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3"/>
  <workbookPr/>
  <mc:AlternateContent xmlns:mc="http://schemas.openxmlformats.org/markup-compatibility/2006">
    <mc:Choice Requires="x15">
      <x15ac:absPath xmlns:x15ac="http://schemas.microsoft.com/office/spreadsheetml/2010/11/ac" url="https://mqoutlook-my.sharepoint.com/personal/david_coleman_mq_edu_au/Documents/The database/"/>
    </mc:Choice>
  </mc:AlternateContent>
  <xr:revisionPtr revIDLastSave="0" documentId="11_FF984D9B25F3B9950467768CE32E9B4CDAEEEEA5" xr6:coauthVersionLast="37" xr6:coauthVersionMax="37" xr10:uidLastSave="{00000000-0000-0000-0000-000000000000}"/>
  <bookViews>
    <workbookView xWindow="0" yWindow="0" windowWidth="25200" windowHeight="11850" firstSheet="1" activeTab="1" xr2:uid="{00000000-000D-0000-FFFF-FFFF00000000}"/>
  </bookViews>
  <sheets>
    <sheet name="Database" sheetId="3" r:id="rId1"/>
    <sheet name="Index" sheetId="5" r:id="rId2"/>
    <sheet name="Addintraits" sheetId="9" r:id="rId3"/>
    <sheet name="Traitlist4" sheetId="1" r:id="rId4"/>
    <sheet name="Sources" sheetId="7" r:id="rId5"/>
    <sheet name="Sheet1" sheetId="10" r:id="rId6"/>
  </sheets>
  <externalReferences>
    <externalReference r:id="rId7"/>
  </externalReferences>
  <definedNames>
    <definedName name="_xlnm._FilterDatabase" localSheetId="0" hidden="1">Database!$A$1:$N$15119</definedName>
    <definedName name="flower_colour">Traitlist4!$AT$4:$AT$16</definedName>
    <definedName name="frequentwaterlogging">Table57[frequentwaterlogging]</definedName>
    <definedName name="Traits">Trait[Traits]</definedName>
  </definedNames>
  <calcPr calcId="17902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8902" i="3" l="1"/>
  <c r="D28903" i="3"/>
  <c r="D28904" i="3"/>
  <c r="D28905" i="3"/>
  <c r="D28906" i="3"/>
  <c r="D28907" i="3"/>
  <c r="D28908" i="3"/>
  <c r="D28909" i="3"/>
  <c r="D28910" i="3"/>
  <c r="D28911" i="3"/>
  <c r="D28912" i="3"/>
  <c r="D28913" i="3"/>
  <c r="D28914" i="3"/>
  <c r="D28915" i="3"/>
  <c r="D28916" i="3"/>
  <c r="D28917" i="3"/>
  <c r="D28918" i="3"/>
  <c r="D28919" i="3"/>
  <c r="D28920" i="3"/>
  <c r="D28921" i="3"/>
  <c r="D28922" i="3"/>
  <c r="D28923" i="3"/>
  <c r="D28924" i="3"/>
  <c r="D28925" i="3"/>
  <c r="D28926" i="3"/>
  <c r="D28927" i="3"/>
  <c r="D28928" i="3"/>
  <c r="D28929" i="3"/>
  <c r="D28930" i="3"/>
  <c r="D28931" i="3"/>
  <c r="D28932" i="3"/>
  <c r="D28933" i="3"/>
  <c r="D28934" i="3"/>
  <c r="D28935" i="3"/>
  <c r="D28936" i="3"/>
  <c r="D28937" i="3"/>
  <c r="D28938" i="3"/>
  <c r="D28939" i="3"/>
  <c r="D28940" i="3"/>
  <c r="D28941" i="3"/>
  <c r="D28942" i="3"/>
  <c r="D28943" i="3"/>
  <c r="D28944" i="3"/>
  <c r="D28945" i="3"/>
  <c r="D28946" i="3"/>
  <c r="D28947" i="3"/>
  <c r="D28948" i="3"/>
  <c r="D28949" i="3"/>
  <c r="D28950" i="3"/>
  <c r="D28951" i="3"/>
  <c r="D28952" i="3"/>
  <c r="D28953" i="3"/>
  <c r="D28954" i="3"/>
  <c r="D28955" i="3"/>
  <c r="D28956" i="3"/>
  <c r="D28957" i="3"/>
  <c r="D28958" i="3"/>
  <c r="D28959" i="3"/>
  <c r="D28960" i="3"/>
  <c r="D28961" i="3"/>
  <c r="D28962" i="3"/>
  <c r="D28963" i="3"/>
  <c r="D28964" i="3"/>
  <c r="D28965" i="3"/>
  <c r="D28966" i="3"/>
  <c r="D28967" i="3"/>
  <c r="D28968" i="3"/>
  <c r="D28969" i="3"/>
  <c r="D28970" i="3"/>
  <c r="D28971" i="3"/>
  <c r="D28972" i="3"/>
  <c r="D28973" i="3"/>
  <c r="D28974" i="3"/>
  <c r="D28975" i="3"/>
  <c r="D28976" i="3"/>
  <c r="D28977" i="3"/>
  <c r="D28978" i="3"/>
  <c r="D28979" i="3"/>
  <c r="D28980" i="3"/>
  <c r="D28981" i="3"/>
  <c r="D28982" i="3"/>
  <c r="D28983" i="3"/>
  <c r="D28984" i="3"/>
  <c r="D28985" i="3"/>
  <c r="D28986" i="3"/>
  <c r="D28987" i="3"/>
  <c r="D28988" i="3"/>
  <c r="D28989" i="3"/>
  <c r="D28990" i="3"/>
  <c r="D28991" i="3"/>
  <c r="D28992" i="3"/>
  <c r="D28993" i="3"/>
  <c r="D28994" i="3"/>
  <c r="D28995" i="3"/>
  <c r="D28996" i="3"/>
  <c r="D28997" i="3"/>
  <c r="D28998" i="3"/>
  <c r="D28999" i="3"/>
  <c r="D29000" i="3"/>
  <c r="D29001" i="3"/>
  <c r="D29002" i="3"/>
  <c r="D29003" i="3"/>
  <c r="D29004" i="3"/>
  <c r="D29005" i="3"/>
  <c r="D29006" i="3"/>
  <c r="D29007" i="3"/>
  <c r="D29008" i="3"/>
  <c r="D29009" i="3"/>
  <c r="D29010" i="3"/>
  <c r="D29011" i="3"/>
  <c r="D29012" i="3"/>
  <c r="D29013" i="3"/>
  <c r="D29014" i="3"/>
  <c r="D29015" i="3"/>
  <c r="D29016" i="3"/>
  <c r="D29017" i="3"/>
  <c r="D29018" i="3"/>
  <c r="D29019" i="3"/>
  <c r="D29020" i="3"/>
  <c r="D29021" i="3"/>
  <c r="D29022" i="3"/>
  <c r="D29023" i="3"/>
  <c r="D29024" i="3"/>
  <c r="D29025" i="3"/>
  <c r="D29026" i="3"/>
  <c r="D29027" i="3"/>
  <c r="D28901" i="3"/>
  <c r="D28896" i="3"/>
  <c r="D28882" i="3"/>
  <c r="D28862" i="3"/>
  <c r="D28860" i="3"/>
  <c r="D28810" i="3"/>
  <c r="D28802" i="3"/>
  <c r="D28775" i="3"/>
  <c r="D28776" i="3"/>
  <c r="D28777" i="3"/>
  <c r="D28778" i="3"/>
  <c r="D28779" i="3"/>
  <c r="D28780" i="3"/>
  <c r="D28781" i="3"/>
  <c r="D28782" i="3"/>
  <c r="D28783" i="3"/>
  <c r="D28784" i="3"/>
  <c r="D28785" i="3"/>
  <c r="D28786" i="3"/>
  <c r="D28787" i="3"/>
  <c r="D28788" i="3"/>
  <c r="D28789" i="3"/>
  <c r="D28790" i="3"/>
  <c r="D28791" i="3"/>
  <c r="D28792" i="3"/>
  <c r="D28793" i="3"/>
  <c r="D28794" i="3"/>
  <c r="D28795" i="3"/>
  <c r="D28796" i="3"/>
  <c r="D28797" i="3"/>
  <c r="D28798" i="3"/>
  <c r="D28799" i="3"/>
  <c r="D28800" i="3"/>
  <c r="D28801" i="3"/>
  <c r="D28803" i="3"/>
  <c r="D28804" i="3"/>
  <c r="D28805" i="3"/>
  <c r="D28806" i="3"/>
  <c r="D28807" i="3"/>
  <c r="D28808" i="3"/>
  <c r="D28809" i="3"/>
  <c r="D28811" i="3"/>
  <c r="D28812" i="3"/>
  <c r="D28813" i="3"/>
  <c r="D28814" i="3"/>
  <c r="D28815" i="3"/>
  <c r="D28816" i="3"/>
  <c r="D28817" i="3"/>
  <c r="D28818" i="3"/>
  <c r="D28819" i="3"/>
  <c r="D28820" i="3"/>
  <c r="D28821" i="3"/>
  <c r="D28822" i="3"/>
  <c r="D28823" i="3"/>
  <c r="D28824" i="3"/>
  <c r="D28825" i="3"/>
  <c r="D28826" i="3"/>
  <c r="D28827" i="3"/>
  <c r="D28828" i="3"/>
  <c r="D28829" i="3"/>
  <c r="D28830" i="3"/>
  <c r="D28831" i="3"/>
  <c r="D28832" i="3"/>
  <c r="D28833" i="3"/>
  <c r="D28834" i="3"/>
  <c r="D28835" i="3"/>
  <c r="D28836" i="3"/>
  <c r="D28837" i="3"/>
  <c r="D28838" i="3"/>
  <c r="D28839" i="3"/>
  <c r="D28840" i="3"/>
  <c r="D28841" i="3"/>
  <c r="D28842" i="3"/>
  <c r="D28843" i="3"/>
  <c r="D28844" i="3"/>
  <c r="D28845" i="3"/>
  <c r="D28846" i="3"/>
  <c r="D28847" i="3"/>
  <c r="D28848" i="3"/>
  <c r="D28849" i="3"/>
  <c r="D28850" i="3"/>
  <c r="D28851" i="3"/>
  <c r="D28852" i="3"/>
  <c r="D28853" i="3"/>
  <c r="D28854" i="3"/>
  <c r="D28855" i="3"/>
  <c r="D28856" i="3"/>
  <c r="D28857" i="3"/>
  <c r="D28858" i="3"/>
  <c r="D28859" i="3"/>
  <c r="D28861" i="3"/>
  <c r="D28863" i="3"/>
  <c r="D28864" i="3"/>
  <c r="D28865" i="3"/>
  <c r="D28866" i="3"/>
  <c r="D28867" i="3"/>
  <c r="D28868" i="3"/>
  <c r="D28869" i="3"/>
  <c r="D28870" i="3"/>
  <c r="D28871" i="3"/>
  <c r="D28872" i="3"/>
  <c r="D28873" i="3"/>
  <c r="D28874" i="3"/>
  <c r="D28875" i="3"/>
  <c r="D28876" i="3"/>
  <c r="D28877" i="3"/>
  <c r="D28878" i="3"/>
  <c r="D28879" i="3"/>
  <c r="D28880" i="3"/>
  <c r="D28881" i="3"/>
  <c r="D28883" i="3"/>
  <c r="D28884" i="3"/>
  <c r="D28885" i="3"/>
  <c r="D28886" i="3"/>
  <c r="D28887" i="3"/>
  <c r="D28888" i="3"/>
  <c r="D28889" i="3"/>
  <c r="D28890" i="3"/>
  <c r="D28891" i="3"/>
  <c r="D28892" i="3"/>
  <c r="D28893" i="3"/>
  <c r="D28894" i="3"/>
  <c r="D28895" i="3"/>
  <c r="D28897" i="3"/>
  <c r="D28898" i="3"/>
  <c r="D28899" i="3"/>
  <c r="D28900" i="3"/>
  <c r="D28774" i="3"/>
  <c r="D28752" i="3"/>
  <c r="D28654" i="3"/>
  <c r="D28655" i="3"/>
  <c r="D28656" i="3"/>
  <c r="D28657" i="3"/>
  <c r="D28658" i="3"/>
  <c r="D28659" i="3"/>
  <c r="D28660" i="3"/>
  <c r="D28661" i="3"/>
  <c r="D28662" i="3"/>
  <c r="D28663" i="3"/>
  <c r="D28664" i="3"/>
  <c r="D28665" i="3"/>
  <c r="D28666" i="3"/>
  <c r="D28667" i="3"/>
  <c r="D28668" i="3"/>
  <c r="D28669" i="3"/>
  <c r="D28670" i="3"/>
  <c r="D28671" i="3"/>
  <c r="D28672" i="3"/>
  <c r="D28673" i="3"/>
  <c r="D28674" i="3"/>
  <c r="D28675" i="3"/>
  <c r="D28676" i="3"/>
  <c r="D28677" i="3"/>
  <c r="D28678" i="3"/>
  <c r="D28679" i="3"/>
  <c r="D28680" i="3"/>
  <c r="D28681" i="3"/>
  <c r="D28682" i="3"/>
  <c r="D28683" i="3"/>
  <c r="D28684" i="3"/>
  <c r="D28685" i="3"/>
  <c r="D28686" i="3"/>
  <c r="D28687" i="3"/>
  <c r="D28688" i="3"/>
  <c r="D28689" i="3"/>
  <c r="D28690" i="3"/>
  <c r="D28691" i="3"/>
  <c r="D28692" i="3"/>
  <c r="D28693" i="3"/>
  <c r="D28694" i="3"/>
  <c r="D28695" i="3"/>
  <c r="D28696" i="3"/>
  <c r="D28697" i="3"/>
  <c r="D28698" i="3"/>
  <c r="D28699" i="3"/>
  <c r="D28700" i="3"/>
  <c r="D28701" i="3"/>
  <c r="D28702" i="3"/>
  <c r="D28703" i="3"/>
  <c r="D28704" i="3"/>
  <c r="D28705" i="3"/>
  <c r="D28706" i="3"/>
  <c r="D28707" i="3"/>
  <c r="D28708" i="3"/>
  <c r="D28709" i="3"/>
  <c r="D28710" i="3"/>
  <c r="D28711" i="3"/>
  <c r="D28712" i="3"/>
  <c r="D28713" i="3"/>
  <c r="D28714" i="3"/>
  <c r="D28715" i="3"/>
  <c r="D28716" i="3"/>
  <c r="D28717" i="3"/>
  <c r="D28718" i="3"/>
  <c r="D28719" i="3"/>
  <c r="D28720" i="3"/>
  <c r="D28721" i="3"/>
  <c r="D28722" i="3"/>
  <c r="D28723" i="3"/>
  <c r="D28724" i="3"/>
  <c r="D28725" i="3"/>
  <c r="D28726" i="3"/>
  <c r="D28727" i="3"/>
  <c r="D28728" i="3"/>
  <c r="D28729" i="3"/>
  <c r="D28730" i="3"/>
  <c r="D28731" i="3"/>
  <c r="D28732" i="3"/>
  <c r="D28733" i="3"/>
  <c r="D28734" i="3"/>
  <c r="D28735" i="3"/>
  <c r="D28736" i="3"/>
  <c r="D28737" i="3"/>
  <c r="D28738" i="3"/>
  <c r="D28739" i="3"/>
  <c r="D28740" i="3"/>
  <c r="D28741" i="3"/>
  <c r="D28742" i="3"/>
  <c r="D28743" i="3"/>
  <c r="D28744" i="3"/>
  <c r="D28745" i="3"/>
  <c r="D28746" i="3"/>
  <c r="D28747" i="3"/>
  <c r="D28748" i="3"/>
  <c r="D28749" i="3"/>
  <c r="D28750" i="3"/>
  <c r="D28751" i="3"/>
  <c r="D28753" i="3"/>
  <c r="D28754" i="3"/>
  <c r="D28755" i="3"/>
  <c r="D28756" i="3"/>
  <c r="D28757" i="3"/>
  <c r="D28758" i="3"/>
  <c r="D28759" i="3"/>
  <c r="D28760" i="3"/>
  <c r="D28761" i="3"/>
  <c r="D28762" i="3"/>
  <c r="D28763" i="3"/>
  <c r="D28764" i="3"/>
  <c r="D28765" i="3"/>
  <c r="D28766" i="3"/>
  <c r="D28767" i="3"/>
  <c r="D28768" i="3"/>
  <c r="D28769" i="3"/>
  <c r="D28770" i="3"/>
  <c r="D28771" i="3"/>
  <c r="D28772" i="3"/>
  <c r="D28773" i="3"/>
  <c r="D28653" i="3"/>
  <c r="D28635" i="3"/>
  <c r="D28615" i="3"/>
  <c r="D28604" i="3"/>
  <c r="D28578" i="3"/>
  <c r="D28553" i="3"/>
  <c r="D28552" i="3"/>
  <c r="D28534" i="3"/>
  <c r="D28535" i="3"/>
  <c r="D28536" i="3"/>
  <c r="D28537" i="3"/>
  <c r="D28538" i="3"/>
  <c r="D28539" i="3"/>
  <c r="D28540" i="3"/>
  <c r="D28541" i="3"/>
  <c r="D28542" i="3"/>
  <c r="D28543" i="3"/>
  <c r="D28544" i="3"/>
  <c r="D28545" i="3"/>
  <c r="D28546" i="3"/>
  <c r="D28547" i="3"/>
  <c r="D28548" i="3"/>
  <c r="D28549" i="3"/>
  <c r="D28550" i="3"/>
  <c r="D28551" i="3"/>
  <c r="D28554" i="3"/>
  <c r="D28555" i="3"/>
  <c r="D28556" i="3"/>
  <c r="D28557" i="3"/>
  <c r="D28558" i="3"/>
  <c r="D28559" i="3"/>
  <c r="D28560" i="3"/>
  <c r="D28561" i="3"/>
  <c r="D28562" i="3"/>
  <c r="D28563" i="3"/>
  <c r="D28564" i="3"/>
  <c r="D28565" i="3"/>
  <c r="D28566" i="3"/>
  <c r="D28567" i="3"/>
  <c r="D28568" i="3"/>
  <c r="D28569" i="3"/>
  <c r="D28570" i="3"/>
  <c r="D28571" i="3"/>
  <c r="D28572" i="3"/>
  <c r="D28573" i="3"/>
  <c r="D28574" i="3"/>
  <c r="D28575" i="3"/>
  <c r="D28576" i="3"/>
  <c r="D28577" i="3"/>
  <c r="D28579" i="3"/>
  <c r="D28580" i="3"/>
  <c r="D28581" i="3"/>
  <c r="D28582" i="3"/>
  <c r="D28583" i="3"/>
  <c r="D28584" i="3"/>
  <c r="D28585" i="3"/>
  <c r="D28586" i="3"/>
  <c r="D28587" i="3"/>
  <c r="D28588" i="3"/>
  <c r="D28589" i="3"/>
  <c r="D28590" i="3"/>
  <c r="D28591" i="3"/>
  <c r="D28592" i="3"/>
  <c r="D28593" i="3"/>
  <c r="D28594" i="3"/>
  <c r="D28595" i="3"/>
  <c r="D28596" i="3"/>
  <c r="D28597" i="3"/>
  <c r="D28598" i="3"/>
  <c r="D28599" i="3"/>
  <c r="D28600" i="3"/>
  <c r="D28601" i="3"/>
  <c r="D28602" i="3"/>
  <c r="D28603" i="3"/>
  <c r="D28605" i="3"/>
  <c r="D28606" i="3"/>
  <c r="D28607" i="3"/>
  <c r="D28608" i="3"/>
  <c r="D28609" i="3"/>
  <c r="D28610" i="3"/>
  <c r="D28611" i="3"/>
  <c r="D28612" i="3"/>
  <c r="D28613" i="3"/>
  <c r="D28614" i="3"/>
  <c r="D28616" i="3"/>
  <c r="D28617" i="3"/>
  <c r="D28618" i="3"/>
  <c r="D28619" i="3"/>
  <c r="D28620" i="3"/>
  <c r="D28621" i="3"/>
  <c r="D28622" i="3"/>
  <c r="D28623" i="3"/>
  <c r="D28624" i="3"/>
  <c r="D28625" i="3"/>
  <c r="D28626" i="3"/>
  <c r="D28627" i="3"/>
  <c r="D28628" i="3"/>
  <c r="D28629" i="3"/>
  <c r="D28630" i="3"/>
  <c r="D28631" i="3"/>
  <c r="D28632" i="3"/>
  <c r="D28633" i="3"/>
  <c r="D28634" i="3"/>
  <c r="D28636" i="3"/>
  <c r="D28637" i="3"/>
  <c r="D28638" i="3"/>
  <c r="D28639" i="3"/>
  <c r="D28640" i="3"/>
  <c r="D28641" i="3"/>
  <c r="D28642" i="3"/>
  <c r="D28643" i="3"/>
  <c r="D28644" i="3"/>
  <c r="D28645" i="3"/>
  <c r="D28646" i="3"/>
  <c r="D28647" i="3"/>
  <c r="D28648" i="3"/>
  <c r="D28649" i="3"/>
  <c r="D28650" i="3"/>
  <c r="D28651" i="3"/>
  <c r="D28652" i="3"/>
  <c r="D28533" i="3"/>
  <c r="D28508" i="3"/>
  <c r="D28502" i="3"/>
  <c r="D28501" i="3"/>
  <c r="D28494" i="3"/>
  <c r="D28493" i="3"/>
  <c r="D28491" i="3"/>
  <c r="D28490" i="3"/>
  <c r="D28489" i="3"/>
  <c r="D28483" i="3"/>
  <c r="D28474" i="3"/>
  <c r="D28472" i="3"/>
  <c r="D28463" i="3"/>
  <c r="D28430" i="3"/>
  <c r="D28420" i="3"/>
  <c r="D28421" i="3"/>
  <c r="D28422" i="3"/>
  <c r="D28423" i="3"/>
  <c r="D28424" i="3"/>
  <c r="D28425" i="3"/>
  <c r="D28426" i="3"/>
  <c r="D28427" i="3"/>
  <c r="D28428" i="3"/>
  <c r="D28429" i="3"/>
  <c r="D28431" i="3"/>
  <c r="D28432" i="3"/>
  <c r="D28433" i="3"/>
  <c r="D28434" i="3"/>
  <c r="D28435" i="3"/>
  <c r="D28436" i="3"/>
  <c r="D28437" i="3"/>
  <c r="D28438" i="3"/>
  <c r="D28439" i="3"/>
  <c r="D28440" i="3"/>
  <c r="D28441" i="3"/>
  <c r="D28442" i="3"/>
  <c r="D28443" i="3"/>
  <c r="D28444" i="3"/>
  <c r="D28445" i="3"/>
  <c r="D28446" i="3"/>
  <c r="D28447" i="3"/>
  <c r="D28448" i="3"/>
  <c r="D28449" i="3"/>
  <c r="D28450" i="3"/>
  <c r="D28451" i="3"/>
  <c r="D28452" i="3"/>
  <c r="D28453" i="3"/>
  <c r="D28454" i="3"/>
  <c r="D28455" i="3"/>
  <c r="D28456" i="3"/>
  <c r="D28457" i="3"/>
  <c r="D28458" i="3"/>
  <c r="D28459" i="3"/>
  <c r="D28460" i="3"/>
  <c r="D28461" i="3"/>
  <c r="D28462" i="3"/>
  <c r="D28464" i="3"/>
  <c r="D28465" i="3"/>
  <c r="D28466" i="3"/>
  <c r="D28467" i="3"/>
  <c r="D28468" i="3"/>
  <c r="D28469" i="3"/>
  <c r="D28470" i="3"/>
  <c r="D28471" i="3"/>
  <c r="D28473" i="3"/>
  <c r="D28475" i="3"/>
  <c r="D28476" i="3"/>
  <c r="D28477" i="3"/>
  <c r="D28478" i="3"/>
  <c r="D28479" i="3"/>
  <c r="D28480" i="3"/>
  <c r="D28481" i="3"/>
  <c r="D28482" i="3"/>
  <c r="D28484" i="3"/>
  <c r="D28485" i="3"/>
  <c r="D28486" i="3"/>
  <c r="D28487" i="3"/>
  <c r="D28488" i="3"/>
  <c r="D28492" i="3"/>
  <c r="D28495" i="3"/>
  <c r="D28496" i="3"/>
  <c r="D28497" i="3"/>
  <c r="D28498" i="3"/>
  <c r="D28499" i="3"/>
  <c r="D28500" i="3"/>
  <c r="D28503" i="3"/>
  <c r="D28504" i="3"/>
  <c r="D28505" i="3"/>
  <c r="D28506" i="3"/>
  <c r="D28507" i="3"/>
  <c r="D28509" i="3"/>
  <c r="D28510" i="3"/>
  <c r="D28511" i="3"/>
  <c r="D28512" i="3"/>
  <c r="D28513" i="3"/>
  <c r="D28514" i="3"/>
  <c r="D28515" i="3"/>
  <c r="D28516" i="3"/>
  <c r="D28517" i="3"/>
  <c r="D28518" i="3"/>
  <c r="D28519" i="3"/>
  <c r="D28520" i="3"/>
  <c r="D28521" i="3"/>
  <c r="D28522" i="3"/>
  <c r="D28523" i="3"/>
  <c r="D28524" i="3"/>
  <c r="D28525" i="3"/>
  <c r="D28526" i="3"/>
  <c r="D28527" i="3"/>
  <c r="D28528" i="3"/>
  <c r="D28529" i="3"/>
  <c r="D28530" i="3"/>
  <c r="D28531" i="3"/>
  <c r="D28532" i="3"/>
  <c r="D28419" i="3"/>
  <c r="D28416" i="3"/>
  <c r="D28415" i="3"/>
  <c r="D28406" i="3"/>
  <c r="D28412" i="3"/>
  <c r="D28413" i="3"/>
  <c r="D28405" i="3"/>
  <c r="D28404" i="3"/>
  <c r="D28396" i="3"/>
  <c r="D28397" i="3"/>
  <c r="D28393" i="3"/>
  <c r="D28394" i="3"/>
  <c r="D28391" i="3"/>
  <c r="D28385" i="3"/>
  <c r="D28382" i="3"/>
  <c r="D28356" i="3"/>
  <c r="D28376" i="3"/>
  <c r="D28374" i="3"/>
  <c r="D28375" i="3"/>
  <c r="D28359" i="3"/>
  <c r="D28355" i="3"/>
  <c r="D28351" i="3"/>
  <c r="D28352" i="3"/>
  <c r="D28353" i="3"/>
  <c r="D28349" i="3"/>
  <c r="D28346" i="3"/>
  <c r="D28347" i="3"/>
  <c r="D28344" i="3"/>
  <c r="D28339" i="3"/>
  <c r="D28340" i="3"/>
  <c r="D28324" i="3"/>
  <c r="D28320" i="3"/>
  <c r="D28321" i="3"/>
  <c r="D28322" i="3"/>
  <c r="D28319" i="3"/>
  <c r="D28323" i="3"/>
  <c r="D28325" i="3"/>
  <c r="D28326" i="3"/>
  <c r="D28327" i="3"/>
  <c r="D28328" i="3"/>
  <c r="D28329" i="3"/>
  <c r="D28330" i="3"/>
  <c r="D28331" i="3"/>
  <c r="D28332" i="3"/>
  <c r="D28333" i="3"/>
  <c r="D28334" i="3"/>
  <c r="D28335" i="3"/>
  <c r="D28336" i="3"/>
  <c r="D28337" i="3"/>
  <c r="D28338" i="3"/>
  <c r="D28341" i="3"/>
  <c r="D28342" i="3"/>
  <c r="D28343" i="3"/>
  <c r="D28345" i="3"/>
  <c r="D28348" i="3"/>
  <c r="D28350" i="3"/>
  <c r="D28354" i="3"/>
  <c r="D28357" i="3"/>
  <c r="D28358" i="3"/>
  <c r="D28360" i="3"/>
  <c r="D28361" i="3"/>
  <c r="D28362" i="3"/>
  <c r="D28363" i="3"/>
  <c r="D28364" i="3"/>
  <c r="D28365" i="3"/>
  <c r="D28366" i="3"/>
  <c r="D28367" i="3"/>
  <c r="D28368" i="3"/>
  <c r="D28369" i="3"/>
  <c r="D28370" i="3"/>
  <c r="D28371" i="3"/>
  <c r="D28372" i="3"/>
  <c r="D28373" i="3"/>
  <c r="D28377" i="3"/>
  <c r="D28378" i="3"/>
  <c r="D28379" i="3"/>
  <c r="D28380" i="3"/>
  <c r="D28381" i="3"/>
  <c r="D28383" i="3"/>
  <c r="D28384" i="3"/>
  <c r="D28386" i="3"/>
  <c r="D28387" i="3"/>
  <c r="D28388" i="3"/>
  <c r="D28389" i="3"/>
  <c r="D28390" i="3"/>
  <c r="D28392" i="3"/>
  <c r="D28395" i="3"/>
  <c r="D28398" i="3"/>
  <c r="D28399" i="3"/>
  <c r="D28400" i="3"/>
  <c r="D28401" i="3"/>
  <c r="D28402" i="3"/>
  <c r="D28403" i="3"/>
  <c r="D28407" i="3"/>
  <c r="D28408" i="3"/>
  <c r="D28409" i="3"/>
  <c r="D28410" i="3"/>
  <c r="D28411" i="3"/>
  <c r="D28414" i="3"/>
  <c r="D28417" i="3"/>
  <c r="D28418" i="3"/>
  <c r="D28318" i="3"/>
  <c r="D28279" i="3"/>
  <c r="D28241" i="3"/>
  <c r="D28246" i="3"/>
  <c r="D28179" i="3"/>
  <c r="D28180" i="3"/>
  <c r="D28181" i="3"/>
  <c r="D28182" i="3"/>
  <c r="D28183" i="3"/>
  <c r="D28184" i="3"/>
  <c r="D28185" i="3"/>
  <c r="D28186" i="3"/>
  <c r="D28187" i="3"/>
  <c r="D28188" i="3"/>
  <c r="D28189" i="3"/>
  <c r="D28190" i="3"/>
  <c r="D28191" i="3"/>
  <c r="D28192" i="3"/>
  <c r="D28193" i="3"/>
  <c r="D28194" i="3"/>
  <c r="D28195" i="3"/>
  <c r="D28196" i="3"/>
  <c r="D28197" i="3"/>
  <c r="D28198" i="3"/>
  <c r="D28199" i="3"/>
  <c r="D28200" i="3"/>
  <c r="D28201" i="3"/>
  <c r="D28202" i="3"/>
  <c r="D28203" i="3"/>
  <c r="D28204" i="3"/>
  <c r="D28205" i="3"/>
  <c r="D28206" i="3"/>
  <c r="D28207" i="3"/>
  <c r="D28208" i="3"/>
  <c r="D28209" i="3"/>
  <c r="D28210" i="3"/>
  <c r="D28211" i="3"/>
  <c r="D28212" i="3"/>
  <c r="D28213" i="3"/>
  <c r="D28214" i="3"/>
  <c r="D28215" i="3"/>
  <c r="D28216" i="3"/>
  <c r="D28217" i="3"/>
  <c r="D28218" i="3"/>
  <c r="D28219" i="3"/>
  <c r="D28220" i="3"/>
  <c r="D28221" i="3"/>
  <c r="D28222" i="3"/>
  <c r="D28223" i="3"/>
  <c r="D28224" i="3"/>
  <c r="D28225" i="3"/>
  <c r="D28226" i="3"/>
  <c r="D28227" i="3"/>
  <c r="D28228" i="3"/>
  <c r="D28229" i="3"/>
  <c r="D28230" i="3"/>
  <c r="D28231" i="3"/>
  <c r="D28232" i="3"/>
  <c r="D28233" i="3"/>
  <c r="D28234" i="3"/>
  <c r="D28235" i="3"/>
  <c r="D28236" i="3"/>
  <c r="D28237" i="3"/>
  <c r="D28238" i="3"/>
  <c r="D28239" i="3"/>
  <c r="D28240" i="3"/>
  <c r="D28242" i="3"/>
  <c r="D28243" i="3"/>
  <c r="D28244" i="3"/>
  <c r="D28245" i="3"/>
  <c r="D28247" i="3"/>
  <c r="D28248" i="3"/>
  <c r="D28249" i="3"/>
  <c r="D28250" i="3"/>
  <c r="D28251" i="3"/>
  <c r="D28252" i="3"/>
  <c r="D28253" i="3"/>
  <c r="D28254" i="3"/>
  <c r="D28255" i="3"/>
  <c r="D28256" i="3"/>
  <c r="D28257" i="3"/>
  <c r="D28258" i="3"/>
  <c r="D28259" i="3"/>
  <c r="D28260" i="3"/>
  <c r="D28261" i="3"/>
  <c r="D28262" i="3"/>
  <c r="D28263" i="3"/>
  <c r="D28264" i="3"/>
  <c r="D28265" i="3"/>
  <c r="D28266" i="3"/>
  <c r="D28267" i="3"/>
  <c r="D28268" i="3"/>
  <c r="D28269" i="3"/>
  <c r="D28270" i="3"/>
  <c r="D28271" i="3"/>
  <c r="D28272" i="3"/>
  <c r="D28273" i="3"/>
  <c r="D28274" i="3"/>
  <c r="D28275" i="3"/>
  <c r="D28276" i="3"/>
  <c r="D28277" i="3"/>
  <c r="D28278" i="3"/>
  <c r="D28280" i="3"/>
  <c r="D28281" i="3"/>
  <c r="D28282" i="3"/>
  <c r="D28283" i="3"/>
  <c r="D28284" i="3"/>
  <c r="D28285" i="3"/>
  <c r="D28286" i="3"/>
  <c r="D28287" i="3"/>
  <c r="D28288" i="3"/>
  <c r="D28289" i="3"/>
  <c r="D28290" i="3"/>
  <c r="D28291" i="3"/>
  <c r="D28292" i="3"/>
  <c r="D28293" i="3"/>
  <c r="D28294" i="3"/>
  <c r="D28295" i="3"/>
  <c r="D28296" i="3"/>
  <c r="D28297" i="3"/>
  <c r="D28298" i="3"/>
  <c r="D28299" i="3"/>
  <c r="D28300" i="3"/>
  <c r="D28301" i="3"/>
  <c r="D28302" i="3"/>
  <c r="D28303" i="3"/>
  <c r="D28304" i="3"/>
  <c r="D28305" i="3"/>
  <c r="D28306" i="3"/>
  <c r="D28307" i="3"/>
  <c r="D28308" i="3"/>
  <c r="D28309" i="3"/>
  <c r="D28310" i="3"/>
  <c r="D28311" i="3"/>
  <c r="D28312" i="3"/>
  <c r="D28313" i="3"/>
  <c r="D28314" i="3"/>
  <c r="D28315" i="3"/>
  <c r="D28316" i="3"/>
  <c r="D28317" i="3"/>
  <c r="D28178" i="3"/>
  <c r="D28123" i="3"/>
  <c r="D28042" i="3"/>
  <c r="D28043" i="3"/>
  <c r="D28044" i="3"/>
  <c r="D28045" i="3"/>
  <c r="D28046" i="3"/>
  <c r="D28047" i="3"/>
  <c r="D28048" i="3"/>
  <c r="D28049" i="3"/>
  <c r="D28050" i="3"/>
  <c r="D28051" i="3"/>
  <c r="D28052" i="3"/>
  <c r="D28053" i="3"/>
  <c r="D28054" i="3"/>
  <c r="D28055" i="3"/>
  <c r="D28056" i="3"/>
  <c r="D28057" i="3"/>
  <c r="D28058" i="3"/>
  <c r="D28059" i="3"/>
  <c r="D28060" i="3"/>
  <c r="D28061" i="3"/>
  <c r="D28062" i="3"/>
  <c r="D28063" i="3"/>
  <c r="D28064" i="3"/>
  <c r="D28065" i="3"/>
  <c r="D28066" i="3"/>
  <c r="D28067" i="3"/>
  <c r="D28068" i="3"/>
  <c r="D28069" i="3"/>
  <c r="D28070" i="3"/>
  <c r="D28071" i="3"/>
  <c r="D28072" i="3"/>
  <c r="D28073" i="3"/>
  <c r="D28074" i="3"/>
  <c r="D28075" i="3"/>
  <c r="D28076" i="3"/>
  <c r="D28077" i="3"/>
  <c r="D28078" i="3"/>
  <c r="D28079" i="3"/>
  <c r="D28080" i="3"/>
  <c r="D28081" i="3"/>
  <c r="D28082" i="3"/>
  <c r="D28083" i="3"/>
  <c r="D28084" i="3"/>
  <c r="D28085" i="3"/>
  <c r="D28086" i="3"/>
  <c r="D28087" i="3"/>
  <c r="D28088" i="3"/>
  <c r="D28089" i="3"/>
  <c r="D28090" i="3"/>
  <c r="D28091" i="3"/>
  <c r="D28092" i="3"/>
  <c r="D28093" i="3"/>
  <c r="D28094" i="3"/>
  <c r="D28095" i="3"/>
  <c r="D28096" i="3"/>
  <c r="D28097" i="3"/>
  <c r="D28098" i="3"/>
  <c r="D28099" i="3"/>
  <c r="D28100" i="3"/>
  <c r="D28101" i="3"/>
  <c r="D28102" i="3"/>
  <c r="D28103" i="3"/>
  <c r="D28104" i="3"/>
  <c r="D28105" i="3"/>
  <c r="D28106" i="3"/>
  <c r="D28107" i="3"/>
  <c r="D28108" i="3"/>
  <c r="D28109" i="3"/>
  <c r="D28110" i="3"/>
  <c r="D28111" i="3"/>
  <c r="D28112" i="3"/>
  <c r="D28113" i="3"/>
  <c r="D28114" i="3"/>
  <c r="D28115" i="3"/>
  <c r="D28116" i="3"/>
  <c r="D28117" i="3"/>
  <c r="D28118" i="3"/>
  <c r="D28119" i="3"/>
  <c r="D28120" i="3"/>
  <c r="D28121" i="3"/>
  <c r="D28122" i="3"/>
  <c r="D28124" i="3"/>
  <c r="D28125" i="3"/>
  <c r="D28126" i="3"/>
  <c r="D28127" i="3"/>
  <c r="D28128" i="3"/>
  <c r="D28129" i="3"/>
  <c r="D28130" i="3"/>
  <c r="D28131" i="3"/>
  <c r="D28132" i="3"/>
  <c r="D28133" i="3"/>
  <c r="D28134" i="3"/>
  <c r="D28135" i="3"/>
  <c r="D28136" i="3"/>
  <c r="D28137" i="3"/>
  <c r="D28138" i="3"/>
  <c r="D28139" i="3"/>
  <c r="D28140" i="3"/>
  <c r="D28141" i="3"/>
  <c r="D28142" i="3"/>
  <c r="D28143" i="3"/>
  <c r="D28144" i="3"/>
  <c r="D28145" i="3"/>
  <c r="D28146" i="3"/>
  <c r="D28147" i="3"/>
  <c r="D28148" i="3"/>
  <c r="D28149" i="3"/>
  <c r="D28150" i="3"/>
  <c r="D28151" i="3"/>
  <c r="D28152" i="3"/>
  <c r="D28153" i="3"/>
  <c r="D28154" i="3"/>
  <c r="D28155" i="3"/>
  <c r="D28156" i="3"/>
  <c r="D28157" i="3"/>
  <c r="D28158" i="3"/>
  <c r="D28159" i="3"/>
  <c r="D28160" i="3"/>
  <c r="D28161" i="3"/>
  <c r="D28162" i="3"/>
  <c r="D28163" i="3"/>
  <c r="D28164" i="3"/>
  <c r="D28165" i="3"/>
  <c r="D28166" i="3"/>
  <c r="D28167" i="3"/>
  <c r="D28168" i="3"/>
  <c r="D28169" i="3"/>
  <c r="D28170" i="3"/>
  <c r="D28171" i="3"/>
  <c r="D28172" i="3"/>
  <c r="D28173" i="3"/>
  <c r="D28174" i="3"/>
  <c r="D28175" i="3"/>
  <c r="D28176" i="3"/>
  <c r="D28177" i="3"/>
  <c r="D28041" i="3"/>
  <c r="D27950" i="3"/>
  <c r="D27980" i="3"/>
  <c r="D27977" i="3"/>
  <c r="D27967" i="3"/>
  <c r="D27927" i="3"/>
  <c r="D27906" i="3"/>
  <c r="D27907" i="3"/>
  <c r="D27908" i="3"/>
  <c r="D27909" i="3"/>
  <c r="D27910" i="3"/>
  <c r="D27911" i="3"/>
  <c r="D27912" i="3"/>
  <c r="D27913" i="3"/>
  <c r="D27914" i="3"/>
  <c r="D27915" i="3"/>
  <c r="D27916" i="3"/>
  <c r="D27917" i="3"/>
  <c r="D27918" i="3"/>
  <c r="D27919" i="3"/>
  <c r="D27920" i="3"/>
  <c r="D27921" i="3"/>
  <c r="D27922" i="3"/>
  <c r="D27923" i="3"/>
  <c r="D27924" i="3"/>
  <c r="D27925" i="3"/>
  <c r="D27926" i="3"/>
  <c r="D27928" i="3"/>
  <c r="D27929" i="3"/>
  <c r="D27930" i="3"/>
  <c r="D27931" i="3"/>
  <c r="D27932" i="3"/>
  <c r="D27933" i="3"/>
  <c r="D27934" i="3"/>
  <c r="D27935" i="3"/>
  <c r="D27936" i="3"/>
  <c r="D27937" i="3"/>
  <c r="D27938" i="3"/>
  <c r="D27939" i="3"/>
  <c r="D27940" i="3"/>
  <c r="D27941" i="3"/>
  <c r="D27942" i="3"/>
  <c r="D27943" i="3"/>
  <c r="D27944" i="3"/>
  <c r="D27945" i="3"/>
  <c r="D27946" i="3"/>
  <c r="D27947" i="3"/>
  <c r="D27948" i="3"/>
  <c r="D27949" i="3"/>
  <c r="D27951" i="3"/>
  <c r="D27952" i="3"/>
  <c r="D27953" i="3"/>
  <c r="D27954" i="3"/>
  <c r="D27955" i="3"/>
  <c r="D27956" i="3"/>
  <c r="D27957" i="3"/>
  <c r="D27958" i="3"/>
  <c r="D27959" i="3"/>
  <c r="D27960" i="3"/>
  <c r="D27961" i="3"/>
  <c r="D27962" i="3"/>
  <c r="D27963" i="3"/>
  <c r="D27964" i="3"/>
  <c r="D27965" i="3"/>
  <c r="D27966" i="3"/>
  <c r="D27968" i="3"/>
  <c r="D27969" i="3"/>
  <c r="D27970" i="3"/>
  <c r="D27971" i="3"/>
  <c r="D27972" i="3"/>
  <c r="D27973" i="3"/>
  <c r="D27974" i="3"/>
  <c r="D27975" i="3"/>
  <c r="D27976" i="3"/>
  <c r="D27978" i="3"/>
  <c r="D27979" i="3"/>
  <c r="D27981" i="3"/>
  <c r="D27982" i="3"/>
  <c r="D27983" i="3"/>
  <c r="D27984" i="3"/>
  <c r="D27985" i="3"/>
  <c r="D27986" i="3"/>
  <c r="D27987" i="3"/>
  <c r="D27988" i="3"/>
  <c r="D27989" i="3"/>
  <c r="D27990" i="3"/>
  <c r="D27991" i="3"/>
  <c r="D27992" i="3"/>
  <c r="D27993" i="3"/>
  <c r="D27994" i="3"/>
  <c r="D27995" i="3"/>
  <c r="D27996" i="3"/>
  <c r="D27997" i="3"/>
  <c r="D27998" i="3"/>
  <c r="D27999" i="3"/>
  <c r="D28000" i="3"/>
  <c r="D28001" i="3"/>
  <c r="D28002" i="3"/>
  <c r="D28003" i="3"/>
  <c r="D28004" i="3"/>
  <c r="D28005" i="3"/>
  <c r="D28006" i="3"/>
  <c r="D28007" i="3"/>
  <c r="D28008" i="3"/>
  <c r="D28009" i="3"/>
  <c r="D28010" i="3"/>
  <c r="D28011" i="3"/>
  <c r="D28012" i="3"/>
  <c r="D28013" i="3"/>
  <c r="D28014" i="3"/>
  <c r="D28015" i="3"/>
  <c r="D28016" i="3"/>
  <c r="D28017" i="3"/>
  <c r="D28018" i="3"/>
  <c r="D28019" i="3"/>
  <c r="D28020" i="3"/>
  <c r="D28021" i="3"/>
  <c r="D28022" i="3"/>
  <c r="D28023" i="3"/>
  <c r="D28024" i="3"/>
  <c r="D28025" i="3"/>
  <c r="D28026" i="3"/>
  <c r="D28027" i="3"/>
  <c r="D28028" i="3"/>
  <c r="D28029" i="3"/>
  <c r="D28030" i="3"/>
  <c r="D28031" i="3"/>
  <c r="D28032" i="3"/>
  <c r="D28033" i="3"/>
  <c r="D28034" i="3"/>
  <c r="D28035" i="3"/>
  <c r="D28036" i="3"/>
  <c r="D28037" i="3"/>
  <c r="D28038" i="3"/>
  <c r="D28039" i="3"/>
  <c r="D28040" i="3"/>
  <c r="D27905" i="3"/>
  <c r="D27852" i="3"/>
  <c r="D27854" i="3"/>
  <c r="D27855" i="3"/>
  <c r="D27836" i="3"/>
  <c r="D27821" i="3"/>
  <c r="D27790" i="3"/>
  <c r="D27774" i="3"/>
  <c r="D27775" i="3"/>
  <c r="D27776" i="3"/>
  <c r="D27777" i="3"/>
  <c r="D27778" i="3"/>
  <c r="D27779" i="3"/>
  <c r="D27780" i="3"/>
  <c r="D27781" i="3"/>
  <c r="D27782" i="3"/>
  <c r="D27783" i="3"/>
  <c r="D27784" i="3"/>
  <c r="D27785" i="3"/>
  <c r="D27786" i="3"/>
  <c r="D27787" i="3"/>
  <c r="D27788" i="3"/>
  <c r="D27789" i="3"/>
  <c r="D27791" i="3"/>
  <c r="D27792" i="3"/>
  <c r="D27793" i="3"/>
  <c r="D27794" i="3"/>
  <c r="D27795" i="3"/>
  <c r="D27796" i="3"/>
  <c r="D27797" i="3"/>
  <c r="D27798" i="3"/>
  <c r="D27799" i="3"/>
  <c r="D27800" i="3"/>
  <c r="D27801" i="3"/>
  <c r="D27802" i="3"/>
  <c r="D27803" i="3"/>
  <c r="D27804" i="3"/>
  <c r="D27805" i="3"/>
  <c r="D27806" i="3"/>
  <c r="D27807" i="3"/>
  <c r="D27808" i="3"/>
  <c r="D27809" i="3"/>
  <c r="D27810" i="3"/>
  <c r="D27811" i="3"/>
  <c r="D27812" i="3"/>
  <c r="D27813" i="3"/>
  <c r="D27814" i="3"/>
  <c r="D27815" i="3"/>
  <c r="D27816" i="3"/>
  <c r="D27817" i="3"/>
  <c r="D27818" i="3"/>
  <c r="D27819" i="3"/>
  <c r="D27820" i="3"/>
  <c r="D27822" i="3"/>
  <c r="D27823" i="3"/>
  <c r="D27824" i="3"/>
  <c r="D27825" i="3"/>
  <c r="D27826" i="3"/>
  <c r="D27827" i="3"/>
  <c r="D27828" i="3"/>
  <c r="D27829" i="3"/>
  <c r="D27830" i="3"/>
  <c r="D27831" i="3"/>
  <c r="D27832" i="3"/>
  <c r="D27833" i="3"/>
  <c r="D27834" i="3"/>
  <c r="D27835" i="3"/>
  <c r="D27837" i="3"/>
  <c r="D27838" i="3"/>
  <c r="D27839" i="3"/>
  <c r="D27840" i="3"/>
  <c r="D27841" i="3"/>
  <c r="D27842" i="3"/>
  <c r="D27843" i="3"/>
  <c r="D27844" i="3"/>
  <c r="D27845" i="3"/>
  <c r="D27846" i="3"/>
  <c r="D27847" i="3"/>
  <c r="D27848" i="3"/>
  <c r="D27849" i="3"/>
  <c r="D27850" i="3"/>
  <c r="D27851" i="3"/>
  <c r="D27853" i="3"/>
  <c r="D27856" i="3"/>
  <c r="D27857" i="3"/>
  <c r="D27858" i="3"/>
  <c r="D27859" i="3"/>
  <c r="D27860" i="3"/>
  <c r="D27861" i="3"/>
  <c r="D27862" i="3"/>
  <c r="D27863" i="3"/>
  <c r="D27864" i="3"/>
  <c r="D27865" i="3"/>
  <c r="D27866" i="3"/>
  <c r="D27867" i="3"/>
  <c r="D27868" i="3"/>
  <c r="D27869" i="3"/>
  <c r="D27870" i="3"/>
  <c r="D27871" i="3"/>
  <c r="D27872" i="3"/>
  <c r="D27873" i="3"/>
  <c r="D27874" i="3"/>
  <c r="D27875" i="3"/>
  <c r="D27876" i="3"/>
  <c r="D27877" i="3"/>
  <c r="D27878" i="3"/>
  <c r="D27879" i="3"/>
  <c r="D27880" i="3"/>
  <c r="D27881" i="3"/>
  <c r="D27882" i="3"/>
  <c r="D27883" i="3"/>
  <c r="D27884" i="3"/>
  <c r="D27885" i="3"/>
  <c r="D27886" i="3"/>
  <c r="D27887" i="3"/>
  <c r="D27888" i="3"/>
  <c r="D27889" i="3"/>
  <c r="D27890" i="3"/>
  <c r="D27891" i="3"/>
  <c r="D27892" i="3"/>
  <c r="D27893" i="3"/>
  <c r="D27894" i="3"/>
  <c r="D27895" i="3"/>
  <c r="D27896" i="3"/>
  <c r="D27897" i="3"/>
  <c r="D27898" i="3"/>
  <c r="D27899" i="3"/>
  <c r="D27900" i="3"/>
  <c r="D27901" i="3"/>
  <c r="D27902" i="3"/>
  <c r="D27903" i="3"/>
  <c r="D27904" i="3"/>
  <c r="D27773" i="3"/>
  <c r="D27648" i="3"/>
  <c r="D27649" i="3"/>
  <c r="D27650" i="3"/>
  <c r="D27651" i="3"/>
  <c r="D27652" i="3"/>
  <c r="D27653" i="3"/>
  <c r="D27654" i="3"/>
  <c r="D27655" i="3"/>
  <c r="D27656" i="3"/>
  <c r="D27657" i="3"/>
  <c r="D27658" i="3"/>
  <c r="D27659" i="3"/>
  <c r="D27660" i="3"/>
  <c r="D27661" i="3"/>
  <c r="D27662" i="3"/>
  <c r="D27663" i="3"/>
  <c r="D27664" i="3"/>
  <c r="D27665" i="3"/>
  <c r="D27666" i="3"/>
  <c r="D27667" i="3"/>
  <c r="D27668" i="3"/>
  <c r="D27669" i="3"/>
  <c r="D27670" i="3"/>
  <c r="D27671" i="3"/>
  <c r="D27672" i="3"/>
  <c r="D27673" i="3"/>
  <c r="D27674" i="3"/>
  <c r="D27675" i="3"/>
  <c r="D27676" i="3"/>
  <c r="D27677" i="3"/>
  <c r="D27678" i="3"/>
  <c r="D27679" i="3"/>
  <c r="D27680" i="3"/>
  <c r="D27681" i="3"/>
  <c r="D27682" i="3"/>
  <c r="D27683" i="3"/>
  <c r="D27684" i="3"/>
  <c r="D27685" i="3"/>
  <c r="D27686" i="3"/>
  <c r="D27687" i="3"/>
  <c r="D27688" i="3"/>
  <c r="D27689" i="3"/>
  <c r="D27690" i="3"/>
  <c r="D27691" i="3"/>
  <c r="D27692" i="3"/>
  <c r="D27693" i="3"/>
  <c r="D27694" i="3"/>
  <c r="D27695" i="3"/>
  <c r="D27696" i="3"/>
  <c r="D27697" i="3"/>
  <c r="D27698" i="3"/>
  <c r="D27699" i="3"/>
  <c r="D27700" i="3"/>
  <c r="D27701" i="3"/>
  <c r="D27702" i="3"/>
  <c r="D27703" i="3"/>
  <c r="D27704" i="3"/>
  <c r="D27705" i="3"/>
  <c r="D27706" i="3"/>
  <c r="D27707" i="3"/>
  <c r="D27708" i="3"/>
  <c r="D27709" i="3"/>
  <c r="D27710" i="3"/>
  <c r="D27711" i="3"/>
  <c r="D27712" i="3"/>
  <c r="D27713" i="3"/>
  <c r="D27714" i="3"/>
  <c r="D27715" i="3"/>
  <c r="D27716" i="3"/>
  <c r="D27717" i="3"/>
  <c r="D27718" i="3"/>
  <c r="D27719" i="3"/>
  <c r="D27720" i="3"/>
  <c r="D27721" i="3"/>
  <c r="D27722" i="3"/>
  <c r="D27723" i="3"/>
  <c r="D27724" i="3"/>
  <c r="D27725" i="3"/>
  <c r="D27726" i="3"/>
  <c r="D27727" i="3"/>
  <c r="D27728" i="3"/>
  <c r="D27729" i="3"/>
  <c r="D27730" i="3"/>
  <c r="D27731" i="3"/>
  <c r="D27732" i="3"/>
  <c r="D27733" i="3"/>
  <c r="D27734" i="3"/>
  <c r="D27735" i="3"/>
  <c r="D27736" i="3"/>
  <c r="D27737" i="3"/>
  <c r="D27738" i="3"/>
  <c r="D27739" i="3"/>
  <c r="D27740" i="3"/>
  <c r="D27741" i="3"/>
  <c r="D27742" i="3"/>
  <c r="D27743" i="3"/>
  <c r="D27744" i="3"/>
  <c r="D27745" i="3"/>
  <c r="D27746" i="3"/>
  <c r="D27747" i="3"/>
  <c r="D27748" i="3"/>
  <c r="D27749" i="3"/>
  <c r="D27750" i="3"/>
  <c r="D27751" i="3"/>
  <c r="D27752" i="3"/>
  <c r="D27753" i="3"/>
  <c r="D27754" i="3"/>
  <c r="D27755" i="3"/>
  <c r="D27756" i="3"/>
  <c r="D27757" i="3"/>
  <c r="D27758" i="3"/>
  <c r="D27759" i="3"/>
  <c r="D27760" i="3"/>
  <c r="D27761" i="3"/>
  <c r="D27762" i="3"/>
  <c r="D27763" i="3"/>
  <c r="D27764" i="3"/>
  <c r="D27765" i="3"/>
  <c r="D27766" i="3"/>
  <c r="D27767" i="3"/>
  <c r="D27768" i="3"/>
  <c r="D27769" i="3"/>
  <c r="D27770" i="3"/>
  <c r="D27771" i="3"/>
  <c r="D27772" i="3"/>
  <c r="D27647" i="3"/>
  <c r="D27624" i="3"/>
  <c r="D27600" i="3"/>
  <c r="D27594" i="3"/>
  <c r="D27522" i="3"/>
  <c r="D27523" i="3"/>
  <c r="D27524" i="3"/>
  <c r="D27525" i="3"/>
  <c r="D27526" i="3"/>
  <c r="D27527" i="3"/>
  <c r="D27528" i="3"/>
  <c r="D27529" i="3"/>
  <c r="D27530" i="3"/>
  <c r="D27531" i="3"/>
  <c r="D27532" i="3"/>
  <c r="D27533" i="3"/>
  <c r="D27534" i="3"/>
  <c r="D27535" i="3"/>
  <c r="D27536" i="3"/>
  <c r="D27537" i="3"/>
  <c r="D27538" i="3"/>
  <c r="D27539" i="3"/>
  <c r="D27540" i="3"/>
  <c r="D27541" i="3"/>
  <c r="D27542" i="3"/>
  <c r="D27543" i="3"/>
  <c r="D27544" i="3"/>
  <c r="D27545" i="3"/>
  <c r="D27546" i="3"/>
  <c r="D27547" i="3"/>
  <c r="D27548" i="3"/>
  <c r="D27549" i="3"/>
  <c r="D27550" i="3"/>
  <c r="D27551" i="3"/>
  <c r="D27552" i="3"/>
  <c r="D27553" i="3"/>
  <c r="D27554" i="3"/>
  <c r="D27555" i="3"/>
  <c r="D27556" i="3"/>
  <c r="D27557" i="3"/>
  <c r="D27558" i="3"/>
  <c r="D27559" i="3"/>
  <c r="D27560" i="3"/>
  <c r="D27561" i="3"/>
  <c r="D27562" i="3"/>
  <c r="D27563" i="3"/>
  <c r="D27564" i="3"/>
  <c r="D27565" i="3"/>
  <c r="D27566" i="3"/>
  <c r="D27567" i="3"/>
  <c r="D27568" i="3"/>
  <c r="D27569" i="3"/>
  <c r="D27570" i="3"/>
  <c r="D27571" i="3"/>
  <c r="D27572" i="3"/>
  <c r="D27573" i="3"/>
  <c r="D27574" i="3"/>
  <c r="D27575" i="3"/>
  <c r="D27576" i="3"/>
  <c r="D27577" i="3"/>
  <c r="D27578" i="3"/>
  <c r="D27579" i="3"/>
  <c r="D27580" i="3"/>
  <c r="D27581" i="3"/>
  <c r="D27582" i="3"/>
  <c r="D27583" i="3"/>
  <c r="D27584" i="3"/>
  <c r="D27585" i="3"/>
  <c r="D27586" i="3"/>
  <c r="D27587" i="3"/>
  <c r="D27588" i="3"/>
  <c r="D27589" i="3"/>
  <c r="D27590" i="3"/>
  <c r="D27591" i="3"/>
  <c r="D27592" i="3"/>
  <c r="D27593" i="3"/>
  <c r="D27595" i="3"/>
  <c r="D27596" i="3"/>
  <c r="D27597" i="3"/>
  <c r="D27598" i="3"/>
  <c r="D27599" i="3"/>
  <c r="D27601" i="3"/>
  <c r="D27602" i="3"/>
  <c r="D27603" i="3"/>
  <c r="D27604" i="3"/>
  <c r="D27605" i="3"/>
  <c r="D27606" i="3"/>
  <c r="D27607" i="3"/>
  <c r="D27608" i="3"/>
  <c r="D27609" i="3"/>
  <c r="D27610" i="3"/>
  <c r="D27611" i="3"/>
  <c r="D27612" i="3"/>
  <c r="D27613" i="3"/>
  <c r="D27614" i="3"/>
  <c r="D27615" i="3"/>
  <c r="D27616" i="3"/>
  <c r="D27617" i="3"/>
  <c r="D27618" i="3"/>
  <c r="D27619" i="3"/>
  <c r="D27620" i="3"/>
  <c r="D27621" i="3"/>
  <c r="D27622" i="3"/>
  <c r="D27623" i="3"/>
  <c r="D27625" i="3"/>
  <c r="D27626" i="3"/>
  <c r="D27627" i="3"/>
  <c r="D27628" i="3"/>
  <c r="D27629" i="3"/>
  <c r="D27630" i="3"/>
  <c r="D27631" i="3"/>
  <c r="D27632" i="3"/>
  <c r="D27633" i="3"/>
  <c r="D27634" i="3"/>
  <c r="D27635" i="3"/>
  <c r="D27636" i="3"/>
  <c r="D27637" i="3"/>
  <c r="D27638" i="3"/>
  <c r="D27639" i="3"/>
  <c r="D27640" i="3"/>
  <c r="D27641" i="3"/>
  <c r="D27642" i="3"/>
  <c r="D27643" i="3"/>
  <c r="D27644" i="3"/>
  <c r="D27645" i="3"/>
  <c r="D27646" i="3"/>
  <c r="D27521" i="3"/>
  <c r="D27503" i="3"/>
  <c r="D27475" i="3"/>
  <c r="D27399" i="3"/>
  <c r="D27400" i="3"/>
  <c r="D27401" i="3"/>
  <c r="D27402" i="3"/>
  <c r="D27403" i="3"/>
  <c r="D27404" i="3"/>
  <c r="D27405" i="3"/>
  <c r="D27406" i="3"/>
  <c r="D27407" i="3"/>
  <c r="D27408" i="3"/>
  <c r="D27409" i="3"/>
  <c r="D27410" i="3"/>
  <c r="D27411" i="3"/>
  <c r="D27412" i="3"/>
  <c r="D27413" i="3"/>
  <c r="D27414" i="3"/>
  <c r="D27415" i="3"/>
  <c r="D27416" i="3"/>
  <c r="D27417" i="3"/>
  <c r="D27418" i="3"/>
  <c r="D27419" i="3"/>
  <c r="D27420" i="3"/>
  <c r="D27421" i="3"/>
  <c r="D27422" i="3"/>
  <c r="D27423" i="3"/>
  <c r="D27424" i="3"/>
  <c r="D27425" i="3"/>
  <c r="D27426" i="3"/>
  <c r="D27427" i="3"/>
  <c r="D27428" i="3"/>
  <c r="D27429" i="3"/>
  <c r="D27430" i="3"/>
  <c r="D27431" i="3"/>
  <c r="D27432" i="3"/>
  <c r="D27433" i="3"/>
  <c r="D27434" i="3"/>
  <c r="D27435" i="3"/>
  <c r="D27436" i="3"/>
  <c r="D27437" i="3"/>
  <c r="D27438" i="3"/>
  <c r="D27439" i="3"/>
  <c r="D27440" i="3"/>
  <c r="D27441" i="3"/>
  <c r="D27442" i="3"/>
  <c r="D27443" i="3"/>
  <c r="D27444" i="3"/>
  <c r="D27445" i="3"/>
  <c r="D27446" i="3"/>
  <c r="D27447" i="3"/>
  <c r="D27448" i="3"/>
  <c r="D27449" i="3"/>
  <c r="D27450" i="3"/>
  <c r="D27451" i="3"/>
  <c r="D27452" i="3"/>
  <c r="D27453" i="3"/>
  <c r="D27454" i="3"/>
  <c r="D27455" i="3"/>
  <c r="D27456" i="3"/>
  <c r="D27457" i="3"/>
  <c r="D27458" i="3"/>
  <c r="D27459" i="3"/>
  <c r="D27460" i="3"/>
  <c r="D27461" i="3"/>
  <c r="D27462" i="3"/>
  <c r="D27463" i="3"/>
  <c r="D27464" i="3"/>
  <c r="D27465" i="3"/>
  <c r="D27466" i="3"/>
  <c r="D27467" i="3"/>
  <c r="D27468" i="3"/>
  <c r="D27469" i="3"/>
  <c r="D27470" i="3"/>
  <c r="D27471" i="3"/>
  <c r="D27472" i="3"/>
  <c r="D27473" i="3"/>
  <c r="D27474" i="3"/>
  <c r="D27476" i="3"/>
  <c r="D27477" i="3"/>
  <c r="D27478" i="3"/>
  <c r="D27479" i="3"/>
  <c r="D27480" i="3"/>
  <c r="D27481" i="3"/>
  <c r="D27482" i="3"/>
  <c r="D27483" i="3"/>
  <c r="D27484" i="3"/>
  <c r="D27485" i="3"/>
  <c r="D27486" i="3"/>
  <c r="D27487" i="3"/>
  <c r="D27488" i="3"/>
  <c r="D27489" i="3"/>
  <c r="D27490" i="3"/>
  <c r="D27491" i="3"/>
  <c r="D27492" i="3"/>
  <c r="D27493" i="3"/>
  <c r="D27494" i="3"/>
  <c r="D27495" i="3"/>
  <c r="D27496" i="3"/>
  <c r="D27497" i="3"/>
  <c r="D27498" i="3"/>
  <c r="D27499" i="3"/>
  <c r="D27500" i="3"/>
  <c r="D27501" i="3"/>
  <c r="D27502" i="3"/>
  <c r="D27504" i="3"/>
  <c r="D27505" i="3"/>
  <c r="D27506" i="3"/>
  <c r="D27507" i="3"/>
  <c r="D27508" i="3"/>
  <c r="D27509" i="3"/>
  <c r="D27510" i="3"/>
  <c r="D27511" i="3"/>
  <c r="D27512" i="3"/>
  <c r="D27513" i="3"/>
  <c r="D27514" i="3"/>
  <c r="D27515" i="3"/>
  <c r="D27516" i="3"/>
  <c r="D27517" i="3"/>
  <c r="D27518" i="3"/>
  <c r="D27519" i="3"/>
  <c r="D27520" i="3"/>
  <c r="D27398" i="3"/>
  <c r="D27375" i="3"/>
  <c r="D27395" i="3"/>
  <c r="D27325" i="3"/>
  <c r="D27374" i="3"/>
  <c r="D27343" i="3"/>
  <c r="D27341" i="3"/>
  <c r="D27281" i="3"/>
  <c r="D27278" i="3"/>
  <c r="D27279" i="3"/>
  <c r="D27280" i="3"/>
  <c r="D27282" i="3"/>
  <c r="D27283" i="3"/>
  <c r="D27284" i="3"/>
  <c r="D27285" i="3"/>
  <c r="D27286" i="3"/>
  <c r="D27287" i="3"/>
  <c r="D27288" i="3"/>
  <c r="D27289" i="3"/>
  <c r="D27290" i="3"/>
  <c r="D27291" i="3"/>
  <c r="D27292" i="3"/>
  <c r="D27293" i="3"/>
  <c r="D27294" i="3"/>
  <c r="D27295" i="3"/>
  <c r="D27296" i="3"/>
  <c r="D27297" i="3"/>
  <c r="D27298" i="3"/>
  <c r="D27299" i="3"/>
  <c r="D27300" i="3"/>
  <c r="D27301" i="3"/>
  <c r="D27302" i="3"/>
  <c r="D27303" i="3"/>
  <c r="D27304" i="3"/>
  <c r="D27305" i="3"/>
  <c r="D27306" i="3"/>
  <c r="D27307" i="3"/>
  <c r="D27308" i="3"/>
  <c r="D27309" i="3"/>
  <c r="D27310" i="3"/>
  <c r="D27311" i="3"/>
  <c r="D27312" i="3"/>
  <c r="D27313" i="3"/>
  <c r="D27314" i="3"/>
  <c r="D27315" i="3"/>
  <c r="D27316" i="3"/>
  <c r="D27317" i="3"/>
  <c r="D27318" i="3"/>
  <c r="D27319" i="3"/>
  <c r="D27320" i="3"/>
  <c r="D27321" i="3"/>
  <c r="D27322" i="3"/>
  <c r="D27323" i="3"/>
  <c r="D27324" i="3"/>
  <c r="D27326" i="3"/>
  <c r="D27327" i="3"/>
  <c r="D27328" i="3"/>
  <c r="D27329" i="3"/>
  <c r="D27330" i="3"/>
  <c r="D27331" i="3"/>
  <c r="D27332" i="3"/>
  <c r="D27333" i="3"/>
  <c r="D27334" i="3"/>
  <c r="D27335" i="3"/>
  <c r="D27336" i="3"/>
  <c r="D27337" i="3"/>
  <c r="D27338" i="3"/>
  <c r="D27339" i="3"/>
  <c r="D27340" i="3"/>
  <c r="D27342" i="3"/>
  <c r="D27344" i="3"/>
  <c r="D27345" i="3"/>
  <c r="D27346" i="3"/>
  <c r="D27347" i="3"/>
  <c r="D27348" i="3"/>
  <c r="D27349" i="3"/>
  <c r="D27350" i="3"/>
  <c r="D27351" i="3"/>
  <c r="D27352" i="3"/>
  <c r="D27353" i="3"/>
  <c r="D27354" i="3"/>
  <c r="D27355" i="3"/>
  <c r="D27356" i="3"/>
  <c r="D27357" i="3"/>
  <c r="D27358" i="3"/>
  <c r="D27359" i="3"/>
  <c r="D27360" i="3"/>
  <c r="D27361" i="3"/>
  <c r="D27362" i="3"/>
  <c r="D27363" i="3"/>
  <c r="D27364" i="3"/>
  <c r="D27365" i="3"/>
  <c r="D27366" i="3"/>
  <c r="D27367" i="3"/>
  <c r="D27368" i="3"/>
  <c r="D27369" i="3"/>
  <c r="D27370" i="3"/>
  <c r="D27371" i="3"/>
  <c r="D27372" i="3"/>
  <c r="D27373" i="3"/>
  <c r="D27376" i="3"/>
  <c r="D27377" i="3"/>
  <c r="D27378" i="3"/>
  <c r="D27379" i="3"/>
  <c r="D27380" i="3"/>
  <c r="D27381" i="3"/>
  <c r="D27382" i="3"/>
  <c r="D27383" i="3"/>
  <c r="D27384" i="3"/>
  <c r="D27385" i="3"/>
  <c r="D27386" i="3"/>
  <c r="D27387" i="3"/>
  <c r="D27388" i="3"/>
  <c r="D27389" i="3"/>
  <c r="D27390" i="3"/>
  <c r="D27391" i="3"/>
  <c r="D27392" i="3"/>
  <c r="D27393" i="3"/>
  <c r="D27394" i="3"/>
  <c r="D27396" i="3"/>
  <c r="D27397" i="3"/>
  <c r="D27277" i="3"/>
  <c r="D27260" i="3"/>
  <c r="D27173" i="3"/>
  <c r="D27272" i="3"/>
  <c r="D27253" i="3"/>
  <c r="D27252" i="3"/>
  <c r="D27246" i="3"/>
  <c r="D27225" i="3"/>
  <c r="D27247" i="3"/>
  <c r="D27240" i="3"/>
  <c r="D27242" i="3"/>
  <c r="D27236" i="3"/>
  <c r="D27229" i="3"/>
  <c r="D27230" i="3"/>
  <c r="D27208" i="3"/>
  <c r="D27168" i="3"/>
  <c r="D27164" i="3"/>
  <c r="D27165" i="3"/>
  <c r="D27166" i="3"/>
  <c r="D27167" i="3"/>
  <c r="D27169" i="3"/>
  <c r="D27170" i="3"/>
  <c r="D27171" i="3"/>
  <c r="D27172" i="3"/>
  <c r="D27174" i="3"/>
  <c r="D27175" i="3"/>
  <c r="D27176" i="3"/>
  <c r="D27177" i="3"/>
  <c r="D27178" i="3"/>
  <c r="D27179" i="3"/>
  <c r="D27180" i="3"/>
  <c r="D27181" i="3"/>
  <c r="D27182" i="3"/>
  <c r="D27183" i="3"/>
  <c r="D27184" i="3"/>
  <c r="D27185" i="3"/>
  <c r="D27186" i="3"/>
  <c r="D27187" i="3"/>
  <c r="D27188" i="3"/>
  <c r="D27189" i="3"/>
  <c r="D27190" i="3"/>
  <c r="D27191" i="3"/>
  <c r="D27192" i="3"/>
  <c r="D27193" i="3"/>
  <c r="D27194" i="3"/>
  <c r="D27195" i="3"/>
  <c r="D27196" i="3"/>
  <c r="D27197" i="3"/>
  <c r="D27198" i="3"/>
  <c r="D27199" i="3"/>
  <c r="D27200" i="3"/>
  <c r="D27201" i="3"/>
  <c r="D27202" i="3"/>
  <c r="D27203" i="3"/>
  <c r="D27204" i="3"/>
  <c r="D27205" i="3"/>
  <c r="D27206" i="3"/>
  <c r="D27207" i="3"/>
  <c r="D27209" i="3"/>
  <c r="D27210" i="3"/>
  <c r="D27211" i="3"/>
  <c r="D27212" i="3"/>
  <c r="D27213" i="3"/>
  <c r="D27214" i="3"/>
  <c r="D27215" i="3"/>
  <c r="D27216" i="3"/>
  <c r="D27217" i="3"/>
  <c r="D27218" i="3"/>
  <c r="D27219" i="3"/>
  <c r="D27220" i="3"/>
  <c r="D27221" i="3"/>
  <c r="D27222" i="3"/>
  <c r="D27223" i="3"/>
  <c r="D27224" i="3"/>
  <c r="D27226" i="3"/>
  <c r="D27227" i="3"/>
  <c r="D27228" i="3"/>
  <c r="D27231" i="3"/>
  <c r="D27232" i="3"/>
  <c r="D27233" i="3"/>
  <c r="D27234" i="3"/>
  <c r="D27235" i="3"/>
  <c r="D27237" i="3"/>
  <c r="D27238" i="3"/>
  <c r="D27239" i="3"/>
  <c r="D27241" i="3"/>
  <c r="D27243" i="3"/>
  <c r="D27244" i="3"/>
  <c r="D27245" i="3"/>
  <c r="D27248" i="3"/>
  <c r="D27249" i="3"/>
  <c r="D27250" i="3"/>
  <c r="D27251" i="3"/>
  <c r="D27254" i="3"/>
  <c r="D27255" i="3"/>
  <c r="D27256" i="3"/>
  <c r="D27257" i="3"/>
  <c r="D27258" i="3"/>
  <c r="D27259" i="3"/>
  <c r="D27261" i="3"/>
  <c r="D27262" i="3"/>
  <c r="D27263" i="3"/>
  <c r="D27264" i="3"/>
  <c r="D27265" i="3"/>
  <c r="D27266" i="3"/>
  <c r="D27267" i="3"/>
  <c r="D27268" i="3"/>
  <c r="D27269" i="3"/>
  <c r="D27270" i="3"/>
  <c r="D27271" i="3"/>
  <c r="D27273" i="3"/>
  <c r="D27274" i="3"/>
  <c r="D27275" i="3"/>
  <c r="D27276" i="3"/>
  <c r="D27163" i="3"/>
  <c r="D27160" i="3"/>
  <c r="D27158" i="3"/>
  <c r="D27095" i="3"/>
  <c r="D27153" i="3"/>
  <c r="D27150" i="3"/>
  <c r="D27151" i="3"/>
  <c r="D27104" i="3"/>
  <c r="D27103" i="3"/>
  <c r="D27139" i="3"/>
  <c r="D27143" i="3"/>
  <c r="D27141" i="3"/>
  <c r="D27134" i="3"/>
  <c r="D27129" i="3"/>
  <c r="D27132" i="3"/>
  <c r="D27124" i="3"/>
  <c r="D27122" i="3"/>
  <c r="D27116" i="3"/>
  <c r="D27101" i="3"/>
  <c r="D27100" i="3"/>
  <c r="D27097" i="3"/>
  <c r="D27098" i="3"/>
  <c r="D27099" i="3"/>
  <c r="D27094" i="3"/>
  <c r="D27092" i="3"/>
  <c r="D27091" i="3"/>
  <c r="D27089" i="3"/>
  <c r="D27087" i="3"/>
  <c r="D27083" i="3"/>
  <c r="D27084" i="3"/>
  <c r="D27066" i="3"/>
  <c r="D27067" i="3"/>
  <c r="D27065" i="3"/>
  <c r="D27068" i="3"/>
  <c r="D27069" i="3"/>
  <c r="D27070" i="3"/>
  <c r="D27071" i="3"/>
  <c r="D27072" i="3"/>
  <c r="D27073" i="3"/>
  <c r="D27074" i="3"/>
  <c r="D27075" i="3"/>
  <c r="D27076" i="3"/>
  <c r="D27077" i="3"/>
  <c r="D27078" i="3"/>
  <c r="D27079" i="3"/>
  <c r="D27080" i="3"/>
  <c r="D27081" i="3"/>
  <c r="D27082" i="3"/>
  <c r="D27085" i="3"/>
  <c r="D27086" i="3"/>
  <c r="D27088" i="3"/>
  <c r="D27090" i="3"/>
  <c r="D27093" i="3"/>
  <c r="D27096" i="3"/>
  <c r="D27102" i="3"/>
  <c r="D27105" i="3"/>
  <c r="D27106" i="3"/>
  <c r="D27107" i="3"/>
  <c r="D27108" i="3"/>
  <c r="D27109" i="3"/>
  <c r="D27110" i="3"/>
  <c r="D27111" i="3"/>
  <c r="D27112" i="3"/>
  <c r="D27113" i="3"/>
  <c r="D27114" i="3"/>
  <c r="D27115" i="3"/>
  <c r="D27117" i="3"/>
  <c r="D27118" i="3"/>
  <c r="D27119" i="3"/>
  <c r="D27120" i="3"/>
  <c r="D27121" i="3"/>
  <c r="D27123" i="3"/>
  <c r="D27125" i="3"/>
  <c r="D27126" i="3"/>
  <c r="D27127" i="3"/>
  <c r="D27128" i="3"/>
  <c r="D27130" i="3"/>
  <c r="D27131" i="3"/>
  <c r="D27133" i="3"/>
  <c r="D27135" i="3"/>
  <c r="D27136" i="3"/>
  <c r="D27137" i="3"/>
  <c r="D27138" i="3"/>
  <c r="D27140" i="3"/>
  <c r="D27142" i="3"/>
  <c r="D27144" i="3"/>
  <c r="D27145" i="3"/>
  <c r="D27146" i="3"/>
  <c r="D27147" i="3"/>
  <c r="D27148" i="3"/>
  <c r="D27149" i="3"/>
  <c r="D27152" i="3"/>
  <c r="D27154" i="3"/>
  <c r="D27155" i="3"/>
  <c r="D27156" i="3"/>
  <c r="D27157" i="3"/>
  <c r="D27159" i="3"/>
  <c r="D27161" i="3"/>
  <c r="D27162" i="3"/>
  <c r="D27064" i="3"/>
  <c r="D26898" i="3"/>
  <c r="D26899" i="3"/>
  <c r="D26900" i="3"/>
  <c r="D26901" i="3"/>
  <c r="D26902" i="3"/>
  <c r="D26903" i="3"/>
  <c r="D26904" i="3"/>
  <c r="D26905" i="3"/>
  <c r="D26906" i="3"/>
  <c r="D26907" i="3"/>
  <c r="D26908" i="3"/>
  <c r="D26909" i="3"/>
  <c r="D26910" i="3"/>
  <c r="D26911" i="3"/>
  <c r="D26912" i="3"/>
  <c r="D26913" i="3"/>
  <c r="D26914" i="3"/>
  <c r="D26915" i="3"/>
  <c r="D26916" i="3"/>
  <c r="D26917" i="3"/>
  <c r="D26918" i="3"/>
  <c r="D26919" i="3"/>
  <c r="D26920" i="3"/>
  <c r="D26921" i="3"/>
  <c r="D26922" i="3"/>
  <c r="D26923" i="3"/>
  <c r="D26924" i="3"/>
  <c r="D26925" i="3"/>
  <c r="D26926" i="3"/>
  <c r="D26927" i="3"/>
  <c r="D26928" i="3"/>
  <c r="D26929" i="3"/>
  <c r="D26930" i="3"/>
  <c r="D26931" i="3"/>
  <c r="D26932" i="3"/>
  <c r="D26933" i="3"/>
  <c r="D26934" i="3"/>
  <c r="D26935" i="3"/>
  <c r="D26936" i="3"/>
  <c r="D26937" i="3"/>
  <c r="D26938" i="3"/>
  <c r="D26939" i="3"/>
  <c r="D26940" i="3"/>
  <c r="D26941" i="3"/>
  <c r="D26942" i="3"/>
  <c r="D26943" i="3"/>
  <c r="D26944" i="3"/>
  <c r="D26945" i="3"/>
  <c r="D26946" i="3"/>
  <c r="D26947" i="3"/>
  <c r="D26948" i="3"/>
  <c r="D26949" i="3"/>
  <c r="D26950" i="3"/>
  <c r="D26951" i="3"/>
  <c r="D26952" i="3"/>
  <c r="D26953" i="3"/>
  <c r="D26954" i="3"/>
  <c r="D26955" i="3"/>
  <c r="D26956" i="3"/>
  <c r="D26957" i="3"/>
  <c r="D26958" i="3"/>
  <c r="D26959" i="3"/>
  <c r="D26960" i="3"/>
  <c r="D26961" i="3"/>
  <c r="D26962" i="3"/>
  <c r="D26963" i="3"/>
  <c r="D26964" i="3"/>
  <c r="D26965" i="3"/>
  <c r="D26966" i="3"/>
  <c r="D26967" i="3"/>
  <c r="D26968" i="3"/>
  <c r="D26969" i="3"/>
  <c r="D26970" i="3"/>
  <c r="D26971" i="3"/>
  <c r="D26972" i="3"/>
  <c r="D26973" i="3"/>
  <c r="D26974" i="3"/>
  <c r="D26975" i="3"/>
  <c r="D26976" i="3"/>
  <c r="D26977" i="3"/>
  <c r="D26978" i="3"/>
  <c r="D26979" i="3"/>
  <c r="D26980" i="3"/>
  <c r="D26981" i="3"/>
  <c r="D26982" i="3"/>
  <c r="D26983" i="3"/>
  <c r="D26984" i="3"/>
  <c r="D26985" i="3"/>
  <c r="D26986" i="3"/>
  <c r="D26987" i="3"/>
  <c r="D26988" i="3"/>
  <c r="D26989" i="3"/>
  <c r="D26990" i="3"/>
  <c r="D26991" i="3"/>
  <c r="D26992" i="3"/>
  <c r="D26993" i="3"/>
  <c r="D26994" i="3"/>
  <c r="D26995" i="3"/>
  <c r="D26996" i="3"/>
  <c r="D26997" i="3"/>
  <c r="D26998" i="3"/>
  <c r="D26999" i="3"/>
  <c r="D27000" i="3"/>
  <c r="D27001" i="3"/>
  <c r="D27002" i="3"/>
  <c r="D27003" i="3"/>
  <c r="D27004" i="3"/>
  <c r="D27005" i="3"/>
  <c r="D27006" i="3"/>
  <c r="D27007" i="3"/>
  <c r="D27008" i="3"/>
  <c r="D27009" i="3"/>
  <c r="D27010" i="3"/>
  <c r="D27011" i="3"/>
  <c r="D27012" i="3"/>
  <c r="D27013" i="3"/>
  <c r="D27014" i="3"/>
  <c r="D27015" i="3"/>
  <c r="D27016" i="3"/>
  <c r="D27017" i="3"/>
  <c r="D27018" i="3"/>
  <c r="D27019" i="3"/>
  <c r="D27020" i="3"/>
  <c r="D27021" i="3"/>
  <c r="D27022" i="3"/>
  <c r="D27023" i="3"/>
  <c r="D27024" i="3"/>
  <c r="D27025" i="3"/>
  <c r="D27026" i="3"/>
  <c r="D27027" i="3"/>
  <c r="D27028" i="3"/>
  <c r="D27029" i="3"/>
  <c r="D27030" i="3"/>
  <c r="D27031" i="3"/>
  <c r="D27032" i="3"/>
  <c r="D27033" i="3"/>
  <c r="D27034" i="3"/>
  <c r="D27035" i="3"/>
  <c r="D27036" i="3"/>
  <c r="D27037" i="3"/>
  <c r="D27038" i="3"/>
  <c r="D27039" i="3"/>
  <c r="D27040" i="3"/>
  <c r="D27041" i="3"/>
  <c r="D27042" i="3"/>
  <c r="D27043" i="3"/>
  <c r="D27044" i="3"/>
  <c r="D27045" i="3"/>
  <c r="D27046" i="3"/>
  <c r="D27047" i="3"/>
  <c r="D27048" i="3"/>
  <c r="D27049" i="3"/>
  <c r="D27050" i="3"/>
  <c r="D27051" i="3"/>
  <c r="D27052" i="3"/>
  <c r="D27053" i="3"/>
  <c r="D27054" i="3"/>
  <c r="D27055" i="3"/>
  <c r="D27056" i="3"/>
  <c r="D27057" i="3"/>
  <c r="D27058" i="3"/>
  <c r="D27059" i="3"/>
  <c r="D27060" i="3"/>
  <c r="D27061" i="3"/>
  <c r="D27062" i="3"/>
  <c r="D27063" i="3"/>
  <c r="D26897" i="3"/>
  <c r="D26822" i="3"/>
  <c r="D26823" i="3"/>
  <c r="D26762" i="3"/>
  <c r="D26731" i="3"/>
  <c r="D26732" i="3"/>
  <c r="D26733" i="3"/>
  <c r="D26734" i="3"/>
  <c r="D26735" i="3"/>
  <c r="D26736" i="3"/>
  <c r="D26737" i="3"/>
  <c r="D26738" i="3"/>
  <c r="D26739" i="3"/>
  <c r="D26740" i="3"/>
  <c r="D26741" i="3"/>
  <c r="D26742" i="3"/>
  <c r="D26743" i="3"/>
  <c r="D26744" i="3"/>
  <c r="D26745" i="3"/>
  <c r="D26746" i="3"/>
  <c r="D26747" i="3"/>
  <c r="D26748" i="3"/>
  <c r="D26749" i="3"/>
  <c r="D26750" i="3"/>
  <c r="D26751" i="3"/>
  <c r="D26752" i="3"/>
  <c r="D26753" i="3"/>
  <c r="D26754" i="3"/>
  <c r="D26755" i="3"/>
  <c r="D26756" i="3"/>
  <c r="D26757" i="3"/>
  <c r="D26758" i="3"/>
  <c r="D26759" i="3"/>
  <c r="D26760" i="3"/>
  <c r="D26761" i="3"/>
  <c r="D26763" i="3"/>
  <c r="D26764" i="3"/>
  <c r="D26765" i="3"/>
  <c r="D26766" i="3"/>
  <c r="D26767" i="3"/>
  <c r="D26768" i="3"/>
  <c r="D26769" i="3"/>
  <c r="D26770" i="3"/>
  <c r="D26771" i="3"/>
  <c r="D26772" i="3"/>
  <c r="D26773" i="3"/>
  <c r="D26774" i="3"/>
  <c r="D26775" i="3"/>
  <c r="D26776" i="3"/>
  <c r="D26777" i="3"/>
  <c r="D26778" i="3"/>
  <c r="D26779" i="3"/>
  <c r="D26780" i="3"/>
  <c r="D26781" i="3"/>
  <c r="D26782" i="3"/>
  <c r="D26783" i="3"/>
  <c r="D26784" i="3"/>
  <c r="D26785" i="3"/>
  <c r="D26786" i="3"/>
  <c r="D26787" i="3"/>
  <c r="D26788" i="3"/>
  <c r="D26789" i="3"/>
  <c r="D26790" i="3"/>
  <c r="D26791" i="3"/>
  <c r="D26792" i="3"/>
  <c r="D26793" i="3"/>
  <c r="D26794" i="3"/>
  <c r="D26795" i="3"/>
  <c r="D26796" i="3"/>
  <c r="D26797" i="3"/>
  <c r="D26798" i="3"/>
  <c r="D26799" i="3"/>
  <c r="D26800" i="3"/>
  <c r="D26801" i="3"/>
  <c r="D26802" i="3"/>
  <c r="D26803" i="3"/>
  <c r="D26804" i="3"/>
  <c r="D26805" i="3"/>
  <c r="D26806" i="3"/>
  <c r="D26807" i="3"/>
  <c r="D26808" i="3"/>
  <c r="D26809" i="3"/>
  <c r="D26810" i="3"/>
  <c r="D26811" i="3"/>
  <c r="D26812" i="3"/>
  <c r="D26813" i="3"/>
  <c r="D26814" i="3"/>
  <c r="D26815" i="3"/>
  <c r="D26816" i="3"/>
  <c r="D26817" i="3"/>
  <c r="D26818" i="3"/>
  <c r="D26819" i="3"/>
  <c r="D26820" i="3"/>
  <c r="D26821" i="3"/>
  <c r="D26824" i="3"/>
  <c r="D26825" i="3"/>
  <c r="D26826" i="3"/>
  <c r="D26827" i="3"/>
  <c r="D26828" i="3"/>
  <c r="D26829" i="3"/>
  <c r="D26830" i="3"/>
  <c r="D26831" i="3"/>
  <c r="D26832" i="3"/>
  <c r="D26833" i="3"/>
  <c r="D26834" i="3"/>
  <c r="D26835" i="3"/>
  <c r="D26836" i="3"/>
  <c r="D26837" i="3"/>
  <c r="D26838" i="3"/>
  <c r="D26839" i="3"/>
  <c r="D26840" i="3"/>
  <c r="D26841" i="3"/>
  <c r="D26842" i="3"/>
  <c r="D26843" i="3"/>
  <c r="D26844" i="3"/>
  <c r="D26845" i="3"/>
  <c r="D26846" i="3"/>
  <c r="D26847" i="3"/>
  <c r="D26848" i="3"/>
  <c r="D26849" i="3"/>
  <c r="D26850" i="3"/>
  <c r="D26851" i="3"/>
  <c r="D26852" i="3"/>
  <c r="D26853" i="3"/>
  <c r="D26854" i="3"/>
  <c r="D26855" i="3"/>
  <c r="D26856" i="3"/>
  <c r="D26857" i="3"/>
  <c r="D26858" i="3"/>
  <c r="D26859" i="3"/>
  <c r="D26860" i="3"/>
  <c r="D26861" i="3"/>
  <c r="D26862" i="3"/>
  <c r="D26863" i="3"/>
  <c r="D26864" i="3"/>
  <c r="D26865" i="3"/>
  <c r="D26866" i="3"/>
  <c r="D26867" i="3"/>
  <c r="D26868" i="3"/>
  <c r="D26869" i="3"/>
  <c r="D26870" i="3"/>
  <c r="D26871" i="3"/>
  <c r="D26872" i="3"/>
  <c r="D26873" i="3"/>
  <c r="D26874" i="3"/>
  <c r="D26875" i="3"/>
  <c r="D26876" i="3"/>
  <c r="D26877" i="3"/>
  <c r="D26878" i="3"/>
  <c r="D26879" i="3"/>
  <c r="D26880" i="3"/>
  <c r="D26881" i="3"/>
  <c r="D26882" i="3"/>
  <c r="D26883" i="3"/>
  <c r="D26884" i="3"/>
  <c r="D26885" i="3"/>
  <c r="D26886" i="3"/>
  <c r="D26887" i="3"/>
  <c r="D26888" i="3"/>
  <c r="D26889" i="3"/>
  <c r="D26890" i="3"/>
  <c r="D26891" i="3"/>
  <c r="D26892" i="3"/>
  <c r="D26893" i="3"/>
  <c r="D26894" i="3"/>
  <c r="D26895" i="3"/>
  <c r="D26896" i="3"/>
  <c r="D26730" i="3"/>
  <c r="D26619" i="3"/>
  <c r="D26618" i="3"/>
  <c r="D26567" i="3"/>
  <c r="D26568" i="3"/>
  <c r="D26569" i="3"/>
  <c r="D26570" i="3"/>
  <c r="D26571" i="3"/>
  <c r="D26572" i="3"/>
  <c r="D26573" i="3"/>
  <c r="D26574" i="3"/>
  <c r="D26575" i="3"/>
  <c r="D26576" i="3"/>
  <c r="D26577" i="3"/>
  <c r="D26578" i="3"/>
  <c r="D26579" i="3"/>
  <c r="D26580" i="3"/>
  <c r="D26581" i="3"/>
  <c r="D26582" i="3"/>
  <c r="D26583" i="3"/>
  <c r="D26584" i="3"/>
  <c r="D26585" i="3"/>
  <c r="D26586" i="3"/>
  <c r="D26587" i="3"/>
  <c r="D26588" i="3"/>
  <c r="D26589" i="3"/>
  <c r="D26590" i="3"/>
  <c r="D26591" i="3"/>
  <c r="D26592" i="3"/>
  <c r="D26593" i="3"/>
  <c r="D26594" i="3"/>
  <c r="D26595" i="3"/>
  <c r="D26596" i="3"/>
  <c r="D26597" i="3"/>
  <c r="D26598" i="3"/>
  <c r="D26599" i="3"/>
  <c r="D26600" i="3"/>
  <c r="D26601" i="3"/>
  <c r="D26602" i="3"/>
  <c r="D26603" i="3"/>
  <c r="D26604" i="3"/>
  <c r="D26605" i="3"/>
  <c r="D26606" i="3"/>
  <c r="D26607" i="3"/>
  <c r="D26608" i="3"/>
  <c r="D26609" i="3"/>
  <c r="D26610" i="3"/>
  <c r="D26611" i="3"/>
  <c r="D26612" i="3"/>
  <c r="D26613" i="3"/>
  <c r="D26614" i="3"/>
  <c r="D26615" i="3"/>
  <c r="D26616" i="3"/>
  <c r="D26617" i="3"/>
  <c r="D26620" i="3"/>
  <c r="D26621" i="3"/>
  <c r="D26622" i="3"/>
  <c r="D26623" i="3"/>
  <c r="D26624" i="3"/>
  <c r="D26625" i="3"/>
  <c r="D26626" i="3"/>
  <c r="D26627" i="3"/>
  <c r="D26628" i="3"/>
  <c r="D26629" i="3"/>
  <c r="D26630" i="3"/>
  <c r="D26631" i="3"/>
  <c r="D26632" i="3"/>
  <c r="D26633" i="3"/>
  <c r="D26634" i="3"/>
  <c r="D26635" i="3"/>
  <c r="D26636" i="3"/>
  <c r="D26637" i="3"/>
  <c r="D26638" i="3"/>
  <c r="D26639" i="3"/>
  <c r="D26640" i="3"/>
  <c r="D26641" i="3"/>
  <c r="D26642" i="3"/>
  <c r="D26643" i="3"/>
  <c r="D26644" i="3"/>
  <c r="D26645" i="3"/>
  <c r="D26646" i="3"/>
  <c r="D26647" i="3"/>
  <c r="D26648" i="3"/>
  <c r="D26649" i="3"/>
  <c r="D26650" i="3"/>
  <c r="D26651" i="3"/>
  <c r="D26652" i="3"/>
  <c r="D26653" i="3"/>
  <c r="D26654" i="3"/>
  <c r="D26655" i="3"/>
  <c r="D26656" i="3"/>
  <c r="D26657" i="3"/>
  <c r="D26658" i="3"/>
  <c r="D26659" i="3"/>
  <c r="D26660" i="3"/>
  <c r="D26661" i="3"/>
  <c r="D26662" i="3"/>
  <c r="D26663" i="3"/>
  <c r="D26664" i="3"/>
  <c r="D26665" i="3"/>
  <c r="D26666" i="3"/>
  <c r="D26667" i="3"/>
  <c r="D26668" i="3"/>
  <c r="D26669" i="3"/>
  <c r="D26670" i="3"/>
  <c r="D26671" i="3"/>
  <c r="D26672" i="3"/>
  <c r="D26673" i="3"/>
  <c r="D26674" i="3"/>
  <c r="D26675" i="3"/>
  <c r="D26676" i="3"/>
  <c r="D26677" i="3"/>
  <c r="D26678" i="3"/>
  <c r="D26679" i="3"/>
  <c r="D26680" i="3"/>
  <c r="D26681" i="3"/>
  <c r="D26682" i="3"/>
  <c r="D26683" i="3"/>
  <c r="D26684" i="3"/>
  <c r="D26685" i="3"/>
  <c r="D26686" i="3"/>
  <c r="D26687" i="3"/>
  <c r="D26688" i="3"/>
  <c r="D26689" i="3"/>
  <c r="D26690" i="3"/>
  <c r="D26691" i="3"/>
  <c r="D26692" i="3"/>
  <c r="D26693" i="3"/>
  <c r="D26694" i="3"/>
  <c r="D26695" i="3"/>
  <c r="D26696" i="3"/>
  <c r="D26697" i="3"/>
  <c r="D26698" i="3"/>
  <c r="D26699" i="3"/>
  <c r="D26700" i="3"/>
  <c r="D26701" i="3"/>
  <c r="D26702" i="3"/>
  <c r="D26703" i="3"/>
  <c r="D26704" i="3"/>
  <c r="D26705" i="3"/>
  <c r="D26706" i="3"/>
  <c r="D26707" i="3"/>
  <c r="D26708" i="3"/>
  <c r="D26709" i="3"/>
  <c r="D26710" i="3"/>
  <c r="D26711" i="3"/>
  <c r="D26712" i="3"/>
  <c r="D26713" i="3"/>
  <c r="D26714" i="3"/>
  <c r="D26715" i="3"/>
  <c r="D26716" i="3"/>
  <c r="D26717" i="3"/>
  <c r="D26718" i="3"/>
  <c r="D26719" i="3"/>
  <c r="D26720" i="3"/>
  <c r="D26721" i="3"/>
  <c r="D26722" i="3"/>
  <c r="D26723" i="3"/>
  <c r="D26724" i="3"/>
  <c r="D26725" i="3"/>
  <c r="D26726" i="3"/>
  <c r="D26727" i="3"/>
  <c r="D26728" i="3"/>
  <c r="D26729" i="3"/>
  <c r="D26566" i="3"/>
  <c r="D26405" i="3"/>
  <c r="D26406" i="3"/>
  <c r="D26407" i="3"/>
  <c r="D26408" i="3"/>
  <c r="D26409" i="3"/>
  <c r="D26410" i="3"/>
  <c r="D26411" i="3"/>
  <c r="D26412" i="3"/>
  <c r="D26413" i="3"/>
  <c r="D26414" i="3"/>
  <c r="D26415" i="3"/>
  <c r="D26416" i="3"/>
  <c r="D26417" i="3"/>
  <c r="D26418" i="3"/>
  <c r="D26419" i="3"/>
  <c r="D26420" i="3"/>
  <c r="D26421" i="3"/>
  <c r="D26422" i="3"/>
  <c r="D26423" i="3"/>
  <c r="D26424" i="3"/>
  <c r="D26425" i="3"/>
  <c r="D26426" i="3"/>
  <c r="D26427" i="3"/>
  <c r="D26428" i="3"/>
  <c r="D26429" i="3"/>
  <c r="D26430" i="3"/>
  <c r="D26431" i="3"/>
  <c r="D26432" i="3"/>
  <c r="D26433" i="3"/>
  <c r="D26434" i="3"/>
  <c r="D26435" i="3"/>
  <c r="D26436" i="3"/>
  <c r="D26437" i="3"/>
  <c r="D26438" i="3"/>
  <c r="D26439" i="3"/>
  <c r="D26440" i="3"/>
  <c r="D26441" i="3"/>
  <c r="D26442" i="3"/>
  <c r="D26443" i="3"/>
  <c r="D26444" i="3"/>
  <c r="D26445" i="3"/>
  <c r="D26446" i="3"/>
  <c r="D26447" i="3"/>
  <c r="D26448" i="3"/>
  <c r="D26449" i="3"/>
  <c r="D26450" i="3"/>
  <c r="D26451" i="3"/>
  <c r="D26452" i="3"/>
  <c r="D26453" i="3"/>
  <c r="D26454" i="3"/>
  <c r="D26455" i="3"/>
  <c r="D26456" i="3"/>
  <c r="D26457" i="3"/>
  <c r="D26458" i="3"/>
  <c r="D26459" i="3"/>
  <c r="D26460" i="3"/>
  <c r="D26461" i="3"/>
  <c r="D26462" i="3"/>
  <c r="D26463" i="3"/>
  <c r="D26464" i="3"/>
  <c r="D26465" i="3"/>
  <c r="D26466" i="3"/>
  <c r="D26467" i="3"/>
  <c r="D26468" i="3"/>
  <c r="D26469" i="3"/>
  <c r="D26470" i="3"/>
  <c r="D26471" i="3"/>
  <c r="D26472" i="3"/>
  <c r="D26473" i="3"/>
  <c r="D26474" i="3"/>
  <c r="D26475" i="3"/>
  <c r="D26476" i="3"/>
  <c r="D26477" i="3"/>
  <c r="D26478" i="3"/>
  <c r="D26479" i="3"/>
  <c r="D26480" i="3"/>
  <c r="D26481" i="3"/>
  <c r="D26482" i="3"/>
  <c r="D26483" i="3"/>
  <c r="D26484" i="3"/>
  <c r="D26485" i="3"/>
  <c r="D26486" i="3"/>
  <c r="D26487" i="3"/>
  <c r="D26488" i="3"/>
  <c r="D26489" i="3"/>
  <c r="D26490" i="3"/>
  <c r="D26491" i="3"/>
  <c r="D26492" i="3"/>
  <c r="D26493" i="3"/>
  <c r="D26494" i="3"/>
  <c r="D26495" i="3"/>
  <c r="D26496" i="3"/>
  <c r="D26497" i="3"/>
  <c r="D26498" i="3"/>
  <c r="D26499" i="3"/>
  <c r="D26500" i="3"/>
  <c r="D26501" i="3"/>
  <c r="D26502" i="3"/>
  <c r="D26503" i="3"/>
  <c r="D26504" i="3"/>
  <c r="D26505" i="3"/>
  <c r="D26506" i="3"/>
  <c r="D26507" i="3"/>
  <c r="D26508" i="3"/>
  <c r="D26509" i="3"/>
  <c r="D26510" i="3"/>
  <c r="D26511" i="3"/>
  <c r="D26512" i="3"/>
  <c r="D26513" i="3"/>
  <c r="D26514" i="3"/>
  <c r="D26515" i="3"/>
  <c r="D26516" i="3"/>
  <c r="D26517" i="3"/>
  <c r="D26518" i="3"/>
  <c r="D26519" i="3"/>
  <c r="D26520" i="3"/>
  <c r="D26521" i="3"/>
  <c r="D26522" i="3"/>
  <c r="D26523" i="3"/>
  <c r="D26524" i="3"/>
  <c r="D26525" i="3"/>
  <c r="D26526" i="3"/>
  <c r="D26527" i="3"/>
  <c r="D26528" i="3"/>
  <c r="D26529" i="3"/>
  <c r="D26530" i="3"/>
  <c r="D26531" i="3"/>
  <c r="D26532" i="3"/>
  <c r="D26533" i="3"/>
  <c r="D26534" i="3"/>
  <c r="D26535" i="3"/>
  <c r="D26536" i="3"/>
  <c r="D26537" i="3"/>
  <c r="D26538" i="3"/>
  <c r="D26539" i="3"/>
  <c r="D26540" i="3"/>
  <c r="D26541" i="3"/>
  <c r="D26542" i="3"/>
  <c r="D26543" i="3"/>
  <c r="D26544" i="3"/>
  <c r="D26545" i="3"/>
  <c r="D26546" i="3"/>
  <c r="D26547" i="3"/>
  <c r="D26548" i="3"/>
  <c r="D26549" i="3"/>
  <c r="D26550" i="3"/>
  <c r="D26551" i="3"/>
  <c r="D26552" i="3"/>
  <c r="D26553" i="3"/>
  <c r="D26554" i="3"/>
  <c r="D26555" i="3"/>
  <c r="D26556" i="3"/>
  <c r="D26557" i="3"/>
  <c r="D26558" i="3"/>
  <c r="D26559" i="3"/>
  <c r="D26560" i="3"/>
  <c r="D26561" i="3"/>
  <c r="D26562" i="3"/>
  <c r="D26563" i="3"/>
  <c r="D26564" i="3"/>
  <c r="D26565" i="3"/>
  <c r="D26404" i="3"/>
  <c r="D26295" i="3"/>
  <c r="D26251" i="3"/>
  <c r="D26108" i="3"/>
  <c r="D26081" i="3"/>
  <c r="D26082" i="3"/>
  <c r="D26083" i="3"/>
  <c r="D26084" i="3"/>
  <c r="D26085" i="3"/>
  <c r="D26086" i="3"/>
  <c r="D26087" i="3"/>
  <c r="D26088" i="3"/>
  <c r="D26089" i="3"/>
  <c r="D26090" i="3"/>
  <c r="D26091" i="3"/>
  <c r="D26092" i="3"/>
  <c r="D26093" i="3"/>
  <c r="D26094" i="3"/>
  <c r="D26095" i="3"/>
  <c r="D26096" i="3"/>
  <c r="D26097" i="3"/>
  <c r="D26098" i="3"/>
  <c r="D26099" i="3"/>
  <c r="D26100" i="3"/>
  <c r="D26101" i="3"/>
  <c r="D26102" i="3"/>
  <c r="D26103" i="3"/>
  <c r="D26104" i="3"/>
  <c r="D26105" i="3"/>
  <c r="D26106" i="3"/>
  <c r="D26107" i="3"/>
  <c r="D26109" i="3"/>
  <c r="D26110" i="3"/>
  <c r="D26111" i="3"/>
  <c r="D26112" i="3"/>
  <c r="D26113" i="3"/>
  <c r="D26114" i="3"/>
  <c r="D26115" i="3"/>
  <c r="D26116" i="3"/>
  <c r="D26117" i="3"/>
  <c r="D26118" i="3"/>
  <c r="D26119" i="3"/>
  <c r="D26120" i="3"/>
  <c r="D26121" i="3"/>
  <c r="D26122" i="3"/>
  <c r="D26123" i="3"/>
  <c r="D26124" i="3"/>
  <c r="D26125" i="3"/>
  <c r="D26126" i="3"/>
  <c r="D26127" i="3"/>
  <c r="D26128" i="3"/>
  <c r="D26129" i="3"/>
  <c r="D26130" i="3"/>
  <c r="D26131" i="3"/>
  <c r="D26132" i="3"/>
  <c r="D26133" i="3"/>
  <c r="D26134" i="3"/>
  <c r="D26135" i="3"/>
  <c r="D26136" i="3"/>
  <c r="D26137" i="3"/>
  <c r="D26138" i="3"/>
  <c r="D26139" i="3"/>
  <c r="D26140" i="3"/>
  <c r="D26141" i="3"/>
  <c r="D26142" i="3"/>
  <c r="D26143" i="3"/>
  <c r="D26144" i="3"/>
  <c r="D26145" i="3"/>
  <c r="D26146" i="3"/>
  <c r="D26147" i="3"/>
  <c r="D26148" i="3"/>
  <c r="D26149" i="3"/>
  <c r="D26150" i="3"/>
  <c r="D26151" i="3"/>
  <c r="D26152" i="3"/>
  <c r="D26153" i="3"/>
  <c r="D26154" i="3"/>
  <c r="D26155" i="3"/>
  <c r="D26156" i="3"/>
  <c r="D26157" i="3"/>
  <c r="D26158" i="3"/>
  <c r="D26159" i="3"/>
  <c r="D26160" i="3"/>
  <c r="D26161" i="3"/>
  <c r="D26162" i="3"/>
  <c r="D26163" i="3"/>
  <c r="D26164" i="3"/>
  <c r="D26165" i="3"/>
  <c r="D26166" i="3"/>
  <c r="D26167" i="3"/>
  <c r="D26168" i="3"/>
  <c r="D26169" i="3"/>
  <c r="D26170" i="3"/>
  <c r="D26171" i="3"/>
  <c r="D26172" i="3"/>
  <c r="D26173" i="3"/>
  <c r="D26174" i="3"/>
  <c r="D26175" i="3"/>
  <c r="D26176" i="3"/>
  <c r="D26177" i="3"/>
  <c r="D26178" i="3"/>
  <c r="D26179" i="3"/>
  <c r="D26180" i="3"/>
  <c r="D26181" i="3"/>
  <c r="D26182" i="3"/>
  <c r="D26183" i="3"/>
  <c r="D26184" i="3"/>
  <c r="D26185" i="3"/>
  <c r="D26186" i="3"/>
  <c r="D26187" i="3"/>
  <c r="D26188" i="3"/>
  <c r="D26189" i="3"/>
  <c r="D26190" i="3"/>
  <c r="D26191" i="3"/>
  <c r="D26192" i="3"/>
  <c r="D26193" i="3"/>
  <c r="D26194" i="3"/>
  <c r="D26195" i="3"/>
  <c r="D26196" i="3"/>
  <c r="D26197" i="3"/>
  <c r="D26198" i="3"/>
  <c r="D26199" i="3"/>
  <c r="D26200" i="3"/>
  <c r="D26201" i="3"/>
  <c r="D26202" i="3"/>
  <c r="D26203" i="3"/>
  <c r="D26204" i="3"/>
  <c r="D26205" i="3"/>
  <c r="D26206" i="3"/>
  <c r="D26207" i="3"/>
  <c r="D26208" i="3"/>
  <c r="D26209" i="3"/>
  <c r="D26210" i="3"/>
  <c r="D26211" i="3"/>
  <c r="D26212" i="3"/>
  <c r="D26213" i="3"/>
  <c r="D26214" i="3"/>
  <c r="D26215" i="3"/>
  <c r="D26216" i="3"/>
  <c r="D26217" i="3"/>
  <c r="D26218" i="3"/>
  <c r="D26219" i="3"/>
  <c r="D26220" i="3"/>
  <c r="D26221" i="3"/>
  <c r="D26222" i="3"/>
  <c r="D26223" i="3"/>
  <c r="D26224" i="3"/>
  <c r="D26225" i="3"/>
  <c r="D26226" i="3"/>
  <c r="D26227" i="3"/>
  <c r="D26228" i="3"/>
  <c r="D26229" i="3"/>
  <c r="D26230" i="3"/>
  <c r="D26231" i="3"/>
  <c r="D26232" i="3"/>
  <c r="D26233" i="3"/>
  <c r="D26234" i="3"/>
  <c r="D26235" i="3"/>
  <c r="D26236" i="3"/>
  <c r="D26237" i="3"/>
  <c r="D26238" i="3"/>
  <c r="D26239" i="3"/>
  <c r="D26240" i="3"/>
  <c r="D26241" i="3"/>
  <c r="D26242" i="3"/>
  <c r="D26243" i="3"/>
  <c r="D26244" i="3"/>
  <c r="D26245" i="3"/>
  <c r="D26246" i="3"/>
  <c r="D26247" i="3"/>
  <c r="D26248" i="3"/>
  <c r="D26249" i="3"/>
  <c r="D26250" i="3"/>
  <c r="D26252" i="3"/>
  <c r="D26253" i="3"/>
  <c r="D26254" i="3"/>
  <c r="D26255" i="3"/>
  <c r="D26256" i="3"/>
  <c r="D26257" i="3"/>
  <c r="D26258" i="3"/>
  <c r="D26259" i="3"/>
  <c r="D26260" i="3"/>
  <c r="D26261" i="3"/>
  <c r="D26262" i="3"/>
  <c r="D26263" i="3"/>
  <c r="D26264" i="3"/>
  <c r="D26265" i="3"/>
  <c r="D26266" i="3"/>
  <c r="D26267" i="3"/>
  <c r="D26268" i="3"/>
  <c r="D26269" i="3"/>
  <c r="D26270" i="3"/>
  <c r="D26271" i="3"/>
  <c r="D26272" i="3"/>
  <c r="D26273" i="3"/>
  <c r="D26274" i="3"/>
  <c r="D26275" i="3"/>
  <c r="D26276" i="3"/>
  <c r="D26277" i="3"/>
  <c r="D26278" i="3"/>
  <c r="D26279" i="3"/>
  <c r="D26280" i="3"/>
  <c r="D26281" i="3"/>
  <c r="D26282" i="3"/>
  <c r="D26283" i="3"/>
  <c r="D26284" i="3"/>
  <c r="D26285" i="3"/>
  <c r="D26286" i="3"/>
  <c r="D26287" i="3"/>
  <c r="D26288" i="3"/>
  <c r="D26289" i="3"/>
  <c r="D26290" i="3"/>
  <c r="D26291" i="3"/>
  <c r="D26292" i="3"/>
  <c r="D26293" i="3"/>
  <c r="D26294" i="3"/>
  <c r="D26296" i="3"/>
  <c r="D26297" i="3"/>
  <c r="D26298" i="3"/>
  <c r="D26299" i="3"/>
  <c r="D26300" i="3"/>
  <c r="D26301" i="3"/>
  <c r="D26302" i="3"/>
  <c r="D26303" i="3"/>
  <c r="D26304" i="3"/>
  <c r="D26305" i="3"/>
  <c r="D26306" i="3"/>
  <c r="D26307" i="3"/>
  <c r="D26308" i="3"/>
  <c r="D26309" i="3"/>
  <c r="D26310" i="3"/>
  <c r="D26311" i="3"/>
  <c r="D26312" i="3"/>
  <c r="D26313" i="3"/>
  <c r="D26314" i="3"/>
  <c r="D26315" i="3"/>
  <c r="D26316" i="3"/>
  <c r="D26317" i="3"/>
  <c r="D26318" i="3"/>
  <c r="D26319" i="3"/>
  <c r="D26320" i="3"/>
  <c r="D26321" i="3"/>
  <c r="D26322" i="3"/>
  <c r="D26323" i="3"/>
  <c r="D26324" i="3"/>
  <c r="D26325" i="3"/>
  <c r="D26326" i="3"/>
  <c r="D26327" i="3"/>
  <c r="D26328" i="3"/>
  <c r="D26329" i="3"/>
  <c r="D26330" i="3"/>
  <c r="D26331" i="3"/>
  <c r="D26332" i="3"/>
  <c r="D26333" i="3"/>
  <c r="D26334" i="3"/>
  <c r="D26335" i="3"/>
  <c r="D26336" i="3"/>
  <c r="D26337" i="3"/>
  <c r="D26338" i="3"/>
  <c r="D26339" i="3"/>
  <c r="D26340" i="3"/>
  <c r="D26341" i="3"/>
  <c r="D26342" i="3"/>
  <c r="D26343" i="3"/>
  <c r="D26344" i="3"/>
  <c r="D26345" i="3"/>
  <c r="D26346" i="3"/>
  <c r="D26347" i="3"/>
  <c r="D26348" i="3"/>
  <c r="D26349" i="3"/>
  <c r="D26350" i="3"/>
  <c r="D26351" i="3"/>
  <c r="D26352" i="3"/>
  <c r="D26353" i="3"/>
  <c r="D26354" i="3"/>
  <c r="D26355" i="3"/>
  <c r="D26356" i="3"/>
  <c r="D26357" i="3"/>
  <c r="D26358" i="3"/>
  <c r="D26359" i="3"/>
  <c r="D26360" i="3"/>
  <c r="D26361" i="3"/>
  <c r="D26362" i="3"/>
  <c r="D26363" i="3"/>
  <c r="D26364" i="3"/>
  <c r="D26365" i="3"/>
  <c r="D26366" i="3"/>
  <c r="D26367" i="3"/>
  <c r="D26368" i="3"/>
  <c r="D26369" i="3"/>
  <c r="D26370" i="3"/>
  <c r="D26371" i="3"/>
  <c r="D26372" i="3"/>
  <c r="D26373" i="3"/>
  <c r="D26374" i="3"/>
  <c r="D26375" i="3"/>
  <c r="D26376" i="3"/>
  <c r="D26377" i="3"/>
  <c r="D26378" i="3"/>
  <c r="D26379" i="3"/>
  <c r="D26380" i="3"/>
  <c r="D26381" i="3"/>
  <c r="D26382" i="3"/>
  <c r="D26383" i="3"/>
  <c r="D26384" i="3"/>
  <c r="D26385" i="3"/>
  <c r="D26386" i="3"/>
  <c r="D26387" i="3"/>
  <c r="D26388" i="3"/>
  <c r="D26389" i="3"/>
  <c r="D26390" i="3"/>
  <c r="D26391" i="3"/>
  <c r="D26392" i="3"/>
  <c r="D26393" i="3"/>
  <c r="D26394" i="3"/>
  <c r="D26395" i="3"/>
  <c r="D26396" i="3"/>
  <c r="D26397" i="3"/>
  <c r="D26398" i="3"/>
  <c r="D26399" i="3"/>
  <c r="D26400" i="3"/>
  <c r="D26401" i="3"/>
  <c r="D26402" i="3"/>
  <c r="D26403" i="3"/>
  <c r="D26080" i="3"/>
  <c r="I26079" i="3"/>
  <c r="D26079" i="3"/>
  <c r="I26078" i="3"/>
  <c r="D26078" i="3"/>
  <c r="I26077" i="3"/>
  <c r="D26077" i="3"/>
  <c r="I26076" i="3"/>
  <c r="D26076" i="3"/>
  <c r="I26075" i="3"/>
  <c r="D26075" i="3"/>
  <c r="I26074" i="3"/>
  <c r="D26074" i="3"/>
  <c r="I26073" i="3"/>
  <c r="D26073" i="3"/>
  <c r="I26072" i="3"/>
  <c r="D26072" i="3"/>
  <c r="I26071" i="3"/>
  <c r="D26071" i="3"/>
  <c r="I26070" i="3"/>
  <c r="D26070" i="3"/>
  <c r="I26069" i="3"/>
  <c r="D26069" i="3"/>
  <c r="I26068" i="3"/>
  <c r="D26068" i="3"/>
  <c r="I26067" i="3"/>
  <c r="D26067" i="3"/>
  <c r="I26066" i="3"/>
  <c r="D26066" i="3"/>
  <c r="I26065" i="3"/>
  <c r="D26065" i="3"/>
  <c r="I26064" i="3"/>
  <c r="D26064" i="3"/>
  <c r="I26063" i="3"/>
  <c r="D26063" i="3"/>
  <c r="I26062" i="3"/>
  <c r="D26062" i="3"/>
  <c r="I26061" i="3"/>
  <c r="D26061" i="3"/>
  <c r="I26060" i="3"/>
  <c r="D26060" i="3"/>
  <c r="I26059" i="3"/>
  <c r="D26059" i="3"/>
  <c r="I26058" i="3"/>
  <c r="D26058" i="3"/>
  <c r="I26057" i="3"/>
  <c r="D26057" i="3"/>
  <c r="I26056" i="3"/>
  <c r="D26056" i="3"/>
  <c r="I26055" i="3"/>
  <c r="D26055" i="3"/>
  <c r="I26054" i="3"/>
  <c r="D26054" i="3"/>
  <c r="I26053" i="3"/>
  <c r="D26053" i="3"/>
  <c r="I26052" i="3"/>
  <c r="D26052" i="3"/>
  <c r="I26051" i="3"/>
  <c r="D26051" i="3"/>
  <c r="I26050" i="3"/>
  <c r="D26050" i="3"/>
  <c r="I26049" i="3"/>
  <c r="D26049" i="3"/>
  <c r="I26048" i="3"/>
  <c r="D26048" i="3"/>
  <c r="I26047" i="3"/>
  <c r="D26047" i="3"/>
  <c r="I26046" i="3"/>
  <c r="D26046" i="3"/>
  <c r="I26045" i="3"/>
  <c r="D26045" i="3"/>
  <c r="I26044" i="3"/>
  <c r="D26044" i="3"/>
  <c r="I26043" i="3"/>
  <c r="D26043" i="3"/>
  <c r="I26042" i="3"/>
  <c r="D26042" i="3"/>
  <c r="I26041" i="3"/>
  <c r="D26041" i="3"/>
  <c r="I26040" i="3"/>
  <c r="D26040" i="3"/>
  <c r="I26039" i="3"/>
  <c r="D26039" i="3"/>
  <c r="I26038" i="3"/>
  <c r="D26038" i="3"/>
  <c r="I26037" i="3"/>
  <c r="D26037" i="3"/>
  <c r="I26036" i="3"/>
  <c r="D26036" i="3"/>
  <c r="I26035" i="3"/>
  <c r="D26035" i="3"/>
  <c r="I26034" i="3"/>
  <c r="D26034" i="3"/>
  <c r="I26033" i="3"/>
  <c r="D26033" i="3"/>
  <c r="I26032" i="3"/>
  <c r="D26032" i="3"/>
  <c r="I26031" i="3"/>
  <c r="D26031" i="3"/>
  <c r="I26030" i="3"/>
  <c r="D26030" i="3"/>
  <c r="I26029" i="3"/>
  <c r="D26029" i="3"/>
  <c r="I26028" i="3"/>
  <c r="D26028" i="3"/>
  <c r="I26027" i="3"/>
  <c r="D26027" i="3"/>
  <c r="I26026" i="3"/>
  <c r="D26026" i="3"/>
  <c r="I26025" i="3"/>
  <c r="D26025" i="3"/>
  <c r="I26024" i="3"/>
  <c r="D26024" i="3"/>
  <c r="I26023" i="3"/>
  <c r="D26023" i="3"/>
  <c r="I26022" i="3"/>
  <c r="D26022" i="3"/>
  <c r="I26021" i="3"/>
  <c r="D26021" i="3"/>
  <c r="I26020" i="3"/>
  <c r="D26020" i="3"/>
  <c r="I26019" i="3"/>
  <c r="D26019" i="3"/>
  <c r="I26018" i="3"/>
  <c r="D26018" i="3"/>
  <c r="I26017" i="3"/>
  <c r="D26017" i="3"/>
  <c r="I26016" i="3"/>
  <c r="D26016" i="3"/>
  <c r="I26015" i="3"/>
  <c r="D26015" i="3"/>
  <c r="I26014" i="3"/>
  <c r="D26014" i="3"/>
  <c r="I26013" i="3"/>
  <c r="D26013" i="3"/>
  <c r="I26012" i="3"/>
  <c r="D26012" i="3"/>
  <c r="I26011" i="3"/>
  <c r="D26011" i="3"/>
  <c r="I26010" i="3"/>
  <c r="D26010" i="3"/>
  <c r="I26009" i="3"/>
  <c r="D26009" i="3"/>
  <c r="I26008" i="3"/>
  <c r="D26008" i="3"/>
  <c r="I26007" i="3"/>
  <c r="D26007" i="3"/>
  <c r="I26006" i="3"/>
  <c r="D26006" i="3"/>
  <c r="I26005" i="3"/>
  <c r="D26005" i="3"/>
  <c r="I26004" i="3"/>
  <c r="D26004" i="3"/>
  <c r="I26003" i="3"/>
  <c r="D26003" i="3"/>
  <c r="I26002" i="3"/>
  <c r="D26002" i="3"/>
  <c r="I26001" i="3"/>
  <c r="D26001" i="3"/>
  <c r="I26000" i="3"/>
  <c r="D26000" i="3"/>
  <c r="I25999" i="3"/>
  <c r="D25999" i="3"/>
  <c r="I25998" i="3"/>
  <c r="D25998" i="3"/>
  <c r="I25997" i="3"/>
  <c r="D25997" i="3"/>
  <c r="I25996" i="3"/>
  <c r="D25996" i="3"/>
  <c r="I25995" i="3"/>
  <c r="D25995" i="3"/>
  <c r="I25994" i="3"/>
  <c r="D25994" i="3"/>
  <c r="I25993" i="3"/>
  <c r="D25993" i="3"/>
  <c r="I25992" i="3"/>
  <c r="D25992" i="3"/>
  <c r="I25991" i="3"/>
  <c r="D25991" i="3"/>
  <c r="I25990" i="3"/>
  <c r="D25990" i="3"/>
  <c r="I25989" i="3"/>
  <c r="D25989" i="3"/>
  <c r="I25988" i="3"/>
  <c r="D25988" i="3"/>
  <c r="I25987" i="3"/>
  <c r="D25987" i="3"/>
  <c r="I25986" i="3"/>
  <c r="D25986" i="3"/>
  <c r="I25985" i="3"/>
  <c r="D25985" i="3"/>
  <c r="I25984" i="3"/>
  <c r="D25984" i="3"/>
  <c r="I25983" i="3"/>
  <c r="D25983" i="3"/>
  <c r="I25982" i="3"/>
  <c r="D25982" i="3"/>
  <c r="I25981" i="3"/>
  <c r="D25981" i="3"/>
  <c r="I25980" i="3"/>
  <c r="D25980" i="3"/>
  <c r="I25979" i="3"/>
  <c r="D25979" i="3"/>
  <c r="I25978" i="3"/>
  <c r="D25978" i="3"/>
  <c r="I25977" i="3"/>
  <c r="D25977" i="3"/>
  <c r="I25976" i="3"/>
  <c r="D25976" i="3"/>
  <c r="I25975" i="3"/>
  <c r="D25975" i="3"/>
  <c r="I25974" i="3"/>
  <c r="D25974" i="3"/>
  <c r="I25973" i="3"/>
  <c r="D25973" i="3"/>
  <c r="I25972" i="3"/>
  <c r="D25972" i="3"/>
  <c r="I25971" i="3"/>
  <c r="D25971" i="3"/>
  <c r="I25970" i="3"/>
  <c r="D25970" i="3"/>
  <c r="I25969" i="3"/>
  <c r="D25969" i="3"/>
  <c r="I25968" i="3"/>
  <c r="D25968" i="3"/>
  <c r="I25967" i="3"/>
  <c r="D25967" i="3"/>
  <c r="I25966" i="3"/>
  <c r="D25966" i="3"/>
  <c r="I25965" i="3"/>
  <c r="D25965" i="3"/>
  <c r="I25964" i="3"/>
  <c r="D25964" i="3"/>
  <c r="I25963" i="3"/>
  <c r="D25963" i="3"/>
  <c r="I25962" i="3"/>
  <c r="D25962" i="3"/>
  <c r="I25961" i="3"/>
  <c r="D25961" i="3"/>
  <c r="I25960" i="3"/>
  <c r="D25960" i="3"/>
  <c r="I25959" i="3"/>
  <c r="D25959" i="3"/>
  <c r="I25958" i="3"/>
  <c r="D25958" i="3"/>
  <c r="I25957" i="3"/>
  <c r="D25957" i="3"/>
  <c r="I25956" i="3"/>
  <c r="D25956" i="3"/>
  <c r="I25955" i="3"/>
  <c r="D25955" i="3"/>
  <c r="I25954" i="3"/>
  <c r="D25954" i="3"/>
  <c r="I25953" i="3"/>
  <c r="D25953" i="3"/>
  <c r="I25952" i="3"/>
  <c r="D25952" i="3"/>
  <c r="I25951" i="3"/>
  <c r="D25951" i="3"/>
  <c r="I25950" i="3"/>
  <c r="D25950" i="3"/>
  <c r="I25949" i="3"/>
  <c r="D25949" i="3"/>
  <c r="I25948" i="3"/>
  <c r="D25948" i="3"/>
  <c r="I25947" i="3"/>
  <c r="D25947" i="3"/>
  <c r="I25946" i="3"/>
  <c r="D25946" i="3"/>
  <c r="I25945" i="3"/>
  <c r="D25945" i="3"/>
  <c r="I25944" i="3"/>
  <c r="D25944" i="3"/>
  <c r="I25943" i="3"/>
  <c r="D25943" i="3"/>
  <c r="I25942" i="3"/>
  <c r="D25942" i="3"/>
  <c r="I25941" i="3"/>
  <c r="D25941" i="3"/>
  <c r="I25940" i="3"/>
  <c r="D25940" i="3"/>
  <c r="I25939" i="3"/>
  <c r="D25939" i="3"/>
  <c r="I25938" i="3"/>
  <c r="D25938" i="3"/>
  <c r="I25937" i="3"/>
  <c r="D25937" i="3"/>
  <c r="I25936" i="3"/>
  <c r="D25936" i="3"/>
  <c r="I25935" i="3"/>
  <c r="D25935" i="3"/>
  <c r="I25934" i="3"/>
  <c r="D25934" i="3"/>
  <c r="I25933" i="3"/>
  <c r="D25933" i="3"/>
  <c r="I25932" i="3"/>
  <c r="D25932" i="3"/>
  <c r="I25931" i="3"/>
  <c r="D25931" i="3"/>
  <c r="I25930" i="3"/>
  <c r="D25930" i="3"/>
  <c r="I25929" i="3"/>
  <c r="D25929" i="3"/>
  <c r="I25928" i="3"/>
  <c r="D25928" i="3"/>
  <c r="I25927" i="3"/>
  <c r="D25927" i="3"/>
  <c r="I25926" i="3"/>
  <c r="D25926" i="3"/>
  <c r="I25925" i="3"/>
  <c r="D25925" i="3"/>
  <c r="I25924" i="3"/>
  <c r="D25924" i="3"/>
  <c r="I25923" i="3"/>
  <c r="D25923" i="3"/>
  <c r="I25922" i="3"/>
  <c r="D25922" i="3"/>
  <c r="I25921" i="3"/>
  <c r="D25921" i="3"/>
  <c r="I25920" i="3"/>
  <c r="D25920" i="3"/>
  <c r="I25919" i="3"/>
  <c r="D25919" i="3"/>
  <c r="D25758" i="3"/>
  <c r="D25918" i="3"/>
  <c r="D25917" i="3"/>
  <c r="D25916" i="3"/>
  <c r="D25915" i="3"/>
  <c r="D25914" i="3"/>
  <c r="D25913" i="3"/>
  <c r="D25912" i="3"/>
  <c r="D25911" i="3"/>
  <c r="D25910" i="3"/>
  <c r="D25909" i="3"/>
  <c r="D25908" i="3"/>
  <c r="D25907" i="3"/>
  <c r="D25906" i="3"/>
  <c r="D25905" i="3"/>
  <c r="D25904" i="3"/>
  <c r="D25903" i="3"/>
  <c r="D25902" i="3"/>
  <c r="D25901" i="3"/>
  <c r="D25900" i="3"/>
  <c r="D25899" i="3"/>
  <c r="D25898" i="3"/>
  <c r="D25897" i="3"/>
  <c r="D25896" i="3"/>
  <c r="D25895" i="3"/>
  <c r="D25894" i="3"/>
  <c r="D25893" i="3"/>
  <c r="D25892" i="3"/>
  <c r="D25891" i="3"/>
  <c r="D25890" i="3"/>
  <c r="D25889" i="3"/>
  <c r="D25888" i="3"/>
  <c r="D25887" i="3"/>
  <c r="D25886" i="3"/>
  <c r="D25885" i="3"/>
  <c r="D25884" i="3"/>
  <c r="D25883" i="3"/>
  <c r="D25882" i="3"/>
  <c r="D25881" i="3"/>
  <c r="D25880" i="3"/>
  <c r="D25879" i="3"/>
  <c r="D25878" i="3"/>
  <c r="D25877" i="3"/>
  <c r="D25876" i="3"/>
  <c r="D25875" i="3"/>
  <c r="D25874" i="3"/>
  <c r="D25873" i="3"/>
  <c r="D25872" i="3"/>
  <c r="D25871" i="3"/>
  <c r="D25870" i="3"/>
  <c r="D25869" i="3"/>
  <c r="D25868" i="3"/>
  <c r="D25867" i="3"/>
  <c r="D25866" i="3"/>
  <c r="D25865" i="3"/>
  <c r="D25864" i="3"/>
  <c r="D25863" i="3"/>
  <c r="D25862" i="3"/>
  <c r="D25861" i="3"/>
  <c r="D25860" i="3"/>
  <c r="D25859" i="3"/>
  <c r="D25858" i="3"/>
  <c r="D25857" i="3"/>
  <c r="D25856" i="3"/>
  <c r="D25855" i="3"/>
  <c r="D25854" i="3"/>
  <c r="D25853" i="3"/>
  <c r="D25852" i="3"/>
  <c r="D25851" i="3"/>
  <c r="D25850" i="3"/>
  <c r="D25849" i="3"/>
  <c r="D25848" i="3"/>
  <c r="D25847" i="3"/>
  <c r="D25846" i="3"/>
  <c r="D25845" i="3"/>
  <c r="D25844" i="3"/>
  <c r="D25843" i="3"/>
  <c r="D25842" i="3"/>
  <c r="D25841" i="3"/>
  <c r="D25840" i="3"/>
  <c r="D25839" i="3"/>
  <c r="D25838" i="3"/>
  <c r="D25837" i="3"/>
  <c r="D25836" i="3"/>
  <c r="D25835" i="3"/>
  <c r="D25834" i="3"/>
  <c r="D25833" i="3"/>
  <c r="D25832" i="3"/>
  <c r="D25831" i="3"/>
  <c r="D25830" i="3"/>
  <c r="D25829" i="3"/>
  <c r="D25828" i="3"/>
  <c r="D25827" i="3"/>
  <c r="D25826" i="3"/>
  <c r="D25825" i="3"/>
  <c r="D25824" i="3"/>
  <c r="D25823" i="3"/>
  <c r="D25822" i="3"/>
  <c r="D25821" i="3"/>
  <c r="D25820" i="3"/>
  <c r="D25819" i="3"/>
  <c r="D25818" i="3"/>
  <c r="D25817" i="3"/>
  <c r="D25816" i="3"/>
  <c r="D25815" i="3"/>
  <c r="D25814" i="3"/>
  <c r="D25813" i="3"/>
  <c r="D25812" i="3"/>
  <c r="D25811" i="3"/>
  <c r="D25810" i="3"/>
  <c r="D25809" i="3"/>
  <c r="D25808" i="3"/>
  <c r="D25807" i="3"/>
  <c r="D25806" i="3"/>
  <c r="D25805" i="3"/>
  <c r="D25804" i="3"/>
  <c r="D25803" i="3"/>
  <c r="D25802" i="3"/>
  <c r="D25801" i="3"/>
  <c r="D25800" i="3"/>
  <c r="D25799" i="3"/>
  <c r="D25798" i="3"/>
  <c r="D25797" i="3"/>
  <c r="D25796" i="3"/>
  <c r="D25795" i="3"/>
  <c r="D25794" i="3"/>
  <c r="D25793" i="3"/>
  <c r="D25792" i="3"/>
  <c r="D25791" i="3"/>
  <c r="D25790" i="3"/>
  <c r="D25789" i="3"/>
  <c r="D25788" i="3"/>
  <c r="D25787" i="3"/>
  <c r="D25786" i="3"/>
  <c r="D25785" i="3"/>
  <c r="D25784" i="3"/>
  <c r="D25783" i="3"/>
  <c r="D25782" i="3"/>
  <c r="D25781" i="3"/>
  <c r="D25780" i="3"/>
  <c r="D25779" i="3"/>
  <c r="D25778" i="3"/>
  <c r="D25777" i="3"/>
  <c r="D25776" i="3"/>
  <c r="D25775" i="3"/>
  <c r="D25774" i="3"/>
  <c r="D25773" i="3"/>
  <c r="D25772" i="3"/>
  <c r="D25771" i="3"/>
  <c r="D25770" i="3"/>
  <c r="D25769" i="3"/>
  <c r="D25768" i="3"/>
  <c r="D25767" i="3"/>
  <c r="D25766" i="3"/>
  <c r="D25765" i="3"/>
  <c r="D25764" i="3"/>
  <c r="D25763" i="3"/>
  <c r="D25762" i="3"/>
  <c r="D25761" i="3"/>
  <c r="D25760" i="3"/>
  <c r="D25759" i="3"/>
  <c r="I24950" i="3"/>
  <c r="I24951" i="3"/>
  <c r="I24952" i="3"/>
  <c r="I24953" i="3"/>
  <c r="I24954" i="3"/>
  <c r="I24955" i="3"/>
  <c r="I24956" i="3"/>
  <c r="I24957" i="3"/>
  <c r="I24958" i="3"/>
  <c r="I24959" i="3"/>
  <c r="I24960" i="3"/>
  <c r="I24961" i="3"/>
  <c r="I24962" i="3"/>
  <c r="I24963" i="3"/>
  <c r="I24964" i="3"/>
  <c r="I24965" i="3"/>
  <c r="I24966" i="3"/>
  <c r="I24967" i="3"/>
  <c r="I24968" i="3"/>
  <c r="I24969" i="3"/>
  <c r="I24970" i="3"/>
  <c r="I24971" i="3"/>
  <c r="I24972" i="3"/>
  <c r="I24973" i="3"/>
  <c r="I24974" i="3"/>
  <c r="I24975" i="3"/>
  <c r="I24976" i="3"/>
  <c r="I24977" i="3"/>
  <c r="I24978" i="3"/>
  <c r="I24979" i="3"/>
  <c r="I24980" i="3"/>
  <c r="I24981" i="3"/>
  <c r="I24982" i="3"/>
  <c r="I24983" i="3"/>
  <c r="I24984" i="3"/>
  <c r="I24985" i="3"/>
  <c r="I24986" i="3"/>
  <c r="I24987" i="3"/>
  <c r="I24988" i="3"/>
  <c r="I24989" i="3"/>
  <c r="I24990" i="3"/>
  <c r="I24991" i="3"/>
  <c r="I24992" i="3"/>
  <c r="I24993" i="3"/>
  <c r="I24994" i="3"/>
  <c r="I24995" i="3"/>
  <c r="I24996" i="3"/>
  <c r="I24997" i="3"/>
  <c r="I24998" i="3"/>
  <c r="I24999" i="3"/>
  <c r="I25000" i="3"/>
  <c r="I25001" i="3"/>
  <c r="I25002" i="3"/>
  <c r="I25003" i="3"/>
  <c r="I25004" i="3"/>
  <c r="I25005" i="3"/>
  <c r="I25006" i="3"/>
  <c r="I25007" i="3"/>
  <c r="I25008" i="3"/>
  <c r="I25009" i="3"/>
  <c r="I25010" i="3"/>
  <c r="I25011" i="3"/>
  <c r="I25012" i="3"/>
  <c r="I25013" i="3"/>
  <c r="I25014" i="3"/>
  <c r="I25015" i="3"/>
  <c r="I25016" i="3"/>
  <c r="I25017" i="3"/>
  <c r="I25018" i="3"/>
  <c r="I25019" i="3"/>
  <c r="I25020" i="3"/>
  <c r="I25021" i="3"/>
  <c r="I25022" i="3"/>
  <c r="I25023" i="3"/>
  <c r="I25024" i="3"/>
  <c r="I25025" i="3"/>
  <c r="I25026" i="3"/>
  <c r="I25027" i="3"/>
  <c r="I25028" i="3"/>
  <c r="I25029" i="3"/>
  <c r="I25030" i="3"/>
  <c r="I25031" i="3"/>
  <c r="I25032" i="3"/>
  <c r="I25033" i="3"/>
  <c r="I25034" i="3"/>
  <c r="I25035" i="3"/>
  <c r="I25036" i="3"/>
  <c r="I25037" i="3"/>
  <c r="I25038" i="3"/>
  <c r="I25039" i="3"/>
  <c r="I25040" i="3"/>
  <c r="I25041" i="3"/>
  <c r="I25042" i="3"/>
  <c r="I25043" i="3"/>
  <c r="I25044" i="3"/>
  <c r="I25045" i="3"/>
  <c r="I25046" i="3"/>
  <c r="I25047" i="3"/>
  <c r="I25048" i="3"/>
  <c r="I25049" i="3"/>
  <c r="I25050" i="3"/>
  <c r="I25051" i="3"/>
  <c r="I25052" i="3"/>
  <c r="I25053" i="3"/>
  <c r="I25054" i="3"/>
  <c r="I25055" i="3"/>
  <c r="I25056" i="3"/>
  <c r="I25057" i="3"/>
  <c r="I25058" i="3"/>
  <c r="I25059" i="3"/>
  <c r="I25060" i="3"/>
  <c r="I25061" i="3"/>
  <c r="I25062" i="3"/>
  <c r="I25063" i="3"/>
  <c r="I25064" i="3"/>
  <c r="I25065" i="3"/>
  <c r="I25066" i="3"/>
  <c r="I25067" i="3"/>
  <c r="I25068" i="3"/>
  <c r="I25069" i="3"/>
  <c r="I25070" i="3"/>
  <c r="I25071" i="3"/>
  <c r="I25072" i="3"/>
  <c r="I25073" i="3"/>
  <c r="I25074" i="3"/>
  <c r="I25075" i="3"/>
  <c r="I25076" i="3"/>
  <c r="I25077" i="3"/>
  <c r="I25078" i="3"/>
  <c r="I25079" i="3"/>
  <c r="I25080" i="3"/>
  <c r="I25081" i="3"/>
  <c r="I25082" i="3"/>
  <c r="I25083" i="3"/>
  <c r="I25084" i="3"/>
  <c r="I25085" i="3"/>
  <c r="I25086" i="3"/>
  <c r="I25087" i="3"/>
  <c r="I25088" i="3"/>
  <c r="I25089" i="3"/>
  <c r="I25090" i="3"/>
  <c r="I25091" i="3"/>
  <c r="I25092" i="3"/>
  <c r="I25093" i="3"/>
  <c r="I25094" i="3"/>
  <c r="I25095" i="3"/>
  <c r="I25096" i="3"/>
  <c r="I25097" i="3"/>
  <c r="I25098" i="3"/>
  <c r="I25099" i="3"/>
  <c r="I25100" i="3"/>
  <c r="I25101" i="3"/>
  <c r="I25102" i="3"/>
  <c r="I25103" i="3"/>
  <c r="I25104" i="3"/>
  <c r="I25105" i="3"/>
  <c r="I25106" i="3"/>
  <c r="I25107" i="3"/>
  <c r="I25108" i="3"/>
  <c r="I25109" i="3"/>
  <c r="I25110" i="3"/>
  <c r="I25111" i="3"/>
  <c r="I25112" i="3"/>
  <c r="I25113" i="3"/>
  <c r="I25114" i="3"/>
  <c r="I25115" i="3"/>
  <c r="I25116" i="3"/>
  <c r="I25117" i="3"/>
  <c r="I25118" i="3"/>
  <c r="I25119" i="3"/>
  <c r="I25120" i="3"/>
  <c r="I25121" i="3"/>
  <c r="I25122" i="3"/>
  <c r="I25123" i="3"/>
  <c r="I25124" i="3"/>
  <c r="I25125" i="3"/>
  <c r="I25126" i="3"/>
  <c r="I25127" i="3"/>
  <c r="I25128" i="3"/>
  <c r="I25129" i="3"/>
  <c r="I25130" i="3"/>
  <c r="I25131" i="3"/>
  <c r="I25132" i="3"/>
  <c r="I25133" i="3"/>
  <c r="I25134" i="3"/>
  <c r="I25135" i="3"/>
  <c r="I25136" i="3"/>
  <c r="I25137" i="3"/>
  <c r="I25138" i="3"/>
  <c r="I25139" i="3"/>
  <c r="I25140" i="3"/>
  <c r="I25141" i="3"/>
  <c r="I25142" i="3"/>
  <c r="I25143" i="3"/>
  <c r="I25144" i="3"/>
  <c r="I25145" i="3"/>
  <c r="I25146" i="3"/>
  <c r="I25147" i="3"/>
  <c r="I25148" i="3"/>
  <c r="I25149" i="3"/>
  <c r="I25150" i="3"/>
  <c r="I25151" i="3"/>
  <c r="I25152" i="3"/>
  <c r="I25153" i="3"/>
  <c r="I25154" i="3"/>
  <c r="I25155" i="3"/>
  <c r="I25156" i="3"/>
  <c r="I25157" i="3"/>
  <c r="I25158" i="3"/>
  <c r="I25159" i="3"/>
  <c r="I25160" i="3"/>
  <c r="I25161" i="3"/>
  <c r="I25162" i="3"/>
  <c r="I25163" i="3"/>
  <c r="I25164" i="3"/>
  <c r="I25165" i="3"/>
  <c r="I25166" i="3"/>
  <c r="I25167" i="3"/>
  <c r="I25168" i="3"/>
  <c r="I25169" i="3"/>
  <c r="I25170" i="3"/>
  <c r="I25171" i="3"/>
  <c r="I25172" i="3"/>
  <c r="I25173" i="3"/>
  <c r="I25174" i="3"/>
  <c r="I25175" i="3"/>
  <c r="I25176" i="3"/>
  <c r="I25177" i="3"/>
  <c r="I25178" i="3"/>
  <c r="I25179" i="3"/>
  <c r="I25180" i="3"/>
  <c r="I25181" i="3"/>
  <c r="I25182" i="3"/>
  <c r="I25183" i="3"/>
  <c r="I25184" i="3"/>
  <c r="I25185" i="3"/>
  <c r="I25186" i="3"/>
  <c r="I25187" i="3"/>
  <c r="I25188" i="3"/>
  <c r="I25189" i="3"/>
  <c r="I25190" i="3"/>
  <c r="I25191" i="3"/>
  <c r="I25192" i="3"/>
  <c r="I25193" i="3"/>
  <c r="I25194" i="3"/>
  <c r="I25195" i="3"/>
  <c r="I25196" i="3"/>
  <c r="I25197" i="3"/>
  <c r="I25198" i="3"/>
  <c r="I25199" i="3"/>
  <c r="I25200" i="3"/>
  <c r="I25201" i="3"/>
  <c r="I25202" i="3"/>
  <c r="I25203" i="3"/>
  <c r="I25204" i="3"/>
  <c r="I25205" i="3"/>
  <c r="I25206" i="3"/>
  <c r="I25207" i="3"/>
  <c r="I25208" i="3"/>
  <c r="I25209" i="3"/>
  <c r="I25210" i="3"/>
  <c r="I25211" i="3"/>
  <c r="I25212" i="3"/>
  <c r="I25213" i="3"/>
  <c r="I25214" i="3"/>
  <c r="I25215" i="3"/>
  <c r="I25216" i="3"/>
  <c r="I25217" i="3"/>
  <c r="I25218" i="3"/>
  <c r="I25219" i="3"/>
  <c r="I25220" i="3"/>
  <c r="I25221" i="3"/>
  <c r="I25222" i="3"/>
  <c r="I25223" i="3"/>
  <c r="I25224" i="3"/>
  <c r="I25225" i="3"/>
  <c r="I25226" i="3"/>
  <c r="I25227" i="3"/>
  <c r="I25228" i="3"/>
  <c r="I25229" i="3"/>
  <c r="I25230" i="3"/>
  <c r="I25231" i="3"/>
  <c r="I25232" i="3"/>
  <c r="I25233" i="3"/>
  <c r="I25234" i="3"/>
  <c r="I25235" i="3"/>
  <c r="I25236" i="3"/>
  <c r="I25237" i="3"/>
  <c r="I25238" i="3"/>
  <c r="I25239" i="3"/>
  <c r="I25240" i="3"/>
  <c r="I25241" i="3"/>
  <c r="I25242" i="3"/>
  <c r="I25243" i="3"/>
  <c r="I25244" i="3"/>
  <c r="I25245" i="3"/>
  <c r="I25246" i="3"/>
  <c r="I25247" i="3"/>
  <c r="I25248" i="3"/>
  <c r="I25249" i="3"/>
  <c r="I25250" i="3"/>
  <c r="I25251" i="3"/>
  <c r="I25252" i="3"/>
  <c r="I25253" i="3"/>
  <c r="I25254" i="3"/>
  <c r="I25255" i="3"/>
  <c r="I25256" i="3"/>
  <c r="I25257" i="3"/>
  <c r="I25258" i="3"/>
  <c r="I25259" i="3"/>
  <c r="I25260" i="3"/>
  <c r="I25261" i="3"/>
  <c r="I25262" i="3"/>
  <c r="I25263" i="3"/>
  <c r="I25264" i="3"/>
  <c r="I25265" i="3"/>
  <c r="I25266" i="3"/>
  <c r="I25267" i="3"/>
  <c r="I25268" i="3"/>
  <c r="I25269" i="3"/>
  <c r="I25270" i="3"/>
  <c r="I25271" i="3"/>
  <c r="I25272" i="3"/>
  <c r="I25273" i="3"/>
  <c r="I25274" i="3"/>
  <c r="I25275" i="3"/>
  <c r="I25276" i="3"/>
  <c r="I25277" i="3"/>
  <c r="I25278" i="3"/>
  <c r="I25279" i="3"/>
  <c r="I25280" i="3"/>
  <c r="I25281" i="3"/>
  <c r="I25282" i="3"/>
  <c r="I25283" i="3"/>
  <c r="I25284" i="3"/>
  <c r="I25285" i="3"/>
  <c r="I25286" i="3"/>
  <c r="I25287" i="3"/>
  <c r="I25288" i="3"/>
  <c r="I25289" i="3"/>
  <c r="I25290" i="3"/>
  <c r="I25291" i="3"/>
  <c r="I25292" i="3"/>
  <c r="I25293" i="3"/>
  <c r="I25294" i="3"/>
  <c r="I25295" i="3"/>
  <c r="I25296" i="3"/>
  <c r="I25297" i="3"/>
  <c r="I25298" i="3"/>
  <c r="I25299" i="3"/>
  <c r="I25300" i="3"/>
  <c r="I25301" i="3"/>
  <c r="I25302" i="3"/>
  <c r="I25303" i="3"/>
  <c r="I25304" i="3"/>
  <c r="I25305" i="3"/>
  <c r="I25306" i="3"/>
  <c r="I25307" i="3"/>
  <c r="I25308" i="3"/>
  <c r="I25309" i="3"/>
  <c r="I25310" i="3"/>
  <c r="I25311" i="3"/>
  <c r="I25312" i="3"/>
  <c r="I25313" i="3"/>
  <c r="I25314" i="3"/>
  <c r="I25315" i="3"/>
  <c r="I25316" i="3"/>
  <c r="I25317" i="3"/>
  <c r="I25318" i="3"/>
  <c r="I25319" i="3"/>
  <c r="I25320" i="3"/>
  <c r="I25321" i="3"/>
  <c r="I25322" i="3"/>
  <c r="I25323" i="3"/>
  <c r="I25324" i="3"/>
  <c r="I25325" i="3"/>
  <c r="I25326" i="3"/>
  <c r="I25327" i="3"/>
  <c r="I25328" i="3"/>
  <c r="I25329" i="3"/>
  <c r="I25330" i="3"/>
  <c r="I25331" i="3"/>
  <c r="I25332" i="3"/>
  <c r="I25333" i="3"/>
  <c r="I25334" i="3"/>
  <c r="I25335" i="3"/>
  <c r="I25336" i="3"/>
  <c r="I25337" i="3"/>
  <c r="I25338" i="3"/>
  <c r="I25339" i="3"/>
  <c r="I25340" i="3"/>
  <c r="I25341" i="3"/>
  <c r="I25342" i="3"/>
  <c r="I25343" i="3"/>
  <c r="I25344" i="3"/>
  <c r="I25345" i="3"/>
  <c r="I25346" i="3"/>
  <c r="I25347" i="3"/>
  <c r="I25348" i="3"/>
  <c r="I25349" i="3"/>
  <c r="I25350" i="3"/>
  <c r="I25351" i="3"/>
  <c r="I25352" i="3"/>
  <c r="I25353" i="3"/>
  <c r="I25354" i="3"/>
  <c r="I25355" i="3"/>
  <c r="I25356" i="3"/>
  <c r="I25357" i="3"/>
  <c r="I25358" i="3"/>
  <c r="I25359" i="3"/>
  <c r="I25360" i="3"/>
  <c r="I25361" i="3"/>
  <c r="I25362" i="3"/>
  <c r="I25363" i="3"/>
  <c r="I25364" i="3"/>
  <c r="I25365" i="3"/>
  <c r="I25366" i="3"/>
  <c r="I25367" i="3"/>
  <c r="I25368" i="3"/>
  <c r="I25369" i="3"/>
  <c r="I25370" i="3"/>
  <c r="I25371" i="3"/>
  <c r="I25372" i="3"/>
  <c r="I25373" i="3"/>
  <c r="I25374" i="3"/>
  <c r="I25375" i="3"/>
  <c r="I25376" i="3"/>
  <c r="I25377" i="3"/>
  <c r="I25378" i="3"/>
  <c r="I25379" i="3"/>
  <c r="I25380" i="3"/>
  <c r="I25381" i="3"/>
  <c r="I25382" i="3"/>
  <c r="I25383" i="3"/>
  <c r="I25384" i="3"/>
  <c r="I25385" i="3"/>
  <c r="I25386" i="3"/>
  <c r="I25387" i="3"/>
  <c r="I25388" i="3"/>
  <c r="I25389" i="3"/>
  <c r="I25390" i="3"/>
  <c r="I25391" i="3"/>
  <c r="I25392" i="3"/>
  <c r="I25393" i="3"/>
  <c r="I25394" i="3"/>
  <c r="I25395" i="3"/>
  <c r="I25396" i="3"/>
  <c r="I25397" i="3"/>
  <c r="I25398" i="3"/>
  <c r="I25399" i="3"/>
  <c r="I25400" i="3"/>
  <c r="I25401" i="3"/>
  <c r="I25402" i="3"/>
  <c r="I25403" i="3"/>
  <c r="I25404" i="3"/>
  <c r="I25405" i="3"/>
  <c r="I25406" i="3"/>
  <c r="I25407" i="3"/>
  <c r="I25408" i="3"/>
  <c r="I25409" i="3"/>
  <c r="I25410" i="3"/>
  <c r="I25411" i="3"/>
  <c r="I25412" i="3"/>
  <c r="I25413" i="3"/>
  <c r="I25414" i="3"/>
  <c r="I25415" i="3"/>
  <c r="I25416" i="3"/>
  <c r="I25417" i="3"/>
  <c r="I25418" i="3"/>
  <c r="I25419" i="3"/>
  <c r="I25420" i="3"/>
  <c r="I25421" i="3"/>
  <c r="I25422" i="3"/>
  <c r="I25423" i="3"/>
  <c r="I25424" i="3"/>
  <c r="I25425" i="3"/>
  <c r="I25426" i="3"/>
  <c r="I25427" i="3"/>
  <c r="I25428" i="3"/>
  <c r="I25429" i="3"/>
  <c r="I25430" i="3"/>
  <c r="I25431" i="3"/>
  <c r="I25432" i="3"/>
  <c r="I25433" i="3"/>
  <c r="I25434" i="3"/>
  <c r="I25435" i="3"/>
  <c r="I25436" i="3"/>
  <c r="I25437" i="3"/>
  <c r="I25438" i="3"/>
  <c r="I25439" i="3"/>
  <c r="I25440" i="3"/>
  <c r="I25441" i="3"/>
  <c r="I25442" i="3"/>
  <c r="I25443" i="3"/>
  <c r="I25444" i="3"/>
  <c r="I25445" i="3"/>
  <c r="I25446" i="3"/>
  <c r="I25447" i="3"/>
  <c r="I25448" i="3"/>
  <c r="I25449" i="3"/>
  <c r="I25450" i="3"/>
  <c r="I25451" i="3"/>
  <c r="I25452" i="3"/>
  <c r="I25453" i="3"/>
  <c r="I25454" i="3"/>
  <c r="I25455" i="3"/>
  <c r="I25456" i="3"/>
  <c r="I25457" i="3"/>
  <c r="I25458" i="3"/>
  <c r="I25459" i="3"/>
  <c r="I25460" i="3"/>
  <c r="I25461" i="3"/>
  <c r="I25462" i="3"/>
  <c r="I25463" i="3"/>
  <c r="I25464" i="3"/>
  <c r="I25465" i="3"/>
  <c r="I25466" i="3"/>
  <c r="I25467" i="3"/>
  <c r="I25468" i="3"/>
  <c r="I25469" i="3"/>
  <c r="I25470" i="3"/>
  <c r="I25471" i="3"/>
  <c r="I25472" i="3"/>
  <c r="I25473" i="3"/>
  <c r="I25474" i="3"/>
  <c r="I25475" i="3"/>
  <c r="I25476" i="3"/>
  <c r="I25477" i="3"/>
  <c r="I25478" i="3"/>
  <c r="I25479" i="3"/>
  <c r="I25480" i="3"/>
  <c r="I25481" i="3"/>
  <c r="I25482" i="3"/>
  <c r="I25483" i="3"/>
  <c r="I25484" i="3"/>
  <c r="I25485" i="3"/>
  <c r="I25486" i="3"/>
  <c r="I25487" i="3"/>
  <c r="I25488" i="3"/>
  <c r="I25489" i="3"/>
  <c r="I25490" i="3"/>
  <c r="I25491" i="3"/>
  <c r="I25492" i="3"/>
  <c r="I25493" i="3"/>
  <c r="I25494" i="3"/>
  <c r="I25495" i="3"/>
  <c r="I25496" i="3"/>
  <c r="I25497" i="3"/>
  <c r="I25498" i="3"/>
  <c r="I25499" i="3"/>
  <c r="I25500" i="3"/>
  <c r="I25501" i="3"/>
  <c r="I25502" i="3"/>
  <c r="I25503" i="3"/>
  <c r="I25504" i="3"/>
  <c r="I25505" i="3"/>
  <c r="I25506" i="3"/>
  <c r="I25507" i="3"/>
  <c r="I25508" i="3"/>
  <c r="I25509" i="3"/>
  <c r="I25510" i="3"/>
  <c r="I25511" i="3"/>
  <c r="I25512" i="3"/>
  <c r="I25513" i="3"/>
  <c r="I25514" i="3"/>
  <c r="I25515" i="3"/>
  <c r="I25516" i="3"/>
  <c r="I25517" i="3"/>
  <c r="I25518" i="3"/>
  <c r="I25519" i="3"/>
  <c r="I25520" i="3"/>
  <c r="I25521" i="3"/>
  <c r="I25522" i="3"/>
  <c r="I25523" i="3"/>
  <c r="I25524" i="3"/>
  <c r="I25525" i="3"/>
  <c r="I25526" i="3"/>
  <c r="I25527" i="3"/>
  <c r="I25528" i="3"/>
  <c r="I25529" i="3"/>
  <c r="I25530" i="3"/>
  <c r="I25531" i="3"/>
  <c r="I25532" i="3"/>
  <c r="I25533" i="3"/>
  <c r="I25534" i="3"/>
  <c r="I25535" i="3"/>
  <c r="I25536" i="3"/>
  <c r="I25537" i="3"/>
  <c r="I25538" i="3"/>
  <c r="I25539" i="3"/>
  <c r="I25540" i="3"/>
  <c r="I25541" i="3"/>
  <c r="I25542" i="3"/>
  <c r="I25543" i="3"/>
  <c r="I25544" i="3"/>
  <c r="I25545" i="3"/>
  <c r="I25546" i="3"/>
  <c r="I25547" i="3"/>
  <c r="I25548" i="3"/>
  <c r="I25549" i="3"/>
  <c r="I25550" i="3"/>
  <c r="I25551" i="3"/>
  <c r="I25552" i="3"/>
  <c r="I25553" i="3"/>
  <c r="I25554" i="3"/>
  <c r="I25555" i="3"/>
  <c r="I25556" i="3"/>
  <c r="I25557" i="3"/>
  <c r="I25558" i="3"/>
  <c r="I25559" i="3"/>
  <c r="I25560" i="3"/>
  <c r="I25561" i="3"/>
  <c r="I25562" i="3"/>
  <c r="I25563" i="3"/>
  <c r="I25564" i="3"/>
  <c r="I25565" i="3"/>
  <c r="I25566" i="3"/>
  <c r="I25567" i="3"/>
  <c r="I25568" i="3"/>
  <c r="I25569" i="3"/>
  <c r="I25570" i="3"/>
  <c r="I25571" i="3"/>
  <c r="I25572" i="3"/>
  <c r="I25573" i="3"/>
  <c r="I25574" i="3"/>
  <c r="I25575" i="3"/>
  <c r="I25576" i="3"/>
  <c r="I25577" i="3"/>
  <c r="I25578" i="3"/>
  <c r="I25579" i="3"/>
  <c r="I25580" i="3"/>
  <c r="I25581" i="3"/>
  <c r="I25582" i="3"/>
  <c r="I25583" i="3"/>
  <c r="I25584" i="3"/>
  <c r="I25585" i="3"/>
  <c r="I25586" i="3"/>
  <c r="I25587" i="3"/>
  <c r="I25588" i="3"/>
  <c r="I25589" i="3"/>
  <c r="I25590" i="3"/>
  <c r="I25591" i="3"/>
  <c r="I25592" i="3"/>
  <c r="I25593" i="3"/>
  <c r="I25594" i="3"/>
  <c r="I25595" i="3"/>
  <c r="I25596" i="3"/>
  <c r="I25597" i="3"/>
  <c r="I25598" i="3"/>
  <c r="I25599" i="3"/>
  <c r="I25600" i="3"/>
  <c r="I25601" i="3"/>
  <c r="I25602" i="3"/>
  <c r="I25603" i="3"/>
  <c r="I25604" i="3"/>
  <c r="I25605" i="3"/>
  <c r="I25606" i="3"/>
  <c r="I25607" i="3"/>
  <c r="I25608" i="3"/>
  <c r="I25609" i="3"/>
  <c r="I25610" i="3"/>
  <c r="I25611" i="3"/>
  <c r="I25612" i="3"/>
  <c r="I25613" i="3"/>
  <c r="I25614" i="3"/>
  <c r="I25615" i="3"/>
  <c r="I25616" i="3"/>
  <c r="I25617" i="3"/>
  <c r="I25618" i="3"/>
  <c r="I25619" i="3"/>
  <c r="I25620" i="3"/>
  <c r="I25621" i="3"/>
  <c r="I25622" i="3"/>
  <c r="I25623" i="3"/>
  <c r="I25624" i="3"/>
  <c r="I25625" i="3"/>
  <c r="I25626" i="3"/>
  <c r="I25627" i="3"/>
  <c r="I25628" i="3"/>
  <c r="I25629" i="3"/>
  <c r="I25630" i="3"/>
  <c r="I25631" i="3"/>
  <c r="I25632" i="3"/>
  <c r="I25633" i="3"/>
  <c r="I25634" i="3"/>
  <c r="I25635" i="3"/>
  <c r="I25636" i="3"/>
  <c r="I25637" i="3"/>
  <c r="I25638" i="3"/>
  <c r="I25639" i="3"/>
  <c r="I25640" i="3"/>
  <c r="I25641" i="3"/>
  <c r="I25642" i="3"/>
  <c r="I25643" i="3"/>
  <c r="I25644" i="3"/>
  <c r="I25645" i="3"/>
  <c r="I25646" i="3"/>
  <c r="I25647" i="3"/>
  <c r="I25648" i="3"/>
  <c r="I25649" i="3"/>
  <c r="I25650" i="3"/>
  <c r="I25651" i="3"/>
  <c r="I25652" i="3"/>
  <c r="I25653" i="3"/>
  <c r="I25654" i="3"/>
  <c r="I25655" i="3"/>
  <c r="I25656" i="3"/>
  <c r="I25657" i="3"/>
  <c r="I25658" i="3"/>
  <c r="I25659" i="3"/>
  <c r="I25660" i="3"/>
  <c r="I25661" i="3"/>
  <c r="I25662" i="3"/>
  <c r="I25663" i="3"/>
  <c r="I25664" i="3"/>
  <c r="I25665" i="3"/>
  <c r="I25666" i="3"/>
  <c r="I25667" i="3"/>
  <c r="I25668" i="3"/>
  <c r="I25669" i="3"/>
  <c r="I25670" i="3"/>
  <c r="I25671" i="3"/>
  <c r="I25672" i="3"/>
  <c r="I25673" i="3"/>
  <c r="I25674" i="3"/>
  <c r="I25675" i="3"/>
  <c r="I25676" i="3"/>
  <c r="I25677" i="3"/>
  <c r="I25678" i="3"/>
  <c r="I25679" i="3"/>
  <c r="I25680" i="3"/>
  <c r="I25681" i="3"/>
  <c r="I25682" i="3"/>
  <c r="I25683" i="3"/>
  <c r="I25684" i="3"/>
  <c r="I25685" i="3"/>
  <c r="I25686" i="3"/>
  <c r="I25687" i="3"/>
  <c r="I25688" i="3"/>
  <c r="I25689" i="3"/>
  <c r="I25690" i="3"/>
  <c r="I25691" i="3"/>
  <c r="I25692" i="3"/>
  <c r="I25693" i="3"/>
  <c r="I25694" i="3"/>
  <c r="I25695" i="3"/>
  <c r="I25696" i="3"/>
  <c r="I25697" i="3"/>
  <c r="I25698" i="3"/>
  <c r="I25699" i="3"/>
  <c r="I25700" i="3"/>
  <c r="I25701" i="3"/>
  <c r="I25702" i="3"/>
  <c r="I25703" i="3"/>
  <c r="I25704" i="3"/>
  <c r="I25705" i="3"/>
  <c r="I25706" i="3"/>
  <c r="I25707" i="3"/>
  <c r="I25708" i="3"/>
  <c r="I25709" i="3"/>
  <c r="I25710" i="3"/>
  <c r="I25711" i="3"/>
  <c r="I25712" i="3"/>
  <c r="I25713" i="3"/>
  <c r="I25714" i="3"/>
  <c r="I25715" i="3"/>
  <c r="I25716" i="3"/>
  <c r="I25717" i="3"/>
  <c r="I25718" i="3"/>
  <c r="I25719" i="3"/>
  <c r="I25720" i="3"/>
  <c r="I25721" i="3"/>
  <c r="I25722" i="3"/>
  <c r="I25723" i="3"/>
  <c r="I25724" i="3"/>
  <c r="I25725" i="3"/>
  <c r="I25726" i="3"/>
  <c r="I25727" i="3"/>
  <c r="I25728" i="3"/>
  <c r="I25729" i="3"/>
  <c r="I25730" i="3"/>
  <c r="I25731" i="3"/>
  <c r="I25732" i="3"/>
  <c r="I25733" i="3"/>
  <c r="I25734" i="3"/>
  <c r="I25735" i="3"/>
  <c r="I25736" i="3"/>
  <c r="I25737" i="3"/>
  <c r="I25738" i="3"/>
  <c r="I25739" i="3"/>
  <c r="I25740" i="3"/>
  <c r="I25741" i="3"/>
  <c r="I25742" i="3"/>
  <c r="I25743" i="3"/>
  <c r="I25744" i="3"/>
  <c r="I25745" i="3"/>
  <c r="I25746" i="3"/>
  <c r="I25747" i="3"/>
  <c r="I25748" i="3"/>
  <c r="I25749" i="3"/>
  <c r="I25750" i="3"/>
  <c r="I25751" i="3"/>
  <c r="I25752" i="3"/>
  <c r="I25753" i="3"/>
  <c r="I25754" i="3"/>
  <c r="I25755" i="3"/>
  <c r="I25756" i="3"/>
  <c r="I25757" i="3"/>
  <c r="I25758" i="3"/>
  <c r="I25759" i="3"/>
  <c r="I25760" i="3"/>
  <c r="I25761" i="3"/>
  <c r="I25762" i="3"/>
  <c r="I25763" i="3"/>
  <c r="I25764" i="3"/>
  <c r="I25765" i="3"/>
  <c r="I25766" i="3"/>
  <c r="I25767" i="3"/>
  <c r="I25768" i="3"/>
  <c r="I25769" i="3"/>
  <c r="I25770" i="3"/>
  <c r="I25771" i="3"/>
  <c r="I25772" i="3"/>
  <c r="I25773" i="3"/>
  <c r="I25774" i="3"/>
  <c r="I25775" i="3"/>
  <c r="I25776" i="3"/>
  <c r="I25777" i="3"/>
  <c r="I25778" i="3"/>
  <c r="I25779" i="3"/>
  <c r="I25780" i="3"/>
  <c r="I25781" i="3"/>
  <c r="I25782" i="3"/>
  <c r="I25783" i="3"/>
  <c r="I25784" i="3"/>
  <c r="I25785" i="3"/>
  <c r="I25786" i="3"/>
  <c r="I25787" i="3"/>
  <c r="I25788" i="3"/>
  <c r="I25789" i="3"/>
  <c r="I25790" i="3"/>
  <c r="I25791" i="3"/>
  <c r="I25792" i="3"/>
  <c r="I25793" i="3"/>
  <c r="I25794" i="3"/>
  <c r="I25795" i="3"/>
  <c r="I25796" i="3"/>
  <c r="I25797" i="3"/>
  <c r="I25798" i="3"/>
  <c r="I25799" i="3"/>
  <c r="I25800" i="3"/>
  <c r="I25801" i="3"/>
  <c r="I25802" i="3"/>
  <c r="I25803" i="3"/>
  <c r="I25804" i="3"/>
  <c r="I25805" i="3"/>
  <c r="I25806" i="3"/>
  <c r="I25807" i="3"/>
  <c r="I25808" i="3"/>
  <c r="I25809" i="3"/>
  <c r="I25810" i="3"/>
  <c r="I25811" i="3"/>
  <c r="I25812" i="3"/>
  <c r="I25813" i="3"/>
  <c r="I25814" i="3"/>
  <c r="I25815" i="3"/>
  <c r="I25816" i="3"/>
  <c r="I25817" i="3"/>
  <c r="I25818" i="3"/>
  <c r="I25819" i="3"/>
  <c r="I25820" i="3"/>
  <c r="I25821" i="3"/>
  <c r="I25822" i="3"/>
  <c r="I25823" i="3"/>
  <c r="I25824" i="3"/>
  <c r="I25825" i="3"/>
  <c r="I25826" i="3"/>
  <c r="I25827" i="3"/>
  <c r="I25828" i="3"/>
  <c r="I25829" i="3"/>
  <c r="I25830" i="3"/>
  <c r="I25831" i="3"/>
  <c r="I25832" i="3"/>
  <c r="I25833" i="3"/>
  <c r="I25834" i="3"/>
  <c r="I25835" i="3"/>
  <c r="I25836" i="3"/>
  <c r="I25837" i="3"/>
  <c r="I25838" i="3"/>
  <c r="I25839" i="3"/>
  <c r="I25840" i="3"/>
  <c r="I25841" i="3"/>
  <c r="I25842" i="3"/>
  <c r="I25843" i="3"/>
  <c r="I25844" i="3"/>
  <c r="I25845" i="3"/>
  <c r="I25846" i="3"/>
  <c r="I25847" i="3"/>
  <c r="I25848" i="3"/>
  <c r="I25849" i="3"/>
  <c r="I25850" i="3"/>
  <c r="I25851" i="3"/>
  <c r="I25852" i="3"/>
  <c r="I25853" i="3"/>
  <c r="I25854" i="3"/>
  <c r="I25855" i="3"/>
  <c r="I25856" i="3"/>
  <c r="I25857" i="3"/>
  <c r="I25858" i="3"/>
  <c r="I25859" i="3"/>
  <c r="I25860" i="3"/>
  <c r="I25861" i="3"/>
  <c r="I25862" i="3"/>
  <c r="I25863" i="3"/>
  <c r="I25864" i="3"/>
  <c r="I25865" i="3"/>
  <c r="I25866" i="3"/>
  <c r="I25867" i="3"/>
  <c r="I25868" i="3"/>
  <c r="I25869" i="3"/>
  <c r="I25870" i="3"/>
  <c r="I25871" i="3"/>
  <c r="I25872" i="3"/>
  <c r="I25873" i="3"/>
  <c r="I25874" i="3"/>
  <c r="I25875" i="3"/>
  <c r="I25876" i="3"/>
  <c r="I25877" i="3"/>
  <c r="I25878" i="3"/>
  <c r="I25879" i="3"/>
  <c r="I25880" i="3"/>
  <c r="I25881" i="3"/>
  <c r="I25882" i="3"/>
  <c r="I25883" i="3"/>
  <c r="I25884" i="3"/>
  <c r="I25885" i="3"/>
  <c r="I25886" i="3"/>
  <c r="I25887" i="3"/>
  <c r="I25888" i="3"/>
  <c r="I25889" i="3"/>
  <c r="I25890" i="3"/>
  <c r="I25891" i="3"/>
  <c r="I25892" i="3"/>
  <c r="I25893" i="3"/>
  <c r="I25894" i="3"/>
  <c r="I25895" i="3"/>
  <c r="I25896" i="3"/>
  <c r="I25897" i="3"/>
  <c r="I25898" i="3"/>
  <c r="I25899" i="3"/>
  <c r="I25900" i="3"/>
  <c r="I25901" i="3"/>
  <c r="I25902" i="3"/>
  <c r="I25903" i="3"/>
  <c r="I25904" i="3"/>
  <c r="I25905" i="3"/>
  <c r="I25906" i="3"/>
  <c r="I25907" i="3"/>
  <c r="I25908" i="3"/>
  <c r="I25909" i="3"/>
  <c r="I25910" i="3"/>
  <c r="I25911" i="3"/>
  <c r="I25912" i="3"/>
  <c r="I25913" i="3"/>
  <c r="I25914" i="3"/>
  <c r="I25915" i="3"/>
  <c r="I25916" i="3"/>
  <c r="I25917" i="3"/>
  <c r="I25918" i="3"/>
  <c r="D25598" i="3"/>
  <c r="D25599" i="3"/>
  <c r="D25600" i="3"/>
  <c r="D25601" i="3"/>
  <c r="D25602" i="3"/>
  <c r="D25603" i="3"/>
  <c r="D25604" i="3"/>
  <c r="D25605" i="3"/>
  <c r="D25606" i="3"/>
  <c r="D25607" i="3"/>
  <c r="D25608" i="3"/>
  <c r="D25609" i="3"/>
  <c r="D25610" i="3"/>
  <c r="D25611" i="3"/>
  <c r="D25612" i="3"/>
  <c r="D25613" i="3"/>
  <c r="D25614" i="3"/>
  <c r="D25615" i="3"/>
  <c r="D25616" i="3"/>
  <c r="D25617" i="3"/>
  <c r="D25618" i="3"/>
  <c r="D25619" i="3"/>
  <c r="D25620" i="3"/>
  <c r="D25621" i="3"/>
  <c r="D25622" i="3"/>
  <c r="D25623" i="3"/>
  <c r="D25624" i="3"/>
  <c r="D25625" i="3"/>
  <c r="D25626" i="3"/>
  <c r="D25627" i="3"/>
  <c r="D25628" i="3"/>
  <c r="D25629" i="3"/>
  <c r="D25630" i="3"/>
  <c r="D25631" i="3"/>
  <c r="D25632" i="3"/>
  <c r="D25633" i="3"/>
  <c r="D25634" i="3"/>
  <c r="D25635" i="3"/>
  <c r="D25636" i="3"/>
  <c r="D25637" i="3"/>
  <c r="D25638" i="3"/>
  <c r="D25639" i="3"/>
  <c r="D25640" i="3"/>
  <c r="D25641" i="3"/>
  <c r="D25642" i="3"/>
  <c r="D25643" i="3"/>
  <c r="D25644" i="3"/>
  <c r="D25645" i="3"/>
  <c r="D25646" i="3"/>
  <c r="D25647" i="3"/>
  <c r="D25648" i="3"/>
  <c r="D25649" i="3"/>
  <c r="D25650" i="3"/>
  <c r="D25651" i="3"/>
  <c r="D25652" i="3"/>
  <c r="D25653" i="3"/>
  <c r="D25654" i="3"/>
  <c r="D25655" i="3"/>
  <c r="D25656" i="3"/>
  <c r="D25657" i="3"/>
  <c r="D25658" i="3"/>
  <c r="D25659" i="3"/>
  <c r="D25660" i="3"/>
  <c r="D25661" i="3"/>
  <c r="D25662" i="3"/>
  <c r="D25663" i="3"/>
  <c r="D25664" i="3"/>
  <c r="D25665" i="3"/>
  <c r="D25666" i="3"/>
  <c r="D25667" i="3"/>
  <c r="D25668" i="3"/>
  <c r="D25669" i="3"/>
  <c r="D25670" i="3"/>
  <c r="D25671" i="3"/>
  <c r="D25672" i="3"/>
  <c r="D25673" i="3"/>
  <c r="D25674" i="3"/>
  <c r="D25675" i="3"/>
  <c r="D25676" i="3"/>
  <c r="D25677" i="3"/>
  <c r="D25678" i="3"/>
  <c r="D25679" i="3"/>
  <c r="D25680" i="3"/>
  <c r="D25681" i="3"/>
  <c r="D25682" i="3"/>
  <c r="D25683" i="3"/>
  <c r="D25684" i="3"/>
  <c r="D25685" i="3"/>
  <c r="D25686" i="3"/>
  <c r="D25687" i="3"/>
  <c r="D25688" i="3"/>
  <c r="D25689" i="3"/>
  <c r="D25690" i="3"/>
  <c r="D25691" i="3"/>
  <c r="D25692" i="3"/>
  <c r="D25693" i="3"/>
  <c r="D25694" i="3"/>
  <c r="D25695" i="3"/>
  <c r="D25696" i="3"/>
  <c r="D25697" i="3"/>
  <c r="D25698" i="3"/>
  <c r="D25699" i="3"/>
  <c r="D25700" i="3"/>
  <c r="D25701" i="3"/>
  <c r="D25702" i="3"/>
  <c r="D25703" i="3"/>
  <c r="D25704" i="3"/>
  <c r="D25705" i="3"/>
  <c r="D25706" i="3"/>
  <c r="D25707" i="3"/>
  <c r="D25708" i="3"/>
  <c r="D25709" i="3"/>
  <c r="D25710" i="3"/>
  <c r="D25711" i="3"/>
  <c r="D25712" i="3"/>
  <c r="D25713" i="3"/>
  <c r="D25714" i="3"/>
  <c r="D25715" i="3"/>
  <c r="D25716" i="3"/>
  <c r="D25717" i="3"/>
  <c r="D25718" i="3"/>
  <c r="D25719" i="3"/>
  <c r="D25720" i="3"/>
  <c r="D25721" i="3"/>
  <c r="D25722" i="3"/>
  <c r="D25723" i="3"/>
  <c r="D25724" i="3"/>
  <c r="D25725" i="3"/>
  <c r="D25726" i="3"/>
  <c r="D25727" i="3"/>
  <c r="D25728" i="3"/>
  <c r="D25729" i="3"/>
  <c r="D25730" i="3"/>
  <c r="D25731" i="3"/>
  <c r="D25732" i="3"/>
  <c r="D25733" i="3"/>
  <c r="D25734" i="3"/>
  <c r="D25735" i="3"/>
  <c r="D25736" i="3"/>
  <c r="D25737" i="3"/>
  <c r="D25738" i="3"/>
  <c r="D25739" i="3"/>
  <c r="D25740" i="3"/>
  <c r="D25741" i="3"/>
  <c r="D25742" i="3"/>
  <c r="D25743" i="3"/>
  <c r="D25744" i="3"/>
  <c r="D25745" i="3"/>
  <c r="D25746" i="3"/>
  <c r="D25747" i="3"/>
  <c r="D25748" i="3"/>
  <c r="D25749" i="3"/>
  <c r="D25750" i="3"/>
  <c r="D25751" i="3"/>
  <c r="D25752" i="3"/>
  <c r="D25753" i="3"/>
  <c r="D25754" i="3"/>
  <c r="D25755" i="3"/>
  <c r="D25756" i="3"/>
  <c r="D25757" i="3"/>
  <c r="D25597" i="3"/>
  <c r="D25493" i="3"/>
  <c r="D25437" i="3"/>
  <c r="D25438" i="3"/>
  <c r="D25439" i="3"/>
  <c r="D25440" i="3"/>
  <c r="D25441" i="3"/>
  <c r="D25442" i="3"/>
  <c r="D25443" i="3"/>
  <c r="D25444" i="3"/>
  <c r="D25445" i="3"/>
  <c r="D25446" i="3"/>
  <c r="D25447" i="3"/>
  <c r="D25448" i="3"/>
  <c r="D25449" i="3"/>
  <c r="D25450" i="3"/>
  <c r="D25451" i="3"/>
  <c r="D25452" i="3"/>
  <c r="D25453" i="3"/>
  <c r="D25454" i="3"/>
  <c r="D25455" i="3"/>
  <c r="D25456" i="3"/>
  <c r="D25457" i="3"/>
  <c r="D25458" i="3"/>
  <c r="D25459" i="3"/>
  <c r="D25460" i="3"/>
  <c r="D25461" i="3"/>
  <c r="D25462" i="3"/>
  <c r="D25463" i="3"/>
  <c r="D25464" i="3"/>
  <c r="D25465" i="3"/>
  <c r="D25466" i="3"/>
  <c r="D25467" i="3"/>
  <c r="D25468" i="3"/>
  <c r="D25469" i="3"/>
  <c r="D25470" i="3"/>
  <c r="D25471" i="3"/>
  <c r="D25472" i="3"/>
  <c r="D25473" i="3"/>
  <c r="D25474" i="3"/>
  <c r="D25475" i="3"/>
  <c r="D25476" i="3"/>
  <c r="D25477" i="3"/>
  <c r="D25478" i="3"/>
  <c r="D25479" i="3"/>
  <c r="D25480" i="3"/>
  <c r="D25481" i="3"/>
  <c r="D25482" i="3"/>
  <c r="D25483" i="3"/>
  <c r="D25484" i="3"/>
  <c r="D25485" i="3"/>
  <c r="D25486" i="3"/>
  <c r="D25487" i="3"/>
  <c r="D25488" i="3"/>
  <c r="D25489" i="3"/>
  <c r="D25490" i="3"/>
  <c r="D25491" i="3"/>
  <c r="D25492" i="3"/>
  <c r="D25494" i="3"/>
  <c r="D25495" i="3"/>
  <c r="D25496" i="3"/>
  <c r="D25497" i="3"/>
  <c r="D25498" i="3"/>
  <c r="D25499" i="3"/>
  <c r="D25500" i="3"/>
  <c r="D25501" i="3"/>
  <c r="D25502" i="3"/>
  <c r="D25503" i="3"/>
  <c r="D25504" i="3"/>
  <c r="D25505" i="3"/>
  <c r="D25506" i="3"/>
  <c r="D25507" i="3"/>
  <c r="D25508" i="3"/>
  <c r="D25509" i="3"/>
  <c r="D25510" i="3"/>
  <c r="D25511" i="3"/>
  <c r="D25512" i="3"/>
  <c r="D25513" i="3"/>
  <c r="D25514" i="3"/>
  <c r="D25515" i="3"/>
  <c r="D25516" i="3"/>
  <c r="D25517" i="3"/>
  <c r="D25518" i="3"/>
  <c r="D25519" i="3"/>
  <c r="D25520" i="3"/>
  <c r="D25521" i="3"/>
  <c r="D25522" i="3"/>
  <c r="D25523" i="3"/>
  <c r="D25524" i="3"/>
  <c r="D25525" i="3"/>
  <c r="D25526" i="3"/>
  <c r="D25527" i="3"/>
  <c r="D25528" i="3"/>
  <c r="D25529" i="3"/>
  <c r="D25530" i="3"/>
  <c r="D25531" i="3"/>
  <c r="D25532" i="3"/>
  <c r="D25533" i="3"/>
  <c r="D25534" i="3"/>
  <c r="D25535" i="3"/>
  <c r="D25536" i="3"/>
  <c r="D25537" i="3"/>
  <c r="D25538" i="3"/>
  <c r="D25539" i="3"/>
  <c r="D25540" i="3"/>
  <c r="D25541" i="3"/>
  <c r="D25542" i="3"/>
  <c r="D25543" i="3"/>
  <c r="D25544" i="3"/>
  <c r="D25545" i="3"/>
  <c r="D25546" i="3"/>
  <c r="D25547" i="3"/>
  <c r="D25548" i="3"/>
  <c r="D25549" i="3"/>
  <c r="D25550" i="3"/>
  <c r="D25551" i="3"/>
  <c r="D25552" i="3"/>
  <c r="D25553" i="3"/>
  <c r="D25554" i="3"/>
  <c r="D25555" i="3"/>
  <c r="D25556" i="3"/>
  <c r="D25557" i="3"/>
  <c r="D25558" i="3"/>
  <c r="D25559" i="3"/>
  <c r="D25560" i="3"/>
  <c r="D25561" i="3"/>
  <c r="D25562" i="3"/>
  <c r="D25563" i="3"/>
  <c r="D25564" i="3"/>
  <c r="D25565" i="3"/>
  <c r="D25566" i="3"/>
  <c r="D25567" i="3"/>
  <c r="D25568" i="3"/>
  <c r="D25569" i="3"/>
  <c r="D25570" i="3"/>
  <c r="D25571" i="3"/>
  <c r="D25572" i="3"/>
  <c r="D25573" i="3"/>
  <c r="D25574" i="3"/>
  <c r="D25575" i="3"/>
  <c r="D25576" i="3"/>
  <c r="D25577" i="3"/>
  <c r="D25578" i="3"/>
  <c r="D25579" i="3"/>
  <c r="D25580" i="3"/>
  <c r="D25581" i="3"/>
  <c r="D25582" i="3"/>
  <c r="D25583" i="3"/>
  <c r="D25584" i="3"/>
  <c r="D25585" i="3"/>
  <c r="D25586" i="3"/>
  <c r="D25587" i="3"/>
  <c r="D25588" i="3"/>
  <c r="D25589" i="3"/>
  <c r="D25590" i="3"/>
  <c r="D25591" i="3"/>
  <c r="D25592" i="3"/>
  <c r="D25593" i="3"/>
  <c r="D25594" i="3"/>
  <c r="D25595" i="3"/>
  <c r="D25596" i="3"/>
  <c r="D25436" i="3"/>
  <c r="D25276" i="3"/>
  <c r="D25277" i="3"/>
  <c r="D25278" i="3"/>
  <c r="D25279" i="3"/>
  <c r="D25280" i="3"/>
  <c r="D25281" i="3"/>
  <c r="D25282" i="3"/>
  <c r="D25283" i="3"/>
  <c r="D25284" i="3"/>
  <c r="D25285" i="3"/>
  <c r="D25286" i="3"/>
  <c r="D25287" i="3"/>
  <c r="D25288" i="3"/>
  <c r="D25289" i="3"/>
  <c r="D25290" i="3"/>
  <c r="D25291" i="3"/>
  <c r="D25292" i="3"/>
  <c r="D25293" i="3"/>
  <c r="D25294" i="3"/>
  <c r="D25295" i="3"/>
  <c r="D25296" i="3"/>
  <c r="D25297" i="3"/>
  <c r="D25298" i="3"/>
  <c r="D25299" i="3"/>
  <c r="D25300" i="3"/>
  <c r="D25301" i="3"/>
  <c r="D25302" i="3"/>
  <c r="D25303" i="3"/>
  <c r="D25304" i="3"/>
  <c r="D25305" i="3"/>
  <c r="D25306" i="3"/>
  <c r="D25307" i="3"/>
  <c r="D25308" i="3"/>
  <c r="D25309" i="3"/>
  <c r="D25310" i="3"/>
  <c r="D25311" i="3"/>
  <c r="D25312" i="3"/>
  <c r="D25313" i="3"/>
  <c r="D25314" i="3"/>
  <c r="D25315" i="3"/>
  <c r="D25316" i="3"/>
  <c r="D25317" i="3"/>
  <c r="D25318" i="3"/>
  <c r="D25319" i="3"/>
  <c r="D25320" i="3"/>
  <c r="D25321" i="3"/>
  <c r="D25322" i="3"/>
  <c r="D25323" i="3"/>
  <c r="D25324" i="3"/>
  <c r="D25325" i="3"/>
  <c r="D25326" i="3"/>
  <c r="D25327" i="3"/>
  <c r="D25328" i="3"/>
  <c r="D25329" i="3"/>
  <c r="D25330" i="3"/>
  <c r="D25331" i="3"/>
  <c r="D25332" i="3"/>
  <c r="D25333" i="3"/>
  <c r="D25334" i="3"/>
  <c r="D25335" i="3"/>
  <c r="D25336" i="3"/>
  <c r="D25337" i="3"/>
  <c r="D25338" i="3"/>
  <c r="D25339" i="3"/>
  <c r="D25340" i="3"/>
  <c r="D25341" i="3"/>
  <c r="D25342" i="3"/>
  <c r="D25343" i="3"/>
  <c r="D25344" i="3"/>
  <c r="D25345" i="3"/>
  <c r="D25346" i="3"/>
  <c r="D25347" i="3"/>
  <c r="D25348" i="3"/>
  <c r="D25349" i="3"/>
  <c r="D25350" i="3"/>
  <c r="D25351" i="3"/>
  <c r="D25352" i="3"/>
  <c r="D25353" i="3"/>
  <c r="D25354" i="3"/>
  <c r="D25355" i="3"/>
  <c r="D25356" i="3"/>
  <c r="D25357" i="3"/>
  <c r="D25358" i="3"/>
  <c r="D25359" i="3"/>
  <c r="D25360" i="3"/>
  <c r="D25361" i="3"/>
  <c r="D25362" i="3"/>
  <c r="D25363" i="3"/>
  <c r="D25364" i="3"/>
  <c r="D25365" i="3"/>
  <c r="D25366" i="3"/>
  <c r="D25367" i="3"/>
  <c r="D25368" i="3"/>
  <c r="D25369" i="3"/>
  <c r="D25370" i="3"/>
  <c r="D25371" i="3"/>
  <c r="D25372" i="3"/>
  <c r="D25373" i="3"/>
  <c r="D25374" i="3"/>
  <c r="D25375" i="3"/>
  <c r="D25376" i="3"/>
  <c r="D25377" i="3"/>
  <c r="D25378" i="3"/>
  <c r="D25379" i="3"/>
  <c r="D25380" i="3"/>
  <c r="D25381" i="3"/>
  <c r="D25382" i="3"/>
  <c r="D25383" i="3"/>
  <c r="D25384" i="3"/>
  <c r="D25385" i="3"/>
  <c r="D25386" i="3"/>
  <c r="D25387" i="3"/>
  <c r="D25388" i="3"/>
  <c r="D25389" i="3"/>
  <c r="D25390" i="3"/>
  <c r="D25391" i="3"/>
  <c r="D25392" i="3"/>
  <c r="D25393" i="3"/>
  <c r="D25394" i="3"/>
  <c r="D25395" i="3"/>
  <c r="D25396" i="3"/>
  <c r="D25397" i="3"/>
  <c r="D25398" i="3"/>
  <c r="D25399" i="3"/>
  <c r="D25400" i="3"/>
  <c r="D25401" i="3"/>
  <c r="D25402" i="3"/>
  <c r="D25403" i="3"/>
  <c r="D25404" i="3"/>
  <c r="D25405" i="3"/>
  <c r="D25406" i="3"/>
  <c r="D25407" i="3"/>
  <c r="D25408" i="3"/>
  <c r="D25409" i="3"/>
  <c r="D25410" i="3"/>
  <c r="D25411" i="3"/>
  <c r="D25412" i="3"/>
  <c r="D25413" i="3"/>
  <c r="D25414" i="3"/>
  <c r="D25415" i="3"/>
  <c r="D25416" i="3"/>
  <c r="D25417" i="3"/>
  <c r="D25418" i="3"/>
  <c r="D25419" i="3"/>
  <c r="D25420" i="3"/>
  <c r="D25421" i="3"/>
  <c r="D25422" i="3"/>
  <c r="D25423" i="3"/>
  <c r="D25424" i="3"/>
  <c r="D25425" i="3"/>
  <c r="D25426" i="3"/>
  <c r="D25427" i="3"/>
  <c r="D25428" i="3"/>
  <c r="D25429" i="3"/>
  <c r="D25430" i="3"/>
  <c r="D25431" i="3"/>
  <c r="D25432" i="3"/>
  <c r="D25433" i="3"/>
  <c r="D25434" i="3"/>
  <c r="D25435" i="3"/>
  <c r="D25275" i="3"/>
  <c r="D25020" i="3"/>
  <c r="D25114" i="3"/>
  <c r="D25115" i="3"/>
  <c r="D25116" i="3"/>
  <c r="D25117" i="3"/>
  <c r="D25118" i="3"/>
  <c r="D25119" i="3"/>
  <c r="D25120" i="3"/>
  <c r="D25121" i="3"/>
  <c r="D25122" i="3"/>
  <c r="D25123" i="3"/>
  <c r="D25124" i="3"/>
  <c r="D25125" i="3"/>
  <c r="D25126" i="3"/>
  <c r="D25127" i="3"/>
  <c r="D25128" i="3"/>
  <c r="D25129" i="3"/>
  <c r="D25130" i="3"/>
  <c r="D25131" i="3"/>
  <c r="D25132" i="3"/>
  <c r="D25133" i="3"/>
  <c r="D25134" i="3"/>
  <c r="D25135" i="3"/>
  <c r="D25136" i="3"/>
  <c r="D25137" i="3"/>
  <c r="D25138" i="3"/>
  <c r="D25139" i="3"/>
  <c r="D25140" i="3"/>
  <c r="D25141" i="3"/>
  <c r="D25142" i="3"/>
  <c r="D25143" i="3"/>
  <c r="D25144" i="3"/>
  <c r="D25145" i="3"/>
  <c r="D25146" i="3"/>
  <c r="D25147" i="3"/>
  <c r="D25148" i="3"/>
  <c r="D25149" i="3"/>
  <c r="D25150" i="3"/>
  <c r="D25151" i="3"/>
  <c r="D25152" i="3"/>
  <c r="D25153" i="3"/>
  <c r="D25154" i="3"/>
  <c r="D25155" i="3"/>
  <c r="D25156" i="3"/>
  <c r="D25157" i="3"/>
  <c r="D25158" i="3"/>
  <c r="D25159" i="3"/>
  <c r="D25160" i="3"/>
  <c r="D25161" i="3"/>
  <c r="D25162" i="3"/>
  <c r="D25163" i="3"/>
  <c r="D25164" i="3"/>
  <c r="D25165" i="3"/>
  <c r="D25166" i="3"/>
  <c r="D25167" i="3"/>
  <c r="D25168" i="3"/>
  <c r="D25169" i="3"/>
  <c r="D25170" i="3"/>
  <c r="D25171" i="3"/>
  <c r="D25172" i="3"/>
  <c r="D25173" i="3"/>
  <c r="D25174" i="3"/>
  <c r="D25175" i="3"/>
  <c r="D25176" i="3"/>
  <c r="D25177" i="3"/>
  <c r="D25178" i="3"/>
  <c r="D25179" i="3"/>
  <c r="D25180" i="3"/>
  <c r="D25181" i="3"/>
  <c r="D25182" i="3"/>
  <c r="D25183" i="3"/>
  <c r="D25184" i="3"/>
  <c r="D25185" i="3"/>
  <c r="D25186" i="3"/>
  <c r="D25187" i="3"/>
  <c r="D25188" i="3"/>
  <c r="D25189" i="3"/>
  <c r="D25190" i="3"/>
  <c r="D25191" i="3"/>
  <c r="D25192" i="3"/>
  <c r="D25193" i="3"/>
  <c r="D25194" i="3"/>
  <c r="D25195" i="3"/>
  <c r="D25196" i="3"/>
  <c r="D25197" i="3"/>
  <c r="D25198" i="3"/>
  <c r="D25199" i="3"/>
  <c r="D25200" i="3"/>
  <c r="D25201" i="3"/>
  <c r="D25202" i="3"/>
  <c r="D25203" i="3"/>
  <c r="D25204" i="3"/>
  <c r="D25205" i="3"/>
  <c r="D25206" i="3"/>
  <c r="D25207" i="3"/>
  <c r="D25208" i="3"/>
  <c r="D25209" i="3"/>
  <c r="D25210" i="3"/>
  <c r="D25211" i="3"/>
  <c r="D25212" i="3"/>
  <c r="D25213" i="3"/>
  <c r="D25214" i="3"/>
  <c r="D25215" i="3"/>
  <c r="D25216" i="3"/>
  <c r="D25217" i="3"/>
  <c r="D25218" i="3"/>
  <c r="D25219" i="3"/>
  <c r="D25220" i="3"/>
  <c r="D25221" i="3"/>
  <c r="D25222" i="3"/>
  <c r="D25223" i="3"/>
  <c r="D25224" i="3"/>
  <c r="D25225" i="3"/>
  <c r="D25226" i="3"/>
  <c r="D25227" i="3"/>
  <c r="D25228" i="3"/>
  <c r="D25229" i="3"/>
  <c r="D25230" i="3"/>
  <c r="D25231" i="3"/>
  <c r="D25232" i="3"/>
  <c r="D25233" i="3"/>
  <c r="D25234" i="3"/>
  <c r="D25235" i="3"/>
  <c r="D25236" i="3"/>
  <c r="D25237" i="3"/>
  <c r="D25238" i="3"/>
  <c r="D25239" i="3"/>
  <c r="D25240" i="3"/>
  <c r="D25241" i="3"/>
  <c r="D25242" i="3"/>
  <c r="D25243" i="3"/>
  <c r="D25244" i="3"/>
  <c r="D25245" i="3"/>
  <c r="D25246" i="3"/>
  <c r="D25247" i="3"/>
  <c r="D25248" i="3"/>
  <c r="D25249" i="3"/>
  <c r="D25250" i="3"/>
  <c r="D25251" i="3"/>
  <c r="D25252" i="3"/>
  <c r="D25253" i="3"/>
  <c r="D25254" i="3"/>
  <c r="D25255" i="3"/>
  <c r="D25256" i="3"/>
  <c r="D25257" i="3"/>
  <c r="D25258" i="3"/>
  <c r="D25259" i="3"/>
  <c r="D25260" i="3"/>
  <c r="D25261" i="3"/>
  <c r="D25262" i="3"/>
  <c r="D25263" i="3"/>
  <c r="D25264" i="3"/>
  <c r="D25265" i="3"/>
  <c r="D25266" i="3"/>
  <c r="D25267" i="3"/>
  <c r="D25268" i="3"/>
  <c r="D25269" i="3"/>
  <c r="D25270" i="3"/>
  <c r="D25271" i="3"/>
  <c r="D25272" i="3"/>
  <c r="D25273" i="3"/>
  <c r="D25274" i="3"/>
  <c r="D25113" i="3"/>
  <c r="D25084" i="3"/>
  <c r="D25037" i="3"/>
  <c r="D25036" i="3"/>
  <c r="D24951" i="3"/>
  <c r="D24952" i="3"/>
  <c r="D24953" i="3"/>
  <c r="D24954" i="3"/>
  <c r="D24955" i="3"/>
  <c r="D24956" i="3"/>
  <c r="D24957" i="3"/>
  <c r="D24958" i="3"/>
  <c r="D24959" i="3"/>
  <c r="D24960" i="3"/>
  <c r="D24961" i="3"/>
  <c r="D24962" i="3"/>
  <c r="D24963" i="3"/>
  <c r="D24964" i="3"/>
  <c r="D24965" i="3"/>
  <c r="D24966" i="3"/>
  <c r="D24967" i="3"/>
  <c r="D24968" i="3"/>
  <c r="D24969" i="3"/>
  <c r="D24970" i="3"/>
  <c r="D24971" i="3"/>
  <c r="D24972" i="3"/>
  <c r="D24973" i="3"/>
  <c r="D24974" i="3"/>
  <c r="D24975" i="3"/>
  <c r="D24976" i="3"/>
  <c r="D24977" i="3"/>
  <c r="D24978" i="3"/>
  <c r="D24979" i="3"/>
  <c r="D24980" i="3"/>
  <c r="D24981" i="3"/>
  <c r="D24982" i="3"/>
  <c r="D24983" i="3"/>
  <c r="D24984" i="3"/>
  <c r="D24985" i="3"/>
  <c r="D24986" i="3"/>
  <c r="D24987" i="3"/>
  <c r="D24988" i="3"/>
  <c r="D24989" i="3"/>
  <c r="D24990" i="3"/>
  <c r="D24991" i="3"/>
  <c r="D24992" i="3"/>
  <c r="D24993" i="3"/>
  <c r="D24994" i="3"/>
  <c r="D24995" i="3"/>
  <c r="D24996" i="3"/>
  <c r="D24997" i="3"/>
  <c r="D24998" i="3"/>
  <c r="D24999" i="3"/>
  <c r="D25000" i="3"/>
  <c r="D25001" i="3"/>
  <c r="D25002" i="3"/>
  <c r="D25003" i="3"/>
  <c r="D25004" i="3"/>
  <c r="D25005" i="3"/>
  <c r="D25006" i="3"/>
  <c r="D25007" i="3"/>
  <c r="D25008" i="3"/>
  <c r="D25009" i="3"/>
  <c r="D25010" i="3"/>
  <c r="D25011" i="3"/>
  <c r="D25012" i="3"/>
  <c r="D25013" i="3"/>
  <c r="D25014" i="3"/>
  <c r="D25015" i="3"/>
  <c r="D25016" i="3"/>
  <c r="D25017" i="3"/>
  <c r="D25018" i="3"/>
  <c r="D25019" i="3"/>
  <c r="D25021" i="3"/>
  <c r="D25022" i="3"/>
  <c r="D25023" i="3"/>
  <c r="D25024" i="3"/>
  <c r="D25025" i="3"/>
  <c r="D25026" i="3"/>
  <c r="D25027" i="3"/>
  <c r="D25028" i="3"/>
  <c r="D25029" i="3"/>
  <c r="D25030" i="3"/>
  <c r="D25031" i="3"/>
  <c r="D25032" i="3"/>
  <c r="D25033" i="3"/>
  <c r="D25034" i="3"/>
  <c r="D25035" i="3"/>
  <c r="D25038" i="3"/>
  <c r="D25039" i="3"/>
  <c r="D25040" i="3"/>
  <c r="D25041" i="3"/>
  <c r="D25042" i="3"/>
  <c r="D25043" i="3"/>
  <c r="D25044" i="3"/>
  <c r="D25045" i="3"/>
  <c r="D25046" i="3"/>
  <c r="D25047" i="3"/>
  <c r="D25048" i="3"/>
  <c r="D25049" i="3"/>
  <c r="D25050" i="3"/>
  <c r="D25051" i="3"/>
  <c r="D25052" i="3"/>
  <c r="D25053" i="3"/>
  <c r="D25054" i="3"/>
  <c r="D25055" i="3"/>
  <c r="D25056" i="3"/>
  <c r="D25057" i="3"/>
  <c r="D25058" i="3"/>
  <c r="D25059" i="3"/>
  <c r="D25060" i="3"/>
  <c r="D25061" i="3"/>
  <c r="D25062" i="3"/>
  <c r="D25063" i="3"/>
  <c r="D25064" i="3"/>
  <c r="D25065" i="3"/>
  <c r="D25066" i="3"/>
  <c r="D25067" i="3"/>
  <c r="D25068" i="3"/>
  <c r="D25069" i="3"/>
  <c r="D25070" i="3"/>
  <c r="D25071" i="3"/>
  <c r="D25072" i="3"/>
  <c r="D25073" i="3"/>
  <c r="D25074" i="3"/>
  <c r="D25075" i="3"/>
  <c r="D25076" i="3"/>
  <c r="D25077" i="3"/>
  <c r="D25078" i="3"/>
  <c r="D25079" i="3"/>
  <c r="D25080" i="3"/>
  <c r="D25081" i="3"/>
  <c r="D25082" i="3"/>
  <c r="D25083" i="3"/>
  <c r="D25085" i="3"/>
  <c r="D25086" i="3"/>
  <c r="D25087" i="3"/>
  <c r="D25088" i="3"/>
  <c r="D25089" i="3"/>
  <c r="D25090" i="3"/>
  <c r="D25091" i="3"/>
  <c r="D25092" i="3"/>
  <c r="D25093" i="3"/>
  <c r="D25094" i="3"/>
  <c r="D25095" i="3"/>
  <c r="D25096" i="3"/>
  <c r="D25097" i="3"/>
  <c r="D25098" i="3"/>
  <c r="D25099" i="3"/>
  <c r="D25100" i="3"/>
  <c r="D25101" i="3"/>
  <c r="D25102" i="3"/>
  <c r="D25103" i="3"/>
  <c r="D25104" i="3"/>
  <c r="D25105" i="3"/>
  <c r="D25106" i="3"/>
  <c r="D25107" i="3"/>
  <c r="D25108" i="3"/>
  <c r="D25109" i="3"/>
  <c r="D25110" i="3"/>
  <c r="D25111" i="3"/>
  <c r="D25112" i="3"/>
  <c r="D24950" i="3"/>
  <c r="D24848" i="3"/>
  <c r="D24815" i="3"/>
  <c r="D24797" i="3"/>
  <c r="I24949" i="3"/>
  <c r="D24949" i="3"/>
  <c r="I24948" i="3"/>
  <c r="D24948" i="3"/>
  <c r="I24947" i="3"/>
  <c r="D24947" i="3"/>
  <c r="I24946" i="3"/>
  <c r="D24946" i="3"/>
  <c r="I24945" i="3"/>
  <c r="D24945" i="3"/>
  <c r="I24944" i="3"/>
  <c r="D24944" i="3"/>
  <c r="I24943" i="3"/>
  <c r="D24943" i="3"/>
  <c r="I24942" i="3"/>
  <c r="D24942" i="3"/>
  <c r="I24941" i="3"/>
  <c r="D24941" i="3"/>
  <c r="I24940" i="3"/>
  <c r="D24940" i="3"/>
  <c r="I24939" i="3"/>
  <c r="D24939" i="3"/>
  <c r="I24938" i="3"/>
  <c r="D24938" i="3"/>
  <c r="I24937" i="3"/>
  <c r="D24937" i="3"/>
  <c r="I24936" i="3"/>
  <c r="D24936" i="3"/>
  <c r="I24935" i="3"/>
  <c r="D24935" i="3"/>
  <c r="I24934" i="3"/>
  <c r="D24934" i="3"/>
  <c r="I24933" i="3"/>
  <c r="D24933" i="3"/>
  <c r="I24932" i="3"/>
  <c r="D24932" i="3"/>
  <c r="I24931" i="3"/>
  <c r="D24931" i="3"/>
  <c r="I24930" i="3"/>
  <c r="D24930" i="3"/>
  <c r="I24929" i="3"/>
  <c r="D24929" i="3"/>
  <c r="I24928" i="3"/>
  <c r="D24928" i="3"/>
  <c r="I24927" i="3"/>
  <c r="D24927" i="3"/>
  <c r="I24926" i="3"/>
  <c r="D24926" i="3"/>
  <c r="I24925" i="3"/>
  <c r="D24925" i="3"/>
  <c r="I24924" i="3"/>
  <c r="D24924" i="3"/>
  <c r="I24923" i="3"/>
  <c r="D24923" i="3"/>
  <c r="I24922" i="3"/>
  <c r="D24922" i="3"/>
  <c r="I24921" i="3"/>
  <c r="D24921" i="3"/>
  <c r="I24920" i="3"/>
  <c r="D24920" i="3"/>
  <c r="I24919" i="3"/>
  <c r="D24919" i="3"/>
  <c r="I24918" i="3"/>
  <c r="D24918" i="3"/>
  <c r="I24917" i="3"/>
  <c r="D24917" i="3"/>
  <c r="I24916" i="3"/>
  <c r="D24916" i="3"/>
  <c r="I24915" i="3"/>
  <c r="D24915" i="3"/>
  <c r="I24914" i="3"/>
  <c r="D24914" i="3"/>
  <c r="I24913" i="3"/>
  <c r="D24913" i="3"/>
  <c r="I24912" i="3"/>
  <c r="D24912" i="3"/>
  <c r="I24911" i="3"/>
  <c r="D24911" i="3"/>
  <c r="I24910" i="3"/>
  <c r="D24910" i="3"/>
  <c r="I24909" i="3"/>
  <c r="D24909" i="3"/>
  <c r="I24908" i="3"/>
  <c r="D24908" i="3"/>
  <c r="I24907" i="3"/>
  <c r="D24907" i="3"/>
  <c r="I24906" i="3"/>
  <c r="D24906" i="3"/>
  <c r="I24905" i="3"/>
  <c r="D24905" i="3"/>
  <c r="I24904" i="3"/>
  <c r="D24904" i="3"/>
  <c r="I24903" i="3"/>
  <c r="D24903" i="3"/>
  <c r="I24902" i="3"/>
  <c r="D24902" i="3"/>
  <c r="I24901" i="3"/>
  <c r="D24901" i="3"/>
  <c r="I24900" i="3"/>
  <c r="D24900" i="3"/>
  <c r="I24899" i="3"/>
  <c r="D24899" i="3"/>
  <c r="I24898" i="3"/>
  <c r="D24898" i="3"/>
  <c r="I24897" i="3"/>
  <c r="D24897" i="3"/>
  <c r="I24896" i="3"/>
  <c r="D24896" i="3"/>
  <c r="I24895" i="3"/>
  <c r="D24895" i="3"/>
  <c r="I24894" i="3"/>
  <c r="D24894" i="3"/>
  <c r="I24893" i="3"/>
  <c r="D24893" i="3"/>
  <c r="I24892" i="3"/>
  <c r="D24892" i="3"/>
  <c r="I24891" i="3"/>
  <c r="D24891" i="3"/>
  <c r="I24890" i="3"/>
  <c r="D24890" i="3"/>
  <c r="I24889" i="3"/>
  <c r="D24889" i="3"/>
  <c r="I24888" i="3"/>
  <c r="D24888" i="3"/>
  <c r="I24887" i="3"/>
  <c r="D24887" i="3"/>
  <c r="I24886" i="3"/>
  <c r="D24886" i="3"/>
  <c r="I24885" i="3"/>
  <c r="D24885" i="3"/>
  <c r="I24884" i="3"/>
  <c r="D24884" i="3"/>
  <c r="I24883" i="3"/>
  <c r="D24883" i="3"/>
  <c r="I24882" i="3"/>
  <c r="D24882" i="3"/>
  <c r="I24881" i="3"/>
  <c r="D24881" i="3"/>
  <c r="I24880" i="3"/>
  <c r="D24880" i="3"/>
  <c r="I24879" i="3"/>
  <c r="D24879" i="3"/>
  <c r="I24878" i="3"/>
  <c r="D24878" i="3"/>
  <c r="I24877" i="3"/>
  <c r="D24877" i="3"/>
  <c r="I24876" i="3"/>
  <c r="D24876" i="3"/>
  <c r="I24875" i="3"/>
  <c r="D24875" i="3"/>
  <c r="I24874" i="3"/>
  <c r="D24874" i="3"/>
  <c r="I24873" i="3"/>
  <c r="D24873" i="3"/>
  <c r="I24872" i="3"/>
  <c r="D24872" i="3"/>
  <c r="I24871" i="3"/>
  <c r="D24871" i="3"/>
  <c r="I24870" i="3"/>
  <c r="D24870" i="3"/>
  <c r="I24869" i="3"/>
  <c r="D24869" i="3"/>
  <c r="I24868" i="3"/>
  <c r="D24868" i="3"/>
  <c r="I24867" i="3"/>
  <c r="D24867" i="3"/>
  <c r="I24866" i="3"/>
  <c r="D24866" i="3"/>
  <c r="I24865" i="3"/>
  <c r="D24865" i="3"/>
  <c r="I24864" i="3"/>
  <c r="D24864" i="3"/>
  <c r="I24863" i="3"/>
  <c r="D24863" i="3"/>
  <c r="I24862" i="3"/>
  <c r="D24862" i="3"/>
  <c r="I24861" i="3"/>
  <c r="D24861" i="3"/>
  <c r="I24860" i="3"/>
  <c r="D24860" i="3"/>
  <c r="I24859" i="3"/>
  <c r="D24859" i="3"/>
  <c r="I24858" i="3"/>
  <c r="D24858" i="3"/>
  <c r="I24857" i="3"/>
  <c r="D24857" i="3"/>
  <c r="I24856" i="3"/>
  <c r="D24856" i="3"/>
  <c r="I24855" i="3"/>
  <c r="D24855" i="3"/>
  <c r="I24854" i="3"/>
  <c r="D24854" i="3"/>
  <c r="I24853" i="3"/>
  <c r="D24853" i="3"/>
  <c r="I24852" i="3"/>
  <c r="D24852" i="3"/>
  <c r="I24851" i="3"/>
  <c r="D24851" i="3"/>
  <c r="I24850" i="3"/>
  <c r="D24850" i="3"/>
  <c r="I24849" i="3"/>
  <c r="D24849" i="3"/>
  <c r="I24847" i="3"/>
  <c r="D24847" i="3"/>
  <c r="I24846" i="3"/>
  <c r="D24846" i="3"/>
  <c r="I24845" i="3"/>
  <c r="D24845" i="3"/>
  <c r="I24844" i="3"/>
  <c r="D24844" i="3"/>
  <c r="I24843" i="3"/>
  <c r="D24843" i="3"/>
  <c r="I24842" i="3"/>
  <c r="D24842" i="3"/>
  <c r="I24841" i="3"/>
  <c r="D24841" i="3"/>
  <c r="I24840" i="3"/>
  <c r="D24840" i="3"/>
  <c r="I24839" i="3"/>
  <c r="D24839" i="3"/>
  <c r="I24838" i="3"/>
  <c r="D24838" i="3"/>
  <c r="I24837" i="3"/>
  <c r="D24837" i="3"/>
  <c r="I24836" i="3"/>
  <c r="D24836" i="3"/>
  <c r="I24835" i="3"/>
  <c r="D24835" i="3"/>
  <c r="I24834" i="3"/>
  <c r="D24834" i="3"/>
  <c r="I24833" i="3"/>
  <c r="D24833" i="3"/>
  <c r="I24832" i="3"/>
  <c r="D24832" i="3"/>
  <c r="I24831" i="3"/>
  <c r="D24831" i="3"/>
  <c r="I24830" i="3"/>
  <c r="D24830" i="3"/>
  <c r="I24829" i="3"/>
  <c r="D24829" i="3"/>
  <c r="I24828" i="3"/>
  <c r="D24828" i="3"/>
  <c r="I24827" i="3"/>
  <c r="D24827" i="3"/>
  <c r="I24826" i="3"/>
  <c r="D24826" i="3"/>
  <c r="I24825" i="3"/>
  <c r="D24825" i="3"/>
  <c r="I24824" i="3"/>
  <c r="D24824" i="3"/>
  <c r="I24823" i="3"/>
  <c r="D24823" i="3"/>
  <c r="I24822" i="3"/>
  <c r="D24822" i="3"/>
  <c r="I24821" i="3"/>
  <c r="D24821" i="3"/>
  <c r="I24820" i="3"/>
  <c r="D24820" i="3"/>
  <c r="I24819" i="3"/>
  <c r="D24819" i="3"/>
  <c r="I24818" i="3"/>
  <c r="D24818" i="3"/>
  <c r="I24817" i="3"/>
  <c r="D24817" i="3"/>
  <c r="I24816" i="3"/>
  <c r="D24816" i="3"/>
  <c r="I24814" i="3"/>
  <c r="D24814" i="3"/>
  <c r="I24813" i="3"/>
  <c r="D24813" i="3"/>
  <c r="I24812" i="3"/>
  <c r="D24812" i="3"/>
  <c r="I24811" i="3"/>
  <c r="D24811" i="3"/>
  <c r="I24810" i="3"/>
  <c r="D24810" i="3"/>
  <c r="I24809" i="3"/>
  <c r="D24809" i="3"/>
  <c r="I24808" i="3"/>
  <c r="D24808" i="3"/>
  <c r="I24807" i="3"/>
  <c r="D24807" i="3"/>
  <c r="I24806" i="3"/>
  <c r="D24806" i="3"/>
  <c r="I24805" i="3"/>
  <c r="D24805" i="3"/>
  <c r="I24804" i="3"/>
  <c r="D24804" i="3"/>
  <c r="I24803" i="3"/>
  <c r="D24803" i="3"/>
  <c r="I24802" i="3"/>
  <c r="D24802" i="3"/>
  <c r="I24801" i="3"/>
  <c r="D24801" i="3"/>
  <c r="I24800" i="3"/>
  <c r="D24800" i="3"/>
  <c r="I24799" i="3"/>
  <c r="D24799" i="3"/>
  <c r="I24798" i="3"/>
  <c r="D24798" i="3"/>
  <c r="I24796" i="3"/>
  <c r="D24796" i="3"/>
  <c r="I24795" i="3"/>
  <c r="D24795" i="3"/>
  <c r="I24794" i="3"/>
  <c r="D24794" i="3"/>
  <c r="I24793" i="3"/>
  <c r="D24793" i="3"/>
  <c r="I24792" i="3"/>
  <c r="D24792" i="3"/>
  <c r="I24790" i="3"/>
  <c r="I24791" i="3"/>
  <c r="I24661" i="3"/>
  <c r="I24662" i="3"/>
  <c r="I24663" i="3"/>
  <c r="I24664" i="3"/>
  <c r="I24665" i="3"/>
  <c r="I24666" i="3"/>
  <c r="I24667" i="3"/>
  <c r="I24668" i="3"/>
  <c r="I24669" i="3"/>
  <c r="I24670" i="3"/>
  <c r="I24671" i="3"/>
  <c r="I24672" i="3"/>
  <c r="I24673" i="3"/>
  <c r="I24674" i="3"/>
  <c r="I24675" i="3"/>
  <c r="I24676" i="3"/>
  <c r="I24677" i="3"/>
  <c r="I24678" i="3"/>
  <c r="I24679" i="3"/>
  <c r="I24680" i="3"/>
  <c r="I24681" i="3"/>
  <c r="I24682" i="3"/>
  <c r="I24683" i="3"/>
  <c r="I24684" i="3"/>
  <c r="I24685" i="3"/>
  <c r="I24686" i="3"/>
  <c r="I24687" i="3"/>
  <c r="I24688" i="3"/>
  <c r="I24689" i="3"/>
  <c r="I24690" i="3"/>
  <c r="I24691" i="3"/>
  <c r="I24692" i="3"/>
  <c r="I24693" i="3"/>
  <c r="I24694" i="3"/>
  <c r="I24695" i="3"/>
  <c r="I24696" i="3"/>
  <c r="I24697" i="3"/>
  <c r="I24698" i="3"/>
  <c r="I24699" i="3"/>
  <c r="I24700" i="3"/>
  <c r="I24701" i="3"/>
  <c r="I24702" i="3"/>
  <c r="I24703" i="3"/>
  <c r="I24704" i="3"/>
  <c r="I24705" i="3"/>
  <c r="I24706" i="3"/>
  <c r="I24707" i="3"/>
  <c r="I24708" i="3"/>
  <c r="I24709" i="3"/>
  <c r="I24710" i="3"/>
  <c r="I24711" i="3"/>
  <c r="I24712" i="3"/>
  <c r="I24713" i="3"/>
  <c r="I24714" i="3"/>
  <c r="I24715" i="3"/>
  <c r="I24716" i="3"/>
  <c r="I24717" i="3"/>
  <c r="I24718" i="3"/>
  <c r="I24719" i="3"/>
  <c r="I24720" i="3"/>
  <c r="I24721" i="3"/>
  <c r="I24722" i="3"/>
  <c r="I24723" i="3"/>
  <c r="I24724" i="3"/>
  <c r="I24725" i="3"/>
  <c r="I24726" i="3"/>
  <c r="I24727" i="3"/>
  <c r="I24728" i="3"/>
  <c r="I24729" i="3"/>
  <c r="I24730" i="3"/>
  <c r="I24731" i="3"/>
  <c r="I24732" i="3"/>
  <c r="I24733" i="3"/>
  <c r="I24734" i="3"/>
  <c r="I24735" i="3"/>
  <c r="I24736" i="3"/>
  <c r="I24737" i="3"/>
  <c r="I24738" i="3"/>
  <c r="I24739" i="3"/>
  <c r="I24740" i="3"/>
  <c r="I24741" i="3"/>
  <c r="I24742" i="3"/>
  <c r="I24743" i="3"/>
  <c r="I24744" i="3"/>
  <c r="I24745" i="3"/>
  <c r="I24746" i="3"/>
  <c r="I24747" i="3"/>
  <c r="I24748" i="3"/>
  <c r="I24749" i="3"/>
  <c r="I24750" i="3"/>
  <c r="I24751" i="3"/>
  <c r="I24752" i="3"/>
  <c r="I24753" i="3"/>
  <c r="I24754" i="3"/>
  <c r="I24755" i="3"/>
  <c r="I24756" i="3"/>
  <c r="I24757" i="3"/>
  <c r="I24758" i="3"/>
  <c r="I24759" i="3"/>
  <c r="I24760" i="3"/>
  <c r="I24761" i="3"/>
  <c r="I24762" i="3"/>
  <c r="I24763" i="3"/>
  <c r="I24764" i="3"/>
  <c r="I24765" i="3"/>
  <c r="I24766" i="3"/>
  <c r="I24767" i="3"/>
  <c r="I24768" i="3"/>
  <c r="I24769" i="3"/>
  <c r="I24770" i="3"/>
  <c r="I24771" i="3"/>
  <c r="I24772" i="3"/>
  <c r="I24773" i="3"/>
  <c r="I24774" i="3"/>
  <c r="I24775" i="3"/>
  <c r="I24776" i="3"/>
  <c r="I24777" i="3"/>
  <c r="I24778" i="3"/>
  <c r="I24779" i="3"/>
  <c r="I24780" i="3"/>
  <c r="I24781" i="3"/>
  <c r="I24782" i="3"/>
  <c r="I24783" i="3"/>
  <c r="I24784" i="3"/>
  <c r="I24785" i="3"/>
  <c r="I24786" i="3"/>
  <c r="I24787" i="3"/>
  <c r="I24788" i="3"/>
  <c r="I24789" i="3"/>
  <c r="I24033" i="3"/>
  <c r="I24034" i="3"/>
  <c r="I24035" i="3"/>
  <c r="I24036" i="3"/>
  <c r="I24037" i="3"/>
  <c r="I24038" i="3"/>
  <c r="I24039" i="3"/>
  <c r="I24040" i="3"/>
  <c r="I24041" i="3"/>
  <c r="I24042" i="3"/>
  <c r="I24043" i="3"/>
  <c r="I24044" i="3"/>
  <c r="I24045" i="3"/>
  <c r="I24046" i="3"/>
  <c r="I24047" i="3"/>
  <c r="I24048" i="3"/>
  <c r="I24049" i="3"/>
  <c r="I24050" i="3"/>
  <c r="I24051" i="3"/>
  <c r="I24052" i="3"/>
  <c r="I24053" i="3"/>
  <c r="I24054" i="3"/>
  <c r="I24055" i="3"/>
  <c r="I24056" i="3"/>
  <c r="I24057" i="3"/>
  <c r="I24058" i="3"/>
  <c r="I24059" i="3"/>
  <c r="I24060" i="3"/>
  <c r="I24061" i="3"/>
  <c r="I24062" i="3"/>
  <c r="I24063" i="3"/>
  <c r="I24064" i="3"/>
  <c r="I24065" i="3"/>
  <c r="I24066" i="3"/>
  <c r="I24067" i="3"/>
  <c r="I24068" i="3"/>
  <c r="I24069" i="3"/>
  <c r="I24070" i="3"/>
  <c r="I24071" i="3"/>
  <c r="I24072" i="3"/>
  <c r="I24073" i="3"/>
  <c r="I24074" i="3"/>
  <c r="I24075" i="3"/>
  <c r="I24076" i="3"/>
  <c r="I24077" i="3"/>
  <c r="I24078" i="3"/>
  <c r="I24079" i="3"/>
  <c r="I24080" i="3"/>
  <c r="I24081" i="3"/>
  <c r="I24082" i="3"/>
  <c r="I24083" i="3"/>
  <c r="I24084" i="3"/>
  <c r="I24085" i="3"/>
  <c r="I24086" i="3"/>
  <c r="I24087" i="3"/>
  <c r="I24088" i="3"/>
  <c r="I24089" i="3"/>
  <c r="I24090" i="3"/>
  <c r="I24091" i="3"/>
  <c r="I24092" i="3"/>
  <c r="I24093" i="3"/>
  <c r="I24094" i="3"/>
  <c r="I24095" i="3"/>
  <c r="I24096" i="3"/>
  <c r="I24097" i="3"/>
  <c r="I24098" i="3"/>
  <c r="I24099" i="3"/>
  <c r="I24100" i="3"/>
  <c r="I24101" i="3"/>
  <c r="I24102" i="3"/>
  <c r="I24103" i="3"/>
  <c r="I24104" i="3"/>
  <c r="I24105" i="3"/>
  <c r="I24106" i="3"/>
  <c r="I24107" i="3"/>
  <c r="I24108" i="3"/>
  <c r="I24109" i="3"/>
  <c r="I24110" i="3"/>
  <c r="I24111" i="3"/>
  <c r="I24112" i="3"/>
  <c r="I24113" i="3"/>
  <c r="I24114" i="3"/>
  <c r="I24115" i="3"/>
  <c r="I24116" i="3"/>
  <c r="I24117" i="3"/>
  <c r="I24118" i="3"/>
  <c r="I24119" i="3"/>
  <c r="I24120" i="3"/>
  <c r="I24121" i="3"/>
  <c r="I24122" i="3"/>
  <c r="I24123" i="3"/>
  <c r="I24124" i="3"/>
  <c r="I24125" i="3"/>
  <c r="I24126" i="3"/>
  <c r="I24127" i="3"/>
  <c r="I24128" i="3"/>
  <c r="I24129" i="3"/>
  <c r="I24130" i="3"/>
  <c r="I24131" i="3"/>
  <c r="I24132" i="3"/>
  <c r="I24133" i="3"/>
  <c r="I24134" i="3"/>
  <c r="I24135" i="3"/>
  <c r="I24136" i="3"/>
  <c r="I24137" i="3"/>
  <c r="I24138" i="3"/>
  <c r="I24139" i="3"/>
  <c r="I24140" i="3"/>
  <c r="I24141" i="3"/>
  <c r="I24142" i="3"/>
  <c r="I24143" i="3"/>
  <c r="I24144" i="3"/>
  <c r="I24145" i="3"/>
  <c r="I24146" i="3"/>
  <c r="I24147" i="3"/>
  <c r="I24148" i="3"/>
  <c r="I24149" i="3"/>
  <c r="I24150" i="3"/>
  <c r="I24151" i="3"/>
  <c r="I24152" i="3"/>
  <c r="I24153" i="3"/>
  <c r="I24154" i="3"/>
  <c r="I24155" i="3"/>
  <c r="I24156" i="3"/>
  <c r="I24157" i="3"/>
  <c r="I24158" i="3"/>
  <c r="I24159" i="3"/>
  <c r="I24160" i="3"/>
  <c r="I24161" i="3"/>
  <c r="I24162" i="3"/>
  <c r="I24163" i="3"/>
  <c r="I24164" i="3"/>
  <c r="I24165" i="3"/>
  <c r="I24166" i="3"/>
  <c r="I24167" i="3"/>
  <c r="I24168" i="3"/>
  <c r="I24169" i="3"/>
  <c r="I24170" i="3"/>
  <c r="I24171" i="3"/>
  <c r="I24172" i="3"/>
  <c r="I24173" i="3"/>
  <c r="I24174" i="3"/>
  <c r="I24175" i="3"/>
  <c r="I24176" i="3"/>
  <c r="I24177" i="3"/>
  <c r="I24178" i="3"/>
  <c r="I24179" i="3"/>
  <c r="I24180" i="3"/>
  <c r="I24181" i="3"/>
  <c r="I24182" i="3"/>
  <c r="I24183" i="3"/>
  <c r="I24184" i="3"/>
  <c r="I24185" i="3"/>
  <c r="I24186" i="3"/>
  <c r="I24187" i="3"/>
  <c r="I24188" i="3"/>
  <c r="I24189" i="3"/>
  <c r="I24190" i="3"/>
  <c r="I24191" i="3"/>
  <c r="I24192" i="3"/>
  <c r="I24193" i="3"/>
  <c r="I24194" i="3"/>
  <c r="I24195" i="3"/>
  <c r="I24196" i="3"/>
  <c r="I24197" i="3"/>
  <c r="I24198" i="3"/>
  <c r="I24199" i="3"/>
  <c r="I24200" i="3"/>
  <c r="I24201" i="3"/>
  <c r="I24202" i="3"/>
  <c r="I24203" i="3"/>
  <c r="I24204" i="3"/>
  <c r="I24205" i="3"/>
  <c r="I24206" i="3"/>
  <c r="I24207" i="3"/>
  <c r="I24208" i="3"/>
  <c r="I24209" i="3"/>
  <c r="I24210" i="3"/>
  <c r="I24211" i="3"/>
  <c r="I24212" i="3"/>
  <c r="I24213" i="3"/>
  <c r="I24214" i="3"/>
  <c r="I24215" i="3"/>
  <c r="I24216" i="3"/>
  <c r="I24217" i="3"/>
  <c r="I24218" i="3"/>
  <c r="I24219" i="3"/>
  <c r="I24220" i="3"/>
  <c r="I24221" i="3"/>
  <c r="I24222" i="3"/>
  <c r="I24223" i="3"/>
  <c r="I24224" i="3"/>
  <c r="I24225" i="3"/>
  <c r="I24226" i="3"/>
  <c r="I24227" i="3"/>
  <c r="I24228" i="3"/>
  <c r="I24229" i="3"/>
  <c r="I24230" i="3"/>
  <c r="I24231" i="3"/>
  <c r="I24232" i="3"/>
  <c r="I24233" i="3"/>
  <c r="I24234" i="3"/>
  <c r="I24235" i="3"/>
  <c r="I24236" i="3"/>
  <c r="I24237" i="3"/>
  <c r="I24238" i="3"/>
  <c r="I24239" i="3"/>
  <c r="I24240" i="3"/>
  <c r="I24241" i="3"/>
  <c r="I24242" i="3"/>
  <c r="I24243" i="3"/>
  <c r="I24244" i="3"/>
  <c r="I24245" i="3"/>
  <c r="I24246" i="3"/>
  <c r="I24247" i="3"/>
  <c r="I24248" i="3"/>
  <c r="I24249" i="3"/>
  <c r="I24250" i="3"/>
  <c r="I24251" i="3"/>
  <c r="I24252" i="3"/>
  <c r="I24253" i="3"/>
  <c r="I24254" i="3"/>
  <c r="I24255" i="3"/>
  <c r="I24256" i="3"/>
  <c r="I24257" i="3"/>
  <c r="I24258" i="3"/>
  <c r="I24259" i="3"/>
  <c r="I24260" i="3"/>
  <c r="I24261" i="3"/>
  <c r="I24262" i="3"/>
  <c r="I24263" i="3"/>
  <c r="I24264" i="3"/>
  <c r="I24265" i="3"/>
  <c r="I24266" i="3"/>
  <c r="I24267" i="3"/>
  <c r="I24268" i="3"/>
  <c r="I24269" i="3"/>
  <c r="I24270" i="3"/>
  <c r="I24271" i="3"/>
  <c r="I24272" i="3"/>
  <c r="I24273" i="3"/>
  <c r="I24274" i="3"/>
  <c r="I24275" i="3"/>
  <c r="I24276" i="3"/>
  <c r="I24277" i="3"/>
  <c r="I24278" i="3"/>
  <c r="I24279" i="3"/>
  <c r="I24280" i="3"/>
  <c r="I24281" i="3"/>
  <c r="I24282" i="3"/>
  <c r="I24283" i="3"/>
  <c r="I24284" i="3"/>
  <c r="I24285" i="3"/>
  <c r="I24286" i="3"/>
  <c r="I24287" i="3"/>
  <c r="I24288" i="3"/>
  <c r="I24289" i="3"/>
  <c r="I24290" i="3"/>
  <c r="I24291" i="3"/>
  <c r="I24292" i="3"/>
  <c r="I24293" i="3"/>
  <c r="I24294" i="3"/>
  <c r="I24295" i="3"/>
  <c r="I24296" i="3"/>
  <c r="I24297" i="3"/>
  <c r="I24298" i="3"/>
  <c r="I24299" i="3"/>
  <c r="I24300" i="3"/>
  <c r="I24301" i="3"/>
  <c r="I24302" i="3"/>
  <c r="I24303" i="3"/>
  <c r="I24304" i="3"/>
  <c r="I24305" i="3"/>
  <c r="I24306" i="3"/>
  <c r="I24307" i="3"/>
  <c r="I24308" i="3"/>
  <c r="I24309" i="3"/>
  <c r="I24310" i="3"/>
  <c r="I24311" i="3"/>
  <c r="I24312" i="3"/>
  <c r="I24313" i="3"/>
  <c r="I24314" i="3"/>
  <c r="I24315" i="3"/>
  <c r="I24316" i="3"/>
  <c r="I24317" i="3"/>
  <c r="I24318" i="3"/>
  <c r="I24319" i="3"/>
  <c r="I24320" i="3"/>
  <c r="I24321" i="3"/>
  <c r="I24322" i="3"/>
  <c r="I24323" i="3"/>
  <c r="I24324" i="3"/>
  <c r="I24325" i="3"/>
  <c r="I24326" i="3"/>
  <c r="I24327" i="3"/>
  <c r="I24328" i="3"/>
  <c r="I24329" i="3"/>
  <c r="I24330" i="3"/>
  <c r="I24331" i="3"/>
  <c r="I24332" i="3"/>
  <c r="I24333" i="3"/>
  <c r="I24334" i="3"/>
  <c r="I24335" i="3"/>
  <c r="I24336" i="3"/>
  <c r="I24337" i="3"/>
  <c r="I24338" i="3"/>
  <c r="I24339" i="3"/>
  <c r="I24340" i="3"/>
  <c r="I24341" i="3"/>
  <c r="I24342" i="3"/>
  <c r="I24343" i="3"/>
  <c r="I24344" i="3"/>
  <c r="I24345" i="3"/>
  <c r="I24346" i="3"/>
  <c r="I24347" i="3"/>
  <c r="I24348" i="3"/>
  <c r="I24349" i="3"/>
  <c r="I24350" i="3"/>
  <c r="I24351" i="3"/>
  <c r="I24352" i="3"/>
  <c r="I24353" i="3"/>
  <c r="I24354" i="3"/>
  <c r="I24355" i="3"/>
  <c r="I24356" i="3"/>
  <c r="I24357" i="3"/>
  <c r="I24358" i="3"/>
  <c r="I24359" i="3"/>
  <c r="I24360" i="3"/>
  <c r="I24361" i="3"/>
  <c r="I24362" i="3"/>
  <c r="I24363" i="3"/>
  <c r="I24364" i="3"/>
  <c r="I24365" i="3"/>
  <c r="I24366" i="3"/>
  <c r="I24367" i="3"/>
  <c r="I24368" i="3"/>
  <c r="I24369" i="3"/>
  <c r="I24370" i="3"/>
  <c r="I24371" i="3"/>
  <c r="I24372" i="3"/>
  <c r="I24373" i="3"/>
  <c r="I24374" i="3"/>
  <c r="I24375" i="3"/>
  <c r="I24376" i="3"/>
  <c r="I24377" i="3"/>
  <c r="I24378" i="3"/>
  <c r="I24379" i="3"/>
  <c r="I24380" i="3"/>
  <c r="I24381" i="3"/>
  <c r="I24382" i="3"/>
  <c r="I24383" i="3"/>
  <c r="I24384" i="3"/>
  <c r="I24385" i="3"/>
  <c r="I24386" i="3"/>
  <c r="I24387" i="3"/>
  <c r="I24388" i="3"/>
  <c r="I24389" i="3"/>
  <c r="I24390" i="3"/>
  <c r="I24391" i="3"/>
  <c r="I24392" i="3"/>
  <c r="I24393" i="3"/>
  <c r="I24394" i="3"/>
  <c r="I24395" i="3"/>
  <c r="I24396" i="3"/>
  <c r="I24397" i="3"/>
  <c r="I24398" i="3"/>
  <c r="I24399" i="3"/>
  <c r="I24400" i="3"/>
  <c r="I24401" i="3"/>
  <c r="I24402" i="3"/>
  <c r="I24403" i="3"/>
  <c r="I24404" i="3"/>
  <c r="I24405" i="3"/>
  <c r="I24406" i="3"/>
  <c r="I24407" i="3"/>
  <c r="I24408" i="3"/>
  <c r="I24409" i="3"/>
  <c r="I24410" i="3"/>
  <c r="I24411" i="3"/>
  <c r="I24412" i="3"/>
  <c r="I24413" i="3"/>
  <c r="I24414" i="3"/>
  <c r="I24415" i="3"/>
  <c r="I24416" i="3"/>
  <c r="I24417" i="3"/>
  <c r="I24418" i="3"/>
  <c r="I24419" i="3"/>
  <c r="I24420" i="3"/>
  <c r="I24421" i="3"/>
  <c r="I24422" i="3"/>
  <c r="I24423" i="3"/>
  <c r="I24424" i="3"/>
  <c r="I24425" i="3"/>
  <c r="I24426" i="3"/>
  <c r="I24427" i="3"/>
  <c r="I24428" i="3"/>
  <c r="I24429" i="3"/>
  <c r="I24430" i="3"/>
  <c r="I24431" i="3"/>
  <c r="I24432" i="3"/>
  <c r="I24433" i="3"/>
  <c r="I24434" i="3"/>
  <c r="I24435" i="3"/>
  <c r="I24436" i="3"/>
  <c r="I24437" i="3"/>
  <c r="I24438" i="3"/>
  <c r="I24439" i="3"/>
  <c r="I24440" i="3"/>
  <c r="I24441" i="3"/>
  <c r="I24442" i="3"/>
  <c r="I24443" i="3"/>
  <c r="I24444" i="3"/>
  <c r="I24445" i="3"/>
  <c r="I24446" i="3"/>
  <c r="I24447" i="3"/>
  <c r="I24448" i="3"/>
  <c r="I24449" i="3"/>
  <c r="I24450" i="3"/>
  <c r="I24451" i="3"/>
  <c r="I24452" i="3"/>
  <c r="I24453" i="3"/>
  <c r="I24454" i="3"/>
  <c r="I24455" i="3"/>
  <c r="I24456" i="3"/>
  <c r="I24457" i="3"/>
  <c r="I24458" i="3"/>
  <c r="I24459" i="3"/>
  <c r="I24460" i="3"/>
  <c r="I24461" i="3"/>
  <c r="I24462" i="3"/>
  <c r="I24463" i="3"/>
  <c r="I24464" i="3"/>
  <c r="I24465" i="3"/>
  <c r="I24466" i="3"/>
  <c r="I24467" i="3"/>
  <c r="I24468" i="3"/>
  <c r="I24469" i="3"/>
  <c r="I24470" i="3"/>
  <c r="I24471" i="3"/>
  <c r="I24472" i="3"/>
  <c r="I24473" i="3"/>
  <c r="I24474" i="3"/>
  <c r="I24475" i="3"/>
  <c r="I24476" i="3"/>
  <c r="I24477" i="3"/>
  <c r="I24478" i="3"/>
  <c r="I24479" i="3"/>
  <c r="I24480" i="3"/>
  <c r="I24481" i="3"/>
  <c r="I24482" i="3"/>
  <c r="I24483" i="3"/>
  <c r="I24484" i="3"/>
  <c r="I24485" i="3"/>
  <c r="I24486" i="3"/>
  <c r="I24487" i="3"/>
  <c r="I24488" i="3"/>
  <c r="I24489" i="3"/>
  <c r="I24490" i="3"/>
  <c r="I24491" i="3"/>
  <c r="I24492" i="3"/>
  <c r="I24493" i="3"/>
  <c r="I24494" i="3"/>
  <c r="I24495" i="3"/>
  <c r="I24496" i="3"/>
  <c r="I24497" i="3"/>
  <c r="I24498" i="3"/>
  <c r="I24499" i="3"/>
  <c r="I24500" i="3"/>
  <c r="I24501" i="3"/>
  <c r="I24502" i="3"/>
  <c r="I24503" i="3"/>
  <c r="I24504" i="3"/>
  <c r="I24505" i="3"/>
  <c r="I24506" i="3"/>
  <c r="I24507" i="3"/>
  <c r="I24508" i="3"/>
  <c r="I24509" i="3"/>
  <c r="I24510" i="3"/>
  <c r="I24511" i="3"/>
  <c r="I24512" i="3"/>
  <c r="I24513" i="3"/>
  <c r="I24514" i="3"/>
  <c r="I24515" i="3"/>
  <c r="I24516" i="3"/>
  <c r="I24517" i="3"/>
  <c r="I24518" i="3"/>
  <c r="I24519" i="3"/>
  <c r="I24520" i="3"/>
  <c r="I24521" i="3"/>
  <c r="I24522" i="3"/>
  <c r="I24523" i="3"/>
  <c r="I24524" i="3"/>
  <c r="I24525" i="3"/>
  <c r="I24526" i="3"/>
  <c r="I24527" i="3"/>
  <c r="I24528" i="3"/>
  <c r="I24529" i="3"/>
  <c r="I24530" i="3"/>
  <c r="I24531" i="3"/>
  <c r="I24532" i="3"/>
  <c r="I24533" i="3"/>
  <c r="I24534" i="3"/>
  <c r="I24535" i="3"/>
  <c r="I24536" i="3"/>
  <c r="I24537" i="3"/>
  <c r="I24538" i="3"/>
  <c r="I24539" i="3"/>
  <c r="I24540" i="3"/>
  <c r="I24541" i="3"/>
  <c r="I24542" i="3"/>
  <c r="I24543" i="3"/>
  <c r="I24544" i="3"/>
  <c r="I24545" i="3"/>
  <c r="I24546" i="3"/>
  <c r="I24547" i="3"/>
  <c r="I24548" i="3"/>
  <c r="I24549" i="3"/>
  <c r="I24550" i="3"/>
  <c r="I24551" i="3"/>
  <c r="I24552" i="3"/>
  <c r="I24553" i="3"/>
  <c r="I24554" i="3"/>
  <c r="I24555" i="3"/>
  <c r="I24556" i="3"/>
  <c r="I24557" i="3"/>
  <c r="I24558" i="3"/>
  <c r="I24559" i="3"/>
  <c r="I24560" i="3"/>
  <c r="I24561" i="3"/>
  <c r="I24562" i="3"/>
  <c r="I24563" i="3"/>
  <c r="I24564" i="3"/>
  <c r="I24565" i="3"/>
  <c r="I24566" i="3"/>
  <c r="I24567" i="3"/>
  <c r="I24568" i="3"/>
  <c r="I24569" i="3"/>
  <c r="I24570" i="3"/>
  <c r="I24571" i="3"/>
  <c r="I24572" i="3"/>
  <c r="I24573" i="3"/>
  <c r="I24574" i="3"/>
  <c r="I24575" i="3"/>
  <c r="I24576" i="3"/>
  <c r="I24577" i="3"/>
  <c r="I24578" i="3"/>
  <c r="I24579" i="3"/>
  <c r="I24580" i="3"/>
  <c r="I24581" i="3"/>
  <c r="I24582" i="3"/>
  <c r="I24583" i="3"/>
  <c r="I24584" i="3"/>
  <c r="I24585" i="3"/>
  <c r="I24586" i="3"/>
  <c r="I24587" i="3"/>
  <c r="I24588" i="3"/>
  <c r="I24589" i="3"/>
  <c r="I24590" i="3"/>
  <c r="I24591" i="3"/>
  <c r="I24592" i="3"/>
  <c r="I24593" i="3"/>
  <c r="I24594" i="3"/>
  <c r="I24595" i="3"/>
  <c r="I24596" i="3"/>
  <c r="I24597" i="3"/>
  <c r="I24598" i="3"/>
  <c r="I24599" i="3"/>
  <c r="I24600" i="3"/>
  <c r="I24601" i="3"/>
  <c r="I24602" i="3"/>
  <c r="I24603" i="3"/>
  <c r="I24604" i="3"/>
  <c r="I24605" i="3"/>
  <c r="I24606" i="3"/>
  <c r="I24607" i="3"/>
  <c r="I24608" i="3"/>
  <c r="I24609" i="3"/>
  <c r="I24610" i="3"/>
  <c r="I24611" i="3"/>
  <c r="I24612" i="3"/>
  <c r="I24613" i="3"/>
  <c r="I24614" i="3"/>
  <c r="I24615" i="3"/>
  <c r="I24616" i="3"/>
  <c r="I24617" i="3"/>
  <c r="I24618" i="3"/>
  <c r="I24619" i="3"/>
  <c r="I24620" i="3"/>
  <c r="I24621" i="3"/>
  <c r="I24622" i="3"/>
  <c r="I24623" i="3"/>
  <c r="I24624" i="3"/>
  <c r="I24625" i="3"/>
  <c r="I24626" i="3"/>
  <c r="I24627" i="3"/>
  <c r="I24628" i="3"/>
  <c r="I24629" i="3"/>
  <c r="I24630" i="3"/>
  <c r="I24631" i="3"/>
  <c r="I24632" i="3"/>
  <c r="I24633" i="3"/>
  <c r="I24634" i="3"/>
  <c r="I24635" i="3"/>
  <c r="I24636" i="3"/>
  <c r="I24637" i="3"/>
  <c r="I24638" i="3"/>
  <c r="I24639" i="3"/>
  <c r="I24640" i="3"/>
  <c r="I24641" i="3"/>
  <c r="I24642" i="3"/>
  <c r="I24643" i="3"/>
  <c r="I24644" i="3"/>
  <c r="I24645" i="3"/>
  <c r="I24646" i="3"/>
  <c r="I24647" i="3"/>
  <c r="I24648" i="3"/>
  <c r="I24649" i="3"/>
  <c r="I24650" i="3"/>
  <c r="I24651" i="3"/>
  <c r="I24652" i="3"/>
  <c r="I24653" i="3"/>
  <c r="I24654" i="3"/>
  <c r="I24655" i="3"/>
  <c r="I24656" i="3"/>
  <c r="I24657" i="3"/>
  <c r="I24658" i="3"/>
  <c r="I24659" i="3"/>
  <c r="I24660" i="3"/>
  <c r="D24791" i="3"/>
  <c r="D24780" i="3"/>
  <c r="D23666" i="3"/>
  <c r="D24750" i="3"/>
  <c r="D24751" i="3"/>
  <c r="D24752" i="3"/>
  <c r="D24753" i="3"/>
  <c r="D24754" i="3"/>
  <c r="D24755" i="3"/>
  <c r="D24756" i="3"/>
  <c r="D24757" i="3"/>
  <c r="D24758" i="3"/>
  <c r="D24759" i="3"/>
  <c r="D24760" i="3"/>
  <c r="D24761" i="3"/>
  <c r="D24762" i="3"/>
  <c r="D24763" i="3"/>
  <c r="D24764" i="3"/>
  <c r="D24765" i="3"/>
  <c r="D24766" i="3"/>
  <c r="D24767" i="3"/>
  <c r="D24768" i="3"/>
  <c r="D24769" i="3"/>
  <c r="D24770" i="3"/>
  <c r="D24771" i="3"/>
  <c r="D24772" i="3"/>
  <c r="D24773" i="3"/>
  <c r="D24774" i="3"/>
  <c r="D24775" i="3"/>
  <c r="D24776" i="3"/>
  <c r="D24777" i="3"/>
  <c r="D24778" i="3"/>
  <c r="D24779" i="3"/>
  <c r="D24781" i="3"/>
  <c r="D24782" i="3"/>
  <c r="D24783" i="3"/>
  <c r="D24784" i="3"/>
  <c r="D24785" i="3"/>
  <c r="D24786" i="3"/>
  <c r="D24787" i="3"/>
  <c r="D24788" i="3"/>
  <c r="D24789" i="3"/>
  <c r="D24790" i="3"/>
  <c r="D24749" i="3"/>
  <c r="D24709" i="3"/>
  <c r="D24710" i="3"/>
  <c r="D24711" i="3"/>
  <c r="D24712" i="3"/>
  <c r="D24713" i="3"/>
  <c r="D24714" i="3"/>
  <c r="D24715" i="3"/>
  <c r="D24716" i="3"/>
  <c r="D24717" i="3"/>
  <c r="D24718" i="3"/>
  <c r="D24719" i="3"/>
  <c r="D24720" i="3"/>
  <c r="D24721" i="3"/>
  <c r="D24722" i="3"/>
  <c r="D24723" i="3"/>
  <c r="D24724" i="3"/>
  <c r="D24725" i="3"/>
  <c r="D24726" i="3"/>
  <c r="D24727" i="3"/>
  <c r="D24728" i="3"/>
  <c r="D24729" i="3"/>
  <c r="D24730" i="3"/>
  <c r="D24731" i="3"/>
  <c r="D24732" i="3"/>
  <c r="D24733" i="3"/>
  <c r="D24734" i="3"/>
  <c r="D24735" i="3"/>
  <c r="D24736" i="3"/>
  <c r="D24737" i="3"/>
  <c r="D24738" i="3"/>
  <c r="D24739" i="3"/>
  <c r="D24740" i="3"/>
  <c r="D24741" i="3"/>
  <c r="D24742" i="3"/>
  <c r="D24743" i="3"/>
  <c r="D24744" i="3"/>
  <c r="D24745" i="3"/>
  <c r="D24746" i="3"/>
  <c r="D24747" i="3"/>
  <c r="D24748" i="3"/>
  <c r="D24708" i="3"/>
  <c r="D24668" i="3"/>
  <c r="D24669" i="3"/>
  <c r="D24670" i="3"/>
  <c r="D24671" i="3"/>
  <c r="D24672" i="3"/>
  <c r="D24673" i="3"/>
  <c r="D24674" i="3"/>
  <c r="D24675" i="3"/>
  <c r="D24676" i="3"/>
  <c r="D24677" i="3"/>
  <c r="D24678" i="3"/>
  <c r="D24679" i="3"/>
  <c r="D24680" i="3"/>
  <c r="D24681" i="3"/>
  <c r="D24682" i="3"/>
  <c r="D24683" i="3"/>
  <c r="D24684" i="3"/>
  <c r="D24685" i="3"/>
  <c r="D24686" i="3"/>
  <c r="D24687" i="3"/>
  <c r="D24688" i="3"/>
  <c r="D24689" i="3"/>
  <c r="D24690" i="3"/>
  <c r="D24691" i="3"/>
  <c r="D24692" i="3"/>
  <c r="D24693" i="3"/>
  <c r="D24694" i="3"/>
  <c r="D24695" i="3"/>
  <c r="D24696" i="3"/>
  <c r="D24697" i="3"/>
  <c r="D24698" i="3"/>
  <c r="D24699" i="3"/>
  <c r="D24700" i="3"/>
  <c r="D24701" i="3"/>
  <c r="D24702" i="3"/>
  <c r="D24703" i="3"/>
  <c r="D24704" i="3"/>
  <c r="D24705" i="3"/>
  <c r="D24706" i="3"/>
  <c r="D24707" i="3"/>
  <c r="D24667" i="3"/>
  <c r="D24627" i="3"/>
  <c r="D24628" i="3"/>
  <c r="D24629" i="3"/>
  <c r="D24630" i="3"/>
  <c r="D24631" i="3"/>
  <c r="D24632" i="3"/>
  <c r="D24633" i="3"/>
  <c r="D24634" i="3"/>
  <c r="D24635" i="3"/>
  <c r="D24636" i="3"/>
  <c r="D24637" i="3"/>
  <c r="D24638" i="3"/>
  <c r="D24639" i="3"/>
  <c r="D24640" i="3"/>
  <c r="D24641" i="3"/>
  <c r="D24642" i="3"/>
  <c r="D24643" i="3"/>
  <c r="D24644" i="3"/>
  <c r="D24645" i="3"/>
  <c r="D24646" i="3"/>
  <c r="D24647" i="3"/>
  <c r="D24648" i="3"/>
  <c r="D24649" i="3"/>
  <c r="D24650" i="3"/>
  <c r="D24651" i="3"/>
  <c r="D24652" i="3"/>
  <c r="D24653" i="3"/>
  <c r="D24654" i="3"/>
  <c r="D24655" i="3"/>
  <c r="D24656" i="3"/>
  <c r="D24657" i="3"/>
  <c r="D24658" i="3"/>
  <c r="D24659" i="3"/>
  <c r="D24660" i="3"/>
  <c r="D24661" i="3"/>
  <c r="D24662" i="3"/>
  <c r="D24663" i="3"/>
  <c r="D24664" i="3"/>
  <c r="D24665" i="3"/>
  <c r="D24666" i="3"/>
  <c r="D24626" i="3"/>
  <c r="D23880" i="3"/>
  <c r="D24586" i="3"/>
  <c r="D24587" i="3"/>
  <c r="D24588" i="3"/>
  <c r="D24589" i="3"/>
  <c r="D24590" i="3"/>
  <c r="D24591" i="3"/>
  <c r="D24592" i="3"/>
  <c r="D24593" i="3"/>
  <c r="D24594" i="3"/>
  <c r="D24595" i="3"/>
  <c r="D24596" i="3"/>
  <c r="D24597" i="3"/>
  <c r="D24598" i="3"/>
  <c r="D24599" i="3"/>
  <c r="D24600" i="3"/>
  <c r="D24601" i="3"/>
  <c r="D24602" i="3"/>
  <c r="D24603" i="3"/>
  <c r="D24604" i="3"/>
  <c r="D24605" i="3"/>
  <c r="D24606" i="3"/>
  <c r="D24607" i="3"/>
  <c r="D24608" i="3"/>
  <c r="D24609" i="3"/>
  <c r="D24610" i="3"/>
  <c r="D24611" i="3"/>
  <c r="D24612" i="3"/>
  <c r="D24613" i="3"/>
  <c r="D24614" i="3"/>
  <c r="D24615" i="3"/>
  <c r="D24616" i="3"/>
  <c r="D24617" i="3"/>
  <c r="D24618" i="3"/>
  <c r="D24619" i="3"/>
  <c r="D24620" i="3"/>
  <c r="D24621" i="3"/>
  <c r="D24622" i="3"/>
  <c r="D24623" i="3"/>
  <c r="D24624" i="3"/>
  <c r="D24625" i="3"/>
  <c r="D24585" i="3"/>
  <c r="D24545" i="3"/>
  <c r="D24546" i="3"/>
  <c r="D24547" i="3"/>
  <c r="D24548" i="3"/>
  <c r="D24549" i="3"/>
  <c r="D24550" i="3"/>
  <c r="D24551" i="3"/>
  <c r="D24552" i="3"/>
  <c r="D24553" i="3"/>
  <c r="D24554" i="3"/>
  <c r="D24555" i="3"/>
  <c r="D24556" i="3"/>
  <c r="D24557" i="3"/>
  <c r="D24558" i="3"/>
  <c r="D24559" i="3"/>
  <c r="D24560" i="3"/>
  <c r="D24561" i="3"/>
  <c r="D24562" i="3"/>
  <c r="D24563" i="3"/>
  <c r="D24564" i="3"/>
  <c r="D24565" i="3"/>
  <c r="D24566" i="3"/>
  <c r="D24567" i="3"/>
  <c r="D24568" i="3"/>
  <c r="D24569" i="3"/>
  <c r="D24570" i="3"/>
  <c r="D24571" i="3"/>
  <c r="D24572" i="3"/>
  <c r="D24573" i="3"/>
  <c r="D24574" i="3"/>
  <c r="D24575" i="3"/>
  <c r="D24576" i="3"/>
  <c r="D24577" i="3"/>
  <c r="D24578" i="3"/>
  <c r="D24579" i="3"/>
  <c r="D24580" i="3"/>
  <c r="D24581" i="3"/>
  <c r="D24582" i="3"/>
  <c r="D24583" i="3"/>
  <c r="D24584" i="3"/>
  <c r="D24544" i="3"/>
  <c r="D24503" i="3"/>
  <c r="D24504" i="3"/>
  <c r="D24505" i="3"/>
  <c r="D24506" i="3"/>
  <c r="D24507" i="3"/>
  <c r="D24508" i="3"/>
  <c r="D24509" i="3"/>
  <c r="D24510" i="3"/>
  <c r="D24511" i="3"/>
  <c r="D24512" i="3"/>
  <c r="D24513" i="3"/>
  <c r="D24514" i="3"/>
  <c r="D24515" i="3"/>
  <c r="D24516" i="3"/>
  <c r="D24517" i="3"/>
  <c r="D24518" i="3"/>
  <c r="D24519" i="3"/>
  <c r="D24520" i="3"/>
  <c r="D24521" i="3"/>
  <c r="D24522" i="3"/>
  <c r="D24523" i="3"/>
  <c r="D24524" i="3"/>
  <c r="D24525" i="3"/>
  <c r="D24526" i="3"/>
  <c r="D24527" i="3"/>
  <c r="D24528" i="3"/>
  <c r="D24529" i="3"/>
  <c r="D24530" i="3"/>
  <c r="D24531" i="3"/>
  <c r="D24532" i="3"/>
  <c r="D24533" i="3"/>
  <c r="D24534" i="3"/>
  <c r="D24535" i="3"/>
  <c r="D24536" i="3"/>
  <c r="D24537" i="3"/>
  <c r="D24538" i="3"/>
  <c r="D24539" i="3"/>
  <c r="D24540" i="3"/>
  <c r="D24541" i="3"/>
  <c r="D24542" i="3"/>
  <c r="D24543" i="3"/>
  <c r="D24502" i="3"/>
  <c r="D24461" i="3"/>
  <c r="D24462" i="3"/>
  <c r="D24463" i="3"/>
  <c r="D24464" i="3"/>
  <c r="D24465" i="3"/>
  <c r="D24466" i="3"/>
  <c r="D24467" i="3"/>
  <c r="D24468" i="3"/>
  <c r="D24469" i="3"/>
  <c r="D24470" i="3"/>
  <c r="D24471" i="3"/>
  <c r="D24472" i="3"/>
  <c r="D24473" i="3"/>
  <c r="D24474" i="3"/>
  <c r="D24475" i="3"/>
  <c r="D24476" i="3"/>
  <c r="D24477" i="3"/>
  <c r="D24478" i="3"/>
  <c r="D24479" i="3"/>
  <c r="D24480" i="3"/>
  <c r="D24481" i="3"/>
  <c r="D24482" i="3"/>
  <c r="D24483" i="3"/>
  <c r="D24484" i="3"/>
  <c r="D24485" i="3"/>
  <c r="D24486" i="3"/>
  <c r="D24487" i="3"/>
  <c r="D24488" i="3"/>
  <c r="D24489" i="3"/>
  <c r="D24490" i="3"/>
  <c r="D24491" i="3"/>
  <c r="D24492" i="3"/>
  <c r="D24493" i="3"/>
  <c r="D24494" i="3"/>
  <c r="D24495" i="3"/>
  <c r="D24496" i="3"/>
  <c r="D24497" i="3"/>
  <c r="D24498" i="3"/>
  <c r="D24499" i="3"/>
  <c r="D24500" i="3"/>
  <c r="D24501" i="3"/>
  <c r="D24460" i="3"/>
  <c r="D24432" i="3"/>
  <c r="D24419" i="3"/>
  <c r="D24420" i="3"/>
  <c r="D24421" i="3"/>
  <c r="D24422" i="3"/>
  <c r="D24423" i="3"/>
  <c r="D24424" i="3"/>
  <c r="D24425" i="3"/>
  <c r="D24426" i="3"/>
  <c r="D24427" i="3"/>
  <c r="D24428" i="3"/>
  <c r="D24429" i="3"/>
  <c r="D24430" i="3"/>
  <c r="D24431" i="3"/>
  <c r="D24433" i="3"/>
  <c r="D24434" i="3"/>
  <c r="D24435" i="3"/>
  <c r="D24436" i="3"/>
  <c r="D24437" i="3"/>
  <c r="D24438" i="3"/>
  <c r="D24439" i="3"/>
  <c r="D24440" i="3"/>
  <c r="D24441" i="3"/>
  <c r="D24442" i="3"/>
  <c r="D24443" i="3"/>
  <c r="D24444" i="3"/>
  <c r="D24445" i="3"/>
  <c r="D24446" i="3"/>
  <c r="D24447" i="3"/>
  <c r="D24448" i="3"/>
  <c r="D24449" i="3"/>
  <c r="D24450" i="3"/>
  <c r="D24451" i="3"/>
  <c r="D24452" i="3"/>
  <c r="D24453" i="3"/>
  <c r="D24454" i="3"/>
  <c r="D24455" i="3"/>
  <c r="D24456" i="3"/>
  <c r="D24457" i="3"/>
  <c r="D24458" i="3"/>
  <c r="D24459" i="3"/>
  <c r="D24418" i="3"/>
  <c r="D23750" i="3"/>
  <c r="D24377" i="3"/>
  <c r="D24378" i="3"/>
  <c r="D24379" i="3"/>
  <c r="D24380" i="3"/>
  <c r="D24381" i="3"/>
  <c r="D24382" i="3"/>
  <c r="D24383" i="3"/>
  <c r="D24384" i="3"/>
  <c r="D24385" i="3"/>
  <c r="D24386" i="3"/>
  <c r="D24387" i="3"/>
  <c r="D24388" i="3"/>
  <c r="D24389" i="3"/>
  <c r="D24390" i="3"/>
  <c r="D24391" i="3"/>
  <c r="D24392" i="3"/>
  <c r="D24393" i="3"/>
  <c r="D24394" i="3"/>
  <c r="D24395" i="3"/>
  <c r="D24396" i="3"/>
  <c r="D24397" i="3"/>
  <c r="D24398" i="3"/>
  <c r="D24399" i="3"/>
  <c r="D24400" i="3"/>
  <c r="D24401" i="3"/>
  <c r="D24402" i="3"/>
  <c r="D24403" i="3"/>
  <c r="D24404" i="3"/>
  <c r="D24405" i="3"/>
  <c r="D24406" i="3"/>
  <c r="D24407" i="3"/>
  <c r="D24408" i="3"/>
  <c r="D24409" i="3"/>
  <c r="D24410" i="3"/>
  <c r="D24411" i="3"/>
  <c r="D24412" i="3"/>
  <c r="D24413" i="3"/>
  <c r="D24414" i="3"/>
  <c r="D24415" i="3"/>
  <c r="D24416" i="3"/>
  <c r="D24417" i="3"/>
  <c r="D24343" i="3"/>
  <c r="D24344" i="3"/>
  <c r="D24345" i="3"/>
  <c r="D24346" i="3"/>
  <c r="D24347" i="3"/>
  <c r="D24348" i="3"/>
  <c r="D24349" i="3"/>
  <c r="D24350" i="3"/>
  <c r="D24351" i="3"/>
  <c r="D24352" i="3"/>
  <c r="D24353" i="3"/>
  <c r="D24354" i="3"/>
  <c r="D24355" i="3"/>
  <c r="D24356" i="3"/>
  <c r="D24357" i="3"/>
  <c r="D24358" i="3"/>
  <c r="D24359" i="3"/>
  <c r="D24360" i="3"/>
  <c r="D24361" i="3"/>
  <c r="D24362" i="3"/>
  <c r="D24363" i="3"/>
  <c r="D24364" i="3"/>
  <c r="D24365" i="3"/>
  <c r="D24366" i="3"/>
  <c r="D24367" i="3"/>
  <c r="D24368" i="3"/>
  <c r="D24369" i="3"/>
  <c r="D24370" i="3"/>
  <c r="D24371" i="3"/>
  <c r="D24372" i="3"/>
  <c r="D24373" i="3"/>
  <c r="D24374" i="3"/>
  <c r="D24375" i="3"/>
  <c r="D24376" i="3"/>
  <c r="D24342" i="3"/>
  <c r="D24339" i="3"/>
  <c r="D24308" i="3"/>
  <c r="D24309" i="3"/>
  <c r="D24310" i="3"/>
  <c r="D24311" i="3"/>
  <c r="D24312" i="3"/>
  <c r="D24313" i="3"/>
  <c r="D24314" i="3"/>
  <c r="D24315" i="3"/>
  <c r="D24316" i="3"/>
  <c r="D24317" i="3"/>
  <c r="D24318" i="3"/>
  <c r="D24319" i="3"/>
  <c r="D24320" i="3"/>
  <c r="D24321" i="3"/>
  <c r="D24322" i="3"/>
  <c r="D24323" i="3"/>
  <c r="D24324" i="3"/>
  <c r="D24325" i="3"/>
  <c r="D24326" i="3"/>
  <c r="D24327" i="3"/>
  <c r="D24328" i="3"/>
  <c r="D24329" i="3"/>
  <c r="D24330" i="3"/>
  <c r="D24331" i="3"/>
  <c r="D24332" i="3"/>
  <c r="D24333" i="3"/>
  <c r="D24334" i="3"/>
  <c r="D24335" i="3"/>
  <c r="D24336" i="3"/>
  <c r="D24337" i="3"/>
  <c r="D24338" i="3"/>
  <c r="D24340" i="3"/>
  <c r="D24341" i="3"/>
  <c r="D24307" i="3"/>
  <c r="D24274" i="3"/>
  <c r="D24275" i="3"/>
  <c r="D24276" i="3"/>
  <c r="D24277" i="3"/>
  <c r="D24278" i="3"/>
  <c r="D24279" i="3"/>
  <c r="D24280" i="3"/>
  <c r="D24281" i="3"/>
  <c r="D24282" i="3"/>
  <c r="D24283" i="3"/>
  <c r="D24284" i="3"/>
  <c r="D24285" i="3"/>
  <c r="D24286" i="3"/>
  <c r="D24287" i="3"/>
  <c r="D24288" i="3"/>
  <c r="D24289" i="3"/>
  <c r="D24290" i="3"/>
  <c r="D24291" i="3"/>
  <c r="D24292" i="3"/>
  <c r="D24293" i="3"/>
  <c r="D24294" i="3"/>
  <c r="D24295" i="3"/>
  <c r="D24296" i="3"/>
  <c r="D24297" i="3"/>
  <c r="D24298" i="3"/>
  <c r="D24299" i="3"/>
  <c r="D24300" i="3"/>
  <c r="D24301" i="3"/>
  <c r="D24302" i="3"/>
  <c r="D24303" i="3"/>
  <c r="D24304" i="3"/>
  <c r="D24305" i="3"/>
  <c r="D24306" i="3"/>
  <c r="D24273" i="3"/>
  <c r="D24240" i="3"/>
  <c r="D24241" i="3"/>
  <c r="D24242" i="3"/>
  <c r="D24243" i="3"/>
  <c r="D24244" i="3"/>
  <c r="D24245" i="3"/>
  <c r="D24246" i="3"/>
  <c r="D24247" i="3"/>
  <c r="D24248" i="3"/>
  <c r="D24249" i="3"/>
  <c r="D24250" i="3"/>
  <c r="D24251" i="3"/>
  <c r="D24252" i="3"/>
  <c r="D24253" i="3"/>
  <c r="D24254" i="3"/>
  <c r="D24255" i="3"/>
  <c r="D24256" i="3"/>
  <c r="D24257" i="3"/>
  <c r="D24258" i="3"/>
  <c r="D24259" i="3"/>
  <c r="D24260" i="3"/>
  <c r="D24261" i="3"/>
  <c r="D24262" i="3"/>
  <c r="D24263" i="3"/>
  <c r="D24264" i="3"/>
  <c r="D24265" i="3"/>
  <c r="D24266" i="3"/>
  <c r="D24267" i="3"/>
  <c r="D24268" i="3"/>
  <c r="D24269" i="3"/>
  <c r="D24270" i="3"/>
  <c r="D24271" i="3"/>
  <c r="D24272" i="3"/>
  <c r="D24239" i="3"/>
  <c r="D24206" i="3"/>
  <c r="D24207" i="3"/>
  <c r="D24208" i="3"/>
  <c r="D24209" i="3"/>
  <c r="D24210" i="3"/>
  <c r="D24211" i="3"/>
  <c r="D24212" i="3"/>
  <c r="D24213" i="3"/>
  <c r="D24214" i="3"/>
  <c r="D24215" i="3"/>
  <c r="D24216" i="3"/>
  <c r="D24217" i="3"/>
  <c r="D24218" i="3"/>
  <c r="D24219" i="3"/>
  <c r="D24220" i="3"/>
  <c r="D24221" i="3"/>
  <c r="D24222" i="3"/>
  <c r="D24223" i="3"/>
  <c r="D24224" i="3"/>
  <c r="D24225" i="3"/>
  <c r="D24226" i="3"/>
  <c r="D24227" i="3"/>
  <c r="D24228" i="3"/>
  <c r="D24229" i="3"/>
  <c r="D24230" i="3"/>
  <c r="D24231" i="3"/>
  <c r="D24232" i="3"/>
  <c r="D24233" i="3"/>
  <c r="D24234" i="3"/>
  <c r="D24235" i="3"/>
  <c r="D24236" i="3"/>
  <c r="D24237" i="3"/>
  <c r="D24238" i="3"/>
  <c r="D24205" i="3"/>
  <c r="D24172" i="3"/>
  <c r="D24173" i="3"/>
  <c r="D24174" i="3"/>
  <c r="D24175" i="3"/>
  <c r="D24176" i="3"/>
  <c r="D24177" i="3"/>
  <c r="D24178" i="3"/>
  <c r="D24179" i="3"/>
  <c r="D24180" i="3"/>
  <c r="D24181" i="3"/>
  <c r="D24182" i="3"/>
  <c r="D24183" i="3"/>
  <c r="D24184" i="3"/>
  <c r="D24185" i="3"/>
  <c r="D24186" i="3"/>
  <c r="D24187" i="3"/>
  <c r="D24188" i="3"/>
  <c r="D24189" i="3"/>
  <c r="D24190" i="3"/>
  <c r="D24191" i="3"/>
  <c r="D24192" i="3"/>
  <c r="D24193" i="3"/>
  <c r="D24194" i="3"/>
  <c r="D24195" i="3"/>
  <c r="D24196" i="3"/>
  <c r="D24197" i="3"/>
  <c r="D24198" i="3"/>
  <c r="D24199" i="3"/>
  <c r="D24200" i="3"/>
  <c r="D24201" i="3"/>
  <c r="D24202" i="3"/>
  <c r="D24203" i="3"/>
  <c r="D24204" i="3"/>
  <c r="D24171" i="3"/>
  <c r="D24151" i="3"/>
  <c r="D24138" i="3"/>
  <c r="D24139" i="3"/>
  <c r="D24140" i="3"/>
  <c r="D24141" i="3"/>
  <c r="D24142" i="3"/>
  <c r="D24143" i="3"/>
  <c r="D24144" i="3"/>
  <c r="D24145" i="3"/>
  <c r="D24146" i="3"/>
  <c r="D24147" i="3"/>
  <c r="D24148" i="3"/>
  <c r="D24149" i="3"/>
  <c r="D24150" i="3"/>
  <c r="D24152" i="3"/>
  <c r="D24153" i="3"/>
  <c r="D24154" i="3"/>
  <c r="D24155" i="3"/>
  <c r="D24156" i="3"/>
  <c r="D24157" i="3"/>
  <c r="D24158" i="3"/>
  <c r="D24159" i="3"/>
  <c r="D24160" i="3"/>
  <c r="D24161" i="3"/>
  <c r="D24162" i="3"/>
  <c r="D24163" i="3"/>
  <c r="D24164" i="3"/>
  <c r="D24165" i="3"/>
  <c r="D24166" i="3"/>
  <c r="D24167" i="3"/>
  <c r="D24168" i="3"/>
  <c r="D24169" i="3"/>
  <c r="D24170" i="3"/>
  <c r="D24137" i="3"/>
  <c r="D24106" i="3"/>
  <c r="D24107" i="3"/>
  <c r="D24108" i="3"/>
  <c r="D24109" i="3"/>
  <c r="D24110" i="3"/>
  <c r="D24111" i="3"/>
  <c r="D24112" i="3"/>
  <c r="D24113" i="3"/>
  <c r="D24114" i="3"/>
  <c r="D24115" i="3"/>
  <c r="D24116" i="3"/>
  <c r="D24117" i="3"/>
  <c r="D24118" i="3"/>
  <c r="D24119" i="3"/>
  <c r="D24120" i="3"/>
  <c r="D24121" i="3"/>
  <c r="D24122" i="3"/>
  <c r="D24123" i="3"/>
  <c r="D24124" i="3"/>
  <c r="D24125" i="3"/>
  <c r="D24126" i="3"/>
  <c r="D24127" i="3"/>
  <c r="D24128" i="3"/>
  <c r="D24129" i="3"/>
  <c r="D24130" i="3"/>
  <c r="D24131" i="3"/>
  <c r="D24132" i="3"/>
  <c r="D24133" i="3"/>
  <c r="D24134" i="3"/>
  <c r="D24135" i="3"/>
  <c r="D24136" i="3"/>
  <c r="D24105" i="3"/>
  <c r="D24072" i="3"/>
  <c r="D24073" i="3"/>
  <c r="D24074" i="3"/>
  <c r="D24075" i="3"/>
  <c r="D24076" i="3"/>
  <c r="D24077" i="3"/>
  <c r="D24078" i="3"/>
  <c r="D24079" i="3"/>
  <c r="D24080" i="3"/>
  <c r="D24081" i="3"/>
  <c r="D24082" i="3"/>
  <c r="D24083" i="3"/>
  <c r="D24084" i="3"/>
  <c r="D24085" i="3"/>
  <c r="D24086" i="3"/>
  <c r="D24087" i="3"/>
  <c r="D24088" i="3"/>
  <c r="D24089" i="3"/>
  <c r="D24090" i="3"/>
  <c r="D24091" i="3"/>
  <c r="D24092" i="3"/>
  <c r="D24093" i="3"/>
  <c r="D24094" i="3"/>
  <c r="D24095" i="3"/>
  <c r="D24096" i="3"/>
  <c r="D24097" i="3"/>
  <c r="D24098" i="3"/>
  <c r="D24099" i="3"/>
  <c r="D24100" i="3"/>
  <c r="D24101" i="3"/>
  <c r="D24102" i="3"/>
  <c r="D24103" i="3"/>
  <c r="D24104" i="3"/>
  <c r="D24038" i="3"/>
  <c r="D24039" i="3"/>
  <c r="D24040" i="3"/>
  <c r="D24041" i="3"/>
  <c r="D24042" i="3"/>
  <c r="D24043" i="3"/>
  <c r="D24044" i="3"/>
  <c r="D24045" i="3"/>
  <c r="D24046" i="3"/>
  <c r="D24047" i="3"/>
  <c r="D24048" i="3"/>
  <c r="D24049" i="3"/>
  <c r="D24050" i="3"/>
  <c r="D24051" i="3"/>
  <c r="D24052" i="3"/>
  <c r="D24053" i="3"/>
  <c r="D24054" i="3"/>
  <c r="D24055" i="3"/>
  <c r="D24056" i="3"/>
  <c r="D24057" i="3"/>
  <c r="D24058" i="3"/>
  <c r="D24059" i="3"/>
  <c r="D24060" i="3"/>
  <c r="D24061" i="3"/>
  <c r="D24062" i="3"/>
  <c r="D24063" i="3"/>
  <c r="D24064" i="3"/>
  <c r="D24065" i="3"/>
  <c r="D24066" i="3"/>
  <c r="D24067" i="3"/>
  <c r="D24068" i="3"/>
  <c r="D24069" i="3"/>
  <c r="D24070" i="3"/>
  <c r="D24071" i="3"/>
  <c r="I23889" i="3"/>
  <c r="I23890" i="3"/>
  <c r="I23891" i="3"/>
  <c r="I23892" i="3"/>
  <c r="I23893" i="3"/>
  <c r="I23894" i="3"/>
  <c r="I23895" i="3"/>
  <c r="I23896" i="3"/>
  <c r="I23897" i="3"/>
  <c r="I23898" i="3"/>
  <c r="I23899" i="3"/>
  <c r="I23900" i="3"/>
  <c r="I23901" i="3"/>
  <c r="I23902" i="3"/>
  <c r="I23903" i="3"/>
  <c r="I23904" i="3"/>
  <c r="I23905" i="3"/>
  <c r="I23906" i="3"/>
  <c r="I23907" i="3"/>
  <c r="I23908" i="3"/>
  <c r="I23909" i="3"/>
  <c r="I23910" i="3"/>
  <c r="I23911" i="3"/>
  <c r="I23912" i="3"/>
  <c r="I23913" i="3"/>
  <c r="I23914" i="3"/>
  <c r="I23915" i="3"/>
  <c r="I23916" i="3"/>
  <c r="I23917" i="3"/>
  <c r="I23918" i="3"/>
  <c r="I23919" i="3"/>
  <c r="I23920" i="3"/>
  <c r="I23921" i="3"/>
  <c r="I23922" i="3"/>
  <c r="I23923" i="3"/>
  <c r="I23924" i="3"/>
  <c r="I23925" i="3"/>
  <c r="I23926" i="3"/>
  <c r="I23927" i="3"/>
  <c r="I23928" i="3"/>
  <c r="I23929" i="3"/>
  <c r="I23930" i="3"/>
  <c r="I23931" i="3"/>
  <c r="I23932" i="3"/>
  <c r="I23933" i="3"/>
  <c r="I23934" i="3"/>
  <c r="I23935" i="3"/>
  <c r="I23936" i="3"/>
  <c r="I23937" i="3"/>
  <c r="I23938" i="3"/>
  <c r="I23939" i="3"/>
  <c r="I23940" i="3"/>
  <c r="I23941" i="3"/>
  <c r="I23942" i="3"/>
  <c r="I23943" i="3"/>
  <c r="I23944" i="3"/>
  <c r="I23945" i="3"/>
  <c r="I23946" i="3"/>
  <c r="I23947" i="3"/>
  <c r="I23948" i="3"/>
  <c r="I23949" i="3"/>
  <c r="I23950" i="3"/>
  <c r="I23951" i="3"/>
  <c r="I23952" i="3"/>
  <c r="I23953" i="3"/>
  <c r="I23954" i="3"/>
  <c r="I23955" i="3"/>
  <c r="I23956" i="3"/>
  <c r="I23957" i="3"/>
  <c r="I23958" i="3"/>
  <c r="I23959" i="3"/>
  <c r="I23960" i="3"/>
  <c r="I23961" i="3"/>
  <c r="I23962" i="3"/>
  <c r="I23963" i="3"/>
  <c r="I23964" i="3"/>
  <c r="I23965" i="3"/>
  <c r="I23966" i="3"/>
  <c r="I23967" i="3"/>
  <c r="I23968" i="3"/>
  <c r="I23969" i="3"/>
  <c r="I23970" i="3"/>
  <c r="I23971" i="3"/>
  <c r="I23972" i="3"/>
  <c r="I23973" i="3"/>
  <c r="I23974" i="3"/>
  <c r="I23975" i="3"/>
  <c r="I23976" i="3"/>
  <c r="I23977" i="3"/>
  <c r="I23978" i="3"/>
  <c r="I23979" i="3"/>
  <c r="I23980" i="3"/>
  <c r="I23981" i="3"/>
  <c r="I23982" i="3"/>
  <c r="I23983" i="3"/>
  <c r="I23984" i="3"/>
  <c r="I23985" i="3"/>
  <c r="I23986" i="3"/>
  <c r="I23987" i="3"/>
  <c r="I23988" i="3"/>
  <c r="I23989" i="3"/>
  <c r="I23990" i="3"/>
  <c r="I23991" i="3"/>
  <c r="I23992" i="3"/>
  <c r="I23993" i="3"/>
  <c r="I23994" i="3"/>
  <c r="I23995" i="3"/>
  <c r="I23996" i="3"/>
  <c r="I23997" i="3"/>
  <c r="I23998" i="3"/>
  <c r="I23999" i="3"/>
  <c r="I24000" i="3"/>
  <c r="I24001" i="3"/>
  <c r="I24002" i="3"/>
  <c r="I24003" i="3"/>
  <c r="I24004" i="3"/>
  <c r="I24005" i="3"/>
  <c r="I24006" i="3"/>
  <c r="I24007" i="3"/>
  <c r="I24008" i="3"/>
  <c r="I24009" i="3"/>
  <c r="I24010" i="3"/>
  <c r="I24011" i="3"/>
  <c r="I24012" i="3"/>
  <c r="I24013" i="3"/>
  <c r="I24014" i="3"/>
  <c r="I24015" i="3"/>
  <c r="I24016" i="3"/>
  <c r="I24017" i="3"/>
  <c r="I24018" i="3"/>
  <c r="I24019" i="3"/>
  <c r="I24020" i="3"/>
  <c r="I24021" i="3"/>
  <c r="I24022" i="3"/>
  <c r="I24023" i="3"/>
  <c r="I24024" i="3"/>
  <c r="I24025" i="3"/>
  <c r="I24026" i="3"/>
  <c r="I24027" i="3"/>
  <c r="I24028" i="3"/>
  <c r="I24029" i="3"/>
  <c r="I24030" i="3"/>
  <c r="I24031" i="3"/>
  <c r="I24032" i="3"/>
  <c r="D24031" i="3"/>
  <c r="D24032" i="3"/>
  <c r="D24033" i="3"/>
  <c r="D24034" i="3"/>
  <c r="D24035" i="3"/>
  <c r="D24036" i="3"/>
  <c r="D24037" i="3"/>
  <c r="D24030" i="3"/>
  <c r="D24022" i="3"/>
  <c r="D24023" i="3"/>
  <c r="D24024" i="3"/>
  <c r="D24025" i="3"/>
  <c r="D24026" i="3"/>
  <c r="D24027" i="3"/>
  <c r="D24028" i="3"/>
  <c r="D24029" i="3"/>
  <c r="D24021" i="3"/>
  <c r="D24013" i="3"/>
  <c r="D24014" i="3"/>
  <c r="D24015" i="3"/>
  <c r="D24016" i="3"/>
  <c r="D24017" i="3"/>
  <c r="D24018" i="3"/>
  <c r="D24019" i="3"/>
  <c r="D24020" i="3"/>
  <c r="D24012" i="3"/>
  <c r="D24011" i="3"/>
  <c r="D24004" i="3"/>
  <c r="D24005" i="3"/>
  <c r="D24006" i="3"/>
  <c r="D24007" i="3"/>
  <c r="D24008" i="3"/>
  <c r="D24009" i="3"/>
  <c r="D24010" i="3"/>
  <c r="D24003" i="3"/>
  <c r="D23996" i="3"/>
  <c r="D23997" i="3"/>
  <c r="D23998" i="3"/>
  <c r="D23999" i="3"/>
  <c r="D24000" i="3"/>
  <c r="D24001" i="3"/>
  <c r="D24002" i="3"/>
  <c r="D23995" i="3"/>
  <c r="D23988" i="3"/>
  <c r="D23989" i="3"/>
  <c r="D23990" i="3"/>
  <c r="D23991" i="3"/>
  <c r="D23992" i="3"/>
  <c r="D23993" i="3"/>
  <c r="D23994" i="3"/>
  <c r="D23987" i="3"/>
  <c r="D23980" i="3"/>
  <c r="D23981" i="3"/>
  <c r="D23982" i="3"/>
  <c r="D23983" i="3"/>
  <c r="D23984" i="3"/>
  <c r="D23985" i="3"/>
  <c r="D23986" i="3"/>
  <c r="D23979" i="3"/>
  <c r="D23978" i="3"/>
  <c r="D23971" i="3"/>
  <c r="D23972" i="3"/>
  <c r="D23973" i="3"/>
  <c r="D23974" i="3"/>
  <c r="D23975" i="3"/>
  <c r="D23976" i="3"/>
  <c r="D23977" i="3"/>
  <c r="D23970" i="3"/>
  <c r="D23962" i="3"/>
  <c r="D23963" i="3"/>
  <c r="D23964" i="3"/>
  <c r="D23965" i="3"/>
  <c r="D23966" i="3"/>
  <c r="D23967" i="3"/>
  <c r="D23968" i="3"/>
  <c r="D23969" i="3"/>
  <c r="D23954" i="3"/>
  <c r="D23955" i="3"/>
  <c r="D23956" i="3"/>
  <c r="D23957" i="3"/>
  <c r="D23958" i="3"/>
  <c r="D23959" i="3"/>
  <c r="D23960" i="3"/>
  <c r="D23961" i="3"/>
  <c r="D23935" i="3"/>
  <c r="D23936" i="3"/>
  <c r="D23945" i="3"/>
  <c r="D23946" i="3"/>
  <c r="D23947" i="3"/>
  <c r="D23948" i="3"/>
  <c r="D23949" i="3"/>
  <c r="D23950" i="3"/>
  <c r="D23951" i="3"/>
  <c r="D23952" i="3"/>
  <c r="D23953" i="3"/>
  <c r="D23944" i="3"/>
  <c r="D23942" i="3"/>
  <c r="D23940" i="3"/>
  <c r="D23933" i="3"/>
  <c r="D23932" i="3"/>
  <c r="D23929" i="3"/>
  <c r="D23930" i="3"/>
  <c r="D23931" i="3"/>
  <c r="D23934" i="3"/>
  <c r="D23937" i="3"/>
  <c r="D23938" i="3"/>
  <c r="D23939" i="3"/>
  <c r="D23941" i="3"/>
  <c r="D23943" i="3"/>
  <c r="D23928" i="3"/>
  <c r="D23919" i="3"/>
  <c r="D23920" i="3"/>
  <c r="D23921" i="3"/>
  <c r="D23922" i="3"/>
  <c r="D23923" i="3"/>
  <c r="D23924" i="3"/>
  <c r="D23925" i="3"/>
  <c r="D23926" i="3"/>
  <c r="D23927" i="3"/>
  <c r="D23918" i="3"/>
  <c r="D23892" i="3"/>
  <c r="D23893" i="3"/>
  <c r="D23894" i="3"/>
  <c r="D23895" i="3"/>
  <c r="D23896" i="3"/>
  <c r="D23897" i="3"/>
  <c r="D23898" i="3"/>
  <c r="D23899" i="3"/>
  <c r="D23900" i="3"/>
  <c r="D23901" i="3"/>
  <c r="D23902" i="3"/>
  <c r="D23903" i="3"/>
  <c r="D23904" i="3"/>
  <c r="D23905" i="3"/>
  <c r="D23906" i="3"/>
  <c r="D23907" i="3"/>
  <c r="D23908" i="3"/>
  <c r="D23909" i="3"/>
  <c r="D23910" i="3"/>
  <c r="D23911" i="3"/>
  <c r="D23912" i="3"/>
  <c r="D23913" i="3"/>
  <c r="D23914" i="3"/>
  <c r="D23915" i="3"/>
  <c r="D23916" i="3"/>
  <c r="D23917" i="3"/>
  <c r="D23891" i="3"/>
  <c r="D23882" i="3"/>
  <c r="D23878" i="3"/>
  <c r="D23879" i="3"/>
  <c r="D23876" i="3"/>
  <c r="D23874" i="3"/>
  <c r="D23870" i="3"/>
  <c r="D23867" i="3"/>
  <c r="D23868" i="3"/>
  <c r="D23864" i="3"/>
  <c r="D23865" i="3"/>
  <c r="I23849" i="3"/>
  <c r="I23850" i="3"/>
  <c r="I23851" i="3"/>
  <c r="I23852" i="3"/>
  <c r="I23853" i="3"/>
  <c r="I23854" i="3"/>
  <c r="I23855" i="3"/>
  <c r="I23856" i="3"/>
  <c r="I23857" i="3"/>
  <c r="I23858" i="3"/>
  <c r="I23859" i="3"/>
  <c r="I23860" i="3"/>
  <c r="I23861" i="3"/>
  <c r="I23862" i="3"/>
  <c r="I23863" i="3"/>
  <c r="I23866" i="3"/>
  <c r="I23869" i="3"/>
  <c r="I23871" i="3"/>
  <c r="I23872" i="3"/>
  <c r="I23873" i="3"/>
  <c r="I23875" i="3"/>
  <c r="I23877" i="3"/>
  <c r="I23881" i="3"/>
  <c r="I23883" i="3"/>
  <c r="I23884" i="3"/>
  <c r="I23885" i="3"/>
  <c r="I23886" i="3"/>
  <c r="I23887" i="3"/>
  <c r="I23888" i="3"/>
  <c r="D23866" i="3"/>
  <c r="D23869" i="3"/>
  <c r="D23871" i="3"/>
  <c r="D23872" i="3"/>
  <c r="D23873" i="3"/>
  <c r="D23875" i="3"/>
  <c r="D23877" i="3"/>
  <c r="D23881" i="3"/>
  <c r="D23883" i="3"/>
  <c r="D23884" i="3"/>
  <c r="D23885" i="3"/>
  <c r="D23886" i="3"/>
  <c r="D23887" i="3"/>
  <c r="D23888" i="3"/>
  <c r="D23889" i="3"/>
  <c r="D23890" i="3"/>
  <c r="D23863" i="3"/>
  <c r="D23861" i="3"/>
  <c r="D23862" i="3"/>
  <c r="D23859" i="3"/>
  <c r="D23857" i="3"/>
  <c r="D23856" i="3"/>
  <c r="D23850" i="3"/>
  <c r="D23851" i="3"/>
  <c r="I23774" i="3"/>
  <c r="I23775" i="3"/>
  <c r="I23776" i="3"/>
  <c r="I23777" i="3"/>
  <c r="I23778" i="3"/>
  <c r="I23779" i="3"/>
  <c r="I23780" i="3"/>
  <c r="I23781" i="3"/>
  <c r="I23782" i="3"/>
  <c r="I23783" i="3"/>
  <c r="I23784" i="3"/>
  <c r="I23785" i="3"/>
  <c r="I23786" i="3"/>
  <c r="I23787" i="3"/>
  <c r="I23788" i="3"/>
  <c r="I23789" i="3"/>
  <c r="I23790" i="3"/>
  <c r="I23791" i="3"/>
  <c r="I23792" i="3"/>
  <c r="I23793" i="3"/>
  <c r="I23794" i="3"/>
  <c r="I23795" i="3"/>
  <c r="I23796" i="3"/>
  <c r="I23797" i="3"/>
  <c r="I23798" i="3"/>
  <c r="I23799" i="3"/>
  <c r="I23800" i="3"/>
  <c r="I23801" i="3"/>
  <c r="I23802" i="3"/>
  <c r="I23803" i="3"/>
  <c r="I23804" i="3"/>
  <c r="I23805" i="3"/>
  <c r="I23806" i="3"/>
  <c r="I23807" i="3"/>
  <c r="I23808" i="3"/>
  <c r="I23809" i="3"/>
  <c r="I23810" i="3"/>
  <c r="I23811" i="3"/>
  <c r="I23812" i="3"/>
  <c r="I23813" i="3"/>
  <c r="I23814" i="3"/>
  <c r="I23815" i="3"/>
  <c r="I23816" i="3"/>
  <c r="I23817" i="3"/>
  <c r="I23818" i="3"/>
  <c r="I23819" i="3"/>
  <c r="I23820" i="3"/>
  <c r="I23821" i="3"/>
  <c r="I23822" i="3"/>
  <c r="I23823" i="3"/>
  <c r="I23824" i="3"/>
  <c r="I23825" i="3"/>
  <c r="I23826" i="3"/>
  <c r="I23827" i="3"/>
  <c r="I23828" i="3"/>
  <c r="I23829" i="3"/>
  <c r="I23830" i="3"/>
  <c r="I23831" i="3"/>
  <c r="I23832" i="3"/>
  <c r="I23833" i="3"/>
  <c r="I23834" i="3"/>
  <c r="I23835" i="3"/>
  <c r="I23836" i="3"/>
  <c r="I23837" i="3"/>
  <c r="I23838" i="3"/>
  <c r="I23839" i="3"/>
  <c r="I23840" i="3"/>
  <c r="I23841" i="3"/>
  <c r="I23842" i="3"/>
  <c r="I23843" i="3"/>
  <c r="I23844" i="3"/>
  <c r="I23845" i="3"/>
  <c r="I23846" i="3"/>
  <c r="I23847" i="3"/>
  <c r="I23848" i="3"/>
  <c r="D23847" i="3"/>
  <c r="D23848" i="3"/>
  <c r="D23849" i="3"/>
  <c r="D23852" i="3"/>
  <c r="D23853" i="3"/>
  <c r="D23854" i="3"/>
  <c r="D23855" i="3"/>
  <c r="D23858" i="3"/>
  <c r="D23860" i="3"/>
  <c r="D23846" i="3"/>
  <c r="D23817" i="3"/>
  <c r="D23818" i="3"/>
  <c r="D23819" i="3"/>
  <c r="D23820" i="3"/>
  <c r="D23821" i="3"/>
  <c r="D23822" i="3"/>
  <c r="D23823" i="3"/>
  <c r="D23824" i="3"/>
  <c r="D23825" i="3"/>
  <c r="D23826" i="3"/>
  <c r="D23827" i="3"/>
  <c r="D23828" i="3"/>
  <c r="D23829" i="3"/>
  <c r="D23830" i="3"/>
  <c r="D23831" i="3"/>
  <c r="D23832" i="3"/>
  <c r="D23833" i="3"/>
  <c r="D23834" i="3"/>
  <c r="D23835" i="3"/>
  <c r="D23836" i="3"/>
  <c r="D23837" i="3"/>
  <c r="D23838" i="3"/>
  <c r="D23839" i="3"/>
  <c r="D23840" i="3"/>
  <c r="D23841" i="3"/>
  <c r="D23842" i="3"/>
  <c r="D23843" i="3"/>
  <c r="D23844" i="3"/>
  <c r="D23845" i="3"/>
  <c r="D23816" i="3"/>
  <c r="D23808" i="3"/>
  <c r="D23809" i="3"/>
  <c r="D23813" i="3"/>
  <c r="D23812" i="3"/>
  <c r="D23803" i="3"/>
  <c r="D23804" i="3"/>
  <c r="D23805" i="3"/>
  <c r="D23806" i="3"/>
  <c r="D23807" i="3"/>
  <c r="D23810" i="3"/>
  <c r="D23811" i="3"/>
  <c r="D23814" i="3"/>
  <c r="D23815" i="3"/>
  <c r="D23794" i="3"/>
  <c r="D23795" i="3"/>
  <c r="D23796" i="3"/>
  <c r="D23797" i="3"/>
  <c r="D23798" i="3"/>
  <c r="D23799" i="3"/>
  <c r="D23800" i="3"/>
  <c r="D23801" i="3"/>
  <c r="D23802" i="3"/>
  <c r="D23793" i="3"/>
  <c r="D23790" i="3"/>
  <c r="D23786" i="3"/>
  <c r="D23782" i="3"/>
  <c r="D23780" i="3"/>
  <c r="D23779" i="3"/>
  <c r="D23781" i="3"/>
  <c r="D23783" i="3"/>
  <c r="D23784" i="3"/>
  <c r="D23785" i="3"/>
  <c r="D23787" i="3"/>
  <c r="D23788" i="3"/>
  <c r="D23789" i="3"/>
  <c r="D23791" i="3"/>
  <c r="D23792" i="3"/>
  <c r="D23763" i="3"/>
  <c r="I23748" i="3"/>
  <c r="I23749" i="3"/>
  <c r="I23751" i="3"/>
  <c r="I23752" i="3"/>
  <c r="I23753" i="3"/>
  <c r="I23754" i="3"/>
  <c r="I23755" i="3"/>
  <c r="I23756" i="3"/>
  <c r="I23757" i="3"/>
  <c r="I23758" i="3"/>
  <c r="I23759" i="3"/>
  <c r="I23760" i="3"/>
  <c r="I23761" i="3"/>
  <c r="I23762" i="3"/>
  <c r="I23764" i="3"/>
  <c r="I23765" i="3"/>
  <c r="I23766" i="3"/>
  <c r="I23767" i="3"/>
  <c r="I23768" i="3"/>
  <c r="I23769" i="3"/>
  <c r="I23770" i="3"/>
  <c r="I23771" i="3"/>
  <c r="I23772" i="3"/>
  <c r="I23773" i="3"/>
  <c r="D23777" i="3"/>
  <c r="D23778" i="3"/>
  <c r="D23774" i="3"/>
  <c r="D23775" i="3"/>
  <c r="D23771" i="3"/>
  <c r="D23772" i="3"/>
  <c r="D23768" i="3"/>
  <c r="D23769" i="3"/>
  <c r="D23765" i="3"/>
  <c r="D23766" i="3"/>
  <c r="D23761" i="3"/>
  <c r="D23762" i="3"/>
  <c r="D23759" i="3"/>
  <c r="D23758" i="3"/>
  <c r="D23755" i="3"/>
  <c r="D23756" i="3"/>
  <c r="D23752" i="3"/>
  <c r="D23753" i="3"/>
  <c r="D23748" i="3"/>
  <c r="D23749" i="3"/>
  <c r="D23751" i="3"/>
  <c r="D23754" i="3"/>
  <c r="D23757" i="3"/>
  <c r="D23760" i="3"/>
  <c r="D23764" i="3"/>
  <c r="D23767" i="3"/>
  <c r="D23770" i="3"/>
  <c r="D23773" i="3"/>
  <c r="D23776" i="3"/>
  <c r="I23660" i="3"/>
  <c r="I23661" i="3"/>
  <c r="I23662" i="3"/>
  <c r="I23663" i="3"/>
  <c r="I23664" i="3"/>
  <c r="I23665" i="3"/>
  <c r="I23667" i="3"/>
  <c r="I23668" i="3"/>
  <c r="I23669" i="3"/>
  <c r="I23670" i="3"/>
  <c r="I23671" i="3"/>
  <c r="I23672" i="3"/>
  <c r="I23673" i="3"/>
  <c r="I23674" i="3"/>
  <c r="I23675" i="3"/>
  <c r="I23676" i="3"/>
  <c r="I23677" i="3"/>
  <c r="I23678" i="3"/>
  <c r="I23679" i="3"/>
  <c r="I23680" i="3"/>
  <c r="I23681" i="3"/>
  <c r="I23682" i="3"/>
  <c r="I23683" i="3"/>
  <c r="I23684" i="3"/>
  <c r="I23685" i="3"/>
  <c r="I23686" i="3"/>
  <c r="I23687" i="3"/>
  <c r="I23688" i="3"/>
  <c r="I23689" i="3"/>
  <c r="I23690" i="3"/>
  <c r="I23691" i="3"/>
  <c r="I23692" i="3"/>
  <c r="I23693" i="3"/>
  <c r="I23694" i="3"/>
  <c r="I23695" i="3"/>
  <c r="I23696" i="3"/>
  <c r="I23697" i="3"/>
  <c r="I23698" i="3"/>
  <c r="I23699" i="3"/>
  <c r="I23700" i="3"/>
  <c r="I23701" i="3"/>
  <c r="I23702" i="3"/>
  <c r="I23703" i="3"/>
  <c r="I23704" i="3"/>
  <c r="I23705" i="3"/>
  <c r="I23706" i="3"/>
  <c r="I23707" i="3"/>
  <c r="I23708" i="3"/>
  <c r="I23709" i="3"/>
  <c r="I23710" i="3"/>
  <c r="I23711" i="3"/>
  <c r="I23712" i="3"/>
  <c r="I23713" i="3"/>
  <c r="I23714" i="3"/>
  <c r="I23715" i="3"/>
  <c r="I23716" i="3"/>
  <c r="I23717" i="3"/>
  <c r="I23718" i="3"/>
  <c r="I23719" i="3"/>
  <c r="I23720" i="3"/>
  <c r="I23721" i="3"/>
  <c r="I23722" i="3"/>
  <c r="I23723" i="3"/>
  <c r="I23724" i="3"/>
  <c r="I23725" i="3"/>
  <c r="I23726" i="3"/>
  <c r="I23727" i="3"/>
  <c r="I23728" i="3"/>
  <c r="I23729" i="3"/>
  <c r="I23730" i="3"/>
  <c r="I23731" i="3"/>
  <c r="I23732" i="3"/>
  <c r="I23733" i="3"/>
  <c r="I23734" i="3"/>
  <c r="I23735" i="3"/>
  <c r="I23736" i="3"/>
  <c r="I23737" i="3"/>
  <c r="I23738" i="3"/>
  <c r="I23739" i="3"/>
  <c r="I23740" i="3"/>
  <c r="I23741" i="3"/>
  <c r="I23742" i="3"/>
  <c r="I23743" i="3"/>
  <c r="I23744" i="3"/>
  <c r="I23745" i="3"/>
  <c r="I23746" i="3"/>
  <c r="I23747" i="3"/>
  <c r="D23747" i="3"/>
  <c r="D23738" i="3"/>
  <c r="D23739" i="3"/>
  <c r="D23740" i="3"/>
  <c r="D23741" i="3"/>
  <c r="D23742" i="3"/>
  <c r="D23743" i="3"/>
  <c r="D23744" i="3"/>
  <c r="D23745" i="3"/>
  <c r="D23746" i="3"/>
  <c r="D23737" i="3"/>
  <c r="D23728" i="3"/>
  <c r="D23729" i="3"/>
  <c r="D23730" i="3"/>
  <c r="D23731" i="3"/>
  <c r="D23732" i="3"/>
  <c r="D23733" i="3"/>
  <c r="D23734" i="3"/>
  <c r="D23735" i="3"/>
  <c r="D23736" i="3"/>
  <c r="D23727" i="3"/>
  <c r="D23718" i="3"/>
  <c r="D23719" i="3"/>
  <c r="D23720" i="3"/>
  <c r="D23721" i="3"/>
  <c r="D23722" i="3"/>
  <c r="D23723" i="3"/>
  <c r="D23724" i="3"/>
  <c r="D23725" i="3"/>
  <c r="D23726" i="3"/>
  <c r="D23717" i="3"/>
  <c r="D23708" i="3"/>
  <c r="D23709" i="3"/>
  <c r="D23710" i="3"/>
  <c r="D23711" i="3"/>
  <c r="D23712" i="3"/>
  <c r="D23713" i="3"/>
  <c r="D23714" i="3"/>
  <c r="D23715" i="3"/>
  <c r="D23716" i="3"/>
  <c r="D23707" i="3"/>
  <c r="D23697" i="3"/>
  <c r="D23698" i="3"/>
  <c r="D23699" i="3"/>
  <c r="D23700" i="3"/>
  <c r="D23701" i="3"/>
  <c r="D23702" i="3"/>
  <c r="D23703" i="3"/>
  <c r="D23704" i="3"/>
  <c r="D23705" i="3"/>
  <c r="D23706" i="3"/>
  <c r="D23687" i="3"/>
  <c r="D23688" i="3"/>
  <c r="D23689" i="3"/>
  <c r="D23690" i="3"/>
  <c r="D23691" i="3"/>
  <c r="D23692" i="3"/>
  <c r="D23693" i="3"/>
  <c r="D23694" i="3"/>
  <c r="D23695" i="3"/>
  <c r="D23696" i="3"/>
  <c r="D23677" i="3"/>
  <c r="D23678" i="3"/>
  <c r="D23679" i="3"/>
  <c r="D23680" i="3"/>
  <c r="D23681" i="3"/>
  <c r="D23682" i="3"/>
  <c r="D23683" i="3"/>
  <c r="D23684" i="3"/>
  <c r="D23685" i="3"/>
  <c r="D23686" i="3"/>
  <c r="D23667" i="3"/>
  <c r="D23668" i="3"/>
  <c r="D23669" i="3"/>
  <c r="D23670" i="3"/>
  <c r="D23671" i="3"/>
  <c r="D23672" i="3"/>
  <c r="D23673" i="3"/>
  <c r="D23674" i="3"/>
  <c r="D23675" i="3"/>
  <c r="D23676" i="3"/>
  <c r="I23631" i="3"/>
  <c r="I23632" i="3"/>
  <c r="I23633" i="3"/>
  <c r="I23634" i="3"/>
  <c r="I23635" i="3"/>
  <c r="I23636" i="3"/>
  <c r="I23637" i="3"/>
  <c r="I23638" i="3"/>
  <c r="I23639" i="3"/>
  <c r="I23640" i="3"/>
  <c r="I23641" i="3"/>
  <c r="I23642" i="3"/>
  <c r="I23643" i="3"/>
  <c r="I23644" i="3"/>
  <c r="I23645" i="3"/>
  <c r="I23646" i="3"/>
  <c r="I23647" i="3"/>
  <c r="I23648" i="3"/>
  <c r="I23649" i="3"/>
  <c r="I23650" i="3"/>
  <c r="I23651" i="3"/>
  <c r="I23652" i="3"/>
  <c r="I23653" i="3"/>
  <c r="I23654" i="3"/>
  <c r="I23655" i="3"/>
  <c r="I23656" i="3"/>
  <c r="I23657" i="3"/>
  <c r="I23658" i="3"/>
  <c r="I23659" i="3"/>
  <c r="D23656" i="3"/>
  <c r="D23657" i="3"/>
  <c r="D23658" i="3"/>
  <c r="D23659" i="3"/>
  <c r="D23660" i="3"/>
  <c r="D23661" i="3"/>
  <c r="D23662" i="3"/>
  <c r="D23663" i="3"/>
  <c r="D23664" i="3"/>
  <c r="D23665" i="3"/>
  <c r="D23650" i="3"/>
  <c r="D23651" i="3"/>
  <c r="D23652" i="3"/>
  <c r="D23653" i="3"/>
  <c r="D23654" i="3"/>
  <c r="D23655" i="3"/>
  <c r="D23643" i="3"/>
  <c r="D23641" i="3"/>
  <c r="D23638" i="3"/>
  <c r="D23639" i="3"/>
  <c r="D23633" i="3"/>
  <c r="D23634" i="3"/>
  <c r="D23635" i="3"/>
  <c r="D23636" i="3"/>
  <c r="D23637" i="3"/>
  <c r="D23640" i="3"/>
  <c r="D23642" i="3"/>
  <c r="D23644" i="3"/>
  <c r="D23645" i="3"/>
  <c r="D23646" i="3"/>
  <c r="D23647" i="3"/>
  <c r="D23648" i="3"/>
  <c r="D23649" i="3"/>
  <c r="D23632" i="3"/>
  <c r="I23604" i="3"/>
  <c r="I23605" i="3"/>
  <c r="I23606" i="3"/>
  <c r="I23607" i="3"/>
  <c r="I23608" i="3"/>
  <c r="I23609" i="3"/>
  <c r="I23610" i="3"/>
  <c r="I23611" i="3"/>
  <c r="I23612" i="3"/>
  <c r="I23613" i="3"/>
  <c r="I23614" i="3"/>
  <c r="I23615" i="3"/>
  <c r="I23616" i="3"/>
  <c r="I23617" i="3"/>
  <c r="I23618" i="3"/>
  <c r="I23619" i="3"/>
  <c r="I23620" i="3"/>
  <c r="I23621" i="3"/>
  <c r="I23622" i="3"/>
  <c r="I23623" i="3"/>
  <c r="I23624" i="3"/>
  <c r="I23625" i="3"/>
  <c r="I23626" i="3"/>
  <c r="I23627" i="3"/>
  <c r="I23628" i="3"/>
  <c r="I23629" i="3"/>
  <c r="I23630" i="3"/>
  <c r="D23631" i="3"/>
  <c r="D23624" i="3"/>
  <c r="D23620" i="3"/>
  <c r="D23621" i="3"/>
  <c r="D23622" i="3"/>
  <c r="D23610" i="3"/>
  <c r="D23611" i="3"/>
  <c r="D23612" i="3"/>
  <c r="D23608" i="3"/>
  <c r="D23609" i="3"/>
  <c r="D23613" i="3"/>
  <c r="D23614" i="3"/>
  <c r="D23615" i="3"/>
  <c r="D23616" i="3"/>
  <c r="D23617" i="3"/>
  <c r="D23618" i="3"/>
  <c r="D23619" i="3"/>
  <c r="D23623" i="3"/>
  <c r="D23625" i="3"/>
  <c r="D23626" i="3"/>
  <c r="D23627" i="3"/>
  <c r="D23628" i="3"/>
  <c r="D23629" i="3"/>
  <c r="D23630" i="3"/>
  <c r="D23607" i="3"/>
  <c r="I23602" i="3"/>
  <c r="I23603" i="3"/>
  <c r="D23604" i="3"/>
  <c r="D23602" i="3"/>
  <c r="D23603" i="3"/>
  <c r="D23597" i="3"/>
  <c r="D23598" i="3"/>
  <c r="I23595" i="3"/>
  <c r="D23595" i="3"/>
  <c r="D23606" i="3"/>
  <c r="I23591" i="3"/>
  <c r="I23592" i="3"/>
  <c r="I23593" i="3"/>
  <c r="I23594" i="3"/>
  <c r="I23596" i="3"/>
  <c r="I23599" i="3"/>
  <c r="I23600" i="3"/>
  <c r="I23601" i="3"/>
  <c r="D23591" i="3"/>
  <c r="D23592" i="3"/>
  <c r="D23593" i="3"/>
  <c r="D23594" i="3"/>
  <c r="D23596" i="3"/>
  <c r="D23599" i="3"/>
  <c r="D23600" i="3"/>
  <c r="D23601" i="3"/>
  <c r="D23605" i="3"/>
  <c r="I23590" i="3"/>
  <c r="D23590" i="3"/>
  <c r="I23589" i="3"/>
  <c r="D23589" i="3"/>
  <c r="I23588" i="3"/>
  <c r="D23588" i="3"/>
  <c r="I23587" i="3"/>
  <c r="D23587" i="3"/>
  <c r="I23586" i="3"/>
  <c r="D23586" i="3"/>
  <c r="I23585" i="3"/>
  <c r="D23585" i="3"/>
  <c r="I23584" i="3"/>
  <c r="D23584" i="3"/>
  <c r="I23583" i="3"/>
  <c r="D23583" i="3"/>
  <c r="I23582" i="3"/>
  <c r="D23582" i="3"/>
  <c r="I23581" i="3"/>
  <c r="D23581" i="3"/>
  <c r="I23580" i="3"/>
  <c r="D23580" i="3"/>
  <c r="I23579" i="3"/>
  <c r="D23579" i="3"/>
  <c r="I23578" i="3"/>
  <c r="D23578" i="3"/>
  <c r="I23577" i="3"/>
  <c r="D23577" i="3"/>
  <c r="I23576" i="3"/>
  <c r="D23576" i="3"/>
  <c r="I23575" i="3"/>
  <c r="D23575" i="3"/>
  <c r="I23574" i="3"/>
  <c r="D23574" i="3"/>
  <c r="I23573" i="3"/>
  <c r="D23573" i="3"/>
  <c r="I23572" i="3"/>
  <c r="D23572" i="3"/>
  <c r="I23571" i="3"/>
  <c r="D23571" i="3"/>
  <c r="I23570" i="3"/>
  <c r="D23570" i="3"/>
  <c r="I23569" i="3"/>
  <c r="D23569" i="3"/>
  <c r="I23568" i="3"/>
  <c r="D23568" i="3"/>
  <c r="I23567" i="3"/>
  <c r="D23567" i="3"/>
  <c r="I23566" i="3"/>
  <c r="D23566" i="3"/>
  <c r="I23565" i="3"/>
  <c r="D23565" i="3"/>
  <c r="I23564" i="3"/>
  <c r="D23564" i="3"/>
  <c r="I23563" i="3"/>
  <c r="D23563" i="3"/>
  <c r="I23562" i="3"/>
  <c r="D23562" i="3"/>
  <c r="I23561" i="3"/>
  <c r="D23561" i="3"/>
  <c r="I23560" i="3"/>
  <c r="D23560" i="3"/>
  <c r="I23559" i="3"/>
  <c r="D23559" i="3"/>
  <c r="I23558" i="3"/>
  <c r="D23558" i="3"/>
  <c r="I23557" i="3"/>
  <c r="D23557" i="3"/>
  <c r="I23556" i="3"/>
  <c r="D23556" i="3"/>
  <c r="I23555" i="3"/>
  <c r="D23555" i="3"/>
  <c r="I23554" i="3"/>
  <c r="D23554" i="3"/>
  <c r="I23553" i="3"/>
  <c r="D23553" i="3"/>
  <c r="I23552" i="3"/>
  <c r="D23552" i="3"/>
  <c r="I23551" i="3"/>
  <c r="D23551" i="3"/>
  <c r="I23550" i="3"/>
  <c r="D23550" i="3"/>
  <c r="I23549" i="3"/>
  <c r="D23549" i="3"/>
  <c r="I23548" i="3"/>
  <c r="D23548" i="3"/>
  <c r="I23547" i="3"/>
  <c r="D23547" i="3"/>
  <c r="I23546" i="3"/>
  <c r="D23546" i="3"/>
  <c r="I23545" i="3"/>
  <c r="D23545" i="3"/>
  <c r="I23544" i="3"/>
  <c r="D23544" i="3"/>
  <c r="I23543" i="3"/>
  <c r="D23543" i="3"/>
  <c r="I23542" i="3"/>
  <c r="D23542" i="3"/>
  <c r="I23541" i="3"/>
  <c r="D23541" i="3"/>
  <c r="I23540" i="3"/>
  <c r="D23540" i="3"/>
  <c r="I23539" i="3"/>
  <c r="D23539" i="3"/>
  <c r="I23538" i="3"/>
  <c r="D23538" i="3"/>
  <c r="I23537" i="3"/>
  <c r="D23537" i="3"/>
  <c r="I23536" i="3"/>
  <c r="D23536" i="3"/>
  <c r="I23535" i="3"/>
  <c r="D23535" i="3"/>
  <c r="I23534" i="3"/>
  <c r="D23534" i="3"/>
  <c r="I23533" i="3"/>
  <c r="D23533" i="3"/>
  <c r="I23532" i="3"/>
  <c r="D23532" i="3"/>
  <c r="I23531" i="3"/>
  <c r="D23531" i="3"/>
  <c r="I23530" i="3"/>
  <c r="D23530" i="3"/>
  <c r="I23529" i="3"/>
  <c r="D23529" i="3"/>
  <c r="I23528" i="3"/>
  <c r="D23528" i="3"/>
  <c r="I23527" i="3"/>
  <c r="D23527" i="3"/>
  <c r="I23526" i="3"/>
  <c r="D23526" i="3"/>
  <c r="I23525" i="3"/>
  <c r="D23525" i="3"/>
  <c r="I23524" i="3"/>
  <c r="D23524" i="3"/>
  <c r="I23523" i="3"/>
  <c r="D23523" i="3"/>
  <c r="I23522" i="3"/>
  <c r="D23522" i="3"/>
  <c r="I23521" i="3"/>
  <c r="D23521" i="3"/>
  <c r="I23520" i="3"/>
  <c r="D23520" i="3"/>
  <c r="I23519" i="3"/>
  <c r="D23519" i="3"/>
  <c r="I23518" i="3"/>
  <c r="D23518" i="3"/>
  <c r="I23517" i="3"/>
  <c r="D23517" i="3"/>
  <c r="I23516" i="3"/>
  <c r="D23516" i="3"/>
  <c r="I23515" i="3"/>
  <c r="D23515" i="3"/>
  <c r="I23514" i="3"/>
  <c r="D23514" i="3"/>
  <c r="I23513" i="3"/>
  <c r="D23513" i="3"/>
  <c r="I23512" i="3"/>
  <c r="D23512" i="3"/>
  <c r="I23511" i="3"/>
  <c r="D23511" i="3"/>
  <c r="I23510" i="3"/>
  <c r="D23510" i="3"/>
  <c r="I23509" i="3"/>
  <c r="D23509" i="3"/>
  <c r="I23508" i="3"/>
  <c r="D23508" i="3"/>
  <c r="I23507" i="3"/>
  <c r="D23507" i="3"/>
  <c r="I23506" i="3"/>
  <c r="D23506" i="3"/>
  <c r="I23505" i="3"/>
  <c r="D23505" i="3"/>
  <c r="I23504" i="3"/>
  <c r="D23504" i="3"/>
  <c r="I23503" i="3"/>
  <c r="D23503" i="3"/>
  <c r="I23502" i="3"/>
  <c r="D23502" i="3"/>
  <c r="I23501" i="3"/>
  <c r="D23501" i="3"/>
  <c r="I23500" i="3"/>
  <c r="D23500" i="3"/>
  <c r="I23499" i="3"/>
  <c r="D23499" i="3"/>
  <c r="I23498" i="3"/>
  <c r="D23498" i="3"/>
  <c r="I23497" i="3"/>
  <c r="D23497" i="3"/>
  <c r="I23496" i="3"/>
  <c r="D23496" i="3"/>
  <c r="I23495" i="3"/>
  <c r="D23495" i="3"/>
  <c r="I23494" i="3"/>
  <c r="D23494" i="3"/>
  <c r="I23493" i="3"/>
  <c r="D23493" i="3"/>
  <c r="I23492" i="3"/>
  <c r="D23492" i="3"/>
  <c r="I23491" i="3"/>
  <c r="D23491" i="3"/>
  <c r="I23490" i="3"/>
  <c r="D23490" i="3"/>
  <c r="I23489" i="3"/>
  <c r="D23489" i="3"/>
  <c r="I23488" i="3"/>
  <c r="D23488" i="3"/>
  <c r="I23487" i="3"/>
  <c r="D23487" i="3"/>
  <c r="I23486" i="3"/>
  <c r="D23486" i="3"/>
  <c r="I23485" i="3"/>
  <c r="D23485" i="3"/>
  <c r="I23484" i="3"/>
  <c r="D23484" i="3"/>
  <c r="I23483" i="3"/>
  <c r="D23483" i="3"/>
  <c r="I23482" i="3"/>
  <c r="D23482" i="3"/>
  <c r="I23481" i="3"/>
  <c r="D23481" i="3"/>
  <c r="I23480" i="3"/>
  <c r="D23480" i="3"/>
  <c r="I23479" i="3"/>
  <c r="D23479" i="3"/>
  <c r="I23478" i="3"/>
  <c r="D23478" i="3"/>
  <c r="I23477" i="3"/>
  <c r="D23477" i="3"/>
  <c r="I23476" i="3"/>
  <c r="D23476" i="3"/>
  <c r="I23475" i="3"/>
  <c r="D23475" i="3"/>
  <c r="I23474" i="3"/>
  <c r="D23474" i="3"/>
  <c r="I23473" i="3"/>
  <c r="D23473" i="3"/>
  <c r="I23472" i="3"/>
  <c r="D23472" i="3"/>
  <c r="I23471" i="3"/>
  <c r="D23471" i="3"/>
  <c r="I23470" i="3"/>
  <c r="D23470" i="3"/>
  <c r="I23469" i="3"/>
  <c r="D23469" i="3"/>
  <c r="I23468" i="3"/>
  <c r="D23468" i="3"/>
  <c r="I23467" i="3"/>
  <c r="D23467" i="3"/>
  <c r="I23466" i="3"/>
  <c r="D23466" i="3"/>
  <c r="I23465" i="3"/>
  <c r="D23465" i="3"/>
  <c r="I23464" i="3"/>
  <c r="D23464" i="3"/>
  <c r="I23463" i="3"/>
  <c r="D23463" i="3"/>
  <c r="I23462" i="3"/>
  <c r="D23462" i="3"/>
  <c r="I23461" i="3"/>
  <c r="D23461" i="3"/>
  <c r="I23460" i="3"/>
  <c r="D23460" i="3"/>
  <c r="I23459" i="3"/>
  <c r="D23459" i="3"/>
  <c r="I23458" i="3"/>
  <c r="D23458" i="3"/>
  <c r="I23457" i="3"/>
  <c r="D23457" i="3"/>
  <c r="I23456" i="3"/>
  <c r="D23456" i="3"/>
  <c r="I23455" i="3"/>
  <c r="D23455" i="3"/>
  <c r="I23454" i="3"/>
  <c r="D23454" i="3"/>
  <c r="I23453" i="3"/>
  <c r="D23453" i="3"/>
  <c r="I23452" i="3"/>
  <c r="D23452" i="3"/>
  <c r="I23451" i="3"/>
  <c r="D23451" i="3"/>
  <c r="I23450" i="3"/>
  <c r="D23450" i="3"/>
  <c r="I23449" i="3"/>
  <c r="D23449" i="3"/>
  <c r="I23448" i="3"/>
  <c r="D23448" i="3"/>
  <c r="I23447" i="3"/>
  <c r="D23447" i="3"/>
  <c r="I23446" i="3"/>
  <c r="D23446" i="3"/>
  <c r="I23445" i="3"/>
  <c r="D23445" i="3"/>
  <c r="I23444" i="3"/>
  <c r="D23444" i="3"/>
  <c r="I23443" i="3"/>
  <c r="D23443" i="3"/>
  <c r="I23442" i="3"/>
  <c r="D23442" i="3"/>
  <c r="I23441" i="3"/>
  <c r="D23441" i="3"/>
  <c r="I23440" i="3"/>
  <c r="D23440" i="3"/>
  <c r="I23439" i="3"/>
  <c r="D23439" i="3"/>
  <c r="I23438" i="3"/>
  <c r="D23438" i="3"/>
  <c r="I23437" i="3"/>
  <c r="D23437" i="3"/>
  <c r="I23436" i="3"/>
  <c r="D23436" i="3"/>
  <c r="D23364" i="3"/>
  <c r="D23363" i="3"/>
  <c r="D23344" i="3"/>
  <c r="I23435" i="3"/>
  <c r="D23435" i="3"/>
  <c r="I23434" i="3"/>
  <c r="D23434" i="3"/>
  <c r="I23433" i="3"/>
  <c r="D23433" i="3"/>
  <c r="I23432" i="3"/>
  <c r="D23432" i="3"/>
  <c r="I23431" i="3"/>
  <c r="D23431" i="3"/>
  <c r="I23430" i="3"/>
  <c r="D23430" i="3"/>
  <c r="I23429" i="3"/>
  <c r="D23429" i="3"/>
  <c r="I23428" i="3"/>
  <c r="D23428" i="3"/>
  <c r="I23427" i="3"/>
  <c r="D23427" i="3"/>
  <c r="I23426" i="3"/>
  <c r="D23426" i="3"/>
  <c r="I23425" i="3"/>
  <c r="D23425" i="3"/>
  <c r="I23424" i="3"/>
  <c r="D23424" i="3"/>
  <c r="I23423" i="3"/>
  <c r="D23423" i="3"/>
  <c r="I23422" i="3"/>
  <c r="D23422" i="3"/>
  <c r="I23421" i="3"/>
  <c r="D23421" i="3"/>
  <c r="I23420" i="3"/>
  <c r="D23420" i="3"/>
  <c r="I23419" i="3"/>
  <c r="D23419" i="3"/>
  <c r="I23418" i="3"/>
  <c r="D23418" i="3"/>
  <c r="I23417" i="3"/>
  <c r="D23417" i="3"/>
  <c r="I23416" i="3"/>
  <c r="D23416" i="3"/>
  <c r="I23415" i="3"/>
  <c r="D23415" i="3"/>
  <c r="I23414" i="3"/>
  <c r="D23414" i="3"/>
  <c r="I23413" i="3"/>
  <c r="D23413" i="3"/>
  <c r="I23412" i="3"/>
  <c r="D23412" i="3"/>
  <c r="I23411" i="3"/>
  <c r="D23411" i="3"/>
  <c r="I23410" i="3"/>
  <c r="D23410" i="3"/>
  <c r="I23409" i="3"/>
  <c r="D23409" i="3"/>
  <c r="I23408" i="3"/>
  <c r="D23408" i="3"/>
  <c r="I23407" i="3"/>
  <c r="D23407" i="3"/>
  <c r="I23406" i="3"/>
  <c r="D23406" i="3"/>
  <c r="I23405" i="3"/>
  <c r="D23405" i="3"/>
  <c r="I23404" i="3"/>
  <c r="D23404" i="3"/>
  <c r="I23403" i="3"/>
  <c r="D23403" i="3"/>
  <c r="I23402" i="3"/>
  <c r="D23402" i="3"/>
  <c r="I23401" i="3"/>
  <c r="D23401" i="3"/>
  <c r="I23400" i="3"/>
  <c r="D23400" i="3"/>
  <c r="I23399" i="3"/>
  <c r="D23399" i="3"/>
  <c r="I23398" i="3"/>
  <c r="D23398" i="3"/>
  <c r="I23397" i="3"/>
  <c r="D23397" i="3"/>
  <c r="I23396" i="3"/>
  <c r="D23396" i="3"/>
  <c r="I23395" i="3"/>
  <c r="D23395" i="3"/>
  <c r="I23394" i="3"/>
  <c r="D23394" i="3"/>
  <c r="I23393" i="3"/>
  <c r="D23393" i="3"/>
  <c r="I23392" i="3"/>
  <c r="D23392" i="3"/>
  <c r="I23391" i="3"/>
  <c r="D23391" i="3"/>
  <c r="I23390" i="3"/>
  <c r="D23390" i="3"/>
  <c r="I23389" i="3"/>
  <c r="D23389" i="3"/>
  <c r="I23388" i="3"/>
  <c r="D23388" i="3"/>
  <c r="I23387" i="3"/>
  <c r="D23387" i="3"/>
  <c r="I23386" i="3"/>
  <c r="D23386" i="3"/>
  <c r="I23385" i="3"/>
  <c r="D23385" i="3"/>
  <c r="I23384" i="3"/>
  <c r="D23384" i="3"/>
  <c r="I23383" i="3"/>
  <c r="D23383" i="3"/>
  <c r="I23382" i="3"/>
  <c r="D23382" i="3"/>
  <c r="I23381" i="3"/>
  <c r="D23381" i="3"/>
  <c r="I23380" i="3"/>
  <c r="D23380" i="3"/>
  <c r="I23379" i="3"/>
  <c r="D23379" i="3"/>
  <c r="I23378" i="3"/>
  <c r="D23378" i="3"/>
  <c r="I23377" i="3"/>
  <c r="D23377" i="3"/>
  <c r="I23376" i="3"/>
  <c r="D23376" i="3"/>
  <c r="I23375" i="3"/>
  <c r="D23375" i="3"/>
  <c r="I23374" i="3"/>
  <c r="D23374" i="3"/>
  <c r="I23373" i="3"/>
  <c r="D23373" i="3"/>
  <c r="I23372" i="3"/>
  <c r="D23372" i="3"/>
  <c r="I23371" i="3"/>
  <c r="D23371" i="3"/>
  <c r="I23370" i="3"/>
  <c r="D23370" i="3"/>
  <c r="I23369" i="3"/>
  <c r="D23369" i="3"/>
  <c r="I23368" i="3"/>
  <c r="D23368" i="3"/>
  <c r="I23367" i="3"/>
  <c r="D23367" i="3"/>
  <c r="I23366" i="3"/>
  <c r="D23366" i="3"/>
  <c r="I23365" i="3"/>
  <c r="D23365" i="3"/>
  <c r="I23362" i="3"/>
  <c r="D23362" i="3"/>
  <c r="I23361" i="3"/>
  <c r="D23361" i="3"/>
  <c r="I23360" i="3"/>
  <c r="D23360" i="3"/>
  <c r="I23359" i="3"/>
  <c r="D23359" i="3"/>
  <c r="I23358" i="3"/>
  <c r="D23358" i="3"/>
  <c r="I23357" i="3"/>
  <c r="D23357" i="3"/>
  <c r="I23356" i="3"/>
  <c r="D23356" i="3"/>
  <c r="I23355" i="3"/>
  <c r="D23355" i="3"/>
  <c r="I23354" i="3"/>
  <c r="D23354" i="3"/>
  <c r="I23353" i="3"/>
  <c r="D23353" i="3"/>
  <c r="I23352" i="3"/>
  <c r="D23352" i="3"/>
  <c r="I23351" i="3"/>
  <c r="D23351" i="3"/>
  <c r="I23350" i="3"/>
  <c r="D23350" i="3"/>
  <c r="I23349" i="3"/>
  <c r="D23349" i="3"/>
  <c r="I23348" i="3"/>
  <c r="D23348" i="3"/>
  <c r="I23347" i="3"/>
  <c r="D23347" i="3"/>
  <c r="I23346" i="3"/>
  <c r="D23346" i="3"/>
  <c r="I23345" i="3"/>
  <c r="D23345" i="3"/>
  <c r="I23343" i="3"/>
  <c r="D23343" i="3"/>
  <c r="I23342" i="3"/>
  <c r="D23342" i="3"/>
  <c r="I23341" i="3"/>
  <c r="D23341" i="3"/>
  <c r="I23340" i="3"/>
  <c r="D23340" i="3"/>
  <c r="I23339" i="3"/>
  <c r="D23339" i="3"/>
  <c r="I23338" i="3"/>
  <c r="D23338" i="3"/>
  <c r="I23337" i="3"/>
  <c r="D23337" i="3"/>
  <c r="I23336" i="3"/>
  <c r="D23336" i="3"/>
  <c r="I23335" i="3"/>
  <c r="D23335" i="3"/>
  <c r="I23334" i="3"/>
  <c r="D23334" i="3"/>
  <c r="I23333" i="3"/>
  <c r="D23333" i="3"/>
  <c r="I23332" i="3"/>
  <c r="D23332" i="3"/>
  <c r="I23331" i="3"/>
  <c r="D23331" i="3"/>
  <c r="I23330" i="3"/>
  <c r="D23330" i="3"/>
  <c r="I23329" i="3"/>
  <c r="D23329" i="3"/>
  <c r="I23328" i="3"/>
  <c r="D23328" i="3"/>
  <c r="I23327" i="3"/>
  <c r="D23327" i="3"/>
  <c r="I23326" i="3"/>
  <c r="D23326" i="3"/>
  <c r="I23325" i="3"/>
  <c r="D23325" i="3"/>
  <c r="I23324" i="3"/>
  <c r="D23324" i="3"/>
  <c r="I23323" i="3"/>
  <c r="D23323" i="3"/>
  <c r="I23322" i="3"/>
  <c r="D23322" i="3"/>
  <c r="I23321" i="3"/>
  <c r="D23321" i="3"/>
  <c r="I23320" i="3"/>
  <c r="D23320" i="3"/>
  <c r="I23319" i="3"/>
  <c r="D23319" i="3"/>
  <c r="I23318" i="3"/>
  <c r="D23318" i="3"/>
  <c r="I23317" i="3"/>
  <c r="D23317" i="3"/>
  <c r="I23316" i="3"/>
  <c r="D23316" i="3"/>
  <c r="I23315" i="3"/>
  <c r="D23315" i="3"/>
  <c r="I23314" i="3"/>
  <c r="D23314" i="3"/>
  <c r="I23313" i="3"/>
  <c r="D23313" i="3"/>
  <c r="I23312" i="3"/>
  <c r="D23312" i="3"/>
  <c r="I23311" i="3"/>
  <c r="D23311" i="3"/>
  <c r="I23310" i="3"/>
  <c r="D23310" i="3"/>
  <c r="I23309" i="3"/>
  <c r="D23309" i="3"/>
  <c r="I23308" i="3"/>
  <c r="D23308" i="3"/>
  <c r="I23307" i="3"/>
  <c r="D23307" i="3"/>
  <c r="I23306" i="3"/>
  <c r="D23306" i="3"/>
  <c r="I23305" i="3"/>
  <c r="D23305" i="3"/>
  <c r="I23304" i="3"/>
  <c r="D23304" i="3"/>
  <c r="I23303" i="3"/>
  <c r="D23303" i="3"/>
  <c r="I23302" i="3"/>
  <c r="D23302" i="3"/>
  <c r="I23301" i="3"/>
  <c r="D23301" i="3"/>
  <c r="I23300" i="3"/>
  <c r="D23300" i="3"/>
  <c r="I23299" i="3"/>
  <c r="D23299" i="3"/>
  <c r="I23298" i="3"/>
  <c r="D23298" i="3"/>
  <c r="I23297" i="3"/>
  <c r="D23297" i="3"/>
  <c r="I23296" i="3"/>
  <c r="D23296" i="3"/>
  <c r="I23295" i="3"/>
  <c r="D23295" i="3"/>
  <c r="I23294" i="3"/>
  <c r="D23294" i="3"/>
  <c r="I23293" i="3"/>
  <c r="D23293" i="3"/>
  <c r="I23292" i="3"/>
  <c r="D23292" i="3"/>
  <c r="I23291" i="3"/>
  <c r="D23291" i="3"/>
  <c r="I23290" i="3"/>
  <c r="D23290" i="3"/>
  <c r="I23289" i="3"/>
  <c r="D23289" i="3"/>
  <c r="I23288" i="3"/>
  <c r="D23288" i="3"/>
  <c r="I23287" i="3"/>
  <c r="D23287" i="3"/>
  <c r="I23286" i="3"/>
  <c r="D23286" i="3"/>
  <c r="I23285" i="3"/>
  <c r="D23285" i="3"/>
  <c r="I23284" i="3"/>
  <c r="D23284" i="3"/>
  <c r="I23283" i="3"/>
  <c r="D23283" i="3"/>
  <c r="I23282" i="3"/>
  <c r="D23282" i="3"/>
  <c r="I23281" i="3"/>
  <c r="D23281" i="3"/>
  <c r="I23280" i="3"/>
  <c r="D23280" i="3"/>
  <c r="I23279" i="3"/>
  <c r="D23279" i="3"/>
  <c r="I23278" i="3"/>
  <c r="D23278" i="3"/>
  <c r="I23277" i="3"/>
  <c r="D23277" i="3"/>
  <c r="I23276" i="3"/>
  <c r="D23276" i="3"/>
  <c r="I23275" i="3"/>
  <c r="D23275" i="3"/>
  <c r="I23274" i="3"/>
  <c r="D23274" i="3"/>
  <c r="I23273" i="3"/>
  <c r="D23273" i="3"/>
  <c r="I23272" i="3"/>
  <c r="D23272" i="3"/>
  <c r="I23271" i="3"/>
  <c r="D23271" i="3"/>
  <c r="I23270" i="3"/>
  <c r="D23270" i="3"/>
  <c r="I23269" i="3"/>
  <c r="D23269" i="3"/>
  <c r="I23268" i="3"/>
  <c r="D23268" i="3"/>
  <c r="I23267" i="3"/>
  <c r="D23267" i="3"/>
  <c r="I23266" i="3"/>
  <c r="D23266" i="3"/>
  <c r="I23265" i="3"/>
  <c r="D23265" i="3"/>
  <c r="I23264" i="3"/>
  <c r="D23264" i="3"/>
  <c r="I23263" i="3"/>
  <c r="D23263" i="3"/>
  <c r="I23262" i="3"/>
  <c r="D23262" i="3"/>
  <c r="I23261" i="3"/>
  <c r="D23261" i="3"/>
  <c r="I23260" i="3"/>
  <c r="D23260" i="3"/>
  <c r="I23259" i="3"/>
  <c r="D23259" i="3"/>
  <c r="I23258" i="3"/>
  <c r="D23258" i="3"/>
  <c r="I23257" i="3"/>
  <c r="D23257" i="3"/>
  <c r="I23256" i="3"/>
  <c r="D23256" i="3"/>
  <c r="I23255" i="3"/>
  <c r="D23255" i="3"/>
  <c r="I23254" i="3"/>
  <c r="D23254" i="3"/>
  <c r="I23253" i="3"/>
  <c r="D23253" i="3"/>
  <c r="I23252" i="3"/>
  <c r="D23252" i="3"/>
  <c r="I23251" i="3"/>
  <c r="D23251" i="3"/>
  <c r="I23250" i="3"/>
  <c r="D23250" i="3"/>
  <c r="I23249" i="3"/>
  <c r="D23249" i="3"/>
  <c r="I23248" i="3"/>
  <c r="D23248" i="3"/>
  <c r="I23247" i="3"/>
  <c r="D23247" i="3"/>
  <c r="I23246" i="3"/>
  <c r="D23246" i="3"/>
  <c r="I23245" i="3"/>
  <c r="D23245" i="3"/>
  <c r="I23244" i="3"/>
  <c r="D23244" i="3"/>
  <c r="I23243" i="3"/>
  <c r="D23243" i="3"/>
  <c r="I23242" i="3"/>
  <c r="D23242" i="3"/>
  <c r="I23241" i="3"/>
  <c r="D23241" i="3"/>
  <c r="I23240" i="3"/>
  <c r="D23240" i="3"/>
  <c r="I23239" i="3"/>
  <c r="D23239" i="3"/>
  <c r="I23238" i="3"/>
  <c r="D23238" i="3"/>
  <c r="I23237" i="3"/>
  <c r="D23237" i="3"/>
  <c r="I23236" i="3"/>
  <c r="D23236" i="3"/>
  <c r="I23235" i="3"/>
  <c r="D23235" i="3"/>
  <c r="I23234" i="3"/>
  <c r="D23234" i="3"/>
  <c r="I23233" i="3"/>
  <c r="D23233" i="3"/>
  <c r="I23232" i="3"/>
  <c r="D23232" i="3"/>
  <c r="I23231" i="3"/>
  <c r="D23231" i="3"/>
  <c r="I23230" i="3"/>
  <c r="D23230" i="3"/>
  <c r="I23229" i="3"/>
  <c r="D23229" i="3"/>
  <c r="I23228" i="3"/>
  <c r="D23228" i="3"/>
  <c r="I23227" i="3"/>
  <c r="D23227" i="3"/>
  <c r="I23226" i="3"/>
  <c r="D23226" i="3"/>
  <c r="I23225" i="3"/>
  <c r="D23225" i="3"/>
  <c r="I23224" i="3"/>
  <c r="D23224" i="3"/>
  <c r="I23223" i="3"/>
  <c r="D23223" i="3"/>
  <c r="I23222" i="3"/>
  <c r="D23222" i="3"/>
  <c r="I23221" i="3"/>
  <c r="D23221" i="3"/>
  <c r="I23220" i="3"/>
  <c r="D23220" i="3"/>
  <c r="I23219" i="3"/>
  <c r="D23219" i="3"/>
  <c r="I23218" i="3"/>
  <c r="D23218" i="3"/>
  <c r="I23217" i="3"/>
  <c r="D23217" i="3"/>
  <c r="I23216" i="3"/>
  <c r="D23216" i="3"/>
  <c r="I23215" i="3"/>
  <c r="D23215" i="3"/>
  <c r="I23214" i="3"/>
  <c r="D23214" i="3"/>
  <c r="I23213" i="3"/>
  <c r="D23213" i="3"/>
  <c r="I23212" i="3"/>
  <c r="D23212" i="3"/>
  <c r="I23211" i="3"/>
  <c r="D23211" i="3"/>
  <c r="I23210" i="3"/>
  <c r="D23210" i="3"/>
  <c r="I23209" i="3"/>
  <c r="D23209" i="3"/>
  <c r="I23208" i="3"/>
  <c r="D23208" i="3"/>
  <c r="I23207" i="3"/>
  <c r="D23207" i="3"/>
  <c r="I23206" i="3"/>
  <c r="D23206" i="3"/>
  <c r="I23205" i="3"/>
  <c r="D23205" i="3"/>
  <c r="I23204" i="3"/>
  <c r="D23204" i="3"/>
  <c r="I23203" i="3"/>
  <c r="D23203" i="3"/>
  <c r="I23202" i="3"/>
  <c r="D23202" i="3"/>
  <c r="I23201" i="3"/>
  <c r="D23201" i="3"/>
  <c r="I23200" i="3"/>
  <c r="D23200" i="3"/>
  <c r="I23199" i="3"/>
  <c r="D23199" i="3"/>
  <c r="I23198" i="3"/>
  <c r="D23198" i="3"/>
  <c r="I23197" i="3"/>
  <c r="D23197" i="3"/>
  <c r="I23196" i="3"/>
  <c r="D23196" i="3"/>
  <c r="I23195" i="3"/>
  <c r="D23195" i="3"/>
  <c r="I23194" i="3"/>
  <c r="D23194" i="3"/>
  <c r="I23193" i="3"/>
  <c r="D23193" i="3"/>
  <c r="I23192" i="3"/>
  <c r="D23192" i="3"/>
  <c r="I23191" i="3"/>
  <c r="D23191" i="3"/>
  <c r="I23190" i="3"/>
  <c r="D23190" i="3"/>
  <c r="I23189" i="3"/>
  <c r="D23189" i="3"/>
  <c r="I23188" i="3"/>
  <c r="D23188" i="3"/>
  <c r="I23187" i="3"/>
  <c r="D23187" i="3"/>
  <c r="I23186" i="3"/>
  <c r="D23186" i="3"/>
  <c r="I23185" i="3"/>
  <c r="D23185" i="3"/>
  <c r="I23184" i="3"/>
  <c r="D23184" i="3"/>
  <c r="I23183" i="3"/>
  <c r="D23183" i="3"/>
  <c r="I23182" i="3"/>
  <c r="D23182" i="3"/>
  <c r="I23181" i="3"/>
  <c r="D23181" i="3"/>
  <c r="I23180" i="3"/>
  <c r="D23180" i="3"/>
  <c r="I23179" i="3"/>
  <c r="D23179" i="3"/>
  <c r="I23178" i="3"/>
  <c r="D23178" i="3"/>
  <c r="I23177" i="3"/>
  <c r="D23177" i="3"/>
  <c r="I23176" i="3"/>
  <c r="D23176" i="3"/>
  <c r="I23175" i="3"/>
  <c r="D23175" i="3"/>
  <c r="I23174" i="3"/>
  <c r="D23174" i="3"/>
  <c r="I23173" i="3"/>
  <c r="D23173" i="3"/>
  <c r="I23172" i="3"/>
  <c r="D23172" i="3"/>
  <c r="I23171" i="3"/>
  <c r="D23171" i="3"/>
  <c r="I23170" i="3"/>
  <c r="D23170" i="3"/>
  <c r="I23169" i="3"/>
  <c r="D23169" i="3"/>
  <c r="I23168" i="3"/>
  <c r="D23168" i="3"/>
  <c r="I23167" i="3"/>
  <c r="D23167" i="3"/>
  <c r="I23166" i="3"/>
  <c r="D23166" i="3"/>
  <c r="I23165" i="3"/>
  <c r="D23165" i="3"/>
  <c r="I23164" i="3"/>
  <c r="D23164" i="3"/>
  <c r="I23163" i="3"/>
  <c r="D23163" i="3"/>
  <c r="I23162" i="3"/>
  <c r="D23162" i="3"/>
  <c r="I23161" i="3"/>
  <c r="D23161" i="3"/>
  <c r="I23160" i="3"/>
  <c r="D23160" i="3"/>
  <c r="I23159" i="3"/>
  <c r="D23159" i="3"/>
  <c r="I23158" i="3"/>
  <c r="D23158" i="3"/>
  <c r="I23157" i="3"/>
  <c r="D23157" i="3"/>
  <c r="I23156" i="3"/>
  <c r="D23156" i="3"/>
  <c r="I23155" i="3"/>
  <c r="D23155" i="3"/>
  <c r="I23154" i="3"/>
  <c r="D23154" i="3"/>
  <c r="I23153" i="3"/>
  <c r="D23153" i="3"/>
  <c r="I23152" i="3"/>
  <c r="D23152" i="3"/>
  <c r="I23151" i="3"/>
  <c r="D23151" i="3"/>
  <c r="I23150" i="3"/>
  <c r="D23150" i="3"/>
  <c r="I23149" i="3"/>
  <c r="D23149" i="3"/>
  <c r="I23148" i="3"/>
  <c r="D23148" i="3"/>
  <c r="I23147" i="3"/>
  <c r="D23147" i="3"/>
  <c r="I23146" i="3"/>
  <c r="D23146" i="3"/>
  <c r="I23145" i="3"/>
  <c r="D23145" i="3"/>
  <c r="I23144" i="3"/>
  <c r="D23144" i="3"/>
  <c r="I23143" i="3"/>
  <c r="D23143" i="3"/>
  <c r="I23142" i="3"/>
  <c r="D23142" i="3"/>
  <c r="I23141" i="3"/>
  <c r="D23141" i="3"/>
  <c r="I23140" i="3"/>
  <c r="D23140" i="3"/>
  <c r="I23139" i="3"/>
  <c r="D23139" i="3"/>
  <c r="I23138" i="3"/>
  <c r="D23138" i="3"/>
  <c r="I23137" i="3"/>
  <c r="D23137" i="3"/>
  <c r="I23136" i="3"/>
  <c r="D23136" i="3"/>
  <c r="I23135" i="3"/>
  <c r="D23135" i="3"/>
  <c r="I23134" i="3"/>
  <c r="D23134" i="3"/>
  <c r="I23133" i="3"/>
  <c r="D23133" i="3"/>
  <c r="I23132" i="3"/>
  <c r="D23132" i="3"/>
  <c r="I23131" i="3"/>
  <c r="D23131" i="3"/>
  <c r="I23130" i="3"/>
  <c r="D23130" i="3"/>
  <c r="I23129" i="3"/>
  <c r="D23129" i="3"/>
  <c r="I23128" i="3"/>
  <c r="D23128" i="3"/>
  <c r="I23127" i="3"/>
  <c r="D23127" i="3"/>
  <c r="I23126" i="3"/>
  <c r="D23126" i="3"/>
  <c r="I23125" i="3"/>
  <c r="D23125" i="3"/>
  <c r="I23124" i="3"/>
  <c r="D23124" i="3"/>
  <c r="I23123" i="3"/>
  <c r="D23123" i="3"/>
  <c r="I23122" i="3"/>
  <c r="D23122" i="3"/>
  <c r="I23121" i="3"/>
  <c r="D23121" i="3"/>
  <c r="I23120" i="3"/>
  <c r="D23120" i="3"/>
  <c r="I23119" i="3"/>
  <c r="D23119" i="3"/>
  <c r="I23118" i="3"/>
  <c r="D23118" i="3"/>
  <c r="I23117" i="3"/>
  <c r="D23117" i="3"/>
  <c r="I23116" i="3"/>
  <c r="D23116" i="3"/>
  <c r="I23115" i="3"/>
  <c r="D23115" i="3"/>
  <c r="I23114" i="3"/>
  <c r="D23114" i="3"/>
  <c r="I23113" i="3"/>
  <c r="D23113" i="3"/>
  <c r="I23112" i="3"/>
  <c r="D23112" i="3"/>
  <c r="I23111" i="3"/>
  <c r="D23111" i="3"/>
  <c r="I23110" i="3"/>
  <c r="D23110" i="3"/>
  <c r="I23109" i="3"/>
  <c r="D23109" i="3"/>
  <c r="I23108" i="3"/>
  <c r="D23108" i="3"/>
  <c r="I23107" i="3"/>
  <c r="D23107" i="3"/>
  <c r="I23106" i="3"/>
  <c r="D23106" i="3"/>
  <c r="I23105" i="3"/>
  <c r="D23105" i="3"/>
  <c r="I23104" i="3"/>
  <c r="D23104" i="3"/>
  <c r="I23103" i="3"/>
  <c r="D23103" i="3"/>
  <c r="I23102" i="3"/>
  <c r="D23102" i="3"/>
  <c r="I23101" i="3"/>
  <c r="D23101" i="3"/>
  <c r="I23100" i="3"/>
  <c r="D23100" i="3"/>
  <c r="I23099" i="3"/>
  <c r="D23099" i="3"/>
  <c r="I23098" i="3"/>
  <c r="D23098" i="3"/>
  <c r="I23097" i="3"/>
  <c r="D23097" i="3"/>
  <c r="I23096" i="3"/>
  <c r="D23096" i="3"/>
  <c r="I23095" i="3"/>
  <c r="D23095" i="3"/>
  <c r="I23094" i="3"/>
  <c r="D23094" i="3"/>
  <c r="I23093" i="3"/>
  <c r="D23093" i="3"/>
  <c r="I23092" i="3"/>
  <c r="D23092" i="3"/>
  <c r="I23091" i="3"/>
  <c r="D23091" i="3"/>
  <c r="I23090" i="3"/>
  <c r="D23090" i="3"/>
  <c r="I23089" i="3"/>
  <c r="D23089" i="3"/>
  <c r="I23088" i="3"/>
  <c r="D23088" i="3"/>
  <c r="I23087" i="3"/>
  <c r="D23087" i="3"/>
  <c r="I23086" i="3"/>
  <c r="D23086" i="3"/>
  <c r="I23085" i="3"/>
  <c r="D23085" i="3"/>
  <c r="I23084" i="3"/>
  <c r="D23084" i="3"/>
  <c r="I23083" i="3"/>
  <c r="D23083" i="3"/>
  <c r="I23082" i="3"/>
  <c r="D23082" i="3"/>
  <c r="I23081" i="3"/>
  <c r="D23081" i="3"/>
  <c r="I23080" i="3"/>
  <c r="D23080" i="3"/>
  <c r="I23079" i="3"/>
  <c r="D23079" i="3"/>
  <c r="I23078" i="3"/>
  <c r="D23078" i="3"/>
  <c r="I23077" i="3"/>
  <c r="D23077" i="3"/>
  <c r="I23076" i="3"/>
  <c r="D23076" i="3"/>
  <c r="I23075" i="3"/>
  <c r="D23075" i="3"/>
  <c r="I23074" i="3"/>
  <c r="D23074" i="3"/>
  <c r="I23073" i="3"/>
  <c r="D23073" i="3"/>
  <c r="I23072" i="3"/>
  <c r="D23072" i="3"/>
  <c r="I23071" i="3"/>
  <c r="D23071" i="3"/>
  <c r="I23070" i="3"/>
  <c r="D23070" i="3"/>
  <c r="I23069" i="3"/>
  <c r="D23069" i="3"/>
  <c r="I23068" i="3"/>
  <c r="D23068" i="3"/>
  <c r="I23067" i="3"/>
  <c r="D23067" i="3"/>
  <c r="I23066" i="3"/>
  <c r="D23066" i="3"/>
  <c r="I23065" i="3"/>
  <c r="D23065" i="3"/>
  <c r="I23064" i="3"/>
  <c r="D23064" i="3"/>
  <c r="I23063" i="3"/>
  <c r="D23063" i="3"/>
  <c r="I23062" i="3"/>
  <c r="D23062" i="3"/>
  <c r="I23061" i="3"/>
  <c r="D23061" i="3"/>
  <c r="I23060" i="3"/>
  <c r="D23060" i="3"/>
  <c r="I23059" i="3"/>
  <c r="D23059" i="3"/>
  <c r="I23058" i="3"/>
  <c r="D23058" i="3"/>
  <c r="I23057" i="3"/>
  <c r="D23057" i="3"/>
  <c r="I23056" i="3"/>
  <c r="D23056" i="3"/>
  <c r="I23055" i="3"/>
  <c r="D23055" i="3"/>
  <c r="I23054" i="3"/>
  <c r="D23054" i="3"/>
  <c r="I23053" i="3"/>
  <c r="D23053" i="3"/>
  <c r="I23052" i="3"/>
  <c r="D23052" i="3"/>
  <c r="I23051" i="3"/>
  <c r="D23051" i="3"/>
  <c r="I23050" i="3"/>
  <c r="D23050" i="3"/>
  <c r="I23049" i="3"/>
  <c r="D23049" i="3"/>
  <c r="I23048" i="3"/>
  <c r="D23048" i="3"/>
  <c r="I23047" i="3"/>
  <c r="D23047" i="3"/>
  <c r="I23046" i="3"/>
  <c r="D23046" i="3"/>
  <c r="I23045" i="3"/>
  <c r="D23045" i="3"/>
  <c r="I23044" i="3"/>
  <c r="D23044" i="3"/>
  <c r="I23043" i="3"/>
  <c r="D23043" i="3"/>
  <c r="I23042" i="3"/>
  <c r="D23042" i="3"/>
  <c r="I23041" i="3"/>
  <c r="D23041" i="3"/>
  <c r="I23040" i="3"/>
  <c r="D23040" i="3"/>
  <c r="I23039" i="3"/>
  <c r="D23039" i="3"/>
  <c r="I23038" i="3"/>
  <c r="D23038" i="3"/>
  <c r="I23037" i="3"/>
  <c r="D23037" i="3"/>
  <c r="I23036" i="3"/>
  <c r="D23036" i="3"/>
  <c r="I23035" i="3"/>
  <c r="D23035" i="3"/>
  <c r="I23034" i="3"/>
  <c r="D23034" i="3"/>
  <c r="I23033" i="3"/>
  <c r="D23033" i="3"/>
  <c r="I23032" i="3"/>
  <c r="D23032" i="3"/>
  <c r="I23031" i="3"/>
  <c r="D23031" i="3"/>
  <c r="I23030" i="3"/>
  <c r="D23030" i="3"/>
  <c r="I23029" i="3"/>
  <c r="D23029" i="3"/>
  <c r="I23028" i="3"/>
  <c r="D23028" i="3"/>
  <c r="I23027" i="3"/>
  <c r="D23027" i="3"/>
  <c r="I23026" i="3"/>
  <c r="D23026" i="3"/>
  <c r="I23025" i="3"/>
  <c r="D23025" i="3"/>
  <c r="I23024" i="3"/>
  <c r="D23024" i="3"/>
  <c r="I23023" i="3"/>
  <c r="D23023" i="3"/>
  <c r="I23022" i="3"/>
  <c r="D23022" i="3"/>
  <c r="I23021" i="3"/>
  <c r="D23021" i="3"/>
  <c r="I23020" i="3"/>
  <c r="D23020" i="3"/>
  <c r="I23019" i="3"/>
  <c r="D23019" i="3"/>
  <c r="I23018" i="3"/>
  <c r="D23018" i="3"/>
  <c r="I23017" i="3"/>
  <c r="D23017" i="3"/>
  <c r="I23016" i="3"/>
  <c r="D23016" i="3"/>
  <c r="I23015" i="3"/>
  <c r="D23015" i="3"/>
  <c r="I23014" i="3"/>
  <c r="D23014" i="3"/>
  <c r="I23013" i="3"/>
  <c r="D23013" i="3"/>
  <c r="I23012" i="3"/>
  <c r="D23012" i="3"/>
  <c r="I23011" i="3"/>
  <c r="D23011" i="3"/>
  <c r="I23010" i="3"/>
  <c r="D23010" i="3"/>
  <c r="I23009" i="3"/>
  <c r="D23009" i="3"/>
  <c r="I23008" i="3"/>
  <c r="D23008" i="3"/>
  <c r="I23007" i="3"/>
  <c r="D23007" i="3"/>
  <c r="I23006" i="3"/>
  <c r="D23006" i="3"/>
  <c r="I23005" i="3"/>
  <c r="D23005" i="3"/>
  <c r="I23004" i="3"/>
  <c r="D23004" i="3"/>
  <c r="I23003" i="3"/>
  <c r="D23003" i="3"/>
  <c r="I23002" i="3"/>
  <c r="D23002" i="3"/>
  <c r="I23001" i="3"/>
  <c r="D23001" i="3"/>
  <c r="I23000" i="3"/>
  <c r="D23000" i="3"/>
  <c r="I22999" i="3"/>
  <c r="D22999" i="3"/>
  <c r="I22998" i="3"/>
  <c r="D22998" i="3"/>
  <c r="I22997" i="3"/>
  <c r="D22997" i="3"/>
  <c r="I22996" i="3"/>
  <c r="D22996" i="3"/>
  <c r="I22995" i="3"/>
  <c r="D22995" i="3"/>
  <c r="I22994" i="3"/>
  <c r="D22994" i="3"/>
  <c r="I22993" i="3"/>
  <c r="D22993" i="3"/>
  <c r="I22992" i="3"/>
  <c r="D22992" i="3"/>
  <c r="I22991" i="3"/>
  <c r="D22991" i="3"/>
  <c r="I22990" i="3"/>
  <c r="D22990" i="3"/>
  <c r="I22989" i="3"/>
  <c r="D22989" i="3"/>
  <c r="I22988" i="3"/>
  <c r="D22988" i="3"/>
  <c r="I22987" i="3"/>
  <c r="D22987" i="3"/>
  <c r="I22986" i="3"/>
  <c r="D22986" i="3"/>
  <c r="I22985" i="3"/>
  <c r="D22985" i="3"/>
  <c r="I22984" i="3"/>
  <c r="D22984" i="3"/>
  <c r="I22983" i="3"/>
  <c r="D22983" i="3"/>
  <c r="I22982" i="3"/>
  <c r="D22982" i="3"/>
  <c r="I22981" i="3"/>
  <c r="D22981" i="3"/>
  <c r="I22980" i="3"/>
  <c r="D22980" i="3"/>
  <c r="I22979" i="3"/>
  <c r="D22979" i="3"/>
  <c r="I22978" i="3"/>
  <c r="D22978" i="3"/>
  <c r="I22977" i="3"/>
  <c r="D22977" i="3"/>
  <c r="I22976" i="3"/>
  <c r="D22976" i="3"/>
  <c r="I22975" i="3"/>
  <c r="D22975" i="3"/>
  <c r="I22974" i="3"/>
  <c r="D22974" i="3"/>
  <c r="I22973" i="3"/>
  <c r="D22973" i="3"/>
  <c r="I22972" i="3"/>
  <c r="D22972" i="3"/>
  <c r="I22971" i="3"/>
  <c r="D22971" i="3"/>
  <c r="I22970" i="3"/>
  <c r="D22970" i="3"/>
  <c r="I22969" i="3"/>
  <c r="D22969" i="3"/>
  <c r="I22968" i="3"/>
  <c r="D22968" i="3"/>
  <c r="I22967" i="3"/>
  <c r="D22967" i="3"/>
  <c r="I22966" i="3"/>
  <c r="D22966" i="3"/>
  <c r="I22965" i="3"/>
  <c r="D22965" i="3"/>
  <c r="I22964" i="3"/>
  <c r="D22964" i="3"/>
  <c r="I22963" i="3"/>
  <c r="D22963" i="3"/>
  <c r="I22962" i="3"/>
  <c r="D22962" i="3"/>
  <c r="D22899" i="3"/>
  <c r="D22895" i="3"/>
  <c r="D22831" i="3"/>
  <c r="D22819" i="3"/>
  <c r="D22810" i="3"/>
  <c r="I22961" i="3"/>
  <c r="D22961" i="3"/>
  <c r="I22960" i="3"/>
  <c r="D22960" i="3"/>
  <c r="I22959" i="3"/>
  <c r="D22959" i="3"/>
  <c r="I22958" i="3"/>
  <c r="D22958" i="3"/>
  <c r="I22957" i="3"/>
  <c r="D22957" i="3"/>
  <c r="I22956" i="3"/>
  <c r="D22956" i="3"/>
  <c r="I22955" i="3"/>
  <c r="D22955" i="3"/>
  <c r="I22954" i="3"/>
  <c r="D22954" i="3"/>
  <c r="I22953" i="3"/>
  <c r="D22953" i="3"/>
  <c r="I22952" i="3"/>
  <c r="D22952" i="3"/>
  <c r="I22951" i="3"/>
  <c r="D22951" i="3"/>
  <c r="I22950" i="3"/>
  <c r="D22950" i="3"/>
  <c r="I22949" i="3"/>
  <c r="D22949" i="3"/>
  <c r="I22948" i="3"/>
  <c r="D22948" i="3"/>
  <c r="I22947" i="3"/>
  <c r="D22947" i="3"/>
  <c r="I22946" i="3"/>
  <c r="D22946" i="3"/>
  <c r="I22945" i="3"/>
  <c r="D22945" i="3"/>
  <c r="I22944" i="3"/>
  <c r="D22944" i="3"/>
  <c r="I22943" i="3"/>
  <c r="D22943" i="3"/>
  <c r="I22942" i="3"/>
  <c r="D22942" i="3"/>
  <c r="I22941" i="3"/>
  <c r="D22941" i="3"/>
  <c r="I22940" i="3"/>
  <c r="D22940" i="3"/>
  <c r="I22939" i="3"/>
  <c r="D22939" i="3"/>
  <c r="I22938" i="3"/>
  <c r="D22938" i="3"/>
  <c r="I22937" i="3"/>
  <c r="D22937" i="3"/>
  <c r="I22936" i="3"/>
  <c r="D22936" i="3"/>
  <c r="I22935" i="3"/>
  <c r="D22935" i="3"/>
  <c r="I22934" i="3"/>
  <c r="D22934" i="3"/>
  <c r="I22933" i="3"/>
  <c r="D22933" i="3"/>
  <c r="I22932" i="3"/>
  <c r="D22932" i="3"/>
  <c r="I22931" i="3"/>
  <c r="D22931" i="3"/>
  <c r="I22930" i="3"/>
  <c r="D22930" i="3"/>
  <c r="I22929" i="3"/>
  <c r="D22929" i="3"/>
  <c r="I22928" i="3"/>
  <c r="D22928" i="3"/>
  <c r="I22927" i="3"/>
  <c r="D22927" i="3"/>
  <c r="I22926" i="3"/>
  <c r="D22926" i="3"/>
  <c r="I22925" i="3"/>
  <c r="D22925" i="3"/>
  <c r="I22924" i="3"/>
  <c r="D22924" i="3"/>
  <c r="I22923" i="3"/>
  <c r="D22923" i="3"/>
  <c r="I22922" i="3"/>
  <c r="D22922" i="3"/>
  <c r="I22921" i="3"/>
  <c r="D22921" i="3"/>
  <c r="I22920" i="3"/>
  <c r="D22920" i="3"/>
  <c r="I22919" i="3"/>
  <c r="D22919" i="3"/>
  <c r="I22918" i="3"/>
  <c r="D22918" i="3"/>
  <c r="I22917" i="3"/>
  <c r="D22917" i="3"/>
  <c r="I22916" i="3"/>
  <c r="D22916" i="3"/>
  <c r="I22915" i="3"/>
  <c r="D22915" i="3"/>
  <c r="I22914" i="3"/>
  <c r="D22914" i="3"/>
  <c r="I22913" i="3"/>
  <c r="D22913" i="3"/>
  <c r="I22912" i="3"/>
  <c r="D22912" i="3"/>
  <c r="I22911" i="3"/>
  <c r="D22911" i="3"/>
  <c r="I22910" i="3"/>
  <c r="D22910" i="3"/>
  <c r="I22909" i="3"/>
  <c r="D22909" i="3"/>
  <c r="I22908" i="3"/>
  <c r="D22908" i="3"/>
  <c r="I22907" i="3"/>
  <c r="D22907" i="3"/>
  <c r="I22906" i="3"/>
  <c r="D22906" i="3"/>
  <c r="I22905" i="3"/>
  <c r="D22905" i="3"/>
  <c r="I22904" i="3"/>
  <c r="D22904" i="3"/>
  <c r="I22903" i="3"/>
  <c r="D22903" i="3"/>
  <c r="I22902" i="3"/>
  <c r="D22902" i="3"/>
  <c r="I22901" i="3"/>
  <c r="D22901" i="3"/>
  <c r="I22900" i="3"/>
  <c r="D22900" i="3"/>
  <c r="I22898" i="3"/>
  <c r="D22898" i="3"/>
  <c r="I22897" i="3"/>
  <c r="D22897" i="3"/>
  <c r="I22896" i="3"/>
  <c r="D22896" i="3"/>
  <c r="I22894" i="3"/>
  <c r="D22894" i="3"/>
  <c r="I22893" i="3"/>
  <c r="D22893" i="3"/>
  <c r="I22892" i="3"/>
  <c r="D22892" i="3"/>
  <c r="I22891" i="3"/>
  <c r="D22891" i="3"/>
  <c r="I22890" i="3"/>
  <c r="D22890" i="3"/>
  <c r="I22889" i="3"/>
  <c r="D22889" i="3"/>
  <c r="I22888" i="3"/>
  <c r="D22888" i="3"/>
  <c r="I22887" i="3"/>
  <c r="D22887" i="3"/>
  <c r="I22886" i="3"/>
  <c r="D22886" i="3"/>
  <c r="I22885" i="3"/>
  <c r="D22885" i="3"/>
  <c r="I22884" i="3"/>
  <c r="D22884" i="3"/>
  <c r="I22883" i="3"/>
  <c r="D22883" i="3"/>
  <c r="I22882" i="3"/>
  <c r="D22882" i="3"/>
  <c r="I22881" i="3"/>
  <c r="D22881" i="3"/>
  <c r="I22880" i="3"/>
  <c r="D22880" i="3"/>
  <c r="I22879" i="3"/>
  <c r="D22879" i="3"/>
  <c r="I22878" i="3"/>
  <c r="D22878" i="3"/>
  <c r="I22877" i="3"/>
  <c r="D22877" i="3"/>
  <c r="I22876" i="3"/>
  <c r="D22876" i="3"/>
  <c r="I22875" i="3"/>
  <c r="D22875" i="3"/>
  <c r="I22874" i="3"/>
  <c r="D22874" i="3"/>
  <c r="I22873" i="3"/>
  <c r="D22873" i="3"/>
  <c r="I22872" i="3"/>
  <c r="D22872" i="3"/>
  <c r="I22871" i="3"/>
  <c r="D22871" i="3"/>
  <c r="I22870" i="3"/>
  <c r="D22870" i="3"/>
  <c r="I22869" i="3"/>
  <c r="D22869" i="3"/>
  <c r="I22868" i="3"/>
  <c r="D22868" i="3"/>
  <c r="I22867" i="3"/>
  <c r="D22867" i="3"/>
  <c r="I22866" i="3"/>
  <c r="D22866" i="3"/>
  <c r="I22865" i="3"/>
  <c r="D22865" i="3"/>
  <c r="I22864" i="3"/>
  <c r="D22864" i="3"/>
  <c r="I22863" i="3"/>
  <c r="D22863" i="3"/>
  <c r="I22862" i="3"/>
  <c r="D22862" i="3"/>
  <c r="I22861" i="3"/>
  <c r="D22861" i="3"/>
  <c r="I22860" i="3"/>
  <c r="D22860" i="3"/>
  <c r="I22859" i="3"/>
  <c r="D22859" i="3"/>
  <c r="I22858" i="3"/>
  <c r="D22858" i="3"/>
  <c r="I22857" i="3"/>
  <c r="D22857" i="3"/>
  <c r="I22856" i="3"/>
  <c r="D22856" i="3"/>
  <c r="I22855" i="3"/>
  <c r="D22855" i="3"/>
  <c r="I22854" i="3"/>
  <c r="D22854" i="3"/>
  <c r="I22853" i="3"/>
  <c r="D22853" i="3"/>
  <c r="I22852" i="3"/>
  <c r="D22852" i="3"/>
  <c r="I22851" i="3"/>
  <c r="D22851" i="3"/>
  <c r="I22850" i="3"/>
  <c r="D22850" i="3"/>
  <c r="I22849" i="3"/>
  <c r="D22849" i="3"/>
  <c r="I22848" i="3"/>
  <c r="D22848" i="3"/>
  <c r="I22847" i="3"/>
  <c r="D22847" i="3"/>
  <c r="I22846" i="3"/>
  <c r="D22846" i="3"/>
  <c r="I22845" i="3"/>
  <c r="D22845" i="3"/>
  <c r="I22844" i="3"/>
  <c r="D22844" i="3"/>
  <c r="I22843" i="3"/>
  <c r="D22843" i="3"/>
  <c r="I22842" i="3"/>
  <c r="D22842" i="3"/>
  <c r="I22841" i="3"/>
  <c r="D22841" i="3"/>
  <c r="I22840" i="3"/>
  <c r="D22840" i="3"/>
  <c r="I22839" i="3"/>
  <c r="D22839" i="3"/>
  <c r="I22838" i="3"/>
  <c r="D22838" i="3"/>
  <c r="I22837" i="3"/>
  <c r="D22837" i="3"/>
  <c r="I22836" i="3"/>
  <c r="D22836" i="3"/>
  <c r="I22835" i="3"/>
  <c r="D22835" i="3"/>
  <c r="I22834" i="3"/>
  <c r="D22834" i="3"/>
  <c r="I22833" i="3"/>
  <c r="D22833" i="3"/>
  <c r="I22832" i="3"/>
  <c r="D22832" i="3"/>
  <c r="I22830" i="3"/>
  <c r="D22830" i="3"/>
  <c r="I22829" i="3"/>
  <c r="D22829" i="3"/>
  <c r="I22828" i="3"/>
  <c r="D22828" i="3"/>
  <c r="I22827" i="3"/>
  <c r="D22827" i="3"/>
  <c r="I22826" i="3"/>
  <c r="D22826" i="3"/>
  <c r="I22825" i="3"/>
  <c r="D22825" i="3"/>
  <c r="I22824" i="3"/>
  <c r="D22824" i="3"/>
  <c r="I22823" i="3"/>
  <c r="D22823" i="3"/>
  <c r="I22822" i="3"/>
  <c r="D22822" i="3"/>
  <c r="I22821" i="3"/>
  <c r="D22821" i="3"/>
  <c r="I22820" i="3"/>
  <c r="D22820" i="3"/>
  <c r="I22818" i="3"/>
  <c r="D22818" i="3"/>
  <c r="I22817" i="3"/>
  <c r="D22817" i="3"/>
  <c r="I22816" i="3"/>
  <c r="D22816" i="3"/>
  <c r="I22815" i="3"/>
  <c r="D22815" i="3"/>
  <c r="I22814" i="3"/>
  <c r="D22814" i="3"/>
  <c r="I22813" i="3"/>
  <c r="D22813" i="3"/>
  <c r="I22812" i="3"/>
  <c r="D22812" i="3"/>
  <c r="I22811" i="3"/>
  <c r="D22811" i="3"/>
  <c r="I22809" i="3"/>
  <c r="D22809" i="3"/>
  <c r="I22808" i="3"/>
  <c r="D22808" i="3"/>
  <c r="I22807" i="3"/>
  <c r="D22807" i="3"/>
  <c r="I22806" i="3"/>
  <c r="D22806" i="3"/>
  <c r="I22805" i="3"/>
  <c r="D22805" i="3"/>
  <c r="D22672" i="3"/>
  <c r="D22756" i="3"/>
  <c r="D22732" i="3"/>
  <c r="I22804" i="3"/>
  <c r="D22804" i="3"/>
  <c r="I22803" i="3"/>
  <c r="D22803" i="3"/>
  <c r="I22802" i="3"/>
  <c r="D22802" i="3"/>
  <c r="I22801" i="3"/>
  <c r="D22801" i="3"/>
  <c r="I22800" i="3"/>
  <c r="D22800" i="3"/>
  <c r="I22799" i="3"/>
  <c r="D22799" i="3"/>
  <c r="I22798" i="3"/>
  <c r="D22798" i="3"/>
  <c r="I22797" i="3"/>
  <c r="D22797" i="3"/>
  <c r="I22796" i="3"/>
  <c r="D22796" i="3"/>
  <c r="I22795" i="3"/>
  <c r="D22795" i="3"/>
  <c r="I22794" i="3"/>
  <c r="D22794" i="3"/>
  <c r="I22793" i="3"/>
  <c r="D22793" i="3"/>
  <c r="I22792" i="3"/>
  <c r="D22792" i="3"/>
  <c r="I22791" i="3"/>
  <c r="D22791" i="3"/>
  <c r="I22790" i="3"/>
  <c r="D22790" i="3"/>
  <c r="I22789" i="3"/>
  <c r="D22789" i="3"/>
  <c r="I22788" i="3"/>
  <c r="D22788" i="3"/>
  <c r="I22787" i="3"/>
  <c r="D22787" i="3"/>
  <c r="I22786" i="3"/>
  <c r="D22786" i="3"/>
  <c r="I22785" i="3"/>
  <c r="D22785" i="3"/>
  <c r="I22784" i="3"/>
  <c r="D22784" i="3"/>
  <c r="I22783" i="3"/>
  <c r="D22783" i="3"/>
  <c r="I22782" i="3"/>
  <c r="D22782" i="3"/>
  <c r="I22781" i="3"/>
  <c r="D22781" i="3"/>
  <c r="I22780" i="3"/>
  <c r="D22780" i="3"/>
  <c r="I22779" i="3"/>
  <c r="D22779" i="3"/>
  <c r="I22778" i="3"/>
  <c r="D22778" i="3"/>
  <c r="I22777" i="3"/>
  <c r="D22777" i="3"/>
  <c r="I22776" i="3"/>
  <c r="D22776" i="3"/>
  <c r="I22775" i="3"/>
  <c r="D22775" i="3"/>
  <c r="I22774" i="3"/>
  <c r="D22774" i="3"/>
  <c r="I22773" i="3"/>
  <c r="D22773" i="3"/>
  <c r="I22772" i="3"/>
  <c r="D22772" i="3"/>
  <c r="I22771" i="3"/>
  <c r="D22771" i="3"/>
  <c r="I22770" i="3"/>
  <c r="D22770" i="3"/>
  <c r="I22769" i="3"/>
  <c r="D22769" i="3"/>
  <c r="I22768" i="3"/>
  <c r="D22768" i="3"/>
  <c r="I22767" i="3"/>
  <c r="D22767" i="3"/>
  <c r="I22766" i="3"/>
  <c r="D22766" i="3"/>
  <c r="I22765" i="3"/>
  <c r="D22765" i="3"/>
  <c r="I22764" i="3"/>
  <c r="D22764" i="3"/>
  <c r="I22763" i="3"/>
  <c r="D22763" i="3"/>
  <c r="I22762" i="3"/>
  <c r="D22762" i="3"/>
  <c r="I22761" i="3"/>
  <c r="D22761" i="3"/>
  <c r="I22760" i="3"/>
  <c r="D22760" i="3"/>
  <c r="I22759" i="3"/>
  <c r="D22759" i="3"/>
  <c r="I22758" i="3"/>
  <c r="D22758" i="3"/>
  <c r="I22757" i="3"/>
  <c r="D22757" i="3"/>
  <c r="I22755" i="3"/>
  <c r="D22755" i="3"/>
  <c r="I22754" i="3"/>
  <c r="D22754" i="3"/>
  <c r="I22753" i="3"/>
  <c r="D22753" i="3"/>
  <c r="I22752" i="3"/>
  <c r="D22752" i="3"/>
  <c r="I22751" i="3"/>
  <c r="D22751" i="3"/>
  <c r="I22750" i="3"/>
  <c r="D22750" i="3"/>
  <c r="I22749" i="3"/>
  <c r="D22749" i="3"/>
  <c r="I22748" i="3"/>
  <c r="D22748" i="3"/>
  <c r="I22747" i="3"/>
  <c r="D22747" i="3"/>
  <c r="I22746" i="3"/>
  <c r="D22746" i="3"/>
  <c r="I22745" i="3"/>
  <c r="D22745" i="3"/>
  <c r="I22744" i="3"/>
  <c r="D22744" i="3"/>
  <c r="I22743" i="3"/>
  <c r="D22743" i="3"/>
  <c r="I22742" i="3"/>
  <c r="D22742" i="3"/>
  <c r="I22741" i="3"/>
  <c r="D22741" i="3"/>
  <c r="I22740" i="3"/>
  <c r="D22740" i="3"/>
  <c r="I22739" i="3"/>
  <c r="D22739" i="3"/>
  <c r="I22738" i="3"/>
  <c r="D22738" i="3"/>
  <c r="I22737" i="3"/>
  <c r="D22737" i="3"/>
  <c r="I22736" i="3"/>
  <c r="D22736" i="3"/>
  <c r="I22735" i="3"/>
  <c r="D22735" i="3"/>
  <c r="I22734" i="3"/>
  <c r="D22734" i="3"/>
  <c r="I22733" i="3"/>
  <c r="D22733" i="3"/>
  <c r="I22731" i="3"/>
  <c r="D22731" i="3"/>
  <c r="I22730" i="3"/>
  <c r="D22730" i="3"/>
  <c r="I22729" i="3"/>
  <c r="D22729" i="3"/>
  <c r="I22728" i="3"/>
  <c r="D22728" i="3"/>
  <c r="I22727" i="3"/>
  <c r="D22727" i="3"/>
  <c r="I22726" i="3"/>
  <c r="D22726" i="3"/>
  <c r="I22725" i="3"/>
  <c r="D22725" i="3"/>
  <c r="I22724" i="3"/>
  <c r="D22724" i="3"/>
  <c r="I22723" i="3"/>
  <c r="D22723" i="3"/>
  <c r="I22722" i="3"/>
  <c r="D22722" i="3"/>
  <c r="I22721" i="3"/>
  <c r="D22721" i="3"/>
  <c r="I22720" i="3"/>
  <c r="D22720" i="3"/>
  <c r="I22719" i="3"/>
  <c r="D22719" i="3"/>
  <c r="I22718" i="3"/>
  <c r="D22718" i="3"/>
  <c r="I22717" i="3"/>
  <c r="D22717" i="3"/>
  <c r="I22716" i="3"/>
  <c r="D22716" i="3"/>
  <c r="I22715" i="3"/>
  <c r="D22715" i="3"/>
  <c r="I22714" i="3"/>
  <c r="D22714" i="3"/>
  <c r="I22713" i="3"/>
  <c r="D22713" i="3"/>
  <c r="I22712" i="3"/>
  <c r="D22712" i="3"/>
  <c r="I22711" i="3"/>
  <c r="D22711" i="3"/>
  <c r="I22710" i="3"/>
  <c r="D22710" i="3"/>
  <c r="I22709" i="3"/>
  <c r="D22709" i="3"/>
  <c r="I22708" i="3"/>
  <c r="D22708" i="3"/>
  <c r="I22707" i="3"/>
  <c r="D22707" i="3"/>
  <c r="I22706" i="3"/>
  <c r="D22706" i="3"/>
  <c r="I22705" i="3"/>
  <c r="D22705" i="3"/>
  <c r="I22704" i="3"/>
  <c r="D22704" i="3"/>
  <c r="I22703" i="3"/>
  <c r="D22703" i="3"/>
  <c r="I22702" i="3"/>
  <c r="D22702" i="3"/>
  <c r="I22701" i="3"/>
  <c r="D22701" i="3"/>
  <c r="I22700" i="3"/>
  <c r="D22700" i="3"/>
  <c r="I22699" i="3"/>
  <c r="D22699" i="3"/>
  <c r="I22698" i="3"/>
  <c r="D22698" i="3"/>
  <c r="I22697" i="3"/>
  <c r="D22697" i="3"/>
  <c r="I22696" i="3"/>
  <c r="D22696" i="3"/>
  <c r="I22695" i="3"/>
  <c r="D22695" i="3"/>
  <c r="I22694" i="3"/>
  <c r="D22694" i="3"/>
  <c r="I22693" i="3"/>
  <c r="D22693" i="3"/>
  <c r="I22692" i="3"/>
  <c r="D22692" i="3"/>
  <c r="I22691" i="3"/>
  <c r="D22691" i="3"/>
  <c r="I22690" i="3"/>
  <c r="D22690" i="3"/>
  <c r="I22689" i="3"/>
  <c r="D22689" i="3"/>
  <c r="I22688" i="3"/>
  <c r="D22688" i="3"/>
  <c r="I22687" i="3"/>
  <c r="D22687" i="3"/>
  <c r="I22686" i="3"/>
  <c r="D22686" i="3"/>
  <c r="I22685" i="3"/>
  <c r="D22685" i="3"/>
  <c r="I22684" i="3"/>
  <c r="D22684" i="3"/>
  <c r="I22683" i="3"/>
  <c r="D22683" i="3"/>
  <c r="I22682" i="3"/>
  <c r="D22682" i="3"/>
  <c r="I22681" i="3"/>
  <c r="D22681" i="3"/>
  <c r="I22680" i="3"/>
  <c r="D22680" i="3"/>
  <c r="I22679" i="3"/>
  <c r="D22679" i="3"/>
  <c r="I22678" i="3"/>
  <c r="D22678" i="3"/>
  <c r="I22677" i="3"/>
  <c r="D22677" i="3"/>
  <c r="I22676" i="3"/>
  <c r="D22676" i="3"/>
  <c r="I22675" i="3"/>
  <c r="D22675" i="3"/>
  <c r="I22674" i="3"/>
  <c r="D22674" i="3"/>
  <c r="I22673" i="3"/>
  <c r="D22673" i="3"/>
  <c r="I22671" i="3"/>
  <c r="D22671" i="3"/>
  <c r="I22670" i="3"/>
  <c r="D22670" i="3"/>
  <c r="I22669" i="3"/>
  <c r="D22669" i="3"/>
  <c r="I22668" i="3"/>
  <c r="D22668" i="3"/>
  <c r="I22667" i="3"/>
  <c r="D22667" i="3"/>
  <c r="I22666" i="3"/>
  <c r="D22666" i="3"/>
  <c r="I22665" i="3"/>
  <c r="D22665" i="3"/>
  <c r="I22664" i="3"/>
  <c r="D22664" i="3"/>
  <c r="I22663" i="3"/>
  <c r="D22663" i="3"/>
  <c r="I22662" i="3"/>
  <c r="D22662" i="3"/>
  <c r="I22661" i="3"/>
  <c r="D22661" i="3"/>
  <c r="I22660" i="3"/>
  <c r="D22660" i="3"/>
  <c r="I22659" i="3"/>
  <c r="D22659" i="3"/>
  <c r="I22658" i="3"/>
  <c r="D22658" i="3"/>
  <c r="I22657" i="3"/>
  <c r="D22657" i="3"/>
  <c r="I22656" i="3"/>
  <c r="D22656" i="3"/>
  <c r="I22655" i="3"/>
  <c r="D22655" i="3"/>
  <c r="I22654" i="3"/>
  <c r="D22654" i="3"/>
  <c r="D22652" i="3"/>
  <c r="D22653" i="3"/>
  <c r="I22653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D19501" i="3"/>
  <c r="D19502" i="3"/>
  <c r="D19503" i="3"/>
  <c r="D19504" i="3"/>
  <c r="D19505" i="3"/>
  <c r="D19506" i="3"/>
  <c r="D19507" i="3"/>
  <c r="D19508" i="3"/>
  <c r="D19509" i="3"/>
  <c r="D19510" i="3"/>
  <c r="D19511" i="3"/>
  <c r="D19512" i="3"/>
  <c r="D19513" i="3"/>
  <c r="D19514" i="3"/>
  <c r="D19515" i="3"/>
  <c r="D19516" i="3"/>
  <c r="D19517" i="3"/>
  <c r="D19518" i="3"/>
  <c r="D19519" i="3"/>
  <c r="D19520" i="3"/>
  <c r="D19521" i="3"/>
  <c r="D19522" i="3"/>
  <c r="D19523" i="3"/>
  <c r="D19524" i="3"/>
  <c r="D19525" i="3"/>
  <c r="D19526" i="3"/>
  <c r="D19527" i="3"/>
  <c r="D19528" i="3"/>
  <c r="D19529" i="3"/>
  <c r="D19530" i="3"/>
  <c r="D19531" i="3"/>
  <c r="D19532" i="3"/>
  <c r="D19533" i="3"/>
  <c r="D19534" i="3"/>
  <c r="D19535" i="3"/>
  <c r="D19536" i="3"/>
  <c r="D19537" i="3"/>
  <c r="D19538" i="3"/>
  <c r="D19539" i="3"/>
  <c r="D19540" i="3"/>
  <c r="D19541" i="3"/>
  <c r="D19542" i="3"/>
  <c r="D19543" i="3"/>
  <c r="D19544" i="3"/>
  <c r="D19545" i="3"/>
  <c r="D19546" i="3"/>
  <c r="D19547" i="3"/>
  <c r="D19548" i="3"/>
  <c r="D19549" i="3"/>
  <c r="D19550" i="3"/>
  <c r="D19551" i="3"/>
  <c r="D19552" i="3"/>
  <c r="D19553" i="3"/>
  <c r="D19554" i="3"/>
  <c r="D19555" i="3"/>
  <c r="D19556" i="3"/>
  <c r="D19557" i="3"/>
  <c r="D19558" i="3"/>
  <c r="D19559" i="3"/>
  <c r="D19560" i="3"/>
  <c r="D19561" i="3"/>
  <c r="D19562" i="3"/>
  <c r="D19563" i="3"/>
  <c r="D19564" i="3"/>
  <c r="D19565" i="3"/>
  <c r="D19566" i="3"/>
  <c r="D19567" i="3"/>
  <c r="D19568" i="3"/>
  <c r="D19569" i="3"/>
  <c r="D19570" i="3"/>
  <c r="D19571" i="3"/>
  <c r="D19572" i="3"/>
  <c r="D19573" i="3"/>
  <c r="D19574" i="3"/>
  <c r="D19575" i="3"/>
  <c r="D19576" i="3"/>
  <c r="D19577" i="3"/>
  <c r="D19578" i="3"/>
  <c r="D19579" i="3"/>
  <c r="D19580" i="3"/>
  <c r="D19581" i="3"/>
  <c r="D19582" i="3"/>
  <c r="D19583" i="3"/>
  <c r="D19584" i="3"/>
  <c r="D19585" i="3"/>
  <c r="D19586" i="3"/>
  <c r="D19587" i="3"/>
  <c r="D19588" i="3"/>
  <c r="D19589" i="3"/>
  <c r="D19590" i="3"/>
  <c r="D19591" i="3"/>
  <c r="D19592" i="3"/>
  <c r="D19593" i="3"/>
  <c r="D19594" i="3"/>
  <c r="D19595" i="3"/>
  <c r="D19596" i="3"/>
  <c r="D19597" i="3"/>
  <c r="D19598" i="3"/>
  <c r="D19599" i="3"/>
  <c r="D19600" i="3"/>
  <c r="D19601" i="3"/>
  <c r="D19602" i="3"/>
  <c r="D19603" i="3"/>
  <c r="D19604" i="3"/>
  <c r="D19605" i="3"/>
  <c r="D19606" i="3"/>
  <c r="D19607" i="3"/>
  <c r="D19608" i="3"/>
  <c r="D19609" i="3"/>
  <c r="D19610" i="3"/>
  <c r="D19611" i="3"/>
  <c r="D19612" i="3"/>
  <c r="D19613" i="3"/>
  <c r="D19614" i="3"/>
  <c r="D19615" i="3"/>
  <c r="D19616" i="3"/>
  <c r="D19617" i="3"/>
  <c r="D19618" i="3"/>
  <c r="D19619" i="3"/>
  <c r="D19620" i="3"/>
  <c r="D19621" i="3"/>
  <c r="D19622" i="3"/>
  <c r="D19623" i="3"/>
  <c r="D19624" i="3"/>
  <c r="D19625" i="3"/>
  <c r="D19626" i="3"/>
  <c r="D19627" i="3"/>
  <c r="D19628" i="3"/>
  <c r="D19629" i="3"/>
  <c r="D19630" i="3"/>
  <c r="D19631" i="3"/>
  <c r="D19632" i="3"/>
  <c r="D19633" i="3"/>
  <c r="D19634" i="3"/>
  <c r="D19635" i="3"/>
  <c r="D19636" i="3"/>
  <c r="D19637" i="3"/>
  <c r="D19638" i="3"/>
  <c r="D19639" i="3"/>
  <c r="D19640" i="3"/>
  <c r="D19641" i="3"/>
  <c r="D19642" i="3"/>
  <c r="D19643" i="3"/>
  <c r="D19644" i="3"/>
  <c r="D19645" i="3"/>
  <c r="D19646" i="3"/>
  <c r="D19647" i="3"/>
  <c r="D19648" i="3"/>
  <c r="D19649" i="3"/>
  <c r="D19650" i="3"/>
  <c r="D19651" i="3"/>
  <c r="D19652" i="3"/>
  <c r="D19653" i="3"/>
  <c r="D19654" i="3"/>
  <c r="D19655" i="3"/>
  <c r="D19656" i="3"/>
  <c r="D19657" i="3"/>
  <c r="D19658" i="3"/>
  <c r="D19659" i="3"/>
  <c r="D19660" i="3"/>
  <c r="D19661" i="3"/>
  <c r="D19662" i="3"/>
  <c r="D19663" i="3"/>
  <c r="D19664" i="3"/>
  <c r="D19665" i="3"/>
  <c r="D19666" i="3"/>
  <c r="D19667" i="3"/>
  <c r="D19668" i="3"/>
  <c r="D19669" i="3"/>
  <c r="D19670" i="3"/>
  <c r="D19671" i="3"/>
  <c r="D19672" i="3"/>
  <c r="D19673" i="3"/>
  <c r="D19674" i="3"/>
  <c r="D19675" i="3"/>
  <c r="D19676" i="3"/>
  <c r="D19677" i="3"/>
  <c r="D19678" i="3"/>
  <c r="D19679" i="3"/>
  <c r="D19680" i="3"/>
  <c r="D19681" i="3"/>
  <c r="D19682" i="3"/>
  <c r="D19683" i="3"/>
  <c r="D19684" i="3"/>
  <c r="D19685" i="3"/>
  <c r="D19686" i="3"/>
  <c r="D19687" i="3"/>
  <c r="D19688" i="3"/>
  <c r="D19689" i="3"/>
  <c r="D19690" i="3"/>
  <c r="D19691" i="3"/>
  <c r="D19692" i="3"/>
  <c r="D19693" i="3"/>
  <c r="D19694" i="3"/>
  <c r="D19695" i="3"/>
  <c r="D19696" i="3"/>
  <c r="D19697" i="3"/>
  <c r="D19698" i="3"/>
  <c r="D19699" i="3"/>
  <c r="D19700" i="3"/>
  <c r="D19701" i="3"/>
  <c r="D19702" i="3"/>
  <c r="D19703" i="3"/>
  <c r="D19704" i="3"/>
  <c r="D19705" i="3"/>
  <c r="D19706" i="3"/>
  <c r="D19707" i="3"/>
  <c r="D19708" i="3"/>
  <c r="D19709" i="3"/>
  <c r="D19710" i="3"/>
  <c r="D19711" i="3"/>
  <c r="D19712" i="3"/>
  <c r="D19713" i="3"/>
  <c r="D19714" i="3"/>
  <c r="D19715" i="3"/>
  <c r="D19716" i="3"/>
  <c r="D19717" i="3"/>
  <c r="D19718" i="3"/>
  <c r="D19719" i="3"/>
  <c r="D19720" i="3"/>
  <c r="D19721" i="3"/>
  <c r="D19722" i="3"/>
  <c r="D19723" i="3"/>
  <c r="D19724" i="3"/>
  <c r="D19725" i="3"/>
  <c r="D19726" i="3"/>
  <c r="D19727" i="3"/>
  <c r="D19728" i="3"/>
  <c r="D19729" i="3"/>
  <c r="D19730" i="3"/>
  <c r="D19731" i="3"/>
  <c r="D19732" i="3"/>
  <c r="D19733" i="3"/>
  <c r="D19734" i="3"/>
  <c r="D19735" i="3"/>
  <c r="D19736" i="3"/>
  <c r="D19737" i="3"/>
  <c r="D19738" i="3"/>
  <c r="D19739" i="3"/>
  <c r="D19740" i="3"/>
  <c r="D19741" i="3"/>
  <c r="D19742" i="3"/>
  <c r="D19743" i="3"/>
  <c r="D19744" i="3"/>
  <c r="D19745" i="3"/>
  <c r="D19746" i="3"/>
  <c r="D19747" i="3"/>
  <c r="D19748" i="3"/>
  <c r="D19749" i="3"/>
  <c r="D19750" i="3"/>
  <c r="D19751" i="3"/>
  <c r="D19752" i="3"/>
  <c r="D19753" i="3"/>
  <c r="D19754" i="3"/>
  <c r="D19755" i="3"/>
  <c r="D19756" i="3"/>
  <c r="D19757" i="3"/>
  <c r="D19758" i="3"/>
  <c r="D19759" i="3"/>
  <c r="D19760" i="3"/>
  <c r="D19761" i="3"/>
  <c r="D19762" i="3"/>
  <c r="D19763" i="3"/>
  <c r="D19764" i="3"/>
  <c r="D19765" i="3"/>
  <c r="D19766" i="3"/>
  <c r="D19767" i="3"/>
  <c r="D19768" i="3"/>
  <c r="D19769" i="3"/>
  <c r="D19770" i="3"/>
  <c r="D19771" i="3"/>
  <c r="D19772" i="3"/>
  <c r="D19773" i="3"/>
  <c r="D19774" i="3"/>
  <c r="D19775" i="3"/>
  <c r="D19776" i="3"/>
  <c r="D19777" i="3"/>
  <c r="D19778" i="3"/>
  <c r="D19779" i="3"/>
  <c r="D19780" i="3"/>
  <c r="D19781" i="3"/>
  <c r="D19782" i="3"/>
  <c r="D19783" i="3"/>
  <c r="D19784" i="3"/>
  <c r="D19785" i="3"/>
  <c r="D19786" i="3"/>
  <c r="D19787" i="3"/>
  <c r="D19788" i="3"/>
  <c r="D19789" i="3"/>
  <c r="D19790" i="3"/>
  <c r="D19791" i="3"/>
  <c r="D19792" i="3"/>
  <c r="D19793" i="3"/>
  <c r="D19794" i="3"/>
  <c r="D19795" i="3"/>
  <c r="D19796" i="3"/>
  <c r="D19797" i="3"/>
  <c r="D19798" i="3"/>
  <c r="D19799" i="3"/>
  <c r="D19800" i="3"/>
  <c r="D19801" i="3"/>
  <c r="D19802" i="3"/>
  <c r="D19803" i="3"/>
  <c r="D19804" i="3"/>
  <c r="D19805" i="3"/>
  <c r="D19806" i="3"/>
  <c r="D19807" i="3"/>
  <c r="D19808" i="3"/>
  <c r="D19809" i="3"/>
  <c r="D19810" i="3"/>
  <c r="D19811" i="3"/>
  <c r="D19812" i="3"/>
  <c r="D19813" i="3"/>
  <c r="D19814" i="3"/>
  <c r="D19815" i="3"/>
  <c r="D19816" i="3"/>
  <c r="D19817" i="3"/>
  <c r="D19818" i="3"/>
  <c r="D19819" i="3"/>
  <c r="D19820" i="3"/>
  <c r="D19821" i="3"/>
  <c r="D19822" i="3"/>
  <c r="D19823" i="3"/>
  <c r="D19824" i="3"/>
  <c r="D19825" i="3"/>
  <c r="D19826" i="3"/>
  <c r="D19827" i="3"/>
  <c r="D19828" i="3"/>
  <c r="D19829" i="3"/>
  <c r="D19830" i="3"/>
  <c r="D19831" i="3"/>
  <c r="D19832" i="3"/>
  <c r="D19833" i="3"/>
  <c r="D19834" i="3"/>
  <c r="D19835" i="3"/>
  <c r="D19836" i="3"/>
  <c r="D19837" i="3"/>
  <c r="D19838" i="3"/>
  <c r="D19839" i="3"/>
  <c r="D19840" i="3"/>
  <c r="D19841" i="3"/>
  <c r="D19842" i="3"/>
  <c r="D19843" i="3"/>
  <c r="D19844" i="3"/>
  <c r="D19845" i="3"/>
  <c r="D19846" i="3"/>
  <c r="D19847" i="3"/>
  <c r="D19848" i="3"/>
  <c r="D19849" i="3"/>
  <c r="D19850" i="3"/>
  <c r="D19851" i="3"/>
  <c r="D19852" i="3"/>
  <c r="D19853" i="3"/>
  <c r="D19854" i="3"/>
  <c r="D19855" i="3"/>
  <c r="D19856" i="3"/>
  <c r="D19857" i="3"/>
  <c r="D19858" i="3"/>
  <c r="D19859" i="3"/>
  <c r="D19860" i="3"/>
  <c r="D19861" i="3"/>
  <c r="D19862" i="3"/>
  <c r="D19863" i="3"/>
  <c r="D19864" i="3"/>
  <c r="D19865" i="3"/>
  <c r="D19866" i="3"/>
  <c r="D19867" i="3"/>
  <c r="D19868" i="3"/>
  <c r="D19869" i="3"/>
  <c r="D19870" i="3"/>
  <c r="D19871" i="3"/>
  <c r="D19872" i="3"/>
  <c r="D19873" i="3"/>
  <c r="D19874" i="3"/>
  <c r="D19875" i="3"/>
  <c r="D19876" i="3"/>
  <c r="D19877" i="3"/>
  <c r="D19878" i="3"/>
  <c r="D19879" i="3"/>
  <c r="D19880" i="3"/>
  <c r="D19881" i="3"/>
  <c r="D19882" i="3"/>
  <c r="D19883" i="3"/>
  <c r="D19884" i="3"/>
  <c r="D19885" i="3"/>
  <c r="D19886" i="3"/>
  <c r="D19887" i="3"/>
  <c r="D19888" i="3"/>
  <c r="D19889" i="3"/>
  <c r="D19890" i="3"/>
  <c r="D19891" i="3"/>
  <c r="D19892" i="3"/>
  <c r="D19893" i="3"/>
  <c r="D19894" i="3"/>
  <c r="D19895" i="3"/>
  <c r="D19896" i="3"/>
  <c r="D19897" i="3"/>
  <c r="D19898" i="3"/>
  <c r="D19899" i="3"/>
  <c r="D19900" i="3"/>
  <c r="D19901" i="3"/>
  <c r="D19902" i="3"/>
  <c r="D19903" i="3"/>
  <c r="D19904" i="3"/>
  <c r="D19905" i="3"/>
  <c r="D19906" i="3"/>
  <c r="D19907" i="3"/>
  <c r="D19908" i="3"/>
  <c r="D19909" i="3"/>
  <c r="D19910" i="3"/>
  <c r="D19911" i="3"/>
  <c r="D19912" i="3"/>
  <c r="D19913" i="3"/>
  <c r="D19914" i="3"/>
  <c r="D19915" i="3"/>
  <c r="D19916" i="3"/>
  <c r="D19917" i="3"/>
  <c r="D19918" i="3"/>
  <c r="D19919" i="3"/>
  <c r="D19920" i="3"/>
  <c r="D19921" i="3"/>
  <c r="D19922" i="3"/>
  <c r="D19923" i="3"/>
  <c r="D19924" i="3"/>
  <c r="D19925" i="3"/>
  <c r="D19926" i="3"/>
  <c r="D19927" i="3"/>
  <c r="D19928" i="3"/>
  <c r="D19929" i="3"/>
  <c r="D19930" i="3"/>
  <c r="D19931" i="3"/>
  <c r="D19932" i="3"/>
  <c r="D19933" i="3"/>
  <c r="D19934" i="3"/>
  <c r="D19935" i="3"/>
  <c r="D19936" i="3"/>
  <c r="D19937" i="3"/>
  <c r="D19938" i="3"/>
  <c r="D19939" i="3"/>
  <c r="D19940" i="3"/>
  <c r="D19941" i="3"/>
  <c r="D19942" i="3"/>
  <c r="D19943" i="3"/>
  <c r="D19944" i="3"/>
  <c r="D19945" i="3"/>
  <c r="D19946" i="3"/>
  <c r="D19947" i="3"/>
  <c r="D19948" i="3"/>
  <c r="D19949" i="3"/>
  <c r="D19950" i="3"/>
  <c r="D19951" i="3"/>
  <c r="D19952" i="3"/>
  <c r="D19953" i="3"/>
  <c r="D19954" i="3"/>
  <c r="D19955" i="3"/>
  <c r="D19956" i="3"/>
  <c r="D19957" i="3"/>
  <c r="D19958" i="3"/>
  <c r="D19959" i="3"/>
  <c r="D19960" i="3"/>
  <c r="D19961" i="3"/>
  <c r="D19962" i="3"/>
  <c r="D19963" i="3"/>
  <c r="D19964" i="3"/>
  <c r="D19965" i="3"/>
  <c r="D19966" i="3"/>
  <c r="D19967" i="3"/>
  <c r="D19968" i="3"/>
  <c r="D19969" i="3"/>
  <c r="D19970" i="3"/>
  <c r="D19971" i="3"/>
  <c r="D19972" i="3"/>
  <c r="D19973" i="3"/>
  <c r="D19974" i="3"/>
  <c r="D19975" i="3"/>
  <c r="D19976" i="3"/>
  <c r="D19977" i="3"/>
  <c r="D19978" i="3"/>
  <c r="D19979" i="3"/>
  <c r="D19980" i="3"/>
  <c r="D19981" i="3"/>
  <c r="D19982" i="3"/>
  <c r="D19983" i="3"/>
  <c r="D19984" i="3"/>
  <c r="D19985" i="3"/>
  <c r="D19986" i="3"/>
  <c r="D19987" i="3"/>
  <c r="D19988" i="3"/>
  <c r="D19989" i="3"/>
  <c r="D19990" i="3"/>
  <c r="D19991" i="3"/>
  <c r="D19992" i="3"/>
  <c r="D19993" i="3"/>
  <c r="D19994" i="3"/>
  <c r="D19995" i="3"/>
  <c r="D19996" i="3"/>
  <c r="D19997" i="3"/>
  <c r="D19998" i="3"/>
  <c r="D19999" i="3"/>
  <c r="D20000" i="3"/>
  <c r="D20001" i="3"/>
  <c r="D20002" i="3"/>
  <c r="D20003" i="3"/>
  <c r="D20004" i="3"/>
  <c r="D20005" i="3"/>
  <c r="D20006" i="3"/>
  <c r="D20007" i="3"/>
  <c r="D20008" i="3"/>
  <c r="D20009" i="3"/>
  <c r="D20010" i="3"/>
  <c r="D20011" i="3"/>
  <c r="D20012" i="3"/>
  <c r="D20013" i="3"/>
  <c r="D20014" i="3"/>
  <c r="D20015" i="3"/>
  <c r="D20016" i="3"/>
  <c r="D20017" i="3"/>
  <c r="D20018" i="3"/>
  <c r="D20019" i="3"/>
  <c r="D20020" i="3"/>
  <c r="D20021" i="3"/>
  <c r="D20022" i="3"/>
  <c r="D20023" i="3"/>
  <c r="D20024" i="3"/>
  <c r="D20025" i="3"/>
  <c r="D20026" i="3"/>
  <c r="D20027" i="3"/>
  <c r="D20028" i="3"/>
  <c r="D20029" i="3"/>
  <c r="D20030" i="3"/>
  <c r="D20031" i="3"/>
  <c r="D20032" i="3"/>
  <c r="D20033" i="3"/>
  <c r="D20034" i="3"/>
  <c r="D20035" i="3"/>
  <c r="D20036" i="3"/>
  <c r="D20037" i="3"/>
  <c r="D20038" i="3"/>
  <c r="D20039" i="3"/>
  <c r="D20040" i="3"/>
  <c r="D20041" i="3"/>
  <c r="D20042" i="3"/>
  <c r="D20043" i="3"/>
  <c r="D20044" i="3"/>
  <c r="D20045" i="3"/>
  <c r="D20046" i="3"/>
  <c r="D20047" i="3"/>
  <c r="D20048" i="3"/>
  <c r="D20049" i="3"/>
  <c r="D20050" i="3"/>
  <c r="D20051" i="3"/>
  <c r="D20052" i="3"/>
  <c r="D20053" i="3"/>
  <c r="D20054" i="3"/>
  <c r="D20055" i="3"/>
  <c r="D20056" i="3"/>
  <c r="D20057" i="3"/>
  <c r="D20058" i="3"/>
  <c r="D20059" i="3"/>
  <c r="D20060" i="3"/>
  <c r="D20061" i="3"/>
  <c r="D20062" i="3"/>
  <c r="D20063" i="3"/>
  <c r="D20064" i="3"/>
  <c r="D20065" i="3"/>
  <c r="D20066" i="3"/>
  <c r="D20067" i="3"/>
  <c r="D20068" i="3"/>
  <c r="D20069" i="3"/>
  <c r="D20070" i="3"/>
  <c r="D20071" i="3"/>
  <c r="D20072" i="3"/>
  <c r="D20073" i="3"/>
  <c r="D20074" i="3"/>
  <c r="D20075" i="3"/>
  <c r="D20076" i="3"/>
  <c r="D20077" i="3"/>
  <c r="D20078" i="3"/>
  <c r="D20079" i="3"/>
  <c r="D20080" i="3"/>
  <c r="D20081" i="3"/>
  <c r="D20082" i="3"/>
  <c r="D20083" i="3"/>
  <c r="D20084" i="3"/>
  <c r="D20085" i="3"/>
  <c r="D20086" i="3"/>
  <c r="D20087" i="3"/>
  <c r="D20088" i="3"/>
  <c r="D20089" i="3"/>
  <c r="D20090" i="3"/>
  <c r="D20091" i="3"/>
  <c r="D20092" i="3"/>
  <c r="D20093" i="3"/>
  <c r="D20094" i="3"/>
  <c r="D20095" i="3"/>
  <c r="D20096" i="3"/>
  <c r="D20097" i="3"/>
  <c r="D20098" i="3"/>
  <c r="D20099" i="3"/>
  <c r="D20100" i="3"/>
  <c r="D20101" i="3"/>
  <c r="D20102" i="3"/>
  <c r="D20103" i="3"/>
  <c r="D20104" i="3"/>
  <c r="D20105" i="3"/>
  <c r="D20106" i="3"/>
  <c r="D20107" i="3"/>
  <c r="D20108" i="3"/>
  <c r="D20109" i="3"/>
  <c r="D20110" i="3"/>
  <c r="D20111" i="3"/>
  <c r="D20112" i="3"/>
  <c r="D20113" i="3"/>
  <c r="D20114" i="3"/>
  <c r="D20115" i="3"/>
  <c r="D20116" i="3"/>
  <c r="D20117" i="3"/>
  <c r="D20118" i="3"/>
  <c r="D20119" i="3"/>
  <c r="D20120" i="3"/>
  <c r="D20121" i="3"/>
  <c r="D20122" i="3"/>
  <c r="D20123" i="3"/>
  <c r="D20124" i="3"/>
  <c r="D20125" i="3"/>
  <c r="D20126" i="3"/>
  <c r="D20127" i="3"/>
  <c r="D20128" i="3"/>
  <c r="D20129" i="3"/>
  <c r="D20130" i="3"/>
  <c r="D20131" i="3"/>
  <c r="D20132" i="3"/>
  <c r="D20133" i="3"/>
  <c r="D20134" i="3"/>
  <c r="D20135" i="3"/>
  <c r="D20136" i="3"/>
  <c r="D20137" i="3"/>
  <c r="D20138" i="3"/>
  <c r="D20139" i="3"/>
  <c r="D20140" i="3"/>
  <c r="D20141" i="3"/>
  <c r="D20142" i="3"/>
  <c r="D20143" i="3"/>
  <c r="D20144" i="3"/>
  <c r="D20145" i="3"/>
  <c r="D20146" i="3"/>
  <c r="D20147" i="3"/>
  <c r="D20148" i="3"/>
  <c r="D20149" i="3"/>
  <c r="D20150" i="3"/>
  <c r="D20151" i="3"/>
  <c r="D20152" i="3"/>
  <c r="D20153" i="3"/>
  <c r="D20154" i="3"/>
  <c r="D20155" i="3"/>
  <c r="D20156" i="3"/>
  <c r="D20157" i="3"/>
  <c r="D20158" i="3"/>
  <c r="D20159" i="3"/>
  <c r="D20160" i="3"/>
  <c r="D20161" i="3"/>
  <c r="D20162" i="3"/>
  <c r="D20163" i="3"/>
  <c r="D20164" i="3"/>
  <c r="D20165" i="3"/>
  <c r="D20166" i="3"/>
  <c r="D20167" i="3"/>
  <c r="D20168" i="3"/>
  <c r="D20169" i="3"/>
  <c r="D20170" i="3"/>
  <c r="D20171" i="3"/>
  <c r="D20172" i="3"/>
  <c r="D20173" i="3"/>
  <c r="D20174" i="3"/>
  <c r="D20175" i="3"/>
  <c r="D20176" i="3"/>
  <c r="D20177" i="3"/>
  <c r="D20178" i="3"/>
  <c r="D20179" i="3"/>
  <c r="D20180" i="3"/>
  <c r="D20181" i="3"/>
  <c r="D20182" i="3"/>
  <c r="D20183" i="3"/>
  <c r="D20184" i="3"/>
  <c r="D20185" i="3"/>
  <c r="D20186" i="3"/>
  <c r="D20187" i="3"/>
  <c r="D20188" i="3"/>
  <c r="D20189" i="3"/>
  <c r="D20190" i="3"/>
  <c r="D20191" i="3"/>
  <c r="D20192" i="3"/>
  <c r="D20193" i="3"/>
  <c r="D20194" i="3"/>
  <c r="D20195" i="3"/>
  <c r="D20196" i="3"/>
  <c r="D20197" i="3"/>
  <c r="D20198" i="3"/>
  <c r="D20199" i="3"/>
  <c r="D20200" i="3"/>
  <c r="D20201" i="3"/>
  <c r="D20202" i="3"/>
  <c r="D20203" i="3"/>
  <c r="D20204" i="3"/>
  <c r="D20205" i="3"/>
  <c r="D20206" i="3"/>
  <c r="D20207" i="3"/>
  <c r="D20208" i="3"/>
  <c r="D20209" i="3"/>
  <c r="D20210" i="3"/>
  <c r="D20211" i="3"/>
  <c r="D20212" i="3"/>
  <c r="D20213" i="3"/>
  <c r="D20214" i="3"/>
  <c r="D20215" i="3"/>
  <c r="D20216" i="3"/>
  <c r="D20217" i="3"/>
  <c r="D20218" i="3"/>
  <c r="D20219" i="3"/>
  <c r="D20220" i="3"/>
  <c r="D20221" i="3"/>
  <c r="D20222" i="3"/>
  <c r="D20223" i="3"/>
  <c r="D20224" i="3"/>
  <c r="D20225" i="3"/>
  <c r="D20226" i="3"/>
  <c r="D20227" i="3"/>
  <c r="D20228" i="3"/>
  <c r="D20229" i="3"/>
  <c r="D20230" i="3"/>
  <c r="D20231" i="3"/>
  <c r="D20232" i="3"/>
  <c r="D20233" i="3"/>
  <c r="D20234" i="3"/>
  <c r="D20235" i="3"/>
  <c r="D20236" i="3"/>
  <c r="D20237" i="3"/>
  <c r="D20238" i="3"/>
  <c r="D20239" i="3"/>
  <c r="D20240" i="3"/>
  <c r="D20241" i="3"/>
  <c r="D20242" i="3"/>
  <c r="D20243" i="3"/>
  <c r="D20244" i="3"/>
  <c r="D20245" i="3"/>
  <c r="D20246" i="3"/>
  <c r="D20247" i="3"/>
  <c r="D20248" i="3"/>
  <c r="D20249" i="3"/>
  <c r="D20250" i="3"/>
  <c r="D20251" i="3"/>
  <c r="D20252" i="3"/>
  <c r="D20253" i="3"/>
  <c r="D20254" i="3"/>
  <c r="D20255" i="3"/>
  <c r="D20256" i="3"/>
  <c r="D20257" i="3"/>
  <c r="D20258" i="3"/>
  <c r="D20259" i="3"/>
  <c r="D20260" i="3"/>
  <c r="D20261" i="3"/>
  <c r="D20262" i="3"/>
  <c r="D20263" i="3"/>
  <c r="D20264" i="3"/>
  <c r="D20265" i="3"/>
  <c r="D20266" i="3"/>
  <c r="D20267" i="3"/>
  <c r="D20268" i="3"/>
  <c r="D20269" i="3"/>
  <c r="D20270" i="3"/>
  <c r="D20271" i="3"/>
  <c r="D20272" i="3"/>
  <c r="D20273" i="3"/>
  <c r="D20274" i="3"/>
  <c r="D20275" i="3"/>
  <c r="D20276" i="3"/>
  <c r="D20277" i="3"/>
  <c r="D20278" i="3"/>
  <c r="D20279" i="3"/>
  <c r="D20280" i="3"/>
  <c r="D20281" i="3"/>
  <c r="D20282" i="3"/>
  <c r="D20283" i="3"/>
  <c r="D20284" i="3"/>
  <c r="D20285" i="3"/>
  <c r="D20286" i="3"/>
  <c r="D20287" i="3"/>
  <c r="D20288" i="3"/>
  <c r="D20289" i="3"/>
  <c r="D20290" i="3"/>
  <c r="D20291" i="3"/>
  <c r="D20292" i="3"/>
  <c r="D20293" i="3"/>
  <c r="D20294" i="3"/>
  <c r="D20295" i="3"/>
  <c r="D20296" i="3"/>
  <c r="D20297" i="3"/>
  <c r="D20298" i="3"/>
  <c r="D20299" i="3"/>
  <c r="D20300" i="3"/>
  <c r="D20301" i="3"/>
  <c r="D20302" i="3"/>
  <c r="D20303" i="3"/>
  <c r="D20304" i="3"/>
  <c r="D20305" i="3"/>
  <c r="D20306" i="3"/>
  <c r="D20307" i="3"/>
  <c r="D20308" i="3"/>
  <c r="D20309" i="3"/>
  <c r="D20310" i="3"/>
  <c r="D20311" i="3"/>
  <c r="D20312" i="3"/>
  <c r="D20313" i="3"/>
  <c r="D20314" i="3"/>
  <c r="D20315" i="3"/>
  <c r="D20316" i="3"/>
  <c r="D20317" i="3"/>
  <c r="D20318" i="3"/>
  <c r="D20319" i="3"/>
  <c r="D20320" i="3"/>
  <c r="D20321" i="3"/>
  <c r="D20322" i="3"/>
  <c r="D20323" i="3"/>
  <c r="D20324" i="3"/>
  <c r="D20325" i="3"/>
  <c r="D20326" i="3"/>
  <c r="D20327" i="3"/>
  <c r="D20328" i="3"/>
  <c r="D20329" i="3"/>
  <c r="D20330" i="3"/>
  <c r="D20331" i="3"/>
  <c r="D20332" i="3"/>
  <c r="D20333" i="3"/>
  <c r="D20334" i="3"/>
  <c r="D20335" i="3"/>
  <c r="D20336" i="3"/>
  <c r="D20337" i="3"/>
  <c r="D20338" i="3"/>
  <c r="D20339" i="3"/>
  <c r="D20340" i="3"/>
  <c r="D20341" i="3"/>
  <c r="D20342" i="3"/>
  <c r="D20343" i="3"/>
  <c r="D20344" i="3"/>
  <c r="D20345" i="3"/>
  <c r="D20346" i="3"/>
  <c r="D20347" i="3"/>
  <c r="D20348" i="3"/>
  <c r="D20349" i="3"/>
  <c r="D20350" i="3"/>
  <c r="D20351" i="3"/>
  <c r="D20352" i="3"/>
  <c r="D20353" i="3"/>
  <c r="D20354" i="3"/>
  <c r="D20355" i="3"/>
  <c r="D20356" i="3"/>
  <c r="D20357" i="3"/>
  <c r="D20358" i="3"/>
  <c r="D20359" i="3"/>
  <c r="D20360" i="3"/>
  <c r="D20361" i="3"/>
  <c r="D20362" i="3"/>
  <c r="D20363" i="3"/>
  <c r="D20364" i="3"/>
  <c r="D20365" i="3"/>
  <c r="D20366" i="3"/>
  <c r="D20367" i="3"/>
  <c r="D20368" i="3"/>
  <c r="D20369" i="3"/>
  <c r="D20370" i="3"/>
  <c r="D20371" i="3"/>
  <c r="D20372" i="3"/>
  <c r="D20373" i="3"/>
  <c r="D20374" i="3"/>
  <c r="D20375" i="3"/>
  <c r="D20376" i="3"/>
  <c r="D20377" i="3"/>
  <c r="D20378" i="3"/>
  <c r="D20379" i="3"/>
  <c r="D20380" i="3"/>
  <c r="D20381" i="3"/>
  <c r="D20382" i="3"/>
  <c r="D20383" i="3"/>
  <c r="D20384" i="3"/>
  <c r="D20385" i="3"/>
  <c r="D20386" i="3"/>
  <c r="D20387" i="3"/>
  <c r="D20388" i="3"/>
  <c r="D20389" i="3"/>
  <c r="D20390" i="3"/>
  <c r="D20391" i="3"/>
  <c r="D20392" i="3"/>
  <c r="D20393" i="3"/>
  <c r="D20394" i="3"/>
  <c r="D20395" i="3"/>
  <c r="D20396" i="3"/>
  <c r="D20397" i="3"/>
  <c r="D20398" i="3"/>
  <c r="D20399" i="3"/>
  <c r="D20400" i="3"/>
  <c r="D20401" i="3"/>
  <c r="D20402" i="3"/>
  <c r="D20403" i="3"/>
  <c r="D20404" i="3"/>
  <c r="D20405" i="3"/>
  <c r="D20406" i="3"/>
  <c r="D20407" i="3"/>
  <c r="D20408" i="3"/>
  <c r="D20409" i="3"/>
  <c r="D20410" i="3"/>
  <c r="D20411" i="3"/>
  <c r="D20412" i="3"/>
  <c r="D20413" i="3"/>
  <c r="D20414" i="3"/>
  <c r="D20415" i="3"/>
  <c r="D20416" i="3"/>
  <c r="D20417" i="3"/>
  <c r="D20418" i="3"/>
  <c r="D20419" i="3"/>
  <c r="D20420" i="3"/>
  <c r="D20421" i="3"/>
  <c r="D20422" i="3"/>
  <c r="D20423" i="3"/>
  <c r="D20424" i="3"/>
  <c r="D20425" i="3"/>
  <c r="D20426" i="3"/>
  <c r="D20427" i="3"/>
  <c r="D20428" i="3"/>
  <c r="D20429" i="3"/>
  <c r="D20430" i="3"/>
  <c r="D20431" i="3"/>
  <c r="D20432" i="3"/>
  <c r="D20433" i="3"/>
  <c r="D20434" i="3"/>
  <c r="D20435" i="3"/>
  <c r="D20436" i="3"/>
  <c r="D20437" i="3"/>
  <c r="D20438" i="3"/>
  <c r="D20439" i="3"/>
  <c r="D20440" i="3"/>
  <c r="D20441" i="3"/>
  <c r="D20442" i="3"/>
  <c r="D20443" i="3"/>
  <c r="D20444" i="3"/>
  <c r="D20445" i="3"/>
  <c r="D20446" i="3"/>
  <c r="D20447" i="3"/>
  <c r="D20448" i="3"/>
  <c r="D20449" i="3"/>
  <c r="D20450" i="3"/>
  <c r="D20451" i="3"/>
  <c r="D20452" i="3"/>
  <c r="D20453" i="3"/>
  <c r="D20454" i="3"/>
  <c r="D20455" i="3"/>
  <c r="D20456" i="3"/>
  <c r="D20457" i="3"/>
  <c r="D20458" i="3"/>
  <c r="D20459" i="3"/>
  <c r="D20460" i="3"/>
  <c r="D20461" i="3"/>
  <c r="D20462" i="3"/>
  <c r="D20463" i="3"/>
  <c r="D20464" i="3"/>
  <c r="D20465" i="3"/>
  <c r="D20466" i="3"/>
  <c r="D20467" i="3"/>
  <c r="D20468" i="3"/>
  <c r="D20469" i="3"/>
  <c r="D20470" i="3"/>
  <c r="D20471" i="3"/>
  <c r="D20472" i="3"/>
  <c r="D20473" i="3"/>
  <c r="D20474" i="3"/>
  <c r="D20475" i="3"/>
  <c r="D20476" i="3"/>
  <c r="D20477" i="3"/>
  <c r="D20478" i="3"/>
  <c r="D20479" i="3"/>
  <c r="D20480" i="3"/>
  <c r="D20481" i="3"/>
  <c r="D20482" i="3"/>
  <c r="D20483" i="3"/>
  <c r="D20484" i="3"/>
  <c r="D20485" i="3"/>
  <c r="D20486" i="3"/>
  <c r="D20487" i="3"/>
  <c r="D20488" i="3"/>
  <c r="D20489" i="3"/>
  <c r="D20490" i="3"/>
  <c r="D20491" i="3"/>
  <c r="D20492" i="3"/>
  <c r="D20493" i="3"/>
  <c r="D20494" i="3"/>
  <c r="D20495" i="3"/>
  <c r="D20496" i="3"/>
  <c r="D20497" i="3"/>
  <c r="D20498" i="3"/>
  <c r="D20499" i="3"/>
  <c r="D20500" i="3"/>
  <c r="D20501" i="3"/>
  <c r="D20502" i="3"/>
  <c r="D20503" i="3"/>
  <c r="D20504" i="3"/>
  <c r="D20505" i="3"/>
  <c r="D20506" i="3"/>
  <c r="D20507" i="3"/>
  <c r="D20508" i="3"/>
  <c r="D20509" i="3"/>
  <c r="D20510" i="3"/>
  <c r="D20511" i="3"/>
  <c r="D20512" i="3"/>
  <c r="D20513" i="3"/>
  <c r="D20514" i="3"/>
  <c r="D20515" i="3"/>
  <c r="D20516" i="3"/>
  <c r="D20517" i="3"/>
  <c r="D20518" i="3"/>
  <c r="D20519" i="3"/>
  <c r="D20520" i="3"/>
  <c r="D20521" i="3"/>
  <c r="D20522" i="3"/>
  <c r="D20523" i="3"/>
  <c r="D20524" i="3"/>
  <c r="D20525" i="3"/>
  <c r="D20526" i="3"/>
  <c r="D20527" i="3"/>
  <c r="D20528" i="3"/>
  <c r="D20529" i="3"/>
  <c r="D20530" i="3"/>
  <c r="D20531" i="3"/>
  <c r="D20532" i="3"/>
  <c r="D20533" i="3"/>
  <c r="D20534" i="3"/>
  <c r="D20535" i="3"/>
  <c r="D20536" i="3"/>
  <c r="D20537" i="3"/>
  <c r="D20538" i="3"/>
  <c r="D20539" i="3"/>
  <c r="D20540" i="3"/>
  <c r="D20541" i="3"/>
  <c r="D20542" i="3"/>
  <c r="D20543" i="3"/>
  <c r="D20544" i="3"/>
  <c r="D20545" i="3"/>
  <c r="D20546" i="3"/>
  <c r="D20547" i="3"/>
  <c r="D20548" i="3"/>
  <c r="D20549" i="3"/>
  <c r="D20550" i="3"/>
  <c r="D20551" i="3"/>
  <c r="D20552" i="3"/>
  <c r="D20553" i="3"/>
  <c r="D20554" i="3"/>
  <c r="D20555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3" i="3"/>
  <c r="D20574" i="3"/>
  <c r="D20575" i="3"/>
  <c r="D20576" i="3"/>
  <c r="D20577" i="3"/>
  <c r="D20578" i="3"/>
  <c r="D20579" i="3"/>
  <c r="D20580" i="3"/>
  <c r="D20581" i="3"/>
  <c r="D20582" i="3"/>
  <c r="D20583" i="3"/>
  <c r="D20584" i="3"/>
  <c r="D20585" i="3"/>
  <c r="D20586" i="3"/>
  <c r="D20587" i="3"/>
  <c r="D20588" i="3"/>
  <c r="D20589" i="3"/>
  <c r="D20590" i="3"/>
  <c r="D20591" i="3"/>
  <c r="D20592" i="3"/>
  <c r="D20593" i="3"/>
  <c r="D20594" i="3"/>
  <c r="D20595" i="3"/>
  <c r="D20596" i="3"/>
  <c r="D20597" i="3"/>
  <c r="D20598" i="3"/>
  <c r="D20599" i="3"/>
  <c r="D20600" i="3"/>
  <c r="D20601" i="3"/>
  <c r="D20602" i="3"/>
  <c r="D20603" i="3"/>
  <c r="D20604" i="3"/>
  <c r="D20605" i="3"/>
  <c r="D20606" i="3"/>
  <c r="D20607" i="3"/>
  <c r="D20608" i="3"/>
  <c r="D20609" i="3"/>
  <c r="D20610" i="3"/>
  <c r="D20611" i="3"/>
  <c r="D20612" i="3"/>
  <c r="D20613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26" i="3"/>
  <c r="D20627" i="3"/>
  <c r="D20628" i="3"/>
  <c r="D20629" i="3"/>
  <c r="D20630" i="3"/>
  <c r="D20631" i="3"/>
  <c r="D20632" i="3"/>
  <c r="D20633" i="3"/>
  <c r="D20634" i="3"/>
  <c r="D20635" i="3"/>
  <c r="D20636" i="3"/>
  <c r="D20637" i="3"/>
  <c r="D20638" i="3"/>
  <c r="D20639" i="3"/>
  <c r="D20640" i="3"/>
  <c r="D20641" i="3"/>
  <c r="D20642" i="3"/>
  <c r="D20643" i="3"/>
  <c r="D20644" i="3"/>
  <c r="D20645" i="3"/>
  <c r="D20646" i="3"/>
  <c r="D20647" i="3"/>
  <c r="D20648" i="3"/>
  <c r="D20649" i="3"/>
  <c r="D20650" i="3"/>
  <c r="D20651" i="3"/>
  <c r="D20652" i="3"/>
  <c r="D20653" i="3"/>
  <c r="D20654" i="3"/>
  <c r="D20655" i="3"/>
  <c r="D20656" i="3"/>
  <c r="D20657" i="3"/>
  <c r="D20658" i="3"/>
  <c r="D20659" i="3"/>
  <c r="D20660" i="3"/>
  <c r="D20661" i="3"/>
  <c r="D20662" i="3"/>
  <c r="D20663" i="3"/>
  <c r="D20664" i="3"/>
  <c r="D20665" i="3"/>
  <c r="D20666" i="3"/>
  <c r="D20667" i="3"/>
  <c r="D20668" i="3"/>
  <c r="D20669" i="3"/>
  <c r="D20670" i="3"/>
  <c r="D20671" i="3"/>
  <c r="D20672" i="3"/>
  <c r="D20673" i="3"/>
  <c r="D20674" i="3"/>
  <c r="D20675" i="3"/>
  <c r="D20676" i="3"/>
  <c r="D20677" i="3"/>
  <c r="D20678" i="3"/>
  <c r="D20679" i="3"/>
  <c r="D20680" i="3"/>
  <c r="D20681" i="3"/>
  <c r="D20682" i="3"/>
  <c r="D20683" i="3"/>
  <c r="D20684" i="3"/>
  <c r="D20685" i="3"/>
  <c r="D20686" i="3"/>
  <c r="D20687" i="3"/>
  <c r="D20688" i="3"/>
  <c r="D20689" i="3"/>
  <c r="D20690" i="3"/>
  <c r="D20691" i="3"/>
  <c r="D20692" i="3"/>
  <c r="D20693" i="3"/>
  <c r="D20694" i="3"/>
  <c r="D20695" i="3"/>
  <c r="D20696" i="3"/>
  <c r="D20697" i="3"/>
  <c r="D20698" i="3"/>
  <c r="D20699" i="3"/>
  <c r="D20700" i="3"/>
  <c r="D20701" i="3"/>
  <c r="D20702" i="3"/>
  <c r="D20703" i="3"/>
  <c r="D20704" i="3"/>
  <c r="D20705" i="3"/>
  <c r="D20706" i="3"/>
  <c r="D20707" i="3"/>
  <c r="D20708" i="3"/>
  <c r="D20709" i="3"/>
  <c r="D20710" i="3"/>
  <c r="D20711" i="3"/>
  <c r="D20712" i="3"/>
  <c r="D20713" i="3"/>
  <c r="D20714" i="3"/>
  <c r="D20715" i="3"/>
  <c r="D20716" i="3"/>
  <c r="D20717" i="3"/>
  <c r="D20718" i="3"/>
  <c r="D20719" i="3"/>
  <c r="D20720" i="3"/>
  <c r="D20721" i="3"/>
  <c r="D20722" i="3"/>
  <c r="D20723" i="3"/>
  <c r="D20724" i="3"/>
  <c r="D20725" i="3"/>
  <c r="D20726" i="3"/>
  <c r="D20727" i="3"/>
  <c r="D20728" i="3"/>
  <c r="D20729" i="3"/>
  <c r="D20730" i="3"/>
  <c r="D20731" i="3"/>
  <c r="D20732" i="3"/>
  <c r="D20733" i="3"/>
  <c r="D20734" i="3"/>
  <c r="D20735" i="3"/>
  <c r="D20736" i="3"/>
  <c r="D20737" i="3"/>
  <c r="D20738" i="3"/>
  <c r="D20739" i="3"/>
  <c r="D20740" i="3"/>
  <c r="D20741" i="3"/>
  <c r="D20742" i="3"/>
  <c r="D20743" i="3"/>
  <c r="D20744" i="3"/>
  <c r="D20745" i="3"/>
  <c r="D20746" i="3"/>
  <c r="D20747" i="3"/>
  <c r="D20748" i="3"/>
  <c r="D20749" i="3"/>
  <c r="D20750" i="3"/>
  <c r="D20751" i="3"/>
  <c r="D20752" i="3"/>
  <c r="D20753" i="3"/>
  <c r="D20754" i="3"/>
  <c r="D20755" i="3"/>
  <c r="D20756" i="3"/>
  <c r="D20757" i="3"/>
  <c r="D20758" i="3"/>
  <c r="D20759" i="3"/>
  <c r="D20760" i="3"/>
  <c r="D20761" i="3"/>
  <c r="D20762" i="3"/>
  <c r="D20763" i="3"/>
  <c r="D20764" i="3"/>
  <c r="D20765" i="3"/>
  <c r="D20766" i="3"/>
  <c r="D20767" i="3"/>
  <c r="D20768" i="3"/>
  <c r="D20769" i="3"/>
  <c r="D20770" i="3"/>
  <c r="D20771" i="3"/>
  <c r="D20772" i="3"/>
  <c r="D20773" i="3"/>
  <c r="D20774" i="3"/>
  <c r="D20775" i="3"/>
  <c r="D20776" i="3"/>
  <c r="D20777" i="3"/>
  <c r="D20778" i="3"/>
  <c r="D20779" i="3"/>
  <c r="D20780" i="3"/>
  <c r="D20781" i="3"/>
  <c r="D20782" i="3"/>
  <c r="D20783" i="3"/>
  <c r="D20784" i="3"/>
  <c r="D20785" i="3"/>
  <c r="D20786" i="3"/>
  <c r="D20787" i="3"/>
  <c r="D20788" i="3"/>
  <c r="D20789" i="3"/>
  <c r="D20790" i="3"/>
  <c r="D20791" i="3"/>
  <c r="D20792" i="3"/>
  <c r="D20793" i="3"/>
  <c r="D20794" i="3"/>
  <c r="D20795" i="3"/>
  <c r="D20796" i="3"/>
  <c r="D20797" i="3"/>
  <c r="D20798" i="3"/>
  <c r="D20799" i="3"/>
  <c r="D20800" i="3"/>
  <c r="D20801" i="3"/>
  <c r="D20802" i="3"/>
  <c r="D20803" i="3"/>
  <c r="D20804" i="3"/>
  <c r="D20805" i="3"/>
  <c r="D20806" i="3"/>
  <c r="D20807" i="3"/>
  <c r="D20808" i="3"/>
  <c r="D20809" i="3"/>
  <c r="D20810" i="3"/>
  <c r="D20811" i="3"/>
  <c r="D20812" i="3"/>
  <c r="D20813" i="3"/>
  <c r="D20814" i="3"/>
  <c r="D20815" i="3"/>
  <c r="D20816" i="3"/>
  <c r="D20817" i="3"/>
  <c r="D20818" i="3"/>
  <c r="D20819" i="3"/>
  <c r="D20820" i="3"/>
  <c r="D20821" i="3"/>
  <c r="D20822" i="3"/>
  <c r="D20823" i="3"/>
  <c r="D20824" i="3"/>
  <c r="D20825" i="3"/>
  <c r="D20826" i="3"/>
  <c r="D20827" i="3"/>
  <c r="D20828" i="3"/>
  <c r="D20829" i="3"/>
  <c r="D20830" i="3"/>
  <c r="D20831" i="3"/>
  <c r="D20832" i="3"/>
  <c r="D20833" i="3"/>
  <c r="D20834" i="3"/>
  <c r="D20835" i="3"/>
  <c r="D20836" i="3"/>
  <c r="D20837" i="3"/>
  <c r="D20838" i="3"/>
  <c r="D20839" i="3"/>
  <c r="D20840" i="3"/>
  <c r="D20841" i="3"/>
  <c r="D20842" i="3"/>
  <c r="D20843" i="3"/>
  <c r="D20844" i="3"/>
  <c r="D20845" i="3"/>
  <c r="D20846" i="3"/>
  <c r="D20847" i="3"/>
  <c r="D20848" i="3"/>
  <c r="D20849" i="3"/>
  <c r="D20850" i="3"/>
  <c r="D20851" i="3"/>
  <c r="D20852" i="3"/>
  <c r="D20853" i="3"/>
  <c r="D20854" i="3"/>
  <c r="D20855" i="3"/>
  <c r="D20856" i="3"/>
  <c r="D20857" i="3"/>
  <c r="D20858" i="3"/>
  <c r="D20859" i="3"/>
  <c r="D20860" i="3"/>
  <c r="D20861" i="3"/>
  <c r="D20862" i="3"/>
  <c r="D20863" i="3"/>
  <c r="D20864" i="3"/>
  <c r="D20865" i="3"/>
  <c r="D20866" i="3"/>
  <c r="D20867" i="3"/>
  <c r="D20868" i="3"/>
  <c r="D20869" i="3"/>
  <c r="D20870" i="3"/>
  <c r="D20871" i="3"/>
  <c r="D20872" i="3"/>
  <c r="D20873" i="3"/>
  <c r="D20874" i="3"/>
  <c r="D20875" i="3"/>
  <c r="D20876" i="3"/>
  <c r="D20877" i="3"/>
  <c r="D20878" i="3"/>
  <c r="D20879" i="3"/>
  <c r="D20880" i="3"/>
  <c r="D20881" i="3"/>
  <c r="D20882" i="3"/>
  <c r="D20883" i="3"/>
  <c r="D20884" i="3"/>
  <c r="D20885" i="3"/>
  <c r="D20886" i="3"/>
  <c r="D20887" i="3"/>
  <c r="D20888" i="3"/>
  <c r="D20889" i="3"/>
  <c r="D20890" i="3"/>
  <c r="D20891" i="3"/>
  <c r="D20892" i="3"/>
  <c r="D20893" i="3"/>
  <c r="D20894" i="3"/>
  <c r="D20895" i="3"/>
  <c r="D20896" i="3"/>
  <c r="D20897" i="3"/>
  <c r="D20898" i="3"/>
  <c r="D20899" i="3"/>
  <c r="D20900" i="3"/>
  <c r="D20901" i="3"/>
  <c r="D20902" i="3"/>
  <c r="D20903" i="3"/>
  <c r="D20904" i="3"/>
  <c r="D20905" i="3"/>
  <c r="D20906" i="3"/>
  <c r="D20907" i="3"/>
  <c r="D20908" i="3"/>
  <c r="D20909" i="3"/>
  <c r="D20910" i="3"/>
  <c r="D20911" i="3"/>
  <c r="D20912" i="3"/>
  <c r="D20913" i="3"/>
  <c r="D20914" i="3"/>
  <c r="D20915" i="3"/>
  <c r="D20916" i="3"/>
  <c r="D20917" i="3"/>
  <c r="D20918" i="3"/>
  <c r="D20919" i="3"/>
  <c r="D20920" i="3"/>
  <c r="D20921" i="3"/>
  <c r="D20922" i="3"/>
  <c r="D20923" i="3"/>
  <c r="D20924" i="3"/>
  <c r="D20925" i="3"/>
  <c r="D20926" i="3"/>
  <c r="D20927" i="3"/>
  <c r="D20928" i="3"/>
  <c r="D20929" i="3"/>
  <c r="D20930" i="3"/>
  <c r="D20931" i="3"/>
  <c r="D20932" i="3"/>
  <c r="D20933" i="3"/>
  <c r="D20934" i="3"/>
  <c r="D20935" i="3"/>
  <c r="D20936" i="3"/>
  <c r="D20937" i="3"/>
  <c r="D20938" i="3"/>
  <c r="D20939" i="3"/>
  <c r="D20940" i="3"/>
  <c r="D20941" i="3"/>
  <c r="D20942" i="3"/>
  <c r="D20943" i="3"/>
  <c r="D20944" i="3"/>
  <c r="D20945" i="3"/>
  <c r="D20946" i="3"/>
  <c r="D20947" i="3"/>
  <c r="D20948" i="3"/>
  <c r="D20949" i="3"/>
  <c r="D20950" i="3"/>
  <c r="D20951" i="3"/>
  <c r="D20952" i="3"/>
  <c r="D20953" i="3"/>
  <c r="D20954" i="3"/>
  <c r="D20955" i="3"/>
  <c r="D20956" i="3"/>
  <c r="D20957" i="3"/>
  <c r="D20958" i="3"/>
  <c r="D20959" i="3"/>
  <c r="D20960" i="3"/>
  <c r="D20961" i="3"/>
  <c r="D20962" i="3"/>
  <c r="D20963" i="3"/>
  <c r="D20964" i="3"/>
  <c r="D20965" i="3"/>
  <c r="D20966" i="3"/>
  <c r="D20967" i="3"/>
  <c r="D20968" i="3"/>
  <c r="D20969" i="3"/>
  <c r="D20970" i="3"/>
  <c r="D20971" i="3"/>
  <c r="D20972" i="3"/>
  <c r="D20973" i="3"/>
  <c r="D20974" i="3"/>
  <c r="D20975" i="3"/>
  <c r="D20976" i="3"/>
  <c r="D20977" i="3"/>
  <c r="D20978" i="3"/>
  <c r="D20979" i="3"/>
  <c r="D20980" i="3"/>
  <c r="D20981" i="3"/>
  <c r="D20982" i="3"/>
  <c r="D20983" i="3"/>
  <c r="D20984" i="3"/>
  <c r="D20985" i="3"/>
  <c r="D20986" i="3"/>
  <c r="D20987" i="3"/>
  <c r="D20988" i="3"/>
  <c r="D20989" i="3"/>
  <c r="D20990" i="3"/>
  <c r="D20991" i="3"/>
  <c r="D20992" i="3"/>
  <c r="D20993" i="3"/>
  <c r="D20994" i="3"/>
  <c r="D20995" i="3"/>
  <c r="D20996" i="3"/>
  <c r="D20997" i="3"/>
  <c r="D20998" i="3"/>
  <c r="D20999" i="3"/>
  <c r="D21000" i="3"/>
  <c r="D21001" i="3"/>
  <c r="D21002" i="3"/>
  <c r="D21003" i="3"/>
  <c r="D21004" i="3"/>
  <c r="D21005" i="3"/>
  <c r="D21006" i="3"/>
  <c r="D21007" i="3"/>
  <c r="D21008" i="3"/>
  <c r="D21009" i="3"/>
  <c r="D21010" i="3"/>
  <c r="D21011" i="3"/>
  <c r="D21012" i="3"/>
  <c r="D21013" i="3"/>
  <c r="D21014" i="3"/>
  <c r="D21015" i="3"/>
  <c r="D21016" i="3"/>
  <c r="D21017" i="3"/>
  <c r="D21018" i="3"/>
  <c r="D21019" i="3"/>
  <c r="D21020" i="3"/>
  <c r="D21021" i="3"/>
  <c r="D21022" i="3"/>
  <c r="D21023" i="3"/>
  <c r="D21024" i="3"/>
  <c r="D21025" i="3"/>
  <c r="D21026" i="3"/>
  <c r="D21027" i="3"/>
  <c r="D21028" i="3"/>
  <c r="D21029" i="3"/>
  <c r="D21030" i="3"/>
  <c r="D21031" i="3"/>
  <c r="D21032" i="3"/>
  <c r="D21033" i="3"/>
  <c r="D21034" i="3"/>
  <c r="D21035" i="3"/>
  <c r="D21036" i="3"/>
  <c r="D21037" i="3"/>
  <c r="D21038" i="3"/>
  <c r="D21039" i="3"/>
  <c r="D21040" i="3"/>
  <c r="D21041" i="3"/>
  <c r="D21042" i="3"/>
  <c r="D21043" i="3"/>
  <c r="D21044" i="3"/>
  <c r="D21045" i="3"/>
  <c r="D21046" i="3"/>
  <c r="D21047" i="3"/>
  <c r="D21048" i="3"/>
  <c r="D21049" i="3"/>
  <c r="D21050" i="3"/>
  <c r="D21051" i="3"/>
  <c r="D21052" i="3"/>
  <c r="D21053" i="3"/>
  <c r="D21054" i="3"/>
  <c r="D21055" i="3"/>
  <c r="D21056" i="3"/>
  <c r="D21057" i="3"/>
  <c r="D21058" i="3"/>
  <c r="D21059" i="3"/>
  <c r="D21060" i="3"/>
  <c r="D21061" i="3"/>
  <c r="D21062" i="3"/>
  <c r="D21063" i="3"/>
  <c r="D21064" i="3"/>
  <c r="D21065" i="3"/>
  <c r="D21066" i="3"/>
  <c r="D21067" i="3"/>
  <c r="D21068" i="3"/>
  <c r="D21069" i="3"/>
  <c r="D21070" i="3"/>
  <c r="D21071" i="3"/>
  <c r="D21072" i="3"/>
  <c r="D21073" i="3"/>
  <c r="D21074" i="3"/>
  <c r="D21075" i="3"/>
  <c r="D21076" i="3"/>
  <c r="D21077" i="3"/>
  <c r="D21078" i="3"/>
  <c r="D21079" i="3"/>
  <c r="D21080" i="3"/>
  <c r="D21081" i="3"/>
  <c r="D21082" i="3"/>
  <c r="D21083" i="3"/>
  <c r="D21084" i="3"/>
  <c r="D21085" i="3"/>
  <c r="D21086" i="3"/>
  <c r="D21087" i="3"/>
  <c r="D21088" i="3"/>
  <c r="D21089" i="3"/>
  <c r="D21090" i="3"/>
  <c r="D21091" i="3"/>
  <c r="D21092" i="3"/>
  <c r="D21093" i="3"/>
  <c r="D21094" i="3"/>
  <c r="D21095" i="3"/>
  <c r="D21096" i="3"/>
  <c r="D21097" i="3"/>
  <c r="D21098" i="3"/>
  <c r="D21099" i="3"/>
  <c r="D21100" i="3"/>
  <c r="D21101" i="3"/>
  <c r="D21102" i="3"/>
  <c r="D21103" i="3"/>
  <c r="D21104" i="3"/>
  <c r="D21105" i="3"/>
  <c r="D21106" i="3"/>
  <c r="D21107" i="3"/>
  <c r="D21108" i="3"/>
  <c r="D21109" i="3"/>
  <c r="D21110" i="3"/>
  <c r="D21111" i="3"/>
  <c r="D21112" i="3"/>
  <c r="D21113" i="3"/>
  <c r="D21114" i="3"/>
  <c r="D21115" i="3"/>
  <c r="D21116" i="3"/>
  <c r="D21117" i="3"/>
  <c r="D21118" i="3"/>
  <c r="D21119" i="3"/>
  <c r="D21120" i="3"/>
  <c r="D21121" i="3"/>
  <c r="D21122" i="3"/>
  <c r="D21123" i="3"/>
  <c r="D21124" i="3"/>
  <c r="D21125" i="3"/>
  <c r="D21126" i="3"/>
  <c r="D21127" i="3"/>
  <c r="D21128" i="3"/>
  <c r="D21129" i="3"/>
  <c r="D21130" i="3"/>
  <c r="D21131" i="3"/>
  <c r="D21132" i="3"/>
  <c r="D21133" i="3"/>
  <c r="D21134" i="3"/>
  <c r="D21135" i="3"/>
  <c r="D21136" i="3"/>
  <c r="D21137" i="3"/>
  <c r="D21138" i="3"/>
  <c r="D21139" i="3"/>
  <c r="D21140" i="3"/>
  <c r="D21141" i="3"/>
  <c r="D21142" i="3"/>
  <c r="D21143" i="3"/>
  <c r="D21144" i="3"/>
  <c r="D21145" i="3"/>
  <c r="D21146" i="3"/>
  <c r="D21147" i="3"/>
  <c r="D21148" i="3"/>
  <c r="D21149" i="3"/>
  <c r="D21150" i="3"/>
  <c r="D21151" i="3"/>
  <c r="D21152" i="3"/>
  <c r="D21153" i="3"/>
  <c r="D21154" i="3"/>
  <c r="D21155" i="3"/>
  <c r="D21156" i="3"/>
  <c r="D21157" i="3"/>
  <c r="D21158" i="3"/>
  <c r="D21159" i="3"/>
  <c r="D21160" i="3"/>
  <c r="D21161" i="3"/>
  <c r="D21162" i="3"/>
  <c r="D21163" i="3"/>
  <c r="D21164" i="3"/>
  <c r="D21165" i="3"/>
  <c r="D21166" i="3"/>
  <c r="D21167" i="3"/>
  <c r="D21168" i="3"/>
  <c r="D21169" i="3"/>
  <c r="D21170" i="3"/>
  <c r="D21171" i="3"/>
  <c r="D21172" i="3"/>
  <c r="D21173" i="3"/>
  <c r="D21174" i="3"/>
  <c r="D21175" i="3"/>
  <c r="D21176" i="3"/>
  <c r="D21177" i="3"/>
  <c r="D21178" i="3"/>
  <c r="D21179" i="3"/>
  <c r="D21180" i="3"/>
  <c r="D21181" i="3"/>
  <c r="D21182" i="3"/>
  <c r="D21183" i="3"/>
  <c r="D21184" i="3"/>
  <c r="D21185" i="3"/>
  <c r="D21186" i="3"/>
  <c r="D21187" i="3"/>
  <c r="D21188" i="3"/>
  <c r="D21189" i="3"/>
  <c r="D21190" i="3"/>
  <c r="D21191" i="3"/>
  <c r="D21192" i="3"/>
  <c r="D21193" i="3"/>
  <c r="D21194" i="3"/>
  <c r="D21195" i="3"/>
  <c r="D21196" i="3"/>
  <c r="D21197" i="3"/>
  <c r="D21198" i="3"/>
  <c r="D21199" i="3"/>
  <c r="D21200" i="3"/>
  <c r="D21201" i="3"/>
  <c r="D21202" i="3"/>
  <c r="D21203" i="3"/>
  <c r="D21204" i="3"/>
  <c r="D21205" i="3"/>
  <c r="D21206" i="3"/>
  <c r="D21207" i="3"/>
  <c r="D21208" i="3"/>
  <c r="D21209" i="3"/>
  <c r="D21210" i="3"/>
  <c r="D21211" i="3"/>
  <c r="D21212" i="3"/>
  <c r="D21213" i="3"/>
  <c r="D21214" i="3"/>
  <c r="D21215" i="3"/>
  <c r="D21216" i="3"/>
  <c r="D21217" i="3"/>
  <c r="D21218" i="3"/>
  <c r="D21219" i="3"/>
  <c r="D21220" i="3"/>
  <c r="D21221" i="3"/>
  <c r="D21222" i="3"/>
  <c r="D21223" i="3"/>
  <c r="D21224" i="3"/>
  <c r="D21225" i="3"/>
  <c r="D21226" i="3"/>
  <c r="D21227" i="3"/>
  <c r="D21228" i="3"/>
  <c r="D21229" i="3"/>
  <c r="D21230" i="3"/>
  <c r="D21231" i="3"/>
  <c r="D21232" i="3"/>
  <c r="D21233" i="3"/>
  <c r="D21234" i="3"/>
  <c r="D21235" i="3"/>
  <c r="D21236" i="3"/>
  <c r="D21237" i="3"/>
  <c r="D21238" i="3"/>
  <c r="D21239" i="3"/>
  <c r="D21240" i="3"/>
  <c r="D21241" i="3"/>
  <c r="D21242" i="3"/>
  <c r="D21243" i="3"/>
  <c r="D21244" i="3"/>
  <c r="D21245" i="3"/>
  <c r="D21246" i="3"/>
  <c r="D21247" i="3"/>
  <c r="D21248" i="3"/>
  <c r="D21249" i="3"/>
  <c r="D21250" i="3"/>
  <c r="D21251" i="3"/>
  <c r="D21252" i="3"/>
  <c r="D21253" i="3"/>
  <c r="D21254" i="3"/>
  <c r="D21255" i="3"/>
  <c r="D21256" i="3"/>
  <c r="D21257" i="3"/>
  <c r="D21258" i="3"/>
  <c r="D21259" i="3"/>
  <c r="D21260" i="3"/>
  <c r="D21261" i="3"/>
  <c r="D21262" i="3"/>
  <c r="D21263" i="3"/>
  <c r="D21264" i="3"/>
  <c r="D21265" i="3"/>
  <c r="D21266" i="3"/>
  <c r="D21267" i="3"/>
  <c r="D21268" i="3"/>
  <c r="D21269" i="3"/>
  <c r="D21270" i="3"/>
  <c r="D21271" i="3"/>
  <c r="D21272" i="3"/>
  <c r="D21273" i="3"/>
  <c r="D21274" i="3"/>
  <c r="D21275" i="3"/>
  <c r="D21276" i="3"/>
  <c r="D21277" i="3"/>
  <c r="D21278" i="3"/>
  <c r="D21279" i="3"/>
  <c r="D21280" i="3"/>
  <c r="D21281" i="3"/>
  <c r="D21282" i="3"/>
  <c r="D21283" i="3"/>
  <c r="D21284" i="3"/>
  <c r="D21285" i="3"/>
  <c r="D21286" i="3"/>
  <c r="D21287" i="3"/>
  <c r="D21288" i="3"/>
  <c r="D21289" i="3"/>
  <c r="D21290" i="3"/>
  <c r="D21291" i="3"/>
  <c r="D21292" i="3"/>
  <c r="D21293" i="3"/>
  <c r="D21294" i="3"/>
  <c r="D21295" i="3"/>
  <c r="D21296" i="3"/>
  <c r="D21297" i="3"/>
  <c r="D21298" i="3"/>
  <c r="D21299" i="3"/>
  <c r="D21300" i="3"/>
  <c r="D21301" i="3"/>
  <c r="D21302" i="3"/>
  <c r="D21303" i="3"/>
  <c r="D21304" i="3"/>
  <c r="D21305" i="3"/>
  <c r="D21306" i="3"/>
  <c r="D21307" i="3"/>
  <c r="D21308" i="3"/>
  <c r="D21309" i="3"/>
  <c r="D21310" i="3"/>
  <c r="D21311" i="3"/>
  <c r="D21312" i="3"/>
  <c r="D21313" i="3"/>
  <c r="D21314" i="3"/>
  <c r="D21315" i="3"/>
  <c r="D21316" i="3"/>
  <c r="D21317" i="3"/>
  <c r="D21318" i="3"/>
  <c r="D21319" i="3"/>
  <c r="D21320" i="3"/>
  <c r="D21321" i="3"/>
  <c r="D21322" i="3"/>
  <c r="D21323" i="3"/>
  <c r="D21324" i="3"/>
  <c r="D21325" i="3"/>
  <c r="D21326" i="3"/>
  <c r="D21327" i="3"/>
  <c r="D21328" i="3"/>
  <c r="D21329" i="3"/>
  <c r="D21330" i="3"/>
  <c r="D21331" i="3"/>
  <c r="D21332" i="3"/>
  <c r="D21333" i="3"/>
  <c r="D21334" i="3"/>
  <c r="D21335" i="3"/>
  <c r="D21336" i="3"/>
  <c r="D21337" i="3"/>
  <c r="D21338" i="3"/>
  <c r="D21339" i="3"/>
  <c r="D21340" i="3"/>
  <c r="D21341" i="3"/>
  <c r="D21342" i="3"/>
  <c r="D21343" i="3"/>
  <c r="D21344" i="3"/>
  <c r="D21345" i="3"/>
  <c r="D21346" i="3"/>
  <c r="D21347" i="3"/>
  <c r="D21348" i="3"/>
  <c r="D21349" i="3"/>
  <c r="D21350" i="3"/>
  <c r="D21351" i="3"/>
  <c r="D21352" i="3"/>
  <c r="D21353" i="3"/>
  <c r="D21354" i="3"/>
  <c r="D21355" i="3"/>
  <c r="D21356" i="3"/>
  <c r="D21357" i="3"/>
  <c r="D21358" i="3"/>
  <c r="D21359" i="3"/>
  <c r="D21360" i="3"/>
  <c r="D21361" i="3"/>
  <c r="D21362" i="3"/>
  <c r="D21363" i="3"/>
  <c r="D21364" i="3"/>
  <c r="D21365" i="3"/>
  <c r="D21366" i="3"/>
  <c r="D21367" i="3"/>
  <c r="D21368" i="3"/>
  <c r="D21369" i="3"/>
  <c r="D21370" i="3"/>
  <c r="D21371" i="3"/>
  <c r="D21372" i="3"/>
  <c r="D21373" i="3"/>
  <c r="D21374" i="3"/>
  <c r="D21375" i="3"/>
  <c r="D21376" i="3"/>
  <c r="D21377" i="3"/>
  <c r="D21378" i="3"/>
  <c r="D21379" i="3"/>
  <c r="D21380" i="3"/>
  <c r="D21381" i="3"/>
  <c r="D21382" i="3"/>
  <c r="D21383" i="3"/>
  <c r="D21384" i="3"/>
  <c r="D21385" i="3"/>
  <c r="D21386" i="3"/>
  <c r="D21387" i="3"/>
  <c r="D21388" i="3"/>
  <c r="D21389" i="3"/>
  <c r="D21390" i="3"/>
  <c r="D21391" i="3"/>
  <c r="D21392" i="3"/>
  <c r="D21393" i="3"/>
  <c r="D21394" i="3"/>
  <c r="D21395" i="3"/>
  <c r="D21396" i="3"/>
  <c r="D21397" i="3"/>
  <c r="D21398" i="3"/>
  <c r="D21399" i="3"/>
  <c r="D21400" i="3"/>
  <c r="D21401" i="3"/>
  <c r="D21402" i="3"/>
  <c r="D21403" i="3"/>
  <c r="D21404" i="3"/>
  <c r="D21405" i="3"/>
  <c r="D21406" i="3"/>
  <c r="D21407" i="3"/>
  <c r="D21408" i="3"/>
  <c r="D21409" i="3"/>
  <c r="D21410" i="3"/>
  <c r="D21411" i="3"/>
  <c r="D21412" i="3"/>
  <c r="D21413" i="3"/>
  <c r="D21414" i="3"/>
  <c r="D21415" i="3"/>
  <c r="D21416" i="3"/>
  <c r="D21417" i="3"/>
  <c r="D21418" i="3"/>
  <c r="D21419" i="3"/>
  <c r="D21420" i="3"/>
  <c r="D21421" i="3"/>
  <c r="D21422" i="3"/>
  <c r="D21423" i="3"/>
  <c r="D21424" i="3"/>
  <c r="D21425" i="3"/>
  <c r="D21426" i="3"/>
  <c r="D21427" i="3"/>
  <c r="D21428" i="3"/>
  <c r="D21429" i="3"/>
  <c r="D21430" i="3"/>
  <c r="D21431" i="3"/>
  <c r="D21432" i="3"/>
  <c r="D21433" i="3"/>
  <c r="D21434" i="3"/>
  <c r="D21435" i="3"/>
  <c r="D21436" i="3"/>
  <c r="D21437" i="3"/>
  <c r="D21438" i="3"/>
  <c r="D21439" i="3"/>
  <c r="D21440" i="3"/>
  <c r="D21441" i="3"/>
  <c r="D21442" i="3"/>
  <c r="D21443" i="3"/>
  <c r="D21444" i="3"/>
  <c r="D21445" i="3"/>
  <c r="D21446" i="3"/>
  <c r="D21447" i="3"/>
  <c r="D21448" i="3"/>
  <c r="D21449" i="3"/>
  <c r="D21450" i="3"/>
  <c r="D21451" i="3"/>
  <c r="D21452" i="3"/>
  <c r="D21453" i="3"/>
  <c r="D21454" i="3"/>
  <c r="D21455" i="3"/>
  <c r="D21456" i="3"/>
  <c r="D21457" i="3"/>
  <c r="D21458" i="3"/>
  <c r="D21459" i="3"/>
  <c r="D21460" i="3"/>
  <c r="D21461" i="3"/>
  <c r="D21462" i="3"/>
  <c r="D21463" i="3"/>
  <c r="D21464" i="3"/>
  <c r="D21465" i="3"/>
  <c r="D21466" i="3"/>
  <c r="D21467" i="3"/>
  <c r="D21468" i="3"/>
  <c r="D21469" i="3"/>
  <c r="D21470" i="3"/>
  <c r="D21471" i="3"/>
  <c r="D21472" i="3"/>
  <c r="D21473" i="3"/>
  <c r="D21474" i="3"/>
  <c r="D21475" i="3"/>
  <c r="D21476" i="3"/>
  <c r="D21477" i="3"/>
  <c r="D21478" i="3"/>
  <c r="D21479" i="3"/>
  <c r="D21480" i="3"/>
  <c r="D21481" i="3"/>
  <c r="D21482" i="3"/>
  <c r="D21483" i="3"/>
  <c r="D21484" i="3"/>
  <c r="D21485" i="3"/>
  <c r="D21486" i="3"/>
  <c r="D21487" i="3"/>
  <c r="D21488" i="3"/>
  <c r="D21489" i="3"/>
  <c r="D21490" i="3"/>
  <c r="D21491" i="3"/>
  <c r="D21492" i="3"/>
  <c r="D21493" i="3"/>
  <c r="D21494" i="3"/>
  <c r="D21495" i="3"/>
  <c r="D21496" i="3"/>
  <c r="D21497" i="3"/>
  <c r="D21498" i="3"/>
  <c r="D21499" i="3"/>
  <c r="D21500" i="3"/>
  <c r="D21501" i="3"/>
  <c r="D21502" i="3"/>
  <c r="D21503" i="3"/>
  <c r="D21504" i="3"/>
  <c r="D21505" i="3"/>
  <c r="D21506" i="3"/>
  <c r="D21507" i="3"/>
  <c r="D21508" i="3"/>
  <c r="D21509" i="3"/>
  <c r="D21510" i="3"/>
  <c r="D21511" i="3"/>
  <c r="D21512" i="3"/>
  <c r="D21513" i="3"/>
  <c r="D21514" i="3"/>
  <c r="D21515" i="3"/>
  <c r="D21516" i="3"/>
  <c r="D21517" i="3"/>
  <c r="D21518" i="3"/>
  <c r="D21519" i="3"/>
  <c r="D21520" i="3"/>
  <c r="D21521" i="3"/>
  <c r="D21522" i="3"/>
  <c r="D21523" i="3"/>
  <c r="D21524" i="3"/>
  <c r="D21525" i="3"/>
  <c r="D21526" i="3"/>
  <c r="D21527" i="3"/>
  <c r="D21528" i="3"/>
  <c r="D21529" i="3"/>
  <c r="D21530" i="3"/>
  <c r="D21531" i="3"/>
  <c r="D21532" i="3"/>
  <c r="D21533" i="3"/>
  <c r="D21534" i="3"/>
  <c r="D21535" i="3"/>
  <c r="D21536" i="3"/>
  <c r="D21537" i="3"/>
  <c r="D21538" i="3"/>
  <c r="D21539" i="3"/>
  <c r="D21540" i="3"/>
  <c r="D21541" i="3"/>
  <c r="D21542" i="3"/>
  <c r="D21543" i="3"/>
  <c r="D21544" i="3"/>
  <c r="D21545" i="3"/>
  <c r="D21546" i="3"/>
  <c r="D21547" i="3"/>
  <c r="D21548" i="3"/>
  <c r="D21549" i="3"/>
  <c r="D21550" i="3"/>
  <c r="D21551" i="3"/>
  <c r="D21552" i="3"/>
  <c r="D21553" i="3"/>
  <c r="D21554" i="3"/>
  <c r="D21555" i="3"/>
  <c r="D21556" i="3"/>
  <c r="D21557" i="3"/>
  <c r="D21558" i="3"/>
  <c r="D21559" i="3"/>
  <c r="D21560" i="3"/>
  <c r="D21561" i="3"/>
  <c r="D21562" i="3"/>
  <c r="D21563" i="3"/>
  <c r="D21564" i="3"/>
  <c r="D21565" i="3"/>
  <c r="D21566" i="3"/>
  <c r="D21567" i="3"/>
  <c r="D21568" i="3"/>
  <c r="D21569" i="3"/>
  <c r="D21570" i="3"/>
  <c r="D21571" i="3"/>
  <c r="D21572" i="3"/>
  <c r="D21573" i="3"/>
  <c r="D21574" i="3"/>
  <c r="D21575" i="3"/>
  <c r="D21576" i="3"/>
  <c r="D21577" i="3"/>
  <c r="D21578" i="3"/>
  <c r="D21579" i="3"/>
  <c r="D21580" i="3"/>
  <c r="D21581" i="3"/>
  <c r="D21582" i="3"/>
  <c r="D21583" i="3"/>
  <c r="D21584" i="3"/>
  <c r="D21585" i="3"/>
  <c r="D21586" i="3"/>
  <c r="D21587" i="3"/>
  <c r="D21588" i="3"/>
  <c r="D21589" i="3"/>
  <c r="D21590" i="3"/>
  <c r="D21591" i="3"/>
  <c r="D21592" i="3"/>
  <c r="D21593" i="3"/>
  <c r="D21594" i="3"/>
  <c r="D21595" i="3"/>
  <c r="D21596" i="3"/>
  <c r="D21597" i="3"/>
  <c r="D21598" i="3"/>
  <c r="D21599" i="3"/>
  <c r="D21600" i="3"/>
  <c r="D21601" i="3"/>
  <c r="D21602" i="3"/>
  <c r="D21603" i="3"/>
  <c r="D21604" i="3"/>
  <c r="D21605" i="3"/>
  <c r="D21606" i="3"/>
  <c r="D21607" i="3"/>
  <c r="D21608" i="3"/>
  <c r="D21609" i="3"/>
  <c r="D21610" i="3"/>
  <c r="D21611" i="3"/>
  <c r="D21612" i="3"/>
  <c r="D21613" i="3"/>
  <c r="D21614" i="3"/>
  <c r="D21615" i="3"/>
  <c r="D21616" i="3"/>
  <c r="D21617" i="3"/>
  <c r="D21618" i="3"/>
  <c r="D21619" i="3"/>
  <c r="D21620" i="3"/>
  <c r="D21621" i="3"/>
  <c r="D21622" i="3"/>
  <c r="D21623" i="3"/>
  <c r="D21624" i="3"/>
  <c r="D21625" i="3"/>
  <c r="D21626" i="3"/>
  <c r="D21627" i="3"/>
  <c r="D21628" i="3"/>
  <c r="D21629" i="3"/>
  <c r="D21630" i="3"/>
  <c r="D21631" i="3"/>
  <c r="D21632" i="3"/>
  <c r="D21633" i="3"/>
  <c r="D21634" i="3"/>
  <c r="D21635" i="3"/>
  <c r="D21636" i="3"/>
  <c r="D21637" i="3"/>
  <c r="D21638" i="3"/>
  <c r="D21639" i="3"/>
  <c r="D21640" i="3"/>
  <c r="D21641" i="3"/>
  <c r="D21642" i="3"/>
  <c r="D21643" i="3"/>
  <c r="D21644" i="3"/>
  <c r="D21645" i="3"/>
  <c r="D21646" i="3"/>
  <c r="D21647" i="3"/>
  <c r="D21648" i="3"/>
  <c r="D21649" i="3"/>
  <c r="D21650" i="3"/>
  <c r="D21651" i="3"/>
  <c r="D21652" i="3"/>
  <c r="D21653" i="3"/>
  <c r="D21654" i="3"/>
  <c r="D21655" i="3"/>
  <c r="D21656" i="3"/>
  <c r="D21657" i="3"/>
  <c r="D21658" i="3"/>
  <c r="D21659" i="3"/>
  <c r="D21660" i="3"/>
  <c r="D21661" i="3"/>
  <c r="D21662" i="3"/>
  <c r="D21663" i="3"/>
  <c r="D21664" i="3"/>
  <c r="D21665" i="3"/>
  <c r="D21666" i="3"/>
  <c r="D21667" i="3"/>
  <c r="D21668" i="3"/>
  <c r="D21669" i="3"/>
  <c r="D21670" i="3"/>
  <c r="D21671" i="3"/>
  <c r="D21672" i="3"/>
  <c r="D21673" i="3"/>
  <c r="D21674" i="3"/>
  <c r="D21675" i="3"/>
  <c r="D21676" i="3"/>
  <c r="D21677" i="3"/>
  <c r="D21678" i="3"/>
  <c r="D21679" i="3"/>
  <c r="D21680" i="3"/>
  <c r="D21681" i="3"/>
  <c r="D21682" i="3"/>
  <c r="D21683" i="3"/>
  <c r="D21684" i="3"/>
  <c r="D21685" i="3"/>
  <c r="D21686" i="3"/>
  <c r="D21687" i="3"/>
  <c r="D21688" i="3"/>
  <c r="D21689" i="3"/>
  <c r="D21690" i="3"/>
  <c r="D21691" i="3"/>
  <c r="D21692" i="3"/>
  <c r="D21693" i="3"/>
  <c r="D21694" i="3"/>
  <c r="D21695" i="3"/>
  <c r="D21696" i="3"/>
  <c r="D21697" i="3"/>
  <c r="D21698" i="3"/>
  <c r="D21699" i="3"/>
  <c r="D21700" i="3"/>
  <c r="D21701" i="3"/>
  <c r="D21702" i="3"/>
  <c r="D21703" i="3"/>
  <c r="D21704" i="3"/>
  <c r="D21705" i="3"/>
  <c r="D21706" i="3"/>
  <c r="D21707" i="3"/>
  <c r="D21708" i="3"/>
  <c r="D21709" i="3"/>
  <c r="D21710" i="3"/>
  <c r="D21711" i="3"/>
  <c r="D21712" i="3"/>
  <c r="D21713" i="3"/>
  <c r="D21714" i="3"/>
  <c r="D21715" i="3"/>
  <c r="D21716" i="3"/>
  <c r="D21717" i="3"/>
  <c r="D21718" i="3"/>
  <c r="D21719" i="3"/>
  <c r="D21720" i="3"/>
  <c r="D21721" i="3"/>
  <c r="D21722" i="3"/>
  <c r="D21723" i="3"/>
  <c r="D21724" i="3"/>
  <c r="D21725" i="3"/>
  <c r="D21726" i="3"/>
  <c r="D21727" i="3"/>
  <c r="D21728" i="3"/>
  <c r="D21729" i="3"/>
  <c r="D21730" i="3"/>
  <c r="D21731" i="3"/>
  <c r="D21732" i="3"/>
  <c r="D21733" i="3"/>
  <c r="D21734" i="3"/>
  <c r="D21735" i="3"/>
  <c r="D21736" i="3"/>
  <c r="D21737" i="3"/>
  <c r="D21738" i="3"/>
  <c r="D21739" i="3"/>
  <c r="D21740" i="3"/>
  <c r="D21741" i="3"/>
  <c r="D21742" i="3"/>
  <c r="D21743" i="3"/>
  <c r="D21744" i="3"/>
  <c r="D21745" i="3"/>
  <c r="D21746" i="3"/>
  <c r="D21747" i="3"/>
  <c r="D21748" i="3"/>
  <c r="D21749" i="3"/>
  <c r="D21750" i="3"/>
  <c r="D21751" i="3"/>
  <c r="D21752" i="3"/>
  <c r="D21753" i="3"/>
  <c r="D21754" i="3"/>
  <c r="D21755" i="3"/>
  <c r="D21756" i="3"/>
  <c r="D21757" i="3"/>
  <c r="D21758" i="3"/>
  <c r="D21759" i="3"/>
  <c r="D21760" i="3"/>
  <c r="D21761" i="3"/>
  <c r="D21762" i="3"/>
  <c r="D21763" i="3"/>
  <c r="D21764" i="3"/>
  <c r="D21765" i="3"/>
  <c r="D21766" i="3"/>
  <c r="D21767" i="3"/>
  <c r="D21768" i="3"/>
  <c r="D21769" i="3"/>
  <c r="D21770" i="3"/>
  <c r="D21771" i="3"/>
  <c r="D21772" i="3"/>
  <c r="D21773" i="3"/>
  <c r="D21774" i="3"/>
  <c r="D21775" i="3"/>
  <c r="D21776" i="3"/>
  <c r="D21777" i="3"/>
  <c r="D21778" i="3"/>
  <c r="D21779" i="3"/>
  <c r="D21780" i="3"/>
  <c r="D21781" i="3"/>
  <c r="D21782" i="3"/>
  <c r="D21783" i="3"/>
  <c r="D21784" i="3"/>
  <c r="D21785" i="3"/>
  <c r="D21786" i="3"/>
  <c r="D21787" i="3"/>
  <c r="D21788" i="3"/>
  <c r="D21789" i="3"/>
  <c r="D21790" i="3"/>
  <c r="D21791" i="3"/>
  <c r="D21792" i="3"/>
  <c r="D21793" i="3"/>
  <c r="D21794" i="3"/>
  <c r="D21795" i="3"/>
  <c r="D21796" i="3"/>
  <c r="D21797" i="3"/>
  <c r="D21798" i="3"/>
  <c r="D21799" i="3"/>
  <c r="D21800" i="3"/>
  <c r="D21801" i="3"/>
  <c r="D21802" i="3"/>
  <c r="D21803" i="3"/>
  <c r="D21804" i="3"/>
  <c r="D21805" i="3"/>
  <c r="D21806" i="3"/>
  <c r="D21807" i="3"/>
  <c r="D21808" i="3"/>
  <c r="D21809" i="3"/>
  <c r="D21810" i="3"/>
  <c r="D21811" i="3"/>
  <c r="D21812" i="3"/>
  <c r="D21813" i="3"/>
  <c r="D21814" i="3"/>
  <c r="D21815" i="3"/>
  <c r="D21816" i="3"/>
  <c r="D21817" i="3"/>
  <c r="D21818" i="3"/>
  <c r="D21819" i="3"/>
  <c r="D21820" i="3"/>
  <c r="D21821" i="3"/>
  <c r="D21822" i="3"/>
  <c r="D21823" i="3"/>
  <c r="D21824" i="3"/>
  <c r="D21825" i="3"/>
  <c r="D21826" i="3"/>
  <c r="D21827" i="3"/>
  <c r="D21828" i="3"/>
  <c r="D21829" i="3"/>
  <c r="D21830" i="3"/>
  <c r="D21831" i="3"/>
  <c r="D21832" i="3"/>
  <c r="D21833" i="3"/>
  <c r="D21834" i="3"/>
  <c r="D21835" i="3"/>
  <c r="D21836" i="3"/>
  <c r="D21837" i="3"/>
  <c r="D21838" i="3"/>
  <c r="D21839" i="3"/>
  <c r="D21840" i="3"/>
  <c r="D21841" i="3"/>
  <c r="D21842" i="3"/>
  <c r="D21843" i="3"/>
  <c r="D21844" i="3"/>
  <c r="D21845" i="3"/>
  <c r="D21846" i="3"/>
  <c r="D21847" i="3"/>
  <c r="D21848" i="3"/>
  <c r="D21849" i="3"/>
  <c r="D21850" i="3"/>
  <c r="D21851" i="3"/>
  <c r="D21852" i="3"/>
  <c r="D21853" i="3"/>
  <c r="D21854" i="3"/>
  <c r="D21855" i="3"/>
  <c r="D21856" i="3"/>
  <c r="D21857" i="3"/>
  <c r="D21858" i="3"/>
  <c r="D21859" i="3"/>
  <c r="D21860" i="3"/>
  <c r="D21861" i="3"/>
  <c r="D21862" i="3"/>
  <c r="D21863" i="3"/>
  <c r="D21864" i="3"/>
  <c r="D21865" i="3"/>
  <c r="D21866" i="3"/>
  <c r="D21867" i="3"/>
  <c r="D21868" i="3"/>
  <c r="D21869" i="3"/>
  <c r="D21870" i="3"/>
  <c r="D21871" i="3"/>
  <c r="D21872" i="3"/>
  <c r="D21873" i="3"/>
  <c r="D21874" i="3"/>
  <c r="D21875" i="3"/>
  <c r="D21876" i="3"/>
  <c r="D21877" i="3"/>
  <c r="D21878" i="3"/>
  <c r="D21879" i="3"/>
  <c r="D21880" i="3"/>
  <c r="D21881" i="3"/>
  <c r="D21882" i="3"/>
  <c r="D21883" i="3"/>
  <c r="D21884" i="3"/>
  <c r="D21885" i="3"/>
  <c r="D21886" i="3"/>
  <c r="D21887" i="3"/>
  <c r="D21888" i="3"/>
  <c r="D21889" i="3"/>
  <c r="D21890" i="3"/>
  <c r="D21891" i="3"/>
  <c r="D21892" i="3"/>
  <c r="D21893" i="3"/>
  <c r="D21894" i="3"/>
  <c r="D21895" i="3"/>
  <c r="D21896" i="3"/>
  <c r="D21897" i="3"/>
  <c r="D21898" i="3"/>
  <c r="D21899" i="3"/>
  <c r="D21900" i="3"/>
  <c r="D21901" i="3"/>
  <c r="D21902" i="3"/>
  <c r="D21903" i="3"/>
  <c r="D21904" i="3"/>
  <c r="D21905" i="3"/>
  <c r="D21906" i="3"/>
  <c r="D21907" i="3"/>
  <c r="D21908" i="3"/>
  <c r="D21909" i="3"/>
  <c r="D21910" i="3"/>
  <c r="D21911" i="3"/>
  <c r="D21912" i="3"/>
  <c r="D21913" i="3"/>
  <c r="D21914" i="3"/>
  <c r="D21915" i="3"/>
  <c r="D21916" i="3"/>
  <c r="D21917" i="3"/>
  <c r="D21918" i="3"/>
  <c r="D21919" i="3"/>
  <c r="D21920" i="3"/>
  <c r="D21921" i="3"/>
  <c r="D21922" i="3"/>
  <c r="D21923" i="3"/>
  <c r="D21924" i="3"/>
  <c r="D21925" i="3"/>
  <c r="D21926" i="3"/>
  <c r="D21927" i="3"/>
  <c r="D21928" i="3"/>
  <c r="D21929" i="3"/>
  <c r="D21930" i="3"/>
  <c r="D21931" i="3"/>
  <c r="D21932" i="3"/>
  <c r="D21933" i="3"/>
  <c r="D21934" i="3"/>
  <c r="D21935" i="3"/>
  <c r="D21936" i="3"/>
  <c r="D21937" i="3"/>
  <c r="D21938" i="3"/>
  <c r="D21939" i="3"/>
  <c r="D21940" i="3"/>
  <c r="D21941" i="3"/>
  <c r="D21942" i="3"/>
  <c r="D21943" i="3"/>
  <c r="D21944" i="3"/>
  <c r="D21945" i="3"/>
  <c r="D21946" i="3"/>
  <c r="D21947" i="3"/>
  <c r="D21948" i="3"/>
  <c r="D21949" i="3"/>
  <c r="D21950" i="3"/>
  <c r="D21951" i="3"/>
  <c r="D21952" i="3"/>
  <c r="D21953" i="3"/>
  <c r="D21954" i="3"/>
  <c r="D21955" i="3"/>
  <c r="D21956" i="3"/>
  <c r="D21957" i="3"/>
  <c r="D21958" i="3"/>
  <c r="D21959" i="3"/>
  <c r="D21960" i="3"/>
  <c r="D21961" i="3"/>
  <c r="D21962" i="3"/>
  <c r="D21963" i="3"/>
  <c r="D21964" i="3"/>
  <c r="D21965" i="3"/>
  <c r="D21966" i="3"/>
  <c r="D21967" i="3"/>
  <c r="D21968" i="3"/>
  <c r="D21969" i="3"/>
  <c r="D21970" i="3"/>
  <c r="D21971" i="3"/>
  <c r="D21972" i="3"/>
  <c r="D21973" i="3"/>
  <c r="D21974" i="3"/>
  <c r="D21975" i="3"/>
  <c r="D21976" i="3"/>
  <c r="D21977" i="3"/>
  <c r="D21978" i="3"/>
  <c r="D21979" i="3"/>
  <c r="D21980" i="3"/>
  <c r="D21981" i="3"/>
  <c r="D21982" i="3"/>
  <c r="D21983" i="3"/>
  <c r="D21984" i="3"/>
  <c r="D21985" i="3"/>
  <c r="D21986" i="3"/>
  <c r="D21987" i="3"/>
  <c r="D21988" i="3"/>
  <c r="D21989" i="3"/>
  <c r="D21990" i="3"/>
  <c r="D21991" i="3"/>
  <c r="D21992" i="3"/>
  <c r="D21993" i="3"/>
  <c r="D21994" i="3"/>
  <c r="D21995" i="3"/>
  <c r="D21996" i="3"/>
  <c r="D21997" i="3"/>
  <c r="D21998" i="3"/>
  <c r="D21999" i="3"/>
  <c r="D22000" i="3"/>
  <c r="D22001" i="3"/>
  <c r="D22002" i="3"/>
  <c r="D22003" i="3"/>
  <c r="D22004" i="3"/>
  <c r="D22005" i="3"/>
  <c r="D22006" i="3"/>
  <c r="D22007" i="3"/>
  <c r="D22008" i="3"/>
  <c r="D22009" i="3"/>
  <c r="D22010" i="3"/>
  <c r="D22011" i="3"/>
  <c r="D22012" i="3"/>
  <c r="D22013" i="3"/>
  <c r="D22014" i="3"/>
  <c r="D22015" i="3"/>
  <c r="D22016" i="3"/>
  <c r="D22017" i="3"/>
  <c r="D22018" i="3"/>
  <c r="D22019" i="3"/>
  <c r="D22020" i="3"/>
  <c r="D22021" i="3"/>
  <c r="D22022" i="3"/>
  <c r="D22023" i="3"/>
  <c r="D22024" i="3"/>
  <c r="D22025" i="3"/>
  <c r="D22026" i="3"/>
  <c r="D22027" i="3"/>
  <c r="D22028" i="3"/>
  <c r="D22029" i="3"/>
  <c r="D22030" i="3"/>
  <c r="D22031" i="3"/>
  <c r="D22032" i="3"/>
  <c r="D22033" i="3"/>
  <c r="D22034" i="3"/>
  <c r="D22035" i="3"/>
  <c r="D22036" i="3"/>
  <c r="D22037" i="3"/>
  <c r="D22038" i="3"/>
  <c r="D22039" i="3"/>
  <c r="D22040" i="3"/>
  <c r="D22041" i="3"/>
  <c r="D22042" i="3"/>
  <c r="D22043" i="3"/>
  <c r="D22044" i="3"/>
  <c r="D22045" i="3"/>
  <c r="D22046" i="3"/>
  <c r="D22047" i="3"/>
  <c r="D22048" i="3"/>
  <c r="D22049" i="3"/>
  <c r="D22050" i="3"/>
  <c r="D22051" i="3"/>
  <c r="D22052" i="3"/>
  <c r="D22053" i="3"/>
  <c r="D22054" i="3"/>
  <c r="D22055" i="3"/>
  <c r="D22056" i="3"/>
  <c r="D22057" i="3"/>
  <c r="D22058" i="3"/>
  <c r="D22059" i="3"/>
  <c r="D22060" i="3"/>
  <c r="D22061" i="3"/>
  <c r="D22062" i="3"/>
  <c r="D22063" i="3"/>
  <c r="D22064" i="3"/>
  <c r="D22065" i="3"/>
  <c r="D22066" i="3"/>
  <c r="D22067" i="3"/>
  <c r="D22068" i="3"/>
  <c r="D22069" i="3"/>
  <c r="D22070" i="3"/>
  <c r="D22071" i="3"/>
  <c r="D22072" i="3"/>
  <c r="D22073" i="3"/>
  <c r="D22074" i="3"/>
  <c r="D22075" i="3"/>
  <c r="D22076" i="3"/>
  <c r="D22077" i="3"/>
  <c r="D22078" i="3"/>
  <c r="D22079" i="3"/>
  <c r="D22080" i="3"/>
  <c r="D22081" i="3"/>
  <c r="D22082" i="3"/>
  <c r="D22083" i="3"/>
  <c r="D22084" i="3"/>
  <c r="D22085" i="3"/>
  <c r="D22086" i="3"/>
  <c r="D22087" i="3"/>
  <c r="D22088" i="3"/>
  <c r="D22089" i="3"/>
  <c r="D22090" i="3"/>
  <c r="D22091" i="3"/>
  <c r="D22092" i="3"/>
  <c r="D22093" i="3"/>
  <c r="D22094" i="3"/>
  <c r="D22095" i="3"/>
  <c r="D22096" i="3"/>
  <c r="D22097" i="3"/>
  <c r="D22098" i="3"/>
  <c r="D22099" i="3"/>
  <c r="D22100" i="3"/>
  <c r="D22101" i="3"/>
  <c r="D22102" i="3"/>
  <c r="D22103" i="3"/>
  <c r="D22104" i="3"/>
  <c r="D22105" i="3"/>
  <c r="D22106" i="3"/>
  <c r="D22107" i="3"/>
  <c r="D22108" i="3"/>
  <c r="D22109" i="3"/>
  <c r="D22110" i="3"/>
  <c r="D22111" i="3"/>
  <c r="D22112" i="3"/>
  <c r="D22113" i="3"/>
  <c r="D22114" i="3"/>
  <c r="D22115" i="3"/>
  <c r="D22116" i="3"/>
  <c r="D22117" i="3"/>
  <c r="D22118" i="3"/>
  <c r="D22119" i="3"/>
  <c r="D22120" i="3"/>
  <c r="D22121" i="3"/>
  <c r="D22122" i="3"/>
  <c r="D22123" i="3"/>
  <c r="D22124" i="3"/>
  <c r="D22125" i="3"/>
  <c r="D22126" i="3"/>
  <c r="D22127" i="3"/>
  <c r="D22128" i="3"/>
  <c r="D22129" i="3"/>
  <c r="D22130" i="3"/>
  <c r="D22131" i="3"/>
  <c r="D22132" i="3"/>
  <c r="D22133" i="3"/>
  <c r="D22134" i="3"/>
  <c r="D22135" i="3"/>
  <c r="D22136" i="3"/>
  <c r="D22137" i="3"/>
  <c r="D22138" i="3"/>
  <c r="D22139" i="3"/>
  <c r="D22140" i="3"/>
  <c r="D22141" i="3"/>
  <c r="D22142" i="3"/>
  <c r="D22143" i="3"/>
  <c r="D22144" i="3"/>
  <c r="D22145" i="3"/>
  <c r="D22146" i="3"/>
  <c r="D22147" i="3"/>
  <c r="D22148" i="3"/>
  <c r="D22149" i="3"/>
  <c r="D22150" i="3"/>
  <c r="D22151" i="3"/>
  <c r="D22152" i="3"/>
  <c r="D22153" i="3"/>
  <c r="D22154" i="3"/>
  <c r="D22155" i="3"/>
  <c r="D22156" i="3"/>
  <c r="D22157" i="3"/>
  <c r="D22158" i="3"/>
  <c r="D22159" i="3"/>
  <c r="D22160" i="3"/>
  <c r="D22161" i="3"/>
  <c r="D22162" i="3"/>
  <c r="D22163" i="3"/>
  <c r="D22164" i="3"/>
  <c r="D22165" i="3"/>
  <c r="D22166" i="3"/>
  <c r="D22167" i="3"/>
  <c r="D22168" i="3"/>
  <c r="D22169" i="3"/>
  <c r="D22170" i="3"/>
  <c r="D22171" i="3"/>
  <c r="D22172" i="3"/>
  <c r="D22173" i="3"/>
  <c r="D22174" i="3"/>
  <c r="D22175" i="3"/>
  <c r="D22176" i="3"/>
  <c r="D22177" i="3"/>
  <c r="D22178" i="3"/>
  <c r="D22179" i="3"/>
  <c r="D22180" i="3"/>
  <c r="D22181" i="3"/>
  <c r="D22182" i="3"/>
  <c r="D22183" i="3"/>
  <c r="D22184" i="3"/>
  <c r="D22185" i="3"/>
  <c r="D22186" i="3"/>
  <c r="D22187" i="3"/>
  <c r="D22188" i="3"/>
  <c r="D22189" i="3"/>
  <c r="D22190" i="3"/>
  <c r="D22191" i="3"/>
  <c r="D22192" i="3"/>
  <c r="D22193" i="3"/>
  <c r="D22194" i="3"/>
  <c r="D22195" i="3"/>
  <c r="D22196" i="3"/>
  <c r="D22197" i="3"/>
  <c r="D22198" i="3"/>
  <c r="D22199" i="3"/>
  <c r="D22200" i="3"/>
  <c r="D22201" i="3"/>
  <c r="D22202" i="3"/>
  <c r="D22203" i="3"/>
  <c r="D22204" i="3"/>
  <c r="D22205" i="3"/>
  <c r="D22206" i="3"/>
  <c r="D22207" i="3"/>
  <c r="D22208" i="3"/>
  <c r="D22209" i="3"/>
  <c r="D22210" i="3"/>
  <c r="D22211" i="3"/>
  <c r="D22212" i="3"/>
  <c r="D22213" i="3"/>
  <c r="D22214" i="3"/>
  <c r="D22215" i="3"/>
  <c r="D22216" i="3"/>
  <c r="D22217" i="3"/>
  <c r="D22218" i="3"/>
  <c r="D22219" i="3"/>
  <c r="D22220" i="3"/>
  <c r="D22221" i="3"/>
  <c r="D22222" i="3"/>
  <c r="D22223" i="3"/>
  <c r="D22224" i="3"/>
  <c r="D22225" i="3"/>
  <c r="D22226" i="3"/>
  <c r="D22227" i="3"/>
  <c r="D22228" i="3"/>
  <c r="D22229" i="3"/>
  <c r="D22230" i="3"/>
  <c r="D22231" i="3"/>
  <c r="D22232" i="3"/>
  <c r="D22233" i="3"/>
  <c r="D22234" i="3"/>
  <c r="D22235" i="3"/>
  <c r="D22236" i="3"/>
  <c r="D22237" i="3"/>
  <c r="D22238" i="3"/>
  <c r="D22239" i="3"/>
  <c r="D22240" i="3"/>
  <c r="D22241" i="3"/>
  <c r="D22242" i="3"/>
  <c r="D22243" i="3"/>
  <c r="D22244" i="3"/>
  <c r="D22245" i="3"/>
  <c r="D22246" i="3"/>
  <c r="D22247" i="3"/>
  <c r="D22248" i="3"/>
  <c r="D22249" i="3"/>
  <c r="D22250" i="3"/>
  <c r="D22251" i="3"/>
  <c r="D22252" i="3"/>
  <c r="D22253" i="3"/>
  <c r="D22254" i="3"/>
  <c r="D22255" i="3"/>
  <c r="D22256" i="3"/>
  <c r="D22257" i="3"/>
  <c r="D22258" i="3"/>
  <c r="D22259" i="3"/>
  <c r="D22260" i="3"/>
  <c r="D22261" i="3"/>
  <c r="D22262" i="3"/>
  <c r="D22263" i="3"/>
  <c r="D22264" i="3"/>
  <c r="D22265" i="3"/>
  <c r="D22266" i="3"/>
  <c r="D22267" i="3"/>
  <c r="D22268" i="3"/>
  <c r="D22269" i="3"/>
  <c r="D22270" i="3"/>
  <c r="D22271" i="3"/>
  <c r="D22272" i="3"/>
  <c r="D22273" i="3"/>
  <c r="D22274" i="3"/>
  <c r="D22275" i="3"/>
  <c r="D22276" i="3"/>
  <c r="D22277" i="3"/>
  <c r="D22278" i="3"/>
  <c r="D22279" i="3"/>
  <c r="D22280" i="3"/>
  <c r="D22281" i="3"/>
  <c r="D22282" i="3"/>
  <c r="D22283" i="3"/>
  <c r="D22284" i="3"/>
  <c r="D22285" i="3"/>
  <c r="D22286" i="3"/>
  <c r="D22287" i="3"/>
  <c r="D22288" i="3"/>
  <c r="D22289" i="3"/>
  <c r="D22290" i="3"/>
  <c r="D22291" i="3"/>
  <c r="D22292" i="3"/>
  <c r="D22293" i="3"/>
  <c r="D22294" i="3"/>
  <c r="D22295" i="3"/>
  <c r="D22296" i="3"/>
  <c r="D22297" i="3"/>
  <c r="D22298" i="3"/>
  <c r="D22299" i="3"/>
  <c r="D22300" i="3"/>
  <c r="D22301" i="3"/>
  <c r="D22302" i="3"/>
  <c r="D22303" i="3"/>
  <c r="D22304" i="3"/>
  <c r="D22305" i="3"/>
  <c r="D22306" i="3"/>
  <c r="D22307" i="3"/>
  <c r="D22308" i="3"/>
  <c r="D22309" i="3"/>
  <c r="D22310" i="3"/>
  <c r="D22311" i="3"/>
  <c r="D22312" i="3"/>
  <c r="D22313" i="3"/>
  <c r="D22314" i="3"/>
  <c r="D22315" i="3"/>
  <c r="D22316" i="3"/>
  <c r="D22317" i="3"/>
  <c r="D22318" i="3"/>
  <c r="D22319" i="3"/>
  <c r="D22320" i="3"/>
  <c r="D22321" i="3"/>
  <c r="D22322" i="3"/>
  <c r="D22323" i="3"/>
  <c r="D22324" i="3"/>
  <c r="D22325" i="3"/>
  <c r="D22326" i="3"/>
  <c r="D22327" i="3"/>
  <c r="D22328" i="3"/>
  <c r="D22329" i="3"/>
  <c r="D22330" i="3"/>
  <c r="D22331" i="3"/>
  <c r="D22332" i="3"/>
  <c r="D22333" i="3"/>
  <c r="D22334" i="3"/>
  <c r="D22335" i="3"/>
  <c r="D22336" i="3"/>
  <c r="D22337" i="3"/>
  <c r="D22338" i="3"/>
  <c r="D22339" i="3"/>
  <c r="D22340" i="3"/>
  <c r="D22341" i="3"/>
  <c r="D22342" i="3"/>
  <c r="D22343" i="3"/>
  <c r="D22344" i="3"/>
  <c r="D22345" i="3"/>
  <c r="D22346" i="3"/>
  <c r="D22347" i="3"/>
  <c r="D22348" i="3"/>
  <c r="D22349" i="3"/>
  <c r="D22350" i="3"/>
  <c r="D22351" i="3"/>
  <c r="D22352" i="3"/>
  <c r="D22353" i="3"/>
  <c r="D22354" i="3"/>
  <c r="D22355" i="3"/>
  <c r="D22356" i="3"/>
  <c r="D22357" i="3"/>
  <c r="D22358" i="3"/>
  <c r="D22359" i="3"/>
  <c r="D22360" i="3"/>
  <c r="D22361" i="3"/>
  <c r="D22362" i="3"/>
  <c r="D22363" i="3"/>
  <c r="D22364" i="3"/>
  <c r="D22365" i="3"/>
  <c r="D22366" i="3"/>
  <c r="D22367" i="3"/>
  <c r="D22368" i="3"/>
  <c r="D22369" i="3"/>
  <c r="D22370" i="3"/>
  <c r="D22371" i="3"/>
  <c r="D22372" i="3"/>
  <c r="D22373" i="3"/>
  <c r="D22374" i="3"/>
  <c r="D22375" i="3"/>
  <c r="D22376" i="3"/>
  <c r="D22377" i="3"/>
  <c r="D22378" i="3"/>
  <c r="D22379" i="3"/>
  <c r="D22380" i="3"/>
  <c r="D22381" i="3"/>
  <c r="D22382" i="3"/>
  <c r="D22383" i="3"/>
  <c r="D22384" i="3"/>
  <c r="D22385" i="3"/>
  <c r="D22386" i="3"/>
  <c r="D22387" i="3"/>
  <c r="D22388" i="3"/>
  <c r="D22389" i="3"/>
  <c r="D22390" i="3"/>
  <c r="D22391" i="3"/>
  <c r="D22392" i="3"/>
  <c r="D22393" i="3"/>
  <c r="D22394" i="3"/>
  <c r="D22395" i="3"/>
  <c r="D22396" i="3"/>
  <c r="D22397" i="3"/>
  <c r="D22398" i="3"/>
  <c r="D22399" i="3"/>
  <c r="D22400" i="3"/>
  <c r="D22401" i="3"/>
  <c r="D22402" i="3"/>
  <c r="D22403" i="3"/>
  <c r="D22404" i="3"/>
  <c r="D22405" i="3"/>
  <c r="D22406" i="3"/>
  <c r="D22407" i="3"/>
  <c r="D22408" i="3"/>
  <c r="D22409" i="3"/>
  <c r="D22410" i="3"/>
  <c r="D22411" i="3"/>
  <c r="D22412" i="3"/>
  <c r="D22413" i="3"/>
  <c r="D22414" i="3"/>
  <c r="D22415" i="3"/>
  <c r="D22416" i="3"/>
  <c r="D22417" i="3"/>
  <c r="D22418" i="3"/>
  <c r="D22419" i="3"/>
  <c r="D22420" i="3"/>
  <c r="D22421" i="3"/>
  <c r="D22422" i="3"/>
  <c r="D22423" i="3"/>
  <c r="D22424" i="3"/>
  <c r="D22425" i="3"/>
  <c r="D22426" i="3"/>
  <c r="D22427" i="3"/>
  <c r="D22428" i="3"/>
  <c r="D22429" i="3"/>
  <c r="D22430" i="3"/>
  <c r="D22431" i="3"/>
  <c r="D22432" i="3"/>
  <c r="D22433" i="3"/>
  <c r="D22434" i="3"/>
  <c r="D22435" i="3"/>
  <c r="D22436" i="3"/>
  <c r="D22437" i="3"/>
  <c r="D22438" i="3"/>
  <c r="D22439" i="3"/>
  <c r="D22440" i="3"/>
  <c r="D22441" i="3"/>
  <c r="D22442" i="3"/>
  <c r="D22443" i="3"/>
  <c r="D22444" i="3"/>
  <c r="D22445" i="3"/>
  <c r="D22446" i="3"/>
  <c r="D22447" i="3"/>
  <c r="D22448" i="3"/>
  <c r="D22449" i="3"/>
  <c r="D22450" i="3"/>
  <c r="D22451" i="3"/>
  <c r="D22452" i="3"/>
  <c r="D22453" i="3"/>
  <c r="D22454" i="3"/>
  <c r="D22455" i="3"/>
  <c r="D22456" i="3"/>
  <c r="D22457" i="3"/>
  <c r="D22458" i="3"/>
  <c r="D22459" i="3"/>
  <c r="D22460" i="3"/>
  <c r="D22461" i="3"/>
  <c r="D22462" i="3"/>
  <c r="D22463" i="3"/>
  <c r="D22464" i="3"/>
  <c r="D22465" i="3"/>
  <c r="D22466" i="3"/>
  <c r="D22467" i="3"/>
  <c r="D22468" i="3"/>
  <c r="D22469" i="3"/>
  <c r="D22470" i="3"/>
  <c r="D22471" i="3"/>
  <c r="D22472" i="3"/>
  <c r="D22473" i="3"/>
  <c r="D22474" i="3"/>
  <c r="D22475" i="3"/>
  <c r="D22476" i="3"/>
  <c r="D22477" i="3"/>
  <c r="D22478" i="3"/>
  <c r="D22479" i="3"/>
  <c r="D22480" i="3"/>
  <c r="D22481" i="3"/>
  <c r="D22482" i="3"/>
  <c r="D22483" i="3"/>
  <c r="D22484" i="3"/>
  <c r="D22485" i="3"/>
  <c r="D22486" i="3"/>
  <c r="D22487" i="3"/>
  <c r="D22488" i="3"/>
  <c r="D22489" i="3"/>
  <c r="D22490" i="3"/>
  <c r="D22491" i="3"/>
  <c r="D22492" i="3"/>
  <c r="D22493" i="3"/>
  <c r="D22494" i="3"/>
  <c r="D22495" i="3"/>
  <c r="D22496" i="3"/>
  <c r="D22497" i="3"/>
  <c r="D22498" i="3"/>
  <c r="D22499" i="3"/>
  <c r="D22500" i="3"/>
  <c r="D22501" i="3"/>
  <c r="D22502" i="3"/>
  <c r="D22503" i="3"/>
  <c r="D22504" i="3"/>
  <c r="D22505" i="3"/>
  <c r="D22506" i="3"/>
  <c r="D22507" i="3"/>
  <c r="D22508" i="3"/>
  <c r="D22509" i="3"/>
  <c r="D22510" i="3"/>
  <c r="D22511" i="3"/>
  <c r="D22512" i="3"/>
  <c r="D22513" i="3"/>
  <c r="D22514" i="3"/>
  <c r="D22515" i="3"/>
  <c r="D22516" i="3"/>
  <c r="D22517" i="3"/>
  <c r="D22518" i="3"/>
  <c r="D22519" i="3"/>
  <c r="D22520" i="3"/>
  <c r="D22521" i="3"/>
  <c r="D22522" i="3"/>
  <c r="D22523" i="3"/>
  <c r="D22524" i="3"/>
  <c r="D22525" i="3"/>
  <c r="D22526" i="3"/>
  <c r="D22527" i="3"/>
  <c r="D22528" i="3"/>
  <c r="D22529" i="3"/>
  <c r="D22530" i="3"/>
  <c r="D22531" i="3"/>
  <c r="D22532" i="3"/>
  <c r="D22533" i="3"/>
  <c r="D22534" i="3"/>
  <c r="D22535" i="3"/>
  <c r="D22536" i="3"/>
  <c r="D22537" i="3"/>
  <c r="D22538" i="3"/>
  <c r="D22539" i="3"/>
  <c r="D22540" i="3"/>
  <c r="D22541" i="3"/>
  <c r="D22542" i="3"/>
  <c r="D22543" i="3"/>
  <c r="D22544" i="3"/>
  <c r="D22545" i="3"/>
  <c r="D22546" i="3"/>
  <c r="D22547" i="3"/>
  <c r="D22548" i="3"/>
  <c r="D22549" i="3"/>
  <c r="D22550" i="3"/>
  <c r="D22551" i="3"/>
  <c r="D22552" i="3"/>
  <c r="D22553" i="3"/>
  <c r="D22554" i="3"/>
  <c r="D22555" i="3"/>
  <c r="D22556" i="3"/>
  <c r="D22557" i="3"/>
  <c r="D22558" i="3"/>
  <c r="D22559" i="3"/>
  <c r="D22560" i="3"/>
  <c r="D22561" i="3"/>
  <c r="D22562" i="3"/>
  <c r="D22563" i="3"/>
  <c r="D22564" i="3"/>
  <c r="D22565" i="3"/>
  <c r="D22566" i="3"/>
  <c r="D22567" i="3"/>
  <c r="D22568" i="3"/>
  <c r="D22569" i="3"/>
  <c r="D22570" i="3"/>
  <c r="D22571" i="3"/>
  <c r="D22572" i="3"/>
  <c r="D22573" i="3"/>
  <c r="D22574" i="3"/>
  <c r="D22575" i="3"/>
  <c r="D22576" i="3"/>
  <c r="D22577" i="3"/>
  <c r="D22578" i="3"/>
  <c r="D22579" i="3"/>
  <c r="D22580" i="3"/>
  <c r="D22581" i="3"/>
  <c r="D22582" i="3"/>
  <c r="D22583" i="3"/>
  <c r="D22584" i="3"/>
  <c r="D22585" i="3"/>
  <c r="D22586" i="3"/>
  <c r="D22587" i="3"/>
  <c r="D22588" i="3"/>
  <c r="D22589" i="3"/>
  <c r="D22590" i="3"/>
  <c r="D22591" i="3"/>
  <c r="D22592" i="3"/>
  <c r="D22593" i="3"/>
  <c r="D22594" i="3"/>
  <c r="D22595" i="3"/>
  <c r="D22596" i="3"/>
  <c r="D22597" i="3"/>
  <c r="D22598" i="3"/>
  <c r="D22599" i="3"/>
  <c r="D22600" i="3"/>
  <c r="D22601" i="3"/>
  <c r="D22602" i="3"/>
  <c r="D22603" i="3"/>
  <c r="D22604" i="3"/>
  <c r="D22605" i="3"/>
  <c r="D22606" i="3"/>
  <c r="D22607" i="3"/>
  <c r="D22608" i="3"/>
  <c r="D22609" i="3"/>
  <c r="D22610" i="3"/>
  <c r="D22611" i="3"/>
  <c r="D22612" i="3"/>
  <c r="D22613" i="3"/>
  <c r="D22614" i="3"/>
  <c r="D22615" i="3"/>
  <c r="D22616" i="3"/>
  <c r="D22617" i="3"/>
  <c r="D22618" i="3"/>
  <c r="D22619" i="3"/>
  <c r="D22620" i="3"/>
  <c r="D22621" i="3"/>
  <c r="D22622" i="3"/>
  <c r="D22623" i="3"/>
  <c r="D22624" i="3"/>
  <c r="D22625" i="3"/>
  <c r="D22626" i="3"/>
  <c r="D22627" i="3"/>
  <c r="D22628" i="3"/>
  <c r="D22629" i="3"/>
  <c r="D22630" i="3"/>
  <c r="D22631" i="3"/>
  <c r="D22632" i="3"/>
  <c r="D22633" i="3"/>
  <c r="D22634" i="3"/>
  <c r="D22635" i="3"/>
  <c r="D22636" i="3"/>
  <c r="D22637" i="3"/>
  <c r="D22638" i="3"/>
  <c r="D22639" i="3"/>
  <c r="D22640" i="3"/>
  <c r="D22641" i="3"/>
  <c r="D22642" i="3"/>
  <c r="D22643" i="3"/>
  <c r="D22644" i="3"/>
  <c r="D22645" i="3"/>
  <c r="D22646" i="3"/>
  <c r="D22647" i="3"/>
  <c r="D22648" i="3"/>
  <c r="D22649" i="3"/>
  <c r="D22650" i="3"/>
  <c r="D22651" i="3"/>
  <c r="I22652" i="3"/>
  <c r="I22651" i="3"/>
  <c r="I22650" i="3"/>
  <c r="I22649" i="3"/>
  <c r="I22648" i="3"/>
  <c r="I22647" i="3"/>
  <c r="I22646" i="3"/>
  <c r="I22645" i="3"/>
  <c r="I22644" i="3"/>
  <c r="I22643" i="3"/>
  <c r="I22641" i="3"/>
  <c r="I22640" i="3"/>
  <c r="I22639" i="3"/>
  <c r="I22638" i="3"/>
  <c r="I22637" i="3"/>
  <c r="I22636" i="3"/>
  <c r="I22635" i="3"/>
  <c r="I22634" i="3"/>
  <c r="I22633" i="3"/>
  <c r="I22632" i="3"/>
  <c r="I22631" i="3"/>
  <c r="I22630" i="3"/>
  <c r="I22629" i="3"/>
  <c r="I22628" i="3"/>
  <c r="I22627" i="3"/>
  <c r="I22626" i="3"/>
  <c r="I22625" i="3"/>
  <c r="I22624" i="3"/>
  <c r="I22623" i="3"/>
  <c r="I22622" i="3"/>
  <c r="I22621" i="3"/>
  <c r="I22620" i="3"/>
  <c r="I22619" i="3"/>
  <c r="I22618" i="3"/>
  <c r="I22617" i="3"/>
  <c r="I22616" i="3"/>
  <c r="I22615" i="3"/>
  <c r="I22614" i="3"/>
  <c r="I22613" i="3"/>
  <c r="I22612" i="3"/>
  <c r="I22611" i="3"/>
  <c r="I22610" i="3"/>
  <c r="I22609" i="3"/>
  <c r="I22608" i="3"/>
  <c r="I22607" i="3"/>
  <c r="I22606" i="3"/>
  <c r="I22605" i="3"/>
  <c r="I22604" i="3"/>
  <c r="I22603" i="3"/>
  <c r="I22602" i="3"/>
  <c r="I22601" i="3"/>
  <c r="I22600" i="3"/>
  <c r="I22599" i="3"/>
  <c r="I22598" i="3"/>
  <c r="I22597" i="3"/>
  <c r="I22596" i="3"/>
  <c r="I22595" i="3"/>
  <c r="I22594" i="3"/>
  <c r="I22593" i="3"/>
  <c r="I22592" i="3"/>
  <c r="I22591" i="3"/>
  <c r="I22590" i="3"/>
  <c r="I22589" i="3"/>
  <c r="I22588" i="3"/>
  <c r="I22587" i="3"/>
  <c r="I22586" i="3"/>
  <c r="I22585" i="3"/>
  <c r="I22584" i="3"/>
  <c r="I22583" i="3"/>
  <c r="I22582" i="3"/>
  <c r="I22581" i="3"/>
  <c r="I22580" i="3"/>
  <c r="I22579" i="3"/>
  <c r="I22578" i="3"/>
  <c r="I22577" i="3"/>
  <c r="I22576" i="3"/>
  <c r="I22575" i="3"/>
  <c r="I22574" i="3"/>
  <c r="I22573" i="3"/>
  <c r="I22572" i="3"/>
  <c r="I22571" i="3"/>
  <c r="I22570" i="3"/>
  <c r="I22569" i="3"/>
  <c r="I22568" i="3"/>
  <c r="I22567" i="3"/>
  <c r="I22566" i="3"/>
  <c r="I22565" i="3"/>
  <c r="I22564" i="3"/>
  <c r="I22563" i="3"/>
  <c r="I22562" i="3"/>
  <c r="I22561" i="3"/>
  <c r="I22560" i="3"/>
  <c r="I22559" i="3"/>
  <c r="I22558" i="3"/>
  <c r="I22557" i="3"/>
  <c r="I22556" i="3"/>
  <c r="I22555" i="3"/>
  <c r="I22554" i="3"/>
  <c r="I22553" i="3"/>
  <c r="I22552" i="3"/>
  <c r="I22551" i="3"/>
  <c r="I22550" i="3"/>
  <c r="I22549" i="3"/>
  <c r="I22548" i="3"/>
  <c r="I22547" i="3"/>
  <c r="I22546" i="3"/>
  <c r="I22545" i="3"/>
  <c r="I22544" i="3"/>
  <c r="I22543" i="3"/>
  <c r="I22542" i="3"/>
  <c r="I22541" i="3"/>
  <c r="I22540" i="3"/>
  <c r="I22539" i="3"/>
  <c r="I22538" i="3"/>
  <c r="I22537" i="3"/>
  <c r="I22536" i="3"/>
  <c r="I22535" i="3"/>
  <c r="I22534" i="3"/>
  <c r="I22533" i="3"/>
  <c r="I22532" i="3"/>
  <c r="I22531" i="3"/>
  <c r="I22530" i="3"/>
  <c r="I22529" i="3"/>
  <c r="I22528" i="3"/>
  <c r="I22527" i="3"/>
  <c r="I22526" i="3"/>
  <c r="I22525" i="3"/>
  <c r="I22524" i="3"/>
  <c r="I22523" i="3"/>
  <c r="I22522" i="3"/>
  <c r="I22521" i="3"/>
  <c r="I22520" i="3"/>
  <c r="I22519" i="3"/>
  <c r="I22518" i="3"/>
  <c r="I22517" i="3"/>
  <c r="I22516" i="3"/>
  <c r="I22515" i="3"/>
  <c r="I22514" i="3"/>
  <c r="I22513" i="3"/>
  <c r="I22512" i="3"/>
  <c r="I22511" i="3"/>
  <c r="I22510" i="3"/>
  <c r="I22509" i="3"/>
  <c r="I22508" i="3"/>
  <c r="I22507" i="3"/>
  <c r="I22506" i="3"/>
  <c r="I22505" i="3"/>
  <c r="I22502" i="3"/>
  <c r="I22503" i="3"/>
  <c r="I22504" i="3"/>
  <c r="I22365" i="3"/>
  <c r="I22501" i="3"/>
  <c r="I22500" i="3"/>
  <c r="I22499" i="3"/>
  <c r="I22498" i="3"/>
  <c r="I22497" i="3"/>
  <c r="I22494" i="3"/>
  <c r="I22495" i="3"/>
  <c r="I22496" i="3"/>
  <c r="I22493" i="3"/>
  <c r="I22492" i="3"/>
  <c r="I22491" i="3"/>
  <c r="I22490" i="3"/>
  <c r="I22488" i="3"/>
  <c r="I22489" i="3"/>
  <c r="I22487" i="3"/>
  <c r="I22486" i="3"/>
  <c r="I22485" i="3"/>
  <c r="I22484" i="3"/>
  <c r="I22483" i="3"/>
  <c r="I22482" i="3"/>
  <c r="I22481" i="3"/>
  <c r="I22480" i="3"/>
  <c r="I22479" i="3"/>
  <c r="I22478" i="3"/>
  <c r="I22477" i="3"/>
  <c r="I22476" i="3"/>
  <c r="I22475" i="3"/>
  <c r="I22474" i="3"/>
  <c r="I22473" i="3"/>
  <c r="I22472" i="3"/>
  <c r="I22471" i="3"/>
  <c r="I22470" i="3"/>
  <c r="I22468" i="3"/>
  <c r="I22469" i="3"/>
  <c r="I22467" i="3"/>
  <c r="I22466" i="3"/>
  <c r="I22465" i="3"/>
  <c r="I22464" i="3"/>
  <c r="I22463" i="3"/>
  <c r="I22462" i="3"/>
  <c r="I22461" i="3"/>
  <c r="I22460" i="3"/>
  <c r="I22459" i="3"/>
  <c r="I22458" i="3"/>
  <c r="I22457" i="3"/>
  <c r="I22456" i="3"/>
  <c r="I22455" i="3"/>
  <c r="I22452" i="3"/>
  <c r="I22453" i="3"/>
  <c r="I22454" i="3"/>
  <c r="I22451" i="3"/>
  <c r="I22449" i="3"/>
  <c r="I22450" i="3"/>
  <c r="I22448" i="3"/>
  <c r="I22447" i="3"/>
  <c r="I22446" i="3"/>
  <c r="I22445" i="3"/>
  <c r="I22444" i="3"/>
  <c r="I22443" i="3"/>
  <c r="I22442" i="3"/>
  <c r="I22441" i="3"/>
  <c r="I22440" i="3"/>
  <c r="I22439" i="3"/>
  <c r="I22438" i="3"/>
  <c r="I22437" i="3"/>
  <c r="I22436" i="3"/>
  <c r="I22435" i="3"/>
  <c r="I22434" i="3"/>
  <c r="I22433" i="3"/>
  <c r="I22432" i="3"/>
  <c r="I22431" i="3"/>
  <c r="I22430" i="3"/>
  <c r="I22429" i="3"/>
  <c r="I22428" i="3"/>
  <c r="I22427" i="3"/>
  <c r="I22426" i="3"/>
  <c r="I22425" i="3"/>
  <c r="I22424" i="3"/>
  <c r="I22423" i="3"/>
  <c r="I22422" i="3"/>
  <c r="I22421" i="3"/>
  <c r="I22420" i="3"/>
  <c r="I22418" i="3"/>
  <c r="I22419" i="3"/>
  <c r="I22417" i="3"/>
  <c r="I22416" i="3"/>
  <c r="I22415" i="3"/>
  <c r="I22414" i="3"/>
  <c r="I22413" i="3"/>
  <c r="I22412" i="3"/>
  <c r="I22411" i="3"/>
  <c r="I22410" i="3"/>
  <c r="I22409" i="3"/>
  <c r="I22408" i="3"/>
  <c r="I22407" i="3"/>
  <c r="I22405" i="3"/>
  <c r="I22406" i="3"/>
  <c r="I22404" i="3"/>
  <c r="I22402" i="3"/>
  <c r="I22401" i="3"/>
  <c r="I22403" i="3"/>
  <c r="I22400" i="3"/>
  <c r="I22399" i="3"/>
  <c r="I22398" i="3"/>
  <c r="I22397" i="3"/>
  <c r="I22396" i="3"/>
  <c r="I22395" i="3"/>
  <c r="I22393" i="3"/>
  <c r="I22394" i="3"/>
  <c r="I22392" i="3"/>
  <c r="I22390" i="3"/>
  <c r="I22391" i="3"/>
  <c r="I22389" i="3"/>
  <c r="I22388" i="3"/>
  <c r="I22386" i="3"/>
  <c r="I22387" i="3"/>
  <c r="I22385" i="3"/>
  <c r="I22383" i="3"/>
  <c r="I22384" i="3"/>
  <c r="I22382" i="3"/>
  <c r="I22379" i="3"/>
  <c r="I22380" i="3"/>
  <c r="I22381" i="3"/>
  <c r="I22378" i="3"/>
  <c r="I22377" i="3"/>
  <c r="I22376" i="3"/>
  <c r="I22375" i="3"/>
  <c r="I22374" i="3"/>
  <c r="I22373" i="3"/>
  <c r="I22372" i="3"/>
  <c r="I22371" i="3"/>
  <c r="I22370" i="3"/>
  <c r="I22369" i="3"/>
  <c r="I22368" i="3"/>
  <c r="I22367" i="3"/>
  <c r="I22366" i="3"/>
  <c r="I22364" i="3"/>
  <c r="I22363" i="3"/>
  <c r="I22362" i="3"/>
  <c r="I22361" i="3"/>
  <c r="I22359" i="3"/>
  <c r="I22360" i="3"/>
  <c r="I22358" i="3"/>
  <c r="I22357" i="3"/>
  <c r="I22356" i="3"/>
  <c r="I22353" i="3"/>
  <c r="I22352" i="3"/>
  <c r="I22350" i="3"/>
  <c r="I22351" i="3"/>
  <c r="I22349" i="3"/>
  <c r="I22345" i="3"/>
  <c r="I22346" i="3"/>
  <c r="I22348" i="3"/>
  <c r="I22347" i="3"/>
  <c r="I22344" i="3"/>
  <c r="I22343" i="3"/>
  <c r="I22342" i="3"/>
  <c r="I22341" i="3"/>
  <c r="I22340" i="3"/>
  <c r="I22339" i="3"/>
  <c r="I22338" i="3"/>
  <c r="I22337" i="3"/>
  <c r="I22334" i="3"/>
  <c r="I22335" i="3"/>
  <c r="I22336" i="3"/>
  <c r="I22333" i="3"/>
  <c r="I22332" i="3"/>
  <c r="I22331" i="3"/>
  <c r="I22330" i="3"/>
  <c r="I22329" i="3"/>
  <c r="I22328" i="3"/>
  <c r="I22327" i="3"/>
  <c r="I22326" i="3"/>
  <c r="I22325" i="3"/>
  <c r="I22324" i="3"/>
  <c r="I22323" i="3"/>
  <c r="I22322" i="3"/>
  <c r="I22319" i="3"/>
  <c r="I22320" i="3"/>
  <c r="I22321" i="3"/>
  <c r="I22316" i="3"/>
  <c r="I22315" i="3"/>
  <c r="I22317" i="3"/>
  <c r="I22318" i="3"/>
  <c r="I22314" i="3"/>
  <c r="I22313" i="3"/>
  <c r="I22310" i="3"/>
  <c r="I22312" i="3"/>
  <c r="I22311" i="3"/>
  <c r="I22309" i="3"/>
  <c r="I22308" i="3"/>
  <c r="I22307" i="3"/>
  <c r="I22306" i="3"/>
  <c r="I22304" i="3"/>
  <c r="I22305" i="3"/>
  <c r="I22303" i="3"/>
  <c r="I22302" i="3"/>
  <c r="I22301" i="3"/>
  <c r="I22300" i="3"/>
  <c r="I22299" i="3"/>
  <c r="I22298" i="3"/>
  <c r="I22297" i="3"/>
  <c r="I22296" i="3"/>
  <c r="I22295" i="3"/>
  <c r="I22294" i="3"/>
  <c r="I22293" i="3"/>
  <c r="I22292" i="3"/>
  <c r="I22291" i="3"/>
  <c r="I22290" i="3"/>
  <c r="I22289" i="3"/>
  <c r="I22288" i="3"/>
  <c r="I22287" i="3"/>
  <c r="I22286" i="3"/>
  <c r="I22285" i="3"/>
  <c r="I22284" i="3"/>
  <c r="I22283" i="3"/>
  <c r="I22282" i="3"/>
  <c r="I22281" i="3"/>
  <c r="I22280" i="3"/>
  <c r="I22279" i="3"/>
  <c r="I22277" i="3"/>
  <c r="I22278" i="3"/>
  <c r="I22276" i="3"/>
  <c r="I22275" i="3"/>
  <c r="I22274" i="3"/>
  <c r="I22273" i="3"/>
  <c r="I22272" i="3"/>
  <c r="I22270" i="3"/>
  <c r="I22271" i="3"/>
  <c r="I22269" i="3"/>
  <c r="I22268" i="3"/>
  <c r="I22267" i="3"/>
  <c r="I22266" i="3"/>
  <c r="I22265" i="3"/>
  <c r="I22264" i="3"/>
  <c r="I22263" i="3"/>
  <c r="I22262" i="3"/>
  <c r="I22261" i="3"/>
  <c r="I22260" i="3"/>
  <c r="I22259" i="3"/>
  <c r="I22257" i="3"/>
  <c r="I22258" i="3"/>
  <c r="I22256" i="3"/>
  <c r="I22255" i="3"/>
  <c r="I22254" i="3"/>
  <c r="I22253" i="3"/>
  <c r="I22252" i="3"/>
  <c r="I22251" i="3"/>
  <c r="I22248" i="3"/>
  <c r="I22249" i="3"/>
  <c r="I22247" i="3"/>
  <c r="I22250" i="3"/>
  <c r="I22246" i="3"/>
  <c r="I22245" i="3"/>
  <c r="I22244" i="3"/>
  <c r="I22242" i="3"/>
  <c r="I22243" i="3"/>
  <c r="I22241" i="3"/>
  <c r="I22240" i="3"/>
  <c r="I22239" i="3"/>
  <c r="I22238" i="3"/>
  <c r="I22237" i="3"/>
  <c r="I22236" i="3"/>
  <c r="I22235" i="3"/>
  <c r="I22234" i="3"/>
  <c r="I22231" i="3"/>
  <c r="I22232" i="3"/>
  <c r="I22233" i="3"/>
  <c r="I22230" i="3"/>
  <c r="I22229" i="3"/>
  <c r="I22228" i="3"/>
  <c r="I22227" i="3"/>
  <c r="I22226" i="3"/>
  <c r="I22225" i="3"/>
  <c r="I22224" i="3"/>
  <c r="I22223" i="3"/>
  <c r="I22222" i="3"/>
  <c r="I22221" i="3"/>
  <c r="I22220" i="3"/>
  <c r="I22219" i="3"/>
  <c r="I22218" i="3"/>
  <c r="I22216" i="3"/>
  <c r="I22217" i="3"/>
  <c r="I22215" i="3"/>
  <c r="I22214" i="3"/>
  <c r="I22212" i="3"/>
  <c r="I22213" i="3"/>
  <c r="I22211" i="3"/>
  <c r="I22210" i="3"/>
  <c r="I22209" i="3"/>
  <c r="I22207" i="3"/>
  <c r="I22205" i="3"/>
  <c r="I22206" i="3"/>
  <c r="I22204" i="3"/>
  <c r="I22203" i="3"/>
  <c r="I22202" i="3"/>
  <c r="I22201" i="3"/>
  <c r="I22200" i="3"/>
  <c r="I22199" i="3"/>
  <c r="I22198" i="3"/>
  <c r="I22197" i="3"/>
  <c r="I22196" i="3"/>
  <c r="I22195" i="3"/>
  <c r="I22194" i="3"/>
  <c r="I22193" i="3"/>
  <c r="I22192" i="3"/>
  <c r="I22191" i="3"/>
  <c r="I22190" i="3"/>
  <c r="I22189" i="3"/>
  <c r="I22188" i="3"/>
  <c r="I22187" i="3"/>
  <c r="I22186" i="3"/>
  <c r="I22185" i="3"/>
  <c r="I22184" i="3"/>
  <c r="I22183" i="3"/>
  <c r="I22182" i="3"/>
  <c r="I22181" i="3"/>
  <c r="I22180" i="3"/>
  <c r="I22179" i="3"/>
  <c r="I22178" i="3"/>
  <c r="I22177" i="3"/>
  <c r="I22174" i="3"/>
  <c r="I22176" i="3"/>
  <c r="I22175" i="3"/>
  <c r="I22173" i="3"/>
  <c r="I22172" i="3"/>
  <c r="I22170" i="3"/>
  <c r="I22171" i="3"/>
  <c r="I22169" i="3"/>
  <c r="I22168" i="3"/>
  <c r="I22167" i="3"/>
  <c r="I22166" i="3"/>
  <c r="I22165" i="3"/>
  <c r="I22164" i="3"/>
  <c r="I22163" i="3"/>
  <c r="I22162" i="3"/>
  <c r="I22161" i="3"/>
  <c r="I22160" i="3"/>
  <c r="I22159" i="3"/>
  <c r="I22158" i="3"/>
  <c r="I22157" i="3"/>
  <c r="I22156" i="3"/>
  <c r="I22155" i="3"/>
  <c r="I22153" i="3"/>
  <c r="I22154" i="3"/>
  <c r="I22152" i="3"/>
  <c r="I22151" i="3"/>
  <c r="I22150" i="3"/>
  <c r="I22149" i="3"/>
  <c r="I22148" i="3"/>
  <c r="I22147" i="3"/>
  <c r="I22146" i="3"/>
  <c r="I22145" i="3"/>
  <c r="I22144" i="3"/>
  <c r="I22143" i="3"/>
  <c r="I22142" i="3"/>
  <c r="I22141" i="3"/>
  <c r="I22140" i="3"/>
  <c r="I22139" i="3"/>
  <c r="I22138" i="3"/>
  <c r="I22137" i="3"/>
  <c r="I22136" i="3"/>
  <c r="I22135" i="3"/>
  <c r="I22134" i="3"/>
  <c r="I22133" i="3"/>
  <c r="I22132" i="3"/>
  <c r="I22131" i="3"/>
  <c r="I22130" i="3"/>
  <c r="I22129" i="3"/>
  <c r="I22128" i="3"/>
  <c r="I22127" i="3"/>
  <c r="I22126" i="3"/>
  <c r="I22125" i="3"/>
  <c r="I22124" i="3"/>
  <c r="I22123" i="3"/>
  <c r="I22122" i="3"/>
  <c r="I22121" i="3"/>
  <c r="I22120" i="3"/>
  <c r="I22119" i="3"/>
  <c r="I22118" i="3"/>
  <c r="I22117" i="3"/>
  <c r="I22116" i="3"/>
  <c r="I22114" i="3"/>
  <c r="I22115" i="3"/>
  <c r="I22113" i="3"/>
  <c r="I22112" i="3"/>
  <c r="I22111" i="3"/>
  <c r="I22109" i="3"/>
  <c r="I22110" i="3"/>
  <c r="I22108" i="3"/>
  <c r="I22107" i="3"/>
  <c r="I22103" i="3"/>
  <c r="I22104" i="3"/>
  <c r="I22106" i="3"/>
  <c r="I22105" i="3"/>
  <c r="I22102" i="3"/>
  <c r="I22101" i="3"/>
  <c r="I22100" i="3"/>
  <c r="I22097" i="3"/>
  <c r="I22098" i="3"/>
  <c r="I22099" i="3"/>
  <c r="I22096" i="3"/>
  <c r="I22095" i="3"/>
  <c r="I22094" i="3"/>
  <c r="I22093" i="3"/>
  <c r="I22092" i="3"/>
  <c r="I22091" i="3"/>
  <c r="I22090" i="3"/>
  <c r="I22089" i="3"/>
  <c r="I22087" i="3"/>
  <c r="I22088" i="3"/>
  <c r="I22086" i="3"/>
  <c r="I22085" i="3"/>
  <c r="I22084" i="3"/>
  <c r="I22083" i="3"/>
  <c r="I22082" i="3"/>
  <c r="I22081" i="3"/>
  <c r="I22080" i="3"/>
  <c r="I22079" i="3"/>
  <c r="I22078" i="3"/>
  <c r="I22077" i="3"/>
  <c r="I22076" i="3"/>
  <c r="I22075" i="3"/>
  <c r="I22074" i="3"/>
  <c r="I22072" i="3"/>
  <c r="I22073" i="3"/>
  <c r="I22071" i="3"/>
  <c r="I22070" i="3"/>
  <c r="I22069" i="3"/>
  <c r="I22067" i="3"/>
  <c r="I22068" i="3"/>
  <c r="I22066" i="3"/>
  <c r="I22065" i="3"/>
  <c r="I22064" i="3"/>
  <c r="I22063" i="3"/>
  <c r="I22062" i="3"/>
  <c r="I22061" i="3"/>
  <c r="I22060" i="3"/>
  <c r="I22058" i="3"/>
  <c r="I22059" i="3"/>
  <c r="I22057" i="3"/>
  <c r="I22056" i="3"/>
  <c r="I22055" i="3"/>
  <c r="I22054" i="3"/>
  <c r="I22053" i="3"/>
  <c r="I22052" i="3"/>
  <c r="I22051" i="3"/>
  <c r="I22049" i="3"/>
  <c r="I22050" i="3"/>
  <c r="I22048" i="3"/>
  <c r="I22047" i="3"/>
  <c r="I22046" i="3"/>
  <c r="I22045" i="3"/>
  <c r="I22044" i="3"/>
  <c r="I22043" i="3"/>
  <c r="I22042" i="3"/>
  <c r="I22041" i="3"/>
  <c r="I22040" i="3"/>
  <c r="I22039" i="3"/>
  <c r="I22038" i="3"/>
  <c r="I22037" i="3"/>
  <c r="I22036" i="3"/>
  <c r="I22035" i="3"/>
  <c r="I22034" i="3"/>
  <c r="I22033" i="3"/>
  <c r="I22031" i="3"/>
  <c r="I22032" i="3"/>
  <c r="I22030" i="3"/>
  <c r="I22029" i="3"/>
  <c r="I22028" i="3"/>
  <c r="I22027" i="3"/>
  <c r="I22026" i="3"/>
  <c r="I22025" i="3"/>
  <c r="I22022" i="3"/>
  <c r="I22024" i="3"/>
  <c r="I22023" i="3"/>
  <c r="I22021" i="3"/>
  <c r="I22020" i="3"/>
  <c r="I22019" i="3"/>
  <c r="I22018" i="3"/>
  <c r="I22017" i="3"/>
  <c r="I22016" i="3"/>
  <c r="I22015" i="3"/>
  <c r="I22014" i="3"/>
  <c r="I22013" i="3"/>
  <c r="I22012" i="3"/>
  <c r="I22010" i="3"/>
  <c r="I22011" i="3"/>
  <c r="I22009" i="3"/>
  <c r="I22008" i="3"/>
  <c r="I22007" i="3"/>
  <c r="I22006" i="3"/>
  <c r="I22005" i="3"/>
  <c r="I22004" i="3"/>
  <c r="I22003" i="3"/>
  <c r="I22002" i="3"/>
  <c r="I22000" i="3"/>
  <c r="I22001" i="3"/>
  <c r="I21999" i="3"/>
  <c r="I21998" i="3"/>
  <c r="I21997" i="3"/>
  <c r="I21996" i="3"/>
  <c r="I21995" i="3"/>
  <c r="I21994" i="3"/>
  <c r="I21993" i="3"/>
  <c r="I21990" i="3"/>
  <c r="I21991" i="3"/>
  <c r="I21992" i="3"/>
  <c r="I21989" i="3"/>
  <c r="I21988" i="3"/>
  <c r="I21987" i="3"/>
  <c r="I21986" i="3"/>
  <c r="I21985" i="3"/>
  <c r="I21983" i="3"/>
  <c r="I21984" i="3"/>
  <c r="I21982" i="3"/>
  <c r="I21981" i="3"/>
  <c r="I21980" i="3"/>
  <c r="I21979" i="3"/>
  <c r="I21978" i="3"/>
  <c r="I21977" i="3"/>
  <c r="I21976" i="3"/>
  <c r="I21975" i="3"/>
  <c r="I21974" i="3"/>
  <c r="I21973" i="3"/>
  <c r="I21972" i="3"/>
  <c r="I21970" i="3"/>
  <c r="I21971" i="3"/>
  <c r="I21969" i="3"/>
  <c r="I21968" i="3"/>
  <c r="I21966" i="3"/>
  <c r="I21967" i="3"/>
  <c r="I21965" i="3"/>
  <c r="I21964" i="3"/>
  <c r="I21963" i="3"/>
  <c r="I21962" i="3"/>
  <c r="I21960" i="3"/>
  <c r="I21961" i="3"/>
  <c r="I21959" i="3"/>
  <c r="I21958" i="3"/>
  <c r="I21957" i="3"/>
  <c r="I21955" i="3"/>
  <c r="I21956" i="3"/>
  <c r="I21954" i="3"/>
  <c r="I21953" i="3"/>
  <c r="I21952" i="3"/>
  <c r="I21951" i="3"/>
  <c r="I21950" i="3"/>
  <c r="I21949" i="3"/>
  <c r="I21948" i="3"/>
  <c r="I21947" i="3"/>
  <c r="I21944" i="3"/>
  <c r="I21945" i="3"/>
  <c r="I21946" i="3"/>
  <c r="I21943" i="3"/>
  <c r="I21942" i="3"/>
  <c r="I21941" i="3"/>
  <c r="I21940" i="3"/>
  <c r="I21939" i="3"/>
  <c r="I21938" i="3"/>
  <c r="I21937" i="3"/>
  <c r="I21935" i="3"/>
  <c r="I21936" i="3"/>
  <c r="I21934" i="3"/>
  <c r="I21933" i="3"/>
  <c r="I21932" i="3"/>
  <c r="I21931" i="3"/>
  <c r="I21930" i="3"/>
  <c r="I21929" i="3"/>
  <c r="I21928" i="3"/>
  <c r="I21927" i="3"/>
  <c r="I21924" i="3"/>
  <c r="I21926" i="3"/>
  <c r="I21925" i="3"/>
  <c r="I21923" i="3"/>
  <c r="I21922" i="3"/>
  <c r="I21915" i="3"/>
  <c r="I21914" i="3"/>
  <c r="I21913" i="3"/>
  <c r="I21912" i="3"/>
  <c r="I21911" i="3"/>
  <c r="I21910" i="3"/>
  <c r="I21909" i="3"/>
  <c r="I21908" i="3"/>
  <c r="I21907" i="3"/>
  <c r="I21906" i="3"/>
  <c r="I21905" i="3"/>
  <c r="I21904" i="3"/>
  <c r="I21903" i="3"/>
  <c r="I21902" i="3"/>
  <c r="I21901" i="3"/>
  <c r="I21900" i="3"/>
  <c r="I21899" i="3"/>
  <c r="I21897" i="3"/>
  <c r="I21898" i="3"/>
  <c r="I21896" i="3"/>
  <c r="I21895" i="3"/>
  <c r="I21894" i="3"/>
  <c r="I21893" i="3"/>
  <c r="I21892" i="3"/>
  <c r="I21891" i="3"/>
  <c r="I21890" i="3"/>
  <c r="I21889" i="3"/>
  <c r="I21888" i="3"/>
  <c r="I21887" i="3"/>
  <c r="I21886" i="3"/>
  <c r="I21885" i="3"/>
  <c r="I21884" i="3"/>
  <c r="I21883" i="3"/>
  <c r="I21882" i="3"/>
  <c r="I21880" i="3"/>
  <c r="I21878" i="3"/>
  <c r="I21879" i="3"/>
  <c r="I21881" i="3"/>
  <c r="I21877" i="3"/>
  <c r="I21876" i="3"/>
  <c r="I21875" i="3"/>
  <c r="I21874" i="3"/>
  <c r="I21873" i="3"/>
  <c r="I21872" i="3"/>
  <c r="I21871" i="3"/>
  <c r="I21870" i="3"/>
  <c r="I21869" i="3"/>
  <c r="I21868" i="3"/>
  <c r="I21867" i="3"/>
  <c r="I21866" i="3"/>
  <c r="I21865" i="3"/>
  <c r="I21862" i="3"/>
  <c r="I21863" i="3"/>
  <c r="I21864" i="3"/>
  <c r="I21861" i="3"/>
  <c r="I21860" i="3"/>
  <c r="I21859" i="3"/>
  <c r="I21858" i="3"/>
  <c r="I21857" i="3"/>
  <c r="I21856" i="3"/>
  <c r="I21855" i="3"/>
  <c r="I21853" i="3"/>
  <c r="I21854" i="3"/>
  <c r="I21852" i="3"/>
  <c r="I21851" i="3"/>
  <c r="I21850" i="3"/>
  <c r="I21847" i="3"/>
  <c r="I21849" i="3"/>
  <c r="I21848" i="3"/>
  <c r="I21846" i="3"/>
  <c r="I21845" i="3"/>
  <c r="I21843" i="3"/>
  <c r="I21844" i="3"/>
  <c r="I21842" i="3"/>
  <c r="I21841" i="3"/>
  <c r="I21840" i="3"/>
  <c r="I21839" i="3"/>
  <c r="I21838" i="3"/>
  <c r="I21837" i="3"/>
  <c r="I21835" i="3"/>
  <c r="I21836" i="3"/>
  <c r="I21834" i="3"/>
  <c r="I21833" i="3"/>
  <c r="I21832" i="3"/>
  <c r="I21831" i="3"/>
  <c r="I21830" i="3"/>
  <c r="I21829" i="3"/>
  <c r="I21828" i="3"/>
  <c r="I21827" i="3"/>
  <c r="I21826" i="3"/>
  <c r="I21824" i="3"/>
  <c r="I21825" i="3"/>
  <c r="I21823" i="3"/>
  <c r="I21822" i="3"/>
  <c r="I21820" i="3"/>
  <c r="I21821" i="3"/>
  <c r="I21819" i="3"/>
  <c r="I21818" i="3"/>
  <c r="I21815" i="3"/>
  <c r="I21817" i="3"/>
  <c r="I21814" i="3"/>
  <c r="I21816" i="3"/>
  <c r="I21813" i="3"/>
  <c r="I21811" i="3"/>
  <c r="I21812" i="3"/>
  <c r="I21809" i="3"/>
  <c r="I21810" i="3"/>
  <c r="I21808" i="3"/>
  <c r="I21807" i="3"/>
  <c r="I21805" i="3"/>
  <c r="I21806" i="3"/>
  <c r="I21804" i="3"/>
  <c r="I21803" i="3"/>
  <c r="I21802" i="3"/>
  <c r="I21801" i="3"/>
  <c r="I21798" i="3"/>
  <c r="I21799" i="3"/>
  <c r="I21800" i="3"/>
  <c r="I21797" i="3"/>
  <c r="I21796" i="3"/>
  <c r="I21795" i="3"/>
  <c r="I21794" i="3"/>
  <c r="I21793" i="3"/>
  <c r="I21792" i="3"/>
  <c r="I21791" i="3"/>
  <c r="I21790" i="3"/>
  <c r="I21789" i="3"/>
  <c r="I21788" i="3"/>
  <c r="I21787" i="3"/>
  <c r="I21786" i="3"/>
  <c r="I21785" i="3"/>
  <c r="I21784" i="3"/>
  <c r="I21783" i="3"/>
  <c r="I21782" i="3"/>
  <c r="I21781" i="3"/>
  <c r="I21780" i="3"/>
  <c r="I21779" i="3"/>
  <c r="I21778" i="3"/>
  <c r="I21777" i="3"/>
  <c r="I21776" i="3"/>
  <c r="I21775" i="3"/>
  <c r="I21774" i="3"/>
  <c r="I21773" i="3"/>
  <c r="I21772" i="3"/>
  <c r="I21771" i="3"/>
  <c r="I21770" i="3"/>
  <c r="I21769" i="3"/>
  <c r="I21768" i="3"/>
  <c r="I21767" i="3"/>
  <c r="I21766" i="3"/>
  <c r="I21765" i="3"/>
  <c r="I21764" i="3"/>
  <c r="I21763" i="3"/>
  <c r="I21762" i="3"/>
  <c r="I21761" i="3"/>
  <c r="I21760" i="3"/>
  <c r="I21758" i="3"/>
  <c r="I21759" i="3"/>
  <c r="I21757" i="3"/>
  <c r="I21756" i="3"/>
  <c r="I21755" i="3"/>
  <c r="I21754" i="3"/>
  <c r="I21753" i="3"/>
  <c r="I21752" i="3"/>
  <c r="I21751" i="3"/>
  <c r="I21750" i="3"/>
  <c r="I21749" i="3"/>
  <c r="I21748" i="3"/>
  <c r="I21747" i="3"/>
  <c r="I21745" i="3"/>
  <c r="I21743" i="3"/>
  <c r="I21746" i="3"/>
  <c r="I21744" i="3"/>
  <c r="I21742" i="3"/>
  <c r="I21740" i="3"/>
  <c r="I21739" i="3"/>
  <c r="I21741" i="3"/>
  <c r="I21737" i="3"/>
  <c r="I21738" i="3"/>
  <c r="I21736" i="3"/>
  <c r="I21735" i="3"/>
  <c r="I21734" i="3"/>
  <c r="I21733" i="3"/>
  <c r="I21732" i="3"/>
  <c r="I21731" i="3"/>
  <c r="I21730" i="3"/>
  <c r="I21729" i="3"/>
  <c r="I21728" i="3"/>
  <c r="I21727" i="3"/>
  <c r="I21726" i="3"/>
  <c r="I21725" i="3"/>
  <c r="I21724" i="3"/>
  <c r="I21723" i="3"/>
  <c r="I21722" i="3"/>
  <c r="I21720" i="3"/>
  <c r="I21721" i="3"/>
  <c r="I21719" i="3"/>
  <c r="I21718" i="3"/>
  <c r="I21717" i="3"/>
  <c r="I21716" i="3"/>
  <c r="I21715" i="3"/>
  <c r="I21714" i="3"/>
  <c r="I21713" i="3"/>
  <c r="I21712" i="3"/>
  <c r="I21711" i="3"/>
  <c r="I21710" i="3"/>
  <c r="I21708" i="3"/>
  <c r="I21709" i="3"/>
  <c r="I21707" i="3"/>
  <c r="I21706" i="3"/>
  <c r="I21704" i="3"/>
  <c r="I21705" i="3"/>
  <c r="I21703" i="3"/>
  <c r="I21702" i="3"/>
  <c r="I21701" i="3"/>
  <c r="I21700" i="3"/>
  <c r="I21699" i="3"/>
  <c r="I21698" i="3"/>
  <c r="I21696" i="3"/>
  <c r="I21697" i="3"/>
  <c r="I21695" i="3"/>
  <c r="I21694" i="3"/>
  <c r="I21693" i="3"/>
  <c r="I21692" i="3"/>
  <c r="I21691" i="3"/>
  <c r="I21690" i="3"/>
  <c r="I21689" i="3"/>
  <c r="I21688" i="3"/>
  <c r="I21687" i="3"/>
  <c r="I21686" i="3"/>
  <c r="I21685" i="3"/>
  <c r="I21684" i="3"/>
  <c r="I21682" i="3"/>
  <c r="I21681" i="3"/>
  <c r="I21683" i="3"/>
  <c r="I21680" i="3"/>
  <c r="I21679" i="3"/>
  <c r="I21678" i="3"/>
  <c r="I21677" i="3"/>
  <c r="I21676" i="3"/>
  <c r="I21675" i="3"/>
  <c r="I21672" i="3"/>
  <c r="I21674" i="3"/>
  <c r="I21673" i="3"/>
  <c r="I21670" i="3"/>
  <c r="I21671" i="3"/>
  <c r="I21669" i="3"/>
  <c r="I21668" i="3"/>
  <c r="I21667" i="3"/>
  <c r="I21666" i="3"/>
  <c r="I21663" i="3"/>
  <c r="I21664" i="3"/>
  <c r="I21665" i="3"/>
  <c r="I21662" i="3"/>
  <c r="I21659" i="3"/>
  <c r="I21660" i="3"/>
  <c r="I21661" i="3"/>
  <c r="I21658" i="3"/>
  <c r="I21657" i="3"/>
  <c r="I21656" i="3"/>
  <c r="I21655" i="3"/>
  <c r="I21654" i="3"/>
  <c r="I21653" i="3"/>
  <c r="I21652" i="3"/>
  <c r="I21651" i="3"/>
  <c r="I21650" i="3"/>
  <c r="I21649" i="3"/>
  <c r="I21648" i="3"/>
  <c r="I21647" i="3"/>
  <c r="I21646" i="3"/>
  <c r="I21645" i="3"/>
  <c r="I21644" i="3"/>
  <c r="I21643" i="3"/>
  <c r="I21642" i="3"/>
  <c r="I21640" i="3"/>
  <c r="I21641" i="3"/>
  <c r="I21639" i="3"/>
  <c r="I21638" i="3"/>
  <c r="I21635" i="3"/>
  <c r="I21634" i="3"/>
  <c r="I21633" i="3"/>
  <c r="I21632" i="3"/>
  <c r="I21631" i="3"/>
  <c r="I21630" i="3"/>
  <c r="I21629" i="3"/>
  <c r="I21628" i="3"/>
  <c r="I21627" i="3"/>
  <c r="I21626" i="3"/>
  <c r="I21625" i="3"/>
  <c r="I21624" i="3"/>
  <c r="I21623" i="3"/>
  <c r="I21622" i="3"/>
  <c r="I21621" i="3"/>
  <c r="I21620" i="3"/>
  <c r="I21618" i="3"/>
  <c r="I21619" i="3"/>
  <c r="I21617" i="3"/>
  <c r="I21615" i="3"/>
  <c r="I21616" i="3"/>
  <c r="I21614" i="3"/>
  <c r="I21613" i="3"/>
  <c r="I21612" i="3"/>
  <c r="I21611" i="3"/>
  <c r="I21610" i="3"/>
  <c r="I21609" i="3"/>
  <c r="I21608" i="3"/>
  <c r="I21607" i="3"/>
  <c r="I21606" i="3"/>
  <c r="I21605" i="3"/>
  <c r="I21604" i="3"/>
  <c r="I21602" i="3"/>
  <c r="I21603" i="3"/>
  <c r="I21600" i="3"/>
  <c r="I21599" i="3"/>
  <c r="I21601" i="3"/>
  <c r="I21598" i="3"/>
  <c r="I21597" i="3"/>
  <c r="I21596" i="3"/>
  <c r="I21595" i="3"/>
  <c r="I21594" i="3"/>
  <c r="I21593" i="3"/>
  <c r="I21592" i="3"/>
  <c r="I21591" i="3"/>
  <c r="I21590" i="3"/>
  <c r="I21589" i="3"/>
  <c r="I21588" i="3"/>
  <c r="I21587" i="3"/>
  <c r="I21586" i="3"/>
  <c r="I21585" i="3"/>
  <c r="I21584" i="3"/>
  <c r="I21581" i="3"/>
  <c r="I21582" i="3"/>
  <c r="I21583" i="3"/>
  <c r="I21580" i="3"/>
  <c r="I21579" i="3"/>
  <c r="I21578" i="3"/>
  <c r="I21577" i="3"/>
  <c r="I21576" i="3"/>
  <c r="I21575" i="3"/>
  <c r="I21574" i="3"/>
  <c r="I21573" i="3"/>
  <c r="I21572" i="3"/>
  <c r="I21571" i="3"/>
  <c r="I21570" i="3"/>
  <c r="I21569" i="3"/>
  <c r="I21568" i="3"/>
  <c r="I21567" i="3"/>
  <c r="I21566" i="3"/>
  <c r="I21565" i="3"/>
  <c r="I21564" i="3"/>
  <c r="I21563" i="3"/>
  <c r="I21562" i="3"/>
  <c r="I21561" i="3"/>
  <c r="I21559" i="3"/>
  <c r="I21560" i="3"/>
  <c r="I21558" i="3"/>
  <c r="I21557" i="3"/>
  <c r="I21556" i="3"/>
  <c r="I21555" i="3"/>
  <c r="I21554" i="3"/>
  <c r="I21553" i="3"/>
  <c r="I21552" i="3"/>
  <c r="I21551" i="3"/>
  <c r="I21550" i="3"/>
  <c r="I21549" i="3"/>
  <c r="I21548" i="3"/>
  <c r="I21546" i="3"/>
  <c r="I21547" i="3"/>
  <c r="I21545" i="3"/>
  <c r="I21544" i="3"/>
  <c r="I21543" i="3"/>
  <c r="I21542" i="3"/>
  <c r="I21541" i="3"/>
  <c r="I21537" i="3"/>
  <c r="I21536" i="3"/>
  <c r="I21540" i="3"/>
  <c r="I21538" i="3"/>
  <c r="I21539" i="3"/>
  <c r="I21535" i="3"/>
  <c r="I21534" i="3"/>
  <c r="I21533" i="3"/>
  <c r="I21531" i="3"/>
  <c r="I21532" i="3"/>
  <c r="I21530" i="3"/>
  <c r="I21529" i="3"/>
  <c r="I21528" i="3"/>
  <c r="I21527" i="3"/>
  <c r="I21526" i="3"/>
  <c r="I21525" i="3"/>
  <c r="I21524" i="3"/>
  <c r="I21523" i="3"/>
  <c r="I21520" i="3"/>
  <c r="I21521" i="3"/>
  <c r="I21522" i="3"/>
  <c r="I21519" i="3"/>
  <c r="I21518" i="3"/>
  <c r="I21517" i="3"/>
  <c r="I21516" i="3"/>
  <c r="I21515" i="3"/>
  <c r="I21514" i="3"/>
  <c r="I21513" i="3"/>
  <c r="I21512" i="3"/>
  <c r="I21511" i="3"/>
  <c r="I21510" i="3"/>
  <c r="I21509" i="3"/>
  <c r="I21508" i="3"/>
  <c r="I21507" i="3"/>
  <c r="I21506" i="3"/>
  <c r="I21505" i="3"/>
  <c r="I21504" i="3"/>
  <c r="I21502" i="3"/>
  <c r="I21501" i="3"/>
  <c r="I21503" i="3"/>
  <c r="I21500" i="3"/>
  <c r="I21499" i="3"/>
  <c r="I21362" i="3"/>
  <c r="I21363" i="3"/>
  <c r="I21364" i="3"/>
  <c r="I21366" i="3"/>
  <c r="I21365" i="3"/>
  <c r="I21367" i="3"/>
  <c r="I21368" i="3"/>
  <c r="I21369" i="3"/>
  <c r="I21370" i="3"/>
  <c r="I21371" i="3"/>
  <c r="I21372" i="3"/>
  <c r="I21373" i="3"/>
  <c r="I21374" i="3"/>
  <c r="I21375" i="3"/>
  <c r="I21376" i="3"/>
  <c r="I21377" i="3"/>
  <c r="I21378" i="3"/>
  <c r="I21379" i="3"/>
  <c r="I21380" i="3"/>
  <c r="I21381" i="3"/>
  <c r="I21382" i="3"/>
  <c r="I21384" i="3"/>
  <c r="I21383" i="3"/>
  <c r="I21385" i="3"/>
  <c r="I21386" i="3"/>
  <c r="I21387" i="3"/>
  <c r="I21388" i="3"/>
  <c r="I21389" i="3"/>
  <c r="I21390" i="3"/>
  <c r="I21391" i="3"/>
  <c r="I21392" i="3"/>
  <c r="I21393" i="3"/>
  <c r="I21394" i="3"/>
  <c r="I21395" i="3"/>
  <c r="I21397" i="3"/>
  <c r="I21396" i="3"/>
  <c r="I21398" i="3"/>
  <c r="I21401" i="3"/>
  <c r="I21399" i="3"/>
  <c r="I21402" i="3"/>
  <c r="I21403" i="3"/>
  <c r="I21400" i="3"/>
  <c r="I21404" i="3"/>
  <c r="I21406" i="3"/>
  <c r="I21405" i="3"/>
  <c r="I21407" i="3"/>
  <c r="I21408" i="3"/>
  <c r="I21409" i="3"/>
  <c r="I21410" i="3"/>
  <c r="I21411" i="3"/>
  <c r="I21412" i="3"/>
  <c r="I21413" i="3"/>
  <c r="I21414" i="3"/>
  <c r="I21415" i="3"/>
  <c r="I21416" i="3"/>
  <c r="I21417" i="3"/>
  <c r="I21418" i="3"/>
  <c r="I21419" i="3"/>
  <c r="I21420" i="3"/>
  <c r="I21421" i="3"/>
  <c r="I21422" i="3"/>
  <c r="I21423" i="3"/>
  <c r="I21424" i="3"/>
  <c r="I21425" i="3"/>
  <c r="I21427" i="3"/>
  <c r="I21426" i="3"/>
  <c r="I21428" i="3"/>
  <c r="I21429" i="3"/>
  <c r="I21432" i="3"/>
  <c r="I21430" i="3"/>
  <c r="I21431" i="3"/>
  <c r="I21433" i="3"/>
  <c r="I21434" i="3"/>
  <c r="I21435" i="3"/>
  <c r="I21437" i="3"/>
  <c r="I21436" i="3"/>
  <c r="I21438" i="3"/>
  <c r="I21440" i="3"/>
  <c r="I21439" i="3"/>
  <c r="I21441" i="3"/>
  <c r="I21442" i="3"/>
  <c r="I21443" i="3"/>
  <c r="I21444" i="3"/>
  <c r="I21446" i="3"/>
  <c r="I21445" i="3"/>
  <c r="I21447" i="3"/>
  <c r="I21448" i="3"/>
  <c r="I21450" i="3"/>
  <c r="I21449" i="3"/>
  <c r="I21451" i="3"/>
  <c r="I21452" i="3"/>
  <c r="I21453" i="3"/>
  <c r="I21454" i="3"/>
  <c r="I21455" i="3"/>
  <c r="I21456" i="3"/>
  <c r="I21457" i="3"/>
  <c r="I21458" i="3"/>
  <c r="I21460" i="3"/>
  <c r="I21459" i="3"/>
  <c r="I21461" i="3"/>
  <c r="I21462" i="3"/>
  <c r="I21463" i="3"/>
  <c r="I21464" i="3"/>
  <c r="I21465" i="3"/>
  <c r="I21466" i="3"/>
  <c r="I21467" i="3"/>
  <c r="I21468" i="3"/>
  <c r="I21469" i="3"/>
  <c r="I21470" i="3"/>
  <c r="I21471" i="3"/>
  <c r="I21473" i="3"/>
  <c r="I21472" i="3"/>
  <c r="I21474" i="3"/>
  <c r="I21475" i="3"/>
  <c r="I21476" i="3"/>
  <c r="I21477" i="3"/>
  <c r="I21478" i="3"/>
  <c r="I21479" i="3"/>
  <c r="I21480" i="3"/>
  <c r="I21481" i="3"/>
  <c r="I21482" i="3"/>
  <c r="I21483" i="3"/>
  <c r="I21484" i="3"/>
  <c r="I21485" i="3"/>
  <c r="I21486" i="3"/>
  <c r="I21490" i="3"/>
  <c r="I21487" i="3"/>
  <c r="I21489" i="3"/>
  <c r="I21488" i="3"/>
  <c r="I21491" i="3"/>
  <c r="I21492" i="3"/>
  <c r="I21493" i="3"/>
  <c r="I21355" i="3"/>
  <c r="I21353" i="3"/>
  <c r="I21354" i="3"/>
  <c r="I21350" i="3"/>
  <c r="I21352" i="3"/>
  <c r="I21349" i="3"/>
  <c r="I21351" i="3"/>
  <c r="I21348" i="3"/>
  <c r="I21347" i="3"/>
  <c r="I21346" i="3"/>
  <c r="I21345" i="3"/>
  <c r="I21344" i="3"/>
  <c r="I21343" i="3"/>
  <c r="I21342" i="3"/>
  <c r="I21341" i="3"/>
  <c r="I21340" i="3"/>
  <c r="I21339" i="3"/>
  <c r="I21338" i="3"/>
  <c r="I21337" i="3"/>
  <c r="I21336" i="3"/>
  <c r="I21335" i="3"/>
  <c r="I21334" i="3"/>
  <c r="I21333" i="3"/>
  <c r="I21332" i="3"/>
  <c r="I21331" i="3"/>
  <c r="I21330" i="3"/>
  <c r="I21329" i="3"/>
  <c r="I21328" i="3"/>
  <c r="I21327" i="3"/>
  <c r="I21326" i="3"/>
  <c r="I21325" i="3"/>
  <c r="I21324" i="3"/>
  <c r="I21323" i="3"/>
  <c r="I21322" i="3"/>
  <c r="I21321" i="3"/>
  <c r="I21320" i="3"/>
  <c r="I21319" i="3"/>
  <c r="I21318" i="3"/>
  <c r="I21317" i="3"/>
  <c r="I21316" i="3"/>
  <c r="I21315" i="3"/>
  <c r="I21314" i="3"/>
  <c r="I21312" i="3"/>
  <c r="I21313" i="3"/>
  <c r="I21311" i="3"/>
  <c r="I21310" i="3"/>
  <c r="I21309" i="3"/>
  <c r="I21307" i="3"/>
  <c r="I21308" i="3"/>
  <c r="I21306" i="3"/>
  <c r="I21305" i="3"/>
  <c r="I21304" i="3"/>
  <c r="I21303" i="3"/>
  <c r="I21301" i="3"/>
  <c r="I21302" i="3"/>
  <c r="I21299" i="3"/>
  <c r="I21300" i="3"/>
  <c r="I21298" i="3"/>
  <c r="I21297" i="3"/>
  <c r="I21295" i="3"/>
  <c r="I21296" i="3"/>
  <c r="I21294" i="3"/>
  <c r="I21293" i="3"/>
  <c r="I21291" i="3"/>
  <c r="I21292" i="3"/>
  <c r="I21290" i="3"/>
  <c r="I21289" i="3"/>
  <c r="I21288" i="3"/>
  <c r="I21287" i="3"/>
  <c r="I21286" i="3"/>
  <c r="I21285" i="3"/>
  <c r="I21284" i="3"/>
  <c r="I21283" i="3"/>
  <c r="I21282" i="3"/>
  <c r="I21281" i="3"/>
  <c r="I21280" i="3"/>
  <c r="I21279" i="3"/>
  <c r="I21278" i="3"/>
  <c r="I21277" i="3"/>
  <c r="I21276" i="3"/>
  <c r="I21275" i="3"/>
  <c r="I21274" i="3"/>
  <c r="I21273" i="3"/>
  <c r="I21272" i="3"/>
  <c r="I21270" i="3"/>
  <c r="I21271" i="3"/>
  <c r="I21265" i="3"/>
  <c r="I21267" i="3"/>
  <c r="I21269" i="3"/>
  <c r="I21268" i="3"/>
  <c r="I21266" i="3"/>
  <c r="I21263" i="3"/>
  <c r="I21264" i="3"/>
  <c r="I21262" i="3"/>
  <c r="I21261" i="3"/>
  <c r="I21260" i="3"/>
  <c r="I21259" i="3"/>
  <c r="I21257" i="3"/>
  <c r="I21258" i="3"/>
  <c r="I21256" i="3"/>
  <c r="I21255" i="3"/>
  <c r="I21254" i="3"/>
  <c r="I21251" i="3"/>
  <c r="I21252" i="3"/>
  <c r="I21253" i="3"/>
  <c r="I21250" i="3"/>
  <c r="I21249" i="3"/>
  <c r="I21248" i="3"/>
  <c r="I21247" i="3"/>
  <c r="I21246" i="3"/>
  <c r="I21245" i="3"/>
  <c r="I21244" i="3"/>
  <c r="I21243" i="3"/>
  <c r="I21242" i="3"/>
  <c r="I21241" i="3"/>
  <c r="I21240" i="3"/>
  <c r="I21239" i="3"/>
  <c r="I21238" i="3"/>
  <c r="I21237" i="3"/>
  <c r="I21236" i="3"/>
  <c r="I21235" i="3"/>
  <c r="I21234" i="3"/>
  <c r="I21233" i="3"/>
  <c r="I21232" i="3"/>
  <c r="I21231" i="3"/>
  <c r="I21230" i="3"/>
  <c r="I20968" i="3"/>
  <c r="I20970" i="3"/>
  <c r="I20969" i="3"/>
  <c r="I20971" i="3"/>
  <c r="I20973" i="3"/>
  <c r="I20972" i="3"/>
  <c r="I20974" i="3"/>
  <c r="I20979" i="3"/>
  <c r="I20982" i="3"/>
  <c r="I20981" i="3"/>
  <c r="I20980" i="3"/>
  <c r="I20983" i="3"/>
  <c r="I20984" i="3"/>
  <c r="I20985" i="3"/>
  <c r="I20986" i="3"/>
  <c r="I20987" i="3"/>
  <c r="I20988" i="3"/>
  <c r="I20989" i="3"/>
  <c r="I20991" i="3"/>
  <c r="I20990" i="3"/>
  <c r="I20992" i="3"/>
  <c r="I20993" i="3"/>
  <c r="I20994" i="3"/>
  <c r="I20995" i="3"/>
  <c r="I20996" i="3"/>
  <c r="I20997" i="3"/>
  <c r="I20998" i="3"/>
  <c r="I21001" i="3"/>
  <c r="I21000" i="3"/>
  <c r="I20999" i="3"/>
  <c r="I21002" i="3"/>
  <c r="I21003" i="3"/>
  <c r="I21004" i="3"/>
  <c r="I21005" i="3"/>
  <c r="I21006" i="3"/>
  <c r="I21007" i="3"/>
  <c r="I21008" i="3"/>
  <c r="I21009" i="3"/>
  <c r="I21010" i="3"/>
  <c r="I21011" i="3"/>
  <c r="I21012" i="3"/>
  <c r="I21015" i="3"/>
  <c r="I21014" i="3"/>
  <c r="I21013" i="3"/>
  <c r="I21016" i="3"/>
  <c r="I21017" i="3"/>
  <c r="I21019" i="3"/>
  <c r="I21018" i="3"/>
  <c r="I21020" i="3"/>
  <c r="I21021" i="3"/>
  <c r="I21022" i="3"/>
  <c r="I21023" i="3"/>
  <c r="I21024" i="3"/>
  <c r="I21025" i="3"/>
  <c r="I21026" i="3"/>
  <c r="I21027" i="3"/>
  <c r="I21028" i="3"/>
  <c r="I21029" i="3"/>
  <c r="I21030" i="3"/>
  <c r="I21031" i="3"/>
  <c r="I21032" i="3"/>
  <c r="I21033" i="3"/>
  <c r="I21035" i="3"/>
  <c r="I21034" i="3"/>
  <c r="I21036" i="3"/>
  <c r="I21037" i="3"/>
  <c r="I21038" i="3"/>
  <c r="I21040" i="3"/>
  <c r="I21042" i="3"/>
  <c r="I21039" i="3"/>
  <c r="I21041" i="3"/>
  <c r="I21043" i="3"/>
  <c r="I21044" i="3"/>
  <c r="I21045" i="3"/>
  <c r="I21046" i="3"/>
  <c r="I21048" i="3"/>
  <c r="I21047" i="3"/>
  <c r="I21051" i="3"/>
  <c r="I21050" i="3"/>
  <c r="I21049" i="3"/>
  <c r="I21052" i="3"/>
  <c r="I21054" i="3"/>
  <c r="I21053" i="3"/>
  <c r="I21056" i="3"/>
  <c r="I21055" i="3"/>
  <c r="I21057" i="3"/>
  <c r="I21058" i="3"/>
  <c r="I21059" i="3"/>
  <c r="I21061" i="3"/>
  <c r="I21060" i="3"/>
  <c r="I21062" i="3"/>
  <c r="I21063" i="3"/>
  <c r="I21064" i="3"/>
  <c r="I21065" i="3"/>
  <c r="I21066" i="3"/>
  <c r="I21067" i="3"/>
  <c r="I21069" i="3"/>
  <c r="I21068" i="3"/>
  <c r="I21070" i="3"/>
  <c r="I21071" i="3"/>
  <c r="I21072" i="3"/>
  <c r="I21077" i="3"/>
  <c r="I21075" i="3"/>
  <c r="I21078" i="3"/>
  <c r="I21073" i="3"/>
  <c r="I21076" i="3"/>
  <c r="I21074" i="3"/>
  <c r="I21079" i="3"/>
  <c r="I21080" i="3"/>
  <c r="I21081" i="3"/>
  <c r="I21082" i="3"/>
  <c r="I21083" i="3"/>
  <c r="I21084" i="3"/>
  <c r="I21085" i="3"/>
  <c r="I21086" i="3"/>
  <c r="I21087" i="3"/>
  <c r="I21088" i="3"/>
  <c r="I21089" i="3"/>
  <c r="I21090" i="3"/>
  <c r="I21091" i="3"/>
  <c r="I21092" i="3"/>
  <c r="I21093" i="3"/>
  <c r="I21094" i="3"/>
  <c r="I21095" i="3"/>
  <c r="I21096" i="3"/>
  <c r="I21097" i="3"/>
  <c r="I21098" i="3"/>
  <c r="I21099" i="3"/>
  <c r="I21100" i="3"/>
  <c r="I21101" i="3"/>
  <c r="I21102" i="3"/>
  <c r="I21103" i="3"/>
  <c r="I21104" i="3"/>
  <c r="I21105" i="3"/>
  <c r="I21106" i="3"/>
  <c r="I21107" i="3"/>
  <c r="I21108" i="3"/>
  <c r="I21109" i="3"/>
  <c r="I21110" i="3"/>
  <c r="I21111" i="3"/>
  <c r="I21112" i="3"/>
  <c r="I21113" i="3"/>
  <c r="I21114" i="3"/>
  <c r="I21115" i="3"/>
  <c r="I21116" i="3"/>
  <c r="I21117" i="3"/>
  <c r="I21118" i="3"/>
  <c r="I21119" i="3"/>
  <c r="I21120" i="3"/>
  <c r="I21121" i="3"/>
  <c r="I21122" i="3"/>
  <c r="I21123" i="3"/>
  <c r="I21126" i="3"/>
  <c r="I21125" i="3"/>
  <c r="I21124" i="3"/>
  <c r="I21127" i="3"/>
  <c r="I21129" i="3"/>
  <c r="I21128" i="3"/>
  <c r="I21130" i="3"/>
  <c r="I21131" i="3"/>
  <c r="I21132" i="3"/>
  <c r="I21133" i="3"/>
  <c r="I21134" i="3"/>
  <c r="I21135" i="3"/>
  <c r="I21136" i="3"/>
  <c r="I21137" i="3"/>
  <c r="I21139" i="3"/>
  <c r="I21141" i="3"/>
  <c r="I21140" i="3"/>
  <c r="I21138" i="3"/>
  <c r="I21142" i="3"/>
  <c r="I21143" i="3"/>
  <c r="I21144" i="3"/>
  <c r="I21145" i="3"/>
  <c r="I21146" i="3"/>
  <c r="I21149" i="3"/>
  <c r="I21148" i="3"/>
  <c r="I21147" i="3"/>
  <c r="I21150" i="3"/>
  <c r="I21151" i="3"/>
  <c r="I21152" i="3"/>
  <c r="I21153" i="3"/>
  <c r="I21154" i="3"/>
  <c r="I21155" i="3"/>
  <c r="I21156" i="3"/>
  <c r="I21157" i="3"/>
  <c r="I21158" i="3"/>
  <c r="I21159" i="3"/>
  <c r="I21160" i="3"/>
  <c r="I21161" i="3"/>
  <c r="I21162" i="3"/>
  <c r="I21163" i="3"/>
  <c r="I21165" i="3"/>
  <c r="I21164" i="3"/>
  <c r="I21166" i="3"/>
  <c r="I21167" i="3"/>
  <c r="I21168" i="3"/>
  <c r="I21169" i="3"/>
  <c r="I21170" i="3"/>
  <c r="I21171" i="3"/>
  <c r="I21172" i="3"/>
  <c r="I21173" i="3"/>
  <c r="I21174" i="3"/>
  <c r="I21175" i="3"/>
  <c r="I21176" i="3"/>
  <c r="I21177" i="3"/>
  <c r="I21178" i="3"/>
  <c r="I21179" i="3"/>
  <c r="I21180" i="3"/>
  <c r="I21181" i="3"/>
  <c r="I21182" i="3"/>
  <c r="I21184" i="3"/>
  <c r="I21183" i="3"/>
  <c r="I21185" i="3"/>
  <c r="I21186" i="3"/>
  <c r="I21188" i="3"/>
  <c r="I21187" i="3"/>
  <c r="I21189" i="3"/>
  <c r="I21190" i="3"/>
  <c r="I21191" i="3"/>
  <c r="I21192" i="3"/>
  <c r="I21193" i="3"/>
  <c r="I21194" i="3"/>
  <c r="I21195" i="3"/>
  <c r="I21196" i="3"/>
  <c r="I21197" i="3"/>
  <c r="I21201" i="3"/>
  <c r="I21199" i="3"/>
  <c r="I21198" i="3"/>
  <c r="I21200" i="3"/>
  <c r="I21202" i="3"/>
  <c r="I21203" i="3"/>
  <c r="I21204" i="3"/>
  <c r="I21205" i="3"/>
  <c r="I21206" i="3"/>
  <c r="I21207" i="3"/>
  <c r="I21209" i="3"/>
  <c r="I21208" i="3"/>
  <c r="I21210" i="3"/>
  <c r="I21211" i="3"/>
  <c r="I21212" i="3"/>
  <c r="I21214" i="3"/>
  <c r="I21213" i="3"/>
  <c r="I21215" i="3"/>
  <c r="I21216" i="3"/>
  <c r="I21217" i="3"/>
  <c r="I21218" i="3"/>
  <c r="I21219" i="3"/>
  <c r="I21220" i="3"/>
  <c r="I21221" i="3"/>
  <c r="I21224" i="3"/>
  <c r="I21222" i="3"/>
  <c r="I21223" i="3"/>
  <c r="I21225" i="3"/>
  <c r="I21226" i="3"/>
  <c r="I21227" i="3"/>
  <c r="I21228" i="3"/>
  <c r="I20864" i="3"/>
  <c r="I20866" i="3"/>
  <c r="I20865" i="3"/>
  <c r="I20867" i="3"/>
  <c r="I20868" i="3"/>
  <c r="I20869" i="3"/>
  <c r="I20870" i="3"/>
  <c r="I20871" i="3"/>
  <c r="I20872" i="3"/>
  <c r="I20873" i="3"/>
  <c r="I20874" i="3"/>
  <c r="I20875" i="3"/>
  <c r="I20876" i="3"/>
  <c r="I20877" i="3"/>
  <c r="I20878" i="3"/>
  <c r="I20879" i="3"/>
  <c r="I20880" i="3"/>
  <c r="I20881" i="3"/>
  <c r="I20882" i="3"/>
  <c r="I20885" i="3"/>
  <c r="I20884" i="3"/>
  <c r="I20883" i="3"/>
  <c r="I20886" i="3"/>
  <c r="I20887" i="3"/>
  <c r="I20888" i="3"/>
  <c r="I20890" i="3"/>
  <c r="I20889" i="3"/>
  <c r="I20891" i="3"/>
  <c r="I20892" i="3"/>
  <c r="I20894" i="3"/>
  <c r="I20893" i="3"/>
  <c r="I20895" i="3"/>
  <c r="I20898" i="3"/>
  <c r="I20896" i="3"/>
  <c r="I20899" i="3"/>
  <c r="I20897" i="3"/>
  <c r="I20900" i="3"/>
  <c r="I20901" i="3"/>
  <c r="I20902" i="3"/>
  <c r="I20903" i="3"/>
  <c r="I20904" i="3"/>
  <c r="I20905" i="3"/>
  <c r="I20906" i="3"/>
  <c r="I20907" i="3"/>
  <c r="I20908" i="3"/>
  <c r="I20909" i="3"/>
  <c r="I20910" i="3"/>
  <c r="I20911" i="3"/>
  <c r="I20912" i="3"/>
  <c r="I20913" i="3"/>
  <c r="I20914" i="3"/>
  <c r="I20915" i="3"/>
  <c r="I20917" i="3"/>
  <c r="I20916" i="3"/>
  <c r="I20918" i="3"/>
  <c r="I20919" i="3"/>
  <c r="I20920" i="3"/>
  <c r="I20922" i="3"/>
  <c r="I20921" i="3"/>
  <c r="I20923" i="3"/>
  <c r="I20924" i="3"/>
  <c r="I20925" i="3"/>
  <c r="I20926" i="3"/>
  <c r="I20927" i="3"/>
  <c r="I20928" i="3"/>
  <c r="I20929" i="3"/>
  <c r="I20930" i="3"/>
  <c r="I20931" i="3"/>
  <c r="I20932" i="3"/>
  <c r="I20934" i="3"/>
  <c r="I20933" i="3"/>
  <c r="I20935" i="3"/>
  <c r="I20936" i="3"/>
  <c r="I20937" i="3"/>
  <c r="I20938" i="3"/>
  <c r="I20939" i="3"/>
  <c r="I20940" i="3"/>
  <c r="I20941" i="3"/>
  <c r="I20942" i="3"/>
  <c r="I20943" i="3"/>
  <c r="I20944" i="3"/>
  <c r="I20945" i="3"/>
  <c r="I20947" i="3"/>
  <c r="I20948" i="3"/>
  <c r="I20946" i="3"/>
  <c r="I20950" i="3"/>
  <c r="I20949" i="3"/>
  <c r="I20951" i="3"/>
  <c r="I20952" i="3"/>
  <c r="I20953" i="3"/>
  <c r="I20954" i="3"/>
  <c r="I20955" i="3"/>
  <c r="I20956" i="3"/>
  <c r="I20957" i="3"/>
  <c r="I20958" i="3"/>
  <c r="I20959" i="3"/>
  <c r="I20960" i="3"/>
  <c r="I20961" i="3"/>
  <c r="I20962" i="3"/>
  <c r="I20963" i="3"/>
  <c r="I20964" i="3"/>
  <c r="I20965" i="3"/>
  <c r="I20966" i="3"/>
  <c r="I20967" i="3"/>
  <c r="I20853" i="3"/>
  <c r="I20852" i="3"/>
  <c r="I20851" i="3"/>
  <c r="I20850" i="3"/>
  <c r="I20849" i="3"/>
  <c r="I20848" i="3"/>
  <c r="I20847" i="3"/>
  <c r="I20846" i="3"/>
  <c r="I20845" i="3"/>
  <c r="I20844" i="3"/>
  <c r="I20843" i="3"/>
  <c r="I20842" i="3"/>
  <c r="I20841" i="3"/>
  <c r="I20840" i="3"/>
  <c r="I20839" i="3"/>
  <c r="I20838" i="3"/>
  <c r="I20837" i="3"/>
  <c r="I20836" i="3"/>
  <c r="I20835" i="3"/>
  <c r="I20834" i="3"/>
  <c r="I20833" i="3"/>
  <c r="I20832" i="3"/>
  <c r="I20831" i="3"/>
  <c r="I20830" i="3"/>
  <c r="I20828" i="3"/>
  <c r="I20827" i="3"/>
  <c r="I20829" i="3"/>
  <c r="I20826" i="3"/>
  <c r="I20825" i="3"/>
  <c r="I20824" i="3"/>
  <c r="I20823" i="3"/>
  <c r="I20822" i="3"/>
  <c r="I20821" i="3"/>
  <c r="I20819" i="3"/>
  <c r="I20820" i="3"/>
  <c r="I20818" i="3"/>
  <c r="I20816" i="3"/>
  <c r="I20817" i="3"/>
  <c r="I20815" i="3"/>
  <c r="I20814" i="3"/>
  <c r="I20813" i="3"/>
  <c r="I20812" i="3"/>
  <c r="I20810" i="3"/>
  <c r="I20811" i="3"/>
  <c r="I20809" i="3"/>
  <c r="I20808" i="3"/>
  <c r="I20807" i="3"/>
  <c r="I20805" i="3"/>
  <c r="I20806" i="3"/>
  <c r="I20804" i="3"/>
  <c r="I20803" i="3"/>
  <c r="I20802" i="3"/>
  <c r="I20801" i="3"/>
  <c r="I20800" i="3"/>
  <c r="I20799" i="3"/>
  <c r="I20798" i="3"/>
  <c r="I20797" i="3"/>
  <c r="I20796" i="3"/>
  <c r="I20795" i="3"/>
  <c r="I20794" i="3"/>
  <c r="I20793" i="3"/>
  <c r="I20792" i="3"/>
  <c r="I20791" i="3"/>
  <c r="I20790" i="3"/>
  <c r="I20789" i="3"/>
  <c r="I20788" i="3"/>
  <c r="I20787" i="3"/>
  <c r="I20786" i="3"/>
  <c r="I20785" i="3"/>
  <c r="I20784" i="3"/>
  <c r="I20782" i="3"/>
  <c r="I20783" i="3"/>
  <c r="I20781" i="3"/>
  <c r="I20780" i="3"/>
  <c r="I20779" i="3"/>
  <c r="I20778" i="3"/>
  <c r="I20777" i="3"/>
  <c r="I20776" i="3"/>
  <c r="I20775" i="3"/>
  <c r="I20773" i="3"/>
  <c r="I20774" i="3"/>
  <c r="I20772" i="3"/>
  <c r="I20771" i="3"/>
  <c r="I20770" i="3"/>
  <c r="I20769" i="3"/>
  <c r="I20768" i="3"/>
  <c r="I20767" i="3"/>
  <c r="I20766" i="3"/>
  <c r="I20765" i="3"/>
  <c r="I20764" i="3"/>
  <c r="I20763" i="3"/>
  <c r="I20762" i="3"/>
  <c r="I20761" i="3"/>
  <c r="I20760" i="3"/>
  <c r="I20759" i="3"/>
  <c r="I20758" i="3"/>
  <c r="I20757" i="3"/>
  <c r="I20756" i="3"/>
  <c r="I20754" i="3"/>
  <c r="I20753" i="3"/>
  <c r="I20755" i="3"/>
  <c r="I20718" i="3"/>
  <c r="I20717" i="3"/>
  <c r="I20716" i="3"/>
  <c r="I20715" i="3"/>
  <c r="I20714" i="3"/>
  <c r="I20713" i="3"/>
  <c r="I20712" i="3"/>
  <c r="I20711" i="3"/>
  <c r="I20710" i="3"/>
  <c r="I20709" i="3"/>
  <c r="I20708" i="3"/>
  <c r="I20707" i="3"/>
  <c r="I20706" i="3"/>
  <c r="I20705" i="3"/>
  <c r="I20704" i="3"/>
  <c r="I20703" i="3"/>
  <c r="I20702" i="3"/>
  <c r="I20701" i="3"/>
  <c r="I20700" i="3"/>
  <c r="I20699" i="3"/>
  <c r="I20698" i="3"/>
  <c r="I20697" i="3"/>
  <c r="I20696" i="3"/>
  <c r="I20695" i="3"/>
  <c r="I20694" i="3"/>
  <c r="I20693" i="3"/>
  <c r="I20692" i="3"/>
  <c r="I20691" i="3"/>
  <c r="I20690" i="3"/>
  <c r="I20689" i="3"/>
  <c r="I20688" i="3"/>
  <c r="I20687" i="3"/>
  <c r="I20686" i="3"/>
  <c r="I20685" i="3"/>
  <c r="I20684" i="3"/>
  <c r="I20683" i="3"/>
  <c r="I20682" i="3"/>
  <c r="I20681" i="3"/>
  <c r="I20680" i="3"/>
  <c r="I20679" i="3"/>
  <c r="I20678" i="3"/>
  <c r="I20677" i="3"/>
  <c r="I20676" i="3"/>
  <c r="I20675" i="3"/>
  <c r="I20674" i="3"/>
  <c r="I20673" i="3"/>
  <c r="I20672" i="3"/>
  <c r="I20671" i="3"/>
  <c r="I20670" i="3"/>
  <c r="I20669" i="3"/>
  <c r="I20668" i="3"/>
  <c r="I20667" i="3"/>
  <c r="I20666" i="3"/>
  <c r="I20665" i="3"/>
  <c r="I20664" i="3"/>
  <c r="I20663" i="3"/>
  <c r="I20662" i="3"/>
  <c r="I20661" i="3"/>
  <c r="I20660" i="3"/>
  <c r="I20659" i="3"/>
  <c r="I20658" i="3"/>
  <c r="I20657" i="3"/>
  <c r="I20656" i="3"/>
  <c r="I20655" i="3"/>
  <c r="I20654" i="3"/>
  <c r="I20653" i="3"/>
  <c r="I20652" i="3"/>
  <c r="I20651" i="3"/>
  <c r="I20643" i="3"/>
  <c r="I20642" i="3"/>
  <c r="I20641" i="3"/>
  <c r="I20640" i="3"/>
  <c r="I20639" i="3"/>
  <c r="I20638" i="3"/>
  <c r="I20636" i="3"/>
  <c r="I20637" i="3"/>
  <c r="I20635" i="3"/>
  <c r="I20634" i="3"/>
  <c r="I20633" i="3"/>
  <c r="I20632" i="3"/>
  <c r="I20630" i="3"/>
  <c r="I20631" i="3"/>
  <c r="I20629" i="3"/>
  <c r="I20628" i="3"/>
  <c r="I20626" i="3"/>
  <c r="I20627" i="3"/>
  <c r="I20625" i="3"/>
  <c r="I20624" i="3"/>
  <c r="I20623" i="3"/>
  <c r="I20622" i="3"/>
  <c r="I20621" i="3"/>
  <c r="I20620" i="3"/>
  <c r="I20619" i="3"/>
  <c r="I20618" i="3"/>
  <c r="I20617" i="3"/>
  <c r="I20616" i="3"/>
  <c r="I20615" i="3"/>
  <c r="I20614" i="3"/>
  <c r="I20612" i="3"/>
  <c r="I20613" i="3"/>
  <c r="I20610" i="3"/>
  <c r="I20609" i="3"/>
  <c r="I20611" i="3"/>
  <c r="I20608" i="3"/>
  <c r="I20607" i="3"/>
  <c r="I20605" i="3"/>
  <c r="I20606" i="3"/>
  <c r="I20604" i="3"/>
  <c r="I20603" i="3"/>
  <c r="I20600" i="3"/>
  <c r="I20601" i="3"/>
  <c r="I20602" i="3"/>
  <c r="I20598" i="3"/>
  <c r="I20597" i="3"/>
  <c r="I20599" i="3"/>
  <c r="I20596" i="3"/>
  <c r="I20595" i="3"/>
  <c r="I20594" i="3"/>
  <c r="I20593" i="3"/>
  <c r="I20592" i="3"/>
  <c r="I20591" i="3"/>
  <c r="I20590" i="3"/>
  <c r="I20586" i="3"/>
  <c r="I20588" i="3"/>
  <c r="I20587" i="3"/>
  <c r="I20589" i="3"/>
  <c r="I20585" i="3"/>
  <c r="I20584" i="3"/>
  <c r="I20583" i="3"/>
  <c r="I20581" i="3"/>
  <c r="I20582" i="3"/>
  <c r="I20579" i="3"/>
  <c r="I20580" i="3"/>
  <c r="I20577" i="3"/>
  <c r="I20578" i="3"/>
  <c r="I20576" i="3"/>
  <c r="I20573" i="3"/>
  <c r="I20575" i="3"/>
  <c r="I20574" i="3"/>
  <c r="I20572" i="3"/>
  <c r="I20571" i="3"/>
  <c r="I20570" i="3"/>
  <c r="I20569" i="3"/>
  <c r="I20568" i="3"/>
  <c r="I20567" i="3"/>
  <c r="I20566" i="3"/>
  <c r="I20565" i="3"/>
  <c r="I20564" i="3"/>
  <c r="I20563" i="3"/>
  <c r="I20562" i="3"/>
  <c r="I20561" i="3"/>
  <c r="I20560" i="3"/>
  <c r="I20559" i="3"/>
  <c r="I20558" i="3"/>
  <c r="I20557" i="3"/>
  <c r="I20556" i="3"/>
  <c r="I20554" i="3"/>
  <c r="I20553" i="3"/>
  <c r="I20555" i="3"/>
  <c r="I20552" i="3"/>
  <c r="I20551" i="3"/>
  <c r="I20550" i="3"/>
  <c r="I20548" i="3"/>
  <c r="I20549" i="3"/>
  <c r="I20545" i="3"/>
  <c r="I20543" i="3"/>
  <c r="I20544" i="3"/>
  <c r="I20546" i="3"/>
  <c r="I20547" i="3"/>
  <c r="I20542" i="3"/>
  <c r="I20541" i="3"/>
  <c r="I20540" i="3"/>
  <c r="I20539" i="3"/>
  <c r="I20537" i="3"/>
  <c r="I20538" i="3"/>
  <c r="I20536" i="3"/>
  <c r="I20535" i="3"/>
  <c r="I20534" i="3"/>
  <c r="I20532" i="3"/>
  <c r="I20533" i="3"/>
  <c r="I20531" i="3"/>
  <c r="I20530" i="3"/>
  <c r="I20527" i="3"/>
  <c r="I20528" i="3"/>
  <c r="I20529" i="3"/>
  <c r="I20526" i="3"/>
  <c r="I20525" i="3"/>
  <c r="I20524" i="3"/>
  <c r="I20523" i="3"/>
  <c r="I20522" i="3"/>
  <c r="I20521" i="3"/>
  <c r="I20519" i="3"/>
  <c r="I20520" i="3"/>
  <c r="I20518" i="3"/>
  <c r="I20517" i="3"/>
  <c r="I20514" i="3"/>
  <c r="I20513" i="3"/>
  <c r="I20512" i="3"/>
  <c r="I20516" i="3"/>
  <c r="I20515" i="3"/>
  <c r="I20511" i="3"/>
  <c r="I20510" i="3"/>
  <c r="I20509" i="3"/>
  <c r="I20506" i="3"/>
  <c r="I20507" i="3"/>
  <c r="I20508" i="3"/>
  <c r="I20505" i="3"/>
  <c r="I20504" i="3"/>
  <c r="I20503" i="3"/>
  <c r="I20502" i="3"/>
  <c r="I20501" i="3"/>
  <c r="I20500" i="3"/>
  <c r="I20499" i="3"/>
  <c r="I20497" i="3"/>
  <c r="I20498" i="3"/>
  <c r="I20496" i="3"/>
  <c r="I20493" i="3"/>
  <c r="I20494" i="3"/>
  <c r="I20495" i="3"/>
  <c r="I20492" i="3"/>
  <c r="I20491" i="3"/>
  <c r="I20490" i="3"/>
  <c r="I20489" i="3"/>
  <c r="I20488" i="3"/>
  <c r="I20487" i="3"/>
  <c r="I20486" i="3"/>
  <c r="I20485" i="3"/>
  <c r="I20484" i="3"/>
  <c r="I20483" i="3"/>
  <c r="I20482" i="3"/>
  <c r="I20481" i="3"/>
  <c r="I20480" i="3"/>
  <c r="I20479" i="3"/>
  <c r="I20477" i="3"/>
  <c r="I20478" i="3"/>
  <c r="I20476" i="3"/>
  <c r="I20475" i="3"/>
  <c r="I20474" i="3"/>
  <c r="I20472" i="3"/>
  <c r="I20473" i="3"/>
  <c r="I20471" i="3"/>
  <c r="I20470" i="3"/>
  <c r="I20469" i="3"/>
  <c r="I20468" i="3"/>
  <c r="I20467" i="3"/>
  <c r="I20466" i="3"/>
  <c r="I20465" i="3"/>
  <c r="I20464" i="3"/>
  <c r="I20463" i="3"/>
  <c r="I20462" i="3"/>
  <c r="I20460" i="3"/>
  <c r="I20461" i="3"/>
  <c r="I20459" i="3"/>
  <c r="I20457" i="3"/>
  <c r="I20458" i="3"/>
  <c r="I20456" i="3"/>
  <c r="I20455" i="3"/>
  <c r="I20454" i="3"/>
  <c r="I20452" i="3"/>
  <c r="I20453" i="3"/>
  <c r="I20451" i="3"/>
  <c r="I20450" i="3"/>
  <c r="I20449" i="3"/>
  <c r="I20448" i="3"/>
  <c r="I20447" i="3"/>
  <c r="I20446" i="3"/>
  <c r="I20445" i="3"/>
  <c r="I20444" i="3"/>
  <c r="I20443" i="3"/>
  <c r="I20441" i="3"/>
  <c r="I20442" i="3"/>
  <c r="I20440" i="3"/>
  <c r="I20439" i="3"/>
  <c r="I20438" i="3"/>
  <c r="I20437" i="3"/>
  <c r="I20436" i="3"/>
  <c r="I20435" i="3"/>
  <c r="I20433" i="3"/>
  <c r="I20434" i="3"/>
  <c r="I20432" i="3"/>
  <c r="I20430" i="3"/>
  <c r="I20431" i="3"/>
  <c r="I20429" i="3"/>
  <c r="I20427" i="3"/>
  <c r="I20428" i="3"/>
  <c r="I20426" i="3"/>
  <c r="I20424" i="3"/>
  <c r="I20425" i="3"/>
  <c r="I20423" i="3"/>
  <c r="I20422" i="3"/>
  <c r="I20421" i="3"/>
  <c r="I20420" i="3"/>
  <c r="I20419" i="3"/>
  <c r="I20418" i="3"/>
  <c r="I20417" i="3"/>
  <c r="I20416" i="3"/>
  <c r="I20413" i="3"/>
  <c r="I20414" i="3"/>
  <c r="I20415" i="3"/>
  <c r="I20412" i="3"/>
  <c r="I20411" i="3"/>
  <c r="I20408" i="3"/>
  <c r="I20409" i="3"/>
  <c r="I20410" i="3"/>
  <c r="I20407" i="3"/>
  <c r="I20406" i="3"/>
  <c r="I20405" i="3"/>
  <c r="I20404" i="3"/>
  <c r="I20403" i="3"/>
  <c r="I20402" i="3"/>
  <c r="I20401" i="3"/>
  <c r="I20400" i="3"/>
  <c r="I20399" i="3"/>
  <c r="I20397" i="3"/>
  <c r="I20398" i="3"/>
  <c r="I20396" i="3"/>
  <c r="I20395" i="3"/>
  <c r="I20394" i="3"/>
  <c r="I20393" i="3"/>
  <c r="I20392" i="3"/>
  <c r="I20391" i="3"/>
  <c r="I20390" i="3"/>
  <c r="I20387" i="3"/>
  <c r="I20388" i="3"/>
  <c r="I20389" i="3"/>
  <c r="I20386" i="3"/>
  <c r="I20385" i="3"/>
  <c r="I20384" i="3"/>
  <c r="I20383" i="3"/>
  <c r="I20382" i="3"/>
  <c r="I20381" i="3"/>
  <c r="I20380" i="3"/>
  <c r="I20379" i="3"/>
  <c r="I20378" i="3"/>
  <c r="I20377" i="3"/>
  <c r="I20374" i="3"/>
  <c r="I20373" i="3"/>
  <c r="I20372" i="3"/>
  <c r="I20376" i="3"/>
  <c r="I20375" i="3"/>
  <c r="I20371" i="3"/>
  <c r="I20370" i="3"/>
  <c r="I20369" i="3"/>
  <c r="I20368" i="3"/>
  <c r="I20367" i="3"/>
  <c r="I20366" i="3"/>
  <c r="I20365" i="3"/>
  <c r="I20364" i="3"/>
  <c r="I20362" i="3"/>
  <c r="I20361" i="3"/>
  <c r="I20360" i="3"/>
  <c r="I20359" i="3"/>
  <c r="I20358" i="3"/>
  <c r="I20356" i="3"/>
  <c r="I20357" i="3"/>
  <c r="I20355" i="3"/>
  <c r="I20353" i="3"/>
  <c r="I20354" i="3"/>
  <c r="I20352" i="3"/>
  <c r="I20351" i="3"/>
  <c r="I20350" i="3"/>
  <c r="I20349" i="3"/>
  <c r="I20348" i="3"/>
  <c r="I20347" i="3"/>
  <c r="I20346" i="3"/>
  <c r="I20345" i="3"/>
  <c r="I20344" i="3"/>
  <c r="I20342" i="3"/>
  <c r="I20343" i="3"/>
  <c r="I20341" i="3"/>
  <c r="I20340" i="3"/>
  <c r="I20339" i="3"/>
  <c r="I20338" i="3"/>
  <c r="I20337" i="3"/>
  <c r="I20336" i="3"/>
  <c r="I20335" i="3"/>
  <c r="I20334" i="3"/>
  <c r="I20332" i="3"/>
  <c r="I20333" i="3"/>
  <c r="I20331" i="3"/>
  <c r="I20330" i="3"/>
  <c r="I20329" i="3"/>
  <c r="I20328" i="3"/>
  <c r="I20327" i="3"/>
  <c r="I20326" i="3"/>
  <c r="I20325" i="3"/>
  <c r="I20324" i="3"/>
  <c r="I20323" i="3"/>
  <c r="I20322" i="3"/>
  <c r="I20321" i="3"/>
  <c r="I20320" i="3"/>
  <c r="I20319" i="3"/>
  <c r="I20317" i="3"/>
  <c r="I20318" i="3"/>
  <c r="I20316" i="3"/>
  <c r="I20314" i="3"/>
  <c r="I20312" i="3"/>
  <c r="I20313" i="3"/>
  <c r="I20315" i="3"/>
  <c r="I20311" i="3"/>
  <c r="I20310" i="3"/>
  <c r="I20309" i="3"/>
  <c r="I20308" i="3"/>
  <c r="I20307" i="3"/>
  <c r="I20306" i="3"/>
  <c r="I20305" i="3"/>
  <c r="I20304" i="3"/>
  <c r="I20303" i="3"/>
  <c r="I20302" i="3"/>
  <c r="I20301" i="3"/>
  <c r="I20300" i="3"/>
  <c r="I20299" i="3"/>
  <c r="I20298" i="3"/>
  <c r="I20297" i="3"/>
  <c r="I20296" i="3"/>
  <c r="I20295" i="3"/>
  <c r="I20294" i="3"/>
  <c r="I20293" i="3"/>
  <c r="I20292" i="3"/>
  <c r="I20291" i="3"/>
  <c r="I20290" i="3"/>
  <c r="I20289" i="3"/>
  <c r="I20288" i="3"/>
  <c r="I20287" i="3"/>
  <c r="I20286" i="3"/>
  <c r="I20285" i="3"/>
  <c r="I20284" i="3"/>
  <c r="I20283" i="3"/>
  <c r="I20282" i="3"/>
  <c r="I20281" i="3"/>
  <c r="I20280" i="3"/>
  <c r="I20279" i="3"/>
  <c r="I20278" i="3"/>
  <c r="I20277" i="3"/>
  <c r="I20276" i="3"/>
  <c r="I20275" i="3"/>
  <c r="I20273" i="3"/>
  <c r="I20274" i="3"/>
  <c r="I20272" i="3"/>
  <c r="I20271" i="3"/>
  <c r="I20270" i="3"/>
  <c r="I20268" i="3"/>
  <c r="I20269" i="3"/>
  <c r="I20267" i="3"/>
  <c r="I20266" i="3"/>
  <c r="I20265" i="3"/>
  <c r="I20264" i="3"/>
  <c r="I20263" i="3"/>
  <c r="I20262" i="3"/>
  <c r="I20261" i="3"/>
  <c r="I20260" i="3"/>
  <c r="I20259" i="3"/>
  <c r="I20257" i="3"/>
  <c r="I20258" i="3"/>
  <c r="I20256" i="3"/>
  <c r="I20255" i="3"/>
  <c r="I20254" i="3"/>
  <c r="I20253" i="3"/>
  <c r="I20252" i="3"/>
  <c r="I20251" i="3"/>
  <c r="I20248" i="3"/>
  <c r="I20247" i="3"/>
  <c r="I20249" i="3"/>
  <c r="I20250" i="3"/>
  <c r="I20246" i="3"/>
  <c r="I20245" i="3"/>
  <c r="I20244" i="3"/>
  <c r="I20243" i="3"/>
  <c r="I20242" i="3"/>
  <c r="I20241" i="3"/>
  <c r="I20240" i="3"/>
  <c r="I20239" i="3"/>
  <c r="I20238" i="3"/>
  <c r="I20237" i="3"/>
  <c r="I20234" i="3"/>
  <c r="I20233" i="3"/>
  <c r="I20232" i="3"/>
  <c r="I20236" i="3"/>
  <c r="I20235" i="3"/>
  <c r="I20231" i="3"/>
  <c r="I20230" i="3"/>
  <c r="I20229" i="3"/>
  <c r="I20228" i="3"/>
  <c r="I20227" i="3"/>
  <c r="I20226" i="3"/>
  <c r="I20225" i="3"/>
  <c r="I20224" i="3"/>
  <c r="I20212" i="3"/>
  <c r="I20211" i="3"/>
  <c r="I20210" i="3"/>
  <c r="I20209" i="3"/>
  <c r="I20208" i="3"/>
  <c r="I20207" i="3"/>
  <c r="I20205" i="3"/>
  <c r="I20206" i="3"/>
  <c r="I20204" i="3"/>
  <c r="I20203" i="3"/>
  <c r="I20202" i="3"/>
  <c r="I20201" i="3"/>
  <c r="I20200" i="3"/>
  <c r="I20199" i="3"/>
  <c r="I20198" i="3"/>
  <c r="I20197" i="3"/>
  <c r="I20196" i="3"/>
  <c r="I20195" i="3"/>
  <c r="I20194" i="3"/>
  <c r="I20193" i="3"/>
  <c r="I20192" i="3"/>
  <c r="I20191" i="3"/>
  <c r="I20190" i="3"/>
  <c r="I20189" i="3"/>
  <c r="I20188" i="3"/>
  <c r="I20187" i="3"/>
  <c r="I20186" i="3"/>
  <c r="I20184" i="3"/>
  <c r="I20182" i="3"/>
  <c r="I20183" i="3"/>
  <c r="I20185" i="3"/>
  <c r="I20180" i="3"/>
  <c r="I20179" i="3"/>
  <c r="I20178" i="3"/>
  <c r="I20181" i="3"/>
  <c r="I20177" i="3"/>
  <c r="I20176" i="3"/>
  <c r="I20174" i="3"/>
  <c r="I20175" i="3"/>
  <c r="I20173" i="3"/>
  <c r="I20172" i="3"/>
  <c r="I20171" i="3"/>
  <c r="I20170" i="3"/>
  <c r="I20169" i="3"/>
  <c r="I20168" i="3"/>
  <c r="I20167" i="3"/>
  <c r="I20166" i="3"/>
  <c r="I20165" i="3"/>
  <c r="I20163" i="3"/>
  <c r="I20164" i="3"/>
  <c r="I20160" i="3"/>
  <c r="I20162" i="3"/>
  <c r="I20161" i="3"/>
  <c r="I20159" i="3"/>
  <c r="I20158" i="3"/>
  <c r="I20157" i="3"/>
  <c r="I20156" i="3"/>
  <c r="I20155" i="3"/>
  <c r="I20153" i="3"/>
  <c r="I20154" i="3"/>
  <c r="I20152" i="3"/>
  <c r="I20151" i="3"/>
  <c r="I20149" i="3"/>
  <c r="I20150" i="3"/>
  <c r="I20148" i="3"/>
  <c r="I20147" i="3"/>
  <c r="I20146" i="3"/>
  <c r="I20145" i="3"/>
  <c r="I20144" i="3"/>
  <c r="I20142" i="3"/>
  <c r="I20143" i="3"/>
  <c r="I20141" i="3"/>
  <c r="I20140" i="3"/>
  <c r="I20139" i="3"/>
  <c r="I20138" i="3"/>
  <c r="I20137" i="3"/>
  <c r="I20136" i="3"/>
  <c r="I20135" i="3"/>
  <c r="I20134" i="3"/>
  <c r="I20133" i="3"/>
  <c r="I20132" i="3"/>
  <c r="I20131" i="3"/>
  <c r="I20130" i="3"/>
  <c r="I20128" i="3"/>
  <c r="I20129" i="3"/>
  <c r="I20127" i="3"/>
  <c r="I20126" i="3"/>
  <c r="I20125" i="3"/>
  <c r="I20123" i="3"/>
  <c r="I20124" i="3"/>
  <c r="I20119" i="3"/>
  <c r="I20122" i="3"/>
  <c r="I20121" i="3"/>
  <c r="I20120" i="3"/>
  <c r="I20116" i="3"/>
  <c r="I20117" i="3"/>
  <c r="I20118" i="3"/>
  <c r="I20114" i="3"/>
  <c r="I20115" i="3"/>
  <c r="I20113" i="3"/>
  <c r="I20112" i="3"/>
  <c r="I20111" i="3"/>
  <c r="I20110" i="3"/>
  <c r="I20109" i="3"/>
  <c r="I20108" i="3"/>
  <c r="I20107" i="3"/>
  <c r="I20104" i="3"/>
  <c r="I20105" i="3"/>
  <c r="I20106" i="3"/>
  <c r="I20103" i="3"/>
  <c r="I20102" i="3"/>
  <c r="I20101" i="3"/>
  <c r="I20100" i="3"/>
  <c r="I20099" i="3"/>
  <c r="I20098" i="3"/>
  <c r="I20097" i="3"/>
  <c r="I20096" i="3"/>
  <c r="I20095" i="3"/>
  <c r="I20092" i="3"/>
  <c r="I20091" i="3"/>
  <c r="I20090" i="3"/>
  <c r="I20094" i="3"/>
  <c r="I20093" i="3"/>
  <c r="I20089" i="3"/>
  <c r="I20088" i="3"/>
  <c r="I20087" i="3"/>
  <c r="I20086" i="3"/>
  <c r="I20085" i="3"/>
  <c r="I20084" i="3"/>
  <c r="I20080" i="3"/>
  <c r="I20079" i="3"/>
  <c r="I20078" i="3"/>
  <c r="I20077" i="3"/>
  <c r="I20076" i="3"/>
  <c r="I20075" i="3"/>
  <c r="I20073" i="3"/>
  <c r="I20074" i="3"/>
  <c r="I20072" i="3"/>
  <c r="I20071" i="3"/>
  <c r="I20070" i="3"/>
  <c r="I20069" i="3"/>
  <c r="I20068" i="3"/>
  <c r="I20067" i="3"/>
  <c r="I20066" i="3"/>
  <c r="I20065" i="3"/>
  <c r="I20064" i="3"/>
  <c r="I20063" i="3"/>
  <c r="I20062" i="3"/>
  <c r="I20061" i="3"/>
  <c r="I20060" i="3"/>
  <c r="I20059" i="3"/>
  <c r="I20058" i="3"/>
  <c r="I20057" i="3"/>
  <c r="I20056" i="3"/>
  <c r="I20055" i="3"/>
  <c r="I20054" i="3"/>
  <c r="I20052" i="3"/>
  <c r="I20050" i="3"/>
  <c r="I20053" i="3"/>
  <c r="I20051" i="3"/>
  <c r="I20049" i="3"/>
  <c r="I20046" i="3"/>
  <c r="I20048" i="3"/>
  <c r="I20047" i="3"/>
  <c r="I20045" i="3"/>
  <c r="I20044" i="3"/>
  <c r="I20043" i="3"/>
  <c r="I20042" i="3"/>
  <c r="I20041" i="3"/>
  <c r="I20040" i="3"/>
  <c r="I20039" i="3"/>
  <c r="I20038" i="3"/>
  <c r="I20037" i="3"/>
  <c r="I20036" i="3"/>
  <c r="I20035" i="3"/>
  <c r="I20033" i="3"/>
  <c r="I20034" i="3"/>
  <c r="I20032" i="3"/>
  <c r="I20031" i="3"/>
  <c r="I20030" i="3"/>
  <c r="I20028" i="3"/>
  <c r="I20029" i="3"/>
  <c r="I20027" i="3"/>
  <c r="I20025" i="3"/>
  <c r="I20026" i="3"/>
  <c r="I20023" i="3"/>
  <c r="I20024" i="3"/>
  <c r="I20022" i="3"/>
  <c r="I20021" i="3"/>
  <c r="I20019" i="3"/>
  <c r="I20020" i="3"/>
  <c r="I20018" i="3"/>
  <c r="I20017" i="3"/>
  <c r="I20016" i="3"/>
  <c r="I20015" i="3"/>
  <c r="I20013" i="3"/>
  <c r="I20014" i="3"/>
  <c r="I20012" i="3"/>
  <c r="I20011" i="3"/>
  <c r="I20010" i="3"/>
  <c r="I20009" i="3"/>
  <c r="I20008" i="3"/>
  <c r="I20007" i="3"/>
  <c r="I20006" i="3"/>
  <c r="I20005" i="3"/>
  <c r="I20004" i="3"/>
  <c r="I20003" i="3"/>
  <c r="I20002" i="3"/>
  <c r="I20001" i="3"/>
  <c r="I19999" i="3"/>
  <c r="I20000" i="3"/>
  <c r="I19998" i="3"/>
  <c r="I19995" i="3"/>
  <c r="I19994" i="3"/>
  <c r="I19996" i="3"/>
  <c r="I19997" i="3"/>
  <c r="I19993" i="3"/>
  <c r="I19992" i="3"/>
  <c r="I19991" i="3"/>
  <c r="I19990" i="3"/>
  <c r="I19989" i="3"/>
  <c r="I19988" i="3"/>
  <c r="I19987" i="3"/>
  <c r="I19985" i="3"/>
  <c r="I19986" i="3"/>
  <c r="I19984" i="3"/>
  <c r="I19982" i="3"/>
  <c r="I19983" i="3"/>
  <c r="I19981" i="3"/>
  <c r="I19980" i="3"/>
  <c r="I19979" i="3"/>
  <c r="I19978" i="3"/>
  <c r="I19975" i="3"/>
  <c r="I19976" i="3"/>
  <c r="I19977" i="3"/>
  <c r="I19974" i="3"/>
  <c r="I19973" i="3"/>
  <c r="I19972" i="3"/>
  <c r="I19971" i="3"/>
  <c r="I19970" i="3"/>
  <c r="I19969" i="3"/>
  <c r="I19968" i="3"/>
  <c r="I19967" i="3"/>
  <c r="I19966" i="3"/>
  <c r="I19963" i="3"/>
  <c r="I19962" i="3"/>
  <c r="I19961" i="3"/>
  <c r="I19965" i="3"/>
  <c r="I19964" i="3"/>
  <c r="I19960" i="3"/>
  <c r="I19959" i="3"/>
  <c r="I19958" i="3"/>
  <c r="I19957" i="3"/>
  <c r="I19956" i="3"/>
  <c r="I19955" i="3"/>
  <c r="I19952" i="3"/>
  <c r="I19951" i="3"/>
  <c r="I19950" i="3"/>
  <c r="I19949" i="3"/>
  <c r="I19948" i="3"/>
  <c r="I19946" i="3"/>
  <c r="I19947" i="3"/>
  <c r="I19945" i="3"/>
  <c r="I19943" i="3"/>
  <c r="I19944" i="3"/>
  <c r="I19942" i="3"/>
  <c r="I19941" i="3"/>
  <c r="I19940" i="3"/>
  <c r="I19939" i="3"/>
  <c r="I19938" i="3"/>
  <c r="I19937" i="3"/>
  <c r="I19936" i="3"/>
  <c r="I19935" i="3"/>
  <c r="I19934" i="3"/>
  <c r="I19933" i="3"/>
  <c r="I19932" i="3"/>
  <c r="I19931" i="3"/>
  <c r="I19930" i="3"/>
  <c r="I19929" i="3"/>
  <c r="I19928" i="3"/>
  <c r="I19927" i="3"/>
  <c r="I19926" i="3"/>
  <c r="I19925" i="3"/>
  <c r="I19923" i="3"/>
  <c r="I19922" i="3"/>
  <c r="I19924" i="3"/>
  <c r="I19921" i="3"/>
  <c r="I19920" i="3"/>
  <c r="I19919" i="3"/>
  <c r="I19918" i="3"/>
  <c r="I19917" i="3"/>
  <c r="I19916" i="3"/>
  <c r="I19915" i="3"/>
  <c r="I19914" i="3"/>
  <c r="I19913" i="3"/>
  <c r="I19912" i="3"/>
  <c r="I19910" i="3"/>
  <c r="I19911" i="3"/>
  <c r="I19909" i="3"/>
  <c r="I19908" i="3"/>
  <c r="I19907" i="3"/>
  <c r="I19906" i="3"/>
  <c r="I19905" i="3"/>
  <c r="I19904" i="3"/>
  <c r="I19902" i="3"/>
  <c r="I19903" i="3"/>
  <c r="I19901" i="3"/>
  <c r="I19900" i="3"/>
  <c r="I19899" i="3"/>
  <c r="I19897" i="3"/>
  <c r="I19898" i="3"/>
  <c r="I19896" i="3"/>
  <c r="I19895" i="3"/>
  <c r="I19894" i="3"/>
  <c r="I19893" i="3"/>
  <c r="I19891" i="3"/>
  <c r="I19892" i="3"/>
  <c r="I19890" i="3"/>
  <c r="I19889" i="3"/>
  <c r="I19888" i="3"/>
  <c r="I19887" i="3"/>
  <c r="I19886" i="3"/>
  <c r="I19885" i="3"/>
  <c r="I19884" i="3"/>
  <c r="I19883" i="3"/>
  <c r="I19882" i="3"/>
  <c r="I19881" i="3"/>
  <c r="I19880" i="3"/>
  <c r="I19879" i="3"/>
  <c r="I19878" i="3"/>
  <c r="I19877" i="3"/>
  <c r="I19876" i="3"/>
  <c r="I19875" i="3"/>
  <c r="I19874" i="3"/>
  <c r="I19873" i="3"/>
  <c r="I19872" i="3"/>
  <c r="I19871" i="3"/>
  <c r="I19870" i="3"/>
  <c r="I19869" i="3"/>
  <c r="I19867" i="3"/>
  <c r="I19868" i="3"/>
  <c r="I19863" i="3"/>
  <c r="I19866" i="3"/>
  <c r="I19865" i="3"/>
  <c r="I19864" i="3"/>
  <c r="I19862" i="3"/>
  <c r="I19860" i="3"/>
  <c r="I19861" i="3"/>
  <c r="I19858" i="3"/>
  <c r="I19859" i="3"/>
  <c r="I19857" i="3"/>
  <c r="I19856" i="3"/>
  <c r="I19855" i="3"/>
  <c r="I19854" i="3"/>
  <c r="I19853" i="3"/>
  <c r="I19852" i="3"/>
  <c r="I19851" i="3"/>
  <c r="I19850" i="3"/>
  <c r="I19848" i="3"/>
  <c r="I19849" i="3"/>
  <c r="I19847" i="3"/>
  <c r="I19846" i="3"/>
  <c r="I19845" i="3"/>
  <c r="I19844" i="3"/>
  <c r="I19843" i="3"/>
  <c r="I19842" i="3"/>
  <c r="I19841" i="3"/>
  <c r="I19840" i="3"/>
  <c r="I19839" i="3"/>
  <c r="I19837" i="3"/>
  <c r="I19836" i="3"/>
  <c r="I19835" i="3"/>
  <c r="I19838" i="3"/>
  <c r="I19834" i="3"/>
  <c r="I19833" i="3"/>
  <c r="I19832" i="3"/>
  <c r="I19831" i="3"/>
  <c r="I19830" i="3"/>
  <c r="I19829" i="3"/>
  <c r="I19825" i="3"/>
  <c r="I19824" i="3"/>
  <c r="I19823" i="3"/>
  <c r="I19822" i="3"/>
  <c r="I19821" i="3"/>
  <c r="I19820" i="3"/>
  <c r="I19819" i="3"/>
  <c r="I19818" i="3"/>
  <c r="I19817" i="3"/>
  <c r="I19816" i="3"/>
  <c r="I19815" i="3"/>
  <c r="I19814" i="3"/>
  <c r="I19813" i="3"/>
  <c r="I19812" i="3"/>
  <c r="I19811" i="3"/>
  <c r="I19810" i="3"/>
  <c r="I19809" i="3"/>
  <c r="I19808" i="3"/>
  <c r="I19807" i="3"/>
  <c r="I19806" i="3"/>
  <c r="I19805" i="3"/>
  <c r="I19804" i="3"/>
  <c r="I19803" i="3"/>
  <c r="I19801" i="3"/>
  <c r="I19802" i="3"/>
  <c r="I19800" i="3"/>
  <c r="I19799" i="3"/>
  <c r="I19797" i="3"/>
  <c r="I19796" i="3"/>
  <c r="I19798" i="3"/>
  <c r="I19795" i="3"/>
  <c r="I19794" i="3"/>
  <c r="I19792" i="3"/>
  <c r="I19793" i="3"/>
  <c r="I19791" i="3"/>
  <c r="I19790" i="3"/>
  <c r="I19789" i="3"/>
  <c r="I19788" i="3"/>
  <c r="I19787" i="3"/>
  <c r="I19786" i="3"/>
  <c r="I19785" i="3"/>
  <c r="I19784" i="3"/>
  <c r="I19783" i="3"/>
  <c r="I19779" i="3"/>
  <c r="I19782" i="3"/>
  <c r="I19781" i="3"/>
  <c r="I19780" i="3"/>
  <c r="I19778" i="3"/>
  <c r="I19777" i="3"/>
  <c r="I19776" i="3"/>
  <c r="I19775" i="3"/>
  <c r="I19774" i="3"/>
  <c r="I19773" i="3"/>
  <c r="I19772" i="3"/>
  <c r="I19771" i="3"/>
  <c r="I19770" i="3"/>
  <c r="I19769" i="3"/>
  <c r="I19768" i="3"/>
  <c r="I19767" i="3"/>
  <c r="I19766" i="3"/>
  <c r="I19765" i="3"/>
  <c r="I19764" i="3"/>
  <c r="I19763" i="3"/>
  <c r="I19762" i="3"/>
  <c r="I19761" i="3"/>
  <c r="I19760" i="3"/>
  <c r="I19759" i="3"/>
  <c r="I19758" i="3"/>
  <c r="I19757" i="3"/>
  <c r="I19756" i="3"/>
  <c r="I19755" i="3"/>
  <c r="I19754" i="3"/>
  <c r="I19753" i="3"/>
  <c r="I19752" i="3"/>
  <c r="I19751" i="3"/>
  <c r="I19750" i="3"/>
  <c r="I19749" i="3"/>
  <c r="I19748" i="3"/>
  <c r="I19747" i="3"/>
  <c r="I19746" i="3"/>
  <c r="I19745" i="3"/>
  <c r="I19744" i="3"/>
  <c r="I19743" i="3"/>
  <c r="I19742" i="3"/>
  <c r="I19741" i="3"/>
  <c r="I19740" i="3"/>
  <c r="I19739" i="3"/>
  <c r="I19738" i="3"/>
  <c r="I19737" i="3"/>
  <c r="I19736" i="3"/>
  <c r="I19735" i="3"/>
  <c r="I19734" i="3"/>
  <c r="I19732" i="3"/>
  <c r="I19733" i="3"/>
  <c r="I19731" i="3"/>
  <c r="I19730" i="3"/>
  <c r="I19729" i="3"/>
  <c r="I19728" i="3"/>
  <c r="I19727" i="3"/>
  <c r="I19724" i="3"/>
  <c r="I19723" i="3"/>
  <c r="I19725" i="3"/>
  <c r="I19726" i="3"/>
  <c r="I19722" i="3"/>
  <c r="I19721" i="3"/>
  <c r="I19720" i="3"/>
  <c r="I19719" i="3"/>
  <c r="I19718" i="3"/>
  <c r="I19717" i="3"/>
  <c r="I19716" i="3"/>
  <c r="I19715" i="3"/>
  <c r="I19714" i="3"/>
  <c r="I19712" i="3"/>
  <c r="I19711" i="3"/>
  <c r="I19710" i="3"/>
  <c r="I19713" i="3"/>
  <c r="I19709" i="3"/>
  <c r="I19708" i="3"/>
  <c r="I19707" i="3"/>
  <c r="I19706" i="3"/>
  <c r="I19705" i="3"/>
  <c r="I19695" i="3"/>
  <c r="I19694" i="3"/>
  <c r="I19693" i="3"/>
  <c r="I19692" i="3"/>
  <c r="I19691" i="3"/>
  <c r="I19690" i="3"/>
  <c r="I19689" i="3"/>
  <c r="I19688" i="3"/>
  <c r="I19687" i="3"/>
  <c r="I19686" i="3"/>
  <c r="I19685" i="3"/>
  <c r="I19684" i="3"/>
  <c r="I19683" i="3"/>
  <c r="I19682" i="3"/>
  <c r="I19680" i="3"/>
  <c r="I19681" i="3"/>
  <c r="I19679" i="3"/>
  <c r="I19678" i="3"/>
  <c r="I19677" i="3"/>
  <c r="I19676" i="3"/>
  <c r="I19675" i="3"/>
  <c r="I19674" i="3"/>
  <c r="I19671" i="3"/>
  <c r="I19670" i="3"/>
  <c r="I19672" i="3"/>
  <c r="I19673" i="3"/>
  <c r="I19669" i="3"/>
  <c r="I19668" i="3"/>
  <c r="I19667" i="3"/>
  <c r="I19666" i="3"/>
  <c r="I19665" i="3"/>
  <c r="I19664" i="3"/>
  <c r="I19663" i="3"/>
  <c r="I19662" i="3"/>
  <c r="I19661" i="3"/>
  <c r="I19660" i="3"/>
  <c r="I19659" i="3"/>
  <c r="I19658" i="3"/>
  <c r="I19657" i="3"/>
  <c r="I19656" i="3"/>
  <c r="I19654" i="3"/>
  <c r="I19655" i="3"/>
  <c r="I19652" i="3"/>
  <c r="I19653" i="3"/>
  <c r="I19651" i="3"/>
  <c r="I19650" i="3"/>
  <c r="I19649" i="3"/>
  <c r="I19648" i="3"/>
  <c r="I19647" i="3"/>
  <c r="I19646" i="3"/>
  <c r="I19645" i="3"/>
  <c r="I19644" i="3"/>
  <c r="I19643" i="3"/>
  <c r="I19642" i="3"/>
  <c r="I19641" i="3"/>
  <c r="I19640" i="3"/>
  <c r="I19639" i="3"/>
  <c r="I19638" i="3"/>
  <c r="I19637" i="3"/>
  <c r="I19636" i="3"/>
  <c r="I19635" i="3"/>
  <c r="I19634" i="3"/>
  <c r="I19633" i="3"/>
  <c r="I19632" i="3"/>
  <c r="I19631" i="3"/>
  <c r="I19630" i="3"/>
  <c r="I19629" i="3"/>
  <c r="I19628" i="3"/>
  <c r="I19627" i="3"/>
  <c r="I19626" i="3"/>
  <c r="I19625" i="3"/>
  <c r="I19624" i="3"/>
  <c r="I19623" i="3"/>
  <c r="I19622" i="3"/>
  <c r="I19621" i="3"/>
  <c r="I19619" i="3"/>
  <c r="I19620" i="3"/>
  <c r="I19615" i="3"/>
  <c r="I19618" i="3"/>
  <c r="I19617" i="3"/>
  <c r="I19616" i="3"/>
  <c r="I19614" i="3"/>
  <c r="I19613" i="3"/>
  <c r="I19612" i="3"/>
  <c r="I19610" i="3"/>
  <c r="I19611" i="3"/>
  <c r="I19609" i="3"/>
  <c r="I19608" i="3"/>
  <c r="I19607" i="3"/>
  <c r="I19606" i="3"/>
  <c r="I19605" i="3"/>
  <c r="I19602" i="3"/>
  <c r="I19603" i="3"/>
  <c r="I19604" i="3"/>
  <c r="I19601" i="3"/>
  <c r="I19600" i="3"/>
  <c r="I19599" i="3"/>
  <c r="I19598" i="3"/>
  <c r="I19597" i="3"/>
  <c r="I19596" i="3"/>
  <c r="I19595" i="3"/>
  <c r="I19594" i="3"/>
  <c r="I19593" i="3"/>
  <c r="I19591" i="3"/>
  <c r="I19590" i="3"/>
  <c r="I19589" i="3"/>
  <c r="I19592" i="3"/>
  <c r="I19588" i="3"/>
  <c r="I19587" i="3"/>
  <c r="I19586" i="3"/>
  <c r="I19585" i="3"/>
  <c r="I19584" i="3"/>
  <c r="I19575" i="3"/>
  <c r="I19574" i="3"/>
  <c r="I19573" i="3"/>
  <c r="I19572" i="3"/>
  <c r="I19571" i="3"/>
  <c r="I19570" i="3"/>
  <c r="I19569" i="3"/>
  <c r="I19568" i="3"/>
  <c r="I19567" i="3"/>
  <c r="I19566" i="3"/>
  <c r="I19565" i="3"/>
  <c r="I19563" i="3"/>
  <c r="I19562" i="3"/>
  <c r="I19564" i="3"/>
  <c r="I19561" i="3"/>
  <c r="I19560" i="3"/>
  <c r="I19559" i="3"/>
  <c r="I19558" i="3"/>
  <c r="I19556" i="3"/>
  <c r="I19553" i="3"/>
  <c r="I19557" i="3"/>
  <c r="I19555" i="3"/>
  <c r="I19554" i="3"/>
  <c r="I19551" i="3"/>
  <c r="I19550" i="3"/>
  <c r="I19549" i="3"/>
  <c r="I19552" i="3"/>
  <c r="I19548" i="3"/>
  <c r="I19547" i="3"/>
  <c r="I19546" i="3"/>
  <c r="I19545" i="3"/>
  <c r="I19544" i="3"/>
  <c r="I19543" i="3"/>
  <c r="I19541" i="3"/>
  <c r="I19542" i="3"/>
  <c r="I19540" i="3"/>
  <c r="I19539" i="3"/>
  <c r="I19537" i="3"/>
  <c r="I19538" i="3"/>
  <c r="I19535" i="3"/>
  <c r="I19536" i="3"/>
  <c r="I19534" i="3"/>
  <c r="I19533" i="3"/>
  <c r="I19532" i="3"/>
  <c r="I19531" i="3"/>
  <c r="I19530" i="3"/>
  <c r="I19529" i="3"/>
  <c r="I19527" i="3"/>
  <c r="I19526" i="3"/>
  <c r="I19528" i="3"/>
  <c r="I19525" i="3"/>
  <c r="I19524" i="3"/>
  <c r="I19523" i="3"/>
  <c r="I19522" i="3"/>
  <c r="I19521" i="3"/>
  <c r="I19520" i="3"/>
  <c r="I19519" i="3"/>
  <c r="I19518" i="3"/>
  <c r="I19517" i="3"/>
  <c r="I19516" i="3"/>
  <c r="I19515" i="3"/>
  <c r="I19514" i="3"/>
  <c r="I19513" i="3"/>
  <c r="I19512" i="3"/>
  <c r="I19511" i="3"/>
  <c r="I19510" i="3"/>
  <c r="I19508" i="3"/>
  <c r="I19509" i="3"/>
  <c r="I19507" i="3"/>
  <c r="I19506" i="3"/>
  <c r="I19504" i="3"/>
  <c r="I19505" i="3"/>
  <c r="I19503" i="3"/>
  <c r="I19502" i="3"/>
  <c r="I19501" i="3"/>
  <c r="I19500" i="3"/>
  <c r="I19499" i="3"/>
  <c r="I19497" i="3"/>
  <c r="I19498" i="3"/>
  <c r="I19496" i="3"/>
  <c r="I19495" i="3"/>
  <c r="I19494" i="3"/>
  <c r="I19493" i="3"/>
  <c r="I19492" i="3"/>
  <c r="I19489" i="3"/>
  <c r="I19490" i="3"/>
  <c r="I19491" i="3"/>
  <c r="I19488" i="3"/>
  <c r="I19487" i="3"/>
  <c r="I19486" i="3"/>
  <c r="I19485" i="3"/>
  <c r="I19484" i="3"/>
  <c r="I19483" i="3"/>
  <c r="I19482" i="3"/>
  <c r="I19481" i="3"/>
  <c r="I19480" i="3"/>
  <c r="I19479" i="3"/>
  <c r="I19477" i="3"/>
  <c r="I19476" i="3"/>
  <c r="I19475" i="3"/>
  <c r="I19478" i="3"/>
  <c r="I19474" i="3"/>
  <c r="I19473" i="3"/>
  <c r="I19472" i="3"/>
  <c r="I19466" i="3"/>
  <c r="I19465" i="3"/>
  <c r="I19464" i="3"/>
  <c r="I19463" i="3"/>
  <c r="I19462" i="3"/>
  <c r="I19461" i="3"/>
  <c r="I19460" i="3"/>
  <c r="I19459" i="3"/>
  <c r="I19458" i="3"/>
  <c r="I19457" i="3"/>
  <c r="I19456" i="3"/>
  <c r="I19454" i="3"/>
  <c r="I19455" i="3"/>
  <c r="I19453" i="3"/>
  <c r="I19452" i="3"/>
  <c r="I19451" i="3"/>
  <c r="I19450" i="3"/>
  <c r="I19449" i="3"/>
  <c r="I19445" i="3"/>
  <c r="I19447" i="3"/>
  <c r="I19448" i="3"/>
  <c r="I19446" i="3"/>
  <c r="I19444" i="3"/>
  <c r="I19443" i="3"/>
  <c r="I19442" i="3"/>
  <c r="I19441" i="3"/>
  <c r="I19440" i="3"/>
  <c r="I19439" i="3"/>
  <c r="I19438" i="3"/>
  <c r="I19437" i="3"/>
  <c r="I19436" i="3"/>
  <c r="I19435" i="3"/>
  <c r="I19434" i="3"/>
  <c r="I19433" i="3"/>
  <c r="I19432" i="3"/>
  <c r="I19431" i="3"/>
  <c r="I19430" i="3"/>
  <c r="I19429" i="3"/>
  <c r="I19428" i="3"/>
  <c r="I19427" i="3"/>
  <c r="I19426" i="3"/>
  <c r="I19425" i="3"/>
  <c r="I19424" i="3"/>
  <c r="I19423" i="3"/>
  <c r="I19422" i="3"/>
  <c r="I19421" i="3"/>
  <c r="I19420" i="3"/>
  <c r="I19419" i="3"/>
  <c r="I19418" i="3"/>
  <c r="I19417" i="3"/>
  <c r="I19416" i="3"/>
  <c r="I19415" i="3"/>
  <c r="I19414" i="3"/>
  <c r="I19413" i="3"/>
  <c r="I19412" i="3"/>
  <c r="I19411" i="3"/>
  <c r="I19410" i="3"/>
  <c r="I19409" i="3"/>
  <c r="I19408" i="3"/>
  <c r="I19407" i="3"/>
  <c r="I19406" i="3"/>
  <c r="I19405" i="3"/>
  <c r="I19404" i="3"/>
  <c r="I19403" i="3"/>
  <c r="I19402" i="3"/>
  <c r="I19401" i="3"/>
  <c r="I19399" i="3"/>
  <c r="I19400" i="3"/>
  <c r="I19398" i="3"/>
  <c r="I19397" i="3"/>
  <c r="I19396" i="3"/>
  <c r="I19394" i="3"/>
  <c r="I19395" i="3"/>
  <c r="I19392" i="3"/>
  <c r="I19393" i="3"/>
  <c r="I19391" i="3"/>
  <c r="I19389" i="3"/>
  <c r="I19390" i="3"/>
  <c r="I19388" i="3"/>
  <c r="I19387" i="3"/>
  <c r="I19386" i="3"/>
  <c r="I19384" i="3"/>
  <c r="I19385" i="3"/>
  <c r="I19383" i="3"/>
  <c r="I19382" i="3"/>
  <c r="I19381" i="3"/>
  <c r="I19380" i="3"/>
  <c r="I19379" i="3"/>
  <c r="I19378" i="3"/>
  <c r="I19377" i="3"/>
  <c r="I19376" i="3"/>
  <c r="I19375" i="3"/>
  <c r="I19374" i="3"/>
  <c r="I19373" i="3"/>
  <c r="I19372" i="3"/>
  <c r="I19371" i="3"/>
  <c r="I19370" i="3"/>
  <c r="I19369" i="3"/>
  <c r="I19368" i="3"/>
  <c r="I19336" i="3"/>
  <c r="I19335" i="3"/>
  <c r="I19334" i="3"/>
  <c r="I19333" i="3"/>
  <c r="I19332" i="3"/>
  <c r="I19331" i="3"/>
  <c r="I19330" i="3"/>
  <c r="I19329" i="3"/>
  <c r="I19328" i="3"/>
  <c r="I19327" i="3"/>
  <c r="I19326" i="3"/>
  <c r="I19325" i="3"/>
  <c r="I19324" i="3"/>
  <c r="I19323" i="3"/>
  <c r="I19322" i="3"/>
  <c r="I19321" i="3"/>
  <c r="I19320" i="3"/>
  <c r="I19319" i="3"/>
  <c r="I19318" i="3"/>
  <c r="I19317" i="3"/>
  <c r="I19316" i="3"/>
  <c r="I19315" i="3"/>
  <c r="I19314" i="3"/>
  <c r="I19313" i="3"/>
  <c r="I19312" i="3"/>
  <c r="I19311" i="3"/>
  <c r="I19310" i="3"/>
  <c r="I19309" i="3"/>
  <c r="I19308" i="3"/>
  <c r="I19307" i="3"/>
  <c r="I19306" i="3"/>
  <c r="I19305" i="3"/>
  <c r="I19304" i="3"/>
  <c r="I19303" i="3"/>
  <c r="I19302" i="3"/>
  <c r="I19301" i="3"/>
  <c r="I19300" i="3"/>
  <c r="I19299" i="3"/>
  <c r="I19298" i="3"/>
  <c r="I19297" i="3"/>
  <c r="I19296" i="3"/>
  <c r="I19295" i="3"/>
  <c r="I19294" i="3"/>
  <c r="I19293" i="3"/>
  <c r="I19292" i="3"/>
  <c r="I19291" i="3"/>
  <c r="I19290" i="3"/>
  <c r="I19289" i="3"/>
  <c r="I19288" i="3"/>
  <c r="I19287" i="3"/>
  <c r="I19285" i="3"/>
  <c r="I19286" i="3"/>
  <c r="I19284" i="3"/>
  <c r="I19283" i="3"/>
  <c r="I19282" i="3"/>
  <c r="I19281" i="3"/>
  <c r="I19280" i="3"/>
  <c r="I19279" i="3"/>
  <c r="I19278" i="3"/>
  <c r="I19277" i="3"/>
  <c r="I19276" i="3"/>
  <c r="I19275" i="3"/>
  <c r="I19274" i="3"/>
  <c r="I19273" i="3"/>
  <c r="I19272" i="3"/>
  <c r="I19271" i="3"/>
  <c r="I19270" i="3"/>
  <c r="I19269" i="3"/>
  <c r="I19257" i="3"/>
  <c r="I19256" i="3"/>
  <c r="I19255" i="3"/>
  <c r="I19254" i="3"/>
  <c r="I19253" i="3"/>
  <c r="I19252" i="3"/>
  <c r="I19251" i="3"/>
  <c r="I19250" i="3"/>
  <c r="I19249" i="3"/>
  <c r="I19248" i="3"/>
  <c r="I19247" i="3"/>
  <c r="I19246" i="3"/>
  <c r="I19245" i="3"/>
  <c r="I19244" i="3"/>
  <c r="I19243" i="3"/>
  <c r="I19241" i="3"/>
  <c r="I19242" i="3"/>
  <c r="I19240" i="3"/>
  <c r="I19239" i="3"/>
  <c r="I19238" i="3"/>
  <c r="I19236" i="3"/>
  <c r="I19237" i="3"/>
  <c r="I19233" i="3"/>
  <c r="I19235" i="3"/>
  <c r="I19234" i="3"/>
  <c r="I19232" i="3"/>
  <c r="I19230" i="3"/>
  <c r="I19229" i="3"/>
  <c r="I19231" i="3"/>
  <c r="I19228" i="3"/>
  <c r="I19227" i="3"/>
  <c r="I19226" i="3"/>
  <c r="I19225" i="3"/>
  <c r="I19224" i="3"/>
  <c r="I19222" i="3"/>
  <c r="I19223" i="3"/>
  <c r="I19221" i="3"/>
  <c r="I19219" i="3"/>
  <c r="I19220" i="3"/>
  <c r="I19217" i="3"/>
  <c r="I19216" i="3"/>
  <c r="I19218" i="3"/>
  <c r="I19215" i="3"/>
  <c r="I19214" i="3"/>
  <c r="I19213" i="3"/>
  <c r="I19212" i="3"/>
  <c r="I19211" i="3"/>
  <c r="I19209" i="3"/>
  <c r="I19210" i="3"/>
  <c r="I19208" i="3"/>
  <c r="I19207" i="3"/>
  <c r="I19206" i="3"/>
  <c r="I19205" i="3"/>
  <c r="I19204" i="3"/>
  <c r="I19202" i="3"/>
  <c r="I19203" i="3"/>
  <c r="I19201" i="3"/>
  <c r="I19200" i="3"/>
  <c r="I19199" i="3"/>
  <c r="I19198" i="3"/>
  <c r="I19197" i="3"/>
  <c r="I19196" i="3"/>
  <c r="I19195" i="3"/>
  <c r="I19194" i="3"/>
  <c r="I19193" i="3"/>
  <c r="I19192" i="3"/>
  <c r="I19191" i="3"/>
  <c r="I19190" i="3"/>
  <c r="I19189" i="3"/>
  <c r="I19188" i="3"/>
  <c r="I19187" i="3"/>
  <c r="I19185" i="3"/>
  <c r="I19184" i="3"/>
  <c r="I19186" i="3"/>
  <c r="I19183" i="3"/>
  <c r="I19182" i="3"/>
  <c r="I19180" i="3"/>
  <c r="I19181" i="3"/>
  <c r="I19179" i="3"/>
  <c r="I19178" i="3"/>
  <c r="I19177" i="3"/>
  <c r="I19176" i="3"/>
  <c r="I19175" i="3"/>
  <c r="I19174" i="3"/>
  <c r="I19172" i="3"/>
  <c r="I19173" i="3"/>
  <c r="I19171" i="3"/>
  <c r="I19170" i="3"/>
  <c r="I19169" i="3"/>
  <c r="I19168" i="3"/>
  <c r="I19167" i="3"/>
  <c r="I19166" i="3"/>
  <c r="I19165" i="3"/>
  <c r="I19164" i="3"/>
  <c r="I19163" i="3"/>
  <c r="I19162" i="3"/>
  <c r="I19161" i="3"/>
  <c r="I19160" i="3"/>
  <c r="I19159" i="3"/>
  <c r="I19158" i="3"/>
  <c r="I19157" i="3"/>
  <c r="I19156" i="3"/>
  <c r="I19155" i="3"/>
  <c r="I19154" i="3"/>
  <c r="I19146" i="3"/>
  <c r="I19145" i="3"/>
  <c r="I19144" i="3"/>
  <c r="I19143" i="3"/>
  <c r="I19142" i="3"/>
  <c r="I19141" i="3"/>
  <c r="I19140" i="3"/>
  <c r="I19139" i="3"/>
  <c r="I19138" i="3"/>
  <c r="I19137" i="3"/>
  <c r="I19136" i="3"/>
  <c r="I19135" i="3"/>
  <c r="I19134" i="3"/>
  <c r="I19133" i="3"/>
  <c r="I19132" i="3"/>
  <c r="I19130" i="3"/>
  <c r="I19131" i="3"/>
  <c r="I19129" i="3"/>
  <c r="I19128" i="3"/>
  <c r="I19127" i="3"/>
  <c r="I19126" i="3"/>
  <c r="I19125" i="3"/>
  <c r="I19123" i="3"/>
  <c r="I19124" i="3"/>
  <c r="I19122" i="3"/>
  <c r="I19120" i="3"/>
  <c r="I19119" i="3"/>
  <c r="I19121" i="3"/>
  <c r="I19118" i="3"/>
  <c r="I19117" i="3"/>
  <c r="I19116" i="3"/>
  <c r="I19115" i="3"/>
  <c r="I19114" i="3"/>
  <c r="I19113" i="3"/>
  <c r="I19112" i="3"/>
  <c r="I19111" i="3"/>
  <c r="I19107" i="3"/>
  <c r="I19109" i="3"/>
  <c r="I19110" i="3"/>
  <c r="I19108" i="3"/>
  <c r="I19106" i="3"/>
  <c r="I19105" i="3"/>
  <c r="I19104" i="3"/>
  <c r="I19103" i="3"/>
  <c r="I19102" i="3"/>
  <c r="I19101" i="3"/>
  <c r="I19100" i="3"/>
  <c r="I19099" i="3"/>
  <c r="I19098" i="3"/>
  <c r="I19097" i="3"/>
  <c r="I19096" i="3"/>
  <c r="I19095" i="3"/>
  <c r="I19094" i="3"/>
  <c r="I19092" i="3"/>
  <c r="I19093" i="3"/>
  <c r="I19091" i="3"/>
  <c r="I19090" i="3"/>
  <c r="I19089" i="3"/>
  <c r="I19088" i="3"/>
  <c r="I19087" i="3"/>
  <c r="I19086" i="3"/>
  <c r="I19085" i="3"/>
  <c r="I19084" i="3"/>
  <c r="I19083" i="3"/>
  <c r="I19082" i="3"/>
  <c r="I19081" i="3"/>
  <c r="I19079" i="3"/>
  <c r="I19080" i="3"/>
  <c r="I19078" i="3"/>
  <c r="I19076" i="3"/>
  <c r="I19077" i="3"/>
  <c r="I19075" i="3"/>
  <c r="I19074" i="3"/>
  <c r="I19072" i="3"/>
  <c r="I19073" i="3"/>
  <c r="I19071" i="3"/>
  <c r="I19070" i="3"/>
  <c r="I19069" i="3"/>
  <c r="I19068" i="3"/>
  <c r="I19065" i="3"/>
  <c r="I19066" i="3"/>
  <c r="I19067" i="3"/>
  <c r="I19064" i="3"/>
  <c r="I19063" i="3"/>
  <c r="I19062" i="3"/>
  <c r="I19061" i="3"/>
  <c r="I19060" i="3"/>
  <c r="I19059" i="3"/>
  <c r="I19058" i="3"/>
  <c r="I19057" i="3"/>
  <c r="I19056" i="3"/>
  <c r="I19055" i="3"/>
  <c r="I19054" i="3"/>
  <c r="I19053" i="3"/>
  <c r="I19052" i="3"/>
  <c r="I19051" i="3"/>
  <c r="I19050" i="3"/>
  <c r="I19049" i="3"/>
  <c r="I19048" i="3"/>
  <c r="I19016" i="3"/>
  <c r="I19017" i="3"/>
  <c r="I19015" i="3"/>
  <c r="I19014" i="3"/>
  <c r="I19013" i="3"/>
  <c r="I19012" i="3"/>
  <c r="I19011" i="3"/>
  <c r="I19010" i="3"/>
  <c r="I19009" i="3"/>
  <c r="I19008" i="3"/>
  <c r="I19007" i="3"/>
  <c r="I19006" i="3"/>
  <c r="I19005" i="3"/>
  <c r="I19004" i="3"/>
  <c r="I19003" i="3"/>
  <c r="I19002" i="3"/>
  <c r="I19001" i="3"/>
  <c r="I19000" i="3"/>
  <c r="I18999" i="3"/>
  <c r="I18998" i="3"/>
  <c r="I18997" i="3"/>
  <c r="I18996" i="3"/>
  <c r="I18995" i="3"/>
  <c r="I18994" i="3"/>
  <c r="I18993" i="3"/>
  <c r="I18992" i="3"/>
  <c r="I18991" i="3"/>
  <c r="I18990" i="3"/>
  <c r="I18989" i="3"/>
  <c r="I18988" i="3"/>
  <c r="I18987" i="3"/>
  <c r="I18986" i="3"/>
  <c r="I18985" i="3"/>
  <c r="I18984" i="3"/>
  <c r="I18983" i="3"/>
  <c r="I18982" i="3"/>
  <c r="I18981" i="3"/>
  <c r="I18980" i="3"/>
  <c r="I18979" i="3"/>
  <c r="I18978" i="3"/>
  <c r="I18977" i="3"/>
  <c r="I18976" i="3"/>
  <c r="I18975" i="3"/>
  <c r="I18974" i="3"/>
  <c r="I18973" i="3"/>
  <c r="I18972" i="3"/>
  <c r="I18971" i="3"/>
  <c r="I18970" i="3"/>
  <c r="I18969" i="3"/>
  <c r="I18968" i="3"/>
  <c r="I18967" i="3"/>
  <c r="I18966" i="3"/>
  <c r="I18965" i="3"/>
  <c r="I18964" i="3"/>
  <c r="I18963" i="3"/>
  <c r="I18962" i="3"/>
  <c r="I18961" i="3"/>
  <c r="I18960" i="3"/>
  <c r="I18959" i="3"/>
  <c r="I18958" i="3"/>
  <c r="I18957" i="3"/>
  <c r="I18956" i="3"/>
  <c r="I18955" i="3"/>
  <c r="I18954" i="3"/>
  <c r="I18953" i="3"/>
  <c r="I18952" i="3"/>
  <c r="I18951" i="3"/>
  <c r="I18950" i="3"/>
  <c r="I18949" i="3"/>
  <c r="I18856" i="3"/>
  <c r="I18857" i="3"/>
  <c r="I18858" i="3"/>
  <c r="I18936" i="3"/>
  <c r="I18935" i="3"/>
  <c r="I18934" i="3"/>
  <c r="I18933" i="3"/>
  <c r="I18932" i="3"/>
  <c r="I18931" i="3"/>
  <c r="I18930" i="3"/>
  <c r="I18929" i="3"/>
  <c r="I18928" i="3"/>
  <c r="I18927" i="3"/>
  <c r="I18926" i="3"/>
  <c r="I18925" i="3"/>
  <c r="I18924" i="3"/>
  <c r="I18923" i="3"/>
  <c r="I18922" i="3"/>
  <c r="I18921" i="3"/>
  <c r="I18920" i="3"/>
  <c r="I18919" i="3"/>
  <c r="I18918" i="3"/>
  <c r="I18917" i="3"/>
  <c r="I18916" i="3"/>
  <c r="I18914" i="3"/>
  <c r="I18915" i="3"/>
  <c r="I18912" i="3"/>
  <c r="I18911" i="3"/>
  <c r="I18913" i="3"/>
  <c r="I18910" i="3"/>
  <c r="I18909" i="3"/>
  <c r="I18908" i="3"/>
  <c r="I18907" i="3"/>
  <c r="I18906" i="3"/>
  <c r="I18905" i="3"/>
  <c r="I18904" i="3"/>
  <c r="I18901" i="3"/>
  <c r="I18903" i="3"/>
  <c r="I18900" i="3"/>
  <c r="I18902" i="3"/>
  <c r="I18899" i="3"/>
  <c r="I18898" i="3"/>
  <c r="I18897" i="3"/>
  <c r="I18896" i="3"/>
  <c r="I18895" i="3"/>
  <c r="I18893" i="3"/>
  <c r="I18894" i="3"/>
  <c r="I18892" i="3"/>
  <c r="I18891" i="3"/>
  <c r="I18890" i="3"/>
  <c r="I18889" i="3"/>
  <c r="I18888" i="3"/>
  <c r="I18887" i="3"/>
  <c r="I18886" i="3"/>
  <c r="I18885" i="3"/>
  <c r="I18884" i="3"/>
  <c r="I18883" i="3"/>
  <c r="I18882" i="3"/>
  <c r="I18881" i="3"/>
  <c r="I18880" i="3"/>
  <c r="I18879" i="3"/>
  <c r="I18878" i="3"/>
  <c r="I18877" i="3"/>
  <c r="I18875" i="3"/>
  <c r="I18876" i="3"/>
  <c r="I18874" i="3"/>
  <c r="I18871" i="3"/>
  <c r="I18873" i="3"/>
  <c r="I18872" i="3"/>
  <c r="I18870" i="3"/>
  <c r="I18869" i="3"/>
  <c r="I18867" i="3"/>
  <c r="I18868" i="3"/>
  <c r="I18866" i="3"/>
  <c r="I18865" i="3"/>
  <c r="I18864" i="3"/>
  <c r="I18863" i="3"/>
  <c r="I18860" i="3"/>
  <c r="I18861" i="3"/>
  <c r="I18862" i="3"/>
  <c r="I18859" i="3"/>
  <c r="I18855" i="3"/>
  <c r="I18854" i="3"/>
  <c r="I18853" i="3"/>
  <c r="I18852" i="3"/>
  <c r="I18851" i="3"/>
  <c r="I18850" i="3"/>
  <c r="I18849" i="3"/>
  <c r="I18848" i="3"/>
  <c r="I18847" i="3"/>
  <c r="I18846" i="3"/>
  <c r="I18845" i="3"/>
  <c r="I18844" i="3"/>
  <c r="I18843" i="3"/>
  <c r="I18842" i="3"/>
  <c r="I18815" i="3"/>
  <c r="I18814" i="3"/>
  <c r="I18813" i="3"/>
  <c r="I18812" i="3"/>
  <c r="I18811" i="3"/>
  <c r="I18810" i="3"/>
  <c r="I18809" i="3"/>
  <c r="I18808" i="3"/>
  <c r="I18807" i="3"/>
  <c r="I18806" i="3"/>
  <c r="I18805" i="3"/>
  <c r="I18804" i="3"/>
  <c r="I18803" i="3"/>
  <c r="I18802" i="3"/>
  <c r="I18801" i="3"/>
  <c r="I18800" i="3"/>
  <c r="I18799" i="3"/>
  <c r="I18798" i="3"/>
  <c r="I18797" i="3"/>
  <c r="I18796" i="3"/>
  <c r="I18795" i="3"/>
  <c r="I18794" i="3"/>
  <c r="I18793" i="3"/>
  <c r="I18792" i="3"/>
  <c r="I18791" i="3"/>
  <c r="I18790" i="3"/>
  <c r="I18789" i="3"/>
  <c r="I18788" i="3"/>
  <c r="I18787" i="3"/>
  <c r="I18786" i="3"/>
  <c r="I18785" i="3"/>
  <c r="I18784" i="3"/>
  <c r="I18783" i="3"/>
  <c r="I18782" i="3"/>
  <c r="I18781" i="3"/>
  <c r="I18780" i="3"/>
  <c r="I18779" i="3"/>
  <c r="I18778" i="3"/>
  <c r="I18777" i="3"/>
  <c r="I18776" i="3"/>
  <c r="I18775" i="3"/>
  <c r="I18774" i="3"/>
  <c r="I18773" i="3"/>
  <c r="I18772" i="3"/>
  <c r="I18771" i="3"/>
  <c r="I18770" i="3"/>
  <c r="I18769" i="3"/>
  <c r="I18768" i="3"/>
  <c r="I18767" i="3"/>
  <c r="I18766" i="3"/>
  <c r="I18765" i="3"/>
  <c r="I18764" i="3"/>
  <c r="I18763" i="3"/>
  <c r="I18762" i="3"/>
  <c r="I18761" i="3"/>
  <c r="I18760" i="3"/>
  <c r="I18759" i="3"/>
  <c r="I18758" i="3"/>
  <c r="I18757" i="3"/>
  <c r="I18756" i="3"/>
  <c r="I18755" i="3"/>
  <c r="I18754" i="3"/>
  <c r="I18753" i="3"/>
  <c r="I18752" i="3"/>
  <c r="I18751" i="3"/>
  <c r="I18750" i="3"/>
  <c r="I18749" i="3"/>
  <c r="I18748" i="3"/>
  <c r="G18715" i="3"/>
  <c r="G18714" i="3"/>
  <c r="G18648" i="3"/>
  <c r="G18717" i="3"/>
  <c r="G18718" i="3"/>
  <c r="G18649" i="3"/>
  <c r="G18650" i="3"/>
  <c r="G18651" i="3"/>
  <c r="G18647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747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I18713" i="3"/>
  <c r="I18712" i="3"/>
  <c r="I18711" i="3"/>
  <c r="I18710" i="3"/>
  <c r="I18709" i="3"/>
  <c r="I18708" i="3"/>
  <c r="I18707" i="3"/>
  <c r="I18706" i="3"/>
  <c r="I18705" i="3"/>
  <c r="I18704" i="3"/>
  <c r="I18703" i="3"/>
  <c r="I18702" i="3"/>
  <c r="I18701" i="3"/>
  <c r="I18700" i="3"/>
  <c r="I18699" i="3"/>
  <c r="I18698" i="3"/>
  <c r="I18697" i="3"/>
  <c r="I18696" i="3"/>
  <c r="I18695" i="3"/>
  <c r="I18694" i="3"/>
  <c r="I18693" i="3"/>
  <c r="I18692" i="3"/>
  <c r="I18691" i="3"/>
  <c r="I18690" i="3"/>
  <c r="I18689" i="3"/>
  <c r="I18688" i="3"/>
  <c r="I18687" i="3"/>
  <c r="I18686" i="3"/>
  <c r="I18685" i="3"/>
  <c r="I18684" i="3"/>
  <c r="I18683" i="3"/>
  <c r="I18682" i="3"/>
  <c r="I18681" i="3"/>
  <c r="I18680" i="3"/>
  <c r="I18679" i="3"/>
  <c r="I18678" i="3"/>
  <c r="I18677" i="3"/>
  <c r="I18676" i="3"/>
  <c r="I18675" i="3"/>
  <c r="I18674" i="3"/>
  <c r="I18673" i="3"/>
  <c r="I18672" i="3"/>
  <c r="I18671" i="3"/>
  <c r="I18670" i="3"/>
  <c r="I18669" i="3"/>
  <c r="I18668" i="3"/>
  <c r="I18667" i="3"/>
  <c r="I18666" i="3"/>
  <c r="I18665" i="3"/>
  <c r="I18664" i="3"/>
  <c r="I18663" i="3"/>
  <c r="I18662" i="3"/>
  <c r="I18661" i="3"/>
  <c r="I18660" i="3"/>
  <c r="I18659" i="3"/>
  <c r="I18658" i="3"/>
  <c r="I18657" i="3"/>
  <c r="I18656" i="3"/>
  <c r="I18655" i="3"/>
  <c r="I18654" i="3"/>
  <c r="I18653" i="3"/>
  <c r="I18652" i="3"/>
  <c r="I18651" i="3"/>
  <c r="I18650" i="3"/>
  <c r="I18649" i="3"/>
  <c r="I18648" i="3"/>
  <c r="I18645" i="3"/>
  <c r="I18647" i="3"/>
  <c r="I14146" i="3"/>
  <c r="G14146" i="3"/>
  <c r="F14146" i="3"/>
  <c r="E14146" i="3"/>
  <c r="I14145" i="3"/>
  <c r="G14145" i="3"/>
  <c r="F14145" i="3"/>
  <c r="E14145" i="3"/>
  <c r="I14144" i="3"/>
  <c r="G14144" i="3"/>
  <c r="F14144" i="3"/>
  <c r="E14144" i="3"/>
  <c r="I14143" i="3"/>
  <c r="G14143" i="3"/>
  <c r="F14143" i="3"/>
  <c r="E14143" i="3"/>
  <c r="I14141" i="3"/>
  <c r="G14141" i="3"/>
  <c r="F14141" i="3"/>
  <c r="E14141" i="3"/>
  <c r="I14140" i="3"/>
  <c r="G14140" i="3"/>
  <c r="F14140" i="3"/>
  <c r="E14140" i="3"/>
  <c r="I14139" i="3"/>
  <c r="G14139" i="3"/>
  <c r="F14139" i="3"/>
  <c r="E14139" i="3"/>
  <c r="I14138" i="3"/>
  <c r="G14138" i="3"/>
  <c r="F14138" i="3"/>
  <c r="E14138" i="3"/>
  <c r="I14136" i="3"/>
  <c r="G14136" i="3"/>
  <c r="F14136" i="3"/>
  <c r="E14136" i="3"/>
  <c r="I14135" i="3"/>
  <c r="G14135" i="3"/>
  <c r="F14135" i="3"/>
  <c r="E14135" i="3"/>
  <c r="I14134" i="3"/>
  <c r="G14134" i="3"/>
  <c r="F14134" i="3"/>
  <c r="E14134" i="3"/>
  <c r="I14132" i="3"/>
  <c r="G14132" i="3"/>
  <c r="F14132" i="3"/>
  <c r="E14132" i="3"/>
  <c r="I14131" i="3"/>
  <c r="G14131" i="3"/>
  <c r="F14131" i="3"/>
  <c r="E14131" i="3"/>
  <c r="I14129" i="3"/>
  <c r="G14129" i="3"/>
  <c r="F14129" i="3"/>
  <c r="E14129" i="3"/>
  <c r="I14127" i="3"/>
  <c r="G14127" i="3"/>
  <c r="F14127" i="3"/>
  <c r="E14127" i="3"/>
  <c r="I14124" i="3"/>
  <c r="G14124" i="3"/>
  <c r="F14124" i="3"/>
  <c r="E14124" i="3"/>
  <c r="I14121" i="3"/>
  <c r="G14121" i="3"/>
  <c r="F14121" i="3"/>
  <c r="E14121" i="3"/>
  <c r="I14119" i="3"/>
  <c r="G14119" i="3"/>
  <c r="F14119" i="3"/>
  <c r="E14119" i="3"/>
  <c r="I14118" i="3"/>
  <c r="G14118" i="3"/>
  <c r="F14118" i="3"/>
  <c r="E14118" i="3"/>
  <c r="I14116" i="3"/>
  <c r="G14116" i="3"/>
  <c r="F14116" i="3"/>
  <c r="E14116" i="3"/>
  <c r="I14115" i="3"/>
  <c r="G14115" i="3"/>
  <c r="F14115" i="3"/>
  <c r="E14115" i="3"/>
  <c r="I14114" i="3"/>
  <c r="G14114" i="3"/>
  <c r="F14114" i="3"/>
  <c r="E14114" i="3"/>
  <c r="I14112" i="3"/>
  <c r="G14112" i="3"/>
  <c r="F14112" i="3"/>
  <c r="E14112" i="3"/>
  <c r="I14110" i="3"/>
  <c r="G14110" i="3"/>
  <c r="F14110" i="3"/>
  <c r="E14110" i="3"/>
  <c r="I14107" i="3"/>
  <c r="G14107" i="3"/>
  <c r="F14107" i="3"/>
  <c r="E14107" i="3"/>
  <c r="I14105" i="3"/>
  <c r="G14105" i="3"/>
  <c r="F14105" i="3"/>
  <c r="E14105" i="3"/>
  <c r="I14103" i="3"/>
  <c r="G14103" i="3"/>
  <c r="F14103" i="3"/>
  <c r="E14103" i="3"/>
  <c r="I14101" i="3"/>
  <c r="G14101" i="3"/>
  <c r="F14101" i="3"/>
  <c r="E14101" i="3"/>
  <c r="I14099" i="3"/>
  <c r="G14099" i="3"/>
  <c r="F14099" i="3"/>
  <c r="E14099" i="3"/>
  <c r="I14097" i="3"/>
  <c r="G14097" i="3"/>
  <c r="F14097" i="3"/>
  <c r="E14097" i="3"/>
  <c r="I14095" i="3"/>
  <c r="G14095" i="3"/>
  <c r="F14095" i="3"/>
  <c r="E14095" i="3"/>
  <c r="I14093" i="3"/>
  <c r="G14093" i="3"/>
  <c r="F14093" i="3"/>
  <c r="E14093" i="3"/>
  <c r="I14092" i="3"/>
  <c r="G14092" i="3"/>
  <c r="F14092" i="3"/>
  <c r="E14092" i="3"/>
  <c r="I14091" i="3"/>
  <c r="G14091" i="3"/>
  <c r="F14091" i="3"/>
  <c r="E14091" i="3"/>
  <c r="I14090" i="3"/>
  <c r="G14090" i="3"/>
  <c r="F14090" i="3"/>
  <c r="E14090" i="3"/>
  <c r="I14089" i="3"/>
  <c r="G14089" i="3"/>
  <c r="F14089" i="3"/>
  <c r="E14089" i="3"/>
  <c r="I14088" i="3"/>
  <c r="G14088" i="3"/>
  <c r="F14088" i="3"/>
  <c r="E14088" i="3"/>
  <c r="I14087" i="3"/>
  <c r="G14087" i="3"/>
  <c r="F14087" i="3"/>
  <c r="E14087" i="3"/>
  <c r="I14085" i="3"/>
  <c r="G14085" i="3"/>
  <c r="F14085" i="3"/>
  <c r="E14085" i="3"/>
  <c r="I14084" i="3"/>
  <c r="G14084" i="3"/>
  <c r="F14084" i="3"/>
  <c r="E14084" i="3"/>
  <c r="I14082" i="3"/>
  <c r="G14082" i="3"/>
  <c r="F14082" i="3"/>
  <c r="E14082" i="3"/>
  <c r="I14080" i="3"/>
  <c r="G14080" i="3"/>
  <c r="F14080" i="3"/>
  <c r="E14080" i="3"/>
  <c r="I14078" i="3"/>
  <c r="G14078" i="3"/>
  <c r="F14078" i="3"/>
  <c r="E14078" i="3"/>
  <c r="I14075" i="3"/>
  <c r="G14075" i="3"/>
  <c r="F14075" i="3"/>
  <c r="E14075" i="3"/>
  <c r="I14073" i="3"/>
  <c r="G14073" i="3"/>
  <c r="F14073" i="3"/>
  <c r="E14073" i="3"/>
  <c r="I14071" i="3"/>
  <c r="G14071" i="3"/>
  <c r="F14071" i="3"/>
  <c r="E14071" i="3"/>
  <c r="I14069" i="3"/>
  <c r="G14069" i="3"/>
  <c r="F14069" i="3"/>
  <c r="E14069" i="3"/>
  <c r="I14068" i="3"/>
  <c r="G14068" i="3"/>
  <c r="F14068" i="3"/>
  <c r="E14068" i="3"/>
  <c r="I14066" i="3"/>
  <c r="G14066" i="3"/>
  <c r="F14066" i="3"/>
  <c r="E14066" i="3"/>
  <c r="I14064" i="3"/>
  <c r="G14064" i="3"/>
  <c r="F14064" i="3"/>
  <c r="E14064" i="3"/>
  <c r="I14063" i="3"/>
  <c r="G14063" i="3"/>
  <c r="F14063" i="3"/>
  <c r="E14063" i="3"/>
  <c r="I14061" i="3"/>
  <c r="G14061" i="3"/>
  <c r="F14061" i="3"/>
  <c r="E14061" i="3"/>
  <c r="I14060" i="3"/>
  <c r="G14060" i="3"/>
  <c r="F14060" i="3"/>
  <c r="E14060" i="3"/>
  <c r="I14058" i="3"/>
  <c r="G14058" i="3"/>
  <c r="F14058" i="3"/>
  <c r="E14058" i="3"/>
  <c r="I14056" i="3"/>
  <c r="G14056" i="3"/>
  <c r="F14056" i="3"/>
  <c r="E14056" i="3"/>
  <c r="I14055" i="3"/>
  <c r="G14055" i="3"/>
  <c r="F14055" i="3"/>
  <c r="E14055" i="3"/>
  <c r="I14054" i="3"/>
  <c r="G14054" i="3"/>
  <c r="F14054" i="3"/>
  <c r="E14054" i="3"/>
  <c r="I14053" i="3"/>
  <c r="G14053" i="3"/>
  <c r="F14053" i="3"/>
  <c r="E14053" i="3"/>
  <c r="I14052" i="3"/>
  <c r="G14052" i="3"/>
  <c r="F14052" i="3"/>
  <c r="E14052" i="3"/>
  <c r="I14051" i="3"/>
  <c r="G14051" i="3"/>
  <c r="F14051" i="3"/>
  <c r="E14051" i="3"/>
  <c r="I14050" i="3"/>
  <c r="G14050" i="3"/>
  <c r="F14050" i="3"/>
  <c r="E14050" i="3"/>
  <c r="I14049" i="3"/>
  <c r="G14049" i="3"/>
  <c r="F14049" i="3"/>
  <c r="E14049" i="3"/>
  <c r="I14047" i="3"/>
  <c r="G14047" i="3"/>
  <c r="F14047" i="3"/>
  <c r="E14047" i="3"/>
  <c r="I14045" i="3"/>
  <c r="G14045" i="3"/>
  <c r="F14045" i="3"/>
  <c r="E14045" i="3"/>
  <c r="I14044" i="3"/>
  <c r="G14044" i="3"/>
  <c r="F14044" i="3"/>
  <c r="E14044" i="3"/>
  <c r="I14043" i="3"/>
  <c r="G14043" i="3"/>
  <c r="F14043" i="3"/>
  <c r="E14043" i="3"/>
  <c r="I14042" i="3"/>
  <c r="G14042" i="3"/>
  <c r="F14042" i="3"/>
  <c r="E14042" i="3"/>
  <c r="I14039" i="3"/>
  <c r="G14039" i="3"/>
  <c r="F14039" i="3"/>
  <c r="E14039" i="3"/>
  <c r="I14035" i="3"/>
  <c r="G14035" i="3"/>
  <c r="F14035" i="3"/>
  <c r="E14035" i="3"/>
  <c r="A14035" i="3"/>
  <c r="I14034" i="3"/>
  <c r="G14034" i="3"/>
  <c r="F14034" i="3"/>
  <c r="E14034" i="3"/>
  <c r="A14034" i="3"/>
  <c r="I14033" i="3"/>
  <c r="G14033" i="3"/>
  <c r="F14033" i="3"/>
  <c r="E14033" i="3"/>
  <c r="A14033" i="3"/>
  <c r="I14031" i="3"/>
  <c r="G14031" i="3"/>
  <c r="F14031" i="3"/>
  <c r="E14031" i="3"/>
  <c r="A14031" i="3"/>
  <c r="I14029" i="3"/>
  <c r="G14029" i="3"/>
  <c r="F14029" i="3"/>
  <c r="E14029" i="3"/>
  <c r="A14029" i="3"/>
  <c r="I14028" i="3"/>
  <c r="G14028" i="3"/>
  <c r="F14028" i="3"/>
  <c r="E14028" i="3"/>
  <c r="A14028" i="3"/>
  <c r="I14027" i="3"/>
  <c r="G14027" i="3"/>
  <c r="F14027" i="3"/>
  <c r="E14027" i="3"/>
  <c r="A14027" i="3"/>
  <c r="I14026" i="3"/>
  <c r="G14026" i="3"/>
  <c r="F14026" i="3"/>
  <c r="E14026" i="3"/>
  <c r="A14026" i="3"/>
  <c r="I14025" i="3"/>
  <c r="G14025" i="3"/>
  <c r="F14025" i="3"/>
  <c r="E14025" i="3"/>
  <c r="A14025" i="3"/>
  <c r="I14024" i="3"/>
  <c r="G14024" i="3"/>
  <c r="F14024" i="3"/>
  <c r="E14024" i="3"/>
  <c r="A14024" i="3"/>
  <c r="I14023" i="3"/>
  <c r="G14023" i="3"/>
  <c r="F14023" i="3"/>
  <c r="E14023" i="3"/>
  <c r="A14023" i="3"/>
  <c r="I14022" i="3"/>
  <c r="G14022" i="3"/>
  <c r="F14022" i="3"/>
  <c r="E14022" i="3"/>
  <c r="A14022" i="3"/>
  <c r="I14021" i="3"/>
  <c r="G14021" i="3"/>
  <c r="F14021" i="3"/>
  <c r="E14021" i="3"/>
  <c r="A14021" i="3"/>
  <c r="I14018" i="3"/>
  <c r="G14018" i="3"/>
  <c r="F14018" i="3"/>
  <c r="E14018" i="3"/>
  <c r="A14018" i="3"/>
  <c r="I14017" i="3"/>
  <c r="G14017" i="3"/>
  <c r="F14017" i="3"/>
  <c r="E14017" i="3"/>
  <c r="A14017" i="3"/>
  <c r="I14014" i="3"/>
  <c r="G14014" i="3"/>
  <c r="F14014" i="3"/>
  <c r="E14014" i="3"/>
  <c r="A14014" i="3"/>
  <c r="I14011" i="3"/>
  <c r="G14011" i="3"/>
  <c r="F14011" i="3"/>
  <c r="E14011" i="3"/>
  <c r="A14011" i="3"/>
  <c r="I14009" i="3"/>
  <c r="G14009" i="3"/>
  <c r="F14009" i="3"/>
  <c r="E14009" i="3"/>
  <c r="A14009" i="3"/>
  <c r="I14008" i="3"/>
  <c r="G14008" i="3"/>
  <c r="F14008" i="3"/>
  <c r="E14008" i="3"/>
  <c r="A14008" i="3"/>
  <c r="I14006" i="3"/>
  <c r="G14006" i="3"/>
  <c r="F14006" i="3"/>
  <c r="E14006" i="3"/>
  <c r="A14006" i="3"/>
  <c r="I14003" i="3"/>
  <c r="G14003" i="3"/>
  <c r="F14003" i="3"/>
  <c r="E14003" i="3"/>
  <c r="A14003" i="3"/>
  <c r="I14002" i="3"/>
  <c r="G14002" i="3"/>
  <c r="F14002" i="3"/>
  <c r="E14002" i="3"/>
  <c r="A14002" i="3"/>
  <c r="I13999" i="3"/>
  <c r="G13999" i="3"/>
  <c r="F13999" i="3"/>
  <c r="E13999" i="3"/>
  <c r="A13999" i="3"/>
  <c r="I13998" i="3"/>
  <c r="G13998" i="3"/>
  <c r="F13998" i="3"/>
  <c r="E13998" i="3"/>
  <c r="A13998" i="3"/>
  <c r="I13997" i="3"/>
  <c r="G13997" i="3"/>
  <c r="F13997" i="3"/>
  <c r="E13997" i="3"/>
  <c r="A13997" i="3"/>
  <c r="I13995" i="3"/>
  <c r="G13995" i="3"/>
  <c r="F13995" i="3"/>
  <c r="E13995" i="3"/>
  <c r="A13995" i="3"/>
  <c r="I13993" i="3"/>
  <c r="G13993" i="3"/>
  <c r="F13993" i="3"/>
  <c r="E13993" i="3"/>
  <c r="A13993" i="3"/>
  <c r="I13991" i="3"/>
  <c r="G13991" i="3"/>
  <c r="F13991" i="3"/>
  <c r="E13991" i="3"/>
  <c r="A13991" i="3"/>
  <c r="I13988" i="3"/>
  <c r="G13988" i="3"/>
  <c r="F13988" i="3"/>
  <c r="E13988" i="3"/>
  <c r="A13988" i="3"/>
  <c r="I13987" i="3"/>
  <c r="G13987" i="3"/>
  <c r="F13987" i="3"/>
  <c r="E13987" i="3"/>
  <c r="A13987" i="3"/>
  <c r="I13985" i="3"/>
  <c r="G13985" i="3"/>
  <c r="F13985" i="3"/>
  <c r="E13985" i="3"/>
  <c r="A13985" i="3"/>
  <c r="I13983" i="3"/>
  <c r="G13983" i="3"/>
  <c r="F13983" i="3"/>
  <c r="E13983" i="3"/>
  <c r="A13983" i="3"/>
  <c r="I13982" i="3"/>
  <c r="G13982" i="3"/>
  <c r="F13982" i="3"/>
  <c r="E13982" i="3"/>
  <c r="A13982" i="3"/>
  <c r="I13980" i="3"/>
  <c r="G13980" i="3"/>
  <c r="F13980" i="3"/>
  <c r="E13980" i="3"/>
  <c r="A13980" i="3"/>
  <c r="I13979" i="3"/>
  <c r="G13979" i="3"/>
  <c r="F13979" i="3"/>
  <c r="E13979" i="3"/>
  <c r="A13979" i="3"/>
  <c r="I13977" i="3"/>
  <c r="G13977" i="3"/>
  <c r="F13977" i="3"/>
  <c r="E13977" i="3"/>
  <c r="A13977" i="3"/>
  <c r="I13976" i="3"/>
  <c r="G13976" i="3"/>
  <c r="F13976" i="3"/>
  <c r="E13976" i="3"/>
  <c r="A13976" i="3"/>
  <c r="I13974" i="3"/>
  <c r="G13974" i="3"/>
  <c r="F13974" i="3"/>
  <c r="E13974" i="3"/>
  <c r="A13974" i="3"/>
  <c r="I13972" i="3"/>
  <c r="G13972" i="3"/>
  <c r="F13972" i="3"/>
  <c r="E13972" i="3"/>
  <c r="A13972" i="3"/>
  <c r="I13971" i="3"/>
  <c r="G13971" i="3"/>
  <c r="F13971" i="3"/>
  <c r="E13971" i="3"/>
  <c r="A13971" i="3"/>
  <c r="I13969" i="3"/>
  <c r="G13969" i="3"/>
  <c r="F13969" i="3"/>
  <c r="E13969" i="3"/>
  <c r="A13969" i="3"/>
  <c r="I13967" i="3"/>
  <c r="G13967" i="3"/>
  <c r="F13967" i="3"/>
  <c r="E13967" i="3"/>
  <c r="A13967" i="3"/>
  <c r="I13965" i="3"/>
  <c r="G13965" i="3"/>
  <c r="F13965" i="3"/>
  <c r="E13965" i="3"/>
  <c r="A13965" i="3"/>
  <c r="I13962" i="3"/>
  <c r="G13962" i="3"/>
  <c r="F13962" i="3"/>
  <c r="E13962" i="3"/>
  <c r="A13962" i="3"/>
  <c r="I13960" i="3"/>
  <c r="G13960" i="3"/>
  <c r="F13960" i="3"/>
  <c r="E13960" i="3"/>
  <c r="A13960" i="3"/>
  <c r="I13958" i="3"/>
  <c r="G13958" i="3"/>
  <c r="F13958" i="3"/>
  <c r="E13958" i="3"/>
  <c r="A13958" i="3"/>
  <c r="I13956" i="3"/>
  <c r="G13956" i="3"/>
  <c r="F13956" i="3"/>
  <c r="E13956" i="3"/>
  <c r="A13956" i="3"/>
  <c r="I13955" i="3"/>
  <c r="G13955" i="3"/>
  <c r="F13955" i="3"/>
  <c r="E13955" i="3"/>
  <c r="A13955" i="3"/>
  <c r="I13953" i="3"/>
  <c r="G13953" i="3"/>
  <c r="F13953" i="3"/>
  <c r="E13953" i="3"/>
  <c r="A13953" i="3"/>
  <c r="I13951" i="3"/>
  <c r="G13951" i="3"/>
  <c r="F13951" i="3"/>
  <c r="E13951" i="3"/>
  <c r="A13951" i="3"/>
  <c r="I13949" i="3"/>
  <c r="G13949" i="3"/>
  <c r="F13949" i="3"/>
  <c r="E13949" i="3"/>
  <c r="A13949" i="3"/>
  <c r="I13947" i="3"/>
  <c r="G13947" i="3"/>
  <c r="F13947" i="3"/>
  <c r="E13947" i="3"/>
  <c r="A13947" i="3"/>
  <c r="I13943" i="3"/>
  <c r="G13943" i="3"/>
  <c r="F13943" i="3"/>
  <c r="E13943" i="3"/>
  <c r="A13943" i="3"/>
  <c r="I13941" i="3"/>
  <c r="G13941" i="3"/>
  <c r="F13941" i="3"/>
  <c r="E13941" i="3"/>
  <c r="A13941" i="3"/>
  <c r="I13939" i="3"/>
  <c r="G13939" i="3"/>
  <c r="F13939" i="3"/>
  <c r="E13939" i="3"/>
  <c r="A13939" i="3"/>
  <c r="I13938" i="3"/>
  <c r="G13938" i="3"/>
  <c r="F13938" i="3"/>
  <c r="E13938" i="3"/>
  <c r="A13938" i="3"/>
  <c r="I13937" i="3"/>
  <c r="G13937" i="3"/>
  <c r="F13937" i="3"/>
  <c r="E13937" i="3"/>
  <c r="A13937" i="3"/>
  <c r="I13936" i="3"/>
  <c r="G13936" i="3"/>
  <c r="F13936" i="3"/>
  <c r="E13936" i="3"/>
  <c r="A13936" i="3"/>
  <c r="I13935" i="3"/>
  <c r="G13935" i="3"/>
  <c r="F13935" i="3"/>
  <c r="E13935" i="3"/>
  <c r="A13935" i="3"/>
  <c r="I13934" i="3"/>
  <c r="G13934" i="3"/>
  <c r="F13934" i="3"/>
  <c r="E13934" i="3"/>
  <c r="A13934" i="3"/>
  <c r="I13933" i="3"/>
  <c r="G13933" i="3"/>
  <c r="F13933" i="3"/>
  <c r="E13933" i="3"/>
  <c r="A13933" i="3"/>
  <c r="I13932" i="3"/>
  <c r="G13932" i="3"/>
  <c r="F13932" i="3"/>
  <c r="E13932" i="3"/>
  <c r="A13932" i="3"/>
  <c r="I13930" i="3"/>
  <c r="G13930" i="3"/>
  <c r="F13930" i="3"/>
  <c r="E13930" i="3"/>
  <c r="A13930" i="3"/>
  <c r="I13928" i="3"/>
  <c r="G13928" i="3"/>
  <c r="F13928" i="3"/>
  <c r="E13928" i="3"/>
  <c r="A13928" i="3"/>
  <c r="I13927" i="3"/>
  <c r="G13927" i="3"/>
  <c r="F13927" i="3"/>
  <c r="E13927" i="3"/>
  <c r="A13927" i="3"/>
  <c r="I13925" i="3"/>
  <c r="G13925" i="3"/>
  <c r="F13925" i="3"/>
  <c r="E13925" i="3"/>
  <c r="A13925" i="3"/>
  <c r="I13923" i="3"/>
  <c r="G13923" i="3"/>
  <c r="F13923" i="3"/>
  <c r="E13923" i="3"/>
  <c r="A13923" i="3"/>
  <c r="A13919" i="3"/>
  <c r="I13919" i="3"/>
  <c r="G13919" i="3"/>
  <c r="F13919" i="3"/>
  <c r="E13919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9" i="3"/>
  <c r="I8750" i="3"/>
  <c r="I8748" i="3"/>
  <c r="I8751" i="3"/>
  <c r="I8752" i="3"/>
  <c r="I8753" i="3"/>
  <c r="I8754" i="3"/>
  <c r="I8755" i="3"/>
  <c r="I8756" i="3"/>
  <c r="I8758" i="3"/>
  <c r="I8759" i="3"/>
  <c r="I8760" i="3"/>
  <c r="I8757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5" i="3"/>
  <c r="I8774" i="3"/>
  <c r="I8776" i="3"/>
  <c r="I8779" i="3"/>
  <c r="I8778" i="3"/>
  <c r="I8777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8" i="3"/>
  <c r="I8799" i="3"/>
  <c r="I8797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2" i="3"/>
  <c r="I8831" i="3"/>
  <c r="I8830" i="3"/>
  <c r="I8833" i="3"/>
  <c r="I8834" i="3"/>
  <c r="I8835" i="3"/>
  <c r="I8836" i="3"/>
  <c r="I8837" i="3"/>
  <c r="I8838" i="3"/>
  <c r="I8839" i="3"/>
  <c r="I8840" i="3"/>
  <c r="I8842" i="3"/>
  <c r="I8841" i="3"/>
  <c r="I8844" i="3"/>
  <c r="I8845" i="3"/>
  <c r="I8843" i="3"/>
  <c r="I8849" i="3"/>
  <c r="I8847" i="3"/>
  <c r="I8848" i="3"/>
  <c r="I8846" i="3"/>
  <c r="I8850" i="3"/>
  <c r="I8851" i="3"/>
  <c r="I8853" i="3"/>
  <c r="I8852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7" i="3"/>
  <c r="I8876" i="3"/>
  <c r="I8878" i="3"/>
  <c r="I8879" i="3"/>
  <c r="I8880" i="3"/>
  <c r="I8881" i="3"/>
  <c r="I8882" i="3"/>
  <c r="I8883" i="3"/>
  <c r="I8884" i="3"/>
  <c r="I8885" i="3"/>
  <c r="I8886" i="3"/>
  <c r="I8888" i="3"/>
  <c r="I8887" i="3"/>
  <c r="I8889" i="3"/>
  <c r="I8890" i="3"/>
  <c r="I8891" i="3"/>
  <c r="I8892" i="3"/>
  <c r="I8893" i="3"/>
  <c r="I8894" i="3"/>
  <c r="I8895" i="3"/>
  <c r="I8896" i="3"/>
  <c r="I8900" i="3"/>
  <c r="I8897" i="3"/>
  <c r="I8898" i="3"/>
  <c r="I8899" i="3"/>
  <c r="I8902" i="3"/>
  <c r="I8903" i="3"/>
  <c r="I8901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9" i="3"/>
  <c r="I8948" i="3"/>
  <c r="I8947" i="3"/>
  <c r="I8950" i="3"/>
  <c r="I8951" i="3"/>
  <c r="I8952" i="3"/>
  <c r="I8953" i="3"/>
  <c r="I8954" i="3"/>
  <c r="I8955" i="3"/>
  <c r="I8956" i="3"/>
  <c r="I8957" i="3"/>
  <c r="I8958" i="3"/>
  <c r="I8959" i="3"/>
  <c r="I8960" i="3"/>
  <c r="I8962" i="3"/>
  <c r="I8961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6" i="3"/>
  <c r="I8985" i="3"/>
  <c r="I8984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4" i="3"/>
  <c r="I9003" i="3"/>
  <c r="I9006" i="3"/>
  <c r="I9005" i="3"/>
  <c r="I9007" i="3"/>
  <c r="I9008" i="3"/>
  <c r="I9010" i="3"/>
  <c r="I9009" i="3"/>
  <c r="I9011" i="3"/>
  <c r="I9012" i="3"/>
  <c r="I9013" i="3"/>
  <c r="I9014" i="3"/>
  <c r="I9015" i="3"/>
  <c r="I9017" i="3"/>
  <c r="I9016" i="3"/>
  <c r="I9020" i="3"/>
  <c r="I9018" i="3"/>
  <c r="I9019" i="3"/>
  <c r="I9021" i="3"/>
  <c r="I9025" i="3"/>
  <c r="I9023" i="3"/>
  <c r="I9022" i="3"/>
  <c r="I9024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7" i="3"/>
  <c r="I9056" i="3"/>
  <c r="I9058" i="3"/>
  <c r="I9059" i="3"/>
  <c r="I9060" i="3"/>
  <c r="I9061" i="3"/>
  <c r="I9062" i="3"/>
  <c r="I9063" i="3"/>
  <c r="I9064" i="3"/>
  <c r="I9065" i="3"/>
  <c r="I9067" i="3"/>
  <c r="I9066" i="3"/>
  <c r="I9068" i="3"/>
  <c r="I9069" i="3"/>
  <c r="I9070" i="3"/>
  <c r="I9071" i="3"/>
  <c r="I9074" i="3"/>
  <c r="I9073" i="3"/>
  <c r="I9072" i="3"/>
  <c r="I9075" i="3"/>
  <c r="I9077" i="3"/>
  <c r="I9076" i="3"/>
  <c r="I9078" i="3"/>
  <c r="I9079" i="3"/>
  <c r="I9080" i="3"/>
  <c r="I9081" i="3"/>
  <c r="I9083" i="3"/>
  <c r="I9082" i="3"/>
  <c r="I9085" i="3"/>
  <c r="I9084" i="3"/>
  <c r="I9086" i="3"/>
  <c r="I9089" i="3"/>
  <c r="I9090" i="3"/>
  <c r="I9088" i="3"/>
  <c r="I9087" i="3"/>
  <c r="I9093" i="3"/>
  <c r="I9092" i="3"/>
  <c r="I9091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3" i="3"/>
  <c r="I9112" i="3"/>
  <c r="I9114" i="3"/>
  <c r="I9115" i="3"/>
  <c r="I9116" i="3"/>
  <c r="I9117" i="3"/>
  <c r="I9118" i="3"/>
  <c r="I9121" i="3"/>
  <c r="I9122" i="3"/>
  <c r="I9120" i="3"/>
  <c r="I9119" i="3"/>
  <c r="I9125" i="3"/>
  <c r="I9124" i="3"/>
  <c r="I9123" i="3"/>
  <c r="I9126" i="3"/>
  <c r="I9127" i="3"/>
  <c r="I9128" i="3"/>
  <c r="I9129" i="3"/>
  <c r="I9130" i="3"/>
  <c r="I9131" i="3"/>
  <c r="I9132" i="3"/>
  <c r="I9133" i="3"/>
  <c r="I9134" i="3"/>
  <c r="I9136" i="3"/>
  <c r="I9135" i="3"/>
  <c r="I9138" i="3"/>
  <c r="I9139" i="3"/>
  <c r="I9140" i="3"/>
  <c r="I9137" i="3"/>
  <c r="I9142" i="3"/>
  <c r="I9141" i="3"/>
  <c r="I9143" i="3"/>
  <c r="I9144" i="3"/>
  <c r="I9145" i="3"/>
  <c r="I9147" i="3"/>
  <c r="I9146" i="3"/>
  <c r="I9148" i="3"/>
  <c r="I9149" i="3"/>
  <c r="I9152" i="3"/>
  <c r="I9151" i="3"/>
  <c r="I9150" i="3"/>
  <c r="I9153" i="3"/>
  <c r="I9156" i="3"/>
  <c r="I9154" i="3"/>
  <c r="I9155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2" i="3"/>
  <c r="I9171" i="3"/>
  <c r="I9174" i="3"/>
  <c r="I9175" i="3"/>
  <c r="I9173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6" i="3"/>
  <c r="I9205" i="3"/>
  <c r="I9204" i="3"/>
  <c r="I9207" i="3"/>
  <c r="I9208" i="3"/>
  <c r="I9209" i="3"/>
  <c r="I9210" i="3"/>
  <c r="I9211" i="3"/>
  <c r="I9212" i="3"/>
  <c r="I9213" i="3"/>
  <c r="I9214" i="3"/>
  <c r="I9215" i="3"/>
  <c r="I9216" i="3"/>
  <c r="I9219" i="3"/>
  <c r="I9217" i="3"/>
  <c r="I9218" i="3"/>
  <c r="I9222" i="3"/>
  <c r="I9220" i="3"/>
  <c r="I9221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8" i="3"/>
  <c r="I9247" i="3"/>
  <c r="I9250" i="3"/>
  <c r="I9249" i="3"/>
  <c r="I9252" i="3"/>
  <c r="I9251" i="3"/>
  <c r="I9255" i="3"/>
  <c r="I9256" i="3"/>
  <c r="I9253" i="3"/>
  <c r="I9254" i="3"/>
  <c r="I9257" i="3"/>
  <c r="I9258" i="3"/>
  <c r="I9259" i="3"/>
  <c r="I9260" i="3"/>
  <c r="I9261" i="3"/>
  <c r="I9262" i="3"/>
  <c r="I9263" i="3"/>
  <c r="I9264" i="3"/>
  <c r="I9265" i="3"/>
  <c r="I9266" i="3"/>
  <c r="I9267" i="3"/>
  <c r="I9269" i="3"/>
  <c r="I9268" i="3"/>
  <c r="I9270" i="3"/>
  <c r="I9271" i="3"/>
  <c r="I9272" i="3"/>
  <c r="I9273" i="3"/>
  <c r="I9276" i="3"/>
  <c r="I9277" i="3"/>
  <c r="I9274" i="3"/>
  <c r="I9275" i="3"/>
  <c r="I9278" i="3"/>
  <c r="I9281" i="3"/>
  <c r="I9279" i="3"/>
  <c r="I9280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2" i="3"/>
  <c r="I9301" i="3"/>
  <c r="I9303" i="3"/>
  <c r="I9304" i="3"/>
  <c r="I9305" i="3"/>
  <c r="I9306" i="3"/>
  <c r="I9307" i="3"/>
  <c r="I9309" i="3"/>
  <c r="I9310" i="3"/>
  <c r="I9308" i="3"/>
  <c r="I9312" i="3"/>
  <c r="I9311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4" i="3"/>
  <c r="I9333" i="3"/>
  <c r="I9335" i="3"/>
  <c r="I9336" i="3"/>
  <c r="I9337" i="3"/>
  <c r="I9339" i="3"/>
  <c r="I9338" i="3"/>
  <c r="I9340" i="3"/>
  <c r="I9341" i="3"/>
  <c r="I9342" i="3"/>
  <c r="I9344" i="3"/>
  <c r="I9343" i="3"/>
  <c r="I9345" i="3"/>
  <c r="I9346" i="3"/>
  <c r="I9348" i="3"/>
  <c r="I9347" i="3"/>
  <c r="I9351" i="3"/>
  <c r="I9350" i="3"/>
  <c r="I9349" i="3"/>
  <c r="I9352" i="3"/>
  <c r="I9353" i="3"/>
  <c r="I9355" i="3"/>
  <c r="I9354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3" i="3"/>
  <c r="I9372" i="3"/>
  <c r="I9374" i="3"/>
  <c r="I9375" i="3"/>
  <c r="I9376" i="3"/>
  <c r="I9377" i="3"/>
  <c r="I9378" i="3"/>
  <c r="I9380" i="3"/>
  <c r="I9379" i="3"/>
  <c r="I9382" i="3"/>
  <c r="I9381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400" i="3"/>
  <c r="I9399" i="3"/>
  <c r="I9398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8" i="3"/>
  <c r="I9417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9" i="3"/>
  <c r="I9448" i="3"/>
  <c r="I9447" i="3"/>
  <c r="I9450" i="3"/>
  <c r="I9452" i="3"/>
  <c r="I9451" i="3"/>
  <c r="I9454" i="3"/>
  <c r="I9453" i="3"/>
  <c r="I9455" i="3"/>
  <c r="I9456" i="3"/>
  <c r="I9457" i="3"/>
  <c r="I9458" i="3"/>
  <c r="I9460" i="3"/>
  <c r="I9459" i="3"/>
  <c r="I9461" i="3"/>
  <c r="I9462" i="3"/>
  <c r="I9463" i="3"/>
  <c r="I9464" i="3"/>
  <c r="I9467" i="3"/>
  <c r="I9468" i="3"/>
  <c r="I9466" i="3"/>
  <c r="I9465" i="3"/>
  <c r="I9469" i="3"/>
  <c r="I9470" i="3"/>
  <c r="I9472" i="3"/>
  <c r="I9471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5" i="3"/>
  <c r="I9493" i="3"/>
  <c r="I9494" i="3"/>
  <c r="I9496" i="3"/>
  <c r="I9497" i="3"/>
  <c r="I9499" i="3"/>
  <c r="I9500" i="3"/>
  <c r="I9498" i="3"/>
  <c r="I9501" i="3"/>
  <c r="I9502" i="3"/>
  <c r="I9504" i="3"/>
  <c r="I9503" i="3"/>
  <c r="I9506" i="3"/>
  <c r="I9505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2" i="3"/>
  <c r="I9523" i="3"/>
  <c r="I9521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5" i="3"/>
  <c r="I9544" i="3"/>
  <c r="I9546" i="3"/>
  <c r="I9547" i="3"/>
  <c r="I9549" i="3"/>
  <c r="I9548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7" i="3"/>
  <c r="I9576" i="3"/>
  <c r="I9575" i="3"/>
  <c r="I9578" i="3"/>
  <c r="I9579" i="3"/>
  <c r="I9580" i="3"/>
  <c r="I9582" i="3"/>
  <c r="I9581" i="3"/>
  <c r="I9583" i="3"/>
  <c r="I9584" i="3"/>
  <c r="I9585" i="3"/>
  <c r="I9586" i="3"/>
  <c r="I9587" i="3"/>
  <c r="I9588" i="3"/>
  <c r="I9591" i="3"/>
  <c r="I9589" i="3"/>
  <c r="I9590" i="3"/>
  <c r="I9592" i="3"/>
  <c r="I9595" i="3"/>
  <c r="I9593" i="3"/>
  <c r="I9594" i="3"/>
  <c r="I9597" i="3"/>
  <c r="I9596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4" i="3"/>
  <c r="I9623" i="3"/>
  <c r="I9622" i="3"/>
  <c r="I9625" i="3"/>
  <c r="I9626" i="3"/>
  <c r="I9628" i="3"/>
  <c r="I9627" i="3"/>
  <c r="I9631" i="3"/>
  <c r="I9629" i="3"/>
  <c r="I9630" i="3"/>
  <c r="I9632" i="3"/>
  <c r="I9633" i="3"/>
  <c r="I9634" i="3"/>
  <c r="I9635" i="3"/>
  <c r="I9639" i="3"/>
  <c r="I9636" i="3"/>
  <c r="I9637" i="3"/>
  <c r="I9638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4" i="3"/>
  <c r="I9652" i="3"/>
  <c r="I9653" i="3"/>
  <c r="I9655" i="3"/>
  <c r="I9657" i="3"/>
  <c r="I9656" i="3"/>
  <c r="I9658" i="3"/>
  <c r="I9659" i="3"/>
  <c r="I9661" i="3"/>
  <c r="I9660" i="3"/>
  <c r="I9662" i="3"/>
  <c r="I9663" i="3"/>
  <c r="I9664" i="3"/>
  <c r="I9665" i="3"/>
  <c r="I9666" i="3"/>
  <c r="I9667" i="3"/>
  <c r="I9668" i="3"/>
  <c r="I9670" i="3"/>
  <c r="I9669" i="3"/>
  <c r="I9671" i="3"/>
  <c r="I9672" i="3"/>
  <c r="I9673" i="3"/>
  <c r="I9674" i="3"/>
  <c r="I9675" i="3"/>
  <c r="I9676" i="3"/>
  <c r="I9677" i="3"/>
  <c r="I9679" i="3"/>
  <c r="I9678" i="3"/>
  <c r="I9680" i="3"/>
  <c r="I9681" i="3"/>
  <c r="I9682" i="3"/>
  <c r="I9686" i="3"/>
  <c r="I9683" i="3"/>
  <c r="I9684" i="3"/>
  <c r="I9685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10" i="3"/>
  <c r="I9709" i="3"/>
  <c r="I9708" i="3"/>
  <c r="I9711" i="3"/>
  <c r="I9712" i="3"/>
  <c r="I9713" i="3"/>
  <c r="I9715" i="3"/>
  <c r="I9714" i="3"/>
  <c r="I9716" i="3"/>
  <c r="I9717" i="3"/>
  <c r="I9718" i="3"/>
  <c r="I9719" i="3"/>
  <c r="I9720" i="3"/>
  <c r="I9721" i="3"/>
  <c r="I9725" i="3"/>
  <c r="I9724" i="3"/>
  <c r="I9723" i="3"/>
  <c r="I9722" i="3"/>
  <c r="I9726" i="3"/>
  <c r="I9727" i="3"/>
  <c r="I9728" i="3"/>
  <c r="I9729" i="3"/>
  <c r="I9730" i="3"/>
  <c r="I9732" i="3"/>
  <c r="I9733" i="3"/>
  <c r="I9731" i="3"/>
  <c r="I9734" i="3"/>
  <c r="I9735" i="3"/>
  <c r="I9737" i="3"/>
  <c r="I9736" i="3"/>
  <c r="I9738" i="3"/>
  <c r="I9739" i="3"/>
  <c r="I9740" i="3"/>
  <c r="I9742" i="3"/>
  <c r="I9741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61" i="3"/>
  <c r="I9759" i="3"/>
  <c r="I9760" i="3"/>
  <c r="I9762" i="3"/>
  <c r="I9763" i="3"/>
  <c r="I9764" i="3"/>
  <c r="I9765" i="3"/>
  <c r="I9767" i="3"/>
  <c r="I9766" i="3"/>
  <c r="I9768" i="3"/>
  <c r="I9770" i="3"/>
  <c r="I9769" i="3"/>
  <c r="I9771" i="3"/>
  <c r="I9772" i="3"/>
  <c r="I9773" i="3"/>
  <c r="I9775" i="3"/>
  <c r="I9774" i="3"/>
  <c r="I9776" i="3"/>
  <c r="I9777" i="3"/>
  <c r="I9778" i="3"/>
  <c r="I9779" i="3"/>
  <c r="I9780" i="3"/>
  <c r="I9783" i="3"/>
  <c r="I9781" i="3"/>
  <c r="I9782" i="3"/>
  <c r="I9784" i="3"/>
  <c r="I9785" i="3"/>
  <c r="I9786" i="3"/>
  <c r="I9787" i="3"/>
  <c r="I9788" i="3"/>
  <c r="I9789" i="3"/>
  <c r="I9790" i="3"/>
  <c r="I9791" i="3"/>
  <c r="I9792" i="3"/>
  <c r="I9795" i="3"/>
  <c r="I9794" i="3"/>
  <c r="I9796" i="3"/>
  <c r="I9793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5" i="3"/>
  <c r="I9814" i="3"/>
  <c r="I9816" i="3"/>
  <c r="I9817" i="3"/>
  <c r="I9818" i="3"/>
  <c r="I9819" i="3"/>
  <c r="I9820" i="3"/>
  <c r="I9821" i="3"/>
  <c r="I9823" i="3"/>
  <c r="I9824" i="3"/>
  <c r="I9822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3" i="3"/>
  <c r="I9842" i="3"/>
  <c r="I9844" i="3"/>
  <c r="I9845" i="3"/>
  <c r="I9846" i="3"/>
  <c r="I9847" i="3"/>
  <c r="I9848" i="3"/>
  <c r="I9849" i="3"/>
  <c r="I9850" i="3"/>
  <c r="I9851" i="3"/>
  <c r="I9852" i="3"/>
  <c r="I9855" i="3"/>
  <c r="I9853" i="3"/>
  <c r="I9854" i="3"/>
  <c r="I9857" i="3"/>
  <c r="I9856" i="3"/>
  <c r="I9859" i="3"/>
  <c r="I9858" i="3"/>
  <c r="I9862" i="3"/>
  <c r="I9860" i="3"/>
  <c r="I9861" i="3"/>
  <c r="I9863" i="3"/>
  <c r="I9864" i="3"/>
  <c r="I9865" i="3"/>
  <c r="I9866" i="3"/>
  <c r="I9867" i="3"/>
  <c r="I9868" i="3"/>
  <c r="I9869" i="3"/>
  <c r="I9871" i="3"/>
  <c r="I9870" i="3"/>
  <c r="I9872" i="3"/>
  <c r="I9873" i="3"/>
  <c r="I9875" i="3"/>
  <c r="I9874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90" i="3"/>
  <c r="I9889" i="3"/>
  <c r="I9891" i="3"/>
  <c r="I9892" i="3"/>
  <c r="I9894" i="3"/>
  <c r="I9893" i="3"/>
  <c r="I9895" i="3"/>
  <c r="I9896" i="3"/>
  <c r="I9897" i="3"/>
  <c r="I9898" i="3"/>
  <c r="I9899" i="3"/>
  <c r="I9900" i="3"/>
  <c r="I9902" i="3"/>
  <c r="I9901" i="3"/>
  <c r="I9904" i="3"/>
  <c r="I9903" i="3"/>
  <c r="I9905" i="3"/>
  <c r="I9906" i="3"/>
  <c r="I9908" i="3"/>
  <c r="I9907" i="3"/>
  <c r="I9909" i="3"/>
  <c r="I9910" i="3"/>
  <c r="I9911" i="3"/>
  <c r="I9912" i="3"/>
  <c r="I9913" i="3"/>
  <c r="I9916" i="3"/>
  <c r="I9915" i="3"/>
  <c r="I9914" i="3"/>
  <c r="I9917" i="3"/>
  <c r="I9919" i="3"/>
  <c r="I9920" i="3"/>
  <c r="I9918" i="3"/>
  <c r="I9921" i="3"/>
  <c r="I9922" i="3"/>
  <c r="I9923" i="3"/>
  <c r="I9924" i="3"/>
  <c r="I9925" i="3"/>
  <c r="I9926" i="3"/>
  <c r="I9927" i="3"/>
  <c r="I9928" i="3"/>
  <c r="I9929" i="3"/>
  <c r="I9930" i="3"/>
  <c r="I9931" i="3"/>
  <c r="I9933" i="3"/>
  <c r="I9932" i="3"/>
  <c r="I9934" i="3"/>
  <c r="I9935" i="3"/>
  <c r="I9936" i="3"/>
  <c r="I9937" i="3"/>
  <c r="I9938" i="3"/>
  <c r="I9941" i="3"/>
  <c r="I9939" i="3"/>
  <c r="I9940" i="3"/>
  <c r="I9943" i="3"/>
  <c r="I9942" i="3"/>
  <c r="I9944" i="3"/>
  <c r="I9945" i="3"/>
  <c r="I9946" i="3"/>
  <c r="I9948" i="3"/>
  <c r="I9949" i="3"/>
  <c r="I9947" i="3"/>
  <c r="I9950" i="3"/>
  <c r="I9952" i="3"/>
  <c r="I9951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3" i="3"/>
  <c r="I9972" i="3"/>
  <c r="I9974" i="3"/>
  <c r="I9975" i="3"/>
  <c r="I9976" i="3"/>
  <c r="I9979" i="3"/>
  <c r="I9977" i="3"/>
  <c r="I9978" i="3"/>
  <c r="I9980" i="3"/>
  <c r="I9981" i="3"/>
  <c r="I9983" i="3"/>
  <c r="I9982" i="3"/>
  <c r="I9984" i="3"/>
  <c r="I9985" i="3"/>
  <c r="I9986" i="3"/>
  <c r="I9990" i="3"/>
  <c r="I9989" i="3"/>
  <c r="I9988" i="3"/>
  <c r="I9987" i="3"/>
  <c r="I9991" i="3"/>
  <c r="I9992" i="3"/>
  <c r="I9994" i="3"/>
  <c r="I9993" i="3"/>
  <c r="I9995" i="3"/>
  <c r="I9996" i="3"/>
  <c r="I9997" i="3"/>
  <c r="I9998" i="3"/>
  <c r="I9999" i="3"/>
  <c r="I10000" i="3"/>
  <c r="I10001" i="3"/>
  <c r="I10003" i="3"/>
  <c r="I10002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31" i="3"/>
  <c r="I10030" i="3"/>
  <c r="I10029" i="3"/>
  <c r="I10032" i="3"/>
  <c r="I10033" i="3"/>
  <c r="I10036" i="3"/>
  <c r="I10037" i="3"/>
  <c r="I10034" i="3"/>
  <c r="I10035" i="3"/>
  <c r="I10038" i="3"/>
  <c r="I10039" i="3"/>
  <c r="I10040" i="3"/>
  <c r="I10041" i="3"/>
  <c r="I10042" i="3"/>
  <c r="I10044" i="3"/>
  <c r="I10043" i="3"/>
  <c r="I10045" i="3"/>
  <c r="I10046" i="3"/>
  <c r="I10047" i="3"/>
  <c r="I10048" i="3"/>
  <c r="I10049" i="3"/>
  <c r="I10050" i="3"/>
  <c r="I10053" i="3"/>
  <c r="I10052" i="3"/>
  <c r="I10051" i="3"/>
  <c r="I10054" i="3"/>
  <c r="I10056" i="3"/>
  <c r="I10055" i="3"/>
  <c r="I10057" i="3"/>
  <c r="I10058" i="3"/>
  <c r="I10059" i="3"/>
  <c r="I10060" i="3"/>
  <c r="I10061" i="3"/>
  <c r="I10062" i="3"/>
  <c r="I10063" i="3"/>
  <c r="I10064" i="3"/>
  <c r="I10067" i="3"/>
  <c r="I10066" i="3"/>
  <c r="I10065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1" i="3"/>
  <c r="I10080" i="3"/>
  <c r="I10082" i="3"/>
  <c r="I10084" i="3"/>
  <c r="I10083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5" i="3"/>
  <c r="I10104" i="3"/>
  <c r="I10106" i="3"/>
  <c r="I10107" i="3"/>
  <c r="I10108" i="3"/>
  <c r="I10110" i="3"/>
  <c r="I10109" i="3"/>
  <c r="I10111" i="3"/>
  <c r="I10112" i="3"/>
  <c r="I10113" i="3"/>
  <c r="I10114" i="3"/>
  <c r="I10117" i="3"/>
  <c r="I10116" i="3"/>
  <c r="I10115" i="3"/>
  <c r="I10118" i="3"/>
  <c r="I10120" i="3"/>
  <c r="I10119" i="3"/>
  <c r="I10122" i="3"/>
  <c r="I10121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2" i="3"/>
  <c r="I10151" i="3"/>
  <c r="I10153" i="3"/>
  <c r="I10154" i="3"/>
  <c r="I10155" i="3"/>
  <c r="I10156" i="3"/>
  <c r="I10157" i="3"/>
  <c r="I10158" i="3"/>
  <c r="I10160" i="3"/>
  <c r="I10159" i="3"/>
  <c r="I10162" i="3"/>
  <c r="I10161" i="3"/>
  <c r="I10163" i="3"/>
  <c r="I10164" i="3"/>
  <c r="I10166" i="3"/>
  <c r="I10165" i="3"/>
  <c r="I10167" i="3"/>
  <c r="I10168" i="3"/>
  <c r="I10169" i="3"/>
  <c r="I10170" i="3"/>
  <c r="I10171" i="3"/>
  <c r="I10172" i="3"/>
  <c r="I10173" i="3"/>
  <c r="I10176" i="3"/>
  <c r="I10175" i="3"/>
  <c r="I10178" i="3"/>
  <c r="I10174" i="3"/>
  <c r="I10180" i="3"/>
  <c r="I10179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77" i="3"/>
  <c r="I10199" i="3"/>
  <c r="I10200" i="3"/>
  <c r="I10202" i="3"/>
  <c r="I10201" i="3"/>
  <c r="I10203" i="3"/>
  <c r="I10204" i="3"/>
  <c r="I10205" i="3"/>
  <c r="I10206" i="3"/>
  <c r="I10207" i="3"/>
  <c r="I10208" i="3"/>
  <c r="I10209" i="3"/>
  <c r="I10210" i="3"/>
  <c r="I10212" i="3"/>
  <c r="I10211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7" i="3"/>
  <c r="I10226" i="3"/>
  <c r="I10228" i="3"/>
  <c r="I10229" i="3"/>
  <c r="I10230" i="3"/>
  <c r="I10231" i="3"/>
  <c r="I10233" i="3"/>
  <c r="I10232" i="3"/>
  <c r="I10234" i="3"/>
  <c r="I10236" i="3"/>
  <c r="I10235" i="3"/>
  <c r="I10237" i="3"/>
  <c r="I10239" i="3"/>
  <c r="I10238" i="3"/>
  <c r="I10240" i="3"/>
  <c r="I10241" i="3"/>
  <c r="I10242" i="3"/>
  <c r="I10245" i="3"/>
  <c r="I10243" i="3"/>
  <c r="I10244" i="3"/>
  <c r="I10247" i="3"/>
  <c r="I10246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3" i="3"/>
  <c r="I10282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10" i="3"/>
  <c r="I10309" i="3"/>
  <c r="I10311" i="3"/>
  <c r="I10314" i="3"/>
  <c r="I10312" i="3"/>
  <c r="I10313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2" i="3"/>
  <c r="I10331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4" i="3"/>
  <c r="I10363" i="3"/>
  <c r="I10362" i="3"/>
  <c r="I10365" i="3"/>
  <c r="I10366" i="3"/>
  <c r="I10367" i="3"/>
  <c r="I10369" i="3"/>
  <c r="I10368" i="3"/>
  <c r="I10370" i="3"/>
  <c r="I10371" i="3"/>
  <c r="I10372" i="3"/>
  <c r="I10373" i="3"/>
  <c r="I10375" i="3"/>
  <c r="I10377" i="3"/>
  <c r="I10376" i="3"/>
  <c r="I10379" i="3"/>
  <c r="I10380" i="3"/>
  <c r="I10381" i="3"/>
  <c r="I10382" i="3"/>
  <c r="I10384" i="3"/>
  <c r="I10383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10" i="3"/>
  <c r="I10409" i="3"/>
  <c r="I10412" i="3"/>
  <c r="I10411" i="3"/>
  <c r="I10413" i="3"/>
  <c r="I10414" i="3"/>
  <c r="I10415" i="3"/>
  <c r="I10417" i="3"/>
  <c r="I10416" i="3"/>
  <c r="I10418" i="3"/>
  <c r="I10420" i="3"/>
  <c r="I10419" i="3"/>
  <c r="I10422" i="3"/>
  <c r="I10421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6" i="3"/>
  <c r="I10437" i="3"/>
  <c r="I10434" i="3"/>
  <c r="I10435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9" i="3"/>
  <c r="I10458" i="3"/>
  <c r="I10460" i="3"/>
  <c r="I10461" i="3"/>
  <c r="I10462" i="3"/>
  <c r="I10463" i="3"/>
  <c r="I10374" i="3"/>
  <c r="I10378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3" i="3"/>
  <c r="I10502" i="3"/>
  <c r="I10504" i="3"/>
  <c r="I10506" i="3"/>
  <c r="I10508" i="3"/>
  <c r="I10507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4" i="3"/>
  <c r="I10543" i="3"/>
  <c r="I10545" i="3"/>
  <c r="I10548" i="3"/>
  <c r="I10546" i="3"/>
  <c r="I10550" i="3"/>
  <c r="I10549" i="3"/>
  <c r="I10551" i="3"/>
  <c r="I10553" i="3"/>
  <c r="I10552" i="3"/>
  <c r="I10555" i="3"/>
  <c r="I10554" i="3"/>
  <c r="I10556" i="3"/>
  <c r="I10558" i="3"/>
  <c r="I10559" i="3"/>
  <c r="I10560" i="3"/>
  <c r="I10561" i="3"/>
  <c r="I10562" i="3"/>
  <c r="I10563" i="3"/>
  <c r="I10567" i="3"/>
  <c r="I10564" i="3"/>
  <c r="I10565" i="3"/>
  <c r="I10566" i="3"/>
  <c r="I10568" i="3"/>
  <c r="I10570" i="3"/>
  <c r="I10572" i="3"/>
  <c r="I10569" i="3"/>
  <c r="I10571" i="3"/>
  <c r="I10573" i="3"/>
  <c r="I10574" i="3"/>
  <c r="I10575" i="3"/>
  <c r="I10576" i="3"/>
  <c r="I10577" i="3"/>
  <c r="I10578" i="3"/>
  <c r="I10579" i="3"/>
  <c r="I10580" i="3"/>
  <c r="I10581" i="3"/>
  <c r="I10582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01" i="3"/>
  <c r="I10505" i="3"/>
  <c r="I10547" i="3"/>
  <c r="I10557" i="3"/>
  <c r="I10583" i="3"/>
  <c r="I10595" i="3"/>
  <c r="I10596" i="3"/>
  <c r="I10597" i="3"/>
  <c r="I10598" i="3"/>
  <c r="I10600" i="3"/>
  <c r="I10601" i="3"/>
  <c r="I10599" i="3"/>
  <c r="I10602" i="3"/>
  <c r="I10603" i="3"/>
  <c r="I10606" i="3"/>
  <c r="I10604" i="3"/>
  <c r="I10605" i="3"/>
  <c r="I10607" i="3"/>
  <c r="I10609" i="3"/>
  <c r="I10608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3" i="3"/>
  <c r="I10622" i="3"/>
  <c r="I10621" i="3"/>
  <c r="I10624" i="3"/>
  <c r="I10627" i="3"/>
  <c r="I10626" i="3"/>
  <c r="I10625" i="3"/>
  <c r="I10628" i="3"/>
  <c r="I10629" i="3"/>
  <c r="I10630" i="3"/>
  <c r="I10631" i="3"/>
  <c r="I10633" i="3"/>
  <c r="I10634" i="3"/>
  <c r="I10636" i="3"/>
  <c r="I10635" i="3"/>
  <c r="I10637" i="3"/>
  <c r="I10640" i="3"/>
  <c r="I10642" i="3"/>
  <c r="I10641" i="3"/>
  <c r="I10643" i="3"/>
  <c r="I10644" i="3"/>
  <c r="I10645" i="3"/>
  <c r="I10647" i="3"/>
  <c r="I10646" i="3"/>
  <c r="I10649" i="3"/>
  <c r="I10648" i="3"/>
  <c r="I10650" i="3"/>
  <c r="I10653" i="3"/>
  <c r="I10651" i="3"/>
  <c r="I10652" i="3"/>
  <c r="I10654" i="3"/>
  <c r="I10655" i="3"/>
  <c r="I10657" i="3"/>
  <c r="I10656" i="3"/>
  <c r="I10658" i="3"/>
  <c r="I10659" i="3"/>
  <c r="I10660" i="3"/>
  <c r="I10663" i="3"/>
  <c r="I10661" i="3"/>
  <c r="I10662" i="3"/>
  <c r="I10664" i="3"/>
  <c r="I10666" i="3"/>
  <c r="I10665" i="3"/>
  <c r="I10667" i="3"/>
  <c r="I10668" i="3"/>
  <c r="I10669" i="3"/>
  <c r="I10670" i="3"/>
  <c r="I10671" i="3"/>
  <c r="I10672" i="3"/>
  <c r="I10673" i="3"/>
  <c r="I10674" i="3"/>
  <c r="I10676" i="3"/>
  <c r="I10675" i="3"/>
  <c r="I10677" i="3"/>
  <c r="I10678" i="3"/>
  <c r="I10679" i="3"/>
  <c r="I10682" i="3"/>
  <c r="I10683" i="3"/>
  <c r="I10681" i="3"/>
  <c r="I10684" i="3"/>
  <c r="I10685" i="3"/>
  <c r="I10686" i="3"/>
  <c r="I10687" i="3"/>
  <c r="I10688" i="3"/>
  <c r="I10689" i="3"/>
  <c r="I10690" i="3"/>
  <c r="I10692" i="3"/>
  <c r="I10693" i="3"/>
  <c r="I10694" i="3"/>
  <c r="I10695" i="3"/>
  <c r="I10698" i="3"/>
  <c r="I10696" i="3"/>
  <c r="I10697" i="3"/>
  <c r="I10701" i="3"/>
  <c r="I10700" i="3"/>
  <c r="I10699" i="3"/>
  <c r="I10702" i="3"/>
  <c r="I10703" i="3"/>
  <c r="I10704" i="3"/>
  <c r="I10705" i="3"/>
  <c r="I10706" i="3"/>
  <c r="I10707" i="3"/>
  <c r="I10708" i="3"/>
  <c r="I10710" i="3"/>
  <c r="I10709" i="3"/>
  <c r="I10711" i="3"/>
  <c r="I10712" i="3"/>
  <c r="I10713" i="3"/>
  <c r="I10714" i="3"/>
  <c r="I10715" i="3"/>
  <c r="I10716" i="3"/>
  <c r="I10717" i="3"/>
  <c r="I10718" i="3"/>
  <c r="I10719" i="3"/>
  <c r="I10720" i="3"/>
  <c r="I10638" i="3"/>
  <c r="I10632" i="3"/>
  <c r="I10639" i="3"/>
  <c r="I10680" i="3"/>
  <c r="I10691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8" i="3"/>
  <c r="I10747" i="3"/>
  <c r="I10746" i="3"/>
  <c r="I10749" i="3"/>
  <c r="I10750" i="3"/>
  <c r="I10751" i="3"/>
  <c r="I10752" i="3"/>
  <c r="I10753" i="3"/>
  <c r="I10754" i="3"/>
  <c r="I10755" i="3"/>
  <c r="I10756" i="3"/>
  <c r="I10757" i="3"/>
  <c r="I10759" i="3"/>
  <c r="I10760" i="3"/>
  <c r="I10761" i="3"/>
  <c r="I10763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1" i="3"/>
  <c r="I10800" i="3"/>
  <c r="I10802" i="3"/>
  <c r="I10803" i="3"/>
  <c r="I10804" i="3"/>
  <c r="I10806" i="3"/>
  <c r="I10807" i="3"/>
  <c r="I10809" i="3"/>
  <c r="I10808" i="3"/>
  <c r="I10810" i="3"/>
  <c r="I10811" i="3"/>
  <c r="I10812" i="3"/>
  <c r="I10813" i="3"/>
  <c r="I10814" i="3"/>
  <c r="I10816" i="3"/>
  <c r="I10817" i="3"/>
  <c r="I10818" i="3"/>
  <c r="I10819" i="3"/>
  <c r="I10820" i="3"/>
  <c r="I10821" i="3"/>
  <c r="I10823" i="3"/>
  <c r="I10824" i="3"/>
  <c r="I10822" i="3"/>
  <c r="I10825" i="3"/>
  <c r="I10830" i="3"/>
  <c r="I10827" i="3"/>
  <c r="I10829" i="3"/>
  <c r="I10828" i="3"/>
  <c r="I10826" i="3"/>
  <c r="I10831" i="3"/>
  <c r="I10832" i="3"/>
  <c r="I10833" i="3"/>
  <c r="I10834" i="3"/>
  <c r="I10835" i="3"/>
  <c r="I10836" i="3"/>
  <c r="I10837" i="3"/>
  <c r="I10838" i="3"/>
  <c r="I10839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758" i="3"/>
  <c r="I10762" i="3"/>
  <c r="I10764" i="3"/>
  <c r="I10765" i="3"/>
  <c r="I10766" i="3"/>
  <c r="I10805" i="3"/>
  <c r="I10815" i="3"/>
  <c r="I10840" i="3"/>
  <c r="I10852" i="3"/>
  <c r="I10854" i="3"/>
  <c r="I10853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8" i="3"/>
  <c r="I10877" i="3"/>
  <c r="I10879" i="3"/>
  <c r="I10880" i="3"/>
  <c r="I10881" i="3"/>
  <c r="I10883" i="3"/>
  <c r="I10882" i="3"/>
  <c r="I10884" i="3"/>
  <c r="I10885" i="3"/>
  <c r="I10886" i="3"/>
  <c r="I10888" i="3"/>
  <c r="I10887" i="3"/>
  <c r="I10890" i="3"/>
  <c r="I10893" i="3"/>
  <c r="I10895" i="3"/>
  <c r="I10897" i="3"/>
  <c r="I10896" i="3"/>
  <c r="I10898" i="3"/>
  <c r="I10899" i="3"/>
  <c r="I10901" i="3"/>
  <c r="I10900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9" i="3"/>
  <c r="I10928" i="3"/>
  <c r="I10930" i="3"/>
  <c r="I10931" i="3"/>
  <c r="I10932" i="3"/>
  <c r="I10933" i="3"/>
  <c r="I10934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3" i="3"/>
  <c r="I10951" i="3"/>
  <c r="I10952" i="3"/>
  <c r="I10954" i="3"/>
  <c r="I10956" i="3"/>
  <c r="I10957" i="3"/>
  <c r="I10955" i="3"/>
  <c r="I10958" i="3"/>
  <c r="I10959" i="3"/>
  <c r="I10960" i="3"/>
  <c r="I10961" i="3"/>
  <c r="I10962" i="3"/>
  <c r="I10963" i="3"/>
  <c r="I10964" i="3"/>
  <c r="I10965" i="3"/>
  <c r="I10966" i="3"/>
  <c r="I10967" i="3"/>
  <c r="I10969" i="3"/>
  <c r="I10970" i="3"/>
  <c r="I10971" i="3"/>
  <c r="I10972" i="3"/>
  <c r="I10973" i="3"/>
  <c r="I10974" i="3"/>
  <c r="I10975" i="3"/>
  <c r="I10976" i="3"/>
  <c r="I10977" i="3"/>
  <c r="I10978" i="3"/>
  <c r="I10889" i="3"/>
  <c r="I10891" i="3"/>
  <c r="I10892" i="3"/>
  <c r="I10894" i="3"/>
  <c r="I10927" i="3"/>
  <c r="I10935" i="3"/>
  <c r="I10968" i="3"/>
  <c r="I10979" i="3"/>
  <c r="I10980" i="3"/>
  <c r="I10981" i="3"/>
  <c r="I10984" i="3"/>
  <c r="I10985" i="3"/>
  <c r="I10983" i="3"/>
  <c r="I10986" i="3"/>
  <c r="I10988" i="3"/>
  <c r="I10987" i="3"/>
  <c r="I10989" i="3"/>
  <c r="I10990" i="3"/>
  <c r="I10991" i="3"/>
  <c r="I10992" i="3"/>
  <c r="I10993" i="3"/>
  <c r="I10996" i="3"/>
  <c r="I10994" i="3"/>
  <c r="I10995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10" i="3"/>
  <c r="I11009" i="3"/>
  <c r="I11011" i="3"/>
  <c r="I11012" i="3"/>
  <c r="I11015" i="3"/>
  <c r="I11014" i="3"/>
  <c r="I11013" i="3"/>
  <c r="I11016" i="3"/>
  <c r="I11017" i="3"/>
  <c r="I11018" i="3"/>
  <c r="I11020" i="3"/>
  <c r="I11019" i="3"/>
  <c r="I11022" i="3"/>
  <c r="I11021" i="3"/>
  <c r="I11023" i="3"/>
  <c r="I11024" i="3"/>
  <c r="I11025" i="3"/>
  <c r="I11028" i="3"/>
  <c r="I11029" i="3"/>
  <c r="I11026" i="3"/>
  <c r="I11034" i="3"/>
  <c r="I11033" i="3"/>
  <c r="I11037" i="3"/>
  <c r="I11036" i="3"/>
  <c r="I11038" i="3"/>
  <c r="I11039" i="3"/>
  <c r="I11041" i="3"/>
  <c r="I11040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3" i="3"/>
  <c r="I11064" i="3"/>
  <c r="I11065" i="3"/>
  <c r="I11066" i="3"/>
  <c r="I11067" i="3"/>
  <c r="I11068" i="3"/>
  <c r="I11069" i="3"/>
  <c r="I11072" i="3"/>
  <c r="I11070" i="3"/>
  <c r="I11073" i="3"/>
  <c r="I11074" i="3"/>
  <c r="I11078" i="3"/>
  <c r="I11075" i="3"/>
  <c r="I11080" i="3"/>
  <c r="I11079" i="3"/>
  <c r="I11081" i="3"/>
  <c r="I11082" i="3"/>
  <c r="I11083" i="3"/>
  <c r="I11086" i="3"/>
  <c r="I11084" i="3"/>
  <c r="I11085" i="3"/>
  <c r="I11087" i="3"/>
  <c r="I11088" i="3"/>
  <c r="I11090" i="3"/>
  <c r="I11089" i="3"/>
  <c r="I11091" i="3"/>
  <c r="I11093" i="3"/>
  <c r="I11095" i="3"/>
  <c r="I11094" i="3"/>
  <c r="I11096" i="3"/>
  <c r="I11097" i="3"/>
  <c r="I11098" i="3"/>
  <c r="I11101" i="3"/>
  <c r="I11099" i="3"/>
  <c r="I11100" i="3"/>
  <c r="I11102" i="3"/>
  <c r="I11103" i="3"/>
  <c r="I11106" i="3"/>
  <c r="I11105" i="3"/>
  <c r="I11104" i="3"/>
  <c r="I11108" i="3"/>
  <c r="I11107" i="3"/>
  <c r="I11109" i="3"/>
  <c r="I11110" i="3"/>
  <c r="I11111" i="3"/>
  <c r="I11112" i="3"/>
  <c r="I11113" i="3"/>
  <c r="I11114" i="3"/>
  <c r="I11115" i="3"/>
  <c r="I11116" i="3"/>
  <c r="I11117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0982" i="3"/>
  <c r="I11027" i="3"/>
  <c r="I11030" i="3"/>
  <c r="I11032" i="3"/>
  <c r="I11035" i="3"/>
  <c r="I11031" i="3"/>
  <c r="I11071" i="3"/>
  <c r="I11077" i="3"/>
  <c r="I11076" i="3"/>
  <c r="I11092" i="3"/>
  <c r="I11119" i="3"/>
  <c r="I11120" i="3"/>
  <c r="I11118" i="3"/>
  <c r="I11062" i="3"/>
  <c r="I11135" i="3"/>
  <c r="I11137" i="3"/>
  <c r="I11139" i="3"/>
  <c r="I11138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2" i="3"/>
  <c r="I11161" i="3"/>
  <c r="I11160" i="3"/>
  <c r="I11163" i="3"/>
  <c r="I11164" i="3"/>
  <c r="I11165" i="3"/>
  <c r="I11167" i="3"/>
  <c r="I11166" i="3"/>
  <c r="I11168" i="3"/>
  <c r="I11170" i="3"/>
  <c r="I11169" i="3"/>
  <c r="I11171" i="3"/>
  <c r="I11172" i="3"/>
  <c r="I11177" i="3"/>
  <c r="I11173" i="3"/>
  <c r="I11178" i="3"/>
  <c r="I11181" i="3"/>
  <c r="I11183" i="3"/>
  <c r="I11182" i="3"/>
  <c r="I11184" i="3"/>
  <c r="I11185" i="3"/>
  <c r="I11187" i="3"/>
  <c r="I11188" i="3"/>
  <c r="I11186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6" i="3"/>
  <c r="I11205" i="3"/>
  <c r="I11207" i="3"/>
  <c r="I11208" i="3"/>
  <c r="I11209" i="3"/>
  <c r="I11210" i="3"/>
  <c r="I11211" i="3"/>
  <c r="I11212" i="3"/>
  <c r="I11214" i="3"/>
  <c r="I11213" i="3"/>
  <c r="I11215" i="3"/>
  <c r="I11216" i="3"/>
  <c r="I11218" i="3"/>
  <c r="I11217" i="3"/>
  <c r="I11219" i="3"/>
  <c r="I11220" i="3"/>
  <c r="I11222" i="3"/>
  <c r="I11221" i="3"/>
  <c r="I11224" i="3"/>
  <c r="I11223" i="3"/>
  <c r="I11225" i="3"/>
  <c r="I11226" i="3"/>
  <c r="I11227" i="3"/>
  <c r="I11228" i="3"/>
  <c r="I11229" i="3"/>
  <c r="I11230" i="3"/>
  <c r="I11232" i="3"/>
  <c r="I11234" i="3"/>
  <c r="I11233" i="3"/>
  <c r="I11236" i="3"/>
  <c r="I11235" i="3"/>
  <c r="I11237" i="3"/>
  <c r="I11238" i="3"/>
  <c r="I11239" i="3"/>
  <c r="I11242" i="3"/>
  <c r="I11243" i="3"/>
  <c r="I11240" i="3"/>
  <c r="I11241" i="3"/>
  <c r="I11244" i="3"/>
  <c r="I11250" i="3"/>
  <c r="I11247" i="3"/>
  <c r="I11249" i="3"/>
  <c r="I11246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134" i="3"/>
  <c r="I11136" i="3"/>
  <c r="I11175" i="3"/>
  <c r="I11176" i="3"/>
  <c r="I11174" i="3"/>
  <c r="I11180" i="3"/>
  <c r="I11179" i="3"/>
  <c r="I11231" i="3"/>
  <c r="I11248" i="3"/>
  <c r="I11245" i="3"/>
  <c r="I11251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301" i="3"/>
  <c r="I11300" i="3"/>
  <c r="I11299" i="3"/>
  <c r="I11302" i="3"/>
  <c r="I11303" i="3"/>
  <c r="I11304" i="3"/>
  <c r="I11306" i="3"/>
  <c r="I11305" i="3"/>
  <c r="I11307" i="3"/>
  <c r="I11309" i="3"/>
  <c r="I11308" i="3"/>
  <c r="I11310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3" i="3"/>
  <c r="I11352" i="3"/>
  <c r="I11354" i="3"/>
  <c r="I11355" i="3"/>
  <c r="I11356" i="3"/>
  <c r="I11357" i="3"/>
  <c r="I11359" i="3"/>
  <c r="I11360" i="3"/>
  <c r="I11361" i="3"/>
  <c r="I11362" i="3"/>
  <c r="I11363" i="3"/>
  <c r="I11364" i="3"/>
  <c r="I11365" i="3"/>
  <c r="I11368" i="3"/>
  <c r="I11366" i="3"/>
  <c r="I11367" i="3"/>
  <c r="I11369" i="3"/>
  <c r="I11370" i="3"/>
  <c r="I11372" i="3"/>
  <c r="I11371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11" i="3"/>
  <c r="I11358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9" i="3"/>
  <c r="I11418" i="3"/>
  <c r="I11417" i="3"/>
  <c r="I11420" i="3"/>
  <c r="I11421" i="3"/>
  <c r="I11422" i="3"/>
  <c r="I11423" i="3"/>
  <c r="I11424" i="3"/>
  <c r="I11425" i="3"/>
  <c r="I11426" i="3"/>
  <c r="I11427" i="3"/>
  <c r="I11429" i="3"/>
  <c r="I11430" i="3"/>
  <c r="I11432" i="3"/>
  <c r="I11433" i="3"/>
  <c r="I11436" i="3"/>
  <c r="I11435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7" i="3"/>
  <c r="I11456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90" i="3"/>
  <c r="I11487" i="3"/>
  <c r="I11488" i="3"/>
  <c r="I11489" i="3"/>
  <c r="I11491" i="3"/>
  <c r="I11494" i="3"/>
  <c r="I11493" i="3"/>
  <c r="I11492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428" i="3"/>
  <c r="I11431" i="3"/>
  <c r="I11434" i="3"/>
  <c r="I11437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4" i="3"/>
  <c r="I11543" i="3"/>
  <c r="I11542" i="3"/>
  <c r="I11545" i="3"/>
  <c r="I11546" i="3"/>
  <c r="I11547" i="3"/>
  <c r="I11548" i="3"/>
  <c r="I11550" i="3"/>
  <c r="I11549" i="3"/>
  <c r="I11551" i="3"/>
  <c r="I11552" i="3"/>
  <c r="I11553" i="3"/>
  <c r="I11554" i="3"/>
  <c r="I11555" i="3"/>
  <c r="I11556" i="3"/>
  <c r="I11557" i="3"/>
  <c r="I11559" i="3"/>
  <c r="I11565" i="3"/>
  <c r="I11566" i="3"/>
  <c r="I11561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9" i="3"/>
  <c r="I11580" i="3"/>
  <c r="I11578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3" i="3"/>
  <c r="I11592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2" i="3"/>
  <c r="I11611" i="3"/>
  <c r="I11614" i="3"/>
  <c r="I11615" i="3"/>
  <c r="I11616" i="3"/>
  <c r="I11618" i="3"/>
  <c r="I11617" i="3"/>
  <c r="I11619" i="3"/>
  <c r="I11621" i="3"/>
  <c r="I11620" i="3"/>
  <c r="I11622" i="3"/>
  <c r="I11623" i="3"/>
  <c r="I11624" i="3"/>
  <c r="I11625" i="3"/>
  <c r="I11626" i="3"/>
  <c r="I11628" i="3"/>
  <c r="I11630" i="3"/>
  <c r="I11629" i="3"/>
  <c r="I11631" i="3"/>
  <c r="I11632" i="3"/>
  <c r="I11633" i="3"/>
  <c r="I11634" i="3"/>
  <c r="I11635" i="3"/>
  <c r="I11636" i="3"/>
  <c r="I11637" i="3"/>
  <c r="I11638" i="3"/>
  <c r="I11639" i="3"/>
  <c r="I11640" i="3"/>
  <c r="I11644" i="3"/>
  <c r="I11642" i="3"/>
  <c r="I11641" i="3"/>
  <c r="I11645" i="3"/>
  <c r="I11646" i="3"/>
  <c r="I11647" i="3"/>
  <c r="I11648" i="3"/>
  <c r="I11649" i="3"/>
  <c r="I11650" i="3"/>
  <c r="I11651" i="3"/>
  <c r="I11652" i="3"/>
  <c r="I11653" i="3"/>
  <c r="I11655" i="3"/>
  <c r="I11656" i="3"/>
  <c r="I11657" i="3"/>
  <c r="I11658" i="3"/>
  <c r="I11659" i="3"/>
  <c r="I11660" i="3"/>
  <c r="I11661" i="3"/>
  <c r="I11662" i="3"/>
  <c r="I11664" i="3"/>
  <c r="I11663" i="3"/>
  <c r="I11665" i="3"/>
  <c r="I11666" i="3"/>
  <c r="I11667" i="3"/>
  <c r="I11668" i="3"/>
  <c r="I11560" i="3"/>
  <c r="I11558" i="3"/>
  <c r="I11563" i="3"/>
  <c r="I11564" i="3"/>
  <c r="I11562" i="3"/>
  <c r="I11613" i="3"/>
  <c r="I11627" i="3"/>
  <c r="I11643" i="3"/>
  <c r="I11654" i="3"/>
  <c r="I11669" i="3"/>
  <c r="I11670" i="3"/>
  <c r="I11672" i="3"/>
  <c r="I11671" i="3"/>
  <c r="I11674" i="3"/>
  <c r="I11673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8" i="3"/>
  <c r="I11697" i="3"/>
  <c r="I11696" i="3"/>
  <c r="I11699" i="3"/>
  <c r="I11700" i="3"/>
  <c r="I11701" i="3"/>
  <c r="I11702" i="3"/>
  <c r="I11704" i="3"/>
  <c r="I11706" i="3"/>
  <c r="I11705" i="3"/>
  <c r="I11707" i="3"/>
  <c r="I11709" i="3"/>
  <c r="I11710" i="3"/>
  <c r="I11715" i="3"/>
  <c r="I11713" i="3"/>
  <c r="I11718" i="3"/>
  <c r="I11717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4" i="3"/>
  <c r="I11743" i="3"/>
  <c r="I11745" i="3"/>
  <c r="I11746" i="3"/>
  <c r="I11749" i="3"/>
  <c r="I11748" i="3"/>
  <c r="I11751" i="3"/>
  <c r="I11750" i="3"/>
  <c r="I11752" i="3"/>
  <c r="I11753" i="3"/>
  <c r="I11754" i="3"/>
  <c r="I11757" i="3"/>
  <c r="I11756" i="3"/>
  <c r="I11758" i="3"/>
  <c r="I11759" i="3"/>
  <c r="I11760" i="3"/>
  <c r="I11761" i="3"/>
  <c r="I11763" i="3"/>
  <c r="I11764" i="3"/>
  <c r="I11765" i="3"/>
  <c r="I11766" i="3"/>
  <c r="I11767" i="3"/>
  <c r="I11768" i="3"/>
  <c r="I11769" i="3"/>
  <c r="I11771" i="3"/>
  <c r="I11770" i="3"/>
  <c r="I11772" i="3"/>
  <c r="I11774" i="3"/>
  <c r="I11773" i="3"/>
  <c r="I11775" i="3"/>
  <c r="I11776" i="3"/>
  <c r="I11777" i="3"/>
  <c r="I11778" i="3"/>
  <c r="I11779" i="3"/>
  <c r="I11781" i="3"/>
  <c r="I11780" i="3"/>
  <c r="I11782" i="3"/>
  <c r="I11783" i="3"/>
  <c r="I11784" i="3"/>
  <c r="I11785" i="3"/>
  <c r="I11786" i="3"/>
  <c r="I11788" i="3"/>
  <c r="I11787" i="3"/>
  <c r="I11791" i="3"/>
  <c r="I11790" i="3"/>
  <c r="I11792" i="3"/>
  <c r="I11793" i="3"/>
  <c r="I11794" i="3"/>
  <c r="I11795" i="3"/>
  <c r="I11796" i="3"/>
  <c r="I11797" i="3"/>
  <c r="I11798" i="3"/>
  <c r="I11799" i="3"/>
  <c r="I11800" i="3"/>
  <c r="I11801" i="3"/>
  <c r="I11703" i="3"/>
  <c r="I11708" i="3"/>
  <c r="I11711" i="3"/>
  <c r="I11712" i="3"/>
  <c r="I11714" i="3"/>
  <c r="I11716" i="3"/>
  <c r="I11747" i="3"/>
  <c r="I11755" i="3"/>
  <c r="I11762" i="3"/>
  <c r="I11789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8" i="3"/>
  <c r="I11817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5" i="3"/>
  <c r="I11834" i="3"/>
  <c r="I11833" i="3"/>
  <c r="I11836" i="3"/>
  <c r="I11837" i="3"/>
  <c r="I11838" i="3"/>
  <c r="I11839" i="3"/>
  <c r="I11840" i="3"/>
  <c r="I11841" i="3"/>
  <c r="I11843" i="3"/>
  <c r="I11842" i="3"/>
  <c r="I11844" i="3"/>
  <c r="I11845" i="3"/>
  <c r="I11847" i="3"/>
  <c r="I11846" i="3"/>
  <c r="I11849" i="3"/>
  <c r="I11848" i="3"/>
  <c r="I11850" i="3"/>
  <c r="I11851" i="3"/>
  <c r="I11852" i="3"/>
  <c r="I11853" i="3"/>
  <c r="I11854" i="3"/>
  <c r="I11855" i="3"/>
  <c r="I11856" i="3"/>
  <c r="I11858" i="3"/>
  <c r="I11857" i="3"/>
  <c r="I11859" i="3"/>
  <c r="I11860" i="3"/>
  <c r="I11861" i="3"/>
  <c r="I11862" i="3"/>
  <c r="I11864" i="3"/>
  <c r="I11863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80" i="3"/>
  <c r="I11879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6" i="3"/>
  <c r="I11895" i="3"/>
  <c r="I11894" i="3"/>
  <c r="I11897" i="3"/>
  <c r="I11899" i="3"/>
  <c r="I11898" i="3"/>
  <c r="I11900" i="3"/>
  <c r="I11904" i="3"/>
  <c r="I11903" i="3"/>
  <c r="I11901" i="3"/>
  <c r="I11902" i="3"/>
  <c r="I11907" i="3"/>
  <c r="I11905" i="3"/>
  <c r="I11906" i="3"/>
  <c r="I11908" i="3"/>
  <c r="I11909" i="3"/>
  <c r="I11910" i="3"/>
  <c r="I11911" i="3"/>
  <c r="I11912" i="3"/>
  <c r="I11913" i="3"/>
  <c r="I11914" i="3"/>
  <c r="I11916" i="3"/>
  <c r="I11915" i="3"/>
  <c r="I11917" i="3"/>
  <c r="I11918" i="3"/>
  <c r="I11922" i="3"/>
  <c r="I11921" i="3"/>
  <c r="I11920" i="3"/>
  <c r="I11919" i="3"/>
  <c r="I11923" i="3"/>
  <c r="I11926" i="3"/>
  <c r="I11924" i="3"/>
  <c r="I11925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50" i="3"/>
  <c r="I11949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1" i="3"/>
  <c r="I11970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7" i="3"/>
  <c r="I11986" i="3"/>
  <c r="I11989" i="3"/>
  <c r="I11988" i="3"/>
  <c r="I11990" i="3"/>
  <c r="I11991" i="3"/>
  <c r="I11992" i="3"/>
  <c r="I11993" i="3"/>
  <c r="I11994" i="3"/>
  <c r="I11995" i="3"/>
  <c r="I11996" i="3"/>
  <c r="I11997" i="3"/>
  <c r="I11998" i="3"/>
  <c r="I11999" i="3"/>
  <c r="I12002" i="3"/>
  <c r="I12001" i="3"/>
  <c r="I12000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5" i="3"/>
  <c r="I12024" i="3"/>
  <c r="I12026" i="3"/>
  <c r="I12027" i="3"/>
  <c r="I12028" i="3"/>
  <c r="I12029" i="3"/>
  <c r="I12031" i="3"/>
  <c r="I12030" i="3"/>
  <c r="I12032" i="3"/>
  <c r="I12033" i="3"/>
  <c r="I12034" i="3"/>
  <c r="I12035" i="3"/>
  <c r="I12037" i="3"/>
  <c r="I12036" i="3"/>
  <c r="I12038" i="3"/>
  <c r="I12039" i="3"/>
  <c r="I12040" i="3"/>
  <c r="I12041" i="3"/>
  <c r="I12042" i="3"/>
  <c r="I12044" i="3"/>
  <c r="I12043" i="3"/>
  <c r="I12045" i="3"/>
  <c r="I12046" i="3"/>
  <c r="I12047" i="3"/>
  <c r="I12049" i="3"/>
  <c r="I12048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3" i="3"/>
  <c r="I12082" i="3"/>
  <c r="I12086" i="3"/>
  <c r="I12087" i="3"/>
  <c r="I12088" i="3"/>
  <c r="I12089" i="3"/>
  <c r="I12090" i="3"/>
  <c r="I12091" i="3"/>
  <c r="I12092" i="3"/>
  <c r="I12093" i="3"/>
  <c r="I12095" i="3"/>
  <c r="I12094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11" i="3"/>
  <c r="I12110" i="3"/>
  <c r="I12109" i="3"/>
  <c r="I12112" i="3"/>
  <c r="I12113" i="3"/>
  <c r="I12114" i="3"/>
  <c r="I12116" i="3"/>
  <c r="I12115" i="3"/>
  <c r="I12117" i="3"/>
  <c r="I12118" i="3"/>
  <c r="I12119" i="3"/>
  <c r="I12121" i="3"/>
  <c r="I12122" i="3"/>
  <c r="I12125" i="3"/>
  <c r="I12124" i="3"/>
  <c r="I12128" i="3"/>
  <c r="I12126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1" i="3"/>
  <c r="I12160" i="3"/>
  <c r="I12163" i="3"/>
  <c r="I12162" i="3"/>
  <c r="I12164" i="3"/>
  <c r="I12165" i="3"/>
  <c r="I12166" i="3"/>
  <c r="I12167" i="3"/>
  <c r="I12168" i="3"/>
  <c r="I12169" i="3"/>
  <c r="I12170" i="3"/>
  <c r="I12172" i="3"/>
  <c r="I12173" i="3"/>
  <c r="I12175" i="3"/>
  <c r="I12174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2" i="3"/>
  <c r="I12191" i="3"/>
  <c r="I12190" i="3"/>
  <c r="I12193" i="3"/>
  <c r="I12194" i="3"/>
  <c r="I12195" i="3"/>
  <c r="I12196" i="3"/>
  <c r="I12197" i="3"/>
  <c r="I12198" i="3"/>
  <c r="I12199" i="3"/>
  <c r="I12200" i="3"/>
  <c r="I12201" i="3"/>
  <c r="I12203" i="3"/>
  <c r="I12202" i="3"/>
  <c r="I12204" i="3"/>
  <c r="I12205" i="3"/>
  <c r="I12206" i="3"/>
  <c r="I12207" i="3"/>
  <c r="I12208" i="3"/>
  <c r="I12209" i="3"/>
  <c r="I12210" i="3"/>
  <c r="I12212" i="3"/>
  <c r="I12213" i="3"/>
  <c r="I12211" i="3"/>
  <c r="I12214" i="3"/>
  <c r="I12215" i="3"/>
  <c r="I12216" i="3"/>
  <c r="I12085" i="3"/>
  <c r="I12084" i="3"/>
  <c r="I12120" i="3"/>
  <c r="I12123" i="3"/>
  <c r="I12127" i="3"/>
  <c r="I12171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2" i="3"/>
  <c r="I12241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6" i="3"/>
  <c r="I12255" i="3"/>
  <c r="I12257" i="3"/>
  <c r="I12258" i="3"/>
  <c r="I12260" i="3"/>
  <c r="I12259" i="3"/>
  <c r="I12262" i="3"/>
  <c r="I12261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5" i="3"/>
  <c r="I12286" i="3"/>
  <c r="I12287" i="3"/>
  <c r="I12289" i="3"/>
  <c r="I12291" i="3"/>
  <c r="I12290" i="3"/>
  <c r="I12292" i="3"/>
  <c r="I12293" i="3"/>
  <c r="I12294" i="3"/>
  <c r="I12295" i="3"/>
  <c r="I12297" i="3"/>
  <c r="I12296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6" i="3"/>
  <c r="I12315" i="3"/>
  <c r="I12314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284" i="3"/>
  <c r="I12288" i="3"/>
  <c r="I12337" i="3"/>
  <c r="I12340" i="3"/>
  <c r="I12339" i="3"/>
  <c r="I12342" i="3"/>
  <c r="I12343" i="3"/>
  <c r="I12341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6" i="3"/>
  <c r="I12365" i="3"/>
  <c r="I12364" i="3"/>
  <c r="I12367" i="3"/>
  <c r="I12368" i="3"/>
  <c r="I12369" i="3"/>
  <c r="I12370" i="3"/>
  <c r="I12371" i="3"/>
  <c r="I12372" i="3"/>
  <c r="I12373" i="3"/>
  <c r="I12374" i="3"/>
  <c r="I12376" i="3"/>
  <c r="I12377" i="3"/>
  <c r="I12378" i="3"/>
  <c r="I12379" i="3"/>
  <c r="I12381" i="3"/>
  <c r="I12380" i="3"/>
  <c r="I12382" i="3"/>
  <c r="I12383" i="3"/>
  <c r="I12386" i="3"/>
  <c r="I12384" i="3"/>
  <c r="I12385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5" i="3"/>
  <c r="I12414" i="3"/>
  <c r="I12416" i="3"/>
  <c r="I12417" i="3"/>
  <c r="I12418" i="3"/>
  <c r="I12419" i="3"/>
  <c r="I12420" i="3"/>
  <c r="I12422" i="3"/>
  <c r="I12421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9" i="3"/>
  <c r="I12440" i="3"/>
  <c r="I12437" i="3"/>
  <c r="I12438" i="3"/>
  <c r="I12436" i="3"/>
  <c r="I12441" i="3"/>
  <c r="I12446" i="3"/>
  <c r="I12442" i="3"/>
  <c r="I12445" i="3"/>
  <c r="I12444" i="3"/>
  <c r="I12443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338" i="3"/>
  <c r="I12375" i="3"/>
  <c r="I12468" i="3"/>
  <c r="I12470" i="3"/>
  <c r="I12471" i="3"/>
  <c r="I12469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7" i="3"/>
  <c r="I12496" i="3"/>
  <c r="I12498" i="3"/>
  <c r="I12499" i="3"/>
  <c r="I12500" i="3"/>
  <c r="I12501" i="3"/>
  <c r="I12502" i="3"/>
  <c r="I12503" i="3"/>
  <c r="I12504" i="3"/>
  <c r="I12505" i="3"/>
  <c r="I12507" i="3"/>
  <c r="I12506" i="3"/>
  <c r="I12508" i="3"/>
  <c r="I12512" i="3"/>
  <c r="I12511" i="3"/>
  <c r="I12510" i="3"/>
  <c r="I12509" i="3"/>
  <c r="I12513" i="3"/>
  <c r="I12514" i="3"/>
  <c r="I12515" i="3"/>
  <c r="I12516" i="3"/>
  <c r="I12517" i="3"/>
  <c r="I12520" i="3"/>
  <c r="I12519" i="3"/>
  <c r="I12518" i="3"/>
  <c r="I12521" i="3"/>
  <c r="I12522" i="3"/>
  <c r="I12523" i="3"/>
  <c r="I12525" i="3"/>
  <c r="I12524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9" i="3"/>
  <c r="I12540" i="3"/>
  <c r="I12541" i="3"/>
  <c r="I12538" i="3"/>
  <c r="I12543" i="3"/>
  <c r="I12542" i="3"/>
  <c r="I12544" i="3"/>
  <c r="I12545" i="3"/>
  <c r="I12546" i="3"/>
  <c r="I12547" i="3"/>
  <c r="I12548" i="3"/>
  <c r="I12549" i="3"/>
  <c r="I12552" i="3"/>
  <c r="I12550" i="3"/>
  <c r="I12553" i="3"/>
  <c r="I12551" i="3"/>
  <c r="I12555" i="3"/>
  <c r="I12554" i="3"/>
  <c r="I12556" i="3"/>
  <c r="I12558" i="3"/>
  <c r="I12559" i="3"/>
  <c r="I12557" i="3"/>
  <c r="I12560" i="3"/>
  <c r="I12561" i="3"/>
  <c r="I12562" i="3"/>
  <c r="I12563" i="3"/>
  <c r="I12564" i="3"/>
  <c r="I12566" i="3"/>
  <c r="I12565" i="3"/>
  <c r="I12567" i="3"/>
  <c r="I12568" i="3"/>
  <c r="I12569" i="3"/>
  <c r="I12570" i="3"/>
  <c r="I12571" i="3"/>
  <c r="I12573" i="3"/>
  <c r="I12574" i="3"/>
  <c r="I12575" i="3"/>
  <c r="I12576" i="3"/>
  <c r="I12577" i="3"/>
  <c r="I12579" i="3"/>
  <c r="I12578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57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41" i="3"/>
  <c r="I12640" i="3"/>
  <c r="I12638" i="3"/>
  <c r="I12639" i="3"/>
  <c r="I12642" i="3"/>
  <c r="I12643" i="3"/>
  <c r="I12644" i="3"/>
  <c r="I12645" i="3"/>
  <c r="I12646" i="3"/>
  <c r="I12647" i="3"/>
  <c r="I12648" i="3"/>
  <c r="I12649" i="3"/>
  <c r="I12652" i="3"/>
  <c r="I12654" i="3"/>
  <c r="I12653" i="3"/>
  <c r="I12657" i="3"/>
  <c r="I12658" i="3"/>
  <c r="I12659" i="3"/>
  <c r="I12660" i="3"/>
  <c r="I12661" i="3"/>
  <c r="I12662" i="3"/>
  <c r="I12664" i="3"/>
  <c r="I12663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5" i="3"/>
  <c r="I12683" i="3"/>
  <c r="I12687" i="3"/>
  <c r="I12686" i="3"/>
  <c r="I12688" i="3"/>
  <c r="I12690" i="3"/>
  <c r="I12689" i="3"/>
  <c r="I12691" i="3"/>
  <c r="I12692" i="3"/>
  <c r="I12693" i="3"/>
  <c r="I12694" i="3"/>
  <c r="I12695" i="3"/>
  <c r="I12697" i="3"/>
  <c r="I12696" i="3"/>
  <c r="I12698" i="3"/>
  <c r="I12699" i="3"/>
  <c r="I12700" i="3"/>
  <c r="I12701" i="3"/>
  <c r="I12704" i="3"/>
  <c r="I12706" i="3"/>
  <c r="I12708" i="3"/>
  <c r="I12709" i="3"/>
  <c r="I12710" i="3"/>
  <c r="I12711" i="3"/>
  <c r="I12712" i="3"/>
  <c r="I12715" i="3"/>
  <c r="I12716" i="3"/>
  <c r="I12713" i="3"/>
  <c r="I12714" i="3"/>
  <c r="I12717" i="3"/>
  <c r="I12718" i="3"/>
  <c r="I12723" i="3"/>
  <c r="I12722" i="3"/>
  <c r="I12720" i="3"/>
  <c r="I12721" i="3"/>
  <c r="I12725" i="3"/>
  <c r="I12724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19" i="3"/>
  <c r="I12650" i="3"/>
  <c r="I12651" i="3"/>
  <c r="I12655" i="3"/>
  <c r="I12656" i="3"/>
  <c r="I12684" i="3"/>
  <c r="I12703" i="3"/>
  <c r="I12702" i="3"/>
  <c r="I12705" i="3"/>
  <c r="I12707" i="3"/>
  <c r="I12744" i="3"/>
  <c r="I12746" i="3"/>
  <c r="I12745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7" i="3"/>
  <c r="I12766" i="3"/>
  <c r="I12768" i="3"/>
  <c r="I12769" i="3"/>
  <c r="I12770" i="3"/>
  <c r="I12771" i="3"/>
  <c r="I12772" i="3"/>
  <c r="I12774" i="3"/>
  <c r="I12773" i="3"/>
  <c r="I12776" i="3"/>
  <c r="I12775" i="3"/>
  <c r="I12777" i="3"/>
  <c r="I12778" i="3"/>
  <c r="I12779" i="3"/>
  <c r="I12780" i="3"/>
  <c r="I12783" i="3"/>
  <c r="I12782" i="3"/>
  <c r="I12784" i="3"/>
  <c r="I12785" i="3"/>
  <c r="I12786" i="3"/>
  <c r="I12787" i="3"/>
  <c r="I12788" i="3"/>
  <c r="I12789" i="3"/>
  <c r="I12790" i="3"/>
  <c r="I12791" i="3"/>
  <c r="I12792" i="3"/>
  <c r="I12794" i="3"/>
  <c r="I12793" i="3"/>
  <c r="I12796" i="3"/>
  <c r="I12795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4" i="3"/>
  <c r="I12813" i="3"/>
  <c r="I12815" i="3"/>
  <c r="I12816" i="3"/>
  <c r="I12818" i="3"/>
  <c r="I12817" i="3"/>
  <c r="I12819" i="3"/>
  <c r="I12820" i="3"/>
  <c r="I12821" i="3"/>
  <c r="I12822" i="3"/>
  <c r="I12823" i="3"/>
  <c r="I12824" i="3"/>
  <c r="I12825" i="3"/>
  <c r="I12827" i="3"/>
  <c r="I12826" i="3"/>
  <c r="I12828" i="3"/>
  <c r="I12829" i="3"/>
  <c r="I12831" i="3"/>
  <c r="I12830" i="3"/>
  <c r="I12832" i="3"/>
  <c r="I12833" i="3"/>
  <c r="I12834" i="3"/>
  <c r="I12835" i="3"/>
  <c r="I12836" i="3"/>
  <c r="I12837" i="3"/>
  <c r="I12840" i="3"/>
  <c r="I12838" i="3"/>
  <c r="I12839" i="3"/>
  <c r="I12841" i="3"/>
  <c r="I12843" i="3"/>
  <c r="I12842" i="3"/>
  <c r="I12844" i="3"/>
  <c r="I12846" i="3"/>
  <c r="I12845" i="3"/>
  <c r="I12847" i="3"/>
  <c r="I12848" i="3"/>
  <c r="I12849" i="3"/>
  <c r="I12850" i="3"/>
  <c r="I12851" i="3"/>
  <c r="I12852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781" i="3"/>
  <c r="I12853" i="3"/>
  <c r="I12866" i="3"/>
  <c r="I12868" i="3"/>
  <c r="I12867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3" i="3"/>
  <c r="I12892" i="3"/>
  <c r="I12891" i="3"/>
  <c r="I12894" i="3"/>
  <c r="I12895" i="3"/>
  <c r="I12896" i="3"/>
  <c r="I12897" i="3"/>
  <c r="I12898" i="3"/>
  <c r="I12899" i="3"/>
  <c r="I12901" i="3"/>
  <c r="I12900" i="3"/>
  <c r="I12902" i="3"/>
  <c r="I12904" i="3"/>
  <c r="I12903" i="3"/>
  <c r="I12906" i="3"/>
  <c r="I12905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4" i="3"/>
  <c r="I12943" i="3"/>
  <c r="I12946" i="3"/>
  <c r="I12945" i="3"/>
  <c r="I12948" i="3"/>
  <c r="I12947" i="3"/>
  <c r="I12950" i="3"/>
  <c r="I12951" i="3"/>
  <c r="I12949" i="3"/>
  <c r="I12952" i="3"/>
  <c r="I12955" i="3"/>
  <c r="I12953" i="3"/>
  <c r="I12954" i="3"/>
  <c r="I12956" i="3"/>
  <c r="I12957" i="3"/>
  <c r="I12958" i="3"/>
  <c r="I12959" i="3"/>
  <c r="I12960" i="3"/>
  <c r="I12962" i="3"/>
  <c r="I12961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6" i="3"/>
  <c r="I12984" i="3"/>
  <c r="I12985" i="3"/>
  <c r="I12987" i="3"/>
  <c r="I12988" i="3"/>
  <c r="I12989" i="3"/>
  <c r="I12990" i="3"/>
  <c r="I12991" i="3"/>
  <c r="I12992" i="3"/>
  <c r="I12993" i="3"/>
  <c r="I12994" i="3"/>
  <c r="I12996" i="3"/>
  <c r="I12995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5" i="3"/>
  <c r="I13024" i="3"/>
  <c r="I13026" i="3"/>
  <c r="I13027" i="3"/>
  <c r="I13028" i="3"/>
  <c r="I13029" i="3"/>
  <c r="I13030" i="3"/>
  <c r="I13031" i="3"/>
  <c r="I13032" i="3"/>
  <c r="I13033" i="3"/>
  <c r="I13034" i="3"/>
  <c r="I13036" i="3"/>
  <c r="I13039" i="3"/>
  <c r="I13037" i="3"/>
  <c r="I13041" i="3"/>
  <c r="I13040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7" i="3"/>
  <c r="I13066" i="3"/>
  <c r="I13069" i="3"/>
  <c r="I13068" i="3"/>
  <c r="I13072" i="3"/>
  <c r="I13070" i="3"/>
  <c r="I13073" i="3"/>
  <c r="I13074" i="3"/>
  <c r="I13075" i="3"/>
  <c r="I13076" i="3"/>
  <c r="I13077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4" i="3"/>
  <c r="I13093" i="3"/>
  <c r="I13096" i="3"/>
  <c r="I13097" i="3"/>
  <c r="I13095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035" i="3"/>
  <c r="I13038" i="3"/>
  <c r="I13042" i="3"/>
  <c r="I13071" i="3"/>
  <c r="I13079" i="3"/>
  <c r="I13078" i="3"/>
  <c r="I13116" i="3"/>
  <c r="I13117" i="3"/>
  <c r="I13118" i="3"/>
  <c r="I13121" i="3"/>
  <c r="I13119" i="3"/>
  <c r="I13122" i="3"/>
  <c r="I13120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3" i="3"/>
  <c r="I13142" i="3"/>
  <c r="I13141" i="3"/>
  <c r="I13144" i="3"/>
  <c r="I13145" i="3"/>
  <c r="I13146" i="3"/>
  <c r="I13147" i="3"/>
  <c r="I13148" i="3"/>
  <c r="I13150" i="3"/>
  <c r="I13149" i="3"/>
  <c r="I13151" i="3"/>
  <c r="I13153" i="3"/>
  <c r="I13152" i="3"/>
  <c r="I13154" i="3"/>
  <c r="I13156" i="3"/>
  <c r="I13155" i="3"/>
  <c r="I13157" i="3"/>
  <c r="I13158" i="3"/>
  <c r="I13159" i="3"/>
  <c r="I13160" i="3"/>
  <c r="I13161" i="3"/>
  <c r="I13164" i="3"/>
  <c r="I13162" i="3"/>
  <c r="I13163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2" i="3"/>
  <c r="I13191" i="3"/>
  <c r="I13193" i="3"/>
  <c r="I13194" i="3"/>
  <c r="I13195" i="3"/>
  <c r="I13196" i="3"/>
  <c r="I13197" i="3"/>
  <c r="I13199" i="3"/>
  <c r="I13200" i="3"/>
  <c r="I13198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5" i="3"/>
  <c r="I13212" i="3"/>
  <c r="I13213" i="3"/>
  <c r="I13214" i="3"/>
  <c r="I13219" i="3"/>
  <c r="I13218" i="3"/>
  <c r="I13217" i="3"/>
  <c r="I13216" i="3"/>
  <c r="I13220" i="3"/>
  <c r="I13221" i="3"/>
  <c r="I13222" i="3"/>
  <c r="I13223" i="3"/>
  <c r="I13224" i="3"/>
  <c r="I13225" i="3"/>
  <c r="I13226" i="3"/>
  <c r="I13227" i="3"/>
  <c r="I13228" i="3"/>
  <c r="I13230" i="3"/>
  <c r="I13229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6" i="3"/>
  <c r="I13325" i="3"/>
  <c r="I13324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50" i="3"/>
  <c r="I13349" i="3"/>
  <c r="I13351" i="3"/>
  <c r="I13352" i="3"/>
  <c r="I13353" i="3"/>
  <c r="I13355" i="3"/>
  <c r="I13354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6" i="3"/>
  <c r="I13375" i="3"/>
  <c r="I13374" i="3"/>
  <c r="I13377" i="3"/>
  <c r="I13378" i="3"/>
  <c r="I13379" i="3"/>
  <c r="I13381" i="3"/>
  <c r="I13380" i="3"/>
  <c r="I13382" i="3"/>
  <c r="I13383" i="3"/>
  <c r="I13384" i="3"/>
  <c r="I13385" i="3"/>
  <c r="I13387" i="3"/>
  <c r="I13388" i="3"/>
  <c r="I13389" i="3"/>
  <c r="I13390" i="3"/>
  <c r="I13391" i="3"/>
  <c r="I13392" i="3"/>
  <c r="I13393" i="3"/>
  <c r="I13394" i="3"/>
  <c r="I13397" i="3"/>
  <c r="I13395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3" i="3"/>
  <c r="I13424" i="3"/>
  <c r="I13426" i="3"/>
  <c r="I13425" i="3"/>
  <c r="I13429" i="3"/>
  <c r="I13427" i="3"/>
  <c r="I13430" i="3"/>
  <c r="I13431" i="3"/>
  <c r="I13432" i="3"/>
  <c r="I13434" i="3"/>
  <c r="I13433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8" i="3"/>
  <c r="I13449" i="3"/>
  <c r="I13446" i="3"/>
  <c r="I13447" i="3"/>
  <c r="I13450" i="3"/>
  <c r="I13453" i="3"/>
  <c r="I13452" i="3"/>
  <c r="I13455" i="3"/>
  <c r="I13451" i="3"/>
  <c r="I13454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356" i="3"/>
  <c r="I13386" i="3"/>
  <c r="I13396" i="3"/>
  <c r="I13422" i="3"/>
  <c r="I13428" i="3"/>
  <c r="I13478" i="3"/>
  <c r="I13479" i="3"/>
  <c r="I13480" i="3"/>
  <c r="I13481" i="3"/>
  <c r="I13482" i="3"/>
  <c r="I13483" i="3"/>
  <c r="I13484" i="3"/>
  <c r="I13485" i="3"/>
  <c r="I13486" i="3"/>
  <c r="I13487" i="3"/>
  <c r="I13489" i="3"/>
  <c r="I13488" i="3"/>
  <c r="I13490" i="3"/>
  <c r="I13492" i="3"/>
  <c r="I13491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5" i="3"/>
  <c r="I13524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2" i="3"/>
  <c r="I13551" i="3"/>
  <c r="I13550" i="3"/>
  <c r="I13553" i="3"/>
  <c r="I13554" i="3"/>
  <c r="I13555" i="3"/>
  <c r="I13557" i="3"/>
  <c r="I13556" i="3"/>
  <c r="I13558" i="3"/>
  <c r="I13559" i="3"/>
  <c r="I13560" i="3"/>
  <c r="I13561" i="3"/>
  <c r="I13563" i="3"/>
  <c r="I13562" i="3"/>
  <c r="I13564" i="3"/>
  <c r="I13566" i="3"/>
  <c r="I13565" i="3"/>
  <c r="I13567" i="3"/>
  <c r="I13570" i="3"/>
  <c r="I13569" i="3"/>
  <c r="I13571" i="3"/>
  <c r="I13568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7" i="3"/>
  <c r="I13598" i="3"/>
  <c r="I13596" i="3"/>
  <c r="I13599" i="3"/>
  <c r="I13600" i="3"/>
  <c r="I13601" i="3"/>
  <c r="I13602" i="3"/>
  <c r="I13603" i="3"/>
  <c r="I13604" i="3"/>
  <c r="I13605" i="3"/>
  <c r="I13606" i="3"/>
  <c r="I13607" i="3"/>
  <c r="I13608" i="3"/>
  <c r="I13610" i="3"/>
  <c r="I13609" i="3"/>
  <c r="I13611" i="3"/>
  <c r="I13612" i="3"/>
  <c r="I13613" i="3"/>
  <c r="I13615" i="3"/>
  <c r="I13614" i="3"/>
  <c r="I13616" i="3"/>
  <c r="I13617" i="3"/>
  <c r="I13618" i="3"/>
  <c r="I13620" i="3"/>
  <c r="I13619" i="3"/>
  <c r="I13622" i="3"/>
  <c r="I13621" i="3"/>
  <c r="I13623" i="3"/>
  <c r="I13626" i="3"/>
  <c r="I13625" i="3"/>
  <c r="I13624" i="3"/>
  <c r="I13627" i="3"/>
  <c r="I13628" i="3"/>
  <c r="I13629" i="3"/>
  <c r="I13630" i="3"/>
  <c r="I13631" i="3"/>
  <c r="I13632" i="3"/>
  <c r="I13633" i="3"/>
  <c r="I13635" i="3"/>
  <c r="I13634" i="3"/>
  <c r="I13636" i="3"/>
  <c r="I13637" i="3"/>
  <c r="I13638" i="3"/>
  <c r="I13640" i="3"/>
  <c r="I13639" i="3"/>
  <c r="I13641" i="3"/>
  <c r="I13642" i="3"/>
  <c r="I13643" i="3"/>
  <c r="I13644" i="3"/>
  <c r="I13645" i="3"/>
  <c r="I13646" i="3"/>
  <c r="I13647" i="3"/>
  <c r="I13648" i="3"/>
  <c r="I13649" i="3"/>
  <c r="I13651" i="3"/>
  <c r="I13650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4" i="3"/>
  <c r="I13665" i="3"/>
  <c r="I13663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7" i="3"/>
  <c r="I13696" i="3"/>
  <c r="I13695" i="3"/>
  <c r="I13698" i="3"/>
  <c r="I13699" i="3"/>
  <c r="I13700" i="3"/>
  <c r="I13702" i="3"/>
  <c r="I13701" i="3"/>
  <c r="I13703" i="3"/>
  <c r="I13705" i="3"/>
  <c r="I13704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3" i="3"/>
  <c r="I13742" i="3"/>
  <c r="I13744" i="3"/>
  <c r="I13745" i="3"/>
  <c r="I13747" i="3"/>
  <c r="I13746" i="3"/>
  <c r="I13749" i="3"/>
  <c r="I13748" i="3"/>
  <c r="I13750" i="3"/>
  <c r="I13751" i="3"/>
  <c r="I13752" i="3"/>
  <c r="I13753" i="3"/>
  <c r="I13754" i="3"/>
  <c r="I13755" i="3"/>
  <c r="I13756" i="3"/>
  <c r="I13757" i="3"/>
  <c r="I13758" i="3"/>
  <c r="I13759" i="3"/>
  <c r="I13761" i="3"/>
  <c r="I13762" i="3"/>
  <c r="I13763" i="3"/>
  <c r="I13764" i="3"/>
  <c r="I13765" i="3"/>
  <c r="I13766" i="3"/>
  <c r="I13767" i="3"/>
  <c r="I13769" i="3"/>
  <c r="I13770" i="3"/>
  <c r="I13768" i="3"/>
  <c r="I13771" i="3"/>
  <c r="I13773" i="3"/>
  <c r="I13775" i="3"/>
  <c r="I13772" i="3"/>
  <c r="I13774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4" i="3"/>
  <c r="I13793" i="3"/>
  <c r="I13795" i="3"/>
  <c r="I13796" i="3"/>
  <c r="I13797" i="3"/>
  <c r="I13760" i="3"/>
  <c r="I13792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3" i="3"/>
  <c r="I13822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1" i="3"/>
  <c r="I13840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3" i="3"/>
  <c r="I13891" i="3"/>
  <c r="I13892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22" i="3"/>
  <c r="I13921" i="3"/>
  <c r="I13920" i="3"/>
  <c r="I13924" i="3"/>
  <c r="I13926" i="3"/>
  <c r="I13929" i="3"/>
  <c r="I13931" i="3"/>
  <c r="I13940" i="3"/>
  <c r="I13942" i="3"/>
  <c r="I13946" i="3"/>
  <c r="I13945" i="3"/>
  <c r="I13944" i="3"/>
  <c r="I13948" i="3"/>
  <c r="I13950" i="3"/>
  <c r="I13952" i="3"/>
  <c r="I13954" i="3"/>
  <c r="I13957" i="3"/>
  <c r="I13959" i="3"/>
  <c r="I13961" i="3"/>
  <c r="I13964" i="3"/>
  <c r="I13963" i="3"/>
  <c r="I13966" i="3"/>
  <c r="I13968" i="3"/>
  <c r="I13970" i="3"/>
  <c r="I13973" i="3"/>
  <c r="I13975" i="3"/>
  <c r="I13978" i="3"/>
  <c r="I13981" i="3"/>
  <c r="I13984" i="3"/>
  <c r="I13986" i="3"/>
  <c r="I13989" i="3"/>
  <c r="I13990" i="3"/>
  <c r="I13992" i="3"/>
  <c r="I13994" i="3"/>
  <c r="I13996" i="3"/>
  <c r="I14000" i="3"/>
  <c r="I14001" i="3"/>
  <c r="I14004" i="3"/>
  <c r="I14005" i="3"/>
  <c r="I14007" i="3"/>
  <c r="I14010" i="3"/>
  <c r="I14012" i="3"/>
  <c r="I14013" i="3"/>
  <c r="I14015" i="3"/>
  <c r="I14016" i="3"/>
  <c r="I14019" i="3"/>
  <c r="I14020" i="3"/>
  <c r="I14030" i="3"/>
  <c r="I14032" i="3"/>
  <c r="I14040" i="3"/>
  <c r="I14041" i="3"/>
  <c r="I14046" i="3"/>
  <c r="I14048" i="3"/>
  <c r="I14057" i="3"/>
  <c r="I14059" i="3"/>
  <c r="I14062" i="3"/>
  <c r="I14065" i="3"/>
  <c r="I14067" i="3"/>
  <c r="I14070" i="3"/>
  <c r="I14072" i="3"/>
  <c r="I14074" i="3"/>
  <c r="I14077" i="3"/>
  <c r="I14076" i="3"/>
  <c r="I14079" i="3"/>
  <c r="I14081" i="3"/>
  <c r="I14083" i="3"/>
  <c r="I14086" i="3"/>
  <c r="I14094" i="3"/>
  <c r="I14096" i="3"/>
  <c r="I14098" i="3"/>
  <c r="I14100" i="3"/>
  <c r="I14102" i="3"/>
  <c r="I14104" i="3"/>
  <c r="I14106" i="3"/>
  <c r="I14109" i="3"/>
  <c r="I14108" i="3"/>
  <c r="I14111" i="3"/>
  <c r="I14113" i="3"/>
  <c r="I14117" i="3"/>
  <c r="I14120" i="3"/>
  <c r="I14122" i="3"/>
  <c r="I14123" i="3"/>
  <c r="I14126" i="3"/>
  <c r="I14125" i="3"/>
  <c r="I14128" i="3"/>
  <c r="I14130" i="3"/>
  <c r="I14133" i="3"/>
  <c r="I14137" i="3"/>
  <c r="I14142" i="3"/>
  <c r="I14147" i="3"/>
  <c r="G13918" i="3"/>
  <c r="F13918" i="3"/>
  <c r="E13918" i="3"/>
  <c r="G13917" i="3"/>
  <c r="F13917" i="3"/>
  <c r="E13917" i="3"/>
  <c r="G13915" i="3"/>
  <c r="F13915" i="3"/>
  <c r="E13915" i="3"/>
  <c r="G13913" i="3"/>
  <c r="F13913" i="3"/>
  <c r="E13913" i="3"/>
  <c r="G13911" i="3"/>
  <c r="F13911" i="3"/>
  <c r="E13911" i="3"/>
  <c r="G13910" i="3"/>
  <c r="F13910" i="3"/>
  <c r="E13910" i="3"/>
  <c r="G13909" i="3"/>
  <c r="F13909" i="3"/>
  <c r="E13909" i="3"/>
  <c r="G13908" i="3"/>
  <c r="F13908" i="3"/>
  <c r="E13908" i="3"/>
  <c r="G13906" i="3"/>
  <c r="F13906" i="3"/>
  <c r="E13906" i="3"/>
  <c r="G13905" i="3"/>
  <c r="F13905" i="3"/>
  <c r="E13905" i="3"/>
  <c r="G13904" i="3"/>
  <c r="F13904" i="3"/>
  <c r="E13904" i="3"/>
  <c r="G13901" i="3"/>
  <c r="F13901" i="3"/>
  <c r="E13901" i="3"/>
  <c r="G13900" i="3"/>
  <c r="F13900" i="3"/>
  <c r="E13900" i="3"/>
  <c r="G13898" i="3"/>
  <c r="F13898" i="3"/>
  <c r="E13898" i="3"/>
  <c r="G13896" i="3"/>
  <c r="F13896" i="3"/>
  <c r="E13896" i="3"/>
  <c r="G13894" i="3"/>
  <c r="F13894" i="3"/>
  <c r="E13894" i="3"/>
  <c r="G13890" i="3"/>
  <c r="F13890" i="3"/>
  <c r="E13890" i="3"/>
  <c r="G13888" i="3"/>
  <c r="F13888" i="3"/>
  <c r="E13888" i="3"/>
  <c r="G13887" i="3"/>
  <c r="F13887" i="3"/>
  <c r="E13887" i="3"/>
  <c r="G13885" i="3"/>
  <c r="F13885" i="3"/>
  <c r="E13885" i="3"/>
  <c r="G13883" i="3"/>
  <c r="F13883" i="3"/>
  <c r="E13883" i="3"/>
  <c r="G13881" i="3"/>
  <c r="F13881" i="3"/>
  <c r="E13881" i="3"/>
  <c r="G13879" i="3"/>
  <c r="F13879" i="3"/>
  <c r="E13879" i="3"/>
  <c r="G13877" i="3"/>
  <c r="F13877" i="3"/>
  <c r="E13877" i="3"/>
  <c r="G13875" i="3"/>
  <c r="F13875" i="3"/>
  <c r="E13875" i="3"/>
  <c r="G13873" i="3"/>
  <c r="F13873" i="3"/>
  <c r="E13873" i="3"/>
  <c r="G13871" i="3"/>
  <c r="F13871" i="3"/>
  <c r="E13871" i="3"/>
  <c r="G13869" i="3"/>
  <c r="F13869" i="3"/>
  <c r="E13869" i="3"/>
  <c r="G13867" i="3"/>
  <c r="F13867" i="3"/>
  <c r="E13867" i="3"/>
  <c r="G13865" i="3"/>
  <c r="F13865" i="3"/>
  <c r="E13865" i="3"/>
  <c r="G13863" i="3"/>
  <c r="F13863" i="3"/>
  <c r="E13863" i="3"/>
  <c r="G13861" i="3"/>
  <c r="F13861" i="3"/>
  <c r="E13861" i="3"/>
  <c r="G13860" i="3"/>
  <c r="F13860" i="3"/>
  <c r="E13860" i="3"/>
  <c r="G13858" i="3"/>
  <c r="F13858" i="3"/>
  <c r="E13858" i="3"/>
  <c r="G13857" i="3"/>
  <c r="F13857" i="3"/>
  <c r="E13857" i="3"/>
  <c r="G13855" i="3"/>
  <c r="F13855" i="3"/>
  <c r="E13855" i="3"/>
  <c r="G13854" i="3"/>
  <c r="F13854" i="3"/>
  <c r="E13854" i="3"/>
  <c r="G13852" i="3"/>
  <c r="F13852" i="3"/>
  <c r="E13852" i="3"/>
  <c r="G13850" i="3"/>
  <c r="F13850" i="3"/>
  <c r="E13850" i="3"/>
  <c r="G13849" i="3"/>
  <c r="F13849" i="3"/>
  <c r="E13849" i="3"/>
  <c r="G13846" i="3"/>
  <c r="F13846" i="3"/>
  <c r="E13846" i="3"/>
  <c r="G13844" i="3"/>
  <c r="F13844" i="3"/>
  <c r="E13844" i="3"/>
  <c r="G13842" i="3"/>
  <c r="F13842" i="3"/>
  <c r="E13842" i="3"/>
  <c r="G13839" i="3"/>
  <c r="F13839" i="3"/>
  <c r="E13839" i="3"/>
  <c r="G13837" i="3"/>
  <c r="F13837" i="3"/>
  <c r="E13837" i="3"/>
  <c r="G13835" i="3"/>
  <c r="F13835" i="3"/>
  <c r="E13835" i="3"/>
  <c r="G13833" i="3"/>
  <c r="F13833" i="3"/>
  <c r="E13833" i="3"/>
  <c r="G13832" i="3"/>
  <c r="F13832" i="3"/>
  <c r="E13832" i="3"/>
  <c r="G13830" i="3"/>
  <c r="F13830" i="3"/>
  <c r="E13830" i="3"/>
  <c r="G13828" i="3"/>
  <c r="F13828" i="3"/>
  <c r="E13828" i="3"/>
  <c r="G13826" i="3"/>
  <c r="F13826" i="3"/>
  <c r="E13826" i="3"/>
  <c r="G13824" i="3"/>
  <c r="F13824" i="3"/>
  <c r="E13824" i="3"/>
  <c r="G13821" i="3"/>
  <c r="F13821" i="3"/>
  <c r="E13821" i="3"/>
  <c r="G13819" i="3"/>
  <c r="F13819" i="3"/>
  <c r="E13819" i="3"/>
  <c r="G13817" i="3"/>
  <c r="F13817" i="3"/>
  <c r="E13817" i="3"/>
  <c r="G13816" i="3"/>
  <c r="F13816" i="3"/>
  <c r="E13816" i="3"/>
  <c r="G13815" i="3"/>
  <c r="F13815" i="3"/>
  <c r="E13815" i="3"/>
  <c r="G13814" i="3"/>
  <c r="F13814" i="3"/>
  <c r="E13814" i="3"/>
  <c r="G13813" i="3"/>
  <c r="F13813" i="3"/>
  <c r="E13813" i="3"/>
  <c r="G13812" i="3"/>
  <c r="F13812" i="3"/>
  <c r="E13812" i="3"/>
  <c r="G13811" i="3"/>
  <c r="F13811" i="3"/>
  <c r="E13811" i="3"/>
  <c r="G13810" i="3"/>
  <c r="F13810" i="3"/>
  <c r="E13810" i="3"/>
  <c r="G13808" i="3"/>
  <c r="F13808" i="3"/>
  <c r="E13808" i="3"/>
  <c r="G13806" i="3"/>
  <c r="F13806" i="3"/>
  <c r="E13806" i="3"/>
  <c r="G13804" i="3"/>
  <c r="F13804" i="3"/>
  <c r="E13804" i="3"/>
  <c r="G13803" i="3"/>
  <c r="F13803" i="3"/>
  <c r="E13803" i="3"/>
  <c r="G13800" i="3"/>
  <c r="F13800" i="3"/>
  <c r="E13800" i="3"/>
  <c r="G13798" i="3"/>
  <c r="F13798" i="3"/>
  <c r="E13798" i="3"/>
  <c r="F13797" i="3"/>
  <c r="E13797" i="3"/>
  <c r="F13796" i="3"/>
  <c r="E13796" i="3"/>
  <c r="F13795" i="3"/>
  <c r="E13795" i="3"/>
  <c r="F13793" i="3"/>
  <c r="E13793" i="3"/>
  <c r="F13791" i="3"/>
  <c r="E13791" i="3"/>
  <c r="F13790" i="3"/>
  <c r="E13790" i="3"/>
  <c r="F13789" i="3"/>
  <c r="E13789" i="3"/>
  <c r="F13788" i="3"/>
  <c r="E13788" i="3"/>
  <c r="F13786" i="3"/>
  <c r="E13786" i="3"/>
  <c r="F13784" i="3"/>
  <c r="E13784" i="3"/>
  <c r="F13783" i="3"/>
  <c r="E13783" i="3"/>
  <c r="F13781" i="3"/>
  <c r="E13781" i="3"/>
  <c r="F13780" i="3"/>
  <c r="E13780" i="3"/>
  <c r="F13778" i="3"/>
  <c r="E13778" i="3"/>
  <c r="F13776" i="3"/>
  <c r="E13776" i="3"/>
  <c r="F13771" i="3"/>
  <c r="E13771" i="3"/>
  <c r="F13767" i="3"/>
  <c r="E13767" i="3"/>
  <c r="F13765" i="3"/>
  <c r="E13765" i="3"/>
  <c r="F13764" i="3"/>
  <c r="E13764" i="3"/>
  <c r="F13762" i="3"/>
  <c r="E13762" i="3"/>
  <c r="F13761" i="3"/>
  <c r="E13761" i="3"/>
  <c r="F13759" i="3"/>
  <c r="E13759" i="3"/>
  <c r="F13757" i="3"/>
  <c r="E13757" i="3"/>
  <c r="F13755" i="3"/>
  <c r="E13755" i="3"/>
  <c r="F13753" i="3"/>
  <c r="E13753" i="3"/>
  <c r="F13751" i="3"/>
  <c r="E13751" i="3"/>
  <c r="F13746" i="3"/>
  <c r="E13746" i="3"/>
  <c r="F13745" i="3"/>
  <c r="E13745" i="3"/>
  <c r="F13742" i="3"/>
  <c r="E13742" i="3"/>
  <c r="F13741" i="3"/>
  <c r="E13741" i="3"/>
  <c r="F13739" i="3"/>
  <c r="E13739" i="3"/>
  <c r="F13737" i="3"/>
  <c r="E13737" i="3"/>
  <c r="F13736" i="3"/>
  <c r="E13736" i="3"/>
  <c r="F13735" i="3"/>
  <c r="E13735" i="3"/>
  <c r="F13733" i="3"/>
  <c r="E13733" i="3"/>
  <c r="F13731" i="3"/>
  <c r="E13731" i="3"/>
  <c r="F13729" i="3"/>
  <c r="E13729" i="3"/>
  <c r="F13727" i="3"/>
  <c r="E13727" i="3"/>
  <c r="F13725" i="3"/>
  <c r="E13725" i="3"/>
  <c r="F13723" i="3"/>
  <c r="E13723" i="3"/>
  <c r="F13721" i="3"/>
  <c r="E13721" i="3"/>
  <c r="F13719" i="3"/>
  <c r="E13719" i="3"/>
  <c r="F13717" i="3"/>
  <c r="E13717" i="3"/>
  <c r="F13714" i="3"/>
  <c r="E13714" i="3"/>
  <c r="F13712" i="3"/>
  <c r="E13712" i="3"/>
  <c r="F13710" i="3"/>
  <c r="E13710" i="3"/>
  <c r="F13708" i="3"/>
  <c r="E13708" i="3"/>
  <c r="F13707" i="3"/>
  <c r="E13707" i="3"/>
  <c r="F13704" i="3"/>
  <c r="E13704" i="3"/>
  <c r="F13703" i="3"/>
  <c r="E13703" i="3"/>
  <c r="F13700" i="3"/>
  <c r="E13700" i="3"/>
  <c r="F13698" i="3"/>
  <c r="E13698" i="3"/>
  <c r="F13694" i="3"/>
  <c r="E13694" i="3"/>
  <c r="F13692" i="3"/>
  <c r="E13692" i="3"/>
  <c r="F13690" i="3"/>
  <c r="E13690" i="3"/>
  <c r="F13689" i="3"/>
  <c r="E13689" i="3"/>
  <c r="F13688" i="3"/>
  <c r="E13688" i="3"/>
  <c r="F13687" i="3"/>
  <c r="E13687" i="3"/>
  <c r="F13686" i="3"/>
  <c r="E13686" i="3"/>
  <c r="F13685" i="3"/>
  <c r="E13685" i="3"/>
  <c r="F13684" i="3"/>
  <c r="E13684" i="3"/>
  <c r="F13683" i="3"/>
  <c r="E13683" i="3"/>
  <c r="F13681" i="3"/>
  <c r="E13681" i="3"/>
  <c r="F13679" i="3"/>
  <c r="E13679" i="3"/>
  <c r="F13677" i="3"/>
  <c r="E13677" i="3"/>
  <c r="F13675" i="3"/>
  <c r="E13675" i="3"/>
  <c r="F13672" i="3"/>
  <c r="E13672" i="3"/>
  <c r="F13669" i="3"/>
  <c r="E13669" i="3"/>
  <c r="F13668" i="3"/>
  <c r="E13668" i="3"/>
  <c r="F13667" i="3"/>
  <c r="E13667" i="3"/>
  <c r="F13666" i="3"/>
  <c r="E13666" i="3"/>
  <c r="F13662" i="3"/>
  <c r="E13662" i="3"/>
  <c r="F13659" i="3"/>
  <c r="E13659" i="3"/>
  <c r="F13657" i="3"/>
  <c r="E13657" i="3"/>
  <c r="F13655" i="3"/>
  <c r="E13655" i="3"/>
  <c r="F13653" i="3"/>
  <c r="E13653" i="3"/>
  <c r="F13651" i="3"/>
  <c r="E13651" i="3"/>
  <c r="F13649" i="3"/>
  <c r="E13649" i="3"/>
  <c r="F13648" i="3"/>
  <c r="E13648" i="3"/>
  <c r="F13647" i="3"/>
  <c r="E13647" i="3"/>
  <c r="F13645" i="3"/>
  <c r="E13645" i="3"/>
  <c r="F13643" i="3"/>
  <c r="E13643" i="3"/>
  <c r="F13641" i="3"/>
  <c r="E13641" i="3"/>
  <c r="F13638" i="3"/>
  <c r="E13638" i="3"/>
  <c r="F13634" i="3"/>
  <c r="E13634" i="3"/>
  <c r="F13633" i="3"/>
  <c r="E13633" i="3"/>
  <c r="F13632" i="3"/>
  <c r="E13632" i="3"/>
  <c r="F13630" i="3"/>
  <c r="E13630" i="3"/>
  <c r="F13629" i="3"/>
  <c r="E13629" i="3"/>
  <c r="F13624" i="3"/>
  <c r="E13624" i="3"/>
  <c r="F13623" i="3"/>
  <c r="E13623" i="3"/>
  <c r="F13619" i="3"/>
  <c r="E13619" i="3"/>
  <c r="F13618" i="3"/>
  <c r="E13618" i="3"/>
  <c r="F13616" i="3"/>
  <c r="E13616" i="3"/>
  <c r="F13613" i="3"/>
  <c r="E13613" i="3"/>
  <c r="F13611" i="3"/>
  <c r="E13611" i="3"/>
  <c r="F13608" i="3"/>
  <c r="E13608" i="3"/>
  <c r="F13604" i="3"/>
  <c r="E13604" i="3"/>
  <c r="F13602" i="3"/>
  <c r="E13602" i="3"/>
  <c r="F13600" i="3"/>
  <c r="E13600" i="3"/>
  <c r="F13599" i="3"/>
  <c r="E13599" i="3"/>
  <c r="F13595" i="3"/>
  <c r="E13595" i="3"/>
  <c r="F13591" i="3"/>
  <c r="E13591" i="3"/>
  <c r="F13589" i="3"/>
  <c r="E13589" i="3"/>
  <c r="F13588" i="3"/>
  <c r="E13588" i="3"/>
  <c r="F13586" i="3"/>
  <c r="E13586" i="3"/>
  <c r="F13584" i="3"/>
  <c r="E13584" i="3"/>
  <c r="F13583" i="3"/>
  <c r="E13583" i="3"/>
  <c r="F13581" i="3"/>
  <c r="E13581" i="3"/>
  <c r="F13579" i="3"/>
  <c r="E13579" i="3"/>
  <c r="F13577" i="3"/>
  <c r="E13577" i="3"/>
  <c r="F13575" i="3"/>
  <c r="E13575" i="3"/>
  <c r="F13573" i="3"/>
  <c r="E13573" i="3"/>
  <c r="F13569" i="3"/>
  <c r="E13569" i="3"/>
  <c r="F13567" i="3"/>
  <c r="E13567" i="3"/>
  <c r="F13564" i="3"/>
  <c r="E13564" i="3"/>
  <c r="F13560" i="3"/>
  <c r="E13560" i="3"/>
  <c r="F13558" i="3"/>
  <c r="E13558" i="3"/>
  <c r="F13555" i="3"/>
  <c r="E13555" i="3"/>
  <c r="F13553" i="3"/>
  <c r="E13553" i="3"/>
  <c r="F13549" i="3"/>
  <c r="E13549" i="3"/>
  <c r="F13547" i="3"/>
  <c r="E13547" i="3"/>
  <c r="F13545" i="3"/>
  <c r="E13545" i="3"/>
  <c r="F13543" i="3"/>
  <c r="E13543" i="3"/>
  <c r="F13541" i="3"/>
  <c r="E13541" i="3"/>
  <c r="F13540" i="3"/>
  <c r="E13540" i="3"/>
  <c r="F13538" i="3"/>
  <c r="E13538" i="3"/>
  <c r="F13537" i="3"/>
  <c r="E13537" i="3"/>
  <c r="F13536" i="3"/>
  <c r="E13536" i="3"/>
  <c r="F13535" i="3"/>
  <c r="E13535" i="3"/>
  <c r="F13532" i="3"/>
  <c r="E13532" i="3"/>
  <c r="F13530" i="3"/>
  <c r="E13530" i="3"/>
  <c r="F13529" i="3"/>
  <c r="E13529" i="3"/>
  <c r="F13527" i="3"/>
  <c r="E13527" i="3"/>
  <c r="F13524" i="3"/>
  <c r="E13524" i="3"/>
  <c r="F13523" i="3"/>
  <c r="E13523" i="3"/>
  <c r="F13477" i="3"/>
  <c r="E13477" i="3"/>
  <c r="F13476" i="3"/>
  <c r="E13476" i="3"/>
  <c r="F13475" i="3"/>
  <c r="E13475" i="3"/>
  <c r="F13473" i="3"/>
  <c r="E13473" i="3"/>
  <c r="F13471" i="3"/>
  <c r="E13471" i="3"/>
  <c r="F13470" i="3"/>
  <c r="E13470" i="3"/>
  <c r="F13469" i="3"/>
  <c r="E13469" i="3"/>
  <c r="F13468" i="3"/>
  <c r="E13468" i="3"/>
  <c r="F13466" i="3"/>
  <c r="E13466" i="3"/>
  <c r="F13465" i="3"/>
  <c r="E13465" i="3"/>
  <c r="F13464" i="3"/>
  <c r="E13464" i="3"/>
  <c r="F13461" i="3"/>
  <c r="E13461" i="3"/>
  <c r="F13460" i="3"/>
  <c r="E13460" i="3"/>
  <c r="F13458" i="3"/>
  <c r="E13458" i="3"/>
  <c r="F13456" i="3"/>
  <c r="E13456" i="3"/>
  <c r="F13450" i="3"/>
  <c r="E13450" i="3"/>
  <c r="F13445" i="3"/>
  <c r="E13445" i="3"/>
  <c r="F13443" i="3"/>
  <c r="E13443" i="3"/>
  <c r="F13442" i="3"/>
  <c r="E13442" i="3"/>
  <c r="F13440" i="3"/>
  <c r="E13440" i="3"/>
  <c r="F13439" i="3"/>
  <c r="E13439" i="3"/>
  <c r="F13438" i="3"/>
  <c r="E13438" i="3"/>
  <c r="F13436" i="3"/>
  <c r="E13436" i="3"/>
  <c r="F13433" i="3"/>
  <c r="E13433" i="3"/>
  <c r="F13431" i="3"/>
  <c r="E13431" i="3"/>
  <c r="F13427" i="3"/>
  <c r="E13427" i="3"/>
  <c r="F13425" i="3"/>
  <c r="E13425" i="3"/>
  <c r="F13424" i="3"/>
  <c r="E13424" i="3"/>
  <c r="F13420" i="3"/>
  <c r="E13420" i="3"/>
  <c r="F13418" i="3"/>
  <c r="E13418" i="3"/>
  <c r="F13416" i="3"/>
  <c r="E13416" i="3"/>
  <c r="F13415" i="3"/>
  <c r="E13415" i="3"/>
  <c r="F13414" i="3"/>
  <c r="E13414" i="3"/>
  <c r="F13413" i="3"/>
  <c r="E13413" i="3"/>
  <c r="F13411" i="3"/>
  <c r="E13411" i="3"/>
  <c r="F13409" i="3"/>
  <c r="E13409" i="3"/>
  <c r="F13407" i="3"/>
  <c r="E13407" i="3"/>
  <c r="F13405" i="3"/>
  <c r="E13405" i="3"/>
  <c r="F13403" i="3"/>
  <c r="E13403" i="3"/>
  <c r="F13401" i="3"/>
  <c r="E13401" i="3"/>
  <c r="F13399" i="3"/>
  <c r="E13399" i="3"/>
  <c r="F13395" i="3"/>
  <c r="E13395" i="3"/>
  <c r="F13394" i="3"/>
  <c r="E13394" i="3"/>
  <c r="F13392" i="3"/>
  <c r="E13392" i="3"/>
  <c r="F13390" i="3"/>
  <c r="E13390" i="3"/>
  <c r="F13388" i="3"/>
  <c r="E13388" i="3"/>
  <c r="F13387" i="3"/>
  <c r="E13387" i="3"/>
  <c r="F13384" i="3"/>
  <c r="E13384" i="3"/>
  <c r="F13382" i="3"/>
  <c r="E13382" i="3"/>
  <c r="F13379" i="3"/>
  <c r="E13379" i="3"/>
  <c r="F13377" i="3"/>
  <c r="E13377" i="3"/>
  <c r="F13373" i="3"/>
  <c r="E13373" i="3"/>
  <c r="F13371" i="3"/>
  <c r="E13371" i="3"/>
  <c r="F13369" i="3"/>
  <c r="E13369" i="3"/>
  <c r="F13368" i="3"/>
  <c r="E13368" i="3"/>
  <c r="F13367" i="3"/>
  <c r="E13367" i="3"/>
  <c r="F13365" i="3"/>
  <c r="E13365" i="3"/>
  <c r="F13364" i="3"/>
  <c r="E13364" i="3"/>
  <c r="F13363" i="3"/>
  <c r="E13363" i="3"/>
  <c r="F13362" i="3"/>
  <c r="E13362" i="3"/>
  <c r="F13361" i="3"/>
  <c r="E13361" i="3"/>
  <c r="F13359" i="3"/>
  <c r="E13359" i="3"/>
  <c r="F13357" i="3"/>
  <c r="E13357" i="3"/>
  <c r="F13354" i="3"/>
  <c r="E13354" i="3"/>
  <c r="F13353" i="3"/>
  <c r="E13353" i="3"/>
  <c r="F13349" i="3"/>
  <c r="E13349" i="3"/>
  <c r="F13348" i="3"/>
  <c r="E13348" i="3"/>
  <c r="G13347" i="3"/>
  <c r="F13347" i="3"/>
  <c r="E13347" i="3"/>
  <c r="G13346" i="3"/>
  <c r="F13346" i="3"/>
  <c r="E13346" i="3"/>
  <c r="G13345" i="3"/>
  <c r="F13345" i="3"/>
  <c r="E13345" i="3"/>
  <c r="G13344" i="3"/>
  <c r="F13344" i="3"/>
  <c r="E13344" i="3"/>
  <c r="G13342" i="3"/>
  <c r="F13342" i="3"/>
  <c r="E13342" i="3"/>
  <c r="G13341" i="3"/>
  <c r="F13341" i="3"/>
  <c r="E13341" i="3"/>
  <c r="G13340" i="3"/>
  <c r="F13340" i="3"/>
  <c r="E13340" i="3"/>
  <c r="G13339" i="3"/>
  <c r="F13339" i="3"/>
  <c r="E13339" i="3"/>
  <c r="G13337" i="3"/>
  <c r="F13337" i="3"/>
  <c r="E13337" i="3"/>
  <c r="G13336" i="3"/>
  <c r="F13336" i="3"/>
  <c r="E13336" i="3"/>
  <c r="G13335" i="3"/>
  <c r="F13335" i="3"/>
  <c r="E13335" i="3"/>
  <c r="G13334" i="3"/>
  <c r="F13334" i="3"/>
  <c r="E13334" i="3"/>
  <c r="G13333" i="3"/>
  <c r="F13333" i="3"/>
  <c r="E13333" i="3"/>
  <c r="G13331" i="3"/>
  <c r="F13331" i="3"/>
  <c r="E13331" i="3"/>
  <c r="G13329" i="3"/>
  <c r="F13329" i="3"/>
  <c r="E13329" i="3"/>
  <c r="G13327" i="3"/>
  <c r="F13327" i="3"/>
  <c r="E13327" i="3"/>
  <c r="G13323" i="3"/>
  <c r="F13323" i="3"/>
  <c r="E13323" i="3"/>
  <c r="G13321" i="3"/>
  <c r="F13321" i="3"/>
  <c r="E13321" i="3"/>
  <c r="G13320" i="3"/>
  <c r="F13320" i="3"/>
  <c r="E13320" i="3"/>
  <c r="G13318" i="3"/>
  <c r="F13318" i="3"/>
  <c r="E13318" i="3"/>
  <c r="G13317" i="3"/>
  <c r="F13317" i="3"/>
  <c r="E13317" i="3"/>
  <c r="G13316" i="3"/>
  <c r="F13316" i="3"/>
  <c r="E13316" i="3"/>
  <c r="G13314" i="3"/>
  <c r="F13314" i="3"/>
  <c r="E13314" i="3"/>
  <c r="G13312" i="3"/>
  <c r="F13312" i="3"/>
  <c r="E13312" i="3"/>
  <c r="G13311" i="3"/>
  <c r="F13311" i="3"/>
  <c r="E13311" i="3"/>
  <c r="G13309" i="3"/>
  <c r="F13309" i="3"/>
  <c r="E13309" i="3"/>
  <c r="G13307" i="3"/>
  <c r="F13307" i="3"/>
  <c r="E13307" i="3"/>
  <c r="G13305" i="3"/>
  <c r="F13305" i="3"/>
  <c r="E13305" i="3"/>
  <c r="G13303" i="3"/>
  <c r="F13303" i="3"/>
  <c r="E13303" i="3"/>
  <c r="G13301" i="3"/>
  <c r="F13301" i="3"/>
  <c r="E13301" i="3"/>
  <c r="G13299" i="3"/>
  <c r="F13299" i="3"/>
  <c r="E13299" i="3"/>
  <c r="G13297" i="3"/>
  <c r="F13297" i="3"/>
  <c r="E13297" i="3"/>
  <c r="G13296" i="3"/>
  <c r="F13296" i="3"/>
  <c r="E13296" i="3"/>
  <c r="G13295" i="3"/>
  <c r="F13295" i="3"/>
  <c r="E13295" i="3"/>
  <c r="G13294" i="3"/>
  <c r="F13294" i="3"/>
  <c r="E13294" i="3"/>
  <c r="G13293" i="3"/>
  <c r="F13293" i="3"/>
  <c r="E13293" i="3"/>
  <c r="G13292" i="3"/>
  <c r="F13292" i="3"/>
  <c r="E13292" i="3"/>
  <c r="G13291" i="3"/>
  <c r="F13291" i="3"/>
  <c r="E13291" i="3"/>
  <c r="G13289" i="3"/>
  <c r="F13289" i="3"/>
  <c r="E13289" i="3"/>
  <c r="G13288" i="3"/>
  <c r="F13288" i="3"/>
  <c r="E13288" i="3"/>
  <c r="G13286" i="3"/>
  <c r="F13286" i="3"/>
  <c r="E13286" i="3"/>
  <c r="G13284" i="3"/>
  <c r="F13284" i="3"/>
  <c r="E13284" i="3"/>
  <c r="G13282" i="3"/>
  <c r="F13282" i="3"/>
  <c r="E13282" i="3"/>
  <c r="G13280" i="3"/>
  <c r="F13280" i="3"/>
  <c r="E13280" i="3"/>
  <c r="G13278" i="3"/>
  <c r="F13278" i="3"/>
  <c r="E13278" i="3"/>
  <c r="G13276" i="3"/>
  <c r="F13276" i="3"/>
  <c r="E13276" i="3"/>
  <c r="G13274" i="3"/>
  <c r="F13274" i="3"/>
  <c r="E13274" i="3"/>
  <c r="G13273" i="3"/>
  <c r="F13273" i="3"/>
  <c r="E13273" i="3"/>
  <c r="G13271" i="3"/>
  <c r="F13271" i="3"/>
  <c r="E13271" i="3"/>
  <c r="G13269" i="3"/>
  <c r="F13269" i="3"/>
  <c r="E13269" i="3"/>
  <c r="G13268" i="3"/>
  <c r="F13268" i="3"/>
  <c r="E13268" i="3"/>
  <c r="G13266" i="3"/>
  <c r="F13266" i="3"/>
  <c r="E13266" i="3"/>
  <c r="G13264" i="3"/>
  <c r="F13264" i="3"/>
  <c r="E13264" i="3"/>
  <c r="G13262" i="3"/>
  <c r="F13262" i="3"/>
  <c r="E13262" i="3"/>
  <c r="G13260" i="3"/>
  <c r="F13260" i="3"/>
  <c r="E13260" i="3"/>
  <c r="G13258" i="3"/>
  <c r="F13258" i="3"/>
  <c r="E13258" i="3"/>
  <c r="G13257" i="3"/>
  <c r="F13257" i="3"/>
  <c r="E13257" i="3"/>
  <c r="G13255" i="3"/>
  <c r="F13255" i="3"/>
  <c r="E13255" i="3"/>
  <c r="G13254" i="3"/>
  <c r="F13254" i="3"/>
  <c r="E13254" i="3"/>
  <c r="G13253" i="3"/>
  <c r="F13253" i="3"/>
  <c r="E13253" i="3"/>
  <c r="G13252" i="3"/>
  <c r="F13252" i="3"/>
  <c r="E13252" i="3"/>
  <c r="G13250" i="3"/>
  <c r="F13250" i="3"/>
  <c r="E13250" i="3"/>
  <c r="G13248" i="3"/>
  <c r="F13248" i="3"/>
  <c r="E13248" i="3"/>
  <c r="G13246" i="3"/>
  <c r="F13246" i="3"/>
  <c r="E13246" i="3"/>
  <c r="G13245" i="3"/>
  <c r="F13245" i="3"/>
  <c r="E13245" i="3"/>
  <c r="G13244" i="3"/>
  <c r="F13244" i="3"/>
  <c r="E13244" i="3"/>
  <c r="G13241" i="3"/>
  <c r="F13241" i="3"/>
  <c r="E13241" i="3"/>
  <c r="G13239" i="3"/>
  <c r="F13239" i="3"/>
  <c r="E13239" i="3"/>
  <c r="F13238" i="3"/>
  <c r="E13238" i="3"/>
  <c r="F13237" i="3"/>
  <c r="E13237" i="3"/>
  <c r="F13236" i="3"/>
  <c r="E13236" i="3"/>
  <c r="F13235" i="3"/>
  <c r="E13235" i="3"/>
  <c r="F13233" i="3"/>
  <c r="E13233" i="3"/>
  <c r="F13232" i="3"/>
  <c r="E13232" i="3"/>
  <c r="F13231" i="3"/>
  <c r="E13231" i="3"/>
  <c r="F13229" i="3"/>
  <c r="E13229" i="3"/>
  <c r="F13228" i="3"/>
  <c r="E13228" i="3"/>
  <c r="F13227" i="3"/>
  <c r="E13227" i="3"/>
  <c r="F13226" i="3"/>
  <c r="E13226" i="3"/>
  <c r="F13225" i="3"/>
  <c r="E13225" i="3"/>
  <c r="F13224" i="3"/>
  <c r="E13224" i="3"/>
  <c r="F13221" i="3"/>
  <c r="E13221" i="3"/>
  <c r="F13216" i="3"/>
  <c r="E13216" i="3"/>
  <c r="F13214" i="3"/>
  <c r="E13214" i="3"/>
  <c r="F13211" i="3"/>
  <c r="E13211" i="3"/>
  <c r="F13209" i="3"/>
  <c r="E13209" i="3"/>
  <c r="F13208" i="3"/>
  <c r="E13208" i="3"/>
  <c r="F13206" i="3"/>
  <c r="E13206" i="3"/>
  <c r="F13205" i="3"/>
  <c r="E13205" i="3"/>
  <c r="F13204" i="3"/>
  <c r="E13204" i="3"/>
  <c r="F13202" i="3"/>
  <c r="E13202" i="3"/>
  <c r="F13200" i="3"/>
  <c r="E13200" i="3"/>
  <c r="F13197" i="3"/>
  <c r="E13197" i="3"/>
  <c r="F13195" i="3"/>
  <c r="E13195" i="3"/>
  <c r="F13191" i="3"/>
  <c r="E13191" i="3"/>
  <c r="F13190" i="3"/>
  <c r="E13190" i="3"/>
  <c r="F13187" i="3"/>
  <c r="E13187" i="3"/>
  <c r="F13185" i="3"/>
  <c r="E13185" i="3"/>
  <c r="F13183" i="3"/>
  <c r="E13183" i="3"/>
  <c r="F13181" i="3"/>
  <c r="E13181" i="3"/>
  <c r="F13180" i="3"/>
  <c r="E13180" i="3"/>
  <c r="F13179" i="3"/>
  <c r="E13179" i="3"/>
  <c r="F13178" i="3"/>
  <c r="E13178" i="3"/>
  <c r="F13176" i="3"/>
  <c r="E13176" i="3"/>
  <c r="F13175" i="3"/>
  <c r="E13175" i="3"/>
  <c r="F13173" i="3"/>
  <c r="E13173" i="3"/>
  <c r="F13171" i="3"/>
  <c r="E13171" i="3"/>
  <c r="F13170" i="3"/>
  <c r="E13170" i="3"/>
  <c r="F13168" i="3"/>
  <c r="E13168" i="3"/>
  <c r="F13166" i="3"/>
  <c r="E13166" i="3"/>
  <c r="F13163" i="3"/>
  <c r="E13163" i="3"/>
  <c r="F13161" i="3"/>
  <c r="E13161" i="3"/>
  <c r="F13159" i="3"/>
  <c r="E13159" i="3"/>
  <c r="F13155" i="3"/>
  <c r="E13155" i="3"/>
  <c r="F13154" i="3"/>
  <c r="E13154" i="3"/>
  <c r="F13153" i="3"/>
  <c r="E13153" i="3"/>
  <c r="F13149" i="3"/>
  <c r="E13149" i="3"/>
  <c r="F13148" i="3"/>
  <c r="E13148" i="3"/>
  <c r="F13146" i="3"/>
  <c r="E13146" i="3"/>
  <c r="F13144" i="3"/>
  <c r="E13144" i="3"/>
  <c r="F13140" i="3"/>
  <c r="E13140" i="3"/>
  <c r="F13138" i="3"/>
  <c r="E13138" i="3"/>
  <c r="F13136" i="3"/>
  <c r="E13136" i="3"/>
  <c r="F13135" i="3"/>
  <c r="E13135" i="3"/>
  <c r="F13134" i="3"/>
  <c r="E13134" i="3"/>
  <c r="F13133" i="3"/>
  <c r="E13133" i="3"/>
  <c r="F13131" i="3"/>
  <c r="E13131" i="3"/>
  <c r="F13130" i="3"/>
  <c r="E13130" i="3"/>
  <c r="F13129" i="3"/>
  <c r="E13129" i="3"/>
  <c r="F13127" i="3"/>
  <c r="E13127" i="3"/>
  <c r="F13126" i="3"/>
  <c r="E13126" i="3"/>
  <c r="F13125" i="3"/>
  <c r="E13125" i="3"/>
  <c r="F13124" i="3"/>
  <c r="E13124" i="3"/>
  <c r="F13122" i="3"/>
  <c r="E13122" i="3"/>
  <c r="F13118" i="3"/>
  <c r="E13118" i="3"/>
  <c r="F13116" i="3"/>
  <c r="E13116" i="3"/>
  <c r="G13115" i="3"/>
  <c r="F13115" i="3"/>
  <c r="E13115" i="3"/>
  <c r="G13114" i="3"/>
  <c r="F13114" i="3"/>
  <c r="E13114" i="3"/>
  <c r="G13113" i="3"/>
  <c r="F13113" i="3"/>
  <c r="E13113" i="3"/>
  <c r="G13112" i="3"/>
  <c r="F13112" i="3"/>
  <c r="E13112" i="3"/>
  <c r="G13110" i="3"/>
  <c r="F13110" i="3"/>
  <c r="E13110" i="3"/>
  <c r="G13109" i="3"/>
  <c r="F13109" i="3"/>
  <c r="E13109" i="3"/>
  <c r="G13108" i="3"/>
  <c r="F13108" i="3"/>
  <c r="E13108" i="3"/>
  <c r="G13107" i="3"/>
  <c r="F13107" i="3"/>
  <c r="E13107" i="3"/>
  <c r="G13105" i="3"/>
  <c r="F13105" i="3"/>
  <c r="E13105" i="3"/>
  <c r="G13104" i="3"/>
  <c r="F13104" i="3"/>
  <c r="E13104" i="3"/>
  <c r="G13103" i="3"/>
  <c r="F13103" i="3"/>
  <c r="E13103" i="3"/>
  <c r="G13102" i="3"/>
  <c r="F13102" i="3"/>
  <c r="E13102" i="3"/>
  <c r="G13101" i="3"/>
  <c r="F13101" i="3"/>
  <c r="E13101" i="3"/>
  <c r="G13099" i="3"/>
  <c r="F13099" i="3"/>
  <c r="E13099" i="3"/>
  <c r="G13095" i="3"/>
  <c r="F13095" i="3"/>
  <c r="E13095" i="3"/>
  <c r="G13093" i="3"/>
  <c r="F13093" i="3"/>
  <c r="E13093" i="3"/>
  <c r="G13091" i="3"/>
  <c r="F13091" i="3"/>
  <c r="E13091" i="3"/>
  <c r="G13089" i="3"/>
  <c r="F13089" i="3"/>
  <c r="E13089" i="3"/>
  <c r="G13088" i="3"/>
  <c r="F13088" i="3"/>
  <c r="E13088" i="3"/>
  <c r="G13086" i="3"/>
  <c r="F13086" i="3"/>
  <c r="E13086" i="3"/>
  <c r="G13085" i="3"/>
  <c r="F13085" i="3"/>
  <c r="E13085" i="3"/>
  <c r="G13084" i="3"/>
  <c r="F13084" i="3"/>
  <c r="E13084" i="3"/>
  <c r="G13082" i="3"/>
  <c r="F13082" i="3"/>
  <c r="E13082" i="3"/>
  <c r="G13080" i="3"/>
  <c r="F13080" i="3"/>
  <c r="E13080" i="3"/>
  <c r="G13077" i="3"/>
  <c r="F13077" i="3"/>
  <c r="E13077" i="3"/>
  <c r="G13075" i="3"/>
  <c r="F13075" i="3"/>
  <c r="E13075" i="3"/>
  <c r="G13070" i="3"/>
  <c r="F13070" i="3"/>
  <c r="E13070" i="3"/>
  <c r="G13068" i="3"/>
  <c r="F13068" i="3"/>
  <c r="E13068" i="3"/>
  <c r="G13066" i="3"/>
  <c r="F13066" i="3"/>
  <c r="E13066" i="3"/>
  <c r="G13065" i="3"/>
  <c r="F13065" i="3"/>
  <c r="E13065" i="3"/>
  <c r="G13063" i="3"/>
  <c r="F13063" i="3"/>
  <c r="E13063" i="3"/>
  <c r="G13061" i="3"/>
  <c r="F13061" i="3"/>
  <c r="E13061" i="3"/>
  <c r="G13060" i="3"/>
  <c r="F13060" i="3"/>
  <c r="E13060" i="3"/>
  <c r="G13059" i="3"/>
  <c r="F13059" i="3"/>
  <c r="E13059" i="3"/>
  <c r="G13058" i="3"/>
  <c r="F13058" i="3"/>
  <c r="E13058" i="3"/>
  <c r="G13057" i="3"/>
  <c r="F13057" i="3"/>
  <c r="E13057" i="3"/>
  <c r="G13055" i="3"/>
  <c r="F13055" i="3"/>
  <c r="E13055" i="3"/>
  <c r="G13054" i="3"/>
  <c r="F13054" i="3"/>
  <c r="E13054" i="3"/>
  <c r="G13053" i="3"/>
  <c r="F13053" i="3"/>
  <c r="E13053" i="3"/>
  <c r="G13051" i="3"/>
  <c r="F13051" i="3"/>
  <c r="E13051" i="3"/>
  <c r="G13050" i="3"/>
  <c r="F13050" i="3"/>
  <c r="E13050" i="3"/>
  <c r="G13048" i="3"/>
  <c r="F13048" i="3"/>
  <c r="E13048" i="3"/>
  <c r="G13046" i="3"/>
  <c r="F13046" i="3"/>
  <c r="E13046" i="3"/>
  <c r="G13044" i="3"/>
  <c r="F13044" i="3"/>
  <c r="E13044" i="3"/>
  <c r="G13040" i="3"/>
  <c r="F13040" i="3"/>
  <c r="E13040" i="3"/>
  <c r="G13037" i="3"/>
  <c r="F13037" i="3"/>
  <c r="E13037" i="3"/>
  <c r="G13036" i="3"/>
  <c r="F13036" i="3"/>
  <c r="E13036" i="3"/>
  <c r="G13034" i="3"/>
  <c r="F13034" i="3"/>
  <c r="E13034" i="3"/>
  <c r="G13032" i="3"/>
  <c r="F13032" i="3"/>
  <c r="E13032" i="3"/>
  <c r="G13030" i="3"/>
  <c r="F13030" i="3"/>
  <c r="E13030" i="3"/>
  <c r="G13028" i="3"/>
  <c r="F13028" i="3"/>
  <c r="E13028" i="3"/>
  <c r="G13026" i="3"/>
  <c r="F13026" i="3"/>
  <c r="E13026" i="3"/>
  <c r="G13023" i="3"/>
  <c r="F13023" i="3"/>
  <c r="E13023" i="3"/>
  <c r="G13021" i="3"/>
  <c r="F13021" i="3"/>
  <c r="E13021" i="3"/>
  <c r="G13019" i="3"/>
  <c r="F13019" i="3"/>
  <c r="E13019" i="3"/>
  <c r="G13018" i="3"/>
  <c r="F13018" i="3"/>
  <c r="E13018" i="3"/>
  <c r="G13017" i="3"/>
  <c r="F13017" i="3"/>
  <c r="E13017" i="3"/>
  <c r="G13016" i="3"/>
  <c r="F13016" i="3"/>
  <c r="E13016" i="3"/>
  <c r="G13015" i="3"/>
  <c r="F13015" i="3"/>
  <c r="E13015" i="3"/>
  <c r="G13014" i="3"/>
  <c r="F13014" i="3"/>
  <c r="E13014" i="3"/>
  <c r="G13013" i="3"/>
  <c r="F13013" i="3"/>
  <c r="E13013" i="3"/>
  <c r="G13012" i="3"/>
  <c r="F13012" i="3"/>
  <c r="E13012" i="3"/>
  <c r="G13010" i="3"/>
  <c r="F13010" i="3"/>
  <c r="E13010" i="3"/>
  <c r="G13008" i="3"/>
  <c r="F13008" i="3"/>
  <c r="E13008" i="3"/>
  <c r="G13007" i="3"/>
  <c r="F13007" i="3"/>
  <c r="E13007" i="3"/>
  <c r="G13005" i="3"/>
  <c r="F13005" i="3"/>
  <c r="E13005" i="3"/>
  <c r="G13002" i="3"/>
  <c r="F13002" i="3"/>
  <c r="E13002" i="3"/>
  <c r="G13000" i="3"/>
  <c r="F13000" i="3"/>
  <c r="E13000" i="3"/>
  <c r="F12999" i="3"/>
  <c r="E12999" i="3"/>
  <c r="F12998" i="3"/>
  <c r="E12998" i="3"/>
  <c r="F12996" i="3"/>
  <c r="E12996" i="3"/>
  <c r="F12994" i="3"/>
  <c r="E12994" i="3"/>
  <c r="F12992" i="3"/>
  <c r="E12992" i="3"/>
  <c r="F12991" i="3"/>
  <c r="E12991" i="3"/>
  <c r="F12990" i="3"/>
  <c r="E12990" i="3"/>
  <c r="F12988" i="3"/>
  <c r="E12988" i="3"/>
  <c r="F12986" i="3"/>
  <c r="E12986" i="3"/>
  <c r="F12983" i="3"/>
  <c r="E12983" i="3"/>
  <c r="F12982" i="3"/>
  <c r="E12982" i="3"/>
  <c r="F12980" i="3"/>
  <c r="E12980" i="3"/>
  <c r="F12978" i="3"/>
  <c r="E12978" i="3"/>
  <c r="F12977" i="3"/>
  <c r="E12977" i="3"/>
  <c r="F12975" i="3"/>
  <c r="E12975" i="3"/>
  <c r="F12971" i="3"/>
  <c r="E12971" i="3"/>
  <c r="F12969" i="3"/>
  <c r="E12969" i="3"/>
  <c r="F12967" i="3"/>
  <c r="E12967" i="3"/>
  <c r="F12966" i="3"/>
  <c r="E12966" i="3"/>
  <c r="F12964" i="3"/>
  <c r="E12964" i="3"/>
  <c r="F12961" i="3"/>
  <c r="E12961" i="3"/>
  <c r="F12960" i="3"/>
  <c r="E12960" i="3"/>
  <c r="F12958" i="3"/>
  <c r="E12958" i="3"/>
  <c r="F12955" i="3"/>
  <c r="E12955" i="3"/>
  <c r="F12951" i="3"/>
  <c r="E12951" i="3"/>
  <c r="F12947" i="3"/>
  <c r="E12947" i="3"/>
  <c r="F12945" i="3"/>
  <c r="E12945" i="3"/>
  <c r="F12943" i="3"/>
  <c r="E12943" i="3"/>
  <c r="F12942" i="3"/>
  <c r="E12942" i="3"/>
  <c r="F12940" i="3"/>
  <c r="E12940" i="3"/>
  <c r="F12938" i="3"/>
  <c r="E12938" i="3"/>
  <c r="F12936" i="3"/>
  <c r="E12936" i="3"/>
  <c r="F12935" i="3"/>
  <c r="E12935" i="3"/>
  <c r="F12933" i="3"/>
  <c r="E12933" i="3"/>
  <c r="F12932" i="3"/>
  <c r="E12932" i="3"/>
  <c r="F12930" i="3"/>
  <c r="E12930" i="3"/>
  <c r="F12928" i="3"/>
  <c r="E12928" i="3"/>
  <c r="F12926" i="3"/>
  <c r="E12926" i="3"/>
  <c r="F12924" i="3"/>
  <c r="E12924" i="3"/>
  <c r="F12922" i="3"/>
  <c r="E12922" i="3"/>
  <c r="F12920" i="3"/>
  <c r="E12920" i="3"/>
  <c r="F12918" i="3"/>
  <c r="E12918" i="3"/>
  <c r="F12916" i="3"/>
  <c r="E12916" i="3"/>
  <c r="F12914" i="3"/>
  <c r="E12914" i="3"/>
  <c r="F12911" i="3"/>
  <c r="E12911" i="3"/>
  <c r="F12908" i="3"/>
  <c r="E12908" i="3"/>
  <c r="F12906" i="3"/>
  <c r="E12906" i="3"/>
  <c r="F12904" i="3"/>
  <c r="E12904" i="3"/>
  <c r="F12900" i="3"/>
  <c r="E12900" i="3"/>
  <c r="F12899" i="3"/>
  <c r="E12899" i="3"/>
  <c r="F12896" i="3"/>
  <c r="E12896" i="3"/>
  <c r="F12894" i="3"/>
  <c r="E12894" i="3"/>
  <c r="F12890" i="3"/>
  <c r="E12890" i="3"/>
  <c r="F12888" i="3"/>
  <c r="E12888" i="3"/>
  <c r="F12886" i="3"/>
  <c r="E12886" i="3"/>
  <c r="F12885" i="3"/>
  <c r="E12885" i="3"/>
  <c r="F12884" i="3"/>
  <c r="E12884" i="3"/>
  <c r="F12883" i="3"/>
  <c r="E12883" i="3"/>
  <c r="F12882" i="3"/>
  <c r="E12882" i="3"/>
  <c r="F12881" i="3"/>
  <c r="E12881" i="3"/>
  <c r="F12880" i="3"/>
  <c r="E12880" i="3"/>
  <c r="F12879" i="3"/>
  <c r="E12879" i="3"/>
  <c r="F12877" i="3"/>
  <c r="E12877" i="3"/>
  <c r="F12875" i="3"/>
  <c r="E12875" i="3"/>
  <c r="F12873" i="3"/>
  <c r="E12873" i="3"/>
  <c r="F12871" i="3"/>
  <c r="E12871" i="3"/>
  <c r="F12869" i="3"/>
  <c r="E12869" i="3"/>
  <c r="F12866" i="3"/>
  <c r="E12866" i="3"/>
  <c r="G12865" i="3"/>
  <c r="F12865" i="3"/>
  <c r="E12865" i="3"/>
  <c r="G12864" i="3"/>
  <c r="F12864" i="3"/>
  <c r="E12864" i="3"/>
  <c r="G12863" i="3"/>
  <c r="F12863" i="3"/>
  <c r="E12863" i="3"/>
  <c r="G12861" i="3"/>
  <c r="F12861" i="3"/>
  <c r="E12861" i="3"/>
  <c r="G12859" i="3"/>
  <c r="F12859" i="3"/>
  <c r="E12859" i="3"/>
  <c r="G12858" i="3"/>
  <c r="F12858" i="3"/>
  <c r="E12858" i="3"/>
  <c r="G12857" i="3"/>
  <c r="F12857" i="3"/>
  <c r="E12857" i="3"/>
  <c r="G12856" i="3"/>
  <c r="F12856" i="3"/>
  <c r="E12856" i="3"/>
  <c r="G12854" i="3"/>
  <c r="F12854" i="3"/>
  <c r="E12854" i="3"/>
  <c r="G12852" i="3"/>
  <c r="F12852" i="3"/>
  <c r="E12852" i="3"/>
  <c r="G12851" i="3"/>
  <c r="F12851" i="3"/>
  <c r="E12851" i="3"/>
  <c r="G12849" i="3"/>
  <c r="F12849" i="3"/>
  <c r="E12849" i="3"/>
  <c r="G12848" i="3"/>
  <c r="F12848" i="3"/>
  <c r="E12848" i="3"/>
  <c r="G12845" i="3"/>
  <c r="F12845" i="3"/>
  <c r="E12845" i="3"/>
  <c r="G12844" i="3"/>
  <c r="F12844" i="3"/>
  <c r="E12844" i="3"/>
  <c r="G12841" i="3"/>
  <c r="F12841" i="3"/>
  <c r="E12841" i="3"/>
  <c r="G12836" i="3"/>
  <c r="F12836" i="3"/>
  <c r="E12836" i="3"/>
  <c r="G12834" i="3"/>
  <c r="F12834" i="3"/>
  <c r="E12834" i="3"/>
  <c r="G12833" i="3"/>
  <c r="F12833" i="3"/>
  <c r="E12833" i="3"/>
  <c r="G12830" i="3"/>
  <c r="F12830" i="3"/>
  <c r="E12830" i="3"/>
  <c r="G12829" i="3"/>
  <c r="F12829" i="3"/>
  <c r="E12829" i="3"/>
  <c r="G12826" i="3"/>
  <c r="F12826" i="3"/>
  <c r="E12826" i="3"/>
  <c r="G12825" i="3"/>
  <c r="F12825" i="3"/>
  <c r="E12825" i="3"/>
  <c r="G12823" i="3"/>
  <c r="F12823" i="3"/>
  <c r="E12823" i="3"/>
  <c r="G12822" i="3"/>
  <c r="F12822" i="3"/>
  <c r="E12822" i="3"/>
  <c r="G12820" i="3"/>
  <c r="F12820" i="3"/>
  <c r="E12820" i="3"/>
  <c r="G12817" i="3"/>
  <c r="F12817" i="3"/>
  <c r="E12817" i="3"/>
  <c r="G12816" i="3"/>
  <c r="F12816" i="3"/>
  <c r="E12816" i="3"/>
  <c r="G12813" i="3"/>
  <c r="F12813" i="3"/>
  <c r="E12813" i="3"/>
  <c r="G12812" i="3"/>
  <c r="F12812" i="3"/>
  <c r="E12812" i="3"/>
  <c r="G12810" i="3"/>
  <c r="F12810" i="3"/>
  <c r="E12810" i="3"/>
  <c r="G12808" i="3"/>
  <c r="F12808" i="3"/>
  <c r="E12808" i="3"/>
  <c r="G12807" i="3"/>
  <c r="F12807" i="3"/>
  <c r="E12807" i="3"/>
  <c r="G12806" i="3"/>
  <c r="F12806" i="3"/>
  <c r="E12806" i="3"/>
  <c r="G12805" i="3"/>
  <c r="F12805" i="3"/>
  <c r="E12805" i="3"/>
  <c r="G12803" i="3"/>
  <c r="F12803" i="3"/>
  <c r="E12803" i="3"/>
  <c r="G12802" i="3"/>
  <c r="F12802" i="3"/>
  <c r="E12802" i="3"/>
  <c r="G12800" i="3"/>
  <c r="F12800" i="3"/>
  <c r="E12800" i="3"/>
  <c r="G12798" i="3"/>
  <c r="F12798" i="3"/>
  <c r="E12798" i="3"/>
  <c r="G12797" i="3"/>
  <c r="F12797" i="3"/>
  <c r="E12797" i="3"/>
  <c r="G12793" i="3"/>
  <c r="F12793" i="3"/>
  <c r="E12793" i="3"/>
  <c r="G12792" i="3"/>
  <c r="F12792" i="3"/>
  <c r="E12792" i="3"/>
  <c r="G12790" i="3"/>
  <c r="F12790" i="3"/>
  <c r="E12790" i="3"/>
  <c r="G12787" i="3"/>
  <c r="F12787" i="3"/>
  <c r="E12787" i="3"/>
  <c r="G12785" i="3"/>
  <c r="F12785" i="3"/>
  <c r="E12785" i="3"/>
  <c r="G12782" i="3"/>
  <c r="F12782" i="3"/>
  <c r="E12782" i="3"/>
  <c r="G12780" i="3"/>
  <c r="F12780" i="3"/>
  <c r="E12780" i="3"/>
  <c r="G12778" i="3"/>
  <c r="F12778" i="3"/>
  <c r="E12778" i="3"/>
  <c r="G12775" i="3"/>
  <c r="F12775" i="3"/>
  <c r="E12775" i="3"/>
  <c r="G12773" i="3"/>
  <c r="F12773" i="3"/>
  <c r="E12773" i="3"/>
  <c r="G12771" i="3"/>
  <c r="F12771" i="3"/>
  <c r="E12771" i="3"/>
  <c r="G12769" i="3"/>
  <c r="F12769" i="3"/>
  <c r="E12769" i="3"/>
  <c r="G12765" i="3"/>
  <c r="F12765" i="3"/>
  <c r="E12765" i="3"/>
  <c r="G12763" i="3"/>
  <c r="F12763" i="3"/>
  <c r="E12763" i="3"/>
  <c r="G12761" i="3"/>
  <c r="F12761" i="3"/>
  <c r="E12761" i="3"/>
  <c r="G12760" i="3"/>
  <c r="F12760" i="3"/>
  <c r="E12760" i="3"/>
  <c r="G12759" i="3"/>
  <c r="F12759" i="3"/>
  <c r="E12759" i="3"/>
  <c r="G12757" i="3"/>
  <c r="F12757" i="3"/>
  <c r="E12757" i="3"/>
  <c r="G12756" i="3"/>
  <c r="F12756" i="3"/>
  <c r="E12756" i="3"/>
  <c r="G12755" i="3"/>
  <c r="F12755" i="3"/>
  <c r="E12755" i="3"/>
  <c r="G12754" i="3"/>
  <c r="F12754" i="3"/>
  <c r="E12754" i="3"/>
  <c r="G12753" i="3"/>
  <c r="F12753" i="3"/>
  <c r="E12753" i="3"/>
  <c r="G12752" i="3"/>
  <c r="F12752" i="3"/>
  <c r="E12752" i="3"/>
  <c r="G12751" i="3"/>
  <c r="F12751" i="3"/>
  <c r="E12751" i="3"/>
  <c r="G12750" i="3"/>
  <c r="F12750" i="3"/>
  <c r="E12750" i="3"/>
  <c r="G12749" i="3"/>
  <c r="F12749" i="3"/>
  <c r="E12749" i="3"/>
  <c r="G12745" i="3"/>
  <c r="F12745" i="3"/>
  <c r="E12745" i="3"/>
  <c r="G12744" i="3"/>
  <c r="F12744" i="3"/>
  <c r="E12744" i="3"/>
  <c r="F12743" i="3"/>
  <c r="E12743" i="3"/>
  <c r="F12742" i="3"/>
  <c r="E12742" i="3"/>
  <c r="F12741" i="3"/>
  <c r="E12741" i="3"/>
  <c r="F12740" i="3"/>
  <c r="E12740" i="3"/>
  <c r="F12738" i="3"/>
  <c r="E12738" i="3"/>
  <c r="F12737" i="3"/>
  <c r="E12737" i="3"/>
  <c r="F12736" i="3"/>
  <c r="E12736" i="3"/>
  <c r="F12735" i="3"/>
  <c r="E12735" i="3"/>
  <c r="F12733" i="3"/>
  <c r="E12733" i="3"/>
  <c r="F12732" i="3"/>
  <c r="E12732" i="3"/>
  <c r="F12731" i="3"/>
  <c r="E12731" i="3"/>
  <c r="F12728" i="3"/>
  <c r="E12728" i="3"/>
  <c r="F12727" i="3"/>
  <c r="E12727" i="3"/>
  <c r="F12724" i="3"/>
  <c r="E12724" i="3"/>
  <c r="F12721" i="3"/>
  <c r="E12721" i="3"/>
  <c r="F12717" i="3"/>
  <c r="E12717" i="3"/>
  <c r="F12712" i="3"/>
  <c r="E12712" i="3"/>
  <c r="F12710" i="3"/>
  <c r="E12710" i="3"/>
  <c r="F12709" i="3"/>
  <c r="E12709" i="3"/>
  <c r="F12706" i="3"/>
  <c r="E12706" i="3"/>
  <c r="F12704" i="3"/>
  <c r="E12704" i="3"/>
  <c r="F12701" i="3"/>
  <c r="E12701" i="3"/>
  <c r="F12699" i="3"/>
  <c r="E12699" i="3"/>
  <c r="F12696" i="3"/>
  <c r="E12696" i="3"/>
  <c r="F12695" i="3"/>
  <c r="E12695" i="3"/>
  <c r="F12693" i="3"/>
  <c r="E12693" i="3"/>
  <c r="F12689" i="3"/>
  <c r="E12689" i="3"/>
  <c r="F12688" i="3"/>
  <c r="E12688" i="3"/>
  <c r="F12683" i="3"/>
  <c r="E12683" i="3"/>
  <c r="F12682" i="3"/>
  <c r="E12682" i="3"/>
  <c r="F12680" i="3"/>
  <c r="E12680" i="3"/>
  <c r="F12678" i="3"/>
  <c r="E12678" i="3"/>
  <c r="F12677" i="3"/>
  <c r="E12677" i="3"/>
  <c r="F12676" i="3"/>
  <c r="E12676" i="3"/>
  <c r="F12675" i="3"/>
  <c r="E12675" i="3"/>
  <c r="F12673" i="3"/>
  <c r="E12673" i="3"/>
  <c r="F12672" i="3"/>
  <c r="E12672" i="3"/>
  <c r="F12670" i="3"/>
  <c r="E12670" i="3"/>
  <c r="F12669" i="3"/>
  <c r="E12669" i="3"/>
  <c r="F12667" i="3"/>
  <c r="E12667" i="3"/>
  <c r="F12666" i="3"/>
  <c r="E12666" i="3"/>
  <c r="F12663" i="3"/>
  <c r="E12663" i="3"/>
  <c r="F12662" i="3"/>
  <c r="E12662" i="3"/>
  <c r="F12660" i="3"/>
  <c r="E12660" i="3"/>
  <c r="F12658" i="3"/>
  <c r="E12658" i="3"/>
  <c r="F12653" i="3"/>
  <c r="E12653" i="3"/>
  <c r="F12652" i="3"/>
  <c r="E12652" i="3"/>
  <c r="F12649" i="3"/>
  <c r="E12649" i="3"/>
  <c r="F12647" i="3"/>
  <c r="E12647" i="3"/>
  <c r="F12645" i="3"/>
  <c r="E12645" i="3"/>
  <c r="F12643" i="3"/>
  <c r="E12643" i="3"/>
  <c r="F12639" i="3"/>
  <c r="E12639" i="3"/>
  <c r="F12637" i="3"/>
  <c r="E12637" i="3"/>
  <c r="F12635" i="3"/>
  <c r="E12635" i="3"/>
  <c r="F12633" i="3"/>
  <c r="E12633" i="3"/>
  <c r="F12632" i="3"/>
  <c r="E12632" i="3"/>
  <c r="F12631" i="3"/>
  <c r="E12631" i="3"/>
  <c r="F12629" i="3"/>
  <c r="E12629" i="3"/>
  <c r="F12628" i="3"/>
  <c r="E12628" i="3"/>
  <c r="F12627" i="3"/>
  <c r="E12627" i="3"/>
  <c r="F12626" i="3"/>
  <c r="E12626" i="3"/>
  <c r="F12624" i="3"/>
  <c r="E12624" i="3"/>
  <c r="F12622" i="3"/>
  <c r="E12622" i="3"/>
  <c r="F12620" i="3"/>
  <c r="E12620" i="3"/>
  <c r="F12619" i="3"/>
  <c r="E12619" i="3"/>
  <c r="F12617" i="3"/>
  <c r="E12617" i="3"/>
  <c r="F12615" i="3"/>
  <c r="E12615" i="3"/>
  <c r="F12613" i="3"/>
  <c r="E12613" i="3"/>
  <c r="F12612" i="3"/>
  <c r="E12612" i="3"/>
  <c r="F12611" i="3"/>
  <c r="E12611" i="3"/>
  <c r="F12609" i="3"/>
  <c r="E12609" i="3"/>
  <c r="F12607" i="3"/>
  <c r="E12607" i="3"/>
  <c r="F12605" i="3"/>
  <c r="E12605" i="3"/>
  <c r="F12603" i="3"/>
  <c r="E12603" i="3"/>
  <c r="F12601" i="3"/>
  <c r="E12601" i="3"/>
  <c r="F12599" i="3"/>
  <c r="E12599" i="3"/>
  <c r="F12597" i="3"/>
  <c r="E12597" i="3"/>
  <c r="F12595" i="3"/>
  <c r="E12595" i="3"/>
  <c r="F12594" i="3"/>
  <c r="E12594" i="3"/>
  <c r="F12592" i="3"/>
  <c r="E12592" i="3"/>
  <c r="F12591" i="3"/>
  <c r="E12591" i="3"/>
  <c r="F12589" i="3"/>
  <c r="E12589" i="3"/>
  <c r="F12587" i="3"/>
  <c r="E12587" i="3"/>
  <c r="F12583" i="3"/>
  <c r="E12583" i="3"/>
  <c r="F12578" i="3"/>
  <c r="E12578" i="3"/>
  <c r="F12577" i="3"/>
  <c r="E12577" i="3"/>
  <c r="F12576" i="3"/>
  <c r="E12576" i="3"/>
  <c r="F12574" i="3"/>
  <c r="E12574" i="3"/>
  <c r="F12573" i="3"/>
  <c r="E12573" i="3"/>
  <c r="F12571" i="3"/>
  <c r="E12571" i="3"/>
  <c r="F12569" i="3"/>
  <c r="E12569" i="3"/>
  <c r="F12567" i="3"/>
  <c r="E12567" i="3"/>
  <c r="F12564" i="3"/>
  <c r="E12564" i="3"/>
  <c r="F12561" i="3"/>
  <c r="E12561" i="3"/>
  <c r="F12557" i="3"/>
  <c r="E12557" i="3"/>
  <c r="F12556" i="3"/>
  <c r="E12556" i="3"/>
  <c r="F12551" i="3"/>
  <c r="E12551" i="3"/>
  <c r="F12549" i="3"/>
  <c r="E12549" i="3"/>
  <c r="F12547" i="3"/>
  <c r="E12547" i="3"/>
  <c r="F12545" i="3"/>
  <c r="E12545" i="3"/>
  <c r="F12544" i="3"/>
  <c r="E12544" i="3"/>
  <c r="F12541" i="3"/>
  <c r="E12541" i="3"/>
  <c r="F12537" i="3"/>
  <c r="E12537" i="3"/>
  <c r="F12535" i="3"/>
  <c r="E12535" i="3"/>
  <c r="F12533" i="3"/>
  <c r="E12533" i="3"/>
  <c r="F12531" i="3"/>
  <c r="E12531" i="3"/>
  <c r="F12529" i="3"/>
  <c r="E12529" i="3"/>
  <c r="F12527" i="3"/>
  <c r="E12527" i="3"/>
  <c r="F12524" i="3"/>
  <c r="E12524" i="3"/>
  <c r="F12523" i="3"/>
  <c r="E12523" i="3"/>
  <c r="F12521" i="3"/>
  <c r="E12521" i="3"/>
  <c r="F12517" i="3"/>
  <c r="E12517" i="3"/>
  <c r="F12515" i="3"/>
  <c r="E12515" i="3"/>
  <c r="F12511" i="3"/>
  <c r="E12511" i="3"/>
  <c r="F12508" i="3"/>
  <c r="E12508" i="3"/>
  <c r="F12507" i="3"/>
  <c r="E12507" i="3"/>
  <c r="F12504" i="3"/>
  <c r="E12504" i="3"/>
  <c r="F12502" i="3"/>
  <c r="E12502" i="3"/>
  <c r="F12500" i="3"/>
  <c r="E12500" i="3"/>
  <c r="F12498" i="3"/>
  <c r="E12498" i="3"/>
  <c r="F12495" i="3"/>
  <c r="E12495" i="3"/>
  <c r="F12493" i="3"/>
  <c r="E12493" i="3"/>
  <c r="F12491" i="3"/>
  <c r="E12491" i="3"/>
  <c r="F12489" i="3"/>
  <c r="E12489" i="3"/>
  <c r="F12488" i="3"/>
  <c r="E12488" i="3"/>
  <c r="F12486" i="3"/>
  <c r="E12486" i="3"/>
  <c r="F12485" i="3"/>
  <c r="E12485" i="3"/>
  <c r="F12484" i="3"/>
  <c r="E12484" i="3"/>
  <c r="F12483" i="3"/>
  <c r="E12483" i="3"/>
  <c r="F12481" i="3"/>
  <c r="E12481" i="3"/>
  <c r="F12479" i="3"/>
  <c r="E12479" i="3"/>
  <c r="F12477" i="3"/>
  <c r="E12477" i="3"/>
  <c r="F12475" i="3"/>
  <c r="E12475" i="3"/>
  <c r="F12474" i="3"/>
  <c r="E12474" i="3"/>
  <c r="F12469" i="3"/>
  <c r="E12469" i="3"/>
  <c r="F12468" i="3"/>
  <c r="E12468" i="3"/>
  <c r="F12467" i="3"/>
  <c r="E12467" i="3"/>
  <c r="F12466" i="3"/>
  <c r="E12466" i="3"/>
  <c r="F12465" i="3"/>
  <c r="E12465" i="3"/>
  <c r="F12463" i="3"/>
  <c r="E12463" i="3"/>
  <c r="F12461" i="3"/>
  <c r="E12461" i="3"/>
  <c r="F12460" i="3"/>
  <c r="E12460" i="3"/>
  <c r="F12459" i="3"/>
  <c r="E12459" i="3"/>
  <c r="F12458" i="3"/>
  <c r="E12458" i="3"/>
  <c r="F12456" i="3"/>
  <c r="E12456" i="3"/>
  <c r="F12455" i="3"/>
  <c r="E12455" i="3"/>
  <c r="F12454" i="3"/>
  <c r="E12454" i="3"/>
  <c r="F12451" i="3"/>
  <c r="E12451" i="3"/>
  <c r="F12450" i="3"/>
  <c r="E12450" i="3"/>
  <c r="F12448" i="3"/>
  <c r="E12448" i="3"/>
  <c r="F12443" i="3"/>
  <c r="E12443" i="3"/>
  <c r="F12441" i="3"/>
  <c r="E12441" i="3"/>
  <c r="F12435" i="3"/>
  <c r="E12435" i="3"/>
  <c r="F12433" i="3"/>
  <c r="E12433" i="3"/>
  <c r="F12432" i="3"/>
  <c r="E12432" i="3"/>
  <c r="F12430" i="3"/>
  <c r="E12430" i="3"/>
  <c r="F12428" i="3"/>
  <c r="E12428" i="3"/>
  <c r="F12426" i="3"/>
  <c r="E12426" i="3"/>
  <c r="F12424" i="3"/>
  <c r="E12424" i="3"/>
  <c r="F12421" i="3"/>
  <c r="E12421" i="3"/>
  <c r="F12420" i="3"/>
  <c r="E12420" i="3"/>
  <c r="F12418" i="3"/>
  <c r="E12418" i="3"/>
  <c r="F12414" i="3"/>
  <c r="E12414" i="3"/>
  <c r="F12413" i="3"/>
  <c r="E12413" i="3"/>
  <c r="F12411" i="3"/>
  <c r="E12411" i="3"/>
  <c r="F12409" i="3"/>
  <c r="E12409" i="3"/>
  <c r="F12407" i="3"/>
  <c r="E12407" i="3"/>
  <c r="F12405" i="3"/>
  <c r="E12405" i="3"/>
  <c r="F12404" i="3"/>
  <c r="E12404" i="3"/>
  <c r="F12403" i="3"/>
  <c r="E12403" i="3"/>
  <c r="F12402" i="3"/>
  <c r="E12402" i="3"/>
  <c r="F12400" i="3"/>
  <c r="E12400" i="3"/>
  <c r="F12398" i="3"/>
  <c r="E12398" i="3"/>
  <c r="F12396" i="3"/>
  <c r="E12396" i="3"/>
  <c r="F12394" i="3"/>
  <c r="E12394" i="3"/>
  <c r="F12392" i="3"/>
  <c r="E12392" i="3"/>
  <c r="F12390" i="3"/>
  <c r="E12390" i="3"/>
  <c r="F12388" i="3"/>
  <c r="E12388" i="3"/>
  <c r="F12385" i="3"/>
  <c r="E12385" i="3"/>
  <c r="F12383" i="3"/>
  <c r="E12383" i="3"/>
  <c r="F12380" i="3"/>
  <c r="E12380" i="3"/>
  <c r="F12379" i="3"/>
  <c r="E12379" i="3"/>
  <c r="F12377" i="3"/>
  <c r="E12377" i="3"/>
  <c r="F12376" i="3"/>
  <c r="E12376" i="3"/>
  <c r="F12373" i="3"/>
  <c r="E12373" i="3"/>
  <c r="F12371" i="3"/>
  <c r="E12371" i="3"/>
  <c r="F12369" i="3"/>
  <c r="E12369" i="3"/>
  <c r="F12367" i="3"/>
  <c r="E12367" i="3"/>
  <c r="F12363" i="3"/>
  <c r="E12363" i="3"/>
  <c r="F12361" i="3"/>
  <c r="E12361" i="3"/>
  <c r="F12359" i="3"/>
  <c r="E12359" i="3"/>
  <c r="F12358" i="3"/>
  <c r="E12358" i="3"/>
  <c r="F12357" i="3"/>
  <c r="E12357" i="3"/>
  <c r="F12356" i="3"/>
  <c r="E12356" i="3"/>
  <c r="F12355" i="3"/>
  <c r="E12355" i="3"/>
  <c r="F12354" i="3"/>
  <c r="E12354" i="3"/>
  <c r="F12352" i="3"/>
  <c r="E12352" i="3"/>
  <c r="F12351" i="3"/>
  <c r="E12351" i="3"/>
  <c r="F12349" i="3"/>
  <c r="E12349" i="3"/>
  <c r="F12347" i="3"/>
  <c r="E12347" i="3"/>
  <c r="F12346" i="3"/>
  <c r="E12346" i="3"/>
  <c r="F12344" i="3"/>
  <c r="E12344" i="3"/>
  <c r="F12339" i="3"/>
  <c r="E12339" i="3"/>
  <c r="F12337" i="3"/>
  <c r="E12337" i="3"/>
  <c r="G12336" i="3"/>
  <c r="F12336" i="3"/>
  <c r="E12336" i="3"/>
  <c r="G12335" i="3"/>
  <c r="F12335" i="3"/>
  <c r="E12335" i="3"/>
  <c r="G12334" i="3"/>
  <c r="F12334" i="3"/>
  <c r="E12334" i="3"/>
  <c r="G12333" i="3"/>
  <c r="F12333" i="3"/>
  <c r="E12333" i="3"/>
  <c r="G12331" i="3"/>
  <c r="F12331" i="3"/>
  <c r="E12331" i="3"/>
  <c r="G12330" i="3"/>
  <c r="F12330" i="3"/>
  <c r="E12330" i="3"/>
  <c r="G12329" i="3"/>
  <c r="F12329" i="3"/>
  <c r="E12329" i="3"/>
  <c r="G12328" i="3"/>
  <c r="F12328" i="3"/>
  <c r="E12328" i="3"/>
  <c r="G12326" i="3"/>
  <c r="F12326" i="3"/>
  <c r="E12326" i="3"/>
  <c r="G12325" i="3"/>
  <c r="F12325" i="3"/>
  <c r="E12325" i="3"/>
  <c r="G12324" i="3"/>
  <c r="F12324" i="3"/>
  <c r="E12324" i="3"/>
  <c r="G12322" i="3"/>
  <c r="F12322" i="3"/>
  <c r="E12322" i="3"/>
  <c r="G12321" i="3"/>
  <c r="F12321" i="3"/>
  <c r="E12321" i="3"/>
  <c r="G12319" i="3"/>
  <c r="F12319" i="3"/>
  <c r="E12319" i="3"/>
  <c r="G12317" i="3"/>
  <c r="F12317" i="3"/>
  <c r="E12317" i="3"/>
  <c r="G12313" i="3"/>
  <c r="F12313" i="3"/>
  <c r="E12313" i="3"/>
  <c r="G12309" i="3"/>
  <c r="F12309" i="3"/>
  <c r="E12309" i="3"/>
  <c r="G12307" i="3"/>
  <c r="F12307" i="3"/>
  <c r="E12307" i="3"/>
  <c r="G12306" i="3"/>
  <c r="F12306" i="3"/>
  <c r="E12306" i="3"/>
  <c r="G12304" i="3"/>
  <c r="F12304" i="3"/>
  <c r="E12304" i="3"/>
  <c r="G12303" i="3"/>
  <c r="F12303" i="3"/>
  <c r="E12303" i="3"/>
  <c r="G12302" i="3"/>
  <c r="F12302" i="3"/>
  <c r="E12302" i="3"/>
  <c r="G12300" i="3"/>
  <c r="F12300" i="3"/>
  <c r="E12300" i="3"/>
  <c r="G12298" i="3"/>
  <c r="F12298" i="3"/>
  <c r="E12298" i="3"/>
  <c r="G12294" i="3"/>
  <c r="F12294" i="3"/>
  <c r="E12294" i="3"/>
  <c r="G12292" i="3"/>
  <c r="F12292" i="3"/>
  <c r="E12292" i="3"/>
  <c r="G12289" i="3"/>
  <c r="F12289" i="3"/>
  <c r="E12289" i="3"/>
  <c r="G12286" i="3"/>
  <c r="F12286" i="3"/>
  <c r="E12286" i="3"/>
  <c r="G12283" i="3"/>
  <c r="F12283" i="3"/>
  <c r="E12283" i="3"/>
  <c r="G12281" i="3"/>
  <c r="F12281" i="3"/>
  <c r="E12281" i="3"/>
  <c r="G12279" i="3"/>
  <c r="F12279" i="3"/>
  <c r="E12279" i="3"/>
  <c r="G12277" i="3"/>
  <c r="F12277" i="3"/>
  <c r="E12277" i="3"/>
  <c r="G12276" i="3"/>
  <c r="F12276" i="3"/>
  <c r="E12276" i="3"/>
  <c r="G12275" i="3"/>
  <c r="F12275" i="3"/>
  <c r="E12275" i="3"/>
  <c r="G12274" i="3"/>
  <c r="F12274" i="3"/>
  <c r="E12274" i="3"/>
  <c r="G12272" i="3"/>
  <c r="F12272" i="3"/>
  <c r="E12272" i="3"/>
  <c r="G12271" i="3"/>
  <c r="F12271" i="3"/>
  <c r="E12271" i="3"/>
  <c r="G12269" i="3"/>
  <c r="F12269" i="3"/>
  <c r="E12269" i="3"/>
  <c r="G12267" i="3"/>
  <c r="F12267" i="3"/>
  <c r="E12267" i="3"/>
  <c r="G12266" i="3"/>
  <c r="F12266" i="3"/>
  <c r="E12266" i="3"/>
  <c r="G12264" i="3"/>
  <c r="F12264" i="3"/>
  <c r="E12264" i="3"/>
  <c r="G12261" i="3"/>
  <c r="F12261" i="3"/>
  <c r="E12261" i="3"/>
  <c r="G12259" i="3"/>
  <c r="F12259" i="3"/>
  <c r="E12259" i="3"/>
  <c r="G12258" i="3"/>
  <c r="F12258" i="3"/>
  <c r="E12258" i="3"/>
  <c r="G12255" i="3"/>
  <c r="F12255" i="3"/>
  <c r="E12255" i="3"/>
  <c r="G12254" i="3"/>
  <c r="F12254" i="3"/>
  <c r="E12254" i="3"/>
  <c r="G12252" i="3"/>
  <c r="F12252" i="3"/>
  <c r="E12252" i="3"/>
  <c r="G12251" i="3"/>
  <c r="F12251" i="3"/>
  <c r="E12251" i="3"/>
  <c r="G12249" i="3"/>
  <c r="F12249" i="3"/>
  <c r="E12249" i="3"/>
  <c r="G12247" i="3"/>
  <c r="F12247" i="3"/>
  <c r="E12247" i="3"/>
  <c r="G12245" i="3"/>
  <c r="F12245" i="3"/>
  <c r="E12245" i="3"/>
  <c r="G12243" i="3"/>
  <c r="F12243" i="3"/>
  <c r="E12243" i="3"/>
  <c r="G12240" i="3"/>
  <c r="F12240" i="3"/>
  <c r="E12240" i="3"/>
  <c r="G12238" i="3"/>
  <c r="F12238" i="3"/>
  <c r="E12238" i="3"/>
  <c r="G12236" i="3"/>
  <c r="F12236" i="3"/>
  <c r="E12236" i="3"/>
  <c r="G12234" i="3"/>
  <c r="F12234" i="3"/>
  <c r="E12234" i="3"/>
  <c r="G12233" i="3"/>
  <c r="F12233" i="3"/>
  <c r="E12233" i="3"/>
  <c r="G12232" i="3"/>
  <c r="F12232" i="3"/>
  <c r="E12232" i="3"/>
  <c r="G12231" i="3"/>
  <c r="F12231" i="3"/>
  <c r="E12231" i="3"/>
  <c r="G12230" i="3"/>
  <c r="F12230" i="3"/>
  <c r="E12230" i="3"/>
  <c r="G12229" i="3"/>
  <c r="F12229" i="3"/>
  <c r="E12229" i="3"/>
  <c r="G12228" i="3"/>
  <c r="F12228" i="3"/>
  <c r="E12228" i="3"/>
  <c r="G12226" i="3"/>
  <c r="F12226" i="3"/>
  <c r="E12226" i="3"/>
  <c r="G12224" i="3"/>
  <c r="F12224" i="3"/>
  <c r="E12224" i="3"/>
  <c r="G12222" i="3"/>
  <c r="F12222" i="3"/>
  <c r="E12222" i="3"/>
  <c r="G12221" i="3"/>
  <c r="F12221" i="3"/>
  <c r="E12221" i="3"/>
  <c r="G12219" i="3"/>
  <c r="F12219" i="3"/>
  <c r="E12219" i="3"/>
  <c r="G12217" i="3"/>
  <c r="F12217" i="3"/>
  <c r="E12217" i="3"/>
  <c r="F12216" i="3"/>
  <c r="E12216" i="3"/>
  <c r="F12215" i="3"/>
  <c r="E12215" i="3"/>
  <c r="F12214" i="3"/>
  <c r="E12214" i="3"/>
  <c r="F12210" i="3"/>
  <c r="E12210" i="3"/>
  <c r="F12208" i="3"/>
  <c r="E12208" i="3"/>
  <c r="F12207" i="3"/>
  <c r="E12207" i="3"/>
  <c r="F12206" i="3"/>
  <c r="E12206" i="3"/>
  <c r="F12204" i="3"/>
  <c r="E12204" i="3"/>
  <c r="F12201" i="3"/>
  <c r="E12201" i="3"/>
  <c r="F12200" i="3"/>
  <c r="E12200" i="3"/>
  <c r="F12199" i="3"/>
  <c r="E12199" i="3"/>
  <c r="F12198" i="3"/>
  <c r="E12198" i="3"/>
  <c r="F12197" i="3"/>
  <c r="E12197" i="3"/>
  <c r="F12195" i="3"/>
  <c r="E12195" i="3"/>
  <c r="F12193" i="3"/>
  <c r="E12193" i="3"/>
  <c r="F12189" i="3"/>
  <c r="E12189" i="3"/>
  <c r="F12186" i="3"/>
  <c r="E12186" i="3"/>
  <c r="F12184" i="3"/>
  <c r="E12184" i="3"/>
  <c r="F12183" i="3"/>
  <c r="E12183" i="3"/>
  <c r="F12181" i="3"/>
  <c r="E12181" i="3"/>
  <c r="F12179" i="3"/>
  <c r="E12179" i="3"/>
  <c r="F12177" i="3"/>
  <c r="E12177" i="3"/>
  <c r="F12174" i="3"/>
  <c r="E12174" i="3"/>
  <c r="F12173" i="3"/>
  <c r="E12173" i="3"/>
  <c r="F12169" i="3"/>
  <c r="E12169" i="3"/>
  <c r="F12167" i="3"/>
  <c r="E12167" i="3"/>
  <c r="F12165" i="3"/>
  <c r="E12165" i="3"/>
  <c r="F12162" i="3"/>
  <c r="E12162" i="3"/>
  <c r="F12160" i="3"/>
  <c r="E12160" i="3"/>
  <c r="F12159" i="3"/>
  <c r="E12159" i="3"/>
  <c r="F12157" i="3"/>
  <c r="E12157" i="3"/>
  <c r="F12155" i="3"/>
  <c r="E12155" i="3"/>
  <c r="F12153" i="3"/>
  <c r="E12153" i="3"/>
  <c r="F12151" i="3"/>
  <c r="E12151" i="3"/>
  <c r="F12149" i="3"/>
  <c r="E12149" i="3"/>
  <c r="F12147" i="3"/>
  <c r="E12147" i="3"/>
  <c r="F12145" i="3"/>
  <c r="E12145" i="3"/>
  <c r="F12143" i="3"/>
  <c r="E12143" i="3"/>
  <c r="F12140" i="3"/>
  <c r="E12140" i="3"/>
  <c r="F12139" i="3"/>
  <c r="E12139" i="3"/>
  <c r="F12136" i="3"/>
  <c r="E12136" i="3"/>
  <c r="F12134" i="3"/>
  <c r="E12134" i="3"/>
  <c r="F12132" i="3"/>
  <c r="E12132" i="3"/>
  <c r="F12130" i="3"/>
  <c r="E12130" i="3"/>
  <c r="F12126" i="3"/>
  <c r="E12126" i="3"/>
  <c r="F12124" i="3"/>
  <c r="E12124" i="3"/>
  <c r="F12122" i="3"/>
  <c r="E12122" i="3"/>
  <c r="F12121" i="3"/>
  <c r="E12121" i="3"/>
  <c r="F12118" i="3"/>
  <c r="E12118" i="3"/>
  <c r="F12115" i="3"/>
  <c r="E12115" i="3"/>
  <c r="F12114" i="3"/>
  <c r="E12114" i="3"/>
  <c r="F12112" i="3"/>
  <c r="E12112" i="3"/>
  <c r="F12108" i="3"/>
  <c r="E12108" i="3"/>
  <c r="F12106" i="3"/>
  <c r="E12106" i="3"/>
  <c r="F12104" i="3"/>
  <c r="E12104" i="3"/>
  <c r="F12103" i="3"/>
  <c r="E12103" i="3"/>
  <c r="F12102" i="3"/>
  <c r="E12102" i="3"/>
  <c r="F12100" i="3"/>
  <c r="E12100" i="3"/>
  <c r="F12099" i="3"/>
  <c r="E12099" i="3"/>
  <c r="F12098" i="3"/>
  <c r="E12098" i="3"/>
  <c r="F12097" i="3"/>
  <c r="E12097" i="3"/>
  <c r="F12096" i="3"/>
  <c r="E12096" i="3"/>
  <c r="F12093" i="3"/>
  <c r="E12093" i="3"/>
  <c r="F12091" i="3"/>
  <c r="E12091" i="3"/>
  <c r="F12090" i="3"/>
  <c r="E12090" i="3"/>
  <c r="F12088" i="3"/>
  <c r="E12088" i="3"/>
  <c r="F12082" i="3"/>
  <c r="E12082" i="3"/>
  <c r="F12081" i="3"/>
  <c r="E12081" i="3"/>
  <c r="A11975" i="3"/>
  <c r="A11973" i="3"/>
  <c r="A11970" i="3"/>
  <c r="A11971" i="3"/>
  <c r="A11968" i="3"/>
  <c r="A11966" i="3"/>
  <c r="A11955" i="3"/>
  <c r="A11952" i="3"/>
  <c r="A11951" i="3"/>
  <c r="A11950" i="3"/>
  <c r="A11976" i="3"/>
  <c r="G12080" i="3"/>
  <c r="F12080" i="3"/>
  <c r="E12080" i="3"/>
  <c r="A12080" i="3"/>
  <c r="G12078" i="3"/>
  <c r="F12078" i="3"/>
  <c r="E12078" i="3"/>
  <c r="A12078" i="3"/>
  <c r="G12076" i="3"/>
  <c r="F12076" i="3"/>
  <c r="E12076" i="3"/>
  <c r="A12076" i="3"/>
  <c r="G12072" i="3"/>
  <c r="F12072" i="3"/>
  <c r="E12072" i="3"/>
  <c r="A12072" i="3"/>
  <c r="G12069" i="3"/>
  <c r="F12069" i="3"/>
  <c r="E12069" i="3"/>
  <c r="A12069" i="3"/>
  <c r="G12067" i="3"/>
  <c r="F12067" i="3"/>
  <c r="E12067" i="3"/>
  <c r="A12067" i="3"/>
  <c r="G12065" i="3"/>
  <c r="F12065" i="3"/>
  <c r="E12065" i="3"/>
  <c r="A12065" i="3"/>
  <c r="G12063" i="3"/>
  <c r="F12063" i="3"/>
  <c r="E12063" i="3"/>
  <c r="A12063" i="3"/>
  <c r="G12060" i="3"/>
  <c r="F12060" i="3"/>
  <c r="E12060" i="3"/>
  <c r="A12060" i="3"/>
  <c r="G12058" i="3"/>
  <c r="F12058" i="3"/>
  <c r="E12058" i="3"/>
  <c r="A12058" i="3"/>
  <c r="G12056" i="3"/>
  <c r="F12056" i="3"/>
  <c r="E12056" i="3"/>
  <c r="A12056" i="3"/>
  <c r="G12055" i="3"/>
  <c r="F12055" i="3"/>
  <c r="E12055" i="3"/>
  <c r="A12055" i="3"/>
  <c r="G12054" i="3"/>
  <c r="F12054" i="3"/>
  <c r="E12054" i="3"/>
  <c r="A12054" i="3"/>
  <c r="G12052" i="3"/>
  <c r="F12052" i="3"/>
  <c r="E12052" i="3"/>
  <c r="A12052" i="3"/>
  <c r="G12050" i="3"/>
  <c r="F12050" i="3"/>
  <c r="E12050" i="3"/>
  <c r="A12050" i="3"/>
  <c r="G12047" i="3"/>
  <c r="F12047" i="3"/>
  <c r="E12047" i="3"/>
  <c r="A12047" i="3"/>
  <c r="G12043" i="3"/>
  <c r="F12043" i="3"/>
  <c r="E12043" i="3"/>
  <c r="A12043" i="3"/>
  <c r="G12042" i="3"/>
  <c r="F12042" i="3"/>
  <c r="E12042" i="3"/>
  <c r="A12042" i="3"/>
  <c r="G12041" i="3"/>
  <c r="F12041" i="3"/>
  <c r="E12041" i="3"/>
  <c r="A12041" i="3"/>
  <c r="G12039" i="3"/>
  <c r="F12039" i="3"/>
  <c r="E12039" i="3"/>
  <c r="A12039" i="3"/>
  <c r="G12036" i="3"/>
  <c r="F12036" i="3"/>
  <c r="E12036" i="3"/>
  <c r="A12036" i="3"/>
  <c r="G12035" i="3"/>
  <c r="F12035" i="3"/>
  <c r="E12035" i="3"/>
  <c r="A12035" i="3"/>
  <c r="G12033" i="3"/>
  <c r="F12033" i="3"/>
  <c r="E12033" i="3"/>
  <c r="A12033" i="3"/>
  <c r="G12031" i="3"/>
  <c r="F12031" i="3"/>
  <c r="E12031" i="3"/>
  <c r="A12031" i="3"/>
  <c r="G12029" i="3"/>
  <c r="F12029" i="3"/>
  <c r="E12029" i="3"/>
  <c r="A12029" i="3"/>
  <c r="G12027" i="3"/>
  <c r="F12027" i="3"/>
  <c r="E12027" i="3"/>
  <c r="A12027" i="3"/>
  <c r="G12024" i="3"/>
  <c r="F12024" i="3"/>
  <c r="E12024" i="3"/>
  <c r="A12024" i="3"/>
  <c r="G12023" i="3"/>
  <c r="F12023" i="3"/>
  <c r="E12023" i="3"/>
  <c r="A12023" i="3"/>
  <c r="G12021" i="3"/>
  <c r="F12021" i="3"/>
  <c r="E12021" i="3"/>
  <c r="A12021" i="3"/>
  <c r="G12019" i="3"/>
  <c r="F12019" i="3"/>
  <c r="E12019" i="3"/>
  <c r="A12019" i="3"/>
  <c r="G12017" i="3"/>
  <c r="F12017" i="3"/>
  <c r="E12017" i="3"/>
  <c r="A12017" i="3"/>
  <c r="G12015" i="3"/>
  <c r="F12015" i="3"/>
  <c r="E12015" i="3"/>
  <c r="A12015" i="3"/>
  <c r="G12013" i="3"/>
  <c r="F12013" i="3"/>
  <c r="E12013" i="3"/>
  <c r="A12013" i="3"/>
  <c r="G12011" i="3"/>
  <c r="F12011" i="3"/>
  <c r="E12011" i="3"/>
  <c r="A12011" i="3"/>
  <c r="G12009" i="3"/>
  <c r="F12009" i="3"/>
  <c r="E12009" i="3"/>
  <c r="A12009" i="3"/>
  <c r="G12008" i="3"/>
  <c r="F12008" i="3"/>
  <c r="E12008" i="3"/>
  <c r="A12008" i="3"/>
  <c r="G12006" i="3"/>
  <c r="F12006" i="3"/>
  <c r="E12006" i="3"/>
  <c r="A12006" i="3"/>
  <c r="G12005" i="3"/>
  <c r="F12005" i="3"/>
  <c r="E12005" i="3"/>
  <c r="A12005" i="3"/>
  <c r="G12004" i="3"/>
  <c r="F12004" i="3"/>
  <c r="E12004" i="3"/>
  <c r="A12004" i="3"/>
  <c r="G12000" i="3"/>
  <c r="F12000" i="3"/>
  <c r="E12000" i="3"/>
  <c r="A12000" i="3"/>
  <c r="G11999" i="3"/>
  <c r="F11999" i="3"/>
  <c r="E11999" i="3"/>
  <c r="A11999" i="3"/>
  <c r="G11997" i="3"/>
  <c r="F11997" i="3"/>
  <c r="E11997" i="3"/>
  <c r="A11997" i="3"/>
  <c r="G11995" i="3"/>
  <c r="F11995" i="3"/>
  <c r="E11995" i="3"/>
  <c r="A11995" i="3"/>
  <c r="G11993" i="3"/>
  <c r="F11993" i="3"/>
  <c r="E11993" i="3"/>
  <c r="A11993" i="3"/>
  <c r="G11991" i="3"/>
  <c r="F11991" i="3"/>
  <c r="E11991" i="3"/>
  <c r="A11991" i="3"/>
  <c r="G11986" i="3"/>
  <c r="F11986" i="3"/>
  <c r="E11986" i="3"/>
  <c r="A11986" i="3"/>
  <c r="G11984" i="3"/>
  <c r="F11984" i="3"/>
  <c r="E11984" i="3"/>
  <c r="A11984" i="3"/>
  <c r="G11981" i="3"/>
  <c r="F11981" i="3"/>
  <c r="E11981" i="3"/>
  <c r="A11981" i="3"/>
  <c r="G11979" i="3"/>
  <c r="F11979" i="3"/>
  <c r="E11979" i="3"/>
  <c r="A11979" i="3"/>
  <c r="G11977" i="3"/>
  <c r="F11977" i="3"/>
  <c r="E11977" i="3"/>
  <c r="A11977" i="3"/>
  <c r="G11974" i="3"/>
  <c r="F11974" i="3"/>
  <c r="E11974" i="3"/>
  <c r="A11974" i="3"/>
  <c r="G11972" i="3"/>
  <c r="F11972" i="3"/>
  <c r="E11972" i="3"/>
  <c r="A11972" i="3"/>
  <c r="G11969" i="3"/>
  <c r="F11969" i="3"/>
  <c r="E11969" i="3"/>
  <c r="A11969" i="3"/>
  <c r="G11967" i="3"/>
  <c r="F11967" i="3"/>
  <c r="E11967" i="3"/>
  <c r="A11967" i="3"/>
  <c r="G11965" i="3"/>
  <c r="F11965" i="3"/>
  <c r="E11965" i="3"/>
  <c r="A11965" i="3"/>
  <c r="G11964" i="3"/>
  <c r="F11964" i="3"/>
  <c r="E11964" i="3"/>
  <c r="A11964" i="3"/>
  <c r="G11963" i="3"/>
  <c r="F11963" i="3"/>
  <c r="E11963" i="3"/>
  <c r="A11963" i="3"/>
  <c r="G11962" i="3"/>
  <c r="F11962" i="3"/>
  <c r="E11962" i="3"/>
  <c r="A11962" i="3"/>
  <c r="G11961" i="3"/>
  <c r="F11961" i="3"/>
  <c r="E11961" i="3"/>
  <c r="A11961" i="3"/>
  <c r="G11960" i="3"/>
  <c r="F11960" i="3"/>
  <c r="E11960" i="3"/>
  <c r="A11960" i="3"/>
  <c r="G11959" i="3"/>
  <c r="F11959" i="3"/>
  <c r="E11959" i="3"/>
  <c r="A11959" i="3"/>
  <c r="G11958" i="3"/>
  <c r="F11958" i="3"/>
  <c r="E11958" i="3"/>
  <c r="A11958" i="3"/>
  <c r="G11957" i="3"/>
  <c r="F11957" i="3"/>
  <c r="E11957" i="3"/>
  <c r="A11957" i="3"/>
  <c r="G11956" i="3"/>
  <c r="F11956" i="3"/>
  <c r="E11956" i="3"/>
  <c r="A11956" i="3"/>
  <c r="G11954" i="3"/>
  <c r="F11954" i="3"/>
  <c r="E11954" i="3"/>
  <c r="A11954" i="3"/>
  <c r="G11953" i="3"/>
  <c r="F11953" i="3"/>
  <c r="E11953" i="3"/>
  <c r="A11953" i="3"/>
  <c r="G11949" i="3"/>
  <c r="F11949" i="3"/>
  <c r="E11949" i="3"/>
  <c r="A11949" i="3"/>
  <c r="G11948" i="3"/>
  <c r="F11948" i="3"/>
  <c r="E11948" i="3"/>
  <c r="A11948" i="3"/>
  <c r="F11936" i="3"/>
  <c r="E11936" i="3"/>
  <c r="F11933" i="3"/>
  <c r="E11933" i="3"/>
  <c r="F11932" i="3"/>
  <c r="E11932" i="3"/>
  <c r="F11929" i="3"/>
  <c r="E11929" i="3"/>
  <c r="F11925" i="3"/>
  <c r="E11925" i="3"/>
  <c r="F11923" i="3"/>
  <c r="E11923" i="3"/>
  <c r="F11918" i="3"/>
  <c r="E11918" i="3"/>
  <c r="F11914" i="3"/>
  <c r="E11914" i="3"/>
  <c r="F11913" i="3"/>
  <c r="E11913" i="3"/>
  <c r="F11911" i="3"/>
  <c r="E11911" i="3"/>
  <c r="F11910" i="3"/>
  <c r="E11910" i="3"/>
  <c r="F11909" i="3"/>
  <c r="E11909" i="3"/>
  <c r="F11905" i="3"/>
  <c r="E11905" i="3"/>
  <c r="F11903" i="3"/>
  <c r="E11903" i="3"/>
  <c r="F11900" i="3"/>
  <c r="E11900" i="3"/>
  <c r="F11897" i="3"/>
  <c r="E11897" i="3"/>
  <c r="F11893" i="3"/>
  <c r="E11893" i="3"/>
  <c r="F11891" i="3"/>
  <c r="E11891" i="3"/>
  <c r="F11889" i="3"/>
  <c r="E11889" i="3"/>
  <c r="F11887" i="3"/>
  <c r="E11887" i="3"/>
  <c r="F11885" i="3"/>
  <c r="E11885" i="3"/>
  <c r="F11883" i="3"/>
  <c r="E11883" i="3"/>
  <c r="F11881" i="3"/>
  <c r="E11881" i="3"/>
  <c r="F11878" i="3"/>
  <c r="E11878" i="3"/>
  <c r="F11875" i="3"/>
  <c r="E11875" i="3"/>
  <c r="F11873" i="3"/>
  <c r="E11873" i="3"/>
  <c r="F11871" i="3"/>
  <c r="E11871" i="3"/>
  <c r="F11869" i="3"/>
  <c r="E11869" i="3"/>
  <c r="F11867" i="3"/>
  <c r="E11867" i="3"/>
  <c r="F11865" i="3"/>
  <c r="E11865" i="3"/>
  <c r="F11862" i="3"/>
  <c r="E11862" i="3"/>
  <c r="F11860" i="3"/>
  <c r="E11860" i="3"/>
  <c r="F11857" i="3"/>
  <c r="E11857" i="3"/>
  <c r="F11856" i="3"/>
  <c r="E11856" i="3"/>
  <c r="F11854" i="3"/>
  <c r="E11854" i="3"/>
  <c r="F11852" i="3"/>
  <c r="E11852" i="3"/>
  <c r="F11850" i="3"/>
  <c r="E11850" i="3"/>
  <c r="F11847" i="3"/>
  <c r="E11847" i="3"/>
  <c r="F11844" i="3"/>
  <c r="E11844" i="3"/>
  <c r="F11841" i="3"/>
  <c r="E11841" i="3"/>
  <c r="F11838" i="3"/>
  <c r="E11838" i="3"/>
  <c r="F11836" i="3"/>
  <c r="E11836" i="3"/>
  <c r="F11832" i="3"/>
  <c r="E11832" i="3"/>
  <c r="F11830" i="3"/>
  <c r="E11830" i="3"/>
  <c r="F11828" i="3"/>
  <c r="E11828" i="3"/>
  <c r="F11826" i="3"/>
  <c r="E11826" i="3"/>
  <c r="F11825" i="3"/>
  <c r="E11825" i="3"/>
  <c r="F11822" i="3"/>
  <c r="E11822" i="3"/>
  <c r="F11820" i="3"/>
  <c r="E11820" i="3"/>
  <c r="F11817" i="3"/>
  <c r="E11817" i="3"/>
  <c r="F11816" i="3"/>
  <c r="E11816" i="3"/>
  <c r="F11815" i="3"/>
  <c r="E11815" i="3"/>
  <c r="F11812" i="3"/>
  <c r="E11812" i="3"/>
  <c r="F11810" i="3"/>
  <c r="E11810" i="3"/>
  <c r="F11809" i="3"/>
  <c r="E11809" i="3"/>
  <c r="F11806" i="3"/>
  <c r="E11806" i="3"/>
  <c r="F11804" i="3"/>
  <c r="E11804" i="3"/>
  <c r="F11802" i="3"/>
  <c r="E11802" i="3"/>
  <c r="F11801" i="3"/>
  <c r="E11801" i="3"/>
  <c r="F11800" i="3"/>
  <c r="E11800" i="3"/>
  <c r="F11798" i="3"/>
  <c r="E11798" i="3"/>
  <c r="F11797" i="3"/>
  <c r="E11797" i="3"/>
  <c r="F11795" i="3"/>
  <c r="E11795" i="3"/>
  <c r="F11794" i="3"/>
  <c r="E11794" i="3"/>
  <c r="F11793" i="3"/>
  <c r="E11793" i="3"/>
  <c r="F11792" i="3"/>
  <c r="E11792" i="3"/>
  <c r="F11787" i="3"/>
  <c r="E11787" i="3"/>
  <c r="F11786" i="3"/>
  <c r="E11786" i="3"/>
  <c r="F11785" i="3"/>
  <c r="E11785" i="3"/>
  <c r="F11782" i="3"/>
  <c r="E11782" i="3"/>
  <c r="F11779" i="3"/>
  <c r="E11779" i="3"/>
  <c r="F11777" i="3"/>
  <c r="E11777" i="3"/>
  <c r="F11775" i="3"/>
  <c r="E11775" i="3"/>
  <c r="F11772" i="3"/>
  <c r="E11772" i="3"/>
  <c r="F11769" i="3"/>
  <c r="E11769" i="3"/>
  <c r="F11767" i="3"/>
  <c r="E11767" i="3"/>
  <c r="F11766" i="3"/>
  <c r="E11766" i="3"/>
  <c r="F11764" i="3"/>
  <c r="E11764" i="3"/>
  <c r="F11763" i="3"/>
  <c r="E11763" i="3"/>
  <c r="F11761" i="3"/>
  <c r="E11761" i="3"/>
  <c r="F11759" i="3"/>
  <c r="E11759" i="3"/>
  <c r="F11756" i="3"/>
  <c r="E11756" i="3"/>
  <c r="F11754" i="3"/>
  <c r="E11754" i="3"/>
  <c r="F11752" i="3"/>
  <c r="E11752" i="3"/>
  <c r="F11748" i="3"/>
  <c r="E11748" i="3"/>
  <c r="F11746" i="3"/>
  <c r="E11746" i="3"/>
  <c r="F11743" i="3"/>
  <c r="E11743" i="3"/>
  <c r="F11742" i="3"/>
  <c r="E11742" i="3"/>
  <c r="F11740" i="3"/>
  <c r="E11740" i="3"/>
  <c r="F11738" i="3"/>
  <c r="E11738" i="3"/>
  <c r="F11737" i="3"/>
  <c r="E11737" i="3"/>
  <c r="F11736" i="3"/>
  <c r="E11736" i="3"/>
  <c r="F11734" i="3"/>
  <c r="E11734" i="3"/>
  <c r="F11733" i="3"/>
  <c r="E11733" i="3"/>
  <c r="F11732" i="3"/>
  <c r="E11732" i="3"/>
  <c r="F11730" i="3"/>
  <c r="E11730" i="3"/>
  <c r="F11729" i="3"/>
  <c r="E11729" i="3"/>
  <c r="F11728" i="3"/>
  <c r="E11728" i="3"/>
  <c r="F11726" i="3"/>
  <c r="E11726" i="3"/>
  <c r="F11724" i="3"/>
  <c r="E11724" i="3"/>
  <c r="F11722" i="3"/>
  <c r="E11722" i="3"/>
  <c r="F11720" i="3"/>
  <c r="E11720" i="3"/>
  <c r="F11717" i="3"/>
  <c r="E11717" i="3"/>
  <c r="F11713" i="3"/>
  <c r="E11713" i="3"/>
  <c r="F11710" i="3"/>
  <c r="E11710" i="3"/>
  <c r="F11709" i="3"/>
  <c r="E11709" i="3"/>
  <c r="F11705" i="3"/>
  <c r="E11705" i="3"/>
  <c r="F11704" i="3"/>
  <c r="E11704" i="3"/>
  <c r="F11701" i="3"/>
  <c r="E11701" i="3"/>
  <c r="F11699" i="3"/>
  <c r="E11699" i="3"/>
  <c r="F11695" i="3"/>
  <c r="E11695" i="3"/>
  <c r="F11693" i="3"/>
  <c r="E11693" i="3"/>
  <c r="F11691" i="3"/>
  <c r="E11691" i="3"/>
  <c r="F11690" i="3"/>
  <c r="E11690" i="3"/>
  <c r="F11689" i="3"/>
  <c r="E11689" i="3"/>
  <c r="F11688" i="3"/>
  <c r="E11688" i="3"/>
  <c r="F11687" i="3"/>
  <c r="E11687" i="3"/>
  <c r="F11686" i="3"/>
  <c r="E11686" i="3"/>
  <c r="F11685" i="3"/>
  <c r="E11685" i="3"/>
  <c r="F11683" i="3"/>
  <c r="E11683" i="3"/>
  <c r="F11681" i="3"/>
  <c r="E11681" i="3"/>
  <c r="F11679" i="3"/>
  <c r="E11679" i="3"/>
  <c r="F11677" i="3"/>
  <c r="E11677" i="3"/>
  <c r="F11675" i="3"/>
  <c r="E11675" i="3"/>
  <c r="F11671" i="3"/>
  <c r="E11671" i="3"/>
  <c r="F11669" i="3"/>
  <c r="E11669" i="3"/>
  <c r="G11668" i="3"/>
  <c r="F11668" i="3"/>
  <c r="E11668" i="3"/>
  <c r="G11666" i="3"/>
  <c r="F11666" i="3"/>
  <c r="E11666" i="3"/>
  <c r="G11665" i="3"/>
  <c r="F11665" i="3"/>
  <c r="E11665" i="3"/>
  <c r="G11662" i="3"/>
  <c r="F11662" i="3"/>
  <c r="E11662" i="3"/>
  <c r="G11659" i="3"/>
  <c r="F11659" i="3"/>
  <c r="E11659" i="3"/>
  <c r="G11658" i="3"/>
  <c r="F11658" i="3"/>
  <c r="E11658" i="3"/>
  <c r="G11657" i="3"/>
  <c r="F11657" i="3"/>
  <c r="E11657" i="3"/>
  <c r="G11656" i="3"/>
  <c r="F11656" i="3"/>
  <c r="E11656" i="3"/>
  <c r="G11653" i="3"/>
  <c r="F11653" i="3"/>
  <c r="E11653" i="3"/>
  <c r="G11652" i="3"/>
  <c r="F11652" i="3"/>
  <c r="E11652" i="3"/>
  <c r="G11651" i="3"/>
  <c r="F11651" i="3"/>
  <c r="E11651" i="3"/>
  <c r="G11650" i="3"/>
  <c r="F11650" i="3"/>
  <c r="E11650" i="3"/>
  <c r="G11649" i="3"/>
  <c r="F11649" i="3"/>
  <c r="E11649" i="3"/>
  <c r="G11647" i="3"/>
  <c r="F11647" i="3"/>
  <c r="E11647" i="3"/>
  <c r="G11641" i="3"/>
  <c r="F11641" i="3"/>
  <c r="E11641" i="3"/>
  <c r="G11640" i="3"/>
  <c r="F11640" i="3"/>
  <c r="E11640" i="3"/>
  <c r="G11636" i="3"/>
  <c r="F11636" i="3"/>
  <c r="E11636" i="3"/>
  <c r="G11633" i="3"/>
  <c r="F11633" i="3"/>
  <c r="E11633" i="3"/>
  <c r="G11631" i="3"/>
  <c r="F11631" i="3"/>
  <c r="E11631" i="3"/>
  <c r="G11628" i="3"/>
  <c r="F11628" i="3"/>
  <c r="E11628" i="3"/>
  <c r="G11626" i="3"/>
  <c r="F11626" i="3"/>
  <c r="E11626" i="3"/>
  <c r="G11625" i="3"/>
  <c r="F11625" i="3"/>
  <c r="E11625" i="3"/>
  <c r="G11622" i="3"/>
  <c r="F11622" i="3"/>
  <c r="E11622" i="3"/>
  <c r="G11619" i="3"/>
  <c r="F11619" i="3"/>
  <c r="E11619" i="3"/>
  <c r="G11616" i="3"/>
  <c r="F11616" i="3"/>
  <c r="E11616" i="3"/>
  <c r="G11611" i="3"/>
  <c r="F11611" i="3"/>
  <c r="E11611" i="3"/>
  <c r="G11610" i="3"/>
  <c r="F11610" i="3"/>
  <c r="E11610" i="3"/>
  <c r="G11607" i="3"/>
  <c r="F11607" i="3"/>
  <c r="E11607" i="3"/>
  <c r="G11604" i="3"/>
  <c r="F11604" i="3"/>
  <c r="E11604" i="3"/>
  <c r="G11601" i="3"/>
  <c r="F11601" i="3"/>
  <c r="E11601" i="3"/>
  <c r="G11598" i="3"/>
  <c r="F11598" i="3"/>
  <c r="E11598" i="3"/>
  <c r="G11595" i="3"/>
  <c r="F11595" i="3"/>
  <c r="E11595" i="3"/>
  <c r="G11594" i="3"/>
  <c r="F11594" i="3"/>
  <c r="E11594" i="3"/>
  <c r="G11591" i="3"/>
  <c r="F11591" i="3"/>
  <c r="E11591" i="3"/>
  <c r="G11589" i="3"/>
  <c r="F11589" i="3"/>
  <c r="E11589" i="3"/>
  <c r="G11588" i="3"/>
  <c r="F11588" i="3"/>
  <c r="E11588" i="3"/>
  <c r="G11586" i="3"/>
  <c r="F11586" i="3"/>
  <c r="E11586" i="3"/>
  <c r="G11585" i="3"/>
  <c r="F11585" i="3"/>
  <c r="E11585" i="3"/>
  <c r="G11583" i="3"/>
  <c r="F11583" i="3"/>
  <c r="E11583" i="3"/>
  <c r="G11582" i="3"/>
  <c r="F11582" i="3"/>
  <c r="E11582" i="3"/>
  <c r="G11578" i="3"/>
  <c r="F11578" i="3"/>
  <c r="E11578" i="3"/>
  <c r="G11577" i="3"/>
  <c r="F11577" i="3"/>
  <c r="E11577" i="3"/>
  <c r="G11574" i="3"/>
  <c r="F11574" i="3"/>
  <c r="E11574" i="3"/>
  <c r="G11572" i="3"/>
  <c r="F11572" i="3"/>
  <c r="E11572" i="3"/>
  <c r="G11569" i="3"/>
  <c r="F11569" i="3"/>
  <c r="E11569" i="3"/>
  <c r="G11561" i="3"/>
  <c r="F11561" i="3"/>
  <c r="E11561" i="3"/>
  <c r="G11559" i="3"/>
  <c r="F11559" i="3"/>
  <c r="E11559" i="3"/>
  <c r="G11557" i="3"/>
  <c r="F11557" i="3"/>
  <c r="E11557" i="3"/>
  <c r="G11553" i="3"/>
  <c r="F11553" i="3"/>
  <c r="E11553" i="3"/>
  <c r="G11549" i="3"/>
  <c r="F11549" i="3"/>
  <c r="E11549" i="3"/>
  <c r="G11548" i="3"/>
  <c r="F11548" i="3"/>
  <c r="E11548" i="3"/>
  <c r="G11545" i="3"/>
  <c r="F11545" i="3"/>
  <c r="E11545" i="3"/>
  <c r="G11541" i="3"/>
  <c r="F11541" i="3"/>
  <c r="E11541" i="3"/>
  <c r="G11538" i="3"/>
  <c r="F11538" i="3"/>
  <c r="E11538" i="3"/>
  <c r="G11535" i="3"/>
  <c r="F11535" i="3"/>
  <c r="E11535" i="3"/>
  <c r="G11534" i="3"/>
  <c r="F11534" i="3"/>
  <c r="E11534" i="3"/>
  <c r="G11533" i="3"/>
  <c r="F11533" i="3"/>
  <c r="E11533" i="3"/>
  <c r="G11532" i="3"/>
  <c r="F11532" i="3"/>
  <c r="E11532" i="3"/>
  <c r="G11531" i="3"/>
  <c r="F11531" i="3"/>
  <c r="E11531" i="3"/>
  <c r="G11530" i="3"/>
  <c r="F11530" i="3"/>
  <c r="E11530" i="3"/>
  <c r="G11529" i="3"/>
  <c r="F11529" i="3"/>
  <c r="E11529" i="3"/>
  <c r="G11528" i="3"/>
  <c r="F11528" i="3"/>
  <c r="E11528" i="3"/>
  <c r="G11526" i="3"/>
  <c r="F11526" i="3"/>
  <c r="E11526" i="3"/>
  <c r="G11525" i="3"/>
  <c r="F11525" i="3"/>
  <c r="E11525" i="3"/>
  <c r="G11524" i="3"/>
  <c r="F11524" i="3"/>
  <c r="E11524" i="3"/>
  <c r="G11522" i="3"/>
  <c r="F11522" i="3"/>
  <c r="E11522" i="3"/>
  <c r="G11519" i="3"/>
  <c r="F11519" i="3"/>
  <c r="E11519" i="3"/>
  <c r="G11516" i="3"/>
  <c r="F11516" i="3"/>
  <c r="E11516" i="3"/>
  <c r="F11515" i="3"/>
  <c r="E11515" i="3"/>
  <c r="F11514" i="3"/>
  <c r="E11514" i="3"/>
  <c r="F11513" i="3"/>
  <c r="E11513" i="3"/>
  <c r="F11512" i="3"/>
  <c r="E11512" i="3"/>
  <c r="F11510" i="3"/>
  <c r="E11510" i="3"/>
  <c r="F11509" i="3"/>
  <c r="E11509" i="3"/>
  <c r="F11508" i="3"/>
  <c r="E11508" i="3"/>
  <c r="F11507" i="3"/>
  <c r="E11507" i="3"/>
  <c r="F11505" i="3"/>
  <c r="E11505" i="3"/>
  <c r="F11504" i="3"/>
  <c r="E11504" i="3"/>
  <c r="F11503" i="3"/>
  <c r="E11503" i="3"/>
  <c r="F11501" i="3"/>
  <c r="E11501" i="3"/>
  <c r="F11500" i="3"/>
  <c r="E11500" i="3"/>
  <c r="F11497" i="3"/>
  <c r="E11497" i="3"/>
  <c r="F11495" i="3"/>
  <c r="E11495" i="3"/>
  <c r="F11491" i="3"/>
  <c r="E11491" i="3"/>
  <c r="F11486" i="3"/>
  <c r="E11486" i="3"/>
  <c r="F11484" i="3"/>
  <c r="E11484" i="3"/>
  <c r="F11483" i="3"/>
  <c r="E11483" i="3"/>
  <c r="F11481" i="3"/>
  <c r="E11481" i="3"/>
  <c r="F11480" i="3"/>
  <c r="E11480" i="3"/>
  <c r="F11479" i="3"/>
  <c r="E11479" i="3"/>
  <c r="F11477" i="3"/>
  <c r="E11477" i="3"/>
  <c r="F11475" i="3"/>
  <c r="E11475" i="3"/>
  <c r="F11473" i="3"/>
  <c r="E11473" i="3"/>
  <c r="F11471" i="3"/>
  <c r="E11471" i="3"/>
  <c r="F11469" i="3"/>
  <c r="E11469" i="3"/>
  <c r="F11467" i="3"/>
  <c r="E11467" i="3"/>
  <c r="F11465" i="3"/>
  <c r="E11465" i="3"/>
  <c r="F11463" i="3"/>
  <c r="E11463" i="3"/>
  <c r="F11461" i="3"/>
  <c r="E11461" i="3"/>
  <c r="F11459" i="3"/>
  <c r="E11459" i="3"/>
  <c r="F11458" i="3"/>
  <c r="E11458" i="3"/>
  <c r="F11456" i="3"/>
  <c r="E11456" i="3"/>
  <c r="F11455" i="3"/>
  <c r="E11455" i="3"/>
  <c r="F11454" i="3"/>
  <c r="E11454" i="3"/>
  <c r="F11452" i="3"/>
  <c r="E11452" i="3"/>
  <c r="F11450" i="3"/>
  <c r="E11450" i="3"/>
  <c r="F11449" i="3"/>
  <c r="E11449" i="3"/>
  <c r="F11447" i="3"/>
  <c r="E11447" i="3"/>
  <c r="F11445" i="3"/>
  <c r="E11445" i="3"/>
  <c r="F11443" i="3"/>
  <c r="E11443" i="3"/>
  <c r="F11441" i="3"/>
  <c r="E11441" i="3"/>
  <c r="F11439" i="3"/>
  <c r="E11439" i="3"/>
  <c r="F11435" i="3"/>
  <c r="E11435" i="3"/>
  <c r="F11433" i="3"/>
  <c r="E11433" i="3"/>
  <c r="F11430" i="3"/>
  <c r="E11430" i="3"/>
  <c r="F11429" i="3"/>
  <c r="E11429" i="3"/>
  <c r="F11426" i="3"/>
  <c r="E11426" i="3"/>
  <c r="F11424" i="3"/>
  <c r="E11424" i="3"/>
  <c r="F11422" i="3"/>
  <c r="E11422" i="3"/>
  <c r="F11420" i="3"/>
  <c r="E11420" i="3"/>
  <c r="F11416" i="3"/>
  <c r="E11416" i="3"/>
  <c r="F11414" i="3"/>
  <c r="E11414" i="3"/>
  <c r="F11412" i="3"/>
  <c r="E11412" i="3"/>
  <c r="F11411" i="3"/>
  <c r="E11411" i="3"/>
  <c r="F11410" i="3"/>
  <c r="E11410" i="3"/>
  <c r="F11408" i="3"/>
  <c r="E11408" i="3"/>
  <c r="F11407" i="3"/>
  <c r="E11407" i="3"/>
  <c r="F11406" i="3"/>
  <c r="E11406" i="3"/>
  <c r="F11405" i="3"/>
  <c r="E11405" i="3"/>
  <c r="F11404" i="3"/>
  <c r="E11404" i="3"/>
  <c r="F11402" i="3"/>
  <c r="E11402" i="3"/>
  <c r="F11400" i="3"/>
  <c r="E11400" i="3"/>
  <c r="F11399" i="3"/>
  <c r="E11399" i="3"/>
  <c r="F11397" i="3"/>
  <c r="E11397" i="3"/>
  <c r="F11394" i="3"/>
  <c r="E11394" i="3"/>
  <c r="F11392" i="3"/>
  <c r="E11392" i="3"/>
  <c r="G11062" i="3"/>
  <c r="F11062" i="3"/>
  <c r="E11062" i="3"/>
  <c r="G11391" i="3"/>
  <c r="F11391" i="3"/>
  <c r="E11391" i="3"/>
  <c r="G11390" i="3"/>
  <c r="F11390" i="3"/>
  <c r="E11390" i="3"/>
  <c r="G11389" i="3"/>
  <c r="F11389" i="3"/>
  <c r="E11389" i="3"/>
  <c r="G11388" i="3"/>
  <c r="F11388" i="3"/>
  <c r="E11388" i="3"/>
  <c r="G11386" i="3"/>
  <c r="F11386" i="3"/>
  <c r="E11386" i="3"/>
  <c r="G11385" i="3"/>
  <c r="F11385" i="3"/>
  <c r="E11385" i="3"/>
  <c r="G11384" i="3"/>
  <c r="F11384" i="3"/>
  <c r="E11384" i="3"/>
  <c r="G11383" i="3"/>
  <c r="F11383" i="3"/>
  <c r="E11383" i="3"/>
  <c r="G11381" i="3"/>
  <c r="F11381" i="3"/>
  <c r="E11381" i="3"/>
  <c r="G11380" i="3"/>
  <c r="F11380" i="3"/>
  <c r="E11380" i="3"/>
  <c r="G11379" i="3"/>
  <c r="F11379" i="3"/>
  <c r="E11379" i="3"/>
  <c r="G11377" i="3"/>
  <c r="F11377" i="3"/>
  <c r="E11377" i="3"/>
  <c r="G11376" i="3"/>
  <c r="F11376" i="3"/>
  <c r="E11376" i="3"/>
  <c r="G11374" i="3"/>
  <c r="F11374" i="3"/>
  <c r="E11374" i="3"/>
  <c r="G11371" i="3"/>
  <c r="F11371" i="3"/>
  <c r="E11371" i="3"/>
  <c r="G11369" i="3"/>
  <c r="F11369" i="3"/>
  <c r="E11369" i="3"/>
  <c r="G11365" i="3"/>
  <c r="F11365" i="3"/>
  <c r="E11365" i="3"/>
  <c r="G11363" i="3"/>
  <c r="F11363" i="3"/>
  <c r="E11363" i="3"/>
  <c r="G11362" i="3"/>
  <c r="F11362" i="3"/>
  <c r="E11362" i="3"/>
  <c r="G11360" i="3"/>
  <c r="F11360" i="3"/>
  <c r="E11360" i="3"/>
  <c r="G11359" i="3"/>
  <c r="F11359" i="3"/>
  <c r="E11359" i="3"/>
  <c r="G11357" i="3"/>
  <c r="F11357" i="3"/>
  <c r="E11357" i="3"/>
  <c r="G11355" i="3"/>
  <c r="F11355" i="3"/>
  <c r="E11355" i="3"/>
  <c r="G11352" i="3"/>
  <c r="F11352" i="3"/>
  <c r="E11352" i="3"/>
  <c r="G11351" i="3"/>
  <c r="F11351" i="3"/>
  <c r="E11351" i="3"/>
  <c r="G11349" i="3"/>
  <c r="F11349" i="3"/>
  <c r="E11349" i="3"/>
  <c r="G11347" i="3"/>
  <c r="F11347" i="3"/>
  <c r="E11347" i="3"/>
  <c r="G11345" i="3"/>
  <c r="F11345" i="3"/>
  <c r="E11345" i="3"/>
  <c r="G11343" i="3"/>
  <c r="F11343" i="3"/>
  <c r="E11343" i="3"/>
  <c r="G11341" i="3"/>
  <c r="F11341" i="3"/>
  <c r="E11341" i="3"/>
  <c r="G11339" i="3"/>
  <c r="F11339" i="3"/>
  <c r="E11339" i="3"/>
  <c r="G11337" i="3"/>
  <c r="F11337" i="3"/>
  <c r="E11337" i="3"/>
  <c r="G11336" i="3"/>
  <c r="F11336" i="3"/>
  <c r="E11336" i="3"/>
  <c r="G11335" i="3"/>
  <c r="F11335" i="3"/>
  <c r="E11335" i="3"/>
  <c r="G11334" i="3"/>
  <c r="F11334" i="3"/>
  <c r="E11334" i="3"/>
  <c r="G11332" i="3"/>
  <c r="F11332" i="3"/>
  <c r="E11332" i="3"/>
  <c r="G11331" i="3"/>
  <c r="F11331" i="3"/>
  <c r="E11331" i="3"/>
  <c r="G11329" i="3"/>
  <c r="F11329" i="3"/>
  <c r="E11329" i="3"/>
  <c r="G11328" i="3"/>
  <c r="F11328" i="3"/>
  <c r="E11328" i="3"/>
  <c r="G11326" i="3"/>
  <c r="F11326" i="3"/>
  <c r="E11326" i="3"/>
  <c r="G11325" i="3"/>
  <c r="F11325" i="3"/>
  <c r="E11325" i="3"/>
  <c r="G11323" i="3"/>
  <c r="F11323" i="3"/>
  <c r="E11323" i="3"/>
  <c r="G11321" i="3"/>
  <c r="F11321" i="3"/>
  <c r="E11321" i="3"/>
  <c r="G11319" i="3"/>
  <c r="F11319" i="3"/>
  <c r="E11319" i="3"/>
  <c r="G11317" i="3"/>
  <c r="F11317" i="3"/>
  <c r="E11317" i="3"/>
  <c r="G11315" i="3"/>
  <c r="F11315" i="3"/>
  <c r="E11315" i="3"/>
  <c r="G11313" i="3"/>
  <c r="F11313" i="3"/>
  <c r="E11313" i="3"/>
  <c r="G11312" i="3"/>
  <c r="F11312" i="3"/>
  <c r="E11312" i="3"/>
  <c r="G11308" i="3"/>
  <c r="F11308" i="3"/>
  <c r="E11308" i="3"/>
  <c r="G11307" i="3"/>
  <c r="F11307" i="3"/>
  <c r="E11307" i="3"/>
  <c r="G11304" i="3"/>
  <c r="F11304" i="3"/>
  <c r="E11304" i="3"/>
  <c r="G11302" i="3"/>
  <c r="F11302" i="3"/>
  <c r="E11302" i="3"/>
  <c r="G11298" i="3"/>
  <c r="F11298" i="3"/>
  <c r="E11298" i="3"/>
  <c r="G11296" i="3"/>
  <c r="F11296" i="3"/>
  <c r="E11296" i="3"/>
  <c r="G11294" i="3"/>
  <c r="F11294" i="3"/>
  <c r="E11294" i="3"/>
  <c r="G11292" i="3"/>
  <c r="F11292" i="3"/>
  <c r="E11292" i="3"/>
  <c r="G11291" i="3"/>
  <c r="F11291" i="3"/>
  <c r="E11291" i="3"/>
  <c r="G11290" i="3"/>
  <c r="F11290" i="3"/>
  <c r="E11290" i="3"/>
  <c r="G11289" i="3"/>
  <c r="F11289" i="3"/>
  <c r="E11289" i="3"/>
  <c r="G11288" i="3"/>
  <c r="F11288" i="3"/>
  <c r="E11288" i="3"/>
  <c r="G11287" i="3"/>
  <c r="F11287" i="3"/>
  <c r="E11287" i="3"/>
  <c r="G11286" i="3"/>
  <c r="F11286" i="3"/>
  <c r="E11286" i="3"/>
  <c r="G11284" i="3"/>
  <c r="F11284" i="3"/>
  <c r="E11284" i="3"/>
  <c r="G11282" i="3"/>
  <c r="F11282" i="3"/>
  <c r="E11282" i="3"/>
  <c r="G11281" i="3"/>
  <c r="F11281" i="3"/>
  <c r="E11281" i="3"/>
  <c r="G11279" i="3"/>
  <c r="F11279" i="3"/>
  <c r="E11279" i="3"/>
  <c r="G11276" i="3"/>
  <c r="F11276" i="3"/>
  <c r="E11276" i="3"/>
  <c r="G11274" i="3"/>
  <c r="F11274" i="3"/>
  <c r="E11274" i="3"/>
  <c r="G11273" i="3"/>
  <c r="F11273" i="3"/>
  <c r="E11273" i="3"/>
  <c r="G11272" i="3"/>
  <c r="F11272" i="3"/>
  <c r="E11272" i="3"/>
  <c r="G11271" i="3"/>
  <c r="F11271" i="3"/>
  <c r="E11271" i="3"/>
  <c r="G11269" i="3"/>
  <c r="F11269" i="3"/>
  <c r="E11269" i="3"/>
  <c r="G11267" i="3"/>
  <c r="F11267" i="3"/>
  <c r="E11267" i="3"/>
  <c r="G11266" i="3"/>
  <c r="F11266" i="3"/>
  <c r="E11266" i="3"/>
  <c r="G11265" i="3"/>
  <c r="F11265" i="3"/>
  <c r="E11265" i="3"/>
  <c r="G11264" i="3"/>
  <c r="F11264" i="3"/>
  <c r="E11264" i="3"/>
  <c r="G11262" i="3"/>
  <c r="F11262" i="3"/>
  <c r="E11262" i="3"/>
  <c r="G11260" i="3"/>
  <c r="F11260" i="3"/>
  <c r="E11260" i="3"/>
  <c r="G11259" i="3"/>
  <c r="F11259" i="3"/>
  <c r="E11259" i="3"/>
  <c r="G11256" i="3"/>
  <c r="F11256" i="3"/>
  <c r="E11256" i="3"/>
  <c r="G11255" i="3"/>
  <c r="F11255" i="3"/>
  <c r="E11255" i="3"/>
  <c r="G11253" i="3"/>
  <c r="F11253" i="3"/>
  <c r="E11253" i="3"/>
  <c r="G11246" i="3"/>
  <c r="F11246" i="3"/>
  <c r="E11246" i="3"/>
  <c r="G11244" i="3"/>
  <c r="F11244" i="3"/>
  <c r="E11244" i="3"/>
  <c r="G11239" i="3"/>
  <c r="F11239" i="3"/>
  <c r="E11239" i="3"/>
  <c r="G11237" i="3"/>
  <c r="F11237" i="3"/>
  <c r="E11237" i="3"/>
  <c r="G11235" i="3"/>
  <c r="F11235" i="3"/>
  <c r="E11235" i="3"/>
  <c r="G11233" i="3"/>
  <c r="F11233" i="3"/>
  <c r="E11233" i="3"/>
  <c r="G11232" i="3"/>
  <c r="F11232" i="3"/>
  <c r="E11232" i="3"/>
  <c r="G11229" i="3"/>
  <c r="F11229" i="3"/>
  <c r="E11229" i="3"/>
  <c r="G11227" i="3"/>
  <c r="F11227" i="3"/>
  <c r="E11227" i="3"/>
  <c r="G11225" i="3"/>
  <c r="F11225" i="3"/>
  <c r="E11225" i="3"/>
  <c r="G11221" i="3"/>
  <c r="F11221" i="3"/>
  <c r="E11221" i="3"/>
  <c r="G11220" i="3"/>
  <c r="F11220" i="3"/>
  <c r="E11220" i="3"/>
  <c r="G11217" i="3"/>
  <c r="F11217" i="3"/>
  <c r="E11217" i="3"/>
  <c r="G11216" i="3"/>
  <c r="F11216" i="3"/>
  <c r="E11216" i="3"/>
  <c r="G11213" i="3"/>
  <c r="F11213" i="3"/>
  <c r="E11213" i="3"/>
  <c r="G11212" i="3"/>
  <c r="F11212" i="3"/>
  <c r="E11212" i="3"/>
  <c r="G11210" i="3"/>
  <c r="F11210" i="3"/>
  <c r="E11210" i="3"/>
  <c r="G11208" i="3"/>
  <c r="F11208" i="3"/>
  <c r="E11208" i="3"/>
  <c r="G11205" i="3"/>
  <c r="F11205" i="3"/>
  <c r="E11205" i="3"/>
  <c r="G11204" i="3"/>
  <c r="F11204" i="3"/>
  <c r="E11204" i="3"/>
  <c r="G11202" i="3"/>
  <c r="F11202" i="3"/>
  <c r="E11202" i="3"/>
  <c r="G11200" i="3"/>
  <c r="F11200" i="3"/>
  <c r="E11200" i="3"/>
  <c r="G11199" i="3"/>
  <c r="F11199" i="3"/>
  <c r="E11199" i="3"/>
  <c r="G11197" i="3"/>
  <c r="F11197" i="3"/>
  <c r="E11197" i="3"/>
  <c r="G11195" i="3"/>
  <c r="F11195" i="3"/>
  <c r="E11195" i="3"/>
  <c r="G11194" i="3"/>
  <c r="F11194" i="3"/>
  <c r="E11194" i="3"/>
  <c r="G11192" i="3"/>
  <c r="F11192" i="3"/>
  <c r="E11192" i="3"/>
  <c r="G11190" i="3"/>
  <c r="F11190" i="3"/>
  <c r="E11190" i="3"/>
  <c r="G11186" i="3"/>
  <c r="F11186" i="3"/>
  <c r="E11186" i="3"/>
  <c r="G11185" i="3"/>
  <c r="F11185" i="3"/>
  <c r="E11185" i="3"/>
  <c r="G11182" i="3"/>
  <c r="F11182" i="3"/>
  <c r="E11182" i="3"/>
  <c r="G11181" i="3"/>
  <c r="F11181" i="3"/>
  <c r="E11181" i="3"/>
  <c r="G11173" i="3"/>
  <c r="F11173" i="3"/>
  <c r="E11173" i="3"/>
  <c r="G11172" i="3"/>
  <c r="F11172" i="3"/>
  <c r="E11172" i="3"/>
  <c r="G11169" i="3"/>
  <c r="F11169" i="3"/>
  <c r="E11169" i="3"/>
  <c r="G11168" i="3"/>
  <c r="F11168" i="3"/>
  <c r="E11168" i="3"/>
  <c r="G11165" i="3"/>
  <c r="F11165" i="3"/>
  <c r="E11165" i="3"/>
  <c r="G11163" i="3"/>
  <c r="F11163" i="3"/>
  <c r="E11163" i="3"/>
  <c r="G11159" i="3"/>
  <c r="F11159" i="3"/>
  <c r="E11159" i="3"/>
  <c r="G11157" i="3"/>
  <c r="F11157" i="3"/>
  <c r="E11157" i="3"/>
  <c r="G11155" i="3"/>
  <c r="F11155" i="3"/>
  <c r="E11155" i="3"/>
  <c r="G11154" i="3"/>
  <c r="F11154" i="3"/>
  <c r="E11154" i="3"/>
  <c r="G11153" i="3"/>
  <c r="F11153" i="3"/>
  <c r="E11153" i="3"/>
  <c r="G11152" i="3"/>
  <c r="F11152" i="3"/>
  <c r="E11152" i="3"/>
  <c r="G11151" i="3"/>
  <c r="F11151" i="3"/>
  <c r="E11151" i="3"/>
  <c r="G11150" i="3"/>
  <c r="F11150" i="3"/>
  <c r="E11150" i="3"/>
  <c r="G11149" i="3"/>
  <c r="F11149" i="3"/>
  <c r="E11149" i="3"/>
  <c r="G11148" i="3"/>
  <c r="F11148" i="3"/>
  <c r="E11148" i="3"/>
  <c r="G11146" i="3"/>
  <c r="F11146" i="3"/>
  <c r="E11146" i="3"/>
  <c r="G11144" i="3"/>
  <c r="F11144" i="3"/>
  <c r="E11144" i="3"/>
  <c r="G11143" i="3"/>
  <c r="F11143" i="3"/>
  <c r="E11143" i="3"/>
  <c r="G11142" i="3"/>
  <c r="F11142" i="3"/>
  <c r="E11142" i="3"/>
  <c r="G11138" i="3"/>
  <c r="F11138" i="3"/>
  <c r="E11138" i="3"/>
  <c r="G11135" i="3"/>
  <c r="F11135" i="3"/>
  <c r="E11135" i="3"/>
  <c r="A11010" i="3"/>
  <c r="G11133" i="3"/>
  <c r="F11133" i="3"/>
  <c r="E11133" i="3"/>
  <c r="A11133" i="3"/>
  <c r="G11132" i="3"/>
  <c r="F11132" i="3"/>
  <c r="E11132" i="3"/>
  <c r="A11132" i="3"/>
  <c r="G11130" i="3"/>
  <c r="F11130" i="3"/>
  <c r="E11130" i="3"/>
  <c r="A11130" i="3"/>
  <c r="G11129" i="3"/>
  <c r="F11129" i="3"/>
  <c r="E11129" i="3"/>
  <c r="A11129" i="3"/>
  <c r="G11127" i="3"/>
  <c r="F11127" i="3"/>
  <c r="E11127" i="3"/>
  <c r="A11127" i="3"/>
  <c r="G11125" i="3"/>
  <c r="F11125" i="3"/>
  <c r="E11125" i="3"/>
  <c r="A11125" i="3"/>
  <c r="G11124" i="3"/>
  <c r="F11124" i="3"/>
  <c r="E11124" i="3"/>
  <c r="A11124" i="3"/>
  <c r="G11123" i="3"/>
  <c r="F11123" i="3"/>
  <c r="E11123" i="3"/>
  <c r="A11123" i="3"/>
  <c r="G11117" i="3"/>
  <c r="F11117" i="3"/>
  <c r="E11117" i="3"/>
  <c r="A11117" i="3"/>
  <c r="G11116" i="3"/>
  <c r="F11116" i="3"/>
  <c r="E11116" i="3"/>
  <c r="A11116" i="3"/>
  <c r="G11115" i="3"/>
  <c r="F11115" i="3"/>
  <c r="E11115" i="3"/>
  <c r="A11115" i="3"/>
  <c r="G11112" i="3"/>
  <c r="F11112" i="3"/>
  <c r="E11112" i="3"/>
  <c r="A11112" i="3"/>
  <c r="G11111" i="3"/>
  <c r="F11111" i="3"/>
  <c r="E11111" i="3"/>
  <c r="A11111" i="3"/>
  <c r="G11109" i="3"/>
  <c r="F11109" i="3"/>
  <c r="E11109" i="3"/>
  <c r="A11109" i="3"/>
  <c r="G11104" i="3"/>
  <c r="F11104" i="3"/>
  <c r="E11104" i="3"/>
  <c r="A11104" i="3"/>
  <c r="G11102" i="3"/>
  <c r="F11102" i="3"/>
  <c r="E11102" i="3"/>
  <c r="A11102" i="3"/>
  <c r="G11098" i="3"/>
  <c r="F11098" i="3"/>
  <c r="E11098" i="3"/>
  <c r="A11098" i="3"/>
  <c r="G11096" i="3"/>
  <c r="F11096" i="3"/>
  <c r="E11096" i="3"/>
  <c r="A11096" i="3"/>
  <c r="G11094" i="3"/>
  <c r="F11094" i="3"/>
  <c r="E11094" i="3"/>
  <c r="A11094" i="3"/>
  <c r="G11093" i="3"/>
  <c r="F11093" i="3"/>
  <c r="E11093" i="3"/>
  <c r="A11093" i="3"/>
  <c r="G11091" i="3"/>
  <c r="F11091" i="3"/>
  <c r="E11091" i="3"/>
  <c r="A11091" i="3"/>
  <c r="G11089" i="3"/>
  <c r="F11089" i="3"/>
  <c r="E11089" i="3"/>
  <c r="A11089" i="3"/>
  <c r="G11088" i="3"/>
  <c r="F11088" i="3"/>
  <c r="E11088" i="3"/>
  <c r="A11088" i="3"/>
  <c r="G11085" i="3"/>
  <c r="F11085" i="3"/>
  <c r="E11085" i="3"/>
  <c r="A11085" i="3"/>
  <c r="G11083" i="3"/>
  <c r="F11083" i="3"/>
  <c r="E11083" i="3"/>
  <c r="A11083" i="3"/>
  <c r="G11081" i="3"/>
  <c r="F11081" i="3"/>
  <c r="E11081" i="3"/>
  <c r="A11081" i="3"/>
  <c r="G11075" i="3"/>
  <c r="F11075" i="3"/>
  <c r="E11075" i="3"/>
  <c r="A11075" i="3"/>
  <c r="G11074" i="3"/>
  <c r="F11074" i="3"/>
  <c r="E11074" i="3"/>
  <c r="A11074" i="3"/>
  <c r="G11070" i="3"/>
  <c r="F11070" i="3"/>
  <c r="E11070" i="3"/>
  <c r="A11070" i="3"/>
  <c r="G11069" i="3"/>
  <c r="F11069" i="3"/>
  <c r="E11069" i="3"/>
  <c r="A11069" i="3"/>
  <c r="G11067" i="3"/>
  <c r="F11067" i="3"/>
  <c r="E11067" i="3"/>
  <c r="A11067" i="3"/>
  <c r="G11065" i="3"/>
  <c r="F11065" i="3"/>
  <c r="E11065" i="3"/>
  <c r="A11065" i="3"/>
  <c r="G11063" i="3"/>
  <c r="F11063" i="3"/>
  <c r="E11063" i="3"/>
  <c r="A11063" i="3"/>
  <c r="G11060" i="3"/>
  <c r="F11060" i="3"/>
  <c r="E11060" i="3"/>
  <c r="A11060" i="3"/>
  <c r="G11057" i="3"/>
  <c r="F11057" i="3"/>
  <c r="E11057" i="3"/>
  <c r="A11057" i="3"/>
  <c r="G11055" i="3"/>
  <c r="F11055" i="3"/>
  <c r="E11055" i="3"/>
  <c r="A11055" i="3"/>
  <c r="G11053" i="3"/>
  <c r="F11053" i="3"/>
  <c r="E11053" i="3"/>
  <c r="A11053" i="3"/>
  <c r="G11051" i="3"/>
  <c r="F11051" i="3"/>
  <c r="E11051" i="3"/>
  <c r="A11051" i="3"/>
  <c r="G11049" i="3"/>
  <c r="F11049" i="3"/>
  <c r="E11049" i="3"/>
  <c r="A11049" i="3"/>
  <c r="G11047" i="3"/>
  <c r="F11047" i="3"/>
  <c r="E11047" i="3"/>
  <c r="A11047" i="3"/>
  <c r="G11045" i="3"/>
  <c r="F11045" i="3"/>
  <c r="E11045" i="3"/>
  <c r="A11045" i="3"/>
  <c r="G11043" i="3"/>
  <c r="F11043" i="3"/>
  <c r="E11043" i="3"/>
  <c r="A11043" i="3"/>
  <c r="G11040" i="3"/>
  <c r="F11040" i="3"/>
  <c r="E11040" i="3"/>
  <c r="A11040" i="3"/>
  <c r="G11039" i="3"/>
  <c r="F11039" i="3"/>
  <c r="E11039" i="3"/>
  <c r="A11039" i="3"/>
  <c r="G11036" i="3"/>
  <c r="F11036" i="3"/>
  <c r="E11036" i="3"/>
  <c r="A11036" i="3"/>
  <c r="G11033" i="3"/>
  <c r="F11033" i="3"/>
  <c r="E11033" i="3"/>
  <c r="A11033" i="3"/>
  <c r="G11026" i="3"/>
  <c r="F11026" i="3"/>
  <c r="E11026" i="3"/>
  <c r="A11026" i="3"/>
  <c r="G11025" i="3"/>
  <c r="F11025" i="3"/>
  <c r="E11025" i="3"/>
  <c r="A11025" i="3"/>
  <c r="G11023" i="3"/>
  <c r="F11023" i="3"/>
  <c r="E11023" i="3"/>
  <c r="A11023" i="3"/>
  <c r="G11019" i="3"/>
  <c r="F11019" i="3"/>
  <c r="E11019" i="3"/>
  <c r="A11019" i="3"/>
  <c r="G11017" i="3"/>
  <c r="F11017" i="3"/>
  <c r="E11017" i="3"/>
  <c r="A11017" i="3"/>
  <c r="G11013" i="3"/>
  <c r="F11013" i="3"/>
  <c r="E11013" i="3"/>
  <c r="A11013" i="3"/>
  <c r="G11012" i="3"/>
  <c r="F11012" i="3"/>
  <c r="E11012" i="3"/>
  <c r="A11012" i="3"/>
  <c r="G11009" i="3"/>
  <c r="F11009" i="3"/>
  <c r="E11009" i="3"/>
  <c r="A11009" i="3"/>
  <c r="G11008" i="3"/>
  <c r="F11008" i="3"/>
  <c r="E11008" i="3"/>
  <c r="A11008" i="3"/>
  <c r="G11006" i="3"/>
  <c r="F11006" i="3"/>
  <c r="E11006" i="3"/>
  <c r="A11006" i="3"/>
  <c r="G11005" i="3"/>
  <c r="F11005" i="3"/>
  <c r="E11005" i="3"/>
  <c r="A11005" i="3"/>
  <c r="G11003" i="3"/>
  <c r="F11003" i="3"/>
  <c r="E11003" i="3"/>
  <c r="A11003" i="3"/>
  <c r="G11002" i="3"/>
  <c r="F11002" i="3"/>
  <c r="E11002" i="3"/>
  <c r="A11002" i="3"/>
  <c r="G11000" i="3"/>
  <c r="F11000" i="3"/>
  <c r="E11000" i="3"/>
  <c r="A11000" i="3"/>
  <c r="G10998" i="3"/>
  <c r="F10998" i="3"/>
  <c r="E10998" i="3"/>
  <c r="A10998" i="3"/>
  <c r="G10997" i="3"/>
  <c r="F10997" i="3"/>
  <c r="E10997" i="3"/>
  <c r="A10997" i="3"/>
  <c r="G10993" i="3"/>
  <c r="F10993" i="3"/>
  <c r="E10993" i="3"/>
  <c r="A10993" i="3"/>
  <c r="G10991" i="3"/>
  <c r="F10991" i="3"/>
  <c r="E10991" i="3"/>
  <c r="A10991" i="3"/>
  <c r="G10989" i="3"/>
  <c r="F10989" i="3"/>
  <c r="E10989" i="3"/>
  <c r="A10989" i="3"/>
  <c r="G10986" i="3"/>
  <c r="F10986" i="3"/>
  <c r="E10986" i="3"/>
  <c r="A10986" i="3"/>
  <c r="G10981" i="3"/>
  <c r="F10981" i="3"/>
  <c r="E10981" i="3"/>
  <c r="A10981" i="3"/>
  <c r="A10979" i="3"/>
  <c r="G10979" i="3"/>
  <c r="F10979" i="3"/>
  <c r="E10979" i="3"/>
  <c r="F10851" i="3"/>
  <c r="E10851" i="3"/>
  <c r="F10850" i="3"/>
  <c r="E10850" i="3"/>
  <c r="F10849" i="3"/>
  <c r="E10849" i="3"/>
  <c r="F10848" i="3"/>
  <c r="E10848" i="3"/>
  <c r="F10846" i="3"/>
  <c r="E10846" i="3"/>
  <c r="F10845" i="3"/>
  <c r="E10845" i="3"/>
  <c r="F10844" i="3"/>
  <c r="E10844" i="3"/>
  <c r="F10843" i="3"/>
  <c r="E10843" i="3"/>
  <c r="F10841" i="3"/>
  <c r="E10841" i="3"/>
  <c r="F10839" i="3"/>
  <c r="E10839" i="3"/>
  <c r="F10838" i="3"/>
  <c r="E10838" i="3"/>
  <c r="F10835" i="3"/>
  <c r="E10835" i="3"/>
  <c r="F10834" i="3"/>
  <c r="E10834" i="3"/>
  <c r="F10832" i="3"/>
  <c r="E10832" i="3"/>
  <c r="F10826" i="3"/>
  <c r="E10826" i="3"/>
  <c r="F10825" i="3"/>
  <c r="E10825" i="3"/>
  <c r="F10821" i="3"/>
  <c r="E10821" i="3"/>
  <c r="F10819" i="3"/>
  <c r="E10819" i="3"/>
  <c r="F10818" i="3"/>
  <c r="E10818" i="3"/>
  <c r="F10816" i="3"/>
  <c r="E10816" i="3"/>
  <c r="F10814" i="3"/>
  <c r="E10814" i="3"/>
  <c r="F10813" i="3"/>
  <c r="E10813" i="3"/>
  <c r="F10811" i="3"/>
  <c r="E10811" i="3"/>
  <c r="F10808" i="3"/>
  <c r="E10808" i="3"/>
  <c r="F10807" i="3"/>
  <c r="E10807" i="3"/>
  <c r="F10804" i="3"/>
  <c r="E10804" i="3"/>
  <c r="F10800" i="3"/>
  <c r="E10800" i="3"/>
  <c r="F10799" i="3"/>
  <c r="E10799" i="3"/>
  <c r="F10797" i="3"/>
  <c r="E10797" i="3"/>
  <c r="F10795" i="3"/>
  <c r="E10795" i="3"/>
  <c r="F10793" i="3"/>
  <c r="E10793" i="3"/>
  <c r="F10791" i="3"/>
  <c r="E10791" i="3"/>
  <c r="F10790" i="3"/>
  <c r="E10790" i="3"/>
  <c r="F10789" i="3"/>
  <c r="E10789" i="3"/>
  <c r="F10788" i="3"/>
  <c r="E10788" i="3"/>
  <c r="F10786" i="3"/>
  <c r="E10786" i="3"/>
  <c r="F10784" i="3"/>
  <c r="E10784" i="3"/>
  <c r="F10782" i="3"/>
  <c r="E10782" i="3"/>
  <c r="F10780" i="3"/>
  <c r="E10780" i="3"/>
  <c r="F10778" i="3"/>
  <c r="E10778" i="3"/>
  <c r="F10776" i="3"/>
  <c r="E10776" i="3"/>
  <c r="F10774" i="3"/>
  <c r="E10774" i="3"/>
  <c r="F10772" i="3"/>
  <c r="E10772" i="3"/>
  <c r="F10770" i="3"/>
  <c r="E10770" i="3"/>
  <c r="F10768" i="3"/>
  <c r="E10768" i="3"/>
  <c r="F10763" i="3"/>
  <c r="E10763" i="3"/>
  <c r="F10760" i="3"/>
  <c r="E10760" i="3"/>
  <c r="F10759" i="3"/>
  <c r="E10759" i="3"/>
  <c r="F10756" i="3"/>
  <c r="E10756" i="3"/>
  <c r="F10754" i="3"/>
  <c r="E10754" i="3"/>
  <c r="F10751" i="3"/>
  <c r="E10751" i="3"/>
  <c r="F10749" i="3"/>
  <c r="E10749" i="3"/>
  <c r="F10745" i="3"/>
  <c r="E10745" i="3"/>
  <c r="F10743" i="3"/>
  <c r="E10743" i="3"/>
  <c r="F10741" i="3"/>
  <c r="E10741" i="3"/>
  <c r="F10739" i="3"/>
  <c r="E10739" i="3"/>
  <c r="F10738" i="3"/>
  <c r="E10738" i="3"/>
  <c r="F10737" i="3"/>
  <c r="E10737" i="3"/>
  <c r="F10736" i="3"/>
  <c r="E10736" i="3"/>
  <c r="F10735" i="3"/>
  <c r="E10735" i="3"/>
  <c r="F10734" i="3"/>
  <c r="E10734" i="3"/>
  <c r="F10733" i="3"/>
  <c r="E10733" i="3"/>
  <c r="F10731" i="3"/>
  <c r="E10731" i="3"/>
  <c r="F10729" i="3"/>
  <c r="E10729" i="3"/>
  <c r="F10728" i="3"/>
  <c r="E10728" i="3"/>
  <c r="F10726" i="3"/>
  <c r="E10726" i="3"/>
  <c r="F10723" i="3"/>
  <c r="E10723" i="3"/>
  <c r="F10721" i="3"/>
  <c r="E10721" i="3"/>
  <c r="G10978" i="3"/>
  <c r="F10978" i="3"/>
  <c r="E10978" i="3"/>
  <c r="G10977" i="3"/>
  <c r="F10977" i="3"/>
  <c r="E10977" i="3"/>
  <c r="G10976" i="3"/>
  <c r="F10976" i="3"/>
  <c r="E10976" i="3"/>
  <c r="G10975" i="3"/>
  <c r="F10975" i="3"/>
  <c r="E10975" i="3"/>
  <c r="G10973" i="3"/>
  <c r="F10973" i="3"/>
  <c r="E10973" i="3"/>
  <c r="G10972" i="3"/>
  <c r="F10972" i="3"/>
  <c r="E10972" i="3"/>
  <c r="G10971" i="3"/>
  <c r="F10971" i="3"/>
  <c r="E10971" i="3"/>
  <c r="G10970" i="3"/>
  <c r="F10970" i="3"/>
  <c r="E10970" i="3"/>
  <c r="G10967" i="3"/>
  <c r="F10967" i="3"/>
  <c r="E10967" i="3"/>
  <c r="G10966" i="3"/>
  <c r="F10966" i="3"/>
  <c r="E10966" i="3"/>
  <c r="G10965" i="3"/>
  <c r="F10965" i="3"/>
  <c r="E10965" i="3"/>
  <c r="G10963" i="3"/>
  <c r="F10963" i="3"/>
  <c r="E10963" i="3"/>
  <c r="G10962" i="3"/>
  <c r="F10962" i="3"/>
  <c r="E10962" i="3"/>
  <c r="G10960" i="3"/>
  <c r="F10960" i="3"/>
  <c r="E10960" i="3"/>
  <c r="G10958" i="3"/>
  <c r="F10958" i="3"/>
  <c r="E10958" i="3"/>
  <c r="G10954" i="3"/>
  <c r="F10954" i="3"/>
  <c r="E10954" i="3"/>
  <c r="G10950" i="3"/>
  <c r="F10950" i="3"/>
  <c r="E10950" i="3"/>
  <c r="G10948" i="3"/>
  <c r="F10948" i="3"/>
  <c r="E10948" i="3"/>
  <c r="G10947" i="3"/>
  <c r="F10947" i="3"/>
  <c r="E10947" i="3"/>
  <c r="G10945" i="3"/>
  <c r="F10945" i="3"/>
  <c r="E10945" i="3"/>
  <c r="G10944" i="3"/>
  <c r="F10944" i="3"/>
  <c r="E10944" i="3"/>
  <c r="G10943" i="3"/>
  <c r="F10943" i="3"/>
  <c r="E10943" i="3"/>
  <c r="G10941" i="3"/>
  <c r="F10941" i="3"/>
  <c r="E10941" i="3"/>
  <c r="G10939" i="3"/>
  <c r="F10939" i="3"/>
  <c r="E10939" i="3"/>
  <c r="G10937" i="3"/>
  <c r="F10937" i="3"/>
  <c r="E10937" i="3"/>
  <c r="G10934" i="3"/>
  <c r="F10934" i="3"/>
  <c r="E10934" i="3"/>
  <c r="G10931" i="3"/>
  <c r="F10931" i="3"/>
  <c r="E10931" i="3"/>
  <c r="G10928" i="3"/>
  <c r="F10928" i="3"/>
  <c r="E10928" i="3"/>
  <c r="G10926" i="3"/>
  <c r="F10926" i="3"/>
  <c r="E10926" i="3"/>
  <c r="G10924" i="3"/>
  <c r="F10924" i="3"/>
  <c r="E10924" i="3"/>
  <c r="G10922" i="3"/>
  <c r="F10922" i="3"/>
  <c r="E10922" i="3"/>
  <c r="G10920" i="3"/>
  <c r="F10920" i="3"/>
  <c r="E10920" i="3"/>
  <c r="G10919" i="3"/>
  <c r="F10919" i="3"/>
  <c r="E10919" i="3"/>
  <c r="G10918" i="3"/>
  <c r="F10918" i="3"/>
  <c r="E10918" i="3"/>
  <c r="G10916" i="3"/>
  <c r="F10916" i="3"/>
  <c r="E10916" i="3"/>
  <c r="G10915" i="3"/>
  <c r="F10915" i="3"/>
  <c r="E10915" i="3"/>
  <c r="G10913" i="3"/>
  <c r="F10913" i="3"/>
  <c r="E10913" i="3"/>
  <c r="G10911" i="3"/>
  <c r="F10911" i="3"/>
  <c r="E10911" i="3"/>
  <c r="G10910" i="3"/>
  <c r="F10910" i="3"/>
  <c r="E10910" i="3"/>
  <c r="G10908" i="3"/>
  <c r="F10908" i="3"/>
  <c r="E10908" i="3"/>
  <c r="G10906" i="3"/>
  <c r="F10906" i="3"/>
  <c r="E10906" i="3"/>
  <c r="G10904" i="3"/>
  <c r="F10904" i="3"/>
  <c r="E10904" i="3"/>
  <c r="G10902" i="3"/>
  <c r="F10902" i="3"/>
  <c r="E10902" i="3"/>
  <c r="G10899" i="3"/>
  <c r="F10899" i="3"/>
  <c r="E10899" i="3"/>
  <c r="G10896" i="3"/>
  <c r="F10896" i="3"/>
  <c r="E10896" i="3"/>
  <c r="G10895" i="3"/>
  <c r="F10895" i="3"/>
  <c r="E10895" i="3"/>
  <c r="G10890" i="3"/>
  <c r="F10890" i="3"/>
  <c r="E10890" i="3"/>
  <c r="G10887" i="3"/>
  <c r="F10887" i="3"/>
  <c r="E10887" i="3"/>
  <c r="G10886" i="3"/>
  <c r="F10886" i="3"/>
  <c r="E10886" i="3"/>
  <c r="G10884" i="3"/>
  <c r="F10884" i="3"/>
  <c r="E10884" i="3"/>
  <c r="G10881" i="3"/>
  <c r="F10881" i="3"/>
  <c r="E10881" i="3"/>
  <c r="G10879" i="3"/>
  <c r="F10879" i="3"/>
  <c r="E10879" i="3"/>
  <c r="G10876" i="3"/>
  <c r="F10876" i="3"/>
  <c r="E10876" i="3"/>
  <c r="G10874" i="3"/>
  <c r="F10874" i="3"/>
  <c r="E10874" i="3"/>
  <c r="G10872" i="3"/>
  <c r="F10872" i="3"/>
  <c r="E10872" i="3"/>
  <c r="G10871" i="3"/>
  <c r="F10871" i="3"/>
  <c r="E10871" i="3"/>
  <c r="G10870" i="3"/>
  <c r="F10870" i="3"/>
  <c r="E10870" i="3"/>
  <c r="G10868" i="3"/>
  <c r="F10868" i="3"/>
  <c r="E10868" i="3"/>
  <c r="G10867" i="3"/>
  <c r="F10867" i="3"/>
  <c r="E10867" i="3"/>
  <c r="G10866" i="3"/>
  <c r="F10866" i="3"/>
  <c r="E10866" i="3"/>
  <c r="G10864" i="3"/>
  <c r="F10864" i="3"/>
  <c r="E10864" i="3"/>
  <c r="G10863" i="3"/>
  <c r="F10863" i="3"/>
  <c r="E10863" i="3"/>
  <c r="G10862" i="3"/>
  <c r="F10862" i="3"/>
  <c r="E10862" i="3"/>
  <c r="G10861" i="3"/>
  <c r="F10861" i="3"/>
  <c r="E10861" i="3"/>
  <c r="G10860" i="3"/>
  <c r="F10860" i="3"/>
  <c r="E10860" i="3"/>
  <c r="G10858" i="3"/>
  <c r="F10858" i="3"/>
  <c r="E10858" i="3"/>
  <c r="G10855" i="3"/>
  <c r="F10855" i="3"/>
  <c r="E10855" i="3"/>
  <c r="G10852" i="3"/>
  <c r="F10852" i="3"/>
  <c r="E10852" i="3"/>
  <c r="A10705" i="3"/>
  <c r="E10705" i="3"/>
  <c r="F10705" i="3"/>
  <c r="G10705" i="3"/>
  <c r="G10720" i="3"/>
  <c r="F10720" i="3"/>
  <c r="E10720" i="3"/>
  <c r="G10719" i="3"/>
  <c r="F10719" i="3"/>
  <c r="E10719" i="3"/>
  <c r="G10717" i="3"/>
  <c r="F10717" i="3"/>
  <c r="E10717" i="3"/>
  <c r="G10714" i="3"/>
  <c r="F10714" i="3"/>
  <c r="E10714" i="3"/>
  <c r="G10713" i="3"/>
  <c r="F10713" i="3"/>
  <c r="E10713" i="3"/>
  <c r="G10712" i="3"/>
  <c r="F10712" i="3"/>
  <c r="E10712" i="3"/>
  <c r="G10709" i="3"/>
  <c r="F10709" i="3"/>
  <c r="E10709" i="3"/>
  <c r="G10694" i="3"/>
  <c r="F10694" i="3"/>
  <c r="E10694" i="3"/>
  <c r="G10693" i="3"/>
  <c r="F10693" i="3"/>
  <c r="E10693" i="3"/>
  <c r="G10690" i="3"/>
  <c r="F10690" i="3"/>
  <c r="E10690" i="3"/>
  <c r="G10684" i="3"/>
  <c r="F10684" i="3"/>
  <c r="E10684" i="3"/>
  <c r="G10675" i="3"/>
  <c r="F10675" i="3"/>
  <c r="E10675" i="3"/>
  <c r="G10673" i="3"/>
  <c r="F10673" i="3"/>
  <c r="E10673" i="3"/>
  <c r="G10663" i="3"/>
  <c r="F10663" i="3"/>
  <c r="E10663" i="3"/>
  <c r="G10635" i="3"/>
  <c r="F10635" i="3"/>
  <c r="E10635" i="3"/>
  <c r="G10630" i="3"/>
  <c r="F10630" i="3"/>
  <c r="E10630" i="3"/>
  <c r="G10617" i="3"/>
  <c r="F10617" i="3"/>
  <c r="E10617" i="3"/>
  <c r="G10610" i="3"/>
  <c r="F10610" i="3"/>
  <c r="E10610" i="3"/>
  <c r="G10607" i="3"/>
  <c r="F10607" i="3"/>
  <c r="E10607" i="3"/>
  <c r="G10606" i="3"/>
  <c r="F10606" i="3"/>
  <c r="E10606" i="3"/>
  <c r="G10603" i="3"/>
  <c r="F10603" i="3"/>
  <c r="E10603" i="3"/>
  <c r="G10595" i="3"/>
  <c r="F10595" i="3"/>
  <c r="E10595" i="3"/>
  <c r="G10594" i="3"/>
  <c r="F10594" i="3"/>
  <c r="E10594" i="3"/>
  <c r="G10593" i="3"/>
  <c r="F10593" i="3"/>
  <c r="E10593" i="3"/>
  <c r="G10591" i="3"/>
  <c r="F10591" i="3"/>
  <c r="E10591" i="3"/>
  <c r="G10590" i="3"/>
  <c r="F10590" i="3"/>
  <c r="E10590" i="3"/>
  <c r="G10588" i="3"/>
  <c r="F10588" i="3"/>
  <c r="E10588" i="3"/>
  <c r="G10587" i="3"/>
  <c r="F10587" i="3"/>
  <c r="E10587" i="3"/>
  <c r="G10586" i="3"/>
  <c r="F10586" i="3"/>
  <c r="E10586" i="3"/>
  <c r="G10585" i="3"/>
  <c r="F10585" i="3"/>
  <c r="E10585" i="3"/>
  <c r="G10582" i="3"/>
  <c r="F10582" i="3"/>
  <c r="E10582" i="3"/>
  <c r="G10581" i="3"/>
  <c r="F10581" i="3"/>
  <c r="E10581" i="3"/>
  <c r="G10580" i="3"/>
  <c r="F10580" i="3"/>
  <c r="E10580" i="3"/>
  <c r="G10577" i="3"/>
  <c r="F10577" i="3"/>
  <c r="E10577" i="3"/>
  <c r="G10576" i="3"/>
  <c r="F10576" i="3"/>
  <c r="E10576" i="3"/>
  <c r="G10574" i="3"/>
  <c r="F10574" i="3"/>
  <c r="E10574" i="3"/>
  <c r="G10571" i="3"/>
  <c r="F10571" i="3"/>
  <c r="E10571" i="3"/>
  <c r="G10568" i="3"/>
  <c r="F10568" i="3"/>
  <c r="E10568" i="3"/>
  <c r="G10563" i="3"/>
  <c r="F10563" i="3"/>
  <c r="E10563" i="3"/>
  <c r="G10561" i="3"/>
  <c r="F10561" i="3"/>
  <c r="E10561" i="3"/>
  <c r="G10560" i="3"/>
  <c r="F10560" i="3"/>
  <c r="E10560" i="3"/>
  <c r="G10558" i="3"/>
  <c r="F10558" i="3"/>
  <c r="E10558" i="3"/>
  <c r="G10556" i="3"/>
  <c r="F10556" i="3"/>
  <c r="E10556" i="3"/>
  <c r="G10554" i="3"/>
  <c r="F10554" i="3"/>
  <c r="E10554" i="3"/>
  <c r="G10552" i="3"/>
  <c r="F10552" i="3"/>
  <c r="E10552" i="3"/>
  <c r="G10551" i="3"/>
  <c r="F10551" i="3"/>
  <c r="E10551" i="3"/>
  <c r="G10546" i="3"/>
  <c r="F10546" i="3"/>
  <c r="E10546" i="3"/>
  <c r="G10545" i="3"/>
  <c r="F10545" i="3"/>
  <c r="E10545" i="3"/>
  <c r="G10542" i="3"/>
  <c r="F10542" i="3"/>
  <c r="E10542" i="3"/>
  <c r="G10540" i="3"/>
  <c r="F10540" i="3"/>
  <c r="E10540" i="3"/>
  <c r="G10538" i="3"/>
  <c r="F10538" i="3"/>
  <c r="E10538" i="3"/>
  <c r="G10536" i="3"/>
  <c r="F10536" i="3"/>
  <c r="E10536" i="3"/>
  <c r="G10534" i="3"/>
  <c r="F10534" i="3"/>
  <c r="E10534" i="3"/>
  <c r="G10532" i="3"/>
  <c r="F10532" i="3"/>
  <c r="E10532" i="3"/>
  <c r="G10531" i="3"/>
  <c r="F10531" i="3"/>
  <c r="E10531" i="3"/>
  <c r="G10529" i="3"/>
  <c r="F10529" i="3"/>
  <c r="E10529" i="3"/>
  <c r="G10527" i="3"/>
  <c r="F10527" i="3"/>
  <c r="E10527" i="3"/>
  <c r="G10525" i="3"/>
  <c r="F10525" i="3"/>
  <c r="E10525" i="3"/>
  <c r="G10524" i="3"/>
  <c r="F10524" i="3"/>
  <c r="E10524" i="3"/>
  <c r="G10522" i="3"/>
  <c r="F10522" i="3"/>
  <c r="E10522" i="3"/>
  <c r="G10520" i="3"/>
  <c r="F10520" i="3"/>
  <c r="E10520" i="3"/>
  <c r="G10518" i="3"/>
  <c r="F10518" i="3"/>
  <c r="E10518" i="3"/>
  <c r="G10516" i="3"/>
  <c r="F10516" i="3"/>
  <c r="E10516" i="3"/>
  <c r="G10514" i="3"/>
  <c r="F10514" i="3"/>
  <c r="E10514" i="3"/>
  <c r="G10512" i="3"/>
  <c r="F10512" i="3"/>
  <c r="E10512" i="3"/>
  <c r="G10510" i="3"/>
  <c r="F10510" i="3"/>
  <c r="E10510" i="3"/>
  <c r="G10507" i="3"/>
  <c r="F10507" i="3"/>
  <c r="E10507" i="3"/>
  <c r="G10506" i="3"/>
  <c r="F10506" i="3"/>
  <c r="E10506" i="3"/>
  <c r="G10502" i="3"/>
  <c r="F10502" i="3"/>
  <c r="E10502" i="3"/>
  <c r="G10500" i="3"/>
  <c r="F10500" i="3"/>
  <c r="E10500" i="3"/>
  <c r="G10498" i="3"/>
  <c r="F10498" i="3"/>
  <c r="E10498" i="3"/>
  <c r="G10496" i="3"/>
  <c r="F10496" i="3"/>
  <c r="E10496" i="3"/>
  <c r="G10494" i="3"/>
  <c r="F10494" i="3"/>
  <c r="E10494" i="3"/>
  <c r="G10492" i="3"/>
  <c r="F10492" i="3"/>
  <c r="E10492" i="3"/>
  <c r="G10488" i="3"/>
  <c r="F10488" i="3"/>
  <c r="E10488" i="3"/>
  <c r="G10486" i="3"/>
  <c r="F10486" i="3"/>
  <c r="E10486" i="3"/>
  <c r="G10484" i="3"/>
  <c r="F10484" i="3"/>
  <c r="E10484" i="3"/>
  <c r="G10483" i="3"/>
  <c r="F10483" i="3"/>
  <c r="E10483" i="3"/>
  <c r="G10482" i="3"/>
  <c r="F10482" i="3"/>
  <c r="E10482" i="3"/>
  <c r="G10481" i="3"/>
  <c r="F10481" i="3"/>
  <c r="E10481" i="3"/>
  <c r="G10479" i="3"/>
  <c r="F10479" i="3"/>
  <c r="E10479" i="3"/>
  <c r="G10478" i="3"/>
  <c r="F10478" i="3"/>
  <c r="E10478" i="3"/>
  <c r="G10477" i="3"/>
  <c r="F10477" i="3"/>
  <c r="E10477" i="3"/>
  <c r="G10476" i="3"/>
  <c r="F10476" i="3"/>
  <c r="E10476" i="3"/>
  <c r="G10474" i="3"/>
  <c r="F10474" i="3"/>
  <c r="E10474" i="3"/>
  <c r="G10472" i="3"/>
  <c r="F10472" i="3"/>
  <c r="E10472" i="3"/>
  <c r="G10471" i="3"/>
  <c r="F10471" i="3"/>
  <c r="E10471" i="3"/>
  <c r="G10469" i="3"/>
  <c r="F10469" i="3"/>
  <c r="E10469" i="3"/>
  <c r="G10467" i="3"/>
  <c r="F10467" i="3"/>
  <c r="E10467" i="3"/>
  <c r="G10464" i="3"/>
  <c r="F10464" i="3"/>
  <c r="E10464" i="3"/>
  <c r="F10463" i="3"/>
  <c r="E10463" i="3"/>
  <c r="F10461" i="3"/>
  <c r="E10461" i="3"/>
  <c r="F10460" i="3"/>
  <c r="E10460" i="3"/>
  <c r="F10457" i="3"/>
  <c r="E10457" i="3"/>
  <c r="F10455" i="3"/>
  <c r="E10455" i="3"/>
  <c r="F10454" i="3"/>
  <c r="E10454" i="3"/>
  <c r="F10453" i="3"/>
  <c r="E10453" i="3"/>
  <c r="F10451" i="3"/>
  <c r="E10451" i="3"/>
  <c r="F10449" i="3"/>
  <c r="E10449" i="3"/>
  <c r="F10448" i="3"/>
  <c r="E10448" i="3"/>
  <c r="F10447" i="3"/>
  <c r="E10447" i="3"/>
  <c r="F10446" i="3"/>
  <c r="E10446" i="3"/>
  <c r="F10445" i="3"/>
  <c r="E10445" i="3"/>
  <c r="F10443" i="3"/>
  <c r="E10443" i="3"/>
  <c r="F10441" i="3"/>
  <c r="E10441" i="3"/>
  <c r="F10438" i="3"/>
  <c r="E10438" i="3"/>
  <c r="F10433" i="3"/>
  <c r="E10433" i="3"/>
  <c r="F10431" i="3"/>
  <c r="E10431" i="3"/>
  <c r="F10430" i="3"/>
  <c r="E10430" i="3"/>
  <c r="F10428" i="3"/>
  <c r="E10428" i="3"/>
  <c r="F10427" i="3"/>
  <c r="E10427" i="3"/>
  <c r="F10426" i="3"/>
  <c r="E10426" i="3"/>
  <c r="F10424" i="3"/>
  <c r="E10424" i="3"/>
  <c r="F10421" i="3"/>
  <c r="E10421" i="3"/>
  <c r="F10419" i="3"/>
  <c r="E10419" i="3"/>
  <c r="F10418" i="3"/>
  <c r="E10418" i="3"/>
  <c r="F10415" i="3"/>
  <c r="E10415" i="3"/>
  <c r="F10413" i="3"/>
  <c r="E10413" i="3"/>
  <c r="F10409" i="3"/>
  <c r="E10409" i="3"/>
  <c r="F10408" i="3"/>
  <c r="E10408" i="3"/>
  <c r="F10406" i="3"/>
  <c r="E10406" i="3"/>
  <c r="F10404" i="3"/>
  <c r="E10404" i="3"/>
  <c r="F10403" i="3"/>
  <c r="E10403" i="3"/>
  <c r="F10402" i="3"/>
  <c r="E10402" i="3"/>
  <c r="F10401" i="3"/>
  <c r="E10401" i="3"/>
  <c r="F10399" i="3"/>
  <c r="E10399" i="3"/>
  <c r="F10397" i="3"/>
  <c r="E10397" i="3"/>
  <c r="F10395" i="3"/>
  <c r="E10395" i="3"/>
  <c r="F10393" i="3"/>
  <c r="E10393" i="3"/>
  <c r="F10391" i="3"/>
  <c r="E10391" i="3"/>
  <c r="F10389" i="3"/>
  <c r="E10389" i="3"/>
  <c r="F10387" i="3"/>
  <c r="E10387" i="3"/>
  <c r="F10385" i="3"/>
  <c r="E10385" i="3"/>
  <c r="F10382" i="3"/>
  <c r="E10382" i="3"/>
  <c r="F10380" i="3"/>
  <c r="E10380" i="3"/>
  <c r="F10376" i="3"/>
  <c r="E10376" i="3"/>
  <c r="F10375" i="3"/>
  <c r="E10375" i="3"/>
  <c r="F10373" i="3"/>
  <c r="E10373" i="3"/>
  <c r="F10371" i="3"/>
  <c r="E10371" i="3"/>
  <c r="F10368" i="3"/>
  <c r="E10368" i="3"/>
  <c r="F10367" i="3"/>
  <c r="E10367" i="3"/>
  <c r="F10365" i="3"/>
  <c r="E10365" i="3"/>
  <c r="F10361" i="3"/>
  <c r="E10361" i="3"/>
  <c r="F10359" i="3"/>
  <c r="E10359" i="3"/>
  <c r="F10357" i="3"/>
  <c r="E10357" i="3"/>
  <c r="F10356" i="3"/>
  <c r="E10356" i="3"/>
  <c r="F10355" i="3"/>
  <c r="E10355" i="3"/>
  <c r="F10354" i="3"/>
  <c r="E10354" i="3"/>
  <c r="F10353" i="3"/>
  <c r="E10353" i="3"/>
  <c r="F10352" i="3"/>
  <c r="E10352" i="3"/>
  <c r="F10351" i="3"/>
  <c r="E10351" i="3"/>
  <c r="F10349" i="3"/>
  <c r="E10349" i="3"/>
  <c r="F10347" i="3"/>
  <c r="E10347" i="3"/>
  <c r="F10345" i="3"/>
  <c r="E10345" i="3"/>
  <c r="F10344" i="3"/>
  <c r="E10344" i="3"/>
  <c r="F10342" i="3"/>
  <c r="E10342" i="3"/>
  <c r="F10339" i="3"/>
  <c r="E10339" i="3"/>
  <c r="F10337" i="3"/>
  <c r="E10337" i="3"/>
  <c r="G10336" i="3"/>
  <c r="F10336" i="3"/>
  <c r="E10336" i="3"/>
  <c r="G10335" i="3"/>
  <c r="F10335" i="3"/>
  <c r="E10335" i="3"/>
  <c r="G10334" i="3"/>
  <c r="F10334" i="3"/>
  <c r="E10334" i="3"/>
  <c r="G10333" i="3"/>
  <c r="F10333" i="3"/>
  <c r="E10333" i="3"/>
  <c r="G10330" i="3"/>
  <c r="F10330" i="3"/>
  <c r="E10330" i="3"/>
  <c r="G10329" i="3"/>
  <c r="F10329" i="3"/>
  <c r="E10329" i="3"/>
  <c r="G10328" i="3"/>
  <c r="F10328" i="3"/>
  <c r="E10328" i="3"/>
  <c r="G10327" i="3"/>
  <c r="F10327" i="3"/>
  <c r="E10327" i="3"/>
  <c r="G10325" i="3"/>
  <c r="F10325" i="3"/>
  <c r="E10325" i="3"/>
  <c r="G10324" i="3"/>
  <c r="F10324" i="3"/>
  <c r="E10324" i="3"/>
  <c r="G10323" i="3"/>
  <c r="F10323" i="3"/>
  <c r="E10323" i="3"/>
  <c r="G10321" i="3"/>
  <c r="F10321" i="3"/>
  <c r="E10321" i="3"/>
  <c r="G10320" i="3"/>
  <c r="F10320" i="3"/>
  <c r="E10320" i="3"/>
  <c r="G10318" i="3"/>
  <c r="F10318" i="3"/>
  <c r="E10318" i="3"/>
  <c r="G10315" i="3"/>
  <c r="F10315" i="3"/>
  <c r="E10315" i="3"/>
  <c r="G10311" i="3"/>
  <c r="F10311" i="3"/>
  <c r="E10311" i="3"/>
  <c r="G10308" i="3"/>
  <c r="F10308" i="3"/>
  <c r="E10308" i="3"/>
  <c r="G10305" i="3"/>
  <c r="F10305" i="3"/>
  <c r="E10305" i="3"/>
  <c r="G10304" i="3"/>
  <c r="F10304" i="3"/>
  <c r="E10304" i="3"/>
  <c r="G10301" i="3"/>
  <c r="F10301" i="3"/>
  <c r="E10301" i="3"/>
  <c r="G10300" i="3"/>
  <c r="F10300" i="3"/>
  <c r="E10300" i="3"/>
  <c r="G10299" i="3"/>
  <c r="F10299" i="3"/>
  <c r="E10299" i="3"/>
  <c r="G10296" i="3"/>
  <c r="F10296" i="3"/>
  <c r="E10296" i="3"/>
  <c r="G10293" i="3"/>
  <c r="F10293" i="3"/>
  <c r="E10293" i="3"/>
  <c r="G10291" i="3"/>
  <c r="F10291" i="3"/>
  <c r="E10291" i="3"/>
  <c r="G10288" i="3"/>
  <c r="F10288" i="3"/>
  <c r="E10288" i="3"/>
  <c r="G10286" i="3"/>
  <c r="F10286" i="3"/>
  <c r="E10286" i="3"/>
  <c r="G10282" i="3"/>
  <c r="F10282" i="3"/>
  <c r="E10282" i="3"/>
  <c r="G10281" i="3"/>
  <c r="F10281" i="3"/>
  <c r="E10281" i="3"/>
  <c r="G10277" i="3"/>
  <c r="F10277" i="3"/>
  <c r="E10277" i="3"/>
  <c r="G10274" i="3"/>
  <c r="F10274" i="3"/>
  <c r="E10274" i="3"/>
  <c r="G10273" i="3"/>
  <c r="F10273" i="3"/>
  <c r="E10273" i="3"/>
  <c r="G10272" i="3"/>
  <c r="F10272" i="3"/>
  <c r="E10272" i="3"/>
  <c r="G10271" i="3"/>
  <c r="F10271" i="3"/>
  <c r="E10271" i="3"/>
  <c r="G10269" i="3"/>
  <c r="F10269" i="3"/>
  <c r="E10269" i="3"/>
  <c r="G10267" i="3"/>
  <c r="F10267" i="3"/>
  <c r="E10267" i="3"/>
  <c r="G10265" i="3"/>
  <c r="F10265" i="3"/>
  <c r="E10265" i="3"/>
  <c r="G10263" i="3"/>
  <c r="F10263" i="3"/>
  <c r="E10263" i="3"/>
  <c r="G10261" i="3"/>
  <c r="F10261" i="3"/>
  <c r="E10261" i="3"/>
  <c r="G10259" i="3"/>
  <c r="F10259" i="3"/>
  <c r="E10259" i="3"/>
  <c r="G10256" i="3"/>
  <c r="F10256" i="3"/>
  <c r="E10256" i="3"/>
  <c r="G10253" i="3"/>
  <c r="F10253" i="3"/>
  <c r="E10253" i="3"/>
  <c r="G10251" i="3"/>
  <c r="F10251" i="3"/>
  <c r="E10251" i="3"/>
  <c r="G10248" i="3"/>
  <c r="F10248" i="3"/>
  <c r="E10248" i="3"/>
  <c r="G10244" i="3"/>
  <c r="F10244" i="3"/>
  <c r="E10244" i="3"/>
  <c r="G10242" i="3"/>
  <c r="F10242" i="3"/>
  <c r="E10242" i="3"/>
  <c r="G10240" i="3"/>
  <c r="F10240" i="3"/>
  <c r="E10240" i="3"/>
  <c r="G10237" i="3"/>
  <c r="F10237" i="3"/>
  <c r="E10237" i="3"/>
  <c r="G10234" i="3"/>
  <c r="F10234" i="3"/>
  <c r="E10234" i="3"/>
  <c r="G10231" i="3"/>
  <c r="F10231" i="3"/>
  <c r="E10231" i="3"/>
  <c r="G10228" i="3"/>
  <c r="F10228" i="3"/>
  <c r="E10228" i="3"/>
  <c r="G10225" i="3"/>
  <c r="F10225" i="3"/>
  <c r="E10225" i="3"/>
  <c r="G10222" i="3"/>
  <c r="F10222" i="3"/>
  <c r="E10222" i="3"/>
  <c r="G10219" i="3"/>
  <c r="F10219" i="3"/>
  <c r="E10219" i="3"/>
  <c r="G10218" i="3"/>
  <c r="F10218" i="3"/>
  <c r="E10218" i="3"/>
  <c r="G10217" i="3"/>
  <c r="F10217" i="3"/>
  <c r="E10217" i="3"/>
  <c r="G10216" i="3"/>
  <c r="F10216" i="3"/>
  <c r="E10216" i="3"/>
  <c r="G10215" i="3"/>
  <c r="F10215" i="3"/>
  <c r="E10215" i="3"/>
  <c r="G10214" i="3"/>
  <c r="F10214" i="3"/>
  <c r="E10214" i="3"/>
  <c r="G10213" i="3"/>
  <c r="F10213" i="3"/>
  <c r="E10213" i="3"/>
  <c r="G10211" i="3"/>
  <c r="F10211" i="3"/>
  <c r="E10211" i="3"/>
  <c r="G10210" i="3"/>
  <c r="F10210" i="3"/>
  <c r="E10210" i="3"/>
  <c r="G10208" i="3"/>
  <c r="F10208" i="3"/>
  <c r="E10208" i="3"/>
  <c r="G10207" i="3"/>
  <c r="F10207" i="3"/>
  <c r="E10207" i="3"/>
  <c r="G10205" i="3"/>
  <c r="F10205" i="3"/>
  <c r="E10205" i="3"/>
  <c r="G10201" i="3"/>
  <c r="F10201" i="3"/>
  <c r="E10201" i="3"/>
  <c r="G10199" i="3"/>
  <c r="F10199" i="3"/>
  <c r="E10199" i="3"/>
  <c r="A18645" i="3"/>
  <c r="A18646" i="3"/>
  <c r="A18644" i="3"/>
  <c r="A18642" i="3"/>
  <c r="A18643" i="3"/>
  <c r="A18641" i="3"/>
  <c r="A18640" i="3"/>
  <c r="A18639" i="3"/>
  <c r="A18638" i="3"/>
  <c r="A18636" i="3"/>
  <c r="A18637" i="3"/>
  <c r="A18635" i="3"/>
  <c r="A18634" i="3"/>
  <c r="A18633" i="3"/>
  <c r="A18632" i="3"/>
  <c r="A18631" i="3"/>
  <c r="A18630" i="3"/>
  <c r="A18629" i="3"/>
  <c r="A18628" i="3"/>
  <c r="A18626" i="3"/>
  <c r="A18625" i="3"/>
  <c r="A18627" i="3"/>
  <c r="A18623" i="3"/>
  <c r="A18622" i="3"/>
  <c r="A18624" i="3"/>
  <c r="A18621" i="3"/>
  <c r="A18620" i="3"/>
  <c r="A18619" i="3"/>
  <c r="A18618" i="3"/>
  <c r="A18617" i="3"/>
  <c r="A18616" i="3"/>
  <c r="A18615" i="3"/>
  <c r="A18613" i="3"/>
  <c r="A18614" i="3"/>
  <c r="A18612" i="3"/>
  <c r="A18611" i="3"/>
  <c r="A18608" i="3"/>
  <c r="A18609" i="3"/>
  <c r="A18610" i="3"/>
  <c r="A18606" i="3"/>
  <c r="A18605" i="3"/>
  <c r="A18607" i="3"/>
  <c r="A18604" i="3"/>
  <c r="A18603" i="3"/>
  <c r="A18602" i="3"/>
  <c r="A18601" i="3"/>
  <c r="A18600" i="3"/>
  <c r="A18599" i="3"/>
  <c r="A18597" i="3"/>
  <c r="A18598" i="3"/>
  <c r="A18596" i="3"/>
  <c r="A18595" i="3"/>
  <c r="A18594" i="3"/>
  <c r="A18593" i="3"/>
  <c r="A18592" i="3"/>
  <c r="A18591" i="3"/>
  <c r="A18590" i="3"/>
  <c r="A18589" i="3"/>
  <c r="A18588" i="3"/>
  <c r="A18587" i="3"/>
  <c r="A18585" i="3"/>
  <c r="A18586" i="3"/>
  <c r="A18584" i="3"/>
  <c r="A18583" i="3"/>
  <c r="A18582" i="3"/>
  <c r="A18581" i="3"/>
  <c r="A18579" i="3"/>
  <c r="A18580" i="3"/>
  <c r="A18575" i="3"/>
  <c r="A18577" i="3"/>
  <c r="A18578" i="3"/>
  <c r="A18576" i="3"/>
  <c r="A18574" i="3"/>
  <c r="A18573" i="3"/>
  <c r="A18571" i="3"/>
  <c r="A18572" i="3"/>
  <c r="A18570" i="3"/>
  <c r="A18568" i="3"/>
  <c r="A18569" i="3"/>
  <c r="A18566" i="3"/>
  <c r="A18567" i="3"/>
  <c r="A18565" i="3"/>
  <c r="A18562" i="3"/>
  <c r="A18563" i="3"/>
  <c r="A18564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49" i="3"/>
  <c r="A18548" i="3"/>
  <c r="A18550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5" i="3"/>
  <c r="A18523" i="3"/>
  <c r="A18526" i="3"/>
  <c r="A18524" i="3"/>
  <c r="A18521" i="3"/>
  <c r="A18520" i="3"/>
  <c r="A18519" i="3"/>
  <c r="A18522" i="3"/>
  <c r="A18518" i="3"/>
  <c r="A18517" i="3"/>
  <c r="A18516" i="3"/>
  <c r="A18515" i="3"/>
  <c r="A18514" i="3"/>
  <c r="A18513" i="3"/>
  <c r="A18512" i="3"/>
  <c r="A18510" i="3"/>
  <c r="A18511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1" i="3"/>
  <c r="A18492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5" i="3"/>
  <c r="A18476" i="3"/>
  <c r="A18477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5" i="3"/>
  <c r="A18456" i="3"/>
  <c r="A18454" i="3"/>
  <c r="A18452" i="3"/>
  <c r="A18453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3" i="3"/>
  <c r="A18424" i="3"/>
  <c r="A18422" i="3"/>
  <c r="A18421" i="3"/>
  <c r="A18419" i="3"/>
  <c r="A18420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5" i="3"/>
  <c r="A18386" i="3"/>
  <c r="A18383" i="3"/>
  <c r="A18381" i="3"/>
  <c r="A18384" i="3"/>
  <c r="A18382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2" i="3"/>
  <c r="A18353" i="3"/>
  <c r="A18351" i="3"/>
  <c r="A18350" i="3"/>
  <c r="A18348" i="3"/>
  <c r="A18349" i="3"/>
  <c r="A18347" i="3"/>
  <c r="A18346" i="3"/>
  <c r="A18345" i="3"/>
  <c r="A18344" i="3"/>
  <c r="A18343" i="3"/>
  <c r="A18342" i="3"/>
  <c r="A18341" i="3"/>
  <c r="A18339" i="3"/>
  <c r="A18340" i="3"/>
  <c r="A18338" i="3"/>
  <c r="A18335" i="3"/>
  <c r="A18336" i="3"/>
  <c r="A18337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2" i="3"/>
  <c r="A18313" i="3"/>
  <c r="A18310" i="3"/>
  <c r="A18307" i="3"/>
  <c r="A18309" i="3"/>
  <c r="A18308" i="3"/>
  <c r="A18311" i="3"/>
  <c r="A18305" i="3"/>
  <c r="A18303" i="3"/>
  <c r="A18306" i="3"/>
  <c r="A18304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1" i="3"/>
  <c r="A18283" i="3"/>
  <c r="A18282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1" i="3"/>
  <c r="A18262" i="3"/>
  <c r="A18259" i="3"/>
  <c r="A18260" i="3"/>
  <c r="A18258" i="3"/>
  <c r="A18255" i="3"/>
  <c r="A18256" i="3"/>
  <c r="A18257" i="3"/>
  <c r="A18254" i="3"/>
  <c r="A18253" i="3"/>
  <c r="A18252" i="3"/>
  <c r="A18251" i="3"/>
  <c r="A18246" i="3"/>
  <c r="A18243" i="3"/>
  <c r="A18250" i="3"/>
  <c r="A18249" i="3"/>
  <c r="A18248" i="3"/>
  <c r="A18247" i="3"/>
  <c r="A18245" i="3"/>
  <c r="A18244" i="3"/>
  <c r="A18242" i="3"/>
  <c r="A18241" i="3"/>
  <c r="A18240" i="3"/>
  <c r="A18238" i="3"/>
  <c r="A18239" i="3"/>
  <c r="A18237" i="3"/>
  <c r="A18236" i="3"/>
  <c r="A18235" i="3"/>
  <c r="A18234" i="3"/>
  <c r="A18233" i="3"/>
  <c r="A18231" i="3"/>
  <c r="A18232" i="3"/>
  <c r="A18230" i="3"/>
  <c r="A18229" i="3"/>
  <c r="A18228" i="3"/>
  <c r="A18227" i="3"/>
  <c r="A18225" i="3"/>
  <c r="A18226" i="3"/>
  <c r="A18224" i="3"/>
  <c r="A18221" i="3"/>
  <c r="A18220" i="3"/>
  <c r="A18223" i="3"/>
  <c r="A18222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6" i="3"/>
  <c r="A18177" i="3"/>
  <c r="A18178" i="3"/>
  <c r="A18175" i="3"/>
  <c r="A18174" i="3"/>
  <c r="A18173" i="3"/>
  <c r="A18172" i="3"/>
  <c r="A18171" i="3"/>
  <c r="A18170" i="3"/>
  <c r="A18168" i="3"/>
  <c r="A18169" i="3"/>
  <c r="A18166" i="3"/>
  <c r="A18167" i="3"/>
  <c r="A18165" i="3"/>
  <c r="A18164" i="3"/>
  <c r="A18163" i="3"/>
  <c r="A18162" i="3"/>
  <c r="A18161" i="3"/>
  <c r="A18159" i="3"/>
  <c r="A18160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19" i="3"/>
  <c r="A18120" i="3"/>
  <c r="A18118" i="3"/>
  <c r="A18117" i="3"/>
  <c r="A18115" i="3"/>
  <c r="A18116" i="3"/>
  <c r="A18114" i="3"/>
  <c r="A18113" i="3"/>
  <c r="A18112" i="3"/>
  <c r="A18111" i="3"/>
  <c r="A18110" i="3"/>
  <c r="A18109" i="3"/>
  <c r="A18106" i="3"/>
  <c r="A18107" i="3"/>
  <c r="A18108" i="3"/>
  <c r="A18105" i="3"/>
  <c r="A18104" i="3"/>
  <c r="A18103" i="3"/>
  <c r="A18102" i="3"/>
  <c r="A18101" i="3"/>
  <c r="A18100" i="3"/>
  <c r="A18099" i="3"/>
  <c r="A18098" i="3"/>
  <c r="A18095" i="3"/>
  <c r="A18097" i="3"/>
  <c r="A18096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8" i="3"/>
  <c r="A18069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7" i="3"/>
  <c r="A18038" i="3"/>
  <c r="A18036" i="3"/>
  <c r="A18035" i="3"/>
  <c r="A18033" i="3"/>
  <c r="A18034" i="3"/>
  <c r="A18032" i="3"/>
  <c r="A18031" i="3"/>
  <c r="A18030" i="3"/>
  <c r="A18029" i="3"/>
  <c r="A18028" i="3"/>
  <c r="A18027" i="3"/>
  <c r="A18026" i="3"/>
  <c r="A18025" i="3"/>
  <c r="A18023" i="3"/>
  <c r="A18024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07" i="3"/>
  <c r="A18008" i="3"/>
  <c r="A18010" i="3"/>
  <c r="A18006" i="3"/>
  <c r="A18009" i="3"/>
  <c r="A18003" i="3"/>
  <c r="A18002" i="3"/>
  <c r="A18005" i="3"/>
  <c r="A18004" i="3"/>
  <c r="A18001" i="3"/>
  <c r="A18000" i="3"/>
  <c r="A17999" i="3"/>
  <c r="A17998" i="3"/>
  <c r="A17997" i="3"/>
  <c r="A17996" i="3"/>
  <c r="A17994" i="3"/>
  <c r="A17995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0" i="3"/>
  <c r="A17959" i="3"/>
  <c r="A17961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2" i="3"/>
  <c r="A17933" i="3"/>
  <c r="A17931" i="3"/>
  <c r="A17929" i="3"/>
  <c r="A17928" i="3"/>
  <c r="A17930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3" i="3"/>
  <c r="A17884" i="3"/>
  <c r="A17885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59" i="3"/>
  <c r="A17857" i="3"/>
  <c r="A17860" i="3"/>
  <c r="A17861" i="3"/>
  <c r="A17862" i="3"/>
  <c r="A17858" i="3"/>
  <c r="A17856" i="3"/>
  <c r="A17854" i="3"/>
  <c r="A17855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09" i="3"/>
  <c r="A17810" i="3"/>
  <c r="A17811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6" i="3"/>
  <c r="A17797" i="3"/>
  <c r="A17795" i="3"/>
  <c r="A17794" i="3"/>
  <c r="A17793" i="3"/>
  <c r="A17792" i="3"/>
  <c r="A17790" i="3"/>
  <c r="A17791" i="3"/>
  <c r="A17789" i="3"/>
  <c r="A17788" i="3"/>
  <c r="A17787" i="3"/>
  <c r="A17786" i="3"/>
  <c r="A17783" i="3"/>
  <c r="A17785" i="3"/>
  <c r="A17784" i="3"/>
  <c r="A17782" i="3"/>
  <c r="A17781" i="3"/>
  <c r="A17780" i="3"/>
  <c r="A17779" i="3"/>
  <c r="A17778" i="3"/>
  <c r="A17777" i="3"/>
  <c r="A17776" i="3"/>
  <c r="A17774" i="3"/>
  <c r="A17775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0" i="3"/>
  <c r="A17741" i="3"/>
  <c r="A17739" i="3"/>
  <c r="A17736" i="3"/>
  <c r="A17738" i="3"/>
  <c r="A17737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0" i="3"/>
  <c r="A17709" i="3"/>
  <c r="A17711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6" i="3"/>
  <c r="A17667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1" i="3"/>
  <c r="A17652" i="3"/>
  <c r="A17650" i="3"/>
  <c r="A17649" i="3"/>
  <c r="A17648" i="3"/>
  <c r="A17647" i="3"/>
  <c r="A17646" i="3"/>
  <c r="A17645" i="3"/>
  <c r="A17644" i="3"/>
  <c r="A17643" i="3"/>
  <c r="A17642" i="3"/>
  <c r="A17641" i="3"/>
  <c r="A17639" i="3"/>
  <c r="A17640" i="3"/>
  <c r="A17637" i="3"/>
  <c r="A17636" i="3"/>
  <c r="A17638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2" i="3"/>
  <c r="A17593" i="3"/>
  <c r="A17591" i="3"/>
  <c r="A17590" i="3"/>
  <c r="A17589" i="3"/>
  <c r="A17588" i="3"/>
  <c r="A17587" i="3"/>
  <c r="A17586" i="3"/>
  <c r="A17585" i="3"/>
  <c r="A17582" i="3"/>
  <c r="A17584" i="3"/>
  <c r="A17583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8" i="3"/>
  <c r="A17569" i="3"/>
  <c r="A17567" i="3"/>
  <c r="A17566" i="3"/>
  <c r="A17564" i="3"/>
  <c r="A17565" i="3"/>
  <c r="A17563" i="3"/>
  <c r="A17560" i="3"/>
  <c r="A17559" i="3"/>
  <c r="A17561" i="3"/>
  <c r="A17562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6" i="3"/>
  <c r="A17527" i="3"/>
  <c r="A17528" i="3"/>
  <c r="A17525" i="3"/>
  <c r="A17524" i="3"/>
  <c r="A17523" i="3"/>
  <c r="A17522" i="3"/>
  <c r="A17521" i="3"/>
  <c r="A17520" i="3"/>
  <c r="A17518" i="3"/>
  <c r="A17519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4" i="3"/>
  <c r="A17495" i="3"/>
  <c r="A17493" i="3"/>
  <c r="A17492" i="3"/>
  <c r="A17491" i="3"/>
  <c r="A17490" i="3"/>
  <c r="A17489" i="3"/>
  <c r="A17487" i="3"/>
  <c r="A17486" i="3"/>
  <c r="A17488" i="3"/>
  <c r="A17485" i="3"/>
  <c r="A17484" i="3"/>
  <c r="A17483" i="3"/>
  <c r="A17482" i="3"/>
  <c r="A17481" i="3"/>
  <c r="A17480" i="3"/>
  <c r="A17479" i="3"/>
  <c r="A17478" i="3"/>
  <c r="A17476" i="3"/>
  <c r="A17477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3" i="3"/>
  <c r="A17454" i="3"/>
  <c r="A17452" i="3"/>
  <c r="A17451" i="3"/>
  <c r="A17450" i="3"/>
  <c r="A17449" i="3"/>
  <c r="A17448" i="3"/>
  <c r="A17447" i="3"/>
  <c r="A17446" i="3"/>
  <c r="A17445" i="3"/>
  <c r="A17444" i="3"/>
  <c r="A17441" i="3"/>
  <c r="A17442" i="3"/>
  <c r="A17443" i="3"/>
  <c r="A17440" i="3"/>
  <c r="A17439" i="3"/>
  <c r="A17438" i="3"/>
  <c r="A17437" i="3"/>
  <c r="A17436" i="3"/>
  <c r="A17435" i="3"/>
  <c r="A17434" i="3"/>
  <c r="A17432" i="3"/>
  <c r="A17433" i="3"/>
  <c r="A17431" i="3"/>
  <c r="A17430" i="3"/>
  <c r="A17428" i="3"/>
  <c r="A17429" i="3"/>
  <c r="A17427" i="3"/>
  <c r="A17426" i="3"/>
  <c r="A17425" i="3"/>
  <c r="A17423" i="3"/>
  <c r="A17424" i="3"/>
  <c r="A17422" i="3"/>
  <c r="A17421" i="3"/>
  <c r="A17420" i="3"/>
  <c r="A17419" i="3"/>
  <c r="A17418" i="3"/>
  <c r="A17416" i="3"/>
  <c r="A17417" i="3"/>
  <c r="A17415" i="3"/>
  <c r="A17413" i="3"/>
  <c r="A17412" i="3"/>
  <c r="A17414" i="3"/>
  <c r="A17409" i="3"/>
  <c r="A17411" i="3"/>
  <c r="A17408" i="3"/>
  <c r="A17410" i="3"/>
  <c r="A17407" i="3"/>
  <c r="A17406" i="3"/>
  <c r="A17405" i="3"/>
  <c r="A17404" i="3"/>
  <c r="A17403" i="3"/>
  <c r="A17402" i="3"/>
  <c r="A17401" i="3"/>
  <c r="A17400" i="3"/>
  <c r="A17398" i="3"/>
  <c r="A17399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5" i="3"/>
  <c r="A17386" i="3"/>
  <c r="A17384" i="3"/>
  <c r="A17383" i="3"/>
  <c r="A17382" i="3"/>
  <c r="A17380" i="3"/>
  <c r="A17381" i="3"/>
  <c r="A17379" i="3"/>
  <c r="A17378" i="3"/>
  <c r="A17376" i="3"/>
  <c r="A17377" i="3"/>
  <c r="A17375" i="3"/>
  <c r="A17374" i="3"/>
  <c r="A17373" i="3"/>
  <c r="A17371" i="3"/>
  <c r="A17372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7" i="3"/>
  <c r="A17358" i="3"/>
  <c r="A17359" i="3"/>
  <c r="A17356" i="3"/>
  <c r="A17354" i="3"/>
  <c r="A17355" i="3"/>
  <c r="A17353" i="3"/>
  <c r="A17351" i="3"/>
  <c r="A17350" i="3"/>
  <c r="A17347" i="3"/>
  <c r="A17346" i="3"/>
  <c r="A17345" i="3"/>
  <c r="A17349" i="3"/>
  <c r="A17352" i="3"/>
  <c r="A17348" i="3"/>
  <c r="A17344" i="3"/>
  <c r="A17343" i="3"/>
  <c r="A17342" i="3"/>
  <c r="A17341" i="3"/>
  <c r="A17340" i="3"/>
  <c r="A17339" i="3"/>
  <c r="A17338" i="3"/>
  <c r="A17337" i="3"/>
  <c r="A17335" i="3"/>
  <c r="A17334" i="3"/>
  <c r="A17332" i="3"/>
  <c r="A17336" i="3"/>
  <c r="A17333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17" i="3"/>
  <c r="A17319" i="3"/>
  <c r="A17320" i="3"/>
  <c r="A17318" i="3"/>
  <c r="A17316" i="3"/>
  <c r="A17315" i="3"/>
  <c r="A17313" i="3"/>
  <c r="A17314" i="3"/>
  <c r="A17312" i="3"/>
  <c r="A17311" i="3"/>
  <c r="A17309" i="3"/>
  <c r="A17310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5" i="3"/>
  <c r="A17286" i="3"/>
  <c r="A17284" i="3"/>
  <c r="A17283" i="3"/>
  <c r="A17281" i="3"/>
  <c r="A17282" i="3"/>
  <c r="A17280" i="3"/>
  <c r="A17279" i="3"/>
  <c r="A17278" i="3"/>
  <c r="A17277" i="3"/>
  <c r="A17276" i="3"/>
  <c r="A17275" i="3"/>
  <c r="A17274" i="3"/>
  <c r="A17273" i="3"/>
  <c r="A17272" i="3"/>
  <c r="A17271" i="3"/>
  <c r="A17268" i="3"/>
  <c r="A17269" i="3"/>
  <c r="A17270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5" i="3"/>
  <c r="A17256" i="3"/>
  <c r="A17254" i="3"/>
  <c r="A17253" i="3"/>
  <c r="A17252" i="3"/>
  <c r="A17251" i="3"/>
  <c r="A17249" i="3"/>
  <c r="A17250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6" i="3"/>
  <c r="A17237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2" i="3"/>
  <c r="A17203" i="3"/>
  <c r="A17204" i="3"/>
  <c r="A17201" i="3"/>
  <c r="A17200" i="3"/>
  <c r="A17198" i="3"/>
  <c r="A17199" i="3"/>
  <c r="A17197" i="3"/>
  <c r="A17196" i="3"/>
  <c r="A17195" i="3"/>
  <c r="A17193" i="3"/>
  <c r="A17194" i="3"/>
  <c r="A17192" i="3"/>
  <c r="A17191" i="3"/>
  <c r="A17190" i="3"/>
  <c r="A17189" i="3"/>
  <c r="A17188" i="3"/>
  <c r="A17185" i="3"/>
  <c r="A17186" i="3"/>
  <c r="A17187" i="3"/>
  <c r="A17184" i="3"/>
  <c r="A17183" i="3"/>
  <c r="A17182" i="3"/>
  <c r="A17181" i="3"/>
  <c r="A17180" i="3"/>
  <c r="A17176" i="3"/>
  <c r="A17177" i="3"/>
  <c r="A17175" i="3"/>
  <c r="A17179" i="3"/>
  <c r="A17178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4" i="3"/>
  <c r="A17157" i="3"/>
  <c r="A17156" i="3"/>
  <c r="A17155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0" i="3"/>
  <c r="A17111" i="3"/>
  <c r="A17109" i="3"/>
  <c r="A17107" i="3"/>
  <c r="A17106" i="3"/>
  <c r="A17108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8" i="3"/>
  <c r="A17049" i="3"/>
  <c r="A17047" i="3"/>
  <c r="A17046" i="3"/>
  <c r="A17045" i="3"/>
  <c r="A17044" i="3"/>
  <c r="A17043" i="3"/>
  <c r="A17042" i="3"/>
  <c r="A17041" i="3"/>
  <c r="A17040" i="3"/>
  <c r="A17039" i="3"/>
  <c r="A17036" i="3"/>
  <c r="A17037" i="3"/>
  <c r="A17038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8" i="3"/>
  <c r="A17009" i="3"/>
  <c r="A17007" i="3"/>
  <c r="A17006" i="3"/>
  <c r="A17005" i="3"/>
  <c r="A17004" i="3"/>
  <c r="A17003" i="3"/>
  <c r="A17002" i="3"/>
  <c r="A17001" i="3"/>
  <c r="A17000" i="3"/>
  <c r="A16999" i="3"/>
  <c r="A16998" i="3"/>
  <c r="A16996" i="3"/>
  <c r="A16997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4" i="3"/>
  <c r="A16965" i="3"/>
  <c r="A16966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1" i="3"/>
  <c r="A16942" i="3"/>
  <c r="A16943" i="3"/>
  <c r="A16940" i="3"/>
  <c r="A16939" i="3"/>
  <c r="A16937" i="3"/>
  <c r="A16938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4" i="3"/>
  <c r="A16925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1" i="3"/>
  <c r="A16892" i="3"/>
  <c r="A16893" i="3"/>
  <c r="A16890" i="3"/>
  <c r="A16889" i="3"/>
  <c r="A16888" i="3"/>
  <c r="A16887" i="3"/>
  <c r="A16886" i="3"/>
  <c r="A16885" i="3"/>
  <c r="A16884" i="3"/>
  <c r="A16883" i="3"/>
  <c r="A16882" i="3"/>
  <c r="A16880" i="3"/>
  <c r="A16881" i="3"/>
  <c r="A16879" i="3"/>
  <c r="A16878" i="3"/>
  <c r="A16877" i="3"/>
  <c r="A16876" i="3"/>
  <c r="A16875" i="3"/>
  <c r="A16874" i="3"/>
  <c r="A16873" i="3"/>
  <c r="A16872" i="3"/>
  <c r="A16869" i="3"/>
  <c r="A16871" i="3"/>
  <c r="A16870" i="3"/>
  <c r="A16868" i="3"/>
  <c r="A16865" i="3"/>
  <c r="A16864" i="3"/>
  <c r="A16867" i="3"/>
  <c r="A16866" i="3"/>
  <c r="A16863" i="3"/>
  <c r="A16862" i="3"/>
  <c r="A16861" i="3"/>
  <c r="A16860" i="3"/>
  <c r="A16859" i="3"/>
  <c r="A16858" i="3"/>
  <c r="A16857" i="3"/>
  <c r="A16856" i="3"/>
  <c r="A16853" i="3"/>
  <c r="A16854" i="3"/>
  <c r="A16855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0" i="3"/>
  <c r="A16831" i="3"/>
  <c r="A16829" i="3"/>
  <c r="A16828" i="3"/>
  <c r="A16827" i="3"/>
  <c r="A16826" i="3"/>
  <c r="A16825" i="3"/>
  <c r="A16824" i="3"/>
  <c r="A16823" i="3"/>
  <c r="A16822" i="3"/>
  <c r="A16821" i="3"/>
  <c r="A16818" i="3"/>
  <c r="A16819" i="3"/>
  <c r="A16820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3" i="3"/>
  <c r="A16764" i="3"/>
  <c r="A16762" i="3"/>
  <c r="A16761" i="3"/>
  <c r="A16760" i="3"/>
  <c r="A16759" i="3"/>
  <c r="A16758" i="3"/>
  <c r="A16757" i="3"/>
  <c r="A16756" i="3"/>
  <c r="A16754" i="3"/>
  <c r="A16755" i="3"/>
  <c r="A16753" i="3"/>
  <c r="A16752" i="3"/>
  <c r="A16749" i="3"/>
  <c r="A16751" i="3"/>
  <c r="A16750" i="3"/>
  <c r="A16748" i="3"/>
  <c r="A16747" i="3"/>
  <c r="A16746" i="3"/>
  <c r="A16745" i="3"/>
  <c r="A16744" i="3"/>
  <c r="A16743" i="3"/>
  <c r="A16741" i="3"/>
  <c r="A16742" i="3"/>
  <c r="A16738" i="3"/>
  <c r="A16740" i="3"/>
  <c r="A16739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2" i="3"/>
  <c r="A16721" i="3"/>
  <c r="A16723" i="3"/>
  <c r="A16724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2" i="3"/>
  <c r="A16703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7" i="3"/>
  <c r="A16689" i="3"/>
  <c r="A16688" i="3"/>
  <c r="A16686" i="3"/>
  <c r="A16685" i="3"/>
  <c r="A16684" i="3"/>
  <c r="A16683" i="3"/>
  <c r="A16682" i="3"/>
  <c r="A16681" i="3"/>
  <c r="A16680" i="3"/>
  <c r="A16679" i="3"/>
  <c r="A16678" i="3"/>
  <c r="A16675" i="3"/>
  <c r="A16676" i="3"/>
  <c r="A16677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0" i="3"/>
  <c r="A16661" i="3"/>
  <c r="A16659" i="3"/>
  <c r="A16658" i="3"/>
  <c r="A16657" i="3"/>
  <c r="A16653" i="3"/>
  <c r="A16654" i="3"/>
  <c r="A16656" i="3"/>
  <c r="A16655" i="3"/>
  <c r="A16649" i="3"/>
  <c r="A16651" i="3"/>
  <c r="A16650" i="3"/>
  <c r="A16652" i="3"/>
  <c r="A16648" i="3"/>
  <c r="A16647" i="3"/>
  <c r="A16646" i="3"/>
  <c r="A16645" i="3"/>
  <c r="A16643" i="3"/>
  <c r="A16644" i="3"/>
  <c r="A16642" i="3"/>
  <c r="A16641" i="3"/>
  <c r="A16640" i="3"/>
  <c r="A16639" i="3"/>
  <c r="A16638" i="3"/>
  <c r="A16637" i="3"/>
  <c r="A16636" i="3"/>
  <c r="A16635" i="3"/>
  <c r="A16634" i="3"/>
  <c r="A16633" i="3"/>
  <c r="A16631" i="3"/>
  <c r="A16632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7" i="3"/>
  <c r="A16618" i="3"/>
  <c r="A16616" i="3"/>
  <c r="A16615" i="3"/>
  <c r="A16614" i="3"/>
  <c r="A16613" i="3"/>
  <c r="A16612" i="3"/>
  <c r="A16611" i="3"/>
  <c r="A16610" i="3"/>
  <c r="A16609" i="3"/>
  <c r="A16608" i="3"/>
  <c r="A16605" i="3"/>
  <c r="A16606" i="3"/>
  <c r="A16607" i="3"/>
  <c r="A16604" i="3"/>
  <c r="A16603" i="3"/>
  <c r="A16602" i="3"/>
  <c r="A16601" i="3"/>
  <c r="A16600" i="3"/>
  <c r="A16599" i="3"/>
  <c r="A16598" i="3"/>
  <c r="A16596" i="3"/>
  <c r="A16597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2" i="3"/>
  <c r="A16583" i="3"/>
  <c r="A16580" i="3"/>
  <c r="A16579" i="3"/>
  <c r="A16581" i="3"/>
  <c r="A16578" i="3"/>
  <c r="A16577" i="3"/>
  <c r="A16576" i="3"/>
  <c r="A16575" i="3"/>
  <c r="A16573" i="3"/>
  <c r="A16574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59" i="3"/>
  <c r="A16560" i="3"/>
  <c r="A16558" i="3"/>
  <c r="A16557" i="3"/>
  <c r="A16556" i="3"/>
  <c r="A16555" i="3"/>
  <c r="A16554" i="3"/>
  <c r="A16553" i="3"/>
  <c r="A16552" i="3"/>
  <c r="A16551" i="3"/>
  <c r="A16550" i="3"/>
  <c r="A16549" i="3"/>
  <c r="A16547" i="3"/>
  <c r="A16548" i="3"/>
  <c r="A16546" i="3"/>
  <c r="A16545" i="3"/>
  <c r="A16544" i="3"/>
  <c r="A16543" i="3"/>
  <c r="A16542" i="3"/>
  <c r="A16541" i="3"/>
  <c r="A16539" i="3"/>
  <c r="A16540" i="3"/>
  <c r="A16538" i="3"/>
  <c r="A16535" i="3"/>
  <c r="A16536" i="3"/>
  <c r="A16537" i="3"/>
  <c r="A16534" i="3"/>
  <c r="A16533" i="3"/>
  <c r="A16532" i="3"/>
  <c r="A16531" i="3"/>
  <c r="A16530" i="3"/>
  <c r="A16529" i="3"/>
  <c r="A16528" i="3"/>
  <c r="A16526" i="3"/>
  <c r="A16527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09" i="3"/>
  <c r="A16511" i="3"/>
  <c r="A16510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8" i="3"/>
  <c r="A16469" i="3"/>
  <c r="A16467" i="3"/>
  <c r="A16466" i="3"/>
  <c r="A16465" i="3"/>
  <c r="A16464" i="3"/>
  <c r="A16463" i="3"/>
  <c r="A16462" i="3"/>
  <c r="A16461" i="3"/>
  <c r="A16460" i="3"/>
  <c r="A16459" i="3"/>
  <c r="A16457" i="3"/>
  <c r="A16458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2" i="3"/>
  <c r="A16443" i="3"/>
  <c r="A16444" i="3"/>
  <c r="A16440" i="3"/>
  <c r="A16438" i="3"/>
  <c r="A16439" i="3"/>
  <c r="A16441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0" i="3"/>
  <c r="A16411" i="3"/>
  <c r="A16409" i="3"/>
  <c r="A16408" i="3"/>
  <c r="A16406" i="3"/>
  <c r="A16407" i="3"/>
  <c r="A16405" i="3"/>
  <c r="A16404" i="3"/>
  <c r="A16403" i="3"/>
  <c r="A16402" i="3"/>
  <c r="A16401" i="3"/>
  <c r="A16400" i="3"/>
  <c r="A16399" i="3"/>
  <c r="A16398" i="3"/>
  <c r="A16397" i="3"/>
  <c r="A16394" i="3"/>
  <c r="A16395" i="3"/>
  <c r="A16396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3" i="3"/>
  <c r="A16374" i="3"/>
  <c r="A16371" i="3"/>
  <c r="A16372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2" i="3"/>
  <c r="A16343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29" i="3"/>
  <c r="A16330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6" i="3"/>
  <c r="A16317" i="3"/>
  <c r="A16290" i="3"/>
  <c r="A16272" i="3"/>
  <c r="A16255" i="3"/>
  <c r="A16253" i="3"/>
  <c r="A16240" i="3"/>
  <c r="A16315" i="3"/>
  <c r="A16313" i="3"/>
  <c r="A16312" i="3"/>
  <c r="A16314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8" i="3"/>
  <c r="A16299" i="3"/>
  <c r="A16297" i="3"/>
  <c r="A16294" i="3"/>
  <c r="A16295" i="3"/>
  <c r="A16296" i="3"/>
  <c r="A16293" i="3"/>
  <c r="A16292" i="3"/>
  <c r="A16291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4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39" i="3"/>
  <c r="A16238" i="3"/>
  <c r="A16237" i="3"/>
  <c r="A16236" i="3"/>
  <c r="A16235" i="3"/>
  <c r="A16232" i="3"/>
  <c r="A16233" i="3"/>
  <c r="A16234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2" i="3"/>
  <c r="A16213" i="3"/>
  <c r="A16211" i="3"/>
  <c r="A16210" i="3"/>
  <c r="A16209" i="3"/>
  <c r="A16208" i="3"/>
  <c r="A16206" i="3"/>
  <c r="A16207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59" i="3"/>
  <c r="A16160" i="3"/>
  <c r="A16161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2" i="3"/>
  <c r="A16134" i="3"/>
  <c r="A16133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0" i="3"/>
  <c r="A16101" i="3"/>
  <c r="A16099" i="3"/>
  <c r="A16098" i="3"/>
  <c r="A16097" i="3"/>
  <c r="A16096" i="3"/>
  <c r="A16095" i="3"/>
  <c r="A16094" i="3"/>
  <c r="A16092" i="3"/>
  <c r="A16093" i="3"/>
  <c r="A16091" i="3"/>
  <c r="A16090" i="3"/>
  <c r="A16088" i="3"/>
  <c r="A16089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2" i="3"/>
  <c r="A16073" i="3"/>
  <c r="A16071" i="3"/>
  <c r="A16070" i="3"/>
  <c r="A16069" i="3"/>
  <c r="A16068" i="3"/>
  <c r="A16067" i="3"/>
  <c r="A16066" i="3"/>
  <c r="A16065" i="3"/>
  <c r="A16063" i="3"/>
  <c r="A16062" i="3"/>
  <c r="A16061" i="3"/>
  <c r="A16064" i="3"/>
  <c r="A16060" i="3"/>
  <c r="A16059" i="3"/>
  <c r="A16058" i="3"/>
  <c r="A16057" i="3"/>
  <c r="A16056" i="3"/>
  <c r="A16055" i="3"/>
  <c r="A16054" i="3"/>
  <c r="A16052" i="3"/>
  <c r="A16053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6" i="3"/>
  <c r="A16037" i="3"/>
  <c r="A16035" i="3"/>
  <c r="A16034" i="3"/>
  <c r="A16033" i="3"/>
  <c r="A16032" i="3"/>
  <c r="A16031" i="3"/>
  <c r="A16029" i="3"/>
  <c r="A16030" i="3"/>
  <c r="A16028" i="3"/>
  <c r="A16027" i="3"/>
  <c r="A16026" i="3"/>
  <c r="A16025" i="3"/>
  <c r="A16024" i="3"/>
  <c r="A16023" i="3"/>
  <c r="A16021" i="3"/>
  <c r="A16022" i="3"/>
  <c r="A16020" i="3"/>
  <c r="A16017" i="3"/>
  <c r="A16018" i="3"/>
  <c r="A16019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5" i="3"/>
  <c r="A15997" i="3"/>
  <c r="A15996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79" i="3"/>
  <c r="A15980" i="3"/>
  <c r="A15981" i="3"/>
  <c r="A15982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3" i="3"/>
  <c r="A15964" i="3"/>
  <c r="A15962" i="3"/>
  <c r="A15961" i="3"/>
  <c r="A15960" i="3"/>
  <c r="A15959" i="3"/>
  <c r="A15958" i="3"/>
  <c r="A15956" i="3"/>
  <c r="A15957" i="3"/>
  <c r="A15955" i="3"/>
  <c r="A15954" i="3"/>
  <c r="A15953" i="3"/>
  <c r="A15952" i="3"/>
  <c r="A15951" i="3"/>
  <c r="A15950" i="3"/>
  <c r="A15949" i="3"/>
  <c r="A15948" i="3"/>
  <c r="A15947" i="3"/>
  <c r="A15944" i="3"/>
  <c r="A15945" i="3"/>
  <c r="A15946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0681" i="3"/>
  <c r="A10716" i="3"/>
  <c r="A10715" i="3"/>
  <c r="A10708" i="3"/>
  <c r="A10703" i="3"/>
  <c r="A10702" i="3"/>
  <c r="A10697" i="3"/>
  <c r="A10696" i="3"/>
  <c r="A10698" i="3"/>
  <c r="A10695" i="3"/>
  <c r="A10692" i="3"/>
  <c r="A10688" i="3"/>
  <c r="A10687" i="3"/>
  <c r="A10685" i="3"/>
  <c r="A10683" i="3"/>
  <c r="A10682" i="3"/>
  <c r="A10679" i="3"/>
  <c r="A10670" i="3"/>
  <c r="A10669" i="3"/>
  <c r="A10668" i="3"/>
  <c r="A10665" i="3"/>
  <c r="A10666" i="3"/>
  <c r="A10662" i="3"/>
  <c r="A10661" i="3"/>
  <c r="A10660" i="3"/>
  <c r="A10658" i="3"/>
  <c r="A10656" i="3"/>
  <c r="A10655" i="3"/>
  <c r="A10652" i="3"/>
  <c r="A10650" i="3"/>
  <c r="A10648" i="3"/>
  <c r="A10646" i="3"/>
  <c r="A10645" i="3"/>
  <c r="A10643" i="3"/>
  <c r="A10641" i="3"/>
  <c r="A10640" i="3"/>
  <c r="A10637" i="3"/>
  <c r="A10633" i="3"/>
  <c r="A10631" i="3"/>
  <c r="A10628" i="3"/>
  <c r="A10625" i="3"/>
  <c r="A10624" i="3"/>
  <c r="A10616" i="3"/>
  <c r="A10614" i="3"/>
  <c r="A10612" i="3"/>
  <c r="A10611" i="3"/>
  <c r="A10608" i="3"/>
  <c r="A10605" i="3"/>
  <c r="A10604" i="3"/>
  <c r="A10599" i="3"/>
  <c r="A10601" i="3"/>
  <c r="A10600" i="3"/>
  <c r="A10596" i="3"/>
  <c r="A15932" i="3"/>
  <c r="A15931" i="3"/>
  <c r="A15930" i="3"/>
  <c r="A15929" i="3"/>
  <c r="A15928" i="3"/>
  <c r="A15927" i="3"/>
  <c r="A15926" i="3"/>
  <c r="A15925" i="3"/>
  <c r="A15924" i="3"/>
  <c r="A15923" i="3"/>
  <c r="A15921" i="3"/>
  <c r="A15922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4" i="3"/>
  <c r="A15885" i="3"/>
  <c r="A15883" i="3"/>
  <c r="A15882" i="3"/>
  <c r="A15881" i="3"/>
  <c r="A15880" i="3"/>
  <c r="A15879" i="3"/>
  <c r="A15878" i="3"/>
  <c r="A15877" i="3"/>
  <c r="A15875" i="3"/>
  <c r="A15876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8" i="3"/>
  <c r="A15857" i="3"/>
  <c r="A15856" i="3"/>
  <c r="A15859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1" i="3"/>
  <c r="A15842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5" i="3"/>
  <c r="A15796" i="3"/>
  <c r="A15794" i="3"/>
  <c r="A15793" i="3"/>
  <c r="A15791" i="3"/>
  <c r="A15792" i="3"/>
  <c r="A15790" i="3"/>
  <c r="A15789" i="3"/>
  <c r="A15788" i="3"/>
  <c r="A15784" i="3"/>
  <c r="A15783" i="3"/>
  <c r="A15786" i="3"/>
  <c r="A15787" i="3"/>
  <c r="A15785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0" i="3"/>
  <c r="A15771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2" i="3"/>
  <c r="A15753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0" i="3"/>
  <c r="A15731" i="3"/>
  <c r="A15729" i="3"/>
  <c r="A15728" i="3"/>
  <c r="A15727" i="3"/>
  <c r="A15726" i="3"/>
  <c r="A15725" i="3"/>
  <c r="A15724" i="3"/>
  <c r="A15723" i="3"/>
  <c r="A15722" i="3"/>
  <c r="A15721" i="3"/>
  <c r="A15720" i="3"/>
  <c r="A15718" i="3"/>
  <c r="A15719" i="3"/>
  <c r="A15717" i="3"/>
  <c r="A15716" i="3"/>
  <c r="A15715" i="3"/>
  <c r="A15714" i="3"/>
  <c r="A15713" i="3"/>
  <c r="A15712" i="3"/>
  <c r="A15711" i="3"/>
  <c r="A15710" i="3"/>
  <c r="A15709" i="3"/>
  <c r="A15707" i="3"/>
  <c r="A15708" i="3"/>
  <c r="A15706" i="3"/>
  <c r="A15705" i="3"/>
  <c r="A15704" i="3"/>
  <c r="A15703" i="3"/>
  <c r="A15702" i="3"/>
  <c r="A15700" i="3"/>
  <c r="A15701" i="3"/>
  <c r="A15699" i="3"/>
  <c r="A15698" i="3"/>
  <c r="A15697" i="3"/>
  <c r="A15696" i="3"/>
  <c r="A15694" i="3"/>
  <c r="A15695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7" i="3"/>
  <c r="A15678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1" i="3"/>
  <c r="A15662" i="3"/>
  <c r="A15660" i="3"/>
  <c r="A15659" i="3"/>
  <c r="A15657" i="3"/>
  <c r="A15658" i="3"/>
  <c r="A15656" i="3"/>
  <c r="A15655" i="3"/>
  <c r="A15654" i="3"/>
  <c r="A15653" i="3"/>
  <c r="A15652" i="3"/>
  <c r="A15651" i="3"/>
  <c r="A15649" i="3"/>
  <c r="A15650" i="3"/>
  <c r="A15648" i="3"/>
  <c r="A15647" i="3"/>
  <c r="A15646" i="3"/>
  <c r="A15645" i="3"/>
  <c r="A15644" i="3"/>
  <c r="A15643" i="3"/>
  <c r="A15642" i="3"/>
  <c r="A15640" i="3"/>
  <c r="A15641" i="3"/>
  <c r="A15638" i="3"/>
  <c r="A15639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7" i="3"/>
  <c r="A15578" i="3"/>
  <c r="A15579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5" i="3"/>
  <c r="A15557" i="3"/>
  <c r="A15556" i="3"/>
  <c r="A15552" i="3"/>
  <c r="A15551" i="3"/>
  <c r="A15553" i="3"/>
  <c r="A15554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19" i="3"/>
  <c r="A15520" i="3"/>
  <c r="A15518" i="3"/>
  <c r="A15517" i="3"/>
  <c r="A15516" i="3"/>
  <c r="A15515" i="3"/>
  <c r="A15514" i="3"/>
  <c r="A15513" i="3"/>
  <c r="A15512" i="3"/>
  <c r="A15511" i="3"/>
  <c r="A15510" i="3"/>
  <c r="A15507" i="3"/>
  <c r="A15508" i="3"/>
  <c r="A15509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5" i="3"/>
  <c r="A15486" i="3"/>
  <c r="A15484" i="3"/>
  <c r="A15483" i="3"/>
  <c r="A15480" i="3"/>
  <c r="A15482" i="3"/>
  <c r="A15481" i="3"/>
  <c r="A15479" i="3"/>
  <c r="A15478" i="3"/>
  <c r="A15477" i="3"/>
  <c r="A15476" i="3"/>
  <c r="A15475" i="3"/>
  <c r="A15474" i="3"/>
  <c r="A15472" i="3"/>
  <c r="A15473" i="3"/>
  <c r="A15470" i="3"/>
  <c r="A15471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2" i="3"/>
  <c r="A15453" i="3"/>
  <c r="A15451" i="3"/>
  <c r="A15450" i="3"/>
  <c r="A15448" i="3"/>
  <c r="A15449" i="3"/>
  <c r="A15447" i="3"/>
  <c r="A15446" i="3"/>
  <c r="A15445" i="3"/>
  <c r="A15444" i="3"/>
  <c r="A15443" i="3"/>
  <c r="A15442" i="3"/>
  <c r="A15441" i="3"/>
  <c r="A15440" i="3"/>
  <c r="A15439" i="3"/>
  <c r="A15438" i="3"/>
  <c r="A15435" i="3"/>
  <c r="A15436" i="3"/>
  <c r="A15437" i="3"/>
  <c r="A15434" i="3"/>
  <c r="A15430" i="3"/>
  <c r="A15433" i="3"/>
  <c r="A15429" i="3"/>
  <c r="A15428" i="3"/>
  <c r="A15432" i="3"/>
  <c r="A15431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6" i="3"/>
  <c r="A15397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6" i="3"/>
  <c r="A15367" i="3"/>
  <c r="A15365" i="3"/>
  <c r="A15364" i="3"/>
  <c r="A15363" i="3"/>
  <c r="A15362" i="3"/>
  <c r="A15361" i="3"/>
  <c r="A15360" i="3"/>
  <c r="A15359" i="3"/>
  <c r="A15358" i="3"/>
  <c r="A15357" i="3"/>
  <c r="A15353" i="3"/>
  <c r="A15355" i="3"/>
  <c r="A15354" i="3"/>
  <c r="A15356" i="3"/>
  <c r="A15351" i="3"/>
  <c r="A15350" i="3"/>
  <c r="A15352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0" i="3"/>
  <c r="A15331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7" i="3"/>
  <c r="A15288" i="3"/>
  <c r="A15289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0" i="3"/>
  <c r="A15271" i="3"/>
  <c r="A15269" i="3"/>
  <c r="A15268" i="3"/>
  <c r="A15267" i="3"/>
  <c r="A15266" i="3"/>
  <c r="A15265" i="3"/>
  <c r="A15264" i="3"/>
  <c r="A15263" i="3"/>
  <c r="A15262" i="3"/>
  <c r="A15259" i="3"/>
  <c r="A15261" i="3"/>
  <c r="A15260" i="3"/>
  <c r="A15258" i="3"/>
  <c r="A15257" i="3"/>
  <c r="A15256" i="3"/>
  <c r="A15255" i="3"/>
  <c r="A15253" i="3"/>
  <c r="A15254" i="3"/>
  <c r="A15251" i="3"/>
  <c r="A15252" i="3"/>
  <c r="A15249" i="3"/>
  <c r="A15250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3" i="3"/>
  <c r="A15234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4" i="3"/>
  <c r="A15215" i="3"/>
  <c r="A15213" i="3"/>
  <c r="A15212" i="3"/>
  <c r="A15210" i="3"/>
  <c r="A15209" i="3"/>
  <c r="A15211" i="3"/>
  <c r="A15208" i="3"/>
  <c r="A15207" i="3"/>
  <c r="A15206" i="3"/>
  <c r="A15205" i="3"/>
  <c r="A15204" i="3"/>
  <c r="A15203" i="3"/>
  <c r="A15202" i="3"/>
  <c r="A15201" i="3"/>
  <c r="A15200" i="3"/>
  <c r="A15199" i="3"/>
  <c r="A15197" i="3"/>
  <c r="A15198" i="3"/>
  <c r="A15196" i="3"/>
  <c r="A15195" i="3"/>
  <c r="A15194" i="3"/>
  <c r="A15193" i="3"/>
  <c r="A15192" i="3"/>
  <c r="A15191" i="3"/>
  <c r="A15190" i="3"/>
  <c r="A15189" i="3"/>
  <c r="A15188" i="3"/>
  <c r="A15184" i="3"/>
  <c r="A15185" i="3"/>
  <c r="A15186" i="3"/>
  <c r="A15187" i="3"/>
  <c r="A15183" i="3"/>
  <c r="A15182" i="3"/>
  <c r="A15181" i="3"/>
  <c r="A15180" i="3"/>
  <c r="A15178" i="3"/>
  <c r="A15177" i="3"/>
  <c r="A15179" i="3"/>
  <c r="A15175" i="3"/>
  <c r="A15176" i="3"/>
  <c r="A15173" i="3"/>
  <c r="A15174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6" i="3"/>
  <c r="A15157" i="3"/>
  <c r="A15155" i="3"/>
  <c r="A15154" i="3"/>
  <c r="A15153" i="3"/>
  <c r="A15151" i="3"/>
  <c r="A15152" i="3"/>
  <c r="A15150" i="3"/>
  <c r="A15149" i="3"/>
  <c r="A15147" i="3"/>
  <c r="A15148" i="3"/>
  <c r="A15146" i="3"/>
  <c r="A15145" i="3"/>
  <c r="A15144" i="3"/>
  <c r="A15143" i="3"/>
  <c r="A15137" i="3"/>
  <c r="A15142" i="3"/>
  <c r="A15141" i="3"/>
  <c r="A15140" i="3"/>
  <c r="A15139" i="3"/>
  <c r="A15138" i="3"/>
  <c r="A15134" i="3"/>
  <c r="A15135" i="3"/>
  <c r="A15136" i="3"/>
  <c r="A15133" i="3"/>
  <c r="A15132" i="3"/>
  <c r="A15124" i="3"/>
  <c r="A15129" i="3"/>
  <c r="A15131" i="3"/>
  <c r="A15130" i="3"/>
  <c r="A15128" i="3"/>
  <c r="A15127" i="3"/>
  <c r="A15126" i="3"/>
  <c r="A15125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09" i="3"/>
  <c r="A15107" i="3"/>
  <c r="A15110" i="3"/>
  <c r="A15108" i="3"/>
  <c r="A15106" i="3"/>
  <c r="A15105" i="3"/>
  <c r="A15103" i="3"/>
  <c r="A15104" i="3"/>
  <c r="A15102" i="3"/>
  <c r="A15101" i="3"/>
  <c r="A15100" i="3"/>
  <c r="A15099" i="3"/>
  <c r="A15098" i="3"/>
  <c r="A15097" i="3"/>
  <c r="A15096" i="3"/>
  <c r="A15094" i="3"/>
  <c r="A15095" i="3"/>
  <c r="A15093" i="3"/>
  <c r="A15092" i="3"/>
  <c r="A15091" i="3"/>
  <c r="A15090" i="3"/>
  <c r="A15089" i="3"/>
  <c r="A15088" i="3"/>
  <c r="A15087" i="3"/>
  <c r="A15085" i="3"/>
  <c r="A15086" i="3"/>
  <c r="A15084" i="3"/>
  <c r="A15083" i="3"/>
  <c r="A15081" i="3"/>
  <c r="A15082" i="3"/>
  <c r="A15080" i="3"/>
  <c r="A15079" i="3"/>
  <c r="A15077" i="3"/>
  <c r="A15078" i="3"/>
  <c r="A15076" i="3"/>
  <c r="A15075" i="3"/>
  <c r="A15074" i="3"/>
  <c r="A15073" i="3"/>
  <c r="A15072" i="3"/>
  <c r="A15069" i="3"/>
  <c r="A15070" i="3"/>
  <c r="A15071" i="3"/>
  <c r="A15068" i="3"/>
  <c r="A15067" i="3"/>
  <c r="A15066" i="3"/>
  <c r="A15065" i="3"/>
  <c r="A15064" i="3"/>
  <c r="A15063" i="3"/>
  <c r="A15062" i="3"/>
  <c r="A15061" i="3"/>
  <c r="A15060" i="3"/>
  <c r="A15059" i="3"/>
  <c r="A15057" i="3"/>
  <c r="A15058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0" i="3"/>
  <c r="A15041" i="3"/>
  <c r="A15039" i="3"/>
  <c r="A15038" i="3"/>
  <c r="A15037" i="3"/>
  <c r="A15036" i="3"/>
  <c r="A15034" i="3"/>
  <c r="A15035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2" i="3"/>
  <c r="A14993" i="3"/>
  <c r="A14991" i="3"/>
  <c r="A14990" i="3"/>
  <c r="A14988" i="3"/>
  <c r="A14989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7" i="3"/>
  <c r="A14968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6" i="3"/>
  <c r="A14927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7" i="3"/>
  <c r="A14908" i="3"/>
  <c r="A14906" i="3"/>
  <c r="A14905" i="3"/>
  <c r="A14904" i="3"/>
  <c r="A14903" i="3"/>
  <c r="A14902" i="3"/>
  <c r="A14901" i="3"/>
  <c r="A14899" i="3"/>
  <c r="A14898" i="3"/>
  <c r="A14897" i="3"/>
  <c r="A14900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8" i="3"/>
  <c r="A14879" i="3"/>
  <c r="A14877" i="3"/>
  <c r="A14876" i="3"/>
  <c r="A14875" i="3"/>
  <c r="A14874" i="3"/>
  <c r="A14873" i="3"/>
  <c r="A14871" i="3"/>
  <c r="A14872" i="3"/>
  <c r="A14870" i="3"/>
  <c r="A14868" i="3"/>
  <c r="A14869" i="3"/>
  <c r="A14867" i="3"/>
  <c r="A14866" i="3"/>
  <c r="A14864" i="3"/>
  <c r="A14865" i="3"/>
  <c r="A14863" i="3"/>
  <c r="A14862" i="3"/>
  <c r="A14861" i="3"/>
  <c r="A14860" i="3"/>
  <c r="A14859" i="3"/>
  <c r="A14858" i="3"/>
  <c r="A14857" i="3"/>
  <c r="A14856" i="3"/>
  <c r="A14855" i="3"/>
  <c r="A14854" i="3"/>
  <c r="A14852" i="3"/>
  <c r="A14853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7" i="3"/>
  <c r="A14838" i="3"/>
  <c r="A14836" i="3"/>
  <c r="A14835" i="3"/>
  <c r="A14834" i="3"/>
  <c r="A14833" i="3"/>
  <c r="A14832" i="3"/>
  <c r="A14831" i="3"/>
  <c r="A14830" i="3"/>
  <c r="A14825" i="3"/>
  <c r="A14829" i="3"/>
  <c r="A14828" i="3"/>
  <c r="A14827" i="3"/>
  <c r="A14826" i="3"/>
  <c r="A14823" i="3"/>
  <c r="A14824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5" i="3"/>
  <c r="A14796" i="3"/>
  <c r="A14794" i="3"/>
  <c r="A14793" i="3"/>
  <c r="A14791" i="3"/>
  <c r="A14792" i="3"/>
  <c r="A14790" i="3"/>
  <c r="A14789" i="3"/>
  <c r="A14788" i="3"/>
  <c r="A14787" i="3"/>
  <c r="A14786" i="3"/>
  <c r="A14785" i="3"/>
  <c r="A14784" i="3"/>
  <c r="A14783" i="3"/>
  <c r="A14782" i="3"/>
  <c r="A14779" i="3"/>
  <c r="A14780" i="3"/>
  <c r="A14781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3" i="3"/>
  <c r="A14734" i="3"/>
  <c r="A14732" i="3"/>
  <c r="A14731" i="3"/>
  <c r="A14730" i="3"/>
  <c r="A14729" i="3"/>
  <c r="A14728" i="3"/>
  <c r="A14726" i="3"/>
  <c r="A14727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0" i="3"/>
  <c r="A14711" i="3"/>
  <c r="A14712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7" i="3"/>
  <c r="A14698" i="3"/>
  <c r="A14696" i="3"/>
  <c r="A14695" i="3"/>
  <c r="A14694" i="3"/>
  <c r="A14692" i="3"/>
  <c r="A14693" i="3"/>
  <c r="A14691" i="3"/>
  <c r="A14690" i="3"/>
  <c r="A14686" i="3"/>
  <c r="A14688" i="3"/>
  <c r="A14689" i="3"/>
  <c r="A14687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7" i="3"/>
  <c r="A14658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1" i="3"/>
  <c r="A14642" i="3"/>
  <c r="A14643" i="3"/>
  <c r="A14640" i="3"/>
  <c r="A14639" i="3"/>
  <c r="A14638" i="3"/>
  <c r="A14637" i="3"/>
  <c r="A14636" i="3"/>
  <c r="A14635" i="3"/>
  <c r="A14633" i="3"/>
  <c r="A14634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19" i="3"/>
  <c r="A14621" i="3"/>
  <c r="A14620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8" i="3"/>
  <c r="A14589" i="3"/>
  <c r="A14587" i="3"/>
  <c r="A14586" i="3"/>
  <c r="A14585" i="3"/>
  <c r="A14584" i="3"/>
  <c r="A14583" i="3"/>
  <c r="A14582" i="3"/>
  <c r="A14580" i="3"/>
  <c r="A14581" i="3"/>
  <c r="A14579" i="3"/>
  <c r="A14576" i="3"/>
  <c r="A14577" i="3"/>
  <c r="A14578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5" i="3"/>
  <c r="A14556" i="3"/>
  <c r="A14554" i="3"/>
  <c r="A14552" i="3"/>
  <c r="A14553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3" i="3"/>
  <c r="A14514" i="3"/>
  <c r="A14515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3" i="3"/>
  <c r="A14494" i="3"/>
  <c r="A14492" i="3"/>
  <c r="A14491" i="3"/>
  <c r="A14490" i="3"/>
  <c r="A14489" i="3"/>
  <c r="A14488" i="3"/>
  <c r="A14487" i="3"/>
  <c r="A14486" i="3"/>
  <c r="A14484" i="3"/>
  <c r="A14485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1" i="3"/>
  <c r="A14452" i="3"/>
  <c r="A14450" i="3"/>
  <c r="A14449" i="3"/>
  <c r="A14448" i="3"/>
  <c r="A14447" i="3"/>
  <c r="A14446" i="3"/>
  <c r="A14445" i="3"/>
  <c r="A14443" i="3"/>
  <c r="A14444" i="3"/>
  <c r="A14442" i="3"/>
  <c r="A14441" i="3"/>
  <c r="A14440" i="3"/>
  <c r="A14439" i="3"/>
  <c r="A14438" i="3"/>
  <c r="A14437" i="3"/>
  <c r="A14434" i="3"/>
  <c r="A14436" i="3"/>
  <c r="A14435" i="3"/>
  <c r="A14433" i="3"/>
  <c r="A14431" i="3"/>
  <c r="A14432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1" i="3"/>
  <c r="A14402" i="3"/>
  <c r="A14403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3" i="3"/>
  <c r="A14384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1" i="3"/>
  <c r="A14362" i="3"/>
  <c r="A14360" i="3"/>
  <c r="A14359" i="3"/>
  <c r="A14358" i="3"/>
  <c r="A14357" i="3"/>
  <c r="A14356" i="3"/>
  <c r="A14355" i="3"/>
  <c r="A14354" i="3"/>
  <c r="A14351" i="3"/>
  <c r="A14352" i="3"/>
  <c r="A14353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8" i="3"/>
  <c r="A14337" i="3"/>
  <c r="A14339" i="3"/>
  <c r="A14335" i="3"/>
  <c r="A14336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4" i="3"/>
  <c r="A14305" i="3"/>
  <c r="A14306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88" i="3"/>
  <c r="A14290" i="3"/>
  <c r="A14291" i="3"/>
  <c r="A14289" i="3"/>
  <c r="A14286" i="3"/>
  <c r="A14285" i="3"/>
  <c r="A14287" i="3"/>
  <c r="A14284" i="3"/>
  <c r="A14283" i="3"/>
  <c r="A14282" i="3"/>
  <c r="A14281" i="3"/>
  <c r="A14280" i="3"/>
  <c r="A14279" i="3"/>
  <c r="A14277" i="3"/>
  <c r="A14278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3" i="3"/>
  <c r="A14254" i="3"/>
  <c r="A14255" i="3"/>
  <c r="A14252" i="3"/>
  <c r="A14251" i="3"/>
  <c r="A14250" i="3"/>
  <c r="A14249" i="3"/>
  <c r="A14248" i="3"/>
  <c r="A14247" i="3"/>
  <c r="A14245" i="3"/>
  <c r="A14246" i="3"/>
  <c r="A14243" i="3"/>
  <c r="A14244" i="3"/>
  <c r="A14242" i="3"/>
  <c r="A14219" i="3"/>
  <c r="A14198" i="3"/>
  <c r="A14183" i="3"/>
  <c r="A14181" i="3"/>
  <c r="A14170" i="3"/>
  <c r="A14241" i="3"/>
  <c r="A14240" i="3"/>
  <c r="A14239" i="3"/>
  <c r="A14237" i="3"/>
  <c r="A14238" i="3"/>
  <c r="A14236" i="3"/>
  <c r="A14235" i="3"/>
  <c r="A14234" i="3"/>
  <c r="A14233" i="3"/>
  <c r="A14232" i="3"/>
  <c r="A14231" i="3"/>
  <c r="A14230" i="3"/>
  <c r="A14229" i="3"/>
  <c r="A14227" i="3"/>
  <c r="A14228" i="3"/>
  <c r="A14226" i="3"/>
  <c r="A14223" i="3"/>
  <c r="A14222" i="3"/>
  <c r="A14224" i="3"/>
  <c r="A14225" i="3"/>
  <c r="A14221" i="3"/>
  <c r="A14220" i="3"/>
  <c r="A14218" i="3"/>
  <c r="A14210" i="3"/>
  <c r="A14217" i="3"/>
  <c r="A14216" i="3"/>
  <c r="A14215" i="3"/>
  <c r="A14213" i="3"/>
  <c r="A14214" i="3"/>
  <c r="A14212" i="3"/>
  <c r="A14211" i="3"/>
  <c r="A14209" i="3"/>
  <c r="A14208" i="3"/>
  <c r="A14206" i="3"/>
  <c r="A14207" i="3"/>
  <c r="A14204" i="3"/>
  <c r="A14205" i="3"/>
  <c r="A14203" i="3"/>
  <c r="A14202" i="3"/>
  <c r="A14201" i="3"/>
  <c r="A14200" i="3"/>
  <c r="A14199" i="3"/>
  <c r="A14197" i="3"/>
  <c r="A14196" i="3"/>
  <c r="A14195" i="3"/>
  <c r="A14194" i="3"/>
  <c r="A14192" i="3"/>
  <c r="A14193" i="3"/>
  <c r="A14191" i="3"/>
  <c r="A14190" i="3"/>
  <c r="A14189" i="3"/>
  <c r="A14188" i="3"/>
  <c r="A14187" i="3"/>
  <c r="A14186" i="3"/>
  <c r="A14185" i="3"/>
  <c r="A14184" i="3"/>
  <c r="A14182" i="3"/>
  <c r="A14180" i="3"/>
  <c r="A14179" i="3"/>
  <c r="A14178" i="3"/>
  <c r="A14177" i="3"/>
  <c r="A14176" i="3"/>
  <c r="A14175" i="3"/>
  <c r="A14174" i="3"/>
  <c r="A14173" i="3"/>
  <c r="A14172" i="3"/>
  <c r="A14171" i="3"/>
  <c r="A14169" i="3"/>
  <c r="A14167" i="3"/>
  <c r="A14168" i="3"/>
  <c r="A14166" i="3"/>
  <c r="A14165" i="3"/>
  <c r="A14162" i="3"/>
  <c r="A14163" i="3"/>
  <c r="A14164" i="3"/>
  <c r="A14161" i="3"/>
  <c r="A14160" i="3"/>
  <c r="A14159" i="3"/>
  <c r="A14158" i="3"/>
  <c r="A14157" i="3"/>
  <c r="A14156" i="3"/>
  <c r="A14155" i="3"/>
  <c r="A14154" i="3"/>
  <c r="A14152" i="3"/>
  <c r="A14153" i="3"/>
  <c r="A14151" i="3"/>
  <c r="A14150" i="3"/>
  <c r="A14149" i="3"/>
  <c r="A14148" i="3"/>
  <c r="A14147" i="3"/>
  <c r="A14142" i="3"/>
  <c r="A14137" i="3"/>
  <c r="A14133" i="3"/>
  <c r="A14130" i="3"/>
  <c r="A14128" i="3"/>
  <c r="A14125" i="3"/>
  <c r="A14126" i="3"/>
  <c r="A14123" i="3"/>
  <c r="A14122" i="3"/>
  <c r="A14120" i="3"/>
  <c r="A14117" i="3"/>
  <c r="A14113" i="3"/>
  <c r="A14111" i="3"/>
  <c r="A14108" i="3"/>
  <c r="A14109" i="3"/>
  <c r="A14106" i="3"/>
  <c r="A14104" i="3"/>
  <c r="A14102" i="3"/>
  <c r="A14100" i="3"/>
  <c r="A14098" i="3"/>
  <c r="A14096" i="3"/>
  <c r="A14094" i="3"/>
  <c r="A14086" i="3"/>
  <c r="A14083" i="3"/>
  <c r="A14081" i="3"/>
  <c r="A14079" i="3"/>
  <c r="A14076" i="3"/>
  <c r="A14077" i="3"/>
  <c r="A14074" i="3"/>
  <c r="A14072" i="3"/>
  <c r="A14070" i="3"/>
  <c r="A14067" i="3"/>
  <c r="A14065" i="3"/>
  <c r="A14062" i="3"/>
  <c r="A14059" i="3"/>
  <c r="A14057" i="3"/>
  <c r="A14048" i="3"/>
  <c r="A14046" i="3"/>
  <c r="A14041" i="3"/>
  <c r="A14040" i="3"/>
  <c r="A14032" i="3"/>
  <c r="A14030" i="3"/>
  <c r="A14020" i="3"/>
  <c r="A14019" i="3"/>
  <c r="A14016" i="3"/>
  <c r="A14015" i="3"/>
  <c r="A14013" i="3"/>
  <c r="A14012" i="3"/>
  <c r="A14010" i="3"/>
  <c r="A14007" i="3"/>
  <c r="A14005" i="3"/>
  <c r="A14004" i="3"/>
  <c r="A14001" i="3"/>
  <c r="A14000" i="3"/>
  <c r="A13996" i="3"/>
  <c r="A13994" i="3"/>
  <c r="A13992" i="3"/>
  <c r="A13990" i="3"/>
  <c r="A13989" i="3"/>
  <c r="A13986" i="3"/>
  <c r="A13984" i="3"/>
  <c r="A13981" i="3"/>
  <c r="A13978" i="3"/>
  <c r="A13975" i="3"/>
  <c r="A13973" i="3"/>
  <c r="A13970" i="3"/>
  <c r="A13968" i="3"/>
  <c r="A13966" i="3"/>
  <c r="A13963" i="3"/>
  <c r="A13964" i="3"/>
  <c r="A13961" i="3"/>
  <c r="A13959" i="3"/>
  <c r="A13957" i="3"/>
  <c r="A13954" i="3"/>
  <c r="A13952" i="3"/>
  <c r="A13950" i="3"/>
  <c r="A13948" i="3"/>
  <c r="A13944" i="3"/>
  <c r="A13945" i="3"/>
  <c r="A13946" i="3"/>
  <c r="A13942" i="3"/>
  <c r="A13940" i="3"/>
  <c r="A13931" i="3"/>
  <c r="A13929" i="3"/>
  <c r="A13926" i="3"/>
  <c r="A13924" i="3"/>
  <c r="A13920" i="3"/>
  <c r="A13921" i="3"/>
  <c r="A13922" i="3"/>
  <c r="A13916" i="3"/>
  <c r="A13914" i="3"/>
  <c r="A13912" i="3"/>
  <c r="A13907" i="3"/>
  <c r="A13903" i="3"/>
  <c r="A13902" i="3"/>
  <c r="A13899" i="3"/>
  <c r="A13897" i="3"/>
  <c r="A13895" i="3"/>
  <c r="A13892" i="3"/>
  <c r="A13891" i="3"/>
  <c r="A13893" i="3"/>
  <c r="A13889" i="3"/>
  <c r="A13886" i="3"/>
  <c r="A13884" i="3"/>
  <c r="A13882" i="3"/>
  <c r="A13880" i="3"/>
  <c r="A13878" i="3"/>
  <c r="A13876" i="3"/>
  <c r="A13874" i="3"/>
  <c r="A13872" i="3"/>
  <c r="A13870" i="3"/>
  <c r="A13868" i="3"/>
  <c r="A13866" i="3"/>
  <c r="A13864" i="3"/>
  <c r="A13862" i="3"/>
  <c r="A13859" i="3"/>
  <c r="A13856" i="3"/>
  <c r="A13853" i="3"/>
  <c r="A13851" i="3"/>
  <c r="A13848" i="3"/>
  <c r="A13847" i="3"/>
  <c r="A13845" i="3"/>
  <c r="A13843" i="3"/>
  <c r="A13840" i="3"/>
  <c r="A13841" i="3"/>
  <c r="A13838" i="3"/>
  <c r="A13836" i="3"/>
  <c r="A13834" i="3"/>
  <c r="A13831" i="3"/>
  <c r="A13829" i="3"/>
  <c r="A13827" i="3"/>
  <c r="A13825" i="3"/>
  <c r="A13822" i="3"/>
  <c r="A13823" i="3"/>
  <c r="A13820" i="3"/>
  <c r="A13818" i="3"/>
  <c r="A13809" i="3"/>
  <c r="A13807" i="3"/>
  <c r="A13805" i="3"/>
  <c r="A13802" i="3"/>
  <c r="A13801" i="3"/>
  <c r="A13799" i="3"/>
  <c r="A13794" i="3"/>
  <c r="A13787" i="3"/>
  <c r="A13785" i="3"/>
  <c r="A13782" i="3"/>
  <c r="A13779" i="3"/>
  <c r="A13777" i="3"/>
  <c r="A13774" i="3"/>
  <c r="A13772" i="3"/>
  <c r="A13775" i="3"/>
  <c r="A13773" i="3"/>
  <c r="A13768" i="3"/>
  <c r="A13770" i="3"/>
  <c r="A13769" i="3"/>
  <c r="A13766" i="3"/>
  <c r="A13763" i="3"/>
  <c r="A13758" i="3"/>
  <c r="A13756" i="3"/>
  <c r="A13754" i="3"/>
  <c r="A13752" i="3"/>
  <c r="A13750" i="3"/>
  <c r="A13748" i="3"/>
  <c r="A13749" i="3"/>
  <c r="A13747" i="3"/>
  <c r="A13744" i="3"/>
  <c r="A13743" i="3"/>
  <c r="A13740" i="3"/>
  <c r="A13738" i="3"/>
  <c r="A13734" i="3"/>
  <c r="A13732" i="3"/>
  <c r="A13730" i="3"/>
  <c r="A13728" i="3"/>
  <c r="A13726" i="3"/>
  <c r="A13724" i="3"/>
  <c r="A13722" i="3"/>
  <c r="A13720" i="3"/>
  <c r="A13718" i="3"/>
  <c r="A13716" i="3"/>
  <c r="A13715" i="3"/>
  <c r="A13713" i="3"/>
  <c r="A13711" i="3"/>
  <c r="A13709" i="3"/>
  <c r="A13706" i="3"/>
  <c r="A13705" i="3"/>
  <c r="A13701" i="3"/>
  <c r="A13702" i="3"/>
  <c r="A13699" i="3"/>
  <c r="A13695" i="3"/>
  <c r="A13696" i="3"/>
  <c r="A13697" i="3"/>
  <c r="A13693" i="3"/>
  <c r="A13691" i="3"/>
  <c r="A13682" i="3"/>
  <c r="A13680" i="3"/>
  <c r="A13678" i="3"/>
  <c r="A13676" i="3"/>
  <c r="A13674" i="3"/>
  <c r="A13673" i="3"/>
  <c r="A13671" i="3"/>
  <c r="A13670" i="3"/>
  <c r="A13663" i="3"/>
  <c r="A13665" i="3"/>
  <c r="A13664" i="3"/>
  <c r="A13661" i="3"/>
  <c r="A13660" i="3"/>
  <c r="A13658" i="3"/>
  <c r="A13654" i="3"/>
  <c r="A13652" i="3"/>
  <c r="A13656" i="3"/>
  <c r="A13646" i="3"/>
  <c r="A13644" i="3"/>
  <c r="A13642" i="3"/>
  <c r="A13639" i="3"/>
  <c r="A13640" i="3"/>
  <c r="A13637" i="3"/>
  <c r="A13636" i="3"/>
  <c r="A13635" i="3"/>
  <c r="A13631" i="3"/>
  <c r="A13628" i="3"/>
  <c r="A13627" i="3"/>
  <c r="A13625" i="3"/>
  <c r="A13626" i="3"/>
  <c r="A13621" i="3"/>
  <c r="A13622" i="3"/>
  <c r="A13620" i="3"/>
  <c r="A13617" i="3"/>
  <c r="A13614" i="3"/>
  <c r="A13615" i="3"/>
  <c r="A13612" i="3"/>
  <c r="A13609" i="3"/>
  <c r="A13610" i="3"/>
  <c r="A13607" i="3"/>
  <c r="A13606" i="3"/>
  <c r="A13605" i="3"/>
  <c r="A13603" i="3"/>
  <c r="A13601" i="3"/>
  <c r="A13596" i="3"/>
  <c r="A13598" i="3"/>
  <c r="A13597" i="3"/>
  <c r="A13594" i="3"/>
  <c r="A13593" i="3"/>
  <c r="A13592" i="3"/>
  <c r="A13590" i="3"/>
  <c r="A13587" i="3"/>
  <c r="A13585" i="3"/>
  <c r="A13582" i="3"/>
  <c r="A13580" i="3"/>
  <c r="A13578" i="3"/>
  <c r="A13576" i="3"/>
  <c r="A13574" i="3"/>
  <c r="A13572" i="3"/>
  <c r="A13570" i="3"/>
  <c r="A13565" i="3"/>
  <c r="A13566" i="3"/>
  <c r="A13562" i="3"/>
  <c r="A13563" i="3"/>
  <c r="A13561" i="3"/>
  <c r="A13559" i="3"/>
  <c r="A13556" i="3"/>
  <c r="A13557" i="3"/>
  <c r="A13554" i="3"/>
  <c r="A13550" i="3"/>
  <c r="A13551" i="3"/>
  <c r="A13552" i="3"/>
  <c r="A13548" i="3"/>
  <c r="A13546" i="3"/>
  <c r="A13542" i="3"/>
  <c r="A13544" i="3"/>
  <c r="A13539" i="3"/>
  <c r="A13534" i="3"/>
  <c r="A13533" i="3"/>
  <c r="A13531" i="3"/>
  <c r="A13528" i="3"/>
  <c r="A13526" i="3"/>
  <c r="A13525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1" i="3"/>
  <c r="A13492" i="3"/>
  <c r="A13490" i="3"/>
  <c r="A13488" i="3"/>
  <c r="A13489" i="3"/>
  <c r="A13487" i="3"/>
  <c r="A13486" i="3"/>
  <c r="A13485" i="3"/>
  <c r="A13484" i="3"/>
  <c r="A13483" i="3"/>
  <c r="A13482" i="3"/>
  <c r="A13481" i="3"/>
  <c r="A13480" i="3"/>
  <c r="A13479" i="3"/>
  <c r="A13478" i="3"/>
  <c r="A13474" i="3"/>
  <c r="A13472" i="3"/>
  <c r="A13467" i="3"/>
  <c r="A13463" i="3"/>
  <c r="A13462" i="3"/>
  <c r="A13459" i="3"/>
  <c r="A13457" i="3"/>
  <c r="A13454" i="3"/>
  <c r="A13451" i="3"/>
  <c r="A13455" i="3"/>
  <c r="A13452" i="3"/>
  <c r="A13453" i="3"/>
  <c r="A13447" i="3"/>
  <c r="A13446" i="3"/>
  <c r="A13449" i="3"/>
  <c r="A13448" i="3"/>
  <c r="A13444" i="3"/>
  <c r="A13441" i="3"/>
  <c r="A13437" i="3"/>
  <c r="A13435" i="3"/>
  <c r="A13434" i="3"/>
  <c r="A13432" i="3"/>
  <c r="A13430" i="3"/>
  <c r="A13429" i="3"/>
  <c r="A13426" i="3"/>
  <c r="A13423" i="3"/>
  <c r="A13421" i="3"/>
  <c r="A13419" i="3"/>
  <c r="A13417" i="3"/>
  <c r="A13412" i="3"/>
  <c r="A13410" i="3"/>
  <c r="A13408" i="3"/>
  <c r="A13406" i="3"/>
  <c r="A13404" i="3"/>
  <c r="A13402" i="3"/>
  <c r="A13400" i="3"/>
  <c r="A13398" i="3"/>
  <c r="A13397" i="3"/>
  <c r="A13393" i="3"/>
  <c r="A13391" i="3"/>
  <c r="A13389" i="3"/>
  <c r="A13385" i="3"/>
  <c r="A13383" i="3"/>
  <c r="A13380" i="3"/>
  <c r="A13381" i="3"/>
  <c r="A13378" i="3"/>
  <c r="A13374" i="3"/>
  <c r="A13375" i="3"/>
  <c r="A13376" i="3"/>
  <c r="A13372" i="3"/>
  <c r="A13370" i="3"/>
  <c r="A13366" i="3"/>
  <c r="A13360" i="3"/>
  <c r="A13358" i="3"/>
  <c r="A13355" i="3"/>
  <c r="A13352" i="3"/>
  <c r="A13351" i="3"/>
  <c r="A13350" i="3"/>
  <c r="A13343" i="3"/>
  <c r="A13338" i="3"/>
  <c r="A13332" i="3"/>
  <c r="A13330" i="3"/>
  <c r="A13328" i="3"/>
  <c r="A13324" i="3"/>
  <c r="A13325" i="3"/>
  <c r="A13326" i="3"/>
  <c r="A13322" i="3"/>
  <c r="A13319" i="3"/>
  <c r="A13315" i="3"/>
  <c r="A13313" i="3"/>
  <c r="A13310" i="3"/>
  <c r="A13308" i="3"/>
  <c r="A13306" i="3"/>
  <c r="A13304" i="3"/>
  <c r="A13302" i="3"/>
  <c r="A13300" i="3"/>
  <c r="A13298" i="3"/>
  <c r="A13290" i="3"/>
  <c r="A13287" i="3"/>
  <c r="A13285" i="3"/>
  <c r="A13283" i="3"/>
  <c r="A13281" i="3"/>
  <c r="A13279" i="3"/>
  <c r="A13277" i="3"/>
  <c r="A13275" i="3"/>
  <c r="A13272" i="3"/>
  <c r="A13270" i="3"/>
  <c r="A13267" i="3"/>
  <c r="A13265" i="3"/>
  <c r="A13263" i="3"/>
  <c r="A13261" i="3"/>
  <c r="A13259" i="3"/>
  <c r="A13256" i="3"/>
  <c r="A13251" i="3"/>
  <c r="A13249" i="3"/>
  <c r="A13247" i="3"/>
  <c r="A13243" i="3"/>
  <c r="A13242" i="3"/>
  <c r="A13240" i="3"/>
  <c r="A13234" i="3"/>
  <c r="A13230" i="3"/>
  <c r="A13223" i="3"/>
  <c r="A13222" i="3"/>
  <c r="A13220" i="3"/>
  <c r="A13217" i="3"/>
  <c r="A13218" i="3"/>
  <c r="A13219" i="3"/>
  <c r="A13213" i="3"/>
  <c r="A13212" i="3"/>
  <c r="A13215" i="3"/>
  <c r="A13210" i="3"/>
  <c r="A13207" i="3"/>
  <c r="A13203" i="3"/>
  <c r="A13201" i="3"/>
  <c r="A13199" i="3"/>
  <c r="A13196" i="3"/>
  <c r="A13194" i="3"/>
  <c r="A13192" i="3"/>
  <c r="A13189" i="3"/>
  <c r="A13188" i="3"/>
  <c r="A13186" i="3"/>
  <c r="A13184" i="3"/>
  <c r="A13182" i="3"/>
  <c r="A13177" i="3"/>
  <c r="A13174" i="3"/>
  <c r="A13172" i="3"/>
  <c r="A13169" i="3"/>
  <c r="A13167" i="3"/>
  <c r="A13165" i="3"/>
  <c r="A13162" i="3"/>
  <c r="A13164" i="3"/>
  <c r="A13160" i="3"/>
  <c r="A13158" i="3"/>
  <c r="A13156" i="3"/>
  <c r="A13151" i="3"/>
  <c r="A13150" i="3"/>
  <c r="A13147" i="3"/>
  <c r="A13145" i="3"/>
  <c r="A13141" i="3"/>
  <c r="A13142" i="3"/>
  <c r="A13143" i="3"/>
  <c r="A13139" i="3"/>
  <c r="A13137" i="3"/>
  <c r="A13132" i="3"/>
  <c r="A13123" i="3"/>
  <c r="A13119" i="3"/>
  <c r="A13121" i="3"/>
  <c r="A13117" i="3"/>
  <c r="A13111" i="3"/>
  <c r="A13106" i="3"/>
  <c r="A13100" i="3"/>
  <c r="A13098" i="3"/>
  <c r="A13097" i="3"/>
  <c r="A13096" i="3"/>
  <c r="A13094" i="3"/>
  <c r="A13092" i="3"/>
  <c r="A13090" i="3"/>
  <c r="A13087" i="3"/>
  <c r="A13083" i="3"/>
  <c r="A13081" i="3"/>
  <c r="A13076" i="3"/>
  <c r="A13074" i="3"/>
  <c r="A13073" i="3"/>
  <c r="A13072" i="3"/>
  <c r="A13069" i="3"/>
  <c r="A13067" i="3"/>
  <c r="A13064" i="3"/>
  <c r="A13062" i="3"/>
  <c r="A13056" i="3"/>
  <c r="A13052" i="3"/>
  <c r="A13049" i="3"/>
  <c r="A13047" i="3"/>
  <c r="A13045" i="3"/>
  <c r="A13043" i="3"/>
  <c r="A13041" i="3"/>
  <c r="A13039" i="3"/>
  <c r="A13033" i="3"/>
  <c r="A13031" i="3"/>
  <c r="A13029" i="3"/>
  <c r="A13027" i="3"/>
  <c r="A13024" i="3"/>
  <c r="A13025" i="3"/>
  <c r="A13022" i="3"/>
  <c r="A13020" i="3"/>
  <c r="A13011" i="3"/>
  <c r="A13009" i="3"/>
  <c r="A13006" i="3"/>
  <c r="A13004" i="3"/>
  <c r="A13003" i="3"/>
  <c r="A13001" i="3"/>
  <c r="A12997" i="3"/>
  <c r="A12993" i="3"/>
  <c r="A12989" i="3"/>
  <c r="A12987" i="3"/>
  <c r="A12981" i="3"/>
  <c r="A12979" i="3"/>
  <c r="A12976" i="3"/>
  <c r="A12974" i="3"/>
  <c r="A12973" i="3"/>
  <c r="A12972" i="3"/>
  <c r="A12970" i="3"/>
  <c r="A12968" i="3"/>
  <c r="A12965" i="3"/>
  <c r="A12963" i="3"/>
  <c r="A12962" i="3"/>
  <c r="A12959" i="3"/>
  <c r="A12957" i="3"/>
  <c r="A12952" i="3"/>
  <c r="A12950" i="3"/>
  <c r="A12948" i="3"/>
  <c r="A12946" i="3"/>
  <c r="A12944" i="3"/>
  <c r="A12941" i="3"/>
  <c r="A12939" i="3"/>
  <c r="A12937" i="3"/>
  <c r="A12934" i="3"/>
  <c r="A12931" i="3"/>
  <c r="A12929" i="3"/>
  <c r="A12927" i="3"/>
  <c r="A12925" i="3"/>
  <c r="A12923" i="3"/>
  <c r="A12921" i="3"/>
  <c r="A12919" i="3"/>
  <c r="A12917" i="3"/>
  <c r="A12915" i="3"/>
  <c r="A12913" i="3"/>
  <c r="A12910" i="3"/>
  <c r="A12907" i="3"/>
  <c r="A12902" i="3"/>
  <c r="A12901" i="3"/>
  <c r="A12898" i="3"/>
  <c r="A12897" i="3"/>
  <c r="A12895" i="3"/>
  <c r="A12891" i="3"/>
  <c r="A12892" i="3"/>
  <c r="A12893" i="3"/>
  <c r="A12889" i="3"/>
  <c r="A12887" i="3"/>
  <c r="A12878" i="3"/>
  <c r="A12876" i="3"/>
  <c r="A12874" i="3"/>
  <c r="A12872" i="3"/>
  <c r="A12870" i="3"/>
  <c r="A12867" i="3"/>
  <c r="A12868" i="3"/>
  <c r="A12862" i="3"/>
  <c r="A12860" i="3"/>
  <c r="A12855" i="3"/>
  <c r="A12850" i="3"/>
  <c r="A12847" i="3"/>
  <c r="A12846" i="3"/>
  <c r="A12842" i="3"/>
  <c r="A12843" i="3"/>
  <c r="A12839" i="3"/>
  <c r="A12838" i="3"/>
  <c r="A12840" i="3"/>
  <c r="A12837" i="3"/>
  <c r="A12835" i="3"/>
  <c r="A12832" i="3"/>
  <c r="A12831" i="3"/>
  <c r="A12828" i="3"/>
  <c r="A12827" i="3"/>
  <c r="A12824" i="3"/>
  <c r="A12821" i="3"/>
  <c r="A12819" i="3"/>
  <c r="A12818" i="3"/>
  <c r="A12815" i="3"/>
  <c r="A12814" i="3"/>
  <c r="A12811" i="3"/>
  <c r="A12809" i="3"/>
  <c r="A12804" i="3"/>
  <c r="A12801" i="3"/>
  <c r="A12799" i="3"/>
  <c r="A12795" i="3"/>
  <c r="A12796" i="3"/>
  <c r="A12794" i="3"/>
  <c r="A12791" i="3"/>
  <c r="A12789" i="3"/>
  <c r="A12788" i="3"/>
  <c r="A12786" i="3"/>
  <c r="A12784" i="3"/>
  <c r="A12783" i="3"/>
  <c r="A12779" i="3"/>
  <c r="A12777" i="3"/>
  <c r="A12776" i="3"/>
  <c r="A12774" i="3"/>
  <c r="A12772" i="3"/>
  <c r="A12770" i="3"/>
  <c r="A12768" i="3"/>
  <c r="A12766" i="3"/>
  <c r="A12767" i="3"/>
  <c r="A12764" i="3"/>
  <c r="A12762" i="3"/>
  <c r="A12758" i="3"/>
  <c r="A12748" i="3"/>
  <c r="A12747" i="3"/>
  <c r="A12746" i="3"/>
  <c r="A12739" i="3"/>
  <c r="A12734" i="3"/>
  <c r="A12730" i="3"/>
  <c r="A12729" i="3"/>
  <c r="A12726" i="3"/>
  <c r="A12725" i="3"/>
  <c r="A12720" i="3"/>
  <c r="A12722" i="3"/>
  <c r="A12723" i="3"/>
  <c r="A12718" i="3"/>
  <c r="A12714" i="3"/>
  <c r="A12713" i="3"/>
  <c r="A12716" i="3"/>
  <c r="A12715" i="3"/>
  <c r="A12711" i="3"/>
  <c r="A12708" i="3"/>
  <c r="A12700" i="3"/>
  <c r="A12698" i="3"/>
  <c r="A12697" i="3"/>
  <c r="A12694" i="3"/>
  <c r="A12692" i="3"/>
  <c r="A12691" i="3"/>
  <c r="A12690" i="3"/>
  <c r="A12686" i="3"/>
  <c r="A12687" i="3"/>
  <c r="A12685" i="3"/>
  <c r="A12681" i="3"/>
  <c r="A12679" i="3"/>
  <c r="A12674" i="3"/>
  <c r="A12671" i="3"/>
  <c r="A12668" i="3"/>
  <c r="A12665" i="3"/>
  <c r="A12664" i="3"/>
  <c r="A12661" i="3"/>
  <c r="A12659" i="3"/>
  <c r="A12657" i="3"/>
  <c r="A12654" i="3"/>
  <c r="A12648" i="3"/>
  <c r="A12646" i="3"/>
  <c r="A12644" i="3"/>
  <c r="A12642" i="3"/>
  <c r="A12638" i="3"/>
  <c r="A12640" i="3"/>
  <c r="A12641" i="3"/>
  <c r="A12636" i="3"/>
  <c r="A12634" i="3"/>
  <c r="A12630" i="3"/>
  <c r="A12625" i="3"/>
  <c r="A12623" i="3"/>
  <c r="A12621" i="3"/>
  <c r="A12618" i="3"/>
  <c r="A12616" i="3"/>
  <c r="A12614" i="3"/>
  <c r="A12610" i="3"/>
  <c r="A12608" i="3"/>
  <c r="A12606" i="3"/>
  <c r="A12604" i="3"/>
  <c r="A12600" i="3"/>
  <c r="A12602" i="3"/>
  <c r="A12598" i="3"/>
  <c r="A12596" i="3"/>
  <c r="A12593" i="3"/>
  <c r="A12590" i="3"/>
  <c r="A12588" i="3"/>
  <c r="A12586" i="3"/>
  <c r="A12585" i="3"/>
  <c r="A12584" i="3"/>
  <c r="A12582" i="3"/>
  <c r="A12581" i="3"/>
  <c r="A12580" i="3"/>
  <c r="A12579" i="3"/>
  <c r="A12575" i="3"/>
  <c r="A12570" i="3"/>
  <c r="A12568" i="3"/>
  <c r="A12565" i="3"/>
  <c r="A12566" i="3"/>
  <c r="A12563" i="3"/>
  <c r="A12562" i="3"/>
  <c r="A12560" i="3"/>
  <c r="A12559" i="3"/>
  <c r="A12558" i="3"/>
  <c r="A12554" i="3"/>
  <c r="A12555" i="3"/>
  <c r="A12553" i="3"/>
  <c r="A12550" i="3"/>
  <c r="A12552" i="3"/>
  <c r="A12548" i="3"/>
  <c r="A12546" i="3"/>
  <c r="A12542" i="3"/>
  <c r="A12543" i="3"/>
  <c r="A12540" i="3"/>
  <c r="A12539" i="3"/>
  <c r="A12536" i="3"/>
  <c r="A12534" i="3"/>
  <c r="A12532" i="3"/>
  <c r="A12530" i="3"/>
  <c r="A12528" i="3"/>
  <c r="A12526" i="3"/>
  <c r="A12525" i="3"/>
  <c r="A12522" i="3"/>
  <c r="A12518" i="3"/>
  <c r="A12519" i="3"/>
  <c r="A12520" i="3"/>
  <c r="A12516" i="3"/>
  <c r="A12514" i="3"/>
  <c r="A12513" i="3"/>
  <c r="A12512" i="3"/>
  <c r="A12505" i="3"/>
  <c r="A12503" i="3"/>
  <c r="A12501" i="3"/>
  <c r="A12499" i="3"/>
  <c r="A12496" i="3"/>
  <c r="A12497" i="3"/>
  <c r="A12494" i="3"/>
  <c r="A12492" i="3"/>
  <c r="A12490" i="3"/>
  <c r="A12487" i="3"/>
  <c r="A12482" i="3"/>
  <c r="A12480" i="3"/>
  <c r="A12478" i="3"/>
  <c r="A12473" i="3"/>
  <c r="A12472" i="3"/>
  <c r="A12471" i="3"/>
  <c r="A12470" i="3"/>
  <c r="A12464" i="3"/>
  <c r="A12462" i="3"/>
  <c r="A12457" i="3"/>
  <c r="A12453" i="3"/>
  <c r="A12452" i="3"/>
  <c r="A12449" i="3"/>
  <c r="A12447" i="3"/>
  <c r="A12444" i="3"/>
  <c r="A12445" i="3"/>
  <c r="A12442" i="3"/>
  <c r="A12446" i="3"/>
  <c r="A12436" i="3"/>
  <c r="A12438" i="3"/>
  <c r="A12437" i="3"/>
  <c r="A12440" i="3"/>
  <c r="A12439" i="3"/>
  <c r="A12434" i="3"/>
  <c r="A12431" i="3"/>
  <c r="A12429" i="3"/>
  <c r="A12427" i="3"/>
  <c r="A12425" i="3"/>
  <c r="A12423" i="3"/>
  <c r="A12422" i="3"/>
  <c r="A12419" i="3"/>
  <c r="A12417" i="3"/>
  <c r="A12416" i="3"/>
  <c r="A12415" i="3"/>
  <c r="A12412" i="3"/>
  <c r="A12410" i="3"/>
  <c r="A12408" i="3"/>
  <c r="A12406" i="3"/>
  <c r="A12401" i="3"/>
  <c r="A12399" i="3"/>
  <c r="A12397" i="3"/>
  <c r="A12395" i="3"/>
  <c r="A12393" i="3"/>
  <c r="A12391" i="3"/>
  <c r="A12389" i="3"/>
  <c r="A12387" i="3"/>
  <c r="A12384" i="3"/>
  <c r="A12386" i="3"/>
  <c r="A12382" i="3"/>
  <c r="A12381" i="3"/>
  <c r="A12378" i="3"/>
  <c r="A12374" i="3"/>
  <c r="A12372" i="3"/>
  <c r="A12370" i="3"/>
  <c r="A12368" i="3"/>
  <c r="A12364" i="3"/>
  <c r="A12365" i="3"/>
  <c r="A12366" i="3"/>
  <c r="A12362" i="3"/>
  <c r="A12360" i="3"/>
  <c r="A12353" i="3"/>
  <c r="A12350" i="3"/>
  <c r="A12348" i="3"/>
  <c r="A12345" i="3"/>
  <c r="A12341" i="3"/>
  <c r="A12343" i="3"/>
  <c r="A12342" i="3"/>
  <c r="A12340" i="3"/>
  <c r="A12296" i="3"/>
  <c r="A12332" i="3"/>
  <c r="A12327" i="3"/>
  <c r="A12323" i="3"/>
  <c r="A12320" i="3"/>
  <c r="A12318" i="3"/>
  <c r="A12314" i="3"/>
  <c r="A12315" i="3"/>
  <c r="A12316" i="3"/>
  <c r="A12312" i="3"/>
  <c r="A12311" i="3"/>
  <c r="A12310" i="3"/>
  <c r="A12308" i="3"/>
  <c r="A12305" i="3"/>
  <c r="A12301" i="3"/>
  <c r="A12299" i="3"/>
  <c r="A12297" i="3"/>
  <c r="A12295" i="3"/>
  <c r="A12293" i="3"/>
  <c r="A12290" i="3"/>
  <c r="A12291" i="3"/>
  <c r="A12287" i="3"/>
  <c r="A12285" i="3"/>
  <c r="A12282" i="3"/>
  <c r="A12280" i="3"/>
  <c r="A12278" i="3"/>
  <c r="A12273" i="3"/>
  <c r="A12270" i="3"/>
  <c r="A12268" i="3"/>
  <c r="A12265" i="3"/>
  <c r="A12263" i="3"/>
  <c r="A12262" i="3"/>
  <c r="A12260" i="3"/>
  <c r="A12257" i="3"/>
  <c r="A12256" i="3"/>
  <c r="A12253" i="3"/>
  <c r="A12250" i="3"/>
  <c r="A12248" i="3"/>
  <c r="A12246" i="3"/>
  <c r="A12244" i="3"/>
  <c r="A12241" i="3"/>
  <c r="A12242" i="3"/>
  <c r="A12239" i="3"/>
  <c r="A12237" i="3"/>
  <c r="A12235" i="3"/>
  <c r="A12227" i="3"/>
  <c r="A12225" i="3"/>
  <c r="A12223" i="3"/>
  <c r="A12220" i="3"/>
  <c r="A12218" i="3"/>
  <c r="A12211" i="3"/>
  <c r="A12213" i="3"/>
  <c r="A12212" i="3"/>
  <c r="A12209" i="3"/>
  <c r="A12205" i="3"/>
  <c r="A12202" i="3"/>
  <c r="A12203" i="3"/>
  <c r="A12196" i="3"/>
  <c r="A12194" i="3"/>
  <c r="A12190" i="3"/>
  <c r="A12191" i="3"/>
  <c r="A12192" i="3"/>
  <c r="A12188" i="3"/>
  <c r="A12187" i="3"/>
  <c r="A12185" i="3"/>
  <c r="A12182" i="3"/>
  <c r="A12180" i="3"/>
  <c r="A12178" i="3"/>
  <c r="A12176" i="3"/>
  <c r="A12175" i="3"/>
  <c r="A12172" i="3"/>
  <c r="A12170" i="3"/>
  <c r="A12168" i="3"/>
  <c r="A12166" i="3"/>
  <c r="A12164" i="3"/>
  <c r="A12163" i="3"/>
  <c r="A12161" i="3"/>
  <c r="A12158" i="3"/>
  <c r="A12156" i="3"/>
  <c r="A12154" i="3"/>
  <c r="A12152" i="3"/>
  <c r="A12150" i="3"/>
  <c r="A12148" i="3"/>
  <c r="A12146" i="3"/>
  <c r="A12144" i="3"/>
  <c r="A12142" i="3"/>
  <c r="A12141" i="3"/>
  <c r="A12138" i="3"/>
  <c r="A12137" i="3"/>
  <c r="A12135" i="3"/>
  <c r="A12133" i="3"/>
  <c r="A12131" i="3"/>
  <c r="A12129" i="3"/>
  <c r="A12128" i="3"/>
  <c r="A12125" i="3"/>
  <c r="A12119" i="3"/>
  <c r="A12117" i="3"/>
  <c r="A12116" i="3"/>
  <c r="A12113" i="3"/>
  <c r="A12109" i="3"/>
  <c r="A12110" i="3"/>
  <c r="A12111" i="3"/>
  <c r="A12107" i="3"/>
  <c r="A12105" i="3"/>
  <c r="A12101" i="3"/>
  <c r="A12094" i="3"/>
  <c r="A12095" i="3"/>
  <c r="A12092" i="3"/>
  <c r="A12089" i="3"/>
  <c r="A12087" i="3"/>
  <c r="A12086" i="3"/>
  <c r="A12083" i="3"/>
  <c r="A12075" i="3"/>
  <c r="A12074" i="3"/>
  <c r="A12071" i="3"/>
  <c r="A12062" i="3"/>
  <c r="A12053" i="3"/>
  <c r="A12051" i="3"/>
  <c r="A12048" i="3"/>
  <c r="A12049" i="3"/>
  <c r="A12046" i="3"/>
  <c r="A12045" i="3"/>
  <c r="A12044" i="3"/>
  <c r="A12040" i="3"/>
  <c r="A12038" i="3"/>
  <c r="A12037" i="3"/>
  <c r="A12034" i="3"/>
  <c r="A12032" i="3"/>
  <c r="A12028" i="3"/>
  <c r="A12026" i="3"/>
  <c r="A12025" i="3"/>
  <c r="A12022" i="3"/>
  <c r="A12020" i="3"/>
  <c r="A12018" i="3"/>
  <c r="A12016" i="3"/>
  <c r="A12014" i="3"/>
  <c r="A12012" i="3"/>
  <c r="A12010" i="3"/>
  <c r="A12007" i="3"/>
  <c r="A12003" i="3"/>
  <c r="A12001" i="3"/>
  <c r="A12002" i="3"/>
  <c r="A11998" i="3"/>
  <c r="A11996" i="3"/>
  <c r="A11994" i="3"/>
  <c r="A11992" i="3"/>
  <c r="A11990" i="3"/>
  <c r="A11987" i="3"/>
  <c r="A11983" i="3"/>
  <c r="A11980" i="3"/>
  <c r="A11978" i="3"/>
  <c r="A12079" i="3"/>
  <c r="A12077" i="3"/>
  <c r="A12073" i="3"/>
  <c r="A12070" i="3"/>
  <c r="A12068" i="3"/>
  <c r="A12066" i="3"/>
  <c r="A12064" i="3"/>
  <c r="A12061" i="3"/>
  <c r="A12059" i="3"/>
  <c r="A12057" i="3"/>
  <c r="A11946" i="3"/>
  <c r="A11944" i="3"/>
  <c r="A11943" i="3"/>
  <c r="A11939" i="3"/>
  <c r="A11935" i="3"/>
  <c r="A11934" i="3"/>
  <c r="A11931" i="3"/>
  <c r="A11930" i="3"/>
  <c r="A11928" i="3"/>
  <c r="A11927" i="3"/>
  <c r="A11924" i="3"/>
  <c r="A11926" i="3"/>
  <c r="A11919" i="3"/>
  <c r="A11920" i="3"/>
  <c r="A11921" i="3"/>
  <c r="A11922" i="3"/>
  <c r="A11917" i="3"/>
  <c r="A11912" i="3"/>
  <c r="A11908" i="3"/>
  <c r="A11907" i="3"/>
  <c r="A11904" i="3"/>
  <c r="A11898" i="3"/>
  <c r="A11899" i="3"/>
  <c r="A11894" i="3"/>
  <c r="A11895" i="3"/>
  <c r="A11896" i="3"/>
  <c r="A11892" i="3"/>
  <c r="A11890" i="3"/>
  <c r="A11888" i="3"/>
  <c r="A11886" i="3"/>
  <c r="A11884" i="3"/>
  <c r="A11882" i="3"/>
  <c r="A11879" i="3"/>
  <c r="A11880" i="3"/>
  <c r="A11877" i="3"/>
  <c r="A11876" i="3"/>
  <c r="A11874" i="3"/>
  <c r="A11872" i="3"/>
  <c r="A11870" i="3"/>
  <c r="A11868" i="3"/>
  <c r="A11866" i="3"/>
  <c r="A11863" i="3"/>
  <c r="A11864" i="3"/>
  <c r="A11861" i="3"/>
  <c r="A11859" i="3"/>
  <c r="A11858" i="3"/>
  <c r="A11855" i="3"/>
  <c r="A11853" i="3"/>
  <c r="A11851" i="3"/>
  <c r="A11848" i="3"/>
  <c r="A11849" i="3"/>
  <c r="A11845" i="3"/>
  <c r="A11842" i="3"/>
  <c r="A11843" i="3"/>
  <c r="A11840" i="3"/>
  <c r="A11839" i="3"/>
  <c r="A11837" i="3"/>
  <c r="A11833" i="3"/>
  <c r="A11834" i="3"/>
  <c r="A11835" i="3"/>
  <c r="A11831" i="3"/>
  <c r="A11829" i="3"/>
  <c r="A11824" i="3"/>
  <c r="A11823" i="3"/>
  <c r="A11821" i="3"/>
  <c r="A11814" i="3"/>
  <c r="A11827" i="3"/>
  <c r="A11813" i="3"/>
  <c r="A11819" i="3"/>
  <c r="A11818" i="3"/>
  <c r="A11811" i="3"/>
  <c r="A11808" i="3"/>
  <c r="A11807" i="3"/>
  <c r="A11805" i="3"/>
  <c r="A11803" i="3"/>
  <c r="A11799" i="3"/>
  <c r="A11796" i="3"/>
  <c r="A11790" i="3"/>
  <c r="A11791" i="3"/>
  <c r="A11788" i="3"/>
  <c r="A11784" i="3"/>
  <c r="A11783" i="3"/>
  <c r="A11780" i="3"/>
  <c r="A11781" i="3"/>
  <c r="A11778" i="3"/>
  <c r="A11776" i="3"/>
  <c r="A11773" i="3"/>
  <c r="A11774" i="3"/>
  <c r="A11770" i="3"/>
  <c r="A11771" i="3"/>
  <c r="A11768" i="3"/>
  <c r="A11765" i="3"/>
  <c r="A11760" i="3"/>
  <c r="A11758" i="3"/>
  <c r="A11757" i="3"/>
  <c r="A11753" i="3"/>
  <c r="A11750" i="3"/>
  <c r="A11751" i="3"/>
  <c r="A11749" i="3"/>
  <c r="A11745" i="3"/>
  <c r="A11744" i="3"/>
  <c r="A11741" i="3"/>
  <c r="A11739" i="3"/>
  <c r="A11735" i="3"/>
  <c r="A11731" i="3"/>
  <c r="A11727" i="3"/>
  <c r="A11725" i="3"/>
  <c r="A11723" i="3"/>
  <c r="A11721" i="3"/>
  <c r="A11719" i="3"/>
  <c r="A11718" i="3"/>
  <c r="A11715" i="3"/>
  <c r="A11707" i="3"/>
  <c r="A11706" i="3"/>
  <c r="A11702" i="3"/>
  <c r="A11700" i="3"/>
  <c r="A11696" i="3"/>
  <c r="A11697" i="3"/>
  <c r="A11698" i="3"/>
  <c r="A11694" i="3"/>
  <c r="A11692" i="3"/>
  <c r="A11684" i="3"/>
  <c r="A11682" i="3"/>
  <c r="A11680" i="3"/>
  <c r="A11678" i="3"/>
  <c r="A11676" i="3"/>
  <c r="A11673" i="3"/>
  <c r="A11674" i="3"/>
  <c r="A11672" i="3"/>
  <c r="A11670" i="3"/>
  <c r="A11629" i="3"/>
  <c r="A11600" i="3"/>
  <c r="A11580" i="3"/>
  <c r="A11576" i="3"/>
  <c r="A11552" i="3"/>
  <c r="A11667" i="3"/>
  <c r="A11663" i="3"/>
  <c r="A11664" i="3"/>
  <c r="A11661" i="3"/>
  <c r="A11660" i="3"/>
  <c r="A11655" i="3"/>
  <c r="A11648" i="3"/>
  <c r="A11646" i="3"/>
  <c r="A11645" i="3"/>
  <c r="A11642" i="3"/>
  <c r="A11644" i="3"/>
  <c r="A11639" i="3"/>
  <c r="A11638" i="3"/>
  <c r="A11637" i="3"/>
  <c r="A11635" i="3"/>
  <c r="A11634" i="3"/>
  <c r="A11632" i="3"/>
  <c r="A11630" i="3"/>
  <c r="A11624" i="3"/>
  <c r="A11623" i="3"/>
  <c r="A11620" i="3"/>
  <c r="A11621" i="3"/>
  <c r="A11617" i="3"/>
  <c r="A11618" i="3"/>
  <c r="A11615" i="3"/>
  <c r="A11614" i="3"/>
  <c r="A11612" i="3"/>
  <c r="A11609" i="3"/>
  <c r="A11608" i="3"/>
  <c r="A11606" i="3"/>
  <c r="A11605" i="3"/>
  <c r="A11603" i="3"/>
  <c r="A11602" i="3"/>
  <c r="A11599" i="3"/>
  <c r="A11597" i="3"/>
  <c r="A11596" i="3"/>
  <c r="A11592" i="3"/>
  <c r="A11593" i="3"/>
  <c r="A11590" i="3"/>
  <c r="A11587" i="3"/>
  <c r="A11584" i="3"/>
  <c r="A11581" i="3"/>
  <c r="A11579" i="3"/>
  <c r="A11575" i="3"/>
  <c r="A11573" i="3"/>
  <c r="A11571" i="3"/>
  <c r="A11570" i="3"/>
  <c r="A11568" i="3"/>
  <c r="A11567" i="3"/>
  <c r="A11566" i="3"/>
  <c r="A11565" i="3"/>
  <c r="A11556" i="3"/>
  <c r="A11555" i="3"/>
  <c r="A11554" i="3"/>
  <c r="A11551" i="3"/>
  <c r="A11550" i="3"/>
  <c r="A11547" i="3"/>
  <c r="A11546" i="3"/>
  <c r="A11542" i="3"/>
  <c r="A11543" i="3"/>
  <c r="A11544" i="3"/>
  <c r="A11540" i="3"/>
  <c r="A11539" i="3"/>
  <c r="A11537" i="3"/>
  <c r="A11536" i="3"/>
  <c r="A11527" i="3"/>
  <c r="A11523" i="3"/>
  <c r="A11521" i="3"/>
  <c r="A11520" i="3"/>
  <c r="A11518" i="3"/>
  <c r="A11517" i="3"/>
  <c r="A11511" i="3"/>
  <c r="A11506" i="3"/>
  <c r="A11502" i="3"/>
  <c r="A11499" i="3"/>
  <c r="A11498" i="3"/>
  <c r="A11496" i="3"/>
  <c r="A11492" i="3"/>
  <c r="A11493" i="3"/>
  <c r="A11494" i="3"/>
  <c r="A11489" i="3"/>
  <c r="A11488" i="3"/>
  <c r="A11487" i="3"/>
  <c r="A11490" i="3"/>
  <c r="A11485" i="3"/>
  <c r="A11482" i="3"/>
  <c r="A11478" i="3"/>
  <c r="A11476" i="3"/>
  <c r="A11474" i="3"/>
  <c r="A11472" i="3"/>
  <c r="A11470" i="3"/>
  <c r="A11468" i="3"/>
  <c r="A11466" i="3"/>
  <c r="A11464" i="3"/>
  <c r="A11462" i="3"/>
  <c r="A11460" i="3"/>
  <c r="A11457" i="3"/>
  <c r="A11453" i="3"/>
  <c r="A11451" i="3"/>
  <c r="A11448" i="3"/>
  <c r="A11446" i="3"/>
  <c r="A11444" i="3"/>
  <c r="A11442" i="3"/>
  <c r="A11440" i="3"/>
  <c r="A11438" i="3"/>
  <c r="A11436" i="3"/>
  <c r="A11432" i="3"/>
  <c r="A11427" i="3"/>
  <c r="A11425" i="3"/>
  <c r="A11423" i="3"/>
  <c r="A11421" i="3"/>
  <c r="A11417" i="3"/>
  <c r="A11418" i="3"/>
  <c r="A11419" i="3"/>
  <c r="A11415" i="3"/>
  <c r="A11413" i="3"/>
  <c r="A11409" i="3"/>
  <c r="A11403" i="3"/>
  <c r="A11401" i="3"/>
  <c r="A11398" i="3"/>
  <c r="A11396" i="3"/>
  <c r="A11395" i="3"/>
  <c r="A11393" i="3"/>
  <c r="A11387" i="3"/>
  <c r="A11382" i="3"/>
  <c r="A11378" i="3"/>
  <c r="A11375" i="3"/>
  <c r="A11373" i="3"/>
  <c r="A11372" i="3"/>
  <c r="A11370" i="3"/>
  <c r="A11367" i="3"/>
  <c r="A11366" i="3"/>
  <c r="A11368" i="3"/>
  <c r="A11364" i="3"/>
  <c r="A11361" i="3"/>
  <c r="A11356" i="3"/>
  <c r="A11354" i="3"/>
  <c r="A11353" i="3"/>
  <c r="A11350" i="3"/>
  <c r="A11348" i="3"/>
  <c r="A11346" i="3"/>
  <c r="A11344" i="3"/>
  <c r="A11342" i="3"/>
  <c r="A11340" i="3"/>
  <c r="A11338" i="3"/>
  <c r="A11333" i="3"/>
  <c r="A11330" i="3"/>
  <c r="A11327" i="3"/>
  <c r="A11324" i="3"/>
  <c r="A11322" i="3"/>
  <c r="A11320" i="3"/>
  <c r="A11318" i="3"/>
  <c r="A11316" i="3"/>
  <c r="A11314" i="3"/>
  <c r="A11310" i="3"/>
  <c r="A11309" i="3"/>
  <c r="A11305" i="3"/>
  <c r="A11306" i="3"/>
  <c r="A11303" i="3"/>
  <c r="A11299" i="3"/>
  <c r="A11300" i="3"/>
  <c r="A11301" i="3"/>
  <c r="A11297" i="3"/>
  <c r="A11295" i="3"/>
  <c r="A11293" i="3"/>
  <c r="A11285" i="3"/>
  <c r="A11283" i="3"/>
  <c r="A11280" i="3"/>
  <c r="A11278" i="3"/>
  <c r="A11277" i="3"/>
  <c r="A11275" i="3"/>
  <c r="A11270" i="3"/>
  <c r="A11268" i="3"/>
  <c r="A11263" i="3"/>
  <c r="A11261" i="3"/>
  <c r="A11258" i="3"/>
  <c r="A11257" i="3"/>
  <c r="A11254" i="3"/>
  <c r="A11252" i="3"/>
  <c r="A11249" i="3"/>
  <c r="A11247" i="3"/>
  <c r="A11250" i="3"/>
  <c r="A11241" i="3"/>
  <c r="A11240" i="3"/>
  <c r="A11243" i="3"/>
  <c r="A11242" i="3"/>
  <c r="A11238" i="3"/>
  <c r="A11236" i="3"/>
  <c r="A11234" i="3"/>
  <c r="A11230" i="3"/>
  <c r="A11228" i="3"/>
  <c r="A11226" i="3"/>
  <c r="A11223" i="3"/>
  <c r="A11224" i="3"/>
  <c r="A11222" i="3"/>
  <c r="A11219" i="3"/>
  <c r="A11218" i="3"/>
  <c r="A11215" i="3"/>
  <c r="A11214" i="3"/>
  <c r="A11211" i="3"/>
  <c r="A11209" i="3"/>
  <c r="A11207" i="3"/>
  <c r="A11206" i="3"/>
  <c r="A11203" i="3"/>
  <c r="A11201" i="3"/>
  <c r="A11198" i="3"/>
  <c r="A11196" i="3"/>
  <c r="A11193" i="3"/>
  <c r="A11191" i="3"/>
  <c r="A11189" i="3"/>
  <c r="A11188" i="3"/>
  <c r="A11187" i="3"/>
  <c r="A11184" i="3"/>
  <c r="A11183" i="3"/>
  <c r="A11178" i="3"/>
  <c r="A11177" i="3"/>
  <c r="A11171" i="3"/>
  <c r="A11170" i="3"/>
  <c r="A11166" i="3"/>
  <c r="A11167" i="3"/>
  <c r="A11164" i="3"/>
  <c r="A11160" i="3"/>
  <c r="A11161" i="3"/>
  <c r="A11162" i="3"/>
  <c r="A11158" i="3"/>
  <c r="A11156" i="3"/>
  <c r="A11147" i="3"/>
  <c r="A11145" i="3"/>
  <c r="A11141" i="3"/>
  <c r="A11140" i="3"/>
  <c r="A11139" i="3"/>
  <c r="A11137" i="3"/>
  <c r="A11131" i="3"/>
  <c r="A11128" i="3"/>
  <c r="A11126" i="3"/>
  <c r="A11122" i="3"/>
  <c r="A11121" i="3"/>
  <c r="A11114" i="3"/>
  <c r="A11113" i="3"/>
  <c r="A11110" i="3"/>
  <c r="A11107" i="3"/>
  <c r="A11108" i="3"/>
  <c r="A11105" i="3"/>
  <c r="A11106" i="3"/>
  <c r="A11103" i="3"/>
  <c r="A11100" i="3"/>
  <c r="A11099" i="3"/>
  <c r="A11101" i="3"/>
  <c r="A11097" i="3"/>
  <c r="A11095" i="3"/>
  <c r="A11090" i="3"/>
  <c r="A11087" i="3"/>
  <c r="A11084" i="3"/>
  <c r="A11086" i="3"/>
  <c r="A11082" i="3"/>
  <c r="A11079" i="3"/>
  <c r="A11080" i="3"/>
  <c r="A11078" i="3"/>
  <c r="A11073" i="3"/>
  <c r="A11072" i="3"/>
  <c r="A11068" i="3"/>
  <c r="A11066" i="3"/>
  <c r="A11064" i="3"/>
  <c r="A11061" i="3"/>
  <c r="A11059" i="3"/>
  <c r="A11058" i="3"/>
  <c r="A11056" i="3"/>
  <c r="A11054" i="3"/>
  <c r="A11052" i="3"/>
  <c r="A11050" i="3"/>
  <c r="A11048" i="3"/>
  <c r="A11046" i="3"/>
  <c r="A11044" i="3"/>
  <c r="A11042" i="3"/>
  <c r="A11041" i="3"/>
  <c r="A11029" i="3"/>
  <c r="A11028" i="3"/>
  <c r="A11038" i="3"/>
  <c r="A11037" i="3"/>
  <c r="A11034" i="3"/>
  <c r="A11024" i="3"/>
  <c r="A11021" i="3"/>
  <c r="A11022" i="3"/>
  <c r="A11020" i="3"/>
  <c r="A11018" i="3"/>
  <c r="A11016" i="3"/>
  <c r="A11014" i="3"/>
  <c r="A11015" i="3"/>
  <c r="A11011" i="3"/>
  <c r="A10999" i="3"/>
  <c r="A11007" i="3"/>
  <c r="A11001" i="3"/>
  <c r="A11004" i="3"/>
  <c r="A10995" i="3"/>
  <c r="A10994" i="3"/>
  <c r="A10996" i="3"/>
  <c r="A10992" i="3"/>
  <c r="A10990" i="3"/>
  <c r="A10987" i="3"/>
  <c r="A10988" i="3"/>
  <c r="A10983" i="3"/>
  <c r="A10985" i="3"/>
  <c r="A10984" i="3"/>
  <c r="A10980" i="3"/>
  <c r="A10974" i="3"/>
  <c r="A10969" i="3"/>
  <c r="A10964" i="3"/>
  <c r="A10961" i="3"/>
  <c r="A10959" i="3"/>
  <c r="A10955" i="3"/>
  <c r="A10957" i="3"/>
  <c r="A10956" i="3"/>
  <c r="A10952" i="3"/>
  <c r="A10951" i="3"/>
  <c r="A10953" i="3"/>
  <c r="A10949" i="3"/>
  <c r="A10946" i="3"/>
  <c r="A10942" i="3"/>
  <c r="A10940" i="3"/>
  <c r="A10938" i="3"/>
  <c r="A10936" i="3"/>
  <c r="A10933" i="3"/>
  <c r="A10932" i="3"/>
  <c r="A10930" i="3"/>
  <c r="A10929" i="3"/>
  <c r="A10925" i="3"/>
  <c r="A10923" i="3"/>
  <c r="A10921" i="3"/>
  <c r="A10917" i="3"/>
  <c r="A10914" i="3"/>
  <c r="A10912" i="3"/>
  <c r="A10909" i="3"/>
  <c r="A10907" i="3"/>
  <c r="A10905" i="3"/>
  <c r="A10903" i="3"/>
  <c r="A10900" i="3"/>
  <c r="A10901" i="3"/>
  <c r="A10898" i="3"/>
  <c r="A10897" i="3"/>
  <c r="A10893" i="3"/>
  <c r="A10888" i="3"/>
  <c r="A10885" i="3"/>
  <c r="A10882" i="3"/>
  <c r="A10883" i="3"/>
  <c r="A10880" i="3"/>
  <c r="A10877" i="3"/>
  <c r="A10878" i="3"/>
  <c r="A10875" i="3"/>
  <c r="A10873" i="3"/>
  <c r="A10869" i="3"/>
  <c r="A10865" i="3"/>
  <c r="A10859" i="3"/>
  <c r="A10857" i="3"/>
  <c r="A10856" i="3"/>
  <c r="A10853" i="3"/>
  <c r="A10854" i="3"/>
  <c r="A10847" i="3"/>
  <c r="A10842" i="3"/>
  <c r="A10837" i="3"/>
  <c r="A10836" i="3"/>
  <c r="A10833" i="3"/>
  <c r="A10831" i="3"/>
  <c r="A10828" i="3"/>
  <c r="A10829" i="3"/>
  <c r="A10827" i="3"/>
  <c r="A10830" i="3"/>
  <c r="A10822" i="3"/>
  <c r="A10824" i="3"/>
  <c r="A10823" i="3"/>
  <c r="A10820" i="3"/>
  <c r="A10817" i="3"/>
  <c r="A10812" i="3"/>
  <c r="A10810" i="3"/>
  <c r="A10809" i="3"/>
  <c r="A10806" i="3"/>
  <c r="A10803" i="3"/>
  <c r="A10802" i="3"/>
  <c r="A10801" i="3"/>
  <c r="A10798" i="3"/>
  <c r="A10796" i="3"/>
  <c r="A10794" i="3"/>
  <c r="A10792" i="3"/>
  <c r="A10787" i="3"/>
  <c r="A10785" i="3"/>
  <c r="A10783" i="3"/>
  <c r="A10781" i="3"/>
  <c r="A10779" i="3"/>
  <c r="A10777" i="3"/>
  <c r="A10775" i="3"/>
  <c r="A10773" i="3"/>
  <c r="A10771" i="3"/>
  <c r="A10769" i="3"/>
  <c r="A10767" i="3"/>
  <c r="A10761" i="3"/>
  <c r="A10757" i="3"/>
  <c r="A10755" i="3"/>
  <c r="A10753" i="3"/>
  <c r="A10752" i="3"/>
  <c r="A10750" i="3"/>
  <c r="A10746" i="3"/>
  <c r="A10747" i="3"/>
  <c r="A10748" i="3"/>
  <c r="A10744" i="3"/>
  <c r="A10742" i="3"/>
  <c r="A10740" i="3"/>
  <c r="A10732" i="3"/>
  <c r="A10730" i="3"/>
  <c r="A10727" i="3"/>
  <c r="A10725" i="3"/>
  <c r="A10724" i="3"/>
  <c r="A10722" i="3"/>
  <c r="A10718" i="3"/>
  <c r="A10711" i="3"/>
  <c r="A10710" i="3"/>
  <c r="A10707" i="3"/>
  <c r="A10706" i="3"/>
  <c r="A10704" i="3"/>
  <c r="A10699" i="3"/>
  <c r="A10700" i="3"/>
  <c r="A10701" i="3"/>
  <c r="A10689" i="3"/>
  <c r="A10686" i="3"/>
  <c r="A10678" i="3"/>
  <c r="A10677" i="3"/>
  <c r="A10676" i="3"/>
  <c r="A10674" i="3"/>
  <c r="A10672" i="3"/>
  <c r="A10671" i="3"/>
  <c r="A10667" i="3"/>
  <c r="A10664" i="3"/>
  <c r="A10659" i="3"/>
  <c r="A10657" i="3"/>
  <c r="A10654" i="3"/>
  <c r="A10651" i="3"/>
  <c r="A10653" i="3"/>
  <c r="A10649" i="3"/>
  <c r="A10647" i="3"/>
  <c r="A10644" i="3"/>
  <c r="A10642" i="3"/>
  <c r="A10636" i="3"/>
  <c r="A10634" i="3"/>
  <c r="A10629" i="3"/>
  <c r="A10626" i="3"/>
  <c r="A10627" i="3"/>
  <c r="A10621" i="3"/>
  <c r="A10622" i="3"/>
  <c r="A10623" i="3"/>
  <c r="A10620" i="3"/>
  <c r="A10619" i="3"/>
  <c r="A10618" i="3"/>
  <c r="A10615" i="3"/>
  <c r="A10613" i="3"/>
  <c r="A10609" i="3"/>
  <c r="A10602" i="3"/>
  <c r="A10598" i="3"/>
  <c r="A10597" i="3"/>
  <c r="A10592" i="3"/>
  <c r="A10589" i="3"/>
  <c r="A10584" i="3"/>
  <c r="A10579" i="3"/>
  <c r="A10578" i="3"/>
  <c r="A10575" i="3"/>
  <c r="A10573" i="3"/>
  <c r="A10569" i="3"/>
  <c r="A10572" i="3"/>
  <c r="A10570" i="3"/>
  <c r="A10566" i="3"/>
  <c r="A10565" i="3"/>
  <c r="A10564" i="3"/>
  <c r="A10567" i="3"/>
  <c r="A10562" i="3"/>
  <c r="A10559" i="3"/>
  <c r="A10555" i="3"/>
  <c r="A10553" i="3"/>
  <c r="A10549" i="3"/>
  <c r="A10550" i="3"/>
  <c r="A10548" i="3"/>
  <c r="A10543" i="3"/>
  <c r="A10544" i="3"/>
  <c r="A10541" i="3"/>
  <c r="A10539" i="3"/>
  <c r="A10537" i="3"/>
  <c r="A10535" i="3"/>
  <c r="A10533" i="3"/>
  <c r="A10530" i="3"/>
  <c r="A10528" i="3"/>
  <c r="A10526" i="3"/>
  <c r="A10523" i="3"/>
  <c r="A10521" i="3"/>
  <c r="A10519" i="3"/>
  <c r="A10517" i="3"/>
  <c r="A10515" i="3"/>
  <c r="A10513" i="3"/>
  <c r="A10511" i="3"/>
  <c r="A10509" i="3"/>
  <c r="A10508" i="3"/>
  <c r="A10504" i="3"/>
  <c r="A10503" i="3"/>
  <c r="A10499" i="3"/>
  <c r="A10497" i="3"/>
  <c r="A10495" i="3"/>
  <c r="A10493" i="3"/>
  <c r="A10491" i="3"/>
  <c r="A10490" i="3"/>
  <c r="A10489" i="3"/>
  <c r="A10487" i="3"/>
  <c r="A10485" i="3"/>
  <c r="A10480" i="3"/>
  <c r="A10475" i="3"/>
  <c r="A10473" i="3"/>
  <c r="A10470" i="3"/>
  <c r="A10468" i="3"/>
  <c r="A10466" i="3"/>
  <c r="A10465" i="3"/>
  <c r="A10462" i="3"/>
  <c r="A10458" i="3"/>
  <c r="A10459" i="3"/>
  <c r="A10456" i="3"/>
  <c r="A10452" i="3"/>
  <c r="A10450" i="3"/>
  <c r="A10444" i="3"/>
  <c r="A10442" i="3"/>
  <c r="A10440" i="3"/>
  <c r="A10439" i="3"/>
  <c r="A10435" i="3"/>
  <c r="A10434" i="3"/>
  <c r="A10437" i="3"/>
  <c r="A10436" i="3"/>
  <c r="A10432" i="3"/>
  <c r="A10429" i="3"/>
  <c r="A10425" i="3"/>
  <c r="A10423" i="3"/>
  <c r="A10422" i="3"/>
  <c r="A10420" i="3"/>
  <c r="A10416" i="3"/>
  <c r="A10417" i="3"/>
  <c r="A10414" i="3"/>
  <c r="A10411" i="3"/>
  <c r="A10412" i="3"/>
  <c r="A10410" i="3"/>
  <c r="A10407" i="3"/>
  <c r="A10405" i="3"/>
  <c r="A10400" i="3"/>
  <c r="A10398" i="3"/>
  <c r="A10396" i="3"/>
  <c r="A10394" i="3"/>
  <c r="A10392" i="3"/>
  <c r="A10390" i="3"/>
  <c r="A10388" i="3"/>
  <c r="A10386" i="3"/>
  <c r="A10383" i="3"/>
  <c r="A10384" i="3"/>
  <c r="A10381" i="3"/>
  <c r="A10379" i="3"/>
  <c r="A10377" i="3"/>
  <c r="A10372" i="3"/>
  <c r="A10370" i="3"/>
  <c r="A10369" i="3"/>
  <c r="A10366" i="3"/>
  <c r="A10362" i="3"/>
  <c r="A10363" i="3"/>
  <c r="A10364" i="3"/>
  <c r="A10360" i="3"/>
  <c r="A10358" i="3"/>
  <c r="A10350" i="3"/>
  <c r="A10348" i="3"/>
  <c r="A10346" i="3"/>
  <c r="A10343" i="3"/>
  <c r="A10341" i="3"/>
  <c r="A10340" i="3"/>
  <c r="A10338" i="3"/>
  <c r="A10303" i="3"/>
  <c r="A10258" i="3"/>
  <c r="A10255" i="3"/>
  <c r="A10235" i="3"/>
  <c r="A10331" i="3"/>
  <c r="A10332" i="3"/>
  <c r="A10326" i="3"/>
  <c r="A10322" i="3"/>
  <c r="A10319" i="3"/>
  <c r="A10317" i="3"/>
  <c r="A10316" i="3"/>
  <c r="A10313" i="3"/>
  <c r="A10312" i="3"/>
  <c r="A10314" i="3"/>
  <c r="A10309" i="3"/>
  <c r="A10310" i="3"/>
  <c r="A10307" i="3"/>
  <c r="A10306" i="3"/>
  <c r="A10302" i="3"/>
  <c r="A10298" i="3"/>
  <c r="A10297" i="3"/>
  <c r="A10295" i="3"/>
  <c r="A10294" i="3"/>
  <c r="A10292" i="3"/>
  <c r="A10290" i="3"/>
  <c r="A10289" i="3"/>
  <c r="A10287" i="3"/>
  <c r="A10285" i="3"/>
  <c r="A10284" i="3"/>
  <c r="A10283" i="3"/>
  <c r="A10280" i="3"/>
  <c r="A10279" i="3"/>
  <c r="A10278" i="3"/>
  <c r="A10276" i="3"/>
  <c r="A10275" i="3"/>
  <c r="A10270" i="3"/>
  <c r="A10268" i="3"/>
  <c r="A10266" i="3"/>
  <c r="A10264" i="3"/>
  <c r="A10262" i="3"/>
  <c r="A10260" i="3"/>
  <c r="A10257" i="3"/>
  <c r="A10254" i="3"/>
  <c r="A10252" i="3"/>
  <c r="A10250" i="3"/>
  <c r="A10249" i="3"/>
  <c r="A10246" i="3"/>
  <c r="A10247" i="3"/>
  <c r="A10243" i="3"/>
  <c r="A10245" i="3"/>
  <c r="A10241" i="3"/>
  <c r="A10238" i="3"/>
  <c r="A10239" i="3"/>
  <c r="A10236" i="3"/>
  <c r="A10232" i="3"/>
  <c r="A10233" i="3"/>
  <c r="A10230" i="3"/>
  <c r="A10229" i="3"/>
  <c r="A10226" i="3"/>
  <c r="A10227" i="3"/>
  <c r="A10224" i="3"/>
  <c r="A10223" i="3"/>
  <c r="A10221" i="3"/>
  <c r="A10220" i="3"/>
  <c r="A10212" i="3"/>
  <c r="A10209" i="3"/>
  <c r="A10206" i="3"/>
  <c r="A10204" i="3"/>
  <c r="A10203" i="3"/>
  <c r="A10202" i="3"/>
  <c r="A10200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79" i="3"/>
  <c r="A10180" i="3"/>
  <c r="A10174" i="3"/>
  <c r="A10178" i="3"/>
  <c r="A10175" i="3"/>
  <c r="A10176" i="3"/>
  <c r="A10173" i="3"/>
  <c r="A10172" i="3"/>
  <c r="A10171" i="3"/>
  <c r="A10170" i="3"/>
  <c r="A10169" i="3"/>
  <c r="A10168" i="3"/>
  <c r="A10167" i="3"/>
  <c r="A10165" i="3"/>
  <c r="A10166" i="3"/>
  <c r="A10164" i="3"/>
  <c r="A10163" i="3"/>
  <c r="A10161" i="3"/>
  <c r="A10162" i="3"/>
  <c r="A10159" i="3"/>
  <c r="A10160" i="3"/>
  <c r="A10158" i="3"/>
  <c r="A10156" i="3"/>
  <c r="A10155" i="3"/>
  <c r="A10154" i="3"/>
  <c r="A10153" i="3"/>
  <c r="A10151" i="3"/>
  <c r="A10152" i="3"/>
  <c r="A10150" i="3"/>
  <c r="A10149" i="3"/>
  <c r="A10148" i="3"/>
  <c r="A10147" i="3"/>
  <c r="A10146" i="3"/>
  <c r="A10145" i="3"/>
  <c r="A10144" i="3"/>
  <c r="A10143" i="3"/>
  <c r="A10142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1" i="3"/>
  <c r="A10122" i="3"/>
  <c r="A10119" i="3"/>
  <c r="A10120" i="3"/>
  <c r="A10118" i="3"/>
  <c r="A10115" i="3"/>
  <c r="A10116" i="3"/>
  <c r="A10114" i="3"/>
  <c r="A10113" i="3"/>
  <c r="A10112" i="3"/>
  <c r="A10111" i="3"/>
  <c r="A10109" i="3"/>
  <c r="A10110" i="3"/>
  <c r="A10108" i="3"/>
  <c r="A10107" i="3"/>
  <c r="A10106" i="3"/>
  <c r="A10104" i="3"/>
  <c r="A10105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3" i="3"/>
  <c r="A10084" i="3"/>
  <c r="A10082" i="3"/>
  <c r="A10080" i="3"/>
  <c r="A10081" i="3"/>
  <c r="A10079" i="3"/>
  <c r="A10157" i="3"/>
  <c r="A10141" i="3"/>
  <c r="A10117" i="3"/>
  <c r="A3751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5" i="3"/>
  <c r="A10066" i="3"/>
  <c r="A10067" i="3"/>
  <c r="A10064" i="3"/>
  <c r="A10063" i="3"/>
  <c r="A10062" i="3"/>
  <c r="A10061" i="3"/>
  <c r="A10060" i="3"/>
  <c r="A10059" i="3"/>
  <c r="A10058" i="3"/>
  <c r="A10057" i="3"/>
  <c r="A10055" i="3"/>
  <c r="A10056" i="3"/>
  <c r="A10054" i="3"/>
  <c r="A10051" i="3"/>
  <c r="A10052" i="3"/>
  <c r="A10053" i="3"/>
  <c r="A10050" i="3"/>
  <c r="A10049" i="3"/>
  <c r="A10048" i="3"/>
  <c r="A10047" i="3"/>
  <c r="A10046" i="3"/>
  <c r="A10045" i="3"/>
  <c r="A10043" i="3"/>
  <c r="A10044" i="3"/>
  <c r="A10042" i="3"/>
  <c r="A10041" i="3"/>
  <c r="A10040" i="3"/>
  <c r="A10039" i="3"/>
  <c r="A10038" i="3"/>
  <c r="A10035" i="3"/>
  <c r="A10034" i="3"/>
  <c r="A10037" i="3"/>
  <c r="A10036" i="3"/>
  <c r="A10033" i="3"/>
  <c r="A10032" i="3"/>
  <c r="A10029" i="3"/>
  <c r="A10030" i="3"/>
  <c r="A10031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2" i="3"/>
  <c r="A10003" i="3"/>
  <c r="A10001" i="3"/>
  <c r="A10000" i="3"/>
  <c r="A9999" i="3"/>
  <c r="A9998" i="3"/>
  <c r="A9997" i="3"/>
  <c r="A9996" i="3"/>
  <c r="A9995" i="3"/>
  <c r="A9993" i="3"/>
  <c r="A9994" i="3"/>
  <c r="A9992" i="3"/>
  <c r="A9991" i="3"/>
  <c r="A9987" i="3"/>
  <c r="A9988" i="3"/>
  <c r="A9989" i="3"/>
  <c r="A9990" i="3"/>
  <c r="A9986" i="3"/>
  <c r="A9985" i="3"/>
  <c r="A9984" i="3"/>
  <c r="A9982" i="3"/>
  <c r="A9983" i="3"/>
  <c r="A9981" i="3"/>
  <c r="A9980" i="3"/>
  <c r="A9978" i="3"/>
  <c r="A9977" i="3"/>
  <c r="A9979" i="3"/>
  <c r="A9976" i="3"/>
  <c r="A9975" i="3"/>
  <c r="A9974" i="3"/>
  <c r="A9972" i="3"/>
  <c r="A9973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1" i="3"/>
  <c r="A9952" i="3"/>
  <c r="A9950" i="3"/>
  <c r="A9947" i="3"/>
  <c r="A9949" i="3"/>
  <c r="A9948" i="3"/>
  <c r="A9946" i="3"/>
  <c r="A9945" i="3"/>
  <c r="A9944" i="3"/>
  <c r="A9942" i="3"/>
  <c r="A9943" i="3"/>
  <c r="A9940" i="3"/>
  <c r="A9939" i="3"/>
  <c r="A9941" i="3"/>
  <c r="A9938" i="3"/>
  <c r="A9937" i="3"/>
  <c r="A9936" i="3"/>
  <c r="A9935" i="3"/>
  <c r="A9934" i="3"/>
  <c r="A9932" i="3"/>
  <c r="A9933" i="3"/>
  <c r="A9931" i="3"/>
  <c r="A9930" i="3"/>
  <c r="A9929" i="3"/>
  <c r="A9928" i="3"/>
  <c r="A9927" i="3"/>
  <c r="A9926" i="3"/>
  <c r="A9925" i="3"/>
  <c r="A9924" i="3"/>
  <c r="A9923" i="3"/>
  <c r="A9922" i="3"/>
  <c r="A9921" i="3"/>
  <c r="A9918" i="3"/>
  <c r="A9920" i="3"/>
  <c r="A9919" i="3"/>
  <c r="A9917" i="3"/>
  <c r="A9914" i="3"/>
  <c r="A9915" i="3"/>
  <c r="A9916" i="3"/>
  <c r="A9913" i="3"/>
  <c r="A9912" i="3"/>
  <c r="A9911" i="3"/>
  <c r="A9910" i="3"/>
  <c r="A9909" i="3"/>
  <c r="A9907" i="3"/>
  <c r="A9908" i="3"/>
  <c r="A9906" i="3"/>
  <c r="A9905" i="3"/>
  <c r="A9903" i="3"/>
  <c r="A9904" i="3"/>
  <c r="A9901" i="3"/>
  <c r="A9902" i="3"/>
  <c r="A9900" i="3"/>
  <c r="A9899" i="3"/>
  <c r="A9898" i="3"/>
  <c r="A9897" i="3"/>
  <c r="A9896" i="3"/>
  <c r="A9895" i="3"/>
  <c r="A9893" i="3"/>
  <c r="A9894" i="3"/>
  <c r="A9892" i="3"/>
  <c r="A9891" i="3"/>
  <c r="A9889" i="3"/>
  <c r="A9890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4" i="3"/>
  <c r="A9875" i="3"/>
  <c r="A9873" i="3"/>
  <c r="A9872" i="3"/>
  <c r="A9870" i="3"/>
  <c r="A9871" i="3"/>
  <c r="A9869" i="3"/>
  <c r="A9868" i="3"/>
  <c r="A9867" i="3"/>
  <c r="A9866" i="3"/>
  <c r="A9865" i="3"/>
  <c r="A9864" i="3"/>
  <c r="A9863" i="3"/>
  <c r="A9861" i="3"/>
  <c r="A9860" i="3"/>
  <c r="A9862" i="3"/>
  <c r="A9858" i="3"/>
  <c r="A9859" i="3"/>
  <c r="A9856" i="3"/>
  <c r="A9857" i="3"/>
  <c r="A9854" i="3"/>
  <c r="A9853" i="3"/>
  <c r="A9855" i="3"/>
  <c r="A9852" i="3"/>
  <c r="A9851" i="3"/>
  <c r="A9850" i="3"/>
  <c r="A9849" i="3"/>
  <c r="A9848" i="3"/>
  <c r="A9847" i="3"/>
  <c r="A9846" i="3"/>
  <c r="A9845" i="3"/>
  <c r="A9844" i="3"/>
  <c r="A9842" i="3"/>
  <c r="A9843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2" i="3"/>
  <c r="A9824" i="3"/>
  <c r="A9823" i="3"/>
  <c r="A9821" i="3"/>
  <c r="A9820" i="3"/>
  <c r="A9819" i="3"/>
  <c r="A9818" i="3"/>
  <c r="A9817" i="3"/>
  <c r="A9816" i="3"/>
  <c r="A9814" i="3"/>
  <c r="A9815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3" i="3"/>
  <c r="A9796" i="3"/>
  <c r="A9794" i="3"/>
  <c r="A9795" i="3"/>
  <c r="A9792" i="3"/>
  <c r="A9791" i="3"/>
  <c r="A9790" i="3"/>
  <c r="A9789" i="3"/>
  <c r="A9788" i="3"/>
  <c r="A9787" i="3"/>
  <c r="A9786" i="3"/>
  <c r="A9785" i="3"/>
  <c r="A9784" i="3"/>
  <c r="A9782" i="3"/>
  <c r="A9781" i="3"/>
  <c r="A9783" i="3"/>
  <c r="A9780" i="3"/>
  <c r="A9779" i="3"/>
  <c r="A9778" i="3"/>
  <c r="A9777" i="3"/>
  <c r="A9776" i="3"/>
  <c r="A9774" i="3"/>
  <c r="A9775" i="3"/>
  <c r="A9773" i="3"/>
  <c r="A9772" i="3"/>
  <c r="A9771" i="3"/>
  <c r="A9769" i="3"/>
  <c r="A9770" i="3"/>
  <c r="A9768" i="3"/>
  <c r="A9766" i="3"/>
  <c r="A9767" i="3"/>
  <c r="A9765" i="3"/>
  <c r="A9764" i="3"/>
  <c r="A9763" i="3"/>
  <c r="A9762" i="3"/>
  <c r="A9760" i="3"/>
  <c r="A9759" i="3"/>
  <c r="A9761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1" i="3"/>
  <c r="A9742" i="3"/>
  <c r="A9740" i="3"/>
  <c r="A9739" i="3"/>
  <c r="A9738" i="3"/>
  <c r="A9736" i="3"/>
  <c r="A9737" i="3"/>
  <c r="A9735" i="3"/>
  <c r="A9734" i="3"/>
  <c r="A9731" i="3"/>
  <c r="A9733" i="3"/>
  <c r="A9732" i="3"/>
  <c r="A9730" i="3"/>
  <c r="A9729" i="3"/>
  <c r="A9728" i="3"/>
  <c r="A9727" i="3"/>
  <c r="A9726" i="3"/>
  <c r="A9722" i="3"/>
  <c r="A9723" i="3"/>
  <c r="A9724" i="3"/>
  <c r="A9725" i="3"/>
  <c r="A9721" i="3"/>
  <c r="A9720" i="3"/>
  <c r="A9719" i="3"/>
  <c r="A9718" i="3"/>
  <c r="A9717" i="3"/>
  <c r="A9716" i="3"/>
  <c r="A9714" i="3"/>
  <c r="A9715" i="3"/>
  <c r="A9713" i="3"/>
  <c r="A9712" i="3"/>
  <c r="A9711" i="3"/>
  <c r="A9708" i="3"/>
  <c r="A9709" i="3"/>
  <c r="A9710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5" i="3"/>
  <c r="A9684" i="3"/>
  <c r="A9683" i="3"/>
  <c r="A9686" i="3"/>
  <c r="A9682" i="3"/>
  <c r="A9638" i="3"/>
  <c r="A9681" i="3"/>
  <c r="A9680" i="3"/>
  <c r="A9678" i="3"/>
  <c r="A9679" i="3"/>
  <c r="A9677" i="3"/>
  <c r="A9676" i="3"/>
  <c r="A9675" i="3"/>
  <c r="A9674" i="3"/>
  <c r="A9673" i="3"/>
  <c r="A9672" i="3"/>
  <c r="A9671" i="3"/>
  <c r="A9669" i="3"/>
  <c r="A9670" i="3"/>
  <c r="A9668" i="3"/>
  <c r="A9667" i="3"/>
  <c r="A9666" i="3"/>
  <c r="A9665" i="3"/>
  <c r="A9664" i="3"/>
  <c r="A9663" i="3"/>
  <c r="A9662" i="3"/>
  <c r="A9660" i="3"/>
  <c r="A9661" i="3"/>
  <c r="A9659" i="3"/>
  <c r="A9658" i="3"/>
  <c r="A9656" i="3"/>
  <c r="A9657" i="3"/>
  <c r="A9655" i="3"/>
  <c r="A9653" i="3"/>
  <c r="A9652" i="3"/>
  <c r="A9654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7" i="3"/>
  <c r="A9636" i="3"/>
  <c r="A9639" i="3"/>
  <c r="A9635" i="3"/>
  <c r="A9634" i="3"/>
  <c r="A9633" i="3"/>
  <c r="A9632" i="3"/>
  <c r="A9630" i="3"/>
  <c r="A9629" i="3"/>
  <c r="A9631" i="3"/>
  <c r="A9627" i="3"/>
  <c r="A9628" i="3"/>
  <c r="A9626" i="3"/>
  <c r="A9625" i="3"/>
  <c r="A9622" i="3"/>
  <c r="A9623" i="3"/>
  <c r="A9624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6" i="3"/>
  <c r="A9597" i="3"/>
  <c r="A9594" i="3"/>
  <c r="A9593" i="3"/>
  <c r="A9595" i="3"/>
  <c r="A9592" i="3"/>
  <c r="A9590" i="3"/>
  <c r="A9589" i="3"/>
  <c r="A9591" i="3"/>
  <c r="A9588" i="3"/>
  <c r="A9587" i="3"/>
  <c r="A9586" i="3"/>
  <c r="A9585" i="3"/>
  <c r="A9584" i="3"/>
  <c r="A9583" i="3"/>
  <c r="A9581" i="3"/>
  <c r="A9582" i="3"/>
  <c r="A9580" i="3"/>
  <c r="A9579" i="3"/>
  <c r="A9578" i="3"/>
  <c r="A9575" i="3"/>
  <c r="A9576" i="3"/>
  <c r="A9577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8" i="3"/>
  <c r="A9549" i="3"/>
  <c r="A9547" i="3"/>
  <c r="A9546" i="3"/>
  <c r="A9544" i="3"/>
  <c r="A9545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1" i="3"/>
  <c r="A9523" i="3"/>
  <c r="A9522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5" i="3"/>
  <c r="A9506" i="3"/>
  <c r="A9503" i="3"/>
  <c r="A9504" i="3"/>
  <c r="A9502" i="3"/>
  <c r="A9501" i="3"/>
  <c r="A9498" i="3"/>
  <c r="A9500" i="3"/>
  <c r="A9499" i="3"/>
  <c r="A9497" i="3"/>
  <c r="A9496" i="3"/>
  <c r="A9494" i="3"/>
  <c r="A9493" i="3"/>
  <c r="A9495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1" i="3"/>
  <c r="A9472" i="3"/>
  <c r="A9470" i="3"/>
  <c r="A9469" i="3"/>
  <c r="A9465" i="3"/>
  <c r="A9466" i="3"/>
  <c r="A9468" i="3"/>
  <c r="A9467" i="3"/>
  <c r="A9464" i="3"/>
  <c r="A9463" i="3"/>
  <c r="A9462" i="3"/>
  <c r="A9461" i="3"/>
  <c r="A9459" i="3"/>
  <c r="A9460" i="3"/>
  <c r="A9457" i="3"/>
  <c r="A9458" i="3"/>
  <c r="A9456" i="3"/>
  <c r="A9455" i="3"/>
  <c r="A9453" i="3"/>
  <c r="A9454" i="3"/>
  <c r="A9451" i="3"/>
  <c r="A9452" i="3"/>
  <c r="A9450" i="3"/>
  <c r="A9447" i="3"/>
  <c r="A9448" i="3"/>
  <c r="A9449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7" i="3"/>
  <c r="A9418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398" i="3"/>
  <c r="A9399" i="3"/>
  <c r="A9400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1" i="3"/>
  <c r="A9382" i="3"/>
  <c r="A9379" i="3"/>
  <c r="A9380" i="3"/>
  <c r="A9378" i="3"/>
  <c r="A9377" i="3"/>
  <c r="A9376" i="3"/>
  <c r="A9375" i="3"/>
  <c r="A9374" i="3"/>
  <c r="A9372" i="3"/>
  <c r="A9373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4" i="3"/>
  <c r="A9355" i="3"/>
  <c r="A9353" i="3"/>
  <c r="A9352" i="3"/>
  <c r="A9349" i="3"/>
  <c r="A9350" i="3"/>
  <c r="A9351" i="3"/>
  <c r="A9347" i="3"/>
  <c r="A9348" i="3"/>
  <c r="A9346" i="3"/>
  <c r="A9345" i="3"/>
  <c r="A9343" i="3"/>
  <c r="A9344" i="3"/>
  <c r="A9342" i="3"/>
  <c r="A9341" i="3"/>
  <c r="A9340" i="3"/>
  <c r="A9338" i="3"/>
  <c r="A9339" i="3"/>
  <c r="A9337" i="3"/>
  <c r="A9336" i="3"/>
  <c r="A9335" i="3"/>
  <c r="A9333" i="3"/>
  <c r="A9334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1" i="3"/>
  <c r="A9312" i="3"/>
  <c r="A9308" i="3"/>
  <c r="A9310" i="3"/>
  <c r="A9309" i="3"/>
  <c r="A9307" i="3"/>
  <c r="A9268" i="3"/>
  <c r="A9267" i="3"/>
  <c r="A9221" i="3"/>
  <c r="A9218" i="3"/>
  <c r="A9215" i="3"/>
  <c r="A9306" i="3"/>
  <c r="A9305" i="3"/>
  <c r="A9304" i="3"/>
  <c r="A9303" i="3"/>
  <c r="A9301" i="3"/>
  <c r="A9302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0" i="3"/>
  <c r="A9279" i="3"/>
  <c r="A9281" i="3"/>
  <c r="A9278" i="3"/>
  <c r="A9275" i="3"/>
  <c r="A9274" i="3"/>
  <c r="A9277" i="3"/>
  <c r="A9276" i="3"/>
  <c r="A9273" i="3"/>
  <c r="A9272" i="3"/>
  <c r="A9271" i="3"/>
  <c r="A9270" i="3"/>
  <c r="A9269" i="3"/>
  <c r="A9266" i="3"/>
  <c r="A9265" i="3"/>
  <c r="A9264" i="3"/>
  <c r="A9263" i="3"/>
  <c r="A9262" i="3"/>
  <c r="A9261" i="3"/>
  <c r="A9260" i="3"/>
  <c r="A9259" i="3"/>
  <c r="A9258" i="3"/>
  <c r="A9257" i="3"/>
  <c r="A9254" i="3"/>
  <c r="A9253" i="3"/>
  <c r="A9256" i="3"/>
  <c r="A9255" i="3"/>
  <c r="A9251" i="3"/>
  <c r="A9252" i="3"/>
  <c r="A9249" i="3"/>
  <c r="A9250" i="3"/>
  <c r="A9247" i="3"/>
  <c r="A9248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0" i="3"/>
  <c r="A9222" i="3"/>
  <c r="A9217" i="3"/>
  <c r="A9219" i="3"/>
  <c r="A9216" i="3"/>
  <c r="A9214" i="3"/>
  <c r="A9213" i="3"/>
  <c r="A9212" i="3"/>
  <c r="A9211" i="3"/>
  <c r="A9210" i="3"/>
  <c r="A9209" i="3"/>
  <c r="A9208" i="3"/>
  <c r="A9207" i="3"/>
  <c r="A9204" i="3"/>
  <c r="A9205" i="3"/>
  <c r="A9206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3" i="3"/>
  <c r="A9175" i="3"/>
  <c r="A9174" i="3"/>
  <c r="A9171" i="3"/>
  <c r="A9172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5" i="3"/>
  <c r="A9154" i="3"/>
  <c r="A9156" i="3"/>
  <c r="A9153" i="3"/>
  <c r="A9150" i="3"/>
  <c r="A9151" i="3"/>
  <c r="A9152" i="3"/>
  <c r="A9149" i="3"/>
  <c r="A9148" i="3"/>
  <c r="A9146" i="3"/>
  <c r="A9147" i="3"/>
  <c r="A9145" i="3"/>
  <c r="A9144" i="3"/>
  <c r="A9143" i="3"/>
  <c r="A9141" i="3"/>
  <c r="A9142" i="3"/>
  <c r="A9137" i="3"/>
  <c r="A9140" i="3"/>
  <c r="A9139" i="3"/>
  <c r="A9138" i="3"/>
  <c r="A9135" i="3"/>
  <c r="A9136" i="3"/>
  <c r="A9134" i="3"/>
  <c r="A9133" i="3"/>
  <c r="A9132" i="3"/>
  <c r="A9131" i="3"/>
  <c r="A9130" i="3"/>
  <c r="A9129" i="3"/>
  <c r="A9128" i="3"/>
  <c r="A9127" i="3"/>
  <c r="A9126" i="3"/>
  <c r="A9123" i="3"/>
  <c r="A9124" i="3"/>
  <c r="A9125" i="3"/>
  <c r="A9119" i="3"/>
  <c r="A9120" i="3"/>
  <c r="A9122" i="3"/>
  <c r="A9121" i="3"/>
  <c r="A9118" i="3"/>
  <c r="A9117" i="3"/>
  <c r="A9116" i="3"/>
  <c r="A9115" i="3"/>
  <c r="A9114" i="3"/>
  <c r="A9112" i="3"/>
  <c r="A9113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1" i="3"/>
  <c r="A9092" i="3"/>
  <c r="A9093" i="3"/>
  <c r="A9087" i="3"/>
  <c r="A9088" i="3"/>
  <c r="A9090" i="3"/>
  <c r="A9089" i="3"/>
  <c r="A9086" i="3"/>
  <c r="A9084" i="3"/>
  <c r="A9085" i="3"/>
  <c r="A9082" i="3"/>
  <c r="A9083" i="3"/>
  <c r="A9081" i="3"/>
  <c r="A9080" i="3"/>
  <c r="A9079" i="3"/>
  <c r="A9078" i="3"/>
  <c r="A9076" i="3"/>
  <c r="A9077" i="3"/>
  <c r="A9075" i="3"/>
  <c r="A9072" i="3"/>
  <c r="A9073" i="3"/>
  <c r="A9074" i="3"/>
  <c r="A9071" i="3"/>
  <c r="A9070" i="3"/>
  <c r="A9069" i="3"/>
  <c r="A9068" i="3"/>
  <c r="A9066" i="3"/>
  <c r="A9067" i="3"/>
  <c r="A9065" i="3"/>
  <c r="A9064" i="3"/>
  <c r="A9063" i="3"/>
  <c r="A9062" i="3"/>
  <c r="A9061" i="3"/>
  <c r="A9060" i="3"/>
  <c r="A9059" i="3"/>
  <c r="A9058" i="3"/>
  <c r="A9056" i="3"/>
  <c r="A9057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4" i="3"/>
  <c r="A9022" i="3"/>
  <c r="A9023" i="3"/>
  <c r="A9025" i="3"/>
  <c r="A9021" i="3"/>
  <c r="A9019" i="3"/>
  <c r="A9018" i="3"/>
  <c r="A9020" i="3"/>
  <c r="A9016" i="3"/>
  <c r="A9017" i="3"/>
  <c r="A9015" i="3"/>
  <c r="A9014" i="3"/>
  <c r="A9013" i="3"/>
  <c r="A9012" i="3"/>
  <c r="A9011" i="3"/>
  <c r="A9009" i="3"/>
  <c r="A9010" i="3"/>
  <c r="A9008" i="3"/>
  <c r="A9007" i="3"/>
  <c r="A9005" i="3"/>
  <c r="A9006" i="3"/>
  <c r="A9003" i="3"/>
  <c r="A9004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4" i="3"/>
  <c r="A8985" i="3"/>
  <c r="A8986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1" i="3"/>
  <c r="A8962" i="3"/>
  <c r="A8960" i="3"/>
  <c r="A8959" i="3"/>
  <c r="A8958" i="3"/>
  <c r="A8957" i="3"/>
  <c r="A8956" i="3"/>
  <c r="A8955" i="3"/>
  <c r="A8954" i="3"/>
  <c r="A8953" i="3"/>
  <c r="A8952" i="3"/>
  <c r="A8951" i="3"/>
  <c r="A8950" i="3"/>
  <c r="A8947" i="3"/>
  <c r="A8948" i="3"/>
  <c r="A8949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1" i="3"/>
  <c r="A8903" i="3"/>
  <c r="A8902" i="3"/>
  <c r="A8899" i="3"/>
  <c r="A8898" i="3"/>
  <c r="A8897" i="3"/>
  <c r="A8900" i="3"/>
  <c r="A8896" i="3"/>
  <c r="A8895" i="3"/>
  <c r="A8894" i="3"/>
  <c r="A8893" i="3"/>
  <c r="A8892" i="3"/>
  <c r="A8891" i="3"/>
  <c r="A8890" i="3"/>
  <c r="A8889" i="3"/>
  <c r="A8887" i="3"/>
  <c r="A8888" i="3"/>
  <c r="A8886" i="3"/>
  <c r="A8885" i="3"/>
  <c r="A8884" i="3"/>
  <c r="A8883" i="3"/>
  <c r="A8882" i="3"/>
  <c r="A8881" i="3"/>
  <c r="A8880" i="3"/>
  <c r="A8879" i="3"/>
  <c r="A8878" i="3"/>
  <c r="A8876" i="3"/>
  <c r="A8877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2" i="3"/>
  <c r="A8853" i="3"/>
  <c r="A8851" i="3"/>
  <c r="A8850" i="3"/>
  <c r="A8846" i="3"/>
  <c r="A8848" i="3"/>
  <c r="A8847" i="3"/>
  <c r="A8849" i="3"/>
  <c r="A8843" i="3"/>
  <c r="A8845" i="3"/>
  <c r="A8844" i="3"/>
  <c r="A8841" i="3"/>
  <c r="A8842" i="3"/>
  <c r="A8840" i="3"/>
  <c r="A8839" i="3"/>
  <c r="A8838" i="3"/>
  <c r="A8837" i="3"/>
  <c r="A8836" i="3"/>
  <c r="A8835" i="3"/>
  <c r="A8834" i="3"/>
  <c r="A8833" i="3"/>
  <c r="A8830" i="3"/>
  <c r="A8831" i="3"/>
  <c r="A8832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7" i="3"/>
  <c r="A8799" i="3"/>
  <c r="A8798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7" i="3"/>
  <c r="A8778" i="3"/>
  <c r="A8779" i="3"/>
  <c r="A8776" i="3"/>
  <c r="A8774" i="3"/>
  <c r="A8775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57" i="3"/>
  <c r="A8760" i="3"/>
  <c r="A8759" i="3"/>
  <c r="A8758" i="3"/>
  <c r="A8756" i="3"/>
  <c r="A8755" i="3"/>
  <c r="A8754" i="3"/>
  <c r="A8753" i="3"/>
  <c r="A8752" i="3"/>
  <c r="A8751" i="3"/>
  <c r="A8748" i="3"/>
  <c r="A8750" i="3"/>
  <c r="A8749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3" i="3"/>
  <c r="A8714" i="3"/>
  <c r="A8709" i="3"/>
  <c r="A8712" i="3"/>
  <c r="A8711" i="3"/>
  <c r="A8710" i="3"/>
  <c r="A8707" i="3"/>
  <c r="A8708" i="3"/>
  <c r="A8705" i="3"/>
  <c r="A8706" i="3"/>
  <c r="A8704" i="3"/>
  <c r="A8703" i="3"/>
  <c r="A8702" i="3"/>
  <c r="A8701" i="3"/>
  <c r="A8700" i="3"/>
  <c r="A8699" i="3"/>
  <c r="A8698" i="3"/>
  <c r="A8697" i="3"/>
  <c r="A8696" i="3"/>
  <c r="A8693" i="3"/>
  <c r="A8694" i="3"/>
  <c r="A8695" i="3"/>
  <c r="A8692" i="3"/>
  <c r="A8691" i="3"/>
  <c r="A8690" i="3"/>
  <c r="A8689" i="3"/>
  <c r="A8688" i="3"/>
  <c r="A8687" i="3"/>
  <c r="A8686" i="3"/>
  <c r="A8685" i="3"/>
  <c r="A8684" i="3"/>
  <c r="A8683" i="3"/>
  <c r="A8681" i="3"/>
  <c r="A8682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5" i="3"/>
  <c r="A8667" i="3"/>
  <c r="A8666" i="3"/>
  <c r="A8664" i="3"/>
  <c r="A8615" i="3"/>
  <c r="A8663" i="3"/>
  <c r="A8662" i="3"/>
  <c r="A8661" i="3"/>
  <c r="A8660" i="3"/>
  <c r="A8659" i="3"/>
  <c r="A8655" i="3"/>
  <c r="A8656" i="3"/>
  <c r="A8657" i="3"/>
  <c r="A8658" i="3"/>
  <c r="A8653" i="3"/>
  <c r="A8654" i="3"/>
  <c r="A8652" i="3"/>
  <c r="A8651" i="3"/>
  <c r="A8650" i="3"/>
  <c r="A8649" i="3"/>
  <c r="A8648" i="3"/>
  <c r="A8647" i="3"/>
  <c r="A8646" i="3"/>
  <c r="A8645" i="3"/>
  <c r="A8644" i="3"/>
  <c r="A8642" i="3"/>
  <c r="A8643" i="3"/>
  <c r="A8641" i="3"/>
  <c r="A8640" i="3"/>
  <c r="A8639" i="3"/>
  <c r="A8638" i="3"/>
  <c r="A8637" i="3"/>
  <c r="A8636" i="3"/>
  <c r="A8633" i="3"/>
  <c r="A8634" i="3"/>
  <c r="A8635" i="3"/>
  <c r="A8628" i="3"/>
  <c r="A8631" i="3"/>
  <c r="A8630" i="3"/>
  <c r="A8632" i="3"/>
  <c r="A8629" i="3"/>
  <c r="A8627" i="3"/>
  <c r="A8626" i="3"/>
  <c r="A8625" i="3"/>
  <c r="A8624" i="3"/>
  <c r="A8623" i="3"/>
  <c r="A8621" i="3"/>
  <c r="A8622" i="3"/>
  <c r="A8620" i="3"/>
  <c r="A8618" i="3"/>
  <c r="A8619" i="3"/>
  <c r="A8616" i="3"/>
  <c r="A8617" i="3"/>
  <c r="A8611" i="3"/>
  <c r="A8612" i="3"/>
  <c r="A8614" i="3"/>
  <c r="A8613" i="3"/>
  <c r="A8610" i="3"/>
  <c r="A8609" i="3"/>
  <c r="A8606" i="3"/>
  <c r="A8608" i="3"/>
  <c r="A8607" i="3"/>
  <c r="A8604" i="3"/>
  <c r="A8605" i="3"/>
  <c r="A8603" i="3"/>
  <c r="A8602" i="3"/>
  <c r="A8600" i="3"/>
  <c r="A8601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0" i="3"/>
  <c r="A8568" i="3"/>
  <c r="A8567" i="3"/>
  <c r="A8571" i="3"/>
  <c r="A8572" i="3"/>
  <c r="A8569" i="3"/>
  <c r="A8565" i="3"/>
  <c r="A8566" i="3"/>
  <c r="A8564" i="3"/>
  <c r="A8563" i="3"/>
  <c r="A8562" i="3"/>
  <c r="A8561" i="3"/>
  <c r="A8559" i="3"/>
  <c r="A8560" i="3"/>
  <c r="A8557" i="3"/>
  <c r="A8558" i="3"/>
  <c r="A8556" i="3"/>
  <c r="A8553" i="3"/>
  <c r="A8554" i="3"/>
  <c r="A8555" i="3"/>
  <c r="A8552" i="3"/>
  <c r="A8551" i="3"/>
  <c r="A8550" i="3"/>
  <c r="A8549" i="3"/>
  <c r="A8548" i="3"/>
  <c r="A8547" i="3"/>
  <c r="A8546" i="3"/>
  <c r="A8545" i="3"/>
  <c r="A8544" i="3"/>
  <c r="A8543" i="3"/>
  <c r="A8542" i="3"/>
  <c r="A8540" i="3"/>
  <c r="A8541" i="3"/>
  <c r="A8539" i="3"/>
  <c r="A8537" i="3"/>
  <c r="A8536" i="3"/>
  <c r="A8538" i="3"/>
  <c r="A8535" i="3"/>
  <c r="A8534" i="3"/>
  <c r="A8533" i="3"/>
  <c r="A8532" i="3"/>
  <c r="A8531" i="3"/>
  <c r="A8530" i="3"/>
  <c r="A8527" i="3"/>
  <c r="A8529" i="3"/>
  <c r="A8528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499" i="3"/>
  <c r="A8500" i="3"/>
  <c r="A8498" i="3"/>
  <c r="A8497" i="3"/>
  <c r="A8496" i="3"/>
  <c r="A8495" i="3"/>
  <c r="A8493" i="3"/>
  <c r="A8492" i="3"/>
  <c r="A8494" i="3"/>
  <c r="A8491" i="3"/>
  <c r="A8490" i="3"/>
  <c r="A8489" i="3"/>
  <c r="A8488" i="3"/>
  <c r="A8486" i="3"/>
  <c r="A8487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2" i="3"/>
  <c r="A8473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3" i="3"/>
  <c r="A8444" i="3"/>
  <c r="A8442" i="3"/>
  <c r="A8439" i="3"/>
  <c r="A8441" i="3"/>
  <c r="A8440" i="3"/>
  <c r="A8438" i="3"/>
  <c r="A8437" i="3"/>
  <c r="A8436" i="3"/>
  <c r="A8435" i="3"/>
  <c r="A8434" i="3"/>
  <c r="A8432" i="3"/>
  <c r="A8433" i="3"/>
  <c r="A8431" i="3"/>
  <c r="A8430" i="3"/>
  <c r="A8429" i="3"/>
  <c r="A8426" i="3"/>
  <c r="A8427" i="3"/>
  <c r="A8428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7" i="3"/>
  <c r="A8398" i="3"/>
  <c r="A8396" i="3"/>
  <c r="A8395" i="3"/>
  <c r="A8394" i="3"/>
  <c r="A8393" i="3"/>
  <c r="A8392" i="3"/>
  <c r="A8391" i="3"/>
  <c r="A8390" i="3"/>
  <c r="A8389" i="3"/>
  <c r="A8388" i="3"/>
  <c r="A8387" i="3"/>
  <c r="A8386" i="3"/>
  <c r="A8384" i="3"/>
  <c r="A8385" i="3"/>
  <c r="A8383" i="3"/>
  <c r="A8381" i="3"/>
  <c r="A8382" i="3"/>
  <c r="A8380" i="3"/>
  <c r="A8379" i="3"/>
  <c r="A8377" i="3"/>
  <c r="A8378" i="3"/>
  <c r="A8376" i="3"/>
  <c r="A8375" i="3"/>
  <c r="A8373" i="3"/>
  <c r="A8374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8" i="3"/>
  <c r="A8359" i="3"/>
  <c r="A8357" i="3"/>
  <c r="A8356" i="3"/>
  <c r="A8355" i="3"/>
  <c r="A8352" i="3"/>
  <c r="A8353" i="3"/>
  <c r="A8354" i="3"/>
  <c r="A8350" i="3"/>
  <c r="A8351" i="3"/>
  <c r="A8349" i="3"/>
  <c r="A8348" i="3"/>
  <c r="A8346" i="3"/>
  <c r="A8347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6" i="3"/>
  <c r="A8317" i="3"/>
  <c r="A8315" i="3"/>
  <c r="A8314" i="3"/>
  <c r="A8313" i="3"/>
  <c r="A8312" i="3"/>
  <c r="A8311" i="3"/>
  <c r="A8309" i="3"/>
  <c r="A8310" i="3"/>
  <c r="A8308" i="3"/>
  <c r="A8307" i="3"/>
  <c r="A8306" i="3"/>
  <c r="A8304" i="3"/>
  <c r="A8305" i="3"/>
  <c r="A8303" i="3"/>
  <c r="A8302" i="3"/>
  <c r="A8301" i="3"/>
  <c r="A8299" i="3"/>
  <c r="A8300" i="3"/>
  <c r="A8298" i="3"/>
  <c r="A8297" i="3"/>
  <c r="A8296" i="3"/>
  <c r="A8295" i="3"/>
  <c r="A8294" i="3"/>
  <c r="A8293" i="3"/>
  <c r="A8292" i="3"/>
  <c r="A8291" i="3"/>
  <c r="A8290" i="3"/>
  <c r="A8289" i="3"/>
  <c r="A8287" i="3"/>
  <c r="A8288" i="3"/>
  <c r="A8286" i="3"/>
  <c r="A8285" i="3"/>
  <c r="A8283" i="3"/>
  <c r="A8284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49" i="3"/>
  <c r="A8246" i="3"/>
  <c r="A8244" i="3"/>
  <c r="A8245" i="3"/>
  <c r="A8247" i="3"/>
  <c r="A8248" i="3"/>
  <c r="A8250" i="3"/>
  <c r="A8243" i="3"/>
  <c r="A8241" i="3"/>
  <c r="A8240" i="3"/>
  <c r="A8242" i="3"/>
  <c r="A8239" i="3"/>
  <c r="A8238" i="3"/>
  <c r="A8237" i="3"/>
  <c r="A8236" i="3"/>
  <c r="A8235" i="3"/>
  <c r="A8233" i="3"/>
  <c r="A8234" i="3"/>
  <c r="A8232" i="3"/>
  <c r="A8231" i="3"/>
  <c r="A8230" i="3"/>
  <c r="A8229" i="3"/>
  <c r="A8228" i="3"/>
  <c r="A8226" i="3"/>
  <c r="A8227" i="3"/>
  <c r="A8225" i="3"/>
  <c r="A8224" i="3"/>
  <c r="A8223" i="3"/>
  <c r="A8222" i="3"/>
  <c r="A8220" i="3"/>
  <c r="A8221" i="3"/>
  <c r="A8218" i="3"/>
  <c r="A8219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2" i="3"/>
  <c r="A8193" i="3"/>
  <c r="A8191" i="3"/>
  <c r="A8190" i="3"/>
  <c r="A8188" i="3"/>
  <c r="A8187" i="3"/>
  <c r="A8189" i="3"/>
  <c r="A8186" i="3"/>
  <c r="A8185" i="3"/>
  <c r="A8184" i="3"/>
  <c r="A8183" i="3"/>
  <c r="A8180" i="3"/>
  <c r="A8181" i="3"/>
  <c r="A8182" i="3"/>
  <c r="A8179" i="3"/>
  <c r="A8178" i="3"/>
  <c r="A8176" i="3"/>
  <c r="A8177" i="3"/>
  <c r="A8175" i="3"/>
  <c r="A8174" i="3"/>
  <c r="A8173" i="3"/>
  <c r="A8172" i="3"/>
  <c r="A8171" i="3"/>
  <c r="A8170" i="3"/>
  <c r="A8167" i="3"/>
  <c r="A8168" i="3"/>
  <c r="A8169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8" i="3"/>
  <c r="A8139" i="3"/>
  <c r="A8137" i="3"/>
  <c r="A8136" i="3"/>
  <c r="A8135" i="3"/>
  <c r="A8132" i="3"/>
  <c r="A8134" i="3"/>
  <c r="A8133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6" i="3"/>
  <c r="A8114" i="3"/>
  <c r="A8115" i="3"/>
  <c r="A8117" i="3"/>
  <c r="A8113" i="3"/>
  <c r="A8112" i="3"/>
  <c r="A8111" i="3"/>
  <c r="A8110" i="3"/>
  <c r="A8109" i="3"/>
  <c r="A8108" i="3"/>
  <c r="A8105" i="3"/>
  <c r="A8106" i="3"/>
  <c r="A8107" i="3"/>
  <c r="A8104" i="3"/>
  <c r="A8103" i="3"/>
  <c r="A8102" i="3"/>
  <c r="A8101" i="3"/>
  <c r="A8100" i="3"/>
  <c r="A8099" i="3"/>
  <c r="A8098" i="3"/>
  <c r="A8096" i="3"/>
  <c r="A8095" i="3"/>
  <c r="A8097" i="3"/>
  <c r="A8094" i="3"/>
  <c r="A8093" i="3"/>
  <c r="A8092" i="3"/>
  <c r="A8091" i="3"/>
  <c r="A8090" i="3"/>
  <c r="A8089" i="3"/>
  <c r="A8088" i="3"/>
  <c r="A8087" i="3"/>
  <c r="A8085" i="3"/>
  <c r="A8086" i="3"/>
  <c r="A8083" i="3"/>
  <c r="A8084" i="3"/>
  <c r="A8082" i="3"/>
  <c r="A8081" i="3"/>
  <c r="A8080" i="3"/>
  <c r="A8079" i="3"/>
  <c r="A8077" i="3"/>
  <c r="A8078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5" i="3"/>
  <c r="A8056" i="3"/>
  <c r="A8052" i="3"/>
  <c r="A8054" i="3"/>
  <c r="A8053" i="3"/>
  <c r="A8050" i="3"/>
  <c r="A8051" i="3"/>
  <c r="A8049" i="3"/>
  <c r="A8048" i="3"/>
  <c r="A8047" i="3"/>
  <c r="A8046" i="3"/>
  <c r="A8045" i="3"/>
  <c r="A8044" i="3"/>
  <c r="A8043" i="3"/>
  <c r="A8042" i="3"/>
  <c r="A8041" i="3"/>
  <c r="A8038" i="3"/>
  <c r="A8040" i="3"/>
  <c r="A8039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0" i="3"/>
  <c r="A7989" i="3"/>
  <c r="A7992" i="3"/>
  <c r="A7991" i="3"/>
  <c r="A7988" i="3"/>
  <c r="A7987" i="3"/>
  <c r="A7986" i="3"/>
  <c r="A7985" i="3"/>
  <c r="A7984" i="3"/>
  <c r="A7983" i="3"/>
  <c r="A7982" i="3"/>
  <c r="A7980" i="3"/>
  <c r="A7981" i="3"/>
  <c r="A7979" i="3"/>
  <c r="A7978" i="3"/>
  <c r="A7977" i="3"/>
  <c r="A7976" i="3"/>
  <c r="A7975" i="3"/>
  <c r="A7974" i="3"/>
  <c r="A7973" i="3"/>
  <c r="A7972" i="3"/>
  <c r="A7971" i="3"/>
  <c r="A7969" i="3"/>
  <c r="A7970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1" i="3"/>
  <c r="A7942" i="3"/>
  <c r="A7940" i="3"/>
  <c r="A7939" i="3"/>
  <c r="A7938" i="3"/>
  <c r="A7937" i="3"/>
  <c r="A7936" i="3"/>
  <c r="A7934" i="3"/>
  <c r="A7935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19" i="3"/>
  <c r="A7920" i="3"/>
  <c r="A7921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1" i="3"/>
  <c r="A7892" i="3"/>
  <c r="A7890" i="3"/>
  <c r="A7889" i="3"/>
  <c r="A7888" i="3"/>
  <c r="A7887" i="3"/>
  <c r="A7886" i="3"/>
  <c r="A7885" i="3"/>
  <c r="A7884" i="3"/>
  <c r="A7883" i="3"/>
  <c r="A7882" i="3"/>
  <c r="A7881" i="3"/>
  <c r="A7878" i="3"/>
  <c r="A7879" i="3"/>
  <c r="A7880" i="3"/>
  <c r="A7877" i="3"/>
  <c r="A7876" i="3"/>
  <c r="A7875" i="3"/>
  <c r="A7874" i="3"/>
  <c r="A7873" i="3"/>
  <c r="A7872" i="3"/>
  <c r="A7871" i="3"/>
  <c r="A7868" i="3"/>
  <c r="A7870" i="3"/>
  <c r="A7869" i="3"/>
  <c r="A7867" i="3"/>
  <c r="A7864" i="3"/>
  <c r="A7866" i="3"/>
  <c r="A7865" i="3"/>
  <c r="A7863" i="3"/>
  <c r="A7862" i="3"/>
  <c r="A7861" i="3"/>
  <c r="A7860" i="3"/>
  <c r="A7859" i="3"/>
  <c r="A7858" i="3"/>
  <c r="A7857" i="3"/>
  <c r="A7855" i="3"/>
  <c r="A7856" i="3"/>
  <c r="A7853" i="3"/>
  <c r="A7852" i="3"/>
  <c r="A7854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4" i="3"/>
  <c r="A7835" i="3"/>
  <c r="A7833" i="3"/>
  <c r="A7832" i="3"/>
  <c r="A7830" i="3"/>
  <c r="A7831" i="3"/>
  <c r="A7829" i="3"/>
  <c r="A7828" i="3"/>
  <c r="A7826" i="3"/>
  <c r="A7827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1" i="3"/>
  <c r="A7812" i="3"/>
  <c r="A7810" i="3"/>
  <c r="A7807" i="3"/>
  <c r="A7805" i="3"/>
  <c r="A7806" i="3"/>
  <c r="A7809" i="3"/>
  <c r="A7808" i="3"/>
  <c r="A7803" i="3"/>
  <c r="A7804" i="3"/>
  <c r="A7801" i="3"/>
  <c r="A7802" i="3"/>
  <c r="A7800" i="3"/>
  <c r="A7799" i="3"/>
  <c r="A7798" i="3"/>
  <c r="A7796" i="3"/>
  <c r="A7797" i="3"/>
  <c r="A7795" i="3"/>
  <c r="A7794" i="3"/>
  <c r="A7793" i="3"/>
  <c r="A7790" i="3"/>
  <c r="A7791" i="3"/>
  <c r="A7792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6" i="3"/>
  <c r="A7775" i="3"/>
  <c r="A7777" i="3"/>
  <c r="A7774" i="3"/>
  <c r="A7773" i="3"/>
  <c r="A7772" i="3"/>
  <c r="A7771" i="3"/>
  <c r="A7770" i="3"/>
  <c r="A7769" i="3"/>
  <c r="A7768" i="3"/>
  <c r="A7767" i="3"/>
  <c r="A7764" i="3"/>
  <c r="A7766" i="3"/>
  <c r="A7765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35" i="3"/>
  <c r="A7737" i="3"/>
  <c r="A7738" i="3"/>
  <c r="A7736" i="3"/>
  <c r="A7740" i="3"/>
  <c r="A7739" i="3"/>
  <c r="A7734" i="3"/>
  <c r="A7732" i="3"/>
  <c r="A7731" i="3"/>
  <c r="A7733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7" i="3"/>
  <c r="A7718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1" i="3"/>
  <c r="A7682" i="3"/>
  <c r="A7680" i="3"/>
  <c r="A7679" i="3"/>
  <c r="A7677" i="3"/>
  <c r="A7678" i="3"/>
  <c r="A7676" i="3"/>
  <c r="A7675" i="3"/>
  <c r="A7674" i="3"/>
  <c r="A7673" i="3"/>
  <c r="A7672" i="3"/>
  <c r="A7671" i="3"/>
  <c r="A7668" i="3"/>
  <c r="A7669" i="3"/>
  <c r="A7670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4" i="3"/>
  <c r="A7633" i="3"/>
  <c r="A7635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2" i="3"/>
  <c r="A7613" i="3"/>
  <c r="A7615" i="3"/>
  <c r="A7614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8" i="3"/>
  <c r="A7597" i="3"/>
  <c r="A7596" i="3"/>
  <c r="A7595" i="3"/>
  <c r="A7599" i="3"/>
  <c r="A7594" i="3"/>
  <c r="A7593" i="3"/>
  <c r="A7591" i="3"/>
  <c r="A7592" i="3"/>
  <c r="A7590" i="3"/>
  <c r="A7589" i="3"/>
  <c r="A7588" i="3"/>
  <c r="A7587" i="3"/>
  <c r="A7585" i="3"/>
  <c r="A7586" i="3"/>
  <c r="A7584" i="3"/>
  <c r="A7583" i="3"/>
  <c r="A7582" i="3"/>
  <c r="A7580" i="3"/>
  <c r="A7581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6" i="3"/>
  <c r="A7567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7" i="3"/>
  <c r="A7538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0" i="3"/>
  <c r="A7491" i="3"/>
  <c r="A7489" i="3"/>
  <c r="A7488" i="3"/>
  <c r="A7487" i="3"/>
  <c r="A7486" i="3"/>
  <c r="A7485" i="3"/>
  <c r="A7483" i="3"/>
  <c r="A7482" i="3"/>
  <c r="A7484" i="3"/>
  <c r="A7481" i="3"/>
  <c r="A7480" i="3"/>
  <c r="A7479" i="3"/>
  <c r="A7478" i="3"/>
  <c r="A7477" i="3"/>
  <c r="A7476" i="3"/>
  <c r="A7475" i="3"/>
  <c r="A7474" i="3"/>
  <c r="A7473" i="3"/>
  <c r="A7472" i="3"/>
  <c r="A7469" i="3"/>
  <c r="A7470" i="3"/>
  <c r="A7471" i="3"/>
  <c r="A7468" i="3"/>
  <c r="A7467" i="3"/>
  <c r="A7466" i="3"/>
  <c r="A7465" i="3"/>
  <c r="A7463" i="3"/>
  <c r="A7464" i="3"/>
  <c r="A7462" i="3"/>
  <c r="A7460" i="3"/>
  <c r="A7461" i="3"/>
  <c r="A7458" i="3"/>
  <c r="A7459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26" i="3"/>
  <c r="A7430" i="3"/>
  <c r="A7428" i="3"/>
  <c r="A7429" i="3"/>
  <c r="A7427" i="3"/>
  <c r="A7425" i="3"/>
  <c r="A7424" i="3"/>
  <c r="A7423" i="3"/>
  <c r="A7422" i="3"/>
  <c r="A7421" i="3"/>
  <c r="A7420" i="3"/>
  <c r="A7419" i="3"/>
  <c r="A7418" i="3"/>
  <c r="A7417" i="3"/>
  <c r="A7414" i="3"/>
  <c r="A7415" i="3"/>
  <c r="A7416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2" i="3"/>
  <c r="A7383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6" i="3"/>
  <c r="A7367" i="3"/>
  <c r="A7365" i="3"/>
  <c r="A7364" i="3"/>
  <c r="A7361" i="3"/>
  <c r="A7360" i="3"/>
  <c r="A7363" i="3"/>
  <c r="A7359" i="3"/>
  <c r="A7362" i="3"/>
  <c r="A7358" i="3"/>
  <c r="A7355" i="3"/>
  <c r="A7356" i="3"/>
  <c r="A7357" i="3"/>
  <c r="A7354" i="3"/>
  <c r="A7353" i="3"/>
  <c r="A7352" i="3"/>
  <c r="A7351" i="3"/>
  <c r="A7349" i="3"/>
  <c r="A7350" i="3"/>
  <c r="A7347" i="3"/>
  <c r="A7348" i="3"/>
  <c r="A7346" i="3"/>
  <c r="A7345" i="3"/>
  <c r="A7344" i="3"/>
  <c r="A7343" i="3"/>
  <c r="A7342" i="3"/>
  <c r="A7340" i="3"/>
  <c r="A7341" i="3"/>
  <c r="A7339" i="3"/>
  <c r="A7338" i="3"/>
  <c r="A7337" i="3"/>
  <c r="A7335" i="3"/>
  <c r="A7336" i="3"/>
  <c r="A7334" i="3"/>
  <c r="A7333" i="3"/>
  <c r="A7331" i="3"/>
  <c r="A7332" i="3"/>
  <c r="A7330" i="3"/>
  <c r="A7329" i="3"/>
  <c r="A7328" i="3"/>
  <c r="A7327" i="3"/>
  <c r="A7326" i="3"/>
  <c r="A7325" i="3"/>
  <c r="A7323" i="3"/>
  <c r="A7324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6" i="3"/>
  <c r="A7305" i="3"/>
  <c r="A7307" i="3"/>
  <c r="A7308" i="3"/>
  <c r="A7304" i="3"/>
  <c r="A7303" i="3"/>
  <c r="A7302" i="3"/>
  <c r="A7301" i="3"/>
  <c r="A7298" i="3"/>
  <c r="A7300" i="3"/>
  <c r="A7299" i="3"/>
  <c r="A7297" i="3"/>
  <c r="A7295" i="3"/>
  <c r="A7296" i="3"/>
  <c r="A7294" i="3"/>
  <c r="A7293" i="3"/>
  <c r="A7292" i="3"/>
  <c r="A7290" i="3"/>
  <c r="A7291" i="3"/>
  <c r="A7289" i="3"/>
  <c r="A7288" i="3"/>
  <c r="A7287" i="3"/>
  <c r="A7284" i="3"/>
  <c r="A7285" i="3"/>
  <c r="A7286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5" i="3"/>
  <c r="A7256" i="3"/>
  <c r="A7252" i="3"/>
  <c r="A7253" i="3"/>
  <c r="A7254" i="3"/>
  <c r="A7251" i="3"/>
  <c r="A7249" i="3"/>
  <c r="A7248" i="3"/>
  <c r="A7250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4" i="3"/>
  <c r="A7235" i="3"/>
  <c r="A7233" i="3"/>
  <c r="A7232" i="3"/>
  <c r="A7231" i="3"/>
  <c r="A7229" i="3"/>
  <c r="A7230" i="3"/>
  <c r="A7228" i="3"/>
  <c r="A7224" i="3"/>
  <c r="A7226" i="3"/>
  <c r="A7225" i="3"/>
  <c r="A7227" i="3"/>
  <c r="A7220" i="3"/>
  <c r="A7221" i="3"/>
  <c r="A7219" i="3"/>
  <c r="A7222" i="3"/>
  <c r="A7223" i="3"/>
  <c r="A7218" i="3"/>
  <c r="A7217" i="3"/>
  <c r="A7216" i="3"/>
  <c r="A7215" i="3"/>
  <c r="A7213" i="3"/>
  <c r="A7214" i="3"/>
  <c r="A7212" i="3"/>
  <c r="A7211" i="3"/>
  <c r="A7210" i="3"/>
  <c r="A7209" i="3"/>
  <c r="A7208" i="3"/>
  <c r="A7207" i="3"/>
  <c r="A7205" i="3"/>
  <c r="A7206" i="3"/>
  <c r="A7204" i="3"/>
  <c r="A7203" i="3"/>
  <c r="A7202" i="3"/>
  <c r="A7201" i="3"/>
  <c r="A7200" i="3"/>
  <c r="A7199" i="3"/>
  <c r="A7198" i="3"/>
  <c r="A7196" i="3"/>
  <c r="A7197" i="3"/>
  <c r="A7195" i="3"/>
  <c r="A7194" i="3"/>
  <c r="A7193" i="3"/>
  <c r="A7192" i="3"/>
  <c r="A7191" i="3"/>
  <c r="A7190" i="3"/>
  <c r="A7189" i="3"/>
  <c r="A7188" i="3"/>
  <c r="A7187" i="3"/>
  <c r="A7185" i="3"/>
  <c r="A7186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58" i="3"/>
  <c r="A7160" i="3"/>
  <c r="A7157" i="3"/>
  <c r="A7159" i="3"/>
  <c r="A7156" i="3"/>
  <c r="A7154" i="3"/>
  <c r="A7155" i="3"/>
  <c r="A7153" i="3"/>
  <c r="A7152" i="3"/>
  <c r="A7151" i="3"/>
  <c r="A7150" i="3"/>
  <c r="A7149" i="3"/>
  <c r="A7148" i="3"/>
  <c r="A7147" i="3"/>
  <c r="A7146" i="3"/>
  <c r="A7145" i="3"/>
  <c r="A7142" i="3"/>
  <c r="A7143" i="3"/>
  <c r="A7144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6" i="3"/>
  <c r="A7117" i="3"/>
  <c r="A7115" i="3"/>
  <c r="A7114" i="3"/>
  <c r="A7113" i="3"/>
  <c r="A7112" i="3"/>
  <c r="A7110" i="3"/>
  <c r="A7111" i="3"/>
  <c r="A7109" i="3"/>
  <c r="A7106" i="3"/>
  <c r="A7108" i="3"/>
  <c r="A7107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8" i="3"/>
  <c r="A7086" i="3"/>
  <c r="A7085" i="3"/>
  <c r="A7087" i="3"/>
  <c r="A7089" i="3"/>
  <c r="A7084" i="3"/>
  <c r="A7083" i="3"/>
  <c r="A7082" i="3"/>
  <c r="A7081" i="3"/>
  <c r="A7080" i="3"/>
  <c r="A7079" i="3"/>
  <c r="A7078" i="3"/>
  <c r="A7077" i="3"/>
  <c r="A7076" i="3"/>
  <c r="A7074" i="3"/>
  <c r="A7075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0" i="3"/>
  <c r="A7061" i="3"/>
  <c r="A7058" i="3"/>
  <c r="A7059" i="3"/>
  <c r="A7057" i="3"/>
  <c r="A7056" i="3"/>
  <c r="A7055" i="3"/>
  <c r="A7054" i="3"/>
  <c r="A7053" i="3"/>
  <c r="A7052" i="3"/>
  <c r="A7050" i="3"/>
  <c r="A7051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8" i="3"/>
  <c r="A7029" i="3"/>
  <c r="A7024" i="3"/>
  <c r="A7025" i="3"/>
  <c r="A7027" i="3"/>
  <c r="A7026" i="3"/>
  <c r="A7023" i="3"/>
  <c r="A7022" i="3"/>
  <c r="A7021" i="3"/>
  <c r="A7020" i="3"/>
  <c r="A7019" i="3"/>
  <c r="A7018" i="3"/>
  <c r="A7017" i="3"/>
  <c r="A7016" i="3"/>
  <c r="A7015" i="3"/>
  <c r="A7014" i="3"/>
  <c r="A7012" i="3"/>
  <c r="A7013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3" i="3"/>
  <c r="A6974" i="3"/>
  <c r="A6972" i="3"/>
  <c r="A6971" i="3"/>
  <c r="A6969" i="3"/>
  <c r="A6970" i="3"/>
  <c r="A6968" i="3"/>
  <c r="A6967" i="3"/>
  <c r="A6966" i="3"/>
  <c r="A6964" i="3"/>
  <c r="A6965" i="3"/>
  <c r="A6962" i="3"/>
  <c r="A6960" i="3"/>
  <c r="A6963" i="3"/>
  <c r="A6961" i="3"/>
  <c r="A6959" i="3"/>
  <c r="A6958" i="3"/>
  <c r="A6957" i="3"/>
  <c r="A6956" i="3"/>
  <c r="A6954" i="3"/>
  <c r="A6955" i="3"/>
  <c r="A6953" i="3"/>
  <c r="A6952" i="3"/>
  <c r="A6951" i="3"/>
  <c r="A6950" i="3"/>
  <c r="A6949" i="3"/>
  <c r="A6948" i="3"/>
  <c r="A6946" i="3"/>
  <c r="A6947" i="3"/>
  <c r="A6945" i="3"/>
  <c r="A6944" i="3"/>
  <c r="A6942" i="3"/>
  <c r="A6941" i="3"/>
  <c r="A6943" i="3"/>
  <c r="A6940" i="3"/>
  <c r="A6939" i="3"/>
  <c r="A6938" i="3"/>
  <c r="A6936" i="3"/>
  <c r="A6937" i="3"/>
  <c r="A6935" i="3"/>
  <c r="A6934" i="3"/>
  <c r="A6933" i="3"/>
  <c r="A6932" i="3"/>
  <c r="A6931" i="3"/>
  <c r="A6930" i="3"/>
  <c r="A6928" i="3"/>
  <c r="A6929" i="3"/>
  <c r="A6927" i="3"/>
  <c r="A6926" i="3"/>
  <c r="A6925" i="3"/>
  <c r="A6924" i="3"/>
  <c r="A6921" i="3"/>
  <c r="A6923" i="3"/>
  <c r="A6922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3" i="3"/>
  <c r="A6904" i="3"/>
  <c r="A6902" i="3"/>
  <c r="A6901" i="3"/>
  <c r="A6900" i="3"/>
  <c r="A6899" i="3"/>
  <c r="A6894" i="3"/>
  <c r="A6897" i="3"/>
  <c r="A6898" i="3"/>
  <c r="A6896" i="3"/>
  <c r="A6895" i="3"/>
  <c r="A6892" i="3"/>
  <c r="A6891" i="3"/>
  <c r="A6893" i="3"/>
  <c r="A6890" i="3"/>
  <c r="A6888" i="3"/>
  <c r="A6889" i="3"/>
  <c r="A6887" i="3"/>
  <c r="A6884" i="3"/>
  <c r="A6885" i="3"/>
  <c r="A6886" i="3"/>
  <c r="A6883" i="3"/>
  <c r="A6882" i="3"/>
  <c r="A6881" i="3"/>
  <c r="A6878" i="3"/>
  <c r="A6879" i="3"/>
  <c r="A6880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1" i="3"/>
  <c r="A6860" i="3"/>
  <c r="A6862" i="3"/>
  <c r="A6859" i="3"/>
  <c r="A6858" i="3"/>
  <c r="A6857" i="3"/>
  <c r="A6855" i="3"/>
  <c r="A6854" i="3"/>
  <c r="A6856" i="3"/>
  <c r="A6853" i="3"/>
  <c r="A6852" i="3"/>
  <c r="A6850" i="3"/>
  <c r="A6851" i="3"/>
  <c r="A6849" i="3"/>
  <c r="A6848" i="3"/>
  <c r="A6847" i="3"/>
  <c r="A6846" i="3"/>
  <c r="A6845" i="3"/>
  <c r="A6843" i="3"/>
  <c r="A6844" i="3"/>
  <c r="A6841" i="3"/>
  <c r="A6842" i="3"/>
  <c r="A6840" i="3"/>
  <c r="A6839" i="3"/>
  <c r="A6838" i="3"/>
  <c r="A6837" i="3"/>
  <c r="A6836" i="3"/>
  <c r="A6835" i="3"/>
  <c r="A6833" i="3"/>
  <c r="A6834" i="3"/>
  <c r="A6832" i="3"/>
  <c r="A6831" i="3"/>
  <c r="A6830" i="3"/>
  <c r="A6829" i="3"/>
  <c r="A6827" i="3"/>
  <c r="A6828" i="3"/>
  <c r="A6822" i="3"/>
  <c r="A6823" i="3"/>
  <c r="A6825" i="3"/>
  <c r="A6824" i="3"/>
  <c r="A6826" i="3"/>
  <c r="A6821" i="3"/>
  <c r="A6820" i="3"/>
  <c r="A6819" i="3"/>
  <c r="A6818" i="3"/>
  <c r="A6817" i="3"/>
  <c r="A6816" i="3"/>
  <c r="A6815" i="3"/>
  <c r="A6814" i="3"/>
  <c r="A6813" i="3"/>
  <c r="A6811" i="3"/>
  <c r="A6812" i="3"/>
  <c r="A6809" i="3"/>
  <c r="A6810" i="3"/>
  <c r="A6807" i="3"/>
  <c r="A6808" i="3"/>
  <c r="A6806" i="3"/>
  <c r="A6805" i="3"/>
  <c r="A6804" i="3"/>
  <c r="A6803" i="3"/>
  <c r="A6802" i="3"/>
  <c r="A6801" i="3"/>
  <c r="A6800" i="3"/>
  <c r="A6799" i="3"/>
  <c r="A6797" i="3"/>
  <c r="A6798" i="3"/>
  <c r="A6796" i="3"/>
  <c r="A6795" i="3"/>
  <c r="A6794" i="3"/>
  <c r="A6793" i="3"/>
  <c r="A6792" i="3"/>
  <c r="A6791" i="3"/>
  <c r="A6790" i="3"/>
  <c r="A6789" i="3"/>
  <c r="A6785" i="3"/>
  <c r="A6786" i="3"/>
  <c r="A6788" i="3"/>
  <c r="A6787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69" i="3"/>
  <c r="A6771" i="3"/>
  <c r="A6770" i="3"/>
  <c r="A6768" i="3"/>
  <c r="A6767" i="3"/>
  <c r="A6765" i="3"/>
  <c r="A6766" i="3"/>
  <c r="A6764" i="3"/>
  <c r="A6763" i="3"/>
  <c r="A6762" i="3"/>
  <c r="A6761" i="3"/>
  <c r="A6760" i="3"/>
  <c r="A6759" i="3"/>
  <c r="A6758" i="3"/>
  <c r="A6757" i="3"/>
  <c r="A6755" i="3"/>
  <c r="A6756" i="3"/>
  <c r="A6753" i="3"/>
  <c r="A6754" i="3"/>
  <c r="A6752" i="3"/>
  <c r="A6749" i="3"/>
  <c r="A6750" i="3"/>
  <c r="A6751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3" i="3"/>
  <c r="A6714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6" i="3"/>
  <c r="A6697" i="3"/>
  <c r="A6693" i="3"/>
  <c r="A6695" i="3"/>
  <c r="A6694" i="3"/>
  <c r="A6692" i="3"/>
  <c r="A6691" i="3"/>
  <c r="A6690" i="3"/>
  <c r="A6689" i="3"/>
  <c r="A6688" i="3"/>
  <c r="A6685" i="3"/>
  <c r="A6687" i="3"/>
  <c r="A6686" i="3"/>
  <c r="A6683" i="3"/>
  <c r="A6684" i="3"/>
  <c r="A6681" i="3"/>
  <c r="A6682" i="3"/>
  <c r="A6679" i="3"/>
  <c r="A6680" i="3"/>
  <c r="A6678" i="3"/>
  <c r="A6677" i="3"/>
  <c r="A6675" i="3"/>
  <c r="A6674" i="3"/>
  <c r="A6676" i="3"/>
  <c r="A6673" i="3"/>
  <c r="A6672" i="3"/>
  <c r="A6671" i="3"/>
  <c r="A6670" i="3"/>
  <c r="A6669" i="3"/>
  <c r="A6668" i="3"/>
  <c r="A6666" i="3"/>
  <c r="A6665" i="3"/>
  <c r="A6667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39" i="3"/>
  <c r="A6641" i="3"/>
  <c r="A6640" i="3"/>
  <c r="A6638" i="3"/>
  <c r="A6637" i="3"/>
  <c r="A6635" i="3"/>
  <c r="A6636" i="3"/>
  <c r="A6631" i="3"/>
  <c r="A6633" i="3"/>
  <c r="A6630" i="3"/>
  <c r="A6634" i="3"/>
  <c r="A6632" i="3"/>
  <c r="A6629" i="3"/>
  <c r="A6628" i="3"/>
  <c r="A6627" i="3"/>
  <c r="A6626" i="3"/>
  <c r="A6625" i="3"/>
  <c r="A6624" i="3"/>
  <c r="A6622" i="3"/>
  <c r="A6623" i="3"/>
  <c r="A6621" i="3"/>
  <c r="A6620" i="3"/>
  <c r="A6619" i="3"/>
  <c r="A6616" i="3"/>
  <c r="A6617" i="3"/>
  <c r="A6618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4" i="3"/>
  <c r="A6563" i="3"/>
  <c r="A6566" i="3"/>
  <c r="A6565" i="3"/>
  <c r="A6568" i="3"/>
  <c r="A6567" i="3"/>
  <c r="A6559" i="3"/>
  <c r="A6561" i="3"/>
  <c r="A6560" i="3"/>
  <c r="A6562" i="3"/>
  <c r="A6558" i="3"/>
  <c r="A6557" i="3"/>
  <c r="A6556" i="3"/>
  <c r="A6555" i="3"/>
  <c r="A6554" i="3"/>
  <c r="A6552" i="3"/>
  <c r="A6553" i="3"/>
  <c r="A6551" i="3"/>
  <c r="A6550" i="3"/>
  <c r="A6549" i="3"/>
  <c r="A6548" i="3"/>
  <c r="A6547" i="3"/>
  <c r="A6546" i="3"/>
  <c r="A6545" i="3"/>
  <c r="A6544" i="3"/>
  <c r="A6542" i="3"/>
  <c r="A6543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0" i="3"/>
  <c r="A6509" i="3"/>
  <c r="A6511" i="3"/>
  <c r="A6508" i="3"/>
  <c r="A6506" i="3"/>
  <c r="A6507" i="3"/>
  <c r="A6505" i="3"/>
  <c r="A6503" i="3"/>
  <c r="A6504" i="3"/>
  <c r="A6502" i="3"/>
  <c r="A6501" i="3"/>
  <c r="A6500" i="3"/>
  <c r="A6499" i="3"/>
  <c r="A6498" i="3"/>
  <c r="A6497" i="3"/>
  <c r="A6496" i="3"/>
  <c r="A6495" i="3"/>
  <c r="A6492" i="3"/>
  <c r="A6493" i="3"/>
  <c r="A6494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59" i="3"/>
  <c r="A6460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0" i="3"/>
  <c r="A6438" i="3"/>
  <c r="A6442" i="3"/>
  <c r="A6441" i="3"/>
  <c r="A6439" i="3"/>
  <c r="A6437" i="3"/>
  <c r="A6436" i="3"/>
  <c r="A6435" i="3"/>
  <c r="A6434" i="3"/>
  <c r="A6433" i="3"/>
  <c r="A6432" i="3"/>
  <c r="A6431" i="3"/>
  <c r="A6429" i="3"/>
  <c r="A6430" i="3"/>
  <c r="A6428" i="3"/>
  <c r="A6427" i="3"/>
  <c r="A6426" i="3"/>
  <c r="A6425" i="3"/>
  <c r="A6423" i="3"/>
  <c r="A6424" i="3"/>
  <c r="A6421" i="3"/>
  <c r="A6420" i="3"/>
  <c r="A6422" i="3"/>
  <c r="A6419" i="3"/>
  <c r="A6418" i="3"/>
  <c r="A6417" i="3"/>
  <c r="A6416" i="3"/>
  <c r="A6415" i="3"/>
  <c r="A6414" i="3"/>
  <c r="A6413" i="3"/>
  <c r="A6412" i="3"/>
  <c r="A6411" i="3"/>
  <c r="A6410" i="3"/>
  <c r="A6408" i="3"/>
  <c r="A6409" i="3"/>
  <c r="A6407" i="3"/>
  <c r="A6406" i="3"/>
  <c r="A6405" i="3"/>
  <c r="A6404" i="3"/>
  <c r="A6402" i="3"/>
  <c r="A6403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2" i="3"/>
  <c r="A6374" i="3"/>
  <c r="A6376" i="3"/>
  <c r="A6375" i="3"/>
  <c r="A6373" i="3"/>
  <c r="A6370" i="3"/>
  <c r="A6371" i="3"/>
  <c r="A6369" i="3"/>
  <c r="A6367" i="3"/>
  <c r="A6368" i="3"/>
  <c r="A6366" i="3"/>
  <c r="A6365" i="3"/>
  <c r="A6363" i="3"/>
  <c r="A6364" i="3"/>
  <c r="A6362" i="3"/>
  <c r="A6361" i="3"/>
  <c r="A6360" i="3"/>
  <c r="A6357" i="3"/>
  <c r="A6358" i="3"/>
  <c r="A6359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5" i="3"/>
  <c r="A6336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5" i="3"/>
  <c r="A6316" i="3"/>
  <c r="A6314" i="3"/>
  <c r="A6313" i="3"/>
  <c r="A6312" i="3"/>
  <c r="A6311" i="3"/>
  <c r="A6306" i="3"/>
  <c r="A6310" i="3"/>
  <c r="A6307" i="3"/>
  <c r="A6309" i="3"/>
  <c r="A6308" i="3"/>
  <c r="A6305" i="3"/>
  <c r="A6304" i="3"/>
  <c r="A6303" i="3"/>
  <c r="A6302" i="3"/>
  <c r="A6301" i="3"/>
  <c r="A6300" i="3"/>
  <c r="A6299" i="3"/>
  <c r="A6298" i="3"/>
  <c r="A6297" i="3"/>
  <c r="A6296" i="3"/>
  <c r="A6294" i="3"/>
  <c r="A6295" i="3"/>
  <c r="A6293" i="3"/>
  <c r="A6292" i="3"/>
  <c r="A6290" i="3"/>
  <c r="A6291" i="3"/>
  <c r="A6289" i="3"/>
  <c r="A6288" i="3"/>
  <c r="A6287" i="3"/>
  <c r="A6286" i="3"/>
  <c r="A6285" i="3"/>
  <c r="A6283" i="3"/>
  <c r="A6284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49" i="3"/>
  <c r="A6253" i="3"/>
  <c r="A6251" i="3"/>
  <c r="A6254" i="3"/>
  <c r="A6250" i="3"/>
  <c r="A6252" i="3"/>
  <c r="A6248" i="3"/>
  <c r="A6247" i="3"/>
  <c r="A6246" i="3"/>
  <c r="A6245" i="3"/>
  <c r="A6244" i="3"/>
  <c r="A6242" i="3"/>
  <c r="A6241" i="3"/>
  <c r="A6243" i="3"/>
  <c r="A6239" i="3"/>
  <c r="A6240" i="3"/>
  <c r="A6236" i="3"/>
  <c r="A6235" i="3"/>
  <c r="A6237" i="3"/>
  <c r="A6238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8" i="3"/>
  <c r="A6199" i="3"/>
  <c r="A6197" i="3"/>
  <c r="A6196" i="3"/>
  <c r="A6195" i="3"/>
  <c r="A6194" i="3"/>
  <c r="A6192" i="3"/>
  <c r="A6193" i="3"/>
  <c r="A6191" i="3"/>
  <c r="A6190" i="3"/>
  <c r="A6189" i="3"/>
  <c r="A6188" i="3"/>
  <c r="A6187" i="3"/>
  <c r="A6186" i="3"/>
  <c r="A6183" i="3"/>
  <c r="A6185" i="3"/>
  <c r="A6184" i="3"/>
  <c r="A6182" i="3"/>
  <c r="A6180" i="3"/>
  <c r="A6179" i="3"/>
  <c r="A6178" i="3"/>
  <c r="A6181" i="3"/>
  <c r="A6177" i="3"/>
  <c r="A6176" i="3"/>
  <c r="A6175" i="3"/>
  <c r="A6174" i="3"/>
  <c r="A6173" i="3"/>
  <c r="A6171" i="3"/>
  <c r="A6172" i="3"/>
  <c r="A6170" i="3"/>
  <c r="A6169" i="3"/>
  <c r="A6168" i="3"/>
  <c r="A6167" i="3"/>
  <c r="A6165" i="3"/>
  <c r="A6166" i="3"/>
  <c r="A6164" i="3"/>
  <c r="A6163" i="3"/>
  <c r="A6161" i="3"/>
  <c r="A6162" i="3"/>
  <c r="A6158" i="3"/>
  <c r="A6160" i="3"/>
  <c r="A6159" i="3"/>
  <c r="A6157" i="3"/>
  <c r="A6156" i="3"/>
  <c r="A6154" i="3"/>
  <c r="A6155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2" i="3"/>
  <c r="A6113" i="3"/>
  <c r="A6114" i="3"/>
  <c r="A6111" i="3"/>
  <c r="A6110" i="3"/>
  <c r="A6108" i="3"/>
  <c r="A6109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5" i="3"/>
  <c r="A6066" i="3"/>
  <c r="A6064" i="3"/>
  <c r="A6061" i="3"/>
  <c r="A6062" i="3"/>
  <c r="A6063" i="3"/>
  <c r="A6060" i="3"/>
  <c r="A6058" i="3"/>
  <c r="A6056" i="3"/>
  <c r="A6057" i="3"/>
  <c r="A6059" i="3"/>
  <c r="A6055" i="3"/>
  <c r="A6054" i="3"/>
  <c r="A6053" i="3"/>
  <c r="A6052" i="3"/>
  <c r="A6051" i="3"/>
  <c r="A6050" i="3"/>
  <c r="A6048" i="3"/>
  <c r="A6049" i="3"/>
  <c r="A6047" i="3"/>
  <c r="A6046" i="3"/>
  <c r="A6045" i="3"/>
  <c r="A6044" i="3"/>
  <c r="A6043" i="3"/>
  <c r="A6042" i="3"/>
  <c r="A6041" i="3"/>
  <c r="A6039" i="3"/>
  <c r="A6038" i="3"/>
  <c r="A6040" i="3"/>
  <c r="A6037" i="3"/>
  <c r="A6036" i="3"/>
  <c r="A6034" i="3"/>
  <c r="A6035" i="3"/>
  <c r="A6033" i="3"/>
  <c r="A6032" i="3"/>
  <c r="A6031" i="3"/>
  <c r="A6030" i="3"/>
  <c r="A6029" i="3"/>
  <c r="A6028" i="3"/>
  <c r="A6027" i="3"/>
  <c r="A6026" i="3"/>
  <c r="A6025" i="3"/>
  <c r="A6023" i="3"/>
  <c r="A6024" i="3"/>
  <c r="A6022" i="3"/>
  <c r="A6021" i="3"/>
  <c r="A6020" i="3"/>
  <c r="A6018" i="3"/>
  <c r="A6019" i="3"/>
  <c r="A6017" i="3"/>
  <c r="A6016" i="3"/>
  <c r="A6015" i="3"/>
  <c r="A6013" i="3"/>
  <c r="A6014" i="3"/>
  <c r="A6012" i="3"/>
  <c r="A6011" i="3"/>
  <c r="A6010" i="3"/>
  <c r="A6009" i="3"/>
  <c r="A6008" i="3"/>
  <c r="A6007" i="3"/>
  <c r="A6005" i="3"/>
  <c r="A6006" i="3"/>
  <c r="A6004" i="3"/>
  <c r="A6003" i="3"/>
  <c r="A6002" i="3"/>
  <c r="A6001" i="3"/>
  <c r="A6000" i="3"/>
  <c r="A5999" i="3"/>
  <c r="A5997" i="3"/>
  <c r="A5998" i="3"/>
  <c r="A5996" i="3"/>
  <c r="A5995" i="3"/>
  <c r="A5994" i="3"/>
  <c r="A5992" i="3"/>
  <c r="A5993" i="3"/>
  <c r="A5991" i="3"/>
  <c r="A5990" i="3"/>
  <c r="A5987" i="3"/>
  <c r="A5989" i="3"/>
  <c r="A5988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4" i="3"/>
  <c r="A5955" i="3"/>
  <c r="A5953" i="3"/>
  <c r="A5951" i="3"/>
  <c r="A5950" i="3"/>
  <c r="A5952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3" i="3"/>
  <c r="A5934" i="3"/>
  <c r="A5930" i="3"/>
  <c r="A5928" i="3"/>
  <c r="A5929" i="3"/>
  <c r="A5931" i="3"/>
  <c r="A5932" i="3"/>
  <c r="A5925" i="3"/>
  <c r="A5927" i="3"/>
  <c r="A5926" i="3"/>
  <c r="A5924" i="3"/>
  <c r="A5923" i="3"/>
  <c r="A5922" i="3"/>
  <c r="A5921" i="3"/>
  <c r="A5920" i="3"/>
  <c r="A5919" i="3"/>
  <c r="A5918" i="3"/>
  <c r="A5917" i="3"/>
  <c r="A5916" i="3"/>
  <c r="A5915" i="3"/>
  <c r="A5913" i="3"/>
  <c r="A5914" i="3"/>
  <c r="A5912" i="3"/>
  <c r="A5911" i="3"/>
  <c r="A5910" i="3"/>
  <c r="A5909" i="3"/>
  <c r="A5907" i="3"/>
  <c r="A5908" i="3"/>
  <c r="A5906" i="3"/>
  <c r="A5905" i="3"/>
  <c r="A5904" i="3"/>
  <c r="A5902" i="3"/>
  <c r="A5903" i="3"/>
  <c r="A5900" i="3"/>
  <c r="A5901" i="3"/>
  <c r="A5899" i="3"/>
  <c r="A5898" i="3"/>
  <c r="A5897" i="3"/>
  <c r="A5896" i="3"/>
  <c r="A5895" i="3"/>
  <c r="A5894" i="3"/>
  <c r="A5892" i="3"/>
  <c r="A5891" i="3"/>
  <c r="A5893" i="3"/>
  <c r="A5890" i="3"/>
  <c r="A5889" i="3"/>
  <c r="A5888" i="3"/>
  <c r="A5887" i="3"/>
  <c r="A5886" i="3"/>
  <c r="A5885" i="3"/>
  <c r="A5884" i="3"/>
  <c r="A5883" i="3"/>
  <c r="A5882" i="3"/>
  <c r="A5881" i="3"/>
  <c r="A5879" i="3"/>
  <c r="A5880" i="3"/>
  <c r="A5878" i="3"/>
  <c r="A5877" i="3"/>
  <c r="A5876" i="3"/>
  <c r="A5875" i="3"/>
  <c r="A5874" i="3"/>
  <c r="A5873" i="3"/>
  <c r="A5871" i="3"/>
  <c r="A5872" i="3"/>
  <c r="A5870" i="3"/>
  <c r="A5869" i="3"/>
  <c r="A5868" i="3"/>
  <c r="A5866" i="3"/>
  <c r="A5867" i="3"/>
  <c r="A5865" i="3"/>
  <c r="A5864" i="3"/>
  <c r="A5863" i="3"/>
  <c r="A5861" i="3"/>
  <c r="A5862" i="3"/>
  <c r="A5860" i="3"/>
  <c r="A5859" i="3"/>
  <c r="A5856" i="3"/>
  <c r="A5855" i="3"/>
  <c r="A5857" i="3"/>
  <c r="A5858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6" i="3"/>
  <c r="A5817" i="3"/>
  <c r="A5814" i="3"/>
  <c r="A5815" i="3"/>
  <c r="A5813" i="3"/>
  <c r="A5812" i="3"/>
  <c r="A5810" i="3"/>
  <c r="A5811" i="3"/>
  <c r="A5809" i="3"/>
  <c r="A5808" i="3"/>
  <c r="A5807" i="3"/>
  <c r="A5805" i="3"/>
  <c r="A5804" i="3"/>
  <c r="A5806" i="3"/>
  <c r="A5802" i="3"/>
  <c r="A5803" i="3"/>
  <c r="A5801" i="3"/>
  <c r="A5798" i="3"/>
  <c r="A5799" i="3"/>
  <c r="A5800" i="3"/>
  <c r="A5797" i="3"/>
  <c r="A5796" i="3"/>
  <c r="A5793" i="3"/>
  <c r="A5794" i="3"/>
  <c r="A5795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5" i="3"/>
  <c r="A5776" i="3"/>
  <c r="A5774" i="3"/>
  <c r="A5773" i="3"/>
  <c r="A5770" i="3"/>
  <c r="A5772" i="3"/>
  <c r="A5771" i="3"/>
  <c r="A5769" i="3"/>
  <c r="A5767" i="3"/>
  <c r="A5768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8" i="3"/>
  <c r="A5749" i="3"/>
  <c r="A5747" i="3"/>
  <c r="A5746" i="3"/>
  <c r="A5745" i="3"/>
  <c r="A5744" i="3"/>
  <c r="A5742" i="3"/>
  <c r="A5743" i="3"/>
  <c r="A5741" i="3"/>
  <c r="A5740" i="3"/>
  <c r="A5739" i="3"/>
  <c r="A5738" i="3"/>
  <c r="A5737" i="3"/>
  <c r="A5736" i="3"/>
  <c r="A5735" i="3"/>
  <c r="A5734" i="3"/>
  <c r="A5733" i="3"/>
  <c r="A5730" i="3"/>
  <c r="A5732" i="3"/>
  <c r="A5731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5" i="3"/>
  <c r="A5716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3" i="3"/>
  <c r="A5694" i="3"/>
  <c r="A5692" i="3"/>
  <c r="A5691" i="3"/>
  <c r="A5690" i="3"/>
  <c r="A5689" i="3"/>
  <c r="A5688" i="3"/>
  <c r="A5687" i="3"/>
  <c r="A5686" i="3"/>
  <c r="A5685" i="3"/>
  <c r="A5684" i="3"/>
  <c r="A5683" i="3"/>
  <c r="A5681" i="3"/>
  <c r="A5680" i="3"/>
  <c r="A5678" i="3"/>
  <c r="A5682" i="3"/>
  <c r="A5679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4" i="3"/>
  <c r="A5655" i="3"/>
  <c r="A5653" i="3"/>
  <c r="A5652" i="3"/>
  <c r="A5651" i="3"/>
  <c r="A5649" i="3"/>
  <c r="A5650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19" i="3"/>
  <c r="A5621" i="3"/>
  <c r="A5620" i="3"/>
  <c r="A5618" i="3"/>
  <c r="A5617" i="3"/>
  <c r="A5616" i="3"/>
  <c r="A5615" i="3"/>
  <c r="A5614" i="3"/>
  <c r="A5613" i="3"/>
  <c r="A5612" i="3"/>
  <c r="A5611" i="3"/>
  <c r="A5610" i="3"/>
  <c r="A5609" i="3"/>
  <c r="A5608" i="3"/>
  <c r="A5605" i="3"/>
  <c r="A5606" i="3"/>
  <c r="A5607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0" i="3"/>
  <c r="A5591" i="3"/>
  <c r="A5589" i="3"/>
  <c r="A5588" i="3"/>
  <c r="A5587" i="3"/>
  <c r="A5586" i="3"/>
  <c r="A5585" i="3"/>
  <c r="A5584" i="3"/>
  <c r="A5583" i="3"/>
  <c r="A5582" i="3"/>
  <c r="A5581" i="3"/>
  <c r="A5579" i="3"/>
  <c r="A5578" i="3"/>
  <c r="A5580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4" i="3"/>
  <c r="A5563" i="3"/>
  <c r="A5562" i="3"/>
  <c r="A5561" i="3"/>
  <c r="A5560" i="3"/>
  <c r="A5559" i="3"/>
  <c r="A5558" i="3"/>
  <c r="A5557" i="3"/>
  <c r="A5565" i="3"/>
  <c r="A5556" i="3"/>
  <c r="A5555" i="3"/>
  <c r="A5549" i="3"/>
  <c r="A5551" i="3"/>
  <c r="A5554" i="3"/>
  <c r="A5553" i="3"/>
  <c r="A5552" i="3"/>
  <c r="A5550" i="3"/>
  <c r="A5547" i="3"/>
  <c r="A5546" i="3"/>
  <c r="A5545" i="3"/>
  <c r="A5548" i="3"/>
  <c r="A5544" i="3"/>
  <c r="A5543" i="3"/>
  <c r="A5542" i="3"/>
  <c r="A5541" i="3"/>
  <c r="A5540" i="3"/>
  <c r="A5539" i="3"/>
  <c r="A5538" i="3"/>
  <c r="A5537" i="3"/>
  <c r="A5535" i="3"/>
  <c r="A5536" i="3"/>
  <c r="A5532" i="3"/>
  <c r="A5533" i="3"/>
  <c r="A5534" i="3"/>
  <c r="A5530" i="3"/>
  <c r="A5531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499" i="3"/>
  <c r="A5500" i="3"/>
  <c r="A5498" i="3"/>
  <c r="A5497" i="3"/>
  <c r="A5495" i="3"/>
  <c r="A5496" i="3"/>
  <c r="A5494" i="3"/>
  <c r="A5493" i="3"/>
  <c r="A5492" i="3"/>
  <c r="A5491" i="3"/>
  <c r="A5489" i="3"/>
  <c r="A5490" i="3"/>
  <c r="A5488" i="3"/>
  <c r="A5487" i="3"/>
  <c r="A5486" i="3"/>
  <c r="A5484" i="3"/>
  <c r="A5485" i="3"/>
  <c r="A5483" i="3"/>
  <c r="A5482" i="3"/>
  <c r="A5481" i="3"/>
  <c r="A5478" i="3"/>
  <c r="A5479" i="3"/>
  <c r="A5480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1" i="3"/>
  <c r="A5452" i="3"/>
  <c r="A5450" i="3"/>
  <c r="A5449" i="3"/>
  <c r="A5448" i="3"/>
  <c r="A5447" i="3"/>
  <c r="A5446" i="3"/>
  <c r="A5445" i="3"/>
  <c r="A5444" i="3"/>
  <c r="A5443" i="3"/>
  <c r="A5442" i="3"/>
  <c r="A5441" i="3"/>
  <c r="A5439" i="3"/>
  <c r="A5440" i="3"/>
  <c r="A5437" i="3"/>
  <c r="A5438" i="3"/>
  <c r="A5436" i="3"/>
  <c r="A5435" i="3"/>
  <c r="A5434" i="3"/>
  <c r="A5433" i="3"/>
  <c r="A5432" i="3"/>
  <c r="A5431" i="3"/>
  <c r="A5430" i="3"/>
  <c r="A5429" i="3"/>
  <c r="A5428" i="3"/>
  <c r="A5426" i="3"/>
  <c r="A5425" i="3"/>
  <c r="A5424" i="3"/>
  <c r="A5427" i="3"/>
  <c r="A5423" i="3"/>
  <c r="A5421" i="3"/>
  <c r="A5420" i="3"/>
  <c r="A5422" i="3"/>
  <c r="A5419" i="3"/>
  <c r="A5416" i="3"/>
  <c r="A5417" i="3"/>
  <c r="A5418" i="3"/>
  <c r="A5415" i="3"/>
  <c r="A5414" i="3"/>
  <c r="A5413" i="3"/>
  <c r="A5412" i="3"/>
  <c r="A5411" i="3"/>
  <c r="A5409" i="3"/>
  <c r="A5410" i="3"/>
  <c r="A5408" i="3"/>
  <c r="A5407" i="3"/>
  <c r="A5405" i="3"/>
  <c r="A5406" i="3"/>
  <c r="A5404" i="3"/>
  <c r="A5403" i="3"/>
  <c r="A5401" i="3"/>
  <c r="A5402" i="3"/>
  <c r="A5400" i="3"/>
  <c r="A5398" i="3"/>
  <c r="A5399" i="3"/>
  <c r="A5397" i="3"/>
  <c r="A5396" i="3"/>
  <c r="A5393" i="3"/>
  <c r="A5394" i="3"/>
  <c r="A5395" i="3"/>
  <c r="A5392" i="3"/>
  <c r="A5391" i="3"/>
  <c r="A5390" i="3"/>
  <c r="A5389" i="3"/>
  <c r="A5388" i="3"/>
  <c r="A5386" i="3"/>
  <c r="A5387" i="3"/>
  <c r="A5384" i="3"/>
  <c r="A5385" i="3"/>
  <c r="A5383" i="3"/>
  <c r="A5382" i="3"/>
  <c r="A5381" i="3"/>
  <c r="A5380" i="3"/>
  <c r="A5379" i="3"/>
  <c r="A5378" i="3"/>
  <c r="A5377" i="3"/>
  <c r="A5376" i="3"/>
  <c r="A5375" i="3"/>
  <c r="A5374" i="3"/>
  <c r="A5372" i="3"/>
  <c r="A5373" i="3"/>
  <c r="A5371" i="3"/>
  <c r="A5370" i="3"/>
  <c r="A5369" i="3"/>
  <c r="A5368" i="3"/>
  <c r="A5367" i="3"/>
  <c r="A5366" i="3"/>
  <c r="A5364" i="3"/>
  <c r="A5365" i="3"/>
  <c r="A5362" i="3"/>
  <c r="A5358" i="3"/>
  <c r="A5361" i="3"/>
  <c r="A5359" i="3"/>
  <c r="A5363" i="3"/>
  <c r="A5360" i="3"/>
  <c r="A5356" i="3"/>
  <c r="A5354" i="3"/>
  <c r="A5357" i="3"/>
  <c r="A5355" i="3"/>
  <c r="A5353" i="3"/>
  <c r="A5352" i="3"/>
  <c r="A5351" i="3"/>
  <c r="A5350" i="3"/>
  <c r="A5349" i="3"/>
  <c r="A5347" i="3"/>
  <c r="A5348" i="3"/>
  <c r="A5346" i="3"/>
  <c r="A5345" i="3"/>
  <c r="A5344" i="3"/>
  <c r="A5341" i="3"/>
  <c r="A5342" i="3"/>
  <c r="A5343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6" i="3"/>
  <c r="A5318" i="3"/>
  <c r="A5317" i="3"/>
  <c r="A5315" i="3"/>
  <c r="A5314" i="3"/>
  <c r="A5267" i="3"/>
  <c r="A5313" i="3"/>
  <c r="A5312" i="3"/>
  <c r="A5311" i="3"/>
  <c r="A5310" i="3"/>
  <c r="A5309" i="3"/>
  <c r="A5307" i="3"/>
  <c r="A5308" i="3"/>
  <c r="A5306" i="3"/>
  <c r="A5305" i="3"/>
  <c r="A5304" i="3"/>
  <c r="A5303" i="3"/>
  <c r="A5302" i="3"/>
  <c r="A5301" i="3"/>
  <c r="A5300" i="3"/>
  <c r="A5299" i="3"/>
  <c r="A5297" i="3"/>
  <c r="A5298" i="3"/>
  <c r="A5296" i="3"/>
  <c r="A5294" i="3"/>
  <c r="A5293" i="3"/>
  <c r="A5295" i="3"/>
  <c r="A5292" i="3"/>
  <c r="A5291" i="3"/>
  <c r="A5290" i="3"/>
  <c r="A5289" i="3"/>
  <c r="A5288" i="3"/>
  <c r="A5287" i="3"/>
  <c r="A5286" i="3"/>
  <c r="A5284" i="3"/>
  <c r="A5283" i="3"/>
  <c r="A5285" i="3"/>
  <c r="A5282" i="3"/>
  <c r="A5281" i="3"/>
  <c r="A5278" i="3"/>
  <c r="A5280" i="3"/>
  <c r="A5279" i="3"/>
  <c r="A5277" i="3"/>
  <c r="A5276" i="3"/>
  <c r="A5275" i="3"/>
  <c r="A5274" i="3"/>
  <c r="A5273" i="3"/>
  <c r="A5271" i="3"/>
  <c r="A5270" i="3"/>
  <c r="A5272" i="3"/>
  <c r="A5268" i="3"/>
  <c r="A5269" i="3"/>
  <c r="A5265" i="3"/>
  <c r="A5266" i="3"/>
  <c r="A5264" i="3"/>
  <c r="A5263" i="3"/>
  <c r="A5261" i="3"/>
  <c r="A5262" i="3"/>
  <c r="A5260" i="3"/>
  <c r="A5259" i="3"/>
  <c r="A5258" i="3"/>
  <c r="A5254" i="3"/>
  <c r="A5257" i="3"/>
  <c r="A5255" i="3"/>
  <c r="A5256" i="3"/>
  <c r="A5253" i="3"/>
  <c r="A5252" i="3"/>
  <c r="A5251" i="3"/>
  <c r="A5250" i="3"/>
  <c r="A5249" i="3"/>
  <c r="A5248" i="3"/>
  <c r="A5247" i="3"/>
  <c r="A5246" i="3"/>
  <c r="A5245" i="3"/>
  <c r="A5243" i="3"/>
  <c r="A5242" i="3"/>
  <c r="A5244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18" i="3"/>
  <c r="A5219" i="3"/>
  <c r="A5220" i="3"/>
  <c r="A5213" i="3"/>
  <c r="A5216" i="3"/>
  <c r="A5217" i="3"/>
  <c r="A5214" i="3"/>
  <c r="A5215" i="3"/>
  <c r="A5211" i="3"/>
  <c r="A5212" i="3"/>
  <c r="A5210" i="3"/>
  <c r="A5209" i="3"/>
  <c r="A5208" i="3"/>
  <c r="A5207" i="3"/>
  <c r="A5206" i="3"/>
  <c r="A5205" i="3"/>
  <c r="A5204" i="3"/>
  <c r="A5203" i="3"/>
  <c r="A5201" i="3"/>
  <c r="A5202" i="3"/>
  <c r="A5200" i="3"/>
  <c r="A5199" i="3"/>
  <c r="A5198" i="3"/>
  <c r="A5197" i="3"/>
  <c r="A5195" i="3"/>
  <c r="A5196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7" i="3"/>
  <c r="A5176" i="3"/>
  <c r="A5178" i="3"/>
  <c r="A5174" i="3"/>
  <c r="A5173" i="3"/>
  <c r="A5175" i="3"/>
  <c r="A5171" i="3"/>
  <c r="A5172" i="3"/>
  <c r="A5170" i="3"/>
  <c r="A5169" i="3"/>
  <c r="A5168" i="3"/>
  <c r="A5167" i="3"/>
  <c r="A5165" i="3"/>
  <c r="A5164" i="3"/>
  <c r="A5166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7" i="3"/>
  <c r="A5148" i="3"/>
  <c r="A5144" i="3"/>
  <c r="A5142" i="3"/>
  <c r="A5146" i="3"/>
  <c r="A5143" i="3"/>
  <c r="A5145" i="3"/>
  <c r="A5141" i="3"/>
  <c r="A5140" i="3"/>
  <c r="A5139" i="3"/>
  <c r="A5138" i="3"/>
  <c r="A5137" i="3"/>
  <c r="A5136" i="3"/>
  <c r="A5135" i="3"/>
  <c r="A5134" i="3"/>
  <c r="A5133" i="3"/>
  <c r="A5132" i="3"/>
  <c r="A5130" i="3"/>
  <c r="A5131" i="3"/>
  <c r="A5128" i="3"/>
  <c r="A5129" i="3"/>
  <c r="A5127" i="3"/>
  <c r="A5126" i="3"/>
  <c r="A5124" i="3"/>
  <c r="A5123" i="3"/>
  <c r="A5125" i="3"/>
  <c r="A5121" i="3"/>
  <c r="A5122" i="3"/>
  <c r="A5120" i="3"/>
  <c r="A5119" i="3"/>
  <c r="A5117" i="3"/>
  <c r="A5118" i="3"/>
  <c r="A5116" i="3"/>
  <c r="A5115" i="3"/>
  <c r="A5113" i="3"/>
  <c r="A5114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1" i="3"/>
  <c r="A5092" i="3"/>
  <c r="A5090" i="3"/>
  <c r="A5089" i="3"/>
  <c r="A5088" i="3"/>
  <c r="A5087" i="3"/>
  <c r="A5086" i="3"/>
  <c r="A5085" i="3"/>
  <c r="A5084" i="3"/>
  <c r="A5082" i="3"/>
  <c r="A5083" i="3"/>
  <c r="A5078" i="3"/>
  <c r="A5079" i="3"/>
  <c r="A5080" i="3"/>
  <c r="A5081" i="3"/>
  <c r="A5076" i="3"/>
  <c r="A5075" i="3"/>
  <c r="A5077" i="3"/>
  <c r="A5074" i="3"/>
  <c r="A5073" i="3"/>
  <c r="A5072" i="3"/>
  <c r="A5070" i="3"/>
  <c r="A5071" i="3"/>
  <c r="A5069" i="3"/>
  <c r="A5067" i="3"/>
  <c r="A5068" i="3"/>
  <c r="A5066" i="3"/>
  <c r="A5065" i="3"/>
  <c r="A5064" i="3"/>
  <c r="A5061" i="3"/>
  <c r="A5062" i="3"/>
  <c r="A5063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6" i="3"/>
  <c r="A5037" i="3"/>
  <c r="A5038" i="3"/>
  <c r="A5035" i="3"/>
  <c r="A5034" i="3"/>
  <c r="A5033" i="3"/>
  <c r="A5032" i="3"/>
  <c r="A5031" i="3"/>
  <c r="A5030" i="3"/>
  <c r="A5029" i="3"/>
  <c r="A5028" i="3"/>
  <c r="A5026" i="3"/>
  <c r="A5025" i="3"/>
  <c r="A5027" i="3"/>
  <c r="A5024" i="3"/>
  <c r="A5023" i="3"/>
  <c r="A5022" i="3"/>
  <c r="A5021" i="3"/>
  <c r="A5020" i="3"/>
  <c r="A5018" i="3"/>
  <c r="A5019" i="3"/>
  <c r="A5017" i="3"/>
  <c r="A5016" i="3"/>
  <c r="A5015" i="3"/>
  <c r="A5014" i="3"/>
  <c r="A5013" i="3"/>
  <c r="A5008" i="3"/>
  <c r="A5010" i="3"/>
  <c r="A5009" i="3"/>
  <c r="A5011" i="3"/>
  <c r="A5012" i="3"/>
  <c r="A5006" i="3"/>
  <c r="A5005" i="3"/>
  <c r="A5007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1" i="3"/>
  <c r="A4982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5" i="3"/>
  <c r="A4956" i="3"/>
  <c r="A4954" i="3"/>
  <c r="A4953" i="3"/>
  <c r="A4952" i="3"/>
  <c r="A4951" i="3"/>
  <c r="A4949" i="3"/>
  <c r="A4950" i="3"/>
  <c r="A4948" i="3"/>
  <c r="A4947" i="3"/>
  <c r="A4945" i="3"/>
  <c r="A4946" i="3"/>
  <c r="A4944" i="3"/>
  <c r="A4943" i="3"/>
  <c r="A4942" i="3"/>
  <c r="A4941" i="3"/>
  <c r="A4940" i="3"/>
  <c r="A4939" i="3"/>
  <c r="A4938" i="3"/>
  <c r="A4935" i="3"/>
  <c r="A4936" i="3"/>
  <c r="A4937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7" i="3"/>
  <c r="A4898" i="3"/>
  <c r="A4896" i="3"/>
  <c r="A4895" i="3"/>
  <c r="A4894" i="3"/>
  <c r="A4893" i="3"/>
  <c r="A4892" i="3"/>
  <c r="A4891" i="3"/>
  <c r="A4890" i="3"/>
  <c r="A4889" i="3"/>
  <c r="A4888" i="3"/>
  <c r="A4887" i="3"/>
  <c r="A4886" i="3"/>
  <c r="A4884" i="3"/>
  <c r="A4885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5" i="3"/>
  <c r="A4867" i="3"/>
  <c r="A4866" i="3"/>
  <c r="A4864" i="3"/>
  <c r="A4863" i="3"/>
  <c r="A4861" i="3"/>
  <c r="A4862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8" i="3"/>
  <c r="A4839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19" i="3"/>
  <c r="A4820" i="3"/>
  <c r="A4821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7" i="3"/>
  <c r="A4788" i="3"/>
  <c r="A4784" i="3"/>
  <c r="A4783" i="3"/>
  <c r="A4785" i="3"/>
  <c r="A4786" i="3"/>
  <c r="A4781" i="3"/>
  <c r="A4782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1" i="3"/>
  <c r="A4762" i="3"/>
  <c r="A4760" i="3"/>
  <c r="A4759" i="3"/>
  <c r="A4758" i="3"/>
  <c r="A4757" i="3"/>
  <c r="A4756" i="3"/>
  <c r="A4755" i="3"/>
  <c r="A4754" i="3"/>
  <c r="A4753" i="3"/>
  <c r="A4752" i="3"/>
  <c r="A4751" i="3"/>
  <c r="A4750" i="3"/>
  <c r="A4748" i="3"/>
  <c r="A4749" i="3"/>
  <c r="A4747" i="3"/>
  <c r="A4746" i="3"/>
  <c r="A4745" i="3"/>
  <c r="A4743" i="3"/>
  <c r="A4744" i="3"/>
  <c r="A4742" i="3"/>
  <c r="A4741" i="3"/>
  <c r="A4740" i="3"/>
  <c r="A4739" i="3"/>
  <c r="A4738" i="3"/>
  <c r="A4737" i="3"/>
  <c r="A4735" i="3"/>
  <c r="A4736" i="3"/>
  <c r="A4734" i="3"/>
  <c r="A4732" i="3"/>
  <c r="A4733" i="3"/>
  <c r="A4731" i="3"/>
  <c r="A4730" i="3"/>
  <c r="A4729" i="3"/>
  <c r="A4728" i="3"/>
  <c r="A4727" i="3"/>
  <c r="A4726" i="3"/>
  <c r="A4724" i="3"/>
  <c r="A4725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2" i="3"/>
  <c r="A4703" i="3"/>
  <c r="A4701" i="3"/>
  <c r="A4700" i="3"/>
  <c r="A4699" i="3"/>
  <c r="A4697" i="3"/>
  <c r="A4698" i="3"/>
  <c r="A4696" i="3"/>
  <c r="A4695" i="3"/>
  <c r="A4694" i="3"/>
  <c r="A4693" i="3"/>
  <c r="A4691" i="3"/>
  <c r="A4692" i="3"/>
  <c r="A4690" i="3"/>
  <c r="A4687" i="3"/>
  <c r="A4688" i="3"/>
  <c r="A4689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2" i="3"/>
  <c r="A4663" i="3"/>
  <c r="A4661" i="3"/>
  <c r="A4660" i="3"/>
  <c r="A4659" i="3"/>
  <c r="A4658" i="3"/>
  <c r="A4656" i="3"/>
  <c r="A4655" i="3"/>
  <c r="A4657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7" i="3"/>
  <c r="A4636" i="3"/>
  <c r="A4638" i="3"/>
  <c r="A4635" i="3"/>
  <c r="A4634" i="3"/>
  <c r="A4632" i="3"/>
  <c r="A4633" i="3"/>
  <c r="A4631" i="3"/>
  <c r="A4630" i="3"/>
  <c r="A4629" i="3"/>
  <c r="A4628" i="3"/>
  <c r="A4627" i="3"/>
  <c r="A4625" i="3"/>
  <c r="A4626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1" i="3"/>
  <c r="A4612" i="3"/>
  <c r="A4609" i="3"/>
  <c r="A4608" i="3"/>
  <c r="A4610" i="3"/>
  <c r="A4607" i="3"/>
  <c r="A4606" i="3"/>
  <c r="A4605" i="3"/>
  <c r="A4604" i="3"/>
  <c r="A4603" i="3"/>
  <c r="A4601" i="3"/>
  <c r="A4602" i="3"/>
  <c r="A4599" i="3"/>
  <c r="A4600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79" i="3"/>
  <c r="A4578" i="3"/>
  <c r="A4580" i="3"/>
  <c r="A4577" i="3"/>
  <c r="A4576" i="3"/>
  <c r="A4574" i="3"/>
  <c r="A4575" i="3"/>
  <c r="A4573" i="3"/>
  <c r="A4572" i="3"/>
  <c r="A4571" i="3"/>
  <c r="A4570" i="3"/>
  <c r="A4569" i="3"/>
  <c r="A4568" i="3"/>
  <c r="A4567" i="3"/>
  <c r="A4564" i="3"/>
  <c r="A4565" i="3"/>
  <c r="A4566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8" i="3"/>
  <c r="A4537" i="3"/>
  <c r="A4539" i="3"/>
  <c r="A4536" i="3"/>
  <c r="A4535" i="3"/>
  <c r="A4534" i="3"/>
  <c r="A4533" i="3"/>
  <c r="A4531" i="3"/>
  <c r="A4532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1" i="3"/>
  <c r="A4502" i="3"/>
  <c r="A4500" i="3"/>
  <c r="A4499" i="3"/>
  <c r="A4498" i="3"/>
  <c r="A4497" i="3"/>
  <c r="A4496" i="3"/>
  <c r="A4494" i="3"/>
  <c r="A4495" i="3"/>
  <c r="A4493" i="3"/>
  <c r="A4492" i="3"/>
  <c r="A4491" i="3"/>
  <c r="A4490" i="3"/>
  <c r="A4489" i="3"/>
  <c r="A4486" i="3"/>
  <c r="A4488" i="3"/>
  <c r="A4487" i="3"/>
  <c r="A4485" i="3"/>
  <c r="A4484" i="3"/>
  <c r="A4483" i="3"/>
  <c r="A4482" i="3"/>
  <c r="A4481" i="3"/>
  <c r="A4479" i="3"/>
  <c r="A4480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1" i="3"/>
  <c r="A4462" i="3"/>
  <c r="A4459" i="3"/>
  <c r="A4460" i="3"/>
  <c r="A4456" i="3"/>
  <c r="A4457" i="3"/>
  <c r="A4458" i="3"/>
  <c r="A4455" i="3"/>
  <c r="A4454" i="3"/>
  <c r="A4453" i="3"/>
  <c r="A4451" i="3"/>
  <c r="A4452" i="3"/>
  <c r="A4450" i="3"/>
  <c r="A4447" i="3"/>
  <c r="A4448" i="3"/>
  <c r="A4449" i="3"/>
  <c r="A4446" i="3"/>
  <c r="A4445" i="3"/>
  <c r="A4444" i="3"/>
  <c r="A4442" i="3"/>
  <c r="A4443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8" i="3"/>
  <c r="A4419" i="3"/>
  <c r="A4417" i="3"/>
  <c r="A4378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5" i="3"/>
  <c r="A4396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7" i="3"/>
  <c r="A4376" i="3"/>
  <c r="A4375" i="3"/>
  <c r="A4374" i="3"/>
  <c r="A4373" i="3"/>
  <c r="A4371" i="3"/>
  <c r="A4372" i="3"/>
  <c r="A4370" i="3"/>
  <c r="A4368" i="3"/>
  <c r="A4369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7" i="3"/>
  <c r="A4349" i="3"/>
  <c r="A4348" i="3"/>
  <c r="A4346" i="3"/>
  <c r="A4345" i="3"/>
  <c r="A4344" i="3"/>
  <c r="A4343" i="3"/>
  <c r="A4342" i="3"/>
  <c r="A4341" i="3"/>
  <c r="A4340" i="3"/>
  <c r="A4338" i="3"/>
  <c r="A4339" i="3"/>
  <c r="A4337" i="3"/>
  <c r="A4335" i="3"/>
  <c r="A4336" i="3"/>
  <c r="A4334" i="3"/>
  <c r="A4333" i="3"/>
  <c r="A4331" i="3"/>
  <c r="A4332" i="3"/>
  <c r="A4330" i="3"/>
  <c r="A4328" i="3"/>
  <c r="A4327" i="3"/>
  <c r="A4329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1" i="3"/>
  <c r="A4302" i="3"/>
  <c r="A4303" i="3"/>
  <c r="A4299" i="3"/>
  <c r="A4300" i="3"/>
  <c r="A4298" i="3"/>
  <c r="A4297" i="3"/>
  <c r="A4296" i="3"/>
  <c r="A4295" i="3"/>
  <c r="A4294" i="3"/>
  <c r="A4292" i="3"/>
  <c r="A4288" i="3"/>
  <c r="A4291" i="3"/>
  <c r="A4293" i="3"/>
  <c r="A4289" i="3"/>
  <c r="A4290" i="3"/>
  <c r="A4287" i="3"/>
  <c r="A4285" i="3"/>
  <c r="A4284" i="3"/>
  <c r="A4286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6" i="3"/>
  <c r="A4265" i="3"/>
  <c r="A4267" i="3"/>
  <c r="A4264" i="3"/>
  <c r="A4263" i="3"/>
  <c r="A4262" i="3"/>
  <c r="A4261" i="3"/>
  <c r="A4260" i="3"/>
  <c r="A4259" i="3"/>
  <c r="A4258" i="3"/>
  <c r="A4256" i="3"/>
  <c r="A4257" i="3"/>
  <c r="A4255" i="3"/>
  <c r="A4254" i="3"/>
  <c r="A4253" i="3"/>
  <c r="A4252" i="3"/>
  <c r="A4251" i="3"/>
  <c r="A4250" i="3"/>
  <c r="A4249" i="3"/>
  <c r="A4247" i="3"/>
  <c r="A4248" i="3"/>
  <c r="A4244" i="3"/>
  <c r="A4243" i="3"/>
  <c r="A4245" i="3"/>
  <c r="A4246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0" i="3"/>
  <c r="A4202" i="3"/>
  <c r="A4201" i="3"/>
  <c r="A4203" i="3"/>
  <c r="A4199" i="3"/>
  <c r="A4198" i="3"/>
  <c r="A4197" i="3"/>
  <c r="A4196" i="3"/>
  <c r="A4195" i="3"/>
  <c r="A4194" i="3"/>
  <c r="A4193" i="3"/>
  <c r="A4191" i="3"/>
  <c r="A4192" i="3"/>
  <c r="A4190" i="3"/>
  <c r="A4189" i="3"/>
  <c r="A4188" i="3"/>
  <c r="A4186" i="3"/>
  <c r="A4187" i="3"/>
  <c r="A4185" i="3"/>
  <c r="A4184" i="3"/>
  <c r="A4183" i="3"/>
  <c r="A4182" i="3"/>
  <c r="A4181" i="3"/>
  <c r="A4180" i="3"/>
  <c r="A4179" i="3"/>
  <c r="A4178" i="3"/>
  <c r="A4177" i="3"/>
  <c r="A4176" i="3"/>
  <c r="A4175" i="3"/>
  <c r="A4173" i="3"/>
  <c r="A4174" i="3"/>
  <c r="A4170" i="3"/>
  <c r="A4172" i="3"/>
  <c r="A4171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6" i="3"/>
  <c r="A4157" i="3"/>
  <c r="A4155" i="3"/>
  <c r="A4152" i="3"/>
  <c r="A4151" i="3"/>
  <c r="A4153" i="3"/>
  <c r="A4154" i="3"/>
  <c r="A4150" i="3"/>
  <c r="A4149" i="3"/>
  <c r="A4148" i="3"/>
  <c r="A4147" i="3"/>
  <c r="A4146" i="3"/>
  <c r="A4144" i="3"/>
  <c r="A4145" i="3"/>
  <c r="A4143" i="3"/>
  <c r="A4142" i="3"/>
  <c r="A4141" i="3"/>
  <c r="A4140" i="3"/>
  <c r="A4139" i="3"/>
  <c r="A4137" i="3"/>
  <c r="A4138" i="3"/>
  <c r="A4136" i="3"/>
  <c r="A4135" i="3"/>
  <c r="A4132" i="3"/>
  <c r="A4134" i="3"/>
  <c r="A4133" i="3"/>
  <c r="A4129" i="3"/>
  <c r="A4128" i="3"/>
  <c r="A4131" i="3"/>
  <c r="A4130" i="3"/>
  <c r="A4127" i="3"/>
  <c r="A4126" i="3"/>
  <c r="A4125" i="3"/>
  <c r="A4123" i="3"/>
  <c r="A4124" i="3"/>
  <c r="A4122" i="3"/>
  <c r="A4120" i="3"/>
  <c r="A4121" i="3"/>
  <c r="A4118" i="3"/>
  <c r="A4119" i="3"/>
  <c r="A4116" i="3"/>
  <c r="A4117" i="3"/>
  <c r="A4114" i="3"/>
  <c r="A4115" i="3"/>
  <c r="A4112" i="3"/>
  <c r="A4111" i="3"/>
  <c r="A4113" i="3"/>
  <c r="A4110" i="3"/>
  <c r="A4109" i="3"/>
  <c r="A4107" i="3"/>
  <c r="A4108" i="3"/>
  <c r="A4106" i="3"/>
  <c r="A4105" i="3"/>
  <c r="A4104" i="3"/>
  <c r="A4103" i="3"/>
  <c r="A4102" i="3"/>
  <c r="A4101" i="3"/>
  <c r="A4100" i="3"/>
  <c r="A4099" i="3"/>
  <c r="A4098" i="3"/>
  <c r="A4097" i="3"/>
  <c r="A4095" i="3"/>
  <c r="A4096" i="3"/>
  <c r="A4093" i="3"/>
  <c r="A4094" i="3"/>
  <c r="A4092" i="3"/>
  <c r="A4091" i="3"/>
  <c r="A4090" i="3"/>
  <c r="A4088" i="3"/>
  <c r="A4087" i="3"/>
  <c r="A4089" i="3"/>
  <c r="A4085" i="3"/>
  <c r="A4086" i="3"/>
  <c r="A4082" i="3"/>
  <c r="A4083" i="3"/>
  <c r="A4084" i="3"/>
  <c r="A4079" i="3"/>
  <c r="A4080" i="3"/>
  <c r="A4081" i="3"/>
  <c r="A4077" i="3"/>
  <c r="A4078" i="3"/>
  <c r="A4075" i="3"/>
  <c r="A4074" i="3"/>
  <c r="A4076" i="3"/>
  <c r="A4073" i="3"/>
  <c r="A4072" i="3"/>
  <c r="A4071" i="3"/>
  <c r="A4070" i="3"/>
  <c r="A4069" i="3"/>
  <c r="A4068" i="3"/>
  <c r="A4067" i="3"/>
  <c r="A4065" i="3"/>
  <c r="A4066" i="3"/>
  <c r="A4063" i="3"/>
  <c r="A4062" i="3"/>
  <c r="A4061" i="3"/>
  <c r="A4064" i="3"/>
  <c r="A4060" i="3"/>
  <c r="A4059" i="3"/>
  <c r="A4058" i="3"/>
  <c r="A4057" i="3"/>
  <c r="A4056" i="3"/>
  <c r="A4055" i="3"/>
  <c r="A4054" i="3"/>
  <c r="A4053" i="3"/>
  <c r="A4051" i="3"/>
  <c r="A4052" i="3"/>
  <c r="A4050" i="3"/>
  <c r="A4049" i="3"/>
  <c r="A4045" i="3"/>
  <c r="A4046" i="3"/>
  <c r="A4047" i="3"/>
  <c r="A4048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5" i="3"/>
  <c r="A4024" i="3"/>
  <c r="A4026" i="3"/>
  <c r="A4022" i="3"/>
  <c r="A4023" i="3"/>
  <c r="A4021" i="3"/>
  <c r="A4020" i="3"/>
  <c r="A4018" i="3"/>
  <c r="A4019" i="3"/>
  <c r="A4015" i="3"/>
  <c r="A4014" i="3"/>
  <c r="A4013" i="3"/>
  <c r="A4017" i="3"/>
  <c r="A4016" i="3"/>
  <c r="A4012" i="3"/>
  <c r="A4011" i="3"/>
  <c r="A4010" i="3"/>
  <c r="A4009" i="3"/>
  <c r="A4008" i="3"/>
  <c r="A4007" i="3"/>
  <c r="A4006" i="3"/>
  <c r="A4005" i="3"/>
  <c r="A4004" i="3"/>
  <c r="A4003" i="3"/>
  <c r="A4000" i="3"/>
  <c r="A4002" i="3"/>
  <c r="A4001" i="3"/>
  <c r="A3999" i="3"/>
  <c r="A3998" i="3"/>
  <c r="A3997" i="3"/>
  <c r="A3996" i="3"/>
  <c r="A3995" i="3"/>
  <c r="A3994" i="3"/>
  <c r="A3992" i="3"/>
  <c r="A3993" i="3"/>
  <c r="A3991" i="3"/>
  <c r="A3990" i="3"/>
  <c r="A3989" i="3"/>
  <c r="A3988" i="3"/>
  <c r="A3987" i="3"/>
  <c r="A3986" i="3"/>
  <c r="A3985" i="3"/>
  <c r="A3984" i="3"/>
  <c r="A3983" i="3"/>
  <c r="A3981" i="3"/>
  <c r="A3982" i="3"/>
  <c r="A3979" i="3"/>
  <c r="A3980" i="3"/>
  <c r="A3978" i="3"/>
  <c r="A3977" i="3"/>
  <c r="A3976" i="3"/>
  <c r="A3975" i="3"/>
  <c r="A3974" i="3"/>
  <c r="A3973" i="3"/>
  <c r="A3972" i="3"/>
  <c r="A3971" i="3"/>
  <c r="A3970" i="3"/>
  <c r="A3969" i="3"/>
  <c r="A3968" i="3"/>
  <c r="A3966" i="3"/>
  <c r="A3967" i="3"/>
  <c r="A3965" i="3"/>
  <c r="A3964" i="3"/>
  <c r="A3963" i="3"/>
  <c r="A3962" i="3"/>
  <c r="A3961" i="3"/>
  <c r="A3960" i="3"/>
  <c r="A3959" i="3"/>
  <c r="A3957" i="3"/>
  <c r="A3958" i="3"/>
  <c r="A3956" i="3"/>
  <c r="A3955" i="3"/>
  <c r="A3954" i="3"/>
  <c r="A3953" i="3"/>
  <c r="A3952" i="3"/>
  <c r="A3950" i="3"/>
  <c r="A3951" i="3"/>
  <c r="A3948" i="3"/>
  <c r="A3949" i="3"/>
  <c r="A3947" i="3"/>
  <c r="A3946" i="3"/>
  <c r="A3944" i="3"/>
  <c r="A3945" i="3"/>
  <c r="A3943" i="3"/>
  <c r="A3942" i="3"/>
  <c r="A3941" i="3"/>
  <c r="A3940" i="3"/>
  <c r="A3939" i="3"/>
  <c r="A3938" i="3"/>
  <c r="A3936" i="3"/>
  <c r="A3937" i="3"/>
  <c r="A3931" i="3"/>
  <c r="A3933" i="3"/>
  <c r="A3932" i="3"/>
  <c r="A3935" i="3"/>
  <c r="A3934" i="3"/>
  <c r="A3929" i="3"/>
  <c r="A3930" i="3"/>
  <c r="A3928" i="3"/>
  <c r="A3927" i="3"/>
  <c r="A3926" i="3"/>
  <c r="A3925" i="3"/>
  <c r="A3924" i="3"/>
  <c r="A3923" i="3"/>
  <c r="A3922" i="3"/>
  <c r="A3920" i="3"/>
  <c r="A3921" i="3"/>
  <c r="A3919" i="3"/>
  <c r="A3916" i="3"/>
  <c r="A3917" i="3"/>
  <c r="A3918" i="3"/>
  <c r="A3915" i="3"/>
  <c r="A3914" i="3"/>
  <c r="A3913" i="3"/>
  <c r="A3912" i="3"/>
  <c r="A3911" i="3"/>
  <c r="A3910" i="3"/>
  <c r="A3908" i="3"/>
  <c r="A3909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3" i="3"/>
  <c r="A3894" i="3"/>
  <c r="A3892" i="3"/>
  <c r="A3890" i="3"/>
  <c r="A3891" i="3"/>
  <c r="A3889" i="3"/>
  <c r="A3888" i="3"/>
  <c r="A3886" i="3"/>
  <c r="A3885" i="3"/>
  <c r="A3887" i="3"/>
  <c r="A3883" i="3"/>
  <c r="A3884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5" i="3"/>
  <c r="A3864" i="3"/>
  <c r="A3866" i="3"/>
  <c r="A3863" i="3"/>
  <c r="A3862" i="3"/>
  <c r="A3861" i="3"/>
  <c r="A3860" i="3"/>
  <c r="A3859" i="3"/>
  <c r="A3858" i="3"/>
  <c r="A3857" i="3"/>
  <c r="A3856" i="3"/>
  <c r="A3855" i="3"/>
  <c r="A3854" i="3"/>
  <c r="A3852" i="3"/>
  <c r="A3853" i="3"/>
  <c r="A3851" i="3"/>
  <c r="A3850" i="3"/>
  <c r="A3848" i="3"/>
  <c r="A3849" i="3"/>
  <c r="A3847" i="3"/>
  <c r="A3846" i="3"/>
  <c r="A3845" i="3"/>
  <c r="A3844" i="3"/>
  <c r="A3842" i="3"/>
  <c r="A3843" i="3"/>
  <c r="A3841" i="3"/>
  <c r="A3840" i="3"/>
  <c r="A3839" i="3"/>
  <c r="A3838" i="3"/>
  <c r="A3834" i="3"/>
  <c r="A3836" i="3"/>
  <c r="A3835" i="3"/>
  <c r="A3837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7" i="3"/>
  <c r="A3808" i="3"/>
  <c r="A3806" i="3"/>
  <c r="A3805" i="3"/>
  <c r="A3803" i="3"/>
  <c r="A3804" i="3"/>
  <c r="A3800" i="3"/>
  <c r="A3801" i="3"/>
  <c r="A3799" i="3"/>
  <c r="A3798" i="3"/>
  <c r="A3802" i="3"/>
  <c r="A3797" i="3"/>
  <c r="A3796" i="3"/>
  <c r="A3795" i="3"/>
  <c r="A3794" i="3"/>
  <c r="A3793" i="3"/>
  <c r="A3791" i="3"/>
  <c r="A3792" i="3"/>
  <c r="A3790" i="3"/>
  <c r="A3789" i="3"/>
  <c r="A3788" i="3"/>
  <c r="A3785" i="3"/>
  <c r="A3786" i="3"/>
  <c r="A3787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648" i="3"/>
  <c r="A3758" i="3"/>
  <c r="A3757" i="3"/>
  <c r="A3756" i="3"/>
  <c r="A3755" i="3"/>
  <c r="A3753" i="3"/>
  <c r="A3754" i="3"/>
  <c r="A3750" i="3"/>
  <c r="A3752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5" i="3"/>
  <c r="A3726" i="3"/>
  <c r="A3724" i="3"/>
  <c r="A3723" i="3"/>
  <c r="A3722" i="3"/>
  <c r="A3720" i="3"/>
  <c r="A3721" i="3"/>
  <c r="A3719" i="3"/>
  <c r="A3718" i="3"/>
  <c r="A3717" i="3"/>
  <c r="A3716" i="3"/>
  <c r="A3715" i="3"/>
  <c r="A3714" i="3"/>
  <c r="A3713" i="3"/>
  <c r="A3712" i="3"/>
  <c r="A3711" i="3"/>
  <c r="A3710" i="3"/>
  <c r="A3708" i="3"/>
  <c r="A3709" i="3"/>
  <c r="A3707" i="3"/>
  <c r="A3706" i="3"/>
  <c r="A3705" i="3"/>
  <c r="A3704" i="3"/>
  <c r="A3702" i="3"/>
  <c r="A3703" i="3"/>
  <c r="A3700" i="3"/>
  <c r="A3701" i="3"/>
  <c r="A3699" i="3"/>
  <c r="A3698" i="3"/>
  <c r="A3697" i="3"/>
  <c r="A3695" i="3"/>
  <c r="A3696" i="3"/>
  <c r="A3694" i="3"/>
  <c r="A3691" i="3"/>
  <c r="A3693" i="3"/>
  <c r="A3692" i="3"/>
  <c r="A3690" i="3"/>
  <c r="A3689" i="3"/>
  <c r="A3688" i="3"/>
  <c r="A3687" i="3"/>
  <c r="A3686" i="3"/>
  <c r="A3685" i="3"/>
  <c r="A3683" i="3"/>
  <c r="A3684" i="3"/>
  <c r="A3681" i="3"/>
  <c r="A3682" i="3"/>
  <c r="A3679" i="3"/>
  <c r="A3680" i="3"/>
  <c r="A3677" i="3"/>
  <c r="A3678" i="3"/>
  <c r="A3676" i="3"/>
  <c r="A3675" i="3"/>
  <c r="A3674" i="3"/>
  <c r="A3673" i="3"/>
  <c r="A3672" i="3"/>
  <c r="A3670" i="3"/>
  <c r="A3671" i="3"/>
  <c r="A3669" i="3"/>
  <c r="A3668" i="3"/>
  <c r="A3666" i="3"/>
  <c r="A3667" i="3"/>
  <c r="A3665" i="3"/>
  <c r="A3664" i="3"/>
  <c r="A3662" i="3"/>
  <c r="A3663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7" i="3"/>
  <c r="A3646" i="3"/>
  <c r="A3645" i="3"/>
  <c r="A3644" i="3"/>
  <c r="A3643" i="3"/>
  <c r="A3642" i="3"/>
  <c r="A3639" i="3"/>
  <c r="A3641" i="3"/>
  <c r="A3640" i="3"/>
  <c r="A3638" i="3"/>
  <c r="A3637" i="3"/>
  <c r="A3636" i="3"/>
  <c r="A3634" i="3"/>
  <c r="A3633" i="3"/>
  <c r="A3635" i="3"/>
  <c r="A3632" i="3"/>
  <c r="A3631" i="3"/>
  <c r="A3630" i="3"/>
  <c r="A3629" i="3"/>
  <c r="A3628" i="3"/>
  <c r="A3626" i="3"/>
  <c r="A3627" i="3"/>
  <c r="A3625" i="3"/>
  <c r="A3624" i="3"/>
  <c r="A3623" i="3"/>
  <c r="A3622" i="3"/>
  <c r="A3621" i="3"/>
  <c r="A3620" i="3"/>
  <c r="A3619" i="3"/>
  <c r="A3618" i="3"/>
  <c r="A3616" i="3"/>
  <c r="A3617" i="3"/>
  <c r="A3615" i="3"/>
  <c r="A3613" i="3"/>
  <c r="A3614" i="3"/>
  <c r="A3612" i="3"/>
  <c r="A3611" i="3"/>
  <c r="A3608" i="3"/>
  <c r="A3610" i="3"/>
  <c r="A3609" i="3"/>
  <c r="A3607" i="3"/>
  <c r="A3606" i="3"/>
  <c r="A3605" i="3"/>
  <c r="A3604" i="3"/>
  <c r="A3603" i="3"/>
  <c r="A3601" i="3"/>
  <c r="A3602" i="3"/>
  <c r="A3600" i="3"/>
  <c r="A3599" i="3"/>
  <c r="A3598" i="3"/>
  <c r="A3597" i="3"/>
  <c r="A3596" i="3"/>
  <c r="A3595" i="3"/>
  <c r="A3592" i="3"/>
  <c r="A3593" i="3"/>
  <c r="A3594" i="3"/>
  <c r="A3591" i="3"/>
  <c r="A3590" i="3"/>
  <c r="A3589" i="3"/>
  <c r="A3587" i="3"/>
  <c r="A3588" i="3"/>
  <c r="A3585" i="3"/>
  <c r="A3586" i="3"/>
  <c r="A3583" i="3"/>
  <c r="A3584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6" i="3"/>
  <c r="A3567" i="3"/>
  <c r="A3565" i="3"/>
  <c r="A3564" i="3"/>
  <c r="A3563" i="3"/>
  <c r="A3560" i="3"/>
  <c r="A3561" i="3"/>
  <c r="A3562" i="3"/>
  <c r="A3559" i="3"/>
  <c r="A3558" i="3"/>
  <c r="A3557" i="3"/>
  <c r="A3556" i="3"/>
  <c r="A3555" i="3"/>
  <c r="A3554" i="3"/>
  <c r="A3551" i="3"/>
  <c r="A3552" i="3"/>
  <c r="A3553" i="3"/>
  <c r="A3549" i="3"/>
  <c r="A3550" i="3"/>
  <c r="A3548" i="3"/>
  <c r="A3547" i="3"/>
  <c r="A3545" i="3"/>
  <c r="A3543" i="3"/>
  <c r="A3546" i="3"/>
  <c r="A3544" i="3"/>
  <c r="A3542" i="3"/>
  <c r="A3540" i="3"/>
  <c r="A3541" i="3"/>
  <c r="A3539" i="3"/>
  <c r="A3538" i="3"/>
  <c r="A3537" i="3"/>
  <c r="A3535" i="3"/>
  <c r="A3536" i="3"/>
  <c r="A3533" i="3"/>
  <c r="A3534" i="3"/>
  <c r="A3531" i="3"/>
  <c r="A3532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2" i="3"/>
  <c r="A3513" i="3"/>
  <c r="A3511" i="3"/>
  <c r="A3510" i="3"/>
  <c r="A3509" i="3"/>
  <c r="A3508" i="3"/>
  <c r="A3507" i="3"/>
  <c r="A3506" i="3"/>
  <c r="A3504" i="3"/>
  <c r="A3505" i="3"/>
  <c r="A3503" i="3"/>
  <c r="A3502" i="3"/>
  <c r="A3501" i="3"/>
  <c r="A3500" i="3"/>
  <c r="A3497" i="3"/>
  <c r="A3499" i="3"/>
  <c r="A3498" i="3"/>
  <c r="A3494" i="3"/>
  <c r="A3496" i="3"/>
  <c r="A3495" i="3"/>
  <c r="A3492" i="3"/>
  <c r="A3493" i="3"/>
  <c r="A3491" i="3"/>
  <c r="A3490" i="3"/>
  <c r="A3489" i="3"/>
  <c r="A3487" i="3"/>
  <c r="A3488" i="3"/>
  <c r="A3486" i="3"/>
  <c r="A3485" i="3"/>
  <c r="A3484" i="3"/>
  <c r="A3483" i="3"/>
  <c r="A3482" i="3"/>
  <c r="A3481" i="3"/>
  <c r="A3479" i="3"/>
  <c r="A3480" i="3"/>
  <c r="A3478" i="3"/>
  <c r="A3476" i="3"/>
  <c r="A3477" i="3"/>
  <c r="A3475" i="3"/>
  <c r="A3474" i="3"/>
  <c r="A3473" i="3"/>
  <c r="A3472" i="3"/>
  <c r="A3471" i="3"/>
  <c r="A3470" i="3"/>
  <c r="A3468" i="3"/>
  <c r="A3469" i="3"/>
  <c r="A3467" i="3"/>
  <c r="A3466" i="3"/>
  <c r="A3465" i="3"/>
  <c r="A3464" i="3"/>
  <c r="A3462" i="3"/>
  <c r="A3463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8" i="3"/>
  <c r="A3417" i="3"/>
  <c r="A3419" i="3"/>
  <c r="A3415" i="3"/>
  <c r="A3416" i="3"/>
  <c r="A3413" i="3"/>
  <c r="A3414" i="3"/>
  <c r="A3412" i="3"/>
  <c r="A3411" i="3"/>
  <c r="A3410" i="3"/>
  <c r="A3408" i="3"/>
  <c r="A3409" i="3"/>
  <c r="A3407" i="3"/>
  <c r="A3406" i="3"/>
  <c r="A3405" i="3"/>
  <c r="A3402" i="3"/>
  <c r="A3403" i="3"/>
  <c r="A3404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5" i="3"/>
  <c r="A3386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69" i="3"/>
  <c r="A3367" i="3"/>
  <c r="A3368" i="3"/>
  <c r="A3370" i="3"/>
  <c r="A3366" i="3"/>
  <c r="A3365" i="3"/>
  <c r="A3364" i="3"/>
  <c r="A3362" i="3"/>
  <c r="A3363" i="3"/>
  <c r="A3361" i="3"/>
  <c r="A3360" i="3"/>
  <c r="A3359" i="3"/>
  <c r="A3358" i="3"/>
  <c r="A3357" i="3"/>
  <c r="A3356" i="3"/>
  <c r="A3355" i="3"/>
  <c r="A3354" i="3"/>
  <c r="A3353" i="3"/>
  <c r="A3352" i="3"/>
  <c r="A3350" i="3"/>
  <c r="A3351" i="3"/>
  <c r="A3349" i="3"/>
  <c r="A3343" i="3"/>
  <c r="A3346" i="3"/>
  <c r="A3348" i="3"/>
  <c r="A3344" i="3"/>
  <c r="A3345" i="3"/>
  <c r="A3347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7" i="3"/>
  <c r="A3328" i="3"/>
  <c r="A3325" i="3"/>
  <c r="A3324" i="3"/>
  <c r="A3326" i="3"/>
  <c r="A3323" i="3"/>
  <c r="A3322" i="3"/>
  <c r="A3321" i="3"/>
  <c r="A3320" i="3"/>
  <c r="A3317" i="3"/>
  <c r="A3319" i="3"/>
  <c r="A3318" i="3"/>
  <c r="A3316" i="3"/>
  <c r="A3315" i="3"/>
  <c r="A3313" i="3"/>
  <c r="A3314" i="3"/>
  <c r="A3312" i="3"/>
  <c r="A3311" i="3"/>
  <c r="A3309" i="3"/>
  <c r="A3310" i="3"/>
  <c r="A3308" i="3"/>
  <c r="A3307" i="3"/>
  <c r="A3306" i="3"/>
  <c r="A3305" i="3"/>
  <c r="A3303" i="3"/>
  <c r="A3304" i="3"/>
  <c r="A3301" i="3"/>
  <c r="A3300" i="3"/>
  <c r="A3302" i="3"/>
  <c r="A3299" i="3"/>
  <c r="A3298" i="3"/>
  <c r="A3297" i="3"/>
  <c r="A3296" i="3"/>
  <c r="A3295" i="3"/>
  <c r="A3293" i="3"/>
  <c r="A3294" i="3"/>
  <c r="A3292" i="3"/>
  <c r="A3290" i="3"/>
  <c r="A3291" i="3"/>
  <c r="A3289" i="3"/>
  <c r="A3288" i="3"/>
  <c r="A3287" i="3"/>
  <c r="A3286" i="3"/>
  <c r="A3285" i="3"/>
  <c r="A3284" i="3"/>
  <c r="A3283" i="3"/>
  <c r="A3282" i="3"/>
  <c r="A3280" i="3"/>
  <c r="A3278" i="3"/>
  <c r="A3279" i="3"/>
  <c r="A3281" i="3"/>
  <c r="A3276" i="3"/>
  <c r="A3275" i="3"/>
  <c r="A3277" i="3"/>
  <c r="A3273" i="3"/>
  <c r="A3274" i="3"/>
  <c r="A3272" i="3"/>
  <c r="A3271" i="3"/>
  <c r="A3270" i="3"/>
  <c r="A3269" i="3"/>
  <c r="A3267" i="3"/>
  <c r="A3268" i="3"/>
  <c r="A3265" i="3"/>
  <c r="A3266" i="3"/>
  <c r="A3262" i="3"/>
  <c r="A3261" i="3"/>
  <c r="A3263" i="3"/>
  <c r="A3264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3" i="3"/>
  <c r="A3224" i="3"/>
  <c r="A3222" i="3"/>
  <c r="A3221" i="3"/>
  <c r="A3220" i="3"/>
  <c r="A3219" i="3"/>
  <c r="A3218" i="3"/>
  <c r="A3217" i="3"/>
  <c r="A3216" i="3"/>
  <c r="A3213" i="3"/>
  <c r="A3214" i="3"/>
  <c r="A3212" i="3"/>
  <c r="A3215" i="3"/>
  <c r="A3211" i="3"/>
  <c r="A3209" i="3"/>
  <c r="A3207" i="3"/>
  <c r="A3208" i="3"/>
  <c r="A3210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7" i="3"/>
  <c r="A3188" i="3"/>
  <c r="A3184" i="3"/>
  <c r="A3186" i="3"/>
  <c r="A3185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7" i="3"/>
  <c r="A3158" i="3"/>
  <c r="A3156" i="3"/>
  <c r="A3154" i="3"/>
  <c r="A3155" i="3"/>
  <c r="A3153" i="3"/>
  <c r="A3152" i="3"/>
  <c r="A3151" i="3"/>
  <c r="A3150" i="3"/>
  <c r="A3149" i="3"/>
  <c r="A3148" i="3"/>
  <c r="A3145" i="3"/>
  <c r="A3146" i="3"/>
  <c r="A3147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1" i="3"/>
  <c r="A3120" i="3"/>
  <c r="A3122" i="3"/>
  <c r="A3119" i="3"/>
  <c r="A3118" i="3"/>
  <c r="A3117" i="3"/>
  <c r="A3079" i="3"/>
  <c r="A3055" i="3"/>
  <c r="A3052" i="3"/>
  <c r="A3026" i="3"/>
  <c r="A3028" i="3"/>
  <c r="A3023" i="3"/>
  <c r="A3024" i="3"/>
  <c r="A3021" i="3"/>
  <c r="A3018" i="3"/>
  <c r="A3116" i="3"/>
  <c r="A3115" i="3"/>
  <c r="A3114" i="3"/>
  <c r="A3113" i="3"/>
  <c r="A3112" i="3"/>
  <c r="A3111" i="3"/>
  <c r="A3109" i="3"/>
  <c r="A3110" i="3"/>
  <c r="A3108" i="3"/>
  <c r="A3107" i="3"/>
  <c r="A3106" i="3"/>
  <c r="A3105" i="3"/>
  <c r="A3104" i="3"/>
  <c r="A3102" i="3"/>
  <c r="A3103" i="3"/>
  <c r="A3101" i="3"/>
  <c r="A3100" i="3"/>
  <c r="A3099" i="3"/>
  <c r="A3098" i="3"/>
  <c r="A3097" i="3"/>
  <c r="A3096" i="3"/>
  <c r="A3095" i="3"/>
  <c r="A3094" i="3"/>
  <c r="A3092" i="3"/>
  <c r="A3091" i="3"/>
  <c r="A3090" i="3"/>
  <c r="A3093" i="3"/>
  <c r="A3089" i="3"/>
  <c r="A3086" i="3"/>
  <c r="A3088" i="3"/>
  <c r="A3087" i="3"/>
  <c r="A3085" i="3"/>
  <c r="A3084" i="3"/>
  <c r="A3082" i="3"/>
  <c r="A3083" i="3"/>
  <c r="A3081" i="3"/>
  <c r="A3080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3" i="3"/>
  <c r="A3054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29" i="3"/>
  <c r="A3027" i="3"/>
  <c r="A3030" i="3"/>
  <c r="A3025" i="3"/>
  <c r="A3022" i="3"/>
  <c r="A3020" i="3"/>
  <c r="A3019" i="3"/>
  <c r="A3017" i="3"/>
  <c r="A3016" i="3"/>
  <c r="A3015" i="3"/>
  <c r="A3014" i="3"/>
  <c r="A3011" i="3"/>
  <c r="A3012" i="3"/>
  <c r="A3013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6" i="3"/>
  <c r="A2977" i="3"/>
  <c r="A2975" i="3"/>
  <c r="A2974" i="3"/>
  <c r="A2973" i="3"/>
  <c r="A2972" i="3"/>
  <c r="A2970" i="3"/>
  <c r="A2971" i="3"/>
  <c r="A2969" i="3"/>
  <c r="A2968" i="3"/>
  <c r="A2967" i="3"/>
  <c r="A2966" i="3"/>
  <c r="A2965" i="3"/>
  <c r="A2964" i="3"/>
  <c r="A2963" i="3"/>
  <c r="A2962" i="3"/>
  <c r="A2959" i="3"/>
  <c r="A2960" i="3"/>
  <c r="A2958" i="3"/>
  <c r="A2961" i="3"/>
  <c r="A2954" i="3"/>
  <c r="A2957" i="3"/>
  <c r="A2956" i="3"/>
  <c r="A2955" i="3"/>
  <c r="A2953" i="3"/>
  <c r="A2952" i="3"/>
  <c r="A2950" i="3"/>
  <c r="A2951" i="3"/>
  <c r="A2949" i="3"/>
  <c r="A2948" i="3"/>
  <c r="A2947" i="3"/>
  <c r="A2946" i="3"/>
  <c r="A2944" i="3"/>
  <c r="A2945" i="3"/>
  <c r="A2942" i="3"/>
  <c r="A2943" i="3"/>
  <c r="A2941" i="3"/>
  <c r="A2940" i="3"/>
  <c r="A2939" i="3"/>
  <c r="A2938" i="3"/>
  <c r="A2937" i="3"/>
  <c r="A2936" i="3"/>
  <c r="A2935" i="3"/>
  <c r="A2934" i="3"/>
  <c r="A2932" i="3"/>
  <c r="A2933" i="3"/>
  <c r="A2931" i="3"/>
  <c r="A2930" i="3"/>
  <c r="A2929" i="3"/>
  <c r="A2928" i="3"/>
  <c r="A2927" i="3"/>
  <c r="A2926" i="3"/>
  <c r="A2925" i="3"/>
  <c r="A2924" i="3"/>
  <c r="A2921" i="3"/>
  <c r="A2922" i="3"/>
  <c r="A2923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897" i="3"/>
  <c r="A2896" i="3"/>
  <c r="A2899" i="3"/>
  <c r="A2898" i="3"/>
  <c r="A2900" i="3"/>
  <c r="A2895" i="3"/>
  <c r="A2894" i="3"/>
  <c r="A2893" i="3"/>
  <c r="A2892" i="3"/>
  <c r="A2891" i="3"/>
  <c r="A2889" i="3"/>
  <c r="A2890" i="3"/>
  <c r="A2888" i="3"/>
  <c r="A2887" i="3"/>
  <c r="A2886" i="3"/>
  <c r="A2883" i="3"/>
  <c r="A2884" i="3"/>
  <c r="A2885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0" i="3"/>
  <c r="A2861" i="3"/>
  <c r="A2859" i="3"/>
  <c r="A2858" i="3"/>
  <c r="A2857" i="3"/>
  <c r="A2856" i="3"/>
  <c r="A2855" i="3"/>
  <c r="A2854" i="3"/>
  <c r="A2853" i="3"/>
  <c r="A2852" i="3"/>
  <c r="A2851" i="3"/>
  <c r="A2850" i="3"/>
  <c r="A2849" i="3"/>
  <c r="A2847" i="3"/>
  <c r="A2848" i="3"/>
  <c r="A2846" i="3"/>
  <c r="A2845" i="3"/>
  <c r="A2844" i="3"/>
  <c r="A2843" i="3"/>
  <c r="A2842" i="3"/>
  <c r="A2841" i="3"/>
  <c r="A2840" i="3"/>
  <c r="A2838" i="3"/>
  <c r="A2839" i="3"/>
  <c r="A2831" i="3"/>
  <c r="A2833" i="3"/>
  <c r="A2832" i="3"/>
  <c r="A2835" i="3"/>
  <c r="A2837" i="3"/>
  <c r="A2836" i="3"/>
  <c r="A2834" i="3"/>
  <c r="A2830" i="3"/>
  <c r="A2827" i="3"/>
  <c r="A2826" i="3"/>
  <c r="A2828" i="3"/>
  <c r="A2829" i="3"/>
  <c r="A2825" i="3"/>
  <c r="A2824" i="3"/>
  <c r="A2823" i="3"/>
  <c r="A2822" i="3"/>
  <c r="A2821" i="3"/>
  <c r="A2820" i="3"/>
  <c r="A2818" i="3"/>
  <c r="A2819" i="3"/>
  <c r="A2816" i="3"/>
  <c r="A2817" i="3"/>
  <c r="A2814" i="3"/>
  <c r="A2815" i="3"/>
  <c r="A2812" i="3"/>
  <c r="A2810" i="3"/>
  <c r="A2813" i="3"/>
  <c r="A2811" i="3"/>
  <c r="A2809" i="3"/>
  <c r="A2808" i="3"/>
  <c r="A2806" i="3"/>
  <c r="A2807" i="3"/>
  <c r="A2804" i="3"/>
  <c r="A2803" i="3"/>
  <c r="A2805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7" i="3"/>
  <c r="A2778" i="3"/>
  <c r="A2776" i="3"/>
  <c r="A2775" i="3"/>
  <c r="A2774" i="3"/>
  <c r="A2772" i="3"/>
  <c r="A2773" i="3"/>
  <c r="A2771" i="3"/>
  <c r="A2770" i="3"/>
  <c r="A2767" i="3"/>
  <c r="A2768" i="3"/>
  <c r="A2769" i="3"/>
  <c r="A2765" i="3"/>
  <c r="A2762" i="3"/>
  <c r="A2764" i="3"/>
  <c r="A2766" i="3"/>
  <c r="A2763" i="3"/>
  <c r="A2760" i="3"/>
  <c r="A2761" i="3"/>
  <c r="A2759" i="3"/>
  <c r="A2758" i="3"/>
  <c r="A2757" i="3"/>
  <c r="A2756" i="3"/>
  <c r="A2755" i="3"/>
  <c r="A2753" i="3"/>
  <c r="A2754" i="3"/>
  <c r="A2752" i="3"/>
  <c r="A2751" i="3"/>
  <c r="A2750" i="3"/>
  <c r="A2747" i="3"/>
  <c r="A2748" i="3"/>
  <c r="A2749" i="3"/>
  <c r="A2746" i="3"/>
  <c r="A2745" i="3"/>
  <c r="A2744" i="3"/>
  <c r="A2743" i="3"/>
  <c r="A2742" i="3"/>
  <c r="A2741" i="3"/>
  <c r="A2740" i="3"/>
  <c r="A2739" i="3"/>
  <c r="A2738" i="3"/>
  <c r="A2737" i="3"/>
  <c r="A2736" i="3"/>
  <c r="A2734" i="3"/>
  <c r="A2735" i="3"/>
  <c r="A2733" i="3"/>
  <c r="A2732" i="3"/>
  <c r="A2731" i="3"/>
  <c r="A2730" i="3"/>
  <c r="A2729" i="3"/>
  <c r="A2728" i="3"/>
  <c r="A2727" i="3"/>
  <c r="A2726" i="3"/>
  <c r="A2725" i="3"/>
  <c r="A2724" i="3"/>
  <c r="A2721" i="3"/>
  <c r="A2723" i="3"/>
  <c r="A2722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0" i="3"/>
  <c r="A2701" i="3"/>
  <c r="A2702" i="3"/>
  <c r="A2694" i="3"/>
  <c r="A2695" i="3"/>
  <c r="A2697" i="3"/>
  <c r="A2699" i="3"/>
  <c r="A2696" i="3"/>
  <c r="A2698" i="3"/>
  <c r="A2693" i="3"/>
  <c r="A2691" i="3"/>
  <c r="A2692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3" i="3"/>
  <c r="A2674" i="3"/>
  <c r="A2671" i="3"/>
  <c r="A2672" i="3"/>
  <c r="A2670" i="3"/>
  <c r="A2669" i="3"/>
  <c r="A2667" i="3"/>
  <c r="A2668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8" i="3"/>
  <c r="A2639" i="3"/>
  <c r="A2637" i="3"/>
  <c r="A2636" i="3"/>
  <c r="A2635" i="3"/>
  <c r="A2634" i="3"/>
  <c r="A2633" i="3"/>
  <c r="A2632" i="3"/>
  <c r="A2631" i="3"/>
  <c r="A2629" i="3"/>
  <c r="A2630" i="3"/>
  <c r="A2628" i="3"/>
  <c r="A2627" i="3"/>
  <c r="A2624" i="3"/>
  <c r="A2625" i="3"/>
  <c r="A2626" i="3"/>
  <c r="A2623" i="3"/>
  <c r="A2622" i="3"/>
  <c r="A2621" i="3"/>
  <c r="A2620" i="3"/>
  <c r="A2618" i="3"/>
  <c r="A2619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599" i="3"/>
  <c r="A2601" i="3"/>
  <c r="A2600" i="3"/>
  <c r="A2598" i="3"/>
  <c r="A2597" i="3"/>
  <c r="A2596" i="3"/>
  <c r="A2595" i="3"/>
  <c r="A2594" i="3"/>
  <c r="A2593" i="3"/>
  <c r="A2591" i="3"/>
  <c r="A2592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1" i="3"/>
  <c r="A2562" i="3"/>
  <c r="A2560" i="3"/>
  <c r="A2558" i="3"/>
  <c r="A2559" i="3"/>
  <c r="A2556" i="3"/>
  <c r="A2557" i="3"/>
  <c r="A2555" i="3"/>
  <c r="A2554" i="3"/>
  <c r="A2553" i="3"/>
  <c r="A2552" i="3"/>
  <c r="A2550" i="3"/>
  <c r="A2551" i="3"/>
  <c r="A2549" i="3"/>
  <c r="A2548" i="3"/>
  <c r="A2545" i="3"/>
  <c r="A2547" i="3"/>
  <c r="A2546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29" i="3"/>
  <c r="A2530" i="3"/>
  <c r="A2528" i="3"/>
  <c r="A2527" i="3"/>
  <c r="A2526" i="3"/>
  <c r="A2525" i="3"/>
  <c r="A2524" i="3"/>
  <c r="A2523" i="3"/>
  <c r="A2522" i="3"/>
  <c r="A2521" i="3"/>
  <c r="A2518" i="3"/>
  <c r="A2517" i="3"/>
  <c r="A2519" i="3"/>
  <c r="A2520" i="3"/>
  <c r="A2514" i="3"/>
  <c r="A2516" i="3"/>
  <c r="A2515" i="3"/>
  <c r="A2513" i="3"/>
  <c r="A2512" i="3"/>
  <c r="A2511" i="3"/>
  <c r="A2510" i="3"/>
  <c r="A2509" i="3"/>
  <c r="A2508" i="3"/>
  <c r="A2507" i="3"/>
  <c r="A2506" i="3"/>
  <c r="A2505" i="3"/>
  <c r="A2502" i="3"/>
  <c r="A2503" i="3"/>
  <c r="A2504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79" i="3"/>
  <c r="A2480" i="3"/>
  <c r="A2482" i="3"/>
  <c r="A2481" i="3"/>
  <c r="A2478" i="3"/>
  <c r="A2477" i="3"/>
  <c r="A2476" i="3"/>
  <c r="A2475" i="3"/>
  <c r="A2474" i="3"/>
  <c r="A2472" i="3"/>
  <c r="A2473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49" i="3"/>
  <c r="A2450" i="3"/>
  <c r="A2451" i="3"/>
  <c r="A2452" i="3"/>
  <c r="A2446" i="3"/>
  <c r="A2447" i="3"/>
  <c r="A2448" i="3"/>
  <c r="A2445" i="3"/>
  <c r="A2444" i="3"/>
  <c r="A2443" i="3"/>
  <c r="A2442" i="3"/>
  <c r="A2441" i="3"/>
  <c r="A2440" i="3"/>
  <c r="A2439" i="3"/>
  <c r="A2438" i="3"/>
  <c r="A2435" i="3"/>
  <c r="A2437" i="3"/>
  <c r="A2436" i="3"/>
  <c r="A2434" i="3"/>
  <c r="A2432" i="3"/>
  <c r="A2433" i="3"/>
  <c r="A2431" i="3"/>
  <c r="A2430" i="3"/>
  <c r="A2428" i="3"/>
  <c r="A2429" i="3"/>
  <c r="A2426" i="3"/>
  <c r="A2427" i="3"/>
  <c r="A2424" i="3"/>
  <c r="A2425" i="3"/>
  <c r="A2423" i="3"/>
  <c r="A2422" i="3"/>
  <c r="A2421" i="3"/>
  <c r="A2420" i="3"/>
  <c r="A2419" i="3"/>
  <c r="A2418" i="3"/>
  <c r="A2417" i="3"/>
  <c r="A2415" i="3"/>
  <c r="A2416" i="3"/>
  <c r="A2414" i="3"/>
  <c r="A2413" i="3"/>
  <c r="A2412" i="3"/>
  <c r="A2411" i="3"/>
  <c r="A2410" i="3"/>
  <c r="A2409" i="3"/>
  <c r="A2408" i="3"/>
  <c r="A2407" i="3"/>
  <c r="A2406" i="3"/>
  <c r="A2405" i="3"/>
  <c r="A2403" i="3"/>
  <c r="A2404" i="3"/>
  <c r="A2402" i="3"/>
  <c r="A2401" i="3"/>
  <c r="A2400" i="3"/>
  <c r="A2399" i="3"/>
  <c r="A2398" i="3"/>
  <c r="A2397" i="3"/>
  <c r="A2396" i="3"/>
  <c r="A2394" i="3"/>
  <c r="A2395" i="3"/>
  <c r="A2392" i="3"/>
  <c r="A2393" i="3"/>
  <c r="A2391" i="3"/>
  <c r="A2390" i="3"/>
  <c r="A2389" i="3"/>
  <c r="A2388" i="3"/>
  <c r="A2387" i="3"/>
  <c r="A2386" i="3"/>
  <c r="A2385" i="3"/>
  <c r="A2384" i="3"/>
  <c r="A2383" i="3"/>
  <c r="A2380" i="3"/>
  <c r="A2381" i="3"/>
  <c r="A2382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4" i="3"/>
  <c r="A2356" i="3"/>
  <c r="A2355" i="3"/>
  <c r="A2353" i="3"/>
  <c r="A2352" i="3"/>
  <c r="A2351" i="3"/>
  <c r="A2350" i="3"/>
  <c r="A2349" i="3"/>
  <c r="A2347" i="3"/>
  <c r="A2348" i="3"/>
  <c r="A2346" i="3"/>
  <c r="A2345" i="3"/>
  <c r="A2344" i="3"/>
  <c r="A2342" i="3"/>
  <c r="A2343" i="3"/>
  <c r="A2341" i="3"/>
  <c r="A2340" i="3"/>
  <c r="A2339" i="3"/>
  <c r="A2338" i="3"/>
  <c r="A2336" i="3"/>
  <c r="A2337" i="3"/>
  <c r="A2335" i="3"/>
  <c r="A2334" i="3"/>
  <c r="A2333" i="3"/>
  <c r="A2332" i="3"/>
  <c r="A2331" i="3"/>
  <c r="A2328" i="3"/>
  <c r="A2324" i="3"/>
  <c r="A2325" i="3"/>
  <c r="A2330" i="3"/>
  <c r="A2327" i="3"/>
  <c r="A2329" i="3"/>
  <c r="A2326" i="3"/>
  <c r="A2322" i="3"/>
  <c r="A2320" i="3"/>
  <c r="A2321" i="3"/>
  <c r="A2323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6" i="3"/>
  <c r="A2307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89" i="3"/>
  <c r="A2290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3" i="3"/>
  <c r="A2274" i="3"/>
  <c r="A2275" i="3"/>
  <c r="A2272" i="3"/>
  <c r="A2271" i="3"/>
  <c r="A2268" i="3"/>
  <c r="A2269" i="3"/>
  <c r="A2267" i="3"/>
  <c r="A2270" i="3"/>
  <c r="A2265" i="3"/>
  <c r="A2264" i="3"/>
  <c r="A2266" i="3"/>
  <c r="A2263" i="3"/>
  <c r="A2262" i="3"/>
  <c r="A2261" i="3"/>
  <c r="A2260" i="3"/>
  <c r="A2259" i="3"/>
  <c r="A2258" i="3"/>
  <c r="A2256" i="3"/>
  <c r="A2257" i="3"/>
  <c r="A2255" i="3"/>
  <c r="A2254" i="3"/>
  <c r="A2253" i="3"/>
  <c r="A2252" i="3"/>
  <c r="A2251" i="3"/>
  <c r="A2248" i="3"/>
  <c r="A2249" i="3"/>
  <c r="A2250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5" i="3"/>
  <c r="A2224" i="3"/>
  <c r="A2226" i="3"/>
  <c r="A2223" i="3"/>
  <c r="A2222" i="3"/>
  <c r="A2221" i="3"/>
  <c r="A2220" i="3"/>
  <c r="A2217" i="3"/>
  <c r="A2218" i="3"/>
  <c r="A2219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3" i="3"/>
  <c r="A2204" i="3"/>
  <c r="A2202" i="3"/>
  <c r="A2201" i="3"/>
  <c r="A2200" i="3"/>
  <c r="A2198" i="3"/>
  <c r="A2199" i="3"/>
  <c r="A2197" i="3"/>
  <c r="A2196" i="3"/>
  <c r="A2195" i="3"/>
  <c r="A2194" i="3"/>
  <c r="A2193" i="3"/>
  <c r="A2192" i="3"/>
  <c r="A2191" i="3"/>
  <c r="A2189" i="3"/>
  <c r="A2190" i="3"/>
  <c r="A2188" i="3"/>
  <c r="A2185" i="3"/>
  <c r="A2186" i="3"/>
  <c r="A2187" i="3"/>
  <c r="A2184" i="3"/>
  <c r="A2182" i="3"/>
  <c r="A2183" i="3"/>
  <c r="A2181" i="3"/>
  <c r="A2180" i="3"/>
  <c r="A2179" i="3"/>
  <c r="A2178" i="3"/>
  <c r="A2176" i="3"/>
  <c r="A2177" i="3"/>
  <c r="A2174" i="3"/>
  <c r="A2175" i="3"/>
  <c r="A2173" i="3"/>
  <c r="A2171" i="3"/>
  <c r="A2170" i="3"/>
  <c r="A2168" i="3"/>
  <c r="A2172" i="3"/>
  <c r="A2169" i="3"/>
  <c r="A2167" i="3"/>
  <c r="A2166" i="3"/>
  <c r="A2165" i="3"/>
  <c r="A2164" i="3"/>
  <c r="A2163" i="3"/>
  <c r="A2162" i="3"/>
  <c r="A2161" i="3"/>
  <c r="A2159" i="3"/>
  <c r="A2160" i="3"/>
  <c r="A2158" i="3"/>
  <c r="A2157" i="3"/>
  <c r="A2156" i="3"/>
  <c r="A2155" i="3"/>
  <c r="A2154" i="3"/>
  <c r="A2153" i="3"/>
  <c r="A2152" i="3"/>
  <c r="A2151" i="3"/>
  <c r="A2150" i="3"/>
  <c r="A2148" i="3"/>
  <c r="A2149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2" i="3"/>
  <c r="A2133" i="3"/>
  <c r="A2131" i="3"/>
  <c r="A2130" i="3"/>
  <c r="A2129" i="3"/>
  <c r="A2127" i="3"/>
  <c r="A2128" i="3"/>
  <c r="A2125" i="3"/>
  <c r="A2126" i="3"/>
  <c r="A2124" i="3"/>
  <c r="A2122" i="3"/>
  <c r="A2123" i="3"/>
  <c r="A2121" i="3"/>
  <c r="A2120" i="3"/>
  <c r="A2119" i="3"/>
  <c r="A2118" i="3"/>
  <c r="A2117" i="3"/>
  <c r="A2116" i="3"/>
  <c r="A2115" i="3"/>
  <c r="A2114" i="3"/>
  <c r="A2111" i="3"/>
  <c r="A2112" i="3"/>
  <c r="A2113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7" i="3"/>
  <c r="A2098" i="3"/>
  <c r="A2096" i="3"/>
  <c r="A2095" i="3"/>
  <c r="A2094" i="3"/>
  <c r="A2091" i="3"/>
  <c r="A2093" i="3"/>
  <c r="A2092" i="3"/>
  <c r="A2090" i="3"/>
  <c r="A2087" i="3"/>
  <c r="A2089" i="3"/>
  <c r="A2088" i="3"/>
  <c r="A2085" i="3"/>
  <c r="A2086" i="3"/>
  <c r="A2084" i="3"/>
  <c r="A2016" i="3"/>
  <c r="A2082" i="3"/>
  <c r="A2083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8" i="3"/>
  <c r="A2069" i="3"/>
  <c r="A2067" i="3"/>
  <c r="A2065" i="3"/>
  <c r="A2066" i="3"/>
  <c r="A2064" i="3"/>
  <c r="A2063" i="3"/>
  <c r="A2061" i="3"/>
  <c r="A2062" i="3"/>
  <c r="A2060" i="3"/>
  <c r="A2059" i="3"/>
  <c r="A2058" i="3"/>
  <c r="A2057" i="3"/>
  <c r="A2056" i="3"/>
  <c r="A2055" i="3"/>
  <c r="A2054" i="3"/>
  <c r="A2053" i="3"/>
  <c r="A2051" i="3"/>
  <c r="A2052" i="3"/>
  <c r="A2050" i="3"/>
  <c r="A2049" i="3"/>
  <c r="A2048" i="3"/>
  <c r="A2047" i="3"/>
  <c r="A2045" i="3"/>
  <c r="A2044" i="3"/>
  <c r="A2046" i="3"/>
  <c r="A2043" i="3"/>
  <c r="A2041" i="3"/>
  <c r="A2042" i="3"/>
  <c r="A2039" i="3"/>
  <c r="A2040" i="3"/>
  <c r="A2037" i="3"/>
  <c r="A2038" i="3"/>
  <c r="A2036" i="3"/>
  <c r="A2034" i="3"/>
  <c r="A2035" i="3"/>
  <c r="A2033" i="3"/>
  <c r="A2032" i="3"/>
  <c r="A2031" i="3"/>
  <c r="A2030" i="3"/>
  <c r="A2029" i="3"/>
  <c r="A2028" i="3"/>
  <c r="A2027" i="3"/>
  <c r="A2026" i="3"/>
  <c r="A2024" i="3"/>
  <c r="A2025" i="3"/>
  <c r="A2023" i="3"/>
  <c r="A2022" i="3"/>
  <c r="A2021" i="3"/>
  <c r="A2019" i="3"/>
  <c r="A2020" i="3"/>
  <c r="A2018" i="3"/>
  <c r="A2017" i="3"/>
  <c r="A2014" i="3"/>
  <c r="A2015" i="3"/>
  <c r="A2013" i="3"/>
  <c r="A2012" i="3"/>
  <c r="A2009" i="3"/>
  <c r="A2010" i="3"/>
  <c r="A2011" i="3"/>
  <c r="A2008" i="3"/>
  <c r="A2007" i="3"/>
  <c r="A2006" i="3"/>
  <c r="A2005" i="3"/>
  <c r="A2004" i="3"/>
  <c r="A2003" i="3"/>
  <c r="A2002" i="3"/>
  <c r="A2000" i="3"/>
  <c r="A2001" i="3"/>
  <c r="A1999" i="3"/>
  <c r="A1998" i="3"/>
  <c r="A1996" i="3"/>
  <c r="A1997" i="3"/>
  <c r="A1995" i="3"/>
  <c r="A1994" i="3"/>
  <c r="A1993" i="3"/>
  <c r="A1992" i="3"/>
  <c r="A1991" i="3"/>
  <c r="A1990" i="3"/>
  <c r="A1989" i="3"/>
  <c r="A1988" i="3"/>
  <c r="A1987" i="3"/>
  <c r="A1986" i="3"/>
  <c r="A1984" i="3"/>
  <c r="A1985" i="3"/>
  <c r="A1983" i="3"/>
  <c r="A1982" i="3"/>
  <c r="A1981" i="3"/>
  <c r="A1980" i="3"/>
  <c r="A1979" i="3"/>
  <c r="A1978" i="3"/>
  <c r="A1977" i="3"/>
  <c r="A1976" i="3"/>
  <c r="A1974" i="3"/>
  <c r="A1975" i="3"/>
  <c r="A1972" i="3"/>
  <c r="A1973" i="3"/>
  <c r="A1971" i="3"/>
  <c r="A1970" i="3"/>
  <c r="A1969" i="3"/>
  <c r="A1968" i="3"/>
  <c r="A1967" i="3"/>
  <c r="A1966" i="3"/>
  <c r="A1965" i="3"/>
  <c r="A1964" i="3"/>
  <c r="A1962" i="3"/>
  <c r="A1963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4" i="3"/>
  <c r="A1945" i="3"/>
  <c r="A1943" i="3"/>
  <c r="A1942" i="3"/>
  <c r="A1941" i="3"/>
  <c r="A1940" i="3"/>
  <c r="A1939" i="3"/>
  <c r="A1938" i="3"/>
  <c r="A1937" i="3"/>
  <c r="A1936" i="3"/>
  <c r="A1935" i="3"/>
  <c r="A1934" i="3"/>
  <c r="A1931" i="3"/>
  <c r="A1932" i="3"/>
  <c r="A1933" i="3"/>
  <c r="A1928" i="3"/>
  <c r="A1929" i="3"/>
  <c r="A1930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8" i="3"/>
  <c r="A1909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4" i="3"/>
  <c r="A1895" i="3"/>
  <c r="A1893" i="3"/>
  <c r="A1892" i="3"/>
  <c r="A1890" i="3"/>
  <c r="A1891" i="3"/>
  <c r="A1889" i="3"/>
  <c r="A1888" i="3"/>
  <c r="A1887" i="3"/>
  <c r="A1885" i="3"/>
  <c r="A1886" i="3"/>
  <c r="A1884" i="3"/>
  <c r="A1883" i="3"/>
  <c r="A1882" i="3"/>
  <c r="A1881" i="3"/>
  <c r="A1880" i="3"/>
  <c r="A1879" i="3"/>
  <c r="A1878" i="3"/>
  <c r="A1875" i="3"/>
  <c r="A1876" i="3"/>
  <c r="A1877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5" i="3"/>
  <c r="A1856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0" i="3"/>
  <c r="A1841" i="3"/>
  <c r="A1839" i="3"/>
  <c r="A1838" i="3"/>
  <c r="A1836" i="3"/>
  <c r="A1837" i="3"/>
  <c r="A1835" i="3"/>
  <c r="A1834" i="3"/>
  <c r="A1833" i="3"/>
  <c r="A1832" i="3"/>
  <c r="A1831" i="3"/>
  <c r="A1829" i="3"/>
  <c r="A1828" i="3"/>
  <c r="A1827" i="3"/>
  <c r="A1830" i="3"/>
  <c r="A1825" i="3"/>
  <c r="A1824" i="3"/>
  <c r="A1823" i="3"/>
  <c r="A1826" i="3"/>
  <c r="A1822" i="3"/>
  <c r="A1821" i="3"/>
  <c r="A1820" i="3"/>
  <c r="A1819" i="3"/>
  <c r="A1818" i="3"/>
  <c r="A1817" i="3"/>
  <c r="A1816" i="3"/>
  <c r="A1815" i="3"/>
  <c r="A1813" i="3"/>
  <c r="A1814" i="3"/>
  <c r="A1812" i="3"/>
  <c r="A1811" i="3"/>
  <c r="A1810" i="3"/>
  <c r="A1809" i="3"/>
  <c r="A1808" i="3"/>
  <c r="A1806" i="3"/>
  <c r="A1807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2" i="3"/>
  <c r="A1793" i="3"/>
  <c r="A1791" i="3"/>
  <c r="A1790" i="3"/>
  <c r="A1789" i="3"/>
  <c r="A1788" i="3"/>
  <c r="A1787" i="3"/>
  <c r="A1786" i="3"/>
  <c r="A1785" i="3"/>
  <c r="A1784" i="3"/>
  <c r="A1783" i="3"/>
  <c r="A1782" i="3"/>
  <c r="A1781" i="3"/>
  <c r="A1778" i="3"/>
  <c r="A1780" i="3"/>
  <c r="A1779" i="3"/>
  <c r="A1777" i="3"/>
  <c r="A1776" i="3"/>
  <c r="A1775" i="3"/>
  <c r="A1773" i="3"/>
  <c r="A1774" i="3"/>
  <c r="A1772" i="3"/>
  <c r="A1771" i="3"/>
  <c r="A1770" i="3"/>
  <c r="A1768" i="3"/>
  <c r="A1767" i="3"/>
  <c r="A1769" i="3"/>
  <c r="A1766" i="3"/>
  <c r="A1765" i="3"/>
  <c r="A1764" i="3"/>
  <c r="A1763" i="3"/>
  <c r="A1761" i="3"/>
  <c r="A1762" i="3"/>
  <c r="A1760" i="3"/>
  <c r="A1759" i="3"/>
  <c r="A1757" i="3"/>
  <c r="A1758" i="3"/>
  <c r="A1756" i="3"/>
  <c r="A1755" i="3"/>
  <c r="A1754" i="3"/>
  <c r="A1751" i="3"/>
  <c r="A1752" i="3"/>
  <c r="A1753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5" i="3"/>
  <c r="A1736" i="3"/>
  <c r="A1734" i="3"/>
  <c r="A1733" i="3"/>
  <c r="A1732" i="3"/>
  <c r="A1731" i="3"/>
  <c r="A1729" i="3"/>
  <c r="A1730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09" i="3"/>
  <c r="A1710" i="3"/>
  <c r="A1708" i="3"/>
  <c r="A1707" i="3"/>
  <c r="A1706" i="3"/>
  <c r="A1705" i="3"/>
  <c r="A1704" i="3"/>
  <c r="A1699" i="3"/>
  <c r="A1701" i="3"/>
  <c r="A1702" i="3"/>
  <c r="A1703" i="3"/>
  <c r="A1700" i="3"/>
  <c r="A1698" i="3"/>
  <c r="A1696" i="3"/>
  <c r="A1695" i="3"/>
  <c r="A1697" i="3"/>
  <c r="A1694" i="3"/>
  <c r="A1693" i="3"/>
  <c r="A1692" i="3"/>
  <c r="A1691" i="3"/>
  <c r="A1690" i="3"/>
  <c r="A1689" i="3"/>
  <c r="A1688" i="3"/>
  <c r="A1687" i="3"/>
  <c r="A1685" i="3"/>
  <c r="A1686" i="3"/>
  <c r="A1683" i="3"/>
  <c r="A1682" i="3"/>
  <c r="A1684" i="3"/>
  <c r="A1680" i="3"/>
  <c r="A1681" i="3"/>
  <c r="A1679" i="3"/>
  <c r="A1677" i="3"/>
  <c r="A1678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2" i="3"/>
  <c r="A1653" i="3"/>
  <c r="A1651" i="3"/>
  <c r="A1650" i="3"/>
  <c r="A1649" i="3"/>
  <c r="A1647" i="3"/>
  <c r="A1648" i="3"/>
  <c r="A1646" i="3"/>
  <c r="A1645" i="3"/>
  <c r="A1644" i="3"/>
  <c r="A1643" i="3"/>
  <c r="A1642" i="3"/>
  <c r="A1641" i="3"/>
  <c r="A1635" i="3"/>
  <c r="A1638" i="3"/>
  <c r="A1639" i="3"/>
  <c r="A1640" i="3"/>
  <c r="A1636" i="3"/>
  <c r="A1637" i="3"/>
  <c r="A1633" i="3"/>
  <c r="A1634" i="3"/>
  <c r="A1632" i="3"/>
  <c r="A1630" i="3"/>
  <c r="A1631" i="3"/>
  <c r="A1629" i="3"/>
  <c r="A1628" i="3"/>
  <c r="A1626" i="3"/>
  <c r="A1625" i="3"/>
  <c r="A1627" i="3"/>
  <c r="A1624" i="3"/>
  <c r="A1623" i="3"/>
  <c r="A1622" i="3"/>
  <c r="A1619" i="3"/>
  <c r="A1620" i="3"/>
  <c r="A1621" i="3"/>
  <c r="A1618" i="3"/>
  <c r="A1617" i="3"/>
  <c r="A1616" i="3"/>
  <c r="A1615" i="3"/>
  <c r="A1614" i="3"/>
  <c r="A1613" i="3"/>
  <c r="A1612" i="3"/>
  <c r="A1611" i="3"/>
  <c r="A1610" i="3"/>
  <c r="A1609" i="3"/>
  <c r="A1608" i="3"/>
  <c r="A1606" i="3"/>
  <c r="A1607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2" i="3"/>
  <c r="A1583" i="3"/>
  <c r="A1581" i="3"/>
  <c r="A1580" i="3"/>
  <c r="A1579" i="3"/>
  <c r="A1578" i="3"/>
  <c r="A1577" i="3"/>
  <c r="A1576" i="3"/>
  <c r="A1575" i="3"/>
  <c r="A1574" i="3"/>
  <c r="A1573" i="3"/>
  <c r="A1570" i="3"/>
  <c r="A1572" i="3"/>
  <c r="A1571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5" i="3"/>
  <c r="A1546" i="3"/>
  <c r="A1544" i="3"/>
  <c r="A1543" i="3"/>
  <c r="A1542" i="3"/>
  <c r="A1541" i="3"/>
  <c r="A1540" i="3"/>
  <c r="A1539" i="3"/>
  <c r="A1538" i="3"/>
  <c r="A1537" i="3"/>
  <c r="A1536" i="3"/>
  <c r="A1534" i="3"/>
  <c r="A1535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8" i="3"/>
  <c r="A1519" i="3"/>
  <c r="A1517" i="3"/>
  <c r="A1516" i="3"/>
  <c r="A1513" i="3"/>
  <c r="A1515" i="3"/>
  <c r="A1514" i="3"/>
  <c r="A1511" i="3"/>
  <c r="A1510" i="3"/>
  <c r="A1509" i="3"/>
  <c r="A1512" i="3"/>
  <c r="A1507" i="3"/>
  <c r="A1508" i="3"/>
  <c r="A1506" i="3"/>
  <c r="A1505" i="3"/>
  <c r="A1504" i="3"/>
  <c r="A1502" i="3"/>
  <c r="A1503" i="3"/>
  <c r="A1501" i="3"/>
  <c r="A1500" i="3"/>
  <c r="A1499" i="3"/>
  <c r="A1497" i="3"/>
  <c r="A1498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2" i="3"/>
  <c r="A1483" i="3"/>
  <c r="A1481" i="3"/>
  <c r="A1480" i="3"/>
  <c r="A1478" i="3"/>
  <c r="A1479" i="3"/>
  <c r="A1477" i="3"/>
  <c r="A1476" i="3"/>
  <c r="A1475" i="3"/>
  <c r="A1474" i="3"/>
  <c r="A1473" i="3"/>
  <c r="A1472" i="3"/>
  <c r="A1471" i="3"/>
  <c r="A1469" i="3"/>
  <c r="A1470" i="3"/>
  <c r="A1468" i="3"/>
  <c r="A1467" i="3"/>
  <c r="A1466" i="3"/>
  <c r="A1465" i="3"/>
  <c r="A1464" i="3"/>
  <c r="A1463" i="3"/>
  <c r="A1462" i="3"/>
  <c r="A1461" i="3"/>
  <c r="A1460" i="3"/>
  <c r="A1458" i="3"/>
  <c r="A1459" i="3"/>
  <c r="A1457" i="3"/>
  <c r="A1456" i="3"/>
  <c r="A1455" i="3"/>
  <c r="A1454" i="3"/>
  <c r="A1453" i="3"/>
  <c r="A1452" i="3"/>
  <c r="A1451" i="3"/>
  <c r="A1450" i="3"/>
  <c r="A1449" i="3"/>
  <c r="A1448" i="3"/>
  <c r="A1444" i="3"/>
  <c r="A1443" i="3"/>
  <c r="A1447" i="3"/>
  <c r="A1446" i="3"/>
  <c r="A1445" i="3"/>
  <c r="A1442" i="3"/>
  <c r="A1439" i="3"/>
  <c r="A1438" i="3"/>
  <c r="A1440" i="3"/>
  <c r="A1441" i="3"/>
  <c r="A1437" i="3"/>
  <c r="A1436" i="3"/>
  <c r="A1434" i="3"/>
  <c r="A1435" i="3"/>
  <c r="A1433" i="3"/>
  <c r="A1431" i="3"/>
  <c r="A1432" i="3"/>
  <c r="A1430" i="3"/>
  <c r="A1429" i="3"/>
  <c r="A1427" i="3"/>
  <c r="A1428" i="3"/>
  <c r="A1426" i="3"/>
  <c r="A1424" i="3"/>
  <c r="A1425" i="3"/>
  <c r="A1422" i="3"/>
  <c r="A1423" i="3"/>
  <c r="A1421" i="3"/>
  <c r="A1420" i="3"/>
  <c r="A1419" i="3"/>
  <c r="A1418" i="3"/>
  <c r="A1417" i="3"/>
  <c r="A1415" i="3"/>
  <c r="A1416" i="3"/>
  <c r="A1414" i="3"/>
  <c r="A1413" i="3"/>
  <c r="A1412" i="3"/>
  <c r="A1410" i="3"/>
  <c r="A1411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4" i="3"/>
  <c r="A1393" i="3"/>
  <c r="A1395" i="3"/>
  <c r="A1392" i="3"/>
  <c r="A1391" i="3"/>
  <c r="A1389" i="3"/>
  <c r="A1390" i="3"/>
  <c r="A1388" i="3"/>
  <c r="A1385" i="3"/>
  <c r="A1387" i="3"/>
  <c r="A1386" i="3"/>
  <c r="A1384" i="3"/>
  <c r="A1382" i="3"/>
  <c r="A1381" i="3"/>
  <c r="A1383" i="3"/>
  <c r="A1380" i="3"/>
  <c r="A1378" i="3"/>
  <c r="A1379" i="3"/>
  <c r="A1377" i="3"/>
  <c r="A1376" i="3"/>
  <c r="A1374" i="3"/>
  <c r="A1375" i="3"/>
  <c r="A1373" i="3"/>
  <c r="A1372" i="3"/>
  <c r="A1369" i="3"/>
  <c r="A1370" i="3"/>
  <c r="A1371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4" i="3"/>
  <c r="A1346" i="3"/>
  <c r="A1345" i="3"/>
  <c r="A1342" i="3"/>
  <c r="A1343" i="3"/>
  <c r="A1341" i="3"/>
  <c r="A1340" i="3"/>
  <c r="A1339" i="3"/>
  <c r="A1337" i="3"/>
  <c r="A1338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2" i="3"/>
  <c r="A1323" i="3"/>
  <c r="A1320" i="3"/>
  <c r="A1321" i="3"/>
  <c r="A1319" i="3"/>
  <c r="A1318" i="3"/>
  <c r="A1316" i="3"/>
  <c r="A1317" i="3"/>
  <c r="A1315" i="3"/>
  <c r="A1314" i="3"/>
  <c r="A1313" i="3"/>
  <c r="A1312" i="3"/>
  <c r="A1311" i="3"/>
  <c r="A1309" i="3"/>
  <c r="A1310" i="3"/>
  <c r="A1308" i="3"/>
  <c r="A1307" i="3"/>
  <c r="A1305" i="3"/>
  <c r="A1306" i="3"/>
  <c r="A1304" i="3"/>
  <c r="A1303" i="3"/>
  <c r="A1300" i="3"/>
  <c r="A1302" i="3"/>
  <c r="A1301" i="3"/>
  <c r="A1298" i="3"/>
  <c r="A1299" i="3"/>
  <c r="A1295" i="3"/>
  <c r="A1296" i="3"/>
  <c r="A1297" i="3"/>
  <c r="A1294" i="3"/>
  <c r="A1293" i="3"/>
  <c r="A1292" i="3"/>
  <c r="A1291" i="3"/>
  <c r="A1289" i="3"/>
  <c r="A1288" i="3"/>
  <c r="A1290" i="3"/>
  <c r="A1287" i="3"/>
  <c r="A1285" i="3"/>
  <c r="A1284" i="3"/>
  <c r="A1286" i="3"/>
  <c r="A1283" i="3"/>
  <c r="A1282" i="3"/>
  <c r="A1280" i="3"/>
  <c r="A1279" i="3"/>
  <c r="A1281" i="3"/>
  <c r="A1278" i="3"/>
  <c r="A1277" i="3"/>
  <c r="A1274" i="3"/>
  <c r="A1275" i="3"/>
  <c r="A1276" i="3"/>
  <c r="A1273" i="3"/>
  <c r="A1272" i="3"/>
  <c r="A1270" i="3"/>
  <c r="A1271" i="3"/>
  <c r="A1269" i="3"/>
  <c r="A1267" i="3"/>
  <c r="A1266" i="3"/>
  <c r="A1268" i="3"/>
  <c r="A1265" i="3"/>
  <c r="A1264" i="3"/>
  <c r="A1263" i="3"/>
  <c r="A1262" i="3"/>
  <c r="A1261" i="3"/>
  <c r="A1260" i="3"/>
  <c r="A1259" i="3"/>
  <c r="A1258" i="3"/>
  <c r="A1254" i="3"/>
  <c r="A1256" i="3"/>
  <c r="A1255" i="3"/>
  <c r="A1257" i="3"/>
  <c r="A1252" i="3"/>
  <c r="A1253" i="3"/>
  <c r="A1251" i="3"/>
  <c r="A1250" i="3"/>
  <c r="A1249" i="3"/>
  <c r="A1248" i="3"/>
  <c r="A1247" i="3"/>
  <c r="A1246" i="3"/>
  <c r="A1245" i="3"/>
  <c r="A1244" i="3"/>
  <c r="A1242" i="3"/>
  <c r="A1243" i="3"/>
  <c r="A1241" i="3"/>
  <c r="A1240" i="3"/>
  <c r="A1239" i="3"/>
  <c r="A1236" i="3"/>
  <c r="A1237" i="3"/>
  <c r="A1238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6" i="3"/>
  <c r="A1217" i="3"/>
  <c r="A1215" i="3"/>
  <c r="A1214" i="3"/>
  <c r="A1213" i="3"/>
  <c r="A1212" i="3"/>
  <c r="A1211" i="3"/>
  <c r="A1210" i="3"/>
  <c r="A1209" i="3"/>
  <c r="A1208" i="3"/>
  <c r="A1207" i="3"/>
  <c r="A1205" i="3"/>
  <c r="A1206" i="3"/>
  <c r="A1204" i="3"/>
  <c r="A1203" i="3"/>
  <c r="A1201" i="3"/>
  <c r="A1200" i="3"/>
  <c r="A1202" i="3"/>
  <c r="A1199" i="3"/>
  <c r="A1198" i="3"/>
  <c r="A1197" i="3"/>
  <c r="A1196" i="3"/>
  <c r="A1195" i="3"/>
  <c r="A1194" i="3"/>
  <c r="A1193" i="3"/>
  <c r="A1192" i="3"/>
  <c r="A1190" i="3"/>
  <c r="A1191" i="3"/>
  <c r="A1189" i="3"/>
  <c r="A1188" i="3"/>
  <c r="A1187" i="3"/>
  <c r="A1186" i="3"/>
  <c r="A1185" i="3"/>
  <c r="A1184" i="3"/>
  <c r="A1183" i="3"/>
  <c r="A1182" i="3"/>
  <c r="A1180" i="3"/>
  <c r="A1181" i="3"/>
  <c r="A1176" i="3"/>
  <c r="A1177" i="3"/>
  <c r="A1179" i="3"/>
  <c r="A1178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49" i="3"/>
  <c r="A1150" i="3"/>
  <c r="A1148" i="3"/>
  <c r="A1145" i="3"/>
  <c r="A1147" i="3"/>
  <c r="A1146" i="3"/>
  <c r="A1144" i="3"/>
  <c r="A1143" i="3"/>
  <c r="A1140" i="3"/>
  <c r="A1142" i="3"/>
  <c r="A1141" i="3"/>
  <c r="A1139" i="3"/>
  <c r="A1138" i="3"/>
  <c r="A1137" i="3"/>
  <c r="A1136" i="3"/>
  <c r="A1135" i="3"/>
  <c r="A1133" i="3"/>
  <c r="A1134" i="3"/>
  <c r="A1130" i="3"/>
  <c r="A1132" i="3"/>
  <c r="A1131" i="3"/>
  <c r="A1129" i="3"/>
  <c r="A1128" i="3"/>
  <c r="A1127" i="3"/>
  <c r="A1126" i="3"/>
  <c r="A1125" i="3"/>
  <c r="A1124" i="3"/>
  <c r="A1122" i="3"/>
  <c r="A1123" i="3"/>
  <c r="A1120" i="3"/>
  <c r="A1121" i="3"/>
  <c r="A1119" i="3"/>
  <c r="A1118" i="3"/>
  <c r="A1116" i="3"/>
  <c r="A1115" i="3"/>
  <c r="A1117" i="3"/>
  <c r="A1114" i="3"/>
  <c r="A1113" i="3"/>
  <c r="A1112" i="3"/>
  <c r="A1110" i="3"/>
  <c r="A1111" i="3"/>
  <c r="A1109" i="3"/>
  <c r="A1108" i="3"/>
  <c r="A1105" i="3"/>
  <c r="A1104" i="3"/>
  <c r="A1106" i="3"/>
  <c r="A1107" i="3"/>
  <c r="A1102" i="3"/>
  <c r="A1103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7" i="3"/>
  <c r="A1078" i="3"/>
  <c r="A1076" i="3"/>
  <c r="A1074" i="3"/>
  <c r="A1075" i="3"/>
  <c r="A1073" i="3"/>
  <c r="A1072" i="3"/>
  <c r="A1071" i="3"/>
  <c r="A1070" i="3"/>
  <c r="A1068" i="3"/>
  <c r="A1067" i="3"/>
  <c r="A1069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49" i="3"/>
  <c r="A1047" i="3"/>
  <c r="A1048" i="3"/>
  <c r="A1050" i="3"/>
  <c r="A1045" i="3"/>
  <c r="A1044" i="3"/>
  <c r="A1046" i="3"/>
  <c r="A1043" i="3"/>
  <c r="A1042" i="3"/>
  <c r="A1040" i="3"/>
  <c r="A1041" i="3"/>
  <c r="A1039" i="3"/>
  <c r="A1038" i="3"/>
  <c r="A1037" i="3"/>
  <c r="A1036" i="3"/>
  <c r="A1035" i="3"/>
  <c r="A1034" i="3"/>
  <c r="A1033" i="3"/>
  <c r="A1032" i="3"/>
  <c r="A1031" i="3"/>
  <c r="A1030" i="3"/>
  <c r="A1029" i="3"/>
  <c r="A1027" i="3"/>
  <c r="A1028" i="3"/>
  <c r="A1026" i="3"/>
  <c r="A1025" i="3"/>
  <c r="A1023" i="3"/>
  <c r="A1022" i="3"/>
  <c r="A1024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8" i="3"/>
  <c r="A996" i="3"/>
  <c r="A999" i="3"/>
  <c r="A995" i="3"/>
  <c r="A997" i="3"/>
  <c r="A994" i="3"/>
  <c r="A993" i="3"/>
  <c r="A992" i="3"/>
  <c r="A991" i="3"/>
  <c r="A990" i="3"/>
  <c r="A988" i="3"/>
  <c r="A989" i="3"/>
  <c r="A987" i="3"/>
  <c r="A984" i="3"/>
  <c r="A985" i="3"/>
  <c r="A986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4" i="3"/>
  <c r="A963" i="3"/>
  <c r="A965" i="3"/>
  <c r="A962" i="3"/>
  <c r="A961" i="3"/>
  <c r="A960" i="3"/>
  <c r="A959" i="3"/>
  <c r="A958" i="3"/>
  <c r="A955" i="3"/>
  <c r="A956" i="3"/>
  <c r="A957" i="3"/>
  <c r="A954" i="3"/>
  <c r="A953" i="3"/>
  <c r="A952" i="3"/>
  <c r="A951" i="3"/>
  <c r="A950" i="3"/>
  <c r="A949" i="3"/>
  <c r="A947" i="3"/>
  <c r="A948" i="3"/>
  <c r="A946" i="3"/>
  <c r="A945" i="3"/>
  <c r="A944" i="3"/>
  <c r="A943" i="3"/>
  <c r="A942" i="3"/>
  <c r="A941" i="3"/>
  <c r="A940" i="3"/>
  <c r="A938" i="3"/>
  <c r="A939" i="3"/>
  <c r="A933" i="3"/>
  <c r="A935" i="3"/>
  <c r="A936" i="3"/>
  <c r="A934" i="3"/>
  <c r="A937" i="3"/>
  <c r="A931" i="3"/>
  <c r="A930" i="3"/>
  <c r="A929" i="3"/>
  <c r="A932" i="3"/>
  <c r="A928" i="3"/>
  <c r="A927" i="3"/>
  <c r="A926" i="3"/>
  <c r="A925" i="3"/>
  <c r="A924" i="3"/>
  <c r="A922" i="3"/>
  <c r="A921" i="3"/>
  <c r="A923" i="3"/>
  <c r="A918" i="3"/>
  <c r="A920" i="3"/>
  <c r="A919" i="3"/>
  <c r="A917" i="3"/>
  <c r="A916" i="3"/>
  <c r="A915" i="3"/>
  <c r="A913" i="3"/>
  <c r="A914" i="3"/>
  <c r="A912" i="3"/>
  <c r="A911" i="3"/>
  <c r="A909" i="3"/>
  <c r="A910" i="3"/>
  <c r="A908" i="3"/>
  <c r="A907" i="3"/>
  <c r="A906" i="3"/>
  <c r="A905" i="3"/>
  <c r="A904" i="3"/>
  <c r="A902" i="3"/>
  <c r="A901" i="3"/>
  <c r="A903" i="3"/>
  <c r="A900" i="3"/>
  <c r="A899" i="3"/>
  <c r="A898" i="3"/>
  <c r="A897" i="3"/>
  <c r="A895" i="3"/>
  <c r="A894" i="3"/>
  <c r="A896" i="3"/>
  <c r="A892" i="3"/>
  <c r="A893" i="3"/>
  <c r="A889" i="3"/>
  <c r="A890" i="3"/>
  <c r="A891" i="3"/>
  <c r="A888" i="3"/>
  <c r="A887" i="3"/>
  <c r="A886" i="3"/>
  <c r="A885" i="3"/>
  <c r="A884" i="3"/>
  <c r="A883" i="3"/>
  <c r="A880" i="3"/>
  <c r="A882" i="3"/>
  <c r="A879" i="3"/>
  <c r="A881" i="3"/>
  <c r="A878" i="3"/>
  <c r="A875" i="3"/>
  <c r="A877" i="3"/>
  <c r="A876" i="3"/>
  <c r="A874" i="3"/>
  <c r="A873" i="3"/>
  <c r="A871" i="3"/>
  <c r="A872" i="3"/>
  <c r="A870" i="3"/>
  <c r="A868" i="3"/>
  <c r="A867" i="3"/>
  <c r="A869" i="3"/>
  <c r="A866" i="3"/>
  <c r="A865" i="3"/>
  <c r="A864" i="3"/>
  <c r="A861" i="3"/>
  <c r="A862" i="3"/>
  <c r="A863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2" i="3"/>
  <c r="A843" i="3"/>
  <c r="A841" i="3"/>
  <c r="A840" i="3"/>
  <c r="A839" i="3"/>
  <c r="A838" i="3"/>
  <c r="A837" i="3"/>
  <c r="A836" i="3"/>
  <c r="A832" i="3"/>
  <c r="A835" i="3"/>
  <c r="A834" i="3"/>
  <c r="A833" i="3"/>
  <c r="A830" i="3"/>
  <c r="A831" i="3"/>
  <c r="A820" i="3"/>
  <c r="A829" i="3"/>
  <c r="A828" i="3"/>
  <c r="A827" i="3"/>
  <c r="A826" i="3"/>
  <c r="A825" i="3"/>
  <c r="A824" i="3"/>
  <c r="A823" i="3"/>
  <c r="A822" i="3"/>
  <c r="A821" i="3"/>
  <c r="A819" i="3"/>
  <c r="A818" i="3"/>
  <c r="A817" i="3"/>
  <c r="A815" i="3"/>
  <c r="A816" i="3"/>
  <c r="A813" i="3"/>
  <c r="A814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5" i="3"/>
  <c r="A796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0" i="3"/>
  <c r="A781" i="3"/>
  <c r="A779" i="3"/>
  <c r="A777" i="3"/>
  <c r="A778" i="3"/>
  <c r="A776" i="3"/>
  <c r="A775" i="3"/>
  <c r="A774" i="3"/>
  <c r="A773" i="3"/>
  <c r="A772" i="3"/>
  <c r="A771" i="3"/>
  <c r="A770" i="3"/>
  <c r="A768" i="3"/>
  <c r="A769" i="3"/>
  <c r="A767" i="3"/>
  <c r="A766" i="3"/>
  <c r="A765" i="3"/>
  <c r="A764" i="3"/>
  <c r="A763" i="3"/>
  <c r="A762" i="3"/>
  <c r="A760" i="3"/>
  <c r="A761" i="3"/>
  <c r="A759" i="3"/>
  <c r="A758" i="3"/>
  <c r="A757" i="3"/>
  <c r="A756" i="3"/>
  <c r="A755" i="3"/>
  <c r="A751" i="3"/>
  <c r="A753" i="3"/>
  <c r="A754" i="3"/>
  <c r="A750" i="3"/>
  <c r="A752" i="3"/>
  <c r="A749" i="3"/>
  <c r="A748" i="3"/>
  <c r="A747" i="3"/>
  <c r="A746" i="3"/>
  <c r="A745" i="3"/>
  <c r="A743" i="3"/>
  <c r="A742" i="3"/>
  <c r="A744" i="3"/>
  <c r="A741" i="3"/>
  <c r="A740" i="3"/>
  <c r="A739" i="3"/>
  <c r="A738" i="3"/>
  <c r="A735" i="3"/>
  <c r="A736" i="3"/>
  <c r="A737" i="3"/>
  <c r="A734" i="3"/>
  <c r="A733" i="3"/>
  <c r="A732" i="3"/>
  <c r="A731" i="3"/>
  <c r="A730" i="3"/>
  <c r="A729" i="3"/>
  <c r="A728" i="3"/>
  <c r="A727" i="3"/>
  <c r="A726" i="3"/>
  <c r="A725" i="3"/>
  <c r="A723" i="3"/>
  <c r="A724" i="3"/>
  <c r="A720" i="3"/>
  <c r="A722" i="3"/>
  <c r="A721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4" i="3"/>
  <c r="A703" i="3"/>
  <c r="A702" i="3"/>
  <c r="A705" i="3"/>
  <c r="A701" i="3"/>
  <c r="A700" i="3"/>
  <c r="A699" i="3"/>
  <c r="A698" i="3"/>
  <c r="A697" i="3"/>
  <c r="A695" i="3"/>
  <c r="A696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79" i="3"/>
  <c r="A680" i="3"/>
  <c r="A678" i="3"/>
  <c r="A676" i="3"/>
  <c r="A675" i="3"/>
  <c r="A672" i="3"/>
  <c r="A671" i="3"/>
  <c r="A673" i="3"/>
  <c r="A674" i="3"/>
  <c r="A669" i="3"/>
  <c r="A670" i="3"/>
  <c r="A668" i="3"/>
  <c r="A667" i="3"/>
  <c r="A665" i="3"/>
  <c r="A666" i="3"/>
  <c r="A664" i="3"/>
  <c r="A663" i="3"/>
  <c r="A661" i="3"/>
  <c r="A662" i="3"/>
  <c r="A660" i="3"/>
  <c r="A659" i="3"/>
  <c r="A658" i="3"/>
  <c r="A657" i="3"/>
  <c r="A656" i="3"/>
  <c r="A655" i="3"/>
  <c r="A654" i="3"/>
  <c r="A653" i="3"/>
  <c r="A652" i="3"/>
  <c r="A649" i="3"/>
  <c r="A650" i="3"/>
  <c r="A651" i="3"/>
  <c r="A648" i="3"/>
  <c r="A647" i="3"/>
  <c r="A646" i="3"/>
  <c r="A645" i="3"/>
  <c r="A644" i="3"/>
  <c r="A643" i="3"/>
  <c r="A642" i="3"/>
  <c r="A641" i="3"/>
  <c r="A640" i="3"/>
  <c r="A637" i="3"/>
  <c r="A638" i="3"/>
  <c r="A639" i="3"/>
  <c r="A635" i="3"/>
  <c r="A636" i="3"/>
  <c r="A634" i="3"/>
  <c r="A633" i="3"/>
  <c r="A632" i="3"/>
  <c r="A631" i="3"/>
  <c r="A629" i="3"/>
  <c r="A630" i="3"/>
  <c r="A628" i="3"/>
  <c r="A677" i="3"/>
  <c r="A627" i="3"/>
  <c r="A626" i="3"/>
  <c r="A625" i="3"/>
  <c r="A623" i="3"/>
  <c r="A624" i="3"/>
  <c r="A621" i="3"/>
  <c r="A620" i="3"/>
  <c r="A618" i="3"/>
  <c r="A619" i="3"/>
  <c r="A622" i="3"/>
  <c r="A616" i="3"/>
  <c r="A617" i="3"/>
  <c r="A615" i="3"/>
  <c r="A614" i="3"/>
  <c r="A613" i="3"/>
  <c r="A612" i="3"/>
  <c r="A611" i="3"/>
  <c r="A608" i="3"/>
  <c r="A609" i="3"/>
  <c r="A610" i="3"/>
  <c r="A607" i="3"/>
  <c r="A606" i="3"/>
  <c r="A605" i="3"/>
  <c r="A604" i="3"/>
  <c r="A603" i="3"/>
  <c r="A600" i="3"/>
  <c r="A602" i="3"/>
  <c r="A601" i="3"/>
  <c r="A599" i="3"/>
  <c r="A598" i="3"/>
  <c r="A597" i="3"/>
  <c r="A596" i="3"/>
  <c r="A594" i="3"/>
  <c r="A595" i="3"/>
  <c r="A592" i="3"/>
  <c r="A591" i="3"/>
  <c r="A590" i="3"/>
  <c r="A589" i="3"/>
  <c r="A588" i="3"/>
  <c r="A587" i="3"/>
  <c r="A586" i="3"/>
  <c r="A585" i="3"/>
  <c r="A584" i="3"/>
  <c r="A582" i="3"/>
  <c r="A583" i="3"/>
  <c r="A581" i="3"/>
  <c r="A580" i="3"/>
  <c r="A579" i="3"/>
  <c r="A576" i="3"/>
  <c r="A577" i="3"/>
  <c r="A578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0" i="3"/>
  <c r="A561" i="3"/>
  <c r="A559" i="3"/>
  <c r="A558" i="3"/>
  <c r="A557" i="3"/>
  <c r="A556" i="3"/>
  <c r="A555" i="3"/>
  <c r="A554" i="3"/>
  <c r="A553" i="3"/>
  <c r="A552" i="3"/>
  <c r="A550" i="3"/>
  <c r="A551" i="3"/>
  <c r="A593" i="3"/>
  <c r="A549" i="3"/>
  <c r="A548" i="3"/>
  <c r="A547" i="3"/>
  <c r="A545" i="3"/>
  <c r="A544" i="3"/>
  <c r="A546" i="3"/>
  <c r="A542" i="3"/>
  <c r="A541" i="3"/>
  <c r="A540" i="3"/>
  <c r="A543" i="3"/>
  <c r="A539" i="3"/>
  <c r="A538" i="3"/>
  <c r="A537" i="3"/>
  <c r="A536" i="3"/>
  <c r="A535" i="3"/>
  <c r="A534" i="3"/>
  <c r="A533" i="3"/>
  <c r="A530" i="3"/>
  <c r="A531" i="3"/>
  <c r="A532" i="3"/>
  <c r="A529" i="3"/>
  <c r="A528" i="3"/>
  <c r="A527" i="3"/>
  <c r="A526" i="3"/>
  <c r="A525" i="3"/>
  <c r="A524" i="3"/>
  <c r="A523" i="3"/>
  <c r="A521" i="3"/>
  <c r="A522" i="3"/>
  <c r="A520" i="3"/>
  <c r="A519" i="3"/>
  <c r="A518" i="3"/>
  <c r="A517" i="3"/>
  <c r="A516" i="3"/>
  <c r="A513" i="3"/>
  <c r="A514" i="3"/>
  <c r="A515" i="3"/>
  <c r="A512" i="3"/>
  <c r="A511" i="3"/>
  <c r="A510" i="3"/>
  <c r="A509" i="3"/>
  <c r="A508" i="3"/>
  <c r="A507" i="3"/>
  <c r="A506" i="3"/>
  <c r="A505" i="3"/>
  <c r="A503" i="3"/>
  <c r="A504" i="3"/>
  <c r="A502" i="3"/>
  <c r="A500" i="3"/>
  <c r="A499" i="3"/>
  <c r="A501" i="3"/>
  <c r="A498" i="3"/>
  <c r="A497" i="3"/>
  <c r="A496" i="3"/>
  <c r="A495" i="3"/>
  <c r="A494" i="3"/>
  <c r="A493" i="3"/>
  <c r="A492" i="3"/>
  <c r="A491" i="3"/>
  <c r="A490" i="3"/>
  <c r="A489" i="3"/>
  <c r="A487" i="3"/>
  <c r="A488" i="3"/>
  <c r="A486" i="3"/>
  <c r="A485" i="3"/>
  <c r="A482" i="3"/>
  <c r="A484" i="3"/>
  <c r="A483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8" i="3"/>
  <c r="A467" i="3"/>
  <c r="A469" i="3"/>
  <c r="A466" i="3"/>
  <c r="A464" i="3"/>
  <c r="A463" i="3"/>
  <c r="A465" i="3"/>
  <c r="A462" i="3"/>
  <c r="A461" i="3"/>
  <c r="A460" i="3"/>
  <c r="A459" i="3"/>
  <c r="A456" i="3"/>
  <c r="A457" i="3"/>
  <c r="A458" i="3"/>
  <c r="A455" i="3"/>
  <c r="A454" i="3"/>
  <c r="A453" i="3"/>
  <c r="A452" i="3"/>
  <c r="A451" i="3"/>
  <c r="A450" i="3"/>
  <c r="A449" i="3"/>
  <c r="A448" i="3"/>
  <c r="A447" i="3"/>
  <c r="A445" i="3"/>
  <c r="A446" i="3"/>
  <c r="A444" i="3"/>
  <c r="A443" i="3"/>
  <c r="A441" i="3"/>
  <c r="A442" i="3"/>
  <c r="A440" i="3"/>
  <c r="A438" i="3"/>
  <c r="A439" i="3"/>
  <c r="A437" i="3"/>
  <c r="A436" i="3"/>
  <c r="A435" i="3"/>
  <c r="A434" i="3"/>
  <c r="A433" i="3"/>
  <c r="A432" i="3"/>
  <c r="A430" i="3"/>
  <c r="A431" i="3"/>
  <c r="A429" i="3"/>
  <c r="A425" i="3"/>
  <c r="A428" i="3"/>
  <c r="A427" i="3"/>
  <c r="A426" i="3"/>
  <c r="A424" i="3"/>
  <c r="A423" i="3"/>
  <c r="A421" i="3"/>
  <c r="A422" i="3"/>
  <c r="A420" i="3"/>
  <c r="A419" i="3"/>
  <c r="A418" i="3"/>
  <c r="A417" i="3"/>
  <c r="A416" i="3"/>
  <c r="A415" i="3"/>
  <c r="A414" i="3"/>
  <c r="A413" i="3"/>
  <c r="A412" i="3"/>
  <c r="A411" i="3"/>
  <c r="A410" i="3"/>
  <c r="A408" i="3"/>
  <c r="A409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87" i="3"/>
  <c r="A391" i="3"/>
  <c r="A390" i="3"/>
  <c r="A388" i="3"/>
  <c r="A389" i="3"/>
  <c r="A386" i="3"/>
  <c r="A385" i="3"/>
  <c r="A384" i="3"/>
  <c r="A383" i="3"/>
  <c r="A382" i="3"/>
  <c r="A381" i="3"/>
  <c r="A378" i="3"/>
  <c r="A379" i="3"/>
  <c r="A380" i="3"/>
  <c r="A377" i="3"/>
  <c r="A376" i="3"/>
  <c r="A375" i="3"/>
  <c r="A373" i="3"/>
  <c r="A374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1" i="3"/>
  <c r="A352" i="3"/>
  <c r="A350" i="3"/>
  <c r="A349" i="3"/>
  <c r="A344" i="3"/>
  <c r="A346" i="3"/>
  <c r="A345" i="3"/>
  <c r="A348" i="3"/>
  <c r="A347" i="3"/>
  <c r="A341" i="3"/>
  <c r="A340" i="3"/>
  <c r="A343" i="3"/>
  <c r="A342" i="3"/>
  <c r="A339" i="3"/>
  <c r="A338" i="3"/>
  <c r="A337" i="3"/>
  <c r="A336" i="3"/>
  <c r="A335" i="3"/>
  <c r="A334" i="3"/>
  <c r="A332" i="3"/>
  <c r="A333" i="3"/>
  <c r="A331" i="3"/>
  <c r="A330" i="3"/>
  <c r="A328" i="3"/>
  <c r="A329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7" i="3"/>
  <c r="A308" i="3"/>
  <c r="A304" i="3"/>
  <c r="A305" i="3"/>
  <c r="A306" i="3"/>
  <c r="A303" i="3"/>
  <c r="A301" i="3"/>
  <c r="A300" i="3"/>
  <c r="A302" i="3"/>
  <c r="A299" i="3"/>
  <c r="A298" i="3"/>
  <c r="A297" i="3"/>
  <c r="A296" i="3"/>
  <c r="A293" i="3"/>
  <c r="A294" i="3"/>
  <c r="A295" i="3"/>
  <c r="A292" i="3"/>
  <c r="A291" i="3"/>
  <c r="A290" i="3"/>
  <c r="A289" i="3"/>
  <c r="A287" i="3"/>
  <c r="A286" i="3"/>
  <c r="A288" i="3"/>
  <c r="A285" i="3"/>
  <c r="A284" i="3"/>
  <c r="A283" i="3"/>
  <c r="A282" i="3"/>
  <c r="A280" i="3"/>
  <c r="A279" i="3"/>
  <c r="A281" i="3"/>
  <c r="A278" i="3"/>
  <c r="A276" i="3"/>
  <c r="A275" i="3"/>
  <c r="A277" i="3"/>
  <c r="A272" i="3"/>
  <c r="A274" i="3"/>
  <c r="A273" i="3"/>
  <c r="A271" i="3"/>
  <c r="A270" i="3"/>
  <c r="A269" i="3"/>
  <c r="A268" i="3"/>
  <c r="A267" i="3"/>
  <c r="A266" i="3"/>
  <c r="A265" i="3"/>
  <c r="A264" i="3"/>
  <c r="A263" i="3"/>
  <c r="A262" i="3"/>
  <c r="A260" i="3"/>
  <c r="A261" i="3"/>
  <c r="A259" i="3"/>
  <c r="A258" i="3"/>
  <c r="A257" i="3"/>
  <c r="A256" i="3"/>
  <c r="A255" i="3"/>
  <c r="A253" i="3"/>
  <c r="A254" i="3"/>
  <c r="A252" i="3"/>
  <c r="A251" i="3"/>
  <c r="A250" i="3"/>
  <c r="A248" i="3"/>
  <c r="A249" i="3"/>
  <c r="A247" i="3"/>
  <c r="A246" i="3"/>
  <c r="A245" i="3"/>
  <c r="A244" i="3"/>
  <c r="A243" i="3"/>
  <c r="A242" i="3"/>
  <c r="A240" i="3"/>
  <c r="A239" i="3"/>
  <c r="A241" i="3"/>
  <c r="A238" i="3"/>
  <c r="A237" i="3"/>
  <c r="A236" i="3"/>
  <c r="A234" i="3"/>
  <c r="A235" i="3"/>
  <c r="A232" i="3"/>
  <c r="A233" i="3"/>
  <c r="A230" i="3"/>
  <c r="A231" i="3"/>
  <c r="A229" i="3"/>
  <c r="A228" i="3"/>
  <c r="A227" i="3"/>
  <c r="A226" i="3"/>
  <c r="A225" i="3"/>
  <c r="A224" i="3"/>
  <c r="A223" i="3"/>
  <c r="A222" i="3"/>
  <c r="A221" i="3"/>
  <c r="A220" i="3"/>
  <c r="A219" i="3"/>
  <c r="A215" i="3"/>
  <c r="A216" i="3"/>
  <c r="A217" i="3"/>
  <c r="A218" i="3"/>
  <c r="A214" i="3"/>
  <c r="A213" i="3"/>
  <c r="A212" i="3"/>
  <c r="A210" i="3"/>
  <c r="A209" i="3"/>
  <c r="A211" i="3"/>
  <c r="A207" i="3"/>
  <c r="A208" i="3"/>
  <c r="A206" i="3"/>
  <c r="A205" i="3"/>
  <c r="A200" i="3"/>
  <c r="A202" i="3"/>
  <c r="A201" i="3"/>
  <c r="A204" i="3"/>
  <c r="A203" i="3"/>
  <c r="A199" i="3"/>
  <c r="A198" i="3"/>
  <c r="A197" i="3"/>
  <c r="A195" i="3"/>
  <c r="A194" i="3"/>
  <c r="A196" i="3"/>
  <c r="A193" i="3"/>
  <c r="A192" i="3"/>
  <c r="A190" i="3"/>
  <c r="A189" i="3"/>
  <c r="A191" i="3"/>
  <c r="A188" i="3"/>
  <c r="A187" i="3"/>
  <c r="A186" i="3"/>
  <c r="A185" i="3"/>
  <c r="A184" i="3"/>
  <c r="A182" i="3"/>
  <c r="A183" i="3"/>
  <c r="A181" i="3"/>
  <c r="A180" i="3"/>
  <c r="A179" i="3"/>
  <c r="A177" i="3"/>
  <c r="A178" i="3"/>
  <c r="A176" i="3"/>
  <c r="A175" i="3"/>
  <c r="A174" i="3"/>
  <c r="A173" i="3"/>
  <c r="A172" i="3"/>
  <c r="A171" i="3"/>
  <c r="A170" i="3"/>
  <c r="A169" i="3"/>
  <c r="A168" i="3"/>
  <c r="A167" i="3"/>
  <c r="A166" i="3"/>
  <c r="A164" i="3"/>
  <c r="A163" i="3"/>
  <c r="A165" i="3"/>
  <c r="A160" i="3"/>
  <c r="A161" i="3"/>
  <c r="A162" i="3"/>
  <c r="A159" i="3"/>
  <c r="A158" i="3"/>
  <c r="A150" i="3"/>
  <c r="A157" i="3"/>
  <c r="A155" i="3"/>
  <c r="A156" i="3"/>
  <c r="A154" i="3"/>
  <c r="A153" i="3"/>
  <c r="A151" i="3"/>
  <c r="A152" i="3"/>
  <c r="A149" i="3"/>
  <c r="A148" i="3"/>
  <c r="A147" i="3"/>
  <c r="A146" i="3"/>
  <c r="A145" i="3"/>
  <c r="A144" i="3"/>
  <c r="A143" i="3"/>
  <c r="A141" i="3"/>
  <c r="A142" i="3"/>
  <c r="A140" i="3"/>
  <c r="A139" i="3"/>
  <c r="A138" i="3"/>
  <c r="A136" i="3"/>
  <c r="A137" i="3"/>
  <c r="A135" i="3"/>
  <c r="A134" i="3"/>
  <c r="A133" i="3"/>
  <c r="A132" i="3"/>
  <c r="A131" i="3"/>
  <c r="A130" i="3"/>
  <c r="A129" i="3"/>
  <c r="A128" i="3"/>
  <c r="A126" i="3"/>
  <c r="A127" i="3"/>
  <c r="A125" i="3"/>
  <c r="A124" i="3"/>
  <c r="A123" i="3"/>
  <c r="A122" i="3"/>
  <c r="A119" i="3"/>
  <c r="A120" i="3"/>
  <c r="A121" i="3"/>
  <c r="A118" i="3"/>
  <c r="A116" i="3"/>
  <c r="A117" i="3"/>
  <c r="A115" i="3"/>
  <c r="A114" i="3"/>
  <c r="A113" i="3"/>
  <c r="A111" i="3"/>
  <c r="A112" i="3"/>
  <c r="A110" i="3"/>
  <c r="A107" i="3"/>
  <c r="A108" i="3"/>
  <c r="A109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2" i="3"/>
  <c r="A93" i="3"/>
  <c r="A91" i="3"/>
  <c r="A90" i="3"/>
  <c r="A88" i="3"/>
  <c r="A86" i="3"/>
  <c r="A87" i="3"/>
  <c r="A89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1" i="3"/>
  <c r="A72" i="3"/>
  <c r="A68" i="3"/>
  <c r="A70" i="3"/>
  <c r="A69" i="3"/>
  <c r="A67" i="3"/>
  <c r="A66" i="3"/>
  <c r="A65" i="3"/>
  <c r="A64" i="3"/>
  <c r="A63" i="3"/>
  <c r="A62" i="3"/>
  <c r="A61" i="3"/>
  <c r="A60" i="3"/>
  <c r="A59" i="3"/>
  <c r="A56" i="3"/>
  <c r="A57" i="3"/>
  <c r="A55" i="3"/>
  <c r="A58" i="3"/>
  <c r="A54" i="3"/>
  <c r="A53" i="3"/>
  <c r="A52" i="3"/>
  <c r="A51" i="3"/>
  <c r="A48" i="3"/>
  <c r="A50" i="3"/>
  <c r="A49" i="3"/>
  <c r="A45" i="3"/>
  <c r="A46" i="3"/>
  <c r="A47" i="3"/>
  <c r="A44" i="3"/>
  <c r="A43" i="3"/>
  <c r="A42" i="3"/>
  <c r="A40" i="3"/>
  <c r="A41" i="3"/>
  <c r="A39" i="3"/>
  <c r="A38" i="3"/>
  <c r="A37" i="3"/>
  <c r="A36" i="3"/>
  <c r="A35" i="3"/>
  <c r="A34" i="3"/>
  <c r="A33" i="3"/>
  <c r="A32" i="3"/>
  <c r="A31" i="3"/>
  <c r="A30" i="3"/>
  <c r="A29" i="3"/>
  <c r="A27" i="3"/>
  <c r="A28" i="3"/>
  <c r="A24" i="3"/>
  <c r="A25" i="3"/>
  <c r="A26" i="3"/>
  <c r="A23" i="3"/>
  <c r="A21" i="3"/>
  <c r="A22" i="3"/>
  <c r="A20" i="3"/>
  <c r="A19" i="3"/>
  <c r="A17" i="3"/>
  <c r="A18" i="3"/>
  <c r="A16" i="3"/>
  <c r="A13" i="3"/>
  <c r="A14" i="3"/>
  <c r="A15" i="3"/>
  <c r="A12" i="3"/>
  <c r="A11" i="3"/>
  <c r="A10" i="3"/>
  <c r="A9" i="3"/>
  <c r="A8" i="3"/>
  <c r="A7" i="3"/>
  <c r="A6" i="3"/>
  <c r="A5" i="3"/>
  <c r="A4" i="3"/>
  <c r="A3" i="3"/>
  <c r="I18646" i="3"/>
  <c r="I18644" i="3"/>
  <c r="I18642" i="3"/>
  <c r="I18643" i="3"/>
  <c r="I18641" i="3"/>
  <c r="I18640" i="3"/>
  <c r="I18639" i="3"/>
  <c r="I18638" i="3"/>
  <c r="I18636" i="3"/>
  <c r="I18637" i="3"/>
  <c r="I18635" i="3"/>
  <c r="I18634" i="3"/>
  <c r="I18633" i="3"/>
  <c r="I18632" i="3"/>
  <c r="I18631" i="3"/>
  <c r="I18630" i="3"/>
  <c r="I18629" i="3"/>
  <c r="I18628" i="3"/>
  <c r="I18626" i="3"/>
  <c r="I18625" i="3"/>
  <c r="I18627" i="3"/>
  <c r="I18623" i="3"/>
  <c r="I18622" i="3"/>
  <c r="I18624" i="3"/>
  <c r="I18621" i="3"/>
  <c r="I18620" i="3"/>
  <c r="I18619" i="3"/>
  <c r="I18618" i="3"/>
  <c r="I18617" i="3"/>
  <c r="I18616" i="3"/>
  <c r="I18615" i="3"/>
  <c r="I18613" i="3"/>
  <c r="I18614" i="3"/>
  <c r="I18612" i="3"/>
  <c r="I18611" i="3"/>
  <c r="I18608" i="3"/>
  <c r="I18609" i="3"/>
  <c r="I18610" i="3"/>
  <c r="I18606" i="3"/>
  <c r="I18605" i="3"/>
  <c r="I18607" i="3"/>
  <c r="I18604" i="3"/>
  <c r="I18603" i="3"/>
  <c r="I18602" i="3"/>
  <c r="I18601" i="3"/>
  <c r="I18600" i="3"/>
  <c r="I18599" i="3"/>
  <c r="I18597" i="3"/>
  <c r="I18598" i="3"/>
  <c r="I18596" i="3"/>
  <c r="I18595" i="3"/>
  <c r="I18594" i="3"/>
  <c r="I18593" i="3"/>
  <c r="I18592" i="3"/>
  <c r="I18591" i="3"/>
  <c r="I18590" i="3"/>
  <c r="I18589" i="3"/>
  <c r="I18588" i="3"/>
  <c r="I18587" i="3"/>
  <c r="I18585" i="3"/>
  <c r="I18586" i="3"/>
  <c r="I18584" i="3"/>
  <c r="I18583" i="3"/>
  <c r="I18582" i="3"/>
  <c r="I18581" i="3"/>
  <c r="I18579" i="3"/>
  <c r="I18580" i="3"/>
  <c r="I18575" i="3"/>
  <c r="I18577" i="3"/>
  <c r="I18578" i="3"/>
  <c r="I18576" i="3"/>
  <c r="I18574" i="3"/>
  <c r="I18573" i="3"/>
  <c r="I18571" i="3"/>
  <c r="I18572" i="3"/>
  <c r="I18570" i="3"/>
  <c r="I18568" i="3"/>
  <c r="I18569" i="3"/>
  <c r="I18566" i="3"/>
  <c r="I18567" i="3"/>
  <c r="I18565" i="3"/>
  <c r="I18562" i="3"/>
  <c r="I18563" i="3"/>
  <c r="I18564" i="3"/>
  <c r="I18561" i="3"/>
  <c r="I18560" i="3"/>
  <c r="I18559" i="3"/>
  <c r="I18558" i="3"/>
  <c r="I18557" i="3"/>
  <c r="I18556" i="3"/>
  <c r="I18555" i="3"/>
  <c r="I18554" i="3"/>
  <c r="I18553" i="3"/>
  <c r="I18552" i="3"/>
  <c r="I18551" i="3"/>
  <c r="I18549" i="3"/>
  <c r="I18548" i="3"/>
  <c r="I18550" i="3"/>
  <c r="I18547" i="3"/>
  <c r="I18546" i="3"/>
  <c r="I18545" i="3"/>
  <c r="I18544" i="3"/>
  <c r="I18543" i="3"/>
  <c r="I18542" i="3"/>
  <c r="I18541" i="3"/>
  <c r="I18540" i="3"/>
  <c r="I18539" i="3"/>
  <c r="I18538" i="3"/>
  <c r="I18537" i="3"/>
  <c r="I18536" i="3"/>
  <c r="I18535" i="3"/>
  <c r="I18534" i="3"/>
  <c r="I18533" i="3"/>
  <c r="I18532" i="3"/>
  <c r="I18531" i="3"/>
  <c r="I18530" i="3"/>
  <c r="I18529" i="3"/>
  <c r="I18528" i="3"/>
  <c r="I18527" i="3"/>
  <c r="I18525" i="3"/>
  <c r="I18523" i="3"/>
  <c r="I18526" i="3"/>
  <c r="I18524" i="3"/>
  <c r="I18521" i="3"/>
  <c r="I18520" i="3"/>
  <c r="I18519" i="3"/>
  <c r="I18522" i="3"/>
  <c r="I18518" i="3"/>
  <c r="I18517" i="3"/>
  <c r="I18516" i="3"/>
  <c r="I18515" i="3"/>
  <c r="I18514" i="3"/>
  <c r="I18513" i="3"/>
  <c r="I18512" i="3"/>
  <c r="I18510" i="3"/>
  <c r="I18511" i="3"/>
  <c r="I18509" i="3"/>
  <c r="I18508" i="3"/>
  <c r="I18507" i="3"/>
  <c r="I18506" i="3"/>
  <c r="I18505" i="3"/>
  <c r="I18504" i="3"/>
  <c r="I18503" i="3"/>
  <c r="I18502" i="3"/>
  <c r="I18501" i="3"/>
  <c r="I18500" i="3"/>
  <c r="I18499" i="3"/>
  <c r="I18498" i="3"/>
  <c r="I18497" i="3"/>
  <c r="I18496" i="3"/>
  <c r="I18495" i="3"/>
  <c r="I18494" i="3"/>
  <c r="I18493" i="3"/>
  <c r="I18491" i="3"/>
  <c r="I18492" i="3"/>
  <c r="I18490" i="3"/>
  <c r="I18489" i="3"/>
  <c r="I18488" i="3"/>
  <c r="I18487" i="3"/>
  <c r="I18486" i="3"/>
  <c r="I18485" i="3"/>
  <c r="I18484" i="3"/>
  <c r="I18483" i="3"/>
  <c r="I18482" i="3"/>
  <c r="I18481" i="3"/>
  <c r="I18480" i="3"/>
  <c r="I18479" i="3"/>
  <c r="I18478" i="3"/>
  <c r="I18475" i="3"/>
  <c r="I18476" i="3"/>
  <c r="I18477" i="3"/>
  <c r="I18474" i="3"/>
  <c r="I18473" i="3"/>
  <c r="I18472" i="3"/>
  <c r="I18471" i="3"/>
  <c r="I18470" i="3"/>
  <c r="I18469" i="3"/>
  <c r="I18468" i="3"/>
  <c r="I18467" i="3"/>
  <c r="I18466" i="3"/>
  <c r="I18465" i="3"/>
  <c r="I18464" i="3"/>
  <c r="I18463" i="3"/>
  <c r="I18462" i="3"/>
  <c r="I18461" i="3"/>
  <c r="I18460" i="3"/>
  <c r="I18459" i="3"/>
  <c r="I18458" i="3"/>
  <c r="I18457" i="3"/>
  <c r="I18455" i="3"/>
  <c r="I18456" i="3"/>
  <c r="I18454" i="3"/>
  <c r="I18452" i="3"/>
  <c r="I18453" i="3"/>
  <c r="I18451" i="3"/>
  <c r="I18450" i="3"/>
  <c r="I18449" i="3"/>
  <c r="I18448" i="3"/>
  <c r="I18447" i="3"/>
  <c r="I18446" i="3"/>
  <c r="I18445" i="3"/>
  <c r="I18444" i="3"/>
  <c r="I18443" i="3"/>
  <c r="I18442" i="3"/>
  <c r="I18441" i="3"/>
  <c r="I18440" i="3"/>
  <c r="I18439" i="3"/>
  <c r="I18438" i="3"/>
  <c r="I18437" i="3"/>
  <c r="I18436" i="3"/>
  <c r="I18435" i="3"/>
  <c r="I18434" i="3"/>
  <c r="I18433" i="3"/>
  <c r="I18432" i="3"/>
  <c r="I18431" i="3"/>
  <c r="I18430" i="3"/>
  <c r="I18429" i="3"/>
  <c r="I18428" i="3"/>
  <c r="I18427" i="3"/>
  <c r="I18426" i="3"/>
  <c r="I18425" i="3"/>
  <c r="I18423" i="3"/>
  <c r="I18424" i="3"/>
  <c r="I18422" i="3"/>
  <c r="I18421" i="3"/>
  <c r="I18419" i="3"/>
  <c r="I18420" i="3"/>
  <c r="I18418" i="3"/>
  <c r="I18417" i="3"/>
  <c r="I18416" i="3"/>
  <c r="I18415" i="3"/>
  <c r="I18414" i="3"/>
  <c r="I18413" i="3"/>
  <c r="I18412" i="3"/>
  <c r="I18411" i="3"/>
  <c r="I18410" i="3"/>
  <c r="I18409" i="3"/>
  <c r="I18408" i="3"/>
  <c r="I18407" i="3"/>
  <c r="I18406" i="3"/>
  <c r="I18405" i="3"/>
  <c r="I18404" i="3"/>
  <c r="I18403" i="3"/>
  <c r="I18402" i="3"/>
  <c r="I18401" i="3"/>
  <c r="I18400" i="3"/>
  <c r="I18399" i="3"/>
  <c r="I18398" i="3"/>
  <c r="I18397" i="3"/>
  <c r="I18396" i="3"/>
  <c r="I18395" i="3"/>
  <c r="I18394" i="3"/>
  <c r="I18393" i="3"/>
  <c r="I18392" i="3"/>
  <c r="I18391" i="3"/>
  <c r="I18390" i="3"/>
  <c r="I18389" i="3"/>
  <c r="I18388" i="3"/>
  <c r="I18387" i="3"/>
  <c r="I18385" i="3"/>
  <c r="I18386" i="3"/>
  <c r="I18383" i="3"/>
  <c r="I18381" i="3"/>
  <c r="I18384" i="3"/>
  <c r="I18382" i="3"/>
  <c r="I18380" i="3"/>
  <c r="I18379" i="3"/>
  <c r="I18378" i="3"/>
  <c r="I18377" i="3"/>
  <c r="I18376" i="3"/>
  <c r="I18375" i="3"/>
  <c r="I18374" i="3"/>
  <c r="I18373" i="3"/>
  <c r="I18372" i="3"/>
  <c r="I18371" i="3"/>
  <c r="I18370" i="3"/>
  <c r="I18369" i="3"/>
  <c r="I18368" i="3"/>
  <c r="I18367" i="3"/>
  <c r="I18366" i="3"/>
  <c r="I18365" i="3"/>
  <c r="I18364" i="3"/>
  <c r="I18363" i="3"/>
  <c r="I18362" i="3"/>
  <c r="I18361" i="3"/>
  <c r="I18360" i="3"/>
  <c r="I18359" i="3"/>
  <c r="I18358" i="3"/>
  <c r="I18357" i="3"/>
  <c r="I18356" i="3"/>
  <c r="I18355" i="3"/>
  <c r="I18354" i="3"/>
  <c r="I18352" i="3"/>
  <c r="I18353" i="3"/>
  <c r="I18351" i="3"/>
  <c r="I18350" i="3"/>
  <c r="I18348" i="3"/>
  <c r="I18349" i="3"/>
  <c r="I18347" i="3"/>
  <c r="I18346" i="3"/>
  <c r="I18345" i="3"/>
  <c r="I18344" i="3"/>
  <c r="I18343" i="3"/>
  <c r="I18342" i="3"/>
  <c r="I18341" i="3"/>
  <c r="I18339" i="3"/>
  <c r="I18340" i="3"/>
  <c r="I18338" i="3"/>
  <c r="I18335" i="3"/>
  <c r="I18336" i="3"/>
  <c r="I18337" i="3"/>
  <c r="I18334" i="3"/>
  <c r="I18333" i="3"/>
  <c r="I18332" i="3"/>
  <c r="I18331" i="3"/>
  <c r="I18330" i="3"/>
  <c r="I18329" i="3"/>
  <c r="I18328" i="3"/>
  <c r="I18327" i="3"/>
  <c r="I18326" i="3"/>
  <c r="I18325" i="3"/>
  <c r="I18324" i="3"/>
  <c r="I18323" i="3"/>
  <c r="I18322" i="3"/>
  <c r="I18321" i="3"/>
  <c r="I18320" i="3"/>
  <c r="I18319" i="3"/>
  <c r="I18318" i="3"/>
  <c r="I18317" i="3"/>
  <c r="I18316" i="3"/>
  <c r="I18315" i="3"/>
  <c r="I18314" i="3"/>
  <c r="I18312" i="3"/>
  <c r="I18313" i="3"/>
  <c r="I18310" i="3"/>
  <c r="I18307" i="3"/>
  <c r="I18309" i="3"/>
  <c r="I18308" i="3"/>
  <c r="I18311" i="3"/>
  <c r="I18305" i="3"/>
  <c r="I18303" i="3"/>
  <c r="I18306" i="3"/>
  <c r="I18304" i="3"/>
  <c r="I18302" i="3"/>
  <c r="I18301" i="3"/>
  <c r="I18300" i="3"/>
  <c r="I18299" i="3"/>
  <c r="I18298" i="3"/>
  <c r="I18297" i="3"/>
  <c r="I18296" i="3"/>
  <c r="I18295" i="3"/>
  <c r="I18294" i="3"/>
  <c r="I18293" i="3"/>
  <c r="I18292" i="3"/>
  <c r="I18291" i="3"/>
  <c r="I18290" i="3"/>
  <c r="I18289" i="3"/>
  <c r="I18288" i="3"/>
  <c r="I18287" i="3"/>
  <c r="I18286" i="3"/>
  <c r="I18285" i="3"/>
  <c r="I18284" i="3"/>
  <c r="I18281" i="3"/>
  <c r="I18283" i="3"/>
  <c r="I18282" i="3"/>
  <c r="I18280" i="3"/>
  <c r="I18279" i="3"/>
  <c r="I18278" i="3"/>
  <c r="I18277" i="3"/>
  <c r="I18276" i="3"/>
  <c r="I18275" i="3"/>
  <c r="I18274" i="3"/>
  <c r="I18273" i="3"/>
  <c r="I18272" i="3"/>
  <c r="I18271" i="3"/>
  <c r="I18270" i="3"/>
  <c r="I18269" i="3"/>
  <c r="I18268" i="3"/>
  <c r="I18267" i="3"/>
  <c r="I18266" i="3"/>
  <c r="I18265" i="3"/>
  <c r="I18264" i="3"/>
  <c r="I18263" i="3"/>
  <c r="I18261" i="3"/>
  <c r="I18262" i="3"/>
  <c r="I18259" i="3"/>
  <c r="I18260" i="3"/>
  <c r="I18258" i="3"/>
  <c r="I18255" i="3"/>
  <c r="I18256" i="3"/>
  <c r="I18257" i="3"/>
  <c r="I18254" i="3"/>
  <c r="I18253" i="3"/>
  <c r="I18252" i="3"/>
  <c r="I18251" i="3"/>
  <c r="I18246" i="3"/>
  <c r="I18243" i="3"/>
  <c r="I18250" i="3"/>
  <c r="I18249" i="3"/>
  <c r="I18248" i="3"/>
  <c r="I18247" i="3"/>
  <c r="I18245" i="3"/>
  <c r="I18244" i="3"/>
  <c r="I18242" i="3"/>
  <c r="I18241" i="3"/>
  <c r="I18240" i="3"/>
  <c r="I18238" i="3"/>
  <c r="I18239" i="3"/>
  <c r="I18237" i="3"/>
  <c r="I18236" i="3"/>
  <c r="I18235" i="3"/>
  <c r="I18234" i="3"/>
  <c r="I18233" i="3"/>
  <c r="I18231" i="3"/>
  <c r="I18232" i="3"/>
  <c r="I18230" i="3"/>
  <c r="I18229" i="3"/>
  <c r="I18228" i="3"/>
  <c r="I18227" i="3"/>
  <c r="I18225" i="3"/>
  <c r="I18226" i="3"/>
  <c r="I18224" i="3"/>
  <c r="I18221" i="3"/>
  <c r="I18220" i="3"/>
  <c r="I18223" i="3"/>
  <c r="I18222" i="3"/>
  <c r="I18219" i="3"/>
  <c r="I18218" i="3"/>
  <c r="I18217" i="3"/>
  <c r="I18216" i="3"/>
  <c r="I18215" i="3"/>
  <c r="I18214" i="3"/>
  <c r="I18213" i="3"/>
  <c r="I18212" i="3"/>
  <c r="I18211" i="3"/>
  <c r="I18210" i="3"/>
  <c r="I18209" i="3"/>
  <c r="I18208" i="3"/>
  <c r="I18207" i="3"/>
  <c r="I18206" i="3"/>
  <c r="I18205" i="3"/>
  <c r="I18204" i="3"/>
  <c r="I18203" i="3"/>
  <c r="I18202" i="3"/>
  <c r="I18201" i="3"/>
  <c r="I18200" i="3"/>
  <c r="I18199" i="3"/>
  <c r="I18198" i="3"/>
  <c r="I18197" i="3"/>
  <c r="I18196" i="3"/>
  <c r="I18195" i="3"/>
  <c r="I18194" i="3"/>
  <c r="I18193" i="3"/>
  <c r="I18192" i="3"/>
  <c r="I18191" i="3"/>
  <c r="I18190" i="3"/>
  <c r="I18189" i="3"/>
  <c r="I18188" i="3"/>
  <c r="I18187" i="3"/>
  <c r="I18186" i="3"/>
  <c r="I18185" i="3"/>
  <c r="I18184" i="3"/>
  <c r="I18183" i="3"/>
  <c r="I18182" i="3"/>
  <c r="I18181" i="3"/>
  <c r="I18180" i="3"/>
  <c r="I18179" i="3"/>
  <c r="I18176" i="3"/>
  <c r="I18177" i="3"/>
  <c r="I18178" i="3"/>
  <c r="I18175" i="3"/>
  <c r="I18174" i="3"/>
  <c r="I18173" i="3"/>
  <c r="I18172" i="3"/>
  <c r="I18171" i="3"/>
  <c r="I18170" i="3"/>
  <c r="I18168" i="3"/>
  <c r="I18169" i="3"/>
  <c r="I18166" i="3"/>
  <c r="I18167" i="3"/>
  <c r="I18165" i="3"/>
  <c r="I18164" i="3"/>
  <c r="I18163" i="3"/>
  <c r="I18162" i="3"/>
  <c r="I18161" i="3"/>
  <c r="I18159" i="3"/>
  <c r="I18160" i="3"/>
  <c r="I18158" i="3"/>
  <c r="I18157" i="3"/>
  <c r="I18156" i="3"/>
  <c r="I18155" i="3"/>
  <c r="I18154" i="3"/>
  <c r="I18153" i="3"/>
  <c r="I18152" i="3"/>
  <c r="I18151" i="3"/>
  <c r="I18150" i="3"/>
  <c r="I18149" i="3"/>
  <c r="I18148" i="3"/>
  <c r="I18147" i="3"/>
  <c r="I18146" i="3"/>
  <c r="I18145" i="3"/>
  <c r="I18144" i="3"/>
  <c r="I18143" i="3"/>
  <c r="I18142" i="3"/>
  <c r="I18141" i="3"/>
  <c r="I18140" i="3"/>
  <c r="I18139" i="3"/>
  <c r="I18138" i="3"/>
  <c r="I18137" i="3"/>
  <c r="I18136" i="3"/>
  <c r="I18135" i="3"/>
  <c r="I18134" i="3"/>
  <c r="I18133" i="3"/>
  <c r="I18132" i="3"/>
  <c r="I18131" i="3"/>
  <c r="I18130" i="3"/>
  <c r="I18129" i="3"/>
  <c r="I18128" i="3"/>
  <c r="I18127" i="3"/>
  <c r="I18126" i="3"/>
  <c r="I18125" i="3"/>
  <c r="I18124" i="3"/>
  <c r="I18123" i="3"/>
  <c r="I18122" i="3"/>
  <c r="I18121" i="3"/>
  <c r="I18119" i="3"/>
  <c r="I18120" i="3"/>
  <c r="I18118" i="3"/>
  <c r="I18117" i="3"/>
  <c r="I18115" i="3"/>
  <c r="I18116" i="3"/>
  <c r="I18114" i="3"/>
  <c r="I18113" i="3"/>
  <c r="I18112" i="3"/>
  <c r="I18111" i="3"/>
  <c r="I18110" i="3"/>
  <c r="I18109" i="3"/>
  <c r="I18106" i="3"/>
  <c r="I18107" i="3"/>
  <c r="I18108" i="3"/>
  <c r="I18105" i="3"/>
  <c r="I18104" i="3"/>
  <c r="I18103" i="3"/>
  <c r="I18102" i="3"/>
  <c r="I18101" i="3"/>
  <c r="I18100" i="3"/>
  <c r="I18099" i="3"/>
  <c r="I18098" i="3"/>
  <c r="I18095" i="3"/>
  <c r="I18097" i="3"/>
  <c r="I18096" i="3"/>
  <c r="I18094" i="3"/>
  <c r="I18093" i="3"/>
  <c r="I18092" i="3"/>
  <c r="I18091" i="3"/>
  <c r="I18090" i="3"/>
  <c r="I18089" i="3"/>
  <c r="I18088" i="3"/>
  <c r="I18087" i="3"/>
  <c r="I18086" i="3"/>
  <c r="I18085" i="3"/>
  <c r="I18084" i="3"/>
  <c r="I18083" i="3"/>
  <c r="I18082" i="3"/>
  <c r="I18081" i="3"/>
  <c r="I18080" i="3"/>
  <c r="I18079" i="3"/>
  <c r="I18078" i="3"/>
  <c r="I18077" i="3"/>
  <c r="I18076" i="3"/>
  <c r="I18075" i="3"/>
  <c r="I18074" i="3"/>
  <c r="I18073" i="3"/>
  <c r="I18072" i="3"/>
  <c r="I18071" i="3"/>
  <c r="I18070" i="3"/>
  <c r="I18068" i="3"/>
  <c r="I18069" i="3"/>
  <c r="I18067" i="3"/>
  <c r="I18066" i="3"/>
  <c r="I18065" i="3"/>
  <c r="I18064" i="3"/>
  <c r="I18063" i="3"/>
  <c r="I18062" i="3"/>
  <c r="I18061" i="3"/>
  <c r="I18060" i="3"/>
  <c r="I18059" i="3"/>
  <c r="I18058" i="3"/>
  <c r="I18057" i="3"/>
  <c r="I18056" i="3"/>
  <c r="I18055" i="3"/>
  <c r="I18054" i="3"/>
  <c r="I18053" i="3"/>
  <c r="I18052" i="3"/>
  <c r="I18051" i="3"/>
  <c r="I18050" i="3"/>
  <c r="I18049" i="3"/>
  <c r="I18048" i="3"/>
  <c r="I18047" i="3"/>
  <c r="I18046" i="3"/>
  <c r="I18045" i="3"/>
  <c r="I18044" i="3"/>
  <c r="I18043" i="3"/>
  <c r="I18042" i="3"/>
  <c r="I18041" i="3"/>
  <c r="I18040" i="3"/>
  <c r="I18039" i="3"/>
  <c r="I18037" i="3"/>
  <c r="I18038" i="3"/>
  <c r="I18036" i="3"/>
  <c r="I18035" i="3"/>
  <c r="I18033" i="3"/>
  <c r="I18034" i="3"/>
  <c r="I18032" i="3"/>
  <c r="I18031" i="3"/>
  <c r="I18030" i="3"/>
  <c r="I18029" i="3"/>
  <c r="I18028" i="3"/>
  <c r="I18027" i="3"/>
  <c r="I18026" i="3"/>
  <c r="I18025" i="3"/>
  <c r="I18023" i="3"/>
  <c r="I18024" i="3"/>
  <c r="I18022" i="3"/>
  <c r="I18021" i="3"/>
  <c r="I18020" i="3"/>
  <c r="I18019" i="3"/>
  <c r="I18018" i="3"/>
  <c r="I18017" i="3"/>
  <c r="I18016" i="3"/>
  <c r="I18015" i="3"/>
  <c r="I18014" i="3"/>
  <c r="I18013" i="3"/>
  <c r="I18012" i="3"/>
  <c r="I18011" i="3"/>
  <c r="I18007" i="3"/>
  <c r="I18008" i="3"/>
  <c r="I18010" i="3"/>
  <c r="I18006" i="3"/>
  <c r="I18009" i="3"/>
  <c r="I18003" i="3"/>
  <c r="I18002" i="3"/>
  <c r="I18005" i="3"/>
  <c r="I18004" i="3"/>
  <c r="I18001" i="3"/>
  <c r="I18000" i="3"/>
  <c r="I17999" i="3"/>
  <c r="I17998" i="3"/>
  <c r="I17997" i="3"/>
  <c r="I17996" i="3"/>
  <c r="I17994" i="3"/>
  <c r="I17995" i="3"/>
  <c r="I17993" i="3"/>
  <c r="I17992" i="3"/>
  <c r="I17991" i="3"/>
  <c r="I17990" i="3"/>
  <c r="I17989" i="3"/>
  <c r="I17988" i="3"/>
  <c r="I17987" i="3"/>
  <c r="I17986" i="3"/>
  <c r="I17985" i="3"/>
  <c r="I17984" i="3"/>
  <c r="I17983" i="3"/>
  <c r="I17982" i="3"/>
  <c r="I17981" i="3"/>
  <c r="I17980" i="3"/>
  <c r="I17979" i="3"/>
  <c r="I17978" i="3"/>
  <c r="I17977" i="3"/>
  <c r="I17976" i="3"/>
  <c r="I17975" i="3"/>
  <c r="I17974" i="3"/>
  <c r="I17973" i="3"/>
  <c r="I17972" i="3"/>
  <c r="I17971" i="3"/>
  <c r="I17970" i="3"/>
  <c r="I17969" i="3"/>
  <c r="I17968" i="3"/>
  <c r="I17967" i="3"/>
  <c r="I17966" i="3"/>
  <c r="I17965" i="3"/>
  <c r="I17964" i="3"/>
  <c r="I17963" i="3"/>
  <c r="I17962" i="3"/>
  <c r="I17960" i="3"/>
  <c r="I17959" i="3"/>
  <c r="I17961" i="3"/>
  <c r="I17958" i="3"/>
  <c r="I17957" i="3"/>
  <c r="I17956" i="3"/>
  <c r="I17955" i="3"/>
  <c r="I17954" i="3"/>
  <c r="I17953" i="3"/>
  <c r="I17952" i="3"/>
  <c r="I17951" i="3"/>
  <c r="I17950" i="3"/>
  <c r="I17949" i="3"/>
  <c r="I17948" i="3"/>
  <c r="I17947" i="3"/>
  <c r="I17946" i="3"/>
  <c r="I17945" i="3"/>
  <c r="I17944" i="3"/>
  <c r="I17943" i="3"/>
  <c r="I17942" i="3"/>
  <c r="I17941" i="3"/>
  <c r="I17940" i="3"/>
  <c r="I17939" i="3"/>
  <c r="I17938" i="3"/>
  <c r="I17937" i="3"/>
  <c r="I17936" i="3"/>
  <c r="I17935" i="3"/>
  <c r="I17934" i="3"/>
  <c r="I17932" i="3"/>
  <c r="I17933" i="3"/>
  <c r="I17931" i="3"/>
  <c r="I17929" i="3"/>
  <c r="I17928" i="3"/>
  <c r="I17930" i="3"/>
  <c r="I17927" i="3"/>
  <c r="I17926" i="3"/>
  <c r="I17925" i="3"/>
  <c r="I17924" i="3"/>
  <c r="I17923" i="3"/>
  <c r="I17922" i="3"/>
  <c r="I17921" i="3"/>
  <c r="I17920" i="3"/>
  <c r="I17919" i="3"/>
  <c r="I17918" i="3"/>
  <c r="I17917" i="3"/>
  <c r="I17916" i="3"/>
  <c r="I17915" i="3"/>
  <c r="I17914" i="3"/>
  <c r="I17913" i="3"/>
  <c r="I17912" i="3"/>
  <c r="I17911" i="3"/>
  <c r="I17910" i="3"/>
  <c r="I17909" i="3"/>
  <c r="I17908" i="3"/>
  <c r="I17907" i="3"/>
  <c r="I17906" i="3"/>
  <c r="I17905" i="3"/>
  <c r="I17904" i="3"/>
  <c r="I17903" i="3"/>
  <c r="I17902" i="3"/>
  <c r="I17901" i="3"/>
  <c r="I17900" i="3"/>
  <c r="I17899" i="3"/>
  <c r="I17898" i="3"/>
  <c r="I17897" i="3"/>
  <c r="I17896" i="3"/>
  <c r="I17895" i="3"/>
  <c r="I17894" i="3"/>
  <c r="I17893" i="3"/>
  <c r="I17892" i="3"/>
  <c r="I17891" i="3"/>
  <c r="I17890" i="3"/>
  <c r="I17889" i="3"/>
  <c r="I17888" i="3"/>
  <c r="I17887" i="3"/>
  <c r="I17886" i="3"/>
  <c r="I17883" i="3"/>
  <c r="I17884" i="3"/>
  <c r="I17885" i="3"/>
  <c r="I17882" i="3"/>
  <c r="I17881" i="3"/>
  <c r="I17880" i="3"/>
  <c r="I17879" i="3"/>
  <c r="I17878" i="3"/>
  <c r="I17877" i="3"/>
  <c r="I17876" i="3"/>
  <c r="I17875" i="3"/>
  <c r="I17874" i="3"/>
  <c r="I17873" i="3"/>
  <c r="I17872" i="3"/>
  <c r="I17871" i="3"/>
  <c r="I17870" i="3"/>
  <c r="I17869" i="3"/>
  <c r="I17868" i="3"/>
  <c r="I17867" i="3"/>
  <c r="I17866" i="3"/>
  <c r="I17865" i="3"/>
  <c r="I17864" i="3"/>
  <c r="I17863" i="3"/>
  <c r="I17859" i="3"/>
  <c r="I17857" i="3"/>
  <c r="I17860" i="3"/>
  <c r="I17861" i="3"/>
  <c r="I17862" i="3"/>
  <c r="I17858" i="3"/>
  <c r="I17856" i="3"/>
  <c r="I17854" i="3"/>
  <c r="I17855" i="3"/>
  <c r="I17853" i="3"/>
  <c r="I17852" i="3"/>
  <c r="I17851" i="3"/>
  <c r="I17850" i="3"/>
  <c r="I17849" i="3"/>
  <c r="I17848" i="3"/>
  <c r="I17847" i="3"/>
  <c r="I17846" i="3"/>
  <c r="I17845" i="3"/>
  <c r="I17844" i="3"/>
  <c r="I17843" i="3"/>
  <c r="I17842" i="3"/>
  <c r="I17841" i="3"/>
  <c r="I17840" i="3"/>
  <c r="I17839" i="3"/>
  <c r="I17838" i="3"/>
  <c r="I17837" i="3"/>
  <c r="I17836" i="3"/>
  <c r="I17835" i="3"/>
  <c r="I17834" i="3"/>
  <c r="I17833" i="3"/>
  <c r="I17832" i="3"/>
  <c r="I17831" i="3"/>
  <c r="I17830" i="3"/>
  <c r="I17829" i="3"/>
  <c r="I17828" i="3"/>
  <c r="I17827" i="3"/>
  <c r="I17826" i="3"/>
  <c r="I17825" i="3"/>
  <c r="I17824" i="3"/>
  <c r="I17823" i="3"/>
  <c r="I17822" i="3"/>
  <c r="I17821" i="3"/>
  <c r="I17820" i="3"/>
  <c r="I17819" i="3"/>
  <c r="I17818" i="3"/>
  <c r="I17817" i="3"/>
  <c r="I17816" i="3"/>
  <c r="I17815" i="3"/>
  <c r="I17814" i="3"/>
  <c r="I17813" i="3"/>
  <c r="I17812" i="3"/>
  <c r="I17809" i="3"/>
  <c r="I17810" i="3"/>
  <c r="I17811" i="3"/>
  <c r="I17808" i="3"/>
  <c r="I17807" i="3"/>
  <c r="I17806" i="3"/>
  <c r="I17805" i="3"/>
  <c r="I17804" i="3"/>
  <c r="I17803" i="3"/>
  <c r="I17802" i="3"/>
  <c r="I17801" i="3"/>
  <c r="I17800" i="3"/>
  <c r="I17799" i="3"/>
  <c r="I17798" i="3"/>
  <c r="I17796" i="3"/>
  <c r="I17797" i="3"/>
  <c r="I17795" i="3"/>
  <c r="I17794" i="3"/>
  <c r="I17793" i="3"/>
  <c r="I17792" i="3"/>
  <c r="I17790" i="3"/>
  <c r="I17791" i="3"/>
  <c r="I17789" i="3"/>
  <c r="I17788" i="3"/>
  <c r="I17787" i="3"/>
  <c r="I17786" i="3"/>
  <c r="I17783" i="3"/>
  <c r="I17785" i="3"/>
  <c r="I17784" i="3"/>
  <c r="I17782" i="3"/>
  <c r="I17781" i="3"/>
  <c r="I17780" i="3"/>
  <c r="I17779" i="3"/>
  <c r="I17778" i="3"/>
  <c r="I17777" i="3"/>
  <c r="I17776" i="3"/>
  <c r="I17774" i="3"/>
  <c r="I17775" i="3"/>
  <c r="I17773" i="3"/>
  <c r="I17772" i="3"/>
  <c r="I17771" i="3"/>
  <c r="I17770" i="3"/>
  <c r="I17769" i="3"/>
  <c r="I17768" i="3"/>
  <c r="I17767" i="3"/>
  <c r="I17766" i="3"/>
  <c r="I17765" i="3"/>
  <c r="I17764" i="3"/>
  <c r="I17763" i="3"/>
  <c r="I17762" i="3"/>
  <c r="I17761" i="3"/>
  <c r="I17760" i="3"/>
  <c r="I17759" i="3"/>
  <c r="I17758" i="3"/>
  <c r="I17757" i="3"/>
  <c r="I17756" i="3"/>
  <c r="I17755" i="3"/>
  <c r="I17754" i="3"/>
  <c r="I17753" i="3"/>
  <c r="I17752" i="3"/>
  <c r="I17751" i="3"/>
  <c r="I17750" i="3"/>
  <c r="I17749" i="3"/>
  <c r="I17748" i="3"/>
  <c r="I17747" i="3"/>
  <c r="I17746" i="3"/>
  <c r="I17745" i="3"/>
  <c r="I17744" i="3"/>
  <c r="I17743" i="3"/>
  <c r="I17742" i="3"/>
  <c r="I17740" i="3"/>
  <c r="I17741" i="3"/>
  <c r="I17739" i="3"/>
  <c r="I17736" i="3"/>
  <c r="I17738" i="3"/>
  <c r="I17737" i="3"/>
  <c r="I17735" i="3"/>
  <c r="I17734" i="3"/>
  <c r="I17733" i="3"/>
  <c r="I17732" i="3"/>
  <c r="I17731" i="3"/>
  <c r="I17730" i="3"/>
  <c r="I17729" i="3"/>
  <c r="I17728" i="3"/>
  <c r="I17727" i="3"/>
  <c r="I17726" i="3"/>
  <c r="I17725" i="3"/>
  <c r="I17724" i="3"/>
  <c r="I17723" i="3"/>
  <c r="I17722" i="3"/>
  <c r="I17721" i="3"/>
  <c r="I17720" i="3"/>
  <c r="I17719" i="3"/>
  <c r="I17718" i="3"/>
  <c r="I17717" i="3"/>
  <c r="I17716" i="3"/>
  <c r="I17715" i="3"/>
  <c r="I17714" i="3"/>
  <c r="I17713" i="3"/>
  <c r="I17712" i="3"/>
  <c r="I17710" i="3"/>
  <c r="I17709" i="3"/>
  <c r="I17711" i="3"/>
  <c r="I17708" i="3"/>
  <c r="I17707" i="3"/>
  <c r="I17706" i="3"/>
  <c r="I17705" i="3"/>
  <c r="I17704" i="3"/>
  <c r="I17703" i="3"/>
  <c r="I17702" i="3"/>
  <c r="I17701" i="3"/>
  <c r="I17700" i="3"/>
  <c r="I17699" i="3"/>
  <c r="I17698" i="3"/>
  <c r="I17697" i="3"/>
  <c r="I17696" i="3"/>
  <c r="I17695" i="3"/>
  <c r="I17694" i="3"/>
  <c r="I17693" i="3"/>
  <c r="I17692" i="3"/>
  <c r="I17691" i="3"/>
  <c r="I17690" i="3"/>
  <c r="I17689" i="3"/>
  <c r="I17688" i="3"/>
  <c r="I17687" i="3"/>
  <c r="I17686" i="3"/>
  <c r="I17685" i="3"/>
  <c r="I17684" i="3"/>
  <c r="I17683" i="3"/>
  <c r="I17682" i="3"/>
  <c r="I17681" i="3"/>
  <c r="I17680" i="3"/>
  <c r="I17679" i="3"/>
  <c r="I17678" i="3"/>
  <c r="I17677" i="3"/>
  <c r="I17676" i="3"/>
  <c r="I17675" i="3"/>
  <c r="I17674" i="3"/>
  <c r="I17673" i="3"/>
  <c r="I17672" i="3"/>
  <c r="I17671" i="3"/>
  <c r="I17670" i="3"/>
  <c r="I17669" i="3"/>
  <c r="I17668" i="3"/>
  <c r="I17666" i="3"/>
  <c r="I17667" i="3"/>
  <c r="I17665" i="3"/>
  <c r="I17664" i="3"/>
  <c r="I17663" i="3"/>
  <c r="I17662" i="3"/>
  <c r="I17661" i="3"/>
  <c r="I17660" i="3"/>
  <c r="I17659" i="3"/>
  <c r="I17658" i="3"/>
  <c r="I17657" i="3"/>
  <c r="I17656" i="3"/>
  <c r="I17655" i="3"/>
  <c r="I17654" i="3"/>
  <c r="I17653" i="3"/>
  <c r="I17651" i="3"/>
  <c r="I17652" i="3"/>
  <c r="I17650" i="3"/>
  <c r="I17649" i="3"/>
  <c r="I17648" i="3"/>
  <c r="I17647" i="3"/>
  <c r="I17646" i="3"/>
  <c r="I17645" i="3"/>
  <c r="I17644" i="3"/>
  <c r="I17643" i="3"/>
  <c r="I17642" i="3"/>
  <c r="I17641" i="3"/>
  <c r="I17639" i="3"/>
  <c r="I17640" i="3"/>
  <c r="I17637" i="3"/>
  <c r="I17636" i="3"/>
  <c r="I17638" i="3"/>
  <c r="I17635" i="3"/>
  <c r="I17634" i="3"/>
  <c r="I17633" i="3"/>
  <c r="I17632" i="3"/>
  <c r="I17631" i="3"/>
  <c r="I17630" i="3"/>
  <c r="I17629" i="3"/>
  <c r="I17628" i="3"/>
  <c r="I17627" i="3"/>
  <c r="I17626" i="3"/>
  <c r="I17625" i="3"/>
  <c r="I17624" i="3"/>
  <c r="I17623" i="3"/>
  <c r="I17622" i="3"/>
  <c r="I17621" i="3"/>
  <c r="I17620" i="3"/>
  <c r="I17619" i="3"/>
  <c r="I17618" i="3"/>
  <c r="I17617" i="3"/>
  <c r="I17616" i="3"/>
  <c r="I17615" i="3"/>
  <c r="I17614" i="3"/>
  <c r="I17613" i="3"/>
  <c r="I17612" i="3"/>
  <c r="I17611" i="3"/>
  <c r="I17610" i="3"/>
  <c r="I17609" i="3"/>
  <c r="I17608" i="3"/>
  <c r="I17607" i="3"/>
  <c r="I17606" i="3"/>
  <c r="I17605" i="3"/>
  <c r="I17604" i="3"/>
  <c r="I17603" i="3"/>
  <c r="I17602" i="3"/>
  <c r="I17601" i="3"/>
  <c r="I17600" i="3"/>
  <c r="I17599" i="3"/>
  <c r="I17598" i="3"/>
  <c r="I17597" i="3"/>
  <c r="I17596" i="3"/>
  <c r="I17595" i="3"/>
  <c r="I17594" i="3"/>
  <c r="I17592" i="3"/>
  <c r="I17593" i="3"/>
  <c r="I17591" i="3"/>
  <c r="I17590" i="3"/>
  <c r="I17589" i="3"/>
  <c r="I17588" i="3"/>
  <c r="I17587" i="3"/>
  <c r="I17586" i="3"/>
  <c r="I17585" i="3"/>
  <c r="I17582" i="3"/>
  <c r="I17584" i="3"/>
  <c r="I17583" i="3"/>
  <c r="I17581" i="3"/>
  <c r="I17580" i="3"/>
  <c r="I17579" i="3"/>
  <c r="I17578" i="3"/>
  <c r="I17577" i="3"/>
  <c r="I17576" i="3"/>
  <c r="I17575" i="3"/>
  <c r="I17574" i="3"/>
  <c r="I17573" i="3"/>
  <c r="I17572" i="3"/>
  <c r="I17571" i="3"/>
  <c r="I17570" i="3"/>
  <c r="I17568" i="3"/>
  <c r="I17569" i="3"/>
  <c r="I17567" i="3"/>
  <c r="I17566" i="3"/>
  <c r="I17564" i="3"/>
  <c r="I17565" i="3"/>
  <c r="I17563" i="3"/>
  <c r="I17560" i="3"/>
  <c r="I17559" i="3"/>
  <c r="I17561" i="3"/>
  <c r="I17562" i="3"/>
  <c r="I17558" i="3"/>
  <c r="I17557" i="3"/>
  <c r="I17556" i="3"/>
  <c r="I17555" i="3"/>
  <c r="I17554" i="3"/>
  <c r="I17553" i="3"/>
  <c r="I17552" i="3"/>
  <c r="I17551" i="3"/>
  <c r="I17550" i="3"/>
  <c r="I17549" i="3"/>
  <c r="I17548" i="3"/>
  <c r="I17547" i="3"/>
  <c r="I17546" i="3"/>
  <c r="I17545" i="3"/>
  <c r="I17544" i="3"/>
  <c r="I17543" i="3"/>
  <c r="I17542" i="3"/>
  <c r="I17541" i="3"/>
  <c r="I17540" i="3"/>
  <c r="I17539" i="3"/>
  <c r="I17538" i="3"/>
  <c r="I17537" i="3"/>
  <c r="I17536" i="3"/>
  <c r="I17535" i="3"/>
  <c r="I17534" i="3"/>
  <c r="I17533" i="3"/>
  <c r="I17532" i="3"/>
  <c r="I17531" i="3"/>
  <c r="I17530" i="3"/>
  <c r="I17529" i="3"/>
  <c r="I17526" i="3"/>
  <c r="I17527" i="3"/>
  <c r="I17528" i="3"/>
  <c r="I17525" i="3"/>
  <c r="I17524" i="3"/>
  <c r="I17523" i="3"/>
  <c r="I17522" i="3"/>
  <c r="I17521" i="3"/>
  <c r="I17520" i="3"/>
  <c r="I17518" i="3"/>
  <c r="I17519" i="3"/>
  <c r="I17517" i="3"/>
  <c r="I17516" i="3"/>
  <c r="I17515" i="3"/>
  <c r="I17514" i="3"/>
  <c r="I17513" i="3"/>
  <c r="I17512" i="3"/>
  <c r="I17511" i="3"/>
  <c r="I17510" i="3"/>
  <c r="I17509" i="3"/>
  <c r="I17508" i="3"/>
  <c r="I17507" i="3"/>
  <c r="I17506" i="3"/>
  <c r="I17505" i="3"/>
  <c r="I17504" i="3"/>
  <c r="I17503" i="3"/>
  <c r="I17502" i="3"/>
  <c r="I17501" i="3"/>
  <c r="I17500" i="3"/>
  <c r="I17499" i="3"/>
  <c r="I17498" i="3"/>
  <c r="I17497" i="3"/>
  <c r="I17496" i="3"/>
  <c r="I17494" i="3"/>
  <c r="I17495" i="3"/>
  <c r="I17493" i="3"/>
  <c r="I17492" i="3"/>
  <c r="I17491" i="3"/>
  <c r="I17490" i="3"/>
  <c r="I17489" i="3"/>
  <c r="I17487" i="3"/>
  <c r="I17486" i="3"/>
  <c r="I17488" i="3"/>
  <c r="I17485" i="3"/>
  <c r="I17484" i="3"/>
  <c r="I17483" i="3"/>
  <c r="I17482" i="3"/>
  <c r="I17481" i="3"/>
  <c r="I17480" i="3"/>
  <c r="I17479" i="3"/>
  <c r="I17478" i="3"/>
  <c r="I17476" i="3"/>
  <c r="I17477" i="3"/>
  <c r="I17475" i="3"/>
  <c r="I17474" i="3"/>
  <c r="I17473" i="3"/>
  <c r="I17472" i="3"/>
  <c r="I17471" i="3"/>
  <c r="I17470" i="3"/>
  <c r="I17469" i="3"/>
  <c r="I17468" i="3"/>
  <c r="I17467" i="3"/>
  <c r="I17466" i="3"/>
  <c r="I17465" i="3"/>
  <c r="I17464" i="3"/>
  <c r="I17463" i="3"/>
  <c r="I17462" i="3"/>
  <c r="I17461" i="3"/>
  <c r="I17460" i="3"/>
  <c r="I17459" i="3"/>
  <c r="I17458" i="3"/>
  <c r="I17457" i="3"/>
  <c r="I17456" i="3"/>
  <c r="I17455" i="3"/>
  <c r="I17453" i="3"/>
  <c r="I17454" i="3"/>
  <c r="I17452" i="3"/>
  <c r="I17451" i="3"/>
  <c r="I17450" i="3"/>
  <c r="I17449" i="3"/>
  <c r="I17448" i="3"/>
  <c r="I17447" i="3"/>
  <c r="I17446" i="3"/>
  <c r="I17445" i="3"/>
  <c r="I17444" i="3"/>
  <c r="I17441" i="3"/>
  <c r="I17442" i="3"/>
  <c r="I17443" i="3"/>
  <c r="I17440" i="3"/>
  <c r="I17439" i="3"/>
  <c r="I17438" i="3"/>
  <c r="I17437" i="3"/>
  <c r="I17436" i="3"/>
  <c r="I17435" i="3"/>
  <c r="I17434" i="3"/>
  <c r="I17432" i="3"/>
  <c r="I17433" i="3"/>
  <c r="I17431" i="3"/>
  <c r="I17430" i="3"/>
  <c r="I17428" i="3"/>
  <c r="I17429" i="3"/>
  <c r="I17427" i="3"/>
  <c r="I17426" i="3"/>
  <c r="I17425" i="3"/>
  <c r="I17423" i="3"/>
  <c r="I17424" i="3"/>
  <c r="I17422" i="3"/>
  <c r="I17421" i="3"/>
  <c r="I17420" i="3"/>
  <c r="I17419" i="3"/>
  <c r="I17418" i="3"/>
  <c r="I17416" i="3"/>
  <c r="I17417" i="3"/>
  <c r="I17415" i="3"/>
  <c r="I17413" i="3"/>
  <c r="I17412" i="3"/>
  <c r="I17414" i="3"/>
  <c r="I17409" i="3"/>
  <c r="I17411" i="3"/>
  <c r="I17408" i="3"/>
  <c r="I17410" i="3"/>
  <c r="I17407" i="3"/>
  <c r="I17406" i="3"/>
  <c r="I17405" i="3"/>
  <c r="I17404" i="3"/>
  <c r="I17403" i="3"/>
  <c r="I17402" i="3"/>
  <c r="I17401" i="3"/>
  <c r="I17400" i="3"/>
  <c r="I17398" i="3"/>
  <c r="I17399" i="3"/>
  <c r="I17397" i="3"/>
  <c r="I17396" i="3"/>
  <c r="I17395" i="3"/>
  <c r="I17394" i="3"/>
  <c r="I17393" i="3"/>
  <c r="I17392" i="3"/>
  <c r="I17391" i="3"/>
  <c r="I17390" i="3"/>
  <c r="I17389" i="3"/>
  <c r="I17388" i="3"/>
  <c r="I17387" i="3"/>
  <c r="I17385" i="3"/>
  <c r="I17386" i="3"/>
  <c r="I17384" i="3"/>
  <c r="I17383" i="3"/>
  <c r="I17382" i="3"/>
  <c r="I17380" i="3"/>
  <c r="I17381" i="3"/>
  <c r="I17379" i="3"/>
  <c r="I17378" i="3"/>
  <c r="I17376" i="3"/>
  <c r="I17377" i="3"/>
  <c r="I17375" i="3"/>
  <c r="I17374" i="3"/>
  <c r="I17373" i="3"/>
  <c r="I17371" i="3"/>
  <c r="I17372" i="3"/>
  <c r="I17370" i="3"/>
  <c r="I17369" i="3"/>
  <c r="I17368" i="3"/>
  <c r="I17367" i="3"/>
  <c r="I17366" i="3"/>
  <c r="I17365" i="3"/>
  <c r="I17364" i="3"/>
  <c r="I17363" i="3"/>
  <c r="I17362" i="3"/>
  <c r="I17361" i="3"/>
  <c r="I17360" i="3"/>
  <c r="I17357" i="3"/>
  <c r="I17358" i="3"/>
  <c r="I17359" i="3"/>
  <c r="I17356" i="3"/>
  <c r="I17354" i="3"/>
  <c r="I17355" i="3"/>
  <c r="I17353" i="3"/>
  <c r="I17351" i="3"/>
  <c r="I17350" i="3"/>
  <c r="I17347" i="3"/>
  <c r="I17346" i="3"/>
  <c r="I17345" i="3"/>
  <c r="I17349" i="3"/>
  <c r="I17352" i="3"/>
  <c r="I17348" i="3"/>
  <c r="I17344" i="3"/>
  <c r="I17343" i="3"/>
  <c r="I17342" i="3"/>
  <c r="I17341" i="3"/>
  <c r="I17340" i="3"/>
  <c r="I17339" i="3"/>
  <c r="I17338" i="3"/>
  <c r="I17337" i="3"/>
  <c r="I17335" i="3"/>
  <c r="I17334" i="3"/>
  <c r="I17332" i="3"/>
  <c r="I17336" i="3"/>
  <c r="I17333" i="3"/>
  <c r="I17331" i="3"/>
  <c r="I17330" i="3"/>
  <c r="I17329" i="3"/>
  <c r="I17328" i="3"/>
  <c r="I17327" i="3"/>
  <c r="I17326" i="3"/>
  <c r="I17325" i="3"/>
  <c r="I17324" i="3"/>
  <c r="I17323" i="3"/>
  <c r="I17322" i="3"/>
  <c r="I17321" i="3"/>
  <c r="I17317" i="3"/>
  <c r="I17319" i="3"/>
  <c r="I17320" i="3"/>
  <c r="I17318" i="3"/>
  <c r="I17316" i="3"/>
  <c r="I17315" i="3"/>
  <c r="I17313" i="3"/>
  <c r="I17314" i="3"/>
  <c r="I17312" i="3"/>
  <c r="I17311" i="3"/>
  <c r="I17309" i="3"/>
  <c r="I17310" i="3"/>
  <c r="I17308" i="3"/>
  <c r="I17307" i="3"/>
  <c r="I17306" i="3"/>
  <c r="I17305" i="3"/>
  <c r="I17304" i="3"/>
  <c r="I17303" i="3"/>
  <c r="I17302" i="3"/>
  <c r="I17301" i="3"/>
  <c r="I17300" i="3"/>
  <c r="I17299" i="3"/>
  <c r="I17298" i="3"/>
  <c r="I17297" i="3"/>
  <c r="I17296" i="3"/>
  <c r="I17295" i="3"/>
  <c r="I17294" i="3"/>
  <c r="I17293" i="3"/>
  <c r="I17292" i="3"/>
  <c r="I17291" i="3"/>
  <c r="I17290" i="3"/>
  <c r="I17289" i="3"/>
  <c r="I17288" i="3"/>
  <c r="I17287" i="3"/>
  <c r="I17285" i="3"/>
  <c r="I17286" i="3"/>
  <c r="I17284" i="3"/>
  <c r="I17283" i="3"/>
  <c r="I17281" i="3"/>
  <c r="I17282" i="3"/>
  <c r="I17280" i="3"/>
  <c r="I17279" i="3"/>
  <c r="I17278" i="3"/>
  <c r="I17277" i="3"/>
  <c r="I17276" i="3"/>
  <c r="I17275" i="3"/>
  <c r="I17274" i="3"/>
  <c r="I17273" i="3"/>
  <c r="I17272" i="3"/>
  <c r="I17271" i="3"/>
  <c r="I17268" i="3"/>
  <c r="I17269" i="3"/>
  <c r="I17270" i="3"/>
  <c r="I17267" i="3"/>
  <c r="I17266" i="3"/>
  <c r="I17265" i="3"/>
  <c r="I17264" i="3"/>
  <c r="I17263" i="3"/>
  <c r="I17262" i="3"/>
  <c r="I17261" i="3"/>
  <c r="I17260" i="3"/>
  <c r="I17259" i="3"/>
  <c r="I17258" i="3"/>
  <c r="I17257" i="3"/>
  <c r="I17255" i="3"/>
  <c r="I17256" i="3"/>
  <c r="I17254" i="3"/>
  <c r="I17253" i="3"/>
  <c r="I17252" i="3"/>
  <c r="I17251" i="3"/>
  <c r="I17249" i="3"/>
  <c r="I17250" i="3"/>
  <c r="I17248" i="3"/>
  <c r="I17247" i="3"/>
  <c r="I17246" i="3"/>
  <c r="I17245" i="3"/>
  <c r="I17244" i="3"/>
  <c r="I17243" i="3"/>
  <c r="I17242" i="3"/>
  <c r="I17241" i="3"/>
  <c r="I17240" i="3"/>
  <c r="I17239" i="3"/>
  <c r="I17238" i="3"/>
  <c r="I17236" i="3"/>
  <c r="I17237" i="3"/>
  <c r="I17235" i="3"/>
  <c r="I17234" i="3"/>
  <c r="I17233" i="3"/>
  <c r="I17232" i="3"/>
  <c r="I17231" i="3"/>
  <c r="I17230" i="3"/>
  <c r="I17229" i="3"/>
  <c r="I17228" i="3"/>
  <c r="I17227" i="3"/>
  <c r="I17226" i="3"/>
  <c r="I17225" i="3"/>
  <c r="I17224" i="3"/>
  <c r="I17223" i="3"/>
  <c r="I17222" i="3"/>
  <c r="I17221" i="3"/>
  <c r="I17220" i="3"/>
  <c r="I17219" i="3"/>
  <c r="I17218" i="3"/>
  <c r="I17217" i="3"/>
  <c r="I17216" i="3"/>
  <c r="I17215" i="3"/>
  <c r="I17214" i="3"/>
  <c r="I17213" i="3"/>
  <c r="I17212" i="3"/>
  <c r="I17211" i="3"/>
  <c r="I17210" i="3"/>
  <c r="I17209" i="3"/>
  <c r="I17208" i="3"/>
  <c r="I17207" i="3"/>
  <c r="I17206" i="3"/>
  <c r="I17205" i="3"/>
  <c r="I17202" i="3"/>
  <c r="I17203" i="3"/>
  <c r="I17204" i="3"/>
  <c r="I17201" i="3"/>
  <c r="I17200" i="3"/>
  <c r="I17198" i="3"/>
  <c r="I17199" i="3"/>
  <c r="I17197" i="3"/>
  <c r="I17196" i="3"/>
  <c r="I17195" i="3"/>
  <c r="I17193" i="3"/>
  <c r="I17194" i="3"/>
  <c r="I17192" i="3"/>
  <c r="I17191" i="3"/>
  <c r="I17190" i="3"/>
  <c r="I17189" i="3"/>
  <c r="I17188" i="3"/>
  <c r="I17185" i="3"/>
  <c r="I17186" i="3"/>
  <c r="I17187" i="3"/>
  <c r="I17184" i="3"/>
  <c r="I17183" i="3"/>
  <c r="I17182" i="3"/>
  <c r="I17181" i="3"/>
  <c r="I17180" i="3"/>
  <c r="I17176" i="3"/>
  <c r="I17177" i="3"/>
  <c r="I17175" i="3"/>
  <c r="I17179" i="3"/>
  <c r="I17178" i="3"/>
  <c r="I17174" i="3"/>
  <c r="I17173" i="3"/>
  <c r="I17172" i="3"/>
  <c r="I17171" i="3"/>
  <c r="I17170" i="3"/>
  <c r="I17169" i="3"/>
  <c r="I17168" i="3"/>
  <c r="I17167" i="3"/>
  <c r="I17166" i="3"/>
  <c r="I17165" i="3"/>
  <c r="I17164" i="3"/>
  <c r="I17163" i="3"/>
  <c r="I17162" i="3"/>
  <c r="I17161" i="3"/>
  <c r="I17160" i="3"/>
  <c r="I17159" i="3"/>
  <c r="I17158" i="3"/>
  <c r="I17154" i="3"/>
  <c r="I17157" i="3"/>
  <c r="I17156" i="3"/>
  <c r="I17155" i="3"/>
  <c r="I17153" i="3"/>
  <c r="I17152" i="3"/>
  <c r="I17151" i="3"/>
  <c r="I17150" i="3"/>
  <c r="I17149" i="3"/>
  <c r="I17148" i="3"/>
  <c r="I17147" i="3"/>
  <c r="I17146" i="3"/>
  <c r="I17145" i="3"/>
  <c r="I17144" i="3"/>
  <c r="I17143" i="3"/>
  <c r="I17142" i="3"/>
  <c r="I17141" i="3"/>
  <c r="I17140" i="3"/>
  <c r="I17139" i="3"/>
  <c r="I17138" i="3"/>
  <c r="I17137" i="3"/>
  <c r="I17136" i="3"/>
  <c r="I17135" i="3"/>
  <c r="I17134" i="3"/>
  <c r="I17133" i="3"/>
  <c r="I17132" i="3"/>
  <c r="I17131" i="3"/>
  <c r="I17130" i="3"/>
  <c r="I17129" i="3"/>
  <c r="I17128" i="3"/>
  <c r="I17127" i="3"/>
  <c r="I17126" i="3"/>
  <c r="I17125" i="3"/>
  <c r="I17124" i="3"/>
  <c r="I17123" i="3"/>
  <c r="I17122" i="3"/>
  <c r="I17121" i="3"/>
  <c r="I17120" i="3"/>
  <c r="I17119" i="3"/>
  <c r="I17118" i="3"/>
  <c r="I17117" i="3"/>
  <c r="I17116" i="3"/>
  <c r="I17115" i="3"/>
  <c r="I17114" i="3"/>
  <c r="I17113" i="3"/>
  <c r="I17112" i="3"/>
  <c r="I17110" i="3"/>
  <c r="I17111" i="3"/>
  <c r="I17109" i="3"/>
  <c r="I17107" i="3"/>
  <c r="I17106" i="3"/>
  <c r="I17108" i="3"/>
  <c r="I17105" i="3"/>
  <c r="I17104" i="3"/>
  <c r="I17103" i="3"/>
  <c r="I17102" i="3"/>
  <c r="I17101" i="3"/>
  <c r="I17100" i="3"/>
  <c r="I17099" i="3"/>
  <c r="I17098" i="3"/>
  <c r="I17097" i="3"/>
  <c r="I17096" i="3"/>
  <c r="I17095" i="3"/>
  <c r="I17094" i="3"/>
  <c r="I17093" i="3"/>
  <c r="I17092" i="3"/>
  <c r="I17091" i="3"/>
  <c r="I17090" i="3"/>
  <c r="I17089" i="3"/>
  <c r="I17088" i="3"/>
  <c r="I17087" i="3"/>
  <c r="I17086" i="3"/>
  <c r="I17085" i="3"/>
  <c r="I17084" i="3"/>
  <c r="I17083" i="3"/>
  <c r="I17082" i="3"/>
  <c r="I17081" i="3"/>
  <c r="I17080" i="3"/>
  <c r="I17079" i="3"/>
  <c r="I17078" i="3"/>
  <c r="I17077" i="3"/>
  <c r="I17076" i="3"/>
  <c r="I17075" i="3"/>
  <c r="I17074" i="3"/>
  <c r="I17073" i="3"/>
  <c r="I17072" i="3"/>
  <c r="I17071" i="3"/>
  <c r="I17070" i="3"/>
  <c r="I17069" i="3"/>
  <c r="I17068" i="3"/>
  <c r="I17067" i="3"/>
  <c r="I17066" i="3"/>
  <c r="I17065" i="3"/>
  <c r="I17064" i="3"/>
  <c r="I17063" i="3"/>
  <c r="I17062" i="3"/>
  <c r="I17061" i="3"/>
  <c r="I17060" i="3"/>
  <c r="I17059" i="3"/>
  <c r="I17058" i="3"/>
  <c r="I17057" i="3"/>
  <c r="I17056" i="3"/>
  <c r="I17055" i="3"/>
  <c r="I17054" i="3"/>
  <c r="I17053" i="3"/>
  <c r="I17052" i="3"/>
  <c r="I17051" i="3"/>
  <c r="I17050" i="3"/>
  <c r="I17048" i="3"/>
  <c r="I17049" i="3"/>
  <c r="I17047" i="3"/>
  <c r="I17046" i="3"/>
  <c r="I17045" i="3"/>
  <c r="I17044" i="3"/>
  <c r="I17043" i="3"/>
  <c r="I17042" i="3"/>
  <c r="I17041" i="3"/>
  <c r="I17040" i="3"/>
  <c r="I17039" i="3"/>
  <c r="I17036" i="3"/>
  <c r="I17037" i="3"/>
  <c r="I17038" i="3"/>
  <c r="I17035" i="3"/>
  <c r="I17034" i="3"/>
  <c r="I17033" i="3"/>
  <c r="I17032" i="3"/>
  <c r="I17031" i="3"/>
  <c r="I17030" i="3"/>
  <c r="I17029" i="3"/>
  <c r="I17028" i="3"/>
  <c r="I17027" i="3"/>
  <c r="I17026" i="3"/>
  <c r="I17025" i="3"/>
  <c r="I17024" i="3"/>
  <c r="I17023" i="3"/>
  <c r="I17022" i="3"/>
  <c r="I17021" i="3"/>
  <c r="I17020" i="3"/>
  <c r="I17019" i="3"/>
  <c r="I17018" i="3"/>
  <c r="I17017" i="3"/>
  <c r="I17016" i="3"/>
  <c r="I17015" i="3"/>
  <c r="I17014" i="3"/>
  <c r="I17013" i="3"/>
  <c r="I17012" i="3"/>
  <c r="I17011" i="3"/>
  <c r="I17010" i="3"/>
  <c r="I17008" i="3"/>
  <c r="I17009" i="3"/>
  <c r="I17007" i="3"/>
  <c r="I17006" i="3"/>
  <c r="I17005" i="3"/>
  <c r="I17004" i="3"/>
  <c r="I17003" i="3"/>
  <c r="I17002" i="3"/>
  <c r="I17001" i="3"/>
  <c r="I17000" i="3"/>
  <c r="I16999" i="3"/>
  <c r="I16998" i="3"/>
  <c r="I16996" i="3"/>
  <c r="I16997" i="3"/>
  <c r="I16995" i="3"/>
  <c r="I16994" i="3"/>
  <c r="I16993" i="3"/>
  <c r="I16992" i="3"/>
  <c r="I16991" i="3"/>
  <c r="I16990" i="3"/>
  <c r="I16989" i="3"/>
  <c r="I16988" i="3"/>
  <c r="I16987" i="3"/>
  <c r="I16986" i="3"/>
  <c r="I16985" i="3"/>
  <c r="I16984" i="3"/>
  <c r="I16983" i="3"/>
  <c r="I16982" i="3"/>
  <c r="I16981" i="3"/>
  <c r="I16980" i="3"/>
  <c r="I16979" i="3"/>
  <c r="I16978" i="3"/>
  <c r="I16977" i="3"/>
  <c r="I16976" i="3"/>
  <c r="I16975" i="3"/>
  <c r="I16974" i="3"/>
  <c r="I16973" i="3"/>
  <c r="I16972" i="3"/>
  <c r="I16971" i="3"/>
  <c r="I16970" i="3"/>
  <c r="I16969" i="3"/>
  <c r="I16968" i="3"/>
  <c r="I16967" i="3"/>
  <c r="I16964" i="3"/>
  <c r="I16965" i="3"/>
  <c r="I16966" i="3"/>
  <c r="I16963" i="3"/>
  <c r="I16962" i="3"/>
  <c r="I16961" i="3"/>
  <c r="I16960" i="3"/>
  <c r="I16959" i="3"/>
  <c r="I16958" i="3"/>
  <c r="I16957" i="3"/>
  <c r="I16956" i="3"/>
  <c r="I16955" i="3"/>
  <c r="I16954" i="3"/>
  <c r="I16953" i="3"/>
  <c r="I16952" i="3"/>
  <c r="I16951" i="3"/>
  <c r="I16950" i="3"/>
  <c r="I16949" i="3"/>
  <c r="I16948" i="3"/>
  <c r="I16947" i="3"/>
  <c r="I16946" i="3"/>
  <c r="I16945" i="3"/>
  <c r="I16944" i="3"/>
  <c r="I16941" i="3"/>
  <c r="I16942" i="3"/>
  <c r="I16943" i="3"/>
  <c r="I16940" i="3"/>
  <c r="I16939" i="3"/>
  <c r="I16937" i="3"/>
  <c r="I16938" i="3"/>
  <c r="I16936" i="3"/>
  <c r="I16935" i="3"/>
  <c r="I16934" i="3"/>
  <c r="I16933" i="3"/>
  <c r="I16932" i="3"/>
  <c r="I16931" i="3"/>
  <c r="I16930" i="3"/>
  <c r="I16929" i="3"/>
  <c r="I16928" i="3"/>
  <c r="I16927" i="3"/>
  <c r="I16926" i="3"/>
  <c r="I16924" i="3"/>
  <c r="I16925" i="3"/>
  <c r="I16923" i="3"/>
  <c r="I16922" i="3"/>
  <c r="I16921" i="3"/>
  <c r="I16920" i="3"/>
  <c r="I16919" i="3"/>
  <c r="I16918" i="3"/>
  <c r="I16917" i="3"/>
  <c r="I16916" i="3"/>
  <c r="I16915" i="3"/>
  <c r="I16914" i="3"/>
  <c r="I16913" i="3"/>
  <c r="I16912" i="3"/>
  <c r="I16911" i="3"/>
  <c r="I16910" i="3"/>
  <c r="I16909" i="3"/>
  <c r="I16908" i="3"/>
  <c r="I16907" i="3"/>
  <c r="I16906" i="3"/>
  <c r="I16905" i="3"/>
  <c r="I16904" i="3"/>
  <c r="I16903" i="3"/>
  <c r="I16902" i="3"/>
  <c r="I16901" i="3"/>
  <c r="I16900" i="3"/>
  <c r="I16899" i="3"/>
  <c r="I16898" i="3"/>
  <c r="I16897" i="3"/>
  <c r="I16896" i="3"/>
  <c r="I16895" i="3"/>
  <c r="I16894" i="3"/>
  <c r="I16891" i="3"/>
  <c r="I16892" i="3"/>
  <c r="I16893" i="3"/>
  <c r="I16890" i="3"/>
  <c r="I16889" i="3"/>
  <c r="I16888" i="3"/>
  <c r="I16887" i="3"/>
  <c r="I16886" i="3"/>
  <c r="I16885" i="3"/>
  <c r="I16884" i="3"/>
  <c r="I16883" i="3"/>
  <c r="I16882" i="3"/>
  <c r="I16880" i="3"/>
  <c r="I16881" i="3"/>
  <c r="I16879" i="3"/>
  <c r="I16878" i="3"/>
  <c r="I16877" i="3"/>
  <c r="I16876" i="3"/>
  <c r="I16875" i="3"/>
  <c r="I16874" i="3"/>
  <c r="I16873" i="3"/>
  <c r="I16872" i="3"/>
  <c r="I16869" i="3"/>
  <c r="I16871" i="3"/>
  <c r="I16870" i="3"/>
  <c r="I16868" i="3"/>
  <c r="I16865" i="3"/>
  <c r="I16864" i="3"/>
  <c r="I16867" i="3"/>
  <c r="I16866" i="3"/>
  <c r="I16863" i="3"/>
  <c r="I16862" i="3"/>
  <c r="I16861" i="3"/>
  <c r="I16860" i="3"/>
  <c r="I16859" i="3"/>
  <c r="I16858" i="3"/>
  <c r="I16857" i="3"/>
  <c r="I16856" i="3"/>
  <c r="I16853" i="3"/>
  <c r="I16854" i="3"/>
  <c r="I16855" i="3"/>
  <c r="I16852" i="3"/>
  <c r="I16851" i="3"/>
  <c r="I16850" i="3"/>
  <c r="I16849" i="3"/>
  <c r="I16848" i="3"/>
  <c r="I16847" i="3"/>
  <c r="I16846" i="3"/>
  <c r="I16845" i="3"/>
  <c r="I16844" i="3"/>
  <c r="I16843" i="3"/>
  <c r="I16842" i="3"/>
  <c r="I16841" i="3"/>
  <c r="I16840" i="3"/>
  <c r="I16839" i="3"/>
  <c r="I16838" i="3"/>
  <c r="I16837" i="3"/>
  <c r="I16836" i="3"/>
  <c r="I16835" i="3"/>
  <c r="I16834" i="3"/>
  <c r="I16833" i="3"/>
  <c r="I16832" i="3"/>
  <c r="I16830" i="3"/>
  <c r="I16831" i="3"/>
  <c r="I16829" i="3"/>
  <c r="I16828" i="3"/>
  <c r="I16827" i="3"/>
  <c r="I16826" i="3"/>
  <c r="I16825" i="3"/>
  <c r="I16824" i="3"/>
  <c r="I16823" i="3"/>
  <c r="I16822" i="3"/>
  <c r="I16821" i="3"/>
  <c r="I16818" i="3"/>
  <c r="I16819" i="3"/>
  <c r="I16820" i="3"/>
  <c r="I16817" i="3"/>
  <c r="I16816" i="3"/>
  <c r="I16815" i="3"/>
  <c r="I16814" i="3"/>
  <c r="I16813" i="3"/>
  <c r="I16812" i="3"/>
  <c r="I16811" i="3"/>
  <c r="I16810" i="3"/>
  <c r="I16809" i="3"/>
  <c r="I16808" i="3"/>
  <c r="I16807" i="3"/>
  <c r="I16806" i="3"/>
  <c r="I16805" i="3"/>
  <c r="I16804" i="3"/>
  <c r="I16803" i="3"/>
  <c r="I16802" i="3"/>
  <c r="I16801" i="3"/>
  <c r="I16800" i="3"/>
  <c r="I16799" i="3"/>
  <c r="I16798" i="3"/>
  <c r="I16797" i="3"/>
  <c r="I16796" i="3"/>
  <c r="I16795" i="3"/>
  <c r="I16794" i="3"/>
  <c r="I16793" i="3"/>
  <c r="I16792" i="3"/>
  <c r="I16791" i="3"/>
  <c r="I16790" i="3"/>
  <c r="I16789" i="3"/>
  <c r="I16788" i="3"/>
  <c r="I16787" i="3"/>
  <c r="I16786" i="3"/>
  <c r="I16785" i="3"/>
  <c r="I16784" i="3"/>
  <c r="I16783" i="3"/>
  <c r="I16782" i="3"/>
  <c r="I16781" i="3"/>
  <c r="I16780" i="3"/>
  <c r="I16779" i="3"/>
  <c r="I16778" i="3"/>
  <c r="I16777" i="3"/>
  <c r="I16776" i="3"/>
  <c r="I16775" i="3"/>
  <c r="I16774" i="3"/>
  <c r="I16773" i="3"/>
  <c r="I16772" i="3"/>
  <c r="I16771" i="3"/>
  <c r="I16770" i="3"/>
  <c r="I16769" i="3"/>
  <c r="I16768" i="3"/>
  <c r="I16767" i="3"/>
  <c r="I16766" i="3"/>
  <c r="I16765" i="3"/>
  <c r="I16763" i="3"/>
  <c r="I16764" i="3"/>
  <c r="I16762" i="3"/>
  <c r="I16761" i="3"/>
  <c r="I16760" i="3"/>
  <c r="I16759" i="3"/>
  <c r="I16758" i="3"/>
  <c r="I16757" i="3"/>
  <c r="I16756" i="3"/>
  <c r="I16754" i="3"/>
  <c r="I16755" i="3"/>
  <c r="I16753" i="3"/>
  <c r="I16752" i="3"/>
  <c r="I16749" i="3"/>
  <c r="I16751" i="3"/>
  <c r="I16750" i="3"/>
  <c r="I16748" i="3"/>
  <c r="I16747" i="3"/>
  <c r="I16746" i="3"/>
  <c r="I16745" i="3"/>
  <c r="I16744" i="3"/>
  <c r="I16743" i="3"/>
  <c r="I16741" i="3"/>
  <c r="I16742" i="3"/>
  <c r="I16738" i="3"/>
  <c r="I16740" i="3"/>
  <c r="I16739" i="3"/>
  <c r="I16737" i="3"/>
  <c r="I16736" i="3"/>
  <c r="I16735" i="3"/>
  <c r="I16734" i="3"/>
  <c r="I16733" i="3"/>
  <c r="I16732" i="3"/>
  <c r="I16731" i="3"/>
  <c r="I16730" i="3"/>
  <c r="I16729" i="3"/>
  <c r="I16728" i="3"/>
  <c r="I16727" i="3"/>
  <c r="I16726" i="3"/>
  <c r="I16725" i="3"/>
  <c r="I16722" i="3"/>
  <c r="I16721" i="3"/>
  <c r="I16723" i="3"/>
  <c r="I16724" i="3"/>
  <c r="I16720" i="3"/>
  <c r="I16719" i="3"/>
  <c r="I16718" i="3"/>
  <c r="I16717" i="3"/>
  <c r="I16716" i="3"/>
  <c r="I16715" i="3"/>
  <c r="I16714" i="3"/>
  <c r="I16713" i="3"/>
  <c r="I16712" i="3"/>
  <c r="I16711" i="3"/>
  <c r="I16710" i="3"/>
  <c r="I16709" i="3"/>
  <c r="I16708" i="3"/>
  <c r="I16707" i="3"/>
  <c r="I16706" i="3"/>
  <c r="I16705" i="3"/>
  <c r="I16704" i="3"/>
  <c r="I16702" i="3"/>
  <c r="I16703" i="3"/>
  <c r="I16701" i="3"/>
  <c r="I16700" i="3"/>
  <c r="I16699" i="3"/>
  <c r="I16698" i="3"/>
  <c r="I16697" i="3"/>
  <c r="I16696" i="3"/>
  <c r="I16695" i="3"/>
  <c r="I16694" i="3"/>
  <c r="I16693" i="3"/>
  <c r="I16692" i="3"/>
  <c r="I16691" i="3"/>
  <c r="I16690" i="3"/>
  <c r="I16687" i="3"/>
  <c r="I16689" i="3"/>
  <c r="I16688" i="3"/>
  <c r="I16686" i="3"/>
  <c r="I16685" i="3"/>
  <c r="I16684" i="3"/>
  <c r="I16683" i="3"/>
  <c r="I16682" i="3"/>
  <c r="I16681" i="3"/>
  <c r="I16680" i="3"/>
  <c r="I16679" i="3"/>
  <c r="I16678" i="3"/>
  <c r="I16675" i="3"/>
  <c r="I16676" i="3"/>
  <c r="I16677" i="3"/>
  <c r="I16674" i="3"/>
  <c r="I16673" i="3"/>
  <c r="I16672" i="3"/>
  <c r="I16671" i="3"/>
  <c r="I16670" i="3"/>
  <c r="I16669" i="3"/>
  <c r="I16668" i="3"/>
  <c r="I16667" i="3"/>
  <c r="I16666" i="3"/>
  <c r="I16665" i="3"/>
  <c r="I16664" i="3"/>
  <c r="I16663" i="3"/>
  <c r="I16662" i="3"/>
  <c r="I16660" i="3"/>
  <c r="I16661" i="3"/>
  <c r="I16659" i="3"/>
  <c r="I16658" i="3"/>
  <c r="I16657" i="3"/>
  <c r="I16653" i="3"/>
  <c r="I16654" i="3"/>
  <c r="I16656" i="3"/>
  <c r="I16655" i="3"/>
  <c r="I16649" i="3"/>
  <c r="I16651" i="3"/>
  <c r="I16650" i="3"/>
  <c r="I16652" i="3"/>
  <c r="I16648" i="3"/>
  <c r="I16647" i="3"/>
  <c r="I16646" i="3"/>
  <c r="I16645" i="3"/>
  <c r="I16643" i="3"/>
  <c r="I16644" i="3"/>
  <c r="I16642" i="3"/>
  <c r="I16641" i="3"/>
  <c r="I16640" i="3"/>
  <c r="I16639" i="3"/>
  <c r="I16638" i="3"/>
  <c r="I16637" i="3"/>
  <c r="I16636" i="3"/>
  <c r="I16635" i="3"/>
  <c r="I16634" i="3"/>
  <c r="I16633" i="3"/>
  <c r="I16631" i="3"/>
  <c r="I16632" i="3"/>
  <c r="I16630" i="3"/>
  <c r="I16629" i="3"/>
  <c r="I16628" i="3"/>
  <c r="I16627" i="3"/>
  <c r="I16626" i="3"/>
  <c r="I16625" i="3"/>
  <c r="I16624" i="3"/>
  <c r="I16623" i="3"/>
  <c r="I16622" i="3"/>
  <c r="I16621" i="3"/>
  <c r="I16620" i="3"/>
  <c r="I16619" i="3"/>
  <c r="I16617" i="3"/>
  <c r="I16618" i="3"/>
  <c r="I16616" i="3"/>
  <c r="I16615" i="3"/>
  <c r="I16614" i="3"/>
  <c r="I16613" i="3"/>
  <c r="I16612" i="3"/>
  <c r="I16611" i="3"/>
  <c r="I16610" i="3"/>
  <c r="I16609" i="3"/>
  <c r="I16608" i="3"/>
  <c r="I16605" i="3"/>
  <c r="I16606" i="3"/>
  <c r="I16607" i="3"/>
  <c r="I16604" i="3"/>
  <c r="I16603" i="3"/>
  <c r="I16602" i="3"/>
  <c r="I16601" i="3"/>
  <c r="I16600" i="3"/>
  <c r="I16599" i="3"/>
  <c r="I16598" i="3"/>
  <c r="I16596" i="3"/>
  <c r="I16597" i="3"/>
  <c r="I16595" i="3"/>
  <c r="I16594" i="3"/>
  <c r="I16593" i="3"/>
  <c r="I16592" i="3"/>
  <c r="I16591" i="3"/>
  <c r="I16590" i="3"/>
  <c r="I16589" i="3"/>
  <c r="I16588" i="3"/>
  <c r="I16587" i="3"/>
  <c r="I16586" i="3"/>
  <c r="I16585" i="3"/>
  <c r="I16584" i="3"/>
  <c r="I16582" i="3"/>
  <c r="I16583" i="3"/>
  <c r="I16580" i="3"/>
  <c r="I16579" i="3"/>
  <c r="I16581" i="3"/>
  <c r="I16578" i="3"/>
  <c r="I16577" i="3"/>
  <c r="I16576" i="3"/>
  <c r="I16575" i="3"/>
  <c r="I16573" i="3"/>
  <c r="I16574" i="3"/>
  <c r="I16572" i="3"/>
  <c r="I16571" i="3"/>
  <c r="I16570" i="3"/>
  <c r="I16569" i="3"/>
  <c r="I16568" i="3"/>
  <c r="I16567" i="3"/>
  <c r="I16566" i="3"/>
  <c r="I16565" i="3"/>
  <c r="I16564" i="3"/>
  <c r="I16563" i="3"/>
  <c r="I16562" i="3"/>
  <c r="I16561" i="3"/>
  <c r="I16559" i="3"/>
  <c r="I16560" i="3"/>
  <c r="I16558" i="3"/>
  <c r="I16557" i="3"/>
  <c r="I16556" i="3"/>
  <c r="I16555" i="3"/>
  <c r="I16554" i="3"/>
  <c r="I16553" i="3"/>
  <c r="I16552" i="3"/>
  <c r="I16551" i="3"/>
  <c r="I16550" i="3"/>
  <c r="I16549" i="3"/>
  <c r="I16547" i="3"/>
  <c r="I16548" i="3"/>
  <c r="I16546" i="3"/>
  <c r="I16545" i="3"/>
  <c r="I16544" i="3"/>
  <c r="I16543" i="3"/>
  <c r="I16542" i="3"/>
  <c r="I16541" i="3"/>
  <c r="I16539" i="3"/>
  <c r="I16540" i="3"/>
  <c r="I16538" i="3"/>
  <c r="I16535" i="3"/>
  <c r="I16536" i="3"/>
  <c r="I16537" i="3"/>
  <c r="I16534" i="3"/>
  <c r="I16533" i="3"/>
  <c r="I16532" i="3"/>
  <c r="I16531" i="3"/>
  <c r="I16530" i="3"/>
  <c r="I16529" i="3"/>
  <c r="I16528" i="3"/>
  <c r="I16526" i="3"/>
  <c r="I16527" i="3"/>
  <c r="I16525" i="3"/>
  <c r="I16524" i="3"/>
  <c r="I16523" i="3"/>
  <c r="I16522" i="3"/>
  <c r="I16521" i="3"/>
  <c r="I16520" i="3"/>
  <c r="I16519" i="3"/>
  <c r="I16518" i="3"/>
  <c r="I16517" i="3"/>
  <c r="I16516" i="3"/>
  <c r="I16515" i="3"/>
  <c r="I16514" i="3"/>
  <c r="I16513" i="3"/>
  <c r="I16512" i="3"/>
  <c r="I16509" i="3"/>
  <c r="I16511" i="3"/>
  <c r="I16510" i="3"/>
  <c r="I16508" i="3"/>
  <c r="I16507" i="3"/>
  <c r="I16506" i="3"/>
  <c r="I16505" i="3"/>
  <c r="I16504" i="3"/>
  <c r="I16503" i="3"/>
  <c r="I16502" i="3"/>
  <c r="I16501" i="3"/>
  <c r="I16500" i="3"/>
  <c r="I16499" i="3"/>
  <c r="I16498" i="3"/>
  <c r="I16497" i="3"/>
  <c r="I16496" i="3"/>
  <c r="I16495" i="3"/>
  <c r="I16494" i="3"/>
  <c r="I16493" i="3"/>
  <c r="I16492" i="3"/>
  <c r="I16491" i="3"/>
  <c r="I16490" i="3"/>
  <c r="I16489" i="3"/>
  <c r="I16488" i="3"/>
  <c r="I16487" i="3"/>
  <c r="I16486" i="3"/>
  <c r="I16485" i="3"/>
  <c r="I16484" i="3"/>
  <c r="I16483" i="3"/>
  <c r="I16482" i="3"/>
  <c r="I16481" i="3"/>
  <c r="I16480" i="3"/>
  <c r="I16479" i="3"/>
  <c r="I16478" i="3"/>
  <c r="I16477" i="3"/>
  <c r="I16476" i="3"/>
  <c r="I16475" i="3"/>
  <c r="I16474" i="3"/>
  <c r="I16473" i="3"/>
  <c r="I16472" i="3"/>
  <c r="I16471" i="3"/>
  <c r="I16470" i="3"/>
  <c r="I16468" i="3"/>
  <c r="I16469" i="3"/>
  <c r="I16467" i="3"/>
  <c r="I16466" i="3"/>
  <c r="I16465" i="3"/>
  <c r="I16464" i="3"/>
  <c r="I16463" i="3"/>
  <c r="I16462" i="3"/>
  <c r="I16461" i="3"/>
  <c r="I16460" i="3"/>
  <c r="I16459" i="3"/>
  <c r="I16457" i="3"/>
  <c r="I16458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2" i="3"/>
  <c r="I16443" i="3"/>
  <c r="I16444" i="3"/>
  <c r="I16440" i="3"/>
  <c r="I16438" i="3"/>
  <c r="I16439" i="3"/>
  <c r="I16441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20" i="3"/>
  <c r="I16419" i="3"/>
  <c r="I16418" i="3"/>
  <c r="I16417" i="3"/>
  <c r="I16416" i="3"/>
  <c r="I16415" i="3"/>
  <c r="I16414" i="3"/>
  <c r="I16413" i="3"/>
  <c r="I16412" i="3"/>
  <c r="I16410" i="3"/>
  <c r="I16411" i="3"/>
  <c r="I16409" i="3"/>
  <c r="I16408" i="3"/>
  <c r="I16406" i="3"/>
  <c r="I16407" i="3"/>
  <c r="I16405" i="3"/>
  <c r="I16404" i="3"/>
  <c r="I16403" i="3"/>
  <c r="I16402" i="3"/>
  <c r="I16401" i="3"/>
  <c r="I16400" i="3"/>
  <c r="I16399" i="3"/>
  <c r="I16398" i="3"/>
  <c r="I16397" i="3"/>
  <c r="I16394" i="3"/>
  <c r="I16395" i="3"/>
  <c r="I16396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3" i="3"/>
  <c r="I16374" i="3"/>
  <c r="I16371" i="3"/>
  <c r="I16372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2" i="3"/>
  <c r="I16343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29" i="3"/>
  <c r="I16330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6" i="3"/>
  <c r="I16317" i="3"/>
  <c r="I16290" i="3"/>
  <c r="I16272" i="3"/>
  <c r="I16255" i="3"/>
  <c r="I16253" i="3"/>
  <c r="I16240" i="3"/>
  <c r="I16315" i="3"/>
  <c r="I16313" i="3"/>
  <c r="I16312" i="3"/>
  <c r="I16314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8" i="3"/>
  <c r="I16299" i="3"/>
  <c r="I16297" i="3"/>
  <c r="I16294" i="3"/>
  <c r="I16295" i="3"/>
  <c r="I16296" i="3"/>
  <c r="I16293" i="3"/>
  <c r="I16292" i="3"/>
  <c r="I16291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4" i="3"/>
  <c r="I16252" i="3"/>
  <c r="I16251" i="3"/>
  <c r="I16250" i="3"/>
  <c r="I16249" i="3"/>
  <c r="I16248" i="3"/>
  <c r="I16247" i="3"/>
  <c r="I16246" i="3"/>
  <c r="I16245" i="3"/>
  <c r="I16244" i="3"/>
  <c r="I16243" i="3"/>
  <c r="I16242" i="3"/>
  <c r="I16241" i="3"/>
  <c r="I16239" i="3"/>
  <c r="I16238" i="3"/>
  <c r="I16237" i="3"/>
  <c r="I16236" i="3"/>
  <c r="I16235" i="3"/>
  <c r="I16232" i="3"/>
  <c r="I16233" i="3"/>
  <c r="I16234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2" i="3"/>
  <c r="I16213" i="3"/>
  <c r="I16211" i="3"/>
  <c r="I16210" i="3"/>
  <c r="I16209" i="3"/>
  <c r="I16208" i="3"/>
  <c r="I16206" i="3"/>
  <c r="I16207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59" i="3"/>
  <c r="I16160" i="3"/>
  <c r="I16161" i="3"/>
  <c r="I16158" i="3"/>
  <c r="I16157" i="3"/>
  <c r="I16156" i="3"/>
  <c r="I16155" i="3"/>
  <c r="I16154" i="3"/>
  <c r="I16153" i="3"/>
  <c r="I16152" i="3"/>
  <c r="I16151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2" i="3"/>
  <c r="I16134" i="3"/>
  <c r="I16133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6" i="3"/>
  <c r="I16115" i="3"/>
  <c r="I16114" i="3"/>
  <c r="I16113" i="3"/>
  <c r="I16112" i="3"/>
  <c r="I16111" i="3"/>
  <c r="I16110" i="3"/>
  <c r="I16109" i="3"/>
  <c r="I16108" i="3"/>
  <c r="I16107" i="3"/>
  <c r="I16106" i="3"/>
  <c r="I16105" i="3"/>
  <c r="I16104" i="3"/>
  <c r="I16103" i="3"/>
  <c r="I16102" i="3"/>
  <c r="I16100" i="3"/>
  <c r="I16101" i="3"/>
  <c r="I16099" i="3"/>
  <c r="I16098" i="3"/>
  <c r="I16097" i="3"/>
  <c r="I16096" i="3"/>
  <c r="I16095" i="3"/>
  <c r="I16094" i="3"/>
  <c r="I16092" i="3"/>
  <c r="I16093" i="3"/>
  <c r="I16091" i="3"/>
  <c r="I16090" i="3"/>
  <c r="I16088" i="3"/>
  <c r="I16089" i="3"/>
  <c r="I16087" i="3"/>
  <c r="I16086" i="3"/>
  <c r="I16085" i="3"/>
  <c r="I16084" i="3"/>
  <c r="I16083" i="3"/>
  <c r="I16082" i="3"/>
  <c r="I16081" i="3"/>
  <c r="I16080" i="3"/>
  <c r="I16079" i="3"/>
  <c r="I16078" i="3"/>
  <c r="I16077" i="3"/>
  <c r="I16076" i="3"/>
  <c r="I16075" i="3"/>
  <c r="I16074" i="3"/>
  <c r="I16072" i="3"/>
  <c r="I16073" i="3"/>
  <c r="I16071" i="3"/>
  <c r="I16070" i="3"/>
  <c r="I16069" i="3"/>
  <c r="I16068" i="3"/>
  <c r="I16067" i="3"/>
  <c r="I16066" i="3"/>
  <c r="I16065" i="3"/>
  <c r="I16063" i="3"/>
  <c r="I16062" i="3"/>
  <c r="I16061" i="3"/>
  <c r="I16064" i="3"/>
  <c r="I16060" i="3"/>
  <c r="I16059" i="3"/>
  <c r="I16058" i="3"/>
  <c r="I16057" i="3"/>
  <c r="I16056" i="3"/>
  <c r="I16055" i="3"/>
  <c r="I16054" i="3"/>
  <c r="I16052" i="3"/>
  <c r="I16053" i="3"/>
  <c r="I16051" i="3"/>
  <c r="I16050" i="3"/>
  <c r="I16049" i="3"/>
  <c r="I16048" i="3"/>
  <c r="I16047" i="3"/>
  <c r="I16046" i="3"/>
  <c r="I16045" i="3"/>
  <c r="I16044" i="3"/>
  <c r="I16043" i="3"/>
  <c r="I16042" i="3"/>
  <c r="I16041" i="3"/>
  <c r="I16040" i="3"/>
  <c r="I16039" i="3"/>
  <c r="I16038" i="3"/>
  <c r="I16036" i="3"/>
  <c r="I16037" i="3"/>
  <c r="I16035" i="3"/>
  <c r="I16034" i="3"/>
  <c r="I16033" i="3"/>
  <c r="I16032" i="3"/>
  <c r="I16031" i="3"/>
  <c r="I16029" i="3"/>
  <c r="I16030" i="3"/>
  <c r="I16028" i="3"/>
  <c r="I16027" i="3"/>
  <c r="I16026" i="3"/>
  <c r="I16025" i="3"/>
  <c r="I16024" i="3"/>
  <c r="I16023" i="3"/>
  <c r="I16021" i="3"/>
  <c r="I16022" i="3"/>
  <c r="I16020" i="3"/>
  <c r="I16017" i="3"/>
  <c r="I16018" i="3"/>
  <c r="I16019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5" i="3"/>
  <c r="I15997" i="3"/>
  <c r="I15996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79" i="3"/>
  <c r="I15980" i="3"/>
  <c r="I15981" i="3"/>
  <c r="I15982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3" i="3"/>
  <c r="I15964" i="3"/>
  <c r="I15962" i="3"/>
  <c r="I15961" i="3"/>
  <c r="I15960" i="3"/>
  <c r="I15959" i="3"/>
  <c r="I15958" i="3"/>
  <c r="I15956" i="3"/>
  <c r="I15957" i="3"/>
  <c r="I15955" i="3"/>
  <c r="I15954" i="3"/>
  <c r="I15953" i="3"/>
  <c r="I15952" i="3"/>
  <c r="I15951" i="3"/>
  <c r="I15950" i="3"/>
  <c r="I15949" i="3"/>
  <c r="I15948" i="3"/>
  <c r="I15947" i="3"/>
  <c r="I15944" i="3"/>
  <c r="I15945" i="3"/>
  <c r="I15946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1" i="3"/>
  <c r="I15922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4" i="3"/>
  <c r="I15885" i="3"/>
  <c r="I15883" i="3"/>
  <c r="I15882" i="3"/>
  <c r="I15881" i="3"/>
  <c r="I15880" i="3"/>
  <c r="I15879" i="3"/>
  <c r="I15878" i="3"/>
  <c r="I15877" i="3"/>
  <c r="I15875" i="3"/>
  <c r="I15876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8" i="3"/>
  <c r="I15857" i="3"/>
  <c r="I15856" i="3"/>
  <c r="I15859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1" i="3"/>
  <c r="I15842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5" i="3"/>
  <c r="I15796" i="3"/>
  <c r="I15794" i="3"/>
  <c r="I15793" i="3"/>
  <c r="I15791" i="3"/>
  <c r="I15792" i="3"/>
  <c r="I15790" i="3"/>
  <c r="I15789" i="3"/>
  <c r="I15788" i="3"/>
  <c r="I15784" i="3"/>
  <c r="I15783" i="3"/>
  <c r="I15786" i="3"/>
  <c r="I15787" i="3"/>
  <c r="I15785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0" i="3"/>
  <c r="I15771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2" i="3"/>
  <c r="I15753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0" i="3"/>
  <c r="I15731" i="3"/>
  <c r="I15729" i="3"/>
  <c r="I15728" i="3"/>
  <c r="I15727" i="3"/>
  <c r="I15726" i="3"/>
  <c r="I15725" i="3"/>
  <c r="I15724" i="3"/>
  <c r="I15723" i="3"/>
  <c r="I15722" i="3"/>
  <c r="I15721" i="3"/>
  <c r="I15720" i="3"/>
  <c r="I15718" i="3"/>
  <c r="I15719" i="3"/>
  <c r="I15717" i="3"/>
  <c r="I15716" i="3"/>
  <c r="I15715" i="3"/>
  <c r="I15714" i="3"/>
  <c r="I15713" i="3"/>
  <c r="I15712" i="3"/>
  <c r="I15711" i="3"/>
  <c r="I15710" i="3"/>
  <c r="I15709" i="3"/>
  <c r="I15707" i="3"/>
  <c r="I15708" i="3"/>
  <c r="I15706" i="3"/>
  <c r="I15705" i="3"/>
  <c r="I15704" i="3"/>
  <c r="I15703" i="3"/>
  <c r="I15702" i="3"/>
  <c r="I15700" i="3"/>
  <c r="I15701" i="3"/>
  <c r="I15699" i="3"/>
  <c r="I15698" i="3"/>
  <c r="I15697" i="3"/>
  <c r="I15696" i="3"/>
  <c r="I15694" i="3"/>
  <c r="I15695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7" i="3"/>
  <c r="I15678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1" i="3"/>
  <c r="I15662" i="3"/>
  <c r="I15660" i="3"/>
  <c r="I15659" i="3"/>
  <c r="I15657" i="3"/>
  <c r="I15658" i="3"/>
  <c r="I15656" i="3"/>
  <c r="I15655" i="3"/>
  <c r="I15654" i="3"/>
  <c r="I15653" i="3"/>
  <c r="I15652" i="3"/>
  <c r="I15651" i="3"/>
  <c r="I15649" i="3"/>
  <c r="I15650" i="3"/>
  <c r="I15648" i="3"/>
  <c r="I15647" i="3"/>
  <c r="I15646" i="3"/>
  <c r="I15645" i="3"/>
  <c r="I15644" i="3"/>
  <c r="I15643" i="3"/>
  <c r="I15642" i="3"/>
  <c r="I15640" i="3"/>
  <c r="I15641" i="3"/>
  <c r="I15638" i="3"/>
  <c r="I15639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1" i="3"/>
  <c r="I15580" i="3"/>
  <c r="I15577" i="3"/>
  <c r="I15578" i="3"/>
  <c r="I15579" i="3"/>
  <c r="I15576" i="3"/>
  <c r="I15575" i="3"/>
  <c r="I15574" i="3"/>
  <c r="I15573" i="3"/>
  <c r="I15572" i="3"/>
  <c r="I15571" i="3"/>
  <c r="I15570" i="3"/>
  <c r="I15569" i="3"/>
  <c r="I15568" i="3"/>
  <c r="I15567" i="3"/>
  <c r="I15566" i="3"/>
  <c r="I15565" i="3"/>
  <c r="I15564" i="3"/>
  <c r="I15563" i="3"/>
  <c r="I15562" i="3"/>
  <c r="I15561" i="3"/>
  <c r="I15560" i="3"/>
  <c r="I15559" i="3"/>
  <c r="I15558" i="3"/>
  <c r="I15555" i="3"/>
  <c r="I15557" i="3"/>
  <c r="I15556" i="3"/>
  <c r="I15552" i="3"/>
  <c r="I15551" i="3"/>
  <c r="I15553" i="3"/>
  <c r="I15554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19" i="3"/>
  <c r="I15520" i="3"/>
  <c r="I15518" i="3"/>
  <c r="I15517" i="3"/>
  <c r="I15516" i="3"/>
  <c r="I15515" i="3"/>
  <c r="I15514" i="3"/>
  <c r="I15513" i="3"/>
  <c r="I15512" i="3"/>
  <c r="I15511" i="3"/>
  <c r="I15510" i="3"/>
  <c r="I15507" i="3"/>
  <c r="I15508" i="3"/>
  <c r="I15509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5" i="3"/>
  <c r="I15486" i="3"/>
  <c r="I15484" i="3"/>
  <c r="I15483" i="3"/>
  <c r="I15480" i="3"/>
  <c r="I15482" i="3"/>
  <c r="I15481" i="3"/>
  <c r="I15479" i="3"/>
  <c r="I15478" i="3"/>
  <c r="I15477" i="3"/>
  <c r="I15476" i="3"/>
  <c r="I15475" i="3"/>
  <c r="I15474" i="3"/>
  <c r="I15472" i="3"/>
  <c r="I15473" i="3"/>
  <c r="I15470" i="3"/>
  <c r="I15471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2" i="3"/>
  <c r="I15453" i="3"/>
  <c r="I15451" i="3"/>
  <c r="I15450" i="3"/>
  <c r="I15448" i="3"/>
  <c r="I15449" i="3"/>
  <c r="I15447" i="3"/>
  <c r="I15446" i="3"/>
  <c r="I15445" i="3"/>
  <c r="I15444" i="3"/>
  <c r="I15443" i="3"/>
  <c r="I15442" i="3"/>
  <c r="I15441" i="3"/>
  <c r="I15440" i="3"/>
  <c r="I15439" i="3"/>
  <c r="I15438" i="3"/>
  <c r="I15435" i="3"/>
  <c r="I15436" i="3"/>
  <c r="I15437" i="3"/>
  <c r="I15434" i="3"/>
  <c r="I15430" i="3"/>
  <c r="I15433" i="3"/>
  <c r="I15429" i="3"/>
  <c r="I15428" i="3"/>
  <c r="I15432" i="3"/>
  <c r="I15431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5" i="3"/>
  <c r="I15404" i="3"/>
  <c r="I15403" i="3"/>
  <c r="I15402" i="3"/>
  <c r="I15401" i="3"/>
  <c r="I15400" i="3"/>
  <c r="I15399" i="3"/>
  <c r="I15398" i="3"/>
  <c r="I15396" i="3"/>
  <c r="I15397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6" i="3"/>
  <c r="I15367" i="3"/>
  <c r="I15365" i="3"/>
  <c r="I15364" i="3"/>
  <c r="I15363" i="3"/>
  <c r="I15362" i="3"/>
  <c r="I15361" i="3"/>
  <c r="I15360" i="3"/>
  <c r="I15359" i="3"/>
  <c r="I15358" i="3"/>
  <c r="I15357" i="3"/>
  <c r="I15353" i="3"/>
  <c r="I15355" i="3"/>
  <c r="I15354" i="3"/>
  <c r="I15356" i="3"/>
  <c r="I15351" i="3"/>
  <c r="I15350" i="3"/>
  <c r="I15352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7" i="3"/>
  <c r="I15336" i="3"/>
  <c r="I15335" i="3"/>
  <c r="I15334" i="3"/>
  <c r="I15333" i="3"/>
  <c r="I15332" i="3"/>
  <c r="I15330" i="3"/>
  <c r="I15331" i="3"/>
  <c r="I15329" i="3"/>
  <c r="I15328" i="3"/>
  <c r="I15327" i="3"/>
  <c r="I15326" i="3"/>
  <c r="I15325" i="3"/>
  <c r="I15324" i="3"/>
  <c r="I15323" i="3"/>
  <c r="I15322" i="3"/>
  <c r="I15321" i="3"/>
  <c r="I15320" i="3"/>
  <c r="I15319" i="3"/>
  <c r="I15318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5" i="3"/>
  <c r="I15304" i="3"/>
  <c r="I15303" i="3"/>
  <c r="I15302" i="3"/>
  <c r="I15301" i="3"/>
  <c r="I15300" i="3"/>
  <c r="I15299" i="3"/>
  <c r="I15298" i="3"/>
  <c r="I15297" i="3"/>
  <c r="I15296" i="3"/>
  <c r="I15295" i="3"/>
  <c r="I15294" i="3"/>
  <c r="I15293" i="3"/>
  <c r="I15292" i="3"/>
  <c r="I15291" i="3"/>
  <c r="I15290" i="3"/>
  <c r="I15287" i="3"/>
  <c r="I15288" i="3"/>
  <c r="I15289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0" i="3"/>
  <c r="I15271" i="3"/>
  <c r="I15269" i="3"/>
  <c r="I15268" i="3"/>
  <c r="I15267" i="3"/>
  <c r="I15266" i="3"/>
  <c r="I15265" i="3"/>
  <c r="I15264" i="3"/>
  <c r="I15263" i="3"/>
  <c r="I15262" i="3"/>
  <c r="I15259" i="3"/>
  <c r="I15261" i="3"/>
  <c r="I15260" i="3"/>
  <c r="I15258" i="3"/>
  <c r="I15257" i="3"/>
  <c r="I15256" i="3"/>
  <c r="I15255" i="3"/>
  <c r="I15253" i="3"/>
  <c r="I15254" i="3"/>
  <c r="I15251" i="3"/>
  <c r="I15252" i="3"/>
  <c r="I15249" i="3"/>
  <c r="I15250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3" i="3"/>
  <c r="I15234" i="3"/>
  <c r="I15232" i="3"/>
  <c r="I15231" i="3"/>
  <c r="I15230" i="3"/>
  <c r="I15229" i="3"/>
  <c r="I15228" i="3"/>
  <c r="I15227" i="3"/>
  <c r="I15226" i="3"/>
  <c r="I15225" i="3"/>
  <c r="I15224" i="3"/>
  <c r="I15223" i="3"/>
  <c r="I15222" i="3"/>
  <c r="I15221" i="3"/>
  <c r="I15220" i="3"/>
  <c r="I15219" i="3"/>
  <c r="I15218" i="3"/>
  <c r="I15217" i="3"/>
  <c r="I15216" i="3"/>
  <c r="I15214" i="3"/>
  <c r="I15215" i="3"/>
  <c r="I15213" i="3"/>
  <c r="I15212" i="3"/>
  <c r="I15210" i="3"/>
  <c r="I15209" i="3"/>
  <c r="I15211" i="3"/>
  <c r="I15208" i="3"/>
  <c r="I15207" i="3"/>
  <c r="I15206" i="3"/>
  <c r="I15205" i="3"/>
  <c r="I15204" i="3"/>
  <c r="I15203" i="3"/>
  <c r="I15202" i="3"/>
  <c r="I15201" i="3"/>
  <c r="I15200" i="3"/>
  <c r="I15199" i="3"/>
  <c r="I15197" i="3"/>
  <c r="I15198" i="3"/>
  <c r="I15196" i="3"/>
  <c r="I15195" i="3"/>
  <c r="I15194" i="3"/>
  <c r="I15193" i="3"/>
  <c r="I15192" i="3"/>
  <c r="I15191" i="3"/>
  <c r="I15190" i="3"/>
  <c r="I15189" i="3"/>
  <c r="I15188" i="3"/>
  <c r="I15184" i="3"/>
  <c r="I15185" i="3"/>
  <c r="I15186" i="3"/>
  <c r="I15187" i="3"/>
  <c r="I15183" i="3"/>
  <c r="I15182" i="3"/>
  <c r="I15181" i="3"/>
  <c r="I15180" i="3"/>
  <c r="I15178" i="3"/>
  <c r="I15177" i="3"/>
  <c r="I15179" i="3"/>
  <c r="I15175" i="3"/>
  <c r="I15176" i="3"/>
  <c r="I15173" i="3"/>
  <c r="I15174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6" i="3"/>
  <c r="I15157" i="3"/>
  <c r="I15155" i="3"/>
  <c r="I15154" i="3"/>
  <c r="I15153" i="3"/>
  <c r="I15151" i="3"/>
  <c r="I15152" i="3"/>
  <c r="I15150" i="3"/>
  <c r="I15149" i="3"/>
  <c r="I15147" i="3"/>
  <c r="I15148" i="3"/>
  <c r="I15146" i="3"/>
  <c r="I15145" i="3"/>
  <c r="I15144" i="3"/>
  <c r="I15143" i="3"/>
  <c r="I15137" i="3"/>
  <c r="I15142" i="3"/>
  <c r="I15141" i="3"/>
  <c r="I15140" i="3"/>
  <c r="I15139" i="3"/>
  <c r="I15138" i="3"/>
  <c r="I15134" i="3"/>
  <c r="I15135" i="3"/>
  <c r="I15136" i="3"/>
  <c r="I15133" i="3"/>
  <c r="I15132" i="3"/>
  <c r="I15124" i="3"/>
  <c r="I15129" i="3"/>
  <c r="I15131" i="3"/>
  <c r="I15130" i="3"/>
  <c r="I15128" i="3"/>
  <c r="I15127" i="3"/>
  <c r="I15126" i="3"/>
  <c r="I15125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09" i="3"/>
  <c r="I15107" i="3"/>
  <c r="I15110" i="3"/>
  <c r="I15108" i="3"/>
  <c r="I15106" i="3"/>
  <c r="I15105" i="3"/>
  <c r="I15103" i="3"/>
  <c r="I15104" i="3"/>
  <c r="I15102" i="3"/>
  <c r="I15101" i="3"/>
  <c r="I15100" i="3"/>
  <c r="I15099" i="3"/>
  <c r="I15098" i="3"/>
  <c r="I15097" i="3"/>
  <c r="I15096" i="3"/>
  <c r="I15094" i="3"/>
  <c r="I15095" i="3"/>
  <c r="I15093" i="3"/>
  <c r="I15092" i="3"/>
  <c r="I15091" i="3"/>
  <c r="I15090" i="3"/>
  <c r="I15089" i="3"/>
  <c r="I15088" i="3"/>
  <c r="I15087" i="3"/>
  <c r="I15085" i="3"/>
  <c r="I15086" i="3"/>
  <c r="I15084" i="3"/>
  <c r="I15083" i="3"/>
  <c r="I15081" i="3"/>
  <c r="I15082" i="3"/>
  <c r="I15080" i="3"/>
  <c r="I15079" i="3"/>
  <c r="I15077" i="3"/>
  <c r="I15078" i="3"/>
  <c r="I15076" i="3"/>
  <c r="I15075" i="3"/>
  <c r="I15074" i="3"/>
  <c r="I15073" i="3"/>
  <c r="I15072" i="3"/>
  <c r="I15069" i="3"/>
  <c r="I15070" i="3"/>
  <c r="I15071" i="3"/>
  <c r="I15068" i="3"/>
  <c r="I15067" i="3"/>
  <c r="I15066" i="3"/>
  <c r="I15065" i="3"/>
  <c r="I15064" i="3"/>
  <c r="I15063" i="3"/>
  <c r="I15062" i="3"/>
  <c r="I15061" i="3"/>
  <c r="I15060" i="3"/>
  <c r="I15059" i="3"/>
  <c r="I15057" i="3"/>
  <c r="I15058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0" i="3"/>
  <c r="I15041" i="3"/>
  <c r="I15039" i="3"/>
  <c r="I15038" i="3"/>
  <c r="I15037" i="3"/>
  <c r="I15036" i="3"/>
  <c r="I15034" i="3"/>
  <c r="I15035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4" i="3"/>
  <c r="I15003" i="3"/>
  <c r="I15002" i="3"/>
  <c r="I15001" i="3"/>
  <c r="I15000" i="3"/>
  <c r="I14999" i="3"/>
  <c r="I14998" i="3"/>
  <c r="I14997" i="3"/>
  <c r="I14996" i="3"/>
  <c r="I14995" i="3"/>
  <c r="I14994" i="3"/>
  <c r="I14992" i="3"/>
  <c r="I14993" i="3"/>
  <c r="I14991" i="3"/>
  <c r="I14990" i="3"/>
  <c r="I14988" i="3"/>
  <c r="I14989" i="3"/>
  <c r="I14987" i="3"/>
  <c r="I14986" i="3"/>
  <c r="I14985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9" i="3"/>
  <c r="I14967" i="3"/>
  <c r="I14968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5" i="3"/>
  <c r="I14934" i="3"/>
  <c r="I14933" i="3"/>
  <c r="I14932" i="3"/>
  <c r="I14931" i="3"/>
  <c r="I14930" i="3"/>
  <c r="I14929" i="3"/>
  <c r="I14928" i="3"/>
  <c r="I14926" i="3"/>
  <c r="I14927" i="3"/>
  <c r="I14925" i="3"/>
  <c r="I14924" i="3"/>
  <c r="I14923" i="3"/>
  <c r="I14922" i="3"/>
  <c r="I14921" i="3"/>
  <c r="I14920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7" i="3"/>
  <c r="I14908" i="3"/>
  <c r="I14906" i="3"/>
  <c r="I14905" i="3"/>
  <c r="I14904" i="3"/>
  <c r="I14903" i="3"/>
  <c r="I14902" i="3"/>
  <c r="I14901" i="3"/>
  <c r="I14899" i="3"/>
  <c r="I14898" i="3"/>
  <c r="I14897" i="3"/>
  <c r="I14900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8" i="3"/>
  <c r="I14879" i="3"/>
  <c r="I14877" i="3"/>
  <c r="I14876" i="3"/>
  <c r="I14875" i="3"/>
  <c r="I14874" i="3"/>
  <c r="I14873" i="3"/>
  <c r="I14871" i="3"/>
  <c r="I14872" i="3"/>
  <c r="I14870" i="3"/>
  <c r="I14868" i="3"/>
  <c r="I14869" i="3"/>
  <c r="I14867" i="3"/>
  <c r="I14866" i="3"/>
  <c r="I14864" i="3"/>
  <c r="I14865" i="3"/>
  <c r="I14863" i="3"/>
  <c r="I14862" i="3"/>
  <c r="I14861" i="3"/>
  <c r="I14860" i="3"/>
  <c r="I14859" i="3"/>
  <c r="I14858" i="3"/>
  <c r="I14857" i="3"/>
  <c r="I14856" i="3"/>
  <c r="I14855" i="3"/>
  <c r="I14854" i="3"/>
  <c r="I14852" i="3"/>
  <c r="I14853" i="3"/>
  <c r="I14851" i="3"/>
  <c r="I14850" i="3"/>
  <c r="I14849" i="3"/>
  <c r="I14848" i="3"/>
  <c r="I14847" i="3"/>
  <c r="I14846" i="3"/>
  <c r="I14845" i="3"/>
  <c r="I14844" i="3"/>
  <c r="I14843" i="3"/>
  <c r="I14842" i="3"/>
  <c r="I14841" i="3"/>
  <c r="I14840" i="3"/>
  <c r="I14839" i="3"/>
  <c r="I14837" i="3"/>
  <c r="I14838" i="3"/>
  <c r="I14836" i="3"/>
  <c r="I14835" i="3"/>
  <c r="I14834" i="3"/>
  <c r="I14833" i="3"/>
  <c r="I14832" i="3"/>
  <c r="I14831" i="3"/>
  <c r="I14830" i="3"/>
  <c r="I14825" i="3"/>
  <c r="I14829" i="3"/>
  <c r="I14828" i="3"/>
  <c r="I14827" i="3"/>
  <c r="I14826" i="3"/>
  <c r="I14823" i="3"/>
  <c r="I14824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5" i="3"/>
  <c r="I14796" i="3"/>
  <c r="I14794" i="3"/>
  <c r="I14793" i="3"/>
  <c r="I14791" i="3"/>
  <c r="I14792" i="3"/>
  <c r="I14790" i="3"/>
  <c r="I14789" i="3"/>
  <c r="I14788" i="3"/>
  <c r="I14787" i="3"/>
  <c r="I14786" i="3"/>
  <c r="I14785" i="3"/>
  <c r="I14784" i="3"/>
  <c r="I14783" i="3"/>
  <c r="I14782" i="3"/>
  <c r="I14779" i="3"/>
  <c r="I14780" i="3"/>
  <c r="I14781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3" i="3"/>
  <c r="I14734" i="3"/>
  <c r="I14732" i="3"/>
  <c r="I14731" i="3"/>
  <c r="I14730" i="3"/>
  <c r="I14729" i="3"/>
  <c r="I14728" i="3"/>
  <c r="I14726" i="3"/>
  <c r="I14727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0" i="3"/>
  <c r="I14711" i="3"/>
  <c r="I14712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7" i="3"/>
  <c r="I14698" i="3"/>
  <c r="I14696" i="3"/>
  <c r="I14695" i="3"/>
  <c r="I14694" i="3"/>
  <c r="I14692" i="3"/>
  <c r="I14693" i="3"/>
  <c r="I14691" i="3"/>
  <c r="I14690" i="3"/>
  <c r="I14686" i="3"/>
  <c r="I14688" i="3"/>
  <c r="I14689" i="3"/>
  <c r="I14687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7" i="3"/>
  <c r="I14658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1" i="3"/>
  <c r="I14642" i="3"/>
  <c r="I14643" i="3"/>
  <c r="I14640" i="3"/>
  <c r="I14639" i="3"/>
  <c r="I14638" i="3"/>
  <c r="I14637" i="3"/>
  <c r="I14636" i="3"/>
  <c r="I14635" i="3"/>
  <c r="I14633" i="3"/>
  <c r="I14634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19" i="3"/>
  <c r="I14621" i="3"/>
  <c r="I14620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8" i="3"/>
  <c r="I14589" i="3"/>
  <c r="I14587" i="3"/>
  <c r="I14586" i="3"/>
  <c r="I14585" i="3"/>
  <c r="I14584" i="3"/>
  <c r="I14583" i="3"/>
  <c r="I14582" i="3"/>
  <c r="I14580" i="3"/>
  <c r="I14581" i="3"/>
  <c r="I14579" i="3"/>
  <c r="I14576" i="3"/>
  <c r="I14577" i="3"/>
  <c r="I14578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5" i="3"/>
  <c r="I14556" i="3"/>
  <c r="I14554" i="3"/>
  <c r="I14552" i="3"/>
  <c r="I14553" i="3"/>
  <c r="I14551" i="3"/>
  <c r="I14550" i="3"/>
  <c r="I14549" i="3"/>
  <c r="I14548" i="3"/>
  <c r="I14547" i="3"/>
  <c r="I14546" i="3"/>
  <c r="I14545" i="3"/>
  <c r="I14544" i="3"/>
  <c r="I14543" i="3"/>
  <c r="I14542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6" i="3"/>
  <c r="I14513" i="3"/>
  <c r="I14514" i="3"/>
  <c r="I14515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8" i="3"/>
  <c r="I14497" i="3"/>
  <c r="I14496" i="3"/>
  <c r="I14495" i="3"/>
  <c r="I14493" i="3"/>
  <c r="I14494" i="3"/>
  <c r="I14492" i="3"/>
  <c r="I14491" i="3"/>
  <c r="I14490" i="3"/>
  <c r="I14489" i="3"/>
  <c r="I14488" i="3"/>
  <c r="I14487" i="3"/>
  <c r="I14486" i="3"/>
  <c r="I14484" i="3"/>
  <c r="I14485" i="3"/>
  <c r="I14483" i="3"/>
  <c r="I14482" i="3"/>
  <c r="I14481" i="3"/>
  <c r="I14480" i="3"/>
  <c r="I14479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6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1" i="3"/>
  <c r="I14452" i="3"/>
  <c r="I14450" i="3"/>
  <c r="I14449" i="3"/>
  <c r="I14448" i="3"/>
  <c r="I14447" i="3"/>
  <c r="I14446" i="3"/>
  <c r="I14445" i="3"/>
  <c r="I14443" i="3"/>
  <c r="I14444" i="3"/>
  <c r="I14442" i="3"/>
  <c r="I14441" i="3"/>
  <c r="I14440" i="3"/>
  <c r="I14439" i="3"/>
  <c r="I14438" i="3"/>
  <c r="I14437" i="3"/>
  <c r="I14434" i="3"/>
  <c r="I14436" i="3"/>
  <c r="I14435" i="3"/>
  <c r="I14433" i="3"/>
  <c r="I14431" i="3"/>
  <c r="I14432" i="3"/>
  <c r="I14430" i="3"/>
  <c r="I14429" i="3"/>
  <c r="I14428" i="3"/>
  <c r="I14427" i="3"/>
  <c r="I14426" i="3"/>
  <c r="I14425" i="3"/>
  <c r="I14424" i="3"/>
  <c r="I14423" i="3"/>
  <c r="I14422" i="3"/>
  <c r="I14421" i="3"/>
  <c r="I14420" i="3"/>
  <c r="I14419" i="3"/>
  <c r="I14418" i="3"/>
  <c r="I14417" i="3"/>
  <c r="I14416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1" i="3"/>
  <c r="I14402" i="3"/>
  <c r="I14403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3" i="3"/>
  <c r="I14384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1" i="3"/>
  <c r="I14362" i="3"/>
  <c r="I14360" i="3"/>
  <c r="I14359" i="3"/>
  <c r="I14358" i="3"/>
  <c r="I14357" i="3"/>
  <c r="I14356" i="3"/>
  <c r="I14355" i="3"/>
  <c r="I14354" i="3"/>
  <c r="I14351" i="3"/>
  <c r="I14352" i="3"/>
  <c r="I14353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8" i="3"/>
  <c r="I14337" i="3"/>
  <c r="I14339" i="3"/>
  <c r="I14335" i="3"/>
  <c r="I14336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4" i="3"/>
  <c r="I14305" i="3"/>
  <c r="I14306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88" i="3"/>
  <c r="I14290" i="3"/>
  <c r="I14291" i="3"/>
  <c r="I14289" i="3"/>
  <c r="I14286" i="3"/>
  <c r="I14285" i="3"/>
  <c r="I14287" i="3"/>
  <c r="I14284" i="3"/>
  <c r="I14283" i="3"/>
  <c r="I14282" i="3"/>
  <c r="I14281" i="3"/>
  <c r="I14280" i="3"/>
  <c r="I14279" i="3"/>
  <c r="I14277" i="3"/>
  <c r="I14278" i="3"/>
  <c r="I14276" i="3"/>
  <c r="I14275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3" i="3"/>
  <c r="I14254" i="3"/>
  <c r="I14255" i="3"/>
  <c r="I14252" i="3"/>
  <c r="I14251" i="3"/>
  <c r="I14250" i="3"/>
  <c r="I14249" i="3"/>
  <c r="I14248" i="3"/>
  <c r="I14247" i="3"/>
  <c r="I14245" i="3"/>
  <c r="I14246" i="3"/>
  <c r="I14243" i="3"/>
  <c r="I14244" i="3"/>
  <c r="I14242" i="3"/>
  <c r="I14219" i="3"/>
  <c r="I14198" i="3"/>
  <c r="I14183" i="3"/>
  <c r="I14181" i="3"/>
  <c r="I14170" i="3"/>
  <c r="I14241" i="3"/>
  <c r="I14240" i="3"/>
  <c r="I14239" i="3"/>
  <c r="I14237" i="3"/>
  <c r="I14238" i="3"/>
  <c r="I14236" i="3"/>
  <c r="I14235" i="3"/>
  <c r="I14234" i="3"/>
  <c r="I14233" i="3"/>
  <c r="I14232" i="3"/>
  <c r="I14231" i="3"/>
  <c r="I14230" i="3"/>
  <c r="I14229" i="3"/>
  <c r="I14227" i="3"/>
  <c r="I14228" i="3"/>
  <c r="I14226" i="3"/>
  <c r="I14223" i="3"/>
  <c r="I14222" i="3"/>
  <c r="I14224" i="3"/>
  <c r="I14225" i="3"/>
  <c r="I14221" i="3"/>
  <c r="I14220" i="3"/>
  <c r="I14218" i="3"/>
  <c r="I14210" i="3"/>
  <c r="I14217" i="3"/>
  <c r="I14216" i="3"/>
  <c r="I14215" i="3"/>
  <c r="I14213" i="3"/>
  <c r="I14214" i="3"/>
  <c r="I14212" i="3"/>
  <c r="I14211" i="3"/>
  <c r="I14209" i="3"/>
  <c r="I14208" i="3"/>
  <c r="I14206" i="3"/>
  <c r="I14207" i="3"/>
  <c r="I14204" i="3"/>
  <c r="I14205" i="3"/>
  <c r="I14203" i="3"/>
  <c r="I14202" i="3"/>
  <c r="I14201" i="3"/>
  <c r="I14200" i="3"/>
  <c r="I14199" i="3"/>
  <c r="I14197" i="3"/>
  <c r="I14196" i="3"/>
  <c r="I14195" i="3"/>
  <c r="I14194" i="3"/>
  <c r="I14192" i="3"/>
  <c r="I14193" i="3"/>
  <c r="I14191" i="3"/>
  <c r="I14190" i="3"/>
  <c r="I14189" i="3"/>
  <c r="I14188" i="3"/>
  <c r="I14187" i="3"/>
  <c r="I14186" i="3"/>
  <c r="I14185" i="3"/>
  <c r="I14184" i="3"/>
  <c r="I14182" i="3"/>
  <c r="I14180" i="3"/>
  <c r="I14179" i="3"/>
  <c r="I14178" i="3"/>
  <c r="I14177" i="3"/>
  <c r="I14176" i="3"/>
  <c r="I14175" i="3"/>
  <c r="I14174" i="3"/>
  <c r="I14173" i="3"/>
  <c r="I14172" i="3"/>
  <c r="I14171" i="3"/>
  <c r="I14169" i="3"/>
  <c r="I14167" i="3"/>
  <c r="I14168" i="3"/>
  <c r="I14166" i="3"/>
  <c r="I14165" i="3"/>
  <c r="I14162" i="3"/>
  <c r="I14163" i="3"/>
  <c r="I14164" i="3"/>
  <c r="I14161" i="3"/>
  <c r="I14160" i="3"/>
  <c r="I14159" i="3"/>
  <c r="I14158" i="3"/>
  <c r="I14157" i="3"/>
  <c r="I14156" i="3"/>
  <c r="I14155" i="3"/>
  <c r="I14154" i="3"/>
  <c r="I14152" i="3"/>
  <c r="I14153" i="3"/>
  <c r="I14151" i="3"/>
  <c r="I14150" i="3"/>
  <c r="I14149" i="3"/>
  <c r="I14148" i="3"/>
  <c r="I3751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3" i="3"/>
  <c r="I8714" i="3"/>
  <c r="I8709" i="3"/>
  <c r="I8712" i="3"/>
  <c r="I8711" i="3"/>
  <c r="I8710" i="3"/>
  <c r="I8707" i="3"/>
  <c r="I8708" i="3"/>
  <c r="I8705" i="3"/>
  <c r="I8706" i="3"/>
  <c r="I8704" i="3"/>
  <c r="I8703" i="3"/>
  <c r="I8702" i="3"/>
  <c r="I8701" i="3"/>
  <c r="I8700" i="3"/>
  <c r="I8699" i="3"/>
  <c r="I8698" i="3"/>
  <c r="I8697" i="3"/>
  <c r="I8696" i="3"/>
  <c r="I8693" i="3"/>
  <c r="I8694" i="3"/>
  <c r="I8695" i="3"/>
  <c r="I8692" i="3"/>
  <c r="I8691" i="3"/>
  <c r="I8690" i="3"/>
  <c r="I8689" i="3"/>
  <c r="I8688" i="3"/>
  <c r="I8687" i="3"/>
  <c r="I8686" i="3"/>
  <c r="I8685" i="3"/>
  <c r="I8684" i="3"/>
  <c r="I8683" i="3"/>
  <c r="I8681" i="3"/>
  <c r="I8682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5" i="3"/>
  <c r="I8667" i="3"/>
  <c r="I8666" i="3"/>
  <c r="I8664" i="3"/>
  <c r="I8615" i="3"/>
  <c r="I8663" i="3"/>
  <c r="I8662" i="3"/>
  <c r="I8661" i="3"/>
  <c r="I8660" i="3"/>
  <c r="I8659" i="3"/>
  <c r="I8655" i="3"/>
  <c r="I8656" i="3"/>
  <c r="I8657" i="3"/>
  <c r="I8658" i="3"/>
  <c r="I8653" i="3"/>
  <c r="I8654" i="3"/>
  <c r="I8652" i="3"/>
  <c r="I8651" i="3"/>
  <c r="I8650" i="3"/>
  <c r="I8649" i="3"/>
  <c r="I8648" i="3"/>
  <c r="I8647" i="3"/>
  <c r="I8646" i="3"/>
  <c r="I8645" i="3"/>
  <c r="I8644" i="3"/>
  <c r="I8642" i="3"/>
  <c r="I8643" i="3"/>
  <c r="I8641" i="3"/>
  <c r="I8640" i="3"/>
  <c r="I8639" i="3"/>
  <c r="I8638" i="3"/>
  <c r="I8637" i="3"/>
  <c r="I8636" i="3"/>
  <c r="I8633" i="3"/>
  <c r="I8634" i="3"/>
  <c r="I8635" i="3"/>
  <c r="I8628" i="3"/>
  <c r="I8631" i="3"/>
  <c r="I8630" i="3"/>
  <c r="I8632" i="3"/>
  <c r="I8629" i="3"/>
  <c r="I8627" i="3"/>
  <c r="I8626" i="3"/>
  <c r="I8625" i="3"/>
  <c r="I8624" i="3"/>
  <c r="I8623" i="3"/>
  <c r="I8621" i="3"/>
  <c r="I8622" i="3"/>
  <c r="I8620" i="3"/>
  <c r="I8618" i="3"/>
  <c r="I8619" i="3"/>
  <c r="I8616" i="3"/>
  <c r="I8617" i="3"/>
  <c r="I8611" i="3"/>
  <c r="I8612" i="3"/>
  <c r="I8614" i="3"/>
  <c r="I8613" i="3"/>
  <c r="I8610" i="3"/>
  <c r="I8609" i="3"/>
  <c r="I8606" i="3"/>
  <c r="I8608" i="3"/>
  <c r="I8607" i="3"/>
  <c r="I8604" i="3"/>
  <c r="I8605" i="3"/>
  <c r="I8603" i="3"/>
  <c r="I8602" i="3"/>
  <c r="I8600" i="3"/>
  <c r="I8601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0" i="3"/>
  <c r="I8568" i="3"/>
  <c r="I8567" i="3"/>
  <c r="I8571" i="3"/>
  <c r="I8572" i="3"/>
  <c r="I8569" i="3"/>
  <c r="I8565" i="3"/>
  <c r="I8566" i="3"/>
  <c r="I8564" i="3"/>
  <c r="I8563" i="3"/>
  <c r="I8562" i="3"/>
  <c r="I8561" i="3"/>
  <c r="I8559" i="3"/>
  <c r="I8560" i="3"/>
  <c r="I8557" i="3"/>
  <c r="I8558" i="3"/>
  <c r="I8556" i="3"/>
  <c r="I8553" i="3"/>
  <c r="I8554" i="3"/>
  <c r="I8555" i="3"/>
  <c r="I8552" i="3"/>
  <c r="I8551" i="3"/>
  <c r="I8550" i="3"/>
  <c r="I8549" i="3"/>
  <c r="I8548" i="3"/>
  <c r="I8547" i="3"/>
  <c r="I8546" i="3"/>
  <c r="I8545" i="3"/>
  <c r="I8544" i="3"/>
  <c r="I8543" i="3"/>
  <c r="I8542" i="3"/>
  <c r="I8540" i="3"/>
  <c r="I8541" i="3"/>
  <c r="I8539" i="3"/>
  <c r="I8537" i="3"/>
  <c r="I8536" i="3"/>
  <c r="I8538" i="3"/>
  <c r="I8535" i="3"/>
  <c r="I8534" i="3"/>
  <c r="I8533" i="3"/>
  <c r="I8532" i="3"/>
  <c r="I8531" i="3"/>
  <c r="I8530" i="3"/>
  <c r="I8527" i="3"/>
  <c r="I8529" i="3"/>
  <c r="I8528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499" i="3"/>
  <c r="I8500" i="3"/>
  <c r="I8498" i="3"/>
  <c r="I8497" i="3"/>
  <c r="I8496" i="3"/>
  <c r="I8495" i="3"/>
  <c r="I8493" i="3"/>
  <c r="I8492" i="3"/>
  <c r="I8494" i="3"/>
  <c r="I8491" i="3"/>
  <c r="I8490" i="3"/>
  <c r="I8489" i="3"/>
  <c r="I8488" i="3"/>
  <c r="I8486" i="3"/>
  <c r="I8487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2" i="3"/>
  <c r="I8473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3" i="3"/>
  <c r="I8444" i="3"/>
  <c r="I8442" i="3"/>
  <c r="I8439" i="3"/>
  <c r="I8441" i="3"/>
  <c r="I8440" i="3"/>
  <c r="I8438" i="3"/>
  <c r="I8437" i="3"/>
  <c r="I8436" i="3"/>
  <c r="I8435" i="3"/>
  <c r="I8434" i="3"/>
  <c r="I8432" i="3"/>
  <c r="I8433" i="3"/>
  <c r="I8431" i="3"/>
  <c r="I8430" i="3"/>
  <c r="I8429" i="3"/>
  <c r="I8426" i="3"/>
  <c r="I8427" i="3"/>
  <c r="I8428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7" i="3"/>
  <c r="I8398" i="3"/>
  <c r="I8396" i="3"/>
  <c r="I8395" i="3"/>
  <c r="I8394" i="3"/>
  <c r="I8393" i="3"/>
  <c r="I8392" i="3"/>
  <c r="I8391" i="3"/>
  <c r="I8390" i="3"/>
  <c r="I8389" i="3"/>
  <c r="I8388" i="3"/>
  <c r="I8387" i="3"/>
  <c r="I8386" i="3"/>
  <c r="I8384" i="3"/>
  <c r="I8385" i="3"/>
  <c r="I8383" i="3"/>
  <c r="I8381" i="3"/>
  <c r="I8382" i="3"/>
  <c r="I8380" i="3"/>
  <c r="I8379" i="3"/>
  <c r="I8377" i="3"/>
  <c r="I8378" i="3"/>
  <c r="I8376" i="3"/>
  <c r="I8375" i="3"/>
  <c r="I8373" i="3"/>
  <c r="I8374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8" i="3"/>
  <c r="I8359" i="3"/>
  <c r="I8357" i="3"/>
  <c r="I8356" i="3"/>
  <c r="I8355" i="3"/>
  <c r="I8352" i="3"/>
  <c r="I8353" i="3"/>
  <c r="I8354" i="3"/>
  <c r="I8350" i="3"/>
  <c r="I8351" i="3"/>
  <c r="I8349" i="3"/>
  <c r="I8348" i="3"/>
  <c r="I8346" i="3"/>
  <c r="I8347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6" i="3"/>
  <c r="I8317" i="3"/>
  <c r="I8315" i="3"/>
  <c r="I8314" i="3"/>
  <c r="I8313" i="3"/>
  <c r="I8312" i="3"/>
  <c r="I8311" i="3"/>
  <c r="I8309" i="3"/>
  <c r="I8310" i="3"/>
  <c r="I8308" i="3"/>
  <c r="I8307" i="3"/>
  <c r="I8306" i="3"/>
  <c r="I8304" i="3"/>
  <c r="I8305" i="3"/>
  <c r="I8303" i="3"/>
  <c r="I8302" i="3"/>
  <c r="I8301" i="3"/>
  <c r="I8299" i="3"/>
  <c r="I8300" i="3"/>
  <c r="I8298" i="3"/>
  <c r="I8297" i="3"/>
  <c r="I8296" i="3"/>
  <c r="I8295" i="3"/>
  <c r="I8294" i="3"/>
  <c r="I8293" i="3"/>
  <c r="I8292" i="3"/>
  <c r="I8291" i="3"/>
  <c r="I8290" i="3"/>
  <c r="I8289" i="3"/>
  <c r="I8287" i="3"/>
  <c r="I8288" i="3"/>
  <c r="I8286" i="3"/>
  <c r="I8285" i="3"/>
  <c r="I8283" i="3"/>
  <c r="I8284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49" i="3"/>
  <c r="I8246" i="3"/>
  <c r="I8244" i="3"/>
  <c r="I8245" i="3"/>
  <c r="I8247" i="3"/>
  <c r="I8248" i="3"/>
  <c r="I8250" i="3"/>
  <c r="I8243" i="3"/>
  <c r="I8241" i="3"/>
  <c r="I8240" i="3"/>
  <c r="I8242" i="3"/>
  <c r="I8239" i="3"/>
  <c r="I8238" i="3"/>
  <c r="I8237" i="3"/>
  <c r="I8236" i="3"/>
  <c r="I8235" i="3"/>
  <c r="I8233" i="3"/>
  <c r="I8234" i="3"/>
  <c r="I8232" i="3"/>
  <c r="I8231" i="3"/>
  <c r="I8230" i="3"/>
  <c r="I8229" i="3"/>
  <c r="I8228" i="3"/>
  <c r="I8226" i="3"/>
  <c r="I8227" i="3"/>
  <c r="I8225" i="3"/>
  <c r="I8224" i="3"/>
  <c r="I8223" i="3"/>
  <c r="I8222" i="3"/>
  <c r="I8220" i="3"/>
  <c r="I8221" i="3"/>
  <c r="I8218" i="3"/>
  <c r="I8219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2" i="3"/>
  <c r="I8193" i="3"/>
  <c r="I8191" i="3"/>
  <c r="I8190" i="3"/>
  <c r="I8188" i="3"/>
  <c r="I8187" i="3"/>
  <c r="I8189" i="3"/>
  <c r="I8186" i="3"/>
  <c r="I8185" i="3"/>
  <c r="I8184" i="3"/>
  <c r="I8183" i="3"/>
  <c r="I8180" i="3"/>
  <c r="I8181" i="3"/>
  <c r="I8182" i="3"/>
  <c r="I8179" i="3"/>
  <c r="I8178" i="3"/>
  <c r="I8176" i="3"/>
  <c r="I8177" i="3"/>
  <c r="I8175" i="3"/>
  <c r="I8174" i="3"/>
  <c r="I8173" i="3"/>
  <c r="I8172" i="3"/>
  <c r="I8171" i="3"/>
  <c r="I8170" i="3"/>
  <c r="I8167" i="3"/>
  <c r="I8168" i="3"/>
  <c r="I8169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8" i="3"/>
  <c r="I8139" i="3"/>
  <c r="I8137" i="3"/>
  <c r="I8136" i="3"/>
  <c r="I8135" i="3"/>
  <c r="I8132" i="3"/>
  <c r="I8134" i="3"/>
  <c r="I8133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6" i="3"/>
  <c r="I8114" i="3"/>
  <c r="I8115" i="3"/>
  <c r="I8117" i="3"/>
  <c r="I8113" i="3"/>
  <c r="I8112" i="3"/>
  <c r="I8111" i="3"/>
  <c r="I8110" i="3"/>
  <c r="I8109" i="3"/>
  <c r="I8108" i="3"/>
  <c r="I8105" i="3"/>
  <c r="I8106" i="3"/>
  <c r="I8107" i="3"/>
  <c r="I8104" i="3"/>
  <c r="I8103" i="3"/>
  <c r="I8102" i="3"/>
  <c r="I8101" i="3"/>
  <c r="I8100" i="3"/>
  <c r="I8099" i="3"/>
  <c r="I8098" i="3"/>
  <c r="I8096" i="3"/>
  <c r="I8095" i="3"/>
  <c r="I8097" i="3"/>
  <c r="I8094" i="3"/>
  <c r="I8093" i="3"/>
  <c r="I8092" i="3"/>
  <c r="I8091" i="3"/>
  <c r="I8090" i="3"/>
  <c r="I8089" i="3"/>
  <c r="I8088" i="3"/>
  <c r="I8087" i="3"/>
  <c r="I8085" i="3"/>
  <c r="I8086" i="3"/>
  <c r="I8083" i="3"/>
  <c r="I8084" i="3"/>
  <c r="I8082" i="3"/>
  <c r="I8081" i="3"/>
  <c r="I8080" i="3"/>
  <c r="I8079" i="3"/>
  <c r="I8077" i="3"/>
  <c r="I8078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5" i="3"/>
  <c r="I8056" i="3"/>
  <c r="I8052" i="3"/>
  <c r="I8054" i="3"/>
  <c r="I8053" i="3"/>
  <c r="I8050" i="3"/>
  <c r="I8051" i="3"/>
  <c r="I8049" i="3"/>
  <c r="I8048" i="3"/>
  <c r="I8047" i="3"/>
  <c r="I8046" i="3"/>
  <c r="I8045" i="3"/>
  <c r="I8044" i="3"/>
  <c r="I8043" i="3"/>
  <c r="I8042" i="3"/>
  <c r="I8041" i="3"/>
  <c r="I8038" i="3"/>
  <c r="I8040" i="3"/>
  <c r="I8039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0" i="3"/>
  <c r="I7989" i="3"/>
  <c r="I7992" i="3"/>
  <c r="I7991" i="3"/>
  <c r="I7988" i="3"/>
  <c r="I7987" i="3"/>
  <c r="I7986" i="3"/>
  <c r="I7985" i="3"/>
  <c r="I7984" i="3"/>
  <c r="I7983" i="3"/>
  <c r="I7982" i="3"/>
  <c r="I7980" i="3"/>
  <c r="I7981" i="3"/>
  <c r="I7979" i="3"/>
  <c r="I7978" i="3"/>
  <c r="I7977" i="3"/>
  <c r="I7976" i="3"/>
  <c r="I7975" i="3"/>
  <c r="I7974" i="3"/>
  <c r="I7973" i="3"/>
  <c r="I7972" i="3"/>
  <c r="I7971" i="3"/>
  <c r="I7969" i="3"/>
  <c r="I7970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1" i="3"/>
  <c r="I7942" i="3"/>
  <c r="I7940" i="3"/>
  <c r="I7939" i="3"/>
  <c r="I7938" i="3"/>
  <c r="I7937" i="3"/>
  <c r="I7936" i="3"/>
  <c r="I7934" i="3"/>
  <c r="I7935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19" i="3"/>
  <c r="I7920" i="3"/>
  <c r="I7921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1" i="3"/>
  <c r="I7892" i="3"/>
  <c r="I7890" i="3"/>
  <c r="I7889" i="3"/>
  <c r="I7888" i="3"/>
  <c r="I7887" i="3"/>
  <c r="I7886" i="3"/>
  <c r="I7885" i="3"/>
  <c r="I7884" i="3"/>
  <c r="I7883" i="3"/>
  <c r="I7882" i="3"/>
  <c r="I7881" i="3"/>
  <c r="I7878" i="3"/>
  <c r="I7879" i="3"/>
  <c r="I7880" i="3"/>
  <c r="I7877" i="3"/>
  <c r="I7876" i="3"/>
  <c r="I7875" i="3"/>
  <c r="I7874" i="3"/>
  <c r="I7873" i="3"/>
  <c r="I7872" i="3"/>
  <c r="I7871" i="3"/>
  <c r="I7868" i="3"/>
  <c r="I7870" i="3"/>
  <c r="I7869" i="3"/>
  <c r="I7867" i="3"/>
  <c r="I7864" i="3"/>
  <c r="I7866" i="3"/>
  <c r="I7865" i="3"/>
  <c r="I7863" i="3"/>
  <c r="I7862" i="3"/>
  <c r="I7861" i="3"/>
  <c r="I7860" i="3"/>
  <c r="I7859" i="3"/>
  <c r="I7858" i="3"/>
  <c r="I7857" i="3"/>
  <c r="I7855" i="3"/>
  <c r="I7856" i="3"/>
  <c r="I7853" i="3"/>
  <c r="I7852" i="3"/>
  <c r="I7854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4" i="3"/>
  <c r="I7835" i="3"/>
  <c r="I7833" i="3"/>
  <c r="I7832" i="3"/>
  <c r="I7830" i="3"/>
  <c r="I7831" i="3"/>
  <c r="I7829" i="3"/>
  <c r="I7828" i="3"/>
  <c r="I7826" i="3"/>
  <c r="I7827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1" i="3"/>
  <c r="I7812" i="3"/>
  <c r="I7810" i="3"/>
  <c r="I7807" i="3"/>
  <c r="I7805" i="3"/>
  <c r="I7806" i="3"/>
  <c r="I7809" i="3"/>
  <c r="I7808" i="3"/>
  <c r="I7803" i="3"/>
  <c r="I7804" i="3"/>
  <c r="I7801" i="3"/>
  <c r="I7802" i="3"/>
  <c r="I7800" i="3"/>
  <c r="I7799" i="3"/>
  <c r="I7798" i="3"/>
  <c r="I7796" i="3"/>
  <c r="I7797" i="3"/>
  <c r="I7795" i="3"/>
  <c r="I7794" i="3"/>
  <c r="I7793" i="3"/>
  <c r="I7790" i="3"/>
  <c r="I7791" i="3"/>
  <c r="I7792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6" i="3"/>
  <c r="I7775" i="3"/>
  <c r="I7777" i="3"/>
  <c r="I7774" i="3"/>
  <c r="I7773" i="3"/>
  <c r="I7772" i="3"/>
  <c r="I7771" i="3"/>
  <c r="I7770" i="3"/>
  <c r="I7769" i="3"/>
  <c r="I7768" i="3"/>
  <c r="I7767" i="3"/>
  <c r="I7764" i="3"/>
  <c r="I7766" i="3"/>
  <c r="I7765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35" i="3"/>
  <c r="I7737" i="3"/>
  <c r="I7738" i="3"/>
  <c r="I7736" i="3"/>
  <c r="I7740" i="3"/>
  <c r="I7739" i="3"/>
  <c r="I7734" i="3"/>
  <c r="I7732" i="3"/>
  <c r="I7731" i="3"/>
  <c r="I7733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7" i="3"/>
  <c r="I7718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1" i="3"/>
  <c r="I7682" i="3"/>
  <c r="I7680" i="3"/>
  <c r="I7679" i="3"/>
  <c r="I7677" i="3"/>
  <c r="I7678" i="3"/>
  <c r="I7676" i="3"/>
  <c r="I7675" i="3"/>
  <c r="I7674" i="3"/>
  <c r="I7673" i="3"/>
  <c r="I7672" i="3"/>
  <c r="I7671" i="3"/>
  <c r="I7668" i="3"/>
  <c r="I7669" i="3"/>
  <c r="I7670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4" i="3"/>
  <c r="I7633" i="3"/>
  <c r="I7635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2" i="3"/>
  <c r="I7613" i="3"/>
  <c r="I7615" i="3"/>
  <c r="I7614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8" i="3"/>
  <c r="I7597" i="3"/>
  <c r="I7596" i="3"/>
  <c r="I7595" i="3"/>
  <c r="I7599" i="3"/>
  <c r="I7594" i="3"/>
  <c r="I7593" i="3"/>
  <c r="I7591" i="3"/>
  <c r="I7592" i="3"/>
  <c r="I7590" i="3"/>
  <c r="I7589" i="3"/>
  <c r="I7588" i="3"/>
  <c r="I7587" i="3"/>
  <c r="I7585" i="3"/>
  <c r="I7586" i="3"/>
  <c r="I7584" i="3"/>
  <c r="I7583" i="3"/>
  <c r="I7582" i="3"/>
  <c r="I7580" i="3"/>
  <c r="I7581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6" i="3"/>
  <c r="I7567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7" i="3"/>
  <c r="I7538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0" i="3"/>
  <c r="I7491" i="3"/>
  <c r="I7489" i="3"/>
  <c r="I7488" i="3"/>
  <c r="I7487" i="3"/>
  <c r="I7486" i="3"/>
  <c r="I7485" i="3"/>
  <c r="I7483" i="3"/>
  <c r="I7482" i="3"/>
  <c r="I7484" i="3"/>
  <c r="I7481" i="3"/>
  <c r="I7480" i="3"/>
  <c r="I7479" i="3"/>
  <c r="I7478" i="3"/>
  <c r="I7477" i="3"/>
  <c r="I7476" i="3"/>
  <c r="I7475" i="3"/>
  <c r="I7474" i="3"/>
  <c r="I7473" i="3"/>
  <c r="I7472" i="3"/>
  <c r="I7469" i="3"/>
  <c r="I7470" i="3"/>
  <c r="I7471" i="3"/>
  <c r="I7468" i="3"/>
  <c r="I7467" i="3"/>
  <c r="I7466" i="3"/>
  <c r="I7465" i="3"/>
  <c r="I7463" i="3"/>
  <c r="I7464" i="3"/>
  <c r="I7462" i="3"/>
  <c r="I7460" i="3"/>
  <c r="I7461" i="3"/>
  <c r="I7458" i="3"/>
  <c r="I7459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26" i="3"/>
  <c r="I7430" i="3"/>
  <c r="I7428" i="3"/>
  <c r="I7429" i="3"/>
  <c r="I7427" i="3"/>
  <c r="I7425" i="3"/>
  <c r="I7424" i="3"/>
  <c r="I7423" i="3"/>
  <c r="I7422" i="3"/>
  <c r="I7421" i="3"/>
  <c r="I7420" i="3"/>
  <c r="I7419" i="3"/>
  <c r="I7418" i="3"/>
  <c r="I7417" i="3"/>
  <c r="I7414" i="3"/>
  <c r="I7415" i="3"/>
  <c r="I7416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2" i="3"/>
  <c r="I7383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6" i="3"/>
  <c r="I7367" i="3"/>
  <c r="I7365" i="3"/>
  <c r="I7364" i="3"/>
  <c r="I7361" i="3"/>
  <c r="I7360" i="3"/>
  <c r="I7363" i="3"/>
  <c r="I7359" i="3"/>
  <c r="I7362" i="3"/>
  <c r="I7358" i="3"/>
  <c r="I7355" i="3"/>
  <c r="I7356" i="3"/>
  <c r="I7357" i="3"/>
  <c r="I7354" i="3"/>
  <c r="I7353" i="3"/>
  <c r="I7352" i="3"/>
  <c r="I7351" i="3"/>
  <c r="I7349" i="3"/>
  <c r="I7350" i="3"/>
  <c r="I7347" i="3"/>
  <c r="I7348" i="3"/>
  <c r="I7346" i="3"/>
  <c r="I7345" i="3"/>
  <c r="I7344" i="3"/>
  <c r="I7343" i="3"/>
  <c r="I7342" i="3"/>
  <c r="I7340" i="3"/>
  <c r="I7341" i="3"/>
  <c r="I7339" i="3"/>
  <c r="I7338" i="3"/>
  <c r="I7337" i="3"/>
  <c r="I7335" i="3"/>
  <c r="I7336" i="3"/>
  <c r="I7334" i="3"/>
  <c r="I7333" i="3"/>
  <c r="I7331" i="3"/>
  <c r="I7332" i="3"/>
  <c r="I7330" i="3"/>
  <c r="I7329" i="3"/>
  <c r="I7328" i="3"/>
  <c r="I7327" i="3"/>
  <c r="I7326" i="3"/>
  <c r="I7325" i="3"/>
  <c r="I7323" i="3"/>
  <c r="I7324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6" i="3"/>
  <c r="I7305" i="3"/>
  <c r="I7307" i="3"/>
  <c r="I7308" i="3"/>
  <c r="I7304" i="3"/>
  <c r="I7303" i="3"/>
  <c r="I7302" i="3"/>
  <c r="I7301" i="3"/>
  <c r="I7298" i="3"/>
  <c r="I7300" i="3"/>
  <c r="I7299" i="3"/>
  <c r="I7297" i="3"/>
  <c r="I7295" i="3"/>
  <c r="I7296" i="3"/>
  <c r="I7294" i="3"/>
  <c r="I7293" i="3"/>
  <c r="I7292" i="3"/>
  <c r="I7290" i="3"/>
  <c r="I7291" i="3"/>
  <c r="I7289" i="3"/>
  <c r="I7288" i="3"/>
  <c r="I7287" i="3"/>
  <c r="I7284" i="3"/>
  <c r="I7285" i="3"/>
  <c r="I7286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5" i="3"/>
  <c r="I7256" i="3"/>
  <c r="I7252" i="3"/>
  <c r="I7253" i="3"/>
  <c r="I7254" i="3"/>
  <c r="I7251" i="3"/>
  <c r="I7249" i="3"/>
  <c r="I7248" i="3"/>
  <c r="I7250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4" i="3"/>
  <c r="I7235" i="3"/>
  <c r="I7233" i="3"/>
  <c r="I7232" i="3"/>
  <c r="I7231" i="3"/>
  <c r="I7229" i="3"/>
  <c r="I7230" i="3"/>
  <c r="I7228" i="3"/>
  <c r="I7224" i="3"/>
  <c r="I7226" i="3"/>
  <c r="I7225" i="3"/>
  <c r="I7227" i="3"/>
  <c r="I7220" i="3"/>
  <c r="I7221" i="3"/>
  <c r="I7219" i="3"/>
  <c r="I7222" i="3"/>
  <c r="I7223" i="3"/>
  <c r="I7218" i="3"/>
  <c r="I7217" i="3"/>
  <c r="I7216" i="3"/>
  <c r="I7215" i="3"/>
  <c r="I7213" i="3"/>
  <c r="I7214" i="3"/>
  <c r="I7212" i="3"/>
  <c r="I7211" i="3"/>
  <c r="I7210" i="3"/>
  <c r="I7209" i="3"/>
  <c r="I7208" i="3"/>
  <c r="I7207" i="3"/>
  <c r="I7205" i="3"/>
  <c r="I7206" i="3"/>
  <c r="I7204" i="3"/>
  <c r="I7203" i="3"/>
  <c r="I7202" i="3"/>
  <c r="I7201" i="3"/>
  <c r="I7200" i="3"/>
  <c r="I7199" i="3"/>
  <c r="I7198" i="3"/>
  <c r="I7196" i="3"/>
  <c r="I7197" i="3"/>
  <c r="I7195" i="3"/>
  <c r="I7194" i="3"/>
  <c r="I7193" i="3"/>
  <c r="I7192" i="3"/>
  <c r="I7191" i="3"/>
  <c r="I7190" i="3"/>
  <c r="I7189" i="3"/>
  <c r="I7188" i="3"/>
  <c r="I7187" i="3"/>
  <c r="I7185" i="3"/>
  <c r="I7186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58" i="3"/>
  <c r="I7160" i="3"/>
  <c r="I7157" i="3"/>
  <c r="I7159" i="3"/>
  <c r="I7156" i="3"/>
  <c r="I7154" i="3"/>
  <c r="I7155" i="3"/>
  <c r="I7153" i="3"/>
  <c r="I7152" i="3"/>
  <c r="I7151" i="3"/>
  <c r="I7150" i="3"/>
  <c r="I7149" i="3"/>
  <c r="I7148" i="3"/>
  <c r="I7147" i="3"/>
  <c r="I7146" i="3"/>
  <c r="I7145" i="3"/>
  <c r="I7142" i="3"/>
  <c r="I7143" i="3"/>
  <c r="I7144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6" i="3"/>
  <c r="I7117" i="3"/>
  <c r="I7115" i="3"/>
  <c r="I7114" i="3"/>
  <c r="I7113" i="3"/>
  <c r="I7112" i="3"/>
  <c r="I7110" i="3"/>
  <c r="I7111" i="3"/>
  <c r="I7109" i="3"/>
  <c r="I7106" i="3"/>
  <c r="I7108" i="3"/>
  <c r="I7107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8" i="3"/>
  <c r="I7086" i="3"/>
  <c r="I7085" i="3"/>
  <c r="I7087" i="3"/>
  <c r="I7089" i="3"/>
  <c r="I7084" i="3"/>
  <c r="I7083" i="3"/>
  <c r="I7082" i="3"/>
  <c r="I7081" i="3"/>
  <c r="I7080" i="3"/>
  <c r="I7079" i="3"/>
  <c r="I7078" i="3"/>
  <c r="I7077" i="3"/>
  <c r="I7076" i="3"/>
  <c r="I7074" i="3"/>
  <c r="I7075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0" i="3"/>
  <c r="I7061" i="3"/>
  <c r="I7058" i="3"/>
  <c r="I7059" i="3"/>
  <c r="I7057" i="3"/>
  <c r="I7056" i="3"/>
  <c r="I7055" i="3"/>
  <c r="I7054" i="3"/>
  <c r="I7053" i="3"/>
  <c r="I7052" i="3"/>
  <c r="I7050" i="3"/>
  <c r="I7051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8" i="3"/>
  <c r="I7029" i="3"/>
  <c r="I7024" i="3"/>
  <c r="I7025" i="3"/>
  <c r="I7027" i="3"/>
  <c r="I7026" i="3"/>
  <c r="I7023" i="3"/>
  <c r="I7022" i="3"/>
  <c r="I7021" i="3"/>
  <c r="I7020" i="3"/>
  <c r="I7019" i="3"/>
  <c r="I7018" i="3"/>
  <c r="I7017" i="3"/>
  <c r="I7016" i="3"/>
  <c r="I7015" i="3"/>
  <c r="I7014" i="3"/>
  <c r="I7012" i="3"/>
  <c r="I7013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3" i="3"/>
  <c r="I6974" i="3"/>
  <c r="I6972" i="3"/>
  <c r="I6971" i="3"/>
  <c r="I6969" i="3"/>
  <c r="I6970" i="3"/>
  <c r="I6968" i="3"/>
  <c r="I6967" i="3"/>
  <c r="I6966" i="3"/>
  <c r="I6964" i="3"/>
  <c r="I6965" i="3"/>
  <c r="I6962" i="3"/>
  <c r="I6960" i="3"/>
  <c r="I6963" i="3"/>
  <c r="I6961" i="3"/>
  <c r="I6959" i="3"/>
  <c r="I6958" i="3"/>
  <c r="I6957" i="3"/>
  <c r="I6956" i="3"/>
  <c r="I6954" i="3"/>
  <c r="I6955" i="3"/>
  <c r="I6953" i="3"/>
  <c r="I6952" i="3"/>
  <c r="I6951" i="3"/>
  <c r="I6950" i="3"/>
  <c r="I6949" i="3"/>
  <c r="I6948" i="3"/>
  <c r="I6946" i="3"/>
  <c r="I6947" i="3"/>
  <c r="I6945" i="3"/>
  <c r="I6944" i="3"/>
  <c r="I6942" i="3"/>
  <c r="I6941" i="3"/>
  <c r="I6943" i="3"/>
  <c r="I6940" i="3"/>
  <c r="I6939" i="3"/>
  <c r="I6938" i="3"/>
  <c r="I6936" i="3"/>
  <c r="I6937" i="3"/>
  <c r="I6935" i="3"/>
  <c r="I6934" i="3"/>
  <c r="I6933" i="3"/>
  <c r="I6932" i="3"/>
  <c r="I6931" i="3"/>
  <c r="I6930" i="3"/>
  <c r="I6928" i="3"/>
  <c r="I6929" i="3"/>
  <c r="I6927" i="3"/>
  <c r="I6926" i="3"/>
  <c r="I6925" i="3"/>
  <c r="I6924" i="3"/>
  <c r="I6921" i="3"/>
  <c r="I6923" i="3"/>
  <c r="I6922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3" i="3"/>
  <c r="I6904" i="3"/>
  <c r="I6902" i="3"/>
  <c r="I6901" i="3"/>
  <c r="I6900" i="3"/>
  <c r="I6899" i="3"/>
  <c r="I6894" i="3"/>
  <c r="I6897" i="3"/>
  <c r="I6898" i="3"/>
  <c r="I6896" i="3"/>
  <c r="I6895" i="3"/>
  <c r="I6892" i="3"/>
  <c r="I6891" i="3"/>
  <c r="I6893" i="3"/>
  <c r="I6890" i="3"/>
  <c r="I6888" i="3"/>
  <c r="I6889" i="3"/>
  <c r="I6887" i="3"/>
  <c r="I6884" i="3"/>
  <c r="I6885" i="3"/>
  <c r="I6886" i="3"/>
  <c r="I6883" i="3"/>
  <c r="I6882" i="3"/>
  <c r="I6881" i="3"/>
  <c r="I6878" i="3"/>
  <c r="I6879" i="3"/>
  <c r="I6880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1" i="3"/>
  <c r="I6860" i="3"/>
  <c r="I6862" i="3"/>
  <c r="I6859" i="3"/>
  <c r="I6858" i="3"/>
  <c r="I6857" i="3"/>
  <c r="I6855" i="3"/>
  <c r="I6854" i="3"/>
  <c r="I6856" i="3"/>
  <c r="I6853" i="3"/>
  <c r="I6852" i="3"/>
  <c r="I6850" i="3"/>
  <c r="I6851" i="3"/>
  <c r="I6849" i="3"/>
  <c r="I6848" i="3"/>
  <c r="I6847" i="3"/>
  <c r="I6846" i="3"/>
  <c r="I6845" i="3"/>
  <c r="I6843" i="3"/>
  <c r="I6844" i="3"/>
  <c r="I6841" i="3"/>
  <c r="I6842" i="3"/>
  <c r="I6840" i="3"/>
  <c r="I6839" i="3"/>
  <c r="I6838" i="3"/>
  <c r="I6837" i="3"/>
  <c r="I6836" i="3"/>
  <c r="I6835" i="3"/>
  <c r="I6833" i="3"/>
  <c r="I6834" i="3"/>
  <c r="I6832" i="3"/>
  <c r="I6831" i="3"/>
  <c r="I6830" i="3"/>
  <c r="I6829" i="3"/>
  <c r="I6827" i="3"/>
  <c r="I6828" i="3"/>
  <c r="I6822" i="3"/>
  <c r="I6823" i="3"/>
  <c r="I6825" i="3"/>
  <c r="I6824" i="3"/>
  <c r="I6826" i="3"/>
  <c r="I6821" i="3"/>
  <c r="I6820" i="3"/>
  <c r="I6819" i="3"/>
  <c r="I6818" i="3"/>
  <c r="I6817" i="3"/>
  <c r="I6816" i="3"/>
  <c r="I6815" i="3"/>
  <c r="I6814" i="3"/>
  <c r="I6813" i="3"/>
  <c r="I6811" i="3"/>
  <c r="I6812" i="3"/>
  <c r="I6809" i="3"/>
  <c r="I6810" i="3"/>
  <c r="I6807" i="3"/>
  <c r="I6808" i="3"/>
  <c r="I6806" i="3"/>
  <c r="I6805" i="3"/>
  <c r="I6804" i="3"/>
  <c r="I6803" i="3"/>
  <c r="I6802" i="3"/>
  <c r="I6801" i="3"/>
  <c r="I6800" i="3"/>
  <c r="I6799" i="3"/>
  <c r="I6797" i="3"/>
  <c r="I6798" i="3"/>
  <c r="I6796" i="3"/>
  <c r="I6795" i="3"/>
  <c r="I6794" i="3"/>
  <c r="I6793" i="3"/>
  <c r="I6792" i="3"/>
  <c r="I6791" i="3"/>
  <c r="I6790" i="3"/>
  <c r="I6789" i="3"/>
  <c r="I6785" i="3"/>
  <c r="I6786" i="3"/>
  <c r="I6788" i="3"/>
  <c r="I6787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69" i="3"/>
  <c r="I6771" i="3"/>
  <c r="I6770" i="3"/>
  <c r="I6768" i="3"/>
  <c r="I6767" i="3"/>
  <c r="I6765" i="3"/>
  <c r="I6766" i="3"/>
  <c r="I6764" i="3"/>
  <c r="I6763" i="3"/>
  <c r="I6762" i="3"/>
  <c r="I6761" i="3"/>
  <c r="I6760" i="3"/>
  <c r="I6759" i="3"/>
  <c r="I6758" i="3"/>
  <c r="I6757" i="3"/>
  <c r="I6755" i="3"/>
  <c r="I6756" i="3"/>
  <c r="I6753" i="3"/>
  <c r="I6754" i="3"/>
  <c r="I6752" i="3"/>
  <c r="I6749" i="3"/>
  <c r="I6750" i="3"/>
  <c r="I6751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3" i="3"/>
  <c r="I6714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6" i="3"/>
  <c r="I6697" i="3"/>
  <c r="I6693" i="3"/>
  <c r="I6695" i="3"/>
  <c r="I6694" i="3"/>
  <c r="I6692" i="3"/>
  <c r="I6691" i="3"/>
  <c r="I6690" i="3"/>
  <c r="I6689" i="3"/>
  <c r="I6688" i="3"/>
  <c r="I6685" i="3"/>
  <c r="I6687" i="3"/>
  <c r="I6686" i="3"/>
  <c r="I6683" i="3"/>
  <c r="I6684" i="3"/>
  <c r="I6681" i="3"/>
  <c r="I6682" i="3"/>
  <c r="I6679" i="3"/>
  <c r="I6680" i="3"/>
  <c r="I6678" i="3"/>
  <c r="I6677" i="3"/>
  <c r="I6675" i="3"/>
  <c r="I6674" i="3"/>
  <c r="I6676" i="3"/>
  <c r="I6673" i="3"/>
  <c r="I6672" i="3"/>
  <c r="I6671" i="3"/>
  <c r="I6670" i="3"/>
  <c r="I6669" i="3"/>
  <c r="I6668" i="3"/>
  <c r="I6666" i="3"/>
  <c r="I6665" i="3"/>
  <c r="I6667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39" i="3"/>
  <c r="I6641" i="3"/>
  <c r="I6640" i="3"/>
  <c r="I6638" i="3"/>
  <c r="I6637" i="3"/>
  <c r="I6635" i="3"/>
  <c r="I6636" i="3"/>
  <c r="I6631" i="3"/>
  <c r="I6633" i="3"/>
  <c r="I6630" i="3"/>
  <c r="I6634" i="3"/>
  <c r="I6632" i="3"/>
  <c r="I6629" i="3"/>
  <c r="I6628" i="3"/>
  <c r="I6627" i="3"/>
  <c r="I6626" i="3"/>
  <c r="I6625" i="3"/>
  <c r="I6624" i="3"/>
  <c r="I6622" i="3"/>
  <c r="I6623" i="3"/>
  <c r="I6621" i="3"/>
  <c r="I6620" i="3"/>
  <c r="I6619" i="3"/>
  <c r="I6616" i="3"/>
  <c r="I6617" i="3"/>
  <c r="I6618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4" i="3"/>
  <c r="I6563" i="3"/>
  <c r="I6566" i="3"/>
  <c r="I6565" i="3"/>
  <c r="I6568" i="3"/>
  <c r="I6567" i="3"/>
  <c r="I6559" i="3"/>
  <c r="I6561" i="3"/>
  <c r="I6560" i="3"/>
  <c r="I6562" i="3"/>
  <c r="I6558" i="3"/>
  <c r="I6557" i="3"/>
  <c r="I6556" i="3"/>
  <c r="I6555" i="3"/>
  <c r="I6554" i="3"/>
  <c r="I6552" i="3"/>
  <c r="I6553" i="3"/>
  <c r="I6551" i="3"/>
  <c r="I6550" i="3"/>
  <c r="I6549" i="3"/>
  <c r="I6548" i="3"/>
  <c r="I6547" i="3"/>
  <c r="I6546" i="3"/>
  <c r="I6545" i="3"/>
  <c r="I6544" i="3"/>
  <c r="I6542" i="3"/>
  <c r="I6543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0" i="3"/>
  <c r="I6509" i="3"/>
  <c r="I6511" i="3"/>
  <c r="I6508" i="3"/>
  <c r="I6506" i="3"/>
  <c r="I6507" i="3"/>
  <c r="I6505" i="3"/>
  <c r="I6503" i="3"/>
  <c r="I6504" i="3"/>
  <c r="I6502" i="3"/>
  <c r="I6501" i="3"/>
  <c r="I6500" i="3"/>
  <c r="I6499" i="3"/>
  <c r="I6498" i="3"/>
  <c r="I6497" i="3"/>
  <c r="I6496" i="3"/>
  <c r="I6495" i="3"/>
  <c r="I6492" i="3"/>
  <c r="I6493" i="3"/>
  <c r="I6494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59" i="3"/>
  <c r="I6460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0" i="3"/>
  <c r="I6438" i="3"/>
  <c r="I6442" i="3"/>
  <c r="I6441" i="3"/>
  <c r="I6439" i="3"/>
  <c r="I6437" i="3"/>
  <c r="I6436" i="3"/>
  <c r="I6435" i="3"/>
  <c r="I6434" i="3"/>
  <c r="I6433" i="3"/>
  <c r="I6432" i="3"/>
  <c r="I6431" i="3"/>
  <c r="I6429" i="3"/>
  <c r="I6430" i="3"/>
  <c r="I6428" i="3"/>
  <c r="I6427" i="3"/>
  <c r="I6426" i="3"/>
  <c r="I6425" i="3"/>
  <c r="I6423" i="3"/>
  <c r="I6424" i="3"/>
  <c r="I6421" i="3"/>
  <c r="I6420" i="3"/>
  <c r="I6422" i="3"/>
  <c r="I6419" i="3"/>
  <c r="I6418" i="3"/>
  <c r="I6417" i="3"/>
  <c r="I6416" i="3"/>
  <c r="I6415" i="3"/>
  <c r="I6414" i="3"/>
  <c r="I6413" i="3"/>
  <c r="I6412" i="3"/>
  <c r="I6411" i="3"/>
  <c r="I6410" i="3"/>
  <c r="I6408" i="3"/>
  <c r="I6409" i="3"/>
  <c r="I6407" i="3"/>
  <c r="I6406" i="3"/>
  <c r="I6405" i="3"/>
  <c r="I6404" i="3"/>
  <c r="I6402" i="3"/>
  <c r="I6403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2" i="3"/>
  <c r="I6374" i="3"/>
  <c r="I6376" i="3"/>
  <c r="I6375" i="3"/>
  <c r="I6373" i="3"/>
  <c r="I6370" i="3"/>
  <c r="I6371" i="3"/>
  <c r="I6369" i="3"/>
  <c r="I6367" i="3"/>
  <c r="I6368" i="3"/>
  <c r="I6366" i="3"/>
  <c r="I6365" i="3"/>
  <c r="I6363" i="3"/>
  <c r="I6364" i="3"/>
  <c r="I6362" i="3"/>
  <c r="I6361" i="3"/>
  <c r="I6360" i="3"/>
  <c r="I6357" i="3"/>
  <c r="I6358" i="3"/>
  <c r="I6359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5" i="3"/>
  <c r="I6336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5" i="3"/>
  <c r="I6316" i="3"/>
  <c r="I6314" i="3"/>
  <c r="I6313" i="3"/>
  <c r="I6312" i="3"/>
  <c r="I6311" i="3"/>
  <c r="I6306" i="3"/>
  <c r="I6310" i="3"/>
  <c r="I6307" i="3"/>
  <c r="I6309" i="3"/>
  <c r="I6308" i="3"/>
  <c r="I6305" i="3"/>
  <c r="I6304" i="3"/>
  <c r="I6303" i="3"/>
  <c r="I6302" i="3"/>
  <c r="I6301" i="3"/>
  <c r="I6300" i="3"/>
  <c r="I6299" i="3"/>
  <c r="I6298" i="3"/>
  <c r="I6297" i="3"/>
  <c r="I6296" i="3"/>
  <c r="I6294" i="3"/>
  <c r="I6295" i="3"/>
  <c r="I6293" i="3"/>
  <c r="I6292" i="3"/>
  <c r="I6290" i="3"/>
  <c r="I6291" i="3"/>
  <c r="I6289" i="3"/>
  <c r="I6288" i="3"/>
  <c r="I6287" i="3"/>
  <c r="I6286" i="3"/>
  <c r="I6285" i="3"/>
  <c r="I6283" i="3"/>
  <c r="I6284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49" i="3"/>
  <c r="I6253" i="3"/>
  <c r="I6251" i="3"/>
  <c r="I6254" i="3"/>
  <c r="I6250" i="3"/>
  <c r="I6252" i="3"/>
  <c r="I6248" i="3"/>
  <c r="I6247" i="3"/>
  <c r="I6246" i="3"/>
  <c r="I6245" i="3"/>
  <c r="I6244" i="3"/>
  <c r="I6242" i="3"/>
  <c r="I6241" i="3"/>
  <c r="I6243" i="3"/>
  <c r="I6239" i="3"/>
  <c r="I6240" i="3"/>
  <c r="I6236" i="3"/>
  <c r="I6235" i="3"/>
  <c r="I6237" i="3"/>
  <c r="I6238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8" i="3"/>
  <c r="I6199" i="3"/>
  <c r="I6197" i="3"/>
  <c r="I6196" i="3"/>
  <c r="I6195" i="3"/>
  <c r="I6194" i="3"/>
  <c r="I6192" i="3"/>
  <c r="I6193" i="3"/>
  <c r="I6191" i="3"/>
  <c r="I6190" i="3"/>
  <c r="I6189" i="3"/>
  <c r="I6188" i="3"/>
  <c r="I6187" i="3"/>
  <c r="I6186" i="3"/>
  <c r="I6183" i="3"/>
  <c r="I6185" i="3"/>
  <c r="I6184" i="3"/>
  <c r="I6182" i="3"/>
  <c r="I6180" i="3"/>
  <c r="I6179" i="3"/>
  <c r="I6178" i="3"/>
  <c r="I6181" i="3"/>
  <c r="I6177" i="3"/>
  <c r="I6176" i="3"/>
  <c r="I6175" i="3"/>
  <c r="I6174" i="3"/>
  <c r="I6173" i="3"/>
  <c r="I6171" i="3"/>
  <c r="I6172" i="3"/>
  <c r="I6170" i="3"/>
  <c r="I6169" i="3"/>
  <c r="I6168" i="3"/>
  <c r="I6167" i="3"/>
  <c r="I6165" i="3"/>
  <c r="I6166" i="3"/>
  <c r="I6164" i="3"/>
  <c r="I6163" i="3"/>
  <c r="I6161" i="3"/>
  <c r="I6162" i="3"/>
  <c r="I6158" i="3"/>
  <c r="I6160" i="3"/>
  <c r="I6159" i="3"/>
  <c r="I6157" i="3"/>
  <c r="I6156" i="3"/>
  <c r="I6154" i="3"/>
  <c r="I6155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2" i="3"/>
  <c r="I6113" i="3"/>
  <c r="I6114" i="3"/>
  <c r="I6111" i="3"/>
  <c r="I6110" i="3"/>
  <c r="I6108" i="3"/>
  <c r="I6109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5" i="3"/>
  <c r="I6066" i="3"/>
  <c r="I6064" i="3"/>
  <c r="I6061" i="3"/>
  <c r="I6062" i="3"/>
  <c r="I6063" i="3"/>
  <c r="I6060" i="3"/>
  <c r="I6058" i="3"/>
  <c r="I6056" i="3"/>
  <c r="I6057" i="3"/>
  <c r="I6059" i="3"/>
  <c r="I6055" i="3"/>
  <c r="I6054" i="3"/>
  <c r="I6053" i="3"/>
  <c r="I6052" i="3"/>
  <c r="I6051" i="3"/>
  <c r="I6050" i="3"/>
  <c r="I6048" i="3"/>
  <c r="I6049" i="3"/>
  <c r="I6047" i="3"/>
  <c r="I6046" i="3"/>
  <c r="I6045" i="3"/>
  <c r="I6044" i="3"/>
  <c r="I6043" i="3"/>
  <c r="I6042" i="3"/>
  <c r="I6041" i="3"/>
  <c r="I6039" i="3"/>
  <c r="I6038" i="3"/>
  <c r="I6040" i="3"/>
  <c r="I6037" i="3"/>
  <c r="I6036" i="3"/>
  <c r="I6034" i="3"/>
  <c r="I6035" i="3"/>
  <c r="I6033" i="3"/>
  <c r="I6032" i="3"/>
  <c r="I6031" i="3"/>
  <c r="I6030" i="3"/>
  <c r="I6029" i="3"/>
  <c r="I6028" i="3"/>
  <c r="I6027" i="3"/>
  <c r="I6026" i="3"/>
  <c r="I6025" i="3"/>
  <c r="I6023" i="3"/>
  <c r="I6024" i="3"/>
  <c r="I6022" i="3"/>
  <c r="I6021" i="3"/>
  <c r="I6020" i="3"/>
  <c r="I6018" i="3"/>
  <c r="I6019" i="3"/>
  <c r="I6017" i="3"/>
  <c r="I6016" i="3"/>
  <c r="I6015" i="3"/>
  <c r="I6013" i="3"/>
  <c r="I6014" i="3"/>
  <c r="I6012" i="3"/>
  <c r="I6011" i="3"/>
  <c r="I6010" i="3"/>
  <c r="I6009" i="3"/>
  <c r="I6008" i="3"/>
  <c r="I6007" i="3"/>
  <c r="I6005" i="3"/>
  <c r="I6006" i="3"/>
  <c r="I6004" i="3"/>
  <c r="I6003" i="3"/>
  <c r="I6002" i="3"/>
  <c r="I6001" i="3"/>
  <c r="I6000" i="3"/>
  <c r="I5999" i="3"/>
  <c r="I5997" i="3"/>
  <c r="I5998" i="3"/>
  <c r="I5996" i="3"/>
  <c r="I5995" i="3"/>
  <c r="I5994" i="3"/>
  <c r="I5992" i="3"/>
  <c r="I5993" i="3"/>
  <c r="I5991" i="3"/>
  <c r="I5990" i="3"/>
  <c r="I5987" i="3"/>
  <c r="I5989" i="3"/>
  <c r="I5988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4" i="3"/>
  <c r="I5955" i="3"/>
  <c r="I5953" i="3"/>
  <c r="I5951" i="3"/>
  <c r="I5950" i="3"/>
  <c r="I5952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3" i="3"/>
  <c r="I5934" i="3"/>
  <c r="I5930" i="3"/>
  <c r="I5928" i="3"/>
  <c r="I5929" i="3"/>
  <c r="I5931" i="3"/>
  <c r="I5932" i="3"/>
  <c r="I5925" i="3"/>
  <c r="I5927" i="3"/>
  <c r="I5926" i="3"/>
  <c r="I5924" i="3"/>
  <c r="I5923" i="3"/>
  <c r="I5922" i="3"/>
  <c r="I5921" i="3"/>
  <c r="I5920" i="3"/>
  <c r="I5919" i="3"/>
  <c r="I5918" i="3"/>
  <c r="I5917" i="3"/>
  <c r="I5916" i="3"/>
  <c r="I5915" i="3"/>
  <c r="I5913" i="3"/>
  <c r="I5914" i="3"/>
  <c r="I5912" i="3"/>
  <c r="I5911" i="3"/>
  <c r="I5910" i="3"/>
  <c r="I5909" i="3"/>
  <c r="I5907" i="3"/>
  <c r="I5908" i="3"/>
  <c r="I5906" i="3"/>
  <c r="I5905" i="3"/>
  <c r="I5904" i="3"/>
  <c r="I5902" i="3"/>
  <c r="I5903" i="3"/>
  <c r="I5900" i="3"/>
  <c r="I5901" i="3"/>
  <c r="I5899" i="3"/>
  <c r="I5898" i="3"/>
  <c r="I5897" i="3"/>
  <c r="I5896" i="3"/>
  <c r="I5895" i="3"/>
  <c r="I5894" i="3"/>
  <c r="I5892" i="3"/>
  <c r="I5891" i="3"/>
  <c r="I5893" i="3"/>
  <c r="I5890" i="3"/>
  <c r="I5889" i="3"/>
  <c r="I5888" i="3"/>
  <c r="I5887" i="3"/>
  <c r="I5886" i="3"/>
  <c r="I5885" i="3"/>
  <c r="I5884" i="3"/>
  <c r="I5883" i="3"/>
  <c r="I5882" i="3"/>
  <c r="I5881" i="3"/>
  <c r="I5879" i="3"/>
  <c r="I5880" i="3"/>
  <c r="I5878" i="3"/>
  <c r="I5877" i="3"/>
  <c r="I5876" i="3"/>
  <c r="I5875" i="3"/>
  <c r="I5874" i="3"/>
  <c r="I5873" i="3"/>
  <c r="I5871" i="3"/>
  <c r="I5872" i="3"/>
  <c r="I5870" i="3"/>
  <c r="I5869" i="3"/>
  <c r="I5868" i="3"/>
  <c r="I5866" i="3"/>
  <c r="I5867" i="3"/>
  <c r="I5865" i="3"/>
  <c r="I5864" i="3"/>
  <c r="I5863" i="3"/>
  <c r="I5861" i="3"/>
  <c r="I5862" i="3"/>
  <c r="I5860" i="3"/>
  <c r="I5859" i="3"/>
  <c r="I5856" i="3"/>
  <c r="I5855" i="3"/>
  <c r="I5857" i="3"/>
  <c r="I5858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6" i="3"/>
  <c r="I5817" i="3"/>
  <c r="I5814" i="3"/>
  <c r="I5815" i="3"/>
  <c r="I5813" i="3"/>
  <c r="I5812" i="3"/>
  <c r="I5810" i="3"/>
  <c r="I5811" i="3"/>
  <c r="I5809" i="3"/>
  <c r="I5808" i="3"/>
  <c r="I5807" i="3"/>
  <c r="I5805" i="3"/>
  <c r="I5804" i="3"/>
  <c r="I5806" i="3"/>
  <c r="I5802" i="3"/>
  <c r="I5803" i="3"/>
  <c r="I5801" i="3"/>
  <c r="I5798" i="3"/>
  <c r="I5799" i="3"/>
  <c r="I5800" i="3"/>
  <c r="I5797" i="3"/>
  <c r="I5796" i="3"/>
  <c r="I5793" i="3"/>
  <c r="I5794" i="3"/>
  <c r="I5795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5" i="3"/>
  <c r="I5776" i="3"/>
  <c r="I5774" i="3"/>
  <c r="I5773" i="3"/>
  <c r="I5770" i="3"/>
  <c r="I5772" i="3"/>
  <c r="I5771" i="3"/>
  <c r="I5769" i="3"/>
  <c r="I5767" i="3"/>
  <c r="I5768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8" i="3"/>
  <c r="I5749" i="3"/>
  <c r="I5747" i="3"/>
  <c r="I5746" i="3"/>
  <c r="I5745" i="3"/>
  <c r="I5744" i="3"/>
  <c r="I5742" i="3"/>
  <c r="I5743" i="3"/>
  <c r="I5741" i="3"/>
  <c r="I5740" i="3"/>
  <c r="I5739" i="3"/>
  <c r="I5738" i="3"/>
  <c r="I5737" i="3"/>
  <c r="I5736" i="3"/>
  <c r="I5735" i="3"/>
  <c r="I5734" i="3"/>
  <c r="I5733" i="3"/>
  <c r="I5730" i="3"/>
  <c r="I5732" i="3"/>
  <c r="I5731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5" i="3"/>
  <c r="I5716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3" i="3"/>
  <c r="I5694" i="3"/>
  <c r="I5692" i="3"/>
  <c r="I5691" i="3"/>
  <c r="I5690" i="3"/>
  <c r="I5689" i="3"/>
  <c r="I5688" i="3"/>
  <c r="I5687" i="3"/>
  <c r="I5686" i="3"/>
  <c r="I5685" i="3"/>
  <c r="I5684" i="3"/>
  <c r="I5683" i="3"/>
  <c r="I5681" i="3"/>
  <c r="I5680" i="3"/>
  <c r="I5678" i="3"/>
  <c r="I5682" i="3"/>
  <c r="I5679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4" i="3"/>
  <c r="I5655" i="3"/>
  <c r="I5653" i="3"/>
  <c r="I5652" i="3"/>
  <c r="I5651" i="3"/>
  <c r="I5649" i="3"/>
  <c r="I5650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19" i="3"/>
  <c r="I5621" i="3"/>
  <c r="I5620" i="3"/>
  <c r="I5618" i="3"/>
  <c r="I5617" i="3"/>
  <c r="I5616" i="3"/>
  <c r="I5615" i="3"/>
  <c r="I5614" i="3"/>
  <c r="I5613" i="3"/>
  <c r="I5612" i="3"/>
  <c r="I5611" i="3"/>
  <c r="I5610" i="3"/>
  <c r="I5609" i="3"/>
  <c r="I5608" i="3"/>
  <c r="I5605" i="3"/>
  <c r="I5606" i="3"/>
  <c r="I5607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0" i="3"/>
  <c r="I5591" i="3"/>
  <c r="I5589" i="3"/>
  <c r="I5588" i="3"/>
  <c r="I5587" i="3"/>
  <c r="I5586" i="3"/>
  <c r="I5585" i="3"/>
  <c r="I5584" i="3"/>
  <c r="I5583" i="3"/>
  <c r="I5582" i="3"/>
  <c r="I5581" i="3"/>
  <c r="I5579" i="3"/>
  <c r="I5578" i="3"/>
  <c r="I5580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4" i="3"/>
  <c r="I5563" i="3"/>
  <c r="I5562" i="3"/>
  <c r="I5561" i="3"/>
  <c r="I5560" i="3"/>
  <c r="I5559" i="3"/>
  <c r="I5558" i="3"/>
  <c r="I5557" i="3"/>
  <c r="I5565" i="3"/>
  <c r="I5556" i="3"/>
  <c r="I5555" i="3"/>
  <c r="I5549" i="3"/>
  <c r="I5551" i="3"/>
  <c r="I5554" i="3"/>
  <c r="I5553" i="3"/>
  <c r="I5552" i="3"/>
  <c r="I5550" i="3"/>
  <c r="I5547" i="3"/>
  <c r="I5546" i="3"/>
  <c r="I5545" i="3"/>
  <c r="I5548" i="3"/>
  <c r="I5544" i="3"/>
  <c r="I5543" i="3"/>
  <c r="I5542" i="3"/>
  <c r="I5541" i="3"/>
  <c r="I5540" i="3"/>
  <c r="I5539" i="3"/>
  <c r="I5538" i="3"/>
  <c r="I5537" i="3"/>
  <c r="I5535" i="3"/>
  <c r="I5536" i="3"/>
  <c r="I5532" i="3"/>
  <c r="I5533" i="3"/>
  <c r="I5534" i="3"/>
  <c r="I5530" i="3"/>
  <c r="I5531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499" i="3"/>
  <c r="I5500" i="3"/>
  <c r="I5498" i="3"/>
  <c r="I5497" i="3"/>
  <c r="I5495" i="3"/>
  <c r="I5496" i="3"/>
  <c r="I5494" i="3"/>
  <c r="I5493" i="3"/>
  <c r="I5492" i="3"/>
  <c r="I5491" i="3"/>
  <c r="I5489" i="3"/>
  <c r="I5490" i="3"/>
  <c r="I5488" i="3"/>
  <c r="I5487" i="3"/>
  <c r="I5486" i="3"/>
  <c r="I5484" i="3"/>
  <c r="I5485" i="3"/>
  <c r="I5483" i="3"/>
  <c r="I5482" i="3"/>
  <c r="I5481" i="3"/>
  <c r="I5478" i="3"/>
  <c r="I5479" i="3"/>
  <c r="I5480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1" i="3"/>
  <c r="I5452" i="3"/>
  <c r="I5450" i="3"/>
  <c r="I5449" i="3"/>
  <c r="I5448" i="3"/>
  <c r="I5447" i="3"/>
  <c r="I5446" i="3"/>
  <c r="I5445" i="3"/>
  <c r="I5444" i="3"/>
  <c r="I5443" i="3"/>
  <c r="I5442" i="3"/>
  <c r="I5441" i="3"/>
  <c r="I5439" i="3"/>
  <c r="I5440" i="3"/>
  <c r="I5437" i="3"/>
  <c r="I5438" i="3"/>
  <c r="I5436" i="3"/>
  <c r="I5435" i="3"/>
  <c r="I5434" i="3"/>
  <c r="I5433" i="3"/>
  <c r="I5432" i="3"/>
  <c r="I5431" i="3"/>
  <c r="I5430" i="3"/>
  <c r="I5429" i="3"/>
  <c r="I5428" i="3"/>
  <c r="I5426" i="3"/>
  <c r="I5425" i="3"/>
  <c r="I5424" i="3"/>
  <c r="I5427" i="3"/>
  <c r="I5423" i="3"/>
  <c r="I5421" i="3"/>
  <c r="I5420" i="3"/>
  <c r="I5422" i="3"/>
  <c r="I5419" i="3"/>
  <c r="I5416" i="3"/>
  <c r="I5417" i="3"/>
  <c r="I5418" i="3"/>
  <c r="I5415" i="3"/>
  <c r="I5414" i="3"/>
  <c r="I5413" i="3"/>
  <c r="I5412" i="3"/>
  <c r="I5411" i="3"/>
  <c r="I5409" i="3"/>
  <c r="I5410" i="3"/>
  <c r="I5408" i="3"/>
  <c r="I5407" i="3"/>
  <c r="I5405" i="3"/>
  <c r="I5406" i="3"/>
  <c r="I5404" i="3"/>
  <c r="I5403" i="3"/>
  <c r="I5401" i="3"/>
  <c r="I5402" i="3"/>
  <c r="I5400" i="3"/>
  <c r="I5398" i="3"/>
  <c r="I5399" i="3"/>
  <c r="I5397" i="3"/>
  <c r="I5396" i="3"/>
  <c r="I5393" i="3"/>
  <c r="I5394" i="3"/>
  <c r="I5395" i="3"/>
  <c r="I5392" i="3"/>
  <c r="I5391" i="3"/>
  <c r="I5390" i="3"/>
  <c r="I5389" i="3"/>
  <c r="I5388" i="3"/>
  <c r="I5386" i="3"/>
  <c r="I5387" i="3"/>
  <c r="I5384" i="3"/>
  <c r="I5385" i="3"/>
  <c r="I5383" i="3"/>
  <c r="I5382" i="3"/>
  <c r="I5381" i="3"/>
  <c r="I5380" i="3"/>
  <c r="I5379" i="3"/>
  <c r="I5378" i="3"/>
  <c r="I5377" i="3"/>
  <c r="I5376" i="3"/>
  <c r="I5375" i="3"/>
  <c r="I5374" i="3"/>
  <c r="I5372" i="3"/>
  <c r="I5373" i="3"/>
  <c r="I5371" i="3"/>
  <c r="I5370" i="3"/>
  <c r="I5369" i="3"/>
  <c r="I5368" i="3"/>
  <c r="I5367" i="3"/>
  <c r="I5366" i="3"/>
  <c r="I5364" i="3"/>
  <c r="I5365" i="3"/>
  <c r="I5362" i="3"/>
  <c r="I5358" i="3"/>
  <c r="I5361" i="3"/>
  <c r="I5359" i="3"/>
  <c r="I5363" i="3"/>
  <c r="I5360" i="3"/>
  <c r="I5356" i="3"/>
  <c r="I5354" i="3"/>
  <c r="I5357" i="3"/>
  <c r="I5355" i="3"/>
  <c r="I5353" i="3"/>
  <c r="I5352" i="3"/>
  <c r="I5351" i="3"/>
  <c r="I5350" i="3"/>
  <c r="I5349" i="3"/>
  <c r="I5347" i="3"/>
  <c r="I5348" i="3"/>
  <c r="I5346" i="3"/>
  <c r="I5345" i="3"/>
  <c r="I5344" i="3"/>
  <c r="I5341" i="3"/>
  <c r="I5342" i="3"/>
  <c r="I5343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6" i="3"/>
  <c r="I5318" i="3"/>
  <c r="I5317" i="3"/>
  <c r="I5315" i="3"/>
  <c r="I5314" i="3"/>
  <c r="I5267" i="3"/>
  <c r="I5313" i="3"/>
  <c r="I5312" i="3"/>
  <c r="I5311" i="3"/>
  <c r="I5310" i="3"/>
  <c r="I5309" i="3"/>
  <c r="I5307" i="3"/>
  <c r="I5308" i="3"/>
  <c r="I5306" i="3"/>
  <c r="I5305" i="3"/>
  <c r="I5304" i="3"/>
  <c r="I5303" i="3"/>
  <c r="I5302" i="3"/>
  <c r="I5301" i="3"/>
  <c r="I5300" i="3"/>
  <c r="I5299" i="3"/>
  <c r="I5297" i="3"/>
  <c r="I5298" i="3"/>
  <c r="I5296" i="3"/>
  <c r="I5294" i="3"/>
  <c r="I5293" i="3"/>
  <c r="I5295" i="3"/>
  <c r="I5292" i="3"/>
  <c r="I5291" i="3"/>
  <c r="I5290" i="3"/>
  <c r="I5289" i="3"/>
  <c r="I5288" i="3"/>
  <c r="I5287" i="3"/>
  <c r="I5286" i="3"/>
  <c r="I5284" i="3"/>
  <c r="I5283" i="3"/>
  <c r="I5285" i="3"/>
  <c r="I5282" i="3"/>
  <c r="I5281" i="3"/>
  <c r="I5278" i="3"/>
  <c r="I5280" i="3"/>
  <c r="I5279" i="3"/>
  <c r="I5277" i="3"/>
  <c r="I5276" i="3"/>
  <c r="I5275" i="3"/>
  <c r="I5274" i="3"/>
  <c r="I5273" i="3"/>
  <c r="I5271" i="3"/>
  <c r="I5270" i="3"/>
  <c r="I5272" i="3"/>
  <c r="I5268" i="3"/>
  <c r="I5269" i="3"/>
  <c r="I5265" i="3"/>
  <c r="I5266" i="3"/>
  <c r="I5264" i="3"/>
  <c r="I5263" i="3"/>
  <c r="I5261" i="3"/>
  <c r="I5262" i="3"/>
  <c r="I5260" i="3"/>
  <c r="I5259" i="3"/>
  <c r="I5258" i="3"/>
  <c r="I5254" i="3"/>
  <c r="I5257" i="3"/>
  <c r="I5255" i="3"/>
  <c r="I5256" i="3"/>
  <c r="I5253" i="3"/>
  <c r="I5252" i="3"/>
  <c r="I5251" i="3"/>
  <c r="I5250" i="3"/>
  <c r="I5249" i="3"/>
  <c r="I5248" i="3"/>
  <c r="I5247" i="3"/>
  <c r="I5246" i="3"/>
  <c r="I5245" i="3"/>
  <c r="I5243" i="3"/>
  <c r="I5242" i="3"/>
  <c r="I5244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18" i="3"/>
  <c r="I5219" i="3"/>
  <c r="I5220" i="3"/>
  <c r="I5213" i="3"/>
  <c r="I5216" i="3"/>
  <c r="I5217" i="3"/>
  <c r="I5214" i="3"/>
  <c r="I5215" i="3"/>
  <c r="I5211" i="3"/>
  <c r="I5212" i="3"/>
  <c r="I5210" i="3"/>
  <c r="I5209" i="3"/>
  <c r="I5208" i="3"/>
  <c r="I5207" i="3"/>
  <c r="I5206" i="3"/>
  <c r="I5205" i="3"/>
  <c r="I5204" i="3"/>
  <c r="I5203" i="3"/>
  <c r="I5201" i="3"/>
  <c r="I5202" i="3"/>
  <c r="I5200" i="3"/>
  <c r="I5199" i="3"/>
  <c r="I5198" i="3"/>
  <c r="I5197" i="3"/>
  <c r="I5195" i="3"/>
  <c r="I5196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7" i="3"/>
  <c r="I5176" i="3"/>
  <c r="I5178" i="3"/>
  <c r="I5174" i="3"/>
  <c r="I5173" i="3"/>
  <c r="I5175" i="3"/>
  <c r="I5171" i="3"/>
  <c r="I5172" i="3"/>
  <c r="I5170" i="3"/>
  <c r="I5169" i="3"/>
  <c r="I5168" i="3"/>
  <c r="I5167" i="3"/>
  <c r="I5165" i="3"/>
  <c r="I5164" i="3"/>
  <c r="I5166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7" i="3"/>
  <c r="I5148" i="3"/>
  <c r="I5144" i="3"/>
  <c r="I5142" i="3"/>
  <c r="I5146" i="3"/>
  <c r="I5143" i="3"/>
  <c r="I5145" i="3"/>
  <c r="I5141" i="3"/>
  <c r="I5140" i="3"/>
  <c r="I5139" i="3"/>
  <c r="I5138" i="3"/>
  <c r="I5137" i="3"/>
  <c r="I5136" i="3"/>
  <c r="I5135" i="3"/>
  <c r="I5134" i="3"/>
  <c r="I5133" i="3"/>
  <c r="I5132" i="3"/>
  <c r="I5130" i="3"/>
  <c r="I5131" i="3"/>
  <c r="I5128" i="3"/>
  <c r="I5129" i="3"/>
  <c r="I5127" i="3"/>
  <c r="I5126" i="3"/>
  <c r="I5124" i="3"/>
  <c r="I5123" i="3"/>
  <c r="I5125" i="3"/>
  <c r="I5121" i="3"/>
  <c r="I5122" i="3"/>
  <c r="I5120" i="3"/>
  <c r="I5119" i="3"/>
  <c r="I5117" i="3"/>
  <c r="I5118" i="3"/>
  <c r="I5116" i="3"/>
  <c r="I5115" i="3"/>
  <c r="I5113" i="3"/>
  <c r="I5114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1" i="3"/>
  <c r="I5092" i="3"/>
  <c r="I5090" i="3"/>
  <c r="I5089" i="3"/>
  <c r="I5088" i="3"/>
  <c r="I5087" i="3"/>
  <c r="I5086" i="3"/>
  <c r="I5085" i="3"/>
  <c r="I5084" i="3"/>
  <c r="I5082" i="3"/>
  <c r="I5083" i="3"/>
  <c r="I5078" i="3"/>
  <c r="I5079" i="3"/>
  <c r="I5080" i="3"/>
  <c r="I5081" i="3"/>
  <c r="I5076" i="3"/>
  <c r="I5075" i="3"/>
  <c r="I5077" i="3"/>
  <c r="I5074" i="3"/>
  <c r="I5073" i="3"/>
  <c r="I5072" i="3"/>
  <c r="I5070" i="3"/>
  <c r="I5071" i="3"/>
  <c r="I5069" i="3"/>
  <c r="I5067" i="3"/>
  <c r="I5068" i="3"/>
  <c r="I5066" i="3"/>
  <c r="I5065" i="3"/>
  <c r="I5064" i="3"/>
  <c r="I5061" i="3"/>
  <c r="I5062" i="3"/>
  <c r="I5063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6" i="3"/>
  <c r="I5037" i="3"/>
  <c r="I5038" i="3"/>
  <c r="I5035" i="3"/>
  <c r="I5034" i="3"/>
  <c r="I5033" i="3"/>
  <c r="I5032" i="3"/>
  <c r="I5031" i="3"/>
  <c r="I5030" i="3"/>
  <c r="I5029" i="3"/>
  <c r="I5028" i="3"/>
  <c r="I5026" i="3"/>
  <c r="I5025" i="3"/>
  <c r="I5027" i="3"/>
  <c r="I5024" i="3"/>
  <c r="I5023" i="3"/>
  <c r="I5022" i="3"/>
  <c r="I5021" i="3"/>
  <c r="I5020" i="3"/>
  <c r="I5018" i="3"/>
  <c r="I5019" i="3"/>
  <c r="I5017" i="3"/>
  <c r="I5016" i="3"/>
  <c r="I5015" i="3"/>
  <c r="I5014" i="3"/>
  <c r="I5013" i="3"/>
  <c r="I5008" i="3"/>
  <c r="I5010" i="3"/>
  <c r="I5009" i="3"/>
  <c r="I5011" i="3"/>
  <c r="I5012" i="3"/>
  <c r="I5006" i="3"/>
  <c r="I5005" i="3"/>
  <c r="I5007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1" i="3"/>
  <c r="I4982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5" i="3"/>
  <c r="I4956" i="3"/>
  <c r="I4954" i="3"/>
  <c r="I4953" i="3"/>
  <c r="I4952" i="3"/>
  <c r="I4951" i="3"/>
  <c r="I4949" i="3"/>
  <c r="I4950" i="3"/>
  <c r="I4948" i="3"/>
  <c r="I4947" i="3"/>
  <c r="I4945" i="3"/>
  <c r="I4946" i="3"/>
  <c r="I4944" i="3"/>
  <c r="I4943" i="3"/>
  <c r="I4942" i="3"/>
  <c r="I4941" i="3"/>
  <c r="I4940" i="3"/>
  <c r="I4939" i="3"/>
  <c r="I4938" i="3"/>
  <c r="I4935" i="3"/>
  <c r="I4936" i="3"/>
  <c r="I4937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7" i="3"/>
  <c r="I4898" i="3"/>
  <c r="I4896" i="3"/>
  <c r="I4895" i="3"/>
  <c r="I4894" i="3"/>
  <c r="I4893" i="3"/>
  <c r="I4892" i="3"/>
  <c r="I4891" i="3"/>
  <c r="I4890" i="3"/>
  <c r="I4889" i="3"/>
  <c r="I4888" i="3"/>
  <c r="I4887" i="3"/>
  <c r="I4886" i="3"/>
  <c r="I4884" i="3"/>
  <c r="I4885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5" i="3"/>
  <c r="I4867" i="3"/>
  <c r="I4866" i="3"/>
  <c r="I4864" i="3"/>
  <c r="I4863" i="3"/>
  <c r="I4861" i="3"/>
  <c r="I4862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8" i="3"/>
  <c r="I4839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19" i="3"/>
  <c r="I4820" i="3"/>
  <c r="I4821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7" i="3"/>
  <c r="I4788" i="3"/>
  <c r="I4784" i="3"/>
  <c r="I4783" i="3"/>
  <c r="I4785" i="3"/>
  <c r="I4786" i="3"/>
  <c r="I4781" i="3"/>
  <c r="I4782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1" i="3"/>
  <c r="I4762" i="3"/>
  <c r="I4760" i="3"/>
  <c r="I4759" i="3"/>
  <c r="I4758" i="3"/>
  <c r="I4757" i="3"/>
  <c r="I4756" i="3"/>
  <c r="I4755" i="3"/>
  <c r="I4754" i="3"/>
  <c r="I4753" i="3"/>
  <c r="I4752" i="3"/>
  <c r="I4751" i="3"/>
  <c r="I4750" i="3"/>
  <c r="I4748" i="3"/>
  <c r="I4749" i="3"/>
  <c r="I4747" i="3"/>
  <c r="I4746" i="3"/>
  <c r="I4745" i="3"/>
  <c r="I4743" i="3"/>
  <c r="I4744" i="3"/>
  <c r="I4742" i="3"/>
  <c r="I4741" i="3"/>
  <c r="I4740" i="3"/>
  <c r="I4739" i="3"/>
  <c r="I4738" i="3"/>
  <c r="I4737" i="3"/>
  <c r="I4735" i="3"/>
  <c r="I4736" i="3"/>
  <c r="I4734" i="3"/>
  <c r="I4732" i="3"/>
  <c r="I4733" i="3"/>
  <c r="I4731" i="3"/>
  <c r="I4730" i="3"/>
  <c r="I4729" i="3"/>
  <c r="I4728" i="3"/>
  <c r="I4727" i="3"/>
  <c r="I4726" i="3"/>
  <c r="I4724" i="3"/>
  <c r="I4725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2" i="3"/>
  <c r="I4703" i="3"/>
  <c r="I4701" i="3"/>
  <c r="I4700" i="3"/>
  <c r="I4699" i="3"/>
  <c r="I4697" i="3"/>
  <c r="I4698" i="3"/>
  <c r="I4696" i="3"/>
  <c r="I4695" i="3"/>
  <c r="I4694" i="3"/>
  <c r="I4693" i="3"/>
  <c r="I4691" i="3"/>
  <c r="I4692" i="3"/>
  <c r="I4690" i="3"/>
  <c r="I4687" i="3"/>
  <c r="I4688" i="3"/>
  <c r="I4689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2" i="3"/>
  <c r="I4663" i="3"/>
  <c r="I4661" i="3"/>
  <c r="I4660" i="3"/>
  <c r="I4659" i="3"/>
  <c r="I4658" i="3"/>
  <c r="I4656" i="3"/>
  <c r="I4655" i="3"/>
  <c r="I4657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7" i="3"/>
  <c r="I4636" i="3"/>
  <c r="I4638" i="3"/>
  <c r="I4635" i="3"/>
  <c r="I4634" i="3"/>
  <c r="I4632" i="3"/>
  <c r="I4633" i="3"/>
  <c r="I4631" i="3"/>
  <c r="I4630" i="3"/>
  <c r="I4629" i="3"/>
  <c r="I4628" i="3"/>
  <c r="I4627" i="3"/>
  <c r="I4625" i="3"/>
  <c r="I4626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1" i="3"/>
  <c r="I4612" i="3"/>
  <c r="I4609" i="3"/>
  <c r="I4608" i="3"/>
  <c r="I4610" i="3"/>
  <c r="I4607" i="3"/>
  <c r="I4606" i="3"/>
  <c r="I4605" i="3"/>
  <c r="I4604" i="3"/>
  <c r="I4603" i="3"/>
  <c r="I4601" i="3"/>
  <c r="I4602" i="3"/>
  <c r="I4599" i="3"/>
  <c r="I4600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79" i="3"/>
  <c r="I4578" i="3"/>
  <c r="I4580" i="3"/>
  <c r="I4577" i="3"/>
  <c r="I4576" i="3"/>
  <c r="I4574" i="3"/>
  <c r="I4575" i="3"/>
  <c r="I4573" i="3"/>
  <c r="I4572" i="3"/>
  <c r="I4571" i="3"/>
  <c r="I4570" i="3"/>
  <c r="I4569" i="3"/>
  <c r="I4568" i="3"/>
  <c r="I4567" i="3"/>
  <c r="I4564" i="3"/>
  <c r="I4565" i="3"/>
  <c r="I4566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8" i="3"/>
  <c r="I4537" i="3"/>
  <c r="I4539" i="3"/>
  <c r="I4536" i="3"/>
  <c r="I4535" i="3"/>
  <c r="I4534" i="3"/>
  <c r="I4533" i="3"/>
  <c r="I4531" i="3"/>
  <c r="I4532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1" i="3"/>
  <c r="I4502" i="3"/>
  <c r="I4500" i="3"/>
  <c r="I4499" i="3"/>
  <c r="I4498" i="3"/>
  <c r="I4497" i="3"/>
  <c r="I4496" i="3"/>
  <c r="I4494" i="3"/>
  <c r="I4495" i="3"/>
  <c r="I4493" i="3"/>
  <c r="I4492" i="3"/>
  <c r="I4491" i="3"/>
  <c r="I4490" i="3"/>
  <c r="I4489" i="3"/>
  <c r="I4486" i="3"/>
  <c r="I4488" i="3"/>
  <c r="I4487" i="3"/>
  <c r="I4485" i="3"/>
  <c r="I4484" i="3"/>
  <c r="I4483" i="3"/>
  <c r="I4482" i="3"/>
  <c r="I4481" i="3"/>
  <c r="I4479" i="3"/>
  <c r="I4480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1" i="3"/>
  <c r="I4462" i="3"/>
  <c r="I4459" i="3"/>
  <c r="I4460" i="3"/>
  <c r="I4456" i="3"/>
  <c r="I4457" i="3"/>
  <c r="I4458" i="3"/>
  <c r="I4455" i="3"/>
  <c r="I4454" i="3"/>
  <c r="I4453" i="3"/>
  <c r="I4451" i="3"/>
  <c r="I4452" i="3"/>
  <c r="I4450" i="3"/>
  <c r="I4447" i="3"/>
  <c r="I4448" i="3"/>
  <c r="I4449" i="3"/>
  <c r="I4446" i="3"/>
  <c r="I4445" i="3"/>
  <c r="I4444" i="3"/>
  <c r="I4442" i="3"/>
  <c r="I4443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8" i="3"/>
  <c r="I4419" i="3"/>
  <c r="I4417" i="3"/>
  <c r="I4378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5" i="3"/>
  <c r="I4396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7" i="3"/>
  <c r="I4376" i="3"/>
  <c r="I4375" i="3"/>
  <c r="I4374" i="3"/>
  <c r="I4373" i="3"/>
  <c r="I4371" i="3"/>
  <c r="I4372" i="3"/>
  <c r="I4370" i="3"/>
  <c r="I4368" i="3"/>
  <c r="I4369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7" i="3"/>
  <c r="I4349" i="3"/>
  <c r="I4348" i="3"/>
  <c r="I4346" i="3"/>
  <c r="I4345" i="3"/>
  <c r="I4344" i="3"/>
  <c r="I4343" i="3"/>
  <c r="I4342" i="3"/>
  <c r="I4341" i="3"/>
  <c r="I4340" i="3"/>
  <c r="I4338" i="3"/>
  <c r="I4339" i="3"/>
  <c r="I4337" i="3"/>
  <c r="I4335" i="3"/>
  <c r="I4336" i="3"/>
  <c r="I4334" i="3"/>
  <c r="I4333" i="3"/>
  <c r="I4331" i="3"/>
  <c r="I4332" i="3"/>
  <c r="I4330" i="3"/>
  <c r="I4328" i="3"/>
  <c r="I4327" i="3"/>
  <c r="I4329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1" i="3"/>
  <c r="I4302" i="3"/>
  <c r="I4303" i="3"/>
  <c r="I4299" i="3"/>
  <c r="I4300" i="3"/>
  <c r="I4298" i="3"/>
  <c r="I4297" i="3"/>
  <c r="I4296" i="3"/>
  <c r="I4295" i="3"/>
  <c r="I4294" i="3"/>
  <c r="I4292" i="3"/>
  <c r="I4288" i="3"/>
  <c r="I4291" i="3"/>
  <c r="I4293" i="3"/>
  <c r="I4289" i="3"/>
  <c r="I4290" i="3"/>
  <c r="I4287" i="3"/>
  <c r="I4285" i="3"/>
  <c r="I4284" i="3"/>
  <c r="I4286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6" i="3"/>
  <c r="I4265" i="3"/>
  <c r="I4267" i="3"/>
  <c r="I4264" i="3"/>
  <c r="I4263" i="3"/>
  <c r="I4262" i="3"/>
  <c r="I4261" i="3"/>
  <c r="I4260" i="3"/>
  <c r="I4259" i="3"/>
  <c r="I4258" i="3"/>
  <c r="I4256" i="3"/>
  <c r="I4257" i="3"/>
  <c r="I4255" i="3"/>
  <c r="I4254" i="3"/>
  <c r="I4253" i="3"/>
  <c r="I4252" i="3"/>
  <c r="I4251" i="3"/>
  <c r="I4250" i="3"/>
  <c r="I4249" i="3"/>
  <c r="I4247" i="3"/>
  <c r="I4248" i="3"/>
  <c r="I4244" i="3"/>
  <c r="I4243" i="3"/>
  <c r="I4245" i="3"/>
  <c r="I4246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0" i="3"/>
  <c r="I4202" i="3"/>
  <c r="I4201" i="3"/>
  <c r="I4203" i="3"/>
  <c r="I4199" i="3"/>
  <c r="I4198" i="3"/>
  <c r="I4197" i="3"/>
  <c r="I4196" i="3"/>
  <c r="I4195" i="3"/>
  <c r="I4194" i="3"/>
  <c r="I4193" i="3"/>
  <c r="I4191" i="3"/>
  <c r="I4192" i="3"/>
  <c r="I4190" i="3"/>
  <c r="I4189" i="3"/>
  <c r="I4188" i="3"/>
  <c r="I4186" i="3"/>
  <c r="I4187" i="3"/>
  <c r="I4185" i="3"/>
  <c r="I4184" i="3"/>
  <c r="I4183" i="3"/>
  <c r="I4182" i="3"/>
  <c r="I4181" i="3"/>
  <c r="I4180" i="3"/>
  <c r="I4179" i="3"/>
  <c r="I4178" i="3"/>
  <c r="I4177" i="3"/>
  <c r="I4176" i="3"/>
  <c r="I4175" i="3"/>
  <c r="I4173" i="3"/>
  <c r="I4174" i="3"/>
  <c r="I4170" i="3"/>
  <c r="I4172" i="3"/>
  <c r="I4171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6" i="3"/>
  <c r="I4157" i="3"/>
  <c r="I4155" i="3"/>
  <c r="I4152" i="3"/>
  <c r="I4151" i="3"/>
  <c r="I4153" i="3"/>
  <c r="I4154" i="3"/>
  <c r="I4150" i="3"/>
  <c r="I4149" i="3"/>
  <c r="I4148" i="3"/>
  <c r="I4147" i="3"/>
  <c r="I4146" i="3"/>
  <c r="I4144" i="3"/>
  <c r="I4145" i="3"/>
  <c r="I4143" i="3"/>
  <c r="I4142" i="3"/>
  <c r="I4141" i="3"/>
  <c r="I4140" i="3"/>
  <c r="I4139" i="3"/>
  <c r="I4137" i="3"/>
  <c r="I4138" i="3"/>
  <c r="I4136" i="3"/>
  <c r="I4135" i="3"/>
  <c r="I4132" i="3"/>
  <c r="I4134" i="3"/>
  <c r="I4133" i="3"/>
  <c r="I4129" i="3"/>
  <c r="I4128" i="3"/>
  <c r="I4131" i="3"/>
  <c r="I4130" i="3"/>
  <c r="I4127" i="3"/>
  <c r="I4126" i="3"/>
  <c r="I4125" i="3"/>
  <c r="I4123" i="3"/>
  <c r="I4124" i="3"/>
  <c r="I4122" i="3"/>
  <c r="I4120" i="3"/>
  <c r="I4121" i="3"/>
  <c r="I4118" i="3"/>
  <c r="I4119" i="3"/>
  <c r="I4116" i="3"/>
  <c r="I4117" i="3"/>
  <c r="I4114" i="3"/>
  <c r="I4115" i="3"/>
  <c r="I4112" i="3"/>
  <c r="I4111" i="3"/>
  <c r="I4113" i="3"/>
  <c r="I4110" i="3"/>
  <c r="I4109" i="3"/>
  <c r="I4107" i="3"/>
  <c r="I4108" i="3"/>
  <c r="I4106" i="3"/>
  <c r="I4105" i="3"/>
  <c r="I4104" i="3"/>
  <c r="I4103" i="3"/>
  <c r="I4102" i="3"/>
  <c r="I4101" i="3"/>
  <c r="I4100" i="3"/>
  <c r="I4099" i="3"/>
  <c r="I4098" i="3"/>
  <c r="I4097" i="3"/>
  <c r="I4095" i="3"/>
  <c r="I4096" i="3"/>
  <c r="I4093" i="3"/>
  <c r="I4094" i="3"/>
  <c r="I4092" i="3"/>
  <c r="I4091" i="3"/>
  <c r="I4090" i="3"/>
  <c r="I4088" i="3"/>
  <c r="I4087" i="3"/>
  <c r="I4089" i="3"/>
  <c r="I4085" i="3"/>
  <c r="I4086" i="3"/>
  <c r="I4082" i="3"/>
  <c r="I4083" i="3"/>
  <c r="I4084" i="3"/>
  <c r="I4079" i="3"/>
  <c r="I4080" i="3"/>
  <c r="I4081" i="3"/>
  <c r="I4077" i="3"/>
  <c r="I4078" i="3"/>
  <c r="I4075" i="3"/>
  <c r="I4074" i="3"/>
  <c r="I4076" i="3"/>
  <c r="I4073" i="3"/>
  <c r="I4072" i="3"/>
  <c r="I4071" i="3"/>
  <c r="I4070" i="3"/>
  <c r="I4069" i="3"/>
  <c r="I4068" i="3"/>
  <c r="I4067" i="3"/>
  <c r="I4065" i="3"/>
  <c r="I4066" i="3"/>
  <c r="I4063" i="3"/>
  <c r="I4062" i="3"/>
  <c r="I4061" i="3"/>
  <c r="I4064" i="3"/>
  <c r="I4060" i="3"/>
  <c r="I4059" i="3"/>
  <c r="I4058" i="3"/>
  <c r="I4057" i="3"/>
  <c r="I4056" i="3"/>
  <c r="I4055" i="3"/>
  <c r="I4054" i="3"/>
  <c r="I4053" i="3"/>
  <c r="I4051" i="3"/>
  <c r="I4052" i="3"/>
  <c r="I4050" i="3"/>
  <c r="I4049" i="3"/>
  <c r="I4045" i="3"/>
  <c r="I4046" i="3"/>
  <c r="I4047" i="3"/>
  <c r="I4048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5" i="3"/>
  <c r="I4024" i="3"/>
  <c r="I4026" i="3"/>
  <c r="I4022" i="3"/>
  <c r="I4023" i="3"/>
  <c r="I4021" i="3"/>
  <c r="I4020" i="3"/>
  <c r="I4018" i="3"/>
  <c r="I4019" i="3"/>
  <c r="I4015" i="3"/>
  <c r="I4014" i="3"/>
  <c r="I4013" i="3"/>
  <c r="I4017" i="3"/>
  <c r="I4016" i="3"/>
  <c r="I4012" i="3"/>
  <c r="I4011" i="3"/>
  <c r="I4010" i="3"/>
  <c r="I4009" i="3"/>
  <c r="I4008" i="3"/>
  <c r="I4007" i="3"/>
  <c r="I4006" i="3"/>
  <c r="I4005" i="3"/>
  <c r="I4004" i="3"/>
  <c r="I4003" i="3"/>
  <c r="I4000" i="3"/>
  <c r="I4002" i="3"/>
  <c r="I4001" i="3"/>
  <c r="I3999" i="3"/>
  <c r="I3998" i="3"/>
  <c r="I3997" i="3"/>
  <c r="I3996" i="3"/>
  <c r="I3995" i="3"/>
  <c r="I3994" i="3"/>
  <c r="I3992" i="3"/>
  <c r="I3993" i="3"/>
  <c r="I3991" i="3"/>
  <c r="I3990" i="3"/>
  <c r="I3989" i="3"/>
  <c r="I3988" i="3"/>
  <c r="I3987" i="3"/>
  <c r="I3986" i="3"/>
  <c r="I3985" i="3"/>
  <c r="I3984" i="3"/>
  <c r="I3983" i="3"/>
  <c r="I3981" i="3"/>
  <c r="I3982" i="3"/>
  <c r="I3979" i="3"/>
  <c r="I3980" i="3"/>
  <c r="I3978" i="3"/>
  <c r="I3977" i="3"/>
  <c r="I3976" i="3"/>
  <c r="I3975" i="3"/>
  <c r="I3974" i="3"/>
  <c r="I3973" i="3"/>
  <c r="I3972" i="3"/>
  <c r="I3971" i="3"/>
  <c r="I3970" i="3"/>
  <c r="I3969" i="3"/>
  <c r="I3968" i="3"/>
  <c r="I3966" i="3"/>
  <c r="I3967" i="3"/>
  <c r="I3965" i="3"/>
  <c r="I3964" i="3"/>
  <c r="I3963" i="3"/>
  <c r="I3962" i="3"/>
  <c r="I3961" i="3"/>
  <c r="I3960" i="3"/>
  <c r="I3959" i="3"/>
  <c r="I3957" i="3"/>
  <c r="I3958" i="3"/>
  <c r="I3956" i="3"/>
  <c r="I3955" i="3"/>
  <c r="I3954" i="3"/>
  <c r="I3953" i="3"/>
  <c r="I3952" i="3"/>
  <c r="I3950" i="3"/>
  <c r="I3951" i="3"/>
  <c r="I3948" i="3"/>
  <c r="I3949" i="3"/>
  <c r="I3947" i="3"/>
  <c r="I3946" i="3"/>
  <c r="I3944" i="3"/>
  <c r="I3945" i="3"/>
  <c r="I3943" i="3"/>
  <c r="I3942" i="3"/>
  <c r="I3941" i="3"/>
  <c r="I3940" i="3"/>
  <c r="I3939" i="3"/>
  <c r="I3938" i="3"/>
  <c r="I3936" i="3"/>
  <c r="I3937" i="3"/>
  <c r="I3931" i="3"/>
  <c r="I3933" i="3"/>
  <c r="I3932" i="3"/>
  <c r="I3935" i="3"/>
  <c r="I3934" i="3"/>
  <c r="I3929" i="3"/>
  <c r="I3930" i="3"/>
  <c r="I3928" i="3"/>
  <c r="I3927" i="3"/>
  <c r="I3926" i="3"/>
  <c r="I3925" i="3"/>
  <c r="I3924" i="3"/>
  <c r="I3923" i="3"/>
  <c r="I3922" i="3"/>
  <c r="I3920" i="3"/>
  <c r="I3921" i="3"/>
  <c r="I3919" i="3"/>
  <c r="I3916" i="3"/>
  <c r="I3917" i="3"/>
  <c r="I3918" i="3"/>
  <c r="I3915" i="3"/>
  <c r="I3914" i="3"/>
  <c r="I3913" i="3"/>
  <c r="I3912" i="3"/>
  <c r="I3911" i="3"/>
  <c r="I3910" i="3"/>
  <c r="I3908" i="3"/>
  <c r="I3909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3" i="3"/>
  <c r="I3894" i="3"/>
  <c r="I3892" i="3"/>
  <c r="I3890" i="3"/>
  <c r="I3891" i="3"/>
  <c r="I3889" i="3"/>
  <c r="I3888" i="3"/>
  <c r="I3886" i="3"/>
  <c r="I3885" i="3"/>
  <c r="I3887" i="3"/>
  <c r="I3883" i="3"/>
  <c r="I3884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5" i="3"/>
  <c r="I3864" i="3"/>
  <c r="I3866" i="3"/>
  <c r="I3863" i="3"/>
  <c r="I3862" i="3"/>
  <c r="I3861" i="3"/>
  <c r="I3860" i="3"/>
  <c r="I3859" i="3"/>
  <c r="I3858" i="3"/>
  <c r="I3857" i="3"/>
  <c r="I3856" i="3"/>
  <c r="I3855" i="3"/>
  <c r="I3854" i="3"/>
  <c r="I3852" i="3"/>
  <c r="I3853" i="3"/>
  <c r="I3851" i="3"/>
  <c r="I3850" i="3"/>
  <c r="I3848" i="3"/>
  <c r="I3849" i="3"/>
  <c r="I3847" i="3"/>
  <c r="I3846" i="3"/>
  <c r="I3845" i="3"/>
  <c r="I3844" i="3"/>
  <c r="I3842" i="3"/>
  <c r="I3843" i="3"/>
  <c r="I3841" i="3"/>
  <c r="I3840" i="3"/>
  <c r="I3839" i="3"/>
  <c r="I3838" i="3"/>
  <c r="I3834" i="3"/>
  <c r="I3836" i="3"/>
  <c r="I3835" i="3"/>
  <c r="I3837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7" i="3"/>
  <c r="I3808" i="3"/>
  <c r="I3806" i="3"/>
  <c r="I3805" i="3"/>
  <c r="I3803" i="3"/>
  <c r="I3804" i="3"/>
  <c r="I3800" i="3"/>
  <c r="I3801" i="3"/>
  <c r="I3799" i="3"/>
  <c r="I3798" i="3"/>
  <c r="I3802" i="3"/>
  <c r="I3797" i="3"/>
  <c r="I3796" i="3"/>
  <c r="I3795" i="3"/>
  <c r="I3794" i="3"/>
  <c r="I3793" i="3"/>
  <c r="I3791" i="3"/>
  <c r="I3792" i="3"/>
  <c r="I3790" i="3"/>
  <c r="I3789" i="3"/>
  <c r="I3788" i="3"/>
  <c r="I3785" i="3"/>
  <c r="I3786" i="3"/>
  <c r="I3787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648" i="3"/>
  <c r="I3758" i="3"/>
  <c r="I3757" i="3"/>
  <c r="I3756" i="3"/>
  <c r="I3755" i="3"/>
  <c r="I3753" i="3"/>
  <c r="I3754" i="3"/>
  <c r="I3750" i="3"/>
  <c r="I3752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5" i="3"/>
  <c r="I3726" i="3"/>
  <c r="I3724" i="3"/>
  <c r="I3723" i="3"/>
  <c r="I3722" i="3"/>
  <c r="I3720" i="3"/>
  <c r="I3721" i="3"/>
  <c r="I3719" i="3"/>
  <c r="I3718" i="3"/>
  <c r="I3717" i="3"/>
  <c r="I3716" i="3"/>
  <c r="I3715" i="3"/>
  <c r="I3714" i="3"/>
  <c r="I3713" i="3"/>
  <c r="I3712" i="3"/>
  <c r="I3711" i="3"/>
  <c r="I3710" i="3"/>
  <c r="I3708" i="3"/>
  <c r="I3709" i="3"/>
  <c r="I3707" i="3"/>
  <c r="I3706" i="3"/>
  <c r="I3705" i="3"/>
  <c r="I3704" i="3"/>
  <c r="I3702" i="3"/>
  <c r="I3703" i="3"/>
  <c r="I3700" i="3"/>
  <c r="I3701" i="3"/>
  <c r="I3699" i="3"/>
  <c r="I3698" i="3"/>
  <c r="I3697" i="3"/>
  <c r="I3695" i="3"/>
  <c r="I3696" i="3"/>
  <c r="I3694" i="3"/>
  <c r="I3691" i="3"/>
  <c r="I3693" i="3"/>
  <c r="I3692" i="3"/>
  <c r="I3690" i="3"/>
  <c r="I3689" i="3"/>
  <c r="I3688" i="3"/>
  <c r="I3687" i="3"/>
  <c r="I3686" i="3"/>
  <c r="I3685" i="3"/>
  <c r="I3683" i="3"/>
  <c r="I3684" i="3"/>
  <c r="I3681" i="3"/>
  <c r="I3682" i="3"/>
  <c r="I3679" i="3"/>
  <c r="I3680" i="3"/>
  <c r="I3677" i="3"/>
  <c r="I3678" i="3"/>
  <c r="I3676" i="3"/>
  <c r="I3675" i="3"/>
  <c r="I3674" i="3"/>
  <c r="I3673" i="3"/>
  <c r="I3672" i="3"/>
  <c r="I3670" i="3"/>
  <c r="I3671" i="3"/>
  <c r="I3669" i="3"/>
  <c r="I3668" i="3"/>
  <c r="I3666" i="3"/>
  <c r="I3667" i="3"/>
  <c r="I3665" i="3"/>
  <c r="I3664" i="3"/>
  <c r="I3662" i="3"/>
  <c r="I3663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7" i="3"/>
  <c r="I3646" i="3"/>
  <c r="I3645" i="3"/>
  <c r="I3644" i="3"/>
  <c r="I3643" i="3"/>
  <c r="I3642" i="3"/>
  <c r="I3639" i="3"/>
  <c r="I3641" i="3"/>
  <c r="I3640" i="3"/>
  <c r="I3638" i="3"/>
  <c r="I3637" i="3"/>
  <c r="I3636" i="3"/>
  <c r="I3634" i="3"/>
  <c r="I3633" i="3"/>
  <c r="I3635" i="3"/>
  <c r="I3632" i="3"/>
  <c r="I3631" i="3"/>
  <c r="I3630" i="3"/>
  <c r="I3629" i="3"/>
  <c r="I3628" i="3"/>
  <c r="I3626" i="3"/>
  <c r="I3627" i="3"/>
  <c r="I3625" i="3"/>
  <c r="I3624" i="3"/>
  <c r="I3623" i="3"/>
  <c r="I3622" i="3"/>
  <c r="I3621" i="3"/>
  <c r="I3620" i="3"/>
  <c r="I3619" i="3"/>
  <c r="I3618" i="3"/>
  <c r="I3616" i="3"/>
  <c r="I3617" i="3"/>
  <c r="I3615" i="3"/>
  <c r="I3613" i="3"/>
  <c r="I3614" i="3"/>
  <c r="I3612" i="3"/>
  <c r="I3611" i="3"/>
  <c r="I3608" i="3"/>
  <c r="I3610" i="3"/>
  <c r="I3609" i="3"/>
  <c r="I3607" i="3"/>
  <c r="I3606" i="3"/>
  <c r="I3605" i="3"/>
  <c r="I3604" i="3"/>
  <c r="I3603" i="3"/>
  <c r="I3601" i="3"/>
  <c r="I3602" i="3"/>
  <c r="I3600" i="3"/>
  <c r="I3599" i="3"/>
  <c r="I3598" i="3"/>
  <c r="I3597" i="3"/>
  <c r="I3596" i="3"/>
  <c r="I3595" i="3"/>
  <c r="I3592" i="3"/>
  <c r="I3593" i="3"/>
  <c r="I3594" i="3"/>
  <c r="I3591" i="3"/>
  <c r="I3590" i="3"/>
  <c r="I3589" i="3"/>
  <c r="I3587" i="3"/>
  <c r="I3588" i="3"/>
  <c r="I3585" i="3"/>
  <c r="I3586" i="3"/>
  <c r="I3583" i="3"/>
  <c r="I3584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6" i="3"/>
  <c r="I3567" i="3"/>
  <c r="I3565" i="3"/>
  <c r="I3564" i="3"/>
  <c r="I3563" i="3"/>
  <c r="I3560" i="3"/>
  <c r="I3561" i="3"/>
  <c r="I3562" i="3"/>
  <c r="I3559" i="3"/>
  <c r="I3558" i="3"/>
  <c r="I3557" i="3"/>
  <c r="I3556" i="3"/>
  <c r="I3555" i="3"/>
  <c r="I3554" i="3"/>
  <c r="I3551" i="3"/>
  <c r="I3552" i="3"/>
  <c r="I3553" i="3"/>
  <c r="I3549" i="3"/>
  <c r="I3550" i="3"/>
  <c r="I3548" i="3"/>
  <c r="I3547" i="3"/>
  <c r="I3545" i="3"/>
  <c r="I3543" i="3"/>
  <c r="I3546" i="3"/>
  <c r="I3544" i="3"/>
  <c r="I3542" i="3"/>
  <c r="I3540" i="3"/>
  <c r="I3541" i="3"/>
  <c r="I3539" i="3"/>
  <c r="I3538" i="3"/>
  <c r="I3537" i="3"/>
  <c r="I3535" i="3"/>
  <c r="I3536" i="3"/>
  <c r="I3533" i="3"/>
  <c r="I3534" i="3"/>
  <c r="I3531" i="3"/>
  <c r="I3532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2" i="3"/>
  <c r="I3513" i="3"/>
  <c r="I3511" i="3"/>
  <c r="I3510" i="3"/>
  <c r="I3509" i="3"/>
  <c r="I3508" i="3"/>
  <c r="I3507" i="3"/>
  <c r="I3506" i="3"/>
  <c r="I3504" i="3"/>
  <c r="I3505" i="3"/>
  <c r="I3503" i="3"/>
  <c r="I3502" i="3"/>
  <c r="I3501" i="3"/>
  <c r="I3500" i="3"/>
  <c r="I3497" i="3"/>
  <c r="I3499" i="3"/>
  <c r="I3498" i="3"/>
  <c r="I3494" i="3"/>
  <c r="I3496" i="3"/>
  <c r="I3495" i="3"/>
  <c r="I3492" i="3"/>
  <c r="I3493" i="3"/>
  <c r="I3491" i="3"/>
  <c r="I3490" i="3"/>
  <c r="I3489" i="3"/>
  <c r="I3487" i="3"/>
  <c r="I3488" i="3"/>
  <c r="I3486" i="3"/>
  <c r="I3485" i="3"/>
  <c r="I3484" i="3"/>
  <c r="I3483" i="3"/>
  <c r="I3482" i="3"/>
  <c r="I3481" i="3"/>
  <c r="I3479" i="3"/>
  <c r="I3480" i="3"/>
  <c r="I3478" i="3"/>
  <c r="I3476" i="3"/>
  <c r="I3477" i="3"/>
  <c r="I3475" i="3"/>
  <c r="I3474" i="3"/>
  <c r="I3473" i="3"/>
  <c r="I3472" i="3"/>
  <c r="I3471" i="3"/>
  <c r="I3470" i="3"/>
  <c r="I3468" i="3"/>
  <c r="I3469" i="3"/>
  <c r="I3467" i="3"/>
  <c r="I3466" i="3"/>
  <c r="I3465" i="3"/>
  <c r="I3464" i="3"/>
  <c r="I3462" i="3"/>
  <c r="I3463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8" i="3"/>
  <c r="I3417" i="3"/>
  <c r="I3419" i="3"/>
  <c r="I3415" i="3"/>
  <c r="I3416" i="3"/>
  <c r="I3413" i="3"/>
  <c r="I3414" i="3"/>
  <c r="I3412" i="3"/>
  <c r="I3411" i="3"/>
  <c r="I3410" i="3"/>
  <c r="I3408" i="3"/>
  <c r="I3409" i="3"/>
  <c r="I3407" i="3"/>
  <c r="I3406" i="3"/>
  <c r="I3405" i="3"/>
  <c r="I3402" i="3"/>
  <c r="I3403" i="3"/>
  <c r="I3404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5" i="3"/>
  <c r="I3386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69" i="3"/>
  <c r="I3367" i="3"/>
  <c r="I3368" i="3"/>
  <c r="I3370" i="3"/>
  <c r="I3366" i="3"/>
  <c r="I3365" i="3"/>
  <c r="I3364" i="3"/>
  <c r="I3362" i="3"/>
  <c r="I3363" i="3"/>
  <c r="I3361" i="3"/>
  <c r="I3360" i="3"/>
  <c r="I3359" i="3"/>
  <c r="I3358" i="3"/>
  <c r="I3357" i="3"/>
  <c r="I3356" i="3"/>
  <c r="I3355" i="3"/>
  <c r="I3354" i="3"/>
  <c r="I3353" i="3"/>
  <c r="I3352" i="3"/>
  <c r="I3350" i="3"/>
  <c r="I3351" i="3"/>
  <c r="I3349" i="3"/>
  <c r="I3343" i="3"/>
  <c r="I3346" i="3"/>
  <c r="I3348" i="3"/>
  <c r="I3344" i="3"/>
  <c r="I3345" i="3"/>
  <c r="I3347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7" i="3"/>
  <c r="I3328" i="3"/>
  <c r="I3325" i="3"/>
  <c r="I3324" i="3"/>
  <c r="I3326" i="3"/>
  <c r="I3323" i="3"/>
  <c r="I3322" i="3"/>
  <c r="I3321" i="3"/>
  <c r="I3320" i="3"/>
  <c r="I3317" i="3"/>
  <c r="I3319" i="3"/>
  <c r="I3318" i="3"/>
  <c r="I3316" i="3"/>
  <c r="I3315" i="3"/>
  <c r="I3313" i="3"/>
  <c r="I3314" i="3"/>
  <c r="I3312" i="3"/>
  <c r="I3311" i="3"/>
  <c r="I3309" i="3"/>
  <c r="I3310" i="3"/>
  <c r="I3308" i="3"/>
  <c r="I3307" i="3"/>
  <c r="I3306" i="3"/>
  <c r="I3305" i="3"/>
  <c r="I3303" i="3"/>
  <c r="I3304" i="3"/>
  <c r="I3301" i="3"/>
  <c r="I3300" i="3"/>
  <c r="I3302" i="3"/>
  <c r="I3299" i="3"/>
  <c r="I3298" i="3"/>
  <c r="I3297" i="3"/>
  <c r="I3296" i="3"/>
  <c r="I3295" i="3"/>
  <c r="I3293" i="3"/>
  <c r="I3294" i="3"/>
  <c r="I3292" i="3"/>
  <c r="I3290" i="3"/>
  <c r="I3291" i="3"/>
  <c r="I3289" i="3"/>
  <c r="I3288" i="3"/>
  <c r="I3287" i="3"/>
  <c r="I3286" i="3"/>
  <c r="I3285" i="3"/>
  <c r="I3284" i="3"/>
  <c r="I3283" i="3"/>
  <c r="I3282" i="3"/>
  <c r="I3280" i="3"/>
  <c r="I3278" i="3"/>
  <c r="I3279" i="3"/>
  <c r="I3281" i="3"/>
  <c r="I3276" i="3"/>
  <c r="I3275" i="3"/>
  <c r="I3277" i="3"/>
  <c r="I3273" i="3"/>
  <c r="I3274" i="3"/>
  <c r="I3272" i="3"/>
  <c r="I3271" i="3"/>
  <c r="I3270" i="3"/>
  <c r="I3269" i="3"/>
  <c r="I3267" i="3"/>
  <c r="I3268" i="3"/>
  <c r="I3265" i="3"/>
  <c r="I3266" i="3"/>
  <c r="I3262" i="3"/>
  <c r="I3261" i="3"/>
  <c r="I3263" i="3"/>
  <c r="I3264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3" i="3"/>
  <c r="I3224" i="3"/>
  <c r="I3222" i="3"/>
  <c r="I3221" i="3"/>
  <c r="I3220" i="3"/>
  <c r="I3219" i="3"/>
  <c r="I3218" i="3"/>
  <c r="I3217" i="3"/>
  <c r="I3216" i="3"/>
  <c r="I3213" i="3"/>
  <c r="I3214" i="3"/>
  <c r="I3212" i="3"/>
  <c r="I3215" i="3"/>
  <c r="I3211" i="3"/>
  <c r="I3209" i="3"/>
  <c r="I3207" i="3"/>
  <c r="I3208" i="3"/>
  <c r="I3210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7" i="3"/>
  <c r="I3188" i="3"/>
  <c r="I3184" i="3"/>
  <c r="I3186" i="3"/>
  <c r="I3185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7" i="3"/>
  <c r="I3158" i="3"/>
  <c r="I3156" i="3"/>
  <c r="I3154" i="3"/>
  <c r="I3155" i="3"/>
  <c r="I3153" i="3"/>
  <c r="I3152" i="3"/>
  <c r="I3151" i="3"/>
  <c r="I3150" i="3"/>
  <c r="I3149" i="3"/>
  <c r="I3148" i="3"/>
  <c r="I3145" i="3"/>
  <c r="I3146" i="3"/>
  <c r="I3147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1" i="3"/>
  <c r="I3120" i="3"/>
  <c r="I3122" i="3"/>
  <c r="I3119" i="3"/>
  <c r="I3118" i="3"/>
  <c r="I3117" i="3"/>
  <c r="I3079" i="3"/>
  <c r="I3055" i="3"/>
  <c r="I3052" i="3"/>
  <c r="I3026" i="3"/>
  <c r="I3028" i="3"/>
  <c r="I3023" i="3"/>
  <c r="I3024" i="3"/>
  <c r="I3021" i="3"/>
  <c r="I3018" i="3"/>
  <c r="I3116" i="3"/>
  <c r="I3115" i="3"/>
  <c r="I3114" i="3"/>
  <c r="I3113" i="3"/>
  <c r="I3112" i="3"/>
  <c r="I3111" i="3"/>
  <c r="I3109" i="3"/>
  <c r="I3110" i="3"/>
  <c r="I3108" i="3"/>
  <c r="I3107" i="3"/>
  <c r="I3106" i="3"/>
  <c r="I3105" i="3"/>
  <c r="I3104" i="3"/>
  <c r="I3102" i="3"/>
  <c r="I3103" i="3"/>
  <c r="I3101" i="3"/>
  <c r="I3100" i="3"/>
  <c r="I3099" i="3"/>
  <c r="I3098" i="3"/>
  <c r="I3097" i="3"/>
  <c r="I3096" i="3"/>
  <c r="I3095" i="3"/>
  <c r="I3094" i="3"/>
  <c r="I3092" i="3"/>
  <c r="I3091" i="3"/>
  <c r="I3090" i="3"/>
  <c r="I3093" i="3"/>
  <c r="I3089" i="3"/>
  <c r="I3086" i="3"/>
  <c r="I3088" i="3"/>
  <c r="I3087" i="3"/>
  <c r="I3085" i="3"/>
  <c r="I3084" i="3"/>
  <c r="I3082" i="3"/>
  <c r="I3083" i="3"/>
  <c r="I3081" i="3"/>
  <c r="I3080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3" i="3"/>
  <c r="I3054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29" i="3"/>
  <c r="I3027" i="3"/>
  <c r="I3030" i="3"/>
  <c r="I3025" i="3"/>
  <c r="I3022" i="3"/>
  <c r="I3020" i="3"/>
  <c r="I3019" i="3"/>
  <c r="I3017" i="3"/>
  <c r="I3016" i="3"/>
  <c r="I3015" i="3"/>
  <c r="I3014" i="3"/>
  <c r="I3011" i="3"/>
  <c r="I3012" i="3"/>
  <c r="I3013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6" i="3"/>
  <c r="I2977" i="3"/>
  <c r="I2975" i="3"/>
  <c r="I2974" i="3"/>
  <c r="I2973" i="3"/>
  <c r="I2972" i="3"/>
  <c r="I2970" i="3"/>
  <c r="I2971" i="3"/>
  <c r="I2969" i="3"/>
  <c r="I2968" i="3"/>
  <c r="I2967" i="3"/>
  <c r="I2966" i="3"/>
  <c r="I2965" i="3"/>
  <c r="I2964" i="3"/>
  <c r="I2963" i="3"/>
  <c r="I2962" i="3"/>
  <c r="I2959" i="3"/>
  <c r="I2960" i="3"/>
  <c r="I2958" i="3"/>
  <c r="I2961" i="3"/>
  <c r="I2954" i="3"/>
  <c r="I2957" i="3"/>
  <c r="I2956" i="3"/>
  <c r="I2955" i="3"/>
  <c r="I2953" i="3"/>
  <c r="I2952" i="3"/>
  <c r="I2950" i="3"/>
  <c r="I2951" i="3"/>
  <c r="I2949" i="3"/>
  <c r="I2948" i="3"/>
  <c r="I2947" i="3"/>
  <c r="I2946" i="3"/>
  <c r="I2944" i="3"/>
  <c r="I2945" i="3"/>
  <c r="I2942" i="3"/>
  <c r="I2943" i="3"/>
  <c r="I2941" i="3"/>
  <c r="I2940" i="3"/>
  <c r="I2939" i="3"/>
  <c r="I2938" i="3"/>
  <c r="I2937" i="3"/>
  <c r="I2936" i="3"/>
  <c r="I2935" i="3"/>
  <c r="I2934" i="3"/>
  <c r="I2932" i="3"/>
  <c r="I2933" i="3"/>
  <c r="I2931" i="3"/>
  <c r="I2930" i="3"/>
  <c r="I2929" i="3"/>
  <c r="I2928" i="3"/>
  <c r="I2927" i="3"/>
  <c r="I2926" i="3"/>
  <c r="I2925" i="3"/>
  <c r="I2924" i="3"/>
  <c r="I2921" i="3"/>
  <c r="I2922" i="3"/>
  <c r="I2923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897" i="3"/>
  <c r="I2896" i="3"/>
  <c r="I2899" i="3"/>
  <c r="I2898" i="3"/>
  <c r="I2900" i="3"/>
  <c r="I2895" i="3"/>
  <c r="I2894" i="3"/>
  <c r="I2893" i="3"/>
  <c r="I2892" i="3"/>
  <c r="I2891" i="3"/>
  <c r="I2889" i="3"/>
  <c r="I2890" i="3"/>
  <c r="I2888" i="3"/>
  <c r="I2887" i="3"/>
  <c r="I2886" i="3"/>
  <c r="I2883" i="3"/>
  <c r="I2884" i="3"/>
  <c r="I2885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0" i="3"/>
  <c r="I2861" i="3"/>
  <c r="I2859" i="3"/>
  <c r="I2858" i="3"/>
  <c r="I2857" i="3"/>
  <c r="I2856" i="3"/>
  <c r="I2855" i="3"/>
  <c r="I2854" i="3"/>
  <c r="I2853" i="3"/>
  <c r="I2852" i="3"/>
  <c r="I2851" i="3"/>
  <c r="I2850" i="3"/>
  <c r="I2849" i="3"/>
  <c r="I2847" i="3"/>
  <c r="I2848" i="3"/>
  <c r="I2846" i="3"/>
  <c r="I2845" i="3"/>
  <c r="I2844" i="3"/>
  <c r="I2843" i="3"/>
  <c r="I2842" i="3"/>
  <c r="I2841" i="3"/>
  <c r="I2840" i="3"/>
  <c r="I2838" i="3"/>
  <c r="I2839" i="3"/>
  <c r="I2831" i="3"/>
  <c r="I2833" i="3"/>
  <c r="I2832" i="3"/>
  <c r="I2835" i="3"/>
  <c r="I2837" i="3"/>
  <c r="I2836" i="3"/>
  <c r="I2834" i="3"/>
  <c r="I2830" i="3"/>
  <c r="I2827" i="3"/>
  <c r="I2826" i="3"/>
  <c r="I2828" i="3"/>
  <c r="I2829" i="3"/>
  <c r="I2825" i="3"/>
  <c r="I2824" i="3"/>
  <c r="I2823" i="3"/>
  <c r="I2822" i="3"/>
  <c r="I2821" i="3"/>
  <c r="I2820" i="3"/>
  <c r="I2818" i="3"/>
  <c r="I2819" i="3"/>
  <c r="I2816" i="3"/>
  <c r="I2817" i="3"/>
  <c r="I2814" i="3"/>
  <c r="I2815" i="3"/>
  <c r="I2812" i="3"/>
  <c r="I2810" i="3"/>
  <c r="I2813" i="3"/>
  <c r="I2811" i="3"/>
  <c r="I2809" i="3"/>
  <c r="I2808" i="3"/>
  <c r="I2806" i="3"/>
  <c r="I2807" i="3"/>
  <c r="I2804" i="3"/>
  <c r="I2803" i="3"/>
  <c r="I2805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7" i="3"/>
  <c r="I2778" i="3"/>
  <c r="I2776" i="3"/>
  <c r="I2775" i="3"/>
  <c r="I2774" i="3"/>
  <c r="I2772" i="3"/>
  <c r="I2773" i="3"/>
  <c r="I2771" i="3"/>
  <c r="I2770" i="3"/>
  <c r="I2767" i="3"/>
  <c r="I2768" i="3"/>
  <c r="I2769" i="3"/>
  <c r="I2765" i="3"/>
  <c r="I2762" i="3"/>
  <c r="I2764" i="3"/>
  <c r="I2766" i="3"/>
  <c r="I2763" i="3"/>
  <c r="I2760" i="3"/>
  <c r="I2761" i="3"/>
  <c r="I2759" i="3"/>
  <c r="I2758" i="3"/>
  <c r="I2757" i="3"/>
  <c r="I2756" i="3"/>
  <c r="I2755" i="3"/>
  <c r="I2753" i="3"/>
  <c r="I2754" i="3"/>
  <c r="I2752" i="3"/>
  <c r="I2751" i="3"/>
  <c r="I2750" i="3"/>
  <c r="I2747" i="3"/>
  <c r="I2748" i="3"/>
  <c r="I2749" i="3"/>
  <c r="I2746" i="3"/>
  <c r="I2745" i="3"/>
  <c r="I2744" i="3"/>
  <c r="I2743" i="3"/>
  <c r="I2742" i="3"/>
  <c r="I2741" i="3"/>
  <c r="I2740" i="3"/>
  <c r="I2739" i="3"/>
  <c r="I2738" i="3"/>
  <c r="I2737" i="3"/>
  <c r="I2736" i="3"/>
  <c r="I2734" i="3"/>
  <c r="I2735" i="3"/>
  <c r="I2733" i="3"/>
  <c r="I2732" i="3"/>
  <c r="I2731" i="3"/>
  <c r="I2730" i="3"/>
  <c r="I2729" i="3"/>
  <c r="I2728" i="3"/>
  <c r="I2727" i="3"/>
  <c r="I2726" i="3"/>
  <c r="I2725" i="3"/>
  <c r="I2724" i="3"/>
  <c r="I2721" i="3"/>
  <c r="I2723" i="3"/>
  <c r="I2722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0" i="3"/>
  <c r="I2701" i="3"/>
  <c r="I2702" i="3"/>
  <c r="I2694" i="3"/>
  <c r="I2695" i="3"/>
  <c r="I2697" i="3"/>
  <c r="I2699" i="3"/>
  <c r="I2696" i="3"/>
  <c r="I2698" i="3"/>
  <c r="I2693" i="3"/>
  <c r="I2691" i="3"/>
  <c r="I2692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3" i="3"/>
  <c r="I2674" i="3"/>
  <c r="I2671" i="3"/>
  <c r="I2672" i="3"/>
  <c r="I2670" i="3"/>
  <c r="I2669" i="3"/>
  <c r="I2667" i="3"/>
  <c r="I2668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8" i="3"/>
  <c r="I2639" i="3"/>
  <c r="I2637" i="3"/>
  <c r="I2636" i="3"/>
  <c r="I2635" i="3"/>
  <c r="I2634" i="3"/>
  <c r="I2633" i="3"/>
  <c r="I2632" i="3"/>
  <c r="I2631" i="3"/>
  <c r="I2629" i="3"/>
  <c r="I2630" i="3"/>
  <c r="I2628" i="3"/>
  <c r="I2627" i="3"/>
  <c r="I2624" i="3"/>
  <c r="I2625" i="3"/>
  <c r="I2626" i="3"/>
  <c r="I2623" i="3"/>
  <c r="I2622" i="3"/>
  <c r="I2621" i="3"/>
  <c r="I2620" i="3"/>
  <c r="I2618" i="3"/>
  <c r="I2619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599" i="3"/>
  <c r="I2601" i="3"/>
  <c r="I2600" i="3"/>
  <c r="I2598" i="3"/>
  <c r="I2597" i="3"/>
  <c r="I2596" i="3"/>
  <c r="I2595" i="3"/>
  <c r="I2594" i="3"/>
  <c r="I2593" i="3"/>
  <c r="I2591" i="3"/>
  <c r="I2592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1" i="3"/>
  <c r="I2562" i="3"/>
  <c r="I2560" i="3"/>
  <c r="I2558" i="3"/>
  <c r="I2559" i="3"/>
  <c r="I2556" i="3"/>
  <c r="I2557" i="3"/>
  <c r="I2555" i="3"/>
  <c r="I2554" i="3"/>
  <c r="I2553" i="3"/>
  <c r="I2552" i="3"/>
  <c r="I2550" i="3"/>
  <c r="I2551" i="3"/>
  <c r="I2549" i="3"/>
  <c r="I2548" i="3"/>
  <c r="I2545" i="3"/>
  <c r="I2547" i="3"/>
  <c r="I2546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29" i="3"/>
  <c r="I2530" i="3"/>
  <c r="I2528" i="3"/>
  <c r="I2527" i="3"/>
  <c r="I2526" i="3"/>
  <c r="I2525" i="3"/>
  <c r="I2524" i="3"/>
  <c r="I2523" i="3"/>
  <c r="I2522" i="3"/>
  <c r="I2521" i="3"/>
  <c r="I2518" i="3"/>
  <c r="I2517" i="3"/>
  <c r="I2519" i="3"/>
  <c r="I2520" i="3"/>
  <c r="I2514" i="3"/>
  <c r="I2516" i="3"/>
  <c r="I2515" i="3"/>
  <c r="I2513" i="3"/>
  <c r="I2512" i="3"/>
  <c r="I2511" i="3"/>
  <c r="I2510" i="3"/>
  <c r="I2509" i="3"/>
  <c r="I2508" i="3"/>
  <c r="I2507" i="3"/>
  <c r="I2506" i="3"/>
  <c r="I2505" i="3"/>
  <c r="I2502" i="3"/>
  <c r="I2503" i="3"/>
  <c r="I2504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79" i="3"/>
  <c r="I2480" i="3"/>
  <c r="I2482" i="3"/>
  <c r="I2481" i="3"/>
  <c r="I2478" i="3"/>
  <c r="I2477" i="3"/>
  <c r="I2476" i="3"/>
  <c r="I2475" i="3"/>
  <c r="I2474" i="3"/>
  <c r="I2472" i="3"/>
  <c r="I2473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49" i="3"/>
  <c r="I2450" i="3"/>
  <c r="I2451" i="3"/>
  <c r="I2452" i="3"/>
  <c r="I2446" i="3"/>
  <c r="I2447" i="3"/>
  <c r="I2448" i="3"/>
  <c r="I2445" i="3"/>
  <c r="I2444" i="3"/>
  <c r="I2443" i="3"/>
  <c r="I2442" i="3"/>
  <c r="I2441" i="3"/>
  <c r="I2440" i="3"/>
  <c r="I2439" i="3"/>
  <c r="I2438" i="3"/>
  <c r="I2435" i="3"/>
  <c r="I2437" i="3"/>
  <c r="I2436" i="3"/>
  <c r="I2434" i="3"/>
  <c r="I2432" i="3"/>
  <c r="I2433" i="3"/>
  <c r="I2431" i="3"/>
  <c r="I2430" i="3"/>
  <c r="I2428" i="3"/>
  <c r="I2429" i="3"/>
  <c r="I2426" i="3"/>
  <c r="I2427" i="3"/>
  <c r="I2424" i="3"/>
  <c r="I2425" i="3"/>
  <c r="I2423" i="3"/>
  <c r="I2422" i="3"/>
  <c r="I2421" i="3"/>
  <c r="I2420" i="3"/>
  <c r="I2419" i="3"/>
  <c r="I2418" i="3"/>
  <c r="I2417" i="3"/>
  <c r="I2415" i="3"/>
  <c r="I2416" i="3"/>
  <c r="I2414" i="3"/>
  <c r="I2413" i="3"/>
  <c r="I2412" i="3"/>
  <c r="I2411" i="3"/>
  <c r="I2410" i="3"/>
  <c r="I2409" i="3"/>
  <c r="I2408" i="3"/>
  <c r="I2407" i="3"/>
  <c r="I2406" i="3"/>
  <c r="I2405" i="3"/>
  <c r="I2403" i="3"/>
  <c r="I2404" i="3"/>
  <c r="I2402" i="3"/>
  <c r="I2401" i="3"/>
  <c r="I2400" i="3"/>
  <c r="I2399" i="3"/>
  <c r="I2398" i="3"/>
  <c r="I2397" i="3"/>
  <c r="I2396" i="3"/>
  <c r="I2394" i="3"/>
  <c r="I2395" i="3"/>
  <c r="I2392" i="3"/>
  <c r="I2393" i="3"/>
  <c r="I2391" i="3"/>
  <c r="I2390" i="3"/>
  <c r="I2389" i="3"/>
  <c r="I2388" i="3"/>
  <c r="I2387" i="3"/>
  <c r="I2386" i="3"/>
  <c r="I2385" i="3"/>
  <c r="I2384" i="3"/>
  <c r="I2383" i="3"/>
  <c r="I2380" i="3"/>
  <c r="I2381" i="3"/>
  <c r="I2382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4" i="3"/>
  <c r="I2356" i="3"/>
  <c r="I2355" i="3"/>
  <c r="I2353" i="3"/>
  <c r="I2352" i="3"/>
  <c r="I2351" i="3"/>
  <c r="I2350" i="3"/>
  <c r="I2349" i="3"/>
  <c r="I2347" i="3"/>
  <c r="I2348" i="3"/>
  <c r="I2346" i="3"/>
  <c r="I2345" i="3"/>
  <c r="I2344" i="3"/>
  <c r="I2342" i="3"/>
  <c r="I2343" i="3"/>
  <c r="I2341" i="3"/>
  <c r="I2340" i="3"/>
  <c r="I2339" i="3"/>
  <c r="I2338" i="3"/>
  <c r="I2336" i="3"/>
  <c r="I2337" i="3"/>
  <c r="I2335" i="3"/>
  <c r="I2334" i="3"/>
  <c r="I2333" i="3"/>
  <c r="I2332" i="3"/>
  <c r="I2331" i="3"/>
  <c r="I2328" i="3"/>
  <c r="I2324" i="3"/>
  <c r="I2325" i="3"/>
  <c r="I2330" i="3"/>
  <c r="I2327" i="3"/>
  <c r="I2329" i="3"/>
  <c r="I2326" i="3"/>
  <c r="I2322" i="3"/>
  <c r="I2320" i="3"/>
  <c r="I2321" i="3"/>
  <c r="I2323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6" i="3"/>
  <c r="I2307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89" i="3"/>
  <c r="I2290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3" i="3"/>
  <c r="I2274" i="3"/>
  <c r="I2275" i="3"/>
  <c r="I2272" i="3"/>
  <c r="I2271" i="3"/>
  <c r="I2268" i="3"/>
  <c r="I2269" i="3"/>
  <c r="I2267" i="3"/>
  <c r="I2270" i="3"/>
  <c r="I2265" i="3"/>
  <c r="I2264" i="3"/>
  <c r="I2266" i="3"/>
  <c r="I2263" i="3"/>
  <c r="I2262" i="3"/>
  <c r="I2261" i="3"/>
  <c r="I2260" i="3"/>
  <c r="I2259" i="3"/>
  <c r="I2258" i="3"/>
  <c r="I2256" i="3"/>
  <c r="I2257" i="3"/>
  <c r="I2255" i="3"/>
  <c r="I2254" i="3"/>
  <c r="I2253" i="3"/>
  <c r="I2252" i="3"/>
  <c r="I2251" i="3"/>
  <c r="I2248" i="3"/>
  <c r="I2249" i="3"/>
  <c r="I2250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5" i="3"/>
  <c r="I2224" i="3"/>
  <c r="I2226" i="3"/>
  <c r="I2223" i="3"/>
  <c r="I2222" i="3"/>
  <c r="I2221" i="3"/>
  <c r="I2220" i="3"/>
  <c r="I2217" i="3"/>
  <c r="I2218" i="3"/>
  <c r="I2219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3" i="3"/>
  <c r="I2204" i="3"/>
  <c r="I2202" i="3"/>
  <c r="I2201" i="3"/>
  <c r="I2200" i="3"/>
  <c r="I2198" i="3"/>
  <c r="I2199" i="3"/>
  <c r="I2197" i="3"/>
  <c r="I2196" i="3"/>
  <c r="I2195" i="3"/>
  <c r="I2194" i="3"/>
  <c r="I2193" i="3"/>
  <c r="I2192" i="3"/>
  <c r="I2191" i="3"/>
  <c r="I2189" i="3"/>
  <c r="I2190" i="3"/>
  <c r="I2188" i="3"/>
  <c r="I2185" i="3"/>
  <c r="I2186" i="3"/>
  <c r="I2187" i="3"/>
  <c r="I2184" i="3"/>
  <c r="I2182" i="3"/>
  <c r="I2183" i="3"/>
  <c r="I2181" i="3"/>
  <c r="I2180" i="3"/>
  <c r="I2179" i="3"/>
  <c r="I2178" i="3"/>
  <c r="I2176" i="3"/>
  <c r="I2177" i="3"/>
  <c r="I2174" i="3"/>
  <c r="I2175" i="3"/>
  <c r="I2173" i="3"/>
  <c r="I2171" i="3"/>
  <c r="I2170" i="3"/>
  <c r="I2168" i="3"/>
  <c r="I2172" i="3"/>
  <c r="I2169" i="3"/>
  <c r="I2167" i="3"/>
  <c r="I2166" i="3"/>
  <c r="I2165" i="3"/>
  <c r="I2164" i="3"/>
  <c r="I2163" i="3"/>
  <c r="I2162" i="3"/>
  <c r="I2161" i="3"/>
  <c r="I2159" i="3"/>
  <c r="I2160" i="3"/>
  <c r="I2158" i="3"/>
  <c r="I2157" i="3"/>
  <c r="I2156" i="3"/>
  <c r="I2155" i="3"/>
  <c r="I2154" i="3"/>
  <c r="I2153" i="3"/>
  <c r="I2152" i="3"/>
  <c r="I2151" i="3"/>
  <c r="I2150" i="3"/>
  <c r="I2148" i="3"/>
  <c r="I2149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2" i="3"/>
  <c r="I2133" i="3"/>
  <c r="I2131" i="3"/>
  <c r="I2130" i="3"/>
  <c r="I2129" i="3"/>
  <c r="I2127" i="3"/>
  <c r="I2128" i="3"/>
  <c r="I2125" i="3"/>
  <c r="I2126" i="3"/>
  <c r="I2124" i="3"/>
  <c r="I2122" i="3"/>
  <c r="I2123" i="3"/>
  <c r="I2121" i="3"/>
  <c r="I2120" i="3"/>
  <c r="I2119" i="3"/>
  <c r="I2118" i="3"/>
  <c r="I2117" i="3"/>
  <c r="I2116" i="3"/>
  <c r="I2115" i="3"/>
  <c r="I2114" i="3"/>
  <c r="I2111" i="3"/>
  <c r="I2112" i="3"/>
  <c r="I2113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7" i="3"/>
  <c r="I2098" i="3"/>
  <c r="I2096" i="3"/>
  <c r="I2095" i="3"/>
  <c r="I2094" i="3"/>
  <c r="I2091" i="3"/>
  <c r="I2093" i="3"/>
  <c r="I2092" i="3"/>
  <c r="I2090" i="3"/>
  <c r="I2087" i="3"/>
  <c r="I2089" i="3"/>
  <c r="I2088" i="3"/>
  <c r="I2085" i="3"/>
  <c r="I2086" i="3"/>
  <c r="I2084" i="3"/>
  <c r="I2016" i="3"/>
  <c r="I2082" i="3"/>
  <c r="I2083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8" i="3"/>
  <c r="I2069" i="3"/>
  <c r="I2067" i="3"/>
  <c r="I2065" i="3"/>
  <c r="I2066" i="3"/>
  <c r="I2064" i="3"/>
  <c r="I2063" i="3"/>
  <c r="I2061" i="3"/>
  <c r="I2062" i="3"/>
  <c r="I2060" i="3"/>
  <c r="I2059" i="3"/>
  <c r="I2058" i="3"/>
  <c r="I2057" i="3"/>
  <c r="I2056" i="3"/>
  <c r="I2055" i="3"/>
  <c r="I2054" i="3"/>
  <c r="I2053" i="3"/>
  <c r="I2051" i="3"/>
  <c r="I2052" i="3"/>
  <c r="I2050" i="3"/>
  <c r="I2049" i="3"/>
  <c r="I2048" i="3"/>
  <c r="I2047" i="3"/>
  <c r="I2045" i="3"/>
  <c r="I2044" i="3"/>
  <c r="I2046" i="3"/>
  <c r="I2043" i="3"/>
  <c r="I2041" i="3"/>
  <c r="I2042" i="3"/>
  <c r="I2039" i="3"/>
  <c r="I2040" i="3"/>
  <c r="I2037" i="3"/>
  <c r="I2038" i="3"/>
  <c r="I2036" i="3"/>
  <c r="I2034" i="3"/>
  <c r="I2035" i="3"/>
  <c r="I2033" i="3"/>
  <c r="I2032" i="3"/>
  <c r="I2031" i="3"/>
  <c r="I2030" i="3"/>
  <c r="I2029" i="3"/>
  <c r="I2028" i="3"/>
  <c r="I2027" i="3"/>
  <c r="I2026" i="3"/>
  <c r="I2024" i="3"/>
  <c r="I2025" i="3"/>
  <c r="I2023" i="3"/>
  <c r="I2022" i="3"/>
  <c r="I2021" i="3"/>
  <c r="I2019" i="3"/>
  <c r="I2020" i="3"/>
  <c r="I2018" i="3"/>
  <c r="I2017" i="3"/>
  <c r="I2014" i="3"/>
  <c r="I2015" i="3"/>
  <c r="I2013" i="3"/>
  <c r="I2012" i="3"/>
  <c r="I2009" i="3"/>
  <c r="I2010" i="3"/>
  <c r="I2011" i="3"/>
  <c r="I2008" i="3"/>
  <c r="I2007" i="3"/>
  <c r="I2006" i="3"/>
  <c r="I2005" i="3"/>
  <c r="I2004" i="3"/>
  <c r="I2003" i="3"/>
  <c r="I2002" i="3"/>
  <c r="I2000" i="3"/>
  <c r="I2001" i="3"/>
  <c r="I1999" i="3"/>
  <c r="I1998" i="3"/>
  <c r="I1996" i="3"/>
  <c r="I1997" i="3"/>
  <c r="I1995" i="3"/>
  <c r="I1994" i="3"/>
  <c r="I1993" i="3"/>
  <c r="I1992" i="3"/>
  <c r="I1991" i="3"/>
  <c r="I1990" i="3"/>
  <c r="I1989" i="3"/>
  <c r="I1988" i="3"/>
  <c r="I1987" i="3"/>
  <c r="I1986" i="3"/>
  <c r="I1984" i="3"/>
  <c r="I1985" i="3"/>
  <c r="I1983" i="3"/>
  <c r="I1982" i="3"/>
  <c r="I1981" i="3"/>
  <c r="I1980" i="3"/>
  <c r="I1979" i="3"/>
  <c r="I1978" i="3"/>
  <c r="I1977" i="3"/>
  <c r="I1976" i="3"/>
  <c r="I1974" i="3"/>
  <c r="I1975" i="3"/>
  <c r="I1972" i="3"/>
  <c r="I1973" i="3"/>
  <c r="I1971" i="3"/>
  <c r="I1970" i="3"/>
  <c r="I1969" i="3"/>
  <c r="I1968" i="3"/>
  <c r="I1967" i="3"/>
  <c r="I1966" i="3"/>
  <c r="I1965" i="3"/>
  <c r="I1964" i="3"/>
  <c r="I1962" i="3"/>
  <c r="I1963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4" i="3"/>
  <c r="I1945" i="3"/>
  <c r="I1943" i="3"/>
  <c r="I1942" i="3"/>
  <c r="I1941" i="3"/>
  <c r="I1940" i="3"/>
  <c r="I1939" i="3"/>
  <c r="I1938" i="3"/>
  <c r="I1937" i="3"/>
  <c r="I1936" i="3"/>
  <c r="I1935" i="3"/>
  <c r="I1934" i="3"/>
  <c r="I1931" i="3"/>
  <c r="I1932" i="3"/>
  <c r="I1933" i="3"/>
  <c r="I1928" i="3"/>
  <c r="I1929" i="3"/>
  <c r="I1930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8" i="3"/>
  <c r="I1909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4" i="3"/>
  <c r="I1895" i="3"/>
  <c r="I1893" i="3"/>
  <c r="I1892" i="3"/>
  <c r="I1890" i="3"/>
  <c r="I1891" i="3"/>
  <c r="I1889" i="3"/>
  <c r="I1888" i="3"/>
  <c r="I1887" i="3"/>
  <c r="I1885" i="3"/>
  <c r="I1886" i="3"/>
  <c r="I1884" i="3"/>
  <c r="I1883" i="3"/>
  <c r="I1882" i="3"/>
  <c r="I1881" i="3"/>
  <c r="I1880" i="3"/>
  <c r="I1879" i="3"/>
  <c r="I1878" i="3"/>
  <c r="I1875" i="3"/>
  <c r="I1876" i="3"/>
  <c r="I1877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5" i="3"/>
  <c r="I1856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0" i="3"/>
  <c r="I1841" i="3"/>
  <c r="I1839" i="3"/>
  <c r="I1838" i="3"/>
  <c r="I1836" i="3"/>
  <c r="I1837" i="3"/>
  <c r="I1835" i="3"/>
  <c r="I1834" i="3"/>
  <c r="I1833" i="3"/>
  <c r="I1832" i="3"/>
  <c r="I1831" i="3"/>
  <c r="I1829" i="3"/>
  <c r="I1828" i="3"/>
  <c r="I1827" i="3"/>
  <c r="I1830" i="3"/>
  <c r="I1825" i="3"/>
  <c r="I1824" i="3"/>
  <c r="I1823" i="3"/>
  <c r="I1826" i="3"/>
  <c r="I1822" i="3"/>
  <c r="I1821" i="3"/>
  <c r="I1820" i="3"/>
  <c r="I1819" i="3"/>
  <c r="I1818" i="3"/>
  <c r="I1817" i="3"/>
  <c r="I1816" i="3"/>
  <c r="I1815" i="3"/>
  <c r="I1813" i="3"/>
  <c r="I1814" i="3"/>
  <c r="I1812" i="3"/>
  <c r="I1811" i="3"/>
  <c r="I1810" i="3"/>
  <c r="I1809" i="3"/>
  <c r="I1808" i="3"/>
  <c r="I1806" i="3"/>
  <c r="I1807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2" i="3"/>
  <c r="I1793" i="3"/>
  <c r="I1791" i="3"/>
  <c r="I1790" i="3"/>
  <c r="I1789" i="3"/>
  <c r="I1788" i="3"/>
  <c r="I1787" i="3"/>
  <c r="I1786" i="3"/>
  <c r="I1785" i="3"/>
  <c r="I1784" i="3"/>
  <c r="I1783" i="3"/>
  <c r="I1782" i="3"/>
  <c r="I1781" i="3"/>
  <c r="I1778" i="3"/>
  <c r="I1780" i="3"/>
  <c r="I1779" i="3"/>
  <c r="I1777" i="3"/>
  <c r="I1776" i="3"/>
  <c r="I1775" i="3"/>
  <c r="I1773" i="3"/>
  <c r="I1774" i="3"/>
  <c r="I1772" i="3"/>
  <c r="I1771" i="3"/>
  <c r="I1770" i="3"/>
  <c r="I1768" i="3"/>
  <c r="I1767" i="3"/>
  <c r="I1769" i="3"/>
  <c r="I1766" i="3"/>
  <c r="I1765" i="3"/>
  <c r="I1764" i="3"/>
  <c r="I1763" i="3"/>
  <c r="I1761" i="3"/>
  <c r="I1762" i="3"/>
  <c r="I1760" i="3"/>
  <c r="I1759" i="3"/>
  <c r="I1757" i="3"/>
  <c r="I1758" i="3"/>
  <c r="I1756" i="3"/>
  <c r="I1755" i="3"/>
  <c r="I1754" i="3"/>
  <c r="I1751" i="3"/>
  <c r="I1752" i="3"/>
  <c r="I1753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5" i="3"/>
  <c r="I1736" i="3"/>
  <c r="I1734" i="3"/>
  <c r="I1733" i="3"/>
  <c r="I1732" i="3"/>
  <c r="I1731" i="3"/>
  <c r="I1729" i="3"/>
  <c r="I1730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09" i="3"/>
  <c r="I1710" i="3"/>
  <c r="I1708" i="3"/>
  <c r="I1707" i="3"/>
  <c r="I1706" i="3"/>
  <c r="I1705" i="3"/>
  <c r="I1704" i="3"/>
  <c r="I1699" i="3"/>
  <c r="I1701" i="3"/>
  <c r="I1702" i="3"/>
  <c r="I1703" i="3"/>
  <c r="I1700" i="3"/>
  <c r="I1698" i="3"/>
  <c r="I1696" i="3"/>
  <c r="I1695" i="3"/>
  <c r="I1697" i="3"/>
  <c r="I1694" i="3"/>
  <c r="I1693" i="3"/>
  <c r="I1692" i="3"/>
  <c r="I1691" i="3"/>
  <c r="I1690" i="3"/>
  <c r="I1689" i="3"/>
  <c r="I1688" i="3"/>
  <c r="I1687" i="3"/>
  <c r="I1685" i="3"/>
  <c r="I1686" i="3"/>
  <c r="I1683" i="3"/>
  <c r="I1682" i="3"/>
  <c r="I1684" i="3"/>
  <c r="I1680" i="3"/>
  <c r="I1681" i="3"/>
  <c r="I1679" i="3"/>
  <c r="I1677" i="3"/>
  <c r="I1678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2" i="3"/>
  <c r="I1653" i="3"/>
  <c r="I1651" i="3"/>
  <c r="I1650" i="3"/>
  <c r="I1649" i="3"/>
  <c r="I1647" i="3"/>
  <c r="I1648" i="3"/>
  <c r="I1646" i="3"/>
  <c r="I1645" i="3"/>
  <c r="I1644" i="3"/>
  <c r="I1643" i="3"/>
  <c r="I1642" i="3"/>
  <c r="I1641" i="3"/>
  <c r="I1635" i="3"/>
  <c r="I1638" i="3"/>
  <c r="I1639" i="3"/>
  <c r="I1640" i="3"/>
  <c r="I1636" i="3"/>
  <c r="I1637" i="3"/>
  <c r="I1633" i="3"/>
  <c r="I1634" i="3"/>
  <c r="I1632" i="3"/>
  <c r="I1630" i="3"/>
  <c r="I1631" i="3"/>
  <c r="I1629" i="3"/>
  <c r="I1628" i="3"/>
  <c r="I1626" i="3"/>
  <c r="I1625" i="3"/>
  <c r="I1627" i="3"/>
  <c r="I1624" i="3"/>
  <c r="I1623" i="3"/>
  <c r="I1622" i="3"/>
  <c r="I1619" i="3"/>
  <c r="I1620" i="3"/>
  <c r="I1621" i="3"/>
  <c r="I1618" i="3"/>
  <c r="I1617" i="3"/>
  <c r="I1616" i="3"/>
  <c r="I1615" i="3"/>
  <c r="I1614" i="3"/>
  <c r="I1613" i="3"/>
  <c r="I1612" i="3"/>
  <c r="I1611" i="3"/>
  <c r="I1610" i="3"/>
  <c r="I1609" i="3"/>
  <c r="I1608" i="3"/>
  <c r="I1606" i="3"/>
  <c r="I1607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2" i="3"/>
  <c r="I1583" i="3"/>
  <c r="I1581" i="3"/>
  <c r="I1580" i="3"/>
  <c r="I1579" i="3"/>
  <c r="I1578" i="3"/>
  <c r="I1577" i="3"/>
  <c r="I1576" i="3"/>
  <c r="I1575" i="3"/>
  <c r="I1574" i="3"/>
  <c r="I1573" i="3"/>
  <c r="I1570" i="3"/>
  <c r="I1572" i="3"/>
  <c r="I1571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5" i="3"/>
  <c r="I1546" i="3"/>
  <c r="I1544" i="3"/>
  <c r="I1543" i="3"/>
  <c r="I1542" i="3"/>
  <c r="I1541" i="3"/>
  <c r="I1540" i="3"/>
  <c r="I1539" i="3"/>
  <c r="I1538" i="3"/>
  <c r="I1537" i="3"/>
  <c r="I1536" i="3"/>
  <c r="I1534" i="3"/>
  <c r="I1535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8" i="3"/>
  <c r="I1519" i="3"/>
  <c r="I1517" i="3"/>
  <c r="I1516" i="3"/>
  <c r="I1513" i="3"/>
  <c r="I1515" i="3"/>
  <c r="I1514" i="3"/>
  <c r="I1511" i="3"/>
  <c r="I1510" i="3"/>
  <c r="I1509" i="3"/>
  <c r="I1512" i="3"/>
  <c r="I1507" i="3"/>
  <c r="I1508" i="3"/>
  <c r="I1506" i="3"/>
  <c r="I1505" i="3"/>
  <c r="I1504" i="3"/>
  <c r="I1502" i="3"/>
  <c r="I1503" i="3"/>
  <c r="I1501" i="3"/>
  <c r="I1500" i="3"/>
  <c r="I1499" i="3"/>
  <c r="I1497" i="3"/>
  <c r="I1498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2" i="3"/>
  <c r="I1483" i="3"/>
  <c r="I1481" i="3"/>
  <c r="I1480" i="3"/>
  <c r="I1478" i="3"/>
  <c r="I1479" i="3"/>
  <c r="I1477" i="3"/>
  <c r="I1476" i="3"/>
  <c r="I1475" i="3"/>
  <c r="I1474" i="3"/>
  <c r="I1473" i="3"/>
  <c r="I1472" i="3"/>
  <c r="I1471" i="3"/>
  <c r="I1469" i="3"/>
  <c r="I1470" i="3"/>
  <c r="I1468" i="3"/>
  <c r="I1467" i="3"/>
  <c r="I1466" i="3"/>
  <c r="I1465" i="3"/>
  <c r="I1464" i="3"/>
  <c r="I1463" i="3"/>
  <c r="I1462" i="3"/>
  <c r="I1461" i="3"/>
  <c r="I1460" i="3"/>
  <c r="I1458" i="3"/>
  <c r="I1459" i="3"/>
  <c r="I1457" i="3"/>
  <c r="I1456" i="3"/>
  <c r="I1455" i="3"/>
  <c r="I1454" i="3"/>
  <c r="I1453" i="3"/>
  <c r="I1452" i="3"/>
  <c r="I1451" i="3"/>
  <c r="I1450" i="3"/>
  <c r="I1449" i="3"/>
  <c r="I1448" i="3"/>
  <c r="I1444" i="3"/>
  <c r="I1443" i="3"/>
  <c r="I1447" i="3"/>
  <c r="I1446" i="3"/>
  <c r="I1445" i="3"/>
  <c r="I1442" i="3"/>
  <c r="I1439" i="3"/>
  <c r="I1438" i="3"/>
  <c r="I1440" i="3"/>
  <c r="I1441" i="3"/>
  <c r="I1437" i="3"/>
  <c r="I1436" i="3"/>
  <c r="I1434" i="3"/>
  <c r="I1435" i="3"/>
  <c r="I1433" i="3"/>
  <c r="I1431" i="3"/>
  <c r="I1432" i="3"/>
  <c r="I1430" i="3"/>
  <c r="I1429" i="3"/>
  <c r="I1427" i="3"/>
  <c r="I1428" i="3"/>
  <c r="I1426" i="3"/>
  <c r="I1424" i="3"/>
  <c r="I1425" i="3"/>
  <c r="I1422" i="3"/>
  <c r="I1423" i="3"/>
  <c r="I1421" i="3"/>
  <c r="I1420" i="3"/>
  <c r="I1419" i="3"/>
  <c r="I1418" i="3"/>
  <c r="I1417" i="3"/>
  <c r="I1415" i="3"/>
  <c r="I1416" i="3"/>
  <c r="I1414" i="3"/>
  <c r="I1413" i="3"/>
  <c r="I1412" i="3"/>
  <c r="I1410" i="3"/>
  <c r="I1411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4" i="3"/>
  <c r="I1393" i="3"/>
  <c r="I1395" i="3"/>
  <c r="I1392" i="3"/>
  <c r="I1391" i="3"/>
  <c r="I1389" i="3"/>
  <c r="I1390" i="3"/>
  <c r="I1388" i="3"/>
  <c r="I1385" i="3"/>
  <c r="I1387" i="3"/>
  <c r="I1386" i="3"/>
  <c r="I1384" i="3"/>
  <c r="I1382" i="3"/>
  <c r="I1381" i="3"/>
  <c r="I1383" i="3"/>
  <c r="I1380" i="3"/>
  <c r="I1378" i="3"/>
  <c r="I1379" i="3"/>
  <c r="I1377" i="3"/>
  <c r="I1376" i="3"/>
  <c r="I1374" i="3"/>
  <c r="I1375" i="3"/>
  <c r="I1373" i="3"/>
  <c r="I1372" i="3"/>
  <c r="I1369" i="3"/>
  <c r="I1370" i="3"/>
  <c r="I1371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4" i="3"/>
  <c r="I1346" i="3"/>
  <c r="I1345" i="3"/>
  <c r="I1342" i="3"/>
  <c r="I1343" i="3"/>
  <c r="I1341" i="3"/>
  <c r="I1340" i="3"/>
  <c r="I1339" i="3"/>
  <c r="I1337" i="3"/>
  <c r="I1338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2" i="3"/>
  <c r="I1323" i="3"/>
  <c r="I1320" i="3"/>
  <c r="I1321" i="3"/>
  <c r="I1319" i="3"/>
  <c r="I1318" i="3"/>
  <c r="I1316" i="3"/>
  <c r="I1317" i="3"/>
  <c r="I1315" i="3"/>
  <c r="I1314" i="3"/>
  <c r="I1313" i="3"/>
  <c r="I1312" i="3"/>
  <c r="I1311" i="3"/>
  <c r="I1309" i="3"/>
  <c r="I1310" i="3"/>
  <c r="I1308" i="3"/>
  <c r="I1307" i="3"/>
  <c r="I1305" i="3"/>
  <c r="I1306" i="3"/>
  <c r="I1304" i="3"/>
  <c r="I1303" i="3"/>
  <c r="I1300" i="3"/>
  <c r="I1302" i="3"/>
  <c r="I1301" i="3"/>
  <c r="I1298" i="3"/>
  <c r="I1299" i="3"/>
  <c r="I1295" i="3"/>
  <c r="I1296" i="3"/>
  <c r="I1297" i="3"/>
  <c r="I1294" i="3"/>
  <c r="I1293" i="3"/>
  <c r="I1292" i="3"/>
  <c r="I1291" i="3"/>
  <c r="I1289" i="3"/>
  <c r="I1288" i="3"/>
  <c r="I1290" i="3"/>
  <c r="I1287" i="3"/>
  <c r="I1285" i="3"/>
  <c r="I1284" i="3"/>
  <c r="I1286" i="3"/>
  <c r="I1283" i="3"/>
  <c r="I1282" i="3"/>
  <c r="I1280" i="3"/>
  <c r="I1279" i="3"/>
  <c r="I1281" i="3"/>
  <c r="I1278" i="3"/>
  <c r="I1277" i="3"/>
  <c r="I1274" i="3"/>
  <c r="I1275" i="3"/>
  <c r="I1276" i="3"/>
  <c r="I1273" i="3"/>
  <c r="I1272" i="3"/>
  <c r="I1270" i="3"/>
  <c r="I1271" i="3"/>
  <c r="I1269" i="3"/>
  <c r="I1267" i="3"/>
  <c r="I1266" i="3"/>
  <c r="I1268" i="3"/>
  <c r="I1265" i="3"/>
  <c r="I1264" i="3"/>
  <c r="I1263" i="3"/>
  <c r="I1262" i="3"/>
  <c r="I1261" i="3"/>
  <c r="I1260" i="3"/>
  <c r="I1259" i="3"/>
  <c r="I1258" i="3"/>
  <c r="I1254" i="3"/>
  <c r="I1256" i="3"/>
  <c r="I1255" i="3"/>
  <c r="I1257" i="3"/>
  <c r="I1252" i="3"/>
  <c r="I1253" i="3"/>
  <c r="I1251" i="3"/>
  <c r="I1250" i="3"/>
  <c r="I1249" i="3"/>
  <c r="I1248" i="3"/>
  <c r="I1247" i="3"/>
  <c r="I1246" i="3"/>
  <c r="I1245" i="3"/>
  <c r="I1244" i="3"/>
  <c r="I1242" i="3"/>
  <c r="I1243" i="3"/>
  <c r="I1241" i="3"/>
  <c r="I1240" i="3"/>
  <c r="I1239" i="3"/>
  <c r="I1236" i="3"/>
  <c r="I1237" i="3"/>
  <c r="I1238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6" i="3"/>
  <c r="I1217" i="3"/>
  <c r="I1215" i="3"/>
  <c r="I1214" i="3"/>
  <c r="I1213" i="3"/>
  <c r="I1212" i="3"/>
  <c r="I1211" i="3"/>
  <c r="I1210" i="3"/>
  <c r="I1209" i="3"/>
  <c r="I1208" i="3"/>
  <c r="I1207" i="3"/>
  <c r="I1205" i="3"/>
  <c r="I1206" i="3"/>
  <c r="I1204" i="3"/>
  <c r="I1203" i="3"/>
  <c r="I1201" i="3"/>
  <c r="I1200" i="3"/>
  <c r="I1202" i="3"/>
  <c r="I1199" i="3"/>
  <c r="I1198" i="3"/>
  <c r="I1197" i="3"/>
  <c r="I1196" i="3"/>
  <c r="I1195" i="3"/>
  <c r="I1194" i="3"/>
  <c r="I1193" i="3"/>
  <c r="I1192" i="3"/>
  <c r="I1190" i="3"/>
  <c r="I1191" i="3"/>
  <c r="I1189" i="3"/>
  <c r="I1188" i="3"/>
  <c r="I1187" i="3"/>
  <c r="I1186" i="3"/>
  <c r="I1185" i="3"/>
  <c r="I1184" i="3"/>
  <c r="I1183" i="3"/>
  <c r="I1182" i="3"/>
  <c r="I1180" i="3"/>
  <c r="I1181" i="3"/>
  <c r="I1176" i="3"/>
  <c r="I1177" i="3"/>
  <c r="I1179" i="3"/>
  <c r="I1178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49" i="3"/>
  <c r="I1150" i="3"/>
  <c r="I1148" i="3"/>
  <c r="I1145" i="3"/>
  <c r="I1147" i="3"/>
  <c r="I1146" i="3"/>
  <c r="I1144" i="3"/>
  <c r="I1143" i="3"/>
  <c r="I1140" i="3"/>
  <c r="I1142" i="3"/>
  <c r="I1141" i="3"/>
  <c r="I1139" i="3"/>
  <c r="I1138" i="3"/>
  <c r="I1137" i="3"/>
  <c r="I1136" i="3"/>
  <c r="I1135" i="3"/>
  <c r="I1133" i="3"/>
  <c r="I1134" i="3"/>
  <c r="I1130" i="3"/>
  <c r="I1132" i="3"/>
  <c r="I1131" i="3"/>
  <c r="I1129" i="3"/>
  <c r="I1128" i="3"/>
  <c r="I1127" i="3"/>
  <c r="I1126" i="3"/>
  <c r="I1125" i="3"/>
  <c r="I1124" i="3"/>
  <c r="I1122" i="3"/>
  <c r="I1123" i="3"/>
  <c r="I1120" i="3"/>
  <c r="I1121" i="3"/>
  <c r="I1119" i="3"/>
  <c r="I1118" i="3"/>
  <c r="I1116" i="3"/>
  <c r="I1115" i="3"/>
  <c r="I1117" i="3"/>
  <c r="I1114" i="3"/>
  <c r="I1113" i="3"/>
  <c r="I1112" i="3"/>
  <c r="I1110" i="3"/>
  <c r="I1111" i="3"/>
  <c r="I1109" i="3"/>
  <c r="I1108" i="3"/>
  <c r="I1105" i="3"/>
  <c r="I1104" i="3"/>
  <c r="I1106" i="3"/>
  <c r="I1107" i="3"/>
  <c r="I1102" i="3"/>
  <c r="I1103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7" i="3"/>
  <c r="I1078" i="3"/>
  <c r="I1076" i="3"/>
  <c r="I1074" i="3"/>
  <c r="I1075" i="3"/>
  <c r="I1073" i="3"/>
  <c r="I1072" i="3"/>
  <c r="I1071" i="3"/>
  <c r="I1070" i="3"/>
  <c r="I1068" i="3"/>
  <c r="I1067" i="3"/>
  <c r="I1069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49" i="3"/>
  <c r="I1047" i="3"/>
  <c r="I1048" i="3"/>
  <c r="I1050" i="3"/>
  <c r="I1045" i="3"/>
  <c r="I1044" i="3"/>
  <c r="I1046" i="3"/>
  <c r="I1043" i="3"/>
  <c r="I1042" i="3"/>
  <c r="I1040" i="3"/>
  <c r="I1041" i="3"/>
  <c r="I1039" i="3"/>
  <c r="I1038" i="3"/>
  <c r="I1037" i="3"/>
  <c r="I1036" i="3"/>
  <c r="I1035" i="3"/>
  <c r="I1034" i="3"/>
  <c r="I1033" i="3"/>
  <c r="I1032" i="3"/>
  <c r="I1031" i="3"/>
  <c r="I1030" i="3"/>
  <c r="I1029" i="3"/>
  <c r="I1027" i="3"/>
  <c r="I1028" i="3"/>
  <c r="I1026" i="3"/>
  <c r="I1025" i="3"/>
  <c r="I1023" i="3"/>
  <c r="I1022" i="3"/>
  <c r="I1024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8" i="3"/>
  <c r="I996" i="3"/>
  <c r="I999" i="3"/>
  <c r="I995" i="3"/>
  <c r="I997" i="3"/>
  <c r="I994" i="3"/>
  <c r="I993" i="3"/>
  <c r="I992" i="3"/>
  <c r="I991" i="3"/>
  <c r="I990" i="3"/>
  <c r="I988" i="3"/>
  <c r="I989" i="3"/>
  <c r="I987" i="3"/>
  <c r="I984" i="3"/>
  <c r="I985" i="3"/>
  <c r="I986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4" i="3"/>
  <c r="I963" i="3"/>
  <c r="I965" i="3"/>
  <c r="I962" i="3"/>
  <c r="I961" i="3"/>
  <c r="I960" i="3"/>
  <c r="I959" i="3"/>
  <c r="I958" i="3"/>
  <c r="I955" i="3"/>
  <c r="I956" i="3"/>
  <c r="I957" i="3"/>
  <c r="I954" i="3"/>
  <c r="I953" i="3"/>
  <c r="I952" i="3"/>
  <c r="I951" i="3"/>
  <c r="I950" i="3"/>
  <c r="I949" i="3"/>
  <c r="I947" i="3"/>
  <c r="I948" i="3"/>
  <c r="I946" i="3"/>
  <c r="I945" i="3"/>
  <c r="I944" i="3"/>
  <c r="I943" i="3"/>
  <c r="I942" i="3"/>
  <c r="I941" i="3"/>
  <c r="I940" i="3"/>
  <c r="I938" i="3"/>
  <c r="I939" i="3"/>
  <c r="I933" i="3"/>
  <c r="I935" i="3"/>
  <c r="I936" i="3"/>
  <c r="I934" i="3"/>
  <c r="I937" i="3"/>
  <c r="I931" i="3"/>
  <c r="I930" i="3"/>
  <c r="I929" i="3"/>
  <c r="I932" i="3"/>
  <c r="I928" i="3"/>
  <c r="I927" i="3"/>
  <c r="I926" i="3"/>
  <c r="I925" i="3"/>
  <c r="I924" i="3"/>
  <c r="I922" i="3"/>
  <c r="I921" i="3"/>
  <c r="I923" i="3"/>
  <c r="I918" i="3"/>
  <c r="I920" i="3"/>
  <c r="I919" i="3"/>
  <c r="I917" i="3"/>
  <c r="I916" i="3"/>
  <c r="I915" i="3"/>
  <c r="I913" i="3"/>
  <c r="I914" i="3"/>
  <c r="I912" i="3"/>
  <c r="I911" i="3"/>
  <c r="I909" i="3"/>
  <c r="I910" i="3"/>
  <c r="I908" i="3"/>
  <c r="I907" i="3"/>
  <c r="I906" i="3"/>
  <c r="I905" i="3"/>
  <c r="I904" i="3"/>
  <c r="I902" i="3"/>
  <c r="I901" i="3"/>
  <c r="I903" i="3"/>
  <c r="I900" i="3"/>
  <c r="I899" i="3"/>
  <c r="I898" i="3"/>
  <c r="I897" i="3"/>
  <c r="I895" i="3"/>
  <c r="I894" i="3"/>
  <c r="I896" i="3"/>
  <c r="I892" i="3"/>
  <c r="I893" i="3"/>
  <c r="I889" i="3"/>
  <c r="I890" i="3"/>
  <c r="I891" i="3"/>
  <c r="I888" i="3"/>
  <c r="I887" i="3"/>
  <c r="I886" i="3"/>
  <c r="I885" i="3"/>
  <c r="I884" i="3"/>
  <c r="I883" i="3"/>
  <c r="I880" i="3"/>
  <c r="I882" i="3"/>
  <c r="I879" i="3"/>
  <c r="I881" i="3"/>
  <c r="I878" i="3"/>
  <c r="I875" i="3"/>
  <c r="I877" i="3"/>
  <c r="I876" i="3"/>
  <c r="I874" i="3"/>
  <c r="I873" i="3"/>
  <c r="I871" i="3"/>
  <c r="I872" i="3"/>
  <c r="I870" i="3"/>
  <c r="I868" i="3"/>
  <c r="I867" i="3"/>
  <c r="I869" i="3"/>
  <c r="I866" i="3"/>
  <c r="I865" i="3"/>
  <c r="I864" i="3"/>
  <c r="I861" i="3"/>
  <c r="I862" i="3"/>
  <c r="I863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2" i="3"/>
  <c r="I843" i="3"/>
  <c r="I841" i="3"/>
  <c r="I840" i="3"/>
  <c r="I839" i="3"/>
  <c r="I838" i="3"/>
  <c r="I837" i="3"/>
  <c r="I836" i="3"/>
  <c r="I832" i="3"/>
  <c r="I835" i="3"/>
  <c r="I834" i="3"/>
  <c r="I833" i="3"/>
  <c r="I830" i="3"/>
  <c r="I831" i="3"/>
  <c r="I820" i="3"/>
  <c r="I829" i="3"/>
  <c r="I828" i="3"/>
  <c r="I827" i="3"/>
  <c r="I826" i="3"/>
  <c r="I825" i="3"/>
  <c r="I824" i="3"/>
  <c r="I823" i="3"/>
  <c r="I822" i="3"/>
  <c r="I821" i="3"/>
  <c r="I819" i="3"/>
  <c r="I818" i="3"/>
  <c r="I817" i="3"/>
  <c r="I815" i="3"/>
  <c r="I816" i="3"/>
  <c r="I813" i="3"/>
  <c r="I814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5" i="3"/>
  <c r="I796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0" i="3"/>
  <c r="I781" i="3"/>
  <c r="I779" i="3"/>
  <c r="I777" i="3"/>
  <c r="I778" i="3"/>
  <c r="I776" i="3"/>
  <c r="I775" i="3"/>
  <c r="I774" i="3"/>
  <c r="I773" i="3"/>
  <c r="I772" i="3"/>
  <c r="I771" i="3"/>
  <c r="I770" i="3"/>
  <c r="I768" i="3"/>
  <c r="I769" i="3"/>
  <c r="I767" i="3"/>
  <c r="I766" i="3"/>
  <c r="I765" i="3"/>
  <c r="I764" i="3"/>
  <c r="I763" i="3"/>
  <c r="I762" i="3"/>
  <c r="I760" i="3"/>
  <c r="I761" i="3"/>
  <c r="I759" i="3"/>
  <c r="I758" i="3"/>
  <c r="I757" i="3"/>
  <c r="I756" i="3"/>
  <c r="I755" i="3"/>
  <c r="I751" i="3"/>
  <c r="I753" i="3"/>
  <c r="I754" i="3"/>
  <c r="I750" i="3"/>
  <c r="I752" i="3"/>
  <c r="I749" i="3"/>
  <c r="I748" i="3"/>
  <c r="I747" i="3"/>
  <c r="I746" i="3"/>
  <c r="I745" i="3"/>
  <c r="I743" i="3"/>
  <c r="I742" i="3"/>
  <c r="I744" i="3"/>
  <c r="I741" i="3"/>
  <c r="I740" i="3"/>
  <c r="I739" i="3"/>
  <c r="I738" i="3"/>
  <c r="I735" i="3"/>
  <c r="I736" i="3"/>
  <c r="I737" i="3"/>
  <c r="I734" i="3"/>
  <c r="I733" i="3"/>
  <c r="I732" i="3"/>
  <c r="I731" i="3"/>
  <c r="I730" i="3"/>
  <c r="I729" i="3"/>
  <c r="I728" i="3"/>
  <c r="I727" i="3"/>
  <c r="I726" i="3"/>
  <c r="I725" i="3"/>
  <c r="I723" i="3"/>
  <c r="I724" i="3"/>
  <c r="I720" i="3"/>
  <c r="I722" i="3"/>
  <c r="I721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4" i="3"/>
  <c r="I703" i="3"/>
  <c r="I702" i="3"/>
  <c r="I705" i="3"/>
  <c r="I701" i="3"/>
  <c r="I700" i="3"/>
  <c r="I699" i="3"/>
  <c r="I698" i="3"/>
  <c r="I697" i="3"/>
  <c r="I695" i="3"/>
  <c r="I696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79" i="3"/>
  <c r="I680" i="3"/>
  <c r="I678" i="3"/>
  <c r="I676" i="3"/>
  <c r="I675" i="3"/>
  <c r="I672" i="3"/>
  <c r="I671" i="3"/>
  <c r="I673" i="3"/>
  <c r="I674" i="3"/>
  <c r="I669" i="3"/>
  <c r="I670" i="3"/>
  <c r="I668" i="3"/>
  <c r="I667" i="3"/>
  <c r="I665" i="3"/>
  <c r="I666" i="3"/>
  <c r="I664" i="3"/>
  <c r="I663" i="3"/>
  <c r="I661" i="3"/>
  <c r="I662" i="3"/>
  <c r="I660" i="3"/>
  <c r="I659" i="3"/>
  <c r="I658" i="3"/>
  <c r="I657" i="3"/>
  <c r="I656" i="3"/>
  <c r="I655" i="3"/>
  <c r="I654" i="3"/>
  <c r="I653" i="3"/>
  <c r="I652" i="3"/>
  <c r="I649" i="3"/>
  <c r="I650" i="3"/>
  <c r="I651" i="3"/>
  <c r="I648" i="3"/>
  <c r="I647" i="3"/>
  <c r="I646" i="3"/>
  <c r="I645" i="3"/>
  <c r="I644" i="3"/>
  <c r="I643" i="3"/>
  <c r="I642" i="3"/>
  <c r="I641" i="3"/>
  <c r="I640" i="3"/>
  <c r="I637" i="3"/>
  <c r="I638" i="3"/>
  <c r="I639" i="3"/>
  <c r="I635" i="3"/>
  <c r="I636" i="3"/>
  <c r="I634" i="3"/>
  <c r="I633" i="3"/>
  <c r="I632" i="3"/>
  <c r="I631" i="3"/>
  <c r="I629" i="3"/>
  <c r="I630" i="3"/>
  <c r="I628" i="3"/>
  <c r="I677" i="3"/>
  <c r="I627" i="3"/>
  <c r="I626" i="3"/>
  <c r="I625" i="3"/>
  <c r="I623" i="3"/>
  <c r="I624" i="3"/>
  <c r="I621" i="3"/>
  <c r="I620" i="3"/>
  <c r="I618" i="3"/>
  <c r="I619" i="3"/>
  <c r="I622" i="3"/>
  <c r="I616" i="3"/>
  <c r="I617" i="3"/>
  <c r="I615" i="3"/>
  <c r="I614" i="3"/>
  <c r="I613" i="3"/>
  <c r="I612" i="3"/>
  <c r="I611" i="3"/>
  <c r="I608" i="3"/>
  <c r="I609" i="3"/>
  <c r="I610" i="3"/>
  <c r="I607" i="3"/>
  <c r="I606" i="3"/>
  <c r="I605" i="3"/>
  <c r="I604" i="3"/>
  <c r="I603" i="3"/>
  <c r="I600" i="3"/>
  <c r="I602" i="3"/>
  <c r="I601" i="3"/>
  <c r="I599" i="3"/>
  <c r="I598" i="3"/>
  <c r="I597" i="3"/>
  <c r="I596" i="3"/>
  <c r="I594" i="3"/>
  <c r="I595" i="3"/>
  <c r="I592" i="3"/>
  <c r="I591" i="3"/>
  <c r="I590" i="3"/>
  <c r="I589" i="3"/>
  <c r="I588" i="3"/>
  <c r="I587" i="3"/>
  <c r="I586" i="3"/>
  <c r="I585" i="3"/>
  <c r="I584" i="3"/>
  <c r="I582" i="3"/>
  <c r="I583" i="3"/>
  <c r="I581" i="3"/>
  <c r="I580" i="3"/>
  <c r="I579" i="3"/>
  <c r="I576" i="3"/>
  <c r="I577" i="3"/>
  <c r="I578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0" i="3"/>
  <c r="I561" i="3"/>
  <c r="I559" i="3"/>
  <c r="I558" i="3"/>
  <c r="I557" i="3"/>
  <c r="I556" i="3"/>
  <c r="I555" i="3"/>
  <c r="I554" i="3"/>
  <c r="I553" i="3"/>
  <c r="I552" i="3"/>
  <c r="I550" i="3"/>
  <c r="I551" i="3"/>
  <c r="I593" i="3"/>
  <c r="I549" i="3"/>
  <c r="I548" i="3"/>
  <c r="I547" i="3"/>
  <c r="I545" i="3"/>
  <c r="I544" i="3"/>
  <c r="I546" i="3"/>
  <c r="I542" i="3"/>
  <c r="I541" i="3"/>
  <c r="I540" i="3"/>
  <c r="I543" i="3"/>
  <c r="I539" i="3"/>
  <c r="I538" i="3"/>
  <c r="I537" i="3"/>
  <c r="I536" i="3"/>
  <c r="I535" i="3"/>
  <c r="I534" i="3"/>
  <c r="I533" i="3"/>
  <c r="I530" i="3"/>
  <c r="I531" i="3"/>
  <c r="I532" i="3"/>
  <c r="I529" i="3"/>
  <c r="I528" i="3"/>
  <c r="I527" i="3"/>
  <c r="I526" i="3"/>
  <c r="I525" i="3"/>
  <c r="I524" i="3"/>
  <c r="I523" i="3"/>
  <c r="I521" i="3"/>
  <c r="I522" i="3"/>
  <c r="I520" i="3"/>
  <c r="I519" i="3"/>
  <c r="I518" i="3"/>
  <c r="I517" i="3"/>
  <c r="I516" i="3"/>
  <c r="I513" i="3"/>
  <c r="I514" i="3"/>
  <c r="I515" i="3"/>
  <c r="I512" i="3"/>
  <c r="I511" i="3"/>
  <c r="I510" i="3"/>
  <c r="I509" i="3"/>
  <c r="I508" i="3"/>
  <c r="I507" i="3"/>
  <c r="I506" i="3"/>
  <c r="I505" i="3"/>
  <c r="I503" i="3"/>
  <c r="I504" i="3"/>
  <c r="I502" i="3"/>
  <c r="I500" i="3"/>
  <c r="I499" i="3"/>
  <c r="I501" i="3"/>
  <c r="I498" i="3"/>
  <c r="I497" i="3"/>
  <c r="I496" i="3"/>
  <c r="I495" i="3"/>
  <c r="I494" i="3"/>
  <c r="I493" i="3"/>
  <c r="I492" i="3"/>
  <c r="I491" i="3"/>
  <c r="I490" i="3"/>
  <c r="I489" i="3"/>
  <c r="I487" i="3"/>
  <c r="I488" i="3"/>
  <c r="I486" i="3"/>
  <c r="I485" i="3"/>
  <c r="I482" i="3"/>
  <c r="I484" i="3"/>
  <c r="I483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8" i="3"/>
  <c r="I467" i="3"/>
  <c r="I469" i="3"/>
  <c r="I466" i="3"/>
  <c r="I464" i="3"/>
  <c r="I463" i="3"/>
  <c r="I465" i="3"/>
  <c r="I462" i="3"/>
  <c r="I461" i="3"/>
  <c r="I460" i="3"/>
  <c r="I459" i="3"/>
  <c r="I456" i="3"/>
  <c r="I457" i="3"/>
  <c r="I458" i="3"/>
  <c r="I455" i="3"/>
  <c r="I454" i="3"/>
  <c r="I453" i="3"/>
  <c r="I452" i="3"/>
  <c r="I451" i="3"/>
  <c r="I450" i="3"/>
  <c r="I449" i="3"/>
  <c r="I448" i="3"/>
  <c r="I447" i="3"/>
  <c r="I445" i="3"/>
  <c r="I446" i="3"/>
  <c r="I444" i="3"/>
  <c r="I443" i="3"/>
  <c r="I441" i="3"/>
  <c r="I442" i="3"/>
  <c r="I440" i="3"/>
  <c r="I438" i="3"/>
  <c r="I439" i="3"/>
  <c r="I437" i="3"/>
  <c r="I436" i="3"/>
  <c r="I435" i="3"/>
  <c r="I434" i="3"/>
  <c r="I433" i="3"/>
  <c r="I432" i="3"/>
  <c r="I430" i="3"/>
  <c r="I431" i="3"/>
  <c r="I429" i="3"/>
  <c r="I425" i="3"/>
  <c r="I428" i="3"/>
  <c r="I427" i="3"/>
  <c r="I426" i="3"/>
  <c r="I424" i="3"/>
  <c r="I423" i="3"/>
  <c r="I421" i="3"/>
  <c r="I422" i="3"/>
  <c r="I420" i="3"/>
  <c r="I419" i="3"/>
  <c r="I418" i="3"/>
  <c r="I417" i="3"/>
  <c r="I416" i="3"/>
  <c r="I415" i="3"/>
  <c r="I414" i="3"/>
  <c r="I413" i="3"/>
  <c r="I412" i="3"/>
  <c r="I411" i="3"/>
  <c r="I410" i="3"/>
  <c r="I408" i="3"/>
  <c r="I409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87" i="3"/>
  <c r="I391" i="3"/>
  <c r="I390" i="3"/>
  <c r="I388" i="3"/>
  <c r="I389" i="3"/>
  <c r="I386" i="3"/>
  <c r="I385" i="3"/>
  <c r="I384" i="3"/>
  <c r="I383" i="3"/>
  <c r="I382" i="3"/>
  <c r="I381" i="3"/>
  <c r="I378" i="3"/>
  <c r="I379" i="3"/>
  <c r="I380" i="3"/>
  <c r="I377" i="3"/>
  <c r="I376" i="3"/>
  <c r="I375" i="3"/>
  <c r="I373" i="3"/>
  <c r="I374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1" i="3"/>
  <c r="I352" i="3"/>
  <c r="I350" i="3"/>
  <c r="I349" i="3"/>
  <c r="I344" i="3"/>
  <c r="I346" i="3"/>
  <c r="I345" i="3"/>
  <c r="I348" i="3"/>
  <c r="I347" i="3"/>
  <c r="I341" i="3"/>
  <c r="I340" i="3"/>
  <c r="I343" i="3"/>
  <c r="I342" i="3"/>
  <c r="I339" i="3"/>
  <c r="I338" i="3"/>
  <c r="I337" i="3"/>
  <c r="I336" i="3"/>
  <c r="I335" i="3"/>
  <c r="I334" i="3"/>
  <c r="I332" i="3"/>
  <c r="I333" i="3"/>
  <c r="I331" i="3"/>
  <c r="I330" i="3"/>
  <c r="I328" i="3"/>
  <c r="I329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7" i="3"/>
  <c r="I308" i="3"/>
  <c r="I304" i="3"/>
  <c r="I305" i="3"/>
  <c r="I306" i="3"/>
  <c r="I303" i="3"/>
  <c r="I301" i="3"/>
  <c r="I300" i="3"/>
  <c r="I302" i="3"/>
  <c r="I299" i="3"/>
  <c r="I298" i="3"/>
  <c r="I297" i="3"/>
  <c r="I296" i="3"/>
  <c r="I293" i="3"/>
  <c r="I294" i="3"/>
  <c r="I295" i="3"/>
  <c r="I292" i="3"/>
  <c r="I291" i="3"/>
  <c r="I290" i="3"/>
  <c r="I289" i="3"/>
  <c r="I287" i="3"/>
  <c r="I286" i="3"/>
  <c r="I288" i="3"/>
  <c r="I285" i="3"/>
  <c r="I284" i="3"/>
  <c r="I283" i="3"/>
  <c r="I282" i="3"/>
  <c r="I280" i="3"/>
  <c r="I279" i="3"/>
  <c r="I281" i="3"/>
  <c r="I278" i="3"/>
  <c r="I276" i="3"/>
  <c r="I275" i="3"/>
  <c r="I277" i="3"/>
  <c r="I272" i="3"/>
  <c r="I274" i="3"/>
  <c r="I273" i="3"/>
  <c r="I271" i="3"/>
  <c r="I270" i="3"/>
  <c r="I269" i="3"/>
  <c r="I268" i="3"/>
  <c r="I267" i="3"/>
  <c r="I266" i="3"/>
  <c r="I265" i="3"/>
  <c r="I264" i="3"/>
  <c r="I263" i="3"/>
  <c r="I262" i="3"/>
  <c r="I260" i="3"/>
  <c r="I261" i="3"/>
  <c r="I259" i="3"/>
  <c r="I258" i="3"/>
  <c r="I257" i="3"/>
  <c r="I256" i="3"/>
  <c r="I255" i="3"/>
  <c r="I253" i="3"/>
  <c r="I254" i="3"/>
  <c r="I252" i="3"/>
  <c r="I251" i="3"/>
  <c r="I250" i="3"/>
  <c r="I248" i="3"/>
  <c r="I249" i="3"/>
  <c r="I247" i="3"/>
  <c r="I246" i="3"/>
  <c r="I245" i="3"/>
  <c r="I244" i="3"/>
  <c r="I243" i="3"/>
  <c r="I242" i="3"/>
  <c r="I240" i="3"/>
  <c r="I239" i="3"/>
  <c r="I241" i="3"/>
  <c r="I238" i="3"/>
  <c r="I237" i="3"/>
  <c r="I236" i="3"/>
  <c r="I234" i="3"/>
  <c r="I235" i="3"/>
  <c r="I232" i="3"/>
  <c r="I233" i="3"/>
  <c r="I230" i="3"/>
  <c r="I231" i="3"/>
  <c r="I229" i="3"/>
  <c r="I228" i="3"/>
  <c r="I227" i="3"/>
  <c r="I226" i="3"/>
  <c r="I225" i="3"/>
  <c r="I224" i="3"/>
  <c r="I223" i="3"/>
  <c r="I222" i="3"/>
  <c r="I221" i="3"/>
  <c r="I220" i="3"/>
  <c r="I219" i="3"/>
  <c r="I215" i="3"/>
  <c r="I216" i="3"/>
  <c r="I217" i="3"/>
  <c r="I218" i="3"/>
  <c r="I214" i="3"/>
  <c r="I213" i="3"/>
  <c r="I212" i="3"/>
  <c r="I210" i="3"/>
  <c r="I209" i="3"/>
  <c r="I211" i="3"/>
  <c r="I207" i="3"/>
  <c r="I208" i="3"/>
  <c r="I206" i="3"/>
  <c r="I205" i="3"/>
  <c r="I200" i="3"/>
  <c r="I202" i="3"/>
  <c r="I201" i="3"/>
  <c r="I204" i="3"/>
  <c r="I203" i="3"/>
  <c r="I199" i="3"/>
  <c r="I198" i="3"/>
  <c r="I197" i="3"/>
  <c r="I195" i="3"/>
  <c r="I194" i="3"/>
  <c r="I196" i="3"/>
  <c r="I193" i="3"/>
  <c r="I192" i="3"/>
  <c r="I190" i="3"/>
  <c r="I189" i="3"/>
  <c r="I191" i="3"/>
  <c r="I188" i="3"/>
  <c r="I187" i="3"/>
  <c r="I186" i="3"/>
  <c r="I185" i="3"/>
  <c r="I184" i="3"/>
  <c r="I182" i="3"/>
  <c r="I183" i="3"/>
  <c r="I181" i="3"/>
  <c r="I180" i="3"/>
  <c r="I179" i="3"/>
  <c r="I177" i="3"/>
  <c r="I178" i="3"/>
  <c r="I176" i="3"/>
  <c r="I175" i="3"/>
  <c r="I174" i="3"/>
  <c r="I173" i="3"/>
  <c r="I172" i="3"/>
  <c r="I171" i="3"/>
  <c r="I170" i="3"/>
  <c r="I169" i="3"/>
  <c r="I168" i="3"/>
  <c r="I167" i="3"/>
  <c r="I166" i="3"/>
  <c r="I164" i="3"/>
  <c r="I163" i="3"/>
  <c r="I165" i="3"/>
  <c r="I160" i="3"/>
  <c r="I161" i="3"/>
  <c r="I162" i="3"/>
  <c r="I159" i="3"/>
  <c r="I158" i="3"/>
  <c r="I150" i="3"/>
  <c r="I157" i="3"/>
  <c r="I155" i="3"/>
  <c r="I156" i="3"/>
  <c r="I154" i="3"/>
  <c r="I153" i="3"/>
  <c r="I151" i="3"/>
  <c r="I152" i="3"/>
  <c r="I149" i="3"/>
  <c r="I148" i="3"/>
  <c r="I147" i="3"/>
  <c r="I146" i="3"/>
  <c r="I145" i="3"/>
  <c r="I144" i="3"/>
  <c r="I143" i="3"/>
  <c r="I141" i="3"/>
  <c r="I142" i="3"/>
  <c r="I140" i="3"/>
  <c r="I139" i="3"/>
  <c r="I138" i="3"/>
  <c r="I136" i="3"/>
  <c r="I137" i="3"/>
  <c r="I135" i="3"/>
  <c r="I134" i="3"/>
  <c r="I133" i="3"/>
  <c r="I132" i="3"/>
  <c r="I131" i="3"/>
  <c r="I130" i="3"/>
  <c r="I129" i="3"/>
  <c r="I128" i="3"/>
  <c r="I126" i="3"/>
  <c r="I127" i="3"/>
  <c r="I125" i="3"/>
  <c r="I124" i="3"/>
  <c r="I123" i="3"/>
  <c r="I122" i="3"/>
  <c r="I119" i="3"/>
  <c r="I120" i="3"/>
  <c r="I121" i="3"/>
  <c r="I118" i="3"/>
  <c r="I116" i="3"/>
  <c r="I117" i="3"/>
  <c r="I115" i="3"/>
  <c r="I114" i="3"/>
  <c r="I113" i="3"/>
  <c r="I111" i="3"/>
  <c r="I112" i="3"/>
  <c r="I110" i="3"/>
  <c r="I107" i="3"/>
  <c r="I108" i="3"/>
  <c r="I109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2" i="3"/>
  <c r="I93" i="3"/>
  <c r="I91" i="3"/>
  <c r="I90" i="3"/>
  <c r="I88" i="3"/>
  <c r="I86" i="3"/>
  <c r="I87" i="3"/>
  <c r="I89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1" i="3"/>
  <c r="I72" i="3"/>
  <c r="I68" i="3"/>
  <c r="I70" i="3"/>
  <c r="I69" i="3"/>
  <c r="I67" i="3"/>
  <c r="I66" i="3"/>
  <c r="I65" i="3"/>
  <c r="I64" i="3"/>
  <c r="I63" i="3"/>
  <c r="I62" i="3"/>
  <c r="I61" i="3"/>
  <c r="I60" i="3"/>
  <c r="I59" i="3"/>
  <c r="I56" i="3"/>
  <c r="I57" i="3"/>
  <c r="I55" i="3"/>
  <c r="I58" i="3"/>
  <c r="I54" i="3"/>
  <c r="I53" i="3"/>
  <c r="I52" i="3"/>
  <c r="I51" i="3"/>
  <c r="I48" i="3"/>
  <c r="I50" i="3"/>
  <c r="I49" i="3"/>
  <c r="I45" i="3"/>
  <c r="I46" i="3"/>
  <c r="I47" i="3"/>
  <c r="I44" i="3"/>
  <c r="I43" i="3"/>
  <c r="I42" i="3"/>
  <c r="I40" i="3"/>
  <c r="I41" i="3"/>
  <c r="I39" i="3"/>
  <c r="I38" i="3"/>
  <c r="I37" i="3"/>
  <c r="I36" i="3"/>
  <c r="I35" i="3"/>
  <c r="I34" i="3"/>
  <c r="I33" i="3"/>
  <c r="I32" i="3"/>
  <c r="I31" i="3"/>
  <c r="I30" i="3"/>
  <c r="I29" i="3"/>
  <c r="I27" i="3"/>
  <c r="I28" i="3"/>
  <c r="I24" i="3"/>
  <c r="I25" i="3"/>
  <c r="I26" i="3"/>
  <c r="I23" i="3"/>
  <c r="I21" i="3"/>
  <c r="I22" i="3"/>
  <c r="I20" i="3"/>
  <c r="I19" i="3"/>
  <c r="I17" i="3"/>
  <c r="I18" i="3"/>
  <c r="I16" i="3"/>
  <c r="I13" i="3"/>
  <c r="I14" i="3"/>
  <c r="I15" i="3"/>
  <c r="I12" i="3"/>
  <c r="I11" i="3"/>
  <c r="I10" i="3"/>
  <c r="I9" i="3"/>
  <c r="I8" i="3"/>
  <c r="I7" i="3"/>
  <c r="I6" i="3"/>
  <c r="I5" i="3"/>
  <c r="I4" i="3"/>
  <c r="I3" i="3"/>
  <c r="G18645" i="3"/>
  <c r="F18645" i="3"/>
  <c r="E18645" i="3"/>
  <c r="G18646" i="3"/>
  <c r="F18646" i="3"/>
  <c r="E18646" i="3"/>
  <c r="G18644" i="3"/>
  <c r="F18644" i="3"/>
  <c r="E18644" i="3"/>
  <c r="G18642" i="3"/>
  <c r="F18642" i="3"/>
  <c r="E18642" i="3"/>
  <c r="G18643" i="3"/>
  <c r="F18643" i="3"/>
  <c r="E18643" i="3"/>
  <c r="G18641" i="3"/>
  <c r="F18641" i="3"/>
  <c r="E18641" i="3"/>
  <c r="G18640" i="3"/>
  <c r="F18640" i="3"/>
  <c r="E18640" i="3"/>
  <c r="G18639" i="3"/>
  <c r="F18639" i="3"/>
  <c r="E18639" i="3"/>
  <c r="G18638" i="3"/>
  <c r="F18638" i="3"/>
  <c r="E18638" i="3"/>
  <c r="G18636" i="3"/>
  <c r="F18636" i="3"/>
  <c r="E18636" i="3"/>
  <c r="G18637" i="3"/>
  <c r="F18637" i="3"/>
  <c r="E18637" i="3"/>
  <c r="G18635" i="3"/>
  <c r="F18635" i="3"/>
  <c r="E18635" i="3"/>
  <c r="G18634" i="3"/>
  <c r="F18634" i="3"/>
  <c r="E18634" i="3"/>
  <c r="G18633" i="3"/>
  <c r="F18633" i="3"/>
  <c r="E18633" i="3"/>
  <c r="G18632" i="3"/>
  <c r="F18632" i="3"/>
  <c r="E18632" i="3"/>
  <c r="G18631" i="3"/>
  <c r="F18631" i="3"/>
  <c r="E18631" i="3"/>
  <c r="G18630" i="3"/>
  <c r="F18630" i="3"/>
  <c r="E18630" i="3"/>
  <c r="G18629" i="3"/>
  <c r="F18629" i="3"/>
  <c r="E18629" i="3"/>
  <c r="G18628" i="3"/>
  <c r="F18628" i="3"/>
  <c r="E18628" i="3"/>
  <c r="G18626" i="3"/>
  <c r="F18626" i="3"/>
  <c r="E18626" i="3"/>
  <c r="G18625" i="3"/>
  <c r="F18625" i="3"/>
  <c r="E18625" i="3"/>
  <c r="G18627" i="3"/>
  <c r="F18627" i="3"/>
  <c r="E18627" i="3"/>
  <c r="G18623" i="3"/>
  <c r="F18623" i="3"/>
  <c r="E18623" i="3"/>
  <c r="G18622" i="3"/>
  <c r="F18622" i="3"/>
  <c r="E18622" i="3"/>
  <c r="G18624" i="3"/>
  <c r="F18624" i="3"/>
  <c r="E18624" i="3"/>
  <c r="G18621" i="3"/>
  <c r="F18621" i="3"/>
  <c r="E18621" i="3"/>
  <c r="G18620" i="3"/>
  <c r="F18620" i="3"/>
  <c r="E18620" i="3"/>
  <c r="G18619" i="3"/>
  <c r="F18619" i="3"/>
  <c r="E18619" i="3"/>
  <c r="G18618" i="3"/>
  <c r="F18618" i="3"/>
  <c r="E18618" i="3"/>
  <c r="G18617" i="3"/>
  <c r="F18617" i="3"/>
  <c r="E18617" i="3"/>
  <c r="G18616" i="3"/>
  <c r="F18616" i="3"/>
  <c r="E18616" i="3"/>
  <c r="G18615" i="3"/>
  <c r="F18615" i="3"/>
  <c r="E18615" i="3"/>
  <c r="G18613" i="3"/>
  <c r="F18613" i="3"/>
  <c r="E18613" i="3"/>
  <c r="G18614" i="3"/>
  <c r="F18614" i="3"/>
  <c r="E18614" i="3"/>
  <c r="G18612" i="3"/>
  <c r="F18612" i="3"/>
  <c r="E18612" i="3"/>
  <c r="G18611" i="3"/>
  <c r="F18611" i="3"/>
  <c r="E18611" i="3"/>
  <c r="G18608" i="3"/>
  <c r="F18608" i="3"/>
  <c r="E18608" i="3"/>
  <c r="G18609" i="3"/>
  <c r="F18609" i="3"/>
  <c r="E18609" i="3"/>
  <c r="G18610" i="3"/>
  <c r="F18610" i="3"/>
  <c r="E18610" i="3"/>
  <c r="G18606" i="3"/>
  <c r="F18606" i="3"/>
  <c r="E18606" i="3"/>
  <c r="G18605" i="3"/>
  <c r="F18605" i="3"/>
  <c r="E18605" i="3"/>
  <c r="G18607" i="3"/>
  <c r="F18607" i="3"/>
  <c r="E18607" i="3"/>
  <c r="G18604" i="3"/>
  <c r="F18604" i="3"/>
  <c r="E18604" i="3"/>
  <c r="G18603" i="3"/>
  <c r="F18603" i="3"/>
  <c r="E18603" i="3"/>
  <c r="G18602" i="3"/>
  <c r="F18602" i="3"/>
  <c r="E18602" i="3"/>
  <c r="G18601" i="3"/>
  <c r="F18601" i="3"/>
  <c r="E18601" i="3"/>
  <c r="G18600" i="3"/>
  <c r="F18600" i="3"/>
  <c r="E18600" i="3"/>
  <c r="G18599" i="3"/>
  <c r="F18599" i="3"/>
  <c r="E18599" i="3"/>
  <c r="G18597" i="3"/>
  <c r="F18597" i="3"/>
  <c r="E18597" i="3"/>
  <c r="G18598" i="3"/>
  <c r="F18598" i="3"/>
  <c r="E18598" i="3"/>
  <c r="G18596" i="3"/>
  <c r="F18596" i="3"/>
  <c r="E18596" i="3"/>
  <c r="G18595" i="3"/>
  <c r="F18595" i="3"/>
  <c r="E18595" i="3"/>
  <c r="G18594" i="3"/>
  <c r="F18594" i="3"/>
  <c r="E18594" i="3"/>
  <c r="G18593" i="3"/>
  <c r="F18593" i="3"/>
  <c r="E18593" i="3"/>
  <c r="G18592" i="3"/>
  <c r="F18592" i="3"/>
  <c r="E18592" i="3"/>
  <c r="G18591" i="3"/>
  <c r="F18591" i="3"/>
  <c r="E18591" i="3"/>
  <c r="G18590" i="3"/>
  <c r="F18590" i="3"/>
  <c r="E18590" i="3"/>
  <c r="G18589" i="3"/>
  <c r="F18589" i="3"/>
  <c r="E18589" i="3"/>
  <c r="G18588" i="3"/>
  <c r="F18588" i="3"/>
  <c r="E18588" i="3"/>
  <c r="G18587" i="3"/>
  <c r="F18587" i="3"/>
  <c r="E18587" i="3"/>
  <c r="G18585" i="3"/>
  <c r="F18585" i="3"/>
  <c r="E18585" i="3"/>
  <c r="G18586" i="3"/>
  <c r="F18586" i="3"/>
  <c r="E18586" i="3"/>
  <c r="G18584" i="3"/>
  <c r="F18584" i="3"/>
  <c r="E18584" i="3"/>
  <c r="G18583" i="3"/>
  <c r="F18583" i="3"/>
  <c r="E18583" i="3"/>
  <c r="G18582" i="3"/>
  <c r="F18582" i="3"/>
  <c r="E18582" i="3"/>
  <c r="G18581" i="3"/>
  <c r="F18581" i="3"/>
  <c r="E18581" i="3"/>
  <c r="G18579" i="3"/>
  <c r="F18579" i="3"/>
  <c r="E18579" i="3"/>
  <c r="G18580" i="3"/>
  <c r="F18580" i="3"/>
  <c r="E18580" i="3"/>
  <c r="G18575" i="3"/>
  <c r="F18575" i="3"/>
  <c r="E18575" i="3"/>
  <c r="G18577" i="3"/>
  <c r="F18577" i="3"/>
  <c r="E18577" i="3"/>
  <c r="G18578" i="3"/>
  <c r="F18578" i="3"/>
  <c r="E18578" i="3"/>
  <c r="G18576" i="3"/>
  <c r="F18576" i="3"/>
  <c r="E18576" i="3"/>
  <c r="G18574" i="3"/>
  <c r="F18574" i="3"/>
  <c r="E18574" i="3"/>
  <c r="G18573" i="3"/>
  <c r="F18573" i="3"/>
  <c r="E18573" i="3"/>
  <c r="G18571" i="3"/>
  <c r="F18571" i="3"/>
  <c r="E18571" i="3"/>
  <c r="G18572" i="3"/>
  <c r="F18572" i="3"/>
  <c r="E18572" i="3"/>
  <c r="G18570" i="3"/>
  <c r="F18570" i="3"/>
  <c r="E18570" i="3"/>
  <c r="G18568" i="3"/>
  <c r="F18568" i="3"/>
  <c r="E18568" i="3"/>
  <c r="G18569" i="3"/>
  <c r="F18569" i="3"/>
  <c r="E18569" i="3"/>
  <c r="G18566" i="3"/>
  <c r="F18566" i="3"/>
  <c r="E18566" i="3"/>
  <c r="G18567" i="3"/>
  <c r="F18567" i="3"/>
  <c r="E18567" i="3"/>
  <c r="G18565" i="3"/>
  <c r="F18565" i="3"/>
  <c r="E18565" i="3"/>
  <c r="G18562" i="3"/>
  <c r="F18562" i="3"/>
  <c r="E18562" i="3"/>
  <c r="G18563" i="3"/>
  <c r="F18563" i="3"/>
  <c r="E18563" i="3"/>
  <c r="G18564" i="3"/>
  <c r="F18564" i="3"/>
  <c r="E18564" i="3"/>
  <c r="G18561" i="3"/>
  <c r="F18561" i="3"/>
  <c r="E18561" i="3"/>
  <c r="G18560" i="3"/>
  <c r="F18560" i="3"/>
  <c r="E18560" i="3"/>
  <c r="G18559" i="3"/>
  <c r="F18559" i="3"/>
  <c r="E18559" i="3"/>
  <c r="G18558" i="3"/>
  <c r="F18558" i="3"/>
  <c r="E18558" i="3"/>
  <c r="G18557" i="3"/>
  <c r="F18557" i="3"/>
  <c r="E18557" i="3"/>
  <c r="G18556" i="3"/>
  <c r="F18556" i="3"/>
  <c r="E18556" i="3"/>
  <c r="G18555" i="3"/>
  <c r="F18555" i="3"/>
  <c r="E18555" i="3"/>
  <c r="G18554" i="3"/>
  <c r="F18554" i="3"/>
  <c r="E18554" i="3"/>
  <c r="G18553" i="3"/>
  <c r="F18553" i="3"/>
  <c r="E18553" i="3"/>
  <c r="G18552" i="3"/>
  <c r="F18552" i="3"/>
  <c r="E18552" i="3"/>
  <c r="G18551" i="3"/>
  <c r="F18551" i="3"/>
  <c r="E18551" i="3"/>
  <c r="G18549" i="3"/>
  <c r="F18549" i="3"/>
  <c r="E18549" i="3"/>
  <c r="G18548" i="3"/>
  <c r="F18548" i="3"/>
  <c r="E18548" i="3"/>
  <c r="G18550" i="3"/>
  <c r="F18550" i="3"/>
  <c r="E18550" i="3"/>
  <c r="G18547" i="3"/>
  <c r="F18547" i="3"/>
  <c r="E18547" i="3"/>
  <c r="G18546" i="3"/>
  <c r="F18546" i="3"/>
  <c r="E18546" i="3"/>
  <c r="G18545" i="3"/>
  <c r="F18545" i="3"/>
  <c r="E18545" i="3"/>
  <c r="G18544" i="3"/>
  <c r="F18544" i="3"/>
  <c r="E18544" i="3"/>
  <c r="G18543" i="3"/>
  <c r="F18543" i="3"/>
  <c r="E18543" i="3"/>
  <c r="G18542" i="3"/>
  <c r="F18542" i="3"/>
  <c r="E18542" i="3"/>
  <c r="G18541" i="3"/>
  <c r="F18541" i="3"/>
  <c r="E18541" i="3"/>
  <c r="G18540" i="3"/>
  <c r="F18540" i="3"/>
  <c r="E18540" i="3"/>
  <c r="G18539" i="3"/>
  <c r="F18539" i="3"/>
  <c r="E18539" i="3"/>
  <c r="G18538" i="3"/>
  <c r="F18538" i="3"/>
  <c r="E18538" i="3"/>
  <c r="G18537" i="3"/>
  <c r="F18537" i="3"/>
  <c r="E18537" i="3"/>
  <c r="G18536" i="3"/>
  <c r="F18536" i="3"/>
  <c r="E18536" i="3"/>
  <c r="G18535" i="3"/>
  <c r="F18535" i="3"/>
  <c r="E18535" i="3"/>
  <c r="G18534" i="3"/>
  <c r="F18534" i="3"/>
  <c r="E18534" i="3"/>
  <c r="G18533" i="3"/>
  <c r="F18533" i="3"/>
  <c r="E18533" i="3"/>
  <c r="G18532" i="3"/>
  <c r="F18532" i="3"/>
  <c r="E18532" i="3"/>
  <c r="G18531" i="3"/>
  <c r="F18531" i="3"/>
  <c r="E18531" i="3"/>
  <c r="G18530" i="3"/>
  <c r="F18530" i="3"/>
  <c r="E18530" i="3"/>
  <c r="G18529" i="3"/>
  <c r="F18529" i="3"/>
  <c r="E18529" i="3"/>
  <c r="G18528" i="3"/>
  <c r="F18528" i="3"/>
  <c r="E18528" i="3"/>
  <c r="G18527" i="3"/>
  <c r="F18527" i="3"/>
  <c r="E18527" i="3"/>
  <c r="G18525" i="3"/>
  <c r="F18525" i="3"/>
  <c r="E18525" i="3"/>
  <c r="G18523" i="3"/>
  <c r="F18523" i="3"/>
  <c r="E18523" i="3"/>
  <c r="G18526" i="3"/>
  <c r="F18526" i="3"/>
  <c r="E18526" i="3"/>
  <c r="G18524" i="3"/>
  <c r="F18524" i="3"/>
  <c r="E18524" i="3"/>
  <c r="G18521" i="3"/>
  <c r="F18521" i="3"/>
  <c r="E18521" i="3"/>
  <c r="G18520" i="3"/>
  <c r="F18520" i="3"/>
  <c r="E18520" i="3"/>
  <c r="G18519" i="3"/>
  <c r="F18519" i="3"/>
  <c r="E18519" i="3"/>
  <c r="G18522" i="3"/>
  <c r="F18522" i="3"/>
  <c r="E18522" i="3"/>
  <c r="G18518" i="3"/>
  <c r="F18518" i="3"/>
  <c r="E18518" i="3"/>
  <c r="G18517" i="3"/>
  <c r="F18517" i="3"/>
  <c r="E18517" i="3"/>
  <c r="G18516" i="3"/>
  <c r="F18516" i="3"/>
  <c r="E18516" i="3"/>
  <c r="G18515" i="3"/>
  <c r="F18515" i="3"/>
  <c r="E18515" i="3"/>
  <c r="G18514" i="3"/>
  <c r="F18514" i="3"/>
  <c r="E18514" i="3"/>
  <c r="G18513" i="3"/>
  <c r="F18513" i="3"/>
  <c r="E18513" i="3"/>
  <c r="G18512" i="3"/>
  <c r="F18512" i="3"/>
  <c r="E18512" i="3"/>
  <c r="G18510" i="3"/>
  <c r="F18510" i="3"/>
  <c r="E18510" i="3"/>
  <c r="G18511" i="3"/>
  <c r="F18511" i="3"/>
  <c r="E18511" i="3"/>
  <c r="G18509" i="3"/>
  <c r="F18509" i="3"/>
  <c r="E18509" i="3"/>
  <c r="G18508" i="3"/>
  <c r="F18508" i="3"/>
  <c r="E18508" i="3"/>
  <c r="G18507" i="3"/>
  <c r="F18507" i="3"/>
  <c r="E18507" i="3"/>
  <c r="G18506" i="3"/>
  <c r="F18506" i="3"/>
  <c r="E18506" i="3"/>
  <c r="G18505" i="3"/>
  <c r="F18505" i="3"/>
  <c r="E18505" i="3"/>
  <c r="G18504" i="3"/>
  <c r="F18504" i="3"/>
  <c r="E18504" i="3"/>
  <c r="G18503" i="3"/>
  <c r="F18503" i="3"/>
  <c r="E18503" i="3"/>
  <c r="G18502" i="3"/>
  <c r="F18502" i="3"/>
  <c r="E18502" i="3"/>
  <c r="G18501" i="3"/>
  <c r="F18501" i="3"/>
  <c r="E18501" i="3"/>
  <c r="G18500" i="3"/>
  <c r="F18500" i="3"/>
  <c r="E18500" i="3"/>
  <c r="G18499" i="3"/>
  <c r="F18499" i="3"/>
  <c r="E18499" i="3"/>
  <c r="G18498" i="3"/>
  <c r="F18498" i="3"/>
  <c r="E18498" i="3"/>
  <c r="G18497" i="3"/>
  <c r="F18497" i="3"/>
  <c r="E18497" i="3"/>
  <c r="G18496" i="3"/>
  <c r="F18496" i="3"/>
  <c r="E18496" i="3"/>
  <c r="G18495" i="3"/>
  <c r="F18495" i="3"/>
  <c r="E18495" i="3"/>
  <c r="G18494" i="3"/>
  <c r="F18494" i="3"/>
  <c r="E18494" i="3"/>
  <c r="G18493" i="3"/>
  <c r="F18493" i="3"/>
  <c r="E18493" i="3"/>
  <c r="G18491" i="3"/>
  <c r="F18491" i="3"/>
  <c r="E18491" i="3"/>
  <c r="G18492" i="3"/>
  <c r="F18492" i="3"/>
  <c r="E18492" i="3"/>
  <c r="G18490" i="3"/>
  <c r="F18490" i="3"/>
  <c r="E18490" i="3"/>
  <c r="G18489" i="3"/>
  <c r="F18489" i="3"/>
  <c r="E18489" i="3"/>
  <c r="G18488" i="3"/>
  <c r="F18488" i="3"/>
  <c r="E18488" i="3"/>
  <c r="G18487" i="3"/>
  <c r="F18487" i="3"/>
  <c r="E18487" i="3"/>
  <c r="G18486" i="3"/>
  <c r="F18486" i="3"/>
  <c r="E18486" i="3"/>
  <c r="G18485" i="3"/>
  <c r="F18485" i="3"/>
  <c r="E18485" i="3"/>
  <c r="G18484" i="3"/>
  <c r="F18484" i="3"/>
  <c r="E18484" i="3"/>
  <c r="G18483" i="3"/>
  <c r="F18483" i="3"/>
  <c r="E18483" i="3"/>
  <c r="G18482" i="3"/>
  <c r="F18482" i="3"/>
  <c r="E18482" i="3"/>
  <c r="G18481" i="3"/>
  <c r="F18481" i="3"/>
  <c r="E18481" i="3"/>
  <c r="G18480" i="3"/>
  <c r="F18480" i="3"/>
  <c r="E18480" i="3"/>
  <c r="G18479" i="3"/>
  <c r="F18479" i="3"/>
  <c r="E18479" i="3"/>
  <c r="G18478" i="3"/>
  <c r="F18478" i="3"/>
  <c r="E18478" i="3"/>
  <c r="G18475" i="3"/>
  <c r="F18475" i="3"/>
  <c r="E18475" i="3"/>
  <c r="G18476" i="3"/>
  <c r="F18476" i="3"/>
  <c r="E18476" i="3"/>
  <c r="G18477" i="3"/>
  <c r="F18477" i="3"/>
  <c r="E18477" i="3"/>
  <c r="G18474" i="3"/>
  <c r="F18474" i="3"/>
  <c r="E18474" i="3"/>
  <c r="G18473" i="3"/>
  <c r="F18473" i="3"/>
  <c r="E18473" i="3"/>
  <c r="G18472" i="3"/>
  <c r="F18472" i="3"/>
  <c r="E18472" i="3"/>
  <c r="G18471" i="3"/>
  <c r="F18471" i="3"/>
  <c r="E18471" i="3"/>
  <c r="G18470" i="3"/>
  <c r="F18470" i="3"/>
  <c r="E18470" i="3"/>
  <c r="G18469" i="3"/>
  <c r="F18469" i="3"/>
  <c r="E18469" i="3"/>
  <c r="G18468" i="3"/>
  <c r="F18468" i="3"/>
  <c r="E18468" i="3"/>
  <c r="G18467" i="3"/>
  <c r="F18467" i="3"/>
  <c r="E18467" i="3"/>
  <c r="G18466" i="3"/>
  <c r="F18466" i="3"/>
  <c r="E18466" i="3"/>
  <c r="G18465" i="3"/>
  <c r="F18465" i="3"/>
  <c r="E18465" i="3"/>
  <c r="G18464" i="3"/>
  <c r="F18464" i="3"/>
  <c r="E18464" i="3"/>
  <c r="G18463" i="3"/>
  <c r="F18463" i="3"/>
  <c r="E18463" i="3"/>
  <c r="G18462" i="3"/>
  <c r="F18462" i="3"/>
  <c r="E18462" i="3"/>
  <c r="G18461" i="3"/>
  <c r="F18461" i="3"/>
  <c r="E18461" i="3"/>
  <c r="G18460" i="3"/>
  <c r="F18460" i="3"/>
  <c r="E18460" i="3"/>
  <c r="G18459" i="3"/>
  <c r="F18459" i="3"/>
  <c r="E18459" i="3"/>
  <c r="G18458" i="3"/>
  <c r="F18458" i="3"/>
  <c r="E18458" i="3"/>
  <c r="G18457" i="3"/>
  <c r="F18457" i="3"/>
  <c r="E18457" i="3"/>
  <c r="G18455" i="3"/>
  <c r="F18455" i="3"/>
  <c r="E18455" i="3"/>
  <c r="G18456" i="3"/>
  <c r="F18456" i="3"/>
  <c r="E18456" i="3"/>
  <c r="G18454" i="3"/>
  <c r="F18454" i="3"/>
  <c r="E18454" i="3"/>
  <c r="G18452" i="3"/>
  <c r="F18452" i="3"/>
  <c r="E18452" i="3"/>
  <c r="G18453" i="3"/>
  <c r="F18453" i="3"/>
  <c r="E18453" i="3"/>
  <c r="G18451" i="3"/>
  <c r="F18451" i="3"/>
  <c r="E18451" i="3"/>
  <c r="G18450" i="3"/>
  <c r="F18450" i="3"/>
  <c r="E18450" i="3"/>
  <c r="G18449" i="3"/>
  <c r="F18449" i="3"/>
  <c r="E18449" i="3"/>
  <c r="G18448" i="3"/>
  <c r="F18448" i="3"/>
  <c r="E18448" i="3"/>
  <c r="G18447" i="3"/>
  <c r="F18447" i="3"/>
  <c r="E18447" i="3"/>
  <c r="G18446" i="3"/>
  <c r="F18446" i="3"/>
  <c r="E18446" i="3"/>
  <c r="G18445" i="3"/>
  <c r="F18445" i="3"/>
  <c r="E18445" i="3"/>
  <c r="G18444" i="3"/>
  <c r="F18444" i="3"/>
  <c r="E18444" i="3"/>
  <c r="G18443" i="3"/>
  <c r="F18443" i="3"/>
  <c r="E18443" i="3"/>
  <c r="G18442" i="3"/>
  <c r="F18442" i="3"/>
  <c r="E18442" i="3"/>
  <c r="G18441" i="3"/>
  <c r="F18441" i="3"/>
  <c r="E18441" i="3"/>
  <c r="G18440" i="3"/>
  <c r="F18440" i="3"/>
  <c r="E18440" i="3"/>
  <c r="G18439" i="3"/>
  <c r="F18439" i="3"/>
  <c r="E18439" i="3"/>
  <c r="G18438" i="3"/>
  <c r="F18438" i="3"/>
  <c r="E18438" i="3"/>
  <c r="G18437" i="3"/>
  <c r="F18437" i="3"/>
  <c r="E18437" i="3"/>
  <c r="G18436" i="3"/>
  <c r="F18436" i="3"/>
  <c r="E18436" i="3"/>
  <c r="G18435" i="3"/>
  <c r="F18435" i="3"/>
  <c r="E18435" i="3"/>
  <c r="G18434" i="3"/>
  <c r="F18434" i="3"/>
  <c r="E18434" i="3"/>
  <c r="G18433" i="3"/>
  <c r="F18433" i="3"/>
  <c r="E18433" i="3"/>
  <c r="G18432" i="3"/>
  <c r="F18432" i="3"/>
  <c r="E18432" i="3"/>
  <c r="G18431" i="3"/>
  <c r="F18431" i="3"/>
  <c r="E18431" i="3"/>
  <c r="G18430" i="3"/>
  <c r="F18430" i="3"/>
  <c r="E18430" i="3"/>
  <c r="G18429" i="3"/>
  <c r="F18429" i="3"/>
  <c r="E18429" i="3"/>
  <c r="G18428" i="3"/>
  <c r="F18428" i="3"/>
  <c r="E18428" i="3"/>
  <c r="G18427" i="3"/>
  <c r="F18427" i="3"/>
  <c r="E18427" i="3"/>
  <c r="G18426" i="3"/>
  <c r="F18426" i="3"/>
  <c r="E18426" i="3"/>
  <c r="G18425" i="3"/>
  <c r="F18425" i="3"/>
  <c r="E18425" i="3"/>
  <c r="G18423" i="3"/>
  <c r="F18423" i="3"/>
  <c r="E18423" i="3"/>
  <c r="G18424" i="3"/>
  <c r="F18424" i="3"/>
  <c r="E18424" i="3"/>
  <c r="G18422" i="3"/>
  <c r="F18422" i="3"/>
  <c r="E18422" i="3"/>
  <c r="G18421" i="3"/>
  <c r="F18421" i="3"/>
  <c r="E18421" i="3"/>
  <c r="G18419" i="3"/>
  <c r="F18419" i="3"/>
  <c r="E18419" i="3"/>
  <c r="G18420" i="3"/>
  <c r="F18420" i="3"/>
  <c r="E18420" i="3"/>
  <c r="G18418" i="3"/>
  <c r="F18418" i="3"/>
  <c r="E18418" i="3"/>
  <c r="G18417" i="3"/>
  <c r="F18417" i="3"/>
  <c r="E18417" i="3"/>
  <c r="G18416" i="3"/>
  <c r="F18416" i="3"/>
  <c r="E18416" i="3"/>
  <c r="G18415" i="3"/>
  <c r="F18415" i="3"/>
  <c r="E18415" i="3"/>
  <c r="G18414" i="3"/>
  <c r="F18414" i="3"/>
  <c r="E18414" i="3"/>
  <c r="G18413" i="3"/>
  <c r="F18413" i="3"/>
  <c r="E18413" i="3"/>
  <c r="G18412" i="3"/>
  <c r="F18412" i="3"/>
  <c r="E18412" i="3"/>
  <c r="G18411" i="3"/>
  <c r="F18411" i="3"/>
  <c r="E18411" i="3"/>
  <c r="G18410" i="3"/>
  <c r="F18410" i="3"/>
  <c r="E18410" i="3"/>
  <c r="G18409" i="3"/>
  <c r="F18409" i="3"/>
  <c r="E18409" i="3"/>
  <c r="G18408" i="3"/>
  <c r="F18408" i="3"/>
  <c r="E18408" i="3"/>
  <c r="G18407" i="3"/>
  <c r="F18407" i="3"/>
  <c r="E18407" i="3"/>
  <c r="G18406" i="3"/>
  <c r="F18406" i="3"/>
  <c r="E18406" i="3"/>
  <c r="G18405" i="3"/>
  <c r="F18405" i="3"/>
  <c r="E18405" i="3"/>
  <c r="G18404" i="3"/>
  <c r="F18404" i="3"/>
  <c r="E18404" i="3"/>
  <c r="G18403" i="3"/>
  <c r="F18403" i="3"/>
  <c r="E18403" i="3"/>
  <c r="G18402" i="3"/>
  <c r="F18402" i="3"/>
  <c r="E18402" i="3"/>
  <c r="G18401" i="3"/>
  <c r="F18401" i="3"/>
  <c r="E18401" i="3"/>
  <c r="G18400" i="3"/>
  <c r="F18400" i="3"/>
  <c r="E18400" i="3"/>
  <c r="G18399" i="3"/>
  <c r="F18399" i="3"/>
  <c r="E18399" i="3"/>
  <c r="G18398" i="3"/>
  <c r="F18398" i="3"/>
  <c r="E18398" i="3"/>
  <c r="G18397" i="3"/>
  <c r="F18397" i="3"/>
  <c r="E18397" i="3"/>
  <c r="G18396" i="3"/>
  <c r="F18396" i="3"/>
  <c r="E18396" i="3"/>
  <c r="G18395" i="3"/>
  <c r="F18395" i="3"/>
  <c r="E18395" i="3"/>
  <c r="G18394" i="3"/>
  <c r="F18394" i="3"/>
  <c r="E18394" i="3"/>
  <c r="G18393" i="3"/>
  <c r="F18393" i="3"/>
  <c r="E18393" i="3"/>
  <c r="G18392" i="3"/>
  <c r="F18392" i="3"/>
  <c r="E18392" i="3"/>
  <c r="G18391" i="3"/>
  <c r="F18391" i="3"/>
  <c r="E18391" i="3"/>
  <c r="G18390" i="3"/>
  <c r="F18390" i="3"/>
  <c r="E18390" i="3"/>
  <c r="G18389" i="3"/>
  <c r="F18389" i="3"/>
  <c r="E18389" i="3"/>
  <c r="G18388" i="3"/>
  <c r="F18388" i="3"/>
  <c r="E18388" i="3"/>
  <c r="G18387" i="3"/>
  <c r="F18387" i="3"/>
  <c r="E18387" i="3"/>
  <c r="G18385" i="3"/>
  <c r="F18385" i="3"/>
  <c r="E18385" i="3"/>
  <c r="G18386" i="3"/>
  <c r="F18386" i="3"/>
  <c r="E18386" i="3"/>
  <c r="G18383" i="3"/>
  <c r="F18383" i="3"/>
  <c r="E18383" i="3"/>
  <c r="G18381" i="3"/>
  <c r="F18381" i="3"/>
  <c r="E18381" i="3"/>
  <c r="G18384" i="3"/>
  <c r="F18384" i="3"/>
  <c r="E18384" i="3"/>
  <c r="G18382" i="3"/>
  <c r="F18382" i="3"/>
  <c r="E18382" i="3"/>
  <c r="G18380" i="3"/>
  <c r="F18380" i="3"/>
  <c r="E18380" i="3"/>
  <c r="G18379" i="3"/>
  <c r="F18379" i="3"/>
  <c r="E18379" i="3"/>
  <c r="G18378" i="3"/>
  <c r="F18378" i="3"/>
  <c r="E18378" i="3"/>
  <c r="G18377" i="3"/>
  <c r="F18377" i="3"/>
  <c r="E18377" i="3"/>
  <c r="G18376" i="3"/>
  <c r="F18376" i="3"/>
  <c r="E18376" i="3"/>
  <c r="G18375" i="3"/>
  <c r="F18375" i="3"/>
  <c r="E18375" i="3"/>
  <c r="G18374" i="3"/>
  <c r="F18374" i="3"/>
  <c r="E18374" i="3"/>
  <c r="G18373" i="3"/>
  <c r="F18373" i="3"/>
  <c r="E18373" i="3"/>
  <c r="G18372" i="3"/>
  <c r="F18372" i="3"/>
  <c r="E18372" i="3"/>
  <c r="G18371" i="3"/>
  <c r="F18371" i="3"/>
  <c r="E18371" i="3"/>
  <c r="G18370" i="3"/>
  <c r="F18370" i="3"/>
  <c r="E18370" i="3"/>
  <c r="G18369" i="3"/>
  <c r="F18369" i="3"/>
  <c r="E18369" i="3"/>
  <c r="G18368" i="3"/>
  <c r="F18368" i="3"/>
  <c r="E18368" i="3"/>
  <c r="G18367" i="3"/>
  <c r="F18367" i="3"/>
  <c r="E18367" i="3"/>
  <c r="G18366" i="3"/>
  <c r="F18366" i="3"/>
  <c r="E18366" i="3"/>
  <c r="G18365" i="3"/>
  <c r="F18365" i="3"/>
  <c r="E18365" i="3"/>
  <c r="G18364" i="3"/>
  <c r="F18364" i="3"/>
  <c r="E18364" i="3"/>
  <c r="G18363" i="3"/>
  <c r="F18363" i="3"/>
  <c r="E18363" i="3"/>
  <c r="G18362" i="3"/>
  <c r="F18362" i="3"/>
  <c r="E18362" i="3"/>
  <c r="G18361" i="3"/>
  <c r="F18361" i="3"/>
  <c r="E18361" i="3"/>
  <c r="G18360" i="3"/>
  <c r="F18360" i="3"/>
  <c r="E18360" i="3"/>
  <c r="G18359" i="3"/>
  <c r="F18359" i="3"/>
  <c r="E18359" i="3"/>
  <c r="G18358" i="3"/>
  <c r="F18358" i="3"/>
  <c r="E18358" i="3"/>
  <c r="G18357" i="3"/>
  <c r="F18357" i="3"/>
  <c r="E18357" i="3"/>
  <c r="G18356" i="3"/>
  <c r="F18356" i="3"/>
  <c r="E18356" i="3"/>
  <c r="G18355" i="3"/>
  <c r="F18355" i="3"/>
  <c r="E18355" i="3"/>
  <c r="G18354" i="3"/>
  <c r="F18354" i="3"/>
  <c r="E18354" i="3"/>
  <c r="G18352" i="3"/>
  <c r="F18352" i="3"/>
  <c r="E18352" i="3"/>
  <c r="G18353" i="3"/>
  <c r="F18353" i="3"/>
  <c r="E18353" i="3"/>
  <c r="G18351" i="3"/>
  <c r="F18351" i="3"/>
  <c r="E18351" i="3"/>
  <c r="G18350" i="3"/>
  <c r="F18350" i="3"/>
  <c r="E18350" i="3"/>
  <c r="G18348" i="3"/>
  <c r="F18348" i="3"/>
  <c r="E18348" i="3"/>
  <c r="G18349" i="3"/>
  <c r="F18349" i="3"/>
  <c r="E18349" i="3"/>
  <c r="G18347" i="3"/>
  <c r="F18347" i="3"/>
  <c r="E18347" i="3"/>
  <c r="G18346" i="3"/>
  <c r="F18346" i="3"/>
  <c r="E18346" i="3"/>
  <c r="G18345" i="3"/>
  <c r="F18345" i="3"/>
  <c r="E18345" i="3"/>
  <c r="G18344" i="3"/>
  <c r="F18344" i="3"/>
  <c r="E18344" i="3"/>
  <c r="G18343" i="3"/>
  <c r="F18343" i="3"/>
  <c r="E18343" i="3"/>
  <c r="G18342" i="3"/>
  <c r="F18342" i="3"/>
  <c r="E18342" i="3"/>
  <c r="G18341" i="3"/>
  <c r="F18341" i="3"/>
  <c r="E18341" i="3"/>
  <c r="G18339" i="3"/>
  <c r="F18339" i="3"/>
  <c r="E18339" i="3"/>
  <c r="G18340" i="3"/>
  <c r="F18340" i="3"/>
  <c r="E18340" i="3"/>
  <c r="G18338" i="3"/>
  <c r="F18338" i="3"/>
  <c r="E18338" i="3"/>
  <c r="G18335" i="3"/>
  <c r="F18335" i="3"/>
  <c r="E18335" i="3"/>
  <c r="G18336" i="3"/>
  <c r="F18336" i="3"/>
  <c r="E18336" i="3"/>
  <c r="G18337" i="3"/>
  <c r="F18337" i="3"/>
  <c r="E18337" i="3"/>
  <c r="G18334" i="3"/>
  <c r="F18334" i="3"/>
  <c r="E18334" i="3"/>
  <c r="G18333" i="3"/>
  <c r="F18333" i="3"/>
  <c r="E18333" i="3"/>
  <c r="G18332" i="3"/>
  <c r="F18332" i="3"/>
  <c r="E18332" i="3"/>
  <c r="G18331" i="3"/>
  <c r="F18331" i="3"/>
  <c r="E18331" i="3"/>
  <c r="G18330" i="3"/>
  <c r="F18330" i="3"/>
  <c r="E18330" i="3"/>
  <c r="G18329" i="3"/>
  <c r="F18329" i="3"/>
  <c r="E18329" i="3"/>
  <c r="G18328" i="3"/>
  <c r="F18328" i="3"/>
  <c r="E18328" i="3"/>
  <c r="G18327" i="3"/>
  <c r="F18327" i="3"/>
  <c r="E18327" i="3"/>
  <c r="G18326" i="3"/>
  <c r="F18326" i="3"/>
  <c r="E18326" i="3"/>
  <c r="G18325" i="3"/>
  <c r="F18325" i="3"/>
  <c r="E18325" i="3"/>
  <c r="G18324" i="3"/>
  <c r="F18324" i="3"/>
  <c r="E18324" i="3"/>
  <c r="G18323" i="3"/>
  <c r="F18323" i="3"/>
  <c r="E18323" i="3"/>
  <c r="G18322" i="3"/>
  <c r="F18322" i="3"/>
  <c r="E18322" i="3"/>
  <c r="G18321" i="3"/>
  <c r="F18321" i="3"/>
  <c r="E18321" i="3"/>
  <c r="G18320" i="3"/>
  <c r="F18320" i="3"/>
  <c r="E18320" i="3"/>
  <c r="G18319" i="3"/>
  <c r="F18319" i="3"/>
  <c r="E18319" i="3"/>
  <c r="G18318" i="3"/>
  <c r="F18318" i="3"/>
  <c r="E18318" i="3"/>
  <c r="G18317" i="3"/>
  <c r="F18317" i="3"/>
  <c r="E18317" i="3"/>
  <c r="G18316" i="3"/>
  <c r="F18316" i="3"/>
  <c r="E18316" i="3"/>
  <c r="G18315" i="3"/>
  <c r="F18315" i="3"/>
  <c r="E18315" i="3"/>
  <c r="G18314" i="3"/>
  <c r="F18314" i="3"/>
  <c r="E18314" i="3"/>
  <c r="G18312" i="3"/>
  <c r="F18312" i="3"/>
  <c r="E18312" i="3"/>
  <c r="G18313" i="3"/>
  <c r="F18313" i="3"/>
  <c r="E18313" i="3"/>
  <c r="G18310" i="3"/>
  <c r="F18310" i="3"/>
  <c r="E18310" i="3"/>
  <c r="G18307" i="3"/>
  <c r="F18307" i="3"/>
  <c r="E18307" i="3"/>
  <c r="G18309" i="3"/>
  <c r="F18309" i="3"/>
  <c r="E18309" i="3"/>
  <c r="G18308" i="3"/>
  <c r="F18308" i="3"/>
  <c r="E18308" i="3"/>
  <c r="G18311" i="3"/>
  <c r="F18311" i="3"/>
  <c r="E18311" i="3"/>
  <c r="G18305" i="3"/>
  <c r="F18305" i="3"/>
  <c r="E18305" i="3"/>
  <c r="G18303" i="3"/>
  <c r="F18303" i="3"/>
  <c r="E18303" i="3"/>
  <c r="G18306" i="3"/>
  <c r="F18306" i="3"/>
  <c r="E18306" i="3"/>
  <c r="G18304" i="3"/>
  <c r="F18304" i="3"/>
  <c r="E18304" i="3"/>
  <c r="G18302" i="3"/>
  <c r="F18302" i="3"/>
  <c r="E18302" i="3"/>
  <c r="G18301" i="3"/>
  <c r="F18301" i="3"/>
  <c r="E18301" i="3"/>
  <c r="G18300" i="3"/>
  <c r="F18300" i="3"/>
  <c r="E18300" i="3"/>
  <c r="G18299" i="3"/>
  <c r="F18299" i="3"/>
  <c r="E18299" i="3"/>
  <c r="G18298" i="3"/>
  <c r="F18298" i="3"/>
  <c r="E18298" i="3"/>
  <c r="G18297" i="3"/>
  <c r="F18297" i="3"/>
  <c r="E18297" i="3"/>
  <c r="G18296" i="3"/>
  <c r="F18296" i="3"/>
  <c r="E18296" i="3"/>
  <c r="G18295" i="3"/>
  <c r="F18295" i="3"/>
  <c r="E18295" i="3"/>
  <c r="G18294" i="3"/>
  <c r="F18294" i="3"/>
  <c r="E18294" i="3"/>
  <c r="G18293" i="3"/>
  <c r="F18293" i="3"/>
  <c r="E18293" i="3"/>
  <c r="G18292" i="3"/>
  <c r="F18292" i="3"/>
  <c r="E18292" i="3"/>
  <c r="G18291" i="3"/>
  <c r="F18291" i="3"/>
  <c r="E18291" i="3"/>
  <c r="G18290" i="3"/>
  <c r="F18290" i="3"/>
  <c r="E18290" i="3"/>
  <c r="G18289" i="3"/>
  <c r="F18289" i="3"/>
  <c r="E18289" i="3"/>
  <c r="G18288" i="3"/>
  <c r="F18288" i="3"/>
  <c r="E18288" i="3"/>
  <c r="G18287" i="3"/>
  <c r="F18287" i="3"/>
  <c r="E18287" i="3"/>
  <c r="G18286" i="3"/>
  <c r="F18286" i="3"/>
  <c r="E18286" i="3"/>
  <c r="G18285" i="3"/>
  <c r="F18285" i="3"/>
  <c r="E18285" i="3"/>
  <c r="G18284" i="3"/>
  <c r="F18284" i="3"/>
  <c r="E18284" i="3"/>
  <c r="G18281" i="3"/>
  <c r="F18281" i="3"/>
  <c r="E18281" i="3"/>
  <c r="G18283" i="3"/>
  <c r="F18283" i="3"/>
  <c r="E18283" i="3"/>
  <c r="G18282" i="3"/>
  <c r="F18282" i="3"/>
  <c r="E18282" i="3"/>
  <c r="G18280" i="3"/>
  <c r="F18280" i="3"/>
  <c r="E18280" i="3"/>
  <c r="G18279" i="3"/>
  <c r="F18279" i="3"/>
  <c r="E18279" i="3"/>
  <c r="G18278" i="3"/>
  <c r="F18278" i="3"/>
  <c r="E18278" i="3"/>
  <c r="G18277" i="3"/>
  <c r="F18277" i="3"/>
  <c r="E18277" i="3"/>
  <c r="G18276" i="3"/>
  <c r="F18276" i="3"/>
  <c r="E18276" i="3"/>
  <c r="G18275" i="3"/>
  <c r="F18275" i="3"/>
  <c r="E18275" i="3"/>
  <c r="G18274" i="3"/>
  <c r="F18274" i="3"/>
  <c r="E18274" i="3"/>
  <c r="G18273" i="3"/>
  <c r="F18273" i="3"/>
  <c r="E18273" i="3"/>
  <c r="G18272" i="3"/>
  <c r="F18272" i="3"/>
  <c r="E18272" i="3"/>
  <c r="G18271" i="3"/>
  <c r="F18271" i="3"/>
  <c r="E18271" i="3"/>
  <c r="G18270" i="3"/>
  <c r="F18270" i="3"/>
  <c r="E18270" i="3"/>
  <c r="G18269" i="3"/>
  <c r="F18269" i="3"/>
  <c r="E18269" i="3"/>
  <c r="G18268" i="3"/>
  <c r="F18268" i="3"/>
  <c r="E18268" i="3"/>
  <c r="G18267" i="3"/>
  <c r="F18267" i="3"/>
  <c r="E18267" i="3"/>
  <c r="G18266" i="3"/>
  <c r="F18266" i="3"/>
  <c r="E18266" i="3"/>
  <c r="G18265" i="3"/>
  <c r="F18265" i="3"/>
  <c r="E18265" i="3"/>
  <c r="G18264" i="3"/>
  <c r="F18264" i="3"/>
  <c r="E18264" i="3"/>
  <c r="G18263" i="3"/>
  <c r="F18263" i="3"/>
  <c r="E18263" i="3"/>
  <c r="G18261" i="3"/>
  <c r="F18261" i="3"/>
  <c r="E18261" i="3"/>
  <c r="G18262" i="3"/>
  <c r="F18262" i="3"/>
  <c r="E18262" i="3"/>
  <c r="G18259" i="3"/>
  <c r="F18259" i="3"/>
  <c r="E18259" i="3"/>
  <c r="G18260" i="3"/>
  <c r="F18260" i="3"/>
  <c r="E18260" i="3"/>
  <c r="G18258" i="3"/>
  <c r="F18258" i="3"/>
  <c r="E18258" i="3"/>
  <c r="G18255" i="3"/>
  <c r="F18255" i="3"/>
  <c r="E18255" i="3"/>
  <c r="G18256" i="3"/>
  <c r="F18256" i="3"/>
  <c r="E18256" i="3"/>
  <c r="G18257" i="3"/>
  <c r="F18257" i="3"/>
  <c r="E18257" i="3"/>
  <c r="G18254" i="3"/>
  <c r="F18254" i="3"/>
  <c r="E18254" i="3"/>
  <c r="G18253" i="3"/>
  <c r="F18253" i="3"/>
  <c r="E18253" i="3"/>
  <c r="G18252" i="3"/>
  <c r="F18252" i="3"/>
  <c r="E18252" i="3"/>
  <c r="G18251" i="3"/>
  <c r="F18251" i="3"/>
  <c r="E18251" i="3"/>
  <c r="G18246" i="3"/>
  <c r="F18246" i="3"/>
  <c r="E18246" i="3"/>
  <c r="G18243" i="3"/>
  <c r="F18243" i="3"/>
  <c r="E18243" i="3"/>
  <c r="G18250" i="3"/>
  <c r="F18250" i="3"/>
  <c r="E18250" i="3"/>
  <c r="G18249" i="3"/>
  <c r="F18249" i="3"/>
  <c r="E18249" i="3"/>
  <c r="G18248" i="3"/>
  <c r="F18248" i="3"/>
  <c r="E18248" i="3"/>
  <c r="G18247" i="3"/>
  <c r="F18247" i="3"/>
  <c r="E18247" i="3"/>
  <c r="G18245" i="3"/>
  <c r="F18245" i="3"/>
  <c r="E18245" i="3"/>
  <c r="G18244" i="3"/>
  <c r="F18244" i="3"/>
  <c r="E18244" i="3"/>
  <c r="G18242" i="3"/>
  <c r="F18242" i="3"/>
  <c r="E18242" i="3"/>
  <c r="G18241" i="3"/>
  <c r="F18241" i="3"/>
  <c r="E18241" i="3"/>
  <c r="G18240" i="3"/>
  <c r="F18240" i="3"/>
  <c r="E18240" i="3"/>
  <c r="G18238" i="3"/>
  <c r="F18238" i="3"/>
  <c r="E18238" i="3"/>
  <c r="G18239" i="3"/>
  <c r="F18239" i="3"/>
  <c r="E18239" i="3"/>
  <c r="G18237" i="3"/>
  <c r="F18237" i="3"/>
  <c r="E18237" i="3"/>
  <c r="G18236" i="3"/>
  <c r="F18236" i="3"/>
  <c r="E18236" i="3"/>
  <c r="G18235" i="3"/>
  <c r="F18235" i="3"/>
  <c r="E18235" i="3"/>
  <c r="G18234" i="3"/>
  <c r="F18234" i="3"/>
  <c r="E18234" i="3"/>
  <c r="G18233" i="3"/>
  <c r="F18233" i="3"/>
  <c r="E18233" i="3"/>
  <c r="G18231" i="3"/>
  <c r="F18231" i="3"/>
  <c r="E18231" i="3"/>
  <c r="G18232" i="3"/>
  <c r="F18232" i="3"/>
  <c r="E18232" i="3"/>
  <c r="G18230" i="3"/>
  <c r="F18230" i="3"/>
  <c r="E18230" i="3"/>
  <c r="G18229" i="3"/>
  <c r="F18229" i="3"/>
  <c r="E18229" i="3"/>
  <c r="G18228" i="3"/>
  <c r="F18228" i="3"/>
  <c r="E18228" i="3"/>
  <c r="G18227" i="3"/>
  <c r="F18227" i="3"/>
  <c r="E18227" i="3"/>
  <c r="G18225" i="3"/>
  <c r="F18225" i="3"/>
  <c r="E18225" i="3"/>
  <c r="G18226" i="3"/>
  <c r="F18226" i="3"/>
  <c r="E18226" i="3"/>
  <c r="G18224" i="3"/>
  <c r="F18224" i="3"/>
  <c r="E18224" i="3"/>
  <c r="G18221" i="3"/>
  <c r="F18221" i="3"/>
  <c r="E18221" i="3"/>
  <c r="G18220" i="3"/>
  <c r="F18220" i="3"/>
  <c r="E18220" i="3"/>
  <c r="G18223" i="3"/>
  <c r="F18223" i="3"/>
  <c r="E18223" i="3"/>
  <c r="G18222" i="3"/>
  <c r="F18222" i="3"/>
  <c r="E18222" i="3"/>
  <c r="G18219" i="3"/>
  <c r="F18219" i="3"/>
  <c r="E18219" i="3"/>
  <c r="G18218" i="3"/>
  <c r="F18218" i="3"/>
  <c r="E18218" i="3"/>
  <c r="G18217" i="3"/>
  <c r="F18217" i="3"/>
  <c r="E18217" i="3"/>
  <c r="G18216" i="3"/>
  <c r="F18216" i="3"/>
  <c r="E18216" i="3"/>
  <c r="G18215" i="3"/>
  <c r="F18215" i="3"/>
  <c r="E18215" i="3"/>
  <c r="G18214" i="3"/>
  <c r="F18214" i="3"/>
  <c r="E18214" i="3"/>
  <c r="G18213" i="3"/>
  <c r="F18213" i="3"/>
  <c r="E18213" i="3"/>
  <c r="G18212" i="3"/>
  <c r="F18212" i="3"/>
  <c r="E18212" i="3"/>
  <c r="G18211" i="3"/>
  <c r="F18211" i="3"/>
  <c r="E18211" i="3"/>
  <c r="G18210" i="3"/>
  <c r="F18210" i="3"/>
  <c r="E18210" i="3"/>
  <c r="G18209" i="3"/>
  <c r="F18209" i="3"/>
  <c r="E18209" i="3"/>
  <c r="G18208" i="3"/>
  <c r="F18208" i="3"/>
  <c r="E18208" i="3"/>
  <c r="G18207" i="3"/>
  <c r="F18207" i="3"/>
  <c r="E18207" i="3"/>
  <c r="G18206" i="3"/>
  <c r="F18206" i="3"/>
  <c r="E18206" i="3"/>
  <c r="G18205" i="3"/>
  <c r="F18205" i="3"/>
  <c r="E18205" i="3"/>
  <c r="G18204" i="3"/>
  <c r="F18204" i="3"/>
  <c r="E18204" i="3"/>
  <c r="G18203" i="3"/>
  <c r="F18203" i="3"/>
  <c r="E18203" i="3"/>
  <c r="G18202" i="3"/>
  <c r="F18202" i="3"/>
  <c r="E18202" i="3"/>
  <c r="G18201" i="3"/>
  <c r="F18201" i="3"/>
  <c r="E18201" i="3"/>
  <c r="G18200" i="3"/>
  <c r="F18200" i="3"/>
  <c r="E18200" i="3"/>
  <c r="G18199" i="3"/>
  <c r="F18199" i="3"/>
  <c r="E18199" i="3"/>
  <c r="G18198" i="3"/>
  <c r="F18198" i="3"/>
  <c r="E18198" i="3"/>
  <c r="G18197" i="3"/>
  <c r="F18197" i="3"/>
  <c r="E18197" i="3"/>
  <c r="G18196" i="3"/>
  <c r="F18196" i="3"/>
  <c r="E18196" i="3"/>
  <c r="G18195" i="3"/>
  <c r="F18195" i="3"/>
  <c r="E18195" i="3"/>
  <c r="G18194" i="3"/>
  <c r="F18194" i="3"/>
  <c r="E18194" i="3"/>
  <c r="G18193" i="3"/>
  <c r="F18193" i="3"/>
  <c r="E18193" i="3"/>
  <c r="G18192" i="3"/>
  <c r="F18192" i="3"/>
  <c r="E18192" i="3"/>
  <c r="G18191" i="3"/>
  <c r="F18191" i="3"/>
  <c r="E18191" i="3"/>
  <c r="G18190" i="3"/>
  <c r="F18190" i="3"/>
  <c r="E18190" i="3"/>
  <c r="G18189" i="3"/>
  <c r="F18189" i="3"/>
  <c r="E18189" i="3"/>
  <c r="G18188" i="3"/>
  <c r="F18188" i="3"/>
  <c r="E18188" i="3"/>
  <c r="G18187" i="3"/>
  <c r="F18187" i="3"/>
  <c r="E18187" i="3"/>
  <c r="G18186" i="3"/>
  <c r="F18186" i="3"/>
  <c r="E18186" i="3"/>
  <c r="G18185" i="3"/>
  <c r="F18185" i="3"/>
  <c r="E18185" i="3"/>
  <c r="G18184" i="3"/>
  <c r="F18184" i="3"/>
  <c r="E18184" i="3"/>
  <c r="G18183" i="3"/>
  <c r="F18183" i="3"/>
  <c r="E18183" i="3"/>
  <c r="G18182" i="3"/>
  <c r="F18182" i="3"/>
  <c r="E18182" i="3"/>
  <c r="G18181" i="3"/>
  <c r="F18181" i="3"/>
  <c r="E18181" i="3"/>
  <c r="G18180" i="3"/>
  <c r="F18180" i="3"/>
  <c r="E18180" i="3"/>
  <c r="G18179" i="3"/>
  <c r="F18179" i="3"/>
  <c r="E18179" i="3"/>
  <c r="G18176" i="3"/>
  <c r="F18176" i="3"/>
  <c r="E18176" i="3"/>
  <c r="G18177" i="3"/>
  <c r="F18177" i="3"/>
  <c r="E18177" i="3"/>
  <c r="G18178" i="3"/>
  <c r="F18178" i="3"/>
  <c r="E18178" i="3"/>
  <c r="G18175" i="3"/>
  <c r="F18175" i="3"/>
  <c r="E18175" i="3"/>
  <c r="G18174" i="3"/>
  <c r="F18174" i="3"/>
  <c r="E18174" i="3"/>
  <c r="G18173" i="3"/>
  <c r="F18173" i="3"/>
  <c r="E18173" i="3"/>
  <c r="G18172" i="3"/>
  <c r="F18172" i="3"/>
  <c r="E18172" i="3"/>
  <c r="G18171" i="3"/>
  <c r="F18171" i="3"/>
  <c r="E18171" i="3"/>
  <c r="G18170" i="3"/>
  <c r="F18170" i="3"/>
  <c r="E18170" i="3"/>
  <c r="G18168" i="3"/>
  <c r="F18168" i="3"/>
  <c r="E18168" i="3"/>
  <c r="G18169" i="3"/>
  <c r="F18169" i="3"/>
  <c r="E18169" i="3"/>
  <c r="G18166" i="3"/>
  <c r="F18166" i="3"/>
  <c r="E18166" i="3"/>
  <c r="G18167" i="3"/>
  <c r="F18167" i="3"/>
  <c r="E18167" i="3"/>
  <c r="G18165" i="3"/>
  <c r="F18165" i="3"/>
  <c r="E18165" i="3"/>
  <c r="G18164" i="3"/>
  <c r="F18164" i="3"/>
  <c r="E18164" i="3"/>
  <c r="G18163" i="3"/>
  <c r="F18163" i="3"/>
  <c r="E18163" i="3"/>
  <c r="G18162" i="3"/>
  <c r="F18162" i="3"/>
  <c r="E18162" i="3"/>
  <c r="G18161" i="3"/>
  <c r="F18161" i="3"/>
  <c r="E18161" i="3"/>
  <c r="G18159" i="3"/>
  <c r="F18159" i="3"/>
  <c r="E18159" i="3"/>
  <c r="G18160" i="3"/>
  <c r="F18160" i="3"/>
  <c r="E18160" i="3"/>
  <c r="G18158" i="3"/>
  <c r="F18158" i="3"/>
  <c r="E18158" i="3"/>
  <c r="G18157" i="3"/>
  <c r="F18157" i="3"/>
  <c r="E18157" i="3"/>
  <c r="G18156" i="3"/>
  <c r="F18156" i="3"/>
  <c r="E18156" i="3"/>
  <c r="G18155" i="3"/>
  <c r="F18155" i="3"/>
  <c r="E18155" i="3"/>
  <c r="G18154" i="3"/>
  <c r="F18154" i="3"/>
  <c r="E18154" i="3"/>
  <c r="G18153" i="3"/>
  <c r="F18153" i="3"/>
  <c r="E18153" i="3"/>
  <c r="G18152" i="3"/>
  <c r="F18152" i="3"/>
  <c r="E18152" i="3"/>
  <c r="G18151" i="3"/>
  <c r="F18151" i="3"/>
  <c r="E18151" i="3"/>
  <c r="G18150" i="3"/>
  <c r="F18150" i="3"/>
  <c r="E18150" i="3"/>
  <c r="G18149" i="3"/>
  <c r="F18149" i="3"/>
  <c r="E18149" i="3"/>
  <c r="G18148" i="3"/>
  <c r="F18148" i="3"/>
  <c r="E18148" i="3"/>
  <c r="G18147" i="3"/>
  <c r="F18147" i="3"/>
  <c r="E18147" i="3"/>
  <c r="G18146" i="3"/>
  <c r="F18146" i="3"/>
  <c r="E18146" i="3"/>
  <c r="G18145" i="3"/>
  <c r="F18145" i="3"/>
  <c r="E18145" i="3"/>
  <c r="G18144" i="3"/>
  <c r="F18144" i="3"/>
  <c r="E18144" i="3"/>
  <c r="G18143" i="3"/>
  <c r="F18143" i="3"/>
  <c r="E18143" i="3"/>
  <c r="G18142" i="3"/>
  <c r="F18142" i="3"/>
  <c r="E18142" i="3"/>
  <c r="G18141" i="3"/>
  <c r="F18141" i="3"/>
  <c r="E18141" i="3"/>
  <c r="G18140" i="3"/>
  <c r="F18140" i="3"/>
  <c r="E18140" i="3"/>
  <c r="G18139" i="3"/>
  <c r="F18139" i="3"/>
  <c r="E18139" i="3"/>
  <c r="G18138" i="3"/>
  <c r="F18138" i="3"/>
  <c r="E18138" i="3"/>
  <c r="G18137" i="3"/>
  <c r="F18137" i="3"/>
  <c r="E18137" i="3"/>
  <c r="G18136" i="3"/>
  <c r="F18136" i="3"/>
  <c r="E18136" i="3"/>
  <c r="G18135" i="3"/>
  <c r="F18135" i="3"/>
  <c r="E18135" i="3"/>
  <c r="G18134" i="3"/>
  <c r="F18134" i="3"/>
  <c r="E18134" i="3"/>
  <c r="G18133" i="3"/>
  <c r="F18133" i="3"/>
  <c r="E18133" i="3"/>
  <c r="G18132" i="3"/>
  <c r="F18132" i="3"/>
  <c r="E18132" i="3"/>
  <c r="G18131" i="3"/>
  <c r="F18131" i="3"/>
  <c r="E18131" i="3"/>
  <c r="G18130" i="3"/>
  <c r="F18130" i="3"/>
  <c r="E18130" i="3"/>
  <c r="G18129" i="3"/>
  <c r="F18129" i="3"/>
  <c r="E18129" i="3"/>
  <c r="G18128" i="3"/>
  <c r="F18128" i="3"/>
  <c r="E18128" i="3"/>
  <c r="G18127" i="3"/>
  <c r="F18127" i="3"/>
  <c r="E18127" i="3"/>
  <c r="G18126" i="3"/>
  <c r="F18126" i="3"/>
  <c r="E18126" i="3"/>
  <c r="G18125" i="3"/>
  <c r="F18125" i="3"/>
  <c r="E18125" i="3"/>
  <c r="G18124" i="3"/>
  <c r="F18124" i="3"/>
  <c r="E18124" i="3"/>
  <c r="G18123" i="3"/>
  <c r="F18123" i="3"/>
  <c r="E18123" i="3"/>
  <c r="G18122" i="3"/>
  <c r="F18122" i="3"/>
  <c r="E18122" i="3"/>
  <c r="G18121" i="3"/>
  <c r="F18121" i="3"/>
  <c r="E18121" i="3"/>
  <c r="G18119" i="3"/>
  <c r="F18119" i="3"/>
  <c r="E18119" i="3"/>
  <c r="G18120" i="3"/>
  <c r="F18120" i="3"/>
  <c r="E18120" i="3"/>
  <c r="G18118" i="3"/>
  <c r="F18118" i="3"/>
  <c r="E18118" i="3"/>
  <c r="G18117" i="3"/>
  <c r="F18117" i="3"/>
  <c r="E18117" i="3"/>
  <c r="G18115" i="3"/>
  <c r="F18115" i="3"/>
  <c r="E18115" i="3"/>
  <c r="G18116" i="3"/>
  <c r="F18116" i="3"/>
  <c r="E18116" i="3"/>
  <c r="G18114" i="3"/>
  <c r="F18114" i="3"/>
  <c r="E18114" i="3"/>
  <c r="G18113" i="3"/>
  <c r="F18113" i="3"/>
  <c r="E18113" i="3"/>
  <c r="G18112" i="3"/>
  <c r="F18112" i="3"/>
  <c r="E18112" i="3"/>
  <c r="G18111" i="3"/>
  <c r="F18111" i="3"/>
  <c r="E18111" i="3"/>
  <c r="G18110" i="3"/>
  <c r="F18110" i="3"/>
  <c r="E18110" i="3"/>
  <c r="G18109" i="3"/>
  <c r="F18109" i="3"/>
  <c r="E18109" i="3"/>
  <c r="G18106" i="3"/>
  <c r="F18106" i="3"/>
  <c r="E18106" i="3"/>
  <c r="G18107" i="3"/>
  <c r="F18107" i="3"/>
  <c r="E18107" i="3"/>
  <c r="G18108" i="3"/>
  <c r="F18108" i="3"/>
  <c r="E18108" i="3"/>
  <c r="G18105" i="3"/>
  <c r="F18105" i="3"/>
  <c r="E18105" i="3"/>
  <c r="G18104" i="3"/>
  <c r="F18104" i="3"/>
  <c r="E18104" i="3"/>
  <c r="G18103" i="3"/>
  <c r="F18103" i="3"/>
  <c r="E18103" i="3"/>
  <c r="G18102" i="3"/>
  <c r="F18102" i="3"/>
  <c r="E18102" i="3"/>
  <c r="G18101" i="3"/>
  <c r="F18101" i="3"/>
  <c r="E18101" i="3"/>
  <c r="G18100" i="3"/>
  <c r="F18100" i="3"/>
  <c r="E18100" i="3"/>
  <c r="G18099" i="3"/>
  <c r="F18099" i="3"/>
  <c r="E18099" i="3"/>
  <c r="G18098" i="3"/>
  <c r="F18098" i="3"/>
  <c r="E18098" i="3"/>
  <c r="G18095" i="3"/>
  <c r="F18095" i="3"/>
  <c r="E18095" i="3"/>
  <c r="G18097" i="3"/>
  <c r="F18097" i="3"/>
  <c r="E18097" i="3"/>
  <c r="G18096" i="3"/>
  <c r="F18096" i="3"/>
  <c r="E18096" i="3"/>
  <c r="G18094" i="3"/>
  <c r="F18094" i="3"/>
  <c r="E18094" i="3"/>
  <c r="G18093" i="3"/>
  <c r="F18093" i="3"/>
  <c r="E18093" i="3"/>
  <c r="G18092" i="3"/>
  <c r="F18092" i="3"/>
  <c r="E18092" i="3"/>
  <c r="G18091" i="3"/>
  <c r="F18091" i="3"/>
  <c r="E18091" i="3"/>
  <c r="G18090" i="3"/>
  <c r="F18090" i="3"/>
  <c r="E18090" i="3"/>
  <c r="G18089" i="3"/>
  <c r="F18089" i="3"/>
  <c r="E18089" i="3"/>
  <c r="G18088" i="3"/>
  <c r="F18088" i="3"/>
  <c r="E18088" i="3"/>
  <c r="G18087" i="3"/>
  <c r="F18087" i="3"/>
  <c r="E18087" i="3"/>
  <c r="G18086" i="3"/>
  <c r="F18086" i="3"/>
  <c r="E18086" i="3"/>
  <c r="G18085" i="3"/>
  <c r="F18085" i="3"/>
  <c r="E18085" i="3"/>
  <c r="G18084" i="3"/>
  <c r="F18084" i="3"/>
  <c r="E18084" i="3"/>
  <c r="G18083" i="3"/>
  <c r="F18083" i="3"/>
  <c r="E18083" i="3"/>
  <c r="G18082" i="3"/>
  <c r="F18082" i="3"/>
  <c r="E18082" i="3"/>
  <c r="G18081" i="3"/>
  <c r="F18081" i="3"/>
  <c r="E18081" i="3"/>
  <c r="G18080" i="3"/>
  <c r="F18080" i="3"/>
  <c r="E18080" i="3"/>
  <c r="G18079" i="3"/>
  <c r="F18079" i="3"/>
  <c r="E18079" i="3"/>
  <c r="G18078" i="3"/>
  <c r="F18078" i="3"/>
  <c r="E18078" i="3"/>
  <c r="G18077" i="3"/>
  <c r="F18077" i="3"/>
  <c r="E18077" i="3"/>
  <c r="G18076" i="3"/>
  <c r="F18076" i="3"/>
  <c r="E18076" i="3"/>
  <c r="G18075" i="3"/>
  <c r="F18075" i="3"/>
  <c r="E18075" i="3"/>
  <c r="G18074" i="3"/>
  <c r="F18074" i="3"/>
  <c r="E18074" i="3"/>
  <c r="G18073" i="3"/>
  <c r="F18073" i="3"/>
  <c r="E18073" i="3"/>
  <c r="G18072" i="3"/>
  <c r="F18072" i="3"/>
  <c r="E18072" i="3"/>
  <c r="G18071" i="3"/>
  <c r="F18071" i="3"/>
  <c r="E18071" i="3"/>
  <c r="G18070" i="3"/>
  <c r="F18070" i="3"/>
  <c r="E18070" i="3"/>
  <c r="G18068" i="3"/>
  <c r="F18068" i="3"/>
  <c r="E18068" i="3"/>
  <c r="G18069" i="3"/>
  <c r="F18069" i="3"/>
  <c r="E18069" i="3"/>
  <c r="G18067" i="3"/>
  <c r="F18067" i="3"/>
  <c r="E18067" i="3"/>
  <c r="G18066" i="3"/>
  <c r="F18066" i="3"/>
  <c r="E18066" i="3"/>
  <c r="G18065" i="3"/>
  <c r="F18065" i="3"/>
  <c r="E18065" i="3"/>
  <c r="G18064" i="3"/>
  <c r="F18064" i="3"/>
  <c r="E18064" i="3"/>
  <c r="G18063" i="3"/>
  <c r="F18063" i="3"/>
  <c r="E18063" i="3"/>
  <c r="G18062" i="3"/>
  <c r="F18062" i="3"/>
  <c r="E18062" i="3"/>
  <c r="G18061" i="3"/>
  <c r="F18061" i="3"/>
  <c r="E18061" i="3"/>
  <c r="G18060" i="3"/>
  <c r="F18060" i="3"/>
  <c r="E18060" i="3"/>
  <c r="G18059" i="3"/>
  <c r="F18059" i="3"/>
  <c r="E18059" i="3"/>
  <c r="G18058" i="3"/>
  <c r="F18058" i="3"/>
  <c r="E18058" i="3"/>
  <c r="G18057" i="3"/>
  <c r="F18057" i="3"/>
  <c r="E18057" i="3"/>
  <c r="G18056" i="3"/>
  <c r="F18056" i="3"/>
  <c r="E18056" i="3"/>
  <c r="G18055" i="3"/>
  <c r="F18055" i="3"/>
  <c r="E18055" i="3"/>
  <c r="G18054" i="3"/>
  <c r="F18054" i="3"/>
  <c r="E18054" i="3"/>
  <c r="G18053" i="3"/>
  <c r="F18053" i="3"/>
  <c r="E18053" i="3"/>
  <c r="G18052" i="3"/>
  <c r="F18052" i="3"/>
  <c r="E18052" i="3"/>
  <c r="G18051" i="3"/>
  <c r="F18051" i="3"/>
  <c r="E18051" i="3"/>
  <c r="G18050" i="3"/>
  <c r="F18050" i="3"/>
  <c r="E18050" i="3"/>
  <c r="G18049" i="3"/>
  <c r="F18049" i="3"/>
  <c r="E18049" i="3"/>
  <c r="G18048" i="3"/>
  <c r="F18048" i="3"/>
  <c r="E18048" i="3"/>
  <c r="G18047" i="3"/>
  <c r="F18047" i="3"/>
  <c r="E18047" i="3"/>
  <c r="G18046" i="3"/>
  <c r="F18046" i="3"/>
  <c r="E18046" i="3"/>
  <c r="G18045" i="3"/>
  <c r="F18045" i="3"/>
  <c r="E18045" i="3"/>
  <c r="G18044" i="3"/>
  <c r="F18044" i="3"/>
  <c r="E18044" i="3"/>
  <c r="G18043" i="3"/>
  <c r="F18043" i="3"/>
  <c r="E18043" i="3"/>
  <c r="G18042" i="3"/>
  <c r="F18042" i="3"/>
  <c r="E18042" i="3"/>
  <c r="G18041" i="3"/>
  <c r="F18041" i="3"/>
  <c r="E18041" i="3"/>
  <c r="G18040" i="3"/>
  <c r="F18040" i="3"/>
  <c r="E18040" i="3"/>
  <c r="G18039" i="3"/>
  <c r="F18039" i="3"/>
  <c r="E18039" i="3"/>
  <c r="G18037" i="3"/>
  <c r="F18037" i="3"/>
  <c r="E18037" i="3"/>
  <c r="G18038" i="3"/>
  <c r="F18038" i="3"/>
  <c r="E18038" i="3"/>
  <c r="G18036" i="3"/>
  <c r="F18036" i="3"/>
  <c r="E18036" i="3"/>
  <c r="G18035" i="3"/>
  <c r="F18035" i="3"/>
  <c r="E18035" i="3"/>
  <c r="G18033" i="3"/>
  <c r="F18033" i="3"/>
  <c r="E18033" i="3"/>
  <c r="G18034" i="3"/>
  <c r="F18034" i="3"/>
  <c r="E18034" i="3"/>
  <c r="G18032" i="3"/>
  <c r="F18032" i="3"/>
  <c r="E18032" i="3"/>
  <c r="G18031" i="3"/>
  <c r="F18031" i="3"/>
  <c r="E18031" i="3"/>
  <c r="G18030" i="3"/>
  <c r="F18030" i="3"/>
  <c r="E18030" i="3"/>
  <c r="G18029" i="3"/>
  <c r="F18029" i="3"/>
  <c r="E18029" i="3"/>
  <c r="G18028" i="3"/>
  <c r="F18028" i="3"/>
  <c r="E18028" i="3"/>
  <c r="G18027" i="3"/>
  <c r="F18027" i="3"/>
  <c r="E18027" i="3"/>
  <c r="G18026" i="3"/>
  <c r="F18026" i="3"/>
  <c r="E18026" i="3"/>
  <c r="G18025" i="3"/>
  <c r="F18025" i="3"/>
  <c r="E18025" i="3"/>
  <c r="G18023" i="3"/>
  <c r="F18023" i="3"/>
  <c r="E18023" i="3"/>
  <c r="G18024" i="3"/>
  <c r="F18024" i="3"/>
  <c r="E18024" i="3"/>
  <c r="G18022" i="3"/>
  <c r="F18022" i="3"/>
  <c r="E18022" i="3"/>
  <c r="G18021" i="3"/>
  <c r="F18021" i="3"/>
  <c r="E18021" i="3"/>
  <c r="G18020" i="3"/>
  <c r="F18020" i="3"/>
  <c r="E18020" i="3"/>
  <c r="G18019" i="3"/>
  <c r="F18019" i="3"/>
  <c r="E18019" i="3"/>
  <c r="G18018" i="3"/>
  <c r="F18018" i="3"/>
  <c r="E18018" i="3"/>
  <c r="G18017" i="3"/>
  <c r="F18017" i="3"/>
  <c r="E18017" i="3"/>
  <c r="G18016" i="3"/>
  <c r="F18016" i="3"/>
  <c r="E18016" i="3"/>
  <c r="G18015" i="3"/>
  <c r="F18015" i="3"/>
  <c r="E18015" i="3"/>
  <c r="G18014" i="3"/>
  <c r="F18014" i="3"/>
  <c r="E18014" i="3"/>
  <c r="G18013" i="3"/>
  <c r="F18013" i="3"/>
  <c r="E18013" i="3"/>
  <c r="G18012" i="3"/>
  <c r="F18012" i="3"/>
  <c r="E18012" i="3"/>
  <c r="G18011" i="3"/>
  <c r="F18011" i="3"/>
  <c r="E18011" i="3"/>
  <c r="G18007" i="3"/>
  <c r="F18007" i="3"/>
  <c r="E18007" i="3"/>
  <c r="G18008" i="3"/>
  <c r="F18008" i="3"/>
  <c r="E18008" i="3"/>
  <c r="G18010" i="3"/>
  <c r="F18010" i="3"/>
  <c r="E18010" i="3"/>
  <c r="G18006" i="3"/>
  <c r="F18006" i="3"/>
  <c r="E18006" i="3"/>
  <c r="G18009" i="3"/>
  <c r="F18009" i="3"/>
  <c r="E18009" i="3"/>
  <c r="G18003" i="3"/>
  <c r="F18003" i="3"/>
  <c r="E18003" i="3"/>
  <c r="G18002" i="3"/>
  <c r="F18002" i="3"/>
  <c r="E18002" i="3"/>
  <c r="G18005" i="3"/>
  <c r="F18005" i="3"/>
  <c r="E18005" i="3"/>
  <c r="G18004" i="3"/>
  <c r="F18004" i="3"/>
  <c r="E18004" i="3"/>
  <c r="G18001" i="3"/>
  <c r="F18001" i="3"/>
  <c r="E18001" i="3"/>
  <c r="G18000" i="3"/>
  <c r="F18000" i="3"/>
  <c r="E18000" i="3"/>
  <c r="G17999" i="3"/>
  <c r="F17999" i="3"/>
  <c r="E17999" i="3"/>
  <c r="G17998" i="3"/>
  <c r="F17998" i="3"/>
  <c r="E17998" i="3"/>
  <c r="G17997" i="3"/>
  <c r="F17997" i="3"/>
  <c r="E17997" i="3"/>
  <c r="G17996" i="3"/>
  <c r="F17996" i="3"/>
  <c r="E17996" i="3"/>
  <c r="G17994" i="3"/>
  <c r="F17994" i="3"/>
  <c r="E17994" i="3"/>
  <c r="G17995" i="3"/>
  <c r="F17995" i="3"/>
  <c r="E17995" i="3"/>
  <c r="G17993" i="3"/>
  <c r="F17993" i="3"/>
  <c r="E17993" i="3"/>
  <c r="G17992" i="3"/>
  <c r="F17992" i="3"/>
  <c r="E17992" i="3"/>
  <c r="G17991" i="3"/>
  <c r="F17991" i="3"/>
  <c r="E17991" i="3"/>
  <c r="G17990" i="3"/>
  <c r="F17990" i="3"/>
  <c r="E17990" i="3"/>
  <c r="G17989" i="3"/>
  <c r="F17989" i="3"/>
  <c r="E17989" i="3"/>
  <c r="G17988" i="3"/>
  <c r="F17988" i="3"/>
  <c r="E17988" i="3"/>
  <c r="G17987" i="3"/>
  <c r="F17987" i="3"/>
  <c r="E17987" i="3"/>
  <c r="G17986" i="3"/>
  <c r="F17986" i="3"/>
  <c r="E17986" i="3"/>
  <c r="G17985" i="3"/>
  <c r="F17985" i="3"/>
  <c r="E17985" i="3"/>
  <c r="G17984" i="3"/>
  <c r="F17984" i="3"/>
  <c r="E17984" i="3"/>
  <c r="G17983" i="3"/>
  <c r="F17983" i="3"/>
  <c r="E17983" i="3"/>
  <c r="G17982" i="3"/>
  <c r="F17982" i="3"/>
  <c r="E17982" i="3"/>
  <c r="G17981" i="3"/>
  <c r="F17981" i="3"/>
  <c r="E17981" i="3"/>
  <c r="G17980" i="3"/>
  <c r="F17980" i="3"/>
  <c r="E17980" i="3"/>
  <c r="G17979" i="3"/>
  <c r="F17979" i="3"/>
  <c r="E17979" i="3"/>
  <c r="G17978" i="3"/>
  <c r="F17978" i="3"/>
  <c r="E17978" i="3"/>
  <c r="G17977" i="3"/>
  <c r="F17977" i="3"/>
  <c r="E17977" i="3"/>
  <c r="G17976" i="3"/>
  <c r="F17976" i="3"/>
  <c r="E17976" i="3"/>
  <c r="G17975" i="3"/>
  <c r="F17975" i="3"/>
  <c r="E17975" i="3"/>
  <c r="G17974" i="3"/>
  <c r="F17974" i="3"/>
  <c r="E17974" i="3"/>
  <c r="G17973" i="3"/>
  <c r="F17973" i="3"/>
  <c r="E17973" i="3"/>
  <c r="G17972" i="3"/>
  <c r="F17972" i="3"/>
  <c r="E17972" i="3"/>
  <c r="G17971" i="3"/>
  <c r="F17971" i="3"/>
  <c r="E17971" i="3"/>
  <c r="G17970" i="3"/>
  <c r="F17970" i="3"/>
  <c r="E17970" i="3"/>
  <c r="G17969" i="3"/>
  <c r="F17969" i="3"/>
  <c r="E17969" i="3"/>
  <c r="G17968" i="3"/>
  <c r="F17968" i="3"/>
  <c r="E17968" i="3"/>
  <c r="G17967" i="3"/>
  <c r="F17967" i="3"/>
  <c r="E17967" i="3"/>
  <c r="G17966" i="3"/>
  <c r="F17966" i="3"/>
  <c r="E17966" i="3"/>
  <c r="G17965" i="3"/>
  <c r="F17965" i="3"/>
  <c r="E17965" i="3"/>
  <c r="G17964" i="3"/>
  <c r="F17964" i="3"/>
  <c r="E17964" i="3"/>
  <c r="G17963" i="3"/>
  <c r="F17963" i="3"/>
  <c r="E17963" i="3"/>
  <c r="G17962" i="3"/>
  <c r="F17962" i="3"/>
  <c r="E17962" i="3"/>
  <c r="G17960" i="3"/>
  <c r="F17960" i="3"/>
  <c r="E17960" i="3"/>
  <c r="G17959" i="3"/>
  <c r="F17959" i="3"/>
  <c r="E17959" i="3"/>
  <c r="G17961" i="3"/>
  <c r="F17961" i="3"/>
  <c r="E17961" i="3"/>
  <c r="G17958" i="3"/>
  <c r="F17958" i="3"/>
  <c r="E17958" i="3"/>
  <c r="G17957" i="3"/>
  <c r="F17957" i="3"/>
  <c r="E17957" i="3"/>
  <c r="G17956" i="3"/>
  <c r="F17956" i="3"/>
  <c r="E17956" i="3"/>
  <c r="G17955" i="3"/>
  <c r="F17955" i="3"/>
  <c r="E17955" i="3"/>
  <c r="G17954" i="3"/>
  <c r="F17954" i="3"/>
  <c r="E17954" i="3"/>
  <c r="G17953" i="3"/>
  <c r="F17953" i="3"/>
  <c r="E17953" i="3"/>
  <c r="G17952" i="3"/>
  <c r="F17952" i="3"/>
  <c r="E17952" i="3"/>
  <c r="G17951" i="3"/>
  <c r="F17951" i="3"/>
  <c r="E17951" i="3"/>
  <c r="G17950" i="3"/>
  <c r="F17950" i="3"/>
  <c r="E17950" i="3"/>
  <c r="G17949" i="3"/>
  <c r="F17949" i="3"/>
  <c r="E17949" i="3"/>
  <c r="G17948" i="3"/>
  <c r="F17948" i="3"/>
  <c r="E17948" i="3"/>
  <c r="G17947" i="3"/>
  <c r="F17947" i="3"/>
  <c r="E17947" i="3"/>
  <c r="G17946" i="3"/>
  <c r="F17946" i="3"/>
  <c r="E17946" i="3"/>
  <c r="G17945" i="3"/>
  <c r="F17945" i="3"/>
  <c r="E17945" i="3"/>
  <c r="G17944" i="3"/>
  <c r="F17944" i="3"/>
  <c r="E17944" i="3"/>
  <c r="G17943" i="3"/>
  <c r="F17943" i="3"/>
  <c r="E17943" i="3"/>
  <c r="G17942" i="3"/>
  <c r="F17942" i="3"/>
  <c r="E17942" i="3"/>
  <c r="G17941" i="3"/>
  <c r="F17941" i="3"/>
  <c r="E17941" i="3"/>
  <c r="G17940" i="3"/>
  <c r="F17940" i="3"/>
  <c r="E17940" i="3"/>
  <c r="G17939" i="3"/>
  <c r="F17939" i="3"/>
  <c r="E17939" i="3"/>
  <c r="G17938" i="3"/>
  <c r="F17938" i="3"/>
  <c r="E17938" i="3"/>
  <c r="G17937" i="3"/>
  <c r="F17937" i="3"/>
  <c r="E17937" i="3"/>
  <c r="G17936" i="3"/>
  <c r="F17936" i="3"/>
  <c r="E17936" i="3"/>
  <c r="G17935" i="3"/>
  <c r="F17935" i="3"/>
  <c r="E17935" i="3"/>
  <c r="G17934" i="3"/>
  <c r="F17934" i="3"/>
  <c r="E17934" i="3"/>
  <c r="G17932" i="3"/>
  <c r="F17932" i="3"/>
  <c r="E17932" i="3"/>
  <c r="G17933" i="3"/>
  <c r="F17933" i="3"/>
  <c r="E17933" i="3"/>
  <c r="G17931" i="3"/>
  <c r="F17931" i="3"/>
  <c r="E17931" i="3"/>
  <c r="G17929" i="3"/>
  <c r="F17929" i="3"/>
  <c r="E17929" i="3"/>
  <c r="G17928" i="3"/>
  <c r="F17928" i="3"/>
  <c r="E17928" i="3"/>
  <c r="G17930" i="3"/>
  <c r="F17930" i="3"/>
  <c r="E17930" i="3"/>
  <c r="G17927" i="3"/>
  <c r="F17927" i="3"/>
  <c r="E17927" i="3"/>
  <c r="G17926" i="3"/>
  <c r="F17926" i="3"/>
  <c r="E17926" i="3"/>
  <c r="G17925" i="3"/>
  <c r="F17925" i="3"/>
  <c r="E17925" i="3"/>
  <c r="G17924" i="3"/>
  <c r="F17924" i="3"/>
  <c r="E17924" i="3"/>
  <c r="G17923" i="3"/>
  <c r="F17923" i="3"/>
  <c r="E17923" i="3"/>
  <c r="G17922" i="3"/>
  <c r="F17922" i="3"/>
  <c r="E17922" i="3"/>
  <c r="G17921" i="3"/>
  <c r="F17921" i="3"/>
  <c r="E17921" i="3"/>
  <c r="G17920" i="3"/>
  <c r="F17920" i="3"/>
  <c r="E17920" i="3"/>
  <c r="G17919" i="3"/>
  <c r="F17919" i="3"/>
  <c r="E17919" i="3"/>
  <c r="G17918" i="3"/>
  <c r="F17918" i="3"/>
  <c r="E17918" i="3"/>
  <c r="G17917" i="3"/>
  <c r="F17917" i="3"/>
  <c r="E17917" i="3"/>
  <c r="G17916" i="3"/>
  <c r="F17916" i="3"/>
  <c r="E17916" i="3"/>
  <c r="G17915" i="3"/>
  <c r="F17915" i="3"/>
  <c r="E17915" i="3"/>
  <c r="G17914" i="3"/>
  <c r="F17914" i="3"/>
  <c r="E17914" i="3"/>
  <c r="G17913" i="3"/>
  <c r="F17913" i="3"/>
  <c r="E17913" i="3"/>
  <c r="G17912" i="3"/>
  <c r="F17912" i="3"/>
  <c r="E17912" i="3"/>
  <c r="G17911" i="3"/>
  <c r="F17911" i="3"/>
  <c r="E17911" i="3"/>
  <c r="G17910" i="3"/>
  <c r="F17910" i="3"/>
  <c r="E17910" i="3"/>
  <c r="G17909" i="3"/>
  <c r="F17909" i="3"/>
  <c r="E17909" i="3"/>
  <c r="G17908" i="3"/>
  <c r="F17908" i="3"/>
  <c r="E17908" i="3"/>
  <c r="G17907" i="3"/>
  <c r="F17907" i="3"/>
  <c r="E17907" i="3"/>
  <c r="G17906" i="3"/>
  <c r="F17906" i="3"/>
  <c r="E17906" i="3"/>
  <c r="G17905" i="3"/>
  <c r="F17905" i="3"/>
  <c r="E17905" i="3"/>
  <c r="G17904" i="3"/>
  <c r="F17904" i="3"/>
  <c r="E17904" i="3"/>
  <c r="G17903" i="3"/>
  <c r="F17903" i="3"/>
  <c r="E17903" i="3"/>
  <c r="G17902" i="3"/>
  <c r="F17902" i="3"/>
  <c r="E17902" i="3"/>
  <c r="G17901" i="3"/>
  <c r="F17901" i="3"/>
  <c r="E17901" i="3"/>
  <c r="G17900" i="3"/>
  <c r="F17900" i="3"/>
  <c r="E17900" i="3"/>
  <c r="G17899" i="3"/>
  <c r="F17899" i="3"/>
  <c r="E17899" i="3"/>
  <c r="G17898" i="3"/>
  <c r="F17898" i="3"/>
  <c r="E17898" i="3"/>
  <c r="G17897" i="3"/>
  <c r="F17897" i="3"/>
  <c r="E17897" i="3"/>
  <c r="G17896" i="3"/>
  <c r="F17896" i="3"/>
  <c r="E17896" i="3"/>
  <c r="G17895" i="3"/>
  <c r="F17895" i="3"/>
  <c r="E17895" i="3"/>
  <c r="G17894" i="3"/>
  <c r="F17894" i="3"/>
  <c r="E17894" i="3"/>
  <c r="G17893" i="3"/>
  <c r="F17893" i="3"/>
  <c r="E17893" i="3"/>
  <c r="G17892" i="3"/>
  <c r="F17892" i="3"/>
  <c r="E17892" i="3"/>
  <c r="G17891" i="3"/>
  <c r="F17891" i="3"/>
  <c r="E17891" i="3"/>
  <c r="G17890" i="3"/>
  <c r="F17890" i="3"/>
  <c r="E17890" i="3"/>
  <c r="G17889" i="3"/>
  <c r="F17889" i="3"/>
  <c r="E17889" i="3"/>
  <c r="G17888" i="3"/>
  <c r="F17888" i="3"/>
  <c r="E17888" i="3"/>
  <c r="G17887" i="3"/>
  <c r="F17887" i="3"/>
  <c r="E17887" i="3"/>
  <c r="G17886" i="3"/>
  <c r="F17886" i="3"/>
  <c r="E17886" i="3"/>
  <c r="G17883" i="3"/>
  <c r="F17883" i="3"/>
  <c r="E17883" i="3"/>
  <c r="G17884" i="3"/>
  <c r="F17884" i="3"/>
  <c r="E17884" i="3"/>
  <c r="G17885" i="3"/>
  <c r="F17885" i="3"/>
  <c r="E17885" i="3"/>
  <c r="G17882" i="3"/>
  <c r="F17882" i="3"/>
  <c r="E17882" i="3"/>
  <c r="G17881" i="3"/>
  <c r="F17881" i="3"/>
  <c r="E17881" i="3"/>
  <c r="G17880" i="3"/>
  <c r="F17880" i="3"/>
  <c r="E17880" i="3"/>
  <c r="G17879" i="3"/>
  <c r="F17879" i="3"/>
  <c r="E17879" i="3"/>
  <c r="G17878" i="3"/>
  <c r="F17878" i="3"/>
  <c r="E17878" i="3"/>
  <c r="G17877" i="3"/>
  <c r="F17877" i="3"/>
  <c r="E17877" i="3"/>
  <c r="G17876" i="3"/>
  <c r="F17876" i="3"/>
  <c r="E17876" i="3"/>
  <c r="G17875" i="3"/>
  <c r="F17875" i="3"/>
  <c r="E17875" i="3"/>
  <c r="G17874" i="3"/>
  <c r="F17874" i="3"/>
  <c r="E17874" i="3"/>
  <c r="G17873" i="3"/>
  <c r="F17873" i="3"/>
  <c r="E17873" i="3"/>
  <c r="G17872" i="3"/>
  <c r="F17872" i="3"/>
  <c r="E17872" i="3"/>
  <c r="G17871" i="3"/>
  <c r="F17871" i="3"/>
  <c r="E17871" i="3"/>
  <c r="G17870" i="3"/>
  <c r="F17870" i="3"/>
  <c r="E17870" i="3"/>
  <c r="G17869" i="3"/>
  <c r="F17869" i="3"/>
  <c r="E17869" i="3"/>
  <c r="G17868" i="3"/>
  <c r="F17868" i="3"/>
  <c r="E17868" i="3"/>
  <c r="G17867" i="3"/>
  <c r="F17867" i="3"/>
  <c r="E17867" i="3"/>
  <c r="G17866" i="3"/>
  <c r="F17866" i="3"/>
  <c r="E17866" i="3"/>
  <c r="G17865" i="3"/>
  <c r="F17865" i="3"/>
  <c r="E17865" i="3"/>
  <c r="G17864" i="3"/>
  <c r="F17864" i="3"/>
  <c r="E17864" i="3"/>
  <c r="G17863" i="3"/>
  <c r="F17863" i="3"/>
  <c r="E17863" i="3"/>
  <c r="G17859" i="3"/>
  <c r="F17859" i="3"/>
  <c r="E17859" i="3"/>
  <c r="G17857" i="3"/>
  <c r="F17857" i="3"/>
  <c r="E17857" i="3"/>
  <c r="G17860" i="3"/>
  <c r="F17860" i="3"/>
  <c r="E17860" i="3"/>
  <c r="G17861" i="3"/>
  <c r="F17861" i="3"/>
  <c r="E17861" i="3"/>
  <c r="G17862" i="3"/>
  <c r="F17862" i="3"/>
  <c r="E17862" i="3"/>
  <c r="G17858" i="3"/>
  <c r="F17858" i="3"/>
  <c r="E17858" i="3"/>
  <c r="G17856" i="3"/>
  <c r="F17856" i="3"/>
  <c r="E17856" i="3"/>
  <c r="G17854" i="3"/>
  <c r="F17854" i="3"/>
  <c r="E17854" i="3"/>
  <c r="G17855" i="3"/>
  <c r="F17855" i="3"/>
  <c r="E17855" i="3"/>
  <c r="G17853" i="3"/>
  <c r="F17853" i="3"/>
  <c r="E17853" i="3"/>
  <c r="G17852" i="3"/>
  <c r="F17852" i="3"/>
  <c r="E17852" i="3"/>
  <c r="G17851" i="3"/>
  <c r="F17851" i="3"/>
  <c r="E17851" i="3"/>
  <c r="G17850" i="3"/>
  <c r="F17850" i="3"/>
  <c r="E17850" i="3"/>
  <c r="G17849" i="3"/>
  <c r="F17849" i="3"/>
  <c r="E17849" i="3"/>
  <c r="G17848" i="3"/>
  <c r="F17848" i="3"/>
  <c r="E17848" i="3"/>
  <c r="G17847" i="3"/>
  <c r="F17847" i="3"/>
  <c r="E17847" i="3"/>
  <c r="G17846" i="3"/>
  <c r="F17846" i="3"/>
  <c r="E17846" i="3"/>
  <c r="G17845" i="3"/>
  <c r="F17845" i="3"/>
  <c r="E17845" i="3"/>
  <c r="G17844" i="3"/>
  <c r="F17844" i="3"/>
  <c r="E17844" i="3"/>
  <c r="G17843" i="3"/>
  <c r="F17843" i="3"/>
  <c r="E17843" i="3"/>
  <c r="G17842" i="3"/>
  <c r="F17842" i="3"/>
  <c r="E17842" i="3"/>
  <c r="G17841" i="3"/>
  <c r="F17841" i="3"/>
  <c r="E17841" i="3"/>
  <c r="G17840" i="3"/>
  <c r="F17840" i="3"/>
  <c r="E17840" i="3"/>
  <c r="G17839" i="3"/>
  <c r="F17839" i="3"/>
  <c r="E17839" i="3"/>
  <c r="G17838" i="3"/>
  <c r="F17838" i="3"/>
  <c r="E17838" i="3"/>
  <c r="G17837" i="3"/>
  <c r="F17837" i="3"/>
  <c r="E17837" i="3"/>
  <c r="G17836" i="3"/>
  <c r="F17836" i="3"/>
  <c r="E17836" i="3"/>
  <c r="G17835" i="3"/>
  <c r="F17835" i="3"/>
  <c r="E17835" i="3"/>
  <c r="G17834" i="3"/>
  <c r="F17834" i="3"/>
  <c r="E17834" i="3"/>
  <c r="G17833" i="3"/>
  <c r="F17833" i="3"/>
  <c r="E17833" i="3"/>
  <c r="G17832" i="3"/>
  <c r="F17832" i="3"/>
  <c r="E17832" i="3"/>
  <c r="G17831" i="3"/>
  <c r="F17831" i="3"/>
  <c r="E17831" i="3"/>
  <c r="G17830" i="3"/>
  <c r="F17830" i="3"/>
  <c r="E17830" i="3"/>
  <c r="G17829" i="3"/>
  <c r="F17829" i="3"/>
  <c r="E17829" i="3"/>
  <c r="G17828" i="3"/>
  <c r="F17828" i="3"/>
  <c r="E17828" i="3"/>
  <c r="G17827" i="3"/>
  <c r="F17827" i="3"/>
  <c r="E17827" i="3"/>
  <c r="G17826" i="3"/>
  <c r="F17826" i="3"/>
  <c r="E17826" i="3"/>
  <c r="G17825" i="3"/>
  <c r="F17825" i="3"/>
  <c r="E17825" i="3"/>
  <c r="G17824" i="3"/>
  <c r="F17824" i="3"/>
  <c r="E17824" i="3"/>
  <c r="G17823" i="3"/>
  <c r="F17823" i="3"/>
  <c r="E17823" i="3"/>
  <c r="G17822" i="3"/>
  <c r="F17822" i="3"/>
  <c r="E17822" i="3"/>
  <c r="G17821" i="3"/>
  <c r="F17821" i="3"/>
  <c r="E17821" i="3"/>
  <c r="G17820" i="3"/>
  <c r="F17820" i="3"/>
  <c r="E17820" i="3"/>
  <c r="G17819" i="3"/>
  <c r="F17819" i="3"/>
  <c r="E17819" i="3"/>
  <c r="G17818" i="3"/>
  <c r="F17818" i="3"/>
  <c r="E17818" i="3"/>
  <c r="G17817" i="3"/>
  <c r="F17817" i="3"/>
  <c r="E17817" i="3"/>
  <c r="G17816" i="3"/>
  <c r="F17816" i="3"/>
  <c r="E17816" i="3"/>
  <c r="G17815" i="3"/>
  <c r="F17815" i="3"/>
  <c r="E17815" i="3"/>
  <c r="G17814" i="3"/>
  <c r="F17814" i="3"/>
  <c r="E17814" i="3"/>
  <c r="G17813" i="3"/>
  <c r="F17813" i="3"/>
  <c r="E17813" i="3"/>
  <c r="G17812" i="3"/>
  <c r="F17812" i="3"/>
  <c r="E17812" i="3"/>
  <c r="G17809" i="3"/>
  <c r="F17809" i="3"/>
  <c r="E17809" i="3"/>
  <c r="G17810" i="3"/>
  <c r="F17810" i="3"/>
  <c r="E17810" i="3"/>
  <c r="G17811" i="3"/>
  <c r="F17811" i="3"/>
  <c r="E17811" i="3"/>
  <c r="G17808" i="3"/>
  <c r="F17808" i="3"/>
  <c r="E17808" i="3"/>
  <c r="G17807" i="3"/>
  <c r="F17807" i="3"/>
  <c r="E17807" i="3"/>
  <c r="G17806" i="3"/>
  <c r="F17806" i="3"/>
  <c r="E17806" i="3"/>
  <c r="G17805" i="3"/>
  <c r="F17805" i="3"/>
  <c r="E17805" i="3"/>
  <c r="G17804" i="3"/>
  <c r="F17804" i="3"/>
  <c r="E17804" i="3"/>
  <c r="G17803" i="3"/>
  <c r="F17803" i="3"/>
  <c r="E17803" i="3"/>
  <c r="G17802" i="3"/>
  <c r="F17802" i="3"/>
  <c r="E17802" i="3"/>
  <c r="G17801" i="3"/>
  <c r="F17801" i="3"/>
  <c r="E17801" i="3"/>
  <c r="G17800" i="3"/>
  <c r="F17800" i="3"/>
  <c r="E17800" i="3"/>
  <c r="G17799" i="3"/>
  <c r="F17799" i="3"/>
  <c r="E17799" i="3"/>
  <c r="G17798" i="3"/>
  <c r="F17798" i="3"/>
  <c r="E17798" i="3"/>
  <c r="G17796" i="3"/>
  <c r="F17796" i="3"/>
  <c r="E17796" i="3"/>
  <c r="G17797" i="3"/>
  <c r="F17797" i="3"/>
  <c r="E17797" i="3"/>
  <c r="G17795" i="3"/>
  <c r="F17795" i="3"/>
  <c r="E17795" i="3"/>
  <c r="G17794" i="3"/>
  <c r="F17794" i="3"/>
  <c r="E17794" i="3"/>
  <c r="G17793" i="3"/>
  <c r="F17793" i="3"/>
  <c r="E17793" i="3"/>
  <c r="G17792" i="3"/>
  <c r="F17792" i="3"/>
  <c r="E17792" i="3"/>
  <c r="G17790" i="3"/>
  <c r="F17790" i="3"/>
  <c r="E17790" i="3"/>
  <c r="G17791" i="3"/>
  <c r="F17791" i="3"/>
  <c r="E17791" i="3"/>
  <c r="G17789" i="3"/>
  <c r="F17789" i="3"/>
  <c r="E17789" i="3"/>
  <c r="G17788" i="3"/>
  <c r="F17788" i="3"/>
  <c r="E17788" i="3"/>
  <c r="G17787" i="3"/>
  <c r="F17787" i="3"/>
  <c r="E17787" i="3"/>
  <c r="G17786" i="3"/>
  <c r="F17786" i="3"/>
  <c r="E17786" i="3"/>
  <c r="G17783" i="3"/>
  <c r="F17783" i="3"/>
  <c r="E17783" i="3"/>
  <c r="G17785" i="3"/>
  <c r="F17785" i="3"/>
  <c r="E17785" i="3"/>
  <c r="G17784" i="3"/>
  <c r="F17784" i="3"/>
  <c r="E17784" i="3"/>
  <c r="G17782" i="3"/>
  <c r="F17782" i="3"/>
  <c r="E17782" i="3"/>
  <c r="G17781" i="3"/>
  <c r="F17781" i="3"/>
  <c r="E17781" i="3"/>
  <c r="G17780" i="3"/>
  <c r="F17780" i="3"/>
  <c r="E17780" i="3"/>
  <c r="G17779" i="3"/>
  <c r="F17779" i="3"/>
  <c r="E17779" i="3"/>
  <c r="G17778" i="3"/>
  <c r="F17778" i="3"/>
  <c r="E17778" i="3"/>
  <c r="G17777" i="3"/>
  <c r="F17777" i="3"/>
  <c r="E17777" i="3"/>
  <c r="G17776" i="3"/>
  <c r="F17776" i="3"/>
  <c r="E17776" i="3"/>
  <c r="G17774" i="3"/>
  <c r="F17774" i="3"/>
  <c r="E17774" i="3"/>
  <c r="G17775" i="3"/>
  <c r="F17775" i="3"/>
  <c r="E17775" i="3"/>
  <c r="G17773" i="3"/>
  <c r="F17773" i="3"/>
  <c r="E17773" i="3"/>
  <c r="G17772" i="3"/>
  <c r="F17772" i="3"/>
  <c r="E17772" i="3"/>
  <c r="G17771" i="3"/>
  <c r="F17771" i="3"/>
  <c r="E17771" i="3"/>
  <c r="G17770" i="3"/>
  <c r="F17770" i="3"/>
  <c r="E17770" i="3"/>
  <c r="G17769" i="3"/>
  <c r="F17769" i="3"/>
  <c r="E17769" i="3"/>
  <c r="G17768" i="3"/>
  <c r="F17768" i="3"/>
  <c r="E17768" i="3"/>
  <c r="G17767" i="3"/>
  <c r="F17767" i="3"/>
  <c r="E17767" i="3"/>
  <c r="G17766" i="3"/>
  <c r="F17766" i="3"/>
  <c r="E17766" i="3"/>
  <c r="G17765" i="3"/>
  <c r="F17765" i="3"/>
  <c r="E17765" i="3"/>
  <c r="G17764" i="3"/>
  <c r="F17764" i="3"/>
  <c r="E17764" i="3"/>
  <c r="G17763" i="3"/>
  <c r="F17763" i="3"/>
  <c r="E17763" i="3"/>
  <c r="G17762" i="3"/>
  <c r="F17762" i="3"/>
  <c r="E17762" i="3"/>
  <c r="G17761" i="3"/>
  <c r="F17761" i="3"/>
  <c r="E17761" i="3"/>
  <c r="G17760" i="3"/>
  <c r="F17760" i="3"/>
  <c r="E17760" i="3"/>
  <c r="G17759" i="3"/>
  <c r="F17759" i="3"/>
  <c r="E17759" i="3"/>
  <c r="G17758" i="3"/>
  <c r="F17758" i="3"/>
  <c r="E17758" i="3"/>
  <c r="G17757" i="3"/>
  <c r="F17757" i="3"/>
  <c r="E17757" i="3"/>
  <c r="G17756" i="3"/>
  <c r="F17756" i="3"/>
  <c r="E17756" i="3"/>
  <c r="G17755" i="3"/>
  <c r="F17755" i="3"/>
  <c r="E17755" i="3"/>
  <c r="G17754" i="3"/>
  <c r="F17754" i="3"/>
  <c r="E17754" i="3"/>
  <c r="G17753" i="3"/>
  <c r="F17753" i="3"/>
  <c r="E17753" i="3"/>
  <c r="G17752" i="3"/>
  <c r="F17752" i="3"/>
  <c r="E17752" i="3"/>
  <c r="G17751" i="3"/>
  <c r="F17751" i="3"/>
  <c r="E17751" i="3"/>
  <c r="G17750" i="3"/>
  <c r="F17750" i="3"/>
  <c r="E17750" i="3"/>
  <c r="G17749" i="3"/>
  <c r="F17749" i="3"/>
  <c r="E17749" i="3"/>
  <c r="G17748" i="3"/>
  <c r="F17748" i="3"/>
  <c r="E17748" i="3"/>
  <c r="G17747" i="3"/>
  <c r="F17747" i="3"/>
  <c r="E17747" i="3"/>
  <c r="G17746" i="3"/>
  <c r="F17746" i="3"/>
  <c r="E17746" i="3"/>
  <c r="G17745" i="3"/>
  <c r="F17745" i="3"/>
  <c r="E17745" i="3"/>
  <c r="G17744" i="3"/>
  <c r="F17744" i="3"/>
  <c r="E17744" i="3"/>
  <c r="G17743" i="3"/>
  <c r="F17743" i="3"/>
  <c r="E17743" i="3"/>
  <c r="G17742" i="3"/>
  <c r="F17742" i="3"/>
  <c r="E17742" i="3"/>
  <c r="G17740" i="3"/>
  <c r="F17740" i="3"/>
  <c r="E17740" i="3"/>
  <c r="G17741" i="3"/>
  <c r="F17741" i="3"/>
  <c r="E17741" i="3"/>
  <c r="G17739" i="3"/>
  <c r="F17739" i="3"/>
  <c r="E17739" i="3"/>
  <c r="G17736" i="3"/>
  <c r="F17736" i="3"/>
  <c r="E17736" i="3"/>
  <c r="G17738" i="3"/>
  <c r="F17738" i="3"/>
  <c r="E17738" i="3"/>
  <c r="G17737" i="3"/>
  <c r="F17737" i="3"/>
  <c r="E17737" i="3"/>
  <c r="G17735" i="3"/>
  <c r="F17735" i="3"/>
  <c r="E17735" i="3"/>
  <c r="G17734" i="3"/>
  <c r="F17734" i="3"/>
  <c r="E17734" i="3"/>
  <c r="G17733" i="3"/>
  <c r="F17733" i="3"/>
  <c r="E17733" i="3"/>
  <c r="G17732" i="3"/>
  <c r="F17732" i="3"/>
  <c r="E17732" i="3"/>
  <c r="G17731" i="3"/>
  <c r="F17731" i="3"/>
  <c r="E17731" i="3"/>
  <c r="G17730" i="3"/>
  <c r="F17730" i="3"/>
  <c r="E17730" i="3"/>
  <c r="G17729" i="3"/>
  <c r="F17729" i="3"/>
  <c r="E17729" i="3"/>
  <c r="G17728" i="3"/>
  <c r="F17728" i="3"/>
  <c r="E17728" i="3"/>
  <c r="G17727" i="3"/>
  <c r="F17727" i="3"/>
  <c r="E17727" i="3"/>
  <c r="G17726" i="3"/>
  <c r="F17726" i="3"/>
  <c r="E17726" i="3"/>
  <c r="G17725" i="3"/>
  <c r="F17725" i="3"/>
  <c r="E17725" i="3"/>
  <c r="G17724" i="3"/>
  <c r="F17724" i="3"/>
  <c r="E17724" i="3"/>
  <c r="G17723" i="3"/>
  <c r="F17723" i="3"/>
  <c r="E17723" i="3"/>
  <c r="G17722" i="3"/>
  <c r="F17722" i="3"/>
  <c r="E17722" i="3"/>
  <c r="G17721" i="3"/>
  <c r="F17721" i="3"/>
  <c r="E17721" i="3"/>
  <c r="G17720" i="3"/>
  <c r="F17720" i="3"/>
  <c r="E17720" i="3"/>
  <c r="G17719" i="3"/>
  <c r="F17719" i="3"/>
  <c r="E17719" i="3"/>
  <c r="G17718" i="3"/>
  <c r="F17718" i="3"/>
  <c r="E17718" i="3"/>
  <c r="G17717" i="3"/>
  <c r="F17717" i="3"/>
  <c r="E17717" i="3"/>
  <c r="G17716" i="3"/>
  <c r="F17716" i="3"/>
  <c r="E17716" i="3"/>
  <c r="G17715" i="3"/>
  <c r="F17715" i="3"/>
  <c r="E17715" i="3"/>
  <c r="G17714" i="3"/>
  <c r="F17714" i="3"/>
  <c r="E17714" i="3"/>
  <c r="G17713" i="3"/>
  <c r="F17713" i="3"/>
  <c r="E17713" i="3"/>
  <c r="G17712" i="3"/>
  <c r="F17712" i="3"/>
  <c r="E17712" i="3"/>
  <c r="G17710" i="3"/>
  <c r="F17710" i="3"/>
  <c r="E17710" i="3"/>
  <c r="G17709" i="3"/>
  <c r="F17709" i="3"/>
  <c r="E17709" i="3"/>
  <c r="G17711" i="3"/>
  <c r="F17711" i="3"/>
  <c r="E17711" i="3"/>
  <c r="G17708" i="3"/>
  <c r="F17708" i="3"/>
  <c r="E17708" i="3"/>
  <c r="G17707" i="3"/>
  <c r="F17707" i="3"/>
  <c r="E17707" i="3"/>
  <c r="G17706" i="3"/>
  <c r="F17706" i="3"/>
  <c r="E17706" i="3"/>
  <c r="G17705" i="3"/>
  <c r="F17705" i="3"/>
  <c r="E17705" i="3"/>
  <c r="G17704" i="3"/>
  <c r="F17704" i="3"/>
  <c r="E17704" i="3"/>
  <c r="G17703" i="3"/>
  <c r="F17703" i="3"/>
  <c r="E17703" i="3"/>
  <c r="G17702" i="3"/>
  <c r="F17702" i="3"/>
  <c r="E17702" i="3"/>
  <c r="G17701" i="3"/>
  <c r="F17701" i="3"/>
  <c r="E17701" i="3"/>
  <c r="G17700" i="3"/>
  <c r="F17700" i="3"/>
  <c r="E17700" i="3"/>
  <c r="G17699" i="3"/>
  <c r="F17699" i="3"/>
  <c r="E17699" i="3"/>
  <c r="G17698" i="3"/>
  <c r="F17698" i="3"/>
  <c r="E17698" i="3"/>
  <c r="G17697" i="3"/>
  <c r="F17697" i="3"/>
  <c r="E17697" i="3"/>
  <c r="G17696" i="3"/>
  <c r="F17696" i="3"/>
  <c r="E17696" i="3"/>
  <c r="G17695" i="3"/>
  <c r="F17695" i="3"/>
  <c r="E17695" i="3"/>
  <c r="G17694" i="3"/>
  <c r="F17694" i="3"/>
  <c r="E17694" i="3"/>
  <c r="G17693" i="3"/>
  <c r="F17693" i="3"/>
  <c r="E17693" i="3"/>
  <c r="G17692" i="3"/>
  <c r="F17692" i="3"/>
  <c r="E17692" i="3"/>
  <c r="G17691" i="3"/>
  <c r="F17691" i="3"/>
  <c r="E17691" i="3"/>
  <c r="G17690" i="3"/>
  <c r="F17690" i="3"/>
  <c r="E17690" i="3"/>
  <c r="G17689" i="3"/>
  <c r="F17689" i="3"/>
  <c r="E17689" i="3"/>
  <c r="G17688" i="3"/>
  <c r="F17688" i="3"/>
  <c r="E17688" i="3"/>
  <c r="G17687" i="3"/>
  <c r="F17687" i="3"/>
  <c r="E17687" i="3"/>
  <c r="G17686" i="3"/>
  <c r="F17686" i="3"/>
  <c r="E17686" i="3"/>
  <c r="G17685" i="3"/>
  <c r="F17685" i="3"/>
  <c r="E17685" i="3"/>
  <c r="G17684" i="3"/>
  <c r="F17684" i="3"/>
  <c r="E17684" i="3"/>
  <c r="G17683" i="3"/>
  <c r="F17683" i="3"/>
  <c r="E17683" i="3"/>
  <c r="G17682" i="3"/>
  <c r="F17682" i="3"/>
  <c r="E17682" i="3"/>
  <c r="G17681" i="3"/>
  <c r="F17681" i="3"/>
  <c r="E17681" i="3"/>
  <c r="G17680" i="3"/>
  <c r="F17680" i="3"/>
  <c r="E17680" i="3"/>
  <c r="G17679" i="3"/>
  <c r="F17679" i="3"/>
  <c r="E17679" i="3"/>
  <c r="G17678" i="3"/>
  <c r="F17678" i="3"/>
  <c r="E17678" i="3"/>
  <c r="G17677" i="3"/>
  <c r="F17677" i="3"/>
  <c r="E17677" i="3"/>
  <c r="G17676" i="3"/>
  <c r="F17676" i="3"/>
  <c r="E17676" i="3"/>
  <c r="G17675" i="3"/>
  <c r="F17675" i="3"/>
  <c r="E17675" i="3"/>
  <c r="G17674" i="3"/>
  <c r="F17674" i="3"/>
  <c r="E17674" i="3"/>
  <c r="G17673" i="3"/>
  <c r="F17673" i="3"/>
  <c r="E17673" i="3"/>
  <c r="G17672" i="3"/>
  <c r="F17672" i="3"/>
  <c r="E17672" i="3"/>
  <c r="G17671" i="3"/>
  <c r="F17671" i="3"/>
  <c r="E17671" i="3"/>
  <c r="G17670" i="3"/>
  <c r="F17670" i="3"/>
  <c r="E17670" i="3"/>
  <c r="G17669" i="3"/>
  <c r="F17669" i="3"/>
  <c r="E17669" i="3"/>
  <c r="G17668" i="3"/>
  <c r="F17668" i="3"/>
  <c r="E17668" i="3"/>
  <c r="G17666" i="3"/>
  <c r="F17666" i="3"/>
  <c r="E17666" i="3"/>
  <c r="G17667" i="3"/>
  <c r="F17667" i="3"/>
  <c r="E17667" i="3"/>
  <c r="G17665" i="3"/>
  <c r="F17665" i="3"/>
  <c r="E17665" i="3"/>
  <c r="G17664" i="3"/>
  <c r="F17664" i="3"/>
  <c r="E17664" i="3"/>
  <c r="G17663" i="3"/>
  <c r="F17663" i="3"/>
  <c r="E17663" i="3"/>
  <c r="G17662" i="3"/>
  <c r="F17662" i="3"/>
  <c r="E17662" i="3"/>
  <c r="G17661" i="3"/>
  <c r="F17661" i="3"/>
  <c r="E17661" i="3"/>
  <c r="G17660" i="3"/>
  <c r="F17660" i="3"/>
  <c r="E17660" i="3"/>
  <c r="G17659" i="3"/>
  <c r="F17659" i="3"/>
  <c r="E17659" i="3"/>
  <c r="G17658" i="3"/>
  <c r="F17658" i="3"/>
  <c r="E17658" i="3"/>
  <c r="G17657" i="3"/>
  <c r="F17657" i="3"/>
  <c r="E17657" i="3"/>
  <c r="G17656" i="3"/>
  <c r="F17656" i="3"/>
  <c r="E17656" i="3"/>
  <c r="G17655" i="3"/>
  <c r="F17655" i="3"/>
  <c r="E17655" i="3"/>
  <c r="G17654" i="3"/>
  <c r="F17654" i="3"/>
  <c r="E17654" i="3"/>
  <c r="G17653" i="3"/>
  <c r="F17653" i="3"/>
  <c r="E17653" i="3"/>
  <c r="G17651" i="3"/>
  <c r="F17651" i="3"/>
  <c r="E17651" i="3"/>
  <c r="G17652" i="3"/>
  <c r="F17652" i="3"/>
  <c r="E17652" i="3"/>
  <c r="G17650" i="3"/>
  <c r="F17650" i="3"/>
  <c r="E17650" i="3"/>
  <c r="G17649" i="3"/>
  <c r="F17649" i="3"/>
  <c r="E17649" i="3"/>
  <c r="G17648" i="3"/>
  <c r="F17648" i="3"/>
  <c r="E17648" i="3"/>
  <c r="G17647" i="3"/>
  <c r="F17647" i="3"/>
  <c r="E17647" i="3"/>
  <c r="G17646" i="3"/>
  <c r="F17646" i="3"/>
  <c r="E17646" i="3"/>
  <c r="G17645" i="3"/>
  <c r="F17645" i="3"/>
  <c r="E17645" i="3"/>
  <c r="G17644" i="3"/>
  <c r="F17644" i="3"/>
  <c r="E17644" i="3"/>
  <c r="G17643" i="3"/>
  <c r="F17643" i="3"/>
  <c r="E17643" i="3"/>
  <c r="G17642" i="3"/>
  <c r="F17642" i="3"/>
  <c r="E17642" i="3"/>
  <c r="G17641" i="3"/>
  <c r="F17641" i="3"/>
  <c r="E17641" i="3"/>
  <c r="G17639" i="3"/>
  <c r="F17639" i="3"/>
  <c r="E17639" i="3"/>
  <c r="G17640" i="3"/>
  <c r="F17640" i="3"/>
  <c r="E17640" i="3"/>
  <c r="G17637" i="3"/>
  <c r="F17637" i="3"/>
  <c r="E17637" i="3"/>
  <c r="G17636" i="3"/>
  <c r="F17636" i="3"/>
  <c r="E17636" i="3"/>
  <c r="G17638" i="3"/>
  <c r="F17638" i="3"/>
  <c r="E17638" i="3"/>
  <c r="G17635" i="3"/>
  <c r="F17635" i="3"/>
  <c r="E17635" i="3"/>
  <c r="G17634" i="3"/>
  <c r="F17634" i="3"/>
  <c r="E17634" i="3"/>
  <c r="G17633" i="3"/>
  <c r="F17633" i="3"/>
  <c r="E17633" i="3"/>
  <c r="G17632" i="3"/>
  <c r="F17632" i="3"/>
  <c r="E17632" i="3"/>
  <c r="G17631" i="3"/>
  <c r="F17631" i="3"/>
  <c r="E17631" i="3"/>
  <c r="G17630" i="3"/>
  <c r="F17630" i="3"/>
  <c r="E17630" i="3"/>
  <c r="G17629" i="3"/>
  <c r="F17629" i="3"/>
  <c r="E17629" i="3"/>
  <c r="G17628" i="3"/>
  <c r="F17628" i="3"/>
  <c r="E17628" i="3"/>
  <c r="G17627" i="3"/>
  <c r="F17627" i="3"/>
  <c r="E17627" i="3"/>
  <c r="G17626" i="3"/>
  <c r="F17626" i="3"/>
  <c r="E17626" i="3"/>
  <c r="G17625" i="3"/>
  <c r="F17625" i="3"/>
  <c r="E17625" i="3"/>
  <c r="G17624" i="3"/>
  <c r="F17624" i="3"/>
  <c r="E17624" i="3"/>
  <c r="G17623" i="3"/>
  <c r="F17623" i="3"/>
  <c r="E17623" i="3"/>
  <c r="G17622" i="3"/>
  <c r="F17622" i="3"/>
  <c r="E17622" i="3"/>
  <c r="G17621" i="3"/>
  <c r="F17621" i="3"/>
  <c r="E17621" i="3"/>
  <c r="G17620" i="3"/>
  <c r="F17620" i="3"/>
  <c r="E17620" i="3"/>
  <c r="G17619" i="3"/>
  <c r="F17619" i="3"/>
  <c r="E17619" i="3"/>
  <c r="G17618" i="3"/>
  <c r="F17618" i="3"/>
  <c r="E17618" i="3"/>
  <c r="G17617" i="3"/>
  <c r="F17617" i="3"/>
  <c r="E17617" i="3"/>
  <c r="G17616" i="3"/>
  <c r="F17616" i="3"/>
  <c r="E17616" i="3"/>
  <c r="G17615" i="3"/>
  <c r="F17615" i="3"/>
  <c r="E17615" i="3"/>
  <c r="G17614" i="3"/>
  <c r="F17614" i="3"/>
  <c r="E17614" i="3"/>
  <c r="G17613" i="3"/>
  <c r="F17613" i="3"/>
  <c r="E17613" i="3"/>
  <c r="G17612" i="3"/>
  <c r="F17612" i="3"/>
  <c r="E17612" i="3"/>
  <c r="G17611" i="3"/>
  <c r="F17611" i="3"/>
  <c r="E17611" i="3"/>
  <c r="G17610" i="3"/>
  <c r="F17610" i="3"/>
  <c r="E17610" i="3"/>
  <c r="G17609" i="3"/>
  <c r="F17609" i="3"/>
  <c r="E17609" i="3"/>
  <c r="G17608" i="3"/>
  <c r="F17608" i="3"/>
  <c r="E17608" i="3"/>
  <c r="G17607" i="3"/>
  <c r="F17607" i="3"/>
  <c r="E17607" i="3"/>
  <c r="G17606" i="3"/>
  <c r="F17606" i="3"/>
  <c r="E17606" i="3"/>
  <c r="G17605" i="3"/>
  <c r="F17605" i="3"/>
  <c r="E17605" i="3"/>
  <c r="G17604" i="3"/>
  <c r="F17604" i="3"/>
  <c r="E17604" i="3"/>
  <c r="G17603" i="3"/>
  <c r="F17603" i="3"/>
  <c r="E17603" i="3"/>
  <c r="G17602" i="3"/>
  <c r="F17602" i="3"/>
  <c r="E17602" i="3"/>
  <c r="G17601" i="3"/>
  <c r="F17601" i="3"/>
  <c r="E17601" i="3"/>
  <c r="G17600" i="3"/>
  <c r="F17600" i="3"/>
  <c r="E17600" i="3"/>
  <c r="G17599" i="3"/>
  <c r="F17599" i="3"/>
  <c r="E17599" i="3"/>
  <c r="G17598" i="3"/>
  <c r="F17598" i="3"/>
  <c r="E17598" i="3"/>
  <c r="G17597" i="3"/>
  <c r="F17597" i="3"/>
  <c r="E17597" i="3"/>
  <c r="G17596" i="3"/>
  <c r="F17596" i="3"/>
  <c r="E17596" i="3"/>
  <c r="G17595" i="3"/>
  <c r="F17595" i="3"/>
  <c r="E17595" i="3"/>
  <c r="G17594" i="3"/>
  <c r="F17594" i="3"/>
  <c r="E17594" i="3"/>
  <c r="G17592" i="3"/>
  <c r="F17592" i="3"/>
  <c r="E17592" i="3"/>
  <c r="G17593" i="3"/>
  <c r="F17593" i="3"/>
  <c r="E17593" i="3"/>
  <c r="G17591" i="3"/>
  <c r="F17591" i="3"/>
  <c r="E17591" i="3"/>
  <c r="G17590" i="3"/>
  <c r="F17590" i="3"/>
  <c r="E17590" i="3"/>
  <c r="G17589" i="3"/>
  <c r="F17589" i="3"/>
  <c r="E17589" i="3"/>
  <c r="G17588" i="3"/>
  <c r="F17588" i="3"/>
  <c r="E17588" i="3"/>
  <c r="G17587" i="3"/>
  <c r="F17587" i="3"/>
  <c r="E17587" i="3"/>
  <c r="G17586" i="3"/>
  <c r="F17586" i="3"/>
  <c r="E17586" i="3"/>
  <c r="G17585" i="3"/>
  <c r="F17585" i="3"/>
  <c r="E17585" i="3"/>
  <c r="G17582" i="3"/>
  <c r="F17582" i="3"/>
  <c r="E17582" i="3"/>
  <c r="G17584" i="3"/>
  <c r="F17584" i="3"/>
  <c r="E17584" i="3"/>
  <c r="G17583" i="3"/>
  <c r="F17583" i="3"/>
  <c r="E17583" i="3"/>
  <c r="G17581" i="3"/>
  <c r="F17581" i="3"/>
  <c r="E17581" i="3"/>
  <c r="G17580" i="3"/>
  <c r="F17580" i="3"/>
  <c r="E17580" i="3"/>
  <c r="G17579" i="3"/>
  <c r="F17579" i="3"/>
  <c r="E17579" i="3"/>
  <c r="G17578" i="3"/>
  <c r="F17578" i="3"/>
  <c r="E17578" i="3"/>
  <c r="G17577" i="3"/>
  <c r="F17577" i="3"/>
  <c r="E17577" i="3"/>
  <c r="G17576" i="3"/>
  <c r="F17576" i="3"/>
  <c r="E17576" i="3"/>
  <c r="G17575" i="3"/>
  <c r="F17575" i="3"/>
  <c r="E17575" i="3"/>
  <c r="G17574" i="3"/>
  <c r="F17574" i="3"/>
  <c r="E17574" i="3"/>
  <c r="G17573" i="3"/>
  <c r="F17573" i="3"/>
  <c r="E17573" i="3"/>
  <c r="G17572" i="3"/>
  <c r="F17572" i="3"/>
  <c r="E17572" i="3"/>
  <c r="G17571" i="3"/>
  <c r="F17571" i="3"/>
  <c r="E17571" i="3"/>
  <c r="G17570" i="3"/>
  <c r="F17570" i="3"/>
  <c r="E17570" i="3"/>
  <c r="G17568" i="3"/>
  <c r="F17568" i="3"/>
  <c r="E17568" i="3"/>
  <c r="G17569" i="3"/>
  <c r="F17569" i="3"/>
  <c r="E17569" i="3"/>
  <c r="G17567" i="3"/>
  <c r="F17567" i="3"/>
  <c r="E17567" i="3"/>
  <c r="G17566" i="3"/>
  <c r="F17566" i="3"/>
  <c r="E17566" i="3"/>
  <c r="G17564" i="3"/>
  <c r="F17564" i="3"/>
  <c r="E17564" i="3"/>
  <c r="G17565" i="3"/>
  <c r="F17565" i="3"/>
  <c r="E17565" i="3"/>
  <c r="G17563" i="3"/>
  <c r="F17563" i="3"/>
  <c r="E17563" i="3"/>
  <c r="G17560" i="3"/>
  <c r="F17560" i="3"/>
  <c r="E17560" i="3"/>
  <c r="G17559" i="3"/>
  <c r="F17559" i="3"/>
  <c r="E17559" i="3"/>
  <c r="G17561" i="3"/>
  <c r="F17561" i="3"/>
  <c r="E17561" i="3"/>
  <c r="G17562" i="3"/>
  <c r="F17562" i="3"/>
  <c r="E17562" i="3"/>
  <c r="G17558" i="3"/>
  <c r="F17558" i="3"/>
  <c r="E17558" i="3"/>
  <c r="G17557" i="3"/>
  <c r="F17557" i="3"/>
  <c r="E17557" i="3"/>
  <c r="G17556" i="3"/>
  <c r="F17556" i="3"/>
  <c r="E17556" i="3"/>
  <c r="G17555" i="3"/>
  <c r="F17555" i="3"/>
  <c r="E17555" i="3"/>
  <c r="G17554" i="3"/>
  <c r="F17554" i="3"/>
  <c r="E17554" i="3"/>
  <c r="G17553" i="3"/>
  <c r="F17553" i="3"/>
  <c r="E17553" i="3"/>
  <c r="G17552" i="3"/>
  <c r="F17552" i="3"/>
  <c r="E17552" i="3"/>
  <c r="G17551" i="3"/>
  <c r="F17551" i="3"/>
  <c r="E17551" i="3"/>
  <c r="G17550" i="3"/>
  <c r="F17550" i="3"/>
  <c r="E17550" i="3"/>
  <c r="G17549" i="3"/>
  <c r="F17549" i="3"/>
  <c r="E17549" i="3"/>
  <c r="G17548" i="3"/>
  <c r="F17548" i="3"/>
  <c r="E17548" i="3"/>
  <c r="G17547" i="3"/>
  <c r="F17547" i="3"/>
  <c r="E17547" i="3"/>
  <c r="G17546" i="3"/>
  <c r="F17546" i="3"/>
  <c r="E17546" i="3"/>
  <c r="G17545" i="3"/>
  <c r="F17545" i="3"/>
  <c r="E17545" i="3"/>
  <c r="G17544" i="3"/>
  <c r="F17544" i="3"/>
  <c r="E17544" i="3"/>
  <c r="G17543" i="3"/>
  <c r="F17543" i="3"/>
  <c r="E17543" i="3"/>
  <c r="G17542" i="3"/>
  <c r="F17542" i="3"/>
  <c r="E17542" i="3"/>
  <c r="G17541" i="3"/>
  <c r="F17541" i="3"/>
  <c r="E17541" i="3"/>
  <c r="G17540" i="3"/>
  <c r="F17540" i="3"/>
  <c r="E17540" i="3"/>
  <c r="G17539" i="3"/>
  <c r="F17539" i="3"/>
  <c r="E17539" i="3"/>
  <c r="G17538" i="3"/>
  <c r="F17538" i="3"/>
  <c r="E17538" i="3"/>
  <c r="G17537" i="3"/>
  <c r="F17537" i="3"/>
  <c r="E17537" i="3"/>
  <c r="G17536" i="3"/>
  <c r="F17536" i="3"/>
  <c r="E17536" i="3"/>
  <c r="G17535" i="3"/>
  <c r="F17535" i="3"/>
  <c r="E17535" i="3"/>
  <c r="G17534" i="3"/>
  <c r="F17534" i="3"/>
  <c r="E17534" i="3"/>
  <c r="G17533" i="3"/>
  <c r="F17533" i="3"/>
  <c r="E17533" i="3"/>
  <c r="G17532" i="3"/>
  <c r="F17532" i="3"/>
  <c r="E17532" i="3"/>
  <c r="G17531" i="3"/>
  <c r="F17531" i="3"/>
  <c r="E17531" i="3"/>
  <c r="G17530" i="3"/>
  <c r="F17530" i="3"/>
  <c r="E17530" i="3"/>
  <c r="G17529" i="3"/>
  <c r="F17529" i="3"/>
  <c r="E17529" i="3"/>
  <c r="G17526" i="3"/>
  <c r="F17526" i="3"/>
  <c r="E17526" i="3"/>
  <c r="G17527" i="3"/>
  <c r="F17527" i="3"/>
  <c r="E17527" i="3"/>
  <c r="G17528" i="3"/>
  <c r="F17528" i="3"/>
  <c r="E17528" i="3"/>
  <c r="G17525" i="3"/>
  <c r="F17525" i="3"/>
  <c r="E17525" i="3"/>
  <c r="G17524" i="3"/>
  <c r="F17524" i="3"/>
  <c r="E17524" i="3"/>
  <c r="G17523" i="3"/>
  <c r="F17523" i="3"/>
  <c r="E17523" i="3"/>
  <c r="G17522" i="3"/>
  <c r="F17522" i="3"/>
  <c r="E17522" i="3"/>
  <c r="G17521" i="3"/>
  <c r="F17521" i="3"/>
  <c r="E17521" i="3"/>
  <c r="G17520" i="3"/>
  <c r="F17520" i="3"/>
  <c r="E17520" i="3"/>
  <c r="G17518" i="3"/>
  <c r="F17518" i="3"/>
  <c r="E17518" i="3"/>
  <c r="G17519" i="3"/>
  <c r="F17519" i="3"/>
  <c r="E17519" i="3"/>
  <c r="G17517" i="3"/>
  <c r="F17517" i="3"/>
  <c r="E17517" i="3"/>
  <c r="G17516" i="3"/>
  <c r="F17516" i="3"/>
  <c r="E17516" i="3"/>
  <c r="G17515" i="3"/>
  <c r="F17515" i="3"/>
  <c r="E17515" i="3"/>
  <c r="G17514" i="3"/>
  <c r="F17514" i="3"/>
  <c r="E17514" i="3"/>
  <c r="G17513" i="3"/>
  <c r="F17513" i="3"/>
  <c r="E17513" i="3"/>
  <c r="G17512" i="3"/>
  <c r="F17512" i="3"/>
  <c r="E17512" i="3"/>
  <c r="G17511" i="3"/>
  <c r="F17511" i="3"/>
  <c r="E17511" i="3"/>
  <c r="G17510" i="3"/>
  <c r="F17510" i="3"/>
  <c r="E17510" i="3"/>
  <c r="G17509" i="3"/>
  <c r="F17509" i="3"/>
  <c r="E17509" i="3"/>
  <c r="G17508" i="3"/>
  <c r="F17508" i="3"/>
  <c r="E17508" i="3"/>
  <c r="G17507" i="3"/>
  <c r="F17507" i="3"/>
  <c r="E17507" i="3"/>
  <c r="G17506" i="3"/>
  <c r="F17506" i="3"/>
  <c r="E17506" i="3"/>
  <c r="G17505" i="3"/>
  <c r="F17505" i="3"/>
  <c r="E17505" i="3"/>
  <c r="G17504" i="3"/>
  <c r="F17504" i="3"/>
  <c r="E17504" i="3"/>
  <c r="G17503" i="3"/>
  <c r="F17503" i="3"/>
  <c r="E17503" i="3"/>
  <c r="G17502" i="3"/>
  <c r="F17502" i="3"/>
  <c r="E17502" i="3"/>
  <c r="G17501" i="3"/>
  <c r="F17501" i="3"/>
  <c r="E17501" i="3"/>
  <c r="G17500" i="3"/>
  <c r="F17500" i="3"/>
  <c r="E17500" i="3"/>
  <c r="G17499" i="3"/>
  <c r="F17499" i="3"/>
  <c r="E17499" i="3"/>
  <c r="G17498" i="3"/>
  <c r="F17498" i="3"/>
  <c r="E17498" i="3"/>
  <c r="G17497" i="3"/>
  <c r="F17497" i="3"/>
  <c r="E17497" i="3"/>
  <c r="G17496" i="3"/>
  <c r="F17496" i="3"/>
  <c r="E17496" i="3"/>
  <c r="G17494" i="3"/>
  <c r="F17494" i="3"/>
  <c r="E17494" i="3"/>
  <c r="G17495" i="3"/>
  <c r="F17495" i="3"/>
  <c r="E17495" i="3"/>
  <c r="G17493" i="3"/>
  <c r="F17493" i="3"/>
  <c r="E17493" i="3"/>
  <c r="G17492" i="3"/>
  <c r="F17492" i="3"/>
  <c r="E17492" i="3"/>
  <c r="G17491" i="3"/>
  <c r="F17491" i="3"/>
  <c r="E17491" i="3"/>
  <c r="G17490" i="3"/>
  <c r="F17490" i="3"/>
  <c r="E17490" i="3"/>
  <c r="G17489" i="3"/>
  <c r="F17489" i="3"/>
  <c r="E17489" i="3"/>
  <c r="G17487" i="3"/>
  <c r="F17487" i="3"/>
  <c r="E17487" i="3"/>
  <c r="G17486" i="3"/>
  <c r="F17486" i="3"/>
  <c r="E17486" i="3"/>
  <c r="G17488" i="3"/>
  <c r="F17488" i="3"/>
  <c r="E17488" i="3"/>
  <c r="G17485" i="3"/>
  <c r="F17485" i="3"/>
  <c r="E17485" i="3"/>
  <c r="G17484" i="3"/>
  <c r="F17484" i="3"/>
  <c r="E17484" i="3"/>
  <c r="G17483" i="3"/>
  <c r="F17483" i="3"/>
  <c r="E17483" i="3"/>
  <c r="G17482" i="3"/>
  <c r="F17482" i="3"/>
  <c r="E17482" i="3"/>
  <c r="G17481" i="3"/>
  <c r="F17481" i="3"/>
  <c r="E17481" i="3"/>
  <c r="G17480" i="3"/>
  <c r="F17480" i="3"/>
  <c r="E17480" i="3"/>
  <c r="G17479" i="3"/>
  <c r="F17479" i="3"/>
  <c r="E17479" i="3"/>
  <c r="G17478" i="3"/>
  <c r="F17478" i="3"/>
  <c r="E17478" i="3"/>
  <c r="G17476" i="3"/>
  <c r="F17476" i="3"/>
  <c r="E17476" i="3"/>
  <c r="G17477" i="3"/>
  <c r="F17477" i="3"/>
  <c r="E17477" i="3"/>
  <c r="G17475" i="3"/>
  <c r="F17475" i="3"/>
  <c r="E17475" i="3"/>
  <c r="G17474" i="3"/>
  <c r="F17474" i="3"/>
  <c r="E17474" i="3"/>
  <c r="G17473" i="3"/>
  <c r="F17473" i="3"/>
  <c r="E17473" i="3"/>
  <c r="G17472" i="3"/>
  <c r="F17472" i="3"/>
  <c r="E17472" i="3"/>
  <c r="G17471" i="3"/>
  <c r="F17471" i="3"/>
  <c r="E17471" i="3"/>
  <c r="G17470" i="3"/>
  <c r="F17470" i="3"/>
  <c r="E17470" i="3"/>
  <c r="G17469" i="3"/>
  <c r="F17469" i="3"/>
  <c r="E17469" i="3"/>
  <c r="G17468" i="3"/>
  <c r="F17468" i="3"/>
  <c r="E17468" i="3"/>
  <c r="G17467" i="3"/>
  <c r="F17467" i="3"/>
  <c r="E17467" i="3"/>
  <c r="G17466" i="3"/>
  <c r="F17466" i="3"/>
  <c r="E17466" i="3"/>
  <c r="G17465" i="3"/>
  <c r="F17465" i="3"/>
  <c r="E17465" i="3"/>
  <c r="G17464" i="3"/>
  <c r="F17464" i="3"/>
  <c r="E17464" i="3"/>
  <c r="G17463" i="3"/>
  <c r="F17463" i="3"/>
  <c r="E17463" i="3"/>
  <c r="G17462" i="3"/>
  <c r="F17462" i="3"/>
  <c r="E17462" i="3"/>
  <c r="G17461" i="3"/>
  <c r="F17461" i="3"/>
  <c r="E17461" i="3"/>
  <c r="G17460" i="3"/>
  <c r="F17460" i="3"/>
  <c r="E17460" i="3"/>
  <c r="G17459" i="3"/>
  <c r="F17459" i="3"/>
  <c r="E17459" i="3"/>
  <c r="G17458" i="3"/>
  <c r="F17458" i="3"/>
  <c r="E17458" i="3"/>
  <c r="G17457" i="3"/>
  <c r="F17457" i="3"/>
  <c r="E17457" i="3"/>
  <c r="G17456" i="3"/>
  <c r="F17456" i="3"/>
  <c r="E17456" i="3"/>
  <c r="G17455" i="3"/>
  <c r="F17455" i="3"/>
  <c r="E17455" i="3"/>
  <c r="G17453" i="3"/>
  <c r="F17453" i="3"/>
  <c r="E17453" i="3"/>
  <c r="G17454" i="3"/>
  <c r="F17454" i="3"/>
  <c r="E17454" i="3"/>
  <c r="G17452" i="3"/>
  <c r="F17452" i="3"/>
  <c r="E17452" i="3"/>
  <c r="G17451" i="3"/>
  <c r="F17451" i="3"/>
  <c r="E17451" i="3"/>
  <c r="G17450" i="3"/>
  <c r="F17450" i="3"/>
  <c r="E17450" i="3"/>
  <c r="G17449" i="3"/>
  <c r="F17449" i="3"/>
  <c r="E17449" i="3"/>
  <c r="G17448" i="3"/>
  <c r="F17448" i="3"/>
  <c r="E17448" i="3"/>
  <c r="G17447" i="3"/>
  <c r="F17447" i="3"/>
  <c r="E17447" i="3"/>
  <c r="G17446" i="3"/>
  <c r="F17446" i="3"/>
  <c r="E17446" i="3"/>
  <c r="G17445" i="3"/>
  <c r="F17445" i="3"/>
  <c r="E17445" i="3"/>
  <c r="G17444" i="3"/>
  <c r="F17444" i="3"/>
  <c r="E17444" i="3"/>
  <c r="G17441" i="3"/>
  <c r="F17441" i="3"/>
  <c r="E17441" i="3"/>
  <c r="G17442" i="3"/>
  <c r="F17442" i="3"/>
  <c r="E17442" i="3"/>
  <c r="G17443" i="3"/>
  <c r="F17443" i="3"/>
  <c r="E17443" i="3"/>
  <c r="G17440" i="3"/>
  <c r="F17440" i="3"/>
  <c r="E17440" i="3"/>
  <c r="G17439" i="3"/>
  <c r="F17439" i="3"/>
  <c r="E17439" i="3"/>
  <c r="G17438" i="3"/>
  <c r="F17438" i="3"/>
  <c r="E17438" i="3"/>
  <c r="G17437" i="3"/>
  <c r="F17437" i="3"/>
  <c r="E17437" i="3"/>
  <c r="G17436" i="3"/>
  <c r="F17436" i="3"/>
  <c r="E17436" i="3"/>
  <c r="G17435" i="3"/>
  <c r="F17435" i="3"/>
  <c r="E17435" i="3"/>
  <c r="G17434" i="3"/>
  <c r="F17434" i="3"/>
  <c r="E17434" i="3"/>
  <c r="G17432" i="3"/>
  <c r="F17432" i="3"/>
  <c r="E17432" i="3"/>
  <c r="G17433" i="3"/>
  <c r="F17433" i="3"/>
  <c r="E17433" i="3"/>
  <c r="G17431" i="3"/>
  <c r="F17431" i="3"/>
  <c r="E17431" i="3"/>
  <c r="G17430" i="3"/>
  <c r="F17430" i="3"/>
  <c r="E17430" i="3"/>
  <c r="G17428" i="3"/>
  <c r="F17428" i="3"/>
  <c r="E17428" i="3"/>
  <c r="G17429" i="3"/>
  <c r="F17429" i="3"/>
  <c r="E17429" i="3"/>
  <c r="G17427" i="3"/>
  <c r="F17427" i="3"/>
  <c r="E17427" i="3"/>
  <c r="G17426" i="3"/>
  <c r="F17426" i="3"/>
  <c r="E17426" i="3"/>
  <c r="G17425" i="3"/>
  <c r="F17425" i="3"/>
  <c r="E17425" i="3"/>
  <c r="G17423" i="3"/>
  <c r="F17423" i="3"/>
  <c r="E17423" i="3"/>
  <c r="G17424" i="3"/>
  <c r="F17424" i="3"/>
  <c r="E17424" i="3"/>
  <c r="G17422" i="3"/>
  <c r="F17422" i="3"/>
  <c r="E17422" i="3"/>
  <c r="G17421" i="3"/>
  <c r="F17421" i="3"/>
  <c r="E17421" i="3"/>
  <c r="G17420" i="3"/>
  <c r="F17420" i="3"/>
  <c r="E17420" i="3"/>
  <c r="G17419" i="3"/>
  <c r="F17419" i="3"/>
  <c r="E17419" i="3"/>
  <c r="G17418" i="3"/>
  <c r="F17418" i="3"/>
  <c r="E17418" i="3"/>
  <c r="G17416" i="3"/>
  <c r="F17416" i="3"/>
  <c r="E17416" i="3"/>
  <c r="G17417" i="3"/>
  <c r="F17417" i="3"/>
  <c r="E17417" i="3"/>
  <c r="G17415" i="3"/>
  <c r="F17415" i="3"/>
  <c r="E17415" i="3"/>
  <c r="G17413" i="3"/>
  <c r="F17413" i="3"/>
  <c r="E17413" i="3"/>
  <c r="G17412" i="3"/>
  <c r="F17412" i="3"/>
  <c r="E17412" i="3"/>
  <c r="G17414" i="3"/>
  <c r="F17414" i="3"/>
  <c r="E17414" i="3"/>
  <c r="G17409" i="3"/>
  <c r="F17409" i="3"/>
  <c r="E17409" i="3"/>
  <c r="G17411" i="3"/>
  <c r="F17411" i="3"/>
  <c r="E17411" i="3"/>
  <c r="G17408" i="3"/>
  <c r="F17408" i="3"/>
  <c r="E17408" i="3"/>
  <c r="G17410" i="3"/>
  <c r="F17410" i="3"/>
  <c r="E17410" i="3"/>
  <c r="G17407" i="3"/>
  <c r="F17407" i="3"/>
  <c r="E17407" i="3"/>
  <c r="G17406" i="3"/>
  <c r="F17406" i="3"/>
  <c r="E17406" i="3"/>
  <c r="G17405" i="3"/>
  <c r="F17405" i="3"/>
  <c r="E17405" i="3"/>
  <c r="G17404" i="3"/>
  <c r="F17404" i="3"/>
  <c r="E17404" i="3"/>
  <c r="G17403" i="3"/>
  <c r="F17403" i="3"/>
  <c r="E17403" i="3"/>
  <c r="G17402" i="3"/>
  <c r="F17402" i="3"/>
  <c r="E17402" i="3"/>
  <c r="G17401" i="3"/>
  <c r="F17401" i="3"/>
  <c r="E17401" i="3"/>
  <c r="G17400" i="3"/>
  <c r="F17400" i="3"/>
  <c r="E17400" i="3"/>
  <c r="G17398" i="3"/>
  <c r="F17398" i="3"/>
  <c r="E17398" i="3"/>
  <c r="G17399" i="3"/>
  <c r="F17399" i="3"/>
  <c r="E17399" i="3"/>
  <c r="G17397" i="3"/>
  <c r="F17397" i="3"/>
  <c r="E17397" i="3"/>
  <c r="G17396" i="3"/>
  <c r="F17396" i="3"/>
  <c r="E17396" i="3"/>
  <c r="G17395" i="3"/>
  <c r="F17395" i="3"/>
  <c r="E17395" i="3"/>
  <c r="G17394" i="3"/>
  <c r="F17394" i="3"/>
  <c r="E17394" i="3"/>
  <c r="G17393" i="3"/>
  <c r="F17393" i="3"/>
  <c r="E17393" i="3"/>
  <c r="G17392" i="3"/>
  <c r="F17392" i="3"/>
  <c r="E17392" i="3"/>
  <c r="G17391" i="3"/>
  <c r="F17391" i="3"/>
  <c r="E17391" i="3"/>
  <c r="G17390" i="3"/>
  <c r="F17390" i="3"/>
  <c r="E17390" i="3"/>
  <c r="G17389" i="3"/>
  <c r="F17389" i="3"/>
  <c r="E17389" i="3"/>
  <c r="G17388" i="3"/>
  <c r="F17388" i="3"/>
  <c r="E17388" i="3"/>
  <c r="G17387" i="3"/>
  <c r="F17387" i="3"/>
  <c r="E17387" i="3"/>
  <c r="G17385" i="3"/>
  <c r="F17385" i="3"/>
  <c r="E17385" i="3"/>
  <c r="G17386" i="3"/>
  <c r="F17386" i="3"/>
  <c r="E17386" i="3"/>
  <c r="G17384" i="3"/>
  <c r="F17384" i="3"/>
  <c r="E17384" i="3"/>
  <c r="G17383" i="3"/>
  <c r="F17383" i="3"/>
  <c r="E17383" i="3"/>
  <c r="G17382" i="3"/>
  <c r="F17382" i="3"/>
  <c r="E17382" i="3"/>
  <c r="G17380" i="3"/>
  <c r="F17380" i="3"/>
  <c r="E17380" i="3"/>
  <c r="G17381" i="3"/>
  <c r="F17381" i="3"/>
  <c r="E17381" i="3"/>
  <c r="G17379" i="3"/>
  <c r="F17379" i="3"/>
  <c r="E17379" i="3"/>
  <c r="G17378" i="3"/>
  <c r="F17378" i="3"/>
  <c r="E17378" i="3"/>
  <c r="G17376" i="3"/>
  <c r="F17376" i="3"/>
  <c r="E17376" i="3"/>
  <c r="G17377" i="3"/>
  <c r="F17377" i="3"/>
  <c r="E17377" i="3"/>
  <c r="G17375" i="3"/>
  <c r="F17375" i="3"/>
  <c r="E17375" i="3"/>
  <c r="G17374" i="3"/>
  <c r="F17374" i="3"/>
  <c r="E17374" i="3"/>
  <c r="G17373" i="3"/>
  <c r="F17373" i="3"/>
  <c r="E17373" i="3"/>
  <c r="G17371" i="3"/>
  <c r="F17371" i="3"/>
  <c r="E17371" i="3"/>
  <c r="G17372" i="3"/>
  <c r="F17372" i="3"/>
  <c r="E17372" i="3"/>
  <c r="G17370" i="3"/>
  <c r="F17370" i="3"/>
  <c r="E17370" i="3"/>
  <c r="G17369" i="3"/>
  <c r="F17369" i="3"/>
  <c r="E17369" i="3"/>
  <c r="G17368" i="3"/>
  <c r="F17368" i="3"/>
  <c r="E17368" i="3"/>
  <c r="G17367" i="3"/>
  <c r="F17367" i="3"/>
  <c r="E17367" i="3"/>
  <c r="G17366" i="3"/>
  <c r="F17366" i="3"/>
  <c r="E17366" i="3"/>
  <c r="G17365" i="3"/>
  <c r="F17365" i="3"/>
  <c r="E17365" i="3"/>
  <c r="G17364" i="3"/>
  <c r="F17364" i="3"/>
  <c r="E17364" i="3"/>
  <c r="G17363" i="3"/>
  <c r="F17363" i="3"/>
  <c r="E17363" i="3"/>
  <c r="G17362" i="3"/>
  <c r="F17362" i="3"/>
  <c r="E17362" i="3"/>
  <c r="G17361" i="3"/>
  <c r="F17361" i="3"/>
  <c r="E17361" i="3"/>
  <c r="G17360" i="3"/>
  <c r="F17360" i="3"/>
  <c r="E17360" i="3"/>
  <c r="G17357" i="3"/>
  <c r="F17357" i="3"/>
  <c r="E17357" i="3"/>
  <c r="G17358" i="3"/>
  <c r="F17358" i="3"/>
  <c r="E17358" i="3"/>
  <c r="G17359" i="3"/>
  <c r="F17359" i="3"/>
  <c r="E17359" i="3"/>
  <c r="G17356" i="3"/>
  <c r="F17356" i="3"/>
  <c r="E17356" i="3"/>
  <c r="G17354" i="3"/>
  <c r="F17354" i="3"/>
  <c r="E17354" i="3"/>
  <c r="G17355" i="3"/>
  <c r="F17355" i="3"/>
  <c r="E17355" i="3"/>
  <c r="G17353" i="3"/>
  <c r="F17353" i="3"/>
  <c r="E17353" i="3"/>
  <c r="G17351" i="3"/>
  <c r="F17351" i="3"/>
  <c r="E17351" i="3"/>
  <c r="G17350" i="3"/>
  <c r="F17350" i="3"/>
  <c r="E17350" i="3"/>
  <c r="G17347" i="3"/>
  <c r="F17347" i="3"/>
  <c r="E17347" i="3"/>
  <c r="G17346" i="3"/>
  <c r="F17346" i="3"/>
  <c r="E17346" i="3"/>
  <c r="G17345" i="3"/>
  <c r="F17345" i="3"/>
  <c r="E17345" i="3"/>
  <c r="G17349" i="3"/>
  <c r="F17349" i="3"/>
  <c r="E17349" i="3"/>
  <c r="G17352" i="3"/>
  <c r="F17352" i="3"/>
  <c r="E17352" i="3"/>
  <c r="G17348" i="3"/>
  <c r="F17348" i="3"/>
  <c r="E17348" i="3"/>
  <c r="G17344" i="3"/>
  <c r="F17344" i="3"/>
  <c r="E17344" i="3"/>
  <c r="G17343" i="3"/>
  <c r="F17343" i="3"/>
  <c r="E17343" i="3"/>
  <c r="G17342" i="3"/>
  <c r="F17342" i="3"/>
  <c r="E17342" i="3"/>
  <c r="G17341" i="3"/>
  <c r="F17341" i="3"/>
  <c r="E17341" i="3"/>
  <c r="G17340" i="3"/>
  <c r="F17340" i="3"/>
  <c r="E17340" i="3"/>
  <c r="G17339" i="3"/>
  <c r="F17339" i="3"/>
  <c r="E17339" i="3"/>
  <c r="G17338" i="3"/>
  <c r="F17338" i="3"/>
  <c r="E17338" i="3"/>
  <c r="G17337" i="3"/>
  <c r="F17337" i="3"/>
  <c r="E17337" i="3"/>
  <c r="G17335" i="3"/>
  <c r="F17335" i="3"/>
  <c r="E17335" i="3"/>
  <c r="G17334" i="3"/>
  <c r="F17334" i="3"/>
  <c r="E17334" i="3"/>
  <c r="G17332" i="3"/>
  <c r="F17332" i="3"/>
  <c r="E17332" i="3"/>
  <c r="G17336" i="3"/>
  <c r="F17336" i="3"/>
  <c r="E17336" i="3"/>
  <c r="G17333" i="3"/>
  <c r="F17333" i="3"/>
  <c r="E17333" i="3"/>
  <c r="G17331" i="3"/>
  <c r="F17331" i="3"/>
  <c r="E17331" i="3"/>
  <c r="G17330" i="3"/>
  <c r="F17330" i="3"/>
  <c r="E17330" i="3"/>
  <c r="G17329" i="3"/>
  <c r="F17329" i="3"/>
  <c r="E17329" i="3"/>
  <c r="G17328" i="3"/>
  <c r="F17328" i="3"/>
  <c r="E17328" i="3"/>
  <c r="G17327" i="3"/>
  <c r="F17327" i="3"/>
  <c r="E17327" i="3"/>
  <c r="G17326" i="3"/>
  <c r="F17326" i="3"/>
  <c r="E17326" i="3"/>
  <c r="G17325" i="3"/>
  <c r="F17325" i="3"/>
  <c r="E17325" i="3"/>
  <c r="G17324" i="3"/>
  <c r="F17324" i="3"/>
  <c r="E17324" i="3"/>
  <c r="G17323" i="3"/>
  <c r="F17323" i="3"/>
  <c r="E17323" i="3"/>
  <c r="G17322" i="3"/>
  <c r="F17322" i="3"/>
  <c r="E17322" i="3"/>
  <c r="G17321" i="3"/>
  <c r="F17321" i="3"/>
  <c r="E17321" i="3"/>
  <c r="G17317" i="3"/>
  <c r="F17317" i="3"/>
  <c r="E17317" i="3"/>
  <c r="G17319" i="3"/>
  <c r="F17319" i="3"/>
  <c r="E17319" i="3"/>
  <c r="G17320" i="3"/>
  <c r="F17320" i="3"/>
  <c r="E17320" i="3"/>
  <c r="G17318" i="3"/>
  <c r="F17318" i="3"/>
  <c r="E17318" i="3"/>
  <c r="G17316" i="3"/>
  <c r="F17316" i="3"/>
  <c r="E17316" i="3"/>
  <c r="G17315" i="3"/>
  <c r="F17315" i="3"/>
  <c r="E17315" i="3"/>
  <c r="G17313" i="3"/>
  <c r="F17313" i="3"/>
  <c r="E17313" i="3"/>
  <c r="G17314" i="3"/>
  <c r="F17314" i="3"/>
  <c r="E17314" i="3"/>
  <c r="G17312" i="3"/>
  <c r="F17312" i="3"/>
  <c r="E17312" i="3"/>
  <c r="G17311" i="3"/>
  <c r="F17311" i="3"/>
  <c r="E17311" i="3"/>
  <c r="G17309" i="3"/>
  <c r="F17309" i="3"/>
  <c r="E17309" i="3"/>
  <c r="G17310" i="3"/>
  <c r="F17310" i="3"/>
  <c r="E17310" i="3"/>
  <c r="G17308" i="3"/>
  <c r="F17308" i="3"/>
  <c r="E17308" i="3"/>
  <c r="G17307" i="3"/>
  <c r="F17307" i="3"/>
  <c r="E17307" i="3"/>
  <c r="G17306" i="3"/>
  <c r="F17306" i="3"/>
  <c r="E17306" i="3"/>
  <c r="G17305" i="3"/>
  <c r="F17305" i="3"/>
  <c r="E17305" i="3"/>
  <c r="G17304" i="3"/>
  <c r="F17304" i="3"/>
  <c r="E17304" i="3"/>
  <c r="G17303" i="3"/>
  <c r="F17303" i="3"/>
  <c r="E17303" i="3"/>
  <c r="G17302" i="3"/>
  <c r="F17302" i="3"/>
  <c r="E17302" i="3"/>
  <c r="G17301" i="3"/>
  <c r="F17301" i="3"/>
  <c r="E17301" i="3"/>
  <c r="G17300" i="3"/>
  <c r="F17300" i="3"/>
  <c r="E17300" i="3"/>
  <c r="G17299" i="3"/>
  <c r="F17299" i="3"/>
  <c r="E17299" i="3"/>
  <c r="G17298" i="3"/>
  <c r="F17298" i="3"/>
  <c r="E17298" i="3"/>
  <c r="G17297" i="3"/>
  <c r="F17297" i="3"/>
  <c r="E17297" i="3"/>
  <c r="G17296" i="3"/>
  <c r="F17296" i="3"/>
  <c r="E17296" i="3"/>
  <c r="G17295" i="3"/>
  <c r="F17295" i="3"/>
  <c r="E17295" i="3"/>
  <c r="G17294" i="3"/>
  <c r="F17294" i="3"/>
  <c r="E17294" i="3"/>
  <c r="G17293" i="3"/>
  <c r="F17293" i="3"/>
  <c r="E17293" i="3"/>
  <c r="G17292" i="3"/>
  <c r="F17292" i="3"/>
  <c r="E17292" i="3"/>
  <c r="G17291" i="3"/>
  <c r="F17291" i="3"/>
  <c r="E17291" i="3"/>
  <c r="G17290" i="3"/>
  <c r="F17290" i="3"/>
  <c r="E17290" i="3"/>
  <c r="G17289" i="3"/>
  <c r="F17289" i="3"/>
  <c r="E17289" i="3"/>
  <c r="G17288" i="3"/>
  <c r="F17288" i="3"/>
  <c r="E17288" i="3"/>
  <c r="G17287" i="3"/>
  <c r="F17287" i="3"/>
  <c r="E17287" i="3"/>
  <c r="G17285" i="3"/>
  <c r="F17285" i="3"/>
  <c r="E17285" i="3"/>
  <c r="G17286" i="3"/>
  <c r="F17286" i="3"/>
  <c r="E17286" i="3"/>
  <c r="G17284" i="3"/>
  <c r="F17284" i="3"/>
  <c r="E17284" i="3"/>
  <c r="G17283" i="3"/>
  <c r="F17283" i="3"/>
  <c r="E17283" i="3"/>
  <c r="G17281" i="3"/>
  <c r="F17281" i="3"/>
  <c r="E17281" i="3"/>
  <c r="G17282" i="3"/>
  <c r="F17282" i="3"/>
  <c r="E17282" i="3"/>
  <c r="G17280" i="3"/>
  <c r="F17280" i="3"/>
  <c r="E17280" i="3"/>
  <c r="G17279" i="3"/>
  <c r="F17279" i="3"/>
  <c r="E17279" i="3"/>
  <c r="G17278" i="3"/>
  <c r="F17278" i="3"/>
  <c r="E17278" i="3"/>
  <c r="G17277" i="3"/>
  <c r="F17277" i="3"/>
  <c r="E17277" i="3"/>
  <c r="G17276" i="3"/>
  <c r="F17276" i="3"/>
  <c r="E17276" i="3"/>
  <c r="G17275" i="3"/>
  <c r="F17275" i="3"/>
  <c r="E17275" i="3"/>
  <c r="G17274" i="3"/>
  <c r="F17274" i="3"/>
  <c r="E17274" i="3"/>
  <c r="G17273" i="3"/>
  <c r="F17273" i="3"/>
  <c r="E17273" i="3"/>
  <c r="G17272" i="3"/>
  <c r="F17272" i="3"/>
  <c r="E17272" i="3"/>
  <c r="G17271" i="3"/>
  <c r="F17271" i="3"/>
  <c r="E17271" i="3"/>
  <c r="G17268" i="3"/>
  <c r="F17268" i="3"/>
  <c r="E17268" i="3"/>
  <c r="G17269" i="3"/>
  <c r="F17269" i="3"/>
  <c r="E17269" i="3"/>
  <c r="G17270" i="3"/>
  <c r="F17270" i="3"/>
  <c r="E17270" i="3"/>
  <c r="G17267" i="3"/>
  <c r="F17267" i="3"/>
  <c r="E17267" i="3"/>
  <c r="G17266" i="3"/>
  <c r="F17266" i="3"/>
  <c r="E17266" i="3"/>
  <c r="G17265" i="3"/>
  <c r="F17265" i="3"/>
  <c r="E17265" i="3"/>
  <c r="G17264" i="3"/>
  <c r="F17264" i="3"/>
  <c r="E17264" i="3"/>
  <c r="G17263" i="3"/>
  <c r="F17263" i="3"/>
  <c r="E17263" i="3"/>
  <c r="G17262" i="3"/>
  <c r="F17262" i="3"/>
  <c r="E17262" i="3"/>
  <c r="G17261" i="3"/>
  <c r="F17261" i="3"/>
  <c r="E17261" i="3"/>
  <c r="G17260" i="3"/>
  <c r="F17260" i="3"/>
  <c r="E17260" i="3"/>
  <c r="G17259" i="3"/>
  <c r="F17259" i="3"/>
  <c r="E17259" i="3"/>
  <c r="G17258" i="3"/>
  <c r="F17258" i="3"/>
  <c r="E17258" i="3"/>
  <c r="G17257" i="3"/>
  <c r="F17257" i="3"/>
  <c r="E17257" i="3"/>
  <c r="G17255" i="3"/>
  <c r="F17255" i="3"/>
  <c r="E17255" i="3"/>
  <c r="G17256" i="3"/>
  <c r="F17256" i="3"/>
  <c r="E17256" i="3"/>
  <c r="G17254" i="3"/>
  <c r="F17254" i="3"/>
  <c r="E17254" i="3"/>
  <c r="G17253" i="3"/>
  <c r="F17253" i="3"/>
  <c r="E17253" i="3"/>
  <c r="G17252" i="3"/>
  <c r="F17252" i="3"/>
  <c r="E17252" i="3"/>
  <c r="G17251" i="3"/>
  <c r="F17251" i="3"/>
  <c r="E17251" i="3"/>
  <c r="G17249" i="3"/>
  <c r="F17249" i="3"/>
  <c r="E17249" i="3"/>
  <c r="G17250" i="3"/>
  <c r="F17250" i="3"/>
  <c r="E17250" i="3"/>
  <c r="G17248" i="3"/>
  <c r="F17248" i="3"/>
  <c r="E17248" i="3"/>
  <c r="G17247" i="3"/>
  <c r="F17247" i="3"/>
  <c r="E17247" i="3"/>
  <c r="G17246" i="3"/>
  <c r="F17246" i="3"/>
  <c r="E17246" i="3"/>
  <c r="G17245" i="3"/>
  <c r="F17245" i="3"/>
  <c r="E17245" i="3"/>
  <c r="G17244" i="3"/>
  <c r="F17244" i="3"/>
  <c r="E17244" i="3"/>
  <c r="G17243" i="3"/>
  <c r="F17243" i="3"/>
  <c r="E17243" i="3"/>
  <c r="G17242" i="3"/>
  <c r="F17242" i="3"/>
  <c r="E17242" i="3"/>
  <c r="G17241" i="3"/>
  <c r="F17241" i="3"/>
  <c r="E17241" i="3"/>
  <c r="G17240" i="3"/>
  <c r="F17240" i="3"/>
  <c r="E17240" i="3"/>
  <c r="G17239" i="3"/>
  <c r="F17239" i="3"/>
  <c r="E17239" i="3"/>
  <c r="G17238" i="3"/>
  <c r="F17238" i="3"/>
  <c r="E17238" i="3"/>
  <c r="G17236" i="3"/>
  <c r="F17236" i="3"/>
  <c r="E17236" i="3"/>
  <c r="G17237" i="3"/>
  <c r="F17237" i="3"/>
  <c r="E17237" i="3"/>
  <c r="G17235" i="3"/>
  <c r="F17235" i="3"/>
  <c r="E17235" i="3"/>
  <c r="G17234" i="3"/>
  <c r="F17234" i="3"/>
  <c r="E17234" i="3"/>
  <c r="G17233" i="3"/>
  <c r="F17233" i="3"/>
  <c r="E17233" i="3"/>
  <c r="G17232" i="3"/>
  <c r="F17232" i="3"/>
  <c r="E17232" i="3"/>
  <c r="G17231" i="3"/>
  <c r="F17231" i="3"/>
  <c r="E17231" i="3"/>
  <c r="G17230" i="3"/>
  <c r="F17230" i="3"/>
  <c r="E17230" i="3"/>
  <c r="G17229" i="3"/>
  <c r="F17229" i="3"/>
  <c r="E17229" i="3"/>
  <c r="G17228" i="3"/>
  <c r="F17228" i="3"/>
  <c r="E17228" i="3"/>
  <c r="G17227" i="3"/>
  <c r="F17227" i="3"/>
  <c r="E17227" i="3"/>
  <c r="G17226" i="3"/>
  <c r="F17226" i="3"/>
  <c r="E17226" i="3"/>
  <c r="G17225" i="3"/>
  <c r="F17225" i="3"/>
  <c r="E17225" i="3"/>
  <c r="G17224" i="3"/>
  <c r="F17224" i="3"/>
  <c r="E17224" i="3"/>
  <c r="G17223" i="3"/>
  <c r="F17223" i="3"/>
  <c r="E17223" i="3"/>
  <c r="G17222" i="3"/>
  <c r="F17222" i="3"/>
  <c r="E17222" i="3"/>
  <c r="G17221" i="3"/>
  <c r="F17221" i="3"/>
  <c r="E17221" i="3"/>
  <c r="G17220" i="3"/>
  <c r="F17220" i="3"/>
  <c r="E17220" i="3"/>
  <c r="G17219" i="3"/>
  <c r="F17219" i="3"/>
  <c r="E17219" i="3"/>
  <c r="G17218" i="3"/>
  <c r="F17218" i="3"/>
  <c r="E17218" i="3"/>
  <c r="G17217" i="3"/>
  <c r="F17217" i="3"/>
  <c r="E17217" i="3"/>
  <c r="G17216" i="3"/>
  <c r="F17216" i="3"/>
  <c r="E17216" i="3"/>
  <c r="G17215" i="3"/>
  <c r="F17215" i="3"/>
  <c r="E17215" i="3"/>
  <c r="G17214" i="3"/>
  <c r="F17214" i="3"/>
  <c r="E17214" i="3"/>
  <c r="G17213" i="3"/>
  <c r="F17213" i="3"/>
  <c r="E17213" i="3"/>
  <c r="G17212" i="3"/>
  <c r="F17212" i="3"/>
  <c r="E17212" i="3"/>
  <c r="G17211" i="3"/>
  <c r="F17211" i="3"/>
  <c r="E17211" i="3"/>
  <c r="G17210" i="3"/>
  <c r="F17210" i="3"/>
  <c r="E17210" i="3"/>
  <c r="G17209" i="3"/>
  <c r="F17209" i="3"/>
  <c r="E17209" i="3"/>
  <c r="G17208" i="3"/>
  <c r="F17208" i="3"/>
  <c r="E17208" i="3"/>
  <c r="G17207" i="3"/>
  <c r="F17207" i="3"/>
  <c r="E17207" i="3"/>
  <c r="G17206" i="3"/>
  <c r="F17206" i="3"/>
  <c r="E17206" i="3"/>
  <c r="G17205" i="3"/>
  <c r="F17205" i="3"/>
  <c r="E17205" i="3"/>
  <c r="G17202" i="3"/>
  <c r="F17202" i="3"/>
  <c r="E17202" i="3"/>
  <c r="G17203" i="3"/>
  <c r="F17203" i="3"/>
  <c r="E17203" i="3"/>
  <c r="G17204" i="3"/>
  <c r="F17204" i="3"/>
  <c r="E17204" i="3"/>
  <c r="G17201" i="3"/>
  <c r="F17201" i="3"/>
  <c r="E17201" i="3"/>
  <c r="G17200" i="3"/>
  <c r="F17200" i="3"/>
  <c r="E17200" i="3"/>
  <c r="G17198" i="3"/>
  <c r="F17198" i="3"/>
  <c r="E17198" i="3"/>
  <c r="G17199" i="3"/>
  <c r="F17199" i="3"/>
  <c r="E17199" i="3"/>
  <c r="G17197" i="3"/>
  <c r="F17197" i="3"/>
  <c r="E17197" i="3"/>
  <c r="G17196" i="3"/>
  <c r="F17196" i="3"/>
  <c r="E17196" i="3"/>
  <c r="G17195" i="3"/>
  <c r="F17195" i="3"/>
  <c r="E17195" i="3"/>
  <c r="G17193" i="3"/>
  <c r="F17193" i="3"/>
  <c r="E17193" i="3"/>
  <c r="G17194" i="3"/>
  <c r="F17194" i="3"/>
  <c r="E17194" i="3"/>
  <c r="G17192" i="3"/>
  <c r="F17192" i="3"/>
  <c r="E17192" i="3"/>
  <c r="G17191" i="3"/>
  <c r="F17191" i="3"/>
  <c r="E17191" i="3"/>
  <c r="G17190" i="3"/>
  <c r="F17190" i="3"/>
  <c r="E17190" i="3"/>
  <c r="G17189" i="3"/>
  <c r="F17189" i="3"/>
  <c r="E17189" i="3"/>
  <c r="G17188" i="3"/>
  <c r="F17188" i="3"/>
  <c r="E17188" i="3"/>
  <c r="G17185" i="3"/>
  <c r="F17185" i="3"/>
  <c r="E17185" i="3"/>
  <c r="G17186" i="3"/>
  <c r="F17186" i="3"/>
  <c r="E17186" i="3"/>
  <c r="G17187" i="3"/>
  <c r="F17187" i="3"/>
  <c r="E17187" i="3"/>
  <c r="G17184" i="3"/>
  <c r="F17184" i="3"/>
  <c r="E17184" i="3"/>
  <c r="G17183" i="3"/>
  <c r="F17183" i="3"/>
  <c r="E17183" i="3"/>
  <c r="G17182" i="3"/>
  <c r="F17182" i="3"/>
  <c r="E17182" i="3"/>
  <c r="G17181" i="3"/>
  <c r="F17181" i="3"/>
  <c r="E17181" i="3"/>
  <c r="G17180" i="3"/>
  <c r="F17180" i="3"/>
  <c r="E17180" i="3"/>
  <c r="G17176" i="3"/>
  <c r="F17176" i="3"/>
  <c r="E17176" i="3"/>
  <c r="G17177" i="3"/>
  <c r="F17177" i="3"/>
  <c r="E17177" i="3"/>
  <c r="G17175" i="3"/>
  <c r="F17175" i="3"/>
  <c r="E17175" i="3"/>
  <c r="G17179" i="3"/>
  <c r="F17179" i="3"/>
  <c r="E17179" i="3"/>
  <c r="G17178" i="3"/>
  <c r="F17178" i="3"/>
  <c r="E17178" i="3"/>
  <c r="G17174" i="3"/>
  <c r="F17174" i="3"/>
  <c r="E17174" i="3"/>
  <c r="G17173" i="3"/>
  <c r="F17173" i="3"/>
  <c r="E17173" i="3"/>
  <c r="G17172" i="3"/>
  <c r="F17172" i="3"/>
  <c r="E17172" i="3"/>
  <c r="G17171" i="3"/>
  <c r="F17171" i="3"/>
  <c r="E17171" i="3"/>
  <c r="G17170" i="3"/>
  <c r="F17170" i="3"/>
  <c r="E17170" i="3"/>
  <c r="G17169" i="3"/>
  <c r="F17169" i="3"/>
  <c r="E17169" i="3"/>
  <c r="G17168" i="3"/>
  <c r="F17168" i="3"/>
  <c r="E17168" i="3"/>
  <c r="G17167" i="3"/>
  <c r="F17167" i="3"/>
  <c r="E17167" i="3"/>
  <c r="G17166" i="3"/>
  <c r="F17166" i="3"/>
  <c r="E17166" i="3"/>
  <c r="G17165" i="3"/>
  <c r="F17165" i="3"/>
  <c r="E17165" i="3"/>
  <c r="G17164" i="3"/>
  <c r="F17164" i="3"/>
  <c r="E17164" i="3"/>
  <c r="G17163" i="3"/>
  <c r="F17163" i="3"/>
  <c r="E17163" i="3"/>
  <c r="G17162" i="3"/>
  <c r="F17162" i="3"/>
  <c r="E17162" i="3"/>
  <c r="G17161" i="3"/>
  <c r="F17161" i="3"/>
  <c r="E17161" i="3"/>
  <c r="G17160" i="3"/>
  <c r="F17160" i="3"/>
  <c r="E17160" i="3"/>
  <c r="G17159" i="3"/>
  <c r="F17159" i="3"/>
  <c r="E17159" i="3"/>
  <c r="G17158" i="3"/>
  <c r="F17158" i="3"/>
  <c r="E17158" i="3"/>
  <c r="G17154" i="3"/>
  <c r="F17154" i="3"/>
  <c r="E17154" i="3"/>
  <c r="G17157" i="3"/>
  <c r="F17157" i="3"/>
  <c r="E17157" i="3"/>
  <c r="G17156" i="3"/>
  <c r="F17156" i="3"/>
  <c r="E17156" i="3"/>
  <c r="G17155" i="3"/>
  <c r="F17155" i="3"/>
  <c r="E17155" i="3"/>
  <c r="G17153" i="3"/>
  <c r="F17153" i="3"/>
  <c r="E17153" i="3"/>
  <c r="G17152" i="3"/>
  <c r="F17152" i="3"/>
  <c r="E17152" i="3"/>
  <c r="G17151" i="3"/>
  <c r="F17151" i="3"/>
  <c r="E17151" i="3"/>
  <c r="G17150" i="3"/>
  <c r="F17150" i="3"/>
  <c r="E17150" i="3"/>
  <c r="G17149" i="3"/>
  <c r="F17149" i="3"/>
  <c r="E17149" i="3"/>
  <c r="G17148" i="3"/>
  <c r="F17148" i="3"/>
  <c r="E17148" i="3"/>
  <c r="G17147" i="3"/>
  <c r="F17147" i="3"/>
  <c r="E17147" i="3"/>
  <c r="G17146" i="3"/>
  <c r="F17146" i="3"/>
  <c r="E17146" i="3"/>
  <c r="G17145" i="3"/>
  <c r="F17145" i="3"/>
  <c r="E17145" i="3"/>
  <c r="G17144" i="3"/>
  <c r="F17144" i="3"/>
  <c r="E17144" i="3"/>
  <c r="G17143" i="3"/>
  <c r="F17143" i="3"/>
  <c r="E17143" i="3"/>
  <c r="G17142" i="3"/>
  <c r="F17142" i="3"/>
  <c r="E17142" i="3"/>
  <c r="G17141" i="3"/>
  <c r="F17141" i="3"/>
  <c r="E17141" i="3"/>
  <c r="G17140" i="3"/>
  <c r="F17140" i="3"/>
  <c r="E17140" i="3"/>
  <c r="G17139" i="3"/>
  <c r="F17139" i="3"/>
  <c r="E17139" i="3"/>
  <c r="G17138" i="3"/>
  <c r="F17138" i="3"/>
  <c r="E17138" i="3"/>
  <c r="G17137" i="3"/>
  <c r="F17137" i="3"/>
  <c r="E17137" i="3"/>
  <c r="G17136" i="3"/>
  <c r="F17136" i="3"/>
  <c r="E17136" i="3"/>
  <c r="G17135" i="3"/>
  <c r="F17135" i="3"/>
  <c r="E17135" i="3"/>
  <c r="G17134" i="3"/>
  <c r="F17134" i="3"/>
  <c r="E17134" i="3"/>
  <c r="G17133" i="3"/>
  <c r="F17133" i="3"/>
  <c r="E17133" i="3"/>
  <c r="G17132" i="3"/>
  <c r="F17132" i="3"/>
  <c r="E17132" i="3"/>
  <c r="G17131" i="3"/>
  <c r="F17131" i="3"/>
  <c r="E17131" i="3"/>
  <c r="G17130" i="3"/>
  <c r="F17130" i="3"/>
  <c r="E17130" i="3"/>
  <c r="G17129" i="3"/>
  <c r="F17129" i="3"/>
  <c r="E17129" i="3"/>
  <c r="G17128" i="3"/>
  <c r="F17128" i="3"/>
  <c r="E17128" i="3"/>
  <c r="G17127" i="3"/>
  <c r="F17127" i="3"/>
  <c r="E17127" i="3"/>
  <c r="G17126" i="3"/>
  <c r="F17126" i="3"/>
  <c r="E17126" i="3"/>
  <c r="G17125" i="3"/>
  <c r="F17125" i="3"/>
  <c r="E17125" i="3"/>
  <c r="G17124" i="3"/>
  <c r="F17124" i="3"/>
  <c r="E17124" i="3"/>
  <c r="G17123" i="3"/>
  <c r="F17123" i="3"/>
  <c r="E17123" i="3"/>
  <c r="G17122" i="3"/>
  <c r="F17122" i="3"/>
  <c r="E17122" i="3"/>
  <c r="G17121" i="3"/>
  <c r="F17121" i="3"/>
  <c r="E17121" i="3"/>
  <c r="G17120" i="3"/>
  <c r="F17120" i="3"/>
  <c r="E17120" i="3"/>
  <c r="G17119" i="3"/>
  <c r="F17119" i="3"/>
  <c r="E17119" i="3"/>
  <c r="G17118" i="3"/>
  <c r="F17118" i="3"/>
  <c r="E17118" i="3"/>
  <c r="G17117" i="3"/>
  <c r="F17117" i="3"/>
  <c r="E17117" i="3"/>
  <c r="G17116" i="3"/>
  <c r="F17116" i="3"/>
  <c r="E17116" i="3"/>
  <c r="G17115" i="3"/>
  <c r="F17115" i="3"/>
  <c r="E17115" i="3"/>
  <c r="G17114" i="3"/>
  <c r="F17114" i="3"/>
  <c r="E17114" i="3"/>
  <c r="G17113" i="3"/>
  <c r="F17113" i="3"/>
  <c r="E17113" i="3"/>
  <c r="G17112" i="3"/>
  <c r="F17112" i="3"/>
  <c r="E17112" i="3"/>
  <c r="G17110" i="3"/>
  <c r="F17110" i="3"/>
  <c r="E17110" i="3"/>
  <c r="G17111" i="3"/>
  <c r="F17111" i="3"/>
  <c r="E17111" i="3"/>
  <c r="G17109" i="3"/>
  <c r="F17109" i="3"/>
  <c r="E17109" i="3"/>
  <c r="G17107" i="3"/>
  <c r="F17107" i="3"/>
  <c r="E17107" i="3"/>
  <c r="G17106" i="3"/>
  <c r="F17106" i="3"/>
  <c r="E17106" i="3"/>
  <c r="G17108" i="3"/>
  <c r="F17108" i="3"/>
  <c r="E17108" i="3"/>
  <c r="G17105" i="3"/>
  <c r="F17105" i="3"/>
  <c r="E17105" i="3"/>
  <c r="G17104" i="3"/>
  <c r="F17104" i="3"/>
  <c r="E17104" i="3"/>
  <c r="G17103" i="3"/>
  <c r="F17103" i="3"/>
  <c r="E17103" i="3"/>
  <c r="G17102" i="3"/>
  <c r="F17102" i="3"/>
  <c r="E17102" i="3"/>
  <c r="G17101" i="3"/>
  <c r="F17101" i="3"/>
  <c r="E17101" i="3"/>
  <c r="G17100" i="3"/>
  <c r="F17100" i="3"/>
  <c r="E17100" i="3"/>
  <c r="G17099" i="3"/>
  <c r="F17099" i="3"/>
  <c r="E17099" i="3"/>
  <c r="G17098" i="3"/>
  <c r="F17098" i="3"/>
  <c r="E17098" i="3"/>
  <c r="G17097" i="3"/>
  <c r="F17097" i="3"/>
  <c r="E17097" i="3"/>
  <c r="G17096" i="3"/>
  <c r="F17096" i="3"/>
  <c r="E17096" i="3"/>
  <c r="G17095" i="3"/>
  <c r="F17095" i="3"/>
  <c r="E17095" i="3"/>
  <c r="G17094" i="3"/>
  <c r="F17094" i="3"/>
  <c r="E17094" i="3"/>
  <c r="G17093" i="3"/>
  <c r="F17093" i="3"/>
  <c r="E17093" i="3"/>
  <c r="G17092" i="3"/>
  <c r="F17092" i="3"/>
  <c r="E17092" i="3"/>
  <c r="G17091" i="3"/>
  <c r="F17091" i="3"/>
  <c r="E17091" i="3"/>
  <c r="G17090" i="3"/>
  <c r="F17090" i="3"/>
  <c r="E17090" i="3"/>
  <c r="G17089" i="3"/>
  <c r="F17089" i="3"/>
  <c r="E17089" i="3"/>
  <c r="G17088" i="3"/>
  <c r="F17088" i="3"/>
  <c r="E17088" i="3"/>
  <c r="G17087" i="3"/>
  <c r="F17087" i="3"/>
  <c r="E17087" i="3"/>
  <c r="G17086" i="3"/>
  <c r="F17086" i="3"/>
  <c r="E17086" i="3"/>
  <c r="G17085" i="3"/>
  <c r="F17085" i="3"/>
  <c r="E17085" i="3"/>
  <c r="G17084" i="3"/>
  <c r="F17084" i="3"/>
  <c r="E17084" i="3"/>
  <c r="G17083" i="3"/>
  <c r="F17083" i="3"/>
  <c r="E17083" i="3"/>
  <c r="G17082" i="3"/>
  <c r="F17082" i="3"/>
  <c r="E17082" i="3"/>
  <c r="G17081" i="3"/>
  <c r="F17081" i="3"/>
  <c r="E17081" i="3"/>
  <c r="G17080" i="3"/>
  <c r="F17080" i="3"/>
  <c r="E17080" i="3"/>
  <c r="G17079" i="3"/>
  <c r="F17079" i="3"/>
  <c r="E17079" i="3"/>
  <c r="G17078" i="3"/>
  <c r="F17078" i="3"/>
  <c r="E17078" i="3"/>
  <c r="G17077" i="3"/>
  <c r="F17077" i="3"/>
  <c r="E17077" i="3"/>
  <c r="G17076" i="3"/>
  <c r="F17076" i="3"/>
  <c r="E17076" i="3"/>
  <c r="G17075" i="3"/>
  <c r="F17075" i="3"/>
  <c r="E17075" i="3"/>
  <c r="G17074" i="3"/>
  <c r="F17074" i="3"/>
  <c r="E17074" i="3"/>
  <c r="G17073" i="3"/>
  <c r="F17073" i="3"/>
  <c r="E17073" i="3"/>
  <c r="G17072" i="3"/>
  <c r="F17072" i="3"/>
  <c r="E17072" i="3"/>
  <c r="G17071" i="3"/>
  <c r="F17071" i="3"/>
  <c r="E17071" i="3"/>
  <c r="G17070" i="3"/>
  <c r="F17070" i="3"/>
  <c r="E17070" i="3"/>
  <c r="G17069" i="3"/>
  <c r="F17069" i="3"/>
  <c r="E17069" i="3"/>
  <c r="G17068" i="3"/>
  <c r="F17068" i="3"/>
  <c r="E17068" i="3"/>
  <c r="G17067" i="3"/>
  <c r="F17067" i="3"/>
  <c r="E17067" i="3"/>
  <c r="G17066" i="3"/>
  <c r="F17066" i="3"/>
  <c r="E17066" i="3"/>
  <c r="G17065" i="3"/>
  <c r="F17065" i="3"/>
  <c r="E17065" i="3"/>
  <c r="G17064" i="3"/>
  <c r="F17064" i="3"/>
  <c r="E17064" i="3"/>
  <c r="G17063" i="3"/>
  <c r="F17063" i="3"/>
  <c r="E17063" i="3"/>
  <c r="G17062" i="3"/>
  <c r="F17062" i="3"/>
  <c r="E17062" i="3"/>
  <c r="G17061" i="3"/>
  <c r="F17061" i="3"/>
  <c r="E17061" i="3"/>
  <c r="G17060" i="3"/>
  <c r="F17060" i="3"/>
  <c r="E17060" i="3"/>
  <c r="G17059" i="3"/>
  <c r="F17059" i="3"/>
  <c r="E17059" i="3"/>
  <c r="G17058" i="3"/>
  <c r="F17058" i="3"/>
  <c r="E17058" i="3"/>
  <c r="G17057" i="3"/>
  <c r="F17057" i="3"/>
  <c r="E17057" i="3"/>
  <c r="G17056" i="3"/>
  <c r="F17056" i="3"/>
  <c r="E17056" i="3"/>
  <c r="G17055" i="3"/>
  <c r="F17055" i="3"/>
  <c r="E17055" i="3"/>
  <c r="G17054" i="3"/>
  <c r="F17054" i="3"/>
  <c r="E17054" i="3"/>
  <c r="G17053" i="3"/>
  <c r="F17053" i="3"/>
  <c r="E17053" i="3"/>
  <c r="G17052" i="3"/>
  <c r="F17052" i="3"/>
  <c r="E17052" i="3"/>
  <c r="G17051" i="3"/>
  <c r="F17051" i="3"/>
  <c r="E17051" i="3"/>
  <c r="G17050" i="3"/>
  <c r="F17050" i="3"/>
  <c r="E17050" i="3"/>
  <c r="G17048" i="3"/>
  <c r="F17048" i="3"/>
  <c r="E17048" i="3"/>
  <c r="G17049" i="3"/>
  <c r="F17049" i="3"/>
  <c r="E17049" i="3"/>
  <c r="G17047" i="3"/>
  <c r="F17047" i="3"/>
  <c r="E17047" i="3"/>
  <c r="G17046" i="3"/>
  <c r="F17046" i="3"/>
  <c r="E17046" i="3"/>
  <c r="G17045" i="3"/>
  <c r="F17045" i="3"/>
  <c r="E17045" i="3"/>
  <c r="G17044" i="3"/>
  <c r="F17044" i="3"/>
  <c r="E17044" i="3"/>
  <c r="G17043" i="3"/>
  <c r="F17043" i="3"/>
  <c r="E17043" i="3"/>
  <c r="G17042" i="3"/>
  <c r="F17042" i="3"/>
  <c r="E17042" i="3"/>
  <c r="G17041" i="3"/>
  <c r="F17041" i="3"/>
  <c r="E17041" i="3"/>
  <c r="G17040" i="3"/>
  <c r="F17040" i="3"/>
  <c r="E17040" i="3"/>
  <c r="G17039" i="3"/>
  <c r="F17039" i="3"/>
  <c r="E17039" i="3"/>
  <c r="G17036" i="3"/>
  <c r="F17036" i="3"/>
  <c r="E17036" i="3"/>
  <c r="G17037" i="3"/>
  <c r="F17037" i="3"/>
  <c r="E17037" i="3"/>
  <c r="G17038" i="3"/>
  <c r="F17038" i="3"/>
  <c r="E17038" i="3"/>
  <c r="G17035" i="3"/>
  <c r="F17035" i="3"/>
  <c r="E17035" i="3"/>
  <c r="G17034" i="3"/>
  <c r="F17034" i="3"/>
  <c r="E17034" i="3"/>
  <c r="G17033" i="3"/>
  <c r="F17033" i="3"/>
  <c r="E17033" i="3"/>
  <c r="G17032" i="3"/>
  <c r="F17032" i="3"/>
  <c r="E17032" i="3"/>
  <c r="G17031" i="3"/>
  <c r="F17031" i="3"/>
  <c r="E17031" i="3"/>
  <c r="G17030" i="3"/>
  <c r="F17030" i="3"/>
  <c r="E17030" i="3"/>
  <c r="G17029" i="3"/>
  <c r="F17029" i="3"/>
  <c r="E17029" i="3"/>
  <c r="G17028" i="3"/>
  <c r="F17028" i="3"/>
  <c r="E17028" i="3"/>
  <c r="G17027" i="3"/>
  <c r="F17027" i="3"/>
  <c r="E17027" i="3"/>
  <c r="G17026" i="3"/>
  <c r="F17026" i="3"/>
  <c r="E17026" i="3"/>
  <c r="G17025" i="3"/>
  <c r="F17025" i="3"/>
  <c r="E17025" i="3"/>
  <c r="G17024" i="3"/>
  <c r="F17024" i="3"/>
  <c r="E17024" i="3"/>
  <c r="G17023" i="3"/>
  <c r="F17023" i="3"/>
  <c r="E17023" i="3"/>
  <c r="G17022" i="3"/>
  <c r="F17022" i="3"/>
  <c r="E17022" i="3"/>
  <c r="G17021" i="3"/>
  <c r="F17021" i="3"/>
  <c r="E17021" i="3"/>
  <c r="G17020" i="3"/>
  <c r="F17020" i="3"/>
  <c r="E17020" i="3"/>
  <c r="G17019" i="3"/>
  <c r="F17019" i="3"/>
  <c r="E17019" i="3"/>
  <c r="G17018" i="3"/>
  <c r="F17018" i="3"/>
  <c r="E17018" i="3"/>
  <c r="G17017" i="3"/>
  <c r="F17017" i="3"/>
  <c r="E17017" i="3"/>
  <c r="G17016" i="3"/>
  <c r="F17016" i="3"/>
  <c r="E17016" i="3"/>
  <c r="G17015" i="3"/>
  <c r="F17015" i="3"/>
  <c r="E17015" i="3"/>
  <c r="G17014" i="3"/>
  <c r="F17014" i="3"/>
  <c r="E17014" i="3"/>
  <c r="G17013" i="3"/>
  <c r="F17013" i="3"/>
  <c r="E17013" i="3"/>
  <c r="G17012" i="3"/>
  <c r="F17012" i="3"/>
  <c r="E17012" i="3"/>
  <c r="G17011" i="3"/>
  <c r="F17011" i="3"/>
  <c r="E17011" i="3"/>
  <c r="G17010" i="3"/>
  <c r="F17010" i="3"/>
  <c r="E17010" i="3"/>
  <c r="G17008" i="3"/>
  <c r="F17008" i="3"/>
  <c r="E17008" i="3"/>
  <c r="G17009" i="3"/>
  <c r="F17009" i="3"/>
  <c r="E17009" i="3"/>
  <c r="G17007" i="3"/>
  <c r="F17007" i="3"/>
  <c r="E17007" i="3"/>
  <c r="G17006" i="3"/>
  <c r="F17006" i="3"/>
  <c r="E17006" i="3"/>
  <c r="G17005" i="3"/>
  <c r="F17005" i="3"/>
  <c r="E17005" i="3"/>
  <c r="G17004" i="3"/>
  <c r="F17004" i="3"/>
  <c r="E17004" i="3"/>
  <c r="G17003" i="3"/>
  <c r="F17003" i="3"/>
  <c r="E17003" i="3"/>
  <c r="G17002" i="3"/>
  <c r="F17002" i="3"/>
  <c r="E17002" i="3"/>
  <c r="G17001" i="3"/>
  <c r="F17001" i="3"/>
  <c r="E17001" i="3"/>
  <c r="G17000" i="3"/>
  <c r="F17000" i="3"/>
  <c r="E17000" i="3"/>
  <c r="G16999" i="3"/>
  <c r="F16999" i="3"/>
  <c r="E16999" i="3"/>
  <c r="G16998" i="3"/>
  <c r="F16998" i="3"/>
  <c r="E16998" i="3"/>
  <c r="G16996" i="3"/>
  <c r="F16996" i="3"/>
  <c r="E16996" i="3"/>
  <c r="G16997" i="3"/>
  <c r="F16997" i="3"/>
  <c r="E16997" i="3"/>
  <c r="G16995" i="3"/>
  <c r="F16995" i="3"/>
  <c r="E16995" i="3"/>
  <c r="G16994" i="3"/>
  <c r="F16994" i="3"/>
  <c r="E16994" i="3"/>
  <c r="G16993" i="3"/>
  <c r="F16993" i="3"/>
  <c r="E16993" i="3"/>
  <c r="G16992" i="3"/>
  <c r="F16992" i="3"/>
  <c r="E16992" i="3"/>
  <c r="G16991" i="3"/>
  <c r="F16991" i="3"/>
  <c r="E16991" i="3"/>
  <c r="G16990" i="3"/>
  <c r="F16990" i="3"/>
  <c r="E16990" i="3"/>
  <c r="G16989" i="3"/>
  <c r="F16989" i="3"/>
  <c r="E16989" i="3"/>
  <c r="G16988" i="3"/>
  <c r="F16988" i="3"/>
  <c r="E16988" i="3"/>
  <c r="G16987" i="3"/>
  <c r="F16987" i="3"/>
  <c r="E16987" i="3"/>
  <c r="G16986" i="3"/>
  <c r="F16986" i="3"/>
  <c r="E16986" i="3"/>
  <c r="G16985" i="3"/>
  <c r="F16985" i="3"/>
  <c r="E16985" i="3"/>
  <c r="G16984" i="3"/>
  <c r="F16984" i="3"/>
  <c r="E16984" i="3"/>
  <c r="G16983" i="3"/>
  <c r="F16983" i="3"/>
  <c r="E16983" i="3"/>
  <c r="G16982" i="3"/>
  <c r="F16982" i="3"/>
  <c r="E16982" i="3"/>
  <c r="G16981" i="3"/>
  <c r="F16981" i="3"/>
  <c r="E16981" i="3"/>
  <c r="G16980" i="3"/>
  <c r="F16980" i="3"/>
  <c r="E16980" i="3"/>
  <c r="G16979" i="3"/>
  <c r="F16979" i="3"/>
  <c r="E16979" i="3"/>
  <c r="G16978" i="3"/>
  <c r="F16978" i="3"/>
  <c r="E16978" i="3"/>
  <c r="G16977" i="3"/>
  <c r="F16977" i="3"/>
  <c r="E16977" i="3"/>
  <c r="G16976" i="3"/>
  <c r="F16976" i="3"/>
  <c r="E16976" i="3"/>
  <c r="G16975" i="3"/>
  <c r="F16975" i="3"/>
  <c r="E16975" i="3"/>
  <c r="G16974" i="3"/>
  <c r="F16974" i="3"/>
  <c r="E16974" i="3"/>
  <c r="G16973" i="3"/>
  <c r="F16973" i="3"/>
  <c r="E16973" i="3"/>
  <c r="G16972" i="3"/>
  <c r="F16972" i="3"/>
  <c r="E16972" i="3"/>
  <c r="G16971" i="3"/>
  <c r="F16971" i="3"/>
  <c r="E16971" i="3"/>
  <c r="G16970" i="3"/>
  <c r="F16970" i="3"/>
  <c r="E16970" i="3"/>
  <c r="G16969" i="3"/>
  <c r="F16969" i="3"/>
  <c r="E16969" i="3"/>
  <c r="G16968" i="3"/>
  <c r="F16968" i="3"/>
  <c r="E16968" i="3"/>
  <c r="G16967" i="3"/>
  <c r="F16967" i="3"/>
  <c r="E16967" i="3"/>
  <c r="G16964" i="3"/>
  <c r="F16964" i="3"/>
  <c r="E16964" i="3"/>
  <c r="G16965" i="3"/>
  <c r="F16965" i="3"/>
  <c r="E16965" i="3"/>
  <c r="G16966" i="3"/>
  <c r="F16966" i="3"/>
  <c r="E16966" i="3"/>
  <c r="G16963" i="3"/>
  <c r="F16963" i="3"/>
  <c r="E16963" i="3"/>
  <c r="G16962" i="3"/>
  <c r="F16962" i="3"/>
  <c r="E16962" i="3"/>
  <c r="G16961" i="3"/>
  <c r="F16961" i="3"/>
  <c r="E16961" i="3"/>
  <c r="G16960" i="3"/>
  <c r="F16960" i="3"/>
  <c r="E16960" i="3"/>
  <c r="G16959" i="3"/>
  <c r="F16959" i="3"/>
  <c r="E16959" i="3"/>
  <c r="G16958" i="3"/>
  <c r="F16958" i="3"/>
  <c r="E16958" i="3"/>
  <c r="G16957" i="3"/>
  <c r="F16957" i="3"/>
  <c r="E16957" i="3"/>
  <c r="G16956" i="3"/>
  <c r="F16956" i="3"/>
  <c r="E16956" i="3"/>
  <c r="G16955" i="3"/>
  <c r="F16955" i="3"/>
  <c r="E16955" i="3"/>
  <c r="G16954" i="3"/>
  <c r="F16954" i="3"/>
  <c r="E16954" i="3"/>
  <c r="G16953" i="3"/>
  <c r="F16953" i="3"/>
  <c r="E16953" i="3"/>
  <c r="G16952" i="3"/>
  <c r="F16952" i="3"/>
  <c r="E16952" i="3"/>
  <c r="G16951" i="3"/>
  <c r="F16951" i="3"/>
  <c r="E16951" i="3"/>
  <c r="G16950" i="3"/>
  <c r="F16950" i="3"/>
  <c r="E16950" i="3"/>
  <c r="G16949" i="3"/>
  <c r="F16949" i="3"/>
  <c r="E16949" i="3"/>
  <c r="G16948" i="3"/>
  <c r="F16948" i="3"/>
  <c r="E16948" i="3"/>
  <c r="G16947" i="3"/>
  <c r="F16947" i="3"/>
  <c r="E16947" i="3"/>
  <c r="G16946" i="3"/>
  <c r="F16946" i="3"/>
  <c r="E16946" i="3"/>
  <c r="G16945" i="3"/>
  <c r="F16945" i="3"/>
  <c r="E16945" i="3"/>
  <c r="G16944" i="3"/>
  <c r="F16944" i="3"/>
  <c r="E16944" i="3"/>
  <c r="G16941" i="3"/>
  <c r="F16941" i="3"/>
  <c r="E16941" i="3"/>
  <c r="G16942" i="3"/>
  <c r="F16942" i="3"/>
  <c r="E16942" i="3"/>
  <c r="G16943" i="3"/>
  <c r="F16943" i="3"/>
  <c r="E16943" i="3"/>
  <c r="G16940" i="3"/>
  <c r="F16940" i="3"/>
  <c r="E16940" i="3"/>
  <c r="G16939" i="3"/>
  <c r="F16939" i="3"/>
  <c r="E16939" i="3"/>
  <c r="G16937" i="3"/>
  <c r="F16937" i="3"/>
  <c r="E16937" i="3"/>
  <c r="G16938" i="3"/>
  <c r="F16938" i="3"/>
  <c r="E16938" i="3"/>
  <c r="G16936" i="3"/>
  <c r="F16936" i="3"/>
  <c r="E16936" i="3"/>
  <c r="G16935" i="3"/>
  <c r="F16935" i="3"/>
  <c r="E16935" i="3"/>
  <c r="G16934" i="3"/>
  <c r="F16934" i="3"/>
  <c r="E16934" i="3"/>
  <c r="G16933" i="3"/>
  <c r="F16933" i="3"/>
  <c r="E16933" i="3"/>
  <c r="G16932" i="3"/>
  <c r="F16932" i="3"/>
  <c r="E16932" i="3"/>
  <c r="G16931" i="3"/>
  <c r="F16931" i="3"/>
  <c r="E16931" i="3"/>
  <c r="G16930" i="3"/>
  <c r="F16930" i="3"/>
  <c r="E16930" i="3"/>
  <c r="G16929" i="3"/>
  <c r="F16929" i="3"/>
  <c r="E16929" i="3"/>
  <c r="G16928" i="3"/>
  <c r="F16928" i="3"/>
  <c r="E16928" i="3"/>
  <c r="G16927" i="3"/>
  <c r="F16927" i="3"/>
  <c r="E16927" i="3"/>
  <c r="G16926" i="3"/>
  <c r="F16926" i="3"/>
  <c r="E16926" i="3"/>
  <c r="G16924" i="3"/>
  <c r="F16924" i="3"/>
  <c r="E16924" i="3"/>
  <c r="G16925" i="3"/>
  <c r="F16925" i="3"/>
  <c r="E16925" i="3"/>
  <c r="G16923" i="3"/>
  <c r="F16923" i="3"/>
  <c r="E16923" i="3"/>
  <c r="G16922" i="3"/>
  <c r="F16922" i="3"/>
  <c r="E16922" i="3"/>
  <c r="G16921" i="3"/>
  <c r="F16921" i="3"/>
  <c r="E16921" i="3"/>
  <c r="G16920" i="3"/>
  <c r="F16920" i="3"/>
  <c r="E16920" i="3"/>
  <c r="G16919" i="3"/>
  <c r="F16919" i="3"/>
  <c r="E16919" i="3"/>
  <c r="G16918" i="3"/>
  <c r="F16918" i="3"/>
  <c r="E16918" i="3"/>
  <c r="G16917" i="3"/>
  <c r="F16917" i="3"/>
  <c r="E16917" i="3"/>
  <c r="G16916" i="3"/>
  <c r="F16916" i="3"/>
  <c r="E16916" i="3"/>
  <c r="G16915" i="3"/>
  <c r="F16915" i="3"/>
  <c r="E16915" i="3"/>
  <c r="G16914" i="3"/>
  <c r="F16914" i="3"/>
  <c r="E16914" i="3"/>
  <c r="G16913" i="3"/>
  <c r="F16913" i="3"/>
  <c r="E16913" i="3"/>
  <c r="G16912" i="3"/>
  <c r="F16912" i="3"/>
  <c r="E16912" i="3"/>
  <c r="G16911" i="3"/>
  <c r="F16911" i="3"/>
  <c r="E16911" i="3"/>
  <c r="G16910" i="3"/>
  <c r="F16910" i="3"/>
  <c r="E16910" i="3"/>
  <c r="G16909" i="3"/>
  <c r="F16909" i="3"/>
  <c r="E16909" i="3"/>
  <c r="G16908" i="3"/>
  <c r="F16908" i="3"/>
  <c r="E16908" i="3"/>
  <c r="G16907" i="3"/>
  <c r="F16907" i="3"/>
  <c r="E16907" i="3"/>
  <c r="G16906" i="3"/>
  <c r="F16906" i="3"/>
  <c r="E16906" i="3"/>
  <c r="G16905" i="3"/>
  <c r="F16905" i="3"/>
  <c r="E16905" i="3"/>
  <c r="G16904" i="3"/>
  <c r="F16904" i="3"/>
  <c r="E16904" i="3"/>
  <c r="G16903" i="3"/>
  <c r="F16903" i="3"/>
  <c r="E16903" i="3"/>
  <c r="G16902" i="3"/>
  <c r="F16902" i="3"/>
  <c r="E16902" i="3"/>
  <c r="G16901" i="3"/>
  <c r="F16901" i="3"/>
  <c r="E16901" i="3"/>
  <c r="G16900" i="3"/>
  <c r="F16900" i="3"/>
  <c r="E16900" i="3"/>
  <c r="G16899" i="3"/>
  <c r="F16899" i="3"/>
  <c r="E16899" i="3"/>
  <c r="G16898" i="3"/>
  <c r="F16898" i="3"/>
  <c r="E16898" i="3"/>
  <c r="G16897" i="3"/>
  <c r="F16897" i="3"/>
  <c r="E16897" i="3"/>
  <c r="G16896" i="3"/>
  <c r="F16896" i="3"/>
  <c r="E16896" i="3"/>
  <c r="G16895" i="3"/>
  <c r="F16895" i="3"/>
  <c r="E16895" i="3"/>
  <c r="G16894" i="3"/>
  <c r="F16894" i="3"/>
  <c r="E16894" i="3"/>
  <c r="G16891" i="3"/>
  <c r="F16891" i="3"/>
  <c r="E16891" i="3"/>
  <c r="G16892" i="3"/>
  <c r="F16892" i="3"/>
  <c r="E16892" i="3"/>
  <c r="G16893" i="3"/>
  <c r="F16893" i="3"/>
  <c r="E16893" i="3"/>
  <c r="G16890" i="3"/>
  <c r="F16890" i="3"/>
  <c r="E16890" i="3"/>
  <c r="G16889" i="3"/>
  <c r="F16889" i="3"/>
  <c r="E16889" i="3"/>
  <c r="G16888" i="3"/>
  <c r="F16888" i="3"/>
  <c r="E16888" i="3"/>
  <c r="G16887" i="3"/>
  <c r="F16887" i="3"/>
  <c r="E16887" i="3"/>
  <c r="G16886" i="3"/>
  <c r="F16886" i="3"/>
  <c r="E16886" i="3"/>
  <c r="G16885" i="3"/>
  <c r="F16885" i="3"/>
  <c r="E16885" i="3"/>
  <c r="G16884" i="3"/>
  <c r="F16884" i="3"/>
  <c r="E16884" i="3"/>
  <c r="G16883" i="3"/>
  <c r="F16883" i="3"/>
  <c r="E16883" i="3"/>
  <c r="G16882" i="3"/>
  <c r="F16882" i="3"/>
  <c r="E16882" i="3"/>
  <c r="G16880" i="3"/>
  <c r="F16880" i="3"/>
  <c r="E16880" i="3"/>
  <c r="G16881" i="3"/>
  <c r="F16881" i="3"/>
  <c r="E16881" i="3"/>
  <c r="G16879" i="3"/>
  <c r="F16879" i="3"/>
  <c r="E16879" i="3"/>
  <c r="G16878" i="3"/>
  <c r="F16878" i="3"/>
  <c r="E16878" i="3"/>
  <c r="G16877" i="3"/>
  <c r="F16877" i="3"/>
  <c r="E16877" i="3"/>
  <c r="G16876" i="3"/>
  <c r="F16876" i="3"/>
  <c r="E16876" i="3"/>
  <c r="G16875" i="3"/>
  <c r="F16875" i="3"/>
  <c r="E16875" i="3"/>
  <c r="G16874" i="3"/>
  <c r="F16874" i="3"/>
  <c r="E16874" i="3"/>
  <c r="G16873" i="3"/>
  <c r="F16873" i="3"/>
  <c r="E16873" i="3"/>
  <c r="G16872" i="3"/>
  <c r="F16872" i="3"/>
  <c r="E16872" i="3"/>
  <c r="G16869" i="3"/>
  <c r="F16869" i="3"/>
  <c r="E16869" i="3"/>
  <c r="G16871" i="3"/>
  <c r="F16871" i="3"/>
  <c r="E16871" i="3"/>
  <c r="G16870" i="3"/>
  <c r="F16870" i="3"/>
  <c r="E16870" i="3"/>
  <c r="G16868" i="3"/>
  <c r="F16868" i="3"/>
  <c r="E16868" i="3"/>
  <c r="G16865" i="3"/>
  <c r="F16865" i="3"/>
  <c r="E16865" i="3"/>
  <c r="G16864" i="3"/>
  <c r="F16864" i="3"/>
  <c r="E16864" i="3"/>
  <c r="G16867" i="3"/>
  <c r="F16867" i="3"/>
  <c r="E16867" i="3"/>
  <c r="G16866" i="3"/>
  <c r="F16866" i="3"/>
  <c r="E16866" i="3"/>
  <c r="G16863" i="3"/>
  <c r="F16863" i="3"/>
  <c r="E16863" i="3"/>
  <c r="G16862" i="3"/>
  <c r="F16862" i="3"/>
  <c r="E16862" i="3"/>
  <c r="G16861" i="3"/>
  <c r="F16861" i="3"/>
  <c r="E16861" i="3"/>
  <c r="G16860" i="3"/>
  <c r="F16860" i="3"/>
  <c r="E16860" i="3"/>
  <c r="G16859" i="3"/>
  <c r="F16859" i="3"/>
  <c r="E16859" i="3"/>
  <c r="G16858" i="3"/>
  <c r="F16858" i="3"/>
  <c r="E16858" i="3"/>
  <c r="G16857" i="3"/>
  <c r="F16857" i="3"/>
  <c r="E16857" i="3"/>
  <c r="G16856" i="3"/>
  <c r="F16856" i="3"/>
  <c r="E16856" i="3"/>
  <c r="G16853" i="3"/>
  <c r="F16853" i="3"/>
  <c r="E16853" i="3"/>
  <c r="G16854" i="3"/>
  <c r="F16854" i="3"/>
  <c r="E16854" i="3"/>
  <c r="G16855" i="3"/>
  <c r="F16855" i="3"/>
  <c r="E16855" i="3"/>
  <c r="G16852" i="3"/>
  <c r="F16852" i="3"/>
  <c r="E16852" i="3"/>
  <c r="G16851" i="3"/>
  <c r="F16851" i="3"/>
  <c r="E16851" i="3"/>
  <c r="G16850" i="3"/>
  <c r="F16850" i="3"/>
  <c r="E16850" i="3"/>
  <c r="G16849" i="3"/>
  <c r="F16849" i="3"/>
  <c r="E16849" i="3"/>
  <c r="G16848" i="3"/>
  <c r="F16848" i="3"/>
  <c r="E16848" i="3"/>
  <c r="G16847" i="3"/>
  <c r="F16847" i="3"/>
  <c r="E16847" i="3"/>
  <c r="G16846" i="3"/>
  <c r="F16846" i="3"/>
  <c r="E16846" i="3"/>
  <c r="G16845" i="3"/>
  <c r="F16845" i="3"/>
  <c r="E16845" i="3"/>
  <c r="G16844" i="3"/>
  <c r="F16844" i="3"/>
  <c r="E16844" i="3"/>
  <c r="G16843" i="3"/>
  <c r="F16843" i="3"/>
  <c r="E16843" i="3"/>
  <c r="G16842" i="3"/>
  <c r="F16842" i="3"/>
  <c r="E16842" i="3"/>
  <c r="G16841" i="3"/>
  <c r="F16841" i="3"/>
  <c r="E16841" i="3"/>
  <c r="G16840" i="3"/>
  <c r="F16840" i="3"/>
  <c r="E16840" i="3"/>
  <c r="G16839" i="3"/>
  <c r="F16839" i="3"/>
  <c r="E16839" i="3"/>
  <c r="G16838" i="3"/>
  <c r="F16838" i="3"/>
  <c r="E16838" i="3"/>
  <c r="G16837" i="3"/>
  <c r="F16837" i="3"/>
  <c r="E16837" i="3"/>
  <c r="G16836" i="3"/>
  <c r="F16836" i="3"/>
  <c r="E16836" i="3"/>
  <c r="G16835" i="3"/>
  <c r="F16835" i="3"/>
  <c r="E16835" i="3"/>
  <c r="G16834" i="3"/>
  <c r="F16834" i="3"/>
  <c r="E16834" i="3"/>
  <c r="G16833" i="3"/>
  <c r="F16833" i="3"/>
  <c r="E16833" i="3"/>
  <c r="G16832" i="3"/>
  <c r="F16832" i="3"/>
  <c r="E16832" i="3"/>
  <c r="G16830" i="3"/>
  <c r="F16830" i="3"/>
  <c r="E16830" i="3"/>
  <c r="G16831" i="3"/>
  <c r="F16831" i="3"/>
  <c r="E16831" i="3"/>
  <c r="G16829" i="3"/>
  <c r="F16829" i="3"/>
  <c r="E16829" i="3"/>
  <c r="G16828" i="3"/>
  <c r="F16828" i="3"/>
  <c r="E16828" i="3"/>
  <c r="G16827" i="3"/>
  <c r="F16827" i="3"/>
  <c r="E16827" i="3"/>
  <c r="G16826" i="3"/>
  <c r="F16826" i="3"/>
  <c r="E16826" i="3"/>
  <c r="G16825" i="3"/>
  <c r="F16825" i="3"/>
  <c r="E16825" i="3"/>
  <c r="G16824" i="3"/>
  <c r="F16824" i="3"/>
  <c r="E16824" i="3"/>
  <c r="G16823" i="3"/>
  <c r="F16823" i="3"/>
  <c r="E16823" i="3"/>
  <c r="G16822" i="3"/>
  <c r="F16822" i="3"/>
  <c r="E16822" i="3"/>
  <c r="G16821" i="3"/>
  <c r="F16821" i="3"/>
  <c r="E16821" i="3"/>
  <c r="G16818" i="3"/>
  <c r="F16818" i="3"/>
  <c r="E16818" i="3"/>
  <c r="G16819" i="3"/>
  <c r="F16819" i="3"/>
  <c r="E16819" i="3"/>
  <c r="G16820" i="3"/>
  <c r="F16820" i="3"/>
  <c r="E16820" i="3"/>
  <c r="G16817" i="3"/>
  <c r="F16817" i="3"/>
  <c r="E16817" i="3"/>
  <c r="G16816" i="3"/>
  <c r="F16816" i="3"/>
  <c r="E16816" i="3"/>
  <c r="G16815" i="3"/>
  <c r="F16815" i="3"/>
  <c r="E16815" i="3"/>
  <c r="G16814" i="3"/>
  <c r="F16814" i="3"/>
  <c r="E16814" i="3"/>
  <c r="G16813" i="3"/>
  <c r="F16813" i="3"/>
  <c r="E16813" i="3"/>
  <c r="G16812" i="3"/>
  <c r="F16812" i="3"/>
  <c r="E16812" i="3"/>
  <c r="G16811" i="3"/>
  <c r="F16811" i="3"/>
  <c r="E16811" i="3"/>
  <c r="G16810" i="3"/>
  <c r="F16810" i="3"/>
  <c r="E16810" i="3"/>
  <c r="G16809" i="3"/>
  <c r="F16809" i="3"/>
  <c r="E16809" i="3"/>
  <c r="G16808" i="3"/>
  <c r="F16808" i="3"/>
  <c r="E16808" i="3"/>
  <c r="G16807" i="3"/>
  <c r="F16807" i="3"/>
  <c r="E16807" i="3"/>
  <c r="G16806" i="3"/>
  <c r="F16806" i="3"/>
  <c r="E16806" i="3"/>
  <c r="G16805" i="3"/>
  <c r="F16805" i="3"/>
  <c r="E16805" i="3"/>
  <c r="G16804" i="3"/>
  <c r="F16804" i="3"/>
  <c r="E16804" i="3"/>
  <c r="G16803" i="3"/>
  <c r="F16803" i="3"/>
  <c r="E16803" i="3"/>
  <c r="G16802" i="3"/>
  <c r="F16802" i="3"/>
  <c r="E16802" i="3"/>
  <c r="G16801" i="3"/>
  <c r="F16801" i="3"/>
  <c r="E16801" i="3"/>
  <c r="G16800" i="3"/>
  <c r="F16800" i="3"/>
  <c r="E16800" i="3"/>
  <c r="G16799" i="3"/>
  <c r="F16799" i="3"/>
  <c r="E16799" i="3"/>
  <c r="G16798" i="3"/>
  <c r="F16798" i="3"/>
  <c r="E16798" i="3"/>
  <c r="G16797" i="3"/>
  <c r="F16797" i="3"/>
  <c r="E16797" i="3"/>
  <c r="G16796" i="3"/>
  <c r="F16796" i="3"/>
  <c r="E16796" i="3"/>
  <c r="G16795" i="3"/>
  <c r="F16795" i="3"/>
  <c r="E16795" i="3"/>
  <c r="G16794" i="3"/>
  <c r="F16794" i="3"/>
  <c r="E16794" i="3"/>
  <c r="G16793" i="3"/>
  <c r="F16793" i="3"/>
  <c r="E16793" i="3"/>
  <c r="G16792" i="3"/>
  <c r="F16792" i="3"/>
  <c r="E16792" i="3"/>
  <c r="G16791" i="3"/>
  <c r="F16791" i="3"/>
  <c r="E16791" i="3"/>
  <c r="G16790" i="3"/>
  <c r="F16790" i="3"/>
  <c r="E16790" i="3"/>
  <c r="G16789" i="3"/>
  <c r="F16789" i="3"/>
  <c r="E16789" i="3"/>
  <c r="G16788" i="3"/>
  <c r="F16788" i="3"/>
  <c r="E16788" i="3"/>
  <c r="G16787" i="3"/>
  <c r="F16787" i="3"/>
  <c r="E16787" i="3"/>
  <c r="G16786" i="3"/>
  <c r="F16786" i="3"/>
  <c r="E16786" i="3"/>
  <c r="G16785" i="3"/>
  <c r="F16785" i="3"/>
  <c r="E16785" i="3"/>
  <c r="G16784" i="3"/>
  <c r="F16784" i="3"/>
  <c r="E16784" i="3"/>
  <c r="G16783" i="3"/>
  <c r="F16783" i="3"/>
  <c r="E16783" i="3"/>
  <c r="G16782" i="3"/>
  <c r="F16782" i="3"/>
  <c r="E16782" i="3"/>
  <c r="G16781" i="3"/>
  <c r="F16781" i="3"/>
  <c r="E16781" i="3"/>
  <c r="G16780" i="3"/>
  <c r="F16780" i="3"/>
  <c r="E16780" i="3"/>
  <c r="G16779" i="3"/>
  <c r="F16779" i="3"/>
  <c r="E16779" i="3"/>
  <c r="G16778" i="3"/>
  <c r="F16778" i="3"/>
  <c r="E16778" i="3"/>
  <c r="G16777" i="3"/>
  <c r="F16777" i="3"/>
  <c r="E16777" i="3"/>
  <c r="G16776" i="3"/>
  <c r="F16776" i="3"/>
  <c r="E16776" i="3"/>
  <c r="G16775" i="3"/>
  <c r="F16775" i="3"/>
  <c r="E16775" i="3"/>
  <c r="G16774" i="3"/>
  <c r="F16774" i="3"/>
  <c r="E16774" i="3"/>
  <c r="G16773" i="3"/>
  <c r="F16773" i="3"/>
  <c r="E16773" i="3"/>
  <c r="G16772" i="3"/>
  <c r="F16772" i="3"/>
  <c r="E16772" i="3"/>
  <c r="G16771" i="3"/>
  <c r="F16771" i="3"/>
  <c r="E16771" i="3"/>
  <c r="G16770" i="3"/>
  <c r="F16770" i="3"/>
  <c r="E16770" i="3"/>
  <c r="G16769" i="3"/>
  <c r="F16769" i="3"/>
  <c r="E16769" i="3"/>
  <c r="G16768" i="3"/>
  <c r="F16768" i="3"/>
  <c r="E16768" i="3"/>
  <c r="G16767" i="3"/>
  <c r="F16767" i="3"/>
  <c r="E16767" i="3"/>
  <c r="G16766" i="3"/>
  <c r="F16766" i="3"/>
  <c r="E16766" i="3"/>
  <c r="G16765" i="3"/>
  <c r="F16765" i="3"/>
  <c r="E16765" i="3"/>
  <c r="G16763" i="3"/>
  <c r="F16763" i="3"/>
  <c r="E16763" i="3"/>
  <c r="G16764" i="3"/>
  <c r="F16764" i="3"/>
  <c r="E16764" i="3"/>
  <c r="G16762" i="3"/>
  <c r="F16762" i="3"/>
  <c r="E16762" i="3"/>
  <c r="G16761" i="3"/>
  <c r="F16761" i="3"/>
  <c r="E16761" i="3"/>
  <c r="G16760" i="3"/>
  <c r="F16760" i="3"/>
  <c r="E16760" i="3"/>
  <c r="G16759" i="3"/>
  <c r="F16759" i="3"/>
  <c r="E16759" i="3"/>
  <c r="G16758" i="3"/>
  <c r="F16758" i="3"/>
  <c r="E16758" i="3"/>
  <c r="G16757" i="3"/>
  <c r="F16757" i="3"/>
  <c r="E16757" i="3"/>
  <c r="G16756" i="3"/>
  <c r="F16756" i="3"/>
  <c r="E16756" i="3"/>
  <c r="G16754" i="3"/>
  <c r="F16754" i="3"/>
  <c r="E16754" i="3"/>
  <c r="G16755" i="3"/>
  <c r="F16755" i="3"/>
  <c r="E16755" i="3"/>
  <c r="G16753" i="3"/>
  <c r="F16753" i="3"/>
  <c r="E16753" i="3"/>
  <c r="G16752" i="3"/>
  <c r="F16752" i="3"/>
  <c r="E16752" i="3"/>
  <c r="G16749" i="3"/>
  <c r="F16749" i="3"/>
  <c r="E16749" i="3"/>
  <c r="G16751" i="3"/>
  <c r="F16751" i="3"/>
  <c r="E16751" i="3"/>
  <c r="G16750" i="3"/>
  <c r="F16750" i="3"/>
  <c r="E16750" i="3"/>
  <c r="G16748" i="3"/>
  <c r="F16748" i="3"/>
  <c r="E16748" i="3"/>
  <c r="G16747" i="3"/>
  <c r="F16747" i="3"/>
  <c r="E16747" i="3"/>
  <c r="G16746" i="3"/>
  <c r="F16746" i="3"/>
  <c r="E16746" i="3"/>
  <c r="G16745" i="3"/>
  <c r="F16745" i="3"/>
  <c r="E16745" i="3"/>
  <c r="G16744" i="3"/>
  <c r="F16744" i="3"/>
  <c r="E16744" i="3"/>
  <c r="G16743" i="3"/>
  <c r="F16743" i="3"/>
  <c r="E16743" i="3"/>
  <c r="G16741" i="3"/>
  <c r="F16741" i="3"/>
  <c r="E16741" i="3"/>
  <c r="G16742" i="3"/>
  <c r="F16742" i="3"/>
  <c r="E16742" i="3"/>
  <c r="G16738" i="3"/>
  <c r="F16738" i="3"/>
  <c r="E16738" i="3"/>
  <c r="G16740" i="3"/>
  <c r="F16740" i="3"/>
  <c r="E16740" i="3"/>
  <c r="G16739" i="3"/>
  <c r="F16739" i="3"/>
  <c r="E16739" i="3"/>
  <c r="G16737" i="3"/>
  <c r="F16737" i="3"/>
  <c r="E16737" i="3"/>
  <c r="G16736" i="3"/>
  <c r="F16736" i="3"/>
  <c r="E16736" i="3"/>
  <c r="G16735" i="3"/>
  <c r="F16735" i="3"/>
  <c r="E16735" i="3"/>
  <c r="G16734" i="3"/>
  <c r="F16734" i="3"/>
  <c r="E16734" i="3"/>
  <c r="G16733" i="3"/>
  <c r="F16733" i="3"/>
  <c r="E16733" i="3"/>
  <c r="G16732" i="3"/>
  <c r="F16732" i="3"/>
  <c r="E16732" i="3"/>
  <c r="G16731" i="3"/>
  <c r="F16731" i="3"/>
  <c r="E16731" i="3"/>
  <c r="G16730" i="3"/>
  <c r="F16730" i="3"/>
  <c r="E16730" i="3"/>
  <c r="G16729" i="3"/>
  <c r="F16729" i="3"/>
  <c r="E16729" i="3"/>
  <c r="G16728" i="3"/>
  <c r="F16728" i="3"/>
  <c r="E16728" i="3"/>
  <c r="G16727" i="3"/>
  <c r="F16727" i="3"/>
  <c r="E16727" i="3"/>
  <c r="G16726" i="3"/>
  <c r="F16726" i="3"/>
  <c r="E16726" i="3"/>
  <c r="G16725" i="3"/>
  <c r="F16725" i="3"/>
  <c r="E16725" i="3"/>
  <c r="G16722" i="3"/>
  <c r="F16722" i="3"/>
  <c r="E16722" i="3"/>
  <c r="G16721" i="3"/>
  <c r="F16721" i="3"/>
  <c r="E16721" i="3"/>
  <c r="G16723" i="3"/>
  <c r="F16723" i="3"/>
  <c r="E16723" i="3"/>
  <c r="G16724" i="3"/>
  <c r="F16724" i="3"/>
  <c r="E16724" i="3"/>
  <c r="G16720" i="3"/>
  <c r="F16720" i="3"/>
  <c r="E16720" i="3"/>
  <c r="G16719" i="3"/>
  <c r="F16719" i="3"/>
  <c r="E16719" i="3"/>
  <c r="G16718" i="3"/>
  <c r="F16718" i="3"/>
  <c r="E16718" i="3"/>
  <c r="G16717" i="3"/>
  <c r="F16717" i="3"/>
  <c r="E16717" i="3"/>
  <c r="G16716" i="3"/>
  <c r="F16716" i="3"/>
  <c r="E16716" i="3"/>
  <c r="G16715" i="3"/>
  <c r="F16715" i="3"/>
  <c r="E16715" i="3"/>
  <c r="G16714" i="3"/>
  <c r="F16714" i="3"/>
  <c r="E16714" i="3"/>
  <c r="G16713" i="3"/>
  <c r="F16713" i="3"/>
  <c r="E16713" i="3"/>
  <c r="G16712" i="3"/>
  <c r="F16712" i="3"/>
  <c r="E16712" i="3"/>
  <c r="G16711" i="3"/>
  <c r="F16711" i="3"/>
  <c r="E16711" i="3"/>
  <c r="G16710" i="3"/>
  <c r="F16710" i="3"/>
  <c r="E16710" i="3"/>
  <c r="G16709" i="3"/>
  <c r="F16709" i="3"/>
  <c r="E16709" i="3"/>
  <c r="G16708" i="3"/>
  <c r="F16708" i="3"/>
  <c r="E16708" i="3"/>
  <c r="G16707" i="3"/>
  <c r="F16707" i="3"/>
  <c r="E16707" i="3"/>
  <c r="G16706" i="3"/>
  <c r="F16706" i="3"/>
  <c r="E16706" i="3"/>
  <c r="G16705" i="3"/>
  <c r="F16705" i="3"/>
  <c r="E16705" i="3"/>
  <c r="G16704" i="3"/>
  <c r="F16704" i="3"/>
  <c r="E16704" i="3"/>
  <c r="G16702" i="3"/>
  <c r="F16702" i="3"/>
  <c r="E16702" i="3"/>
  <c r="G16703" i="3"/>
  <c r="F16703" i="3"/>
  <c r="E16703" i="3"/>
  <c r="G16701" i="3"/>
  <c r="F16701" i="3"/>
  <c r="E16701" i="3"/>
  <c r="G16700" i="3"/>
  <c r="F16700" i="3"/>
  <c r="E16700" i="3"/>
  <c r="G16699" i="3"/>
  <c r="F16699" i="3"/>
  <c r="E16699" i="3"/>
  <c r="G16698" i="3"/>
  <c r="F16698" i="3"/>
  <c r="E16698" i="3"/>
  <c r="G16697" i="3"/>
  <c r="F16697" i="3"/>
  <c r="E16697" i="3"/>
  <c r="G16696" i="3"/>
  <c r="F16696" i="3"/>
  <c r="E16696" i="3"/>
  <c r="G16695" i="3"/>
  <c r="F16695" i="3"/>
  <c r="E16695" i="3"/>
  <c r="G16694" i="3"/>
  <c r="F16694" i="3"/>
  <c r="E16694" i="3"/>
  <c r="G16693" i="3"/>
  <c r="F16693" i="3"/>
  <c r="E16693" i="3"/>
  <c r="G16692" i="3"/>
  <c r="F16692" i="3"/>
  <c r="E16692" i="3"/>
  <c r="G16691" i="3"/>
  <c r="F16691" i="3"/>
  <c r="E16691" i="3"/>
  <c r="G16690" i="3"/>
  <c r="F16690" i="3"/>
  <c r="E16690" i="3"/>
  <c r="G16687" i="3"/>
  <c r="F16687" i="3"/>
  <c r="E16687" i="3"/>
  <c r="G16689" i="3"/>
  <c r="F16689" i="3"/>
  <c r="E16689" i="3"/>
  <c r="G16688" i="3"/>
  <c r="F16688" i="3"/>
  <c r="E16688" i="3"/>
  <c r="G16686" i="3"/>
  <c r="F16686" i="3"/>
  <c r="E16686" i="3"/>
  <c r="G16685" i="3"/>
  <c r="F16685" i="3"/>
  <c r="E16685" i="3"/>
  <c r="G16684" i="3"/>
  <c r="F16684" i="3"/>
  <c r="E16684" i="3"/>
  <c r="G16683" i="3"/>
  <c r="F16683" i="3"/>
  <c r="E16683" i="3"/>
  <c r="G16682" i="3"/>
  <c r="F16682" i="3"/>
  <c r="E16682" i="3"/>
  <c r="G16681" i="3"/>
  <c r="F16681" i="3"/>
  <c r="E16681" i="3"/>
  <c r="G16680" i="3"/>
  <c r="F16680" i="3"/>
  <c r="E16680" i="3"/>
  <c r="G16679" i="3"/>
  <c r="F16679" i="3"/>
  <c r="E16679" i="3"/>
  <c r="G16678" i="3"/>
  <c r="F16678" i="3"/>
  <c r="E16678" i="3"/>
  <c r="G16675" i="3"/>
  <c r="F16675" i="3"/>
  <c r="E16675" i="3"/>
  <c r="G16676" i="3"/>
  <c r="F16676" i="3"/>
  <c r="E16676" i="3"/>
  <c r="G16677" i="3"/>
  <c r="F16677" i="3"/>
  <c r="E16677" i="3"/>
  <c r="G16674" i="3"/>
  <c r="F16674" i="3"/>
  <c r="E16674" i="3"/>
  <c r="G16673" i="3"/>
  <c r="F16673" i="3"/>
  <c r="E16673" i="3"/>
  <c r="G16672" i="3"/>
  <c r="F16672" i="3"/>
  <c r="E16672" i="3"/>
  <c r="G16671" i="3"/>
  <c r="F16671" i="3"/>
  <c r="E16671" i="3"/>
  <c r="G16670" i="3"/>
  <c r="F16670" i="3"/>
  <c r="E16670" i="3"/>
  <c r="G16669" i="3"/>
  <c r="F16669" i="3"/>
  <c r="E16669" i="3"/>
  <c r="G16668" i="3"/>
  <c r="F16668" i="3"/>
  <c r="E16668" i="3"/>
  <c r="G16667" i="3"/>
  <c r="F16667" i="3"/>
  <c r="E16667" i="3"/>
  <c r="G16666" i="3"/>
  <c r="F16666" i="3"/>
  <c r="E16666" i="3"/>
  <c r="G16665" i="3"/>
  <c r="F16665" i="3"/>
  <c r="E16665" i="3"/>
  <c r="G16664" i="3"/>
  <c r="F16664" i="3"/>
  <c r="E16664" i="3"/>
  <c r="G16663" i="3"/>
  <c r="F16663" i="3"/>
  <c r="E16663" i="3"/>
  <c r="G16662" i="3"/>
  <c r="F16662" i="3"/>
  <c r="E16662" i="3"/>
  <c r="G16660" i="3"/>
  <c r="F16660" i="3"/>
  <c r="E16660" i="3"/>
  <c r="G16661" i="3"/>
  <c r="F16661" i="3"/>
  <c r="E16661" i="3"/>
  <c r="G16659" i="3"/>
  <c r="F16659" i="3"/>
  <c r="E16659" i="3"/>
  <c r="G16658" i="3"/>
  <c r="F16658" i="3"/>
  <c r="E16658" i="3"/>
  <c r="G16657" i="3"/>
  <c r="F16657" i="3"/>
  <c r="E16657" i="3"/>
  <c r="G16653" i="3"/>
  <c r="F16653" i="3"/>
  <c r="E16653" i="3"/>
  <c r="G16654" i="3"/>
  <c r="F16654" i="3"/>
  <c r="E16654" i="3"/>
  <c r="G16656" i="3"/>
  <c r="F16656" i="3"/>
  <c r="E16656" i="3"/>
  <c r="G16655" i="3"/>
  <c r="F16655" i="3"/>
  <c r="E16655" i="3"/>
  <c r="G16649" i="3"/>
  <c r="F16649" i="3"/>
  <c r="E16649" i="3"/>
  <c r="G16651" i="3"/>
  <c r="F16651" i="3"/>
  <c r="E16651" i="3"/>
  <c r="G16650" i="3"/>
  <c r="F16650" i="3"/>
  <c r="E16650" i="3"/>
  <c r="G16652" i="3"/>
  <c r="F16652" i="3"/>
  <c r="E16652" i="3"/>
  <c r="G16648" i="3"/>
  <c r="F16648" i="3"/>
  <c r="E16648" i="3"/>
  <c r="G16647" i="3"/>
  <c r="F16647" i="3"/>
  <c r="E16647" i="3"/>
  <c r="G16646" i="3"/>
  <c r="F16646" i="3"/>
  <c r="E16646" i="3"/>
  <c r="G16645" i="3"/>
  <c r="F16645" i="3"/>
  <c r="E16645" i="3"/>
  <c r="G16643" i="3"/>
  <c r="F16643" i="3"/>
  <c r="E16643" i="3"/>
  <c r="G16644" i="3"/>
  <c r="F16644" i="3"/>
  <c r="E16644" i="3"/>
  <c r="G16642" i="3"/>
  <c r="F16642" i="3"/>
  <c r="E16642" i="3"/>
  <c r="G16641" i="3"/>
  <c r="F16641" i="3"/>
  <c r="E16641" i="3"/>
  <c r="G16640" i="3"/>
  <c r="F16640" i="3"/>
  <c r="E16640" i="3"/>
  <c r="G16639" i="3"/>
  <c r="F16639" i="3"/>
  <c r="E16639" i="3"/>
  <c r="G16638" i="3"/>
  <c r="F16638" i="3"/>
  <c r="E16638" i="3"/>
  <c r="G16637" i="3"/>
  <c r="F16637" i="3"/>
  <c r="E16637" i="3"/>
  <c r="G16636" i="3"/>
  <c r="F16636" i="3"/>
  <c r="E16636" i="3"/>
  <c r="G16635" i="3"/>
  <c r="F16635" i="3"/>
  <c r="E16635" i="3"/>
  <c r="G16634" i="3"/>
  <c r="F16634" i="3"/>
  <c r="E16634" i="3"/>
  <c r="G16633" i="3"/>
  <c r="F16633" i="3"/>
  <c r="E16633" i="3"/>
  <c r="G16631" i="3"/>
  <c r="F16631" i="3"/>
  <c r="E16631" i="3"/>
  <c r="G16632" i="3"/>
  <c r="F16632" i="3"/>
  <c r="E16632" i="3"/>
  <c r="G16630" i="3"/>
  <c r="F16630" i="3"/>
  <c r="E16630" i="3"/>
  <c r="G16629" i="3"/>
  <c r="F16629" i="3"/>
  <c r="E16629" i="3"/>
  <c r="G16628" i="3"/>
  <c r="F16628" i="3"/>
  <c r="E16628" i="3"/>
  <c r="G16627" i="3"/>
  <c r="F16627" i="3"/>
  <c r="E16627" i="3"/>
  <c r="G16626" i="3"/>
  <c r="F16626" i="3"/>
  <c r="E16626" i="3"/>
  <c r="G16625" i="3"/>
  <c r="F16625" i="3"/>
  <c r="E16625" i="3"/>
  <c r="G16624" i="3"/>
  <c r="F16624" i="3"/>
  <c r="E16624" i="3"/>
  <c r="G16623" i="3"/>
  <c r="F16623" i="3"/>
  <c r="E16623" i="3"/>
  <c r="G16622" i="3"/>
  <c r="F16622" i="3"/>
  <c r="E16622" i="3"/>
  <c r="G16621" i="3"/>
  <c r="F16621" i="3"/>
  <c r="E16621" i="3"/>
  <c r="G16620" i="3"/>
  <c r="F16620" i="3"/>
  <c r="E16620" i="3"/>
  <c r="G16619" i="3"/>
  <c r="F16619" i="3"/>
  <c r="E16619" i="3"/>
  <c r="G16617" i="3"/>
  <c r="F16617" i="3"/>
  <c r="E16617" i="3"/>
  <c r="G16618" i="3"/>
  <c r="F16618" i="3"/>
  <c r="E16618" i="3"/>
  <c r="G16616" i="3"/>
  <c r="F16616" i="3"/>
  <c r="E16616" i="3"/>
  <c r="G16615" i="3"/>
  <c r="F16615" i="3"/>
  <c r="E16615" i="3"/>
  <c r="G16614" i="3"/>
  <c r="F16614" i="3"/>
  <c r="E16614" i="3"/>
  <c r="G16613" i="3"/>
  <c r="F16613" i="3"/>
  <c r="E16613" i="3"/>
  <c r="G16612" i="3"/>
  <c r="F16612" i="3"/>
  <c r="E16612" i="3"/>
  <c r="G16611" i="3"/>
  <c r="F16611" i="3"/>
  <c r="E16611" i="3"/>
  <c r="G16610" i="3"/>
  <c r="F16610" i="3"/>
  <c r="E16610" i="3"/>
  <c r="G16609" i="3"/>
  <c r="F16609" i="3"/>
  <c r="E16609" i="3"/>
  <c r="G16608" i="3"/>
  <c r="F16608" i="3"/>
  <c r="E16608" i="3"/>
  <c r="G16605" i="3"/>
  <c r="F16605" i="3"/>
  <c r="E16605" i="3"/>
  <c r="G16606" i="3"/>
  <c r="F16606" i="3"/>
  <c r="E16606" i="3"/>
  <c r="G16607" i="3"/>
  <c r="F16607" i="3"/>
  <c r="E16607" i="3"/>
  <c r="G16604" i="3"/>
  <c r="F16604" i="3"/>
  <c r="E16604" i="3"/>
  <c r="G16603" i="3"/>
  <c r="F16603" i="3"/>
  <c r="E16603" i="3"/>
  <c r="G16602" i="3"/>
  <c r="F16602" i="3"/>
  <c r="E16602" i="3"/>
  <c r="G16601" i="3"/>
  <c r="F16601" i="3"/>
  <c r="E16601" i="3"/>
  <c r="G16600" i="3"/>
  <c r="F16600" i="3"/>
  <c r="E16600" i="3"/>
  <c r="G16599" i="3"/>
  <c r="F16599" i="3"/>
  <c r="E16599" i="3"/>
  <c r="G16598" i="3"/>
  <c r="F16598" i="3"/>
  <c r="E16598" i="3"/>
  <c r="G16596" i="3"/>
  <c r="F16596" i="3"/>
  <c r="E16596" i="3"/>
  <c r="G16597" i="3"/>
  <c r="F16597" i="3"/>
  <c r="E16597" i="3"/>
  <c r="G16595" i="3"/>
  <c r="F16595" i="3"/>
  <c r="E16595" i="3"/>
  <c r="G16594" i="3"/>
  <c r="F16594" i="3"/>
  <c r="E16594" i="3"/>
  <c r="G16593" i="3"/>
  <c r="F16593" i="3"/>
  <c r="E16593" i="3"/>
  <c r="G16592" i="3"/>
  <c r="F16592" i="3"/>
  <c r="E16592" i="3"/>
  <c r="G16591" i="3"/>
  <c r="F16591" i="3"/>
  <c r="E16591" i="3"/>
  <c r="G16590" i="3"/>
  <c r="F16590" i="3"/>
  <c r="E16590" i="3"/>
  <c r="G16589" i="3"/>
  <c r="F16589" i="3"/>
  <c r="E16589" i="3"/>
  <c r="G16588" i="3"/>
  <c r="F16588" i="3"/>
  <c r="E16588" i="3"/>
  <c r="G16587" i="3"/>
  <c r="F16587" i="3"/>
  <c r="E16587" i="3"/>
  <c r="G16586" i="3"/>
  <c r="F16586" i="3"/>
  <c r="E16586" i="3"/>
  <c r="G16585" i="3"/>
  <c r="F16585" i="3"/>
  <c r="E16585" i="3"/>
  <c r="G16584" i="3"/>
  <c r="F16584" i="3"/>
  <c r="E16584" i="3"/>
  <c r="G16582" i="3"/>
  <c r="F16582" i="3"/>
  <c r="E16582" i="3"/>
  <c r="G16583" i="3"/>
  <c r="F16583" i="3"/>
  <c r="E16583" i="3"/>
  <c r="G16580" i="3"/>
  <c r="F16580" i="3"/>
  <c r="E16580" i="3"/>
  <c r="G16579" i="3"/>
  <c r="F16579" i="3"/>
  <c r="E16579" i="3"/>
  <c r="G16581" i="3"/>
  <c r="F16581" i="3"/>
  <c r="E16581" i="3"/>
  <c r="G16578" i="3"/>
  <c r="F16578" i="3"/>
  <c r="E16578" i="3"/>
  <c r="G16577" i="3"/>
  <c r="F16577" i="3"/>
  <c r="E16577" i="3"/>
  <c r="G16576" i="3"/>
  <c r="F16576" i="3"/>
  <c r="E16576" i="3"/>
  <c r="G16575" i="3"/>
  <c r="F16575" i="3"/>
  <c r="E16575" i="3"/>
  <c r="G16573" i="3"/>
  <c r="F16573" i="3"/>
  <c r="E16573" i="3"/>
  <c r="G16574" i="3"/>
  <c r="F16574" i="3"/>
  <c r="E16574" i="3"/>
  <c r="G16572" i="3"/>
  <c r="F16572" i="3"/>
  <c r="E16572" i="3"/>
  <c r="G16571" i="3"/>
  <c r="F16571" i="3"/>
  <c r="E16571" i="3"/>
  <c r="G16570" i="3"/>
  <c r="F16570" i="3"/>
  <c r="E16570" i="3"/>
  <c r="G16569" i="3"/>
  <c r="F16569" i="3"/>
  <c r="E16569" i="3"/>
  <c r="G16568" i="3"/>
  <c r="F16568" i="3"/>
  <c r="E16568" i="3"/>
  <c r="G16567" i="3"/>
  <c r="F16567" i="3"/>
  <c r="E16567" i="3"/>
  <c r="G16566" i="3"/>
  <c r="F16566" i="3"/>
  <c r="E16566" i="3"/>
  <c r="G16565" i="3"/>
  <c r="F16565" i="3"/>
  <c r="E16565" i="3"/>
  <c r="G16564" i="3"/>
  <c r="F16564" i="3"/>
  <c r="E16564" i="3"/>
  <c r="G16563" i="3"/>
  <c r="F16563" i="3"/>
  <c r="E16563" i="3"/>
  <c r="G16562" i="3"/>
  <c r="F16562" i="3"/>
  <c r="E16562" i="3"/>
  <c r="G16561" i="3"/>
  <c r="F16561" i="3"/>
  <c r="E16561" i="3"/>
  <c r="G16559" i="3"/>
  <c r="F16559" i="3"/>
  <c r="E16559" i="3"/>
  <c r="G16560" i="3"/>
  <c r="F16560" i="3"/>
  <c r="E16560" i="3"/>
  <c r="G16558" i="3"/>
  <c r="F16558" i="3"/>
  <c r="E16558" i="3"/>
  <c r="G16557" i="3"/>
  <c r="F16557" i="3"/>
  <c r="E16557" i="3"/>
  <c r="G16556" i="3"/>
  <c r="F16556" i="3"/>
  <c r="E16556" i="3"/>
  <c r="G16555" i="3"/>
  <c r="F16555" i="3"/>
  <c r="E16555" i="3"/>
  <c r="G16554" i="3"/>
  <c r="F16554" i="3"/>
  <c r="E16554" i="3"/>
  <c r="G16553" i="3"/>
  <c r="F16553" i="3"/>
  <c r="E16553" i="3"/>
  <c r="G16552" i="3"/>
  <c r="F16552" i="3"/>
  <c r="E16552" i="3"/>
  <c r="G16551" i="3"/>
  <c r="F16551" i="3"/>
  <c r="E16551" i="3"/>
  <c r="G16550" i="3"/>
  <c r="F16550" i="3"/>
  <c r="E16550" i="3"/>
  <c r="G16549" i="3"/>
  <c r="F16549" i="3"/>
  <c r="E16549" i="3"/>
  <c r="G16547" i="3"/>
  <c r="F16547" i="3"/>
  <c r="E16547" i="3"/>
  <c r="G16548" i="3"/>
  <c r="F16548" i="3"/>
  <c r="E16548" i="3"/>
  <c r="G16546" i="3"/>
  <c r="F16546" i="3"/>
  <c r="E16546" i="3"/>
  <c r="G16545" i="3"/>
  <c r="F16545" i="3"/>
  <c r="E16545" i="3"/>
  <c r="G16544" i="3"/>
  <c r="F16544" i="3"/>
  <c r="E16544" i="3"/>
  <c r="G16543" i="3"/>
  <c r="F16543" i="3"/>
  <c r="E16543" i="3"/>
  <c r="G16542" i="3"/>
  <c r="F16542" i="3"/>
  <c r="E16542" i="3"/>
  <c r="G16541" i="3"/>
  <c r="F16541" i="3"/>
  <c r="E16541" i="3"/>
  <c r="G16539" i="3"/>
  <c r="F16539" i="3"/>
  <c r="E16539" i="3"/>
  <c r="G16540" i="3"/>
  <c r="F16540" i="3"/>
  <c r="E16540" i="3"/>
  <c r="G16538" i="3"/>
  <c r="F16538" i="3"/>
  <c r="E16538" i="3"/>
  <c r="G16535" i="3"/>
  <c r="F16535" i="3"/>
  <c r="E16535" i="3"/>
  <c r="G16536" i="3"/>
  <c r="F16536" i="3"/>
  <c r="E16536" i="3"/>
  <c r="G16537" i="3"/>
  <c r="F16537" i="3"/>
  <c r="E16537" i="3"/>
  <c r="G16534" i="3"/>
  <c r="F16534" i="3"/>
  <c r="E16534" i="3"/>
  <c r="G16533" i="3"/>
  <c r="F16533" i="3"/>
  <c r="E16533" i="3"/>
  <c r="G16532" i="3"/>
  <c r="F16532" i="3"/>
  <c r="E16532" i="3"/>
  <c r="G16531" i="3"/>
  <c r="F16531" i="3"/>
  <c r="E16531" i="3"/>
  <c r="G16530" i="3"/>
  <c r="F16530" i="3"/>
  <c r="E16530" i="3"/>
  <c r="G16529" i="3"/>
  <c r="F16529" i="3"/>
  <c r="E16529" i="3"/>
  <c r="G16528" i="3"/>
  <c r="F16528" i="3"/>
  <c r="E16528" i="3"/>
  <c r="G16526" i="3"/>
  <c r="F16526" i="3"/>
  <c r="E16526" i="3"/>
  <c r="G16527" i="3"/>
  <c r="F16527" i="3"/>
  <c r="E16527" i="3"/>
  <c r="G16525" i="3"/>
  <c r="F16525" i="3"/>
  <c r="E16525" i="3"/>
  <c r="G16524" i="3"/>
  <c r="F16524" i="3"/>
  <c r="E16524" i="3"/>
  <c r="G16523" i="3"/>
  <c r="F16523" i="3"/>
  <c r="E16523" i="3"/>
  <c r="G16522" i="3"/>
  <c r="F16522" i="3"/>
  <c r="E16522" i="3"/>
  <c r="G16521" i="3"/>
  <c r="F16521" i="3"/>
  <c r="E16521" i="3"/>
  <c r="G16520" i="3"/>
  <c r="F16520" i="3"/>
  <c r="E16520" i="3"/>
  <c r="G16519" i="3"/>
  <c r="F16519" i="3"/>
  <c r="E16519" i="3"/>
  <c r="G16518" i="3"/>
  <c r="F16518" i="3"/>
  <c r="E16518" i="3"/>
  <c r="G16517" i="3"/>
  <c r="F16517" i="3"/>
  <c r="E16517" i="3"/>
  <c r="G16516" i="3"/>
  <c r="F16516" i="3"/>
  <c r="E16516" i="3"/>
  <c r="G16515" i="3"/>
  <c r="F16515" i="3"/>
  <c r="E16515" i="3"/>
  <c r="G16514" i="3"/>
  <c r="F16514" i="3"/>
  <c r="E16514" i="3"/>
  <c r="G16513" i="3"/>
  <c r="F16513" i="3"/>
  <c r="E16513" i="3"/>
  <c r="G16512" i="3"/>
  <c r="F16512" i="3"/>
  <c r="E16512" i="3"/>
  <c r="G16509" i="3"/>
  <c r="F16509" i="3"/>
  <c r="E16509" i="3"/>
  <c r="G16511" i="3"/>
  <c r="F16511" i="3"/>
  <c r="E16511" i="3"/>
  <c r="G16510" i="3"/>
  <c r="F16510" i="3"/>
  <c r="E16510" i="3"/>
  <c r="G16508" i="3"/>
  <c r="F16508" i="3"/>
  <c r="E16508" i="3"/>
  <c r="G16507" i="3"/>
  <c r="F16507" i="3"/>
  <c r="E16507" i="3"/>
  <c r="G16506" i="3"/>
  <c r="F16506" i="3"/>
  <c r="E16506" i="3"/>
  <c r="G16505" i="3"/>
  <c r="F16505" i="3"/>
  <c r="E16505" i="3"/>
  <c r="G16504" i="3"/>
  <c r="F16504" i="3"/>
  <c r="E16504" i="3"/>
  <c r="G16503" i="3"/>
  <c r="F16503" i="3"/>
  <c r="E16503" i="3"/>
  <c r="G16502" i="3"/>
  <c r="F16502" i="3"/>
  <c r="E16502" i="3"/>
  <c r="G16501" i="3"/>
  <c r="F16501" i="3"/>
  <c r="E16501" i="3"/>
  <c r="G16500" i="3"/>
  <c r="F16500" i="3"/>
  <c r="E16500" i="3"/>
  <c r="G16499" i="3"/>
  <c r="F16499" i="3"/>
  <c r="E16499" i="3"/>
  <c r="G16498" i="3"/>
  <c r="F16498" i="3"/>
  <c r="E16498" i="3"/>
  <c r="G16497" i="3"/>
  <c r="F16497" i="3"/>
  <c r="E16497" i="3"/>
  <c r="G16496" i="3"/>
  <c r="F16496" i="3"/>
  <c r="E16496" i="3"/>
  <c r="G16495" i="3"/>
  <c r="F16495" i="3"/>
  <c r="E16495" i="3"/>
  <c r="G16494" i="3"/>
  <c r="F16494" i="3"/>
  <c r="E16494" i="3"/>
  <c r="G16493" i="3"/>
  <c r="F16493" i="3"/>
  <c r="E16493" i="3"/>
  <c r="G16492" i="3"/>
  <c r="F16492" i="3"/>
  <c r="E16492" i="3"/>
  <c r="G16491" i="3"/>
  <c r="F16491" i="3"/>
  <c r="E16491" i="3"/>
  <c r="G16490" i="3"/>
  <c r="F16490" i="3"/>
  <c r="E16490" i="3"/>
  <c r="G16489" i="3"/>
  <c r="F16489" i="3"/>
  <c r="E16489" i="3"/>
  <c r="G16488" i="3"/>
  <c r="F16488" i="3"/>
  <c r="E16488" i="3"/>
  <c r="G16487" i="3"/>
  <c r="F16487" i="3"/>
  <c r="E16487" i="3"/>
  <c r="G16486" i="3"/>
  <c r="F16486" i="3"/>
  <c r="E16486" i="3"/>
  <c r="G16485" i="3"/>
  <c r="F16485" i="3"/>
  <c r="E16485" i="3"/>
  <c r="G16484" i="3"/>
  <c r="F16484" i="3"/>
  <c r="E16484" i="3"/>
  <c r="G16483" i="3"/>
  <c r="F16483" i="3"/>
  <c r="E16483" i="3"/>
  <c r="G16482" i="3"/>
  <c r="F16482" i="3"/>
  <c r="E16482" i="3"/>
  <c r="G16481" i="3"/>
  <c r="F16481" i="3"/>
  <c r="E16481" i="3"/>
  <c r="G16480" i="3"/>
  <c r="F16480" i="3"/>
  <c r="E16480" i="3"/>
  <c r="G16479" i="3"/>
  <c r="F16479" i="3"/>
  <c r="E16479" i="3"/>
  <c r="G16478" i="3"/>
  <c r="F16478" i="3"/>
  <c r="E16478" i="3"/>
  <c r="G16477" i="3"/>
  <c r="F16477" i="3"/>
  <c r="E16477" i="3"/>
  <c r="G16476" i="3"/>
  <c r="F16476" i="3"/>
  <c r="E16476" i="3"/>
  <c r="G16475" i="3"/>
  <c r="F16475" i="3"/>
  <c r="E16475" i="3"/>
  <c r="G16474" i="3"/>
  <c r="F16474" i="3"/>
  <c r="E16474" i="3"/>
  <c r="G16473" i="3"/>
  <c r="F16473" i="3"/>
  <c r="E16473" i="3"/>
  <c r="G16472" i="3"/>
  <c r="F16472" i="3"/>
  <c r="E16472" i="3"/>
  <c r="G16471" i="3"/>
  <c r="F16471" i="3"/>
  <c r="E16471" i="3"/>
  <c r="G16470" i="3"/>
  <c r="F16470" i="3"/>
  <c r="E16470" i="3"/>
  <c r="G16468" i="3"/>
  <c r="F16468" i="3"/>
  <c r="E16468" i="3"/>
  <c r="G16469" i="3"/>
  <c r="F16469" i="3"/>
  <c r="E16469" i="3"/>
  <c r="G16467" i="3"/>
  <c r="F16467" i="3"/>
  <c r="E16467" i="3"/>
  <c r="G16466" i="3"/>
  <c r="F16466" i="3"/>
  <c r="E16466" i="3"/>
  <c r="G16465" i="3"/>
  <c r="F16465" i="3"/>
  <c r="E16465" i="3"/>
  <c r="G16464" i="3"/>
  <c r="F16464" i="3"/>
  <c r="E16464" i="3"/>
  <c r="G16463" i="3"/>
  <c r="F16463" i="3"/>
  <c r="E16463" i="3"/>
  <c r="G16462" i="3"/>
  <c r="F16462" i="3"/>
  <c r="E16462" i="3"/>
  <c r="G16461" i="3"/>
  <c r="F16461" i="3"/>
  <c r="E16461" i="3"/>
  <c r="G16460" i="3"/>
  <c r="F16460" i="3"/>
  <c r="E16460" i="3"/>
  <c r="G16459" i="3"/>
  <c r="F16459" i="3"/>
  <c r="E16459" i="3"/>
  <c r="G16457" i="3"/>
  <c r="F16457" i="3"/>
  <c r="E16457" i="3"/>
  <c r="G16458" i="3"/>
  <c r="F16458" i="3"/>
  <c r="E16458" i="3"/>
  <c r="G16456" i="3"/>
  <c r="F16456" i="3"/>
  <c r="E16456" i="3"/>
  <c r="G16455" i="3"/>
  <c r="F16455" i="3"/>
  <c r="E16455" i="3"/>
  <c r="G16454" i="3"/>
  <c r="F16454" i="3"/>
  <c r="E16454" i="3"/>
  <c r="G16453" i="3"/>
  <c r="F16453" i="3"/>
  <c r="E16453" i="3"/>
  <c r="G16452" i="3"/>
  <c r="F16452" i="3"/>
  <c r="E16452" i="3"/>
  <c r="G16451" i="3"/>
  <c r="F16451" i="3"/>
  <c r="E16451" i="3"/>
  <c r="G16450" i="3"/>
  <c r="F16450" i="3"/>
  <c r="E16450" i="3"/>
  <c r="G16449" i="3"/>
  <c r="F16449" i="3"/>
  <c r="E16449" i="3"/>
  <c r="G16448" i="3"/>
  <c r="F16448" i="3"/>
  <c r="E16448" i="3"/>
  <c r="G16447" i="3"/>
  <c r="F16447" i="3"/>
  <c r="E16447" i="3"/>
  <c r="G16446" i="3"/>
  <c r="F16446" i="3"/>
  <c r="E16446" i="3"/>
  <c r="G16445" i="3"/>
  <c r="F16445" i="3"/>
  <c r="E16445" i="3"/>
  <c r="G16442" i="3"/>
  <c r="F16442" i="3"/>
  <c r="E16442" i="3"/>
  <c r="G16443" i="3"/>
  <c r="F16443" i="3"/>
  <c r="E16443" i="3"/>
  <c r="G16444" i="3"/>
  <c r="F16444" i="3"/>
  <c r="E16444" i="3"/>
  <c r="G16440" i="3"/>
  <c r="F16440" i="3"/>
  <c r="E16440" i="3"/>
  <c r="G16438" i="3"/>
  <c r="F16438" i="3"/>
  <c r="E16438" i="3"/>
  <c r="G16439" i="3"/>
  <c r="F16439" i="3"/>
  <c r="E16439" i="3"/>
  <c r="G16441" i="3"/>
  <c r="F16441" i="3"/>
  <c r="E16441" i="3"/>
  <c r="G16437" i="3"/>
  <c r="F16437" i="3"/>
  <c r="E16437" i="3"/>
  <c r="G16436" i="3"/>
  <c r="F16436" i="3"/>
  <c r="E16436" i="3"/>
  <c r="G16435" i="3"/>
  <c r="F16435" i="3"/>
  <c r="E16435" i="3"/>
  <c r="G16434" i="3"/>
  <c r="F16434" i="3"/>
  <c r="E16434" i="3"/>
  <c r="G16433" i="3"/>
  <c r="F16433" i="3"/>
  <c r="E16433" i="3"/>
  <c r="G16432" i="3"/>
  <c r="F16432" i="3"/>
  <c r="E16432" i="3"/>
  <c r="G16431" i="3"/>
  <c r="F16431" i="3"/>
  <c r="E16431" i="3"/>
  <c r="G16430" i="3"/>
  <c r="F16430" i="3"/>
  <c r="E16430" i="3"/>
  <c r="G16429" i="3"/>
  <c r="F16429" i="3"/>
  <c r="E16429" i="3"/>
  <c r="G16428" i="3"/>
  <c r="F16428" i="3"/>
  <c r="E16428" i="3"/>
  <c r="G16427" i="3"/>
  <c r="F16427" i="3"/>
  <c r="E16427" i="3"/>
  <c r="G16426" i="3"/>
  <c r="F16426" i="3"/>
  <c r="E16426" i="3"/>
  <c r="G16425" i="3"/>
  <c r="F16425" i="3"/>
  <c r="E16425" i="3"/>
  <c r="G16424" i="3"/>
  <c r="F16424" i="3"/>
  <c r="E16424" i="3"/>
  <c r="G16423" i="3"/>
  <c r="F16423" i="3"/>
  <c r="E16423" i="3"/>
  <c r="G16422" i="3"/>
  <c r="F16422" i="3"/>
  <c r="E16422" i="3"/>
  <c r="G16421" i="3"/>
  <c r="F16421" i="3"/>
  <c r="E16421" i="3"/>
  <c r="G16420" i="3"/>
  <c r="F16420" i="3"/>
  <c r="E16420" i="3"/>
  <c r="G16419" i="3"/>
  <c r="F16419" i="3"/>
  <c r="E16419" i="3"/>
  <c r="G16418" i="3"/>
  <c r="F16418" i="3"/>
  <c r="E16418" i="3"/>
  <c r="G16417" i="3"/>
  <c r="F16417" i="3"/>
  <c r="E16417" i="3"/>
  <c r="G16416" i="3"/>
  <c r="F16416" i="3"/>
  <c r="E16416" i="3"/>
  <c r="G16415" i="3"/>
  <c r="F16415" i="3"/>
  <c r="E16415" i="3"/>
  <c r="G16414" i="3"/>
  <c r="F16414" i="3"/>
  <c r="E16414" i="3"/>
  <c r="G16413" i="3"/>
  <c r="F16413" i="3"/>
  <c r="E16413" i="3"/>
  <c r="G16412" i="3"/>
  <c r="F16412" i="3"/>
  <c r="E16412" i="3"/>
  <c r="G16410" i="3"/>
  <c r="F16410" i="3"/>
  <c r="E16410" i="3"/>
  <c r="G16411" i="3"/>
  <c r="F16411" i="3"/>
  <c r="E16411" i="3"/>
  <c r="G16409" i="3"/>
  <c r="F16409" i="3"/>
  <c r="E16409" i="3"/>
  <c r="G16408" i="3"/>
  <c r="F16408" i="3"/>
  <c r="E16408" i="3"/>
  <c r="G16406" i="3"/>
  <c r="F16406" i="3"/>
  <c r="E16406" i="3"/>
  <c r="G16407" i="3"/>
  <c r="F16407" i="3"/>
  <c r="E16407" i="3"/>
  <c r="G16405" i="3"/>
  <c r="F16405" i="3"/>
  <c r="E16405" i="3"/>
  <c r="G16404" i="3"/>
  <c r="F16404" i="3"/>
  <c r="E16404" i="3"/>
  <c r="G16403" i="3"/>
  <c r="F16403" i="3"/>
  <c r="E16403" i="3"/>
  <c r="G16402" i="3"/>
  <c r="F16402" i="3"/>
  <c r="E16402" i="3"/>
  <c r="G16401" i="3"/>
  <c r="F16401" i="3"/>
  <c r="E16401" i="3"/>
  <c r="G16400" i="3"/>
  <c r="F16400" i="3"/>
  <c r="E16400" i="3"/>
  <c r="G16399" i="3"/>
  <c r="F16399" i="3"/>
  <c r="E16399" i="3"/>
  <c r="G16398" i="3"/>
  <c r="F16398" i="3"/>
  <c r="E16398" i="3"/>
  <c r="G16397" i="3"/>
  <c r="F16397" i="3"/>
  <c r="E16397" i="3"/>
  <c r="G16394" i="3"/>
  <c r="F16394" i="3"/>
  <c r="E16394" i="3"/>
  <c r="G16395" i="3"/>
  <c r="F16395" i="3"/>
  <c r="E16395" i="3"/>
  <c r="G16396" i="3"/>
  <c r="F16396" i="3"/>
  <c r="E16396" i="3"/>
  <c r="G16393" i="3"/>
  <c r="F16393" i="3"/>
  <c r="E16393" i="3"/>
  <c r="G16392" i="3"/>
  <c r="F16392" i="3"/>
  <c r="E16392" i="3"/>
  <c r="G16391" i="3"/>
  <c r="F16391" i="3"/>
  <c r="E16391" i="3"/>
  <c r="G16390" i="3"/>
  <c r="F16390" i="3"/>
  <c r="E16390" i="3"/>
  <c r="G16389" i="3"/>
  <c r="F16389" i="3"/>
  <c r="E16389" i="3"/>
  <c r="G16388" i="3"/>
  <c r="F16388" i="3"/>
  <c r="E16388" i="3"/>
  <c r="G16387" i="3"/>
  <c r="F16387" i="3"/>
  <c r="E16387" i="3"/>
  <c r="G16386" i="3"/>
  <c r="F16386" i="3"/>
  <c r="E16386" i="3"/>
  <c r="G16385" i="3"/>
  <c r="F16385" i="3"/>
  <c r="E16385" i="3"/>
  <c r="G16384" i="3"/>
  <c r="F16384" i="3"/>
  <c r="E16384" i="3"/>
  <c r="G16383" i="3"/>
  <c r="F16383" i="3"/>
  <c r="E16383" i="3"/>
  <c r="G16382" i="3"/>
  <c r="F16382" i="3"/>
  <c r="E16382" i="3"/>
  <c r="G16381" i="3"/>
  <c r="F16381" i="3"/>
  <c r="E16381" i="3"/>
  <c r="G16380" i="3"/>
  <c r="F16380" i="3"/>
  <c r="E16380" i="3"/>
  <c r="G16379" i="3"/>
  <c r="F16379" i="3"/>
  <c r="E16379" i="3"/>
  <c r="G16378" i="3"/>
  <c r="F16378" i="3"/>
  <c r="E16378" i="3"/>
  <c r="G16377" i="3"/>
  <c r="F16377" i="3"/>
  <c r="E16377" i="3"/>
  <c r="G16376" i="3"/>
  <c r="F16376" i="3"/>
  <c r="E16376" i="3"/>
  <c r="G16375" i="3"/>
  <c r="F16375" i="3"/>
  <c r="E16375" i="3"/>
  <c r="G16373" i="3"/>
  <c r="F16373" i="3"/>
  <c r="E16373" i="3"/>
  <c r="G16374" i="3"/>
  <c r="F16374" i="3"/>
  <c r="E16374" i="3"/>
  <c r="G16371" i="3"/>
  <c r="F16371" i="3"/>
  <c r="E16371" i="3"/>
  <c r="G16372" i="3"/>
  <c r="F16372" i="3"/>
  <c r="E16372" i="3"/>
  <c r="G16370" i="3"/>
  <c r="F16370" i="3"/>
  <c r="E16370" i="3"/>
  <c r="G16369" i="3"/>
  <c r="F16369" i="3"/>
  <c r="E16369" i="3"/>
  <c r="G16368" i="3"/>
  <c r="F16368" i="3"/>
  <c r="E16368" i="3"/>
  <c r="G16367" i="3"/>
  <c r="F16367" i="3"/>
  <c r="E16367" i="3"/>
  <c r="G16366" i="3"/>
  <c r="F16366" i="3"/>
  <c r="E16366" i="3"/>
  <c r="G16365" i="3"/>
  <c r="F16365" i="3"/>
  <c r="E16365" i="3"/>
  <c r="G16364" i="3"/>
  <c r="F16364" i="3"/>
  <c r="E16364" i="3"/>
  <c r="G16363" i="3"/>
  <c r="F16363" i="3"/>
  <c r="E16363" i="3"/>
  <c r="G16362" i="3"/>
  <c r="F16362" i="3"/>
  <c r="E16362" i="3"/>
  <c r="G16361" i="3"/>
  <c r="F16361" i="3"/>
  <c r="E16361" i="3"/>
  <c r="G16360" i="3"/>
  <c r="F16360" i="3"/>
  <c r="E16360" i="3"/>
  <c r="G16359" i="3"/>
  <c r="F16359" i="3"/>
  <c r="E16359" i="3"/>
  <c r="G16358" i="3"/>
  <c r="F16358" i="3"/>
  <c r="E16358" i="3"/>
  <c r="G16357" i="3"/>
  <c r="F16357" i="3"/>
  <c r="E16357" i="3"/>
  <c r="G16356" i="3"/>
  <c r="F16356" i="3"/>
  <c r="E16356" i="3"/>
  <c r="G16355" i="3"/>
  <c r="F16355" i="3"/>
  <c r="E16355" i="3"/>
  <c r="G16354" i="3"/>
  <c r="F16354" i="3"/>
  <c r="E16354" i="3"/>
  <c r="G16353" i="3"/>
  <c r="F16353" i="3"/>
  <c r="E16353" i="3"/>
  <c r="G16352" i="3"/>
  <c r="F16352" i="3"/>
  <c r="E16352" i="3"/>
  <c r="G16351" i="3"/>
  <c r="F16351" i="3"/>
  <c r="E16351" i="3"/>
  <c r="G16350" i="3"/>
  <c r="F16350" i="3"/>
  <c r="E16350" i="3"/>
  <c r="G16349" i="3"/>
  <c r="F16349" i="3"/>
  <c r="E16349" i="3"/>
  <c r="G16348" i="3"/>
  <c r="F16348" i="3"/>
  <c r="E16348" i="3"/>
  <c r="G16347" i="3"/>
  <c r="F16347" i="3"/>
  <c r="E16347" i="3"/>
  <c r="G16346" i="3"/>
  <c r="F16346" i="3"/>
  <c r="E16346" i="3"/>
  <c r="G16345" i="3"/>
  <c r="F16345" i="3"/>
  <c r="E16345" i="3"/>
  <c r="G16344" i="3"/>
  <c r="F16344" i="3"/>
  <c r="E16344" i="3"/>
  <c r="G16342" i="3"/>
  <c r="F16342" i="3"/>
  <c r="E16342" i="3"/>
  <c r="G16343" i="3"/>
  <c r="F16343" i="3"/>
  <c r="E16343" i="3"/>
  <c r="G16341" i="3"/>
  <c r="F16341" i="3"/>
  <c r="E16341" i="3"/>
  <c r="G16340" i="3"/>
  <c r="F16340" i="3"/>
  <c r="E16340" i="3"/>
  <c r="G16339" i="3"/>
  <c r="F16339" i="3"/>
  <c r="E16339" i="3"/>
  <c r="G16338" i="3"/>
  <c r="F16338" i="3"/>
  <c r="E16338" i="3"/>
  <c r="G16337" i="3"/>
  <c r="F16337" i="3"/>
  <c r="E16337" i="3"/>
  <c r="G16336" i="3"/>
  <c r="F16336" i="3"/>
  <c r="E16336" i="3"/>
  <c r="G16335" i="3"/>
  <c r="F16335" i="3"/>
  <c r="E16335" i="3"/>
  <c r="G16334" i="3"/>
  <c r="F16334" i="3"/>
  <c r="E16334" i="3"/>
  <c r="G16333" i="3"/>
  <c r="F16333" i="3"/>
  <c r="E16333" i="3"/>
  <c r="G16332" i="3"/>
  <c r="F16332" i="3"/>
  <c r="E16332" i="3"/>
  <c r="G16331" i="3"/>
  <c r="F16331" i="3"/>
  <c r="E16331" i="3"/>
  <c r="G16329" i="3"/>
  <c r="F16329" i="3"/>
  <c r="E16329" i="3"/>
  <c r="G16330" i="3"/>
  <c r="F16330" i="3"/>
  <c r="E16330" i="3"/>
  <c r="G16328" i="3"/>
  <c r="F16328" i="3"/>
  <c r="E16328" i="3"/>
  <c r="G16327" i="3"/>
  <c r="F16327" i="3"/>
  <c r="E16327" i="3"/>
  <c r="G16326" i="3"/>
  <c r="F16326" i="3"/>
  <c r="E16326" i="3"/>
  <c r="G16325" i="3"/>
  <c r="F16325" i="3"/>
  <c r="E16325" i="3"/>
  <c r="G16324" i="3"/>
  <c r="F16324" i="3"/>
  <c r="E16324" i="3"/>
  <c r="G16323" i="3"/>
  <c r="F16323" i="3"/>
  <c r="E16323" i="3"/>
  <c r="G16322" i="3"/>
  <c r="F16322" i="3"/>
  <c r="E16322" i="3"/>
  <c r="G16321" i="3"/>
  <c r="F16321" i="3"/>
  <c r="E16321" i="3"/>
  <c r="G16320" i="3"/>
  <c r="F16320" i="3"/>
  <c r="E16320" i="3"/>
  <c r="G16319" i="3"/>
  <c r="F16319" i="3"/>
  <c r="E16319" i="3"/>
  <c r="G16318" i="3"/>
  <c r="F16318" i="3"/>
  <c r="E16318" i="3"/>
  <c r="G16316" i="3"/>
  <c r="F16316" i="3"/>
  <c r="E16316" i="3"/>
  <c r="G16317" i="3"/>
  <c r="F16317" i="3"/>
  <c r="E16317" i="3"/>
  <c r="G16290" i="3"/>
  <c r="F16290" i="3"/>
  <c r="E16290" i="3"/>
  <c r="G16272" i="3"/>
  <c r="F16272" i="3"/>
  <c r="E16272" i="3"/>
  <c r="G16255" i="3"/>
  <c r="F16255" i="3"/>
  <c r="E16255" i="3"/>
  <c r="G16253" i="3"/>
  <c r="F16253" i="3"/>
  <c r="E16253" i="3"/>
  <c r="G16240" i="3"/>
  <c r="F16240" i="3"/>
  <c r="E16240" i="3"/>
  <c r="G16315" i="3"/>
  <c r="F16315" i="3"/>
  <c r="E16315" i="3"/>
  <c r="G16313" i="3"/>
  <c r="F16313" i="3"/>
  <c r="E16313" i="3"/>
  <c r="G16312" i="3"/>
  <c r="F16312" i="3"/>
  <c r="E16312" i="3"/>
  <c r="G16314" i="3"/>
  <c r="F16314" i="3"/>
  <c r="E16314" i="3"/>
  <c r="G16311" i="3"/>
  <c r="F16311" i="3"/>
  <c r="E16311" i="3"/>
  <c r="G16310" i="3"/>
  <c r="F16310" i="3"/>
  <c r="E16310" i="3"/>
  <c r="G16309" i="3"/>
  <c r="F16309" i="3"/>
  <c r="E16309" i="3"/>
  <c r="G16308" i="3"/>
  <c r="F16308" i="3"/>
  <c r="E16308" i="3"/>
  <c r="G16307" i="3"/>
  <c r="F16307" i="3"/>
  <c r="E16307" i="3"/>
  <c r="G16306" i="3"/>
  <c r="F16306" i="3"/>
  <c r="E16306" i="3"/>
  <c r="G16305" i="3"/>
  <c r="F16305" i="3"/>
  <c r="E16305" i="3"/>
  <c r="G16304" i="3"/>
  <c r="F16304" i="3"/>
  <c r="E16304" i="3"/>
  <c r="G16303" i="3"/>
  <c r="F16303" i="3"/>
  <c r="E16303" i="3"/>
  <c r="G16302" i="3"/>
  <c r="F16302" i="3"/>
  <c r="E16302" i="3"/>
  <c r="G16301" i="3"/>
  <c r="F16301" i="3"/>
  <c r="E16301" i="3"/>
  <c r="G16300" i="3"/>
  <c r="F16300" i="3"/>
  <c r="E16300" i="3"/>
  <c r="G16298" i="3"/>
  <c r="F16298" i="3"/>
  <c r="E16298" i="3"/>
  <c r="G16299" i="3"/>
  <c r="F16299" i="3"/>
  <c r="E16299" i="3"/>
  <c r="G16297" i="3"/>
  <c r="F16297" i="3"/>
  <c r="E16297" i="3"/>
  <c r="G16294" i="3"/>
  <c r="F16294" i="3"/>
  <c r="E16294" i="3"/>
  <c r="G16295" i="3"/>
  <c r="F16295" i="3"/>
  <c r="E16295" i="3"/>
  <c r="G16296" i="3"/>
  <c r="F16296" i="3"/>
  <c r="E16296" i="3"/>
  <c r="G16293" i="3"/>
  <c r="F16293" i="3"/>
  <c r="E16293" i="3"/>
  <c r="G16292" i="3"/>
  <c r="F16292" i="3"/>
  <c r="E16292" i="3"/>
  <c r="G16291" i="3"/>
  <c r="F16291" i="3"/>
  <c r="E16291" i="3"/>
  <c r="G16289" i="3"/>
  <c r="F16289" i="3"/>
  <c r="E16289" i="3"/>
  <c r="G16288" i="3"/>
  <c r="F16288" i="3"/>
  <c r="E16288" i="3"/>
  <c r="G16287" i="3"/>
  <c r="F16287" i="3"/>
  <c r="E16287" i="3"/>
  <c r="G16286" i="3"/>
  <c r="F16286" i="3"/>
  <c r="E16286" i="3"/>
  <c r="G16285" i="3"/>
  <c r="F16285" i="3"/>
  <c r="E16285" i="3"/>
  <c r="G16284" i="3"/>
  <c r="F16284" i="3"/>
  <c r="E16284" i="3"/>
  <c r="G16283" i="3"/>
  <c r="F16283" i="3"/>
  <c r="E16283" i="3"/>
  <c r="G16282" i="3"/>
  <c r="F16282" i="3"/>
  <c r="E16282" i="3"/>
  <c r="G16281" i="3"/>
  <c r="F16281" i="3"/>
  <c r="E16281" i="3"/>
  <c r="G16280" i="3"/>
  <c r="F16280" i="3"/>
  <c r="E16280" i="3"/>
  <c r="G16279" i="3"/>
  <c r="F16279" i="3"/>
  <c r="E16279" i="3"/>
  <c r="G16278" i="3"/>
  <c r="F16278" i="3"/>
  <c r="E16278" i="3"/>
  <c r="G16277" i="3"/>
  <c r="F16277" i="3"/>
  <c r="E16277" i="3"/>
  <c r="G16276" i="3"/>
  <c r="F16276" i="3"/>
  <c r="E16276" i="3"/>
  <c r="G16275" i="3"/>
  <c r="F16275" i="3"/>
  <c r="E16275" i="3"/>
  <c r="G16274" i="3"/>
  <c r="F16274" i="3"/>
  <c r="E16274" i="3"/>
  <c r="G16273" i="3"/>
  <c r="F16273" i="3"/>
  <c r="E16273" i="3"/>
  <c r="G16271" i="3"/>
  <c r="F16271" i="3"/>
  <c r="E16271" i="3"/>
  <c r="G16270" i="3"/>
  <c r="F16270" i="3"/>
  <c r="E16270" i="3"/>
  <c r="G16269" i="3"/>
  <c r="F16269" i="3"/>
  <c r="E16269" i="3"/>
  <c r="G16268" i="3"/>
  <c r="F16268" i="3"/>
  <c r="E16268" i="3"/>
  <c r="G16267" i="3"/>
  <c r="F16267" i="3"/>
  <c r="E16267" i="3"/>
  <c r="G16266" i="3"/>
  <c r="F16266" i="3"/>
  <c r="E16266" i="3"/>
  <c r="G16265" i="3"/>
  <c r="F16265" i="3"/>
  <c r="E16265" i="3"/>
  <c r="G16264" i="3"/>
  <c r="F16264" i="3"/>
  <c r="E16264" i="3"/>
  <c r="G16263" i="3"/>
  <c r="F16263" i="3"/>
  <c r="E16263" i="3"/>
  <c r="G16262" i="3"/>
  <c r="F16262" i="3"/>
  <c r="E16262" i="3"/>
  <c r="G16261" i="3"/>
  <c r="F16261" i="3"/>
  <c r="E16261" i="3"/>
  <c r="G16260" i="3"/>
  <c r="F16260" i="3"/>
  <c r="E16260" i="3"/>
  <c r="G16259" i="3"/>
  <c r="F16259" i="3"/>
  <c r="E16259" i="3"/>
  <c r="G16258" i="3"/>
  <c r="F16258" i="3"/>
  <c r="E16258" i="3"/>
  <c r="G16257" i="3"/>
  <c r="F16257" i="3"/>
  <c r="E16257" i="3"/>
  <c r="G16256" i="3"/>
  <c r="F16256" i="3"/>
  <c r="E16256" i="3"/>
  <c r="G16254" i="3"/>
  <c r="F16254" i="3"/>
  <c r="E16254" i="3"/>
  <c r="G16252" i="3"/>
  <c r="F16252" i="3"/>
  <c r="E16252" i="3"/>
  <c r="G16251" i="3"/>
  <c r="F16251" i="3"/>
  <c r="E16251" i="3"/>
  <c r="G16250" i="3"/>
  <c r="F16250" i="3"/>
  <c r="E16250" i="3"/>
  <c r="G16249" i="3"/>
  <c r="F16249" i="3"/>
  <c r="E16249" i="3"/>
  <c r="G16248" i="3"/>
  <c r="F16248" i="3"/>
  <c r="E16248" i="3"/>
  <c r="G16247" i="3"/>
  <c r="F16247" i="3"/>
  <c r="E16247" i="3"/>
  <c r="G16246" i="3"/>
  <c r="F16246" i="3"/>
  <c r="E16246" i="3"/>
  <c r="G16245" i="3"/>
  <c r="F16245" i="3"/>
  <c r="E16245" i="3"/>
  <c r="G16244" i="3"/>
  <c r="F16244" i="3"/>
  <c r="E16244" i="3"/>
  <c r="G16243" i="3"/>
  <c r="F16243" i="3"/>
  <c r="E16243" i="3"/>
  <c r="G16242" i="3"/>
  <c r="F16242" i="3"/>
  <c r="E16242" i="3"/>
  <c r="G16241" i="3"/>
  <c r="F16241" i="3"/>
  <c r="E16241" i="3"/>
  <c r="G16239" i="3"/>
  <c r="F16239" i="3"/>
  <c r="E16239" i="3"/>
  <c r="G16238" i="3"/>
  <c r="F16238" i="3"/>
  <c r="E16238" i="3"/>
  <c r="G16237" i="3"/>
  <c r="F16237" i="3"/>
  <c r="E16237" i="3"/>
  <c r="G16236" i="3"/>
  <c r="F16236" i="3"/>
  <c r="E16236" i="3"/>
  <c r="G16235" i="3"/>
  <c r="F16235" i="3"/>
  <c r="E16235" i="3"/>
  <c r="G16232" i="3"/>
  <c r="F16232" i="3"/>
  <c r="E16232" i="3"/>
  <c r="G16233" i="3"/>
  <c r="F16233" i="3"/>
  <c r="E16233" i="3"/>
  <c r="G16234" i="3"/>
  <c r="F16234" i="3"/>
  <c r="E16234" i="3"/>
  <c r="G16231" i="3"/>
  <c r="F16231" i="3"/>
  <c r="E16231" i="3"/>
  <c r="G16230" i="3"/>
  <c r="F16230" i="3"/>
  <c r="E16230" i="3"/>
  <c r="G16229" i="3"/>
  <c r="F16229" i="3"/>
  <c r="E16229" i="3"/>
  <c r="G16228" i="3"/>
  <c r="F16228" i="3"/>
  <c r="E16228" i="3"/>
  <c r="G16227" i="3"/>
  <c r="F16227" i="3"/>
  <c r="E16227" i="3"/>
  <c r="G16226" i="3"/>
  <c r="F16226" i="3"/>
  <c r="E16226" i="3"/>
  <c r="G16225" i="3"/>
  <c r="F16225" i="3"/>
  <c r="E16225" i="3"/>
  <c r="G16224" i="3"/>
  <c r="F16224" i="3"/>
  <c r="E16224" i="3"/>
  <c r="G16223" i="3"/>
  <c r="F16223" i="3"/>
  <c r="E16223" i="3"/>
  <c r="G16222" i="3"/>
  <c r="F16222" i="3"/>
  <c r="E16222" i="3"/>
  <c r="G16221" i="3"/>
  <c r="F16221" i="3"/>
  <c r="E16221" i="3"/>
  <c r="G16220" i="3"/>
  <c r="F16220" i="3"/>
  <c r="E16220" i="3"/>
  <c r="G16219" i="3"/>
  <c r="F16219" i="3"/>
  <c r="E16219" i="3"/>
  <c r="G16218" i="3"/>
  <c r="F16218" i="3"/>
  <c r="E16218" i="3"/>
  <c r="G16217" i="3"/>
  <c r="F16217" i="3"/>
  <c r="E16217" i="3"/>
  <c r="G16216" i="3"/>
  <c r="F16216" i="3"/>
  <c r="E16216" i="3"/>
  <c r="G16215" i="3"/>
  <c r="F16215" i="3"/>
  <c r="E16215" i="3"/>
  <c r="G16214" i="3"/>
  <c r="F16214" i="3"/>
  <c r="E16214" i="3"/>
  <c r="G16212" i="3"/>
  <c r="F16212" i="3"/>
  <c r="E16212" i="3"/>
  <c r="G16213" i="3"/>
  <c r="F16213" i="3"/>
  <c r="E16213" i="3"/>
  <c r="G16211" i="3"/>
  <c r="F16211" i="3"/>
  <c r="E16211" i="3"/>
  <c r="G16210" i="3"/>
  <c r="F16210" i="3"/>
  <c r="E16210" i="3"/>
  <c r="G16209" i="3"/>
  <c r="F16209" i="3"/>
  <c r="E16209" i="3"/>
  <c r="G16208" i="3"/>
  <c r="F16208" i="3"/>
  <c r="E16208" i="3"/>
  <c r="G16206" i="3"/>
  <c r="F16206" i="3"/>
  <c r="E16206" i="3"/>
  <c r="G16207" i="3"/>
  <c r="F16207" i="3"/>
  <c r="E16207" i="3"/>
  <c r="G16205" i="3"/>
  <c r="F16205" i="3"/>
  <c r="E16205" i="3"/>
  <c r="G16204" i="3"/>
  <c r="F16204" i="3"/>
  <c r="E16204" i="3"/>
  <c r="G16203" i="3"/>
  <c r="F16203" i="3"/>
  <c r="E16203" i="3"/>
  <c r="G16202" i="3"/>
  <c r="F16202" i="3"/>
  <c r="E16202" i="3"/>
  <c r="G16201" i="3"/>
  <c r="F16201" i="3"/>
  <c r="E16201" i="3"/>
  <c r="G16200" i="3"/>
  <c r="F16200" i="3"/>
  <c r="E16200" i="3"/>
  <c r="G16199" i="3"/>
  <c r="F16199" i="3"/>
  <c r="E16199" i="3"/>
  <c r="G16198" i="3"/>
  <c r="F16198" i="3"/>
  <c r="E16198" i="3"/>
  <c r="G16197" i="3"/>
  <c r="F16197" i="3"/>
  <c r="E16197" i="3"/>
  <c r="G16196" i="3"/>
  <c r="F16196" i="3"/>
  <c r="E16196" i="3"/>
  <c r="G16195" i="3"/>
  <c r="F16195" i="3"/>
  <c r="E16195" i="3"/>
  <c r="G16194" i="3"/>
  <c r="F16194" i="3"/>
  <c r="E16194" i="3"/>
  <c r="G16193" i="3"/>
  <c r="F16193" i="3"/>
  <c r="E16193" i="3"/>
  <c r="G16192" i="3"/>
  <c r="F16192" i="3"/>
  <c r="E16192" i="3"/>
  <c r="G16191" i="3"/>
  <c r="F16191" i="3"/>
  <c r="E16191" i="3"/>
  <c r="G16190" i="3"/>
  <c r="F16190" i="3"/>
  <c r="E16190" i="3"/>
  <c r="G16189" i="3"/>
  <c r="F16189" i="3"/>
  <c r="E16189" i="3"/>
  <c r="G16188" i="3"/>
  <c r="F16188" i="3"/>
  <c r="E16188" i="3"/>
  <c r="G16187" i="3"/>
  <c r="F16187" i="3"/>
  <c r="E16187" i="3"/>
  <c r="G16186" i="3"/>
  <c r="F16186" i="3"/>
  <c r="E16186" i="3"/>
  <c r="G16185" i="3"/>
  <c r="F16185" i="3"/>
  <c r="E16185" i="3"/>
  <c r="G16184" i="3"/>
  <c r="F16184" i="3"/>
  <c r="E16184" i="3"/>
  <c r="G16183" i="3"/>
  <c r="F16183" i="3"/>
  <c r="E16183" i="3"/>
  <c r="G16182" i="3"/>
  <c r="F16182" i="3"/>
  <c r="E16182" i="3"/>
  <c r="G16181" i="3"/>
  <c r="F16181" i="3"/>
  <c r="E16181" i="3"/>
  <c r="G16180" i="3"/>
  <c r="F16180" i="3"/>
  <c r="E16180" i="3"/>
  <c r="G16179" i="3"/>
  <c r="F16179" i="3"/>
  <c r="E16179" i="3"/>
  <c r="G16178" i="3"/>
  <c r="F16178" i="3"/>
  <c r="E16178" i="3"/>
  <c r="G16177" i="3"/>
  <c r="F16177" i="3"/>
  <c r="E16177" i="3"/>
  <c r="G16176" i="3"/>
  <c r="F16176" i="3"/>
  <c r="E16176" i="3"/>
  <c r="G16175" i="3"/>
  <c r="F16175" i="3"/>
  <c r="E16175" i="3"/>
  <c r="G16174" i="3"/>
  <c r="F16174" i="3"/>
  <c r="E16174" i="3"/>
  <c r="G16173" i="3"/>
  <c r="F16173" i="3"/>
  <c r="E16173" i="3"/>
  <c r="G16172" i="3"/>
  <c r="F16172" i="3"/>
  <c r="E16172" i="3"/>
  <c r="G16171" i="3"/>
  <c r="F16171" i="3"/>
  <c r="E16171" i="3"/>
  <c r="G16170" i="3"/>
  <c r="F16170" i="3"/>
  <c r="E16170" i="3"/>
  <c r="G16169" i="3"/>
  <c r="F16169" i="3"/>
  <c r="E16169" i="3"/>
  <c r="G16168" i="3"/>
  <c r="F16168" i="3"/>
  <c r="E16168" i="3"/>
  <c r="G16167" i="3"/>
  <c r="F16167" i="3"/>
  <c r="E16167" i="3"/>
  <c r="G16166" i="3"/>
  <c r="F16166" i="3"/>
  <c r="E16166" i="3"/>
  <c r="G16165" i="3"/>
  <c r="F16165" i="3"/>
  <c r="E16165" i="3"/>
  <c r="G16164" i="3"/>
  <c r="F16164" i="3"/>
  <c r="E16164" i="3"/>
  <c r="G16163" i="3"/>
  <c r="F16163" i="3"/>
  <c r="E16163" i="3"/>
  <c r="G16162" i="3"/>
  <c r="F16162" i="3"/>
  <c r="E16162" i="3"/>
  <c r="G16159" i="3"/>
  <c r="F16159" i="3"/>
  <c r="E16159" i="3"/>
  <c r="G16160" i="3"/>
  <c r="F16160" i="3"/>
  <c r="E16160" i="3"/>
  <c r="G16161" i="3"/>
  <c r="F16161" i="3"/>
  <c r="E16161" i="3"/>
  <c r="G16158" i="3"/>
  <c r="F16158" i="3"/>
  <c r="E16158" i="3"/>
  <c r="G16157" i="3"/>
  <c r="F16157" i="3"/>
  <c r="E16157" i="3"/>
  <c r="G16156" i="3"/>
  <c r="F16156" i="3"/>
  <c r="E16156" i="3"/>
  <c r="G16155" i="3"/>
  <c r="F16155" i="3"/>
  <c r="E16155" i="3"/>
  <c r="G16154" i="3"/>
  <c r="F16154" i="3"/>
  <c r="E16154" i="3"/>
  <c r="G16153" i="3"/>
  <c r="F16153" i="3"/>
  <c r="E16153" i="3"/>
  <c r="G16152" i="3"/>
  <c r="F16152" i="3"/>
  <c r="E16152" i="3"/>
  <c r="G16151" i="3"/>
  <c r="F16151" i="3"/>
  <c r="E16151" i="3"/>
  <c r="G16150" i="3"/>
  <c r="F16150" i="3"/>
  <c r="E16150" i="3"/>
  <c r="G16149" i="3"/>
  <c r="F16149" i="3"/>
  <c r="E16149" i="3"/>
  <c r="G16148" i="3"/>
  <c r="F16148" i="3"/>
  <c r="E16148" i="3"/>
  <c r="G16147" i="3"/>
  <c r="F16147" i="3"/>
  <c r="E16147" i="3"/>
  <c r="G16146" i="3"/>
  <c r="F16146" i="3"/>
  <c r="E16146" i="3"/>
  <c r="G16145" i="3"/>
  <c r="F16145" i="3"/>
  <c r="E16145" i="3"/>
  <c r="G16144" i="3"/>
  <c r="F16144" i="3"/>
  <c r="E16144" i="3"/>
  <c r="G16143" i="3"/>
  <c r="F16143" i="3"/>
  <c r="E16143" i="3"/>
  <c r="G16142" i="3"/>
  <c r="F16142" i="3"/>
  <c r="E16142" i="3"/>
  <c r="G16141" i="3"/>
  <c r="F16141" i="3"/>
  <c r="E16141" i="3"/>
  <c r="G16140" i="3"/>
  <c r="F16140" i="3"/>
  <c r="E16140" i="3"/>
  <c r="G16139" i="3"/>
  <c r="F16139" i="3"/>
  <c r="E16139" i="3"/>
  <c r="G16138" i="3"/>
  <c r="F16138" i="3"/>
  <c r="E16138" i="3"/>
  <c r="G16137" i="3"/>
  <c r="F16137" i="3"/>
  <c r="E16137" i="3"/>
  <c r="G16136" i="3"/>
  <c r="F16136" i="3"/>
  <c r="E16136" i="3"/>
  <c r="G16135" i="3"/>
  <c r="F16135" i="3"/>
  <c r="E16135" i="3"/>
  <c r="G16132" i="3"/>
  <c r="F16132" i="3"/>
  <c r="E16132" i="3"/>
  <c r="G16134" i="3"/>
  <c r="F16134" i="3"/>
  <c r="E16134" i="3"/>
  <c r="G16133" i="3"/>
  <c r="F16133" i="3"/>
  <c r="E16133" i="3"/>
  <c r="G16131" i="3"/>
  <c r="F16131" i="3"/>
  <c r="E16131" i="3"/>
  <c r="G16130" i="3"/>
  <c r="F16130" i="3"/>
  <c r="E16130" i="3"/>
  <c r="G16129" i="3"/>
  <c r="F16129" i="3"/>
  <c r="E16129" i="3"/>
  <c r="G16128" i="3"/>
  <c r="F16128" i="3"/>
  <c r="E16128" i="3"/>
  <c r="G16127" i="3"/>
  <c r="F16127" i="3"/>
  <c r="E16127" i="3"/>
  <c r="G16126" i="3"/>
  <c r="F16126" i="3"/>
  <c r="E16126" i="3"/>
  <c r="G16125" i="3"/>
  <c r="F16125" i="3"/>
  <c r="E16125" i="3"/>
  <c r="G16124" i="3"/>
  <c r="F16124" i="3"/>
  <c r="E16124" i="3"/>
  <c r="G16123" i="3"/>
  <c r="F16123" i="3"/>
  <c r="E16123" i="3"/>
  <c r="G16122" i="3"/>
  <c r="F16122" i="3"/>
  <c r="E16122" i="3"/>
  <c r="G16121" i="3"/>
  <c r="F16121" i="3"/>
  <c r="E16121" i="3"/>
  <c r="G16120" i="3"/>
  <c r="F16120" i="3"/>
  <c r="E16120" i="3"/>
  <c r="G16119" i="3"/>
  <c r="F16119" i="3"/>
  <c r="E16119" i="3"/>
  <c r="G16118" i="3"/>
  <c r="F16118" i="3"/>
  <c r="E16118" i="3"/>
  <c r="G16117" i="3"/>
  <c r="F16117" i="3"/>
  <c r="E16117" i="3"/>
  <c r="G16116" i="3"/>
  <c r="F16116" i="3"/>
  <c r="E16116" i="3"/>
  <c r="G16115" i="3"/>
  <c r="F16115" i="3"/>
  <c r="E16115" i="3"/>
  <c r="G16114" i="3"/>
  <c r="F16114" i="3"/>
  <c r="E16114" i="3"/>
  <c r="G16113" i="3"/>
  <c r="F16113" i="3"/>
  <c r="E16113" i="3"/>
  <c r="G16112" i="3"/>
  <c r="F16112" i="3"/>
  <c r="E16112" i="3"/>
  <c r="G16111" i="3"/>
  <c r="F16111" i="3"/>
  <c r="E16111" i="3"/>
  <c r="G16110" i="3"/>
  <c r="F16110" i="3"/>
  <c r="E16110" i="3"/>
  <c r="G16109" i="3"/>
  <c r="F16109" i="3"/>
  <c r="E16109" i="3"/>
  <c r="G16108" i="3"/>
  <c r="F16108" i="3"/>
  <c r="E16108" i="3"/>
  <c r="G16107" i="3"/>
  <c r="F16107" i="3"/>
  <c r="E16107" i="3"/>
  <c r="G16106" i="3"/>
  <c r="F16106" i="3"/>
  <c r="E16106" i="3"/>
  <c r="G16105" i="3"/>
  <c r="F16105" i="3"/>
  <c r="E16105" i="3"/>
  <c r="G16104" i="3"/>
  <c r="F16104" i="3"/>
  <c r="E16104" i="3"/>
  <c r="G16103" i="3"/>
  <c r="F16103" i="3"/>
  <c r="E16103" i="3"/>
  <c r="G16102" i="3"/>
  <c r="F16102" i="3"/>
  <c r="E16102" i="3"/>
  <c r="G16100" i="3"/>
  <c r="F16100" i="3"/>
  <c r="E16100" i="3"/>
  <c r="G16101" i="3"/>
  <c r="F16101" i="3"/>
  <c r="E16101" i="3"/>
  <c r="G16099" i="3"/>
  <c r="F16099" i="3"/>
  <c r="E16099" i="3"/>
  <c r="G16098" i="3"/>
  <c r="F16098" i="3"/>
  <c r="E16098" i="3"/>
  <c r="G16097" i="3"/>
  <c r="F16097" i="3"/>
  <c r="E16097" i="3"/>
  <c r="G16096" i="3"/>
  <c r="F16096" i="3"/>
  <c r="E16096" i="3"/>
  <c r="G16095" i="3"/>
  <c r="F16095" i="3"/>
  <c r="E16095" i="3"/>
  <c r="G16094" i="3"/>
  <c r="F16094" i="3"/>
  <c r="E16094" i="3"/>
  <c r="G16092" i="3"/>
  <c r="F16092" i="3"/>
  <c r="E16092" i="3"/>
  <c r="G16093" i="3"/>
  <c r="F16093" i="3"/>
  <c r="E16093" i="3"/>
  <c r="G16091" i="3"/>
  <c r="F16091" i="3"/>
  <c r="E16091" i="3"/>
  <c r="G16090" i="3"/>
  <c r="F16090" i="3"/>
  <c r="E16090" i="3"/>
  <c r="G16088" i="3"/>
  <c r="F16088" i="3"/>
  <c r="E16088" i="3"/>
  <c r="G16089" i="3"/>
  <c r="F16089" i="3"/>
  <c r="E16089" i="3"/>
  <c r="G16087" i="3"/>
  <c r="F16087" i="3"/>
  <c r="E16087" i="3"/>
  <c r="G16086" i="3"/>
  <c r="F16086" i="3"/>
  <c r="E16086" i="3"/>
  <c r="G16085" i="3"/>
  <c r="F16085" i="3"/>
  <c r="E16085" i="3"/>
  <c r="G16084" i="3"/>
  <c r="F16084" i="3"/>
  <c r="E16084" i="3"/>
  <c r="G16083" i="3"/>
  <c r="F16083" i="3"/>
  <c r="E16083" i="3"/>
  <c r="G16082" i="3"/>
  <c r="F16082" i="3"/>
  <c r="E16082" i="3"/>
  <c r="G16081" i="3"/>
  <c r="F16081" i="3"/>
  <c r="E16081" i="3"/>
  <c r="G16080" i="3"/>
  <c r="F16080" i="3"/>
  <c r="E16080" i="3"/>
  <c r="G16079" i="3"/>
  <c r="F16079" i="3"/>
  <c r="E16079" i="3"/>
  <c r="G16078" i="3"/>
  <c r="F16078" i="3"/>
  <c r="E16078" i="3"/>
  <c r="G16077" i="3"/>
  <c r="F16077" i="3"/>
  <c r="E16077" i="3"/>
  <c r="G16076" i="3"/>
  <c r="F16076" i="3"/>
  <c r="E16076" i="3"/>
  <c r="G16075" i="3"/>
  <c r="F16075" i="3"/>
  <c r="E16075" i="3"/>
  <c r="G16074" i="3"/>
  <c r="F16074" i="3"/>
  <c r="E16074" i="3"/>
  <c r="G16072" i="3"/>
  <c r="F16072" i="3"/>
  <c r="E16072" i="3"/>
  <c r="G16073" i="3"/>
  <c r="F16073" i="3"/>
  <c r="E16073" i="3"/>
  <c r="G16071" i="3"/>
  <c r="F16071" i="3"/>
  <c r="E16071" i="3"/>
  <c r="G16070" i="3"/>
  <c r="F16070" i="3"/>
  <c r="E16070" i="3"/>
  <c r="G16069" i="3"/>
  <c r="F16069" i="3"/>
  <c r="E16069" i="3"/>
  <c r="G16068" i="3"/>
  <c r="F16068" i="3"/>
  <c r="E16068" i="3"/>
  <c r="G16067" i="3"/>
  <c r="F16067" i="3"/>
  <c r="E16067" i="3"/>
  <c r="G16066" i="3"/>
  <c r="F16066" i="3"/>
  <c r="E16066" i="3"/>
  <c r="G16065" i="3"/>
  <c r="F16065" i="3"/>
  <c r="E16065" i="3"/>
  <c r="G16063" i="3"/>
  <c r="F16063" i="3"/>
  <c r="E16063" i="3"/>
  <c r="G16062" i="3"/>
  <c r="F16062" i="3"/>
  <c r="E16062" i="3"/>
  <c r="G16061" i="3"/>
  <c r="F16061" i="3"/>
  <c r="E16061" i="3"/>
  <c r="G16064" i="3"/>
  <c r="F16064" i="3"/>
  <c r="E16064" i="3"/>
  <c r="G16060" i="3"/>
  <c r="F16060" i="3"/>
  <c r="E16060" i="3"/>
  <c r="G16059" i="3"/>
  <c r="F16059" i="3"/>
  <c r="E16059" i="3"/>
  <c r="G16058" i="3"/>
  <c r="F16058" i="3"/>
  <c r="E16058" i="3"/>
  <c r="G16057" i="3"/>
  <c r="F16057" i="3"/>
  <c r="E16057" i="3"/>
  <c r="G16056" i="3"/>
  <c r="F16056" i="3"/>
  <c r="E16056" i="3"/>
  <c r="G16055" i="3"/>
  <c r="F16055" i="3"/>
  <c r="E16055" i="3"/>
  <c r="G16054" i="3"/>
  <c r="F16054" i="3"/>
  <c r="E16054" i="3"/>
  <c r="G16052" i="3"/>
  <c r="F16052" i="3"/>
  <c r="E16052" i="3"/>
  <c r="G16053" i="3"/>
  <c r="F16053" i="3"/>
  <c r="E16053" i="3"/>
  <c r="G16051" i="3"/>
  <c r="F16051" i="3"/>
  <c r="E16051" i="3"/>
  <c r="G16050" i="3"/>
  <c r="F16050" i="3"/>
  <c r="E16050" i="3"/>
  <c r="G16049" i="3"/>
  <c r="F16049" i="3"/>
  <c r="E16049" i="3"/>
  <c r="G16048" i="3"/>
  <c r="F16048" i="3"/>
  <c r="E16048" i="3"/>
  <c r="G16047" i="3"/>
  <c r="F16047" i="3"/>
  <c r="E16047" i="3"/>
  <c r="G16046" i="3"/>
  <c r="F16046" i="3"/>
  <c r="E16046" i="3"/>
  <c r="G16045" i="3"/>
  <c r="F16045" i="3"/>
  <c r="E16045" i="3"/>
  <c r="G16044" i="3"/>
  <c r="F16044" i="3"/>
  <c r="E16044" i="3"/>
  <c r="G16043" i="3"/>
  <c r="F16043" i="3"/>
  <c r="E16043" i="3"/>
  <c r="G16042" i="3"/>
  <c r="F16042" i="3"/>
  <c r="E16042" i="3"/>
  <c r="G16041" i="3"/>
  <c r="F16041" i="3"/>
  <c r="E16041" i="3"/>
  <c r="G16040" i="3"/>
  <c r="F16040" i="3"/>
  <c r="E16040" i="3"/>
  <c r="G16039" i="3"/>
  <c r="F16039" i="3"/>
  <c r="E16039" i="3"/>
  <c r="G16038" i="3"/>
  <c r="F16038" i="3"/>
  <c r="E16038" i="3"/>
  <c r="G16036" i="3"/>
  <c r="F16036" i="3"/>
  <c r="E16036" i="3"/>
  <c r="G16037" i="3"/>
  <c r="F16037" i="3"/>
  <c r="E16037" i="3"/>
  <c r="G16035" i="3"/>
  <c r="F16035" i="3"/>
  <c r="E16035" i="3"/>
  <c r="G16034" i="3"/>
  <c r="F16034" i="3"/>
  <c r="E16034" i="3"/>
  <c r="G16033" i="3"/>
  <c r="F16033" i="3"/>
  <c r="E16033" i="3"/>
  <c r="G16032" i="3"/>
  <c r="F16032" i="3"/>
  <c r="E16032" i="3"/>
  <c r="G16031" i="3"/>
  <c r="F16031" i="3"/>
  <c r="E16031" i="3"/>
  <c r="G16029" i="3"/>
  <c r="F16029" i="3"/>
  <c r="E16029" i="3"/>
  <c r="G16030" i="3"/>
  <c r="F16030" i="3"/>
  <c r="E16030" i="3"/>
  <c r="G16028" i="3"/>
  <c r="F16028" i="3"/>
  <c r="E16028" i="3"/>
  <c r="G16027" i="3"/>
  <c r="F16027" i="3"/>
  <c r="E16027" i="3"/>
  <c r="G16026" i="3"/>
  <c r="F16026" i="3"/>
  <c r="E16026" i="3"/>
  <c r="G16025" i="3"/>
  <c r="F16025" i="3"/>
  <c r="E16025" i="3"/>
  <c r="G16024" i="3"/>
  <c r="F16024" i="3"/>
  <c r="E16024" i="3"/>
  <c r="G16023" i="3"/>
  <c r="F16023" i="3"/>
  <c r="E16023" i="3"/>
  <c r="G16021" i="3"/>
  <c r="F16021" i="3"/>
  <c r="E16021" i="3"/>
  <c r="G16022" i="3"/>
  <c r="F16022" i="3"/>
  <c r="E16022" i="3"/>
  <c r="G16020" i="3"/>
  <c r="F16020" i="3"/>
  <c r="E16020" i="3"/>
  <c r="G16017" i="3"/>
  <c r="F16017" i="3"/>
  <c r="E16017" i="3"/>
  <c r="G16018" i="3"/>
  <c r="F16018" i="3"/>
  <c r="E16018" i="3"/>
  <c r="G16019" i="3"/>
  <c r="F16019" i="3"/>
  <c r="E16019" i="3"/>
  <c r="G16016" i="3"/>
  <c r="F16016" i="3"/>
  <c r="E16016" i="3"/>
  <c r="G16015" i="3"/>
  <c r="F16015" i="3"/>
  <c r="E16015" i="3"/>
  <c r="G16014" i="3"/>
  <c r="F16014" i="3"/>
  <c r="E16014" i="3"/>
  <c r="G16013" i="3"/>
  <c r="F16013" i="3"/>
  <c r="E16013" i="3"/>
  <c r="G16012" i="3"/>
  <c r="F16012" i="3"/>
  <c r="E16012" i="3"/>
  <c r="G16011" i="3"/>
  <c r="F16011" i="3"/>
  <c r="E16011" i="3"/>
  <c r="G16010" i="3"/>
  <c r="F16010" i="3"/>
  <c r="E16010" i="3"/>
  <c r="G16009" i="3"/>
  <c r="F16009" i="3"/>
  <c r="E16009" i="3"/>
  <c r="G16008" i="3"/>
  <c r="F16008" i="3"/>
  <c r="E16008" i="3"/>
  <c r="G16007" i="3"/>
  <c r="F16007" i="3"/>
  <c r="E16007" i="3"/>
  <c r="G16006" i="3"/>
  <c r="F16006" i="3"/>
  <c r="E16006" i="3"/>
  <c r="G16005" i="3"/>
  <c r="F16005" i="3"/>
  <c r="E16005" i="3"/>
  <c r="G16004" i="3"/>
  <c r="F16004" i="3"/>
  <c r="E16004" i="3"/>
  <c r="G16003" i="3"/>
  <c r="F16003" i="3"/>
  <c r="E16003" i="3"/>
  <c r="G16002" i="3"/>
  <c r="F16002" i="3"/>
  <c r="E16002" i="3"/>
  <c r="G16001" i="3"/>
  <c r="F16001" i="3"/>
  <c r="E16001" i="3"/>
  <c r="G16000" i="3"/>
  <c r="F16000" i="3"/>
  <c r="E16000" i="3"/>
  <c r="G15999" i="3"/>
  <c r="F15999" i="3"/>
  <c r="E15999" i="3"/>
  <c r="G15998" i="3"/>
  <c r="F15998" i="3"/>
  <c r="E15998" i="3"/>
  <c r="G15995" i="3"/>
  <c r="F15995" i="3"/>
  <c r="E15995" i="3"/>
  <c r="G15997" i="3"/>
  <c r="F15997" i="3"/>
  <c r="E15997" i="3"/>
  <c r="G15996" i="3"/>
  <c r="F15996" i="3"/>
  <c r="E15996" i="3"/>
  <c r="G15994" i="3"/>
  <c r="F15994" i="3"/>
  <c r="E15994" i="3"/>
  <c r="G15993" i="3"/>
  <c r="F15993" i="3"/>
  <c r="E15993" i="3"/>
  <c r="G15992" i="3"/>
  <c r="F15992" i="3"/>
  <c r="E15992" i="3"/>
  <c r="G15991" i="3"/>
  <c r="F15991" i="3"/>
  <c r="E15991" i="3"/>
  <c r="G15990" i="3"/>
  <c r="F15990" i="3"/>
  <c r="E15990" i="3"/>
  <c r="G15989" i="3"/>
  <c r="F15989" i="3"/>
  <c r="E15989" i="3"/>
  <c r="G15988" i="3"/>
  <c r="F15988" i="3"/>
  <c r="E15988" i="3"/>
  <c r="G15987" i="3"/>
  <c r="F15987" i="3"/>
  <c r="E15987" i="3"/>
  <c r="G15986" i="3"/>
  <c r="F15986" i="3"/>
  <c r="E15986" i="3"/>
  <c r="G15985" i="3"/>
  <c r="F15985" i="3"/>
  <c r="E15985" i="3"/>
  <c r="G15984" i="3"/>
  <c r="F15984" i="3"/>
  <c r="E15984" i="3"/>
  <c r="G15983" i="3"/>
  <c r="F15983" i="3"/>
  <c r="E15983" i="3"/>
  <c r="G15979" i="3"/>
  <c r="F15979" i="3"/>
  <c r="E15979" i="3"/>
  <c r="G15980" i="3"/>
  <c r="F15980" i="3"/>
  <c r="E15980" i="3"/>
  <c r="G15981" i="3"/>
  <c r="F15981" i="3"/>
  <c r="E15981" i="3"/>
  <c r="G15982" i="3"/>
  <c r="F15982" i="3"/>
  <c r="E15982" i="3"/>
  <c r="G15978" i="3"/>
  <c r="F15978" i="3"/>
  <c r="E15978" i="3"/>
  <c r="G15977" i="3"/>
  <c r="F15977" i="3"/>
  <c r="E15977" i="3"/>
  <c r="G15976" i="3"/>
  <c r="F15976" i="3"/>
  <c r="E15976" i="3"/>
  <c r="G15975" i="3"/>
  <c r="F15975" i="3"/>
  <c r="E15975" i="3"/>
  <c r="G15974" i="3"/>
  <c r="F15974" i="3"/>
  <c r="E15974" i="3"/>
  <c r="G15973" i="3"/>
  <c r="F15973" i="3"/>
  <c r="E15973" i="3"/>
  <c r="G15972" i="3"/>
  <c r="F15972" i="3"/>
  <c r="E15972" i="3"/>
  <c r="G15971" i="3"/>
  <c r="F15971" i="3"/>
  <c r="E15971" i="3"/>
  <c r="G15970" i="3"/>
  <c r="F15970" i="3"/>
  <c r="E15970" i="3"/>
  <c r="G15969" i="3"/>
  <c r="F15969" i="3"/>
  <c r="E15969" i="3"/>
  <c r="G15968" i="3"/>
  <c r="F15968" i="3"/>
  <c r="E15968" i="3"/>
  <c r="G15967" i="3"/>
  <c r="F15967" i="3"/>
  <c r="E15967" i="3"/>
  <c r="G15966" i="3"/>
  <c r="F15966" i="3"/>
  <c r="E15966" i="3"/>
  <c r="G15965" i="3"/>
  <c r="F15965" i="3"/>
  <c r="E15965" i="3"/>
  <c r="G15963" i="3"/>
  <c r="F15963" i="3"/>
  <c r="E15963" i="3"/>
  <c r="G15964" i="3"/>
  <c r="F15964" i="3"/>
  <c r="E15964" i="3"/>
  <c r="G15962" i="3"/>
  <c r="F15962" i="3"/>
  <c r="E15962" i="3"/>
  <c r="G15961" i="3"/>
  <c r="F15961" i="3"/>
  <c r="E15961" i="3"/>
  <c r="G15960" i="3"/>
  <c r="F15960" i="3"/>
  <c r="E15960" i="3"/>
  <c r="G15959" i="3"/>
  <c r="F15959" i="3"/>
  <c r="E15959" i="3"/>
  <c r="G15958" i="3"/>
  <c r="F15958" i="3"/>
  <c r="E15958" i="3"/>
  <c r="G15956" i="3"/>
  <c r="F15956" i="3"/>
  <c r="E15956" i="3"/>
  <c r="G15957" i="3"/>
  <c r="F15957" i="3"/>
  <c r="E15957" i="3"/>
  <c r="G15955" i="3"/>
  <c r="F15955" i="3"/>
  <c r="E15955" i="3"/>
  <c r="G15954" i="3"/>
  <c r="F15954" i="3"/>
  <c r="E15954" i="3"/>
  <c r="G15953" i="3"/>
  <c r="F15953" i="3"/>
  <c r="E15953" i="3"/>
  <c r="G15952" i="3"/>
  <c r="F15952" i="3"/>
  <c r="E15952" i="3"/>
  <c r="G15951" i="3"/>
  <c r="F15951" i="3"/>
  <c r="E15951" i="3"/>
  <c r="G15950" i="3"/>
  <c r="F15950" i="3"/>
  <c r="E15950" i="3"/>
  <c r="G15949" i="3"/>
  <c r="F15949" i="3"/>
  <c r="E15949" i="3"/>
  <c r="G15948" i="3"/>
  <c r="F15948" i="3"/>
  <c r="E15948" i="3"/>
  <c r="G15947" i="3"/>
  <c r="F15947" i="3"/>
  <c r="E15947" i="3"/>
  <c r="G15944" i="3"/>
  <c r="F15944" i="3"/>
  <c r="E15944" i="3"/>
  <c r="G15945" i="3"/>
  <c r="F15945" i="3"/>
  <c r="E15945" i="3"/>
  <c r="G15946" i="3"/>
  <c r="F15946" i="3"/>
  <c r="E15946" i="3"/>
  <c r="G15943" i="3"/>
  <c r="F15943" i="3"/>
  <c r="E15943" i="3"/>
  <c r="G15942" i="3"/>
  <c r="F15942" i="3"/>
  <c r="E15942" i="3"/>
  <c r="G15941" i="3"/>
  <c r="F15941" i="3"/>
  <c r="E15941" i="3"/>
  <c r="G15940" i="3"/>
  <c r="F15940" i="3"/>
  <c r="E15940" i="3"/>
  <c r="G15939" i="3"/>
  <c r="F15939" i="3"/>
  <c r="E15939" i="3"/>
  <c r="G15938" i="3"/>
  <c r="F15938" i="3"/>
  <c r="E15938" i="3"/>
  <c r="G15937" i="3"/>
  <c r="F15937" i="3"/>
  <c r="E15937" i="3"/>
  <c r="G15936" i="3"/>
  <c r="F15936" i="3"/>
  <c r="E15936" i="3"/>
  <c r="G15935" i="3"/>
  <c r="F15935" i="3"/>
  <c r="E15935" i="3"/>
  <c r="G15934" i="3"/>
  <c r="F15934" i="3"/>
  <c r="E15934" i="3"/>
  <c r="G15933" i="3"/>
  <c r="F15933" i="3"/>
  <c r="E15933" i="3"/>
  <c r="G10681" i="3"/>
  <c r="F10681" i="3"/>
  <c r="E10681" i="3"/>
  <c r="G10716" i="3"/>
  <c r="F10716" i="3"/>
  <c r="E10716" i="3"/>
  <c r="G10715" i="3"/>
  <c r="F10715" i="3"/>
  <c r="E10715" i="3"/>
  <c r="G10708" i="3"/>
  <c r="F10708" i="3"/>
  <c r="E10708" i="3"/>
  <c r="G10703" i="3"/>
  <c r="F10703" i="3"/>
  <c r="E10703" i="3"/>
  <c r="G10702" i="3"/>
  <c r="F10702" i="3"/>
  <c r="E10702" i="3"/>
  <c r="G10697" i="3"/>
  <c r="F10697" i="3"/>
  <c r="E10697" i="3"/>
  <c r="G10696" i="3"/>
  <c r="F10696" i="3"/>
  <c r="E10696" i="3"/>
  <c r="G10698" i="3"/>
  <c r="F10698" i="3"/>
  <c r="E10698" i="3"/>
  <c r="G10695" i="3"/>
  <c r="F10695" i="3"/>
  <c r="E10695" i="3"/>
  <c r="G10692" i="3"/>
  <c r="F10692" i="3"/>
  <c r="E10692" i="3"/>
  <c r="G10688" i="3"/>
  <c r="F10688" i="3"/>
  <c r="E10688" i="3"/>
  <c r="G10687" i="3"/>
  <c r="F10687" i="3"/>
  <c r="E10687" i="3"/>
  <c r="G10685" i="3"/>
  <c r="F10685" i="3"/>
  <c r="E10685" i="3"/>
  <c r="G10683" i="3"/>
  <c r="F10683" i="3"/>
  <c r="E10683" i="3"/>
  <c r="G10682" i="3"/>
  <c r="F10682" i="3"/>
  <c r="E10682" i="3"/>
  <c r="G10679" i="3"/>
  <c r="F10679" i="3"/>
  <c r="E10679" i="3"/>
  <c r="G10670" i="3"/>
  <c r="F10670" i="3"/>
  <c r="E10670" i="3"/>
  <c r="G10669" i="3"/>
  <c r="F10669" i="3"/>
  <c r="E10669" i="3"/>
  <c r="G10668" i="3"/>
  <c r="F10668" i="3"/>
  <c r="E10668" i="3"/>
  <c r="G10665" i="3"/>
  <c r="F10665" i="3"/>
  <c r="E10665" i="3"/>
  <c r="G10666" i="3"/>
  <c r="F10666" i="3"/>
  <c r="E10666" i="3"/>
  <c r="G10662" i="3"/>
  <c r="F10662" i="3"/>
  <c r="E10662" i="3"/>
  <c r="G10661" i="3"/>
  <c r="F10661" i="3"/>
  <c r="E10661" i="3"/>
  <c r="G10660" i="3"/>
  <c r="F10660" i="3"/>
  <c r="E10660" i="3"/>
  <c r="G10658" i="3"/>
  <c r="F10658" i="3"/>
  <c r="E10658" i="3"/>
  <c r="G10656" i="3"/>
  <c r="F10656" i="3"/>
  <c r="E10656" i="3"/>
  <c r="G10655" i="3"/>
  <c r="F10655" i="3"/>
  <c r="E10655" i="3"/>
  <c r="G10652" i="3"/>
  <c r="F10652" i="3"/>
  <c r="E10652" i="3"/>
  <c r="G10650" i="3"/>
  <c r="F10650" i="3"/>
  <c r="E10650" i="3"/>
  <c r="G10648" i="3"/>
  <c r="F10648" i="3"/>
  <c r="E10648" i="3"/>
  <c r="G10646" i="3"/>
  <c r="F10646" i="3"/>
  <c r="E10646" i="3"/>
  <c r="G10645" i="3"/>
  <c r="F10645" i="3"/>
  <c r="E10645" i="3"/>
  <c r="G10643" i="3"/>
  <c r="F10643" i="3"/>
  <c r="E10643" i="3"/>
  <c r="G10641" i="3"/>
  <c r="F10641" i="3"/>
  <c r="E10641" i="3"/>
  <c r="G10640" i="3"/>
  <c r="F10640" i="3"/>
  <c r="E10640" i="3"/>
  <c r="G10637" i="3"/>
  <c r="F10637" i="3"/>
  <c r="E10637" i="3"/>
  <c r="G10633" i="3"/>
  <c r="F10633" i="3"/>
  <c r="E10633" i="3"/>
  <c r="G10631" i="3"/>
  <c r="F10631" i="3"/>
  <c r="E10631" i="3"/>
  <c r="G10628" i="3"/>
  <c r="F10628" i="3"/>
  <c r="E10628" i="3"/>
  <c r="G10625" i="3"/>
  <c r="F10625" i="3"/>
  <c r="E10625" i="3"/>
  <c r="G10624" i="3"/>
  <c r="F10624" i="3"/>
  <c r="E10624" i="3"/>
  <c r="G10616" i="3"/>
  <c r="F10616" i="3"/>
  <c r="E10616" i="3"/>
  <c r="G10614" i="3"/>
  <c r="F10614" i="3"/>
  <c r="E10614" i="3"/>
  <c r="G10612" i="3"/>
  <c r="F10612" i="3"/>
  <c r="E10612" i="3"/>
  <c r="G10611" i="3"/>
  <c r="F10611" i="3"/>
  <c r="E10611" i="3"/>
  <c r="G10608" i="3"/>
  <c r="F10608" i="3"/>
  <c r="E10608" i="3"/>
  <c r="G10605" i="3"/>
  <c r="F10605" i="3"/>
  <c r="E10605" i="3"/>
  <c r="G10604" i="3"/>
  <c r="F10604" i="3"/>
  <c r="E10604" i="3"/>
  <c r="G10599" i="3"/>
  <c r="F10599" i="3"/>
  <c r="E10599" i="3"/>
  <c r="G10601" i="3"/>
  <c r="F10601" i="3"/>
  <c r="E10601" i="3"/>
  <c r="G10600" i="3"/>
  <c r="F10600" i="3"/>
  <c r="E10600" i="3"/>
  <c r="G10596" i="3"/>
  <c r="F10596" i="3"/>
  <c r="E10596" i="3"/>
  <c r="G15932" i="3"/>
  <c r="F15932" i="3"/>
  <c r="E15932" i="3"/>
  <c r="G15931" i="3"/>
  <c r="F15931" i="3"/>
  <c r="E15931" i="3"/>
  <c r="G15930" i="3"/>
  <c r="F15930" i="3"/>
  <c r="E15930" i="3"/>
  <c r="G15929" i="3"/>
  <c r="F15929" i="3"/>
  <c r="E15929" i="3"/>
  <c r="G15928" i="3"/>
  <c r="F15928" i="3"/>
  <c r="E15928" i="3"/>
  <c r="G15927" i="3"/>
  <c r="F15927" i="3"/>
  <c r="E15927" i="3"/>
  <c r="G15926" i="3"/>
  <c r="F15926" i="3"/>
  <c r="E15926" i="3"/>
  <c r="G15925" i="3"/>
  <c r="F15925" i="3"/>
  <c r="E15925" i="3"/>
  <c r="G15924" i="3"/>
  <c r="F15924" i="3"/>
  <c r="E15924" i="3"/>
  <c r="G15923" i="3"/>
  <c r="F15923" i="3"/>
  <c r="E15923" i="3"/>
  <c r="G15921" i="3"/>
  <c r="F15921" i="3"/>
  <c r="E15921" i="3"/>
  <c r="G15922" i="3"/>
  <c r="F15922" i="3"/>
  <c r="E15922" i="3"/>
  <c r="G15920" i="3"/>
  <c r="F15920" i="3"/>
  <c r="E15920" i="3"/>
  <c r="G15919" i="3"/>
  <c r="F15919" i="3"/>
  <c r="E15919" i="3"/>
  <c r="G15918" i="3"/>
  <c r="F15918" i="3"/>
  <c r="E15918" i="3"/>
  <c r="G15917" i="3"/>
  <c r="F15917" i="3"/>
  <c r="E15917" i="3"/>
  <c r="G15916" i="3"/>
  <c r="F15916" i="3"/>
  <c r="E15916" i="3"/>
  <c r="G15915" i="3"/>
  <c r="F15915" i="3"/>
  <c r="E15915" i="3"/>
  <c r="G15914" i="3"/>
  <c r="F15914" i="3"/>
  <c r="E15914" i="3"/>
  <c r="G15913" i="3"/>
  <c r="F15913" i="3"/>
  <c r="E15913" i="3"/>
  <c r="G15912" i="3"/>
  <c r="F15912" i="3"/>
  <c r="E15912" i="3"/>
  <c r="G15911" i="3"/>
  <c r="F15911" i="3"/>
  <c r="E15911" i="3"/>
  <c r="G15910" i="3"/>
  <c r="F15910" i="3"/>
  <c r="E15910" i="3"/>
  <c r="G15909" i="3"/>
  <c r="F15909" i="3"/>
  <c r="E15909" i="3"/>
  <c r="G15908" i="3"/>
  <c r="F15908" i="3"/>
  <c r="E15908" i="3"/>
  <c r="G15907" i="3"/>
  <c r="F15907" i="3"/>
  <c r="E15907" i="3"/>
  <c r="G15906" i="3"/>
  <c r="F15906" i="3"/>
  <c r="E15906" i="3"/>
  <c r="G15905" i="3"/>
  <c r="F15905" i="3"/>
  <c r="E15905" i="3"/>
  <c r="G15904" i="3"/>
  <c r="F15904" i="3"/>
  <c r="E15904" i="3"/>
  <c r="G15903" i="3"/>
  <c r="F15903" i="3"/>
  <c r="E15903" i="3"/>
  <c r="G15902" i="3"/>
  <c r="F15902" i="3"/>
  <c r="E15902" i="3"/>
  <c r="G15901" i="3"/>
  <c r="F15901" i="3"/>
  <c r="E15901" i="3"/>
  <c r="G15900" i="3"/>
  <c r="F15900" i="3"/>
  <c r="E15900" i="3"/>
  <c r="G15899" i="3"/>
  <c r="F15899" i="3"/>
  <c r="E15899" i="3"/>
  <c r="G15898" i="3"/>
  <c r="F15898" i="3"/>
  <c r="E15898" i="3"/>
  <c r="G15897" i="3"/>
  <c r="F15897" i="3"/>
  <c r="E15897" i="3"/>
  <c r="G15896" i="3"/>
  <c r="F15896" i="3"/>
  <c r="E15896" i="3"/>
  <c r="G15895" i="3"/>
  <c r="F15895" i="3"/>
  <c r="E15895" i="3"/>
  <c r="G15894" i="3"/>
  <c r="F15894" i="3"/>
  <c r="E15894" i="3"/>
  <c r="G15893" i="3"/>
  <c r="F15893" i="3"/>
  <c r="E15893" i="3"/>
  <c r="G15892" i="3"/>
  <c r="F15892" i="3"/>
  <c r="E15892" i="3"/>
  <c r="G15891" i="3"/>
  <c r="F15891" i="3"/>
  <c r="E15891" i="3"/>
  <c r="G15890" i="3"/>
  <c r="F15890" i="3"/>
  <c r="E15890" i="3"/>
  <c r="G15889" i="3"/>
  <c r="F15889" i="3"/>
  <c r="E15889" i="3"/>
  <c r="G15888" i="3"/>
  <c r="F15888" i="3"/>
  <c r="E15888" i="3"/>
  <c r="G15887" i="3"/>
  <c r="F15887" i="3"/>
  <c r="E15887" i="3"/>
  <c r="G15886" i="3"/>
  <c r="F15886" i="3"/>
  <c r="E15886" i="3"/>
  <c r="G15884" i="3"/>
  <c r="F15884" i="3"/>
  <c r="E15884" i="3"/>
  <c r="G15885" i="3"/>
  <c r="F15885" i="3"/>
  <c r="E15885" i="3"/>
  <c r="G15883" i="3"/>
  <c r="F15883" i="3"/>
  <c r="E15883" i="3"/>
  <c r="G15882" i="3"/>
  <c r="F15882" i="3"/>
  <c r="E15882" i="3"/>
  <c r="G15881" i="3"/>
  <c r="F15881" i="3"/>
  <c r="E15881" i="3"/>
  <c r="G15880" i="3"/>
  <c r="F15880" i="3"/>
  <c r="E15880" i="3"/>
  <c r="G15879" i="3"/>
  <c r="F15879" i="3"/>
  <c r="E15879" i="3"/>
  <c r="G15878" i="3"/>
  <c r="F15878" i="3"/>
  <c r="E15878" i="3"/>
  <c r="G15877" i="3"/>
  <c r="F15877" i="3"/>
  <c r="E15877" i="3"/>
  <c r="G15875" i="3"/>
  <c r="F15875" i="3"/>
  <c r="E15875" i="3"/>
  <c r="G15876" i="3"/>
  <c r="F15876" i="3"/>
  <c r="E15876" i="3"/>
  <c r="G15874" i="3"/>
  <c r="F15874" i="3"/>
  <c r="E15874" i="3"/>
  <c r="G15873" i="3"/>
  <c r="F15873" i="3"/>
  <c r="E15873" i="3"/>
  <c r="G15872" i="3"/>
  <c r="F15872" i="3"/>
  <c r="E15872" i="3"/>
  <c r="G15871" i="3"/>
  <c r="F15871" i="3"/>
  <c r="E15871" i="3"/>
  <c r="G15870" i="3"/>
  <c r="F15870" i="3"/>
  <c r="E15870" i="3"/>
  <c r="G15869" i="3"/>
  <c r="F15869" i="3"/>
  <c r="E15869" i="3"/>
  <c r="G15868" i="3"/>
  <c r="F15868" i="3"/>
  <c r="E15868" i="3"/>
  <c r="G15867" i="3"/>
  <c r="F15867" i="3"/>
  <c r="E15867" i="3"/>
  <c r="G15866" i="3"/>
  <c r="F15866" i="3"/>
  <c r="E15866" i="3"/>
  <c r="G15865" i="3"/>
  <c r="F15865" i="3"/>
  <c r="E15865" i="3"/>
  <c r="G15864" i="3"/>
  <c r="F15864" i="3"/>
  <c r="E15864" i="3"/>
  <c r="G15863" i="3"/>
  <c r="F15863" i="3"/>
  <c r="E15863" i="3"/>
  <c r="G15862" i="3"/>
  <c r="F15862" i="3"/>
  <c r="E15862" i="3"/>
  <c r="G15861" i="3"/>
  <c r="F15861" i="3"/>
  <c r="E15861" i="3"/>
  <c r="G15860" i="3"/>
  <c r="F15860" i="3"/>
  <c r="E15860" i="3"/>
  <c r="G15858" i="3"/>
  <c r="F15858" i="3"/>
  <c r="E15858" i="3"/>
  <c r="G15857" i="3"/>
  <c r="F15857" i="3"/>
  <c r="E15857" i="3"/>
  <c r="G15856" i="3"/>
  <c r="F15856" i="3"/>
  <c r="E15856" i="3"/>
  <c r="G15859" i="3"/>
  <c r="F15859" i="3"/>
  <c r="E15859" i="3"/>
  <c r="G15855" i="3"/>
  <c r="F15855" i="3"/>
  <c r="E15855" i="3"/>
  <c r="G15854" i="3"/>
  <c r="F15854" i="3"/>
  <c r="E15854" i="3"/>
  <c r="G15853" i="3"/>
  <c r="F15853" i="3"/>
  <c r="E15853" i="3"/>
  <c r="G15852" i="3"/>
  <c r="F15852" i="3"/>
  <c r="E15852" i="3"/>
  <c r="G15851" i="3"/>
  <c r="F15851" i="3"/>
  <c r="E15851" i="3"/>
  <c r="G15850" i="3"/>
  <c r="F15850" i="3"/>
  <c r="E15850" i="3"/>
  <c r="G15849" i="3"/>
  <c r="F15849" i="3"/>
  <c r="E15849" i="3"/>
  <c r="G15848" i="3"/>
  <c r="F15848" i="3"/>
  <c r="E15848" i="3"/>
  <c r="G15847" i="3"/>
  <c r="F15847" i="3"/>
  <c r="E15847" i="3"/>
  <c r="G15846" i="3"/>
  <c r="F15846" i="3"/>
  <c r="E15846" i="3"/>
  <c r="G15845" i="3"/>
  <c r="F15845" i="3"/>
  <c r="E15845" i="3"/>
  <c r="G15844" i="3"/>
  <c r="F15844" i="3"/>
  <c r="E15844" i="3"/>
  <c r="G15843" i="3"/>
  <c r="F15843" i="3"/>
  <c r="E15843" i="3"/>
  <c r="G15841" i="3"/>
  <c r="F15841" i="3"/>
  <c r="E15841" i="3"/>
  <c r="G15842" i="3"/>
  <c r="F15842" i="3"/>
  <c r="E15842" i="3"/>
  <c r="G15840" i="3"/>
  <c r="F15840" i="3"/>
  <c r="E15840" i="3"/>
  <c r="G15839" i="3"/>
  <c r="F15839" i="3"/>
  <c r="E15839" i="3"/>
  <c r="G15838" i="3"/>
  <c r="F15838" i="3"/>
  <c r="E15838" i="3"/>
  <c r="G15837" i="3"/>
  <c r="F15837" i="3"/>
  <c r="E15837" i="3"/>
  <c r="G15836" i="3"/>
  <c r="F15836" i="3"/>
  <c r="E15836" i="3"/>
  <c r="G15835" i="3"/>
  <c r="F15835" i="3"/>
  <c r="E15835" i="3"/>
  <c r="G15834" i="3"/>
  <c r="F15834" i="3"/>
  <c r="E15834" i="3"/>
  <c r="G15833" i="3"/>
  <c r="F15833" i="3"/>
  <c r="E15833" i="3"/>
  <c r="G15832" i="3"/>
  <c r="F15832" i="3"/>
  <c r="E15832" i="3"/>
  <c r="G15831" i="3"/>
  <c r="F15831" i="3"/>
  <c r="E15831" i="3"/>
  <c r="G15830" i="3"/>
  <c r="F15830" i="3"/>
  <c r="E15830" i="3"/>
  <c r="G15829" i="3"/>
  <c r="F15829" i="3"/>
  <c r="E15829" i="3"/>
  <c r="G15828" i="3"/>
  <c r="F15828" i="3"/>
  <c r="E15828" i="3"/>
  <c r="G15827" i="3"/>
  <c r="F15827" i="3"/>
  <c r="E15827" i="3"/>
  <c r="G15826" i="3"/>
  <c r="F15826" i="3"/>
  <c r="E15826" i="3"/>
  <c r="G15825" i="3"/>
  <c r="F15825" i="3"/>
  <c r="E15825" i="3"/>
  <c r="G15824" i="3"/>
  <c r="F15824" i="3"/>
  <c r="E15824" i="3"/>
  <c r="G15823" i="3"/>
  <c r="F15823" i="3"/>
  <c r="E15823" i="3"/>
  <c r="G15822" i="3"/>
  <c r="F15822" i="3"/>
  <c r="E15822" i="3"/>
  <c r="G15821" i="3"/>
  <c r="F15821" i="3"/>
  <c r="E15821" i="3"/>
  <c r="G15820" i="3"/>
  <c r="F15820" i="3"/>
  <c r="E15820" i="3"/>
  <c r="G15819" i="3"/>
  <c r="F15819" i="3"/>
  <c r="E15819" i="3"/>
  <c r="G15818" i="3"/>
  <c r="F15818" i="3"/>
  <c r="E15818" i="3"/>
  <c r="G15817" i="3"/>
  <c r="F15817" i="3"/>
  <c r="E15817" i="3"/>
  <c r="G15816" i="3"/>
  <c r="F15816" i="3"/>
  <c r="E15816" i="3"/>
  <c r="G15815" i="3"/>
  <c r="F15815" i="3"/>
  <c r="E15815" i="3"/>
  <c r="G15814" i="3"/>
  <c r="F15814" i="3"/>
  <c r="E15814" i="3"/>
  <c r="G15813" i="3"/>
  <c r="F15813" i="3"/>
  <c r="E15813" i="3"/>
  <c r="G15812" i="3"/>
  <c r="F15812" i="3"/>
  <c r="E15812" i="3"/>
  <c r="G15811" i="3"/>
  <c r="F15811" i="3"/>
  <c r="E15811" i="3"/>
  <c r="G15810" i="3"/>
  <c r="F15810" i="3"/>
  <c r="E15810" i="3"/>
  <c r="G15809" i="3"/>
  <c r="F15809" i="3"/>
  <c r="E15809" i="3"/>
  <c r="G15808" i="3"/>
  <c r="F15808" i="3"/>
  <c r="E15808" i="3"/>
  <c r="G15807" i="3"/>
  <c r="F15807" i="3"/>
  <c r="E15807" i="3"/>
  <c r="G15806" i="3"/>
  <c r="F15806" i="3"/>
  <c r="E15806" i="3"/>
  <c r="G15805" i="3"/>
  <c r="F15805" i="3"/>
  <c r="E15805" i="3"/>
  <c r="G15804" i="3"/>
  <c r="F15804" i="3"/>
  <c r="E15804" i="3"/>
  <c r="G15803" i="3"/>
  <c r="F15803" i="3"/>
  <c r="E15803" i="3"/>
  <c r="G15802" i="3"/>
  <c r="F15802" i="3"/>
  <c r="E15802" i="3"/>
  <c r="G15801" i="3"/>
  <c r="F15801" i="3"/>
  <c r="E15801" i="3"/>
  <c r="G15800" i="3"/>
  <c r="F15800" i="3"/>
  <c r="E15800" i="3"/>
  <c r="G15799" i="3"/>
  <c r="F15799" i="3"/>
  <c r="E15799" i="3"/>
  <c r="G15798" i="3"/>
  <c r="F15798" i="3"/>
  <c r="E15798" i="3"/>
  <c r="G15797" i="3"/>
  <c r="F15797" i="3"/>
  <c r="E15797" i="3"/>
  <c r="G15795" i="3"/>
  <c r="F15795" i="3"/>
  <c r="E15795" i="3"/>
  <c r="G15796" i="3"/>
  <c r="F15796" i="3"/>
  <c r="E15796" i="3"/>
  <c r="G15794" i="3"/>
  <c r="F15794" i="3"/>
  <c r="E15794" i="3"/>
  <c r="G15793" i="3"/>
  <c r="F15793" i="3"/>
  <c r="E15793" i="3"/>
  <c r="G15791" i="3"/>
  <c r="F15791" i="3"/>
  <c r="E15791" i="3"/>
  <c r="G15792" i="3"/>
  <c r="F15792" i="3"/>
  <c r="E15792" i="3"/>
  <c r="G15790" i="3"/>
  <c r="F15790" i="3"/>
  <c r="E15790" i="3"/>
  <c r="G15789" i="3"/>
  <c r="F15789" i="3"/>
  <c r="E15789" i="3"/>
  <c r="G15788" i="3"/>
  <c r="F15788" i="3"/>
  <c r="E15788" i="3"/>
  <c r="G15784" i="3"/>
  <c r="F15784" i="3"/>
  <c r="E15784" i="3"/>
  <c r="G15783" i="3"/>
  <c r="F15783" i="3"/>
  <c r="E15783" i="3"/>
  <c r="G15786" i="3"/>
  <c r="F15786" i="3"/>
  <c r="E15786" i="3"/>
  <c r="G15787" i="3"/>
  <c r="F15787" i="3"/>
  <c r="E15787" i="3"/>
  <c r="G15785" i="3"/>
  <c r="F15785" i="3"/>
  <c r="E15785" i="3"/>
  <c r="G15782" i="3"/>
  <c r="F15782" i="3"/>
  <c r="E15782" i="3"/>
  <c r="G15781" i="3"/>
  <c r="F15781" i="3"/>
  <c r="E15781" i="3"/>
  <c r="G15780" i="3"/>
  <c r="F15780" i="3"/>
  <c r="E15780" i="3"/>
  <c r="G15779" i="3"/>
  <c r="F15779" i="3"/>
  <c r="E15779" i="3"/>
  <c r="G15778" i="3"/>
  <c r="F15778" i="3"/>
  <c r="E15778" i="3"/>
  <c r="G15777" i="3"/>
  <c r="F15777" i="3"/>
  <c r="E15777" i="3"/>
  <c r="G15776" i="3"/>
  <c r="F15776" i="3"/>
  <c r="E15776" i="3"/>
  <c r="G15775" i="3"/>
  <c r="F15775" i="3"/>
  <c r="E15775" i="3"/>
  <c r="G15774" i="3"/>
  <c r="F15774" i="3"/>
  <c r="E15774" i="3"/>
  <c r="G15773" i="3"/>
  <c r="F15773" i="3"/>
  <c r="E15773" i="3"/>
  <c r="G15772" i="3"/>
  <c r="F15772" i="3"/>
  <c r="E15772" i="3"/>
  <c r="G15770" i="3"/>
  <c r="F15770" i="3"/>
  <c r="E15770" i="3"/>
  <c r="G15771" i="3"/>
  <c r="F15771" i="3"/>
  <c r="E15771" i="3"/>
  <c r="G15769" i="3"/>
  <c r="F15769" i="3"/>
  <c r="E15769" i="3"/>
  <c r="G15768" i="3"/>
  <c r="F15768" i="3"/>
  <c r="E15768" i="3"/>
  <c r="G15767" i="3"/>
  <c r="F15767" i="3"/>
  <c r="E15767" i="3"/>
  <c r="G15766" i="3"/>
  <c r="F15766" i="3"/>
  <c r="E15766" i="3"/>
  <c r="G15765" i="3"/>
  <c r="F15765" i="3"/>
  <c r="E15765" i="3"/>
  <c r="G15764" i="3"/>
  <c r="F15764" i="3"/>
  <c r="E15764" i="3"/>
  <c r="G15763" i="3"/>
  <c r="F15763" i="3"/>
  <c r="E15763" i="3"/>
  <c r="G15762" i="3"/>
  <c r="F15762" i="3"/>
  <c r="E15762" i="3"/>
  <c r="G15761" i="3"/>
  <c r="F15761" i="3"/>
  <c r="E15761" i="3"/>
  <c r="G15760" i="3"/>
  <c r="F15760" i="3"/>
  <c r="E15760" i="3"/>
  <c r="G15759" i="3"/>
  <c r="F15759" i="3"/>
  <c r="E15759" i="3"/>
  <c r="G15758" i="3"/>
  <c r="F15758" i="3"/>
  <c r="E15758" i="3"/>
  <c r="G15757" i="3"/>
  <c r="F15757" i="3"/>
  <c r="E15757" i="3"/>
  <c r="G15756" i="3"/>
  <c r="F15756" i="3"/>
  <c r="E15756" i="3"/>
  <c r="G15755" i="3"/>
  <c r="F15755" i="3"/>
  <c r="E15755" i="3"/>
  <c r="G15754" i="3"/>
  <c r="F15754" i="3"/>
  <c r="E15754" i="3"/>
  <c r="G15752" i="3"/>
  <c r="F15752" i="3"/>
  <c r="E15752" i="3"/>
  <c r="G15753" i="3"/>
  <c r="F15753" i="3"/>
  <c r="E15753" i="3"/>
  <c r="G15751" i="3"/>
  <c r="F15751" i="3"/>
  <c r="E15751" i="3"/>
  <c r="G15750" i="3"/>
  <c r="F15750" i="3"/>
  <c r="E15750" i="3"/>
  <c r="G15749" i="3"/>
  <c r="F15749" i="3"/>
  <c r="E15749" i="3"/>
  <c r="G15748" i="3"/>
  <c r="F15748" i="3"/>
  <c r="E15748" i="3"/>
  <c r="G15747" i="3"/>
  <c r="F15747" i="3"/>
  <c r="E15747" i="3"/>
  <c r="G15746" i="3"/>
  <c r="F15746" i="3"/>
  <c r="E15746" i="3"/>
  <c r="G15745" i="3"/>
  <c r="F15745" i="3"/>
  <c r="E15745" i="3"/>
  <c r="G15744" i="3"/>
  <c r="F15744" i="3"/>
  <c r="E15744" i="3"/>
  <c r="G15743" i="3"/>
  <c r="F15743" i="3"/>
  <c r="E15743" i="3"/>
  <c r="G15742" i="3"/>
  <c r="F15742" i="3"/>
  <c r="E15742" i="3"/>
  <c r="G15741" i="3"/>
  <c r="F15741" i="3"/>
  <c r="E15741" i="3"/>
  <c r="G15740" i="3"/>
  <c r="F15740" i="3"/>
  <c r="E15740" i="3"/>
  <c r="G15739" i="3"/>
  <c r="F15739" i="3"/>
  <c r="E15739" i="3"/>
  <c r="G15738" i="3"/>
  <c r="F15738" i="3"/>
  <c r="E15738" i="3"/>
  <c r="G15737" i="3"/>
  <c r="F15737" i="3"/>
  <c r="E15737" i="3"/>
  <c r="G15736" i="3"/>
  <c r="F15736" i="3"/>
  <c r="E15736" i="3"/>
  <c r="G15735" i="3"/>
  <c r="F15735" i="3"/>
  <c r="E15735" i="3"/>
  <c r="G15734" i="3"/>
  <c r="F15734" i="3"/>
  <c r="E15734" i="3"/>
  <c r="G15733" i="3"/>
  <c r="F15733" i="3"/>
  <c r="E15733" i="3"/>
  <c r="G15732" i="3"/>
  <c r="F15732" i="3"/>
  <c r="E15732" i="3"/>
  <c r="G15730" i="3"/>
  <c r="F15730" i="3"/>
  <c r="E15730" i="3"/>
  <c r="G15731" i="3"/>
  <c r="F15731" i="3"/>
  <c r="E15731" i="3"/>
  <c r="G15729" i="3"/>
  <c r="F15729" i="3"/>
  <c r="E15729" i="3"/>
  <c r="G15728" i="3"/>
  <c r="F15728" i="3"/>
  <c r="E15728" i="3"/>
  <c r="G15727" i="3"/>
  <c r="F15727" i="3"/>
  <c r="E15727" i="3"/>
  <c r="G15726" i="3"/>
  <c r="F15726" i="3"/>
  <c r="E15726" i="3"/>
  <c r="G15725" i="3"/>
  <c r="F15725" i="3"/>
  <c r="E15725" i="3"/>
  <c r="G15724" i="3"/>
  <c r="F15724" i="3"/>
  <c r="E15724" i="3"/>
  <c r="G15723" i="3"/>
  <c r="F15723" i="3"/>
  <c r="E15723" i="3"/>
  <c r="G15722" i="3"/>
  <c r="F15722" i="3"/>
  <c r="E15722" i="3"/>
  <c r="G15721" i="3"/>
  <c r="F15721" i="3"/>
  <c r="E15721" i="3"/>
  <c r="G15720" i="3"/>
  <c r="F15720" i="3"/>
  <c r="E15720" i="3"/>
  <c r="G15718" i="3"/>
  <c r="F15718" i="3"/>
  <c r="E15718" i="3"/>
  <c r="G15719" i="3"/>
  <c r="F15719" i="3"/>
  <c r="E15719" i="3"/>
  <c r="G15717" i="3"/>
  <c r="F15717" i="3"/>
  <c r="E15717" i="3"/>
  <c r="G15716" i="3"/>
  <c r="F15716" i="3"/>
  <c r="E15716" i="3"/>
  <c r="G15715" i="3"/>
  <c r="F15715" i="3"/>
  <c r="E15715" i="3"/>
  <c r="G15714" i="3"/>
  <c r="F15714" i="3"/>
  <c r="E15714" i="3"/>
  <c r="G15713" i="3"/>
  <c r="F15713" i="3"/>
  <c r="E15713" i="3"/>
  <c r="G15712" i="3"/>
  <c r="F15712" i="3"/>
  <c r="E15712" i="3"/>
  <c r="G15711" i="3"/>
  <c r="F15711" i="3"/>
  <c r="E15711" i="3"/>
  <c r="G15710" i="3"/>
  <c r="F15710" i="3"/>
  <c r="E15710" i="3"/>
  <c r="G15709" i="3"/>
  <c r="F15709" i="3"/>
  <c r="E15709" i="3"/>
  <c r="G15707" i="3"/>
  <c r="F15707" i="3"/>
  <c r="E15707" i="3"/>
  <c r="G15708" i="3"/>
  <c r="F15708" i="3"/>
  <c r="E15708" i="3"/>
  <c r="G15706" i="3"/>
  <c r="F15706" i="3"/>
  <c r="E15706" i="3"/>
  <c r="G15705" i="3"/>
  <c r="F15705" i="3"/>
  <c r="E15705" i="3"/>
  <c r="G15704" i="3"/>
  <c r="F15704" i="3"/>
  <c r="E15704" i="3"/>
  <c r="G15703" i="3"/>
  <c r="F15703" i="3"/>
  <c r="E15703" i="3"/>
  <c r="G15702" i="3"/>
  <c r="F15702" i="3"/>
  <c r="E15702" i="3"/>
  <c r="G15700" i="3"/>
  <c r="F15700" i="3"/>
  <c r="E15700" i="3"/>
  <c r="G15701" i="3"/>
  <c r="F15701" i="3"/>
  <c r="E15701" i="3"/>
  <c r="G15699" i="3"/>
  <c r="F15699" i="3"/>
  <c r="E15699" i="3"/>
  <c r="G15698" i="3"/>
  <c r="F15698" i="3"/>
  <c r="E15698" i="3"/>
  <c r="G15697" i="3"/>
  <c r="F15697" i="3"/>
  <c r="E15697" i="3"/>
  <c r="G15696" i="3"/>
  <c r="F15696" i="3"/>
  <c r="E15696" i="3"/>
  <c r="G15694" i="3"/>
  <c r="F15694" i="3"/>
  <c r="E15694" i="3"/>
  <c r="G15695" i="3"/>
  <c r="F15695" i="3"/>
  <c r="E15695" i="3"/>
  <c r="G15693" i="3"/>
  <c r="F15693" i="3"/>
  <c r="E15693" i="3"/>
  <c r="G15692" i="3"/>
  <c r="F15692" i="3"/>
  <c r="E15692" i="3"/>
  <c r="G15691" i="3"/>
  <c r="F15691" i="3"/>
  <c r="E15691" i="3"/>
  <c r="G15690" i="3"/>
  <c r="F15690" i="3"/>
  <c r="E15690" i="3"/>
  <c r="G15689" i="3"/>
  <c r="F15689" i="3"/>
  <c r="E15689" i="3"/>
  <c r="G15688" i="3"/>
  <c r="F15688" i="3"/>
  <c r="E15688" i="3"/>
  <c r="G15687" i="3"/>
  <c r="F15687" i="3"/>
  <c r="E15687" i="3"/>
  <c r="G15686" i="3"/>
  <c r="F15686" i="3"/>
  <c r="E15686" i="3"/>
  <c r="G15685" i="3"/>
  <c r="F15685" i="3"/>
  <c r="E15685" i="3"/>
  <c r="G15684" i="3"/>
  <c r="F15684" i="3"/>
  <c r="E15684" i="3"/>
  <c r="G15683" i="3"/>
  <c r="F15683" i="3"/>
  <c r="E15683" i="3"/>
  <c r="G15682" i="3"/>
  <c r="F15682" i="3"/>
  <c r="E15682" i="3"/>
  <c r="G15681" i="3"/>
  <c r="F15681" i="3"/>
  <c r="E15681" i="3"/>
  <c r="G15680" i="3"/>
  <c r="F15680" i="3"/>
  <c r="E15680" i="3"/>
  <c r="G15679" i="3"/>
  <c r="F15679" i="3"/>
  <c r="E15679" i="3"/>
  <c r="G15677" i="3"/>
  <c r="F15677" i="3"/>
  <c r="E15677" i="3"/>
  <c r="G15678" i="3"/>
  <c r="F15678" i="3"/>
  <c r="E15678" i="3"/>
  <c r="G15676" i="3"/>
  <c r="F15676" i="3"/>
  <c r="E15676" i="3"/>
  <c r="G15675" i="3"/>
  <c r="F15675" i="3"/>
  <c r="E15675" i="3"/>
  <c r="G15674" i="3"/>
  <c r="F15674" i="3"/>
  <c r="E15674" i="3"/>
  <c r="G15673" i="3"/>
  <c r="F15673" i="3"/>
  <c r="E15673" i="3"/>
  <c r="G15672" i="3"/>
  <c r="F15672" i="3"/>
  <c r="E15672" i="3"/>
  <c r="G15671" i="3"/>
  <c r="F15671" i="3"/>
  <c r="E15671" i="3"/>
  <c r="G15670" i="3"/>
  <c r="F15670" i="3"/>
  <c r="E15670" i="3"/>
  <c r="G15669" i="3"/>
  <c r="F15669" i="3"/>
  <c r="E15669" i="3"/>
  <c r="G15668" i="3"/>
  <c r="F15668" i="3"/>
  <c r="E15668" i="3"/>
  <c r="G15667" i="3"/>
  <c r="F15667" i="3"/>
  <c r="E15667" i="3"/>
  <c r="G15666" i="3"/>
  <c r="F15666" i="3"/>
  <c r="E15666" i="3"/>
  <c r="G15665" i="3"/>
  <c r="F15665" i="3"/>
  <c r="E15665" i="3"/>
  <c r="G15664" i="3"/>
  <c r="F15664" i="3"/>
  <c r="E15664" i="3"/>
  <c r="G15663" i="3"/>
  <c r="F15663" i="3"/>
  <c r="E15663" i="3"/>
  <c r="G15661" i="3"/>
  <c r="F15661" i="3"/>
  <c r="E15661" i="3"/>
  <c r="G15662" i="3"/>
  <c r="F15662" i="3"/>
  <c r="E15662" i="3"/>
  <c r="G15660" i="3"/>
  <c r="F15660" i="3"/>
  <c r="E15660" i="3"/>
  <c r="G15659" i="3"/>
  <c r="F15659" i="3"/>
  <c r="E15659" i="3"/>
  <c r="G15657" i="3"/>
  <c r="F15657" i="3"/>
  <c r="E15657" i="3"/>
  <c r="G15658" i="3"/>
  <c r="F15658" i="3"/>
  <c r="E15658" i="3"/>
  <c r="G15656" i="3"/>
  <c r="F15656" i="3"/>
  <c r="E15656" i="3"/>
  <c r="G15655" i="3"/>
  <c r="F15655" i="3"/>
  <c r="E15655" i="3"/>
  <c r="G15654" i="3"/>
  <c r="F15654" i="3"/>
  <c r="E15654" i="3"/>
  <c r="G15653" i="3"/>
  <c r="F15653" i="3"/>
  <c r="E15653" i="3"/>
  <c r="G15652" i="3"/>
  <c r="F15652" i="3"/>
  <c r="E15652" i="3"/>
  <c r="G15651" i="3"/>
  <c r="F15651" i="3"/>
  <c r="E15651" i="3"/>
  <c r="G15649" i="3"/>
  <c r="F15649" i="3"/>
  <c r="E15649" i="3"/>
  <c r="G15650" i="3"/>
  <c r="F15650" i="3"/>
  <c r="E15650" i="3"/>
  <c r="G15648" i="3"/>
  <c r="F15648" i="3"/>
  <c r="E15648" i="3"/>
  <c r="G15647" i="3"/>
  <c r="F15647" i="3"/>
  <c r="E15647" i="3"/>
  <c r="G15646" i="3"/>
  <c r="F15646" i="3"/>
  <c r="E15646" i="3"/>
  <c r="G15645" i="3"/>
  <c r="F15645" i="3"/>
  <c r="E15645" i="3"/>
  <c r="G15644" i="3"/>
  <c r="F15644" i="3"/>
  <c r="E15644" i="3"/>
  <c r="G15643" i="3"/>
  <c r="F15643" i="3"/>
  <c r="E15643" i="3"/>
  <c r="G15642" i="3"/>
  <c r="F15642" i="3"/>
  <c r="E15642" i="3"/>
  <c r="G15640" i="3"/>
  <c r="F15640" i="3"/>
  <c r="E15640" i="3"/>
  <c r="G15641" i="3"/>
  <c r="F15641" i="3"/>
  <c r="E15641" i="3"/>
  <c r="G15638" i="3"/>
  <c r="F15638" i="3"/>
  <c r="E15638" i="3"/>
  <c r="G15639" i="3"/>
  <c r="F15639" i="3"/>
  <c r="E15639" i="3"/>
  <c r="G15637" i="3"/>
  <c r="F15637" i="3"/>
  <c r="E15637" i="3"/>
  <c r="G15636" i="3"/>
  <c r="F15636" i="3"/>
  <c r="E15636" i="3"/>
  <c r="G15635" i="3"/>
  <c r="F15635" i="3"/>
  <c r="E15635" i="3"/>
  <c r="G15634" i="3"/>
  <c r="F15634" i="3"/>
  <c r="E15634" i="3"/>
  <c r="G15633" i="3"/>
  <c r="F15633" i="3"/>
  <c r="E15633" i="3"/>
  <c r="G15632" i="3"/>
  <c r="F15632" i="3"/>
  <c r="E15632" i="3"/>
  <c r="G15631" i="3"/>
  <c r="F15631" i="3"/>
  <c r="E15631" i="3"/>
  <c r="G15630" i="3"/>
  <c r="F15630" i="3"/>
  <c r="E15630" i="3"/>
  <c r="G15629" i="3"/>
  <c r="F15629" i="3"/>
  <c r="E15629" i="3"/>
  <c r="G15628" i="3"/>
  <c r="F15628" i="3"/>
  <c r="E15628" i="3"/>
  <c r="G15627" i="3"/>
  <c r="F15627" i="3"/>
  <c r="E15627" i="3"/>
  <c r="G15626" i="3"/>
  <c r="F15626" i="3"/>
  <c r="E15626" i="3"/>
  <c r="G15625" i="3"/>
  <c r="F15625" i="3"/>
  <c r="E15625" i="3"/>
  <c r="G15624" i="3"/>
  <c r="F15624" i="3"/>
  <c r="E15624" i="3"/>
  <c r="G15623" i="3"/>
  <c r="F15623" i="3"/>
  <c r="E15623" i="3"/>
  <c r="G15622" i="3"/>
  <c r="F15622" i="3"/>
  <c r="E15622" i="3"/>
  <c r="G15621" i="3"/>
  <c r="F15621" i="3"/>
  <c r="E15621" i="3"/>
  <c r="G15620" i="3"/>
  <c r="F15620" i="3"/>
  <c r="E15620" i="3"/>
  <c r="G15619" i="3"/>
  <c r="F15619" i="3"/>
  <c r="E15619" i="3"/>
  <c r="G15618" i="3"/>
  <c r="F15618" i="3"/>
  <c r="E15618" i="3"/>
  <c r="G15617" i="3"/>
  <c r="F15617" i="3"/>
  <c r="E15617" i="3"/>
  <c r="G15616" i="3"/>
  <c r="F15616" i="3"/>
  <c r="E15616" i="3"/>
  <c r="G15615" i="3"/>
  <c r="F15615" i="3"/>
  <c r="E15615" i="3"/>
  <c r="G15614" i="3"/>
  <c r="F15614" i="3"/>
  <c r="E15614" i="3"/>
  <c r="G15613" i="3"/>
  <c r="F15613" i="3"/>
  <c r="E15613" i="3"/>
  <c r="G15612" i="3"/>
  <c r="F15612" i="3"/>
  <c r="E15612" i="3"/>
  <c r="G15611" i="3"/>
  <c r="F15611" i="3"/>
  <c r="E15611" i="3"/>
  <c r="G15610" i="3"/>
  <c r="F15610" i="3"/>
  <c r="E15610" i="3"/>
  <c r="G15609" i="3"/>
  <c r="F15609" i="3"/>
  <c r="E15609" i="3"/>
  <c r="G15608" i="3"/>
  <c r="F15608" i="3"/>
  <c r="E15608" i="3"/>
  <c r="G15607" i="3"/>
  <c r="F15607" i="3"/>
  <c r="E15607" i="3"/>
  <c r="G15606" i="3"/>
  <c r="F15606" i="3"/>
  <c r="E15606" i="3"/>
  <c r="G15605" i="3"/>
  <c r="F15605" i="3"/>
  <c r="E15605" i="3"/>
  <c r="G15604" i="3"/>
  <c r="F15604" i="3"/>
  <c r="E15604" i="3"/>
  <c r="G15603" i="3"/>
  <c r="F15603" i="3"/>
  <c r="E15603" i="3"/>
  <c r="G15602" i="3"/>
  <c r="F15602" i="3"/>
  <c r="E15602" i="3"/>
  <c r="G15601" i="3"/>
  <c r="F15601" i="3"/>
  <c r="E15601" i="3"/>
  <c r="G15600" i="3"/>
  <c r="F15600" i="3"/>
  <c r="E15600" i="3"/>
  <c r="G15599" i="3"/>
  <c r="F15599" i="3"/>
  <c r="E15599" i="3"/>
  <c r="G15598" i="3"/>
  <c r="F15598" i="3"/>
  <c r="E15598" i="3"/>
  <c r="G15597" i="3"/>
  <c r="F15597" i="3"/>
  <c r="E15597" i="3"/>
  <c r="G15596" i="3"/>
  <c r="F15596" i="3"/>
  <c r="E15596" i="3"/>
  <c r="G15595" i="3"/>
  <c r="F15595" i="3"/>
  <c r="E15595" i="3"/>
  <c r="G15594" i="3"/>
  <c r="F15594" i="3"/>
  <c r="E15594" i="3"/>
  <c r="G15593" i="3"/>
  <c r="F15593" i="3"/>
  <c r="E15593" i="3"/>
  <c r="G15592" i="3"/>
  <c r="F15592" i="3"/>
  <c r="E15592" i="3"/>
  <c r="G15591" i="3"/>
  <c r="F15591" i="3"/>
  <c r="E15591" i="3"/>
  <c r="G15590" i="3"/>
  <c r="F15590" i="3"/>
  <c r="E15590" i="3"/>
  <c r="G15589" i="3"/>
  <c r="F15589" i="3"/>
  <c r="E15589" i="3"/>
  <c r="G15588" i="3"/>
  <c r="F15588" i="3"/>
  <c r="E15588" i="3"/>
  <c r="G15587" i="3"/>
  <c r="F15587" i="3"/>
  <c r="E15587" i="3"/>
  <c r="G15586" i="3"/>
  <c r="F15586" i="3"/>
  <c r="E15586" i="3"/>
  <c r="G15585" i="3"/>
  <c r="F15585" i="3"/>
  <c r="E15585" i="3"/>
  <c r="G15584" i="3"/>
  <c r="F15584" i="3"/>
  <c r="E15584" i="3"/>
  <c r="G15583" i="3"/>
  <c r="F15583" i="3"/>
  <c r="E15583" i="3"/>
  <c r="G15582" i="3"/>
  <c r="F15582" i="3"/>
  <c r="E15582" i="3"/>
  <c r="G15581" i="3"/>
  <c r="F15581" i="3"/>
  <c r="E15581" i="3"/>
  <c r="G15580" i="3"/>
  <c r="F15580" i="3"/>
  <c r="E15580" i="3"/>
  <c r="G15577" i="3"/>
  <c r="F15577" i="3"/>
  <c r="E15577" i="3"/>
  <c r="G15578" i="3"/>
  <c r="F15578" i="3"/>
  <c r="E15578" i="3"/>
  <c r="G15579" i="3"/>
  <c r="F15579" i="3"/>
  <c r="E15579" i="3"/>
  <c r="G15576" i="3"/>
  <c r="F15576" i="3"/>
  <c r="E15576" i="3"/>
  <c r="G15575" i="3"/>
  <c r="F15575" i="3"/>
  <c r="E15575" i="3"/>
  <c r="G15574" i="3"/>
  <c r="F15574" i="3"/>
  <c r="E15574" i="3"/>
  <c r="G15573" i="3"/>
  <c r="F15573" i="3"/>
  <c r="E15573" i="3"/>
  <c r="G15572" i="3"/>
  <c r="F15572" i="3"/>
  <c r="E15572" i="3"/>
  <c r="G15571" i="3"/>
  <c r="F15571" i="3"/>
  <c r="E15571" i="3"/>
  <c r="G15570" i="3"/>
  <c r="F15570" i="3"/>
  <c r="E15570" i="3"/>
  <c r="G15569" i="3"/>
  <c r="F15569" i="3"/>
  <c r="E15569" i="3"/>
  <c r="G15568" i="3"/>
  <c r="F15568" i="3"/>
  <c r="E15568" i="3"/>
  <c r="G15567" i="3"/>
  <c r="F15567" i="3"/>
  <c r="E15567" i="3"/>
  <c r="G15566" i="3"/>
  <c r="F15566" i="3"/>
  <c r="E15566" i="3"/>
  <c r="G15565" i="3"/>
  <c r="F15565" i="3"/>
  <c r="E15565" i="3"/>
  <c r="G15564" i="3"/>
  <c r="F15564" i="3"/>
  <c r="E15564" i="3"/>
  <c r="G15563" i="3"/>
  <c r="F15563" i="3"/>
  <c r="E15563" i="3"/>
  <c r="G15562" i="3"/>
  <c r="F15562" i="3"/>
  <c r="E15562" i="3"/>
  <c r="G15561" i="3"/>
  <c r="F15561" i="3"/>
  <c r="E15561" i="3"/>
  <c r="G15560" i="3"/>
  <c r="F15560" i="3"/>
  <c r="E15560" i="3"/>
  <c r="G15559" i="3"/>
  <c r="F15559" i="3"/>
  <c r="E15559" i="3"/>
  <c r="G15558" i="3"/>
  <c r="F15558" i="3"/>
  <c r="E15558" i="3"/>
  <c r="G15555" i="3"/>
  <c r="F15555" i="3"/>
  <c r="E15555" i="3"/>
  <c r="G15557" i="3"/>
  <c r="F15557" i="3"/>
  <c r="E15557" i="3"/>
  <c r="G15556" i="3"/>
  <c r="F15556" i="3"/>
  <c r="E15556" i="3"/>
  <c r="G15552" i="3"/>
  <c r="F15552" i="3"/>
  <c r="E15552" i="3"/>
  <c r="G15551" i="3"/>
  <c r="F15551" i="3"/>
  <c r="E15551" i="3"/>
  <c r="G15553" i="3"/>
  <c r="F15553" i="3"/>
  <c r="E15553" i="3"/>
  <c r="G15554" i="3"/>
  <c r="F15554" i="3"/>
  <c r="E15554" i="3"/>
  <c r="G15550" i="3"/>
  <c r="F15550" i="3"/>
  <c r="E15550" i="3"/>
  <c r="G15549" i="3"/>
  <c r="F15549" i="3"/>
  <c r="E15549" i="3"/>
  <c r="G15548" i="3"/>
  <c r="F15548" i="3"/>
  <c r="E15548" i="3"/>
  <c r="G15547" i="3"/>
  <c r="F15547" i="3"/>
  <c r="E15547" i="3"/>
  <c r="G15546" i="3"/>
  <c r="F15546" i="3"/>
  <c r="E15546" i="3"/>
  <c r="G15545" i="3"/>
  <c r="F15545" i="3"/>
  <c r="E15545" i="3"/>
  <c r="G15544" i="3"/>
  <c r="F15544" i="3"/>
  <c r="E15544" i="3"/>
  <c r="G15543" i="3"/>
  <c r="F15543" i="3"/>
  <c r="E15543" i="3"/>
  <c r="G15542" i="3"/>
  <c r="F15542" i="3"/>
  <c r="E15542" i="3"/>
  <c r="G15541" i="3"/>
  <c r="F15541" i="3"/>
  <c r="E15541" i="3"/>
  <c r="G15540" i="3"/>
  <c r="F15540" i="3"/>
  <c r="E15540" i="3"/>
  <c r="G15539" i="3"/>
  <c r="F15539" i="3"/>
  <c r="E15539" i="3"/>
  <c r="G15538" i="3"/>
  <c r="F15538" i="3"/>
  <c r="E15538" i="3"/>
  <c r="G15537" i="3"/>
  <c r="F15537" i="3"/>
  <c r="E15537" i="3"/>
  <c r="G15536" i="3"/>
  <c r="F15536" i="3"/>
  <c r="E15536" i="3"/>
  <c r="G15535" i="3"/>
  <c r="F15535" i="3"/>
  <c r="E15535" i="3"/>
  <c r="G15534" i="3"/>
  <c r="F15534" i="3"/>
  <c r="E15534" i="3"/>
  <c r="G15533" i="3"/>
  <c r="F15533" i="3"/>
  <c r="E15533" i="3"/>
  <c r="G15532" i="3"/>
  <c r="F15532" i="3"/>
  <c r="E15532" i="3"/>
  <c r="G15531" i="3"/>
  <c r="F15531" i="3"/>
  <c r="E15531" i="3"/>
  <c r="G15530" i="3"/>
  <c r="F15530" i="3"/>
  <c r="E15530" i="3"/>
  <c r="G15529" i="3"/>
  <c r="F15529" i="3"/>
  <c r="E15529" i="3"/>
  <c r="G15528" i="3"/>
  <c r="F15528" i="3"/>
  <c r="E15528" i="3"/>
  <c r="G15527" i="3"/>
  <c r="F15527" i="3"/>
  <c r="E15527" i="3"/>
  <c r="G15526" i="3"/>
  <c r="F15526" i="3"/>
  <c r="E15526" i="3"/>
  <c r="G15525" i="3"/>
  <c r="F15525" i="3"/>
  <c r="E15525" i="3"/>
  <c r="G15524" i="3"/>
  <c r="F15524" i="3"/>
  <c r="E15524" i="3"/>
  <c r="G15523" i="3"/>
  <c r="F15523" i="3"/>
  <c r="E15523" i="3"/>
  <c r="G15522" i="3"/>
  <c r="F15522" i="3"/>
  <c r="E15522" i="3"/>
  <c r="G15521" i="3"/>
  <c r="F15521" i="3"/>
  <c r="E15521" i="3"/>
  <c r="G15519" i="3"/>
  <c r="F15519" i="3"/>
  <c r="E15519" i="3"/>
  <c r="G15520" i="3"/>
  <c r="F15520" i="3"/>
  <c r="E15520" i="3"/>
  <c r="G15518" i="3"/>
  <c r="F15518" i="3"/>
  <c r="E15518" i="3"/>
  <c r="G15517" i="3"/>
  <c r="F15517" i="3"/>
  <c r="E15517" i="3"/>
  <c r="G15516" i="3"/>
  <c r="F15516" i="3"/>
  <c r="E15516" i="3"/>
  <c r="G15515" i="3"/>
  <c r="F15515" i="3"/>
  <c r="E15515" i="3"/>
  <c r="G15514" i="3"/>
  <c r="F15514" i="3"/>
  <c r="E15514" i="3"/>
  <c r="G15513" i="3"/>
  <c r="F15513" i="3"/>
  <c r="E15513" i="3"/>
  <c r="G15512" i="3"/>
  <c r="F15512" i="3"/>
  <c r="E15512" i="3"/>
  <c r="G15511" i="3"/>
  <c r="F15511" i="3"/>
  <c r="E15511" i="3"/>
  <c r="G15510" i="3"/>
  <c r="F15510" i="3"/>
  <c r="E15510" i="3"/>
  <c r="G15507" i="3"/>
  <c r="F15507" i="3"/>
  <c r="E15507" i="3"/>
  <c r="G15508" i="3"/>
  <c r="F15508" i="3"/>
  <c r="E15508" i="3"/>
  <c r="G15509" i="3"/>
  <c r="F15509" i="3"/>
  <c r="E15509" i="3"/>
  <c r="G15506" i="3"/>
  <c r="F15506" i="3"/>
  <c r="E15506" i="3"/>
  <c r="G15505" i="3"/>
  <c r="F15505" i="3"/>
  <c r="E15505" i="3"/>
  <c r="G15504" i="3"/>
  <c r="F15504" i="3"/>
  <c r="E15504" i="3"/>
  <c r="G15503" i="3"/>
  <c r="F15503" i="3"/>
  <c r="E15503" i="3"/>
  <c r="G15502" i="3"/>
  <c r="F15502" i="3"/>
  <c r="E15502" i="3"/>
  <c r="G15501" i="3"/>
  <c r="F15501" i="3"/>
  <c r="E15501" i="3"/>
  <c r="G15500" i="3"/>
  <c r="F15500" i="3"/>
  <c r="E15500" i="3"/>
  <c r="G15499" i="3"/>
  <c r="F15499" i="3"/>
  <c r="E15499" i="3"/>
  <c r="G15498" i="3"/>
  <c r="F15498" i="3"/>
  <c r="E15498" i="3"/>
  <c r="G15497" i="3"/>
  <c r="F15497" i="3"/>
  <c r="E15497" i="3"/>
  <c r="G15496" i="3"/>
  <c r="F15496" i="3"/>
  <c r="E15496" i="3"/>
  <c r="G15495" i="3"/>
  <c r="F15495" i="3"/>
  <c r="E15495" i="3"/>
  <c r="G15494" i="3"/>
  <c r="F15494" i="3"/>
  <c r="E15494" i="3"/>
  <c r="G15493" i="3"/>
  <c r="F15493" i="3"/>
  <c r="E15493" i="3"/>
  <c r="G15492" i="3"/>
  <c r="F15492" i="3"/>
  <c r="E15492" i="3"/>
  <c r="G15491" i="3"/>
  <c r="F15491" i="3"/>
  <c r="E15491" i="3"/>
  <c r="G15490" i="3"/>
  <c r="F15490" i="3"/>
  <c r="E15490" i="3"/>
  <c r="G15489" i="3"/>
  <c r="F15489" i="3"/>
  <c r="E15489" i="3"/>
  <c r="G15488" i="3"/>
  <c r="F15488" i="3"/>
  <c r="E15488" i="3"/>
  <c r="G15487" i="3"/>
  <c r="F15487" i="3"/>
  <c r="E15487" i="3"/>
  <c r="G15485" i="3"/>
  <c r="F15485" i="3"/>
  <c r="E15485" i="3"/>
  <c r="G15486" i="3"/>
  <c r="F15486" i="3"/>
  <c r="E15486" i="3"/>
  <c r="G15484" i="3"/>
  <c r="F15484" i="3"/>
  <c r="E15484" i="3"/>
  <c r="G15483" i="3"/>
  <c r="F15483" i="3"/>
  <c r="E15483" i="3"/>
  <c r="G15480" i="3"/>
  <c r="F15480" i="3"/>
  <c r="E15480" i="3"/>
  <c r="G15482" i="3"/>
  <c r="F15482" i="3"/>
  <c r="E15482" i="3"/>
  <c r="G15481" i="3"/>
  <c r="F15481" i="3"/>
  <c r="E15481" i="3"/>
  <c r="G15479" i="3"/>
  <c r="F15479" i="3"/>
  <c r="E15479" i="3"/>
  <c r="G15478" i="3"/>
  <c r="F15478" i="3"/>
  <c r="E15478" i="3"/>
  <c r="G15477" i="3"/>
  <c r="F15477" i="3"/>
  <c r="E15477" i="3"/>
  <c r="G15476" i="3"/>
  <c r="F15476" i="3"/>
  <c r="E15476" i="3"/>
  <c r="G15475" i="3"/>
  <c r="F15475" i="3"/>
  <c r="E15475" i="3"/>
  <c r="G15474" i="3"/>
  <c r="F15474" i="3"/>
  <c r="E15474" i="3"/>
  <c r="G15472" i="3"/>
  <c r="F15472" i="3"/>
  <c r="E15472" i="3"/>
  <c r="G15473" i="3"/>
  <c r="F15473" i="3"/>
  <c r="E15473" i="3"/>
  <c r="G15470" i="3"/>
  <c r="F15470" i="3"/>
  <c r="E15470" i="3"/>
  <c r="G15471" i="3"/>
  <c r="F15471" i="3"/>
  <c r="E15471" i="3"/>
  <c r="G15469" i="3"/>
  <c r="F15469" i="3"/>
  <c r="E15469" i="3"/>
  <c r="G15468" i="3"/>
  <c r="F15468" i="3"/>
  <c r="E15468" i="3"/>
  <c r="G15467" i="3"/>
  <c r="F15467" i="3"/>
  <c r="E15467" i="3"/>
  <c r="G15466" i="3"/>
  <c r="F15466" i="3"/>
  <c r="E15466" i="3"/>
  <c r="G15465" i="3"/>
  <c r="F15465" i="3"/>
  <c r="E15465" i="3"/>
  <c r="G15464" i="3"/>
  <c r="F15464" i="3"/>
  <c r="E15464" i="3"/>
  <c r="G15463" i="3"/>
  <c r="F15463" i="3"/>
  <c r="E15463" i="3"/>
  <c r="G15462" i="3"/>
  <c r="F15462" i="3"/>
  <c r="E15462" i="3"/>
  <c r="G15461" i="3"/>
  <c r="F15461" i="3"/>
  <c r="E15461" i="3"/>
  <c r="G15460" i="3"/>
  <c r="F15460" i="3"/>
  <c r="E15460" i="3"/>
  <c r="G15459" i="3"/>
  <c r="F15459" i="3"/>
  <c r="E15459" i="3"/>
  <c r="G15458" i="3"/>
  <c r="F15458" i="3"/>
  <c r="E15458" i="3"/>
  <c r="G15457" i="3"/>
  <c r="F15457" i="3"/>
  <c r="E15457" i="3"/>
  <c r="G15456" i="3"/>
  <c r="F15456" i="3"/>
  <c r="E15456" i="3"/>
  <c r="G15455" i="3"/>
  <c r="F15455" i="3"/>
  <c r="E15455" i="3"/>
  <c r="G15454" i="3"/>
  <c r="F15454" i="3"/>
  <c r="E15454" i="3"/>
  <c r="G15452" i="3"/>
  <c r="F15452" i="3"/>
  <c r="E15452" i="3"/>
  <c r="G15453" i="3"/>
  <c r="F15453" i="3"/>
  <c r="E15453" i="3"/>
  <c r="G15451" i="3"/>
  <c r="F15451" i="3"/>
  <c r="E15451" i="3"/>
  <c r="G15450" i="3"/>
  <c r="F15450" i="3"/>
  <c r="E15450" i="3"/>
  <c r="G15448" i="3"/>
  <c r="F15448" i="3"/>
  <c r="E15448" i="3"/>
  <c r="G15449" i="3"/>
  <c r="F15449" i="3"/>
  <c r="E15449" i="3"/>
  <c r="G15447" i="3"/>
  <c r="F15447" i="3"/>
  <c r="E15447" i="3"/>
  <c r="G15446" i="3"/>
  <c r="F15446" i="3"/>
  <c r="E15446" i="3"/>
  <c r="G15445" i="3"/>
  <c r="F15445" i="3"/>
  <c r="E15445" i="3"/>
  <c r="G15444" i="3"/>
  <c r="F15444" i="3"/>
  <c r="E15444" i="3"/>
  <c r="G15443" i="3"/>
  <c r="F15443" i="3"/>
  <c r="E15443" i="3"/>
  <c r="G15442" i="3"/>
  <c r="F15442" i="3"/>
  <c r="E15442" i="3"/>
  <c r="G15441" i="3"/>
  <c r="F15441" i="3"/>
  <c r="E15441" i="3"/>
  <c r="G15440" i="3"/>
  <c r="F15440" i="3"/>
  <c r="E15440" i="3"/>
  <c r="G15439" i="3"/>
  <c r="F15439" i="3"/>
  <c r="E15439" i="3"/>
  <c r="G15438" i="3"/>
  <c r="F15438" i="3"/>
  <c r="E15438" i="3"/>
  <c r="G15435" i="3"/>
  <c r="F15435" i="3"/>
  <c r="E15435" i="3"/>
  <c r="G15436" i="3"/>
  <c r="F15436" i="3"/>
  <c r="E15436" i="3"/>
  <c r="G15437" i="3"/>
  <c r="F15437" i="3"/>
  <c r="E15437" i="3"/>
  <c r="G15434" i="3"/>
  <c r="F15434" i="3"/>
  <c r="E15434" i="3"/>
  <c r="G15430" i="3"/>
  <c r="F15430" i="3"/>
  <c r="E15430" i="3"/>
  <c r="G15433" i="3"/>
  <c r="F15433" i="3"/>
  <c r="E15433" i="3"/>
  <c r="G15429" i="3"/>
  <c r="F15429" i="3"/>
  <c r="E15429" i="3"/>
  <c r="G15428" i="3"/>
  <c r="F15428" i="3"/>
  <c r="E15428" i="3"/>
  <c r="G15432" i="3"/>
  <c r="F15432" i="3"/>
  <c r="E15432" i="3"/>
  <c r="G15431" i="3"/>
  <c r="F15431" i="3"/>
  <c r="E15431" i="3"/>
  <c r="G15427" i="3"/>
  <c r="F15427" i="3"/>
  <c r="E15427" i="3"/>
  <c r="G15426" i="3"/>
  <c r="F15426" i="3"/>
  <c r="E15426" i="3"/>
  <c r="G15425" i="3"/>
  <c r="F15425" i="3"/>
  <c r="E15425" i="3"/>
  <c r="G15424" i="3"/>
  <c r="F15424" i="3"/>
  <c r="E15424" i="3"/>
  <c r="G15423" i="3"/>
  <c r="F15423" i="3"/>
  <c r="E15423" i="3"/>
  <c r="G15422" i="3"/>
  <c r="F15422" i="3"/>
  <c r="E15422" i="3"/>
  <c r="G15421" i="3"/>
  <c r="F15421" i="3"/>
  <c r="E15421" i="3"/>
  <c r="G15420" i="3"/>
  <c r="F15420" i="3"/>
  <c r="E15420" i="3"/>
  <c r="G15419" i="3"/>
  <c r="F15419" i="3"/>
  <c r="E15419" i="3"/>
  <c r="G15418" i="3"/>
  <c r="F15418" i="3"/>
  <c r="E15418" i="3"/>
  <c r="G15417" i="3"/>
  <c r="F15417" i="3"/>
  <c r="E15417" i="3"/>
  <c r="G15416" i="3"/>
  <c r="F15416" i="3"/>
  <c r="E15416" i="3"/>
  <c r="G15415" i="3"/>
  <c r="F15415" i="3"/>
  <c r="E15415" i="3"/>
  <c r="G15414" i="3"/>
  <c r="F15414" i="3"/>
  <c r="E15414" i="3"/>
  <c r="G15413" i="3"/>
  <c r="F15413" i="3"/>
  <c r="E15413" i="3"/>
  <c r="G15412" i="3"/>
  <c r="F15412" i="3"/>
  <c r="E15412" i="3"/>
  <c r="G15411" i="3"/>
  <c r="F15411" i="3"/>
  <c r="E15411" i="3"/>
  <c r="G15410" i="3"/>
  <c r="F15410" i="3"/>
  <c r="E15410" i="3"/>
  <c r="G15409" i="3"/>
  <c r="F15409" i="3"/>
  <c r="E15409" i="3"/>
  <c r="G15408" i="3"/>
  <c r="F15408" i="3"/>
  <c r="E15408" i="3"/>
  <c r="G15407" i="3"/>
  <c r="F15407" i="3"/>
  <c r="E15407" i="3"/>
  <c r="G15406" i="3"/>
  <c r="F15406" i="3"/>
  <c r="E15406" i="3"/>
  <c r="G15405" i="3"/>
  <c r="F15405" i="3"/>
  <c r="E15405" i="3"/>
  <c r="G15404" i="3"/>
  <c r="F15404" i="3"/>
  <c r="E15404" i="3"/>
  <c r="G15403" i="3"/>
  <c r="F15403" i="3"/>
  <c r="E15403" i="3"/>
  <c r="G15402" i="3"/>
  <c r="F15402" i="3"/>
  <c r="E15402" i="3"/>
  <c r="G15401" i="3"/>
  <c r="F15401" i="3"/>
  <c r="E15401" i="3"/>
  <c r="G15400" i="3"/>
  <c r="F15400" i="3"/>
  <c r="E15400" i="3"/>
  <c r="G15399" i="3"/>
  <c r="F15399" i="3"/>
  <c r="E15399" i="3"/>
  <c r="G15398" i="3"/>
  <c r="F15398" i="3"/>
  <c r="E15398" i="3"/>
  <c r="G15396" i="3"/>
  <c r="F15396" i="3"/>
  <c r="E15396" i="3"/>
  <c r="G15397" i="3"/>
  <c r="F15397" i="3"/>
  <c r="E15397" i="3"/>
  <c r="G15395" i="3"/>
  <c r="F15395" i="3"/>
  <c r="E15395" i="3"/>
  <c r="G15394" i="3"/>
  <c r="F15394" i="3"/>
  <c r="E15394" i="3"/>
  <c r="G15393" i="3"/>
  <c r="F15393" i="3"/>
  <c r="E15393" i="3"/>
  <c r="G15392" i="3"/>
  <c r="F15392" i="3"/>
  <c r="E15392" i="3"/>
  <c r="G15391" i="3"/>
  <c r="F15391" i="3"/>
  <c r="E15391" i="3"/>
  <c r="G15390" i="3"/>
  <c r="F15390" i="3"/>
  <c r="E15390" i="3"/>
  <c r="G15389" i="3"/>
  <c r="F15389" i="3"/>
  <c r="E15389" i="3"/>
  <c r="G15388" i="3"/>
  <c r="F15388" i="3"/>
  <c r="E15388" i="3"/>
  <c r="G15387" i="3"/>
  <c r="F15387" i="3"/>
  <c r="E15387" i="3"/>
  <c r="G15386" i="3"/>
  <c r="F15386" i="3"/>
  <c r="E15386" i="3"/>
  <c r="G15385" i="3"/>
  <c r="F15385" i="3"/>
  <c r="E15385" i="3"/>
  <c r="G15384" i="3"/>
  <c r="F15384" i="3"/>
  <c r="E15384" i="3"/>
  <c r="G15383" i="3"/>
  <c r="F15383" i="3"/>
  <c r="E15383" i="3"/>
  <c r="G15382" i="3"/>
  <c r="F15382" i="3"/>
  <c r="E15382" i="3"/>
  <c r="G15381" i="3"/>
  <c r="F15381" i="3"/>
  <c r="E15381" i="3"/>
  <c r="G15380" i="3"/>
  <c r="F15380" i="3"/>
  <c r="E15380" i="3"/>
  <c r="G15379" i="3"/>
  <c r="F15379" i="3"/>
  <c r="E15379" i="3"/>
  <c r="G15378" i="3"/>
  <c r="F15378" i="3"/>
  <c r="E15378" i="3"/>
  <c r="G15377" i="3"/>
  <c r="F15377" i="3"/>
  <c r="E15377" i="3"/>
  <c r="G15376" i="3"/>
  <c r="F15376" i="3"/>
  <c r="E15376" i="3"/>
  <c r="G15375" i="3"/>
  <c r="F15375" i="3"/>
  <c r="E15375" i="3"/>
  <c r="G15374" i="3"/>
  <c r="F15374" i="3"/>
  <c r="E15374" i="3"/>
  <c r="G15373" i="3"/>
  <c r="F15373" i="3"/>
  <c r="E15373" i="3"/>
  <c r="G15372" i="3"/>
  <c r="F15372" i="3"/>
  <c r="E15372" i="3"/>
  <c r="G15371" i="3"/>
  <c r="F15371" i="3"/>
  <c r="E15371" i="3"/>
  <c r="G15370" i="3"/>
  <c r="F15370" i="3"/>
  <c r="E15370" i="3"/>
  <c r="G15369" i="3"/>
  <c r="F15369" i="3"/>
  <c r="E15369" i="3"/>
  <c r="G15368" i="3"/>
  <c r="F15368" i="3"/>
  <c r="E15368" i="3"/>
  <c r="G15366" i="3"/>
  <c r="F15366" i="3"/>
  <c r="E15366" i="3"/>
  <c r="G15367" i="3"/>
  <c r="F15367" i="3"/>
  <c r="E15367" i="3"/>
  <c r="G15365" i="3"/>
  <c r="F15365" i="3"/>
  <c r="E15365" i="3"/>
  <c r="G15364" i="3"/>
  <c r="F15364" i="3"/>
  <c r="E15364" i="3"/>
  <c r="G15363" i="3"/>
  <c r="F15363" i="3"/>
  <c r="E15363" i="3"/>
  <c r="G15362" i="3"/>
  <c r="F15362" i="3"/>
  <c r="E15362" i="3"/>
  <c r="G15361" i="3"/>
  <c r="F15361" i="3"/>
  <c r="E15361" i="3"/>
  <c r="G15360" i="3"/>
  <c r="F15360" i="3"/>
  <c r="E15360" i="3"/>
  <c r="G15359" i="3"/>
  <c r="F15359" i="3"/>
  <c r="E15359" i="3"/>
  <c r="G15358" i="3"/>
  <c r="F15358" i="3"/>
  <c r="E15358" i="3"/>
  <c r="G15357" i="3"/>
  <c r="F15357" i="3"/>
  <c r="E15357" i="3"/>
  <c r="G15353" i="3"/>
  <c r="F15353" i="3"/>
  <c r="E15353" i="3"/>
  <c r="G15355" i="3"/>
  <c r="F15355" i="3"/>
  <c r="E15355" i="3"/>
  <c r="G15354" i="3"/>
  <c r="F15354" i="3"/>
  <c r="E15354" i="3"/>
  <c r="G15356" i="3"/>
  <c r="F15356" i="3"/>
  <c r="E15356" i="3"/>
  <c r="G15351" i="3"/>
  <c r="F15351" i="3"/>
  <c r="E15351" i="3"/>
  <c r="G15350" i="3"/>
  <c r="F15350" i="3"/>
  <c r="E15350" i="3"/>
  <c r="G15352" i="3"/>
  <c r="F15352" i="3"/>
  <c r="E15352" i="3"/>
  <c r="G15349" i="3"/>
  <c r="F15349" i="3"/>
  <c r="E15349" i="3"/>
  <c r="G15348" i="3"/>
  <c r="F15348" i="3"/>
  <c r="E15348" i="3"/>
  <c r="G15347" i="3"/>
  <c r="F15347" i="3"/>
  <c r="E15347" i="3"/>
  <c r="G15346" i="3"/>
  <c r="F15346" i="3"/>
  <c r="E15346" i="3"/>
  <c r="G15345" i="3"/>
  <c r="F15345" i="3"/>
  <c r="E15345" i="3"/>
  <c r="G15344" i="3"/>
  <c r="F15344" i="3"/>
  <c r="E15344" i="3"/>
  <c r="G15343" i="3"/>
  <c r="F15343" i="3"/>
  <c r="E15343" i="3"/>
  <c r="G15342" i="3"/>
  <c r="F15342" i="3"/>
  <c r="E15342" i="3"/>
  <c r="G15341" i="3"/>
  <c r="F15341" i="3"/>
  <c r="E15341" i="3"/>
  <c r="G15340" i="3"/>
  <c r="F15340" i="3"/>
  <c r="E15340" i="3"/>
  <c r="G15339" i="3"/>
  <c r="F15339" i="3"/>
  <c r="E15339" i="3"/>
  <c r="G15338" i="3"/>
  <c r="F15338" i="3"/>
  <c r="E15338" i="3"/>
  <c r="G15337" i="3"/>
  <c r="F15337" i="3"/>
  <c r="E15337" i="3"/>
  <c r="G15336" i="3"/>
  <c r="F15336" i="3"/>
  <c r="E15336" i="3"/>
  <c r="G15335" i="3"/>
  <c r="F15335" i="3"/>
  <c r="E15335" i="3"/>
  <c r="G15334" i="3"/>
  <c r="F15334" i="3"/>
  <c r="E15334" i="3"/>
  <c r="G15333" i="3"/>
  <c r="F15333" i="3"/>
  <c r="E15333" i="3"/>
  <c r="G15332" i="3"/>
  <c r="F15332" i="3"/>
  <c r="E15332" i="3"/>
  <c r="G15330" i="3"/>
  <c r="F15330" i="3"/>
  <c r="E15330" i="3"/>
  <c r="G15331" i="3"/>
  <c r="F15331" i="3"/>
  <c r="E15331" i="3"/>
  <c r="G15329" i="3"/>
  <c r="F15329" i="3"/>
  <c r="E15329" i="3"/>
  <c r="G15328" i="3"/>
  <c r="F15328" i="3"/>
  <c r="E15328" i="3"/>
  <c r="G15327" i="3"/>
  <c r="F15327" i="3"/>
  <c r="E15327" i="3"/>
  <c r="G15326" i="3"/>
  <c r="F15326" i="3"/>
  <c r="E15326" i="3"/>
  <c r="G15325" i="3"/>
  <c r="F15325" i="3"/>
  <c r="E15325" i="3"/>
  <c r="G15324" i="3"/>
  <c r="F15324" i="3"/>
  <c r="E15324" i="3"/>
  <c r="G15323" i="3"/>
  <c r="F15323" i="3"/>
  <c r="E15323" i="3"/>
  <c r="G15322" i="3"/>
  <c r="F15322" i="3"/>
  <c r="E15322" i="3"/>
  <c r="G15321" i="3"/>
  <c r="F15321" i="3"/>
  <c r="E15321" i="3"/>
  <c r="G15320" i="3"/>
  <c r="F15320" i="3"/>
  <c r="E15320" i="3"/>
  <c r="G15319" i="3"/>
  <c r="F15319" i="3"/>
  <c r="E15319" i="3"/>
  <c r="G15318" i="3"/>
  <c r="F15318" i="3"/>
  <c r="E15318" i="3"/>
  <c r="G15317" i="3"/>
  <c r="F15317" i="3"/>
  <c r="E15317" i="3"/>
  <c r="G15316" i="3"/>
  <c r="F15316" i="3"/>
  <c r="E15316" i="3"/>
  <c r="G15315" i="3"/>
  <c r="F15315" i="3"/>
  <c r="E15315" i="3"/>
  <c r="G15314" i="3"/>
  <c r="F15314" i="3"/>
  <c r="E15314" i="3"/>
  <c r="G15313" i="3"/>
  <c r="F15313" i="3"/>
  <c r="E15313" i="3"/>
  <c r="G15312" i="3"/>
  <c r="F15312" i="3"/>
  <c r="E15312" i="3"/>
  <c r="G15311" i="3"/>
  <c r="F15311" i="3"/>
  <c r="E15311" i="3"/>
  <c r="G15310" i="3"/>
  <c r="F15310" i="3"/>
  <c r="E15310" i="3"/>
  <c r="G15309" i="3"/>
  <c r="F15309" i="3"/>
  <c r="E15309" i="3"/>
  <c r="G15308" i="3"/>
  <c r="F15308" i="3"/>
  <c r="E15308" i="3"/>
  <c r="G15307" i="3"/>
  <c r="F15307" i="3"/>
  <c r="E15307" i="3"/>
  <c r="G15306" i="3"/>
  <c r="F15306" i="3"/>
  <c r="E15306" i="3"/>
  <c r="G15305" i="3"/>
  <c r="F15305" i="3"/>
  <c r="E15305" i="3"/>
  <c r="G15304" i="3"/>
  <c r="F15304" i="3"/>
  <c r="E15304" i="3"/>
  <c r="G15303" i="3"/>
  <c r="F15303" i="3"/>
  <c r="E15303" i="3"/>
  <c r="G15302" i="3"/>
  <c r="F15302" i="3"/>
  <c r="E15302" i="3"/>
  <c r="G15301" i="3"/>
  <c r="F15301" i="3"/>
  <c r="E15301" i="3"/>
  <c r="G15300" i="3"/>
  <c r="F15300" i="3"/>
  <c r="E15300" i="3"/>
  <c r="G15299" i="3"/>
  <c r="F15299" i="3"/>
  <c r="E15299" i="3"/>
  <c r="G15298" i="3"/>
  <c r="F15298" i="3"/>
  <c r="E15298" i="3"/>
  <c r="G15297" i="3"/>
  <c r="F15297" i="3"/>
  <c r="E15297" i="3"/>
  <c r="G15296" i="3"/>
  <c r="F15296" i="3"/>
  <c r="E15296" i="3"/>
  <c r="G15295" i="3"/>
  <c r="F15295" i="3"/>
  <c r="E15295" i="3"/>
  <c r="G15294" i="3"/>
  <c r="F15294" i="3"/>
  <c r="E15294" i="3"/>
  <c r="G15293" i="3"/>
  <c r="F15293" i="3"/>
  <c r="E15293" i="3"/>
  <c r="G15292" i="3"/>
  <c r="F15292" i="3"/>
  <c r="E15292" i="3"/>
  <c r="G15291" i="3"/>
  <c r="F15291" i="3"/>
  <c r="E15291" i="3"/>
  <c r="G15290" i="3"/>
  <c r="F15290" i="3"/>
  <c r="E15290" i="3"/>
  <c r="G15287" i="3"/>
  <c r="F15287" i="3"/>
  <c r="E15287" i="3"/>
  <c r="G15288" i="3"/>
  <c r="F15288" i="3"/>
  <c r="E15288" i="3"/>
  <c r="G15289" i="3"/>
  <c r="F15289" i="3"/>
  <c r="E15289" i="3"/>
  <c r="G15286" i="3"/>
  <c r="F15286" i="3"/>
  <c r="E15286" i="3"/>
  <c r="G15285" i="3"/>
  <c r="F15285" i="3"/>
  <c r="E15285" i="3"/>
  <c r="G15284" i="3"/>
  <c r="F15284" i="3"/>
  <c r="E15284" i="3"/>
  <c r="G15283" i="3"/>
  <c r="F15283" i="3"/>
  <c r="E15283" i="3"/>
  <c r="G15282" i="3"/>
  <c r="F15282" i="3"/>
  <c r="E15282" i="3"/>
  <c r="G15281" i="3"/>
  <c r="F15281" i="3"/>
  <c r="E15281" i="3"/>
  <c r="G15280" i="3"/>
  <c r="F15280" i="3"/>
  <c r="E15280" i="3"/>
  <c r="G15279" i="3"/>
  <c r="F15279" i="3"/>
  <c r="E15279" i="3"/>
  <c r="G15278" i="3"/>
  <c r="F15278" i="3"/>
  <c r="E15278" i="3"/>
  <c r="G15277" i="3"/>
  <c r="F15277" i="3"/>
  <c r="E15277" i="3"/>
  <c r="G15276" i="3"/>
  <c r="F15276" i="3"/>
  <c r="E15276" i="3"/>
  <c r="G15275" i="3"/>
  <c r="F15275" i="3"/>
  <c r="E15275" i="3"/>
  <c r="G15274" i="3"/>
  <c r="F15274" i="3"/>
  <c r="E15274" i="3"/>
  <c r="G15273" i="3"/>
  <c r="F15273" i="3"/>
  <c r="E15273" i="3"/>
  <c r="G15272" i="3"/>
  <c r="F15272" i="3"/>
  <c r="E15272" i="3"/>
  <c r="G15270" i="3"/>
  <c r="F15270" i="3"/>
  <c r="E15270" i="3"/>
  <c r="G15271" i="3"/>
  <c r="F15271" i="3"/>
  <c r="E15271" i="3"/>
  <c r="G15269" i="3"/>
  <c r="F15269" i="3"/>
  <c r="E15269" i="3"/>
  <c r="G15268" i="3"/>
  <c r="F15268" i="3"/>
  <c r="E15268" i="3"/>
  <c r="G15267" i="3"/>
  <c r="F15267" i="3"/>
  <c r="E15267" i="3"/>
  <c r="G15266" i="3"/>
  <c r="F15266" i="3"/>
  <c r="E15266" i="3"/>
  <c r="G15265" i="3"/>
  <c r="F15265" i="3"/>
  <c r="E15265" i="3"/>
  <c r="G15264" i="3"/>
  <c r="F15264" i="3"/>
  <c r="E15264" i="3"/>
  <c r="G15263" i="3"/>
  <c r="F15263" i="3"/>
  <c r="E15263" i="3"/>
  <c r="G15262" i="3"/>
  <c r="F15262" i="3"/>
  <c r="E15262" i="3"/>
  <c r="G15259" i="3"/>
  <c r="F15259" i="3"/>
  <c r="E15259" i="3"/>
  <c r="G15261" i="3"/>
  <c r="F15261" i="3"/>
  <c r="E15261" i="3"/>
  <c r="G15260" i="3"/>
  <c r="F15260" i="3"/>
  <c r="E15260" i="3"/>
  <c r="G15258" i="3"/>
  <c r="F15258" i="3"/>
  <c r="E15258" i="3"/>
  <c r="G15257" i="3"/>
  <c r="F15257" i="3"/>
  <c r="E15257" i="3"/>
  <c r="G15256" i="3"/>
  <c r="F15256" i="3"/>
  <c r="E15256" i="3"/>
  <c r="G15255" i="3"/>
  <c r="F15255" i="3"/>
  <c r="E15255" i="3"/>
  <c r="G15253" i="3"/>
  <c r="F15253" i="3"/>
  <c r="E15253" i="3"/>
  <c r="G15254" i="3"/>
  <c r="F15254" i="3"/>
  <c r="E15254" i="3"/>
  <c r="G15251" i="3"/>
  <c r="F15251" i="3"/>
  <c r="E15251" i="3"/>
  <c r="G15252" i="3"/>
  <c r="F15252" i="3"/>
  <c r="E15252" i="3"/>
  <c r="G15249" i="3"/>
  <c r="F15249" i="3"/>
  <c r="E15249" i="3"/>
  <c r="G15250" i="3"/>
  <c r="F15250" i="3"/>
  <c r="E15250" i="3"/>
  <c r="G15248" i="3"/>
  <c r="F15248" i="3"/>
  <c r="E15248" i="3"/>
  <c r="G15247" i="3"/>
  <c r="F15247" i="3"/>
  <c r="E15247" i="3"/>
  <c r="G15246" i="3"/>
  <c r="F15246" i="3"/>
  <c r="E15246" i="3"/>
  <c r="G15245" i="3"/>
  <c r="F15245" i="3"/>
  <c r="E15245" i="3"/>
  <c r="G15244" i="3"/>
  <c r="F15244" i="3"/>
  <c r="E15244" i="3"/>
  <c r="G15243" i="3"/>
  <c r="F15243" i="3"/>
  <c r="E15243" i="3"/>
  <c r="G15242" i="3"/>
  <c r="F15242" i="3"/>
  <c r="E15242" i="3"/>
  <c r="G15241" i="3"/>
  <c r="F15241" i="3"/>
  <c r="E15241" i="3"/>
  <c r="G15240" i="3"/>
  <c r="F15240" i="3"/>
  <c r="E15240" i="3"/>
  <c r="G15239" i="3"/>
  <c r="F15239" i="3"/>
  <c r="E15239" i="3"/>
  <c r="G15238" i="3"/>
  <c r="F15238" i="3"/>
  <c r="E15238" i="3"/>
  <c r="G15237" i="3"/>
  <c r="F15237" i="3"/>
  <c r="E15237" i="3"/>
  <c r="G15236" i="3"/>
  <c r="F15236" i="3"/>
  <c r="E15236" i="3"/>
  <c r="G15235" i="3"/>
  <c r="F15235" i="3"/>
  <c r="E15235" i="3"/>
  <c r="G15233" i="3"/>
  <c r="F15233" i="3"/>
  <c r="E15233" i="3"/>
  <c r="G15234" i="3"/>
  <c r="F15234" i="3"/>
  <c r="E15234" i="3"/>
  <c r="G15232" i="3"/>
  <c r="F15232" i="3"/>
  <c r="E15232" i="3"/>
  <c r="G15231" i="3"/>
  <c r="F15231" i="3"/>
  <c r="E15231" i="3"/>
  <c r="G15230" i="3"/>
  <c r="F15230" i="3"/>
  <c r="E15230" i="3"/>
  <c r="G15229" i="3"/>
  <c r="F15229" i="3"/>
  <c r="E15229" i="3"/>
  <c r="G15228" i="3"/>
  <c r="F15228" i="3"/>
  <c r="E15228" i="3"/>
  <c r="G15227" i="3"/>
  <c r="F15227" i="3"/>
  <c r="E15227" i="3"/>
  <c r="G15226" i="3"/>
  <c r="F15226" i="3"/>
  <c r="E15226" i="3"/>
  <c r="G15225" i="3"/>
  <c r="F15225" i="3"/>
  <c r="E15225" i="3"/>
  <c r="G15224" i="3"/>
  <c r="F15224" i="3"/>
  <c r="E15224" i="3"/>
  <c r="G15223" i="3"/>
  <c r="F15223" i="3"/>
  <c r="E15223" i="3"/>
  <c r="G15222" i="3"/>
  <c r="F15222" i="3"/>
  <c r="E15222" i="3"/>
  <c r="G15221" i="3"/>
  <c r="F15221" i="3"/>
  <c r="E15221" i="3"/>
  <c r="G15220" i="3"/>
  <c r="F15220" i="3"/>
  <c r="E15220" i="3"/>
  <c r="G15219" i="3"/>
  <c r="F15219" i="3"/>
  <c r="E15219" i="3"/>
  <c r="G15218" i="3"/>
  <c r="F15218" i="3"/>
  <c r="E15218" i="3"/>
  <c r="G15217" i="3"/>
  <c r="F15217" i="3"/>
  <c r="E15217" i="3"/>
  <c r="G15216" i="3"/>
  <c r="F15216" i="3"/>
  <c r="E15216" i="3"/>
  <c r="G15214" i="3"/>
  <c r="F15214" i="3"/>
  <c r="E15214" i="3"/>
  <c r="G15215" i="3"/>
  <c r="F15215" i="3"/>
  <c r="E15215" i="3"/>
  <c r="G15213" i="3"/>
  <c r="F15213" i="3"/>
  <c r="E15213" i="3"/>
  <c r="G15212" i="3"/>
  <c r="F15212" i="3"/>
  <c r="E15212" i="3"/>
  <c r="G15210" i="3"/>
  <c r="F15210" i="3"/>
  <c r="E15210" i="3"/>
  <c r="G15209" i="3"/>
  <c r="F15209" i="3"/>
  <c r="E15209" i="3"/>
  <c r="G15211" i="3"/>
  <c r="F15211" i="3"/>
  <c r="E15211" i="3"/>
  <c r="G15208" i="3"/>
  <c r="F15208" i="3"/>
  <c r="E15208" i="3"/>
  <c r="G15207" i="3"/>
  <c r="F15207" i="3"/>
  <c r="E15207" i="3"/>
  <c r="G15206" i="3"/>
  <c r="F15206" i="3"/>
  <c r="E15206" i="3"/>
  <c r="G15205" i="3"/>
  <c r="F15205" i="3"/>
  <c r="E15205" i="3"/>
  <c r="G15204" i="3"/>
  <c r="F15204" i="3"/>
  <c r="E15204" i="3"/>
  <c r="G15203" i="3"/>
  <c r="F15203" i="3"/>
  <c r="E15203" i="3"/>
  <c r="G15202" i="3"/>
  <c r="F15202" i="3"/>
  <c r="E15202" i="3"/>
  <c r="G15201" i="3"/>
  <c r="F15201" i="3"/>
  <c r="E15201" i="3"/>
  <c r="G15200" i="3"/>
  <c r="F15200" i="3"/>
  <c r="E15200" i="3"/>
  <c r="G15199" i="3"/>
  <c r="F15199" i="3"/>
  <c r="E15199" i="3"/>
  <c r="G15197" i="3"/>
  <c r="F15197" i="3"/>
  <c r="E15197" i="3"/>
  <c r="G15198" i="3"/>
  <c r="F15198" i="3"/>
  <c r="E15198" i="3"/>
  <c r="G15196" i="3"/>
  <c r="F15196" i="3"/>
  <c r="E15196" i="3"/>
  <c r="G15195" i="3"/>
  <c r="F15195" i="3"/>
  <c r="E15195" i="3"/>
  <c r="G15194" i="3"/>
  <c r="F15194" i="3"/>
  <c r="E15194" i="3"/>
  <c r="G15193" i="3"/>
  <c r="F15193" i="3"/>
  <c r="E15193" i="3"/>
  <c r="G15192" i="3"/>
  <c r="F15192" i="3"/>
  <c r="E15192" i="3"/>
  <c r="G15191" i="3"/>
  <c r="F15191" i="3"/>
  <c r="E15191" i="3"/>
  <c r="G15190" i="3"/>
  <c r="F15190" i="3"/>
  <c r="E15190" i="3"/>
  <c r="G15189" i="3"/>
  <c r="F15189" i="3"/>
  <c r="E15189" i="3"/>
  <c r="G15188" i="3"/>
  <c r="F15188" i="3"/>
  <c r="E15188" i="3"/>
  <c r="G15184" i="3"/>
  <c r="F15184" i="3"/>
  <c r="E15184" i="3"/>
  <c r="G15185" i="3"/>
  <c r="F15185" i="3"/>
  <c r="E15185" i="3"/>
  <c r="G15186" i="3"/>
  <c r="F15186" i="3"/>
  <c r="E15186" i="3"/>
  <c r="G15187" i="3"/>
  <c r="F15187" i="3"/>
  <c r="E15187" i="3"/>
  <c r="G15183" i="3"/>
  <c r="F15183" i="3"/>
  <c r="E15183" i="3"/>
  <c r="G15182" i="3"/>
  <c r="F15182" i="3"/>
  <c r="E15182" i="3"/>
  <c r="G15181" i="3"/>
  <c r="F15181" i="3"/>
  <c r="E15181" i="3"/>
  <c r="G15180" i="3"/>
  <c r="F15180" i="3"/>
  <c r="E15180" i="3"/>
  <c r="G15178" i="3"/>
  <c r="F15178" i="3"/>
  <c r="E15178" i="3"/>
  <c r="G15177" i="3"/>
  <c r="F15177" i="3"/>
  <c r="E15177" i="3"/>
  <c r="G15179" i="3"/>
  <c r="F15179" i="3"/>
  <c r="E15179" i="3"/>
  <c r="G15175" i="3"/>
  <c r="F15175" i="3"/>
  <c r="E15175" i="3"/>
  <c r="G15176" i="3"/>
  <c r="F15176" i="3"/>
  <c r="E15176" i="3"/>
  <c r="G15173" i="3"/>
  <c r="F15173" i="3"/>
  <c r="E15173" i="3"/>
  <c r="G15174" i="3"/>
  <c r="F15174" i="3"/>
  <c r="E15174" i="3"/>
  <c r="G15172" i="3"/>
  <c r="F15172" i="3"/>
  <c r="E15172" i="3"/>
  <c r="G15171" i="3"/>
  <c r="F15171" i="3"/>
  <c r="E15171" i="3"/>
  <c r="G15170" i="3"/>
  <c r="F15170" i="3"/>
  <c r="E15170" i="3"/>
  <c r="G15169" i="3"/>
  <c r="F15169" i="3"/>
  <c r="E15169" i="3"/>
  <c r="G15168" i="3"/>
  <c r="F15168" i="3"/>
  <c r="E15168" i="3"/>
  <c r="G15167" i="3"/>
  <c r="F15167" i="3"/>
  <c r="E15167" i="3"/>
  <c r="G15166" i="3"/>
  <c r="F15166" i="3"/>
  <c r="E15166" i="3"/>
  <c r="G15165" i="3"/>
  <c r="F15165" i="3"/>
  <c r="E15165" i="3"/>
  <c r="G15164" i="3"/>
  <c r="F15164" i="3"/>
  <c r="E15164" i="3"/>
  <c r="G15163" i="3"/>
  <c r="F15163" i="3"/>
  <c r="E15163" i="3"/>
  <c r="G15162" i="3"/>
  <c r="F15162" i="3"/>
  <c r="E15162" i="3"/>
  <c r="G15161" i="3"/>
  <c r="F15161" i="3"/>
  <c r="E15161" i="3"/>
  <c r="G15160" i="3"/>
  <c r="F15160" i="3"/>
  <c r="E15160" i="3"/>
  <c r="G15159" i="3"/>
  <c r="F15159" i="3"/>
  <c r="E15159" i="3"/>
  <c r="G15158" i="3"/>
  <c r="F15158" i="3"/>
  <c r="E15158" i="3"/>
  <c r="G15156" i="3"/>
  <c r="F15156" i="3"/>
  <c r="E15156" i="3"/>
  <c r="G15157" i="3"/>
  <c r="F15157" i="3"/>
  <c r="E15157" i="3"/>
  <c r="G15155" i="3"/>
  <c r="F15155" i="3"/>
  <c r="E15155" i="3"/>
  <c r="G15154" i="3"/>
  <c r="F15154" i="3"/>
  <c r="E15154" i="3"/>
  <c r="G15153" i="3"/>
  <c r="F15153" i="3"/>
  <c r="E15153" i="3"/>
  <c r="G15151" i="3"/>
  <c r="F15151" i="3"/>
  <c r="E15151" i="3"/>
  <c r="G15152" i="3"/>
  <c r="F15152" i="3"/>
  <c r="E15152" i="3"/>
  <c r="G15150" i="3"/>
  <c r="F15150" i="3"/>
  <c r="E15150" i="3"/>
  <c r="G15149" i="3"/>
  <c r="F15149" i="3"/>
  <c r="E15149" i="3"/>
  <c r="G15147" i="3"/>
  <c r="F15147" i="3"/>
  <c r="E15147" i="3"/>
  <c r="G15148" i="3"/>
  <c r="F15148" i="3"/>
  <c r="E15148" i="3"/>
  <c r="G15146" i="3"/>
  <c r="F15146" i="3"/>
  <c r="E15146" i="3"/>
  <c r="G15145" i="3"/>
  <c r="F15145" i="3"/>
  <c r="E15145" i="3"/>
  <c r="G15144" i="3"/>
  <c r="F15144" i="3"/>
  <c r="E15144" i="3"/>
  <c r="G15143" i="3"/>
  <c r="F15143" i="3"/>
  <c r="E15143" i="3"/>
  <c r="G15137" i="3"/>
  <c r="F15137" i="3"/>
  <c r="E15137" i="3"/>
  <c r="G15142" i="3"/>
  <c r="F15142" i="3"/>
  <c r="E15142" i="3"/>
  <c r="G15141" i="3"/>
  <c r="F15141" i="3"/>
  <c r="E15141" i="3"/>
  <c r="G15140" i="3"/>
  <c r="F15140" i="3"/>
  <c r="E15140" i="3"/>
  <c r="G15139" i="3"/>
  <c r="F15139" i="3"/>
  <c r="E15139" i="3"/>
  <c r="G15138" i="3"/>
  <c r="F15138" i="3"/>
  <c r="E15138" i="3"/>
  <c r="G15134" i="3"/>
  <c r="F15134" i="3"/>
  <c r="E15134" i="3"/>
  <c r="G15135" i="3"/>
  <c r="F15135" i="3"/>
  <c r="E15135" i="3"/>
  <c r="G15136" i="3"/>
  <c r="F15136" i="3"/>
  <c r="E15136" i="3"/>
  <c r="G15133" i="3"/>
  <c r="F15133" i="3"/>
  <c r="E15133" i="3"/>
  <c r="G15132" i="3"/>
  <c r="F15132" i="3"/>
  <c r="E15132" i="3"/>
  <c r="G15124" i="3"/>
  <c r="F15124" i="3"/>
  <c r="E15124" i="3"/>
  <c r="G15129" i="3"/>
  <c r="F15129" i="3"/>
  <c r="E15129" i="3"/>
  <c r="G15131" i="3"/>
  <c r="F15131" i="3"/>
  <c r="E15131" i="3"/>
  <c r="G15130" i="3"/>
  <c r="F15130" i="3"/>
  <c r="E15130" i="3"/>
  <c r="G15128" i="3"/>
  <c r="F15128" i="3"/>
  <c r="E15128" i="3"/>
  <c r="G15127" i="3"/>
  <c r="F15127" i="3"/>
  <c r="E15127" i="3"/>
  <c r="G15126" i="3"/>
  <c r="F15126" i="3"/>
  <c r="E15126" i="3"/>
  <c r="G15125" i="3"/>
  <c r="F15125" i="3"/>
  <c r="E15125" i="3"/>
  <c r="G15123" i="3"/>
  <c r="F15123" i="3"/>
  <c r="E15123" i="3"/>
  <c r="G15122" i="3"/>
  <c r="F15122" i="3"/>
  <c r="E15122" i="3"/>
  <c r="G15121" i="3"/>
  <c r="F15121" i="3"/>
  <c r="E15121" i="3"/>
  <c r="G15120" i="3"/>
  <c r="F15120" i="3"/>
  <c r="E15120" i="3"/>
  <c r="G15119" i="3"/>
  <c r="F15119" i="3"/>
  <c r="E15119" i="3"/>
  <c r="G15118" i="3"/>
  <c r="F15118" i="3"/>
  <c r="E15118" i="3"/>
  <c r="G15117" i="3"/>
  <c r="F15117" i="3"/>
  <c r="E15117" i="3"/>
  <c r="G15116" i="3"/>
  <c r="F15116" i="3"/>
  <c r="E15116" i="3"/>
  <c r="G15115" i="3"/>
  <c r="F15115" i="3"/>
  <c r="E15115" i="3"/>
  <c r="G15114" i="3"/>
  <c r="F15114" i="3"/>
  <c r="E15114" i="3"/>
  <c r="G15113" i="3"/>
  <c r="F15113" i="3"/>
  <c r="E15113" i="3"/>
  <c r="G15112" i="3"/>
  <c r="F15112" i="3"/>
  <c r="E15112" i="3"/>
  <c r="G15111" i="3"/>
  <c r="F15111" i="3"/>
  <c r="E15111" i="3"/>
  <c r="G15109" i="3"/>
  <c r="F15109" i="3"/>
  <c r="E15109" i="3"/>
  <c r="G15107" i="3"/>
  <c r="F15107" i="3"/>
  <c r="E15107" i="3"/>
  <c r="G15110" i="3"/>
  <c r="F15110" i="3"/>
  <c r="E15110" i="3"/>
  <c r="G15108" i="3"/>
  <c r="F15108" i="3"/>
  <c r="E15108" i="3"/>
  <c r="G15106" i="3"/>
  <c r="F15106" i="3"/>
  <c r="E15106" i="3"/>
  <c r="G15105" i="3"/>
  <c r="F15105" i="3"/>
  <c r="E15105" i="3"/>
  <c r="G15103" i="3"/>
  <c r="F15103" i="3"/>
  <c r="E15103" i="3"/>
  <c r="G15104" i="3"/>
  <c r="F15104" i="3"/>
  <c r="E15104" i="3"/>
  <c r="G15102" i="3"/>
  <c r="F15102" i="3"/>
  <c r="E15102" i="3"/>
  <c r="G15101" i="3"/>
  <c r="F15101" i="3"/>
  <c r="E15101" i="3"/>
  <c r="G15100" i="3"/>
  <c r="F15100" i="3"/>
  <c r="E15100" i="3"/>
  <c r="G15099" i="3"/>
  <c r="F15099" i="3"/>
  <c r="E15099" i="3"/>
  <c r="G15098" i="3"/>
  <c r="F15098" i="3"/>
  <c r="E15098" i="3"/>
  <c r="G15097" i="3"/>
  <c r="F15097" i="3"/>
  <c r="E15097" i="3"/>
  <c r="G15096" i="3"/>
  <c r="F15096" i="3"/>
  <c r="E15096" i="3"/>
  <c r="G15094" i="3"/>
  <c r="F15094" i="3"/>
  <c r="E15094" i="3"/>
  <c r="G15095" i="3"/>
  <c r="F15095" i="3"/>
  <c r="E15095" i="3"/>
  <c r="G15093" i="3"/>
  <c r="F15093" i="3"/>
  <c r="E15093" i="3"/>
  <c r="G15092" i="3"/>
  <c r="F15092" i="3"/>
  <c r="E15092" i="3"/>
  <c r="G15091" i="3"/>
  <c r="F15091" i="3"/>
  <c r="E15091" i="3"/>
  <c r="G15090" i="3"/>
  <c r="F15090" i="3"/>
  <c r="E15090" i="3"/>
  <c r="G15089" i="3"/>
  <c r="F15089" i="3"/>
  <c r="E15089" i="3"/>
  <c r="G15088" i="3"/>
  <c r="F15088" i="3"/>
  <c r="E15088" i="3"/>
  <c r="G15087" i="3"/>
  <c r="F15087" i="3"/>
  <c r="E15087" i="3"/>
  <c r="G15085" i="3"/>
  <c r="F15085" i="3"/>
  <c r="E15085" i="3"/>
  <c r="G15086" i="3"/>
  <c r="F15086" i="3"/>
  <c r="E15086" i="3"/>
  <c r="G15084" i="3"/>
  <c r="F15084" i="3"/>
  <c r="E15084" i="3"/>
  <c r="G15083" i="3"/>
  <c r="F15083" i="3"/>
  <c r="E15083" i="3"/>
  <c r="G15081" i="3"/>
  <c r="F15081" i="3"/>
  <c r="E15081" i="3"/>
  <c r="G15082" i="3"/>
  <c r="F15082" i="3"/>
  <c r="E15082" i="3"/>
  <c r="G15080" i="3"/>
  <c r="F15080" i="3"/>
  <c r="E15080" i="3"/>
  <c r="G15079" i="3"/>
  <c r="F15079" i="3"/>
  <c r="E15079" i="3"/>
  <c r="G15077" i="3"/>
  <c r="F15077" i="3"/>
  <c r="E15077" i="3"/>
  <c r="G15078" i="3"/>
  <c r="F15078" i="3"/>
  <c r="E15078" i="3"/>
  <c r="G15076" i="3"/>
  <c r="F15076" i="3"/>
  <c r="E15076" i="3"/>
  <c r="G15075" i="3"/>
  <c r="F15075" i="3"/>
  <c r="E15075" i="3"/>
  <c r="G15074" i="3"/>
  <c r="F15074" i="3"/>
  <c r="E15074" i="3"/>
  <c r="G15073" i="3"/>
  <c r="F15073" i="3"/>
  <c r="E15073" i="3"/>
  <c r="G15072" i="3"/>
  <c r="F15072" i="3"/>
  <c r="E15072" i="3"/>
  <c r="G15069" i="3"/>
  <c r="F15069" i="3"/>
  <c r="E15069" i="3"/>
  <c r="G15070" i="3"/>
  <c r="F15070" i="3"/>
  <c r="E15070" i="3"/>
  <c r="G15071" i="3"/>
  <c r="F15071" i="3"/>
  <c r="E15071" i="3"/>
  <c r="G15068" i="3"/>
  <c r="F15068" i="3"/>
  <c r="E15068" i="3"/>
  <c r="G15067" i="3"/>
  <c r="F15067" i="3"/>
  <c r="E15067" i="3"/>
  <c r="G15066" i="3"/>
  <c r="F15066" i="3"/>
  <c r="E15066" i="3"/>
  <c r="G15065" i="3"/>
  <c r="F15065" i="3"/>
  <c r="E15065" i="3"/>
  <c r="G15064" i="3"/>
  <c r="F15064" i="3"/>
  <c r="E15064" i="3"/>
  <c r="G15063" i="3"/>
  <c r="F15063" i="3"/>
  <c r="E15063" i="3"/>
  <c r="G15062" i="3"/>
  <c r="F15062" i="3"/>
  <c r="E15062" i="3"/>
  <c r="G15061" i="3"/>
  <c r="F15061" i="3"/>
  <c r="E15061" i="3"/>
  <c r="G15060" i="3"/>
  <c r="F15060" i="3"/>
  <c r="E15060" i="3"/>
  <c r="G15059" i="3"/>
  <c r="F15059" i="3"/>
  <c r="E15059" i="3"/>
  <c r="G15057" i="3"/>
  <c r="F15057" i="3"/>
  <c r="E15057" i="3"/>
  <c r="G15058" i="3"/>
  <c r="F15058" i="3"/>
  <c r="E15058" i="3"/>
  <c r="G15056" i="3"/>
  <c r="F15056" i="3"/>
  <c r="E15056" i="3"/>
  <c r="G15055" i="3"/>
  <c r="F15055" i="3"/>
  <c r="E15055" i="3"/>
  <c r="G15054" i="3"/>
  <c r="F15054" i="3"/>
  <c r="E15054" i="3"/>
  <c r="G15053" i="3"/>
  <c r="F15053" i="3"/>
  <c r="E15053" i="3"/>
  <c r="G15052" i="3"/>
  <c r="F15052" i="3"/>
  <c r="E15052" i="3"/>
  <c r="G15051" i="3"/>
  <c r="F15051" i="3"/>
  <c r="E15051" i="3"/>
  <c r="G15050" i="3"/>
  <c r="F15050" i="3"/>
  <c r="E15050" i="3"/>
  <c r="G15049" i="3"/>
  <c r="F15049" i="3"/>
  <c r="E15049" i="3"/>
  <c r="G15048" i="3"/>
  <c r="F15048" i="3"/>
  <c r="E15048" i="3"/>
  <c r="G15047" i="3"/>
  <c r="F15047" i="3"/>
  <c r="E15047" i="3"/>
  <c r="G15046" i="3"/>
  <c r="F15046" i="3"/>
  <c r="E15046" i="3"/>
  <c r="G15045" i="3"/>
  <c r="F15045" i="3"/>
  <c r="E15045" i="3"/>
  <c r="G15044" i="3"/>
  <c r="F15044" i="3"/>
  <c r="E15044" i="3"/>
  <c r="G15043" i="3"/>
  <c r="F15043" i="3"/>
  <c r="E15043" i="3"/>
  <c r="G15042" i="3"/>
  <c r="F15042" i="3"/>
  <c r="E15042" i="3"/>
  <c r="G15040" i="3"/>
  <c r="F15040" i="3"/>
  <c r="E15040" i="3"/>
  <c r="G15041" i="3"/>
  <c r="F15041" i="3"/>
  <c r="E15041" i="3"/>
  <c r="G15039" i="3"/>
  <c r="F15039" i="3"/>
  <c r="E15039" i="3"/>
  <c r="G15038" i="3"/>
  <c r="F15038" i="3"/>
  <c r="E15038" i="3"/>
  <c r="G15037" i="3"/>
  <c r="F15037" i="3"/>
  <c r="E15037" i="3"/>
  <c r="G15036" i="3"/>
  <c r="F15036" i="3"/>
  <c r="E15036" i="3"/>
  <c r="G15034" i="3"/>
  <c r="F15034" i="3"/>
  <c r="E15034" i="3"/>
  <c r="G15035" i="3"/>
  <c r="F15035" i="3"/>
  <c r="E15035" i="3"/>
  <c r="G15033" i="3"/>
  <c r="F15033" i="3"/>
  <c r="E15033" i="3"/>
  <c r="G15032" i="3"/>
  <c r="F15032" i="3"/>
  <c r="E15032" i="3"/>
  <c r="G15031" i="3"/>
  <c r="F15031" i="3"/>
  <c r="E15031" i="3"/>
  <c r="G15030" i="3"/>
  <c r="F15030" i="3"/>
  <c r="E15030" i="3"/>
  <c r="G15029" i="3"/>
  <c r="F15029" i="3"/>
  <c r="E15029" i="3"/>
  <c r="G15028" i="3"/>
  <c r="F15028" i="3"/>
  <c r="E15028" i="3"/>
  <c r="G15027" i="3"/>
  <c r="F15027" i="3"/>
  <c r="E15027" i="3"/>
  <c r="G15026" i="3"/>
  <c r="F15026" i="3"/>
  <c r="E15026" i="3"/>
  <c r="G15025" i="3"/>
  <c r="F15025" i="3"/>
  <c r="E15025" i="3"/>
  <c r="G15024" i="3"/>
  <c r="F15024" i="3"/>
  <c r="E15024" i="3"/>
  <c r="G15023" i="3"/>
  <c r="F15023" i="3"/>
  <c r="E15023" i="3"/>
  <c r="G15022" i="3"/>
  <c r="F15022" i="3"/>
  <c r="E15022" i="3"/>
  <c r="G15021" i="3"/>
  <c r="F15021" i="3"/>
  <c r="E15021" i="3"/>
  <c r="G15020" i="3"/>
  <c r="F15020" i="3"/>
  <c r="E15020" i="3"/>
  <c r="G15019" i="3"/>
  <c r="F15019" i="3"/>
  <c r="E15019" i="3"/>
  <c r="G15018" i="3"/>
  <c r="F15018" i="3"/>
  <c r="E15018" i="3"/>
  <c r="G15017" i="3"/>
  <c r="F15017" i="3"/>
  <c r="E15017" i="3"/>
  <c r="G15016" i="3"/>
  <c r="F15016" i="3"/>
  <c r="E15016" i="3"/>
  <c r="G15015" i="3"/>
  <c r="F15015" i="3"/>
  <c r="E15015" i="3"/>
  <c r="G15014" i="3"/>
  <c r="F15014" i="3"/>
  <c r="E15014" i="3"/>
  <c r="G15013" i="3"/>
  <c r="F15013" i="3"/>
  <c r="E15013" i="3"/>
  <c r="G15012" i="3"/>
  <c r="F15012" i="3"/>
  <c r="E15012" i="3"/>
  <c r="G15011" i="3"/>
  <c r="F15011" i="3"/>
  <c r="E15011" i="3"/>
  <c r="G15010" i="3"/>
  <c r="F15010" i="3"/>
  <c r="E15010" i="3"/>
  <c r="G15009" i="3"/>
  <c r="F15009" i="3"/>
  <c r="E15009" i="3"/>
  <c r="G15008" i="3"/>
  <c r="F15008" i="3"/>
  <c r="E15008" i="3"/>
  <c r="G15007" i="3"/>
  <c r="F15007" i="3"/>
  <c r="E15007" i="3"/>
  <c r="G15006" i="3"/>
  <c r="F15006" i="3"/>
  <c r="E15006" i="3"/>
  <c r="G15005" i="3"/>
  <c r="F15005" i="3"/>
  <c r="E15005" i="3"/>
  <c r="G15004" i="3"/>
  <c r="F15004" i="3"/>
  <c r="E15004" i="3"/>
  <c r="G15003" i="3"/>
  <c r="F15003" i="3"/>
  <c r="E15003" i="3"/>
  <c r="G15002" i="3"/>
  <c r="F15002" i="3"/>
  <c r="E15002" i="3"/>
  <c r="G15001" i="3"/>
  <c r="F15001" i="3"/>
  <c r="E15001" i="3"/>
  <c r="G15000" i="3"/>
  <c r="F15000" i="3"/>
  <c r="E15000" i="3"/>
  <c r="G14999" i="3"/>
  <c r="F14999" i="3"/>
  <c r="E14999" i="3"/>
  <c r="G14998" i="3"/>
  <c r="F14998" i="3"/>
  <c r="E14998" i="3"/>
  <c r="G14997" i="3"/>
  <c r="F14997" i="3"/>
  <c r="E14997" i="3"/>
  <c r="G14996" i="3"/>
  <c r="F14996" i="3"/>
  <c r="E14996" i="3"/>
  <c r="G14995" i="3"/>
  <c r="F14995" i="3"/>
  <c r="E14995" i="3"/>
  <c r="G14994" i="3"/>
  <c r="F14994" i="3"/>
  <c r="E14994" i="3"/>
  <c r="G14992" i="3"/>
  <c r="F14992" i="3"/>
  <c r="E14992" i="3"/>
  <c r="G14993" i="3"/>
  <c r="F14993" i="3"/>
  <c r="E14993" i="3"/>
  <c r="G14991" i="3"/>
  <c r="F14991" i="3"/>
  <c r="E14991" i="3"/>
  <c r="G14990" i="3"/>
  <c r="F14990" i="3"/>
  <c r="E14990" i="3"/>
  <c r="G14988" i="3"/>
  <c r="F14988" i="3"/>
  <c r="E14988" i="3"/>
  <c r="G14989" i="3"/>
  <c r="F14989" i="3"/>
  <c r="E14989" i="3"/>
  <c r="G14987" i="3"/>
  <c r="F14987" i="3"/>
  <c r="E14987" i="3"/>
  <c r="G14986" i="3"/>
  <c r="F14986" i="3"/>
  <c r="E14986" i="3"/>
  <c r="G14985" i="3"/>
  <c r="F14985" i="3"/>
  <c r="E14985" i="3"/>
  <c r="G14984" i="3"/>
  <c r="F14984" i="3"/>
  <c r="E14984" i="3"/>
  <c r="G14983" i="3"/>
  <c r="F14983" i="3"/>
  <c r="E14983" i="3"/>
  <c r="G14982" i="3"/>
  <c r="F14982" i="3"/>
  <c r="E14982" i="3"/>
  <c r="G14981" i="3"/>
  <c r="F14981" i="3"/>
  <c r="E14981" i="3"/>
  <c r="G14980" i="3"/>
  <c r="F14980" i="3"/>
  <c r="E14980" i="3"/>
  <c r="G14979" i="3"/>
  <c r="F14979" i="3"/>
  <c r="E14979" i="3"/>
  <c r="G14978" i="3"/>
  <c r="F14978" i="3"/>
  <c r="E14978" i="3"/>
  <c r="G14977" i="3"/>
  <c r="F14977" i="3"/>
  <c r="E14977" i="3"/>
  <c r="G14976" i="3"/>
  <c r="F14976" i="3"/>
  <c r="E14976" i="3"/>
  <c r="G14975" i="3"/>
  <c r="F14975" i="3"/>
  <c r="E14975" i="3"/>
  <c r="G14974" i="3"/>
  <c r="F14974" i="3"/>
  <c r="E14974" i="3"/>
  <c r="G14973" i="3"/>
  <c r="F14973" i="3"/>
  <c r="E14973" i="3"/>
  <c r="G14972" i="3"/>
  <c r="F14972" i="3"/>
  <c r="E14972" i="3"/>
  <c r="G14971" i="3"/>
  <c r="F14971" i="3"/>
  <c r="E14971" i="3"/>
  <c r="G14970" i="3"/>
  <c r="F14970" i="3"/>
  <c r="E14970" i="3"/>
  <c r="G14969" i="3"/>
  <c r="F14969" i="3"/>
  <c r="E14969" i="3"/>
  <c r="G14967" i="3"/>
  <c r="F14967" i="3"/>
  <c r="E14967" i="3"/>
  <c r="G14968" i="3"/>
  <c r="F14968" i="3"/>
  <c r="E14968" i="3"/>
  <c r="G14966" i="3"/>
  <c r="F14966" i="3"/>
  <c r="E14966" i="3"/>
  <c r="G14965" i="3"/>
  <c r="F14965" i="3"/>
  <c r="E14965" i="3"/>
  <c r="G14964" i="3"/>
  <c r="F14964" i="3"/>
  <c r="E14964" i="3"/>
  <c r="G14963" i="3"/>
  <c r="F14963" i="3"/>
  <c r="E14963" i="3"/>
  <c r="G14962" i="3"/>
  <c r="F14962" i="3"/>
  <c r="E14962" i="3"/>
  <c r="G14961" i="3"/>
  <c r="F14961" i="3"/>
  <c r="E14961" i="3"/>
  <c r="G14960" i="3"/>
  <c r="F14960" i="3"/>
  <c r="E14960" i="3"/>
  <c r="G14959" i="3"/>
  <c r="F14959" i="3"/>
  <c r="E14959" i="3"/>
  <c r="G14958" i="3"/>
  <c r="F14958" i="3"/>
  <c r="E14958" i="3"/>
  <c r="G14957" i="3"/>
  <c r="F14957" i="3"/>
  <c r="E14957" i="3"/>
  <c r="G14956" i="3"/>
  <c r="F14956" i="3"/>
  <c r="E14956" i="3"/>
  <c r="G14955" i="3"/>
  <c r="F14955" i="3"/>
  <c r="E14955" i="3"/>
  <c r="G14954" i="3"/>
  <c r="F14954" i="3"/>
  <c r="E14954" i="3"/>
  <c r="G14953" i="3"/>
  <c r="F14953" i="3"/>
  <c r="E14953" i="3"/>
  <c r="G14952" i="3"/>
  <c r="F14952" i="3"/>
  <c r="E14952" i="3"/>
  <c r="G14951" i="3"/>
  <c r="F14951" i="3"/>
  <c r="E14951" i="3"/>
  <c r="G14950" i="3"/>
  <c r="F14950" i="3"/>
  <c r="E14950" i="3"/>
  <c r="G14949" i="3"/>
  <c r="F14949" i="3"/>
  <c r="E14949" i="3"/>
  <c r="G14948" i="3"/>
  <c r="F14948" i="3"/>
  <c r="E14948" i="3"/>
  <c r="G14947" i="3"/>
  <c r="F14947" i="3"/>
  <c r="E14947" i="3"/>
  <c r="G14946" i="3"/>
  <c r="F14946" i="3"/>
  <c r="E14946" i="3"/>
  <c r="G14945" i="3"/>
  <c r="F14945" i="3"/>
  <c r="E14945" i="3"/>
  <c r="G14944" i="3"/>
  <c r="F14944" i="3"/>
  <c r="E14944" i="3"/>
  <c r="G14943" i="3"/>
  <c r="F14943" i="3"/>
  <c r="E14943" i="3"/>
  <c r="G14942" i="3"/>
  <c r="F14942" i="3"/>
  <c r="E14942" i="3"/>
  <c r="G14941" i="3"/>
  <c r="F14941" i="3"/>
  <c r="E14941" i="3"/>
  <c r="G14940" i="3"/>
  <c r="F14940" i="3"/>
  <c r="E14940" i="3"/>
  <c r="G14939" i="3"/>
  <c r="F14939" i="3"/>
  <c r="E14939" i="3"/>
  <c r="G14938" i="3"/>
  <c r="F14938" i="3"/>
  <c r="E14938" i="3"/>
  <c r="G14937" i="3"/>
  <c r="F14937" i="3"/>
  <c r="E14937" i="3"/>
  <c r="G14936" i="3"/>
  <c r="F14936" i="3"/>
  <c r="E14936" i="3"/>
  <c r="G14935" i="3"/>
  <c r="F14935" i="3"/>
  <c r="E14935" i="3"/>
  <c r="G14934" i="3"/>
  <c r="F14934" i="3"/>
  <c r="E14934" i="3"/>
  <c r="G14933" i="3"/>
  <c r="F14933" i="3"/>
  <c r="E14933" i="3"/>
  <c r="G14932" i="3"/>
  <c r="F14932" i="3"/>
  <c r="E14932" i="3"/>
  <c r="G14931" i="3"/>
  <c r="F14931" i="3"/>
  <c r="E14931" i="3"/>
  <c r="G14930" i="3"/>
  <c r="F14930" i="3"/>
  <c r="E14930" i="3"/>
  <c r="G14929" i="3"/>
  <c r="F14929" i="3"/>
  <c r="E14929" i="3"/>
  <c r="G14928" i="3"/>
  <c r="F14928" i="3"/>
  <c r="E14928" i="3"/>
  <c r="G14926" i="3"/>
  <c r="F14926" i="3"/>
  <c r="E14926" i="3"/>
  <c r="G14927" i="3"/>
  <c r="F14927" i="3"/>
  <c r="E14927" i="3"/>
  <c r="G14925" i="3"/>
  <c r="F14925" i="3"/>
  <c r="E14925" i="3"/>
  <c r="G14924" i="3"/>
  <c r="F14924" i="3"/>
  <c r="E14924" i="3"/>
  <c r="G14923" i="3"/>
  <c r="F14923" i="3"/>
  <c r="E14923" i="3"/>
  <c r="G14922" i="3"/>
  <c r="F14922" i="3"/>
  <c r="E14922" i="3"/>
  <c r="G14921" i="3"/>
  <c r="F14921" i="3"/>
  <c r="E14921" i="3"/>
  <c r="G14920" i="3"/>
  <c r="F14920" i="3"/>
  <c r="E14920" i="3"/>
  <c r="G14919" i="3"/>
  <c r="F14919" i="3"/>
  <c r="E14919" i="3"/>
  <c r="G14918" i="3"/>
  <c r="F14918" i="3"/>
  <c r="E14918" i="3"/>
  <c r="G14917" i="3"/>
  <c r="F14917" i="3"/>
  <c r="E14917" i="3"/>
  <c r="G14916" i="3"/>
  <c r="F14916" i="3"/>
  <c r="E14916" i="3"/>
  <c r="G14915" i="3"/>
  <c r="F14915" i="3"/>
  <c r="E14915" i="3"/>
  <c r="G14914" i="3"/>
  <c r="F14914" i="3"/>
  <c r="E14914" i="3"/>
  <c r="G14913" i="3"/>
  <c r="F14913" i="3"/>
  <c r="E14913" i="3"/>
  <c r="G14912" i="3"/>
  <c r="F14912" i="3"/>
  <c r="E14912" i="3"/>
  <c r="G14911" i="3"/>
  <c r="F14911" i="3"/>
  <c r="E14911" i="3"/>
  <c r="G14910" i="3"/>
  <c r="F14910" i="3"/>
  <c r="E14910" i="3"/>
  <c r="G14909" i="3"/>
  <c r="F14909" i="3"/>
  <c r="E14909" i="3"/>
  <c r="G14907" i="3"/>
  <c r="F14907" i="3"/>
  <c r="E14907" i="3"/>
  <c r="G14908" i="3"/>
  <c r="F14908" i="3"/>
  <c r="E14908" i="3"/>
  <c r="G14906" i="3"/>
  <c r="F14906" i="3"/>
  <c r="E14906" i="3"/>
  <c r="G14905" i="3"/>
  <c r="F14905" i="3"/>
  <c r="E14905" i="3"/>
  <c r="G14904" i="3"/>
  <c r="F14904" i="3"/>
  <c r="E14904" i="3"/>
  <c r="G14903" i="3"/>
  <c r="F14903" i="3"/>
  <c r="E14903" i="3"/>
  <c r="G14902" i="3"/>
  <c r="F14902" i="3"/>
  <c r="E14902" i="3"/>
  <c r="G14901" i="3"/>
  <c r="F14901" i="3"/>
  <c r="E14901" i="3"/>
  <c r="G14899" i="3"/>
  <c r="F14899" i="3"/>
  <c r="E14899" i="3"/>
  <c r="G14898" i="3"/>
  <c r="F14898" i="3"/>
  <c r="E14898" i="3"/>
  <c r="G14897" i="3"/>
  <c r="F14897" i="3"/>
  <c r="E14897" i="3"/>
  <c r="G14900" i="3"/>
  <c r="F14900" i="3"/>
  <c r="E14900" i="3"/>
  <c r="G14896" i="3"/>
  <c r="F14896" i="3"/>
  <c r="E14896" i="3"/>
  <c r="G14895" i="3"/>
  <c r="F14895" i="3"/>
  <c r="E14895" i="3"/>
  <c r="G14894" i="3"/>
  <c r="F14894" i="3"/>
  <c r="E14894" i="3"/>
  <c r="G14893" i="3"/>
  <c r="F14893" i="3"/>
  <c r="E14893" i="3"/>
  <c r="G14892" i="3"/>
  <c r="F14892" i="3"/>
  <c r="E14892" i="3"/>
  <c r="G14891" i="3"/>
  <c r="F14891" i="3"/>
  <c r="E14891" i="3"/>
  <c r="G14890" i="3"/>
  <c r="F14890" i="3"/>
  <c r="E14890" i="3"/>
  <c r="G14889" i="3"/>
  <c r="F14889" i="3"/>
  <c r="E14889" i="3"/>
  <c r="G14888" i="3"/>
  <c r="F14888" i="3"/>
  <c r="E14888" i="3"/>
  <c r="G14887" i="3"/>
  <c r="F14887" i="3"/>
  <c r="E14887" i="3"/>
  <c r="G14886" i="3"/>
  <c r="F14886" i="3"/>
  <c r="E14886" i="3"/>
  <c r="G14885" i="3"/>
  <c r="F14885" i="3"/>
  <c r="E14885" i="3"/>
  <c r="G14884" i="3"/>
  <c r="F14884" i="3"/>
  <c r="E14884" i="3"/>
  <c r="G14883" i="3"/>
  <c r="F14883" i="3"/>
  <c r="E14883" i="3"/>
  <c r="G14882" i="3"/>
  <c r="F14882" i="3"/>
  <c r="E14882" i="3"/>
  <c r="G14881" i="3"/>
  <c r="F14881" i="3"/>
  <c r="E14881" i="3"/>
  <c r="G14880" i="3"/>
  <c r="F14880" i="3"/>
  <c r="E14880" i="3"/>
  <c r="G14878" i="3"/>
  <c r="F14878" i="3"/>
  <c r="E14878" i="3"/>
  <c r="G14879" i="3"/>
  <c r="F14879" i="3"/>
  <c r="E14879" i="3"/>
  <c r="G14877" i="3"/>
  <c r="F14877" i="3"/>
  <c r="E14877" i="3"/>
  <c r="G14876" i="3"/>
  <c r="F14876" i="3"/>
  <c r="E14876" i="3"/>
  <c r="G14875" i="3"/>
  <c r="F14875" i="3"/>
  <c r="E14875" i="3"/>
  <c r="G14874" i="3"/>
  <c r="F14874" i="3"/>
  <c r="E14874" i="3"/>
  <c r="G14873" i="3"/>
  <c r="F14873" i="3"/>
  <c r="E14873" i="3"/>
  <c r="G14871" i="3"/>
  <c r="F14871" i="3"/>
  <c r="E14871" i="3"/>
  <c r="G14872" i="3"/>
  <c r="F14872" i="3"/>
  <c r="E14872" i="3"/>
  <c r="G14870" i="3"/>
  <c r="F14870" i="3"/>
  <c r="E14870" i="3"/>
  <c r="G14868" i="3"/>
  <c r="F14868" i="3"/>
  <c r="E14868" i="3"/>
  <c r="G14869" i="3"/>
  <c r="F14869" i="3"/>
  <c r="E14869" i="3"/>
  <c r="G14867" i="3"/>
  <c r="F14867" i="3"/>
  <c r="E14867" i="3"/>
  <c r="G14866" i="3"/>
  <c r="F14866" i="3"/>
  <c r="E14866" i="3"/>
  <c r="G14864" i="3"/>
  <c r="F14864" i="3"/>
  <c r="E14864" i="3"/>
  <c r="G14865" i="3"/>
  <c r="F14865" i="3"/>
  <c r="E14865" i="3"/>
  <c r="G14863" i="3"/>
  <c r="F14863" i="3"/>
  <c r="E14863" i="3"/>
  <c r="G14862" i="3"/>
  <c r="F14862" i="3"/>
  <c r="E14862" i="3"/>
  <c r="G14861" i="3"/>
  <c r="F14861" i="3"/>
  <c r="E14861" i="3"/>
  <c r="G14860" i="3"/>
  <c r="F14860" i="3"/>
  <c r="E14860" i="3"/>
  <c r="G14859" i="3"/>
  <c r="F14859" i="3"/>
  <c r="E14859" i="3"/>
  <c r="G14858" i="3"/>
  <c r="F14858" i="3"/>
  <c r="E14858" i="3"/>
  <c r="G14857" i="3"/>
  <c r="F14857" i="3"/>
  <c r="E14857" i="3"/>
  <c r="G14856" i="3"/>
  <c r="F14856" i="3"/>
  <c r="E14856" i="3"/>
  <c r="G14855" i="3"/>
  <c r="F14855" i="3"/>
  <c r="E14855" i="3"/>
  <c r="G14854" i="3"/>
  <c r="F14854" i="3"/>
  <c r="E14854" i="3"/>
  <c r="G14852" i="3"/>
  <c r="F14852" i="3"/>
  <c r="E14852" i="3"/>
  <c r="G14853" i="3"/>
  <c r="F14853" i="3"/>
  <c r="E14853" i="3"/>
  <c r="G14851" i="3"/>
  <c r="F14851" i="3"/>
  <c r="E14851" i="3"/>
  <c r="G14850" i="3"/>
  <c r="F14850" i="3"/>
  <c r="E14850" i="3"/>
  <c r="G14849" i="3"/>
  <c r="F14849" i="3"/>
  <c r="E14849" i="3"/>
  <c r="G14848" i="3"/>
  <c r="F14848" i="3"/>
  <c r="E14848" i="3"/>
  <c r="G14847" i="3"/>
  <c r="F14847" i="3"/>
  <c r="E14847" i="3"/>
  <c r="G14846" i="3"/>
  <c r="F14846" i="3"/>
  <c r="E14846" i="3"/>
  <c r="G14845" i="3"/>
  <c r="F14845" i="3"/>
  <c r="E14845" i="3"/>
  <c r="G14844" i="3"/>
  <c r="F14844" i="3"/>
  <c r="E14844" i="3"/>
  <c r="G14843" i="3"/>
  <c r="F14843" i="3"/>
  <c r="E14843" i="3"/>
  <c r="G14842" i="3"/>
  <c r="F14842" i="3"/>
  <c r="E14842" i="3"/>
  <c r="G14841" i="3"/>
  <c r="F14841" i="3"/>
  <c r="E14841" i="3"/>
  <c r="G14840" i="3"/>
  <c r="F14840" i="3"/>
  <c r="E14840" i="3"/>
  <c r="G14839" i="3"/>
  <c r="F14839" i="3"/>
  <c r="E14839" i="3"/>
  <c r="G14837" i="3"/>
  <c r="F14837" i="3"/>
  <c r="E14837" i="3"/>
  <c r="G14838" i="3"/>
  <c r="F14838" i="3"/>
  <c r="E14838" i="3"/>
  <c r="G14836" i="3"/>
  <c r="F14836" i="3"/>
  <c r="E14836" i="3"/>
  <c r="G14835" i="3"/>
  <c r="F14835" i="3"/>
  <c r="E14835" i="3"/>
  <c r="G14834" i="3"/>
  <c r="F14834" i="3"/>
  <c r="E14834" i="3"/>
  <c r="G14833" i="3"/>
  <c r="F14833" i="3"/>
  <c r="E14833" i="3"/>
  <c r="G14832" i="3"/>
  <c r="F14832" i="3"/>
  <c r="E14832" i="3"/>
  <c r="G14831" i="3"/>
  <c r="F14831" i="3"/>
  <c r="E14831" i="3"/>
  <c r="G14830" i="3"/>
  <c r="F14830" i="3"/>
  <c r="E14830" i="3"/>
  <c r="G14825" i="3"/>
  <c r="F14825" i="3"/>
  <c r="E14825" i="3"/>
  <c r="G14829" i="3"/>
  <c r="F14829" i="3"/>
  <c r="E14829" i="3"/>
  <c r="G14828" i="3"/>
  <c r="F14828" i="3"/>
  <c r="E14828" i="3"/>
  <c r="G14827" i="3"/>
  <c r="F14827" i="3"/>
  <c r="E14827" i="3"/>
  <c r="G14826" i="3"/>
  <c r="F14826" i="3"/>
  <c r="E14826" i="3"/>
  <c r="G14823" i="3"/>
  <c r="F14823" i="3"/>
  <c r="E14823" i="3"/>
  <c r="G14824" i="3"/>
  <c r="F14824" i="3"/>
  <c r="E14824" i="3"/>
  <c r="G14822" i="3"/>
  <c r="F14822" i="3"/>
  <c r="E14822" i="3"/>
  <c r="G14821" i="3"/>
  <c r="F14821" i="3"/>
  <c r="E14821" i="3"/>
  <c r="G14820" i="3"/>
  <c r="F14820" i="3"/>
  <c r="E14820" i="3"/>
  <c r="G14819" i="3"/>
  <c r="F14819" i="3"/>
  <c r="E14819" i="3"/>
  <c r="G14818" i="3"/>
  <c r="F14818" i="3"/>
  <c r="E14818" i="3"/>
  <c r="G14817" i="3"/>
  <c r="F14817" i="3"/>
  <c r="E14817" i="3"/>
  <c r="G14816" i="3"/>
  <c r="F14816" i="3"/>
  <c r="E14816" i="3"/>
  <c r="G14815" i="3"/>
  <c r="F14815" i="3"/>
  <c r="E14815" i="3"/>
  <c r="G14814" i="3"/>
  <c r="F14814" i="3"/>
  <c r="E14814" i="3"/>
  <c r="G14813" i="3"/>
  <c r="F14813" i="3"/>
  <c r="E14813" i="3"/>
  <c r="G14812" i="3"/>
  <c r="F14812" i="3"/>
  <c r="E14812" i="3"/>
  <c r="G14811" i="3"/>
  <c r="F14811" i="3"/>
  <c r="E14811" i="3"/>
  <c r="G14810" i="3"/>
  <c r="F14810" i="3"/>
  <c r="E14810" i="3"/>
  <c r="G14809" i="3"/>
  <c r="F14809" i="3"/>
  <c r="E14809" i="3"/>
  <c r="G14808" i="3"/>
  <c r="F14808" i="3"/>
  <c r="E14808" i="3"/>
  <c r="G14807" i="3"/>
  <c r="F14807" i="3"/>
  <c r="E14807" i="3"/>
  <c r="G14806" i="3"/>
  <c r="F14806" i="3"/>
  <c r="E14806" i="3"/>
  <c r="G14805" i="3"/>
  <c r="F14805" i="3"/>
  <c r="E14805" i="3"/>
  <c r="G14804" i="3"/>
  <c r="F14804" i="3"/>
  <c r="E14804" i="3"/>
  <c r="G14803" i="3"/>
  <c r="F14803" i="3"/>
  <c r="E14803" i="3"/>
  <c r="G14802" i="3"/>
  <c r="F14802" i="3"/>
  <c r="E14802" i="3"/>
  <c r="G14801" i="3"/>
  <c r="F14801" i="3"/>
  <c r="E14801" i="3"/>
  <c r="G14800" i="3"/>
  <c r="F14800" i="3"/>
  <c r="E14800" i="3"/>
  <c r="G14799" i="3"/>
  <c r="F14799" i="3"/>
  <c r="E14799" i="3"/>
  <c r="G14798" i="3"/>
  <c r="F14798" i="3"/>
  <c r="E14798" i="3"/>
  <c r="G14797" i="3"/>
  <c r="F14797" i="3"/>
  <c r="E14797" i="3"/>
  <c r="G14795" i="3"/>
  <c r="F14795" i="3"/>
  <c r="E14795" i="3"/>
  <c r="G14796" i="3"/>
  <c r="F14796" i="3"/>
  <c r="E14796" i="3"/>
  <c r="G14794" i="3"/>
  <c r="F14794" i="3"/>
  <c r="E14794" i="3"/>
  <c r="G14793" i="3"/>
  <c r="F14793" i="3"/>
  <c r="E14793" i="3"/>
  <c r="G14791" i="3"/>
  <c r="F14791" i="3"/>
  <c r="E14791" i="3"/>
  <c r="G14792" i="3"/>
  <c r="F14792" i="3"/>
  <c r="E14792" i="3"/>
  <c r="G14790" i="3"/>
  <c r="F14790" i="3"/>
  <c r="E14790" i="3"/>
  <c r="G14789" i="3"/>
  <c r="F14789" i="3"/>
  <c r="E14789" i="3"/>
  <c r="G14788" i="3"/>
  <c r="F14788" i="3"/>
  <c r="E14788" i="3"/>
  <c r="G14787" i="3"/>
  <c r="F14787" i="3"/>
  <c r="E14787" i="3"/>
  <c r="G14786" i="3"/>
  <c r="F14786" i="3"/>
  <c r="E14786" i="3"/>
  <c r="G14785" i="3"/>
  <c r="F14785" i="3"/>
  <c r="E14785" i="3"/>
  <c r="G14784" i="3"/>
  <c r="F14784" i="3"/>
  <c r="E14784" i="3"/>
  <c r="G14783" i="3"/>
  <c r="F14783" i="3"/>
  <c r="E14783" i="3"/>
  <c r="G14782" i="3"/>
  <c r="F14782" i="3"/>
  <c r="E14782" i="3"/>
  <c r="G14779" i="3"/>
  <c r="F14779" i="3"/>
  <c r="E14779" i="3"/>
  <c r="G14780" i="3"/>
  <c r="F14780" i="3"/>
  <c r="E14780" i="3"/>
  <c r="G14781" i="3"/>
  <c r="F14781" i="3"/>
  <c r="E14781" i="3"/>
  <c r="G14778" i="3"/>
  <c r="F14778" i="3"/>
  <c r="E14778" i="3"/>
  <c r="G14777" i="3"/>
  <c r="F14777" i="3"/>
  <c r="E14777" i="3"/>
  <c r="G14776" i="3"/>
  <c r="F14776" i="3"/>
  <c r="E14776" i="3"/>
  <c r="G14775" i="3"/>
  <c r="F14775" i="3"/>
  <c r="E14775" i="3"/>
  <c r="G14774" i="3"/>
  <c r="F14774" i="3"/>
  <c r="E14774" i="3"/>
  <c r="G14773" i="3"/>
  <c r="F14773" i="3"/>
  <c r="E14773" i="3"/>
  <c r="G14772" i="3"/>
  <c r="F14772" i="3"/>
  <c r="E14772" i="3"/>
  <c r="G14771" i="3"/>
  <c r="F14771" i="3"/>
  <c r="E14771" i="3"/>
  <c r="G14770" i="3"/>
  <c r="F14770" i="3"/>
  <c r="E14770" i="3"/>
  <c r="G14769" i="3"/>
  <c r="F14769" i="3"/>
  <c r="E14769" i="3"/>
  <c r="G14768" i="3"/>
  <c r="F14768" i="3"/>
  <c r="E14768" i="3"/>
  <c r="G14767" i="3"/>
  <c r="F14767" i="3"/>
  <c r="E14767" i="3"/>
  <c r="G14766" i="3"/>
  <c r="F14766" i="3"/>
  <c r="E14766" i="3"/>
  <c r="G14765" i="3"/>
  <c r="F14765" i="3"/>
  <c r="E14765" i="3"/>
  <c r="G14764" i="3"/>
  <c r="F14764" i="3"/>
  <c r="E14764" i="3"/>
  <c r="G14763" i="3"/>
  <c r="F14763" i="3"/>
  <c r="E14763" i="3"/>
  <c r="G14762" i="3"/>
  <c r="F14762" i="3"/>
  <c r="E14762" i="3"/>
  <c r="G14761" i="3"/>
  <c r="F14761" i="3"/>
  <c r="E14761" i="3"/>
  <c r="G14760" i="3"/>
  <c r="F14760" i="3"/>
  <c r="E14760" i="3"/>
  <c r="G14759" i="3"/>
  <c r="F14759" i="3"/>
  <c r="E14759" i="3"/>
  <c r="G14758" i="3"/>
  <c r="F14758" i="3"/>
  <c r="E14758" i="3"/>
  <c r="G14757" i="3"/>
  <c r="F14757" i="3"/>
  <c r="E14757" i="3"/>
  <c r="G14756" i="3"/>
  <c r="F14756" i="3"/>
  <c r="E14756" i="3"/>
  <c r="G14755" i="3"/>
  <c r="F14755" i="3"/>
  <c r="E14755" i="3"/>
  <c r="G14754" i="3"/>
  <c r="F14754" i="3"/>
  <c r="E14754" i="3"/>
  <c r="G14753" i="3"/>
  <c r="F14753" i="3"/>
  <c r="E14753" i="3"/>
  <c r="G14752" i="3"/>
  <c r="F14752" i="3"/>
  <c r="E14752" i="3"/>
  <c r="G14751" i="3"/>
  <c r="F14751" i="3"/>
  <c r="E14751" i="3"/>
  <c r="G14750" i="3"/>
  <c r="F14750" i="3"/>
  <c r="E14750" i="3"/>
  <c r="G14749" i="3"/>
  <c r="F14749" i="3"/>
  <c r="E14749" i="3"/>
  <c r="G14748" i="3"/>
  <c r="F14748" i="3"/>
  <c r="E14748" i="3"/>
  <c r="G14747" i="3"/>
  <c r="F14747" i="3"/>
  <c r="E14747" i="3"/>
  <c r="G14746" i="3"/>
  <c r="F14746" i="3"/>
  <c r="E14746" i="3"/>
  <c r="G14745" i="3"/>
  <c r="F14745" i="3"/>
  <c r="E14745" i="3"/>
  <c r="G14744" i="3"/>
  <c r="F14744" i="3"/>
  <c r="E14744" i="3"/>
  <c r="G14743" i="3"/>
  <c r="F14743" i="3"/>
  <c r="E14743" i="3"/>
  <c r="G14742" i="3"/>
  <c r="F14742" i="3"/>
  <c r="E14742" i="3"/>
  <c r="G14741" i="3"/>
  <c r="F14741" i="3"/>
  <c r="E14741" i="3"/>
  <c r="G14740" i="3"/>
  <c r="F14740" i="3"/>
  <c r="E14740" i="3"/>
  <c r="G14739" i="3"/>
  <c r="F14739" i="3"/>
  <c r="E14739" i="3"/>
  <c r="G14738" i="3"/>
  <c r="F14738" i="3"/>
  <c r="E14738" i="3"/>
  <c r="G14737" i="3"/>
  <c r="F14737" i="3"/>
  <c r="E14737" i="3"/>
  <c r="G14736" i="3"/>
  <c r="F14736" i="3"/>
  <c r="E14736" i="3"/>
  <c r="G14735" i="3"/>
  <c r="F14735" i="3"/>
  <c r="E14735" i="3"/>
  <c r="G14733" i="3"/>
  <c r="F14733" i="3"/>
  <c r="E14733" i="3"/>
  <c r="G14734" i="3"/>
  <c r="F14734" i="3"/>
  <c r="E14734" i="3"/>
  <c r="G14732" i="3"/>
  <c r="F14732" i="3"/>
  <c r="E14732" i="3"/>
  <c r="G14731" i="3"/>
  <c r="F14731" i="3"/>
  <c r="E14731" i="3"/>
  <c r="G14730" i="3"/>
  <c r="F14730" i="3"/>
  <c r="E14730" i="3"/>
  <c r="G14729" i="3"/>
  <c r="F14729" i="3"/>
  <c r="E14729" i="3"/>
  <c r="G14728" i="3"/>
  <c r="F14728" i="3"/>
  <c r="E14728" i="3"/>
  <c r="G14726" i="3"/>
  <c r="F14726" i="3"/>
  <c r="E14726" i="3"/>
  <c r="G14727" i="3"/>
  <c r="F14727" i="3"/>
  <c r="E14727" i="3"/>
  <c r="G14725" i="3"/>
  <c r="F14725" i="3"/>
  <c r="E14725" i="3"/>
  <c r="G14724" i="3"/>
  <c r="F14724" i="3"/>
  <c r="E14724" i="3"/>
  <c r="G14723" i="3"/>
  <c r="F14723" i="3"/>
  <c r="E14723" i="3"/>
  <c r="G14722" i="3"/>
  <c r="F14722" i="3"/>
  <c r="E14722" i="3"/>
  <c r="G14721" i="3"/>
  <c r="F14721" i="3"/>
  <c r="E14721" i="3"/>
  <c r="G14720" i="3"/>
  <c r="F14720" i="3"/>
  <c r="E14720" i="3"/>
  <c r="G14719" i="3"/>
  <c r="F14719" i="3"/>
  <c r="E14719" i="3"/>
  <c r="G14718" i="3"/>
  <c r="F14718" i="3"/>
  <c r="E14718" i="3"/>
  <c r="G14717" i="3"/>
  <c r="F14717" i="3"/>
  <c r="E14717" i="3"/>
  <c r="G14716" i="3"/>
  <c r="F14716" i="3"/>
  <c r="E14716" i="3"/>
  <c r="G14715" i="3"/>
  <c r="F14715" i="3"/>
  <c r="E14715" i="3"/>
  <c r="G14714" i="3"/>
  <c r="F14714" i="3"/>
  <c r="E14714" i="3"/>
  <c r="G14713" i="3"/>
  <c r="F14713" i="3"/>
  <c r="E14713" i="3"/>
  <c r="G14710" i="3"/>
  <c r="F14710" i="3"/>
  <c r="E14710" i="3"/>
  <c r="G14711" i="3"/>
  <c r="F14711" i="3"/>
  <c r="E14711" i="3"/>
  <c r="G14712" i="3"/>
  <c r="F14712" i="3"/>
  <c r="E14712" i="3"/>
  <c r="G14709" i="3"/>
  <c r="F14709" i="3"/>
  <c r="E14709" i="3"/>
  <c r="G14708" i="3"/>
  <c r="F14708" i="3"/>
  <c r="E14708" i="3"/>
  <c r="G14707" i="3"/>
  <c r="F14707" i="3"/>
  <c r="E14707" i="3"/>
  <c r="G14706" i="3"/>
  <c r="F14706" i="3"/>
  <c r="E14706" i="3"/>
  <c r="G14705" i="3"/>
  <c r="F14705" i="3"/>
  <c r="E14705" i="3"/>
  <c r="G14704" i="3"/>
  <c r="F14704" i="3"/>
  <c r="E14704" i="3"/>
  <c r="G14703" i="3"/>
  <c r="F14703" i="3"/>
  <c r="E14703" i="3"/>
  <c r="G14702" i="3"/>
  <c r="F14702" i="3"/>
  <c r="E14702" i="3"/>
  <c r="G14701" i="3"/>
  <c r="F14701" i="3"/>
  <c r="E14701" i="3"/>
  <c r="G14700" i="3"/>
  <c r="F14700" i="3"/>
  <c r="E14700" i="3"/>
  <c r="G14699" i="3"/>
  <c r="F14699" i="3"/>
  <c r="E14699" i="3"/>
  <c r="G14697" i="3"/>
  <c r="F14697" i="3"/>
  <c r="E14697" i="3"/>
  <c r="G14698" i="3"/>
  <c r="F14698" i="3"/>
  <c r="E14698" i="3"/>
  <c r="G14696" i="3"/>
  <c r="F14696" i="3"/>
  <c r="E14696" i="3"/>
  <c r="G14695" i="3"/>
  <c r="F14695" i="3"/>
  <c r="E14695" i="3"/>
  <c r="G14694" i="3"/>
  <c r="F14694" i="3"/>
  <c r="E14694" i="3"/>
  <c r="G14692" i="3"/>
  <c r="F14692" i="3"/>
  <c r="E14692" i="3"/>
  <c r="G14693" i="3"/>
  <c r="F14693" i="3"/>
  <c r="E14693" i="3"/>
  <c r="G14691" i="3"/>
  <c r="F14691" i="3"/>
  <c r="E14691" i="3"/>
  <c r="G14690" i="3"/>
  <c r="F14690" i="3"/>
  <c r="E14690" i="3"/>
  <c r="G14686" i="3"/>
  <c r="F14686" i="3"/>
  <c r="E14686" i="3"/>
  <c r="G14688" i="3"/>
  <c r="F14688" i="3"/>
  <c r="E14688" i="3"/>
  <c r="G14689" i="3"/>
  <c r="F14689" i="3"/>
  <c r="E14689" i="3"/>
  <c r="G14687" i="3"/>
  <c r="F14687" i="3"/>
  <c r="E14687" i="3"/>
  <c r="G14685" i="3"/>
  <c r="F14685" i="3"/>
  <c r="E14685" i="3"/>
  <c r="G14684" i="3"/>
  <c r="F14684" i="3"/>
  <c r="E14684" i="3"/>
  <c r="G14683" i="3"/>
  <c r="F14683" i="3"/>
  <c r="E14683" i="3"/>
  <c r="G14682" i="3"/>
  <c r="F14682" i="3"/>
  <c r="E14682" i="3"/>
  <c r="G14681" i="3"/>
  <c r="F14681" i="3"/>
  <c r="E14681" i="3"/>
  <c r="G14680" i="3"/>
  <c r="F14680" i="3"/>
  <c r="E14680" i="3"/>
  <c r="G14679" i="3"/>
  <c r="F14679" i="3"/>
  <c r="E14679" i="3"/>
  <c r="G14678" i="3"/>
  <c r="F14678" i="3"/>
  <c r="E14678" i="3"/>
  <c r="G14677" i="3"/>
  <c r="F14677" i="3"/>
  <c r="E14677" i="3"/>
  <c r="G14676" i="3"/>
  <c r="F14676" i="3"/>
  <c r="E14676" i="3"/>
  <c r="G14675" i="3"/>
  <c r="F14675" i="3"/>
  <c r="E14675" i="3"/>
  <c r="G14674" i="3"/>
  <c r="F14674" i="3"/>
  <c r="E14674" i="3"/>
  <c r="G14673" i="3"/>
  <c r="F14673" i="3"/>
  <c r="E14673" i="3"/>
  <c r="G14672" i="3"/>
  <c r="F14672" i="3"/>
  <c r="E14672" i="3"/>
  <c r="G14671" i="3"/>
  <c r="F14671" i="3"/>
  <c r="E14671" i="3"/>
  <c r="G14670" i="3"/>
  <c r="F14670" i="3"/>
  <c r="E14670" i="3"/>
  <c r="G14669" i="3"/>
  <c r="F14669" i="3"/>
  <c r="E14669" i="3"/>
  <c r="G14668" i="3"/>
  <c r="F14668" i="3"/>
  <c r="E14668" i="3"/>
  <c r="G14667" i="3"/>
  <c r="F14667" i="3"/>
  <c r="E14667" i="3"/>
  <c r="G14666" i="3"/>
  <c r="F14666" i="3"/>
  <c r="E14666" i="3"/>
  <c r="G14665" i="3"/>
  <c r="F14665" i="3"/>
  <c r="E14665" i="3"/>
  <c r="G14664" i="3"/>
  <c r="F14664" i="3"/>
  <c r="E14664" i="3"/>
  <c r="G14663" i="3"/>
  <c r="F14663" i="3"/>
  <c r="E14663" i="3"/>
  <c r="G14662" i="3"/>
  <c r="F14662" i="3"/>
  <c r="E14662" i="3"/>
  <c r="G14661" i="3"/>
  <c r="F14661" i="3"/>
  <c r="E14661" i="3"/>
  <c r="G14660" i="3"/>
  <c r="F14660" i="3"/>
  <c r="E14660" i="3"/>
  <c r="G14659" i="3"/>
  <c r="F14659" i="3"/>
  <c r="E14659" i="3"/>
  <c r="G14657" i="3"/>
  <c r="F14657" i="3"/>
  <c r="E14657" i="3"/>
  <c r="G14658" i="3"/>
  <c r="F14658" i="3"/>
  <c r="E14658" i="3"/>
  <c r="G14656" i="3"/>
  <c r="F14656" i="3"/>
  <c r="E14656" i="3"/>
  <c r="G14655" i="3"/>
  <c r="F14655" i="3"/>
  <c r="E14655" i="3"/>
  <c r="G14654" i="3"/>
  <c r="F14654" i="3"/>
  <c r="E14654" i="3"/>
  <c r="G14653" i="3"/>
  <c r="F14653" i="3"/>
  <c r="E14653" i="3"/>
  <c r="G14652" i="3"/>
  <c r="F14652" i="3"/>
  <c r="E14652" i="3"/>
  <c r="G14651" i="3"/>
  <c r="F14651" i="3"/>
  <c r="E14651" i="3"/>
  <c r="G14650" i="3"/>
  <c r="F14650" i="3"/>
  <c r="E14650" i="3"/>
  <c r="G14649" i="3"/>
  <c r="F14649" i="3"/>
  <c r="E14649" i="3"/>
  <c r="G14648" i="3"/>
  <c r="F14648" i="3"/>
  <c r="E14648" i="3"/>
  <c r="G14647" i="3"/>
  <c r="F14647" i="3"/>
  <c r="E14647" i="3"/>
  <c r="G14646" i="3"/>
  <c r="F14646" i="3"/>
  <c r="E14646" i="3"/>
  <c r="G14645" i="3"/>
  <c r="F14645" i="3"/>
  <c r="E14645" i="3"/>
  <c r="G14644" i="3"/>
  <c r="F14644" i="3"/>
  <c r="E14644" i="3"/>
  <c r="G14641" i="3"/>
  <c r="F14641" i="3"/>
  <c r="E14641" i="3"/>
  <c r="G14642" i="3"/>
  <c r="F14642" i="3"/>
  <c r="E14642" i="3"/>
  <c r="G14643" i="3"/>
  <c r="F14643" i="3"/>
  <c r="E14643" i="3"/>
  <c r="G14640" i="3"/>
  <c r="F14640" i="3"/>
  <c r="E14640" i="3"/>
  <c r="G14639" i="3"/>
  <c r="F14639" i="3"/>
  <c r="E14639" i="3"/>
  <c r="G14638" i="3"/>
  <c r="F14638" i="3"/>
  <c r="E14638" i="3"/>
  <c r="G14637" i="3"/>
  <c r="F14637" i="3"/>
  <c r="E14637" i="3"/>
  <c r="G14636" i="3"/>
  <c r="F14636" i="3"/>
  <c r="E14636" i="3"/>
  <c r="G14635" i="3"/>
  <c r="F14635" i="3"/>
  <c r="E14635" i="3"/>
  <c r="G14633" i="3"/>
  <c r="F14633" i="3"/>
  <c r="E14633" i="3"/>
  <c r="G14634" i="3"/>
  <c r="F14634" i="3"/>
  <c r="E14634" i="3"/>
  <c r="G14632" i="3"/>
  <c r="F14632" i="3"/>
  <c r="E14632" i="3"/>
  <c r="G14631" i="3"/>
  <c r="F14631" i="3"/>
  <c r="E14631" i="3"/>
  <c r="G14630" i="3"/>
  <c r="F14630" i="3"/>
  <c r="E14630" i="3"/>
  <c r="G14629" i="3"/>
  <c r="F14629" i="3"/>
  <c r="E14629" i="3"/>
  <c r="G14628" i="3"/>
  <c r="F14628" i="3"/>
  <c r="E14628" i="3"/>
  <c r="G14627" i="3"/>
  <c r="F14627" i="3"/>
  <c r="E14627" i="3"/>
  <c r="G14626" i="3"/>
  <c r="F14626" i="3"/>
  <c r="E14626" i="3"/>
  <c r="G14625" i="3"/>
  <c r="F14625" i="3"/>
  <c r="E14625" i="3"/>
  <c r="G14624" i="3"/>
  <c r="F14624" i="3"/>
  <c r="E14624" i="3"/>
  <c r="G14623" i="3"/>
  <c r="F14623" i="3"/>
  <c r="E14623" i="3"/>
  <c r="G14622" i="3"/>
  <c r="F14622" i="3"/>
  <c r="E14622" i="3"/>
  <c r="G14619" i="3"/>
  <c r="F14619" i="3"/>
  <c r="E14619" i="3"/>
  <c r="G14621" i="3"/>
  <c r="F14621" i="3"/>
  <c r="E14621" i="3"/>
  <c r="G14620" i="3"/>
  <c r="F14620" i="3"/>
  <c r="E14620" i="3"/>
  <c r="G14618" i="3"/>
  <c r="F14618" i="3"/>
  <c r="E14618" i="3"/>
  <c r="G14617" i="3"/>
  <c r="F14617" i="3"/>
  <c r="E14617" i="3"/>
  <c r="G14616" i="3"/>
  <c r="F14616" i="3"/>
  <c r="E14616" i="3"/>
  <c r="G14615" i="3"/>
  <c r="F14615" i="3"/>
  <c r="E14615" i="3"/>
  <c r="G14614" i="3"/>
  <c r="F14614" i="3"/>
  <c r="E14614" i="3"/>
  <c r="G14613" i="3"/>
  <c r="F14613" i="3"/>
  <c r="E14613" i="3"/>
  <c r="G14612" i="3"/>
  <c r="F14612" i="3"/>
  <c r="E14612" i="3"/>
  <c r="G14611" i="3"/>
  <c r="F14611" i="3"/>
  <c r="E14611" i="3"/>
  <c r="G14610" i="3"/>
  <c r="F14610" i="3"/>
  <c r="E14610" i="3"/>
  <c r="G14609" i="3"/>
  <c r="F14609" i="3"/>
  <c r="E14609" i="3"/>
  <c r="G14608" i="3"/>
  <c r="F14608" i="3"/>
  <c r="E14608" i="3"/>
  <c r="G14607" i="3"/>
  <c r="F14607" i="3"/>
  <c r="E14607" i="3"/>
  <c r="G14606" i="3"/>
  <c r="F14606" i="3"/>
  <c r="E14606" i="3"/>
  <c r="G14605" i="3"/>
  <c r="F14605" i="3"/>
  <c r="E14605" i="3"/>
  <c r="G14604" i="3"/>
  <c r="F14604" i="3"/>
  <c r="E14604" i="3"/>
  <c r="G14603" i="3"/>
  <c r="F14603" i="3"/>
  <c r="E14603" i="3"/>
  <c r="G14602" i="3"/>
  <c r="F14602" i="3"/>
  <c r="E14602" i="3"/>
  <c r="G14601" i="3"/>
  <c r="F14601" i="3"/>
  <c r="E14601" i="3"/>
  <c r="G14600" i="3"/>
  <c r="F14600" i="3"/>
  <c r="E14600" i="3"/>
  <c r="G14599" i="3"/>
  <c r="F14599" i="3"/>
  <c r="E14599" i="3"/>
  <c r="G14598" i="3"/>
  <c r="F14598" i="3"/>
  <c r="E14598" i="3"/>
  <c r="G14597" i="3"/>
  <c r="F14597" i="3"/>
  <c r="E14597" i="3"/>
  <c r="G14596" i="3"/>
  <c r="F14596" i="3"/>
  <c r="E14596" i="3"/>
  <c r="G14595" i="3"/>
  <c r="F14595" i="3"/>
  <c r="E14595" i="3"/>
  <c r="G14594" i="3"/>
  <c r="F14594" i="3"/>
  <c r="E14594" i="3"/>
  <c r="G14593" i="3"/>
  <c r="F14593" i="3"/>
  <c r="E14593" i="3"/>
  <c r="G14592" i="3"/>
  <c r="F14592" i="3"/>
  <c r="E14592" i="3"/>
  <c r="G14591" i="3"/>
  <c r="F14591" i="3"/>
  <c r="E14591" i="3"/>
  <c r="G14590" i="3"/>
  <c r="F14590" i="3"/>
  <c r="E14590" i="3"/>
  <c r="G14588" i="3"/>
  <c r="F14588" i="3"/>
  <c r="E14588" i="3"/>
  <c r="G14589" i="3"/>
  <c r="F14589" i="3"/>
  <c r="E14589" i="3"/>
  <c r="G14587" i="3"/>
  <c r="F14587" i="3"/>
  <c r="E14587" i="3"/>
  <c r="G14586" i="3"/>
  <c r="F14586" i="3"/>
  <c r="E14586" i="3"/>
  <c r="G14585" i="3"/>
  <c r="F14585" i="3"/>
  <c r="E14585" i="3"/>
  <c r="G14584" i="3"/>
  <c r="F14584" i="3"/>
  <c r="E14584" i="3"/>
  <c r="G14583" i="3"/>
  <c r="F14583" i="3"/>
  <c r="E14583" i="3"/>
  <c r="G14582" i="3"/>
  <c r="F14582" i="3"/>
  <c r="E14582" i="3"/>
  <c r="G14580" i="3"/>
  <c r="F14580" i="3"/>
  <c r="E14580" i="3"/>
  <c r="G14581" i="3"/>
  <c r="F14581" i="3"/>
  <c r="E14581" i="3"/>
  <c r="G14579" i="3"/>
  <c r="F14579" i="3"/>
  <c r="E14579" i="3"/>
  <c r="G14576" i="3"/>
  <c r="F14576" i="3"/>
  <c r="E14576" i="3"/>
  <c r="G14577" i="3"/>
  <c r="F14577" i="3"/>
  <c r="E14577" i="3"/>
  <c r="G14578" i="3"/>
  <c r="F14578" i="3"/>
  <c r="E14578" i="3"/>
  <c r="G14575" i="3"/>
  <c r="F14575" i="3"/>
  <c r="E14575" i="3"/>
  <c r="G14574" i="3"/>
  <c r="F14574" i="3"/>
  <c r="E14574" i="3"/>
  <c r="G14573" i="3"/>
  <c r="F14573" i="3"/>
  <c r="E14573" i="3"/>
  <c r="G14572" i="3"/>
  <c r="F14572" i="3"/>
  <c r="E14572" i="3"/>
  <c r="G14571" i="3"/>
  <c r="F14571" i="3"/>
  <c r="E14571" i="3"/>
  <c r="G14570" i="3"/>
  <c r="F14570" i="3"/>
  <c r="E14570" i="3"/>
  <c r="G14569" i="3"/>
  <c r="F14569" i="3"/>
  <c r="E14569" i="3"/>
  <c r="G14568" i="3"/>
  <c r="F14568" i="3"/>
  <c r="E14568" i="3"/>
  <c r="G14567" i="3"/>
  <c r="F14567" i="3"/>
  <c r="E14567" i="3"/>
  <c r="G14566" i="3"/>
  <c r="F14566" i="3"/>
  <c r="E14566" i="3"/>
  <c r="G14565" i="3"/>
  <c r="F14565" i="3"/>
  <c r="E14565" i="3"/>
  <c r="G14564" i="3"/>
  <c r="F14564" i="3"/>
  <c r="E14564" i="3"/>
  <c r="G14563" i="3"/>
  <c r="F14563" i="3"/>
  <c r="E14563" i="3"/>
  <c r="G14562" i="3"/>
  <c r="F14562" i="3"/>
  <c r="E14562" i="3"/>
  <c r="G14561" i="3"/>
  <c r="F14561" i="3"/>
  <c r="E14561" i="3"/>
  <c r="G14560" i="3"/>
  <c r="F14560" i="3"/>
  <c r="E14560" i="3"/>
  <c r="G14559" i="3"/>
  <c r="F14559" i="3"/>
  <c r="E14559" i="3"/>
  <c r="G14558" i="3"/>
  <c r="F14558" i="3"/>
  <c r="E14558" i="3"/>
  <c r="G14557" i="3"/>
  <c r="F14557" i="3"/>
  <c r="E14557" i="3"/>
  <c r="G14555" i="3"/>
  <c r="F14555" i="3"/>
  <c r="E14555" i="3"/>
  <c r="G14556" i="3"/>
  <c r="F14556" i="3"/>
  <c r="E14556" i="3"/>
  <c r="G14554" i="3"/>
  <c r="F14554" i="3"/>
  <c r="E14554" i="3"/>
  <c r="G14552" i="3"/>
  <c r="F14552" i="3"/>
  <c r="E14552" i="3"/>
  <c r="G14553" i="3"/>
  <c r="F14553" i="3"/>
  <c r="E14553" i="3"/>
  <c r="G14551" i="3"/>
  <c r="F14551" i="3"/>
  <c r="E14551" i="3"/>
  <c r="G14550" i="3"/>
  <c r="F14550" i="3"/>
  <c r="E14550" i="3"/>
  <c r="G14549" i="3"/>
  <c r="F14549" i="3"/>
  <c r="E14549" i="3"/>
  <c r="G14548" i="3"/>
  <c r="F14548" i="3"/>
  <c r="E14548" i="3"/>
  <c r="G14547" i="3"/>
  <c r="F14547" i="3"/>
  <c r="E14547" i="3"/>
  <c r="G14546" i="3"/>
  <c r="F14546" i="3"/>
  <c r="E14546" i="3"/>
  <c r="G14545" i="3"/>
  <c r="F14545" i="3"/>
  <c r="E14545" i="3"/>
  <c r="G14544" i="3"/>
  <c r="F14544" i="3"/>
  <c r="E14544" i="3"/>
  <c r="G14543" i="3"/>
  <c r="F14543" i="3"/>
  <c r="E14543" i="3"/>
  <c r="G14542" i="3"/>
  <c r="F14542" i="3"/>
  <c r="E14542" i="3"/>
  <c r="G14541" i="3"/>
  <c r="F14541" i="3"/>
  <c r="E14541" i="3"/>
  <c r="G14540" i="3"/>
  <c r="F14540" i="3"/>
  <c r="E14540" i="3"/>
  <c r="G14539" i="3"/>
  <c r="F14539" i="3"/>
  <c r="E14539" i="3"/>
  <c r="G14538" i="3"/>
  <c r="F14538" i="3"/>
  <c r="E14538" i="3"/>
  <c r="G14537" i="3"/>
  <c r="F14537" i="3"/>
  <c r="E14537" i="3"/>
  <c r="G14536" i="3"/>
  <c r="F14536" i="3"/>
  <c r="E14536" i="3"/>
  <c r="G14535" i="3"/>
  <c r="F14535" i="3"/>
  <c r="E14535" i="3"/>
  <c r="G14534" i="3"/>
  <c r="F14534" i="3"/>
  <c r="E14534" i="3"/>
  <c r="G14533" i="3"/>
  <c r="F14533" i="3"/>
  <c r="E14533" i="3"/>
  <c r="G14532" i="3"/>
  <c r="F14532" i="3"/>
  <c r="E14532" i="3"/>
  <c r="G14531" i="3"/>
  <c r="F14531" i="3"/>
  <c r="E14531" i="3"/>
  <c r="G14530" i="3"/>
  <c r="F14530" i="3"/>
  <c r="E14530" i="3"/>
  <c r="G14529" i="3"/>
  <c r="F14529" i="3"/>
  <c r="E14529" i="3"/>
  <c r="G14528" i="3"/>
  <c r="F14528" i="3"/>
  <c r="E14528" i="3"/>
  <c r="G14527" i="3"/>
  <c r="F14527" i="3"/>
  <c r="E14527" i="3"/>
  <c r="G14526" i="3"/>
  <c r="F14526" i="3"/>
  <c r="E14526" i="3"/>
  <c r="G14525" i="3"/>
  <c r="F14525" i="3"/>
  <c r="E14525" i="3"/>
  <c r="G14524" i="3"/>
  <c r="F14524" i="3"/>
  <c r="E14524" i="3"/>
  <c r="G14523" i="3"/>
  <c r="F14523" i="3"/>
  <c r="E14523" i="3"/>
  <c r="G14522" i="3"/>
  <c r="F14522" i="3"/>
  <c r="E14522" i="3"/>
  <c r="G14521" i="3"/>
  <c r="F14521" i="3"/>
  <c r="E14521" i="3"/>
  <c r="G14520" i="3"/>
  <c r="F14520" i="3"/>
  <c r="E14520" i="3"/>
  <c r="G14519" i="3"/>
  <c r="F14519" i="3"/>
  <c r="E14519" i="3"/>
  <c r="G14518" i="3"/>
  <c r="F14518" i="3"/>
  <c r="E14518" i="3"/>
  <c r="G14517" i="3"/>
  <c r="F14517" i="3"/>
  <c r="E14517" i="3"/>
  <c r="G14516" i="3"/>
  <c r="F14516" i="3"/>
  <c r="E14516" i="3"/>
  <c r="G14513" i="3"/>
  <c r="F14513" i="3"/>
  <c r="E14513" i="3"/>
  <c r="G14514" i="3"/>
  <c r="F14514" i="3"/>
  <c r="E14514" i="3"/>
  <c r="G14515" i="3"/>
  <c r="F14515" i="3"/>
  <c r="E14515" i="3"/>
  <c r="G14512" i="3"/>
  <c r="F14512" i="3"/>
  <c r="E14512" i="3"/>
  <c r="G14511" i="3"/>
  <c r="F14511" i="3"/>
  <c r="E14511" i="3"/>
  <c r="G14510" i="3"/>
  <c r="F14510" i="3"/>
  <c r="E14510" i="3"/>
  <c r="G14509" i="3"/>
  <c r="F14509" i="3"/>
  <c r="E14509" i="3"/>
  <c r="G14508" i="3"/>
  <c r="F14508" i="3"/>
  <c r="E14508" i="3"/>
  <c r="G14507" i="3"/>
  <c r="F14507" i="3"/>
  <c r="E14507" i="3"/>
  <c r="G14506" i="3"/>
  <c r="F14506" i="3"/>
  <c r="E14506" i="3"/>
  <c r="G14505" i="3"/>
  <c r="F14505" i="3"/>
  <c r="E14505" i="3"/>
  <c r="G14504" i="3"/>
  <c r="F14504" i="3"/>
  <c r="E14504" i="3"/>
  <c r="G14503" i="3"/>
  <c r="F14503" i="3"/>
  <c r="E14503" i="3"/>
  <c r="G14502" i="3"/>
  <c r="F14502" i="3"/>
  <c r="E14502" i="3"/>
  <c r="G14501" i="3"/>
  <c r="F14501" i="3"/>
  <c r="E14501" i="3"/>
  <c r="G14500" i="3"/>
  <c r="F14500" i="3"/>
  <c r="E14500" i="3"/>
  <c r="G14499" i="3"/>
  <c r="F14499" i="3"/>
  <c r="E14499" i="3"/>
  <c r="G14498" i="3"/>
  <c r="F14498" i="3"/>
  <c r="E14498" i="3"/>
  <c r="G14497" i="3"/>
  <c r="F14497" i="3"/>
  <c r="E14497" i="3"/>
  <c r="G14496" i="3"/>
  <c r="F14496" i="3"/>
  <c r="E14496" i="3"/>
  <c r="G14495" i="3"/>
  <c r="F14495" i="3"/>
  <c r="E14495" i="3"/>
  <c r="G14493" i="3"/>
  <c r="F14493" i="3"/>
  <c r="E14493" i="3"/>
  <c r="G14494" i="3"/>
  <c r="F14494" i="3"/>
  <c r="E14494" i="3"/>
  <c r="G14492" i="3"/>
  <c r="F14492" i="3"/>
  <c r="E14492" i="3"/>
  <c r="G14491" i="3"/>
  <c r="F14491" i="3"/>
  <c r="E14491" i="3"/>
  <c r="G14490" i="3"/>
  <c r="F14490" i="3"/>
  <c r="E14490" i="3"/>
  <c r="G14489" i="3"/>
  <c r="F14489" i="3"/>
  <c r="E14489" i="3"/>
  <c r="G14488" i="3"/>
  <c r="F14488" i="3"/>
  <c r="E14488" i="3"/>
  <c r="G14487" i="3"/>
  <c r="F14487" i="3"/>
  <c r="E14487" i="3"/>
  <c r="G14486" i="3"/>
  <c r="F14486" i="3"/>
  <c r="E14486" i="3"/>
  <c r="G14484" i="3"/>
  <c r="F14484" i="3"/>
  <c r="E14484" i="3"/>
  <c r="G14485" i="3"/>
  <c r="F14485" i="3"/>
  <c r="E14485" i="3"/>
  <c r="G14483" i="3"/>
  <c r="F14483" i="3"/>
  <c r="E14483" i="3"/>
  <c r="G14482" i="3"/>
  <c r="F14482" i="3"/>
  <c r="E14482" i="3"/>
  <c r="G14481" i="3"/>
  <c r="F14481" i="3"/>
  <c r="E14481" i="3"/>
  <c r="G14480" i="3"/>
  <c r="F14480" i="3"/>
  <c r="E14480" i="3"/>
  <c r="G14479" i="3"/>
  <c r="F14479" i="3"/>
  <c r="E14479" i="3"/>
  <c r="G14478" i="3"/>
  <c r="F14478" i="3"/>
  <c r="E14478" i="3"/>
  <c r="G14477" i="3"/>
  <c r="F14477" i="3"/>
  <c r="E14477" i="3"/>
  <c r="G14476" i="3"/>
  <c r="F14476" i="3"/>
  <c r="E14476" i="3"/>
  <c r="G14475" i="3"/>
  <c r="F14475" i="3"/>
  <c r="E14475" i="3"/>
  <c r="G14474" i="3"/>
  <c r="F14474" i="3"/>
  <c r="E14474" i="3"/>
  <c r="G14473" i="3"/>
  <c r="F14473" i="3"/>
  <c r="E14473" i="3"/>
  <c r="G14472" i="3"/>
  <c r="F14472" i="3"/>
  <c r="E14472" i="3"/>
  <c r="G14471" i="3"/>
  <c r="F14471" i="3"/>
  <c r="E14471" i="3"/>
  <c r="G14470" i="3"/>
  <c r="F14470" i="3"/>
  <c r="E14470" i="3"/>
  <c r="G14469" i="3"/>
  <c r="F14469" i="3"/>
  <c r="E14469" i="3"/>
  <c r="G14468" i="3"/>
  <c r="F14468" i="3"/>
  <c r="E14468" i="3"/>
  <c r="G14467" i="3"/>
  <c r="F14467" i="3"/>
  <c r="E14467" i="3"/>
  <c r="G14466" i="3"/>
  <c r="F14466" i="3"/>
  <c r="E14466" i="3"/>
  <c r="G14465" i="3"/>
  <c r="F14465" i="3"/>
  <c r="E14465" i="3"/>
  <c r="G14464" i="3"/>
  <c r="F14464" i="3"/>
  <c r="E14464" i="3"/>
  <c r="G14463" i="3"/>
  <c r="F14463" i="3"/>
  <c r="E14463" i="3"/>
  <c r="G14462" i="3"/>
  <c r="F14462" i="3"/>
  <c r="E14462" i="3"/>
  <c r="G14461" i="3"/>
  <c r="F14461" i="3"/>
  <c r="E14461" i="3"/>
  <c r="G14460" i="3"/>
  <c r="F14460" i="3"/>
  <c r="E14460" i="3"/>
  <c r="G14459" i="3"/>
  <c r="F14459" i="3"/>
  <c r="E14459" i="3"/>
  <c r="G14458" i="3"/>
  <c r="F14458" i="3"/>
  <c r="E14458" i="3"/>
  <c r="G14457" i="3"/>
  <c r="F14457" i="3"/>
  <c r="E14457" i="3"/>
  <c r="G14456" i="3"/>
  <c r="F14456" i="3"/>
  <c r="E14456" i="3"/>
  <c r="G14455" i="3"/>
  <c r="F14455" i="3"/>
  <c r="E14455" i="3"/>
  <c r="G14454" i="3"/>
  <c r="F14454" i="3"/>
  <c r="E14454" i="3"/>
  <c r="G14453" i="3"/>
  <c r="F14453" i="3"/>
  <c r="E14453" i="3"/>
  <c r="G14451" i="3"/>
  <c r="F14451" i="3"/>
  <c r="E14451" i="3"/>
  <c r="G14452" i="3"/>
  <c r="F14452" i="3"/>
  <c r="E14452" i="3"/>
  <c r="G14450" i="3"/>
  <c r="F14450" i="3"/>
  <c r="E14450" i="3"/>
  <c r="G14449" i="3"/>
  <c r="F14449" i="3"/>
  <c r="E14449" i="3"/>
  <c r="G14448" i="3"/>
  <c r="F14448" i="3"/>
  <c r="E14448" i="3"/>
  <c r="G14447" i="3"/>
  <c r="F14447" i="3"/>
  <c r="E14447" i="3"/>
  <c r="G14446" i="3"/>
  <c r="F14446" i="3"/>
  <c r="E14446" i="3"/>
  <c r="G14445" i="3"/>
  <c r="F14445" i="3"/>
  <c r="E14445" i="3"/>
  <c r="G14443" i="3"/>
  <c r="F14443" i="3"/>
  <c r="E14443" i="3"/>
  <c r="G14444" i="3"/>
  <c r="F14444" i="3"/>
  <c r="E14444" i="3"/>
  <c r="G14442" i="3"/>
  <c r="F14442" i="3"/>
  <c r="E14442" i="3"/>
  <c r="G14441" i="3"/>
  <c r="F14441" i="3"/>
  <c r="E14441" i="3"/>
  <c r="G14440" i="3"/>
  <c r="F14440" i="3"/>
  <c r="E14440" i="3"/>
  <c r="G14439" i="3"/>
  <c r="F14439" i="3"/>
  <c r="E14439" i="3"/>
  <c r="G14438" i="3"/>
  <c r="F14438" i="3"/>
  <c r="E14438" i="3"/>
  <c r="G14437" i="3"/>
  <c r="F14437" i="3"/>
  <c r="E14437" i="3"/>
  <c r="G14434" i="3"/>
  <c r="F14434" i="3"/>
  <c r="E14434" i="3"/>
  <c r="G14436" i="3"/>
  <c r="F14436" i="3"/>
  <c r="E14436" i="3"/>
  <c r="G14435" i="3"/>
  <c r="F14435" i="3"/>
  <c r="E14435" i="3"/>
  <c r="G14433" i="3"/>
  <c r="F14433" i="3"/>
  <c r="E14433" i="3"/>
  <c r="G14431" i="3"/>
  <c r="F14431" i="3"/>
  <c r="E14431" i="3"/>
  <c r="G14432" i="3"/>
  <c r="F14432" i="3"/>
  <c r="E14432" i="3"/>
  <c r="G14430" i="3"/>
  <c r="F14430" i="3"/>
  <c r="E14430" i="3"/>
  <c r="G14429" i="3"/>
  <c r="F14429" i="3"/>
  <c r="E14429" i="3"/>
  <c r="G14428" i="3"/>
  <c r="F14428" i="3"/>
  <c r="E14428" i="3"/>
  <c r="G14427" i="3"/>
  <c r="F14427" i="3"/>
  <c r="E14427" i="3"/>
  <c r="G14426" i="3"/>
  <c r="F14426" i="3"/>
  <c r="E14426" i="3"/>
  <c r="G14425" i="3"/>
  <c r="F14425" i="3"/>
  <c r="E14425" i="3"/>
  <c r="G14424" i="3"/>
  <c r="F14424" i="3"/>
  <c r="E14424" i="3"/>
  <c r="G14423" i="3"/>
  <c r="F14423" i="3"/>
  <c r="E14423" i="3"/>
  <c r="G14422" i="3"/>
  <c r="F14422" i="3"/>
  <c r="E14422" i="3"/>
  <c r="G14421" i="3"/>
  <c r="F14421" i="3"/>
  <c r="E14421" i="3"/>
  <c r="G14420" i="3"/>
  <c r="F14420" i="3"/>
  <c r="E14420" i="3"/>
  <c r="G14419" i="3"/>
  <c r="F14419" i="3"/>
  <c r="E14419" i="3"/>
  <c r="G14418" i="3"/>
  <c r="F14418" i="3"/>
  <c r="E14418" i="3"/>
  <c r="G14417" i="3"/>
  <c r="F14417" i="3"/>
  <c r="E14417" i="3"/>
  <c r="G14416" i="3"/>
  <c r="F14416" i="3"/>
  <c r="E14416" i="3"/>
  <c r="G14415" i="3"/>
  <c r="F14415" i="3"/>
  <c r="E14415" i="3"/>
  <c r="G14414" i="3"/>
  <c r="F14414" i="3"/>
  <c r="E14414" i="3"/>
  <c r="G14413" i="3"/>
  <c r="F14413" i="3"/>
  <c r="E14413" i="3"/>
  <c r="G14412" i="3"/>
  <c r="F14412" i="3"/>
  <c r="E14412" i="3"/>
  <c r="G14411" i="3"/>
  <c r="F14411" i="3"/>
  <c r="E14411" i="3"/>
  <c r="G14410" i="3"/>
  <c r="F14410" i="3"/>
  <c r="E14410" i="3"/>
  <c r="G14409" i="3"/>
  <c r="F14409" i="3"/>
  <c r="E14409" i="3"/>
  <c r="G14408" i="3"/>
  <c r="F14408" i="3"/>
  <c r="E14408" i="3"/>
  <c r="G14407" i="3"/>
  <c r="F14407" i="3"/>
  <c r="E14407" i="3"/>
  <c r="G14406" i="3"/>
  <c r="F14406" i="3"/>
  <c r="E14406" i="3"/>
  <c r="G14405" i="3"/>
  <c r="F14405" i="3"/>
  <c r="E14405" i="3"/>
  <c r="G14404" i="3"/>
  <c r="F14404" i="3"/>
  <c r="E14404" i="3"/>
  <c r="G14401" i="3"/>
  <c r="F14401" i="3"/>
  <c r="E14401" i="3"/>
  <c r="G14402" i="3"/>
  <c r="F14402" i="3"/>
  <c r="E14402" i="3"/>
  <c r="G14403" i="3"/>
  <c r="F14403" i="3"/>
  <c r="E14403" i="3"/>
  <c r="G14400" i="3"/>
  <c r="F14400" i="3"/>
  <c r="E14400" i="3"/>
  <c r="G14399" i="3"/>
  <c r="F14399" i="3"/>
  <c r="E14399" i="3"/>
  <c r="G14398" i="3"/>
  <c r="F14398" i="3"/>
  <c r="E14398" i="3"/>
  <c r="G14397" i="3"/>
  <c r="F14397" i="3"/>
  <c r="E14397" i="3"/>
  <c r="G14396" i="3"/>
  <c r="F14396" i="3"/>
  <c r="E14396" i="3"/>
  <c r="G14395" i="3"/>
  <c r="F14395" i="3"/>
  <c r="E14395" i="3"/>
  <c r="G14394" i="3"/>
  <c r="F14394" i="3"/>
  <c r="E14394" i="3"/>
  <c r="G14393" i="3"/>
  <c r="F14393" i="3"/>
  <c r="E14393" i="3"/>
  <c r="G14392" i="3"/>
  <c r="F14392" i="3"/>
  <c r="E14392" i="3"/>
  <c r="G14391" i="3"/>
  <c r="F14391" i="3"/>
  <c r="E14391" i="3"/>
  <c r="G14390" i="3"/>
  <c r="F14390" i="3"/>
  <c r="E14390" i="3"/>
  <c r="G14389" i="3"/>
  <c r="F14389" i="3"/>
  <c r="E14389" i="3"/>
  <c r="G14388" i="3"/>
  <c r="F14388" i="3"/>
  <c r="E14388" i="3"/>
  <c r="G14387" i="3"/>
  <c r="F14387" i="3"/>
  <c r="E14387" i="3"/>
  <c r="G14386" i="3"/>
  <c r="F14386" i="3"/>
  <c r="E14386" i="3"/>
  <c r="G14385" i="3"/>
  <c r="F14385" i="3"/>
  <c r="E14385" i="3"/>
  <c r="G14383" i="3"/>
  <c r="F14383" i="3"/>
  <c r="E14383" i="3"/>
  <c r="G14384" i="3"/>
  <c r="F14384" i="3"/>
  <c r="E14384" i="3"/>
  <c r="G14382" i="3"/>
  <c r="F14382" i="3"/>
  <c r="E14382" i="3"/>
  <c r="G14381" i="3"/>
  <c r="F14381" i="3"/>
  <c r="E14381" i="3"/>
  <c r="G14380" i="3"/>
  <c r="F14380" i="3"/>
  <c r="E14380" i="3"/>
  <c r="G14379" i="3"/>
  <c r="F14379" i="3"/>
  <c r="E14379" i="3"/>
  <c r="G14378" i="3"/>
  <c r="F14378" i="3"/>
  <c r="E14378" i="3"/>
  <c r="G14377" i="3"/>
  <c r="F14377" i="3"/>
  <c r="E14377" i="3"/>
  <c r="G14376" i="3"/>
  <c r="F14376" i="3"/>
  <c r="E14376" i="3"/>
  <c r="G14375" i="3"/>
  <c r="F14375" i="3"/>
  <c r="E14375" i="3"/>
  <c r="G14374" i="3"/>
  <c r="F14374" i="3"/>
  <c r="E14374" i="3"/>
  <c r="G14373" i="3"/>
  <c r="F14373" i="3"/>
  <c r="E14373" i="3"/>
  <c r="G14372" i="3"/>
  <c r="F14372" i="3"/>
  <c r="E14372" i="3"/>
  <c r="G14371" i="3"/>
  <c r="F14371" i="3"/>
  <c r="E14371" i="3"/>
  <c r="G14370" i="3"/>
  <c r="F14370" i="3"/>
  <c r="E14370" i="3"/>
  <c r="G14369" i="3"/>
  <c r="F14369" i="3"/>
  <c r="E14369" i="3"/>
  <c r="G14368" i="3"/>
  <c r="F14368" i="3"/>
  <c r="E14368" i="3"/>
  <c r="G14367" i="3"/>
  <c r="F14367" i="3"/>
  <c r="E14367" i="3"/>
  <c r="G14366" i="3"/>
  <c r="F14366" i="3"/>
  <c r="E14366" i="3"/>
  <c r="G14365" i="3"/>
  <c r="F14365" i="3"/>
  <c r="E14365" i="3"/>
  <c r="G14364" i="3"/>
  <c r="F14364" i="3"/>
  <c r="E14364" i="3"/>
  <c r="G14363" i="3"/>
  <c r="F14363" i="3"/>
  <c r="E14363" i="3"/>
  <c r="G14361" i="3"/>
  <c r="F14361" i="3"/>
  <c r="E14361" i="3"/>
  <c r="G14362" i="3"/>
  <c r="F14362" i="3"/>
  <c r="E14362" i="3"/>
  <c r="G14360" i="3"/>
  <c r="F14360" i="3"/>
  <c r="E14360" i="3"/>
  <c r="G14359" i="3"/>
  <c r="F14359" i="3"/>
  <c r="E14359" i="3"/>
  <c r="G14358" i="3"/>
  <c r="F14358" i="3"/>
  <c r="E14358" i="3"/>
  <c r="G14357" i="3"/>
  <c r="F14357" i="3"/>
  <c r="E14357" i="3"/>
  <c r="G14356" i="3"/>
  <c r="F14356" i="3"/>
  <c r="E14356" i="3"/>
  <c r="G14355" i="3"/>
  <c r="F14355" i="3"/>
  <c r="E14355" i="3"/>
  <c r="G14354" i="3"/>
  <c r="F14354" i="3"/>
  <c r="E14354" i="3"/>
  <c r="G14351" i="3"/>
  <c r="F14351" i="3"/>
  <c r="E14351" i="3"/>
  <c r="G14352" i="3"/>
  <c r="F14352" i="3"/>
  <c r="E14352" i="3"/>
  <c r="G14353" i="3"/>
  <c r="F14353" i="3"/>
  <c r="E14353" i="3"/>
  <c r="G14350" i="3"/>
  <c r="F14350" i="3"/>
  <c r="E14350" i="3"/>
  <c r="G14349" i="3"/>
  <c r="F14349" i="3"/>
  <c r="E14349" i="3"/>
  <c r="G14348" i="3"/>
  <c r="F14348" i="3"/>
  <c r="E14348" i="3"/>
  <c r="G14347" i="3"/>
  <c r="F14347" i="3"/>
  <c r="E14347" i="3"/>
  <c r="G14346" i="3"/>
  <c r="F14346" i="3"/>
  <c r="E14346" i="3"/>
  <c r="G14345" i="3"/>
  <c r="F14345" i="3"/>
  <c r="E14345" i="3"/>
  <c r="G14344" i="3"/>
  <c r="F14344" i="3"/>
  <c r="E14344" i="3"/>
  <c r="G14343" i="3"/>
  <c r="F14343" i="3"/>
  <c r="E14343" i="3"/>
  <c r="G14342" i="3"/>
  <c r="F14342" i="3"/>
  <c r="E14342" i="3"/>
  <c r="G14341" i="3"/>
  <c r="F14341" i="3"/>
  <c r="E14341" i="3"/>
  <c r="G14340" i="3"/>
  <c r="F14340" i="3"/>
  <c r="E14340" i="3"/>
  <c r="G14338" i="3"/>
  <c r="F14338" i="3"/>
  <c r="E14338" i="3"/>
  <c r="G14337" i="3"/>
  <c r="F14337" i="3"/>
  <c r="E14337" i="3"/>
  <c r="G14339" i="3"/>
  <c r="F14339" i="3"/>
  <c r="E14339" i="3"/>
  <c r="G14335" i="3"/>
  <c r="F14335" i="3"/>
  <c r="E14335" i="3"/>
  <c r="G14336" i="3"/>
  <c r="F14336" i="3"/>
  <c r="E14336" i="3"/>
  <c r="G14334" i="3"/>
  <c r="F14334" i="3"/>
  <c r="E14334" i="3"/>
  <c r="G14333" i="3"/>
  <c r="F14333" i="3"/>
  <c r="E14333" i="3"/>
  <c r="G14332" i="3"/>
  <c r="F14332" i="3"/>
  <c r="E14332" i="3"/>
  <c r="G14331" i="3"/>
  <c r="F14331" i="3"/>
  <c r="E14331" i="3"/>
  <c r="G14330" i="3"/>
  <c r="F14330" i="3"/>
  <c r="E14330" i="3"/>
  <c r="G14329" i="3"/>
  <c r="F14329" i="3"/>
  <c r="E14329" i="3"/>
  <c r="G14328" i="3"/>
  <c r="F14328" i="3"/>
  <c r="E14328" i="3"/>
  <c r="G14327" i="3"/>
  <c r="F14327" i="3"/>
  <c r="E14327" i="3"/>
  <c r="G14326" i="3"/>
  <c r="F14326" i="3"/>
  <c r="E14326" i="3"/>
  <c r="G14325" i="3"/>
  <c r="F14325" i="3"/>
  <c r="E14325" i="3"/>
  <c r="G14324" i="3"/>
  <c r="F14324" i="3"/>
  <c r="E14324" i="3"/>
  <c r="G14323" i="3"/>
  <c r="F14323" i="3"/>
  <c r="E14323" i="3"/>
  <c r="G14322" i="3"/>
  <c r="F14322" i="3"/>
  <c r="E14322" i="3"/>
  <c r="G14321" i="3"/>
  <c r="F14321" i="3"/>
  <c r="E14321" i="3"/>
  <c r="G14320" i="3"/>
  <c r="F14320" i="3"/>
  <c r="E14320" i="3"/>
  <c r="G14319" i="3"/>
  <c r="F14319" i="3"/>
  <c r="E14319" i="3"/>
  <c r="G14318" i="3"/>
  <c r="F14318" i="3"/>
  <c r="E14318" i="3"/>
  <c r="G14317" i="3"/>
  <c r="F14317" i="3"/>
  <c r="E14317" i="3"/>
  <c r="G14316" i="3"/>
  <c r="F14316" i="3"/>
  <c r="E14316" i="3"/>
  <c r="G14315" i="3"/>
  <c r="F14315" i="3"/>
  <c r="E14315" i="3"/>
  <c r="G14314" i="3"/>
  <c r="F14314" i="3"/>
  <c r="E14314" i="3"/>
  <c r="G14313" i="3"/>
  <c r="F14313" i="3"/>
  <c r="E14313" i="3"/>
  <c r="G14312" i="3"/>
  <c r="F14312" i="3"/>
  <c r="E14312" i="3"/>
  <c r="G14311" i="3"/>
  <c r="F14311" i="3"/>
  <c r="E14311" i="3"/>
  <c r="G14310" i="3"/>
  <c r="F14310" i="3"/>
  <c r="E14310" i="3"/>
  <c r="G14309" i="3"/>
  <c r="F14309" i="3"/>
  <c r="E14309" i="3"/>
  <c r="G14308" i="3"/>
  <c r="F14308" i="3"/>
  <c r="E14308" i="3"/>
  <c r="G14307" i="3"/>
  <c r="F14307" i="3"/>
  <c r="E14307" i="3"/>
  <c r="G14304" i="3"/>
  <c r="F14304" i="3"/>
  <c r="E14304" i="3"/>
  <c r="G14305" i="3"/>
  <c r="F14305" i="3"/>
  <c r="E14305" i="3"/>
  <c r="G14306" i="3"/>
  <c r="F14306" i="3"/>
  <c r="E14306" i="3"/>
  <c r="G14303" i="3"/>
  <c r="F14303" i="3"/>
  <c r="E14303" i="3"/>
  <c r="G14302" i="3"/>
  <c r="F14302" i="3"/>
  <c r="E14302" i="3"/>
  <c r="G14301" i="3"/>
  <c r="F14301" i="3"/>
  <c r="E14301" i="3"/>
  <c r="G14300" i="3"/>
  <c r="F14300" i="3"/>
  <c r="E14300" i="3"/>
  <c r="G14299" i="3"/>
  <c r="F14299" i="3"/>
  <c r="E14299" i="3"/>
  <c r="G14298" i="3"/>
  <c r="F14298" i="3"/>
  <c r="E14298" i="3"/>
  <c r="G14297" i="3"/>
  <c r="F14297" i="3"/>
  <c r="E14297" i="3"/>
  <c r="G14296" i="3"/>
  <c r="F14296" i="3"/>
  <c r="E14296" i="3"/>
  <c r="G14295" i="3"/>
  <c r="F14295" i="3"/>
  <c r="E14295" i="3"/>
  <c r="G14294" i="3"/>
  <c r="F14294" i="3"/>
  <c r="E14294" i="3"/>
  <c r="G14293" i="3"/>
  <c r="F14293" i="3"/>
  <c r="E14293" i="3"/>
  <c r="G14292" i="3"/>
  <c r="F14292" i="3"/>
  <c r="E14292" i="3"/>
  <c r="G14288" i="3"/>
  <c r="F14288" i="3"/>
  <c r="E14288" i="3"/>
  <c r="G14290" i="3"/>
  <c r="F14290" i="3"/>
  <c r="E14290" i="3"/>
  <c r="G14291" i="3"/>
  <c r="F14291" i="3"/>
  <c r="E14291" i="3"/>
  <c r="G14289" i="3"/>
  <c r="F14289" i="3"/>
  <c r="E14289" i="3"/>
  <c r="G14286" i="3"/>
  <c r="F14286" i="3"/>
  <c r="E14286" i="3"/>
  <c r="G14285" i="3"/>
  <c r="F14285" i="3"/>
  <c r="E14285" i="3"/>
  <c r="G14287" i="3"/>
  <c r="F14287" i="3"/>
  <c r="E14287" i="3"/>
  <c r="G14284" i="3"/>
  <c r="F14284" i="3"/>
  <c r="E14284" i="3"/>
  <c r="G14283" i="3"/>
  <c r="F14283" i="3"/>
  <c r="E14283" i="3"/>
  <c r="G14282" i="3"/>
  <c r="F14282" i="3"/>
  <c r="E14282" i="3"/>
  <c r="G14281" i="3"/>
  <c r="F14281" i="3"/>
  <c r="E14281" i="3"/>
  <c r="G14280" i="3"/>
  <c r="F14280" i="3"/>
  <c r="E14280" i="3"/>
  <c r="G14279" i="3"/>
  <c r="F14279" i="3"/>
  <c r="E14279" i="3"/>
  <c r="G14277" i="3"/>
  <c r="F14277" i="3"/>
  <c r="E14277" i="3"/>
  <c r="G14278" i="3"/>
  <c r="F14278" i="3"/>
  <c r="E14278" i="3"/>
  <c r="G14276" i="3"/>
  <c r="F14276" i="3"/>
  <c r="E14276" i="3"/>
  <c r="G14275" i="3"/>
  <c r="F14275" i="3"/>
  <c r="E14275" i="3"/>
  <c r="G14274" i="3"/>
  <c r="F14274" i="3"/>
  <c r="E14274" i="3"/>
  <c r="G14273" i="3"/>
  <c r="F14273" i="3"/>
  <c r="E14273" i="3"/>
  <c r="G14272" i="3"/>
  <c r="F14272" i="3"/>
  <c r="E14272" i="3"/>
  <c r="G14271" i="3"/>
  <c r="F14271" i="3"/>
  <c r="E14271" i="3"/>
  <c r="G14270" i="3"/>
  <c r="F14270" i="3"/>
  <c r="E14270" i="3"/>
  <c r="G14269" i="3"/>
  <c r="F14269" i="3"/>
  <c r="E14269" i="3"/>
  <c r="G14268" i="3"/>
  <c r="F14268" i="3"/>
  <c r="E14268" i="3"/>
  <c r="G14267" i="3"/>
  <c r="F14267" i="3"/>
  <c r="E14267" i="3"/>
  <c r="G14266" i="3"/>
  <c r="F14266" i="3"/>
  <c r="E14266" i="3"/>
  <c r="G14265" i="3"/>
  <c r="F14265" i="3"/>
  <c r="E14265" i="3"/>
  <c r="G14264" i="3"/>
  <c r="F14264" i="3"/>
  <c r="E14264" i="3"/>
  <c r="G14263" i="3"/>
  <c r="F14263" i="3"/>
  <c r="E14263" i="3"/>
  <c r="G14262" i="3"/>
  <c r="F14262" i="3"/>
  <c r="E14262" i="3"/>
  <c r="G14261" i="3"/>
  <c r="F14261" i="3"/>
  <c r="E14261" i="3"/>
  <c r="G14260" i="3"/>
  <c r="F14260" i="3"/>
  <c r="E14260" i="3"/>
  <c r="G14259" i="3"/>
  <c r="F14259" i="3"/>
  <c r="E14259" i="3"/>
  <c r="G14258" i="3"/>
  <c r="F14258" i="3"/>
  <c r="E14258" i="3"/>
  <c r="G14257" i="3"/>
  <c r="F14257" i="3"/>
  <c r="E14257" i="3"/>
  <c r="G14256" i="3"/>
  <c r="F14256" i="3"/>
  <c r="E14256" i="3"/>
  <c r="G14253" i="3"/>
  <c r="F14253" i="3"/>
  <c r="E14253" i="3"/>
  <c r="G14254" i="3"/>
  <c r="F14254" i="3"/>
  <c r="E14254" i="3"/>
  <c r="G14255" i="3"/>
  <c r="F14255" i="3"/>
  <c r="E14255" i="3"/>
  <c r="G14252" i="3"/>
  <c r="F14252" i="3"/>
  <c r="E14252" i="3"/>
  <c r="G14251" i="3"/>
  <c r="F14251" i="3"/>
  <c r="E14251" i="3"/>
  <c r="G14250" i="3"/>
  <c r="F14250" i="3"/>
  <c r="E14250" i="3"/>
  <c r="G14249" i="3"/>
  <c r="F14249" i="3"/>
  <c r="E14249" i="3"/>
  <c r="G14248" i="3"/>
  <c r="F14248" i="3"/>
  <c r="E14248" i="3"/>
  <c r="G14247" i="3"/>
  <c r="F14247" i="3"/>
  <c r="E14247" i="3"/>
  <c r="G14245" i="3"/>
  <c r="F14245" i="3"/>
  <c r="E14245" i="3"/>
  <c r="G14246" i="3"/>
  <c r="F14246" i="3"/>
  <c r="E14246" i="3"/>
  <c r="G14243" i="3"/>
  <c r="F14243" i="3"/>
  <c r="E14243" i="3"/>
  <c r="G14244" i="3"/>
  <c r="F14244" i="3"/>
  <c r="E14244" i="3"/>
  <c r="G14242" i="3"/>
  <c r="F14242" i="3"/>
  <c r="E14242" i="3"/>
  <c r="G14219" i="3"/>
  <c r="F14219" i="3"/>
  <c r="E14219" i="3"/>
  <c r="G14198" i="3"/>
  <c r="F14198" i="3"/>
  <c r="E14198" i="3"/>
  <c r="G14183" i="3"/>
  <c r="F14183" i="3"/>
  <c r="E14183" i="3"/>
  <c r="G14181" i="3"/>
  <c r="F14181" i="3"/>
  <c r="E14181" i="3"/>
  <c r="G14170" i="3"/>
  <c r="F14170" i="3"/>
  <c r="E14170" i="3"/>
  <c r="G14241" i="3"/>
  <c r="F14241" i="3"/>
  <c r="E14241" i="3"/>
  <c r="G14240" i="3"/>
  <c r="F14240" i="3"/>
  <c r="E14240" i="3"/>
  <c r="G14239" i="3"/>
  <c r="F14239" i="3"/>
  <c r="E14239" i="3"/>
  <c r="G14237" i="3"/>
  <c r="F14237" i="3"/>
  <c r="E14237" i="3"/>
  <c r="G14238" i="3"/>
  <c r="F14238" i="3"/>
  <c r="E14238" i="3"/>
  <c r="G14236" i="3"/>
  <c r="F14236" i="3"/>
  <c r="E14236" i="3"/>
  <c r="G14235" i="3"/>
  <c r="F14235" i="3"/>
  <c r="E14235" i="3"/>
  <c r="G14234" i="3"/>
  <c r="F14234" i="3"/>
  <c r="E14234" i="3"/>
  <c r="G14233" i="3"/>
  <c r="F14233" i="3"/>
  <c r="E14233" i="3"/>
  <c r="G14232" i="3"/>
  <c r="F14232" i="3"/>
  <c r="E14232" i="3"/>
  <c r="G14231" i="3"/>
  <c r="F14231" i="3"/>
  <c r="E14231" i="3"/>
  <c r="G14230" i="3"/>
  <c r="F14230" i="3"/>
  <c r="E14230" i="3"/>
  <c r="G14229" i="3"/>
  <c r="F14229" i="3"/>
  <c r="E14229" i="3"/>
  <c r="G14227" i="3"/>
  <c r="F14227" i="3"/>
  <c r="E14227" i="3"/>
  <c r="G14228" i="3"/>
  <c r="F14228" i="3"/>
  <c r="E14228" i="3"/>
  <c r="G14226" i="3"/>
  <c r="F14226" i="3"/>
  <c r="E14226" i="3"/>
  <c r="G14223" i="3"/>
  <c r="F14223" i="3"/>
  <c r="E14223" i="3"/>
  <c r="G14222" i="3"/>
  <c r="F14222" i="3"/>
  <c r="E14222" i="3"/>
  <c r="G14224" i="3"/>
  <c r="F14224" i="3"/>
  <c r="E14224" i="3"/>
  <c r="G14225" i="3"/>
  <c r="F14225" i="3"/>
  <c r="E14225" i="3"/>
  <c r="G14221" i="3"/>
  <c r="F14221" i="3"/>
  <c r="E14221" i="3"/>
  <c r="G14220" i="3"/>
  <c r="F14220" i="3"/>
  <c r="E14220" i="3"/>
  <c r="G14218" i="3"/>
  <c r="F14218" i="3"/>
  <c r="E14218" i="3"/>
  <c r="G14210" i="3"/>
  <c r="F14210" i="3"/>
  <c r="E14210" i="3"/>
  <c r="G14217" i="3"/>
  <c r="F14217" i="3"/>
  <c r="E14217" i="3"/>
  <c r="G14216" i="3"/>
  <c r="F14216" i="3"/>
  <c r="E14216" i="3"/>
  <c r="G14215" i="3"/>
  <c r="F14215" i="3"/>
  <c r="E14215" i="3"/>
  <c r="G14213" i="3"/>
  <c r="F14213" i="3"/>
  <c r="E14213" i="3"/>
  <c r="G14214" i="3"/>
  <c r="F14214" i="3"/>
  <c r="E14214" i="3"/>
  <c r="G14212" i="3"/>
  <c r="F14212" i="3"/>
  <c r="E14212" i="3"/>
  <c r="G14211" i="3"/>
  <c r="F14211" i="3"/>
  <c r="E14211" i="3"/>
  <c r="G14209" i="3"/>
  <c r="F14209" i="3"/>
  <c r="E14209" i="3"/>
  <c r="G14208" i="3"/>
  <c r="F14208" i="3"/>
  <c r="E14208" i="3"/>
  <c r="G14206" i="3"/>
  <c r="F14206" i="3"/>
  <c r="E14206" i="3"/>
  <c r="G14207" i="3"/>
  <c r="F14207" i="3"/>
  <c r="E14207" i="3"/>
  <c r="G14204" i="3"/>
  <c r="F14204" i="3"/>
  <c r="E14204" i="3"/>
  <c r="G14205" i="3"/>
  <c r="F14205" i="3"/>
  <c r="E14205" i="3"/>
  <c r="G14203" i="3"/>
  <c r="F14203" i="3"/>
  <c r="E14203" i="3"/>
  <c r="G14202" i="3"/>
  <c r="F14202" i="3"/>
  <c r="E14202" i="3"/>
  <c r="G14201" i="3"/>
  <c r="F14201" i="3"/>
  <c r="E14201" i="3"/>
  <c r="G14200" i="3"/>
  <c r="F14200" i="3"/>
  <c r="E14200" i="3"/>
  <c r="G14199" i="3"/>
  <c r="F14199" i="3"/>
  <c r="E14199" i="3"/>
  <c r="G14197" i="3"/>
  <c r="F14197" i="3"/>
  <c r="E14197" i="3"/>
  <c r="G14196" i="3"/>
  <c r="F14196" i="3"/>
  <c r="E14196" i="3"/>
  <c r="G14195" i="3"/>
  <c r="F14195" i="3"/>
  <c r="E14195" i="3"/>
  <c r="G14194" i="3"/>
  <c r="F14194" i="3"/>
  <c r="E14194" i="3"/>
  <c r="G14192" i="3"/>
  <c r="F14192" i="3"/>
  <c r="E14192" i="3"/>
  <c r="G14193" i="3"/>
  <c r="F14193" i="3"/>
  <c r="E14193" i="3"/>
  <c r="G14191" i="3"/>
  <c r="F14191" i="3"/>
  <c r="E14191" i="3"/>
  <c r="G14190" i="3"/>
  <c r="F14190" i="3"/>
  <c r="E14190" i="3"/>
  <c r="G14189" i="3"/>
  <c r="F14189" i="3"/>
  <c r="E14189" i="3"/>
  <c r="G14188" i="3"/>
  <c r="F14188" i="3"/>
  <c r="E14188" i="3"/>
  <c r="G14187" i="3"/>
  <c r="F14187" i="3"/>
  <c r="E14187" i="3"/>
  <c r="G14186" i="3"/>
  <c r="F14186" i="3"/>
  <c r="E14186" i="3"/>
  <c r="G14185" i="3"/>
  <c r="F14185" i="3"/>
  <c r="E14185" i="3"/>
  <c r="G14184" i="3"/>
  <c r="F14184" i="3"/>
  <c r="E14184" i="3"/>
  <c r="G14182" i="3"/>
  <c r="F14182" i="3"/>
  <c r="E14182" i="3"/>
  <c r="G14180" i="3"/>
  <c r="F14180" i="3"/>
  <c r="E14180" i="3"/>
  <c r="G14179" i="3"/>
  <c r="F14179" i="3"/>
  <c r="E14179" i="3"/>
  <c r="G14178" i="3"/>
  <c r="F14178" i="3"/>
  <c r="E14178" i="3"/>
  <c r="G14177" i="3"/>
  <c r="F14177" i="3"/>
  <c r="E14177" i="3"/>
  <c r="G14176" i="3"/>
  <c r="F14176" i="3"/>
  <c r="E14176" i="3"/>
  <c r="G14175" i="3"/>
  <c r="F14175" i="3"/>
  <c r="E14175" i="3"/>
  <c r="G14174" i="3"/>
  <c r="F14174" i="3"/>
  <c r="E14174" i="3"/>
  <c r="G14173" i="3"/>
  <c r="F14173" i="3"/>
  <c r="E14173" i="3"/>
  <c r="G14172" i="3"/>
  <c r="F14172" i="3"/>
  <c r="E14172" i="3"/>
  <c r="G14171" i="3"/>
  <c r="F14171" i="3"/>
  <c r="E14171" i="3"/>
  <c r="G14169" i="3"/>
  <c r="F14169" i="3"/>
  <c r="E14169" i="3"/>
  <c r="G14167" i="3"/>
  <c r="F14167" i="3"/>
  <c r="E14167" i="3"/>
  <c r="G14168" i="3"/>
  <c r="F14168" i="3"/>
  <c r="E14168" i="3"/>
  <c r="G14166" i="3"/>
  <c r="F14166" i="3"/>
  <c r="E14166" i="3"/>
  <c r="G14165" i="3"/>
  <c r="F14165" i="3"/>
  <c r="E14165" i="3"/>
  <c r="G14162" i="3"/>
  <c r="F14162" i="3"/>
  <c r="E14162" i="3"/>
  <c r="G14163" i="3"/>
  <c r="F14163" i="3"/>
  <c r="E14163" i="3"/>
  <c r="G14164" i="3"/>
  <c r="F14164" i="3"/>
  <c r="E14164" i="3"/>
  <c r="G14161" i="3"/>
  <c r="F14161" i="3"/>
  <c r="E14161" i="3"/>
  <c r="G14160" i="3"/>
  <c r="F14160" i="3"/>
  <c r="E14160" i="3"/>
  <c r="G14159" i="3"/>
  <c r="F14159" i="3"/>
  <c r="E14159" i="3"/>
  <c r="G14158" i="3"/>
  <c r="F14158" i="3"/>
  <c r="E14158" i="3"/>
  <c r="G14157" i="3"/>
  <c r="F14157" i="3"/>
  <c r="E14157" i="3"/>
  <c r="G14156" i="3"/>
  <c r="F14156" i="3"/>
  <c r="E14156" i="3"/>
  <c r="G14155" i="3"/>
  <c r="F14155" i="3"/>
  <c r="E14155" i="3"/>
  <c r="G14154" i="3"/>
  <c r="F14154" i="3"/>
  <c r="E14154" i="3"/>
  <c r="G14152" i="3"/>
  <c r="F14152" i="3"/>
  <c r="E14152" i="3"/>
  <c r="G14153" i="3"/>
  <c r="F14153" i="3"/>
  <c r="E14153" i="3"/>
  <c r="G14151" i="3"/>
  <c r="F14151" i="3"/>
  <c r="E14151" i="3"/>
  <c r="G14150" i="3"/>
  <c r="F14150" i="3"/>
  <c r="E14150" i="3"/>
  <c r="G14149" i="3"/>
  <c r="F14149" i="3"/>
  <c r="E14149" i="3"/>
  <c r="G14148" i="3"/>
  <c r="F14148" i="3"/>
  <c r="E14148" i="3"/>
  <c r="G14147" i="3"/>
  <c r="F14147" i="3"/>
  <c r="E14147" i="3"/>
  <c r="G14142" i="3"/>
  <c r="F14142" i="3"/>
  <c r="E14142" i="3"/>
  <c r="G14137" i="3"/>
  <c r="F14137" i="3"/>
  <c r="E14137" i="3"/>
  <c r="G14133" i="3"/>
  <c r="F14133" i="3"/>
  <c r="E14133" i="3"/>
  <c r="G14130" i="3"/>
  <c r="F14130" i="3"/>
  <c r="E14130" i="3"/>
  <c r="G14128" i="3"/>
  <c r="F14128" i="3"/>
  <c r="E14128" i="3"/>
  <c r="G14125" i="3"/>
  <c r="F14125" i="3"/>
  <c r="E14125" i="3"/>
  <c r="G14126" i="3"/>
  <c r="F14126" i="3"/>
  <c r="E14126" i="3"/>
  <c r="G14123" i="3"/>
  <c r="F14123" i="3"/>
  <c r="E14123" i="3"/>
  <c r="G14122" i="3"/>
  <c r="F14122" i="3"/>
  <c r="E14122" i="3"/>
  <c r="G14120" i="3"/>
  <c r="F14120" i="3"/>
  <c r="E14120" i="3"/>
  <c r="G14117" i="3"/>
  <c r="F14117" i="3"/>
  <c r="E14117" i="3"/>
  <c r="G14113" i="3"/>
  <c r="F14113" i="3"/>
  <c r="E14113" i="3"/>
  <c r="G14111" i="3"/>
  <c r="F14111" i="3"/>
  <c r="E14111" i="3"/>
  <c r="G14108" i="3"/>
  <c r="F14108" i="3"/>
  <c r="E14108" i="3"/>
  <c r="G14109" i="3"/>
  <c r="F14109" i="3"/>
  <c r="E14109" i="3"/>
  <c r="G14106" i="3"/>
  <c r="F14106" i="3"/>
  <c r="E14106" i="3"/>
  <c r="G14104" i="3"/>
  <c r="F14104" i="3"/>
  <c r="E14104" i="3"/>
  <c r="G14102" i="3"/>
  <c r="F14102" i="3"/>
  <c r="E14102" i="3"/>
  <c r="G14100" i="3"/>
  <c r="F14100" i="3"/>
  <c r="E14100" i="3"/>
  <c r="G14098" i="3"/>
  <c r="F14098" i="3"/>
  <c r="E14098" i="3"/>
  <c r="G14096" i="3"/>
  <c r="F14096" i="3"/>
  <c r="E14096" i="3"/>
  <c r="G14094" i="3"/>
  <c r="F14094" i="3"/>
  <c r="E14094" i="3"/>
  <c r="G14086" i="3"/>
  <c r="F14086" i="3"/>
  <c r="E14086" i="3"/>
  <c r="G14083" i="3"/>
  <c r="F14083" i="3"/>
  <c r="E14083" i="3"/>
  <c r="G14081" i="3"/>
  <c r="F14081" i="3"/>
  <c r="E14081" i="3"/>
  <c r="G14079" i="3"/>
  <c r="F14079" i="3"/>
  <c r="E14079" i="3"/>
  <c r="G14076" i="3"/>
  <c r="F14076" i="3"/>
  <c r="E14076" i="3"/>
  <c r="G14077" i="3"/>
  <c r="F14077" i="3"/>
  <c r="E14077" i="3"/>
  <c r="G14074" i="3"/>
  <c r="F14074" i="3"/>
  <c r="E14074" i="3"/>
  <c r="G14072" i="3"/>
  <c r="F14072" i="3"/>
  <c r="E14072" i="3"/>
  <c r="G14070" i="3"/>
  <c r="F14070" i="3"/>
  <c r="E14070" i="3"/>
  <c r="G14067" i="3"/>
  <c r="F14067" i="3"/>
  <c r="E14067" i="3"/>
  <c r="G14065" i="3"/>
  <c r="F14065" i="3"/>
  <c r="E14065" i="3"/>
  <c r="G14062" i="3"/>
  <c r="F14062" i="3"/>
  <c r="E14062" i="3"/>
  <c r="G14059" i="3"/>
  <c r="F14059" i="3"/>
  <c r="E14059" i="3"/>
  <c r="G14057" i="3"/>
  <c r="F14057" i="3"/>
  <c r="E14057" i="3"/>
  <c r="G14048" i="3"/>
  <c r="F14048" i="3"/>
  <c r="E14048" i="3"/>
  <c r="G14046" i="3"/>
  <c r="F14046" i="3"/>
  <c r="E14046" i="3"/>
  <c r="G14041" i="3"/>
  <c r="F14041" i="3"/>
  <c r="E14041" i="3"/>
  <c r="G14040" i="3"/>
  <c r="F14040" i="3"/>
  <c r="E14040" i="3"/>
  <c r="G14032" i="3"/>
  <c r="F14032" i="3"/>
  <c r="E14032" i="3"/>
  <c r="G14030" i="3"/>
  <c r="F14030" i="3"/>
  <c r="E14030" i="3"/>
  <c r="G14020" i="3"/>
  <c r="F14020" i="3"/>
  <c r="E14020" i="3"/>
  <c r="G14019" i="3"/>
  <c r="F14019" i="3"/>
  <c r="E14019" i="3"/>
  <c r="G14016" i="3"/>
  <c r="F14016" i="3"/>
  <c r="E14016" i="3"/>
  <c r="G14015" i="3"/>
  <c r="F14015" i="3"/>
  <c r="E14015" i="3"/>
  <c r="G14013" i="3"/>
  <c r="F14013" i="3"/>
  <c r="E14013" i="3"/>
  <c r="G14012" i="3"/>
  <c r="F14012" i="3"/>
  <c r="E14012" i="3"/>
  <c r="G14010" i="3"/>
  <c r="F14010" i="3"/>
  <c r="E14010" i="3"/>
  <c r="G14007" i="3"/>
  <c r="F14007" i="3"/>
  <c r="E14007" i="3"/>
  <c r="G14005" i="3"/>
  <c r="F14005" i="3"/>
  <c r="E14005" i="3"/>
  <c r="G14004" i="3"/>
  <c r="F14004" i="3"/>
  <c r="E14004" i="3"/>
  <c r="G14001" i="3"/>
  <c r="F14001" i="3"/>
  <c r="E14001" i="3"/>
  <c r="G14000" i="3"/>
  <c r="F14000" i="3"/>
  <c r="E14000" i="3"/>
  <c r="G13996" i="3"/>
  <c r="F13996" i="3"/>
  <c r="E13996" i="3"/>
  <c r="G13994" i="3"/>
  <c r="F13994" i="3"/>
  <c r="E13994" i="3"/>
  <c r="G13992" i="3"/>
  <c r="F13992" i="3"/>
  <c r="E13992" i="3"/>
  <c r="G13990" i="3"/>
  <c r="F13990" i="3"/>
  <c r="E13990" i="3"/>
  <c r="G13989" i="3"/>
  <c r="F13989" i="3"/>
  <c r="E13989" i="3"/>
  <c r="G13986" i="3"/>
  <c r="F13986" i="3"/>
  <c r="E13986" i="3"/>
  <c r="G13984" i="3"/>
  <c r="F13984" i="3"/>
  <c r="E13984" i="3"/>
  <c r="G13981" i="3"/>
  <c r="F13981" i="3"/>
  <c r="E13981" i="3"/>
  <c r="G13978" i="3"/>
  <c r="F13978" i="3"/>
  <c r="E13978" i="3"/>
  <c r="G13975" i="3"/>
  <c r="F13975" i="3"/>
  <c r="E13975" i="3"/>
  <c r="G13973" i="3"/>
  <c r="F13973" i="3"/>
  <c r="E13973" i="3"/>
  <c r="G13970" i="3"/>
  <c r="F13970" i="3"/>
  <c r="E13970" i="3"/>
  <c r="G13968" i="3"/>
  <c r="F13968" i="3"/>
  <c r="E13968" i="3"/>
  <c r="G13966" i="3"/>
  <c r="F13966" i="3"/>
  <c r="E13966" i="3"/>
  <c r="G13963" i="3"/>
  <c r="F13963" i="3"/>
  <c r="E13963" i="3"/>
  <c r="G13964" i="3"/>
  <c r="F13964" i="3"/>
  <c r="E13964" i="3"/>
  <c r="G13961" i="3"/>
  <c r="F13961" i="3"/>
  <c r="E13961" i="3"/>
  <c r="G13959" i="3"/>
  <c r="F13959" i="3"/>
  <c r="E13959" i="3"/>
  <c r="G13957" i="3"/>
  <c r="F13957" i="3"/>
  <c r="E13957" i="3"/>
  <c r="G13954" i="3"/>
  <c r="F13954" i="3"/>
  <c r="E13954" i="3"/>
  <c r="G13952" i="3"/>
  <c r="F13952" i="3"/>
  <c r="E13952" i="3"/>
  <c r="G13950" i="3"/>
  <c r="F13950" i="3"/>
  <c r="E13950" i="3"/>
  <c r="G13948" i="3"/>
  <c r="F13948" i="3"/>
  <c r="E13948" i="3"/>
  <c r="G13944" i="3"/>
  <c r="F13944" i="3"/>
  <c r="E13944" i="3"/>
  <c r="G13945" i="3"/>
  <c r="F13945" i="3"/>
  <c r="E13945" i="3"/>
  <c r="G13946" i="3"/>
  <c r="F13946" i="3"/>
  <c r="E13946" i="3"/>
  <c r="G13942" i="3"/>
  <c r="F13942" i="3"/>
  <c r="E13942" i="3"/>
  <c r="G13940" i="3"/>
  <c r="F13940" i="3"/>
  <c r="E13940" i="3"/>
  <c r="G13931" i="3"/>
  <c r="F13931" i="3"/>
  <c r="E13931" i="3"/>
  <c r="G13929" i="3"/>
  <c r="F13929" i="3"/>
  <c r="E13929" i="3"/>
  <c r="G13926" i="3"/>
  <c r="F13926" i="3"/>
  <c r="E13926" i="3"/>
  <c r="G13924" i="3"/>
  <c r="F13924" i="3"/>
  <c r="E13924" i="3"/>
  <c r="G13920" i="3"/>
  <c r="F13920" i="3"/>
  <c r="E13920" i="3"/>
  <c r="G13921" i="3"/>
  <c r="F13921" i="3"/>
  <c r="E13921" i="3"/>
  <c r="G13922" i="3"/>
  <c r="F13922" i="3"/>
  <c r="E13922" i="3"/>
  <c r="G13916" i="3"/>
  <c r="F13916" i="3"/>
  <c r="E13916" i="3"/>
  <c r="G13914" i="3"/>
  <c r="F13914" i="3"/>
  <c r="E13914" i="3"/>
  <c r="G13912" i="3"/>
  <c r="F13912" i="3"/>
  <c r="E13912" i="3"/>
  <c r="G13907" i="3"/>
  <c r="F13907" i="3"/>
  <c r="E13907" i="3"/>
  <c r="G13903" i="3"/>
  <c r="F13903" i="3"/>
  <c r="E13903" i="3"/>
  <c r="G13902" i="3"/>
  <c r="F13902" i="3"/>
  <c r="E13902" i="3"/>
  <c r="G13899" i="3"/>
  <c r="F13899" i="3"/>
  <c r="E13899" i="3"/>
  <c r="G13897" i="3"/>
  <c r="F13897" i="3"/>
  <c r="E13897" i="3"/>
  <c r="G13895" i="3"/>
  <c r="F13895" i="3"/>
  <c r="E13895" i="3"/>
  <c r="G13892" i="3"/>
  <c r="F13892" i="3"/>
  <c r="E13892" i="3"/>
  <c r="G13891" i="3"/>
  <c r="F13891" i="3"/>
  <c r="E13891" i="3"/>
  <c r="G13893" i="3"/>
  <c r="F13893" i="3"/>
  <c r="E13893" i="3"/>
  <c r="G13889" i="3"/>
  <c r="F13889" i="3"/>
  <c r="E13889" i="3"/>
  <c r="G13886" i="3"/>
  <c r="F13886" i="3"/>
  <c r="E13886" i="3"/>
  <c r="G13884" i="3"/>
  <c r="F13884" i="3"/>
  <c r="E13884" i="3"/>
  <c r="G13882" i="3"/>
  <c r="F13882" i="3"/>
  <c r="E13882" i="3"/>
  <c r="G13880" i="3"/>
  <c r="F13880" i="3"/>
  <c r="E13880" i="3"/>
  <c r="G13878" i="3"/>
  <c r="F13878" i="3"/>
  <c r="E13878" i="3"/>
  <c r="G13876" i="3"/>
  <c r="F13876" i="3"/>
  <c r="E13876" i="3"/>
  <c r="G13874" i="3"/>
  <c r="F13874" i="3"/>
  <c r="E13874" i="3"/>
  <c r="G13872" i="3"/>
  <c r="F13872" i="3"/>
  <c r="E13872" i="3"/>
  <c r="G13870" i="3"/>
  <c r="F13870" i="3"/>
  <c r="E13870" i="3"/>
  <c r="G13868" i="3"/>
  <c r="F13868" i="3"/>
  <c r="E13868" i="3"/>
  <c r="G13866" i="3"/>
  <c r="F13866" i="3"/>
  <c r="E13866" i="3"/>
  <c r="G13864" i="3"/>
  <c r="F13864" i="3"/>
  <c r="E13864" i="3"/>
  <c r="G13862" i="3"/>
  <c r="F13862" i="3"/>
  <c r="E13862" i="3"/>
  <c r="G13859" i="3"/>
  <c r="F13859" i="3"/>
  <c r="E13859" i="3"/>
  <c r="G13856" i="3"/>
  <c r="F13856" i="3"/>
  <c r="E13856" i="3"/>
  <c r="G13853" i="3"/>
  <c r="F13853" i="3"/>
  <c r="E13853" i="3"/>
  <c r="G13851" i="3"/>
  <c r="F13851" i="3"/>
  <c r="E13851" i="3"/>
  <c r="G13848" i="3"/>
  <c r="F13848" i="3"/>
  <c r="E13848" i="3"/>
  <c r="G13847" i="3"/>
  <c r="F13847" i="3"/>
  <c r="E13847" i="3"/>
  <c r="G13845" i="3"/>
  <c r="F13845" i="3"/>
  <c r="E13845" i="3"/>
  <c r="G13843" i="3"/>
  <c r="F13843" i="3"/>
  <c r="E13843" i="3"/>
  <c r="G13840" i="3"/>
  <c r="F13840" i="3"/>
  <c r="E13840" i="3"/>
  <c r="G13841" i="3"/>
  <c r="F13841" i="3"/>
  <c r="E13841" i="3"/>
  <c r="G13838" i="3"/>
  <c r="F13838" i="3"/>
  <c r="E13838" i="3"/>
  <c r="G13836" i="3"/>
  <c r="F13836" i="3"/>
  <c r="E13836" i="3"/>
  <c r="G13834" i="3"/>
  <c r="F13834" i="3"/>
  <c r="E13834" i="3"/>
  <c r="G13831" i="3"/>
  <c r="F13831" i="3"/>
  <c r="E13831" i="3"/>
  <c r="G13829" i="3"/>
  <c r="F13829" i="3"/>
  <c r="E13829" i="3"/>
  <c r="G13827" i="3"/>
  <c r="F13827" i="3"/>
  <c r="E13827" i="3"/>
  <c r="G13825" i="3"/>
  <c r="F13825" i="3"/>
  <c r="E13825" i="3"/>
  <c r="G13822" i="3"/>
  <c r="F13822" i="3"/>
  <c r="E13822" i="3"/>
  <c r="G13823" i="3"/>
  <c r="F13823" i="3"/>
  <c r="E13823" i="3"/>
  <c r="G13820" i="3"/>
  <c r="F13820" i="3"/>
  <c r="E13820" i="3"/>
  <c r="G13818" i="3"/>
  <c r="F13818" i="3"/>
  <c r="E13818" i="3"/>
  <c r="G13809" i="3"/>
  <c r="F13809" i="3"/>
  <c r="E13809" i="3"/>
  <c r="G13807" i="3"/>
  <c r="F13807" i="3"/>
  <c r="E13807" i="3"/>
  <c r="G13805" i="3"/>
  <c r="F13805" i="3"/>
  <c r="E13805" i="3"/>
  <c r="G13802" i="3"/>
  <c r="F13802" i="3"/>
  <c r="E13802" i="3"/>
  <c r="G13801" i="3"/>
  <c r="F13801" i="3"/>
  <c r="E13801" i="3"/>
  <c r="G13799" i="3"/>
  <c r="F13799" i="3"/>
  <c r="E13799" i="3"/>
  <c r="F13794" i="3"/>
  <c r="E13794" i="3"/>
  <c r="F13787" i="3"/>
  <c r="E13787" i="3"/>
  <c r="F13785" i="3"/>
  <c r="E13785" i="3"/>
  <c r="F13782" i="3"/>
  <c r="E13782" i="3"/>
  <c r="F13779" i="3"/>
  <c r="E13779" i="3"/>
  <c r="F13777" i="3"/>
  <c r="E13777" i="3"/>
  <c r="F13774" i="3"/>
  <c r="E13774" i="3"/>
  <c r="F13772" i="3"/>
  <c r="E13772" i="3"/>
  <c r="F13775" i="3"/>
  <c r="E13775" i="3"/>
  <c r="F13773" i="3"/>
  <c r="E13773" i="3"/>
  <c r="F13768" i="3"/>
  <c r="E13768" i="3"/>
  <c r="F13770" i="3"/>
  <c r="E13770" i="3"/>
  <c r="F13769" i="3"/>
  <c r="E13769" i="3"/>
  <c r="F13766" i="3"/>
  <c r="E13766" i="3"/>
  <c r="F13763" i="3"/>
  <c r="E13763" i="3"/>
  <c r="F13758" i="3"/>
  <c r="E13758" i="3"/>
  <c r="F13756" i="3"/>
  <c r="E13756" i="3"/>
  <c r="F13754" i="3"/>
  <c r="E13754" i="3"/>
  <c r="F13752" i="3"/>
  <c r="E13752" i="3"/>
  <c r="F13750" i="3"/>
  <c r="E13750" i="3"/>
  <c r="F13748" i="3"/>
  <c r="E13748" i="3"/>
  <c r="F13749" i="3"/>
  <c r="E13749" i="3"/>
  <c r="F13747" i="3"/>
  <c r="E13747" i="3"/>
  <c r="F13744" i="3"/>
  <c r="E13744" i="3"/>
  <c r="F13743" i="3"/>
  <c r="E13743" i="3"/>
  <c r="F13740" i="3"/>
  <c r="E13740" i="3"/>
  <c r="F13738" i="3"/>
  <c r="E13738" i="3"/>
  <c r="F13734" i="3"/>
  <c r="E13734" i="3"/>
  <c r="F13732" i="3"/>
  <c r="E13732" i="3"/>
  <c r="F13730" i="3"/>
  <c r="E13730" i="3"/>
  <c r="F13728" i="3"/>
  <c r="E13728" i="3"/>
  <c r="F13726" i="3"/>
  <c r="E13726" i="3"/>
  <c r="F13724" i="3"/>
  <c r="E13724" i="3"/>
  <c r="F13722" i="3"/>
  <c r="E13722" i="3"/>
  <c r="F13720" i="3"/>
  <c r="E13720" i="3"/>
  <c r="F13718" i="3"/>
  <c r="E13718" i="3"/>
  <c r="F13716" i="3"/>
  <c r="E13716" i="3"/>
  <c r="F13715" i="3"/>
  <c r="E13715" i="3"/>
  <c r="F13713" i="3"/>
  <c r="E13713" i="3"/>
  <c r="F13711" i="3"/>
  <c r="E13711" i="3"/>
  <c r="F13709" i="3"/>
  <c r="E13709" i="3"/>
  <c r="F13706" i="3"/>
  <c r="E13706" i="3"/>
  <c r="F13705" i="3"/>
  <c r="E13705" i="3"/>
  <c r="F13701" i="3"/>
  <c r="E13701" i="3"/>
  <c r="F13702" i="3"/>
  <c r="E13702" i="3"/>
  <c r="F13699" i="3"/>
  <c r="E13699" i="3"/>
  <c r="F13695" i="3"/>
  <c r="E13695" i="3"/>
  <c r="F13696" i="3"/>
  <c r="E13696" i="3"/>
  <c r="F13697" i="3"/>
  <c r="E13697" i="3"/>
  <c r="F13693" i="3"/>
  <c r="E13693" i="3"/>
  <c r="F13691" i="3"/>
  <c r="E13691" i="3"/>
  <c r="F13682" i="3"/>
  <c r="E13682" i="3"/>
  <c r="F13680" i="3"/>
  <c r="E13680" i="3"/>
  <c r="F13678" i="3"/>
  <c r="E13678" i="3"/>
  <c r="F13676" i="3"/>
  <c r="E13676" i="3"/>
  <c r="F13674" i="3"/>
  <c r="E13674" i="3"/>
  <c r="F13673" i="3"/>
  <c r="E13673" i="3"/>
  <c r="F13671" i="3"/>
  <c r="E13671" i="3"/>
  <c r="F13670" i="3"/>
  <c r="E13670" i="3"/>
  <c r="F13663" i="3"/>
  <c r="E13663" i="3"/>
  <c r="F13665" i="3"/>
  <c r="E13665" i="3"/>
  <c r="F13664" i="3"/>
  <c r="E13664" i="3"/>
  <c r="F13661" i="3"/>
  <c r="E13661" i="3"/>
  <c r="F13660" i="3"/>
  <c r="E13660" i="3"/>
  <c r="F13658" i="3"/>
  <c r="E13658" i="3"/>
  <c r="F13654" i="3"/>
  <c r="E13654" i="3"/>
  <c r="F13652" i="3"/>
  <c r="E13652" i="3"/>
  <c r="F13656" i="3"/>
  <c r="E13656" i="3"/>
  <c r="F13646" i="3"/>
  <c r="E13646" i="3"/>
  <c r="F13644" i="3"/>
  <c r="E13644" i="3"/>
  <c r="F13642" i="3"/>
  <c r="E13642" i="3"/>
  <c r="F13639" i="3"/>
  <c r="E13639" i="3"/>
  <c r="F13640" i="3"/>
  <c r="E13640" i="3"/>
  <c r="F13637" i="3"/>
  <c r="E13637" i="3"/>
  <c r="F13636" i="3"/>
  <c r="E13636" i="3"/>
  <c r="F13635" i="3"/>
  <c r="E13635" i="3"/>
  <c r="F13631" i="3"/>
  <c r="E13631" i="3"/>
  <c r="F13628" i="3"/>
  <c r="E13628" i="3"/>
  <c r="F13627" i="3"/>
  <c r="E13627" i="3"/>
  <c r="F13625" i="3"/>
  <c r="E13625" i="3"/>
  <c r="F13626" i="3"/>
  <c r="E13626" i="3"/>
  <c r="F13621" i="3"/>
  <c r="E13621" i="3"/>
  <c r="F13622" i="3"/>
  <c r="E13622" i="3"/>
  <c r="F13620" i="3"/>
  <c r="E13620" i="3"/>
  <c r="F13617" i="3"/>
  <c r="E13617" i="3"/>
  <c r="F13614" i="3"/>
  <c r="E13614" i="3"/>
  <c r="F13615" i="3"/>
  <c r="E13615" i="3"/>
  <c r="F13612" i="3"/>
  <c r="E13612" i="3"/>
  <c r="F13609" i="3"/>
  <c r="E13609" i="3"/>
  <c r="F13610" i="3"/>
  <c r="E13610" i="3"/>
  <c r="F13607" i="3"/>
  <c r="E13607" i="3"/>
  <c r="F13606" i="3"/>
  <c r="E13606" i="3"/>
  <c r="F13605" i="3"/>
  <c r="E13605" i="3"/>
  <c r="F13603" i="3"/>
  <c r="E13603" i="3"/>
  <c r="F13601" i="3"/>
  <c r="E13601" i="3"/>
  <c r="F13596" i="3"/>
  <c r="E13596" i="3"/>
  <c r="F13598" i="3"/>
  <c r="E13598" i="3"/>
  <c r="F13597" i="3"/>
  <c r="E13597" i="3"/>
  <c r="F13594" i="3"/>
  <c r="E13594" i="3"/>
  <c r="F13593" i="3"/>
  <c r="E13593" i="3"/>
  <c r="F13592" i="3"/>
  <c r="E13592" i="3"/>
  <c r="F13590" i="3"/>
  <c r="E13590" i="3"/>
  <c r="F13587" i="3"/>
  <c r="E13587" i="3"/>
  <c r="F13585" i="3"/>
  <c r="E13585" i="3"/>
  <c r="F13582" i="3"/>
  <c r="E13582" i="3"/>
  <c r="F13580" i="3"/>
  <c r="E13580" i="3"/>
  <c r="F13578" i="3"/>
  <c r="E13578" i="3"/>
  <c r="F13576" i="3"/>
  <c r="E13576" i="3"/>
  <c r="F13574" i="3"/>
  <c r="E13574" i="3"/>
  <c r="F13572" i="3"/>
  <c r="E13572" i="3"/>
  <c r="F13570" i="3"/>
  <c r="E13570" i="3"/>
  <c r="F13565" i="3"/>
  <c r="E13565" i="3"/>
  <c r="F13566" i="3"/>
  <c r="E13566" i="3"/>
  <c r="F13562" i="3"/>
  <c r="E13562" i="3"/>
  <c r="F13563" i="3"/>
  <c r="E13563" i="3"/>
  <c r="F13561" i="3"/>
  <c r="E13561" i="3"/>
  <c r="F13559" i="3"/>
  <c r="E13559" i="3"/>
  <c r="F13556" i="3"/>
  <c r="E13556" i="3"/>
  <c r="F13557" i="3"/>
  <c r="E13557" i="3"/>
  <c r="F13554" i="3"/>
  <c r="E13554" i="3"/>
  <c r="F13550" i="3"/>
  <c r="E13550" i="3"/>
  <c r="F13551" i="3"/>
  <c r="E13551" i="3"/>
  <c r="F13552" i="3"/>
  <c r="E13552" i="3"/>
  <c r="F13548" i="3"/>
  <c r="E13548" i="3"/>
  <c r="F13546" i="3"/>
  <c r="E13546" i="3"/>
  <c r="F13542" i="3"/>
  <c r="E13542" i="3"/>
  <c r="F13544" i="3"/>
  <c r="E13544" i="3"/>
  <c r="F13539" i="3"/>
  <c r="E13539" i="3"/>
  <c r="F13534" i="3"/>
  <c r="E13534" i="3"/>
  <c r="F13533" i="3"/>
  <c r="E13533" i="3"/>
  <c r="F13531" i="3"/>
  <c r="E13531" i="3"/>
  <c r="F13528" i="3"/>
  <c r="E13528" i="3"/>
  <c r="F13526" i="3"/>
  <c r="E13526" i="3"/>
  <c r="F13525" i="3"/>
  <c r="E13525" i="3"/>
  <c r="G13522" i="3"/>
  <c r="F13522" i="3"/>
  <c r="E13522" i="3"/>
  <c r="G13521" i="3"/>
  <c r="F13521" i="3"/>
  <c r="E13521" i="3"/>
  <c r="G13520" i="3"/>
  <c r="F13520" i="3"/>
  <c r="E13520" i="3"/>
  <c r="G13519" i="3"/>
  <c r="F13519" i="3"/>
  <c r="E13519" i="3"/>
  <c r="G13518" i="3"/>
  <c r="F13518" i="3"/>
  <c r="E13518" i="3"/>
  <c r="G13517" i="3"/>
  <c r="F13517" i="3"/>
  <c r="E13517" i="3"/>
  <c r="G13516" i="3"/>
  <c r="F13516" i="3"/>
  <c r="E13516" i="3"/>
  <c r="G13515" i="3"/>
  <c r="F13515" i="3"/>
  <c r="E13515" i="3"/>
  <c r="G13514" i="3"/>
  <c r="F13514" i="3"/>
  <c r="E13514" i="3"/>
  <c r="G13513" i="3"/>
  <c r="F13513" i="3"/>
  <c r="E13513" i="3"/>
  <c r="G13512" i="3"/>
  <c r="F13512" i="3"/>
  <c r="E13512" i="3"/>
  <c r="G13511" i="3"/>
  <c r="F13511" i="3"/>
  <c r="E13511" i="3"/>
  <c r="G13510" i="3"/>
  <c r="F13510" i="3"/>
  <c r="E13510" i="3"/>
  <c r="G13509" i="3"/>
  <c r="F13509" i="3"/>
  <c r="E13509" i="3"/>
  <c r="G13508" i="3"/>
  <c r="F13508" i="3"/>
  <c r="E13508" i="3"/>
  <c r="G13507" i="3"/>
  <c r="F13507" i="3"/>
  <c r="E13507" i="3"/>
  <c r="G13506" i="3"/>
  <c r="F13506" i="3"/>
  <c r="E13506" i="3"/>
  <c r="G13505" i="3"/>
  <c r="F13505" i="3"/>
  <c r="E13505" i="3"/>
  <c r="G13504" i="3"/>
  <c r="F13504" i="3"/>
  <c r="E13504" i="3"/>
  <c r="G13503" i="3"/>
  <c r="F13503" i="3"/>
  <c r="E13503" i="3"/>
  <c r="G13502" i="3"/>
  <c r="F13502" i="3"/>
  <c r="E13502" i="3"/>
  <c r="G13501" i="3"/>
  <c r="F13501" i="3"/>
  <c r="E13501" i="3"/>
  <c r="G13500" i="3"/>
  <c r="F13500" i="3"/>
  <c r="E13500" i="3"/>
  <c r="G13499" i="3"/>
  <c r="F13499" i="3"/>
  <c r="E13499" i="3"/>
  <c r="G13498" i="3"/>
  <c r="F13498" i="3"/>
  <c r="E13498" i="3"/>
  <c r="G13497" i="3"/>
  <c r="F13497" i="3"/>
  <c r="E13497" i="3"/>
  <c r="G13496" i="3"/>
  <c r="F13496" i="3"/>
  <c r="E13496" i="3"/>
  <c r="G13495" i="3"/>
  <c r="F13495" i="3"/>
  <c r="E13495" i="3"/>
  <c r="G13494" i="3"/>
  <c r="F13494" i="3"/>
  <c r="E13494" i="3"/>
  <c r="G13493" i="3"/>
  <c r="F13493" i="3"/>
  <c r="E13493" i="3"/>
  <c r="G13491" i="3"/>
  <c r="F13491" i="3"/>
  <c r="E13491" i="3"/>
  <c r="G13492" i="3"/>
  <c r="F13492" i="3"/>
  <c r="E13492" i="3"/>
  <c r="G13490" i="3"/>
  <c r="F13490" i="3"/>
  <c r="E13490" i="3"/>
  <c r="G13488" i="3"/>
  <c r="F13488" i="3"/>
  <c r="E13488" i="3"/>
  <c r="G13489" i="3"/>
  <c r="F13489" i="3"/>
  <c r="E13489" i="3"/>
  <c r="G13487" i="3"/>
  <c r="F13487" i="3"/>
  <c r="E13487" i="3"/>
  <c r="G13486" i="3"/>
  <c r="F13486" i="3"/>
  <c r="E13486" i="3"/>
  <c r="G13485" i="3"/>
  <c r="F13485" i="3"/>
  <c r="E13485" i="3"/>
  <c r="G13484" i="3"/>
  <c r="F13484" i="3"/>
  <c r="E13484" i="3"/>
  <c r="G13483" i="3"/>
  <c r="F13483" i="3"/>
  <c r="E13483" i="3"/>
  <c r="G13482" i="3"/>
  <c r="F13482" i="3"/>
  <c r="E13482" i="3"/>
  <c r="G13481" i="3"/>
  <c r="F13481" i="3"/>
  <c r="E13481" i="3"/>
  <c r="G13480" i="3"/>
  <c r="F13480" i="3"/>
  <c r="E13480" i="3"/>
  <c r="G13479" i="3"/>
  <c r="F13479" i="3"/>
  <c r="E13479" i="3"/>
  <c r="G13478" i="3"/>
  <c r="F13478" i="3"/>
  <c r="E13478" i="3"/>
  <c r="F13474" i="3"/>
  <c r="E13474" i="3"/>
  <c r="F13472" i="3"/>
  <c r="E13472" i="3"/>
  <c r="F13467" i="3"/>
  <c r="E13467" i="3"/>
  <c r="F13463" i="3"/>
  <c r="E13463" i="3"/>
  <c r="F13462" i="3"/>
  <c r="E13462" i="3"/>
  <c r="F13459" i="3"/>
  <c r="E13459" i="3"/>
  <c r="F13457" i="3"/>
  <c r="E13457" i="3"/>
  <c r="F13454" i="3"/>
  <c r="E13454" i="3"/>
  <c r="F13451" i="3"/>
  <c r="E13451" i="3"/>
  <c r="F13455" i="3"/>
  <c r="E13455" i="3"/>
  <c r="F13452" i="3"/>
  <c r="E13452" i="3"/>
  <c r="F13453" i="3"/>
  <c r="E13453" i="3"/>
  <c r="F13447" i="3"/>
  <c r="E13447" i="3"/>
  <c r="F13446" i="3"/>
  <c r="E13446" i="3"/>
  <c r="F13449" i="3"/>
  <c r="E13449" i="3"/>
  <c r="F13448" i="3"/>
  <c r="E13448" i="3"/>
  <c r="F13444" i="3"/>
  <c r="E13444" i="3"/>
  <c r="F13441" i="3"/>
  <c r="E13441" i="3"/>
  <c r="F13437" i="3"/>
  <c r="E13437" i="3"/>
  <c r="F13435" i="3"/>
  <c r="E13435" i="3"/>
  <c r="F13434" i="3"/>
  <c r="E13434" i="3"/>
  <c r="F13432" i="3"/>
  <c r="E13432" i="3"/>
  <c r="F13430" i="3"/>
  <c r="E13430" i="3"/>
  <c r="F13429" i="3"/>
  <c r="E13429" i="3"/>
  <c r="F13426" i="3"/>
  <c r="E13426" i="3"/>
  <c r="F13423" i="3"/>
  <c r="E13423" i="3"/>
  <c r="F13421" i="3"/>
  <c r="E13421" i="3"/>
  <c r="F13419" i="3"/>
  <c r="E13419" i="3"/>
  <c r="F13417" i="3"/>
  <c r="E13417" i="3"/>
  <c r="F13412" i="3"/>
  <c r="E13412" i="3"/>
  <c r="F13410" i="3"/>
  <c r="E13410" i="3"/>
  <c r="F13408" i="3"/>
  <c r="E13408" i="3"/>
  <c r="F13406" i="3"/>
  <c r="E13406" i="3"/>
  <c r="F13404" i="3"/>
  <c r="E13404" i="3"/>
  <c r="F13402" i="3"/>
  <c r="E13402" i="3"/>
  <c r="F13400" i="3"/>
  <c r="E13400" i="3"/>
  <c r="F13398" i="3"/>
  <c r="E13398" i="3"/>
  <c r="F13397" i="3"/>
  <c r="E13397" i="3"/>
  <c r="F13393" i="3"/>
  <c r="E13393" i="3"/>
  <c r="F13391" i="3"/>
  <c r="E13391" i="3"/>
  <c r="F13389" i="3"/>
  <c r="E13389" i="3"/>
  <c r="F13385" i="3"/>
  <c r="E13385" i="3"/>
  <c r="F13383" i="3"/>
  <c r="E13383" i="3"/>
  <c r="F13380" i="3"/>
  <c r="E13380" i="3"/>
  <c r="F13381" i="3"/>
  <c r="E13381" i="3"/>
  <c r="F13378" i="3"/>
  <c r="E13378" i="3"/>
  <c r="F13374" i="3"/>
  <c r="E13374" i="3"/>
  <c r="F13375" i="3"/>
  <c r="E13375" i="3"/>
  <c r="F13376" i="3"/>
  <c r="E13376" i="3"/>
  <c r="F13372" i="3"/>
  <c r="E13372" i="3"/>
  <c r="F13370" i="3"/>
  <c r="E13370" i="3"/>
  <c r="F13366" i="3"/>
  <c r="E13366" i="3"/>
  <c r="F13360" i="3"/>
  <c r="E13360" i="3"/>
  <c r="F13358" i="3"/>
  <c r="E13358" i="3"/>
  <c r="F13355" i="3"/>
  <c r="E13355" i="3"/>
  <c r="F13352" i="3"/>
  <c r="E13352" i="3"/>
  <c r="F13351" i="3"/>
  <c r="E13351" i="3"/>
  <c r="F13350" i="3"/>
  <c r="E13350" i="3"/>
  <c r="G13343" i="3"/>
  <c r="F13343" i="3"/>
  <c r="E13343" i="3"/>
  <c r="G13338" i="3"/>
  <c r="F13338" i="3"/>
  <c r="E13338" i="3"/>
  <c r="G13332" i="3"/>
  <c r="F13332" i="3"/>
  <c r="E13332" i="3"/>
  <c r="G13330" i="3"/>
  <c r="F13330" i="3"/>
  <c r="E13330" i="3"/>
  <c r="G13328" i="3"/>
  <c r="F13328" i="3"/>
  <c r="E13328" i="3"/>
  <c r="G13324" i="3"/>
  <c r="F13324" i="3"/>
  <c r="E13324" i="3"/>
  <c r="G13325" i="3"/>
  <c r="F13325" i="3"/>
  <c r="E13325" i="3"/>
  <c r="G13326" i="3"/>
  <c r="F13326" i="3"/>
  <c r="E13326" i="3"/>
  <c r="G13322" i="3"/>
  <c r="F13322" i="3"/>
  <c r="E13322" i="3"/>
  <c r="G13319" i="3"/>
  <c r="F13319" i="3"/>
  <c r="E13319" i="3"/>
  <c r="G13315" i="3"/>
  <c r="F13315" i="3"/>
  <c r="E13315" i="3"/>
  <c r="G13313" i="3"/>
  <c r="F13313" i="3"/>
  <c r="E13313" i="3"/>
  <c r="G13310" i="3"/>
  <c r="F13310" i="3"/>
  <c r="E13310" i="3"/>
  <c r="G13308" i="3"/>
  <c r="F13308" i="3"/>
  <c r="E13308" i="3"/>
  <c r="G13306" i="3"/>
  <c r="F13306" i="3"/>
  <c r="E13306" i="3"/>
  <c r="G13304" i="3"/>
  <c r="F13304" i="3"/>
  <c r="E13304" i="3"/>
  <c r="G13302" i="3"/>
  <c r="F13302" i="3"/>
  <c r="E13302" i="3"/>
  <c r="G13300" i="3"/>
  <c r="F13300" i="3"/>
  <c r="E13300" i="3"/>
  <c r="G13298" i="3"/>
  <c r="F13298" i="3"/>
  <c r="E13298" i="3"/>
  <c r="G13290" i="3"/>
  <c r="F13290" i="3"/>
  <c r="E13290" i="3"/>
  <c r="G13287" i="3"/>
  <c r="F13287" i="3"/>
  <c r="E13287" i="3"/>
  <c r="G13285" i="3"/>
  <c r="F13285" i="3"/>
  <c r="E13285" i="3"/>
  <c r="G13283" i="3"/>
  <c r="F13283" i="3"/>
  <c r="E13283" i="3"/>
  <c r="G13281" i="3"/>
  <c r="F13281" i="3"/>
  <c r="E13281" i="3"/>
  <c r="G13279" i="3"/>
  <c r="F13279" i="3"/>
  <c r="E13279" i="3"/>
  <c r="G13277" i="3"/>
  <c r="F13277" i="3"/>
  <c r="E13277" i="3"/>
  <c r="G13275" i="3"/>
  <c r="F13275" i="3"/>
  <c r="E13275" i="3"/>
  <c r="G13272" i="3"/>
  <c r="F13272" i="3"/>
  <c r="E13272" i="3"/>
  <c r="G13270" i="3"/>
  <c r="F13270" i="3"/>
  <c r="E13270" i="3"/>
  <c r="G13267" i="3"/>
  <c r="F13267" i="3"/>
  <c r="E13267" i="3"/>
  <c r="G13265" i="3"/>
  <c r="F13265" i="3"/>
  <c r="E13265" i="3"/>
  <c r="G13263" i="3"/>
  <c r="F13263" i="3"/>
  <c r="E13263" i="3"/>
  <c r="G13261" i="3"/>
  <c r="F13261" i="3"/>
  <c r="E13261" i="3"/>
  <c r="G13259" i="3"/>
  <c r="F13259" i="3"/>
  <c r="E13259" i="3"/>
  <c r="G13256" i="3"/>
  <c r="F13256" i="3"/>
  <c r="E13256" i="3"/>
  <c r="G13251" i="3"/>
  <c r="F13251" i="3"/>
  <c r="E13251" i="3"/>
  <c r="G13249" i="3"/>
  <c r="F13249" i="3"/>
  <c r="E13249" i="3"/>
  <c r="G13247" i="3"/>
  <c r="F13247" i="3"/>
  <c r="E13247" i="3"/>
  <c r="G13243" i="3"/>
  <c r="F13243" i="3"/>
  <c r="E13243" i="3"/>
  <c r="G13242" i="3"/>
  <c r="F13242" i="3"/>
  <c r="E13242" i="3"/>
  <c r="G13240" i="3"/>
  <c r="F13240" i="3"/>
  <c r="E13240" i="3"/>
  <c r="F13234" i="3"/>
  <c r="E13234" i="3"/>
  <c r="F13230" i="3"/>
  <c r="E13230" i="3"/>
  <c r="F13223" i="3"/>
  <c r="E13223" i="3"/>
  <c r="F13222" i="3"/>
  <c r="E13222" i="3"/>
  <c r="F13220" i="3"/>
  <c r="E13220" i="3"/>
  <c r="F13217" i="3"/>
  <c r="E13217" i="3"/>
  <c r="F13218" i="3"/>
  <c r="E13218" i="3"/>
  <c r="F13219" i="3"/>
  <c r="E13219" i="3"/>
  <c r="F13213" i="3"/>
  <c r="E13213" i="3"/>
  <c r="F13212" i="3"/>
  <c r="E13212" i="3"/>
  <c r="F13215" i="3"/>
  <c r="E13215" i="3"/>
  <c r="F13210" i="3"/>
  <c r="E13210" i="3"/>
  <c r="F13207" i="3"/>
  <c r="E13207" i="3"/>
  <c r="F13203" i="3"/>
  <c r="E13203" i="3"/>
  <c r="F13201" i="3"/>
  <c r="E13201" i="3"/>
  <c r="F13199" i="3"/>
  <c r="E13199" i="3"/>
  <c r="F13196" i="3"/>
  <c r="E13196" i="3"/>
  <c r="F13194" i="3"/>
  <c r="E13194" i="3"/>
  <c r="F13192" i="3"/>
  <c r="E13192" i="3"/>
  <c r="F13189" i="3"/>
  <c r="E13189" i="3"/>
  <c r="F13188" i="3"/>
  <c r="E13188" i="3"/>
  <c r="F13186" i="3"/>
  <c r="E13186" i="3"/>
  <c r="F13184" i="3"/>
  <c r="E13184" i="3"/>
  <c r="F13182" i="3"/>
  <c r="E13182" i="3"/>
  <c r="F13177" i="3"/>
  <c r="E13177" i="3"/>
  <c r="F13174" i="3"/>
  <c r="E13174" i="3"/>
  <c r="F13172" i="3"/>
  <c r="E13172" i="3"/>
  <c r="F13169" i="3"/>
  <c r="E13169" i="3"/>
  <c r="F13167" i="3"/>
  <c r="E13167" i="3"/>
  <c r="F13165" i="3"/>
  <c r="E13165" i="3"/>
  <c r="F13162" i="3"/>
  <c r="E13162" i="3"/>
  <c r="F13164" i="3"/>
  <c r="E13164" i="3"/>
  <c r="F13160" i="3"/>
  <c r="E13160" i="3"/>
  <c r="F13158" i="3"/>
  <c r="E13158" i="3"/>
  <c r="F13156" i="3"/>
  <c r="E13156" i="3"/>
  <c r="F13151" i="3"/>
  <c r="E13151" i="3"/>
  <c r="F13150" i="3"/>
  <c r="E13150" i="3"/>
  <c r="F13147" i="3"/>
  <c r="E13147" i="3"/>
  <c r="F13145" i="3"/>
  <c r="E13145" i="3"/>
  <c r="F13141" i="3"/>
  <c r="E13141" i="3"/>
  <c r="F13142" i="3"/>
  <c r="E13142" i="3"/>
  <c r="F13143" i="3"/>
  <c r="E13143" i="3"/>
  <c r="F13139" i="3"/>
  <c r="E13139" i="3"/>
  <c r="F13137" i="3"/>
  <c r="E13137" i="3"/>
  <c r="F13132" i="3"/>
  <c r="E13132" i="3"/>
  <c r="F13123" i="3"/>
  <c r="E13123" i="3"/>
  <c r="F13119" i="3"/>
  <c r="E13119" i="3"/>
  <c r="F13121" i="3"/>
  <c r="E13121" i="3"/>
  <c r="F13117" i="3"/>
  <c r="E13117" i="3"/>
  <c r="G13111" i="3"/>
  <c r="F13111" i="3"/>
  <c r="E13111" i="3"/>
  <c r="G13106" i="3"/>
  <c r="F13106" i="3"/>
  <c r="E13106" i="3"/>
  <c r="G13100" i="3"/>
  <c r="F13100" i="3"/>
  <c r="E13100" i="3"/>
  <c r="G13098" i="3"/>
  <c r="F13098" i="3"/>
  <c r="E13098" i="3"/>
  <c r="G13097" i="3"/>
  <c r="F13097" i="3"/>
  <c r="E13097" i="3"/>
  <c r="G13096" i="3"/>
  <c r="F13096" i="3"/>
  <c r="E13096" i="3"/>
  <c r="G13094" i="3"/>
  <c r="F13094" i="3"/>
  <c r="E13094" i="3"/>
  <c r="G13092" i="3"/>
  <c r="F13092" i="3"/>
  <c r="E13092" i="3"/>
  <c r="G13090" i="3"/>
  <c r="F13090" i="3"/>
  <c r="E13090" i="3"/>
  <c r="G13087" i="3"/>
  <c r="F13087" i="3"/>
  <c r="E13087" i="3"/>
  <c r="G13083" i="3"/>
  <c r="F13083" i="3"/>
  <c r="E13083" i="3"/>
  <c r="G13081" i="3"/>
  <c r="F13081" i="3"/>
  <c r="E13081" i="3"/>
  <c r="G13076" i="3"/>
  <c r="F13076" i="3"/>
  <c r="E13076" i="3"/>
  <c r="G13074" i="3"/>
  <c r="F13074" i="3"/>
  <c r="E13074" i="3"/>
  <c r="G13073" i="3"/>
  <c r="F13073" i="3"/>
  <c r="E13073" i="3"/>
  <c r="G13072" i="3"/>
  <c r="F13072" i="3"/>
  <c r="E13072" i="3"/>
  <c r="G13069" i="3"/>
  <c r="F13069" i="3"/>
  <c r="E13069" i="3"/>
  <c r="G13067" i="3"/>
  <c r="F13067" i="3"/>
  <c r="E13067" i="3"/>
  <c r="G13064" i="3"/>
  <c r="F13064" i="3"/>
  <c r="E13064" i="3"/>
  <c r="G13062" i="3"/>
  <c r="F13062" i="3"/>
  <c r="E13062" i="3"/>
  <c r="G13056" i="3"/>
  <c r="F13056" i="3"/>
  <c r="E13056" i="3"/>
  <c r="G13052" i="3"/>
  <c r="F13052" i="3"/>
  <c r="E13052" i="3"/>
  <c r="G13049" i="3"/>
  <c r="F13049" i="3"/>
  <c r="E13049" i="3"/>
  <c r="G13047" i="3"/>
  <c r="F13047" i="3"/>
  <c r="E13047" i="3"/>
  <c r="G13045" i="3"/>
  <c r="F13045" i="3"/>
  <c r="E13045" i="3"/>
  <c r="G13043" i="3"/>
  <c r="F13043" i="3"/>
  <c r="E13043" i="3"/>
  <c r="G13041" i="3"/>
  <c r="F13041" i="3"/>
  <c r="E13041" i="3"/>
  <c r="G13039" i="3"/>
  <c r="F13039" i="3"/>
  <c r="E13039" i="3"/>
  <c r="G13033" i="3"/>
  <c r="F13033" i="3"/>
  <c r="E13033" i="3"/>
  <c r="G13031" i="3"/>
  <c r="F13031" i="3"/>
  <c r="E13031" i="3"/>
  <c r="G13029" i="3"/>
  <c r="F13029" i="3"/>
  <c r="E13029" i="3"/>
  <c r="G13027" i="3"/>
  <c r="F13027" i="3"/>
  <c r="E13027" i="3"/>
  <c r="G13024" i="3"/>
  <c r="F13024" i="3"/>
  <c r="E13024" i="3"/>
  <c r="G13025" i="3"/>
  <c r="F13025" i="3"/>
  <c r="E13025" i="3"/>
  <c r="G13022" i="3"/>
  <c r="F13022" i="3"/>
  <c r="E13022" i="3"/>
  <c r="G13020" i="3"/>
  <c r="F13020" i="3"/>
  <c r="E13020" i="3"/>
  <c r="G13011" i="3"/>
  <c r="F13011" i="3"/>
  <c r="E13011" i="3"/>
  <c r="G13009" i="3"/>
  <c r="F13009" i="3"/>
  <c r="E13009" i="3"/>
  <c r="G13006" i="3"/>
  <c r="F13006" i="3"/>
  <c r="E13006" i="3"/>
  <c r="G13004" i="3"/>
  <c r="F13004" i="3"/>
  <c r="E13004" i="3"/>
  <c r="G13003" i="3"/>
  <c r="F13003" i="3"/>
  <c r="E13003" i="3"/>
  <c r="G13001" i="3"/>
  <c r="F13001" i="3"/>
  <c r="E13001" i="3"/>
  <c r="F12997" i="3"/>
  <c r="E12997" i="3"/>
  <c r="F12993" i="3"/>
  <c r="E12993" i="3"/>
  <c r="F12989" i="3"/>
  <c r="E12989" i="3"/>
  <c r="F12987" i="3"/>
  <c r="E12987" i="3"/>
  <c r="F12981" i="3"/>
  <c r="E12981" i="3"/>
  <c r="F12979" i="3"/>
  <c r="E12979" i="3"/>
  <c r="F12976" i="3"/>
  <c r="E12976" i="3"/>
  <c r="F12974" i="3"/>
  <c r="E12974" i="3"/>
  <c r="F12973" i="3"/>
  <c r="E12973" i="3"/>
  <c r="F12972" i="3"/>
  <c r="E12972" i="3"/>
  <c r="F12970" i="3"/>
  <c r="E12970" i="3"/>
  <c r="F12968" i="3"/>
  <c r="E12968" i="3"/>
  <c r="F12965" i="3"/>
  <c r="E12965" i="3"/>
  <c r="F12963" i="3"/>
  <c r="E12963" i="3"/>
  <c r="F12962" i="3"/>
  <c r="E12962" i="3"/>
  <c r="F12959" i="3"/>
  <c r="E12959" i="3"/>
  <c r="F12957" i="3"/>
  <c r="E12957" i="3"/>
  <c r="F12952" i="3"/>
  <c r="E12952" i="3"/>
  <c r="F12950" i="3"/>
  <c r="E12950" i="3"/>
  <c r="F12948" i="3"/>
  <c r="E12948" i="3"/>
  <c r="F12946" i="3"/>
  <c r="E12946" i="3"/>
  <c r="F12944" i="3"/>
  <c r="E12944" i="3"/>
  <c r="F12941" i="3"/>
  <c r="E12941" i="3"/>
  <c r="F12939" i="3"/>
  <c r="E12939" i="3"/>
  <c r="F12937" i="3"/>
  <c r="E12937" i="3"/>
  <c r="F12934" i="3"/>
  <c r="E12934" i="3"/>
  <c r="F12931" i="3"/>
  <c r="E12931" i="3"/>
  <c r="F12929" i="3"/>
  <c r="E12929" i="3"/>
  <c r="F12927" i="3"/>
  <c r="E12927" i="3"/>
  <c r="F12925" i="3"/>
  <c r="E12925" i="3"/>
  <c r="F12923" i="3"/>
  <c r="E12923" i="3"/>
  <c r="F12921" i="3"/>
  <c r="E12921" i="3"/>
  <c r="F12919" i="3"/>
  <c r="E12919" i="3"/>
  <c r="F12917" i="3"/>
  <c r="E12917" i="3"/>
  <c r="F12915" i="3"/>
  <c r="E12915" i="3"/>
  <c r="F12913" i="3"/>
  <c r="E12913" i="3"/>
  <c r="F12910" i="3"/>
  <c r="E12910" i="3"/>
  <c r="F12907" i="3"/>
  <c r="E12907" i="3"/>
  <c r="F12902" i="3"/>
  <c r="E12902" i="3"/>
  <c r="F12901" i="3"/>
  <c r="E12901" i="3"/>
  <c r="F12898" i="3"/>
  <c r="E12898" i="3"/>
  <c r="F12897" i="3"/>
  <c r="E12897" i="3"/>
  <c r="F12895" i="3"/>
  <c r="E12895" i="3"/>
  <c r="F12891" i="3"/>
  <c r="E12891" i="3"/>
  <c r="F12892" i="3"/>
  <c r="E12892" i="3"/>
  <c r="F12893" i="3"/>
  <c r="E12893" i="3"/>
  <c r="F12889" i="3"/>
  <c r="E12889" i="3"/>
  <c r="F12887" i="3"/>
  <c r="E12887" i="3"/>
  <c r="F12878" i="3"/>
  <c r="E12878" i="3"/>
  <c r="F12876" i="3"/>
  <c r="E12876" i="3"/>
  <c r="F12874" i="3"/>
  <c r="E12874" i="3"/>
  <c r="F12872" i="3"/>
  <c r="E12872" i="3"/>
  <c r="F12870" i="3"/>
  <c r="E12870" i="3"/>
  <c r="F12867" i="3"/>
  <c r="E12867" i="3"/>
  <c r="F12868" i="3"/>
  <c r="E12868" i="3"/>
  <c r="G12862" i="3"/>
  <c r="F12862" i="3"/>
  <c r="E12862" i="3"/>
  <c r="G12860" i="3"/>
  <c r="F12860" i="3"/>
  <c r="E12860" i="3"/>
  <c r="G12855" i="3"/>
  <c r="F12855" i="3"/>
  <c r="E12855" i="3"/>
  <c r="G12850" i="3"/>
  <c r="F12850" i="3"/>
  <c r="E12850" i="3"/>
  <c r="G12847" i="3"/>
  <c r="F12847" i="3"/>
  <c r="E12847" i="3"/>
  <c r="G12846" i="3"/>
  <c r="F12846" i="3"/>
  <c r="E12846" i="3"/>
  <c r="G12842" i="3"/>
  <c r="F12842" i="3"/>
  <c r="E12842" i="3"/>
  <c r="G12843" i="3"/>
  <c r="F12843" i="3"/>
  <c r="E12843" i="3"/>
  <c r="G12839" i="3"/>
  <c r="F12839" i="3"/>
  <c r="E12839" i="3"/>
  <c r="G12838" i="3"/>
  <c r="F12838" i="3"/>
  <c r="E12838" i="3"/>
  <c r="G12840" i="3"/>
  <c r="F12840" i="3"/>
  <c r="E12840" i="3"/>
  <c r="G12837" i="3"/>
  <c r="F12837" i="3"/>
  <c r="E12837" i="3"/>
  <c r="G12835" i="3"/>
  <c r="F12835" i="3"/>
  <c r="E12835" i="3"/>
  <c r="G12832" i="3"/>
  <c r="F12832" i="3"/>
  <c r="E12832" i="3"/>
  <c r="G12831" i="3"/>
  <c r="F12831" i="3"/>
  <c r="E12831" i="3"/>
  <c r="G12828" i="3"/>
  <c r="F12828" i="3"/>
  <c r="E12828" i="3"/>
  <c r="G12827" i="3"/>
  <c r="F12827" i="3"/>
  <c r="E12827" i="3"/>
  <c r="G12824" i="3"/>
  <c r="F12824" i="3"/>
  <c r="E12824" i="3"/>
  <c r="G12821" i="3"/>
  <c r="F12821" i="3"/>
  <c r="E12821" i="3"/>
  <c r="G12819" i="3"/>
  <c r="F12819" i="3"/>
  <c r="E12819" i="3"/>
  <c r="G12818" i="3"/>
  <c r="F12818" i="3"/>
  <c r="E12818" i="3"/>
  <c r="G12815" i="3"/>
  <c r="F12815" i="3"/>
  <c r="E12815" i="3"/>
  <c r="G12814" i="3"/>
  <c r="F12814" i="3"/>
  <c r="E12814" i="3"/>
  <c r="G12811" i="3"/>
  <c r="F12811" i="3"/>
  <c r="E12811" i="3"/>
  <c r="G12809" i="3"/>
  <c r="F12809" i="3"/>
  <c r="E12809" i="3"/>
  <c r="G12804" i="3"/>
  <c r="F12804" i="3"/>
  <c r="E12804" i="3"/>
  <c r="G12801" i="3"/>
  <c r="F12801" i="3"/>
  <c r="E12801" i="3"/>
  <c r="G12799" i="3"/>
  <c r="F12799" i="3"/>
  <c r="E12799" i="3"/>
  <c r="G12795" i="3"/>
  <c r="F12795" i="3"/>
  <c r="E12795" i="3"/>
  <c r="G12796" i="3"/>
  <c r="F12796" i="3"/>
  <c r="E12796" i="3"/>
  <c r="G12794" i="3"/>
  <c r="F12794" i="3"/>
  <c r="E12794" i="3"/>
  <c r="G12791" i="3"/>
  <c r="F12791" i="3"/>
  <c r="E12791" i="3"/>
  <c r="G12789" i="3"/>
  <c r="F12789" i="3"/>
  <c r="E12789" i="3"/>
  <c r="G12788" i="3"/>
  <c r="F12788" i="3"/>
  <c r="E12788" i="3"/>
  <c r="G12786" i="3"/>
  <c r="F12786" i="3"/>
  <c r="E12786" i="3"/>
  <c r="G12784" i="3"/>
  <c r="F12784" i="3"/>
  <c r="E12784" i="3"/>
  <c r="G12783" i="3"/>
  <c r="F12783" i="3"/>
  <c r="E12783" i="3"/>
  <c r="G12779" i="3"/>
  <c r="F12779" i="3"/>
  <c r="E12779" i="3"/>
  <c r="G12777" i="3"/>
  <c r="F12777" i="3"/>
  <c r="E12777" i="3"/>
  <c r="G12776" i="3"/>
  <c r="F12776" i="3"/>
  <c r="E12776" i="3"/>
  <c r="G12774" i="3"/>
  <c r="F12774" i="3"/>
  <c r="E12774" i="3"/>
  <c r="G12772" i="3"/>
  <c r="F12772" i="3"/>
  <c r="E12772" i="3"/>
  <c r="G12770" i="3"/>
  <c r="F12770" i="3"/>
  <c r="E12770" i="3"/>
  <c r="G12768" i="3"/>
  <c r="F12768" i="3"/>
  <c r="E12768" i="3"/>
  <c r="G12766" i="3"/>
  <c r="F12766" i="3"/>
  <c r="E12766" i="3"/>
  <c r="G12767" i="3"/>
  <c r="F12767" i="3"/>
  <c r="E12767" i="3"/>
  <c r="G12764" i="3"/>
  <c r="F12764" i="3"/>
  <c r="E12764" i="3"/>
  <c r="G12762" i="3"/>
  <c r="F12762" i="3"/>
  <c r="E12762" i="3"/>
  <c r="G12758" i="3"/>
  <c r="F12758" i="3"/>
  <c r="E12758" i="3"/>
  <c r="G12748" i="3"/>
  <c r="F12748" i="3"/>
  <c r="E12748" i="3"/>
  <c r="G12747" i="3"/>
  <c r="F12747" i="3"/>
  <c r="E12747" i="3"/>
  <c r="G12746" i="3"/>
  <c r="F12746" i="3"/>
  <c r="E12746" i="3"/>
  <c r="F12739" i="3"/>
  <c r="E12739" i="3"/>
  <c r="F12734" i="3"/>
  <c r="E12734" i="3"/>
  <c r="F12730" i="3"/>
  <c r="E12730" i="3"/>
  <c r="F12729" i="3"/>
  <c r="E12729" i="3"/>
  <c r="F12726" i="3"/>
  <c r="E12726" i="3"/>
  <c r="F12725" i="3"/>
  <c r="E12725" i="3"/>
  <c r="F12720" i="3"/>
  <c r="E12720" i="3"/>
  <c r="F12722" i="3"/>
  <c r="E12722" i="3"/>
  <c r="F12723" i="3"/>
  <c r="E12723" i="3"/>
  <c r="F12718" i="3"/>
  <c r="E12718" i="3"/>
  <c r="F12714" i="3"/>
  <c r="E12714" i="3"/>
  <c r="F12713" i="3"/>
  <c r="E12713" i="3"/>
  <c r="F12716" i="3"/>
  <c r="E12716" i="3"/>
  <c r="F12715" i="3"/>
  <c r="E12715" i="3"/>
  <c r="F12711" i="3"/>
  <c r="E12711" i="3"/>
  <c r="F12708" i="3"/>
  <c r="E12708" i="3"/>
  <c r="F12700" i="3"/>
  <c r="E12700" i="3"/>
  <c r="F12698" i="3"/>
  <c r="E12698" i="3"/>
  <c r="F12697" i="3"/>
  <c r="E12697" i="3"/>
  <c r="F12694" i="3"/>
  <c r="E12694" i="3"/>
  <c r="F12692" i="3"/>
  <c r="E12692" i="3"/>
  <c r="F12691" i="3"/>
  <c r="E12691" i="3"/>
  <c r="F12690" i="3"/>
  <c r="E12690" i="3"/>
  <c r="F12686" i="3"/>
  <c r="E12686" i="3"/>
  <c r="F12687" i="3"/>
  <c r="E12687" i="3"/>
  <c r="F12685" i="3"/>
  <c r="E12685" i="3"/>
  <c r="F12681" i="3"/>
  <c r="E12681" i="3"/>
  <c r="F12679" i="3"/>
  <c r="E12679" i="3"/>
  <c r="F12674" i="3"/>
  <c r="E12674" i="3"/>
  <c r="F12671" i="3"/>
  <c r="E12671" i="3"/>
  <c r="F12668" i="3"/>
  <c r="E12668" i="3"/>
  <c r="F12665" i="3"/>
  <c r="E12665" i="3"/>
  <c r="F12664" i="3"/>
  <c r="E12664" i="3"/>
  <c r="F12661" i="3"/>
  <c r="E12661" i="3"/>
  <c r="F12659" i="3"/>
  <c r="E12659" i="3"/>
  <c r="F12657" i="3"/>
  <c r="E12657" i="3"/>
  <c r="F12654" i="3"/>
  <c r="E12654" i="3"/>
  <c r="F12648" i="3"/>
  <c r="E12648" i="3"/>
  <c r="F12646" i="3"/>
  <c r="E12646" i="3"/>
  <c r="F12644" i="3"/>
  <c r="E12644" i="3"/>
  <c r="F12642" i="3"/>
  <c r="E12642" i="3"/>
  <c r="F12638" i="3"/>
  <c r="E12638" i="3"/>
  <c r="F12640" i="3"/>
  <c r="E12640" i="3"/>
  <c r="F12641" i="3"/>
  <c r="E12641" i="3"/>
  <c r="F12636" i="3"/>
  <c r="E12636" i="3"/>
  <c r="F12634" i="3"/>
  <c r="E12634" i="3"/>
  <c r="F12630" i="3"/>
  <c r="E12630" i="3"/>
  <c r="F12625" i="3"/>
  <c r="E12625" i="3"/>
  <c r="F12623" i="3"/>
  <c r="E12623" i="3"/>
  <c r="F12621" i="3"/>
  <c r="E12621" i="3"/>
  <c r="F12618" i="3"/>
  <c r="E12618" i="3"/>
  <c r="F12616" i="3"/>
  <c r="E12616" i="3"/>
  <c r="F12614" i="3"/>
  <c r="E12614" i="3"/>
  <c r="F12610" i="3"/>
  <c r="E12610" i="3"/>
  <c r="F12608" i="3"/>
  <c r="E12608" i="3"/>
  <c r="F12606" i="3"/>
  <c r="E12606" i="3"/>
  <c r="F12604" i="3"/>
  <c r="E12604" i="3"/>
  <c r="F12600" i="3"/>
  <c r="E12600" i="3"/>
  <c r="F12602" i="3"/>
  <c r="E12602" i="3"/>
  <c r="F12598" i="3"/>
  <c r="E12598" i="3"/>
  <c r="F12596" i="3"/>
  <c r="E12596" i="3"/>
  <c r="F12593" i="3"/>
  <c r="E12593" i="3"/>
  <c r="F12590" i="3"/>
  <c r="E12590" i="3"/>
  <c r="F12588" i="3"/>
  <c r="E12588" i="3"/>
  <c r="F12586" i="3"/>
  <c r="E12586" i="3"/>
  <c r="F12585" i="3"/>
  <c r="E12585" i="3"/>
  <c r="F12584" i="3"/>
  <c r="E12584" i="3"/>
  <c r="F12582" i="3"/>
  <c r="E12582" i="3"/>
  <c r="F12581" i="3"/>
  <c r="E12581" i="3"/>
  <c r="F12580" i="3"/>
  <c r="E12580" i="3"/>
  <c r="F12579" i="3"/>
  <c r="E12579" i="3"/>
  <c r="F12575" i="3"/>
  <c r="E12575" i="3"/>
  <c r="F12570" i="3"/>
  <c r="E12570" i="3"/>
  <c r="F12568" i="3"/>
  <c r="E12568" i="3"/>
  <c r="F12565" i="3"/>
  <c r="E12565" i="3"/>
  <c r="F12566" i="3"/>
  <c r="E12566" i="3"/>
  <c r="F12563" i="3"/>
  <c r="E12563" i="3"/>
  <c r="F12562" i="3"/>
  <c r="E12562" i="3"/>
  <c r="F12560" i="3"/>
  <c r="E12560" i="3"/>
  <c r="F12559" i="3"/>
  <c r="E12559" i="3"/>
  <c r="F12558" i="3"/>
  <c r="E12558" i="3"/>
  <c r="F12554" i="3"/>
  <c r="E12554" i="3"/>
  <c r="F12555" i="3"/>
  <c r="E12555" i="3"/>
  <c r="F12553" i="3"/>
  <c r="E12553" i="3"/>
  <c r="F12550" i="3"/>
  <c r="E12550" i="3"/>
  <c r="F12552" i="3"/>
  <c r="E12552" i="3"/>
  <c r="F12548" i="3"/>
  <c r="E12548" i="3"/>
  <c r="F12546" i="3"/>
  <c r="E12546" i="3"/>
  <c r="F12542" i="3"/>
  <c r="E12542" i="3"/>
  <c r="F12543" i="3"/>
  <c r="E12543" i="3"/>
  <c r="F12540" i="3"/>
  <c r="E12540" i="3"/>
  <c r="F12539" i="3"/>
  <c r="E12539" i="3"/>
  <c r="F12536" i="3"/>
  <c r="E12536" i="3"/>
  <c r="F12534" i="3"/>
  <c r="E12534" i="3"/>
  <c r="F12532" i="3"/>
  <c r="E12532" i="3"/>
  <c r="F12530" i="3"/>
  <c r="E12530" i="3"/>
  <c r="F12528" i="3"/>
  <c r="E12528" i="3"/>
  <c r="F12526" i="3"/>
  <c r="E12526" i="3"/>
  <c r="F12525" i="3"/>
  <c r="E12525" i="3"/>
  <c r="F12522" i="3"/>
  <c r="E12522" i="3"/>
  <c r="F12518" i="3"/>
  <c r="E12518" i="3"/>
  <c r="F12519" i="3"/>
  <c r="E12519" i="3"/>
  <c r="F12520" i="3"/>
  <c r="E12520" i="3"/>
  <c r="F12516" i="3"/>
  <c r="E12516" i="3"/>
  <c r="F12514" i="3"/>
  <c r="E12514" i="3"/>
  <c r="F12513" i="3"/>
  <c r="E12513" i="3"/>
  <c r="F12512" i="3"/>
  <c r="E12512" i="3"/>
  <c r="F12505" i="3"/>
  <c r="E12505" i="3"/>
  <c r="F12503" i="3"/>
  <c r="E12503" i="3"/>
  <c r="F12501" i="3"/>
  <c r="E12501" i="3"/>
  <c r="F12499" i="3"/>
  <c r="E12499" i="3"/>
  <c r="F12496" i="3"/>
  <c r="E12496" i="3"/>
  <c r="F12497" i="3"/>
  <c r="E12497" i="3"/>
  <c r="F12494" i="3"/>
  <c r="E12494" i="3"/>
  <c r="F12492" i="3"/>
  <c r="E12492" i="3"/>
  <c r="F12490" i="3"/>
  <c r="E12490" i="3"/>
  <c r="F12487" i="3"/>
  <c r="E12487" i="3"/>
  <c r="F12482" i="3"/>
  <c r="E12482" i="3"/>
  <c r="F12480" i="3"/>
  <c r="E12480" i="3"/>
  <c r="F12478" i="3"/>
  <c r="E12478" i="3"/>
  <c r="F12473" i="3"/>
  <c r="E12473" i="3"/>
  <c r="F12472" i="3"/>
  <c r="E12472" i="3"/>
  <c r="F12471" i="3"/>
  <c r="E12471" i="3"/>
  <c r="F12470" i="3"/>
  <c r="E12470" i="3"/>
  <c r="F12464" i="3"/>
  <c r="E12464" i="3"/>
  <c r="F12462" i="3"/>
  <c r="E12462" i="3"/>
  <c r="F12457" i="3"/>
  <c r="E12457" i="3"/>
  <c r="F12453" i="3"/>
  <c r="E12453" i="3"/>
  <c r="F12452" i="3"/>
  <c r="E12452" i="3"/>
  <c r="F12449" i="3"/>
  <c r="E12449" i="3"/>
  <c r="F12447" i="3"/>
  <c r="E12447" i="3"/>
  <c r="F12444" i="3"/>
  <c r="E12444" i="3"/>
  <c r="F12445" i="3"/>
  <c r="E12445" i="3"/>
  <c r="F12442" i="3"/>
  <c r="E12442" i="3"/>
  <c r="F12446" i="3"/>
  <c r="E12446" i="3"/>
  <c r="F12436" i="3"/>
  <c r="E12436" i="3"/>
  <c r="F12438" i="3"/>
  <c r="E12438" i="3"/>
  <c r="F12437" i="3"/>
  <c r="E12437" i="3"/>
  <c r="F12440" i="3"/>
  <c r="E12440" i="3"/>
  <c r="F12439" i="3"/>
  <c r="E12439" i="3"/>
  <c r="F12434" i="3"/>
  <c r="E12434" i="3"/>
  <c r="F12431" i="3"/>
  <c r="E12431" i="3"/>
  <c r="F12429" i="3"/>
  <c r="E12429" i="3"/>
  <c r="F12427" i="3"/>
  <c r="E12427" i="3"/>
  <c r="F12425" i="3"/>
  <c r="E12425" i="3"/>
  <c r="F12423" i="3"/>
  <c r="E12423" i="3"/>
  <c r="F12422" i="3"/>
  <c r="E12422" i="3"/>
  <c r="F12419" i="3"/>
  <c r="E12419" i="3"/>
  <c r="F12417" i="3"/>
  <c r="E12417" i="3"/>
  <c r="F12416" i="3"/>
  <c r="E12416" i="3"/>
  <c r="F12415" i="3"/>
  <c r="E12415" i="3"/>
  <c r="F12412" i="3"/>
  <c r="E12412" i="3"/>
  <c r="F12410" i="3"/>
  <c r="E12410" i="3"/>
  <c r="F12408" i="3"/>
  <c r="E12408" i="3"/>
  <c r="F12406" i="3"/>
  <c r="E12406" i="3"/>
  <c r="F12401" i="3"/>
  <c r="E12401" i="3"/>
  <c r="F12399" i="3"/>
  <c r="E12399" i="3"/>
  <c r="F12397" i="3"/>
  <c r="E12397" i="3"/>
  <c r="F12395" i="3"/>
  <c r="E12395" i="3"/>
  <c r="F12393" i="3"/>
  <c r="E12393" i="3"/>
  <c r="F12391" i="3"/>
  <c r="E12391" i="3"/>
  <c r="F12389" i="3"/>
  <c r="E12389" i="3"/>
  <c r="F12387" i="3"/>
  <c r="E12387" i="3"/>
  <c r="F12384" i="3"/>
  <c r="E12384" i="3"/>
  <c r="F12386" i="3"/>
  <c r="E12386" i="3"/>
  <c r="F12382" i="3"/>
  <c r="E12382" i="3"/>
  <c r="F12381" i="3"/>
  <c r="E12381" i="3"/>
  <c r="F12378" i="3"/>
  <c r="E12378" i="3"/>
  <c r="F12374" i="3"/>
  <c r="E12374" i="3"/>
  <c r="F12372" i="3"/>
  <c r="E12372" i="3"/>
  <c r="F12370" i="3"/>
  <c r="E12370" i="3"/>
  <c r="F12368" i="3"/>
  <c r="E12368" i="3"/>
  <c r="F12364" i="3"/>
  <c r="E12364" i="3"/>
  <c r="F12365" i="3"/>
  <c r="E12365" i="3"/>
  <c r="F12366" i="3"/>
  <c r="E12366" i="3"/>
  <c r="F12362" i="3"/>
  <c r="E12362" i="3"/>
  <c r="F12360" i="3"/>
  <c r="E12360" i="3"/>
  <c r="F12353" i="3"/>
  <c r="E12353" i="3"/>
  <c r="F12350" i="3"/>
  <c r="E12350" i="3"/>
  <c r="F12348" i="3"/>
  <c r="E12348" i="3"/>
  <c r="F12345" i="3"/>
  <c r="E12345" i="3"/>
  <c r="F12341" i="3"/>
  <c r="E12341" i="3"/>
  <c r="F12343" i="3"/>
  <c r="E12343" i="3"/>
  <c r="F12342" i="3"/>
  <c r="E12342" i="3"/>
  <c r="F12340" i="3"/>
  <c r="E12340" i="3"/>
  <c r="G12296" i="3"/>
  <c r="F12296" i="3"/>
  <c r="E12296" i="3"/>
  <c r="G12332" i="3"/>
  <c r="F12332" i="3"/>
  <c r="E12332" i="3"/>
  <c r="G12327" i="3"/>
  <c r="F12327" i="3"/>
  <c r="E12327" i="3"/>
  <c r="G12323" i="3"/>
  <c r="F12323" i="3"/>
  <c r="E12323" i="3"/>
  <c r="G12320" i="3"/>
  <c r="F12320" i="3"/>
  <c r="E12320" i="3"/>
  <c r="G12318" i="3"/>
  <c r="F12318" i="3"/>
  <c r="E12318" i="3"/>
  <c r="G12314" i="3"/>
  <c r="F12314" i="3"/>
  <c r="E12314" i="3"/>
  <c r="G12315" i="3"/>
  <c r="F12315" i="3"/>
  <c r="E12315" i="3"/>
  <c r="G12316" i="3"/>
  <c r="F12316" i="3"/>
  <c r="E12316" i="3"/>
  <c r="G12312" i="3"/>
  <c r="F12312" i="3"/>
  <c r="E12312" i="3"/>
  <c r="G12311" i="3"/>
  <c r="F12311" i="3"/>
  <c r="E12311" i="3"/>
  <c r="G12310" i="3"/>
  <c r="F12310" i="3"/>
  <c r="E12310" i="3"/>
  <c r="G12308" i="3"/>
  <c r="F12308" i="3"/>
  <c r="E12308" i="3"/>
  <c r="G12305" i="3"/>
  <c r="F12305" i="3"/>
  <c r="E12305" i="3"/>
  <c r="G12301" i="3"/>
  <c r="F12301" i="3"/>
  <c r="E12301" i="3"/>
  <c r="G12299" i="3"/>
  <c r="F12299" i="3"/>
  <c r="E12299" i="3"/>
  <c r="G12297" i="3"/>
  <c r="F12297" i="3"/>
  <c r="E12297" i="3"/>
  <c r="G12295" i="3"/>
  <c r="F12295" i="3"/>
  <c r="E12295" i="3"/>
  <c r="G12293" i="3"/>
  <c r="F12293" i="3"/>
  <c r="E12293" i="3"/>
  <c r="G12290" i="3"/>
  <c r="F12290" i="3"/>
  <c r="E12290" i="3"/>
  <c r="G12291" i="3"/>
  <c r="F12291" i="3"/>
  <c r="E12291" i="3"/>
  <c r="G12287" i="3"/>
  <c r="F12287" i="3"/>
  <c r="E12287" i="3"/>
  <c r="G12285" i="3"/>
  <c r="F12285" i="3"/>
  <c r="E12285" i="3"/>
  <c r="G12282" i="3"/>
  <c r="F12282" i="3"/>
  <c r="E12282" i="3"/>
  <c r="G12280" i="3"/>
  <c r="F12280" i="3"/>
  <c r="E12280" i="3"/>
  <c r="G12278" i="3"/>
  <c r="F12278" i="3"/>
  <c r="E12278" i="3"/>
  <c r="G12273" i="3"/>
  <c r="F12273" i="3"/>
  <c r="E12273" i="3"/>
  <c r="G12270" i="3"/>
  <c r="F12270" i="3"/>
  <c r="E12270" i="3"/>
  <c r="G12268" i="3"/>
  <c r="F12268" i="3"/>
  <c r="E12268" i="3"/>
  <c r="G12265" i="3"/>
  <c r="F12265" i="3"/>
  <c r="E12265" i="3"/>
  <c r="G12263" i="3"/>
  <c r="F12263" i="3"/>
  <c r="E12263" i="3"/>
  <c r="G12262" i="3"/>
  <c r="F12262" i="3"/>
  <c r="E12262" i="3"/>
  <c r="G12260" i="3"/>
  <c r="F12260" i="3"/>
  <c r="E12260" i="3"/>
  <c r="G12257" i="3"/>
  <c r="F12257" i="3"/>
  <c r="E12257" i="3"/>
  <c r="G12256" i="3"/>
  <c r="F12256" i="3"/>
  <c r="E12256" i="3"/>
  <c r="G12253" i="3"/>
  <c r="F12253" i="3"/>
  <c r="E12253" i="3"/>
  <c r="G12250" i="3"/>
  <c r="F12250" i="3"/>
  <c r="E12250" i="3"/>
  <c r="G12248" i="3"/>
  <c r="F12248" i="3"/>
  <c r="E12248" i="3"/>
  <c r="G12246" i="3"/>
  <c r="F12246" i="3"/>
  <c r="E12246" i="3"/>
  <c r="G12244" i="3"/>
  <c r="F12244" i="3"/>
  <c r="E12244" i="3"/>
  <c r="G12241" i="3"/>
  <c r="F12241" i="3"/>
  <c r="E12241" i="3"/>
  <c r="G12242" i="3"/>
  <c r="F12242" i="3"/>
  <c r="E12242" i="3"/>
  <c r="G12239" i="3"/>
  <c r="F12239" i="3"/>
  <c r="E12239" i="3"/>
  <c r="G12237" i="3"/>
  <c r="F12237" i="3"/>
  <c r="E12237" i="3"/>
  <c r="G12235" i="3"/>
  <c r="F12235" i="3"/>
  <c r="E12235" i="3"/>
  <c r="G12227" i="3"/>
  <c r="F12227" i="3"/>
  <c r="E12227" i="3"/>
  <c r="G12225" i="3"/>
  <c r="F12225" i="3"/>
  <c r="E12225" i="3"/>
  <c r="G12223" i="3"/>
  <c r="F12223" i="3"/>
  <c r="E12223" i="3"/>
  <c r="G12220" i="3"/>
  <c r="F12220" i="3"/>
  <c r="E12220" i="3"/>
  <c r="G12218" i="3"/>
  <c r="F12218" i="3"/>
  <c r="E12218" i="3"/>
  <c r="F12211" i="3"/>
  <c r="E12211" i="3"/>
  <c r="F12213" i="3"/>
  <c r="E12213" i="3"/>
  <c r="F12212" i="3"/>
  <c r="E12212" i="3"/>
  <c r="F12209" i="3"/>
  <c r="E12209" i="3"/>
  <c r="F12205" i="3"/>
  <c r="E12205" i="3"/>
  <c r="F12202" i="3"/>
  <c r="E12202" i="3"/>
  <c r="F12203" i="3"/>
  <c r="E12203" i="3"/>
  <c r="F12196" i="3"/>
  <c r="E12196" i="3"/>
  <c r="F12194" i="3"/>
  <c r="E12194" i="3"/>
  <c r="F12190" i="3"/>
  <c r="E12190" i="3"/>
  <c r="F12191" i="3"/>
  <c r="E12191" i="3"/>
  <c r="F12192" i="3"/>
  <c r="E12192" i="3"/>
  <c r="F12188" i="3"/>
  <c r="E12188" i="3"/>
  <c r="F12187" i="3"/>
  <c r="E12187" i="3"/>
  <c r="F12185" i="3"/>
  <c r="E12185" i="3"/>
  <c r="F12182" i="3"/>
  <c r="E12182" i="3"/>
  <c r="F12180" i="3"/>
  <c r="E12180" i="3"/>
  <c r="F12178" i="3"/>
  <c r="E12178" i="3"/>
  <c r="F12176" i="3"/>
  <c r="E12176" i="3"/>
  <c r="F12175" i="3"/>
  <c r="E12175" i="3"/>
  <c r="F12172" i="3"/>
  <c r="E12172" i="3"/>
  <c r="F12170" i="3"/>
  <c r="E12170" i="3"/>
  <c r="F12168" i="3"/>
  <c r="E12168" i="3"/>
  <c r="F12166" i="3"/>
  <c r="E12166" i="3"/>
  <c r="F12164" i="3"/>
  <c r="E12164" i="3"/>
  <c r="F12163" i="3"/>
  <c r="E12163" i="3"/>
  <c r="F12161" i="3"/>
  <c r="E12161" i="3"/>
  <c r="F12158" i="3"/>
  <c r="E12158" i="3"/>
  <c r="F12156" i="3"/>
  <c r="E12156" i="3"/>
  <c r="F12154" i="3"/>
  <c r="E12154" i="3"/>
  <c r="F12152" i="3"/>
  <c r="E12152" i="3"/>
  <c r="F12150" i="3"/>
  <c r="E12150" i="3"/>
  <c r="F12148" i="3"/>
  <c r="E12148" i="3"/>
  <c r="F12146" i="3"/>
  <c r="E12146" i="3"/>
  <c r="F12144" i="3"/>
  <c r="E12144" i="3"/>
  <c r="F12142" i="3"/>
  <c r="E12142" i="3"/>
  <c r="F12141" i="3"/>
  <c r="E12141" i="3"/>
  <c r="F12138" i="3"/>
  <c r="E12138" i="3"/>
  <c r="F12137" i="3"/>
  <c r="E12137" i="3"/>
  <c r="F12135" i="3"/>
  <c r="E12135" i="3"/>
  <c r="F12133" i="3"/>
  <c r="E12133" i="3"/>
  <c r="F12131" i="3"/>
  <c r="E12131" i="3"/>
  <c r="F12129" i="3"/>
  <c r="E12129" i="3"/>
  <c r="F12128" i="3"/>
  <c r="E12128" i="3"/>
  <c r="F12125" i="3"/>
  <c r="E12125" i="3"/>
  <c r="F12119" i="3"/>
  <c r="E12119" i="3"/>
  <c r="F12117" i="3"/>
  <c r="E12117" i="3"/>
  <c r="F12116" i="3"/>
  <c r="E12116" i="3"/>
  <c r="F12113" i="3"/>
  <c r="E12113" i="3"/>
  <c r="F12109" i="3"/>
  <c r="E12109" i="3"/>
  <c r="F12110" i="3"/>
  <c r="E12110" i="3"/>
  <c r="F12111" i="3"/>
  <c r="E12111" i="3"/>
  <c r="F12107" i="3"/>
  <c r="E12107" i="3"/>
  <c r="F12105" i="3"/>
  <c r="E12105" i="3"/>
  <c r="F12101" i="3"/>
  <c r="E12101" i="3"/>
  <c r="F12094" i="3"/>
  <c r="E12094" i="3"/>
  <c r="F12095" i="3"/>
  <c r="E12095" i="3"/>
  <c r="F12092" i="3"/>
  <c r="E12092" i="3"/>
  <c r="F12089" i="3"/>
  <c r="E12089" i="3"/>
  <c r="F12087" i="3"/>
  <c r="E12087" i="3"/>
  <c r="F12086" i="3"/>
  <c r="E12086" i="3"/>
  <c r="F12083" i="3"/>
  <c r="E12083" i="3"/>
  <c r="G12075" i="3"/>
  <c r="F12075" i="3"/>
  <c r="E12075" i="3"/>
  <c r="G12074" i="3"/>
  <c r="F12074" i="3"/>
  <c r="E12074" i="3"/>
  <c r="G12071" i="3"/>
  <c r="F12071" i="3"/>
  <c r="E12071" i="3"/>
  <c r="G12062" i="3"/>
  <c r="F12062" i="3"/>
  <c r="E12062" i="3"/>
  <c r="G12053" i="3"/>
  <c r="F12053" i="3"/>
  <c r="E12053" i="3"/>
  <c r="G12051" i="3"/>
  <c r="F12051" i="3"/>
  <c r="E12051" i="3"/>
  <c r="G12048" i="3"/>
  <c r="F12048" i="3"/>
  <c r="E12048" i="3"/>
  <c r="G12049" i="3"/>
  <c r="F12049" i="3"/>
  <c r="E12049" i="3"/>
  <c r="G12046" i="3"/>
  <c r="F12046" i="3"/>
  <c r="E12046" i="3"/>
  <c r="G12045" i="3"/>
  <c r="F12045" i="3"/>
  <c r="E12045" i="3"/>
  <c r="G12044" i="3"/>
  <c r="F12044" i="3"/>
  <c r="E12044" i="3"/>
  <c r="G12040" i="3"/>
  <c r="F12040" i="3"/>
  <c r="E12040" i="3"/>
  <c r="G12038" i="3"/>
  <c r="F12038" i="3"/>
  <c r="E12038" i="3"/>
  <c r="G12037" i="3"/>
  <c r="F12037" i="3"/>
  <c r="E12037" i="3"/>
  <c r="G12034" i="3"/>
  <c r="F12034" i="3"/>
  <c r="E12034" i="3"/>
  <c r="G12032" i="3"/>
  <c r="F12032" i="3"/>
  <c r="E12032" i="3"/>
  <c r="G12028" i="3"/>
  <c r="F12028" i="3"/>
  <c r="E12028" i="3"/>
  <c r="G12026" i="3"/>
  <c r="F12026" i="3"/>
  <c r="E12026" i="3"/>
  <c r="G12025" i="3"/>
  <c r="F12025" i="3"/>
  <c r="E12025" i="3"/>
  <c r="G12022" i="3"/>
  <c r="F12022" i="3"/>
  <c r="E12022" i="3"/>
  <c r="G12020" i="3"/>
  <c r="F12020" i="3"/>
  <c r="E12020" i="3"/>
  <c r="G12018" i="3"/>
  <c r="F12018" i="3"/>
  <c r="E12018" i="3"/>
  <c r="G12016" i="3"/>
  <c r="F12016" i="3"/>
  <c r="E12016" i="3"/>
  <c r="G12014" i="3"/>
  <c r="F12014" i="3"/>
  <c r="E12014" i="3"/>
  <c r="G12012" i="3"/>
  <c r="F12012" i="3"/>
  <c r="E12012" i="3"/>
  <c r="G12010" i="3"/>
  <c r="F12010" i="3"/>
  <c r="E12010" i="3"/>
  <c r="G12007" i="3"/>
  <c r="F12007" i="3"/>
  <c r="E12007" i="3"/>
  <c r="G12003" i="3"/>
  <c r="F12003" i="3"/>
  <c r="E12003" i="3"/>
  <c r="G12001" i="3"/>
  <c r="F12001" i="3"/>
  <c r="E12001" i="3"/>
  <c r="G12002" i="3"/>
  <c r="F12002" i="3"/>
  <c r="E12002" i="3"/>
  <c r="G11998" i="3"/>
  <c r="F11998" i="3"/>
  <c r="E11998" i="3"/>
  <c r="G11996" i="3"/>
  <c r="F11996" i="3"/>
  <c r="E11996" i="3"/>
  <c r="G11994" i="3"/>
  <c r="F11994" i="3"/>
  <c r="E11994" i="3"/>
  <c r="G11992" i="3"/>
  <c r="F11992" i="3"/>
  <c r="E11992" i="3"/>
  <c r="G11990" i="3"/>
  <c r="F11990" i="3"/>
  <c r="E11990" i="3"/>
  <c r="G11987" i="3"/>
  <c r="F11987" i="3"/>
  <c r="E11987" i="3"/>
  <c r="G11983" i="3"/>
  <c r="F11983" i="3"/>
  <c r="E11983" i="3"/>
  <c r="G11980" i="3"/>
  <c r="F11980" i="3"/>
  <c r="E11980" i="3"/>
  <c r="G11978" i="3"/>
  <c r="F11978" i="3"/>
  <c r="E11978" i="3"/>
  <c r="G12079" i="3"/>
  <c r="F12079" i="3"/>
  <c r="E12079" i="3"/>
  <c r="G12077" i="3"/>
  <c r="F12077" i="3"/>
  <c r="E12077" i="3"/>
  <c r="G12073" i="3"/>
  <c r="F12073" i="3"/>
  <c r="E12073" i="3"/>
  <c r="G12070" i="3"/>
  <c r="F12070" i="3"/>
  <c r="E12070" i="3"/>
  <c r="G12068" i="3"/>
  <c r="F12068" i="3"/>
  <c r="E12068" i="3"/>
  <c r="G12066" i="3"/>
  <c r="F12066" i="3"/>
  <c r="E12066" i="3"/>
  <c r="G12064" i="3"/>
  <c r="F12064" i="3"/>
  <c r="E12064" i="3"/>
  <c r="G12061" i="3"/>
  <c r="F12061" i="3"/>
  <c r="E12061" i="3"/>
  <c r="G12059" i="3"/>
  <c r="F12059" i="3"/>
  <c r="E12059" i="3"/>
  <c r="G12057" i="3"/>
  <c r="F12057" i="3"/>
  <c r="E12057" i="3"/>
  <c r="F11946" i="3"/>
  <c r="E11946" i="3"/>
  <c r="F11944" i="3"/>
  <c r="E11944" i="3"/>
  <c r="F11943" i="3"/>
  <c r="E11943" i="3"/>
  <c r="F11939" i="3"/>
  <c r="E11939" i="3"/>
  <c r="F11935" i="3"/>
  <c r="E11935" i="3"/>
  <c r="F11934" i="3"/>
  <c r="E11934" i="3"/>
  <c r="F11931" i="3"/>
  <c r="E11931" i="3"/>
  <c r="F11930" i="3"/>
  <c r="E11930" i="3"/>
  <c r="F11928" i="3"/>
  <c r="E11928" i="3"/>
  <c r="F11927" i="3"/>
  <c r="E11927" i="3"/>
  <c r="F11924" i="3"/>
  <c r="E11924" i="3"/>
  <c r="F11926" i="3"/>
  <c r="E11926" i="3"/>
  <c r="F11919" i="3"/>
  <c r="E11919" i="3"/>
  <c r="F11920" i="3"/>
  <c r="E11920" i="3"/>
  <c r="F11921" i="3"/>
  <c r="E11921" i="3"/>
  <c r="F11922" i="3"/>
  <c r="E11922" i="3"/>
  <c r="F11917" i="3"/>
  <c r="E11917" i="3"/>
  <c r="F11912" i="3"/>
  <c r="E11912" i="3"/>
  <c r="F11908" i="3"/>
  <c r="E11908" i="3"/>
  <c r="F11907" i="3"/>
  <c r="E11907" i="3"/>
  <c r="F11904" i="3"/>
  <c r="E11904" i="3"/>
  <c r="F11898" i="3"/>
  <c r="E11898" i="3"/>
  <c r="F11899" i="3"/>
  <c r="E11899" i="3"/>
  <c r="F11894" i="3"/>
  <c r="E11894" i="3"/>
  <c r="F11895" i="3"/>
  <c r="E11895" i="3"/>
  <c r="F11896" i="3"/>
  <c r="E11896" i="3"/>
  <c r="F11892" i="3"/>
  <c r="E11892" i="3"/>
  <c r="F11890" i="3"/>
  <c r="E11890" i="3"/>
  <c r="F11888" i="3"/>
  <c r="E11888" i="3"/>
  <c r="F11886" i="3"/>
  <c r="E11886" i="3"/>
  <c r="F11884" i="3"/>
  <c r="E11884" i="3"/>
  <c r="F11882" i="3"/>
  <c r="E11882" i="3"/>
  <c r="F11879" i="3"/>
  <c r="E11879" i="3"/>
  <c r="F11880" i="3"/>
  <c r="E11880" i="3"/>
  <c r="F11877" i="3"/>
  <c r="E11877" i="3"/>
  <c r="F11876" i="3"/>
  <c r="E11876" i="3"/>
  <c r="F11874" i="3"/>
  <c r="E11874" i="3"/>
  <c r="F11872" i="3"/>
  <c r="E11872" i="3"/>
  <c r="F11870" i="3"/>
  <c r="E11870" i="3"/>
  <c r="F11868" i="3"/>
  <c r="E11868" i="3"/>
  <c r="F11866" i="3"/>
  <c r="E11866" i="3"/>
  <c r="F11863" i="3"/>
  <c r="E11863" i="3"/>
  <c r="F11864" i="3"/>
  <c r="E11864" i="3"/>
  <c r="F11861" i="3"/>
  <c r="E11861" i="3"/>
  <c r="F11859" i="3"/>
  <c r="E11859" i="3"/>
  <c r="F11858" i="3"/>
  <c r="E11858" i="3"/>
  <c r="F11855" i="3"/>
  <c r="E11855" i="3"/>
  <c r="F11853" i="3"/>
  <c r="E11853" i="3"/>
  <c r="F11851" i="3"/>
  <c r="E11851" i="3"/>
  <c r="F11848" i="3"/>
  <c r="E11848" i="3"/>
  <c r="F11849" i="3"/>
  <c r="E11849" i="3"/>
  <c r="F11845" i="3"/>
  <c r="E11845" i="3"/>
  <c r="F11842" i="3"/>
  <c r="E11842" i="3"/>
  <c r="F11843" i="3"/>
  <c r="E11843" i="3"/>
  <c r="F11840" i="3"/>
  <c r="E11840" i="3"/>
  <c r="F11839" i="3"/>
  <c r="E11839" i="3"/>
  <c r="F11837" i="3"/>
  <c r="E11837" i="3"/>
  <c r="F11833" i="3"/>
  <c r="E11833" i="3"/>
  <c r="F11834" i="3"/>
  <c r="E11834" i="3"/>
  <c r="F11835" i="3"/>
  <c r="E11835" i="3"/>
  <c r="F11831" i="3"/>
  <c r="E11831" i="3"/>
  <c r="F11829" i="3"/>
  <c r="E11829" i="3"/>
  <c r="F11824" i="3"/>
  <c r="E11824" i="3"/>
  <c r="F11823" i="3"/>
  <c r="E11823" i="3"/>
  <c r="F11821" i="3"/>
  <c r="E11821" i="3"/>
  <c r="F11814" i="3"/>
  <c r="E11814" i="3"/>
  <c r="F11827" i="3"/>
  <c r="E11827" i="3"/>
  <c r="F11813" i="3"/>
  <c r="E11813" i="3"/>
  <c r="F11819" i="3"/>
  <c r="E11819" i="3"/>
  <c r="F11818" i="3"/>
  <c r="E11818" i="3"/>
  <c r="F11811" i="3"/>
  <c r="E11811" i="3"/>
  <c r="F11808" i="3"/>
  <c r="E11808" i="3"/>
  <c r="F11807" i="3"/>
  <c r="E11807" i="3"/>
  <c r="F11805" i="3"/>
  <c r="E11805" i="3"/>
  <c r="F11803" i="3"/>
  <c r="E11803" i="3"/>
  <c r="F11799" i="3"/>
  <c r="E11799" i="3"/>
  <c r="F11796" i="3"/>
  <c r="E11796" i="3"/>
  <c r="F11790" i="3"/>
  <c r="E11790" i="3"/>
  <c r="F11791" i="3"/>
  <c r="E11791" i="3"/>
  <c r="F11788" i="3"/>
  <c r="E11788" i="3"/>
  <c r="F11784" i="3"/>
  <c r="E11784" i="3"/>
  <c r="F11783" i="3"/>
  <c r="E11783" i="3"/>
  <c r="F11780" i="3"/>
  <c r="E11780" i="3"/>
  <c r="F11781" i="3"/>
  <c r="E11781" i="3"/>
  <c r="F11778" i="3"/>
  <c r="E11778" i="3"/>
  <c r="F11776" i="3"/>
  <c r="E11776" i="3"/>
  <c r="F11773" i="3"/>
  <c r="E11773" i="3"/>
  <c r="F11774" i="3"/>
  <c r="E11774" i="3"/>
  <c r="F11770" i="3"/>
  <c r="E11770" i="3"/>
  <c r="F11771" i="3"/>
  <c r="E11771" i="3"/>
  <c r="F11768" i="3"/>
  <c r="E11768" i="3"/>
  <c r="F11765" i="3"/>
  <c r="E11765" i="3"/>
  <c r="F11760" i="3"/>
  <c r="E11760" i="3"/>
  <c r="F11758" i="3"/>
  <c r="E11758" i="3"/>
  <c r="F11757" i="3"/>
  <c r="E11757" i="3"/>
  <c r="F11753" i="3"/>
  <c r="E11753" i="3"/>
  <c r="F11750" i="3"/>
  <c r="E11750" i="3"/>
  <c r="F11751" i="3"/>
  <c r="E11751" i="3"/>
  <c r="F11749" i="3"/>
  <c r="E11749" i="3"/>
  <c r="F11745" i="3"/>
  <c r="E11745" i="3"/>
  <c r="F11744" i="3"/>
  <c r="E11744" i="3"/>
  <c r="F11741" i="3"/>
  <c r="E11741" i="3"/>
  <c r="F11739" i="3"/>
  <c r="E11739" i="3"/>
  <c r="F11735" i="3"/>
  <c r="E11735" i="3"/>
  <c r="F11731" i="3"/>
  <c r="E11731" i="3"/>
  <c r="F11727" i="3"/>
  <c r="E11727" i="3"/>
  <c r="F11725" i="3"/>
  <c r="E11725" i="3"/>
  <c r="F11723" i="3"/>
  <c r="E11723" i="3"/>
  <c r="F11721" i="3"/>
  <c r="E11721" i="3"/>
  <c r="F11719" i="3"/>
  <c r="E11719" i="3"/>
  <c r="F11718" i="3"/>
  <c r="E11718" i="3"/>
  <c r="F11715" i="3"/>
  <c r="E11715" i="3"/>
  <c r="F11707" i="3"/>
  <c r="E11707" i="3"/>
  <c r="F11706" i="3"/>
  <c r="E11706" i="3"/>
  <c r="F11702" i="3"/>
  <c r="E11702" i="3"/>
  <c r="F11700" i="3"/>
  <c r="E11700" i="3"/>
  <c r="F11696" i="3"/>
  <c r="E11696" i="3"/>
  <c r="F11697" i="3"/>
  <c r="E11697" i="3"/>
  <c r="F11698" i="3"/>
  <c r="E11698" i="3"/>
  <c r="F11694" i="3"/>
  <c r="E11694" i="3"/>
  <c r="F11692" i="3"/>
  <c r="E11692" i="3"/>
  <c r="F11684" i="3"/>
  <c r="E11684" i="3"/>
  <c r="F11682" i="3"/>
  <c r="E11682" i="3"/>
  <c r="F11680" i="3"/>
  <c r="E11680" i="3"/>
  <c r="F11678" i="3"/>
  <c r="E11678" i="3"/>
  <c r="F11676" i="3"/>
  <c r="E11676" i="3"/>
  <c r="F11673" i="3"/>
  <c r="E11673" i="3"/>
  <c r="F11674" i="3"/>
  <c r="E11674" i="3"/>
  <c r="F11672" i="3"/>
  <c r="E11672" i="3"/>
  <c r="F11670" i="3"/>
  <c r="E11670" i="3"/>
  <c r="G11629" i="3"/>
  <c r="F11629" i="3"/>
  <c r="E11629" i="3"/>
  <c r="G11600" i="3"/>
  <c r="F11600" i="3"/>
  <c r="E11600" i="3"/>
  <c r="G11580" i="3"/>
  <c r="F11580" i="3"/>
  <c r="E11580" i="3"/>
  <c r="G11576" i="3"/>
  <c r="F11576" i="3"/>
  <c r="E11576" i="3"/>
  <c r="G11552" i="3"/>
  <c r="F11552" i="3"/>
  <c r="E11552" i="3"/>
  <c r="G11667" i="3"/>
  <c r="F11667" i="3"/>
  <c r="E11667" i="3"/>
  <c r="G11663" i="3"/>
  <c r="F11663" i="3"/>
  <c r="E11663" i="3"/>
  <c r="G11664" i="3"/>
  <c r="F11664" i="3"/>
  <c r="E11664" i="3"/>
  <c r="G11661" i="3"/>
  <c r="F11661" i="3"/>
  <c r="E11661" i="3"/>
  <c r="G11660" i="3"/>
  <c r="F11660" i="3"/>
  <c r="E11660" i="3"/>
  <c r="G11655" i="3"/>
  <c r="F11655" i="3"/>
  <c r="E11655" i="3"/>
  <c r="G11648" i="3"/>
  <c r="F11648" i="3"/>
  <c r="E11648" i="3"/>
  <c r="G11646" i="3"/>
  <c r="F11646" i="3"/>
  <c r="E11646" i="3"/>
  <c r="G11645" i="3"/>
  <c r="F11645" i="3"/>
  <c r="E11645" i="3"/>
  <c r="G11642" i="3"/>
  <c r="F11642" i="3"/>
  <c r="E11642" i="3"/>
  <c r="G11644" i="3"/>
  <c r="F11644" i="3"/>
  <c r="E11644" i="3"/>
  <c r="G11639" i="3"/>
  <c r="F11639" i="3"/>
  <c r="E11639" i="3"/>
  <c r="G11638" i="3"/>
  <c r="F11638" i="3"/>
  <c r="E11638" i="3"/>
  <c r="G11637" i="3"/>
  <c r="F11637" i="3"/>
  <c r="E11637" i="3"/>
  <c r="G11635" i="3"/>
  <c r="F11635" i="3"/>
  <c r="E11635" i="3"/>
  <c r="G11634" i="3"/>
  <c r="F11634" i="3"/>
  <c r="E11634" i="3"/>
  <c r="G11632" i="3"/>
  <c r="F11632" i="3"/>
  <c r="E11632" i="3"/>
  <c r="G11630" i="3"/>
  <c r="F11630" i="3"/>
  <c r="E11630" i="3"/>
  <c r="G11624" i="3"/>
  <c r="F11624" i="3"/>
  <c r="E11624" i="3"/>
  <c r="G11623" i="3"/>
  <c r="F11623" i="3"/>
  <c r="E11623" i="3"/>
  <c r="G11620" i="3"/>
  <c r="F11620" i="3"/>
  <c r="E11620" i="3"/>
  <c r="G11621" i="3"/>
  <c r="F11621" i="3"/>
  <c r="E11621" i="3"/>
  <c r="G11617" i="3"/>
  <c r="F11617" i="3"/>
  <c r="E11617" i="3"/>
  <c r="G11618" i="3"/>
  <c r="F11618" i="3"/>
  <c r="E11618" i="3"/>
  <c r="G11615" i="3"/>
  <c r="F11615" i="3"/>
  <c r="E11615" i="3"/>
  <c r="G11614" i="3"/>
  <c r="F11614" i="3"/>
  <c r="E11614" i="3"/>
  <c r="G11612" i="3"/>
  <c r="F11612" i="3"/>
  <c r="E11612" i="3"/>
  <c r="G11609" i="3"/>
  <c r="F11609" i="3"/>
  <c r="E11609" i="3"/>
  <c r="G11608" i="3"/>
  <c r="F11608" i="3"/>
  <c r="E11608" i="3"/>
  <c r="G11606" i="3"/>
  <c r="F11606" i="3"/>
  <c r="E11606" i="3"/>
  <c r="G11605" i="3"/>
  <c r="F11605" i="3"/>
  <c r="E11605" i="3"/>
  <c r="G11603" i="3"/>
  <c r="F11603" i="3"/>
  <c r="E11603" i="3"/>
  <c r="G11602" i="3"/>
  <c r="F11602" i="3"/>
  <c r="E11602" i="3"/>
  <c r="G11599" i="3"/>
  <c r="F11599" i="3"/>
  <c r="E11599" i="3"/>
  <c r="G11597" i="3"/>
  <c r="F11597" i="3"/>
  <c r="E11597" i="3"/>
  <c r="G11596" i="3"/>
  <c r="F11596" i="3"/>
  <c r="E11596" i="3"/>
  <c r="G11592" i="3"/>
  <c r="F11592" i="3"/>
  <c r="E11592" i="3"/>
  <c r="G11593" i="3"/>
  <c r="F11593" i="3"/>
  <c r="E11593" i="3"/>
  <c r="G11590" i="3"/>
  <c r="F11590" i="3"/>
  <c r="E11590" i="3"/>
  <c r="G11587" i="3"/>
  <c r="F11587" i="3"/>
  <c r="E11587" i="3"/>
  <c r="G11584" i="3"/>
  <c r="F11584" i="3"/>
  <c r="E11584" i="3"/>
  <c r="G11581" i="3"/>
  <c r="F11581" i="3"/>
  <c r="E11581" i="3"/>
  <c r="G11579" i="3"/>
  <c r="F11579" i="3"/>
  <c r="E11579" i="3"/>
  <c r="G11575" i="3"/>
  <c r="F11575" i="3"/>
  <c r="E11575" i="3"/>
  <c r="G11573" i="3"/>
  <c r="F11573" i="3"/>
  <c r="E11573" i="3"/>
  <c r="G11571" i="3"/>
  <c r="F11571" i="3"/>
  <c r="E11571" i="3"/>
  <c r="G11570" i="3"/>
  <c r="F11570" i="3"/>
  <c r="E11570" i="3"/>
  <c r="G11568" i="3"/>
  <c r="F11568" i="3"/>
  <c r="E11568" i="3"/>
  <c r="G11567" i="3"/>
  <c r="F11567" i="3"/>
  <c r="E11567" i="3"/>
  <c r="G11566" i="3"/>
  <c r="F11566" i="3"/>
  <c r="E11566" i="3"/>
  <c r="G11565" i="3"/>
  <c r="F11565" i="3"/>
  <c r="E11565" i="3"/>
  <c r="G11556" i="3"/>
  <c r="F11556" i="3"/>
  <c r="E11556" i="3"/>
  <c r="G11555" i="3"/>
  <c r="F11555" i="3"/>
  <c r="E11555" i="3"/>
  <c r="G11554" i="3"/>
  <c r="F11554" i="3"/>
  <c r="E11554" i="3"/>
  <c r="G11551" i="3"/>
  <c r="F11551" i="3"/>
  <c r="E11551" i="3"/>
  <c r="G11550" i="3"/>
  <c r="F11550" i="3"/>
  <c r="E11550" i="3"/>
  <c r="G11547" i="3"/>
  <c r="F11547" i="3"/>
  <c r="E11547" i="3"/>
  <c r="G11546" i="3"/>
  <c r="F11546" i="3"/>
  <c r="E11546" i="3"/>
  <c r="G11542" i="3"/>
  <c r="F11542" i="3"/>
  <c r="E11542" i="3"/>
  <c r="G11543" i="3"/>
  <c r="F11543" i="3"/>
  <c r="E11543" i="3"/>
  <c r="G11544" i="3"/>
  <c r="F11544" i="3"/>
  <c r="E11544" i="3"/>
  <c r="G11540" i="3"/>
  <c r="F11540" i="3"/>
  <c r="E11540" i="3"/>
  <c r="G11539" i="3"/>
  <c r="F11539" i="3"/>
  <c r="E11539" i="3"/>
  <c r="G11537" i="3"/>
  <c r="F11537" i="3"/>
  <c r="E11537" i="3"/>
  <c r="G11536" i="3"/>
  <c r="F11536" i="3"/>
  <c r="E11536" i="3"/>
  <c r="G11527" i="3"/>
  <c r="F11527" i="3"/>
  <c r="E11527" i="3"/>
  <c r="G11523" i="3"/>
  <c r="F11523" i="3"/>
  <c r="E11523" i="3"/>
  <c r="G11521" i="3"/>
  <c r="F11521" i="3"/>
  <c r="E11521" i="3"/>
  <c r="G11520" i="3"/>
  <c r="F11520" i="3"/>
  <c r="E11520" i="3"/>
  <c r="G11518" i="3"/>
  <c r="F11518" i="3"/>
  <c r="E11518" i="3"/>
  <c r="G11517" i="3"/>
  <c r="F11517" i="3"/>
  <c r="E11517" i="3"/>
  <c r="F11511" i="3"/>
  <c r="E11511" i="3"/>
  <c r="F11506" i="3"/>
  <c r="E11506" i="3"/>
  <c r="F11502" i="3"/>
  <c r="E11502" i="3"/>
  <c r="F11499" i="3"/>
  <c r="E11499" i="3"/>
  <c r="F11498" i="3"/>
  <c r="E11498" i="3"/>
  <c r="F11496" i="3"/>
  <c r="E11496" i="3"/>
  <c r="F11492" i="3"/>
  <c r="E11492" i="3"/>
  <c r="F11493" i="3"/>
  <c r="E11493" i="3"/>
  <c r="F11494" i="3"/>
  <c r="E11494" i="3"/>
  <c r="F11489" i="3"/>
  <c r="E11489" i="3"/>
  <c r="F11488" i="3"/>
  <c r="E11488" i="3"/>
  <c r="F11487" i="3"/>
  <c r="E11487" i="3"/>
  <c r="F11490" i="3"/>
  <c r="E11490" i="3"/>
  <c r="F11485" i="3"/>
  <c r="E11485" i="3"/>
  <c r="F11482" i="3"/>
  <c r="E11482" i="3"/>
  <c r="F11478" i="3"/>
  <c r="E11478" i="3"/>
  <c r="F11476" i="3"/>
  <c r="E11476" i="3"/>
  <c r="F11474" i="3"/>
  <c r="E11474" i="3"/>
  <c r="F11472" i="3"/>
  <c r="E11472" i="3"/>
  <c r="F11470" i="3"/>
  <c r="E11470" i="3"/>
  <c r="F11468" i="3"/>
  <c r="E11468" i="3"/>
  <c r="F11466" i="3"/>
  <c r="E11466" i="3"/>
  <c r="F11464" i="3"/>
  <c r="E11464" i="3"/>
  <c r="F11462" i="3"/>
  <c r="E11462" i="3"/>
  <c r="F11460" i="3"/>
  <c r="E11460" i="3"/>
  <c r="F11457" i="3"/>
  <c r="E11457" i="3"/>
  <c r="F11453" i="3"/>
  <c r="E11453" i="3"/>
  <c r="F11451" i="3"/>
  <c r="E11451" i="3"/>
  <c r="F11448" i="3"/>
  <c r="E11448" i="3"/>
  <c r="F11446" i="3"/>
  <c r="E11446" i="3"/>
  <c r="F11444" i="3"/>
  <c r="E11444" i="3"/>
  <c r="F11442" i="3"/>
  <c r="E11442" i="3"/>
  <c r="F11440" i="3"/>
  <c r="E11440" i="3"/>
  <c r="F11438" i="3"/>
  <c r="E11438" i="3"/>
  <c r="F11436" i="3"/>
  <c r="E11436" i="3"/>
  <c r="F11432" i="3"/>
  <c r="E11432" i="3"/>
  <c r="F11427" i="3"/>
  <c r="E11427" i="3"/>
  <c r="F11425" i="3"/>
  <c r="E11425" i="3"/>
  <c r="F11423" i="3"/>
  <c r="E11423" i="3"/>
  <c r="F11421" i="3"/>
  <c r="E11421" i="3"/>
  <c r="F11417" i="3"/>
  <c r="E11417" i="3"/>
  <c r="F11418" i="3"/>
  <c r="E11418" i="3"/>
  <c r="F11419" i="3"/>
  <c r="E11419" i="3"/>
  <c r="F11415" i="3"/>
  <c r="E11415" i="3"/>
  <c r="F11413" i="3"/>
  <c r="E11413" i="3"/>
  <c r="F11409" i="3"/>
  <c r="E11409" i="3"/>
  <c r="F11403" i="3"/>
  <c r="E11403" i="3"/>
  <c r="F11401" i="3"/>
  <c r="E11401" i="3"/>
  <c r="F11398" i="3"/>
  <c r="E11398" i="3"/>
  <c r="F11396" i="3"/>
  <c r="E11396" i="3"/>
  <c r="F11395" i="3"/>
  <c r="E11395" i="3"/>
  <c r="F11393" i="3"/>
  <c r="E11393" i="3"/>
  <c r="G11387" i="3"/>
  <c r="F11387" i="3"/>
  <c r="E11387" i="3"/>
  <c r="G11382" i="3"/>
  <c r="F11382" i="3"/>
  <c r="E11382" i="3"/>
  <c r="G11378" i="3"/>
  <c r="F11378" i="3"/>
  <c r="E11378" i="3"/>
  <c r="G11375" i="3"/>
  <c r="F11375" i="3"/>
  <c r="E11375" i="3"/>
  <c r="G11373" i="3"/>
  <c r="F11373" i="3"/>
  <c r="E11373" i="3"/>
  <c r="G11372" i="3"/>
  <c r="F11372" i="3"/>
  <c r="E11372" i="3"/>
  <c r="G11370" i="3"/>
  <c r="F11370" i="3"/>
  <c r="E11370" i="3"/>
  <c r="G11367" i="3"/>
  <c r="F11367" i="3"/>
  <c r="E11367" i="3"/>
  <c r="G11366" i="3"/>
  <c r="F11366" i="3"/>
  <c r="E11366" i="3"/>
  <c r="G11368" i="3"/>
  <c r="F11368" i="3"/>
  <c r="E11368" i="3"/>
  <c r="G11364" i="3"/>
  <c r="F11364" i="3"/>
  <c r="E11364" i="3"/>
  <c r="G11361" i="3"/>
  <c r="F11361" i="3"/>
  <c r="E11361" i="3"/>
  <c r="G11356" i="3"/>
  <c r="F11356" i="3"/>
  <c r="E11356" i="3"/>
  <c r="G11354" i="3"/>
  <c r="F11354" i="3"/>
  <c r="E11354" i="3"/>
  <c r="G11353" i="3"/>
  <c r="F11353" i="3"/>
  <c r="E11353" i="3"/>
  <c r="G11350" i="3"/>
  <c r="F11350" i="3"/>
  <c r="E11350" i="3"/>
  <c r="G11348" i="3"/>
  <c r="F11348" i="3"/>
  <c r="E11348" i="3"/>
  <c r="G11346" i="3"/>
  <c r="F11346" i="3"/>
  <c r="E11346" i="3"/>
  <c r="G11344" i="3"/>
  <c r="F11344" i="3"/>
  <c r="E11344" i="3"/>
  <c r="G11342" i="3"/>
  <c r="F11342" i="3"/>
  <c r="E11342" i="3"/>
  <c r="G11340" i="3"/>
  <c r="F11340" i="3"/>
  <c r="E11340" i="3"/>
  <c r="G11338" i="3"/>
  <c r="F11338" i="3"/>
  <c r="E11338" i="3"/>
  <c r="G11333" i="3"/>
  <c r="F11333" i="3"/>
  <c r="E11333" i="3"/>
  <c r="G11330" i="3"/>
  <c r="F11330" i="3"/>
  <c r="E11330" i="3"/>
  <c r="G11327" i="3"/>
  <c r="F11327" i="3"/>
  <c r="E11327" i="3"/>
  <c r="G11324" i="3"/>
  <c r="F11324" i="3"/>
  <c r="E11324" i="3"/>
  <c r="G11322" i="3"/>
  <c r="F11322" i="3"/>
  <c r="E11322" i="3"/>
  <c r="G11320" i="3"/>
  <c r="F11320" i="3"/>
  <c r="E11320" i="3"/>
  <c r="G11318" i="3"/>
  <c r="F11318" i="3"/>
  <c r="E11318" i="3"/>
  <c r="G11316" i="3"/>
  <c r="F11316" i="3"/>
  <c r="E11316" i="3"/>
  <c r="G11314" i="3"/>
  <c r="F11314" i="3"/>
  <c r="E11314" i="3"/>
  <c r="G11310" i="3"/>
  <c r="F11310" i="3"/>
  <c r="E11310" i="3"/>
  <c r="G11309" i="3"/>
  <c r="F11309" i="3"/>
  <c r="E11309" i="3"/>
  <c r="G11305" i="3"/>
  <c r="F11305" i="3"/>
  <c r="E11305" i="3"/>
  <c r="G11306" i="3"/>
  <c r="F11306" i="3"/>
  <c r="E11306" i="3"/>
  <c r="G11303" i="3"/>
  <c r="F11303" i="3"/>
  <c r="E11303" i="3"/>
  <c r="G11299" i="3"/>
  <c r="F11299" i="3"/>
  <c r="E11299" i="3"/>
  <c r="G11300" i="3"/>
  <c r="F11300" i="3"/>
  <c r="E11300" i="3"/>
  <c r="G11301" i="3"/>
  <c r="F11301" i="3"/>
  <c r="E11301" i="3"/>
  <c r="G11297" i="3"/>
  <c r="F11297" i="3"/>
  <c r="E11297" i="3"/>
  <c r="G11295" i="3"/>
  <c r="F11295" i="3"/>
  <c r="E11295" i="3"/>
  <c r="G11293" i="3"/>
  <c r="F11293" i="3"/>
  <c r="E11293" i="3"/>
  <c r="G11285" i="3"/>
  <c r="F11285" i="3"/>
  <c r="E11285" i="3"/>
  <c r="G11283" i="3"/>
  <c r="F11283" i="3"/>
  <c r="E11283" i="3"/>
  <c r="G11280" i="3"/>
  <c r="F11280" i="3"/>
  <c r="E11280" i="3"/>
  <c r="G11278" i="3"/>
  <c r="F11278" i="3"/>
  <c r="E11278" i="3"/>
  <c r="G11277" i="3"/>
  <c r="F11277" i="3"/>
  <c r="E11277" i="3"/>
  <c r="G11275" i="3"/>
  <c r="F11275" i="3"/>
  <c r="E11275" i="3"/>
  <c r="G11270" i="3"/>
  <c r="F11270" i="3"/>
  <c r="E11270" i="3"/>
  <c r="G11268" i="3"/>
  <c r="F11268" i="3"/>
  <c r="E11268" i="3"/>
  <c r="G11263" i="3"/>
  <c r="F11263" i="3"/>
  <c r="E11263" i="3"/>
  <c r="G11261" i="3"/>
  <c r="F11261" i="3"/>
  <c r="E11261" i="3"/>
  <c r="G11258" i="3"/>
  <c r="F11258" i="3"/>
  <c r="E11258" i="3"/>
  <c r="G11257" i="3"/>
  <c r="F11257" i="3"/>
  <c r="E11257" i="3"/>
  <c r="G11254" i="3"/>
  <c r="F11254" i="3"/>
  <c r="E11254" i="3"/>
  <c r="G11252" i="3"/>
  <c r="F11252" i="3"/>
  <c r="E11252" i="3"/>
  <c r="G11249" i="3"/>
  <c r="F11249" i="3"/>
  <c r="E11249" i="3"/>
  <c r="G11247" i="3"/>
  <c r="F11247" i="3"/>
  <c r="E11247" i="3"/>
  <c r="G11250" i="3"/>
  <c r="F11250" i="3"/>
  <c r="E11250" i="3"/>
  <c r="G11241" i="3"/>
  <c r="F11241" i="3"/>
  <c r="E11241" i="3"/>
  <c r="G11240" i="3"/>
  <c r="F11240" i="3"/>
  <c r="E11240" i="3"/>
  <c r="G11243" i="3"/>
  <c r="F11243" i="3"/>
  <c r="E11243" i="3"/>
  <c r="G11242" i="3"/>
  <c r="F11242" i="3"/>
  <c r="E11242" i="3"/>
  <c r="G11238" i="3"/>
  <c r="F11238" i="3"/>
  <c r="E11238" i="3"/>
  <c r="G11236" i="3"/>
  <c r="F11236" i="3"/>
  <c r="E11236" i="3"/>
  <c r="G11234" i="3"/>
  <c r="F11234" i="3"/>
  <c r="E11234" i="3"/>
  <c r="G11230" i="3"/>
  <c r="F11230" i="3"/>
  <c r="E11230" i="3"/>
  <c r="G11228" i="3"/>
  <c r="F11228" i="3"/>
  <c r="E11228" i="3"/>
  <c r="G11226" i="3"/>
  <c r="F11226" i="3"/>
  <c r="E11226" i="3"/>
  <c r="G11223" i="3"/>
  <c r="F11223" i="3"/>
  <c r="E11223" i="3"/>
  <c r="G11224" i="3"/>
  <c r="F11224" i="3"/>
  <c r="E11224" i="3"/>
  <c r="G11222" i="3"/>
  <c r="F11222" i="3"/>
  <c r="E11222" i="3"/>
  <c r="G11219" i="3"/>
  <c r="F11219" i="3"/>
  <c r="E11219" i="3"/>
  <c r="G11218" i="3"/>
  <c r="F11218" i="3"/>
  <c r="E11218" i="3"/>
  <c r="G11215" i="3"/>
  <c r="F11215" i="3"/>
  <c r="E11215" i="3"/>
  <c r="G11214" i="3"/>
  <c r="F11214" i="3"/>
  <c r="E11214" i="3"/>
  <c r="G11211" i="3"/>
  <c r="F11211" i="3"/>
  <c r="E11211" i="3"/>
  <c r="G11209" i="3"/>
  <c r="F11209" i="3"/>
  <c r="E11209" i="3"/>
  <c r="G11207" i="3"/>
  <c r="F11207" i="3"/>
  <c r="E11207" i="3"/>
  <c r="G11206" i="3"/>
  <c r="F11206" i="3"/>
  <c r="E11206" i="3"/>
  <c r="G11203" i="3"/>
  <c r="F11203" i="3"/>
  <c r="E11203" i="3"/>
  <c r="G11201" i="3"/>
  <c r="F11201" i="3"/>
  <c r="E11201" i="3"/>
  <c r="G11198" i="3"/>
  <c r="F11198" i="3"/>
  <c r="E11198" i="3"/>
  <c r="G11196" i="3"/>
  <c r="F11196" i="3"/>
  <c r="E11196" i="3"/>
  <c r="G11193" i="3"/>
  <c r="F11193" i="3"/>
  <c r="E11193" i="3"/>
  <c r="G11191" i="3"/>
  <c r="F11191" i="3"/>
  <c r="E11191" i="3"/>
  <c r="G11189" i="3"/>
  <c r="F11189" i="3"/>
  <c r="E11189" i="3"/>
  <c r="G11188" i="3"/>
  <c r="F11188" i="3"/>
  <c r="E11188" i="3"/>
  <c r="G11187" i="3"/>
  <c r="F11187" i="3"/>
  <c r="E11187" i="3"/>
  <c r="G11184" i="3"/>
  <c r="F11184" i="3"/>
  <c r="E11184" i="3"/>
  <c r="G11183" i="3"/>
  <c r="F11183" i="3"/>
  <c r="E11183" i="3"/>
  <c r="G11178" i="3"/>
  <c r="F11178" i="3"/>
  <c r="E11178" i="3"/>
  <c r="G11177" i="3"/>
  <c r="F11177" i="3"/>
  <c r="E11177" i="3"/>
  <c r="G11171" i="3"/>
  <c r="F11171" i="3"/>
  <c r="E11171" i="3"/>
  <c r="G11170" i="3"/>
  <c r="F11170" i="3"/>
  <c r="E11170" i="3"/>
  <c r="G11166" i="3"/>
  <c r="F11166" i="3"/>
  <c r="E11166" i="3"/>
  <c r="G11167" i="3"/>
  <c r="F11167" i="3"/>
  <c r="E11167" i="3"/>
  <c r="G11164" i="3"/>
  <c r="F11164" i="3"/>
  <c r="E11164" i="3"/>
  <c r="G11160" i="3"/>
  <c r="F11160" i="3"/>
  <c r="E11160" i="3"/>
  <c r="G11161" i="3"/>
  <c r="F11161" i="3"/>
  <c r="E11161" i="3"/>
  <c r="G11162" i="3"/>
  <c r="F11162" i="3"/>
  <c r="E11162" i="3"/>
  <c r="G11158" i="3"/>
  <c r="F11158" i="3"/>
  <c r="E11158" i="3"/>
  <c r="G11156" i="3"/>
  <c r="F11156" i="3"/>
  <c r="E11156" i="3"/>
  <c r="G11147" i="3"/>
  <c r="F11147" i="3"/>
  <c r="E11147" i="3"/>
  <c r="G11145" i="3"/>
  <c r="F11145" i="3"/>
  <c r="E11145" i="3"/>
  <c r="G11141" i="3"/>
  <c r="F11141" i="3"/>
  <c r="E11141" i="3"/>
  <c r="G11140" i="3"/>
  <c r="F11140" i="3"/>
  <c r="E11140" i="3"/>
  <c r="G11139" i="3"/>
  <c r="F11139" i="3"/>
  <c r="E11139" i="3"/>
  <c r="G11137" i="3"/>
  <c r="F11137" i="3"/>
  <c r="E11137" i="3"/>
  <c r="G11131" i="3"/>
  <c r="F11131" i="3"/>
  <c r="E11131" i="3"/>
  <c r="G11128" i="3"/>
  <c r="F11128" i="3"/>
  <c r="E11128" i="3"/>
  <c r="G11126" i="3"/>
  <c r="F11126" i="3"/>
  <c r="E11126" i="3"/>
  <c r="G11122" i="3"/>
  <c r="F11122" i="3"/>
  <c r="E11122" i="3"/>
  <c r="G11121" i="3"/>
  <c r="F11121" i="3"/>
  <c r="E11121" i="3"/>
  <c r="G11114" i="3"/>
  <c r="F11114" i="3"/>
  <c r="E11114" i="3"/>
  <c r="G11113" i="3"/>
  <c r="F11113" i="3"/>
  <c r="E11113" i="3"/>
  <c r="G11110" i="3"/>
  <c r="F11110" i="3"/>
  <c r="E11110" i="3"/>
  <c r="G11107" i="3"/>
  <c r="F11107" i="3"/>
  <c r="E11107" i="3"/>
  <c r="G11108" i="3"/>
  <c r="F11108" i="3"/>
  <c r="E11108" i="3"/>
  <c r="G11105" i="3"/>
  <c r="F11105" i="3"/>
  <c r="E11105" i="3"/>
  <c r="G11106" i="3"/>
  <c r="F11106" i="3"/>
  <c r="E11106" i="3"/>
  <c r="G11103" i="3"/>
  <c r="F11103" i="3"/>
  <c r="E11103" i="3"/>
  <c r="G11100" i="3"/>
  <c r="F11100" i="3"/>
  <c r="E11100" i="3"/>
  <c r="G11099" i="3"/>
  <c r="F11099" i="3"/>
  <c r="E11099" i="3"/>
  <c r="G11101" i="3"/>
  <c r="F11101" i="3"/>
  <c r="E11101" i="3"/>
  <c r="G11097" i="3"/>
  <c r="F11097" i="3"/>
  <c r="E11097" i="3"/>
  <c r="G11095" i="3"/>
  <c r="F11095" i="3"/>
  <c r="E11095" i="3"/>
  <c r="G11090" i="3"/>
  <c r="F11090" i="3"/>
  <c r="E11090" i="3"/>
  <c r="G11087" i="3"/>
  <c r="F11087" i="3"/>
  <c r="E11087" i="3"/>
  <c r="G11084" i="3"/>
  <c r="F11084" i="3"/>
  <c r="E11084" i="3"/>
  <c r="G11086" i="3"/>
  <c r="F11086" i="3"/>
  <c r="E11086" i="3"/>
  <c r="G11082" i="3"/>
  <c r="F11082" i="3"/>
  <c r="E11082" i="3"/>
  <c r="G11079" i="3"/>
  <c r="F11079" i="3"/>
  <c r="E11079" i="3"/>
  <c r="G11080" i="3"/>
  <c r="F11080" i="3"/>
  <c r="E11080" i="3"/>
  <c r="G11078" i="3"/>
  <c r="F11078" i="3"/>
  <c r="E11078" i="3"/>
  <c r="G11073" i="3"/>
  <c r="F11073" i="3"/>
  <c r="E11073" i="3"/>
  <c r="G11072" i="3"/>
  <c r="F11072" i="3"/>
  <c r="E11072" i="3"/>
  <c r="G11068" i="3"/>
  <c r="F11068" i="3"/>
  <c r="E11068" i="3"/>
  <c r="G11066" i="3"/>
  <c r="F11066" i="3"/>
  <c r="E11066" i="3"/>
  <c r="G11064" i="3"/>
  <c r="F11064" i="3"/>
  <c r="E11064" i="3"/>
  <c r="G11061" i="3"/>
  <c r="F11061" i="3"/>
  <c r="E11061" i="3"/>
  <c r="G11059" i="3"/>
  <c r="F11059" i="3"/>
  <c r="E11059" i="3"/>
  <c r="G11058" i="3"/>
  <c r="F11058" i="3"/>
  <c r="E11058" i="3"/>
  <c r="G11056" i="3"/>
  <c r="F11056" i="3"/>
  <c r="E11056" i="3"/>
  <c r="G11054" i="3"/>
  <c r="F11054" i="3"/>
  <c r="E11054" i="3"/>
  <c r="G11052" i="3"/>
  <c r="F11052" i="3"/>
  <c r="E11052" i="3"/>
  <c r="G11050" i="3"/>
  <c r="F11050" i="3"/>
  <c r="E11050" i="3"/>
  <c r="G11048" i="3"/>
  <c r="F11048" i="3"/>
  <c r="E11048" i="3"/>
  <c r="G11046" i="3"/>
  <c r="F11046" i="3"/>
  <c r="E11046" i="3"/>
  <c r="G11044" i="3"/>
  <c r="F11044" i="3"/>
  <c r="E11044" i="3"/>
  <c r="G11042" i="3"/>
  <c r="F11042" i="3"/>
  <c r="E11042" i="3"/>
  <c r="G11041" i="3"/>
  <c r="F11041" i="3"/>
  <c r="E11041" i="3"/>
  <c r="G11029" i="3"/>
  <c r="F11029" i="3"/>
  <c r="E11029" i="3"/>
  <c r="G11028" i="3"/>
  <c r="F11028" i="3"/>
  <c r="E11028" i="3"/>
  <c r="G11038" i="3"/>
  <c r="F11038" i="3"/>
  <c r="E11038" i="3"/>
  <c r="G11037" i="3"/>
  <c r="F11037" i="3"/>
  <c r="E11037" i="3"/>
  <c r="G11034" i="3"/>
  <c r="F11034" i="3"/>
  <c r="E11034" i="3"/>
  <c r="G11024" i="3"/>
  <c r="F11024" i="3"/>
  <c r="E11024" i="3"/>
  <c r="G11021" i="3"/>
  <c r="F11021" i="3"/>
  <c r="E11021" i="3"/>
  <c r="G11022" i="3"/>
  <c r="F11022" i="3"/>
  <c r="E11022" i="3"/>
  <c r="G11020" i="3"/>
  <c r="F11020" i="3"/>
  <c r="E11020" i="3"/>
  <c r="G11018" i="3"/>
  <c r="F11018" i="3"/>
  <c r="E11018" i="3"/>
  <c r="G11016" i="3"/>
  <c r="F11016" i="3"/>
  <c r="E11016" i="3"/>
  <c r="G11014" i="3"/>
  <c r="F11014" i="3"/>
  <c r="E11014" i="3"/>
  <c r="G11015" i="3"/>
  <c r="F11015" i="3"/>
  <c r="E11015" i="3"/>
  <c r="G11011" i="3"/>
  <c r="F11011" i="3"/>
  <c r="E11011" i="3"/>
  <c r="G11010" i="3"/>
  <c r="F11010" i="3"/>
  <c r="E11010" i="3"/>
  <c r="G10999" i="3"/>
  <c r="F10999" i="3"/>
  <c r="E10999" i="3"/>
  <c r="G11007" i="3"/>
  <c r="F11007" i="3"/>
  <c r="E11007" i="3"/>
  <c r="G11001" i="3"/>
  <c r="F11001" i="3"/>
  <c r="E11001" i="3"/>
  <c r="G11004" i="3"/>
  <c r="F11004" i="3"/>
  <c r="E11004" i="3"/>
  <c r="G10995" i="3"/>
  <c r="F10995" i="3"/>
  <c r="E10995" i="3"/>
  <c r="G10994" i="3"/>
  <c r="F10994" i="3"/>
  <c r="E10994" i="3"/>
  <c r="G10996" i="3"/>
  <c r="F10996" i="3"/>
  <c r="E10996" i="3"/>
  <c r="G10992" i="3"/>
  <c r="F10992" i="3"/>
  <c r="E10992" i="3"/>
  <c r="G10990" i="3"/>
  <c r="F10990" i="3"/>
  <c r="E10990" i="3"/>
  <c r="G10987" i="3"/>
  <c r="F10987" i="3"/>
  <c r="E10987" i="3"/>
  <c r="G10988" i="3"/>
  <c r="F10988" i="3"/>
  <c r="E10988" i="3"/>
  <c r="G10983" i="3"/>
  <c r="F10983" i="3"/>
  <c r="E10983" i="3"/>
  <c r="G10985" i="3"/>
  <c r="F10985" i="3"/>
  <c r="E10985" i="3"/>
  <c r="G10984" i="3"/>
  <c r="F10984" i="3"/>
  <c r="E10984" i="3"/>
  <c r="G10980" i="3"/>
  <c r="F10980" i="3"/>
  <c r="E10980" i="3"/>
  <c r="G10974" i="3"/>
  <c r="F10974" i="3"/>
  <c r="E10974" i="3"/>
  <c r="G10969" i="3"/>
  <c r="F10969" i="3"/>
  <c r="E10969" i="3"/>
  <c r="G10964" i="3"/>
  <c r="F10964" i="3"/>
  <c r="E10964" i="3"/>
  <c r="G10961" i="3"/>
  <c r="F10961" i="3"/>
  <c r="E10961" i="3"/>
  <c r="G10959" i="3"/>
  <c r="F10959" i="3"/>
  <c r="E10959" i="3"/>
  <c r="G10955" i="3"/>
  <c r="F10955" i="3"/>
  <c r="E10955" i="3"/>
  <c r="G10957" i="3"/>
  <c r="F10957" i="3"/>
  <c r="E10957" i="3"/>
  <c r="G10956" i="3"/>
  <c r="F10956" i="3"/>
  <c r="E10956" i="3"/>
  <c r="G10952" i="3"/>
  <c r="F10952" i="3"/>
  <c r="E10952" i="3"/>
  <c r="G10951" i="3"/>
  <c r="F10951" i="3"/>
  <c r="E10951" i="3"/>
  <c r="G10953" i="3"/>
  <c r="F10953" i="3"/>
  <c r="E10953" i="3"/>
  <c r="G10949" i="3"/>
  <c r="F10949" i="3"/>
  <c r="E10949" i="3"/>
  <c r="G10946" i="3"/>
  <c r="F10946" i="3"/>
  <c r="E10946" i="3"/>
  <c r="G10942" i="3"/>
  <c r="F10942" i="3"/>
  <c r="E10942" i="3"/>
  <c r="G10940" i="3"/>
  <c r="F10940" i="3"/>
  <c r="E10940" i="3"/>
  <c r="G10938" i="3"/>
  <c r="F10938" i="3"/>
  <c r="E10938" i="3"/>
  <c r="G10936" i="3"/>
  <c r="F10936" i="3"/>
  <c r="E10936" i="3"/>
  <c r="G10933" i="3"/>
  <c r="F10933" i="3"/>
  <c r="E10933" i="3"/>
  <c r="G10932" i="3"/>
  <c r="F10932" i="3"/>
  <c r="E10932" i="3"/>
  <c r="G10930" i="3"/>
  <c r="F10930" i="3"/>
  <c r="E10930" i="3"/>
  <c r="G10929" i="3"/>
  <c r="F10929" i="3"/>
  <c r="E10929" i="3"/>
  <c r="G10925" i="3"/>
  <c r="F10925" i="3"/>
  <c r="E10925" i="3"/>
  <c r="G10923" i="3"/>
  <c r="F10923" i="3"/>
  <c r="E10923" i="3"/>
  <c r="G10921" i="3"/>
  <c r="F10921" i="3"/>
  <c r="E10921" i="3"/>
  <c r="G10917" i="3"/>
  <c r="F10917" i="3"/>
  <c r="E10917" i="3"/>
  <c r="G10914" i="3"/>
  <c r="F10914" i="3"/>
  <c r="E10914" i="3"/>
  <c r="G10912" i="3"/>
  <c r="F10912" i="3"/>
  <c r="E10912" i="3"/>
  <c r="G10909" i="3"/>
  <c r="F10909" i="3"/>
  <c r="E10909" i="3"/>
  <c r="G10907" i="3"/>
  <c r="F10907" i="3"/>
  <c r="E10907" i="3"/>
  <c r="G10905" i="3"/>
  <c r="F10905" i="3"/>
  <c r="E10905" i="3"/>
  <c r="G10903" i="3"/>
  <c r="F10903" i="3"/>
  <c r="E10903" i="3"/>
  <c r="G10900" i="3"/>
  <c r="F10900" i="3"/>
  <c r="E10900" i="3"/>
  <c r="G10901" i="3"/>
  <c r="F10901" i="3"/>
  <c r="E10901" i="3"/>
  <c r="G10898" i="3"/>
  <c r="F10898" i="3"/>
  <c r="E10898" i="3"/>
  <c r="G10897" i="3"/>
  <c r="F10897" i="3"/>
  <c r="E10897" i="3"/>
  <c r="G10893" i="3"/>
  <c r="F10893" i="3"/>
  <c r="E10893" i="3"/>
  <c r="G10888" i="3"/>
  <c r="F10888" i="3"/>
  <c r="E10888" i="3"/>
  <c r="G10885" i="3"/>
  <c r="F10885" i="3"/>
  <c r="E10885" i="3"/>
  <c r="G10882" i="3"/>
  <c r="F10882" i="3"/>
  <c r="E10882" i="3"/>
  <c r="G10883" i="3"/>
  <c r="F10883" i="3"/>
  <c r="E10883" i="3"/>
  <c r="G10880" i="3"/>
  <c r="F10880" i="3"/>
  <c r="E10880" i="3"/>
  <c r="G10877" i="3"/>
  <c r="F10877" i="3"/>
  <c r="E10877" i="3"/>
  <c r="G10878" i="3"/>
  <c r="F10878" i="3"/>
  <c r="E10878" i="3"/>
  <c r="G10875" i="3"/>
  <c r="F10875" i="3"/>
  <c r="E10875" i="3"/>
  <c r="G10873" i="3"/>
  <c r="F10873" i="3"/>
  <c r="E10873" i="3"/>
  <c r="G10869" i="3"/>
  <c r="F10869" i="3"/>
  <c r="E10869" i="3"/>
  <c r="G10865" i="3"/>
  <c r="F10865" i="3"/>
  <c r="E10865" i="3"/>
  <c r="G10859" i="3"/>
  <c r="F10859" i="3"/>
  <c r="E10859" i="3"/>
  <c r="G10857" i="3"/>
  <c r="F10857" i="3"/>
  <c r="E10857" i="3"/>
  <c r="G10856" i="3"/>
  <c r="F10856" i="3"/>
  <c r="E10856" i="3"/>
  <c r="G10853" i="3"/>
  <c r="F10853" i="3"/>
  <c r="E10853" i="3"/>
  <c r="G10854" i="3"/>
  <c r="F10854" i="3"/>
  <c r="E10854" i="3"/>
  <c r="F10847" i="3"/>
  <c r="E10847" i="3"/>
  <c r="F10842" i="3"/>
  <c r="E10842" i="3"/>
  <c r="F10837" i="3"/>
  <c r="E10837" i="3"/>
  <c r="F10836" i="3"/>
  <c r="E10836" i="3"/>
  <c r="F10833" i="3"/>
  <c r="E10833" i="3"/>
  <c r="F10831" i="3"/>
  <c r="E10831" i="3"/>
  <c r="F10828" i="3"/>
  <c r="E10828" i="3"/>
  <c r="F10829" i="3"/>
  <c r="E10829" i="3"/>
  <c r="F10827" i="3"/>
  <c r="E10827" i="3"/>
  <c r="F10830" i="3"/>
  <c r="E10830" i="3"/>
  <c r="F10822" i="3"/>
  <c r="E10822" i="3"/>
  <c r="F10824" i="3"/>
  <c r="E10824" i="3"/>
  <c r="F10823" i="3"/>
  <c r="E10823" i="3"/>
  <c r="F10820" i="3"/>
  <c r="E10820" i="3"/>
  <c r="F10817" i="3"/>
  <c r="E10817" i="3"/>
  <c r="F10812" i="3"/>
  <c r="E10812" i="3"/>
  <c r="F10810" i="3"/>
  <c r="E10810" i="3"/>
  <c r="F10809" i="3"/>
  <c r="E10809" i="3"/>
  <c r="F10806" i="3"/>
  <c r="E10806" i="3"/>
  <c r="F10803" i="3"/>
  <c r="E10803" i="3"/>
  <c r="F10802" i="3"/>
  <c r="E10802" i="3"/>
  <c r="F10801" i="3"/>
  <c r="E10801" i="3"/>
  <c r="F10798" i="3"/>
  <c r="E10798" i="3"/>
  <c r="F10796" i="3"/>
  <c r="E10796" i="3"/>
  <c r="F10794" i="3"/>
  <c r="E10794" i="3"/>
  <c r="F10792" i="3"/>
  <c r="E10792" i="3"/>
  <c r="F10787" i="3"/>
  <c r="E10787" i="3"/>
  <c r="F10785" i="3"/>
  <c r="E10785" i="3"/>
  <c r="F10783" i="3"/>
  <c r="E10783" i="3"/>
  <c r="F10781" i="3"/>
  <c r="E10781" i="3"/>
  <c r="F10779" i="3"/>
  <c r="E10779" i="3"/>
  <c r="F10777" i="3"/>
  <c r="E10777" i="3"/>
  <c r="F10775" i="3"/>
  <c r="E10775" i="3"/>
  <c r="F10773" i="3"/>
  <c r="E10773" i="3"/>
  <c r="F10771" i="3"/>
  <c r="E10771" i="3"/>
  <c r="F10769" i="3"/>
  <c r="E10769" i="3"/>
  <c r="F10767" i="3"/>
  <c r="E10767" i="3"/>
  <c r="F10761" i="3"/>
  <c r="E10761" i="3"/>
  <c r="F10757" i="3"/>
  <c r="E10757" i="3"/>
  <c r="F10755" i="3"/>
  <c r="E10755" i="3"/>
  <c r="F10753" i="3"/>
  <c r="E10753" i="3"/>
  <c r="F10752" i="3"/>
  <c r="E10752" i="3"/>
  <c r="F10750" i="3"/>
  <c r="E10750" i="3"/>
  <c r="F10746" i="3"/>
  <c r="E10746" i="3"/>
  <c r="F10747" i="3"/>
  <c r="E10747" i="3"/>
  <c r="F10748" i="3"/>
  <c r="E10748" i="3"/>
  <c r="F10744" i="3"/>
  <c r="E10744" i="3"/>
  <c r="F10742" i="3"/>
  <c r="E10742" i="3"/>
  <c r="F10740" i="3"/>
  <c r="E10740" i="3"/>
  <c r="F10732" i="3"/>
  <c r="E10732" i="3"/>
  <c r="F10730" i="3"/>
  <c r="E10730" i="3"/>
  <c r="F10727" i="3"/>
  <c r="E10727" i="3"/>
  <c r="F10725" i="3"/>
  <c r="E10725" i="3"/>
  <c r="F10724" i="3"/>
  <c r="E10724" i="3"/>
  <c r="F10722" i="3"/>
  <c r="E10722" i="3"/>
  <c r="G10718" i="3"/>
  <c r="F10718" i="3"/>
  <c r="E10718" i="3"/>
  <c r="G10711" i="3"/>
  <c r="F10711" i="3"/>
  <c r="E10711" i="3"/>
  <c r="G10710" i="3"/>
  <c r="F10710" i="3"/>
  <c r="E10710" i="3"/>
  <c r="G10707" i="3"/>
  <c r="F10707" i="3"/>
  <c r="E10707" i="3"/>
  <c r="G10706" i="3"/>
  <c r="F10706" i="3"/>
  <c r="E10706" i="3"/>
  <c r="G10704" i="3"/>
  <c r="F10704" i="3"/>
  <c r="E10704" i="3"/>
  <c r="G10699" i="3"/>
  <c r="F10699" i="3"/>
  <c r="E10699" i="3"/>
  <c r="G10700" i="3"/>
  <c r="F10700" i="3"/>
  <c r="E10700" i="3"/>
  <c r="G10701" i="3"/>
  <c r="F10701" i="3"/>
  <c r="E10701" i="3"/>
  <c r="G10689" i="3"/>
  <c r="F10689" i="3"/>
  <c r="E10689" i="3"/>
  <c r="G10686" i="3"/>
  <c r="F10686" i="3"/>
  <c r="E10686" i="3"/>
  <c r="G10678" i="3"/>
  <c r="F10678" i="3"/>
  <c r="E10678" i="3"/>
  <c r="G10677" i="3"/>
  <c r="F10677" i="3"/>
  <c r="E10677" i="3"/>
  <c r="G10676" i="3"/>
  <c r="F10676" i="3"/>
  <c r="E10676" i="3"/>
  <c r="G10674" i="3"/>
  <c r="F10674" i="3"/>
  <c r="E10674" i="3"/>
  <c r="G10672" i="3"/>
  <c r="F10672" i="3"/>
  <c r="E10672" i="3"/>
  <c r="G10671" i="3"/>
  <c r="F10671" i="3"/>
  <c r="E10671" i="3"/>
  <c r="G10667" i="3"/>
  <c r="F10667" i="3"/>
  <c r="E10667" i="3"/>
  <c r="G10664" i="3"/>
  <c r="F10664" i="3"/>
  <c r="E10664" i="3"/>
  <c r="G10659" i="3"/>
  <c r="F10659" i="3"/>
  <c r="E10659" i="3"/>
  <c r="G10657" i="3"/>
  <c r="F10657" i="3"/>
  <c r="E10657" i="3"/>
  <c r="G10654" i="3"/>
  <c r="F10654" i="3"/>
  <c r="E10654" i="3"/>
  <c r="G10651" i="3"/>
  <c r="F10651" i="3"/>
  <c r="E10651" i="3"/>
  <c r="G10653" i="3"/>
  <c r="F10653" i="3"/>
  <c r="E10653" i="3"/>
  <c r="G10649" i="3"/>
  <c r="F10649" i="3"/>
  <c r="E10649" i="3"/>
  <c r="G10647" i="3"/>
  <c r="F10647" i="3"/>
  <c r="E10647" i="3"/>
  <c r="G10644" i="3"/>
  <c r="F10644" i="3"/>
  <c r="E10644" i="3"/>
  <c r="G10642" i="3"/>
  <c r="F10642" i="3"/>
  <c r="E10642" i="3"/>
  <c r="G10636" i="3"/>
  <c r="F10636" i="3"/>
  <c r="E10636" i="3"/>
  <c r="G10634" i="3"/>
  <c r="F10634" i="3"/>
  <c r="E10634" i="3"/>
  <c r="G10629" i="3"/>
  <c r="F10629" i="3"/>
  <c r="E10629" i="3"/>
  <c r="G10626" i="3"/>
  <c r="F10626" i="3"/>
  <c r="E10626" i="3"/>
  <c r="G10627" i="3"/>
  <c r="F10627" i="3"/>
  <c r="E10627" i="3"/>
  <c r="G10621" i="3"/>
  <c r="F10621" i="3"/>
  <c r="E10621" i="3"/>
  <c r="G10622" i="3"/>
  <c r="F10622" i="3"/>
  <c r="E10622" i="3"/>
  <c r="G10623" i="3"/>
  <c r="F10623" i="3"/>
  <c r="E10623" i="3"/>
  <c r="G10620" i="3"/>
  <c r="F10620" i="3"/>
  <c r="E10620" i="3"/>
  <c r="G10619" i="3"/>
  <c r="F10619" i="3"/>
  <c r="E10619" i="3"/>
  <c r="G10618" i="3"/>
  <c r="F10618" i="3"/>
  <c r="E10618" i="3"/>
  <c r="G10615" i="3"/>
  <c r="F10615" i="3"/>
  <c r="E10615" i="3"/>
  <c r="G10613" i="3"/>
  <c r="F10613" i="3"/>
  <c r="E10613" i="3"/>
  <c r="G10609" i="3"/>
  <c r="F10609" i="3"/>
  <c r="E10609" i="3"/>
  <c r="G10602" i="3"/>
  <c r="F10602" i="3"/>
  <c r="E10602" i="3"/>
  <c r="G10598" i="3"/>
  <c r="F10598" i="3"/>
  <c r="E10598" i="3"/>
  <c r="G10597" i="3"/>
  <c r="F10597" i="3"/>
  <c r="E10597" i="3"/>
  <c r="G10592" i="3"/>
  <c r="F10592" i="3"/>
  <c r="E10592" i="3"/>
  <c r="G10589" i="3"/>
  <c r="F10589" i="3"/>
  <c r="E10589" i="3"/>
  <c r="G10584" i="3"/>
  <c r="F10584" i="3"/>
  <c r="E10584" i="3"/>
  <c r="G10579" i="3"/>
  <c r="F10579" i="3"/>
  <c r="E10579" i="3"/>
  <c r="G10578" i="3"/>
  <c r="F10578" i="3"/>
  <c r="E10578" i="3"/>
  <c r="G10575" i="3"/>
  <c r="F10575" i="3"/>
  <c r="E10575" i="3"/>
  <c r="G10573" i="3"/>
  <c r="F10573" i="3"/>
  <c r="E10573" i="3"/>
  <c r="G10569" i="3"/>
  <c r="F10569" i="3"/>
  <c r="E10569" i="3"/>
  <c r="G10572" i="3"/>
  <c r="F10572" i="3"/>
  <c r="E10572" i="3"/>
  <c r="G10570" i="3"/>
  <c r="F10570" i="3"/>
  <c r="E10570" i="3"/>
  <c r="G10566" i="3"/>
  <c r="F10566" i="3"/>
  <c r="E10566" i="3"/>
  <c r="G10565" i="3"/>
  <c r="F10565" i="3"/>
  <c r="E10565" i="3"/>
  <c r="G10564" i="3"/>
  <c r="F10564" i="3"/>
  <c r="E10564" i="3"/>
  <c r="G10567" i="3"/>
  <c r="F10567" i="3"/>
  <c r="E10567" i="3"/>
  <c r="G10562" i="3"/>
  <c r="F10562" i="3"/>
  <c r="E10562" i="3"/>
  <c r="G10559" i="3"/>
  <c r="F10559" i="3"/>
  <c r="E10559" i="3"/>
  <c r="G10555" i="3"/>
  <c r="F10555" i="3"/>
  <c r="E10555" i="3"/>
  <c r="G10553" i="3"/>
  <c r="F10553" i="3"/>
  <c r="E10553" i="3"/>
  <c r="G10549" i="3"/>
  <c r="F10549" i="3"/>
  <c r="E10549" i="3"/>
  <c r="G10550" i="3"/>
  <c r="F10550" i="3"/>
  <c r="E10550" i="3"/>
  <c r="G10548" i="3"/>
  <c r="F10548" i="3"/>
  <c r="E10548" i="3"/>
  <c r="G10543" i="3"/>
  <c r="F10543" i="3"/>
  <c r="E10543" i="3"/>
  <c r="G10544" i="3"/>
  <c r="F10544" i="3"/>
  <c r="E10544" i="3"/>
  <c r="G10541" i="3"/>
  <c r="F10541" i="3"/>
  <c r="E10541" i="3"/>
  <c r="G10539" i="3"/>
  <c r="F10539" i="3"/>
  <c r="E10539" i="3"/>
  <c r="G10537" i="3"/>
  <c r="F10537" i="3"/>
  <c r="E10537" i="3"/>
  <c r="G10535" i="3"/>
  <c r="F10535" i="3"/>
  <c r="E10535" i="3"/>
  <c r="G10533" i="3"/>
  <c r="F10533" i="3"/>
  <c r="E10533" i="3"/>
  <c r="G10530" i="3"/>
  <c r="F10530" i="3"/>
  <c r="E10530" i="3"/>
  <c r="G10528" i="3"/>
  <c r="F10528" i="3"/>
  <c r="E10528" i="3"/>
  <c r="G10526" i="3"/>
  <c r="F10526" i="3"/>
  <c r="E10526" i="3"/>
  <c r="G10523" i="3"/>
  <c r="F10523" i="3"/>
  <c r="E10523" i="3"/>
  <c r="G10521" i="3"/>
  <c r="F10521" i="3"/>
  <c r="E10521" i="3"/>
  <c r="G10519" i="3"/>
  <c r="F10519" i="3"/>
  <c r="E10519" i="3"/>
  <c r="G10517" i="3"/>
  <c r="F10517" i="3"/>
  <c r="E10517" i="3"/>
  <c r="G10515" i="3"/>
  <c r="F10515" i="3"/>
  <c r="E10515" i="3"/>
  <c r="G10513" i="3"/>
  <c r="F10513" i="3"/>
  <c r="E10513" i="3"/>
  <c r="G10511" i="3"/>
  <c r="F10511" i="3"/>
  <c r="E10511" i="3"/>
  <c r="G10509" i="3"/>
  <c r="F10509" i="3"/>
  <c r="E10509" i="3"/>
  <c r="G10508" i="3"/>
  <c r="F10508" i="3"/>
  <c r="E10508" i="3"/>
  <c r="G10504" i="3"/>
  <c r="F10504" i="3"/>
  <c r="E10504" i="3"/>
  <c r="G10503" i="3"/>
  <c r="F10503" i="3"/>
  <c r="E10503" i="3"/>
  <c r="G10499" i="3"/>
  <c r="F10499" i="3"/>
  <c r="E10499" i="3"/>
  <c r="G10497" i="3"/>
  <c r="F10497" i="3"/>
  <c r="E10497" i="3"/>
  <c r="G10495" i="3"/>
  <c r="F10495" i="3"/>
  <c r="E10495" i="3"/>
  <c r="G10493" i="3"/>
  <c r="F10493" i="3"/>
  <c r="E10493" i="3"/>
  <c r="G10491" i="3"/>
  <c r="F10491" i="3"/>
  <c r="E10491" i="3"/>
  <c r="G10490" i="3"/>
  <c r="F10490" i="3"/>
  <c r="E10490" i="3"/>
  <c r="G10489" i="3"/>
  <c r="F10489" i="3"/>
  <c r="E10489" i="3"/>
  <c r="G10487" i="3"/>
  <c r="F10487" i="3"/>
  <c r="E10487" i="3"/>
  <c r="G10485" i="3"/>
  <c r="F10485" i="3"/>
  <c r="E10485" i="3"/>
  <c r="G10480" i="3"/>
  <c r="F10480" i="3"/>
  <c r="E10480" i="3"/>
  <c r="G10475" i="3"/>
  <c r="F10475" i="3"/>
  <c r="E10475" i="3"/>
  <c r="G10473" i="3"/>
  <c r="F10473" i="3"/>
  <c r="E10473" i="3"/>
  <c r="G10470" i="3"/>
  <c r="F10470" i="3"/>
  <c r="E10470" i="3"/>
  <c r="G10468" i="3"/>
  <c r="F10468" i="3"/>
  <c r="E10468" i="3"/>
  <c r="G10466" i="3"/>
  <c r="F10466" i="3"/>
  <c r="E10466" i="3"/>
  <c r="G10465" i="3"/>
  <c r="F10465" i="3"/>
  <c r="E10465" i="3"/>
  <c r="F10462" i="3"/>
  <c r="E10462" i="3"/>
  <c r="F10458" i="3"/>
  <c r="E10458" i="3"/>
  <c r="F10459" i="3"/>
  <c r="E10459" i="3"/>
  <c r="F10456" i="3"/>
  <c r="E10456" i="3"/>
  <c r="F10452" i="3"/>
  <c r="E10452" i="3"/>
  <c r="F10450" i="3"/>
  <c r="E10450" i="3"/>
  <c r="F10444" i="3"/>
  <c r="E10444" i="3"/>
  <c r="F10442" i="3"/>
  <c r="E10442" i="3"/>
  <c r="F10440" i="3"/>
  <c r="E10440" i="3"/>
  <c r="F10439" i="3"/>
  <c r="E10439" i="3"/>
  <c r="F10435" i="3"/>
  <c r="E10435" i="3"/>
  <c r="F10434" i="3"/>
  <c r="E10434" i="3"/>
  <c r="F10437" i="3"/>
  <c r="E10437" i="3"/>
  <c r="F10436" i="3"/>
  <c r="E10436" i="3"/>
  <c r="F10432" i="3"/>
  <c r="E10432" i="3"/>
  <c r="F10429" i="3"/>
  <c r="E10429" i="3"/>
  <c r="F10425" i="3"/>
  <c r="E10425" i="3"/>
  <c r="F10423" i="3"/>
  <c r="E10423" i="3"/>
  <c r="F10422" i="3"/>
  <c r="E10422" i="3"/>
  <c r="F10420" i="3"/>
  <c r="E10420" i="3"/>
  <c r="F10416" i="3"/>
  <c r="E10416" i="3"/>
  <c r="F10417" i="3"/>
  <c r="E10417" i="3"/>
  <c r="F10414" i="3"/>
  <c r="E10414" i="3"/>
  <c r="F10411" i="3"/>
  <c r="E10411" i="3"/>
  <c r="F10412" i="3"/>
  <c r="E10412" i="3"/>
  <c r="F10410" i="3"/>
  <c r="E10410" i="3"/>
  <c r="F10407" i="3"/>
  <c r="E10407" i="3"/>
  <c r="F10405" i="3"/>
  <c r="E10405" i="3"/>
  <c r="F10400" i="3"/>
  <c r="E10400" i="3"/>
  <c r="F10398" i="3"/>
  <c r="E10398" i="3"/>
  <c r="F10396" i="3"/>
  <c r="E10396" i="3"/>
  <c r="F10394" i="3"/>
  <c r="E10394" i="3"/>
  <c r="F10392" i="3"/>
  <c r="E10392" i="3"/>
  <c r="F10390" i="3"/>
  <c r="E10390" i="3"/>
  <c r="F10388" i="3"/>
  <c r="E10388" i="3"/>
  <c r="F10386" i="3"/>
  <c r="E10386" i="3"/>
  <c r="F10383" i="3"/>
  <c r="E10383" i="3"/>
  <c r="F10384" i="3"/>
  <c r="E10384" i="3"/>
  <c r="F10381" i="3"/>
  <c r="E10381" i="3"/>
  <c r="F10379" i="3"/>
  <c r="E10379" i="3"/>
  <c r="F10377" i="3"/>
  <c r="E10377" i="3"/>
  <c r="F10372" i="3"/>
  <c r="E10372" i="3"/>
  <c r="F10370" i="3"/>
  <c r="E10370" i="3"/>
  <c r="F10369" i="3"/>
  <c r="E10369" i="3"/>
  <c r="F10366" i="3"/>
  <c r="E10366" i="3"/>
  <c r="F10362" i="3"/>
  <c r="E10362" i="3"/>
  <c r="F10363" i="3"/>
  <c r="E10363" i="3"/>
  <c r="F10364" i="3"/>
  <c r="E10364" i="3"/>
  <c r="F10360" i="3"/>
  <c r="E10360" i="3"/>
  <c r="F10358" i="3"/>
  <c r="E10358" i="3"/>
  <c r="F10350" i="3"/>
  <c r="E10350" i="3"/>
  <c r="F10348" i="3"/>
  <c r="E10348" i="3"/>
  <c r="F10346" i="3"/>
  <c r="E10346" i="3"/>
  <c r="F10343" i="3"/>
  <c r="E10343" i="3"/>
  <c r="F10341" i="3"/>
  <c r="E10341" i="3"/>
  <c r="F10340" i="3"/>
  <c r="E10340" i="3"/>
  <c r="F10338" i="3"/>
  <c r="E10338" i="3"/>
  <c r="G10303" i="3"/>
  <c r="F10303" i="3"/>
  <c r="E10303" i="3"/>
  <c r="G10258" i="3"/>
  <c r="F10258" i="3"/>
  <c r="E10258" i="3"/>
  <c r="G10255" i="3"/>
  <c r="F10255" i="3"/>
  <c r="E10255" i="3"/>
  <c r="G10235" i="3"/>
  <c r="F10235" i="3"/>
  <c r="E10235" i="3"/>
  <c r="G10331" i="3"/>
  <c r="F10331" i="3"/>
  <c r="E10331" i="3"/>
  <c r="G10332" i="3"/>
  <c r="F10332" i="3"/>
  <c r="E10332" i="3"/>
  <c r="G10326" i="3"/>
  <c r="F10326" i="3"/>
  <c r="E10326" i="3"/>
  <c r="G10322" i="3"/>
  <c r="F10322" i="3"/>
  <c r="E10322" i="3"/>
  <c r="G10319" i="3"/>
  <c r="F10319" i="3"/>
  <c r="E10319" i="3"/>
  <c r="G10317" i="3"/>
  <c r="F10317" i="3"/>
  <c r="E10317" i="3"/>
  <c r="G10316" i="3"/>
  <c r="F10316" i="3"/>
  <c r="E10316" i="3"/>
  <c r="G10313" i="3"/>
  <c r="F10313" i="3"/>
  <c r="E10313" i="3"/>
  <c r="G10312" i="3"/>
  <c r="F10312" i="3"/>
  <c r="E10312" i="3"/>
  <c r="G10314" i="3"/>
  <c r="F10314" i="3"/>
  <c r="E10314" i="3"/>
  <c r="G10309" i="3"/>
  <c r="F10309" i="3"/>
  <c r="E10309" i="3"/>
  <c r="G10310" i="3"/>
  <c r="F10310" i="3"/>
  <c r="E10310" i="3"/>
  <c r="G10307" i="3"/>
  <c r="F10307" i="3"/>
  <c r="E10307" i="3"/>
  <c r="G10306" i="3"/>
  <c r="F10306" i="3"/>
  <c r="E10306" i="3"/>
  <c r="G10302" i="3"/>
  <c r="F10302" i="3"/>
  <c r="E10302" i="3"/>
  <c r="G10298" i="3"/>
  <c r="F10298" i="3"/>
  <c r="E10298" i="3"/>
  <c r="G10297" i="3"/>
  <c r="F10297" i="3"/>
  <c r="E10297" i="3"/>
  <c r="G10295" i="3"/>
  <c r="F10295" i="3"/>
  <c r="E10295" i="3"/>
  <c r="G10294" i="3"/>
  <c r="F10294" i="3"/>
  <c r="E10294" i="3"/>
  <c r="G10292" i="3"/>
  <c r="F10292" i="3"/>
  <c r="E10292" i="3"/>
  <c r="G10290" i="3"/>
  <c r="F10290" i="3"/>
  <c r="E10290" i="3"/>
  <c r="G10289" i="3"/>
  <c r="F10289" i="3"/>
  <c r="E10289" i="3"/>
  <c r="G10287" i="3"/>
  <c r="F10287" i="3"/>
  <c r="E10287" i="3"/>
  <c r="G10285" i="3"/>
  <c r="F10285" i="3"/>
  <c r="E10285" i="3"/>
  <c r="G10284" i="3"/>
  <c r="F10284" i="3"/>
  <c r="E10284" i="3"/>
  <c r="G10283" i="3"/>
  <c r="F10283" i="3"/>
  <c r="E10283" i="3"/>
  <c r="G10280" i="3"/>
  <c r="F10280" i="3"/>
  <c r="E10280" i="3"/>
  <c r="G10279" i="3"/>
  <c r="F10279" i="3"/>
  <c r="E10279" i="3"/>
  <c r="G10278" i="3"/>
  <c r="F10278" i="3"/>
  <c r="E10278" i="3"/>
  <c r="G10276" i="3"/>
  <c r="F10276" i="3"/>
  <c r="E10276" i="3"/>
  <c r="G10275" i="3"/>
  <c r="F10275" i="3"/>
  <c r="E10275" i="3"/>
  <c r="G10270" i="3"/>
  <c r="F10270" i="3"/>
  <c r="E10270" i="3"/>
  <c r="G10268" i="3"/>
  <c r="F10268" i="3"/>
  <c r="E10268" i="3"/>
  <c r="G10266" i="3"/>
  <c r="F10266" i="3"/>
  <c r="E10266" i="3"/>
  <c r="G10264" i="3"/>
  <c r="F10264" i="3"/>
  <c r="E10264" i="3"/>
  <c r="G10262" i="3"/>
  <c r="F10262" i="3"/>
  <c r="E10262" i="3"/>
  <c r="G10260" i="3"/>
  <c r="F10260" i="3"/>
  <c r="E10260" i="3"/>
  <c r="G10257" i="3"/>
  <c r="F10257" i="3"/>
  <c r="E10257" i="3"/>
  <c r="G10254" i="3"/>
  <c r="F10254" i="3"/>
  <c r="E10254" i="3"/>
  <c r="G10252" i="3"/>
  <c r="F10252" i="3"/>
  <c r="E10252" i="3"/>
  <c r="G10250" i="3"/>
  <c r="F10250" i="3"/>
  <c r="E10250" i="3"/>
  <c r="G10249" i="3"/>
  <c r="F10249" i="3"/>
  <c r="E10249" i="3"/>
  <c r="G10246" i="3"/>
  <c r="F10246" i="3"/>
  <c r="E10246" i="3"/>
  <c r="G10247" i="3"/>
  <c r="F10247" i="3"/>
  <c r="E10247" i="3"/>
  <c r="G10243" i="3"/>
  <c r="F10243" i="3"/>
  <c r="E10243" i="3"/>
  <c r="G10245" i="3"/>
  <c r="F10245" i="3"/>
  <c r="E10245" i="3"/>
  <c r="G10241" i="3"/>
  <c r="F10241" i="3"/>
  <c r="E10241" i="3"/>
  <c r="G10238" i="3"/>
  <c r="F10238" i="3"/>
  <c r="E10238" i="3"/>
  <c r="G10239" i="3"/>
  <c r="F10239" i="3"/>
  <c r="E10239" i="3"/>
  <c r="G10236" i="3"/>
  <c r="F10236" i="3"/>
  <c r="E10236" i="3"/>
  <c r="G10232" i="3"/>
  <c r="F10232" i="3"/>
  <c r="E10232" i="3"/>
  <c r="G10233" i="3"/>
  <c r="F10233" i="3"/>
  <c r="E10233" i="3"/>
  <c r="G10230" i="3"/>
  <c r="F10230" i="3"/>
  <c r="E10230" i="3"/>
  <c r="G10229" i="3"/>
  <c r="F10229" i="3"/>
  <c r="E10229" i="3"/>
  <c r="G10226" i="3"/>
  <c r="F10226" i="3"/>
  <c r="E10226" i="3"/>
  <c r="G10227" i="3"/>
  <c r="F10227" i="3"/>
  <c r="E10227" i="3"/>
  <c r="G10224" i="3"/>
  <c r="F10224" i="3"/>
  <c r="E10224" i="3"/>
  <c r="G10223" i="3"/>
  <c r="F10223" i="3"/>
  <c r="E10223" i="3"/>
  <c r="G10221" i="3"/>
  <c r="F10221" i="3"/>
  <c r="E10221" i="3"/>
  <c r="G10220" i="3"/>
  <c r="F10220" i="3"/>
  <c r="E10220" i="3"/>
  <c r="G10212" i="3"/>
  <c r="F10212" i="3"/>
  <c r="E10212" i="3"/>
  <c r="G10209" i="3"/>
  <c r="F10209" i="3"/>
  <c r="E10209" i="3"/>
  <c r="G10206" i="3"/>
  <c r="F10206" i="3"/>
  <c r="E10206" i="3"/>
  <c r="G10204" i="3"/>
  <c r="F10204" i="3"/>
  <c r="E10204" i="3"/>
  <c r="G10203" i="3"/>
  <c r="F10203" i="3"/>
  <c r="E10203" i="3"/>
  <c r="G10202" i="3"/>
  <c r="F10202" i="3"/>
  <c r="E10202" i="3"/>
  <c r="G10200" i="3"/>
  <c r="F10200" i="3"/>
  <c r="E10200" i="3"/>
  <c r="G10198" i="3"/>
  <c r="F10198" i="3"/>
  <c r="E10198" i="3"/>
  <c r="G10197" i="3"/>
  <c r="F10197" i="3"/>
  <c r="E10197" i="3"/>
  <c r="G10196" i="3"/>
  <c r="F10196" i="3"/>
  <c r="E10196" i="3"/>
  <c r="G10195" i="3"/>
  <c r="F10195" i="3"/>
  <c r="E10195" i="3"/>
  <c r="G10194" i="3"/>
  <c r="F10194" i="3"/>
  <c r="E10194" i="3"/>
  <c r="G10193" i="3"/>
  <c r="F10193" i="3"/>
  <c r="E10193" i="3"/>
  <c r="G10192" i="3"/>
  <c r="F10192" i="3"/>
  <c r="E10192" i="3"/>
  <c r="G10191" i="3"/>
  <c r="F10191" i="3"/>
  <c r="E10191" i="3"/>
  <c r="G10190" i="3"/>
  <c r="F10190" i="3"/>
  <c r="E10190" i="3"/>
  <c r="G10189" i="3"/>
  <c r="F10189" i="3"/>
  <c r="E10189" i="3"/>
  <c r="G10188" i="3"/>
  <c r="F10188" i="3"/>
  <c r="E10188" i="3"/>
  <c r="G10187" i="3"/>
  <c r="F10187" i="3"/>
  <c r="E10187" i="3"/>
  <c r="G10186" i="3"/>
  <c r="F10186" i="3"/>
  <c r="E10186" i="3"/>
  <c r="G10185" i="3"/>
  <c r="F10185" i="3"/>
  <c r="E10185" i="3"/>
  <c r="G10184" i="3"/>
  <c r="F10184" i="3"/>
  <c r="E10184" i="3"/>
  <c r="G10183" i="3"/>
  <c r="F10183" i="3"/>
  <c r="E10183" i="3"/>
  <c r="G10182" i="3"/>
  <c r="F10182" i="3"/>
  <c r="E10182" i="3"/>
  <c r="G10181" i="3"/>
  <c r="F10181" i="3"/>
  <c r="E10181" i="3"/>
  <c r="G10179" i="3"/>
  <c r="F10179" i="3"/>
  <c r="E10179" i="3"/>
  <c r="G10180" i="3"/>
  <c r="F10180" i="3"/>
  <c r="E10180" i="3"/>
  <c r="G10174" i="3"/>
  <c r="F10174" i="3"/>
  <c r="E10174" i="3"/>
  <c r="G10178" i="3"/>
  <c r="F10178" i="3"/>
  <c r="E10178" i="3"/>
  <c r="G10175" i="3"/>
  <c r="F10175" i="3"/>
  <c r="E10175" i="3"/>
  <c r="G10176" i="3"/>
  <c r="F10176" i="3"/>
  <c r="E10176" i="3"/>
  <c r="G10173" i="3"/>
  <c r="F10173" i="3"/>
  <c r="E10173" i="3"/>
  <c r="G10172" i="3"/>
  <c r="F10172" i="3"/>
  <c r="E10172" i="3"/>
  <c r="G10171" i="3"/>
  <c r="F10171" i="3"/>
  <c r="E10171" i="3"/>
  <c r="G10170" i="3"/>
  <c r="F10170" i="3"/>
  <c r="E10170" i="3"/>
  <c r="G10169" i="3"/>
  <c r="F10169" i="3"/>
  <c r="E10169" i="3"/>
  <c r="G10168" i="3"/>
  <c r="F10168" i="3"/>
  <c r="E10168" i="3"/>
  <c r="G10167" i="3"/>
  <c r="F10167" i="3"/>
  <c r="E10167" i="3"/>
  <c r="G10165" i="3"/>
  <c r="F10165" i="3"/>
  <c r="E10165" i="3"/>
  <c r="G10166" i="3"/>
  <c r="F10166" i="3"/>
  <c r="E10166" i="3"/>
  <c r="G10164" i="3"/>
  <c r="F10164" i="3"/>
  <c r="E10164" i="3"/>
  <c r="G10163" i="3"/>
  <c r="F10163" i="3"/>
  <c r="E10163" i="3"/>
  <c r="G10161" i="3"/>
  <c r="F10161" i="3"/>
  <c r="E10161" i="3"/>
  <c r="G10162" i="3"/>
  <c r="F10162" i="3"/>
  <c r="E10162" i="3"/>
  <c r="G10159" i="3"/>
  <c r="F10159" i="3"/>
  <c r="E10159" i="3"/>
  <c r="G10160" i="3"/>
  <c r="F10160" i="3"/>
  <c r="E10160" i="3"/>
  <c r="G10158" i="3"/>
  <c r="F10158" i="3"/>
  <c r="E10158" i="3"/>
  <c r="G10156" i="3"/>
  <c r="F10156" i="3"/>
  <c r="E10156" i="3"/>
  <c r="G10155" i="3"/>
  <c r="F10155" i="3"/>
  <c r="E10155" i="3"/>
  <c r="G10154" i="3"/>
  <c r="F10154" i="3"/>
  <c r="E10154" i="3"/>
  <c r="G10153" i="3"/>
  <c r="F10153" i="3"/>
  <c r="E10153" i="3"/>
  <c r="G10151" i="3"/>
  <c r="F10151" i="3"/>
  <c r="E10151" i="3"/>
  <c r="G10152" i="3"/>
  <c r="F10152" i="3"/>
  <c r="E10152" i="3"/>
  <c r="G10150" i="3"/>
  <c r="F10150" i="3"/>
  <c r="E10150" i="3"/>
  <c r="G10149" i="3"/>
  <c r="F10149" i="3"/>
  <c r="E10149" i="3"/>
  <c r="G10148" i="3"/>
  <c r="F10148" i="3"/>
  <c r="E10148" i="3"/>
  <c r="G10147" i="3"/>
  <c r="F10147" i="3"/>
  <c r="E10147" i="3"/>
  <c r="G10146" i="3"/>
  <c r="F10146" i="3"/>
  <c r="E10146" i="3"/>
  <c r="G10145" i="3"/>
  <c r="F10145" i="3"/>
  <c r="E10145" i="3"/>
  <c r="G10144" i="3"/>
  <c r="F10144" i="3"/>
  <c r="E10144" i="3"/>
  <c r="G10143" i="3"/>
  <c r="F10143" i="3"/>
  <c r="E10143" i="3"/>
  <c r="G10142" i="3"/>
  <c r="F10142" i="3"/>
  <c r="E10142" i="3"/>
  <c r="G10140" i="3"/>
  <c r="F10140" i="3"/>
  <c r="E10140" i="3"/>
  <c r="G10139" i="3"/>
  <c r="F10139" i="3"/>
  <c r="E10139" i="3"/>
  <c r="G10138" i="3"/>
  <c r="F10138" i="3"/>
  <c r="E10138" i="3"/>
  <c r="G10137" i="3"/>
  <c r="F10137" i="3"/>
  <c r="E10137" i="3"/>
  <c r="G10136" i="3"/>
  <c r="F10136" i="3"/>
  <c r="E10136" i="3"/>
  <c r="G10135" i="3"/>
  <c r="F10135" i="3"/>
  <c r="E10135" i="3"/>
  <c r="G10134" i="3"/>
  <c r="F10134" i="3"/>
  <c r="E10134" i="3"/>
  <c r="G10133" i="3"/>
  <c r="F10133" i="3"/>
  <c r="E10133" i="3"/>
  <c r="G10132" i="3"/>
  <c r="F10132" i="3"/>
  <c r="E10132" i="3"/>
  <c r="G10131" i="3"/>
  <c r="F10131" i="3"/>
  <c r="E10131" i="3"/>
  <c r="G10130" i="3"/>
  <c r="F10130" i="3"/>
  <c r="E10130" i="3"/>
  <c r="G10129" i="3"/>
  <c r="F10129" i="3"/>
  <c r="E10129" i="3"/>
  <c r="G10128" i="3"/>
  <c r="F10128" i="3"/>
  <c r="E10128" i="3"/>
  <c r="G10127" i="3"/>
  <c r="F10127" i="3"/>
  <c r="E10127" i="3"/>
  <c r="G10126" i="3"/>
  <c r="F10126" i="3"/>
  <c r="E10126" i="3"/>
  <c r="G10125" i="3"/>
  <c r="F10125" i="3"/>
  <c r="E10125" i="3"/>
  <c r="G10124" i="3"/>
  <c r="F10124" i="3"/>
  <c r="E10124" i="3"/>
  <c r="G10123" i="3"/>
  <c r="F10123" i="3"/>
  <c r="E10123" i="3"/>
  <c r="G10121" i="3"/>
  <c r="F10121" i="3"/>
  <c r="E10121" i="3"/>
  <c r="G10122" i="3"/>
  <c r="F10122" i="3"/>
  <c r="E10122" i="3"/>
  <c r="G10119" i="3"/>
  <c r="F10119" i="3"/>
  <c r="E10119" i="3"/>
  <c r="G10120" i="3"/>
  <c r="F10120" i="3"/>
  <c r="E10120" i="3"/>
  <c r="G10118" i="3"/>
  <c r="F10118" i="3"/>
  <c r="E10118" i="3"/>
  <c r="G10115" i="3"/>
  <c r="F10115" i="3"/>
  <c r="E10115" i="3"/>
  <c r="G10116" i="3"/>
  <c r="F10116" i="3"/>
  <c r="E10116" i="3"/>
  <c r="G10114" i="3"/>
  <c r="F10114" i="3"/>
  <c r="E10114" i="3"/>
  <c r="G10113" i="3"/>
  <c r="F10113" i="3"/>
  <c r="E10113" i="3"/>
  <c r="G10112" i="3"/>
  <c r="F10112" i="3"/>
  <c r="E10112" i="3"/>
  <c r="G10111" i="3"/>
  <c r="F10111" i="3"/>
  <c r="E10111" i="3"/>
  <c r="G10109" i="3"/>
  <c r="F10109" i="3"/>
  <c r="E10109" i="3"/>
  <c r="G10110" i="3"/>
  <c r="F10110" i="3"/>
  <c r="E10110" i="3"/>
  <c r="G10108" i="3"/>
  <c r="F10108" i="3"/>
  <c r="E10108" i="3"/>
  <c r="G10107" i="3"/>
  <c r="F10107" i="3"/>
  <c r="E10107" i="3"/>
  <c r="G10106" i="3"/>
  <c r="F10106" i="3"/>
  <c r="E10106" i="3"/>
  <c r="G10104" i="3"/>
  <c r="F10104" i="3"/>
  <c r="E10104" i="3"/>
  <c r="G10105" i="3"/>
  <c r="F10105" i="3"/>
  <c r="E10105" i="3"/>
  <c r="G10103" i="3"/>
  <c r="F10103" i="3"/>
  <c r="E10103" i="3"/>
  <c r="G10102" i="3"/>
  <c r="F10102" i="3"/>
  <c r="E10102" i="3"/>
  <c r="G10101" i="3"/>
  <c r="F10101" i="3"/>
  <c r="E10101" i="3"/>
  <c r="G10100" i="3"/>
  <c r="F10100" i="3"/>
  <c r="E10100" i="3"/>
  <c r="G10099" i="3"/>
  <c r="F10099" i="3"/>
  <c r="E10099" i="3"/>
  <c r="G10098" i="3"/>
  <c r="F10098" i="3"/>
  <c r="E10098" i="3"/>
  <c r="G10097" i="3"/>
  <c r="F10097" i="3"/>
  <c r="E10097" i="3"/>
  <c r="G10096" i="3"/>
  <c r="F10096" i="3"/>
  <c r="E10096" i="3"/>
  <c r="G10095" i="3"/>
  <c r="F10095" i="3"/>
  <c r="E10095" i="3"/>
  <c r="G10094" i="3"/>
  <c r="F10094" i="3"/>
  <c r="E10094" i="3"/>
  <c r="G10093" i="3"/>
  <c r="F10093" i="3"/>
  <c r="E10093" i="3"/>
  <c r="G10092" i="3"/>
  <c r="F10092" i="3"/>
  <c r="E10092" i="3"/>
  <c r="G10091" i="3"/>
  <c r="F10091" i="3"/>
  <c r="E10091" i="3"/>
  <c r="G10090" i="3"/>
  <c r="F10090" i="3"/>
  <c r="E10090" i="3"/>
  <c r="G10089" i="3"/>
  <c r="F10089" i="3"/>
  <c r="E10089" i="3"/>
  <c r="G10088" i="3"/>
  <c r="F10088" i="3"/>
  <c r="E10088" i="3"/>
  <c r="G10087" i="3"/>
  <c r="F10087" i="3"/>
  <c r="E10087" i="3"/>
  <c r="G10086" i="3"/>
  <c r="F10086" i="3"/>
  <c r="E10086" i="3"/>
  <c r="G10085" i="3"/>
  <c r="F10085" i="3"/>
  <c r="E10085" i="3"/>
  <c r="G10083" i="3"/>
  <c r="F10083" i="3"/>
  <c r="E10083" i="3"/>
  <c r="G10084" i="3"/>
  <c r="F10084" i="3"/>
  <c r="E10084" i="3"/>
  <c r="G10082" i="3"/>
  <c r="F10082" i="3"/>
  <c r="E10082" i="3"/>
  <c r="G10080" i="3"/>
  <c r="F10080" i="3"/>
  <c r="E10080" i="3"/>
  <c r="G10081" i="3"/>
  <c r="F10081" i="3"/>
  <c r="E10081" i="3"/>
  <c r="G10079" i="3"/>
  <c r="F10079" i="3"/>
  <c r="E10079" i="3"/>
  <c r="G10157" i="3"/>
  <c r="F10157" i="3"/>
  <c r="E10157" i="3"/>
  <c r="G10141" i="3"/>
  <c r="F10141" i="3"/>
  <c r="E10141" i="3"/>
  <c r="G10117" i="3"/>
  <c r="F10117" i="3"/>
  <c r="E10117" i="3"/>
  <c r="G3751" i="3"/>
  <c r="F3751" i="3"/>
  <c r="E3751" i="3"/>
  <c r="G10078" i="3"/>
  <c r="F10078" i="3"/>
  <c r="E10078" i="3"/>
  <c r="G10077" i="3"/>
  <c r="F10077" i="3"/>
  <c r="E10077" i="3"/>
  <c r="G10076" i="3"/>
  <c r="F10076" i="3"/>
  <c r="E10076" i="3"/>
  <c r="G10075" i="3"/>
  <c r="F10075" i="3"/>
  <c r="E10075" i="3"/>
  <c r="G10074" i="3"/>
  <c r="F10074" i="3"/>
  <c r="E10074" i="3"/>
  <c r="G10073" i="3"/>
  <c r="F10073" i="3"/>
  <c r="E10073" i="3"/>
  <c r="G10072" i="3"/>
  <c r="F10072" i="3"/>
  <c r="E10072" i="3"/>
  <c r="G10071" i="3"/>
  <c r="F10071" i="3"/>
  <c r="E10071" i="3"/>
  <c r="G10070" i="3"/>
  <c r="F10070" i="3"/>
  <c r="E10070" i="3"/>
  <c r="G10069" i="3"/>
  <c r="F10069" i="3"/>
  <c r="E10069" i="3"/>
  <c r="G10068" i="3"/>
  <c r="F10068" i="3"/>
  <c r="E10068" i="3"/>
  <c r="G10065" i="3"/>
  <c r="F10065" i="3"/>
  <c r="E10065" i="3"/>
  <c r="G10066" i="3"/>
  <c r="F10066" i="3"/>
  <c r="E10066" i="3"/>
  <c r="G10067" i="3"/>
  <c r="F10067" i="3"/>
  <c r="E10067" i="3"/>
  <c r="G10064" i="3"/>
  <c r="F10064" i="3"/>
  <c r="E10064" i="3"/>
  <c r="G10063" i="3"/>
  <c r="F10063" i="3"/>
  <c r="E10063" i="3"/>
  <c r="G10062" i="3"/>
  <c r="F10062" i="3"/>
  <c r="E10062" i="3"/>
  <c r="G10061" i="3"/>
  <c r="F10061" i="3"/>
  <c r="E10061" i="3"/>
  <c r="G10060" i="3"/>
  <c r="F10060" i="3"/>
  <c r="E10060" i="3"/>
  <c r="G10059" i="3"/>
  <c r="F10059" i="3"/>
  <c r="E10059" i="3"/>
  <c r="G10058" i="3"/>
  <c r="F10058" i="3"/>
  <c r="E10058" i="3"/>
  <c r="G10057" i="3"/>
  <c r="F10057" i="3"/>
  <c r="E10057" i="3"/>
  <c r="G10055" i="3"/>
  <c r="F10055" i="3"/>
  <c r="E10055" i="3"/>
  <c r="G10056" i="3"/>
  <c r="F10056" i="3"/>
  <c r="E10056" i="3"/>
  <c r="G10054" i="3"/>
  <c r="F10054" i="3"/>
  <c r="E10054" i="3"/>
  <c r="G10051" i="3"/>
  <c r="F10051" i="3"/>
  <c r="E10051" i="3"/>
  <c r="G10052" i="3"/>
  <c r="F10052" i="3"/>
  <c r="E10052" i="3"/>
  <c r="G10053" i="3"/>
  <c r="F10053" i="3"/>
  <c r="E10053" i="3"/>
  <c r="G10050" i="3"/>
  <c r="F10050" i="3"/>
  <c r="E10050" i="3"/>
  <c r="G10049" i="3"/>
  <c r="F10049" i="3"/>
  <c r="E10049" i="3"/>
  <c r="G10048" i="3"/>
  <c r="F10048" i="3"/>
  <c r="E10048" i="3"/>
  <c r="G10047" i="3"/>
  <c r="F10047" i="3"/>
  <c r="E10047" i="3"/>
  <c r="G10046" i="3"/>
  <c r="F10046" i="3"/>
  <c r="E10046" i="3"/>
  <c r="G10045" i="3"/>
  <c r="F10045" i="3"/>
  <c r="E10045" i="3"/>
  <c r="G10043" i="3"/>
  <c r="F10043" i="3"/>
  <c r="E10043" i="3"/>
  <c r="G10044" i="3"/>
  <c r="F10044" i="3"/>
  <c r="E10044" i="3"/>
  <c r="G10042" i="3"/>
  <c r="F10042" i="3"/>
  <c r="E10042" i="3"/>
  <c r="G10041" i="3"/>
  <c r="F10041" i="3"/>
  <c r="E10041" i="3"/>
  <c r="G10040" i="3"/>
  <c r="F10040" i="3"/>
  <c r="E10040" i="3"/>
  <c r="G10039" i="3"/>
  <c r="F10039" i="3"/>
  <c r="E10039" i="3"/>
  <c r="G10038" i="3"/>
  <c r="F10038" i="3"/>
  <c r="E10038" i="3"/>
  <c r="G10035" i="3"/>
  <c r="F10035" i="3"/>
  <c r="E10035" i="3"/>
  <c r="G10034" i="3"/>
  <c r="F10034" i="3"/>
  <c r="E10034" i="3"/>
  <c r="G10037" i="3"/>
  <c r="F10037" i="3"/>
  <c r="E10037" i="3"/>
  <c r="G10036" i="3"/>
  <c r="F10036" i="3"/>
  <c r="E10036" i="3"/>
  <c r="G10033" i="3"/>
  <c r="F10033" i="3"/>
  <c r="E10033" i="3"/>
  <c r="G10032" i="3"/>
  <c r="F10032" i="3"/>
  <c r="E10032" i="3"/>
  <c r="G10029" i="3"/>
  <c r="F10029" i="3"/>
  <c r="E10029" i="3"/>
  <c r="G10030" i="3"/>
  <c r="F10030" i="3"/>
  <c r="E10030" i="3"/>
  <c r="G10031" i="3"/>
  <c r="F10031" i="3"/>
  <c r="E10031" i="3"/>
  <c r="G10028" i="3"/>
  <c r="F10028" i="3"/>
  <c r="E10028" i="3"/>
  <c r="G10027" i="3"/>
  <c r="F10027" i="3"/>
  <c r="E10027" i="3"/>
  <c r="G10026" i="3"/>
  <c r="F10026" i="3"/>
  <c r="E10026" i="3"/>
  <c r="G10025" i="3"/>
  <c r="F10025" i="3"/>
  <c r="E10025" i="3"/>
  <c r="G10024" i="3"/>
  <c r="F10024" i="3"/>
  <c r="E10024" i="3"/>
  <c r="G10023" i="3"/>
  <c r="F10023" i="3"/>
  <c r="E10023" i="3"/>
  <c r="G10022" i="3"/>
  <c r="F10022" i="3"/>
  <c r="E10022" i="3"/>
  <c r="G10021" i="3"/>
  <c r="F10021" i="3"/>
  <c r="E10021" i="3"/>
  <c r="G10020" i="3"/>
  <c r="F10020" i="3"/>
  <c r="E10020" i="3"/>
  <c r="G10019" i="3"/>
  <c r="F10019" i="3"/>
  <c r="E10019" i="3"/>
  <c r="G10018" i="3"/>
  <c r="F10018" i="3"/>
  <c r="E10018" i="3"/>
  <c r="G10017" i="3"/>
  <c r="F10017" i="3"/>
  <c r="E10017" i="3"/>
  <c r="G10016" i="3"/>
  <c r="F10016" i="3"/>
  <c r="E10016" i="3"/>
  <c r="G10015" i="3"/>
  <c r="F10015" i="3"/>
  <c r="E10015" i="3"/>
  <c r="G10014" i="3"/>
  <c r="F10014" i="3"/>
  <c r="E10014" i="3"/>
  <c r="G10013" i="3"/>
  <c r="F10013" i="3"/>
  <c r="E10013" i="3"/>
  <c r="G10012" i="3"/>
  <c r="F10012" i="3"/>
  <c r="E10012" i="3"/>
  <c r="G10011" i="3"/>
  <c r="F10011" i="3"/>
  <c r="E10011" i="3"/>
  <c r="G10010" i="3"/>
  <c r="F10010" i="3"/>
  <c r="E10010" i="3"/>
  <c r="G10009" i="3"/>
  <c r="F10009" i="3"/>
  <c r="E10009" i="3"/>
  <c r="G10008" i="3"/>
  <c r="F10008" i="3"/>
  <c r="E10008" i="3"/>
  <c r="G10007" i="3"/>
  <c r="F10007" i="3"/>
  <c r="E10007" i="3"/>
  <c r="G10006" i="3"/>
  <c r="F10006" i="3"/>
  <c r="E10006" i="3"/>
  <c r="G10005" i="3"/>
  <c r="F10005" i="3"/>
  <c r="E10005" i="3"/>
  <c r="G10004" i="3"/>
  <c r="F10004" i="3"/>
  <c r="E10004" i="3"/>
  <c r="G10002" i="3"/>
  <c r="F10002" i="3"/>
  <c r="E10002" i="3"/>
  <c r="G10003" i="3"/>
  <c r="F10003" i="3"/>
  <c r="E10003" i="3"/>
  <c r="G10001" i="3"/>
  <c r="F10001" i="3"/>
  <c r="E10001" i="3"/>
  <c r="G10000" i="3"/>
  <c r="F10000" i="3"/>
  <c r="E10000" i="3"/>
  <c r="G9999" i="3"/>
  <c r="F9999" i="3"/>
  <c r="E9999" i="3"/>
  <c r="G9998" i="3"/>
  <c r="F9998" i="3"/>
  <c r="E9998" i="3"/>
  <c r="G9997" i="3"/>
  <c r="F9997" i="3"/>
  <c r="E9997" i="3"/>
  <c r="G9996" i="3"/>
  <c r="F9996" i="3"/>
  <c r="E9996" i="3"/>
  <c r="G9995" i="3"/>
  <c r="F9995" i="3"/>
  <c r="E9995" i="3"/>
  <c r="G9993" i="3"/>
  <c r="F9993" i="3"/>
  <c r="E9993" i="3"/>
  <c r="G9994" i="3"/>
  <c r="F9994" i="3"/>
  <c r="E9994" i="3"/>
  <c r="G9992" i="3"/>
  <c r="F9992" i="3"/>
  <c r="E9992" i="3"/>
  <c r="G9991" i="3"/>
  <c r="F9991" i="3"/>
  <c r="E9991" i="3"/>
  <c r="G9987" i="3"/>
  <c r="F9987" i="3"/>
  <c r="E9987" i="3"/>
  <c r="G9988" i="3"/>
  <c r="F9988" i="3"/>
  <c r="E9988" i="3"/>
  <c r="G9989" i="3"/>
  <c r="F9989" i="3"/>
  <c r="E9989" i="3"/>
  <c r="G9990" i="3"/>
  <c r="F9990" i="3"/>
  <c r="E9990" i="3"/>
  <c r="G9986" i="3"/>
  <c r="F9986" i="3"/>
  <c r="E9986" i="3"/>
  <c r="G9985" i="3"/>
  <c r="F9985" i="3"/>
  <c r="E9985" i="3"/>
  <c r="G9984" i="3"/>
  <c r="F9984" i="3"/>
  <c r="E9984" i="3"/>
  <c r="G9982" i="3"/>
  <c r="F9982" i="3"/>
  <c r="E9982" i="3"/>
  <c r="G9983" i="3"/>
  <c r="F9983" i="3"/>
  <c r="E9983" i="3"/>
  <c r="G9981" i="3"/>
  <c r="F9981" i="3"/>
  <c r="E9981" i="3"/>
  <c r="G9980" i="3"/>
  <c r="F9980" i="3"/>
  <c r="E9980" i="3"/>
  <c r="G9978" i="3"/>
  <c r="F9978" i="3"/>
  <c r="E9978" i="3"/>
  <c r="G9977" i="3"/>
  <c r="F9977" i="3"/>
  <c r="E9977" i="3"/>
  <c r="G9979" i="3"/>
  <c r="F9979" i="3"/>
  <c r="E9979" i="3"/>
  <c r="G9976" i="3"/>
  <c r="F9976" i="3"/>
  <c r="E9976" i="3"/>
  <c r="G9975" i="3"/>
  <c r="F9975" i="3"/>
  <c r="E9975" i="3"/>
  <c r="G9974" i="3"/>
  <c r="F9974" i="3"/>
  <c r="E9974" i="3"/>
  <c r="G9972" i="3"/>
  <c r="F9972" i="3"/>
  <c r="E9972" i="3"/>
  <c r="G9973" i="3"/>
  <c r="F9973" i="3"/>
  <c r="E9973" i="3"/>
  <c r="G9971" i="3"/>
  <c r="F9971" i="3"/>
  <c r="E9971" i="3"/>
  <c r="G9970" i="3"/>
  <c r="F9970" i="3"/>
  <c r="E9970" i="3"/>
  <c r="G9969" i="3"/>
  <c r="F9969" i="3"/>
  <c r="E9969" i="3"/>
  <c r="G9968" i="3"/>
  <c r="F9968" i="3"/>
  <c r="E9968" i="3"/>
  <c r="G9967" i="3"/>
  <c r="F9967" i="3"/>
  <c r="E9967" i="3"/>
  <c r="G9966" i="3"/>
  <c r="F9966" i="3"/>
  <c r="E9966" i="3"/>
  <c r="G9965" i="3"/>
  <c r="F9965" i="3"/>
  <c r="E9965" i="3"/>
  <c r="G9964" i="3"/>
  <c r="F9964" i="3"/>
  <c r="E9964" i="3"/>
  <c r="G9963" i="3"/>
  <c r="F9963" i="3"/>
  <c r="E9963" i="3"/>
  <c r="G9962" i="3"/>
  <c r="F9962" i="3"/>
  <c r="E9962" i="3"/>
  <c r="G9961" i="3"/>
  <c r="F9961" i="3"/>
  <c r="E9961" i="3"/>
  <c r="G9960" i="3"/>
  <c r="F9960" i="3"/>
  <c r="E9960" i="3"/>
  <c r="G9959" i="3"/>
  <c r="F9959" i="3"/>
  <c r="E9959" i="3"/>
  <c r="G9958" i="3"/>
  <c r="F9958" i="3"/>
  <c r="E9958" i="3"/>
  <c r="G9957" i="3"/>
  <c r="F9957" i="3"/>
  <c r="E9957" i="3"/>
  <c r="G9956" i="3"/>
  <c r="F9956" i="3"/>
  <c r="E9956" i="3"/>
  <c r="G9955" i="3"/>
  <c r="F9955" i="3"/>
  <c r="E9955" i="3"/>
  <c r="G9954" i="3"/>
  <c r="F9954" i="3"/>
  <c r="E9954" i="3"/>
  <c r="G9953" i="3"/>
  <c r="F9953" i="3"/>
  <c r="E9953" i="3"/>
  <c r="G9951" i="3"/>
  <c r="F9951" i="3"/>
  <c r="E9951" i="3"/>
  <c r="G9952" i="3"/>
  <c r="F9952" i="3"/>
  <c r="E9952" i="3"/>
  <c r="G9950" i="3"/>
  <c r="F9950" i="3"/>
  <c r="E9950" i="3"/>
  <c r="G9947" i="3"/>
  <c r="F9947" i="3"/>
  <c r="E9947" i="3"/>
  <c r="G9949" i="3"/>
  <c r="F9949" i="3"/>
  <c r="E9949" i="3"/>
  <c r="G9948" i="3"/>
  <c r="F9948" i="3"/>
  <c r="E9948" i="3"/>
  <c r="G9946" i="3"/>
  <c r="F9946" i="3"/>
  <c r="E9946" i="3"/>
  <c r="G9945" i="3"/>
  <c r="F9945" i="3"/>
  <c r="E9945" i="3"/>
  <c r="G9944" i="3"/>
  <c r="F9944" i="3"/>
  <c r="E9944" i="3"/>
  <c r="G9942" i="3"/>
  <c r="F9942" i="3"/>
  <c r="E9942" i="3"/>
  <c r="G9943" i="3"/>
  <c r="F9943" i="3"/>
  <c r="E9943" i="3"/>
  <c r="G9940" i="3"/>
  <c r="F9940" i="3"/>
  <c r="E9940" i="3"/>
  <c r="G9939" i="3"/>
  <c r="F9939" i="3"/>
  <c r="E9939" i="3"/>
  <c r="G9941" i="3"/>
  <c r="F9941" i="3"/>
  <c r="E9941" i="3"/>
  <c r="G9938" i="3"/>
  <c r="F9938" i="3"/>
  <c r="E9938" i="3"/>
  <c r="G9937" i="3"/>
  <c r="F9937" i="3"/>
  <c r="E9937" i="3"/>
  <c r="G9936" i="3"/>
  <c r="F9936" i="3"/>
  <c r="E9936" i="3"/>
  <c r="G9935" i="3"/>
  <c r="F9935" i="3"/>
  <c r="E9935" i="3"/>
  <c r="G9934" i="3"/>
  <c r="F9934" i="3"/>
  <c r="E9934" i="3"/>
  <c r="G9932" i="3"/>
  <c r="F9932" i="3"/>
  <c r="E9932" i="3"/>
  <c r="G9933" i="3"/>
  <c r="F9933" i="3"/>
  <c r="E9933" i="3"/>
  <c r="G9931" i="3"/>
  <c r="F9931" i="3"/>
  <c r="E9931" i="3"/>
  <c r="G9930" i="3"/>
  <c r="F9930" i="3"/>
  <c r="E9930" i="3"/>
  <c r="G9929" i="3"/>
  <c r="F9929" i="3"/>
  <c r="E9929" i="3"/>
  <c r="G9928" i="3"/>
  <c r="F9928" i="3"/>
  <c r="E9928" i="3"/>
  <c r="G9927" i="3"/>
  <c r="F9927" i="3"/>
  <c r="E9927" i="3"/>
  <c r="G9926" i="3"/>
  <c r="F9926" i="3"/>
  <c r="E9926" i="3"/>
  <c r="G9925" i="3"/>
  <c r="F9925" i="3"/>
  <c r="E9925" i="3"/>
  <c r="G9924" i="3"/>
  <c r="F9924" i="3"/>
  <c r="E9924" i="3"/>
  <c r="G9923" i="3"/>
  <c r="F9923" i="3"/>
  <c r="E9923" i="3"/>
  <c r="G9922" i="3"/>
  <c r="F9922" i="3"/>
  <c r="E9922" i="3"/>
  <c r="G9921" i="3"/>
  <c r="F9921" i="3"/>
  <c r="E9921" i="3"/>
  <c r="G9918" i="3"/>
  <c r="F9918" i="3"/>
  <c r="E9918" i="3"/>
  <c r="G9920" i="3"/>
  <c r="F9920" i="3"/>
  <c r="E9920" i="3"/>
  <c r="G9919" i="3"/>
  <c r="F9919" i="3"/>
  <c r="E9919" i="3"/>
  <c r="G9917" i="3"/>
  <c r="F9917" i="3"/>
  <c r="E9917" i="3"/>
  <c r="G9914" i="3"/>
  <c r="F9914" i="3"/>
  <c r="E9914" i="3"/>
  <c r="G9915" i="3"/>
  <c r="F9915" i="3"/>
  <c r="E9915" i="3"/>
  <c r="G9916" i="3"/>
  <c r="F9916" i="3"/>
  <c r="E9916" i="3"/>
  <c r="G9913" i="3"/>
  <c r="F9913" i="3"/>
  <c r="E9913" i="3"/>
  <c r="G9912" i="3"/>
  <c r="F9912" i="3"/>
  <c r="E9912" i="3"/>
  <c r="G9911" i="3"/>
  <c r="F9911" i="3"/>
  <c r="E9911" i="3"/>
  <c r="G9910" i="3"/>
  <c r="F9910" i="3"/>
  <c r="E9910" i="3"/>
  <c r="G9909" i="3"/>
  <c r="F9909" i="3"/>
  <c r="E9909" i="3"/>
  <c r="G9907" i="3"/>
  <c r="F9907" i="3"/>
  <c r="E9907" i="3"/>
  <c r="G9908" i="3"/>
  <c r="F9908" i="3"/>
  <c r="E9908" i="3"/>
  <c r="G9906" i="3"/>
  <c r="F9906" i="3"/>
  <c r="E9906" i="3"/>
  <c r="G9905" i="3"/>
  <c r="F9905" i="3"/>
  <c r="E9905" i="3"/>
  <c r="G9903" i="3"/>
  <c r="F9903" i="3"/>
  <c r="E9903" i="3"/>
  <c r="G9904" i="3"/>
  <c r="F9904" i="3"/>
  <c r="E9904" i="3"/>
  <c r="G9901" i="3"/>
  <c r="F9901" i="3"/>
  <c r="E9901" i="3"/>
  <c r="G9902" i="3"/>
  <c r="F9902" i="3"/>
  <c r="E9902" i="3"/>
  <c r="G9900" i="3"/>
  <c r="F9900" i="3"/>
  <c r="E9900" i="3"/>
  <c r="G9899" i="3"/>
  <c r="F9899" i="3"/>
  <c r="E9899" i="3"/>
  <c r="G9898" i="3"/>
  <c r="F9898" i="3"/>
  <c r="E9898" i="3"/>
  <c r="G9897" i="3"/>
  <c r="F9897" i="3"/>
  <c r="E9897" i="3"/>
  <c r="G9896" i="3"/>
  <c r="F9896" i="3"/>
  <c r="E9896" i="3"/>
  <c r="G9895" i="3"/>
  <c r="F9895" i="3"/>
  <c r="E9895" i="3"/>
  <c r="G9893" i="3"/>
  <c r="F9893" i="3"/>
  <c r="E9893" i="3"/>
  <c r="G9894" i="3"/>
  <c r="F9894" i="3"/>
  <c r="E9894" i="3"/>
  <c r="G9892" i="3"/>
  <c r="F9892" i="3"/>
  <c r="E9892" i="3"/>
  <c r="G9891" i="3"/>
  <c r="F9891" i="3"/>
  <c r="E9891" i="3"/>
  <c r="G9889" i="3"/>
  <c r="F9889" i="3"/>
  <c r="E9889" i="3"/>
  <c r="G9890" i="3"/>
  <c r="F9890" i="3"/>
  <c r="E9890" i="3"/>
  <c r="G9888" i="3"/>
  <c r="F9888" i="3"/>
  <c r="E9888" i="3"/>
  <c r="G9887" i="3"/>
  <c r="F9887" i="3"/>
  <c r="E9887" i="3"/>
  <c r="G9886" i="3"/>
  <c r="F9886" i="3"/>
  <c r="E9886" i="3"/>
  <c r="G9885" i="3"/>
  <c r="F9885" i="3"/>
  <c r="E9885" i="3"/>
  <c r="G9884" i="3"/>
  <c r="F9884" i="3"/>
  <c r="E9884" i="3"/>
  <c r="G9883" i="3"/>
  <c r="F9883" i="3"/>
  <c r="E9883" i="3"/>
  <c r="G9882" i="3"/>
  <c r="F9882" i="3"/>
  <c r="E9882" i="3"/>
  <c r="G9881" i="3"/>
  <c r="F9881" i="3"/>
  <c r="E9881" i="3"/>
  <c r="G9880" i="3"/>
  <c r="F9880" i="3"/>
  <c r="E9880" i="3"/>
  <c r="G9879" i="3"/>
  <c r="F9879" i="3"/>
  <c r="E9879" i="3"/>
  <c r="G9878" i="3"/>
  <c r="F9878" i="3"/>
  <c r="E9878" i="3"/>
  <c r="G9877" i="3"/>
  <c r="F9877" i="3"/>
  <c r="E9877" i="3"/>
  <c r="G9876" i="3"/>
  <c r="F9876" i="3"/>
  <c r="E9876" i="3"/>
  <c r="G9874" i="3"/>
  <c r="F9874" i="3"/>
  <c r="E9874" i="3"/>
  <c r="G9875" i="3"/>
  <c r="F9875" i="3"/>
  <c r="E9875" i="3"/>
  <c r="G9873" i="3"/>
  <c r="F9873" i="3"/>
  <c r="E9873" i="3"/>
  <c r="G9872" i="3"/>
  <c r="F9872" i="3"/>
  <c r="E9872" i="3"/>
  <c r="G9870" i="3"/>
  <c r="F9870" i="3"/>
  <c r="E9870" i="3"/>
  <c r="G9871" i="3"/>
  <c r="F9871" i="3"/>
  <c r="E9871" i="3"/>
  <c r="G9869" i="3"/>
  <c r="F9869" i="3"/>
  <c r="E9869" i="3"/>
  <c r="G9868" i="3"/>
  <c r="F9868" i="3"/>
  <c r="E9868" i="3"/>
  <c r="G9867" i="3"/>
  <c r="F9867" i="3"/>
  <c r="E9867" i="3"/>
  <c r="G9866" i="3"/>
  <c r="F9866" i="3"/>
  <c r="E9866" i="3"/>
  <c r="G9865" i="3"/>
  <c r="F9865" i="3"/>
  <c r="E9865" i="3"/>
  <c r="G9864" i="3"/>
  <c r="F9864" i="3"/>
  <c r="E9864" i="3"/>
  <c r="G9863" i="3"/>
  <c r="F9863" i="3"/>
  <c r="E9863" i="3"/>
  <c r="G9861" i="3"/>
  <c r="F9861" i="3"/>
  <c r="E9861" i="3"/>
  <c r="G9860" i="3"/>
  <c r="F9860" i="3"/>
  <c r="E9860" i="3"/>
  <c r="G9862" i="3"/>
  <c r="F9862" i="3"/>
  <c r="E9862" i="3"/>
  <c r="G9858" i="3"/>
  <c r="F9858" i="3"/>
  <c r="E9858" i="3"/>
  <c r="G9859" i="3"/>
  <c r="F9859" i="3"/>
  <c r="E9859" i="3"/>
  <c r="G9856" i="3"/>
  <c r="F9856" i="3"/>
  <c r="E9856" i="3"/>
  <c r="G9857" i="3"/>
  <c r="F9857" i="3"/>
  <c r="E9857" i="3"/>
  <c r="G9854" i="3"/>
  <c r="F9854" i="3"/>
  <c r="E9854" i="3"/>
  <c r="G9853" i="3"/>
  <c r="F9853" i="3"/>
  <c r="E9853" i="3"/>
  <c r="G9855" i="3"/>
  <c r="F9855" i="3"/>
  <c r="E9855" i="3"/>
  <c r="G9852" i="3"/>
  <c r="F9852" i="3"/>
  <c r="E9852" i="3"/>
  <c r="G9851" i="3"/>
  <c r="F9851" i="3"/>
  <c r="E9851" i="3"/>
  <c r="G9850" i="3"/>
  <c r="F9850" i="3"/>
  <c r="E9850" i="3"/>
  <c r="G9849" i="3"/>
  <c r="F9849" i="3"/>
  <c r="E9849" i="3"/>
  <c r="G9848" i="3"/>
  <c r="F9848" i="3"/>
  <c r="E9848" i="3"/>
  <c r="G9847" i="3"/>
  <c r="F9847" i="3"/>
  <c r="E9847" i="3"/>
  <c r="G9846" i="3"/>
  <c r="F9846" i="3"/>
  <c r="E9846" i="3"/>
  <c r="G9845" i="3"/>
  <c r="F9845" i="3"/>
  <c r="E9845" i="3"/>
  <c r="G9844" i="3"/>
  <c r="F9844" i="3"/>
  <c r="E9844" i="3"/>
  <c r="G9842" i="3"/>
  <c r="F9842" i="3"/>
  <c r="E9842" i="3"/>
  <c r="G9843" i="3"/>
  <c r="F9843" i="3"/>
  <c r="E9843" i="3"/>
  <c r="G9841" i="3"/>
  <c r="F9841" i="3"/>
  <c r="E9841" i="3"/>
  <c r="G9840" i="3"/>
  <c r="F9840" i="3"/>
  <c r="E9840" i="3"/>
  <c r="G9839" i="3"/>
  <c r="F9839" i="3"/>
  <c r="E9839" i="3"/>
  <c r="G9838" i="3"/>
  <c r="F9838" i="3"/>
  <c r="E9838" i="3"/>
  <c r="G9837" i="3"/>
  <c r="F9837" i="3"/>
  <c r="E9837" i="3"/>
  <c r="G9836" i="3"/>
  <c r="F9836" i="3"/>
  <c r="E9836" i="3"/>
  <c r="G9835" i="3"/>
  <c r="F9835" i="3"/>
  <c r="E9835" i="3"/>
  <c r="G9834" i="3"/>
  <c r="F9834" i="3"/>
  <c r="E9834" i="3"/>
  <c r="G9833" i="3"/>
  <c r="F9833" i="3"/>
  <c r="E9833" i="3"/>
  <c r="G9832" i="3"/>
  <c r="F9832" i="3"/>
  <c r="E9832" i="3"/>
  <c r="G9831" i="3"/>
  <c r="F9831" i="3"/>
  <c r="E9831" i="3"/>
  <c r="G9830" i="3"/>
  <c r="F9830" i="3"/>
  <c r="E9830" i="3"/>
  <c r="G9829" i="3"/>
  <c r="F9829" i="3"/>
  <c r="E9829" i="3"/>
  <c r="G9828" i="3"/>
  <c r="F9828" i="3"/>
  <c r="E9828" i="3"/>
  <c r="G9827" i="3"/>
  <c r="F9827" i="3"/>
  <c r="E9827" i="3"/>
  <c r="G9826" i="3"/>
  <c r="F9826" i="3"/>
  <c r="E9826" i="3"/>
  <c r="G9825" i="3"/>
  <c r="F9825" i="3"/>
  <c r="E9825" i="3"/>
  <c r="G9822" i="3"/>
  <c r="F9822" i="3"/>
  <c r="E9822" i="3"/>
  <c r="G9824" i="3"/>
  <c r="F9824" i="3"/>
  <c r="E9824" i="3"/>
  <c r="G9823" i="3"/>
  <c r="F9823" i="3"/>
  <c r="E9823" i="3"/>
  <c r="G9821" i="3"/>
  <c r="F9821" i="3"/>
  <c r="E9821" i="3"/>
  <c r="G9820" i="3"/>
  <c r="F9820" i="3"/>
  <c r="E9820" i="3"/>
  <c r="G9819" i="3"/>
  <c r="F9819" i="3"/>
  <c r="E9819" i="3"/>
  <c r="G9818" i="3"/>
  <c r="F9818" i="3"/>
  <c r="E9818" i="3"/>
  <c r="G9817" i="3"/>
  <c r="F9817" i="3"/>
  <c r="E9817" i="3"/>
  <c r="G9816" i="3"/>
  <c r="F9816" i="3"/>
  <c r="E9816" i="3"/>
  <c r="G9814" i="3"/>
  <c r="F9814" i="3"/>
  <c r="E9814" i="3"/>
  <c r="G9815" i="3"/>
  <c r="F9815" i="3"/>
  <c r="E9815" i="3"/>
  <c r="G9813" i="3"/>
  <c r="F9813" i="3"/>
  <c r="E9813" i="3"/>
  <c r="G9812" i="3"/>
  <c r="F9812" i="3"/>
  <c r="E9812" i="3"/>
  <c r="G9811" i="3"/>
  <c r="F9811" i="3"/>
  <c r="E9811" i="3"/>
  <c r="G9810" i="3"/>
  <c r="F9810" i="3"/>
  <c r="E9810" i="3"/>
  <c r="G9809" i="3"/>
  <c r="F9809" i="3"/>
  <c r="E9809" i="3"/>
  <c r="G9808" i="3"/>
  <c r="F9808" i="3"/>
  <c r="E9808" i="3"/>
  <c r="G9807" i="3"/>
  <c r="F9807" i="3"/>
  <c r="E9807" i="3"/>
  <c r="G9806" i="3"/>
  <c r="F9806" i="3"/>
  <c r="E9806" i="3"/>
  <c r="G9805" i="3"/>
  <c r="F9805" i="3"/>
  <c r="E9805" i="3"/>
  <c r="G9804" i="3"/>
  <c r="F9804" i="3"/>
  <c r="E9804" i="3"/>
  <c r="G9803" i="3"/>
  <c r="F9803" i="3"/>
  <c r="E9803" i="3"/>
  <c r="G9802" i="3"/>
  <c r="F9802" i="3"/>
  <c r="E9802" i="3"/>
  <c r="G9801" i="3"/>
  <c r="F9801" i="3"/>
  <c r="E9801" i="3"/>
  <c r="G9800" i="3"/>
  <c r="F9800" i="3"/>
  <c r="E9800" i="3"/>
  <c r="G9799" i="3"/>
  <c r="F9799" i="3"/>
  <c r="E9799" i="3"/>
  <c r="G9798" i="3"/>
  <c r="F9798" i="3"/>
  <c r="E9798" i="3"/>
  <c r="G9797" i="3"/>
  <c r="F9797" i="3"/>
  <c r="E9797" i="3"/>
  <c r="G9793" i="3"/>
  <c r="F9793" i="3"/>
  <c r="E9793" i="3"/>
  <c r="G9796" i="3"/>
  <c r="F9796" i="3"/>
  <c r="E9796" i="3"/>
  <c r="G9794" i="3"/>
  <c r="F9794" i="3"/>
  <c r="E9794" i="3"/>
  <c r="G9795" i="3"/>
  <c r="F9795" i="3"/>
  <c r="E9795" i="3"/>
  <c r="G9792" i="3"/>
  <c r="F9792" i="3"/>
  <c r="E9792" i="3"/>
  <c r="G9791" i="3"/>
  <c r="F9791" i="3"/>
  <c r="E9791" i="3"/>
  <c r="G9790" i="3"/>
  <c r="F9790" i="3"/>
  <c r="E9790" i="3"/>
  <c r="G9789" i="3"/>
  <c r="F9789" i="3"/>
  <c r="E9789" i="3"/>
  <c r="G9788" i="3"/>
  <c r="F9788" i="3"/>
  <c r="E9788" i="3"/>
  <c r="G9787" i="3"/>
  <c r="F9787" i="3"/>
  <c r="E9787" i="3"/>
  <c r="G9786" i="3"/>
  <c r="F9786" i="3"/>
  <c r="E9786" i="3"/>
  <c r="G9785" i="3"/>
  <c r="F9785" i="3"/>
  <c r="E9785" i="3"/>
  <c r="G9784" i="3"/>
  <c r="F9784" i="3"/>
  <c r="E9784" i="3"/>
  <c r="G9782" i="3"/>
  <c r="F9782" i="3"/>
  <c r="E9782" i="3"/>
  <c r="G9781" i="3"/>
  <c r="F9781" i="3"/>
  <c r="E9781" i="3"/>
  <c r="G9783" i="3"/>
  <c r="F9783" i="3"/>
  <c r="E9783" i="3"/>
  <c r="G9780" i="3"/>
  <c r="F9780" i="3"/>
  <c r="E9780" i="3"/>
  <c r="G9779" i="3"/>
  <c r="F9779" i="3"/>
  <c r="E9779" i="3"/>
  <c r="G9778" i="3"/>
  <c r="F9778" i="3"/>
  <c r="E9778" i="3"/>
  <c r="G9777" i="3"/>
  <c r="F9777" i="3"/>
  <c r="E9777" i="3"/>
  <c r="G9776" i="3"/>
  <c r="F9776" i="3"/>
  <c r="E9776" i="3"/>
  <c r="G9774" i="3"/>
  <c r="F9774" i="3"/>
  <c r="E9774" i="3"/>
  <c r="G9775" i="3"/>
  <c r="F9775" i="3"/>
  <c r="E9775" i="3"/>
  <c r="G9773" i="3"/>
  <c r="F9773" i="3"/>
  <c r="E9773" i="3"/>
  <c r="G9772" i="3"/>
  <c r="F9772" i="3"/>
  <c r="E9772" i="3"/>
  <c r="G9771" i="3"/>
  <c r="F9771" i="3"/>
  <c r="E9771" i="3"/>
  <c r="G9769" i="3"/>
  <c r="F9769" i="3"/>
  <c r="E9769" i="3"/>
  <c r="G9770" i="3"/>
  <c r="F9770" i="3"/>
  <c r="E9770" i="3"/>
  <c r="G9768" i="3"/>
  <c r="F9768" i="3"/>
  <c r="E9768" i="3"/>
  <c r="G9766" i="3"/>
  <c r="F9766" i="3"/>
  <c r="E9766" i="3"/>
  <c r="G9767" i="3"/>
  <c r="F9767" i="3"/>
  <c r="E9767" i="3"/>
  <c r="G9765" i="3"/>
  <c r="F9765" i="3"/>
  <c r="E9765" i="3"/>
  <c r="G9764" i="3"/>
  <c r="F9764" i="3"/>
  <c r="E9764" i="3"/>
  <c r="G9763" i="3"/>
  <c r="F9763" i="3"/>
  <c r="E9763" i="3"/>
  <c r="G9762" i="3"/>
  <c r="F9762" i="3"/>
  <c r="E9762" i="3"/>
  <c r="G9760" i="3"/>
  <c r="F9760" i="3"/>
  <c r="E9760" i="3"/>
  <c r="G9759" i="3"/>
  <c r="F9759" i="3"/>
  <c r="E9759" i="3"/>
  <c r="G9761" i="3"/>
  <c r="F9761" i="3"/>
  <c r="E9761" i="3"/>
  <c r="G9758" i="3"/>
  <c r="F9758" i="3"/>
  <c r="E9758" i="3"/>
  <c r="G9757" i="3"/>
  <c r="F9757" i="3"/>
  <c r="E9757" i="3"/>
  <c r="G9756" i="3"/>
  <c r="F9756" i="3"/>
  <c r="E9756" i="3"/>
  <c r="G9755" i="3"/>
  <c r="F9755" i="3"/>
  <c r="E9755" i="3"/>
  <c r="G9754" i="3"/>
  <c r="F9754" i="3"/>
  <c r="E9754" i="3"/>
  <c r="G9753" i="3"/>
  <c r="F9753" i="3"/>
  <c r="E9753" i="3"/>
  <c r="G9752" i="3"/>
  <c r="F9752" i="3"/>
  <c r="E9752" i="3"/>
  <c r="G9751" i="3"/>
  <c r="F9751" i="3"/>
  <c r="E9751" i="3"/>
  <c r="G9750" i="3"/>
  <c r="F9750" i="3"/>
  <c r="E9750" i="3"/>
  <c r="G9749" i="3"/>
  <c r="F9749" i="3"/>
  <c r="E9749" i="3"/>
  <c r="G9748" i="3"/>
  <c r="F9748" i="3"/>
  <c r="E9748" i="3"/>
  <c r="G9747" i="3"/>
  <c r="F9747" i="3"/>
  <c r="E9747" i="3"/>
  <c r="G9746" i="3"/>
  <c r="F9746" i="3"/>
  <c r="E9746" i="3"/>
  <c r="G9745" i="3"/>
  <c r="F9745" i="3"/>
  <c r="E9745" i="3"/>
  <c r="G9744" i="3"/>
  <c r="F9744" i="3"/>
  <c r="E9744" i="3"/>
  <c r="G9743" i="3"/>
  <c r="F9743" i="3"/>
  <c r="E9743" i="3"/>
  <c r="G9741" i="3"/>
  <c r="F9741" i="3"/>
  <c r="E9741" i="3"/>
  <c r="G9742" i="3"/>
  <c r="F9742" i="3"/>
  <c r="E9742" i="3"/>
  <c r="G9740" i="3"/>
  <c r="F9740" i="3"/>
  <c r="E9740" i="3"/>
  <c r="G9739" i="3"/>
  <c r="F9739" i="3"/>
  <c r="E9739" i="3"/>
  <c r="G9738" i="3"/>
  <c r="F9738" i="3"/>
  <c r="E9738" i="3"/>
  <c r="G9736" i="3"/>
  <c r="F9736" i="3"/>
  <c r="E9736" i="3"/>
  <c r="G9737" i="3"/>
  <c r="F9737" i="3"/>
  <c r="E9737" i="3"/>
  <c r="G9735" i="3"/>
  <c r="F9735" i="3"/>
  <c r="E9735" i="3"/>
  <c r="G9734" i="3"/>
  <c r="F9734" i="3"/>
  <c r="E9734" i="3"/>
  <c r="G9731" i="3"/>
  <c r="F9731" i="3"/>
  <c r="E9731" i="3"/>
  <c r="G9733" i="3"/>
  <c r="F9733" i="3"/>
  <c r="E9733" i="3"/>
  <c r="G9732" i="3"/>
  <c r="F9732" i="3"/>
  <c r="E9732" i="3"/>
  <c r="G9730" i="3"/>
  <c r="F9730" i="3"/>
  <c r="E9730" i="3"/>
  <c r="G9729" i="3"/>
  <c r="F9729" i="3"/>
  <c r="E9729" i="3"/>
  <c r="G9728" i="3"/>
  <c r="F9728" i="3"/>
  <c r="E9728" i="3"/>
  <c r="G9727" i="3"/>
  <c r="F9727" i="3"/>
  <c r="E9727" i="3"/>
  <c r="G9726" i="3"/>
  <c r="F9726" i="3"/>
  <c r="E9726" i="3"/>
  <c r="G9722" i="3"/>
  <c r="F9722" i="3"/>
  <c r="E9722" i="3"/>
  <c r="G9723" i="3"/>
  <c r="F9723" i="3"/>
  <c r="E9723" i="3"/>
  <c r="G9724" i="3"/>
  <c r="F9724" i="3"/>
  <c r="E9724" i="3"/>
  <c r="G9725" i="3"/>
  <c r="F9725" i="3"/>
  <c r="E9725" i="3"/>
  <c r="G9721" i="3"/>
  <c r="F9721" i="3"/>
  <c r="E9721" i="3"/>
  <c r="G9720" i="3"/>
  <c r="F9720" i="3"/>
  <c r="E9720" i="3"/>
  <c r="G9719" i="3"/>
  <c r="F9719" i="3"/>
  <c r="E9719" i="3"/>
  <c r="G9718" i="3"/>
  <c r="F9718" i="3"/>
  <c r="E9718" i="3"/>
  <c r="G9717" i="3"/>
  <c r="F9717" i="3"/>
  <c r="E9717" i="3"/>
  <c r="G9716" i="3"/>
  <c r="F9716" i="3"/>
  <c r="E9716" i="3"/>
  <c r="G9714" i="3"/>
  <c r="F9714" i="3"/>
  <c r="E9714" i="3"/>
  <c r="G9715" i="3"/>
  <c r="F9715" i="3"/>
  <c r="E9715" i="3"/>
  <c r="G9713" i="3"/>
  <c r="F9713" i="3"/>
  <c r="E9713" i="3"/>
  <c r="G9712" i="3"/>
  <c r="F9712" i="3"/>
  <c r="E9712" i="3"/>
  <c r="G9711" i="3"/>
  <c r="F9711" i="3"/>
  <c r="E9711" i="3"/>
  <c r="G9708" i="3"/>
  <c r="F9708" i="3"/>
  <c r="E9708" i="3"/>
  <c r="G9709" i="3"/>
  <c r="F9709" i="3"/>
  <c r="E9709" i="3"/>
  <c r="G9710" i="3"/>
  <c r="F9710" i="3"/>
  <c r="E9710" i="3"/>
  <c r="G9707" i="3"/>
  <c r="F9707" i="3"/>
  <c r="E9707" i="3"/>
  <c r="G9706" i="3"/>
  <c r="F9706" i="3"/>
  <c r="E9706" i="3"/>
  <c r="G9705" i="3"/>
  <c r="F9705" i="3"/>
  <c r="E9705" i="3"/>
  <c r="G9704" i="3"/>
  <c r="F9704" i="3"/>
  <c r="E9704" i="3"/>
  <c r="G9703" i="3"/>
  <c r="F9703" i="3"/>
  <c r="E9703" i="3"/>
  <c r="G9702" i="3"/>
  <c r="F9702" i="3"/>
  <c r="E9702" i="3"/>
  <c r="G9701" i="3"/>
  <c r="F9701" i="3"/>
  <c r="E9701" i="3"/>
  <c r="G9700" i="3"/>
  <c r="F9700" i="3"/>
  <c r="E9700" i="3"/>
  <c r="G9699" i="3"/>
  <c r="F9699" i="3"/>
  <c r="E9699" i="3"/>
  <c r="G9698" i="3"/>
  <c r="F9698" i="3"/>
  <c r="E9698" i="3"/>
  <c r="G9697" i="3"/>
  <c r="F9697" i="3"/>
  <c r="E9697" i="3"/>
  <c r="G9696" i="3"/>
  <c r="F9696" i="3"/>
  <c r="E9696" i="3"/>
  <c r="G9695" i="3"/>
  <c r="F9695" i="3"/>
  <c r="E9695" i="3"/>
  <c r="G9694" i="3"/>
  <c r="F9694" i="3"/>
  <c r="E9694" i="3"/>
  <c r="G9693" i="3"/>
  <c r="F9693" i="3"/>
  <c r="E9693" i="3"/>
  <c r="G9692" i="3"/>
  <c r="F9692" i="3"/>
  <c r="E9692" i="3"/>
  <c r="G9691" i="3"/>
  <c r="F9691" i="3"/>
  <c r="E9691" i="3"/>
  <c r="G9690" i="3"/>
  <c r="F9690" i="3"/>
  <c r="E9690" i="3"/>
  <c r="G9689" i="3"/>
  <c r="F9689" i="3"/>
  <c r="E9689" i="3"/>
  <c r="G9688" i="3"/>
  <c r="F9688" i="3"/>
  <c r="E9688" i="3"/>
  <c r="G9687" i="3"/>
  <c r="F9687" i="3"/>
  <c r="E9687" i="3"/>
  <c r="G9685" i="3"/>
  <c r="F9685" i="3"/>
  <c r="E9685" i="3"/>
  <c r="G9684" i="3"/>
  <c r="F9684" i="3"/>
  <c r="E9684" i="3"/>
  <c r="G9683" i="3"/>
  <c r="F9683" i="3"/>
  <c r="E9683" i="3"/>
  <c r="G9686" i="3"/>
  <c r="F9686" i="3"/>
  <c r="E9686" i="3"/>
  <c r="G9682" i="3"/>
  <c r="F9682" i="3"/>
  <c r="E9682" i="3"/>
  <c r="G9638" i="3"/>
  <c r="F9638" i="3"/>
  <c r="E9638" i="3"/>
  <c r="G9681" i="3"/>
  <c r="F9681" i="3"/>
  <c r="E9681" i="3"/>
  <c r="G9680" i="3"/>
  <c r="F9680" i="3"/>
  <c r="E9680" i="3"/>
  <c r="G9678" i="3"/>
  <c r="F9678" i="3"/>
  <c r="E9678" i="3"/>
  <c r="G9679" i="3"/>
  <c r="F9679" i="3"/>
  <c r="E9679" i="3"/>
  <c r="G9677" i="3"/>
  <c r="F9677" i="3"/>
  <c r="E9677" i="3"/>
  <c r="G9676" i="3"/>
  <c r="F9676" i="3"/>
  <c r="E9676" i="3"/>
  <c r="G9675" i="3"/>
  <c r="F9675" i="3"/>
  <c r="E9675" i="3"/>
  <c r="G9674" i="3"/>
  <c r="F9674" i="3"/>
  <c r="E9674" i="3"/>
  <c r="G9673" i="3"/>
  <c r="F9673" i="3"/>
  <c r="E9673" i="3"/>
  <c r="G9672" i="3"/>
  <c r="F9672" i="3"/>
  <c r="E9672" i="3"/>
  <c r="G9671" i="3"/>
  <c r="F9671" i="3"/>
  <c r="E9671" i="3"/>
  <c r="G9669" i="3"/>
  <c r="F9669" i="3"/>
  <c r="E9669" i="3"/>
  <c r="G9670" i="3"/>
  <c r="F9670" i="3"/>
  <c r="E9670" i="3"/>
  <c r="G9668" i="3"/>
  <c r="F9668" i="3"/>
  <c r="E9668" i="3"/>
  <c r="G9667" i="3"/>
  <c r="F9667" i="3"/>
  <c r="E9667" i="3"/>
  <c r="G9666" i="3"/>
  <c r="F9666" i="3"/>
  <c r="E9666" i="3"/>
  <c r="G9665" i="3"/>
  <c r="F9665" i="3"/>
  <c r="E9665" i="3"/>
  <c r="G9664" i="3"/>
  <c r="F9664" i="3"/>
  <c r="E9664" i="3"/>
  <c r="G9663" i="3"/>
  <c r="F9663" i="3"/>
  <c r="E9663" i="3"/>
  <c r="G9662" i="3"/>
  <c r="F9662" i="3"/>
  <c r="E9662" i="3"/>
  <c r="G9660" i="3"/>
  <c r="F9660" i="3"/>
  <c r="E9660" i="3"/>
  <c r="G9661" i="3"/>
  <c r="F9661" i="3"/>
  <c r="E9661" i="3"/>
  <c r="G9659" i="3"/>
  <c r="F9659" i="3"/>
  <c r="E9659" i="3"/>
  <c r="G9658" i="3"/>
  <c r="F9658" i="3"/>
  <c r="E9658" i="3"/>
  <c r="G9656" i="3"/>
  <c r="F9656" i="3"/>
  <c r="E9656" i="3"/>
  <c r="G9657" i="3"/>
  <c r="F9657" i="3"/>
  <c r="E9657" i="3"/>
  <c r="G9655" i="3"/>
  <c r="F9655" i="3"/>
  <c r="E9655" i="3"/>
  <c r="G9653" i="3"/>
  <c r="F9653" i="3"/>
  <c r="E9653" i="3"/>
  <c r="G9652" i="3"/>
  <c r="F9652" i="3"/>
  <c r="E9652" i="3"/>
  <c r="G9654" i="3"/>
  <c r="F9654" i="3"/>
  <c r="E9654" i="3"/>
  <c r="G9651" i="3"/>
  <c r="F9651" i="3"/>
  <c r="E9651" i="3"/>
  <c r="G9650" i="3"/>
  <c r="F9650" i="3"/>
  <c r="E9650" i="3"/>
  <c r="G9649" i="3"/>
  <c r="F9649" i="3"/>
  <c r="E9649" i="3"/>
  <c r="G9648" i="3"/>
  <c r="F9648" i="3"/>
  <c r="E9648" i="3"/>
  <c r="G9647" i="3"/>
  <c r="F9647" i="3"/>
  <c r="E9647" i="3"/>
  <c r="G9646" i="3"/>
  <c r="F9646" i="3"/>
  <c r="E9646" i="3"/>
  <c r="G9645" i="3"/>
  <c r="F9645" i="3"/>
  <c r="E9645" i="3"/>
  <c r="G9644" i="3"/>
  <c r="F9644" i="3"/>
  <c r="E9644" i="3"/>
  <c r="G9643" i="3"/>
  <c r="F9643" i="3"/>
  <c r="E9643" i="3"/>
  <c r="G9642" i="3"/>
  <c r="F9642" i="3"/>
  <c r="E9642" i="3"/>
  <c r="G9641" i="3"/>
  <c r="F9641" i="3"/>
  <c r="E9641" i="3"/>
  <c r="G9640" i="3"/>
  <c r="F9640" i="3"/>
  <c r="E9640" i="3"/>
  <c r="G9637" i="3"/>
  <c r="F9637" i="3"/>
  <c r="E9637" i="3"/>
  <c r="G9636" i="3"/>
  <c r="F9636" i="3"/>
  <c r="E9636" i="3"/>
  <c r="G9639" i="3"/>
  <c r="F9639" i="3"/>
  <c r="E9639" i="3"/>
  <c r="G9635" i="3"/>
  <c r="F9635" i="3"/>
  <c r="E9635" i="3"/>
  <c r="G9634" i="3"/>
  <c r="F9634" i="3"/>
  <c r="E9634" i="3"/>
  <c r="G9633" i="3"/>
  <c r="F9633" i="3"/>
  <c r="E9633" i="3"/>
  <c r="G9632" i="3"/>
  <c r="F9632" i="3"/>
  <c r="E9632" i="3"/>
  <c r="G9630" i="3"/>
  <c r="F9630" i="3"/>
  <c r="E9630" i="3"/>
  <c r="G9629" i="3"/>
  <c r="F9629" i="3"/>
  <c r="E9629" i="3"/>
  <c r="G9631" i="3"/>
  <c r="F9631" i="3"/>
  <c r="E9631" i="3"/>
  <c r="G9627" i="3"/>
  <c r="F9627" i="3"/>
  <c r="E9627" i="3"/>
  <c r="G9628" i="3"/>
  <c r="F9628" i="3"/>
  <c r="E9628" i="3"/>
  <c r="G9626" i="3"/>
  <c r="F9626" i="3"/>
  <c r="E9626" i="3"/>
  <c r="G9625" i="3"/>
  <c r="F9625" i="3"/>
  <c r="E9625" i="3"/>
  <c r="G9622" i="3"/>
  <c r="F9622" i="3"/>
  <c r="E9622" i="3"/>
  <c r="G9623" i="3"/>
  <c r="F9623" i="3"/>
  <c r="E9623" i="3"/>
  <c r="G9624" i="3"/>
  <c r="F9624" i="3"/>
  <c r="E9624" i="3"/>
  <c r="G9621" i="3"/>
  <c r="F9621" i="3"/>
  <c r="E9621" i="3"/>
  <c r="G9620" i="3"/>
  <c r="F9620" i="3"/>
  <c r="E9620" i="3"/>
  <c r="G9619" i="3"/>
  <c r="F9619" i="3"/>
  <c r="E9619" i="3"/>
  <c r="G9618" i="3"/>
  <c r="F9618" i="3"/>
  <c r="E9618" i="3"/>
  <c r="G9617" i="3"/>
  <c r="F9617" i="3"/>
  <c r="E9617" i="3"/>
  <c r="G9616" i="3"/>
  <c r="F9616" i="3"/>
  <c r="E9616" i="3"/>
  <c r="G9615" i="3"/>
  <c r="F9615" i="3"/>
  <c r="E9615" i="3"/>
  <c r="G9614" i="3"/>
  <c r="F9614" i="3"/>
  <c r="E9614" i="3"/>
  <c r="G9613" i="3"/>
  <c r="F9613" i="3"/>
  <c r="E9613" i="3"/>
  <c r="G9612" i="3"/>
  <c r="F9612" i="3"/>
  <c r="E9612" i="3"/>
  <c r="G9611" i="3"/>
  <c r="F9611" i="3"/>
  <c r="E9611" i="3"/>
  <c r="G9610" i="3"/>
  <c r="F9610" i="3"/>
  <c r="E9610" i="3"/>
  <c r="G9609" i="3"/>
  <c r="F9609" i="3"/>
  <c r="E9609" i="3"/>
  <c r="G9608" i="3"/>
  <c r="F9608" i="3"/>
  <c r="E9608" i="3"/>
  <c r="G9607" i="3"/>
  <c r="F9607" i="3"/>
  <c r="E9607" i="3"/>
  <c r="G9606" i="3"/>
  <c r="F9606" i="3"/>
  <c r="E9606" i="3"/>
  <c r="G9605" i="3"/>
  <c r="F9605" i="3"/>
  <c r="E9605" i="3"/>
  <c r="G9604" i="3"/>
  <c r="F9604" i="3"/>
  <c r="E9604" i="3"/>
  <c r="G9603" i="3"/>
  <c r="F9603" i="3"/>
  <c r="E9603" i="3"/>
  <c r="G9602" i="3"/>
  <c r="F9602" i="3"/>
  <c r="E9602" i="3"/>
  <c r="G9601" i="3"/>
  <c r="F9601" i="3"/>
  <c r="E9601" i="3"/>
  <c r="G9600" i="3"/>
  <c r="F9600" i="3"/>
  <c r="E9600" i="3"/>
  <c r="G9599" i="3"/>
  <c r="F9599" i="3"/>
  <c r="E9599" i="3"/>
  <c r="G9598" i="3"/>
  <c r="F9598" i="3"/>
  <c r="E9598" i="3"/>
  <c r="G9596" i="3"/>
  <c r="F9596" i="3"/>
  <c r="E9596" i="3"/>
  <c r="G9597" i="3"/>
  <c r="F9597" i="3"/>
  <c r="E9597" i="3"/>
  <c r="G9594" i="3"/>
  <c r="F9594" i="3"/>
  <c r="E9594" i="3"/>
  <c r="G9593" i="3"/>
  <c r="F9593" i="3"/>
  <c r="E9593" i="3"/>
  <c r="G9595" i="3"/>
  <c r="F9595" i="3"/>
  <c r="E9595" i="3"/>
  <c r="G9592" i="3"/>
  <c r="F9592" i="3"/>
  <c r="E9592" i="3"/>
  <c r="G9590" i="3"/>
  <c r="F9590" i="3"/>
  <c r="E9590" i="3"/>
  <c r="G9589" i="3"/>
  <c r="F9589" i="3"/>
  <c r="E9589" i="3"/>
  <c r="G9591" i="3"/>
  <c r="F9591" i="3"/>
  <c r="E9591" i="3"/>
  <c r="G9588" i="3"/>
  <c r="F9588" i="3"/>
  <c r="E9588" i="3"/>
  <c r="G9587" i="3"/>
  <c r="F9587" i="3"/>
  <c r="E9587" i="3"/>
  <c r="G9586" i="3"/>
  <c r="F9586" i="3"/>
  <c r="E9586" i="3"/>
  <c r="G9585" i="3"/>
  <c r="F9585" i="3"/>
  <c r="E9585" i="3"/>
  <c r="G9584" i="3"/>
  <c r="F9584" i="3"/>
  <c r="E9584" i="3"/>
  <c r="G9583" i="3"/>
  <c r="F9583" i="3"/>
  <c r="E9583" i="3"/>
  <c r="G9581" i="3"/>
  <c r="F9581" i="3"/>
  <c r="E9581" i="3"/>
  <c r="G9582" i="3"/>
  <c r="F9582" i="3"/>
  <c r="E9582" i="3"/>
  <c r="G9580" i="3"/>
  <c r="F9580" i="3"/>
  <c r="E9580" i="3"/>
  <c r="G9579" i="3"/>
  <c r="F9579" i="3"/>
  <c r="E9579" i="3"/>
  <c r="G9578" i="3"/>
  <c r="F9578" i="3"/>
  <c r="E9578" i="3"/>
  <c r="G9575" i="3"/>
  <c r="F9575" i="3"/>
  <c r="E9575" i="3"/>
  <c r="G9576" i="3"/>
  <c r="F9576" i="3"/>
  <c r="E9576" i="3"/>
  <c r="G9577" i="3"/>
  <c r="F9577" i="3"/>
  <c r="E9577" i="3"/>
  <c r="G9574" i="3"/>
  <c r="F9574" i="3"/>
  <c r="E9574" i="3"/>
  <c r="G9573" i="3"/>
  <c r="F9573" i="3"/>
  <c r="E9573" i="3"/>
  <c r="G9572" i="3"/>
  <c r="F9572" i="3"/>
  <c r="E9572" i="3"/>
  <c r="G9571" i="3"/>
  <c r="F9571" i="3"/>
  <c r="E9571" i="3"/>
  <c r="G9570" i="3"/>
  <c r="F9570" i="3"/>
  <c r="E9570" i="3"/>
  <c r="G9569" i="3"/>
  <c r="F9569" i="3"/>
  <c r="E9569" i="3"/>
  <c r="G9568" i="3"/>
  <c r="F9568" i="3"/>
  <c r="E9568" i="3"/>
  <c r="G9567" i="3"/>
  <c r="F9567" i="3"/>
  <c r="E9567" i="3"/>
  <c r="G9566" i="3"/>
  <c r="F9566" i="3"/>
  <c r="E9566" i="3"/>
  <c r="G9565" i="3"/>
  <c r="F9565" i="3"/>
  <c r="E9565" i="3"/>
  <c r="G9564" i="3"/>
  <c r="F9564" i="3"/>
  <c r="E9564" i="3"/>
  <c r="G9563" i="3"/>
  <c r="F9563" i="3"/>
  <c r="E9563" i="3"/>
  <c r="G9562" i="3"/>
  <c r="F9562" i="3"/>
  <c r="E9562" i="3"/>
  <c r="G9561" i="3"/>
  <c r="F9561" i="3"/>
  <c r="E9561" i="3"/>
  <c r="G9560" i="3"/>
  <c r="F9560" i="3"/>
  <c r="E9560" i="3"/>
  <c r="G9559" i="3"/>
  <c r="F9559" i="3"/>
  <c r="E9559" i="3"/>
  <c r="G9558" i="3"/>
  <c r="F9558" i="3"/>
  <c r="E9558" i="3"/>
  <c r="G9557" i="3"/>
  <c r="F9557" i="3"/>
  <c r="E9557" i="3"/>
  <c r="G9556" i="3"/>
  <c r="F9556" i="3"/>
  <c r="E9556" i="3"/>
  <c r="G9555" i="3"/>
  <c r="F9555" i="3"/>
  <c r="E9555" i="3"/>
  <c r="G9554" i="3"/>
  <c r="F9554" i="3"/>
  <c r="E9554" i="3"/>
  <c r="G9553" i="3"/>
  <c r="F9553" i="3"/>
  <c r="E9553" i="3"/>
  <c r="G9552" i="3"/>
  <c r="F9552" i="3"/>
  <c r="E9552" i="3"/>
  <c r="G9551" i="3"/>
  <c r="F9551" i="3"/>
  <c r="E9551" i="3"/>
  <c r="G9550" i="3"/>
  <c r="F9550" i="3"/>
  <c r="E9550" i="3"/>
  <c r="G9548" i="3"/>
  <c r="F9548" i="3"/>
  <c r="E9548" i="3"/>
  <c r="G9549" i="3"/>
  <c r="F9549" i="3"/>
  <c r="E9549" i="3"/>
  <c r="G9547" i="3"/>
  <c r="F9547" i="3"/>
  <c r="E9547" i="3"/>
  <c r="G9546" i="3"/>
  <c r="F9546" i="3"/>
  <c r="E9546" i="3"/>
  <c r="G9544" i="3"/>
  <c r="F9544" i="3"/>
  <c r="E9544" i="3"/>
  <c r="G9545" i="3"/>
  <c r="F9545" i="3"/>
  <c r="E9545" i="3"/>
  <c r="G9543" i="3"/>
  <c r="F9543" i="3"/>
  <c r="E9543" i="3"/>
  <c r="G9542" i="3"/>
  <c r="F9542" i="3"/>
  <c r="E9542" i="3"/>
  <c r="G9541" i="3"/>
  <c r="F9541" i="3"/>
  <c r="E9541" i="3"/>
  <c r="G9540" i="3"/>
  <c r="F9540" i="3"/>
  <c r="E9540" i="3"/>
  <c r="G9539" i="3"/>
  <c r="F9539" i="3"/>
  <c r="E9539" i="3"/>
  <c r="G9538" i="3"/>
  <c r="F9538" i="3"/>
  <c r="E9538" i="3"/>
  <c r="G9537" i="3"/>
  <c r="F9537" i="3"/>
  <c r="E9537" i="3"/>
  <c r="G9536" i="3"/>
  <c r="F9536" i="3"/>
  <c r="E9536" i="3"/>
  <c r="G9535" i="3"/>
  <c r="F9535" i="3"/>
  <c r="E9535" i="3"/>
  <c r="G9534" i="3"/>
  <c r="F9534" i="3"/>
  <c r="E9534" i="3"/>
  <c r="G9533" i="3"/>
  <c r="F9533" i="3"/>
  <c r="E9533" i="3"/>
  <c r="G9532" i="3"/>
  <c r="F9532" i="3"/>
  <c r="E9532" i="3"/>
  <c r="G9531" i="3"/>
  <c r="F9531" i="3"/>
  <c r="E9531" i="3"/>
  <c r="G9530" i="3"/>
  <c r="F9530" i="3"/>
  <c r="E9530" i="3"/>
  <c r="G9529" i="3"/>
  <c r="F9529" i="3"/>
  <c r="E9529" i="3"/>
  <c r="G9528" i="3"/>
  <c r="F9528" i="3"/>
  <c r="E9528" i="3"/>
  <c r="G9527" i="3"/>
  <c r="F9527" i="3"/>
  <c r="E9527" i="3"/>
  <c r="G9526" i="3"/>
  <c r="F9526" i="3"/>
  <c r="E9526" i="3"/>
  <c r="G9525" i="3"/>
  <c r="F9525" i="3"/>
  <c r="E9525" i="3"/>
  <c r="G9524" i="3"/>
  <c r="F9524" i="3"/>
  <c r="E9524" i="3"/>
  <c r="G9521" i="3"/>
  <c r="F9521" i="3"/>
  <c r="E9521" i="3"/>
  <c r="G9523" i="3"/>
  <c r="F9523" i="3"/>
  <c r="E9523" i="3"/>
  <c r="G9522" i="3"/>
  <c r="F9522" i="3"/>
  <c r="E9522" i="3"/>
  <c r="G9520" i="3"/>
  <c r="F9520" i="3"/>
  <c r="E9520" i="3"/>
  <c r="G9519" i="3"/>
  <c r="F9519" i="3"/>
  <c r="E9519" i="3"/>
  <c r="G9518" i="3"/>
  <c r="F9518" i="3"/>
  <c r="E9518" i="3"/>
  <c r="G9517" i="3"/>
  <c r="F9517" i="3"/>
  <c r="E9517" i="3"/>
  <c r="G9516" i="3"/>
  <c r="F9516" i="3"/>
  <c r="E9516" i="3"/>
  <c r="G9515" i="3"/>
  <c r="F9515" i="3"/>
  <c r="E9515" i="3"/>
  <c r="G9514" i="3"/>
  <c r="F9514" i="3"/>
  <c r="E9514" i="3"/>
  <c r="G9513" i="3"/>
  <c r="F9513" i="3"/>
  <c r="E9513" i="3"/>
  <c r="G9512" i="3"/>
  <c r="F9512" i="3"/>
  <c r="E9512" i="3"/>
  <c r="G9511" i="3"/>
  <c r="F9511" i="3"/>
  <c r="E9511" i="3"/>
  <c r="G9510" i="3"/>
  <c r="F9510" i="3"/>
  <c r="E9510" i="3"/>
  <c r="G9509" i="3"/>
  <c r="F9509" i="3"/>
  <c r="E9509" i="3"/>
  <c r="G9508" i="3"/>
  <c r="F9508" i="3"/>
  <c r="E9508" i="3"/>
  <c r="G9507" i="3"/>
  <c r="F9507" i="3"/>
  <c r="E9507" i="3"/>
  <c r="G9505" i="3"/>
  <c r="F9505" i="3"/>
  <c r="E9505" i="3"/>
  <c r="G9506" i="3"/>
  <c r="F9506" i="3"/>
  <c r="E9506" i="3"/>
  <c r="G9503" i="3"/>
  <c r="F9503" i="3"/>
  <c r="E9503" i="3"/>
  <c r="G9504" i="3"/>
  <c r="F9504" i="3"/>
  <c r="E9504" i="3"/>
  <c r="G9502" i="3"/>
  <c r="F9502" i="3"/>
  <c r="E9502" i="3"/>
  <c r="G9501" i="3"/>
  <c r="F9501" i="3"/>
  <c r="E9501" i="3"/>
  <c r="G9498" i="3"/>
  <c r="F9498" i="3"/>
  <c r="E9498" i="3"/>
  <c r="G9500" i="3"/>
  <c r="F9500" i="3"/>
  <c r="E9500" i="3"/>
  <c r="G9499" i="3"/>
  <c r="F9499" i="3"/>
  <c r="E9499" i="3"/>
  <c r="G9497" i="3"/>
  <c r="F9497" i="3"/>
  <c r="E9497" i="3"/>
  <c r="G9496" i="3"/>
  <c r="F9496" i="3"/>
  <c r="E9496" i="3"/>
  <c r="G9494" i="3"/>
  <c r="F9494" i="3"/>
  <c r="E9494" i="3"/>
  <c r="G9493" i="3"/>
  <c r="F9493" i="3"/>
  <c r="E9493" i="3"/>
  <c r="G9495" i="3"/>
  <c r="F9495" i="3"/>
  <c r="E9495" i="3"/>
  <c r="G9492" i="3"/>
  <c r="F9492" i="3"/>
  <c r="E9492" i="3"/>
  <c r="G9491" i="3"/>
  <c r="F9491" i="3"/>
  <c r="E9491" i="3"/>
  <c r="G9490" i="3"/>
  <c r="F9490" i="3"/>
  <c r="E9490" i="3"/>
  <c r="G9489" i="3"/>
  <c r="F9489" i="3"/>
  <c r="E9489" i="3"/>
  <c r="G9488" i="3"/>
  <c r="F9488" i="3"/>
  <c r="E9488" i="3"/>
  <c r="G9487" i="3"/>
  <c r="F9487" i="3"/>
  <c r="E9487" i="3"/>
  <c r="G9486" i="3"/>
  <c r="F9486" i="3"/>
  <c r="E9486" i="3"/>
  <c r="G9485" i="3"/>
  <c r="F9485" i="3"/>
  <c r="E9485" i="3"/>
  <c r="G9484" i="3"/>
  <c r="F9484" i="3"/>
  <c r="E9484" i="3"/>
  <c r="G9483" i="3"/>
  <c r="F9483" i="3"/>
  <c r="E9483" i="3"/>
  <c r="G9482" i="3"/>
  <c r="F9482" i="3"/>
  <c r="E9482" i="3"/>
  <c r="G9481" i="3"/>
  <c r="F9481" i="3"/>
  <c r="E9481" i="3"/>
  <c r="G9480" i="3"/>
  <c r="F9480" i="3"/>
  <c r="E9480" i="3"/>
  <c r="G9479" i="3"/>
  <c r="F9479" i="3"/>
  <c r="E9479" i="3"/>
  <c r="G9478" i="3"/>
  <c r="F9478" i="3"/>
  <c r="E9478" i="3"/>
  <c r="G9477" i="3"/>
  <c r="F9477" i="3"/>
  <c r="E9477" i="3"/>
  <c r="G9476" i="3"/>
  <c r="F9476" i="3"/>
  <c r="E9476" i="3"/>
  <c r="G9475" i="3"/>
  <c r="F9475" i="3"/>
  <c r="E9475" i="3"/>
  <c r="G9474" i="3"/>
  <c r="F9474" i="3"/>
  <c r="E9474" i="3"/>
  <c r="G9473" i="3"/>
  <c r="F9473" i="3"/>
  <c r="E9473" i="3"/>
  <c r="G9471" i="3"/>
  <c r="F9471" i="3"/>
  <c r="E9471" i="3"/>
  <c r="G9472" i="3"/>
  <c r="F9472" i="3"/>
  <c r="E9472" i="3"/>
  <c r="G9470" i="3"/>
  <c r="F9470" i="3"/>
  <c r="E9470" i="3"/>
  <c r="G9469" i="3"/>
  <c r="F9469" i="3"/>
  <c r="E9469" i="3"/>
  <c r="G9465" i="3"/>
  <c r="F9465" i="3"/>
  <c r="E9465" i="3"/>
  <c r="G9466" i="3"/>
  <c r="F9466" i="3"/>
  <c r="E9466" i="3"/>
  <c r="G9468" i="3"/>
  <c r="F9468" i="3"/>
  <c r="E9468" i="3"/>
  <c r="G9467" i="3"/>
  <c r="F9467" i="3"/>
  <c r="E9467" i="3"/>
  <c r="G9464" i="3"/>
  <c r="F9464" i="3"/>
  <c r="E9464" i="3"/>
  <c r="G9463" i="3"/>
  <c r="F9463" i="3"/>
  <c r="E9463" i="3"/>
  <c r="G9462" i="3"/>
  <c r="F9462" i="3"/>
  <c r="E9462" i="3"/>
  <c r="G9461" i="3"/>
  <c r="F9461" i="3"/>
  <c r="E9461" i="3"/>
  <c r="G9459" i="3"/>
  <c r="F9459" i="3"/>
  <c r="E9459" i="3"/>
  <c r="G9460" i="3"/>
  <c r="F9460" i="3"/>
  <c r="E9460" i="3"/>
  <c r="G9457" i="3"/>
  <c r="F9457" i="3"/>
  <c r="E9457" i="3"/>
  <c r="G9458" i="3"/>
  <c r="F9458" i="3"/>
  <c r="E9458" i="3"/>
  <c r="G9456" i="3"/>
  <c r="F9456" i="3"/>
  <c r="E9456" i="3"/>
  <c r="G9455" i="3"/>
  <c r="F9455" i="3"/>
  <c r="E9455" i="3"/>
  <c r="G9453" i="3"/>
  <c r="F9453" i="3"/>
  <c r="E9453" i="3"/>
  <c r="G9454" i="3"/>
  <c r="F9454" i="3"/>
  <c r="E9454" i="3"/>
  <c r="G9451" i="3"/>
  <c r="F9451" i="3"/>
  <c r="E9451" i="3"/>
  <c r="G9452" i="3"/>
  <c r="F9452" i="3"/>
  <c r="E9452" i="3"/>
  <c r="G9450" i="3"/>
  <c r="F9450" i="3"/>
  <c r="E9450" i="3"/>
  <c r="G9447" i="3"/>
  <c r="F9447" i="3"/>
  <c r="E9447" i="3"/>
  <c r="G9448" i="3"/>
  <c r="F9448" i="3"/>
  <c r="E9448" i="3"/>
  <c r="G9449" i="3"/>
  <c r="F9449" i="3"/>
  <c r="E9449" i="3"/>
  <c r="G9446" i="3"/>
  <c r="F9446" i="3"/>
  <c r="E9446" i="3"/>
  <c r="G9445" i="3"/>
  <c r="F9445" i="3"/>
  <c r="E9445" i="3"/>
  <c r="G9444" i="3"/>
  <c r="F9444" i="3"/>
  <c r="E9444" i="3"/>
  <c r="G9443" i="3"/>
  <c r="F9443" i="3"/>
  <c r="E9443" i="3"/>
  <c r="G9442" i="3"/>
  <c r="F9442" i="3"/>
  <c r="E9442" i="3"/>
  <c r="G9441" i="3"/>
  <c r="F9441" i="3"/>
  <c r="E9441" i="3"/>
  <c r="G9440" i="3"/>
  <c r="F9440" i="3"/>
  <c r="E9440" i="3"/>
  <c r="G9439" i="3"/>
  <c r="F9439" i="3"/>
  <c r="E9439" i="3"/>
  <c r="G9438" i="3"/>
  <c r="F9438" i="3"/>
  <c r="E9438" i="3"/>
  <c r="G9437" i="3"/>
  <c r="F9437" i="3"/>
  <c r="E9437" i="3"/>
  <c r="G9436" i="3"/>
  <c r="F9436" i="3"/>
  <c r="E9436" i="3"/>
  <c r="G9435" i="3"/>
  <c r="F9435" i="3"/>
  <c r="E9435" i="3"/>
  <c r="G9434" i="3"/>
  <c r="F9434" i="3"/>
  <c r="E9434" i="3"/>
  <c r="G9433" i="3"/>
  <c r="F9433" i="3"/>
  <c r="E9433" i="3"/>
  <c r="G9432" i="3"/>
  <c r="F9432" i="3"/>
  <c r="E9432" i="3"/>
  <c r="G9431" i="3"/>
  <c r="F9431" i="3"/>
  <c r="E9431" i="3"/>
  <c r="G9430" i="3"/>
  <c r="F9430" i="3"/>
  <c r="E9430" i="3"/>
  <c r="G9429" i="3"/>
  <c r="F9429" i="3"/>
  <c r="E9429" i="3"/>
  <c r="G9428" i="3"/>
  <c r="F9428" i="3"/>
  <c r="E9428" i="3"/>
  <c r="G9427" i="3"/>
  <c r="F9427" i="3"/>
  <c r="E9427" i="3"/>
  <c r="G9426" i="3"/>
  <c r="F9426" i="3"/>
  <c r="E9426" i="3"/>
  <c r="G9425" i="3"/>
  <c r="F9425" i="3"/>
  <c r="E9425" i="3"/>
  <c r="G9424" i="3"/>
  <c r="F9424" i="3"/>
  <c r="E9424" i="3"/>
  <c r="G9423" i="3"/>
  <c r="F9423" i="3"/>
  <c r="E9423" i="3"/>
  <c r="G9422" i="3"/>
  <c r="F9422" i="3"/>
  <c r="E9422" i="3"/>
  <c r="G9421" i="3"/>
  <c r="F9421" i="3"/>
  <c r="E9421" i="3"/>
  <c r="G9420" i="3"/>
  <c r="F9420" i="3"/>
  <c r="E9420" i="3"/>
  <c r="G9419" i="3"/>
  <c r="F9419" i="3"/>
  <c r="E9419" i="3"/>
  <c r="G9417" i="3"/>
  <c r="F9417" i="3"/>
  <c r="E9417" i="3"/>
  <c r="G9418" i="3"/>
  <c r="F9418" i="3"/>
  <c r="E9418" i="3"/>
  <c r="G9416" i="3"/>
  <c r="F9416" i="3"/>
  <c r="E9416" i="3"/>
  <c r="G9415" i="3"/>
  <c r="F9415" i="3"/>
  <c r="E9415" i="3"/>
  <c r="G9414" i="3"/>
  <c r="F9414" i="3"/>
  <c r="E9414" i="3"/>
  <c r="G9413" i="3"/>
  <c r="F9413" i="3"/>
  <c r="E9413" i="3"/>
  <c r="G9412" i="3"/>
  <c r="F9412" i="3"/>
  <c r="E9412" i="3"/>
  <c r="G9411" i="3"/>
  <c r="F9411" i="3"/>
  <c r="E9411" i="3"/>
  <c r="G9410" i="3"/>
  <c r="F9410" i="3"/>
  <c r="E9410" i="3"/>
  <c r="G9409" i="3"/>
  <c r="F9409" i="3"/>
  <c r="E9409" i="3"/>
  <c r="G9408" i="3"/>
  <c r="F9408" i="3"/>
  <c r="E9408" i="3"/>
  <c r="G9407" i="3"/>
  <c r="F9407" i="3"/>
  <c r="E9407" i="3"/>
  <c r="G9406" i="3"/>
  <c r="F9406" i="3"/>
  <c r="E9406" i="3"/>
  <c r="G9405" i="3"/>
  <c r="F9405" i="3"/>
  <c r="E9405" i="3"/>
  <c r="G9404" i="3"/>
  <c r="F9404" i="3"/>
  <c r="E9404" i="3"/>
  <c r="G9403" i="3"/>
  <c r="F9403" i="3"/>
  <c r="E9403" i="3"/>
  <c r="G9402" i="3"/>
  <c r="F9402" i="3"/>
  <c r="E9402" i="3"/>
  <c r="G9401" i="3"/>
  <c r="F9401" i="3"/>
  <c r="E9401" i="3"/>
  <c r="G9398" i="3"/>
  <c r="F9398" i="3"/>
  <c r="E9398" i="3"/>
  <c r="G9399" i="3"/>
  <c r="F9399" i="3"/>
  <c r="E9399" i="3"/>
  <c r="G9400" i="3"/>
  <c r="F9400" i="3"/>
  <c r="E9400" i="3"/>
  <c r="G9397" i="3"/>
  <c r="F9397" i="3"/>
  <c r="E9397" i="3"/>
  <c r="G9396" i="3"/>
  <c r="F9396" i="3"/>
  <c r="E9396" i="3"/>
  <c r="G9395" i="3"/>
  <c r="F9395" i="3"/>
  <c r="E9395" i="3"/>
  <c r="G9394" i="3"/>
  <c r="F9394" i="3"/>
  <c r="E9394" i="3"/>
  <c r="G9393" i="3"/>
  <c r="F9393" i="3"/>
  <c r="E9393" i="3"/>
  <c r="G9392" i="3"/>
  <c r="F9392" i="3"/>
  <c r="E9392" i="3"/>
  <c r="G9391" i="3"/>
  <c r="F9391" i="3"/>
  <c r="E9391" i="3"/>
  <c r="G9390" i="3"/>
  <c r="F9390" i="3"/>
  <c r="E9390" i="3"/>
  <c r="G9389" i="3"/>
  <c r="F9389" i="3"/>
  <c r="E9389" i="3"/>
  <c r="G9388" i="3"/>
  <c r="F9388" i="3"/>
  <c r="E9388" i="3"/>
  <c r="G9387" i="3"/>
  <c r="F9387" i="3"/>
  <c r="E9387" i="3"/>
  <c r="G9386" i="3"/>
  <c r="F9386" i="3"/>
  <c r="E9386" i="3"/>
  <c r="G9385" i="3"/>
  <c r="F9385" i="3"/>
  <c r="E9385" i="3"/>
  <c r="G9384" i="3"/>
  <c r="F9384" i="3"/>
  <c r="E9384" i="3"/>
  <c r="G9383" i="3"/>
  <c r="F9383" i="3"/>
  <c r="E9383" i="3"/>
  <c r="G9381" i="3"/>
  <c r="F9381" i="3"/>
  <c r="E9381" i="3"/>
  <c r="G9382" i="3"/>
  <c r="F9382" i="3"/>
  <c r="E9382" i="3"/>
  <c r="G9379" i="3"/>
  <c r="F9379" i="3"/>
  <c r="E9379" i="3"/>
  <c r="G9380" i="3"/>
  <c r="F9380" i="3"/>
  <c r="E9380" i="3"/>
  <c r="G9378" i="3"/>
  <c r="F9378" i="3"/>
  <c r="E9378" i="3"/>
  <c r="G9377" i="3"/>
  <c r="F9377" i="3"/>
  <c r="E9377" i="3"/>
  <c r="G9376" i="3"/>
  <c r="F9376" i="3"/>
  <c r="E9376" i="3"/>
  <c r="G9375" i="3"/>
  <c r="F9375" i="3"/>
  <c r="E9375" i="3"/>
  <c r="G9374" i="3"/>
  <c r="F9374" i="3"/>
  <c r="E9374" i="3"/>
  <c r="G9372" i="3"/>
  <c r="F9372" i="3"/>
  <c r="E9372" i="3"/>
  <c r="G9373" i="3"/>
  <c r="F9373" i="3"/>
  <c r="E9373" i="3"/>
  <c r="G9371" i="3"/>
  <c r="F9371" i="3"/>
  <c r="E9371" i="3"/>
  <c r="G9370" i="3"/>
  <c r="F9370" i="3"/>
  <c r="E9370" i="3"/>
  <c r="G9369" i="3"/>
  <c r="F9369" i="3"/>
  <c r="E9369" i="3"/>
  <c r="G9368" i="3"/>
  <c r="F9368" i="3"/>
  <c r="E9368" i="3"/>
  <c r="G9367" i="3"/>
  <c r="F9367" i="3"/>
  <c r="E9367" i="3"/>
  <c r="G9366" i="3"/>
  <c r="F9366" i="3"/>
  <c r="E9366" i="3"/>
  <c r="G9365" i="3"/>
  <c r="F9365" i="3"/>
  <c r="E9365" i="3"/>
  <c r="G9364" i="3"/>
  <c r="F9364" i="3"/>
  <c r="E9364" i="3"/>
  <c r="G9363" i="3"/>
  <c r="F9363" i="3"/>
  <c r="E9363" i="3"/>
  <c r="G9362" i="3"/>
  <c r="F9362" i="3"/>
  <c r="E9362" i="3"/>
  <c r="G9361" i="3"/>
  <c r="F9361" i="3"/>
  <c r="E9361" i="3"/>
  <c r="G9360" i="3"/>
  <c r="F9360" i="3"/>
  <c r="E9360" i="3"/>
  <c r="G9359" i="3"/>
  <c r="F9359" i="3"/>
  <c r="E9359" i="3"/>
  <c r="G9358" i="3"/>
  <c r="F9358" i="3"/>
  <c r="E9358" i="3"/>
  <c r="G9357" i="3"/>
  <c r="F9357" i="3"/>
  <c r="E9357" i="3"/>
  <c r="G9356" i="3"/>
  <c r="F9356" i="3"/>
  <c r="E9356" i="3"/>
  <c r="G9354" i="3"/>
  <c r="F9354" i="3"/>
  <c r="E9354" i="3"/>
  <c r="G9355" i="3"/>
  <c r="F9355" i="3"/>
  <c r="E9355" i="3"/>
  <c r="G9353" i="3"/>
  <c r="F9353" i="3"/>
  <c r="E9353" i="3"/>
  <c r="G9352" i="3"/>
  <c r="F9352" i="3"/>
  <c r="E9352" i="3"/>
  <c r="G9349" i="3"/>
  <c r="F9349" i="3"/>
  <c r="E9349" i="3"/>
  <c r="G9350" i="3"/>
  <c r="F9350" i="3"/>
  <c r="E9350" i="3"/>
  <c r="G9351" i="3"/>
  <c r="F9351" i="3"/>
  <c r="E9351" i="3"/>
  <c r="G9347" i="3"/>
  <c r="F9347" i="3"/>
  <c r="E9347" i="3"/>
  <c r="G9348" i="3"/>
  <c r="F9348" i="3"/>
  <c r="E9348" i="3"/>
  <c r="G9346" i="3"/>
  <c r="F9346" i="3"/>
  <c r="E9346" i="3"/>
  <c r="G9345" i="3"/>
  <c r="F9345" i="3"/>
  <c r="E9345" i="3"/>
  <c r="G9343" i="3"/>
  <c r="F9343" i="3"/>
  <c r="E9343" i="3"/>
  <c r="G9344" i="3"/>
  <c r="F9344" i="3"/>
  <c r="E9344" i="3"/>
  <c r="G9342" i="3"/>
  <c r="F9342" i="3"/>
  <c r="E9342" i="3"/>
  <c r="G9341" i="3"/>
  <c r="F9341" i="3"/>
  <c r="E9341" i="3"/>
  <c r="G9340" i="3"/>
  <c r="F9340" i="3"/>
  <c r="E9340" i="3"/>
  <c r="G9338" i="3"/>
  <c r="F9338" i="3"/>
  <c r="E9338" i="3"/>
  <c r="G9339" i="3"/>
  <c r="F9339" i="3"/>
  <c r="E9339" i="3"/>
  <c r="G9337" i="3"/>
  <c r="F9337" i="3"/>
  <c r="E9337" i="3"/>
  <c r="G9336" i="3"/>
  <c r="F9336" i="3"/>
  <c r="E9336" i="3"/>
  <c r="G9335" i="3"/>
  <c r="F9335" i="3"/>
  <c r="E9335" i="3"/>
  <c r="G9333" i="3"/>
  <c r="F9333" i="3"/>
  <c r="E9333" i="3"/>
  <c r="G9334" i="3"/>
  <c r="F9334" i="3"/>
  <c r="E9334" i="3"/>
  <c r="G9332" i="3"/>
  <c r="F9332" i="3"/>
  <c r="E9332" i="3"/>
  <c r="G9331" i="3"/>
  <c r="F9331" i="3"/>
  <c r="E9331" i="3"/>
  <c r="G9330" i="3"/>
  <c r="F9330" i="3"/>
  <c r="E9330" i="3"/>
  <c r="G9329" i="3"/>
  <c r="F9329" i="3"/>
  <c r="E9329" i="3"/>
  <c r="G9328" i="3"/>
  <c r="F9328" i="3"/>
  <c r="E9328" i="3"/>
  <c r="G9327" i="3"/>
  <c r="F9327" i="3"/>
  <c r="E9327" i="3"/>
  <c r="G9326" i="3"/>
  <c r="F9326" i="3"/>
  <c r="E9326" i="3"/>
  <c r="G9325" i="3"/>
  <c r="F9325" i="3"/>
  <c r="E9325" i="3"/>
  <c r="G9324" i="3"/>
  <c r="F9324" i="3"/>
  <c r="E9324" i="3"/>
  <c r="G9323" i="3"/>
  <c r="F9323" i="3"/>
  <c r="E9323" i="3"/>
  <c r="G9322" i="3"/>
  <c r="F9322" i="3"/>
  <c r="E9322" i="3"/>
  <c r="G9321" i="3"/>
  <c r="F9321" i="3"/>
  <c r="E9321" i="3"/>
  <c r="G9320" i="3"/>
  <c r="F9320" i="3"/>
  <c r="E9320" i="3"/>
  <c r="G9319" i="3"/>
  <c r="F9319" i="3"/>
  <c r="E9319" i="3"/>
  <c r="G9318" i="3"/>
  <c r="F9318" i="3"/>
  <c r="E9318" i="3"/>
  <c r="G9317" i="3"/>
  <c r="F9317" i="3"/>
  <c r="E9317" i="3"/>
  <c r="G9316" i="3"/>
  <c r="F9316" i="3"/>
  <c r="E9316" i="3"/>
  <c r="G9315" i="3"/>
  <c r="F9315" i="3"/>
  <c r="E9315" i="3"/>
  <c r="G9314" i="3"/>
  <c r="F9314" i="3"/>
  <c r="E9314" i="3"/>
  <c r="G9313" i="3"/>
  <c r="F9313" i="3"/>
  <c r="E9313" i="3"/>
  <c r="G9311" i="3"/>
  <c r="F9311" i="3"/>
  <c r="E9311" i="3"/>
  <c r="G9312" i="3"/>
  <c r="F9312" i="3"/>
  <c r="E9312" i="3"/>
  <c r="G9308" i="3"/>
  <c r="F9308" i="3"/>
  <c r="E9308" i="3"/>
  <c r="G9310" i="3"/>
  <c r="F9310" i="3"/>
  <c r="E9310" i="3"/>
  <c r="G9309" i="3"/>
  <c r="F9309" i="3"/>
  <c r="E9309" i="3"/>
  <c r="G9307" i="3"/>
  <c r="F9307" i="3"/>
  <c r="E9307" i="3"/>
  <c r="G9268" i="3"/>
  <c r="F9268" i="3"/>
  <c r="E9268" i="3"/>
  <c r="G9267" i="3"/>
  <c r="F9267" i="3"/>
  <c r="E9267" i="3"/>
  <c r="G9221" i="3"/>
  <c r="F9221" i="3"/>
  <c r="E9221" i="3"/>
  <c r="G9218" i="3"/>
  <c r="F9218" i="3"/>
  <c r="E9218" i="3"/>
  <c r="G9215" i="3"/>
  <c r="F9215" i="3"/>
  <c r="E9215" i="3"/>
  <c r="G9306" i="3"/>
  <c r="F9306" i="3"/>
  <c r="E9306" i="3"/>
  <c r="G9305" i="3"/>
  <c r="F9305" i="3"/>
  <c r="E9305" i="3"/>
  <c r="G9304" i="3"/>
  <c r="F9304" i="3"/>
  <c r="E9304" i="3"/>
  <c r="G9303" i="3"/>
  <c r="F9303" i="3"/>
  <c r="E9303" i="3"/>
  <c r="G9301" i="3"/>
  <c r="F9301" i="3"/>
  <c r="E9301" i="3"/>
  <c r="G9302" i="3"/>
  <c r="F9302" i="3"/>
  <c r="E9302" i="3"/>
  <c r="G9300" i="3"/>
  <c r="F9300" i="3"/>
  <c r="E9300" i="3"/>
  <c r="G9299" i="3"/>
  <c r="F9299" i="3"/>
  <c r="E9299" i="3"/>
  <c r="G9298" i="3"/>
  <c r="F9298" i="3"/>
  <c r="E9298" i="3"/>
  <c r="G9297" i="3"/>
  <c r="F9297" i="3"/>
  <c r="E9297" i="3"/>
  <c r="G9296" i="3"/>
  <c r="F9296" i="3"/>
  <c r="E9296" i="3"/>
  <c r="G9295" i="3"/>
  <c r="F9295" i="3"/>
  <c r="E9295" i="3"/>
  <c r="G9294" i="3"/>
  <c r="F9294" i="3"/>
  <c r="E9294" i="3"/>
  <c r="G9293" i="3"/>
  <c r="F9293" i="3"/>
  <c r="E9293" i="3"/>
  <c r="G9292" i="3"/>
  <c r="F9292" i="3"/>
  <c r="E9292" i="3"/>
  <c r="G9291" i="3"/>
  <c r="F9291" i="3"/>
  <c r="E9291" i="3"/>
  <c r="G9290" i="3"/>
  <c r="F9290" i="3"/>
  <c r="E9290" i="3"/>
  <c r="G9289" i="3"/>
  <c r="F9289" i="3"/>
  <c r="E9289" i="3"/>
  <c r="G9288" i="3"/>
  <c r="F9288" i="3"/>
  <c r="E9288" i="3"/>
  <c r="G9287" i="3"/>
  <c r="F9287" i="3"/>
  <c r="E9287" i="3"/>
  <c r="G9286" i="3"/>
  <c r="F9286" i="3"/>
  <c r="E9286" i="3"/>
  <c r="G9285" i="3"/>
  <c r="F9285" i="3"/>
  <c r="E9285" i="3"/>
  <c r="G9284" i="3"/>
  <c r="F9284" i="3"/>
  <c r="E9284" i="3"/>
  <c r="G9283" i="3"/>
  <c r="F9283" i="3"/>
  <c r="E9283" i="3"/>
  <c r="G9282" i="3"/>
  <c r="F9282" i="3"/>
  <c r="E9282" i="3"/>
  <c r="G9280" i="3"/>
  <c r="F9280" i="3"/>
  <c r="E9280" i="3"/>
  <c r="G9279" i="3"/>
  <c r="F9279" i="3"/>
  <c r="E9279" i="3"/>
  <c r="G9281" i="3"/>
  <c r="F9281" i="3"/>
  <c r="E9281" i="3"/>
  <c r="G9278" i="3"/>
  <c r="F9278" i="3"/>
  <c r="E9278" i="3"/>
  <c r="G9275" i="3"/>
  <c r="F9275" i="3"/>
  <c r="E9275" i="3"/>
  <c r="G9274" i="3"/>
  <c r="F9274" i="3"/>
  <c r="E9274" i="3"/>
  <c r="G9277" i="3"/>
  <c r="F9277" i="3"/>
  <c r="E9277" i="3"/>
  <c r="G9276" i="3"/>
  <c r="F9276" i="3"/>
  <c r="E9276" i="3"/>
  <c r="G9273" i="3"/>
  <c r="F9273" i="3"/>
  <c r="E9273" i="3"/>
  <c r="G9272" i="3"/>
  <c r="F9272" i="3"/>
  <c r="E9272" i="3"/>
  <c r="G9271" i="3"/>
  <c r="F9271" i="3"/>
  <c r="E9271" i="3"/>
  <c r="G9270" i="3"/>
  <c r="F9270" i="3"/>
  <c r="E9270" i="3"/>
  <c r="G9269" i="3"/>
  <c r="F9269" i="3"/>
  <c r="E9269" i="3"/>
  <c r="G9266" i="3"/>
  <c r="F9266" i="3"/>
  <c r="E9266" i="3"/>
  <c r="G9265" i="3"/>
  <c r="F9265" i="3"/>
  <c r="E9265" i="3"/>
  <c r="G9264" i="3"/>
  <c r="F9264" i="3"/>
  <c r="E9264" i="3"/>
  <c r="G9263" i="3"/>
  <c r="F9263" i="3"/>
  <c r="E9263" i="3"/>
  <c r="G9262" i="3"/>
  <c r="F9262" i="3"/>
  <c r="E9262" i="3"/>
  <c r="G9261" i="3"/>
  <c r="F9261" i="3"/>
  <c r="E9261" i="3"/>
  <c r="G9260" i="3"/>
  <c r="F9260" i="3"/>
  <c r="E9260" i="3"/>
  <c r="G9259" i="3"/>
  <c r="F9259" i="3"/>
  <c r="E9259" i="3"/>
  <c r="G9258" i="3"/>
  <c r="F9258" i="3"/>
  <c r="E9258" i="3"/>
  <c r="G9257" i="3"/>
  <c r="F9257" i="3"/>
  <c r="E9257" i="3"/>
  <c r="G9254" i="3"/>
  <c r="F9254" i="3"/>
  <c r="E9254" i="3"/>
  <c r="G9253" i="3"/>
  <c r="F9253" i="3"/>
  <c r="E9253" i="3"/>
  <c r="G9256" i="3"/>
  <c r="F9256" i="3"/>
  <c r="E9256" i="3"/>
  <c r="G9255" i="3"/>
  <c r="F9255" i="3"/>
  <c r="E9255" i="3"/>
  <c r="G9251" i="3"/>
  <c r="F9251" i="3"/>
  <c r="E9251" i="3"/>
  <c r="G9252" i="3"/>
  <c r="F9252" i="3"/>
  <c r="E9252" i="3"/>
  <c r="G9249" i="3"/>
  <c r="F9249" i="3"/>
  <c r="E9249" i="3"/>
  <c r="G9250" i="3"/>
  <c r="F9250" i="3"/>
  <c r="E9250" i="3"/>
  <c r="G9247" i="3"/>
  <c r="F9247" i="3"/>
  <c r="E9247" i="3"/>
  <c r="G9248" i="3"/>
  <c r="F9248" i="3"/>
  <c r="E9248" i="3"/>
  <c r="G9246" i="3"/>
  <c r="F9246" i="3"/>
  <c r="E9246" i="3"/>
  <c r="G9245" i="3"/>
  <c r="F9245" i="3"/>
  <c r="E9245" i="3"/>
  <c r="G9244" i="3"/>
  <c r="F9244" i="3"/>
  <c r="E9244" i="3"/>
  <c r="G9243" i="3"/>
  <c r="F9243" i="3"/>
  <c r="E9243" i="3"/>
  <c r="G9242" i="3"/>
  <c r="F9242" i="3"/>
  <c r="E9242" i="3"/>
  <c r="G9241" i="3"/>
  <c r="F9241" i="3"/>
  <c r="E9241" i="3"/>
  <c r="G9240" i="3"/>
  <c r="F9240" i="3"/>
  <c r="E9240" i="3"/>
  <c r="G9239" i="3"/>
  <c r="F9239" i="3"/>
  <c r="E9239" i="3"/>
  <c r="G9238" i="3"/>
  <c r="F9238" i="3"/>
  <c r="E9238" i="3"/>
  <c r="G9237" i="3"/>
  <c r="F9237" i="3"/>
  <c r="E9237" i="3"/>
  <c r="G9236" i="3"/>
  <c r="F9236" i="3"/>
  <c r="E9236" i="3"/>
  <c r="G9235" i="3"/>
  <c r="F9235" i="3"/>
  <c r="E9235" i="3"/>
  <c r="G9234" i="3"/>
  <c r="F9234" i="3"/>
  <c r="E9234" i="3"/>
  <c r="G9233" i="3"/>
  <c r="F9233" i="3"/>
  <c r="E9233" i="3"/>
  <c r="G9232" i="3"/>
  <c r="F9232" i="3"/>
  <c r="E9232" i="3"/>
  <c r="G9231" i="3"/>
  <c r="F9231" i="3"/>
  <c r="E9231" i="3"/>
  <c r="G9230" i="3"/>
  <c r="F9230" i="3"/>
  <c r="E9230" i="3"/>
  <c r="G9229" i="3"/>
  <c r="F9229" i="3"/>
  <c r="E9229" i="3"/>
  <c r="G9228" i="3"/>
  <c r="F9228" i="3"/>
  <c r="E9228" i="3"/>
  <c r="G9227" i="3"/>
  <c r="F9227" i="3"/>
  <c r="E9227" i="3"/>
  <c r="G9226" i="3"/>
  <c r="F9226" i="3"/>
  <c r="E9226" i="3"/>
  <c r="G9225" i="3"/>
  <c r="F9225" i="3"/>
  <c r="E9225" i="3"/>
  <c r="G9224" i="3"/>
  <c r="F9224" i="3"/>
  <c r="E9224" i="3"/>
  <c r="G9223" i="3"/>
  <c r="F9223" i="3"/>
  <c r="E9223" i="3"/>
  <c r="G9220" i="3"/>
  <c r="F9220" i="3"/>
  <c r="E9220" i="3"/>
  <c r="G9222" i="3"/>
  <c r="F9222" i="3"/>
  <c r="E9222" i="3"/>
  <c r="G9217" i="3"/>
  <c r="F9217" i="3"/>
  <c r="E9217" i="3"/>
  <c r="G9219" i="3"/>
  <c r="F9219" i="3"/>
  <c r="E9219" i="3"/>
  <c r="G9216" i="3"/>
  <c r="F9216" i="3"/>
  <c r="E9216" i="3"/>
  <c r="G9214" i="3"/>
  <c r="F9214" i="3"/>
  <c r="E9214" i="3"/>
  <c r="G9213" i="3"/>
  <c r="F9213" i="3"/>
  <c r="E9213" i="3"/>
  <c r="G9212" i="3"/>
  <c r="F9212" i="3"/>
  <c r="E9212" i="3"/>
  <c r="G9211" i="3"/>
  <c r="F9211" i="3"/>
  <c r="E9211" i="3"/>
  <c r="G9210" i="3"/>
  <c r="F9210" i="3"/>
  <c r="E9210" i="3"/>
  <c r="G9209" i="3"/>
  <c r="F9209" i="3"/>
  <c r="E9209" i="3"/>
  <c r="G9208" i="3"/>
  <c r="F9208" i="3"/>
  <c r="E9208" i="3"/>
  <c r="G9207" i="3"/>
  <c r="F9207" i="3"/>
  <c r="E9207" i="3"/>
  <c r="G9204" i="3"/>
  <c r="F9204" i="3"/>
  <c r="E9204" i="3"/>
  <c r="G9205" i="3"/>
  <c r="F9205" i="3"/>
  <c r="E9205" i="3"/>
  <c r="G9206" i="3"/>
  <c r="F9206" i="3"/>
  <c r="E9206" i="3"/>
  <c r="G9203" i="3"/>
  <c r="F9203" i="3"/>
  <c r="E9203" i="3"/>
  <c r="G9202" i="3"/>
  <c r="F9202" i="3"/>
  <c r="E9202" i="3"/>
  <c r="G9201" i="3"/>
  <c r="F9201" i="3"/>
  <c r="E9201" i="3"/>
  <c r="G9200" i="3"/>
  <c r="F9200" i="3"/>
  <c r="E9200" i="3"/>
  <c r="G9199" i="3"/>
  <c r="F9199" i="3"/>
  <c r="E9199" i="3"/>
  <c r="G9198" i="3"/>
  <c r="F9198" i="3"/>
  <c r="E9198" i="3"/>
  <c r="G9197" i="3"/>
  <c r="F9197" i="3"/>
  <c r="E9197" i="3"/>
  <c r="G9196" i="3"/>
  <c r="F9196" i="3"/>
  <c r="E9196" i="3"/>
  <c r="G9195" i="3"/>
  <c r="F9195" i="3"/>
  <c r="E9195" i="3"/>
  <c r="G9194" i="3"/>
  <c r="F9194" i="3"/>
  <c r="E9194" i="3"/>
  <c r="G9193" i="3"/>
  <c r="F9193" i="3"/>
  <c r="E9193" i="3"/>
  <c r="G9192" i="3"/>
  <c r="F9192" i="3"/>
  <c r="E9192" i="3"/>
  <c r="G9191" i="3"/>
  <c r="F9191" i="3"/>
  <c r="E9191" i="3"/>
  <c r="G9190" i="3"/>
  <c r="F9190" i="3"/>
  <c r="E9190" i="3"/>
  <c r="G9189" i="3"/>
  <c r="F9189" i="3"/>
  <c r="E9189" i="3"/>
  <c r="G9188" i="3"/>
  <c r="F9188" i="3"/>
  <c r="E9188" i="3"/>
  <c r="G9187" i="3"/>
  <c r="F9187" i="3"/>
  <c r="E9187" i="3"/>
  <c r="G9186" i="3"/>
  <c r="F9186" i="3"/>
  <c r="E9186" i="3"/>
  <c r="G9185" i="3"/>
  <c r="F9185" i="3"/>
  <c r="E9185" i="3"/>
  <c r="G9184" i="3"/>
  <c r="F9184" i="3"/>
  <c r="E9184" i="3"/>
  <c r="G9183" i="3"/>
  <c r="F9183" i="3"/>
  <c r="E9183" i="3"/>
  <c r="G9182" i="3"/>
  <c r="F9182" i="3"/>
  <c r="E9182" i="3"/>
  <c r="G9181" i="3"/>
  <c r="F9181" i="3"/>
  <c r="E9181" i="3"/>
  <c r="G9180" i="3"/>
  <c r="F9180" i="3"/>
  <c r="E9180" i="3"/>
  <c r="G9179" i="3"/>
  <c r="F9179" i="3"/>
  <c r="E9179" i="3"/>
  <c r="G9178" i="3"/>
  <c r="F9178" i="3"/>
  <c r="E9178" i="3"/>
  <c r="G9177" i="3"/>
  <c r="F9177" i="3"/>
  <c r="E9177" i="3"/>
  <c r="G9176" i="3"/>
  <c r="F9176" i="3"/>
  <c r="E9176" i="3"/>
  <c r="G9173" i="3"/>
  <c r="F9173" i="3"/>
  <c r="E9173" i="3"/>
  <c r="G9175" i="3"/>
  <c r="F9175" i="3"/>
  <c r="E9175" i="3"/>
  <c r="G9174" i="3"/>
  <c r="F9174" i="3"/>
  <c r="E9174" i="3"/>
  <c r="G9171" i="3"/>
  <c r="F9171" i="3"/>
  <c r="E9171" i="3"/>
  <c r="G9172" i="3"/>
  <c r="F9172" i="3"/>
  <c r="E9172" i="3"/>
  <c r="G9170" i="3"/>
  <c r="F9170" i="3"/>
  <c r="E9170" i="3"/>
  <c r="G9169" i="3"/>
  <c r="F9169" i="3"/>
  <c r="E9169" i="3"/>
  <c r="G9168" i="3"/>
  <c r="F9168" i="3"/>
  <c r="E9168" i="3"/>
  <c r="G9167" i="3"/>
  <c r="F9167" i="3"/>
  <c r="E9167" i="3"/>
  <c r="G9166" i="3"/>
  <c r="F9166" i="3"/>
  <c r="E9166" i="3"/>
  <c r="G9165" i="3"/>
  <c r="F9165" i="3"/>
  <c r="E9165" i="3"/>
  <c r="G9164" i="3"/>
  <c r="F9164" i="3"/>
  <c r="E9164" i="3"/>
  <c r="G9163" i="3"/>
  <c r="F9163" i="3"/>
  <c r="E9163" i="3"/>
  <c r="G9162" i="3"/>
  <c r="F9162" i="3"/>
  <c r="E9162" i="3"/>
  <c r="G9161" i="3"/>
  <c r="F9161" i="3"/>
  <c r="E9161" i="3"/>
  <c r="G9160" i="3"/>
  <c r="F9160" i="3"/>
  <c r="E9160" i="3"/>
  <c r="G9159" i="3"/>
  <c r="F9159" i="3"/>
  <c r="E9159" i="3"/>
  <c r="G9158" i="3"/>
  <c r="F9158" i="3"/>
  <c r="E9158" i="3"/>
  <c r="G9157" i="3"/>
  <c r="F9157" i="3"/>
  <c r="E9157" i="3"/>
  <c r="G9155" i="3"/>
  <c r="F9155" i="3"/>
  <c r="E9155" i="3"/>
  <c r="G9154" i="3"/>
  <c r="F9154" i="3"/>
  <c r="E9154" i="3"/>
  <c r="G9156" i="3"/>
  <c r="F9156" i="3"/>
  <c r="E9156" i="3"/>
  <c r="G9153" i="3"/>
  <c r="F9153" i="3"/>
  <c r="E9153" i="3"/>
  <c r="G9150" i="3"/>
  <c r="F9150" i="3"/>
  <c r="E9150" i="3"/>
  <c r="G9151" i="3"/>
  <c r="F9151" i="3"/>
  <c r="E9151" i="3"/>
  <c r="G9152" i="3"/>
  <c r="F9152" i="3"/>
  <c r="E9152" i="3"/>
  <c r="G9149" i="3"/>
  <c r="F9149" i="3"/>
  <c r="E9149" i="3"/>
  <c r="G9148" i="3"/>
  <c r="F9148" i="3"/>
  <c r="E9148" i="3"/>
  <c r="G9146" i="3"/>
  <c r="F9146" i="3"/>
  <c r="E9146" i="3"/>
  <c r="G9147" i="3"/>
  <c r="F9147" i="3"/>
  <c r="E9147" i="3"/>
  <c r="G9145" i="3"/>
  <c r="F9145" i="3"/>
  <c r="E9145" i="3"/>
  <c r="G9144" i="3"/>
  <c r="F9144" i="3"/>
  <c r="E9144" i="3"/>
  <c r="G9143" i="3"/>
  <c r="F9143" i="3"/>
  <c r="E9143" i="3"/>
  <c r="G9141" i="3"/>
  <c r="F9141" i="3"/>
  <c r="E9141" i="3"/>
  <c r="G9142" i="3"/>
  <c r="F9142" i="3"/>
  <c r="E9142" i="3"/>
  <c r="G9137" i="3"/>
  <c r="F9137" i="3"/>
  <c r="E9137" i="3"/>
  <c r="G9140" i="3"/>
  <c r="F9140" i="3"/>
  <c r="E9140" i="3"/>
  <c r="G9139" i="3"/>
  <c r="F9139" i="3"/>
  <c r="E9139" i="3"/>
  <c r="G9138" i="3"/>
  <c r="F9138" i="3"/>
  <c r="E9138" i="3"/>
  <c r="G9135" i="3"/>
  <c r="F9135" i="3"/>
  <c r="E9135" i="3"/>
  <c r="G9136" i="3"/>
  <c r="F9136" i="3"/>
  <c r="E9136" i="3"/>
  <c r="G9134" i="3"/>
  <c r="F9134" i="3"/>
  <c r="E9134" i="3"/>
  <c r="G9133" i="3"/>
  <c r="F9133" i="3"/>
  <c r="E9133" i="3"/>
  <c r="G9132" i="3"/>
  <c r="F9132" i="3"/>
  <c r="E9132" i="3"/>
  <c r="G9131" i="3"/>
  <c r="F9131" i="3"/>
  <c r="E9131" i="3"/>
  <c r="G9130" i="3"/>
  <c r="F9130" i="3"/>
  <c r="E9130" i="3"/>
  <c r="G9129" i="3"/>
  <c r="F9129" i="3"/>
  <c r="E9129" i="3"/>
  <c r="G9128" i="3"/>
  <c r="F9128" i="3"/>
  <c r="E9128" i="3"/>
  <c r="G9127" i="3"/>
  <c r="F9127" i="3"/>
  <c r="E9127" i="3"/>
  <c r="G9126" i="3"/>
  <c r="F9126" i="3"/>
  <c r="E9126" i="3"/>
  <c r="G9123" i="3"/>
  <c r="F9123" i="3"/>
  <c r="E9123" i="3"/>
  <c r="G9124" i="3"/>
  <c r="F9124" i="3"/>
  <c r="E9124" i="3"/>
  <c r="G9125" i="3"/>
  <c r="F9125" i="3"/>
  <c r="E9125" i="3"/>
  <c r="G9119" i="3"/>
  <c r="F9119" i="3"/>
  <c r="E9119" i="3"/>
  <c r="G9120" i="3"/>
  <c r="F9120" i="3"/>
  <c r="E9120" i="3"/>
  <c r="G9122" i="3"/>
  <c r="F9122" i="3"/>
  <c r="E9122" i="3"/>
  <c r="G9121" i="3"/>
  <c r="F9121" i="3"/>
  <c r="E9121" i="3"/>
  <c r="G9118" i="3"/>
  <c r="F9118" i="3"/>
  <c r="E9118" i="3"/>
  <c r="G9117" i="3"/>
  <c r="F9117" i="3"/>
  <c r="E9117" i="3"/>
  <c r="G9116" i="3"/>
  <c r="F9116" i="3"/>
  <c r="E9116" i="3"/>
  <c r="G9115" i="3"/>
  <c r="F9115" i="3"/>
  <c r="E9115" i="3"/>
  <c r="G9114" i="3"/>
  <c r="F9114" i="3"/>
  <c r="E9114" i="3"/>
  <c r="G9112" i="3"/>
  <c r="F9112" i="3"/>
  <c r="E9112" i="3"/>
  <c r="G9113" i="3"/>
  <c r="F9113" i="3"/>
  <c r="E9113" i="3"/>
  <c r="G9111" i="3"/>
  <c r="F9111" i="3"/>
  <c r="E9111" i="3"/>
  <c r="G9110" i="3"/>
  <c r="F9110" i="3"/>
  <c r="E9110" i="3"/>
  <c r="G9109" i="3"/>
  <c r="F9109" i="3"/>
  <c r="E9109" i="3"/>
  <c r="G9108" i="3"/>
  <c r="F9108" i="3"/>
  <c r="E9108" i="3"/>
  <c r="G9107" i="3"/>
  <c r="F9107" i="3"/>
  <c r="E9107" i="3"/>
  <c r="G9106" i="3"/>
  <c r="F9106" i="3"/>
  <c r="E9106" i="3"/>
  <c r="G9105" i="3"/>
  <c r="F9105" i="3"/>
  <c r="E9105" i="3"/>
  <c r="G9104" i="3"/>
  <c r="F9104" i="3"/>
  <c r="E9104" i="3"/>
  <c r="G9103" i="3"/>
  <c r="F9103" i="3"/>
  <c r="E9103" i="3"/>
  <c r="G9102" i="3"/>
  <c r="F9102" i="3"/>
  <c r="E9102" i="3"/>
  <c r="G9101" i="3"/>
  <c r="F9101" i="3"/>
  <c r="E9101" i="3"/>
  <c r="G9100" i="3"/>
  <c r="F9100" i="3"/>
  <c r="E9100" i="3"/>
  <c r="G9099" i="3"/>
  <c r="F9099" i="3"/>
  <c r="E9099" i="3"/>
  <c r="G9098" i="3"/>
  <c r="F9098" i="3"/>
  <c r="E9098" i="3"/>
  <c r="G9097" i="3"/>
  <c r="F9097" i="3"/>
  <c r="E9097" i="3"/>
  <c r="G9096" i="3"/>
  <c r="F9096" i="3"/>
  <c r="E9096" i="3"/>
  <c r="G9095" i="3"/>
  <c r="F9095" i="3"/>
  <c r="E9095" i="3"/>
  <c r="G9094" i="3"/>
  <c r="F9094" i="3"/>
  <c r="E9094" i="3"/>
  <c r="G9091" i="3"/>
  <c r="F9091" i="3"/>
  <c r="E9091" i="3"/>
  <c r="G9092" i="3"/>
  <c r="F9092" i="3"/>
  <c r="E9092" i="3"/>
  <c r="G9093" i="3"/>
  <c r="F9093" i="3"/>
  <c r="E9093" i="3"/>
  <c r="G9087" i="3"/>
  <c r="F9087" i="3"/>
  <c r="E9087" i="3"/>
  <c r="G9088" i="3"/>
  <c r="F9088" i="3"/>
  <c r="E9088" i="3"/>
  <c r="G9090" i="3"/>
  <c r="F9090" i="3"/>
  <c r="E9090" i="3"/>
  <c r="G9089" i="3"/>
  <c r="F9089" i="3"/>
  <c r="E9089" i="3"/>
  <c r="G9086" i="3"/>
  <c r="F9086" i="3"/>
  <c r="E9086" i="3"/>
  <c r="G9084" i="3"/>
  <c r="F9084" i="3"/>
  <c r="E9084" i="3"/>
  <c r="G9085" i="3"/>
  <c r="F9085" i="3"/>
  <c r="E9085" i="3"/>
  <c r="G9082" i="3"/>
  <c r="F9082" i="3"/>
  <c r="E9082" i="3"/>
  <c r="G9083" i="3"/>
  <c r="F9083" i="3"/>
  <c r="E9083" i="3"/>
  <c r="G9081" i="3"/>
  <c r="F9081" i="3"/>
  <c r="E9081" i="3"/>
  <c r="G9080" i="3"/>
  <c r="F9080" i="3"/>
  <c r="E9080" i="3"/>
  <c r="G9079" i="3"/>
  <c r="F9079" i="3"/>
  <c r="E9079" i="3"/>
  <c r="G9078" i="3"/>
  <c r="F9078" i="3"/>
  <c r="E9078" i="3"/>
  <c r="G9076" i="3"/>
  <c r="F9076" i="3"/>
  <c r="E9076" i="3"/>
  <c r="G9077" i="3"/>
  <c r="F9077" i="3"/>
  <c r="E9077" i="3"/>
  <c r="G9075" i="3"/>
  <c r="F9075" i="3"/>
  <c r="E9075" i="3"/>
  <c r="G9072" i="3"/>
  <c r="F9072" i="3"/>
  <c r="E9072" i="3"/>
  <c r="G9073" i="3"/>
  <c r="F9073" i="3"/>
  <c r="E9073" i="3"/>
  <c r="G9074" i="3"/>
  <c r="F9074" i="3"/>
  <c r="E9074" i="3"/>
  <c r="G9071" i="3"/>
  <c r="F9071" i="3"/>
  <c r="E9071" i="3"/>
  <c r="G9070" i="3"/>
  <c r="F9070" i="3"/>
  <c r="E9070" i="3"/>
  <c r="G9069" i="3"/>
  <c r="F9069" i="3"/>
  <c r="E9069" i="3"/>
  <c r="G9068" i="3"/>
  <c r="F9068" i="3"/>
  <c r="E9068" i="3"/>
  <c r="G9066" i="3"/>
  <c r="F9066" i="3"/>
  <c r="E9066" i="3"/>
  <c r="G9067" i="3"/>
  <c r="F9067" i="3"/>
  <c r="E9067" i="3"/>
  <c r="G9065" i="3"/>
  <c r="F9065" i="3"/>
  <c r="E9065" i="3"/>
  <c r="G9064" i="3"/>
  <c r="F9064" i="3"/>
  <c r="E9064" i="3"/>
  <c r="G9063" i="3"/>
  <c r="F9063" i="3"/>
  <c r="E9063" i="3"/>
  <c r="G9062" i="3"/>
  <c r="F9062" i="3"/>
  <c r="E9062" i="3"/>
  <c r="G9061" i="3"/>
  <c r="F9061" i="3"/>
  <c r="E9061" i="3"/>
  <c r="G9060" i="3"/>
  <c r="F9060" i="3"/>
  <c r="E9060" i="3"/>
  <c r="G9059" i="3"/>
  <c r="F9059" i="3"/>
  <c r="E9059" i="3"/>
  <c r="G9058" i="3"/>
  <c r="F9058" i="3"/>
  <c r="E9058" i="3"/>
  <c r="G9056" i="3"/>
  <c r="F9056" i="3"/>
  <c r="E9056" i="3"/>
  <c r="G9057" i="3"/>
  <c r="F9057" i="3"/>
  <c r="E9057" i="3"/>
  <c r="G9055" i="3"/>
  <c r="F9055" i="3"/>
  <c r="E9055" i="3"/>
  <c r="G9054" i="3"/>
  <c r="F9054" i="3"/>
  <c r="E9054" i="3"/>
  <c r="G9053" i="3"/>
  <c r="F9053" i="3"/>
  <c r="E9053" i="3"/>
  <c r="G9052" i="3"/>
  <c r="F9052" i="3"/>
  <c r="E9052" i="3"/>
  <c r="G9051" i="3"/>
  <c r="F9051" i="3"/>
  <c r="E9051" i="3"/>
  <c r="G9050" i="3"/>
  <c r="F9050" i="3"/>
  <c r="E9050" i="3"/>
  <c r="G9049" i="3"/>
  <c r="F9049" i="3"/>
  <c r="E9049" i="3"/>
  <c r="G9048" i="3"/>
  <c r="F9048" i="3"/>
  <c r="E9048" i="3"/>
  <c r="G9047" i="3"/>
  <c r="F9047" i="3"/>
  <c r="E9047" i="3"/>
  <c r="G9046" i="3"/>
  <c r="F9046" i="3"/>
  <c r="E9046" i="3"/>
  <c r="G9045" i="3"/>
  <c r="F9045" i="3"/>
  <c r="E9045" i="3"/>
  <c r="G9044" i="3"/>
  <c r="F9044" i="3"/>
  <c r="E9044" i="3"/>
  <c r="G9043" i="3"/>
  <c r="F9043" i="3"/>
  <c r="E9043" i="3"/>
  <c r="G9042" i="3"/>
  <c r="F9042" i="3"/>
  <c r="E9042" i="3"/>
  <c r="G9041" i="3"/>
  <c r="F9041" i="3"/>
  <c r="E9041" i="3"/>
  <c r="G9040" i="3"/>
  <c r="F9040" i="3"/>
  <c r="E9040" i="3"/>
  <c r="G9039" i="3"/>
  <c r="F9039" i="3"/>
  <c r="E9039" i="3"/>
  <c r="G9038" i="3"/>
  <c r="F9038" i="3"/>
  <c r="E9038" i="3"/>
  <c r="G9037" i="3"/>
  <c r="F9037" i="3"/>
  <c r="E9037" i="3"/>
  <c r="G9036" i="3"/>
  <c r="F9036" i="3"/>
  <c r="E9036" i="3"/>
  <c r="G9035" i="3"/>
  <c r="F9035" i="3"/>
  <c r="E9035" i="3"/>
  <c r="G9034" i="3"/>
  <c r="F9034" i="3"/>
  <c r="E9034" i="3"/>
  <c r="G9033" i="3"/>
  <c r="F9033" i="3"/>
  <c r="E9033" i="3"/>
  <c r="G9032" i="3"/>
  <c r="F9032" i="3"/>
  <c r="E9032" i="3"/>
  <c r="G9031" i="3"/>
  <c r="F9031" i="3"/>
  <c r="E9031" i="3"/>
  <c r="G9030" i="3"/>
  <c r="F9030" i="3"/>
  <c r="E9030" i="3"/>
  <c r="G9029" i="3"/>
  <c r="F9029" i="3"/>
  <c r="E9029" i="3"/>
  <c r="G9028" i="3"/>
  <c r="F9028" i="3"/>
  <c r="E9028" i="3"/>
  <c r="G9027" i="3"/>
  <c r="F9027" i="3"/>
  <c r="E9027" i="3"/>
  <c r="G9026" i="3"/>
  <c r="F9026" i="3"/>
  <c r="E9026" i="3"/>
  <c r="G9024" i="3"/>
  <c r="F9024" i="3"/>
  <c r="E9024" i="3"/>
  <c r="G9022" i="3"/>
  <c r="F9022" i="3"/>
  <c r="E9022" i="3"/>
  <c r="G9023" i="3"/>
  <c r="F9023" i="3"/>
  <c r="E9023" i="3"/>
  <c r="G9025" i="3"/>
  <c r="F9025" i="3"/>
  <c r="E9025" i="3"/>
  <c r="G9021" i="3"/>
  <c r="F9021" i="3"/>
  <c r="E9021" i="3"/>
  <c r="G9019" i="3"/>
  <c r="F9019" i="3"/>
  <c r="E9019" i="3"/>
  <c r="G9018" i="3"/>
  <c r="F9018" i="3"/>
  <c r="E9018" i="3"/>
  <c r="G9020" i="3"/>
  <c r="F9020" i="3"/>
  <c r="E9020" i="3"/>
  <c r="G9016" i="3"/>
  <c r="F9016" i="3"/>
  <c r="E9016" i="3"/>
  <c r="G9017" i="3"/>
  <c r="F9017" i="3"/>
  <c r="E9017" i="3"/>
  <c r="G9015" i="3"/>
  <c r="F9015" i="3"/>
  <c r="E9015" i="3"/>
  <c r="G9014" i="3"/>
  <c r="F9014" i="3"/>
  <c r="E9014" i="3"/>
  <c r="G9013" i="3"/>
  <c r="F9013" i="3"/>
  <c r="E9013" i="3"/>
  <c r="G9012" i="3"/>
  <c r="F9012" i="3"/>
  <c r="E9012" i="3"/>
  <c r="G9011" i="3"/>
  <c r="F9011" i="3"/>
  <c r="E9011" i="3"/>
  <c r="G9009" i="3"/>
  <c r="F9009" i="3"/>
  <c r="E9009" i="3"/>
  <c r="G9010" i="3"/>
  <c r="F9010" i="3"/>
  <c r="E9010" i="3"/>
  <c r="G9008" i="3"/>
  <c r="F9008" i="3"/>
  <c r="E9008" i="3"/>
  <c r="G9007" i="3"/>
  <c r="F9007" i="3"/>
  <c r="E9007" i="3"/>
  <c r="G9005" i="3"/>
  <c r="F9005" i="3"/>
  <c r="E9005" i="3"/>
  <c r="G9006" i="3"/>
  <c r="F9006" i="3"/>
  <c r="E9006" i="3"/>
  <c r="G9003" i="3"/>
  <c r="F9003" i="3"/>
  <c r="E9003" i="3"/>
  <c r="G9004" i="3"/>
  <c r="F9004" i="3"/>
  <c r="E9004" i="3"/>
  <c r="G9002" i="3"/>
  <c r="F9002" i="3"/>
  <c r="E9002" i="3"/>
  <c r="G9001" i="3"/>
  <c r="F9001" i="3"/>
  <c r="E9001" i="3"/>
  <c r="G9000" i="3"/>
  <c r="F9000" i="3"/>
  <c r="E9000" i="3"/>
  <c r="G8999" i="3"/>
  <c r="F8999" i="3"/>
  <c r="E8999" i="3"/>
  <c r="G8998" i="3"/>
  <c r="F8998" i="3"/>
  <c r="E8998" i="3"/>
  <c r="G8997" i="3"/>
  <c r="F8997" i="3"/>
  <c r="E8997" i="3"/>
  <c r="G8996" i="3"/>
  <c r="F8996" i="3"/>
  <c r="E8996" i="3"/>
  <c r="G8995" i="3"/>
  <c r="F8995" i="3"/>
  <c r="E8995" i="3"/>
  <c r="G8994" i="3"/>
  <c r="F8994" i="3"/>
  <c r="E8994" i="3"/>
  <c r="G8993" i="3"/>
  <c r="F8993" i="3"/>
  <c r="E8993" i="3"/>
  <c r="G8992" i="3"/>
  <c r="F8992" i="3"/>
  <c r="E8992" i="3"/>
  <c r="G8991" i="3"/>
  <c r="F8991" i="3"/>
  <c r="E8991" i="3"/>
  <c r="G8990" i="3"/>
  <c r="F8990" i="3"/>
  <c r="E8990" i="3"/>
  <c r="G8989" i="3"/>
  <c r="F8989" i="3"/>
  <c r="E8989" i="3"/>
  <c r="G8988" i="3"/>
  <c r="F8988" i="3"/>
  <c r="E8988" i="3"/>
  <c r="G8987" i="3"/>
  <c r="F8987" i="3"/>
  <c r="E8987" i="3"/>
  <c r="G8984" i="3"/>
  <c r="F8984" i="3"/>
  <c r="E8984" i="3"/>
  <c r="G8985" i="3"/>
  <c r="F8985" i="3"/>
  <c r="E8985" i="3"/>
  <c r="G8986" i="3"/>
  <c r="F8986" i="3"/>
  <c r="E8986" i="3"/>
  <c r="G8983" i="3"/>
  <c r="F8983" i="3"/>
  <c r="E8983" i="3"/>
  <c r="G8982" i="3"/>
  <c r="F8982" i="3"/>
  <c r="E8982" i="3"/>
  <c r="G8981" i="3"/>
  <c r="F8981" i="3"/>
  <c r="E8981" i="3"/>
  <c r="G8980" i="3"/>
  <c r="F8980" i="3"/>
  <c r="E8980" i="3"/>
  <c r="G8979" i="3"/>
  <c r="F8979" i="3"/>
  <c r="E8979" i="3"/>
  <c r="G8978" i="3"/>
  <c r="F8978" i="3"/>
  <c r="E8978" i="3"/>
  <c r="G8977" i="3"/>
  <c r="F8977" i="3"/>
  <c r="E8977" i="3"/>
  <c r="G8976" i="3"/>
  <c r="F8976" i="3"/>
  <c r="E8976" i="3"/>
  <c r="G8975" i="3"/>
  <c r="F8975" i="3"/>
  <c r="E8975" i="3"/>
  <c r="G8974" i="3"/>
  <c r="F8974" i="3"/>
  <c r="E8974" i="3"/>
  <c r="G8973" i="3"/>
  <c r="F8973" i="3"/>
  <c r="E8973" i="3"/>
  <c r="G8972" i="3"/>
  <c r="F8972" i="3"/>
  <c r="E8972" i="3"/>
  <c r="G8971" i="3"/>
  <c r="F8971" i="3"/>
  <c r="E8971" i="3"/>
  <c r="G8970" i="3"/>
  <c r="F8970" i="3"/>
  <c r="E8970" i="3"/>
  <c r="G8969" i="3"/>
  <c r="F8969" i="3"/>
  <c r="E8969" i="3"/>
  <c r="G8968" i="3"/>
  <c r="F8968" i="3"/>
  <c r="E8968" i="3"/>
  <c r="G8967" i="3"/>
  <c r="F8967" i="3"/>
  <c r="E8967" i="3"/>
  <c r="G8966" i="3"/>
  <c r="F8966" i="3"/>
  <c r="E8966" i="3"/>
  <c r="G8965" i="3"/>
  <c r="F8965" i="3"/>
  <c r="E8965" i="3"/>
  <c r="G8964" i="3"/>
  <c r="F8964" i="3"/>
  <c r="E8964" i="3"/>
  <c r="G8963" i="3"/>
  <c r="F8963" i="3"/>
  <c r="E8963" i="3"/>
  <c r="G8961" i="3"/>
  <c r="F8961" i="3"/>
  <c r="E8961" i="3"/>
  <c r="G8962" i="3"/>
  <c r="F8962" i="3"/>
  <c r="E8962" i="3"/>
  <c r="G8960" i="3"/>
  <c r="F8960" i="3"/>
  <c r="E8960" i="3"/>
  <c r="G8959" i="3"/>
  <c r="F8959" i="3"/>
  <c r="E8959" i="3"/>
  <c r="G8958" i="3"/>
  <c r="F8958" i="3"/>
  <c r="E8958" i="3"/>
  <c r="G8957" i="3"/>
  <c r="F8957" i="3"/>
  <c r="E8957" i="3"/>
  <c r="G8956" i="3"/>
  <c r="F8956" i="3"/>
  <c r="E8956" i="3"/>
  <c r="G8955" i="3"/>
  <c r="F8955" i="3"/>
  <c r="E8955" i="3"/>
  <c r="G8954" i="3"/>
  <c r="F8954" i="3"/>
  <c r="E8954" i="3"/>
  <c r="G8953" i="3"/>
  <c r="F8953" i="3"/>
  <c r="E8953" i="3"/>
  <c r="G8952" i="3"/>
  <c r="F8952" i="3"/>
  <c r="E8952" i="3"/>
  <c r="G8951" i="3"/>
  <c r="F8951" i="3"/>
  <c r="E8951" i="3"/>
  <c r="G8950" i="3"/>
  <c r="F8950" i="3"/>
  <c r="E8950" i="3"/>
  <c r="G8947" i="3"/>
  <c r="F8947" i="3"/>
  <c r="E8947" i="3"/>
  <c r="G8948" i="3"/>
  <c r="F8948" i="3"/>
  <c r="E8948" i="3"/>
  <c r="G8949" i="3"/>
  <c r="F8949" i="3"/>
  <c r="E8949" i="3"/>
  <c r="G8946" i="3"/>
  <c r="F8946" i="3"/>
  <c r="E8946" i="3"/>
  <c r="G8945" i="3"/>
  <c r="F8945" i="3"/>
  <c r="E8945" i="3"/>
  <c r="G8944" i="3"/>
  <c r="F8944" i="3"/>
  <c r="E8944" i="3"/>
  <c r="G8943" i="3"/>
  <c r="F8943" i="3"/>
  <c r="E8943" i="3"/>
  <c r="G8942" i="3"/>
  <c r="F8942" i="3"/>
  <c r="E8942" i="3"/>
  <c r="G8941" i="3"/>
  <c r="F8941" i="3"/>
  <c r="E8941" i="3"/>
  <c r="G8940" i="3"/>
  <c r="F8940" i="3"/>
  <c r="E8940" i="3"/>
  <c r="G8939" i="3"/>
  <c r="F8939" i="3"/>
  <c r="E8939" i="3"/>
  <c r="G8938" i="3"/>
  <c r="F8938" i="3"/>
  <c r="E8938" i="3"/>
  <c r="G8937" i="3"/>
  <c r="F8937" i="3"/>
  <c r="E8937" i="3"/>
  <c r="G8936" i="3"/>
  <c r="F8936" i="3"/>
  <c r="E8936" i="3"/>
  <c r="G8935" i="3"/>
  <c r="F8935" i="3"/>
  <c r="E8935" i="3"/>
  <c r="G8934" i="3"/>
  <c r="F8934" i="3"/>
  <c r="E8934" i="3"/>
  <c r="G8933" i="3"/>
  <c r="F8933" i="3"/>
  <c r="E8933" i="3"/>
  <c r="G8932" i="3"/>
  <c r="F8932" i="3"/>
  <c r="E8932" i="3"/>
  <c r="G8931" i="3"/>
  <c r="F8931" i="3"/>
  <c r="E8931" i="3"/>
  <c r="G8930" i="3"/>
  <c r="F8930" i="3"/>
  <c r="E8930" i="3"/>
  <c r="G8929" i="3"/>
  <c r="F8929" i="3"/>
  <c r="E8929" i="3"/>
  <c r="G8928" i="3"/>
  <c r="F8928" i="3"/>
  <c r="E8928" i="3"/>
  <c r="G8927" i="3"/>
  <c r="F8927" i="3"/>
  <c r="E8927" i="3"/>
  <c r="G8926" i="3"/>
  <c r="F8926" i="3"/>
  <c r="E8926" i="3"/>
  <c r="G8925" i="3"/>
  <c r="F8925" i="3"/>
  <c r="E8925" i="3"/>
  <c r="G8924" i="3"/>
  <c r="F8924" i="3"/>
  <c r="E8924" i="3"/>
  <c r="G8923" i="3"/>
  <c r="F8923" i="3"/>
  <c r="E8923" i="3"/>
  <c r="G8922" i="3"/>
  <c r="F8922" i="3"/>
  <c r="E8922" i="3"/>
  <c r="G8921" i="3"/>
  <c r="F8921" i="3"/>
  <c r="E8921" i="3"/>
  <c r="G8920" i="3"/>
  <c r="F8920" i="3"/>
  <c r="E8920" i="3"/>
  <c r="G8919" i="3"/>
  <c r="F8919" i="3"/>
  <c r="E8919" i="3"/>
  <c r="G8918" i="3"/>
  <c r="F8918" i="3"/>
  <c r="E8918" i="3"/>
  <c r="G8917" i="3"/>
  <c r="F8917" i="3"/>
  <c r="E8917" i="3"/>
  <c r="G8916" i="3"/>
  <c r="F8916" i="3"/>
  <c r="E8916" i="3"/>
  <c r="G8915" i="3"/>
  <c r="F8915" i="3"/>
  <c r="E8915" i="3"/>
  <c r="G8914" i="3"/>
  <c r="F8914" i="3"/>
  <c r="E8914" i="3"/>
  <c r="G8913" i="3"/>
  <c r="F8913" i="3"/>
  <c r="E8913" i="3"/>
  <c r="G8912" i="3"/>
  <c r="F8912" i="3"/>
  <c r="E8912" i="3"/>
  <c r="G8911" i="3"/>
  <c r="F8911" i="3"/>
  <c r="E8911" i="3"/>
  <c r="G8910" i="3"/>
  <c r="F8910" i="3"/>
  <c r="E8910" i="3"/>
  <c r="G8909" i="3"/>
  <c r="F8909" i="3"/>
  <c r="E8909" i="3"/>
  <c r="G8908" i="3"/>
  <c r="F8908" i="3"/>
  <c r="E8908" i="3"/>
  <c r="G8907" i="3"/>
  <c r="F8907" i="3"/>
  <c r="E8907" i="3"/>
  <c r="G8906" i="3"/>
  <c r="F8906" i="3"/>
  <c r="E8906" i="3"/>
  <c r="G8905" i="3"/>
  <c r="F8905" i="3"/>
  <c r="E8905" i="3"/>
  <c r="G8904" i="3"/>
  <c r="F8904" i="3"/>
  <c r="E8904" i="3"/>
  <c r="G8901" i="3"/>
  <c r="F8901" i="3"/>
  <c r="E8901" i="3"/>
  <c r="G8903" i="3"/>
  <c r="F8903" i="3"/>
  <c r="E8903" i="3"/>
  <c r="G8902" i="3"/>
  <c r="F8902" i="3"/>
  <c r="E8902" i="3"/>
  <c r="G8899" i="3"/>
  <c r="F8899" i="3"/>
  <c r="E8899" i="3"/>
  <c r="G8898" i="3"/>
  <c r="F8898" i="3"/>
  <c r="E8898" i="3"/>
  <c r="G8897" i="3"/>
  <c r="F8897" i="3"/>
  <c r="E8897" i="3"/>
  <c r="G8900" i="3"/>
  <c r="F8900" i="3"/>
  <c r="E8900" i="3"/>
  <c r="G8896" i="3"/>
  <c r="F8896" i="3"/>
  <c r="E8896" i="3"/>
  <c r="G8895" i="3"/>
  <c r="F8895" i="3"/>
  <c r="E8895" i="3"/>
  <c r="G8894" i="3"/>
  <c r="F8894" i="3"/>
  <c r="E8894" i="3"/>
  <c r="G8893" i="3"/>
  <c r="F8893" i="3"/>
  <c r="E8893" i="3"/>
  <c r="G8892" i="3"/>
  <c r="F8892" i="3"/>
  <c r="E8892" i="3"/>
  <c r="G8891" i="3"/>
  <c r="F8891" i="3"/>
  <c r="E8891" i="3"/>
  <c r="G8890" i="3"/>
  <c r="F8890" i="3"/>
  <c r="E8890" i="3"/>
  <c r="G8889" i="3"/>
  <c r="F8889" i="3"/>
  <c r="E8889" i="3"/>
  <c r="G8887" i="3"/>
  <c r="F8887" i="3"/>
  <c r="E8887" i="3"/>
  <c r="G8888" i="3"/>
  <c r="F8888" i="3"/>
  <c r="E8888" i="3"/>
  <c r="G8886" i="3"/>
  <c r="F8886" i="3"/>
  <c r="E8886" i="3"/>
  <c r="G8885" i="3"/>
  <c r="F8885" i="3"/>
  <c r="E8885" i="3"/>
  <c r="G8884" i="3"/>
  <c r="F8884" i="3"/>
  <c r="E8884" i="3"/>
  <c r="G8883" i="3"/>
  <c r="F8883" i="3"/>
  <c r="E8883" i="3"/>
  <c r="G8882" i="3"/>
  <c r="F8882" i="3"/>
  <c r="E8882" i="3"/>
  <c r="G8881" i="3"/>
  <c r="F8881" i="3"/>
  <c r="E8881" i="3"/>
  <c r="G8880" i="3"/>
  <c r="F8880" i="3"/>
  <c r="E8880" i="3"/>
  <c r="G8879" i="3"/>
  <c r="F8879" i="3"/>
  <c r="E8879" i="3"/>
  <c r="G8878" i="3"/>
  <c r="F8878" i="3"/>
  <c r="E8878" i="3"/>
  <c r="G8876" i="3"/>
  <c r="F8876" i="3"/>
  <c r="E8876" i="3"/>
  <c r="G8877" i="3"/>
  <c r="F8877" i="3"/>
  <c r="E8877" i="3"/>
  <c r="G8875" i="3"/>
  <c r="F8875" i="3"/>
  <c r="E8875" i="3"/>
  <c r="G8874" i="3"/>
  <c r="F8874" i="3"/>
  <c r="E8874" i="3"/>
  <c r="G8873" i="3"/>
  <c r="F8873" i="3"/>
  <c r="E8873" i="3"/>
  <c r="G8872" i="3"/>
  <c r="F8872" i="3"/>
  <c r="E8872" i="3"/>
  <c r="G8871" i="3"/>
  <c r="F8871" i="3"/>
  <c r="E8871" i="3"/>
  <c r="G8870" i="3"/>
  <c r="F8870" i="3"/>
  <c r="E8870" i="3"/>
  <c r="G8869" i="3"/>
  <c r="F8869" i="3"/>
  <c r="E8869" i="3"/>
  <c r="G8868" i="3"/>
  <c r="F8868" i="3"/>
  <c r="E8868" i="3"/>
  <c r="G8867" i="3"/>
  <c r="F8867" i="3"/>
  <c r="E8867" i="3"/>
  <c r="G8866" i="3"/>
  <c r="F8866" i="3"/>
  <c r="E8866" i="3"/>
  <c r="G8865" i="3"/>
  <c r="F8865" i="3"/>
  <c r="E8865" i="3"/>
  <c r="G8864" i="3"/>
  <c r="F8864" i="3"/>
  <c r="E8864" i="3"/>
  <c r="G8863" i="3"/>
  <c r="F8863" i="3"/>
  <c r="E8863" i="3"/>
  <c r="G8862" i="3"/>
  <c r="F8862" i="3"/>
  <c r="E8862" i="3"/>
  <c r="G8861" i="3"/>
  <c r="F8861" i="3"/>
  <c r="E8861" i="3"/>
  <c r="G8860" i="3"/>
  <c r="F8860" i="3"/>
  <c r="E8860" i="3"/>
  <c r="G8859" i="3"/>
  <c r="F8859" i="3"/>
  <c r="E8859" i="3"/>
  <c r="G8858" i="3"/>
  <c r="F8858" i="3"/>
  <c r="E8858" i="3"/>
  <c r="G8857" i="3"/>
  <c r="F8857" i="3"/>
  <c r="E8857" i="3"/>
  <c r="G8856" i="3"/>
  <c r="F8856" i="3"/>
  <c r="E8856" i="3"/>
  <c r="G8855" i="3"/>
  <c r="F8855" i="3"/>
  <c r="E8855" i="3"/>
  <c r="G8854" i="3"/>
  <c r="F8854" i="3"/>
  <c r="E8854" i="3"/>
  <c r="G8852" i="3"/>
  <c r="F8852" i="3"/>
  <c r="E8852" i="3"/>
  <c r="G8853" i="3"/>
  <c r="F8853" i="3"/>
  <c r="E8853" i="3"/>
  <c r="G8851" i="3"/>
  <c r="F8851" i="3"/>
  <c r="E8851" i="3"/>
  <c r="G8850" i="3"/>
  <c r="F8850" i="3"/>
  <c r="E8850" i="3"/>
  <c r="G8846" i="3"/>
  <c r="F8846" i="3"/>
  <c r="E8846" i="3"/>
  <c r="G8848" i="3"/>
  <c r="F8848" i="3"/>
  <c r="E8848" i="3"/>
  <c r="G8847" i="3"/>
  <c r="F8847" i="3"/>
  <c r="E8847" i="3"/>
  <c r="G8849" i="3"/>
  <c r="F8849" i="3"/>
  <c r="E8849" i="3"/>
  <c r="G8843" i="3"/>
  <c r="F8843" i="3"/>
  <c r="E8843" i="3"/>
  <c r="G8845" i="3"/>
  <c r="F8845" i="3"/>
  <c r="E8845" i="3"/>
  <c r="G8844" i="3"/>
  <c r="F8844" i="3"/>
  <c r="E8844" i="3"/>
  <c r="G8841" i="3"/>
  <c r="F8841" i="3"/>
  <c r="E8841" i="3"/>
  <c r="G8842" i="3"/>
  <c r="F8842" i="3"/>
  <c r="E8842" i="3"/>
  <c r="G8840" i="3"/>
  <c r="F8840" i="3"/>
  <c r="E8840" i="3"/>
  <c r="G8839" i="3"/>
  <c r="F8839" i="3"/>
  <c r="E8839" i="3"/>
  <c r="G8838" i="3"/>
  <c r="F8838" i="3"/>
  <c r="E8838" i="3"/>
  <c r="G8837" i="3"/>
  <c r="F8837" i="3"/>
  <c r="E8837" i="3"/>
  <c r="G8836" i="3"/>
  <c r="F8836" i="3"/>
  <c r="E8836" i="3"/>
  <c r="G8835" i="3"/>
  <c r="F8835" i="3"/>
  <c r="E8835" i="3"/>
  <c r="G8834" i="3"/>
  <c r="F8834" i="3"/>
  <c r="E8834" i="3"/>
  <c r="G8833" i="3"/>
  <c r="F8833" i="3"/>
  <c r="E8833" i="3"/>
  <c r="G8830" i="3"/>
  <c r="F8830" i="3"/>
  <c r="E8830" i="3"/>
  <c r="G8831" i="3"/>
  <c r="F8831" i="3"/>
  <c r="E8831" i="3"/>
  <c r="G8832" i="3"/>
  <c r="F8832" i="3"/>
  <c r="E8832" i="3"/>
  <c r="G8829" i="3"/>
  <c r="F8829" i="3"/>
  <c r="E8829" i="3"/>
  <c r="G8828" i="3"/>
  <c r="F8828" i="3"/>
  <c r="E8828" i="3"/>
  <c r="G8827" i="3"/>
  <c r="F8827" i="3"/>
  <c r="E8827" i="3"/>
  <c r="G8826" i="3"/>
  <c r="F8826" i="3"/>
  <c r="E8826" i="3"/>
  <c r="G8825" i="3"/>
  <c r="F8825" i="3"/>
  <c r="E8825" i="3"/>
  <c r="G8824" i="3"/>
  <c r="F8824" i="3"/>
  <c r="E8824" i="3"/>
  <c r="G8823" i="3"/>
  <c r="F8823" i="3"/>
  <c r="E8823" i="3"/>
  <c r="G8822" i="3"/>
  <c r="F8822" i="3"/>
  <c r="E8822" i="3"/>
  <c r="G8821" i="3"/>
  <c r="F8821" i="3"/>
  <c r="E8821" i="3"/>
  <c r="G8820" i="3"/>
  <c r="F8820" i="3"/>
  <c r="E8820" i="3"/>
  <c r="G8819" i="3"/>
  <c r="F8819" i="3"/>
  <c r="E8819" i="3"/>
  <c r="G8818" i="3"/>
  <c r="F8818" i="3"/>
  <c r="E8818" i="3"/>
  <c r="G8817" i="3"/>
  <c r="F8817" i="3"/>
  <c r="E8817" i="3"/>
  <c r="G8816" i="3"/>
  <c r="F8816" i="3"/>
  <c r="E8816" i="3"/>
  <c r="G8815" i="3"/>
  <c r="F8815" i="3"/>
  <c r="E8815" i="3"/>
  <c r="G8814" i="3"/>
  <c r="F8814" i="3"/>
  <c r="E8814" i="3"/>
  <c r="G8813" i="3"/>
  <c r="F8813" i="3"/>
  <c r="E8813" i="3"/>
  <c r="G8812" i="3"/>
  <c r="F8812" i="3"/>
  <c r="E8812" i="3"/>
  <c r="G8811" i="3"/>
  <c r="F8811" i="3"/>
  <c r="E8811" i="3"/>
  <c r="G8810" i="3"/>
  <c r="F8810" i="3"/>
  <c r="E8810" i="3"/>
  <c r="G8809" i="3"/>
  <c r="F8809" i="3"/>
  <c r="E8809" i="3"/>
  <c r="G8808" i="3"/>
  <c r="F8808" i="3"/>
  <c r="E8808" i="3"/>
  <c r="G8807" i="3"/>
  <c r="F8807" i="3"/>
  <c r="E8807" i="3"/>
  <c r="G8806" i="3"/>
  <c r="F8806" i="3"/>
  <c r="E8806" i="3"/>
  <c r="G8805" i="3"/>
  <c r="F8805" i="3"/>
  <c r="E8805" i="3"/>
  <c r="G8804" i="3"/>
  <c r="F8804" i="3"/>
  <c r="E8804" i="3"/>
  <c r="G8803" i="3"/>
  <c r="F8803" i="3"/>
  <c r="E8803" i="3"/>
  <c r="G8802" i="3"/>
  <c r="F8802" i="3"/>
  <c r="E8802" i="3"/>
  <c r="G8801" i="3"/>
  <c r="F8801" i="3"/>
  <c r="E8801" i="3"/>
  <c r="G8800" i="3"/>
  <c r="F8800" i="3"/>
  <c r="E8800" i="3"/>
  <c r="G8797" i="3"/>
  <c r="F8797" i="3"/>
  <c r="E8797" i="3"/>
  <c r="G8799" i="3"/>
  <c r="F8799" i="3"/>
  <c r="E8799" i="3"/>
  <c r="G8798" i="3"/>
  <c r="F8798" i="3"/>
  <c r="E8798" i="3"/>
  <c r="G8796" i="3"/>
  <c r="F8796" i="3"/>
  <c r="E8796" i="3"/>
  <c r="G8795" i="3"/>
  <c r="F8795" i="3"/>
  <c r="E8795" i="3"/>
  <c r="G8794" i="3"/>
  <c r="F8794" i="3"/>
  <c r="E8794" i="3"/>
  <c r="G8793" i="3"/>
  <c r="F8793" i="3"/>
  <c r="E8793" i="3"/>
  <c r="G8792" i="3"/>
  <c r="F8792" i="3"/>
  <c r="E8792" i="3"/>
  <c r="G8791" i="3"/>
  <c r="F8791" i="3"/>
  <c r="E8791" i="3"/>
  <c r="G8790" i="3"/>
  <c r="F8790" i="3"/>
  <c r="E8790" i="3"/>
  <c r="G8789" i="3"/>
  <c r="F8789" i="3"/>
  <c r="E8789" i="3"/>
  <c r="G8788" i="3"/>
  <c r="F8788" i="3"/>
  <c r="E8788" i="3"/>
  <c r="G8787" i="3"/>
  <c r="F8787" i="3"/>
  <c r="E8787" i="3"/>
  <c r="G8786" i="3"/>
  <c r="F8786" i="3"/>
  <c r="E8786" i="3"/>
  <c r="G8785" i="3"/>
  <c r="F8785" i="3"/>
  <c r="E8785" i="3"/>
  <c r="G8784" i="3"/>
  <c r="F8784" i="3"/>
  <c r="E8784" i="3"/>
  <c r="G8783" i="3"/>
  <c r="F8783" i="3"/>
  <c r="E8783" i="3"/>
  <c r="G8782" i="3"/>
  <c r="F8782" i="3"/>
  <c r="E8782" i="3"/>
  <c r="G8781" i="3"/>
  <c r="F8781" i="3"/>
  <c r="E8781" i="3"/>
  <c r="G8780" i="3"/>
  <c r="F8780" i="3"/>
  <c r="E8780" i="3"/>
  <c r="G8777" i="3"/>
  <c r="F8777" i="3"/>
  <c r="E8777" i="3"/>
  <c r="G8778" i="3"/>
  <c r="F8778" i="3"/>
  <c r="E8778" i="3"/>
  <c r="G8779" i="3"/>
  <c r="F8779" i="3"/>
  <c r="E8779" i="3"/>
  <c r="G8776" i="3"/>
  <c r="F8776" i="3"/>
  <c r="E8776" i="3"/>
  <c r="G8774" i="3"/>
  <c r="F8774" i="3"/>
  <c r="E8774" i="3"/>
  <c r="G8775" i="3"/>
  <c r="F8775" i="3"/>
  <c r="E8775" i="3"/>
  <c r="G8773" i="3"/>
  <c r="F8773" i="3"/>
  <c r="E8773" i="3"/>
  <c r="G8772" i="3"/>
  <c r="F8772" i="3"/>
  <c r="E8772" i="3"/>
  <c r="G8771" i="3"/>
  <c r="F8771" i="3"/>
  <c r="E8771" i="3"/>
  <c r="G8770" i="3"/>
  <c r="F8770" i="3"/>
  <c r="E8770" i="3"/>
  <c r="G8769" i="3"/>
  <c r="F8769" i="3"/>
  <c r="E8769" i="3"/>
  <c r="G8768" i="3"/>
  <c r="F8768" i="3"/>
  <c r="E8768" i="3"/>
  <c r="G8767" i="3"/>
  <c r="F8767" i="3"/>
  <c r="E8767" i="3"/>
  <c r="G8766" i="3"/>
  <c r="F8766" i="3"/>
  <c r="E8766" i="3"/>
  <c r="G8765" i="3"/>
  <c r="F8765" i="3"/>
  <c r="E8765" i="3"/>
  <c r="G8764" i="3"/>
  <c r="F8764" i="3"/>
  <c r="E8764" i="3"/>
  <c r="G8763" i="3"/>
  <c r="F8763" i="3"/>
  <c r="E8763" i="3"/>
  <c r="G8762" i="3"/>
  <c r="F8762" i="3"/>
  <c r="E8762" i="3"/>
  <c r="G8761" i="3"/>
  <c r="F8761" i="3"/>
  <c r="E8761" i="3"/>
  <c r="G8757" i="3"/>
  <c r="F8757" i="3"/>
  <c r="E8757" i="3"/>
  <c r="G8760" i="3"/>
  <c r="F8760" i="3"/>
  <c r="E8760" i="3"/>
  <c r="G8759" i="3"/>
  <c r="F8759" i="3"/>
  <c r="E8759" i="3"/>
  <c r="G8758" i="3"/>
  <c r="F8758" i="3"/>
  <c r="E8758" i="3"/>
  <c r="G8756" i="3"/>
  <c r="F8756" i="3"/>
  <c r="E8756" i="3"/>
  <c r="G8755" i="3"/>
  <c r="F8755" i="3"/>
  <c r="E8755" i="3"/>
  <c r="G8754" i="3"/>
  <c r="F8754" i="3"/>
  <c r="E8754" i="3"/>
  <c r="G8753" i="3"/>
  <c r="F8753" i="3"/>
  <c r="E8753" i="3"/>
  <c r="G8752" i="3"/>
  <c r="F8752" i="3"/>
  <c r="E8752" i="3"/>
  <c r="G8751" i="3"/>
  <c r="F8751" i="3"/>
  <c r="E8751" i="3"/>
  <c r="G8748" i="3"/>
  <c r="F8748" i="3"/>
  <c r="E8748" i="3"/>
  <c r="G8750" i="3"/>
  <c r="F8750" i="3"/>
  <c r="E8750" i="3"/>
  <c r="G8749" i="3"/>
  <c r="F8749" i="3"/>
  <c r="E8749" i="3"/>
  <c r="G8747" i="3"/>
  <c r="F8747" i="3"/>
  <c r="E8747" i="3"/>
  <c r="G8746" i="3"/>
  <c r="F8746" i="3"/>
  <c r="E8746" i="3"/>
  <c r="G8745" i="3"/>
  <c r="F8745" i="3"/>
  <c r="E8745" i="3"/>
  <c r="G8744" i="3"/>
  <c r="F8744" i="3"/>
  <c r="E8744" i="3"/>
  <c r="G8743" i="3"/>
  <c r="F8743" i="3"/>
  <c r="E8743" i="3"/>
  <c r="G8742" i="3"/>
  <c r="F8742" i="3"/>
  <c r="E8742" i="3"/>
  <c r="G8741" i="3"/>
  <c r="F8741" i="3"/>
  <c r="E8741" i="3"/>
  <c r="G8740" i="3"/>
  <c r="F8740" i="3"/>
  <c r="E8740" i="3"/>
  <c r="G8739" i="3"/>
  <c r="F8739" i="3"/>
  <c r="E8739" i="3"/>
  <c r="G8738" i="3"/>
  <c r="F8738" i="3"/>
  <c r="E8738" i="3"/>
  <c r="G8737" i="3"/>
  <c r="F8737" i="3"/>
  <c r="E8737" i="3"/>
  <c r="G8736" i="3"/>
  <c r="F8736" i="3"/>
  <c r="E8736" i="3"/>
  <c r="G8735" i="3"/>
  <c r="F8735" i="3"/>
  <c r="E8735" i="3"/>
  <c r="G8734" i="3"/>
  <c r="F8734" i="3"/>
  <c r="E8734" i="3"/>
  <c r="G8733" i="3"/>
  <c r="F8733" i="3"/>
  <c r="E8733" i="3"/>
  <c r="G8732" i="3"/>
  <c r="F8732" i="3"/>
  <c r="E8732" i="3"/>
  <c r="G8731" i="3"/>
  <c r="F8731" i="3"/>
  <c r="E8731" i="3"/>
  <c r="G8730" i="3"/>
  <c r="F8730" i="3"/>
  <c r="E8730" i="3"/>
  <c r="G8729" i="3"/>
  <c r="F8729" i="3"/>
  <c r="E8729" i="3"/>
  <c r="G8728" i="3"/>
  <c r="F8728" i="3"/>
  <c r="E8728" i="3"/>
  <c r="G8727" i="3"/>
  <c r="F8727" i="3"/>
  <c r="E8727" i="3"/>
  <c r="G8726" i="3"/>
  <c r="F8726" i="3"/>
  <c r="E8726" i="3"/>
  <c r="G8725" i="3"/>
  <c r="F8725" i="3"/>
  <c r="E8725" i="3"/>
  <c r="G8724" i="3"/>
  <c r="F8724" i="3"/>
  <c r="E8724" i="3"/>
  <c r="G8723" i="3"/>
  <c r="F8723" i="3"/>
  <c r="E8723" i="3"/>
  <c r="G8722" i="3"/>
  <c r="F8722" i="3"/>
  <c r="E8722" i="3"/>
  <c r="G8721" i="3"/>
  <c r="F8721" i="3"/>
  <c r="E8721" i="3"/>
  <c r="G8720" i="3"/>
  <c r="F8720" i="3"/>
  <c r="E8720" i="3"/>
  <c r="G8719" i="3"/>
  <c r="F8719" i="3"/>
  <c r="E8719" i="3"/>
  <c r="G8718" i="3"/>
  <c r="F8718" i="3"/>
  <c r="E8718" i="3"/>
  <c r="G8717" i="3"/>
  <c r="F8717" i="3"/>
  <c r="E8717" i="3"/>
  <c r="G8716" i="3"/>
  <c r="F8716" i="3"/>
  <c r="E8716" i="3"/>
  <c r="G8715" i="3"/>
  <c r="F8715" i="3"/>
  <c r="E8715" i="3"/>
  <c r="G8713" i="3"/>
  <c r="F8713" i="3"/>
  <c r="E8713" i="3"/>
  <c r="G8714" i="3"/>
  <c r="F8714" i="3"/>
  <c r="E8714" i="3"/>
  <c r="G8709" i="3"/>
  <c r="F8709" i="3"/>
  <c r="E8709" i="3"/>
  <c r="G8712" i="3"/>
  <c r="F8712" i="3"/>
  <c r="E8712" i="3"/>
  <c r="G8711" i="3"/>
  <c r="F8711" i="3"/>
  <c r="E8711" i="3"/>
  <c r="G8710" i="3"/>
  <c r="F8710" i="3"/>
  <c r="E8710" i="3"/>
  <c r="G8707" i="3"/>
  <c r="F8707" i="3"/>
  <c r="E8707" i="3"/>
  <c r="G8708" i="3"/>
  <c r="F8708" i="3"/>
  <c r="E8708" i="3"/>
  <c r="G8705" i="3"/>
  <c r="F8705" i="3"/>
  <c r="E8705" i="3"/>
  <c r="G8706" i="3"/>
  <c r="F8706" i="3"/>
  <c r="E8706" i="3"/>
  <c r="G8704" i="3"/>
  <c r="F8704" i="3"/>
  <c r="E8704" i="3"/>
  <c r="G8703" i="3"/>
  <c r="F8703" i="3"/>
  <c r="E8703" i="3"/>
  <c r="G8702" i="3"/>
  <c r="F8702" i="3"/>
  <c r="E8702" i="3"/>
  <c r="G8701" i="3"/>
  <c r="F8701" i="3"/>
  <c r="E8701" i="3"/>
  <c r="G8700" i="3"/>
  <c r="F8700" i="3"/>
  <c r="E8700" i="3"/>
  <c r="G8699" i="3"/>
  <c r="F8699" i="3"/>
  <c r="E8699" i="3"/>
  <c r="G8698" i="3"/>
  <c r="F8698" i="3"/>
  <c r="E8698" i="3"/>
  <c r="G8697" i="3"/>
  <c r="F8697" i="3"/>
  <c r="E8697" i="3"/>
  <c r="G8696" i="3"/>
  <c r="F8696" i="3"/>
  <c r="E8696" i="3"/>
  <c r="G8693" i="3"/>
  <c r="F8693" i="3"/>
  <c r="E8693" i="3"/>
  <c r="G8694" i="3"/>
  <c r="F8694" i="3"/>
  <c r="E8694" i="3"/>
  <c r="G8695" i="3"/>
  <c r="F8695" i="3"/>
  <c r="E8695" i="3"/>
  <c r="G8692" i="3"/>
  <c r="F8692" i="3"/>
  <c r="E8692" i="3"/>
  <c r="G8691" i="3"/>
  <c r="F8691" i="3"/>
  <c r="E8691" i="3"/>
  <c r="G8690" i="3"/>
  <c r="F8690" i="3"/>
  <c r="E8690" i="3"/>
  <c r="G8689" i="3"/>
  <c r="F8689" i="3"/>
  <c r="E8689" i="3"/>
  <c r="G8688" i="3"/>
  <c r="F8688" i="3"/>
  <c r="E8688" i="3"/>
  <c r="G8687" i="3"/>
  <c r="F8687" i="3"/>
  <c r="E8687" i="3"/>
  <c r="G8686" i="3"/>
  <c r="F8686" i="3"/>
  <c r="E8686" i="3"/>
  <c r="G8685" i="3"/>
  <c r="F8685" i="3"/>
  <c r="E8685" i="3"/>
  <c r="G8684" i="3"/>
  <c r="F8684" i="3"/>
  <c r="E8684" i="3"/>
  <c r="G8683" i="3"/>
  <c r="F8683" i="3"/>
  <c r="E8683" i="3"/>
  <c r="G8681" i="3"/>
  <c r="F8681" i="3"/>
  <c r="E8681" i="3"/>
  <c r="G8682" i="3"/>
  <c r="F8682" i="3"/>
  <c r="E8682" i="3"/>
  <c r="G8680" i="3"/>
  <c r="F8680" i="3"/>
  <c r="E8680" i="3"/>
  <c r="G8679" i="3"/>
  <c r="F8679" i="3"/>
  <c r="E8679" i="3"/>
  <c r="G8678" i="3"/>
  <c r="F8678" i="3"/>
  <c r="E8678" i="3"/>
  <c r="G8677" i="3"/>
  <c r="F8677" i="3"/>
  <c r="E8677" i="3"/>
  <c r="G8676" i="3"/>
  <c r="F8676" i="3"/>
  <c r="E8676" i="3"/>
  <c r="G8675" i="3"/>
  <c r="F8675" i="3"/>
  <c r="E8675" i="3"/>
  <c r="G8674" i="3"/>
  <c r="F8674" i="3"/>
  <c r="E8674" i="3"/>
  <c r="G8673" i="3"/>
  <c r="F8673" i="3"/>
  <c r="E8673" i="3"/>
  <c r="G8672" i="3"/>
  <c r="F8672" i="3"/>
  <c r="E8672" i="3"/>
  <c r="G8671" i="3"/>
  <c r="F8671" i="3"/>
  <c r="E8671" i="3"/>
  <c r="G8670" i="3"/>
  <c r="F8670" i="3"/>
  <c r="E8670" i="3"/>
  <c r="G8669" i="3"/>
  <c r="F8669" i="3"/>
  <c r="E8669" i="3"/>
  <c r="G8668" i="3"/>
  <c r="F8668" i="3"/>
  <c r="E8668" i="3"/>
  <c r="G8665" i="3"/>
  <c r="F8665" i="3"/>
  <c r="E8665" i="3"/>
  <c r="G8667" i="3"/>
  <c r="F8667" i="3"/>
  <c r="E8667" i="3"/>
  <c r="G8666" i="3"/>
  <c r="F8666" i="3"/>
  <c r="E8666" i="3"/>
  <c r="G8664" i="3"/>
  <c r="F8664" i="3"/>
  <c r="E8664" i="3"/>
  <c r="G8615" i="3"/>
  <c r="F8615" i="3"/>
  <c r="E8615" i="3"/>
  <c r="G8663" i="3"/>
  <c r="F8663" i="3"/>
  <c r="E8663" i="3"/>
  <c r="G8662" i="3"/>
  <c r="F8662" i="3"/>
  <c r="E8662" i="3"/>
  <c r="G8661" i="3"/>
  <c r="F8661" i="3"/>
  <c r="E8661" i="3"/>
  <c r="G8660" i="3"/>
  <c r="F8660" i="3"/>
  <c r="E8660" i="3"/>
  <c r="G8659" i="3"/>
  <c r="F8659" i="3"/>
  <c r="E8659" i="3"/>
  <c r="G8655" i="3"/>
  <c r="F8655" i="3"/>
  <c r="E8655" i="3"/>
  <c r="G8656" i="3"/>
  <c r="F8656" i="3"/>
  <c r="E8656" i="3"/>
  <c r="G8657" i="3"/>
  <c r="F8657" i="3"/>
  <c r="E8657" i="3"/>
  <c r="G8658" i="3"/>
  <c r="F8658" i="3"/>
  <c r="E8658" i="3"/>
  <c r="G8653" i="3"/>
  <c r="F8653" i="3"/>
  <c r="E8653" i="3"/>
  <c r="G8654" i="3"/>
  <c r="F8654" i="3"/>
  <c r="E8654" i="3"/>
  <c r="G8652" i="3"/>
  <c r="F8652" i="3"/>
  <c r="E8652" i="3"/>
  <c r="G8651" i="3"/>
  <c r="F8651" i="3"/>
  <c r="E8651" i="3"/>
  <c r="G8650" i="3"/>
  <c r="F8650" i="3"/>
  <c r="E8650" i="3"/>
  <c r="G8649" i="3"/>
  <c r="F8649" i="3"/>
  <c r="E8649" i="3"/>
  <c r="G8648" i="3"/>
  <c r="F8648" i="3"/>
  <c r="E8648" i="3"/>
  <c r="G8647" i="3"/>
  <c r="F8647" i="3"/>
  <c r="E8647" i="3"/>
  <c r="G8646" i="3"/>
  <c r="F8646" i="3"/>
  <c r="E8646" i="3"/>
  <c r="G8645" i="3"/>
  <c r="F8645" i="3"/>
  <c r="E8645" i="3"/>
  <c r="G8644" i="3"/>
  <c r="F8644" i="3"/>
  <c r="E8644" i="3"/>
  <c r="G8642" i="3"/>
  <c r="F8642" i="3"/>
  <c r="E8642" i="3"/>
  <c r="G8643" i="3"/>
  <c r="F8643" i="3"/>
  <c r="E8643" i="3"/>
  <c r="G8641" i="3"/>
  <c r="F8641" i="3"/>
  <c r="E8641" i="3"/>
  <c r="G8640" i="3"/>
  <c r="F8640" i="3"/>
  <c r="E8640" i="3"/>
  <c r="G8639" i="3"/>
  <c r="F8639" i="3"/>
  <c r="E8639" i="3"/>
  <c r="G8638" i="3"/>
  <c r="F8638" i="3"/>
  <c r="E8638" i="3"/>
  <c r="G8637" i="3"/>
  <c r="F8637" i="3"/>
  <c r="E8637" i="3"/>
  <c r="G8636" i="3"/>
  <c r="F8636" i="3"/>
  <c r="E8636" i="3"/>
  <c r="G8633" i="3"/>
  <c r="F8633" i="3"/>
  <c r="E8633" i="3"/>
  <c r="G8634" i="3"/>
  <c r="F8634" i="3"/>
  <c r="E8634" i="3"/>
  <c r="G8635" i="3"/>
  <c r="F8635" i="3"/>
  <c r="E8635" i="3"/>
  <c r="G8628" i="3"/>
  <c r="F8628" i="3"/>
  <c r="E8628" i="3"/>
  <c r="G8631" i="3"/>
  <c r="F8631" i="3"/>
  <c r="E8631" i="3"/>
  <c r="G8630" i="3"/>
  <c r="F8630" i="3"/>
  <c r="E8630" i="3"/>
  <c r="G8632" i="3"/>
  <c r="F8632" i="3"/>
  <c r="E8632" i="3"/>
  <c r="G8629" i="3"/>
  <c r="F8629" i="3"/>
  <c r="E8629" i="3"/>
  <c r="G8627" i="3"/>
  <c r="F8627" i="3"/>
  <c r="E8627" i="3"/>
  <c r="G8626" i="3"/>
  <c r="F8626" i="3"/>
  <c r="E8626" i="3"/>
  <c r="G8625" i="3"/>
  <c r="F8625" i="3"/>
  <c r="E8625" i="3"/>
  <c r="G8624" i="3"/>
  <c r="F8624" i="3"/>
  <c r="E8624" i="3"/>
  <c r="G8623" i="3"/>
  <c r="F8623" i="3"/>
  <c r="E8623" i="3"/>
  <c r="G8621" i="3"/>
  <c r="F8621" i="3"/>
  <c r="E8621" i="3"/>
  <c r="G8622" i="3"/>
  <c r="F8622" i="3"/>
  <c r="E8622" i="3"/>
  <c r="G8620" i="3"/>
  <c r="F8620" i="3"/>
  <c r="E8620" i="3"/>
  <c r="G8618" i="3"/>
  <c r="F8618" i="3"/>
  <c r="E8618" i="3"/>
  <c r="G8619" i="3"/>
  <c r="F8619" i="3"/>
  <c r="E8619" i="3"/>
  <c r="G8616" i="3"/>
  <c r="F8616" i="3"/>
  <c r="E8616" i="3"/>
  <c r="G8617" i="3"/>
  <c r="F8617" i="3"/>
  <c r="E8617" i="3"/>
  <c r="G8611" i="3"/>
  <c r="F8611" i="3"/>
  <c r="E8611" i="3"/>
  <c r="G8612" i="3"/>
  <c r="F8612" i="3"/>
  <c r="E8612" i="3"/>
  <c r="G8614" i="3"/>
  <c r="F8614" i="3"/>
  <c r="E8614" i="3"/>
  <c r="G8613" i="3"/>
  <c r="F8613" i="3"/>
  <c r="E8613" i="3"/>
  <c r="G8610" i="3"/>
  <c r="F8610" i="3"/>
  <c r="E8610" i="3"/>
  <c r="G8609" i="3"/>
  <c r="F8609" i="3"/>
  <c r="E8609" i="3"/>
  <c r="G8606" i="3"/>
  <c r="F8606" i="3"/>
  <c r="E8606" i="3"/>
  <c r="G8608" i="3"/>
  <c r="F8608" i="3"/>
  <c r="E8608" i="3"/>
  <c r="G8607" i="3"/>
  <c r="F8607" i="3"/>
  <c r="E8607" i="3"/>
  <c r="G8604" i="3"/>
  <c r="F8604" i="3"/>
  <c r="E8604" i="3"/>
  <c r="G8605" i="3"/>
  <c r="F8605" i="3"/>
  <c r="E8605" i="3"/>
  <c r="G8603" i="3"/>
  <c r="F8603" i="3"/>
  <c r="E8603" i="3"/>
  <c r="G8602" i="3"/>
  <c r="F8602" i="3"/>
  <c r="E8602" i="3"/>
  <c r="G8600" i="3"/>
  <c r="F8600" i="3"/>
  <c r="E8600" i="3"/>
  <c r="G8601" i="3"/>
  <c r="F8601" i="3"/>
  <c r="E8601" i="3"/>
  <c r="G8599" i="3"/>
  <c r="F8599" i="3"/>
  <c r="E8599" i="3"/>
  <c r="G8598" i="3"/>
  <c r="F8598" i="3"/>
  <c r="E8598" i="3"/>
  <c r="G8597" i="3"/>
  <c r="F8597" i="3"/>
  <c r="E8597" i="3"/>
  <c r="G8596" i="3"/>
  <c r="F8596" i="3"/>
  <c r="E8596" i="3"/>
  <c r="G8595" i="3"/>
  <c r="F8595" i="3"/>
  <c r="E8595" i="3"/>
  <c r="G8594" i="3"/>
  <c r="F8594" i="3"/>
  <c r="E8594" i="3"/>
  <c r="G8593" i="3"/>
  <c r="F8593" i="3"/>
  <c r="E8593" i="3"/>
  <c r="G8592" i="3"/>
  <c r="F8592" i="3"/>
  <c r="E8592" i="3"/>
  <c r="G8591" i="3"/>
  <c r="F8591" i="3"/>
  <c r="E8591" i="3"/>
  <c r="G8590" i="3"/>
  <c r="F8590" i="3"/>
  <c r="E8590" i="3"/>
  <c r="G8589" i="3"/>
  <c r="F8589" i="3"/>
  <c r="E8589" i="3"/>
  <c r="G8588" i="3"/>
  <c r="F8588" i="3"/>
  <c r="E8588" i="3"/>
  <c r="G8587" i="3"/>
  <c r="F8587" i="3"/>
  <c r="E8587" i="3"/>
  <c r="G8586" i="3"/>
  <c r="F8586" i="3"/>
  <c r="E8586" i="3"/>
  <c r="G8585" i="3"/>
  <c r="F8585" i="3"/>
  <c r="E8585" i="3"/>
  <c r="G8584" i="3"/>
  <c r="F8584" i="3"/>
  <c r="E8584" i="3"/>
  <c r="G8583" i="3"/>
  <c r="F8583" i="3"/>
  <c r="E8583" i="3"/>
  <c r="G8582" i="3"/>
  <c r="F8582" i="3"/>
  <c r="E8582" i="3"/>
  <c r="G8581" i="3"/>
  <c r="F8581" i="3"/>
  <c r="E8581" i="3"/>
  <c r="G8580" i="3"/>
  <c r="F8580" i="3"/>
  <c r="E8580" i="3"/>
  <c r="G8579" i="3"/>
  <c r="F8579" i="3"/>
  <c r="E8579" i="3"/>
  <c r="G8578" i="3"/>
  <c r="F8578" i="3"/>
  <c r="E8578" i="3"/>
  <c r="G8577" i="3"/>
  <c r="F8577" i="3"/>
  <c r="E8577" i="3"/>
  <c r="G8576" i="3"/>
  <c r="F8576" i="3"/>
  <c r="E8576" i="3"/>
  <c r="G8575" i="3"/>
  <c r="F8575" i="3"/>
  <c r="E8575" i="3"/>
  <c r="G8574" i="3"/>
  <c r="F8574" i="3"/>
  <c r="E8574" i="3"/>
  <c r="G8573" i="3"/>
  <c r="F8573" i="3"/>
  <c r="E8573" i="3"/>
  <c r="G8570" i="3"/>
  <c r="F8570" i="3"/>
  <c r="E8570" i="3"/>
  <c r="G8568" i="3"/>
  <c r="F8568" i="3"/>
  <c r="E8568" i="3"/>
  <c r="G8567" i="3"/>
  <c r="F8567" i="3"/>
  <c r="E8567" i="3"/>
  <c r="G8571" i="3"/>
  <c r="F8571" i="3"/>
  <c r="E8571" i="3"/>
  <c r="G8572" i="3"/>
  <c r="F8572" i="3"/>
  <c r="E8572" i="3"/>
  <c r="G8569" i="3"/>
  <c r="F8569" i="3"/>
  <c r="E8569" i="3"/>
  <c r="G8565" i="3"/>
  <c r="F8565" i="3"/>
  <c r="E8565" i="3"/>
  <c r="G8566" i="3"/>
  <c r="F8566" i="3"/>
  <c r="E8566" i="3"/>
  <c r="G8564" i="3"/>
  <c r="F8564" i="3"/>
  <c r="E8564" i="3"/>
  <c r="G8563" i="3"/>
  <c r="F8563" i="3"/>
  <c r="E8563" i="3"/>
  <c r="G8562" i="3"/>
  <c r="F8562" i="3"/>
  <c r="E8562" i="3"/>
  <c r="G8561" i="3"/>
  <c r="F8561" i="3"/>
  <c r="E8561" i="3"/>
  <c r="G8559" i="3"/>
  <c r="F8559" i="3"/>
  <c r="E8559" i="3"/>
  <c r="G8560" i="3"/>
  <c r="F8560" i="3"/>
  <c r="E8560" i="3"/>
  <c r="G8557" i="3"/>
  <c r="F8557" i="3"/>
  <c r="E8557" i="3"/>
  <c r="G8558" i="3"/>
  <c r="F8558" i="3"/>
  <c r="E8558" i="3"/>
  <c r="G8556" i="3"/>
  <c r="F8556" i="3"/>
  <c r="E8556" i="3"/>
  <c r="G8553" i="3"/>
  <c r="F8553" i="3"/>
  <c r="E8553" i="3"/>
  <c r="G8554" i="3"/>
  <c r="F8554" i="3"/>
  <c r="E8554" i="3"/>
  <c r="G8555" i="3"/>
  <c r="F8555" i="3"/>
  <c r="E8555" i="3"/>
  <c r="G8552" i="3"/>
  <c r="F8552" i="3"/>
  <c r="E8552" i="3"/>
  <c r="G8551" i="3"/>
  <c r="F8551" i="3"/>
  <c r="E8551" i="3"/>
  <c r="G8550" i="3"/>
  <c r="F8550" i="3"/>
  <c r="E8550" i="3"/>
  <c r="G8549" i="3"/>
  <c r="F8549" i="3"/>
  <c r="E8549" i="3"/>
  <c r="G8548" i="3"/>
  <c r="F8548" i="3"/>
  <c r="E8548" i="3"/>
  <c r="G8547" i="3"/>
  <c r="F8547" i="3"/>
  <c r="E8547" i="3"/>
  <c r="G8546" i="3"/>
  <c r="F8546" i="3"/>
  <c r="E8546" i="3"/>
  <c r="G8545" i="3"/>
  <c r="F8545" i="3"/>
  <c r="E8545" i="3"/>
  <c r="G8544" i="3"/>
  <c r="F8544" i="3"/>
  <c r="E8544" i="3"/>
  <c r="G8543" i="3"/>
  <c r="F8543" i="3"/>
  <c r="E8543" i="3"/>
  <c r="G8542" i="3"/>
  <c r="F8542" i="3"/>
  <c r="E8542" i="3"/>
  <c r="G8540" i="3"/>
  <c r="F8540" i="3"/>
  <c r="E8540" i="3"/>
  <c r="G8541" i="3"/>
  <c r="F8541" i="3"/>
  <c r="E8541" i="3"/>
  <c r="G8539" i="3"/>
  <c r="F8539" i="3"/>
  <c r="E8539" i="3"/>
  <c r="G8537" i="3"/>
  <c r="F8537" i="3"/>
  <c r="E8537" i="3"/>
  <c r="G8536" i="3"/>
  <c r="F8536" i="3"/>
  <c r="E8536" i="3"/>
  <c r="G8538" i="3"/>
  <c r="F8538" i="3"/>
  <c r="E8538" i="3"/>
  <c r="G8535" i="3"/>
  <c r="F8535" i="3"/>
  <c r="E8535" i="3"/>
  <c r="G8534" i="3"/>
  <c r="F8534" i="3"/>
  <c r="E8534" i="3"/>
  <c r="G8533" i="3"/>
  <c r="F8533" i="3"/>
  <c r="E8533" i="3"/>
  <c r="G8532" i="3"/>
  <c r="F8532" i="3"/>
  <c r="E8532" i="3"/>
  <c r="G8531" i="3"/>
  <c r="F8531" i="3"/>
  <c r="E8531" i="3"/>
  <c r="G8530" i="3"/>
  <c r="F8530" i="3"/>
  <c r="E8530" i="3"/>
  <c r="G8527" i="3"/>
  <c r="F8527" i="3"/>
  <c r="E8527" i="3"/>
  <c r="G8529" i="3"/>
  <c r="F8529" i="3"/>
  <c r="E8529" i="3"/>
  <c r="G8528" i="3"/>
  <c r="F8528" i="3"/>
  <c r="E8528" i="3"/>
  <c r="G8526" i="3"/>
  <c r="F8526" i="3"/>
  <c r="E8526" i="3"/>
  <c r="G8525" i="3"/>
  <c r="F8525" i="3"/>
  <c r="E8525" i="3"/>
  <c r="G8524" i="3"/>
  <c r="F8524" i="3"/>
  <c r="E8524" i="3"/>
  <c r="G8523" i="3"/>
  <c r="F8523" i="3"/>
  <c r="E8523" i="3"/>
  <c r="G8522" i="3"/>
  <c r="F8522" i="3"/>
  <c r="E8522" i="3"/>
  <c r="G8521" i="3"/>
  <c r="F8521" i="3"/>
  <c r="E8521" i="3"/>
  <c r="G8520" i="3"/>
  <c r="F8520" i="3"/>
  <c r="E8520" i="3"/>
  <c r="G8519" i="3"/>
  <c r="F8519" i="3"/>
  <c r="E8519" i="3"/>
  <c r="G8518" i="3"/>
  <c r="F8518" i="3"/>
  <c r="E8518" i="3"/>
  <c r="G8517" i="3"/>
  <c r="F8517" i="3"/>
  <c r="E8517" i="3"/>
  <c r="G8516" i="3"/>
  <c r="F8516" i="3"/>
  <c r="E8516" i="3"/>
  <c r="G8515" i="3"/>
  <c r="F8515" i="3"/>
  <c r="E8515" i="3"/>
  <c r="G8514" i="3"/>
  <c r="F8514" i="3"/>
  <c r="E8514" i="3"/>
  <c r="G8513" i="3"/>
  <c r="F8513" i="3"/>
  <c r="E8513" i="3"/>
  <c r="G8512" i="3"/>
  <c r="F8512" i="3"/>
  <c r="E8512" i="3"/>
  <c r="G8511" i="3"/>
  <c r="F8511" i="3"/>
  <c r="E8511" i="3"/>
  <c r="G8510" i="3"/>
  <c r="F8510" i="3"/>
  <c r="E8510" i="3"/>
  <c r="G8509" i="3"/>
  <c r="F8509" i="3"/>
  <c r="E8509" i="3"/>
  <c r="G8508" i="3"/>
  <c r="F8508" i="3"/>
  <c r="E8508" i="3"/>
  <c r="G8507" i="3"/>
  <c r="F8507" i="3"/>
  <c r="E8507" i="3"/>
  <c r="G8506" i="3"/>
  <c r="F8506" i="3"/>
  <c r="E8506" i="3"/>
  <c r="G8505" i="3"/>
  <c r="F8505" i="3"/>
  <c r="E8505" i="3"/>
  <c r="G8504" i="3"/>
  <c r="F8504" i="3"/>
  <c r="E8504" i="3"/>
  <c r="G8503" i="3"/>
  <c r="F8503" i="3"/>
  <c r="E8503" i="3"/>
  <c r="G8502" i="3"/>
  <c r="F8502" i="3"/>
  <c r="E8502" i="3"/>
  <c r="G8501" i="3"/>
  <c r="F8501" i="3"/>
  <c r="E8501" i="3"/>
  <c r="G8499" i="3"/>
  <c r="F8499" i="3"/>
  <c r="E8499" i="3"/>
  <c r="G8500" i="3"/>
  <c r="F8500" i="3"/>
  <c r="E8500" i="3"/>
  <c r="G8498" i="3"/>
  <c r="F8498" i="3"/>
  <c r="E8498" i="3"/>
  <c r="G8497" i="3"/>
  <c r="F8497" i="3"/>
  <c r="E8497" i="3"/>
  <c r="G8496" i="3"/>
  <c r="F8496" i="3"/>
  <c r="E8496" i="3"/>
  <c r="G8495" i="3"/>
  <c r="F8495" i="3"/>
  <c r="E8495" i="3"/>
  <c r="G8493" i="3"/>
  <c r="F8493" i="3"/>
  <c r="E8493" i="3"/>
  <c r="G8492" i="3"/>
  <c r="F8492" i="3"/>
  <c r="E8492" i="3"/>
  <c r="G8494" i="3"/>
  <c r="F8494" i="3"/>
  <c r="E8494" i="3"/>
  <c r="G8491" i="3"/>
  <c r="F8491" i="3"/>
  <c r="E8491" i="3"/>
  <c r="G8490" i="3"/>
  <c r="F8490" i="3"/>
  <c r="E8490" i="3"/>
  <c r="G8489" i="3"/>
  <c r="F8489" i="3"/>
  <c r="E8489" i="3"/>
  <c r="G8488" i="3"/>
  <c r="F8488" i="3"/>
  <c r="E8488" i="3"/>
  <c r="G8486" i="3"/>
  <c r="F8486" i="3"/>
  <c r="E8486" i="3"/>
  <c r="G8487" i="3"/>
  <c r="F8487" i="3"/>
  <c r="E8487" i="3"/>
  <c r="G8485" i="3"/>
  <c r="F8485" i="3"/>
  <c r="E8485" i="3"/>
  <c r="G8484" i="3"/>
  <c r="F8484" i="3"/>
  <c r="E8484" i="3"/>
  <c r="G8483" i="3"/>
  <c r="F8483" i="3"/>
  <c r="E8483" i="3"/>
  <c r="G8482" i="3"/>
  <c r="F8482" i="3"/>
  <c r="E8482" i="3"/>
  <c r="G8481" i="3"/>
  <c r="F8481" i="3"/>
  <c r="E8481" i="3"/>
  <c r="G8480" i="3"/>
  <c r="F8480" i="3"/>
  <c r="E8480" i="3"/>
  <c r="G8479" i="3"/>
  <c r="F8479" i="3"/>
  <c r="E8479" i="3"/>
  <c r="G8478" i="3"/>
  <c r="F8478" i="3"/>
  <c r="E8478" i="3"/>
  <c r="G8477" i="3"/>
  <c r="F8477" i="3"/>
  <c r="E8477" i="3"/>
  <c r="G8476" i="3"/>
  <c r="F8476" i="3"/>
  <c r="E8476" i="3"/>
  <c r="G8475" i="3"/>
  <c r="F8475" i="3"/>
  <c r="E8475" i="3"/>
  <c r="G8474" i="3"/>
  <c r="F8474" i="3"/>
  <c r="E8474" i="3"/>
  <c r="G8472" i="3"/>
  <c r="F8472" i="3"/>
  <c r="E8472" i="3"/>
  <c r="G8473" i="3"/>
  <c r="F8473" i="3"/>
  <c r="E8473" i="3"/>
  <c r="G8471" i="3"/>
  <c r="F8471" i="3"/>
  <c r="E8471" i="3"/>
  <c r="G8470" i="3"/>
  <c r="F8470" i="3"/>
  <c r="E8470" i="3"/>
  <c r="G8469" i="3"/>
  <c r="F8469" i="3"/>
  <c r="E8469" i="3"/>
  <c r="G8468" i="3"/>
  <c r="F8468" i="3"/>
  <c r="E8468" i="3"/>
  <c r="G8467" i="3"/>
  <c r="F8467" i="3"/>
  <c r="E8467" i="3"/>
  <c r="G8466" i="3"/>
  <c r="F8466" i="3"/>
  <c r="E8466" i="3"/>
  <c r="G8465" i="3"/>
  <c r="F8465" i="3"/>
  <c r="E8465" i="3"/>
  <c r="G8464" i="3"/>
  <c r="F8464" i="3"/>
  <c r="E8464" i="3"/>
  <c r="G8463" i="3"/>
  <c r="F8463" i="3"/>
  <c r="E8463" i="3"/>
  <c r="G8462" i="3"/>
  <c r="F8462" i="3"/>
  <c r="E8462" i="3"/>
  <c r="G8461" i="3"/>
  <c r="F8461" i="3"/>
  <c r="E8461" i="3"/>
  <c r="G8460" i="3"/>
  <c r="F8460" i="3"/>
  <c r="E8460" i="3"/>
  <c r="G8459" i="3"/>
  <c r="F8459" i="3"/>
  <c r="E8459" i="3"/>
  <c r="G8458" i="3"/>
  <c r="F8458" i="3"/>
  <c r="E8458" i="3"/>
  <c r="G8457" i="3"/>
  <c r="F8457" i="3"/>
  <c r="E8457" i="3"/>
  <c r="G8456" i="3"/>
  <c r="F8456" i="3"/>
  <c r="E8456" i="3"/>
  <c r="G8455" i="3"/>
  <c r="F8455" i="3"/>
  <c r="E8455" i="3"/>
  <c r="G8454" i="3"/>
  <c r="F8454" i="3"/>
  <c r="E8454" i="3"/>
  <c r="G8453" i="3"/>
  <c r="F8453" i="3"/>
  <c r="E8453" i="3"/>
  <c r="G8452" i="3"/>
  <c r="F8452" i="3"/>
  <c r="E8452" i="3"/>
  <c r="G8451" i="3"/>
  <c r="F8451" i="3"/>
  <c r="E8451" i="3"/>
  <c r="G8450" i="3"/>
  <c r="F8450" i="3"/>
  <c r="E8450" i="3"/>
  <c r="G8449" i="3"/>
  <c r="F8449" i="3"/>
  <c r="E8449" i="3"/>
  <c r="G8448" i="3"/>
  <c r="F8448" i="3"/>
  <c r="E8448" i="3"/>
  <c r="G8447" i="3"/>
  <c r="F8447" i="3"/>
  <c r="E8447" i="3"/>
  <c r="G8446" i="3"/>
  <c r="F8446" i="3"/>
  <c r="E8446" i="3"/>
  <c r="G8445" i="3"/>
  <c r="F8445" i="3"/>
  <c r="E8445" i="3"/>
  <c r="G8443" i="3"/>
  <c r="F8443" i="3"/>
  <c r="E8443" i="3"/>
  <c r="G8444" i="3"/>
  <c r="F8444" i="3"/>
  <c r="E8444" i="3"/>
  <c r="G8442" i="3"/>
  <c r="F8442" i="3"/>
  <c r="E8442" i="3"/>
  <c r="G8439" i="3"/>
  <c r="F8439" i="3"/>
  <c r="E8439" i="3"/>
  <c r="G8441" i="3"/>
  <c r="F8441" i="3"/>
  <c r="E8441" i="3"/>
  <c r="G8440" i="3"/>
  <c r="F8440" i="3"/>
  <c r="E8440" i="3"/>
  <c r="G8438" i="3"/>
  <c r="F8438" i="3"/>
  <c r="E8438" i="3"/>
  <c r="G8437" i="3"/>
  <c r="F8437" i="3"/>
  <c r="E8437" i="3"/>
  <c r="G8436" i="3"/>
  <c r="F8436" i="3"/>
  <c r="E8436" i="3"/>
  <c r="G8435" i="3"/>
  <c r="F8435" i="3"/>
  <c r="E8435" i="3"/>
  <c r="G8434" i="3"/>
  <c r="F8434" i="3"/>
  <c r="E8434" i="3"/>
  <c r="G8432" i="3"/>
  <c r="F8432" i="3"/>
  <c r="E8432" i="3"/>
  <c r="G8433" i="3"/>
  <c r="F8433" i="3"/>
  <c r="E8433" i="3"/>
  <c r="G8431" i="3"/>
  <c r="F8431" i="3"/>
  <c r="E8431" i="3"/>
  <c r="G8430" i="3"/>
  <c r="F8430" i="3"/>
  <c r="E8430" i="3"/>
  <c r="G8429" i="3"/>
  <c r="F8429" i="3"/>
  <c r="E8429" i="3"/>
  <c r="G8426" i="3"/>
  <c r="F8426" i="3"/>
  <c r="E8426" i="3"/>
  <c r="G8427" i="3"/>
  <c r="F8427" i="3"/>
  <c r="E8427" i="3"/>
  <c r="G8428" i="3"/>
  <c r="F8428" i="3"/>
  <c r="E8428" i="3"/>
  <c r="G8425" i="3"/>
  <c r="F8425" i="3"/>
  <c r="E8425" i="3"/>
  <c r="G8424" i="3"/>
  <c r="F8424" i="3"/>
  <c r="E8424" i="3"/>
  <c r="G8423" i="3"/>
  <c r="F8423" i="3"/>
  <c r="E8423" i="3"/>
  <c r="G8422" i="3"/>
  <c r="F8422" i="3"/>
  <c r="E8422" i="3"/>
  <c r="G8421" i="3"/>
  <c r="F8421" i="3"/>
  <c r="E8421" i="3"/>
  <c r="G8420" i="3"/>
  <c r="F8420" i="3"/>
  <c r="E8420" i="3"/>
  <c r="G8419" i="3"/>
  <c r="F8419" i="3"/>
  <c r="E8419" i="3"/>
  <c r="G8418" i="3"/>
  <c r="F8418" i="3"/>
  <c r="E8418" i="3"/>
  <c r="G8417" i="3"/>
  <c r="F8417" i="3"/>
  <c r="E8417" i="3"/>
  <c r="G8416" i="3"/>
  <c r="F8416" i="3"/>
  <c r="E8416" i="3"/>
  <c r="G8415" i="3"/>
  <c r="F8415" i="3"/>
  <c r="E8415" i="3"/>
  <c r="G8414" i="3"/>
  <c r="F8414" i="3"/>
  <c r="E8414" i="3"/>
  <c r="G8413" i="3"/>
  <c r="F8413" i="3"/>
  <c r="E8413" i="3"/>
  <c r="G8412" i="3"/>
  <c r="F8412" i="3"/>
  <c r="E8412" i="3"/>
  <c r="G8411" i="3"/>
  <c r="F8411" i="3"/>
  <c r="E8411" i="3"/>
  <c r="G8410" i="3"/>
  <c r="F8410" i="3"/>
  <c r="E8410" i="3"/>
  <c r="G8409" i="3"/>
  <c r="F8409" i="3"/>
  <c r="E8409" i="3"/>
  <c r="G8408" i="3"/>
  <c r="F8408" i="3"/>
  <c r="E8408" i="3"/>
  <c r="G8407" i="3"/>
  <c r="F8407" i="3"/>
  <c r="E8407" i="3"/>
  <c r="G8406" i="3"/>
  <c r="F8406" i="3"/>
  <c r="E8406" i="3"/>
  <c r="G8405" i="3"/>
  <c r="F8405" i="3"/>
  <c r="E8405" i="3"/>
  <c r="G8404" i="3"/>
  <c r="F8404" i="3"/>
  <c r="E8404" i="3"/>
  <c r="G8403" i="3"/>
  <c r="F8403" i="3"/>
  <c r="E8403" i="3"/>
  <c r="G8402" i="3"/>
  <c r="F8402" i="3"/>
  <c r="E8402" i="3"/>
  <c r="G8401" i="3"/>
  <c r="F8401" i="3"/>
  <c r="E8401" i="3"/>
  <c r="G8400" i="3"/>
  <c r="F8400" i="3"/>
  <c r="E8400" i="3"/>
  <c r="G8399" i="3"/>
  <c r="F8399" i="3"/>
  <c r="E8399" i="3"/>
  <c r="G8397" i="3"/>
  <c r="F8397" i="3"/>
  <c r="E8397" i="3"/>
  <c r="G8398" i="3"/>
  <c r="F8398" i="3"/>
  <c r="E8398" i="3"/>
  <c r="G8396" i="3"/>
  <c r="F8396" i="3"/>
  <c r="E8396" i="3"/>
  <c r="G8395" i="3"/>
  <c r="F8395" i="3"/>
  <c r="E8395" i="3"/>
  <c r="G8394" i="3"/>
  <c r="F8394" i="3"/>
  <c r="E8394" i="3"/>
  <c r="G8393" i="3"/>
  <c r="F8393" i="3"/>
  <c r="E8393" i="3"/>
  <c r="G8392" i="3"/>
  <c r="F8392" i="3"/>
  <c r="E8392" i="3"/>
  <c r="G8391" i="3"/>
  <c r="F8391" i="3"/>
  <c r="E8391" i="3"/>
  <c r="G8390" i="3"/>
  <c r="F8390" i="3"/>
  <c r="E8390" i="3"/>
  <c r="G8389" i="3"/>
  <c r="F8389" i="3"/>
  <c r="E8389" i="3"/>
  <c r="G8388" i="3"/>
  <c r="F8388" i="3"/>
  <c r="E8388" i="3"/>
  <c r="G8387" i="3"/>
  <c r="F8387" i="3"/>
  <c r="E8387" i="3"/>
  <c r="G8386" i="3"/>
  <c r="F8386" i="3"/>
  <c r="E8386" i="3"/>
  <c r="G8384" i="3"/>
  <c r="F8384" i="3"/>
  <c r="E8384" i="3"/>
  <c r="G8385" i="3"/>
  <c r="F8385" i="3"/>
  <c r="E8385" i="3"/>
  <c r="G8383" i="3"/>
  <c r="F8383" i="3"/>
  <c r="E8383" i="3"/>
  <c r="G8381" i="3"/>
  <c r="F8381" i="3"/>
  <c r="E8381" i="3"/>
  <c r="G8382" i="3"/>
  <c r="F8382" i="3"/>
  <c r="E8382" i="3"/>
  <c r="G8380" i="3"/>
  <c r="F8380" i="3"/>
  <c r="E8380" i="3"/>
  <c r="G8379" i="3"/>
  <c r="F8379" i="3"/>
  <c r="E8379" i="3"/>
  <c r="G8377" i="3"/>
  <c r="F8377" i="3"/>
  <c r="E8377" i="3"/>
  <c r="G8378" i="3"/>
  <c r="F8378" i="3"/>
  <c r="E8378" i="3"/>
  <c r="G8376" i="3"/>
  <c r="F8376" i="3"/>
  <c r="E8376" i="3"/>
  <c r="G8375" i="3"/>
  <c r="F8375" i="3"/>
  <c r="E8375" i="3"/>
  <c r="G8373" i="3"/>
  <c r="F8373" i="3"/>
  <c r="E8373" i="3"/>
  <c r="G8374" i="3"/>
  <c r="F8374" i="3"/>
  <c r="E8374" i="3"/>
  <c r="G8372" i="3"/>
  <c r="F8372" i="3"/>
  <c r="E8372" i="3"/>
  <c r="G8371" i="3"/>
  <c r="F8371" i="3"/>
  <c r="E8371" i="3"/>
  <c r="G8370" i="3"/>
  <c r="F8370" i="3"/>
  <c r="E8370" i="3"/>
  <c r="G8369" i="3"/>
  <c r="F8369" i="3"/>
  <c r="E8369" i="3"/>
  <c r="G8368" i="3"/>
  <c r="F8368" i="3"/>
  <c r="E8368" i="3"/>
  <c r="G8367" i="3"/>
  <c r="F8367" i="3"/>
  <c r="E8367" i="3"/>
  <c r="G8366" i="3"/>
  <c r="F8366" i="3"/>
  <c r="E8366" i="3"/>
  <c r="G8365" i="3"/>
  <c r="F8365" i="3"/>
  <c r="E8365" i="3"/>
  <c r="G8364" i="3"/>
  <c r="F8364" i="3"/>
  <c r="E8364" i="3"/>
  <c r="G8363" i="3"/>
  <c r="F8363" i="3"/>
  <c r="E8363" i="3"/>
  <c r="G8362" i="3"/>
  <c r="F8362" i="3"/>
  <c r="E8362" i="3"/>
  <c r="G8361" i="3"/>
  <c r="F8361" i="3"/>
  <c r="E8361" i="3"/>
  <c r="G8360" i="3"/>
  <c r="F8360" i="3"/>
  <c r="E8360" i="3"/>
  <c r="G8358" i="3"/>
  <c r="F8358" i="3"/>
  <c r="E8358" i="3"/>
  <c r="G8359" i="3"/>
  <c r="F8359" i="3"/>
  <c r="E8359" i="3"/>
  <c r="G8357" i="3"/>
  <c r="F8357" i="3"/>
  <c r="E8357" i="3"/>
  <c r="G8356" i="3"/>
  <c r="F8356" i="3"/>
  <c r="E8356" i="3"/>
  <c r="G8355" i="3"/>
  <c r="F8355" i="3"/>
  <c r="E8355" i="3"/>
  <c r="G8352" i="3"/>
  <c r="F8352" i="3"/>
  <c r="E8352" i="3"/>
  <c r="G8353" i="3"/>
  <c r="F8353" i="3"/>
  <c r="E8353" i="3"/>
  <c r="G8354" i="3"/>
  <c r="F8354" i="3"/>
  <c r="E8354" i="3"/>
  <c r="G8350" i="3"/>
  <c r="F8350" i="3"/>
  <c r="E8350" i="3"/>
  <c r="G8351" i="3"/>
  <c r="F8351" i="3"/>
  <c r="E8351" i="3"/>
  <c r="G8349" i="3"/>
  <c r="F8349" i="3"/>
  <c r="E8349" i="3"/>
  <c r="G8348" i="3"/>
  <c r="F8348" i="3"/>
  <c r="E8348" i="3"/>
  <c r="G8346" i="3"/>
  <c r="F8346" i="3"/>
  <c r="E8346" i="3"/>
  <c r="G8347" i="3"/>
  <c r="F8347" i="3"/>
  <c r="E8347" i="3"/>
  <c r="G8345" i="3"/>
  <c r="F8345" i="3"/>
  <c r="E8345" i="3"/>
  <c r="G8344" i="3"/>
  <c r="F8344" i="3"/>
  <c r="E8344" i="3"/>
  <c r="G8343" i="3"/>
  <c r="F8343" i="3"/>
  <c r="E8343" i="3"/>
  <c r="G8342" i="3"/>
  <c r="F8342" i="3"/>
  <c r="E8342" i="3"/>
  <c r="G8341" i="3"/>
  <c r="F8341" i="3"/>
  <c r="E8341" i="3"/>
  <c r="G8340" i="3"/>
  <c r="F8340" i="3"/>
  <c r="E8340" i="3"/>
  <c r="G8339" i="3"/>
  <c r="F8339" i="3"/>
  <c r="E8339" i="3"/>
  <c r="G8338" i="3"/>
  <c r="F8338" i="3"/>
  <c r="E8338" i="3"/>
  <c r="G8337" i="3"/>
  <c r="F8337" i="3"/>
  <c r="E8337" i="3"/>
  <c r="G8336" i="3"/>
  <c r="F8336" i="3"/>
  <c r="E8336" i="3"/>
  <c r="G8335" i="3"/>
  <c r="F8335" i="3"/>
  <c r="E8335" i="3"/>
  <c r="G8334" i="3"/>
  <c r="F8334" i="3"/>
  <c r="E8334" i="3"/>
  <c r="G8333" i="3"/>
  <c r="F8333" i="3"/>
  <c r="E8333" i="3"/>
  <c r="G8332" i="3"/>
  <c r="F8332" i="3"/>
  <c r="E8332" i="3"/>
  <c r="G8331" i="3"/>
  <c r="F8331" i="3"/>
  <c r="E8331" i="3"/>
  <c r="G8330" i="3"/>
  <c r="F8330" i="3"/>
  <c r="E8330" i="3"/>
  <c r="G8329" i="3"/>
  <c r="F8329" i="3"/>
  <c r="E8329" i="3"/>
  <c r="G8328" i="3"/>
  <c r="F8328" i="3"/>
  <c r="E8328" i="3"/>
  <c r="G8327" i="3"/>
  <c r="F8327" i="3"/>
  <c r="E8327" i="3"/>
  <c r="G8326" i="3"/>
  <c r="F8326" i="3"/>
  <c r="E8326" i="3"/>
  <c r="G8325" i="3"/>
  <c r="F8325" i="3"/>
  <c r="E8325" i="3"/>
  <c r="G8324" i="3"/>
  <c r="F8324" i="3"/>
  <c r="E8324" i="3"/>
  <c r="G8323" i="3"/>
  <c r="F8323" i="3"/>
  <c r="E8323" i="3"/>
  <c r="G8322" i="3"/>
  <c r="F8322" i="3"/>
  <c r="E8322" i="3"/>
  <c r="G8321" i="3"/>
  <c r="F8321" i="3"/>
  <c r="E8321" i="3"/>
  <c r="G8320" i="3"/>
  <c r="F8320" i="3"/>
  <c r="E8320" i="3"/>
  <c r="G8319" i="3"/>
  <c r="F8319" i="3"/>
  <c r="E8319" i="3"/>
  <c r="G8318" i="3"/>
  <c r="F8318" i="3"/>
  <c r="E8318" i="3"/>
  <c r="G8316" i="3"/>
  <c r="F8316" i="3"/>
  <c r="E8316" i="3"/>
  <c r="G8317" i="3"/>
  <c r="F8317" i="3"/>
  <c r="E8317" i="3"/>
  <c r="G8315" i="3"/>
  <c r="F8315" i="3"/>
  <c r="E8315" i="3"/>
  <c r="G8314" i="3"/>
  <c r="F8314" i="3"/>
  <c r="E8314" i="3"/>
  <c r="G8313" i="3"/>
  <c r="F8313" i="3"/>
  <c r="E8313" i="3"/>
  <c r="G8312" i="3"/>
  <c r="F8312" i="3"/>
  <c r="E8312" i="3"/>
  <c r="G8311" i="3"/>
  <c r="F8311" i="3"/>
  <c r="E8311" i="3"/>
  <c r="G8309" i="3"/>
  <c r="F8309" i="3"/>
  <c r="E8309" i="3"/>
  <c r="G8310" i="3"/>
  <c r="F8310" i="3"/>
  <c r="E8310" i="3"/>
  <c r="G8308" i="3"/>
  <c r="F8308" i="3"/>
  <c r="E8308" i="3"/>
  <c r="G8307" i="3"/>
  <c r="F8307" i="3"/>
  <c r="E8307" i="3"/>
  <c r="G8306" i="3"/>
  <c r="F8306" i="3"/>
  <c r="E8306" i="3"/>
  <c r="G8304" i="3"/>
  <c r="F8304" i="3"/>
  <c r="E8304" i="3"/>
  <c r="G8305" i="3"/>
  <c r="F8305" i="3"/>
  <c r="E8305" i="3"/>
  <c r="G8303" i="3"/>
  <c r="F8303" i="3"/>
  <c r="E8303" i="3"/>
  <c r="G8302" i="3"/>
  <c r="F8302" i="3"/>
  <c r="E8302" i="3"/>
  <c r="G8301" i="3"/>
  <c r="F8301" i="3"/>
  <c r="E8301" i="3"/>
  <c r="G8299" i="3"/>
  <c r="F8299" i="3"/>
  <c r="E8299" i="3"/>
  <c r="G8300" i="3"/>
  <c r="F8300" i="3"/>
  <c r="E8300" i="3"/>
  <c r="G8298" i="3"/>
  <c r="F8298" i="3"/>
  <c r="E8298" i="3"/>
  <c r="G8297" i="3"/>
  <c r="F8297" i="3"/>
  <c r="E8297" i="3"/>
  <c r="G8296" i="3"/>
  <c r="F8296" i="3"/>
  <c r="E8296" i="3"/>
  <c r="G8295" i="3"/>
  <c r="F8295" i="3"/>
  <c r="E8295" i="3"/>
  <c r="G8294" i="3"/>
  <c r="F8294" i="3"/>
  <c r="E8294" i="3"/>
  <c r="G8293" i="3"/>
  <c r="F8293" i="3"/>
  <c r="E8293" i="3"/>
  <c r="G8292" i="3"/>
  <c r="F8292" i="3"/>
  <c r="E8292" i="3"/>
  <c r="G8291" i="3"/>
  <c r="F8291" i="3"/>
  <c r="E8291" i="3"/>
  <c r="G8290" i="3"/>
  <c r="F8290" i="3"/>
  <c r="E8290" i="3"/>
  <c r="G8289" i="3"/>
  <c r="F8289" i="3"/>
  <c r="E8289" i="3"/>
  <c r="G8287" i="3"/>
  <c r="F8287" i="3"/>
  <c r="E8287" i="3"/>
  <c r="G8288" i="3"/>
  <c r="F8288" i="3"/>
  <c r="E8288" i="3"/>
  <c r="G8286" i="3"/>
  <c r="F8286" i="3"/>
  <c r="E8286" i="3"/>
  <c r="G8285" i="3"/>
  <c r="F8285" i="3"/>
  <c r="E8285" i="3"/>
  <c r="G8283" i="3"/>
  <c r="F8283" i="3"/>
  <c r="E8283" i="3"/>
  <c r="G8284" i="3"/>
  <c r="F8284" i="3"/>
  <c r="E8284" i="3"/>
  <c r="G8282" i="3"/>
  <c r="F8282" i="3"/>
  <c r="E8282" i="3"/>
  <c r="G8281" i="3"/>
  <c r="F8281" i="3"/>
  <c r="E8281" i="3"/>
  <c r="G8280" i="3"/>
  <c r="F8280" i="3"/>
  <c r="E8280" i="3"/>
  <c r="G8279" i="3"/>
  <c r="F8279" i="3"/>
  <c r="E8279" i="3"/>
  <c r="G8278" i="3"/>
  <c r="F8278" i="3"/>
  <c r="E8278" i="3"/>
  <c r="G8277" i="3"/>
  <c r="F8277" i="3"/>
  <c r="E8277" i="3"/>
  <c r="G8276" i="3"/>
  <c r="F8276" i="3"/>
  <c r="E8276" i="3"/>
  <c r="G8275" i="3"/>
  <c r="F8275" i="3"/>
  <c r="E8275" i="3"/>
  <c r="G8274" i="3"/>
  <c r="F8274" i="3"/>
  <c r="E8274" i="3"/>
  <c r="G8273" i="3"/>
  <c r="F8273" i="3"/>
  <c r="E8273" i="3"/>
  <c r="G8272" i="3"/>
  <c r="F8272" i="3"/>
  <c r="E8272" i="3"/>
  <c r="G8271" i="3"/>
  <c r="F8271" i="3"/>
  <c r="E8271" i="3"/>
  <c r="G8270" i="3"/>
  <c r="F8270" i="3"/>
  <c r="E8270" i="3"/>
  <c r="G8269" i="3"/>
  <c r="F8269" i="3"/>
  <c r="E8269" i="3"/>
  <c r="G8268" i="3"/>
  <c r="F8268" i="3"/>
  <c r="E8268" i="3"/>
  <c r="G8267" i="3"/>
  <c r="F8267" i="3"/>
  <c r="E8267" i="3"/>
  <c r="G8266" i="3"/>
  <c r="F8266" i="3"/>
  <c r="E8266" i="3"/>
  <c r="G8265" i="3"/>
  <c r="F8265" i="3"/>
  <c r="E8265" i="3"/>
  <c r="G8264" i="3"/>
  <c r="F8264" i="3"/>
  <c r="E8264" i="3"/>
  <c r="G8263" i="3"/>
  <c r="F8263" i="3"/>
  <c r="E8263" i="3"/>
  <c r="G8262" i="3"/>
  <c r="F8262" i="3"/>
  <c r="E8262" i="3"/>
  <c r="G8261" i="3"/>
  <c r="F8261" i="3"/>
  <c r="E8261" i="3"/>
  <c r="G8260" i="3"/>
  <c r="F8260" i="3"/>
  <c r="E8260" i="3"/>
  <c r="G8259" i="3"/>
  <c r="F8259" i="3"/>
  <c r="E8259" i="3"/>
  <c r="G8258" i="3"/>
  <c r="F8258" i="3"/>
  <c r="E8258" i="3"/>
  <c r="G8257" i="3"/>
  <c r="F8257" i="3"/>
  <c r="E8257" i="3"/>
  <c r="G8256" i="3"/>
  <c r="F8256" i="3"/>
  <c r="E8256" i="3"/>
  <c r="G8255" i="3"/>
  <c r="F8255" i="3"/>
  <c r="E8255" i="3"/>
  <c r="G8254" i="3"/>
  <c r="F8254" i="3"/>
  <c r="E8254" i="3"/>
  <c r="G8253" i="3"/>
  <c r="F8253" i="3"/>
  <c r="E8253" i="3"/>
  <c r="G8252" i="3"/>
  <c r="F8252" i="3"/>
  <c r="E8252" i="3"/>
  <c r="G8251" i="3"/>
  <c r="F8251" i="3"/>
  <c r="E8251" i="3"/>
  <c r="G8249" i="3"/>
  <c r="F8249" i="3"/>
  <c r="E8249" i="3"/>
  <c r="G8246" i="3"/>
  <c r="F8246" i="3"/>
  <c r="E8246" i="3"/>
  <c r="G8244" i="3"/>
  <c r="F8244" i="3"/>
  <c r="E8244" i="3"/>
  <c r="G8245" i="3"/>
  <c r="F8245" i="3"/>
  <c r="E8245" i="3"/>
  <c r="G8247" i="3"/>
  <c r="F8247" i="3"/>
  <c r="E8247" i="3"/>
  <c r="G8248" i="3"/>
  <c r="F8248" i="3"/>
  <c r="E8248" i="3"/>
  <c r="G8250" i="3"/>
  <c r="F8250" i="3"/>
  <c r="E8250" i="3"/>
  <c r="G8243" i="3"/>
  <c r="F8243" i="3"/>
  <c r="E8243" i="3"/>
  <c r="G8241" i="3"/>
  <c r="F8241" i="3"/>
  <c r="E8241" i="3"/>
  <c r="G8240" i="3"/>
  <c r="F8240" i="3"/>
  <c r="E8240" i="3"/>
  <c r="G8242" i="3"/>
  <c r="F8242" i="3"/>
  <c r="E8242" i="3"/>
  <c r="G8239" i="3"/>
  <c r="F8239" i="3"/>
  <c r="E8239" i="3"/>
  <c r="G8238" i="3"/>
  <c r="F8238" i="3"/>
  <c r="E8238" i="3"/>
  <c r="G8237" i="3"/>
  <c r="F8237" i="3"/>
  <c r="E8237" i="3"/>
  <c r="G8236" i="3"/>
  <c r="F8236" i="3"/>
  <c r="E8236" i="3"/>
  <c r="G8235" i="3"/>
  <c r="F8235" i="3"/>
  <c r="E8235" i="3"/>
  <c r="G8233" i="3"/>
  <c r="F8233" i="3"/>
  <c r="E8233" i="3"/>
  <c r="G8234" i="3"/>
  <c r="F8234" i="3"/>
  <c r="E8234" i="3"/>
  <c r="G8232" i="3"/>
  <c r="F8232" i="3"/>
  <c r="E8232" i="3"/>
  <c r="G8231" i="3"/>
  <c r="F8231" i="3"/>
  <c r="E8231" i="3"/>
  <c r="G8230" i="3"/>
  <c r="F8230" i="3"/>
  <c r="E8230" i="3"/>
  <c r="G8229" i="3"/>
  <c r="F8229" i="3"/>
  <c r="E8229" i="3"/>
  <c r="G8228" i="3"/>
  <c r="F8228" i="3"/>
  <c r="E8228" i="3"/>
  <c r="G8226" i="3"/>
  <c r="F8226" i="3"/>
  <c r="E8226" i="3"/>
  <c r="G8227" i="3"/>
  <c r="F8227" i="3"/>
  <c r="E8227" i="3"/>
  <c r="G8225" i="3"/>
  <c r="F8225" i="3"/>
  <c r="E8225" i="3"/>
  <c r="G8224" i="3"/>
  <c r="F8224" i="3"/>
  <c r="E8224" i="3"/>
  <c r="G8223" i="3"/>
  <c r="F8223" i="3"/>
  <c r="E8223" i="3"/>
  <c r="G8222" i="3"/>
  <c r="F8222" i="3"/>
  <c r="E8222" i="3"/>
  <c r="G8220" i="3"/>
  <c r="F8220" i="3"/>
  <c r="E8220" i="3"/>
  <c r="G8221" i="3"/>
  <c r="F8221" i="3"/>
  <c r="E8221" i="3"/>
  <c r="G8218" i="3"/>
  <c r="F8218" i="3"/>
  <c r="E8218" i="3"/>
  <c r="G8219" i="3"/>
  <c r="F8219" i="3"/>
  <c r="E8219" i="3"/>
  <c r="G8217" i="3"/>
  <c r="F8217" i="3"/>
  <c r="E8217" i="3"/>
  <c r="G8216" i="3"/>
  <c r="F8216" i="3"/>
  <c r="E8216" i="3"/>
  <c r="G8215" i="3"/>
  <c r="F8215" i="3"/>
  <c r="E8215" i="3"/>
  <c r="G8214" i="3"/>
  <c r="F8214" i="3"/>
  <c r="E8214" i="3"/>
  <c r="G8213" i="3"/>
  <c r="F8213" i="3"/>
  <c r="E8213" i="3"/>
  <c r="G8212" i="3"/>
  <c r="F8212" i="3"/>
  <c r="E8212" i="3"/>
  <c r="G8211" i="3"/>
  <c r="F8211" i="3"/>
  <c r="E8211" i="3"/>
  <c r="G8210" i="3"/>
  <c r="F8210" i="3"/>
  <c r="E8210" i="3"/>
  <c r="G8209" i="3"/>
  <c r="F8209" i="3"/>
  <c r="E8209" i="3"/>
  <c r="G8208" i="3"/>
  <c r="F8208" i="3"/>
  <c r="E8208" i="3"/>
  <c r="G8207" i="3"/>
  <c r="F8207" i="3"/>
  <c r="E8207" i="3"/>
  <c r="G8206" i="3"/>
  <c r="F8206" i="3"/>
  <c r="E8206" i="3"/>
  <c r="G8205" i="3"/>
  <c r="F8205" i="3"/>
  <c r="E8205" i="3"/>
  <c r="G8204" i="3"/>
  <c r="F8204" i="3"/>
  <c r="E8204" i="3"/>
  <c r="G8203" i="3"/>
  <c r="F8203" i="3"/>
  <c r="E8203" i="3"/>
  <c r="G8202" i="3"/>
  <c r="F8202" i="3"/>
  <c r="E8202" i="3"/>
  <c r="G8201" i="3"/>
  <c r="F8201" i="3"/>
  <c r="E8201" i="3"/>
  <c r="G8200" i="3"/>
  <c r="F8200" i="3"/>
  <c r="E8200" i="3"/>
  <c r="G8199" i="3"/>
  <c r="F8199" i="3"/>
  <c r="E8199" i="3"/>
  <c r="G8198" i="3"/>
  <c r="F8198" i="3"/>
  <c r="E8198" i="3"/>
  <c r="G8197" i="3"/>
  <c r="F8197" i="3"/>
  <c r="E8197" i="3"/>
  <c r="G8196" i="3"/>
  <c r="F8196" i="3"/>
  <c r="E8196" i="3"/>
  <c r="G8195" i="3"/>
  <c r="F8195" i="3"/>
  <c r="E8195" i="3"/>
  <c r="G8194" i="3"/>
  <c r="F8194" i="3"/>
  <c r="E8194" i="3"/>
  <c r="G8192" i="3"/>
  <c r="F8192" i="3"/>
  <c r="E8192" i="3"/>
  <c r="G8193" i="3"/>
  <c r="F8193" i="3"/>
  <c r="E8193" i="3"/>
  <c r="G8191" i="3"/>
  <c r="F8191" i="3"/>
  <c r="E8191" i="3"/>
  <c r="G8190" i="3"/>
  <c r="F8190" i="3"/>
  <c r="E8190" i="3"/>
  <c r="G8188" i="3"/>
  <c r="F8188" i="3"/>
  <c r="E8188" i="3"/>
  <c r="G8187" i="3"/>
  <c r="F8187" i="3"/>
  <c r="E8187" i="3"/>
  <c r="G8189" i="3"/>
  <c r="F8189" i="3"/>
  <c r="E8189" i="3"/>
  <c r="G8186" i="3"/>
  <c r="F8186" i="3"/>
  <c r="E8186" i="3"/>
  <c r="G8185" i="3"/>
  <c r="F8185" i="3"/>
  <c r="E8185" i="3"/>
  <c r="G8184" i="3"/>
  <c r="F8184" i="3"/>
  <c r="E8184" i="3"/>
  <c r="G8183" i="3"/>
  <c r="F8183" i="3"/>
  <c r="E8183" i="3"/>
  <c r="G8180" i="3"/>
  <c r="F8180" i="3"/>
  <c r="E8180" i="3"/>
  <c r="G8181" i="3"/>
  <c r="F8181" i="3"/>
  <c r="E8181" i="3"/>
  <c r="G8182" i="3"/>
  <c r="F8182" i="3"/>
  <c r="E8182" i="3"/>
  <c r="G8179" i="3"/>
  <c r="F8179" i="3"/>
  <c r="E8179" i="3"/>
  <c r="G8178" i="3"/>
  <c r="F8178" i="3"/>
  <c r="E8178" i="3"/>
  <c r="G8176" i="3"/>
  <c r="F8176" i="3"/>
  <c r="E8176" i="3"/>
  <c r="G8177" i="3"/>
  <c r="F8177" i="3"/>
  <c r="E8177" i="3"/>
  <c r="G8175" i="3"/>
  <c r="F8175" i="3"/>
  <c r="E8175" i="3"/>
  <c r="G8174" i="3"/>
  <c r="F8174" i="3"/>
  <c r="E8174" i="3"/>
  <c r="G8173" i="3"/>
  <c r="F8173" i="3"/>
  <c r="E8173" i="3"/>
  <c r="G8172" i="3"/>
  <c r="F8172" i="3"/>
  <c r="E8172" i="3"/>
  <c r="G8171" i="3"/>
  <c r="F8171" i="3"/>
  <c r="E8171" i="3"/>
  <c r="G8170" i="3"/>
  <c r="F8170" i="3"/>
  <c r="E8170" i="3"/>
  <c r="G8167" i="3"/>
  <c r="F8167" i="3"/>
  <c r="E8167" i="3"/>
  <c r="G8168" i="3"/>
  <c r="F8168" i="3"/>
  <c r="E8168" i="3"/>
  <c r="G8169" i="3"/>
  <c r="F8169" i="3"/>
  <c r="E8169" i="3"/>
  <c r="G8166" i="3"/>
  <c r="F8166" i="3"/>
  <c r="E8166" i="3"/>
  <c r="G8165" i="3"/>
  <c r="F8165" i="3"/>
  <c r="E8165" i="3"/>
  <c r="G8164" i="3"/>
  <c r="F8164" i="3"/>
  <c r="E8164" i="3"/>
  <c r="G8163" i="3"/>
  <c r="F8163" i="3"/>
  <c r="E8163" i="3"/>
  <c r="G8162" i="3"/>
  <c r="F8162" i="3"/>
  <c r="E8162" i="3"/>
  <c r="G8161" i="3"/>
  <c r="F8161" i="3"/>
  <c r="E8161" i="3"/>
  <c r="G8160" i="3"/>
  <c r="F8160" i="3"/>
  <c r="E8160" i="3"/>
  <c r="G8159" i="3"/>
  <c r="F8159" i="3"/>
  <c r="E8159" i="3"/>
  <c r="G8158" i="3"/>
  <c r="F8158" i="3"/>
  <c r="E8158" i="3"/>
  <c r="G8157" i="3"/>
  <c r="F8157" i="3"/>
  <c r="E8157" i="3"/>
  <c r="G8156" i="3"/>
  <c r="F8156" i="3"/>
  <c r="E8156" i="3"/>
  <c r="G8155" i="3"/>
  <c r="F8155" i="3"/>
  <c r="E8155" i="3"/>
  <c r="G8154" i="3"/>
  <c r="F8154" i="3"/>
  <c r="E8154" i="3"/>
  <c r="G8153" i="3"/>
  <c r="F8153" i="3"/>
  <c r="E8153" i="3"/>
  <c r="G8152" i="3"/>
  <c r="F8152" i="3"/>
  <c r="E8152" i="3"/>
  <c r="G8151" i="3"/>
  <c r="F8151" i="3"/>
  <c r="E8151" i="3"/>
  <c r="G8150" i="3"/>
  <c r="F8150" i="3"/>
  <c r="E8150" i="3"/>
  <c r="G8149" i="3"/>
  <c r="F8149" i="3"/>
  <c r="E8149" i="3"/>
  <c r="G8148" i="3"/>
  <c r="F8148" i="3"/>
  <c r="E8148" i="3"/>
  <c r="G8147" i="3"/>
  <c r="F8147" i="3"/>
  <c r="E8147" i="3"/>
  <c r="G8146" i="3"/>
  <c r="F8146" i="3"/>
  <c r="E8146" i="3"/>
  <c r="G8145" i="3"/>
  <c r="F8145" i="3"/>
  <c r="E8145" i="3"/>
  <c r="G8144" i="3"/>
  <c r="F8144" i="3"/>
  <c r="E8144" i="3"/>
  <c r="G8143" i="3"/>
  <c r="F8143" i="3"/>
  <c r="E8143" i="3"/>
  <c r="G8142" i="3"/>
  <c r="F8142" i="3"/>
  <c r="E8142" i="3"/>
  <c r="G8141" i="3"/>
  <c r="F8141" i="3"/>
  <c r="E8141" i="3"/>
  <c r="G8140" i="3"/>
  <c r="F8140" i="3"/>
  <c r="E8140" i="3"/>
  <c r="G8138" i="3"/>
  <c r="F8138" i="3"/>
  <c r="E8138" i="3"/>
  <c r="G8139" i="3"/>
  <c r="F8139" i="3"/>
  <c r="E8139" i="3"/>
  <c r="G8137" i="3"/>
  <c r="F8137" i="3"/>
  <c r="E8137" i="3"/>
  <c r="G8136" i="3"/>
  <c r="F8136" i="3"/>
  <c r="E8136" i="3"/>
  <c r="G8135" i="3"/>
  <c r="F8135" i="3"/>
  <c r="E8135" i="3"/>
  <c r="G8132" i="3"/>
  <c r="F8132" i="3"/>
  <c r="E8132" i="3"/>
  <c r="G8134" i="3"/>
  <c r="F8134" i="3"/>
  <c r="E8134" i="3"/>
  <c r="G8133" i="3"/>
  <c r="F8133" i="3"/>
  <c r="E8133" i="3"/>
  <c r="G8131" i="3"/>
  <c r="F8131" i="3"/>
  <c r="E8131" i="3"/>
  <c r="G8130" i="3"/>
  <c r="F8130" i="3"/>
  <c r="E8130" i="3"/>
  <c r="G8129" i="3"/>
  <c r="F8129" i="3"/>
  <c r="E8129" i="3"/>
  <c r="G8128" i="3"/>
  <c r="F8128" i="3"/>
  <c r="E8128" i="3"/>
  <c r="G8127" i="3"/>
  <c r="F8127" i="3"/>
  <c r="E8127" i="3"/>
  <c r="G8126" i="3"/>
  <c r="F8126" i="3"/>
  <c r="E8126" i="3"/>
  <c r="G8125" i="3"/>
  <c r="F8125" i="3"/>
  <c r="E8125" i="3"/>
  <c r="G8124" i="3"/>
  <c r="F8124" i="3"/>
  <c r="E8124" i="3"/>
  <c r="G8123" i="3"/>
  <c r="F8123" i="3"/>
  <c r="E8123" i="3"/>
  <c r="G8122" i="3"/>
  <c r="F8122" i="3"/>
  <c r="E8122" i="3"/>
  <c r="G8121" i="3"/>
  <c r="F8121" i="3"/>
  <c r="E8121" i="3"/>
  <c r="G8120" i="3"/>
  <c r="F8120" i="3"/>
  <c r="E8120" i="3"/>
  <c r="G8119" i="3"/>
  <c r="F8119" i="3"/>
  <c r="E8119" i="3"/>
  <c r="G8118" i="3"/>
  <c r="F8118" i="3"/>
  <c r="E8118" i="3"/>
  <c r="G8116" i="3"/>
  <c r="F8116" i="3"/>
  <c r="E8116" i="3"/>
  <c r="G8114" i="3"/>
  <c r="F8114" i="3"/>
  <c r="E8114" i="3"/>
  <c r="G8115" i="3"/>
  <c r="F8115" i="3"/>
  <c r="E8115" i="3"/>
  <c r="G8117" i="3"/>
  <c r="F8117" i="3"/>
  <c r="E8117" i="3"/>
  <c r="G8113" i="3"/>
  <c r="F8113" i="3"/>
  <c r="E8113" i="3"/>
  <c r="G8112" i="3"/>
  <c r="F8112" i="3"/>
  <c r="E8112" i="3"/>
  <c r="G8111" i="3"/>
  <c r="F8111" i="3"/>
  <c r="E8111" i="3"/>
  <c r="G8110" i="3"/>
  <c r="F8110" i="3"/>
  <c r="E8110" i="3"/>
  <c r="G8109" i="3"/>
  <c r="F8109" i="3"/>
  <c r="E8109" i="3"/>
  <c r="G8108" i="3"/>
  <c r="F8108" i="3"/>
  <c r="E8108" i="3"/>
  <c r="G8105" i="3"/>
  <c r="F8105" i="3"/>
  <c r="E8105" i="3"/>
  <c r="G8106" i="3"/>
  <c r="F8106" i="3"/>
  <c r="E8106" i="3"/>
  <c r="G8107" i="3"/>
  <c r="F8107" i="3"/>
  <c r="E8107" i="3"/>
  <c r="G8104" i="3"/>
  <c r="F8104" i="3"/>
  <c r="E8104" i="3"/>
  <c r="G8103" i="3"/>
  <c r="F8103" i="3"/>
  <c r="E8103" i="3"/>
  <c r="G8102" i="3"/>
  <c r="F8102" i="3"/>
  <c r="E8102" i="3"/>
  <c r="G8101" i="3"/>
  <c r="F8101" i="3"/>
  <c r="E8101" i="3"/>
  <c r="G8100" i="3"/>
  <c r="F8100" i="3"/>
  <c r="E8100" i="3"/>
  <c r="G8099" i="3"/>
  <c r="F8099" i="3"/>
  <c r="E8099" i="3"/>
  <c r="G8098" i="3"/>
  <c r="F8098" i="3"/>
  <c r="E8098" i="3"/>
  <c r="G8096" i="3"/>
  <c r="F8096" i="3"/>
  <c r="E8096" i="3"/>
  <c r="G8095" i="3"/>
  <c r="F8095" i="3"/>
  <c r="E8095" i="3"/>
  <c r="G8097" i="3"/>
  <c r="F8097" i="3"/>
  <c r="E8097" i="3"/>
  <c r="G8094" i="3"/>
  <c r="F8094" i="3"/>
  <c r="E8094" i="3"/>
  <c r="G8093" i="3"/>
  <c r="F8093" i="3"/>
  <c r="E8093" i="3"/>
  <c r="G8092" i="3"/>
  <c r="F8092" i="3"/>
  <c r="E8092" i="3"/>
  <c r="G8091" i="3"/>
  <c r="F8091" i="3"/>
  <c r="E8091" i="3"/>
  <c r="G8090" i="3"/>
  <c r="F8090" i="3"/>
  <c r="E8090" i="3"/>
  <c r="G8089" i="3"/>
  <c r="F8089" i="3"/>
  <c r="E8089" i="3"/>
  <c r="G8088" i="3"/>
  <c r="F8088" i="3"/>
  <c r="E8088" i="3"/>
  <c r="G8087" i="3"/>
  <c r="F8087" i="3"/>
  <c r="E8087" i="3"/>
  <c r="G8085" i="3"/>
  <c r="F8085" i="3"/>
  <c r="E8085" i="3"/>
  <c r="G8086" i="3"/>
  <c r="F8086" i="3"/>
  <c r="E8086" i="3"/>
  <c r="G8083" i="3"/>
  <c r="F8083" i="3"/>
  <c r="E8083" i="3"/>
  <c r="G8084" i="3"/>
  <c r="F8084" i="3"/>
  <c r="E8084" i="3"/>
  <c r="G8082" i="3"/>
  <c r="F8082" i="3"/>
  <c r="E8082" i="3"/>
  <c r="G8081" i="3"/>
  <c r="F8081" i="3"/>
  <c r="E8081" i="3"/>
  <c r="G8080" i="3"/>
  <c r="F8080" i="3"/>
  <c r="E8080" i="3"/>
  <c r="G8079" i="3"/>
  <c r="F8079" i="3"/>
  <c r="E8079" i="3"/>
  <c r="G8077" i="3"/>
  <c r="F8077" i="3"/>
  <c r="E8077" i="3"/>
  <c r="G8078" i="3"/>
  <c r="F8078" i="3"/>
  <c r="E8078" i="3"/>
  <c r="G8076" i="3"/>
  <c r="F8076" i="3"/>
  <c r="E8076" i="3"/>
  <c r="G8075" i="3"/>
  <c r="F8075" i="3"/>
  <c r="E8075" i="3"/>
  <c r="G8074" i="3"/>
  <c r="F8074" i="3"/>
  <c r="E8074" i="3"/>
  <c r="G8073" i="3"/>
  <c r="F8073" i="3"/>
  <c r="E8073" i="3"/>
  <c r="G8072" i="3"/>
  <c r="F8072" i="3"/>
  <c r="E8072" i="3"/>
  <c r="G8071" i="3"/>
  <c r="F8071" i="3"/>
  <c r="E8071" i="3"/>
  <c r="G8070" i="3"/>
  <c r="F8070" i="3"/>
  <c r="E8070" i="3"/>
  <c r="G8069" i="3"/>
  <c r="F8069" i="3"/>
  <c r="E8069" i="3"/>
  <c r="G8068" i="3"/>
  <c r="F8068" i="3"/>
  <c r="E8068" i="3"/>
  <c r="G8067" i="3"/>
  <c r="F8067" i="3"/>
  <c r="E8067" i="3"/>
  <c r="G8066" i="3"/>
  <c r="F8066" i="3"/>
  <c r="E8066" i="3"/>
  <c r="G8065" i="3"/>
  <c r="F8065" i="3"/>
  <c r="E8065" i="3"/>
  <c r="G8064" i="3"/>
  <c r="F8064" i="3"/>
  <c r="E8064" i="3"/>
  <c r="G8063" i="3"/>
  <c r="F8063" i="3"/>
  <c r="E8063" i="3"/>
  <c r="G8062" i="3"/>
  <c r="F8062" i="3"/>
  <c r="E8062" i="3"/>
  <c r="G8061" i="3"/>
  <c r="F8061" i="3"/>
  <c r="E8061" i="3"/>
  <c r="G8060" i="3"/>
  <c r="F8060" i="3"/>
  <c r="E8060" i="3"/>
  <c r="G8059" i="3"/>
  <c r="F8059" i="3"/>
  <c r="E8059" i="3"/>
  <c r="G8058" i="3"/>
  <c r="F8058" i="3"/>
  <c r="E8058" i="3"/>
  <c r="G8057" i="3"/>
  <c r="F8057" i="3"/>
  <c r="E8057" i="3"/>
  <c r="G8055" i="3"/>
  <c r="F8055" i="3"/>
  <c r="E8055" i="3"/>
  <c r="G8056" i="3"/>
  <c r="F8056" i="3"/>
  <c r="E8056" i="3"/>
  <c r="G8052" i="3"/>
  <c r="F8052" i="3"/>
  <c r="E8052" i="3"/>
  <c r="G8054" i="3"/>
  <c r="F8054" i="3"/>
  <c r="E8054" i="3"/>
  <c r="G8053" i="3"/>
  <c r="F8053" i="3"/>
  <c r="E8053" i="3"/>
  <c r="G8050" i="3"/>
  <c r="F8050" i="3"/>
  <c r="E8050" i="3"/>
  <c r="G8051" i="3"/>
  <c r="F8051" i="3"/>
  <c r="E8051" i="3"/>
  <c r="G8049" i="3"/>
  <c r="F8049" i="3"/>
  <c r="E8049" i="3"/>
  <c r="G8048" i="3"/>
  <c r="F8048" i="3"/>
  <c r="E8048" i="3"/>
  <c r="G8047" i="3"/>
  <c r="F8047" i="3"/>
  <c r="E8047" i="3"/>
  <c r="G8046" i="3"/>
  <c r="F8046" i="3"/>
  <c r="E8046" i="3"/>
  <c r="G8045" i="3"/>
  <c r="F8045" i="3"/>
  <c r="E8045" i="3"/>
  <c r="G8044" i="3"/>
  <c r="F8044" i="3"/>
  <c r="E8044" i="3"/>
  <c r="G8043" i="3"/>
  <c r="F8043" i="3"/>
  <c r="E8043" i="3"/>
  <c r="G8042" i="3"/>
  <c r="F8042" i="3"/>
  <c r="E8042" i="3"/>
  <c r="G8041" i="3"/>
  <c r="F8041" i="3"/>
  <c r="E8041" i="3"/>
  <c r="G8038" i="3"/>
  <c r="F8038" i="3"/>
  <c r="E8038" i="3"/>
  <c r="G8040" i="3"/>
  <c r="F8040" i="3"/>
  <c r="E8040" i="3"/>
  <c r="G8039" i="3"/>
  <c r="F8039" i="3"/>
  <c r="E8039" i="3"/>
  <c r="G8037" i="3"/>
  <c r="F8037" i="3"/>
  <c r="E8037" i="3"/>
  <c r="G8036" i="3"/>
  <c r="F8036" i="3"/>
  <c r="E8036" i="3"/>
  <c r="G8035" i="3"/>
  <c r="F8035" i="3"/>
  <c r="E8035" i="3"/>
  <c r="G8034" i="3"/>
  <c r="F8034" i="3"/>
  <c r="E8034" i="3"/>
  <c r="G8033" i="3"/>
  <c r="F8033" i="3"/>
  <c r="E8033" i="3"/>
  <c r="G8032" i="3"/>
  <c r="F8032" i="3"/>
  <c r="E8032" i="3"/>
  <c r="G8031" i="3"/>
  <c r="F8031" i="3"/>
  <c r="E8031" i="3"/>
  <c r="G8030" i="3"/>
  <c r="F8030" i="3"/>
  <c r="E8030" i="3"/>
  <c r="G8029" i="3"/>
  <c r="F8029" i="3"/>
  <c r="E8029" i="3"/>
  <c r="G8028" i="3"/>
  <c r="F8028" i="3"/>
  <c r="E8028" i="3"/>
  <c r="G8027" i="3"/>
  <c r="F8027" i="3"/>
  <c r="E8027" i="3"/>
  <c r="G8026" i="3"/>
  <c r="F8026" i="3"/>
  <c r="E8026" i="3"/>
  <c r="G8025" i="3"/>
  <c r="F8025" i="3"/>
  <c r="E8025" i="3"/>
  <c r="G8024" i="3"/>
  <c r="F8024" i="3"/>
  <c r="E8024" i="3"/>
  <c r="G8023" i="3"/>
  <c r="F8023" i="3"/>
  <c r="E8023" i="3"/>
  <c r="G8022" i="3"/>
  <c r="F8022" i="3"/>
  <c r="E8022" i="3"/>
  <c r="G8021" i="3"/>
  <c r="F8021" i="3"/>
  <c r="E8021" i="3"/>
  <c r="G8020" i="3"/>
  <c r="F8020" i="3"/>
  <c r="E8020" i="3"/>
  <c r="G8019" i="3"/>
  <c r="F8019" i="3"/>
  <c r="E8019" i="3"/>
  <c r="G8018" i="3"/>
  <c r="F8018" i="3"/>
  <c r="E8018" i="3"/>
  <c r="G8017" i="3"/>
  <c r="F8017" i="3"/>
  <c r="E8017" i="3"/>
  <c r="G8016" i="3"/>
  <c r="F8016" i="3"/>
  <c r="E8016" i="3"/>
  <c r="G8015" i="3"/>
  <c r="F8015" i="3"/>
  <c r="E8015" i="3"/>
  <c r="G8014" i="3"/>
  <c r="F8014" i="3"/>
  <c r="E8014" i="3"/>
  <c r="G8013" i="3"/>
  <c r="F8013" i="3"/>
  <c r="E8013" i="3"/>
  <c r="G8012" i="3"/>
  <c r="F8012" i="3"/>
  <c r="E8012" i="3"/>
  <c r="G8011" i="3"/>
  <c r="F8011" i="3"/>
  <c r="E8011" i="3"/>
  <c r="G8010" i="3"/>
  <c r="F8010" i="3"/>
  <c r="E8010" i="3"/>
  <c r="G8009" i="3"/>
  <c r="F8009" i="3"/>
  <c r="E8009" i="3"/>
  <c r="G8008" i="3"/>
  <c r="F8008" i="3"/>
  <c r="E8008" i="3"/>
  <c r="G8007" i="3"/>
  <c r="F8007" i="3"/>
  <c r="E8007" i="3"/>
  <c r="G8006" i="3"/>
  <c r="F8006" i="3"/>
  <c r="E8006" i="3"/>
  <c r="G8005" i="3"/>
  <c r="F8005" i="3"/>
  <c r="E8005" i="3"/>
  <c r="G8004" i="3"/>
  <c r="F8004" i="3"/>
  <c r="E8004" i="3"/>
  <c r="G8003" i="3"/>
  <c r="F8003" i="3"/>
  <c r="E8003" i="3"/>
  <c r="G8002" i="3"/>
  <c r="F8002" i="3"/>
  <c r="E8002" i="3"/>
  <c r="G8001" i="3"/>
  <c r="F8001" i="3"/>
  <c r="E8001" i="3"/>
  <c r="G8000" i="3"/>
  <c r="F8000" i="3"/>
  <c r="E8000" i="3"/>
  <c r="G7999" i="3"/>
  <c r="F7999" i="3"/>
  <c r="E7999" i="3"/>
  <c r="G7998" i="3"/>
  <c r="F7998" i="3"/>
  <c r="E7998" i="3"/>
  <c r="G7997" i="3"/>
  <c r="F7997" i="3"/>
  <c r="E7997" i="3"/>
  <c r="G7996" i="3"/>
  <c r="F7996" i="3"/>
  <c r="E7996" i="3"/>
  <c r="G7995" i="3"/>
  <c r="F7995" i="3"/>
  <c r="E7995" i="3"/>
  <c r="G7994" i="3"/>
  <c r="F7994" i="3"/>
  <c r="E7994" i="3"/>
  <c r="G7993" i="3"/>
  <c r="F7993" i="3"/>
  <c r="E7993" i="3"/>
  <c r="G7990" i="3"/>
  <c r="F7990" i="3"/>
  <c r="E7990" i="3"/>
  <c r="G7989" i="3"/>
  <c r="F7989" i="3"/>
  <c r="E7989" i="3"/>
  <c r="G7992" i="3"/>
  <c r="F7992" i="3"/>
  <c r="E7992" i="3"/>
  <c r="G7991" i="3"/>
  <c r="F7991" i="3"/>
  <c r="E7991" i="3"/>
  <c r="G7988" i="3"/>
  <c r="F7988" i="3"/>
  <c r="E7988" i="3"/>
  <c r="G7987" i="3"/>
  <c r="F7987" i="3"/>
  <c r="E7987" i="3"/>
  <c r="G7986" i="3"/>
  <c r="F7986" i="3"/>
  <c r="E7986" i="3"/>
  <c r="G7985" i="3"/>
  <c r="F7985" i="3"/>
  <c r="E7985" i="3"/>
  <c r="G7984" i="3"/>
  <c r="F7984" i="3"/>
  <c r="E7984" i="3"/>
  <c r="G7983" i="3"/>
  <c r="F7983" i="3"/>
  <c r="E7983" i="3"/>
  <c r="G7982" i="3"/>
  <c r="F7982" i="3"/>
  <c r="E7982" i="3"/>
  <c r="G7980" i="3"/>
  <c r="F7980" i="3"/>
  <c r="E7980" i="3"/>
  <c r="G7981" i="3"/>
  <c r="F7981" i="3"/>
  <c r="E7981" i="3"/>
  <c r="G7979" i="3"/>
  <c r="F7979" i="3"/>
  <c r="E7979" i="3"/>
  <c r="G7978" i="3"/>
  <c r="F7978" i="3"/>
  <c r="E7978" i="3"/>
  <c r="G7977" i="3"/>
  <c r="F7977" i="3"/>
  <c r="E7977" i="3"/>
  <c r="G7976" i="3"/>
  <c r="F7976" i="3"/>
  <c r="E7976" i="3"/>
  <c r="G7975" i="3"/>
  <c r="F7975" i="3"/>
  <c r="E7975" i="3"/>
  <c r="G7974" i="3"/>
  <c r="F7974" i="3"/>
  <c r="E7974" i="3"/>
  <c r="G7973" i="3"/>
  <c r="F7973" i="3"/>
  <c r="E7973" i="3"/>
  <c r="G7972" i="3"/>
  <c r="F7972" i="3"/>
  <c r="E7972" i="3"/>
  <c r="G7971" i="3"/>
  <c r="F7971" i="3"/>
  <c r="E7971" i="3"/>
  <c r="G7969" i="3"/>
  <c r="F7969" i="3"/>
  <c r="E7969" i="3"/>
  <c r="G7970" i="3"/>
  <c r="F7970" i="3"/>
  <c r="E7970" i="3"/>
  <c r="G7968" i="3"/>
  <c r="F7968" i="3"/>
  <c r="E7968" i="3"/>
  <c r="G7967" i="3"/>
  <c r="F7967" i="3"/>
  <c r="E7967" i="3"/>
  <c r="G7966" i="3"/>
  <c r="F7966" i="3"/>
  <c r="E7966" i="3"/>
  <c r="G7965" i="3"/>
  <c r="F7965" i="3"/>
  <c r="E7965" i="3"/>
  <c r="G7964" i="3"/>
  <c r="F7964" i="3"/>
  <c r="E7964" i="3"/>
  <c r="G7963" i="3"/>
  <c r="F7963" i="3"/>
  <c r="E7963" i="3"/>
  <c r="G7962" i="3"/>
  <c r="F7962" i="3"/>
  <c r="E7962" i="3"/>
  <c r="G7961" i="3"/>
  <c r="F7961" i="3"/>
  <c r="E7961" i="3"/>
  <c r="G7960" i="3"/>
  <c r="F7960" i="3"/>
  <c r="E7960" i="3"/>
  <c r="G7959" i="3"/>
  <c r="F7959" i="3"/>
  <c r="E7959" i="3"/>
  <c r="G7958" i="3"/>
  <c r="F7958" i="3"/>
  <c r="E7958" i="3"/>
  <c r="G7957" i="3"/>
  <c r="F7957" i="3"/>
  <c r="E7957" i="3"/>
  <c r="G7956" i="3"/>
  <c r="F7956" i="3"/>
  <c r="E7956" i="3"/>
  <c r="G7955" i="3"/>
  <c r="F7955" i="3"/>
  <c r="E7955" i="3"/>
  <c r="G7954" i="3"/>
  <c r="F7954" i="3"/>
  <c r="E7954" i="3"/>
  <c r="G7953" i="3"/>
  <c r="F7953" i="3"/>
  <c r="E7953" i="3"/>
  <c r="G7952" i="3"/>
  <c r="F7952" i="3"/>
  <c r="E7952" i="3"/>
  <c r="G7951" i="3"/>
  <c r="F7951" i="3"/>
  <c r="E7951" i="3"/>
  <c r="G7950" i="3"/>
  <c r="F7950" i="3"/>
  <c r="E7950" i="3"/>
  <c r="G7949" i="3"/>
  <c r="F7949" i="3"/>
  <c r="E7949" i="3"/>
  <c r="G7948" i="3"/>
  <c r="F7948" i="3"/>
  <c r="E7948" i="3"/>
  <c r="G7947" i="3"/>
  <c r="F7947" i="3"/>
  <c r="E7947" i="3"/>
  <c r="G7946" i="3"/>
  <c r="F7946" i="3"/>
  <c r="E7946" i="3"/>
  <c r="G7945" i="3"/>
  <c r="F7945" i="3"/>
  <c r="E7945" i="3"/>
  <c r="G7944" i="3"/>
  <c r="F7944" i="3"/>
  <c r="E7944" i="3"/>
  <c r="G7943" i="3"/>
  <c r="F7943" i="3"/>
  <c r="E7943" i="3"/>
  <c r="G7941" i="3"/>
  <c r="F7941" i="3"/>
  <c r="E7941" i="3"/>
  <c r="G7942" i="3"/>
  <c r="F7942" i="3"/>
  <c r="E7942" i="3"/>
  <c r="G7940" i="3"/>
  <c r="F7940" i="3"/>
  <c r="E7940" i="3"/>
  <c r="G7939" i="3"/>
  <c r="F7939" i="3"/>
  <c r="E7939" i="3"/>
  <c r="G7938" i="3"/>
  <c r="F7938" i="3"/>
  <c r="E7938" i="3"/>
  <c r="G7937" i="3"/>
  <c r="F7937" i="3"/>
  <c r="E7937" i="3"/>
  <c r="G7936" i="3"/>
  <c r="F7936" i="3"/>
  <c r="E7936" i="3"/>
  <c r="G7934" i="3"/>
  <c r="F7934" i="3"/>
  <c r="E7934" i="3"/>
  <c r="G7935" i="3"/>
  <c r="F7935" i="3"/>
  <c r="E7935" i="3"/>
  <c r="G7933" i="3"/>
  <c r="F7933" i="3"/>
  <c r="E7933" i="3"/>
  <c r="G7932" i="3"/>
  <c r="F7932" i="3"/>
  <c r="E7932" i="3"/>
  <c r="G7931" i="3"/>
  <c r="F7931" i="3"/>
  <c r="E7931" i="3"/>
  <c r="G7930" i="3"/>
  <c r="F7930" i="3"/>
  <c r="E7930" i="3"/>
  <c r="G7929" i="3"/>
  <c r="F7929" i="3"/>
  <c r="E7929" i="3"/>
  <c r="G7928" i="3"/>
  <c r="F7928" i="3"/>
  <c r="E7928" i="3"/>
  <c r="G7927" i="3"/>
  <c r="F7927" i="3"/>
  <c r="E7927" i="3"/>
  <c r="G7926" i="3"/>
  <c r="F7926" i="3"/>
  <c r="E7926" i="3"/>
  <c r="G7925" i="3"/>
  <c r="F7925" i="3"/>
  <c r="E7925" i="3"/>
  <c r="G7924" i="3"/>
  <c r="F7924" i="3"/>
  <c r="E7924" i="3"/>
  <c r="G7923" i="3"/>
  <c r="F7923" i="3"/>
  <c r="E7923" i="3"/>
  <c r="G7922" i="3"/>
  <c r="F7922" i="3"/>
  <c r="E7922" i="3"/>
  <c r="G7919" i="3"/>
  <c r="F7919" i="3"/>
  <c r="E7919" i="3"/>
  <c r="G7920" i="3"/>
  <c r="F7920" i="3"/>
  <c r="E7920" i="3"/>
  <c r="G7921" i="3"/>
  <c r="F7921" i="3"/>
  <c r="E7921" i="3"/>
  <c r="G7918" i="3"/>
  <c r="F7918" i="3"/>
  <c r="E7918" i="3"/>
  <c r="G7917" i="3"/>
  <c r="F7917" i="3"/>
  <c r="E7917" i="3"/>
  <c r="G7916" i="3"/>
  <c r="F7916" i="3"/>
  <c r="E7916" i="3"/>
  <c r="G7915" i="3"/>
  <c r="F7915" i="3"/>
  <c r="E7915" i="3"/>
  <c r="G7914" i="3"/>
  <c r="F7914" i="3"/>
  <c r="E7914" i="3"/>
  <c r="G7913" i="3"/>
  <c r="F7913" i="3"/>
  <c r="E7913" i="3"/>
  <c r="G7912" i="3"/>
  <c r="F7912" i="3"/>
  <c r="E7912" i="3"/>
  <c r="G7911" i="3"/>
  <c r="F7911" i="3"/>
  <c r="E7911" i="3"/>
  <c r="G7910" i="3"/>
  <c r="F7910" i="3"/>
  <c r="E7910" i="3"/>
  <c r="G7909" i="3"/>
  <c r="F7909" i="3"/>
  <c r="E7909" i="3"/>
  <c r="G7908" i="3"/>
  <c r="F7908" i="3"/>
  <c r="E7908" i="3"/>
  <c r="G7907" i="3"/>
  <c r="F7907" i="3"/>
  <c r="E7907" i="3"/>
  <c r="G7906" i="3"/>
  <c r="F7906" i="3"/>
  <c r="E7906" i="3"/>
  <c r="G7905" i="3"/>
  <c r="F7905" i="3"/>
  <c r="E7905" i="3"/>
  <c r="G7904" i="3"/>
  <c r="F7904" i="3"/>
  <c r="E7904" i="3"/>
  <c r="G7903" i="3"/>
  <c r="F7903" i="3"/>
  <c r="E7903" i="3"/>
  <c r="G7902" i="3"/>
  <c r="F7902" i="3"/>
  <c r="E7902" i="3"/>
  <c r="G7901" i="3"/>
  <c r="F7901" i="3"/>
  <c r="E7901" i="3"/>
  <c r="G7900" i="3"/>
  <c r="F7900" i="3"/>
  <c r="E7900" i="3"/>
  <c r="G7899" i="3"/>
  <c r="F7899" i="3"/>
  <c r="E7899" i="3"/>
  <c r="G7898" i="3"/>
  <c r="F7898" i="3"/>
  <c r="E7898" i="3"/>
  <c r="G7897" i="3"/>
  <c r="F7897" i="3"/>
  <c r="E7897" i="3"/>
  <c r="G7896" i="3"/>
  <c r="F7896" i="3"/>
  <c r="E7896" i="3"/>
  <c r="G7895" i="3"/>
  <c r="F7895" i="3"/>
  <c r="E7895" i="3"/>
  <c r="G7894" i="3"/>
  <c r="F7894" i="3"/>
  <c r="E7894" i="3"/>
  <c r="G7893" i="3"/>
  <c r="F7893" i="3"/>
  <c r="E7893" i="3"/>
  <c r="G7891" i="3"/>
  <c r="F7891" i="3"/>
  <c r="E7891" i="3"/>
  <c r="G7892" i="3"/>
  <c r="F7892" i="3"/>
  <c r="E7892" i="3"/>
  <c r="G7890" i="3"/>
  <c r="F7890" i="3"/>
  <c r="E7890" i="3"/>
  <c r="G7889" i="3"/>
  <c r="F7889" i="3"/>
  <c r="E7889" i="3"/>
  <c r="G7888" i="3"/>
  <c r="F7888" i="3"/>
  <c r="E7888" i="3"/>
  <c r="G7887" i="3"/>
  <c r="F7887" i="3"/>
  <c r="E7887" i="3"/>
  <c r="G7886" i="3"/>
  <c r="F7886" i="3"/>
  <c r="E7886" i="3"/>
  <c r="G7885" i="3"/>
  <c r="F7885" i="3"/>
  <c r="E7885" i="3"/>
  <c r="G7884" i="3"/>
  <c r="F7884" i="3"/>
  <c r="E7884" i="3"/>
  <c r="G7883" i="3"/>
  <c r="F7883" i="3"/>
  <c r="E7883" i="3"/>
  <c r="G7882" i="3"/>
  <c r="F7882" i="3"/>
  <c r="E7882" i="3"/>
  <c r="G7881" i="3"/>
  <c r="F7881" i="3"/>
  <c r="E7881" i="3"/>
  <c r="G7878" i="3"/>
  <c r="F7878" i="3"/>
  <c r="E7878" i="3"/>
  <c r="G7879" i="3"/>
  <c r="F7879" i="3"/>
  <c r="E7879" i="3"/>
  <c r="G7880" i="3"/>
  <c r="F7880" i="3"/>
  <c r="E7880" i="3"/>
  <c r="G7877" i="3"/>
  <c r="F7877" i="3"/>
  <c r="E7877" i="3"/>
  <c r="G7876" i="3"/>
  <c r="F7876" i="3"/>
  <c r="E7876" i="3"/>
  <c r="G7875" i="3"/>
  <c r="F7875" i="3"/>
  <c r="E7875" i="3"/>
  <c r="G7874" i="3"/>
  <c r="F7874" i="3"/>
  <c r="E7874" i="3"/>
  <c r="G7873" i="3"/>
  <c r="F7873" i="3"/>
  <c r="E7873" i="3"/>
  <c r="G7872" i="3"/>
  <c r="F7872" i="3"/>
  <c r="E7872" i="3"/>
  <c r="G7871" i="3"/>
  <c r="F7871" i="3"/>
  <c r="E7871" i="3"/>
  <c r="G7868" i="3"/>
  <c r="F7868" i="3"/>
  <c r="E7868" i="3"/>
  <c r="G7870" i="3"/>
  <c r="F7870" i="3"/>
  <c r="E7870" i="3"/>
  <c r="G7869" i="3"/>
  <c r="F7869" i="3"/>
  <c r="E7869" i="3"/>
  <c r="G7867" i="3"/>
  <c r="F7867" i="3"/>
  <c r="E7867" i="3"/>
  <c r="G7864" i="3"/>
  <c r="F7864" i="3"/>
  <c r="E7864" i="3"/>
  <c r="G7866" i="3"/>
  <c r="F7866" i="3"/>
  <c r="E7866" i="3"/>
  <c r="G7865" i="3"/>
  <c r="F7865" i="3"/>
  <c r="E7865" i="3"/>
  <c r="G7863" i="3"/>
  <c r="F7863" i="3"/>
  <c r="E7863" i="3"/>
  <c r="G7862" i="3"/>
  <c r="F7862" i="3"/>
  <c r="E7862" i="3"/>
  <c r="G7861" i="3"/>
  <c r="F7861" i="3"/>
  <c r="E7861" i="3"/>
  <c r="G7860" i="3"/>
  <c r="F7860" i="3"/>
  <c r="E7860" i="3"/>
  <c r="G7859" i="3"/>
  <c r="F7859" i="3"/>
  <c r="E7859" i="3"/>
  <c r="G7858" i="3"/>
  <c r="F7858" i="3"/>
  <c r="E7858" i="3"/>
  <c r="G7857" i="3"/>
  <c r="F7857" i="3"/>
  <c r="E7857" i="3"/>
  <c r="G7855" i="3"/>
  <c r="F7855" i="3"/>
  <c r="E7855" i="3"/>
  <c r="G7856" i="3"/>
  <c r="F7856" i="3"/>
  <c r="E7856" i="3"/>
  <c r="G7853" i="3"/>
  <c r="F7853" i="3"/>
  <c r="E7853" i="3"/>
  <c r="G7852" i="3"/>
  <c r="F7852" i="3"/>
  <c r="E7852" i="3"/>
  <c r="G7854" i="3"/>
  <c r="F7854" i="3"/>
  <c r="E7854" i="3"/>
  <c r="G7851" i="3"/>
  <c r="F7851" i="3"/>
  <c r="E7851" i="3"/>
  <c r="G7850" i="3"/>
  <c r="F7850" i="3"/>
  <c r="E7850" i="3"/>
  <c r="G7849" i="3"/>
  <c r="F7849" i="3"/>
  <c r="E7849" i="3"/>
  <c r="G7848" i="3"/>
  <c r="F7848" i="3"/>
  <c r="E7848" i="3"/>
  <c r="G7847" i="3"/>
  <c r="F7847" i="3"/>
  <c r="E7847" i="3"/>
  <c r="G7846" i="3"/>
  <c r="F7846" i="3"/>
  <c r="E7846" i="3"/>
  <c r="G7845" i="3"/>
  <c r="F7845" i="3"/>
  <c r="E7845" i="3"/>
  <c r="G7844" i="3"/>
  <c r="F7844" i="3"/>
  <c r="E7844" i="3"/>
  <c r="G7843" i="3"/>
  <c r="F7843" i="3"/>
  <c r="E7843" i="3"/>
  <c r="G7842" i="3"/>
  <c r="F7842" i="3"/>
  <c r="E7842" i="3"/>
  <c r="G7841" i="3"/>
  <c r="F7841" i="3"/>
  <c r="E7841" i="3"/>
  <c r="G7840" i="3"/>
  <c r="F7840" i="3"/>
  <c r="E7840" i="3"/>
  <c r="G7839" i="3"/>
  <c r="F7839" i="3"/>
  <c r="E7839" i="3"/>
  <c r="G7838" i="3"/>
  <c r="F7838" i="3"/>
  <c r="E7838" i="3"/>
  <c r="G7837" i="3"/>
  <c r="F7837" i="3"/>
  <c r="E7837" i="3"/>
  <c r="G7836" i="3"/>
  <c r="F7836" i="3"/>
  <c r="E7836" i="3"/>
  <c r="G7834" i="3"/>
  <c r="F7834" i="3"/>
  <c r="E7834" i="3"/>
  <c r="G7835" i="3"/>
  <c r="F7835" i="3"/>
  <c r="E7835" i="3"/>
  <c r="G7833" i="3"/>
  <c r="F7833" i="3"/>
  <c r="E7833" i="3"/>
  <c r="G7832" i="3"/>
  <c r="F7832" i="3"/>
  <c r="E7832" i="3"/>
  <c r="G7830" i="3"/>
  <c r="F7830" i="3"/>
  <c r="E7830" i="3"/>
  <c r="G7831" i="3"/>
  <c r="F7831" i="3"/>
  <c r="E7831" i="3"/>
  <c r="G7829" i="3"/>
  <c r="F7829" i="3"/>
  <c r="E7829" i="3"/>
  <c r="G7828" i="3"/>
  <c r="F7828" i="3"/>
  <c r="E7828" i="3"/>
  <c r="G7826" i="3"/>
  <c r="F7826" i="3"/>
  <c r="E7826" i="3"/>
  <c r="G7827" i="3"/>
  <c r="F7827" i="3"/>
  <c r="E7827" i="3"/>
  <c r="G7825" i="3"/>
  <c r="F7825" i="3"/>
  <c r="E7825" i="3"/>
  <c r="G7824" i="3"/>
  <c r="F7824" i="3"/>
  <c r="E7824" i="3"/>
  <c r="G7823" i="3"/>
  <c r="F7823" i="3"/>
  <c r="E7823" i="3"/>
  <c r="G7822" i="3"/>
  <c r="F7822" i="3"/>
  <c r="E7822" i="3"/>
  <c r="G7821" i="3"/>
  <c r="F7821" i="3"/>
  <c r="E7821" i="3"/>
  <c r="G7820" i="3"/>
  <c r="F7820" i="3"/>
  <c r="E7820" i="3"/>
  <c r="G7819" i="3"/>
  <c r="F7819" i="3"/>
  <c r="E7819" i="3"/>
  <c r="G7818" i="3"/>
  <c r="F7818" i="3"/>
  <c r="E7818" i="3"/>
  <c r="G7817" i="3"/>
  <c r="F7817" i="3"/>
  <c r="E7817" i="3"/>
  <c r="G7816" i="3"/>
  <c r="F7816" i="3"/>
  <c r="E7816" i="3"/>
  <c r="G7815" i="3"/>
  <c r="F7815" i="3"/>
  <c r="E7815" i="3"/>
  <c r="G7814" i="3"/>
  <c r="F7814" i="3"/>
  <c r="E7814" i="3"/>
  <c r="G7813" i="3"/>
  <c r="F7813" i="3"/>
  <c r="E7813" i="3"/>
  <c r="G7811" i="3"/>
  <c r="F7811" i="3"/>
  <c r="E7811" i="3"/>
  <c r="G7812" i="3"/>
  <c r="F7812" i="3"/>
  <c r="E7812" i="3"/>
  <c r="G7810" i="3"/>
  <c r="F7810" i="3"/>
  <c r="E7810" i="3"/>
  <c r="G7807" i="3"/>
  <c r="F7807" i="3"/>
  <c r="E7807" i="3"/>
  <c r="G7805" i="3"/>
  <c r="F7805" i="3"/>
  <c r="E7805" i="3"/>
  <c r="G7806" i="3"/>
  <c r="F7806" i="3"/>
  <c r="E7806" i="3"/>
  <c r="G7809" i="3"/>
  <c r="F7809" i="3"/>
  <c r="E7809" i="3"/>
  <c r="G7808" i="3"/>
  <c r="F7808" i="3"/>
  <c r="E7808" i="3"/>
  <c r="G7803" i="3"/>
  <c r="F7803" i="3"/>
  <c r="E7803" i="3"/>
  <c r="G7804" i="3"/>
  <c r="F7804" i="3"/>
  <c r="E7804" i="3"/>
  <c r="G7801" i="3"/>
  <c r="F7801" i="3"/>
  <c r="E7801" i="3"/>
  <c r="G7802" i="3"/>
  <c r="F7802" i="3"/>
  <c r="E7802" i="3"/>
  <c r="G7800" i="3"/>
  <c r="F7800" i="3"/>
  <c r="E7800" i="3"/>
  <c r="G7799" i="3"/>
  <c r="F7799" i="3"/>
  <c r="E7799" i="3"/>
  <c r="G7798" i="3"/>
  <c r="F7798" i="3"/>
  <c r="E7798" i="3"/>
  <c r="G7796" i="3"/>
  <c r="F7796" i="3"/>
  <c r="E7796" i="3"/>
  <c r="G7797" i="3"/>
  <c r="F7797" i="3"/>
  <c r="E7797" i="3"/>
  <c r="G7795" i="3"/>
  <c r="F7795" i="3"/>
  <c r="E7795" i="3"/>
  <c r="G7794" i="3"/>
  <c r="F7794" i="3"/>
  <c r="E7794" i="3"/>
  <c r="G7793" i="3"/>
  <c r="F7793" i="3"/>
  <c r="E7793" i="3"/>
  <c r="G7790" i="3"/>
  <c r="F7790" i="3"/>
  <c r="E7790" i="3"/>
  <c r="G7791" i="3"/>
  <c r="F7791" i="3"/>
  <c r="E7791" i="3"/>
  <c r="G7792" i="3"/>
  <c r="F7792" i="3"/>
  <c r="E7792" i="3"/>
  <c r="G7789" i="3"/>
  <c r="F7789" i="3"/>
  <c r="E7789" i="3"/>
  <c r="G7788" i="3"/>
  <c r="F7788" i="3"/>
  <c r="E7788" i="3"/>
  <c r="G7787" i="3"/>
  <c r="F7787" i="3"/>
  <c r="E7787" i="3"/>
  <c r="G7786" i="3"/>
  <c r="F7786" i="3"/>
  <c r="E7786" i="3"/>
  <c r="G7785" i="3"/>
  <c r="F7785" i="3"/>
  <c r="E7785" i="3"/>
  <c r="G7784" i="3"/>
  <c r="F7784" i="3"/>
  <c r="E7784" i="3"/>
  <c r="G7783" i="3"/>
  <c r="F7783" i="3"/>
  <c r="E7783" i="3"/>
  <c r="G7782" i="3"/>
  <c r="F7782" i="3"/>
  <c r="E7782" i="3"/>
  <c r="G7781" i="3"/>
  <c r="F7781" i="3"/>
  <c r="E7781" i="3"/>
  <c r="G7780" i="3"/>
  <c r="F7780" i="3"/>
  <c r="E7780" i="3"/>
  <c r="G7779" i="3"/>
  <c r="F7779" i="3"/>
  <c r="E7779" i="3"/>
  <c r="G7778" i="3"/>
  <c r="F7778" i="3"/>
  <c r="E7778" i="3"/>
  <c r="G7776" i="3"/>
  <c r="F7776" i="3"/>
  <c r="E7776" i="3"/>
  <c r="G7775" i="3"/>
  <c r="F7775" i="3"/>
  <c r="E7775" i="3"/>
  <c r="G7777" i="3"/>
  <c r="F7777" i="3"/>
  <c r="E7777" i="3"/>
  <c r="G7774" i="3"/>
  <c r="F7774" i="3"/>
  <c r="E7774" i="3"/>
  <c r="G7773" i="3"/>
  <c r="F7773" i="3"/>
  <c r="E7773" i="3"/>
  <c r="G7772" i="3"/>
  <c r="F7772" i="3"/>
  <c r="E7772" i="3"/>
  <c r="G7771" i="3"/>
  <c r="F7771" i="3"/>
  <c r="E7771" i="3"/>
  <c r="G7770" i="3"/>
  <c r="F7770" i="3"/>
  <c r="E7770" i="3"/>
  <c r="G7769" i="3"/>
  <c r="F7769" i="3"/>
  <c r="E7769" i="3"/>
  <c r="G7768" i="3"/>
  <c r="F7768" i="3"/>
  <c r="E7768" i="3"/>
  <c r="G7767" i="3"/>
  <c r="F7767" i="3"/>
  <c r="E7767" i="3"/>
  <c r="G7764" i="3"/>
  <c r="F7764" i="3"/>
  <c r="E7764" i="3"/>
  <c r="G7766" i="3"/>
  <c r="F7766" i="3"/>
  <c r="E7766" i="3"/>
  <c r="G7765" i="3"/>
  <c r="F7765" i="3"/>
  <c r="E7765" i="3"/>
  <c r="G7763" i="3"/>
  <c r="F7763" i="3"/>
  <c r="E7763" i="3"/>
  <c r="G7762" i="3"/>
  <c r="F7762" i="3"/>
  <c r="E7762" i="3"/>
  <c r="G7761" i="3"/>
  <c r="F7761" i="3"/>
  <c r="E7761" i="3"/>
  <c r="G7760" i="3"/>
  <c r="F7760" i="3"/>
  <c r="E7760" i="3"/>
  <c r="G7759" i="3"/>
  <c r="F7759" i="3"/>
  <c r="E7759" i="3"/>
  <c r="G7758" i="3"/>
  <c r="F7758" i="3"/>
  <c r="E7758" i="3"/>
  <c r="G7757" i="3"/>
  <c r="F7757" i="3"/>
  <c r="E7757" i="3"/>
  <c r="G7756" i="3"/>
  <c r="F7756" i="3"/>
  <c r="E7756" i="3"/>
  <c r="G7755" i="3"/>
  <c r="F7755" i="3"/>
  <c r="E7755" i="3"/>
  <c r="G7754" i="3"/>
  <c r="F7754" i="3"/>
  <c r="E7754" i="3"/>
  <c r="G7753" i="3"/>
  <c r="F7753" i="3"/>
  <c r="E7753" i="3"/>
  <c r="G7752" i="3"/>
  <c r="F7752" i="3"/>
  <c r="E7752" i="3"/>
  <c r="G7751" i="3"/>
  <c r="F7751" i="3"/>
  <c r="E7751" i="3"/>
  <c r="G7750" i="3"/>
  <c r="F7750" i="3"/>
  <c r="E7750" i="3"/>
  <c r="G7749" i="3"/>
  <c r="F7749" i="3"/>
  <c r="E7749" i="3"/>
  <c r="G7748" i="3"/>
  <c r="F7748" i="3"/>
  <c r="E7748" i="3"/>
  <c r="G7747" i="3"/>
  <c r="F7747" i="3"/>
  <c r="E7747" i="3"/>
  <c r="G7746" i="3"/>
  <c r="F7746" i="3"/>
  <c r="E7746" i="3"/>
  <c r="G7745" i="3"/>
  <c r="F7745" i="3"/>
  <c r="E7745" i="3"/>
  <c r="G7744" i="3"/>
  <c r="F7744" i="3"/>
  <c r="E7744" i="3"/>
  <c r="G7743" i="3"/>
  <c r="F7743" i="3"/>
  <c r="E7743" i="3"/>
  <c r="G7742" i="3"/>
  <c r="F7742" i="3"/>
  <c r="E7742" i="3"/>
  <c r="G7741" i="3"/>
  <c r="F7741" i="3"/>
  <c r="E7741" i="3"/>
  <c r="G7735" i="3"/>
  <c r="F7735" i="3"/>
  <c r="E7735" i="3"/>
  <c r="G7737" i="3"/>
  <c r="F7737" i="3"/>
  <c r="E7737" i="3"/>
  <c r="G7738" i="3"/>
  <c r="F7738" i="3"/>
  <c r="E7738" i="3"/>
  <c r="G7736" i="3"/>
  <c r="F7736" i="3"/>
  <c r="E7736" i="3"/>
  <c r="G7740" i="3"/>
  <c r="F7740" i="3"/>
  <c r="E7740" i="3"/>
  <c r="G7739" i="3"/>
  <c r="F7739" i="3"/>
  <c r="E7739" i="3"/>
  <c r="G7734" i="3"/>
  <c r="F7734" i="3"/>
  <c r="E7734" i="3"/>
  <c r="G7732" i="3"/>
  <c r="F7732" i="3"/>
  <c r="E7732" i="3"/>
  <c r="G7731" i="3"/>
  <c r="F7731" i="3"/>
  <c r="E7731" i="3"/>
  <c r="G7733" i="3"/>
  <c r="F7733" i="3"/>
  <c r="E7733" i="3"/>
  <c r="G7730" i="3"/>
  <c r="F7730" i="3"/>
  <c r="E7730" i="3"/>
  <c r="G7729" i="3"/>
  <c r="F7729" i="3"/>
  <c r="E7729" i="3"/>
  <c r="G7728" i="3"/>
  <c r="F7728" i="3"/>
  <c r="E7728" i="3"/>
  <c r="G7727" i="3"/>
  <c r="F7727" i="3"/>
  <c r="E7727" i="3"/>
  <c r="G7726" i="3"/>
  <c r="F7726" i="3"/>
  <c r="E7726" i="3"/>
  <c r="G7725" i="3"/>
  <c r="F7725" i="3"/>
  <c r="E7725" i="3"/>
  <c r="G7724" i="3"/>
  <c r="F7724" i="3"/>
  <c r="E7724" i="3"/>
  <c r="G7723" i="3"/>
  <c r="F7723" i="3"/>
  <c r="E7723" i="3"/>
  <c r="G7722" i="3"/>
  <c r="F7722" i="3"/>
  <c r="E7722" i="3"/>
  <c r="G7721" i="3"/>
  <c r="F7721" i="3"/>
  <c r="E7721" i="3"/>
  <c r="G7720" i="3"/>
  <c r="F7720" i="3"/>
  <c r="E7720" i="3"/>
  <c r="G7719" i="3"/>
  <c r="F7719" i="3"/>
  <c r="E7719" i="3"/>
  <c r="G7717" i="3"/>
  <c r="F7717" i="3"/>
  <c r="E7717" i="3"/>
  <c r="G7718" i="3"/>
  <c r="F7718" i="3"/>
  <c r="E7718" i="3"/>
  <c r="G7716" i="3"/>
  <c r="F7716" i="3"/>
  <c r="E7716" i="3"/>
  <c r="G7715" i="3"/>
  <c r="F7715" i="3"/>
  <c r="E7715" i="3"/>
  <c r="G7714" i="3"/>
  <c r="F7714" i="3"/>
  <c r="E7714" i="3"/>
  <c r="G7713" i="3"/>
  <c r="F7713" i="3"/>
  <c r="E7713" i="3"/>
  <c r="G7712" i="3"/>
  <c r="F7712" i="3"/>
  <c r="E7712" i="3"/>
  <c r="G7711" i="3"/>
  <c r="F7711" i="3"/>
  <c r="E7711" i="3"/>
  <c r="G7710" i="3"/>
  <c r="F7710" i="3"/>
  <c r="E7710" i="3"/>
  <c r="G7709" i="3"/>
  <c r="F7709" i="3"/>
  <c r="E7709" i="3"/>
  <c r="G7708" i="3"/>
  <c r="F7708" i="3"/>
  <c r="E7708" i="3"/>
  <c r="G7707" i="3"/>
  <c r="F7707" i="3"/>
  <c r="E7707" i="3"/>
  <c r="G7706" i="3"/>
  <c r="F7706" i="3"/>
  <c r="E7706" i="3"/>
  <c r="G7705" i="3"/>
  <c r="F7705" i="3"/>
  <c r="E7705" i="3"/>
  <c r="G7704" i="3"/>
  <c r="F7704" i="3"/>
  <c r="E7704" i="3"/>
  <c r="G7703" i="3"/>
  <c r="F7703" i="3"/>
  <c r="E7703" i="3"/>
  <c r="G7702" i="3"/>
  <c r="F7702" i="3"/>
  <c r="E7702" i="3"/>
  <c r="G7701" i="3"/>
  <c r="F7701" i="3"/>
  <c r="E7701" i="3"/>
  <c r="G7700" i="3"/>
  <c r="F7700" i="3"/>
  <c r="E7700" i="3"/>
  <c r="G7699" i="3"/>
  <c r="F7699" i="3"/>
  <c r="E7699" i="3"/>
  <c r="G7698" i="3"/>
  <c r="F7698" i="3"/>
  <c r="E7698" i="3"/>
  <c r="G7697" i="3"/>
  <c r="F7697" i="3"/>
  <c r="E7697" i="3"/>
  <c r="G7696" i="3"/>
  <c r="F7696" i="3"/>
  <c r="E7696" i="3"/>
  <c r="G7695" i="3"/>
  <c r="F7695" i="3"/>
  <c r="E7695" i="3"/>
  <c r="G7694" i="3"/>
  <c r="F7694" i="3"/>
  <c r="E7694" i="3"/>
  <c r="G7693" i="3"/>
  <c r="F7693" i="3"/>
  <c r="E7693" i="3"/>
  <c r="G7692" i="3"/>
  <c r="F7692" i="3"/>
  <c r="E7692" i="3"/>
  <c r="G7691" i="3"/>
  <c r="F7691" i="3"/>
  <c r="E7691" i="3"/>
  <c r="G7690" i="3"/>
  <c r="F7690" i="3"/>
  <c r="E7690" i="3"/>
  <c r="G7689" i="3"/>
  <c r="F7689" i="3"/>
  <c r="E7689" i="3"/>
  <c r="G7688" i="3"/>
  <c r="F7688" i="3"/>
  <c r="E7688" i="3"/>
  <c r="G7687" i="3"/>
  <c r="F7687" i="3"/>
  <c r="E7687" i="3"/>
  <c r="G7686" i="3"/>
  <c r="F7686" i="3"/>
  <c r="E7686" i="3"/>
  <c r="G7685" i="3"/>
  <c r="F7685" i="3"/>
  <c r="E7685" i="3"/>
  <c r="G7684" i="3"/>
  <c r="F7684" i="3"/>
  <c r="E7684" i="3"/>
  <c r="G7683" i="3"/>
  <c r="F7683" i="3"/>
  <c r="E7683" i="3"/>
  <c r="G7681" i="3"/>
  <c r="F7681" i="3"/>
  <c r="E7681" i="3"/>
  <c r="G7682" i="3"/>
  <c r="F7682" i="3"/>
  <c r="E7682" i="3"/>
  <c r="G7680" i="3"/>
  <c r="F7680" i="3"/>
  <c r="E7680" i="3"/>
  <c r="G7679" i="3"/>
  <c r="F7679" i="3"/>
  <c r="E7679" i="3"/>
  <c r="G7677" i="3"/>
  <c r="F7677" i="3"/>
  <c r="E7677" i="3"/>
  <c r="G7678" i="3"/>
  <c r="F7678" i="3"/>
  <c r="E7678" i="3"/>
  <c r="G7676" i="3"/>
  <c r="F7676" i="3"/>
  <c r="E7676" i="3"/>
  <c r="G7675" i="3"/>
  <c r="F7675" i="3"/>
  <c r="E7675" i="3"/>
  <c r="G7674" i="3"/>
  <c r="F7674" i="3"/>
  <c r="E7674" i="3"/>
  <c r="G7673" i="3"/>
  <c r="F7673" i="3"/>
  <c r="E7673" i="3"/>
  <c r="G7672" i="3"/>
  <c r="F7672" i="3"/>
  <c r="E7672" i="3"/>
  <c r="G7671" i="3"/>
  <c r="F7671" i="3"/>
  <c r="E7671" i="3"/>
  <c r="G7668" i="3"/>
  <c r="F7668" i="3"/>
  <c r="E7668" i="3"/>
  <c r="G7669" i="3"/>
  <c r="F7669" i="3"/>
  <c r="E7669" i="3"/>
  <c r="G7670" i="3"/>
  <c r="F7670" i="3"/>
  <c r="E7670" i="3"/>
  <c r="G7667" i="3"/>
  <c r="F7667" i="3"/>
  <c r="E7667" i="3"/>
  <c r="G7666" i="3"/>
  <c r="F7666" i="3"/>
  <c r="E7666" i="3"/>
  <c r="G7665" i="3"/>
  <c r="F7665" i="3"/>
  <c r="E7665" i="3"/>
  <c r="G7664" i="3"/>
  <c r="F7664" i="3"/>
  <c r="E7664" i="3"/>
  <c r="G7663" i="3"/>
  <c r="F7663" i="3"/>
  <c r="E7663" i="3"/>
  <c r="G7662" i="3"/>
  <c r="F7662" i="3"/>
  <c r="E7662" i="3"/>
  <c r="G7661" i="3"/>
  <c r="F7661" i="3"/>
  <c r="E7661" i="3"/>
  <c r="G7660" i="3"/>
  <c r="F7660" i="3"/>
  <c r="E7660" i="3"/>
  <c r="G7659" i="3"/>
  <c r="F7659" i="3"/>
  <c r="E7659" i="3"/>
  <c r="G7658" i="3"/>
  <c r="F7658" i="3"/>
  <c r="E7658" i="3"/>
  <c r="G7657" i="3"/>
  <c r="F7657" i="3"/>
  <c r="E7657" i="3"/>
  <c r="G7656" i="3"/>
  <c r="F7656" i="3"/>
  <c r="E7656" i="3"/>
  <c r="G7655" i="3"/>
  <c r="F7655" i="3"/>
  <c r="E7655" i="3"/>
  <c r="G7654" i="3"/>
  <c r="F7654" i="3"/>
  <c r="E7654" i="3"/>
  <c r="G7653" i="3"/>
  <c r="F7653" i="3"/>
  <c r="E7653" i="3"/>
  <c r="G7652" i="3"/>
  <c r="F7652" i="3"/>
  <c r="E7652" i="3"/>
  <c r="G7651" i="3"/>
  <c r="F7651" i="3"/>
  <c r="E7651" i="3"/>
  <c r="G7650" i="3"/>
  <c r="F7650" i="3"/>
  <c r="E7650" i="3"/>
  <c r="G7649" i="3"/>
  <c r="F7649" i="3"/>
  <c r="E7649" i="3"/>
  <c r="G7648" i="3"/>
  <c r="F7648" i="3"/>
  <c r="E7648" i="3"/>
  <c r="G7647" i="3"/>
  <c r="F7647" i="3"/>
  <c r="E7647" i="3"/>
  <c r="G7646" i="3"/>
  <c r="F7646" i="3"/>
  <c r="E7646" i="3"/>
  <c r="G7645" i="3"/>
  <c r="F7645" i="3"/>
  <c r="E7645" i="3"/>
  <c r="G7644" i="3"/>
  <c r="F7644" i="3"/>
  <c r="E7644" i="3"/>
  <c r="G7643" i="3"/>
  <c r="F7643" i="3"/>
  <c r="E7643" i="3"/>
  <c r="G7642" i="3"/>
  <c r="F7642" i="3"/>
  <c r="E7642" i="3"/>
  <c r="G7641" i="3"/>
  <c r="F7641" i="3"/>
  <c r="E7641" i="3"/>
  <c r="G7640" i="3"/>
  <c r="F7640" i="3"/>
  <c r="E7640" i="3"/>
  <c r="G7639" i="3"/>
  <c r="F7639" i="3"/>
  <c r="E7639" i="3"/>
  <c r="G7638" i="3"/>
  <c r="F7638" i="3"/>
  <c r="E7638" i="3"/>
  <c r="G7637" i="3"/>
  <c r="F7637" i="3"/>
  <c r="E7637" i="3"/>
  <c r="G7636" i="3"/>
  <c r="F7636" i="3"/>
  <c r="E7636" i="3"/>
  <c r="G7634" i="3"/>
  <c r="F7634" i="3"/>
  <c r="E7634" i="3"/>
  <c r="G7633" i="3"/>
  <c r="F7633" i="3"/>
  <c r="E7633" i="3"/>
  <c r="G7635" i="3"/>
  <c r="F7635" i="3"/>
  <c r="E7635" i="3"/>
  <c r="G7632" i="3"/>
  <c r="F7632" i="3"/>
  <c r="E7632" i="3"/>
  <c r="G7631" i="3"/>
  <c r="F7631" i="3"/>
  <c r="E7631" i="3"/>
  <c r="G7630" i="3"/>
  <c r="F7630" i="3"/>
  <c r="E7630" i="3"/>
  <c r="G7629" i="3"/>
  <c r="F7629" i="3"/>
  <c r="E7629" i="3"/>
  <c r="G7628" i="3"/>
  <c r="F7628" i="3"/>
  <c r="E7628" i="3"/>
  <c r="G7627" i="3"/>
  <c r="F7627" i="3"/>
  <c r="E7627" i="3"/>
  <c r="G7626" i="3"/>
  <c r="F7626" i="3"/>
  <c r="E7626" i="3"/>
  <c r="G7625" i="3"/>
  <c r="F7625" i="3"/>
  <c r="E7625" i="3"/>
  <c r="G7624" i="3"/>
  <c r="F7624" i="3"/>
  <c r="E7624" i="3"/>
  <c r="G7623" i="3"/>
  <c r="F7623" i="3"/>
  <c r="E7623" i="3"/>
  <c r="G7622" i="3"/>
  <c r="F7622" i="3"/>
  <c r="E7622" i="3"/>
  <c r="G7621" i="3"/>
  <c r="F7621" i="3"/>
  <c r="E7621" i="3"/>
  <c r="G7620" i="3"/>
  <c r="F7620" i="3"/>
  <c r="E7620" i="3"/>
  <c r="G7619" i="3"/>
  <c r="F7619" i="3"/>
  <c r="E7619" i="3"/>
  <c r="G7618" i="3"/>
  <c r="F7618" i="3"/>
  <c r="E7618" i="3"/>
  <c r="G7617" i="3"/>
  <c r="F7617" i="3"/>
  <c r="E7617" i="3"/>
  <c r="G7616" i="3"/>
  <c r="F7616" i="3"/>
  <c r="E7616" i="3"/>
  <c r="G7612" i="3"/>
  <c r="F7612" i="3"/>
  <c r="E7612" i="3"/>
  <c r="G7613" i="3"/>
  <c r="F7613" i="3"/>
  <c r="E7613" i="3"/>
  <c r="G7615" i="3"/>
  <c r="F7615" i="3"/>
  <c r="E7615" i="3"/>
  <c r="G7614" i="3"/>
  <c r="F7614" i="3"/>
  <c r="E7614" i="3"/>
  <c r="G7611" i="3"/>
  <c r="F7611" i="3"/>
  <c r="E7611" i="3"/>
  <c r="G7610" i="3"/>
  <c r="F7610" i="3"/>
  <c r="E7610" i="3"/>
  <c r="G7609" i="3"/>
  <c r="F7609" i="3"/>
  <c r="E7609" i="3"/>
  <c r="G7608" i="3"/>
  <c r="F7608" i="3"/>
  <c r="E7608" i="3"/>
  <c r="G7607" i="3"/>
  <c r="F7607" i="3"/>
  <c r="E7607" i="3"/>
  <c r="G7606" i="3"/>
  <c r="F7606" i="3"/>
  <c r="E7606" i="3"/>
  <c r="G7605" i="3"/>
  <c r="F7605" i="3"/>
  <c r="E7605" i="3"/>
  <c r="G7604" i="3"/>
  <c r="F7604" i="3"/>
  <c r="E7604" i="3"/>
  <c r="G7603" i="3"/>
  <c r="F7603" i="3"/>
  <c r="E7603" i="3"/>
  <c r="G7602" i="3"/>
  <c r="F7602" i="3"/>
  <c r="E7602" i="3"/>
  <c r="G7601" i="3"/>
  <c r="F7601" i="3"/>
  <c r="E7601" i="3"/>
  <c r="G7600" i="3"/>
  <c r="F7600" i="3"/>
  <c r="E7600" i="3"/>
  <c r="G7598" i="3"/>
  <c r="F7598" i="3"/>
  <c r="E7598" i="3"/>
  <c r="G7597" i="3"/>
  <c r="F7597" i="3"/>
  <c r="E7597" i="3"/>
  <c r="G7596" i="3"/>
  <c r="F7596" i="3"/>
  <c r="E7596" i="3"/>
  <c r="G7595" i="3"/>
  <c r="F7595" i="3"/>
  <c r="E7595" i="3"/>
  <c r="G7599" i="3"/>
  <c r="F7599" i="3"/>
  <c r="E7599" i="3"/>
  <c r="G7594" i="3"/>
  <c r="F7594" i="3"/>
  <c r="E7594" i="3"/>
  <c r="G7593" i="3"/>
  <c r="F7593" i="3"/>
  <c r="E7593" i="3"/>
  <c r="G7591" i="3"/>
  <c r="F7591" i="3"/>
  <c r="E7591" i="3"/>
  <c r="G7592" i="3"/>
  <c r="F7592" i="3"/>
  <c r="E7592" i="3"/>
  <c r="G7590" i="3"/>
  <c r="F7590" i="3"/>
  <c r="E7590" i="3"/>
  <c r="G7589" i="3"/>
  <c r="F7589" i="3"/>
  <c r="E7589" i="3"/>
  <c r="G7588" i="3"/>
  <c r="F7588" i="3"/>
  <c r="E7588" i="3"/>
  <c r="G7587" i="3"/>
  <c r="F7587" i="3"/>
  <c r="E7587" i="3"/>
  <c r="G7585" i="3"/>
  <c r="F7585" i="3"/>
  <c r="E7585" i="3"/>
  <c r="G7586" i="3"/>
  <c r="F7586" i="3"/>
  <c r="E7586" i="3"/>
  <c r="G7584" i="3"/>
  <c r="F7584" i="3"/>
  <c r="E7584" i="3"/>
  <c r="G7583" i="3"/>
  <c r="F7583" i="3"/>
  <c r="E7583" i="3"/>
  <c r="G7582" i="3"/>
  <c r="F7582" i="3"/>
  <c r="E7582" i="3"/>
  <c r="G7580" i="3"/>
  <c r="F7580" i="3"/>
  <c r="E7580" i="3"/>
  <c r="G7581" i="3"/>
  <c r="F7581" i="3"/>
  <c r="E7581" i="3"/>
  <c r="G7579" i="3"/>
  <c r="F7579" i="3"/>
  <c r="E7579" i="3"/>
  <c r="G7578" i="3"/>
  <c r="F7578" i="3"/>
  <c r="E7578" i="3"/>
  <c r="G7577" i="3"/>
  <c r="F7577" i="3"/>
  <c r="E7577" i="3"/>
  <c r="G7576" i="3"/>
  <c r="F7576" i="3"/>
  <c r="E7576" i="3"/>
  <c r="G7575" i="3"/>
  <c r="F7575" i="3"/>
  <c r="E7575" i="3"/>
  <c r="G7574" i="3"/>
  <c r="F7574" i="3"/>
  <c r="E7574" i="3"/>
  <c r="G7573" i="3"/>
  <c r="F7573" i="3"/>
  <c r="E7573" i="3"/>
  <c r="G7572" i="3"/>
  <c r="F7572" i="3"/>
  <c r="E7572" i="3"/>
  <c r="G7571" i="3"/>
  <c r="F7571" i="3"/>
  <c r="E7571" i="3"/>
  <c r="G7570" i="3"/>
  <c r="F7570" i="3"/>
  <c r="E7570" i="3"/>
  <c r="G7569" i="3"/>
  <c r="F7569" i="3"/>
  <c r="E7569" i="3"/>
  <c r="G7568" i="3"/>
  <c r="F7568" i="3"/>
  <c r="E7568" i="3"/>
  <c r="G7566" i="3"/>
  <c r="F7566" i="3"/>
  <c r="E7566" i="3"/>
  <c r="G7567" i="3"/>
  <c r="F7567" i="3"/>
  <c r="E7567" i="3"/>
  <c r="G7565" i="3"/>
  <c r="F7565" i="3"/>
  <c r="E7565" i="3"/>
  <c r="G7564" i="3"/>
  <c r="F7564" i="3"/>
  <c r="E7564" i="3"/>
  <c r="G7563" i="3"/>
  <c r="F7563" i="3"/>
  <c r="E7563" i="3"/>
  <c r="G7562" i="3"/>
  <c r="F7562" i="3"/>
  <c r="E7562" i="3"/>
  <c r="G7561" i="3"/>
  <c r="F7561" i="3"/>
  <c r="E7561" i="3"/>
  <c r="G7560" i="3"/>
  <c r="F7560" i="3"/>
  <c r="E7560" i="3"/>
  <c r="G7559" i="3"/>
  <c r="F7559" i="3"/>
  <c r="E7559" i="3"/>
  <c r="G7558" i="3"/>
  <c r="F7558" i="3"/>
  <c r="E7558" i="3"/>
  <c r="G7557" i="3"/>
  <c r="F7557" i="3"/>
  <c r="E7557" i="3"/>
  <c r="G7556" i="3"/>
  <c r="F7556" i="3"/>
  <c r="E7556" i="3"/>
  <c r="G7555" i="3"/>
  <c r="F7555" i="3"/>
  <c r="E7555" i="3"/>
  <c r="G7554" i="3"/>
  <c r="F7554" i="3"/>
  <c r="E7554" i="3"/>
  <c r="G7553" i="3"/>
  <c r="F7553" i="3"/>
  <c r="E7553" i="3"/>
  <c r="G7552" i="3"/>
  <c r="F7552" i="3"/>
  <c r="E7552" i="3"/>
  <c r="G7551" i="3"/>
  <c r="F7551" i="3"/>
  <c r="E7551" i="3"/>
  <c r="G7550" i="3"/>
  <c r="F7550" i="3"/>
  <c r="E7550" i="3"/>
  <c r="G7549" i="3"/>
  <c r="F7549" i="3"/>
  <c r="E7549" i="3"/>
  <c r="G7548" i="3"/>
  <c r="F7548" i="3"/>
  <c r="E7548" i="3"/>
  <c r="G7547" i="3"/>
  <c r="F7547" i="3"/>
  <c r="E7547" i="3"/>
  <c r="G7546" i="3"/>
  <c r="F7546" i="3"/>
  <c r="E7546" i="3"/>
  <c r="G7545" i="3"/>
  <c r="F7545" i="3"/>
  <c r="E7545" i="3"/>
  <c r="G7544" i="3"/>
  <c r="F7544" i="3"/>
  <c r="E7544" i="3"/>
  <c r="G7543" i="3"/>
  <c r="F7543" i="3"/>
  <c r="E7543" i="3"/>
  <c r="G7542" i="3"/>
  <c r="F7542" i="3"/>
  <c r="E7542" i="3"/>
  <c r="G7541" i="3"/>
  <c r="F7541" i="3"/>
  <c r="E7541" i="3"/>
  <c r="G7540" i="3"/>
  <c r="F7540" i="3"/>
  <c r="E7540" i="3"/>
  <c r="G7539" i="3"/>
  <c r="F7539" i="3"/>
  <c r="E7539" i="3"/>
  <c r="G7537" i="3"/>
  <c r="F7537" i="3"/>
  <c r="E7537" i="3"/>
  <c r="G7538" i="3"/>
  <c r="F7538" i="3"/>
  <c r="E7538" i="3"/>
  <c r="G7536" i="3"/>
  <c r="F7536" i="3"/>
  <c r="E7536" i="3"/>
  <c r="G7535" i="3"/>
  <c r="F7535" i="3"/>
  <c r="E7535" i="3"/>
  <c r="G7534" i="3"/>
  <c r="F7534" i="3"/>
  <c r="E7534" i="3"/>
  <c r="G7533" i="3"/>
  <c r="F7533" i="3"/>
  <c r="E7533" i="3"/>
  <c r="G7532" i="3"/>
  <c r="F7532" i="3"/>
  <c r="E7532" i="3"/>
  <c r="G7531" i="3"/>
  <c r="F7531" i="3"/>
  <c r="E7531" i="3"/>
  <c r="G7530" i="3"/>
  <c r="F7530" i="3"/>
  <c r="E7530" i="3"/>
  <c r="G7529" i="3"/>
  <c r="F7529" i="3"/>
  <c r="E7529" i="3"/>
  <c r="G7528" i="3"/>
  <c r="F7528" i="3"/>
  <c r="E7528" i="3"/>
  <c r="G7527" i="3"/>
  <c r="F7527" i="3"/>
  <c r="E7527" i="3"/>
  <c r="G7526" i="3"/>
  <c r="F7526" i="3"/>
  <c r="E7526" i="3"/>
  <c r="G7525" i="3"/>
  <c r="F7525" i="3"/>
  <c r="E7525" i="3"/>
  <c r="G7524" i="3"/>
  <c r="F7524" i="3"/>
  <c r="E7524" i="3"/>
  <c r="G7523" i="3"/>
  <c r="F7523" i="3"/>
  <c r="E7523" i="3"/>
  <c r="G7522" i="3"/>
  <c r="F7522" i="3"/>
  <c r="E7522" i="3"/>
  <c r="G7521" i="3"/>
  <c r="F7521" i="3"/>
  <c r="E7521" i="3"/>
  <c r="G7520" i="3"/>
  <c r="F7520" i="3"/>
  <c r="E7520" i="3"/>
  <c r="G7519" i="3"/>
  <c r="F7519" i="3"/>
  <c r="E7519" i="3"/>
  <c r="G7518" i="3"/>
  <c r="F7518" i="3"/>
  <c r="E7518" i="3"/>
  <c r="G7517" i="3"/>
  <c r="F7517" i="3"/>
  <c r="E7517" i="3"/>
  <c r="G7516" i="3"/>
  <c r="F7516" i="3"/>
  <c r="E7516" i="3"/>
  <c r="G7515" i="3"/>
  <c r="F7515" i="3"/>
  <c r="E7515" i="3"/>
  <c r="G7514" i="3"/>
  <c r="F7514" i="3"/>
  <c r="E7514" i="3"/>
  <c r="G7513" i="3"/>
  <c r="F7513" i="3"/>
  <c r="E7513" i="3"/>
  <c r="G7512" i="3"/>
  <c r="F7512" i="3"/>
  <c r="E7512" i="3"/>
  <c r="G7511" i="3"/>
  <c r="F7511" i="3"/>
  <c r="E7511" i="3"/>
  <c r="G7510" i="3"/>
  <c r="F7510" i="3"/>
  <c r="E7510" i="3"/>
  <c r="G7509" i="3"/>
  <c r="F7509" i="3"/>
  <c r="E7509" i="3"/>
  <c r="G7508" i="3"/>
  <c r="F7508" i="3"/>
  <c r="E7508" i="3"/>
  <c r="G7507" i="3"/>
  <c r="F7507" i="3"/>
  <c r="E7507" i="3"/>
  <c r="G7506" i="3"/>
  <c r="F7506" i="3"/>
  <c r="E7506" i="3"/>
  <c r="G7505" i="3"/>
  <c r="F7505" i="3"/>
  <c r="E7505" i="3"/>
  <c r="G7504" i="3"/>
  <c r="F7504" i="3"/>
  <c r="E7504" i="3"/>
  <c r="G7503" i="3"/>
  <c r="F7503" i="3"/>
  <c r="E7503" i="3"/>
  <c r="G7502" i="3"/>
  <c r="F7502" i="3"/>
  <c r="E7502" i="3"/>
  <c r="G7501" i="3"/>
  <c r="F7501" i="3"/>
  <c r="E7501" i="3"/>
  <c r="G7500" i="3"/>
  <c r="F7500" i="3"/>
  <c r="E7500" i="3"/>
  <c r="G7499" i="3"/>
  <c r="F7499" i="3"/>
  <c r="E7499" i="3"/>
  <c r="G7498" i="3"/>
  <c r="F7498" i="3"/>
  <c r="E7498" i="3"/>
  <c r="G7497" i="3"/>
  <c r="F7497" i="3"/>
  <c r="E7497" i="3"/>
  <c r="G7496" i="3"/>
  <c r="F7496" i="3"/>
  <c r="E7496" i="3"/>
  <c r="G7495" i="3"/>
  <c r="F7495" i="3"/>
  <c r="E7495" i="3"/>
  <c r="G7494" i="3"/>
  <c r="F7494" i="3"/>
  <c r="E7494" i="3"/>
  <c r="G7493" i="3"/>
  <c r="F7493" i="3"/>
  <c r="E7493" i="3"/>
  <c r="G7492" i="3"/>
  <c r="F7492" i="3"/>
  <c r="E7492" i="3"/>
  <c r="G7490" i="3"/>
  <c r="F7490" i="3"/>
  <c r="E7490" i="3"/>
  <c r="G7491" i="3"/>
  <c r="F7491" i="3"/>
  <c r="E7491" i="3"/>
  <c r="G7489" i="3"/>
  <c r="F7489" i="3"/>
  <c r="E7489" i="3"/>
  <c r="G7488" i="3"/>
  <c r="F7488" i="3"/>
  <c r="E7488" i="3"/>
  <c r="G7487" i="3"/>
  <c r="F7487" i="3"/>
  <c r="E7487" i="3"/>
  <c r="G7486" i="3"/>
  <c r="F7486" i="3"/>
  <c r="E7486" i="3"/>
  <c r="G7485" i="3"/>
  <c r="F7485" i="3"/>
  <c r="E7485" i="3"/>
  <c r="G7483" i="3"/>
  <c r="F7483" i="3"/>
  <c r="E7483" i="3"/>
  <c r="G7482" i="3"/>
  <c r="F7482" i="3"/>
  <c r="E7482" i="3"/>
  <c r="G7484" i="3"/>
  <c r="F7484" i="3"/>
  <c r="E7484" i="3"/>
  <c r="G7481" i="3"/>
  <c r="F7481" i="3"/>
  <c r="E7481" i="3"/>
  <c r="G7480" i="3"/>
  <c r="F7480" i="3"/>
  <c r="E7480" i="3"/>
  <c r="G7479" i="3"/>
  <c r="F7479" i="3"/>
  <c r="E7479" i="3"/>
  <c r="G7478" i="3"/>
  <c r="F7478" i="3"/>
  <c r="E7478" i="3"/>
  <c r="G7477" i="3"/>
  <c r="F7477" i="3"/>
  <c r="E7477" i="3"/>
  <c r="G7476" i="3"/>
  <c r="F7476" i="3"/>
  <c r="E7476" i="3"/>
  <c r="G7475" i="3"/>
  <c r="F7475" i="3"/>
  <c r="E7475" i="3"/>
  <c r="G7474" i="3"/>
  <c r="F7474" i="3"/>
  <c r="E7474" i="3"/>
  <c r="G7473" i="3"/>
  <c r="F7473" i="3"/>
  <c r="E7473" i="3"/>
  <c r="G7472" i="3"/>
  <c r="F7472" i="3"/>
  <c r="E7472" i="3"/>
  <c r="G7469" i="3"/>
  <c r="F7469" i="3"/>
  <c r="E7469" i="3"/>
  <c r="G7470" i="3"/>
  <c r="F7470" i="3"/>
  <c r="E7470" i="3"/>
  <c r="G7471" i="3"/>
  <c r="F7471" i="3"/>
  <c r="E7471" i="3"/>
  <c r="G7468" i="3"/>
  <c r="F7468" i="3"/>
  <c r="E7468" i="3"/>
  <c r="G7467" i="3"/>
  <c r="F7467" i="3"/>
  <c r="E7467" i="3"/>
  <c r="G7466" i="3"/>
  <c r="F7466" i="3"/>
  <c r="E7466" i="3"/>
  <c r="G7465" i="3"/>
  <c r="F7465" i="3"/>
  <c r="E7465" i="3"/>
  <c r="G7463" i="3"/>
  <c r="F7463" i="3"/>
  <c r="E7463" i="3"/>
  <c r="G7464" i="3"/>
  <c r="F7464" i="3"/>
  <c r="E7464" i="3"/>
  <c r="G7462" i="3"/>
  <c r="F7462" i="3"/>
  <c r="E7462" i="3"/>
  <c r="G7460" i="3"/>
  <c r="F7460" i="3"/>
  <c r="E7460" i="3"/>
  <c r="G7461" i="3"/>
  <c r="F7461" i="3"/>
  <c r="E7461" i="3"/>
  <c r="G7458" i="3"/>
  <c r="F7458" i="3"/>
  <c r="E7458" i="3"/>
  <c r="G7459" i="3"/>
  <c r="F7459" i="3"/>
  <c r="E7459" i="3"/>
  <c r="G7457" i="3"/>
  <c r="F7457" i="3"/>
  <c r="E7457" i="3"/>
  <c r="G7456" i="3"/>
  <c r="F7456" i="3"/>
  <c r="E7456" i="3"/>
  <c r="G7455" i="3"/>
  <c r="F7455" i="3"/>
  <c r="E7455" i="3"/>
  <c r="G7454" i="3"/>
  <c r="F7454" i="3"/>
  <c r="E7454" i="3"/>
  <c r="G7453" i="3"/>
  <c r="F7453" i="3"/>
  <c r="E7453" i="3"/>
  <c r="G7452" i="3"/>
  <c r="F7452" i="3"/>
  <c r="E7452" i="3"/>
  <c r="G7451" i="3"/>
  <c r="F7451" i="3"/>
  <c r="E7451" i="3"/>
  <c r="G7450" i="3"/>
  <c r="F7450" i="3"/>
  <c r="E7450" i="3"/>
  <c r="G7449" i="3"/>
  <c r="F7449" i="3"/>
  <c r="E7449" i="3"/>
  <c r="G7448" i="3"/>
  <c r="F7448" i="3"/>
  <c r="E7448" i="3"/>
  <c r="G7447" i="3"/>
  <c r="F7447" i="3"/>
  <c r="E7447" i="3"/>
  <c r="G7446" i="3"/>
  <c r="F7446" i="3"/>
  <c r="E7446" i="3"/>
  <c r="G7445" i="3"/>
  <c r="F7445" i="3"/>
  <c r="E7445" i="3"/>
  <c r="G7444" i="3"/>
  <c r="F7444" i="3"/>
  <c r="E7444" i="3"/>
  <c r="G7443" i="3"/>
  <c r="F7443" i="3"/>
  <c r="E7443" i="3"/>
  <c r="G7442" i="3"/>
  <c r="F7442" i="3"/>
  <c r="E7442" i="3"/>
  <c r="G7441" i="3"/>
  <c r="F7441" i="3"/>
  <c r="E7441" i="3"/>
  <c r="G7440" i="3"/>
  <c r="F7440" i="3"/>
  <c r="E7440" i="3"/>
  <c r="G7439" i="3"/>
  <c r="F7439" i="3"/>
  <c r="E7439" i="3"/>
  <c r="G7438" i="3"/>
  <c r="F7438" i="3"/>
  <c r="E7438" i="3"/>
  <c r="G7437" i="3"/>
  <c r="F7437" i="3"/>
  <c r="E7437" i="3"/>
  <c r="G7436" i="3"/>
  <c r="F7436" i="3"/>
  <c r="E7436" i="3"/>
  <c r="G7435" i="3"/>
  <c r="F7435" i="3"/>
  <c r="E7435" i="3"/>
  <c r="G7434" i="3"/>
  <c r="F7434" i="3"/>
  <c r="E7434" i="3"/>
  <c r="G7433" i="3"/>
  <c r="F7433" i="3"/>
  <c r="E7433" i="3"/>
  <c r="G7432" i="3"/>
  <c r="F7432" i="3"/>
  <c r="E7432" i="3"/>
  <c r="G7431" i="3"/>
  <c r="F7431" i="3"/>
  <c r="E7431" i="3"/>
  <c r="G7426" i="3"/>
  <c r="F7426" i="3"/>
  <c r="E7426" i="3"/>
  <c r="G7430" i="3"/>
  <c r="F7430" i="3"/>
  <c r="E7430" i="3"/>
  <c r="G7428" i="3"/>
  <c r="F7428" i="3"/>
  <c r="E7428" i="3"/>
  <c r="G7429" i="3"/>
  <c r="F7429" i="3"/>
  <c r="E7429" i="3"/>
  <c r="G7427" i="3"/>
  <c r="F7427" i="3"/>
  <c r="E7427" i="3"/>
  <c r="G7425" i="3"/>
  <c r="F7425" i="3"/>
  <c r="E7425" i="3"/>
  <c r="G7424" i="3"/>
  <c r="F7424" i="3"/>
  <c r="E7424" i="3"/>
  <c r="G7423" i="3"/>
  <c r="F7423" i="3"/>
  <c r="E7423" i="3"/>
  <c r="G7422" i="3"/>
  <c r="F7422" i="3"/>
  <c r="E7422" i="3"/>
  <c r="G7421" i="3"/>
  <c r="F7421" i="3"/>
  <c r="E7421" i="3"/>
  <c r="G7420" i="3"/>
  <c r="F7420" i="3"/>
  <c r="E7420" i="3"/>
  <c r="G7419" i="3"/>
  <c r="F7419" i="3"/>
  <c r="E7419" i="3"/>
  <c r="G7418" i="3"/>
  <c r="F7418" i="3"/>
  <c r="E7418" i="3"/>
  <c r="G7417" i="3"/>
  <c r="F7417" i="3"/>
  <c r="E7417" i="3"/>
  <c r="G7414" i="3"/>
  <c r="F7414" i="3"/>
  <c r="E7414" i="3"/>
  <c r="G7415" i="3"/>
  <c r="F7415" i="3"/>
  <c r="E7415" i="3"/>
  <c r="G7416" i="3"/>
  <c r="F7416" i="3"/>
  <c r="E7416" i="3"/>
  <c r="G7413" i="3"/>
  <c r="F7413" i="3"/>
  <c r="E7413" i="3"/>
  <c r="G7412" i="3"/>
  <c r="F7412" i="3"/>
  <c r="E7412" i="3"/>
  <c r="G7411" i="3"/>
  <c r="F7411" i="3"/>
  <c r="E7411" i="3"/>
  <c r="G7410" i="3"/>
  <c r="F7410" i="3"/>
  <c r="E7410" i="3"/>
  <c r="G7409" i="3"/>
  <c r="F7409" i="3"/>
  <c r="E7409" i="3"/>
  <c r="G7408" i="3"/>
  <c r="F7408" i="3"/>
  <c r="E7408" i="3"/>
  <c r="G7407" i="3"/>
  <c r="F7407" i="3"/>
  <c r="E7407" i="3"/>
  <c r="G7406" i="3"/>
  <c r="F7406" i="3"/>
  <c r="E7406" i="3"/>
  <c r="G7405" i="3"/>
  <c r="F7405" i="3"/>
  <c r="E7405" i="3"/>
  <c r="G7404" i="3"/>
  <c r="F7404" i="3"/>
  <c r="E7404" i="3"/>
  <c r="G7403" i="3"/>
  <c r="F7403" i="3"/>
  <c r="E7403" i="3"/>
  <c r="G7402" i="3"/>
  <c r="F7402" i="3"/>
  <c r="E7402" i="3"/>
  <c r="G7401" i="3"/>
  <c r="F7401" i="3"/>
  <c r="E7401" i="3"/>
  <c r="G7400" i="3"/>
  <c r="F7400" i="3"/>
  <c r="E7400" i="3"/>
  <c r="G7399" i="3"/>
  <c r="F7399" i="3"/>
  <c r="E7399" i="3"/>
  <c r="G7398" i="3"/>
  <c r="F7398" i="3"/>
  <c r="E7398" i="3"/>
  <c r="G7397" i="3"/>
  <c r="F7397" i="3"/>
  <c r="E7397" i="3"/>
  <c r="G7396" i="3"/>
  <c r="F7396" i="3"/>
  <c r="E7396" i="3"/>
  <c r="G7395" i="3"/>
  <c r="F7395" i="3"/>
  <c r="E7395" i="3"/>
  <c r="G7394" i="3"/>
  <c r="F7394" i="3"/>
  <c r="E7394" i="3"/>
  <c r="G7393" i="3"/>
  <c r="F7393" i="3"/>
  <c r="E7393" i="3"/>
  <c r="G7392" i="3"/>
  <c r="F7392" i="3"/>
  <c r="E7392" i="3"/>
  <c r="G7391" i="3"/>
  <c r="F7391" i="3"/>
  <c r="E7391" i="3"/>
  <c r="G7390" i="3"/>
  <c r="F7390" i="3"/>
  <c r="E7390" i="3"/>
  <c r="G7389" i="3"/>
  <c r="F7389" i="3"/>
  <c r="E7389" i="3"/>
  <c r="G7388" i="3"/>
  <c r="F7388" i="3"/>
  <c r="E7388" i="3"/>
  <c r="G7387" i="3"/>
  <c r="F7387" i="3"/>
  <c r="E7387" i="3"/>
  <c r="G7386" i="3"/>
  <c r="F7386" i="3"/>
  <c r="E7386" i="3"/>
  <c r="G7385" i="3"/>
  <c r="F7385" i="3"/>
  <c r="E7385" i="3"/>
  <c r="G7384" i="3"/>
  <c r="F7384" i="3"/>
  <c r="E7384" i="3"/>
  <c r="G7382" i="3"/>
  <c r="F7382" i="3"/>
  <c r="E7382" i="3"/>
  <c r="G7383" i="3"/>
  <c r="F7383" i="3"/>
  <c r="E7383" i="3"/>
  <c r="G7381" i="3"/>
  <c r="F7381" i="3"/>
  <c r="E7381" i="3"/>
  <c r="G7380" i="3"/>
  <c r="F7380" i="3"/>
  <c r="E7380" i="3"/>
  <c r="G7379" i="3"/>
  <c r="F7379" i="3"/>
  <c r="E7379" i="3"/>
  <c r="G7378" i="3"/>
  <c r="F7378" i="3"/>
  <c r="E7378" i="3"/>
  <c r="G7377" i="3"/>
  <c r="F7377" i="3"/>
  <c r="E7377" i="3"/>
  <c r="G7376" i="3"/>
  <c r="F7376" i="3"/>
  <c r="E7376" i="3"/>
  <c r="G7375" i="3"/>
  <c r="F7375" i="3"/>
  <c r="E7375" i="3"/>
  <c r="G7374" i="3"/>
  <c r="F7374" i="3"/>
  <c r="E7374" i="3"/>
  <c r="G7373" i="3"/>
  <c r="F7373" i="3"/>
  <c r="E7373" i="3"/>
  <c r="G7372" i="3"/>
  <c r="F7372" i="3"/>
  <c r="E7372" i="3"/>
  <c r="G7371" i="3"/>
  <c r="F7371" i="3"/>
  <c r="E7371" i="3"/>
  <c r="G7370" i="3"/>
  <c r="F7370" i="3"/>
  <c r="E7370" i="3"/>
  <c r="G7369" i="3"/>
  <c r="F7369" i="3"/>
  <c r="E7369" i="3"/>
  <c r="G7368" i="3"/>
  <c r="F7368" i="3"/>
  <c r="E7368" i="3"/>
  <c r="G7366" i="3"/>
  <c r="F7366" i="3"/>
  <c r="E7366" i="3"/>
  <c r="G7367" i="3"/>
  <c r="F7367" i="3"/>
  <c r="E7367" i="3"/>
  <c r="G7365" i="3"/>
  <c r="F7365" i="3"/>
  <c r="E7365" i="3"/>
  <c r="G7364" i="3"/>
  <c r="F7364" i="3"/>
  <c r="E7364" i="3"/>
  <c r="G7361" i="3"/>
  <c r="F7361" i="3"/>
  <c r="E7361" i="3"/>
  <c r="G7360" i="3"/>
  <c r="F7360" i="3"/>
  <c r="E7360" i="3"/>
  <c r="G7363" i="3"/>
  <c r="F7363" i="3"/>
  <c r="E7363" i="3"/>
  <c r="G7359" i="3"/>
  <c r="F7359" i="3"/>
  <c r="E7359" i="3"/>
  <c r="G7362" i="3"/>
  <c r="F7362" i="3"/>
  <c r="E7362" i="3"/>
  <c r="G7358" i="3"/>
  <c r="F7358" i="3"/>
  <c r="E7358" i="3"/>
  <c r="G7355" i="3"/>
  <c r="F7355" i="3"/>
  <c r="E7355" i="3"/>
  <c r="G7356" i="3"/>
  <c r="F7356" i="3"/>
  <c r="E7356" i="3"/>
  <c r="G7357" i="3"/>
  <c r="F7357" i="3"/>
  <c r="E7357" i="3"/>
  <c r="G7354" i="3"/>
  <c r="F7354" i="3"/>
  <c r="E7354" i="3"/>
  <c r="G7353" i="3"/>
  <c r="F7353" i="3"/>
  <c r="E7353" i="3"/>
  <c r="G7352" i="3"/>
  <c r="F7352" i="3"/>
  <c r="E7352" i="3"/>
  <c r="G7351" i="3"/>
  <c r="F7351" i="3"/>
  <c r="E7351" i="3"/>
  <c r="G7349" i="3"/>
  <c r="F7349" i="3"/>
  <c r="E7349" i="3"/>
  <c r="G7350" i="3"/>
  <c r="F7350" i="3"/>
  <c r="E7350" i="3"/>
  <c r="G7347" i="3"/>
  <c r="F7347" i="3"/>
  <c r="E7347" i="3"/>
  <c r="G7348" i="3"/>
  <c r="F7348" i="3"/>
  <c r="E7348" i="3"/>
  <c r="G7346" i="3"/>
  <c r="F7346" i="3"/>
  <c r="E7346" i="3"/>
  <c r="G7345" i="3"/>
  <c r="F7345" i="3"/>
  <c r="E7345" i="3"/>
  <c r="G7344" i="3"/>
  <c r="F7344" i="3"/>
  <c r="E7344" i="3"/>
  <c r="G7343" i="3"/>
  <c r="F7343" i="3"/>
  <c r="E7343" i="3"/>
  <c r="G7342" i="3"/>
  <c r="F7342" i="3"/>
  <c r="E7342" i="3"/>
  <c r="G7340" i="3"/>
  <c r="F7340" i="3"/>
  <c r="E7340" i="3"/>
  <c r="G7341" i="3"/>
  <c r="F7341" i="3"/>
  <c r="E7341" i="3"/>
  <c r="G7339" i="3"/>
  <c r="F7339" i="3"/>
  <c r="E7339" i="3"/>
  <c r="G7338" i="3"/>
  <c r="F7338" i="3"/>
  <c r="E7338" i="3"/>
  <c r="G7337" i="3"/>
  <c r="F7337" i="3"/>
  <c r="E7337" i="3"/>
  <c r="G7335" i="3"/>
  <c r="F7335" i="3"/>
  <c r="E7335" i="3"/>
  <c r="G7336" i="3"/>
  <c r="F7336" i="3"/>
  <c r="E7336" i="3"/>
  <c r="G7334" i="3"/>
  <c r="F7334" i="3"/>
  <c r="E7334" i="3"/>
  <c r="G7333" i="3"/>
  <c r="F7333" i="3"/>
  <c r="E7333" i="3"/>
  <c r="G7331" i="3"/>
  <c r="F7331" i="3"/>
  <c r="E7331" i="3"/>
  <c r="G7332" i="3"/>
  <c r="F7332" i="3"/>
  <c r="E7332" i="3"/>
  <c r="G7330" i="3"/>
  <c r="F7330" i="3"/>
  <c r="E7330" i="3"/>
  <c r="G7329" i="3"/>
  <c r="F7329" i="3"/>
  <c r="E7329" i="3"/>
  <c r="G7328" i="3"/>
  <c r="F7328" i="3"/>
  <c r="E7328" i="3"/>
  <c r="G7327" i="3"/>
  <c r="F7327" i="3"/>
  <c r="E7327" i="3"/>
  <c r="G7326" i="3"/>
  <c r="F7326" i="3"/>
  <c r="E7326" i="3"/>
  <c r="G7325" i="3"/>
  <c r="F7325" i="3"/>
  <c r="E7325" i="3"/>
  <c r="G7323" i="3"/>
  <c r="F7323" i="3"/>
  <c r="E7323" i="3"/>
  <c r="G7324" i="3"/>
  <c r="F7324" i="3"/>
  <c r="E7324" i="3"/>
  <c r="G7322" i="3"/>
  <c r="F7322" i="3"/>
  <c r="E7322" i="3"/>
  <c r="G7321" i="3"/>
  <c r="F7321" i="3"/>
  <c r="E7321" i="3"/>
  <c r="G7320" i="3"/>
  <c r="F7320" i="3"/>
  <c r="E7320" i="3"/>
  <c r="G7319" i="3"/>
  <c r="F7319" i="3"/>
  <c r="E7319" i="3"/>
  <c r="G7318" i="3"/>
  <c r="F7318" i="3"/>
  <c r="E7318" i="3"/>
  <c r="G7317" i="3"/>
  <c r="F7317" i="3"/>
  <c r="E7317" i="3"/>
  <c r="G7316" i="3"/>
  <c r="F7316" i="3"/>
  <c r="E7316" i="3"/>
  <c r="G7315" i="3"/>
  <c r="F7315" i="3"/>
  <c r="E7315" i="3"/>
  <c r="G7314" i="3"/>
  <c r="F7314" i="3"/>
  <c r="E7314" i="3"/>
  <c r="G7313" i="3"/>
  <c r="F7313" i="3"/>
  <c r="E7313" i="3"/>
  <c r="G7312" i="3"/>
  <c r="F7312" i="3"/>
  <c r="E7312" i="3"/>
  <c r="G7311" i="3"/>
  <c r="F7311" i="3"/>
  <c r="E7311" i="3"/>
  <c r="G7310" i="3"/>
  <c r="F7310" i="3"/>
  <c r="E7310" i="3"/>
  <c r="G7309" i="3"/>
  <c r="F7309" i="3"/>
  <c r="E7309" i="3"/>
  <c r="G7306" i="3"/>
  <c r="F7306" i="3"/>
  <c r="E7306" i="3"/>
  <c r="G7305" i="3"/>
  <c r="F7305" i="3"/>
  <c r="E7305" i="3"/>
  <c r="G7307" i="3"/>
  <c r="F7307" i="3"/>
  <c r="E7307" i="3"/>
  <c r="G7308" i="3"/>
  <c r="F7308" i="3"/>
  <c r="E7308" i="3"/>
  <c r="G7304" i="3"/>
  <c r="F7304" i="3"/>
  <c r="E7304" i="3"/>
  <c r="G7303" i="3"/>
  <c r="F7303" i="3"/>
  <c r="E7303" i="3"/>
  <c r="G7302" i="3"/>
  <c r="F7302" i="3"/>
  <c r="E7302" i="3"/>
  <c r="G7301" i="3"/>
  <c r="F7301" i="3"/>
  <c r="E7301" i="3"/>
  <c r="G7298" i="3"/>
  <c r="F7298" i="3"/>
  <c r="E7298" i="3"/>
  <c r="G7300" i="3"/>
  <c r="F7300" i="3"/>
  <c r="E7300" i="3"/>
  <c r="G7299" i="3"/>
  <c r="F7299" i="3"/>
  <c r="E7299" i="3"/>
  <c r="G7297" i="3"/>
  <c r="F7297" i="3"/>
  <c r="E7297" i="3"/>
  <c r="G7295" i="3"/>
  <c r="F7295" i="3"/>
  <c r="E7295" i="3"/>
  <c r="G7296" i="3"/>
  <c r="F7296" i="3"/>
  <c r="E7296" i="3"/>
  <c r="G7294" i="3"/>
  <c r="F7294" i="3"/>
  <c r="E7294" i="3"/>
  <c r="G7293" i="3"/>
  <c r="F7293" i="3"/>
  <c r="E7293" i="3"/>
  <c r="G7292" i="3"/>
  <c r="F7292" i="3"/>
  <c r="E7292" i="3"/>
  <c r="G7290" i="3"/>
  <c r="F7290" i="3"/>
  <c r="E7290" i="3"/>
  <c r="G7291" i="3"/>
  <c r="F7291" i="3"/>
  <c r="E7291" i="3"/>
  <c r="G7289" i="3"/>
  <c r="F7289" i="3"/>
  <c r="E7289" i="3"/>
  <c r="G7288" i="3"/>
  <c r="F7288" i="3"/>
  <c r="E7288" i="3"/>
  <c r="G7287" i="3"/>
  <c r="F7287" i="3"/>
  <c r="E7287" i="3"/>
  <c r="G7284" i="3"/>
  <c r="F7284" i="3"/>
  <c r="E7284" i="3"/>
  <c r="G7285" i="3"/>
  <c r="F7285" i="3"/>
  <c r="E7285" i="3"/>
  <c r="G7286" i="3"/>
  <c r="F7286" i="3"/>
  <c r="E7286" i="3"/>
  <c r="G7283" i="3"/>
  <c r="F7283" i="3"/>
  <c r="E7283" i="3"/>
  <c r="G7282" i="3"/>
  <c r="F7282" i="3"/>
  <c r="E7282" i="3"/>
  <c r="G7281" i="3"/>
  <c r="F7281" i="3"/>
  <c r="E7281" i="3"/>
  <c r="G7280" i="3"/>
  <c r="F7280" i="3"/>
  <c r="E7280" i="3"/>
  <c r="G7279" i="3"/>
  <c r="F7279" i="3"/>
  <c r="E7279" i="3"/>
  <c r="G7278" i="3"/>
  <c r="F7278" i="3"/>
  <c r="E7278" i="3"/>
  <c r="G7277" i="3"/>
  <c r="F7277" i="3"/>
  <c r="E7277" i="3"/>
  <c r="G7276" i="3"/>
  <c r="F7276" i="3"/>
  <c r="E7276" i="3"/>
  <c r="G7275" i="3"/>
  <c r="F7275" i="3"/>
  <c r="E7275" i="3"/>
  <c r="G7274" i="3"/>
  <c r="F7274" i="3"/>
  <c r="E7274" i="3"/>
  <c r="G7273" i="3"/>
  <c r="F7273" i="3"/>
  <c r="E7273" i="3"/>
  <c r="G7272" i="3"/>
  <c r="F7272" i="3"/>
  <c r="E7272" i="3"/>
  <c r="G7271" i="3"/>
  <c r="F7271" i="3"/>
  <c r="E7271" i="3"/>
  <c r="G7270" i="3"/>
  <c r="F7270" i="3"/>
  <c r="E7270" i="3"/>
  <c r="G7269" i="3"/>
  <c r="F7269" i="3"/>
  <c r="E7269" i="3"/>
  <c r="G7268" i="3"/>
  <c r="F7268" i="3"/>
  <c r="E7268" i="3"/>
  <c r="G7267" i="3"/>
  <c r="F7267" i="3"/>
  <c r="E7267" i="3"/>
  <c r="G7266" i="3"/>
  <c r="F7266" i="3"/>
  <c r="E7266" i="3"/>
  <c r="G7265" i="3"/>
  <c r="F7265" i="3"/>
  <c r="E7265" i="3"/>
  <c r="G7264" i="3"/>
  <c r="F7264" i="3"/>
  <c r="E7264" i="3"/>
  <c r="G7263" i="3"/>
  <c r="F7263" i="3"/>
  <c r="E7263" i="3"/>
  <c r="G7262" i="3"/>
  <c r="F7262" i="3"/>
  <c r="E7262" i="3"/>
  <c r="G7261" i="3"/>
  <c r="F7261" i="3"/>
  <c r="E7261" i="3"/>
  <c r="G7260" i="3"/>
  <c r="F7260" i="3"/>
  <c r="E7260" i="3"/>
  <c r="G7259" i="3"/>
  <c r="F7259" i="3"/>
  <c r="E7259" i="3"/>
  <c r="G7258" i="3"/>
  <c r="F7258" i="3"/>
  <c r="E7258" i="3"/>
  <c r="G7257" i="3"/>
  <c r="F7257" i="3"/>
  <c r="E7257" i="3"/>
  <c r="G7255" i="3"/>
  <c r="F7255" i="3"/>
  <c r="E7255" i="3"/>
  <c r="G7256" i="3"/>
  <c r="F7256" i="3"/>
  <c r="E7256" i="3"/>
  <c r="G7252" i="3"/>
  <c r="F7252" i="3"/>
  <c r="E7252" i="3"/>
  <c r="G7253" i="3"/>
  <c r="F7253" i="3"/>
  <c r="E7253" i="3"/>
  <c r="G7254" i="3"/>
  <c r="F7254" i="3"/>
  <c r="E7254" i="3"/>
  <c r="G7251" i="3"/>
  <c r="F7251" i="3"/>
  <c r="E7251" i="3"/>
  <c r="G7249" i="3"/>
  <c r="F7249" i="3"/>
  <c r="E7249" i="3"/>
  <c r="G7248" i="3"/>
  <c r="F7248" i="3"/>
  <c r="E7248" i="3"/>
  <c r="G7250" i="3"/>
  <c r="F7250" i="3"/>
  <c r="E7250" i="3"/>
  <c r="G7247" i="3"/>
  <c r="F7247" i="3"/>
  <c r="E7247" i="3"/>
  <c r="G7246" i="3"/>
  <c r="F7246" i="3"/>
  <c r="E7246" i="3"/>
  <c r="G7245" i="3"/>
  <c r="F7245" i="3"/>
  <c r="E7245" i="3"/>
  <c r="G7244" i="3"/>
  <c r="F7244" i="3"/>
  <c r="E7244" i="3"/>
  <c r="G7243" i="3"/>
  <c r="F7243" i="3"/>
  <c r="E7243" i="3"/>
  <c r="G7242" i="3"/>
  <c r="F7242" i="3"/>
  <c r="E7242" i="3"/>
  <c r="G7241" i="3"/>
  <c r="F7241" i="3"/>
  <c r="E7241" i="3"/>
  <c r="G7240" i="3"/>
  <c r="F7240" i="3"/>
  <c r="E7240" i="3"/>
  <c r="G7239" i="3"/>
  <c r="F7239" i="3"/>
  <c r="E7239" i="3"/>
  <c r="G7238" i="3"/>
  <c r="F7238" i="3"/>
  <c r="E7238" i="3"/>
  <c r="G7237" i="3"/>
  <c r="F7237" i="3"/>
  <c r="E7237" i="3"/>
  <c r="G7236" i="3"/>
  <c r="F7236" i="3"/>
  <c r="E7236" i="3"/>
  <c r="G7234" i="3"/>
  <c r="F7234" i="3"/>
  <c r="E7234" i="3"/>
  <c r="G7235" i="3"/>
  <c r="F7235" i="3"/>
  <c r="E7235" i="3"/>
  <c r="G7233" i="3"/>
  <c r="F7233" i="3"/>
  <c r="E7233" i="3"/>
  <c r="G7232" i="3"/>
  <c r="F7232" i="3"/>
  <c r="E7232" i="3"/>
  <c r="G7231" i="3"/>
  <c r="F7231" i="3"/>
  <c r="E7231" i="3"/>
  <c r="G7229" i="3"/>
  <c r="F7229" i="3"/>
  <c r="E7229" i="3"/>
  <c r="G7230" i="3"/>
  <c r="F7230" i="3"/>
  <c r="E7230" i="3"/>
  <c r="G7228" i="3"/>
  <c r="F7228" i="3"/>
  <c r="E7228" i="3"/>
  <c r="G7224" i="3"/>
  <c r="F7224" i="3"/>
  <c r="E7224" i="3"/>
  <c r="G7226" i="3"/>
  <c r="F7226" i="3"/>
  <c r="E7226" i="3"/>
  <c r="G7225" i="3"/>
  <c r="F7225" i="3"/>
  <c r="E7225" i="3"/>
  <c r="G7227" i="3"/>
  <c r="F7227" i="3"/>
  <c r="E7227" i="3"/>
  <c r="G7220" i="3"/>
  <c r="F7220" i="3"/>
  <c r="E7220" i="3"/>
  <c r="G7221" i="3"/>
  <c r="F7221" i="3"/>
  <c r="E7221" i="3"/>
  <c r="G7219" i="3"/>
  <c r="F7219" i="3"/>
  <c r="E7219" i="3"/>
  <c r="G7222" i="3"/>
  <c r="F7222" i="3"/>
  <c r="E7222" i="3"/>
  <c r="G7223" i="3"/>
  <c r="F7223" i="3"/>
  <c r="E7223" i="3"/>
  <c r="G7218" i="3"/>
  <c r="F7218" i="3"/>
  <c r="E7218" i="3"/>
  <c r="G7217" i="3"/>
  <c r="F7217" i="3"/>
  <c r="E7217" i="3"/>
  <c r="G7216" i="3"/>
  <c r="F7216" i="3"/>
  <c r="E7216" i="3"/>
  <c r="G7215" i="3"/>
  <c r="F7215" i="3"/>
  <c r="E7215" i="3"/>
  <c r="G7213" i="3"/>
  <c r="F7213" i="3"/>
  <c r="E7213" i="3"/>
  <c r="G7214" i="3"/>
  <c r="F7214" i="3"/>
  <c r="E7214" i="3"/>
  <c r="G7212" i="3"/>
  <c r="F7212" i="3"/>
  <c r="E7212" i="3"/>
  <c r="G7211" i="3"/>
  <c r="F7211" i="3"/>
  <c r="E7211" i="3"/>
  <c r="G7210" i="3"/>
  <c r="F7210" i="3"/>
  <c r="E7210" i="3"/>
  <c r="G7209" i="3"/>
  <c r="F7209" i="3"/>
  <c r="E7209" i="3"/>
  <c r="G7208" i="3"/>
  <c r="F7208" i="3"/>
  <c r="E7208" i="3"/>
  <c r="G7207" i="3"/>
  <c r="F7207" i="3"/>
  <c r="E7207" i="3"/>
  <c r="G7205" i="3"/>
  <c r="F7205" i="3"/>
  <c r="E7205" i="3"/>
  <c r="G7206" i="3"/>
  <c r="F7206" i="3"/>
  <c r="E7206" i="3"/>
  <c r="G7204" i="3"/>
  <c r="F7204" i="3"/>
  <c r="E7204" i="3"/>
  <c r="G7203" i="3"/>
  <c r="F7203" i="3"/>
  <c r="E7203" i="3"/>
  <c r="G7202" i="3"/>
  <c r="F7202" i="3"/>
  <c r="E7202" i="3"/>
  <c r="G7201" i="3"/>
  <c r="F7201" i="3"/>
  <c r="E7201" i="3"/>
  <c r="G7200" i="3"/>
  <c r="F7200" i="3"/>
  <c r="E7200" i="3"/>
  <c r="G7199" i="3"/>
  <c r="F7199" i="3"/>
  <c r="E7199" i="3"/>
  <c r="G7198" i="3"/>
  <c r="F7198" i="3"/>
  <c r="E7198" i="3"/>
  <c r="G7196" i="3"/>
  <c r="F7196" i="3"/>
  <c r="E7196" i="3"/>
  <c r="G7197" i="3"/>
  <c r="F7197" i="3"/>
  <c r="E7197" i="3"/>
  <c r="G7195" i="3"/>
  <c r="F7195" i="3"/>
  <c r="E7195" i="3"/>
  <c r="G7194" i="3"/>
  <c r="F7194" i="3"/>
  <c r="E7194" i="3"/>
  <c r="G7193" i="3"/>
  <c r="F7193" i="3"/>
  <c r="E7193" i="3"/>
  <c r="G7192" i="3"/>
  <c r="F7192" i="3"/>
  <c r="E7192" i="3"/>
  <c r="G7191" i="3"/>
  <c r="F7191" i="3"/>
  <c r="E7191" i="3"/>
  <c r="G7190" i="3"/>
  <c r="F7190" i="3"/>
  <c r="E7190" i="3"/>
  <c r="G7189" i="3"/>
  <c r="F7189" i="3"/>
  <c r="E7189" i="3"/>
  <c r="G7188" i="3"/>
  <c r="F7188" i="3"/>
  <c r="E7188" i="3"/>
  <c r="G7187" i="3"/>
  <c r="F7187" i="3"/>
  <c r="E7187" i="3"/>
  <c r="G7185" i="3"/>
  <c r="F7185" i="3"/>
  <c r="E7185" i="3"/>
  <c r="G7186" i="3"/>
  <c r="F7186" i="3"/>
  <c r="E7186" i="3"/>
  <c r="G7184" i="3"/>
  <c r="F7184" i="3"/>
  <c r="E7184" i="3"/>
  <c r="G7183" i="3"/>
  <c r="F7183" i="3"/>
  <c r="E7183" i="3"/>
  <c r="G7182" i="3"/>
  <c r="F7182" i="3"/>
  <c r="E7182" i="3"/>
  <c r="G7181" i="3"/>
  <c r="F7181" i="3"/>
  <c r="E7181" i="3"/>
  <c r="G7180" i="3"/>
  <c r="F7180" i="3"/>
  <c r="E7180" i="3"/>
  <c r="G7179" i="3"/>
  <c r="F7179" i="3"/>
  <c r="E7179" i="3"/>
  <c r="G7178" i="3"/>
  <c r="F7178" i="3"/>
  <c r="E7178" i="3"/>
  <c r="G7177" i="3"/>
  <c r="F7177" i="3"/>
  <c r="E7177" i="3"/>
  <c r="G7176" i="3"/>
  <c r="F7176" i="3"/>
  <c r="E7176" i="3"/>
  <c r="G7175" i="3"/>
  <c r="F7175" i="3"/>
  <c r="E7175" i="3"/>
  <c r="G7174" i="3"/>
  <c r="F7174" i="3"/>
  <c r="E7174" i="3"/>
  <c r="G7173" i="3"/>
  <c r="F7173" i="3"/>
  <c r="E7173" i="3"/>
  <c r="G7172" i="3"/>
  <c r="F7172" i="3"/>
  <c r="E7172" i="3"/>
  <c r="G7171" i="3"/>
  <c r="F7171" i="3"/>
  <c r="E7171" i="3"/>
  <c r="G7170" i="3"/>
  <c r="F7170" i="3"/>
  <c r="E7170" i="3"/>
  <c r="G7169" i="3"/>
  <c r="F7169" i="3"/>
  <c r="E7169" i="3"/>
  <c r="G7168" i="3"/>
  <c r="F7168" i="3"/>
  <c r="E7168" i="3"/>
  <c r="G7167" i="3"/>
  <c r="F7167" i="3"/>
  <c r="E7167" i="3"/>
  <c r="G7166" i="3"/>
  <c r="F7166" i="3"/>
  <c r="E7166" i="3"/>
  <c r="G7165" i="3"/>
  <c r="F7165" i="3"/>
  <c r="E7165" i="3"/>
  <c r="G7164" i="3"/>
  <c r="F7164" i="3"/>
  <c r="E7164" i="3"/>
  <c r="G7163" i="3"/>
  <c r="F7163" i="3"/>
  <c r="E7163" i="3"/>
  <c r="G7162" i="3"/>
  <c r="F7162" i="3"/>
  <c r="E7162" i="3"/>
  <c r="G7161" i="3"/>
  <c r="F7161" i="3"/>
  <c r="E7161" i="3"/>
  <c r="G7158" i="3"/>
  <c r="F7158" i="3"/>
  <c r="E7158" i="3"/>
  <c r="G7160" i="3"/>
  <c r="F7160" i="3"/>
  <c r="E7160" i="3"/>
  <c r="G7157" i="3"/>
  <c r="F7157" i="3"/>
  <c r="E7157" i="3"/>
  <c r="G7159" i="3"/>
  <c r="F7159" i="3"/>
  <c r="E7159" i="3"/>
  <c r="G7156" i="3"/>
  <c r="F7156" i="3"/>
  <c r="E7156" i="3"/>
  <c r="G7154" i="3"/>
  <c r="F7154" i="3"/>
  <c r="E7154" i="3"/>
  <c r="G7155" i="3"/>
  <c r="F7155" i="3"/>
  <c r="E7155" i="3"/>
  <c r="G7153" i="3"/>
  <c r="F7153" i="3"/>
  <c r="E7153" i="3"/>
  <c r="G7152" i="3"/>
  <c r="F7152" i="3"/>
  <c r="E7152" i="3"/>
  <c r="G7151" i="3"/>
  <c r="F7151" i="3"/>
  <c r="E7151" i="3"/>
  <c r="G7150" i="3"/>
  <c r="F7150" i="3"/>
  <c r="E7150" i="3"/>
  <c r="G7149" i="3"/>
  <c r="F7149" i="3"/>
  <c r="E7149" i="3"/>
  <c r="G7148" i="3"/>
  <c r="F7148" i="3"/>
  <c r="E7148" i="3"/>
  <c r="G7147" i="3"/>
  <c r="F7147" i="3"/>
  <c r="E7147" i="3"/>
  <c r="G7146" i="3"/>
  <c r="F7146" i="3"/>
  <c r="E7146" i="3"/>
  <c r="G7145" i="3"/>
  <c r="F7145" i="3"/>
  <c r="E7145" i="3"/>
  <c r="G7142" i="3"/>
  <c r="F7142" i="3"/>
  <c r="E7142" i="3"/>
  <c r="G7143" i="3"/>
  <c r="F7143" i="3"/>
  <c r="E7143" i="3"/>
  <c r="G7144" i="3"/>
  <c r="F7144" i="3"/>
  <c r="E7144" i="3"/>
  <c r="G7141" i="3"/>
  <c r="F7141" i="3"/>
  <c r="E7141" i="3"/>
  <c r="G7140" i="3"/>
  <c r="F7140" i="3"/>
  <c r="E7140" i="3"/>
  <c r="G7139" i="3"/>
  <c r="F7139" i="3"/>
  <c r="E7139" i="3"/>
  <c r="G7138" i="3"/>
  <c r="F7138" i="3"/>
  <c r="E7138" i="3"/>
  <c r="G7137" i="3"/>
  <c r="F7137" i="3"/>
  <c r="E7137" i="3"/>
  <c r="G7136" i="3"/>
  <c r="F7136" i="3"/>
  <c r="E7136" i="3"/>
  <c r="G7135" i="3"/>
  <c r="F7135" i="3"/>
  <c r="E7135" i="3"/>
  <c r="G7134" i="3"/>
  <c r="F7134" i="3"/>
  <c r="E7134" i="3"/>
  <c r="G7133" i="3"/>
  <c r="F7133" i="3"/>
  <c r="E7133" i="3"/>
  <c r="G7132" i="3"/>
  <c r="F7132" i="3"/>
  <c r="E7132" i="3"/>
  <c r="G7131" i="3"/>
  <c r="F7131" i="3"/>
  <c r="E7131" i="3"/>
  <c r="G7130" i="3"/>
  <c r="F7130" i="3"/>
  <c r="E7130" i="3"/>
  <c r="G7129" i="3"/>
  <c r="F7129" i="3"/>
  <c r="E7129" i="3"/>
  <c r="G7128" i="3"/>
  <c r="F7128" i="3"/>
  <c r="E7128" i="3"/>
  <c r="G7127" i="3"/>
  <c r="F7127" i="3"/>
  <c r="E7127" i="3"/>
  <c r="G7126" i="3"/>
  <c r="F7126" i="3"/>
  <c r="E7126" i="3"/>
  <c r="G7125" i="3"/>
  <c r="F7125" i="3"/>
  <c r="E7125" i="3"/>
  <c r="G7124" i="3"/>
  <c r="F7124" i="3"/>
  <c r="E7124" i="3"/>
  <c r="G7123" i="3"/>
  <c r="F7123" i="3"/>
  <c r="E7123" i="3"/>
  <c r="G7122" i="3"/>
  <c r="F7122" i="3"/>
  <c r="E7122" i="3"/>
  <c r="G7121" i="3"/>
  <c r="F7121" i="3"/>
  <c r="E7121" i="3"/>
  <c r="G7120" i="3"/>
  <c r="F7120" i="3"/>
  <c r="E7120" i="3"/>
  <c r="G7119" i="3"/>
  <c r="F7119" i="3"/>
  <c r="E7119" i="3"/>
  <c r="G7118" i="3"/>
  <c r="F7118" i="3"/>
  <c r="E7118" i="3"/>
  <c r="G7116" i="3"/>
  <c r="F7116" i="3"/>
  <c r="E7116" i="3"/>
  <c r="G7117" i="3"/>
  <c r="F7117" i="3"/>
  <c r="E7117" i="3"/>
  <c r="G7115" i="3"/>
  <c r="F7115" i="3"/>
  <c r="E7115" i="3"/>
  <c r="G7114" i="3"/>
  <c r="F7114" i="3"/>
  <c r="E7114" i="3"/>
  <c r="G7113" i="3"/>
  <c r="F7113" i="3"/>
  <c r="E7113" i="3"/>
  <c r="G7112" i="3"/>
  <c r="F7112" i="3"/>
  <c r="E7112" i="3"/>
  <c r="G7110" i="3"/>
  <c r="F7110" i="3"/>
  <c r="E7110" i="3"/>
  <c r="G7111" i="3"/>
  <c r="F7111" i="3"/>
  <c r="E7111" i="3"/>
  <c r="G7109" i="3"/>
  <c r="F7109" i="3"/>
  <c r="E7109" i="3"/>
  <c r="G7106" i="3"/>
  <c r="F7106" i="3"/>
  <c r="E7106" i="3"/>
  <c r="G7108" i="3"/>
  <c r="F7108" i="3"/>
  <c r="E7108" i="3"/>
  <c r="G7107" i="3"/>
  <c r="F7107" i="3"/>
  <c r="E7107" i="3"/>
  <c r="G7105" i="3"/>
  <c r="F7105" i="3"/>
  <c r="E7105" i="3"/>
  <c r="G7104" i="3"/>
  <c r="F7104" i="3"/>
  <c r="E7104" i="3"/>
  <c r="G7103" i="3"/>
  <c r="F7103" i="3"/>
  <c r="E7103" i="3"/>
  <c r="G7102" i="3"/>
  <c r="F7102" i="3"/>
  <c r="E7102" i="3"/>
  <c r="G7101" i="3"/>
  <c r="F7101" i="3"/>
  <c r="E7101" i="3"/>
  <c r="G7100" i="3"/>
  <c r="F7100" i="3"/>
  <c r="E7100" i="3"/>
  <c r="G7099" i="3"/>
  <c r="F7099" i="3"/>
  <c r="E7099" i="3"/>
  <c r="G7098" i="3"/>
  <c r="F7098" i="3"/>
  <c r="E7098" i="3"/>
  <c r="G7097" i="3"/>
  <c r="F7097" i="3"/>
  <c r="E7097" i="3"/>
  <c r="G7096" i="3"/>
  <c r="F7096" i="3"/>
  <c r="E7096" i="3"/>
  <c r="G7095" i="3"/>
  <c r="F7095" i="3"/>
  <c r="E7095" i="3"/>
  <c r="G7094" i="3"/>
  <c r="F7094" i="3"/>
  <c r="E7094" i="3"/>
  <c r="G7093" i="3"/>
  <c r="F7093" i="3"/>
  <c r="E7093" i="3"/>
  <c r="G7092" i="3"/>
  <c r="F7092" i="3"/>
  <c r="E7092" i="3"/>
  <c r="G7091" i="3"/>
  <c r="F7091" i="3"/>
  <c r="E7091" i="3"/>
  <c r="G7090" i="3"/>
  <c r="F7090" i="3"/>
  <c r="E7090" i="3"/>
  <c r="G7088" i="3"/>
  <c r="F7088" i="3"/>
  <c r="E7088" i="3"/>
  <c r="G7086" i="3"/>
  <c r="F7086" i="3"/>
  <c r="E7086" i="3"/>
  <c r="G7085" i="3"/>
  <c r="F7085" i="3"/>
  <c r="E7085" i="3"/>
  <c r="G7087" i="3"/>
  <c r="F7087" i="3"/>
  <c r="E7087" i="3"/>
  <c r="G7089" i="3"/>
  <c r="F7089" i="3"/>
  <c r="E7089" i="3"/>
  <c r="G7084" i="3"/>
  <c r="F7084" i="3"/>
  <c r="E7084" i="3"/>
  <c r="G7083" i="3"/>
  <c r="F7083" i="3"/>
  <c r="E7083" i="3"/>
  <c r="G7082" i="3"/>
  <c r="F7082" i="3"/>
  <c r="E7082" i="3"/>
  <c r="G7081" i="3"/>
  <c r="F7081" i="3"/>
  <c r="E7081" i="3"/>
  <c r="G7080" i="3"/>
  <c r="F7080" i="3"/>
  <c r="E7080" i="3"/>
  <c r="G7079" i="3"/>
  <c r="F7079" i="3"/>
  <c r="E7079" i="3"/>
  <c r="G7078" i="3"/>
  <c r="F7078" i="3"/>
  <c r="E7078" i="3"/>
  <c r="G7077" i="3"/>
  <c r="F7077" i="3"/>
  <c r="E7077" i="3"/>
  <c r="G7076" i="3"/>
  <c r="F7076" i="3"/>
  <c r="E7076" i="3"/>
  <c r="G7074" i="3"/>
  <c r="F7074" i="3"/>
  <c r="E7074" i="3"/>
  <c r="G7075" i="3"/>
  <c r="F7075" i="3"/>
  <c r="E7075" i="3"/>
  <c r="G7073" i="3"/>
  <c r="F7073" i="3"/>
  <c r="E7073" i="3"/>
  <c r="G7072" i="3"/>
  <c r="F7072" i="3"/>
  <c r="E7072" i="3"/>
  <c r="G7071" i="3"/>
  <c r="F7071" i="3"/>
  <c r="E7071" i="3"/>
  <c r="G7070" i="3"/>
  <c r="F7070" i="3"/>
  <c r="E7070" i="3"/>
  <c r="G7069" i="3"/>
  <c r="F7069" i="3"/>
  <c r="E7069" i="3"/>
  <c r="G7068" i="3"/>
  <c r="F7068" i="3"/>
  <c r="E7068" i="3"/>
  <c r="G7067" i="3"/>
  <c r="F7067" i="3"/>
  <c r="E7067" i="3"/>
  <c r="G7066" i="3"/>
  <c r="F7066" i="3"/>
  <c r="E7066" i="3"/>
  <c r="G7065" i="3"/>
  <c r="F7065" i="3"/>
  <c r="E7065" i="3"/>
  <c r="G7064" i="3"/>
  <c r="F7064" i="3"/>
  <c r="E7064" i="3"/>
  <c r="G7063" i="3"/>
  <c r="F7063" i="3"/>
  <c r="E7063" i="3"/>
  <c r="G7062" i="3"/>
  <c r="F7062" i="3"/>
  <c r="E7062" i="3"/>
  <c r="G7060" i="3"/>
  <c r="F7060" i="3"/>
  <c r="E7060" i="3"/>
  <c r="G7061" i="3"/>
  <c r="F7061" i="3"/>
  <c r="E7061" i="3"/>
  <c r="G7058" i="3"/>
  <c r="F7058" i="3"/>
  <c r="E7058" i="3"/>
  <c r="G7059" i="3"/>
  <c r="F7059" i="3"/>
  <c r="E7059" i="3"/>
  <c r="G7057" i="3"/>
  <c r="F7057" i="3"/>
  <c r="E7057" i="3"/>
  <c r="G7056" i="3"/>
  <c r="F7056" i="3"/>
  <c r="E7056" i="3"/>
  <c r="G7055" i="3"/>
  <c r="F7055" i="3"/>
  <c r="E7055" i="3"/>
  <c r="G7054" i="3"/>
  <c r="F7054" i="3"/>
  <c r="E7054" i="3"/>
  <c r="G7053" i="3"/>
  <c r="F7053" i="3"/>
  <c r="E7053" i="3"/>
  <c r="G7052" i="3"/>
  <c r="F7052" i="3"/>
  <c r="E7052" i="3"/>
  <c r="G7050" i="3"/>
  <c r="F7050" i="3"/>
  <c r="E7050" i="3"/>
  <c r="G7051" i="3"/>
  <c r="F7051" i="3"/>
  <c r="E7051" i="3"/>
  <c r="G7049" i="3"/>
  <c r="F7049" i="3"/>
  <c r="E7049" i="3"/>
  <c r="G7048" i="3"/>
  <c r="F7048" i="3"/>
  <c r="E7048" i="3"/>
  <c r="G7047" i="3"/>
  <c r="F7047" i="3"/>
  <c r="E7047" i="3"/>
  <c r="G7046" i="3"/>
  <c r="F7046" i="3"/>
  <c r="E7046" i="3"/>
  <c r="G7045" i="3"/>
  <c r="F7045" i="3"/>
  <c r="E7045" i="3"/>
  <c r="G7044" i="3"/>
  <c r="F7044" i="3"/>
  <c r="E7044" i="3"/>
  <c r="G7043" i="3"/>
  <c r="F7043" i="3"/>
  <c r="E7043" i="3"/>
  <c r="G7042" i="3"/>
  <c r="F7042" i="3"/>
  <c r="E7042" i="3"/>
  <c r="G7041" i="3"/>
  <c r="F7041" i="3"/>
  <c r="E7041" i="3"/>
  <c r="G7040" i="3"/>
  <c r="F7040" i="3"/>
  <c r="E7040" i="3"/>
  <c r="G7039" i="3"/>
  <c r="F7039" i="3"/>
  <c r="E7039" i="3"/>
  <c r="G7038" i="3"/>
  <c r="F7038" i="3"/>
  <c r="E7038" i="3"/>
  <c r="G7037" i="3"/>
  <c r="F7037" i="3"/>
  <c r="E7037" i="3"/>
  <c r="G7036" i="3"/>
  <c r="F7036" i="3"/>
  <c r="E7036" i="3"/>
  <c r="G7035" i="3"/>
  <c r="F7035" i="3"/>
  <c r="E7035" i="3"/>
  <c r="G7034" i="3"/>
  <c r="F7034" i="3"/>
  <c r="E7034" i="3"/>
  <c r="G7033" i="3"/>
  <c r="F7033" i="3"/>
  <c r="E7033" i="3"/>
  <c r="G7032" i="3"/>
  <c r="F7032" i="3"/>
  <c r="E7032" i="3"/>
  <c r="G7031" i="3"/>
  <c r="F7031" i="3"/>
  <c r="E7031" i="3"/>
  <c r="G7030" i="3"/>
  <c r="F7030" i="3"/>
  <c r="E7030" i="3"/>
  <c r="G7028" i="3"/>
  <c r="F7028" i="3"/>
  <c r="E7028" i="3"/>
  <c r="G7029" i="3"/>
  <c r="F7029" i="3"/>
  <c r="E7029" i="3"/>
  <c r="G7024" i="3"/>
  <c r="F7024" i="3"/>
  <c r="E7024" i="3"/>
  <c r="G7025" i="3"/>
  <c r="F7025" i="3"/>
  <c r="E7025" i="3"/>
  <c r="G7027" i="3"/>
  <c r="F7027" i="3"/>
  <c r="E7027" i="3"/>
  <c r="G7026" i="3"/>
  <c r="F7026" i="3"/>
  <c r="E7026" i="3"/>
  <c r="G7023" i="3"/>
  <c r="F7023" i="3"/>
  <c r="E7023" i="3"/>
  <c r="G7022" i="3"/>
  <c r="F7022" i="3"/>
  <c r="E7022" i="3"/>
  <c r="G7021" i="3"/>
  <c r="F7021" i="3"/>
  <c r="E7021" i="3"/>
  <c r="G7020" i="3"/>
  <c r="F7020" i="3"/>
  <c r="E7020" i="3"/>
  <c r="G7019" i="3"/>
  <c r="F7019" i="3"/>
  <c r="E7019" i="3"/>
  <c r="G7018" i="3"/>
  <c r="F7018" i="3"/>
  <c r="E7018" i="3"/>
  <c r="G7017" i="3"/>
  <c r="F7017" i="3"/>
  <c r="E7017" i="3"/>
  <c r="G7016" i="3"/>
  <c r="F7016" i="3"/>
  <c r="E7016" i="3"/>
  <c r="G7015" i="3"/>
  <c r="F7015" i="3"/>
  <c r="E7015" i="3"/>
  <c r="G7014" i="3"/>
  <c r="F7014" i="3"/>
  <c r="E7014" i="3"/>
  <c r="G7012" i="3"/>
  <c r="F7012" i="3"/>
  <c r="E7012" i="3"/>
  <c r="G7013" i="3"/>
  <c r="F7013" i="3"/>
  <c r="E7013" i="3"/>
  <c r="G7011" i="3"/>
  <c r="F7011" i="3"/>
  <c r="E7011" i="3"/>
  <c r="G7010" i="3"/>
  <c r="F7010" i="3"/>
  <c r="E7010" i="3"/>
  <c r="G7009" i="3"/>
  <c r="F7009" i="3"/>
  <c r="E7009" i="3"/>
  <c r="G7008" i="3"/>
  <c r="F7008" i="3"/>
  <c r="E7008" i="3"/>
  <c r="G7007" i="3"/>
  <c r="F7007" i="3"/>
  <c r="E7007" i="3"/>
  <c r="G7006" i="3"/>
  <c r="F7006" i="3"/>
  <c r="E7006" i="3"/>
  <c r="G7005" i="3"/>
  <c r="F7005" i="3"/>
  <c r="E7005" i="3"/>
  <c r="G7004" i="3"/>
  <c r="F7004" i="3"/>
  <c r="E7004" i="3"/>
  <c r="G7003" i="3"/>
  <c r="F7003" i="3"/>
  <c r="E7003" i="3"/>
  <c r="G7002" i="3"/>
  <c r="F7002" i="3"/>
  <c r="E7002" i="3"/>
  <c r="G7001" i="3"/>
  <c r="F7001" i="3"/>
  <c r="E7001" i="3"/>
  <c r="G7000" i="3"/>
  <c r="F7000" i="3"/>
  <c r="E7000" i="3"/>
  <c r="G6999" i="3"/>
  <c r="F6999" i="3"/>
  <c r="E6999" i="3"/>
  <c r="G6998" i="3"/>
  <c r="F6998" i="3"/>
  <c r="E6998" i="3"/>
  <c r="G6997" i="3"/>
  <c r="F6997" i="3"/>
  <c r="E6997" i="3"/>
  <c r="G6996" i="3"/>
  <c r="F6996" i="3"/>
  <c r="E6996" i="3"/>
  <c r="G6995" i="3"/>
  <c r="F6995" i="3"/>
  <c r="E6995" i="3"/>
  <c r="G6994" i="3"/>
  <c r="F6994" i="3"/>
  <c r="E6994" i="3"/>
  <c r="G6993" i="3"/>
  <c r="F6993" i="3"/>
  <c r="E6993" i="3"/>
  <c r="G6992" i="3"/>
  <c r="F6992" i="3"/>
  <c r="E6992" i="3"/>
  <c r="G6991" i="3"/>
  <c r="F6991" i="3"/>
  <c r="E6991" i="3"/>
  <c r="G6990" i="3"/>
  <c r="F6990" i="3"/>
  <c r="E6990" i="3"/>
  <c r="G6989" i="3"/>
  <c r="F6989" i="3"/>
  <c r="E6989" i="3"/>
  <c r="G6988" i="3"/>
  <c r="F6988" i="3"/>
  <c r="E6988" i="3"/>
  <c r="G6987" i="3"/>
  <c r="F6987" i="3"/>
  <c r="E6987" i="3"/>
  <c r="G6986" i="3"/>
  <c r="F6986" i="3"/>
  <c r="E6986" i="3"/>
  <c r="G6985" i="3"/>
  <c r="F6985" i="3"/>
  <c r="E6985" i="3"/>
  <c r="G6984" i="3"/>
  <c r="F6984" i="3"/>
  <c r="E6984" i="3"/>
  <c r="G6983" i="3"/>
  <c r="F6983" i="3"/>
  <c r="E6983" i="3"/>
  <c r="G6982" i="3"/>
  <c r="F6982" i="3"/>
  <c r="E6982" i="3"/>
  <c r="G6981" i="3"/>
  <c r="F6981" i="3"/>
  <c r="E6981" i="3"/>
  <c r="G6980" i="3"/>
  <c r="F6980" i="3"/>
  <c r="E6980" i="3"/>
  <c r="G6979" i="3"/>
  <c r="F6979" i="3"/>
  <c r="E6979" i="3"/>
  <c r="G6978" i="3"/>
  <c r="F6978" i="3"/>
  <c r="E6978" i="3"/>
  <c r="G6977" i="3"/>
  <c r="F6977" i="3"/>
  <c r="E6977" i="3"/>
  <c r="G6976" i="3"/>
  <c r="F6976" i="3"/>
  <c r="E6976" i="3"/>
  <c r="G6975" i="3"/>
  <c r="F6975" i="3"/>
  <c r="E6975" i="3"/>
  <c r="G6973" i="3"/>
  <c r="F6973" i="3"/>
  <c r="E6973" i="3"/>
  <c r="G6974" i="3"/>
  <c r="F6974" i="3"/>
  <c r="E6974" i="3"/>
  <c r="G6972" i="3"/>
  <c r="F6972" i="3"/>
  <c r="E6972" i="3"/>
  <c r="G6971" i="3"/>
  <c r="F6971" i="3"/>
  <c r="E6971" i="3"/>
  <c r="G6969" i="3"/>
  <c r="F6969" i="3"/>
  <c r="E6969" i="3"/>
  <c r="G6970" i="3"/>
  <c r="F6970" i="3"/>
  <c r="E6970" i="3"/>
  <c r="G6968" i="3"/>
  <c r="F6968" i="3"/>
  <c r="E6968" i="3"/>
  <c r="G6967" i="3"/>
  <c r="F6967" i="3"/>
  <c r="E6967" i="3"/>
  <c r="G6966" i="3"/>
  <c r="F6966" i="3"/>
  <c r="E6966" i="3"/>
  <c r="G6964" i="3"/>
  <c r="F6964" i="3"/>
  <c r="E6964" i="3"/>
  <c r="G6965" i="3"/>
  <c r="F6965" i="3"/>
  <c r="E6965" i="3"/>
  <c r="G6962" i="3"/>
  <c r="F6962" i="3"/>
  <c r="E6962" i="3"/>
  <c r="G6960" i="3"/>
  <c r="F6960" i="3"/>
  <c r="E6960" i="3"/>
  <c r="G6963" i="3"/>
  <c r="F6963" i="3"/>
  <c r="E6963" i="3"/>
  <c r="G6961" i="3"/>
  <c r="F6961" i="3"/>
  <c r="E6961" i="3"/>
  <c r="G6959" i="3"/>
  <c r="F6959" i="3"/>
  <c r="E6959" i="3"/>
  <c r="G6958" i="3"/>
  <c r="F6958" i="3"/>
  <c r="E6958" i="3"/>
  <c r="G6957" i="3"/>
  <c r="F6957" i="3"/>
  <c r="E6957" i="3"/>
  <c r="G6956" i="3"/>
  <c r="F6956" i="3"/>
  <c r="E6956" i="3"/>
  <c r="G6954" i="3"/>
  <c r="F6954" i="3"/>
  <c r="E6954" i="3"/>
  <c r="G6955" i="3"/>
  <c r="F6955" i="3"/>
  <c r="E6955" i="3"/>
  <c r="G6953" i="3"/>
  <c r="F6953" i="3"/>
  <c r="E6953" i="3"/>
  <c r="G6952" i="3"/>
  <c r="F6952" i="3"/>
  <c r="E6952" i="3"/>
  <c r="G6951" i="3"/>
  <c r="F6951" i="3"/>
  <c r="E6951" i="3"/>
  <c r="G6950" i="3"/>
  <c r="F6950" i="3"/>
  <c r="E6950" i="3"/>
  <c r="G6949" i="3"/>
  <c r="F6949" i="3"/>
  <c r="E6949" i="3"/>
  <c r="G6948" i="3"/>
  <c r="F6948" i="3"/>
  <c r="E6948" i="3"/>
  <c r="G6946" i="3"/>
  <c r="F6946" i="3"/>
  <c r="E6946" i="3"/>
  <c r="G6947" i="3"/>
  <c r="F6947" i="3"/>
  <c r="E6947" i="3"/>
  <c r="G6945" i="3"/>
  <c r="F6945" i="3"/>
  <c r="E6945" i="3"/>
  <c r="G6944" i="3"/>
  <c r="F6944" i="3"/>
  <c r="E6944" i="3"/>
  <c r="G6942" i="3"/>
  <c r="F6942" i="3"/>
  <c r="E6942" i="3"/>
  <c r="G6941" i="3"/>
  <c r="F6941" i="3"/>
  <c r="E6941" i="3"/>
  <c r="G6943" i="3"/>
  <c r="F6943" i="3"/>
  <c r="E6943" i="3"/>
  <c r="G6940" i="3"/>
  <c r="F6940" i="3"/>
  <c r="E6940" i="3"/>
  <c r="G6939" i="3"/>
  <c r="F6939" i="3"/>
  <c r="E6939" i="3"/>
  <c r="G6938" i="3"/>
  <c r="F6938" i="3"/>
  <c r="E6938" i="3"/>
  <c r="G6936" i="3"/>
  <c r="F6936" i="3"/>
  <c r="E6936" i="3"/>
  <c r="G6937" i="3"/>
  <c r="F6937" i="3"/>
  <c r="E6937" i="3"/>
  <c r="G6935" i="3"/>
  <c r="F6935" i="3"/>
  <c r="E6935" i="3"/>
  <c r="G6934" i="3"/>
  <c r="F6934" i="3"/>
  <c r="E6934" i="3"/>
  <c r="G6933" i="3"/>
  <c r="F6933" i="3"/>
  <c r="E6933" i="3"/>
  <c r="G6932" i="3"/>
  <c r="F6932" i="3"/>
  <c r="E6932" i="3"/>
  <c r="G6931" i="3"/>
  <c r="F6931" i="3"/>
  <c r="E6931" i="3"/>
  <c r="G6930" i="3"/>
  <c r="F6930" i="3"/>
  <c r="E6930" i="3"/>
  <c r="G6928" i="3"/>
  <c r="F6928" i="3"/>
  <c r="E6928" i="3"/>
  <c r="G6929" i="3"/>
  <c r="F6929" i="3"/>
  <c r="E6929" i="3"/>
  <c r="G6927" i="3"/>
  <c r="F6927" i="3"/>
  <c r="E6927" i="3"/>
  <c r="G6926" i="3"/>
  <c r="F6926" i="3"/>
  <c r="E6926" i="3"/>
  <c r="G6925" i="3"/>
  <c r="F6925" i="3"/>
  <c r="E6925" i="3"/>
  <c r="G6924" i="3"/>
  <c r="F6924" i="3"/>
  <c r="E6924" i="3"/>
  <c r="G6921" i="3"/>
  <c r="F6921" i="3"/>
  <c r="E6921" i="3"/>
  <c r="G6923" i="3"/>
  <c r="F6923" i="3"/>
  <c r="E6923" i="3"/>
  <c r="G6922" i="3"/>
  <c r="F6922" i="3"/>
  <c r="E6922" i="3"/>
  <c r="G6920" i="3"/>
  <c r="F6920" i="3"/>
  <c r="E6920" i="3"/>
  <c r="G6919" i="3"/>
  <c r="F6919" i="3"/>
  <c r="E6919" i="3"/>
  <c r="G6918" i="3"/>
  <c r="F6918" i="3"/>
  <c r="E6918" i="3"/>
  <c r="G6917" i="3"/>
  <c r="F6917" i="3"/>
  <c r="E6917" i="3"/>
  <c r="G6916" i="3"/>
  <c r="F6916" i="3"/>
  <c r="E6916" i="3"/>
  <c r="G6915" i="3"/>
  <c r="F6915" i="3"/>
  <c r="E6915" i="3"/>
  <c r="G6914" i="3"/>
  <c r="F6914" i="3"/>
  <c r="E6914" i="3"/>
  <c r="G6913" i="3"/>
  <c r="F6913" i="3"/>
  <c r="E6913" i="3"/>
  <c r="G6912" i="3"/>
  <c r="F6912" i="3"/>
  <c r="E6912" i="3"/>
  <c r="G6911" i="3"/>
  <c r="F6911" i="3"/>
  <c r="E6911" i="3"/>
  <c r="G6910" i="3"/>
  <c r="F6910" i="3"/>
  <c r="E6910" i="3"/>
  <c r="G6909" i="3"/>
  <c r="F6909" i="3"/>
  <c r="E6909" i="3"/>
  <c r="G6908" i="3"/>
  <c r="F6908" i="3"/>
  <c r="E6908" i="3"/>
  <c r="G6907" i="3"/>
  <c r="F6907" i="3"/>
  <c r="E6907" i="3"/>
  <c r="G6906" i="3"/>
  <c r="F6906" i="3"/>
  <c r="E6906" i="3"/>
  <c r="G6905" i="3"/>
  <c r="F6905" i="3"/>
  <c r="E6905" i="3"/>
  <c r="G6903" i="3"/>
  <c r="F6903" i="3"/>
  <c r="E6903" i="3"/>
  <c r="G6904" i="3"/>
  <c r="F6904" i="3"/>
  <c r="E6904" i="3"/>
  <c r="G6902" i="3"/>
  <c r="F6902" i="3"/>
  <c r="E6902" i="3"/>
  <c r="G6901" i="3"/>
  <c r="F6901" i="3"/>
  <c r="E6901" i="3"/>
  <c r="G6900" i="3"/>
  <c r="F6900" i="3"/>
  <c r="E6900" i="3"/>
  <c r="G6899" i="3"/>
  <c r="F6899" i="3"/>
  <c r="E6899" i="3"/>
  <c r="G6894" i="3"/>
  <c r="F6894" i="3"/>
  <c r="E6894" i="3"/>
  <c r="G6897" i="3"/>
  <c r="F6897" i="3"/>
  <c r="E6897" i="3"/>
  <c r="G6898" i="3"/>
  <c r="F6898" i="3"/>
  <c r="E6898" i="3"/>
  <c r="G6896" i="3"/>
  <c r="F6896" i="3"/>
  <c r="E6896" i="3"/>
  <c r="G6895" i="3"/>
  <c r="F6895" i="3"/>
  <c r="E6895" i="3"/>
  <c r="G6892" i="3"/>
  <c r="F6892" i="3"/>
  <c r="E6892" i="3"/>
  <c r="G6891" i="3"/>
  <c r="F6891" i="3"/>
  <c r="E6891" i="3"/>
  <c r="G6893" i="3"/>
  <c r="F6893" i="3"/>
  <c r="E6893" i="3"/>
  <c r="G6890" i="3"/>
  <c r="F6890" i="3"/>
  <c r="E6890" i="3"/>
  <c r="G6888" i="3"/>
  <c r="F6888" i="3"/>
  <c r="E6888" i="3"/>
  <c r="G6889" i="3"/>
  <c r="F6889" i="3"/>
  <c r="E6889" i="3"/>
  <c r="G6887" i="3"/>
  <c r="F6887" i="3"/>
  <c r="E6887" i="3"/>
  <c r="G6884" i="3"/>
  <c r="F6884" i="3"/>
  <c r="E6884" i="3"/>
  <c r="G6885" i="3"/>
  <c r="F6885" i="3"/>
  <c r="E6885" i="3"/>
  <c r="G6886" i="3"/>
  <c r="F6886" i="3"/>
  <c r="E6886" i="3"/>
  <c r="G6883" i="3"/>
  <c r="F6883" i="3"/>
  <c r="E6883" i="3"/>
  <c r="G6882" i="3"/>
  <c r="F6882" i="3"/>
  <c r="E6882" i="3"/>
  <c r="G6881" i="3"/>
  <c r="F6881" i="3"/>
  <c r="E6881" i="3"/>
  <c r="G6878" i="3"/>
  <c r="F6878" i="3"/>
  <c r="E6878" i="3"/>
  <c r="G6879" i="3"/>
  <c r="F6879" i="3"/>
  <c r="E6879" i="3"/>
  <c r="G6880" i="3"/>
  <c r="F6880" i="3"/>
  <c r="E6880" i="3"/>
  <c r="G6877" i="3"/>
  <c r="F6877" i="3"/>
  <c r="E6877" i="3"/>
  <c r="G6876" i="3"/>
  <c r="F6876" i="3"/>
  <c r="E6876" i="3"/>
  <c r="G6875" i="3"/>
  <c r="F6875" i="3"/>
  <c r="E6875" i="3"/>
  <c r="G6874" i="3"/>
  <c r="F6874" i="3"/>
  <c r="E6874" i="3"/>
  <c r="G6873" i="3"/>
  <c r="F6873" i="3"/>
  <c r="E6873" i="3"/>
  <c r="G6872" i="3"/>
  <c r="F6872" i="3"/>
  <c r="E6872" i="3"/>
  <c r="G6871" i="3"/>
  <c r="F6871" i="3"/>
  <c r="E6871" i="3"/>
  <c r="G6870" i="3"/>
  <c r="F6870" i="3"/>
  <c r="E6870" i="3"/>
  <c r="G6869" i="3"/>
  <c r="F6869" i="3"/>
  <c r="E6869" i="3"/>
  <c r="G6868" i="3"/>
  <c r="F6868" i="3"/>
  <c r="E6868" i="3"/>
  <c r="G6867" i="3"/>
  <c r="F6867" i="3"/>
  <c r="E6867" i="3"/>
  <c r="G6866" i="3"/>
  <c r="F6866" i="3"/>
  <c r="E6866" i="3"/>
  <c r="G6865" i="3"/>
  <c r="F6865" i="3"/>
  <c r="E6865" i="3"/>
  <c r="G6864" i="3"/>
  <c r="F6864" i="3"/>
  <c r="E6864" i="3"/>
  <c r="G6863" i="3"/>
  <c r="F6863" i="3"/>
  <c r="E6863" i="3"/>
  <c r="G6861" i="3"/>
  <c r="F6861" i="3"/>
  <c r="E6861" i="3"/>
  <c r="G6860" i="3"/>
  <c r="F6860" i="3"/>
  <c r="E6860" i="3"/>
  <c r="G6862" i="3"/>
  <c r="F6862" i="3"/>
  <c r="E6862" i="3"/>
  <c r="G6859" i="3"/>
  <c r="F6859" i="3"/>
  <c r="E6859" i="3"/>
  <c r="G6858" i="3"/>
  <c r="F6858" i="3"/>
  <c r="E6858" i="3"/>
  <c r="G6857" i="3"/>
  <c r="F6857" i="3"/>
  <c r="E6857" i="3"/>
  <c r="G6855" i="3"/>
  <c r="F6855" i="3"/>
  <c r="E6855" i="3"/>
  <c r="G6854" i="3"/>
  <c r="F6854" i="3"/>
  <c r="E6854" i="3"/>
  <c r="G6856" i="3"/>
  <c r="F6856" i="3"/>
  <c r="E6856" i="3"/>
  <c r="G6853" i="3"/>
  <c r="F6853" i="3"/>
  <c r="E6853" i="3"/>
  <c r="G6852" i="3"/>
  <c r="F6852" i="3"/>
  <c r="E6852" i="3"/>
  <c r="G6850" i="3"/>
  <c r="F6850" i="3"/>
  <c r="E6850" i="3"/>
  <c r="G6851" i="3"/>
  <c r="F6851" i="3"/>
  <c r="E6851" i="3"/>
  <c r="G6849" i="3"/>
  <c r="F6849" i="3"/>
  <c r="E6849" i="3"/>
  <c r="G6848" i="3"/>
  <c r="F6848" i="3"/>
  <c r="E6848" i="3"/>
  <c r="G6847" i="3"/>
  <c r="F6847" i="3"/>
  <c r="E6847" i="3"/>
  <c r="G6846" i="3"/>
  <c r="F6846" i="3"/>
  <c r="E6846" i="3"/>
  <c r="G6845" i="3"/>
  <c r="F6845" i="3"/>
  <c r="E6845" i="3"/>
  <c r="G6843" i="3"/>
  <c r="F6843" i="3"/>
  <c r="E6843" i="3"/>
  <c r="G6844" i="3"/>
  <c r="F6844" i="3"/>
  <c r="E6844" i="3"/>
  <c r="G6841" i="3"/>
  <c r="F6841" i="3"/>
  <c r="E6841" i="3"/>
  <c r="G6842" i="3"/>
  <c r="F6842" i="3"/>
  <c r="E6842" i="3"/>
  <c r="G6840" i="3"/>
  <c r="F6840" i="3"/>
  <c r="E6840" i="3"/>
  <c r="G6839" i="3"/>
  <c r="F6839" i="3"/>
  <c r="E6839" i="3"/>
  <c r="G6838" i="3"/>
  <c r="F6838" i="3"/>
  <c r="E6838" i="3"/>
  <c r="G6837" i="3"/>
  <c r="F6837" i="3"/>
  <c r="E6837" i="3"/>
  <c r="G6836" i="3"/>
  <c r="F6836" i="3"/>
  <c r="E6836" i="3"/>
  <c r="G6835" i="3"/>
  <c r="F6835" i="3"/>
  <c r="E6835" i="3"/>
  <c r="G6833" i="3"/>
  <c r="F6833" i="3"/>
  <c r="E6833" i="3"/>
  <c r="G6834" i="3"/>
  <c r="F6834" i="3"/>
  <c r="E6834" i="3"/>
  <c r="G6832" i="3"/>
  <c r="F6832" i="3"/>
  <c r="E6832" i="3"/>
  <c r="G6831" i="3"/>
  <c r="F6831" i="3"/>
  <c r="E6831" i="3"/>
  <c r="G6830" i="3"/>
  <c r="F6830" i="3"/>
  <c r="E6830" i="3"/>
  <c r="G6829" i="3"/>
  <c r="F6829" i="3"/>
  <c r="E6829" i="3"/>
  <c r="G6827" i="3"/>
  <c r="F6827" i="3"/>
  <c r="E6827" i="3"/>
  <c r="G6828" i="3"/>
  <c r="F6828" i="3"/>
  <c r="E6828" i="3"/>
  <c r="G6822" i="3"/>
  <c r="F6822" i="3"/>
  <c r="E6822" i="3"/>
  <c r="G6823" i="3"/>
  <c r="F6823" i="3"/>
  <c r="E6823" i="3"/>
  <c r="G6825" i="3"/>
  <c r="F6825" i="3"/>
  <c r="E6825" i="3"/>
  <c r="G6824" i="3"/>
  <c r="F6824" i="3"/>
  <c r="E6824" i="3"/>
  <c r="G6826" i="3"/>
  <c r="F6826" i="3"/>
  <c r="E6826" i="3"/>
  <c r="G6821" i="3"/>
  <c r="F6821" i="3"/>
  <c r="E6821" i="3"/>
  <c r="G6820" i="3"/>
  <c r="F6820" i="3"/>
  <c r="E6820" i="3"/>
  <c r="G6819" i="3"/>
  <c r="F6819" i="3"/>
  <c r="E6819" i="3"/>
  <c r="G6818" i="3"/>
  <c r="F6818" i="3"/>
  <c r="E6818" i="3"/>
  <c r="G6817" i="3"/>
  <c r="F6817" i="3"/>
  <c r="E6817" i="3"/>
  <c r="G6816" i="3"/>
  <c r="F6816" i="3"/>
  <c r="E6816" i="3"/>
  <c r="G6815" i="3"/>
  <c r="F6815" i="3"/>
  <c r="E6815" i="3"/>
  <c r="G6814" i="3"/>
  <c r="F6814" i="3"/>
  <c r="E6814" i="3"/>
  <c r="G6813" i="3"/>
  <c r="F6813" i="3"/>
  <c r="E6813" i="3"/>
  <c r="G6811" i="3"/>
  <c r="F6811" i="3"/>
  <c r="E6811" i="3"/>
  <c r="G6812" i="3"/>
  <c r="F6812" i="3"/>
  <c r="E6812" i="3"/>
  <c r="G6809" i="3"/>
  <c r="F6809" i="3"/>
  <c r="E6809" i="3"/>
  <c r="G6810" i="3"/>
  <c r="F6810" i="3"/>
  <c r="E6810" i="3"/>
  <c r="G6807" i="3"/>
  <c r="F6807" i="3"/>
  <c r="E6807" i="3"/>
  <c r="G6808" i="3"/>
  <c r="F6808" i="3"/>
  <c r="E6808" i="3"/>
  <c r="G6806" i="3"/>
  <c r="F6806" i="3"/>
  <c r="E6806" i="3"/>
  <c r="G6805" i="3"/>
  <c r="F6805" i="3"/>
  <c r="E6805" i="3"/>
  <c r="G6804" i="3"/>
  <c r="F6804" i="3"/>
  <c r="E6804" i="3"/>
  <c r="G6803" i="3"/>
  <c r="F6803" i="3"/>
  <c r="E6803" i="3"/>
  <c r="G6802" i="3"/>
  <c r="F6802" i="3"/>
  <c r="E6802" i="3"/>
  <c r="G6801" i="3"/>
  <c r="F6801" i="3"/>
  <c r="E6801" i="3"/>
  <c r="G6800" i="3"/>
  <c r="F6800" i="3"/>
  <c r="E6800" i="3"/>
  <c r="G6799" i="3"/>
  <c r="F6799" i="3"/>
  <c r="E6799" i="3"/>
  <c r="G6797" i="3"/>
  <c r="F6797" i="3"/>
  <c r="E6797" i="3"/>
  <c r="G6798" i="3"/>
  <c r="F6798" i="3"/>
  <c r="E6798" i="3"/>
  <c r="G6796" i="3"/>
  <c r="F6796" i="3"/>
  <c r="E6796" i="3"/>
  <c r="G6795" i="3"/>
  <c r="F6795" i="3"/>
  <c r="E6795" i="3"/>
  <c r="G6794" i="3"/>
  <c r="F6794" i="3"/>
  <c r="E6794" i="3"/>
  <c r="G6793" i="3"/>
  <c r="F6793" i="3"/>
  <c r="E6793" i="3"/>
  <c r="G6792" i="3"/>
  <c r="F6792" i="3"/>
  <c r="E6792" i="3"/>
  <c r="G6791" i="3"/>
  <c r="F6791" i="3"/>
  <c r="E6791" i="3"/>
  <c r="G6790" i="3"/>
  <c r="F6790" i="3"/>
  <c r="E6790" i="3"/>
  <c r="G6789" i="3"/>
  <c r="F6789" i="3"/>
  <c r="E6789" i="3"/>
  <c r="G6785" i="3"/>
  <c r="F6785" i="3"/>
  <c r="E6785" i="3"/>
  <c r="G6786" i="3"/>
  <c r="F6786" i="3"/>
  <c r="E6786" i="3"/>
  <c r="G6788" i="3"/>
  <c r="F6788" i="3"/>
  <c r="E6788" i="3"/>
  <c r="G6787" i="3"/>
  <c r="F6787" i="3"/>
  <c r="E6787" i="3"/>
  <c r="G6784" i="3"/>
  <c r="F6784" i="3"/>
  <c r="E6784" i="3"/>
  <c r="G6783" i="3"/>
  <c r="F6783" i="3"/>
  <c r="E6783" i="3"/>
  <c r="G6782" i="3"/>
  <c r="F6782" i="3"/>
  <c r="E6782" i="3"/>
  <c r="G6781" i="3"/>
  <c r="F6781" i="3"/>
  <c r="E6781" i="3"/>
  <c r="G6780" i="3"/>
  <c r="F6780" i="3"/>
  <c r="E6780" i="3"/>
  <c r="G6779" i="3"/>
  <c r="F6779" i="3"/>
  <c r="E6779" i="3"/>
  <c r="G6778" i="3"/>
  <c r="F6778" i="3"/>
  <c r="E6778" i="3"/>
  <c r="G6777" i="3"/>
  <c r="F6777" i="3"/>
  <c r="E6777" i="3"/>
  <c r="G6776" i="3"/>
  <c r="F6776" i="3"/>
  <c r="E6776" i="3"/>
  <c r="G6775" i="3"/>
  <c r="F6775" i="3"/>
  <c r="E6775" i="3"/>
  <c r="G6774" i="3"/>
  <c r="F6774" i="3"/>
  <c r="E6774" i="3"/>
  <c r="G6773" i="3"/>
  <c r="F6773" i="3"/>
  <c r="E6773" i="3"/>
  <c r="G6772" i="3"/>
  <c r="F6772" i="3"/>
  <c r="E6772" i="3"/>
  <c r="G6769" i="3"/>
  <c r="F6769" i="3"/>
  <c r="E6769" i="3"/>
  <c r="G6771" i="3"/>
  <c r="F6771" i="3"/>
  <c r="E6771" i="3"/>
  <c r="G6770" i="3"/>
  <c r="F6770" i="3"/>
  <c r="E6770" i="3"/>
  <c r="G6768" i="3"/>
  <c r="F6768" i="3"/>
  <c r="E6768" i="3"/>
  <c r="G6767" i="3"/>
  <c r="F6767" i="3"/>
  <c r="E6767" i="3"/>
  <c r="G6765" i="3"/>
  <c r="F6765" i="3"/>
  <c r="E6765" i="3"/>
  <c r="G6766" i="3"/>
  <c r="F6766" i="3"/>
  <c r="E6766" i="3"/>
  <c r="G6764" i="3"/>
  <c r="F6764" i="3"/>
  <c r="E6764" i="3"/>
  <c r="G6763" i="3"/>
  <c r="F6763" i="3"/>
  <c r="E6763" i="3"/>
  <c r="G6762" i="3"/>
  <c r="F6762" i="3"/>
  <c r="E6762" i="3"/>
  <c r="G6761" i="3"/>
  <c r="F6761" i="3"/>
  <c r="E6761" i="3"/>
  <c r="G6760" i="3"/>
  <c r="F6760" i="3"/>
  <c r="E6760" i="3"/>
  <c r="G6759" i="3"/>
  <c r="F6759" i="3"/>
  <c r="E6759" i="3"/>
  <c r="G6758" i="3"/>
  <c r="F6758" i="3"/>
  <c r="E6758" i="3"/>
  <c r="G6757" i="3"/>
  <c r="F6757" i="3"/>
  <c r="E6757" i="3"/>
  <c r="G6755" i="3"/>
  <c r="F6755" i="3"/>
  <c r="E6755" i="3"/>
  <c r="G6756" i="3"/>
  <c r="F6756" i="3"/>
  <c r="E6756" i="3"/>
  <c r="G6753" i="3"/>
  <c r="F6753" i="3"/>
  <c r="E6753" i="3"/>
  <c r="G6754" i="3"/>
  <c r="F6754" i="3"/>
  <c r="E6754" i="3"/>
  <c r="G6752" i="3"/>
  <c r="F6752" i="3"/>
  <c r="E6752" i="3"/>
  <c r="G6749" i="3"/>
  <c r="F6749" i="3"/>
  <c r="E6749" i="3"/>
  <c r="G6750" i="3"/>
  <c r="F6750" i="3"/>
  <c r="E6750" i="3"/>
  <c r="G6751" i="3"/>
  <c r="F6751" i="3"/>
  <c r="E6751" i="3"/>
  <c r="G6748" i="3"/>
  <c r="F6748" i="3"/>
  <c r="E6748" i="3"/>
  <c r="G6747" i="3"/>
  <c r="F6747" i="3"/>
  <c r="E6747" i="3"/>
  <c r="G6746" i="3"/>
  <c r="F6746" i="3"/>
  <c r="E6746" i="3"/>
  <c r="G6745" i="3"/>
  <c r="F6745" i="3"/>
  <c r="E6745" i="3"/>
  <c r="G6744" i="3"/>
  <c r="F6744" i="3"/>
  <c r="E6744" i="3"/>
  <c r="G6743" i="3"/>
  <c r="F6743" i="3"/>
  <c r="E6743" i="3"/>
  <c r="G6742" i="3"/>
  <c r="F6742" i="3"/>
  <c r="E6742" i="3"/>
  <c r="G6741" i="3"/>
  <c r="F6741" i="3"/>
  <c r="E6741" i="3"/>
  <c r="G6740" i="3"/>
  <c r="F6740" i="3"/>
  <c r="E6740" i="3"/>
  <c r="G6739" i="3"/>
  <c r="F6739" i="3"/>
  <c r="E6739" i="3"/>
  <c r="G6738" i="3"/>
  <c r="F6738" i="3"/>
  <c r="E6738" i="3"/>
  <c r="G6737" i="3"/>
  <c r="F6737" i="3"/>
  <c r="E6737" i="3"/>
  <c r="G6736" i="3"/>
  <c r="F6736" i="3"/>
  <c r="E6736" i="3"/>
  <c r="G6735" i="3"/>
  <c r="F6735" i="3"/>
  <c r="E6735" i="3"/>
  <c r="G6734" i="3"/>
  <c r="F6734" i="3"/>
  <c r="E6734" i="3"/>
  <c r="G6733" i="3"/>
  <c r="F6733" i="3"/>
  <c r="E6733" i="3"/>
  <c r="G6732" i="3"/>
  <c r="F6732" i="3"/>
  <c r="E6732" i="3"/>
  <c r="G6731" i="3"/>
  <c r="F6731" i="3"/>
  <c r="E6731" i="3"/>
  <c r="G6730" i="3"/>
  <c r="F6730" i="3"/>
  <c r="E6730" i="3"/>
  <c r="G6729" i="3"/>
  <c r="F6729" i="3"/>
  <c r="E6729" i="3"/>
  <c r="G6728" i="3"/>
  <c r="F6728" i="3"/>
  <c r="E6728" i="3"/>
  <c r="G6727" i="3"/>
  <c r="F6727" i="3"/>
  <c r="E6727" i="3"/>
  <c r="G6726" i="3"/>
  <c r="F6726" i="3"/>
  <c r="E6726" i="3"/>
  <c r="G6725" i="3"/>
  <c r="F6725" i="3"/>
  <c r="E6725" i="3"/>
  <c r="G6724" i="3"/>
  <c r="F6724" i="3"/>
  <c r="E6724" i="3"/>
  <c r="G6723" i="3"/>
  <c r="F6723" i="3"/>
  <c r="E6723" i="3"/>
  <c r="G6722" i="3"/>
  <c r="F6722" i="3"/>
  <c r="E6722" i="3"/>
  <c r="G6721" i="3"/>
  <c r="F6721" i="3"/>
  <c r="E6721" i="3"/>
  <c r="G6720" i="3"/>
  <c r="F6720" i="3"/>
  <c r="E6720" i="3"/>
  <c r="G6719" i="3"/>
  <c r="F6719" i="3"/>
  <c r="E6719" i="3"/>
  <c r="G6718" i="3"/>
  <c r="F6718" i="3"/>
  <c r="E6718" i="3"/>
  <c r="G6717" i="3"/>
  <c r="F6717" i="3"/>
  <c r="E6717" i="3"/>
  <c r="G6716" i="3"/>
  <c r="F6716" i="3"/>
  <c r="E6716" i="3"/>
  <c r="G6715" i="3"/>
  <c r="F6715" i="3"/>
  <c r="E6715" i="3"/>
  <c r="G6713" i="3"/>
  <c r="F6713" i="3"/>
  <c r="E6713" i="3"/>
  <c r="G6714" i="3"/>
  <c r="F6714" i="3"/>
  <c r="E6714" i="3"/>
  <c r="G6712" i="3"/>
  <c r="F6712" i="3"/>
  <c r="E6712" i="3"/>
  <c r="G6711" i="3"/>
  <c r="F6711" i="3"/>
  <c r="E6711" i="3"/>
  <c r="G6710" i="3"/>
  <c r="F6710" i="3"/>
  <c r="E6710" i="3"/>
  <c r="G6709" i="3"/>
  <c r="F6709" i="3"/>
  <c r="E6709" i="3"/>
  <c r="G6708" i="3"/>
  <c r="F6708" i="3"/>
  <c r="E6708" i="3"/>
  <c r="G6707" i="3"/>
  <c r="F6707" i="3"/>
  <c r="E6707" i="3"/>
  <c r="G6706" i="3"/>
  <c r="F6706" i="3"/>
  <c r="E6706" i="3"/>
  <c r="G6705" i="3"/>
  <c r="F6705" i="3"/>
  <c r="E6705" i="3"/>
  <c r="G6704" i="3"/>
  <c r="F6704" i="3"/>
  <c r="E6704" i="3"/>
  <c r="G6703" i="3"/>
  <c r="F6703" i="3"/>
  <c r="E6703" i="3"/>
  <c r="G6702" i="3"/>
  <c r="F6702" i="3"/>
  <c r="E6702" i="3"/>
  <c r="G6701" i="3"/>
  <c r="F6701" i="3"/>
  <c r="E6701" i="3"/>
  <c r="G6700" i="3"/>
  <c r="F6700" i="3"/>
  <c r="E6700" i="3"/>
  <c r="G6699" i="3"/>
  <c r="F6699" i="3"/>
  <c r="E6699" i="3"/>
  <c r="G6698" i="3"/>
  <c r="F6698" i="3"/>
  <c r="E6698" i="3"/>
  <c r="G6696" i="3"/>
  <c r="F6696" i="3"/>
  <c r="E6696" i="3"/>
  <c r="G6697" i="3"/>
  <c r="F6697" i="3"/>
  <c r="E6697" i="3"/>
  <c r="G6693" i="3"/>
  <c r="F6693" i="3"/>
  <c r="E6693" i="3"/>
  <c r="G6695" i="3"/>
  <c r="F6695" i="3"/>
  <c r="E6695" i="3"/>
  <c r="G6694" i="3"/>
  <c r="F6694" i="3"/>
  <c r="E6694" i="3"/>
  <c r="G6692" i="3"/>
  <c r="F6692" i="3"/>
  <c r="E6692" i="3"/>
  <c r="G6691" i="3"/>
  <c r="F6691" i="3"/>
  <c r="E6691" i="3"/>
  <c r="G6690" i="3"/>
  <c r="F6690" i="3"/>
  <c r="E6690" i="3"/>
  <c r="G6689" i="3"/>
  <c r="F6689" i="3"/>
  <c r="E6689" i="3"/>
  <c r="G6688" i="3"/>
  <c r="F6688" i="3"/>
  <c r="E6688" i="3"/>
  <c r="G6685" i="3"/>
  <c r="F6685" i="3"/>
  <c r="E6685" i="3"/>
  <c r="G6687" i="3"/>
  <c r="F6687" i="3"/>
  <c r="E6687" i="3"/>
  <c r="G6686" i="3"/>
  <c r="F6686" i="3"/>
  <c r="E6686" i="3"/>
  <c r="G6683" i="3"/>
  <c r="F6683" i="3"/>
  <c r="E6683" i="3"/>
  <c r="G6684" i="3"/>
  <c r="F6684" i="3"/>
  <c r="E6684" i="3"/>
  <c r="G6681" i="3"/>
  <c r="F6681" i="3"/>
  <c r="E6681" i="3"/>
  <c r="G6682" i="3"/>
  <c r="F6682" i="3"/>
  <c r="E6682" i="3"/>
  <c r="G6679" i="3"/>
  <c r="F6679" i="3"/>
  <c r="E6679" i="3"/>
  <c r="G6680" i="3"/>
  <c r="F6680" i="3"/>
  <c r="E6680" i="3"/>
  <c r="G6678" i="3"/>
  <c r="F6678" i="3"/>
  <c r="E6678" i="3"/>
  <c r="G6677" i="3"/>
  <c r="F6677" i="3"/>
  <c r="E6677" i="3"/>
  <c r="G6675" i="3"/>
  <c r="F6675" i="3"/>
  <c r="E6675" i="3"/>
  <c r="G6674" i="3"/>
  <c r="F6674" i="3"/>
  <c r="E6674" i="3"/>
  <c r="G6676" i="3"/>
  <c r="F6676" i="3"/>
  <c r="E6676" i="3"/>
  <c r="G6673" i="3"/>
  <c r="F6673" i="3"/>
  <c r="E6673" i="3"/>
  <c r="G6672" i="3"/>
  <c r="F6672" i="3"/>
  <c r="E6672" i="3"/>
  <c r="G6671" i="3"/>
  <c r="F6671" i="3"/>
  <c r="E6671" i="3"/>
  <c r="G6670" i="3"/>
  <c r="F6670" i="3"/>
  <c r="E6670" i="3"/>
  <c r="G6669" i="3"/>
  <c r="F6669" i="3"/>
  <c r="E6669" i="3"/>
  <c r="G6668" i="3"/>
  <c r="F6668" i="3"/>
  <c r="E6668" i="3"/>
  <c r="G6666" i="3"/>
  <c r="F6666" i="3"/>
  <c r="E6666" i="3"/>
  <c r="G6665" i="3"/>
  <c r="F6665" i="3"/>
  <c r="E6665" i="3"/>
  <c r="G6667" i="3"/>
  <c r="F6667" i="3"/>
  <c r="E6667" i="3"/>
  <c r="G6664" i="3"/>
  <c r="F6664" i="3"/>
  <c r="E6664" i="3"/>
  <c r="G6663" i="3"/>
  <c r="F6663" i="3"/>
  <c r="E6663" i="3"/>
  <c r="G6662" i="3"/>
  <c r="F6662" i="3"/>
  <c r="E6662" i="3"/>
  <c r="G6661" i="3"/>
  <c r="F6661" i="3"/>
  <c r="E6661" i="3"/>
  <c r="G6660" i="3"/>
  <c r="F6660" i="3"/>
  <c r="E6660" i="3"/>
  <c r="G6659" i="3"/>
  <c r="F6659" i="3"/>
  <c r="E6659" i="3"/>
  <c r="G6658" i="3"/>
  <c r="F6658" i="3"/>
  <c r="E6658" i="3"/>
  <c r="G6657" i="3"/>
  <c r="F6657" i="3"/>
  <c r="E6657" i="3"/>
  <c r="G6656" i="3"/>
  <c r="F6656" i="3"/>
  <c r="E6656" i="3"/>
  <c r="G6655" i="3"/>
  <c r="F6655" i="3"/>
  <c r="E6655" i="3"/>
  <c r="G6654" i="3"/>
  <c r="F6654" i="3"/>
  <c r="E6654" i="3"/>
  <c r="G6653" i="3"/>
  <c r="F6653" i="3"/>
  <c r="E6653" i="3"/>
  <c r="G6652" i="3"/>
  <c r="F6652" i="3"/>
  <c r="E6652" i="3"/>
  <c r="G6651" i="3"/>
  <c r="F6651" i="3"/>
  <c r="E6651" i="3"/>
  <c r="G6650" i="3"/>
  <c r="F6650" i="3"/>
  <c r="E6650" i="3"/>
  <c r="G6649" i="3"/>
  <c r="F6649" i="3"/>
  <c r="E6649" i="3"/>
  <c r="G6648" i="3"/>
  <c r="F6648" i="3"/>
  <c r="E6648" i="3"/>
  <c r="G6647" i="3"/>
  <c r="F6647" i="3"/>
  <c r="E6647" i="3"/>
  <c r="G6646" i="3"/>
  <c r="F6646" i="3"/>
  <c r="E6646" i="3"/>
  <c r="G6645" i="3"/>
  <c r="F6645" i="3"/>
  <c r="E6645" i="3"/>
  <c r="G6644" i="3"/>
  <c r="F6644" i="3"/>
  <c r="E6644" i="3"/>
  <c r="G6643" i="3"/>
  <c r="F6643" i="3"/>
  <c r="E6643" i="3"/>
  <c r="G6642" i="3"/>
  <c r="F6642" i="3"/>
  <c r="E6642" i="3"/>
  <c r="G6639" i="3"/>
  <c r="F6639" i="3"/>
  <c r="E6639" i="3"/>
  <c r="G6641" i="3"/>
  <c r="F6641" i="3"/>
  <c r="E6641" i="3"/>
  <c r="G6640" i="3"/>
  <c r="F6640" i="3"/>
  <c r="E6640" i="3"/>
  <c r="G6638" i="3"/>
  <c r="F6638" i="3"/>
  <c r="E6638" i="3"/>
  <c r="G6637" i="3"/>
  <c r="F6637" i="3"/>
  <c r="E6637" i="3"/>
  <c r="G6635" i="3"/>
  <c r="F6635" i="3"/>
  <c r="E6635" i="3"/>
  <c r="G6636" i="3"/>
  <c r="F6636" i="3"/>
  <c r="E6636" i="3"/>
  <c r="G6631" i="3"/>
  <c r="F6631" i="3"/>
  <c r="E6631" i="3"/>
  <c r="G6633" i="3"/>
  <c r="F6633" i="3"/>
  <c r="E6633" i="3"/>
  <c r="G6630" i="3"/>
  <c r="F6630" i="3"/>
  <c r="E6630" i="3"/>
  <c r="G6634" i="3"/>
  <c r="F6634" i="3"/>
  <c r="E6634" i="3"/>
  <c r="G6632" i="3"/>
  <c r="F6632" i="3"/>
  <c r="E6632" i="3"/>
  <c r="G6629" i="3"/>
  <c r="F6629" i="3"/>
  <c r="E6629" i="3"/>
  <c r="G6628" i="3"/>
  <c r="F6628" i="3"/>
  <c r="E6628" i="3"/>
  <c r="G6627" i="3"/>
  <c r="F6627" i="3"/>
  <c r="E6627" i="3"/>
  <c r="G6626" i="3"/>
  <c r="F6626" i="3"/>
  <c r="E6626" i="3"/>
  <c r="G6625" i="3"/>
  <c r="F6625" i="3"/>
  <c r="E6625" i="3"/>
  <c r="G6624" i="3"/>
  <c r="F6624" i="3"/>
  <c r="E6624" i="3"/>
  <c r="G6622" i="3"/>
  <c r="F6622" i="3"/>
  <c r="E6622" i="3"/>
  <c r="G6623" i="3"/>
  <c r="F6623" i="3"/>
  <c r="E6623" i="3"/>
  <c r="G6621" i="3"/>
  <c r="F6621" i="3"/>
  <c r="E6621" i="3"/>
  <c r="G6620" i="3"/>
  <c r="F6620" i="3"/>
  <c r="E6620" i="3"/>
  <c r="G6619" i="3"/>
  <c r="F6619" i="3"/>
  <c r="E6619" i="3"/>
  <c r="G6616" i="3"/>
  <c r="F6616" i="3"/>
  <c r="E6616" i="3"/>
  <c r="G6617" i="3"/>
  <c r="F6617" i="3"/>
  <c r="E6617" i="3"/>
  <c r="G6618" i="3"/>
  <c r="F6618" i="3"/>
  <c r="E6618" i="3"/>
  <c r="G6615" i="3"/>
  <c r="F6615" i="3"/>
  <c r="E6615" i="3"/>
  <c r="G6614" i="3"/>
  <c r="F6614" i="3"/>
  <c r="E6614" i="3"/>
  <c r="G6613" i="3"/>
  <c r="F6613" i="3"/>
  <c r="E6613" i="3"/>
  <c r="G6612" i="3"/>
  <c r="F6612" i="3"/>
  <c r="E6612" i="3"/>
  <c r="G6611" i="3"/>
  <c r="F6611" i="3"/>
  <c r="E6611" i="3"/>
  <c r="G6610" i="3"/>
  <c r="F6610" i="3"/>
  <c r="E6610" i="3"/>
  <c r="G6609" i="3"/>
  <c r="F6609" i="3"/>
  <c r="E6609" i="3"/>
  <c r="G6608" i="3"/>
  <c r="F6608" i="3"/>
  <c r="E6608" i="3"/>
  <c r="G6607" i="3"/>
  <c r="F6607" i="3"/>
  <c r="E6607" i="3"/>
  <c r="G6606" i="3"/>
  <c r="F6606" i="3"/>
  <c r="E6606" i="3"/>
  <c r="G6605" i="3"/>
  <c r="F6605" i="3"/>
  <c r="E6605" i="3"/>
  <c r="G6604" i="3"/>
  <c r="F6604" i="3"/>
  <c r="E6604" i="3"/>
  <c r="G6603" i="3"/>
  <c r="F6603" i="3"/>
  <c r="E6603" i="3"/>
  <c r="G6602" i="3"/>
  <c r="F6602" i="3"/>
  <c r="E6602" i="3"/>
  <c r="G6601" i="3"/>
  <c r="F6601" i="3"/>
  <c r="E6601" i="3"/>
  <c r="G6600" i="3"/>
  <c r="F6600" i="3"/>
  <c r="E6600" i="3"/>
  <c r="G6599" i="3"/>
  <c r="F6599" i="3"/>
  <c r="E6599" i="3"/>
  <c r="G6598" i="3"/>
  <c r="F6598" i="3"/>
  <c r="E6598" i="3"/>
  <c r="G6597" i="3"/>
  <c r="F6597" i="3"/>
  <c r="E6597" i="3"/>
  <c r="G6596" i="3"/>
  <c r="F6596" i="3"/>
  <c r="E6596" i="3"/>
  <c r="G6595" i="3"/>
  <c r="F6595" i="3"/>
  <c r="E6595" i="3"/>
  <c r="G6594" i="3"/>
  <c r="F6594" i="3"/>
  <c r="E6594" i="3"/>
  <c r="G6593" i="3"/>
  <c r="F6593" i="3"/>
  <c r="E6593" i="3"/>
  <c r="G6592" i="3"/>
  <c r="F6592" i="3"/>
  <c r="E6592" i="3"/>
  <c r="G6591" i="3"/>
  <c r="F6591" i="3"/>
  <c r="E6591" i="3"/>
  <c r="G6590" i="3"/>
  <c r="F6590" i="3"/>
  <c r="E6590" i="3"/>
  <c r="G6589" i="3"/>
  <c r="F6589" i="3"/>
  <c r="E6589" i="3"/>
  <c r="G6588" i="3"/>
  <c r="F6588" i="3"/>
  <c r="E6588" i="3"/>
  <c r="G6587" i="3"/>
  <c r="F6587" i="3"/>
  <c r="E6587" i="3"/>
  <c r="G6586" i="3"/>
  <c r="F6586" i="3"/>
  <c r="E6586" i="3"/>
  <c r="G6585" i="3"/>
  <c r="F6585" i="3"/>
  <c r="E6585" i="3"/>
  <c r="G6584" i="3"/>
  <c r="F6584" i="3"/>
  <c r="E6584" i="3"/>
  <c r="G6583" i="3"/>
  <c r="F6583" i="3"/>
  <c r="E6583" i="3"/>
  <c r="G6582" i="3"/>
  <c r="F6582" i="3"/>
  <c r="E6582" i="3"/>
  <c r="G6581" i="3"/>
  <c r="F6581" i="3"/>
  <c r="E6581" i="3"/>
  <c r="G6580" i="3"/>
  <c r="F6580" i="3"/>
  <c r="E6580" i="3"/>
  <c r="G6579" i="3"/>
  <c r="F6579" i="3"/>
  <c r="E6579" i="3"/>
  <c r="G6578" i="3"/>
  <c r="F6578" i="3"/>
  <c r="E6578" i="3"/>
  <c r="G6577" i="3"/>
  <c r="F6577" i="3"/>
  <c r="E6577" i="3"/>
  <c r="G6576" i="3"/>
  <c r="F6576" i="3"/>
  <c r="E6576" i="3"/>
  <c r="G6575" i="3"/>
  <c r="F6575" i="3"/>
  <c r="E6575" i="3"/>
  <c r="G6574" i="3"/>
  <c r="F6574" i="3"/>
  <c r="E6574" i="3"/>
  <c r="G6573" i="3"/>
  <c r="F6573" i="3"/>
  <c r="E6573" i="3"/>
  <c r="G6572" i="3"/>
  <c r="F6572" i="3"/>
  <c r="E6572" i="3"/>
  <c r="G6571" i="3"/>
  <c r="F6571" i="3"/>
  <c r="E6571" i="3"/>
  <c r="G6570" i="3"/>
  <c r="F6570" i="3"/>
  <c r="E6570" i="3"/>
  <c r="G6569" i="3"/>
  <c r="F6569" i="3"/>
  <c r="E6569" i="3"/>
  <c r="G6564" i="3"/>
  <c r="F6564" i="3"/>
  <c r="E6564" i="3"/>
  <c r="G6563" i="3"/>
  <c r="F6563" i="3"/>
  <c r="E6563" i="3"/>
  <c r="G6566" i="3"/>
  <c r="F6566" i="3"/>
  <c r="E6566" i="3"/>
  <c r="G6565" i="3"/>
  <c r="F6565" i="3"/>
  <c r="E6565" i="3"/>
  <c r="G6568" i="3"/>
  <c r="F6568" i="3"/>
  <c r="E6568" i="3"/>
  <c r="G6567" i="3"/>
  <c r="F6567" i="3"/>
  <c r="E6567" i="3"/>
  <c r="G6559" i="3"/>
  <c r="F6559" i="3"/>
  <c r="E6559" i="3"/>
  <c r="G6561" i="3"/>
  <c r="F6561" i="3"/>
  <c r="E6561" i="3"/>
  <c r="G6560" i="3"/>
  <c r="F6560" i="3"/>
  <c r="E6560" i="3"/>
  <c r="G6562" i="3"/>
  <c r="F6562" i="3"/>
  <c r="E6562" i="3"/>
  <c r="G6558" i="3"/>
  <c r="F6558" i="3"/>
  <c r="E6558" i="3"/>
  <c r="G6557" i="3"/>
  <c r="F6557" i="3"/>
  <c r="E6557" i="3"/>
  <c r="G6556" i="3"/>
  <c r="F6556" i="3"/>
  <c r="E6556" i="3"/>
  <c r="G6555" i="3"/>
  <c r="F6555" i="3"/>
  <c r="E6555" i="3"/>
  <c r="G6554" i="3"/>
  <c r="F6554" i="3"/>
  <c r="E6554" i="3"/>
  <c r="G6552" i="3"/>
  <c r="F6552" i="3"/>
  <c r="E6552" i="3"/>
  <c r="G6553" i="3"/>
  <c r="F6553" i="3"/>
  <c r="E6553" i="3"/>
  <c r="G6551" i="3"/>
  <c r="F6551" i="3"/>
  <c r="E6551" i="3"/>
  <c r="G6550" i="3"/>
  <c r="F6550" i="3"/>
  <c r="E6550" i="3"/>
  <c r="G6549" i="3"/>
  <c r="F6549" i="3"/>
  <c r="E6549" i="3"/>
  <c r="G6548" i="3"/>
  <c r="F6548" i="3"/>
  <c r="E6548" i="3"/>
  <c r="G6547" i="3"/>
  <c r="F6547" i="3"/>
  <c r="E6547" i="3"/>
  <c r="G6546" i="3"/>
  <c r="F6546" i="3"/>
  <c r="E6546" i="3"/>
  <c r="G6545" i="3"/>
  <c r="F6545" i="3"/>
  <c r="E6545" i="3"/>
  <c r="G6544" i="3"/>
  <c r="F6544" i="3"/>
  <c r="E6544" i="3"/>
  <c r="G6542" i="3"/>
  <c r="F6542" i="3"/>
  <c r="E6542" i="3"/>
  <c r="G6543" i="3"/>
  <c r="F6543" i="3"/>
  <c r="E6543" i="3"/>
  <c r="G6541" i="3"/>
  <c r="F6541" i="3"/>
  <c r="E6541" i="3"/>
  <c r="G6540" i="3"/>
  <c r="F6540" i="3"/>
  <c r="E6540" i="3"/>
  <c r="G6539" i="3"/>
  <c r="F6539" i="3"/>
  <c r="E6539" i="3"/>
  <c r="G6538" i="3"/>
  <c r="F6538" i="3"/>
  <c r="E6538" i="3"/>
  <c r="G6537" i="3"/>
  <c r="F6537" i="3"/>
  <c r="E6537" i="3"/>
  <c r="G6536" i="3"/>
  <c r="F6536" i="3"/>
  <c r="E6536" i="3"/>
  <c r="G6535" i="3"/>
  <c r="F6535" i="3"/>
  <c r="E6535" i="3"/>
  <c r="G6534" i="3"/>
  <c r="F6534" i="3"/>
  <c r="E6534" i="3"/>
  <c r="G6533" i="3"/>
  <c r="F6533" i="3"/>
  <c r="E6533" i="3"/>
  <c r="G6532" i="3"/>
  <c r="F6532" i="3"/>
  <c r="E6532" i="3"/>
  <c r="G6531" i="3"/>
  <c r="F6531" i="3"/>
  <c r="E6531" i="3"/>
  <c r="G6530" i="3"/>
  <c r="F6530" i="3"/>
  <c r="E6530" i="3"/>
  <c r="G6529" i="3"/>
  <c r="F6529" i="3"/>
  <c r="E6529" i="3"/>
  <c r="G6528" i="3"/>
  <c r="F6528" i="3"/>
  <c r="E6528" i="3"/>
  <c r="G6527" i="3"/>
  <c r="F6527" i="3"/>
  <c r="E6527" i="3"/>
  <c r="G6526" i="3"/>
  <c r="F6526" i="3"/>
  <c r="E6526" i="3"/>
  <c r="G6525" i="3"/>
  <c r="F6525" i="3"/>
  <c r="E6525" i="3"/>
  <c r="G6524" i="3"/>
  <c r="F6524" i="3"/>
  <c r="E6524" i="3"/>
  <c r="G6523" i="3"/>
  <c r="F6523" i="3"/>
  <c r="E6523" i="3"/>
  <c r="G6522" i="3"/>
  <c r="F6522" i="3"/>
  <c r="E6522" i="3"/>
  <c r="G6521" i="3"/>
  <c r="F6521" i="3"/>
  <c r="E6521" i="3"/>
  <c r="G6520" i="3"/>
  <c r="F6520" i="3"/>
  <c r="E6520" i="3"/>
  <c r="G6519" i="3"/>
  <c r="F6519" i="3"/>
  <c r="E6519" i="3"/>
  <c r="G6518" i="3"/>
  <c r="F6518" i="3"/>
  <c r="E6518" i="3"/>
  <c r="G6517" i="3"/>
  <c r="F6517" i="3"/>
  <c r="E6517" i="3"/>
  <c r="G6516" i="3"/>
  <c r="F6516" i="3"/>
  <c r="E6516" i="3"/>
  <c r="G6515" i="3"/>
  <c r="F6515" i="3"/>
  <c r="E6515" i="3"/>
  <c r="G6514" i="3"/>
  <c r="F6514" i="3"/>
  <c r="E6514" i="3"/>
  <c r="G6513" i="3"/>
  <c r="F6513" i="3"/>
  <c r="E6513" i="3"/>
  <c r="G6512" i="3"/>
  <c r="F6512" i="3"/>
  <c r="E6512" i="3"/>
  <c r="G6510" i="3"/>
  <c r="F6510" i="3"/>
  <c r="E6510" i="3"/>
  <c r="G6509" i="3"/>
  <c r="F6509" i="3"/>
  <c r="E6509" i="3"/>
  <c r="G6511" i="3"/>
  <c r="F6511" i="3"/>
  <c r="E6511" i="3"/>
  <c r="G6508" i="3"/>
  <c r="F6508" i="3"/>
  <c r="E6508" i="3"/>
  <c r="G6506" i="3"/>
  <c r="F6506" i="3"/>
  <c r="E6506" i="3"/>
  <c r="G6507" i="3"/>
  <c r="F6507" i="3"/>
  <c r="E6507" i="3"/>
  <c r="G6505" i="3"/>
  <c r="F6505" i="3"/>
  <c r="E6505" i="3"/>
  <c r="G6503" i="3"/>
  <c r="F6503" i="3"/>
  <c r="E6503" i="3"/>
  <c r="G6504" i="3"/>
  <c r="F6504" i="3"/>
  <c r="E6504" i="3"/>
  <c r="G6502" i="3"/>
  <c r="F6502" i="3"/>
  <c r="E6502" i="3"/>
  <c r="G6501" i="3"/>
  <c r="F6501" i="3"/>
  <c r="E6501" i="3"/>
  <c r="G6500" i="3"/>
  <c r="F6500" i="3"/>
  <c r="E6500" i="3"/>
  <c r="G6499" i="3"/>
  <c r="F6499" i="3"/>
  <c r="E6499" i="3"/>
  <c r="G6498" i="3"/>
  <c r="F6498" i="3"/>
  <c r="E6498" i="3"/>
  <c r="G6497" i="3"/>
  <c r="F6497" i="3"/>
  <c r="E6497" i="3"/>
  <c r="G6496" i="3"/>
  <c r="F6496" i="3"/>
  <c r="E6496" i="3"/>
  <c r="G6495" i="3"/>
  <c r="F6495" i="3"/>
  <c r="E6495" i="3"/>
  <c r="G6492" i="3"/>
  <c r="F6492" i="3"/>
  <c r="E6492" i="3"/>
  <c r="G6493" i="3"/>
  <c r="F6493" i="3"/>
  <c r="E6493" i="3"/>
  <c r="G6494" i="3"/>
  <c r="F6494" i="3"/>
  <c r="E6494" i="3"/>
  <c r="G6491" i="3"/>
  <c r="F6491" i="3"/>
  <c r="E6491" i="3"/>
  <c r="G6490" i="3"/>
  <c r="F6490" i="3"/>
  <c r="E6490" i="3"/>
  <c r="G6489" i="3"/>
  <c r="F6489" i="3"/>
  <c r="E6489" i="3"/>
  <c r="G6488" i="3"/>
  <c r="F6488" i="3"/>
  <c r="E6488" i="3"/>
  <c r="G6487" i="3"/>
  <c r="F6487" i="3"/>
  <c r="E6487" i="3"/>
  <c r="G6486" i="3"/>
  <c r="F6486" i="3"/>
  <c r="E6486" i="3"/>
  <c r="G6485" i="3"/>
  <c r="F6485" i="3"/>
  <c r="E6485" i="3"/>
  <c r="G6484" i="3"/>
  <c r="F6484" i="3"/>
  <c r="E6484" i="3"/>
  <c r="G6483" i="3"/>
  <c r="F6483" i="3"/>
  <c r="E6483" i="3"/>
  <c r="G6482" i="3"/>
  <c r="F6482" i="3"/>
  <c r="E6482" i="3"/>
  <c r="G6481" i="3"/>
  <c r="F6481" i="3"/>
  <c r="E6481" i="3"/>
  <c r="G6480" i="3"/>
  <c r="F6480" i="3"/>
  <c r="E6480" i="3"/>
  <c r="G6479" i="3"/>
  <c r="F6479" i="3"/>
  <c r="E6479" i="3"/>
  <c r="G6478" i="3"/>
  <c r="F6478" i="3"/>
  <c r="E6478" i="3"/>
  <c r="G6477" i="3"/>
  <c r="F6477" i="3"/>
  <c r="E6477" i="3"/>
  <c r="G6476" i="3"/>
  <c r="F6476" i="3"/>
  <c r="E6476" i="3"/>
  <c r="G6475" i="3"/>
  <c r="F6475" i="3"/>
  <c r="E6475" i="3"/>
  <c r="G6474" i="3"/>
  <c r="F6474" i="3"/>
  <c r="E6474" i="3"/>
  <c r="G6473" i="3"/>
  <c r="F6473" i="3"/>
  <c r="E6473" i="3"/>
  <c r="G6472" i="3"/>
  <c r="F6472" i="3"/>
  <c r="E6472" i="3"/>
  <c r="G6471" i="3"/>
  <c r="F6471" i="3"/>
  <c r="E6471" i="3"/>
  <c r="G6470" i="3"/>
  <c r="F6470" i="3"/>
  <c r="E6470" i="3"/>
  <c r="G6469" i="3"/>
  <c r="F6469" i="3"/>
  <c r="E6469" i="3"/>
  <c r="G6468" i="3"/>
  <c r="F6468" i="3"/>
  <c r="E6468" i="3"/>
  <c r="G6467" i="3"/>
  <c r="F6467" i="3"/>
  <c r="E6467" i="3"/>
  <c r="G6466" i="3"/>
  <c r="F6466" i="3"/>
  <c r="E6466" i="3"/>
  <c r="G6465" i="3"/>
  <c r="F6465" i="3"/>
  <c r="E6465" i="3"/>
  <c r="G6464" i="3"/>
  <c r="F6464" i="3"/>
  <c r="E6464" i="3"/>
  <c r="G6463" i="3"/>
  <c r="F6463" i="3"/>
  <c r="E6463" i="3"/>
  <c r="G6462" i="3"/>
  <c r="F6462" i="3"/>
  <c r="E6462" i="3"/>
  <c r="G6461" i="3"/>
  <c r="F6461" i="3"/>
  <c r="E6461" i="3"/>
  <c r="G6459" i="3"/>
  <c r="F6459" i="3"/>
  <c r="E6459" i="3"/>
  <c r="G6460" i="3"/>
  <c r="F6460" i="3"/>
  <c r="E6460" i="3"/>
  <c r="G6458" i="3"/>
  <c r="F6458" i="3"/>
  <c r="E6458" i="3"/>
  <c r="G6457" i="3"/>
  <c r="F6457" i="3"/>
  <c r="E6457" i="3"/>
  <c r="G6456" i="3"/>
  <c r="F6456" i="3"/>
  <c r="E6456" i="3"/>
  <c r="G6455" i="3"/>
  <c r="F6455" i="3"/>
  <c r="E6455" i="3"/>
  <c r="G6454" i="3"/>
  <c r="F6454" i="3"/>
  <c r="E6454" i="3"/>
  <c r="G6453" i="3"/>
  <c r="F6453" i="3"/>
  <c r="E6453" i="3"/>
  <c r="G6452" i="3"/>
  <c r="F6452" i="3"/>
  <c r="E6452" i="3"/>
  <c r="G6451" i="3"/>
  <c r="F6451" i="3"/>
  <c r="E6451" i="3"/>
  <c r="G6450" i="3"/>
  <c r="F6450" i="3"/>
  <c r="E6450" i="3"/>
  <c r="G6449" i="3"/>
  <c r="F6449" i="3"/>
  <c r="E6449" i="3"/>
  <c r="G6448" i="3"/>
  <c r="F6448" i="3"/>
  <c r="E6448" i="3"/>
  <c r="G6447" i="3"/>
  <c r="F6447" i="3"/>
  <c r="E6447" i="3"/>
  <c r="G6446" i="3"/>
  <c r="F6446" i="3"/>
  <c r="E6446" i="3"/>
  <c r="G6445" i="3"/>
  <c r="F6445" i="3"/>
  <c r="E6445" i="3"/>
  <c r="G6444" i="3"/>
  <c r="F6444" i="3"/>
  <c r="E6444" i="3"/>
  <c r="G6443" i="3"/>
  <c r="F6443" i="3"/>
  <c r="E6443" i="3"/>
  <c r="G6440" i="3"/>
  <c r="F6440" i="3"/>
  <c r="E6440" i="3"/>
  <c r="G6438" i="3"/>
  <c r="F6438" i="3"/>
  <c r="E6438" i="3"/>
  <c r="G6442" i="3"/>
  <c r="F6442" i="3"/>
  <c r="E6442" i="3"/>
  <c r="G6441" i="3"/>
  <c r="F6441" i="3"/>
  <c r="E6441" i="3"/>
  <c r="G6439" i="3"/>
  <c r="F6439" i="3"/>
  <c r="E6439" i="3"/>
  <c r="G6437" i="3"/>
  <c r="F6437" i="3"/>
  <c r="E6437" i="3"/>
  <c r="G6436" i="3"/>
  <c r="F6436" i="3"/>
  <c r="E6436" i="3"/>
  <c r="G6435" i="3"/>
  <c r="F6435" i="3"/>
  <c r="E6435" i="3"/>
  <c r="G6434" i="3"/>
  <c r="F6434" i="3"/>
  <c r="E6434" i="3"/>
  <c r="G6433" i="3"/>
  <c r="F6433" i="3"/>
  <c r="E6433" i="3"/>
  <c r="G6432" i="3"/>
  <c r="F6432" i="3"/>
  <c r="E6432" i="3"/>
  <c r="G6431" i="3"/>
  <c r="F6431" i="3"/>
  <c r="E6431" i="3"/>
  <c r="G6429" i="3"/>
  <c r="F6429" i="3"/>
  <c r="E6429" i="3"/>
  <c r="G6430" i="3"/>
  <c r="F6430" i="3"/>
  <c r="E6430" i="3"/>
  <c r="G6428" i="3"/>
  <c r="F6428" i="3"/>
  <c r="E6428" i="3"/>
  <c r="G6427" i="3"/>
  <c r="F6427" i="3"/>
  <c r="E6427" i="3"/>
  <c r="G6426" i="3"/>
  <c r="F6426" i="3"/>
  <c r="E6426" i="3"/>
  <c r="G6425" i="3"/>
  <c r="F6425" i="3"/>
  <c r="E6425" i="3"/>
  <c r="G6423" i="3"/>
  <c r="F6423" i="3"/>
  <c r="E6423" i="3"/>
  <c r="G6424" i="3"/>
  <c r="F6424" i="3"/>
  <c r="E6424" i="3"/>
  <c r="G6421" i="3"/>
  <c r="F6421" i="3"/>
  <c r="E6421" i="3"/>
  <c r="G6420" i="3"/>
  <c r="F6420" i="3"/>
  <c r="E6420" i="3"/>
  <c r="G6422" i="3"/>
  <c r="F6422" i="3"/>
  <c r="E6422" i="3"/>
  <c r="G6419" i="3"/>
  <c r="F6419" i="3"/>
  <c r="E6419" i="3"/>
  <c r="G6418" i="3"/>
  <c r="F6418" i="3"/>
  <c r="E6418" i="3"/>
  <c r="G6417" i="3"/>
  <c r="F6417" i="3"/>
  <c r="E6417" i="3"/>
  <c r="G6416" i="3"/>
  <c r="F6416" i="3"/>
  <c r="E6416" i="3"/>
  <c r="G6415" i="3"/>
  <c r="F6415" i="3"/>
  <c r="E6415" i="3"/>
  <c r="G6414" i="3"/>
  <c r="F6414" i="3"/>
  <c r="E6414" i="3"/>
  <c r="G6413" i="3"/>
  <c r="F6413" i="3"/>
  <c r="E6413" i="3"/>
  <c r="G6412" i="3"/>
  <c r="F6412" i="3"/>
  <c r="E6412" i="3"/>
  <c r="G6411" i="3"/>
  <c r="F6411" i="3"/>
  <c r="E6411" i="3"/>
  <c r="G6410" i="3"/>
  <c r="F6410" i="3"/>
  <c r="E6410" i="3"/>
  <c r="G6408" i="3"/>
  <c r="F6408" i="3"/>
  <c r="E6408" i="3"/>
  <c r="G6409" i="3"/>
  <c r="F6409" i="3"/>
  <c r="E6409" i="3"/>
  <c r="G6407" i="3"/>
  <c r="F6407" i="3"/>
  <c r="E6407" i="3"/>
  <c r="G6406" i="3"/>
  <c r="F6406" i="3"/>
  <c r="E6406" i="3"/>
  <c r="G6405" i="3"/>
  <c r="F6405" i="3"/>
  <c r="E6405" i="3"/>
  <c r="G6404" i="3"/>
  <c r="F6404" i="3"/>
  <c r="E6404" i="3"/>
  <c r="G6402" i="3"/>
  <c r="F6402" i="3"/>
  <c r="E6402" i="3"/>
  <c r="G6403" i="3"/>
  <c r="F6403" i="3"/>
  <c r="E6403" i="3"/>
  <c r="G6401" i="3"/>
  <c r="F6401" i="3"/>
  <c r="E6401" i="3"/>
  <c r="G6400" i="3"/>
  <c r="F6400" i="3"/>
  <c r="E6400" i="3"/>
  <c r="G6399" i="3"/>
  <c r="F6399" i="3"/>
  <c r="E6399" i="3"/>
  <c r="G6398" i="3"/>
  <c r="F6398" i="3"/>
  <c r="E6398" i="3"/>
  <c r="G6397" i="3"/>
  <c r="F6397" i="3"/>
  <c r="E6397" i="3"/>
  <c r="G6396" i="3"/>
  <c r="F6396" i="3"/>
  <c r="E6396" i="3"/>
  <c r="G6395" i="3"/>
  <c r="F6395" i="3"/>
  <c r="E6395" i="3"/>
  <c r="G6394" i="3"/>
  <c r="F6394" i="3"/>
  <c r="E6394" i="3"/>
  <c r="G6393" i="3"/>
  <c r="F6393" i="3"/>
  <c r="E6393" i="3"/>
  <c r="G6392" i="3"/>
  <c r="F6392" i="3"/>
  <c r="E6392" i="3"/>
  <c r="G6391" i="3"/>
  <c r="F6391" i="3"/>
  <c r="E6391" i="3"/>
  <c r="G6390" i="3"/>
  <c r="F6390" i="3"/>
  <c r="E6390" i="3"/>
  <c r="G6389" i="3"/>
  <c r="F6389" i="3"/>
  <c r="E6389" i="3"/>
  <c r="G6388" i="3"/>
  <c r="F6388" i="3"/>
  <c r="E6388" i="3"/>
  <c r="G6387" i="3"/>
  <c r="F6387" i="3"/>
  <c r="E6387" i="3"/>
  <c r="G6386" i="3"/>
  <c r="F6386" i="3"/>
  <c r="E6386" i="3"/>
  <c r="G6385" i="3"/>
  <c r="F6385" i="3"/>
  <c r="E6385" i="3"/>
  <c r="G6384" i="3"/>
  <c r="F6384" i="3"/>
  <c r="E6384" i="3"/>
  <c r="G6383" i="3"/>
  <c r="F6383" i="3"/>
  <c r="E6383" i="3"/>
  <c r="G6382" i="3"/>
  <c r="F6382" i="3"/>
  <c r="E6382" i="3"/>
  <c r="G6381" i="3"/>
  <c r="F6381" i="3"/>
  <c r="E6381" i="3"/>
  <c r="G6380" i="3"/>
  <c r="F6380" i="3"/>
  <c r="E6380" i="3"/>
  <c r="G6379" i="3"/>
  <c r="F6379" i="3"/>
  <c r="E6379" i="3"/>
  <c r="G6378" i="3"/>
  <c r="F6378" i="3"/>
  <c r="E6378" i="3"/>
  <c r="G6377" i="3"/>
  <c r="F6377" i="3"/>
  <c r="E6377" i="3"/>
  <c r="G6372" i="3"/>
  <c r="F6372" i="3"/>
  <c r="E6372" i="3"/>
  <c r="G6374" i="3"/>
  <c r="F6374" i="3"/>
  <c r="E6374" i="3"/>
  <c r="G6376" i="3"/>
  <c r="F6376" i="3"/>
  <c r="E6376" i="3"/>
  <c r="G6375" i="3"/>
  <c r="F6375" i="3"/>
  <c r="E6375" i="3"/>
  <c r="G6373" i="3"/>
  <c r="F6373" i="3"/>
  <c r="E6373" i="3"/>
  <c r="G6370" i="3"/>
  <c r="F6370" i="3"/>
  <c r="E6370" i="3"/>
  <c r="G6371" i="3"/>
  <c r="F6371" i="3"/>
  <c r="E6371" i="3"/>
  <c r="G6369" i="3"/>
  <c r="F6369" i="3"/>
  <c r="E6369" i="3"/>
  <c r="G6367" i="3"/>
  <c r="F6367" i="3"/>
  <c r="E6367" i="3"/>
  <c r="G6368" i="3"/>
  <c r="F6368" i="3"/>
  <c r="E6368" i="3"/>
  <c r="G6366" i="3"/>
  <c r="F6366" i="3"/>
  <c r="E6366" i="3"/>
  <c r="G6365" i="3"/>
  <c r="F6365" i="3"/>
  <c r="E6365" i="3"/>
  <c r="G6363" i="3"/>
  <c r="F6363" i="3"/>
  <c r="E6363" i="3"/>
  <c r="G6364" i="3"/>
  <c r="F6364" i="3"/>
  <c r="E6364" i="3"/>
  <c r="G6362" i="3"/>
  <c r="F6362" i="3"/>
  <c r="E6362" i="3"/>
  <c r="G6361" i="3"/>
  <c r="F6361" i="3"/>
  <c r="E6361" i="3"/>
  <c r="G6360" i="3"/>
  <c r="F6360" i="3"/>
  <c r="E6360" i="3"/>
  <c r="G6357" i="3"/>
  <c r="F6357" i="3"/>
  <c r="E6357" i="3"/>
  <c r="G6358" i="3"/>
  <c r="F6358" i="3"/>
  <c r="E6358" i="3"/>
  <c r="G6359" i="3"/>
  <c r="F6359" i="3"/>
  <c r="E6359" i="3"/>
  <c r="G6356" i="3"/>
  <c r="F6356" i="3"/>
  <c r="E6356" i="3"/>
  <c r="G6355" i="3"/>
  <c r="F6355" i="3"/>
  <c r="E6355" i="3"/>
  <c r="G6354" i="3"/>
  <c r="F6354" i="3"/>
  <c r="E6354" i="3"/>
  <c r="G6353" i="3"/>
  <c r="F6353" i="3"/>
  <c r="E6353" i="3"/>
  <c r="G6352" i="3"/>
  <c r="F6352" i="3"/>
  <c r="E6352" i="3"/>
  <c r="G6351" i="3"/>
  <c r="F6351" i="3"/>
  <c r="E6351" i="3"/>
  <c r="G6350" i="3"/>
  <c r="F6350" i="3"/>
  <c r="E6350" i="3"/>
  <c r="G6349" i="3"/>
  <c r="F6349" i="3"/>
  <c r="E6349" i="3"/>
  <c r="G6348" i="3"/>
  <c r="F6348" i="3"/>
  <c r="E6348" i="3"/>
  <c r="G6347" i="3"/>
  <c r="F6347" i="3"/>
  <c r="E6347" i="3"/>
  <c r="G6346" i="3"/>
  <c r="F6346" i="3"/>
  <c r="E6346" i="3"/>
  <c r="G6345" i="3"/>
  <c r="F6345" i="3"/>
  <c r="E6345" i="3"/>
  <c r="G6344" i="3"/>
  <c r="F6344" i="3"/>
  <c r="E6344" i="3"/>
  <c r="G6343" i="3"/>
  <c r="F6343" i="3"/>
  <c r="E6343" i="3"/>
  <c r="G6342" i="3"/>
  <c r="F6342" i="3"/>
  <c r="E6342" i="3"/>
  <c r="G6341" i="3"/>
  <c r="F6341" i="3"/>
  <c r="E6341" i="3"/>
  <c r="G6340" i="3"/>
  <c r="F6340" i="3"/>
  <c r="E6340" i="3"/>
  <c r="G6339" i="3"/>
  <c r="F6339" i="3"/>
  <c r="E6339" i="3"/>
  <c r="G6338" i="3"/>
  <c r="F6338" i="3"/>
  <c r="E6338" i="3"/>
  <c r="G6337" i="3"/>
  <c r="F6337" i="3"/>
  <c r="E6337" i="3"/>
  <c r="G6335" i="3"/>
  <c r="F6335" i="3"/>
  <c r="E6335" i="3"/>
  <c r="G6336" i="3"/>
  <c r="F6336" i="3"/>
  <c r="E6336" i="3"/>
  <c r="G6334" i="3"/>
  <c r="F6334" i="3"/>
  <c r="E6334" i="3"/>
  <c r="G6333" i="3"/>
  <c r="F6333" i="3"/>
  <c r="E6333" i="3"/>
  <c r="G6332" i="3"/>
  <c r="F6332" i="3"/>
  <c r="E6332" i="3"/>
  <c r="G6331" i="3"/>
  <c r="F6331" i="3"/>
  <c r="E6331" i="3"/>
  <c r="G6330" i="3"/>
  <c r="F6330" i="3"/>
  <c r="E6330" i="3"/>
  <c r="G6329" i="3"/>
  <c r="F6329" i="3"/>
  <c r="E6329" i="3"/>
  <c r="G6328" i="3"/>
  <c r="F6328" i="3"/>
  <c r="E6328" i="3"/>
  <c r="G6327" i="3"/>
  <c r="F6327" i="3"/>
  <c r="E6327" i="3"/>
  <c r="G6326" i="3"/>
  <c r="F6326" i="3"/>
  <c r="E6326" i="3"/>
  <c r="G6325" i="3"/>
  <c r="F6325" i="3"/>
  <c r="E6325" i="3"/>
  <c r="G6324" i="3"/>
  <c r="F6324" i="3"/>
  <c r="E6324" i="3"/>
  <c r="G6323" i="3"/>
  <c r="F6323" i="3"/>
  <c r="E6323" i="3"/>
  <c r="G6322" i="3"/>
  <c r="F6322" i="3"/>
  <c r="E6322" i="3"/>
  <c r="G6321" i="3"/>
  <c r="F6321" i="3"/>
  <c r="E6321" i="3"/>
  <c r="G6320" i="3"/>
  <c r="F6320" i="3"/>
  <c r="E6320" i="3"/>
  <c r="G6319" i="3"/>
  <c r="F6319" i="3"/>
  <c r="E6319" i="3"/>
  <c r="G6318" i="3"/>
  <c r="F6318" i="3"/>
  <c r="E6318" i="3"/>
  <c r="G6317" i="3"/>
  <c r="F6317" i="3"/>
  <c r="E6317" i="3"/>
  <c r="G6315" i="3"/>
  <c r="F6315" i="3"/>
  <c r="E6315" i="3"/>
  <c r="G6316" i="3"/>
  <c r="F6316" i="3"/>
  <c r="E6316" i="3"/>
  <c r="G6314" i="3"/>
  <c r="F6314" i="3"/>
  <c r="E6314" i="3"/>
  <c r="G6313" i="3"/>
  <c r="F6313" i="3"/>
  <c r="E6313" i="3"/>
  <c r="G6312" i="3"/>
  <c r="F6312" i="3"/>
  <c r="E6312" i="3"/>
  <c r="G6311" i="3"/>
  <c r="F6311" i="3"/>
  <c r="E6311" i="3"/>
  <c r="G6306" i="3"/>
  <c r="F6306" i="3"/>
  <c r="E6306" i="3"/>
  <c r="G6310" i="3"/>
  <c r="F6310" i="3"/>
  <c r="E6310" i="3"/>
  <c r="G6307" i="3"/>
  <c r="F6307" i="3"/>
  <c r="E6307" i="3"/>
  <c r="G6309" i="3"/>
  <c r="F6309" i="3"/>
  <c r="E6309" i="3"/>
  <c r="G6308" i="3"/>
  <c r="F6308" i="3"/>
  <c r="E6308" i="3"/>
  <c r="G6305" i="3"/>
  <c r="F6305" i="3"/>
  <c r="E6305" i="3"/>
  <c r="G6304" i="3"/>
  <c r="F6304" i="3"/>
  <c r="E6304" i="3"/>
  <c r="G6303" i="3"/>
  <c r="F6303" i="3"/>
  <c r="E6303" i="3"/>
  <c r="G6302" i="3"/>
  <c r="F6302" i="3"/>
  <c r="E6302" i="3"/>
  <c r="G6301" i="3"/>
  <c r="F6301" i="3"/>
  <c r="E6301" i="3"/>
  <c r="G6300" i="3"/>
  <c r="F6300" i="3"/>
  <c r="E6300" i="3"/>
  <c r="G6299" i="3"/>
  <c r="F6299" i="3"/>
  <c r="E6299" i="3"/>
  <c r="G6298" i="3"/>
  <c r="F6298" i="3"/>
  <c r="E6298" i="3"/>
  <c r="G6297" i="3"/>
  <c r="F6297" i="3"/>
  <c r="E6297" i="3"/>
  <c r="G6296" i="3"/>
  <c r="F6296" i="3"/>
  <c r="E6296" i="3"/>
  <c r="G6294" i="3"/>
  <c r="F6294" i="3"/>
  <c r="E6294" i="3"/>
  <c r="G6295" i="3"/>
  <c r="F6295" i="3"/>
  <c r="E6295" i="3"/>
  <c r="G6293" i="3"/>
  <c r="F6293" i="3"/>
  <c r="E6293" i="3"/>
  <c r="G6292" i="3"/>
  <c r="F6292" i="3"/>
  <c r="E6292" i="3"/>
  <c r="G6290" i="3"/>
  <c r="F6290" i="3"/>
  <c r="E6290" i="3"/>
  <c r="G6291" i="3"/>
  <c r="F6291" i="3"/>
  <c r="E6291" i="3"/>
  <c r="G6289" i="3"/>
  <c r="F6289" i="3"/>
  <c r="E6289" i="3"/>
  <c r="G6288" i="3"/>
  <c r="F6288" i="3"/>
  <c r="E6288" i="3"/>
  <c r="G6287" i="3"/>
  <c r="F6287" i="3"/>
  <c r="E6287" i="3"/>
  <c r="G6286" i="3"/>
  <c r="F6286" i="3"/>
  <c r="E6286" i="3"/>
  <c r="G6285" i="3"/>
  <c r="F6285" i="3"/>
  <c r="E6285" i="3"/>
  <c r="G6283" i="3"/>
  <c r="F6283" i="3"/>
  <c r="E6283" i="3"/>
  <c r="G6284" i="3"/>
  <c r="F6284" i="3"/>
  <c r="E6284" i="3"/>
  <c r="G6282" i="3"/>
  <c r="F6282" i="3"/>
  <c r="E6282" i="3"/>
  <c r="G6281" i="3"/>
  <c r="F6281" i="3"/>
  <c r="E6281" i="3"/>
  <c r="G6280" i="3"/>
  <c r="F6280" i="3"/>
  <c r="E6280" i="3"/>
  <c r="G6279" i="3"/>
  <c r="F6279" i="3"/>
  <c r="E6279" i="3"/>
  <c r="G6278" i="3"/>
  <c r="F6278" i="3"/>
  <c r="E6278" i="3"/>
  <c r="G6277" i="3"/>
  <c r="F6277" i="3"/>
  <c r="E6277" i="3"/>
  <c r="G6276" i="3"/>
  <c r="F6276" i="3"/>
  <c r="E6276" i="3"/>
  <c r="G6275" i="3"/>
  <c r="F6275" i="3"/>
  <c r="E6275" i="3"/>
  <c r="G6274" i="3"/>
  <c r="F6274" i="3"/>
  <c r="E6274" i="3"/>
  <c r="G6273" i="3"/>
  <c r="F6273" i="3"/>
  <c r="E6273" i="3"/>
  <c r="G6272" i="3"/>
  <c r="F6272" i="3"/>
  <c r="E6272" i="3"/>
  <c r="G6271" i="3"/>
  <c r="F6271" i="3"/>
  <c r="E6271" i="3"/>
  <c r="G6270" i="3"/>
  <c r="F6270" i="3"/>
  <c r="E6270" i="3"/>
  <c r="G6269" i="3"/>
  <c r="F6269" i="3"/>
  <c r="E6269" i="3"/>
  <c r="G6268" i="3"/>
  <c r="F6268" i="3"/>
  <c r="E6268" i="3"/>
  <c r="G6267" i="3"/>
  <c r="F6267" i="3"/>
  <c r="E6267" i="3"/>
  <c r="G6266" i="3"/>
  <c r="F6266" i="3"/>
  <c r="E6266" i="3"/>
  <c r="G6265" i="3"/>
  <c r="F6265" i="3"/>
  <c r="E6265" i="3"/>
  <c r="G6264" i="3"/>
  <c r="F6264" i="3"/>
  <c r="E6264" i="3"/>
  <c r="G6263" i="3"/>
  <c r="F6263" i="3"/>
  <c r="E6263" i="3"/>
  <c r="G6262" i="3"/>
  <c r="F6262" i="3"/>
  <c r="E6262" i="3"/>
  <c r="G6261" i="3"/>
  <c r="F6261" i="3"/>
  <c r="E6261" i="3"/>
  <c r="G6260" i="3"/>
  <c r="F6260" i="3"/>
  <c r="E6260" i="3"/>
  <c r="G6259" i="3"/>
  <c r="F6259" i="3"/>
  <c r="E6259" i="3"/>
  <c r="G6258" i="3"/>
  <c r="F6258" i="3"/>
  <c r="E6258" i="3"/>
  <c r="G6257" i="3"/>
  <c r="F6257" i="3"/>
  <c r="E6257" i="3"/>
  <c r="G6256" i="3"/>
  <c r="F6256" i="3"/>
  <c r="E6256" i="3"/>
  <c r="G6255" i="3"/>
  <c r="F6255" i="3"/>
  <c r="E6255" i="3"/>
  <c r="G6249" i="3"/>
  <c r="F6249" i="3"/>
  <c r="E6249" i="3"/>
  <c r="G6253" i="3"/>
  <c r="F6253" i="3"/>
  <c r="E6253" i="3"/>
  <c r="G6251" i="3"/>
  <c r="F6251" i="3"/>
  <c r="E6251" i="3"/>
  <c r="G6254" i="3"/>
  <c r="F6254" i="3"/>
  <c r="E6254" i="3"/>
  <c r="G6250" i="3"/>
  <c r="F6250" i="3"/>
  <c r="E6250" i="3"/>
  <c r="G6252" i="3"/>
  <c r="F6252" i="3"/>
  <c r="E6252" i="3"/>
  <c r="G6248" i="3"/>
  <c r="F6248" i="3"/>
  <c r="E6248" i="3"/>
  <c r="G6247" i="3"/>
  <c r="F6247" i="3"/>
  <c r="E6247" i="3"/>
  <c r="G6246" i="3"/>
  <c r="F6246" i="3"/>
  <c r="E6246" i="3"/>
  <c r="G6245" i="3"/>
  <c r="F6245" i="3"/>
  <c r="E6245" i="3"/>
  <c r="G6244" i="3"/>
  <c r="F6244" i="3"/>
  <c r="E6244" i="3"/>
  <c r="G6242" i="3"/>
  <c r="F6242" i="3"/>
  <c r="E6242" i="3"/>
  <c r="G6241" i="3"/>
  <c r="F6241" i="3"/>
  <c r="E6241" i="3"/>
  <c r="G6243" i="3"/>
  <c r="F6243" i="3"/>
  <c r="E6243" i="3"/>
  <c r="G6239" i="3"/>
  <c r="F6239" i="3"/>
  <c r="E6239" i="3"/>
  <c r="G6240" i="3"/>
  <c r="F6240" i="3"/>
  <c r="E6240" i="3"/>
  <c r="G6236" i="3"/>
  <c r="F6236" i="3"/>
  <c r="E6236" i="3"/>
  <c r="G6235" i="3"/>
  <c r="F6235" i="3"/>
  <c r="E6235" i="3"/>
  <c r="G6237" i="3"/>
  <c r="F6237" i="3"/>
  <c r="E6237" i="3"/>
  <c r="G6238" i="3"/>
  <c r="F6238" i="3"/>
  <c r="E6238" i="3"/>
  <c r="G6234" i="3"/>
  <c r="F6234" i="3"/>
  <c r="E6234" i="3"/>
  <c r="G6233" i="3"/>
  <c r="F6233" i="3"/>
  <c r="E6233" i="3"/>
  <c r="G6232" i="3"/>
  <c r="F6232" i="3"/>
  <c r="E6232" i="3"/>
  <c r="G6231" i="3"/>
  <c r="F6231" i="3"/>
  <c r="E6231" i="3"/>
  <c r="G6230" i="3"/>
  <c r="F6230" i="3"/>
  <c r="E6230" i="3"/>
  <c r="G6229" i="3"/>
  <c r="F6229" i="3"/>
  <c r="E6229" i="3"/>
  <c r="G6228" i="3"/>
  <c r="F6228" i="3"/>
  <c r="E6228" i="3"/>
  <c r="G6227" i="3"/>
  <c r="F6227" i="3"/>
  <c r="E6227" i="3"/>
  <c r="G6226" i="3"/>
  <c r="F6226" i="3"/>
  <c r="E6226" i="3"/>
  <c r="G6225" i="3"/>
  <c r="F6225" i="3"/>
  <c r="E6225" i="3"/>
  <c r="G6224" i="3"/>
  <c r="F6224" i="3"/>
  <c r="E6224" i="3"/>
  <c r="G6223" i="3"/>
  <c r="F6223" i="3"/>
  <c r="E6223" i="3"/>
  <c r="G6222" i="3"/>
  <c r="F6222" i="3"/>
  <c r="E6222" i="3"/>
  <c r="G6221" i="3"/>
  <c r="F6221" i="3"/>
  <c r="E6221" i="3"/>
  <c r="G6220" i="3"/>
  <c r="F6220" i="3"/>
  <c r="E6220" i="3"/>
  <c r="G6219" i="3"/>
  <c r="F6219" i="3"/>
  <c r="E6219" i="3"/>
  <c r="G6218" i="3"/>
  <c r="F6218" i="3"/>
  <c r="E6218" i="3"/>
  <c r="G6217" i="3"/>
  <c r="F6217" i="3"/>
  <c r="E6217" i="3"/>
  <c r="G6216" i="3"/>
  <c r="F6216" i="3"/>
  <c r="E6216" i="3"/>
  <c r="G6215" i="3"/>
  <c r="F6215" i="3"/>
  <c r="E6215" i="3"/>
  <c r="G6214" i="3"/>
  <c r="F6214" i="3"/>
  <c r="E6214" i="3"/>
  <c r="G6213" i="3"/>
  <c r="F6213" i="3"/>
  <c r="E6213" i="3"/>
  <c r="G6212" i="3"/>
  <c r="F6212" i="3"/>
  <c r="E6212" i="3"/>
  <c r="G6211" i="3"/>
  <c r="F6211" i="3"/>
  <c r="E6211" i="3"/>
  <c r="G6210" i="3"/>
  <c r="F6210" i="3"/>
  <c r="E6210" i="3"/>
  <c r="G6209" i="3"/>
  <c r="F6209" i="3"/>
  <c r="E6209" i="3"/>
  <c r="G6208" i="3"/>
  <c r="F6208" i="3"/>
  <c r="E6208" i="3"/>
  <c r="G6207" i="3"/>
  <c r="F6207" i="3"/>
  <c r="E6207" i="3"/>
  <c r="G6206" i="3"/>
  <c r="F6206" i="3"/>
  <c r="E6206" i="3"/>
  <c r="G6205" i="3"/>
  <c r="F6205" i="3"/>
  <c r="E6205" i="3"/>
  <c r="G6204" i="3"/>
  <c r="F6204" i="3"/>
  <c r="E6204" i="3"/>
  <c r="G6203" i="3"/>
  <c r="F6203" i="3"/>
  <c r="E6203" i="3"/>
  <c r="G6202" i="3"/>
  <c r="F6202" i="3"/>
  <c r="E6202" i="3"/>
  <c r="G6201" i="3"/>
  <c r="F6201" i="3"/>
  <c r="E6201" i="3"/>
  <c r="G6200" i="3"/>
  <c r="F6200" i="3"/>
  <c r="E6200" i="3"/>
  <c r="G6198" i="3"/>
  <c r="F6198" i="3"/>
  <c r="E6198" i="3"/>
  <c r="G6199" i="3"/>
  <c r="F6199" i="3"/>
  <c r="E6199" i="3"/>
  <c r="G6197" i="3"/>
  <c r="F6197" i="3"/>
  <c r="E6197" i="3"/>
  <c r="G6196" i="3"/>
  <c r="F6196" i="3"/>
  <c r="E6196" i="3"/>
  <c r="G6195" i="3"/>
  <c r="F6195" i="3"/>
  <c r="E6195" i="3"/>
  <c r="G6194" i="3"/>
  <c r="F6194" i="3"/>
  <c r="E6194" i="3"/>
  <c r="G6192" i="3"/>
  <c r="F6192" i="3"/>
  <c r="E6192" i="3"/>
  <c r="G6193" i="3"/>
  <c r="F6193" i="3"/>
  <c r="E6193" i="3"/>
  <c r="G6191" i="3"/>
  <c r="F6191" i="3"/>
  <c r="E6191" i="3"/>
  <c r="G6190" i="3"/>
  <c r="F6190" i="3"/>
  <c r="E6190" i="3"/>
  <c r="G6189" i="3"/>
  <c r="F6189" i="3"/>
  <c r="E6189" i="3"/>
  <c r="G6188" i="3"/>
  <c r="F6188" i="3"/>
  <c r="E6188" i="3"/>
  <c r="G6187" i="3"/>
  <c r="F6187" i="3"/>
  <c r="E6187" i="3"/>
  <c r="G6186" i="3"/>
  <c r="F6186" i="3"/>
  <c r="E6186" i="3"/>
  <c r="G6183" i="3"/>
  <c r="F6183" i="3"/>
  <c r="E6183" i="3"/>
  <c r="G6185" i="3"/>
  <c r="F6185" i="3"/>
  <c r="E6185" i="3"/>
  <c r="G6184" i="3"/>
  <c r="F6184" i="3"/>
  <c r="E6184" i="3"/>
  <c r="G6182" i="3"/>
  <c r="F6182" i="3"/>
  <c r="E6182" i="3"/>
  <c r="G6180" i="3"/>
  <c r="F6180" i="3"/>
  <c r="E6180" i="3"/>
  <c r="G6179" i="3"/>
  <c r="F6179" i="3"/>
  <c r="E6179" i="3"/>
  <c r="G6178" i="3"/>
  <c r="F6178" i="3"/>
  <c r="E6178" i="3"/>
  <c r="G6181" i="3"/>
  <c r="F6181" i="3"/>
  <c r="E6181" i="3"/>
  <c r="G6177" i="3"/>
  <c r="F6177" i="3"/>
  <c r="E6177" i="3"/>
  <c r="G6176" i="3"/>
  <c r="F6176" i="3"/>
  <c r="E6176" i="3"/>
  <c r="G6175" i="3"/>
  <c r="F6175" i="3"/>
  <c r="E6175" i="3"/>
  <c r="G6174" i="3"/>
  <c r="F6174" i="3"/>
  <c r="E6174" i="3"/>
  <c r="G6173" i="3"/>
  <c r="F6173" i="3"/>
  <c r="E6173" i="3"/>
  <c r="G6171" i="3"/>
  <c r="F6171" i="3"/>
  <c r="E6171" i="3"/>
  <c r="G6172" i="3"/>
  <c r="F6172" i="3"/>
  <c r="E6172" i="3"/>
  <c r="G6170" i="3"/>
  <c r="F6170" i="3"/>
  <c r="E6170" i="3"/>
  <c r="G6169" i="3"/>
  <c r="F6169" i="3"/>
  <c r="E6169" i="3"/>
  <c r="G6168" i="3"/>
  <c r="F6168" i="3"/>
  <c r="E6168" i="3"/>
  <c r="G6167" i="3"/>
  <c r="F6167" i="3"/>
  <c r="E6167" i="3"/>
  <c r="G6165" i="3"/>
  <c r="F6165" i="3"/>
  <c r="E6165" i="3"/>
  <c r="G6166" i="3"/>
  <c r="F6166" i="3"/>
  <c r="E6166" i="3"/>
  <c r="G6164" i="3"/>
  <c r="F6164" i="3"/>
  <c r="E6164" i="3"/>
  <c r="G6163" i="3"/>
  <c r="F6163" i="3"/>
  <c r="E6163" i="3"/>
  <c r="G6161" i="3"/>
  <c r="F6161" i="3"/>
  <c r="E6161" i="3"/>
  <c r="G6162" i="3"/>
  <c r="F6162" i="3"/>
  <c r="E6162" i="3"/>
  <c r="G6158" i="3"/>
  <c r="F6158" i="3"/>
  <c r="E6158" i="3"/>
  <c r="G6160" i="3"/>
  <c r="F6160" i="3"/>
  <c r="E6160" i="3"/>
  <c r="G6159" i="3"/>
  <c r="F6159" i="3"/>
  <c r="E6159" i="3"/>
  <c r="G6157" i="3"/>
  <c r="F6157" i="3"/>
  <c r="E6157" i="3"/>
  <c r="G6156" i="3"/>
  <c r="F6156" i="3"/>
  <c r="E6156" i="3"/>
  <c r="G6154" i="3"/>
  <c r="F6154" i="3"/>
  <c r="E6154" i="3"/>
  <c r="G6155" i="3"/>
  <c r="F6155" i="3"/>
  <c r="E6155" i="3"/>
  <c r="G6153" i="3"/>
  <c r="F6153" i="3"/>
  <c r="E6153" i="3"/>
  <c r="G6152" i="3"/>
  <c r="F6152" i="3"/>
  <c r="E6152" i="3"/>
  <c r="G6151" i="3"/>
  <c r="F6151" i="3"/>
  <c r="E6151" i="3"/>
  <c r="G6150" i="3"/>
  <c r="F6150" i="3"/>
  <c r="E6150" i="3"/>
  <c r="G6149" i="3"/>
  <c r="F6149" i="3"/>
  <c r="E6149" i="3"/>
  <c r="G6148" i="3"/>
  <c r="F6148" i="3"/>
  <c r="E6148" i="3"/>
  <c r="G6147" i="3"/>
  <c r="F6147" i="3"/>
  <c r="E6147" i="3"/>
  <c r="G6146" i="3"/>
  <c r="F6146" i="3"/>
  <c r="E6146" i="3"/>
  <c r="G6145" i="3"/>
  <c r="F6145" i="3"/>
  <c r="E6145" i="3"/>
  <c r="G6144" i="3"/>
  <c r="F6144" i="3"/>
  <c r="E6144" i="3"/>
  <c r="G6143" i="3"/>
  <c r="F6143" i="3"/>
  <c r="E6143" i="3"/>
  <c r="G6142" i="3"/>
  <c r="F6142" i="3"/>
  <c r="E6142" i="3"/>
  <c r="G6141" i="3"/>
  <c r="F6141" i="3"/>
  <c r="E6141" i="3"/>
  <c r="G6140" i="3"/>
  <c r="F6140" i="3"/>
  <c r="E6140" i="3"/>
  <c r="G6139" i="3"/>
  <c r="F6139" i="3"/>
  <c r="E6139" i="3"/>
  <c r="G6138" i="3"/>
  <c r="F6138" i="3"/>
  <c r="E6138" i="3"/>
  <c r="G6137" i="3"/>
  <c r="F6137" i="3"/>
  <c r="E6137" i="3"/>
  <c r="G6136" i="3"/>
  <c r="F6136" i="3"/>
  <c r="E6136" i="3"/>
  <c r="G6135" i="3"/>
  <c r="F6135" i="3"/>
  <c r="E6135" i="3"/>
  <c r="G6134" i="3"/>
  <c r="F6134" i="3"/>
  <c r="E6134" i="3"/>
  <c r="G6133" i="3"/>
  <c r="F6133" i="3"/>
  <c r="E6133" i="3"/>
  <c r="G6132" i="3"/>
  <c r="F6132" i="3"/>
  <c r="E6132" i="3"/>
  <c r="G6131" i="3"/>
  <c r="F6131" i="3"/>
  <c r="E6131" i="3"/>
  <c r="G6130" i="3"/>
  <c r="F6130" i="3"/>
  <c r="E6130" i="3"/>
  <c r="G6129" i="3"/>
  <c r="F6129" i="3"/>
  <c r="E6129" i="3"/>
  <c r="G6128" i="3"/>
  <c r="F6128" i="3"/>
  <c r="E6128" i="3"/>
  <c r="G6127" i="3"/>
  <c r="F6127" i="3"/>
  <c r="E6127" i="3"/>
  <c r="G6126" i="3"/>
  <c r="F6126" i="3"/>
  <c r="E6126" i="3"/>
  <c r="G6125" i="3"/>
  <c r="F6125" i="3"/>
  <c r="E6125" i="3"/>
  <c r="G6124" i="3"/>
  <c r="F6124" i="3"/>
  <c r="E6124" i="3"/>
  <c r="G6123" i="3"/>
  <c r="F6123" i="3"/>
  <c r="E6123" i="3"/>
  <c r="G6122" i="3"/>
  <c r="F6122" i="3"/>
  <c r="E6122" i="3"/>
  <c r="G6121" i="3"/>
  <c r="F6121" i="3"/>
  <c r="E6121" i="3"/>
  <c r="G6120" i="3"/>
  <c r="F6120" i="3"/>
  <c r="E6120" i="3"/>
  <c r="G6119" i="3"/>
  <c r="F6119" i="3"/>
  <c r="E6119" i="3"/>
  <c r="G6118" i="3"/>
  <c r="F6118" i="3"/>
  <c r="E6118" i="3"/>
  <c r="G6117" i="3"/>
  <c r="F6117" i="3"/>
  <c r="E6117" i="3"/>
  <c r="G6116" i="3"/>
  <c r="F6116" i="3"/>
  <c r="E6116" i="3"/>
  <c r="G6115" i="3"/>
  <c r="F6115" i="3"/>
  <c r="E6115" i="3"/>
  <c r="G6112" i="3"/>
  <c r="F6112" i="3"/>
  <c r="E6112" i="3"/>
  <c r="G6113" i="3"/>
  <c r="F6113" i="3"/>
  <c r="E6113" i="3"/>
  <c r="G6114" i="3"/>
  <c r="F6114" i="3"/>
  <c r="E6114" i="3"/>
  <c r="G6111" i="3"/>
  <c r="F6111" i="3"/>
  <c r="E6111" i="3"/>
  <c r="G6110" i="3"/>
  <c r="F6110" i="3"/>
  <c r="E6110" i="3"/>
  <c r="G6108" i="3"/>
  <c r="F6108" i="3"/>
  <c r="E6108" i="3"/>
  <c r="G6109" i="3"/>
  <c r="F6109" i="3"/>
  <c r="E6109" i="3"/>
  <c r="G6107" i="3"/>
  <c r="F6107" i="3"/>
  <c r="E6107" i="3"/>
  <c r="G6106" i="3"/>
  <c r="F6106" i="3"/>
  <c r="E6106" i="3"/>
  <c r="G6105" i="3"/>
  <c r="F6105" i="3"/>
  <c r="E6105" i="3"/>
  <c r="G6104" i="3"/>
  <c r="F6104" i="3"/>
  <c r="E6104" i="3"/>
  <c r="G6103" i="3"/>
  <c r="F6103" i="3"/>
  <c r="E6103" i="3"/>
  <c r="G6102" i="3"/>
  <c r="F6102" i="3"/>
  <c r="E6102" i="3"/>
  <c r="G6101" i="3"/>
  <c r="F6101" i="3"/>
  <c r="E6101" i="3"/>
  <c r="G6100" i="3"/>
  <c r="F6100" i="3"/>
  <c r="E6100" i="3"/>
  <c r="G6099" i="3"/>
  <c r="F6099" i="3"/>
  <c r="E6099" i="3"/>
  <c r="G6098" i="3"/>
  <c r="F6098" i="3"/>
  <c r="E6098" i="3"/>
  <c r="G6097" i="3"/>
  <c r="F6097" i="3"/>
  <c r="E6097" i="3"/>
  <c r="G6096" i="3"/>
  <c r="F6096" i="3"/>
  <c r="E6096" i="3"/>
  <c r="G6095" i="3"/>
  <c r="F6095" i="3"/>
  <c r="E6095" i="3"/>
  <c r="G6094" i="3"/>
  <c r="F6094" i="3"/>
  <c r="E6094" i="3"/>
  <c r="G6093" i="3"/>
  <c r="F6093" i="3"/>
  <c r="E6093" i="3"/>
  <c r="G6092" i="3"/>
  <c r="F6092" i="3"/>
  <c r="E6092" i="3"/>
  <c r="G6091" i="3"/>
  <c r="F6091" i="3"/>
  <c r="E6091" i="3"/>
  <c r="G6090" i="3"/>
  <c r="F6090" i="3"/>
  <c r="E6090" i="3"/>
  <c r="G6089" i="3"/>
  <c r="F6089" i="3"/>
  <c r="E6089" i="3"/>
  <c r="G6088" i="3"/>
  <c r="F6088" i="3"/>
  <c r="E6088" i="3"/>
  <c r="G6087" i="3"/>
  <c r="F6087" i="3"/>
  <c r="E6087" i="3"/>
  <c r="G6086" i="3"/>
  <c r="F6086" i="3"/>
  <c r="E6086" i="3"/>
  <c r="G6085" i="3"/>
  <c r="F6085" i="3"/>
  <c r="E6085" i="3"/>
  <c r="G6084" i="3"/>
  <c r="F6084" i="3"/>
  <c r="E6084" i="3"/>
  <c r="G6083" i="3"/>
  <c r="F6083" i="3"/>
  <c r="E6083" i="3"/>
  <c r="G6082" i="3"/>
  <c r="F6082" i="3"/>
  <c r="E6082" i="3"/>
  <c r="G6081" i="3"/>
  <c r="F6081" i="3"/>
  <c r="E6081" i="3"/>
  <c r="G6080" i="3"/>
  <c r="F6080" i="3"/>
  <c r="E6080" i="3"/>
  <c r="G6079" i="3"/>
  <c r="F6079" i="3"/>
  <c r="E6079" i="3"/>
  <c r="G6078" i="3"/>
  <c r="F6078" i="3"/>
  <c r="E6078" i="3"/>
  <c r="G6077" i="3"/>
  <c r="F6077" i="3"/>
  <c r="E6077" i="3"/>
  <c r="G6076" i="3"/>
  <c r="F6076" i="3"/>
  <c r="E6076" i="3"/>
  <c r="G6075" i="3"/>
  <c r="F6075" i="3"/>
  <c r="E6075" i="3"/>
  <c r="G6074" i="3"/>
  <c r="F6074" i="3"/>
  <c r="E6074" i="3"/>
  <c r="G6073" i="3"/>
  <c r="F6073" i="3"/>
  <c r="E6073" i="3"/>
  <c r="G6072" i="3"/>
  <c r="F6072" i="3"/>
  <c r="E6072" i="3"/>
  <c r="G6071" i="3"/>
  <c r="F6071" i="3"/>
  <c r="E6071" i="3"/>
  <c r="G6070" i="3"/>
  <c r="F6070" i="3"/>
  <c r="E6070" i="3"/>
  <c r="G6069" i="3"/>
  <c r="F6069" i="3"/>
  <c r="E6069" i="3"/>
  <c r="G6068" i="3"/>
  <c r="F6068" i="3"/>
  <c r="E6068" i="3"/>
  <c r="G6067" i="3"/>
  <c r="F6067" i="3"/>
  <c r="E6067" i="3"/>
  <c r="G6065" i="3"/>
  <c r="F6065" i="3"/>
  <c r="E6065" i="3"/>
  <c r="G6066" i="3"/>
  <c r="F6066" i="3"/>
  <c r="E6066" i="3"/>
  <c r="G6064" i="3"/>
  <c r="F6064" i="3"/>
  <c r="E6064" i="3"/>
  <c r="G6061" i="3"/>
  <c r="F6061" i="3"/>
  <c r="E6061" i="3"/>
  <c r="G6062" i="3"/>
  <c r="F6062" i="3"/>
  <c r="E6062" i="3"/>
  <c r="G6063" i="3"/>
  <c r="F6063" i="3"/>
  <c r="E6063" i="3"/>
  <c r="G6060" i="3"/>
  <c r="F6060" i="3"/>
  <c r="E6060" i="3"/>
  <c r="G6058" i="3"/>
  <c r="F6058" i="3"/>
  <c r="E6058" i="3"/>
  <c r="G6056" i="3"/>
  <c r="F6056" i="3"/>
  <c r="E6056" i="3"/>
  <c r="G6057" i="3"/>
  <c r="F6057" i="3"/>
  <c r="E6057" i="3"/>
  <c r="G6059" i="3"/>
  <c r="F6059" i="3"/>
  <c r="E6059" i="3"/>
  <c r="G6055" i="3"/>
  <c r="F6055" i="3"/>
  <c r="E6055" i="3"/>
  <c r="G6054" i="3"/>
  <c r="F6054" i="3"/>
  <c r="E6054" i="3"/>
  <c r="G6053" i="3"/>
  <c r="F6053" i="3"/>
  <c r="E6053" i="3"/>
  <c r="G6052" i="3"/>
  <c r="F6052" i="3"/>
  <c r="E6052" i="3"/>
  <c r="G6051" i="3"/>
  <c r="F6051" i="3"/>
  <c r="E6051" i="3"/>
  <c r="G6050" i="3"/>
  <c r="F6050" i="3"/>
  <c r="E6050" i="3"/>
  <c r="G6048" i="3"/>
  <c r="F6048" i="3"/>
  <c r="E6048" i="3"/>
  <c r="G6049" i="3"/>
  <c r="F6049" i="3"/>
  <c r="E6049" i="3"/>
  <c r="G6047" i="3"/>
  <c r="F6047" i="3"/>
  <c r="E6047" i="3"/>
  <c r="G6046" i="3"/>
  <c r="F6046" i="3"/>
  <c r="E6046" i="3"/>
  <c r="G6045" i="3"/>
  <c r="F6045" i="3"/>
  <c r="E6045" i="3"/>
  <c r="G6044" i="3"/>
  <c r="F6044" i="3"/>
  <c r="E6044" i="3"/>
  <c r="G6043" i="3"/>
  <c r="F6043" i="3"/>
  <c r="E6043" i="3"/>
  <c r="G6042" i="3"/>
  <c r="F6042" i="3"/>
  <c r="E6042" i="3"/>
  <c r="G6041" i="3"/>
  <c r="F6041" i="3"/>
  <c r="E6041" i="3"/>
  <c r="G6039" i="3"/>
  <c r="F6039" i="3"/>
  <c r="E6039" i="3"/>
  <c r="G6038" i="3"/>
  <c r="F6038" i="3"/>
  <c r="E6038" i="3"/>
  <c r="G6040" i="3"/>
  <c r="F6040" i="3"/>
  <c r="E6040" i="3"/>
  <c r="G6037" i="3"/>
  <c r="F6037" i="3"/>
  <c r="E6037" i="3"/>
  <c r="G6036" i="3"/>
  <c r="F6036" i="3"/>
  <c r="E6036" i="3"/>
  <c r="G6034" i="3"/>
  <c r="F6034" i="3"/>
  <c r="E6034" i="3"/>
  <c r="G6035" i="3"/>
  <c r="F6035" i="3"/>
  <c r="E6035" i="3"/>
  <c r="G6033" i="3"/>
  <c r="F6033" i="3"/>
  <c r="E6033" i="3"/>
  <c r="G6032" i="3"/>
  <c r="F6032" i="3"/>
  <c r="E6032" i="3"/>
  <c r="G6031" i="3"/>
  <c r="F6031" i="3"/>
  <c r="E6031" i="3"/>
  <c r="G6030" i="3"/>
  <c r="F6030" i="3"/>
  <c r="E6030" i="3"/>
  <c r="G6029" i="3"/>
  <c r="F6029" i="3"/>
  <c r="E6029" i="3"/>
  <c r="G6028" i="3"/>
  <c r="F6028" i="3"/>
  <c r="E6028" i="3"/>
  <c r="G6027" i="3"/>
  <c r="F6027" i="3"/>
  <c r="E6027" i="3"/>
  <c r="G6026" i="3"/>
  <c r="F6026" i="3"/>
  <c r="E6026" i="3"/>
  <c r="G6025" i="3"/>
  <c r="F6025" i="3"/>
  <c r="E6025" i="3"/>
  <c r="G6023" i="3"/>
  <c r="F6023" i="3"/>
  <c r="E6023" i="3"/>
  <c r="G6024" i="3"/>
  <c r="F6024" i="3"/>
  <c r="E6024" i="3"/>
  <c r="G6022" i="3"/>
  <c r="F6022" i="3"/>
  <c r="E6022" i="3"/>
  <c r="G6021" i="3"/>
  <c r="F6021" i="3"/>
  <c r="E6021" i="3"/>
  <c r="G6020" i="3"/>
  <c r="F6020" i="3"/>
  <c r="E6020" i="3"/>
  <c r="G6018" i="3"/>
  <c r="F6018" i="3"/>
  <c r="E6018" i="3"/>
  <c r="G6019" i="3"/>
  <c r="F6019" i="3"/>
  <c r="E6019" i="3"/>
  <c r="G6017" i="3"/>
  <c r="F6017" i="3"/>
  <c r="E6017" i="3"/>
  <c r="G6016" i="3"/>
  <c r="F6016" i="3"/>
  <c r="E6016" i="3"/>
  <c r="G6015" i="3"/>
  <c r="F6015" i="3"/>
  <c r="E6015" i="3"/>
  <c r="G6013" i="3"/>
  <c r="F6013" i="3"/>
  <c r="E6013" i="3"/>
  <c r="G6014" i="3"/>
  <c r="F6014" i="3"/>
  <c r="E6014" i="3"/>
  <c r="G6012" i="3"/>
  <c r="F6012" i="3"/>
  <c r="E6012" i="3"/>
  <c r="G6011" i="3"/>
  <c r="F6011" i="3"/>
  <c r="E6011" i="3"/>
  <c r="G6010" i="3"/>
  <c r="F6010" i="3"/>
  <c r="E6010" i="3"/>
  <c r="G6009" i="3"/>
  <c r="F6009" i="3"/>
  <c r="E6009" i="3"/>
  <c r="G6008" i="3"/>
  <c r="F6008" i="3"/>
  <c r="E6008" i="3"/>
  <c r="G6007" i="3"/>
  <c r="F6007" i="3"/>
  <c r="E6007" i="3"/>
  <c r="G6005" i="3"/>
  <c r="F6005" i="3"/>
  <c r="E6005" i="3"/>
  <c r="G6006" i="3"/>
  <c r="F6006" i="3"/>
  <c r="E6006" i="3"/>
  <c r="G6004" i="3"/>
  <c r="F6004" i="3"/>
  <c r="E6004" i="3"/>
  <c r="G6003" i="3"/>
  <c r="F6003" i="3"/>
  <c r="E6003" i="3"/>
  <c r="G6002" i="3"/>
  <c r="F6002" i="3"/>
  <c r="E6002" i="3"/>
  <c r="G6001" i="3"/>
  <c r="F6001" i="3"/>
  <c r="E6001" i="3"/>
  <c r="G6000" i="3"/>
  <c r="F6000" i="3"/>
  <c r="E6000" i="3"/>
  <c r="G5999" i="3"/>
  <c r="F5999" i="3"/>
  <c r="E5999" i="3"/>
  <c r="G5997" i="3"/>
  <c r="F5997" i="3"/>
  <c r="E5997" i="3"/>
  <c r="G5998" i="3"/>
  <c r="F5998" i="3"/>
  <c r="E5998" i="3"/>
  <c r="G5996" i="3"/>
  <c r="F5996" i="3"/>
  <c r="E5996" i="3"/>
  <c r="G5995" i="3"/>
  <c r="F5995" i="3"/>
  <c r="E5995" i="3"/>
  <c r="G5994" i="3"/>
  <c r="F5994" i="3"/>
  <c r="E5994" i="3"/>
  <c r="G5992" i="3"/>
  <c r="F5992" i="3"/>
  <c r="E5992" i="3"/>
  <c r="G5993" i="3"/>
  <c r="F5993" i="3"/>
  <c r="E5993" i="3"/>
  <c r="G5991" i="3"/>
  <c r="F5991" i="3"/>
  <c r="E5991" i="3"/>
  <c r="G5990" i="3"/>
  <c r="F5990" i="3"/>
  <c r="E5990" i="3"/>
  <c r="G5987" i="3"/>
  <c r="F5987" i="3"/>
  <c r="E5987" i="3"/>
  <c r="G5989" i="3"/>
  <c r="F5989" i="3"/>
  <c r="E5989" i="3"/>
  <c r="G5988" i="3"/>
  <c r="F5988" i="3"/>
  <c r="E5988" i="3"/>
  <c r="G5986" i="3"/>
  <c r="F5986" i="3"/>
  <c r="E5986" i="3"/>
  <c r="G5985" i="3"/>
  <c r="F5985" i="3"/>
  <c r="E5985" i="3"/>
  <c r="G5984" i="3"/>
  <c r="F5984" i="3"/>
  <c r="E5984" i="3"/>
  <c r="G5983" i="3"/>
  <c r="F5983" i="3"/>
  <c r="E5983" i="3"/>
  <c r="G5982" i="3"/>
  <c r="F5982" i="3"/>
  <c r="E5982" i="3"/>
  <c r="G5981" i="3"/>
  <c r="F5981" i="3"/>
  <c r="E5981" i="3"/>
  <c r="G5980" i="3"/>
  <c r="F5980" i="3"/>
  <c r="E5980" i="3"/>
  <c r="G5979" i="3"/>
  <c r="F5979" i="3"/>
  <c r="E5979" i="3"/>
  <c r="G5978" i="3"/>
  <c r="F5978" i="3"/>
  <c r="E5978" i="3"/>
  <c r="G5977" i="3"/>
  <c r="F5977" i="3"/>
  <c r="E5977" i="3"/>
  <c r="G5976" i="3"/>
  <c r="F5976" i="3"/>
  <c r="E5976" i="3"/>
  <c r="G5975" i="3"/>
  <c r="F5975" i="3"/>
  <c r="E5975" i="3"/>
  <c r="G5974" i="3"/>
  <c r="F5974" i="3"/>
  <c r="E5974" i="3"/>
  <c r="G5973" i="3"/>
  <c r="F5973" i="3"/>
  <c r="E5973" i="3"/>
  <c r="G5972" i="3"/>
  <c r="F5972" i="3"/>
  <c r="E5972" i="3"/>
  <c r="G5971" i="3"/>
  <c r="F5971" i="3"/>
  <c r="E5971" i="3"/>
  <c r="G5970" i="3"/>
  <c r="F5970" i="3"/>
  <c r="E5970" i="3"/>
  <c r="G5969" i="3"/>
  <c r="F5969" i="3"/>
  <c r="E5969" i="3"/>
  <c r="G5968" i="3"/>
  <c r="F5968" i="3"/>
  <c r="E5968" i="3"/>
  <c r="G5967" i="3"/>
  <c r="F5967" i="3"/>
  <c r="E5967" i="3"/>
  <c r="G5966" i="3"/>
  <c r="F5966" i="3"/>
  <c r="E5966" i="3"/>
  <c r="G5965" i="3"/>
  <c r="F5965" i="3"/>
  <c r="E5965" i="3"/>
  <c r="G5964" i="3"/>
  <c r="F5964" i="3"/>
  <c r="E5964" i="3"/>
  <c r="G5963" i="3"/>
  <c r="F5963" i="3"/>
  <c r="E5963" i="3"/>
  <c r="G5962" i="3"/>
  <c r="F5962" i="3"/>
  <c r="E5962" i="3"/>
  <c r="G5961" i="3"/>
  <c r="F5961" i="3"/>
  <c r="E5961" i="3"/>
  <c r="G5960" i="3"/>
  <c r="F5960" i="3"/>
  <c r="E5960" i="3"/>
  <c r="G5959" i="3"/>
  <c r="F5959" i="3"/>
  <c r="E5959" i="3"/>
  <c r="G5958" i="3"/>
  <c r="F5958" i="3"/>
  <c r="E5958" i="3"/>
  <c r="G5957" i="3"/>
  <c r="F5957" i="3"/>
  <c r="E5957" i="3"/>
  <c r="G5956" i="3"/>
  <c r="F5956" i="3"/>
  <c r="E5956" i="3"/>
  <c r="G5954" i="3"/>
  <c r="F5954" i="3"/>
  <c r="E5954" i="3"/>
  <c r="G5955" i="3"/>
  <c r="F5955" i="3"/>
  <c r="E5955" i="3"/>
  <c r="G5953" i="3"/>
  <c r="F5953" i="3"/>
  <c r="E5953" i="3"/>
  <c r="G5951" i="3"/>
  <c r="F5951" i="3"/>
  <c r="E5951" i="3"/>
  <c r="G5950" i="3"/>
  <c r="F5950" i="3"/>
  <c r="E5950" i="3"/>
  <c r="G5952" i="3"/>
  <c r="F5952" i="3"/>
  <c r="E5952" i="3"/>
  <c r="G5949" i="3"/>
  <c r="F5949" i="3"/>
  <c r="E5949" i="3"/>
  <c r="G5948" i="3"/>
  <c r="F5948" i="3"/>
  <c r="E5948" i="3"/>
  <c r="G5947" i="3"/>
  <c r="F5947" i="3"/>
  <c r="E5947" i="3"/>
  <c r="G5946" i="3"/>
  <c r="F5946" i="3"/>
  <c r="E5946" i="3"/>
  <c r="G5945" i="3"/>
  <c r="F5945" i="3"/>
  <c r="E5945" i="3"/>
  <c r="G5944" i="3"/>
  <c r="F5944" i="3"/>
  <c r="E5944" i="3"/>
  <c r="G5943" i="3"/>
  <c r="F5943" i="3"/>
  <c r="E5943" i="3"/>
  <c r="G5942" i="3"/>
  <c r="F5942" i="3"/>
  <c r="E5942" i="3"/>
  <c r="G5941" i="3"/>
  <c r="F5941" i="3"/>
  <c r="E5941" i="3"/>
  <c r="G5940" i="3"/>
  <c r="F5940" i="3"/>
  <c r="E5940" i="3"/>
  <c r="G5939" i="3"/>
  <c r="F5939" i="3"/>
  <c r="E5939" i="3"/>
  <c r="G5938" i="3"/>
  <c r="F5938" i="3"/>
  <c r="E5938" i="3"/>
  <c r="G5937" i="3"/>
  <c r="F5937" i="3"/>
  <c r="E5937" i="3"/>
  <c r="G5936" i="3"/>
  <c r="F5936" i="3"/>
  <c r="E5936" i="3"/>
  <c r="G5935" i="3"/>
  <c r="F5935" i="3"/>
  <c r="E5935" i="3"/>
  <c r="G5933" i="3"/>
  <c r="F5933" i="3"/>
  <c r="E5933" i="3"/>
  <c r="G5934" i="3"/>
  <c r="F5934" i="3"/>
  <c r="E5934" i="3"/>
  <c r="G5930" i="3"/>
  <c r="F5930" i="3"/>
  <c r="E5930" i="3"/>
  <c r="G5928" i="3"/>
  <c r="F5928" i="3"/>
  <c r="E5928" i="3"/>
  <c r="G5929" i="3"/>
  <c r="F5929" i="3"/>
  <c r="E5929" i="3"/>
  <c r="G5931" i="3"/>
  <c r="F5931" i="3"/>
  <c r="E5931" i="3"/>
  <c r="G5932" i="3"/>
  <c r="F5932" i="3"/>
  <c r="E5932" i="3"/>
  <c r="G5925" i="3"/>
  <c r="F5925" i="3"/>
  <c r="E5925" i="3"/>
  <c r="G5927" i="3"/>
  <c r="F5927" i="3"/>
  <c r="E5927" i="3"/>
  <c r="G5926" i="3"/>
  <c r="F5926" i="3"/>
  <c r="E5926" i="3"/>
  <c r="G5924" i="3"/>
  <c r="F5924" i="3"/>
  <c r="E5924" i="3"/>
  <c r="G5923" i="3"/>
  <c r="F5923" i="3"/>
  <c r="E5923" i="3"/>
  <c r="G5922" i="3"/>
  <c r="F5922" i="3"/>
  <c r="E5922" i="3"/>
  <c r="G5921" i="3"/>
  <c r="F5921" i="3"/>
  <c r="E5921" i="3"/>
  <c r="G5920" i="3"/>
  <c r="F5920" i="3"/>
  <c r="E5920" i="3"/>
  <c r="G5919" i="3"/>
  <c r="F5919" i="3"/>
  <c r="E5919" i="3"/>
  <c r="G5918" i="3"/>
  <c r="F5918" i="3"/>
  <c r="E5918" i="3"/>
  <c r="G5917" i="3"/>
  <c r="F5917" i="3"/>
  <c r="E5917" i="3"/>
  <c r="G5916" i="3"/>
  <c r="F5916" i="3"/>
  <c r="E5916" i="3"/>
  <c r="G5915" i="3"/>
  <c r="F5915" i="3"/>
  <c r="E5915" i="3"/>
  <c r="G5913" i="3"/>
  <c r="F5913" i="3"/>
  <c r="E5913" i="3"/>
  <c r="G5914" i="3"/>
  <c r="F5914" i="3"/>
  <c r="E5914" i="3"/>
  <c r="G5912" i="3"/>
  <c r="F5912" i="3"/>
  <c r="E5912" i="3"/>
  <c r="G5911" i="3"/>
  <c r="F5911" i="3"/>
  <c r="E5911" i="3"/>
  <c r="G5910" i="3"/>
  <c r="F5910" i="3"/>
  <c r="E5910" i="3"/>
  <c r="G5909" i="3"/>
  <c r="F5909" i="3"/>
  <c r="E5909" i="3"/>
  <c r="G5907" i="3"/>
  <c r="F5907" i="3"/>
  <c r="E5907" i="3"/>
  <c r="G5908" i="3"/>
  <c r="F5908" i="3"/>
  <c r="E5908" i="3"/>
  <c r="G5906" i="3"/>
  <c r="F5906" i="3"/>
  <c r="E5906" i="3"/>
  <c r="G5905" i="3"/>
  <c r="F5905" i="3"/>
  <c r="E5905" i="3"/>
  <c r="G5904" i="3"/>
  <c r="F5904" i="3"/>
  <c r="E5904" i="3"/>
  <c r="G5902" i="3"/>
  <c r="F5902" i="3"/>
  <c r="E5902" i="3"/>
  <c r="G5903" i="3"/>
  <c r="F5903" i="3"/>
  <c r="E5903" i="3"/>
  <c r="G5900" i="3"/>
  <c r="F5900" i="3"/>
  <c r="E5900" i="3"/>
  <c r="G5901" i="3"/>
  <c r="F5901" i="3"/>
  <c r="E5901" i="3"/>
  <c r="G5899" i="3"/>
  <c r="F5899" i="3"/>
  <c r="E5899" i="3"/>
  <c r="G5898" i="3"/>
  <c r="F5898" i="3"/>
  <c r="E5898" i="3"/>
  <c r="G5897" i="3"/>
  <c r="F5897" i="3"/>
  <c r="E5897" i="3"/>
  <c r="G5896" i="3"/>
  <c r="F5896" i="3"/>
  <c r="E5896" i="3"/>
  <c r="G5895" i="3"/>
  <c r="F5895" i="3"/>
  <c r="E5895" i="3"/>
  <c r="G5894" i="3"/>
  <c r="F5894" i="3"/>
  <c r="E5894" i="3"/>
  <c r="G5892" i="3"/>
  <c r="F5892" i="3"/>
  <c r="E5892" i="3"/>
  <c r="G5891" i="3"/>
  <c r="F5891" i="3"/>
  <c r="E5891" i="3"/>
  <c r="G5893" i="3"/>
  <c r="F5893" i="3"/>
  <c r="E5893" i="3"/>
  <c r="G5890" i="3"/>
  <c r="F5890" i="3"/>
  <c r="E5890" i="3"/>
  <c r="G5889" i="3"/>
  <c r="F5889" i="3"/>
  <c r="E5889" i="3"/>
  <c r="G5888" i="3"/>
  <c r="F5888" i="3"/>
  <c r="E5888" i="3"/>
  <c r="G5887" i="3"/>
  <c r="F5887" i="3"/>
  <c r="E5887" i="3"/>
  <c r="G5886" i="3"/>
  <c r="F5886" i="3"/>
  <c r="E5886" i="3"/>
  <c r="G5885" i="3"/>
  <c r="F5885" i="3"/>
  <c r="E5885" i="3"/>
  <c r="G5884" i="3"/>
  <c r="F5884" i="3"/>
  <c r="E5884" i="3"/>
  <c r="G5883" i="3"/>
  <c r="F5883" i="3"/>
  <c r="E5883" i="3"/>
  <c r="G5882" i="3"/>
  <c r="F5882" i="3"/>
  <c r="E5882" i="3"/>
  <c r="G5881" i="3"/>
  <c r="F5881" i="3"/>
  <c r="E5881" i="3"/>
  <c r="G5879" i="3"/>
  <c r="F5879" i="3"/>
  <c r="E5879" i="3"/>
  <c r="G5880" i="3"/>
  <c r="F5880" i="3"/>
  <c r="E5880" i="3"/>
  <c r="G5878" i="3"/>
  <c r="F5878" i="3"/>
  <c r="E5878" i="3"/>
  <c r="G5877" i="3"/>
  <c r="F5877" i="3"/>
  <c r="E5877" i="3"/>
  <c r="G5876" i="3"/>
  <c r="F5876" i="3"/>
  <c r="E5876" i="3"/>
  <c r="G5875" i="3"/>
  <c r="F5875" i="3"/>
  <c r="E5875" i="3"/>
  <c r="G5874" i="3"/>
  <c r="F5874" i="3"/>
  <c r="E5874" i="3"/>
  <c r="G5873" i="3"/>
  <c r="F5873" i="3"/>
  <c r="E5873" i="3"/>
  <c r="G5871" i="3"/>
  <c r="F5871" i="3"/>
  <c r="E5871" i="3"/>
  <c r="G5872" i="3"/>
  <c r="F5872" i="3"/>
  <c r="E5872" i="3"/>
  <c r="G5870" i="3"/>
  <c r="F5870" i="3"/>
  <c r="E5870" i="3"/>
  <c r="G5869" i="3"/>
  <c r="F5869" i="3"/>
  <c r="E5869" i="3"/>
  <c r="G5868" i="3"/>
  <c r="F5868" i="3"/>
  <c r="E5868" i="3"/>
  <c r="G5866" i="3"/>
  <c r="F5866" i="3"/>
  <c r="E5866" i="3"/>
  <c r="G5867" i="3"/>
  <c r="F5867" i="3"/>
  <c r="E5867" i="3"/>
  <c r="G5865" i="3"/>
  <c r="F5865" i="3"/>
  <c r="E5865" i="3"/>
  <c r="G5864" i="3"/>
  <c r="F5864" i="3"/>
  <c r="E5864" i="3"/>
  <c r="G5863" i="3"/>
  <c r="F5863" i="3"/>
  <c r="E5863" i="3"/>
  <c r="G5861" i="3"/>
  <c r="F5861" i="3"/>
  <c r="E5861" i="3"/>
  <c r="G5862" i="3"/>
  <c r="F5862" i="3"/>
  <c r="E5862" i="3"/>
  <c r="G5860" i="3"/>
  <c r="F5860" i="3"/>
  <c r="E5860" i="3"/>
  <c r="G5859" i="3"/>
  <c r="F5859" i="3"/>
  <c r="E5859" i="3"/>
  <c r="G5856" i="3"/>
  <c r="F5856" i="3"/>
  <c r="E5856" i="3"/>
  <c r="G5855" i="3"/>
  <c r="F5855" i="3"/>
  <c r="E5855" i="3"/>
  <c r="G5857" i="3"/>
  <c r="F5857" i="3"/>
  <c r="E5857" i="3"/>
  <c r="G5858" i="3"/>
  <c r="F5858" i="3"/>
  <c r="E5858" i="3"/>
  <c r="G5854" i="3"/>
  <c r="F5854" i="3"/>
  <c r="E5854" i="3"/>
  <c r="G5853" i="3"/>
  <c r="F5853" i="3"/>
  <c r="E5853" i="3"/>
  <c r="G5852" i="3"/>
  <c r="F5852" i="3"/>
  <c r="E5852" i="3"/>
  <c r="G5851" i="3"/>
  <c r="F5851" i="3"/>
  <c r="E5851" i="3"/>
  <c r="G5850" i="3"/>
  <c r="F5850" i="3"/>
  <c r="E5850" i="3"/>
  <c r="G5849" i="3"/>
  <c r="F5849" i="3"/>
  <c r="E5849" i="3"/>
  <c r="G5848" i="3"/>
  <c r="F5848" i="3"/>
  <c r="E5848" i="3"/>
  <c r="G5847" i="3"/>
  <c r="F5847" i="3"/>
  <c r="E5847" i="3"/>
  <c r="G5846" i="3"/>
  <c r="F5846" i="3"/>
  <c r="E5846" i="3"/>
  <c r="G5845" i="3"/>
  <c r="F5845" i="3"/>
  <c r="E5845" i="3"/>
  <c r="G5844" i="3"/>
  <c r="F5844" i="3"/>
  <c r="E5844" i="3"/>
  <c r="G5843" i="3"/>
  <c r="F5843" i="3"/>
  <c r="E5843" i="3"/>
  <c r="G5842" i="3"/>
  <c r="F5842" i="3"/>
  <c r="E5842" i="3"/>
  <c r="G5841" i="3"/>
  <c r="F5841" i="3"/>
  <c r="E5841" i="3"/>
  <c r="G5840" i="3"/>
  <c r="F5840" i="3"/>
  <c r="E5840" i="3"/>
  <c r="G5839" i="3"/>
  <c r="F5839" i="3"/>
  <c r="E5839" i="3"/>
  <c r="G5838" i="3"/>
  <c r="F5838" i="3"/>
  <c r="E5838" i="3"/>
  <c r="G5837" i="3"/>
  <c r="F5837" i="3"/>
  <c r="E5837" i="3"/>
  <c r="G5836" i="3"/>
  <c r="F5836" i="3"/>
  <c r="E5836" i="3"/>
  <c r="G5835" i="3"/>
  <c r="F5835" i="3"/>
  <c r="E5835" i="3"/>
  <c r="G5834" i="3"/>
  <c r="F5834" i="3"/>
  <c r="E5834" i="3"/>
  <c r="G5833" i="3"/>
  <c r="F5833" i="3"/>
  <c r="E5833" i="3"/>
  <c r="G5832" i="3"/>
  <c r="F5832" i="3"/>
  <c r="E5832" i="3"/>
  <c r="G5831" i="3"/>
  <c r="F5831" i="3"/>
  <c r="E5831" i="3"/>
  <c r="G5830" i="3"/>
  <c r="F5830" i="3"/>
  <c r="E5830" i="3"/>
  <c r="G5829" i="3"/>
  <c r="F5829" i="3"/>
  <c r="E5829" i="3"/>
  <c r="G5828" i="3"/>
  <c r="F5828" i="3"/>
  <c r="E5828" i="3"/>
  <c r="G5827" i="3"/>
  <c r="F5827" i="3"/>
  <c r="E5827" i="3"/>
  <c r="G5826" i="3"/>
  <c r="F5826" i="3"/>
  <c r="E5826" i="3"/>
  <c r="G5825" i="3"/>
  <c r="F5825" i="3"/>
  <c r="E5825" i="3"/>
  <c r="G5824" i="3"/>
  <c r="F5824" i="3"/>
  <c r="E5824" i="3"/>
  <c r="G5823" i="3"/>
  <c r="F5823" i="3"/>
  <c r="E5823" i="3"/>
  <c r="G5822" i="3"/>
  <c r="F5822" i="3"/>
  <c r="E5822" i="3"/>
  <c r="G5821" i="3"/>
  <c r="F5821" i="3"/>
  <c r="E5821" i="3"/>
  <c r="G5820" i="3"/>
  <c r="F5820" i="3"/>
  <c r="E5820" i="3"/>
  <c r="G5819" i="3"/>
  <c r="F5819" i="3"/>
  <c r="E5819" i="3"/>
  <c r="G5818" i="3"/>
  <c r="F5818" i="3"/>
  <c r="E5818" i="3"/>
  <c r="G5816" i="3"/>
  <c r="F5816" i="3"/>
  <c r="E5816" i="3"/>
  <c r="G5817" i="3"/>
  <c r="F5817" i="3"/>
  <c r="E5817" i="3"/>
  <c r="G5814" i="3"/>
  <c r="F5814" i="3"/>
  <c r="E5814" i="3"/>
  <c r="G5815" i="3"/>
  <c r="F5815" i="3"/>
  <c r="E5815" i="3"/>
  <c r="G5813" i="3"/>
  <c r="F5813" i="3"/>
  <c r="E5813" i="3"/>
  <c r="G5812" i="3"/>
  <c r="F5812" i="3"/>
  <c r="E5812" i="3"/>
  <c r="G5810" i="3"/>
  <c r="F5810" i="3"/>
  <c r="E5810" i="3"/>
  <c r="G5811" i="3"/>
  <c r="F5811" i="3"/>
  <c r="E5811" i="3"/>
  <c r="G5809" i="3"/>
  <c r="F5809" i="3"/>
  <c r="E5809" i="3"/>
  <c r="G5808" i="3"/>
  <c r="F5808" i="3"/>
  <c r="E5808" i="3"/>
  <c r="G5807" i="3"/>
  <c r="F5807" i="3"/>
  <c r="E5807" i="3"/>
  <c r="G5805" i="3"/>
  <c r="F5805" i="3"/>
  <c r="E5805" i="3"/>
  <c r="G5804" i="3"/>
  <c r="F5804" i="3"/>
  <c r="E5804" i="3"/>
  <c r="G5806" i="3"/>
  <c r="F5806" i="3"/>
  <c r="E5806" i="3"/>
  <c r="G5802" i="3"/>
  <c r="F5802" i="3"/>
  <c r="E5802" i="3"/>
  <c r="G5803" i="3"/>
  <c r="F5803" i="3"/>
  <c r="E5803" i="3"/>
  <c r="G5801" i="3"/>
  <c r="F5801" i="3"/>
  <c r="E5801" i="3"/>
  <c r="G5798" i="3"/>
  <c r="F5798" i="3"/>
  <c r="E5798" i="3"/>
  <c r="G5799" i="3"/>
  <c r="F5799" i="3"/>
  <c r="E5799" i="3"/>
  <c r="G5800" i="3"/>
  <c r="F5800" i="3"/>
  <c r="E5800" i="3"/>
  <c r="G5797" i="3"/>
  <c r="F5797" i="3"/>
  <c r="E5797" i="3"/>
  <c r="G5796" i="3"/>
  <c r="F5796" i="3"/>
  <c r="E5796" i="3"/>
  <c r="G5793" i="3"/>
  <c r="F5793" i="3"/>
  <c r="E5793" i="3"/>
  <c r="G5794" i="3"/>
  <c r="F5794" i="3"/>
  <c r="E5794" i="3"/>
  <c r="G5795" i="3"/>
  <c r="F5795" i="3"/>
  <c r="E5795" i="3"/>
  <c r="G5792" i="3"/>
  <c r="F5792" i="3"/>
  <c r="E5792" i="3"/>
  <c r="G5791" i="3"/>
  <c r="F5791" i="3"/>
  <c r="E5791" i="3"/>
  <c r="G5790" i="3"/>
  <c r="F5790" i="3"/>
  <c r="E5790" i="3"/>
  <c r="G5789" i="3"/>
  <c r="F5789" i="3"/>
  <c r="E5789" i="3"/>
  <c r="G5788" i="3"/>
  <c r="F5788" i="3"/>
  <c r="E5788" i="3"/>
  <c r="G5787" i="3"/>
  <c r="F5787" i="3"/>
  <c r="E5787" i="3"/>
  <c r="G5786" i="3"/>
  <c r="F5786" i="3"/>
  <c r="E5786" i="3"/>
  <c r="G5785" i="3"/>
  <c r="F5785" i="3"/>
  <c r="E5785" i="3"/>
  <c r="G5784" i="3"/>
  <c r="F5784" i="3"/>
  <c r="E5784" i="3"/>
  <c r="G5783" i="3"/>
  <c r="F5783" i="3"/>
  <c r="E5783" i="3"/>
  <c r="G5782" i="3"/>
  <c r="F5782" i="3"/>
  <c r="E5782" i="3"/>
  <c r="G5781" i="3"/>
  <c r="F5781" i="3"/>
  <c r="E5781" i="3"/>
  <c r="G5780" i="3"/>
  <c r="F5780" i="3"/>
  <c r="E5780" i="3"/>
  <c r="G5779" i="3"/>
  <c r="F5779" i="3"/>
  <c r="E5779" i="3"/>
  <c r="G5778" i="3"/>
  <c r="F5778" i="3"/>
  <c r="E5778" i="3"/>
  <c r="G5777" i="3"/>
  <c r="F5777" i="3"/>
  <c r="E5777" i="3"/>
  <c r="G5775" i="3"/>
  <c r="F5775" i="3"/>
  <c r="E5775" i="3"/>
  <c r="G5776" i="3"/>
  <c r="F5776" i="3"/>
  <c r="E5776" i="3"/>
  <c r="G5774" i="3"/>
  <c r="F5774" i="3"/>
  <c r="E5774" i="3"/>
  <c r="G5773" i="3"/>
  <c r="F5773" i="3"/>
  <c r="E5773" i="3"/>
  <c r="G5770" i="3"/>
  <c r="F5770" i="3"/>
  <c r="E5770" i="3"/>
  <c r="G5772" i="3"/>
  <c r="F5772" i="3"/>
  <c r="E5772" i="3"/>
  <c r="G5771" i="3"/>
  <c r="F5771" i="3"/>
  <c r="E5771" i="3"/>
  <c r="G5769" i="3"/>
  <c r="F5769" i="3"/>
  <c r="E5769" i="3"/>
  <c r="G5767" i="3"/>
  <c r="F5767" i="3"/>
  <c r="E5767" i="3"/>
  <c r="G5768" i="3"/>
  <c r="F5768" i="3"/>
  <c r="E5768" i="3"/>
  <c r="G5766" i="3"/>
  <c r="F5766" i="3"/>
  <c r="E5766" i="3"/>
  <c r="G5765" i="3"/>
  <c r="F5765" i="3"/>
  <c r="E5765" i="3"/>
  <c r="G5764" i="3"/>
  <c r="F5764" i="3"/>
  <c r="E5764" i="3"/>
  <c r="G5763" i="3"/>
  <c r="F5763" i="3"/>
  <c r="E5763" i="3"/>
  <c r="G5762" i="3"/>
  <c r="F5762" i="3"/>
  <c r="E5762" i="3"/>
  <c r="G5761" i="3"/>
  <c r="F5761" i="3"/>
  <c r="E5761" i="3"/>
  <c r="G5760" i="3"/>
  <c r="F5760" i="3"/>
  <c r="E5760" i="3"/>
  <c r="G5759" i="3"/>
  <c r="F5759" i="3"/>
  <c r="E5759" i="3"/>
  <c r="G5758" i="3"/>
  <c r="F5758" i="3"/>
  <c r="E5758" i="3"/>
  <c r="G5757" i="3"/>
  <c r="F5757" i="3"/>
  <c r="E5757" i="3"/>
  <c r="G5756" i="3"/>
  <c r="F5756" i="3"/>
  <c r="E5756" i="3"/>
  <c r="G5755" i="3"/>
  <c r="F5755" i="3"/>
  <c r="E5755" i="3"/>
  <c r="G5754" i="3"/>
  <c r="F5754" i="3"/>
  <c r="E5754" i="3"/>
  <c r="G5753" i="3"/>
  <c r="F5753" i="3"/>
  <c r="E5753" i="3"/>
  <c r="G5752" i="3"/>
  <c r="F5752" i="3"/>
  <c r="E5752" i="3"/>
  <c r="G5751" i="3"/>
  <c r="F5751" i="3"/>
  <c r="E5751" i="3"/>
  <c r="G5750" i="3"/>
  <c r="F5750" i="3"/>
  <c r="E5750" i="3"/>
  <c r="G5748" i="3"/>
  <c r="F5748" i="3"/>
  <c r="E5748" i="3"/>
  <c r="G5749" i="3"/>
  <c r="F5749" i="3"/>
  <c r="E5749" i="3"/>
  <c r="G5747" i="3"/>
  <c r="F5747" i="3"/>
  <c r="E5747" i="3"/>
  <c r="G5746" i="3"/>
  <c r="F5746" i="3"/>
  <c r="E5746" i="3"/>
  <c r="G5745" i="3"/>
  <c r="F5745" i="3"/>
  <c r="E5745" i="3"/>
  <c r="G5744" i="3"/>
  <c r="F5744" i="3"/>
  <c r="E5744" i="3"/>
  <c r="G5742" i="3"/>
  <c r="F5742" i="3"/>
  <c r="E5742" i="3"/>
  <c r="G5743" i="3"/>
  <c r="F5743" i="3"/>
  <c r="E5743" i="3"/>
  <c r="G5741" i="3"/>
  <c r="F5741" i="3"/>
  <c r="E5741" i="3"/>
  <c r="G5740" i="3"/>
  <c r="F5740" i="3"/>
  <c r="E5740" i="3"/>
  <c r="G5739" i="3"/>
  <c r="F5739" i="3"/>
  <c r="E5739" i="3"/>
  <c r="G5738" i="3"/>
  <c r="F5738" i="3"/>
  <c r="E5738" i="3"/>
  <c r="G5737" i="3"/>
  <c r="F5737" i="3"/>
  <c r="E5737" i="3"/>
  <c r="G5736" i="3"/>
  <c r="F5736" i="3"/>
  <c r="E5736" i="3"/>
  <c r="G5735" i="3"/>
  <c r="F5735" i="3"/>
  <c r="E5735" i="3"/>
  <c r="G5734" i="3"/>
  <c r="F5734" i="3"/>
  <c r="E5734" i="3"/>
  <c r="G5733" i="3"/>
  <c r="F5733" i="3"/>
  <c r="E5733" i="3"/>
  <c r="G5730" i="3"/>
  <c r="F5730" i="3"/>
  <c r="E5730" i="3"/>
  <c r="G5732" i="3"/>
  <c r="F5732" i="3"/>
  <c r="E5732" i="3"/>
  <c r="G5731" i="3"/>
  <c r="F5731" i="3"/>
  <c r="E5731" i="3"/>
  <c r="G5729" i="3"/>
  <c r="F5729" i="3"/>
  <c r="E5729" i="3"/>
  <c r="G5728" i="3"/>
  <c r="F5728" i="3"/>
  <c r="E5728" i="3"/>
  <c r="G5727" i="3"/>
  <c r="F5727" i="3"/>
  <c r="E5727" i="3"/>
  <c r="G5726" i="3"/>
  <c r="F5726" i="3"/>
  <c r="E5726" i="3"/>
  <c r="G5725" i="3"/>
  <c r="F5725" i="3"/>
  <c r="E5725" i="3"/>
  <c r="G5724" i="3"/>
  <c r="F5724" i="3"/>
  <c r="E5724" i="3"/>
  <c r="G5723" i="3"/>
  <c r="F5723" i="3"/>
  <c r="E5723" i="3"/>
  <c r="G5722" i="3"/>
  <c r="F5722" i="3"/>
  <c r="E5722" i="3"/>
  <c r="G5721" i="3"/>
  <c r="F5721" i="3"/>
  <c r="E5721" i="3"/>
  <c r="G5720" i="3"/>
  <c r="F5720" i="3"/>
  <c r="E5720" i="3"/>
  <c r="G5719" i="3"/>
  <c r="F5719" i="3"/>
  <c r="E5719" i="3"/>
  <c r="G5718" i="3"/>
  <c r="F5718" i="3"/>
  <c r="E5718" i="3"/>
  <c r="G5717" i="3"/>
  <c r="F5717" i="3"/>
  <c r="E5717" i="3"/>
  <c r="G5715" i="3"/>
  <c r="F5715" i="3"/>
  <c r="E5715" i="3"/>
  <c r="G5716" i="3"/>
  <c r="F5716" i="3"/>
  <c r="E5716" i="3"/>
  <c r="G5714" i="3"/>
  <c r="F5714" i="3"/>
  <c r="E5714" i="3"/>
  <c r="G5713" i="3"/>
  <c r="F5713" i="3"/>
  <c r="E5713" i="3"/>
  <c r="G5712" i="3"/>
  <c r="F5712" i="3"/>
  <c r="E5712" i="3"/>
  <c r="G5711" i="3"/>
  <c r="F5711" i="3"/>
  <c r="E5711" i="3"/>
  <c r="G5710" i="3"/>
  <c r="F5710" i="3"/>
  <c r="E5710" i="3"/>
  <c r="G5709" i="3"/>
  <c r="F5709" i="3"/>
  <c r="E5709" i="3"/>
  <c r="G5708" i="3"/>
  <c r="F5708" i="3"/>
  <c r="E5708" i="3"/>
  <c r="G5707" i="3"/>
  <c r="F5707" i="3"/>
  <c r="E5707" i="3"/>
  <c r="G5706" i="3"/>
  <c r="F5706" i="3"/>
  <c r="E5706" i="3"/>
  <c r="G5705" i="3"/>
  <c r="F5705" i="3"/>
  <c r="E5705" i="3"/>
  <c r="G5704" i="3"/>
  <c r="F5704" i="3"/>
  <c r="E5704" i="3"/>
  <c r="G5703" i="3"/>
  <c r="F5703" i="3"/>
  <c r="E5703" i="3"/>
  <c r="G5702" i="3"/>
  <c r="F5702" i="3"/>
  <c r="E5702" i="3"/>
  <c r="G5701" i="3"/>
  <c r="F5701" i="3"/>
  <c r="E5701" i="3"/>
  <c r="G5700" i="3"/>
  <c r="F5700" i="3"/>
  <c r="E5700" i="3"/>
  <c r="G5699" i="3"/>
  <c r="F5699" i="3"/>
  <c r="E5699" i="3"/>
  <c r="G5698" i="3"/>
  <c r="F5698" i="3"/>
  <c r="E5698" i="3"/>
  <c r="G5697" i="3"/>
  <c r="F5697" i="3"/>
  <c r="E5697" i="3"/>
  <c r="G5696" i="3"/>
  <c r="F5696" i="3"/>
  <c r="E5696" i="3"/>
  <c r="G5695" i="3"/>
  <c r="F5695" i="3"/>
  <c r="E5695" i="3"/>
  <c r="G5693" i="3"/>
  <c r="F5693" i="3"/>
  <c r="E5693" i="3"/>
  <c r="G5694" i="3"/>
  <c r="F5694" i="3"/>
  <c r="E5694" i="3"/>
  <c r="G5692" i="3"/>
  <c r="F5692" i="3"/>
  <c r="E5692" i="3"/>
  <c r="G5691" i="3"/>
  <c r="F5691" i="3"/>
  <c r="E5691" i="3"/>
  <c r="G5690" i="3"/>
  <c r="F5690" i="3"/>
  <c r="E5690" i="3"/>
  <c r="G5689" i="3"/>
  <c r="F5689" i="3"/>
  <c r="E5689" i="3"/>
  <c r="G5688" i="3"/>
  <c r="F5688" i="3"/>
  <c r="E5688" i="3"/>
  <c r="G5687" i="3"/>
  <c r="F5687" i="3"/>
  <c r="E5687" i="3"/>
  <c r="G5686" i="3"/>
  <c r="F5686" i="3"/>
  <c r="E5686" i="3"/>
  <c r="G5685" i="3"/>
  <c r="F5685" i="3"/>
  <c r="E5685" i="3"/>
  <c r="G5684" i="3"/>
  <c r="F5684" i="3"/>
  <c r="E5684" i="3"/>
  <c r="G5683" i="3"/>
  <c r="F5683" i="3"/>
  <c r="E5683" i="3"/>
  <c r="G5681" i="3"/>
  <c r="F5681" i="3"/>
  <c r="E5681" i="3"/>
  <c r="G5680" i="3"/>
  <c r="F5680" i="3"/>
  <c r="E5680" i="3"/>
  <c r="G5678" i="3"/>
  <c r="F5678" i="3"/>
  <c r="E5678" i="3"/>
  <c r="G5682" i="3"/>
  <c r="F5682" i="3"/>
  <c r="E5682" i="3"/>
  <c r="G5679" i="3"/>
  <c r="F5679" i="3"/>
  <c r="E5679" i="3"/>
  <c r="G5677" i="3"/>
  <c r="F5677" i="3"/>
  <c r="E5677" i="3"/>
  <c r="G5676" i="3"/>
  <c r="F5676" i="3"/>
  <c r="E5676" i="3"/>
  <c r="G5675" i="3"/>
  <c r="F5675" i="3"/>
  <c r="E5675" i="3"/>
  <c r="G5674" i="3"/>
  <c r="F5674" i="3"/>
  <c r="E5674" i="3"/>
  <c r="G5673" i="3"/>
  <c r="F5673" i="3"/>
  <c r="E5673" i="3"/>
  <c r="G5672" i="3"/>
  <c r="F5672" i="3"/>
  <c r="E5672" i="3"/>
  <c r="G5671" i="3"/>
  <c r="F5671" i="3"/>
  <c r="E5671" i="3"/>
  <c r="G5670" i="3"/>
  <c r="F5670" i="3"/>
  <c r="E5670" i="3"/>
  <c r="G5669" i="3"/>
  <c r="F5669" i="3"/>
  <c r="E5669" i="3"/>
  <c r="G5668" i="3"/>
  <c r="F5668" i="3"/>
  <c r="E5668" i="3"/>
  <c r="G5667" i="3"/>
  <c r="F5667" i="3"/>
  <c r="E5667" i="3"/>
  <c r="G5666" i="3"/>
  <c r="F5666" i="3"/>
  <c r="E5666" i="3"/>
  <c r="G5665" i="3"/>
  <c r="F5665" i="3"/>
  <c r="E5665" i="3"/>
  <c r="G5664" i="3"/>
  <c r="F5664" i="3"/>
  <c r="E5664" i="3"/>
  <c r="G5663" i="3"/>
  <c r="F5663" i="3"/>
  <c r="E5663" i="3"/>
  <c r="G5662" i="3"/>
  <c r="F5662" i="3"/>
  <c r="E5662" i="3"/>
  <c r="G5661" i="3"/>
  <c r="F5661" i="3"/>
  <c r="E5661" i="3"/>
  <c r="G5660" i="3"/>
  <c r="F5660" i="3"/>
  <c r="E5660" i="3"/>
  <c r="G5659" i="3"/>
  <c r="F5659" i="3"/>
  <c r="E5659" i="3"/>
  <c r="G5658" i="3"/>
  <c r="F5658" i="3"/>
  <c r="E5658" i="3"/>
  <c r="G5657" i="3"/>
  <c r="F5657" i="3"/>
  <c r="E5657" i="3"/>
  <c r="G5656" i="3"/>
  <c r="F5656" i="3"/>
  <c r="E5656" i="3"/>
  <c r="G5654" i="3"/>
  <c r="F5654" i="3"/>
  <c r="E5654" i="3"/>
  <c r="G5655" i="3"/>
  <c r="F5655" i="3"/>
  <c r="E5655" i="3"/>
  <c r="G5653" i="3"/>
  <c r="F5653" i="3"/>
  <c r="E5653" i="3"/>
  <c r="G5652" i="3"/>
  <c r="F5652" i="3"/>
  <c r="E5652" i="3"/>
  <c r="G5651" i="3"/>
  <c r="F5651" i="3"/>
  <c r="E5651" i="3"/>
  <c r="G5649" i="3"/>
  <c r="F5649" i="3"/>
  <c r="E5649" i="3"/>
  <c r="G5650" i="3"/>
  <c r="F5650" i="3"/>
  <c r="E5650" i="3"/>
  <c r="G5648" i="3"/>
  <c r="F5648" i="3"/>
  <c r="E5648" i="3"/>
  <c r="G5647" i="3"/>
  <c r="F5647" i="3"/>
  <c r="E5647" i="3"/>
  <c r="G5646" i="3"/>
  <c r="F5646" i="3"/>
  <c r="E5646" i="3"/>
  <c r="G5645" i="3"/>
  <c r="F5645" i="3"/>
  <c r="E5645" i="3"/>
  <c r="G5644" i="3"/>
  <c r="F5644" i="3"/>
  <c r="E5644" i="3"/>
  <c r="G5643" i="3"/>
  <c r="F5643" i="3"/>
  <c r="E5643" i="3"/>
  <c r="G5642" i="3"/>
  <c r="F5642" i="3"/>
  <c r="E5642" i="3"/>
  <c r="G5641" i="3"/>
  <c r="F5641" i="3"/>
  <c r="E5641" i="3"/>
  <c r="G5640" i="3"/>
  <c r="F5640" i="3"/>
  <c r="E5640" i="3"/>
  <c r="G5639" i="3"/>
  <c r="F5639" i="3"/>
  <c r="E5639" i="3"/>
  <c r="G5638" i="3"/>
  <c r="F5638" i="3"/>
  <c r="E5638" i="3"/>
  <c r="G5637" i="3"/>
  <c r="F5637" i="3"/>
  <c r="E5637" i="3"/>
  <c r="G5636" i="3"/>
  <c r="F5636" i="3"/>
  <c r="E5636" i="3"/>
  <c r="G5635" i="3"/>
  <c r="F5635" i="3"/>
  <c r="E5635" i="3"/>
  <c r="G5634" i="3"/>
  <c r="F5634" i="3"/>
  <c r="E5634" i="3"/>
  <c r="G5633" i="3"/>
  <c r="F5633" i="3"/>
  <c r="E5633" i="3"/>
  <c r="G5632" i="3"/>
  <c r="F5632" i="3"/>
  <c r="E5632" i="3"/>
  <c r="G5631" i="3"/>
  <c r="F5631" i="3"/>
  <c r="E5631" i="3"/>
  <c r="G5630" i="3"/>
  <c r="F5630" i="3"/>
  <c r="E5630" i="3"/>
  <c r="G5629" i="3"/>
  <c r="F5629" i="3"/>
  <c r="E5629" i="3"/>
  <c r="G5628" i="3"/>
  <c r="F5628" i="3"/>
  <c r="E5628" i="3"/>
  <c r="G5627" i="3"/>
  <c r="F5627" i="3"/>
  <c r="E5627" i="3"/>
  <c r="G5626" i="3"/>
  <c r="F5626" i="3"/>
  <c r="E5626" i="3"/>
  <c r="G5625" i="3"/>
  <c r="F5625" i="3"/>
  <c r="E5625" i="3"/>
  <c r="G5624" i="3"/>
  <c r="F5624" i="3"/>
  <c r="E5624" i="3"/>
  <c r="G5623" i="3"/>
  <c r="F5623" i="3"/>
  <c r="E5623" i="3"/>
  <c r="G5622" i="3"/>
  <c r="F5622" i="3"/>
  <c r="E5622" i="3"/>
  <c r="G5619" i="3"/>
  <c r="F5619" i="3"/>
  <c r="E5619" i="3"/>
  <c r="G5621" i="3"/>
  <c r="F5621" i="3"/>
  <c r="E5621" i="3"/>
  <c r="G5620" i="3"/>
  <c r="F5620" i="3"/>
  <c r="E5620" i="3"/>
  <c r="G5618" i="3"/>
  <c r="F5618" i="3"/>
  <c r="E5618" i="3"/>
  <c r="G5617" i="3"/>
  <c r="F5617" i="3"/>
  <c r="E5617" i="3"/>
  <c r="G5616" i="3"/>
  <c r="F5616" i="3"/>
  <c r="E5616" i="3"/>
  <c r="G5615" i="3"/>
  <c r="F5615" i="3"/>
  <c r="E5615" i="3"/>
  <c r="G5614" i="3"/>
  <c r="F5614" i="3"/>
  <c r="E5614" i="3"/>
  <c r="G5613" i="3"/>
  <c r="F5613" i="3"/>
  <c r="E5613" i="3"/>
  <c r="G5612" i="3"/>
  <c r="F5612" i="3"/>
  <c r="E5612" i="3"/>
  <c r="G5611" i="3"/>
  <c r="F5611" i="3"/>
  <c r="E5611" i="3"/>
  <c r="G5610" i="3"/>
  <c r="F5610" i="3"/>
  <c r="E5610" i="3"/>
  <c r="G5609" i="3"/>
  <c r="F5609" i="3"/>
  <c r="E5609" i="3"/>
  <c r="G5608" i="3"/>
  <c r="F5608" i="3"/>
  <c r="E5608" i="3"/>
  <c r="G5605" i="3"/>
  <c r="F5605" i="3"/>
  <c r="E5605" i="3"/>
  <c r="G5606" i="3"/>
  <c r="F5606" i="3"/>
  <c r="E5606" i="3"/>
  <c r="G5607" i="3"/>
  <c r="F5607" i="3"/>
  <c r="E5607" i="3"/>
  <c r="G5604" i="3"/>
  <c r="F5604" i="3"/>
  <c r="E5604" i="3"/>
  <c r="G5603" i="3"/>
  <c r="F5603" i="3"/>
  <c r="E5603" i="3"/>
  <c r="G5602" i="3"/>
  <c r="F5602" i="3"/>
  <c r="E5602" i="3"/>
  <c r="G5601" i="3"/>
  <c r="F5601" i="3"/>
  <c r="E5601" i="3"/>
  <c r="G5600" i="3"/>
  <c r="F5600" i="3"/>
  <c r="E5600" i="3"/>
  <c r="G5599" i="3"/>
  <c r="F5599" i="3"/>
  <c r="E5599" i="3"/>
  <c r="G5598" i="3"/>
  <c r="F5598" i="3"/>
  <c r="E5598" i="3"/>
  <c r="G5597" i="3"/>
  <c r="F5597" i="3"/>
  <c r="E5597" i="3"/>
  <c r="G5596" i="3"/>
  <c r="F5596" i="3"/>
  <c r="E5596" i="3"/>
  <c r="G5595" i="3"/>
  <c r="F5595" i="3"/>
  <c r="E5595" i="3"/>
  <c r="G5594" i="3"/>
  <c r="F5594" i="3"/>
  <c r="E5594" i="3"/>
  <c r="G5593" i="3"/>
  <c r="F5593" i="3"/>
  <c r="E5593" i="3"/>
  <c r="G5592" i="3"/>
  <c r="F5592" i="3"/>
  <c r="E5592" i="3"/>
  <c r="G5590" i="3"/>
  <c r="F5590" i="3"/>
  <c r="E5590" i="3"/>
  <c r="G5591" i="3"/>
  <c r="F5591" i="3"/>
  <c r="E5591" i="3"/>
  <c r="G5589" i="3"/>
  <c r="F5589" i="3"/>
  <c r="E5589" i="3"/>
  <c r="G5588" i="3"/>
  <c r="F5588" i="3"/>
  <c r="E5588" i="3"/>
  <c r="G5587" i="3"/>
  <c r="F5587" i="3"/>
  <c r="E5587" i="3"/>
  <c r="G5586" i="3"/>
  <c r="F5586" i="3"/>
  <c r="E5586" i="3"/>
  <c r="G5585" i="3"/>
  <c r="F5585" i="3"/>
  <c r="E5585" i="3"/>
  <c r="G5584" i="3"/>
  <c r="F5584" i="3"/>
  <c r="E5584" i="3"/>
  <c r="G5583" i="3"/>
  <c r="F5583" i="3"/>
  <c r="E5583" i="3"/>
  <c r="G5582" i="3"/>
  <c r="F5582" i="3"/>
  <c r="E5582" i="3"/>
  <c r="G5581" i="3"/>
  <c r="F5581" i="3"/>
  <c r="E5581" i="3"/>
  <c r="G5579" i="3"/>
  <c r="F5579" i="3"/>
  <c r="E5579" i="3"/>
  <c r="G5578" i="3"/>
  <c r="F5578" i="3"/>
  <c r="E5578" i="3"/>
  <c r="G5580" i="3"/>
  <c r="F5580" i="3"/>
  <c r="E5580" i="3"/>
  <c r="G5577" i="3"/>
  <c r="F5577" i="3"/>
  <c r="E5577" i="3"/>
  <c r="G5576" i="3"/>
  <c r="F5576" i="3"/>
  <c r="E5576" i="3"/>
  <c r="G5575" i="3"/>
  <c r="F5575" i="3"/>
  <c r="E5575" i="3"/>
  <c r="G5574" i="3"/>
  <c r="F5574" i="3"/>
  <c r="E5574" i="3"/>
  <c r="G5573" i="3"/>
  <c r="F5573" i="3"/>
  <c r="E5573" i="3"/>
  <c r="G5572" i="3"/>
  <c r="F5572" i="3"/>
  <c r="E5572" i="3"/>
  <c r="G5571" i="3"/>
  <c r="F5571" i="3"/>
  <c r="E5571" i="3"/>
  <c r="G5570" i="3"/>
  <c r="F5570" i="3"/>
  <c r="E5570" i="3"/>
  <c r="G5569" i="3"/>
  <c r="F5569" i="3"/>
  <c r="E5569" i="3"/>
  <c r="G5568" i="3"/>
  <c r="F5568" i="3"/>
  <c r="E5568" i="3"/>
  <c r="G5567" i="3"/>
  <c r="F5567" i="3"/>
  <c r="E5567" i="3"/>
  <c r="G5566" i="3"/>
  <c r="F5566" i="3"/>
  <c r="E5566" i="3"/>
  <c r="G5564" i="3"/>
  <c r="F5564" i="3"/>
  <c r="E5564" i="3"/>
  <c r="G5563" i="3"/>
  <c r="F5563" i="3"/>
  <c r="E5563" i="3"/>
  <c r="G5562" i="3"/>
  <c r="F5562" i="3"/>
  <c r="E5562" i="3"/>
  <c r="G5561" i="3"/>
  <c r="F5561" i="3"/>
  <c r="E5561" i="3"/>
  <c r="G5560" i="3"/>
  <c r="F5560" i="3"/>
  <c r="E5560" i="3"/>
  <c r="G5559" i="3"/>
  <c r="F5559" i="3"/>
  <c r="E5559" i="3"/>
  <c r="G5558" i="3"/>
  <c r="F5558" i="3"/>
  <c r="E5558" i="3"/>
  <c r="G5557" i="3"/>
  <c r="F5557" i="3"/>
  <c r="E5557" i="3"/>
  <c r="G5565" i="3"/>
  <c r="F5565" i="3"/>
  <c r="E5565" i="3"/>
  <c r="G5556" i="3"/>
  <c r="F5556" i="3"/>
  <c r="E5556" i="3"/>
  <c r="G5555" i="3"/>
  <c r="F5555" i="3"/>
  <c r="E5555" i="3"/>
  <c r="G5549" i="3"/>
  <c r="F5549" i="3"/>
  <c r="E5549" i="3"/>
  <c r="G5551" i="3"/>
  <c r="F5551" i="3"/>
  <c r="E5551" i="3"/>
  <c r="G5554" i="3"/>
  <c r="F5554" i="3"/>
  <c r="E5554" i="3"/>
  <c r="G5553" i="3"/>
  <c r="F5553" i="3"/>
  <c r="E5553" i="3"/>
  <c r="G5552" i="3"/>
  <c r="F5552" i="3"/>
  <c r="E5552" i="3"/>
  <c r="G5550" i="3"/>
  <c r="F5550" i="3"/>
  <c r="E5550" i="3"/>
  <c r="G5547" i="3"/>
  <c r="F5547" i="3"/>
  <c r="E5547" i="3"/>
  <c r="G5546" i="3"/>
  <c r="F5546" i="3"/>
  <c r="E5546" i="3"/>
  <c r="G5545" i="3"/>
  <c r="F5545" i="3"/>
  <c r="E5545" i="3"/>
  <c r="G5548" i="3"/>
  <c r="F5548" i="3"/>
  <c r="E5548" i="3"/>
  <c r="G5544" i="3"/>
  <c r="F5544" i="3"/>
  <c r="E5544" i="3"/>
  <c r="G5543" i="3"/>
  <c r="F5543" i="3"/>
  <c r="E5543" i="3"/>
  <c r="G5542" i="3"/>
  <c r="F5542" i="3"/>
  <c r="E5542" i="3"/>
  <c r="G5541" i="3"/>
  <c r="F5541" i="3"/>
  <c r="E5541" i="3"/>
  <c r="G5540" i="3"/>
  <c r="F5540" i="3"/>
  <c r="E5540" i="3"/>
  <c r="G5539" i="3"/>
  <c r="F5539" i="3"/>
  <c r="E5539" i="3"/>
  <c r="G5538" i="3"/>
  <c r="F5538" i="3"/>
  <c r="E5538" i="3"/>
  <c r="G5537" i="3"/>
  <c r="F5537" i="3"/>
  <c r="E5537" i="3"/>
  <c r="G5535" i="3"/>
  <c r="F5535" i="3"/>
  <c r="E5535" i="3"/>
  <c r="G5536" i="3"/>
  <c r="F5536" i="3"/>
  <c r="E5536" i="3"/>
  <c r="G5532" i="3"/>
  <c r="F5532" i="3"/>
  <c r="E5532" i="3"/>
  <c r="G5533" i="3"/>
  <c r="F5533" i="3"/>
  <c r="E5533" i="3"/>
  <c r="G5534" i="3"/>
  <c r="F5534" i="3"/>
  <c r="E5534" i="3"/>
  <c r="G5530" i="3"/>
  <c r="F5530" i="3"/>
  <c r="E5530" i="3"/>
  <c r="G5531" i="3"/>
  <c r="F5531" i="3"/>
  <c r="E5531" i="3"/>
  <c r="G5529" i="3"/>
  <c r="F5529" i="3"/>
  <c r="E5529" i="3"/>
  <c r="G5528" i="3"/>
  <c r="F5528" i="3"/>
  <c r="E5528" i="3"/>
  <c r="G5527" i="3"/>
  <c r="F5527" i="3"/>
  <c r="E5527" i="3"/>
  <c r="G5526" i="3"/>
  <c r="F5526" i="3"/>
  <c r="E5526" i="3"/>
  <c r="G5525" i="3"/>
  <c r="F5525" i="3"/>
  <c r="E5525" i="3"/>
  <c r="G5524" i="3"/>
  <c r="F5524" i="3"/>
  <c r="E5524" i="3"/>
  <c r="G5523" i="3"/>
  <c r="F5523" i="3"/>
  <c r="E5523" i="3"/>
  <c r="G5522" i="3"/>
  <c r="F5522" i="3"/>
  <c r="E5522" i="3"/>
  <c r="G5521" i="3"/>
  <c r="F5521" i="3"/>
  <c r="E5521" i="3"/>
  <c r="G5520" i="3"/>
  <c r="F5520" i="3"/>
  <c r="E5520" i="3"/>
  <c r="G5519" i="3"/>
  <c r="F5519" i="3"/>
  <c r="E5519" i="3"/>
  <c r="G5518" i="3"/>
  <c r="F5518" i="3"/>
  <c r="E5518" i="3"/>
  <c r="G5517" i="3"/>
  <c r="F5517" i="3"/>
  <c r="E5517" i="3"/>
  <c r="G5516" i="3"/>
  <c r="F5516" i="3"/>
  <c r="E5516" i="3"/>
  <c r="G5515" i="3"/>
  <c r="F5515" i="3"/>
  <c r="E5515" i="3"/>
  <c r="G5514" i="3"/>
  <c r="F5514" i="3"/>
  <c r="E5514" i="3"/>
  <c r="G5513" i="3"/>
  <c r="F5513" i="3"/>
  <c r="E5513" i="3"/>
  <c r="G5512" i="3"/>
  <c r="F5512" i="3"/>
  <c r="E5512" i="3"/>
  <c r="G5511" i="3"/>
  <c r="F5511" i="3"/>
  <c r="E5511" i="3"/>
  <c r="G5510" i="3"/>
  <c r="F5510" i="3"/>
  <c r="E5510" i="3"/>
  <c r="G5509" i="3"/>
  <c r="F5509" i="3"/>
  <c r="E5509" i="3"/>
  <c r="G5508" i="3"/>
  <c r="F5508" i="3"/>
  <c r="E5508" i="3"/>
  <c r="G5507" i="3"/>
  <c r="F5507" i="3"/>
  <c r="E5507" i="3"/>
  <c r="G5506" i="3"/>
  <c r="F5506" i="3"/>
  <c r="E5506" i="3"/>
  <c r="G5505" i="3"/>
  <c r="F5505" i="3"/>
  <c r="E5505" i="3"/>
  <c r="G5504" i="3"/>
  <c r="F5504" i="3"/>
  <c r="E5504" i="3"/>
  <c r="G5503" i="3"/>
  <c r="F5503" i="3"/>
  <c r="E5503" i="3"/>
  <c r="G5502" i="3"/>
  <c r="F5502" i="3"/>
  <c r="E5502" i="3"/>
  <c r="G5501" i="3"/>
  <c r="F5501" i="3"/>
  <c r="E5501" i="3"/>
  <c r="G5499" i="3"/>
  <c r="F5499" i="3"/>
  <c r="E5499" i="3"/>
  <c r="G5500" i="3"/>
  <c r="F5500" i="3"/>
  <c r="E5500" i="3"/>
  <c r="G5498" i="3"/>
  <c r="F5498" i="3"/>
  <c r="E5498" i="3"/>
  <c r="G5497" i="3"/>
  <c r="F5497" i="3"/>
  <c r="E5497" i="3"/>
  <c r="G5495" i="3"/>
  <c r="F5495" i="3"/>
  <c r="E5495" i="3"/>
  <c r="G5496" i="3"/>
  <c r="F5496" i="3"/>
  <c r="E5496" i="3"/>
  <c r="G5494" i="3"/>
  <c r="F5494" i="3"/>
  <c r="E5494" i="3"/>
  <c r="G5493" i="3"/>
  <c r="F5493" i="3"/>
  <c r="E5493" i="3"/>
  <c r="G5492" i="3"/>
  <c r="F5492" i="3"/>
  <c r="E5492" i="3"/>
  <c r="G5491" i="3"/>
  <c r="F5491" i="3"/>
  <c r="E5491" i="3"/>
  <c r="G5489" i="3"/>
  <c r="F5489" i="3"/>
  <c r="E5489" i="3"/>
  <c r="G5490" i="3"/>
  <c r="F5490" i="3"/>
  <c r="E5490" i="3"/>
  <c r="G5488" i="3"/>
  <c r="F5488" i="3"/>
  <c r="E5488" i="3"/>
  <c r="G5487" i="3"/>
  <c r="F5487" i="3"/>
  <c r="E5487" i="3"/>
  <c r="G5486" i="3"/>
  <c r="F5486" i="3"/>
  <c r="E5486" i="3"/>
  <c r="G5484" i="3"/>
  <c r="F5484" i="3"/>
  <c r="E5484" i="3"/>
  <c r="G5485" i="3"/>
  <c r="F5485" i="3"/>
  <c r="E5485" i="3"/>
  <c r="G5483" i="3"/>
  <c r="F5483" i="3"/>
  <c r="E5483" i="3"/>
  <c r="G5482" i="3"/>
  <c r="F5482" i="3"/>
  <c r="E5482" i="3"/>
  <c r="G5481" i="3"/>
  <c r="F5481" i="3"/>
  <c r="E5481" i="3"/>
  <c r="G5478" i="3"/>
  <c r="F5478" i="3"/>
  <c r="E5478" i="3"/>
  <c r="G5479" i="3"/>
  <c r="F5479" i="3"/>
  <c r="E5479" i="3"/>
  <c r="G5480" i="3"/>
  <c r="F5480" i="3"/>
  <c r="E5480" i="3"/>
  <c r="G5477" i="3"/>
  <c r="F5477" i="3"/>
  <c r="E5477" i="3"/>
  <c r="G5476" i="3"/>
  <c r="F5476" i="3"/>
  <c r="E5476" i="3"/>
  <c r="G5475" i="3"/>
  <c r="F5475" i="3"/>
  <c r="E5475" i="3"/>
  <c r="G5474" i="3"/>
  <c r="F5474" i="3"/>
  <c r="E5474" i="3"/>
  <c r="G5473" i="3"/>
  <c r="F5473" i="3"/>
  <c r="E5473" i="3"/>
  <c r="G5472" i="3"/>
  <c r="F5472" i="3"/>
  <c r="E5472" i="3"/>
  <c r="G5471" i="3"/>
  <c r="F5471" i="3"/>
  <c r="E5471" i="3"/>
  <c r="G5470" i="3"/>
  <c r="F5470" i="3"/>
  <c r="E5470" i="3"/>
  <c r="G5469" i="3"/>
  <c r="F5469" i="3"/>
  <c r="E5469" i="3"/>
  <c r="G5468" i="3"/>
  <c r="F5468" i="3"/>
  <c r="E5468" i="3"/>
  <c r="G5467" i="3"/>
  <c r="F5467" i="3"/>
  <c r="E5467" i="3"/>
  <c r="G5466" i="3"/>
  <c r="F5466" i="3"/>
  <c r="E5466" i="3"/>
  <c r="G5465" i="3"/>
  <c r="F5465" i="3"/>
  <c r="E5465" i="3"/>
  <c r="G5464" i="3"/>
  <c r="F5464" i="3"/>
  <c r="E5464" i="3"/>
  <c r="G5463" i="3"/>
  <c r="F5463" i="3"/>
  <c r="E5463" i="3"/>
  <c r="G5462" i="3"/>
  <c r="F5462" i="3"/>
  <c r="E5462" i="3"/>
  <c r="G5461" i="3"/>
  <c r="F5461" i="3"/>
  <c r="E5461" i="3"/>
  <c r="G5460" i="3"/>
  <c r="F5460" i="3"/>
  <c r="E5460" i="3"/>
  <c r="G5459" i="3"/>
  <c r="F5459" i="3"/>
  <c r="E5459" i="3"/>
  <c r="G5458" i="3"/>
  <c r="F5458" i="3"/>
  <c r="E5458" i="3"/>
  <c r="G5457" i="3"/>
  <c r="F5457" i="3"/>
  <c r="E5457" i="3"/>
  <c r="G5456" i="3"/>
  <c r="F5456" i="3"/>
  <c r="E5456" i="3"/>
  <c r="G5455" i="3"/>
  <c r="F5455" i="3"/>
  <c r="E5455" i="3"/>
  <c r="G5454" i="3"/>
  <c r="F5454" i="3"/>
  <c r="E5454" i="3"/>
  <c r="G5453" i="3"/>
  <c r="F5453" i="3"/>
  <c r="E5453" i="3"/>
  <c r="G5451" i="3"/>
  <c r="F5451" i="3"/>
  <c r="E5451" i="3"/>
  <c r="G5452" i="3"/>
  <c r="F5452" i="3"/>
  <c r="E5452" i="3"/>
  <c r="G5450" i="3"/>
  <c r="F5450" i="3"/>
  <c r="E5450" i="3"/>
  <c r="G5449" i="3"/>
  <c r="F5449" i="3"/>
  <c r="E5449" i="3"/>
  <c r="G5448" i="3"/>
  <c r="F5448" i="3"/>
  <c r="E5448" i="3"/>
  <c r="G5447" i="3"/>
  <c r="F5447" i="3"/>
  <c r="E5447" i="3"/>
  <c r="G5446" i="3"/>
  <c r="F5446" i="3"/>
  <c r="E5446" i="3"/>
  <c r="G5445" i="3"/>
  <c r="F5445" i="3"/>
  <c r="E5445" i="3"/>
  <c r="G5444" i="3"/>
  <c r="F5444" i="3"/>
  <c r="E5444" i="3"/>
  <c r="G5443" i="3"/>
  <c r="F5443" i="3"/>
  <c r="E5443" i="3"/>
  <c r="G5442" i="3"/>
  <c r="F5442" i="3"/>
  <c r="E5442" i="3"/>
  <c r="G5441" i="3"/>
  <c r="F5441" i="3"/>
  <c r="E5441" i="3"/>
  <c r="G5439" i="3"/>
  <c r="F5439" i="3"/>
  <c r="E5439" i="3"/>
  <c r="G5440" i="3"/>
  <c r="F5440" i="3"/>
  <c r="E5440" i="3"/>
  <c r="G5437" i="3"/>
  <c r="F5437" i="3"/>
  <c r="E5437" i="3"/>
  <c r="G5438" i="3"/>
  <c r="F5438" i="3"/>
  <c r="E5438" i="3"/>
  <c r="G5436" i="3"/>
  <c r="F5436" i="3"/>
  <c r="E5436" i="3"/>
  <c r="G5435" i="3"/>
  <c r="F5435" i="3"/>
  <c r="E5435" i="3"/>
  <c r="G5434" i="3"/>
  <c r="F5434" i="3"/>
  <c r="E5434" i="3"/>
  <c r="G5433" i="3"/>
  <c r="F5433" i="3"/>
  <c r="E5433" i="3"/>
  <c r="G5432" i="3"/>
  <c r="F5432" i="3"/>
  <c r="E5432" i="3"/>
  <c r="G5431" i="3"/>
  <c r="F5431" i="3"/>
  <c r="E5431" i="3"/>
  <c r="G5430" i="3"/>
  <c r="F5430" i="3"/>
  <c r="E5430" i="3"/>
  <c r="G5429" i="3"/>
  <c r="F5429" i="3"/>
  <c r="E5429" i="3"/>
  <c r="G5428" i="3"/>
  <c r="F5428" i="3"/>
  <c r="E5428" i="3"/>
  <c r="G5426" i="3"/>
  <c r="F5426" i="3"/>
  <c r="E5426" i="3"/>
  <c r="G5425" i="3"/>
  <c r="F5425" i="3"/>
  <c r="E5425" i="3"/>
  <c r="G5424" i="3"/>
  <c r="F5424" i="3"/>
  <c r="E5424" i="3"/>
  <c r="G5427" i="3"/>
  <c r="F5427" i="3"/>
  <c r="E5427" i="3"/>
  <c r="G5423" i="3"/>
  <c r="F5423" i="3"/>
  <c r="E5423" i="3"/>
  <c r="G5421" i="3"/>
  <c r="F5421" i="3"/>
  <c r="E5421" i="3"/>
  <c r="G5420" i="3"/>
  <c r="F5420" i="3"/>
  <c r="E5420" i="3"/>
  <c r="G5422" i="3"/>
  <c r="F5422" i="3"/>
  <c r="E5422" i="3"/>
  <c r="G5419" i="3"/>
  <c r="F5419" i="3"/>
  <c r="E5419" i="3"/>
  <c r="G5416" i="3"/>
  <c r="F5416" i="3"/>
  <c r="E5416" i="3"/>
  <c r="G5417" i="3"/>
  <c r="F5417" i="3"/>
  <c r="E5417" i="3"/>
  <c r="G5418" i="3"/>
  <c r="F5418" i="3"/>
  <c r="E5418" i="3"/>
  <c r="G5415" i="3"/>
  <c r="F5415" i="3"/>
  <c r="E5415" i="3"/>
  <c r="G5414" i="3"/>
  <c r="F5414" i="3"/>
  <c r="E5414" i="3"/>
  <c r="G5413" i="3"/>
  <c r="F5413" i="3"/>
  <c r="E5413" i="3"/>
  <c r="G5412" i="3"/>
  <c r="F5412" i="3"/>
  <c r="E5412" i="3"/>
  <c r="G5411" i="3"/>
  <c r="F5411" i="3"/>
  <c r="E5411" i="3"/>
  <c r="G5409" i="3"/>
  <c r="F5409" i="3"/>
  <c r="E5409" i="3"/>
  <c r="G5410" i="3"/>
  <c r="F5410" i="3"/>
  <c r="E5410" i="3"/>
  <c r="G5408" i="3"/>
  <c r="F5408" i="3"/>
  <c r="E5408" i="3"/>
  <c r="G5407" i="3"/>
  <c r="F5407" i="3"/>
  <c r="E5407" i="3"/>
  <c r="G5405" i="3"/>
  <c r="F5405" i="3"/>
  <c r="E5405" i="3"/>
  <c r="G5406" i="3"/>
  <c r="F5406" i="3"/>
  <c r="E5406" i="3"/>
  <c r="G5404" i="3"/>
  <c r="F5404" i="3"/>
  <c r="E5404" i="3"/>
  <c r="G5403" i="3"/>
  <c r="F5403" i="3"/>
  <c r="E5403" i="3"/>
  <c r="G5401" i="3"/>
  <c r="F5401" i="3"/>
  <c r="E5401" i="3"/>
  <c r="G5402" i="3"/>
  <c r="F5402" i="3"/>
  <c r="E5402" i="3"/>
  <c r="G5400" i="3"/>
  <c r="F5400" i="3"/>
  <c r="E5400" i="3"/>
  <c r="G5398" i="3"/>
  <c r="F5398" i="3"/>
  <c r="E5398" i="3"/>
  <c r="G5399" i="3"/>
  <c r="F5399" i="3"/>
  <c r="E5399" i="3"/>
  <c r="G5397" i="3"/>
  <c r="F5397" i="3"/>
  <c r="E5397" i="3"/>
  <c r="G5396" i="3"/>
  <c r="F5396" i="3"/>
  <c r="E5396" i="3"/>
  <c r="G5393" i="3"/>
  <c r="F5393" i="3"/>
  <c r="E5393" i="3"/>
  <c r="G5394" i="3"/>
  <c r="F5394" i="3"/>
  <c r="E5394" i="3"/>
  <c r="G5395" i="3"/>
  <c r="F5395" i="3"/>
  <c r="E5395" i="3"/>
  <c r="G5392" i="3"/>
  <c r="F5392" i="3"/>
  <c r="E5392" i="3"/>
  <c r="G5391" i="3"/>
  <c r="F5391" i="3"/>
  <c r="E5391" i="3"/>
  <c r="G5390" i="3"/>
  <c r="F5390" i="3"/>
  <c r="E5390" i="3"/>
  <c r="G5389" i="3"/>
  <c r="F5389" i="3"/>
  <c r="E5389" i="3"/>
  <c r="G5388" i="3"/>
  <c r="F5388" i="3"/>
  <c r="E5388" i="3"/>
  <c r="G5386" i="3"/>
  <c r="F5386" i="3"/>
  <c r="E5386" i="3"/>
  <c r="G5387" i="3"/>
  <c r="F5387" i="3"/>
  <c r="E5387" i="3"/>
  <c r="G5384" i="3"/>
  <c r="F5384" i="3"/>
  <c r="E5384" i="3"/>
  <c r="G5385" i="3"/>
  <c r="F5385" i="3"/>
  <c r="E5385" i="3"/>
  <c r="G5383" i="3"/>
  <c r="F5383" i="3"/>
  <c r="E5383" i="3"/>
  <c r="G5382" i="3"/>
  <c r="F5382" i="3"/>
  <c r="E5382" i="3"/>
  <c r="G5381" i="3"/>
  <c r="F5381" i="3"/>
  <c r="E5381" i="3"/>
  <c r="G5380" i="3"/>
  <c r="F5380" i="3"/>
  <c r="E5380" i="3"/>
  <c r="G5379" i="3"/>
  <c r="F5379" i="3"/>
  <c r="E5379" i="3"/>
  <c r="G5378" i="3"/>
  <c r="F5378" i="3"/>
  <c r="E5378" i="3"/>
  <c r="G5377" i="3"/>
  <c r="F5377" i="3"/>
  <c r="E5377" i="3"/>
  <c r="G5376" i="3"/>
  <c r="F5376" i="3"/>
  <c r="E5376" i="3"/>
  <c r="G5375" i="3"/>
  <c r="F5375" i="3"/>
  <c r="E5375" i="3"/>
  <c r="G5374" i="3"/>
  <c r="F5374" i="3"/>
  <c r="E5374" i="3"/>
  <c r="G5372" i="3"/>
  <c r="F5372" i="3"/>
  <c r="E5372" i="3"/>
  <c r="G5373" i="3"/>
  <c r="F5373" i="3"/>
  <c r="E5373" i="3"/>
  <c r="G5371" i="3"/>
  <c r="F5371" i="3"/>
  <c r="E5371" i="3"/>
  <c r="G5370" i="3"/>
  <c r="F5370" i="3"/>
  <c r="E5370" i="3"/>
  <c r="G5369" i="3"/>
  <c r="F5369" i="3"/>
  <c r="E5369" i="3"/>
  <c r="G5368" i="3"/>
  <c r="F5368" i="3"/>
  <c r="E5368" i="3"/>
  <c r="G5367" i="3"/>
  <c r="F5367" i="3"/>
  <c r="E5367" i="3"/>
  <c r="G5366" i="3"/>
  <c r="F5366" i="3"/>
  <c r="E5366" i="3"/>
  <c r="G5364" i="3"/>
  <c r="F5364" i="3"/>
  <c r="E5364" i="3"/>
  <c r="G5365" i="3"/>
  <c r="F5365" i="3"/>
  <c r="E5365" i="3"/>
  <c r="G5362" i="3"/>
  <c r="F5362" i="3"/>
  <c r="E5362" i="3"/>
  <c r="G5358" i="3"/>
  <c r="F5358" i="3"/>
  <c r="E5358" i="3"/>
  <c r="G5361" i="3"/>
  <c r="F5361" i="3"/>
  <c r="E5361" i="3"/>
  <c r="G5359" i="3"/>
  <c r="F5359" i="3"/>
  <c r="E5359" i="3"/>
  <c r="G5363" i="3"/>
  <c r="F5363" i="3"/>
  <c r="E5363" i="3"/>
  <c r="G5360" i="3"/>
  <c r="F5360" i="3"/>
  <c r="E5360" i="3"/>
  <c r="G5356" i="3"/>
  <c r="F5356" i="3"/>
  <c r="E5356" i="3"/>
  <c r="G5354" i="3"/>
  <c r="F5354" i="3"/>
  <c r="E5354" i="3"/>
  <c r="G5357" i="3"/>
  <c r="F5357" i="3"/>
  <c r="E5357" i="3"/>
  <c r="G5355" i="3"/>
  <c r="F5355" i="3"/>
  <c r="E5355" i="3"/>
  <c r="G5353" i="3"/>
  <c r="F5353" i="3"/>
  <c r="E5353" i="3"/>
  <c r="G5352" i="3"/>
  <c r="F5352" i="3"/>
  <c r="E5352" i="3"/>
  <c r="G5351" i="3"/>
  <c r="F5351" i="3"/>
  <c r="E5351" i="3"/>
  <c r="G5350" i="3"/>
  <c r="F5350" i="3"/>
  <c r="E5350" i="3"/>
  <c r="G5349" i="3"/>
  <c r="F5349" i="3"/>
  <c r="E5349" i="3"/>
  <c r="G5347" i="3"/>
  <c r="F5347" i="3"/>
  <c r="E5347" i="3"/>
  <c r="G5348" i="3"/>
  <c r="F5348" i="3"/>
  <c r="E5348" i="3"/>
  <c r="G5346" i="3"/>
  <c r="F5346" i="3"/>
  <c r="E5346" i="3"/>
  <c r="G5345" i="3"/>
  <c r="F5345" i="3"/>
  <c r="E5345" i="3"/>
  <c r="G5344" i="3"/>
  <c r="F5344" i="3"/>
  <c r="E5344" i="3"/>
  <c r="G5341" i="3"/>
  <c r="F5341" i="3"/>
  <c r="E5341" i="3"/>
  <c r="G5342" i="3"/>
  <c r="F5342" i="3"/>
  <c r="E5342" i="3"/>
  <c r="G5343" i="3"/>
  <c r="F5343" i="3"/>
  <c r="E5343" i="3"/>
  <c r="G5340" i="3"/>
  <c r="F5340" i="3"/>
  <c r="E5340" i="3"/>
  <c r="G5339" i="3"/>
  <c r="F5339" i="3"/>
  <c r="E5339" i="3"/>
  <c r="G5338" i="3"/>
  <c r="F5338" i="3"/>
  <c r="E5338" i="3"/>
  <c r="G5337" i="3"/>
  <c r="F5337" i="3"/>
  <c r="E5337" i="3"/>
  <c r="G5336" i="3"/>
  <c r="F5336" i="3"/>
  <c r="E5336" i="3"/>
  <c r="G5335" i="3"/>
  <c r="F5335" i="3"/>
  <c r="E5335" i="3"/>
  <c r="G5334" i="3"/>
  <c r="F5334" i="3"/>
  <c r="E5334" i="3"/>
  <c r="G5333" i="3"/>
  <c r="F5333" i="3"/>
  <c r="E5333" i="3"/>
  <c r="G5332" i="3"/>
  <c r="F5332" i="3"/>
  <c r="E5332" i="3"/>
  <c r="G5331" i="3"/>
  <c r="F5331" i="3"/>
  <c r="E5331" i="3"/>
  <c r="G5330" i="3"/>
  <c r="F5330" i="3"/>
  <c r="E5330" i="3"/>
  <c r="G5329" i="3"/>
  <c r="F5329" i="3"/>
  <c r="E5329" i="3"/>
  <c r="G5328" i="3"/>
  <c r="F5328" i="3"/>
  <c r="E5328" i="3"/>
  <c r="G5327" i="3"/>
  <c r="F5327" i="3"/>
  <c r="E5327" i="3"/>
  <c r="G5326" i="3"/>
  <c r="F5326" i="3"/>
  <c r="E5326" i="3"/>
  <c r="G5325" i="3"/>
  <c r="F5325" i="3"/>
  <c r="E5325" i="3"/>
  <c r="G5324" i="3"/>
  <c r="F5324" i="3"/>
  <c r="E5324" i="3"/>
  <c r="G5323" i="3"/>
  <c r="F5323" i="3"/>
  <c r="E5323" i="3"/>
  <c r="G5322" i="3"/>
  <c r="F5322" i="3"/>
  <c r="E5322" i="3"/>
  <c r="G5321" i="3"/>
  <c r="F5321" i="3"/>
  <c r="E5321" i="3"/>
  <c r="G5320" i="3"/>
  <c r="F5320" i="3"/>
  <c r="E5320" i="3"/>
  <c r="G5319" i="3"/>
  <c r="F5319" i="3"/>
  <c r="E5319" i="3"/>
  <c r="G5316" i="3"/>
  <c r="F5316" i="3"/>
  <c r="E5316" i="3"/>
  <c r="G5318" i="3"/>
  <c r="F5318" i="3"/>
  <c r="E5318" i="3"/>
  <c r="G5317" i="3"/>
  <c r="F5317" i="3"/>
  <c r="E5317" i="3"/>
  <c r="G5315" i="3"/>
  <c r="F5315" i="3"/>
  <c r="E5315" i="3"/>
  <c r="G5314" i="3"/>
  <c r="F5314" i="3"/>
  <c r="E5314" i="3"/>
  <c r="G5267" i="3"/>
  <c r="F5267" i="3"/>
  <c r="E5267" i="3"/>
  <c r="G5313" i="3"/>
  <c r="F5313" i="3"/>
  <c r="E5313" i="3"/>
  <c r="G5312" i="3"/>
  <c r="F5312" i="3"/>
  <c r="E5312" i="3"/>
  <c r="G5311" i="3"/>
  <c r="F5311" i="3"/>
  <c r="E5311" i="3"/>
  <c r="G5310" i="3"/>
  <c r="F5310" i="3"/>
  <c r="E5310" i="3"/>
  <c r="G5309" i="3"/>
  <c r="F5309" i="3"/>
  <c r="E5309" i="3"/>
  <c r="G5307" i="3"/>
  <c r="F5307" i="3"/>
  <c r="E5307" i="3"/>
  <c r="G5308" i="3"/>
  <c r="F5308" i="3"/>
  <c r="E5308" i="3"/>
  <c r="G5306" i="3"/>
  <c r="F5306" i="3"/>
  <c r="E5306" i="3"/>
  <c r="G5305" i="3"/>
  <c r="F5305" i="3"/>
  <c r="E5305" i="3"/>
  <c r="G5304" i="3"/>
  <c r="F5304" i="3"/>
  <c r="E5304" i="3"/>
  <c r="G5303" i="3"/>
  <c r="F5303" i="3"/>
  <c r="E5303" i="3"/>
  <c r="G5302" i="3"/>
  <c r="F5302" i="3"/>
  <c r="E5302" i="3"/>
  <c r="G5301" i="3"/>
  <c r="F5301" i="3"/>
  <c r="E5301" i="3"/>
  <c r="G5300" i="3"/>
  <c r="F5300" i="3"/>
  <c r="E5300" i="3"/>
  <c r="G5299" i="3"/>
  <c r="F5299" i="3"/>
  <c r="E5299" i="3"/>
  <c r="G5297" i="3"/>
  <c r="F5297" i="3"/>
  <c r="E5297" i="3"/>
  <c r="G5298" i="3"/>
  <c r="F5298" i="3"/>
  <c r="E5298" i="3"/>
  <c r="G5296" i="3"/>
  <c r="F5296" i="3"/>
  <c r="E5296" i="3"/>
  <c r="G5294" i="3"/>
  <c r="F5294" i="3"/>
  <c r="E5294" i="3"/>
  <c r="G5293" i="3"/>
  <c r="F5293" i="3"/>
  <c r="E5293" i="3"/>
  <c r="G5295" i="3"/>
  <c r="F5295" i="3"/>
  <c r="E5295" i="3"/>
  <c r="G5292" i="3"/>
  <c r="F5292" i="3"/>
  <c r="E5292" i="3"/>
  <c r="G5291" i="3"/>
  <c r="F5291" i="3"/>
  <c r="E5291" i="3"/>
  <c r="G5290" i="3"/>
  <c r="F5290" i="3"/>
  <c r="E5290" i="3"/>
  <c r="G5289" i="3"/>
  <c r="F5289" i="3"/>
  <c r="E5289" i="3"/>
  <c r="G5288" i="3"/>
  <c r="F5288" i="3"/>
  <c r="E5288" i="3"/>
  <c r="G5287" i="3"/>
  <c r="F5287" i="3"/>
  <c r="E5287" i="3"/>
  <c r="G5286" i="3"/>
  <c r="F5286" i="3"/>
  <c r="E5286" i="3"/>
  <c r="G5284" i="3"/>
  <c r="F5284" i="3"/>
  <c r="E5284" i="3"/>
  <c r="G5283" i="3"/>
  <c r="F5283" i="3"/>
  <c r="E5283" i="3"/>
  <c r="G5285" i="3"/>
  <c r="F5285" i="3"/>
  <c r="E5285" i="3"/>
  <c r="G5282" i="3"/>
  <c r="F5282" i="3"/>
  <c r="E5282" i="3"/>
  <c r="G5281" i="3"/>
  <c r="F5281" i="3"/>
  <c r="E5281" i="3"/>
  <c r="G5278" i="3"/>
  <c r="F5278" i="3"/>
  <c r="E5278" i="3"/>
  <c r="G5280" i="3"/>
  <c r="F5280" i="3"/>
  <c r="E5280" i="3"/>
  <c r="G5279" i="3"/>
  <c r="F5279" i="3"/>
  <c r="E5279" i="3"/>
  <c r="G5277" i="3"/>
  <c r="F5277" i="3"/>
  <c r="E5277" i="3"/>
  <c r="G5276" i="3"/>
  <c r="F5276" i="3"/>
  <c r="E5276" i="3"/>
  <c r="G5275" i="3"/>
  <c r="F5275" i="3"/>
  <c r="E5275" i="3"/>
  <c r="G5274" i="3"/>
  <c r="F5274" i="3"/>
  <c r="E5274" i="3"/>
  <c r="G5273" i="3"/>
  <c r="F5273" i="3"/>
  <c r="E5273" i="3"/>
  <c r="G5271" i="3"/>
  <c r="F5271" i="3"/>
  <c r="E5271" i="3"/>
  <c r="G5270" i="3"/>
  <c r="F5270" i="3"/>
  <c r="E5270" i="3"/>
  <c r="G5272" i="3"/>
  <c r="F5272" i="3"/>
  <c r="E5272" i="3"/>
  <c r="G5268" i="3"/>
  <c r="F5268" i="3"/>
  <c r="E5268" i="3"/>
  <c r="G5269" i="3"/>
  <c r="F5269" i="3"/>
  <c r="E5269" i="3"/>
  <c r="G5265" i="3"/>
  <c r="F5265" i="3"/>
  <c r="E5265" i="3"/>
  <c r="G5266" i="3"/>
  <c r="F5266" i="3"/>
  <c r="E5266" i="3"/>
  <c r="G5264" i="3"/>
  <c r="F5264" i="3"/>
  <c r="E5264" i="3"/>
  <c r="G5263" i="3"/>
  <c r="F5263" i="3"/>
  <c r="E5263" i="3"/>
  <c r="G5261" i="3"/>
  <c r="F5261" i="3"/>
  <c r="E5261" i="3"/>
  <c r="G5262" i="3"/>
  <c r="F5262" i="3"/>
  <c r="E5262" i="3"/>
  <c r="G5260" i="3"/>
  <c r="F5260" i="3"/>
  <c r="E5260" i="3"/>
  <c r="G5259" i="3"/>
  <c r="F5259" i="3"/>
  <c r="E5259" i="3"/>
  <c r="G5258" i="3"/>
  <c r="F5258" i="3"/>
  <c r="E5258" i="3"/>
  <c r="G5254" i="3"/>
  <c r="F5254" i="3"/>
  <c r="E5254" i="3"/>
  <c r="G5257" i="3"/>
  <c r="F5257" i="3"/>
  <c r="E5257" i="3"/>
  <c r="G5255" i="3"/>
  <c r="F5255" i="3"/>
  <c r="E5255" i="3"/>
  <c r="G5256" i="3"/>
  <c r="F5256" i="3"/>
  <c r="E5256" i="3"/>
  <c r="G5253" i="3"/>
  <c r="F5253" i="3"/>
  <c r="E5253" i="3"/>
  <c r="G5252" i="3"/>
  <c r="F5252" i="3"/>
  <c r="E5252" i="3"/>
  <c r="G5251" i="3"/>
  <c r="F5251" i="3"/>
  <c r="E5251" i="3"/>
  <c r="G5250" i="3"/>
  <c r="F5250" i="3"/>
  <c r="E5250" i="3"/>
  <c r="G5249" i="3"/>
  <c r="F5249" i="3"/>
  <c r="E5249" i="3"/>
  <c r="G5248" i="3"/>
  <c r="F5248" i="3"/>
  <c r="E5248" i="3"/>
  <c r="G5247" i="3"/>
  <c r="F5247" i="3"/>
  <c r="E5247" i="3"/>
  <c r="G5246" i="3"/>
  <c r="F5246" i="3"/>
  <c r="E5246" i="3"/>
  <c r="G5245" i="3"/>
  <c r="F5245" i="3"/>
  <c r="E5245" i="3"/>
  <c r="G5243" i="3"/>
  <c r="F5243" i="3"/>
  <c r="E5243" i="3"/>
  <c r="G5242" i="3"/>
  <c r="F5242" i="3"/>
  <c r="E5242" i="3"/>
  <c r="G5244" i="3"/>
  <c r="F5244" i="3"/>
  <c r="E5244" i="3"/>
  <c r="G5241" i="3"/>
  <c r="F5241" i="3"/>
  <c r="E5241" i="3"/>
  <c r="G5240" i="3"/>
  <c r="F5240" i="3"/>
  <c r="E5240" i="3"/>
  <c r="G5239" i="3"/>
  <c r="F5239" i="3"/>
  <c r="E5239" i="3"/>
  <c r="G5238" i="3"/>
  <c r="F5238" i="3"/>
  <c r="E5238" i="3"/>
  <c r="G5237" i="3"/>
  <c r="F5237" i="3"/>
  <c r="E5237" i="3"/>
  <c r="G5236" i="3"/>
  <c r="F5236" i="3"/>
  <c r="E5236" i="3"/>
  <c r="G5235" i="3"/>
  <c r="F5235" i="3"/>
  <c r="E5235" i="3"/>
  <c r="G5234" i="3"/>
  <c r="F5234" i="3"/>
  <c r="E5234" i="3"/>
  <c r="G5233" i="3"/>
  <c r="F5233" i="3"/>
  <c r="E5233" i="3"/>
  <c r="G5232" i="3"/>
  <c r="F5232" i="3"/>
  <c r="E5232" i="3"/>
  <c r="G5231" i="3"/>
  <c r="F5231" i="3"/>
  <c r="E5231" i="3"/>
  <c r="G5230" i="3"/>
  <c r="F5230" i="3"/>
  <c r="E5230" i="3"/>
  <c r="G5229" i="3"/>
  <c r="F5229" i="3"/>
  <c r="E5229" i="3"/>
  <c r="G5228" i="3"/>
  <c r="F5228" i="3"/>
  <c r="E5228" i="3"/>
  <c r="G5227" i="3"/>
  <c r="F5227" i="3"/>
  <c r="E5227" i="3"/>
  <c r="G5226" i="3"/>
  <c r="F5226" i="3"/>
  <c r="E5226" i="3"/>
  <c r="G5225" i="3"/>
  <c r="F5225" i="3"/>
  <c r="E5225" i="3"/>
  <c r="G5224" i="3"/>
  <c r="F5224" i="3"/>
  <c r="E5224" i="3"/>
  <c r="G5223" i="3"/>
  <c r="F5223" i="3"/>
  <c r="E5223" i="3"/>
  <c r="G5222" i="3"/>
  <c r="F5222" i="3"/>
  <c r="E5222" i="3"/>
  <c r="G5221" i="3"/>
  <c r="F5221" i="3"/>
  <c r="E5221" i="3"/>
  <c r="G5218" i="3"/>
  <c r="F5218" i="3"/>
  <c r="E5218" i="3"/>
  <c r="G5219" i="3"/>
  <c r="F5219" i="3"/>
  <c r="E5219" i="3"/>
  <c r="G5220" i="3"/>
  <c r="F5220" i="3"/>
  <c r="E5220" i="3"/>
  <c r="G5213" i="3"/>
  <c r="F5213" i="3"/>
  <c r="E5213" i="3"/>
  <c r="G5216" i="3"/>
  <c r="F5216" i="3"/>
  <c r="E5216" i="3"/>
  <c r="G5217" i="3"/>
  <c r="F5217" i="3"/>
  <c r="E5217" i="3"/>
  <c r="G5214" i="3"/>
  <c r="F5214" i="3"/>
  <c r="E5214" i="3"/>
  <c r="G5215" i="3"/>
  <c r="F5215" i="3"/>
  <c r="E5215" i="3"/>
  <c r="G5211" i="3"/>
  <c r="F5211" i="3"/>
  <c r="E5211" i="3"/>
  <c r="G5212" i="3"/>
  <c r="F5212" i="3"/>
  <c r="E5212" i="3"/>
  <c r="G5210" i="3"/>
  <c r="F5210" i="3"/>
  <c r="E5210" i="3"/>
  <c r="G5209" i="3"/>
  <c r="F5209" i="3"/>
  <c r="E5209" i="3"/>
  <c r="G5208" i="3"/>
  <c r="F5208" i="3"/>
  <c r="E5208" i="3"/>
  <c r="G5207" i="3"/>
  <c r="F5207" i="3"/>
  <c r="E5207" i="3"/>
  <c r="G5206" i="3"/>
  <c r="F5206" i="3"/>
  <c r="E5206" i="3"/>
  <c r="G5205" i="3"/>
  <c r="F5205" i="3"/>
  <c r="E5205" i="3"/>
  <c r="G5204" i="3"/>
  <c r="F5204" i="3"/>
  <c r="E5204" i="3"/>
  <c r="G5203" i="3"/>
  <c r="F5203" i="3"/>
  <c r="E5203" i="3"/>
  <c r="G5201" i="3"/>
  <c r="F5201" i="3"/>
  <c r="E5201" i="3"/>
  <c r="G5202" i="3"/>
  <c r="F5202" i="3"/>
  <c r="E5202" i="3"/>
  <c r="G5200" i="3"/>
  <c r="F5200" i="3"/>
  <c r="E5200" i="3"/>
  <c r="G5199" i="3"/>
  <c r="F5199" i="3"/>
  <c r="E5199" i="3"/>
  <c r="G5198" i="3"/>
  <c r="F5198" i="3"/>
  <c r="E5198" i="3"/>
  <c r="G5197" i="3"/>
  <c r="F5197" i="3"/>
  <c r="E5197" i="3"/>
  <c r="G5195" i="3"/>
  <c r="F5195" i="3"/>
  <c r="E5195" i="3"/>
  <c r="G5196" i="3"/>
  <c r="F5196" i="3"/>
  <c r="E5196" i="3"/>
  <c r="G5194" i="3"/>
  <c r="F5194" i="3"/>
  <c r="E5194" i="3"/>
  <c r="G5193" i="3"/>
  <c r="F5193" i="3"/>
  <c r="E5193" i="3"/>
  <c r="G5192" i="3"/>
  <c r="F5192" i="3"/>
  <c r="E5192" i="3"/>
  <c r="G5191" i="3"/>
  <c r="F5191" i="3"/>
  <c r="E5191" i="3"/>
  <c r="G5190" i="3"/>
  <c r="F5190" i="3"/>
  <c r="E5190" i="3"/>
  <c r="G5189" i="3"/>
  <c r="F5189" i="3"/>
  <c r="E5189" i="3"/>
  <c r="G5188" i="3"/>
  <c r="F5188" i="3"/>
  <c r="E5188" i="3"/>
  <c r="G5187" i="3"/>
  <c r="F5187" i="3"/>
  <c r="E5187" i="3"/>
  <c r="G5186" i="3"/>
  <c r="F5186" i="3"/>
  <c r="E5186" i="3"/>
  <c r="G5185" i="3"/>
  <c r="F5185" i="3"/>
  <c r="E5185" i="3"/>
  <c r="G5184" i="3"/>
  <c r="F5184" i="3"/>
  <c r="E5184" i="3"/>
  <c r="G5183" i="3"/>
  <c r="F5183" i="3"/>
  <c r="E5183" i="3"/>
  <c r="G5182" i="3"/>
  <c r="F5182" i="3"/>
  <c r="E5182" i="3"/>
  <c r="G5181" i="3"/>
  <c r="F5181" i="3"/>
  <c r="E5181" i="3"/>
  <c r="G5180" i="3"/>
  <c r="F5180" i="3"/>
  <c r="E5180" i="3"/>
  <c r="G5179" i="3"/>
  <c r="F5179" i="3"/>
  <c r="E5179" i="3"/>
  <c r="G5177" i="3"/>
  <c r="F5177" i="3"/>
  <c r="E5177" i="3"/>
  <c r="G5176" i="3"/>
  <c r="F5176" i="3"/>
  <c r="E5176" i="3"/>
  <c r="G5178" i="3"/>
  <c r="F5178" i="3"/>
  <c r="E5178" i="3"/>
  <c r="G5174" i="3"/>
  <c r="F5174" i="3"/>
  <c r="E5174" i="3"/>
  <c r="G5173" i="3"/>
  <c r="F5173" i="3"/>
  <c r="E5173" i="3"/>
  <c r="G5175" i="3"/>
  <c r="F5175" i="3"/>
  <c r="E5175" i="3"/>
  <c r="G5171" i="3"/>
  <c r="F5171" i="3"/>
  <c r="E5171" i="3"/>
  <c r="G5172" i="3"/>
  <c r="F5172" i="3"/>
  <c r="E5172" i="3"/>
  <c r="G5170" i="3"/>
  <c r="F5170" i="3"/>
  <c r="E5170" i="3"/>
  <c r="G5169" i="3"/>
  <c r="F5169" i="3"/>
  <c r="E5169" i="3"/>
  <c r="G5168" i="3"/>
  <c r="F5168" i="3"/>
  <c r="E5168" i="3"/>
  <c r="G5167" i="3"/>
  <c r="F5167" i="3"/>
  <c r="E5167" i="3"/>
  <c r="G5165" i="3"/>
  <c r="F5165" i="3"/>
  <c r="E5165" i="3"/>
  <c r="G5164" i="3"/>
  <c r="F5164" i="3"/>
  <c r="E5164" i="3"/>
  <c r="G5166" i="3"/>
  <c r="F5166" i="3"/>
  <c r="E5166" i="3"/>
  <c r="G5163" i="3"/>
  <c r="F5163" i="3"/>
  <c r="E5163" i="3"/>
  <c r="G5162" i="3"/>
  <c r="F5162" i="3"/>
  <c r="E5162" i="3"/>
  <c r="G5161" i="3"/>
  <c r="F5161" i="3"/>
  <c r="E5161" i="3"/>
  <c r="G5160" i="3"/>
  <c r="F5160" i="3"/>
  <c r="E5160" i="3"/>
  <c r="G5159" i="3"/>
  <c r="F5159" i="3"/>
  <c r="E5159" i="3"/>
  <c r="G5158" i="3"/>
  <c r="F5158" i="3"/>
  <c r="E5158" i="3"/>
  <c r="G5157" i="3"/>
  <c r="F5157" i="3"/>
  <c r="E5157" i="3"/>
  <c r="G5156" i="3"/>
  <c r="F5156" i="3"/>
  <c r="E5156" i="3"/>
  <c r="G5155" i="3"/>
  <c r="F5155" i="3"/>
  <c r="E5155" i="3"/>
  <c r="G5154" i="3"/>
  <c r="F5154" i="3"/>
  <c r="E5154" i="3"/>
  <c r="G5153" i="3"/>
  <c r="F5153" i="3"/>
  <c r="E5153" i="3"/>
  <c r="G5152" i="3"/>
  <c r="F5152" i="3"/>
  <c r="E5152" i="3"/>
  <c r="G5151" i="3"/>
  <c r="F5151" i="3"/>
  <c r="E5151" i="3"/>
  <c r="G5150" i="3"/>
  <c r="F5150" i="3"/>
  <c r="E5150" i="3"/>
  <c r="G5149" i="3"/>
  <c r="F5149" i="3"/>
  <c r="E5149" i="3"/>
  <c r="G5147" i="3"/>
  <c r="F5147" i="3"/>
  <c r="E5147" i="3"/>
  <c r="G5148" i="3"/>
  <c r="F5148" i="3"/>
  <c r="E5148" i="3"/>
  <c r="G5144" i="3"/>
  <c r="F5144" i="3"/>
  <c r="E5144" i="3"/>
  <c r="G5142" i="3"/>
  <c r="F5142" i="3"/>
  <c r="E5142" i="3"/>
  <c r="G5146" i="3"/>
  <c r="F5146" i="3"/>
  <c r="E5146" i="3"/>
  <c r="G5143" i="3"/>
  <c r="F5143" i="3"/>
  <c r="E5143" i="3"/>
  <c r="G5145" i="3"/>
  <c r="F5145" i="3"/>
  <c r="E5145" i="3"/>
  <c r="G5141" i="3"/>
  <c r="F5141" i="3"/>
  <c r="E5141" i="3"/>
  <c r="G5140" i="3"/>
  <c r="F5140" i="3"/>
  <c r="E5140" i="3"/>
  <c r="G5139" i="3"/>
  <c r="F5139" i="3"/>
  <c r="E5139" i="3"/>
  <c r="G5138" i="3"/>
  <c r="F5138" i="3"/>
  <c r="E5138" i="3"/>
  <c r="G5137" i="3"/>
  <c r="F5137" i="3"/>
  <c r="E5137" i="3"/>
  <c r="G5136" i="3"/>
  <c r="F5136" i="3"/>
  <c r="E5136" i="3"/>
  <c r="G5135" i="3"/>
  <c r="F5135" i="3"/>
  <c r="E5135" i="3"/>
  <c r="G5134" i="3"/>
  <c r="F5134" i="3"/>
  <c r="E5134" i="3"/>
  <c r="G5133" i="3"/>
  <c r="F5133" i="3"/>
  <c r="E5133" i="3"/>
  <c r="G5132" i="3"/>
  <c r="F5132" i="3"/>
  <c r="E5132" i="3"/>
  <c r="G5130" i="3"/>
  <c r="F5130" i="3"/>
  <c r="E5130" i="3"/>
  <c r="G5131" i="3"/>
  <c r="F5131" i="3"/>
  <c r="E5131" i="3"/>
  <c r="G5128" i="3"/>
  <c r="F5128" i="3"/>
  <c r="E5128" i="3"/>
  <c r="G5129" i="3"/>
  <c r="F5129" i="3"/>
  <c r="E5129" i="3"/>
  <c r="G5127" i="3"/>
  <c r="F5127" i="3"/>
  <c r="E5127" i="3"/>
  <c r="G5126" i="3"/>
  <c r="F5126" i="3"/>
  <c r="E5126" i="3"/>
  <c r="G5124" i="3"/>
  <c r="F5124" i="3"/>
  <c r="E5124" i="3"/>
  <c r="G5123" i="3"/>
  <c r="F5123" i="3"/>
  <c r="E5123" i="3"/>
  <c r="G5125" i="3"/>
  <c r="F5125" i="3"/>
  <c r="E5125" i="3"/>
  <c r="G5121" i="3"/>
  <c r="F5121" i="3"/>
  <c r="E5121" i="3"/>
  <c r="G5122" i="3"/>
  <c r="F5122" i="3"/>
  <c r="E5122" i="3"/>
  <c r="G5120" i="3"/>
  <c r="F5120" i="3"/>
  <c r="E5120" i="3"/>
  <c r="G5119" i="3"/>
  <c r="F5119" i="3"/>
  <c r="E5119" i="3"/>
  <c r="G5117" i="3"/>
  <c r="F5117" i="3"/>
  <c r="E5117" i="3"/>
  <c r="G5118" i="3"/>
  <c r="F5118" i="3"/>
  <c r="E5118" i="3"/>
  <c r="G5116" i="3"/>
  <c r="F5116" i="3"/>
  <c r="E5116" i="3"/>
  <c r="G5115" i="3"/>
  <c r="F5115" i="3"/>
  <c r="E5115" i="3"/>
  <c r="G5113" i="3"/>
  <c r="F5113" i="3"/>
  <c r="E5113" i="3"/>
  <c r="G5114" i="3"/>
  <c r="F5114" i="3"/>
  <c r="E5114" i="3"/>
  <c r="G5112" i="3"/>
  <c r="F5112" i="3"/>
  <c r="E5112" i="3"/>
  <c r="G5111" i="3"/>
  <c r="F5111" i="3"/>
  <c r="E5111" i="3"/>
  <c r="G5110" i="3"/>
  <c r="F5110" i="3"/>
  <c r="E5110" i="3"/>
  <c r="G5109" i="3"/>
  <c r="F5109" i="3"/>
  <c r="E5109" i="3"/>
  <c r="G5108" i="3"/>
  <c r="F5108" i="3"/>
  <c r="E5108" i="3"/>
  <c r="G5107" i="3"/>
  <c r="F5107" i="3"/>
  <c r="E5107" i="3"/>
  <c r="G5106" i="3"/>
  <c r="F5106" i="3"/>
  <c r="E5106" i="3"/>
  <c r="G5105" i="3"/>
  <c r="F5105" i="3"/>
  <c r="E5105" i="3"/>
  <c r="G5104" i="3"/>
  <c r="F5104" i="3"/>
  <c r="E5104" i="3"/>
  <c r="G5103" i="3"/>
  <c r="F5103" i="3"/>
  <c r="E5103" i="3"/>
  <c r="G5102" i="3"/>
  <c r="F5102" i="3"/>
  <c r="E5102" i="3"/>
  <c r="G5101" i="3"/>
  <c r="F5101" i="3"/>
  <c r="E5101" i="3"/>
  <c r="G5100" i="3"/>
  <c r="F5100" i="3"/>
  <c r="E5100" i="3"/>
  <c r="G5099" i="3"/>
  <c r="F5099" i="3"/>
  <c r="E5099" i="3"/>
  <c r="G5098" i="3"/>
  <c r="F5098" i="3"/>
  <c r="E5098" i="3"/>
  <c r="G5097" i="3"/>
  <c r="F5097" i="3"/>
  <c r="E5097" i="3"/>
  <c r="G5096" i="3"/>
  <c r="F5096" i="3"/>
  <c r="E5096" i="3"/>
  <c r="G5095" i="3"/>
  <c r="F5095" i="3"/>
  <c r="E5095" i="3"/>
  <c r="G5094" i="3"/>
  <c r="F5094" i="3"/>
  <c r="E5094" i="3"/>
  <c r="G5093" i="3"/>
  <c r="F5093" i="3"/>
  <c r="E5093" i="3"/>
  <c r="G5091" i="3"/>
  <c r="F5091" i="3"/>
  <c r="E5091" i="3"/>
  <c r="G5092" i="3"/>
  <c r="F5092" i="3"/>
  <c r="E5092" i="3"/>
  <c r="G5090" i="3"/>
  <c r="F5090" i="3"/>
  <c r="E5090" i="3"/>
  <c r="G5089" i="3"/>
  <c r="F5089" i="3"/>
  <c r="E5089" i="3"/>
  <c r="G5088" i="3"/>
  <c r="F5088" i="3"/>
  <c r="E5088" i="3"/>
  <c r="G5087" i="3"/>
  <c r="F5087" i="3"/>
  <c r="E5087" i="3"/>
  <c r="G5086" i="3"/>
  <c r="F5086" i="3"/>
  <c r="E5086" i="3"/>
  <c r="G5085" i="3"/>
  <c r="F5085" i="3"/>
  <c r="E5085" i="3"/>
  <c r="G5084" i="3"/>
  <c r="F5084" i="3"/>
  <c r="E5084" i="3"/>
  <c r="G5082" i="3"/>
  <c r="F5082" i="3"/>
  <c r="E5082" i="3"/>
  <c r="G5083" i="3"/>
  <c r="F5083" i="3"/>
  <c r="E5083" i="3"/>
  <c r="G5078" i="3"/>
  <c r="F5078" i="3"/>
  <c r="E5078" i="3"/>
  <c r="G5079" i="3"/>
  <c r="F5079" i="3"/>
  <c r="E5079" i="3"/>
  <c r="G5080" i="3"/>
  <c r="F5080" i="3"/>
  <c r="E5080" i="3"/>
  <c r="G5081" i="3"/>
  <c r="F5081" i="3"/>
  <c r="E5081" i="3"/>
  <c r="G5076" i="3"/>
  <c r="F5076" i="3"/>
  <c r="E5076" i="3"/>
  <c r="G5075" i="3"/>
  <c r="F5075" i="3"/>
  <c r="E5075" i="3"/>
  <c r="G5077" i="3"/>
  <c r="F5077" i="3"/>
  <c r="E5077" i="3"/>
  <c r="G5074" i="3"/>
  <c r="F5074" i="3"/>
  <c r="E5074" i="3"/>
  <c r="G5073" i="3"/>
  <c r="F5073" i="3"/>
  <c r="E5073" i="3"/>
  <c r="G5072" i="3"/>
  <c r="F5072" i="3"/>
  <c r="E5072" i="3"/>
  <c r="G5070" i="3"/>
  <c r="F5070" i="3"/>
  <c r="E5070" i="3"/>
  <c r="G5071" i="3"/>
  <c r="F5071" i="3"/>
  <c r="E5071" i="3"/>
  <c r="G5069" i="3"/>
  <c r="F5069" i="3"/>
  <c r="E5069" i="3"/>
  <c r="G5067" i="3"/>
  <c r="F5067" i="3"/>
  <c r="E5067" i="3"/>
  <c r="G5068" i="3"/>
  <c r="F5068" i="3"/>
  <c r="E5068" i="3"/>
  <c r="G5066" i="3"/>
  <c r="F5066" i="3"/>
  <c r="E5066" i="3"/>
  <c r="G5065" i="3"/>
  <c r="F5065" i="3"/>
  <c r="E5065" i="3"/>
  <c r="G5064" i="3"/>
  <c r="F5064" i="3"/>
  <c r="E5064" i="3"/>
  <c r="G5061" i="3"/>
  <c r="F5061" i="3"/>
  <c r="E5061" i="3"/>
  <c r="G5062" i="3"/>
  <c r="F5062" i="3"/>
  <c r="E5062" i="3"/>
  <c r="G5063" i="3"/>
  <c r="F5063" i="3"/>
  <c r="E5063" i="3"/>
  <c r="G5060" i="3"/>
  <c r="F5060" i="3"/>
  <c r="E5060" i="3"/>
  <c r="G5059" i="3"/>
  <c r="F5059" i="3"/>
  <c r="E5059" i="3"/>
  <c r="G5058" i="3"/>
  <c r="F5058" i="3"/>
  <c r="E5058" i="3"/>
  <c r="G5057" i="3"/>
  <c r="F5057" i="3"/>
  <c r="E5057" i="3"/>
  <c r="G5056" i="3"/>
  <c r="F5056" i="3"/>
  <c r="E5056" i="3"/>
  <c r="G5055" i="3"/>
  <c r="F5055" i="3"/>
  <c r="E5055" i="3"/>
  <c r="G5054" i="3"/>
  <c r="F5054" i="3"/>
  <c r="E5054" i="3"/>
  <c r="G5053" i="3"/>
  <c r="F5053" i="3"/>
  <c r="E5053" i="3"/>
  <c r="G5052" i="3"/>
  <c r="F5052" i="3"/>
  <c r="E5052" i="3"/>
  <c r="G5051" i="3"/>
  <c r="F5051" i="3"/>
  <c r="E5051" i="3"/>
  <c r="G5050" i="3"/>
  <c r="F5050" i="3"/>
  <c r="E5050" i="3"/>
  <c r="G5049" i="3"/>
  <c r="F5049" i="3"/>
  <c r="E5049" i="3"/>
  <c r="G5048" i="3"/>
  <c r="F5048" i="3"/>
  <c r="E5048" i="3"/>
  <c r="G5047" i="3"/>
  <c r="F5047" i="3"/>
  <c r="E5047" i="3"/>
  <c r="G5046" i="3"/>
  <c r="F5046" i="3"/>
  <c r="E5046" i="3"/>
  <c r="G5045" i="3"/>
  <c r="F5045" i="3"/>
  <c r="E5045" i="3"/>
  <c r="G5044" i="3"/>
  <c r="F5044" i="3"/>
  <c r="E5044" i="3"/>
  <c r="G5043" i="3"/>
  <c r="F5043" i="3"/>
  <c r="E5043" i="3"/>
  <c r="G5042" i="3"/>
  <c r="F5042" i="3"/>
  <c r="E5042" i="3"/>
  <c r="G5041" i="3"/>
  <c r="F5041" i="3"/>
  <c r="E5041" i="3"/>
  <c r="G5040" i="3"/>
  <c r="F5040" i="3"/>
  <c r="E5040" i="3"/>
  <c r="G5039" i="3"/>
  <c r="F5039" i="3"/>
  <c r="E5039" i="3"/>
  <c r="G5036" i="3"/>
  <c r="F5036" i="3"/>
  <c r="E5036" i="3"/>
  <c r="G5037" i="3"/>
  <c r="F5037" i="3"/>
  <c r="E5037" i="3"/>
  <c r="G5038" i="3"/>
  <c r="F5038" i="3"/>
  <c r="E5038" i="3"/>
  <c r="G5035" i="3"/>
  <c r="F5035" i="3"/>
  <c r="E5035" i="3"/>
  <c r="G5034" i="3"/>
  <c r="F5034" i="3"/>
  <c r="E5034" i="3"/>
  <c r="G5033" i="3"/>
  <c r="F5033" i="3"/>
  <c r="E5033" i="3"/>
  <c r="G5032" i="3"/>
  <c r="F5032" i="3"/>
  <c r="E5032" i="3"/>
  <c r="G5031" i="3"/>
  <c r="F5031" i="3"/>
  <c r="E5031" i="3"/>
  <c r="G5030" i="3"/>
  <c r="F5030" i="3"/>
  <c r="E5030" i="3"/>
  <c r="G5029" i="3"/>
  <c r="F5029" i="3"/>
  <c r="E5029" i="3"/>
  <c r="G5028" i="3"/>
  <c r="F5028" i="3"/>
  <c r="E5028" i="3"/>
  <c r="G5026" i="3"/>
  <c r="F5026" i="3"/>
  <c r="E5026" i="3"/>
  <c r="G5025" i="3"/>
  <c r="F5025" i="3"/>
  <c r="E5025" i="3"/>
  <c r="G5027" i="3"/>
  <c r="F5027" i="3"/>
  <c r="E5027" i="3"/>
  <c r="G5024" i="3"/>
  <c r="F5024" i="3"/>
  <c r="E5024" i="3"/>
  <c r="G5023" i="3"/>
  <c r="F5023" i="3"/>
  <c r="E5023" i="3"/>
  <c r="G5022" i="3"/>
  <c r="F5022" i="3"/>
  <c r="E5022" i="3"/>
  <c r="G5021" i="3"/>
  <c r="F5021" i="3"/>
  <c r="E5021" i="3"/>
  <c r="G5020" i="3"/>
  <c r="F5020" i="3"/>
  <c r="E5020" i="3"/>
  <c r="G5018" i="3"/>
  <c r="F5018" i="3"/>
  <c r="E5018" i="3"/>
  <c r="G5019" i="3"/>
  <c r="F5019" i="3"/>
  <c r="E5019" i="3"/>
  <c r="G5017" i="3"/>
  <c r="F5017" i="3"/>
  <c r="E5017" i="3"/>
  <c r="G5016" i="3"/>
  <c r="F5016" i="3"/>
  <c r="E5016" i="3"/>
  <c r="G5015" i="3"/>
  <c r="F5015" i="3"/>
  <c r="E5015" i="3"/>
  <c r="G5014" i="3"/>
  <c r="F5014" i="3"/>
  <c r="E5014" i="3"/>
  <c r="G5013" i="3"/>
  <c r="F5013" i="3"/>
  <c r="E5013" i="3"/>
  <c r="G5008" i="3"/>
  <c r="F5008" i="3"/>
  <c r="E5008" i="3"/>
  <c r="G5010" i="3"/>
  <c r="F5010" i="3"/>
  <c r="E5010" i="3"/>
  <c r="G5009" i="3"/>
  <c r="F5009" i="3"/>
  <c r="E5009" i="3"/>
  <c r="G5011" i="3"/>
  <c r="F5011" i="3"/>
  <c r="E5011" i="3"/>
  <c r="G5012" i="3"/>
  <c r="F5012" i="3"/>
  <c r="E5012" i="3"/>
  <c r="G5006" i="3"/>
  <c r="F5006" i="3"/>
  <c r="E5006" i="3"/>
  <c r="G5005" i="3"/>
  <c r="F5005" i="3"/>
  <c r="E5005" i="3"/>
  <c r="G5007" i="3"/>
  <c r="F5007" i="3"/>
  <c r="E5007" i="3"/>
  <c r="G5004" i="3"/>
  <c r="F5004" i="3"/>
  <c r="E5004" i="3"/>
  <c r="G5003" i="3"/>
  <c r="F5003" i="3"/>
  <c r="E5003" i="3"/>
  <c r="G5002" i="3"/>
  <c r="F5002" i="3"/>
  <c r="E5002" i="3"/>
  <c r="G5001" i="3"/>
  <c r="F5001" i="3"/>
  <c r="E5001" i="3"/>
  <c r="G5000" i="3"/>
  <c r="F5000" i="3"/>
  <c r="E5000" i="3"/>
  <c r="G4999" i="3"/>
  <c r="F4999" i="3"/>
  <c r="E4999" i="3"/>
  <c r="G4998" i="3"/>
  <c r="F4998" i="3"/>
  <c r="E4998" i="3"/>
  <c r="G4997" i="3"/>
  <c r="F4997" i="3"/>
  <c r="E4997" i="3"/>
  <c r="G4996" i="3"/>
  <c r="F4996" i="3"/>
  <c r="E4996" i="3"/>
  <c r="G4995" i="3"/>
  <c r="F4995" i="3"/>
  <c r="E4995" i="3"/>
  <c r="G4994" i="3"/>
  <c r="F4994" i="3"/>
  <c r="E4994" i="3"/>
  <c r="G4993" i="3"/>
  <c r="F4993" i="3"/>
  <c r="E4993" i="3"/>
  <c r="G4992" i="3"/>
  <c r="F4992" i="3"/>
  <c r="E4992" i="3"/>
  <c r="G4991" i="3"/>
  <c r="F4991" i="3"/>
  <c r="E4991" i="3"/>
  <c r="G4990" i="3"/>
  <c r="F4990" i="3"/>
  <c r="E4990" i="3"/>
  <c r="G4989" i="3"/>
  <c r="F4989" i="3"/>
  <c r="E4989" i="3"/>
  <c r="G4988" i="3"/>
  <c r="F4988" i="3"/>
  <c r="E4988" i="3"/>
  <c r="G4987" i="3"/>
  <c r="F4987" i="3"/>
  <c r="E4987" i="3"/>
  <c r="G4986" i="3"/>
  <c r="F4986" i="3"/>
  <c r="E4986" i="3"/>
  <c r="G4985" i="3"/>
  <c r="F4985" i="3"/>
  <c r="E4985" i="3"/>
  <c r="G4984" i="3"/>
  <c r="F4984" i="3"/>
  <c r="E4984" i="3"/>
  <c r="G4983" i="3"/>
  <c r="F4983" i="3"/>
  <c r="E4983" i="3"/>
  <c r="G4981" i="3"/>
  <c r="F4981" i="3"/>
  <c r="E4981" i="3"/>
  <c r="G4982" i="3"/>
  <c r="F4982" i="3"/>
  <c r="E4982" i="3"/>
  <c r="G4980" i="3"/>
  <c r="F4980" i="3"/>
  <c r="E4980" i="3"/>
  <c r="G4979" i="3"/>
  <c r="F4979" i="3"/>
  <c r="E4979" i="3"/>
  <c r="G4978" i="3"/>
  <c r="F4978" i="3"/>
  <c r="E4978" i="3"/>
  <c r="G4977" i="3"/>
  <c r="F4977" i="3"/>
  <c r="E4977" i="3"/>
  <c r="G4976" i="3"/>
  <c r="F4976" i="3"/>
  <c r="E4976" i="3"/>
  <c r="G4975" i="3"/>
  <c r="F4975" i="3"/>
  <c r="E4975" i="3"/>
  <c r="G4974" i="3"/>
  <c r="F4974" i="3"/>
  <c r="E4974" i="3"/>
  <c r="G4973" i="3"/>
  <c r="F4973" i="3"/>
  <c r="E4973" i="3"/>
  <c r="G4972" i="3"/>
  <c r="F4972" i="3"/>
  <c r="E4972" i="3"/>
  <c r="G4971" i="3"/>
  <c r="F4971" i="3"/>
  <c r="E4971" i="3"/>
  <c r="G4970" i="3"/>
  <c r="F4970" i="3"/>
  <c r="E4970" i="3"/>
  <c r="G4969" i="3"/>
  <c r="F4969" i="3"/>
  <c r="E4969" i="3"/>
  <c r="G4968" i="3"/>
  <c r="F4968" i="3"/>
  <c r="E4968" i="3"/>
  <c r="G4967" i="3"/>
  <c r="F4967" i="3"/>
  <c r="E4967" i="3"/>
  <c r="G4966" i="3"/>
  <c r="F4966" i="3"/>
  <c r="E4966" i="3"/>
  <c r="G4965" i="3"/>
  <c r="F4965" i="3"/>
  <c r="E4965" i="3"/>
  <c r="G4964" i="3"/>
  <c r="F4964" i="3"/>
  <c r="E4964" i="3"/>
  <c r="G4963" i="3"/>
  <c r="F4963" i="3"/>
  <c r="E4963" i="3"/>
  <c r="G4962" i="3"/>
  <c r="F4962" i="3"/>
  <c r="E4962" i="3"/>
  <c r="G4961" i="3"/>
  <c r="F4961" i="3"/>
  <c r="E4961" i="3"/>
  <c r="G4960" i="3"/>
  <c r="F4960" i="3"/>
  <c r="E4960" i="3"/>
  <c r="G4959" i="3"/>
  <c r="F4959" i="3"/>
  <c r="E4959" i="3"/>
  <c r="G4958" i="3"/>
  <c r="F4958" i="3"/>
  <c r="E4958" i="3"/>
  <c r="G4957" i="3"/>
  <c r="F4957" i="3"/>
  <c r="E4957" i="3"/>
  <c r="G4955" i="3"/>
  <c r="F4955" i="3"/>
  <c r="E4955" i="3"/>
  <c r="G4956" i="3"/>
  <c r="F4956" i="3"/>
  <c r="E4956" i="3"/>
  <c r="G4954" i="3"/>
  <c r="F4954" i="3"/>
  <c r="E4954" i="3"/>
  <c r="G4953" i="3"/>
  <c r="F4953" i="3"/>
  <c r="E4953" i="3"/>
  <c r="G4952" i="3"/>
  <c r="F4952" i="3"/>
  <c r="E4952" i="3"/>
  <c r="G4951" i="3"/>
  <c r="F4951" i="3"/>
  <c r="E4951" i="3"/>
  <c r="G4949" i="3"/>
  <c r="F4949" i="3"/>
  <c r="E4949" i="3"/>
  <c r="G4950" i="3"/>
  <c r="F4950" i="3"/>
  <c r="E4950" i="3"/>
  <c r="G4948" i="3"/>
  <c r="F4948" i="3"/>
  <c r="E4948" i="3"/>
  <c r="G4947" i="3"/>
  <c r="F4947" i="3"/>
  <c r="E4947" i="3"/>
  <c r="G4945" i="3"/>
  <c r="F4945" i="3"/>
  <c r="E4945" i="3"/>
  <c r="G4946" i="3"/>
  <c r="F4946" i="3"/>
  <c r="E4946" i="3"/>
  <c r="G4944" i="3"/>
  <c r="F4944" i="3"/>
  <c r="E4944" i="3"/>
  <c r="G4943" i="3"/>
  <c r="F4943" i="3"/>
  <c r="E4943" i="3"/>
  <c r="G4942" i="3"/>
  <c r="F4942" i="3"/>
  <c r="E4942" i="3"/>
  <c r="G4941" i="3"/>
  <c r="F4941" i="3"/>
  <c r="E4941" i="3"/>
  <c r="G4940" i="3"/>
  <c r="F4940" i="3"/>
  <c r="E4940" i="3"/>
  <c r="G4939" i="3"/>
  <c r="F4939" i="3"/>
  <c r="E4939" i="3"/>
  <c r="G4938" i="3"/>
  <c r="F4938" i="3"/>
  <c r="E4938" i="3"/>
  <c r="G4935" i="3"/>
  <c r="F4935" i="3"/>
  <c r="E4935" i="3"/>
  <c r="G4936" i="3"/>
  <c r="F4936" i="3"/>
  <c r="E4936" i="3"/>
  <c r="G4937" i="3"/>
  <c r="F4937" i="3"/>
  <c r="E4937" i="3"/>
  <c r="G4934" i="3"/>
  <c r="F4934" i="3"/>
  <c r="E4934" i="3"/>
  <c r="G4933" i="3"/>
  <c r="F4933" i="3"/>
  <c r="E4933" i="3"/>
  <c r="G4932" i="3"/>
  <c r="F4932" i="3"/>
  <c r="E4932" i="3"/>
  <c r="G4931" i="3"/>
  <c r="F4931" i="3"/>
  <c r="E4931" i="3"/>
  <c r="G4930" i="3"/>
  <c r="F4930" i="3"/>
  <c r="E4930" i="3"/>
  <c r="G4929" i="3"/>
  <c r="F4929" i="3"/>
  <c r="E4929" i="3"/>
  <c r="G4928" i="3"/>
  <c r="F4928" i="3"/>
  <c r="E4928" i="3"/>
  <c r="G4927" i="3"/>
  <c r="F4927" i="3"/>
  <c r="E4927" i="3"/>
  <c r="G4926" i="3"/>
  <c r="F4926" i="3"/>
  <c r="E4926" i="3"/>
  <c r="G4925" i="3"/>
  <c r="F4925" i="3"/>
  <c r="E4925" i="3"/>
  <c r="G4924" i="3"/>
  <c r="F4924" i="3"/>
  <c r="E4924" i="3"/>
  <c r="G4923" i="3"/>
  <c r="F4923" i="3"/>
  <c r="E4923" i="3"/>
  <c r="G4922" i="3"/>
  <c r="F4922" i="3"/>
  <c r="E4922" i="3"/>
  <c r="G4921" i="3"/>
  <c r="F4921" i="3"/>
  <c r="E4921" i="3"/>
  <c r="G4920" i="3"/>
  <c r="F4920" i="3"/>
  <c r="E4920" i="3"/>
  <c r="G4919" i="3"/>
  <c r="F4919" i="3"/>
  <c r="E4919" i="3"/>
  <c r="G4918" i="3"/>
  <c r="F4918" i="3"/>
  <c r="E4918" i="3"/>
  <c r="G4917" i="3"/>
  <c r="F4917" i="3"/>
  <c r="E4917" i="3"/>
  <c r="G4916" i="3"/>
  <c r="F4916" i="3"/>
  <c r="E4916" i="3"/>
  <c r="G4915" i="3"/>
  <c r="F4915" i="3"/>
  <c r="E4915" i="3"/>
  <c r="G4914" i="3"/>
  <c r="F4914" i="3"/>
  <c r="E4914" i="3"/>
  <c r="G4913" i="3"/>
  <c r="F4913" i="3"/>
  <c r="E4913" i="3"/>
  <c r="G4912" i="3"/>
  <c r="F4912" i="3"/>
  <c r="E4912" i="3"/>
  <c r="G4911" i="3"/>
  <c r="F4911" i="3"/>
  <c r="E4911" i="3"/>
  <c r="G4910" i="3"/>
  <c r="F4910" i="3"/>
  <c r="E4910" i="3"/>
  <c r="G4909" i="3"/>
  <c r="F4909" i="3"/>
  <c r="E4909" i="3"/>
  <c r="G4908" i="3"/>
  <c r="F4908" i="3"/>
  <c r="E4908" i="3"/>
  <c r="G4907" i="3"/>
  <c r="F4907" i="3"/>
  <c r="E4907" i="3"/>
  <c r="G4906" i="3"/>
  <c r="F4906" i="3"/>
  <c r="E4906" i="3"/>
  <c r="G4905" i="3"/>
  <c r="F4905" i="3"/>
  <c r="E4905" i="3"/>
  <c r="G4904" i="3"/>
  <c r="F4904" i="3"/>
  <c r="E4904" i="3"/>
  <c r="G4903" i="3"/>
  <c r="F4903" i="3"/>
  <c r="E4903" i="3"/>
  <c r="G4902" i="3"/>
  <c r="F4902" i="3"/>
  <c r="E4902" i="3"/>
  <c r="G4901" i="3"/>
  <c r="F4901" i="3"/>
  <c r="E4901" i="3"/>
  <c r="G4900" i="3"/>
  <c r="F4900" i="3"/>
  <c r="E4900" i="3"/>
  <c r="G4899" i="3"/>
  <c r="F4899" i="3"/>
  <c r="E4899" i="3"/>
  <c r="G4897" i="3"/>
  <c r="F4897" i="3"/>
  <c r="E4897" i="3"/>
  <c r="G4898" i="3"/>
  <c r="F4898" i="3"/>
  <c r="E4898" i="3"/>
  <c r="G4896" i="3"/>
  <c r="F4896" i="3"/>
  <c r="E4896" i="3"/>
  <c r="G4895" i="3"/>
  <c r="F4895" i="3"/>
  <c r="E4895" i="3"/>
  <c r="G4894" i="3"/>
  <c r="F4894" i="3"/>
  <c r="E4894" i="3"/>
  <c r="G4893" i="3"/>
  <c r="F4893" i="3"/>
  <c r="E4893" i="3"/>
  <c r="G4892" i="3"/>
  <c r="F4892" i="3"/>
  <c r="E4892" i="3"/>
  <c r="G4891" i="3"/>
  <c r="F4891" i="3"/>
  <c r="E4891" i="3"/>
  <c r="G4890" i="3"/>
  <c r="F4890" i="3"/>
  <c r="E4890" i="3"/>
  <c r="G4889" i="3"/>
  <c r="F4889" i="3"/>
  <c r="E4889" i="3"/>
  <c r="G4888" i="3"/>
  <c r="F4888" i="3"/>
  <c r="E4888" i="3"/>
  <c r="G4887" i="3"/>
  <c r="F4887" i="3"/>
  <c r="E4887" i="3"/>
  <c r="G4886" i="3"/>
  <c r="F4886" i="3"/>
  <c r="E4886" i="3"/>
  <c r="G4884" i="3"/>
  <c r="F4884" i="3"/>
  <c r="E4884" i="3"/>
  <c r="G4885" i="3"/>
  <c r="F4885" i="3"/>
  <c r="E4885" i="3"/>
  <c r="G4883" i="3"/>
  <c r="F4883" i="3"/>
  <c r="E4883" i="3"/>
  <c r="G4882" i="3"/>
  <c r="F4882" i="3"/>
  <c r="E4882" i="3"/>
  <c r="G4881" i="3"/>
  <c r="F4881" i="3"/>
  <c r="E4881" i="3"/>
  <c r="G4880" i="3"/>
  <c r="F4880" i="3"/>
  <c r="E4880" i="3"/>
  <c r="G4879" i="3"/>
  <c r="F4879" i="3"/>
  <c r="E4879" i="3"/>
  <c r="G4878" i="3"/>
  <c r="F4878" i="3"/>
  <c r="E4878" i="3"/>
  <c r="G4877" i="3"/>
  <c r="F4877" i="3"/>
  <c r="E4877" i="3"/>
  <c r="G4876" i="3"/>
  <c r="F4876" i="3"/>
  <c r="E4876" i="3"/>
  <c r="G4875" i="3"/>
  <c r="F4875" i="3"/>
  <c r="E4875" i="3"/>
  <c r="G4874" i="3"/>
  <c r="F4874" i="3"/>
  <c r="E4874" i="3"/>
  <c r="G4873" i="3"/>
  <c r="F4873" i="3"/>
  <c r="E4873" i="3"/>
  <c r="G4872" i="3"/>
  <c r="F4872" i="3"/>
  <c r="E4872" i="3"/>
  <c r="G4871" i="3"/>
  <c r="F4871" i="3"/>
  <c r="E4871" i="3"/>
  <c r="G4870" i="3"/>
  <c r="F4870" i="3"/>
  <c r="E4870" i="3"/>
  <c r="G4869" i="3"/>
  <c r="F4869" i="3"/>
  <c r="E4869" i="3"/>
  <c r="G4868" i="3"/>
  <c r="F4868" i="3"/>
  <c r="E4868" i="3"/>
  <c r="G4865" i="3"/>
  <c r="F4865" i="3"/>
  <c r="E4865" i="3"/>
  <c r="G4867" i="3"/>
  <c r="F4867" i="3"/>
  <c r="E4867" i="3"/>
  <c r="G4866" i="3"/>
  <c r="F4866" i="3"/>
  <c r="E4866" i="3"/>
  <c r="G4864" i="3"/>
  <c r="F4864" i="3"/>
  <c r="E4864" i="3"/>
  <c r="G4863" i="3"/>
  <c r="F4863" i="3"/>
  <c r="E4863" i="3"/>
  <c r="G4861" i="3"/>
  <c r="F4861" i="3"/>
  <c r="E4861" i="3"/>
  <c r="G4862" i="3"/>
  <c r="F4862" i="3"/>
  <c r="E4862" i="3"/>
  <c r="G4860" i="3"/>
  <c r="F4860" i="3"/>
  <c r="E4860" i="3"/>
  <c r="G4859" i="3"/>
  <c r="F4859" i="3"/>
  <c r="E4859" i="3"/>
  <c r="G4858" i="3"/>
  <c r="F4858" i="3"/>
  <c r="E4858" i="3"/>
  <c r="G4857" i="3"/>
  <c r="F4857" i="3"/>
  <c r="E4857" i="3"/>
  <c r="G4856" i="3"/>
  <c r="F4856" i="3"/>
  <c r="E4856" i="3"/>
  <c r="G4855" i="3"/>
  <c r="F4855" i="3"/>
  <c r="E4855" i="3"/>
  <c r="G4854" i="3"/>
  <c r="F4854" i="3"/>
  <c r="E4854" i="3"/>
  <c r="G4853" i="3"/>
  <c r="F4853" i="3"/>
  <c r="E4853" i="3"/>
  <c r="G4852" i="3"/>
  <c r="F4852" i="3"/>
  <c r="E4852" i="3"/>
  <c r="G4851" i="3"/>
  <c r="F4851" i="3"/>
  <c r="E4851" i="3"/>
  <c r="G4850" i="3"/>
  <c r="F4850" i="3"/>
  <c r="E4850" i="3"/>
  <c r="G4849" i="3"/>
  <c r="F4849" i="3"/>
  <c r="E4849" i="3"/>
  <c r="G4848" i="3"/>
  <c r="F4848" i="3"/>
  <c r="E4848" i="3"/>
  <c r="G4847" i="3"/>
  <c r="F4847" i="3"/>
  <c r="E4847" i="3"/>
  <c r="G4846" i="3"/>
  <c r="F4846" i="3"/>
  <c r="E4846" i="3"/>
  <c r="G4845" i="3"/>
  <c r="F4845" i="3"/>
  <c r="E4845" i="3"/>
  <c r="G4844" i="3"/>
  <c r="F4844" i="3"/>
  <c r="E4844" i="3"/>
  <c r="G4843" i="3"/>
  <c r="F4843" i="3"/>
  <c r="E4843" i="3"/>
  <c r="G4842" i="3"/>
  <c r="F4842" i="3"/>
  <c r="E4842" i="3"/>
  <c r="G4841" i="3"/>
  <c r="F4841" i="3"/>
  <c r="E4841" i="3"/>
  <c r="G4840" i="3"/>
  <c r="F4840" i="3"/>
  <c r="E4840" i="3"/>
  <c r="G4838" i="3"/>
  <c r="F4838" i="3"/>
  <c r="E4838" i="3"/>
  <c r="G4839" i="3"/>
  <c r="F4839" i="3"/>
  <c r="E4839" i="3"/>
  <c r="G4837" i="3"/>
  <c r="F4837" i="3"/>
  <c r="E4837" i="3"/>
  <c r="G4836" i="3"/>
  <c r="F4836" i="3"/>
  <c r="E4836" i="3"/>
  <c r="G4835" i="3"/>
  <c r="F4835" i="3"/>
  <c r="E4835" i="3"/>
  <c r="G4834" i="3"/>
  <c r="F4834" i="3"/>
  <c r="E4834" i="3"/>
  <c r="G4833" i="3"/>
  <c r="F4833" i="3"/>
  <c r="E4833" i="3"/>
  <c r="G4832" i="3"/>
  <c r="F4832" i="3"/>
  <c r="E4832" i="3"/>
  <c r="G4831" i="3"/>
  <c r="F4831" i="3"/>
  <c r="E4831" i="3"/>
  <c r="G4830" i="3"/>
  <c r="F4830" i="3"/>
  <c r="E4830" i="3"/>
  <c r="G4829" i="3"/>
  <c r="F4829" i="3"/>
  <c r="E4829" i="3"/>
  <c r="G4828" i="3"/>
  <c r="F4828" i="3"/>
  <c r="E4828" i="3"/>
  <c r="G4827" i="3"/>
  <c r="F4827" i="3"/>
  <c r="E4827" i="3"/>
  <c r="G4826" i="3"/>
  <c r="F4826" i="3"/>
  <c r="E4826" i="3"/>
  <c r="G4825" i="3"/>
  <c r="F4825" i="3"/>
  <c r="E4825" i="3"/>
  <c r="G4824" i="3"/>
  <c r="F4824" i="3"/>
  <c r="E4824" i="3"/>
  <c r="G4823" i="3"/>
  <c r="F4823" i="3"/>
  <c r="E4823" i="3"/>
  <c r="G4822" i="3"/>
  <c r="F4822" i="3"/>
  <c r="E4822" i="3"/>
  <c r="G4819" i="3"/>
  <c r="F4819" i="3"/>
  <c r="E4819" i="3"/>
  <c r="G4820" i="3"/>
  <c r="F4820" i="3"/>
  <c r="E4820" i="3"/>
  <c r="G4821" i="3"/>
  <c r="F4821" i="3"/>
  <c r="E4821" i="3"/>
  <c r="G4818" i="3"/>
  <c r="F4818" i="3"/>
  <c r="E4818" i="3"/>
  <c r="G4817" i="3"/>
  <c r="F4817" i="3"/>
  <c r="E4817" i="3"/>
  <c r="G4816" i="3"/>
  <c r="F4816" i="3"/>
  <c r="E4816" i="3"/>
  <c r="G4815" i="3"/>
  <c r="F4815" i="3"/>
  <c r="E4815" i="3"/>
  <c r="G4814" i="3"/>
  <c r="F4814" i="3"/>
  <c r="E4814" i="3"/>
  <c r="G4813" i="3"/>
  <c r="F4813" i="3"/>
  <c r="E4813" i="3"/>
  <c r="G4812" i="3"/>
  <c r="F4812" i="3"/>
  <c r="E4812" i="3"/>
  <c r="G4811" i="3"/>
  <c r="F4811" i="3"/>
  <c r="E4811" i="3"/>
  <c r="G4810" i="3"/>
  <c r="F4810" i="3"/>
  <c r="E4810" i="3"/>
  <c r="G4809" i="3"/>
  <c r="F4809" i="3"/>
  <c r="E4809" i="3"/>
  <c r="G4808" i="3"/>
  <c r="F4808" i="3"/>
  <c r="E4808" i="3"/>
  <c r="G4807" i="3"/>
  <c r="F4807" i="3"/>
  <c r="E4807" i="3"/>
  <c r="G4806" i="3"/>
  <c r="F4806" i="3"/>
  <c r="E4806" i="3"/>
  <c r="G4805" i="3"/>
  <c r="F4805" i="3"/>
  <c r="E4805" i="3"/>
  <c r="G4804" i="3"/>
  <c r="F4804" i="3"/>
  <c r="E4804" i="3"/>
  <c r="G4803" i="3"/>
  <c r="F4803" i="3"/>
  <c r="E4803" i="3"/>
  <c r="G4802" i="3"/>
  <c r="F4802" i="3"/>
  <c r="E4802" i="3"/>
  <c r="G4801" i="3"/>
  <c r="F4801" i="3"/>
  <c r="E4801" i="3"/>
  <c r="G4800" i="3"/>
  <c r="F4800" i="3"/>
  <c r="E4800" i="3"/>
  <c r="G4799" i="3"/>
  <c r="F4799" i="3"/>
  <c r="E4799" i="3"/>
  <c r="G4798" i="3"/>
  <c r="F4798" i="3"/>
  <c r="E4798" i="3"/>
  <c r="G4797" i="3"/>
  <c r="F4797" i="3"/>
  <c r="E4797" i="3"/>
  <c r="G4796" i="3"/>
  <c r="F4796" i="3"/>
  <c r="E4796" i="3"/>
  <c r="G4795" i="3"/>
  <c r="F4795" i="3"/>
  <c r="E4795" i="3"/>
  <c r="G4794" i="3"/>
  <c r="F4794" i="3"/>
  <c r="E4794" i="3"/>
  <c r="G4793" i="3"/>
  <c r="F4793" i="3"/>
  <c r="E4793" i="3"/>
  <c r="G4792" i="3"/>
  <c r="F4792" i="3"/>
  <c r="E4792" i="3"/>
  <c r="G4791" i="3"/>
  <c r="F4791" i="3"/>
  <c r="E4791" i="3"/>
  <c r="G4790" i="3"/>
  <c r="F4790" i="3"/>
  <c r="E4790" i="3"/>
  <c r="G4789" i="3"/>
  <c r="F4789" i="3"/>
  <c r="E4789" i="3"/>
  <c r="G4787" i="3"/>
  <c r="F4787" i="3"/>
  <c r="E4787" i="3"/>
  <c r="G4788" i="3"/>
  <c r="F4788" i="3"/>
  <c r="E4788" i="3"/>
  <c r="G4784" i="3"/>
  <c r="F4784" i="3"/>
  <c r="E4784" i="3"/>
  <c r="G4783" i="3"/>
  <c r="F4783" i="3"/>
  <c r="E4783" i="3"/>
  <c r="G4785" i="3"/>
  <c r="F4785" i="3"/>
  <c r="E4785" i="3"/>
  <c r="G4786" i="3"/>
  <c r="F4786" i="3"/>
  <c r="E4786" i="3"/>
  <c r="G4781" i="3"/>
  <c r="F4781" i="3"/>
  <c r="E4781" i="3"/>
  <c r="G4782" i="3"/>
  <c r="F4782" i="3"/>
  <c r="E4782" i="3"/>
  <c r="G4780" i="3"/>
  <c r="F4780" i="3"/>
  <c r="E4780" i="3"/>
  <c r="G4779" i="3"/>
  <c r="F4779" i="3"/>
  <c r="E4779" i="3"/>
  <c r="G4778" i="3"/>
  <c r="F4778" i="3"/>
  <c r="E4778" i="3"/>
  <c r="G4777" i="3"/>
  <c r="F4777" i="3"/>
  <c r="E4777" i="3"/>
  <c r="G4776" i="3"/>
  <c r="F4776" i="3"/>
  <c r="E4776" i="3"/>
  <c r="G4775" i="3"/>
  <c r="F4775" i="3"/>
  <c r="E4775" i="3"/>
  <c r="G4774" i="3"/>
  <c r="F4774" i="3"/>
  <c r="E4774" i="3"/>
  <c r="G4773" i="3"/>
  <c r="F4773" i="3"/>
  <c r="E4773" i="3"/>
  <c r="G4772" i="3"/>
  <c r="F4772" i="3"/>
  <c r="E4772" i="3"/>
  <c r="G4771" i="3"/>
  <c r="F4771" i="3"/>
  <c r="E4771" i="3"/>
  <c r="G4770" i="3"/>
  <c r="F4770" i="3"/>
  <c r="E4770" i="3"/>
  <c r="G4769" i="3"/>
  <c r="F4769" i="3"/>
  <c r="E4769" i="3"/>
  <c r="G4768" i="3"/>
  <c r="F4768" i="3"/>
  <c r="E4768" i="3"/>
  <c r="G4767" i="3"/>
  <c r="F4767" i="3"/>
  <c r="E4767" i="3"/>
  <c r="G4766" i="3"/>
  <c r="F4766" i="3"/>
  <c r="E4766" i="3"/>
  <c r="G4765" i="3"/>
  <c r="F4765" i="3"/>
  <c r="E4765" i="3"/>
  <c r="G4764" i="3"/>
  <c r="F4764" i="3"/>
  <c r="E4764" i="3"/>
  <c r="G4763" i="3"/>
  <c r="F4763" i="3"/>
  <c r="E4763" i="3"/>
  <c r="G4761" i="3"/>
  <c r="F4761" i="3"/>
  <c r="E4761" i="3"/>
  <c r="G4762" i="3"/>
  <c r="F4762" i="3"/>
  <c r="E4762" i="3"/>
  <c r="G4760" i="3"/>
  <c r="F4760" i="3"/>
  <c r="E4760" i="3"/>
  <c r="G4759" i="3"/>
  <c r="F4759" i="3"/>
  <c r="E4759" i="3"/>
  <c r="G4758" i="3"/>
  <c r="F4758" i="3"/>
  <c r="E4758" i="3"/>
  <c r="G4757" i="3"/>
  <c r="F4757" i="3"/>
  <c r="E4757" i="3"/>
  <c r="G4756" i="3"/>
  <c r="F4756" i="3"/>
  <c r="E4756" i="3"/>
  <c r="G4755" i="3"/>
  <c r="F4755" i="3"/>
  <c r="E4755" i="3"/>
  <c r="G4754" i="3"/>
  <c r="F4754" i="3"/>
  <c r="E4754" i="3"/>
  <c r="G4753" i="3"/>
  <c r="F4753" i="3"/>
  <c r="E4753" i="3"/>
  <c r="G4752" i="3"/>
  <c r="F4752" i="3"/>
  <c r="E4752" i="3"/>
  <c r="G4751" i="3"/>
  <c r="F4751" i="3"/>
  <c r="E4751" i="3"/>
  <c r="G4750" i="3"/>
  <c r="F4750" i="3"/>
  <c r="E4750" i="3"/>
  <c r="G4748" i="3"/>
  <c r="F4748" i="3"/>
  <c r="E4748" i="3"/>
  <c r="G4749" i="3"/>
  <c r="F4749" i="3"/>
  <c r="E4749" i="3"/>
  <c r="G4747" i="3"/>
  <c r="F4747" i="3"/>
  <c r="E4747" i="3"/>
  <c r="G4746" i="3"/>
  <c r="F4746" i="3"/>
  <c r="E4746" i="3"/>
  <c r="G4745" i="3"/>
  <c r="F4745" i="3"/>
  <c r="E4745" i="3"/>
  <c r="G4743" i="3"/>
  <c r="F4743" i="3"/>
  <c r="E4743" i="3"/>
  <c r="G4744" i="3"/>
  <c r="F4744" i="3"/>
  <c r="E4744" i="3"/>
  <c r="G4742" i="3"/>
  <c r="F4742" i="3"/>
  <c r="E4742" i="3"/>
  <c r="G4741" i="3"/>
  <c r="F4741" i="3"/>
  <c r="E4741" i="3"/>
  <c r="G4740" i="3"/>
  <c r="F4740" i="3"/>
  <c r="E4740" i="3"/>
  <c r="G4739" i="3"/>
  <c r="F4739" i="3"/>
  <c r="E4739" i="3"/>
  <c r="G4738" i="3"/>
  <c r="F4738" i="3"/>
  <c r="E4738" i="3"/>
  <c r="G4737" i="3"/>
  <c r="F4737" i="3"/>
  <c r="E4737" i="3"/>
  <c r="G4735" i="3"/>
  <c r="F4735" i="3"/>
  <c r="E4735" i="3"/>
  <c r="G4736" i="3"/>
  <c r="F4736" i="3"/>
  <c r="E4736" i="3"/>
  <c r="G4734" i="3"/>
  <c r="F4734" i="3"/>
  <c r="E4734" i="3"/>
  <c r="G4732" i="3"/>
  <c r="F4732" i="3"/>
  <c r="E4732" i="3"/>
  <c r="G4733" i="3"/>
  <c r="F4733" i="3"/>
  <c r="E4733" i="3"/>
  <c r="G4731" i="3"/>
  <c r="F4731" i="3"/>
  <c r="E4731" i="3"/>
  <c r="G4730" i="3"/>
  <c r="F4730" i="3"/>
  <c r="E4730" i="3"/>
  <c r="G4729" i="3"/>
  <c r="F4729" i="3"/>
  <c r="E4729" i="3"/>
  <c r="G4728" i="3"/>
  <c r="F4728" i="3"/>
  <c r="E4728" i="3"/>
  <c r="G4727" i="3"/>
  <c r="F4727" i="3"/>
  <c r="E4727" i="3"/>
  <c r="G4726" i="3"/>
  <c r="F4726" i="3"/>
  <c r="E4726" i="3"/>
  <c r="G4724" i="3"/>
  <c r="F4724" i="3"/>
  <c r="E4724" i="3"/>
  <c r="G4725" i="3"/>
  <c r="F4725" i="3"/>
  <c r="E4725" i="3"/>
  <c r="G4723" i="3"/>
  <c r="F4723" i="3"/>
  <c r="E4723" i="3"/>
  <c r="G4722" i="3"/>
  <c r="F4722" i="3"/>
  <c r="E4722" i="3"/>
  <c r="G4721" i="3"/>
  <c r="F4721" i="3"/>
  <c r="E4721" i="3"/>
  <c r="G4720" i="3"/>
  <c r="F4720" i="3"/>
  <c r="E4720" i="3"/>
  <c r="G4719" i="3"/>
  <c r="F4719" i="3"/>
  <c r="E4719" i="3"/>
  <c r="G4718" i="3"/>
  <c r="F4718" i="3"/>
  <c r="E4718" i="3"/>
  <c r="G4717" i="3"/>
  <c r="F4717" i="3"/>
  <c r="E4717" i="3"/>
  <c r="G4716" i="3"/>
  <c r="F4716" i="3"/>
  <c r="E4716" i="3"/>
  <c r="G4715" i="3"/>
  <c r="F4715" i="3"/>
  <c r="E4715" i="3"/>
  <c r="G4714" i="3"/>
  <c r="F4714" i="3"/>
  <c r="E4714" i="3"/>
  <c r="G4713" i="3"/>
  <c r="F4713" i="3"/>
  <c r="E4713" i="3"/>
  <c r="G4712" i="3"/>
  <c r="F4712" i="3"/>
  <c r="E4712" i="3"/>
  <c r="G4711" i="3"/>
  <c r="F4711" i="3"/>
  <c r="E4711" i="3"/>
  <c r="G4710" i="3"/>
  <c r="F4710" i="3"/>
  <c r="E4710" i="3"/>
  <c r="G4709" i="3"/>
  <c r="F4709" i="3"/>
  <c r="E4709" i="3"/>
  <c r="G4708" i="3"/>
  <c r="F4708" i="3"/>
  <c r="E4708" i="3"/>
  <c r="G4707" i="3"/>
  <c r="F4707" i="3"/>
  <c r="E4707" i="3"/>
  <c r="G4706" i="3"/>
  <c r="F4706" i="3"/>
  <c r="E4706" i="3"/>
  <c r="G4705" i="3"/>
  <c r="F4705" i="3"/>
  <c r="E4705" i="3"/>
  <c r="G4704" i="3"/>
  <c r="F4704" i="3"/>
  <c r="E4704" i="3"/>
  <c r="G4702" i="3"/>
  <c r="F4702" i="3"/>
  <c r="E4702" i="3"/>
  <c r="G4703" i="3"/>
  <c r="F4703" i="3"/>
  <c r="E4703" i="3"/>
  <c r="G4701" i="3"/>
  <c r="F4701" i="3"/>
  <c r="E4701" i="3"/>
  <c r="G4700" i="3"/>
  <c r="F4700" i="3"/>
  <c r="E4700" i="3"/>
  <c r="G4699" i="3"/>
  <c r="F4699" i="3"/>
  <c r="E4699" i="3"/>
  <c r="G4697" i="3"/>
  <c r="F4697" i="3"/>
  <c r="E4697" i="3"/>
  <c r="G4698" i="3"/>
  <c r="F4698" i="3"/>
  <c r="E4698" i="3"/>
  <c r="G4696" i="3"/>
  <c r="F4696" i="3"/>
  <c r="E4696" i="3"/>
  <c r="G4695" i="3"/>
  <c r="F4695" i="3"/>
  <c r="E4695" i="3"/>
  <c r="G4694" i="3"/>
  <c r="F4694" i="3"/>
  <c r="E4694" i="3"/>
  <c r="G4693" i="3"/>
  <c r="F4693" i="3"/>
  <c r="E4693" i="3"/>
  <c r="G4691" i="3"/>
  <c r="F4691" i="3"/>
  <c r="E4691" i="3"/>
  <c r="G4692" i="3"/>
  <c r="F4692" i="3"/>
  <c r="E4692" i="3"/>
  <c r="G4690" i="3"/>
  <c r="F4690" i="3"/>
  <c r="E4690" i="3"/>
  <c r="G4687" i="3"/>
  <c r="F4687" i="3"/>
  <c r="E4687" i="3"/>
  <c r="G4688" i="3"/>
  <c r="F4688" i="3"/>
  <c r="E4688" i="3"/>
  <c r="G4689" i="3"/>
  <c r="F4689" i="3"/>
  <c r="E4689" i="3"/>
  <c r="G4686" i="3"/>
  <c r="F4686" i="3"/>
  <c r="E4686" i="3"/>
  <c r="G4685" i="3"/>
  <c r="F4685" i="3"/>
  <c r="E4685" i="3"/>
  <c r="G4684" i="3"/>
  <c r="F4684" i="3"/>
  <c r="E4684" i="3"/>
  <c r="G4683" i="3"/>
  <c r="F4683" i="3"/>
  <c r="E4683" i="3"/>
  <c r="G4682" i="3"/>
  <c r="F4682" i="3"/>
  <c r="E4682" i="3"/>
  <c r="G4681" i="3"/>
  <c r="F4681" i="3"/>
  <c r="E4681" i="3"/>
  <c r="G4680" i="3"/>
  <c r="F4680" i="3"/>
  <c r="E4680" i="3"/>
  <c r="G4679" i="3"/>
  <c r="F4679" i="3"/>
  <c r="E4679" i="3"/>
  <c r="G4678" i="3"/>
  <c r="F4678" i="3"/>
  <c r="E4678" i="3"/>
  <c r="G4677" i="3"/>
  <c r="F4677" i="3"/>
  <c r="E4677" i="3"/>
  <c r="G4676" i="3"/>
  <c r="F4676" i="3"/>
  <c r="E4676" i="3"/>
  <c r="G4675" i="3"/>
  <c r="F4675" i="3"/>
  <c r="E4675" i="3"/>
  <c r="G4674" i="3"/>
  <c r="F4674" i="3"/>
  <c r="E4674" i="3"/>
  <c r="G4673" i="3"/>
  <c r="F4673" i="3"/>
  <c r="E4673" i="3"/>
  <c r="G4672" i="3"/>
  <c r="F4672" i="3"/>
  <c r="E4672" i="3"/>
  <c r="G4671" i="3"/>
  <c r="F4671" i="3"/>
  <c r="E4671" i="3"/>
  <c r="G4670" i="3"/>
  <c r="F4670" i="3"/>
  <c r="E4670" i="3"/>
  <c r="G4669" i="3"/>
  <c r="F4669" i="3"/>
  <c r="E4669" i="3"/>
  <c r="G4668" i="3"/>
  <c r="F4668" i="3"/>
  <c r="E4668" i="3"/>
  <c r="G4667" i="3"/>
  <c r="F4667" i="3"/>
  <c r="E4667" i="3"/>
  <c r="G4666" i="3"/>
  <c r="F4666" i="3"/>
  <c r="E4666" i="3"/>
  <c r="G4665" i="3"/>
  <c r="F4665" i="3"/>
  <c r="E4665" i="3"/>
  <c r="G4664" i="3"/>
  <c r="F4664" i="3"/>
  <c r="E4664" i="3"/>
  <c r="G4662" i="3"/>
  <c r="F4662" i="3"/>
  <c r="E4662" i="3"/>
  <c r="G4663" i="3"/>
  <c r="F4663" i="3"/>
  <c r="E4663" i="3"/>
  <c r="G4661" i="3"/>
  <c r="F4661" i="3"/>
  <c r="E4661" i="3"/>
  <c r="G4660" i="3"/>
  <c r="F4660" i="3"/>
  <c r="E4660" i="3"/>
  <c r="G4659" i="3"/>
  <c r="F4659" i="3"/>
  <c r="E4659" i="3"/>
  <c r="G4658" i="3"/>
  <c r="F4658" i="3"/>
  <c r="E4658" i="3"/>
  <c r="G4656" i="3"/>
  <c r="F4656" i="3"/>
  <c r="E4656" i="3"/>
  <c r="G4655" i="3"/>
  <c r="F4655" i="3"/>
  <c r="E4655" i="3"/>
  <c r="G4657" i="3"/>
  <c r="F4657" i="3"/>
  <c r="E4657" i="3"/>
  <c r="G4654" i="3"/>
  <c r="F4654" i="3"/>
  <c r="E4654" i="3"/>
  <c r="G4653" i="3"/>
  <c r="F4653" i="3"/>
  <c r="E4653" i="3"/>
  <c r="G4652" i="3"/>
  <c r="F4652" i="3"/>
  <c r="E4652" i="3"/>
  <c r="G4651" i="3"/>
  <c r="F4651" i="3"/>
  <c r="E4651" i="3"/>
  <c r="G4650" i="3"/>
  <c r="F4650" i="3"/>
  <c r="E4650" i="3"/>
  <c r="G4649" i="3"/>
  <c r="F4649" i="3"/>
  <c r="E4649" i="3"/>
  <c r="G4648" i="3"/>
  <c r="F4648" i="3"/>
  <c r="E4648" i="3"/>
  <c r="G4647" i="3"/>
  <c r="F4647" i="3"/>
  <c r="E4647" i="3"/>
  <c r="G4646" i="3"/>
  <c r="F4646" i="3"/>
  <c r="E4646" i="3"/>
  <c r="G4645" i="3"/>
  <c r="F4645" i="3"/>
  <c r="E4645" i="3"/>
  <c r="G4644" i="3"/>
  <c r="F4644" i="3"/>
  <c r="E4644" i="3"/>
  <c r="G4643" i="3"/>
  <c r="F4643" i="3"/>
  <c r="E4643" i="3"/>
  <c r="G4642" i="3"/>
  <c r="F4642" i="3"/>
  <c r="E4642" i="3"/>
  <c r="G4641" i="3"/>
  <c r="F4641" i="3"/>
  <c r="E4641" i="3"/>
  <c r="G4640" i="3"/>
  <c r="F4640" i="3"/>
  <c r="E4640" i="3"/>
  <c r="G4639" i="3"/>
  <c r="F4639" i="3"/>
  <c r="E4639" i="3"/>
  <c r="G4637" i="3"/>
  <c r="F4637" i="3"/>
  <c r="E4637" i="3"/>
  <c r="G4636" i="3"/>
  <c r="F4636" i="3"/>
  <c r="E4636" i="3"/>
  <c r="G4638" i="3"/>
  <c r="F4638" i="3"/>
  <c r="E4638" i="3"/>
  <c r="G4635" i="3"/>
  <c r="F4635" i="3"/>
  <c r="E4635" i="3"/>
  <c r="G4634" i="3"/>
  <c r="F4634" i="3"/>
  <c r="E4634" i="3"/>
  <c r="G4632" i="3"/>
  <c r="F4632" i="3"/>
  <c r="E4632" i="3"/>
  <c r="G4633" i="3"/>
  <c r="F4633" i="3"/>
  <c r="E4633" i="3"/>
  <c r="G4631" i="3"/>
  <c r="F4631" i="3"/>
  <c r="E4631" i="3"/>
  <c r="G4630" i="3"/>
  <c r="F4630" i="3"/>
  <c r="E4630" i="3"/>
  <c r="G4629" i="3"/>
  <c r="F4629" i="3"/>
  <c r="E4629" i="3"/>
  <c r="G4628" i="3"/>
  <c r="F4628" i="3"/>
  <c r="E4628" i="3"/>
  <c r="G4627" i="3"/>
  <c r="F4627" i="3"/>
  <c r="E4627" i="3"/>
  <c r="G4625" i="3"/>
  <c r="F4625" i="3"/>
  <c r="E4625" i="3"/>
  <c r="G4626" i="3"/>
  <c r="F4626" i="3"/>
  <c r="E4626" i="3"/>
  <c r="G4624" i="3"/>
  <c r="F4624" i="3"/>
  <c r="E4624" i="3"/>
  <c r="G4623" i="3"/>
  <c r="F4623" i="3"/>
  <c r="E4623" i="3"/>
  <c r="G4622" i="3"/>
  <c r="F4622" i="3"/>
  <c r="E4622" i="3"/>
  <c r="G4621" i="3"/>
  <c r="F4621" i="3"/>
  <c r="E4621" i="3"/>
  <c r="G4620" i="3"/>
  <c r="F4620" i="3"/>
  <c r="E4620" i="3"/>
  <c r="G4619" i="3"/>
  <c r="F4619" i="3"/>
  <c r="E4619" i="3"/>
  <c r="G4618" i="3"/>
  <c r="F4618" i="3"/>
  <c r="E4618" i="3"/>
  <c r="G4617" i="3"/>
  <c r="F4617" i="3"/>
  <c r="E4617" i="3"/>
  <c r="G4616" i="3"/>
  <c r="F4616" i="3"/>
  <c r="E4616" i="3"/>
  <c r="G4615" i="3"/>
  <c r="F4615" i="3"/>
  <c r="E4615" i="3"/>
  <c r="G4614" i="3"/>
  <c r="F4614" i="3"/>
  <c r="E4614" i="3"/>
  <c r="G4613" i="3"/>
  <c r="F4613" i="3"/>
  <c r="E4613" i="3"/>
  <c r="G4611" i="3"/>
  <c r="F4611" i="3"/>
  <c r="E4611" i="3"/>
  <c r="G4612" i="3"/>
  <c r="F4612" i="3"/>
  <c r="E4612" i="3"/>
  <c r="G4609" i="3"/>
  <c r="F4609" i="3"/>
  <c r="E4609" i="3"/>
  <c r="G4608" i="3"/>
  <c r="F4608" i="3"/>
  <c r="E4608" i="3"/>
  <c r="G4610" i="3"/>
  <c r="F4610" i="3"/>
  <c r="E4610" i="3"/>
  <c r="G4607" i="3"/>
  <c r="F4607" i="3"/>
  <c r="E4607" i="3"/>
  <c r="G4606" i="3"/>
  <c r="F4606" i="3"/>
  <c r="E4606" i="3"/>
  <c r="G4605" i="3"/>
  <c r="F4605" i="3"/>
  <c r="E4605" i="3"/>
  <c r="G4604" i="3"/>
  <c r="F4604" i="3"/>
  <c r="E4604" i="3"/>
  <c r="G4603" i="3"/>
  <c r="F4603" i="3"/>
  <c r="E4603" i="3"/>
  <c r="G4601" i="3"/>
  <c r="F4601" i="3"/>
  <c r="E4601" i="3"/>
  <c r="G4602" i="3"/>
  <c r="F4602" i="3"/>
  <c r="E4602" i="3"/>
  <c r="G4599" i="3"/>
  <c r="F4599" i="3"/>
  <c r="E4599" i="3"/>
  <c r="G4600" i="3"/>
  <c r="F4600" i="3"/>
  <c r="E4600" i="3"/>
  <c r="G4598" i="3"/>
  <c r="F4598" i="3"/>
  <c r="E4598" i="3"/>
  <c r="G4597" i="3"/>
  <c r="F4597" i="3"/>
  <c r="E4597" i="3"/>
  <c r="G4596" i="3"/>
  <c r="F4596" i="3"/>
  <c r="E4596" i="3"/>
  <c r="G4595" i="3"/>
  <c r="F4595" i="3"/>
  <c r="E4595" i="3"/>
  <c r="G4594" i="3"/>
  <c r="F4594" i="3"/>
  <c r="E4594" i="3"/>
  <c r="G4593" i="3"/>
  <c r="F4593" i="3"/>
  <c r="E4593" i="3"/>
  <c r="G4592" i="3"/>
  <c r="F4592" i="3"/>
  <c r="E4592" i="3"/>
  <c r="G4591" i="3"/>
  <c r="F4591" i="3"/>
  <c r="E4591" i="3"/>
  <c r="G4590" i="3"/>
  <c r="F4590" i="3"/>
  <c r="E4590" i="3"/>
  <c r="G4589" i="3"/>
  <c r="F4589" i="3"/>
  <c r="E4589" i="3"/>
  <c r="G4588" i="3"/>
  <c r="F4588" i="3"/>
  <c r="E4588" i="3"/>
  <c r="G4587" i="3"/>
  <c r="F4587" i="3"/>
  <c r="E4587" i="3"/>
  <c r="G4586" i="3"/>
  <c r="F4586" i="3"/>
  <c r="E4586" i="3"/>
  <c r="G4585" i="3"/>
  <c r="F4585" i="3"/>
  <c r="E4585" i="3"/>
  <c r="G4584" i="3"/>
  <c r="F4584" i="3"/>
  <c r="E4584" i="3"/>
  <c r="G4583" i="3"/>
  <c r="F4583" i="3"/>
  <c r="E4583" i="3"/>
  <c r="G4582" i="3"/>
  <c r="F4582" i="3"/>
  <c r="E4582" i="3"/>
  <c r="G4581" i="3"/>
  <c r="F4581" i="3"/>
  <c r="E4581" i="3"/>
  <c r="G4579" i="3"/>
  <c r="F4579" i="3"/>
  <c r="E4579" i="3"/>
  <c r="G4578" i="3"/>
  <c r="F4578" i="3"/>
  <c r="E4578" i="3"/>
  <c r="G4580" i="3"/>
  <c r="F4580" i="3"/>
  <c r="E4580" i="3"/>
  <c r="G4577" i="3"/>
  <c r="F4577" i="3"/>
  <c r="E4577" i="3"/>
  <c r="G4576" i="3"/>
  <c r="F4576" i="3"/>
  <c r="E4576" i="3"/>
  <c r="G4574" i="3"/>
  <c r="F4574" i="3"/>
  <c r="E4574" i="3"/>
  <c r="G4575" i="3"/>
  <c r="F4575" i="3"/>
  <c r="E4575" i="3"/>
  <c r="G4573" i="3"/>
  <c r="F4573" i="3"/>
  <c r="E4573" i="3"/>
  <c r="G4572" i="3"/>
  <c r="F4572" i="3"/>
  <c r="E4572" i="3"/>
  <c r="G4571" i="3"/>
  <c r="F4571" i="3"/>
  <c r="E4571" i="3"/>
  <c r="G4570" i="3"/>
  <c r="F4570" i="3"/>
  <c r="E4570" i="3"/>
  <c r="G4569" i="3"/>
  <c r="F4569" i="3"/>
  <c r="E4569" i="3"/>
  <c r="G4568" i="3"/>
  <c r="F4568" i="3"/>
  <c r="E4568" i="3"/>
  <c r="G4567" i="3"/>
  <c r="F4567" i="3"/>
  <c r="E4567" i="3"/>
  <c r="G4564" i="3"/>
  <c r="F4564" i="3"/>
  <c r="E4564" i="3"/>
  <c r="G4565" i="3"/>
  <c r="F4565" i="3"/>
  <c r="E4565" i="3"/>
  <c r="G4566" i="3"/>
  <c r="F4566" i="3"/>
  <c r="E4566" i="3"/>
  <c r="G4563" i="3"/>
  <c r="F4563" i="3"/>
  <c r="E4563" i="3"/>
  <c r="G4562" i="3"/>
  <c r="F4562" i="3"/>
  <c r="E4562" i="3"/>
  <c r="G4561" i="3"/>
  <c r="F4561" i="3"/>
  <c r="E4561" i="3"/>
  <c r="G4560" i="3"/>
  <c r="F4560" i="3"/>
  <c r="E4560" i="3"/>
  <c r="G4559" i="3"/>
  <c r="F4559" i="3"/>
  <c r="E4559" i="3"/>
  <c r="G4558" i="3"/>
  <c r="F4558" i="3"/>
  <c r="E4558" i="3"/>
  <c r="G4557" i="3"/>
  <c r="F4557" i="3"/>
  <c r="E4557" i="3"/>
  <c r="G4556" i="3"/>
  <c r="F4556" i="3"/>
  <c r="E4556" i="3"/>
  <c r="G4555" i="3"/>
  <c r="F4555" i="3"/>
  <c r="E4555" i="3"/>
  <c r="G4554" i="3"/>
  <c r="F4554" i="3"/>
  <c r="E4554" i="3"/>
  <c r="G4553" i="3"/>
  <c r="F4553" i="3"/>
  <c r="E4553" i="3"/>
  <c r="G4552" i="3"/>
  <c r="F4552" i="3"/>
  <c r="E4552" i="3"/>
  <c r="G4551" i="3"/>
  <c r="F4551" i="3"/>
  <c r="E4551" i="3"/>
  <c r="G4550" i="3"/>
  <c r="F4550" i="3"/>
  <c r="E4550" i="3"/>
  <c r="G4549" i="3"/>
  <c r="F4549" i="3"/>
  <c r="E4549" i="3"/>
  <c r="G4548" i="3"/>
  <c r="F4548" i="3"/>
  <c r="E4548" i="3"/>
  <c r="G4547" i="3"/>
  <c r="F4547" i="3"/>
  <c r="E4547" i="3"/>
  <c r="G4546" i="3"/>
  <c r="F4546" i="3"/>
  <c r="E4546" i="3"/>
  <c r="G4545" i="3"/>
  <c r="F4545" i="3"/>
  <c r="E4545" i="3"/>
  <c r="G4544" i="3"/>
  <c r="F4544" i="3"/>
  <c r="E4544" i="3"/>
  <c r="G4543" i="3"/>
  <c r="F4543" i="3"/>
  <c r="E4543" i="3"/>
  <c r="G4542" i="3"/>
  <c r="F4542" i="3"/>
  <c r="E4542" i="3"/>
  <c r="G4541" i="3"/>
  <c r="F4541" i="3"/>
  <c r="E4541" i="3"/>
  <c r="G4540" i="3"/>
  <c r="F4540" i="3"/>
  <c r="E4540" i="3"/>
  <c r="G4538" i="3"/>
  <c r="F4538" i="3"/>
  <c r="E4538" i="3"/>
  <c r="G4537" i="3"/>
  <c r="F4537" i="3"/>
  <c r="E4537" i="3"/>
  <c r="G4539" i="3"/>
  <c r="F4539" i="3"/>
  <c r="E4539" i="3"/>
  <c r="G4536" i="3"/>
  <c r="F4536" i="3"/>
  <c r="E4536" i="3"/>
  <c r="G4535" i="3"/>
  <c r="F4535" i="3"/>
  <c r="E4535" i="3"/>
  <c r="G4534" i="3"/>
  <c r="F4534" i="3"/>
  <c r="E4534" i="3"/>
  <c r="G4533" i="3"/>
  <c r="F4533" i="3"/>
  <c r="E4533" i="3"/>
  <c r="G4531" i="3"/>
  <c r="F4531" i="3"/>
  <c r="E4531" i="3"/>
  <c r="G4532" i="3"/>
  <c r="F4532" i="3"/>
  <c r="E4532" i="3"/>
  <c r="G4530" i="3"/>
  <c r="F4530" i="3"/>
  <c r="E4530" i="3"/>
  <c r="G4529" i="3"/>
  <c r="F4529" i="3"/>
  <c r="E4529" i="3"/>
  <c r="G4528" i="3"/>
  <c r="F4528" i="3"/>
  <c r="E4528" i="3"/>
  <c r="G4527" i="3"/>
  <c r="F4527" i="3"/>
  <c r="E4527" i="3"/>
  <c r="G4526" i="3"/>
  <c r="F4526" i="3"/>
  <c r="E4526" i="3"/>
  <c r="G4525" i="3"/>
  <c r="F4525" i="3"/>
  <c r="E4525" i="3"/>
  <c r="G4524" i="3"/>
  <c r="F4524" i="3"/>
  <c r="E4524" i="3"/>
  <c r="G4523" i="3"/>
  <c r="F4523" i="3"/>
  <c r="E4523" i="3"/>
  <c r="G4522" i="3"/>
  <c r="F4522" i="3"/>
  <c r="E4522" i="3"/>
  <c r="G4521" i="3"/>
  <c r="F4521" i="3"/>
  <c r="E4521" i="3"/>
  <c r="G4520" i="3"/>
  <c r="F4520" i="3"/>
  <c r="E4520" i="3"/>
  <c r="G4519" i="3"/>
  <c r="F4519" i="3"/>
  <c r="E4519" i="3"/>
  <c r="G4518" i="3"/>
  <c r="F4518" i="3"/>
  <c r="E4518" i="3"/>
  <c r="G4517" i="3"/>
  <c r="F4517" i="3"/>
  <c r="E4517" i="3"/>
  <c r="G4516" i="3"/>
  <c r="F4516" i="3"/>
  <c r="E4516" i="3"/>
  <c r="G4515" i="3"/>
  <c r="F4515" i="3"/>
  <c r="E4515" i="3"/>
  <c r="G4514" i="3"/>
  <c r="F4514" i="3"/>
  <c r="E4514" i="3"/>
  <c r="G4513" i="3"/>
  <c r="F4513" i="3"/>
  <c r="E4513" i="3"/>
  <c r="G4512" i="3"/>
  <c r="F4512" i="3"/>
  <c r="E4512" i="3"/>
  <c r="G4511" i="3"/>
  <c r="F4511" i="3"/>
  <c r="E4511" i="3"/>
  <c r="G4510" i="3"/>
  <c r="F4510" i="3"/>
  <c r="E4510" i="3"/>
  <c r="G4509" i="3"/>
  <c r="F4509" i="3"/>
  <c r="E4509" i="3"/>
  <c r="G4508" i="3"/>
  <c r="F4508" i="3"/>
  <c r="E4508" i="3"/>
  <c r="G4507" i="3"/>
  <c r="F4507" i="3"/>
  <c r="E4507" i="3"/>
  <c r="G4506" i="3"/>
  <c r="F4506" i="3"/>
  <c r="E4506" i="3"/>
  <c r="G4505" i="3"/>
  <c r="F4505" i="3"/>
  <c r="E4505" i="3"/>
  <c r="G4504" i="3"/>
  <c r="F4504" i="3"/>
  <c r="E4504" i="3"/>
  <c r="G4503" i="3"/>
  <c r="F4503" i="3"/>
  <c r="E4503" i="3"/>
  <c r="G4501" i="3"/>
  <c r="F4501" i="3"/>
  <c r="E4501" i="3"/>
  <c r="G4502" i="3"/>
  <c r="F4502" i="3"/>
  <c r="E4502" i="3"/>
  <c r="G4500" i="3"/>
  <c r="F4500" i="3"/>
  <c r="E4500" i="3"/>
  <c r="G4499" i="3"/>
  <c r="F4499" i="3"/>
  <c r="E4499" i="3"/>
  <c r="G4498" i="3"/>
  <c r="F4498" i="3"/>
  <c r="E4498" i="3"/>
  <c r="G4497" i="3"/>
  <c r="F4497" i="3"/>
  <c r="E4497" i="3"/>
  <c r="G4496" i="3"/>
  <c r="F4496" i="3"/>
  <c r="E4496" i="3"/>
  <c r="G4494" i="3"/>
  <c r="F4494" i="3"/>
  <c r="E4494" i="3"/>
  <c r="G4495" i="3"/>
  <c r="F4495" i="3"/>
  <c r="E4495" i="3"/>
  <c r="G4493" i="3"/>
  <c r="F4493" i="3"/>
  <c r="E4493" i="3"/>
  <c r="G4492" i="3"/>
  <c r="F4492" i="3"/>
  <c r="E4492" i="3"/>
  <c r="G4491" i="3"/>
  <c r="F4491" i="3"/>
  <c r="E4491" i="3"/>
  <c r="G4490" i="3"/>
  <c r="F4490" i="3"/>
  <c r="E4490" i="3"/>
  <c r="G4489" i="3"/>
  <c r="F4489" i="3"/>
  <c r="E4489" i="3"/>
  <c r="G4486" i="3"/>
  <c r="F4486" i="3"/>
  <c r="E4486" i="3"/>
  <c r="G4488" i="3"/>
  <c r="F4488" i="3"/>
  <c r="E4488" i="3"/>
  <c r="G4487" i="3"/>
  <c r="F4487" i="3"/>
  <c r="E4487" i="3"/>
  <c r="G4485" i="3"/>
  <c r="F4485" i="3"/>
  <c r="E4485" i="3"/>
  <c r="G4484" i="3"/>
  <c r="F4484" i="3"/>
  <c r="E4484" i="3"/>
  <c r="G4483" i="3"/>
  <c r="F4483" i="3"/>
  <c r="E4483" i="3"/>
  <c r="G4482" i="3"/>
  <c r="F4482" i="3"/>
  <c r="E4482" i="3"/>
  <c r="G4481" i="3"/>
  <c r="F4481" i="3"/>
  <c r="E4481" i="3"/>
  <c r="G4479" i="3"/>
  <c r="F4479" i="3"/>
  <c r="E4479" i="3"/>
  <c r="G4480" i="3"/>
  <c r="F4480" i="3"/>
  <c r="E4480" i="3"/>
  <c r="G4478" i="3"/>
  <c r="F4478" i="3"/>
  <c r="E4478" i="3"/>
  <c r="G4477" i="3"/>
  <c r="F4477" i="3"/>
  <c r="E4477" i="3"/>
  <c r="G4476" i="3"/>
  <c r="F4476" i="3"/>
  <c r="E4476" i="3"/>
  <c r="G4475" i="3"/>
  <c r="F4475" i="3"/>
  <c r="E4475" i="3"/>
  <c r="G4474" i="3"/>
  <c r="F4474" i="3"/>
  <c r="E4474" i="3"/>
  <c r="G4473" i="3"/>
  <c r="F4473" i="3"/>
  <c r="E4473" i="3"/>
  <c r="G4472" i="3"/>
  <c r="F4472" i="3"/>
  <c r="E4472" i="3"/>
  <c r="G4471" i="3"/>
  <c r="F4471" i="3"/>
  <c r="E4471" i="3"/>
  <c r="G4470" i="3"/>
  <c r="F4470" i="3"/>
  <c r="E4470" i="3"/>
  <c r="G4469" i="3"/>
  <c r="F4469" i="3"/>
  <c r="E4469" i="3"/>
  <c r="G4468" i="3"/>
  <c r="F4468" i="3"/>
  <c r="E4468" i="3"/>
  <c r="G4467" i="3"/>
  <c r="F4467" i="3"/>
  <c r="E4467" i="3"/>
  <c r="G4466" i="3"/>
  <c r="F4466" i="3"/>
  <c r="E4466" i="3"/>
  <c r="G4465" i="3"/>
  <c r="F4465" i="3"/>
  <c r="E4465" i="3"/>
  <c r="G4464" i="3"/>
  <c r="F4464" i="3"/>
  <c r="E4464" i="3"/>
  <c r="G4463" i="3"/>
  <c r="F4463" i="3"/>
  <c r="E4463" i="3"/>
  <c r="G4461" i="3"/>
  <c r="F4461" i="3"/>
  <c r="E4461" i="3"/>
  <c r="G4462" i="3"/>
  <c r="F4462" i="3"/>
  <c r="E4462" i="3"/>
  <c r="G4459" i="3"/>
  <c r="F4459" i="3"/>
  <c r="E4459" i="3"/>
  <c r="G4460" i="3"/>
  <c r="F4460" i="3"/>
  <c r="E4460" i="3"/>
  <c r="G4456" i="3"/>
  <c r="F4456" i="3"/>
  <c r="E4456" i="3"/>
  <c r="G4457" i="3"/>
  <c r="F4457" i="3"/>
  <c r="E4457" i="3"/>
  <c r="G4458" i="3"/>
  <c r="F4458" i="3"/>
  <c r="E4458" i="3"/>
  <c r="G4455" i="3"/>
  <c r="F4455" i="3"/>
  <c r="E4455" i="3"/>
  <c r="G4454" i="3"/>
  <c r="F4454" i="3"/>
  <c r="E4454" i="3"/>
  <c r="G4453" i="3"/>
  <c r="F4453" i="3"/>
  <c r="E4453" i="3"/>
  <c r="G4451" i="3"/>
  <c r="F4451" i="3"/>
  <c r="E4451" i="3"/>
  <c r="G4452" i="3"/>
  <c r="F4452" i="3"/>
  <c r="E4452" i="3"/>
  <c r="G4450" i="3"/>
  <c r="F4450" i="3"/>
  <c r="E4450" i="3"/>
  <c r="G4447" i="3"/>
  <c r="F4447" i="3"/>
  <c r="E4447" i="3"/>
  <c r="G4448" i="3"/>
  <c r="F4448" i="3"/>
  <c r="E4448" i="3"/>
  <c r="G4449" i="3"/>
  <c r="F4449" i="3"/>
  <c r="E4449" i="3"/>
  <c r="G4446" i="3"/>
  <c r="F4446" i="3"/>
  <c r="E4446" i="3"/>
  <c r="G4445" i="3"/>
  <c r="F4445" i="3"/>
  <c r="E4445" i="3"/>
  <c r="G4444" i="3"/>
  <c r="F4444" i="3"/>
  <c r="E4444" i="3"/>
  <c r="G4442" i="3"/>
  <c r="F4442" i="3"/>
  <c r="E4442" i="3"/>
  <c r="G4443" i="3"/>
  <c r="F4443" i="3"/>
  <c r="E4443" i="3"/>
  <c r="G4441" i="3"/>
  <c r="F4441" i="3"/>
  <c r="E4441" i="3"/>
  <c r="G4440" i="3"/>
  <c r="F4440" i="3"/>
  <c r="E4440" i="3"/>
  <c r="G4439" i="3"/>
  <c r="F4439" i="3"/>
  <c r="E4439" i="3"/>
  <c r="G4438" i="3"/>
  <c r="F4438" i="3"/>
  <c r="E4438" i="3"/>
  <c r="G4437" i="3"/>
  <c r="F4437" i="3"/>
  <c r="E4437" i="3"/>
  <c r="G4436" i="3"/>
  <c r="F4436" i="3"/>
  <c r="E4436" i="3"/>
  <c r="G4435" i="3"/>
  <c r="F4435" i="3"/>
  <c r="E4435" i="3"/>
  <c r="G4434" i="3"/>
  <c r="F4434" i="3"/>
  <c r="E4434" i="3"/>
  <c r="G4433" i="3"/>
  <c r="F4433" i="3"/>
  <c r="E4433" i="3"/>
  <c r="G4432" i="3"/>
  <c r="F4432" i="3"/>
  <c r="E4432" i="3"/>
  <c r="G4431" i="3"/>
  <c r="F4431" i="3"/>
  <c r="E4431" i="3"/>
  <c r="G4430" i="3"/>
  <c r="F4430" i="3"/>
  <c r="E4430" i="3"/>
  <c r="G4429" i="3"/>
  <c r="F4429" i="3"/>
  <c r="E4429" i="3"/>
  <c r="G4428" i="3"/>
  <c r="F4428" i="3"/>
  <c r="E4428" i="3"/>
  <c r="G4427" i="3"/>
  <c r="F4427" i="3"/>
  <c r="E4427" i="3"/>
  <c r="G4426" i="3"/>
  <c r="F4426" i="3"/>
  <c r="E4426" i="3"/>
  <c r="G4425" i="3"/>
  <c r="F4425" i="3"/>
  <c r="E4425" i="3"/>
  <c r="G4424" i="3"/>
  <c r="F4424" i="3"/>
  <c r="E4424" i="3"/>
  <c r="G4423" i="3"/>
  <c r="F4423" i="3"/>
  <c r="E4423" i="3"/>
  <c r="G4422" i="3"/>
  <c r="F4422" i="3"/>
  <c r="E4422" i="3"/>
  <c r="G4421" i="3"/>
  <c r="F4421" i="3"/>
  <c r="E4421" i="3"/>
  <c r="G4420" i="3"/>
  <c r="F4420" i="3"/>
  <c r="E4420" i="3"/>
  <c r="G4418" i="3"/>
  <c r="F4418" i="3"/>
  <c r="E4418" i="3"/>
  <c r="G4419" i="3"/>
  <c r="F4419" i="3"/>
  <c r="E4419" i="3"/>
  <c r="G4417" i="3"/>
  <c r="F4417" i="3"/>
  <c r="E4417" i="3"/>
  <c r="G4378" i="3"/>
  <c r="F4378" i="3"/>
  <c r="E4378" i="3"/>
  <c r="G4416" i="3"/>
  <c r="F4416" i="3"/>
  <c r="E4416" i="3"/>
  <c r="G4415" i="3"/>
  <c r="F4415" i="3"/>
  <c r="E4415" i="3"/>
  <c r="G4414" i="3"/>
  <c r="F4414" i="3"/>
  <c r="E4414" i="3"/>
  <c r="G4413" i="3"/>
  <c r="F4413" i="3"/>
  <c r="E4413" i="3"/>
  <c r="G4412" i="3"/>
  <c r="F4412" i="3"/>
  <c r="E4412" i="3"/>
  <c r="G4411" i="3"/>
  <c r="F4411" i="3"/>
  <c r="E4411" i="3"/>
  <c r="G4410" i="3"/>
  <c r="F4410" i="3"/>
  <c r="E4410" i="3"/>
  <c r="G4409" i="3"/>
  <c r="F4409" i="3"/>
  <c r="E4409" i="3"/>
  <c r="G4408" i="3"/>
  <c r="F4408" i="3"/>
  <c r="E4408" i="3"/>
  <c r="G4407" i="3"/>
  <c r="F4407" i="3"/>
  <c r="E4407" i="3"/>
  <c r="G4406" i="3"/>
  <c r="F4406" i="3"/>
  <c r="E4406" i="3"/>
  <c r="G4405" i="3"/>
  <c r="F4405" i="3"/>
  <c r="E4405" i="3"/>
  <c r="G4404" i="3"/>
  <c r="F4404" i="3"/>
  <c r="E4404" i="3"/>
  <c r="G4403" i="3"/>
  <c r="F4403" i="3"/>
  <c r="E4403" i="3"/>
  <c r="G4402" i="3"/>
  <c r="F4402" i="3"/>
  <c r="E4402" i="3"/>
  <c r="G4401" i="3"/>
  <c r="F4401" i="3"/>
  <c r="E4401" i="3"/>
  <c r="G4400" i="3"/>
  <c r="F4400" i="3"/>
  <c r="E4400" i="3"/>
  <c r="G4399" i="3"/>
  <c r="F4399" i="3"/>
  <c r="E4399" i="3"/>
  <c r="G4398" i="3"/>
  <c r="F4398" i="3"/>
  <c r="E4398" i="3"/>
  <c r="G4397" i="3"/>
  <c r="F4397" i="3"/>
  <c r="E4397" i="3"/>
  <c r="G4395" i="3"/>
  <c r="F4395" i="3"/>
  <c r="E4395" i="3"/>
  <c r="G4396" i="3"/>
  <c r="F4396" i="3"/>
  <c r="E4396" i="3"/>
  <c r="G4394" i="3"/>
  <c r="F4394" i="3"/>
  <c r="E4394" i="3"/>
  <c r="G4393" i="3"/>
  <c r="F4393" i="3"/>
  <c r="E4393" i="3"/>
  <c r="G4392" i="3"/>
  <c r="F4392" i="3"/>
  <c r="E4392" i="3"/>
  <c r="G4391" i="3"/>
  <c r="F4391" i="3"/>
  <c r="E4391" i="3"/>
  <c r="G4390" i="3"/>
  <c r="F4390" i="3"/>
  <c r="E4390" i="3"/>
  <c r="G4389" i="3"/>
  <c r="F4389" i="3"/>
  <c r="E4389" i="3"/>
  <c r="G4388" i="3"/>
  <c r="F4388" i="3"/>
  <c r="E4388" i="3"/>
  <c r="G4387" i="3"/>
  <c r="F4387" i="3"/>
  <c r="E4387" i="3"/>
  <c r="G4386" i="3"/>
  <c r="F4386" i="3"/>
  <c r="E4386" i="3"/>
  <c r="G4385" i="3"/>
  <c r="F4385" i="3"/>
  <c r="E4385" i="3"/>
  <c r="G4384" i="3"/>
  <c r="F4384" i="3"/>
  <c r="E4384" i="3"/>
  <c r="G4383" i="3"/>
  <c r="F4383" i="3"/>
  <c r="E4383" i="3"/>
  <c r="G4382" i="3"/>
  <c r="F4382" i="3"/>
  <c r="E4382" i="3"/>
  <c r="G4381" i="3"/>
  <c r="F4381" i="3"/>
  <c r="E4381" i="3"/>
  <c r="G4380" i="3"/>
  <c r="F4380" i="3"/>
  <c r="E4380" i="3"/>
  <c r="G4379" i="3"/>
  <c r="F4379" i="3"/>
  <c r="E4379" i="3"/>
  <c r="G4377" i="3"/>
  <c r="F4377" i="3"/>
  <c r="E4377" i="3"/>
  <c r="G4376" i="3"/>
  <c r="F4376" i="3"/>
  <c r="E4376" i="3"/>
  <c r="G4375" i="3"/>
  <c r="F4375" i="3"/>
  <c r="E4375" i="3"/>
  <c r="G4374" i="3"/>
  <c r="F4374" i="3"/>
  <c r="E4374" i="3"/>
  <c r="G4373" i="3"/>
  <c r="F4373" i="3"/>
  <c r="E4373" i="3"/>
  <c r="G4371" i="3"/>
  <c r="F4371" i="3"/>
  <c r="E4371" i="3"/>
  <c r="G4372" i="3"/>
  <c r="F4372" i="3"/>
  <c r="E4372" i="3"/>
  <c r="G4370" i="3"/>
  <c r="F4370" i="3"/>
  <c r="E4370" i="3"/>
  <c r="G4368" i="3"/>
  <c r="F4368" i="3"/>
  <c r="E4368" i="3"/>
  <c r="G4369" i="3"/>
  <c r="F4369" i="3"/>
  <c r="E4369" i="3"/>
  <c r="G4367" i="3"/>
  <c r="F4367" i="3"/>
  <c r="E4367" i="3"/>
  <c r="G4366" i="3"/>
  <c r="F4366" i="3"/>
  <c r="E4366" i="3"/>
  <c r="G4365" i="3"/>
  <c r="F4365" i="3"/>
  <c r="E4365" i="3"/>
  <c r="G4364" i="3"/>
  <c r="F4364" i="3"/>
  <c r="E4364" i="3"/>
  <c r="G4363" i="3"/>
  <c r="F4363" i="3"/>
  <c r="E4363" i="3"/>
  <c r="G4362" i="3"/>
  <c r="F4362" i="3"/>
  <c r="E4362" i="3"/>
  <c r="G4361" i="3"/>
  <c r="F4361" i="3"/>
  <c r="E4361" i="3"/>
  <c r="G4360" i="3"/>
  <c r="F4360" i="3"/>
  <c r="E4360" i="3"/>
  <c r="G4359" i="3"/>
  <c r="F4359" i="3"/>
  <c r="E4359" i="3"/>
  <c r="G4358" i="3"/>
  <c r="F4358" i="3"/>
  <c r="E4358" i="3"/>
  <c r="G4357" i="3"/>
  <c r="F4357" i="3"/>
  <c r="E4357" i="3"/>
  <c r="G4356" i="3"/>
  <c r="F4356" i="3"/>
  <c r="E4356" i="3"/>
  <c r="G4355" i="3"/>
  <c r="F4355" i="3"/>
  <c r="E4355" i="3"/>
  <c r="G4354" i="3"/>
  <c r="F4354" i="3"/>
  <c r="E4354" i="3"/>
  <c r="G4353" i="3"/>
  <c r="F4353" i="3"/>
  <c r="E4353" i="3"/>
  <c r="G4352" i="3"/>
  <c r="F4352" i="3"/>
  <c r="E4352" i="3"/>
  <c r="G4351" i="3"/>
  <c r="F4351" i="3"/>
  <c r="E4351" i="3"/>
  <c r="G4350" i="3"/>
  <c r="F4350" i="3"/>
  <c r="E4350" i="3"/>
  <c r="G4347" i="3"/>
  <c r="F4347" i="3"/>
  <c r="E4347" i="3"/>
  <c r="G4349" i="3"/>
  <c r="F4349" i="3"/>
  <c r="E4349" i="3"/>
  <c r="G4348" i="3"/>
  <c r="F4348" i="3"/>
  <c r="E4348" i="3"/>
  <c r="G4346" i="3"/>
  <c r="F4346" i="3"/>
  <c r="E4346" i="3"/>
  <c r="G4345" i="3"/>
  <c r="F4345" i="3"/>
  <c r="E4345" i="3"/>
  <c r="G4344" i="3"/>
  <c r="F4344" i="3"/>
  <c r="E4344" i="3"/>
  <c r="G4343" i="3"/>
  <c r="F4343" i="3"/>
  <c r="E4343" i="3"/>
  <c r="G4342" i="3"/>
  <c r="F4342" i="3"/>
  <c r="E4342" i="3"/>
  <c r="G4341" i="3"/>
  <c r="F4341" i="3"/>
  <c r="E4341" i="3"/>
  <c r="G4340" i="3"/>
  <c r="F4340" i="3"/>
  <c r="E4340" i="3"/>
  <c r="G4338" i="3"/>
  <c r="F4338" i="3"/>
  <c r="E4338" i="3"/>
  <c r="G4339" i="3"/>
  <c r="F4339" i="3"/>
  <c r="E4339" i="3"/>
  <c r="G4337" i="3"/>
  <c r="F4337" i="3"/>
  <c r="E4337" i="3"/>
  <c r="G4335" i="3"/>
  <c r="F4335" i="3"/>
  <c r="E4335" i="3"/>
  <c r="G4336" i="3"/>
  <c r="F4336" i="3"/>
  <c r="E4336" i="3"/>
  <c r="G4334" i="3"/>
  <c r="F4334" i="3"/>
  <c r="E4334" i="3"/>
  <c r="G4333" i="3"/>
  <c r="F4333" i="3"/>
  <c r="E4333" i="3"/>
  <c r="G4331" i="3"/>
  <c r="F4331" i="3"/>
  <c r="E4331" i="3"/>
  <c r="G4332" i="3"/>
  <c r="F4332" i="3"/>
  <c r="E4332" i="3"/>
  <c r="G4330" i="3"/>
  <c r="F4330" i="3"/>
  <c r="E4330" i="3"/>
  <c r="G4328" i="3"/>
  <c r="F4328" i="3"/>
  <c r="E4328" i="3"/>
  <c r="G4327" i="3"/>
  <c r="F4327" i="3"/>
  <c r="E4327" i="3"/>
  <c r="G4329" i="3"/>
  <c r="F4329" i="3"/>
  <c r="E4329" i="3"/>
  <c r="G4326" i="3"/>
  <c r="F4326" i="3"/>
  <c r="E4326" i="3"/>
  <c r="G4325" i="3"/>
  <c r="F4325" i="3"/>
  <c r="E4325" i="3"/>
  <c r="G4324" i="3"/>
  <c r="F4324" i="3"/>
  <c r="E4324" i="3"/>
  <c r="G4323" i="3"/>
  <c r="F4323" i="3"/>
  <c r="E4323" i="3"/>
  <c r="G4322" i="3"/>
  <c r="F4322" i="3"/>
  <c r="E4322" i="3"/>
  <c r="G4321" i="3"/>
  <c r="F4321" i="3"/>
  <c r="E4321" i="3"/>
  <c r="G4320" i="3"/>
  <c r="F4320" i="3"/>
  <c r="E4320" i="3"/>
  <c r="G4319" i="3"/>
  <c r="F4319" i="3"/>
  <c r="E4319" i="3"/>
  <c r="G4318" i="3"/>
  <c r="F4318" i="3"/>
  <c r="E4318" i="3"/>
  <c r="G4317" i="3"/>
  <c r="F4317" i="3"/>
  <c r="E4317" i="3"/>
  <c r="G4316" i="3"/>
  <c r="F4316" i="3"/>
  <c r="E4316" i="3"/>
  <c r="G4315" i="3"/>
  <c r="F4315" i="3"/>
  <c r="E4315" i="3"/>
  <c r="G4314" i="3"/>
  <c r="F4314" i="3"/>
  <c r="E4314" i="3"/>
  <c r="G4313" i="3"/>
  <c r="F4313" i="3"/>
  <c r="E4313" i="3"/>
  <c r="G4312" i="3"/>
  <c r="F4312" i="3"/>
  <c r="E4312" i="3"/>
  <c r="G4311" i="3"/>
  <c r="F4311" i="3"/>
  <c r="E4311" i="3"/>
  <c r="G4310" i="3"/>
  <c r="F4310" i="3"/>
  <c r="E4310" i="3"/>
  <c r="G4309" i="3"/>
  <c r="F4309" i="3"/>
  <c r="E4309" i="3"/>
  <c r="G4308" i="3"/>
  <c r="F4308" i="3"/>
  <c r="E4308" i="3"/>
  <c r="G4307" i="3"/>
  <c r="F4307" i="3"/>
  <c r="E4307" i="3"/>
  <c r="G4306" i="3"/>
  <c r="F4306" i="3"/>
  <c r="E4306" i="3"/>
  <c r="G4305" i="3"/>
  <c r="F4305" i="3"/>
  <c r="E4305" i="3"/>
  <c r="G4304" i="3"/>
  <c r="F4304" i="3"/>
  <c r="E4304" i="3"/>
  <c r="G4301" i="3"/>
  <c r="F4301" i="3"/>
  <c r="E4301" i="3"/>
  <c r="G4302" i="3"/>
  <c r="F4302" i="3"/>
  <c r="E4302" i="3"/>
  <c r="G4303" i="3"/>
  <c r="F4303" i="3"/>
  <c r="E4303" i="3"/>
  <c r="G4299" i="3"/>
  <c r="F4299" i="3"/>
  <c r="E4299" i="3"/>
  <c r="G4300" i="3"/>
  <c r="F4300" i="3"/>
  <c r="E4300" i="3"/>
  <c r="G4298" i="3"/>
  <c r="F4298" i="3"/>
  <c r="E4298" i="3"/>
  <c r="G4297" i="3"/>
  <c r="F4297" i="3"/>
  <c r="E4297" i="3"/>
  <c r="G4296" i="3"/>
  <c r="F4296" i="3"/>
  <c r="E4296" i="3"/>
  <c r="G4295" i="3"/>
  <c r="F4295" i="3"/>
  <c r="E4295" i="3"/>
  <c r="G4294" i="3"/>
  <c r="F4294" i="3"/>
  <c r="E4294" i="3"/>
  <c r="G4292" i="3"/>
  <c r="F4292" i="3"/>
  <c r="E4292" i="3"/>
  <c r="G4288" i="3"/>
  <c r="F4288" i="3"/>
  <c r="E4288" i="3"/>
  <c r="G4291" i="3"/>
  <c r="F4291" i="3"/>
  <c r="E4291" i="3"/>
  <c r="G4293" i="3"/>
  <c r="F4293" i="3"/>
  <c r="E4293" i="3"/>
  <c r="G4289" i="3"/>
  <c r="F4289" i="3"/>
  <c r="E4289" i="3"/>
  <c r="G4290" i="3"/>
  <c r="F4290" i="3"/>
  <c r="E4290" i="3"/>
  <c r="G4287" i="3"/>
  <c r="F4287" i="3"/>
  <c r="E4287" i="3"/>
  <c r="G4285" i="3"/>
  <c r="F4285" i="3"/>
  <c r="E4285" i="3"/>
  <c r="G4284" i="3"/>
  <c r="F4284" i="3"/>
  <c r="E4284" i="3"/>
  <c r="G4286" i="3"/>
  <c r="F4286" i="3"/>
  <c r="E4286" i="3"/>
  <c r="G4283" i="3"/>
  <c r="F4283" i="3"/>
  <c r="E4283" i="3"/>
  <c r="G4282" i="3"/>
  <c r="F4282" i="3"/>
  <c r="E4282" i="3"/>
  <c r="G4281" i="3"/>
  <c r="F4281" i="3"/>
  <c r="E4281" i="3"/>
  <c r="G4280" i="3"/>
  <c r="F4280" i="3"/>
  <c r="E4280" i="3"/>
  <c r="G4279" i="3"/>
  <c r="F4279" i="3"/>
  <c r="E4279" i="3"/>
  <c r="G4278" i="3"/>
  <c r="F4278" i="3"/>
  <c r="E4278" i="3"/>
  <c r="G4277" i="3"/>
  <c r="F4277" i="3"/>
  <c r="E4277" i="3"/>
  <c r="G4276" i="3"/>
  <c r="F4276" i="3"/>
  <c r="E4276" i="3"/>
  <c r="G4275" i="3"/>
  <c r="F4275" i="3"/>
  <c r="E4275" i="3"/>
  <c r="G4274" i="3"/>
  <c r="F4274" i="3"/>
  <c r="E4274" i="3"/>
  <c r="G4273" i="3"/>
  <c r="F4273" i="3"/>
  <c r="E4273" i="3"/>
  <c r="G4272" i="3"/>
  <c r="F4272" i="3"/>
  <c r="E4272" i="3"/>
  <c r="G4271" i="3"/>
  <c r="F4271" i="3"/>
  <c r="E4271" i="3"/>
  <c r="G4270" i="3"/>
  <c r="F4270" i="3"/>
  <c r="E4270" i="3"/>
  <c r="G4269" i="3"/>
  <c r="F4269" i="3"/>
  <c r="E4269" i="3"/>
  <c r="G4268" i="3"/>
  <c r="F4268" i="3"/>
  <c r="E4268" i="3"/>
  <c r="G4266" i="3"/>
  <c r="F4266" i="3"/>
  <c r="E4266" i="3"/>
  <c r="G4265" i="3"/>
  <c r="F4265" i="3"/>
  <c r="E4265" i="3"/>
  <c r="G4267" i="3"/>
  <c r="F4267" i="3"/>
  <c r="E4267" i="3"/>
  <c r="G4264" i="3"/>
  <c r="F4264" i="3"/>
  <c r="E4264" i="3"/>
  <c r="G4263" i="3"/>
  <c r="F4263" i="3"/>
  <c r="E4263" i="3"/>
  <c r="G4262" i="3"/>
  <c r="F4262" i="3"/>
  <c r="E4262" i="3"/>
  <c r="G4261" i="3"/>
  <c r="F4261" i="3"/>
  <c r="E4261" i="3"/>
  <c r="G4260" i="3"/>
  <c r="F4260" i="3"/>
  <c r="E4260" i="3"/>
  <c r="G4259" i="3"/>
  <c r="F4259" i="3"/>
  <c r="E4259" i="3"/>
  <c r="G4258" i="3"/>
  <c r="F4258" i="3"/>
  <c r="E4258" i="3"/>
  <c r="G4256" i="3"/>
  <c r="F4256" i="3"/>
  <c r="E4256" i="3"/>
  <c r="G4257" i="3"/>
  <c r="F4257" i="3"/>
  <c r="E4257" i="3"/>
  <c r="G4255" i="3"/>
  <c r="F4255" i="3"/>
  <c r="E4255" i="3"/>
  <c r="G4254" i="3"/>
  <c r="F4254" i="3"/>
  <c r="E4254" i="3"/>
  <c r="G4253" i="3"/>
  <c r="F4253" i="3"/>
  <c r="E4253" i="3"/>
  <c r="G4252" i="3"/>
  <c r="F4252" i="3"/>
  <c r="E4252" i="3"/>
  <c r="G4251" i="3"/>
  <c r="F4251" i="3"/>
  <c r="E4251" i="3"/>
  <c r="G4250" i="3"/>
  <c r="F4250" i="3"/>
  <c r="E4250" i="3"/>
  <c r="G4249" i="3"/>
  <c r="F4249" i="3"/>
  <c r="E4249" i="3"/>
  <c r="G4247" i="3"/>
  <c r="F4247" i="3"/>
  <c r="E4247" i="3"/>
  <c r="G4248" i="3"/>
  <c r="F4248" i="3"/>
  <c r="E4248" i="3"/>
  <c r="G4244" i="3"/>
  <c r="F4244" i="3"/>
  <c r="E4244" i="3"/>
  <c r="G4243" i="3"/>
  <c r="F4243" i="3"/>
  <c r="E4243" i="3"/>
  <c r="G4245" i="3"/>
  <c r="F4245" i="3"/>
  <c r="E4245" i="3"/>
  <c r="G4246" i="3"/>
  <c r="F4246" i="3"/>
  <c r="E4246" i="3"/>
  <c r="G4242" i="3"/>
  <c r="F4242" i="3"/>
  <c r="E4242" i="3"/>
  <c r="G4241" i="3"/>
  <c r="F4241" i="3"/>
  <c r="E4241" i="3"/>
  <c r="G4240" i="3"/>
  <c r="F4240" i="3"/>
  <c r="E4240" i="3"/>
  <c r="G4239" i="3"/>
  <c r="F4239" i="3"/>
  <c r="E4239" i="3"/>
  <c r="G4238" i="3"/>
  <c r="F4238" i="3"/>
  <c r="E4238" i="3"/>
  <c r="G4237" i="3"/>
  <c r="F4237" i="3"/>
  <c r="E4237" i="3"/>
  <c r="G4236" i="3"/>
  <c r="F4236" i="3"/>
  <c r="E4236" i="3"/>
  <c r="G4235" i="3"/>
  <c r="F4235" i="3"/>
  <c r="E4235" i="3"/>
  <c r="G4234" i="3"/>
  <c r="F4234" i="3"/>
  <c r="E4234" i="3"/>
  <c r="G4233" i="3"/>
  <c r="F4233" i="3"/>
  <c r="E4233" i="3"/>
  <c r="G4232" i="3"/>
  <c r="F4232" i="3"/>
  <c r="E4232" i="3"/>
  <c r="G4231" i="3"/>
  <c r="F4231" i="3"/>
  <c r="E4231" i="3"/>
  <c r="G4230" i="3"/>
  <c r="F4230" i="3"/>
  <c r="E4230" i="3"/>
  <c r="G4229" i="3"/>
  <c r="F4229" i="3"/>
  <c r="E4229" i="3"/>
  <c r="G4228" i="3"/>
  <c r="F4228" i="3"/>
  <c r="E4228" i="3"/>
  <c r="G4227" i="3"/>
  <c r="F4227" i="3"/>
  <c r="E4227" i="3"/>
  <c r="G4226" i="3"/>
  <c r="F4226" i="3"/>
  <c r="E4226" i="3"/>
  <c r="G4225" i="3"/>
  <c r="F4225" i="3"/>
  <c r="E4225" i="3"/>
  <c r="G4224" i="3"/>
  <c r="F4224" i="3"/>
  <c r="E4224" i="3"/>
  <c r="G4223" i="3"/>
  <c r="F4223" i="3"/>
  <c r="E4223" i="3"/>
  <c r="G4222" i="3"/>
  <c r="F4222" i="3"/>
  <c r="E4222" i="3"/>
  <c r="G4221" i="3"/>
  <c r="F4221" i="3"/>
  <c r="E4221" i="3"/>
  <c r="G4220" i="3"/>
  <c r="F4220" i="3"/>
  <c r="E4220" i="3"/>
  <c r="G4219" i="3"/>
  <c r="F4219" i="3"/>
  <c r="E4219" i="3"/>
  <c r="G4218" i="3"/>
  <c r="F4218" i="3"/>
  <c r="E4218" i="3"/>
  <c r="G4217" i="3"/>
  <c r="F4217" i="3"/>
  <c r="E4217" i="3"/>
  <c r="G4216" i="3"/>
  <c r="F4216" i="3"/>
  <c r="E4216" i="3"/>
  <c r="G4215" i="3"/>
  <c r="F4215" i="3"/>
  <c r="E4215" i="3"/>
  <c r="G4214" i="3"/>
  <c r="F4214" i="3"/>
  <c r="E4214" i="3"/>
  <c r="G4213" i="3"/>
  <c r="F4213" i="3"/>
  <c r="E4213" i="3"/>
  <c r="G4212" i="3"/>
  <c r="F4212" i="3"/>
  <c r="E4212" i="3"/>
  <c r="G4211" i="3"/>
  <c r="F4211" i="3"/>
  <c r="E4211" i="3"/>
  <c r="G4210" i="3"/>
  <c r="F4210" i="3"/>
  <c r="E4210" i="3"/>
  <c r="G4209" i="3"/>
  <c r="F4209" i="3"/>
  <c r="E4209" i="3"/>
  <c r="G4208" i="3"/>
  <c r="F4208" i="3"/>
  <c r="E4208" i="3"/>
  <c r="G4207" i="3"/>
  <c r="F4207" i="3"/>
  <c r="E4207" i="3"/>
  <c r="G4206" i="3"/>
  <c r="F4206" i="3"/>
  <c r="E4206" i="3"/>
  <c r="G4205" i="3"/>
  <c r="F4205" i="3"/>
  <c r="E4205" i="3"/>
  <c r="G4204" i="3"/>
  <c r="F4204" i="3"/>
  <c r="E4204" i="3"/>
  <c r="G4200" i="3"/>
  <c r="F4200" i="3"/>
  <c r="E4200" i="3"/>
  <c r="G4202" i="3"/>
  <c r="F4202" i="3"/>
  <c r="E4202" i="3"/>
  <c r="G4201" i="3"/>
  <c r="F4201" i="3"/>
  <c r="E4201" i="3"/>
  <c r="G4203" i="3"/>
  <c r="F4203" i="3"/>
  <c r="E4203" i="3"/>
  <c r="G4199" i="3"/>
  <c r="F4199" i="3"/>
  <c r="E4199" i="3"/>
  <c r="G4198" i="3"/>
  <c r="F4198" i="3"/>
  <c r="E4198" i="3"/>
  <c r="G4197" i="3"/>
  <c r="F4197" i="3"/>
  <c r="E4197" i="3"/>
  <c r="G4196" i="3"/>
  <c r="F4196" i="3"/>
  <c r="E4196" i="3"/>
  <c r="G4195" i="3"/>
  <c r="F4195" i="3"/>
  <c r="E4195" i="3"/>
  <c r="G4194" i="3"/>
  <c r="F4194" i="3"/>
  <c r="E4194" i="3"/>
  <c r="G4193" i="3"/>
  <c r="F4193" i="3"/>
  <c r="E4193" i="3"/>
  <c r="G4191" i="3"/>
  <c r="F4191" i="3"/>
  <c r="E4191" i="3"/>
  <c r="G4192" i="3"/>
  <c r="F4192" i="3"/>
  <c r="E4192" i="3"/>
  <c r="G4190" i="3"/>
  <c r="F4190" i="3"/>
  <c r="E4190" i="3"/>
  <c r="G4189" i="3"/>
  <c r="F4189" i="3"/>
  <c r="E4189" i="3"/>
  <c r="G4188" i="3"/>
  <c r="F4188" i="3"/>
  <c r="E4188" i="3"/>
  <c r="G4186" i="3"/>
  <c r="F4186" i="3"/>
  <c r="E4186" i="3"/>
  <c r="G4187" i="3"/>
  <c r="F4187" i="3"/>
  <c r="E4187" i="3"/>
  <c r="G4185" i="3"/>
  <c r="F4185" i="3"/>
  <c r="E4185" i="3"/>
  <c r="G4184" i="3"/>
  <c r="F4184" i="3"/>
  <c r="E4184" i="3"/>
  <c r="G4183" i="3"/>
  <c r="F4183" i="3"/>
  <c r="E4183" i="3"/>
  <c r="G4182" i="3"/>
  <c r="F4182" i="3"/>
  <c r="E4182" i="3"/>
  <c r="G4181" i="3"/>
  <c r="F4181" i="3"/>
  <c r="E4181" i="3"/>
  <c r="G4180" i="3"/>
  <c r="F4180" i="3"/>
  <c r="E4180" i="3"/>
  <c r="G4179" i="3"/>
  <c r="F4179" i="3"/>
  <c r="E4179" i="3"/>
  <c r="G4178" i="3"/>
  <c r="F4178" i="3"/>
  <c r="E4178" i="3"/>
  <c r="G4177" i="3"/>
  <c r="F4177" i="3"/>
  <c r="E4177" i="3"/>
  <c r="G4176" i="3"/>
  <c r="F4176" i="3"/>
  <c r="E4176" i="3"/>
  <c r="G4175" i="3"/>
  <c r="F4175" i="3"/>
  <c r="E4175" i="3"/>
  <c r="G4173" i="3"/>
  <c r="F4173" i="3"/>
  <c r="E4173" i="3"/>
  <c r="G4174" i="3"/>
  <c r="F4174" i="3"/>
  <c r="E4174" i="3"/>
  <c r="G4170" i="3"/>
  <c r="F4170" i="3"/>
  <c r="E4170" i="3"/>
  <c r="G4172" i="3"/>
  <c r="F4172" i="3"/>
  <c r="E4172" i="3"/>
  <c r="G4171" i="3"/>
  <c r="F4171" i="3"/>
  <c r="E4171" i="3"/>
  <c r="G4169" i="3"/>
  <c r="F4169" i="3"/>
  <c r="E4169" i="3"/>
  <c r="G4168" i="3"/>
  <c r="F4168" i="3"/>
  <c r="E4168" i="3"/>
  <c r="G4167" i="3"/>
  <c r="F4167" i="3"/>
  <c r="E4167" i="3"/>
  <c r="G4166" i="3"/>
  <c r="F4166" i="3"/>
  <c r="E4166" i="3"/>
  <c r="G4165" i="3"/>
  <c r="F4165" i="3"/>
  <c r="E4165" i="3"/>
  <c r="G4164" i="3"/>
  <c r="F4164" i="3"/>
  <c r="E4164" i="3"/>
  <c r="G4163" i="3"/>
  <c r="F4163" i="3"/>
  <c r="E4163" i="3"/>
  <c r="G4162" i="3"/>
  <c r="F4162" i="3"/>
  <c r="E4162" i="3"/>
  <c r="G4161" i="3"/>
  <c r="F4161" i="3"/>
  <c r="E4161" i="3"/>
  <c r="G4160" i="3"/>
  <c r="F4160" i="3"/>
  <c r="E4160" i="3"/>
  <c r="G4159" i="3"/>
  <c r="F4159" i="3"/>
  <c r="E4159" i="3"/>
  <c r="G4158" i="3"/>
  <c r="F4158" i="3"/>
  <c r="E4158" i="3"/>
  <c r="G4156" i="3"/>
  <c r="F4156" i="3"/>
  <c r="E4156" i="3"/>
  <c r="G4157" i="3"/>
  <c r="F4157" i="3"/>
  <c r="E4157" i="3"/>
  <c r="G4155" i="3"/>
  <c r="F4155" i="3"/>
  <c r="E4155" i="3"/>
  <c r="G4152" i="3"/>
  <c r="F4152" i="3"/>
  <c r="E4152" i="3"/>
  <c r="G4151" i="3"/>
  <c r="F4151" i="3"/>
  <c r="E4151" i="3"/>
  <c r="G4153" i="3"/>
  <c r="F4153" i="3"/>
  <c r="E4153" i="3"/>
  <c r="G4154" i="3"/>
  <c r="F4154" i="3"/>
  <c r="E4154" i="3"/>
  <c r="G4150" i="3"/>
  <c r="F4150" i="3"/>
  <c r="E4150" i="3"/>
  <c r="G4149" i="3"/>
  <c r="F4149" i="3"/>
  <c r="E4149" i="3"/>
  <c r="G4148" i="3"/>
  <c r="F4148" i="3"/>
  <c r="E4148" i="3"/>
  <c r="G4147" i="3"/>
  <c r="F4147" i="3"/>
  <c r="E4147" i="3"/>
  <c r="G4146" i="3"/>
  <c r="F4146" i="3"/>
  <c r="E4146" i="3"/>
  <c r="G4144" i="3"/>
  <c r="F4144" i="3"/>
  <c r="E4144" i="3"/>
  <c r="G4145" i="3"/>
  <c r="F4145" i="3"/>
  <c r="E4145" i="3"/>
  <c r="G4143" i="3"/>
  <c r="F4143" i="3"/>
  <c r="E4143" i="3"/>
  <c r="G4142" i="3"/>
  <c r="F4142" i="3"/>
  <c r="E4142" i="3"/>
  <c r="G4141" i="3"/>
  <c r="F4141" i="3"/>
  <c r="E4141" i="3"/>
  <c r="G4140" i="3"/>
  <c r="F4140" i="3"/>
  <c r="E4140" i="3"/>
  <c r="G4139" i="3"/>
  <c r="F4139" i="3"/>
  <c r="E4139" i="3"/>
  <c r="G4137" i="3"/>
  <c r="F4137" i="3"/>
  <c r="E4137" i="3"/>
  <c r="G4138" i="3"/>
  <c r="F4138" i="3"/>
  <c r="E4138" i="3"/>
  <c r="G4136" i="3"/>
  <c r="F4136" i="3"/>
  <c r="E4136" i="3"/>
  <c r="G4135" i="3"/>
  <c r="F4135" i="3"/>
  <c r="E4135" i="3"/>
  <c r="G4132" i="3"/>
  <c r="F4132" i="3"/>
  <c r="E4132" i="3"/>
  <c r="G4134" i="3"/>
  <c r="F4134" i="3"/>
  <c r="E4134" i="3"/>
  <c r="G4133" i="3"/>
  <c r="F4133" i="3"/>
  <c r="E4133" i="3"/>
  <c r="G4129" i="3"/>
  <c r="F4129" i="3"/>
  <c r="E4129" i="3"/>
  <c r="G4128" i="3"/>
  <c r="F4128" i="3"/>
  <c r="E4128" i="3"/>
  <c r="G4131" i="3"/>
  <c r="F4131" i="3"/>
  <c r="E4131" i="3"/>
  <c r="G4130" i="3"/>
  <c r="F4130" i="3"/>
  <c r="E4130" i="3"/>
  <c r="G4127" i="3"/>
  <c r="F4127" i="3"/>
  <c r="E4127" i="3"/>
  <c r="G4126" i="3"/>
  <c r="F4126" i="3"/>
  <c r="E4126" i="3"/>
  <c r="G4125" i="3"/>
  <c r="F4125" i="3"/>
  <c r="E4125" i="3"/>
  <c r="G4123" i="3"/>
  <c r="F4123" i="3"/>
  <c r="E4123" i="3"/>
  <c r="G4124" i="3"/>
  <c r="F4124" i="3"/>
  <c r="E4124" i="3"/>
  <c r="G4122" i="3"/>
  <c r="F4122" i="3"/>
  <c r="E4122" i="3"/>
  <c r="G4120" i="3"/>
  <c r="F4120" i="3"/>
  <c r="E4120" i="3"/>
  <c r="G4121" i="3"/>
  <c r="F4121" i="3"/>
  <c r="E4121" i="3"/>
  <c r="G4118" i="3"/>
  <c r="F4118" i="3"/>
  <c r="E4118" i="3"/>
  <c r="G4119" i="3"/>
  <c r="F4119" i="3"/>
  <c r="E4119" i="3"/>
  <c r="G4116" i="3"/>
  <c r="F4116" i="3"/>
  <c r="E4116" i="3"/>
  <c r="G4117" i="3"/>
  <c r="F4117" i="3"/>
  <c r="E4117" i="3"/>
  <c r="G4114" i="3"/>
  <c r="F4114" i="3"/>
  <c r="E4114" i="3"/>
  <c r="G4115" i="3"/>
  <c r="F4115" i="3"/>
  <c r="E4115" i="3"/>
  <c r="G4112" i="3"/>
  <c r="F4112" i="3"/>
  <c r="E4112" i="3"/>
  <c r="G4111" i="3"/>
  <c r="F4111" i="3"/>
  <c r="E4111" i="3"/>
  <c r="G4113" i="3"/>
  <c r="F4113" i="3"/>
  <c r="E4113" i="3"/>
  <c r="G4110" i="3"/>
  <c r="F4110" i="3"/>
  <c r="E4110" i="3"/>
  <c r="G4109" i="3"/>
  <c r="F4109" i="3"/>
  <c r="E4109" i="3"/>
  <c r="G4107" i="3"/>
  <c r="F4107" i="3"/>
  <c r="E4107" i="3"/>
  <c r="G4108" i="3"/>
  <c r="F4108" i="3"/>
  <c r="E4108" i="3"/>
  <c r="G4106" i="3"/>
  <c r="F4106" i="3"/>
  <c r="E4106" i="3"/>
  <c r="G4105" i="3"/>
  <c r="F4105" i="3"/>
  <c r="E4105" i="3"/>
  <c r="G4104" i="3"/>
  <c r="F4104" i="3"/>
  <c r="E4104" i="3"/>
  <c r="G4103" i="3"/>
  <c r="F4103" i="3"/>
  <c r="E4103" i="3"/>
  <c r="G4102" i="3"/>
  <c r="F4102" i="3"/>
  <c r="E4102" i="3"/>
  <c r="G4101" i="3"/>
  <c r="F4101" i="3"/>
  <c r="E4101" i="3"/>
  <c r="G4100" i="3"/>
  <c r="F4100" i="3"/>
  <c r="E4100" i="3"/>
  <c r="G4099" i="3"/>
  <c r="F4099" i="3"/>
  <c r="E4099" i="3"/>
  <c r="G4098" i="3"/>
  <c r="F4098" i="3"/>
  <c r="E4098" i="3"/>
  <c r="G4097" i="3"/>
  <c r="F4097" i="3"/>
  <c r="E4097" i="3"/>
  <c r="G4095" i="3"/>
  <c r="F4095" i="3"/>
  <c r="E4095" i="3"/>
  <c r="G4096" i="3"/>
  <c r="F4096" i="3"/>
  <c r="E4096" i="3"/>
  <c r="G4093" i="3"/>
  <c r="F4093" i="3"/>
  <c r="E4093" i="3"/>
  <c r="G4094" i="3"/>
  <c r="F4094" i="3"/>
  <c r="E4094" i="3"/>
  <c r="G4092" i="3"/>
  <c r="F4092" i="3"/>
  <c r="E4092" i="3"/>
  <c r="G4091" i="3"/>
  <c r="F4091" i="3"/>
  <c r="E4091" i="3"/>
  <c r="G4090" i="3"/>
  <c r="F4090" i="3"/>
  <c r="E4090" i="3"/>
  <c r="G4088" i="3"/>
  <c r="F4088" i="3"/>
  <c r="E4088" i="3"/>
  <c r="G4087" i="3"/>
  <c r="F4087" i="3"/>
  <c r="E4087" i="3"/>
  <c r="G4089" i="3"/>
  <c r="F4089" i="3"/>
  <c r="E4089" i="3"/>
  <c r="G4085" i="3"/>
  <c r="F4085" i="3"/>
  <c r="E4085" i="3"/>
  <c r="G4086" i="3"/>
  <c r="F4086" i="3"/>
  <c r="E4086" i="3"/>
  <c r="G4082" i="3"/>
  <c r="F4082" i="3"/>
  <c r="E4082" i="3"/>
  <c r="G4083" i="3"/>
  <c r="F4083" i="3"/>
  <c r="E4083" i="3"/>
  <c r="G4084" i="3"/>
  <c r="F4084" i="3"/>
  <c r="E4084" i="3"/>
  <c r="G4079" i="3"/>
  <c r="F4079" i="3"/>
  <c r="E4079" i="3"/>
  <c r="G4080" i="3"/>
  <c r="F4080" i="3"/>
  <c r="E4080" i="3"/>
  <c r="G4081" i="3"/>
  <c r="F4081" i="3"/>
  <c r="E4081" i="3"/>
  <c r="G4077" i="3"/>
  <c r="F4077" i="3"/>
  <c r="E4077" i="3"/>
  <c r="G4078" i="3"/>
  <c r="F4078" i="3"/>
  <c r="E4078" i="3"/>
  <c r="G4075" i="3"/>
  <c r="F4075" i="3"/>
  <c r="E4075" i="3"/>
  <c r="G4074" i="3"/>
  <c r="F4074" i="3"/>
  <c r="E4074" i="3"/>
  <c r="G4076" i="3"/>
  <c r="F4076" i="3"/>
  <c r="E4076" i="3"/>
  <c r="G4073" i="3"/>
  <c r="F4073" i="3"/>
  <c r="E4073" i="3"/>
  <c r="G4072" i="3"/>
  <c r="F4072" i="3"/>
  <c r="E4072" i="3"/>
  <c r="G4071" i="3"/>
  <c r="F4071" i="3"/>
  <c r="E4071" i="3"/>
  <c r="G4070" i="3"/>
  <c r="F4070" i="3"/>
  <c r="E4070" i="3"/>
  <c r="G4069" i="3"/>
  <c r="F4069" i="3"/>
  <c r="E4069" i="3"/>
  <c r="G4068" i="3"/>
  <c r="F4068" i="3"/>
  <c r="E4068" i="3"/>
  <c r="G4067" i="3"/>
  <c r="F4067" i="3"/>
  <c r="E4067" i="3"/>
  <c r="G4065" i="3"/>
  <c r="F4065" i="3"/>
  <c r="E4065" i="3"/>
  <c r="G4066" i="3"/>
  <c r="F4066" i="3"/>
  <c r="E4066" i="3"/>
  <c r="G4063" i="3"/>
  <c r="F4063" i="3"/>
  <c r="E4063" i="3"/>
  <c r="G4062" i="3"/>
  <c r="F4062" i="3"/>
  <c r="E4062" i="3"/>
  <c r="G4061" i="3"/>
  <c r="F4061" i="3"/>
  <c r="E4061" i="3"/>
  <c r="G4064" i="3"/>
  <c r="F4064" i="3"/>
  <c r="E4064" i="3"/>
  <c r="G4060" i="3"/>
  <c r="F4060" i="3"/>
  <c r="E4060" i="3"/>
  <c r="G4059" i="3"/>
  <c r="F4059" i="3"/>
  <c r="E4059" i="3"/>
  <c r="G4058" i="3"/>
  <c r="F4058" i="3"/>
  <c r="E4058" i="3"/>
  <c r="G4057" i="3"/>
  <c r="F4057" i="3"/>
  <c r="E4057" i="3"/>
  <c r="G4056" i="3"/>
  <c r="F4056" i="3"/>
  <c r="E4056" i="3"/>
  <c r="G4055" i="3"/>
  <c r="F4055" i="3"/>
  <c r="E4055" i="3"/>
  <c r="G4054" i="3"/>
  <c r="F4054" i="3"/>
  <c r="E4054" i="3"/>
  <c r="G4053" i="3"/>
  <c r="F4053" i="3"/>
  <c r="E4053" i="3"/>
  <c r="G4051" i="3"/>
  <c r="F4051" i="3"/>
  <c r="E4051" i="3"/>
  <c r="G4052" i="3"/>
  <c r="F4052" i="3"/>
  <c r="E4052" i="3"/>
  <c r="G4050" i="3"/>
  <c r="F4050" i="3"/>
  <c r="E4050" i="3"/>
  <c r="G4049" i="3"/>
  <c r="F4049" i="3"/>
  <c r="E4049" i="3"/>
  <c r="G4045" i="3"/>
  <c r="F4045" i="3"/>
  <c r="E4045" i="3"/>
  <c r="G4046" i="3"/>
  <c r="F4046" i="3"/>
  <c r="E4046" i="3"/>
  <c r="G4047" i="3"/>
  <c r="F4047" i="3"/>
  <c r="E4047" i="3"/>
  <c r="G4048" i="3"/>
  <c r="F4048" i="3"/>
  <c r="E4048" i="3"/>
  <c r="G4044" i="3"/>
  <c r="F4044" i="3"/>
  <c r="E4044" i="3"/>
  <c r="G4043" i="3"/>
  <c r="F4043" i="3"/>
  <c r="E4043" i="3"/>
  <c r="G4042" i="3"/>
  <c r="F4042" i="3"/>
  <c r="E4042" i="3"/>
  <c r="G4041" i="3"/>
  <c r="F4041" i="3"/>
  <c r="E4041" i="3"/>
  <c r="G4040" i="3"/>
  <c r="F4040" i="3"/>
  <c r="E4040" i="3"/>
  <c r="G4039" i="3"/>
  <c r="F4039" i="3"/>
  <c r="E4039" i="3"/>
  <c r="G4038" i="3"/>
  <c r="F4038" i="3"/>
  <c r="E4038" i="3"/>
  <c r="G4037" i="3"/>
  <c r="F4037" i="3"/>
  <c r="E4037" i="3"/>
  <c r="G4036" i="3"/>
  <c r="F4036" i="3"/>
  <c r="E4036" i="3"/>
  <c r="G4035" i="3"/>
  <c r="F4035" i="3"/>
  <c r="E4035" i="3"/>
  <c r="G4034" i="3"/>
  <c r="F4034" i="3"/>
  <c r="E4034" i="3"/>
  <c r="G4033" i="3"/>
  <c r="F4033" i="3"/>
  <c r="E4033" i="3"/>
  <c r="G4032" i="3"/>
  <c r="F4032" i="3"/>
  <c r="E4032" i="3"/>
  <c r="G4031" i="3"/>
  <c r="F4031" i="3"/>
  <c r="E4031" i="3"/>
  <c r="G4030" i="3"/>
  <c r="F4030" i="3"/>
  <c r="E4030" i="3"/>
  <c r="G4029" i="3"/>
  <c r="F4029" i="3"/>
  <c r="E4029" i="3"/>
  <c r="G4028" i="3"/>
  <c r="F4028" i="3"/>
  <c r="E4028" i="3"/>
  <c r="G4027" i="3"/>
  <c r="F4027" i="3"/>
  <c r="E4027" i="3"/>
  <c r="G4025" i="3"/>
  <c r="F4025" i="3"/>
  <c r="E4025" i="3"/>
  <c r="G4024" i="3"/>
  <c r="F4024" i="3"/>
  <c r="E4024" i="3"/>
  <c r="G4026" i="3"/>
  <c r="F4026" i="3"/>
  <c r="E4026" i="3"/>
  <c r="G4022" i="3"/>
  <c r="F4022" i="3"/>
  <c r="E4022" i="3"/>
  <c r="G4023" i="3"/>
  <c r="F4023" i="3"/>
  <c r="E4023" i="3"/>
  <c r="G4021" i="3"/>
  <c r="F4021" i="3"/>
  <c r="E4021" i="3"/>
  <c r="G4020" i="3"/>
  <c r="F4020" i="3"/>
  <c r="E4020" i="3"/>
  <c r="G4018" i="3"/>
  <c r="F4018" i="3"/>
  <c r="E4018" i="3"/>
  <c r="G4019" i="3"/>
  <c r="F4019" i="3"/>
  <c r="E4019" i="3"/>
  <c r="G4015" i="3"/>
  <c r="F4015" i="3"/>
  <c r="E4015" i="3"/>
  <c r="G4014" i="3"/>
  <c r="F4014" i="3"/>
  <c r="E4014" i="3"/>
  <c r="G4013" i="3"/>
  <c r="F4013" i="3"/>
  <c r="E4013" i="3"/>
  <c r="G4017" i="3"/>
  <c r="F4017" i="3"/>
  <c r="E4017" i="3"/>
  <c r="G4016" i="3"/>
  <c r="F4016" i="3"/>
  <c r="E4016" i="3"/>
  <c r="G4012" i="3"/>
  <c r="F4012" i="3"/>
  <c r="E4012" i="3"/>
  <c r="G4011" i="3"/>
  <c r="F4011" i="3"/>
  <c r="E4011" i="3"/>
  <c r="G4010" i="3"/>
  <c r="F4010" i="3"/>
  <c r="E4010" i="3"/>
  <c r="G4009" i="3"/>
  <c r="F4009" i="3"/>
  <c r="E4009" i="3"/>
  <c r="G4008" i="3"/>
  <c r="F4008" i="3"/>
  <c r="E4008" i="3"/>
  <c r="G4007" i="3"/>
  <c r="F4007" i="3"/>
  <c r="E4007" i="3"/>
  <c r="G4006" i="3"/>
  <c r="F4006" i="3"/>
  <c r="E4006" i="3"/>
  <c r="G4005" i="3"/>
  <c r="F4005" i="3"/>
  <c r="E4005" i="3"/>
  <c r="G4004" i="3"/>
  <c r="F4004" i="3"/>
  <c r="E4004" i="3"/>
  <c r="G4003" i="3"/>
  <c r="F4003" i="3"/>
  <c r="E4003" i="3"/>
  <c r="G4000" i="3"/>
  <c r="F4000" i="3"/>
  <c r="E4000" i="3"/>
  <c r="G4002" i="3"/>
  <c r="F4002" i="3"/>
  <c r="E4002" i="3"/>
  <c r="G4001" i="3"/>
  <c r="F4001" i="3"/>
  <c r="E4001" i="3"/>
  <c r="G3999" i="3"/>
  <c r="F3999" i="3"/>
  <c r="E3999" i="3"/>
  <c r="G3998" i="3"/>
  <c r="F3998" i="3"/>
  <c r="E3998" i="3"/>
  <c r="G3997" i="3"/>
  <c r="F3997" i="3"/>
  <c r="E3997" i="3"/>
  <c r="G3996" i="3"/>
  <c r="F3996" i="3"/>
  <c r="E3996" i="3"/>
  <c r="G3995" i="3"/>
  <c r="F3995" i="3"/>
  <c r="E3995" i="3"/>
  <c r="G3994" i="3"/>
  <c r="F3994" i="3"/>
  <c r="E3994" i="3"/>
  <c r="G3992" i="3"/>
  <c r="F3992" i="3"/>
  <c r="E3992" i="3"/>
  <c r="G3993" i="3"/>
  <c r="F3993" i="3"/>
  <c r="E3993" i="3"/>
  <c r="G3991" i="3"/>
  <c r="F3991" i="3"/>
  <c r="E3991" i="3"/>
  <c r="G3990" i="3"/>
  <c r="F3990" i="3"/>
  <c r="E3990" i="3"/>
  <c r="G3989" i="3"/>
  <c r="F3989" i="3"/>
  <c r="E3989" i="3"/>
  <c r="G3988" i="3"/>
  <c r="F3988" i="3"/>
  <c r="E3988" i="3"/>
  <c r="G3987" i="3"/>
  <c r="F3987" i="3"/>
  <c r="E3987" i="3"/>
  <c r="G3986" i="3"/>
  <c r="F3986" i="3"/>
  <c r="E3986" i="3"/>
  <c r="G3985" i="3"/>
  <c r="F3985" i="3"/>
  <c r="E3985" i="3"/>
  <c r="G3984" i="3"/>
  <c r="F3984" i="3"/>
  <c r="E3984" i="3"/>
  <c r="G3983" i="3"/>
  <c r="F3983" i="3"/>
  <c r="E3983" i="3"/>
  <c r="G3981" i="3"/>
  <c r="F3981" i="3"/>
  <c r="E3981" i="3"/>
  <c r="G3982" i="3"/>
  <c r="F3982" i="3"/>
  <c r="E3982" i="3"/>
  <c r="G3979" i="3"/>
  <c r="F3979" i="3"/>
  <c r="E3979" i="3"/>
  <c r="G3980" i="3"/>
  <c r="F3980" i="3"/>
  <c r="E3980" i="3"/>
  <c r="G3978" i="3"/>
  <c r="F3978" i="3"/>
  <c r="E3978" i="3"/>
  <c r="G3977" i="3"/>
  <c r="F3977" i="3"/>
  <c r="E3977" i="3"/>
  <c r="G3976" i="3"/>
  <c r="F3976" i="3"/>
  <c r="E3976" i="3"/>
  <c r="G3975" i="3"/>
  <c r="F3975" i="3"/>
  <c r="E3975" i="3"/>
  <c r="G3974" i="3"/>
  <c r="F3974" i="3"/>
  <c r="E3974" i="3"/>
  <c r="G3973" i="3"/>
  <c r="F3973" i="3"/>
  <c r="E3973" i="3"/>
  <c r="G3972" i="3"/>
  <c r="F3972" i="3"/>
  <c r="E3972" i="3"/>
  <c r="G3971" i="3"/>
  <c r="F3971" i="3"/>
  <c r="E3971" i="3"/>
  <c r="G3970" i="3"/>
  <c r="F3970" i="3"/>
  <c r="E3970" i="3"/>
  <c r="G3969" i="3"/>
  <c r="F3969" i="3"/>
  <c r="E3969" i="3"/>
  <c r="G3968" i="3"/>
  <c r="F3968" i="3"/>
  <c r="E3968" i="3"/>
  <c r="G3966" i="3"/>
  <c r="F3966" i="3"/>
  <c r="E3966" i="3"/>
  <c r="G3967" i="3"/>
  <c r="F3967" i="3"/>
  <c r="E3967" i="3"/>
  <c r="G3965" i="3"/>
  <c r="F3965" i="3"/>
  <c r="E3965" i="3"/>
  <c r="G3964" i="3"/>
  <c r="F3964" i="3"/>
  <c r="E3964" i="3"/>
  <c r="G3963" i="3"/>
  <c r="F3963" i="3"/>
  <c r="E3963" i="3"/>
  <c r="G3962" i="3"/>
  <c r="F3962" i="3"/>
  <c r="E3962" i="3"/>
  <c r="G3961" i="3"/>
  <c r="F3961" i="3"/>
  <c r="E3961" i="3"/>
  <c r="G3960" i="3"/>
  <c r="F3960" i="3"/>
  <c r="E3960" i="3"/>
  <c r="G3959" i="3"/>
  <c r="F3959" i="3"/>
  <c r="E3959" i="3"/>
  <c r="G3957" i="3"/>
  <c r="F3957" i="3"/>
  <c r="E3957" i="3"/>
  <c r="G3958" i="3"/>
  <c r="F3958" i="3"/>
  <c r="E3958" i="3"/>
  <c r="G3956" i="3"/>
  <c r="F3956" i="3"/>
  <c r="E3956" i="3"/>
  <c r="G3955" i="3"/>
  <c r="F3955" i="3"/>
  <c r="E3955" i="3"/>
  <c r="G3954" i="3"/>
  <c r="F3954" i="3"/>
  <c r="E3954" i="3"/>
  <c r="G3953" i="3"/>
  <c r="F3953" i="3"/>
  <c r="E3953" i="3"/>
  <c r="G3952" i="3"/>
  <c r="F3952" i="3"/>
  <c r="E3952" i="3"/>
  <c r="G3950" i="3"/>
  <c r="F3950" i="3"/>
  <c r="E3950" i="3"/>
  <c r="G3951" i="3"/>
  <c r="F3951" i="3"/>
  <c r="E3951" i="3"/>
  <c r="G3948" i="3"/>
  <c r="F3948" i="3"/>
  <c r="E3948" i="3"/>
  <c r="G3949" i="3"/>
  <c r="F3949" i="3"/>
  <c r="E3949" i="3"/>
  <c r="G3947" i="3"/>
  <c r="F3947" i="3"/>
  <c r="E3947" i="3"/>
  <c r="G3946" i="3"/>
  <c r="F3946" i="3"/>
  <c r="E3946" i="3"/>
  <c r="G3944" i="3"/>
  <c r="F3944" i="3"/>
  <c r="E3944" i="3"/>
  <c r="G3945" i="3"/>
  <c r="F3945" i="3"/>
  <c r="E3945" i="3"/>
  <c r="G3943" i="3"/>
  <c r="F3943" i="3"/>
  <c r="E3943" i="3"/>
  <c r="G3942" i="3"/>
  <c r="F3942" i="3"/>
  <c r="E3942" i="3"/>
  <c r="G3941" i="3"/>
  <c r="F3941" i="3"/>
  <c r="E3941" i="3"/>
  <c r="G3940" i="3"/>
  <c r="F3940" i="3"/>
  <c r="E3940" i="3"/>
  <c r="G3939" i="3"/>
  <c r="F3939" i="3"/>
  <c r="E3939" i="3"/>
  <c r="G3938" i="3"/>
  <c r="F3938" i="3"/>
  <c r="E3938" i="3"/>
  <c r="G3936" i="3"/>
  <c r="F3936" i="3"/>
  <c r="E3936" i="3"/>
  <c r="G3937" i="3"/>
  <c r="F3937" i="3"/>
  <c r="E3937" i="3"/>
  <c r="G3931" i="3"/>
  <c r="F3931" i="3"/>
  <c r="E3931" i="3"/>
  <c r="G3933" i="3"/>
  <c r="F3933" i="3"/>
  <c r="E3933" i="3"/>
  <c r="G3932" i="3"/>
  <c r="F3932" i="3"/>
  <c r="E3932" i="3"/>
  <c r="G3935" i="3"/>
  <c r="F3935" i="3"/>
  <c r="E3935" i="3"/>
  <c r="G3934" i="3"/>
  <c r="F3934" i="3"/>
  <c r="E3934" i="3"/>
  <c r="G3929" i="3"/>
  <c r="F3929" i="3"/>
  <c r="E3929" i="3"/>
  <c r="G3930" i="3"/>
  <c r="F3930" i="3"/>
  <c r="E3930" i="3"/>
  <c r="G3928" i="3"/>
  <c r="F3928" i="3"/>
  <c r="E3928" i="3"/>
  <c r="G3927" i="3"/>
  <c r="F3927" i="3"/>
  <c r="E3927" i="3"/>
  <c r="G3926" i="3"/>
  <c r="F3926" i="3"/>
  <c r="E3926" i="3"/>
  <c r="G3925" i="3"/>
  <c r="F3925" i="3"/>
  <c r="E3925" i="3"/>
  <c r="G3924" i="3"/>
  <c r="F3924" i="3"/>
  <c r="E3924" i="3"/>
  <c r="G3923" i="3"/>
  <c r="F3923" i="3"/>
  <c r="E3923" i="3"/>
  <c r="G3922" i="3"/>
  <c r="F3922" i="3"/>
  <c r="E3922" i="3"/>
  <c r="G3920" i="3"/>
  <c r="F3920" i="3"/>
  <c r="E3920" i="3"/>
  <c r="G3921" i="3"/>
  <c r="F3921" i="3"/>
  <c r="E3921" i="3"/>
  <c r="G3919" i="3"/>
  <c r="F3919" i="3"/>
  <c r="E3919" i="3"/>
  <c r="G3916" i="3"/>
  <c r="F3916" i="3"/>
  <c r="E3916" i="3"/>
  <c r="G3917" i="3"/>
  <c r="F3917" i="3"/>
  <c r="E3917" i="3"/>
  <c r="G3918" i="3"/>
  <c r="F3918" i="3"/>
  <c r="E3918" i="3"/>
  <c r="G3915" i="3"/>
  <c r="F3915" i="3"/>
  <c r="E3915" i="3"/>
  <c r="G3914" i="3"/>
  <c r="F3914" i="3"/>
  <c r="E3914" i="3"/>
  <c r="G3913" i="3"/>
  <c r="F3913" i="3"/>
  <c r="E3913" i="3"/>
  <c r="G3912" i="3"/>
  <c r="F3912" i="3"/>
  <c r="E3912" i="3"/>
  <c r="G3911" i="3"/>
  <c r="F3911" i="3"/>
  <c r="E3911" i="3"/>
  <c r="G3910" i="3"/>
  <c r="F3910" i="3"/>
  <c r="E3910" i="3"/>
  <c r="G3908" i="3"/>
  <c r="F3908" i="3"/>
  <c r="E3908" i="3"/>
  <c r="G3909" i="3"/>
  <c r="F3909" i="3"/>
  <c r="E3909" i="3"/>
  <c r="G3907" i="3"/>
  <c r="F3907" i="3"/>
  <c r="E3907" i="3"/>
  <c r="G3906" i="3"/>
  <c r="F3906" i="3"/>
  <c r="E3906" i="3"/>
  <c r="G3905" i="3"/>
  <c r="F3905" i="3"/>
  <c r="E3905" i="3"/>
  <c r="G3904" i="3"/>
  <c r="F3904" i="3"/>
  <c r="E3904" i="3"/>
  <c r="G3903" i="3"/>
  <c r="F3903" i="3"/>
  <c r="E3903" i="3"/>
  <c r="G3902" i="3"/>
  <c r="F3902" i="3"/>
  <c r="E3902" i="3"/>
  <c r="G3901" i="3"/>
  <c r="F3901" i="3"/>
  <c r="E3901" i="3"/>
  <c r="G3900" i="3"/>
  <c r="F3900" i="3"/>
  <c r="E3900" i="3"/>
  <c r="G3899" i="3"/>
  <c r="F3899" i="3"/>
  <c r="E3899" i="3"/>
  <c r="G3898" i="3"/>
  <c r="F3898" i="3"/>
  <c r="E3898" i="3"/>
  <c r="G3897" i="3"/>
  <c r="F3897" i="3"/>
  <c r="E3897" i="3"/>
  <c r="G3896" i="3"/>
  <c r="F3896" i="3"/>
  <c r="E3896" i="3"/>
  <c r="G3895" i="3"/>
  <c r="F3895" i="3"/>
  <c r="E3895" i="3"/>
  <c r="G3893" i="3"/>
  <c r="F3893" i="3"/>
  <c r="E3893" i="3"/>
  <c r="G3894" i="3"/>
  <c r="F3894" i="3"/>
  <c r="E3894" i="3"/>
  <c r="G3892" i="3"/>
  <c r="F3892" i="3"/>
  <c r="E3892" i="3"/>
  <c r="G3890" i="3"/>
  <c r="F3890" i="3"/>
  <c r="E3890" i="3"/>
  <c r="G3891" i="3"/>
  <c r="F3891" i="3"/>
  <c r="E3891" i="3"/>
  <c r="G3889" i="3"/>
  <c r="F3889" i="3"/>
  <c r="E3889" i="3"/>
  <c r="G3888" i="3"/>
  <c r="F3888" i="3"/>
  <c r="E3888" i="3"/>
  <c r="G3886" i="3"/>
  <c r="F3886" i="3"/>
  <c r="E3886" i="3"/>
  <c r="G3885" i="3"/>
  <c r="F3885" i="3"/>
  <c r="E3885" i="3"/>
  <c r="G3887" i="3"/>
  <c r="F3887" i="3"/>
  <c r="E3887" i="3"/>
  <c r="G3883" i="3"/>
  <c r="F3883" i="3"/>
  <c r="E3883" i="3"/>
  <c r="G3884" i="3"/>
  <c r="F3884" i="3"/>
  <c r="E3884" i="3"/>
  <c r="G3882" i="3"/>
  <c r="F3882" i="3"/>
  <c r="E3882" i="3"/>
  <c r="G3881" i="3"/>
  <c r="F3881" i="3"/>
  <c r="E3881" i="3"/>
  <c r="G3880" i="3"/>
  <c r="F3880" i="3"/>
  <c r="E3880" i="3"/>
  <c r="G3879" i="3"/>
  <c r="F3879" i="3"/>
  <c r="E3879" i="3"/>
  <c r="G3878" i="3"/>
  <c r="F3878" i="3"/>
  <c r="E3878" i="3"/>
  <c r="G3877" i="3"/>
  <c r="F3877" i="3"/>
  <c r="E3877" i="3"/>
  <c r="G3876" i="3"/>
  <c r="F3876" i="3"/>
  <c r="E3876" i="3"/>
  <c r="G3875" i="3"/>
  <c r="F3875" i="3"/>
  <c r="E3875" i="3"/>
  <c r="G3874" i="3"/>
  <c r="F3874" i="3"/>
  <c r="E3874" i="3"/>
  <c r="G3873" i="3"/>
  <c r="F3873" i="3"/>
  <c r="E3873" i="3"/>
  <c r="G3872" i="3"/>
  <c r="F3872" i="3"/>
  <c r="E3872" i="3"/>
  <c r="G3871" i="3"/>
  <c r="F3871" i="3"/>
  <c r="E3871" i="3"/>
  <c r="G3870" i="3"/>
  <c r="F3870" i="3"/>
  <c r="E3870" i="3"/>
  <c r="G3869" i="3"/>
  <c r="F3869" i="3"/>
  <c r="E3869" i="3"/>
  <c r="G3868" i="3"/>
  <c r="F3868" i="3"/>
  <c r="E3868" i="3"/>
  <c r="G3867" i="3"/>
  <c r="F3867" i="3"/>
  <c r="E3867" i="3"/>
  <c r="G3865" i="3"/>
  <c r="F3865" i="3"/>
  <c r="E3865" i="3"/>
  <c r="G3864" i="3"/>
  <c r="F3864" i="3"/>
  <c r="E3864" i="3"/>
  <c r="G3866" i="3"/>
  <c r="F3866" i="3"/>
  <c r="E3866" i="3"/>
  <c r="G3863" i="3"/>
  <c r="F3863" i="3"/>
  <c r="E3863" i="3"/>
  <c r="G3862" i="3"/>
  <c r="F3862" i="3"/>
  <c r="E3862" i="3"/>
  <c r="G3861" i="3"/>
  <c r="F3861" i="3"/>
  <c r="E3861" i="3"/>
  <c r="G3860" i="3"/>
  <c r="F3860" i="3"/>
  <c r="E3860" i="3"/>
  <c r="G3859" i="3"/>
  <c r="F3859" i="3"/>
  <c r="E3859" i="3"/>
  <c r="G3858" i="3"/>
  <c r="F3858" i="3"/>
  <c r="E3858" i="3"/>
  <c r="G3857" i="3"/>
  <c r="F3857" i="3"/>
  <c r="E3857" i="3"/>
  <c r="G3856" i="3"/>
  <c r="F3856" i="3"/>
  <c r="E3856" i="3"/>
  <c r="G3855" i="3"/>
  <c r="F3855" i="3"/>
  <c r="E3855" i="3"/>
  <c r="G3854" i="3"/>
  <c r="F3854" i="3"/>
  <c r="E3854" i="3"/>
  <c r="G3852" i="3"/>
  <c r="F3852" i="3"/>
  <c r="E3852" i="3"/>
  <c r="G3853" i="3"/>
  <c r="F3853" i="3"/>
  <c r="E3853" i="3"/>
  <c r="G3851" i="3"/>
  <c r="F3851" i="3"/>
  <c r="E3851" i="3"/>
  <c r="G3850" i="3"/>
  <c r="F3850" i="3"/>
  <c r="E3850" i="3"/>
  <c r="G3848" i="3"/>
  <c r="F3848" i="3"/>
  <c r="E3848" i="3"/>
  <c r="G3849" i="3"/>
  <c r="F3849" i="3"/>
  <c r="E3849" i="3"/>
  <c r="G3847" i="3"/>
  <c r="F3847" i="3"/>
  <c r="E3847" i="3"/>
  <c r="G3846" i="3"/>
  <c r="F3846" i="3"/>
  <c r="E3846" i="3"/>
  <c r="G3845" i="3"/>
  <c r="F3845" i="3"/>
  <c r="E3845" i="3"/>
  <c r="G3844" i="3"/>
  <c r="F3844" i="3"/>
  <c r="E3844" i="3"/>
  <c r="G3842" i="3"/>
  <c r="F3842" i="3"/>
  <c r="E3842" i="3"/>
  <c r="G3843" i="3"/>
  <c r="F3843" i="3"/>
  <c r="E3843" i="3"/>
  <c r="G3841" i="3"/>
  <c r="F3841" i="3"/>
  <c r="E3841" i="3"/>
  <c r="G3840" i="3"/>
  <c r="F3840" i="3"/>
  <c r="E3840" i="3"/>
  <c r="G3839" i="3"/>
  <c r="F3839" i="3"/>
  <c r="E3839" i="3"/>
  <c r="G3838" i="3"/>
  <c r="F3838" i="3"/>
  <c r="E3838" i="3"/>
  <c r="G3834" i="3"/>
  <c r="F3834" i="3"/>
  <c r="E3834" i="3"/>
  <c r="G3836" i="3"/>
  <c r="F3836" i="3"/>
  <c r="E3836" i="3"/>
  <c r="G3835" i="3"/>
  <c r="F3835" i="3"/>
  <c r="E3835" i="3"/>
  <c r="G3837" i="3"/>
  <c r="F3837" i="3"/>
  <c r="E3837" i="3"/>
  <c r="G3833" i="3"/>
  <c r="F3833" i="3"/>
  <c r="E3833" i="3"/>
  <c r="G3832" i="3"/>
  <c r="F3832" i="3"/>
  <c r="E3832" i="3"/>
  <c r="G3831" i="3"/>
  <c r="F3831" i="3"/>
  <c r="E3831" i="3"/>
  <c r="G3830" i="3"/>
  <c r="F3830" i="3"/>
  <c r="E3830" i="3"/>
  <c r="G3829" i="3"/>
  <c r="F3829" i="3"/>
  <c r="E3829" i="3"/>
  <c r="G3828" i="3"/>
  <c r="F3828" i="3"/>
  <c r="E3828" i="3"/>
  <c r="G3827" i="3"/>
  <c r="F3827" i="3"/>
  <c r="E3827" i="3"/>
  <c r="G3826" i="3"/>
  <c r="F3826" i="3"/>
  <c r="E3826" i="3"/>
  <c r="G3825" i="3"/>
  <c r="F3825" i="3"/>
  <c r="E3825" i="3"/>
  <c r="G3824" i="3"/>
  <c r="F3824" i="3"/>
  <c r="E3824" i="3"/>
  <c r="G3823" i="3"/>
  <c r="F3823" i="3"/>
  <c r="E3823" i="3"/>
  <c r="G3822" i="3"/>
  <c r="F3822" i="3"/>
  <c r="E3822" i="3"/>
  <c r="G3821" i="3"/>
  <c r="F3821" i="3"/>
  <c r="E3821" i="3"/>
  <c r="G3820" i="3"/>
  <c r="F3820" i="3"/>
  <c r="E3820" i="3"/>
  <c r="G3819" i="3"/>
  <c r="F3819" i="3"/>
  <c r="E3819" i="3"/>
  <c r="G3818" i="3"/>
  <c r="F3818" i="3"/>
  <c r="E3818" i="3"/>
  <c r="G3817" i="3"/>
  <c r="F3817" i="3"/>
  <c r="E3817" i="3"/>
  <c r="G3816" i="3"/>
  <c r="F3816" i="3"/>
  <c r="E3816" i="3"/>
  <c r="G3815" i="3"/>
  <c r="F3815" i="3"/>
  <c r="E3815" i="3"/>
  <c r="G3814" i="3"/>
  <c r="F3814" i="3"/>
  <c r="E3814" i="3"/>
  <c r="G3813" i="3"/>
  <c r="F3813" i="3"/>
  <c r="E3813" i="3"/>
  <c r="G3812" i="3"/>
  <c r="F3812" i="3"/>
  <c r="E3812" i="3"/>
  <c r="G3811" i="3"/>
  <c r="F3811" i="3"/>
  <c r="E3811" i="3"/>
  <c r="G3810" i="3"/>
  <c r="F3810" i="3"/>
  <c r="E3810" i="3"/>
  <c r="G3809" i="3"/>
  <c r="F3809" i="3"/>
  <c r="E3809" i="3"/>
  <c r="G3807" i="3"/>
  <c r="F3807" i="3"/>
  <c r="E3807" i="3"/>
  <c r="G3808" i="3"/>
  <c r="F3808" i="3"/>
  <c r="E3808" i="3"/>
  <c r="G3806" i="3"/>
  <c r="F3806" i="3"/>
  <c r="E3806" i="3"/>
  <c r="G3805" i="3"/>
  <c r="F3805" i="3"/>
  <c r="E3805" i="3"/>
  <c r="G3803" i="3"/>
  <c r="F3803" i="3"/>
  <c r="E3803" i="3"/>
  <c r="G3804" i="3"/>
  <c r="F3804" i="3"/>
  <c r="E3804" i="3"/>
  <c r="G3800" i="3"/>
  <c r="F3800" i="3"/>
  <c r="E3800" i="3"/>
  <c r="G3801" i="3"/>
  <c r="F3801" i="3"/>
  <c r="E3801" i="3"/>
  <c r="G3799" i="3"/>
  <c r="F3799" i="3"/>
  <c r="E3799" i="3"/>
  <c r="G3798" i="3"/>
  <c r="F3798" i="3"/>
  <c r="E3798" i="3"/>
  <c r="G3802" i="3"/>
  <c r="F3802" i="3"/>
  <c r="E3802" i="3"/>
  <c r="G3797" i="3"/>
  <c r="F3797" i="3"/>
  <c r="E3797" i="3"/>
  <c r="G3796" i="3"/>
  <c r="F3796" i="3"/>
  <c r="E3796" i="3"/>
  <c r="G3795" i="3"/>
  <c r="F3795" i="3"/>
  <c r="E3795" i="3"/>
  <c r="G3794" i="3"/>
  <c r="F3794" i="3"/>
  <c r="E3794" i="3"/>
  <c r="G3793" i="3"/>
  <c r="F3793" i="3"/>
  <c r="E3793" i="3"/>
  <c r="G3791" i="3"/>
  <c r="F3791" i="3"/>
  <c r="E3791" i="3"/>
  <c r="G3792" i="3"/>
  <c r="F3792" i="3"/>
  <c r="E3792" i="3"/>
  <c r="G3790" i="3"/>
  <c r="F3790" i="3"/>
  <c r="E3790" i="3"/>
  <c r="G3789" i="3"/>
  <c r="F3789" i="3"/>
  <c r="E3789" i="3"/>
  <c r="G3788" i="3"/>
  <c r="F3788" i="3"/>
  <c r="E3788" i="3"/>
  <c r="G3785" i="3"/>
  <c r="F3785" i="3"/>
  <c r="E3785" i="3"/>
  <c r="G3786" i="3"/>
  <c r="F3786" i="3"/>
  <c r="E3786" i="3"/>
  <c r="G3787" i="3"/>
  <c r="F3787" i="3"/>
  <c r="E3787" i="3"/>
  <c r="G3784" i="3"/>
  <c r="F3784" i="3"/>
  <c r="E3784" i="3"/>
  <c r="G3783" i="3"/>
  <c r="F3783" i="3"/>
  <c r="E3783" i="3"/>
  <c r="G3782" i="3"/>
  <c r="F3782" i="3"/>
  <c r="E3782" i="3"/>
  <c r="G3781" i="3"/>
  <c r="F3781" i="3"/>
  <c r="E3781" i="3"/>
  <c r="G3780" i="3"/>
  <c r="F3780" i="3"/>
  <c r="E3780" i="3"/>
  <c r="G3779" i="3"/>
  <c r="F3779" i="3"/>
  <c r="E3779" i="3"/>
  <c r="G3778" i="3"/>
  <c r="F3778" i="3"/>
  <c r="E3778" i="3"/>
  <c r="G3777" i="3"/>
  <c r="F3777" i="3"/>
  <c r="E3777" i="3"/>
  <c r="G3776" i="3"/>
  <c r="F3776" i="3"/>
  <c r="E3776" i="3"/>
  <c r="G3775" i="3"/>
  <c r="F3775" i="3"/>
  <c r="E3775" i="3"/>
  <c r="G3774" i="3"/>
  <c r="F3774" i="3"/>
  <c r="E3774" i="3"/>
  <c r="G3773" i="3"/>
  <c r="F3773" i="3"/>
  <c r="E3773" i="3"/>
  <c r="G3772" i="3"/>
  <c r="F3772" i="3"/>
  <c r="E3772" i="3"/>
  <c r="G3771" i="3"/>
  <c r="F3771" i="3"/>
  <c r="E3771" i="3"/>
  <c r="G3770" i="3"/>
  <c r="F3770" i="3"/>
  <c r="E3770" i="3"/>
  <c r="G3769" i="3"/>
  <c r="F3769" i="3"/>
  <c r="E3769" i="3"/>
  <c r="G3768" i="3"/>
  <c r="F3768" i="3"/>
  <c r="E3768" i="3"/>
  <c r="G3767" i="3"/>
  <c r="F3767" i="3"/>
  <c r="E3767" i="3"/>
  <c r="G3766" i="3"/>
  <c r="F3766" i="3"/>
  <c r="E3766" i="3"/>
  <c r="G3765" i="3"/>
  <c r="F3765" i="3"/>
  <c r="E3765" i="3"/>
  <c r="G3764" i="3"/>
  <c r="F3764" i="3"/>
  <c r="E3764" i="3"/>
  <c r="G3763" i="3"/>
  <c r="F3763" i="3"/>
  <c r="E3763" i="3"/>
  <c r="G3762" i="3"/>
  <c r="F3762" i="3"/>
  <c r="E3762" i="3"/>
  <c r="G3761" i="3"/>
  <c r="F3761" i="3"/>
  <c r="E3761" i="3"/>
  <c r="G3760" i="3"/>
  <c r="F3760" i="3"/>
  <c r="E3760" i="3"/>
  <c r="G3759" i="3"/>
  <c r="F3759" i="3"/>
  <c r="E3759" i="3"/>
  <c r="G3648" i="3"/>
  <c r="F3648" i="3"/>
  <c r="E3648" i="3"/>
  <c r="G3758" i="3"/>
  <c r="F3758" i="3"/>
  <c r="E3758" i="3"/>
  <c r="G3757" i="3"/>
  <c r="F3757" i="3"/>
  <c r="E3757" i="3"/>
  <c r="G3756" i="3"/>
  <c r="F3756" i="3"/>
  <c r="E3756" i="3"/>
  <c r="G3755" i="3"/>
  <c r="F3755" i="3"/>
  <c r="E3755" i="3"/>
  <c r="G3753" i="3"/>
  <c r="F3753" i="3"/>
  <c r="E3753" i="3"/>
  <c r="G3754" i="3"/>
  <c r="F3754" i="3"/>
  <c r="E3754" i="3"/>
  <c r="G3750" i="3"/>
  <c r="F3750" i="3"/>
  <c r="E3750" i="3"/>
  <c r="G3752" i="3"/>
  <c r="F3752" i="3"/>
  <c r="E3752" i="3"/>
  <c r="G3749" i="3"/>
  <c r="F3749" i="3"/>
  <c r="E3749" i="3"/>
  <c r="G3748" i="3"/>
  <c r="F3748" i="3"/>
  <c r="E3748" i="3"/>
  <c r="G3747" i="3"/>
  <c r="F3747" i="3"/>
  <c r="E3747" i="3"/>
  <c r="G3746" i="3"/>
  <c r="F3746" i="3"/>
  <c r="E3746" i="3"/>
  <c r="G3745" i="3"/>
  <c r="F3745" i="3"/>
  <c r="E3745" i="3"/>
  <c r="G3744" i="3"/>
  <c r="F3744" i="3"/>
  <c r="E3744" i="3"/>
  <c r="G3743" i="3"/>
  <c r="F3743" i="3"/>
  <c r="E3743" i="3"/>
  <c r="G3742" i="3"/>
  <c r="F3742" i="3"/>
  <c r="E3742" i="3"/>
  <c r="G3741" i="3"/>
  <c r="F3741" i="3"/>
  <c r="E3741" i="3"/>
  <c r="G3740" i="3"/>
  <c r="F3740" i="3"/>
  <c r="E3740" i="3"/>
  <c r="G3739" i="3"/>
  <c r="F3739" i="3"/>
  <c r="E3739" i="3"/>
  <c r="G3738" i="3"/>
  <c r="F3738" i="3"/>
  <c r="E3738" i="3"/>
  <c r="G3737" i="3"/>
  <c r="F3737" i="3"/>
  <c r="E3737" i="3"/>
  <c r="G3736" i="3"/>
  <c r="F3736" i="3"/>
  <c r="E3736" i="3"/>
  <c r="G3735" i="3"/>
  <c r="F3735" i="3"/>
  <c r="E3735" i="3"/>
  <c r="G3734" i="3"/>
  <c r="F3734" i="3"/>
  <c r="E3734" i="3"/>
  <c r="G3733" i="3"/>
  <c r="F3733" i="3"/>
  <c r="E3733" i="3"/>
  <c r="G3732" i="3"/>
  <c r="F3732" i="3"/>
  <c r="E3732" i="3"/>
  <c r="G3731" i="3"/>
  <c r="F3731" i="3"/>
  <c r="E3731" i="3"/>
  <c r="G3730" i="3"/>
  <c r="F3730" i="3"/>
  <c r="E3730" i="3"/>
  <c r="G3729" i="3"/>
  <c r="F3729" i="3"/>
  <c r="E3729" i="3"/>
  <c r="G3728" i="3"/>
  <c r="F3728" i="3"/>
  <c r="E3728" i="3"/>
  <c r="G3727" i="3"/>
  <c r="F3727" i="3"/>
  <c r="E3727" i="3"/>
  <c r="G3725" i="3"/>
  <c r="F3725" i="3"/>
  <c r="E3725" i="3"/>
  <c r="G3726" i="3"/>
  <c r="F3726" i="3"/>
  <c r="E3726" i="3"/>
  <c r="G3724" i="3"/>
  <c r="F3724" i="3"/>
  <c r="E3724" i="3"/>
  <c r="G3723" i="3"/>
  <c r="F3723" i="3"/>
  <c r="E3723" i="3"/>
  <c r="G3722" i="3"/>
  <c r="F3722" i="3"/>
  <c r="E3722" i="3"/>
  <c r="G3720" i="3"/>
  <c r="F3720" i="3"/>
  <c r="E3720" i="3"/>
  <c r="G3721" i="3"/>
  <c r="F3721" i="3"/>
  <c r="E3721" i="3"/>
  <c r="G3719" i="3"/>
  <c r="F3719" i="3"/>
  <c r="E3719" i="3"/>
  <c r="G3718" i="3"/>
  <c r="F3718" i="3"/>
  <c r="E3718" i="3"/>
  <c r="G3717" i="3"/>
  <c r="F3717" i="3"/>
  <c r="E3717" i="3"/>
  <c r="G3716" i="3"/>
  <c r="F3716" i="3"/>
  <c r="E3716" i="3"/>
  <c r="G3715" i="3"/>
  <c r="F3715" i="3"/>
  <c r="E3715" i="3"/>
  <c r="G3714" i="3"/>
  <c r="F3714" i="3"/>
  <c r="E3714" i="3"/>
  <c r="G3713" i="3"/>
  <c r="F3713" i="3"/>
  <c r="E3713" i="3"/>
  <c r="G3712" i="3"/>
  <c r="F3712" i="3"/>
  <c r="E3712" i="3"/>
  <c r="G3711" i="3"/>
  <c r="F3711" i="3"/>
  <c r="E3711" i="3"/>
  <c r="G3710" i="3"/>
  <c r="F3710" i="3"/>
  <c r="E3710" i="3"/>
  <c r="G3708" i="3"/>
  <c r="F3708" i="3"/>
  <c r="E3708" i="3"/>
  <c r="G3709" i="3"/>
  <c r="F3709" i="3"/>
  <c r="E3709" i="3"/>
  <c r="G3707" i="3"/>
  <c r="F3707" i="3"/>
  <c r="E3707" i="3"/>
  <c r="G3706" i="3"/>
  <c r="F3706" i="3"/>
  <c r="E3706" i="3"/>
  <c r="G3705" i="3"/>
  <c r="F3705" i="3"/>
  <c r="E3705" i="3"/>
  <c r="G3704" i="3"/>
  <c r="F3704" i="3"/>
  <c r="E3704" i="3"/>
  <c r="G3702" i="3"/>
  <c r="F3702" i="3"/>
  <c r="E3702" i="3"/>
  <c r="G3703" i="3"/>
  <c r="F3703" i="3"/>
  <c r="E3703" i="3"/>
  <c r="G3700" i="3"/>
  <c r="F3700" i="3"/>
  <c r="E3700" i="3"/>
  <c r="G3701" i="3"/>
  <c r="F3701" i="3"/>
  <c r="E3701" i="3"/>
  <c r="G3699" i="3"/>
  <c r="F3699" i="3"/>
  <c r="E3699" i="3"/>
  <c r="G3698" i="3"/>
  <c r="F3698" i="3"/>
  <c r="E3698" i="3"/>
  <c r="G3697" i="3"/>
  <c r="F3697" i="3"/>
  <c r="E3697" i="3"/>
  <c r="G3695" i="3"/>
  <c r="F3695" i="3"/>
  <c r="E3695" i="3"/>
  <c r="G3696" i="3"/>
  <c r="F3696" i="3"/>
  <c r="E3696" i="3"/>
  <c r="G3694" i="3"/>
  <c r="F3694" i="3"/>
  <c r="E3694" i="3"/>
  <c r="G3691" i="3"/>
  <c r="F3691" i="3"/>
  <c r="E3691" i="3"/>
  <c r="G3693" i="3"/>
  <c r="F3693" i="3"/>
  <c r="E3693" i="3"/>
  <c r="G3692" i="3"/>
  <c r="F3692" i="3"/>
  <c r="E3692" i="3"/>
  <c r="G3690" i="3"/>
  <c r="F3690" i="3"/>
  <c r="E3690" i="3"/>
  <c r="G3689" i="3"/>
  <c r="F3689" i="3"/>
  <c r="E3689" i="3"/>
  <c r="G3688" i="3"/>
  <c r="F3688" i="3"/>
  <c r="E3688" i="3"/>
  <c r="G3687" i="3"/>
  <c r="F3687" i="3"/>
  <c r="E3687" i="3"/>
  <c r="G3686" i="3"/>
  <c r="F3686" i="3"/>
  <c r="E3686" i="3"/>
  <c r="G3685" i="3"/>
  <c r="F3685" i="3"/>
  <c r="E3685" i="3"/>
  <c r="G3683" i="3"/>
  <c r="F3683" i="3"/>
  <c r="E3683" i="3"/>
  <c r="G3684" i="3"/>
  <c r="F3684" i="3"/>
  <c r="E3684" i="3"/>
  <c r="G3681" i="3"/>
  <c r="F3681" i="3"/>
  <c r="E3681" i="3"/>
  <c r="G3682" i="3"/>
  <c r="F3682" i="3"/>
  <c r="E3682" i="3"/>
  <c r="G3679" i="3"/>
  <c r="F3679" i="3"/>
  <c r="E3679" i="3"/>
  <c r="G3680" i="3"/>
  <c r="F3680" i="3"/>
  <c r="E3680" i="3"/>
  <c r="G3677" i="3"/>
  <c r="F3677" i="3"/>
  <c r="E3677" i="3"/>
  <c r="G3678" i="3"/>
  <c r="F3678" i="3"/>
  <c r="E3678" i="3"/>
  <c r="G3676" i="3"/>
  <c r="F3676" i="3"/>
  <c r="E3676" i="3"/>
  <c r="G3675" i="3"/>
  <c r="F3675" i="3"/>
  <c r="E3675" i="3"/>
  <c r="G3674" i="3"/>
  <c r="F3674" i="3"/>
  <c r="E3674" i="3"/>
  <c r="G3673" i="3"/>
  <c r="F3673" i="3"/>
  <c r="E3673" i="3"/>
  <c r="G3672" i="3"/>
  <c r="F3672" i="3"/>
  <c r="E3672" i="3"/>
  <c r="G3670" i="3"/>
  <c r="F3670" i="3"/>
  <c r="E3670" i="3"/>
  <c r="G3671" i="3"/>
  <c r="F3671" i="3"/>
  <c r="E3671" i="3"/>
  <c r="G3669" i="3"/>
  <c r="F3669" i="3"/>
  <c r="E3669" i="3"/>
  <c r="G3668" i="3"/>
  <c r="F3668" i="3"/>
  <c r="E3668" i="3"/>
  <c r="G3666" i="3"/>
  <c r="F3666" i="3"/>
  <c r="E3666" i="3"/>
  <c r="G3667" i="3"/>
  <c r="F3667" i="3"/>
  <c r="E3667" i="3"/>
  <c r="G3665" i="3"/>
  <c r="F3665" i="3"/>
  <c r="E3665" i="3"/>
  <c r="G3664" i="3"/>
  <c r="F3664" i="3"/>
  <c r="E3664" i="3"/>
  <c r="G3662" i="3"/>
  <c r="F3662" i="3"/>
  <c r="E3662" i="3"/>
  <c r="G3663" i="3"/>
  <c r="F3663" i="3"/>
  <c r="E3663" i="3"/>
  <c r="G3661" i="3"/>
  <c r="F3661" i="3"/>
  <c r="E3661" i="3"/>
  <c r="G3660" i="3"/>
  <c r="F3660" i="3"/>
  <c r="E3660" i="3"/>
  <c r="G3659" i="3"/>
  <c r="F3659" i="3"/>
  <c r="E3659" i="3"/>
  <c r="G3658" i="3"/>
  <c r="F3658" i="3"/>
  <c r="E3658" i="3"/>
  <c r="G3657" i="3"/>
  <c r="F3657" i="3"/>
  <c r="E3657" i="3"/>
  <c r="G3656" i="3"/>
  <c r="F3656" i="3"/>
  <c r="E3656" i="3"/>
  <c r="G3655" i="3"/>
  <c r="F3655" i="3"/>
  <c r="E3655" i="3"/>
  <c r="G3654" i="3"/>
  <c r="F3654" i="3"/>
  <c r="E3654" i="3"/>
  <c r="G3653" i="3"/>
  <c r="F3653" i="3"/>
  <c r="E3653" i="3"/>
  <c r="G3652" i="3"/>
  <c r="F3652" i="3"/>
  <c r="E3652" i="3"/>
  <c r="G3651" i="3"/>
  <c r="F3651" i="3"/>
  <c r="E3651" i="3"/>
  <c r="G3650" i="3"/>
  <c r="F3650" i="3"/>
  <c r="E3650" i="3"/>
  <c r="G3649" i="3"/>
  <c r="F3649" i="3"/>
  <c r="E3649" i="3"/>
  <c r="G3647" i="3"/>
  <c r="F3647" i="3"/>
  <c r="E3647" i="3"/>
  <c r="G3646" i="3"/>
  <c r="F3646" i="3"/>
  <c r="E3646" i="3"/>
  <c r="G3645" i="3"/>
  <c r="F3645" i="3"/>
  <c r="E3645" i="3"/>
  <c r="G3644" i="3"/>
  <c r="F3644" i="3"/>
  <c r="E3644" i="3"/>
  <c r="G3643" i="3"/>
  <c r="F3643" i="3"/>
  <c r="E3643" i="3"/>
  <c r="G3642" i="3"/>
  <c r="F3642" i="3"/>
  <c r="E3642" i="3"/>
  <c r="G3639" i="3"/>
  <c r="F3639" i="3"/>
  <c r="E3639" i="3"/>
  <c r="G3641" i="3"/>
  <c r="F3641" i="3"/>
  <c r="E3641" i="3"/>
  <c r="G3640" i="3"/>
  <c r="F3640" i="3"/>
  <c r="E3640" i="3"/>
  <c r="G3638" i="3"/>
  <c r="F3638" i="3"/>
  <c r="E3638" i="3"/>
  <c r="G3637" i="3"/>
  <c r="F3637" i="3"/>
  <c r="E3637" i="3"/>
  <c r="G3636" i="3"/>
  <c r="F3636" i="3"/>
  <c r="E3636" i="3"/>
  <c r="G3634" i="3"/>
  <c r="F3634" i="3"/>
  <c r="E3634" i="3"/>
  <c r="G3633" i="3"/>
  <c r="F3633" i="3"/>
  <c r="E3633" i="3"/>
  <c r="G3635" i="3"/>
  <c r="F3635" i="3"/>
  <c r="E3635" i="3"/>
  <c r="G3632" i="3"/>
  <c r="F3632" i="3"/>
  <c r="E3632" i="3"/>
  <c r="G3631" i="3"/>
  <c r="F3631" i="3"/>
  <c r="E3631" i="3"/>
  <c r="G3630" i="3"/>
  <c r="F3630" i="3"/>
  <c r="E3630" i="3"/>
  <c r="G3629" i="3"/>
  <c r="F3629" i="3"/>
  <c r="E3629" i="3"/>
  <c r="G3628" i="3"/>
  <c r="F3628" i="3"/>
  <c r="E3628" i="3"/>
  <c r="G3626" i="3"/>
  <c r="F3626" i="3"/>
  <c r="E3626" i="3"/>
  <c r="G3627" i="3"/>
  <c r="F3627" i="3"/>
  <c r="E3627" i="3"/>
  <c r="G3625" i="3"/>
  <c r="F3625" i="3"/>
  <c r="E3625" i="3"/>
  <c r="G3624" i="3"/>
  <c r="F3624" i="3"/>
  <c r="E3624" i="3"/>
  <c r="G3623" i="3"/>
  <c r="F3623" i="3"/>
  <c r="E3623" i="3"/>
  <c r="G3622" i="3"/>
  <c r="F3622" i="3"/>
  <c r="E3622" i="3"/>
  <c r="G3621" i="3"/>
  <c r="F3621" i="3"/>
  <c r="E3621" i="3"/>
  <c r="G3620" i="3"/>
  <c r="F3620" i="3"/>
  <c r="E3620" i="3"/>
  <c r="G3619" i="3"/>
  <c r="F3619" i="3"/>
  <c r="E3619" i="3"/>
  <c r="G3618" i="3"/>
  <c r="F3618" i="3"/>
  <c r="E3618" i="3"/>
  <c r="G3616" i="3"/>
  <c r="F3616" i="3"/>
  <c r="E3616" i="3"/>
  <c r="G3617" i="3"/>
  <c r="F3617" i="3"/>
  <c r="E3617" i="3"/>
  <c r="G3615" i="3"/>
  <c r="F3615" i="3"/>
  <c r="E3615" i="3"/>
  <c r="G3613" i="3"/>
  <c r="F3613" i="3"/>
  <c r="E3613" i="3"/>
  <c r="G3614" i="3"/>
  <c r="F3614" i="3"/>
  <c r="E3614" i="3"/>
  <c r="G3612" i="3"/>
  <c r="F3612" i="3"/>
  <c r="E3612" i="3"/>
  <c r="G3611" i="3"/>
  <c r="F3611" i="3"/>
  <c r="E3611" i="3"/>
  <c r="G3608" i="3"/>
  <c r="F3608" i="3"/>
  <c r="E3608" i="3"/>
  <c r="G3610" i="3"/>
  <c r="F3610" i="3"/>
  <c r="E3610" i="3"/>
  <c r="G3609" i="3"/>
  <c r="F3609" i="3"/>
  <c r="E3609" i="3"/>
  <c r="G3607" i="3"/>
  <c r="F3607" i="3"/>
  <c r="E3607" i="3"/>
  <c r="G3606" i="3"/>
  <c r="F3606" i="3"/>
  <c r="E3606" i="3"/>
  <c r="G3605" i="3"/>
  <c r="F3605" i="3"/>
  <c r="E3605" i="3"/>
  <c r="G3604" i="3"/>
  <c r="F3604" i="3"/>
  <c r="E3604" i="3"/>
  <c r="G3603" i="3"/>
  <c r="F3603" i="3"/>
  <c r="E3603" i="3"/>
  <c r="G3601" i="3"/>
  <c r="F3601" i="3"/>
  <c r="E3601" i="3"/>
  <c r="G3602" i="3"/>
  <c r="F3602" i="3"/>
  <c r="E3602" i="3"/>
  <c r="G3600" i="3"/>
  <c r="F3600" i="3"/>
  <c r="E3600" i="3"/>
  <c r="G3599" i="3"/>
  <c r="F3599" i="3"/>
  <c r="E3599" i="3"/>
  <c r="G3598" i="3"/>
  <c r="F3598" i="3"/>
  <c r="E3598" i="3"/>
  <c r="G3597" i="3"/>
  <c r="F3597" i="3"/>
  <c r="E3597" i="3"/>
  <c r="G3596" i="3"/>
  <c r="F3596" i="3"/>
  <c r="E3596" i="3"/>
  <c r="G3595" i="3"/>
  <c r="F3595" i="3"/>
  <c r="E3595" i="3"/>
  <c r="G3592" i="3"/>
  <c r="F3592" i="3"/>
  <c r="E3592" i="3"/>
  <c r="G3593" i="3"/>
  <c r="F3593" i="3"/>
  <c r="E3593" i="3"/>
  <c r="G3594" i="3"/>
  <c r="F3594" i="3"/>
  <c r="E3594" i="3"/>
  <c r="G3591" i="3"/>
  <c r="F3591" i="3"/>
  <c r="E3591" i="3"/>
  <c r="G3590" i="3"/>
  <c r="F3590" i="3"/>
  <c r="E3590" i="3"/>
  <c r="G3589" i="3"/>
  <c r="F3589" i="3"/>
  <c r="E3589" i="3"/>
  <c r="G3587" i="3"/>
  <c r="F3587" i="3"/>
  <c r="E3587" i="3"/>
  <c r="G3588" i="3"/>
  <c r="F3588" i="3"/>
  <c r="E3588" i="3"/>
  <c r="G3585" i="3"/>
  <c r="F3585" i="3"/>
  <c r="E3585" i="3"/>
  <c r="G3586" i="3"/>
  <c r="F3586" i="3"/>
  <c r="E3586" i="3"/>
  <c r="G3583" i="3"/>
  <c r="F3583" i="3"/>
  <c r="E3583" i="3"/>
  <c r="G3584" i="3"/>
  <c r="F3584" i="3"/>
  <c r="E3584" i="3"/>
  <c r="G3582" i="3"/>
  <c r="F3582" i="3"/>
  <c r="E3582" i="3"/>
  <c r="G3581" i="3"/>
  <c r="F3581" i="3"/>
  <c r="E3581" i="3"/>
  <c r="G3580" i="3"/>
  <c r="F3580" i="3"/>
  <c r="E3580" i="3"/>
  <c r="G3579" i="3"/>
  <c r="F3579" i="3"/>
  <c r="E3579" i="3"/>
  <c r="G3578" i="3"/>
  <c r="F3578" i="3"/>
  <c r="E3578" i="3"/>
  <c r="G3577" i="3"/>
  <c r="F3577" i="3"/>
  <c r="E3577" i="3"/>
  <c r="G3576" i="3"/>
  <c r="F3576" i="3"/>
  <c r="E3576" i="3"/>
  <c r="G3575" i="3"/>
  <c r="F3575" i="3"/>
  <c r="E3575" i="3"/>
  <c r="G3574" i="3"/>
  <c r="F3574" i="3"/>
  <c r="E3574" i="3"/>
  <c r="G3573" i="3"/>
  <c r="F3573" i="3"/>
  <c r="E3573" i="3"/>
  <c r="G3572" i="3"/>
  <c r="F3572" i="3"/>
  <c r="E3572" i="3"/>
  <c r="G3571" i="3"/>
  <c r="F3571" i="3"/>
  <c r="E3571" i="3"/>
  <c r="G3570" i="3"/>
  <c r="F3570" i="3"/>
  <c r="E3570" i="3"/>
  <c r="G3569" i="3"/>
  <c r="F3569" i="3"/>
  <c r="E3569" i="3"/>
  <c r="G3568" i="3"/>
  <c r="F3568" i="3"/>
  <c r="E3568" i="3"/>
  <c r="G3566" i="3"/>
  <c r="F3566" i="3"/>
  <c r="E3566" i="3"/>
  <c r="G3567" i="3"/>
  <c r="F3567" i="3"/>
  <c r="E3567" i="3"/>
  <c r="G3565" i="3"/>
  <c r="F3565" i="3"/>
  <c r="E3565" i="3"/>
  <c r="G3564" i="3"/>
  <c r="F3564" i="3"/>
  <c r="E3564" i="3"/>
  <c r="G3563" i="3"/>
  <c r="F3563" i="3"/>
  <c r="E3563" i="3"/>
  <c r="G3560" i="3"/>
  <c r="F3560" i="3"/>
  <c r="E3560" i="3"/>
  <c r="G3561" i="3"/>
  <c r="F3561" i="3"/>
  <c r="E3561" i="3"/>
  <c r="G3562" i="3"/>
  <c r="F3562" i="3"/>
  <c r="E3562" i="3"/>
  <c r="G3559" i="3"/>
  <c r="F3559" i="3"/>
  <c r="E3559" i="3"/>
  <c r="G3558" i="3"/>
  <c r="F3558" i="3"/>
  <c r="E3558" i="3"/>
  <c r="G3557" i="3"/>
  <c r="F3557" i="3"/>
  <c r="E3557" i="3"/>
  <c r="G3556" i="3"/>
  <c r="F3556" i="3"/>
  <c r="E3556" i="3"/>
  <c r="G3555" i="3"/>
  <c r="F3555" i="3"/>
  <c r="E3555" i="3"/>
  <c r="G3554" i="3"/>
  <c r="F3554" i="3"/>
  <c r="E3554" i="3"/>
  <c r="G3551" i="3"/>
  <c r="F3551" i="3"/>
  <c r="E3551" i="3"/>
  <c r="G3552" i="3"/>
  <c r="F3552" i="3"/>
  <c r="E3552" i="3"/>
  <c r="G3553" i="3"/>
  <c r="F3553" i="3"/>
  <c r="E3553" i="3"/>
  <c r="G3549" i="3"/>
  <c r="F3549" i="3"/>
  <c r="E3549" i="3"/>
  <c r="G3550" i="3"/>
  <c r="F3550" i="3"/>
  <c r="E3550" i="3"/>
  <c r="G3548" i="3"/>
  <c r="F3548" i="3"/>
  <c r="E3548" i="3"/>
  <c r="G3547" i="3"/>
  <c r="F3547" i="3"/>
  <c r="E3547" i="3"/>
  <c r="G3545" i="3"/>
  <c r="F3545" i="3"/>
  <c r="E3545" i="3"/>
  <c r="G3543" i="3"/>
  <c r="F3543" i="3"/>
  <c r="E3543" i="3"/>
  <c r="G3546" i="3"/>
  <c r="F3546" i="3"/>
  <c r="E3546" i="3"/>
  <c r="G3544" i="3"/>
  <c r="F3544" i="3"/>
  <c r="E3544" i="3"/>
  <c r="G3542" i="3"/>
  <c r="F3542" i="3"/>
  <c r="E3542" i="3"/>
  <c r="G3540" i="3"/>
  <c r="F3540" i="3"/>
  <c r="E3540" i="3"/>
  <c r="G3541" i="3"/>
  <c r="F3541" i="3"/>
  <c r="E3541" i="3"/>
  <c r="G3539" i="3"/>
  <c r="F3539" i="3"/>
  <c r="E3539" i="3"/>
  <c r="G3538" i="3"/>
  <c r="F3538" i="3"/>
  <c r="E3538" i="3"/>
  <c r="G3537" i="3"/>
  <c r="F3537" i="3"/>
  <c r="E3537" i="3"/>
  <c r="G3535" i="3"/>
  <c r="F3535" i="3"/>
  <c r="E3535" i="3"/>
  <c r="G3536" i="3"/>
  <c r="F3536" i="3"/>
  <c r="E3536" i="3"/>
  <c r="G3533" i="3"/>
  <c r="F3533" i="3"/>
  <c r="E3533" i="3"/>
  <c r="G3534" i="3"/>
  <c r="F3534" i="3"/>
  <c r="E3534" i="3"/>
  <c r="G3531" i="3"/>
  <c r="F3531" i="3"/>
  <c r="E3531" i="3"/>
  <c r="G3532" i="3"/>
  <c r="F3532" i="3"/>
  <c r="E3532" i="3"/>
  <c r="G3530" i="3"/>
  <c r="F3530" i="3"/>
  <c r="E3530" i="3"/>
  <c r="G3529" i="3"/>
  <c r="F3529" i="3"/>
  <c r="E3529" i="3"/>
  <c r="G3528" i="3"/>
  <c r="F3528" i="3"/>
  <c r="E3528" i="3"/>
  <c r="G3527" i="3"/>
  <c r="F3527" i="3"/>
  <c r="E3527" i="3"/>
  <c r="G3526" i="3"/>
  <c r="F3526" i="3"/>
  <c r="E3526" i="3"/>
  <c r="G3525" i="3"/>
  <c r="F3525" i="3"/>
  <c r="E3525" i="3"/>
  <c r="G3524" i="3"/>
  <c r="F3524" i="3"/>
  <c r="E3524" i="3"/>
  <c r="G3523" i="3"/>
  <c r="F3523" i="3"/>
  <c r="E3523" i="3"/>
  <c r="G3522" i="3"/>
  <c r="F3522" i="3"/>
  <c r="E3522" i="3"/>
  <c r="G3521" i="3"/>
  <c r="F3521" i="3"/>
  <c r="E3521" i="3"/>
  <c r="G3520" i="3"/>
  <c r="F3520" i="3"/>
  <c r="E3520" i="3"/>
  <c r="G3519" i="3"/>
  <c r="F3519" i="3"/>
  <c r="E3519" i="3"/>
  <c r="G3518" i="3"/>
  <c r="F3518" i="3"/>
  <c r="E3518" i="3"/>
  <c r="G3517" i="3"/>
  <c r="F3517" i="3"/>
  <c r="E3517" i="3"/>
  <c r="G3516" i="3"/>
  <c r="F3516" i="3"/>
  <c r="E3516" i="3"/>
  <c r="G3515" i="3"/>
  <c r="F3515" i="3"/>
  <c r="E3515" i="3"/>
  <c r="G3514" i="3"/>
  <c r="F3514" i="3"/>
  <c r="E3514" i="3"/>
  <c r="G3512" i="3"/>
  <c r="F3512" i="3"/>
  <c r="E3512" i="3"/>
  <c r="G3513" i="3"/>
  <c r="F3513" i="3"/>
  <c r="E3513" i="3"/>
  <c r="G3511" i="3"/>
  <c r="F3511" i="3"/>
  <c r="E3511" i="3"/>
  <c r="G3510" i="3"/>
  <c r="F3510" i="3"/>
  <c r="E3510" i="3"/>
  <c r="G3509" i="3"/>
  <c r="F3509" i="3"/>
  <c r="E3509" i="3"/>
  <c r="G3508" i="3"/>
  <c r="F3508" i="3"/>
  <c r="E3508" i="3"/>
  <c r="G3507" i="3"/>
  <c r="F3507" i="3"/>
  <c r="E3507" i="3"/>
  <c r="G3506" i="3"/>
  <c r="F3506" i="3"/>
  <c r="E3506" i="3"/>
  <c r="G3504" i="3"/>
  <c r="F3504" i="3"/>
  <c r="E3504" i="3"/>
  <c r="G3505" i="3"/>
  <c r="F3505" i="3"/>
  <c r="E3505" i="3"/>
  <c r="G3503" i="3"/>
  <c r="F3503" i="3"/>
  <c r="E3503" i="3"/>
  <c r="G3502" i="3"/>
  <c r="F3502" i="3"/>
  <c r="E3502" i="3"/>
  <c r="G3501" i="3"/>
  <c r="F3501" i="3"/>
  <c r="E3501" i="3"/>
  <c r="G3500" i="3"/>
  <c r="F3500" i="3"/>
  <c r="E3500" i="3"/>
  <c r="G3497" i="3"/>
  <c r="F3497" i="3"/>
  <c r="E3497" i="3"/>
  <c r="G3499" i="3"/>
  <c r="F3499" i="3"/>
  <c r="E3499" i="3"/>
  <c r="G3498" i="3"/>
  <c r="F3498" i="3"/>
  <c r="E3498" i="3"/>
  <c r="G3494" i="3"/>
  <c r="F3494" i="3"/>
  <c r="E3494" i="3"/>
  <c r="G3496" i="3"/>
  <c r="F3496" i="3"/>
  <c r="E3496" i="3"/>
  <c r="G3495" i="3"/>
  <c r="F3495" i="3"/>
  <c r="E3495" i="3"/>
  <c r="G3492" i="3"/>
  <c r="F3492" i="3"/>
  <c r="E3492" i="3"/>
  <c r="G3493" i="3"/>
  <c r="F3493" i="3"/>
  <c r="E3493" i="3"/>
  <c r="G3491" i="3"/>
  <c r="F3491" i="3"/>
  <c r="E3491" i="3"/>
  <c r="G3490" i="3"/>
  <c r="F3490" i="3"/>
  <c r="E3490" i="3"/>
  <c r="G3489" i="3"/>
  <c r="F3489" i="3"/>
  <c r="E3489" i="3"/>
  <c r="G3487" i="3"/>
  <c r="F3487" i="3"/>
  <c r="E3487" i="3"/>
  <c r="G3488" i="3"/>
  <c r="F3488" i="3"/>
  <c r="E3488" i="3"/>
  <c r="G3486" i="3"/>
  <c r="F3486" i="3"/>
  <c r="E3486" i="3"/>
  <c r="G3485" i="3"/>
  <c r="F3485" i="3"/>
  <c r="E3485" i="3"/>
  <c r="G3484" i="3"/>
  <c r="F3484" i="3"/>
  <c r="E3484" i="3"/>
  <c r="G3483" i="3"/>
  <c r="F3483" i="3"/>
  <c r="E3483" i="3"/>
  <c r="G3482" i="3"/>
  <c r="F3482" i="3"/>
  <c r="E3482" i="3"/>
  <c r="G3481" i="3"/>
  <c r="F3481" i="3"/>
  <c r="E3481" i="3"/>
  <c r="G3479" i="3"/>
  <c r="F3479" i="3"/>
  <c r="E3479" i="3"/>
  <c r="G3480" i="3"/>
  <c r="F3480" i="3"/>
  <c r="E3480" i="3"/>
  <c r="G3478" i="3"/>
  <c r="F3478" i="3"/>
  <c r="E3478" i="3"/>
  <c r="G3476" i="3"/>
  <c r="F3476" i="3"/>
  <c r="E3476" i="3"/>
  <c r="G3477" i="3"/>
  <c r="F3477" i="3"/>
  <c r="E3477" i="3"/>
  <c r="G3475" i="3"/>
  <c r="F3475" i="3"/>
  <c r="E3475" i="3"/>
  <c r="G3474" i="3"/>
  <c r="F3474" i="3"/>
  <c r="E3474" i="3"/>
  <c r="G3473" i="3"/>
  <c r="F3473" i="3"/>
  <c r="E3473" i="3"/>
  <c r="G3472" i="3"/>
  <c r="F3472" i="3"/>
  <c r="E3472" i="3"/>
  <c r="G3471" i="3"/>
  <c r="F3471" i="3"/>
  <c r="E3471" i="3"/>
  <c r="G3470" i="3"/>
  <c r="F3470" i="3"/>
  <c r="E3470" i="3"/>
  <c r="G3468" i="3"/>
  <c r="F3468" i="3"/>
  <c r="E3468" i="3"/>
  <c r="G3469" i="3"/>
  <c r="F3469" i="3"/>
  <c r="E3469" i="3"/>
  <c r="G3467" i="3"/>
  <c r="F3467" i="3"/>
  <c r="E3467" i="3"/>
  <c r="G3466" i="3"/>
  <c r="F3466" i="3"/>
  <c r="E3466" i="3"/>
  <c r="G3465" i="3"/>
  <c r="F3465" i="3"/>
  <c r="E3465" i="3"/>
  <c r="G3464" i="3"/>
  <c r="F3464" i="3"/>
  <c r="E3464" i="3"/>
  <c r="G3462" i="3"/>
  <c r="F3462" i="3"/>
  <c r="E3462" i="3"/>
  <c r="G3463" i="3"/>
  <c r="F3463" i="3"/>
  <c r="E3463" i="3"/>
  <c r="G3461" i="3"/>
  <c r="F3461" i="3"/>
  <c r="E3461" i="3"/>
  <c r="G3460" i="3"/>
  <c r="F3460" i="3"/>
  <c r="E3460" i="3"/>
  <c r="G3459" i="3"/>
  <c r="F3459" i="3"/>
  <c r="E3459" i="3"/>
  <c r="G3458" i="3"/>
  <c r="F3458" i="3"/>
  <c r="E3458" i="3"/>
  <c r="G3457" i="3"/>
  <c r="F3457" i="3"/>
  <c r="E3457" i="3"/>
  <c r="G3456" i="3"/>
  <c r="F3456" i="3"/>
  <c r="E3456" i="3"/>
  <c r="G3455" i="3"/>
  <c r="F3455" i="3"/>
  <c r="E3455" i="3"/>
  <c r="G3454" i="3"/>
  <c r="F3454" i="3"/>
  <c r="E3454" i="3"/>
  <c r="G3453" i="3"/>
  <c r="F3453" i="3"/>
  <c r="E3453" i="3"/>
  <c r="G3452" i="3"/>
  <c r="F3452" i="3"/>
  <c r="E3452" i="3"/>
  <c r="G3451" i="3"/>
  <c r="F3451" i="3"/>
  <c r="E3451" i="3"/>
  <c r="G3450" i="3"/>
  <c r="F3450" i="3"/>
  <c r="E3450" i="3"/>
  <c r="G3449" i="3"/>
  <c r="F3449" i="3"/>
  <c r="E3449" i="3"/>
  <c r="G3448" i="3"/>
  <c r="F3448" i="3"/>
  <c r="E3448" i="3"/>
  <c r="G3447" i="3"/>
  <c r="F3447" i="3"/>
  <c r="E3447" i="3"/>
  <c r="G3446" i="3"/>
  <c r="F3446" i="3"/>
  <c r="E3446" i="3"/>
  <c r="G3445" i="3"/>
  <c r="F3445" i="3"/>
  <c r="E3445" i="3"/>
  <c r="G3444" i="3"/>
  <c r="F3444" i="3"/>
  <c r="E3444" i="3"/>
  <c r="G3443" i="3"/>
  <c r="F3443" i="3"/>
  <c r="E3443" i="3"/>
  <c r="G3442" i="3"/>
  <c r="F3442" i="3"/>
  <c r="E3442" i="3"/>
  <c r="G3441" i="3"/>
  <c r="F3441" i="3"/>
  <c r="E3441" i="3"/>
  <c r="G3440" i="3"/>
  <c r="F3440" i="3"/>
  <c r="E3440" i="3"/>
  <c r="G3439" i="3"/>
  <c r="F3439" i="3"/>
  <c r="E3439" i="3"/>
  <c r="G3438" i="3"/>
  <c r="F3438" i="3"/>
  <c r="E3438" i="3"/>
  <c r="G3437" i="3"/>
  <c r="F3437" i="3"/>
  <c r="E3437" i="3"/>
  <c r="G3436" i="3"/>
  <c r="F3436" i="3"/>
  <c r="E3436" i="3"/>
  <c r="G3435" i="3"/>
  <c r="F3435" i="3"/>
  <c r="E3435" i="3"/>
  <c r="G3434" i="3"/>
  <c r="F3434" i="3"/>
  <c r="E3434" i="3"/>
  <c r="G3433" i="3"/>
  <c r="F3433" i="3"/>
  <c r="E3433" i="3"/>
  <c r="G3432" i="3"/>
  <c r="F3432" i="3"/>
  <c r="E3432" i="3"/>
  <c r="G3431" i="3"/>
  <c r="F3431" i="3"/>
  <c r="E3431" i="3"/>
  <c r="G3430" i="3"/>
  <c r="F3430" i="3"/>
  <c r="E3430" i="3"/>
  <c r="G3429" i="3"/>
  <c r="F3429" i="3"/>
  <c r="E3429" i="3"/>
  <c r="G3428" i="3"/>
  <c r="F3428" i="3"/>
  <c r="E3428" i="3"/>
  <c r="G3427" i="3"/>
  <c r="F3427" i="3"/>
  <c r="E3427" i="3"/>
  <c r="G3426" i="3"/>
  <c r="F3426" i="3"/>
  <c r="E3426" i="3"/>
  <c r="G3425" i="3"/>
  <c r="F3425" i="3"/>
  <c r="E3425" i="3"/>
  <c r="G3424" i="3"/>
  <c r="F3424" i="3"/>
  <c r="E3424" i="3"/>
  <c r="G3423" i="3"/>
  <c r="F3423" i="3"/>
  <c r="E3423" i="3"/>
  <c r="G3422" i="3"/>
  <c r="F3422" i="3"/>
  <c r="E3422" i="3"/>
  <c r="G3421" i="3"/>
  <c r="F3421" i="3"/>
  <c r="E3421" i="3"/>
  <c r="G3420" i="3"/>
  <c r="F3420" i="3"/>
  <c r="E3420" i="3"/>
  <c r="G3418" i="3"/>
  <c r="F3418" i="3"/>
  <c r="E3418" i="3"/>
  <c r="G3417" i="3"/>
  <c r="F3417" i="3"/>
  <c r="E3417" i="3"/>
  <c r="G3419" i="3"/>
  <c r="F3419" i="3"/>
  <c r="E3419" i="3"/>
  <c r="G3415" i="3"/>
  <c r="F3415" i="3"/>
  <c r="E3415" i="3"/>
  <c r="G3416" i="3"/>
  <c r="F3416" i="3"/>
  <c r="E3416" i="3"/>
  <c r="G3413" i="3"/>
  <c r="F3413" i="3"/>
  <c r="E3413" i="3"/>
  <c r="G3414" i="3"/>
  <c r="F3414" i="3"/>
  <c r="E3414" i="3"/>
  <c r="G3412" i="3"/>
  <c r="F3412" i="3"/>
  <c r="E3412" i="3"/>
  <c r="G3411" i="3"/>
  <c r="F3411" i="3"/>
  <c r="E3411" i="3"/>
  <c r="G3410" i="3"/>
  <c r="F3410" i="3"/>
  <c r="E3410" i="3"/>
  <c r="G3408" i="3"/>
  <c r="F3408" i="3"/>
  <c r="E3408" i="3"/>
  <c r="G3409" i="3"/>
  <c r="F3409" i="3"/>
  <c r="E3409" i="3"/>
  <c r="G3407" i="3"/>
  <c r="F3407" i="3"/>
  <c r="E3407" i="3"/>
  <c r="G3406" i="3"/>
  <c r="F3406" i="3"/>
  <c r="E3406" i="3"/>
  <c r="G3405" i="3"/>
  <c r="F3405" i="3"/>
  <c r="E3405" i="3"/>
  <c r="G3402" i="3"/>
  <c r="F3402" i="3"/>
  <c r="E3402" i="3"/>
  <c r="G3403" i="3"/>
  <c r="F3403" i="3"/>
  <c r="E3403" i="3"/>
  <c r="G3404" i="3"/>
  <c r="F3404" i="3"/>
  <c r="E3404" i="3"/>
  <c r="G3401" i="3"/>
  <c r="F3401" i="3"/>
  <c r="E3401" i="3"/>
  <c r="G3400" i="3"/>
  <c r="F3400" i="3"/>
  <c r="E3400" i="3"/>
  <c r="G3399" i="3"/>
  <c r="F3399" i="3"/>
  <c r="E3399" i="3"/>
  <c r="G3398" i="3"/>
  <c r="F3398" i="3"/>
  <c r="E3398" i="3"/>
  <c r="G3397" i="3"/>
  <c r="F3397" i="3"/>
  <c r="E3397" i="3"/>
  <c r="G3396" i="3"/>
  <c r="F3396" i="3"/>
  <c r="E3396" i="3"/>
  <c r="G3395" i="3"/>
  <c r="F3395" i="3"/>
  <c r="E3395" i="3"/>
  <c r="G3394" i="3"/>
  <c r="F3394" i="3"/>
  <c r="E3394" i="3"/>
  <c r="G3393" i="3"/>
  <c r="F3393" i="3"/>
  <c r="E3393" i="3"/>
  <c r="G3392" i="3"/>
  <c r="F3392" i="3"/>
  <c r="E3392" i="3"/>
  <c r="G3391" i="3"/>
  <c r="F3391" i="3"/>
  <c r="E3391" i="3"/>
  <c r="G3390" i="3"/>
  <c r="F3390" i="3"/>
  <c r="E3390" i="3"/>
  <c r="G3389" i="3"/>
  <c r="F3389" i="3"/>
  <c r="E3389" i="3"/>
  <c r="G3388" i="3"/>
  <c r="F3388" i="3"/>
  <c r="E3388" i="3"/>
  <c r="G3387" i="3"/>
  <c r="F3387" i="3"/>
  <c r="E3387" i="3"/>
  <c r="G3385" i="3"/>
  <c r="F3385" i="3"/>
  <c r="E3385" i="3"/>
  <c r="G3386" i="3"/>
  <c r="F3386" i="3"/>
  <c r="E3386" i="3"/>
  <c r="G3384" i="3"/>
  <c r="F3384" i="3"/>
  <c r="E3384" i="3"/>
  <c r="G3383" i="3"/>
  <c r="F3383" i="3"/>
  <c r="E3383" i="3"/>
  <c r="G3382" i="3"/>
  <c r="F3382" i="3"/>
  <c r="E3382" i="3"/>
  <c r="G3381" i="3"/>
  <c r="F3381" i="3"/>
  <c r="E3381" i="3"/>
  <c r="G3380" i="3"/>
  <c r="F3380" i="3"/>
  <c r="E3380" i="3"/>
  <c r="G3379" i="3"/>
  <c r="F3379" i="3"/>
  <c r="E3379" i="3"/>
  <c r="G3378" i="3"/>
  <c r="F3378" i="3"/>
  <c r="E3378" i="3"/>
  <c r="G3377" i="3"/>
  <c r="F3377" i="3"/>
  <c r="E3377" i="3"/>
  <c r="G3376" i="3"/>
  <c r="F3376" i="3"/>
  <c r="E3376" i="3"/>
  <c r="G3375" i="3"/>
  <c r="F3375" i="3"/>
  <c r="E3375" i="3"/>
  <c r="G3374" i="3"/>
  <c r="F3374" i="3"/>
  <c r="E3374" i="3"/>
  <c r="G3373" i="3"/>
  <c r="F3373" i="3"/>
  <c r="E3373" i="3"/>
  <c r="G3372" i="3"/>
  <c r="F3372" i="3"/>
  <c r="E3372" i="3"/>
  <c r="G3371" i="3"/>
  <c r="F3371" i="3"/>
  <c r="E3371" i="3"/>
  <c r="G3369" i="3"/>
  <c r="F3369" i="3"/>
  <c r="E3369" i="3"/>
  <c r="G3367" i="3"/>
  <c r="F3367" i="3"/>
  <c r="E3367" i="3"/>
  <c r="G3368" i="3"/>
  <c r="F3368" i="3"/>
  <c r="E3368" i="3"/>
  <c r="G3370" i="3"/>
  <c r="F3370" i="3"/>
  <c r="E3370" i="3"/>
  <c r="G3366" i="3"/>
  <c r="F3366" i="3"/>
  <c r="E3366" i="3"/>
  <c r="G3365" i="3"/>
  <c r="F3365" i="3"/>
  <c r="E3365" i="3"/>
  <c r="G3364" i="3"/>
  <c r="F3364" i="3"/>
  <c r="E3364" i="3"/>
  <c r="G3362" i="3"/>
  <c r="F3362" i="3"/>
  <c r="E3362" i="3"/>
  <c r="G3363" i="3"/>
  <c r="F3363" i="3"/>
  <c r="E3363" i="3"/>
  <c r="G3361" i="3"/>
  <c r="F3361" i="3"/>
  <c r="E3361" i="3"/>
  <c r="G3360" i="3"/>
  <c r="F3360" i="3"/>
  <c r="E3360" i="3"/>
  <c r="G3359" i="3"/>
  <c r="F3359" i="3"/>
  <c r="E3359" i="3"/>
  <c r="G3358" i="3"/>
  <c r="F3358" i="3"/>
  <c r="E3358" i="3"/>
  <c r="G3357" i="3"/>
  <c r="F3357" i="3"/>
  <c r="E3357" i="3"/>
  <c r="G3356" i="3"/>
  <c r="F3356" i="3"/>
  <c r="E3356" i="3"/>
  <c r="G3355" i="3"/>
  <c r="F3355" i="3"/>
  <c r="E3355" i="3"/>
  <c r="G3354" i="3"/>
  <c r="F3354" i="3"/>
  <c r="E3354" i="3"/>
  <c r="G3353" i="3"/>
  <c r="F3353" i="3"/>
  <c r="E3353" i="3"/>
  <c r="G3352" i="3"/>
  <c r="F3352" i="3"/>
  <c r="E3352" i="3"/>
  <c r="G3350" i="3"/>
  <c r="F3350" i="3"/>
  <c r="E3350" i="3"/>
  <c r="G3351" i="3"/>
  <c r="F3351" i="3"/>
  <c r="E3351" i="3"/>
  <c r="G3349" i="3"/>
  <c r="F3349" i="3"/>
  <c r="E3349" i="3"/>
  <c r="G3343" i="3"/>
  <c r="F3343" i="3"/>
  <c r="E3343" i="3"/>
  <c r="G3346" i="3"/>
  <c r="F3346" i="3"/>
  <c r="E3346" i="3"/>
  <c r="G3348" i="3"/>
  <c r="F3348" i="3"/>
  <c r="E3348" i="3"/>
  <c r="G3344" i="3"/>
  <c r="F3344" i="3"/>
  <c r="E3344" i="3"/>
  <c r="G3345" i="3"/>
  <c r="F3345" i="3"/>
  <c r="E3345" i="3"/>
  <c r="G3347" i="3"/>
  <c r="F3347" i="3"/>
  <c r="E3347" i="3"/>
  <c r="G3342" i="3"/>
  <c r="F3342" i="3"/>
  <c r="E3342" i="3"/>
  <c r="G3341" i="3"/>
  <c r="F3341" i="3"/>
  <c r="E3341" i="3"/>
  <c r="G3340" i="3"/>
  <c r="F3340" i="3"/>
  <c r="E3340" i="3"/>
  <c r="G3339" i="3"/>
  <c r="F3339" i="3"/>
  <c r="E3339" i="3"/>
  <c r="G3338" i="3"/>
  <c r="F3338" i="3"/>
  <c r="E3338" i="3"/>
  <c r="G3337" i="3"/>
  <c r="F3337" i="3"/>
  <c r="E3337" i="3"/>
  <c r="G3336" i="3"/>
  <c r="F3336" i="3"/>
  <c r="E3336" i="3"/>
  <c r="G3335" i="3"/>
  <c r="F3335" i="3"/>
  <c r="E3335" i="3"/>
  <c r="G3334" i="3"/>
  <c r="F3334" i="3"/>
  <c r="E3334" i="3"/>
  <c r="G3333" i="3"/>
  <c r="F3333" i="3"/>
  <c r="E3333" i="3"/>
  <c r="G3332" i="3"/>
  <c r="F3332" i="3"/>
  <c r="E3332" i="3"/>
  <c r="G3331" i="3"/>
  <c r="F3331" i="3"/>
  <c r="E3331" i="3"/>
  <c r="G3330" i="3"/>
  <c r="F3330" i="3"/>
  <c r="E3330" i="3"/>
  <c r="G3329" i="3"/>
  <c r="F3329" i="3"/>
  <c r="E3329" i="3"/>
  <c r="G3327" i="3"/>
  <c r="F3327" i="3"/>
  <c r="E3327" i="3"/>
  <c r="G3328" i="3"/>
  <c r="F3328" i="3"/>
  <c r="E3328" i="3"/>
  <c r="G3325" i="3"/>
  <c r="F3325" i="3"/>
  <c r="E3325" i="3"/>
  <c r="G3324" i="3"/>
  <c r="F3324" i="3"/>
  <c r="E3324" i="3"/>
  <c r="G3326" i="3"/>
  <c r="F3326" i="3"/>
  <c r="E3326" i="3"/>
  <c r="G3323" i="3"/>
  <c r="F3323" i="3"/>
  <c r="E3323" i="3"/>
  <c r="G3322" i="3"/>
  <c r="F3322" i="3"/>
  <c r="E3322" i="3"/>
  <c r="G3321" i="3"/>
  <c r="F3321" i="3"/>
  <c r="E3321" i="3"/>
  <c r="G3320" i="3"/>
  <c r="F3320" i="3"/>
  <c r="E3320" i="3"/>
  <c r="G3317" i="3"/>
  <c r="F3317" i="3"/>
  <c r="E3317" i="3"/>
  <c r="G3319" i="3"/>
  <c r="F3319" i="3"/>
  <c r="E3319" i="3"/>
  <c r="G3318" i="3"/>
  <c r="F3318" i="3"/>
  <c r="E3318" i="3"/>
  <c r="G3316" i="3"/>
  <c r="F3316" i="3"/>
  <c r="E3316" i="3"/>
  <c r="G3315" i="3"/>
  <c r="F3315" i="3"/>
  <c r="E3315" i="3"/>
  <c r="G3313" i="3"/>
  <c r="F3313" i="3"/>
  <c r="E3313" i="3"/>
  <c r="G3314" i="3"/>
  <c r="F3314" i="3"/>
  <c r="E3314" i="3"/>
  <c r="G3312" i="3"/>
  <c r="F3312" i="3"/>
  <c r="E3312" i="3"/>
  <c r="G3311" i="3"/>
  <c r="F3311" i="3"/>
  <c r="E3311" i="3"/>
  <c r="G3309" i="3"/>
  <c r="F3309" i="3"/>
  <c r="E3309" i="3"/>
  <c r="G3310" i="3"/>
  <c r="F3310" i="3"/>
  <c r="E3310" i="3"/>
  <c r="G3308" i="3"/>
  <c r="F3308" i="3"/>
  <c r="E3308" i="3"/>
  <c r="G3307" i="3"/>
  <c r="F3307" i="3"/>
  <c r="E3307" i="3"/>
  <c r="G3306" i="3"/>
  <c r="F3306" i="3"/>
  <c r="E3306" i="3"/>
  <c r="G3305" i="3"/>
  <c r="F3305" i="3"/>
  <c r="E3305" i="3"/>
  <c r="G3303" i="3"/>
  <c r="F3303" i="3"/>
  <c r="E3303" i="3"/>
  <c r="G3304" i="3"/>
  <c r="F3304" i="3"/>
  <c r="E3304" i="3"/>
  <c r="G3301" i="3"/>
  <c r="F3301" i="3"/>
  <c r="E3301" i="3"/>
  <c r="G3300" i="3"/>
  <c r="F3300" i="3"/>
  <c r="E3300" i="3"/>
  <c r="G3302" i="3"/>
  <c r="F3302" i="3"/>
  <c r="E3302" i="3"/>
  <c r="G3299" i="3"/>
  <c r="F3299" i="3"/>
  <c r="E3299" i="3"/>
  <c r="G3298" i="3"/>
  <c r="F3298" i="3"/>
  <c r="E3298" i="3"/>
  <c r="G3297" i="3"/>
  <c r="F3297" i="3"/>
  <c r="E3297" i="3"/>
  <c r="G3296" i="3"/>
  <c r="F3296" i="3"/>
  <c r="E3296" i="3"/>
  <c r="G3295" i="3"/>
  <c r="F3295" i="3"/>
  <c r="E3295" i="3"/>
  <c r="G3293" i="3"/>
  <c r="F3293" i="3"/>
  <c r="E3293" i="3"/>
  <c r="G3294" i="3"/>
  <c r="F3294" i="3"/>
  <c r="E3294" i="3"/>
  <c r="G3292" i="3"/>
  <c r="F3292" i="3"/>
  <c r="E3292" i="3"/>
  <c r="G3290" i="3"/>
  <c r="F3290" i="3"/>
  <c r="E3290" i="3"/>
  <c r="G3291" i="3"/>
  <c r="F3291" i="3"/>
  <c r="E3291" i="3"/>
  <c r="G3289" i="3"/>
  <c r="F3289" i="3"/>
  <c r="E3289" i="3"/>
  <c r="G3288" i="3"/>
  <c r="F3288" i="3"/>
  <c r="E3288" i="3"/>
  <c r="G3287" i="3"/>
  <c r="F3287" i="3"/>
  <c r="E3287" i="3"/>
  <c r="G3286" i="3"/>
  <c r="F3286" i="3"/>
  <c r="E3286" i="3"/>
  <c r="G3285" i="3"/>
  <c r="F3285" i="3"/>
  <c r="E3285" i="3"/>
  <c r="G3284" i="3"/>
  <c r="F3284" i="3"/>
  <c r="E3284" i="3"/>
  <c r="G3283" i="3"/>
  <c r="F3283" i="3"/>
  <c r="E3283" i="3"/>
  <c r="G3282" i="3"/>
  <c r="F3282" i="3"/>
  <c r="E3282" i="3"/>
  <c r="G3280" i="3"/>
  <c r="F3280" i="3"/>
  <c r="E3280" i="3"/>
  <c r="G3278" i="3"/>
  <c r="F3278" i="3"/>
  <c r="E3278" i="3"/>
  <c r="G3279" i="3"/>
  <c r="F3279" i="3"/>
  <c r="E3279" i="3"/>
  <c r="G3281" i="3"/>
  <c r="F3281" i="3"/>
  <c r="E3281" i="3"/>
  <c r="G3276" i="3"/>
  <c r="F3276" i="3"/>
  <c r="E3276" i="3"/>
  <c r="G3275" i="3"/>
  <c r="F3275" i="3"/>
  <c r="E3275" i="3"/>
  <c r="G3277" i="3"/>
  <c r="F3277" i="3"/>
  <c r="E3277" i="3"/>
  <c r="G3273" i="3"/>
  <c r="F3273" i="3"/>
  <c r="E3273" i="3"/>
  <c r="G3274" i="3"/>
  <c r="F3274" i="3"/>
  <c r="E3274" i="3"/>
  <c r="G3272" i="3"/>
  <c r="F3272" i="3"/>
  <c r="E3272" i="3"/>
  <c r="G3271" i="3"/>
  <c r="F3271" i="3"/>
  <c r="E3271" i="3"/>
  <c r="G3270" i="3"/>
  <c r="F3270" i="3"/>
  <c r="E3270" i="3"/>
  <c r="G3269" i="3"/>
  <c r="F3269" i="3"/>
  <c r="E3269" i="3"/>
  <c r="G3267" i="3"/>
  <c r="F3267" i="3"/>
  <c r="E3267" i="3"/>
  <c r="G3268" i="3"/>
  <c r="F3268" i="3"/>
  <c r="E3268" i="3"/>
  <c r="G3265" i="3"/>
  <c r="F3265" i="3"/>
  <c r="E3265" i="3"/>
  <c r="G3266" i="3"/>
  <c r="F3266" i="3"/>
  <c r="E3266" i="3"/>
  <c r="G3262" i="3"/>
  <c r="F3262" i="3"/>
  <c r="E3262" i="3"/>
  <c r="G3261" i="3"/>
  <c r="F3261" i="3"/>
  <c r="E3261" i="3"/>
  <c r="G3263" i="3"/>
  <c r="F3263" i="3"/>
  <c r="E3263" i="3"/>
  <c r="G3264" i="3"/>
  <c r="F3264" i="3"/>
  <c r="E3264" i="3"/>
  <c r="G3260" i="3"/>
  <c r="F3260" i="3"/>
  <c r="E3260" i="3"/>
  <c r="G3259" i="3"/>
  <c r="F3259" i="3"/>
  <c r="E3259" i="3"/>
  <c r="G3258" i="3"/>
  <c r="F3258" i="3"/>
  <c r="E3258" i="3"/>
  <c r="G3257" i="3"/>
  <c r="F3257" i="3"/>
  <c r="E3257" i="3"/>
  <c r="G3256" i="3"/>
  <c r="F3256" i="3"/>
  <c r="E3256" i="3"/>
  <c r="G3255" i="3"/>
  <c r="F3255" i="3"/>
  <c r="E3255" i="3"/>
  <c r="G3254" i="3"/>
  <c r="F3254" i="3"/>
  <c r="E3254" i="3"/>
  <c r="G3253" i="3"/>
  <c r="F3253" i="3"/>
  <c r="E3253" i="3"/>
  <c r="G3252" i="3"/>
  <c r="F3252" i="3"/>
  <c r="E3252" i="3"/>
  <c r="G3251" i="3"/>
  <c r="F3251" i="3"/>
  <c r="E3251" i="3"/>
  <c r="G3250" i="3"/>
  <c r="F3250" i="3"/>
  <c r="E3250" i="3"/>
  <c r="G3249" i="3"/>
  <c r="F3249" i="3"/>
  <c r="E3249" i="3"/>
  <c r="G3248" i="3"/>
  <c r="F3248" i="3"/>
  <c r="E3248" i="3"/>
  <c r="G3247" i="3"/>
  <c r="F3247" i="3"/>
  <c r="E3247" i="3"/>
  <c r="G3246" i="3"/>
  <c r="F3246" i="3"/>
  <c r="E3246" i="3"/>
  <c r="G3245" i="3"/>
  <c r="F3245" i="3"/>
  <c r="E3245" i="3"/>
  <c r="G3244" i="3"/>
  <c r="F3244" i="3"/>
  <c r="E3244" i="3"/>
  <c r="G3243" i="3"/>
  <c r="F3243" i="3"/>
  <c r="E3243" i="3"/>
  <c r="G3242" i="3"/>
  <c r="F3242" i="3"/>
  <c r="E3242" i="3"/>
  <c r="G3241" i="3"/>
  <c r="F3241" i="3"/>
  <c r="E3241" i="3"/>
  <c r="G3240" i="3"/>
  <c r="F3240" i="3"/>
  <c r="E3240" i="3"/>
  <c r="G3239" i="3"/>
  <c r="F3239" i="3"/>
  <c r="E3239" i="3"/>
  <c r="G3238" i="3"/>
  <c r="F3238" i="3"/>
  <c r="E3238" i="3"/>
  <c r="G3237" i="3"/>
  <c r="F3237" i="3"/>
  <c r="E3237" i="3"/>
  <c r="G3236" i="3"/>
  <c r="F3236" i="3"/>
  <c r="E3236" i="3"/>
  <c r="G3235" i="3"/>
  <c r="F3235" i="3"/>
  <c r="E3235" i="3"/>
  <c r="G3234" i="3"/>
  <c r="F3234" i="3"/>
  <c r="E3234" i="3"/>
  <c r="G3233" i="3"/>
  <c r="F3233" i="3"/>
  <c r="E3233" i="3"/>
  <c r="G3232" i="3"/>
  <c r="F3232" i="3"/>
  <c r="E3232" i="3"/>
  <c r="G3231" i="3"/>
  <c r="F3231" i="3"/>
  <c r="E3231" i="3"/>
  <c r="G3230" i="3"/>
  <c r="F3230" i="3"/>
  <c r="E3230" i="3"/>
  <c r="G3229" i="3"/>
  <c r="F3229" i="3"/>
  <c r="E3229" i="3"/>
  <c r="G3228" i="3"/>
  <c r="F3228" i="3"/>
  <c r="E3228" i="3"/>
  <c r="G3227" i="3"/>
  <c r="F3227" i="3"/>
  <c r="E3227" i="3"/>
  <c r="G3226" i="3"/>
  <c r="F3226" i="3"/>
  <c r="E3226" i="3"/>
  <c r="G3225" i="3"/>
  <c r="F3225" i="3"/>
  <c r="E3225" i="3"/>
  <c r="G3223" i="3"/>
  <c r="F3223" i="3"/>
  <c r="E3223" i="3"/>
  <c r="G3224" i="3"/>
  <c r="F3224" i="3"/>
  <c r="E3224" i="3"/>
  <c r="G3222" i="3"/>
  <c r="F3222" i="3"/>
  <c r="E3222" i="3"/>
  <c r="G3221" i="3"/>
  <c r="F3221" i="3"/>
  <c r="E3221" i="3"/>
  <c r="G3220" i="3"/>
  <c r="F3220" i="3"/>
  <c r="E3220" i="3"/>
  <c r="G3219" i="3"/>
  <c r="F3219" i="3"/>
  <c r="E3219" i="3"/>
  <c r="G3218" i="3"/>
  <c r="F3218" i="3"/>
  <c r="E3218" i="3"/>
  <c r="G3217" i="3"/>
  <c r="F3217" i="3"/>
  <c r="E3217" i="3"/>
  <c r="G3216" i="3"/>
  <c r="F3216" i="3"/>
  <c r="E3216" i="3"/>
  <c r="G3213" i="3"/>
  <c r="F3213" i="3"/>
  <c r="E3213" i="3"/>
  <c r="G3214" i="3"/>
  <c r="F3214" i="3"/>
  <c r="E3214" i="3"/>
  <c r="G3212" i="3"/>
  <c r="F3212" i="3"/>
  <c r="E3212" i="3"/>
  <c r="G3215" i="3"/>
  <c r="F3215" i="3"/>
  <c r="E3215" i="3"/>
  <c r="G3211" i="3"/>
  <c r="F3211" i="3"/>
  <c r="E3211" i="3"/>
  <c r="G3209" i="3"/>
  <c r="F3209" i="3"/>
  <c r="E3209" i="3"/>
  <c r="G3207" i="3"/>
  <c r="F3207" i="3"/>
  <c r="E3207" i="3"/>
  <c r="G3208" i="3"/>
  <c r="F3208" i="3"/>
  <c r="E3208" i="3"/>
  <c r="G3210" i="3"/>
  <c r="F3210" i="3"/>
  <c r="E3210" i="3"/>
  <c r="G3206" i="3"/>
  <c r="F3206" i="3"/>
  <c r="E3206" i="3"/>
  <c r="G3205" i="3"/>
  <c r="F3205" i="3"/>
  <c r="E3205" i="3"/>
  <c r="G3204" i="3"/>
  <c r="F3204" i="3"/>
  <c r="E3204" i="3"/>
  <c r="G3203" i="3"/>
  <c r="F3203" i="3"/>
  <c r="E3203" i="3"/>
  <c r="G3202" i="3"/>
  <c r="F3202" i="3"/>
  <c r="E3202" i="3"/>
  <c r="G3201" i="3"/>
  <c r="F3201" i="3"/>
  <c r="E3201" i="3"/>
  <c r="G3200" i="3"/>
  <c r="F3200" i="3"/>
  <c r="E3200" i="3"/>
  <c r="G3199" i="3"/>
  <c r="F3199" i="3"/>
  <c r="E3199" i="3"/>
  <c r="G3198" i="3"/>
  <c r="F3198" i="3"/>
  <c r="E3198" i="3"/>
  <c r="G3197" i="3"/>
  <c r="F3197" i="3"/>
  <c r="E3197" i="3"/>
  <c r="G3196" i="3"/>
  <c r="F3196" i="3"/>
  <c r="E3196" i="3"/>
  <c r="G3195" i="3"/>
  <c r="F3195" i="3"/>
  <c r="E3195" i="3"/>
  <c r="G3194" i="3"/>
  <c r="F3194" i="3"/>
  <c r="E3194" i="3"/>
  <c r="G3193" i="3"/>
  <c r="F3193" i="3"/>
  <c r="E3193" i="3"/>
  <c r="G3192" i="3"/>
  <c r="F3192" i="3"/>
  <c r="E3192" i="3"/>
  <c r="G3191" i="3"/>
  <c r="F3191" i="3"/>
  <c r="E3191" i="3"/>
  <c r="G3190" i="3"/>
  <c r="F3190" i="3"/>
  <c r="E3190" i="3"/>
  <c r="G3189" i="3"/>
  <c r="F3189" i="3"/>
  <c r="E3189" i="3"/>
  <c r="G3187" i="3"/>
  <c r="F3187" i="3"/>
  <c r="E3187" i="3"/>
  <c r="G3188" i="3"/>
  <c r="F3188" i="3"/>
  <c r="E3188" i="3"/>
  <c r="G3184" i="3"/>
  <c r="F3184" i="3"/>
  <c r="E3184" i="3"/>
  <c r="G3186" i="3"/>
  <c r="F3186" i="3"/>
  <c r="E3186" i="3"/>
  <c r="G3185" i="3"/>
  <c r="F3185" i="3"/>
  <c r="E3185" i="3"/>
  <c r="G3183" i="3"/>
  <c r="F3183" i="3"/>
  <c r="E3183" i="3"/>
  <c r="G3182" i="3"/>
  <c r="F3182" i="3"/>
  <c r="E3182" i="3"/>
  <c r="G3181" i="3"/>
  <c r="F3181" i="3"/>
  <c r="E3181" i="3"/>
  <c r="G3180" i="3"/>
  <c r="F3180" i="3"/>
  <c r="E3180" i="3"/>
  <c r="G3179" i="3"/>
  <c r="F3179" i="3"/>
  <c r="E3179" i="3"/>
  <c r="G3178" i="3"/>
  <c r="F3178" i="3"/>
  <c r="E3178" i="3"/>
  <c r="G3177" i="3"/>
  <c r="F3177" i="3"/>
  <c r="E3177" i="3"/>
  <c r="G3176" i="3"/>
  <c r="F3176" i="3"/>
  <c r="E3176" i="3"/>
  <c r="G3175" i="3"/>
  <c r="F3175" i="3"/>
  <c r="E3175" i="3"/>
  <c r="G3174" i="3"/>
  <c r="F3174" i="3"/>
  <c r="E3174" i="3"/>
  <c r="G3173" i="3"/>
  <c r="F3173" i="3"/>
  <c r="E3173" i="3"/>
  <c r="G3172" i="3"/>
  <c r="F3172" i="3"/>
  <c r="E3172" i="3"/>
  <c r="G3171" i="3"/>
  <c r="F3171" i="3"/>
  <c r="E3171" i="3"/>
  <c r="G3170" i="3"/>
  <c r="F3170" i="3"/>
  <c r="E3170" i="3"/>
  <c r="G3169" i="3"/>
  <c r="F3169" i="3"/>
  <c r="E3169" i="3"/>
  <c r="G3168" i="3"/>
  <c r="F3168" i="3"/>
  <c r="E3168" i="3"/>
  <c r="G3167" i="3"/>
  <c r="F3167" i="3"/>
  <c r="E3167" i="3"/>
  <c r="G3166" i="3"/>
  <c r="F3166" i="3"/>
  <c r="E3166" i="3"/>
  <c r="G3165" i="3"/>
  <c r="F3165" i="3"/>
  <c r="E3165" i="3"/>
  <c r="G3164" i="3"/>
  <c r="F3164" i="3"/>
  <c r="E3164" i="3"/>
  <c r="G3163" i="3"/>
  <c r="F3163" i="3"/>
  <c r="E3163" i="3"/>
  <c r="G3162" i="3"/>
  <c r="F3162" i="3"/>
  <c r="E3162" i="3"/>
  <c r="G3161" i="3"/>
  <c r="F3161" i="3"/>
  <c r="E3161" i="3"/>
  <c r="G3160" i="3"/>
  <c r="F3160" i="3"/>
  <c r="E3160" i="3"/>
  <c r="G3159" i="3"/>
  <c r="F3159" i="3"/>
  <c r="E3159" i="3"/>
  <c r="G3157" i="3"/>
  <c r="F3157" i="3"/>
  <c r="E3157" i="3"/>
  <c r="G3158" i="3"/>
  <c r="F3158" i="3"/>
  <c r="E3158" i="3"/>
  <c r="G3156" i="3"/>
  <c r="F3156" i="3"/>
  <c r="E3156" i="3"/>
  <c r="G3154" i="3"/>
  <c r="F3154" i="3"/>
  <c r="E3154" i="3"/>
  <c r="G3155" i="3"/>
  <c r="F3155" i="3"/>
  <c r="E3155" i="3"/>
  <c r="G3153" i="3"/>
  <c r="F3153" i="3"/>
  <c r="E3153" i="3"/>
  <c r="G3152" i="3"/>
  <c r="F3152" i="3"/>
  <c r="E3152" i="3"/>
  <c r="G3151" i="3"/>
  <c r="F3151" i="3"/>
  <c r="E3151" i="3"/>
  <c r="G3150" i="3"/>
  <c r="F3150" i="3"/>
  <c r="E3150" i="3"/>
  <c r="G3149" i="3"/>
  <c r="F3149" i="3"/>
  <c r="E3149" i="3"/>
  <c r="G3148" i="3"/>
  <c r="F3148" i="3"/>
  <c r="E3148" i="3"/>
  <c r="G3145" i="3"/>
  <c r="F3145" i="3"/>
  <c r="E3145" i="3"/>
  <c r="G3146" i="3"/>
  <c r="F3146" i="3"/>
  <c r="E3146" i="3"/>
  <c r="G3147" i="3"/>
  <c r="F3147" i="3"/>
  <c r="E3147" i="3"/>
  <c r="G3144" i="3"/>
  <c r="F3144" i="3"/>
  <c r="E3144" i="3"/>
  <c r="G3143" i="3"/>
  <c r="F3143" i="3"/>
  <c r="E3143" i="3"/>
  <c r="G3142" i="3"/>
  <c r="F3142" i="3"/>
  <c r="E3142" i="3"/>
  <c r="G3141" i="3"/>
  <c r="F3141" i="3"/>
  <c r="E3141" i="3"/>
  <c r="G3140" i="3"/>
  <c r="F3140" i="3"/>
  <c r="E3140" i="3"/>
  <c r="G3139" i="3"/>
  <c r="F3139" i="3"/>
  <c r="E3139" i="3"/>
  <c r="G3138" i="3"/>
  <c r="F3138" i="3"/>
  <c r="E3138" i="3"/>
  <c r="G3137" i="3"/>
  <c r="F3137" i="3"/>
  <c r="E3137" i="3"/>
  <c r="G3136" i="3"/>
  <c r="F3136" i="3"/>
  <c r="E3136" i="3"/>
  <c r="G3135" i="3"/>
  <c r="F3135" i="3"/>
  <c r="E3135" i="3"/>
  <c r="G3134" i="3"/>
  <c r="F3134" i="3"/>
  <c r="E3134" i="3"/>
  <c r="G3133" i="3"/>
  <c r="F3133" i="3"/>
  <c r="E3133" i="3"/>
  <c r="G3132" i="3"/>
  <c r="F3132" i="3"/>
  <c r="E3132" i="3"/>
  <c r="G3131" i="3"/>
  <c r="F3131" i="3"/>
  <c r="E3131" i="3"/>
  <c r="G3130" i="3"/>
  <c r="F3130" i="3"/>
  <c r="E3130" i="3"/>
  <c r="G3129" i="3"/>
  <c r="F3129" i="3"/>
  <c r="E3129" i="3"/>
  <c r="G3128" i="3"/>
  <c r="F3128" i="3"/>
  <c r="E3128" i="3"/>
  <c r="G3127" i="3"/>
  <c r="F3127" i="3"/>
  <c r="E3127" i="3"/>
  <c r="G3126" i="3"/>
  <c r="F3126" i="3"/>
  <c r="E3126" i="3"/>
  <c r="G3125" i="3"/>
  <c r="F3125" i="3"/>
  <c r="E3125" i="3"/>
  <c r="G3124" i="3"/>
  <c r="F3124" i="3"/>
  <c r="E3124" i="3"/>
  <c r="G3123" i="3"/>
  <c r="F3123" i="3"/>
  <c r="E3123" i="3"/>
  <c r="G3121" i="3"/>
  <c r="F3121" i="3"/>
  <c r="E3121" i="3"/>
  <c r="G3120" i="3"/>
  <c r="F3120" i="3"/>
  <c r="E3120" i="3"/>
  <c r="G3122" i="3"/>
  <c r="F3122" i="3"/>
  <c r="E3122" i="3"/>
  <c r="G3119" i="3"/>
  <c r="F3119" i="3"/>
  <c r="E3119" i="3"/>
  <c r="G3118" i="3"/>
  <c r="F3118" i="3"/>
  <c r="E3118" i="3"/>
  <c r="G3117" i="3"/>
  <c r="F3117" i="3"/>
  <c r="E3117" i="3"/>
  <c r="G3079" i="3"/>
  <c r="F3079" i="3"/>
  <c r="E3079" i="3"/>
  <c r="G3055" i="3"/>
  <c r="F3055" i="3"/>
  <c r="E3055" i="3"/>
  <c r="G3052" i="3"/>
  <c r="F3052" i="3"/>
  <c r="E3052" i="3"/>
  <c r="G3026" i="3"/>
  <c r="F3026" i="3"/>
  <c r="E3026" i="3"/>
  <c r="G3028" i="3"/>
  <c r="F3028" i="3"/>
  <c r="E3028" i="3"/>
  <c r="G3023" i="3"/>
  <c r="F3023" i="3"/>
  <c r="E3023" i="3"/>
  <c r="G3024" i="3"/>
  <c r="F3024" i="3"/>
  <c r="E3024" i="3"/>
  <c r="G3021" i="3"/>
  <c r="F3021" i="3"/>
  <c r="E3021" i="3"/>
  <c r="G3018" i="3"/>
  <c r="F3018" i="3"/>
  <c r="E3018" i="3"/>
  <c r="G3116" i="3"/>
  <c r="F3116" i="3"/>
  <c r="E3116" i="3"/>
  <c r="G3115" i="3"/>
  <c r="F3115" i="3"/>
  <c r="E3115" i="3"/>
  <c r="G3114" i="3"/>
  <c r="F3114" i="3"/>
  <c r="E3114" i="3"/>
  <c r="G3113" i="3"/>
  <c r="F3113" i="3"/>
  <c r="E3113" i="3"/>
  <c r="G3112" i="3"/>
  <c r="F3112" i="3"/>
  <c r="E3112" i="3"/>
  <c r="G3111" i="3"/>
  <c r="F3111" i="3"/>
  <c r="E3111" i="3"/>
  <c r="G3109" i="3"/>
  <c r="F3109" i="3"/>
  <c r="E3109" i="3"/>
  <c r="G3110" i="3"/>
  <c r="F3110" i="3"/>
  <c r="E3110" i="3"/>
  <c r="G3108" i="3"/>
  <c r="F3108" i="3"/>
  <c r="E3108" i="3"/>
  <c r="G3107" i="3"/>
  <c r="F3107" i="3"/>
  <c r="E3107" i="3"/>
  <c r="G3106" i="3"/>
  <c r="F3106" i="3"/>
  <c r="E3106" i="3"/>
  <c r="G3105" i="3"/>
  <c r="F3105" i="3"/>
  <c r="E3105" i="3"/>
  <c r="G3104" i="3"/>
  <c r="F3104" i="3"/>
  <c r="E3104" i="3"/>
  <c r="G3102" i="3"/>
  <c r="F3102" i="3"/>
  <c r="E3102" i="3"/>
  <c r="G3103" i="3"/>
  <c r="F3103" i="3"/>
  <c r="E3103" i="3"/>
  <c r="G3101" i="3"/>
  <c r="F3101" i="3"/>
  <c r="E3101" i="3"/>
  <c r="G3100" i="3"/>
  <c r="F3100" i="3"/>
  <c r="E3100" i="3"/>
  <c r="G3099" i="3"/>
  <c r="F3099" i="3"/>
  <c r="E3099" i="3"/>
  <c r="G3098" i="3"/>
  <c r="F3098" i="3"/>
  <c r="E3098" i="3"/>
  <c r="G3097" i="3"/>
  <c r="F3097" i="3"/>
  <c r="E3097" i="3"/>
  <c r="G3096" i="3"/>
  <c r="F3096" i="3"/>
  <c r="E3096" i="3"/>
  <c r="G3095" i="3"/>
  <c r="F3095" i="3"/>
  <c r="E3095" i="3"/>
  <c r="G3094" i="3"/>
  <c r="F3094" i="3"/>
  <c r="E3094" i="3"/>
  <c r="G3092" i="3"/>
  <c r="F3092" i="3"/>
  <c r="E3092" i="3"/>
  <c r="G3091" i="3"/>
  <c r="F3091" i="3"/>
  <c r="E3091" i="3"/>
  <c r="G3090" i="3"/>
  <c r="F3090" i="3"/>
  <c r="E3090" i="3"/>
  <c r="G3093" i="3"/>
  <c r="F3093" i="3"/>
  <c r="E3093" i="3"/>
  <c r="G3089" i="3"/>
  <c r="F3089" i="3"/>
  <c r="E3089" i="3"/>
  <c r="G3086" i="3"/>
  <c r="F3086" i="3"/>
  <c r="E3086" i="3"/>
  <c r="G3088" i="3"/>
  <c r="F3088" i="3"/>
  <c r="E3088" i="3"/>
  <c r="G3087" i="3"/>
  <c r="F3087" i="3"/>
  <c r="E3087" i="3"/>
  <c r="G3085" i="3"/>
  <c r="F3085" i="3"/>
  <c r="E3085" i="3"/>
  <c r="G3084" i="3"/>
  <c r="F3084" i="3"/>
  <c r="E3084" i="3"/>
  <c r="G3082" i="3"/>
  <c r="F3082" i="3"/>
  <c r="E3082" i="3"/>
  <c r="G3083" i="3"/>
  <c r="F3083" i="3"/>
  <c r="E3083" i="3"/>
  <c r="G3081" i="3"/>
  <c r="F3081" i="3"/>
  <c r="E3081" i="3"/>
  <c r="G3080" i="3"/>
  <c r="F3080" i="3"/>
  <c r="E3080" i="3"/>
  <c r="G3078" i="3"/>
  <c r="F3078" i="3"/>
  <c r="E3078" i="3"/>
  <c r="G3077" i="3"/>
  <c r="F3077" i="3"/>
  <c r="E3077" i="3"/>
  <c r="G3076" i="3"/>
  <c r="F3076" i="3"/>
  <c r="E3076" i="3"/>
  <c r="G3075" i="3"/>
  <c r="F3075" i="3"/>
  <c r="E3075" i="3"/>
  <c r="G3074" i="3"/>
  <c r="F3074" i="3"/>
  <c r="E3074" i="3"/>
  <c r="G3073" i="3"/>
  <c r="F3073" i="3"/>
  <c r="E3073" i="3"/>
  <c r="G3072" i="3"/>
  <c r="F3072" i="3"/>
  <c r="E3072" i="3"/>
  <c r="G3071" i="3"/>
  <c r="F3071" i="3"/>
  <c r="E3071" i="3"/>
  <c r="G3070" i="3"/>
  <c r="F3070" i="3"/>
  <c r="E3070" i="3"/>
  <c r="G3069" i="3"/>
  <c r="F3069" i="3"/>
  <c r="E3069" i="3"/>
  <c r="G3068" i="3"/>
  <c r="F3068" i="3"/>
  <c r="E3068" i="3"/>
  <c r="G3067" i="3"/>
  <c r="F3067" i="3"/>
  <c r="E3067" i="3"/>
  <c r="G3066" i="3"/>
  <c r="F3066" i="3"/>
  <c r="E3066" i="3"/>
  <c r="G3065" i="3"/>
  <c r="F3065" i="3"/>
  <c r="E3065" i="3"/>
  <c r="G3064" i="3"/>
  <c r="F3064" i="3"/>
  <c r="E3064" i="3"/>
  <c r="G3063" i="3"/>
  <c r="F3063" i="3"/>
  <c r="E3063" i="3"/>
  <c r="G3062" i="3"/>
  <c r="F3062" i="3"/>
  <c r="E3062" i="3"/>
  <c r="G3061" i="3"/>
  <c r="F3061" i="3"/>
  <c r="E3061" i="3"/>
  <c r="G3060" i="3"/>
  <c r="F3060" i="3"/>
  <c r="E3060" i="3"/>
  <c r="G3059" i="3"/>
  <c r="F3059" i="3"/>
  <c r="E3059" i="3"/>
  <c r="G3058" i="3"/>
  <c r="F3058" i="3"/>
  <c r="E3058" i="3"/>
  <c r="G3057" i="3"/>
  <c r="F3057" i="3"/>
  <c r="E3057" i="3"/>
  <c r="G3056" i="3"/>
  <c r="F3056" i="3"/>
  <c r="E3056" i="3"/>
  <c r="G3053" i="3"/>
  <c r="F3053" i="3"/>
  <c r="E3053" i="3"/>
  <c r="G3054" i="3"/>
  <c r="F3054" i="3"/>
  <c r="E3054" i="3"/>
  <c r="G3051" i="3"/>
  <c r="F3051" i="3"/>
  <c r="E3051" i="3"/>
  <c r="G3050" i="3"/>
  <c r="F3050" i="3"/>
  <c r="E3050" i="3"/>
  <c r="G3049" i="3"/>
  <c r="F3049" i="3"/>
  <c r="E3049" i="3"/>
  <c r="G3048" i="3"/>
  <c r="F3048" i="3"/>
  <c r="E3048" i="3"/>
  <c r="G3047" i="3"/>
  <c r="F3047" i="3"/>
  <c r="E3047" i="3"/>
  <c r="G3046" i="3"/>
  <c r="F3046" i="3"/>
  <c r="E3046" i="3"/>
  <c r="G3045" i="3"/>
  <c r="F3045" i="3"/>
  <c r="E3045" i="3"/>
  <c r="G3044" i="3"/>
  <c r="F3044" i="3"/>
  <c r="E3044" i="3"/>
  <c r="G3043" i="3"/>
  <c r="F3043" i="3"/>
  <c r="E3043" i="3"/>
  <c r="G3042" i="3"/>
  <c r="F3042" i="3"/>
  <c r="E3042" i="3"/>
  <c r="G3041" i="3"/>
  <c r="F3041" i="3"/>
  <c r="E3041" i="3"/>
  <c r="G3040" i="3"/>
  <c r="F3040" i="3"/>
  <c r="E3040" i="3"/>
  <c r="G3039" i="3"/>
  <c r="F3039" i="3"/>
  <c r="E3039" i="3"/>
  <c r="G3038" i="3"/>
  <c r="F3038" i="3"/>
  <c r="E3038" i="3"/>
  <c r="G3037" i="3"/>
  <c r="F3037" i="3"/>
  <c r="E3037" i="3"/>
  <c r="G3036" i="3"/>
  <c r="F3036" i="3"/>
  <c r="E3036" i="3"/>
  <c r="G3035" i="3"/>
  <c r="F3035" i="3"/>
  <c r="E3035" i="3"/>
  <c r="G3034" i="3"/>
  <c r="F3034" i="3"/>
  <c r="E3034" i="3"/>
  <c r="G3033" i="3"/>
  <c r="F3033" i="3"/>
  <c r="E3033" i="3"/>
  <c r="G3032" i="3"/>
  <c r="F3032" i="3"/>
  <c r="E3032" i="3"/>
  <c r="G3031" i="3"/>
  <c r="F3031" i="3"/>
  <c r="E3031" i="3"/>
  <c r="G3029" i="3"/>
  <c r="F3029" i="3"/>
  <c r="E3029" i="3"/>
  <c r="G3027" i="3"/>
  <c r="F3027" i="3"/>
  <c r="E3027" i="3"/>
  <c r="G3030" i="3"/>
  <c r="F3030" i="3"/>
  <c r="E3030" i="3"/>
  <c r="G3025" i="3"/>
  <c r="F3025" i="3"/>
  <c r="E3025" i="3"/>
  <c r="G3022" i="3"/>
  <c r="F3022" i="3"/>
  <c r="E3022" i="3"/>
  <c r="G3020" i="3"/>
  <c r="F3020" i="3"/>
  <c r="E3020" i="3"/>
  <c r="G3019" i="3"/>
  <c r="F3019" i="3"/>
  <c r="E3019" i="3"/>
  <c r="G3017" i="3"/>
  <c r="F3017" i="3"/>
  <c r="E3017" i="3"/>
  <c r="G3016" i="3"/>
  <c r="F3016" i="3"/>
  <c r="E3016" i="3"/>
  <c r="G3015" i="3"/>
  <c r="F3015" i="3"/>
  <c r="E3015" i="3"/>
  <c r="G3014" i="3"/>
  <c r="F3014" i="3"/>
  <c r="E3014" i="3"/>
  <c r="G3011" i="3"/>
  <c r="F3011" i="3"/>
  <c r="E3011" i="3"/>
  <c r="G3012" i="3"/>
  <c r="F3012" i="3"/>
  <c r="E3012" i="3"/>
  <c r="G3013" i="3"/>
  <c r="F3013" i="3"/>
  <c r="E3013" i="3"/>
  <c r="G3010" i="3"/>
  <c r="F3010" i="3"/>
  <c r="E3010" i="3"/>
  <c r="G3009" i="3"/>
  <c r="F3009" i="3"/>
  <c r="E3009" i="3"/>
  <c r="G3008" i="3"/>
  <c r="F3008" i="3"/>
  <c r="E3008" i="3"/>
  <c r="G3007" i="3"/>
  <c r="F3007" i="3"/>
  <c r="E3007" i="3"/>
  <c r="G3006" i="3"/>
  <c r="F3006" i="3"/>
  <c r="E3006" i="3"/>
  <c r="G3005" i="3"/>
  <c r="F3005" i="3"/>
  <c r="E3005" i="3"/>
  <c r="G3004" i="3"/>
  <c r="F3004" i="3"/>
  <c r="E3004" i="3"/>
  <c r="G3003" i="3"/>
  <c r="F3003" i="3"/>
  <c r="E3003" i="3"/>
  <c r="G3002" i="3"/>
  <c r="F3002" i="3"/>
  <c r="E3002" i="3"/>
  <c r="G3001" i="3"/>
  <c r="F3001" i="3"/>
  <c r="E3001" i="3"/>
  <c r="G3000" i="3"/>
  <c r="F3000" i="3"/>
  <c r="E3000" i="3"/>
  <c r="G2999" i="3"/>
  <c r="F2999" i="3"/>
  <c r="E2999" i="3"/>
  <c r="G2998" i="3"/>
  <c r="F2998" i="3"/>
  <c r="E2998" i="3"/>
  <c r="G2997" i="3"/>
  <c r="F2997" i="3"/>
  <c r="E2997" i="3"/>
  <c r="G2996" i="3"/>
  <c r="F2996" i="3"/>
  <c r="E2996" i="3"/>
  <c r="G2995" i="3"/>
  <c r="F2995" i="3"/>
  <c r="E2995" i="3"/>
  <c r="G2994" i="3"/>
  <c r="F2994" i="3"/>
  <c r="E2994" i="3"/>
  <c r="G2993" i="3"/>
  <c r="F2993" i="3"/>
  <c r="E2993" i="3"/>
  <c r="G2992" i="3"/>
  <c r="F2992" i="3"/>
  <c r="E2992" i="3"/>
  <c r="G2991" i="3"/>
  <c r="F2991" i="3"/>
  <c r="E2991" i="3"/>
  <c r="G2990" i="3"/>
  <c r="F2990" i="3"/>
  <c r="E2990" i="3"/>
  <c r="G2989" i="3"/>
  <c r="F2989" i="3"/>
  <c r="E2989" i="3"/>
  <c r="G2988" i="3"/>
  <c r="F2988" i="3"/>
  <c r="E2988" i="3"/>
  <c r="G2987" i="3"/>
  <c r="F2987" i="3"/>
  <c r="E2987" i="3"/>
  <c r="G2986" i="3"/>
  <c r="F2986" i="3"/>
  <c r="E2986" i="3"/>
  <c r="G2985" i="3"/>
  <c r="F2985" i="3"/>
  <c r="E2985" i="3"/>
  <c r="G2984" i="3"/>
  <c r="F2984" i="3"/>
  <c r="E2984" i="3"/>
  <c r="G2983" i="3"/>
  <c r="F2983" i="3"/>
  <c r="E2983" i="3"/>
  <c r="G2982" i="3"/>
  <c r="F2982" i="3"/>
  <c r="E2982" i="3"/>
  <c r="G2981" i="3"/>
  <c r="F2981" i="3"/>
  <c r="E2981" i="3"/>
  <c r="G2980" i="3"/>
  <c r="F2980" i="3"/>
  <c r="E2980" i="3"/>
  <c r="G2979" i="3"/>
  <c r="F2979" i="3"/>
  <c r="E2979" i="3"/>
  <c r="G2978" i="3"/>
  <c r="F2978" i="3"/>
  <c r="E2978" i="3"/>
  <c r="G2976" i="3"/>
  <c r="F2976" i="3"/>
  <c r="E2976" i="3"/>
  <c r="G2977" i="3"/>
  <c r="F2977" i="3"/>
  <c r="E2977" i="3"/>
  <c r="G2975" i="3"/>
  <c r="F2975" i="3"/>
  <c r="E2975" i="3"/>
  <c r="G2974" i="3"/>
  <c r="F2974" i="3"/>
  <c r="E2974" i="3"/>
  <c r="G2973" i="3"/>
  <c r="F2973" i="3"/>
  <c r="E2973" i="3"/>
  <c r="G2972" i="3"/>
  <c r="F2972" i="3"/>
  <c r="E2972" i="3"/>
  <c r="G2970" i="3"/>
  <c r="F2970" i="3"/>
  <c r="E2970" i="3"/>
  <c r="G2971" i="3"/>
  <c r="F2971" i="3"/>
  <c r="E2971" i="3"/>
  <c r="G2969" i="3"/>
  <c r="F2969" i="3"/>
  <c r="E2969" i="3"/>
  <c r="G2968" i="3"/>
  <c r="F2968" i="3"/>
  <c r="E2968" i="3"/>
  <c r="G2967" i="3"/>
  <c r="F2967" i="3"/>
  <c r="E2967" i="3"/>
  <c r="G2966" i="3"/>
  <c r="F2966" i="3"/>
  <c r="E2966" i="3"/>
  <c r="G2965" i="3"/>
  <c r="F2965" i="3"/>
  <c r="E2965" i="3"/>
  <c r="G2964" i="3"/>
  <c r="F2964" i="3"/>
  <c r="E2964" i="3"/>
  <c r="G2963" i="3"/>
  <c r="F2963" i="3"/>
  <c r="E2963" i="3"/>
  <c r="G2962" i="3"/>
  <c r="F2962" i="3"/>
  <c r="E2962" i="3"/>
  <c r="G2959" i="3"/>
  <c r="F2959" i="3"/>
  <c r="E2959" i="3"/>
  <c r="G2960" i="3"/>
  <c r="F2960" i="3"/>
  <c r="E2960" i="3"/>
  <c r="G2958" i="3"/>
  <c r="F2958" i="3"/>
  <c r="E2958" i="3"/>
  <c r="G2961" i="3"/>
  <c r="F2961" i="3"/>
  <c r="E2961" i="3"/>
  <c r="G2954" i="3"/>
  <c r="F2954" i="3"/>
  <c r="E2954" i="3"/>
  <c r="G2957" i="3"/>
  <c r="F2957" i="3"/>
  <c r="E2957" i="3"/>
  <c r="G2956" i="3"/>
  <c r="F2956" i="3"/>
  <c r="E2956" i="3"/>
  <c r="G2955" i="3"/>
  <c r="F2955" i="3"/>
  <c r="E2955" i="3"/>
  <c r="G2953" i="3"/>
  <c r="F2953" i="3"/>
  <c r="E2953" i="3"/>
  <c r="G2952" i="3"/>
  <c r="F2952" i="3"/>
  <c r="E2952" i="3"/>
  <c r="G2950" i="3"/>
  <c r="F2950" i="3"/>
  <c r="E2950" i="3"/>
  <c r="G2951" i="3"/>
  <c r="F2951" i="3"/>
  <c r="E2951" i="3"/>
  <c r="G2949" i="3"/>
  <c r="F2949" i="3"/>
  <c r="E2949" i="3"/>
  <c r="G2948" i="3"/>
  <c r="F2948" i="3"/>
  <c r="E2948" i="3"/>
  <c r="G2947" i="3"/>
  <c r="F2947" i="3"/>
  <c r="E2947" i="3"/>
  <c r="G2946" i="3"/>
  <c r="F2946" i="3"/>
  <c r="E2946" i="3"/>
  <c r="G2944" i="3"/>
  <c r="F2944" i="3"/>
  <c r="E2944" i="3"/>
  <c r="G2945" i="3"/>
  <c r="F2945" i="3"/>
  <c r="E2945" i="3"/>
  <c r="G2942" i="3"/>
  <c r="F2942" i="3"/>
  <c r="E2942" i="3"/>
  <c r="G2943" i="3"/>
  <c r="F2943" i="3"/>
  <c r="E2943" i="3"/>
  <c r="G2941" i="3"/>
  <c r="F2941" i="3"/>
  <c r="E2941" i="3"/>
  <c r="G2940" i="3"/>
  <c r="F2940" i="3"/>
  <c r="E2940" i="3"/>
  <c r="G2939" i="3"/>
  <c r="F2939" i="3"/>
  <c r="E2939" i="3"/>
  <c r="G2938" i="3"/>
  <c r="F2938" i="3"/>
  <c r="E2938" i="3"/>
  <c r="G2937" i="3"/>
  <c r="F2937" i="3"/>
  <c r="E2937" i="3"/>
  <c r="G2936" i="3"/>
  <c r="F2936" i="3"/>
  <c r="E2936" i="3"/>
  <c r="G2935" i="3"/>
  <c r="F2935" i="3"/>
  <c r="E2935" i="3"/>
  <c r="G2934" i="3"/>
  <c r="F2934" i="3"/>
  <c r="E2934" i="3"/>
  <c r="G2932" i="3"/>
  <c r="F2932" i="3"/>
  <c r="E2932" i="3"/>
  <c r="G2933" i="3"/>
  <c r="F2933" i="3"/>
  <c r="E2933" i="3"/>
  <c r="G2931" i="3"/>
  <c r="F2931" i="3"/>
  <c r="E2931" i="3"/>
  <c r="G2930" i="3"/>
  <c r="F2930" i="3"/>
  <c r="E2930" i="3"/>
  <c r="G2929" i="3"/>
  <c r="F2929" i="3"/>
  <c r="E2929" i="3"/>
  <c r="G2928" i="3"/>
  <c r="F2928" i="3"/>
  <c r="E2928" i="3"/>
  <c r="G2927" i="3"/>
  <c r="F2927" i="3"/>
  <c r="E2927" i="3"/>
  <c r="G2926" i="3"/>
  <c r="F2926" i="3"/>
  <c r="E2926" i="3"/>
  <c r="G2925" i="3"/>
  <c r="F2925" i="3"/>
  <c r="E2925" i="3"/>
  <c r="G2924" i="3"/>
  <c r="F2924" i="3"/>
  <c r="E2924" i="3"/>
  <c r="G2921" i="3"/>
  <c r="F2921" i="3"/>
  <c r="E2921" i="3"/>
  <c r="G2922" i="3"/>
  <c r="F2922" i="3"/>
  <c r="E2922" i="3"/>
  <c r="G2923" i="3"/>
  <c r="F2923" i="3"/>
  <c r="E2923" i="3"/>
  <c r="G2920" i="3"/>
  <c r="F2920" i="3"/>
  <c r="E2920" i="3"/>
  <c r="G2919" i="3"/>
  <c r="F2919" i="3"/>
  <c r="E2919" i="3"/>
  <c r="G2918" i="3"/>
  <c r="F2918" i="3"/>
  <c r="E2918" i="3"/>
  <c r="G2917" i="3"/>
  <c r="F2917" i="3"/>
  <c r="E2917" i="3"/>
  <c r="G2916" i="3"/>
  <c r="F2916" i="3"/>
  <c r="E2916" i="3"/>
  <c r="G2915" i="3"/>
  <c r="F2915" i="3"/>
  <c r="E2915" i="3"/>
  <c r="G2914" i="3"/>
  <c r="F2914" i="3"/>
  <c r="E2914" i="3"/>
  <c r="G2913" i="3"/>
  <c r="F2913" i="3"/>
  <c r="E2913" i="3"/>
  <c r="G2912" i="3"/>
  <c r="F2912" i="3"/>
  <c r="E2912" i="3"/>
  <c r="G2911" i="3"/>
  <c r="F2911" i="3"/>
  <c r="E2911" i="3"/>
  <c r="G2910" i="3"/>
  <c r="F2910" i="3"/>
  <c r="E2910" i="3"/>
  <c r="G2909" i="3"/>
  <c r="F2909" i="3"/>
  <c r="E2909" i="3"/>
  <c r="G2908" i="3"/>
  <c r="F2908" i="3"/>
  <c r="E2908" i="3"/>
  <c r="G2907" i="3"/>
  <c r="F2907" i="3"/>
  <c r="E2907" i="3"/>
  <c r="G2906" i="3"/>
  <c r="F2906" i="3"/>
  <c r="E2906" i="3"/>
  <c r="G2905" i="3"/>
  <c r="F2905" i="3"/>
  <c r="E2905" i="3"/>
  <c r="G2904" i="3"/>
  <c r="F2904" i="3"/>
  <c r="E2904" i="3"/>
  <c r="G2903" i="3"/>
  <c r="F2903" i="3"/>
  <c r="E2903" i="3"/>
  <c r="G2902" i="3"/>
  <c r="F2902" i="3"/>
  <c r="E2902" i="3"/>
  <c r="G2901" i="3"/>
  <c r="F2901" i="3"/>
  <c r="E2901" i="3"/>
  <c r="G2897" i="3"/>
  <c r="F2897" i="3"/>
  <c r="E2897" i="3"/>
  <c r="G2896" i="3"/>
  <c r="F2896" i="3"/>
  <c r="E2896" i="3"/>
  <c r="G2899" i="3"/>
  <c r="F2899" i="3"/>
  <c r="E2899" i="3"/>
  <c r="G2898" i="3"/>
  <c r="F2898" i="3"/>
  <c r="E2898" i="3"/>
  <c r="G2900" i="3"/>
  <c r="F2900" i="3"/>
  <c r="E2900" i="3"/>
  <c r="G2895" i="3"/>
  <c r="F2895" i="3"/>
  <c r="E2895" i="3"/>
  <c r="G2894" i="3"/>
  <c r="F2894" i="3"/>
  <c r="E2894" i="3"/>
  <c r="G2893" i="3"/>
  <c r="F2893" i="3"/>
  <c r="E2893" i="3"/>
  <c r="G2892" i="3"/>
  <c r="F2892" i="3"/>
  <c r="E2892" i="3"/>
  <c r="G2891" i="3"/>
  <c r="F2891" i="3"/>
  <c r="E2891" i="3"/>
  <c r="G2889" i="3"/>
  <c r="F2889" i="3"/>
  <c r="E2889" i="3"/>
  <c r="G2890" i="3"/>
  <c r="F2890" i="3"/>
  <c r="E2890" i="3"/>
  <c r="G2888" i="3"/>
  <c r="F2888" i="3"/>
  <c r="E2888" i="3"/>
  <c r="G2887" i="3"/>
  <c r="F2887" i="3"/>
  <c r="E2887" i="3"/>
  <c r="G2886" i="3"/>
  <c r="F2886" i="3"/>
  <c r="E2886" i="3"/>
  <c r="G2883" i="3"/>
  <c r="F2883" i="3"/>
  <c r="E2883" i="3"/>
  <c r="G2884" i="3"/>
  <c r="F2884" i="3"/>
  <c r="E2884" i="3"/>
  <c r="G2885" i="3"/>
  <c r="F2885" i="3"/>
  <c r="E2885" i="3"/>
  <c r="G2882" i="3"/>
  <c r="F2882" i="3"/>
  <c r="E2882" i="3"/>
  <c r="G2881" i="3"/>
  <c r="F2881" i="3"/>
  <c r="E2881" i="3"/>
  <c r="G2880" i="3"/>
  <c r="F2880" i="3"/>
  <c r="E2880" i="3"/>
  <c r="G2879" i="3"/>
  <c r="F2879" i="3"/>
  <c r="E2879" i="3"/>
  <c r="G2878" i="3"/>
  <c r="F2878" i="3"/>
  <c r="E2878" i="3"/>
  <c r="G2877" i="3"/>
  <c r="F2877" i="3"/>
  <c r="E2877" i="3"/>
  <c r="G2876" i="3"/>
  <c r="F2876" i="3"/>
  <c r="E2876" i="3"/>
  <c r="G2875" i="3"/>
  <c r="F2875" i="3"/>
  <c r="E2875" i="3"/>
  <c r="G2874" i="3"/>
  <c r="F2874" i="3"/>
  <c r="E2874" i="3"/>
  <c r="G2873" i="3"/>
  <c r="F2873" i="3"/>
  <c r="E2873" i="3"/>
  <c r="G2872" i="3"/>
  <c r="F2872" i="3"/>
  <c r="E2872" i="3"/>
  <c r="G2871" i="3"/>
  <c r="F2871" i="3"/>
  <c r="E2871" i="3"/>
  <c r="G2870" i="3"/>
  <c r="F2870" i="3"/>
  <c r="E2870" i="3"/>
  <c r="G2869" i="3"/>
  <c r="F2869" i="3"/>
  <c r="E2869" i="3"/>
  <c r="G2868" i="3"/>
  <c r="F2868" i="3"/>
  <c r="E2868" i="3"/>
  <c r="G2867" i="3"/>
  <c r="F2867" i="3"/>
  <c r="E2867" i="3"/>
  <c r="G2866" i="3"/>
  <c r="F2866" i="3"/>
  <c r="E2866" i="3"/>
  <c r="G2865" i="3"/>
  <c r="F2865" i="3"/>
  <c r="E2865" i="3"/>
  <c r="G2864" i="3"/>
  <c r="F2864" i="3"/>
  <c r="E2864" i="3"/>
  <c r="G2863" i="3"/>
  <c r="F2863" i="3"/>
  <c r="E2863" i="3"/>
  <c r="G2862" i="3"/>
  <c r="F2862" i="3"/>
  <c r="E2862" i="3"/>
  <c r="G2860" i="3"/>
  <c r="F2860" i="3"/>
  <c r="E2860" i="3"/>
  <c r="G2861" i="3"/>
  <c r="F2861" i="3"/>
  <c r="E2861" i="3"/>
  <c r="G2859" i="3"/>
  <c r="F2859" i="3"/>
  <c r="E2859" i="3"/>
  <c r="G2858" i="3"/>
  <c r="F2858" i="3"/>
  <c r="E2858" i="3"/>
  <c r="G2857" i="3"/>
  <c r="F2857" i="3"/>
  <c r="E2857" i="3"/>
  <c r="G2856" i="3"/>
  <c r="F2856" i="3"/>
  <c r="E2856" i="3"/>
  <c r="G2855" i="3"/>
  <c r="F2855" i="3"/>
  <c r="E2855" i="3"/>
  <c r="G2854" i="3"/>
  <c r="F2854" i="3"/>
  <c r="E2854" i="3"/>
  <c r="G2853" i="3"/>
  <c r="F2853" i="3"/>
  <c r="E2853" i="3"/>
  <c r="G2852" i="3"/>
  <c r="F2852" i="3"/>
  <c r="E2852" i="3"/>
  <c r="G2851" i="3"/>
  <c r="F2851" i="3"/>
  <c r="E2851" i="3"/>
  <c r="G2850" i="3"/>
  <c r="F2850" i="3"/>
  <c r="E2850" i="3"/>
  <c r="G2849" i="3"/>
  <c r="F2849" i="3"/>
  <c r="E2849" i="3"/>
  <c r="G2847" i="3"/>
  <c r="F2847" i="3"/>
  <c r="E2847" i="3"/>
  <c r="G2848" i="3"/>
  <c r="F2848" i="3"/>
  <c r="E2848" i="3"/>
  <c r="G2846" i="3"/>
  <c r="F2846" i="3"/>
  <c r="E2846" i="3"/>
  <c r="G2845" i="3"/>
  <c r="F2845" i="3"/>
  <c r="E2845" i="3"/>
  <c r="G2844" i="3"/>
  <c r="F2844" i="3"/>
  <c r="E2844" i="3"/>
  <c r="G2843" i="3"/>
  <c r="F2843" i="3"/>
  <c r="E2843" i="3"/>
  <c r="G2842" i="3"/>
  <c r="F2842" i="3"/>
  <c r="E2842" i="3"/>
  <c r="G2841" i="3"/>
  <c r="F2841" i="3"/>
  <c r="E2841" i="3"/>
  <c r="G2840" i="3"/>
  <c r="F2840" i="3"/>
  <c r="E2840" i="3"/>
  <c r="G2838" i="3"/>
  <c r="F2838" i="3"/>
  <c r="E2838" i="3"/>
  <c r="G2839" i="3"/>
  <c r="F2839" i="3"/>
  <c r="E2839" i="3"/>
  <c r="G2831" i="3"/>
  <c r="F2831" i="3"/>
  <c r="E2831" i="3"/>
  <c r="G2833" i="3"/>
  <c r="F2833" i="3"/>
  <c r="E2833" i="3"/>
  <c r="G2832" i="3"/>
  <c r="F2832" i="3"/>
  <c r="E2832" i="3"/>
  <c r="G2835" i="3"/>
  <c r="F2835" i="3"/>
  <c r="E2835" i="3"/>
  <c r="G2837" i="3"/>
  <c r="F2837" i="3"/>
  <c r="E2837" i="3"/>
  <c r="G2836" i="3"/>
  <c r="F2836" i="3"/>
  <c r="E2836" i="3"/>
  <c r="G2834" i="3"/>
  <c r="F2834" i="3"/>
  <c r="E2834" i="3"/>
  <c r="G2830" i="3"/>
  <c r="F2830" i="3"/>
  <c r="E2830" i="3"/>
  <c r="G2827" i="3"/>
  <c r="F2827" i="3"/>
  <c r="E2827" i="3"/>
  <c r="G2826" i="3"/>
  <c r="F2826" i="3"/>
  <c r="E2826" i="3"/>
  <c r="G2828" i="3"/>
  <c r="F2828" i="3"/>
  <c r="E2828" i="3"/>
  <c r="G2829" i="3"/>
  <c r="F2829" i="3"/>
  <c r="E2829" i="3"/>
  <c r="G2825" i="3"/>
  <c r="F2825" i="3"/>
  <c r="E2825" i="3"/>
  <c r="G2824" i="3"/>
  <c r="F2824" i="3"/>
  <c r="E2824" i="3"/>
  <c r="G2823" i="3"/>
  <c r="F2823" i="3"/>
  <c r="E2823" i="3"/>
  <c r="G2822" i="3"/>
  <c r="F2822" i="3"/>
  <c r="E2822" i="3"/>
  <c r="G2821" i="3"/>
  <c r="F2821" i="3"/>
  <c r="E2821" i="3"/>
  <c r="G2820" i="3"/>
  <c r="F2820" i="3"/>
  <c r="E2820" i="3"/>
  <c r="G2818" i="3"/>
  <c r="F2818" i="3"/>
  <c r="E2818" i="3"/>
  <c r="G2819" i="3"/>
  <c r="F2819" i="3"/>
  <c r="E2819" i="3"/>
  <c r="G2816" i="3"/>
  <c r="F2816" i="3"/>
  <c r="E2816" i="3"/>
  <c r="G2817" i="3"/>
  <c r="F2817" i="3"/>
  <c r="E2817" i="3"/>
  <c r="G2814" i="3"/>
  <c r="F2814" i="3"/>
  <c r="E2814" i="3"/>
  <c r="G2815" i="3"/>
  <c r="F2815" i="3"/>
  <c r="E2815" i="3"/>
  <c r="G2812" i="3"/>
  <c r="F2812" i="3"/>
  <c r="E2812" i="3"/>
  <c r="G2810" i="3"/>
  <c r="F2810" i="3"/>
  <c r="E2810" i="3"/>
  <c r="G2813" i="3"/>
  <c r="F2813" i="3"/>
  <c r="E2813" i="3"/>
  <c r="G2811" i="3"/>
  <c r="F2811" i="3"/>
  <c r="E2811" i="3"/>
  <c r="G2809" i="3"/>
  <c r="F2809" i="3"/>
  <c r="E2809" i="3"/>
  <c r="G2808" i="3"/>
  <c r="F2808" i="3"/>
  <c r="E2808" i="3"/>
  <c r="G2806" i="3"/>
  <c r="F2806" i="3"/>
  <c r="E2806" i="3"/>
  <c r="G2807" i="3"/>
  <c r="F2807" i="3"/>
  <c r="E2807" i="3"/>
  <c r="G2804" i="3"/>
  <c r="F2804" i="3"/>
  <c r="E2804" i="3"/>
  <c r="G2803" i="3"/>
  <c r="F2803" i="3"/>
  <c r="E2803" i="3"/>
  <c r="G2805" i="3"/>
  <c r="F2805" i="3"/>
  <c r="E2805" i="3"/>
  <c r="G2802" i="3"/>
  <c r="F2802" i="3"/>
  <c r="E2802" i="3"/>
  <c r="G2801" i="3"/>
  <c r="F2801" i="3"/>
  <c r="E2801" i="3"/>
  <c r="G2800" i="3"/>
  <c r="F2800" i="3"/>
  <c r="E2800" i="3"/>
  <c r="G2799" i="3"/>
  <c r="F2799" i="3"/>
  <c r="E2799" i="3"/>
  <c r="G2798" i="3"/>
  <c r="F2798" i="3"/>
  <c r="E2798" i="3"/>
  <c r="G2797" i="3"/>
  <c r="F2797" i="3"/>
  <c r="E2797" i="3"/>
  <c r="G2796" i="3"/>
  <c r="F2796" i="3"/>
  <c r="E2796" i="3"/>
  <c r="G2795" i="3"/>
  <c r="F2795" i="3"/>
  <c r="E2795" i="3"/>
  <c r="G2794" i="3"/>
  <c r="F2794" i="3"/>
  <c r="E2794" i="3"/>
  <c r="G2793" i="3"/>
  <c r="F2793" i="3"/>
  <c r="E2793" i="3"/>
  <c r="G2792" i="3"/>
  <c r="F2792" i="3"/>
  <c r="E2792" i="3"/>
  <c r="G2791" i="3"/>
  <c r="F2791" i="3"/>
  <c r="E2791" i="3"/>
  <c r="G2790" i="3"/>
  <c r="F2790" i="3"/>
  <c r="E2790" i="3"/>
  <c r="G2789" i="3"/>
  <c r="F2789" i="3"/>
  <c r="E2789" i="3"/>
  <c r="G2788" i="3"/>
  <c r="F2788" i="3"/>
  <c r="E2788" i="3"/>
  <c r="G2787" i="3"/>
  <c r="F2787" i="3"/>
  <c r="E2787" i="3"/>
  <c r="G2786" i="3"/>
  <c r="F2786" i="3"/>
  <c r="E2786" i="3"/>
  <c r="G2785" i="3"/>
  <c r="F2785" i="3"/>
  <c r="E2785" i="3"/>
  <c r="G2784" i="3"/>
  <c r="F2784" i="3"/>
  <c r="E2784" i="3"/>
  <c r="G2783" i="3"/>
  <c r="F2783" i="3"/>
  <c r="E2783" i="3"/>
  <c r="G2782" i="3"/>
  <c r="F2782" i="3"/>
  <c r="E2782" i="3"/>
  <c r="G2781" i="3"/>
  <c r="F2781" i="3"/>
  <c r="E2781" i="3"/>
  <c r="G2780" i="3"/>
  <c r="F2780" i="3"/>
  <c r="E2780" i="3"/>
  <c r="G2779" i="3"/>
  <c r="F2779" i="3"/>
  <c r="E2779" i="3"/>
  <c r="G2777" i="3"/>
  <c r="F2777" i="3"/>
  <c r="E2777" i="3"/>
  <c r="G2778" i="3"/>
  <c r="F2778" i="3"/>
  <c r="E2778" i="3"/>
  <c r="G2776" i="3"/>
  <c r="F2776" i="3"/>
  <c r="E2776" i="3"/>
  <c r="G2775" i="3"/>
  <c r="F2775" i="3"/>
  <c r="E2775" i="3"/>
  <c r="G2774" i="3"/>
  <c r="F2774" i="3"/>
  <c r="E2774" i="3"/>
  <c r="G2772" i="3"/>
  <c r="F2772" i="3"/>
  <c r="E2772" i="3"/>
  <c r="G2773" i="3"/>
  <c r="F2773" i="3"/>
  <c r="E2773" i="3"/>
  <c r="G2771" i="3"/>
  <c r="F2771" i="3"/>
  <c r="E2771" i="3"/>
  <c r="G2770" i="3"/>
  <c r="F2770" i="3"/>
  <c r="E2770" i="3"/>
  <c r="G2767" i="3"/>
  <c r="F2767" i="3"/>
  <c r="E2767" i="3"/>
  <c r="G2768" i="3"/>
  <c r="F2768" i="3"/>
  <c r="E2768" i="3"/>
  <c r="G2769" i="3"/>
  <c r="F2769" i="3"/>
  <c r="E2769" i="3"/>
  <c r="G2765" i="3"/>
  <c r="F2765" i="3"/>
  <c r="E2765" i="3"/>
  <c r="G2762" i="3"/>
  <c r="F2762" i="3"/>
  <c r="E2762" i="3"/>
  <c r="G2764" i="3"/>
  <c r="F2764" i="3"/>
  <c r="E2764" i="3"/>
  <c r="G2766" i="3"/>
  <c r="F2766" i="3"/>
  <c r="E2766" i="3"/>
  <c r="G2763" i="3"/>
  <c r="F2763" i="3"/>
  <c r="E2763" i="3"/>
  <c r="G2760" i="3"/>
  <c r="F2760" i="3"/>
  <c r="E2760" i="3"/>
  <c r="G2761" i="3"/>
  <c r="F2761" i="3"/>
  <c r="E2761" i="3"/>
  <c r="G2759" i="3"/>
  <c r="F2759" i="3"/>
  <c r="E2759" i="3"/>
  <c r="G2758" i="3"/>
  <c r="F2758" i="3"/>
  <c r="E2758" i="3"/>
  <c r="G2757" i="3"/>
  <c r="F2757" i="3"/>
  <c r="E2757" i="3"/>
  <c r="G2756" i="3"/>
  <c r="F2756" i="3"/>
  <c r="E2756" i="3"/>
  <c r="G2755" i="3"/>
  <c r="F2755" i="3"/>
  <c r="E2755" i="3"/>
  <c r="G2753" i="3"/>
  <c r="F2753" i="3"/>
  <c r="E2753" i="3"/>
  <c r="G2754" i="3"/>
  <c r="F2754" i="3"/>
  <c r="E2754" i="3"/>
  <c r="G2752" i="3"/>
  <c r="F2752" i="3"/>
  <c r="E2752" i="3"/>
  <c r="G2751" i="3"/>
  <c r="F2751" i="3"/>
  <c r="E2751" i="3"/>
  <c r="G2750" i="3"/>
  <c r="F2750" i="3"/>
  <c r="E2750" i="3"/>
  <c r="G2747" i="3"/>
  <c r="F2747" i="3"/>
  <c r="E2747" i="3"/>
  <c r="G2748" i="3"/>
  <c r="F2748" i="3"/>
  <c r="E2748" i="3"/>
  <c r="G2749" i="3"/>
  <c r="F2749" i="3"/>
  <c r="E2749" i="3"/>
  <c r="G2746" i="3"/>
  <c r="F2746" i="3"/>
  <c r="E2746" i="3"/>
  <c r="G2745" i="3"/>
  <c r="F2745" i="3"/>
  <c r="E2745" i="3"/>
  <c r="G2744" i="3"/>
  <c r="F2744" i="3"/>
  <c r="E2744" i="3"/>
  <c r="G2743" i="3"/>
  <c r="F2743" i="3"/>
  <c r="E2743" i="3"/>
  <c r="G2742" i="3"/>
  <c r="F2742" i="3"/>
  <c r="E2742" i="3"/>
  <c r="G2741" i="3"/>
  <c r="F2741" i="3"/>
  <c r="E2741" i="3"/>
  <c r="G2740" i="3"/>
  <c r="F2740" i="3"/>
  <c r="E2740" i="3"/>
  <c r="G2739" i="3"/>
  <c r="F2739" i="3"/>
  <c r="E2739" i="3"/>
  <c r="G2738" i="3"/>
  <c r="F2738" i="3"/>
  <c r="E2738" i="3"/>
  <c r="G2737" i="3"/>
  <c r="F2737" i="3"/>
  <c r="E2737" i="3"/>
  <c r="G2736" i="3"/>
  <c r="F2736" i="3"/>
  <c r="E2736" i="3"/>
  <c r="G2734" i="3"/>
  <c r="F2734" i="3"/>
  <c r="E2734" i="3"/>
  <c r="G2735" i="3"/>
  <c r="F2735" i="3"/>
  <c r="E2735" i="3"/>
  <c r="G2733" i="3"/>
  <c r="F2733" i="3"/>
  <c r="E2733" i="3"/>
  <c r="G2732" i="3"/>
  <c r="F2732" i="3"/>
  <c r="E2732" i="3"/>
  <c r="G2731" i="3"/>
  <c r="F2731" i="3"/>
  <c r="E2731" i="3"/>
  <c r="G2730" i="3"/>
  <c r="F2730" i="3"/>
  <c r="E2730" i="3"/>
  <c r="G2729" i="3"/>
  <c r="F2729" i="3"/>
  <c r="E2729" i="3"/>
  <c r="G2728" i="3"/>
  <c r="F2728" i="3"/>
  <c r="E2728" i="3"/>
  <c r="G2727" i="3"/>
  <c r="F2727" i="3"/>
  <c r="E2727" i="3"/>
  <c r="G2726" i="3"/>
  <c r="F2726" i="3"/>
  <c r="E2726" i="3"/>
  <c r="G2725" i="3"/>
  <c r="F2725" i="3"/>
  <c r="E2725" i="3"/>
  <c r="G2724" i="3"/>
  <c r="F2724" i="3"/>
  <c r="E2724" i="3"/>
  <c r="G2721" i="3"/>
  <c r="F2721" i="3"/>
  <c r="E2721" i="3"/>
  <c r="G2723" i="3"/>
  <c r="F2723" i="3"/>
  <c r="E2723" i="3"/>
  <c r="G2722" i="3"/>
  <c r="F2722" i="3"/>
  <c r="E2722" i="3"/>
  <c r="G2720" i="3"/>
  <c r="F2720" i="3"/>
  <c r="E2720" i="3"/>
  <c r="G2719" i="3"/>
  <c r="F2719" i="3"/>
  <c r="E2719" i="3"/>
  <c r="G2718" i="3"/>
  <c r="F2718" i="3"/>
  <c r="E2718" i="3"/>
  <c r="G2717" i="3"/>
  <c r="F2717" i="3"/>
  <c r="E2717" i="3"/>
  <c r="G2716" i="3"/>
  <c r="F2716" i="3"/>
  <c r="E2716" i="3"/>
  <c r="G2715" i="3"/>
  <c r="F2715" i="3"/>
  <c r="E2715" i="3"/>
  <c r="G2714" i="3"/>
  <c r="F2714" i="3"/>
  <c r="E2714" i="3"/>
  <c r="G2713" i="3"/>
  <c r="F2713" i="3"/>
  <c r="E2713" i="3"/>
  <c r="G2712" i="3"/>
  <c r="F2712" i="3"/>
  <c r="E2712" i="3"/>
  <c r="G2711" i="3"/>
  <c r="F2711" i="3"/>
  <c r="E2711" i="3"/>
  <c r="G2710" i="3"/>
  <c r="F2710" i="3"/>
  <c r="E2710" i="3"/>
  <c r="G2709" i="3"/>
  <c r="F2709" i="3"/>
  <c r="E2709" i="3"/>
  <c r="G2708" i="3"/>
  <c r="F2708" i="3"/>
  <c r="E2708" i="3"/>
  <c r="G2707" i="3"/>
  <c r="F2707" i="3"/>
  <c r="E2707" i="3"/>
  <c r="G2706" i="3"/>
  <c r="F2706" i="3"/>
  <c r="E2706" i="3"/>
  <c r="G2705" i="3"/>
  <c r="F2705" i="3"/>
  <c r="E2705" i="3"/>
  <c r="G2704" i="3"/>
  <c r="F2704" i="3"/>
  <c r="E2704" i="3"/>
  <c r="G2703" i="3"/>
  <c r="F2703" i="3"/>
  <c r="E2703" i="3"/>
  <c r="G2700" i="3"/>
  <c r="F2700" i="3"/>
  <c r="E2700" i="3"/>
  <c r="G2701" i="3"/>
  <c r="F2701" i="3"/>
  <c r="E2701" i="3"/>
  <c r="G2702" i="3"/>
  <c r="F2702" i="3"/>
  <c r="E2702" i="3"/>
  <c r="G2694" i="3"/>
  <c r="F2694" i="3"/>
  <c r="E2694" i="3"/>
  <c r="G2695" i="3"/>
  <c r="F2695" i="3"/>
  <c r="E2695" i="3"/>
  <c r="G2697" i="3"/>
  <c r="F2697" i="3"/>
  <c r="E2697" i="3"/>
  <c r="G2699" i="3"/>
  <c r="F2699" i="3"/>
  <c r="E2699" i="3"/>
  <c r="G2696" i="3"/>
  <c r="F2696" i="3"/>
  <c r="E2696" i="3"/>
  <c r="G2698" i="3"/>
  <c r="F2698" i="3"/>
  <c r="E2698" i="3"/>
  <c r="G2693" i="3"/>
  <c r="F2693" i="3"/>
  <c r="E2693" i="3"/>
  <c r="G2691" i="3"/>
  <c r="F2691" i="3"/>
  <c r="E2691" i="3"/>
  <c r="G2692" i="3"/>
  <c r="F2692" i="3"/>
  <c r="E2692" i="3"/>
  <c r="G2690" i="3"/>
  <c r="F2690" i="3"/>
  <c r="E2690" i="3"/>
  <c r="G2689" i="3"/>
  <c r="F2689" i="3"/>
  <c r="E2689" i="3"/>
  <c r="G2688" i="3"/>
  <c r="F2688" i="3"/>
  <c r="E2688" i="3"/>
  <c r="G2687" i="3"/>
  <c r="F2687" i="3"/>
  <c r="E2687" i="3"/>
  <c r="G2686" i="3"/>
  <c r="F2686" i="3"/>
  <c r="E2686" i="3"/>
  <c r="G2685" i="3"/>
  <c r="F2685" i="3"/>
  <c r="E2685" i="3"/>
  <c r="G2684" i="3"/>
  <c r="F2684" i="3"/>
  <c r="E2684" i="3"/>
  <c r="G2683" i="3"/>
  <c r="F2683" i="3"/>
  <c r="E2683" i="3"/>
  <c r="G2682" i="3"/>
  <c r="F2682" i="3"/>
  <c r="E2682" i="3"/>
  <c r="G2681" i="3"/>
  <c r="F2681" i="3"/>
  <c r="E2681" i="3"/>
  <c r="G2680" i="3"/>
  <c r="F2680" i="3"/>
  <c r="E2680" i="3"/>
  <c r="G2679" i="3"/>
  <c r="F2679" i="3"/>
  <c r="E2679" i="3"/>
  <c r="G2678" i="3"/>
  <c r="F2678" i="3"/>
  <c r="E2678" i="3"/>
  <c r="G2677" i="3"/>
  <c r="F2677" i="3"/>
  <c r="E2677" i="3"/>
  <c r="G2676" i="3"/>
  <c r="F2676" i="3"/>
  <c r="E2676" i="3"/>
  <c r="G2675" i="3"/>
  <c r="F2675" i="3"/>
  <c r="E2675" i="3"/>
  <c r="G2673" i="3"/>
  <c r="F2673" i="3"/>
  <c r="E2673" i="3"/>
  <c r="G2674" i="3"/>
  <c r="F2674" i="3"/>
  <c r="E2674" i="3"/>
  <c r="G2671" i="3"/>
  <c r="F2671" i="3"/>
  <c r="E2671" i="3"/>
  <c r="G2672" i="3"/>
  <c r="F2672" i="3"/>
  <c r="E2672" i="3"/>
  <c r="G2670" i="3"/>
  <c r="F2670" i="3"/>
  <c r="E2670" i="3"/>
  <c r="G2669" i="3"/>
  <c r="F2669" i="3"/>
  <c r="E2669" i="3"/>
  <c r="G2667" i="3"/>
  <c r="F2667" i="3"/>
  <c r="E2667" i="3"/>
  <c r="G2668" i="3"/>
  <c r="F2668" i="3"/>
  <c r="E2668" i="3"/>
  <c r="G2666" i="3"/>
  <c r="F2666" i="3"/>
  <c r="E2666" i="3"/>
  <c r="G2665" i="3"/>
  <c r="F2665" i="3"/>
  <c r="E2665" i="3"/>
  <c r="G2664" i="3"/>
  <c r="F2664" i="3"/>
  <c r="E2664" i="3"/>
  <c r="G2663" i="3"/>
  <c r="F2663" i="3"/>
  <c r="E2663" i="3"/>
  <c r="G2662" i="3"/>
  <c r="F2662" i="3"/>
  <c r="E2662" i="3"/>
  <c r="G2661" i="3"/>
  <c r="F2661" i="3"/>
  <c r="E2661" i="3"/>
  <c r="G2660" i="3"/>
  <c r="F2660" i="3"/>
  <c r="E2660" i="3"/>
  <c r="G2659" i="3"/>
  <c r="F2659" i="3"/>
  <c r="E2659" i="3"/>
  <c r="G2658" i="3"/>
  <c r="F2658" i="3"/>
  <c r="E2658" i="3"/>
  <c r="G2657" i="3"/>
  <c r="F2657" i="3"/>
  <c r="E2657" i="3"/>
  <c r="G2656" i="3"/>
  <c r="F2656" i="3"/>
  <c r="E2656" i="3"/>
  <c r="G2655" i="3"/>
  <c r="F2655" i="3"/>
  <c r="E2655" i="3"/>
  <c r="G2654" i="3"/>
  <c r="F2654" i="3"/>
  <c r="E2654" i="3"/>
  <c r="G2653" i="3"/>
  <c r="F2653" i="3"/>
  <c r="E2653" i="3"/>
  <c r="G2652" i="3"/>
  <c r="F2652" i="3"/>
  <c r="E2652" i="3"/>
  <c r="G2651" i="3"/>
  <c r="F2651" i="3"/>
  <c r="E2651" i="3"/>
  <c r="G2650" i="3"/>
  <c r="F2650" i="3"/>
  <c r="E2650" i="3"/>
  <c r="G2649" i="3"/>
  <c r="F2649" i="3"/>
  <c r="E2649" i="3"/>
  <c r="G2648" i="3"/>
  <c r="F2648" i="3"/>
  <c r="E2648" i="3"/>
  <c r="G2647" i="3"/>
  <c r="F2647" i="3"/>
  <c r="E2647" i="3"/>
  <c r="G2646" i="3"/>
  <c r="F2646" i="3"/>
  <c r="E2646" i="3"/>
  <c r="G2645" i="3"/>
  <c r="F2645" i="3"/>
  <c r="E2645" i="3"/>
  <c r="G2644" i="3"/>
  <c r="F2644" i="3"/>
  <c r="E2644" i="3"/>
  <c r="G2643" i="3"/>
  <c r="F2643" i="3"/>
  <c r="E2643" i="3"/>
  <c r="G2642" i="3"/>
  <c r="F2642" i="3"/>
  <c r="E2642" i="3"/>
  <c r="G2641" i="3"/>
  <c r="F2641" i="3"/>
  <c r="E2641" i="3"/>
  <c r="G2640" i="3"/>
  <c r="F2640" i="3"/>
  <c r="E2640" i="3"/>
  <c r="G2638" i="3"/>
  <c r="F2638" i="3"/>
  <c r="E2638" i="3"/>
  <c r="G2639" i="3"/>
  <c r="F2639" i="3"/>
  <c r="E2639" i="3"/>
  <c r="G2637" i="3"/>
  <c r="F2637" i="3"/>
  <c r="E2637" i="3"/>
  <c r="G2636" i="3"/>
  <c r="F2636" i="3"/>
  <c r="E2636" i="3"/>
  <c r="G2635" i="3"/>
  <c r="F2635" i="3"/>
  <c r="E2635" i="3"/>
  <c r="G2634" i="3"/>
  <c r="F2634" i="3"/>
  <c r="E2634" i="3"/>
  <c r="G2633" i="3"/>
  <c r="F2633" i="3"/>
  <c r="E2633" i="3"/>
  <c r="G2632" i="3"/>
  <c r="F2632" i="3"/>
  <c r="E2632" i="3"/>
  <c r="G2631" i="3"/>
  <c r="F2631" i="3"/>
  <c r="E2631" i="3"/>
  <c r="G2629" i="3"/>
  <c r="F2629" i="3"/>
  <c r="E2629" i="3"/>
  <c r="G2630" i="3"/>
  <c r="F2630" i="3"/>
  <c r="E2630" i="3"/>
  <c r="G2628" i="3"/>
  <c r="F2628" i="3"/>
  <c r="E2628" i="3"/>
  <c r="G2627" i="3"/>
  <c r="F2627" i="3"/>
  <c r="E2627" i="3"/>
  <c r="G2624" i="3"/>
  <c r="F2624" i="3"/>
  <c r="E2624" i="3"/>
  <c r="G2625" i="3"/>
  <c r="F2625" i="3"/>
  <c r="E2625" i="3"/>
  <c r="G2626" i="3"/>
  <c r="F2626" i="3"/>
  <c r="E2626" i="3"/>
  <c r="G2623" i="3"/>
  <c r="F2623" i="3"/>
  <c r="E2623" i="3"/>
  <c r="G2622" i="3"/>
  <c r="F2622" i="3"/>
  <c r="E2622" i="3"/>
  <c r="G2621" i="3"/>
  <c r="F2621" i="3"/>
  <c r="E2621" i="3"/>
  <c r="G2620" i="3"/>
  <c r="F2620" i="3"/>
  <c r="E2620" i="3"/>
  <c r="G2618" i="3"/>
  <c r="F2618" i="3"/>
  <c r="E2618" i="3"/>
  <c r="G2619" i="3"/>
  <c r="F2619" i="3"/>
  <c r="E2619" i="3"/>
  <c r="G2617" i="3"/>
  <c r="F2617" i="3"/>
  <c r="E2617" i="3"/>
  <c r="G2616" i="3"/>
  <c r="F2616" i="3"/>
  <c r="E2616" i="3"/>
  <c r="G2615" i="3"/>
  <c r="F2615" i="3"/>
  <c r="E2615" i="3"/>
  <c r="G2614" i="3"/>
  <c r="F2614" i="3"/>
  <c r="E2614" i="3"/>
  <c r="G2613" i="3"/>
  <c r="F2613" i="3"/>
  <c r="E2613" i="3"/>
  <c r="G2612" i="3"/>
  <c r="F2612" i="3"/>
  <c r="E2612" i="3"/>
  <c r="G2611" i="3"/>
  <c r="F2611" i="3"/>
  <c r="E2611" i="3"/>
  <c r="G2610" i="3"/>
  <c r="F2610" i="3"/>
  <c r="E2610" i="3"/>
  <c r="G2609" i="3"/>
  <c r="F2609" i="3"/>
  <c r="E2609" i="3"/>
  <c r="G2608" i="3"/>
  <c r="F2608" i="3"/>
  <c r="E2608" i="3"/>
  <c r="G2607" i="3"/>
  <c r="F2607" i="3"/>
  <c r="E2607" i="3"/>
  <c r="G2606" i="3"/>
  <c r="F2606" i="3"/>
  <c r="E2606" i="3"/>
  <c r="G2605" i="3"/>
  <c r="F2605" i="3"/>
  <c r="E2605" i="3"/>
  <c r="G2604" i="3"/>
  <c r="F2604" i="3"/>
  <c r="E2604" i="3"/>
  <c r="G2603" i="3"/>
  <c r="F2603" i="3"/>
  <c r="E2603" i="3"/>
  <c r="G2602" i="3"/>
  <c r="F2602" i="3"/>
  <c r="E2602" i="3"/>
  <c r="G2599" i="3"/>
  <c r="F2599" i="3"/>
  <c r="E2599" i="3"/>
  <c r="G2601" i="3"/>
  <c r="F2601" i="3"/>
  <c r="E2601" i="3"/>
  <c r="G2600" i="3"/>
  <c r="F2600" i="3"/>
  <c r="E2600" i="3"/>
  <c r="G2598" i="3"/>
  <c r="F2598" i="3"/>
  <c r="E2598" i="3"/>
  <c r="G2597" i="3"/>
  <c r="F2597" i="3"/>
  <c r="E2597" i="3"/>
  <c r="G2596" i="3"/>
  <c r="F2596" i="3"/>
  <c r="E2596" i="3"/>
  <c r="G2595" i="3"/>
  <c r="F2595" i="3"/>
  <c r="E2595" i="3"/>
  <c r="G2594" i="3"/>
  <c r="F2594" i="3"/>
  <c r="E2594" i="3"/>
  <c r="G2593" i="3"/>
  <c r="F2593" i="3"/>
  <c r="E2593" i="3"/>
  <c r="G2591" i="3"/>
  <c r="F2591" i="3"/>
  <c r="E2591" i="3"/>
  <c r="G2592" i="3"/>
  <c r="F2592" i="3"/>
  <c r="E2592" i="3"/>
  <c r="G2590" i="3"/>
  <c r="F2590" i="3"/>
  <c r="E2590" i="3"/>
  <c r="G2589" i="3"/>
  <c r="F2589" i="3"/>
  <c r="E2589" i="3"/>
  <c r="G2588" i="3"/>
  <c r="F2588" i="3"/>
  <c r="E2588" i="3"/>
  <c r="G2587" i="3"/>
  <c r="F2587" i="3"/>
  <c r="E2587" i="3"/>
  <c r="G2586" i="3"/>
  <c r="F2586" i="3"/>
  <c r="E2586" i="3"/>
  <c r="G2585" i="3"/>
  <c r="F2585" i="3"/>
  <c r="E2585" i="3"/>
  <c r="G2584" i="3"/>
  <c r="F2584" i="3"/>
  <c r="E2584" i="3"/>
  <c r="G2583" i="3"/>
  <c r="F2583" i="3"/>
  <c r="E2583" i="3"/>
  <c r="G2582" i="3"/>
  <c r="F2582" i="3"/>
  <c r="E2582" i="3"/>
  <c r="G2581" i="3"/>
  <c r="F2581" i="3"/>
  <c r="E2581" i="3"/>
  <c r="G2580" i="3"/>
  <c r="F2580" i="3"/>
  <c r="E2580" i="3"/>
  <c r="G2579" i="3"/>
  <c r="F2579" i="3"/>
  <c r="E2579" i="3"/>
  <c r="G2578" i="3"/>
  <c r="F2578" i="3"/>
  <c r="E2578" i="3"/>
  <c r="G2577" i="3"/>
  <c r="F2577" i="3"/>
  <c r="E2577" i="3"/>
  <c r="G2576" i="3"/>
  <c r="F2576" i="3"/>
  <c r="E2576" i="3"/>
  <c r="G2575" i="3"/>
  <c r="F2575" i="3"/>
  <c r="E2575" i="3"/>
  <c r="G2574" i="3"/>
  <c r="F2574" i="3"/>
  <c r="E2574" i="3"/>
  <c r="G2573" i="3"/>
  <c r="F2573" i="3"/>
  <c r="E2573" i="3"/>
  <c r="G2572" i="3"/>
  <c r="F2572" i="3"/>
  <c r="E2572" i="3"/>
  <c r="G2571" i="3"/>
  <c r="F2571" i="3"/>
  <c r="E2571" i="3"/>
  <c r="G2570" i="3"/>
  <c r="F2570" i="3"/>
  <c r="E2570" i="3"/>
  <c r="G2569" i="3"/>
  <c r="F2569" i="3"/>
  <c r="E2569" i="3"/>
  <c r="G2568" i="3"/>
  <c r="F2568" i="3"/>
  <c r="E2568" i="3"/>
  <c r="G2567" i="3"/>
  <c r="F2567" i="3"/>
  <c r="E2567" i="3"/>
  <c r="G2566" i="3"/>
  <c r="F2566" i="3"/>
  <c r="E2566" i="3"/>
  <c r="G2565" i="3"/>
  <c r="F2565" i="3"/>
  <c r="E2565" i="3"/>
  <c r="G2564" i="3"/>
  <c r="F2564" i="3"/>
  <c r="E2564" i="3"/>
  <c r="G2563" i="3"/>
  <c r="F2563" i="3"/>
  <c r="E2563" i="3"/>
  <c r="G2561" i="3"/>
  <c r="F2561" i="3"/>
  <c r="E2561" i="3"/>
  <c r="G2562" i="3"/>
  <c r="F2562" i="3"/>
  <c r="E2562" i="3"/>
  <c r="G2560" i="3"/>
  <c r="F2560" i="3"/>
  <c r="E2560" i="3"/>
  <c r="G2558" i="3"/>
  <c r="F2558" i="3"/>
  <c r="E2558" i="3"/>
  <c r="G2559" i="3"/>
  <c r="F2559" i="3"/>
  <c r="E2559" i="3"/>
  <c r="G2556" i="3"/>
  <c r="F2556" i="3"/>
  <c r="E2556" i="3"/>
  <c r="G2557" i="3"/>
  <c r="F2557" i="3"/>
  <c r="E2557" i="3"/>
  <c r="G2555" i="3"/>
  <c r="F2555" i="3"/>
  <c r="E2555" i="3"/>
  <c r="G2554" i="3"/>
  <c r="F2554" i="3"/>
  <c r="E2554" i="3"/>
  <c r="G2553" i="3"/>
  <c r="F2553" i="3"/>
  <c r="E2553" i="3"/>
  <c r="G2552" i="3"/>
  <c r="F2552" i="3"/>
  <c r="E2552" i="3"/>
  <c r="G2550" i="3"/>
  <c r="F2550" i="3"/>
  <c r="E2550" i="3"/>
  <c r="G2551" i="3"/>
  <c r="F2551" i="3"/>
  <c r="E2551" i="3"/>
  <c r="G2549" i="3"/>
  <c r="F2549" i="3"/>
  <c r="E2549" i="3"/>
  <c r="G2548" i="3"/>
  <c r="F2548" i="3"/>
  <c r="E2548" i="3"/>
  <c r="G2545" i="3"/>
  <c r="F2545" i="3"/>
  <c r="E2545" i="3"/>
  <c r="G2547" i="3"/>
  <c r="F2547" i="3"/>
  <c r="E2547" i="3"/>
  <c r="G2546" i="3"/>
  <c r="F2546" i="3"/>
  <c r="E2546" i="3"/>
  <c r="G2544" i="3"/>
  <c r="F2544" i="3"/>
  <c r="E2544" i="3"/>
  <c r="G2543" i="3"/>
  <c r="F2543" i="3"/>
  <c r="E2543" i="3"/>
  <c r="G2542" i="3"/>
  <c r="F2542" i="3"/>
  <c r="E2542" i="3"/>
  <c r="G2541" i="3"/>
  <c r="F2541" i="3"/>
  <c r="E2541" i="3"/>
  <c r="G2540" i="3"/>
  <c r="F2540" i="3"/>
  <c r="E2540" i="3"/>
  <c r="G2539" i="3"/>
  <c r="F2539" i="3"/>
  <c r="E2539" i="3"/>
  <c r="G2538" i="3"/>
  <c r="F2538" i="3"/>
  <c r="E2538" i="3"/>
  <c r="G2537" i="3"/>
  <c r="F2537" i="3"/>
  <c r="E2537" i="3"/>
  <c r="G2536" i="3"/>
  <c r="F2536" i="3"/>
  <c r="E2536" i="3"/>
  <c r="G2535" i="3"/>
  <c r="F2535" i="3"/>
  <c r="E2535" i="3"/>
  <c r="G2534" i="3"/>
  <c r="F2534" i="3"/>
  <c r="E2534" i="3"/>
  <c r="G2533" i="3"/>
  <c r="F2533" i="3"/>
  <c r="E2533" i="3"/>
  <c r="G2532" i="3"/>
  <c r="F2532" i="3"/>
  <c r="E2532" i="3"/>
  <c r="G2531" i="3"/>
  <c r="F2531" i="3"/>
  <c r="E2531" i="3"/>
  <c r="G2529" i="3"/>
  <c r="F2529" i="3"/>
  <c r="E2529" i="3"/>
  <c r="G2530" i="3"/>
  <c r="F2530" i="3"/>
  <c r="E2530" i="3"/>
  <c r="G2528" i="3"/>
  <c r="F2528" i="3"/>
  <c r="E2528" i="3"/>
  <c r="G2527" i="3"/>
  <c r="F2527" i="3"/>
  <c r="E2527" i="3"/>
  <c r="G2526" i="3"/>
  <c r="F2526" i="3"/>
  <c r="E2526" i="3"/>
  <c r="G2525" i="3"/>
  <c r="F2525" i="3"/>
  <c r="E2525" i="3"/>
  <c r="G2524" i="3"/>
  <c r="F2524" i="3"/>
  <c r="E2524" i="3"/>
  <c r="G2523" i="3"/>
  <c r="F2523" i="3"/>
  <c r="E2523" i="3"/>
  <c r="G2522" i="3"/>
  <c r="F2522" i="3"/>
  <c r="E2522" i="3"/>
  <c r="G2521" i="3"/>
  <c r="F2521" i="3"/>
  <c r="E2521" i="3"/>
  <c r="G2518" i="3"/>
  <c r="F2518" i="3"/>
  <c r="E2518" i="3"/>
  <c r="G2517" i="3"/>
  <c r="F2517" i="3"/>
  <c r="E2517" i="3"/>
  <c r="G2519" i="3"/>
  <c r="F2519" i="3"/>
  <c r="E2519" i="3"/>
  <c r="G2520" i="3"/>
  <c r="F2520" i="3"/>
  <c r="E2520" i="3"/>
  <c r="G2514" i="3"/>
  <c r="F2514" i="3"/>
  <c r="E2514" i="3"/>
  <c r="G2516" i="3"/>
  <c r="F2516" i="3"/>
  <c r="E2516" i="3"/>
  <c r="G2515" i="3"/>
  <c r="F2515" i="3"/>
  <c r="E2515" i="3"/>
  <c r="G2513" i="3"/>
  <c r="F2513" i="3"/>
  <c r="E2513" i="3"/>
  <c r="G2512" i="3"/>
  <c r="F2512" i="3"/>
  <c r="E2512" i="3"/>
  <c r="G2511" i="3"/>
  <c r="F2511" i="3"/>
  <c r="E2511" i="3"/>
  <c r="G2510" i="3"/>
  <c r="F2510" i="3"/>
  <c r="E2510" i="3"/>
  <c r="G2509" i="3"/>
  <c r="F2509" i="3"/>
  <c r="E2509" i="3"/>
  <c r="G2508" i="3"/>
  <c r="F2508" i="3"/>
  <c r="E2508" i="3"/>
  <c r="G2507" i="3"/>
  <c r="F2507" i="3"/>
  <c r="E2507" i="3"/>
  <c r="G2506" i="3"/>
  <c r="F2506" i="3"/>
  <c r="E2506" i="3"/>
  <c r="G2505" i="3"/>
  <c r="F2505" i="3"/>
  <c r="E2505" i="3"/>
  <c r="G2502" i="3"/>
  <c r="F2502" i="3"/>
  <c r="E2502" i="3"/>
  <c r="G2503" i="3"/>
  <c r="F2503" i="3"/>
  <c r="E2503" i="3"/>
  <c r="G2504" i="3"/>
  <c r="F2504" i="3"/>
  <c r="E2504" i="3"/>
  <c r="G2501" i="3"/>
  <c r="F2501" i="3"/>
  <c r="E2501" i="3"/>
  <c r="G2500" i="3"/>
  <c r="F2500" i="3"/>
  <c r="E2500" i="3"/>
  <c r="G2499" i="3"/>
  <c r="F2499" i="3"/>
  <c r="E2499" i="3"/>
  <c r="G2498" i="3"/>
  <c r="F2498" i="3"/>
  <c r="E2498" i="3"/>
  <c r="G2497" i="3"/>
  <c r="F2497" i="3"/>
  <c r="E2497" i="3"/>
  <c r="G2496" i="3"/>
  <c r="F2496" i="3"/>
  <c r="E2496" i="3"/>
  <c r="G2495" i="3"/>
  <c r="F2495" i="3"/>
  <c r="E2495" i="3"/>
  <c r="G2494" i="3"/>
  <c r="F2494" i="3"/>
  <c r="E2494" i="3"/>
  <c r="G2493" i="3"/>
  <c r="F2493" i="3"/>
  <c r="E2493" i="3"/>
  <c r="G2492" i="3"/>
  <c r="F2492" i="3"/>
  <c r="E2492" i="3"/>
  <c r="G2491" i="3"/>
  <c r="F2491" i="3"/>
  <c r="E2491" i="3"/>
  <c r="G2490" i="3"/>
  <c r="F2490" i="3"/>
  <c r="E2490" i="3"/>
  <c r="G2489" i="3"/>
  <c r="F2489" i="3"/>
  <c r="E2489" i="3"/>
  <c r="G2488" i="3"/>
  <c r="F2488" i="3"/>
  <c r="E2488" i="3"/>
  <c r="G2487" i="3"/>
  <c r="F2487" i="3"/>
  <c r="E2487" i="3"/>
  <c r="G2486" i="3"/>
  <c r="F2486" i="3"/>
  <c r="E2486" i="3"/>
  <c r="G2485" i="3"/>
  <c r="F2485" i="3"/>
  <c r="E2485" i="3"/>
  <c r="G2484" i="3"/>
  <c r="F2484" i="3"/>
  <c r="E2484" i="3"/>
  <c r="G2483" i="3"/>
  <c r="F2483" i="3"/>
  <c r="E2483" i="3"/>
  <c r="G2479" i="3"/>
  <c r="F2479" i="3"/>
  <c r="E2479" i="3"/>
  <c r="G2480" i="3"/>
  <c r="F2480" i="3"/>
  <c r="E2480" i="3"/>
  <c r="G2482" i="3"/>
  <c r="F2482" i="3"/>
  <c r="E2482" i="3"/>
  <c r="G2481" i="3"/>
  <c r="F2481" i="3"/>
  <c r="E2481" i="3"/>
  <c r="G2478" i="3"/>
  <c r="F2478" i="3"/>
  <c r="E2478" i="3"/>
  <c r="G2477" i="3"/>
  <c r="F2477" i="3"/>
  <c r="E2477" i="3"/>
  <c r="G2476" i="3"/>
  <c r="F2476" i="3"/>
  <c r="E2476" i="3"/>
  <c r="G2475" i="3"/>
  <c r="F2475" i="3"/>
  <c r="E2475" i="3"/>
  <c r="G2474" i="3"/>
  <c r="F2474" i="3"/>
  <c r="E2474" i="3"/>
  <c r="G2472" i="3"/>
  <c r="F2472" i="3"/>
  <c r="E2472" i="3"/>
  <c r="G2473" i="3"/>
  <c r="F2473" i="3"/>
  <c r="E2473" i="3"/>
  <c r="G2471" i="3"/>
  <c r="F2471" i="3"/>
  <c r="E2471" i="3"/>
  <c r="G2470" i="3"/>
  <c r="F2470" i="3"/>
  <c r="E2470" i="3"/>
  <c r="G2469" i="3"/>
  <c r="F2469" i="3"/>
  <c r="E2469" i="3"/>
  <c r="G2468" i="3"/>
  <c r="F2468" i="3"/>
  <c r="E2468" i="3"/>
  <c r="G2467" i="3"/>
  <c r="F2467" i="3"/>
  <c r="E2467" i="3"/>
  <c r="G2466" i="3"/>
  <c r="F2466" i="3"/>
  <c r="E2466" i="3"/>
  <c r="G2465" i="3"/>
  <c r="F2465" i="3"/>
  <c r="E2465" i="3"/>
  <c r="G2464" i="3"/>
  <c r="F2464" i="3"/>
  <c r="E2464" i="3"/>
  <c r="G2463" i="3"/>
  <c r="F2463" i="3"/>
  <c r="E2463" i="3"/>
  <c r="G2462" i="3"/>
  <c r="F2462" i="3"/>
  <c r="E2462" i="3"/>
  <c r="G2461" i="3"/>
  <c r="F2461" i="3"/>
  <c r="E2461" i="3"/>
  <c r="G2460" i="3"/>
  <c r="F2460" i="3"/>
  <c r="E2460" i="3"/>
  <c r="G2459" i="3"/>
  <c r="F2459" i="3"/>
  <c r="E2459" i="3"/>
  <c r="G2458" i="3"/>
  <c r="F2458" i="3"/>
  <c r="E2458" i="3"/>
  <c r="G2457" i="3"/>
  <c r="F2457" i="3"/>
  <c r="E2457" i="3"/>
  <c r="G2456" i="3"/>
  <c r="F2456" i="3"/>
  <c r="E2456" i="3"/>
  <c r="G2455" i="3"/>
  <c r="F2455" i="3"/>
  <c r="E2455" i="3"/>
  <c r="G2454" i="3"/>
  <c r="F2454" i="3"/>
  <c r="E2454" i="3"/>
  <c r="G2453" i="3"/>
  <c r="F2453" i="3"/>
  <c r="E2453" i="3"/>
  <c r="G2449" i="3"/>
  <c r="F2449" i="3"/>
  <c r="E2449" i="3"/>
  <c r="G2450" i="3"/>
  <c r="F2450" i="3"/>
  <c r="E2450" i="3"/>
  <c r="G2451" i="3"/>
  <c r="F2451" i="3"/>
  <c r="E2451" i="3"/>
  <c r="G2452" i="3"/>
  <c r="F2452" i="3"/>
  <c r="E2452" i="3"/>
  <c r="G2446" i="3"/>
  <c r="F2446" i="3"/>
  <c r="E2446" i="3"/>
  <c r="G2447" i="3"/>
  <c r="F2447" i="3"/>
  <c r="E2447" i="3"/>
  <c r="G2448" i="3"/>
  <c r="F2448" i="3"/>
  <c r="E2448" i="3"/>
  <c r="G2445" i="3"/>
  <c r="F2445" i="3"/>
  <c r="E2445" i="3"/>
  <c r="G2444" i="3"/>
  <c r="F2444" i="3"/>
  <c r="E2444" i="3"/>
  <c r="G2443" i="3"/>
  <c r="F2443" i="3"/>
  <c r="E2443" i="3"/>
  <c r="G2442" i="3"/>
  <c r="F2442" i="3"/>
  <c r="E2442" i="3"/>
  <c r="G2441" i="3"/>
  <c r="F2441" i="3"/>
  <c r="E2441" i="3"/>
  <c r="G2440" i="3"/>
  <c r="F2440" i="3"/>
  <c r="E2440" i="3"/>
  <c r="G2439" i="3"/>
  <c r="F2439" i="3"/>
  <c r="E2439" i="3"/>
  <c r="G2438" i="3"/>
  <c r="F2438" i="3"/>
  <c r="E2438" i="3"/>
  <c r="G2435" i="3"/>
  <c r="F2435" i="3"/>
  <c r="E2435" i="3"/>
  <c r="G2437" i="3"/>
  <c r="F2437" i="3"/>
  <c r="E2437" i="3"/>
  <c r="G2436" i="3"/>
  <c r="F2436" i="3"/>
  <c r="E2436" i="3"/>
  <c r="G2434" i="3"/>
  <c r="F2434" i="3"/>
  <c r="E2434" i="3"/>
  <c r="G2432" i="3"/>
  <c r="F2432" i="3"/>
  <c r="E2432" i="3"/>
  <c r="G2433" i="3"/>
  <c r="F2433" i="3"/>
  <c r="E2433" i="3"/>
  <c r="G2431" i="3"/>
  <c r="F2431" i="3"/>
  <c r="E2431" i="3"/>
  <c r="G2430" i="3"/>
  <c r="F2430" i="3"/>
  <c r="E2430" i="3"/>
  <c r="G2428" i="3"/>
  <c r="F2428" i="3"/>
  <c r="E2428" i="3"/>
  <c r="G2429" i="3"/>
  <c r="F2429" i="3"/>
  <c r="E2429" i="3"/>
  <c r="G2426" i="3"/>
  <c r="F2426" i="3"/>
  <c r="E2426" i="3"/>
  <c r="G2427" i="3"/>
  <c r="F2427" i="3"/>
  <c r="E2427" i="3"/>
  <c r="G2424" i="3"/>
  <c r="F2424" i="3"/>
  <c r="E2424" i="3"/>
  <c r="G2425" i="3"/>
  <c r="F2425" i="3"/>
  <c r="E2425" i="3"/>
  <c r="G2423" i="3"/>
  <c r="F2423" i="3"/>
  <c r="E2423" i="3"/>
  <c r="G2422" i="3"/>
  <c r="F2422" i="3"/>
  <c r="E2422" i="3"/>
  <c r="G2421" i="3"/>
  <c r="F2421" i="3"/>
  <c r="E2421" i="3"/>
  <c r="G2420" i="3"/>
  <c r="F2420" i="3"/>
  <c r="E2420" i="3"/>
  <c r="G2419" i="3"/>
  <c r="F2419" i="3"/>
  <c r="E2419" i="3"/>
  <c r="G2418" i="3"/>
  <c r="F2418" i="3"/>
  <c r="E2418" i="3"/>
  <c r="G2417" i="3"/>
  <c r="F2417" i="3"/>
  <c r="E2417" i="3"/>
  <c r="G2415" i="3"/>
  <c r="F2415" i="3"/>
  <c r="E2415" i="3"/>
  <c r="G2416" i="3"/>
  <c r="F2416" i="3"/>
  <c r="E2416" i="3"/>
  <c r="G2414" i="3"/>
  <c r="F2414" i="3"/>
  <c r="E2414" i="3"/>
  <c r="G2413" i="3"/>
  <c r="F2413" i="3"/>
  <c r="E2413" i="3"/>
  <c r="G2412" i="3"/>
  <c r="F2412" i="3"/>
  <c r="E2412" i="3"/>
  <c r="G2411" i="3"/>
  <c r="F2411" i="3"/>
  <c r="E2411" i="3"/>
  <c r="G2410" i="3"/>
  <c r="F2410" i="3"/>
  <c r="E2410" i="3"/>
  <c r="G2409" i="3"/>
  <c r="F2409" i="3"/>
  <c r="E2409" i="3"/>
  <c r="G2408" i="3"/>
  <c r="F2408" i="3"/>
  <c r="E2408" i="3"/>
  <c r="G2407" i="3"/>
  <c r="F2407" i="3"/>
  <c r="E2407" i="3"/>
  <c r="G2406" i="3"/>
  <c r="F2406" i="3"/>
  <c r="E2406" i="3"/>
  <c r="G2405" i="3"/>
  <c r="F2405" i="3"/>
  <c r="E2405" i="3"/>
  <c r="G2403" i="3"/>
  <c r="F2403" i="3"/>
  <c r="E2403" i="3"/>
  <c r="G2404" i="3"/>
  <c r="F2404" i="3"/>
  <c r="E2404" i="3"/>
  <c r="G2402" i="3"/>
  <c r="F2402" i="3"/>
  <c r="E2402" i="3"/>
  <c r="G2401" i="3"/>
  <c r="F2401" i="3"/>
  <c r="E2401" i="3"/>
  <c r="G2400" i="3"/>
  <c r="F2400" i="3"/>
  <c r="E2400" i="3"/>
  <c r="G2399" i="3"/>
  <c r="F2399" i="3"/>
  <c r="E2399" i="3"/>
  <c r="G2398" i="3"/>
  <c r="F2398" i="3"/>
  <c r="E2398" i="3"/>
  <c r="G2397" i="3"/>
  <c r="F2397" i="3"/>
  <c r="E2397" i="3"/>
  <c r="G2396" i="3"/>
  <c r="F2396" i="3"/>
  <c r="E2396" i="3"/>
  <c r="G2394" i="3"/>
  <c r="F2394" i="3"/>
  <c r="E2394" i="3"/>
  <c r="G2395" i="3"/>
  <c r="F2395" i="3"/>
  <c r="E2395" i="3"/>
  <c r="G2392" i="3"/>
  <c r="F2392" i="3"/>
  <c r="E2392" i="3"/>
  <c r="G2393" i="3"/>
  <c r="F2393" i="3"/>
  <c r="E2393" i="3"/>
  <c r="G2391" i="3"/>
  <c r="F2391" i="3"/>
  <c r="E2391" i="3"/>
  <c r="G2390" i="3"/>
  <c r="F2390" i="3"/>
  <c r="E2390" i="3"/>
  <c r="G2389" i="3"/>
  <c r="F2389" i="3"/>
  <c r="E2389" i="3"/>
  <c r="G2388" i="3"/>
  <c r="F2388" i="3"/>
  <c r="E2388" i="3"/>
  <c r="G2387" i="3"/>
  <c r="F2387" i="3"/>
  <c r="E2387" i="3"/>
  <c r="G2386" i="3"/>
  <c r="F2386" i="3"/>
  <c r="E2386" i="3"/>
  <c r="G2385" i="3"/>
  <c r="F2385" i="3"/>
  <c r="E2385" i="3"/>
  <c r="G2384" i="3"/>
  <c r="F2384" i="3"/>
  <c r="E2384" i="3"/>
  <c r="G2383" i="3"/>
  <c r="F2383" i="3"/>
  <c r="E2383" i="3"/>
  <c r="G2380" i="3"/>
  <c r="F2380" i="3"/>
  <c r="E2380" i="3"/>
  <c r="G2381" i="3"/>
  <c r="F2381" i="3"/>
  <c r="E2381" i="3"/>
  <c r="G2382" i="3"/>
  <c r="F2382" i="3"/>
  <c r="E2382" i="3"/>
  <c r="G2379" i="3"/>
  <c r="F2379" i="3"/>
  <c r="E2379" i="3"/>
  <c r="G2378" i="3"/>
  <c r="F2378" i="3"/>
  <c r="E2378" i="3"/>
  <c r="G2377" i="3"/>
  <c r="F2377" i="3"/>
  <c r="E2377" i="3"/>
  <c r="G2376" i="3"/>
  <c r="F2376" i="3"/>
  <c r="E2376" i="3"/>
  <c r="G2375" i="3"/>
  <c r="F2375" i="3"/>
  <c r="E2375" i="3"/>
  <c r="G2374" i="3"/>
  <c r="F2374" i="3"/>
  <c r="E2374" i="3"/>
  <c r="G2373" i="3"/>
  <c r="F2373" i="3"/>
  <c r="E2373" i="3"/>
  <c r="G2372" i="3"/>
  <c r="F2372" i="3"/>
  <c r="E2372" i="3"/>
  <c r="G2371" i="3"/>
  <c r="F2371" i="3"/>
  <c r="E2371" i="3"/>
  <c r="G2370" i="3"/>
  <c r="F2370" i="3"/>
  <c r="E2370" i="3"/>
  <c r="G2369" i="3"/>
  <c r="F2369" i="3"/>
  <c r="E2369" i="3"/>
  <c r="G2368" i="3"/>
  <c r="F2368" i="3"/>
  <c r="E2368" i="3"/>
  <c r="G2367" i="3"/>
  <c r="F2367" i="3"/>
  <c r="E2367" i="3"/>
  <c r="G2366" i="3"/>
  <c r="F2366" i="3"/>
  <c r="E2366" i="3"/>
  <c r="G2365" i="3"/>
  <c r="F2365" i="3"/>
  <c r="E2365" i="3"/>
  <c r="G2364" i="3"/>
  <c r="F2364" i="3"/>
  <c r="E2364" i="3"/>
  <c r="G2363" i="3"/>
  <c r="F2363" i="3"/>
  <c r="E2363" i="3"/>
  <c r="G2362" i="3"/>
  <c r="F2362" i="3"/>
  <c r="E2362" i="3"/>
  <c r="G2361" i="3"/>
  <c r="F2361" i="3"/>
  <c r="E2361" i="3"/>
  <c r="G2360" i="3"/>
  <c r="F2360" i="3"/>
  <c r="E2360" i="3"/>
  <c r="G2359" i="3"/>
  <c r="F2359" i="3"/>
  <c r="E2359" i="3"/>
  <c r="G2358" i="3"/>
  <c r="F2358" i="3"/>
  <c r="E2358" i="3"/>
  <c r="G2357" i="3"/>
  <c r="F2357" i="3"/>
  <c r="E2357" i="3"/>
  <c r="G2354" i="3"/>
  <c r="F2354" i="3"/>
  <c r="E2354" i="3"/>
  <c r="G2356" i="3"/>
  <c r="F2356" i="3"/>
  <c r="E2356" i="3"/>
  <c r="G2355" i="3"/>
  <c r="F2355" i="3"/>
  <c r="E2355" i="3"/>
  <c r="G2353" i="3"/>
  <c r="F2353" i="3"/>
  <c r="E2353" i="3"/>
  <c r="G2352" i="3"/>
  <c r="F2352" i="3"/>
  <c r="E2352" i="3"/>
  <c r="G2351" i="3"/>
  <c r="F2351" i="3"/>
  <c r="E2351" i="3"/>
  <c r="G2350" i="3"/>
  <c r="F2350" i="3"/>
  <c r="E2350" i="3"/>
  <c r="G2349" i="3"/>
  <c r="F2349" i="3"/>
  <c r="E2349" i="3"/>
  <c r="G2347" i="3"/>
  <c r="F2347" i="3"/>
  <c r="E2347" i="3"/>
  <c r="G2348" i="3"/>
  <c r="F2348" i="3"/>
  <c r="E2348" i="3"/>
  <c r="G2346" i="3"/>
  <c r="F2346" i="3"/>
  <c r="E2346" i="3"/>
  <c r="G2345" i="3"/>
  <c r="F2345" i="3"/>
  <c r="E2345" i="3"/>
  <c r="G2344" i="3"/>
  <c r="F2344" i="3"/>
  <c r="E2344" i="3"/>
  <c r="G2342" i="3"/>
  <c r="F2342" i="3"/>
  <c r="E2342" i="3"/>
  <c r="G2343" i="3"/>
  <c r="F2343" i="3"/>
  <c r="E2343" i="3"/>
  <c r="G2341" i="3"/>
  <c r="F2341" i="3"/>
  <c r="E2341" i="3"/>
  <c r="G2340" i="3"/>
  <c r="F2340" i="3"/>
  <c r="E2340" i="3"/>
  <c r="G2339" i="3"/>
  <c r="F2339" i="3"/>
  <c r="E2339" i="3"/>
  <c r="G2338" i="3"/>
  <c r="F2338" i="3"/>
  <c r="E2338" i="3"/>
  <c r="G2336" i="3"/>
  <c r="F2336" i="3"/>
  <c r="E2336" i="3"/>
  <c r="G2337" i="3"/>
  <c r="F2337" i="3"/>
  <c r="E2337" i="3"/>
  <c r="G2335" i="3"/>
  <c r="F2335" i="3"/>
  <c r="E2335" i="3"/>
  <c r="G2334" i="3"/>
  <c r="F2334" i="3"/>
  <c r="E2334" i="3"/>
  <c r="G2333" i="3"/>
  <c r="F2333" i="3"/>
  <c r="E2333" i="3"/>
  <c r="G2332" i="3"/>
  <c r="F2332" i="3"/>
  <c r="E2332" i="3"/>
  <c r="G2331" i="3"/>
  <c r="F2331" i="3"/>
  <c r="E2331" i="3"/>
  <c r="G2328" i="3"/>
  <c r="F2328" i="3"/>
  <c r="E2328" i="3"/>
  <c r="G2324" i="3"/>
  <c r="F2324" i="3"/>
  <c r="E2324" i="3"/>
  <c r="G2325" i="3"/>
  <c r="F2325" i="3"/>
  <c r="E2325" i="3"/>
  <c r="G2330" i="3"/>
  <c r="F2330" i="3"/>
  <c r="E2330" i="3"/>
  <c r="G2327" i="3"/>
  <c r="F2327" i="3"/>
  <c r="E2327" i="3"/>
  <c r="G2329" i="3"/>
  <c r="F2329" i="3"/>
  <c r="E2329" i="3"/>
  <c r="G2326" i="3"/>
  <c r="F2326" i="3"/>
  <c r="E2326" i="3"/>
  <c r="G2322" i="3"/>
  <c r="F2322" i="3"/>
  <c r="E2322" i="3"/>
  <c r="G2320" i="3"/>
  <c r="F2320" i="3"/>
  <c r="E2320" i="3"/>
  <c r="G2321" i="3"/>
  <c r="F2321" i="3"/>
  <c r="E2321" i="3"/>
  <c r="G2323" i="3"/>
  <c r="F2323" i="3"/>
  <c r="E2323" i="3"/>
  <c r="G2319" i="3"/>
  <c r="F2319" i="3"/>
  <c r="E2319" i="3"/>
  <c r="G2318" i="3"/>
  <c r="F2318" i="3"/>
  <c r="E2318" i="3"/>
  <c r="G2317" i="3"/>
  <c r="F2317" i="3"/>
  <c r="E2317" i="3"/>
  <c r="G2316" i="3"/>
  <c r="F2316" i="3"/>
  <c r="E2316" i="3"/>
  <c r="G2315" i="3"/>
  <c r="F2315" i="3"/>
  <c r="E2315" i="3"/>
  <c r="G2314" i="3"/>
  <c r="F2314" i="3"/>
  <c r="E2314" i="3"/>
  <c r="G2313" i="3"/>
  <c r="F2313" i="3"/>
  <c r="E2313" i="3"/>
  <c r="G2312" i="3"/>
  <c r="F2312" i="3"/>
  <c r="E2312" i="3"/>
  <c r="G2311" i="3"/>
  <c r="F2311" i="3"/>
  <c r="E2311" i="3"/>
  <c r="G2310" i="3"/>
  <c r="F2310" i="3"/>
  <c r="E2310" i="3"/>
  <c r="G2309" i="3"/>
  <c r="F2309" i="3"/>
  <c r="E2309" i="3"/>
  <c r="G2308" i="3"/>
  <c r="F2308" i="3"/>
  <c r="E2308" i="3"/>
  <c r="G2306" i="3"/>
  <c r="F2306" i="3"/>
  <c r="E2306" i="3"/>
  <c r="G2307" i="3"/>
  <c r="F2307" i="3"/>
  <c r="E2307" i="3"/>
  <c r="G2305" i="3"/>
  <c r="F2305" i="3"/>
  <c r="E2305" i="3"/>
  <c r="G2304" i="3"/>
  <c r="F2304" i="3"/>
  <c r="E2304" i="3"/>
  <c r="G2303" i="3"/>
  <c r="F2303" i="3"/>
  <c r="E2303" i="3"/>
  <c r="G2302" i="3"/>
  <c r="F2302" i="3"/>
  <c r="E2302" i="3"/>
  <c r="G2301" i="3"/>
  <c r="F2301" i="3"/>
  <c r="E2301" i="3"/>
  <c r="G2300" i="3"/>
  <c r="F2300" i="3"/>
  <c r="E2300" i="3"/>
  <c r="G2299" i="3"/>
  <c r="F2299" i="3"/>
  <c r="E2299" i="3"/>
  <c r="G2298" i="3"/>
  <c r="F2298" i="3"/>
  <c r="E2298" i="3"/>
  <c r="G2297" i="3"/>
  <c r="F2297" i="3"/>
  <c r="E2297" i="3"/>
  <c r="G2296" i="3"/>
  <c r="F2296" i="3"/>
  <c r="E2296" i="3"/>
  <c r="G2295" i="3"/>
  <c r="F2295" i="3"/>
  <c r="E2295" i="3"/>
  <c r="G2294" i="3"/>
  <c r="F2294" i="3"/>
  <c r="E2294" i="3"/>
  <c r="G2293" i="3"/>
  <c r="F2293" i="3"/>
  <c r="E2293" i="3"/>
  <c r="G2292" i="3"/>
  <c r="F2292" i="3"/>
  <c r="E2292" i="3"/>
  <c r="G2291" i="3"/>
  <c r="F2291" i="3"/>
  <c r="E2291" i="3"/>
  <c r="G2289" i="3"/>
  <c r="F2289" i="3"/>
  <c r="E2289" i="3"/>
  <c r="G2290" i="3"/>
  <c r="F2290" i="3"/>
  <c r="E2290" i="3"/>
  <c r="G2288" i="3"/>
  <c r="F2288" i="3"/>
  <c r="E2288" i="3"/>
  <c r="G2287" i="3"/>
  <c r="F2287" i="3"/>
  <c r="E2287" i="3"/>
  <c r="G2286" i="3"/>
  <c r="F2286" i="3"/>
  <c r="E2286" i="3"/>
  <c r="G2285" i="3"/>
  <c r="F2285" i="3"/>
  <c r="E2285" i="3"/>
  <c r="G2284" i="3"/>
  <c r="F2284" i="3"/>
  <c r="E2284" i="3"/>
  <c r="G2283" i="3"/>
  <c r="F2283" i="3"/>
  <c r="E2283" i="3"/>
  <c r="G2282" i="3"/>
  <c r="F2282" i="3"/>
  <c r="E2282" i="3"/>
  <c r="G2281" i="3"/>
  <c r="F2281" i="3"/>
  <c r="E2281" i="3"/>
  <c r="G2280" i="3"/>
  <c r="F2280" i="3"/>
  <c r="E2280" i="3"/>
  <c r="G2279" i="3"/>
  <c r="F2279" i="3"/>
  <c r="E2279" i="3"/>
  <c r="G2278" i="3"/>
  <c r="F2278" i="3"/>
  <c r="E2278" i="3"/>
  <c r="G2277" i="3"/>
  <c r="F2277" i="3"/>
  <c r="E2277" i="3"/>
  <c r="G2276" i="3"/>
  <c r="F2276" i="3"/>
  <c r="E2276" i="3"/>
  <c r="G2273" i="3"/>
  <c r="F2273" i="3"/>
  <c r="E2273" i="3"/>
  <c r="G2274" i="3"/>
  <c r="F2274" i="3"/>
  <c r="E2274" i="3"/>
  <c r="G2275" i="3"/>
  <c r="F2275" i="3"/>
  <c r="E2275" i="3"/>
  <c r="G2272" i="3"/>
  <c r="F2272" i="3"/>
  <c r="E2272" i="3"/>
  <c r="G2271" i="3"/>
  <c r="F2271" i="3"/>
  <c r="E2271" i="3"/>
  <c r="G2268" i="3"/>
  <c r="F2268" i="3"/>
  <c r="E2268" i="3"/>
  <c r="G2269" i="3"/>
  <c r="F2269" i="3"/>
  <c r="E2269" i="3"/>
  <c r="G2267" i="3"/>
  <c r="F2267" i="3"/>
  <c r="E2267" i="3"/>
  <c r="G2270" i="3"/>
  <c r="F2270" i="3"/>
  <c r="E2270" i="3"/>
  <c r="G2265" i="3"/>
  <c r="F2265" i="3"/>
  <c r="E2265" i="3"/>
  <c r="G2264" i="3"/>
  <c r="F2264" i="3"/>
  <c r="E2264" i="3"/>
  <c r="G2266" i="3"/>
  <c r="F2266" i="3"/>
  <c r="E2266" i="3"/>
  <c r="G2263" i="3"/>
  <c r="F2263" i="3"/>
  <c r="E2263" i="3"/>
  <c r="G2262" i="3"/>
  <c r="F2262" i="3"/>
  <c r="E2262" i="3"/>
  <c r="G2261" i="3"/>
  <c r="F2261" i="3"/>
  <c r="E2261" i="3"/>
  <c r="G2260" i="3"/>
  <c r="F2260" i="3"/>
  <c r="E2260" i="3"/>
  <c r="G2259" i="3"/>
  <c r="F2259" i="3"/>
  <c r="E2259" i="3"/>
  <c r="G2258" i="3"/>
  <c r="F2258" i="3"/>
  <c r="E2258" i="3"/>
  <c r="G2256" i="3"/>
  <c r="F2256" i="3"/>
  <c r="E2256" i="3"/>
  <c r="G2257" i="3"/>
  <c r="F2257" i="3"/>
  <c r="E2257" i="3"/>
  <c r="G2255" i="3"/>
  <c r="F2255" i="3"/>
  <c r="E2255" i="3"/>
  <c r="G2254" i="3"/>
  <c r="F2254" i="3"/>
  <c r="E2254" i="3"/>
  <c r="G2253" i="3"/>
  <c r="F2253" i="3"/>
  <c r="E2253" i="3"/>
  <c r="G2252" i="3"/>
  <c r="F2252" i="3"/>
  <c r="E2252" i="3"/>
  <c r="G2251" i="3"/>
  <c r="F2251" i="3"/>
  <c r="E2251" i="3"/>
  <c r="G2248" i="3"/>
  <c r="F2248" i="3"/>
  <c r="E2248" i="3"/>
  <c r="G2249" i="3"/>
  <c r="F2249" i="3"/>
  <c r="E2249" i="3"/>
  <c r="G2250" i="3"/>
  <c r="F2250" i="3"/>
  <c r="E2250" i="3"/>
  <c r="G2247" i="3"/>
  <c r="F2247" i="3"/>
  <c r="E2247" i="3"/>
  <c r="G2246" i="3"/>
  <c r="F2246" i="3"/>
  <c r="E2246" i="3"/>
  <c r="G2245" i="3"/>
  <c r="F2245" i="3"/>
  <c r="E2245" i="3"/>
  <c r="G2244" i="3"/>
  <c r="F2244" i="3"/>
  <c r="E2244" i="3"/>
  <c r="G2243" i="3"/>
  <c r="F2243" i="3"/>
  <c r="E2243" i="3"/>
  <c r="G2242" i="3"/>
  <c r="F2242" i="3"/>
  <c r="E2242" i="3"/>
  <c r="G2241" i="3"/>
  <c r="F2241" i="3"/>
  <c r="E2241" i="3"/>
  <c r="G2240" i="3"/>
  <c r="F2240" i="3"/>
  <c r="E2240" i="3"/>
  <c r="G2239" i="3"/>
  <c r="F2239" i="3"/>
  <c r="E2239" i="3"/>
  <c r="G2238" i="3"/>
  <c r="F2238" i="3"/>
  <c r="E2238" i="3"/>
  <c r="G2237" i="3"/>
  <c r="F2237" i="3"/>
  <c r="E2237" i="3"/>
  <c r="G2236" i="3"/>
  <c r="F2236" i="3"/>
  <c r="E2236" i="3"/>
  <c r="G2235" i="3"/>
  <c r="F2235" i="3"/>
  <c r="E2235" i="3"/>
  <c r="G2234" i="3"/>
  <c r="F2234" i="3"/>
  <c r="E2234" i="3"/>
  <c r="G2233" i="3"/>
  <c r="F2233" i="3"/>
  <c r="E2233" i="3"/>
  <c r="G2232" i="3"/>
  <c r="F2232" i="3"/>
  <c r="E2232" i="3"/>
  <c r="G2231" i="3"/>
  <c r="F2231" i="3"/>
  <c r="E2231" i="3"/>
  <c r="G2230" i="3"/>
  <c r="F2230" i="3"/>
  <c r="E2230" i="3"/>
  <c r="G2229" i="3"/>
  <c r="F2229" i="3"/>
  <c r="E2229" i="3"/>
  <c r="G2228" i="3"/>
  <c r="F2228" i="3"/>
  <c r="E2228" i="3"/>
  <c r="G2227" i="3"/>
  <c r="F2227" i="3"/>
  <c r="E2227" i="3"/>
  <c r="G2225" i="3"/>
  <c r="F2225" i="3"/>
  <c r="E2225" i="3"/>
  <c r="G2224" i="3"/>
  <c r="F2224" i="3"/>
  <c r="E2224" i="3"/>
  <c r="G2226" i="3"/>
  <c r="F2226" i="3"/>
  <c r="E2226" i="3"/>
  <c r="G2223" i="3"/>
  <c r="F2223" i="3"/>
  <c r="E2223" i="3"/>
  <c r="G2222" i="3"/>
  <c r="F2222" i="3"/>
  <c r="E2222" i="3"/>
  <c r="G2221" i="3"/>
  <c r="F2221" i="3"/>
  <c r="E2221" i="3"/>
  <c r="G2220" i="3"/>
  <c r="F2220" i="3"/>
  <c r="E2220" i="3"/>
  <c r="G2217" i="3"/>
  <c r="F2217" i="3"/>
  <c r="E2217" i="3"/>
  <c r="G2218" i="3"/>
  <c r="F2218" i="3"/>
  <c r="E2218" i="3"/>
  <c r="G2219" i="3"/>
  <c r="F2219" i="3"/>
  <c r="E2219" i="3"/>
  <c r="G2216" i="3"/>
  <c r="F2216" i="3"/>
  <c r="E2216" i="3"/>
  <c r="G2215" i="3"/>
  <c r="F2215" i="3"/>
  <c r="E2215" i="3"/>
  <c r="G2214" i="3"/>
  <c r="F2214" i="3"/>
  <c r="E2214" i="3"/>
  <c r="G2213" i="3"/>
  <c r="F2213" i="3"/>
  <c r="E2213" i="3"/>
  <c r="G2212" i="3"/>
  <c r="F2212" i="3"/>
  <c r="E2212" i="3"/>
  <c r="G2211" i="3"/>
  <c r="F2211" i="3"/>
  <c r="E2211" i="3"/>
  <c r="G2210" i="3"/>
  <c r="F2210" i="3"/>
  <c r="E2210" i="3"/>
  <c r="G2209" i="3"/>
  <c r="F2209" i="3"/>
  <c r="E2209" i="3"/>
  <c r="G2208" i="3"/>
  <c r="F2208" i="3"/>
  <c r="E2208" i="3"/>
  <c r="G2207" i="3"/>
  <c r="F2207" i="3"/>
  <c r="E2207" i="3"/>
  <c r="G2206" i="3"/>
  <c r="F2206" i="3"/>
  <c r="E2206" i="3"/>
  <c r="G2205" i="3"/>
  <c r="F2205" i="3"/>
  <c r="E2205" i="3"/>
  <c r="G2203" i="3"/>
  <c r="F2203" i="3"/>
  <c r="E2203" i="3"/>
  <c r="G2204" i="3"/>
  <c r="F2204" i="3"/>
  <c r="E2204" i="3"/>
  <c r="G2202" i="3"/>
  <c r="F2202" i="3"/>
  <c r="E2202" i="3"/>
  <c r="G2201" i="3"/>
  <c r="F2201" i="3"/>
  <c r="E2201" i="3"/>
  <c r="G2200" i="3"/>
  <c r="F2200" i="3"/>
  <c r="E2200" i="3"/>
  <c r="G2198" i="3"/>
  <c r="F2198" i="3"/>
  <c r="E2198" i="3"/>
  <c r="G2199" i="3"/>
  <c r="F2199" i="3"/>
  <c r="E2199" i="3"/>
  <c r="G2197" i="3"/>
  <c r="F2197" i="3"/>
  <c r="E2197" i="3"/>
  <c r="G2196" i="3"/>
  <c r="F2196" i="3"/>
  <c r="E2196" i="3"/>
  <c r="G2195" i="3"/>
  <c r="F2195" i="3"/>
  <c r="E2195" i="3"/>
  <c r="G2194" i="3"/>
  <c r="F2194" i="3"/>
  <c r="E2194" i="3"/>
  <c r="G2193" i="3"/>
  <c r="F2193" i="3"/>
  <c r="E2193" i="3"/>
  <c r="G2192" i="3"/>
  <c r="F2192" i="3"/>
  <c r="E2192" i="3"/>
  <c r="G2191" i="3"/>
  <c r="F2191" i="3"/>
  <c r="E2191" i="3"/>
  <c r="G2189" i="3"/>
  <c r="F2189" i="3"/>
  <c r="E2189" i="3"/>
  <c r="G2190" i="3"/>
  <c r="F2190" i="3"/>
  <c r="E2190" i="3"/>
  <c r="G2188" i="3"/>
  <c r="F2188" i="3"/>
  <c r="E2188" i="3"/>
  <c r="G2185" i="3"/>
  <c r="F2185" i="3"/>
  <c r="E2185" i="3"/>
  <c r="G2186" i="3"/>
  <c r="F2186" i="3"/>
  <c r="E2186" i="3"/>
  <c r="G2187" i="3"/>
  <c r="F2187" i="3"/>
  <c r="E2187" i="3"/>
  <c r="G2184" i="3"/>
  <c r="F2184" i="3"/>
  <c r="E2184" i="3"/>
  <c r="G2182" i="3"/>
  <c r="F2182" i="3"/>
  <c r="E2182" i="3"/>
  <c r="G2183" i="3"/>
  <c r="F2183" i="3"/>
  <c r="E2183" i="3"/>
  <c r="G2181" i="3"/>
  <c r="F2181" i="3"/>
  <c r="E2181" i="3"/>
  <c r="G2180" i="3"/>
  <c r="F2180" i="3"/>
  <c r="E2180" i="3"/>
  <c r="G2179" i="3"/>
  <c r="F2179" i="3"/>
  <c r="E2179" i="3"/>
  <c r="G2178" i="3"/>
  <c r="F2178" i="3"/>
  <c r="E2178" i="3"/>
  <c r="G2176" i="3"/>
  <c r="F2176" i="3"/>
  <c r="E2176" i="3"/>
  <c r="G2177" i="3"/>
  <c r="F2177" i="3"/>
  <c r="E2177" i="3"/>
  <c r="G2174" i="3"/>
  <c r="F2174" i="3"/>
  <c r="E2174" i="3"/>
  <c r="G2175" i="3"/>
  <c r="F2175" i="3"/>
  <c r="E2175" i="3"/>
  <c r="G2173" i="3"/>
  <c r="F2173" i="3"/>
  <c r="E2173" i="3"/>
  <c r="G2171" i="3"/>
  <c r="F2171" i="3"/>
  <c r="E2171" i="3"/>
  <c r="G2170" i="3"/>
  <c r="F2170" i="3"/>
  <c r="E2170" i="3"/>
  <c r="G2168" i="3"/>
  <c r="F2168" i="3"/>
  <c r="E2168" i="3"/>
  <c r="G2172" i="3"/>
  <c r="F2172" i="3"/>
  <c r="E2172" i="3"/>
  <c r="G2169" i="3"/>
  <c r="F2169" i="3"/>
  <c r="E2169" i="3"/>
  <c r="G2167" i="3"/>
  <c r="F2167" i="3"/>
  <c r="E2167" i="3"/>
  <c r="G2166" i="3"/>
  <c r="F2166" i="3"/>
  <c r="E2166" i="3"/>
  <c r="G2165" i="3"/>
  <c r="F2165" i="3"/>
  <c r="E2165" i="3"/>
  <c r="G2164" i="3"/>
  <c r="F2164" i="3"/>
  <c r="E2164" i="3"/>
  <c r="G2163" i="3"/>
  <c r="F2163" i="3"/>
  <c r="E2163" i="3"/>
  <c r="G2162" i="3"/>
  <c r="F2162" i="3"/>
  <c r="E2162" i="3"/>
  <c r="G2161" i="3"/>
  <c r="F2161" i="3"/>
  <c r="E2161" i="3"/>
  <c r="G2159" i="3"/>
  <c r="F2159" i="3"/>
  <c r="E2159" i="3"/>
  <c r="G2160" i="3"/>
  <c r="F2160" i="3"/>
  <c r="E2160" i="3"/>
  <c r="G2158" i="3"/>
  <c r="F2158" i="3"/>
  <c r="E2158" i="3"/>
  <c r="G2157" i="3"/>
  <c r="F2157" i="3"/>
  <c r="E2157" i="3"/>
  <c r="G2156" i="3"/>
  <c r="F2156" i="3"/>
  <c r="E2156" i="3"/>
  <c r="G2155" i="3"/>
  <c r="F2155" i="3"/>
  <c r="E2155" i="3"/>
  <c r="G2154" i="3"/>
  <c r="F2154" i="3"/>
  <c r="E2154" i="3"/>
  <c r="G2153" i="3"/>
  <c r="F2153" i="3"/>
  <c r="E2153" i="3"/>
  <c r="G2152" i="3"/>
  <c r="F2152" i="3"/>
  <c r="E2152" i="3"/>
  <c r="G2151" i="3"/>
  <c r="F2151" i="3"/>
  <c r="E2151" i="3"/>
  <c r="G2150" i="3"/>
  <c r="F2150" i="3"/>
  <c r="E2150" i="3"/>
  <c r="G2148" i="3"/>
  <c r="F2148" i="3"/>
  <c r="E2148" i="3"/>
  <c r="G2149" i="3"/>
  <c r="F2149" i="3"/>
  <c r="E2149" i="3"/>
  <c r="G2147" i="3"/>
  <c r="F2147" i="3"/>
  <c r="E2147" i="3"/>
  <c r="G2146" i="3"/>
  <c r="F2146" i="3"/>
  <c r="E2146" i="3"/>
  <c r="G2145" i="3"/>
  <c r="F2145" i="3"/>
  <c r="E2145" i="3"/>
  <c r="G2144" i="3"/>
  <c r="F2144" i="3"/>
  <c r="E2144" i="3"/>
  <c r="G2143" i="3"/>
  <c r="F2143" i="3"/>
  <c r="E2143" i="3"/>
  <c r="G2142" i="3"/>
  <c r="F2142" i="3"/>
  <c r="E2142" i="3"/>
  <c r="G2141" i="3"/>
  <c r="F2141" i="3"/>
  <c r="E2141" i="3"/>
  <c r="G2140" i="3"/>
  <c r="F2140" i="3"/>
  <c r="E2140" i="3"/>
  <c r="G2139" i="3"/>
  <c r="F2139" i="3"/>
  <c r="E2139" i="3"/>
  <c r="G2138" i="3"/>
  <c r="F2138" i="3"/>
  <c r="E2138" i="3"/>
  <c r="G2137" i="3"/>
  <c r="F2137" i="3"/>
  <c r="E2137" i="3"/>
  <c r="G2136" i="3"/>
  <c r="F2136" i="3"/>
  <c r="E2136" i="3"/>
  <c r="G2135" i="3"/>
  <c r="F2135" i="3"/>
  <c r="E2135" i="3"/>
  <c r="G2134" i="3"/>
  <c r="F2134" i="3"/>
  <c r="E2134" i="3"/>
  <c r="G2132" i="3"/>
  <c r="F2132" i="3"/>
  <c r="E2132" i="3"/>
  <c r="G2133" i="3"/>
  <c r="F2133" i="3"/>
  <c r="E2133" i="3"/>
  <c r="G2131" i="3"/>
  <c r="F2131" i="3"/>
  <c r="E2131" i="3"/>
  <c r="G2130" i="3"/>
  <c r="F2130" i="3"/>
  <c r="E2130" i="3"/>
  <c r="G2129" i="3"/>
  <c r="F2129" i="3"/>
  <c r="E2129" i="3"/>
  <c r="G2127" i="3"/>
  <c r="F2127" i="3"/>
  <c r="E2127" i="3"/>
  <c r="G2128" i="3"/>
  <c r="F2128" i="3"/>
  <c r="E2128" i="3"/>
  <c r="G2125" i="3"/>
  <c r="F2125" i="3"/>
  <c r="E2125" i="3"/>
  <c r="G2126" i="3"/>
  <c r="F2126" i="3"/>
  <c r="E2126" i="3"/>
  <c r="G2124" i="3"/>
  <c r="F2124" i="3"/>
  <c r="E2124" i="3"/>
  <c r="G2122" i="3"/>
  <c r="F2122" i="3"/>
  <c r="E2122" i="3"/>
  <c r="G2123" i="3"/>
  <c r="F2123" i="3"/>
  <c r="E2123" i="3"/>
  <c r="G2121" i="3"/>
  <c r="F2121" i="3"/>
  <c r="E2121" i="3"/>
  <c r="G2120" i="3"/>
  <c r="F2120" i="3"/>
  <c r="E2120" i="3"/>
  <c r="G2119" i="3"/>
  <c r="F2119" i="3"/>
  <c r="E2119" i="3"/>
  <c r="G2118" i="3"/>
  <c r="F2118" i="3"/>
  <c r="E2118" i="3"/>
  <c r="G2117" i="3"/>
  <c r="F2117" i="3"/>
  <c r="E2117" i="3"/>
  <c r="G2116" i="3"/>
  <c r="F2116" i="3"/>
  <c r="E2116" i="3"/>
  <c r="G2115" i="3"/>
  <c r="F2115" i="3"/>
  <c r="E2115" i="3"/>
  <c r="G2114" i="3"/>
  <c r="F2114" i="3"/>
  <c r="E2114" i="3"/>
  <c r="G2111" i="3"/>
  <c r="F2111" i="3"/>
  <c r="E2111" i="3"/>
  <c r="G2112" i="3"/>
  <c r="F2112" i="3"/>
  <c r="E2112" i="3"/>
  <c r="G2113" i="3"/>
  <c r="F2113" i="3"/>
  <c r="E2113" i="3"/>
  <c r="G2110" i="3"/>
  <c r="F2110" i="3"/>
  <c r="E2110" i="3"/>
  <c r="G2109" i="3"/>
  <c r="F2109" i="3"/>
  <c r="E2109" i="3"/>
  <c r="G2108" i="3"/>
  <c r="F2108" i="3"/>
  <c r="E2108" i="3"/>
  <c r="G2107" i="3"/>
  <c r="F2107" i="3"/>
  <c r="E2107" i="3"/>
  <c r="G2106" i="3"/>
  <c r="F2106" i="3"/>
  <c r="E2106" i="3"/>
  <c r="G2105" i="3"/>
  <c r="F2105" i="3"/>
  <c r="E2105" i="3"/>
  <c r="G2104" i="3"/>
  <c r="F2104" i="3"/>
  <c r="E2104" i="3"/>
  <c r="G2103" i="3"/>
  <c r="F2103" i="3"/>
  <c r="E2103" i="3"/>
  <c r="G2102" i="3"/>
  <c r="F2102" i="3"/>
  <c r="E2102" i="3"/>
  <c r="G2101" i="3"/>
  <c r="F2101" i="3"/>
  <c r="E2101" i="3"/>
  <c r="G2100" i="3"/>
  <c r="F2100" i="3"/>
  <c r="E2100" i="3"/>
  <c r="G2099" i="3"/>
  <c r="F2099" i="3"/>
  <c r="E2099" i="3"/>
  <c r="G2097" i="3"/>
  <c r="F2097" i="3"/>
  <c r="E2097" i="3"/>
  <c r="G2098" i="3"/>
  <c r="F2098" i="3"/>
  <c r="E2098" i="3"/>
  <c r="G2096" i="3"/>
  <c r="F2096" i="3"/>
  <c r="E2096" i="3"/>
  <c r="G2095" i="3"/>
  <c r="F2095" i="3"/>
  <c r="E2095" i="3"/>
  <c r="G2094" i="3"/>
  <c r="F2094" i="3"/>
  <c r="E2094" i="3"/>
  <c r="G2091" i="3"/>
  <c r="F2091" i="3"/>
  <c r="E2091" i="3"/>
  <c r="G2093" i="3"/>
  <c r="F2093" i="3"/>
  <c r="E2093" i="3"/>
  <c r="G2092" i="3"/>
  <c r="F2092" i="3"/>
  <c r="E2092" i="3"/>
  <c r="G2090" i="3"/>
  <c r="F2090" i="3"/>
  <c r="E2090" i="3"/>
  <c r="G2087" i="3"/>
  <c r="F2087" i="3"/>
  <c r="E2087" i="3"/>
  <c r="G2089" i="3"/>
  <c r="F2089" i="3"/>
  <c r="E2089" i="3"/>
  <c r="G2088" i="3"/>
  <c r="F2088" i="3"/>
  <c r="E2088" i="3"/>
  <c r="G2085" i="3"/>
  <c r="F2085" i="3"/>
  <c r="E2085" i="3"/>
  <c r="G2086" i="3"/>
  <c r="F2086" i="3"/>
  <c r="E2086" i="3"/>
  <c r="G2084" i="3"/>
  <c r="F2084" i="3"/>
  <c r="E2084" i="3"/>
  <c r="G2016" i="3"/>
  <c r="F2016" i="3"/>
  <c r="E2016" i="3"/>
  <c r="G2082" i="3"/>
  <c r="F2082" i="3"/>
  <c r="E2082" i="3"/>
  <c r="G2083" i="3"/>
  <c r="F2083" i="3"/>
  <c r="E2083" i="3"/>
  <c r="G2081" i="3"/>
  <c r="F2081" i="3"/>
  <c r="E2081" i="3"/>
  <c r="G2080" i="3"/>
  <c r="F2080" i="3"/>
  <c r="E2080" i="3"/>
  <c r="G2079" i="3"/>
  <c r="F2079" i="3"/>
  <c r="E2079" i="3"/>
  <c r="G2078" i="3"/>
  <c r="F2078" i="3"/>
  <c r="E2078" i="3"/>
  <c r="G2077" i="3"/>
  <c r="F2077" i="3"/>
  <c r="E2077" i="3"/>
  <c r="G2076" i="3"/>
  <c r="F2076" i="3"/>
  <c r="E2076" i="3"/>
  <c r="G2075" i="3"/>
  <c r="F2075" i="3"/>
  <c r="E2075" i="3"/>
  <c r="G2074" i="3"/>
  <c r="F2074" i="3"/>
  <c r="E2074" i="3"/>
  <c r="G2073" i="3"/>
  <c r="F2073" i="3"/>
  <c r="E2073" i="3"/>
  <c r="G2072" i="3"/>
  <c r="F2072" i="3"/>
  <c r="E2072" i="3"/>
  <c r="G2071" i="3"/>
  <c r="F2071" i="3"/>
  <c r="E2071" i="3"/>
  <c r="G2070" i="3"/>
  <c r="F2070" i="3"/>
  <c r="E2070" i="3"/>
  <c r="G2068" i="3"/>
  <c r="F2068" i="3"/>
  <c r="E2068" i="3"/>
  <c r="G2069" i="3"/>
  <c r="F2069" i="3"/>
  <c r="E2069" i="3"/>
  <c r="G2067" i="3"/>
  <c r="F2067" i="3"/>
  <c r="E2067" i="3"/>
  <c r="G2065" i="3"/>
  <c r="F2065" i="3"/>
  <c r="E2065" i="3"/>
  <c r="G2066" i="3"/>
  <c r="F2066" i="3"/>
  <c r="E2066" i="3"/>
  <c r="G2064" i="3"/>
  <c r="F2064" i="3"/>
  <c r="E2064" i="3"/>
  <c r="G2063" i="3"/>
  <c r="F2063" i="3"/>
  <c r="E2063" i="3"/>
  <c r="G2061" i="3"/>
  <c r="F2061" i="3"/>
  <c r="E2061" i="3"/>
  <c r="G2062" i="3"/>
  <c r="F2062" i="3"/>
  <c r="E2062" i="3"/>
  <c r="G2060" i="3"/>
  <c r="F2060" i="3"/>
  <c r="E2060" i="3"/>
  <c r="G2059" i="3"/>
  <c r="F2059" i="3"/>
  <c r="E2059" i="3"/>
  <c r="G2058" i="3"/>
  <c r="F2058" i="3"/>
  <c r="E2058" i="3"/>
  <c r="G2057" i="3"/>
  <c r="F2057" i="3"/>
  <c r="E2057" i="3"/>
  <c r="G2056" i="3"/>
  <c r="F2056" i="3"/>
  <c r="E2056" i="3"/>
  <c r="G2055" i="3"/>
  <c r="F2055" i="3"/>
  <c r="E2055" i="3"/>
  <c r="G2054" i="3"/>
  <c r="F2054" i="3"/>
  <c r="E2054" i="3"/>
  <c r="G2053" i="3"/>
  <c r="F2053" i="3"/>
  <c r="E2053" i="3"/>
  <c r="G2051" i="3"/>
  <c r="F2051" i="3"/>
  <c r="E2051" i="3"/>
  <c r="G2052" i="3"/>
  <c r="F2052" i="3"/>
  <c r="E2052" i="3"/>
  <c r="G2050" i="3"/>
  <c r="F2050" i="3"/>
  <c r="E2050" i="3"/>
  <c r="G2049" i="3"/>
  <c r="F2049" i="3"/>
  <c r="E2049" i="3"/>
  <c r="G2048" i="3"/>
  <c r="F2048" i="3"/>
  <c r="E2048" i="3"/>
  <c r="G2047" i="3"/>
  <c r="F2047" i="3"/>
  <c r="E2047" i="3"/>
  <c r="G2045" i="3"/>
  <c r="F2045" i="3"/>
  <c r="E2045" i="3"/>
  <c r="G2044" i="3"/>
  <c r="F2044" i="3"/>
  <c r="E2044" i="3"/>
  <c r="G2046" i="3"/>
  <c r="F2046" i="3"/>
  <c r="E2046" i="3"/>
  <c r="G2043" i="3"/>
  <c r="F2043" i="3"/>
  <c r="E2043" i="3"/>
  <c r="G2041" i="3"/>
  <c r="F2041" i="3"/>
  <c r="E2041" i="3"/>
  <c r="G2042" i="3"/>
  <c r="F2042" i="3"/>
  <c r="E2042" i="3"/>
  <c r="G2039" i="3"/>
  <c r="F2039" i="3"/>
  <c r="E2039" i="3"/>
  <c r="G2040" i="3"/>
  <c r="F2040" i="3"/>
  <c r="E2040" i="3"/>
  <c r="G2037" i="3"/>
  <c r="F2037" i="3"/>
  <c r="E2037" i="3"/>
  <c r="G2038" i="3"/>
  <c r="F2038" i="3"/>
  <c r="E2038" i="3"/>
  <c r="G2036" i="3"/>
  <c r="F2036" i="3"/>
  <c r="E2036" i="3"/>
  <c r="G2034" i="3"/>
  <c r="F2034" i="3"/>
  <c r="E2034" i="3"/>
  <c r="G2035" i="3"/>
  <c r="F2035" i="3"/>
  <c r="E2035" i="3"/>
  <c r="G2033" i="3"/>
  <c r="F2033" i="3"/>
  <c r="E2033" i="3"/>
  <c r="G2032" i="3"/>
  <c r="F2032" i="3"/>
  <c r="E2032" i="3"/>
  <c r="G2031" i="3"/>
  <c r="F2031" i="3"/>
  <c r="E2031" i="3"/>
  <c r="G2030" i="3"/>
  <c r="F2030" i="3"/>
  <c r="E2030" i="3"/>
  <c r="G2029" i="3"/>
  <c r="F2029" i="3"/>
  <c r="E2029" i="3"/>
  <c r="G2028" i="3"/>
  <c r="F2028" i="3"/>
  <c r="E2028" i="3"/>
  <c r="G2027" i="3"/>
  <c r="F2027" i="3"/>
  <c r="E2027" i="3"/>
  <c r="G2026" i="3"/>
  <c r="F2026" i="3"/>
  <c r="E2026" i="3"/>
  <c r="G2024" i="3"/>
  <c r="F2024" i="3"/>
  <c r="E2024" i="3"/>
  <c r="G2025" i="3"/>
  <c r="F2025" i="3"/>
  <c r="E2025" i="3"/>
  <c r="G2023" i="3"/>
  <c r="F2023" i="3"/>
  <c r="E2023" i="3"/>
  <c r="G2022" i="3"/>
  <c r="F2022" i="3"/>
  <c r="E2022" i="3"/>
  <c r="G2021" i="3"/>
  <c r="F2021" i="3"/>
  <c r="E2021" i="3"/>
  <c r="G2019" i="3"/>
  <c r="F2019" i="3"/>
  <c r="E2019" i="3"/>
  <c r="G2020" i="3"/>
  <c r="F2020" i="3"/>
  <c r="E2020" i="3"/>
  <c r="G2018" i="3"/>
  <c r="F2018" i="3"/>
  <c r="E2018" i="3"/>
  <c r="G2017" i="3"/>
  <c r="F2017" i="3"/>
  <c r="E2017" i="3"/>
  <c r="G2014" i="3"/>
  <c r="F2014" i="3"/>
  <c r="E2014" i="3"/>
  <c r="G2015" i="3"/>
  <c r="F2015" i="3"/>
  <c r="E2015" i="3"/>
  <c r="G2013" i="3"/>
  <c r="F2013" i="3"/>
  <c r="E2013" i="3"/>
  <c r="G2012" i="3"/>
  <c r="F2012" i="3"/>
  <c r="E2012" i="3"/>
  <c r="G2009" i="3"/>
  <c r="F2009" i="3"/>
  <c r="E2009" i="3"/>
  <c r="G2010" i="3"/>
  <c r="F2010" i="3"/>
  <c r="E2010" i="3"/>
  <c r="G2011" i="3"/>
  <c r="F2011" i="3"/>
  <c r="E2011" i="3"/>
  <c r="G2008" i="3"/>
  <c r="F2008" i="3"/>
  <c r="E2008" i="3"/>
  <c r="G2007" i="3"/>
  <c r="F2007" i="3"/>
  <c r="E2007" i="3"/>
  <c r="G2006" i="3"/>
  <c r="F2006" i="3"/>
  <c r="E2006" i="3"/>
  <c r="G2005" i="3"/>
  <c r="F2005" i="3"/>
  <c r="E2005" i="3"/>
  <c r="G2004" i="3"/>
  <c r="F2004" i="3"/>
  <c r="E2004" i="3"/>
  <c r="G2003" i="3"/>
  <c r="F2003" i="3"/>
  <c r="E2003" i="3"/>
  <c r="G2002" i="3"/>
  <c r="F2002" i="3"/>
  <c r="E2002" i="3"/>
  <c r="G2000" i="3"/>
  <c r="F2000" i="3"/>
  <c r="E2000" i="3"/>
  <c r="G2001" i="3"/>
  <c r="F2001" i="3"/>
  <c r="E2001" i="3"/>
  <c r="G1999" i="3"/>
  <c r="F1999" i="3"/>
  <c r="E1999" i="3"/>
  <c r="G1998" i="3"/>
  <c r="F1998" i="3"/>
  <c r="E1998" i="3"/>
  <c r="G1996" i="3"/>
  <c r="F1996" i="3"/>
  <c r="E1996" i="3"/>
  <c r="G1997" i="3"/>
  <c r="F1997" i="3"/>
  <c r="E1997" i="3"/>
  <c r="G1995" i="3"/>
  <c r="F1995" i="3"/>
  <c r="E1995" i="3"/>
  <c r="G1994" i="3"/>
  <c r="F1994" i="3"/>
  <c r="E1994" i="3"/>
  <c r="G1993" i="3"/>
  <c r="F1993" i="3"/>
  <c r="E1993" i="3"/>
  <c r="G1992" i="3"/>
  <c r="F1992" i="3"/>
  <c r="E1992" i="3"/>
  <c r="G1991" i="3"/>
  <c r="F1991" i="3"/>
  <c r="E1991" i="3"/>
  <c r="G1990" i="3"/>
  <c r="F1990" i="3"/>
  <c r="E1990" i="3"/>
  <c r="G1989" i="3"/>
  <c r="F1989" i="3"/>
  <c r="E1989" i="3"/>
  <c r="G1988" i="3"/>
  <c r="F1988" i="3"/>
  <c r="E1988" i="3"/>
  <c r="G1987" i="3"/>
  <c r="F1987" i="3"/>
  <c r="E1987" i="3"/>
  <c r="G1986" i="3"/>
  <c r="F1986" i="3"/>
  <c r="E1986" i="3"/>
  <c r="G1984" i="3"/>
  <c r="F1984" i="3"/>
  <c r="E1984" i="3"/>
  <c r="G1985" i="3"/>
  <c r="F1985" i="3"/>
  <c r="E1985" i="3"/>
  <c r="G1983" i="3"/>
  <c r="F1983" i="3"/>
  <c r="E1983" i="3"/>
  <c r="G1982" i="3"/>
  <c r="F1982" i="3"/>
  <c r="E1982" i="3"/>
  <c r="G1981" i="3"/>
  <c r="F1981" i="3"/>
  <c r="E1981" i="3"/>
  <c r="G1980" i="3"/>
  <c r="F1980" i="3"/>
  <c r="E1980" i="3"/>
  <c r="G1979" i="3"/>
  <c r="F1979" i="3"/>
  <c r="E1979" i="3"/>
  <c r="G1978" i="3"/>
  <c r="F1978" i="3"/>
  <c r="E1978" i="3"/>
  <c r="G1977" i="3"/>
  <c r="F1977" i="3"/>
  <c r="E1977" i="3"/>
  <c r="G1976" i="3"/>
  <c r="F1976" i="3"/>
  <c r="E1976" i="3"/>
  <c r="G1974" i="3"/>
  <c r="F1974" i="3"/>
  <c r="E1974" i="3"/>
  <c r="G1975" i="3"/>
  <c r="F1975" i="3"/>
  <c r="E1975" i="3"/>
  <c r="G1972" i="3"/>
  <c r="F1972" i="3"/>
  <c r="E1972" i="3"/>
  <c r="G1973" i="3"/>
  <c r="F1973" i="3"/>
  <c r="E1973" i="3"/>
  <c r="G1971" i="3"/>
  <c r="F1971" i="3"/>
  <c r="E1971" i="3"/>
  <c r="G1970" i="3"/>
  <c r="F1970" i="3"/>
  <c r="E1970" i="3"/>
  <c r="G1969" i="3"/>
  <c r="F1969" i="3"/>
  <c r="E1969" i="3"/>
  <c r="G1968" i="3"/>
  <c r="F1968" i="3"/>
  <c r="E1968" i="3"/>
  <c r="G1967" i="3"/>
  <c r="F1967" i="3"/>
  <c r="E1967" i="3"/>
  <c r="G1966" i="3"/>
  <c r="F1966" i="3"/>
  <c r="E1966" i="3"/>
  <c r="G1965" i="3"/>
  <c r="F1965" i="3"/>
  <c r="E1965" i="3"/>
  <c r="G1964" i="3"/>
  <c r="F1964" i="3"/>
  <c r="E1964" i="3"/>
  <c r="G1962" i="3"/>
  <c r="F1962" i="3"/>
  <c r="E1962" i="3"/>
  <c r="G1963" i="3"/>
  <c r="F1963" i="3"/>
  <c r="E1963" i="3"/>
  <c r="G1961" i="3"/>
  <c r="F1961" i="3"/>
  <c r="E1961" i="3"/>
  <c r="G1960" i="3"/>
  <c r="F1960" i="3"/>
  <c r="E1960" i="3"/>
  <c r="G1959" i="3"/>
  <c r="F1959" i="3"/>
  <c r="E1959" i="3"/>
  <c r="G1958" i="3"/>
  <c r="F1958" i="3"/>
  <c r="E1958" i="3"/>
  <c r="G1957" i="3"/>
  <c r="F1957" i="3"/>
  <c r="E1957" i="3"/>
  <c r="G1956" i="3"/>
  <c r="F1956" i="3"/>
  <c r="E1956" i="3"/>
  <c r="G1955" i="3"/>
  <c r="F1955" i="3"/>
  <c r="E1955" i="3"/>
  <c r="G1954" i="3"/>
  <c r="F1954" i="3"/>
  <c r="E1954" i="3"/>
  <c r="G1953" i="3"/>
  <c r="F1953" i="3"/>
  <c r="E1953" i="3"/>
  <c r="G1952" i="3"/>
  <c r="F1952" i="3"/>
  <c r="E1952" i="3"/>
  <c r="G1951" i="3"/>
  <c r="F1951" i="3"/>
  <c r="E1951" i="3"/>
  <c r="G1950" i="3"/>
  <c r="F1950" i="3"/>
  <c r="E1950" i="3"/>
  <c r="G1949" i="3"/>
  <c r="F1949" i="3"/>
  <c r="E1949" i="3"/>
  <c r="G1948" i="3"/>
  <c r="F1948" i="3"/>
  <c r="E1948" i="3"/>
  <c r="G1947" i="3"/>
  <c r="F1947" i="3"/>
  <c r="E1947" i="3"/>
  <c r="G1946" i="3"/>
  <c r="F1946" i="3"/>
  <c r="E1946" i="3"/>
  <c r="G1944" i="3"/>
  <c r="F1944" i="3"/>
  <c r="E1944" i="3"/>
  <c r="G1945" i="3"/>
  <c r="F1945" i="3"/>
  <c r="E1945" i="3"/>
  <c r="G1943" i="3"/>
  <c r="F1943" i="3"/>
  <c r="E1943" i="3"/>
  <c r="G1942" i="3"/>
  <c r="F1942" i="3"/>
  <c r="E1942" i="3"/>
  <c r="G1941" i="3"/>
  <c r="F1941" i="3"/>
  <c r="E1941" i="3"/>
  <c r="G1940" i="3"/>
  <c r="F1940" i="3"/>
  <c r="E1940" i="3"/>
  <c r="G1939" i="3"/>
  <c r="F1939" i="3"/>
  <c r="E1939" i="3"/>
  <c r="G1938" i="3"/>
  <c r="F1938" i="3"/>
  <c r="E1938" i="3"/>
  <c r="G1937" i="3"/>
  <c r="F1937" i="3"/>
  <c r="E1937" i="3"/>
  <c r="G1936" i="3"/>
  <c r="F1936" i="3"/>
  <c r="E1936" i="3"/>
  <c r="G1935" i="3"/>
  <c r="F1935" i="3"/>
  <c r="E1935" i="3"/>
  <c r="G1934" i="3"/>
  <c r="F1934" i="3"/>
  <c r="E1934" i="3"/>
  <c r="G1931" i="3"/>
  <c r="F1931" i="3"/>
  <c r="E1931" i="3"/>
  <c r="G1932" i="3"/>
  <c r="F1932" i="3"/>
  <c r="E1932" i="3"/>
  <c r="G1933" i="3"/>
  <c r="F1933" i="3"/>
  <c r="E1933" i="3"/>
  <c r="G1928" i="3"/>
  <c r="F1928" i="3"/>
  <c r="E1928" i="3"/>
  <c r="G1929" i="3"/>
  <c r="F1929" i="3"/>
  <c r="E1929" i="3"/>
  <c r="G1930" i="3"/>
  <c r="F1930" i="3"/>
  <c r="E1930" i="3"/>
  <c r="G1927" i="3"/>
  <c r="F1927" i="3"/>
  <c r="E1927" i="3"/>
  <c r="G1926" i="3"/>
  <c r="F1926" i="3"/>
  <c r="E1926" i="3"/>
  <c r="G1925" i="3"/>
  <c r="F1925" i="3"/>
  <c r="E1925" i="3"/>
  <c r="G1924" i="3"/>
  <c r="F1924" i="3"/>
  <c r="E1924" i="3"/>
  <c r="G1923" i="3"/>
  <c r="F1923" i="3"/>
  <c r="E1923" i="3"/>
  <c r="G1922" i="3"/>
  <c r="F1922" i="3"/>
  <c r="E1922" i="3"/>
  <c r="G1921" i="3"/>
  <c r="F1921" i="3"/>
  <c r="E1921" i="3"/>
  <c r="G1920" i="3"/>
  <c r="F1920" i="3"/>
  <c r="E1920" i="3"/>
  <c r="G1919" i="3"/>
  <c r="F1919" i="3"/>
  <c r="E1919" i="3"/>
  <c r="G1918" i="3"/>
  <c r="F1918" i="3"/>
  <c r="E1918" i="3"/>
  <c r="G1917" i="3"/>
  <c r="F1917" i="3"/>
  <c r="E1917" i="3"/>
  <c r="G1916" i="3"/>
  <c r="F1916" i="3"/>
  <c r="E1916" i="3"/>
  <c r="G1915" i="3"/>
  <c r="F1915" i="3"/>
  <c r="E1915" i="3"/>
  <c r="G1914" i="3"/>
  <c r="F1914" i="3"/>
  <c r="E1914" i="3"/>
  <c r="G1913" i="3"/>
  <c r="F1913" i="3"/>
  <c r="E1913" i="3"/>
  <c r="G1912" i="3"/>
  <c r="F1912" i="3"/>
  <c r="E1912" i="3"/>
  <c r="G1911" i="3"/>
  <c r="F1911" i="3"/>
  <c r="E1911" i="3"/>
  <c r="G1910" i="3"/>
  <c r="F1910" i="3"/>
  <c r="E1910" i="3"/>
  <c r="G1908" i="3"/>
  <c r="F1908" i="3"/>
  <c r="E1908" i="3"/>
  <c r="G1909" i="3"/>
  <c r="F1909" i="3"/>
  <c r="E1909" i="3"/>
  <c r="G1907" i="3"/>
  <c r="F1907" i="3"/>
  <c r="E1907" i="3"/>
  <c r="G1906" i="3"/>
  <c r="F1906" i="3"/>
  <c r="E1906" i="3"/>
  <c r="G1905" i="3"/>
  <c r="F1905" i="3"/>
  <c r="E1905" i="3"/>
  <c r="G1904" i="3"/>
  <c r="F1904" i="3"/>
  <c r="E1904" i="3"/>
  <c r="G1903" i="3"/>
  <c r="F1903" i="3"/>
  <c r="E1903" i="3"/>
  <c r="G1902" i="3"/>
  <c r="F1902" i="3"/>
  <c r="E1902" i="3"/>
  <c r="G1901" i="3"/>
  <c r="F1901" i="3"/>
  <c r="E1901" i="3"/>
  <c r="G1900" i="3"/>
  <c r="F1900" i="3"/>
  <c r="E1900" i="3"/>
  <c r="G1899" i="3"/>
  <c r="F1899" i="3"/>
  <c r="E1899" i="3"/>
  <c r="G1898" i="3"/>
  <c r="F1898" i="3"/>
  <c r="E1898" i="3"/>
  <c r="G1897" i="3"/>
  <c r="F1897" i="3"/>
  <c r="E1897" i="3"/>
  <c r="G1896" i="3"/>
  <c r="F1896" i="3"/>
  <c r="E1896" i="3"/>
  <c r="G1894" i="3"/>
  <c r="F1894" i="3"/>
  <c r="E1894" i="3"/>
  <c r="G1895" i="3"/>
  <c r="F1895" i="3"/>
  <c r="E1895" i="3"/>
  <c r="G1893" i="3"/>
  <c r="F1893" i="3"/>
  <c r="E1893" i="3"/>
  <c r="G1892" i="3"/>
  <c r="F1892" i="3"/>
  <c r="E1892" i="3"/>
  <c r="G1890" i="3"/>
  <c r="F1890" i="3"/>
  <c r="E1890" i="3"/>
  <c r="G1891" i="3"/>
  <c r="F1891" i="3"/>
  <c r="E1891" i="3"/>
  <c r="G1889" i="3"/>
  <c r="F1889" i="3"/>
  <c r="E1889" i="3"/>
  <c r="G1888" i="3"/>
  <c r="F1888" i="3"/>
  <c r="E1888" i="3"/>
  <c r="G1887" i="3"/>
  <c r="F1887" i="3"/>
  <c r="E1887" i="3"/>
  <c r="G1885" i="3"/>
  <c r="F1885" i="3"/>
  <c r="E1885" i="3"/>
  <c r="G1886" i="3"/>
  <c r="F1886" i="3"/>
  <c r="E1886" i="3"/>
  <c r="G1884" i="3"/>
  <c r="F1884" i="3"/>
  <c r="E1884" i="3"/>
  <c r="G1883" i="3"/>
  <c r="F1883" i="3"/>
  <c r="E1883" i="3"/>
  <c r="G1882" i="3"/>
  <c r="F1882" i="3"/>
  <c r="E1882" i="3"/>
  <c r="G1881" i="3"/>
  <c r="F1881" i="3"/>
  <c r="E1881" i="3"/>
  <c r="G1880" i="3"/>
  <c r="F1880" i="3"/>
  <c r="E1880" i="3"/>
  <c r="G1879" i="3"/>
  <c r="F1879" i="3"/>
  <c r="E1879" i="3"/>
  <c r="G1878" i="3"/>
  <c r="F1878" i="3"/>
  <c r="E1878" i="3"/>
  <c r="G1875" i="3"/>
  <c r="F1875" i="3"/>
  <c r="E1875" i="3"/>
  <c r="G1876" i="3"/>
  <c r="F1876" i="3"/>
  <c r="E1876" i="3"/>
  <c r="G1877" i="3"/>
  <c r="F1877" i="3"/>
  <c r="E1877" i="3"/>
  <c r="G1874" i="3"/>
  <c r="F1874" i="3"/>
  <c r="E1874" i="3"/>
  <c r="G1873" i="3"/>
  <c r="F1873" i="3"/>
  <c r="E1873" i="3"/>
  <c r="G1872" i="3"/>
  <c r="F1872" i="3"/>
  <c r="E1872" i="3"/>
  <c r="G1871" i="3"/>
  <c r="F1871" i="3"/>
  <c r="E1871" i="3"/>
  <c r="G1870" i="3"/>
  <c r="F1870" i="3"/>
  <c r="E1870" i="3"/>
  <c r="G1869" i="3"/>
  <c r="F1869" i="3"/>
  <c r="E1869" i="3"/>
  <c r="G1868" i="3"/>
  <c r="F1868" i="3"/>
  <c r="E1868" i="3"/>
  <c r="G1867" i="3"/>
  <c r="F1867" i="3"/>
  <c r="E1867" i="3"/>
  <c r="G1866" i="3"/>
  <c r="F1866" i="3"/>
  <c r="E1866" i="3"/>
  <c r="G1865" i="3"/>
  <c r="F1865" i="3"/>
  <c r="E1865" i="3"/>
  <c r="G1864" i="3"/>
  <c r="F1864" i="3"/>
  <c r="E1864" i="3"/>
  <c r="G1863" i="3"/>
  <c r="F1863" i="3"/>
  <c r="E1863" i="3"/>
  <c r="G1862" i="3"/>
  <c r="F1862" i="3"/>
  <c r="E1862" i="3"/>
  <c r="G1861" i="3"/>
  <c r="F1861" i="3"/>
  <c r="E1861" i="3"/>
  <c r="G1860" i="3"/>
  <c r="F1860" i="3"/>
  <c r="E1860" i="3"/>
  <c r="G1859" i="3"/>
  <c r="F1859" i="3"/>
  <c r="E1859" i="3"/>
  <c r="G1858" i="3"/>
  <c r="F1858" i="3"/>
  <c r="E1858" i="3"/>
  <c r="G1857" i="3"/>
  <c r="F1857" i="3"/>
  <c r="E1857" i="3"/>
  <c r="G1855" i="3"/>
  <c r="F1855" i="3"/>
  <c r="E1855" i="3"/>
  <c r="G1856" i="3"/>
  <c r="F1856" i="3"/>
  <c r="E1856" i="3"/>
  <c r="G1854" i="3"/>
  <c r="F1854" i="3"/>
  <c r="E1854" i="3"/>
  <c r="G1853" i="3"/>
  <c r="F1853" i="3"/>
  <c r="E1853" i="3"/>
  <c r="G1852" i="3"/>
  <c r="F1852" i="3"/>
  <c r="E1852" i="3"/>
  <c r="G1851" i="3"/>
  <c r="F1851" i="3"/>
  <c r="E1851" i="3"/>
  <c r="G1850" i="3"/>
  <c r="F1850" i="3"/>
  <c r="E1850" i="3"/>
  <c r="G1849" i="3"/>
  <c r="F1849" i="3"/>
  <c r="E1849" i="3"/>
  <c r="G1848" i="3"/>
  <c r="F1848" i="3"/>
  <c r="E1848" i="3"/>
  <c r="G1847" i="3"/>
  <c r="F1847" i="3"/>
  <c r="E1847" i="3"/>
  <c r="G1846" i="3"/>
  <c r="F1846" i="3"/>
  <c r="E1846" i="3"/>
  <c r="G1845" i="3"/>
  <c r="F1845" i="3"/>
  <c r="E1845" i="3"/>
  <c r="G1844" i="3"/>
  <c r="F1844" i="3"/>
  <c r="E1844" i="3"/>
  <c r="G1843" i="3"/>
  <c r="F1843" i="3"/>
  <c r="E1843" i="3"/>
  <c r="G1842" i="3"/>
  <c r="F1842" i="3"/>
  <c r="E1842" i="3"/>
  <c r="G1840" i="3"/>
  <c r="F1840" i="3"/>
  <c r="E1840" i="3"/>
  <c r="G1841" i="3"/>
  <c r="F1841" i="3"/>
  <c r="E1841" i="3"/>
  <c r="G1839" i="3"/>
  <c r="F1839" i="3"/>
  <c r="E1839" i="3"/>
  <c r="G1838" i="3"/>
  <c r="F1838" i="3"/>
  <c r="E1838" i="3"/>
  <c r="G1836" i="3"/>
  <c r="F1836" i="3"/>
  <c r="E1836" i="3"/>
  <c r="G1837" i="3"/>
  <c r="F1837" i="3"/>
  <c r="E1837" i="3"/>
  <c r="G1835" i="3"/>
  <c r="F1835" i="3"/>
  <c r="E1835" i="3"/>
  <c r="G1834" i="3"/>
  <c r="F1834" i="3"/>
  <c r="E1834" i="3"/>
  <c r="G1833" i="3"/>
  <c r="F1833" i="3"/>
  <c r="E1833" i="3"/>
  <c r="G1832" i="3"/>
  <c r="F1832" i="3"/>
  <c r="E1832" i="3"/>
  <c r="G1831" i="3"/>
  <c r="F1831" i="3"/>
  <c r="E1831" i="3"/>
  <c r="G1829" i="3"/>
  <c r="F1829" i="3"/>
  <c r="E1829" i="3"/>
  <c r="G1828" i="3"/>
  <c r="F1828" i="3"/>
  <c r="E1828" i="3"/>
  <c r="G1827" i="3"/>
  <c r="F1827" i="3"/>
  <c r="E1827" i="3"/>
  <c r="G1830" i="3"/>
  <c r="F1830" i="3"/>
  <c r="E1830" i="3"/>
  <c r="G1825" i="3"/>
  <c r="F1825" i="3"/>
  <c r="E1825" i="3"/>
  <c r="G1824" i="3"/>
  <c r="F1824" i="3"/>
  <c r="E1824" i="3"/>
  <c r="G1823" i="3"/>
  <c r="F1823" i="3"/>
  <c r="E1823" i="3"/>
  <c r="G1826" i="3"/>
  <c r="F1826" i="3"/>
  <c r="E1826" i="3"/>
  <c r="G1822" i="3"/>
  <c r="F1822" i="3"/>
  <c r="E1822" i="3"/>
  <c r="G1821" i="3"/>
  <c r="F1821" i="3"/>
  <c r="E1821" i="3"/>
  <c r="G1820" i="3"/>
  <c r="F1820" i="3"/>
  <c r="E1820" i="3"/>
  <c r="G1819" i="3"/>
  <c r="F1819" i="3"/>
  <c r="E1819" i="3"/>
  <c r="G1818" i="3"/>
  <c r="F1818" i="3"/>
  <c r="E1818" i="3"/>
  <c r="G1817" i="3"/>
  <c r="F1817" i="3"/>
  <c r="E1817" i="3"/>
  <c r="G1816" i="3"/>
  <c r="F1816" i="3"/>
  <c r="E1816" i="3"/>
  <c r="G1815" i="3"/>
  <c r="F1815" i="3"/>
  <c r="E1815" i="3"/>
  <c r="G1813" i="3"/>
  <c r="F1813" i="3"/>
  <c r="E1813" i="3"/>
  <c r="G1814" i="3"/>
  <c r="F1814" i="3"/>
  <c r="E1814" i="3"/>
  <c r="G1812" i="3"/>
  <c r="F1812" i="3"/>
  <c r="E1812" i="3"/>
  <c r="G1811" i="3"/>
  <c r="F1811" i="3"/>
  <c r="E1811" i="3"/>
  <c r="G1810" i="3"/>
  <c r="F1810" i="3"/>
  <c r="E1810" i="3"/>
  <c r="G1809" i="3"/>
  <c r="F1809" i="3"/>
  <c r="E1809" i="3"/>
  <c r="G1808" i="3"/>
  <c r="F1808" i="3"/>
  <c r="E1808" i="3"/>
  <c r="G1806" i="3"/>
  <c r="F1806" i="3"/>
  <c r="E1806" i="3"/>
  <c r="G1807" i="3"/>
  <c r="F1807" i="3"/>
  <c r="E1807" i="3"/>
  <c r="G1805" i="3"/>
  <c r="F1805" i="3"/>
  <c r="E1805" i="3"/>
  <c r="G1804" i="3"/>
  <c r="F1804" i="3"/>
  <c r="E1804" i="3"/>
  <c r="G1803" i="3"/>
  <c r="F1803" i="3"/>
  <c r="E1803" i="3"/>
  <c r="G1802" i="3"/>
  <c r="F1802" i="3"/>
  <c r="E1802" i="3"/>
  <c r="G1801" i="3"/>
  <c r="F1801" i="3"/>
  <c r="E1801" i="3"/>
  <c r="G1800" i="3"/>
  <c r="F1800" i="3"/>
  <c r="E1800" i="3"/>
  <c r="G1799" i="3"/>
  <c r="F1799" i="3"/>
  <c r="E1799" i="3"/>
  <c r="G1798" i="3"/>
  <c r="F1798" i="3"/>
  <c r="E1798" i="3"/>
  <c r="G1797" i="3"/>
  <c r="F1797" i="3"/>
  <c r="E1797" i="3"/>
  <c r="G1796" i="3"/>
  <c r="F1796" i="3"/>
  <c r="E1796" i="3"/>
  <c r="G1795" i="3"/>
  <c r="F1795" i="3"/>
  <c r="E1795" i="3"/>
  <c r="G1794" i="3"/>
  <c r="F1794" i="3"/>
  <c r="E1794" i="3"/>
  <c r="G1792" i="3"/>
  <c r="F1792" i="3"/>
  <c r="E1792" i="3"/>
  <c r="G1793" i="3"/>
  <c r="F1793" i="3"/>
  <c r="E1793" i="3"/>
  <c r="G1791" i="3"/>
  <c r="F1791" i="3"/>
  <c r="E1791" i="3"/>
  <c r="G1790" i="3"/>
  <c r="F1790" i="3"/>
  <c r="E1790" i="3"/>
  <c r="G1789" i="3"/>
  <c r="F1789" i="3"/>
  <c r="E1789" i="3"/>
  <c r="G1788" i="3"/>
  <c r="F1788" i="3"/>
  <c r="E1788" i="3"/>
  <c r="G1787" i="3"/>
  <c r="F1787" i="3"/>
  <c r="E1787" i="3"/>
  <c r="G1786" i="3"/>
  <c r="F1786" i="3"/>
  <c r="E1786" i="3"/>
  <c r="G1785" i="3"/>
  <c r="F1785" i="3"/>
  <c r="E1785" i="3"/>
  <c r="G1784" i="3"/>
  <c r="F1784" i="3"/>
  <c r="E1784" i="3"/>
  <c r="G1783" i="3"/>
  <c r="F1783" i="3"/>
  <c r="E1783" i="3"/>
  <c r="G1782" i="3"/>
  <c r="F1782" i="3"/>
  <c r="E1782" i="3"/>
  <c r="G1781" i="3"/>
  <c r="F1781" i="3"/>
  <c r="E1781" i="3"/>
  <c r="G1778" i="3"/>
  <c r="F1778" i="3"/>
  <c r="E1778" i="3"/>
  <c r="G1780" i="3"/>
  <c r="F1780" i="3"/>
  <c r="E1780" i="3"/>
  <c r="G1779" i="3"/>
  <c r="F1779" i="3"/>
  <c r="E1779" i="3"/>
  <c r="G1777" i="3"/>
  <c r="F1777" i="3"/>
  <c r="E1777" i="3"/>
  <c r="G1776" i="3"/>
  <c r="F1776" i="3"/>
  <c r="E1776" i="3"/>
  <c r="G1775" i="3"/>
  <c r="F1775" i="3"/>
  <c r="E1775" i="3"/>
  <c r="G1773" i="3"/>
  <c r="F1773" i="3"/>
  <c r="E1773" i="3"/>
  <c r="G1774" i="3"/>
  <c r="F1774" i="3"/>
  <c r="E1774" i="3"/>
  <c r="G1772" i="3"/>
  <c r="F1772" i="3"/>
  <c r="E1772" i="3"/>
  <c r="G1771" i="3"/>
  <c r="F1771" i="3"/>
  <c r="E1771" i="3"/>
  <c r="G1770" i="3"/>
  <c r="F1770" i="3"/>
  <c r="E1770" i="3"/>
  <c r="G1768" i="3"/>
  <c r="F1768" i="3"/>
  <c r="E1768" i="3"/>
  <c r="G1767" i="3"/>
  <c r="F1767" i="3"/>
  <c r="E1767" i="3"/>
  <c r="G1769" i="3"/>
  <c r="F1769" i="3"/>
  <c r="E1769" i="3"/>
  <c r="G1766" i="3"/>
  <c r="F1766" i="3"/>
  <c r="E1766" i="3"/>
  <c r="G1765" i="3"/>
  <c r="F1765" i="3"/>
  <c r="E1765" i="3"/>
  <c r="G1764" i="3"/>
  <c r="F1764" i="3"/>
  <c r="E1764" i="3"/>
  <c r="G1763" i="3"/>
  <c r="F1763" i="3"/>
  <c r="E1763" i="3"/>
  <c r="G1761" i="3"/>
  <c r="F1761" i="3"/>
  <c r="E1761" i="3"/>
  <c r="G1762" i="3"/>
  <c r="F1762" i="3"/>
  <c r="E1762" i="3"/>
  <c r="G1760" i="3"/>
  <c r="F1760" i="3"/>
  <c r="E1760" i="3"/>
  <c r="G1759" i="3"/>
  <c r="F1759" i="3"/>
  <c r="E1759" i="3"/>
  <c r="G1757" i="3"/>
  <c r="F1757" i="3"/>
  <c r="E1757" i="3"/>
  <c r="G1758" i="3"/>
  <c r="F1758" i="3"/>
  <c r="E1758" i="3"/>
  <c r="G1756" i="3"/>
  <c r="F1756" i="3"/>
  <c r="E1756" i="3"/>
  <c r="G1755" i="3"/>
  <c r="F1755" i="3"/>
  <c r="E1755" i="3"/>
  <c r="G1754" i="3"/>
  <c r="F1754" i="3"/>
  <c r="E1754" i="3"/>
  <c r="G1751" i="3"/>
  <c r="F1751" i="3"/>
  <c r="E1751" i="3"/>
  <c r="G1752" i="3"/>
  <c r="F1752" i="3"/>
  <c r="E1752" i="3"/>
  <c r="G1753" i="3"/>
  <c r="F1753" i="3"/>
  <c r="E1753" i="3"/>
  <c r="G1750" i="3"/>
  <c r="F1750" i="3"/>
  <c r="E1750" i="3"/>
  <c r="G1749" i="3"/>
  <c r="F1749" i="3"/>
  <c r="E1749" i="3"/>
  <c r="G1748" i="3"/>
  <c r="F1748" i="3"/>
  <c r="E1748" i="3"/>
  <c r="G1747" i="3"/>
  <c r="F1747" i="3"/>
  <c r="E1747" i="3"/>
  <c r="G1746" i="3"/>
  <c r="F1746" i="3"/>
  <c r="E1746" i="3"/>
  <c r="G1745" i="3"/>
  <c r="F1745" i="3"/>
  <c r="E1745" i="3"/>
  <c r="G1744" i="3"/>
  <c r="F1744" i="3"/>
  <c r="E1744" i="3"/>
  <c r="G1743" i="3"/>
  <c r="F1743" i="3"/>
  <c r="E1743" i="3"/>
  <c r="G1742" i="3"/>
  <c r="F1742" i="3"/>
  <c r="E1742" i="3"/>
  <c r="G1741" i="3"/>
  <c r="F1741" i="3"/>
  <c r="E1741" i="3"/>
  <c r="G1740" i="3"/>
  <c r="F1740" i="3"/>
  <c r="E1740" i="3"/>
  <c r="G1739" i="3"/>
  <c r="F1739" i="3"/>
  <c r="E1739" i="3"/>
  <c r="G1738" i="3"/>
  <c r="F1738" i="3"/>
  <c r="E1738" i="3"/>
  <c r="G1737" i="3"/>
  <c r="F1737" i="3"/>
  <c r="E1737" i="3"/>
  <c r="G1735" i="3"/>
  <c r="F1735" i="3"/>
  <c r="E1735" i="3"/>
  <c r="G1736" i="3"/>
  <c r="F1736" i="3"/>
  <c r="E1736" i="3"/>
  <c r="G1734" i="3"/>
  <c r="F1734" i="3"/>
  <c r="E1734" i="3"/>
  <c r="G1733" i="3"/>
  <c r="F1733" i="3"/>
  <c r="E1733" i="3"/>
  <c r="G1732" i="3"/>
  <c r="F1732" i="3"/>
  <c r="E1732" i="3"/>
  <c r="G1731" i="3"/>
  <c r="F1731" i="3"/>
  <c r="E1731" i="3"/>
  <c r="G1729" i="3"/>
  <c r="F1729" i="3"/>
  <c r="E1729" i="3"/>
  <c r="G1730" i="3"/>
  <c r="F1730" i="3"/>
  <c r="E1730" i="3"/>
  <c r="G1728" i="3"/>
  <c r="F1728" i="3"/>
  <c r="E1728" i="3"/>
  <c r="G1727" i="3"/>
  <c r="F1727" i="3"/>
  <c r="E1727" i="3"/>
  <c r="G1726" i="3"/>
  <c r="F1726" i="3"/>
  <c r="E1726" i="3"/>
  <c r="G1725" i="3"/>
  <c r="F1725" i="3"/>
  <c r="E1725" i="3"/>
  <c r="G1724" i="3"/>
  <c r="F1724" i="3"/>
  <c r="E1724" i="3"/>
  <c r="G1723" i="3"/>
  <c r="F1723" i="3"/>
  <c r="E1723" i="3"/>
  <c r="G1722" i="3"/>
  <c r="F1722" i="3"/>
  <c r="E1722" i="3"/>
  <c r="G1721" i="3"/>
  <c r="F1721" i="3"/>
  <c r="E1721" i="3"/>
  <c r="G1720" i="3"/>
  <c r="F1720" i="3"/>
  <c r="E1720" i="3"/>
  <c r="G1719" i="3"/>
  <c r="F1719" i="3"/>
  <c r="E1719" i="3"/>
  <c r="G1718" i="3"/>
  <c r="F1718" i="3"/>
  <c r="E1718" i="3"/>
  <c r="G1717" i="3"/>
  <c r="F1717" i="3"/>
  <c r="E1717" i="3"/>
  <c r="G1716" i="3"/>
  <c r="F1716" i="3"/>
  <c r="E1716" i="3"/>
  <c r="G1715" i="3"/>
  <c r="F1715" i="3"/>
  <c r="E1715" i="3"/>
  <c r="G1714" i="3"/>
  <c r="F1714" i="3"/>
  <c r="E1714" i="3"/>
  <c r="G1713" i="3"/>
  <c r="F1713" i="3"/>
  <c r="E1713" i="3"/>
  <c r="G1712" i="3"/>
  <c r="F1712" i="3"/>
  <c r="E1712" i="3"/>
  <c r="G1711" i="3"/>
  <c r="F1711" i="3"/>
  <c r="E1711" i="3"/>
  <c r="G1709" i="3"/>
  <c r="F1709" i="3"/>
  <c r="E1709" i="3"/>
  <c r="G1710" i="3"/>
  <c r="F1710" i="3"/>
  <c r="E1710" i="3"/>
  <c r="G1708" i="3"/>
  <c r="F1708" i="3"/>
  <c r="E1708" i="3"/>
  <c r="G1707" i="3"/>
  <c r="F1707" i="3"/>
  <c r="E1707" i="3"/>
  <c r="G1706" i="3"/>
  <c r="F1706" i="3"/>
  <c r="E1706" i="3"/>
  <c r="G1705" i="3"/>
  <c r="F1705" i="3"/>
  <c r="E1705" i="3"/>
  <c r="G1704" i="3"/>
  <c r="F1704" i="3"/>
  <c r="E1704" i="3"/>
  <c r="G1699" i="3"/>
  <c r="F1699" i="3"/>
  <c r="E1699" i="3"/>
  <c r="G1701" i="3"/>
  <c r="F1701" i="3"/>
  <c r="E1701" i="3"/>
  <c r="G1702" i="3"/>
  <c r="F1702" i="3"/>
  <c r="E1702" i="3"/>
  <c r="G1703" i="3"/>
  <c r="F1703" i="3"/>
  <c r="E1703" i="3"/>
  <c r="G1700" i="3"/>
  <c r="F1700" i="3"/>
  <c r="E1700" i="3"/>
  <c r="G1698" i="3"/>
  <c r="F1698" i="3"/>
  <c r="E1698" i="3"/>
  <c r="G1696" i="3"/>
  <c r="F1696" i="3"/>
  <c r="E1696" i="3"/>
  <c r="G1695" i="3"/>
  <c r="F1695" i="3"/>
  <c r="E1695" i="3"/>
  <c r="G1697" i="3"/>
  <c r="F1697" i="3"/>
  <c r="E1697" i="3"/>
  <c r="G1694" i="3"/>
  <c r="F1694" i="3"/>
  <c r="E1694" i="3"/>
  <c r="G1693" i="3"/>
  <c r="F1693" i="3"/>
  <c r="E1693" i="3"/>
  <c r="G1692" i="3"/>
  <c r="F1692" i="3"/>
  <c r="E1692" i="3"/>
  <c r="G1691" i="3"/>
  <c r="F1691" i="3"/>
  <c r="E1691" i="3"/>
  <c r="G1690" i="3"/>
  <c r="F1690" i="3"/>
  <c r="E1690" i="3"/>
  <c r="G1689" i="3"/>
  <c r="F1689" i="3"/>
  <c r="E1689" i="3"/>
  <c r="G1688" i="3"/>
  <c r="F1688" i="3"/>
  <c r="E1688" i="3"/>
  <c r="G1687" i="3"/>
  <c r="F1687" i="3"/>
  <c r="E1687" i="3"/>
  <c r="G1685" i="3"/>
  <c r="F1685" i="3"/>
  <c r="E1685" i="3"/>
  <c r="G1686" i="3"/>
  <c r="F1686" i="3"/>
  <c r="E1686" i="3"/>
  <c r="G1683" i="3"/>
  <c r="F1683" i="3"/>
  <c r="E1683" i="3"/>
  <c r="G1682" i="3"/>
  <c r="F1682" i="3"/>
  <c r="E1682" i="3"/>
  <c r="G1684" i="3"/>
  <c r="F1684" i="3"/>
  <c r="E1684" i="3"/>
  <c r="G1680" i="3"/>
  <c r="F1680" i="3"/>
  <c r="E1680" i="3"/>
  <c r="G1681" i="3"/>
  <c r="F1681" i="3"/>
  <c r="E1681" i="3"/>
  <c r="G1679" i="3"/>
  <c r="F1679" i="3"/>
  <c r="E1679" i="3"/>
  <c r="G1677" i="3"/>
  <c r="F1677" i="3"/>
  <c r="E1677" i="3"/>
  <c r="G1678" i="3"/>
  <c r="F1678" i="3"/>
  <c r="E1678" i="3"/>
  <c r="G1676" i="3"/>
  <c r="F1676" i="3"/>
  <c r="E1676" i="3"/>
  <c r="G1675" i="3"/>
  <c r="F1675" i="3"/>
  <c r="E1675" i="3"/>
  <c r="G1674" i="3"/>
  <c r="F1674" i="3"/>
  <c r="E1674" i="3"/>
  <c r="G1673" i="3"/>
  <c r="F1673" i="3"/>
  <c r="E1673" i="3"/>
  <c r="G1672" i="3"/>
  <c r="F1672" i="3"/>
  <c r="E1672" i="3"/>
  <c r="G1671" i="3"/>
  <c r="F1671" i="3"/>
  <c r="E1671" i="3"/>
  <c r="G1670" i="3"/>
  <c r="F1670" i="3"/>
  <c r="E1670" i="3"/>
  <c r="G1669" i="3"/>
  <c r="F1669" i="3"/>
  <c r="E1669" i="3"/>
  <c r="G1668" i="3"/>
  <c r="F1668" i="3"/>
  <c r="E1668" i="3"/>
  <c r="G1667" i="3"/>
  <c r="F1667" i="3"/>
  <c r="E1667" i="3"/>
  <c r="G1666" i="3"/>
  <c r="F1666" i="3"/>
  <c r="E1666" i="3"/>
  <c r="G1665" i="3"/>
  <c r="F1665" i="3"/>
  <c r="E1665" i="3"/>
  <c r="G1664" i="3"/>
  <c r="F1664" i="3"/>
  <c r="E1664" i="3"/>
  <c r="G1663" i="3"/>
  <c r="F1663" i="3"/>
  <c r="E1663" i="3"/>
  <c r="G1662" i="3"/>
  <c r="F1662" i="3"/>
  <c r="E1662" i="3"/>
  <c r="G1661" i="3"/>
  <c r="F1661" i="3"/>
  <c r="E1661" i="3"/>
  <c r="G1660" i="3"/>
  <c r="F1660" i="3"/>
  <c r="E1660" i="3"/>
  <c r="G1659" i="3"/>
  <c r="F1659" i="3"/>
  <c r="E1659" i="3"/>
  <c r="G1658" i="3"/>
  <c r="F1658" i="3"/>
  <c r="E1658" i="3"/>
  <c r="G1657" i="3"/>
  <c r="F1657" i="3"/>
  <c r="E1657" i="3"/>
  <c r="G1656" i="3"/>
  <c r="F1656" i="3"/>
  <c r="E1656" i="3"/>
  <c r="G1655" i="3"/>
  <c r="F1655" i="3"/>
  <c r="E1655" i="3"/>
  <c r="G1654" i="3"/>
  <c r="F1654" i="3"/>
  <c r="E1654" i="3"/>
  <c r="G1652" i="3"/>
  <c r="F1652" i="3"/>
  <c r="E1652" i="3"/>
  <c r="G1653" i="3"/>
  <c r="F1653" i="3"/>
  <c r="E1653" i="3"/>
  <c r="G1651" i="3"/>
  <c r="F1651" i="3"/>
  <c r="E1651" i="3"/>
  <c r="G1650" i="3"/>
  <c r="F1650" i="3"/>
  <c r="E1650" i="3"/>
  <c r="G1649" i="3"/>
  <c r="F1649" i="3"/>
  <c r="E1649" i="3"/>
  <c r="G1647" i="3"/>
  <c r="F1647" i="3"/>
  <c r="E1647" i="3"/>
  <c r="G1648" i="3"/>
  <c r="F1648" i="3"/>
  <c r="E1648" i="3"/>
  <c r="G1646" i="3"/>
  <c r="F1646" i="3"/>
  <c r="E1646" i="3"/>
  <c r="G1645" i="3"/>
  <c r="F1645" i="3"/>
  <c r="E1645" i="3"/>
  <c r="G1644" i="3"/>
  <c r="F1644" i="3"/>
  <c r="E1644" i="3"/>
  <c r="G1643" i="3"/>
  <c r="F1643" i="3"/>
  <c r="E1643" i="3"/>
  <c r="G1642" i="3"/>
  <c r="F1642" i="3"/>
  <c r="E1642" i="3"/>
  <c r="G1641" i="3"/>
  <c r="F1641" i="3"/>
  <c r="E1641" i="3"/>
  <c r="G1635" i="3"/>
  <c r="F1635" i="3"/>
  <c r="E1635" i="3"/>
  <c r="G1638" i="3"/>
  <c r="F1638" i="3"/>
  <c r="E1638" i="3"/>
  <c r="G1639" i="3"/>
  <c r="F1639" i="3"/>
  <c r="E1639" i="3"/>
  <c r="G1640" i="3"/>
  <c r="F1640" i="3"/>
  <c r="E1640" i="3"/>
  <c r="G1636" i="3"/>
  <c r="F1636" i="3"/>
  <c r="E1636" i="3"/>
  <c r="G1637" i="3"/>
  <c r="F1637" i="3"/>
  <c r="E1637" i="3"/>
  <c r="G1633" i="3"/>
  <c r="F1633" i="3"/>
  <c r="E1633" i="3"/>
  <c r="G1634" i="3"/>
  <c r="F1634" i="3"/>
  <c r="E1634" i="3"/>
  <c r="G1632" i="3"/>
  <c r="F1632" i="3"/>
  <c r="E1632" i="3"/>
  <c r="G1630" i="3"/>
  <c r="F1630" i="3"/>
  <c r="E1630" i="3"/>
  <c r="G1631" i="3"/>
  <c r="F1631" i="3"/>
  <c r="E1631" i="3"/>
  <c r="G1629" i="3"/>
  <c r="F1629" i="3"/>
  <c r="E1629" i="3"/>
  <c r="G1628" i="3"/>
  <c r="F1628" i="3"/>
  <c r="E1628" i="3"/>
  <c r="G1626" i="3"/>
  <c r="F1626" i="3"/>
  <c r="E1626" i="3"/>
  <c r="G1625" i="3"/>
  <c r="F1625" i="3"/>
  <c r="E1625" i="3"/>
  <c r="G1627" i="3"/>
  <c r="F1627" i="3"/>
  <c r="E1627" i="3"/>
  <c r="G1624" i="3"/>
  <c r="F1624" i="3"/>
  <c r="E1624" i="3"/>
  <c r="G1623" i="3"/>
  <c r="F1623" i="3"/>
  <c r="E1623" i="3"/>
  <c r="G1622" i="3"/>
  <c r="F1622" i="3"/>
  <c r="E1622" i="3"/>
  <c r="G1619" i="3"/>
  <c r="F1619" i="3"/>
  <c r="E1619" i="3"/>
  <c r="G1620" i="3"/>
  <c r="F1620" i="3"/>
  <c r="E1620" i="3"/>
  <c r="G1621" i="3"/>
  <c r="F1621" i="3"/>
  <c r="E1621" i="3"/>
  <c r="G1618" i="3"/>
  <c r="F1618" i="3"/>
  <c r="E1618" i="3"/>
  <c r="G1617" i="3"/>
  <c r="F1617" i="3"/>
  <c r="E1617" i="3"/>
  <c r="G1616" i="3"/>
  <c r="F1616" i="3"/>
  <c r="E1616" i="3"/>
  <c r="G1615" i="3"/>
  <c r="F1615" i="3"/>
  <c r="E1615" i="3"/>
  <c r="G1614" i="3"/>
  <c r="F1614" i="3"/>
  <c r="E1614" i="3"/>
  <c r="G1613" i="3"/>
  <c r="F1613" i="3"/>
  <c r="E1613" i="3"/>
  <c r="G1612" i="3"/>
  <c r="F1612" i="3"/>
  <c r="E1612" i="3"/>
  <c r="G1611" i="3"/>
  <c r="F1611" i="3"/>
  <c r="E1611" i="3"/>
  <c r="G1610" i="3"/>
  <c r="F1610" i="3"/>
  <c r="E1610" i="3"/>
  <c r="G1609" i="3"/>
  <c r="F1609" i="3"/>
  <c r="E1609" i="3"/>
  <c r="G1608" i="3"/>
  <c r="F1608" i="3"/>
  <c r="E1608" i="3"/>
  <c r="G1606" i="3"/>
  <c r="F1606" i="3"/>
  <c r="E1606" i="3"/>
  <c r="G1607" i="3"/>
  <c r="F1607" i="3"/>
  <c r="E1607" i="3"/>
  <c r="G1605" i="3"/>
  <c r="F1605" i="3"/>
  <c r="E1605" i="3"/>
  <c r="G1604" i="3"/>
  <c r="F1604" i="3"/>
  <c r="E1604" i="3"/>
  <c r="G1603" i="3"/>
  <c r="F1603" i="3"/>
  <c r="E1603" i="3"/>
  <c r="G1602" i="3"/>
  <c r="F1602" i="3"/>
  <c r="E1602" i="3"/>
  <c r="G1601" i="3"/>
  <c r="F1601" i="3"/>
  <c r="E1601" i="3"/>
  <c r="G1600" i="3"/>
  <c r="F1600" i="3"/>
  <c r="E1600" i="3"/>
  <c r="G1599" i="3"/>
  <c r="F1599" i="3"/>
  <c r="E1599" i="3"/>
  <c r="G1598" i="3"/>
  <c r="F1598" i="3"/>
  <c r="E1598" i="3"/>
  <c r="G1597" i="3"/>
  <c r="F1597" i="3"/>
  <c r="E1597" i="3"/>
  <c r="G1596" i="3"/>
  <c r="F1596" i="3"/>
  <c r="E1596" i="3"/>
  <c r="G1595" i="3"/>
  <c r="F1595" i="3"/>
  <c r="E1595" i="3"/>
  <c r="G1594" i="3"/>
  <c r="F1594" i="3"/>
  <c r="E1594" i="3"/>
  <c r="G1593" i="3"/>
  <c r="F1593" i="3"/>
  <c r="E1593" i="3"/>
  <c r="G1592" i="3"/>
  <c r="F1592" i="3"/>
  <c r="E1592" i="3"/>
  <c r="G1591" i="3"/>
  <c r="F1591" i="3"/>
  <c r="E1591" i="3"/>
  <c r="G1590" i="3"/>
  <c r="F1590" i="3"/>
  <c r="E1590" i="3"/>
  <c r="G1589" i="3"/>
  <c r="F1589" i="3"/>
  <c r="E1589" i="3"/>
  <c r="G1588" i="3"/>
  <c r="F1588" i="3"/>
  <c r="E1588" i="3"/>
  <c r="G1587" i="3"/>
  <c r="F1587" i="3"/>
  <c r="E1587" i="3"/>
  <c r="G1586" i="3"/>
  <c r="F1586" i="3"/>
  <c r="E1586" i="3"/>
  <c r="G1585" i="3"/>
  <c r="F1585" i="3"/>
  <c r="E1585" i="3"/>
  <c r="G1584" i="3"/>
  <c r="F1584" i="3"/>
  <c r="E1584" i="3"/>
  <c r="G1582" i="3"/>
  <c r="F1582" i="3"/>
  <c r="E1582" i="3"/>
  <c r="G1583" i="3"/>
  <c r="F1583" i="3"/>
  <c r="E1583" i="3"/>
  <c r="G1581" i="3"/>
  <c r="F1581" i="3"/>
  <c r="E1581" i="3"/>
  <c r="G1580" i="3"/>
  <c r="F1580" i="3"/>
  <c r="E1580" i="3"/>
  <c r="G1579" i="3"/>
  <c r="F1579" i="3"/>
  <c r="E1579" i="3"/>
  <c r="G1578" i="3"/>
  <c r="F1578" i="3"/>
  <c r="E1578" i="3"/>
  <c r="G1577" i="3"/>
  <c r="F1577" i="3"/>
  <c r="E1577" i="3"/>
  <c r="G1576" i="3"/>
  <c r="F1576" i="3"/>
  <c r="E1576" i="3"/>
  <c r="G1575" i="3"/>
  <c r="F1575" i="3"/>
  <c r="E1575" i="3"/>
  <c r="G1574" i="3"/>
  <c r="F1574" i="3"/>
  <c r="E1574" i="3"/>
  <c r="G1573" i="3"/>
  <c r="F1573" i="3"/>
  <c r="E1573" i="3"/>
  <c r="G1570" i="3"/>
  <c r="F1570" i="3"/>
  <c r="E1570" i="3"/>
  <c r="G1572" i="3"/>
  <c r="F1572" i="3"/>
  <c r="E1572" i="3"/>
  <c r="G1571" i="3"/>
  <c r="F1571" i="3"/>
  <c r="E1571" i="3"/>
  <c r="G1569" i="3"/>
  <c r="F1569" i="3"/>
  <c r="E1569" i="3"/>
  <c r="G1568" i="3"/>
  <c r="F1568" i="3"/>
  <c r="E1568" i="3"/>
  <c r="G1567" i="3"/>
  <c r="F1567" i="3"/>
  <c r="E1567" i="3"/>
  <c r="G1566" i="3"/>
  <c r="F1566" i="3"/>
  <c r="E1566" i="3"/>
  <c r="G1565" i="3"/>
  <c r="F1565" i="3"/>
  <c r="E1565" i="3"/>
  <c r="G1564" i="3"/>
  <c r="F1564" i="3"/>
  <c r="E1564" i="3"/>
  <c r="G1563" i="3"/>
  <c r="F1563" i="3"/>
  <c r="E1563" i="3"/>
  <c r="G1562" i="3"/>
  <c r="F1562" i="3"/>
  <c r="E1562" i="3"/>
  <c r="G1561" i="3"/>
  <c r="F1561" i="3"/>
  <c r="E1561" i="3"/>
  <c r="G1560" i="3"/>
  <c r="F1560" i="3"/>
  <c r="E1560" i="3"/>
  <c r="G1559" i="3"/>
  <c r="F1559" i="3"/>
  <c r="E1559" i="3"/>
  <c r="G1558" i="3"/>
  <c r="F1558" i="3"/>
  <c r="E1558" i="3"/>
  <c r="G1557" i="3"/>
  <c r="F1557" i="3"/>
  <c r="E1557" i="3"/>
  <c r="G1556" i="3"/>
  <c r="F1556" i="3"/>
  <c r="E1556" i="3"/>
  <c r="G1555" i="3"/>
  <c r="F1555" i="3"/>
  <c r="E1555" i="3"/>
  <c r="G1554" i="3"/>
  <c r="F1554" i="3"/>
  <c r="E1554" i="3"/>
  <c r="G1553" i="3"/>
  <c r="F1553" i="3"/>
  <c r="E1553" i="3"/>
  <c r="G1552" i="3"/>
  <c r="F1552" i="3"/>
  <c r="E1552" i="3"/>
  <c r="G1551" i="3"/>
  <c r="F1551" i="3"/>
  <c r="E1551" i="3"/>
  <c r="G1550" i="3"/>
  <c r="F1550" i="3"/>
  <c r="E1550" i="3"/>
  <c r="G1549" i="3"/>
  <c r="F1549" i="3"/>
  <c r="E1549" i="3"/>
  <c r="G1548" i="3"/>
  <c r="F1548" i="3"/>
  <c r="E1548" i="3"/>
  <c r="G1547" i="3"/>
  <c r="F1547" i="3"/>
  <c r="E1547" i="3"/>
  <c r="G1545" i="3"/>
  <c r="F1545" i="3"/>
  <c r="E1545" i="3"/>
  <c r="G1546" i="3"/>
  <c r="F1546" i="3"/>
  <c r="E1546" i="3"/>
  <c r="G1544" i="3"/>
  <c r="F1544" i="3"/>
  <c r="E1544" i="3"/>
  <c r="G1543" i="3"/>
  <c r="F1543" i="3"/>
  <c r="E1543" i="3"/>
  <c r="G1542" i="3"/>
  <c r="F1542" i="3"/>
  <c r="E1542" i="3"/>
  <c r="G1541" i="3"/>
  <c r="F1541" i="3"/>
  <c r="E1541" i="3"/>
  <c r="G1540" i="3"/>
  <c r="F1540" i="3"/>
  <c r="E1540" i="3"/>
  <c r="G1539" i="3"/>
  <c r="F1539" i="3"/>
  <c r="E1539" i="3"/>
  <c r="G1538" i="3"/>
  <c r="F1538" i="3"/>
  <c r="E1538" i="3"/>
  <c r="G1537" i="3"/>
  <c r="F1537" i="3"/>
  <c r="E1537" i="3"/>
  <c r="G1536" i="3"/>
  <c r="F1536" i="3"/>
  <c r="E1536" i="3"/>
  <c r="G1534" i="3"/>
  <c r="F1534" i="3"/>
  <c r="E1534" i="3"/>
  <c r="G1535" i="3"/>
  <c r="F1535" i="3"/>
  <c r="E1535" i="3"/>
  <c r="G1533" i="3"/>
  <c r="F1533" i="3"/>
  <c r="E1533" i="3"/>
  <c r="G1532" i="3"/>
  <c r="F1532" i="3"/>
  <c r="E1532" i="3"/>
  <c r="G1531" i="3"/>
  <c r="F1531" i="3"/>
  <c r="E1531" i="3"/>
  <c r="G1530" i="3"/>
  <c r="F1530" i="3"/>
  <c r="E1530" i="3"/>
  <c r="G1529" i="3"/>
  <c r="F1529" i="3"/>
  <c r="E1529" i="3"/>
  <c r="G1528" i="3"/>
  <c r="F1528" i="3"/>
  <c r="E1528" i="3"/>
  <c r="G1527" i="3"/>
  <c r="F1527" i="3"/>
  <c r="E1527" i="3"/>
  <c r="G1526" i="3"/>
  <c r="F1526" i="3"/>
  <c r="E1526" i="3"/>
  <c r="G1525" i="3"/>
  <c r="F1525" i="3"/>
  <c r="E1525" i="3"/>
  <c r="G1524" i="3"/>
  <c r="F1524" i="3"/>
  <c r="E1524" i="3"/>
  <c r="G1523" i="3"/>
  <c r="F1523" i="3"/>
  <c r="E1523" i="3"/>
  <c r="G1522" i="3"/>
  <c r="F1522" i="3"/>
  <c r="E1522" i="3"/>
  <c r="G1521" i="3"/>
  <c r="F1521" i="3"/>
  <c r="E1521" i="3"/>
  <c r="G1520" i="3"/>
  <c r="F1520" i="3"/>
  <c r="E1520" i="3"/>
  <c r="G1518" i="3"/>
  <c r="F1518" i="3"/>
  <c r="E1518" i="3"/>
  <c r="G1519" i="3"/>
  <c r="F1519" i="3"/>
  <c r="E1519" i="3"/>
  <c r="G1517" i="3"/>
  <c r="F1517" i="3"/>
  <c r="E1517" i="3"/>
  <c r="G1516" i="3"/>
  <c r="F1516" i="3"/>
  <c r="E1516" i="3"/>
  <c r="G1513" i="3"/>
  <c r="F1513" i="3"/>
  <c r="E1513" i="3"/>
  <c r="G1515" i="3"/>
  <c r="F1515" i="3"/>
  <c r="E1515" i="3"/>
  <c r="G1514" i="3"/>
  <c r="F1514" i="3"/>
  <c r="E1514" i="3"/>
  <c r="G1511" i="3"/>
  <c r="F1511" i="3"/>
  <c r="E1511" i="3"/>
  <c r="G1510" i="3"/>
  <c r="F1510" i="3"/>
  <c r="E1510" i="3"/>
  <c r="G1509" i="3"/>
  <c r="F1509" i="3"/>
  <c r="E1509" i="3"/>
  <c r="G1512" i="3"/>
  <c r="F1512" i="3"/>
  <c r="E1512" i="3"/>
  <c r="G1507" i="3"/>
  <c r="F1507" i="3"/>
  <c r="E1507" i="3"/>
  <c r="G1508" i="3"/>
  <c r="F1508" i="3"/>
  <c r="E1508" i="3"/>
  <c r="G1506" i="3"/>
  <c r="F1506" i="3"/>
  <c r="E1506" i="3"/>
  <c r="G1505" i="3"/>
  <c r="F1505" i="3"/>
  <c r="E1505" i="3"/>
  <c r="G1504" i="3"/>
  <c r="F1504" i="3"/>
  <c r="E1504" i="3"/>
  <c r="G1502" i="3"/>
  <c r="F1502" i="3"/>
  <c r="E1502" i="3"/>
  <c r="G1503" i="3"/>
  <c r="F1503" i="3"/>
  <c r="E1503" i="3"/>
  <c r="G1501" i="3"/>
  <c r="F1501" i="3"/>
  <c r="E1501" i="3"/>
  <c r="G1500" i="3"/>
  <c r="F1500" i="3"/>
  <c r="E1500" i="3"/>
  <c r="G1499" i="3"/>
  <c r="F1499" i="3"/>
  <c r="E1499" i="3"/>
  <c r="G1497" i="3"/>
  <c r="F1497" i="3"/>
  <c r="E1497" i="3"/>
  <c r="G1498" i="3"/>
  <c r="F1498" i="3"/>
  <c r="E1498" i="3"/>
  <c r="G1496" i="3"/>
  <c r="F1496" i="3"/>
  <c r="E1496" i="3"/>
  <c r="G1495" i="3"/>
  <c r="F1495" i="3"/>
  <c r="E1495" i="3"/>
  <c r="G1494" i="3"/>
  <c r="F1494" i="3"/>
  <c r="E1494" i="3"/>
  <c r="G1493" i="3"/>
  <c r="F1493" i="3"/>
  <c r="E1493" i="3"/>
  <c r="G1492" i="3"/>
  <c r="F1492" i="3"/>
  <c r="E1492" i="3"/>
  <c r="G1491" i="3"/>
  <c r="F1491" i="3"/>
  <c r="E1491" i="3"/>
  <c r="G1490" i="3"/>
  <c r="F1490" i="3"/>
  <c r="E1490" i="3"/>
  <c r="G1489" i="3"/>
  <c r="F1489" i="3"/>
  <c r="E1489" i="3"/>
  <c r="G1488" i="3"/>
  <c r="F1488" i="3"/>
  <c r="E1488" i="3"/>
  <c r="G1487" i="3"/>
  <c r="F1487" i="3"/>
  <c r="E1487" i="3"/>
  <c r="G1486" i="3"/>
  <c r="F1486" i="3"/>
  <c r="E1486" i="3"/>
  <c r="G1485" i="3"/>
  <c r="F1485" i="3"/>
  <c r="E1485" i="3"/>
  <c r="G1484" i="3"/>
  <c r="F1484" i="3"/>
  <c r="E1484" i="3"/>
  <c r="G1482" i="3"/>
  <c r="F1482" i="3"/>
  <c r="E1482" i="3"/>
  <c r="G1483" i="3"/>
  <c r="F1483" i="3"/>
  <c r="E1483" i="3"/>
  <c r="G1481" i="3"/>
  <c r="F1481" i="3"/>
  <c r="E1481" i="3"/>
  <c r="G1480" i="3"/>
  <c r="F1480" i="3"/>
  <c r="E1480" i="3"/>
  <c r="G1478" i="3"/>
  <c r="F1478" i="3"/>
  <c r="E1478" i="3"/>
  <c r="G1479" i="3"/>
  <c r="F1479" i="3"/>
  <c r="E1479" i="3"/>
  <c r="G1477" i="3"/>
  <c r="F1477" i="3"/>
  <c r="E1477" i="3"/>
  <c r="G1476" i="3"/>
  <c r="F1476" i="3"/>
  <c r="E1476" i="3"/>
  <c r="G1475" i="3"/>
  <c r="F1475" i="3"/>
  <c r="E1475" i="3"/>
  <c r="G1474" i="3"/>
  <c r="F1474" i="3"/>
  <c r="E1474" i="3"/>
  <c r="G1473" i="3"/>
  <c r="F1473" i="3"/>
  <c r="E1473" i="3"/>
  <c r="G1472" i="3"/>
  <c r="F1472" i="3"/>
  <c r="E1472" i="3"/>
  <c r="G1471" i="3"/>
  <c r="F1471" i="3"/>
  <c r="E1471" i="3"/>
  <c r="G1469" i="3"/>
  <c r="F1469" i="3"/>
  <c r="E1469" i="3"/>
  <c r="G1470" i="3"/>
  <c r="F1470" i="3"/>
  <c r="E1470" i="3"/>
  <c r="G1468" i="3"/>
  <c r="F1468" i="3"/>
  <c r="E1468" i="3"/>
  <c r="G1467" i="3"/>
  <c r="F1467" i="3"/>
  <c r="E1467" i="3"/>
  <c r="G1466" i="3"/>
  <c r="F1466" i="3"/>
  <c r="E1466" i="3"/>
  <c r="G1465" i="3"/>
  <c r="F1465" i="3"/>
  <c r="E1465" i="3"/>
  <c r="G1464" i="3"/>
  <c r="F1464" i="3"/>
  <c r="E1464" i="3"/>
  <c r="G1463" i="3"/>
  <c r="F1463" i="3"/>
  <c r="E1463" i="3"/>
  <c r="G1462" i="3"/>
  <c r="F1462" i="3"/>
  <c r="E1462" i="3"/>
  <c r="G1461" i="3"/>
  <c r="F1461" i="3"/>
  <c r="E1461" i="3"/>
  <c r="G1460" i="3"/>
  <c r="F1460" i="3"/>
  <c r="E1460" i="3"/>
  <c r="G1458" i="3"/>
  <c r="F1458" i="3"/>
  <c r="E1458" i="3"/>
  <c r="G1459" i="3"/>
  <c r="F1459" i="3"/>
  <c r="E1459" i="3"/>
  <c r="G1457" i="3"/>
  <c r="F1457" i="3"/>
  <c r="E1457" i="3"/>
  <c r="G1456" i="3"/>
  <c r="F1456" i="3"/>
  <c r="E1456" i="3"/>
  <c r="G1455" i="3"/>
  <c r="F1455" i="3"/>
  <c r="E1455" i="3"/>
  <c r="G1454" i="3"/>
  <c r="F1454" i="3"/>
  <c r="E1454" i="3"/>
  <c r="G1453" i="3"/>
  <c r="F1453" i="3"/>
  <c r="E1453" i="3"/>
  <c r="G1452" i="3"/>
  <c r="F1452" i="3"/>
  <c r="E1452" i="3"/>
  <c r="G1451" i="3"/>
  <c r="F1451" i="3"/>
  <c r="E1451" i="3"/>
  <c r="G1450" i="3"/>
  <c r="F1450" i="3"/>
  <c r="E1450" i="3"/>
  <c r="G1449" i="3"/>
  <c r="F1449" i="3"/>
  <c r="E1449" i="3"/>
  <c r="G1448" i="3"/>
  <c r="F1448" i="3"/>
  <c r="E1448" i="3"/>
  <c r="G1444" i="3"/>
  <c r="F1444" i="3"/>
  <c r="E1444" i="3"/>
  <c r="G1443" i="3"/>
  <c r="F1443" i="3"/>
  <c r="E1443" i="3"/>
  <c r="G1447" i="3"/>
  <c r="F1447" i="3"/>
  <c r="E1447" i="3"/>
  <c r="G1446" i="3"/>
  <c r="F1446" i="3"/>
  <c r="E1446" i="3"/>
  <c r="G1445" i="3"/>
  <c r="F1445" i="3"/>
  <c r="E1445" i="3"/>
  <c r="G1442" i="3"/>
  <c r="F1442" i="3"/>
  <c r="E1442" i="3"/>
  <c r="G1439" i="3"/>
  <c r="F1439" i="3"/>
  <c r="E1439" i="3"/>
  <c r="G1438" i="3"/>
  <c r="F1438" i="3"/>
  <c r="E1438" i="3"/>
  <c r="G1440" i="3"/>
  <c r="F1440" i="3"/>
  <c r="E1440" i="3"/>
  <c r="G1441" i="3"/>
  <c r="F1441" i="3"/>
  <c r="E1441" i="3"/>
  <c r="G1437" i="3"/>
  <c r="F1437" i="3"/>
  <c r="E1437" i="3"/>
  <c r="G1436" i="3"/>
  <c r="F1436" i="3"/>
  <c r="E1436" i="3"/>
  <c r="G1434" i="3"/>
  <c r="F1434" i="3"/>
  <c r="E1434" i="3"/>
  <c r="G1435" i="3"/>
  <c r="F1435" i="3"/>
  <c r="E1435" i="3"/>
  <c r="G1433" i="3"/>
  <c r="F1433" i="3"/>
  <c r="E1433" i="3"/>
  <c r="G1431" i="3"/>
  <c r="F1431" i="3"/>
  <c r="E1431" i="3"/>
  <c r="G1432" i="3"/>
  <c r="F1432" i="3"/>
  <c r="E1432" i="3"/>
  <c r="G1430" i="3"/>
  <c r="F1430" i="3"/>
  <c r="E1430" i="3"/>
  <c r="G1429" i="3"/>
  <c r="F1429" i="3"/>
  <c r="E1429" i="3"/>
  <c r="G1427" i="3"/>
  <c r="F1427" i="3"/>
  <c r="E1427" i="3"/>
  <c r="G1428" i="3"/>
  <c r="F1428" i="3"/>
  <c r="E1428" i="3"/>
  <c r="G1426" i="3"/>
  <c r="F1426" i="3"/>
  <c r="E1426" i="3"/>
  <c r="G1424" i="3"/>
  <c r="F1424" i="3"/>
  <c r="E1424" i="3"/>
  <c r="G1425" i="3"/>
  <c r="F1425" i="3"/>
  <c r="E1425" i="3"/>
  <c r="G1422" i="3"/>
  <c r="F1422" i="3"/>
  <c r="E1422" i="3"/>
  <c r="G1423" i="3"/>
  <c r="F1423" i="3"/>
  <c r="E1423" i="3"/>
  <c r="G1421" i="3"/>
  <c r="F1421" i="3"/>
  <c r="E1421" i="3"/>
  <c r="G1420" i="3"/>
  <c r="F1420" i="3"/>
  <c r="E1420" i="3"/>
  <c r="G1419" i="3"/>
  <c r="F1419" i="3"/>
  <c r="E1419" i="3"/>
  <c r="G1418" i="3"/>
  <c r="F1418" i="3"/>
  <c r="E1418" i="3"/>
  <c r="G1417" i="3"/>
  <c r="F1417" i="3"/>
  <c r="E1417" i="3"/>
  <c r="G1415" i="3"/>
  <c r="F1415" i="3"/>
  <c r="E1415" i="3"/>
  <c r="G1416" i="3"/>
  <c r="F1416" i="3"/>
  <c r="E1416" i="3"/>
  <c r="G1414" i="3"/>
  <c r="F1414" i="3"/>
  <c r="E1414" i="3"/>
  <c r="G1413" i="3"/>
  <c r="F1413" i="3"/>
  <c r="E1413" i="3"/>
  <c r="G1412" i="3"/>
  <c r="F1412" i="3"/>
  <c r="E1412" i="3"/>
  <c r="G1410" i="3"/>
  <c r="F1410" i="3"/>
  <c r="E1410" i="3"/>
  <c r="G1411" i="3"/>
  <c r="F1411" i="3"/>
  <c r="E1411" i="3"/>
  <c r="G1409" i="3"/>
  <c r="F1409" i="3"/>
  <c r="E1409" i="3"/>
  <c r="G1408" i="3"/>
  <c r="F1408" i="3"/>
  <c r="E1408" i="3"/>
  <c r="G1407" i="3"/>
  <c r="F1407" i="3"/>
  <c r="E1407" i="3"/>
  <c r="G1406" i="3"/>
  <c r="F1406" i="3"/>
  <c r="E1406" i="3"/>
  <c r="G1405" i="3"/>
  <c r="F1405" i="3"/>
  <c r="E1405" i="3"/>
  <c r="G1404" i="3"/>
  <c r="F1404" i="3"/>
  <c r="E1404" i="3"/>
  <c r="G1403" i="3"/>
  <c r="F1403" i="3"/>
  <c r="E1403" i="3"/>
  <c r="G1402" i="3"/>
  <c r="F1402" i="3"/>
  <c r="E1402" i="3"/>
  <c r="G1401" i="3"/>
  <c r="F1401" i="3"/>
  <c r="E1401" i="3"/>
  <c r="G1400" i="3"/>
  <c r="F1400" i="3"/>
  <c r="E1400" i="3"/>
  <c r="G1399" i="3"/>
  <c r="F1399" i="3"/>
  <c r="E1399" i="3"/>
  <c r="G1398" i="3"/>
  <c r="F1398" i="3"/>
  <c r="E1398" i="3"/>
  <c r="G1397" i="3"/>
  <c r="F1397" i="3"/>
  <c r="E1397" i="3"/>
  <c r="G1396" i="3"/>
  <c r="F1396" i="3"/>
  <c r="E1396" i="3"/>
  <c r="G1394" i="3"/>
  <c r="F1394" i="3"/>
  <c r="E1394" i="3"/>
  <c r="G1393" i="3"/>
  <c r="F1393" i="3"/>
  <c r="E1393" i="3"/>
  <c r="G1395" i="3"/>
  <c r="F1395" i="3"/>
  <c r="E1395" i="3"/>
  <c r="G1392" i="3"/>
  <c r="F1392" i="3"/>
  <c r="E1392" i="3"/>
  <c r="G1391" i="3"/>
  <c r="F1391" i="3"/>
  <c r="E1391" i="3"/>
  <c r="G1389" i="3"/>
  <c r="F1389" i="3"/>
  <c r="E1389" i="3"/>
  <c r="G1390" i="3"/>
  <c r="F1390" i="3"/>
  <c r="E1390" i="3"/>
  <c r="G1388" i="3"/>
  <c r="F1388" i="3"/>
  <c r="E1388" i="3"/>
  <c r="G1385" i="3"/>
  <c r="F1385" i="3"/>
  <c r="E1385" i="3"/>
  <c r="G1387" i="3"/>
  <c r="F1387" i="3"/>
  <c r="E1387" i="3"/>
  <c r="G1386" i="3"/>
  <c r="F1386" i="3"/>
  <c r="E1386" i="3"/>
  <c r="G1384" i="3"/>
  <c r="F1384" i="3"/>
  <c r="E1384" i="3"/>
  <c r="G1382" i="3"/>
  <c r="F1382" i="3"/>
  <c r="E1382" i="3"/>
  <c r="G1381" i="3"/>
  <c r="F1381" i="3"/>
  <c r="E1381" i="3"/>
  <c r="G1383" i="3"/>
  <c r="F1383" i="3"/>
  <c r="E1383" i="3"/>
  <c r="G1380" i="3"/>
  <c r="F1380" i="3"/>
  <c r="E1380" i="3"/>
  <c r="G1378" i="3"/>
  <c r="F1378" i="3"/>
  <c r="E1378" i="3"/>
  <c r="G1379" i="3"/>
  <c r="F1379" i="3"/>
  <c r="E1379" i="3"/>
  <c r="G1377" i="3"/>
  <c r="F1377" i="3"/>
  <c r="E1377" i="3"/>
  <c r="G1376" i="3"/>
  <c r="F1376" i="3"/>
  <c r="E1376" i="3"/>
  <c r="G1374" i="3"/>
  <c r="F1374" i="3"/>
  <c r="E1374" i="3"/>
  <c r="G1375" i="3"/>
  <c r="F1375" i="3"/>
  <c r="E1375" i="3"/>
  <c r="G1373" i="3"/>
  <c r="F1373" i="3"/>
  <c r="E1373" i="3"/>
  <c r="G1372" i="3"/>
  <c r="F1372" i="3"/>
  <c r="E1372" i="3"/>
  <c r="G1369" i="3"/>
  <c r="F1369" i="3"/>
  <c r="E1369" i="3"/>
  <c r="G1370" i="3"/>
  <c r="F1370" i="3"/>
  <c r="E1370" i="3"/>
  <c r="G1371" i="3"/>
  <c r="F1371" i="3"/>
  <c r="E1371" i="3"/>
  <c r="G1368" i="3"/>
  <c r="F1368" i="3"/>
  <c r="E1368" i="3"/>
  <c r="G1367" i="3"/>
  <c r="F1367" i="3"/>
  <c r="E1367" i="3"/>
  <c r="G1366" i="3"/>
  <c r="F1366" i="3"/>
  <c r="E1366" i="3"/>
  <c r="G1365" i="3"/>
  <c r="F1365" i="3"/>
  <c r="E1365" i="3"/>
  <c r="G1364" i="3"/>
  <c r="F1364" i="3"/>
  <c r="E1364" i="3"/>
  <c r="G1363" i="3"/>
  <c r="F1363" i="3"/>
  <c r="E1363" i="3"/>
  <c r="G1362" i="3"/>
  <c r="F1362" i="3"/>
  <c r="E1362" i="3"/>
  <c r="G1361" i="3"/>
  <c r="F1361" i="3"/>
  <c r="E1361" i="3"/>
  <c r="G1360" i="3"/>
  <c r="F1360" i="3"/>
  <c r="E1360" i="3"/>
  <c r="G1359" i="3"/>
  <c r="F1359" i="3"/>
  <c r="E1359" i="3"/>
  <c r="G1358" i="3"/>
  <c r="F1358" i="3"/>
  <c r="E1358" i="3"/>
  <c r="G1357" i="3"/>
  <c r="F1357" i="3"/>
  <c r="E1357" i="3"/>
  <c r="G1356" i="3"/>
  <c r="F1356" i="3"/>
  <c r="E1356" i="3"/>
  <c r="G1355" i="3"/>
  <c r="F1355" i="3"/>
  <c r="E1355" i="3"/>
  <c r="G1354" i="3"/>
  <c r="F1354" i="3"/>
  <c r="E1354" i="3"/>
  <c r="G1353" i="3"/>
  <c r="F1353" i="3"/>
  <c r="E1353" i="3"/>
  <c r="G1352" i="3"/>
  <c r="F1352" i="3"/>
  <c r="E1352" i="3"/>
  <c r="G1351" i="3"/>
  <c r="F1351" i="3"/>
  <c r="E1351" i="3"/>
  <c r="G1350" i="3"/>
  <c r="F1350" i="3"/>
  <c r="E1350" i="3"/>
  <c r="G1349" i="3"/>
  <c r="F1349" i="3"/>
  <c r="E1349" i="3"/>
  <c r="G1348" i="3"/>
  <c r="F1348" i="3"/>
  <c r="E1348" i="3"/>
  <c r="G1347" i="3"/>
  <c r="F1347" i="3"/>
  <c r="E1347" i="3"/>
  <c r="G1344" i="3"/>
  <c r="F1344" i="3"/>
  <c r="E1344" i="3"/>
  <c r="G1346" i="3"/>
  <c r="F1346" i="3"/>
  <c r="E1346" i="3"/>
  <c r="G1345" i="3"/>
  <c r="F1345" i="3"/>
  <c r="E1345" i="3"/>
  <c r="G1342" i="3"/>
  <c r="F1342" i="3"/>
  <c r="E1342" i="3"/>
  <c r="G1343" i="3"/>
  <c r="F1343" i="3"/>
  <c r="E1343" i="3"/>
  <c r="G1341" i="3"/>
  <c r="F1341" i="3"/>
  <c r="E1341" i="3"/>
  <c r="G1340" i="3"/>
  <c r="F1340" i="3"/>
  <c r="E1340" i="3"/>
  <c r="G1339" i="3"/>
  <c r="F1339" i="3"/>
  <c r="E1339" i="3"/>
  <c r="G1337" i="3"/>
  <c r="F1337" i="3"/>
  <c r="E1337" i="3"/>
  <c r="G1338" i="3"/>
  <c r="F1338" i="3"/>
  <c r="E1338" i="3"/>
  <c r="G1336" i="3"/>
  <c r="F1336" i="3"/>
  <c r="E1336" i="3"/>
  <c r="G1335" i="3"/>
  <c r="F1335" i="3"/>
  <c r="E1335" i="3"/>
  <c r="G1334" i="3"/>
  <c r="F1334" i="3"/>
  <c r="E1334" i="3"/>
  <c r="G1333" i="3"/>
  <c r="F1333" i="3"/>
  <c r="E1333" i="3"/>
  <c r="G1332" i="3"/>
  <c r="F1332" i="3"/>
  <c r="E1332" i="3"/>
  <c r="G1331" i="3"/>
  <c r="F1331" i="3"/>
  <c r="E1331" i="3"/>
  <c r="G1330" i="3"/>
  <c r="F1330" i="3"/>
  <c r="E1330" i="3"/>
  <c r="G1329" i="3"/>
  <c r="F1329" i="3"/>
  <c r="E1329" i="3"/>
  <c r="G1328" i="3"/>
  <c r="F1328" i="3"/>
  <c r="E1328" i="3"/>
  <c r="G1327" i="3"/>
  <c r="F1327" i="3"/>
  <c r="E1327" i="3"/>
  <c r="G1326" i="3"/>
  <c r="F1326" i="3"/>
  <c r="E1326" i="3"/>
  <c r="G1325" i="3"/>
  <c r="F1325" i="3"/>
  <c r="E1325" i="3"/>
  <c r="G1324" i="3"/>
  <c r="F1324" i="3"/>
  <c r="E1324" i="3"/>
  <c r="G1322" i="3"/>
  <c r="F1322" i="3"/>
  <c r="E1322" i="3"/>
  <c r="G1323" i="3"/>
  <c r="F1323" i="3"/>
  <c r="E1323" i="3"/>
  <c r="G1320" i="3"/>
  <c r="F1320" i="3"/>
  <c r="E1320" i="3"/>
  <c r="G1321" i="3"/>
  <c r="F1321" i="3"/>
  <c r="E1321" i="3"/>
  <c r="G1319" i="3"/>
  <c r="F1319" i="3"/>
  <c r="E1319" i="3"/>
  <c r="G1318" i="3"/>
  <c r="F1318" i="3"/>
  <c r="E1318" i="3"/>
  <c r="G1316" i="3"/>
  <c r="F1316" i="3"/>
  <c r="E1316" i="3"/>
  <c r="G1317" i="3"/>
  <c r="F1317" i="3"/>
  <c r="E1317" i="3"/>
  <c r="G1315" i="3"/>
  <c r="F1315" i="3"/>
  <c r="E1315" i="3"/>
  <c r="G1314" i="3"/>
  <c r="F1314" i="3"/>
  <c r="E1314" i="3"/>
  <c r="G1313" i="3"/>
  <c r="F1313" i="3"/>
  <c r="E1313" i="3"/>
  <c r="G1312" i="3"/>
  <c r="F1312" i="3"/>
  <c r="E1312" i="3"/>
  <c r="G1311" i="3"/>
  <c r="F1311" i="3"/>
  <c r="E1311" i="3"/>
  <c r="G1309" i="3"/>
  <c r="F1309" i="3"/>
  <c r="E1309" i="3"/>
  <c r="G1310" i="3"/>
  <c r="F1310" i="3"/>
  <c r="E1310" i="3"/>
  <c r="G1308" i="3"/>
  <c r="F1308" i="3"/>
  <c r="E1308" i="3"/>
  <c r="G1307" i="3"/>
  <c r="F1307" i="3"/>
  <c r="E1307" i="3"/>
  <c r="G1305" i="3"/>
  <c r="F1305" i="3"/>
  <c r="E1305" i="3"/>
  <c r="G1306" i="3"/>
  <c r="F1306" i="3"/>
  <c r="E1306" i="3"/>
  <c r="G1304" i="3"/>
  <c r="F1304" i="3"/>
  <c r="E1304" i="3"/>
  <c r="G1303" i="3"/>
  <c r="F1303" i="3"/>
  <c r="E1303" i="3"/>
  <c r="G1300" i="3"/>
  <c r="F1300" i="3"/>
  <c r="E1300" i="3"/>
  <c r="G1302" i="3"/>
  <c r="F1302" i="3"/>
  <c r="E1302" i="3"/>
  <c r="G1301" i="3"/>
  <c r="F1301" i="3"/>
  <c r="E1301" i="3"/>
  <c r="G1298" i="3"/>
  <c r="F1298" i="3"/>
  <c r="E1298" i="3"/>
  <c r="G1299" i="3"/>
  <c r="F1299" i="3"/>
  <c r="E1299" i="3"/>
  <c r="G1295" i="3"/>
  <c r="F1295" i="3"/>
  <c r="E1295" i="3"/>
  <c r="G1296" i="3"/>
  <c r="F1296" i="3"/>
  <c r="E1296" i="3"/>
  <c r="G1297" i="3"/>
  <c r="F1297" i="3"/>
  <c r="E1297" i="3"/>
  <c r="G1294" i="3"/>
  <c r="F1294" i="3"/>
  <c r="E1294" i="3"/>
  <c r="G1293" i="3"/>
  <c r="F1293" i="3"/>
  <c r="E1293" i="3"/>
  <c r="G1292" i="3"/>
  <c r="F1292" i="3"/>
  <c r="E1292" i="3"/>
  <c r="G1291" i="3"/>
  <c r="F1291" i="3"/>
  <c r="E1291" i="3"/>
  <c r="G1289" i="3"/>
  <c r="F1289" i="3"/>
  <c r="E1289" i="3"/>
  <c r="G1288" i="3"/>
  <c r="F1288" i="3"/>
  <c r="E1288" i="3"/>
  <c r="G1290" i="3"/>
  <c r="F1290" i="3"/>
  <c r="E1290" i="3"/>
  <c r="G1287" i="3"/>
  <c r="F1287" i="3"/>
  <c r="E1287" i="3"/>
  <c r="G1285" i="3"/>
  <c r="F1285" i="3"/>
  <c r="E1285" i="3"/>
  <c r="G1284" i="3"/>
  <c r="F1284" i="3"/>
  <c r="E1284" i="3"/>
  <c r="G1286" i="3"/>
  <c r="F1286" i="3"/>
  <c r="E1286" i="3"/>
  <c r="G1283" i="3"/>
  <c r="F1283" i="3"/>
  <c r="E1283" i="3"/>
  <c r="G1282" i="3"/>
  <c r="F1282" i="3"/>
  <c r="E1282" i="3"/>
  <c r="G1280" i="3"/>
  <c r="F1280" i="3"/>
  <c r="E1280" i="3"/>
  <c r="G1279" i="3"/>
  <c r="F1279" i="3"/>
  <c r="E1279" i="3"/>
  <c r="G1281" i="3"/>
  <c r="F1281" i="3"/>
  <c r="E1281" i="3"/>
  <c r="G1278" i="3"/>
  <c r="F1278" i="3"/>
  <c r="E1278" i="3"/>
  <c r="G1277" i="3"/>
  <c r="F1277" i="3"/>
  <c r="E1277" i="3"/>
  <c r="G1274" i="3"/>
  <c r="F1274" i="3"/>
  <c r="E1274" i="3"/>
  <c r="G1275" i="3"/>
  <c r="F1275" i="3"/>
  <c r="E1275" i="3"/>
  <c r="G1276" i="3"/>
  <c r="F1276" i="3"/>
  <c r="E1276" i="3"/>
  <c r="G1273" i="3"/>
  <c r="F1273" i="3"/>
  <c r="E1273" i="3"/>
  <c r="G1272" i="3"/>
  <c r="F1272" i="3"/>
  <c r="E1272" i="3"/>
  <c r="G1270" i="3"/>
  <c r="F1270" i="3"/>
  <c r="E1270" i="3"/>
  <c r="G1271" i="3"/>
  <c r="F1271" i="3"/>
  <c r="E1271" i="3"/>
  <c r="G1269" i="3"/>
  <c r="F1269" i="3"/>
  <c r="E1269" i="3"/>
  <c r="G1267" i="3"/>
  <c r="F1267" i="3"/>
  <c r="E1267" i="3"/>
  <c r="G1266" i="3"/>
  <c r="F1266" i="3"/>
  <c r="E1266" i="3"/>
  <c r="G1268" i="3"/>
  <c r="F1268" i="3"/>
  <c r="E1268" i="3"/>
  <c r="G1265" i="3"/>
  <c r="F1265" i="3"/>
  <c r="E1265" i="3"/>
  <c r="G1264" i="3"/>
  <c r="F1264" i="3"/>
  <c r="E1264" i="3"/>
  <c r="G1263" i="3"/>
  <c r="F1263" i="3"/>
  <c r="E1263" i="3"/>
  <c r="G1262" i="3"/>
  <c r="F1262" i="3"/>
  <c r="E1262" i="3"/>
  <c r="G1261" i="3"/>
  <c r="F1261" i="3"/>
  <c r="E1261" i="3"/>
  <c r="G1260" i="3"/>
  <c r="F1260" i="3"/>
  <c r="E1260" i="3"/>
  <c r="G1259" i="3"/>
  <c r="F1259" i="3"/>
  <c r="E1259" i="3"/>
  <c r="G1258" i="3"/>
  <c r="F1258" i="3"/>
  <c r="E1258" i="3"/>
  <c r="G1254" i="3"/>
  <c r="F1254" i="3"/>
  <c r="E1254" i="3"/>
  <c r="G1256" i="3"/>
  <c r="F1256" i="3"/>
  <c r="E1256" i="3"/>
  <c r="G1255" i="3"/>
  <c r="F1255" i="3"/>
  <c r="E1255" i="3"/>
  <c r="G1257" i="3"/>
  <c r="F1257" i="3"/>
  <c r="E1257" i="3"/>
  <c r="G1252" i="3"/>
  <c r="F1252" i="3"/>
  <c r="E1252" i="3"/>
  <c r="G1253" i="3"/>
  <c r="F1253" i="3"/>
  <c r="E1253" i="3"/>
  <c r="G1251" i="3"/>
  <c r="F1251" i="3"/>
  <c r="E1251" i="3"/>
  <c r="G1250" i="3"/>
  <c r="F1250" i="3"/>
  <c r="E1250" i="3"/>
  <c r="G1249" i="3"/>
  <c r="F1249" i="3"/>
  <c r="E1249" i="3"/>
  <c r="G1248" i="3"/>
  <c r="F1248" i="3"/>
  <c r="E1248" i="3"/>
  <c r="G1247" i="3"/>
  <c r="F1247" i="3"/>
  <c r="E1247" i="3"/>
  <c r="G1246" i="3"/>
  <c r="F1246" i="3"/>
  <c r="E1246" i="3"/>
  <c r="G1245" i="3"/>
  <c r="F1245" i="3"/>
  <c r="E1245" i="3"/>
  <c r="G1244" i="3"/>
  <c r="F1244" i="3"/>
  <c r="E1244" i="3"/>
  <c r="G1242" i="3"/>
  <c r="F1242" i="3"/>
  <c r="E1242" i="3"/>
  <c r="G1243" i="3"/>
  <c r="F1243" i="3"/>
  <c r="E1243" i="3"/>
  <c r="G1241" i="3"/>
  <c r="F1241" i="3"/>
  <c r="E1241" i="3"/>
  <c r="G1240" i="3"/>
  <c r="F1240" i="3"/>
  <c r="E1240" i="3"/>
  <c r="G1239" i="3"/>
  <c r="F1239" i="3"/>
  <c r="E1239" i="3"/>
  <c r="G1236" i="3"/>
  <c r="F1236" i="3"/>
  <c r="E1236" i="3"/>
  <c r="G1237" i="3"/>
  <c r="F1237" i="3"/>
  <c r="E1237" i="3"/>
  <c r="G1238" i="3"/>
  <c r="F1238" i="3"/>
  <c r="E1238" i="3"/>
  <c r="G1235" i="3"/>
  <c r="F1235" i="3"/>
  <c r="E1235" i="3"/>
  <c r="G1234" i="3"/>
  <c r="F1234" i="3"/>
  <c r="E1234" i="3"/>
  <c r="G1233" i="3"/>
  <c r="F1233" i="3"/>
  <c r="E1233" i="3"/>
  <c r="G1232" i="3"/>
  <c r="F1232" i="3"/>
  <c r="E1232" i="3"/>
  <c r="G1231" i="3"/>
  <c r="F1231" i="3"/>
  <c r="E1231" i="3"/>
  <c r="G1230" i="3"/>
  <c r="F1230" i="3"/>
  <c r="E1230" i="3"/>
  <c r="G1229" i="3"/>
  <c r="F1229" i="3"/>
  <c r="E1229" i="3"/>
  <c r="G1228" i="3"/>
  <c r="F1228" i="3"/>
  <c r="E1228" i="3"/>
  <c r="G1227" i="3"/>
  <c r="F1227" i="3"/>
  <c r="E1227" i="3"/>
  <c r="G1226" i="3"/>
  <c r="F1226" i="3"/>
  <c r="E1226" i="3"/>
  <c r="G1225" i="3"/>
  <c r="F1225" i="3"/>
  <c r="E1225" i="3"/>
  <c r="G1224" i="3"/>
  <c r="F1224" i="3"/>
  <c r="E1224" i="3"/>
  <c r="G1223" i="3"/>
  <c r="F1223" i="3"/>
  <c r="E1223" i="3"/>
  <c r="G1222" i="3"/>
  <c r="F1222" i="3"/>
  <c r="E1222" i="3"/>
  <c r="G1221" i="3"/>
  <c r="F1221" i="3"/>
  <c r="E1221" i="3"/>
  <c r="G1220" i="3"/>
  <c r="F1220" i="3"/>
  <c r="E1220" i="3"/>
  <c r="G1219" i="3"/>
  <c r="F1219" i="3"/>
  <c r="E1219" i="3"/>
  <c r="G1218" i="3"/>
  <c r="F1218" i="3"/>
  <c r="E1218" i="3"/>
  <c r="G1216" i="3"/>
  <c r="F1216" i="3"/>
  <c r="E1216" i="3"/>
  <c r="G1217" i="3"/>
  <c r="F1217" i="3"/>
  <c r="E1217" i="3"/>
  <c r="G1215" i="3"/>
  <c r="F1215" i="3"/>
  <c r="E1215" i="3"/>
  <c r="G1214" i="3"/>
  <c r="F1214" i="3"/>
  <c r="E1214" i="3"/>
  <c r="G1213" i="3"/>
  <c r="F1213" i="3"/>
  <c r="E1213" i="3"/>
  <c r="G1212" i="3"/>
  <c r="F1212" i="3"/>
  <c r="E1212" i="3"/>
  <c r="G1211" i="3"/>
  <c r="F1211" i="3"/>
  <c r="E1211" i="3"/>
  <c r="G1210" i="3"/>
  <c r="F1210" i="3"/>
  <c r="E1210" i="3"/>
  <c r="G1209" i="3"/>
  <c r="F1209" i="3"/>
  <c r="E1209" i="3"/>
  <c r="G1208" i="3"/>
  <c r="F1208" i="3"/>
  <c r="E1208" i="3"/>
  <c r="G1207" i="3"/>
  <c r="F1207" i="3"/>
  <c r="E1207" i="3"/>
  <c r="G1205" i="3"/>
  <c r="F1205" i="3"/>
  <c r="E1205" i="3"/>
  <c r="G1206" i="3"/>
  <c r="F1206" i="3"/>
  <c r="E1206" i="3"/>
  <c r="G1204" i="3"/>
  <c r="F1204" i="3"/>
  <c r="E1204" i="3"/>
  <c r="G1203" i="3"/>
  <c r="F1203" i="3"/>
  <c r="E1203" i="3"/>
  <c r="G1201" i="3"/>
  <c r="F1201" i="3"/>
  <c r="E1201" i="3"/>
  <c r="G1200" i="3"/>
  <c r="F1200" i="3"/>
  <c r="E1200" i="3"/>
  <c r="G1202" i="3"/>
  <c r="F1202" i="3"/>
  <c r="E1202" i="3"/>
  <c r="G1199" i="3"/>
  <c r="F1199" i="3"/>
  <c r="E1199" i="3"/>
  <c r="G1198" i="3"/>
  <c r="F1198" i="3"/>
  <c r="E1198" i="3"/>
  <c r="G1197" i="3"/>
  <c r="F1197" i="3"/>
  <c r="E1197" i="3"/>
  <c r="G1196" i="3"/>
  <c r="F1196" i="3"/>
  <c r="E1196" i="3"/>
  <c r="G1195" i="3"/>
  <c r="F1195" i="3"/>
  <c r="E1195" i="3"/>
  <c r="G1194" i="3"/>
  <c r="F1194" i="3"/>
  <c r="E1194" i="3"/>
  <c r="G1193" i="3"/>
  <c r="F1193" i="3"/>
  <c r="E1193" i="3"/>
  <c r="G1192" i="3"/>
  <c r="F1192" i="3"/>
  <c r="E1192" i="3"/>
  <c r="G1190" i="3"/>
  <c r="F1190" i="3"/>
  <c r="E1190" i="3"/>
  <c r="G1191" i="3"/>
  <c r="F1191" i="3"/>
  <c r="E1191" i="3"/>
  <c r="G1189" i="3"/>
  <c r="F1189" i="3"/>
  <c r="E1189" i="3"/>
  <c r="G1188" i="3"/>
  <c r="F1188" i="3"/>
  <c r="E1188" i="3"/>
  <c r="G1187" i="3"/>
  <c r="F1187" i="3"/>
  <c r="E1187" i="3"/>
  <c r="G1186" i="3"/>
  <c r="F1186" i="3"/>
  <c r="E1186" i="3"/>
  <c r="G1185" i="3"/>
  <c r="F1185" i="3"/>
  <c r="E1185" i="3"/>
  <c r="G1184" i="3"/>
  <c r="F1184" i="3"/>
  <c r="E1184" i="3"/>
  <c r="G1183" i="3"/>
  <c r="F1183" i="3"/>
  <c r="E1183" i="3"/>
  <c r="G1182" i="3"/>
  <c r="F1182" i="3"/>
  <c r="E1182" i="3"/>
  <c r="G1180" i="3"/>
  <c r="F1180" i="3"/>
  <c r="E1180" i="3"/>
  <c r="G1181" i="3"/>
  <c r="F1181" i="3"/>
  <c r="E1181" i="3"/>
  <c r="G1176" i="3"/>
  <c r="F1176" i="3"/>
  <c r="E1176" i="3"/>
  <c r="G1177" i="3"/>
  <c r="F1177" i="3"/>
  <c r="E1177" i="3"/>
  <c r="G1179" i="3"/>
  <c r="F1179" i="3"/>
  <c r="E1179" i="3"/>
  <c r="G1178" i="3"/>
  <c r="F1178" i="3"/>
  <c r="E1178" i="3"/>
  <c r="G1175" i="3"/>
  <c r="F1175" i="3"/>
  <c r="E1175" i="3"/>
  <c r="G1174" i="3"/>
  <c r="F1174" i="3"/>
  <c r="E1174" i="3"/>
  <c r="G1173" i="3"/>
  <c r="F1173" i="3"/>
  <c r="E1173" i="3"/>
  <c r="G1172" i="3"/>
  <c r="F1172" i="3"/>
  <c r="E1172" i="3"/>
  <c r="G1171" i="3"/>
  <c r="F1171" i="3"/>
  <c r="E1171" i="3"/>
  <c r="G1170" i="3"/>
  <c r="F1170" i="3"/>
  <c r="E1170" i="3"/>
  <c r="G1169" i="3"/>
  <c r="F1169" i="3"/>
  <c r="E1169" i="3"/>
  <c r="G1168" i="3"/>
  <c r="F1168" i="3"/>
  <c r="E1168" i="3"/>
  <c r="G1167" i="3"/>
  <c r="F1167" i="3"/>
  <c r="E1167" i="3"/>
  <c r="G1166" i="3"/>
  <c r="F1166" i="3"/>
  <c r="E1166" i="3"/>
  <c r="G1165" i="3"/>
  <c r="F1165" i="3"/>
  <c r="E1165" i="3"/>
  <c r="G1164" i="3"/>
  <c r="F1164" i="3"/>
  <c r="E1164" i="3"/>
  <c r="G1163" i="3"/>
  <c r="F1163" i="3"/>
  <c r="E1163" i="3"/>
  <c r="G1162" i="3"/>
  <c r="F1162" i="3"/>
  <c r="E1162" i="3"/>
  <c r="G1161" i="3"/>
  <c r="F1161" i="3"/>
  <c r="E1161" i="3"/>
  <c r="G1160" i="3"/>
  <c r="F1160" i="3"/>
  <c r="E1160" i="3"/>
  <c r="G1159" i="3"/>
  <c r="F1159" i="3"/>
  <c r="E1159" i="3"/>
  <c r="G1158" i="3"/>
  <c r="F1158" i="3"/>
  <c r="E1158" i="3"/>
  <c r="G1157" i="3"/>
  <c r="F1157" i="3"/>
  <c r="E1157" i="3"/>
  <c r="G1156" i="3"/>
  <c r="F1156" i="3"/>
  <c r="E1156" i="3"/>
  <c r="G1155" i="3"/>
  <c r="F1155" i="3"/>
  <c r="E1155" i="3"/>
  <c r="G1154" i="3"/>
  <c r="F1154" i="3"/>
  <c r="E1154" i="3"/>
  <c r="G1153" i="3"/>
  <c r="F1153" i="3"/>
  <c r="E1153" i="3"/>
  <c r="G1152" i="3"/>
  <c r="F1152" i="3"/>
  <c r="E1152" i="3"/>
  <c r="G1151" i="3"/>
  <c r="F1151" i="3"/>
  <c r="E1151" i="3"/>
  <c r="G1149" i="3"/>
  <c r="F1149" i="3"/>
  <c r="E1149" i="3"/>
  <c r="G1150" i="3"/>
  <c r="F1150" i="3"/>
  <c r="E1150" i="3"/>
  <c r="G1148" i="3"/>
  <c r="F1148" i="3"/>
  <c r="E1148" i="3"/>
  <c r="G1145" i="3"/>
  <c r="F1145" i="3"/>
  <c r="E1145" i="3"/>
  <c r="G1147" i="3"/>
  <c r="F1147" i="3"/>
  <c r="E1147" i="3"/>
  <c r="G1146" i="3"/>
  <c r="F1146" i="3"/>
  <c r="E1146" i="3"/>
  <c r="G1144" i="3"/>
  <c r="F1144" i="3"/>
  <c r="E1144" i="3"/>
  <c r="G1143" i="3"/>
  <c r="F1143" i="3"/>
  <c r="E1143" i="3"/>
  <c r="G1140" i="3"/>
  <c r="F1140" i="3"/>
  <c r="E1140" i="3"/>
  <c r="G1142" i="3"/>
  <c r="F1142" i="3"/>
  <c r="E1142" i="3"/>
  <c r="G1141" i="3"/>
  <c r="F1141" i="3"/>
  <c r="E1141" i="3"/>
  <c r="G1139" i="3"/>
  <c r="F1139" i="3"/>
  <c r="E1139" i="3"/>
  <c r="G1138" i="3"/>
  <c r="F1138" i="3"/>
  <c r="E1138" i="3"/>
  <c r="G1137" i="3"/>
  <c r="F1137" i="3"/>
  <c r="E1137" i="3"/>
  <c r="G1136" i="3"/>
  <c r="F1136" i="3"/>
  <c r="E1136" i="3"/>
  <c r="G1135" i="3"/>
  <c r="F1135" i="3"/>
  <c r="E1135" i="3"/>
  <c r="G1133" i="3"/>
  <c r="F1133" i="3"/>
  <c r="E1133" i="3"/>
  <c r="G1134" i="3"/>
  <c r="F1134" i="3"/>
  <c r="E1134" i="3"/>
  <c r="G1130" i="3"/>
  <c r="F1130" i="3"/>
  <c r="E1130" i="3"/>
  <c r="G1132" i="3"/>
  <c r="F1132" i="3"/>
  <c r="E1132" i="3"/>
  <c r="G1131" i="3"/>
  <c r="F1131" i="3"/>
  <c r="E1131" i="3"/>
  <c r="G1129" i="3"/>
  <c r="F1129" i="3"/>
  <c r="E1129" i="3"/>
  <c r="G1128" i="3"/>
  <c r="F1128" i="3"/>
  <c r="E1128" i="3"/>
  <c r="G1127" i="3"/>
  <c r="F1127" i="3"/>
  <c r="E1127" i="3"/>
  <c r="G1126" i="3"/>
  <c r="F1126" i="3"/>
  <c r="E1126" i="3"/>
  <c r="G1125" i="3"/>
  <c r="F1125" i="3"/>
  <c r="E1125" i="3"/>
  <c r="G1124" i="3"/>
  <c r="F1124" i="3"/>
  <c r="E1124" i="3"/>
  <c r="G1122" i="3"/>
  <c r="F1122" i="3"/>
  <c r="E1122" i="3"/>
  <c r="G1123" i="3"/>
  <c r="F1123" i="3"/>
  <c r="E1123" i="3"/>
  <c r="G1120" i="3"/>
  <c r="F1120" i="3"/>
  <c r="E1120" i="3"/>
  <c r="G1121" i="3"/>
  <c r="F1121" i="3"/>
  <c r="E1121" i="3"/>
  <c r="G1119" i="3"/>
  <c r="F1119" i="3"/>
  <c r="E1119" i="3"/>
  <c r="G1118" i="3"/>
  <c r="F1118" i="3"/>
  <c r="E1118" i="3"/>
  <c r="G1116" i="3"/>
  <c r="F1116" i="3"/>
  <c r="E1116" i="3"/>
  <c r="G1115" i="3"/>
  <c r="F1115" i="3"/>
  <c r="E1115" i="3"/>
  <c r="G1117" i="3"/>
  <c r="F1117" i="3"/>
  <c r="E1117" i="3"/>
  <c r="G1114" i="3"/>
  <c r="F1114" i="3"/>
  <c r="E1114" i="3"/>
  <c r="G1113" i="3"/>
  <c r="F1113" i="3"/>
  <c r="E1113" i="3"/>
  <c r="G1112" i="3"/>
  <c r="F1112" i="3"/>
  <c r="E1112" i="3"/>
  <c r="G1110" i="3"/>
  <c r="F1110" i="3"/>
  <c r="E1110" i="3"/>
  <c r="G1111" i="3"/>
  <c r="F1111" i="3"/>
  <c r="E1111" i="3"/>
  <c r="G1109" i="3"/>
  <c r="F1109" i="3"/>
  <c r="E1109" i="3"/>
  <c r="G1108" i="3"/>
  <c r="F1108" i="3"/>
  <c r="E1108" i="3"/>
  <c r="G1105" i="3"/>
  <c r="F1105" i="3"/>
  <c r="E1105" i="3"/>
  <c r="G1104" i="3"/>
  <c r="F1104" i="3"/>
  <c r="E1104" i="3"/>
  <c r="G1106" i="3"/>
  <c r="F1106" i="3"/>
  <c r="E1106" i="3"/>
  <c r="G1107" i="3"/>
  <c r="F1107" i="3"/>
  <c r="E1107" i="3"/>
  <c r="G1102" i="3"/>
  <c r="F1102" i="3"/>
  <c r="E1102" i="3"/>
  <c r="G1103" i="3"/>
  <c r="F1103" i="3"/>
  <c r="E1103" i="3"/>
  <c r="G1101" i="3"/>
  <c r="F1101" i="3"/>
  <c r="E1101" i="3"/>
  <c r="G1100" i="3"/>
  <c r="F1100" i="3"/>
  <c r="E1100" i="3"/>
  <c r="G1099" i="3"/>
  <c r="F1099" i="3"/>
  <c r="E1099" i="3"/>
  <c r="G1098" i="3"/>
  <c r="F1098" i="3"/>
  <c r="E1098" i="3"/>
  <c r="G1097" i="3"/>
  <c r="F1097" i="3"/>
  <c r="E1097" i="3"/>
  <c r="G1096" i="3"/>
  <c r="F1096" i="3"/>
  <c r="E1096" i="3"/>
  <c r="G1095" i="3"/>
  <c r="F1095" i="3"/>
  <c r="E1095" i="3"/>
  <c r="G1094" i="3"/>
  <c r="F1094" i="3"/>
  <c r="E1094" i="3"/>
  <c r="G1093" i="3"/>
  <c r="F1093" i="3"/>
  <c r="E1093" i="3"/>
  <c r="G1092" i="3"/>
  <c r="F1092" i="3"/>
  <c r="E1092" i="3"/>
  <c r="G1091" i="3"/>
  <c r="F1091" i="3"/>
  <c r="E1091" i="3"/>
  <c r="G1090" i="3"/>
  <c r="F1090" i="3"/>
  <c r="E1090" i="3"/>
  <c r="G1089" i="3"/>
  <c r="F1089" i="3"/>
  <c r="E1089" i="3"/>
  <c r="G1088" i="3"/>
  <c r="F1088" i="3"/>
  <c r="E1088" i="3"/>
  <c r="G1087" i="3"/>
  <c r="F1087" i="3"/>
  <c r="E1087" i="3"/>
  <c r="G1086" i="3"/>
  <c r="F1086" i="3"/>
  <c r="E1086" i="3"/>
  <c r="G1085" i="3"/>
  <c r="F1085" i="3"/>
  <c r="E1085" i="3"/>
  <c r="G1084" i="3"/>
  <c r="F1084" i="3"/>
  <c r="E1084" i="3"/>
  <c r="G1083" i="3"/>
  <c r="F1083" i="3"/>
  <c r="E1083" i="3"/>
  <c r="G1082" i="3"/>
  <c r="F1082" i="3"/>
  <c r="E1082" i="3"/>
  <c r="G1081" i="3"/>
  <c r="F1081" i="3"/>
  <c r="E1081" i="3"/>
  <c r="G1080" i="3"/>
  <c r="F1080" i="3"/>
  <c r="E1080" i="3"/>
  <c r="G1079" i="3"/>
  <c r="F1079" i="3"/>
  <c r="E1079" i="3"/>
  <c r="G1077" i="3"/>
  <c r="F1077" i="3"/>
  <c r="E1077" i="3"/>
  <c r="G1078" i="3"/>
  <c r="F1078" i="3"/>
  <c r="E1078" i="3"/>
  <c r="G1076" i="3"/>
  <c r="F1076" i="3"/>
  <c r="E1076" i="3"/>
  <c r="G1074" i="3"/>
  <c r="F1074" i="3"/>
  <c r="E1074" i="3"/>
  <c r="G1075" i="3"/>
  <c r="F1075" i="3"/>
  <c r="E1075" i="3"/>
  <c r="G1073" i="3"/>
  <c r="F1073" i="3"/>
  <c r="E1073" i="3"/>
  <c r="G1072" i="3"/>
  <c r="F1072" i="3"/>
  <c r="E1072" i="3"/>
  <c r="G1071" i="3"/>
  <c r="F1071" i="3"/>
  <c r="E1071" i="3"/>
  <c r="G1070" i="3"/>
  <c r="F1070" i="3"/>
  <c r="E1070" i="3"/>
  <c r="G1068" i="3"/>
  <c r="F1068" i="3"/>
  <c r="E1068" i="3"/>
  <c r="G1067" i="3"/>
  <c r="F1067" i="3"/>
  <c r="E1067" i="3"/>
  <c r="G1069" i="3"/>
  <c r="F1069" i="3"/>
  <c r="E1069" i="3"/>
  <c r="G1066" i="3"/>
  <c r="F1066" i="3"/>
  <c r="E1066" i="3"/>
  <c r="G1065" i="3"/>
  <c r="F1065" i="3"/>
  <c r="E1065" i="3"/>
  <c r="G1064" i="3"/>
  <c r="F1064" i="3"/>
  <c r="E1064" i="3"/>
  <c r="G1063" i="3"/>
  <c r="F1063" i="3"/>
  <c r="E1063" i="3"/>
  <c r="G1062" i="3"/>
  <c r="F1062" i="3"/>
  <c r="E1062" i="3"/>
  <c r="G1061" i="3"/>
  <c r="F1061" i="3"/>
  <c r="E1061" i="3"/>
  <c r="G1060" i="3"/>
  <c r="F1060" i="3"/>
  <c r="E1060" i="3"/>
  <c r="G1059" i="3"/>
  <c r="F1059" i="3"/>
  <c r="E1059" i="3"/>
  <c r="G1058" i="3"/>
  <c r="F1058" i="3"/>
  <c r="E1058" i="3"/>
  <c r="G1057" i="3"/>
  <c r="F1057" i="3"/>
  <c r="E1057" i="3"/>
  <c r="G1056" i="3"/>
  <c r="F1056" i="3"/>
  <c r="E1056" i="3"/>
  <c r="G1055" i="3"/>
  <c r="F1055" i="3"/>
  <c r="E1055" i="3"/>
  <c r="G1054" i="3"/>
  <c r="F1054" i="3"/>
  <c r="E1054" i="3"/>
  <c r="G1053" i="3"/>
  <c r="F1053" i="3"/>
  <c r="E1053" i="3"/>
  <c r="G1052" i="3"/>
  <c r="F1052" i="3"/>
  <c r="E1052" i="3"/>
  <c r="G1051" i="3"/>
  <c r="F1051" i="3"/>
  <c r="E1051" i="3"/>
  <c r="G1049" i="3"/>
  <c r="F1049" i="3"/>
  <c r="E1049" i="3"/>
  <c r="G1047" i="3"/>
  <c r="F1047" i="3"/>
  <c r="E1047" i="3"/>
  <c r="G1048" i="3"/>
  <c r="F1048" i="3"/>
  <c r="E1048" i="3"/>
  <c r="G1050" i="3"/>
  <c r="F1050" i="3"/>
  <c r="E1050" i="3"/>
  <c r="G1045" i="3"/>
  <c r="F1045" i="3"/>
  <c r="E1045" i="3"/>
  <c r="G1044" i="3"/>
  <c r="F1044" i="3"/>
  <c r="E1044" i="3"/>
  <c r="G1046" i="3"/>
  <c r="F1046" i="3"/>
  <c r="E1046" i="3"/>
  <c r="G1043" i="3"/>
  <c r="F1043" i="3"/>
  <c r="E1043" i="3"/>
  <c r="G1042" i="3"/>
  <c r="F1042" i="3"/>
  <c r="E1042" i="3"/>
  <c r="G1040" i="3"/>
  <c r="F1040" i="3"/>
  <c r="E1040" i="3"/>
  <c r="G1041" i="3"/>
  <c r="F1041" i="3"/>
  <c r="E1041" i="3"/>
  <c r="G1039" i="3"/>
  <c r="F1039" i="3"/>
  <c r="E1039" i="3"/>
  <c r="G1038" i="3"/>
  <c r="F1038" i="3"/>
  <c r="E1038" i="3"/>
  <c r="G1037" i="3"/>
  <c r="F1037" i="3"/>
  <c r="E1037" i="3"/>
  <c r="G1036" i="3"/>
  <c r="F1036" i="3"/>
  <c r="E1036" i="3"/>
  <c r="G1035" i="3"/>
  <c r="F1035" i="3"/>
  <c r="E1035" i="3"/>
  <c r="G1034" i="3"/>
  <c r="F1034" i="3"/>
  <c r="E1034" i="3"/>
  <c r="G1033" i="3"/>
  <c r="F1033" i="3"/>
  <c r="E1033" i="3"/>
  <c r="G1032" i="3"/>
  <c r="F1032" i="3"/>
  <c r="E1032" i="3"/>
  <c r="G1031" i="3"/>
  <c r="F1031" i="3"/>
  <c r="E1031" i="3"/>
  <c r="G1030" i="3"/>
  <c r="F1030" i="3"/>
  <c r="E1030" i="3"/>
  <c r="G1029" i="3"/>
  <c r="F1029" i="3"/>
  <c r="E1029" i="3"/>
  <c r="G1027" i="3"/>
  <c r="F1027" i="3"/>
  <c r="E1027" i="3"/>
  <c r="G1028" i="3"/>
  <c r="F1028" i="3"/>
  <c r="E1028" i="3"/>
  <c r="G1026" i="3"/>
  <c r="F1026" i="3"/>
  <c r="E1026" i="3"/>
  <c r="G1025" i="3"/>
  <c r="F1025" i="3"/>
  <c r="E1025" i="3"/>
  <c r="G1023" i="3"/>
  <c r="F1023" i="3"/>
  <c r="E1023" i="3"/>
  <c r="G1022" i="3"/>
  <c r="F1022" i="3"/>
  <c r="E1022" i="3"/>
  <c r="G1024" i="3"/>
  <c r="F1024" i="3"/>
  <c r="E1024" i="3"/>
  <c r="G1021" i="3"/>
  <c r="F1021" i="3"/>
  <c r="E1021" i="3"/>
  <c r="G1020" i="3"/>
  <c r="F1020" i="3"/>
  <c r="E1020" i="3"/>
  <c r="G1019" i="3"/>
  <c r="F1019" i="3"/>
  <c r="E1019" i="3"/>
  <c r="G1018" i="3"/>
  <c r="F1018" i="3"/>
  <c r="E1018" i="3"/>
  <c r="G1017" i="3"/>
  <c r="F1017" i="3"/>
  <c r="E1017" i="3"/>
  <c r="G1016" i="3"/>
  <c r="F1016" i="3"/>
  <c r="E1016" i="3"/>
  <c r="G1015" i="3"/>
  <c r="F1015" i="3"/>
  <c r="E1015" i="3"/>
  <c r="G1014" i="3"/>
  <c r="F1014" i="3"/>
  <c r="E1014" i="3"/>
  <c r="G1013" i="3"/>
  <c r="F1013" i="3"/>
  <c r="E1013" i="3"/>
  <c r="G1012" i="3"/>
  <c r="F1012" i="3"/>
  <c r="E1012" i="3"/>
  <c r="G1011" i="3"/>
  <c r="F1011" i="3"/>
  <c r="E1011" i="3"/>
  <c r="G1010" i="3"/>
  <c r="F1010" i="3"/>
  <c r="E1010" i="3"/>
  <c r="G1009" i="3"/>
  <c r="F1009" i="3"/>
  <c r="E1009" i="3"/>
  <c r="G1008" i="3"/>
  <c r="F1008" i="3"/>
  <c r="E1008" i="3"/>
  <c r="G1007" i="3"/>
  <c r="F1007" i="3"/>
  <c r="E1007" i="3"/>
  <c r="G1006" i="3"/>
  <c r="F1006" i="3"/>
  <c r="E1006" i="3"/>
  <c r="G1005" i="3"/>
  <c r="F1005" i="3"/>
  <c r="E1005" i="3"/>
  <c r="G1004" i="3"/>
  <c r="F1004" i="3"/>
  <c r="E1004" i="3"/>
  <c r="G1003" i="3"/>
  <c r="F1003" i="3"/>
  <c r="E1003" i="3"/>
  <c r="G1002" i="3"/>
  <c r="F1002" i="3"/>
  <c r="E1002" i="3"/>
  <c r="G1001" i="3"/>
  <c r="F1001" i="3"/>
  <c r="E1001" i="3"/>
  <c r="G1000" i="3"/>
  <c r="F1000" i="3"/>
  <c r="E1000" i="3"/>
  <c r="G998" i="3"/>
  <c r="F998" i="3"/>
  <c r="E998" i="3"/>
  <c r="G996" i="3"/>
  <c r="F996" i="3"/>
  <c r="E996" i="3"/>
  <c r="G999" i="3"/>
  <c r="F999" i="3"/>
  <c r="E999" i="3"/>
  <c r="G995" i="3"/>
  <c r="F995" i="3"/>
  <c r="E995" i="3"/>
  <c r="G997" i="3"/>
  <c r="F997" i="3"/>
  <c r="E997" i="3"/>
  <c r="G994" i="3"/>
  <c r="F994" i="3"/>
  <c r="E994" i="3"/>
  <c r="G993" i="3"/>
  <c r="F993" i="3"/>
  <c r="E993" i="3"/>
  <c r="G992" i="3"/>
  <c r="F992" i="3"/>
  <c r="E992" i="3"/>
  <c r="G991" i="3"/>
  <c r="F991" i="3"/>
  <c r="E991" i="3"/>
  <c r="G990" i="3"/>
  <c r="F990" i="3"/>
  <c r="E990" i="3"/>
  <c r="G988" i="3"/>
  <c r="F988" i="3"/>
  <c r="E988" i="3"/>
  <c r="G989" i="3"/>
  <c r="F989" i="3"/>
  <c r="E989" i="3"/>
  <c r="G987" i="3"/>
  <c r="F987" i="3"/>
  <c r="E987" i="3"/>
  <c r="G984" i="3"/>
  <c r="F984" i="3"/>
  <c r="E984" i="3"/>
  <c r="G985" i="3"/>
  <c r="F985" i="3"/>
  <c r="E985" i="3"/>
  <c r="G986" i="3"/>
  <c r="F986" i="3"/>
  <c r="E986" i="3"/>
  <c r="G983" i="3"/>
  <c r="F983" i="3"/>
  <c r="E983" i="3"/>
  <c r="G982" i="3"/>
  <c r="F982" i="3"/>
  <c r="E982" i="3"/>
  <c r="G981" i="3"/>
  <c r="F981" i="3"/>
  <c r="E981" i="3"/>
  <c r="G980" i="3"/>
  <c r="F980" i="3"/>
  <c r="E980" i="3"/>
  <c r="G979" i="3"/>
  <c r="F979" i="3"/>
  <c r="E979" i="3"/>
  <c r="G978" i="3"/>
  <c r="F978" i="3"/>
  <c r="E978" i="3"/>
  <c r="G977" i="3"/>
  <c r="F977" i="3"/>
  <c r="E977" i="3"/>
  <c r="G976" i="3"/>
  <c r="F976" i="3"/>
  <c r="E976" i="3"/>
  <c r="G975" i="3"/>
  <c r="F975" i="3"/>
  <c r="E975" i="3"/>
  <c r="G974" i="3"/>
  <c r="F974" i="3"/>
  <c r="E974" i="3"/>
  <c r="G973" i="3"/>
  <c r="F973" i="3"/>
  <c r="E973" i="3"/>
  <c r="G972" i="3"/>
  <c r="F972" i="3"/>
  <c r="E972" i="3"/>
  <c r="G971" i="3"/>
  <c r="F971" i="3"/>
  <c r="E971" i="3"/>
  <c r="G970" i="3"/>
  <c r="F970" i="3"/>
  <c r="E970" i="3"/>
  <c r="G969" i="3"/>
  <c r="F969" i="3"/>
  <c r="E969" i="3"/>
  <c r="G968" i="3"/>
  <c r="F968" i="3"/>
  <c r="E968" i="3"/>
  <c r="G967" i="3"/>
  <c r="F967" i="3"/>
  <c r="E967" i="3"/>
  <c r="G966" i="3"/>
  <c r="F966" i="3"/>
  <c r="E966" i="3"/>
  <c r="G964" i="3"/>
  <c r="F964" i="3"/>
  <c r="E964" i="3"/>
  <c r="G963" i="3"/>
  <c r="F963" i="3"/>
  <c r="E963" i="3"/>
  <c r="G965" i="3"/>
  <c r="F965" i="3"/>
  <c r="E965" i="3"/>
  <c r="G962" i="3"/>
  <c r="F962" i="3"/>
  <c r="E962" i="3"/>
  <c r="G961" i="3"/>
  <c r="F961" i="3"/>
  <c r="E961" i="3"/>
  <c r="G960" i="3"/>
  <c r="F960" i="3"/>
  <c r="E960" i="3"/>
  <c r="G959" i="3"/>
  <c r="F959" i="3"/>
  <c r="E959" i="3"/>
  <c r="G958" i="3"/>
  <c r="F958" i="3"/>
  <c r="E958" i="3"/>
  <c r="G955" i="3"/>
  <c r="F955" i="3"/>
  <c r="E955" i="3"/>
  <c r="G956" i="3"/>
  <c r="F956" i="3"/>
  <c r="E956" i="3"/>
  <c r="G957" i="3"/>
  <c r="F957" i="3"/>
  <c r="E957" i="3"/>
  <c r="G954" i="3"/>
  <c r="F954" i="3"/>
  <c r="E954" i="3"/>
  <c r="G953" i="3"/>
  <c r="F953" i="3"/>
  <c r="E953" i="3"/>
  <c r="G952" i="3"/>
  <c r="F952" i="3"/>
  <c r="E952" i="3"/>
  <c r="G951" i="3"/>
  <c r="F951" i="3"/>
  <c r="E951" i="3"/>
  <c r="G950" i="3"/>
  <c r="F950" i="3"/>
  <c r="E950" i="3"/>
  <c r="G949" i="3"/>
  <c r="F949" i="3"/>
  <c r="E949" i="3"/>
  <c r="G947" i="3"/>
  <c r="F947" i="3"/>
  <c r="E947" i="3"/>
  <c r="G948" i="3"/>
  <c r="F948" i="3"/>
  <c r="E948" i="3"/>
  <c r="G946" i="3"/>
  <c r="F946" i="3"/>
  <c r="E946" i="3"/>
  <c r="G945" i="3"/>
  <c r="F945" i="3"/>
  <c r="E945" i="3"/>
  <c r="G944" i="3"/>
  <c r="F944" i="3"/>
  <c r="E944" i="3"/>
  <c r="G943" i="3"/>
  <c r="F943" i="3"/>
  <c r="E943" i="3"/>
  <c r="G942" i="3"/>
  <c r="F942" i="3"/>
  <c r="E942" i="3"/>
  <c r="G941" i="3"/>
  <c r="F941" i="3"/>
  <c r="E941" i="3"/>
  <c r="G940" i="3"/>
  <c r="F940" i="3"/>
  <c r="E940" i="3"/>
  <c r="G938" i="3"/>
  <c r="F938" i="3"/>
  <c r="E938" i="3"/>
  <c r="G939" i="3"/>
  <c r="F939" i="3"/>
  <c r="E939" i="3"/>
  <c r="G933" i="3"/>
  <c r="F933" i="3"/>
  <c r="E933" i="3"/>
  <c r="G935" i="3"/>
  <c r="F935" i="3"/>
  <c r="E935" i="3"/>
  <c r="G936" i="3"/>
  <c r="F936" i="3"/>
  <c r="E936" i="3"/>
  <c r="G934" i="3"/>
  <c r="F934" i="3"/>
  <c r="E934" i="3"/>
  <c r="G937" i="3"/>
  <c r="F937" i="3"/>
  <c r="E937" i="3"/>
  <c r="G931" i="3"/>
  <c r="F931" i="3"/>
  <c r="E931" i="3"/>
  <c r="G930" i="3"/>
  <c r="F930" i="3"/>
  <c r="E930" i="3"/>
  <c r="G929" i="3"/>
  <c r="F929" i="3"/>
  <c r="E929" i="3"/>
  <c r="G932" i="3"/>
  <c r="F932" i="3"/>
  <c r="E932" i="3"/>
  <c r="G928" i="3"/>
  <c r="F928" i="3"/>
  <c r="E928" i="3"/>
  <c r="G927" i="3"/>
  <c r="F927" i="3"/>
  <c r="E927" i="3"/>
  <c r="G926" i="3"/>
  <c r="F926" i="3"/>
  <c r="E926" i="3"/>
  <c r="G925" i="3"/>
  <c r="F925" i="3"/>
  <c r="E925" i="3"/>
  <c r="G924" i="3"/>
  <c r="F924" i="3"/>
  <c r="E924" i="3"/>
  <c r="G922" i="3"/>
  <c r="F922" i="3"/>
  <c r="E922" i="3"/>
  <c r="G921" i="3"/>
  <c r="F921" i="3"/>
  <c r="E921" i="3"/>
  <c r="G923" i="3"/>
  <c r="F923" i="3"/>
  <c r="E923" i="3"/>
  <c r="G918" i="3"/>
  <c r="F918" i="3"/>
  <c r="E918" i="3"/>
  <c r="G920" i="3"/>
  <c r="F920" i="3"/>
  <c r="E920" i="3"/>
  <c r="G919" i="3"/>
  <c r="F919" i="3"/>
  <c r="E919" i="3"/>
  <c r="G917" i="3"/>
  <c r="F917" i="3"/>
  <c r="E917" i="3"/>
  <c r="G916" i="3"/>
  <c r="F916" i="3"/>
  <c r="E916" i="3"/>
  <c r="G915" i="3"/>
  <c r="F915" i="3"/>
  <c r="E915" i="3"/>
  <c r="G913" i="3"/>
  <c r="F913" i="3"/>
  <c r="E913" i="3"/>
  <c r="G914" i="3"/>
  <c r="F914" i="3"/>
  <c r="E914" i="3"/>
  <c r="G912" i="3"/>
  <c r="F912" i="3"/>
  <c r="E912" i="3"/>
  <c r="G911" i="3"/>
  <c r="F911" i="3"/>
  <c r="E911" i="3"/>
  <c r="G909" i="3"/>
  <c r="F909" i="3"/>
  <c r="E909" i="3"/>
  <c r="G910" i="3"/>
  <c r="F910" i="3"/>
  <c r="E910" i="3"/>
  <c r="G908" i="3"/>
  <c r="F908" i="3"/>
  <c r="E908" i="3"/>
  <c r="G907" i="3"/>
  <c r="F907" i="3"/>
  <c r="E907" i="3"/>
  <c r="G906" i="3"/>
  <c r="F906" i="3"/>
  <c r="E906" i="3"/>
  <c r="G905" i="3"/>
  <c r="F905" i="3"/>
  <c r="E905" i="3"/>
  <c r="G904" i="3"/>
  <c r="F904" i="3"/>
  <c r="E904" i="3"/>
  <c r="G902" i="3"/>
  <c r="F902" i="3"/>
  <c r="E902" i="3"/>
  <c r="G901" i="3"/>
  <c r="F901" i="3"/>
  <c r="E901" i="3"/>
  <c r="G903" i="3"/>
  <c r="F903" i="3"/>
  <c r="E903" i="3"/>
  <c r="G900" i="3"/>
  <c r="F900" i="3"/>
  <c r="E900" i="3"/>
  <c r="G899" i="3"/>
  <c r="F899" i="3"/>
  <c r="E899" i="3"/>
  <c r="G898" i="3"/>
  <c r="F898" i="3"/>
  <c r="E898" i="3"/>
  <c r="G897" i="3"/>
  <c r="F897" i="3"/>
  <c r="E897" i="3"/>
  <c r="G895" i="3"/>
  <c r="F895" i="3"/>
  <c r="E895" i="3"/>
  <c r="G894" i="3"/>
  <c r="F894" i="3"/>
  <c r="E894" i="3"/>
  <c r="G896" i="3"/>
  <c r="F896" i="3"/>
  <c r="E896" i="3"/>
  <c r="G892" i="3"/>
  <c r="F892" i="3"/>
  <c r="E892" i="3"/>
  <c r="G893" i="3"/>
  <c r="F893" i="3"/>
  <c r="E893" i="3"/>
  <c r="G889" i="3"/>
  <c r="F889" i="3"/>
  <c r="E889" i="3"/>
  <c r="G890" i="3"/>
  <c r="F890" i="3"/>
  <c r="E890" i="3"/>
  <c r="G891" i="3"/>
  <c r="F891" i="3"/>
  <c r="E891" i="3"/>
  <c r="G888" i="3"/>
  <c r="F888" i="3"/>
  <c r="E888" i="3"/>
  <c r="G887" i="3"/>
  <c r="F887" i="3"/>
  <c r="E887" i="3"/>
  <c r="G886" i="3"/>
  <c r="F886" i="3"/>
  <c r="E886" i="3"/>
  <c r="G885" i="3"/>
  <c r="F885" i="3"/>
  <c r="E885" i="3"/>
  <c r="G884" i="3"/>
  <c r="F884" i="3"/>
  <c r="E884" i="3"/>
  <c r="G883" i="3"/>
  <c r="F883" i="3"/>
  <c r="E883" i="3"/>
  <c r="G880" i="3"/>
  <c r="F880" i="3"/>
  <c r="E880" i="3"/>
  <c r="G882" i="3"/>
  <c r="F882" i="3"/>
  <c r="E882" i="3"/>
  <c r="G879" i="3"/>
  <c r="F879" i="3"/>
  <c r="E879" i="3"/>
  <c r="G881" i="3"/>
  <c r="F881" i="3"/>
  <c r="E881" i="3"/>
  <c r="G878" i="3"/>
  <c r="F878" i="3"/>
  <c r="E878" i="3"/>
  <c r="G875" i="3"/>
  <c r="F875" i="3"/>
  <c r="E875" i="3"/>
  <c r="G877" i="3"/>
  <c r="F877" i="3"/>
  <c r="E877" i="3"/>
  <c r="G876" i="3"/>
  <c r="F876" i="3"/>
  <c r="E876" i="3"/>
  <c r="G874" i="3"/>
  <c r="F874" i="3"/>
  <c r="E874" i="3"/>
  <c r="G873" i="3"/>
  <c r="F873" i="3"/>
  <c r="E873" i="3"/>
  <c r="G871" i="3"/>
  <c r="F871" i="3"/>
  <c r="E871" i="3"/>
  <c r="G872" i="3"/>
  <c r="F872" i="3"/>
  <c r="E872" i="3"/>
  <c r="G870" i="3"/>
  <c r="F870" i="3"/>
  <c r="E870" i="3"/>
  <c r="G868" i="3"/>
  <c r="F868" i="3"/>
  <c r="E868" i="3"/>
  <c r="G867" i="3"/>
  <c r="F867" i="3"/>
  <c r="E867" i="3"/>
  <c r="G869" i="3"/>
  <c r="F869" i="3"/>
  <c r="E869" i="3"/>
  <c r="G866" i="3"/>
  <c r="F866" i="3"/>
  <c r="E866" i="3"/>
  <c r="G865" i="3"/>
  <c r="F865" i="3"/>
  <c r="E865" i="3"/>
  <c r="G864" i="3"/>
  <c r="F864" i="3"/>
  <c r="E864" i="3"/>
  <c r="G861" i="3"/>
  <c r="F861" i="3"/>
  <c r="E861" i="3"/>
  <c r="G862" i="3"/>
  <c r="F862" i="3"/>
  <c r="E862" i="3"/>
  <c r="G863" i="3"/>
  <c r="F863" i="3"/>
  <c r="E863" i="3"/>
  <c r="G860" i="3"/>
  <c r="F860" i="3"/>
  <c r="E860" i="3"/>
  <c r="G859" i="3"/>
  <c r="F859" i="3"/>
  <c r="E859" i="3"/>
  <c r="G858" i="3"/>
  <c r="F858" i="3"/>
  <c r="E858" i="3"/>
  <c r="G857" i="3"/>
  <c r="F857" i="3"/>
  <c r="E857" i="3"/>
  <c r="G856" i="3"/>
  <c r="F856" i="3"/>
  <c r="E856" i="3"/>
  <c r="G855" i="3"/>
  <c r="F855" i="3"/>
  <c r="E855" i="3"/>
  <c r="G854" i="3"/>
  <c r="F854" i="3"/>
  <c r="E854" i="3"/>
  <c r="G853" i="3"/>
  <c r="F853" i="3"/>
  <c r="E853" i="3"/>
  <c r="G852" i="3"/>
  <c r="F852" i="3"/>
  <c r="E852" i="3"/>
  <c r="G851" i="3"/>
  <c r="F851" i="3"/>
  <c r="E851" i="3"/>
  <c r="G850" i="3"/>
  <c r="F850" i="3"/>
  <c r="E850" i="3"/>
  <c r="G849" i="3"/>
  <c r="F849" i="3"/>
  <c r="E849" i="3"/>
  <c r="G848" i="3"/>
  <c r="F848" i="3"/>
  <c r="E848" i="3"/>
  <c r="G847" i="3"/>
  <c r="F847" i="3"/>
  <c r="E847" i="3"/>
  <c r="G846" i="3"/>
  <c r="F846" i="3"/>
  <c r="E846" i="3"/>
  <c r="G845" i="3"/>
  <c r="F845" i="3"/>
  <c r="E845" i="3"/>
  <c r="G844" i="3"/>
  <c r="F844" i="3"/>
  <c r="E844" i="3"/>
  <c r="G842" i="3"/>
  <c r="F842" i="3"/>
  <c r="E842" i="3"/>
  <c r="G843" i="3"/>
  <c r="F843" i="3"/>
  <c r="E843" i="3"/>
  <c r="G841" i="3"/>
  <c r="F841" i="3"/>
  <c r="E841" i="3"/>
  <c r="G840" i="3"/>
  <c r="F840" i="3"/>
  <c r="E840" i="3"/>
  <c r="G839" i="3"/>
  <c r="F839" i="3"/>
  <c r="E839" i="3"/>
  <c r="G838" i="3"/>
  <c r="F838" i="3"/>
  <c r="E838" i="3"/>
  <c r="G837" i="3"/>
  <c r="F837" i="3"/>
  <c r="E837" i="3"/>
  <c r="G836" i="3"/>
  <c r="F836" i="3"/>
  <c r="E836" i="3"/>
  <c r="G832" i="3"/>
  <c r="F832" i="3"/>
  <c r="E832" i="3"/>
  <c r="G835" i="3"/>
  <c r="F835" i="3"/>
  <c r="E835" i="3"/>
  <c r="G834" i="3"/>
  <c r="F834" i="3"/>
  <c r="E834" i="3"/>
  <c r="G833" i="3"/>
  <c r="F833" i="3"/>
  <c r="E833" i="3"/>
  <c r="G830" i="3"/>
  <c r="F830" i="3"/>
  <c r="E830" i="3"/>
  <c r="G831" i="3"/>
  <c r="F831" i="3"/>
  <c r="E831" i="3"/>
  <c r="G820" i="3"/>
  <c r="F820" i="3"/>
  <c r="E820" i="3"/>
  <c r="G829" i="3"/>
  <c r="F829" i="3"/>
  <c r="E829" i="3"/>
  <c r="G828" i="3"/>
  <c r="F828" i="3"/>
  <c r="E828" i="3"/>
  <c r="G827" i="3"/>
  <c r="F827" i="3"/>
  <c r="E827" i="3"/>
  <c r="G826" i="3"/>
  <c r="F826" i="3"/>
  <c r="E826" i="3"/>
  <c r="G825" i="3"/>
  <c r="F825" i="3"/>
  <c r="E825" i="3"/>
  <c r="G824" i="3"/>
  <c r="F824" i="3"/>
  <c r="E824" i="3"/>
  <c r="G823" i="3"/>
  <c r="F823" i="3"/>
  <c r="E823" i="3"/>
  <c r="G822" i="3"/>
  <c r="F822" i="3"/>
  <c r="E822" i="3"/>
  <c r="G821" i="3"/>
  <c r="F821" i="3"/>
  <c r="E821" i="3"/>
  <c r="G819" i="3"/>
  <c r="F819" i="3"/>
  <c r="E819" i="3"/>
  <c r="G818" i="3"/>
  <c r="F818" i="3"/>
  <c r="E818" i="3"/>
  <c r="G817" i="3"/>
  <c r="F817" i="3"/>
  <c r="E817" i="3"/>
  <c r="G815" i="3"/>
  <c r="F815" i="3"/>
  <c r="E815" i="3"/>
  <c r="G816" i="3"/>
  <c r="F816" i="3"/>
  <c r="E816" i="3"/>
  <c r="G813" i="3"/>
  <c r="F813" i="3"/>
  <c r="E813" i="3"/>
  <c r="G814" i="3"/>
  <c r="F814" i="3"/>
  <c r="E814" i="3"/>
  <c r="G812" i="3"/>
  <c r="F812" i="3"/>
  <c r="E812" i="3"/>
  <c r="G811" i="3"/>
  <c r="F811" i="3"/>
  <c r="E811" i="3"/>
  <c r="G810" i="3"/>
  <c r="F810" i="3"/>
  <c r="E810" i="3"/>
  <c r="G809" i="3"/>
  <c r="F809" i="3"/>
  <c r="E809" i="3"/>
  <c r="G808" i="3"/>
  <c r="F808" i="3"/>
  <c r="E808" i="3"/>
  <c r="G807" i="3"/>
  <c r="F807" i="3"/>
  <c r="E807" i="3"/>
  <c r="G806" i="3"/>
  <c r="F806" i="3"/>
  <c r="E806" i="3"/>
  <c r="G805" i="3"/>
  <c r="F805" i="3"/>
  <c r="E805" i="3"/>
  <c r="G804" i="3"/>
  <c r="F804" i="3"/>
  <c r="E804" i="3"/>
  <c r="G803" i="3"/>
  <c r="F803" i="3"/>
  <c r="E803" i="3"/>
  <c r="G802" i="3"/>
  <c r="F802" i="3"/>
  <c r="E802" i="3"/>
  <c r="G801" i="3"/>
  <c r="F801" i="3"/>
  <c r="E801" i="3"/>
  <c r="G800" i="3"/>
  <c r="F800" i="3"/>
  <c r="E800" i="3"/>
  <c r="G799" i="3"/>
  <c r="F799" i="3"/>
  <c r="E799" i="3"/>
  <c r="G798" i="3"/>
  <c r="F798" i="3"/>
  <c r="E798" i="3"/>
  <c r="G797" i="3"/>
  <c r="F797" i="3"/>
  <c r="E797" i="3"/>
  <c r="G795" i="3"/>
  <c r="F795" i="3"/>
  <c r="E795" i="3"/>
  <c r="G796" i="3"/>
  <c r="F796" i="3"/>
  <c r="E796" i="3"/>
  <c r="G794" i="3"/>
  <c r="F794" i="3"/>
  <c r="E794" i="3"/>
  <c r="G793" i="3"/>
  <c r="F793" i="3"/>
  <c r="E793" i="3"/>
  <c r="G792" i="3"/>
  <c r="F792" i="3"/>
  <c r="E792" i="3"/>
  <c r="G791" i="3"/>
  <c r="F791" i="3"/>
  <c r="E791" i="3"/>
  <c r="G790" i="3"/>
  <c r="F790" i="3"/>
  <c r="E790" i="3"/>
  <c r="G789" i="3"/>
  <c r="F789" i="3"/>
  <c r="E789" i="3"/>
  <c r="G788" i="3"/>
  <c r="F788" i="3"/>
  <c r="E788" i="3"/>
  <c r="G787" i="3"/>
  <c r="F787" i="3"/>
  <c r="E787" i="3"/>
  <c r="G786" i="3"/>
  <c r="F786" i="3"/>
  <c r="E786" i="3"/>
  <c r="G785" i="3"/>
  <c r="F785" i="3"/>
  <c r="E785" i="3"/>
  <c r="G784" i="3"/>
  <c r="F784" i="3"/>
  <c r="E784" i="3"/>
  <c r="G783" i="3"/>
  <c r="F783" i="3"/>
  <c r="E783" i="3"/>
  <c r="G782" i="3"/>
  <c r="F782" i="3"/>
  <c r="E782" i="3"/>
  <c r="G780" i="3"/>
  <c r="F780" i="3"/>
  <c r="E780" i="3"/>
  <c r="G781" i="3"/>
  <c r="F781" i="3"/>
  <c r="E781" i="3"/>
  <c r="G779" i="3"/>
  <c r="F779" i="3"/>
  <c r="E779" i="3"/>
  <c r="G777" i="3"/>
  <c r="F777" i="3"/>
  <c r="E777" i="3"/>
  <c r="G778" i="3"/>
  <c r="F778" i="3"/>
  <c r="E778" i="3"/>
  <c r="G776" i="3"/>
  <c r="F776" i="3"/>
  <c r="E776" i="3"/>
  <c r="G775" i="3"/>
  <c r="F775" i="3"/>
  <c r="E775" i="3"/>
  <c r="G774" i="3"/>
  <c r="F774" i="3"/>
  <c r="E774" i="3"/>
  <c r="G773" i="3"/>
  <c r="F773" i="3"/>
  <c r="E773" i="3"/>
  <c r="G772" i="3"/>
  <c r="F772" i="3"/>
  <c r="E772" i="3"/>
  <c r="G771" i="3"/>
  <c r="F771" i="3"/>
  <c r="E771" i="3"/>
  <c r="G770" i="3"/>
  <c r="F770" i="3"/>
  <c r="E770" i="3"/>
  <c r="G768" i="3"/>
  <c r="F768" i="3"/>
  <c r="E768" i="3"/>
  <c r="G769" i="3"/>
  <c r="F769" i="3"/>
  <c r="E769" i="3"/>
  <c r="G767" i="3"/>
  <c r="F767" i="3"/>
  <c r="E767" i="3"/>
  <c r="G766" i="3"/>
  <c r="F766" i="3"/>
  <c r="E766" i="3"/>
  <c r="G765" i="3"/>
  <c r="F765" i="3"/>
  <c r="E765" i="3"/>
  <c r="G764" i="3"/>
  <c r="F764" i="3"/>
  <c r="E764" i="3"/>
  <c r="G763" i="3"/>
  <c r="F763" i="3"/>
  <c r="E763" i="3"/>
  <c r="G762" i="3"/>
  <c r="F762" i="3"/>
  <c r="E762" i="3"/>
  <c r="G760" i="3"/>
  <c r="F760" i="3"/>
  <c r="E760" i="3"/>
  <c r="G761" i="3"/>
  <c r="F761" i="3"/>
  <c r="E761" i="3"/>
  <c r="G759" i="3"/>
  <c r="F759" i="3"/>
  <c r="E759" i="3"/>
  <c r="G758" i="3"/>
  <c r="F758" i="3"/>
  <c r="E758" i="3"/>
  <c r="G757" i="3"/>
  <c r="F757" i="3"/>
  <c r="E757" i="3"/>
  <c r="G756" i="3"/>
  <c r="F756" i="3"/>
  <c r="E756" i="3"/>
  <c r="G755" i="3"/>
  <c r="F755" i="3"/>
  <c r="E755" i="3"/>
  <c r="G751" i="3"/>
  <c r="F751" i="3"/>
  <c r="E751" i="3"/>
  <c r="G753" i="3"/>
  <c r="F753" i="3"/>
  <c r="E753" i="3"/>
  <c r="G754" i="3"/>
  <c r="F754" i="3"/>
  <c r="E754" i="3"/>
  <c r="G750" i="3"/>
  <c r="F750" i="3"/>
  <c r="E750" i="3"/>
  <c r="G752" i="3"/>
  <c r="F752" i="3"/>
  <c r="E752" i="3"/>
  <c r="G749" i="3"/>
  <c r="F749" i="3"/>
  <c r="E749" i="3"/>
  <c r="G748" i="3"/>
  <c r="F748" i="3"/>
  <c r="E748" i="3"/>
  <c r="G747" i="3"/>
  <c r="F747" i="3"/>
  <c r="E747" i="3"/>
  <c r="G746" i="3"/>
  <c r="F746" i="3"/>
  <c r="E746" i="3"/>
  <c r="G745" i="3"/>
  <c r="F745" i="3"/>
  <c r="E745" i="3"/>
  <c r="G743" i="3"/>
  <c r="F743" i="3"/>
  <c r="E743" i="3"/>
  <c r="G742" i="3"/>
  <c r="F742" i="3"/>
  <c r="E742" i="3"/>
  <c r="G744" i="3"/>
  <c r="F744" i="3"/>
  <c r="E744" i="3"/>
  <c r="G741" i="3"/>
  <c r="F741" i="3"/>
  <c r="E741" i="3"/>
  <c r="G740" i="3"/>
  <c r="F740" i="3"/>
  <c r="E740" i="3"/>
  <c r="G739" i="3"/>
  <c r="F739" i="3"/>
  <c r="E739" i="3"/>
  <c r="G738" i="3"/>
  <c r="F738" i="3"/>
  <c r="E738" i="3"/>
  <c r="G735" i="3"/>
  <c r="F735" i="3"/>
  <c r="E735" i="3"/>
  <c r="G736" i="3"/>
  <c r="F736" i="3"/>
  <c r="E736" i="3"/>
  <c r="G737" i="3"/>
  <c r="F737" i="3"/>
  <c r="E737" i="3"/>
  <c r="G734" i="3"/>
  <c r="F734" i="3"/>
  <c r="E734" i="3"/>
  <c r="G733" i="3"/>
  <c r="F733" i="3"/>
  <c r="E733" i="3"/>
  <c r="G732" i="3"/>
  <c r="F732" i="3"/>
  <c r="E732" i="3"/>
  <c r="G731" i="3"/>
  <c r="F731" i="3"/>
  <c r="E731" i="3"/>
  <c r="G730" i="3"/>
  <c r="F730" i="3"/>
  <c r="E730" i="3"/>
  <c r="G729" i="3"/>
  <c r="F729" i="3"/>
  <c r="E729" i="3"/>
  <c r="G728" i="3"/>
  <c r="F728" i="3"/>
  <c r="E728" i="3"/>
  <c r="G727" i="3"/>
  <c r="F727" i="3"/>
  <c r="E727" i="3"/>
  <c r="G726" i="3"/>
  <c r="F726" i="3"/>
  <c r="E726" i="3"/>
  <c r="G725" i="3"/>
  <c r="F725" i="3"/>
  <c r="E725" i="3"/>
  <c r="G723" i="3"/>
  <c r="F723" i="3"/>
  <c r="E723" i="3"/>
  <c r="G724" i="3"/>
  <c r="F724" i="3"/>
  <c r="E724" i="3"/>
  <c r="G720" i="3"/>
  <c r="F720" i="3"/>
  <c r="E720" i="3"/>
  <c r="G722" i="3"/>
  <c r="F722" i="3"/>
  <c r="E722" i="3"/>
  <c r="G721" i="3"/>
  <c r="F721" i="3"/>
  <c r="E721" i="3"/>
  <c r="G719" i="3"/>
  <c r="F719" i="3"/>
  <c r="E719" i="3"/>
  <c r="G718" i="3"/>
  <c r="F718" i="3"/>
  <c r="E718" i="3"/>
  <c r="G717" i="3"/>
  <c r="F717" i="3"/>
  <c r="E717" i="3"/>
  <c r="G716" i="3"/>
  <c r="F716" i="3"/>
  <c r="E716" i="3"/>
  <c r="G715" i="3"/>
  <c r="F715" i="3"/>
  <c r="E715" i="3"/>
  <c r="G714" i="3"/>
  <c r="F714" i="3"/>
  <c r="E714" i="3"/>
  <c r="G713" i="3"/>
  <c r="F713" i="3"/>
  <c r="E713" i="3"/>
  <c r="G712" i="3"/>
  <c r="F712" i="3"/>
  <c r="E712" i="3"/>
  <c r="G711" i="3"/>
  <c r="F711" i="3"/>
  <c r="E711" i="3"/>
  <c r="G710" i="3"/>
  <c r="F710" i="3"/>
  <c r="E710" i="3"/>
  <c r="G709" i="3"/>
  <c r="F709" i="3"/>
  <c r="E709" i="3"/>
  <c r="G708" i="3"/>
  <c r="F708" i="3"/>
  <c r="E708" i="3"/>
  <c r="G707" i="3"/>
  <c r="F707" i="3"/>
  <c r="E707" i="3"/>
  <c r="G706" i="3"/>
  <c r="F706" i="3"/>
  <c r="E706" i="3"/>
  <c r="G704" i="3"/>
  <c r="F704" i="3"/>
  <c r="E704" i="3"/>
  <c r="G703" i="3"/>
  <c r="F703" i="3"/>
  <c r="E703" i="3"/>
  <c r="G702" i="3"/>
  <c r="F702" i="3"/>
  <c r="E702" i="3"/>
  <c r="G705" i="3"/>
  <c r="F705" i="3"/>
  <c r="E705" i="3"/>
  <c r="G701" i="3"/>
  <c r="F701" i="3"/>
  <c r="E701" i="3"/>
  <c r="G700" i="3"/>
  <c r="F700" i="3"/>
  <c r="E700" i="3"/>
  <c r="G699" i="3"/>
  <c r="F699" i="3"/>
  <c r="E699" i="3"/>
  <c r="G698" i="3"/>
  <c r="F698" i="3"/>
  <c r="E698" i="3"/>
  <c r="G697" i="3"/>
  <c r="F697" i="3"/>
  <c r="E697" i="3"/>
  <c r="G695" i="3"/>
  <c r="F695" i="3"/>
  <c r="E695" i="3"/>
  <c r="G696" i="3"/>
  <c r="F696" i="3"/>
  <c r="E696" i="3"/>
  <c r="G694" i="3"/>
  <c r="F694" i="3"/>
  <c r="E694" i="3"/>
  <c r="G693" i="3"/>
  <c r="F693" i="3"/>
  <c r="E693" i="3"/>
  <c r="G692" i="3"/>
  <c r="F692" i="3"/>
  <c r="E692" i="3"/>
  <c r="G691" i="3"/>
  <c r="F691" i="3"/>
  <c r="E691" i="3"/>
  <c r="G690" i="3"/>
  <c r="F690" i="3"/>
  <c r="E690" i="3"/>
  <c r="G689" i="3"/>
  <c r="F689" i="3"/>
  <c r="E689" i="3"/>
  <c r="G688" i="3"/>
  <c r="F688" i="3"/>
  <c r="E688" i="3"/>
  <c r="G687" i="3"/>
  <c r="F687" i="3"/>
  <c r="E687" i="3"/>
  <c r="G686" i="3"/>
  <c r="F686" i="3"/>
  <c r="E686" i="3"/>
  <c r="G685" i="3"/>
  <c r="F685" i="3"/>
  <c r="E685" i="3"/>
  <c r="G684" i="3"/>
  <c r="F684" i="3"/>
  <c r="E684" i="3"/>
  <c r="G683" i="3"/>
  <c r="F683" i="3"/>
  <c r="E683" i="3"/>
  <c r="G682" i="3"/>
  <c r="F682" i="3"/>
  <c r="E682" i="3"/>
  <c r="G681" i="3"/>
  <c r="F681" i="3"/>
  <c r="E681" i="3"/>
  <c r="G679" i="3"/>
  <c r="F679" i="3"/>
  <c r="E679" i="3"/>
  <c r="G680" i="3"/>
  <c r="F680" i="3"/>
  <c r="E680" i="3"/>
  <c r="G678" i="3"/>
  <c r="F678" i="3"/>
  <c r="E678" i="3"/>
  <c r="G676" i="3"/>
  <c r="F676" i="3"/>
  <c r="E676" i="3"/>
  <c r="G675" i="3"/>
  <c r="F675" i="3"/>
  <c r="E675" i="3"/>
  <c r="G672" i="3"/>
  <c r="F672" i="3"/>
  <c r="E672" i="3"/>
  <c r="G671" i="3"/>
  <c r="F671" i="3"/>
  <c r="E671" i="3"/>
  <c r="G673" i="3"/>
  <c r="F673" i="3"/>
  <c r="E673" i="3"/>
  <c r="G674" i="3"/>
  <c r="F674" i="3"/>
  <c r="E674" i="3"/>
  <c r="G669" i="3"/>
  <c r="F669" i="3"/>
  <c r="E669" i="3"/>
  <c r="G670" i="3"/>
  <c r="F670" i="3"/>
  <c r="E670" i="3"/>
  <c r="G668" i="3"/>
  <c r="F668" i="3"/>
  <c r="E668" i="3"/>
  <c r="G667" i="3"/>
  <c r="F667" i="3"/>
  <c r="E667" i="3"/>
  <c r="G665" i="3"/>
  <c r="F665" i="3"/>
  <c r="E665" i="3"/>
  <c r="G666" i="3"/>
  <c r="F666" i="3"/>
  <c r="E666" i="3"/>
  <c r="G664" i="3"/>
  <c r="F664" i="3"/>
  <c r="E664" i="3"/>
  <c r="G663" i="3"/>
  <c r="F663" i="3"/>
  <c r="E663" i="3"/>
  <c r="G661" i="3"/>
  <c r="F661" i="3"/>
  <c r="E661" i="3"/>
  <c r="G662" i="3"/>
  <c r="F662" i="3"/>
  <c r="E662" i="3"/>
  <c r="G660" i="3"/>
  <c r="F660" i="3"/>
  <c r="E660" i="3"/>
  <c r="G659" i="3"/>
  <c r="F659" i="3"/>
  <c r="E659" i="3"/>
  <c r="G658" i="3"/>
  <c r="F658" i="3"/>
  <c r="E658" i="3"/>
  <c r="G657" i="3"/>
  <c r="F657" i="3"/>
  <c r="E657" i="3"/>
  <c r="G656" i="3"/>
  <c r="F656" i="3"/>
  <c r="E656" i="3"/>
  <c r="G655" i="3"/>
  <c r="F655" i="3"/>
  <c r="E655" i="3"/>
  <c r="G654" i="3"/>
  <c r="F654" i="3"/>
  <c r="E654" i="3"/>
  <c r="G653" i="3"/>
  <c r="F653" i="3"/>
  <c r="E653" i="3"/>
  <c r="G652" i="3"/>
  <c r="F652" i="3"/>
  <c r="E652" i="3"/>
  <c r="G649" i="3"/>
  <c r="F649" i="3"/>
  <c r="E649" i="3"/>
  <c r="G650" i="3"/>
  <c r="F650" i="3"/>
  <c r="E650" i="3"/>
  <c r="G651" i="3"/>
  <c r="F651" i="3"/>
  <c r="E651" i="3"/>
  <c r="G648" i="3"/>
  <c r="F648" i="3"/>
  <c r="E648" i="3"/>
  <c r="G647" i="3"/>
  <c r="F647" i="3"/>
  <c r="E647" i="3"/>
  <c r="G646" i="3"/>
  <c r="F646" i="3"/>
  <c r="E646" i="3"/>
  <c r="G645" i="3"/>
  <c r="F645" i="3"/>
  <c r="E645" i="3"/>
  <c r="G644" i="3"/>
  <c r="F644" i="3"/>
  <c r="E644" i="3"/>
  <c r="G643" i="3"/>
  <c r="F643" i="3"/>
  <c r="E643" i="3"/>
  <c r="G642" i="3"/>
  <c r="F642" i="3"/>
  <c r="E642" i="3"/>
  <c r="G641" i="3"/>
  <c r="F641" i="3"/>
  <c r="E641" i="3"/>
  <c r="G640" i="3"/>
  <c r="F640" i="3"/>
  <c r="E640" i="3"/>
  <c r="G637" i="3"/>
  <c r="F637" i="3"/>
  <c r="E637" i="3"/>
  <c r="G638" i="3"/>
  <c r="F638" i="3"/>
  <c r="E638" i="3"/>
  <c r="G639" i="3"/>
  <c r="F639" i="3"/>
  <c r="E639" i="3"/>
  <c r="G635" i="3"/>
  <c r="F635" i="3"/>
  <c r="E635" i="3"/>
  <c r="G636" i="3"/>
  <c r="F636" i="3"/>
  <c r="E636" i="3"/>
  <c r="G634" i="3"/>
  <c r="F634" i="3"/>
  <c r="E634" i="3"/>
  <c r="G633" i="3"/>
  <c r="F633" i="3"/>
  <c r="E633" i="3"/>
  <c r="G632" i="3"/>
  <c r="F632" i="3"/>
  <c r="E632" i="3"/>
  <c r="G631" i="3"/>
  <c r="F631" i="3"/>
  <c r="E631" i="3"/>
  <c r="G629" i="3"/>
  <c r="F629" i="3"/>
  <c r="E629" i="3"/>
  <c r="G630" i="3"/>
  <c r="F630" i="3"/>
  <c r="E630" i="3"/>
  <c r="G628" i="3"/>
  <c r="F628" i="3"/>
  <c r="E628" i="3"/>
  <c r="G677" i="3"/>
  <c r="F677" i="3"/>
  <c r="E677" i="3"/>
  <c r="G627" i="3"/>
  <c r="F627" i="3"/>
  <c r="E627" i="3"/>
  <c r="G626" i="3"/>
  <c r="F626" i="3"/>
  <c r="E626" i="3"/>
  <c r="G625" i="3"/>
  <c r="F625" i="3"/>
  <c r="E625" i="3"/>
  <c r="G623" i="3"/>
  <c r="F623" i="3"/>
  <c r="E623" i="3"/>
  <c r="G624" i="3"/>
  <c r="F624" i="3"/>
  <c r="E624" i="3"/>
  <c r="G621" i="3"/>
  <c r="F621" i="3"/>
  <c r="E621" i="3"/>
  <c r="G620" i="3"/>
  <c r="F620" i="3"/>
  <c r="E620" i="3"/>
  <c r="G618" i="3"/>
  <c r="F618" i="3"/>
  <c r="E618" i="3"/>
  <c r="G619" i="3"/>
  <c r="F619" i="3"/>
  <c r="E619" i="3"/>
  <c r="G622" i="3"/>
  <c r="F622" i="3"/>
  <c r="E622" i="3"/>
  <c r="G616" i="3"/>
  <c r="F616" i="3"/>
  <c r="E616" i="3"/>
  <c r="G617" i="3"/>
  <c r="F617" i="3"/>
  <c r="E617" i="3"/>
  <c r="G615" i="3"/>
  <c r="F615" i="3"/>
  <c r="E615" i="3"/>
  <c r="G614" i="3"/>
  <c r="F614" i="3"/>
  <c r="E614" i="3"/>
  <c r="G613" i="3"/>
  <c r="F613" i="3"/>
  <c r="E613" i="3"/>
  <c r="G612" i="3"/>
  <c r="F612" i="3"/>
  <c r="E612" i="3"/>
  <c r="G611" i="3"/>
  <c r="F611" i="3"/>
  <c r="E611" i="3"/>
  <c r="G608" i="3"/>
  <c r="F608" i="3"/>
  <c r="E608" i="3"/>
  <c r="G609" i="3"/>
  <c r="F609" i="3"/>
  <c r="E609" i="3"/>
  <c r="G610" i="3"/>
  <c r="F610" i="3"/>
  <c r="E610" i="3"/>
  <c r="G607" i="3"/>
  <c r="F607" i="3"/>
  <c r="E607" i="3"/>
  <c r="G606" i="3"/>
  <c r="F606" i="3"/>
  <c r="E606" i="3"/>
  <c r="G605" i="3"/>
  <c r="F605" i="3"/>
  <c r="E605" i="3"/>
  <c r="G604" i="3"/>
  <c r="F604" i="3"/>
  <c r="E604" i="3"/>
  <c r="G603" i="3"/>
  <c r="F603" i="3"/>
  <c r="E603" i="3"/>
  <c r="G600" i="3"/>
  <c r="F600" i="3"/>
  <c r="E600" i="3"/>
  <c r="G602" i="3"/>
  <c r="F602" i="3"/>
  <c r="E602" i="3"/>
  <c r="G601" i="3"/>
  <c r="F601" i="3"/>
  <c r="E601" i="3"/>
  <c r="G599" i="3"/>
  <c r="F599" i="3"/>
  <c r="E599" i="3"/>
  <c r="G598" i="3"/>
  <c r="F598" i="3"/>
  <c r="E598" i="3"/>
  <c r="G597" i="3"/>
  <c r="F597" i="3"/>
  <c r="E597" i="3"/>
  <c r="G596" i="3"/>
  <c r="F596" i="3"/>
  <c r="E596" i="3"/>
  <c r="G594" i="3"/>
  <c r="F594" i="3"/>
  <c r="E594" i="3"/>
  <c r="G595" i="3"/>
  <c r="F595" i="3"/>
  <c r="E595" i="3"/>
  <c r="G592" i="3"/>
  <c r="F592" i="3"/>
  <c r="E592" i="3"/>
  <c r="G591" i="3"/>
  <c r="F591" i="3"/>
  <c r="E591" i="3"/>
  <c r="G590" i="3"/>
  <c r="F590" i="3"/>
  <c r="E590" i="3"/>
  <c r="G589" i="3"/>
  <c r="F589" i="3"/>
  <c r="E589" i="3"/>
  <c r="G588" i="3"/>
  <c r="F588" i="3"/>
  <c r="E588" i="3"/>
  <c r="G587" i="3"/>
  <c r="F587" i="3"/>
  <c r="E587" i="3"/>
  <c r="G586" i="3"/>
  <c r="F586" i="3"/>
  <c r="E586" i="3"/>
  <c r="G585" i="3"/>
  <c r="F585" i="3"/>
  <c r="E585" i="3"/>
  <c r="G584" i="3"/>
  <c r="F584" i="3"/>
  <c r="E584" i="3"/>
  <c r="G582" i="3"/>
  <c r="F582" i="3"/>
  <c r="E582" i="3"/>
  <c r="G583" i="3"/>
  <c r="F583" i="3"/>
  <c r="E583" i="3"/>
  <c r="G581" i="3"/>
  <c r="F581" i="3"/>
  <c r="E581" i="3"/>
  <c r="G580" i="3"/>
  <c r="F580" i="3"/>
  <c r="E580" i="3"/>
  <c r="G579" i="3"/>
  <c r="F579" i="3"/>
  <c r="E579" i="3"/>
  <c r="G576" i="3"/>
  <c r="F576" i="3"/>
  <c r="E576" i="3"/>
  <c r="G577" i="3"/>
  <c r="F577" i="3"/>
  <c r="E577" i="3"/>
  <c r="G578" i="3"/>
  <c r="F578" i="3"/>
  <c r="E578" i="3"/>
  <c r="G575" i="3"/>
  <c r="F575" i="3"/>
  <c r="E575" i="3"/>
  <c r="G574" i="3"/>
  <c r="F574" i="3"/>
  <c r="E574" i="3"/>
  <c r="G573" i="3"/>
  <c r="F573" i="3"/>
  <c r="E573" i="3"/>
  <c r="G572" i="3"/>
  <c r="F572" i="3"/>
  <c r="E572" i="3"/>
  <c r="G571" i="3"/>
  <c r="F571" i="3"/>
  <c r="E571" i="3"/>
  <c r="G570" i="3"/>
  <c r="F570" i="3"/>
  <c r="E570" i="3"/>
  <c r="G569" i="3"/>
  <c r="F569" i="3"/>
  <c r="E569" i="3"/>
  <c r="G568" i="3"/>
  <c r="F568" i="3"/>
  <c r="E568" i="3"/>
  <c r="G567" i="3"/>
  <c r="F567" i="3"/>
  <c r="E567" i="3"/>
  <c r="G566" i="3"/>
  <c r="F566" i="3"/>
  <c r="E566" i="3"/>
  <c r="G565" i="3"/>
  <c r="F565" i="3"/>
  <c r="E565" i="3"/>
  <c r="G564" i="3"/>
  <c r="F564" i="3"/>
  <c r="E564" i="3"/>
  <c r="G563" i="3"/>
  <c r="F563" i="3"/>
  <c r="E563" i="3"/>
  <c r="G562" i="3"/>
  <c r="F562" i="3"/>
  <c r="E562" i="3"/>
  <c r="G560" i="3"/>
  <c r="F560" i="3"/>
  <c r="E560" i="3"/>
  <c r="G561" i="3"/>
  <c r="F561" i="3"/>
  <c r="E561" i="3"/>
  <c r="G559" i="3"/>
  <c r="F559" i="3"/>
  <c r="E559" i="3"/>
  <c r="G558" i="3"/>
  <c r="F558" i="3"/>
  <c r="E558" i="3"/>
  <c r="G557" i="3"/>
  <c r="F557" i="3"/>
  <c r="E557" i="3"/>
  <c r="G556" i="3"/>
  <c r="F556" i="3"/>
  <c r="E556" i="3"/>
  <c r="G555" i="3"/>
  <c r="F555" i="3"/>
  <c r="E555" i="3"/>
  <c r="G554" i="3"/>
  <c r="F554" i="3"/>
  <c r="E554" i="3"/>
  <c r="G553" i="3"/>
  <c r="F553" i="3"/>
  <c r="E553" i="3"/>
  <c r="G552" i="3"/>
  <c r="F552" i="3"/>
  <c r="E552" i="3"/>
  <c r="G550" i="3"/>
  <c r="F550" i="3"/>
  <c r="E550" i="3"/>
  <c r="G551" i="3"/>
  <c r="F551" i="3"/>
  <c r="E551" i="3"/>
  <c r="G593" i="3"/>
  <c r="F593" i="3"/>
  <c r="E593" i="3"/>
  <c r="G549" i="3"/>
  <c r="F549" i="3"/>
  <c r="E549" i="3"/>
  <c r="G548" i="3"/>
  <c r="F548" i="3"/>
  <c r="E548" i="3"/>
  <c r="G547" i="3"/>
  <c r="F547" i="3"/>
  <c r="E547" i="3"/>
  <c r="G545" i="3"/>
  <c r="F545" i="3"/>
  <c r="E545" i="3"/>
  <c r="G544" i="3"/>
  <c r="F544" i="3"/>
  <c r="E544" i="3"/>
  <c r="G546" i="3"/>
  <c r="F546" i="3"/>
  <c r="E546" i="3"/>
  <c r="G542" i="3"/>
  <c r="F542" i="3"/>
  <c r="E542" i="3"/>
  <c r="G541" i="3"/>
  <c r="F541" i="3"/>
  <c r="E541" i="3"/>
  <c r="G540" i="3"/>
  <c r="F540" i="3"/>
  <c r="E540" i="3"/>
  <c r="G543" i="3"/>
  <c r="F543" i="3"/>
  <c r="E543" i="3"/>
  <c r="G539" i="3"/>
  <c r="F539" i="3"/>
  <c r="E539" i="3"/>
  <c r="G538" i="3"/>
  <c r="F538" i="3"/>
  <c r="E538" i="3"/>
  <c r="G537" i="3"/>
  <c r="F537" i="3"/>
  <c r="E537" i="3"/>
  <c r="G536" i="3"/>
  <c r="F536" i="3"/>
  <c r="E536" i="3"/>
  <c r="G535" i="3"/>
  <c r="F535" i="3"/>
  <c r="E535" i="3"/>
  <c r="G534" i="3"/>
  <c r="F534" i="3"/>
  <c r="E534" i="3"/>
  <c r="G533" i="3"/>
  <c r="F533" i="3"/>
  <c r="E533" i="3"/>
  <c r="G530" i="3"/>
  <c r="F530" i="3"/>
  <c r="E530" i="3"/>
  <c r="G531" i="3"/>
  <c r="F531" i="3"/>
  <c r="E531" i="3"/>
  <c r="G532" i="3"/>
  <c r="F532" i="3"/>
  <c r="E532" i="3"/>
  <c r="G529" i="3"/>
  <c r="F529" i="3"/>
  <c r="E529" i="3"/>
  <c r="G528" i="3"/>
  <c r="F528" i="3"/>
  <c r="E528" i="3"/>
  <c r="G527" i="3"/>
  <c r="F527" i="3"/>
  <c r="E527" i="3"/>
  <c r="G526" i="3"/>
  <c r="F526" i="3"/>
  <c r="E526" i="3"/>
  <c r="G525" i="3"/>
  <c r="F525" i="3"/>
  <c r="E525" i="3"/>
  <c r="G524" i="3"/>
  <c r="F524" i="3"/>
  <c r="E524" i="3"/>
  <c r="G523" i="3"/>
  <c r="F523" i="3"/>
  <c r="E523" i="3"/>
  <c r="G521" i="3"/>
  <c r="F521" i="3"/>
  <c r="E521" i="3"/>
  <c r="G522" i="3"/>
  <c r="F522" i="3"/>
  <c r="E522" i="3"/>
  <c r="G520" i="3"/>
  <c r="F520" i="3"/>
  <c r="E520" i="3"/>
  <c r="G519" i="3"/>
  <c r="F519" i="3"/>
  <c r="E519" i="3"/>
  <c r="G518" i="3"/>
  <c r="F518" i="3"/>
  <c r="E518" i="3"/>
  <c r="G517" i="3"/>
  <c r="F517" i="3"/>
  <c r="E517" i="3"/>
  <c r="G516" i="3"/>
  <c r="F516" i="3"/>
  <c r="E516" i="3"/>
  <c r="G513" i="3"/>
  <c r="F513" i="3"/>
  <c r="E513" i="3"/>
  <c r="G514" i="3"/>
  <c r="F514" i="3"/>
  <c r="E514" i="3"/>
  <c r="G515" i="3"/>
  <c r="F515" i="3"/>
  <c r="E515" i="3"/>
  <c r="G512" i="3"/>
  <c r="F512" i="3"/>
  <c r="E512" i="3"/>
  <c r="G511" i="3"/>
  <c r="F511" i="3"/>
  <c r="E511" i="3"/>
  <c r="G510" i="3"/>
  <c r="F510" i="3"/>
  <c r="E510" i="3"/>
  <c r="G509" i="3"/>
  <c r="F509" i="3"/>
  <c r="E509" i="3"/>
  <c r="G508" i="3"/>
  <c r="F508" i="3"/>
  <c r="E508" i="3"/>
  <c r="G507" i="3"/>
  <c r="F507" i="3"/>
  <c r="E507" i="3"/>
  <c r="G506" i="3"/>
  <c r="F506" i="3"/>
  <c r="E506" i="3"/>
  <c r="G505" i="3"/>
  <c r="F505" i="3"/>
  <c r="E505" i="3"/>
  <c r="G503" i="3"/>
  <c r="F503" i="3"/>
  <c r="E503" i="3"/>
  <c r="G504" i="3"/>
  <c r="F504" i="3"/>
  <c r="E504" i="3"/>
  <c r="G502" i="3"/>
  <c r="F502" i="3"/>
  <c r="E502" i="3"/>
  <c r="G500" i="3"/>
  <c r="F500" i="3"/>
  <c r="E500" i="3"/>
  <c r="G499" i="3"/>
  <c r="F499" i="3"/>
  <c r="E499" i="3"/>
  <c r="G501" i="3"/>
  <c r="F501" i="3"/>
  <c r="E501" i="3"/>
  <c r="G498" i="3"/>
  <c r="F498" i="3"/>
  <c r="E498" i="3"/>
  <c r="G497" i="3"/>
  <c r="F497" i="3"/>
  <c r="E497" i="3"/>
  <c r="G496" i="3"/>
  <c r="F496" i="3"/>
  <c r="E496" i="3"/>
  <c r="G495" i="3"/>
  <c r="F495" i="3"/>
  <c r="E495" i="3"/>
  <c r="G494" i="3"/>
  <c r="F494" i="3"/>
  <c r="E494" i="3"/>
  <c r="G493" i="3"/>
  <c r="F493" i="3"/>
  <c r="E493" i="3"/>
  <c r="G492" i="3"/>
  <c r="F492" i="3"/>
  <c r="E492" i="3"/>
  <c r="G491" i="3"/>
  <c r="F491" i="3"/>
  <c r="E491" i="3"/>
  <c r="G490" i="3"/>
  <c r="F490" i="3"/>
  <c r="E490" i="3"/>
  <c r="G489" i="3"/>
  <c r="F489" i="3"/>
  <c r="E489" i="3"/>
  <c r="G487" i="3"/>
  <c r="F487" i="3"/>
  <c r="E487" i="3"/>
  <c r="G488" i="3"/>
  <c r="F488" i="3"/>
  <c r="E488" i="3"/>
  <c r="G486" i="3"/>
  <c r="F486" i="3"/>
  <c r="E486" i="3"/>
  <c r="G485" i="3"/>
  <c r="F485" i="3"/>
  <c r="E485" i="3"/>
  <c r="G482" i="3"/>
  <c r="F482" i="3"/>
  <c r="E482" i="3"/>
  <c r="G484" i="3"/>
  <c r="F484" i="3"/>
  <c r="E484" i="3"/>
  <c r="G483" i="3"/>
  <c r="F483" i="3"/>
  <c r="E483" i="3"/>
  <c r="G481" i="3"/>
  <c r="F481" i="3"/>
  <c r="E481" i="3"/>
  <c r="G480" i="3"/>
  <c r="F480" i="3"/>
  <c r="E480" i="3"/>
  <c r="G479" i="3"/>
  <c r="F479" i="3"/>
  <c r="E479" i="3"/>
  <c r="G478" i="3"/>
  <c r="F478" i="3"/>
  <c r="E478" i="3"/>
  <c r="G477" i="3"/>
  <c r="F477" i="3"/>
  <c r="E477" i="3"/>
  <c r="G476" i="3"/>
  <c r="F476" i="3"/>
  <c r="E476" i="3"/>
  <c r="G475" i="3"/>
  <c r="F475" i="3"/>
  <c r="E475" i="3"/>
  <c r="G474" i="3"/>
  <c r="F474" i="3"/>
  <c r="E474" i="3"/>
  <c r="G473" i="3"/>
  <c r="F473" i="3"/>
  <c r="E473" i="3"/>
  <c r="G472" i="3"/>
  <c r="F472" i="3"/>
  <c r="E472" i="3"/>
  <c r="G471" i="3"/>
  <c r="F471" i="3"/>
  <c r="E471" i="3"/>
  <c r="G470" i="3"/>
  <c r="F470" i="3"/>
  <c r="E470" i="3"/>
  <c r="G468" i="3"/>
  <c r="F468" i="3"/>
  <c r="E468" i="3"/>
  <c r="G467" i="3"/>
  <c r="F467" i="3"/>
  <c r="E467" i="3"/>
  <c r="G469" i="3"/>
  <c r="F469" i="3"/>
  <c r="E469" i="3"/>
  <c r="G466" i="3"/>
  <c r="F466" i="3"/>
  <c r="E466" i="3"/>
  <c r="G464" i="3"/>
  <c r="F464" i="3"/>
  <c r="E464" i="3"/>
  <c r="G463" i="3"/>
  <c r="F463" i="3"/>
  <c r="E463" i="3"/>
  <c r="G465" i="3"/>
  <c r="F465" i="3"/>
  <c r="E465" i="3"/>
  <c r="G462" i="3"/>
  <c r="F462" i="3"/>
  <c r="E462" i="3"/>
  <c r="G461" i="3"/>
  <c r="F461" i="3"/>
  <c r="E461" i="3"/>
  <c r="G460" i="3"/>
  <c r="F460" i="3"/>
  <c r="E460" i="3"/>
  <c r="G459" i="3"/>
  <c r="F459" i="3"/>
  <c r="E459" i="3"/>
  <c r="G456" i="3"/>
  <c r="F456" i="3"/>
  <c r="E456" i="3"/>
  <c r="G457" i="3"/>
  <c r="F457" i="3"/>
  <c r="E457" i="3"/>
  <c r="G458" i="3"/>
  <c r="F458" i="3"/>
  <c r="E458" i="3"/>
  <c r="G455" i="3"/>
  <c r="F455" i="3"/>
  <c r="E455" i="3"/>
  <c r="G454" i="3"/>
  <c r="F454" i="3"/>
  <c r="E454" i="3"/>
  <c r="G453" i="3"/>
  <c r="F453" i="3"/>
  <c r="E453" i="3"/>
  <c r="G452" i="3"/>
  <c r="F452" i="3"/>
  <c r="E452" i="3"/>
  <c r="G451" i="3"/>
  <c r="F451" i="3"/>
  <c r="E451" i="3"/>
  <c r="G450" i="3"/>
  <c r="F450" i="3"/>
  <c r="E450" i="3"/>
  <c r="G449" i="3"/>
  <c r="F449" i="3"/>
  <c r="E449" i="3"/>
  <c r="G448" i="3"/>
  <c r="F448" i="3"/>
  <c r="E448" i="3"/>
  <c r="G447" i="3"/>
  <c r="F447" i="3"/>
  <c r="E447" i="3"/>
  <c r="G445" i="3"/>
  <c r="F445" i="3"/>
  <c r="E445" i="3"/>
  <c r="G446" i="3"/>
  <c r="F446" i="3"/>
  <c r="E446" i="3"/>
  <c r="G444" i="3"/>
  <c r="F444" i="3"/>
  <c r="E444" i="3"/>
  <c r="G443" i="3"/>
  <c r="F443" i="3"/>
  <c r="E443" i="3"/>
  <c r="G441" i="3"/>
  <c r="F441" i="3"/>
  <c r="E441" i="3"/>
  <c r="G442" i="3"/>
  <c r="F442" i="3"/>
  <c r="E442" i="3"/>
  <c r="G440" i="3"/>
  <c r="F440" i="3"/>
  <c r="E440" i="3"/>
  <c r="G438" i="3"/>
  <c r="F438" i="3"/>
  <c r="E438" i="3"/>
  <c r="G439" i="3"/>
  <c r="F439" i="3"/>
  <c r="E439" i="3"/>
  <c r="G437" i="3"/>
  <c r="F437" i="3"/>
  <c r="E437" i="3"/>
  <c r="G436" i="3"/>
  <c r="F436" i="3"/>
  <c r="E436" i="3"/>
  <c r="G435" i="3"/>
  <c r="F435" i="3"/>
  <c r="E435" i="3"/>
  <c r="G434" i="3"/>
  <c r="F434" i="3"/>
  <c r="E434" i="3"/>
  <c r="G433" i="3"/>
  <c r="F433" i="3"/>
  <c r="E433" i="3"/>
  <c r="G432" i="3"/>
  <c r="F432" i="3"/>
  <c r="E432" i="3"/>
  <c r="G430" i="3"/>
  <c r="F430" i="3"/>
  <c r="E430" i="3"/>
  <c r="G431" i="3"/>
  <c r="F431" i="3"/>
  <c r="E431" i="3"/>
  <c r="G429" i="3"/>
  <c r="F429" i="3"/>
  <c r="E429" i="3"/>
  <c r="G425" i="3"/>
  <c r="F425" i="3"/>
  <c r="E425" i="3"/>
  <c r="G428" i="3"/>
  <c r="F428" i="3"/>
  <c r="E428" i="3"/>
  <c r="G427" i="3"/>
  <c r="F427" i="3"/>
  <c r="E427" i="3"/>
  <c r="G426" i="3"/>
  <c r="F426" i="3"/>
  <c r="E426" i="3"/>
  <c r="G424" i="3"/>
  <c r="F424" i="3"/>
  <c r="E424" i="3"/>
  <c r="G423" i="3"/>
  <c r="F423" i="3"/>
  <c r="E423" i="3"/>
  <c r="G421" i="3"/>
  <c r="F421" i="3"/>
  <c r="E421" i="3"/>
  <c r="G422" i="3"/>
  <c r="F422" i="3"/>
  <c r="E422" i="3"/>
  <c r="G420" i="3"/>
  <c r="F420" i="3"/>
  <c r="E420" i="3"/>
  <c r="G419" i="3"/>
  <c r="F419" i="3"/>
  <c r="E419" i="3"/>
  <c r="G418" i="3"/>
  <c r="F418" i="3"/>
  <c r="E418" i="3"/>
  <c r="G417" i="3"/>
  <c r="F417" i="3"/>
  <c r="E417" i="3"/>
  <c r="G416" i="3"/>
  <c r="F416" i="3"/>
  <c r="E416" i="3"/>
  <c r="G415" i="3"/>
  <c r="F415" i="3"/>
  <c r="E415" i="3"/>
  <c r="G414" i="3"/>
  <c r="F414" i="3"/>
  <c r="E414" i="3"/>
  <c r="G413" i="3"/>
  <c r="F413" i="3"/>
  <c r="E413" i="3"/>
  <c r="G412" i="3"/>
  <c r="F412" i="3"/>
  <c r="E412" i="3"/>
  <c r="G411" i="3"/>
  <c r="F411" i="3"/>
  <c r="E411" i="3"/>
  <c r="G410" i="3"/>
  <c r="F410" i="3"/>
  <c r="E410" i="3"/>
  <c r="G408" i="3"/>
  <c r="F408" i="3"/>
  <c r="E408" i="3"/>
  <c r="G409" i="3"/>
  <c r="F409" i="3"/>
  <c r="E409" i="3"/>
  <c r="G407" i="3"/>
  <c r="F407" i="3"/>
  <c r="E407" i="3"/>
  <c r="G406" i="3"/>
  <c r="F406" i="3"/>
  <c r="E406" i="3"/>
  <c r="G405" i="3"/>
  <c r="F405" i="3"/>
  <c r="E405" i="3"/>
  <c r="G404" i="3"/>
  <c r="F404" i="3"/>
  <c r="E404" i="3"/>
  <c r="G403" i="3"/>
  <c r="F403" i="3"/>
  <c r="E403" i="3"/>
  <c r="G402" i="3"/>
  <c r="F402" i="3"/>
  <c r="E402" i="3"/>
  <c r="G401" i="3"/>
  <c r="F401" i="3"/>
  <c r="E401" i="3"/>
  <c r="G400" i="3"/>
  <c r="F400" i="3"/>
  <c r="E400" i="3"/>
  <c r="G399" i="3"/>
  <c r="F399" i="3"/>
  <c r="E399" i="3"/>
  <c r="G398" i="3"/>
  <c r="F398" i="3"/>
  <c r="E398" i="3"/>
  <c r="G397" i="3"/>
  <c r="F397" i="3"/>
  <c r="E397" i="3"/>
  <c r="G396" i="3"/>
  <c r="F396" i="3"/>
  <c r="E396" i="3"/>
  <c r="G395" i="3"/>
  <c r="F395" i="3"/>
  <c r="E395" i="3"/>
  <c r="G394" i="3"/>
  <c r="F394" i="3"/>
  <c r="E394" i="3"/>
  <c r="G393" i="3"/>
  <c r="F393" i="3"/>
  <c r="E393" i="3"/>
  <c r="G392" i="3"/>
  <c r="F392" i="3"/>
  <c r="E392" i="3"/>
  <c r="G387" i="3"/>
  <c r="F387" i="3"/>
  <c r="E387" i="3"/>
  <c r="G391" i="3"/>
  <c r="F391" i="3"/>
  <c r="E391" i="3"/>
  <c r="G390" i="3"/>
  <c r="F390" i="3"/>
  <c r="E390" i="3"/>
  <c r="G388" i="3"/>
  <c r="F388" i="3"/>
  <c r="E388" i="3"/>
  <c r="G389" i="3"/>
  <c r="F389" i="3"/>
  <c r="E389" i="3"/>
  <c r="G386" i="3"/>
  <c r="F386" i="3"/>
  <c r="E386" i="3"/>
  <c r="G385" i="3"/>
  <c r="F385" i="3"/>
  <c r="E385" i="3"/>
  <c r="G384" i="3"/>
  <c r="F384" i="3"/>
  <c r="E384" i="3"/>
  <c r="G383" i="3"/>
  <c r="F383" i="3"/>
  <c r="E383" i="3"/>
  <c r="G382" i="3"/>
  <c r="F382" i="3"/>
  <c r="E382" i="3"/>
  <c r="G381" i="3"/>
  <c r="F381" i="3"/>
  <c r="E381" i="3"/>
  <c r="G378" i="3"/>
  <c r="F378" i="3"/>
  <c r="E378" i="3"/>
  <c r="G379" i="3"/>
  <c r="F379" i="3"/>
  <c r="E379" i="3"/>
  <c r="G380" i="3"/>
  <c r="F380" i="3"/>
  <c r="E380" i="3"/>
  <c r="G377" i="3"/>
  <c r="F377" i="3"/>
  <c r="E377" i="3"/>
  <c r="G376" i="3"/>
  <c r="F376" i="3"/>
  <c r="E376" i="3"/>
  <c r="G375" i="3"/>
  <c r="F375" i="3"/>
  <c r="E375" i="3"/>
  <c r="G373" i="3"/>
  <c r="F373" i="3"/>
  <c r="E373" i="3"/>
  <c r="G374" i="3"/>
  <c r="F374" i="3"/>
  <c r="E374" i="3"/>
  <c r="G372" i="3"/>
  <c r="F372" i="3"/>
  <c r="E372" i="3"/>
  <c r="G371" i="3"/>
  <c r="F371" i="3"/>
  <c r="E371" i="3"/>
  <c r="G370" i="3"/>
  <c r="F370" i="3"/>
  <c r="E370" i="3"/>
  <c r="G369" i="3"/>
  <c r="F369" i="3"/>
  <c r="E369" i="3"/>
  <c r="G368" i="3"/>
  <c r="F368" i="3"/>
  <c r="E368" i="3"/>
  <c r="G367" i="3"/>
  <c r="F367" i="3"/>
  <c r="E367" i="3"/>
  <c r="G366" i="3"/>
  <c r="F366" i="3"/>
  <c r="E366" i="3"/>
  <c r="G365" i="3"/>
  <c r="F365" i="3"/>
  <c r="E365" i="3"/>
  <c r="G364" i="3"/>
  <c r="F364" i="3"/>
  <c r="E364" i="3"/>
  <c r="G363" i="3"/>
  <c r="F363" i="3"/>
  <c r="E363" i="3"/>
  <c r="G362" i="3"/>
  <c r="F362" i="3"/>
  <c r="E362" i="3"/>
  <c r="G361" i="3"/>
  <c r="F361" i="3"/>
  <c r="E361" i="3"/>
  <c r="G360" i="3"/>
  <c r="F360" i="3"/>
  <c r="E360" i="3"/>
  <c r="G359" i="3"/>
  <c r="F359" i="3"/>
  <c r="E359" i="3"/>
  <c r="G358" i="3"/>
  <c r="F358" i="3"/>
  <c r="E358" i="3"/>
  <c r="G357" i="3"/>
  <c r="F357" i="3"/>
  <c r="E357" i="3"/>
  <c r="G356" i="3"/>
  <c r="F356" i="3"/>
  <c r="E356" i="3"/>
  <c r="G355" i="3"/>
  <c r="F355" i="3"/>
  <c r="E355" i="3"/>
  <c r="G354" i="3"/>
  <c r="F354" i="3"/>
  <c r="E354" i="3"/>
  <c r="G353" i="3"/>
  <c r="F353" i="3"/>
  <c r="E353" i="3"/>
  <c r="G351" i="3"/>
  <c r="F351" i="3"/>
  <c r="E351" i="3"/>
  <c r="G352" i="3"/>
  <c r="F352" i="3"/>
  <c r="E352" i="3"/>
  <c r="G350" i="3"/>
  <c r="F350" i="3"/>
  <c r="E350" i="3"/>
  <c r="G349" i="3"/>
  <c r="F349" i="3"/>
  <c r="E349" i="3"/>
  <c r="G344" i="3"/>
  <c r="F344" i="3"/>
  <c r="E344" i="3"/>
  <c r="G346" i="3"/>
  <c r="F346" i="3"/>
  <c r="E346" i="3"/>
  <c r="G345" i="3"/>
  <c r="F345" i="3"/>
  <c r="E345" i="3"/>
  <c r="G348" i="3"/>
  <c r="F348" i="3"/>
  <c r="E348" i="3"/>
  <c r="G347" i="3"/>
  <c r="F347" i="3"/>
  <c r="E347" i="3"/>
  <c r="G341" i="3"/>
  <c r="F341" i="3"/>
  <c r="E341" i="3"/>
  <c r="G340" i="3"/>
  <c r="F340" i="3"/>
  <c r="E340" i="3"/>
  <c r="G343" i="3"/>
  <c r="F343" i="3"/>
  <c r="E343" i="3"/>
  <c r="G342" i="3"/>
  <c r="F342" i="3"/>
  <c r="E342" i="3"/>
  <c r="G339" i="3"/>
  <c r="F339" i="3"/>
  <c r="E339" i="3"/>
  <c r="G338" i="3"/>
  <c r="F338" i="3"/>
  <c r="E338" i="3"/>
  <c r="G337" i="3"/>
  <c r="F337" i="3"/>
  <c r="E337" i="3"/>
  <c r="G336" i="3"/>
  <c r="F336" i="3"/>
  <c r="E336" i="3"/>
  <c r="G335" i="3"/>
  <c r="F335" i="3"/>
  <c r="E335" i="3"/>
  <c r="G334" i="3"/>
  <c r="F334" i="3"/>
  <c r="E334" i="3"/>
  <c r="G332" i="3"/>
  <c r="F332" i="3"/>
  <c r="E332" i="3"/>
  <c r="G333" i="3"/>
  <c r="F333" i="3"/>
  <c r="E333" i="3"/>
  <c r="G331" i="3"/>
  <c r="F331" i="3"/>
  <c r="E331" i="3"/>
  <c r="G330" i="3"/>
  <c r="F330" i="3"/>
  <c r="E330" i="3"/>
  <c r="G328" i="3"/>
  <c r="F328" i="3"/>
  <c r="E328" i="3"/>
  <c r="G329" i="3"/>
  <c r="F329" i="3"/>
  <c r="E329" i="3"/>
  <c r="G327" i="3"/>
  <c r="F327" i="3"/>
  <c r="E327" i="3"/>
  <c r="G326" i="3"/>
  <c r="F326" i="3"/>
  <c r="E326" i="3"/>
  <c r="G325" i="3"/>
  <c r="F325" i="3"/>
  <c r="E325" i="3"/>
  <c r="G324" i="3"/>
  <c r="F324" i="3"/>
  <c r="E324" i="3"/>
  <c r="G323" i="3"/>
  <c r="F323" i="3"/>
  <c r="E323" i="3"/>
  <c r="G322" i="3"/>
  <c r="F322" i="3"/>
  <c r="E322" i="3"/>
  <c r="G321" i="3"/>
  <c r="F321" i="3"/>
  <c r="E321" i="3"/>
  <c r="G320" i="3"/>
  <c r="F320" i="3"/>
  <c r="E320" i="3"/>
  <c r="G319" i="3"/>
  <c r="F319" i="3"/>
  <c r="E319" i="3"/>
  <c r="G318" i="3"/>
  <c r="F318" i="3"/>
  <c r="E318" i="3"/>
  <c r="G317" i="3"/>
  <c r="F317" i="3"/>
  <c r="E317" i="3"/>
  <c r="G316" i="3"/>
  <c r="F316" i="3"/>
  <c r="E316" i="3"/>
  <c r="G315" i="3"/>
  <c r="F315" i="3"/>
  <c r="E315" i="3"/>
  <c r="G314" i="3"/>
  <c r="F314" i="3"/>
  <c r="E314" i="3"/>
  <c r="G313" i="3"/>
  <c r="F313" i="3"/>
  <c r="E313" i="3"/>
  <c r="G312" i="3"/>
  <c r="F312" i="3"/>
  <c r="E312" i="3"/>
  <c r="G311" i="3"/>
  <c r="F311" i="3"/>
  <c r="E311" i="3"/>
  <c r="G310" i="3"/>
  <c r="F310" i="3"/>
  <c r="E310" i="3"/>
  <c r="G309" i="3"/>
  <c r="F309" i="3"/>
  <c r="E309" i="3"/>
  <c r="G307" i="3"/>
  <c r="F307" i="3"/>
  <c r="E307" i="3"/>
  <c r="G308" i="3"/>
  <c r="F308" i="3"/>
  <c r="E308" i="3"/>
  <c r="G304" i="3"/>
  <c r="F304" i="3"/>
  <c r="E304" i="3"/>
  <c r="G305" i="3"/>
  <c r="F305" i="3"/>
  <c r="E305" i="3"/>
  <c r="G306" i="3"/>
  <c r="F306" i="3"/>
  <c r="E306" i="3"/>
  <c r="G303" i="3"/>
  <c r="F303" i="3"/>
  <c r="E303" i="3"/>
  <c r="G301" i="3"/>
  <c r="F301" i="3"/>
  <c r="E301" i="3"/>
  <c r="G300" i="3"/>
  <c r="F300" i="3"/>
  <c r="E300" i="3"/>
  <c r="G302" i="3"/>
  <c r="F302" i="3"/>
  <c r="E302" i="3"/>
  <c r="G299" i="3"/>
  <c r="F299" i="3"/>
  <c r="E299" i="3"/>
  <c r="G298" i="3"/>
  <c r="F298" i="3"/>
  <c r="E298" i="3"/>
  <c r="G297" i="3"/>
  <c r="F297" i="3"/>
  <c r="E297" i="3"/>
  <c r="G296" i="3"/>
  <c r="F296" i="3"/>
  <c r="E296" i="3"/>
  <c r="G293" i="3"/>
  <c r="F293" i="3"/>
  <c r="E293" i="3"/>
  <c r="G294" i="3"/>
  <c r="F294" i="3"/>
  <c r="E294" i="3"/>
  <c r="G295" i="3"/>
  <c r="F295" i="3"/>
  <c r="E295" i="3"/>
  <c r="G292" i="3"/>
  <c r="F292" i="3"/>
  <c r="E292" i="3"/>
  <c r="G291" i="3"/>
  <c r="F291" i="3"/>
  <c r="E291" i="3"/>
  <c r="G290" i="3"/>
  <c r="F290" i="3"/>
  <c r="E290" i="3"/>
  <c r="G289" i="3"/>
  <c r="F289" i="3"/>
  <c r="E289" i="3"/>
  <c r="G287" i="3"/>
  <c r="F287" i="3"/>
  <c r="E287" i="3"/>
  <c r="G286" i="3"/>
  <c r="F286" i="3"/>
  <c r="E286" i="3"/>
  <c r="G288" i="3"/>
  <c r="F288" i="3"/>
  <c r="E288" i="3"/>
  <c r="G285" i="3"/>
  <c r="F285" i="3"/>
  <c r="E285" i="3"/>
  <c r="G284" i="3"/>
  <c r="F284" i="3"/>
  <c r="E284" i="3"/>
  <c r="G283" i="3"/>
  <c r="F283" i="3"/>
  <c r="E283" i="3"/>
  <c r="G282" i="3"/>
  <c r="F282" i="3"/>
  <c r="E282" i="3"/>
  <c r="G280" i="3"/>
  <c r="F280" i="3"/>
  <c r="E280" i="3"/>
  <c r="G279" i="3"/>
  <c r="F279" i="3"/>
  <c r="E279" i="3"/>
  <c r="G281" i="3"/>
  <c r="F281" i="3"/>
  <c r="E281" i="3"/>
  <c r="G278" i="3"/>
  <c r="F278" i="3"/>
  <c r="E278" i="3"/>
  <c r="G276" i="3"/>
  <c r="F276" i="3"/>
  <c r="E276" i="3"/>
  <c r="G275" i="3"/>
  <c r="F275" i="3"/>
  <c r="E275" i="3"/>
  <c r="G277" i="3"/>
  <c r="F277" i="3"/>
  <c r="E277" i="3"/>
  <c r="G272" i="3"/>
  <c r="F272" i="3"/>
  <c r="E272" i="3"/>
  <c r="G274" i="3"/>
  <c r="F274" i="3"/>
  <c r="E274" i="3"/>
  <c r="G273" i="3"/>
  <c r="F273" i="3"/>
  <c r="E273" i="3"/>
  <c r="G271" i="3"/>
  <c r="F271" i="3"/>
  <c r="E271" i="3"/>
  <c r="G270" i="3"/>
  <c r="F270" i="3"/>
  <c r="E270" i="3"/>
  <c r="G269" i="3"/>
  <c r="F269" i="3"/>
  <c r="E269" i="3"/>
  <c r="G268" i="3"/>
  <c r="F268" i="3"/>
  <c r="E268" i="3"/>
  <c r="G267" i="3"/>
  <c r="F267" i="3"/>
  <c r="E267" i="3"/>
  <c r="G266" i="3"/>
  <c r="F266" i="3"/>
  <c r="E266" i="3"/>
  <c r="G265" i="3"/>
  <c r="F265" i="3"/>
  <c r="E265" i="3"/>
  <c r="G264" i="3"/>
  <c r="F264" i="3"/>
  <c r="E264" i="3"/>
  <c r="G263" i="3"/>
  <c r="F263" i="3"/>
  <c r="E263" i="3"/>
  <c r="G262" i="3"/>
  <c r="F262" i="3"/>
  <c r="E262" i="3"/>
  <c r="G260" i="3"/>
  <c r="F260" i="3"/>
  <c r="E260" i="3"/>
  <c r="G261" i="3"/>
  <c r="F261" i="3"/>
  <c r="E261" i="3"/>
  <c r="G259" i="3"/>
  <c r="F259" i="3"/>
  <c r="E259" i="3"/>
  <c r="G258" i="3"/>
  <c r="F258" i="3"/>
  <c r="E258" i="3"/>
  <c r="G257" i="3"/>
  <c r="F257" i="3"/>
  <c r="E257" i="3"/>
  <c r="G256" i="3"/>
  <c r="F256" i="3"/>
  <c r="E256" i="3"/>
  <c r="G255" i="3"/>
  <c r="F255" i="3"/>
  <c r="E255" i="3"/>
  <c r="G253" i="3"/>
  <c r="F253" i="3"/>
  <c r="E253" i="3"/>
  <c r="G254" i="3"/>
  <c r="F254" i="3"/>
  <c r="E254" i="3"/>
  <c r="G252" i="3"/>
  <c r="F252" i="3"/>
  <c r="E252" i="3"/>
  <c r="G251" i="3"/>
  <c r="F251" i="3"/>
  <c r="E251" i="3"/>
  <c r="G250" i="3"/>
  <c r="F250" i="3"/>
  <c r="E250" i="3"/>
  <c r="G248" i="3"/>
  <c r="F248" i="3"/>
  <c r="E248" i="3"/>
  <c r="G249" i="3"/>
  <c r="F249" i="3"/>
  <c r="E249" i="3"/>
  <c r="G247" i="3"/>
  <c r="F247" i="3"/>
  <c r="E247" i="3"/>
  <c r="G246" i="3"/>
  <c r="F246" i="3"/>
  <c r="E246" i="3"/>
  <c r="G245" i="3"/>
  <c r="F245" i="3"/>
  <c r="E245" i="3"/>
  <c r="G244" i="3"/>
  <c r="F244" i="3"/>
  <c r="E244" i="3"/>
  <c r="G243" i="3"/>
  <c r="F243" i="3"/>
  <c r="E243" i="3"/>
  <c r="G242" i="3"/>
  <c r="F242" i="3"/>
  <c r="E242" i="3"/>
  <c r="G240" i="3"/>
  <c r="F240" i="3"/>
  <c r="E240" i="3"/>
  <c r="G239" i="3"/>
  <c r="F239" i="3"/>
  <c r="E239" i="3"/>
  <c r="G241" i="3"/>
  <c r="F241" i="3"/>
  <c r="E241" i="3"/>
  <c r="G238" i="3"/>
  <c r="F238" i="3"/>
  <c r="E238" i="3"/>
  <c r="G237" i="3"/>
  <c r="F237" i="3"/>
  <c r="E237" i="3"/>
  <c r="G236" i="3"/>
  <c r="F236" i="3"/>
  <c r="E236" i="3"/>
  <c r="G234" i="3"/>
  <c r="F234" i="3"/>
  <c r="E234" i="3"/>
  <c r="G235" i="3"/>
  <c r="F235" i="3"/>
  <c r="E235" i="3"/>
  <c r="G232" i="3"/>
  <c r="F232" i="3"/>
  <c r="E232" i="3"/>
  <c r="G233" i="3"/>
  <c r="F233" i="3"/>
  <c r="E233" i="3"/>
  <c r="G230" i="3"/>
  <c r="F230" i="3"/>
  <c r="E230" i="3"/>
  <c r="G231" i="3"/>
  <c r="F231" i="3"/>
  <c r="E231" i="3"/>
  <c r="G229" i="3"/>
  <c r="F229" i="3"/>
  <c r="E229" i="3"/>
  <c r="G228" i="3"/>
  <c r="F228" i="3"/>
  <c r="E228" i="3"/>
  <c r="G227" i="3"/>
  <c r="F227" i="3"/>
  <c r="E227" i="3"/>
  <c r="G226" i="3"/>
  <c r="F226" i="3"/>
  <c r="E226" i="3"/>
  <c r="G225" i="3"/>
  <c r="F225" i="3"/>
  <c r="E225" i="3"/>
  <c r="G224" i="3"/>
  <c r="F224" i="3"/>
  <c r="E224" i="3"/>
  <c r="G223" i="3"/>
  <c r="F223" i="3"/>
  <c r="E223" i="3"/>
  <c r="G222" i="3"/>
  <c r="F222" i="3"/>
  <c r="E222" i="3"/>
  <c r="G221" i="3"/>
  <c r="F221" i="3"/>
  <c r="E221" i="3"/>
  <c r="G220" i="3"/>
  <c r="F220" i="3"/>
  <c r="E220" i="3"/>
  <c r="G219" i="3"/>
  <c r="F219" i="3"/>
  <c r="E219" i="3"/>
  <c r="G215" i="3"/>
  <c r="F215" i="3"/>
  <c r="E215" i="3"/>
  <c r="G216" i="3"/>
  <c r="F216" i="3"/>
  <c r="E216" i="3"/>
  <c r="G217" i="3"/>
  <c r="F217" i="3"/>
  <c r="E217" i="3"/>
  <c r="G218" i="3"/>
  <c r="F218" i="3"/>
  <c r="E218" i="3"/>
  <c r="G214" i="3"/>
  <c r="F214" i="3"/>
  <c r="E214" i="3"/>
  <c r="G213" i="3"/>
  <c r="F213" i="3"/>
  <c r="E213" i="3"/>
  <c r="G212" i="3"/>
  <c r="F212" i="3"/>
  <c r="E212" i="3"/>
  <c r="G210" i="3"/>
  <c r="F210" i="3"/>
  <c r="E210" i="3"/>
  <c r="G209" i="3"/>
  <c r="F209" i="3"/>
  <c r="E209" i="3"/>
  <c r="G211" i="3"/>
  <c r="F211" i="3"/>
  <c r="E211" i="3"/>
  <c r="G207" i="3"/>
  <c r="F207" i="3"/>
  <c r="E207" i="3"/>
  <c r="G208" i="3"/>
  <c r="F208" i="3"/>
  <c r="E208" i="3"/>
  <c r="G206" i="3"/>
  <c r="F206" i="3"/>
  <c r="E206" i="3"/>
  <c r="G205" i="3"/>
  <c r="F205" i="3"/>
  <c r="E205" i="3"/>
  <c r="G200" i="3"/>
  <c r="F200" i="3"/>
  <c r="E200" i="3"/>
  <c r="G202" i="3"/>
  <c r="F202" i="3"/>
  <c r="E202" i="3"/>
  <c r="G201" i="3"/>
  <c r="F201" i="3"/>
  <c r="E201" i="3"/>
  <c r="G204" i="3"/>
  <c r="F204" i="3"/>
  <c r="E204" i="3"/>
  <c r="G203" i="3"/>
  <c r="F203" i="3"/>
  <c r="E203" i="3"/>
  <c r="G199" i="3"/>
  <c r="F199" i="3"/>
  <c r="E199" i="3"/>
  <c r="G198" i="3"/>
  <c r="F198" i="3"/>
  <c r="E198" i="3"/>
  <c r="G197" i="3"/>
  <c r="F197" i="3"/>
  <c r="E197" i="3"/>
  <c r="G195" i="3"/>
  <c r="F195" i="3"/>
  <c r="E195" i="3"/>
  <c r="G194" i="3"/>
  <c r="F194" i="3"/>
  <c r="E194" i="3"/>
  <c r="G196" i="3"/>
  <c r="F196" i="3"/>
  <c r="E196" i="3"/>
  <c r="G193" i="3"/>
  <c r="F193" i="3"/>
  <c r="E193" i="3"/>
  <c r="G192" i="3"/>
  <c r="F192" i="3"/>
  <c r="E192" i="3"/>
  <c r="G190" i="3"/>
  <c r="F190" i="3"/>
  <c r="E190" i="3"/>
  <c r="G189" i="3"/>
  <c r="F189" i="3"/>
  <c r="E189" i="3"/>
  <c r="G191" i="3"/>
  <c r="F191" i="3"/>
  <c r="E191" i="3"/>
  <c r="G188" i="3"/>
  <c r="F188" i="3"/>
  <c r="E188" i="3"/>
  <c r="G187" i="3"/>
  <c r="F187" i="3"/>
  <c r="E187" i="3"/>
  <c r="G186" i="3"/>
  <c r="F186" i="3"/>
  <c r="E186" i="3"/>
  <c r="G185" i="3"/>
  <c r="F185" i="3"/>
  <c r="E185" i="3"/>
  <c r="G184" i="3"/>
  <c r="F184" i="3"/>
  <c r="E184" i="3"/>
  <c r="G182" i="3"/>
  <c r="F182" i="3"/>
  <c r="E182" i="3"/>
  <c r="G183" i="3"/>
  <c r="F183" i="3"/>
  <c r="E183" i="3"/>
  <c r="G181" i="3"/>
  <c r="F181" i="3"/>
  <c r="E181" i="3"/>
  <c r="G180" i="3"/>
  <c r="F180" i="3"/>
  <c r="E180" i="3"/>
  <c r="G179" i="3"/>
  <c r="F179" i="3"/>
  <c r="E179" i="3"/>
  <c r="G177" i="3"/>
  <c r="F177" i="3"/>
  <c r="E177" i="3"/>
  <c r="G178" i="3"/>
  <c r="F178" i="3"/>
  <c r="E178" i="3"/>
  <c r="G176" i="3"/>
  <c r="F176" i="3"/>
  <c r="E176" i="3"/>
  <c r="G175" i="3"/>
  <c r="F175" i="3"/>
  <c r="E175" i="3"/>
  <c r="G174" i="3"/>
  <c r="F174" i="3"/>
  <c r="E174" i="3"/>
  <c r="G173" i="3"/>
  <c r="F173" i="3"/>
  <c r="E173" i="3"/>
  <c r="G172" i="3"/>
  <c r="F172" i="3"/>
  <c r="E172" i="3"/>
  <c r="G171" i="3"/>
  <c r="F171" i="3"/>
  <c r="E171" i="3"/>
  <c r="G170" i="3"/>
  <c r="F170" i="3"/>
  <c r="E170" i="3"/>
  <c r="G169" i="3"/>
  <c r="F169" i="3"/>
  <c r="E169" i="3"/>
  <c r="G168" i="3"/>
  <c r="F168" i="3"/>
  <c r="E168" i="3"/>
  <c r="G167" i="3"/>
  <c r="F167" i="3"/>
  <c r="E167" i="3"/>
  <c r="G166" i="3"/>
  <c r="F166" i="3"/>
  <c r="E166" i="3"/>
  <c r="G164" i="3"/>
  <c r="F164" i="3"/>
  <c r="E164" i="3"/>
  <c r="G163" i="3"/>
  <c r="F163" i="3"/>
  <c r="E163" i="3"/>
  <c r="G165" i="3"/>
  <c r="F165" i="3"/>
  <c r="E165" i="3"/>
  <c r="G160" i="3"/>
  <c r="F160" i="3"/>
  <c r="E160" i="3"/>
  <c r="G161" i="3"/>
  <c r="F161" i="3"/>
  <c r="E161" i="3"/>
  <c r="G162" i="3"/>
  <c r="F162" i="3"/>
  <c r="E162" i="3"/>
  <c r="G159" i="3"/>
  <c r="F159" i="3"/>
  <c r="E159" i="3"/>
  <c r="G158" i="3"/>
  <c r="F158" i="3"/>
  <c r="E158" i="3"/>
  <c r="G150" i="3"/>
  <c r="F150" i="3"/>
  <c r="E150" i="3"/>
  <c r="G157" i="3"/>
  <c r="F157" i="3"/>
  <c r="E157" i="3"/>
  <c r="G155" i="3"/>
  <c r="F155" i="3"/>
  <c r="E155" i="3"/>
  <c r="G156" i="3"/>
  <c r="F156" i="3"/>
  <c r="E156" i="3"/>
  <c r="G154" i="3"/>
  <c r="F154" i="3"/>
  <c r="E154" i="3"/>
  <c r="G153" i="3"/>
  <c r="F153" i="3"/>
  <c r="E153" i="3"/>
  <c r="G151" i="3"/>
  <c r="F151" i="3"/>
  <c r="E151" i="3"/>
  <c r="G152" i="3"/>
  <c r="F152" i="3"/>
  <c r="E152" i="3"/>
  <c r="G149" i="3"/>
  <c r="F149" i="3"/>
  <c r="E149" i="3"/>
  <c r="G148" i="3"/>
  <c r="F148" i="3"/>
  <c r="E148" i="3"/>
  <c r="G147" i="3"/>
  <c r="F147" i="3"/>
  <c r="E147" i="3"/>
  <c r="G146" i="3"/>
  <c r="F146" i="3"/>
  <c r="E146" i="3"/>
  <c r="G145" i="3"/>
  <c r="F145" i="3"/>
  <c r="E145" i="3"/>
  <c r="G144" i="3"/>
  <c r="F144" i="3"/>
  <c r="E144" i="3"/>
  <c r="G143" i="3"/>
  <c r="F143" i="3"/>
  <c r="E143" i="3"/>
  <c r="G141" i="3"/>
  <c r="F141" i="3"/>
  <c r="E141" i="3"/>
  <c r="G142" i="3"/>
  <c r="F142" i="3"/>
  <c r="E142" i="3"/>
  <c r="G140" i="3"/>
  <c r="F140" i="3"/>
  <c r="E140" i="3"/>
  <c r="G139" i="3"/>
  <c r="F139" i="3"/>
  <c r="E139" i="3"/>
  <c r="G138" i="3"/>
  <c r="F138" i="3"/>
  <c r="E138" i="3"/>
  <c r="G136" i="3"/>
  <c r="F136" i="3"/>
  <c r="E136" i="3"/>
  <c r="G137" i="3"/>
  <c r="F137" i="3"/>
  <c r="E137" i="3"/>
  <c r="G135" i="3"/>
  <c r="F135" i="3"/>
  <c r="E135" i="3"/>
  <c r="G134" i="3"/>
  <c r="F134" i="3"/>
  <c r="E134" i="3"/>
  <c r="G133" i="3"/>
  <c r="F133" i="3"/>
  <c r="E133" i="3"/>
  <c r="G132" i="3"/>
  <c r="F132" i="3"/>
  <c r="E132" i="3"/>
  <c r="G131" i="3"/>
  <c r="F131" i="3"/>
  <c r="E131" i="3"/>
  <c r="G130" i="3"/>
  <c r="F130" i="3"/>
  <c r="E130" i="3"/>
  <c r="G129" i="3"/>
  <c r="F129" i="3"/>
  <c r="E129" i="3"/>
  <c r="G128" i="3"/>
  <c r="F128" i="3"/>
  <c r="E128" i="3"/>
  <c r="G126" i="3"/>
  <c r="F126" i="3"/>
  <c r="E126" i="3"/>
  <c r="G127" i="3"/>
  <c r="F127" i="3"/>
  <c r="E127" i="3"/>
  <c r="G125" i="3"/>
  <c r="F125" i="3"/>
  <c r="E125" i="3"/>
  <c r="G124" i="3"/>
  <c r="F124" i="3"/>
  <c r="E124" i="3"/>
  <c r="G123" i="3"/>
  <c r="F123" i="3"/>
  <c r="E123" i="3"/>
  <c r="G122" i="3"/>
  <c r="F122" i="3"/>
  <c r="E122" i="3"/>
  <c r="G119" i="3"/>
  <c r="F119" i="3"/>
  <c r="E119" i="3"/>
  <c r="G120" i="3"/>
  <c r="F120" i="3"/>
  <c r="E120" i="3"/>
  <c r="G121" i="3"/>
  <c r="F121" i="3"/>
  <c r="E121" i="3"/>
  <c r="G118" i="3"/>
  <c r="F118" i="3"/>
  <c r="E118" i="3"/>
  <c r="G116" i="3"/>
  <c r="F116" i="3"/>
  <c r="E116" i="3"/>
  <c r="G117" i="3"/>
  <c r="F117" i="3"/>
  <c r="E117" i="3"/>
  <c r="G115" i="3"/>
  <c r="F115" i="3"/>
  <c r="E115" i="3"/>
  <c r="G114" i="3"/>
  <c r="F114" i="3"/>
  <c r="E114" i="3"/>
  <c r="G113" i="3"/>
  <c r="F113" i="3"/>
  <c r="E113" i="3"/>
  <c r="G111" i="3"/>
  <c r="F111" i="3"/>
  <c r="E111" i="3"/>
  <c r="G112" i="3"/>
  <c r="F112" i="3"/>
  <c r="E112" i="3"/>
  <c r="G110" i="3"/>
  <c r="F110" i="3"/>
  <c r="E110" i="3"/>
  <c r="G107" i="3"/>
  <c r="F107" i="3"/>
  <c r="E107" i="3"/>
  <c r="G108" i="3"/>
  <c r="F108" i="3"/>
  <c r="E108" i="3"/>
  <c r="G109" i="3"/>
  <c r="F109" i="3"/>
  <c r="E109" i="3"/>
  <c r="G106" i="3"/>
  <c r="F106" i="3"/>
  <c r="E106" i="3"/>
  <c r="G105" i="3"/>
  <c r="F105" i="3"/>
  <c r="E105" i="3"/>
  <c r="G104" i="3"/>
  <c r="F104" i="3"/>
  <c r="E104" i="3"/>
  <c r="G103" i="3"/>
  <c r="F103" i="3"/>
  <c r="E103" i="3"/>
  <c r="G102" i="3"/>
  <c r="F102" i="3"/>
  <c r="E102" i="3"/>
  <c r="G101" i="3"/>
  <c r="F101" i="3"/>
  <c r="E101" i="3"/>
  <c r="G100" i="3"/>
  <c r="F100" i="3"/>
  <c r="E100" i="3"/>
  <c r="G99" i="3"/>
  <c r="F99" i="3"/>
  <c r="E99" i="3"/>
  <c r="G98" i="3"/>
  <c r="F98" i="3"/>
  <c r="E98" i="3"/>
  <c r="G97" i="3"/>
  <c r="F97" i="3"/>
  <c r="E97" i="3"/>
  <c r="G96" i="3"/>
  <c r="F96" i="3"/>
  <c r="E96" i="3"/>
  <c r="G95" i="3"/>
  <c r="F95" i="3"/>
  <c r="E95" i="3"/>
  <c r="G94" i="3"/>
  <c r="F94" i="3"/>
  <c r="E94" i="3"/>
  <c r="G92" i="3"/>
  <c r="F92" i="3"/>
  <c r="E92" i="3"/>
  <c r="G93" i="3"/>
  <c r="F93" i="3"/>
  <c r="E93" i="3"/>
  <c r="G91" i="3"/>
  <c r="F91" i="3"/>
  <c r="E91" i="3"/>
  <c r="G90" i="3"/>
  <c r="F90" i="3"/>
  <c r="E90" i="3"/>
  <c r="G88" i="3"/>
  <c r="F88" i="3"/>
  <c r="E88" i="3"/>
  <c r="G86" i="3"/>
  <c r="F86" i="3"/>
  <c r="E86" i="3"/>
  <c r="G87" i="3"/>
  <c r="F87" i="3"/>
  <c r="E87" i="3"/>
  <c r="G89" i="3"/>
  <c r="F89" i="3"/>
  <c r="E89" i="3"/>
  <c r="G85" i="3"/>
  <c r="F85" i="3"/>
  <c r="E85" i="3"/>
  <c r="G84" i="3"/>
  <c r="F84" i="3"/>
  <c r="E84" i="3"/>
  <c r="G83" i="3"/>
  <c r="F83" i="3"/>
  <c r="E83" i="3"/>
  <c r="G82" i="3"/>
  <c r="F82" i="3"/>
  <c r="E82" i="3"/>
  <c r="G81" i="3"/>
  <c r="F81" i="3"/>
  <c r="E81" i="3"/>
  <c r="G80" i="3"/>
  <c r="F80" i="3"/>
  <c r="E80" i="3"/>
  <c r="G79" i="3"/>
  <c r="F79" i="3"/>
  <c r="E79" i="3"/>
  <c r="G78" i="3"/>
  <c r="F78" i="3"/>
  <c r="E78" i="3"/>
  <c r="G77" i="3"/>
  <c r="F77" i="3"/>
  <c r="E77" i="3"/>
  <c r="G76" i="3"/>
  <c r="F76" i="3"/>
  <c r="E76" i="3"/>
  <c r="G75" i="3"/>
  <c r="F75" i="3"/>
  <c r="E75" i="3"/>
  <c r="G74" i="3"/>
  <c r="F74" i="3"/>
  <c r="E74" i="3"/>
  <c r="G73" i="3"/>
  <c r="F73" i="3"/>
  <c r="E73" i="3"/>
  <c r="G71" i="3"/>
  <c r="F71" i="3"/>
  <c r="E71" i="3"/>
  <c r="G72" i="3"/>
  <c r="F72" i="3"/>
  <c r="E72" i="3"/>
  <c r="G68" i="3"/>
  <c r="F68" i="3"/>
  <c r="E68" i="3"/>
  <c r="G70" i="3"/>
  <c r="F70" i="3"/>
  <c r="E70" i="3"/>
  <c r="G69" i="3"/>
  <c r="F69" i="3"/>
  <c r="E69" i="3"/>
  <c r="G67" i="3"/>
  <c r="F67" i="3"/>
  <c r="E67" i="3"/>
  <c r="G66" i="3"/>
  <c r="F66" i="3"/>
  <c r="E66" i="3"/>
  <c r="G65" i="3"/>
  <c r="F65" i="3"/>
  <c r="E65" i="3"/>
  <c r="G64" i="3"/>
  <c r="F64" i="3"/>
  <c r="E64" i="3"/>
  <c r="G63" i="3"/>
  <c r="F63" i="3"/>
  <c r="E63" i="3"/>
  <c r="G62" i="3"/>
  <c r="F62" i="3"/>
  <c r="E62" i="3"/>
  <c r="G61" i="3"/>
  <c r="F61" i="3"/>
  <c r="E61" i="3"/>
  <c r="G60" i="3"/>
  <c r="F60" i="3"/>
  <c r="E60" i="3"/>
  <c r="G59" i="3"/>
  <c r="F59" i="3"/>
  <c r="E59" i="3"/>
  <c r="G56" i="3"/>
  <c r="F56" i="3"/>
  <c r="E56" i="3"/>
  <c r="G57" i="3"/>
  <c r="F57" i="3"/>
  <c r="E57" i="3"/>
  <c r="G55" i="3"/>
  <c r="F55" i="3"/>
  <c r="E55" i="3"/>
  <c r="G58" i="3"/>
  <c r="F58" i="3"/>
  <c r="E58" i="3"/>
  <c r="G54" i="3"/>
  <c r="F54" i="3"/>
  <c r="E54" i="3"/>
  <c r="G53" i="3"/>
  <c r="F53" i="3"/>
  <c r="E53" i="3"/>
  <c r="G52" i="3"/>
  <c r="F52" i="3"/>
  <c r="E52" i="3"/>
  <c r="G51" i="3"/>
  <c r="F51" i="3"/>
  <c r="E51" i="3"/>
  <c r="G48" i="3"/>
  <c r="F48" i="3"/>
  <c r="E48" i="3"/>
  <c r="G50" i="3"/>
  <c r="F50" i="3"/>
  <c r="E50" i="3"/>
  <c r="G49" i="3"/>
  <c r="F49" i="3"/>
  <c r="E49" i="3"/>
  <c r="G45" i="3"/>
  <c r="F45" i="3"/>
  <c r="E45" i="3"/>
  <c r="G46" i="3"/>
  <c r="F46" i="3"/>
  <c r="E46" i="3"/>
  <c r="G47" i="3"/>
  <c r="F47" i="3"/>
  <c r="E47" i="3"/>
  <c r="G44" i="3"/>
  <c r="F44" i="3"/>
  <c r="E44" i="3"/>
  <c r="G43" i="3"/>
  <c r="F43" i="3"/>
  <c r="E43" i="3"/>
  <c r="G42" i="3"/>
  <c r="F42" i="3"/>
  <c r="E42" i="3"/>
  <c r="G40" i="3"/>
  <c r="F40" i="3"/>
  <c r="E40" i="3"/>
  <c r="G41" i="3"/>
  <c r="F41" i="3"/>
  <c r="E41" i="3"/>
  <c r="G39" i="3"/>
  <c r="F39" i="3"/>
  <c r="E39" i="3"/>
  <c r="G38" i="3"/>
  <c r="F38" i="3"/>
  <c r="E38" i="3"/>
  <c r="G37" i="3"/>
  <c r="F37" i="3"/>
  <c r="E37" i="3"/>
  <c r="G36" i="3"/>
  <c r="F36" i="3"/>
  <c r="E36" i="3"/>
  <c r="G35" i="3"/>
  <c r="F35" i="3"/>
  <c r="E35" i="3"/>
  <c r="G34" i="3"/>
  <c r="F34" i="3"/>
  <c r="E34" i="3"/>
  <c r="G33" i="3"/>
  <c r="F33" i="3"/>
  <c r="E33" i="3"/>
  <c r="G32" i="3"/>
  <c r="F32" i="3"/>
  <c r="E32" i="3"/>
  <c r="G31" i="3"/>
  <c r="F31" i="3"/>
  <c r="E31" i="3"/>
  <c r="G30" i="3"/>
  <c r="F30" i="3"/>
  <c r="E30" i="3"/>
  <c r="G29" i="3"/>
  <c r="F29" i="3"/>
  <c r="E29" i="3"/>
  <c r="G27" i="3"/>
  <c r="F27" i="3"/>
  <c r="E27" i="3"/>
  <c r="G28" i="3"/>
  <c r="F28" i="3"/>
  <c r="E28" i="3"/>
  <c r="G24" i="3"/>
  <c r="F24" i="3"/>
  <c r="E24" i="3"/>
  <c r="G25" i="3"/>
  <c r="F25" i="3"/>
  <c r="E25" i="3"/>
  <c r="G26" i="3"/>
  <c r="F26" i="3"/>
  <c r="E26" i="3"/>
  <c r="G23" i="3"/>
  <c r="F23" i="3"/>
  <c r="E23" i="3"/>
  <c r="G21" i="3"/>
  <c r="F21" i="3"/>
  <c r="E21" i="3"/>
  <c r="G22" i="3"/>
  <c r="F22" i="3"/>
  <c r="E22" i="3"/>
  <c r="G20" i="3"/>
  <c r="F20" i="3"/>
  <c r="E20" i="3"/>
  <c r="G19" i="3"/>
  <c r="F19" i="3"/>
  <c r="E19" i="3"/>
  <c r="G17" i="3"/>
  <c r="F17" i="3"/>
  <c r="E17" i="3"/>
  <c r="G18" i="3"/>
  <c r="F18" i="3"/>
  <c r="E18" i="3"/>
  <c r="G16" i="3"/>
  <c r="F16" i="3"/>
  <c r="E16" i="3"/>
  <c r="G13" i="3"/>
  <c r="F13" i="3"/>
  <c r="E13" i="3"/>
  <c r="G14" i="3"/>
  <c r="F14" i="3"/>
  <c r="E14" i="3"/>
  <c r="G15" i="3"/>
  <c r="F15" i="3"/>
  <c r="E15" i="3"/>
  <c r="G12" i="3"/>
  <c r="F12" i="3"/>
  <c r="E12" i="3"/>
  <c r="G11" i="3"/>
  <c r="F11" i="3"/>
  <c r="E11" i="3"/>
  <c r="G10" i="3"/>
  <c r="F10" i="3"/>
  <c r="E10" i="3"/>
  <c r="G9" i="3"/>
  <c r="F9" i="3"/>
  <c r="E9" i="3"/>
  <c r="G8" i="3"/>
  <c r="F8" i="3"/>
  <c r="E8" i="3"/>
  <c r="G7" i="3"/>
  <c r="F7" i="3"/>
  <c r="E7" i="3"/>
  <c r="G6" i="3"/>
  <c r="F6" i="3"/>
  <c r="E6" i="3"/>
  <c r="G5" i="3"/>
  <c r="F5" i="3"/>
  <c r="E5" i="3"/>
  <c r="G4" i="3"/>
  <c r="F4" i="3"/>
  <c r="E4" i="3"/>
  <c r="G3" i="3"/>
  <c r="F3" i="3"/>
  <c r="E3" i="3"/>
  <c r="C3" i="9"/>
  <c r="D3" i="9"/>
  <c r="E3" i="9"/>
  <c r="F3" i="9"/>
  <c r="G3" i="9"/>
  <c r="C4" i="9"/>
  <c r="D4" i="9"/>
  <c r="E4" i="9"/>
  <c r="F4" i="9"/>
  <c r="G4" i="9"/>
  <c r="C5" i="9"/>
  <c r="D5" i="9"/>
  <c r="E5" i="9"/>
  <c r="F5" i="9"/>
  <c r="G5" i="9"/>
  <c r="C6" i="9"/>
  <c r="D6" i="9"/>
  <c r="E6" i="9"/>
  <c r="F6" i="9"/>
  <c r="G6" i="9"/>
  <c r="C7" i="9"/>
  <c r="D7" i="9"/>
  <c r="E7" i="9"/>
  <c r="F7" i="9"/>
  <c r="G7" i="9"/>
  <c r="C8" i="9"/>
  <c r="D8" i="9"/>
  <c r="E8" i="9"/>
  <c r="F8" i="9"/>
  <c r="G8" i="9"/>
  <c r="C9" i="9"/>
  <c r="D9" i="9"/>
  <c r="E9" i="9"/>
  <c r="F9" i="9"/>
  <c r="G9" i="9"/>
  <c r="C10" i="9"/>
  <c r="D10" i="9"/>
  <c r="E10" i="9"/>
  <c r="F10" i="9"/>
  <c r="G10" i="9"/>
  <c r="C11" i="9"/>
  <c r="D11" i="9"/>
  <c r="E11" i="9"/>
  <c r="F11" i="9"/>
  <c r="G11" i="9"/>
  <c r="C12" i="9"/>
  <c r="D12" i="9"/>
  <c r="E12" i="9"/>
  <c r="F12" i="9"/>
  <c r="G12" i="9"/>
  <c r="C13" i="9"/>
  <c r="D13" i="9"/>
  <c r="E13" i="9"/>
  <c r="F13" i="9"/>
  <c r="G13" i="9"/>
  <c r="C14" i="9"/>
  <c r="D14" i="9"/>
  <c r="E14" i="9"/>
  <c r="F14" i="9"/>
  <c r="G14" i="9"/>
  <c r="C15" i="9"/>
  <c r="D15" i="9"/>
  <c r="E15" i="9"/>
  <c r="F15" i="9"/>
  <c r="G15" i="9"/>
  <c r="C16" i="9"/>
  <c r="D16" i="9"/>
  <c r="E16" i="9"/>
  <c r="F16" i="9"/>
  <c r="G16" i="9"/>
  <c r="C17" i="9"/>
  <c r="D17" i="9"/>
  <c r="E17" i="9"/>
  <c r="F17" i="9"/>
  <c r="G17" i="9"/>
  <c r="C18" i="9"/>
  <c r="D18" i="9"/>
  <c r="E18" i="9"/>
  <c r="F18" i="9"/>
  <c r="G18" i="9"/>
  <c r="C19" i="9"/>
  <c r="D19" i="9"/>
  <c r="E19" i="9"/>
  <c r="F19" i="9"/>
  <c r="G19" i="9"/>
  <c r="C20" i="9"/>
  <c r="D20" i="9"/>
  <c r="E20" i="9"/>
  <c r="F20" i="9"/>
  <c r="G20" i="9"/>
  <c r="C21" i="9"/>
  <c r="D21" i="9"/>
  <c r="E21" i="9"/>
  <c r="F21" i="9"/>
  <c r="G21" i="9"/>
  <c r="C22" i="9"/>
  <c r="D22" i="9"/>
  <c r="E22" i="9"/>
  <c r="F22" i="9"/>
  <c r="G22" i="9"/>
  <c r="C23" i="9"/>
  <c r="D23" i="9"/>
  <c r="E23" i="9"/>
  <c r="F23" i="9"/>
  <c r="G23" i="9"/>
  <c r="C24" i="9"/>
  <c r="D24" i="9"/>
  <c r="E24" i="9"/>
  <c r="F24" i="9"/>
  <c r="G24" i="9"/>
  <c r="C25" i="9"/>
  <c r="D25" i="9"/>
  <c r="E25" i="9"/>
  <c r="F25" i="9"/>
  <c r="G25" i="9"/>
  <c r="C26" i="9"/>
  <c r="D26" i="9"/>
  <c r="E26" i="9"/>
  <c r="F26" i="9"/>
  <c r="G26" i="9"/>
  <c r="C27" i="9"/>
  <c r="D27" i="9"/>
  <c r="E27" i="9"/>
  <c r="F27" i="9"/>
  <c r="G27" i="9"/>
  <c r="C28" i="9"/>
  <c r="D28" i="9"/>
  <c r="E28" i="9"/>
  <c r="F28" i="9"/>
  <c r="G28" i="9"/>
  <c r="C29" i="9"/>
  <c r="D29" i="9"/>
  <c r="E29" i="9"/>
  <c r="F29" i="9"/>
  <c r="G29" i="9"/>
  <c r="C30" i="9"/>
  <c r="D30" i="9"/>
  <c r="E30" i="9"/>
  <c r="F30" i="9"/>
  <c r="G30" i="9"/>
  <c r="C31" i="9"/>
  <c r="D31" i="9"/>
  <c r="E31" i="9"/>
  <c r="F31" i="9"/>
  <c r="G31" i="9"/>
  <c r="C32" i="9"/>
  <c r="D32" i="9"/>
  <c r="E32" i="9"/>
  <c r="F32" i="9"/>
  <c r="G32" i="9"/>
  <c r="C33" i="9"/>
  <c r="D33" i="9"/>
  <c r="E33" i="9"/>
  <c r="F33" i="9"/>
  <c r="G33" i="9"/>
  <c r="C34" i="9"/>
  <c r="D34" i="9"/>
  <c r="E34" i="9"/>
  <c r="F34" i="9"/>
  <c r="G34" i="9"/>
  <c r="C35" i="9"/>
  <c r="D35" i="9"/>
  <c r="E35" i="9"/>
  <c r="F35" i="9"/>
  <c r="G35" i="9"/>
  <c r="C36" i="9"/>
  <c r="D36" i="9"/>
  <c r="E36" i="9"/>
  <c r="F36" i="9"/>
  <c r="G36" i="9"/>
  <c r="C37" i="9"/>
  <c r="D37" i="9"/>
  <c r="E37" i="9"/>
  <c r="F37" i="9"/>
  <c r="G37" i="9"/>
  <c r="C38" i="9"/>
  <c r="D38" i="9"/>
  <c r="E38" i="9"/>
  <c r="F38" i="9"/>
  <c r="G38" i="9"/>
  <c r="C39" i="9"/>
  <c r="D39" i="9"/>
  <c r="E39" i="9"/>
  <c r="F39" i="9"/>
  <c r="G39" i="9"/>
  <c r="C40" i="9"/>
  <c r="D40" i="9"/>
  <c r="E40" i="9"/>
  <c r="F40" i="9"/>
  <c r="G40" i="9"/>
  <c r="C41" i="9"/>
  <c r="D41" i="9"/>
  <c r="E41" i="9"/>
  <c r="F41" i="9"/>
  <c r="G41" i="9"/>
  <c r="C42" i="9"/>
  <c r="D42" i="9"/>
  <c r="E42" i="9"/>
  <c r="F42" i="9"/>
  <c r="G42" i="9"/>
  <c r="C43" i="9"/>
  <c r="D43" i="9"/>
  <c r="E43" i="9"/>
  <c r="F43" i="9"/>
  <c r="G43" i="9"/>
  <c r="C44" i="9"/>
  <c r="D44" i="9"/>
  <c r="E44" i="9"/>
  <c r="F44" i="9"/>
  <c r="G44" i="9"/>
  <c r="C45" i="9"/>
  <c r="D45" i="9"/>
  <c r="E45" i="9"/>
  <c r="F45" i="9"/>
  <c r="G45" i="9"/>
  <c r="C46" i="9"/>
  <c r="D46" i="9"/>
  <c r="E46" i="9"/>
  <c r="F46" i="9"/>
  <c r="G46" i="9"/>
  <c r="C47" i="9"/>
  <c r="D47" i="9"/>
  <c r="E47" i="9"/>
  <c r="F47" i="9"/>
  <c r="G47" i="9"/>
  <c r="C48" i="9"/>
  <c r="D48" i="9"/>
  <c r="E48" i="9"/>
  <c r="F48" i="9"/>
  <c r="G48" i="9"/>
  <c r="C49" i="9"/>
  <c r="D49" i="9"/>
  <c r="E49" i="9"/>
  <c r="F49" i="9"/>
  <c r="G49" i="9"/>
  <c r="C50" i="9"/>
  <c r="D50" i="9"/>
  <c r="E50" i="9"/>
  <c r="F50" i="9"/>
  <c r="G50" i="9"/>
  <c r="C51" i="9"/>
  <c r="D51" i="9"/>
  <c r="E51" i="9"/>
  <c r="F51" i="9"/>
  <c r="G51" i="9"/>
  <c r="C52" i="9"/>
  <c r="D52" i="9"/>
  <c r="E52" i="9"/>
  <c r="F52" i="9"/>
  <c r="G52" i="9"/>
  <c r="C53" i="9"/>
  <c r="D53" i="9"/>
  <c r="E53" i="9"/>
  <c r="F53" i="9"/>
  <c r="G53" i="9"/>
  <c r="C54" i="9"/>
  <c r="D54" i="9"/>
  <c r="E54" i="9"/>
  <c r="F54" i="9"/>
  <c r="G54" i="9"/>
  <c r="C55" i="9"/>
  <c r="D55" i="9"/>
  <c r="E55" i="9"/>
  <c r="F55" i="9"/>
  <c r="G55" i="9"/>
  <c r="C56" i="9"/>
  <c r="D56" i="9"/>
  <c r="E56" i="9"/>
  <c r="F56" i="9"/>
  <c r="G56" i="9"/>
  <c r="C57" i="9"/>
  <c r="D57" i="9"/>
  <c r="E57" i="9"/>
  <c r="F57" i="9"/>
  <c r="G57" i="9"/>
  <c r="C58" i="9"/>
  <c r="D58" i="9"/>
  <c r="E58" i="9"/>
  <c r="F58" i="9"/>
  <c r="G58" i="9"/>
  <c r="C59" i="9"/>
  <c r="D59" i="9"/>
  <c r="E59" i="9"/>
  <c r="F59" i="9"/>
  <c r="G59" i="9"/>
  <c r="C60" i="9"/>
  <c r="D60" i="9"/>
  <c r="E60" i="9"/>
  <c r="F60" i="9"/>
  <c r="G60" i="9"/>
  <c r="C61" i="9"/>
  <c r="D61" i="9"/>
  <c r="E61" i="9"/>
  <c r="F61" i="9"/>
  <c r="G61" i="9"/>
  <c r="C62" i="9"/>
  <c r="D62" i="9"/>
  <c r="E62" i="9"/>
  <c r="F62" i="9"/>
  <c r="G62" i="9"/>
  <c r="C63" i="9"/>
  <c r="D63" i="9"/>
  <c r="E63" i="9"/>
  <c r="F63" i="9"/>
  <c r="G63" i="9"/>
  <c r="C64" i="9"/>
  <c r="D64" i="9"/>
  <c r="E64" i="9"/>
  <c r="F64" i="9"/>
  <c r="G64" i="9"/>
  <c r="C65" i="9"/>
  <c r="D65" i="9"/>
  <c r="E65" i="9"/>
  <c r="F65" i="9"/>
  <c r="G65" i="9"/>
  <c r="C66" i="9"/>
  <c r="D66" i="9"/>
  <c r="E66" i="9"/>
  <c r="F66" i="9"/>
  <c r="G66" i="9"/>
  <c r="C67" i="9"/>
  <c r="D67" i="9"/>
  <c r="E67" i="9"/>
  <c r="F67" i="9"/>
  <c r="G67" i="9"/>
  <c r="C68" i="9"/>
  <c r="D68" i="9"/>
  <c r="E68" i="9"/>
  <c r="F68" i="9"/>
  <c r="G68" i="9"/>
  <c r="C69" i="9"/>
  <c r="D69" i="9"/>
  <c r="E69" i="9"/>
  <c r="F69" i="9"/>
  <c r="G69" i="9"/>
  <c r="C70" i="9"/>
  <c r="D70" i="9"/>
  <c r="E70" i="9"/>
  <c r="F70" i="9"/>
  <c r="G70" i="9"/>
  <c r="C71" i="9"/>
  <c r="D71" i="9"/>
  <c r="E71" i="9"/>
  <c r="F71" i="9"/>
  <c r="G71" i="9"/>
  <c r="C72" i="9"/>
  <c r="D72" i="9"/>
  <c r="E72" i="9"/>
  <c r="F72" i="9"/>
  <c r="G72" i="9"/>
  <c r="C73" i="9"/>
  <c r="D73" i="9"/>
  <c r="E73" i="9"/>
  <c r="F73" i="9"/>
  <c r="G73" i="9"/>
  <c r="C74" i="9"/>
  <c r="D74" i="9"/>
  <c r="E74" i="9"/>
  <c r="F74" i="9"/>
  <c r="G74" i="9"/>
  <c r="C75" i="9"/>
  <c r="D75" i="9"/>
  <c r="E75" i="9"/>
  <c r="F75" i="9"/>
  <c r="G75" i="9"/>
  <c r="C76" i="9"/>
  <c r="D76" i="9"/>
  <c r="E76" i="9"/>
  <c r="F76" i="9"/>
  <c r="G76" i="9"/>
  <c r="C77" i="9"/>
  <c r="D77" i="9"/>
  <c r="E77" i="9"/>
  <c r="F77" i="9"/>
  <c r="G77" i="9"/>
  <c r="C78" i="9"/>
  <c r="D78" i="9"/>
  <c r="E78" i="9"/>
  <c r="F78" i="9"/>
  <c r="G78" i="9"/>
  <c r="C79" i="9"/>
  <c r="D79" i="9"/>
  <c r="E79" i="9"/>
  <c r="F79" i="9"/>
  <c r="G79" i="9"/>
  <c r="C80" i="9"/>
  <c r="D80" i="9"/>
  <c r="E80" i="9"/>
  <c r="F80" i="9"/>
  <c r="G80" i="9"/>
  <c r="C81" i="9"/>
  <c r="D81" i="9"/>
  <c r="E81" i="9"/>
  <c r="F81" i="9"/>
  <c r="G81" i="9"/>
  <c r="C82" i="9"/>
  <c r="D82" i="9"/>
  <c r="E82" i="9"/>
  <c r="F82" i="9"/>
  <c r="G82" i="9"/>
  <c r="C83" i="9"/>
  <c r="D83" i="9"/>
  <c r="E83" i="9"/>
  <c r="F83" i="9"/>
  <c r="G83" i="9"/>
  <c r="C84" i="9"/>
  <c r="D84" i="9"/>
  <c r="E84" i="9"/>
  <c r="F84" i="9"/>
  <c r="G84" i="9"/>
  <c r="C85" i="9"/>
  <c r="D85" i="9"/>
  <c r="E85" i="9"/>
  <c r="F85" i="9"/>
  <c r="G85" i="9"/>
  <c r="C86" i="9"/>
  <c r="D86" i="9"/>
  <c r="E86" i="9"/>
  <c r="F86" i="9"/>
  <c r="G86" i="9"/>
  <c r="C87" i="9"/>
  <c r="D87" i="9"/>
  <c r="E87" i="9"/>
  <c r="F87" i="9"/>
  <c r="G87" i="9"/>
  <c r="C88" i="9"/>
  <c r="D88" i="9"/>
  <c r="E88" i="9"/>
  <c r="F88" i="9"/>
  <c r="G88" i="9"/>
  <c r="C89" i="9"/>
  <c r="D89" i="9"/>
  <c r="E89" i="9"/>
  <c r="F89" i="9"/>
  <c r="G89" i="9"/>
  <c r="C90" i="9"/>
  <c r="D90" i="9"/>
  <c r="E90" i="9"/>
  <c r="F90" i="9"/>
  <c r="G90" i="9"/>
  <c r="C91" i="9"/>
  <c r="D91" i="9"/>
  <c r="E91" i="9"/>
  <c r="F91" i="9"/>
  <c r="G91" i="9"/>
  <c r="C92" i="9"/>
  <c r="D92" i="9"/>
  <c r="E92" i="9"/>
  <c r="F92" i="9"/>
  <c r="G92" i="9"/>
  <c r="C93" i="9"/>
  <c r="D93" i="9"/>
  <c r="E93" i="9"/>
  <c r="F93" i="9"/>
  <c r="G93" i="9"/>
  <c r="C94" i="9"/>
  <c r="D94" i="9"/>
  <c r="E94" i="9"/>
  <c r="F94" i="9"/>
  <c r="G94" i="9"/>
  <c r="C95" i="9"/>
  <c r="D95" i="9"/>
  <c r="E95" i="9"/>
  <c r="F95" i="9"/>
  <c r="G95" i="9"/>
  <c r="C96" i="9"/>
  <c r="D96" i="9"/>
  <c r="E96" i="9"/>
  <c r="F96" i="9"/>
  <c r="G96" i="9"/>
  <c r="C97" i="9"/>
  <c r="D97" i="9"/>
  <c r="E97" i="9"/>
  <c r="F97" i="9"/>
  <c r="G97" i="9"/>
  <c r="C98" i="9"/>
  <c r="D98" i="9"/>
  <c r="E98" i="9"/>
  <c r="F98" i="9"/>
  <c r="G98" i="9"/>
  <c r="C99" i="9"/>
  <c r="D99" i="9"/>
  <c r="E99" i="9"/>
  <c r="F99" i="9"/>
  <c r="G99" i="9"/>
  <c r="C100" i="9"/>
  <c r="D100" i="9"/>
  <c r="E100" i="9"/>
  <c r="F100" i="9"/>
  <c r="G100" i="9"/>
  <c r="C101" i="9"/>
  <c r="D101" i="9"/>
  <c r="E101" i="9"/>
  <c r="F101" i="9"/>
  <c r="G101" i="9"/>
  <c r="C102" i="9"/>
  <c r="D102" i="9"/>
  <c r="E102" i="9"/>
  <c r="F102" i="9"/>
  <c r="G102" i="9"/>
  <c r="C103" i="9"/>
  <c r="D103" i="9"/>
  <c r="E103" i="9"/>
  <c r="F103" i="9"/>
  <c r="G103" i="9"/>
  <c r="C104" i="9"/>
  <c r="D104" i="9"/>
  <c r="E104" i="9"/>
  <c r="F104" i="9"/>
  <c r="G104" i="9"/>
  <c r="C105" i="9"/>
  <c r="D105" i="9"/>
  <c r="E105" i="9"/>
  <c r="F105" i="9"/>
  <c r="G105" i="9"/>
  <c r="C106" i="9"/>
  <c r="D106" i="9"/>
  <c r="E106" i="9"/>
  <c r="F106" i="9"/>
  <c r="G106" i="9"/>
  <c r="C107" i="9"/>
  <c r="D107" i="9"/>
  <c r="E107" i="9"/>
  <c r="F107" i="9"/>
  <c r="G107" i="9"/>
  <c r="C108" i="9"/>
  <c r="D108" i="9"/>
  <c r="E108" i="9"/>
  <c r="F108" i="9"/>
  <c r="G108" i="9"/>
  <c r="C109" i="9"/>
  <c r="D109" i="9"/>
  <c r="E109" i="9"/>
  <c r="F109" i="9"/>
  <c r="G109" i="9"/>
  <c r="C110" i="9"/>
  <c r="D110" i="9"/>
  <c r="E110" i="9"/>
  <c r="F110" i="9"/>
  <c r="G110" i="9"/>
  <c r="C111" i="9"/>
  <c r="D111" i="9"/>
  <c r="E111" i="9"/>
  <c r="F111" i="9"/>
  <c r="G111" i="9"/>
  <c r="C112" i="9"/>
  <c r="D112" i="9"/>
  <c r="E112" i="9"/>
  <c r="F112" i="9"/>
  <c r="G112" i="9"/>
  <c r="C113" i="9"/>
  <c r="D113" i="9"/>
  <c r="E113" i="9"/>
  <c r="F113" i="9"/>
  <c r="G113" i="9"/>
  <c r="C114" i="9"/>
  <c r="D114" i="9"/>
  <c r="E114" i="9"/>
  <c r="F114" i="9"/>
  <c r="G114" i="9"/>
  <c r="C115" i="9"/>
  <c r="D115" i="9"/>
  <c r="E115" i="9"/>
  <c r="F115" i="9"/>
  <c r="G115" i="9"/>
  <c r="C116" i="9"/>
  <c r="D116" i="9"/>
  <c r="E116" i="9"/>
  <c r="F116" i="9"/>
  <c r="G116" i="9"/>
  <c r="C117" i="9"/>
  <c r="D117" i="9"/>
  <c r="E117" i="9"/>
  <c r="F117" i="9"/>
  <c r="G117" i="9"/>
  <c r="C118" i="9"/>
  <c r="D118" i="9"/>
  <c r="E118" i="9"/>
  <c r="F118" i="9"/>
  <c r="G118" i="9"/>
  <c r="C119" i="9"/>
  <c r="D119" i="9"/>
  <c r="E119" i="9"/>
  <c r="F119" i="9"/>
  <c r="G119" i="9"/>
  <c r="C120" i="9"/>
  <c r="D120" i="9"/>
  <c r="E120" i="9"/>
  <c r="F120" i="9"/>
  <c r="G120" i="9"/>
  <c r="C121" i="9"/>
  <c r="D121" i="9"/>
  <c r="E121" i="9"/>
  <c r="F121" i="9"/>
  <c r="G121" i="9"/>
  <c r="C122" i="9"/>
  <c r="D122" i="9"/>
  <c r="E122" i="9"/>
  <c r="F122" i="9"/>
  <c r="G122" i="9"/>
  <c r="C123" i="9"/>
  <c r="D123" i="9"/>
  <c r="E123" i="9"/>
  <c r="F123" i="9"/>
  <c r="G123" i="9"/>
  <c r="C124" i="9"/>
  <c r="D124" i="9"/>
  <c r="E124" i="9"/>
  <c r="F124" i="9"/>
  <c r="G124" i="9"/>
  <c r="C125" i="9"/>
  <c r="D125" i="9"/>
  <c r="E125" i="9"/>
  <c r="F125" i="9"/>
  <c r="G125" i="9"/>
  <c r="C126" i="9"/>
  <c r="D126" i="9"/>
  <c r="E126" i="9"/>
  <c r="F126" i="9"/>
  <c r="G126" i="9"/>
  <c r="C127" i="9"/>
  <c r="D127" i="9"/>
  <c r="E127" i="9"/>
  <c r="F127" i="9"/>
  <c r="G127" i="9"/>
  <c r="C128" i="9"/>
  <c r="D128" i="9"/>
  <c r="E128" i="9"/>
  <c r="F128" i="9"/>
  <c r="G128" i="9"/>
  <c r="C129" i="9"/>
  <c r="D129" i="9"/>
  <c r="E129" i="9"/>
  <c r="F129" i="9"/>
  <c r="G129" i="9"/>
  <c r="C130" i="9"/>
  <c r="D130" i="9"/>
  <c r="E130" i="9"/>
  <c r="F130" i="9"/>
  <c r="G130" i="9"/>
  <c r="C131" i="9"/>
  <c r="D131" i="9"/>
  <c r="E131" i="9"/>
  <c r="F131" i="9"/>
  <c r="G131" i="9"/>
  <c r="C132" i="9"/>
  <c r="D132" i="9"/>
  <c r="E132" i="9"/>
  <c r="F132" i="9"/>
  <c r="G132" i="9"/>
  <c r="C133" i="9"/>
  <c r="D133" i="9"/>
  <c r="E133" i="9"/>
  <c r="F133" i="9"/>
  <c r="G133" i="9"/>
  <c r="C134" i="9"/>
  <c r="D134" i="9"/>
  <c r="E134" i="9"/>
  <c r="F134" i="9"/>
  <c r="G134" i="9"/>
  <c r="C135" i="9"/>
  <c r="D135" i="9"/>
  <c r="E135" i="9"/>
  <c r="F135" i="9"/>
  <c r="G135" i="9"/>
  <c r="C136" i="9"/>
  <c r="D136" i="9"/>
  <c r="E136" i="9"/>
  <c r="F136" i="9"/>
  <c r="G136" i="9"/>
  <c r="C137" i="9"/>
  <c r="D137" i="9"/>
  <c r="E137" i="9"/>
  <c r="F137" i="9"/>
  <c r="G137" i="9"/>
  <c r="C138" i="9"/>
  <c r="D138" i="9"/>
  <c r="E138" i="9"/>
  <c r="F138" i="9"/>
  <c r="G138" i="9"/>
  <c r="C139" i="9"/>
  <c r="D139" i="9"/>
  <c r="E139" i="9"/>
  <c r="F139" i="9"/>
  <c r="G139" i="9"/>
  <c r="C140" i="9"/>
  <c r="D140" i="9"/>
  <c r="E140" i="9"/>
  <c r="F140" i="9"/>
  <c r="G140" i="9"/>
  <c r="C141" i="9"/>
  <c r="D141" i="9"/>
  <c r="E141" i="9"/>
  <c r="F141" i="9"/>
  <c r="G141" i="9"/>
  <c r="C142" i="9"/>
  <c r="D142" i="9"/>
  <c r="E142" i="9"/>
  <c r="F142" i="9"/>
  <c r="G142" i="9"/>
  <c r="C143" i="9"/>
  <c r="D143" i="9"/>
  <c r="E143" i="9"/>
  <c r="F143" i="9"/>
  <c r="G143" i="9"/>
  <c r="C144" i="9"/>
  <c r="D144" i="9"/>
  <c r="E144" i="9"/>
  <c r="F144" i="9"/>
  <c r="G144" i="9"/>
  <c r="C145" i="9"/>
  <c r="D145" i="9"/>
  <c r="E145" i="9"/>
  <c r="F145" i="9"/>
  <c r="G145" i="9"/>
  <c r="C146" i="9"/>
  <c r="D146" i="9"/>
  <c r="E146" i="9"/>
  <c r="F146" i="9"/>
  <c r="G146" i="9"/>
  <c r="C147" i="9"/>
  <c r="D147" i="9"/>
  <c r="E147" i="9"/>
  <c r="F147" i="9"/>
  <c r="G147" i="9"/>
  <c r="C148" i="9"/>
  <c r="D148" i="9"/>
  <c r="E148" i="9"/>
  <c r="F148" i="9"/>
  <c r="G148" i="9"/>
  <c r="C149" i="9"/>
  <c r="D149" i="9"/>
  <c r="E149" i="9"/>
  <c r="F149" i="9"/>
  <c r="G149" i="9"/>
  <c r="C150" i="9"/>
  <c r="D150" i="9"/>
  <c r="E150" i="9"/>
  <c r="F150" i="9"/>
  <c r="G150" i="9"/>
  <c r="C151" i="9"/>
  <c r="D151" i="9"/>
  <c r="E151" i="9"/>
  <c r="F151" i="9"/>
  <c r="G151" i="9"/>
  <c r="C152" i="9"/>
  <c r="D152" i="9"/>
  <c r="E152" i="9"/>
  <c r="F152" i="9"/>
  <c r="G152" i="9"/>
  <c r="C153" i="9"/>
  <c r="D153" i="9"/>
  <c r="E153" i="9"/>
  <c r="F153" i="9"/>
  <c r="G153" i="9"/>
  <c r="C154" i="9"/>
  <c r="D154" i="9"/>
  <c r="E154" i="9"/>
  <c r="F154" i="9"/>
  <c r="G154" i="9"/>
  <c r="C155" i="9"/>
  <c r="D155" i="9"/>
  <c r="E155" i="9"/>
  <c r="F155" i="9"/>
  <c r="G155" i="9"/>
  <c r="C156" i="9"/>
  <c r="D156" i="9"/>
  <c r="E156" i="9"/>
  <c r="F156" i="9"/>
  <c r="G156" i="9"/>
  <c r="C157" i="9"/>
  <c r="D157" i="9"/>
  <c r="E157" i="9"/>
  <c r="F157" i="9"/>
  <c r="G157" i="9"/>
  <c r="C158" i="9"/>
  <c r="D158" i="9"/>
  <c r="E158" i="9"/>
  <c r="F158" i="9"/>
  <c r="G158" i="9"/>
  <c r="C159" i="9"/>
  <c r="D159" i="9"/>
  <c r="E159" i="9"/>
  <c r="F159" i="9"/>
  <c r="G159" i="9"/>
  <c r="C160" i="9"/>
  <c r="D160" i="9"/>
  <c r="E160" i="9"/>
  <c r="F160" i="9"/>
  <c r="G160" i="9"/>
  <c r="C161" i="9"/>
  <c r="D161" i="9"/>
  <c r="E161" i="9"/>
  <c r="F161" i="9"/>
  <c r="G161" i="9"/>
  <c r="C162" i="9"/>
  <c r="D162" i="9"/>
  <c r="E162" i="9"/>
  <c r="F162" i="9"/>
  <c r="G162" i="9"/>
  <c r="C163" i="9"/>
  <c r="D163" i="9"/>
  <c r="E163" i="9"/>
  <c r="F163" i="9"/>
  <c r="G163" i="9"/>
  <c r="C164" i="9"/>
  <c r="D164" i="9"/>
  <c r="E164" i="9"/>
  <c r="F164" i="9"/>
  <c r="G164" i="9"/>
  <c r="C165" i="9"/>
  <c r="D165" i="9"/>
  <c r="E165" i="9"/>
  <c r="F165" i="9"/>
  <c r="G165" i="9"/>
  <c r="C166" i="9"/>
  <c r="D166" i="9"/>
  <c r="E166" i="9"/>
  <c r="F166" i="9"/>
  <c r="G166" i="9"/>
  <c r="C167" i="9"/>
  <c r="D167" i="9"/>
  <c r="E167" i="9"/>
  <c r="F167" i="9"/>
  <c r="G167" i="9"/>
  <c r="C168" i="9"/>
  <c r="D168" i="9"/>
  <c r="E168" i="9"/>
  <c r="F168" i="9"/>
  <c r="G168" i="9"/>
  <c r="C169" i="9"/>
  <c r="D169" i="9"/>
  <c r="E169" i="9"/>
  <c r="F169" i="9"/>
  <c r="G169" i="9"/>
  <c r="C170" i="9"/>
  <c r="D170" i="9"/>
  <c r="E170" i="9"/>
  <c r="F170" i="9"/>
  <c r="G170" i="9"/>
  <c r="C171" i="9"/>
  <c r="D171" i="9"/>
  <c r="E171" i="9"/>
  <c r="F171" i="9"/>
  <c r="G171" i="9"/>
  <c r="C172" i="9"/>
  <c r="D172" i="9"/>
  <c r="E172" i="9"/>
  <c r="F172" i="9"/>
  <c r="G172" i="9"/>
  <c r="C173" i="9"/>
  <c r="D173" i="9"/>
  <c r="E173" i="9"/>
  <c r="F173" i="9"/>
  <c r="G173" i="9"/>
  <c r="C174" i="9"/>
  <c r="D174" i="9"/>
  <c r="E174" i="9"/>
  <c r="F174" i="9"/>
  <c r="G174" i="9"/>
  <c r="C175" i="9"/>
  <c r="D175" i="9"/>
  <c r="E175" i="9"/>
  <c r="F175" i="9"/>
  <c r="G175" i="9"/>
  <c r="C176" i="9"/>
  <c r="D176" i="9"/>
  <c r="E176" i="9"/>
  <c r="F176" i="9"/>
  <c r="G176" i="9"/>
  <c r="C177" i="9"/>
  <c r="D177" i="9"/>
  <c r="E177" i="9"/>
  <c r="F177" i="9"/>
  <c r="G177" i="9"/>
  <c r="C178" i="9"/>
  <c r="D178" i="9"/>
  <c r="E178" i="9"/>
  <c r="F178" i="9"/>
  <c r="G178" i="9"/>
  <c r="C179" i="9"/>
  <c r="D179" i="9"/>
  <c r="E179" i="9"/>
  <c r="F179" i="9"/>
  <c r="G179" i="9"/>
  <c r="C180" i="9"/>
  <c r="D180" i="9"/>
  <c r="E180" i="9"/>
  <c r="F180" i="9"/>
  <c r="G180" i="9"/>
  <c r="C181" i="9"/>
  <c r="D181" i="9"/>
  <c r="E181" i="9"/>
  <c r="F181" i="9"/>
  <c r="G181" i="9"/>
  <c r="C182" i="9"/>
  <c r="D182" i="9"/>
  <c r="E182" i="9"/>
  <c r="F182" i="9"/>
  <c r="G182" i="9"/>
  <c r="C183" i="9"/>
  <c r="D183" i="9"/>
  <c r="E183" i="9"/>
  <c r="F183" i="9"/>
  <c r="G183" i="9"/>
  <c r="D2" i="9"/>
  <c r="E2" i="9"/>
  <c r="F2" i="9"/>
  <c r="G2" i="9"/>
  <c r="E2" i="3"/>
  <c r="A2" i="3"/>
  <c r="F2" i="3"/>
  <c r="G2" i="3"/>
  <c r="I2" i="3"/>
  <c r="L5164" i="3"/>
  <c r="L14445" i="3"/>
  <c r="L14446" i="3"/>
  <c r="L14452" i="3"/>
  <c r="L14451" i="3"/>
  <c r="L14455" i="3"/>
  <c r="L14463" i="3"/>
  <c r="L14473" i="3"/>
  <c r="L14479" i="3"/>
  <c r="L14482" i="3"/>
  <c r="L14485" i="3"/>
  <c r="L14484" i="3"/>
  <c r="L14490" i="3"/>
  <c r="L14491" i="3"/>
  <c r="L14494" i="3"/>
  <c r="L14493" i="3"/>
  <c r="L14497" i="3"/>
  <c r="L14505" i="3"/>
  <c r="L14506" i="3"/>
  <c r="L14515" i="3"/>
  <c r="L14514" i="3"/>
  <c r="L14513" i="3"/>
  <c r="L14517" i="3"/>
  <c r="L14525" i="3"/>
  <c r="L14535" i="3"/>
  <c r="L14541" i="3"/>
  <c r="L14544" i="3"/>
  <c r="L14546" i="3"/>
  <c r="L14553" i="3"/>
  <c r="L14552" i="3"/>
  <c r="L14556" i="3"/>
  <c r="L14555" i="3"/>
  <c r="L14562" i="3"/>
  <c r="L14567" i="3"/>
  <c r="L14568" i="3"/>
  <c r="L14578" i="3"/>
  <c r="L14577" i="3"/>
  <c r="L14576" i="3"/>
  <c r="L14581" i="3"/>
  <c r="L14580" i="3"/>
  <c r="L14589" i="3"/>
  <c r="L14588" i="3"/>
  <c r="L14598" i="3"/>
  <c r="L14599" i="3"/>
  <c r="L14605" i="3"/>
  <c r="L14608" i="3"/>
  <c r="L14610" i="3"/>
  <c r="L14616" i="3"/>
  <c r="L14617" i="3"/>
  <c r="L14618" i="3"/>
  <c r="L14620" i="3"/>
  <c r="L14621" i="3"/>
  <c r="L14619" i="3"/>
  <c r="L14624" i="3"/>
  <c r="L14627" i="3"/>
  <c r="L14629" i="3"/>
  <c r="L14631" i="3"/>
  <c r="L14632" i="3"/>
  <c r="L14635" i="3"/>
  <c r="L14636" i="3"/>
  <c r="L14643" i="3"/>
  <c r="L14642" i="3"/>
  <c r="L14641" i="3"/>
  <c r="L14645" i="3"/>
  <c r="L14653" i="3"/>
  <c r="L14654" i="3"/>
  <c r="L14664" i="3"/>
  <c r="L14672" i="3"/>
  <c r="L14673" i="3"/>
  <c r="L14675" i="3"/>
  <c r="L14677" i="3"/>
  <c r="L14683" i="3"/>
  <c r="L14684" i="3"/>
  <c r="L14687" i="3"/>
  <c r="L14689" i="3"/>
  <c r="L14688" i="3"/>
  <c r="L14686" i="3"/>
  <c r="L14693" i="3"/>
  <c r="L14692" i="3"/>
  <c r="L14695" i="3"/>
  <c r="L14697" i="3"/>
  <c r="L14700" i="3"/>
  <c r="L14703" i="3"/>
  <c r="L14704" i="3"/>
  <c r="L14712" i="3"/>
  <c r="L14711" i="3"/>
  <c r="L14710" i="3"/>
  <c r="L14714" i="3"/>
  <c r="L14722" i="3"/>
  <c r="L14734" i="3"/>
  <c r="L14735" i="3"/>
  <c r="L14741" i="3"/>
  <c r="L14744" i="3"/>
  <c r="L14753" i="3"/>
  <c r="L14754" i="3"/>
  <c r="L14755" i="3"/>
  <c r="L14756" i="3"/>
  <c r="L14757" i="3"/>
  <c r="L14760" i="3"/>
  <c r="L14761" i="3"/>
  <c r="L14763" i="3"/>
  <c r="L14765" i="3"/>
  <c r="L14766" i="3"/>
  <c r="L14769" i="3"/>
  <c r="L14772" i="3"/>
  <c r="L14773" i="3"/>
  <c r="L14781" i="3"/>
  <c r="L14780" i="3"/>
  <c r="L14779" i="3"/>
  <c r="L14792" i="3"/>
  <c r="L14791" i="3"/>
  <c r="L14802" i="3"/>
  <c r="L14804" i="3"/>
  <c r="L14810" i="3"/>
  <c r="L14813" i="3"/>
  <c r="L14824" i="3"/>
  <c r="L14823" i="3"/>
  <c r="L14826" i="3"/>
  <c r="L14827" i="3"/>
  <c r="L14828" i="3"/>
  <c r="L14829" i="3"/>
  <c r="L14825" i="3"/>
  <c r="L14835" i="3"/>
  <c r="L14838" i="3"/>
  <c r="L14837" i="3"/>
  <c r="L14839" i="3"/>
  <c r="L14841" i="3"/>
  <c r="L14844" i="3"/>
  <c r="L14845" i="3"/>
  <c r="L14853" i="3"/>
  <c r="L14852" i="3"/>
  <c r="L14856" i="3"/>
  <c r="L14860" i="3"/>
  <c r="L14865" i="3"/>
  <c r="L14864" i="3"/>
  <c r="L14879" i="3"/>
  <c r="L14878" i="3"/>
  <c r="L14884" i="3"/>
  <c r="L14887" i="3"/>
  <c r="L14888" i="3"/>
  <c r="L14889" i="3"/>
  <c r="L14891" i="3"/>
  <c r="L14900" i="3"/>
  <c r="L14897" i="3"/>
  <c r="L14898" i="3"/>
  <c r="L14899" i="3"/>
  <c r="L14901" i="3"/>
  <c r="L14902" i="3"/>
  <c r="L14908" i="3"/>
  <c r="L14907" i="3"/>
  <c r="L14910" i="3"/>
  <c r="L14912" i="3"/>
  <c r="L14915" i="3"/>
  <c r="L14916" i="3"/>
  <c r="L14927" i="3"/>
  <c r="L14926" i="3"/>
  <c r="L14934" i="3"/>
  <c r="L14945" i="3"/>
  <c r="L14947" i="3"/>
  <c r="L14953" i="3"/>
  <c r="L14956" i="3"/>
  <c r="L14958" i="3"/>
  <c r="L14964" i="3"/>
  <c r="L14965" i="3"/>
  <c r="L14968" i="3"/>
  <c r="L14967" i="3"/>
  <c r="L14973" i="3"/>
  <c r="L14976" i="3"/>
  <c r="L14977" i="3"/>
  <c r="L14979" i="3"/>
  <c r="L14983" i="3"/>
  <c r="L14984" i="3"/>
  <c r="L14989" i="3"/>
  <c r="L14988" i="3"/>
  <c r="L14993" i="3"/>
  <c r="L14992" i="3"/>
  <c r="L15000" i="3"/>
  <c r="L15019" i="3"/>
  <c r="L15022" i="3"/>
  <c r="L15024" i="3"/>
  <c r="L15031" i="3"/>
  <c r="L15035" i="3"/>
  <c r="L15034" i="3"/>
  <c r="L15036" i="3"/>
  <c r="L15041" i="3"/>
  <c r="L15040" i="3"/>
  <c r="L15044" i="3"/>
  <c r="L15049" i="3"/>
  <c r="L15050" i="3"/>
  <c r="L15058" i="3"/>
  <c r="L15057" i="3"/>
  <c r="L15061" i="3"/>
  <c r="L15071" i="3"/>
  <c r="L15070" i="3"/>
  <c r="L15069" i="3"/>
  <c r="L15085" i="3"/>
  <c r="L15091" i="3"/>
  <c r="L15095" i="3"/>
  <c r="L15094" i="3"/>
  <c r="L15097" i="3"/>
  <c r="L15104" i="3"/>
  <c r="L15103" i="3"/>
  <c r="L15108" i="3"/>
  <c r="L15110" i="3"/>
  <c r="L15107" i="3"/>
  <c r="L15109" i="3"/>
  <c r="L15113" i="3"/>
  <c r="L15114" i="3"/>
  <c r="L15116" i="3"/>
  <c r="L15121" i="3"/>
  <c r="L15136" i="3"/>
  <c r="L15135" i="3"/>
  <c r="L15134" i="3"/>
  <c r="L15139" i="3"/>
  <c r="L15148" i="3"/>
  <c r="L15147" i="3"/>
  <c r="L15161" i="3"/>
  <c r="L15163" i="3"/>
  <c r="L15169" i="3"/>
  <c r="L15170" i="3"/>
  <c r="L15172" i="3"/>
  <c r="L15182" i="3"/>
  <c r="L15183" i="3"/>
  <c r="L15187" i="3"/>
  <c r="L15186" i="3"/>
  <c r="L15185" i="3"/>
  <c r="L15191" i="3"/>
  <c r="L15192" i="3"/>
  <c r="L15194" i="3"/>
  <c r="L15198" i="3"/>
  <c r="L15197" i="3"/>
  <c r="L15199" i="3"/>
  <c r="L15200" i="3"/>
  <c r="L15203" i="3"/>
  <c r="L15215" i="3"/>
  <c r="L15214" i="3"/>
  <c r="L15218" i="3"/>
  <c r="L15222" i="3"/>
  <c r="L15226" i="3"/>
  <c r="L15227" i="3"/>
  <c r="L15246" i="3"/>
  <c r="L15250" i="3"/>
  <c r="L15249" i="3"/>
  <c r="L15254" i="3"/>
  <c r="L15260" i="3"/>
  <c r="L15261" i="3"/>
  <c r="L15262" i="3"/>
  <c r="L15263" i="3"/>
  <c r="L15264" i="3"/>
  <c r="L15269" i="3"/>
  <c r="L15271" i="3"/>
  <c r="L15273" i="3"/>
  <c r="L15276" i="3"/>
  <c r="L15277" i="3"/>
  <c r="L15280" i="3"/>
  <c r="L15289" i="3"/>
  <c r="L15288" i="3"/>
  <c r="L15287" i="3"/>
  <c r="L15291" i="3"/>
  <c r="L15299" i="3"/>
  <c r="L15317" i="3"/>
  <c r="L15320" i="3"/>
  <c r="L15323" i="3"/>
  <c r="L15329" i="3"/>
  <c r="L15331" i="3"/>
  <c r="L15330" i="3"/>
  <c r="L15332" i="3"/>
  <c r="L15333" i="3"/>
  <c r="L15339" i="3"/>
  <c r="L15342" i="3"/>
  <c r="L15344" i="3"/>
  <c r="L15348" i="3"/>
  <c r="L15362" i="3"/>
  <c r="L15371" i="3"/>
  <c r="L15372" i="3"/>
  <c r="L15385" i="3"/>
  <c r="L15389" i="3"/>
  <c r="L15393" i="3"/>
  <c r="L15397" i="3"/>
  <c r="L15396" i="3"/>
  <c r="L15399" i="3"/>
  <c r="L15406" i="3"/>
  <c r="L15407" i="3"/>
  <c r="L15409" i="3"/>
  <c r="L15410" i="3"/>
  <c r="L15411" i="3"/>
  <c r="L15416" i="3"/>
  <c r="L15419" i="3"/>
  <c r="L15422" i="3"/>
  <c r="L15426" i="3"/>
  <c r="L15437" i="3"/>
  <c r="L15436" i="3"/>
  <c r="L15439" i="3"/>
  <c r="L15440" i="3"/>
  <c r="L15449" i="3"/>
  <c r="L15448" i="3"/>
  <c r="L15459" i="3"/>
  <c r="L15461" i="3"/>
  <c r="L15467" i="3"/>
  <c r="L15471" i="3"/>
  <c r="L15470" i="3"/>
  <c r="L15481" i="3"/>
  <c r="L15482" i="3"/>
  <c r="L15483" i="3"/>
  <c r="L15484" i="3"/>
  <c r="L15485" i="3"/>
  <c r="L15490" i="3"/>
  <c r="L15493" i="3"/>
  <c r="L15494" i="3"/>
  <c r="L15497" i="3"/>
  <c r="L15501" i="3"/>
  <c r="L15509" i="3"/>
  <c r="L15508" i="3"/>
  <c r="L15507" i="3"/>
  <c r="L15511" i="3"/>
  <c r="L15520" i="3"/>
  <c r="L15519" i="3"/>
  <c r="L15539" i="3"/>
  <c r="L15542" i="3"/>
  <c r="L15545" i="3"/>
  <c r="L15553" i="3"/>
  <c r="L15551" i="3"/>
  <c r="L15556" i="3"/>
  <c r="L15557" i="3"/>
  <c r="L15555" i="3"/>
  <c r="L15561" i="3"/>
  <c r="L15564" i="3"/>
  <c r="L15566" i="3"/>
  <c r="L15570" i="3"/>
  <c r="L15579" i="3"/>
  <c r="L15578" i="3"/>
  <c r="L15577" i="3"/>
  <c r="L15581" i="3"/>
  <c r="L15589" i="3"/>
  <c r="L15609" i="3"/>
  <c r="L15612" i="3"/>
  <c r="L15615" i="3"/>
  <c r="L15621" i="3"/>
  <c r="L15622" i="3"/>
  <c r="L15624" i="3"/>
  <c r="L15625" i="3"/>
  <c r="L15631" i="3"/>
  <c r="L15634" i="3"/>
  <c r="L15636" i="3"/>
  <c r="L15640" i="3"/>
  <c r="L15650" i="3"/>
  <c r="L15649" i="3"/>
  <c r="L15658" i="3"/>
  <c r="L15657" i="3"/>
  <c r="L15671" i="3"/>
  <c r="L15673" i="3"/>
  <c r="L15678" i="3"/>
  <c r="L15677" i="3"/>
  <c r="L15680" i="3"/>
  <c r="L15683" i="3"/>
  <c r="L15690" i="3"/>
  <c r="L15691" i="3"/>
  <c r="L15693" i="3"/>
  <c r="L15695" i="3"/>
  <c r="L15701" i="3"/>
  <c r="L15700" i="3"/>
  <c r="L15703" i="3"/>
  <c r="L15705" i="3"/>
  <c r="L15709" i="3"/>
  <c r="L15710" i="3"/>
  <c r="L15719" i="3"/>
  <c r="L15718" i="3"/>
  <c r="L15726" i="3"/>
  <c r="L15727" i="3"/>
  <c r="L15738" i="3"/>
  <c r="L15742" i="3"/>
  <c r="L15746" i="3"/>
  <c r="L15749" i="3"/>
  <c r="L15753" i="3"/>
  <c r="L15752" i="3"/>
  <c r="L15760" i="3"/>
  <c r="L15761" i="3"/>
  <c r="L15763" i="3"/>
  <c r="L15764" i="3"/>
  <c r="L15772" i="3"/>
  <c r="L15775" i="3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2" i="9"/>
  <c r="C2" i="9"/>
  <c r="A31" i="7"/>
  <c r="A48" i="7"/>
  <c r="A135" i="7"/>
  <c r="A91" i="7"/>
  <c r="A74" i="7"/>
  <c r="A7" i="7"/>
  <c r="A132" i="7"/>
  <c r="A96" i="7"/>
  <c r="A66" i="7"/>
  <c r="A125" i="7"/>
  <c r="A79" i="7"/>
  <c r="A9" i="7"/>
  <c r="A77" i="7"/>
  <c r="A129" i="7"/>
  <c r="A40" i="7"/>
  <c r="A33" i="7"/>
  <c r="A119" i="7"/>
  <c r="A104" i="7"/>
  <c r="A29" i="7"/>
  <c r="A105" i="7"/>
  <c r="A84" i="7"/>
  <c r="A18" i="7"/>
  <c r="A107" i="7"/>
  <c r="A30" i="7"/>
  <c r="A26" i="7"/>
  <c r="A75" i="7"/>
  <c r="A127" i="7"/>
  <c r="A110" i="7"/>
  <c r="A102" i="7"/>
  <c r="A130" i="7"/>
  <c r="A11" i="7"/>
  <c r="A16" i="7"/>
  <c r="A34" i="7"/>
  <c r="A53" i="7"/>
  <c r="A3" i="7"/>
  <c r="A116" i="7"/>
  <c r="A128" i="7"/>
  <c r="A90" i="7"/>
  <c r="A6" i="7"/>
  <c r="A14" i="7"/>
  <c r="A45" i="7"/>
  <c r="A44" i="7"/>
  <c r="A41" i="7"/>
  <c r="A82" i="7"/>
  <c r="A76" i="7"/>
  <c r="A51" i="7"/>
  <c r="A58" i="7"/>
  <c r="A121" i="7"/>
  <c r="A106" i="7"/>
  <c r="A109" i="7"/>
  <c r="A56" i="7"/>
  <c r="A80" i="7"/>
  <c r="A103" i="7"/>
  <c r="A99" i="7"/>
  <c r="A108" i="7"/>
  <c r="A32" i="7"/>
  <c r="A85" i="7"/>
  <c r="A42" i="7"/>
  <c r="A94" i="7"/>
  <c r="A60" i="7"/>
  <c r="A126" i="7"/>
  <c r="A5" i="7"/>
  <c r="A43" i="7"/>
  <c r="A113" i="7"/>
  <c r="A93" i="7"/>
  <c r="A8" i="7"/>
  <c r="A131" i="7"/>
  <c r="A17" i="7"/>
  <c r="A36" i="7"/>
  <c r="A63" i="7"/>
  <c r="A83" i="7"/>
  <c r="A57" i="7"/>
  <c r="A72" i="7"/>
  <c r="A70" i="7"/>
  <c r="A4" i="7"/>
  <c r="A19" i="7"/>
  <c r="A87" i="7"/>
  <c r="A25" i="7"/>
  <c r="A68" i="7"/>
  <c r="A10" i="7"/>
  <c r="A38" i="7"/>
  <c r="A35" i="7"/>
  <c r="A13" i="7"/>
  <c r="A15" i="7"/>
  <c r="A81" i="7"/>
  <c r="A21" i="7"/>
  <c r="A55" i="7"/>
  <c r="A100" i="7"/>
  <c r="A2" i="7"/>
  <c r="A124" i="7"/>
  <c r="A50" i="7"/>
  <c r="A54" i="7"/>
  <c r="A59" i="7"/>
  <c r="A97" i="7"/>
  <c r="A22" i="7"/>
  <c r="A49" i="7"/>
  <c r="A46" i="7"/>
  <c r="A28" i="7"/>
  <c r="A61" i="7"/>
  <c r="A88" i="7"/>
  <c r="A24" i="7"/>
  <c r="A134" i="7"/>
  <c r="A118" i="7"/>
  <c r="A73" i="7"/>
  <c r="A117" i="7"/>
  <c r="A78" i="7"/>
  <c r="A120" i="7"/>
  <c r="A89" i="7"/>
  <c r="A47" i="7"/>
  <c r="A122" i="7"/>
  <c r="A62" i="7"/>
  <c r="A112" i="7"/>
  <c r="A67" i="7"/>
  <c r="A101" i="7"/>
  <c r="A114" i="7"/>
  <c r="A64" i="7"/>
  <c r="A27" i="7"/>
  <c r="A92" i="7"/>
  <c r="A52" i="7"/>
  <c r="A39" i="7"/>
  <c r="A115" i="7"/>
  <c r="A20" i="7"/>
  <c r="A123" i="7"/>
  <c r="A86" i="7"/>
  <c r="A23" i="7"/>
  <c r="A95" i="7"/>
  <c r="A37" i="7"/>
  <c r="A111" i="7"/>
  <c r="A69" i="7"/>
  <c r="A133" i="7"/>
  <c r="A12" i="7"/>
  <c r="A71" i="7"/>
  <c r="A65" i="7"/>
</calcChain>
</file>

<file path=xl/sharedStrings.xml><?xml version="1.0" encoding="utf-8"?>
<sst xmlns="http://schemas.openxmlformats.org/spreadsheetml/2006/main" count="95241" uniqueCount="1804">
  <si>
    <t>Date_added</t>
  </si>
  <si>
    <t>Date_edited</t>
  </si>
  <si>
    <t>searchTaxon</t>
  </si>
  <si>
    <t>Reference_number</t>
  </si>
  <si>
    <t>variety</t>
  </si>
  <si>
    <t>Cultivar</t>
  </si>
  <si>
    <t>Multiple_forms</t>
  </si>
  <si>
    <t>study</t>
  </si>
  <si>
    <t>Trait_index</t>
  </si>
  <si>
    <t>trait_name</t>
  </si>
  <si>
    <t>Traitsperspecies</t>
  </si>
  <si>
    <t>value</t>
  </si>
  <si>
    <t>Column1</t>
  </si>
  <si>
    <t>Magnolia grandiflora "Little Gem"</t>
  </si>
  <si>
    <t>MissouriBG</t>
  </si>
  <si>
    <t>common_name</t>
  </si>
  <si>
    <t>Large-flowered Magnolia</t>
  </si>
  <si>
    <t>Plant_selector_plus</t>
  </si>
  <si>
    <t>light_level</t>
  </si>
  <si>
    <t>fullsun</t>
  </si>
  <si>
    <t>UoF_EDIS</t>
  </si>
  <si>
    <t>partshade</t>
  </si>
  <si>
    <t>frost_tolerance</t>
  </si>
  <si>
    <t>Yes</t>
  </si>
  <si>
    <t>lightfrost_tolerance</t>
  </si>
  <si>
    <t>Sydney_water</t>
  </si>
  <si>
    <t>drought_tolerance</t>
  </si>
  <si>
    <t>No</t>
  </si>
  <si>
    <t>wind_tolerance</t>
  </si>
  <si>
    <t>heat_tolerance</t>
  </si>
  <si>
    <t>pollution_tolerance</t>
  </si>
  <si>
    <t>shade_tolerance</t>
  </si>
  <si>
    <t>soilcompaction_tolerance</t>
  </si>
  <si>
    <t>soil_type</t>
  </si>
  <si>
    <t>clay</t>
  </si>
  <si>
    <t>loam</t>
  </si>
  <si>
    <t>sand</t>
  </si>
  <si>
    <t>soil_volume</t>
  </si>
  <si>
    <t>soil_character</t>
  </si>
  <si>
    <t>fertile</t>
  </si>
  <si>
    <t>moist</t>
  </si>
  <si>
    <t>soil_fertility</t>
  </si>
  <si>
    <t>high</t>
  </si>
  <si>
    <t>soil_pH</t>
  </si>
  <si>
    <t>acid</t>
  </si>
  <si>
    <t>neutral</t>
  </si>
  <si>
    <t>slight_alkaline</t>
  </si>
  <si>
    <t>establishment_care</t>
  </si>
  <si>
    <t>frostprotection</t>
  </si>
  <si>
    <t>ideal_conditions</t>
  </si>
  <si>
    <t>acidic</t>
  </si>
  <si>
    <t>lateral_space</t>
  </si>
  <si>
    <t>Metrotrees</t>
  </si>
  <si>
    <t>habit</t>
  </si>
  <si>
    <t>compact</t>
  </si>
  <si>
    <t>dense</t>
  </si>
  <si>
    <t>Treemovals</t>
  </si>
  <si>
    <t>multistem_development</t>
  </si>
  <si>
    <t>form</t>
  </si>
  <si>
    <t>medtree</t>
  </si>
  <si>
    <t>smalltree</t>
  </si>
  <si>
    <t>dimensions</t>
  </si>
  <si>
    <t>max_height_nature</t>
  </si>
  <si>
    <t>max_height</t>
  </si>
  <si>
    <t>height</t>
  </si>
  <si>
    <t>min_height</t>
  </si>
  <si>
    <t>max_width</t>
  </si>
  <si>
    <t>width</t>
  </si>
  <si>
    <t>min_width</t>
  </si>
  <si>
    <t>canopy_shape</t>
  </si>
  <si>
    <t>columnar</t>
  </si>
  <si>
    <t>oval</t>
  </si>
  <si>
    <t>longevity</t>
  </si>
  <si>
    <t>medium (20 -50 years)</t>
  </si>
  <si>
    <t>leaf_loss</t>
  </si>
  <si>
    <t>evergreen</t>
  </si>
  <si>
    <t>leaf_description</t>
  </si>
  <si>
    <t>elliptical</t>
  </si>
  <si>
    <t>foliage_colour</t>
  </si>
  <si>
    <t>bronze</t>
  </si>
  <si>
    <t>darkgreen</t>
  </si>
  <si>
    <t>glossygreen</t>
  </si>
  <si>
    <t>flower_description</t>
  </si>
  <si>
    <t>cluster</t>
  </si>
  <si>
    <t>cup_shaped</t>
  </si>
  <si>
    <t>large</t>
  </si>
  <si>
    <t>flower_colour</t>
  </si>
  <si>
    <t>white</t>
  </si>
  <si>
    <t>flower_period</t>
  </si>
  <si>
    <t>Spring</t>
  </si>
  <si>
    <t>Summer</t>
  </si>
  <si>
    <t>warm_weather</t>
  </si>
  <si>
    <t>other_feature</t>
  </si>
  <si>
    <t>fragrant_flowers</t>
  </si>
  <si>
    <t>glossy_foliage</t>
  </si>
  <si>
    <t>rusty_leaf_underside</t>
  </si>
  <si>
    <t>showey_flower</t>
  </si>
  <si>
    <t>bark_appearance</t>
  </si>
  <si>
    <t>grey</t>
  </si>
  <si>
    <t>bark_texture</t>
  </si>
  <si>
    <t>smooth</t>
  </si>
  <si>
    <t>fruit_type</t>
  </si>
  <si>
    <t>elongated</t>
  </si>
  <si>
    <t>ovoid</t>
  </si>
  <si>
    <t>fruit_colour</t>
  </si>
  <si>
    <t>pink</t>
  </si>
  <si>
    <t>fruit_period</t>
  </si>
  <si>
    <t>seasonal_colour</t>
  </si>
  <si>
    <t>brown</t>
  </si>
  <si>
    <t>juvenile_traits</t>
  </si>
  <si>
    <t>bushy_habit</t>
  </si>
  <si>
    <t>flowers</t>
  </si>
  <si>
    <t>placement</t>
  </si>
  <si>
    <t>balcony</t>
  </si>
  <si>
    <t>potplant</t>
  </si>
  <si>
    <t>street</t>
  </si>
  <si>
    <t>purpose</t>
  </si>
  <si>
    <t>featuretree</t>
  </si>
  <si>
    <t>screen</t>
  </si>
  <si>
    <t>climate_of_origin</t>
  </si>
  <si>
    <t>temperate</t>
  </si>
  <si>
    <t>country_of_origin</t>
  </si>
  <si>
    <t>USA</t>
  </si>
  <si>
    <t>ecological_services</t>
  </si>
  <si>
    <t>pollinator</t>
  </si>
  <si>
    <t>maintenance_level</t>
  </si>
  <si>
    <t>medium</t>
  </si>
  <si>
    <t>maintenance_activities</t>
  </si>
  <si>
    <t>pruning</t>
  </si>
  <si>
    <t>watering</t>
  </si>
  <si>
    <t>supp_watering</t>
  </si>
  <si>
    <t>low</t>
  </si>
  <si>
    <t>pestdisease_risk</t>
  </si>
  <si>
    <t>pests_diseases</t>
  </si>
  <si>
    <t>aphids</t>
  </si>
  <si>
    <t>scale</t>
  </si>
  <si>
    <t>invasive_roots</t>
  </si>
  <si>
    <t>non_invasive</t>
  </si>
  <si>
    <t>Cupaniopsis anacardioides</t>
  </si>
  <si>
    <t>PlantNET</t>
  </si>
  <si>
    <t>synonyms</t>
  </si>
  <si>
    <t>Cupania anacardioides</t>
  </si>
  <si>
    <t>ATRP</t>
  </si>
  <si>
    <t>Beach tamarind</t>
  </si>
  <si>
    <t>Carrotwood</t>
  </si>
  <si>
    <t>Green-leafed tamarind</t>
  </si>
  <si>
    <t>Tuckeroo</t>
  </si>
  <si>
    <t>Australianplants</t>
  </si>
  <si>
    <t>severedrought_tolerance</t>
  </si>
  <si>
    <t>CABI</t>
  </si>
  <si>
    <t>salinity_tolerance</t>
  </si>
  <si>
    <t>coastal_tolerance</t>
  </si>
  <si>
    <t>waterlogging_tolerance</t>
  </si>
  <si>
    <t>Yambatreeselection</t>
  </si>
  <si>
    <t>30_40</t>
  </si>
  <si>
    <t>AUB</t>
  </si>
  <si>
    <t>most</t>
  </si>
  <si>
    <t>welldrained</t>
  </si>
  <si>
    <t>any</t>
  </si>
  <si>
    <t>alkaline</t>
  </si>
  <si>
    <t>Australianplantsonline</t>
  </si>
  <si>
    <t>mulching</t>
  </si>
  <si>
    <t>water</t>
  </si>
  <si>
    <t>spreading</t>
  </si>
  <si>
    <t>PLANTnet</t>
  </si>
  <si>
    <t>Gardeningwithangus</t>
  </si>
  <si>
    <t>growth_rate</t>
  </si>
  <si>
    <t>fast</t>
  </si>
  <si>
    <t>domed</t>
  </si>
  <si>
    <t>rounded</t>
  </si>
  <si>
    <t>shade</t>
  </si>
  <si>
    <t>oblong</t>
  </si>
  <si>
    <t>smooth_margin</t>
  </si>
  <si>
    <t>green</t>
  </si>
  <si>
    <t>panicle</t>
  </si>
  <si>
    <t>inconspicuous</t>
  </si>
  <si>
    <t>Autumn</t>
  </si>
  <si>
    <t>showey_fruit</t>
  </si>
  <si>
    <t>lined</t>
  </si>
  <si>
    <t>small</t>
  </si>
  <si>
    <t>orange</t>
  </si>
  <si>
    <t>red</t>
  </si>
  <si>
    <t>yellow</t>
  </si>
  <si>
    <t>fast_growing</t>
  </si>
  <si>
    <t>garden</t>
  </si>
  <si>
    <t>park</t>
  </si>
  <si>
    <t>rockhamptoncouncil</t>
  </si>
  <si>
    <t>fire_retardant</t>
  </si>
  <si>
    <t>tropical</t>
  </si>
  <si>
    <t>Australia</t>
  </si>
  <si>
    <t>bird</t>
  </si>
  <si>
    <t>borer</t>
  </si>
  <si>
    <t>Selectree</t>
  </si>
  <si>
    <t>verticillium_wilt</t>
  </si>
  <si>
    <t>risk</t>
  </si>
  <si>
    <t>fruitfall</t>
  </si>
  <si>
    <t>infrastructure_damage</t>
  </si>
  <si>
    <t>moderate</t>
  </si>
  <si>
    <t>litterfall</t>
  </si>
  <si>
    <t>root_depth</t>
  </si>
  <si>
    <t>deep</t>
  </si>
  <si>
    <t>Jacaranda mimosifolia</t>
  </si>
  <si>
    <t>StirlingWA</t>
  </si>
  <si>
    <t>Jacaranda mimosaefolia</t>
  </si>
  <si>
    <t>Brazilian Rosewood</t>
  </si>
  <si>
    <t>BioNET</t>
  </si>
  <si>
    <t>Jacaranda</t>
  </si>
  <si>
    <t>Usefultropicalplants</t>
  </si>
  <si>
    <t>Yarraranges</t>
  </si>
  <si>
    <t>60_80</t>
  </si>
  <si>
    <t>Plantmark</t>
  </si>
  <si>
    <t>slight_acid</t>
  </si>
  <si>
    <t>WatercorpWA</t>
  </si>
  <si>
    <t>flowers_fullsun</t>
  </si>
  <si>
    <t>well_drained</t>
  </si>
  <si>
    <t>Specialtytrees</t>
  </si>
  <si>
    <t>climate_dependant</t>
  </si>
  <si>
    <t>open</t>
  </si>
  <si>
    <t>light</t>
  </si>
  <si>
    <t>long (&gt; 50 years)</t>
  </si>
  <si>
    <t>deciduous</t>
  </si>
  <si>
    <t>semi_deciduous</t>
  </si>
  <si>
    <t>fine</t>
  </si>
  <si>
    <t>frond</t>
  </si>
  <si>
    <t>linear</t>
  </si>
  <si>
    <t>spike</t>
  </si>
  <si>
    <t>purple</t>
  </si>
  <si>
    <t>lowbranching</t>
  </si>
  <si>
    <t>rough</t>
  </si>
  <si>
    <t>pod</t>
  </si>
  <si>
    <t>green_trunk</t>
  </si>
  <si>
    <t>avenue</t>
  </si>
  <si>
    <t>subtropical</t>
  </si>
  <si>
    <t>continent_of_origin</t>
  </si>
  <si>
    <t>S_America</t>
  </si>
  <si>
    <t>weed_status</t>
  </si>
  <si>
    <t>weed_QLD</t>
  </si>
  <si>
    <t>rootdisturbance_tolerance</t>
  </si>
  <si>
    <t>root_rot</t>
  </si>
  <si>
    <t>sewer_3.5</t>
  </si>
  <si>
    <t>sewer_6</t>
  </si>
  <si>
    <t>surface</t>
  </si>
  <si>
    <t>Trachelospermum jasminoides</t>
  </si>
  <si>
    <t>Rhynchospermum jasminoides</t>
  </si>
  <si>
    <t>Confederate Jasmine</t>
  </si>
  <si>
    <t>Southern Jasmine</t>
  </si>
  <si>
    <t>Star Jasmine</t>
  </si>
  <si>
    <t>RHS</t>
  </si>
  <si>
    <t>windprotection</t>
  </si>
  <si>
    <t>EOL</t>
  </si>
  <si>
    <t>climbing</t>
  </si>
  <si>
    <t>climber</t>
  </si>
  <si>
    <t>short (1 - 20 years)</t>
  </si>
  <si>
    <t>ovate</t>
  </si>
  <si>
    <t>cyme</t>
  </si>
  <si>
    <t>starry</t>
  </si>
  <si>
    <t>follicle</t>
  </si>
  <si>
    <t>slow_growing</t>
  </si>
  <si>
    <t>erosion</t>
  </si>
  <si>
    <t>featureshrub</t>
  </si>
  <si>
    <t>groundcover</t>
  </si>
  <si>
    <t>Asia</t>
  </si>
  <si>
    <t>MQ</t>
  </si>
  <si>
    <t>poison</t>
  </si>
  <si>
    <t>Strelitzia reginae</t>
  </si>
  <si>
    <t>Bird of Paradise</t>
  </si>
  <si>
    <t>Plantopedia</t>
  </si>
  <si>
    <t>protected</t>
  </si>
  <si>
    <t>clumping</t>
  </si>
  <si>
    <t>medshrub</t>
  </si>
  <si>
    <t>perennial</t>
  </si>
  <si>
    <t>slow</t>
  </si>
  <si>
    <t>bluegreen</t>
  </si>
  <si>
    <t>blue</t>
  </si>
  <si>
    <t>slow_to_flower</t>
  </si>
  <si>
    <t>largegarden</t>
  </si>
  <si>
    <t>cutflowers</t>
  </si>
  <si>
    <t>featuretropical</t>
  </si>
  <si>
    <t>S_Africa</t>
  </si>
  <si>
    <t>spikey</t>
  </si>
  <si>
    <t>Archontophoenix cunninghamiana</t>
  </si>
  <si>
    <t>ANBG</t>
  </si>
  <si>
    <t>Bangalow Palm</t>
  </si>
  <si>
    <t>King Palm</t>
  </si>
  <si>
    <t>PACSOA</t>
  </si>
  <si>
    <t>Piccabeen</t>
  </si>
  <si>
    <t>Palmsonline</t>
  </si>
  <si>
    <t>Plantfileonline</t>
  </si>
  <si>
    <t>warm</t>
  </si>
  <si>
    <t>arborescent</t>
  </si>
  <si>
    <t>palm</t>
  </si>
  <si>
    <t>SingaporeNP</t>
  </si>
  <si>
    <t>Palmpedia</t>
  </si>
  <si>
    <t>feathery</t>
  </si>
  <si>
    <t>pendulous</t>
  </si>
  <si>
    <t>spathe</t>
  </si>
  <si>
    <t>cream</t>
  </si>
  <si>
    <t>ringed</t>
  </si>
  <si>
    <t>berries</t>
  </si>
  <si>
    <t>shade_tolerant</t>
  </si>
  <si>
    <t>mites</t>
  </si>
  <si>
    <t>moth</t>
  </si>
  <si>
    <t>shallow</t>
  </si>
  <si>
    <t>Elaeocarpus eumundi</t>
  </si>
  <si>
    <t>Elaeocarpus eumundii</t>
  </si>
  <si>
    <t>Eumundi Quandong</t>
  </si>
  <si>
    <t>Smooth-leaved Quandong</t>
  </si>
  <si>
    <t>Rainforestplants</t>
  </si>
  <si>
    <t>Richmondvalley</t>
  </si>
  <si>
    <t>Emahotrees</t>
  </si>
  <si>
    <t>bushy</t>
  </si>
  <si>
    <t>upright</t>
  </si>
  <si>
    <t>obovate</t>
  </si>
  <si>
    <t>raceme</t>
  </si>
  <si>
    <t>red_new_growth</t>
  </si>
  <si>
    <t>drupe</t>
  </si>
  <si>
    <t>egg-shaped</t>
  </si>
  <si>
    <t>darkblue</t>
  </si>
  <si>
    <t>red_newleaves</t>
  </si>
  <si>
    <t>windbreak</t>
  </si>
  <si>
    <t>Andreasons</t>
  </si>
  <si>
    <t>Brachychiton acerifolius</t>
  </si>
  <si>
    <t>Flame Kurrajong</t>
  </si>
  <si>
    <t>ANPSA</t>
  </si>
  <si>
    <t>Illawarra flame tree</t>
  </si>
  <si>
    <t>Gardensonline</t>
  </si>
  <si>
    <t>weeping</t>
  </si>
  <si>
    <t>largetree</t>
  </si>
  <si>
    <t>Waverlycouncil</t>
  </si>
  <si>
    <t>pyramidal</t>
  </si>
  <si>
    <t>lanceolate</t>
  </si>
  <si>
    <t>variably_lobed</t>
  </si>
  <si>
    <t>lightgreen</t>
  </si>
  <si>
    <t>bell_shaped</t>
  </si>
  <si>
    <t>seedpods_cones</t>
  </si>
  <si>
    <t>lightly_fissured</t>
  </si>
  <si>
    <t>black</t>
  </si>
  <si>
    <t>fruit_persistent</t>
  </si>
  <si>
    <t>caterpillar</t>
  </si>
  <si>
    <t>crown_gall</t>
  </si>
  <si>
    <t>allergen</t>
  </si>
  <si>
    <t>largesize</t>
  </si>
  <si>
    <t>Brachychiton rupestris</t>
  </si>
  <si>
    <t>Delabechea rupestris</t>
  </si>
  <si>
    <t>Desert Kurrajong</t>
  </si>
  <si>
    <t>Queensland Bottle Tree</t>
  </si>
  <si>
    <t>water_dependant</t>
  </si>
  <si>
    <t>variable</t>
  </si>
  <si>
    <t>trunkshape</t>
  </si>
  <si>
    <t>semiarid</t>
  </si>
  <si>
    <t>Archontophoenix alexandrae</t>
  </si>
  <si>
    <t>weeds_QL</t>
  </si>
  <si>
    <t>Alexander palm</t>
  </si>
  <si>
    <t>Alexandra palm</t>
  </si>
  <si>
    <t>Feather Palm</t>
  </si>
  <si>
    <t>fullshade</t>
  </si>
  <si>
    <t>greygreen</t>
  </si>
  <si>
    <t>pendant_cluster</t>
  </si>
  <si>
    <t>wet</t>
  </si>
  <si>
    <t>fertiliser</t>
  </si>
  <si>
    <t>Lophostemon confertus</t>
  </si>
  <si>
    <t>Lophostemon conferta</t>
  </si>
  <si>
    <t>Tristania conferta</t>
  </si>
  <si>
    <t>Brisbane Box</t>
  </si>
  <si>
    <t>Brush Box</t>
  </si>
  <si>
    <t>Queensland Box</t>
  </si>
  <si>
    <t>Scrub Box</t>
  </si>
  <si>
    <t>semi</t>
  </si>
  <si>
    <t>Treelogic</t>
  </si>
  <si>
    <t>frequentwaterlogging</t>
  </si>
  <si>
    <t>&gt;100m3</t>
  </si>
  <si>
    <t>Flemmings</t>
  </si>
  <si>
    <t>bark</t>
  </si>
  <si>
    <t>red_brown</t>
  </si>
  <si>
    <t>flakey</t>
  </si>
  <si>
    <t>woody_ capsule</t>
  </si>
  <si>
    <t>none</t>
  </si>
  <si>
    <t>Stirlingwa</t>
  </si>
  <si>
    <t>powerlines</t>
  </si>
  <si>
    <t>apiary</t>
  </si>
  <si>
    <t>none_known</t>
  </si>
  <si>
    <t>Howea forsteriana</t>
  </si>
  <si>
    <t>Kentia Palm</t>
  </si>
  <si>
    <t>Sentry Palm</t>
  </si>
  <si>
    <t>Thatch Palm</t>
  </si>
  <si>
    <t>indoor</t>
  </si>
  <si>
    <t>Plantsrescue</t>
  </si>
  <si>
    <t>phytopthera</t>
  </si>
  <si>
    <t>Pandanus tectorius</t>
  </si>
  <si>
    <t>Pandanus pedunculatus</t>
  </si>
  <si>
    <t>Pandanus odoratissimus</t>
  </si>
  <si>
    <t>Agroforestryfacts</t>
  </si>
  <si>
    <t>Beach Pandan</t>
  </si>
  <si>
    <t>Coastal Screw Pine</t>
  </si>
  <si>
    <t>Screw pine</t>
  </si>
  <si>
    <t>Learn2grow</t>
  </si>
  <si>
    <t>gravel</t>
  </si>
  <si>
    <t>10_20</t>
  </si>
  <si>
    <t>branching</t>
  </si>
  <si>
    <t>sword_shaped</t>
  </si>
  <si>
    <t>Any_time</t>
  </si>
  <si>
    <t>aerialroots</t>
  </si>
  <si>
    <t>spiked</t>
  </si>
  <si>
    <t>Magneticisland</t>
  </si>
  <si>
    <t>edible</t>
  </si>
  <si>
    <t>Oceania</t>
  </si>
  <si>
    <t>SE_Asia</t>
  </si>
  <si>
    <t>native_mammal</t>
  </si>
  <si>
    <t>seedling_removal</t>
  </si>
  <si>
    <t>planthopper</t>
  </si>
  <si>
    <t>buttress</t>
  </si>
  <si>
    <t>Livistona australis</t>
  </si>
  <si>
    <t>Corypha australis</t>
  </si>
  <si>
    <t>Cabbagetree Palm</t>
  </si>
  <si>
    <t>Fan Palm</t>
  </si>
  <si>
    <t>Caseytreeguide</t>
  </si>
  <si>
    <t>grafting</t>
  </si>
  <si>
    <t>part_shade</t>
  </si>
  <si>
    <t>large_rootspace</t>
  </si>
  <si>
    <t>fan_shaped</t>
  </si>
  <si>
    <t>continuous</t>
  </si>
  <si>
    <t>leaf_bases</t>
  </si>
  <si>
    <t>Globose</t>
  </si>
  <si>
    <t>Treeandgardengosford</t>
  </si>
  <si>
    <t>branchdrop</t>
  </si>
  <si>
    <t>Syzygium luehmannii</t>
  </si>
  <si>
    <t>Austromyrtus exaltata</t>
  </si>
  <si>
    <t>Syzygium leuhmannii</t>
  </si>
  <si>
    <t>Cherry Satinash</t>
  </si>
  <si>
    <t>Riberry Lillypilly</t>
  </si>
  <si>
    <t>Small-leafed Lilly Pilly</t>
  </si>
  <si>
    <t>Watergum</t>
  </si>
  <si>
    <t>hedging_possible</t>
  </si>
  <si>
    <t>largeshrub</t>
  </si>
  <si>
    <t>pinkred</t>
  </si>
  <si>
    <t>PLantNET</t>
  </si>
  <si>
    <t>sensorycolour</t>
  </si>
  <si>
    <t>Plantthis</t>
  </si>
  <si>
    <t>sooty_mould</t>
  </si>
  <si>
    <t>Doryanthes excelsa</t>
  </si>
  <si>
    <t>Doryanthes excelsea</t>
  </si>
  <si>
    <t>Gymea Lily</t>
  </si>
  <si>
    <t>Spear Lily</t>
  </si>
  <si>
    <t>Mostly, flowers are sensitive</t>
  </si>
  <si>
    <t>rosette</t>
  </si>
  <si>
    <t>strap-leaved</t>
  </si>
  <si>
    <t>bmbotanicgardens</t>
  </si>
  <si>
    <t>Review.. (plant shape?)</t>
  </si>
  <si>
    <t>massplanting</t>
  </si>
  <si>
    <t>Buckinghamia celsissima</t>
  </si>
  <si>
    <t>Ivory Curl Tree</t>
  </si>
  <si>
    <t>Spotted Silky Oak</t>
  </si>
  <si>
    <t>Brisbanetrees</t>
  </si>
  <si>
    <t>Malleedesign</t>
  </si>
  <si>
    <t>Iplantz</t>
  </si>
  <si>
    <t>Daleysnursery</t>
  </si>
  <si>
    <t>Gardeningaustralia</t>
  </si>
  <si>
    <t>Harpullia pendula</t>
  </si>
  <si>
    <t>Tulipwood</t>
  </si>
  <si>
    <t>Toowoombaplants</t>
  </si>
  <si>
    <t>Pacifictrees</t>
  </si>
  <si>
    <t>vase</t>
  </si>
  <si>
    <t>Winter</t>
  </si>
  <si>
    <t>Fruit</t>
  </si>
  <si>
    <t>scaley</t>
  </si>
  <si>
    <t>capsule</t>
  </si>
  <si>
    <t>Treenet</t>
  </si>
  <si>
    <t>Phoenix canariensis</t>
  </si>
  <si>
    <t>Canary Island Date Palm</t>
  </si>
  <si>
    <t>Canary Island Palm</t>
  </si>
  <si>
    <t>plantNET</t>
  </si>
  <si>
    <t>fleshy</t>
  </si>
  <si>
    <t>Canary Islands</t>
  </si>
  <si>
    <t>weed_NSW</t>
  </si>
  <si>
    <t>fungus</t>
  </si>
  <si>
    <t>fusarium_wilt</t>
  </si>
  <si>
    <t>Xanthorrhoea johnsonii</t>
  </si>
  <si>
    <t>Black boy</t>
  </si>
  <si>
    <t>Queensland Grass Tree</t>
  </si>
  <si>
    <t>raised_bed</t>
  </si>
  <si>
    <t>smallshrub</t>
  </si>
  <si>
    <t>needle_like</t>
  </si>
  <si>
    <t>Tristaniopsis laurina "Luscious"</t>
  </si>
  <si>
    <t>Kanooka Gum</t>
  </si>
  <si>
    <t>Water gum</t>
  </si>
  <si>
    <t>Dubbostreettrees</t>
  </si>
  <si>
    <t>Maybe</t>
  </si>
  <si>
    <t>Advancedtrees</t>
  </si>
  <si>
    <t>narrow</t>
  </si>
  <si>
    <t>tan</t>
  </si>
  <si>
    <t>peeling</t>
  </si>
  <si>
    <t>nurseriesonline</t>
  </si>
  <si>
    <t>Callistemon viminalis</t>
  </si>
  <si>
    <t>Melaleuca viminalis</t>
  </si>
  <si>
    <t>Creek Bottlebrush</t>
  </si>
  <si>
    <t>Drooping Bottlebrush</t>
  </si>
  <si>
    <t>Weeping Bottlebrush</t>
  </si>
  <si>
    <t>Gardenianet</t>
  </si>
  <si>
    <t>variable_cultivars</t>
  </si>
  <si>
    <t>bottlebrush</t>
  </si>
  <si>
    <t>gray</t>
  </si>
  <si>
    <t>Angophora costata</t>
  </si>
  <si>
    <t>Angophora lanceolata</t>
  </si>
  <si>
    <t>Rusty Gum</t>
  </si>
  <si>
    <t>Smoothbarked Apple</t>
  </si>
  <si>
    <t>Sydney Red Gum</t>
  </si>
  <si>
    <t>ACTplanting</t>
  </si>
  <si>
    <t>Hornsbycouncil</t>
  </si>
  <si>
    <t>gum_blossom</t>
  </si>
  <si>
    <t>Westernwater</t>
  </si>
  <si>
    <t>sewer_4</t>
  </si>
  <si>
    <t>Agathis robusta</t>
  </si>
  <si>
    <t>Agathis brownii</t>
  </si>
  <si>
    <t>Dundathu Pine</t>
  </si>
  <si>
    <t>Conifers</t>
  </si>
  <si>
    <t>Kauri pine</t>
  </si>
  <si>
    <t>Queensland kauri pine</t>
  </si>
  <si>
    <t>Smooth-barked Kauri</t>
  </si>
  <si>
    <t>catkin</t>
  </si>
  <si>
    <t>learn2grow</t>
  </si>
  <si>
    <t>mottled</t>
  </si>
  <si>
    <t>pinecone</t>
  </si>
  <si>
    <t>Allocasuarina littoralis</t>
  </si>
  <si>
    <t>Casuarina littoralis</t>
  </si>
  <si>
    <t>Black Sheoak</t>
  </si>
  <si>
    <t>Florabank</t>
  </si>
  <si>
    <t>cladode</t>
  </si>
  <si>
    <t>dark_grey</t>
  </si>
  <si>
    <t>deeply_fissured</t>
  </si>
  <si>
    <t>cone</t>
  </si>
  <si>
    <t>Wariapendinursery</t>
  </si>
  <si>
    <t>sensorysound</t>
  </si>
  <si>
    <t>possible_weed</t>
  </si>
  <si>
    <t>Backhousia citriodora</t>
  </si>
  <si>
    <t>Lemon Ironwood</t>
  </si>
  <si>
    <t>Lemon Myrtle</t>
  </si>
  <si>
    <t>Lemon Scented Myrtle</t>
  </si>
  <si>
    <t>iplantz</t>
  </si>
  <si>
    <t>20_30</t>
  </si>
  <si>
    <t>neutral_pH</t>
  </si>
  <si>
    <t>umble</t>
  </si>
  <si>
    <t>fragrant_foliage</t>
  </si>
  <si>
    <t>nuts</t>
  </si>
  <si>
    <t>myrtle_rust</t>
  </si>
  <si>
    <t>Frontiertreeservice</t>
  </si>
  <si>
    <t>Quercus palustris</t>
  </si>
  <si>
    <t>Marsh Oak</t>
  </si>
  <si>
    <t>Pin Oak</t>
  </si>
  <si>
    <t>deeply_lobed</t>
  </si>
  <si>
    <t>seasonalleaves</t>
  </si>
  <si>
    <t>acorn</t>
  </si>
  <si>
    <t>N_America</t>
  </si>
  <si>
    <t>leaf_minor</t>
  </si>
  <si>
    <t>Fraxinus angustifolia "Raywoodii"</t>
  </si>
  <si>
    <t>Fraxinus oxycarpa "Raywoodii"</t>
  </si>
  <si>
    <t>Claret Ash</t>
  </si>
  <si>
    <t>Raywood Ash</t>
  </si>
  <si>
    <t>cool</t>
  </si>
  <si>
    <t>vigrous</t>
  </si>
  <si>
    <t>serrated_margin</t>
  </si>
  <si>
    <t>Weeds_QL</t>
  </si>
  <si>
    <t>samara</t>
  </si>
  <si>
    <t>burgundy</t>
  </si>
  <si>
    <t>Isolepis nodosa</t>
  </si>
  <si>
    <t>Ficina nodosa</t>
  </si>
  <si>
    <t>Knobby Club Rush</t>
  </si>
  <si>
    <t>Knotted Club Rush</t>
  </si>
  <si>
    <t>Bluedale</t>
  </si>
  <si>
    <t>KingsparkBG</t>
  </si>
  <si>
    <t>grass</t>
  </si>
  <si>
    <t>sedge</t>
  </si>
  <si>
    <t>awl</t>
  </si>
  <si>
    <t>globular</t>
  </si>
  <si>
    <t>plano-convex</t>
  </si>
  <si>
    <t>Brachychiton populneus</t>
  </si>
  <si>
    <t>Brachychiton populneum</t>
  </si>
  <si>
    <t>Kurrajong</t>
  </si>
  <si>
    <t>40_60</t>
  </si>
  <si>
    <t>maybe</t>
  </si>
  <si>
    <t>weed</t>
  </si>
  <si>
    <t>When young</t>
  </si>
  <si>
    <t>Araucaria heterophylla</t>
  </si>
  <si>
    <t>Araucaria excelsa</t>
  </si>
  <si>
    <t>Norfolk Island Pine</t>
  </si>
  <si>
    <t>Indoors</t>
  </si>
  <si>
    <t>80_100</t>
  </si>
  <si>
    <t>spirralled</t>
  </si>
  <si>
    <t>spindly</t>
  </si>
  <si>
    <t>mealy_bugs</t>
  </si>
  <si>
    <t>Flindersia australis</t>
  </si>
  <si>
    <t>Australian Teak</t>
  </si>
  <si>
    <t>Crow's Ash</t>
  </si>
  <si>
    <t>Native Teak</t>
  </si>
  <si>
    <t>aussietreecare</t>
  </si>
  <si>
    <t>saveourwaterwaysnow</t>
  </si>
  <si>
    <t>sensorytouch</t>
  </si>
  <si>
    <t>Araucaria cunninghamii</t>
  </si>
  <si>
    <t>Colonial Pine</t>
  </si>
  <si>
    <t>Hoop Pine</t>
  </si>
  <si>
    <t>Moreton Bay Pine</t>
  </si>
  <si>
    <t>DAFF</t>
  </si>
  <si>
    <t>young</t>
  </si>
  <si>
    <t>PlanTNET</t>
  </si>
  <si>
    <t>spikey_leaves</t>
  </si>
  <si>
    <t>Delonix regia</t>
  </si>
  <si>
    <t>Poinciana regia</t>
  </si>
  <si>
    <t>Flame Tree</t>
  </si>
  <si>
    <t>Royal Poinciana</t>
  </si>
  <si>
    <t>Madagascar</t>
  </si>
  <si>
    <t>Ficus macrophylla</t>
  </si>
  <si>
    <t>Australian Banyan</t>
  </si>
  <si>
    <t>Moreton Bay Fig</t>
  </si>
  <si>
    <t>invaginated</t>
  </si>
  <si>
    <t>fig</t>
  </si>
  <si>
    <t>1q</t>
  </si>
  <si>
    <t>psylid</t>
  </si>
  <si>
    <t>Pistacia chinensis</t>
  </si>
  <si>
    <t>Chinese pistachio</t>
  </si>
  <si>
    <t>pinnate_foliage</t>
  </si>
  <si>
    <t>China</t>
  </si>
  <si>
    <t>Pyrus calleryana</t>
  </si>
  <si>
    <t>Callery Pear</t>
  </si>
  <si>
    <t>Chinese Wild Pear</t>
  </si>
  <si>
    <t>Whitehorse</t>
  </si>
  <si>
    <t>Narboretum</t>
  </si>
  <si>
    <t>Uconn</t>
  </si>
  <si>
    <t>corymb</t>
  </si>
  <si>
    <t>oderous</t>
  </si>
  <si>
    <t>pome</t>
  </si>
  <si>
    <t>white_fly</t>
  </si>
  <si>
    <t>Invasivedatabase</t>
  </si>
  <si>
    <t>suckering</t>
  </si>
  <si>
    <t>Cordyline rubra</t>
  </si>
  <si>
    <t>Burringbar</t>
  </si>
  <si>
    <t>Red Fruited Palm Lily</t>
  </si>
  <si>
    <t>Brain</t>
  </si>
  <si>
    <t>Livistona decora</t>
  </si>
  <si>
    <t>Livistona decipiens</t>
  </si>
  <si>
    <t>Ribbon Fan Palm</t>
  </si>
  <si>
    <t>Weeping Cabbage Palm</t>
  </si>
  <si>
    <t>ribbon_like</t>
  </si>
  <si>
    <t>Casuarina cunninghamiana</t>
  </si>
  <si>
    <t>Creek Oak</t>
  </si>
  <si>
    <t>River Oak</t>
  </si>
  <si>
    <t>River Sheoak</t>
  </si>
  <si>
    <t>Melia azedarach</t>
  </si>
  <si>
    <t>Melia azedarach var. australasica</t>
  </si>
  <si>
    <t>Chinaberry</t>
  </si>
  <si>
    <t>White Cedar</t>
  </si>
  <si>
    <t>arid</t>
  </si>
  <si>
    <t>weed_SA</t>
  </si>
  <si>
    <t>Xanthorrhoea glauca</t>
  </si>
  <si>
    <t>Grasstree</t>
  </si>
  <si>
    <t>Leptospermum petersonii</t>
  </si>
  <si>
    <t>Leptospermum citratum</t>
  </si>
  <si>
    <t>Lemon-scented Tea Tree</t>
  </si>
  <si>
    <t>PFAF</t>
  </si>
  <si>
    <t>hypanthium</t>
  </si>
  <si>
    <t>fibrous</t>
  </si>
  <si>
    <t>Grevillea baileyana</t>
  </si>
  <si>
    <t>Bailey's Oak</t>
  </si>
  <si>
    <t>Brown Silky Oak</t>
  </si>
  <si>
    <t>Findlay's Silky Oak</t>
  </si>
  <si>
    <t>White Oak</t>
  </si>
  <si>
    <t>Loganriver</t>
  </si>
  <si>
    <t>Weedwatch</t>
  </si>
  <si>
    <t>lobed_leaves</t>
  </si>
  <si>
    <t>Hazardousplants</t>
  </si>
  <si>
    <t>sewer_10</t>
  </si>
  <si>
    <t>based on grevillea robusta</t>
  </si>
  <si>
    <t>Acacia melanoxylon</t>
  </si>
  <si>
    <t>Australian Blackwood</t>
  </si>
  <si>
    <t>Blackwood</t>
  </si>
  <si>
    <t>Hickory</t>
  </si>
  <si>
    <t>Sally Wattle</t>
  </si>
  <si>
    <t>Tasmanian Blackwood</t>
  </si>
  <si>
    <t>Blackwoodpaper</t>
  </si>
  <si>
    <t>phylode</t>
  </si>
  <si>
    <t>dullgreen</t>
  </si>
  <si>
    <t>coiled</t>
  </si>
  <si>
    <t>smooth_bark</t>
  </si>
  <si>
    <t>Stenocarpus sinuatus</t>
  </si>
  <si>
    <t>Fire Wheel Tree</t>
  </si>
  <si>
    <t>Wheel of Fire Tree</t>
  </si>
  <si>
    <t>White Silky Oak</t>
  </si>
  <si>
    <t>Yiel Yiel</t>
  </si>
  <si>
    <t>Marrickvilletrees</t>
  </si>
  <si>
    <t>undulate_margin</t>
  </si>
  <si>
    <t>perianth</t>
  </si>
  <si>
    <t>whorls</t>
  </si>
  <si>
    <t>Watercorp</t>
  </si>
  <si>
    <t>Callistemon citrinus</t>
  </si>
  <si>
    <t>Callistemon lanceolatus</t>
  </si>
  <si>
    <t>Melaleuca citrina</t>
  </si>
  <si>
    <t>Metrosideros lanceolata</t>
  </si>
  <si>
    <t>Crimson Bottlebrush</t>
  </si>
  <si>
    <t>Hibbertia scandens</t>
  </si>
  <si>
    <t>Climbing Guinea Flower</t>
  </si>
  <si>
    <t>Golden Guinea Vine</t>
  </si>
  <si>
    <t>Snake Vine</t>
  </si>
  <si>
    <t>prostrate</t>
  </si>
  <si>
    <t>saucer_shaped</t>
  </si>
  <si>
    <t>aril</t>
  </si>
  <si>
    <t>Carex appressa</t>
  </si>
  <si>
    <t>Tall Sedge</t>
  </si>
  <si>
    <t>Tussock Sedge</t>
  </si>
  <si>
    <t>Victorianseeds</t>
  </si>
  <si>
    <t>New Zealand</t>
  </si>
  <si>
    <t>PNG</t>
  </si>
  <si>
    <t>Understorey</t>
  </si>
  <si>
    <t>Eucalyptus sideroxylon</t>
  </si>
  <si>
    <t>Mugga Ironbark</t>
  </si>
  <si>
    <t>Red Ironbark</t>
  </si>
  <si>
    <t>Eucalyptus polyanthemos</t>
  </si>
  <si>
    <t>Red Box</t>
  </si>
  <si>
    <t>Silver Dollar Gum</t>
  </si>
  <si>
    <t>staking</t>
  </si>
  <si>
    <t>round</t>
  </si>
  <si>
    <t>Banksia robur</t>
  </si>
  <si>
    <t>Swamp Banksia</t>
  </si>
  <si>
    <t>cylindrical</t>
  </si>
  <si>
    <t>Eucalyptus tereticornis</t>
  </si>
  <si>
    <t>Forest Red Gum</t>
  </si>
  <si>
    <t>Queensland Blue Gum</t>
  </si>
  <si>
    <t>average</t>
  </si>
  <si>
    <t>clay_soil</t>
  </si>
  <si>
    <t>falcate</t>
  </si>
  <si>
    <t>Prunus cerasifera "Nigra"</t>
  </si>
  <si>
    <t>Black Cherry Plum</t>
  </si>
  <si>
    <t>Purple Leaved Cherry Plum</t>
  </si>
  <si>
    <t>1_10</t>
  </si>
  <si>
    <t>open_petalled</t>
  </si>
  <si>
    <t>Europe</t>
  </si>
  <si>
    <t>slugs</t>
  </si>
  <si>
    <t>Westringia fruticosa</t>
  </si>
  <si>
    <t>Coastal Rosemary</t>
  </si>
  <si>
    <t>Native Rosemary</t>
  </si>
  <si>
    <t>amenity</t>
  </si>
  <si>
    <t>border</t>
  </si>
  <si>
    <t>Acacia implexa</t>
  </si>
  <si>
    <t>Hickory Wattle</t>
  </si>
  <si>
    <t>Lightwood</t>
  </si>
  <si>
    <t>Screw-pod Wattle</t>
  </si>
  <si>
    <t>Young foliage</t>
  </si>
  <si>
    <t>Eucalyptus pauciflora</t>
  </si>
  <si>
    <t>Snow Gum</t>
  </si>
  <si>
    <t>White Sallee</t>
  </si>
  <si>
    <t>montane</t>
  </si>
  <si>
    <t>leaf_feeding</t>
  </si>
  <si>
    <t>Backhousia myrtifolia</t>
  </si>
  <si>
    <t>Cinnamon Myrtle</t>
  </si>
  <si>
    <t>Grey Ironwood</t>
  </si>
  <si>
    <t>Grey Myrtle</t>
  </si>
  <si>
    <t>magneticisland</t>
  </si>
  <si>
    <t>Casuarina glauca</t>
  </si>
  <si>
    <t>Swamp Oak</t>
  </si>
  <si>
    <t>Ficus microcarpa "hillii"</t>
  </si>
  <si>
    <t>Chinese Banyan</t>
  </si>
  <si>
    <t>Hill's Weeping Fig</t>
  </si>
  <si>
    <t>Adelaidenursery</t>
  </si>
  <si>
    <t>thrips</t>
  </si>
  <si>
    <t>Pittosporum tobira</t>
  </si>
  <si>
    <t>Japanese Pittosporum</t>
  </si>
  <si>
    <t>Mock Orange</t>
  </si>
  <si>
    <t>Japan</t>
  </si>
  <si>
    <t>Furcraea foetida</t>
  </si>
  <si>
    <t>Mauritius Hemp</t>
  </si>
  <si>
    <t>succulent</t>
  </si>
  <si>
    <t>dies_after_flowering</t>
  </si>
  <si>
    <t>Eucalyptus mannifera</t>
  </si>
  <si>
    <t>Brittle Gum</t>
  </si>
  <si>
    <t>Correa alba</t>
  </si>
  <si>
    <t>White Correa</t>
  </si>
  <si>
    <t>sandy_soil</t>
  </si>
  <si>
    <t>Betula pendula</t>
  </si>
  <si>
    <t>Northern European Birch</t>
  </si>
  <si>
    <t>Silver Birch</t>
  </si>
  <si>
    <t>White Birch</t>
  </si>
  <si>
    <t>pyramidal_form</t>
  </si>
  <si>
    <t>leaf_rust</t>
  </si>
  <si>
    <t>Hakea salicifolia</t>
  </si>
  <si>
    <t>Hakea Saligna</t>
  </si>
  <si>
    <t>Willow Leaved Hakea</t>
  </si>
  <si>
    <t>weed_VIC</t>
  </si>
  <si>
    <t>Fraxinus pennsylvanica "Cimmzam"</t>
  </si>
  <si>
    <t>Cimmaron green ash</t>
  </si>
  <si>
    <t>canker</t>
  </si>
  <si>
    <t>Hakea laurina</t>
  </si>
  <si>
    <t>Pin Cushion Hakea</t>
  </si>
  <si>
    <t>Environmentgovfactsheet</t>
  </si>
  <si>
    <t>Florasa</t>
  </si>
  <si>
    <t>Hibiscus tiliaceus</t>
  </si>
  <si>
    <t>Bronze Cottonwood</t>
  </si>
  <si>
    <t>Coast Cottonwood</t>
  </si>
  <si>
    <t>cordate</t>
  </si>
  <si>
    <t>tubular</t>
  </si>
  <si>
    <t>Metallic_flea_ beetle</t>
  </si>
  <si>
    <t>Rhaphiolepis indica</t>
  </si>
  <si>
    <t>Crataegus indica</t>
  </si>
  <si>
    <t>Indian Hawthorn</t>
  </si>
  <si>
    <t>leaf_spot</t>
  </si>
  <si>
    <t>Castanospermum australe</t>
  </si>
  <si>
    <t>Black Bean</t>
  </si>
  <si>
    <t>Moreton Bay Bean</t>
  </si>
  <si>
    <t>pea-shaped</t>
  </si>
  <si>
    <t>roughly_lenticeled</t>
  </si>
  <si>
    <t>Robinia pseudoacacia</t>
  </si>
  <si>
    <t>Golden False Acacia</t>
  </si>
  <si>
    <t>Golden Robinia</t>
  </si>
  <si>
    <t>Yellow Locust</t>
  </si>
  <si>
    <t>Pittosporum tenuifolium</t>
  </si>
  <si>
    <t>Pittosporum</t>
  </si>
  <si>
    <t>TGA</t>
  </si>
  <si>
    <t>Onlinetrees</t>
  </si>
  <si>
    <t>Xanthostemon chrysanthus</t>
  </si>
  <si>
    <t>Golden Penda</t>
  </si>
  <si>
    <t>Ulmus parvifolia "Todd"</t>
  </si>
  <si>
    <t>Chinese Elm</t>
  </si>
  <si>
    <t>Grevillea juniperina</t>
  </si>
  <si>
    <t>Prickly Spider Flower</t>
  </si>
  <si>
    <t>spider-like</t>
  </si>
  <si>
    <t>Crassula ovata</t>
  </si>
  <si>
    <t>Crassula portulacea</t>
  </si>
  <si>
    <t>Friendship Tree</t>
  </si>
  <si>
    <t>Jade Plant</t>
  </si>
  <si>
    <t>Money Plant</t>
  </si>
  <si>
    <t>Africa</t>
  </si>
  <si>
    <t>Acacia pycnantha</t>
  </si>
  <si>
    <t>Acacia falcinella</t>
  </si>
  <si>
    <t>Golden Wattle</t>
  </si>
  <si>
    <t>feature</t>
  </si>
  <si>
    <t>weed_WA</t>
  </si>
  <si>
    <t>Failed plantings</t>
  </si>
  <si>
    <t>Calodendrum capense</t>
  </si>
  <si>
    <t>Calodendron capense</t>
  </si>
  <si>
    <t>Dictamnus capensis</t>
  </si>
  <si>
    <t>Cape Chestnut</t>
  </si>
  <si>
    <t>Environmentgovfactsheet2</t>
  </si>
  <si>
    <t>Melaleuca bracteata</t>
  </si>
  <si>
    <t>Black Tea Tree</t>
  </si>
  <si>
    <t>Mock Olive</t>
  </si>
  <si>
    <t>River Tea Tree</t>
  </si>
  <si>
    <t>White Cloud Tree</t>
  </si>
  <si>
    <t>Camellia sasanqua</t>
  </si>
  <si>
    <t>Sasanqua Camellia</t>
  </si>
  <si>
    <t>Syzygium wilsonii</t>
  </si>
  <si>
    <t>Plum Satinash</t>
  </si>
  <si>
    <t>Powder Puff Lilly Pilly</t>
  </si>
  <si>
    <t>powderpuff</t>
  </si>
  <si>
    <t>Alectryon coriaceus</t>
  </si>
  <si>
    <t>Beach Alectryon</t>
  </si>
  <si>
    <t>OPG</t>
  </si>
  <si>
    <t>Beach Bird's Eye</t>
  </si>
  <si>
    <t>Greatlakes</t>
  </si>
  <si>
    <t>Gympielandcare</t>
  </si>
  <si>
    <t>Coolumnatives</t>
  </si>
  <si>
    <t>Hibbertia obtusifolia</t>
  </si>
  <si>
    <t>Grey Guinea-flower</t>
  </si>
  <si>
    <t>Hoary Guinea-flower</t>
  </si>
  <si>
    <t>Showy Guinea-flower</t>
  </si>
  <si>
    <t>Bushlandflora</t>
  </si>
  <si>
    <t>Phormium tenax</t>
  </si>
  <si>
    <t>New Zealand Flax</t>
  </si>
  <si>
    <t>rare</t>
  </si>
  <si>
    <t>Eucalyptus erythrocorys</t>
  </si>
  <si>
    <t>Illyarrie</t>
  </si>
  <si>
    <t>Red Cap Gum</t>
  </si>
  <si>
    <t>Nuflow</t>
  </si>
  <si>
    <t>Elaeocarpus reticulatus</t>
  </si>
  <si>
    <t>Blueberry Ash</t>
  </si>
  <si>
    <t>Native Quandong</t>
  </si>
  <si>
    <t>frilled</t>
  </si>
  <si>
    <t>sawfly_larvae</t>
  </si>
  <si>
    <t>Melaleuca thymifolia</t>
  </si>
  <si>
    <t>Thyme-leaf Honey-myrtle</t>
  </si>
  <si>
    <t>after_rain</t>
  </si>
  <si>
    <t>Westringia longifolia</t>
  </si>
  <si>
    <t>Long Leafed Westringia</t>
  </si>
  <si>
    <t>Hymenosporum flavum</t>
  </si>
  <si>
    <t>Native Frangipani</t>
  </si>
  <si>
    <t>Sweetshade</t>
  </si>
  <si>
    <t>Wingseed Tree</t>
  </si>
  <si>
    <t>slight</t>
  </si>
  <si>
    <t>light shade only</t>
  </si>
  <si>
    <t>Atractocarpus fitzalanii</t>
  </si>
  <si>
    <t>Gardenia fitzalanii</t>
  </si>
  <si>
    <t>Randia fitzalanii</t>
  </si>
  <si>
    <t>Brown Gardenia</t>
  </si>
  <si>
    <t>Tuckerbush</t>
  </si>
  <si>
    <t>Native Gardenia</t>
  </si>
  <si>
    <t>Orange Randia</t>
  </si>
  <si>
    <t>Yellow Mangosteen</t>
  </si>
  <si>
    <t>Rarefruitclub</t>
  </si>
  <si>
    <t>hard_shelled</t>
  </si>
  <si>
    <t>oxleynursery</t>
  </si>
  <si>
    <t>Kennedia prostrata</t>
  </si>
  <si>
    <t>Running Postman</t>
  </si>
  <si>
    <t>Scarlet Coral Pea</t>
  </si>
  <si>
    <t>trifoliate</t>
  </si>
  <si>
    <t>Trachelospermum asiaticum</t>
  </si>
  <si>
    <t>Yellow Star Jasmine</t>
  </si>
  <si>
    <t>Liriodendron tulipifera</t>
  </si>
  <si>
    <t>Tulip Tree</t>
  </si>
  <si>
    <t>Tulip-Poplar</t>
  </si>
  <si>
    <t>Ebben</t>
  </si>
  <si>
    <t>USDA</t>
  </si>
  <si>
    <t>Pandorea jasminoides</t>
  </si>
  <si>
    <t>Bower Climber</t>
  </si>
  <si>
    <t>Bower of Beauty</t>
  </si>
  <si>
    <t>Bower Vine</t>
  </si>
  <si>
    <t>trumpet_shaped</t>
  </si>
  <si>
    <t>extended</t>
  </si>
  <si>
    <t>Lagerstroemia indica</t>
  </si>
  <si>
    <t>Crepe Myrtle</t>
  </si>
  <si>
    <t>protect flowers</t>
  </si>
  <si>
    <t>often</t>
  </si>
  <si>
    <t>India</t>
  </si>
  <si>
    <t>new resistant cultvars</t>
  </si>
  <si>
    <t>mildew</t>
  </si>
  <si>
    <t>Dysoxylum fraserianum</t>
  </si>
  <si>
    <t>Rose Mahogany</t>
  </si>
  <si>
    <t>Rosewood</t>
  </si>
  <si>
    <t>Noosalandcare</t>
  </si>
  <si>
    <t>Cordyline australis</t>
  </si>
  <si>
    <t>Dracaena australis</t>
  </si>
  <si>
    <t>Grass palm</t>
  </si>
  <si>
    <t>New Zealand Cabbage Tree</t>
  </si>
  <si>
    <t>Palm lily</t>
  </si>
  <si>
    <t>Ti kouka</t>
  </si>
  <si>
    <t>Kunzea parvifolia</t>
  </si>
  <si>
    <t>Kunzea</t>
  </si>
  <si>
    <t>CSU</t>
  </si>
  <si>
    <t>Dianella caerulea</t>
  </si>
  <si>
    <t>Blueberry plant</t>
  </si>
  <si>
    <t>Flax lily</t>
  </si>
  <si>
    <t>Paroo lily</t>
  </si>
  <si>
    <t>Agonis flexuosa</t>
  </si>
  <si>
    <t>Swan River Peppermint</t>
  </si>
  <si>
    <t>Western Australian Willow Myrtle</t>
  </si>
  <si>
    <t>Willow Peppermint</t>
  </si>
  <si>
    <t>Myoporum parvifolium</t>
  </si>
  <si>
    <t>Creeping Boobialla</t>
  </si>
  <si>
    <t>Creeping Myoporum</t>
  </si>
  <si>
    <t>Sarcopteryx stipata</t>
  </si>
  <si>
    <t>Corduroy tree</t>
  </si>
  <si>
    <t>Steelwood</t>
  </si>
  <si>
    <t>Murraya paniculata</t>
  </si>
  <si>
    <t>Orange Jasmine</t>
  </si>
  <si>
    <t>Orange Jessamine</t>
  </si>
  <si>
    <t>Zieria cytisoides</t>
  </si>
  <si>
    <t>Downy Zieria</t>
  </si>
  <si>
    <t>growth_form</t>
  </si>
  <si>
    <t>Liriope muscari</t>
  </si>
  <si>
    <t>Lilyturf</t>
  </si>
  <si>
    <t>Zoysia macrantha</t>
  </si>
  <si>
    <t>Prickly Couch</t>
  </si>
  <si>
    <t>Lomandra longifolia</t>
  </si>
  <si>
    <t>honey reed</t>
  </si>
  <si>
    <t>Mat rush</t>
  </si>
  <si>
    <t>Stenotaphrum secundatum</t>
  </si>
  <si>
    <t>Bufalo Grass</t>
  </si>
  <si>
    <t>Quercus robur</t>
  </si>
  <si>
    <t>Common oak</t>
  </si>
  <si>
    <t>English Oak</t>
  </si>
  <si>
    <t>UK</t>
  </si>
  <si>
    <t>deadwooding</t>
  </si>
  <si>
    <t>weed_ACT</t>
  </si>
  <si>
    <t>not in summer</t>
  </si>
  <si>
    <t>Hardenbergia violacea</t>
  </si>
  <si>
    <t>Happy Wanderer</t>
  </si>
  <si>
    <t>Native Sarsparilla</t>
  </si>
  <si>
    <t>flattened</t>
  </si>
  <si>
    <t>Ficus brachypoda</t>
  </si>
  <si>
    <t>Rock Fig</t>
  </si>
  <si>
    <t>Alectryon oleifolius</t>
  </si>
  <si>
    <t>Heterodendrum oleifolium</t>
  </si>
  <si>
    <t>Boonaree</t>
  </si>
  <si>
    <t>Bullock Bush</t>
  </si>
  <si>
    <t>CSIRO</t>
  </si>
  <si>
    <t>Xanthostemon paradoxus</t>
  </si>
  <si>
    <t>Eflora_nt</t>
  </si>
  <si>
    <t>Bridal Tree</t>
  </si>
  <si>
    <t>Northern Penda</t>
  </si>
  <si>
    <t>Syzygium floribundum</t>
  </si>
  <si>
    <t>Waterhousea floribunda</t>
  </si>
  <si>
    <t>Weeping Lillypilly</t>
  </si>
  <si>
    <t>Weeping Myrtle</t>
  </si>
  <si>
    <t>Plectranthus argentatus</t>
  </si>
  <si>
    <t>Silver Plectranthus</t>
  </si>
  <si>
    <t>Kennedia beckxiana</t>
  </si>
  <si>
    <t>Cape Arid Climber</t>
  </si>
  <si>
    <t>Flindersia maculosa</t>
  </si>
  <si>
    <t>Leopardwood</t>
  </si>
  <si>
    <t>Baeckea virgata</t>
  </si>
  <si>
    <t>Tall Baeckea</t>
  </si>
  <si>
    <t>Acacia complanata</t>
  </si>
  <si>
    <t>worldwidewattle</t>
  </si>
  <si>
    <t>Flat Stemmed Wattle</t>
  </si>
  <si>
    <t>Long Pod Wattle</t>
  </si>
  <si>
    <t>Energex</t>
  </si>
  <si>
    <t>Acacia falcata</t>
  </si>
  <si>
    <t>Sickle Wattle</t>
  </si>
  <si>
    <t>Acacia fimbriata</t>
  </si>
  <si>
    <t>Fringed Wattle</t>
  </si>
  <si>
    <t>Acacia rubida</t>
  </si>
  <si>
    <t>Red Leafed Wattle</t>
  </si>
  <si>
    <t>Red Stemmed Wattle</t>
  </si>
  <si>
    <t>Allocasuarina torulosa</t>
  </si>
  <si>
    <t>Forest Oak</t>
  </si>
  <si>
    <t>Alphitonia excelsa</t>
  </si>
  <si>
    <t>Red Ash</t>
  </si>
  <si>
    <t>Angophora hispida</t>
  </si>
  <si>
    <t>Dwarf Apple</t>
  </si>
  <si>
    <t>Atherosperma moschatum</t>
  </si>
  <si>
    <t>Usefultempplants</t>
  </si>
  <si>
    <t>Black Sassafras</t>
  </si>
  <si>
    <t>Southern Sassafras</t>
  </si>
  <si>
    <t>Yarraranges2</t>
  </si>
  <si>
    <t>Austromyrtus tenuifolia</t>
  </si>
  <si>
    <t>Narrow-leaf myrtle</t>
  </si>
  <si>
    <t>Thin Leaf Myrtle</t>
  </si>
  <si>
    <t>Banksia spinulosa</t>
  </si>
  <si>
    <t>Hairpin Banksia</t>
  </si>
  <si>
    <t>Banksia integrifolia</t>
  </si>
  <si>
    <t>Coast Banksia</t>
  </si>
  <si>
    <t>tolerance</t>
  </si>
  <si>
    <t>Banksia serrata</t>
  </si>
  <si>
    <t>Old Man Banksia</t>
  </si>
  <si>
    <t>Saw Banksia</t>
  </si>
  <si>
    <t>Calotis cuneifolia</t>
  </si>
  <si>
    <t>Purple Burr-daisy</t>
  </si>
  <si>
    <t>Ceratopetalum apetalum</t>
  </si>
  <si>
    <t>Coachwood</t>
  </si>
  <si>
    <t>MODERATE</t>
  </si>
  <si>
    <t xml:space="preserve">Ceratopetalum gummiferum </t>
  </si>
  <si>
    <t>NSW Christmas Bush</t>
  </si>
  <si>
    <t>Chrysocephalum apiculatum</t>
  </si>
  <si>
    <t>Common Everlasting</t>
  </si>
  <si>
    <t>Yellow Buttons</t>
  </si>
  <si>
    <t>Coronodium scorpiodes</t>
  </si>
  <si>
    <t>Button Everlasting</t>
  </si>
  <si>
    <t>Curling Everlasting</t>
  </si>
  <si>
    <t>Cryptocarya glaucescens</t>
  </si>
  <si>
    <t>Brown Beech</t>
  </si>
  <si>
    <t>Jackwood</t>
  </si>
  <si>
    <t>Lakemac</t>
  </si>
  <si>
    <t>Ehretia acuminata</t>
  </si>
  <si>
    <t>Koda</t>
  </si>
  <si>
    <t>Kodowood</t>
  </si>
  <si>
    <t>Elaeocarpus angustifolius</t>
  </si>
  <si>
    <t>Elaeocarpus grandis</t>
  </si>
  <si>
    <t>Blue Quandong</t>
  </si>
  <si>
    <t>Poss includes fruit timing?</t>
  </si>
  <si>
    <t>Elaeocarpus obovatus</t>
  </si>
  <si>
    <t>Freckled oliveberry</t>
  </si>
  <si>
    <t>Hard Quandong</t>
  </si>
  <si>
    <t>Eremophila maculata</t>
  </si>
  <si>
    <t>Emu Bush</t>
  </si>
  <si>
    <t>Spotted Emu Bush</t>
  </si>
  <si>
    <t>sewer_2</t>
  </si>
  <si>
    <t>Smartwatermark</t>
  </si>
  <si>
    <t>Eucalyptus curtisii</t>
  </si>
  <si>
    <t>Plunkett Mallee</t>
  </si>
  <si>
    <t>Euclid</t>
  </si>
  <si>
    <t>Fairhill</t>
  </si>
  <si>
    <t>Eucalyptus paniculata</t>
  </si>
  <si>
    <t>Grey Ironbark</t>
  </si>
  <si>
    <t>Thehillscouncil</t>
  </si>
  <si>
    <t>Eucalyptus punctata</t>
  </si>
  <si>
    <t>Grey Gum</t>
  </si>
  <si>
    <t>Bushcraftoz</t>
  </si>
  <si>
    <t>Eucalyptus robusta</t>
  </si>
  <si>
    <t>Swamp Mahogany</t>
  </si>
  <si>
    <t>Eucryphia moorei</t>
  </si>
  <si>
    <t>Eastern Leatherwood</t>
  </si>
  <si>
    <t>Pinkwood</t>
  </si>
  <si>
    <t>Plumwood</t>
  </si>
  <si>
    <t>showey</t>
  </si>
  <si>
    <t>Ficus coronata</t>
  </si>
  <si>
    <t>Sandpaper Fig</t>
  </si>
  <si>
    <t>Ficus destruens</t>
  </si>
  <si>
    <t>Boonjee Fig</t>
  </si>
  <si>
    <t>Rusty Fig</t>
  </si>
  <si>
    <t>Strangler Fig</t>
  </si>
  <si>
    <t>Flindersia bennettiana</t>
  </si>
  <si>
    <t>Bennett's Ash</t>
  </si>
  <si>
    <t>Crow's Feet Ash</t>
  </si>
  <si>
    <t>Geijera parviflora</t>
  </si>
  <si>
    <t>Native Willow</t>
  </si>
  <si>
    <t>Wilga</t>
  </si>
  <si>
    <t>Glochidion ferdinandi</t>
  </si>
  <si>
    <t>Cheese Tree</t>
  </si>
  <si>
    <t>Grapophyllum ilicifolium</t>
  </si>
  <si>
    <t>Holly Fuschia</t>
  </si>
  <si>
    <t>Holly Leaved Fuschia</t>
  </si>
  <si>
    <t>Prickly Fuschia</t>
  </si>
  <si>
    <t>Grevillea rosmarinifolia</t>
  </si>
  <si>
    <t>Rosemary Grevillea</t>
  </si>
  <si>
    <t>Imperata cylindrica</t>
  </si>
  <si>
    <t>Japanese Blood Grass</t>
  </si>
  <si>
    <t>Leucadendron salignum</t>
  </si>
  <si>
    <t>Lysiphyllum hookeri</t>
  </si>
  <si>
    <t>Ebony Tree</t>
  </si>
  <si>
    <t>White Bauhinia</t>
  </si>
  <si>
    <t>UHawaii</t>
  </si>
  <si>
    <t>Drytropics</t>
  </si>
  <si>
    <t>Macadamia tetraphylla</t>
  </si>
  <si>
    <t>Macadamia Nut</t>
  </si>
  <si>
    <t>Queensland Nut</t>
  </si>
  <si>
    <t>Melaleuca decora</t>
  </si>
  <si>
    <t>White Feather Honeymyrtle</t>
  </si>
  <si>
    <t>Melaleuca linariifolia</t>
  </si>
  <si>
    <t>Flax-leaf Paperbark</t>
  </si>
  <si>
    <t>Snow in Summer</t>
  </si>
  <si>
    <t>web_worm</t>
  </si>
  <si>
    <t>highly_flammable</t>
  </si>
  <si>
    <t>Melaleuca styphelioides</t>
  </si>
  <si>
    <t>Prickly Leaved Paperbark</t>
  </si>
  <si>
    <t>Melaleuca viridiflora</t>
  </si>
  <si>
    <t>Broad Leafed Paperbark</t>
  </si>
  <si>
    <t>Swamp Paperbark</t>
  </si>
  <si>
    <t>Lullfitznursery</t>
  </si>
  <si>
    <t>Melicope elleryana</t>
  </si>
  <si>
    <t>Pink Melicope</t>
  </si>
  <si>
    <t>Pink-flowered Doughwood</t>
  </si>
  <si>
    <t>Mentha diemenica</t>
  </si>
  <si>
    <t>Slender Mint</t>
  </si>
  <si>
    <t>Wild Mint</t>
  </si>
  <si>
    <t>herb</t>
  </si>
  <si>
    <t>Microlaena stipoides</t>
  </si>
  <si>
    <t>Weeping Rice-grass</t>
  </si>
  <si>
    <t>Myoporum floribundum</t>
  </si>
  <si>
    <t>Slender Myoporum</t>
  </si>
  <si>
    <t>Weeping Boobialla</t>
  </si>
  <si>
    <t>Myoporum insulare</t>
  </si>
  <si>
    <t>Blueberry Tree</t>
  </si>
  <si>
    <t>Common Boobialla</t>
  </si>
  <si>
    <t>Myoporum montanum</t>
  </si>
  <si>
    <t>Waterbush</t>
  </si>
  <si>
    <t>Olearia axillaris</t>
  </si>
  <si>
    <t>Coast Daisy Bush</t>
  </si>
  <si>
    <t xml:space="preserve">Olearia lepidophylla </t>
  </si>
  <si>
    <t>Clubmoss Daisy Bush</t>
  </si>
  <si>
    <t>Pavetta australiensis</t>
  </si>
  <si>
    <t>Butterfly Bush</t>
  </si>
  <si>
    <t>Pavetta</t>
  </si>
  <si>
    <t>Pattenpark</t>
  </si>
  <si>
    <t>Pimelea linifolia</t>
  </si>
  <si>
    <t>Queen of the Bush</t>
  </si>
  <si>
    <t>Riceflower</t>
  </si>
  <si>
    <t>Podocarpus elatus</t>
  </si>
  <si>
    <t>Brown Pine</t>
  </si>
  <si>
    <t>Illawarra Plum</t>
  </si>
  <si>
    <t>Plum Pine</t>
  </si>
  <si>
    <t>Podocarpus spinulosus</t>
  </si>
  <si>
    <t>fire</t>
  </si>
  <si>
    <t>Prostanthera scutellarioides</t>
  </si>
  <si>
    <t>Native Mint Bush</t>
  </si>
  <si>
    <t>Rhodosphera rhodanthema</t>
  </si>
  <si>
    <t>Deep Yellowwood</t>
  </si>
  <si>
    <t>Tulip Satinwood</t>
  </si>
  <si>
    <t>Magnolia Grandiflora</t>
  </si>
  <si>
    <t>Bull Bay Magnolia</t>
  </si>
  <si>
    <t>Southern Magnolia</t>
  </si>
  <si>
    <t>Bartlett</t>
  </si>
  <si>
    <t>Eucalyptus leucoxylon</t>
  </si>
  <si>
    <t>Yellow gum</t>
  </si>
  <si>
    <t>base_rough_persistent</t>
  </si>
  <si>
    <t>South Australian Blue Gum</t>
  </si>
  <si>
    <t>White ironbark</t>
  </si>
  <si>
    <t>Eucalyptus camaldulensis</t>
  </si>
  <si>
    <t>River Red gum</t>
  </si>
  <si>
    <t>max level</t>
  </si>
  <si>
    <t>River Gum</t>
  </si>
  <si>
    <t>Platanus acerifolia</t>
  </si>
  <si>
    <t>London Plane Tree</t>
  </si>
  <si>
    <t>moist soils</t>
  </si>
  <si>
    <t>lobed</t>
  </si>
  <si>
    <t>Treehelp</t>
  </si>
  <si>
    <t>maple_like</t>
  </si>
  <si>
    <t>anthracnose</t>
  </si>
  <si>
    <t>leaf_scorch</t>
  </si>
  <si>
    <t>Corymbia maculata</t>
  </si>
  <si>
    <t>Eucalyptus maculata</t>
  </si>
  <si>
    <t>Spotted Gum</t>
  </si>
  <si>
    <t>bluegrey</t>
  </si>
  <si>
    <t>Eucalyptus melliodora</t>
  </si>
  <si>
    <t>Yellow Box</t>
  </si>
  <si>
    <t>Corymbia ficifolia</t>
  </si>
  <si>
    <t>Eucalyptus ficifolia</t>
  </si>
  <si>
    <t>Red flowering gum</t>
  </si>
  <si>
    <t>mediterranean</t>
  </si>
  <si>
    <t>Melaleuca armillaris</t>
  </si>
  <si>
    <t>Bracelet Honey Myrtle</t>
  </si>
  <si>
    <t>soft</t>
  </si>
  <si>
    <t>Eucalyptus microcarpa</t>
  </si>
  <si>
    <t>Grey box</t>
  </si>
  <si>
    <t>Greeningaustralia</t>
  </si>
  <si>
    <t>Callistemon salignus</t>
  </si>
  <si>
    <t>Melaleuca salicina</t>
  </si>
  <si>
    <t>White Weeping Bottlebrush</t>
  </si>
  <si>
    <t>papery</t>
  </si>
  <si>
    <t>Willow Bottlebrush</t>
  </si>
  <si>
    <t>Corymbia citriodora</t>
  </si>
  <si>
    <t>Eucalyptus citriodora</t>
  </si>
  <si>
    <t>Lemon-scented Gum</t>
  </si>
  <si>
    <t>mod-low</t>
  </si>
  <si>
    <t>mod</t>
  </si>
  <si>
    <t>maximum</t>
  </si>
  <si>
    <t>patchy</t>
  </si>
  <si>
    <t>Eucalyptus cladocalyx</t>
  </si>
  <si>
    <t>Eucalyptus corynocalyx</t>
  </si>
  <si>
    <t>Sugar Gum</t>
  </si>
  <si>
    <t>round_leaves</t>
  </si>
  <si>
    <t>Eucalyptus langii</t>
  </si>
  <si>
    <t>Ulmus procera</t>
  </si>
  <si>
    <t>English elm</t>
  </si>
  <si>
    <t>Turkey</t>
  </si>
  <si>
    <t>Dutch_Elm</t>
  </si>
  <si>
    <t>disease_prone</t>
  </si>
  <si>
    <t>plantfileonline</t>
  </si>
  <si>
    <t>estimate</t>
  </si>
  <si>
    <t>Allocasuarina verticillata</t>
  </si>
  <si>
    <t>Casuarina stricta</t>
  </si>
  <si>
    <t>Drooping She-oak</t>
  </si>
  <si>
    <t>Mountain She-oak</t>
  </si>
  <si>
    <t>Koelreuteria paniculata</t>
  </si>
  <si>
    <t>Koelreuteria apiculata</t>
  </si>
  <si>
    <t>Golden Rain Tree</t>
  </si>
  <si>
    <t>Pride of China</t>
  </si>
  <si>
    <t>China Tree</t>
  </si>
  <si>
    <t>Varnish Tree</t>
  </si>
  <si>
    <t>Eucalyptus scoparia</t>
  </si>
  <si>
    <t>Wallangarra Gum</t>
  </si>
  <si>
    <t>White Gum</t>
  </si>
  <si>
    <t>Eucalyptus nicholii</t>
  </si>
  <si>
    <t>Narrow-leaved black peppermint</t>
  </si>
  <si>
    <t>sickle_shaped</t>
  </si>
  <si>
    <t>beetles</t>
  </si>
  <si>
    <t>Gleditsia triacanthos</t>
  </si>
  <si>
    <t>common Honey locust</t>
  </si>
  <si>
    <t>Golden Honey Locust</t>
  </si>
  <si>
    <t>Honey Locust</t>
  </si>
  <si>
    <t>Pittosporum undulatum</t>
  </si>
  <si>
    <t>Sweet Pittosporum</t>
  </si>
  <si>
    <t>coarse</t>
  </si>
  <si>
    <t>Native Daphne</t>
  </si>
  <si>
    <t>Snowdrop Tree</t>
  </si>
  <si>
    <t>Victoria Box</t>
  </si>
  <si>
    <t>Prunus blireana</t>
  </si>
  <si>
    <t>Double Flowering Plum</t>
  </si>
  <si>
    <t>PLantmark</t>
  </si>
  <si>
    <t>Double-pink Plum</t>
  </si>
  <si>
    <t>Purple-leafed Plum</t>
  </si>
  <si>
    <t>vase_shaped</t>
  </si>
  <si>
    <t>consistent</t>
  </si>
  <si>
    <t>double</t>
  </si>
  <si>
    <t>dark_brown</t>
  </si>
  <si>
    <t>dark_purple</t>
  </si>
  <si>
    <t>Platanus orientalis</t>
  </si>
  <si>
    <t>Chinar</t>
  </si>
  <si>
    <t>Oriental Plane Tree</t>
  </si>
  <si>
    <t>burr_like</t>
  </si>
  <si>
    <t>Grevillea robusta</t>
  </si>
  <si>
    <t>Australian silky oak</t>
  </si>
  <si>
    <t>silky oak</t>
  </si>
  <si>
    <t>silver oak</t>
  </si>
  <si>
    <t>drops branches</t>
  </si>
  <si>
    <t>fern_like</t>
  </si>
  <si>
    <t>grevillea</t>
  </si>
  <si>
    <t>golden</t>
  </si>
  <si>
    <t>sewer_20</t>
  </si>
  <si>
    <t>Acacia mearnsii</t>
  </si>
  <si>
    <t>Acacia molllissima</t>
  </si>
  <si>
    <t>Black Wattle</t>
  </si>
  <si>
    <t>Green Wattle</t>
  </si>
  <si>
    <t>Acacia decurrens mollis</t>
  </si>
  <si>
    <t>Liquidambar styraciflua</t>
  </si>
  <si>
    <t>Liquidambar</t>
  </si>
  <si>
    <t>corky</t>
  </si>
  <si>
    <t>spikey_ball</t>
  </si>
  <si>
    <t>Eucalyptus viminalis</t>
  </si>
  <si>
    <t>Manna Gum</t>
  </si>
  <si>
    <t>Ribbon Gum</t>
  </si>
  <si>
    <t>Fraxinus excelsior</t>
  </si>
  <si>
    <t>Common Ash</t>
  </si>
  <si>
    <t>European Yellow Ash</t>
  </si>
  <si>
    <t>Golden Ash</t>
  </si>
  <si>
    <t>Cupressus macrocarpa</t>
  </si>
  <si>
    <t>Callitropsis macrocarpa</t>
  </si>
  <si>
    <t>Hesperocyparis macrocarpa</t>
  </si>
  <si>
    <t>Monteray Cypress</t>
  </si>
  <si>
    <t>Monterey cypress</t>
  </si>
  <si>
    <t>scale_like</t>
  </si>
  <si>
    <t>yellow_foliage</t>
  </si>
  <si>
    <t>wrinkled</t>
  </si>
  <si>
    <t>Fraxinus griffithii</t>
  </si>
  <si>
    <t>evergreen ash</t>
  </si>
  <si>
    <t>flowering ash</t>
  </si>
  <si>
    <t>Himalayan ash</t>
  </si>
  <si>
    <t>site_dependant</t>
  </si>
  <si>
    <t>Acer negundo</t>
  </si>
  <si>
    <t>ash leaved maple</t>
  </si>
  <si>
    <t>Box Elder</t>
  </si>
  <si>
    <t>Box Elder Maple</t>
  </si>
  <si>
    <t>Eucalyptus botryoides</t>
  </si>
  <si>
    <t>bangalay</t>
  </si>
  <si>
    <t>southern mahogany</t>
  </si>
  <si>
    <t>woollybutt</t>
  </si>
  <si>
    <t>max</t>
  </si>
  <si>
    <t>Sapium sebiferum</t>
  </si>
  <si>
    <t>Triadica sebifera</t>
  </si>
  <si>
    <t>Chinese Tallow Tree</t>
  </si>
  <si>
    <t>Popcorn Tree</t>
  </si>
  <si>
    <t>Vegetable Tallow</t>
  </si>
  <si>
    <t>Celtis australis</t>
  </si>
  <si>
    <t>European Hackberry</t>
  </si>
  <si>
    <t>honey berry</t>
  </si>
  <si>
    <t>Nettle Tree</t>
  </si>
  <si>
    <t>Cupressus sempervirens</t>
  </si>
  <si>
    <t>Pencil Pine</t>
  </si>
  <si>
    <t>Italian Cypress</t>
  </si>
  <si>
    <t>Mediterranean Cypress</t>
  </si>
  <si>
    <t>Photinia glabra</t>
  </si>
  <si>
    <t>Photinia</t>
  </si>
  <si>
    <t>Japanese Photinia</t>
  </si>
  <si>
    <t>Red-Leaf Photinia</t>
  </si>
  <si>
    <t>fire_blight</t>
  </si>
  <si>
    <t>Pyrus ussuriensis</t>
  </si>
  <si>
    <t>Ussuri Pear</t>
  </si>
  <si>
    <t>Manchurian Pear</t>
  </si>
  <si>
    <t>True Manchurian</t>
  </si>
  <si>
    <t>Ussurian Pear</t>
  </si>
  <si>
    <t>no distance put</t>
  </si>
  <si>
    <t>Acacia baileyana</t>
  </si>
  <si>
    <t>Cootamundra Wattle</t>
  </si>
  <si>
    <t>Bailey's wattle</t>
  </si>
  <si>
    <t>golden mimosa</t>
  </si>
  <si>
    <t>Cupressocyparis leylandii</t>
  </si>
  <si>
    <t>Leyland Cypress</t>
  </si>
  <si>
    <t>Leylandii Hedge</t>
  </si>
  <si>
    <t>Nerium oleander</t>
  </si>
  <si>
    <t>Oleander</t>
  </si>
  <si>
    <t>weed_National</t>
  </si>
  <si>
    <t>Eucalyptus torquata</t>
  </si>
  <si>
    <t>Coral gum</t>
  </si>
  <si>
    <t>Coolgardie Gum</t>
  </si>
  <si>
    <t>Eucalyptus tricarpa</t>
  </si>
  <si>
    <t>Eucalyptus sideroxylon subsp. tricarpa</t>
  </si>
  <si>
    <t>Casuarina equisetifolia</t>
  </si>
  <si>
    <t>Eucalyptus gomphocephala</t>
  </si>
  <si>
    <t>Metrosideros excelsa</t>
  </si>
  <si>
    <t>Metrosideros exelsus </t>
  </si>
  <si>
    <t>Metrosideros tomentosa</t>
  </si>
  <si>
    <t>Eucalyptus goniocalyx</t>
  </si>
  <si>
    <t>Eucalyptus elaeophora</t>
  </si>
  <si>
    <t>Eucalyptus cordieri var. brachypoma</t>
  </si>
  <si>
    <t>Eucalyptus cambagei</t>
  </si>
  <si>
    <t>Melaleuca nesophila</t>
  </si>
  <si>
    <t>Myrtoleucodendron nesophilum</t>
  </si>
  <si>
    <t>Eucalyptus spathulata</t>
  </si>
  <si>
    <t>Eucalyptus occidentalis var. spathulata</t>
  </si>
  <si>
    <t>Syzygium australe</t>
  </si>
  <si>
    <t>Jambosa australis</t>
  </si>
  <si>
    <t>Myrtus australis</t>
  </si>
  <si>
    <t>Eugenia australis </t>
  </si>
  <si>
    <t>Eugenia simmondsiae</t>
  </si>
  <si>
    <t>Acer freemanii</t>
  </si>
  <si>
    <t>Ulmus glabra</t>
  </si>
  <si>
    <t>Red Flowering Ironbark</t>
  </si>
  <si>
    <t>Horsetail Sheoak</t>
  </si>
  <si>
    <t>Beach Sheoak</t>
  </si>
  <si>
    <t>Coastal Sheoak</t>
  </si>
  <si>
    <t>Beach Casuarina</t>
  </si>
  <si>
    <t>Tuart</t>
  </si>
  <si>
    <t>New Zealand Christmas Bush</t>
  </si>
  <si>
    <t>Pohutukawa</t>
  </si>
  <si>
    <t>Long-leaved Box</t>
  </si>
  <si>
    <t>Bundy</t>
  </si>
  <si>
    <t>Olive-barked Box</t>
  </si>
  <si>
    <t>Showy Honey Myrtle</t>
  </si>
  <si>
    <t>lavender paperbark</t>
  </si>
  <si>
    <t>mauve honey myrtle</t>
  </si>
  <si>
    <t>western honey myrtle</t>
  </si>
  <si>
    <t>Swamp Mallee</t>
  </si>
  <si>
    <t>narrow leaved gimlet</t>
  </si>
  <si>
    <t>swamp gimlet</t>
  </si>
  <si>
    <t>Creek Lilly Pilly</t>
  </si>
  <si>
    <t>Brush Cherry</t>
  </si>
  <si>
    <t>Scrub Cherry</t>
  </si>
  <si>
    <t>Freeman's Maple</t>
  </si>
  <si>
    <t>golden scotch elm</t>
  </si>
  <si>
    <t>Wych Elm</t>
  </si>
  <si>
    <t>waverlycouncil</t>
  </si>
  <si>
    <t>pincushion</t>
  </si>
  <si>
    <t>polystemonous</t>
  </si>
  <si>
    <t>long</t>
  </si>
  <si>
    <t>pompom</t>
  </si>
  <si>
    <t>satin_like</t>
  </si>
  <si>
    <t>cutfoliage</t>
  </si>
  <si>
    <t>Acacia dealbata</t>
  </si>
  <si>
    <t>Acacia decurrens</t>
  </si>
  <si>
    <t>Acacia puberula</t>
  </si>
  <si>
    <t>Silver Wattle</t>
  </si>
  <si>
    <t>blue wattle</t>
  </si>
  <si>
    <t>Sydney black wattle</t>
  </si>
  <si>
    <t>black wattle</t>
  </si>
  <si>
    <t>mimosa</t>
  </si>
  <si>
    <t>gall_wasp</t>
  </si>
  <si>
    <t>Prunus serrulata</t>
  </si>
  <si>
    <t>Flowering Cherry</t>
  </si>
  <si>
    <t>Japanese Cherry</t>
  </si>
  <si>
    <t>Oriental Cherry</t>
  </si>
  <si>
    <t>Eucalyptus ovata</t>
  </si>
  <si>
    <t>Eucalyptus stuartiana</t>
  </si>
  <si>
    <t>Swamp Gum</t>
  </si>
  <si>
    <t>Marrawah gum</t>
  </si>
  <si>
    <t>poorly_drained</t>
  </si>
  <si>
    <t>Melaleuca rhaphiophylla</t>
  </si>
  <si>
    <t>Myrtoleucodendron rhaphiophyllum</t>
  </si>
  <si>
    <t>Freshwater Paperbark</t>
  </si>
  <si>
    <t>Moonah</t>
  </si>
  <si>
    <t>Benaranurseries</t>
  </si>
  <si>
    <t>loamy_soils</t>
  </si>
  <si>
    <t>Acer rubrum</t>
  </si>
  <si>
    <t>Red Maple</t>
  </si>
  <si>
    <t>Scarlet Maple</t>
  </si>
  <si>
    <t>Eucalyptus globulus</t>
  </si>
  <si>
    <t>Tasmanian Blue Gum</t>
  </si>
  <si>
    <t>blue gum</t>
  </si>
  <si>
    <t>Melaleuca lanceolata</t>
  </si>
  <si>
    <t>Dryland Tea Tree</t>
  </si>
  <si>
    <t>Leptospermum laevigatum</t>
  </si>
  <si>
    <t>Coast Tea Tree</t>
  </si>
  <si>
    <t>Australian Tea Tree</t>
  </si>
  <si>
    <t>Corymbia eximia</t>
  </si>
  <si>
    <t>Eucalyptus eximia</t>
  </si>
  <si>
    <t>Yellow Bloodwood</t>
  </si>
  <si>
    <t>Golden Gum</t>
  </si>
  <si>
    <t>partial</t>
  </si>
  <si>
    <t>Acacia floribunda</t>
  </si>
  <si>
    <t>Acacia longifolia var. floribunda</t>
  </si>
  <si>
    <t>Acacia angustifolia</t>
  </si>
  <si>
    <t>Gossamer Wattle</t>
  </si>
  <si>
    <t>White Sallow Wattle</t>
  </si>
  <si>
    <t> Sally wattle</t>
  </si>
  <si>
    <t>river wattle</t>
  </si>
  <si>
    <t>Eucalyptus rudis</t>
  </si>
  <si>
    <t>Flooded Gum</t>
  </si>
  <si>
    <t>Bassendean</t>
  </si>
  <si>
    <t>Swamp gum</t>
  </si>
  <si>
    <t>moderately</t>
  </si>
  <si>
    <t>unknowndistance</t>
  </si>
  <si>
    <t>Banksia marginata</t>
  </si>
  <si>
    <t>Banksia gunnii </t>
  </si>
  <si>
    <t>Silver Banksia</t>
  </si>
  <si>
    <t>seedstock_dependant</t>
  </si>
  <si>
    <t>cone_like</t>
  </si>
  <si>
    <t>SLIGHT</t>
  </si>
  <si>
    <t>Corymbia calophylla</t>
  </si>
  <si>
    <t>Eucalyptus calophylla</t>
  </si>
  <si>
    <t>Marri Tree</t>
  </si>
  <si>
    <t>tessolated</t>
  </si>
  <si>
    <t>Marri_canker</t>
  </si>
  <si>
    <t>Casuarina obesa</t>
  </si>
  <si>
    <t>Swamp She-oak</t>
  </si>
  <si>
    <t>Western Swamp Oak</t>
  </si>
  <si>
    <t>Inland Swamp Oak</t>
  </si>
  <si>
    <t>Cedrus deodara</t>
  </si>
  <si>
    <t>Deodar Cedar</t>
  </si>
  <si>
    <t>Himalayan Cedar</t>
  </si>
  <si>
    <t>Indian Cedar</t>
  </si>
  <si>
    <t>conifers</t>
  </si>
  <si>
    <t>Malus ioensis</t>
  </si>
  <si>
    <t>Pink Flowering Crab Apple</t>
  </si>
  <si>
    <t>Betchel’s Crabapple</t>
  </si>
  <si>
    <t>Crab Apple</t>
  </si>
  <si>
    <t>shrubby</t>
  </si>
  <si>
    <t>sparse</t>
  </si>
  <si>
    <t>Bursaria spinosa</t>
  </si>
  <si>
    <t>Sweet Bursaria</t>
  </si>
  <si>
    <t>Boxthorn</t>
  </si>
  <si>
    <t>Blackthorn</t>
  </si>
  <si>
    <t>Christmas Bush</t>
  </si>
  <si>
    <t>Eucalyptus saligna</t>
  </si>
  <si>
    <t>Sydney blue gum</t>
  </si>
  <si>
    <t>Blue gum</t>
  </si>
  <si>
    <t>Eucalyptus microcorys</t>
  </si>
  <si>
    <t>Tallowwood</t>
  </si>
  <si>
    <t>Washingtonia robusta</t>
  </si>
  <si>
    <t>Mexican Fan Palm</t>
  </si>
  <si>
    <t>Cotton Palm</t>
  </si>
  <si>
    <t>Washington Palm</t>
  </si>
  <si>
    <t>Skyduster</t>
  </si>
  <si>
    <t>Mexico</t>
  </si>
  <si>
    <t>Fraxinus ornus</t>
  </si>
  <si>
    <t>Manna Ash</t>
  </si>
  <si>
    <t>Cupressus torulosa</t>
  </si>
  <si>
    <t>Bhutan Cypress</t>
  </si>
  <si>
    <t>Himalayan Cypress</t>
  </si>
  <si>
    <t>weevil</t>
  </si>
  <si>
    <t>Melaleuca ericifolia</t>
  </si>
  <si>
    <t>Gippswater</t>
  </si>
  <si>
    <t>Peltophorum pterocarpum</t>
  </si>
  <si>
    <t>Yellow Poinciana</t>
  </si>
  <si>
    <t>Yellow Flame Tree</t>
  </si>
  <si>
    <t>Soga</t>
  </si>
  <si>
    <t>crinkled</t>
  </si>
  <si>
    <t>Washingtonia filifera</t>
  </si>
  <si>
    <t>Pritchardia filifera</t>
  </si>
  <si>
    <t>California fan palm</t>
  </si>
  <si>
    <t>Desert Fan Palm</t>
  </si>
  <si>
    <t>American cotton palm</t>
  </si>
  <si>
    <t>petticoat palm</t>
  </si>
  <si>
    <t>Acer buergerianum</t>
  </si>
  <si>
    <t>Trident Maple</t>
  </si>
  <si>
    <t>Eucalyptus cinerea</t>
  </si>
  <si>
    <t>Argyle Apple</t>
  </si>
  <si>
    <t>Silver-leaf Stringybark</t>
  </si>
  <si>
    <t>Blue Peppermint</t>
  </si>
  <si>
    <t>silver_foliage</t>
  </si>
  <si>
    <t>Eucalyptus largiflorens</t>
  </si>
  <si>
    <t>River Box</t>
  </si>
  <si>
    <t>Black Box</t>
  </si>
  <si>
    <t>Ficus rubiginosa</t>
  </si>
  <si>
    <t>Port Jackson Fig</t>
  </si>
  <si>
    <t>Eucalyptus obliqua</t>
  </si>
  <si>
    <t>E. nervosa</t>
  </si>
  <si>
    <t>Messmate</t>
  </si>
  <si>
    <t>Messmate Stringybark</t>
  </si>
  <si>
    <t>Date_added2</t>
  </si>
  <si>
    <t>Little Gem</t>
  </si>
  <si>
    <t>Luscious</t>
  </si>
  <si>
    <t>Raywoodii</t>
  </si>
  <si>
    <t>Nigra</t>
  </si>
  <si>
    <t>hillii</t>
  </si>
  <si>
    <t>Cimmaron</t>
  </si>
  <si>
    <t>Frisia</t>
  </si>
  <si>
    <t>Screenmaster</t>
  </si>
  <si>
    <t>Todd</t>
  </si>
  <si>
    <t>Purpurea</t>
  </si>
  <si>
    <t>Maculata</t>
  </si>
  <si>
    <t>Rubra</t>
  </si>
  <si>
    <t>White Jewel</t>
  </si>
  <si>
    <t>Aurea</t>
  </si>
  <si>
    <t>Leightons Green</t>
  </si>
  <si>
    <t>Autumn Blaze</t>
  </si>
  <si>
    <t>Lutescens</t>
  </si>
  <si>
    <t>Plena</t>
  </si>
  <si>
    <t>Corymbia torelliana</t>
  </si>
  <si>
    <t>Ficus benjamina</t>
  </si>
  <si>
    <t>Wodyetia bifurcata</t>
  </si>
  <si>
    <t>Acacia retinodes</t>
  </si>
  <si>
    <t>Syzygium paniculatum</t>
  </si>
  <si>
    <t>Acacia iteaphylla</t>
  </si>
  <si>
    <t>Syzygium smithii</t>
  </si>
  <si>
    <t>Eucalyptus occidentalis</t>
  </si>
  <si>
    <t>Populus simonii</t>
  </si>
  <si>
    <t>Eucalyptus bicostata</t>
  </si>
  <si>
    <t>Eucalyptus macrandra</t>
  </si>
  <si>
    <t>Eucalyptus pulchella</t>
  </si>
  <si>
    <t>Ginkgo biloba</t>
  </si>
  <si>
    <t>Eucalyptus marginata</t>
  </si>
  <si>
    <t>Eucalyptus caesia</t>
  </si>
  <si>
    <t>Acer platanoides</t>
  </si>
  <si>
    <t>Thuja occidentalis</t>
  </si>
  <si>
    <t>Acacia longifolia</t>
  </si>
  <si>
    <t>Acacia pendula</t>
  </si>
  <si>
    <t>Caesalpinia ferrea</t>
  </si>
  <si>
    <t>Cocos nucifera</t>
  </si>
  <si>
    <t>Eucalyptus forrestiana</t>
  </si>
  <si>
    <t>Angophora floribunda</t>
  </si>
  <si>
    <t>Eucalyptus radiata</t>
  </si>
  <si>
    <t>Eucalyptus blakelyi</t>
  </si>
  <si>
    <t>Eucalyptus astringens</t>
  </si>
  <si>
    <t>Acacia salicina</t>
  </si>
  <si>
    <t>Callistemon pallidus</t>
  </si>
  <si>
    <t>Coprosma repens</t>
  </si>
  <si>
    <t>Acer palmatum</t>
  </si>
  <si>
    <t>Eucalyptus platypus</t>
  </si>
  <si>
    <t>Eucalyptus macrorhyncha</t>
  </si>
  <si>
    <t>Eucalyptus conferruminata</t>
  </si>
  <si>
    <t>Acer campestre</t>
  </si>
  <si>
    <t>Eucalyptus elata</t>
  </si>
  <si>
    <t>Callistemon subulatus</t>
  </si>
  <si>
    <t>Quercus rubra</t>
  </si>
  <si>
    <t>Roystonea regia</t>
  </si>
  <si>
    <t>Flindersia schottiana</t>
  </si>
  <si>
    <t>Flindersia brayleyana</t>
  </si>
  <si>
    <t>Cedrus atlantica</t>
  </si>
  <si>
    <t>Salix babylonica</t>
  </si>
  <si>
    <t>Syzygium tierneyanum</t>
  </si>
  <si>
    <t>Alnus jorullensis</t>
  </si>
  <si>
    <t>Rhodosphaera rhodanthema</t>
  </si>
  <si>
    <t>Tipuana tipu</t>
  </si>
  <si>
    <t>Araucaria columnaris</t>
  </si>
  <si>
    <t>Schinus areira</t>
  </si>
  <si>
    <t>Eucalyptus grandis</t>
  </si>
  <si>
    <t>Cercis siliquastrum</t>
  </si>
  <si>
    <t>Lophostemon suaveolens</t>
  </si>
  <si>
    <t>Site environment</t>
  </si>
  <si>
    <t>Aesthetics</t>
  </si>
  <si>
    <t>Site Context</t>
  </si>
  <si>
    <t>Planting Risks</t>
  </si>
  <si>
    <t>Traits</t>
  </si>
  <si>
    <t>&lt;1m3</t>
  </si>
  <si>
    <t>Ash Quandong</t>
  </si>
  <si>
    <t>pest_treatment</t>
  </si>
  <si>
    <t>annual</t>
  </si>
  <si>
    <t>weed_NT</t>
  </si>
  <si>
    <t>most_pH</t>
  </si>
  <si>
    <t>weed_TAS</t>
  </si>
  <si>
    <t>Beach Tamarind</t>
  </si>
  <si>
    <t>cycad</t>
  </si>
  <si>
    <t>Giant_palm_weevil</t>
  </si>
  <si>
    <t>Chinese Pistachio</t>
  </si>
  <si>
    <t>Green Ash</t>
  </si>
  <si>
    <t>Green-leafed Tamarind</t>
  </si>
  <si>
    <t>Illawara Palm</t>
  </si>
  <si>
    <t>Illawarra Flame Tree</t>
  </si>
  <si>
    <t>Kauri Pine</t>
  </si>
  <si>
    <t>Kentia palm</t>
  </si>
  <si>
    <t>Kohuhu</t>
  </si>
  <si>
    <t>Magnolia</t>
  </si>
  <si>
    <t>Mat Rush</t>
  </si>
  <si>
    <t>Palm Lily</t>
  </si>
  <si>
    <t>Paroo Lily</t>
  </si>
  <si>
    <t>Purple-leaved Cherry Plum</t>
  </si>
  <si>
    <t>Queensland Kauri Pine</t>
  </si>
  <si>
    <t>Screw Pine</t>
  </si>
  <si>
    <t>Willow-leaf Hakea</t>
  </si>
  <si>
    <t>Frequency</t>
  </si>
  <si>
    <t>Source_type</t>
  </si>
  <si>
    <t>Website Key</t>
  </si>
  <si>
    <t>Example Address</t>
  </si>
  <si>
    <t>Key</t>
  </si>
  <si>
    <t>BG</t>
  </si>
  <si>
    <t>http://plantselector.botanicgardens.sa.gov.au/</t>
  </si>
  <si>
    <t>WU</t>
  </si>
  <si>
    <t>https://www.sydneywater.com.au/SW/your-home/saving-water-at-home/garden-and-pool/plant-selector/index.htm</t>
  </si>
  <si>
    <t>SGD</t>
  </si>
  <si>
    <t>State Government Department</t>
  </si>
  <si>
    <t>SI</t>
  </si>
  <si>
    <t>http://www.florabank.org.au/lucid/key/Species%20Navigator/Media/Html/index.htm</t>
  </si>
  <si>
    <t>LGD</t>
  </si>
  <si>
    <t>Local Government Department</t>
  </si>
  <si>
    <t>http://edis.ifas.ufl.edu/</t>
  </si>
  <si>
    <t>N</t>
  </si>
  <si>
    <t>Nursery</t>
  </si>
  <si>
    <t>NGO</t>
  </si>
  <si>
    <t>http://tropical.theferns.info/viewtropical.php?id=Livistona+australis</t>
  </si>
  <si>
    <t>Non Government Organisation</t>
  </si>
  <si>
    <t>https://www.daleysfruit.com.au/plant/Rosewood-Dysoxylum-Fraserianum.htm</t>
  </si>
  <si>
    <t>Botanic Gardens</t>
  </si>
  <si>
    <t>https://www.anbg.gov.au/gnp/interns-2015/archontophoenix-cunninghamiana.html</t>
  </si>
  <si>
    <t>Scientific Institution(s)</t>
  </si>
  <si>
    <t>H</t>
  </si>
  <si>
    <t>http://anpsa.org.au/</t>
  </si>
  <si>
    <t>FGD</t>
  </si>
  <si>
    <t>Federal Government Department</t>
  </si>
  <si>
    <t>CD</t>
  </si>
  <si>
    <t>http://www.australianplants.com/plants.aspx?id=1149</t>
  </si>
  <si>
    <t>Commercial Database</t>
  </si>
  <si>
    <t>http://fe.yarraranges.vic.gov.au/files/6D4A92A4-86DB-4BB9-BD80-9DA501084ADA/Leptospermum_petersonii.pdf</t>
  </si>
  <si>
    <t>MD</t>
  </si>
  <si>
    <t>Media Database</t>
  </si>
  <si>
    <t>http://www.australianplantsonline.com.au/syzygium-luehmannii-riberry.html</t>
  </si>
  <si>
    <t>Horticulturalist/Businesses</t>
  </si>
  <si>
    <t>http://www.waverley.nsw.gov.au/__data/assets/pdf_file/0008/77696/Street_tree_masterplan_Dec_08-_final.pdf</t>
  </si>
  <si>
    <t>A</t>
  </si>
  <si>
    <t>Arborist</t>
  </si>
  <si>
    <t>https://www.gardeningwithangus.com.au/elaeocarpus-eumundi-eumundi-quandong/</t>
  </si>
  <si>
    <t>HI</t>
  </si>
  <si>
    <t>Horticultural Industry Project</t>
  </si>
  <si>
    <t>https://florafaunaweb.nparks.gov.sg/Special-Pages/plant-detail.aspx?id=2650</t>
  </si>
  <si>
    <t>B</t>
  </si>
  <si>
    <t>Blogs</t>
  </si>
  <si>
    <t>http://keys.trin.org.au/key-server/data/0e0f0504-0103-430d-8004-060d07080d04/media/Html/taxon/Pandanus_tectorius.htm</t>
  </si>
  <si>
    <t>Water and Utilities Industry</t>
  </si>
  <si>
    <t>https://www.gardensonline.com.au/GardenShed/PlantFinder/Show_1644.aspx</t>
  </si>
  <si>
    <t>http://www.wariapendi.com.au/shop/plants/Butterfly-Attracting/acacia-rubida-red-stem-wattle</t>
  </si>
  <si>
    <t>http://www.understorey-network.org.au/communities.html?species=Coronidium%20scorpioides</t>
  </si>
  <si>
    <t>https://keyserver.lucidcentral.org/weeds/data/media/Html/furcraea_foetida.htm</t>
  </si>
  <si>
    <t>https://www.rhs.org.uk/plants/details?plantid=2547</t>
  </si>
  <si>
    <t>http://www.emahotrees.com.au/ELAEOCARPUS_eumundii.shtml</t>
  </si>
  <si>
    <t>https://www.specialitytrees.com.au/library/ficus/microcarpa-hillii/flash</t>
  </si>
  <si>
    <t>https://www.protreeworks.com.au/wp-content/uploads/2014/06/P.tectorius-pandanus.pdf</t>
  </si>
  <si>
    <t>https://andreasensgreen.com.au/product/cordyline-terminalis-rubra/</t>
  </si>
  <si>
    <t>http://burringbarrainforestnursery.com.au/product/elaeocarpus-obovatus-hard-quondong/</t>
  </si>
  <si>
    <t>http://www.environment.gov.au/epbc/notices/assessments/2010/5410/recon-attach-part-05-p59-76.pdf</t>
  </si>
  <si>
    <t>https://www.gardenia.net/plant/Furcraea-foetida-Mediopicta</t>
  </si>
  <si>
    <t>http://www.plantsrescue.com/xanthorrhoea-johnsonii/</t>
  </si>
  <si>
    <t>http://plantthis.com/plant-information.asp?gardener=8484&amp;tabview=features&amp;plantSpot=0</t>
  </si>
  <si>
    <t>http://conifers.org/ar/Agathis_robusta.php</t>
  </si>
  <si>
    <t>https://www.bluedale.com.au/plant-range/native-grasses/re-vegetation-grasses/zoysia-macrantha</t>
  </si>
  <si>
    <t>http://www.patenparknativenursery.org.au/07_plant_search/features.asp?SpeciesName=Pavetta%20australiensis</t>
  </si>
  <si>
    <t>https://www.plantmark.com.au/austromyrtus-tenuifolia-20cm</t>
  </si>
  <si>
    <t>http://www.advancedtreesdirect.com.au/Products/Hills-Weeping-Fig.html</t>
  </si>
  <si>
    <t>http://plantnet.rbgsyd.nsw.gov.au/search/simple.htm</t>
  </si>
  <si>
    <t>https://selectree.calpoly.edu/tree-detail/agathis-robusta</t>
  </si>
  <si>
    <t>https://gympielandcare.org.au/wp-content/uploads/Cryptocarya-glaucescens.pdf</t>
  </si>
  <si>
    <t>https://www.somemagneticislandplants.com.au/blog/11-botanical-names/883-pavetta-australiensis</t>
  </si>
  <si>
    <t>https://tuckerbush.com.au/binative-gardenia-atractocarpus-fitzalanii/</t>
  </si>
  <si>
    <t>https://www.marrickville.nsw.gov.au/Global/Environment/In%20your%20community/Tree%20management/Street%20Tree%20Master%20Plan/Data%20sheets/Xanthostemon%20chrysanthus.pdf</t>
  </si>
  <si>
    <t>http://www.plantfileonline.net/</t>
  </si>
  <si>
    <t>http://fe.yarraranges.vic.gov.au/Residents/Trees_Vegetation/Yarra_Ranges_Plant_Directory/Yarra_Ranges_Local_Plant_Directory</t>
  </si>
  <si>
    <t>http://era.daf.qld.gov.au/id/eprint/3931/4/hoop%20pine%20final%20factsheet_update%20May%202017.pdf</t>
  </si>
  <si>
    <t>http://eflora.nt.gov.au/factsheet?id=3962</t>
  </si>
  <si>
    <t>http://eol.org/data_objects/31672402</t>
  </si>
  <si>
    <t>http://www.onlineplantguide.com/Plant-Details/4416/</t>
  </si>
  <si>
    <t>https://www.palmsonline.com.au/flex/caring-for-your-kentia-palm-howea-forsteriana/25/1</t>
  </si>
  <si>
    <t>https://www.tccs.act.gov.au/__data/assets/pdf_file/0005/396887/ds23_plantspecies.pdf</t>
  </si>
  <si>
    <t>https://www.tccs.act.gov.au/city-living/trees/design-standards-23-draft-tree-species-list</t>
  </si>
  <si>
    <t>http://keyserver.lucidcentral.org:8080/euclid/data/02050e02-0108-490e-8900-0e0601070d00/media/Html/Eucalyptus_curtisii.htm</t>
  </si>
  <si>
    <t>http://www.lullfitz.com.au/melaleuca-viridiflora/</t>
  </si>
  <si>
    <t>http://www.palmpedia.net/wiki/Livistona_australis</t>
  </si>
  <si>
    <t>https://www.pfaf.org/user/plant.aspx?latinname=Phormium+tenax</t>
  </si>
  <si>
    <t>http://www.natives.net.au/docs/FicusmicrocarpaFS.pdf</t>
  </si>
  <si>
    <t>http://temperate.theferns.info/plant/Atherosperma+moschatum</t>
  </si>
  <si>
    <t>http://bushcraftoz.com/forums/showthread.php?1189-Eucalyptus-punctata-(Grey-Gum)</t>
  </si>
  <si>
    <t>https://www.cabi.org/isc/datasheet/40302</t>
  </si>
  <si>
    <t>http://www.saveourwaterwaysnow.com.au/01_cms/details_pop.asp?ID=484</t>
  </si>
  <si>
    <t>http://toowoombaplants2008.blogspot.com/2008/07/deep-yellowwood.html</t>
  </si>
  <si>
    <t>http://www.brisrain.org.au/01_cms/details_pop.asp?ID=225</t>
  </si>
  <si>
    <t>http://floragreatlakes.info/html/rfspecies/birdseye.html</t>
  </si>
  <si>
    <t>http://malleedesign.com.au/another-top-paperbark-melaleuca-viridiflora-burgundy-weeper/</t>
  </si>
  <si>
    <t>http://worldwidewattle.com/speciesgallery/complanata.php</t>
  </si>
  <si>
    <t>https://keys.lucidcentral.org/keys/v3/eafrinet/weeds/key/weeds/Media/Html/Jacaranda_mimosifolia_(Jacaranda).htm</t>
  </si>
  <si>
    <t>https://www.brisbanetreeexperts.com.au/feature-tree-the-macadamia/</t>
  </si>
  <si>
    <t>http://www.hornsby.nsw.gov.au/media/documents/environment-and-waste/bushland-and-biodiversity/native-tree-database-fact-sheets/Fact-sheet-Casuarina-glauca-Swamp-Oak.pdf</t>
  </si>
  <si>
    <t>https://www.rockhamptonregion.qld.gov.au/files/assets/public/regional-services/disaster-management/marketing/fact_sheet_-_plants_and_fires_-_01_2014.pdf</t>
  </si>
  <si>
    <t>file:///C:/Users/MQ20182357/Downloads/1-Operational_Procedures_for_the_Management_of_Trees_on_Public_Land.pdf</t>
  </si>
  <si>
    <t>https://www.ctahr.hawaii.edu/oc/freepubs/pdf/L-36.pdf</t>
  </si>
  <si>
    <t>http://www.casey.vic.gov.au/council/policies-strategies/a-c/Casey-Trees-Guide?BestBetMatch=tree%20manual|1271fa1d-9c9a-476e-bae4-ab66953bea26|b0ccfad0-1f1b-4e50-aa89-a17200edfc70|en-AU</t>
  </si>
  <si>
    <t>https://science.csu.edu.au/herbarium/sws/database/kunzea/kunzea-parvifolia</t>
  </si>
  <si>
    <t>http://wiki.nqdrytropics.com.au/index.php?title=Hooker%27s_Bauhinia</t>
  </si>
  <si>
    <t>https://www.watercorporation.com.au/~/media/files/builders-and-developers/building/select-the-right-tree.pdf</t>
  </si>
  <si>
    <t>https://www.ngia.com.au/Attachment?Action=Download&amp;Attachment_id=1560</t>
  </si>
  <si>
    <t>http://www.pacsoa.org.au/wiki/Livistona_decora</t>
  </si>
  <si>
    <t>https://www.treeandgarden.com.au/blog/pruning-palm-trees-gosford-council/</t>
  </si>
  <si>
    <t>http://www.technigro.com.au/wp-content/uploads/2016/10/53-White-Oak.pdf</t>
  </si>
  <si>
    <t>http://www.environment.gov.au/epbc/notices/assessments/2010/5410/recon-attach-part-05-p1-20.pdf</t>
  </si>
  <si>
    <t>http://www.fairhill.com.au/Eucalyptus.html</t>
  </si>
  <si>
    <t>https://metrotrees.com.au/lophostemon-confertus/</t>
  </si>
  <si>
    <t>http://www.missouribotanicalgarden.org/PlantFinder/PlantFinderDetails.aspx?kempercode=d520</t>
  </si>
  <si>
    <t>http://www.westernwater.com.au/files/assets/public/documents/fact-sheets-and-brochures/tree-roots-and-sewer-pipes-a-growing-concern.pdf</t>
  </si>
  <si>
    <t>https://www.bluemountainsbotanicgarden.com.au/getattachment/What-s-On/Growing-Friends/Growing-Friends-Plant-list-Nov-2016.pdf</t>
  </si>
  <si>
    <t>http://www.publish.csiro.au/book/6772/</t>
  </si>
  <si>
    <t>https://www.energex.com.au/__data/assets/pdf_file/0004/346234/Safetree-Your-guide-to-powerline-friend-approved-plants-Form-0525.pdf</t>
  </si>
  <si>
    <t>http://www.abc.net.au/gardening/factsheets/gymea-lilies/9427340</t>
  </si>
  <si>
    <t>http://issg.org/database/species/ecology.asp?si=1389&amp;fr=1&amp;sts=&amp;lang=EN</t>
  </si>
  <si>
    <t>https://www.lakemac.com.au/downloads/A06B54BA5159F626ACE1011B065331CAE829A9AF.PDF</t>
  </si>
  <si>
    <t>Lushplants</t>
  </si>
  <si>
    <t>https://www.lushplants.com.au/blog/blog-categories/all-articles/entry/garden-care/bangalow-palm-grow-notes-archontophoenix-cunninghamiana-144</t>
  </si>
  <si>
    <t>http://www.nuflowwidebay.com.au/planting/</t>
  </si>
  <si>
    <t>https://www.smartwatermark.org/plant-finder/?page=2</t>
  </si>
  <si>
    <t>https://www.stirling.wa.gov.au/Services/Roads-streets-and-verges/Tree%20Species%20Fact%20Sheets/Lophostemon%20confertus.pdf</t>
  </si>
  <si>
    <t>Speciesbank</t>
  </si>
  <si>
    <t>http://www.environment.gov.au/cgi-bin/species-bank/sbank-treatment.pl?id=17842</t>
  </si>
  <si>
    <t>http://hort.uconn.edu/list.php</t>
  </si>
  <si>
    <t>https://plants.usda.gov/java/charProfile?symbol=MAGR4</t>
  </si>
  <si>
    <t>Tree guide</t>
  </si>
  <si>
    <t>https://www.bartlett.com/</t>
  </si>
  <si>
    <t>http://www.treemovals.com.au/product_info.php?products_id=81</t>
  </si>
  <si>
    <t>https://landscapeplants.aub.edu.lb/</t>
  </si>
  <si>
    <t>https://www.watercorporation.com.au/save-water/waterwise-plants-search/plants-details/mimosifolia</t>
  </si>
  <si>
    <t>Plantoftheweek</t>
  </si>
  <si>
    <t>https://www.plantopedia.com/strelitzia-reginae/</t>
  </si>
  <si>
    <t>Book:RainforestplantsNicholson</t>
  </si>
  <si>
    <t>http://www.richmondvalley.nsw.gov.au/icms_docs/181498_Draft_Tree_Planting_Plan.pdf</t>
  </si>
  <si>
    <t>https://treelogic.com.au</t>
  </si>
  <si>
    <t>http://www.learn2grow.com/plants/pandanus-tectorius/</t>
  </si>
  <si>
    <t>http://www.iplantz.com/plant/259/buckinghamia-celsissima/</t>
  </si>
  <si>
    <t>http://www.pacifictrees.com.au/products.aspx?pid=22</t>
  </si>
  <si>
    <t>https://treenet.org/resources/treenet-trials/</t>
  </si>
  <si>
    <t>file:///C:/Users/MQ20182357/Downloads/Street%20Tree%20Master%20Plan%20-%20Street%20Trees%20for%20the%20City%20of%20Dubbo.pdf</t>
  </si>
  <si>
    <t>https://www.nurseriesonline.com.au/wholesale-plants/tristaniopsis/</t>
  </si>
  <si>
    <t>http://www.frontiertreeservices.com/wp-content/uploads/2016/05/Recommended-Tree-replanting-list-2.pdf</t>
  </si>
  <si>
    <t>https://www.bgpa.wa.gov.au/images/horticulture/docs/pn_ficinia_nodosa.pdf</t>
  </si>
  <si>
    <t>http://aussietreecare.com.au/tree-species-profile-australian-teak/</t>
  </si>
  <si>
    <t>http://www.whitehorse.vic.gov.au/Callery-Pear.html</t>
  </si>
  <si>
    <t>https://www.nationalarboretum.act.gov.au/living-collection/trees/tree-descriptions/forests-and-trees/forest-87</t>
  </si>
  <si>
    <t>http://www.loganrivertreefarm.com.au/other-natives/</t>
  </si>
  <si>
    <t>https://link.springer.com/content/pdf/10.1007/s00468-002-0242-y.pdf</t>
  </si>
  <si>
    <t>http://www.victoriannativeseed.com.au/?product=tall-sedge</t>
  </si>
  <si>
    <t>http://www.flora.sa.gov.au/efsa/lucid/Hakea/key/Australian%20Hakea%20species/Media/Html/Hakea_laurina.htm</t>
  </si>
  <si>
    <t>https://www.tgaaustralia.com.au/plant-pitsma-74</t>
  </si>
  <si>
    <t>http://www.onlinetrees.com.au/p/4161503/pittospormum-tenuifolium-screenmaster.html</t>
  </si>
  <si>
    <t>https://www.clarence.nsw.gov.au/page.asp?f=RES-BGR-58-43-24</t>
  </si>
  <si>
    <t>http://coolumnatives.com/wordpress/trees-and-shrubs-to-6-metres/</t>
  </si>
  <si>
    <t>https://www.bushlandflora.com.au/individual_plant.php?uid=1504</t>
  </si>
  <si>
    <t>rarefruitclub</t>
  </si>
  <si>
    <t>http://www.rarefruitclub.org.au/Level2/Randia.htm</t>
  </si>
  <si>
    <t>https://www.oxleynursery.com.au/plant-profiles/trees/native-gardenia/</t>
  </si>
  <si>
    <t>https://www.ebben.nl/en/treeebb/litulipi-liriodendron-tulipifera/</t>
  </si>
  <si>
    <t>https://noosalandcare.org/wp/wp-content/uploads/2018/03/Dysoxylum-fraserianum.pdf</t>
  </si>
  <si>
    <t>https://www.treehelp.com/london-planetree/</t>
  </si>
  <si>
    <t>https://www.greeningaustralia.org.au/wp-content/uploads/2017/11/FACT-SHEET_Eucalyptus_microcarpa.pdf</t>
  </si>
  <si>
    <t>https://www.benaranurseries.com/highlightslist/melaleuca-rhaphiophylla-3096</t>
  </si>
  <si>
    <t>http://www.bassendean.wa.gov.au/documents/252/strategic-streetscape-street-tree-master-plan-tree-species-information</t>
  </si>
  <si>
    <t>http://www.abc.net.au/reslib/201412/r1365269_19218558.pdf</t>
  </si>
  <si>
    <t>https://www.gippswater.com.au/application/files/8714/3925/0011/Planting_The_Right_Trees_brochure_-_website.pdf</t>
  </si>
  <si>
    <t>Canopy Width</t>
  </si>
  <si>
    <t>Soil Volume Required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</si>
</sst>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scheme val="minor"/>
    </font>
    <font>
      <sz val="11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theme="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</fills>
  <borders count="1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8" fillId="0" borderId="0" applyNumberFormat="0" applyFill="0" applyBorder="0" applyAlignment="0" applyProtection="0"/>
  </cellStyleXfs>
  <cellXfs count="71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14" fontId="0" fillId="0" borderId="0" xfId="0" applyNumberFormat="1"/>
    <xf numFmtId="0" fontId="3" fillId="0" borderId="3" xfId="0" applyFont="1" applyBorder="1" applyAlignment="1">
      <alignment horizontal="center"/>
    </xf>
    <xf numFmtId="0" fontId="3" fillId="3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14" fontId="3" fillId="0" borderId="4" xfId="0" applyNumberFormat="1" applyFont="1" applyBorder="1"/>
    <xf numFmtId="14" fontId="3" fillId="0" borderId="5" xfId="0" applyNumberFormat="1" applyFont="1" applyBorder="1"/>
    <xf numFmtId="0" fontId="3" fillId="0" borderId="5" xfId="0" applyFont="1" applyBorder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0" fillId="0" borderId="5" xfId="0" applyBorder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8" borderId="0" xfId="0" applyFill="1" applyAlignment="1">
      <alignment horizontal="center"/>
    </xf>
    <xf numFmtId="0" fontId="3" fillId="8" borderId="0" xfId="0" applyFont="1" applyFill="1" applyAlignment="1">
      <alignment horizontal="center"/>
    </xf>
    <xf numFmtId="0" fontId="0" fillId="7" borderId="0" xfId="0" applyFill="1"/>
    <xf numFmtId="0" fontId="3" fillId="0" borderId="1" xfId="0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/>
    <xf numFmtId="14" fontId="0" fillId="0" borderId="5" xfId="0" applyNumberFormat="1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left"/>
    </xf>
    <xf numFmtId="14" fontId="0" fillId="7" borderId="0" xfId="0" applyNumberFormat="1" applyFill="1"/>
    <xf numFmtId="0" fontId="3" fillId="3" borderId="0" xfId="1" applyFont="1" applyFill="1" applyAlignment="1">
      <alignment horizontal="left" vertical="center" wrapText="1"/>
    </xf>
    <xf numFmtId="0" fontId="2" fillId="0" borderId="0" xfId="0" applyFont="1" applyAlignment="1">
      <alignment horizontal="left"/>
    </xf>
    <xf numFmtId="0" fontId="3" fillId="7" borderId="3" xfId="0" applyFont="1" applyFill="1" applyBorder="1" applyAlignment="1">
      <alignment horizontal="center"/>
    </xf>
    <xf numFmtId="14" fontId="0" fillId="0" borderId="2" xfId="0" applyNumberFormat="1" applyBorder="1"/>
    <xf numFmtId="0" fontId="0" fillId="0" borderId="2" xfId="0" applyBorder="1"/>
    <xf numFmtId="0" fontId="7" fillId="0" borderId="0" xfId="0" applyFont="1"/>
    <xf numFmtId="0" fontId="7" fillId="0" borderId="6" xfId="0" applyFont="1" applyBorder="1"/>
    <xf numFmtId="0" fontId="0" fillId="0" borderId="7" xfId="0" applyBorder="1"/>
    <xf numFmtId="0" fontId="8" fillId="0" borderId="0" xfId="2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8" fillId="0" borderId="12" xfId="2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14" fontId="6" fillId="0" borderId="5" xfId="0" applyNumberFormat="1" applyFont="1" applyBorder="1"/>
    <xf numFmtId="0" fontId="6" fillId="0" borderId="5" xfId="0" applyFont="1" applyBorder="1"/>
    <xf numFmtId="0" fontId="2" fillId="9" borderId="1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0" borderId="0" xfId="2" applyFont="1"/>
    <xf numFmtId="0" fontId="2" fillId="0" borderId="15" xfId="0" applyFont="1" applyBorder="1" applyAlignment="1">
      <alignment horizontal="center"/>
    </xf>
    <xf numFmtId="0" fontId="9" fillId="0" borderId="0" xfId="2" applyFont="1"/>
    <xf numFmtId="14" fontId="3" fillId="0" borderId="2" xfId="0" applyNumberFormat="1" applyFont="1" applyBorder="1"/>
    <xf numFmtId="0" fontId="3" fillId="0" borderId="3" xfId="0" applyFont="1" applyBorder="1" applyAlignment="1">
      <alignment horizontal="left"/>
    </xf>
    <xf numFmtId="0" fontId="3" fillId="7" borderId="16" xfId="0" applyFont="1" applyFill="1" applyBorder="1" applyAlignment="1">
      <alignment horizontal="center"/>
    </xf>
    <xf numFmtId="0" fontId="6" fillId="7" borderId="16" xfId="0" applyFont="1" applyFill="1" applyBorder="1" applyAlignment="1">
      <alignment horizontal="center"/>
    </xf>
    <xf numFmtId="0" fontId="0" fillId="10" borderId="0" xfId="0" applyFill="1"/>
    <xf numFmtId="0" fontId="3" fillId="10" borderId="0" xfId="1" applyFont="1" applyFill="1" applyAlignment="1">
      <alignment horizontal="left" vertical="center" wrapText="1"/>
    </xf>
    <xf numFmtId="0" fontId="3" fillId="10" borderId="0" xfId="1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10" fillId="0" borderId="0" xfId="0" applyFont="1"/>
    <xf numFmtId="14" fontId="0" fillId="0" borderId="0" xfId="0" applyNumberFormat="1" applyAlignment="1">
      <alignment horizontal="center"/>
    </xf>
    <xf numFmtId="14" fontId="3" fillId="0" borderId="15" xfId="0" applyNumberFormat="1" applyFont="1" applyBorder="1"/>
    <xf numFmtId="0" fontId="0" fillId="0" borderId="15" xfId="0" applyBorder="1" applyAlignment="1">
      <alignment horizontal="left"/>
    </xf>
    <xf numFmtId="0" fontId="6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/>
    </xf>
  </cellXfs>
  <cellStyles count="3">
    <cellStyle name="20% - Accent2" xfId="1" builtinId="34"/>
    <cellStyle name="Hyperlink" xfId="2" builtinId="8"/>
    <cellStyle name="Normal" xfId="0" builtinId="0"/>
  </cellStyles>
  <dxfs count="24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64" formatCode="d/mm/yyyy"/>
    </dxf>
    <dxf>
      <numFmt numFmtId="164" formatCode="d/mm/yyyy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Sheet1!$C$4:$C$9</c:f>
              <c:numCache>
                <c:formatCode>General</c:formatCode>
                <c:ptCount val="6"/>
                <c:pt idx="0">
                  <c:v>15</c:v>
                </c:pt>
                <c:pt idx="1">
                  <c:v>12</c:v>
                </c:pt>
                <c:pt idx="2">
                  <c:v>10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</c:numCache>
            </c:numRef>
          </c:xVal>
          <c:yVal>
            <c:numRef>
              <c:f>Sheet1!$D$4:$D$9</c:f>
              <c:numCache>
                <c:formatCode>General</c:formatCode>
                <c:ptCount val="6"/>
                <c:pt idx="0">
                  <c:v>68</c:v>
                </c:pt>
                <c:pt idx="1">
                  <c:v>43</c:v>
                </c:pt>
                <c:pt idx="2">
                  <c:v>30</c:v>
                </c:pt>
                <c:pt idx="3">
                  <c:v>19</c:v>
                </c:pt>
                <c:pt idx="4">
                  <c:v>11</c:v>
                </c:pt>
                <c:pt idx="5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F8-4CBA-86C0-8149FBEE8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361032"/>
        <c:axId val="652361424"/>
      </c:scatterChart>
      <c:valAx>
        <c:axId val="652361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424"/>
        <c:crosses val="autoZero"/>
        <c:crossBetween val="midCat"/>
      </c:valAx>
      <c:valAx>
        <c:axId val="65236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7</xdr:row>
      <xdr:rowOff>180975</xdr:rowOff>
    </xdr:from>
    <xdr:to>
      <xdr:col>19</xdr:col>
      <xdr:colOff>76199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80704.1HIA_prelim_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s"/>
      <sheetName val="Traitlist3"/>
      <sheetName val="Sheet1"/>
      <sheetName val="180602HIA_prelim_database"/>
      <sheetName val="Sources"/>
      <sheetName val="Species"/>
      <sheetName val="Useful websites"/>
    </sheetNames>
    <sheetDataSet>
      <sheetData sheetId="0">
        <row r="2">
          <cell r="B2" t="str">
            <v>fullsun</v>
          </cell>
          <cell r="E2" t="str">
            <v>sand</v>
          </cell>
          <cell r="F2" t="str">
            <v>welldrained</v>
          </cell>
          <cell r="G2" t="str">
            <v>frostprotection</v>
          </cell>
          <cell r="H2" t="str">
            <v>smalltree</v>
          </cell>
          <cell r="L2" t="str">
            <v>fast</v>
          </cell>
          <cell r="O2" t="str">
            <v>dense</v>
          </cell>
          <cell r="P2" t="str">
            <v>inconspicuous</v>
          </cell>
          <cell r="Q2" t="str">
            <v>bark</v>
          </cell>
          <cell r="R2" t="str">
            <v>darkgreen</v>
          </cell>
          <cell r="T2" t="str">
            <v>shade</v>
          </cell>
          <cell r="X2" t="str">
            <v>bird</v>
          </cell>
          <cell r="Z2" t="str">
            <v>low</v>
          </cell>
          <cell r="AA2" t="str">
            <v>litterfall</v>
          </cell>
          <cell r="AC2" t="str">
            <v>deep</v>
          </cell>
        </row>
        <row r="3">
          <cell r="B3" t="str">
            <v>partshade</v>
          </cell>
          <cell r="E3" t="str">
            <v>loam</v>
          </cell>
          <cell r="F3" t="str">
            <v>moist</v>
          </cell>
          <cell r="H3" t="str">
            <v>medtree</v>
          </cell>
          <cell r="P3" t="str">
            <v>white</v>
          </cell>
          <cell r="Q3" t="str">
            <v>showey</v>
          </cell>
          <cell r="R3" t="str">
            <v>lightgreen</v>
          </cell>
          <cell r="S3" t="str">
            <v>potplant</v>
          </cell>
          <cell r="T3" t="str">
            <v>feature</v>
          </cell>
          <cell r="X3" t="str">
            <v>pollinator</v>
          </cell>
          <cell r="Z3" t="str">
            <v>medium</v>
          </cell>
          <cell r="AB3" t="str">
            <v>sewer_3.5</v>
          </cell>
          <cell r="AC3" t="str">
            <v>shallow</v>
          </cell>
        </row>
        <row r="4">
          <cell r="B4" t="str">
            <v>fullshade</v>
          </cell>
          <cell r="E4" t="str">
            <v>clay</v>
          </cell>
          <cell r="G4" t="str">
            <v>water</v>
          </cell>
          <cell r="H4" t="str">
            <v>largetree</v>
          </cell>
          <cell r="L4" t="str">
            <v>slow</v>
          </cell>
          <cell r="P4" t="str">
            <v>purple</v>
          </cell>
          <cell r="Q4" t="str">
            <v>fragrance</v>
          </cell>
          <cell r="S4" t="str">
            <v>street</v>
          </cell>
          <cell r="T4" t="str">
            <v>screen</v>
          </cell>
          <cell r="Z4" t="str">
            <v>high</v>
          </cell>
          <cell r="AA4" t="str">
            <v>fruitfall</v>
          </cell>
        </row>
        <row r="5">
          <cell r="C5" t="str">
            <v>fire</v>
          </cell>
          <cell r="H5" t="str">
            <v>smallshrub</v>
          </cell>
          <cell r="N5" t="str">
            <v>oval</v>
          </cell>
          <cell r="T5" t="str">
            <v>windbreak</v>
          </cell>
          <cell r="AA5" t="str">
            <v>allergen</v>
          </cell>
        </row>
        <row r="6">
          <cell r="F6" t="str">
            <v>most</v>
          </cell>
          <cell r="H6" t="str">
            <v>medshrub</v>
          </cell>
          <cell r="P6" t="str">
            <v>orange</v>
          </cell>
          <cell r="S6" t="str">
            <v>garden</v>
          </cell>
          <cell r="T6" t="str">
            <v>erosion</v>
          </cell>
        </row>
        <row r="7">
          <cell r="F7" t="str">
            <v>fertile</v>
          </cell>
          <cell r="H7" t="str">
            <v>largeshrub</v>
          </cell>
          <cell r="N7" t="str">
            <v>open</v>
          </cell>
          <cell r="P7" t="str">
            <v>cream</v>
          </cell>
          <cell r="R7" t="str">
            <v>green</v>
          </cell>
          <cell r="S7" t="str">
            <v>largegarden</v>
          </cell>
          <cell r="T7" t="str">
            <v>massplanting</v>
          </cell>
          <cell r="AA7" t="str">
            <v>largesize</v>
          </cell>
          <cell r="AB7" t="str">
            <v>sewer_2</v>
          </cell>
        </row>
        <row r="8">
          <cell r="H8" t="str">
            <v>herb</v>
          </cell>
          <cell r="N8" t="str">
            <v>spreading</v>
          </cell>
          <cell r="P8" t="str">
            <v>red</v>
          </cell>
          <cell r="S8" t="str">
            <v>park</v>
          </cell>
          <cell r="T8" t="str">
            <v>border</v>
          </cell>
          <cell r="AA8" t="str">
            <v>spikey</v>
          </cell>
        </row>
        <row r="9">
          <cell r="P9" t="str">
            <v>yellow</v>
          </cell>
          <cell r="R9" t="str">
            <v>greygreen</v>
          </cell>
          <cell r="T9" t="str">
            <v>groundcover</v>
          </cell>
          <cell r="AA9" t="str">
            <v>possible_weed</v>
          </cell>
        </row>
        <row r="10">
          <cell r="N10" t="str">
            <v>domed</v>
          </cell>
          <cell r="R10" t="str">
            <v>red</v>
          </cell>
          <cell r="AA10" t="str">
            <v>watering</v>
          </cell>
        </row>
        <row r="11">
          <cell r="P11" t="str">
            <v>pink</v>
          </cell>
          <cell r="R11" t="str">
            <v>yellow</v>
          </cell>
          <cell r="S11" t="str">
            <v>powerlines</v>
          </cell>
        </row>
        <row r="12">
          <cell r="P12" t="str">
            <v>grey</v>
          </cell>
        </row>
        <row r="14">
          <cell r="R14" t="str">
            <v>bluegreen</v>
          </cell>
          <cell r="AA14" t="str">
            <v>disease_prone</v>
          </cell>
        </row>
        <row r="16">
          <cell r="H16" t="str">
            <v>perennial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00000000}" name="Table1" displayName="Table1" ref="A1:M29027" totalsRowShown="0">
  <autoFilter ref="A1:M29027" xr:uid="{00000000-0009-0000-0100-00002F000000}"/>
  <sortState ref="A2:M22503">
    <sortCondition ref="D2:D22503"/>
    <sortCondition ref="I2:I22503"/>
  </sortState>
  <tableColumns count="13">
    <tableColumn id="1" xr3:uid="{00000000-0010-0000-0000-000001000000}" name="Date_added" dataDxfId="226"/>
    <tableColumn id="2" xr3:uid="{00000000-0010-0000-0000-000002000000}" name="Date_edited" dataDxfId="225"/>
    <tableColumn id="4" xr3:uid="{00000000-0010-0000-0000-000004000000}" name="searchTaxon"/>
    <tableColumn id="3" xr3:uid="{00000000-0010-0000-0000-000003000000}" name="Reference_number" dataDxfId="224">
      <calculatedColumnFormula>VLOOKUP(C2,Index[],2,FALSE)</calculatedColumnFormula>
    </tableColumn>
    <tableColumn id="5" xr3:uid="{00000000-0010-0000-0000-000005000000}" name="variety" dataDxfId="223"/>
    <tableColumn id="6" xr3:uid="{00000000-0010-0000-0000-000006000000}" name="Cultivar" dataDxfId="222"/>
    <tableColumn id="7" xr3:uid="{00000000-0010-0000-0000-000007000000}" name="Multiple_forms" dataDxfId="221"/>
    <tableColumn id="8" xr3:uid="{00000000-0010-0000-0000-000008000000}" name="study"/>
    <tableColumn id="9" xr3:uid="{00000000-0010-0000-0000-000009000000}" name="Trait_index"/>
    <tableColumn id="10" xr3:uid="{00000000-0010-0000-0000-00000A000000}" name="trait_name" dataDxfId="220"/>
    <tableColumn id="12" xr3:uid="{00000000-0010-0000-0000-00000C000000}" name="Traitsperspecies" dataDxfId="219"/>
    <tableColumn id="11" xr3:uid="{00000000-0010-0000-0000-00000B000000}" name="value" dataDxfId="218"/>
    <tableColumn id="13" xr3:uid="{00000000-0010-0000-0000-00000D000000}" name="Column1" dataDxfId="2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01000000}" name="Index" displayName="Index" ref="A1:I310" totalsRowShown="0" headerRowDxfId="216" headerRowBorderDxfId="214" tableBorderDxfId="215">
  <autoFilter ref="A1:I310" xr:uid="{00000000-0009-0000-0100-00002B000000}"/>
  <tableColumns count="9">
    <tableColumn id="3" xr3:uid="{00000000-0010-0000-0100-000003000000}" name="searchTaxon" dataDxfId="213"/>
    <tableColumn id="4" xr3:uid="{00000000-0010-0000-0100-000004000000}" name="Reference_number" dataDxfId="212"/>
    <tableColumn id="5" xr3:uid="{00000000-0010-0000-0100-000005000000}" name="variety"/>
    <tableColumn id="6" xr3:uid="{00000000-0010-0000-0100-000006000000}" name="Cultivar"/>
    <tableColumn id="7" xr3:uid="{00000000-0010-0000-0100-000007000000}" name="Multiple_forms"/>
    <tableColumn id="8" xr3:uid="{00000000-0010-0000-0100-000008000000}" name="study"/>
    <tableColumn id="9" xr3:uid="{00000000-0010-0000-0100-000009000000}" name="Trait_index"/>
    <tableColumn id="1" xr3:uid="{00000000-0010-0000-0100-000001000000}" name="Date_added" dataDxfId="211"/>
    <tableColumn id="2" xr3:uid="{00000000-0010-0000-0100-000002000000}" name="Date_added2" dataDxfId="2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rait" displayName="Trait" ref="A3:B71" totalsRowShown="0" headerRowDxfId="209" dataDxfId="208">
  <autoFilter ref="A3:B71" xr:uid="{00000000-0009-0000-0100-000002000000}"/>
  <tableColumns count="2">
    <tableColumn id="1" xr3:uid="{00000000-0010-0000-0200-000001000000}" name="Traits" dataDxfId="207"/>
    <tableColumn id="2" xr3:uid="{00000000-0010-0000-0200-000002000000}" name="Trait_index" dataDxfId="20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light_level" displayName="light_level" ref="E3:E6" totalsRowShown="0" headerRowDxfId="205" dataDxfId="204">
  <autoFilter ref="E3:E6" xr:uid="{00000000-0009-0000-0100-000003000000}"/>
  <tableColumns count="1">
    <tableColumn id="1" xr3:uid="{00000000-0010-0000-0300-000001000000}" name="light_level" dataDxfId="20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drought_tolerance" displayName="drought_tolerance" ref="I3:I5" totalsRowShown="0" headerRowDxfId="202" dataDxfId="201">
  <autoFilter ref="I3:I5" xr:uid="{00000000-0009-0000-0100-000004000000}"/>
  <tableColumns count="1">
    <tableColumn id="1" xr3:uid="{00000000-0010-0000-0400-000001000000}" name="drought_tolerance" dataDxfId="20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salinity_tolerance" displayName="salinity_tolerance" ref="J3:J5" totalsRowShown="0" headerRowDxfId="199" dataDxfId="198">
  <autoFilter ref="J3:J5" xr:uid="{00000000-0009-0000-0100-000005000000}"/>
  <tableColumns count="1">
    <tableColumn id="1" xr3:uid="{00000000-0010-0000-0500-000001000000}" name="salinity_tolerance" dataDxfId="19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wind_tolerance" displayName="wind_tolerance" ref="K3:K5" totalsRowShown="0" headerRowDxfId="196" dataDxfId="195">
  <autoFilter ref="K3:K5" xr:uid="{00000000-0009-0000-0100-000006000000}"/>
  <tableColumns count="1">
    <tableColumn id="1" xr3:uid="{00000000-0010-0000-0600-000001000000}" name="wind_tolerance" dataDxfId="19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heat_tolerance" displayName="heat_tolerance" ref="L3:L5" totalsRowShown="0" headerRowDxfId="193" dataDxfId="192">
  <autoFilter ref="L3:L5" xr:uid="{00000000-0009-0000-0100-000007000000}"/>
  <tableColumns count="1">
    <tableColumn id="1" xr3:uid="{00000000-0010-0000-0700-000001000000}" name="heat_tolerance" dataDxfId="19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pollution_tolerance" displayName="pollution_tolerance" ref="M3:M5" totalsRowShown="0" headerRowDxfId="190" dataDxfId="189">
  <autoFilter ref="M3:M5" xr:uid="{00000000-0009-0000-0100-000008000000}"/>
  <tableColumns count="1">
    <tableColumn id="1" xr3:uid="{00000000-0010-0000-0800-000001000000}" name="pollution_tolerance" dataDxfId="18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coastal_tolerance" displayName="coastal_tolerance" ref="N3:N5" totalsRowShown="0" headerRowDxfId="187" dataDxfId="186">
  <autoFilter ref="N3:N5" xr:uid="{00000000-0009-0000-0100-000009000000}"/>
  <tableColumns count="1">
    <tableColumn id="1" xr3:uid="{00000000-0010-0000-0900-000001000000}" name="coastal_tolerance" dataDxfId="18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waterlogging_tolerance" displayName="waterlogging_tolerance" ref="P3:P5" totalsRowShown="0" headerRowDxfId="184" dataDxfId="183">
  <autoFilter ref="P3:P5" xr:uid="{00000000-0009-0000-0100-00000A000000}"/>
  <tableColumns count="1">
    <tableColumn id="1" xr3:uid="{00000000-0010-0000-0A00-000001000000}" name="waterlogging_tolerance" dataDxfId="18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hade_tolerance" displayName="shade_tolerance" ref="Q3:Q5" totalsRowShown="0" headerRowDxfId="181" dataDxfId="180">
  <autoFilter ref="Q3:Q5" xr:uid="{00000000-0009-0000-0100-00000B000000}"/>
  <tableColumns count="1">
    <tableColumn id="1" xr3:uid="{00000000-0010-0000-0B00-000001000000}" name="shade_tolerance" dataDxfId="17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soilcompaction_tolerance" displayName="soilcompaction_tolerance" ref="R3:R5" totalsRowShown="0" headerRowDxfId="178" dataDxfId="177">
  <autoFilter ref="R3:R5" xr:uid="{00000000-0009-0000-0100-00000C000000}"/>
  <tableColumns count="1">
    <tableColumn id="1" xr3:uid="{00000000-0010-0000-0C00-000001000000}" name="soilcompaction_tolerance" dataDxfId="176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soil_type" displayName="soil_type" ref="S3:S7" totalsRowShown="0" headerRowDxfId="175" dataDxfId="174">
  <autoFilter ref="S3:S7" xr:uid="{00000000-0009-0000-0100-00000D000000}"/>
  <tableColumns count="1">
    <tableColumn id="1" xr3:uid="{00000000-0010-0000-0D00-000001000000}" name="soil_type" dataDxfId="17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soil_volume" displayName="soil_volume" ref="T3:T15" totalsRowShown="0" headerRowDxfId="172" dataDxfId="171">
  <autoFilter ref="T3:T15" xr:uid="{00000000-0009-0000-0100-00000E000000}"/>
  <tableColumns count="1">
    <tableColumn id="1" xr3:uid="{00000000-0010-0000-0E00-000001000000}" name="soil_volume" dataDxfId="17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F000000}" name="soil_character" displayName="soil_character" ref="U3:U7" totalsRowShown="0" headerRowDxfId="169" dataDxfId="168">
  <autoFilter ref="U3:U7" xr:uid="{00000000-0009-0000-0100-00000F000000}"/>
  <tableColumns count="1">
    <tableColumn id="1" xr3:uid="{00000000-0010-0000-0F00-000001000000}" name="soil_character" dataDxfId="16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0000000}" name="soil_pH" displayName="soil_pH" ref="W3:W9" totalsRowShown="0" headerRowDxfId="166" dataDxfId="165">
  <autoFilter ref="W3:W9" xr:uid="{00000000-0009-0000-0100-000010000000}"/>
  <tableColumns count="1">
    <tableColumn id="1" xr3:uid="{00000000-0010-0000-1000-000001000000}" name="soil_pH" dataDxfId="16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1000000}" name="establishment_care" displayName="establishment_care" ref="X3:X13" totalsRowShown="0" headerRowDxfId="163" dataDxfId="162">
  <autoFilter ref="X3:X13" xr:uid="{00000000-0009-0000-0100-000011000000}"/>
  <tableColumns count="1">
    <tableColumn id="1" xr3:uid="{00000000-0010-0000-1100-000001000000}" name="establishment_care" dataDxfId="16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2000000}" name="habit" displayName="habit" ref="Z3:Z23" totalsRowShown="0" headerRowDxfId="160" dataDxfId="159">
  <autoFilter ref="Z3:Z23" xr:uid="{00000000-0009-0000-0100-000012000000}"/>
  <tableColumns count="1">
    <tableColumn id="1" xr3:uid="{00000000-0010-0000-1200-000001000000}" name="habit" dataDxfId="15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3000000}" name="multistem_development" displayName="multistem_development" ref="AA3:AA5" totalsRowShown="0" headerRowDxfId="157" dataDxfId="156">
  <autoFilter ref="AA3:AA5" xr:uid="{00000000-0009-0000-0100-000013000000}"/>
  <tableColumns count="1">
    <tableColumn id="1" xr3:uid="{00000000-0010-0000-1300-000001000000}" name="multistem_development" dataDxfId="155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4000000}" name="form" displayName="form" ref="AB3:AB18" totalsRowShown="0" headerRowDxfId="154" dataDxfId="153">
  <autoFilter ref="AB3:AB18" xr:uid="{00000000-0009-0000-0100-000014000000}"/>
  <tableColumns count="1">
    <tableColumn id="1" xr3:uid="{00000000-0010-0000-1400-000001000000}" name="form" dataDxfId="15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5000000}" name="growth_rate" displayName="growth_rate" ref="AK3:AK8" totalsRowShown="0" headerRowDxfId="151" dataDxfId="150">
  <autoFilter ref="AK3:AK8" xr:uid="{00000000-0009-0000-0100-000015000000}"/>
  <tableColumns count="1">
    <tableColumn id="1" xr3:uid="{00000000-0010-0000-1500-000001000000}" name="growth_rate" dataDxfId="149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6000000}" name="canopy_shape" displayName="canopy_shape" ref="AL3:AL11" totalsRowShown="0" headerRowDxfId="148" dataDxfId="147">
  <autoFilter ref="AL3:AL11" xr:uid="{00000000-0009-0000-0100-000016000000}"/>
  <tableColumns count="1">
    <tableColumn id="1" xr3:uid="{00000000-0010-0000-1600-000001000000}" name="canopy_shape" dataDxfId="14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7000000}" name="shade" displayName="shade" ref="AM3:AM6" totalsRowShown="0" headerRowDxfId="145" dataDxfId="144">
  <autoFilter ref="AM3:AM6" xr:uid="{00000000-0009-0000-0100-000017000000}"/>
  <tableColumns count="1">
    <tableColumn id="1" xr3:uid="{00000000-0010-0000-1700-000001000000}" name="shade" dataDxfId="143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8000000}" name="flower_colours" displayName="flower_colours" ref="AT3:AT16" totalsRowShown="0" headerRowDxfId="142" dataDxfId="141">
  <autoFilter ref="AT3:AT16" xr:uid="{00000000-0009-0000-0100-000018000000}"/>
  <tableColumns count="1">
    <tableColumn id="1" xr3:uid="{00000000-0010-0000-1800-000001000000}" name="flower_colour" dataDxfId="140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9000000}" name="flower_period" displayName="flower_period" ref="AU3:AU13" totalsRowShown="0" headerRowDxfId="139" dataDxfId="138">
  <autoFilter ref="AU3:AU13" xr:uid="{00000000-0009-0000-0100-000019000000}"/>
  <tableColumns count="1">
    <tableColumn id="1" xr3:uid="{00000000-0010-0000-1900-000001000000}" name="flower_period" dataDxfId="137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A000000}" name="other_feature" displayName="other_feature" ref="AV3:AV22" totalsRowShown="0" headerRowDxfId="136" dataDxfId="135">
  <autoFilter ref="AV3:AV22" xr:uid="{00000000-0009-0000-0100-00001A000000}"/>
  <tableColumns count="1">
    <tableColumn id="1" xr3:uid="{00000000-0010-0000-1A00-000001000000}" name="other_feature" dataDxfId="134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B000000}" name="foliage_colour" displayName="foliage_colour" ref="AQ3:AQ17" totalsRowShown="0" headerRowDxfId="133" dataDxfId="132">
  <autoFilter ref="AQ3:AQ17" xr:uid="{00000000-0009-0000-0100-00001B000000}"/>
  <tableColumns count="1">
    <tableColumn id="1" xr3:uid="{00000000-0010-0000-1B00-000001000000}" name="foliage_colour" dataDxfId="131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C000000}" name="fruit_type" displayName="fruit_type" ref="AY3:AY38" totalsRowShown="0" headerRowDxfId="130" dataDxfId="129">
  <autoFilter ref="AY3:AY38" xr:uid="{00000000-0009-0000-0100-00001C000000}"/>
  <tableColumns count="1">
    <tableColumn id="1" xr3:uid="{00000000-0010-0000-1C00-000001000000}" name="fruit_type" dataDxfId="128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D000000}" name="fruit_colour" displayName="fruit_colour" ref="AZ3:AZ16" totalsRowShown="0" headerRowDxfId="127" dataDxfId="126">
  <autoFilter ref="AZ3:AZ16" xr:uid="{00000000-0009-0000-0100-00001D000000}"/>
  <tableColumns count="1">
    <tableColumn id="1" xr3:uid="{00000000-0010-0000-1D00-000001000000}" name="fruit_colour" dataDxfId="125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E000000}" name="seasonal_colour" displayName="seasonal_colour" ref="AR3:AR15" totalsRowShown="0" headerRowDxfId="124" dataDxfId="123">
  <autoFilter ref="AR3:AR15" xr:uid="{00000000-0009-0000-0100-00001E000000}"/>
  <tableColumns count="1">
    <tableColumn id="1" xr3:uid="{00000000-0010-0000-1E00-000001000000}" name="seasonal_colour" dataDxfId="122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F000000}" name="placement" displayName="placement" ref="BC3:BC14" totalsRowShown="0" headerRowDxfId="121" dataDxfId="120">
  <autoFilter ref="BC3:BC14" xr:uid="{00000000-0009-0000-0100-00001F000000}"/>
  <tableColumns count="1">
    <tableColumn id="1" xr3:uid="{00000000-0010-0000-1F00-000001000000}" name="placement" dataDxfId="119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0000000}" name="purpose" displayName="purpose" ref="BD3:BD21" totalsRowShown="0" headerRowDxfId="118" dataDxfId="117">
  <autoFilter ref="BD3:BD21" xr:uid="{00000000-0009-0000-0100-000020000000}"/>
  <tableColumns count="1">
    <tableColumn id="1" xr3:uid="{00000000-0010-0000-2000-000001000000}" name="purpose" dataDxfId="116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1000000}" name="country_of_origin" displayName="country_of_origin" ref="BF3:BF16" totalsRowShown="0" headerRowDxfId="115" dataDxfId="114">
  <autoFilter ref="BF3:BF16" xr:uid="{00000000-0009-0000-0100-000021000000}"/>
  <tableColumns count="1">
    <tableColumn id="1" xr3:uid="{00000000-0010-0000-2100-000001000000}" name="country_of_origin" dataDxfId="113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2000000}" name="continent_of_origin" displayName="continent_of_origin" ref="BG3:BG10" totalsRowShown="0" headerRowDxfId="112" dataDxfId="111">
  <autoFilter ref="BG3:BG10" xr:uid="{00000000-0009-0000-0100-000022000000}"/>
  <tableColumns count="1">
    <tableColumn id="1" xr3:uid="{00000000-0010-0000-2200-000001000000}" name="continent_of_origin" dataDxfId="110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3000000}" name="ecological_services" displayName="ecological_services" ref="BH3:BH6" totalsRowShown="0" headerRowDxfId="109" dataDxfId="108">
  <autoFilter ref="BH3:BH6" xr:uid="{00000000-0009-0000-0100-000023000000}"/>
  <tableColumns count="1">
    <tableColumn id="1" xr3:uid="{00000000-0010-0000-2300-000001000000}" name="ecological_services" dataDxfId="107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4000000}" name="maintenance_level" displayName="maintenance_level" ref="BI3:BI6" totalsRowShown="0" headerRowDxfId="106" dataDxfId="105">
  <autoFilter ref="BI3:BI6" xr:uid="{00000000-0009-0000-0100-000024000000}"/>
  <tableColumns count="1">
    <tableColumn id="1" xr3:uid="{00000000-0010-0000-2400-000001000000}" name="maintenance_level" dataDxfId="104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5000000}" name="maintenance_activities" displayName="maintenance_activities" ref="BJ3:BJ9" totalsRowShown="0" headerRowDxfId="103" dataDxfId="102">
  <autoFilter ref="BJ3:BJ9" xr:uid="{00000000-0009-0000-0100-000025000000}"/>
  <tableColumns count="1">
    <tableColumn id="1" xr3:uid="{00000000-0010-0000-2500-000001000000}" name="maintenance_activities" dataDxfId="101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6000000}" name="supp_watering" displayName="supp_watering" ref="BK3:BK6" totalsRowShown="0" headerRowDxfId="100" dataDxfId="99">
  <autoFilter ref="BK3:BK6" xr:uid="{00000000-0009-0000-0100-000026000000}"/>
  <tableColumns count="1">
    <tableColumn id="1" xr3:uid="{00000000-0010-0000-2600-000001000000}" name="supp_watering" dataDxfId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7000000}" name="weed_status" displayName="weed_status" ref="BL3:BL12" totalsRowShown="0" headerRowDxfId="97" dataDxfId="96">
  <autoFilter ref="BL3:BL12" xr:uid="{00000000-0009-0000-0100-000027000000}"/>
  <tableColumns count="1">
    <tableColumn id="1" xr3:uid="{00000000-0010-0000-2700-000001000000}" name="weed_status" dataDxfId="9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8000000}" name="risk" displayName="risk" ref="BP3:BP15" totalsRowShown="0" headerRowDxfId="94" dataDxfId="93">
  <autoFilter ref="BP3:BP15" xr:uid="{00000000-0009-0000-0100-000028000000}"/>
  <tableColumns count="1">
    <tableColumn id="1" xr3:uid="{00000000-0010-0000-2800-000001000000}" name="risk" dataDxfId="9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9000000}" name="invasive_roots" displayName="invasive_roots" ref="BQ3:BQ12" totalsRowShown="0" headerRowDxfId="91" dataDxfId="90">
  <autoFilter ref="BQ3:BQ12" xr:uid="{00000000-0009-0000-0100-000029000000}"/>
  <tableColumns count="1">
    <tableColumn id="1" xr3:uid="{00000000-0010-0000-2900-000001000000}" name="invasive_roots" dataDxfId="89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A000000}" name="root_depth" displayName="root_depth" ref="BR3:BR5" totalsRowShown="0" headerRowDxfId="88" dataDxfId="87">
  <autoFilter ref="BR3:BR5" xr:uid="{00000000-0009-0000-0100-00002A000000}"/>
  <tableColumns count="1">
    <tableColumn id="1" xr3:uid="{00000000-0010-0000-2A00-000001000000}" name="root_depth" dataDxfId="8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frost_tolerance" displayName="frost_tolerance" ref="F3:F5" totalsRowShown="0" headerRowDxfId="85" dataDxfId="84">
  <autoFilter ref="F3:F5" xr:uid="{00000000-0009-0000-0100-00002C000000}"/>
  <tableColumns count="1">
    <tableColumn id="1" xr3:uid="{00000000-0010-0000-2B00-000001000000}" name="frost_tolerance" dataDxfId="83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lightfrost_tolerance" displayName="lightfrost_tolerance" ref="G3:G5" totalsRowShown="0" headerRowDxfId="82" dataDxfId="81">
  <autoFilter ref="G3:G5" xr:uid="{00000000-0009-0000-0100-00002D000000}"/>
  <tableColumns count="1">
    <tableColumn id="1" xr3:uid="{00000000-0010-0000-2C00-000001000000}" name="lightfrost_tolerance" dataDxfId="80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severedrought_tolerance" displayName="severedrought_tolerance" ref="H3:H5" totalsRowShown="0" headerRowDxfId="79" dataDxfId="78">
  <autoFilter ref="H3:H5" xr:uid="{00000000-0009-0000-0100-00002E000000}"/>
  <tableColumns count="1">
    <tableColumn id="1" xr3:uid="{00000000-0010-0000-2D00-000001000000}" name="severedrought_tolerance" dataDxfId="77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E000000}" name="climate_of_origin" displayName="climate_of_origin" ref="BE3:BE10" totalsRowShown="0" headerRowDxfId="76" dataDxfId="75">
  <autoFilter ref="BE3:BE10" xr:uid="{00000000-0009-0000-0100-000030000000}"/>
  <tableColumns count="1">
    <tableColumn id="1" xr3:uid="{00000000-0010-0000-2E00-000001000000}" name="climate_of_origin" dataDxfId="74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F000000}" name="common_name" displayName="common_name" ref="D3:D266" totalsRowShown="0" headerRowDxfId="73" dataDxfId="72">
  <autoFilter ref="D3:D266" xr:uid="{00000000-0009-0000-0100-000031000000}"/>
  <sortState ref="D3:D264">
    <sortCondition ref="D2:D264"/>
  </sortState>
  <tableColumns count="1">
    <tableColumn id="1" xr3:uid="{00000000-0010-0000-2F00-000001000000}" name="common_name" dataDxfId="71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0000000}" name="max_height" displayName="max_height" ref="AE3:AE96" totalsRowShown="0" headerRowDxfId="70" dataDxfId="69">
  <autoFilter ref="AE3:AE96" xr:uid="{00000000-0009-0000-0100-000032000000}"/>
  <tableColumns count="1">
    <tableColumn id="1" xr3:uid="{00000000-0010-0000-3000-000001000000}" name="max_height" dataDxfId="6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1000000}" name="height" displayName="height" ref="AF3:AF66" totalsRowShown="0" headerRowDxfId="67" dataDxfId="66">
  <autoFilter ref="AF3:AF66" xr:uid="{00000000-0009-0000-0100-000033000000}"/>
  <tableColumns count="1">
    <tableColumn id="1" xr3:uid="{00000000-0010-0000-3100-000001000000}" name="height" dataDxfId="65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2000000}" name="min_height" displayName="min_height" ref="AG3:AG56" totalsRowShown="0" headerRowDxfId="64" dataDxfId="63">
  <autoFilter ref="AG3:AG56" xr:uid="{00000000-0009-0000-0100-000034000000}"/>
  <tableColumns count="1">
    <tableColumn id="1" xr3:uid="{00000000-0010-0000-3200-000001000000}" name="min_height" dataDxfId="6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3000000}" name="max_width" displayName="max_width" ref="AH3:AH56" totalsRowShown="0" headerRowDxfId="61" dataDxfId="60">
  <autoFilter ref="AH3:AH56" xr:uid="{00000000-0009-0000-0100-000035000000}"/>
  <tableColumns count="1">
    <tableColumn id="1" xr3:uid="{00000000-0010-0000-3300-000001000000}" name="max_width" dataDxfId="59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4000000}" name="width" displayName="width" ref="AI3:AI56" totalsRowShown="0" headerRowDxfId="58" dataDxfId="57">
  <autoFilter ref="AI3:AI56" xr:uid="{00000000-0009-0000-0100-000036000000}"/>
  <tableColumns count="1">
    <tableColumn id="1" xr3:uid="{00000000-0010-0000-3400-000001000000}" name="width" dataDxfId="56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5000000}" name="min_width" displayName="min_width" ref="AJ3:AJ56" totalsRowShown="0" headerRowDxfId="55" dataDxfId="54">
  <autoFilter ref="AJ3:AJ56" xr:uid="{00000000-0009-0000-0100-000037000000}"/>
  <tableColumns count="1">
    <tableColumn id="1" xr3:uid="{00000000-0010-0000-3500-000001000000}" name="min_width" dataDxfId="53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36000000}" name="longevity" displayName="longevity" ref="AN3:AN7" totalsRowShown="0" headerRowDxfId="52" dataDxfId="51">
  <autoFilter ref="AN3:AN7" xr:uid="{00000000-0009-0000-0100-000001000000}"/>
  <tableColumns count="1">
    <tableColumn id="1" xr3:uid="{00000000-0010-0000-3600-000001000000}" name="longevity" dataDxfId="50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7000000}" name="Table57" displayName="Table57" ref="O3:O5" totalsRowShown="0" headerRowDxfId="49" tableBorderDxfId="48">
  <autoFilter ref="O3:O5" xr:uid="{00000000-0009-0000-0100-000039000000}"/>
  <tableColumns count="1">
    <tableColumn id="1" xr3:uid="{00000000-0010-0000-3700-000001000000}" name="frequentwaterlogging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bark_texture" displayName="bark_texture" ref="AX3:AX21" totalsRowShown="0" headerRowDxfId="47" dataDxfId="46">
  <autoFilter ref="AX3:AX21" xr:uid="{00000000-0009-0000-0100-00003B000000}"/>
  <tableColumns count="1">
    <tableColumn id="1" xr3:uid="{00000000-0010-0000-3800-000001000000}" name="bark_texture" dataDxfId="45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bark_appearance" displayName="bark_appearance" ref="AW3:AW22" totalsRowShown="0" headerRowDxfId="44" dataDxfId="43">
  <autoFilter ref="AW3:AW22" xr:uid="{00000000-0009-0000-0100-00003C000000}"/>
  <tableColumns count="1">
    <tableColumn id="1" xr3:uid="{00000000-0010-0000-3900-000001000000}" name="bark_appearance" dataDxfId="42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leaf_description" displayName="leaf_description" ref="AP3:AP44" totalsRowShown="0" headerRowDxfId="41" dataDxfId="40">
  <autoFilter ref="AP3:AP44" xr:uid="{00000000-0009-0000-0100-00003D000000}"/>
  <tableColumns count="1">
    <tableColumn id="1" xr3:uid="{00000000-0010-0000-3A00-000001000000}" name="leaf_description" dataDxfId="39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ideal_conditions" displayName="ideal_conditions" ref="Y3:Y22" totalsRowShown="0" headerRowDxfId="38" dataDxfId="37">
  <autoFilter ref="Y3:Y22" xr:uid="{00000000-0009-0000-0100-00003E000000}"/>
  <tableColumns count="1">
    <tableColumn id="1" xr3:uid="{00000000-0010-0000-3B00-000001000000}" name="ideal_conditions" dataDxfId="36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flower_description" displayName="flower_description" ref="AS3:AS41" totalsRowShown="0" headerRowDxfId="35" dataDxfId="34">
  <autoFilter ref="AS3:AS41" xr:uid="{00000000-0009-0000-0100-00003F000000}"/>
  <tableColumns count="1">
    <tableColumn id="1" xr3:uid="{00000000-0010-0000-3C00-000001000000}" name="flower_description" dataDxfId="33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pests_diseases" displayName="pests_diseases" ref="BO3:BO41" totalsRowShown="0" headerRowDxfId="32" dataDxfId="31">
  <autoFilter ref="BO3:BO41" xr:uid="{00000000-0009-0000-0100-000040000000}"/>
  <tableColumns count="1">
    <tableColumn id="1" xr3:uid="{00000000-0010-0000-3D00-000001000000}" name="pests_diseases" dataDxfId="30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E000000}" name="juvenile_traits" displayName="juvenile_traits" ref="BB3:BB17" totalsRowShown="0" headerRowDxfId="29" headerRowBorderDxfId="27" tableBorderDxfId="28" totalsRowBorderDxfId="26">
  <autoFilter ref="BB3:BB17" xr:uid="{00000000-0009-0000-0100-00003A000000}"/>
  <tableColumns count="1">
    <tableColumn id="1" xr3:uid="{00000000-0010-0000-3E00-000001000000}" name="juvenile_traits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F000000}" name="pestdisease_risk" displayName="pestdisease_risk" ref="BN3:BN6" totalsRowShown="0" headerRowDxfId="25" dataDxfId="24">
  <autoFilter ref="BN3:BN6" xr:uid="{00000000-0009-0000-0100-000041000000}"/>
  <tableColumns count="1">
    <tableColumn id="1" xr3:uid="{00000000-0010-0000-3F00-000001000000}" name="pestdisease_risk" dataDxfId="2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0000000}" name="synonyms" displayName="synonyms" ref="C3:C4" insertRow="1" totalsRowShown="0" headerRowDxfId="22" dataDxfId="21">
  <autoFilter ref="C3:C4" xr:uid="{00000000-0009-0000-0100-000042000000}"/>
  <tableColumns count="1">
    <tableColumn id="1" xr3:uid="{00000000-0010-0000-4000-000001000000}" name="synonyms" dataDxfId="20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1000000}" name="rootdisturbance_tolerance" displayName="rootdisturbance_tolerance" ref="BM3:BM5" totalsRowShown="0" headerRowDxfId="19" tableBorderDxfId="18">
  <autoFilter ref="BM3:BM5" xr:uid="{00000000-0009-0000-0100-000043000000}"/>
  <tableColumns count="1">
    <tableColumn id="1" xr3:uid="{00000000-0010-0000-4100-000001000000}" name="rootdisturbance_tolerance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2000000}" name="soil_fertility" displayName="soil_fertility" ref="V3:V7" totalsRowShown="0" headerRowDxfId="17" dataDxfId="16">
  <autoFilter ref="V3:V7" xr:uid="{00000000-0009-0000-0100-000044000000}"/>
  <tableColumns count="1">
    <tableColumn id="1" xr3:uid="{00000000-0010-0000-4200-000001000000}" name="soil_fertility" dataDxfId="15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3000000}" name="dimensions" displayName="dimensions" ref="AC3:AC9" totalsRowShown="0" headerRowDxfId="14" dataDxfId="13">
  <autoFilter ref="AC3:AC9" xr:uid="{00000000-0009-0000-0100-000045000000}"/>
  <tableColumns count="1">
    <tableColumn id="1" xr3:uid="{00000000-0010-0000-4300-000001000000}" name="dimensions" dataDxfId="12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4000000}" name="max_height_nature" displayName="max_height_nature" ref="AD3:AD80" totalsRowShown="0" headerRowDxfId="11" dataDxfId="10" tableBorderDxfId="9">
  <autoFilter ref="AD3:AD80" xr:uid="{00000000-0009-0000-0100-000046000000}"/>
  <tableColumns count="1">
    <tableColumn id="1" xr3:uid="{00000000-0010-0000-4400-000001000000}" name="max_height_nature" dataDxfId="8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5000000}" name="fruit_period" displayName="fruit_period" ref="BA3:BA9" totalsRowShown="0" headerRowDxfId="7" dataDxfId="6" tableBorderDxfId="5">
  <autoFilter ref="BA3:BA9" xr:uid="{00000000-0009-0000-0100-000048000000}"/>
  <tableColumns count="1">
    <tableColumn id="1" xr3:uid="{00000000-0010-0000-4500-000001000000}" name="fruit_period" dataDxfId="4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6000000}" name="leaf_loss" displayName="leaf_loss" ref="AO3:AO8" totalsRowShown="0" headerRowDxfId="3" dataDxfId="2">
  <autoFilter ref="AO3:AO8" xr:uid="{00000000-0009-0000-0100-00004A000000}"/>
  <tableColumns count="1">
    <tableColumn id="1" xr3:uid="{00000000-0010-0000-4600-000001000000}" name="leaf_loss" dataDxfId="1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47000000}" name="Sources" displayName="Sources" ref="A1:E135" totalsRowShown="0" headerRowDxfId="0">
  <autoFilter ref="A1:E135" xr:uid="{00000000-0009-0000-0100-000038000000}"/>
  <tableColumns count="5">
    <tableColumn id="1" xr3:uid="{00000000-0010-0000-4700-000001000000}" name="Frequency">
      <calculatedColumnFormula>COUNTIF(Table1[],C2)</calculatedColumnFormula>
    </tableColumn>
    <tableColumn id="2" xr3:uid="{00000000-0010-0000-4700-000002000000}" name="Source_type"/>
    <tableColumn id="3" xr3:uid="{00000000-0010-0000-4700-000003000000}" name="Website Key"/>
    <tableColumn id="4" xr3:uid="{00000000-0010-0000-4700-000004000000}" name="Example Address" dataCellStyle="Hyperlink"/>
    <tableColumn id="5" xr3:uid="{00000000-0010-0000-4700-000005000000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7.xml"/><Relationship Id="rId21" Type="http://schemas.openxmlformats.org/officeDocument/2006/relationships/table" Target="../tables/table22.xml"/><Relationship Id="rId42" Type="http://schemas.openxmlformats.org/officeDocument/2006/relationships/table" Target="../tables/table43.xml"/><Relationship Id="rId47" Type="http://schemas.openxmlformats.org/officeDocument/2006/relationships/table" Target="../tables/table48.xml"/><Relationship Id="rId63" Type="http://schemas.openxmlformats.org/officeDocument/2006/relationships/table" Target="../tables/table64.xml"/><Relationship Id="rId68" Type="http://schemas.openxmlformats.org/officeDocument/2006/relationships/table" Target="../tables/table69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9" Type="http://schemas.openxmlformats.org/officeDocument/2006/relationships/table" Target="../tables/table30.xml"/><Relationship Id="rId11" Type="http://schemas.openxmlformats.org/officeDocument/2006/relationships/table" Target="../tables/table12.xml"/><Relationship Id="rId24" Type="http://schemas.openxmlformats.org/officeDocument/2006/relationships/table" Target="../tables/table25.xml"/><Relationship Id="rId32" Type="http://schemas.openxmlformats.org/officeDocument/2006/relationships/table" Target="../tables/table33.xml"/><Relationship Id="rId37" Type="http://schemas.openxmlformats.org/officeDocument/2006/relationships/table" Target="../tables/table38.xml"/><Relationship Id="rId40" Type="http://schemas.openxmlformats.org/officeDocument/2006/relationships/table" Target="../tables/table41.xml"/><Relationship Id="rId45" Type="http://schemas.openxmlformats.org/officeDocument/2006/relationships/table" Target="../tables/table46.xml"/><Relationship Id="rId53" Type="http://schemas.openxmlformats.org/officeDocument/2006/relationships/table" Target="../tables/table54.xml"/><Relationship Id="rId58" Type="http://schemas.openxmlformats.org/officeDocument/2006/relationships/table" Target="../tables/table59.xml"/><Relationship Id="rId66" Type="http://schemas.openxmlformats.org/officeDocument/2006/relationships/table" Target="../tables/table67.xml"/><Relationship Id="rId5" Type="http://schemas.openxmlformats.org/officeDocument/2006/relationships/table" Target="../tables/table6.xml"/><Relationship Id="rId61" Type="http://schemas.openxmlformats.org/officeDocument/2006/relationships/table" Target="../tables/table62.xml"/><Relationship Id="rId19" Type="http://schemas.openxmlformats.org/officeDocument/2006/relationships/table" Target="../tables/table2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Relationship Id="rId35" Type="http://schemas.openxmlformats.org/officeDocument/2006/relationships/table" Target="../tables/table36.xml"/><Relationship Id="rId43" Type="http://schemas.openxmlformats.org/officeDocument/2006/relationships/table" Target="../tables/table44.xml"/><Relationship Id="rId48" Type="http://schemas.openxmlformats.org/officeDocument/2006/relationships/table" Target="../tables/table49.xml"/><Relationship Id="rId56" Type="http://schemas.openxmlformats.org/officeDocument/2006/relationships/table" Target="../tables/table57.xml"/><Relationship Id="rId64" Type="http://schemas.openxmlformats.org/officeDocument/2006/relationships/table" Target="../tables/table65.xml"/><Relationship Id="rId69" Type="http://schemas.openxmlformats.org/officeDocument/2006/relationships/table" Target="../tables/table70.xml"/><Relationship Id="rId8" Type="http://schemas.openxmlformats.org/officeDocument/2006/relationships/table" Target="../tables/table9.xml"/><Relationship Id="rId51" Type="http://schemas.openxmlformats.org/officeDocument/2006/relationships/table" Target="../tables/table52.xml"/><Relationship Id="rId3" Type="http://schemas.openxmlformats.org/officeDocument/2006/relationships/table" Target="../tables/table4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33" Type="http://schemas.openxmlformats.org/officeDocument/2006/relationships/table" Target="../tables/table34.xml"/><Relationship Id="rId38" Type="http://schemas.openxmlformats.org/officeDocument/2006/relationships/table" Target="../tables/table39.xml"/><Relationship Id="rId46" Type="http://schemas.openxmlformats.org/officeDocument/2006/relationships/table" Target="../tables/table47.xml"/><Relationship Id="rId59" Type="http://schemas.openxmlformats.org/officeDocument/2006/relationships/table" Target="../tables/table60.xml"/><Relationship Id="rId67" Type="http://schemas.openxmlformats.org/officeDocument/2006/relationships/table" Target="../tables/table68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54" Type="http://schemas.openxmlformats.org/officeDocument/2006/relationships/table" Target="../tables/table55.xml"/><Relationship Id="rId62" Type="http://schemas.openxmlformats.org/officeDocument/2006/relationships/table" Target="../tables/table63.xml"/><Relationship Id="rId70" Type="http://schemas.openxmlformats.org/officeDocument/2006/relationships/table" Target="../tables/table71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36" Type="http://schemas.openxmlformats.org/officeDocument/2006/relationships/table" Target="../tables/table37.xml"/><Relationship Id="rId49" Type="http://schemas.openxmlformats.org/officeDocument/2006/relationships/table" Target="../tables/table50.xml"/><Relationship Id="rId57" Type="http://schemas.openxmlformats.org/officeDocument/2006/relationships/table" Target="../tables/table58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44" Type="http://schemas.openxmlformats.org/officeDocument/2006/relationships/table" Target="../tables/table45.xml"/><Relationship Id="rId52" Type="http://schemas.openxmlformats.org/officeDocument/2006/relationships/table" Target="../tables/table53.xml"/><Relationship Id="rId60" Type="http://schemas.openxmlformats.org/officeDocument/2006/relationships/table" Target="../tables/table61.xml"/><Relationship Id="rId65" Type="http://schemas.openxmlformats.org/officeDocument/2006/relationships/table" Target="../tables/table66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39" Type="http://schemas.openxmlformats.org/officeDocument/2006/relationships/table" Target="../tables/table40.xml"/><Relationship Id="rId34" Type="http://schemas.openxmlformats.org/officeDocument/2006/relationships/table" Target="../tables/table35.xml"/><Relationship Id="rId50" Type="http://schemas.openxmlformats.org/officeDocument/2006/relationships/table" Target="../tables/table51.xml"/><Relationship Id="rId55" Type="http://schemas.openxmlformats.org/officeDocument/2006/relationships/table" Target="../tables/table5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9027"/>
  <sheetViews>
    <sheetView showZeros="0" topLeftCell="C1" zoomScale="85" zoomScaleNormal="85" workbookViewId="0" xr3:uid="{AEA406A1-0E4B-5B11-9CD5-51D6E497D94C}">
      <pane ySplit="1" topLeftCell="A28987" activePane="bottomLeft" state="frozen"/>
      <selection pane="bottomLeft" activeCell="H29023" sqref="H29023"/>
    </sheetView>
  </sheetViews>
  <sheetFormatPr defaultRowHeight="15"/>
  <cols>
    <col min="1" max="1" width="24.7109375" style="5" bestFit="1" customWidth="1"/>
    <col min="2" max="2" width="14.28515625" customWidth="1"/>
    <col min="3" max="3" width="33.42578125" bestFit="1" customWidth="1"/>
    <col min="4" max="4" width="20.7109375" style="3" bestFit="1" customWidth="1"/>
    <col min="5" max="5" width="19" customWidth="1"/>
    <col min="6" max="7" width="13.28515625" customWidth="1"/>
    <col min="8" max="8" width="17.5703125" customWidth="1"/>
    <col min="9" max="9" width="31.42578125" customWidth="1"/>
    <col min="10" max="11" width="31.42578125" style="23" customWidth="1"/>
    <col min="12" max="12" width="33.140625" bestFit="1" customWidth="1"/>
    <col min="13" max="13" width="24.5703125" bestFit="1" customWidth="1"/>
    <col min="15" max="15" width="31.42578125" style="23" customWidth="1"/>
  </cols>
  <sheetData>
    <row r="1" spans="1:15">
      <c r="A1" s="5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3" t="s">
        <v>9</v>
      </c>
      <c r="K1" s="23" t="s">
        <v>10</v>
      </c>
      <c r="L1" s="3" t="s">
        <v>11</v>
      </c>
      <c r="M1" t="s">
        <v>12</v>
      </c>
      <c r="N1" s="23" t="s">
        <v>12</v>
      </c>
      <c r="O1"/>
    </row>
    <row r="2" spans="1:15">
      <c r="A2" s="66">
        <f>VLOOKUP(C2,Index[],8,FALSE)</f>
        <v>43242</v>
      </c>
      <c r="B2" s="5">
        <v>43242</v>
      </c>
      <c r="C2" t="s">
        <v>13</v>
      </c>
      <c r="D2" s="3">
        <f>VLOOKUP(C2,Index[],2,FALSE)</f>
        <v>1</v>
      </c>
      <c r="E2" s="3">
        <f>VLOOKUP(C2,Index[],3,FALSE)</f>
        <v>0</v>
      </c>
      <c r="F2" s="3" t="str">
        <f>VLOOKUP(C2,Index[],4,FALSE)</f>
        <v>Little Gem</v>
      </c>
      <c r="G2" s="3" t="str">
        <f>VLOOKUP(C2,Index[],5,FALSE)</f>
        <v>Yes</v>
      </c>
      <c r="H2" t="s">
        <v>14</v>
      </c>
      <c r="I2">
        <f>VLOOKUP(Table1[[#This Row],[trait_name]],Trait[],2,FALSE)</f>
        <v>2</v>
      </c>
      <c r="J2" s="23" t="s">
        <v>15</v>
      </c>
      <c r="K2" s="23">
        <v>1</v>
      </c>
      <c r="L2" s="3" t="s">
        <v>16</v>
      </c>
      <c r="N2" s="23"/>
      <c r="O2"/>
    </row>
    <row r="3" spans="1:15">
      <c r="A3" s="66">
        <f>VLOOKUP(C3,Index[],8,FALSE)</f>
        <v>43242</v>
      </c>
      <c r="B3" s="5">
        <v>43242</v>
      </c>
      <c r="C3" t="s">
        <v>13</v>
      </c>
      <c r="D3" s="3">
        <f>VLOOKUP(C3,Index[],2,FALSE)</f>
        <v>1</v>
      </c>
      <c r="E3" s="3">
        <f>VLOOKUP(C3,Index[],3,FALSE)</f>
        <v>0</v>
      </c>
      <c r="F3" s="3" t="str">
        <f>VLOOKUP(C3,Index[],4,FALSE)</f>
        <v>Little Gem</v>
      </c>
      <c r="G3" s="3" t="str">
        <f>VLOOKUP(C3,Index[],5,FALSE)</f>
        <v>Yes</v>
      </c>
      <c r="H3" t="s">
        <v>17</v>
      </c>
      <c r="I3">
        <f>VLOOKUP(Table1[[#This Row],[trait_name]],Trait[],2,FALSE)</f>
        <v>3</v>
      </c>
      <c r="J3" s="23" t="s">
        <v>18</v>
      </c>
      <c r="K3" s="23">
        <v>1</v>
      </c>
      <c r="L3" s="3" t="s">
        <v>19</v>
      </c>
      <c r="N3" s="23"/>
      <c r="O3"/>
    </row>
    <row r="4" spans="1:15">
      <c r="A4" s="66">
        <f>VLOOKUP(C4,Index[],8,FALSE)</f>
        <v>43242</v>
      </c>
      <c r="B4" s="5">
        <v>43242</v>
      </c>
      <c r="C4" t="s">
        <v>13</v>
      </c>
      <c r="D4" s="3">
        <f>VLOOKUP(C4,Index[],2,FALSE)</f>
        <v>1</v>
      </c>
      <c r="E4" s="3">
        <f>VLOOKUP(C4,Index[],3,FALSE)</f>
        <v>0</v>
      </c>
      <c r="F4" s="3" t="str">
        <f>VLOOKUP(C4,Index[],4,FALSE)</f>
        <v>Little Gem</v>
      </c>
      <c r="G4" s="3" t="str">
        <f>VLOOKUP(C4,Index[],5,FALSE)</f>
        <v>Yes</v>
      </c>
      <c r="H4" t="s">
        <v>20</v>
      </c>
      <c r="I4">
        <f>VLOOKUP(Table1[[#This Row],[trait_name]],Trait[],2,FALSE)</f>
        <v>3</v>
      </c>
      <c r="J4" s="23" t="s">
        <v>18</v>
      </c>
      <c r="K4" s="23">
        <v>2</v>
      </c>
      <c r="L4" s="3" t="s">
        <v>21</v>
      </c>
      <c r="N4" s="23"/>
      <c r="O4"/>
    </row>
    <row r="5" spans="1:15">
      <c r="A5" s="66">
        <f>VLOOKUP(C5,Index[],8,FALSE)</f>
        <v>43242</v>
      </c>
      <c r="B5" s="5">
        <v>43290</v>
      </c>
      <c r="C5" t="s">
        <v>13</v>
      </c>
      <c r="D5" s="3">
        <f>VLOOKUP(C5,Index[],2,FALSE)</f>
        <v>1</v>
      </c>
      <c r="E5" s="3">
        <f>VLOOKUP(C5,Index[],3,FALSE)</f>
        <v>0</v>
      </c>
      <c r="F5" s="3" t="str">
        <f>VLOOKUP(C5,Index[],4,FALSE)</f>
        <v>Little Gem</v>
      </c>
      <c r="G5" s="3" t="str">
        <f>VLOOKUP(C5,Index[],5,FALSE)</f>
        <v>Yes</v>
      </c>
      <c r="H5" t="s">
        <v>17</v>
      </c>
      <c r="I5">
        <f>VLOOKUP(Table1[[#This Row],[trait_name]],Trait[],2,FALSE)</f>
        <v>4</v>
      </c>
      <c r="J5" s="23" t="s">
        <v>22</v>
      </c>
      <c r="K5" s="23">
        <v>1</v>
      </c>
      <c r="L5" s="3" t="s">
        <v>23</v>
      </c>
      <c r="N5" s="23"/>
      <c r="O5"/>
    </row>
    <row r="6" spans="1:15">
      <c r="A6" s="66">
        <f>VLOOKUP(C6,Index[],8,FALSE)</f>
        <v>43242</v>
      </c>
      <c r="B6" s="5">
        <v>43242</v>
      </c>
      <c r="C6" t="s">
        <v>13</v>
      </c>
      <c r="D6" s="3">
        <f>VLOOKUP(C6,Index[],2,FALSE)</f>
        <v>1</v>
      </c>
      <c r="E6" s="3">
        <f>VLOOKUP(C6,Index[],3,FALSE)</f>
        <v>0</v>
      </c>
      <c r="F6" s="3" t="str">
        <f>VLOOKUP(C6,Index[],4,FALSE)</f>
        <v>Little Gem</v>
      </c>
      <c r="G6" s="3" t="str">
        <f>VLOOKUP(C6,Index[],5,FALSE)</f>
        <v>Yes</v>
      </c>
      <c r="H6" t="s">
        <v>17</v>
      </c>
      <c r="I6">
        <f>VLOOKUP(Table1[[#This Row],[trait_name]],Trait[],2,FALSE)</f>
        <v>5</v>
      </c>
      <c r="J6" s="23" t="s">
        <v>24</v>
      </c>
      <c r="K6" s="23">
        <v>1</v>
      </c>
      <c r="L6" s="3" t="s">
        <v>23</v>
      </c>
      <c r="N6" s="23"/>
      <c r="O6"/>
    </row>
    <row r="7" spans="1:15">
      <c r="A7" s="66">
        <f>VLOOKUP(C7,Index[],8,FALSE)</f>
        <v>43242</v>
      </c>
      <c r="B7" s="5">
        <v>43242</v>
      </c>
      <c r="C7" t="s">
        <v>13</v>
      </c>
      <c r="D7" s="3">
        <f>VLOOKUP(C7,Index[],2,FALSE)</f>
        <v>1</v>
      </c>
      <c r="E7" s="3">
        <f>VLOOKUP(C7,Index[],3,FALSE)</f>
        <v>0</v>
      </c>
      <c r="F7" s="3" t="str">
        <f>VLOOKUP(C7,Index[],4,FALSE)</f>
        <v>Little Gem</v>
      </c>
      <c r="G7" s="3" t="str">
        <f>VLOOKUP(C7,Index[],5,FALSE)</f>
        <v>Yes</v>
      </c>
      <c r="H7" t="s">
        <v>25</v>
      </c>
      <c r="I7">
        <f>VLOOKUP(Table1[[#This Row],[trait_name]],Trait[],2,FALSE)</f>
        <v>7</v>
      </c>
      <c r="J7" s="23" t="s">
        <v>26</v>
      </c>
      <c r="K7" s="23">
        <v>1</v>
      </c>
      <c r="L7" s="3" t="s">
        <v>27</v>
      </c>
      <c r="N7" s="23"/>
      <c r="O7"/>
    </row>
    <row r="8" spans="1:15">
      <c r="A8" s="66">
        <f>VLOOKUP(C8,Index[],8,FALSE)</f>
        <v>43242</v>
      </c>
      <c r="B8" s="5">
        <v>43290</v>
      </c>
      <c r="C8" t="s">
        <v>13</v>
      </c>
      <c r="D8" s="3">
        <f>VLOOKUP(C8,Index[],2,FALSE)</f>
        <v>1</v>
      </c>
      <c r="E8" s="3">
        <f>VLOOKUP(C8,Index[],3,FALSE)</f>
        <v>0</v>
      </c>
      <c r="F8" s="3" t="str">
        <f>VLOOKUP(C8,Index[],4,FALSE)</f>
        <v>Little Gem</v>
      </c>
      <c r="G8" s="3" t="str">
        <f>VLOOKUP(C8,Index[],5,FALSE)</f>
        <v>Yes</v>
      </c>
      <c r="H8" t="s">
        <v>14</v>
      </c>
      <c r="I8">
        <f>VLOOKUP(Table1[[#This Row],[trait_name]],Trait[],2,FALSE)</f>
        <v>9</v>
      </c>
      <c r="J8" s="23" t="s">
        <v>28</v>
      </c>
      <c r="K8" s="23">
        <v>1</v>
      </c>
      <c r="L8" s="3" t="s">
        <v>27</v>
      </c>
      <c r="N8" s="23"/>
      <c r="O8"/>
    </row>
    <row r="9" spans="1:15">
      <c r="A9" s="66">
        <f>VLOOKUP(C9,Index[],8,FALSE)</f>
        <v>43242</v>
      </c>
      <c r="B9" s="5">
        <v>43242</v>
      </c>
      <c r="C9" t="s">
        <v>13</v>
      </c>
      <c r="D9" s="3">
        <f>VLOOKUP(C9,Index[],2,FALSE)</f>
        <v>1</v>
      </c>
      <c r="E9" s="3">
        <f>VLOOKUP(C9,Index[],3,FALSE)</f>
        <v>0</v>
      </c>
      <c r="F9" s="3" t="str">
        <f>VLOOKUP(C9,Index[],4,FALSE)</f>
        <v>Little Gem</v>
      </c>
      <c r="G9" s="3" t="str">
        <f>VLOOKUP(C9,Index[],5,FALSE)</f>
        <v>Yes</v>
      </c>
      <c r="H9" t="s">
        <v>17</v>
      </c>
      <c r="I9">
        <f>VLOOKUP(Table1[[#This Row],[trait_name]],Trait[],2,FALSE)</f>
        <v>10</v>
      </c>
      <c r="J9" s="23" t="s">
        <v>29</v>
      </c>
      <c r="K9" s="23">
        <v>1</v>
      </c>
      <c r="L9" s="3" t="s">
        <v>27</v>
      </c>
      <c r="N9" s="23"/>
      <c r="O9"/>
    </row>
    <row r="10" spans="1:15">
      <c r="A10" s="66">
        <f>VLOOKUP(C10,Index[],8,FALSE)</f>
        <v>43242</v>
      </c>
      <c r="B10" s="5">
        <v>43290</v>
      </c>
      <c r="C10" t="s">
        <v>13</v>
      </c>
      <c r="D10" s="3">
        <f>VLOOKUP(C10,Index[],2,FALSE)</f>
        <v>1</v>
      </c>
      <c r="E10" s="3">
        <f>VLOOKUP(C10,Index[],3,FALSE)</f>
        <v>0</v>
      </c>
      <c r="F10" s="3" t="str">
        <f>VLOOKUP(C10,Index[],4,FALSE)</f>
        <v>Little Gem</v>
      </c>
      <c r="G10" s="3" t="str">
        <f>VLOOKUP(C10,Index[],5,FALSE)</f>
        <v>Yes</v>
      </c>
      <c r="H10" t="s">
        <v>14</v>
      </c>
      <c r="I10">
        <f>VLOOKUP(Table1[[#This Row],[trait_name]],Trait[],2,FALSE)</f>
        <v>11</v>
      </c>
      <c r="J10" s="23" t="s">
        <v>30</v>
      </c>
      <c r="K10" s="23">
        <v>1</v>
      </c>
      <c r="L10" s="3" t="s">
        <v>23</v>
      </c>
      <c r="N10" s="23"/>
      <c r="O10"/>
    </row>
    <row r="11" spans="1:15">
      <c r="A11" s="66">
        <f>VLOOKUP(C11,Index[],8,FALSE)</f>
        <v>43242</v>
      </c>
      <c r="B11" s="5">
        <v>43290</v>
      </c>
      <c r="C11" t="s">
        <v>13</v>
      </c>
      <c r="D11" s="3">
        <f>VLOOKUP(C11,Index[],2,FALSE)</f>
        <v>1</v>
      </c>
      <c r="E11" s="3">
        <f>VLOOKUP(C11,Index[],3,FALSE)</f>
        <v>0</v>
      </c>
      <c r="F11" s="3" t="str">
        <f>VLOOKUP(C11,Index[],4,FALSE)</f>
        <v>Little Gem</v>
      </c>
      <c r="G11" s="3" t="str">
        <f>VLOOKUP(C11,Index[],5,FALSE)</f>
        <v>Yes</v>
      </c>
      <c r="H11" t="s">
        <v>14</v>
      </c>
      <c r="I11">
        <f>VLOOKUP(Table1[[#This Row],[trait_name]],Trait[],2,FALSE)</f>
        <v>15</v>
      </c>
      <c r="J11" s="23" t="s">
        <v>31</v>
      </c>
      <c r="K11" s="23">
        <v>1</v>
      </c>
      <c r="L11" s="3" t="s">
        <v>23</v>
      </c>
      <c r="N11" s="23"/>
      <c r="O11"/>
    </row>
    <row r="12" spans="1:15">
      <c r="A12" s="66">
        <f>VLOOKUP(C12,Index[],8,FALSE)</f>
        <v>43242</v>
      </c>
      <c r="B12" s="25">
        <v>43242</v>
      </c>
      <c r="C12" t="s">
        <v>13</v>
      </c>
      <c r="D12" s="3">
        <f>VLOOKUP(C12,Index[],2,FALSE)</f>
        <v>1</v>
      </c>
      <c r="E12" s="3">
        <f>VLOOKUP(C12,Index[],3,FALSE)</f>
        <v>0</v>
      </c>
      <c r="F12" s="3" t="str">
        <f>VLOOKUP(C12,Index[],4,FALSE)</f>
        <v>Little Gem</v>
      </c>
      <c r="G12" s="3" t="str">
        <f>VLOOKUP(C12,Index[],5,FALSE)</f>
        <v>Yes</v>
      </c>
      <c r="I12">
        <f>VLOOKUP(Table1[[#This Row],[trait_name]],Trait[],2,FALSE)</f>
        <v>16</v>
      </c>
      <c r="J12" s="24" t="s">
        <v>32</v>
      </c>
      <c r="K12" s="23">
        <v>1</v>
      </c>
      <c r="L12" s="3"/>
      <c r="N12" s="24"/>
      <c r="O12"/>
    </row>
    <row r="13" spans="1:15">
      <c r="A13" s="66">
        <f>VLOOKUP(C13,Index[],8,FALSE)</f>
        <v>43242</v>
      </c>
      <c r="B13" s="5">
        <v>43242</v>
      </c>
      <c r="C13" t="s">
        <v>13</v>
      </c>
      <c r="D13" s="3">
        <f>VLOOKUP(C13,Index[],2,FALSE)</f>
        <v>1</v>
      </c>
      <c r="E13" s="3">
        <f>VLOOKUP(C13,Index[],3,FALSE)</f>
        <v>0</v>
      </c>
      <c r="F13" s="3" t="str">
        <f>VLOOKUP(C13,Index[],4,FALSE)</f>
        <v>Little Gem</v>
      </c>
      <c r="G13" s="3" t="str">
        <f>VLOOKUP(C13,Index[],5,FALSE)</f>
        <v>Yes</v>
      </c>
      <c r="H13" t="s">
        <v>17</v>
      </c>
      <c r="I13">
        <f>VLOOKUP(Table1[[#This Row],[trait_name]],Trait[],2,FALSE)</f>
        <v>17</v>
      </c>
      <c r="J13" s="23" t="s">
        <v>33</v>
      </c>
      <c r="K13" s="23">
        <v>3</v>
      </c>
      <c r="L13" s="3" t="s">
        <v>34</v>
      </c>
      <c r="N13" s="23"/>
      <c r="O13"/>
    </row>
    <row r="14" spans="1:15">
      <c r="A14" s="66">
        <f>VLOOKUP(C14,Index[],8,FALSE)</f>
        <v>43242</v>
      </c>
      <c r="B14" s="5">
        <v>43242</v>
      </c>
      <c r="C14" t="s">
        <v>13</v>
      </c>
      <c r="D14" s="3">
        <f>VLOOKUP(C14,Index[],2,FALSE)</f>
        <v>1</v>
      </c>
      <c r="E14" s="3">
        <f>VLOOKUP(C14,Index[],3,FALSE)</f>
        <v>0</v>
      </c>
      <c r="F14" s="3" t="str">
        <f>VLOOKUP(C14,Index[],4,FALSE)</f>
        <v>Little Gem</v>
      </c>
      <c r="G14" s="3" t="str">
        <f>VLOOKUP(C14,Index[],5,FALSE)</f>
        <v>Yes</v>
      </c>
      <c r="H14" t="s">
        <v>17</v>
      </c>
      <c r="I14">
        <f>VLOOKUP(Table1[[#This Row],[trait_name]],Trait[],2,FALSE)</f>
        <v>17</v>
      </c>
      <c r="J14" s="23" t="s">
        <v>33</v>
      </c>
      <c r="K14" s="23">
        <v>2</v>
      </c>
      <c r="L14" s="3" t="s">
        <v>35</v>
      </c>
      <c r="N14" s="23"/>
      <c r="O14"/>
    </row>
    <row r="15" spans="1:15">
      <c r="A15" s="66">
        <f>VLOOKUP(C15,Index[],8,FALSE)</f>
        <v>43242</v>
      </c>
      <c r="B15" s="5">
        <v>43242</v>
      </c>
      <c r="C15" t="s">
        <v>13</v>
      </c>
      <c r="D15" s="3">
        <f>VLOOKUP(C15,Index[],2,FALSE)</f>
        <v>1</v>
      </c>
      <c r="E15" s="3">
        <f>VLOOKUP(C15,Index[],3,FALSE)</f>
        <v>0</v>
      </c>
      <c r="F15" s="3" t="str">
        <f>VLOOKUP(C15,Index[],4,FALSE)</f>
        <v>Little Gem</v>
      </c>
      <c r="G15" s="3" t="str">
        <f>VLOOKUP(C15,Index[],5,FALSE)</f>
        <v>Yes</v>
      </c>
      <c r="H15" t="s">
        <v>17</v>
      </c>
      <c r="I15">
        <f>VLOOKUP(Table1[[#This Row],[trait_name]],Trait[],2,FALSE)</f>
        <v>17</v>
      </c>
      <c r="J15" s="23" t="s">
        <v>33</v>
      </c>
      <c r="K15" s="23">
        <v>1</v>
      </c>
      <c r="L15" s="3" t="s">
        <v>36</v>
      </c>
      <c r="N15" s="23"/>
      <c r="O15"/>
    </row>
    <row r="16" spans="1:15">
      <c r="A16" s="66">
        <f>VLOOKUP(C16,Index[],8,FALSE)</f>
        <v>43242</v>
      </c>
      <c r="B16" s="25"/>
      <c r="C16" t="s">
        <v>13</v>
      </c>
      <c r="D16" s="3">
        <f>VLOOKUP(C16,Index[],2,FALSE)</f>
        <v>1</v>
      </c>
      <c r="E16" s="3">
        <f>VLOOKUP(C16,Index[],3,FALSE)</f>
        <v>0</v>
      </c>
      <c r="F16" s="3" t="str">
        <f>VLOOKUP(C16,Index[],4,FALSE)</f>
        <v>Little Gem</v>
      </c>
      <c r="G16" s="3" t="str">
        <f>VLOOKUP(C16,Index[],5,FALSE)</f>
        <v>Yes</v>
      </c>
      <c r="I16">
        <f>VLOOKUP(Table1[[#This Row],[trait_name]],Trait[],2,FALSE)</f>
        <v>18</v>
      </c>
      <c r="J16" s="23" t="s">
        <v>37</v>
      </c>
      <c r="K16" s="23">
        <v>1</v>
      </c>
      <c r="L16" s="3"/>
      <c r="N16" s="23"/>
      <c r="O16"/>
    </row>
    <row r="17" spans="1:15">
      <c r="A17" s="66">
        <f>VLOOKUP(C17,Index[],8,FALSE)</f>
        <v>43242</v>
      </c>
      <c r="B17" s="5">
        <v>43242</v>
      </c>
      <c r="C17" t="s">
        <v>13</v>
      </c>
      <c r="D17" s="3">
        <f>VLOOKUP(C17,Index[],2,FALSE)</f>
        <v>1</v>
      </c>
      <c r="E17" s="3">
        <f>VLOOKUP(C17,Index[],3,FALSE)</f>
        <v>0</v>
      </c>
      <c r="F17" s="3" t="str">
        <f>VLOOKUP(C17,Index[],4,FALSE)</f>
        <v>Little Gem</v>
      </c>
      <c r="G17" s="3" t="str">
        <f>VLOOKUP(C17,Index[],5,FALSE)</f>
        <v>Yes</v>
      </c>
      <c r="H17" t="s">
        <v>25</v>
      </c>
      <c r="I17">
        <f>VLOOKUP(Table1[[#This Row],[trait_name]],Trait[],2,FALSE)</f>
        <v>19</v>
      </c>
      <c r="J17" s="23" t="s">
        <v>38</v>
      </c>
      <c r="K17" s="23">
        <v>2</v>
      </c>
      <c r="L17" s="3" t="s">
        <v>39</v>
      </c>
      <c r="N17" s="23"/>
      <c r="O17"/>
    </row>
    <row r="18" spans="1:15">
      <c r="A18" s="66">
        <f>VLOOKUP(C18,Index[],8,FALSE)</f>
        <v>43242</v>
      </c>
      <c r="B18" s="5">
        <v>43242</v>
      </c>
      <c r="C18" t="s">
        <v>13</v>
      </c>
      <c r="D18" s="3">
        <f>VLOOKUP(C18,Index[],2,FALSE)</f>
        <v>1</v>
      </c>
      <c r="E18" s="3">
        <f>VLOOKUP(C18,Index[],3,FALSE)</f>
        <v>0</v>
      </c>
      <c r="F18" s="3" t="str">
        <f>VLOOKUP(C18,Index[],4,FALSE)</f>
        <v>Little Gem</v>
      </c>
      <c r="G18" s="3" t="str">
        <f>VLOOKUP(C18,Index[],5,FALSE)</f>
        <v>Yes</v>
      </c>
      <c r="H18" t="s">
        <v>25</v>
      </c>
      <c r="I18">
        <f>VLOOKUP(Table1[[#This Row],[trait_name]],Trait[],2,FALSE)</f>
        <v>19</v>
      </c>
      <c r="J18" s="23" t="s">
        <v>38</v>
      </c>
      <c r="K18" s="23">
        <v>1</v>
      </c>
      <c r="L18" s="3" t="s">
        <v>40</v>
      </c>
      <c r="N18" s="23"/>
      <c r="O18"/>
    </row>
    <row r="19" spans="1:15">
      <c r="A19" s="66">
        <f>VLOOKUP(C19,Index[],8,FALSE)</f>
        <v>43242</v>
      </c>
      <c r="B19" s="5">
        <v>43311</v>
      </c>
      <c r="C19" t="s">
        <v>13</v>
      </c>
      <c r="D19" s="3">
        <f>VLOOKUP(C19,Index[],2,FALSE)</f>
        <v>1</v>
      </c>
      <c r="E19" s="3">
        <f>VLOOKUP(C19,Index[],3,FALSE)</f>
        <v>0</v>
      </c>
      <c r="F19" s="3" t="str">
        <f>VLOOKUP(C19,Index[],4,FALSE)</f>
        <v>Little Gem</v>
      </c>
      <c r="G19" s="3" t="str">
        <f>VLOOKUP(C19,Index[],5,FALSE)</f>
        <v>Yes</v>
      </c>
      <c r="H19" t="s">
        <v>25</v>
      </c>
      <c r="I19">
        <f>VLOOKUP(Table1[[#This Row],[trait_name]],Trait[],2,FALSE)</f>
        <v>20</v>
      </c>
      <c r="J19" s="23" t="s">
        <v>41</v>
      </c>
      <c r="K19" s="23">
        <v>1</v>
      </c>
      <c r="L19" s="3" t="s">
        <v>42</v>
      </c>
      <c r="M19" s="3"/>
      <c r="N19" s="23"/>
      <c r="O19"/>
    </row>
    <row r="20" spans="1:15">
      <c r="A20" s="66">
        <f>VLOOKUP(C20,Index[],8,FALSE)</f>
        <v>43242</v>
      </c>
      <c r="B20" s="5">
        <v>43242</v>
      </c>
      <c r="C20" t="s">
        <v>13</v>
      </c>
      <c r="D20" s="3">
        <f>VLOOKUP(C20,Index[],2,FALSE)</f>
        <v>1</v>
      </c>
      <c r="E20" s="3">
        <f>VLOOKUP(C20,Index[],3,FALSE)</f>
        <v>0</v>
      </c>
      <c r="F20" s="3" t="str">
        <f>VLOOKUP(C20,Index[],4,FALSE)</f>
        <v>Little Gem</v>
      </c>
      <c r="G20" s="3" t="str">
        <f>VLOOKUP(C20,Index[],5,FALSE)</f>
        <v>Yes</v>
      </c>
      <c r="H20" t="s">
        <v>25</v>
      </c>
      <c r="I20">
        <f>VLOOKUP(Table1[[#This Row],[trait_name]],Trait[],2,FALSE)</f>
        <v>21</v>
      </c>
      <c r="J20" s="23" t="s">
        <v>43</v>
      </c>
      <c r="K20" s="23">
        <v>1</v>
      </c>
      <c r="L20" s="3" t="s">
        <v>44</v>
      </c>
      <c r="N20" s="23"/>
      <c r="O20"/>
    </row>
    <row r="21" spans="1:15">
      <c r="A21" s="66">
        <f>VLOOKUP(C21,Index[],8,FALSE)</f>
        <v>43242</v>
      </c>
      <c r="B21" s="25">
        <v>43242</v>
      </c>
      <c r="C21" t="s">
        <v>13</v>
      </c>
      <c r="D21" s="3">
        <f>VLOOKUP(C21,Index[],2,FALSE)</f>
        <v>1</v>
      </c>
      <c r="E21" s="3">
        <f>VLOOKUP(C21,Index[],3,FALSE)</f>
        <v>0</v>
      </c>
      <c r="F21" s="3" t="str">
        <f>VLOOKUP(C21,Index[],4,FALSE)</f>
        <v>Little Gem</v>
      </c>
      <c r="G21" s="3" t="str">
        <f>VLOOKUP(C21,Index[],5,FALSE)</f>
        <v>Yes</v>
      </c>
      <c r="H21" t="s">
        <v>20</v>
      </c>
      <c r="I21">
        <f>VLOOKUP(Table1[[#This Row],[trait_name]],Trait[],2,FALSE)</f>
        <v>21</v>
      </c>
      <c r="J21" s="23" t="s">
        <v>43</v>
      </c>
      <c r="K21" s="23">
        <v>3</v>
      </c>
      <c r="L21" s="3" t="s">
        <v>45</v>
      </c>
      <c r="N21" s="23"/>
      <c r="O21"/>
    </row>
    <row r="22" spans="1:15">
      <c r="A22" s="66">
        <f>VLOOKUP(C22,Index[],8,FALSE)</f>
        <v>43242</v>
      </c>
      <c r="B22" s="5">
        <v>43290</v>
      </c>
      <c r="C22" t="s">
        <v>13</v>
      </c>
      <c r="D22" s="3">
        <f>VLOOKUP(C22,Index[],2,FALSE)</f>
        <v>1</v>
      </c>
      <c r="E22" s="3">
        <f>VLOOKUP(C22,Index[],3,FALSE)</f>
        <v>0</v>
      </c>
      <c r="F22" s="3" t="str">
        <f>VLOOKUP(C22,Index[],4,FALSE)</f>
        <v>Little Gem</v>
      </c>
      <c r="G22" s="3" t="str">
        <f>VLOOKUP(C22,Index[],5,FALSE)</f>
        <v>Yes</v>
      </c>
      <c r="H22" t="s">
        <v>20</v>
      </c>
      <c r="I22">
        <f>VLOOKUP(Table1[[#This Row],[trait_name]],Trait[],2,FALSE)</f>
        <v>21</v>
      </c>
      <c r="J22" s="23" t="s">
        <v>43</v>
      </c>
      <c r="K22" s="23">
        <v>2</v>
      </c>
      <c r="L22" s="3" t="s">
        <v>46</v>
      </c>
      <c r="N22" s="23"/>
      <c r="O22"/>
    </row>
    <row r="23" spans="1:15">
      <c r="A23" s="66">
        <f>VLOOKUP(C23,Index[],8,FALSE)</f>
        <v>43242</v>
      </c>
      <c r="B23" s="5">
        <v>43242</v>
      </c>
      <c r="C23" t="s">
        <v>13</v>
      </c>
      <c r="D23" s="3">
        <f>VLOOKUP(C23,Index[],2,FALSE)</f>
        <v>1</v>
      </c>
      <c r="E23" s="3">
        <f>VLOOKUP(C23,Index[],3,FALSE)</f>
        <v>0</v>
      </c>
      <c r="F23" s="3" t="str">
        <f>VLOOKUP(C23,Index[],4,FALSE)</f>
        <v>Little Gem</v>
      </c>
      <c r="G23" s="3" t="str">
        <f>VLOOKUP(C23,Index[],5,FALSE)</f>
        <v>Yes</v>
      </c>
      <c r="H23" t="s">
        <v>25</v>
      </c>
      <c r="I23">
        <f>VLOOKUP(Table1[[#This Row],[trait_name]],Trait[],2,FALSE)</f>
        <v>22</v>
      </c>
      <c r="J23" s="23" t="s">
        <v>47</v>
      </c>
      <c r="K23" s="23">
        <v>1</v>
      </c>
      <c r="L23" s="3" t="s">
        <v>48</v>
      </c>
      <c r="N23" s="23"/>
      <c r="O23"/>
    </row>
    <row r="24" spans="1:15">
      <c r="A24" s="66">
        <f>VLOOKUP(C24,Index[],8,FALSE)</f>
        <v>43242</v>
      </c>
      <c r="B24" s="5">
        <v>43313</v>
      </c>
      <c r="C24" t="s">
        <v>13</v>
      </c>
      <c r="D24" s="3">
        <f>VLOOKUP(C24,Index[],2,FALSE)</f>
        <v>1</v>
      </c>
      <c r="E24" s="3">
        <f>VLOOKUP(C24,Index[],3,FALSE)</f>
        <v>0</v>
      </c>
      <c r="F24" s="3" t="str">
        <f>VLOOKUP(C24,Index[],4,FALSE)</f>
        <v>Little Gem</v>
      </c>
      <c r="G24" s="3" t="str">
        <f>VLOOKUP(C24,Index[],5,FALSE)</f>
        <v>Yes</v>
      </c>
      <c r="H24" t="s">
        <v>14</v>
      </c>
      <c r="I24">
        <f>VLOOKUP(Table1[[#This Row],[trait_name]],Trait[],2,FALSE)</f>
        <v>23</v>
      </c>
      <c r="J24" s="23" t="s">
        <v>49</v>
      </c>
      <c r="K24" s="23">
        <v>3</v>
      </c>
      <c r="L24" s="3" t="s">
        <v>50</v>
      </c>
      <c r="M24" s="3"/>
      <c r="N24" s="23"/>
      <c r="O24"/>
    </row>
    <row r="25" spans="1:15">
      <c r="A25" s="66">
        <f>VLOOKUP(C25,Index[],8,FALSE)</f>
        <v>43242</v>
      </c>
      <c r="B25" s="5">
        <v>43290</v>
      </c>
      <c r="C25" t="s">
        <v>13</v>
      </c>
      <c r="D25" s="3">
        <f>VLOOKUP(C25,Index[],2,FALSE)</f>
        <v>1</v>
      </c>
      <c r="E25" s="3">
        <f>VLOOKUP(C25,Index[],3,FALSE)</f>
        <v>0</v>
      </c>
      <c r="F25" s="3" t="str">
        <f>VLOOKUP(C25,Index[],4,FALSE)</f>
        <v>Little Gem</v>
      </c>
      <c r="G25" s="3" t="str">
        <f>VLOOKUP(C25,Index[],5,FALSE)</f>
        <v>Yes</v>
      </c>
      <c r="H25" t="s">
        <v>14</v>
      </c>
      <c r="I25">
        <f>VLOOKUP(Table1[[#This Row],[trait_name]],Trait[],2,FALSE)</f>
        <v>23</v>
      </c>
      <c r="J25" s="23" t="s">
        <v>49</v>
      </c>
      <c r="K25" s="23">
        <v>2</v>
      </c>
      <c r="L25" s="3" t="s">
        <v>51</v>
      </c>
      <c r="N25" s="23"/>
      <c r="O25"/>
    </row>
    <row r="26" spans="1:15">
      <c r="A26" s="66">
        <f>VLOOKUP(C26,Index[],8,FALSE)</f>
        <v>43242</v>
      </c>
      <c r="B26" s="5">
        <v>43290</v>
      </c>
      <c r="C26" t="s">
        <v>13</v>
      </c>
      <c r="D26" s="3">
        <f>VLOOKUP(C26,Index[],2,FALSE)</f>
        <v>1</v>
      </c>
      <c r="E26" s="3">
        <f>VLOOKUP(C26,Index[],3,FALSE)</f>
        <v>0</v>
      </c>
      <c r="F26" s="3" t="str">
        <f>VLOOKUP(C26,Index[],4,FALSE)</f>
        <v>Little Gem</v>
      </c>
      <c r="G26" s="3" t="str">
        <f>VLOOKUP(C26,Index[],5,FALSE)</f>
        <v>Yes</v>
      </c>
      <c r="H26" t="s">
        <v>14</v>
      </c>
      <c r="I26">
        <f>VLOOKUP(Table1[[#This Row],[trait_name]],Trait[],2,FALSE)</f>
        <v>23</v>
      </c>
      <c r="J26" s="23" t="s">
        <v>49</v>
      </c>
      <c r="K26" s="23">
        <v>1</v>
      </c>
      <c r="L26" s="3" t="s">
        <v>21</v>
      </c>
      <c r="N26" s="23"/>
      <c r="O26"/>
    </row>
    <row r="27" spans="1:15">
      <c r="A27" s="66">
        <f>VLOOKUP(C27,Index[],8,FALSE)</f>
        <v>43242</v>
      </c>
      <c r="B27" s="5">
        <v>43313</v>
      </c>
      <c r="C27" t="s">
        <v>13</v>
      </c>
      <c r="D27" s="3">
        <f>VLOOKUP(C27,Index[],2,FALSE)</f>
        <v>1</v>
      </c>
      <c r="E27" s="3">
        <f>VLOOKUP(C27,Index[],3,FALSE)</f>
        <v>0</v>
      </c>
      <c r="F27" s="3" t="str">
        <f>VLOOKUP(C27,Index[],4,FALSE)</f>
        <v>Little Gem</v>
      </c>
      <c r="G27" s="3" t="str">
        <f>VLOOKUP(C27,Index[],5,FALSE)</f>
        <v>Yes</v>
      </c>
      <c r="H27" t="s">
        <v>52</v>
      </c>
      <c r="I27">
        <f>VLOOKUP(Table1[[#This Row],[trait_name]],Trait[],2,FALSE)</f>
        <v>24</v>
      </c>
      <c r="J27" s="23" t="s">
        <v>53</v>
      </c>
      <c r="K27" s="23">
        <v>2</v>
      </c>
      <c r="L27" s="3" t="s">
        <v>54</v>
      </c>
      <c r="M27" s="3"/>
      <c r="N27" s="23"/>
      <c r="O27"/>
    </row>
    <row r="28" spans="1:15">
      <c r="A28" s="66">
        <f>VLOOKUP(C28,Index[],8,FALSE)</f>
        <v>43242</v>
      </c>
      <c r="B28" s="5">
        <v>43290</v>
      </c>
      <c r="C28" t="s">
        <v>13</v>
      </c>
      <c r="D28" s="3">
        <f>VLOOKUP(C28,Index[],2,FALSE)</f>
        <v>1</v>
      </c>
      <c r="E28" s="3">
        <f>VLOOKUP(C28,Index[],3,FALSE)</f>
        <v>0</v>
      </c>
      <c r="F28" s="3" t="str">
        <f>VLOOKUP(C28,Index[],4,FALSE)</f>
        <v>Little Gem</v>
      </c>
      <c r="G28" s="3" t="str">
        <f>VLOOKUP(C28,Index[],5,FALSE)</f>
        <v>Yes</v>
      </c>
      <c r="H28" t="s">
        <v>17</v>
      </c>
      <c r="I28">
        <f>VLOOKUP(Table1[[#This Row],[trait_name]],Trait[],2,FALSE)</f>
        <v>24</v>
      </c>
      <c r="J28" s="23" t="s">
        <v>53</v>
      </c>
      <c r="K28" s="23">
        <v>1</v>
      </c>
      <c r="L28" s="3" t="s">
        <v>55</v>
      </c>
      <c r="N28" s="23"/>
      <c r="O28"/>
    </row>
    <row r="29" spans="1:15">
      <c r="A29" s="66">
        <f>VLOOKUP(C29,Index[],8,FALSE)</f>
        <v>43242</v>
      </c>
      <c r="B29" s="25">
        <v>43290</v>
      </c>
      <c r="C29" t="s">
        <v>13</v>
      </c>
      <c r="D29" s="3">
        <f>VLOOKUP(C29,Index[],2,FALSE)</f>
        <v>1</v>
      </c>
      <c r="E29" s="3">
        <f>VLOOKUP(C29,Index[],3,FALSE)</f>
        <v>0</v>
      </c>
      <c r="F29" s="3" t="str">
        <f>VLOOKUP(C29,Index[],4,FALSE)</f>
        <v>Little Gem</v>
      </c>
      <c r="G29" s="3" t="str">
        <f>VLOOKUP(C29,Index[],5,FALSE)</f>
        <v>Yes</v>
      </c>
      <c r="H29" t="s">
        <v>56</v>
      </c>
      <c r="I29">
        <f>VLOOKUP(Table1[[#This Row],[trait_name]],Trait[],2,FALSE)</f>
        <v>25</v>
      </c>
      <c r="J29" s="23" t="s">
        <v>57</v>
      </c>
      <c r="K29" s="23">
        <v>1</v>
      </c>
      <c r="L29" s="3" t="s">
        <v>23</v>
      </c>
      <c r="N29" s="23"/>
      <c r="O29"/>
    </row>
    <row r="30" spans="1:15">
      <c r="A30" s="66">
        <f>VLOOKUP(C30,Index[],8,FALSE)</f>
        <v>43242</v>
      </c>
      <c r="B30" s="5">
        <v>43242</v>
      </c>
      <c r="C30" t="s">
        <v>13</v>
      </c>
      <c r="D30" s="3">
        <f>VLOOKUP(C30,Index[],2,FALSE)</f>
        <v>1</v>
      </c>
      <c r="E30" s="3">
        <f>VLOOKUP(C30,Index[],3,FALSE)</f>
        <v>0</v>
      </c>
      <c r="F30" s="3" t="str">
        <f>VLOOKUP(C30,Index[],4,FALSE)</f>
        <v>Little Gem</v>
      </c>
      <c r="G30" s="3" t="str">
        <f>VLOOKUP(C30,Index[],5,FALSE)</f>
        <v>Yes</v>
      </c>
      <c r="H30" t="s">
        <v>17</v>
      </c>
      <c r="I30">
        <f>VLOOKUP(Table1[[#This Row],[trait_name]],Trait[],2,FALSE)</f>
        <v>26</v>
      </c>
      <c r="J30" s="23" t="s">
        <v>58</v>
      </c>
      <c r="K30" s="23">
        <v>1</v>
      </c>
      <c r="L30" s="3" t="s">
        <v>59</v>
      </c>
      <c r="N30" s="23"/>
      <c r="O30"/>
    </row>
    <row r="31" spans="1:15">
      <c r="A31" s="66">
        <f>VLOOKUP(C31,Index[],8,FALSE)</f>
        <v>43242</v>
      </c>
      <c r="B31" s="5">
        <v>43290</v>
      </c>
      <c r="C31" t="s">
        <v>13</v>
      </c>
      <c r="D31" s="3">
        <f>VLOOKUP(C31,Index[],2,FALSE)</f>
        <v>1</v>
      </c>
      <c r="E31" s="3">
        <f>VLOOKUP(C31,Index[],3,FALSE)</f>
        <v>0</v>
      </c>
      <c r="F31" s="3" t="str">
        <f>VLOOKUP(C31,Index[],4,FALSE)</f>
        <v>Little Gem</v>
      </c>
      <c r="G31" s="3" t="str">
        <f>VLOOKUP(C31,Index[],5,FALSE)</f>
        <v>Yes</v>
      </c>
      <c r="H31" t="s">
        <v>56</v>
      </c>
      <c r="I31">
        <f>VLOOKUP(Table1[[#This Row],[trait_name]],Trait[],2,FALSE)</f>
        <v>26</v>
      </c>
      <c r="J31" s="23" t="s">
        <v>58</v>
      </c>
      <c r="K31" s="23">
        <v>2</v>
      </c>
      <c r="L31" s="3" t="s">
        <v>60</v>
      </c>
      <c r="N31" s="23"/>
      <c r="O31"/>
    </row>
    <row r="32" spans="1:15">
      <c r="A32" s="66">
        <f>VLOOKUP(C32,Index[],8,FALSE)</f>
        <v>43242</v>
      </c>
      <c r="B32" s="5">
        <v>43311</v>
      </c>
      <c r="C32" t="s">
        <v>13</v>
      </c>
      <c r="D32" s="3">
        <f>VLOOKUP(C32,Index[],2,FALSE)</f>
        <v>1</v>
      </c>
      <c r="E32" s="3">
        <f>VLOOKUP(C32,Index[],3,FALSE)</f>
        <v>0</v>
      </c>
      <c r="F32" s="3" t="str">
        <f>VLOOKUP(C32,Index[],4,FALSE)</f>
        <v>Little Gem</v>
      </c>
      <c r="G32" s="3" t="str">
        <f>VLOOKUP(C32,Index[],5,FALSE)</f>
        <v>Yes</v>
      </c>
      <c r="I32">
        <f>VLOOKUP(Table1[[#This Row],[trait_name]],Trait[],2,FALSE)</f>
        <v>27</v>
      </c>
      <c r="J32" s="23" t="s">
        <v>61</v>
      </c>
      <c r="K32" s="23">
        <v>1</v>
      </c>
      <c r="L32" s="3"/>
      <c r="N32" s="23"/>
      <c r="O32"/>
    </row>
    <row r="33" spans="1:15">
      <c r="A33" s="66">
        <f>VLOOKUP(C33,Index[],8,FALSE)</f>
        <v>43242</v>
      </c>
      <c r="B33" s="5">
        <v>43311</v>
      </c>
      <c r="C33" t="s">
        <v>13</v>
      </c>
      <c r="D33" s="3">
        <f>VLOOKUP(C33,Index[],2,FALSE)</f>
        <v>1</v>
      </c>
      <c r="E33" s="3">
        <f>VLOOKUP(C33,Index[],3,FALSE)</f>
        <v>0</v>
      </c>
      <c r="F33" s="3" t="str">
        <f>VLOOKUP(C33,Index[],4,FALSE)</f>
        <v>Little Gem</v>
      </c>
      <c r="G33" s="3" t="str">
        <f>VLOOKUP(C33,Index[],5,FALSE)</f>
        <v>Yes</v>
      </c>
      <c r="I33">
        <f>VLOOKUP(Table1[[#This Row],[trait_name]],Trait[],2,FALSE)</f>
        <v>28</v>
      </c>
      <c r="J33" s="23" t="s">
        <v>62</v>
      </c>
      <c r="K33" s="23">
        <v>1</v>
      </c>
      <c r="L33" s="3"/>
      <c r="M33" s="3"/>
      <c r="N33" s="23"/>
      <c r="O33"/>
    </row>
    <row r="34" spans="1:15">
      <c r="A34" s="66">
        <f>VLOOKUP(C34,Index[],8,FALSE)</f>
        <v>43242</v>
      </c>
      <c r="B34" s="5">
        <v>43242</v>
      </c>
      <c r="C34" t="s">
        <v>13</v>
      </c>
      <c r="D34" s="3">
        <f>VLOOKUP(C34,Index[],2,FALSE)</f>
        <v>1</v>
      </c>
      <c r="E34" s="3">
        <f>VLOOKUP(C34,Index[],3,FALSE)</f>
        <v>0</v>
      </c>
      <c r="F34" s="3" t="str">
        <f>VLOOKUP(C34,Index[],4,FALSE)</f>
        <v>Little Gem</v>
      </c>
      <c r="G34" s="3" t="str">
        <f>VLOOKUP(C34,Index[],5,FALSE)</f>
        <v>Yes</v>
      </c>
      <c r="H34" t="s">
        <v>17</v>
      </c>
      <c r="I34">
        <f>VLOOKUP(Table1[[#This Row],[trait_name]],Trait[],2,FALSE)</f>
        <v>29</v>
      </c>
      <c r="J34" s="23" t="s">
        <v>63</v>
      </c>
      <c r="K34" s="23">
        <v>1</v>
      </c>
      <c r="L34" s="3">
        <v>8</v>
      </c>
      <c r="N34" s="23"/>
      <c r="O34"/>
    </row>
    <row r="35" spans="1:15">
      <c r="A35" s="66">
        <f>VLOOKUP(C35,Index[],8,FALSE)</f>
        <v>43242</v>
      </c>
      <c r="B35" s="5">
        <v>43242</v>
      </c>
      <c r="C35" t="s">
        <v>13</v>
      </c>
      <c r="D35" s="3">
        <f>VLOOKUP(C35,Index[],2,FALSE)</f>
        <v>1</v>
      </c>
      <c r="E35" s="3">
        <f>VLOOKUP(C35,Index[],3,FALSE)</f>
        <v>0</v>
      </c>
      <c r="F35" s="3" t="str">
        <f>VLOOKUP(C35,Index[],4,FALSE)</f>
        <v>Little Gem</v>
      </c>
      <c r="G35" s="3" t="str">
        <f>VLOOKUP(C35,Index[],5,FALSE)</f>
        <v>Yes</v>
      </c>
      <c r="H35" t="s">
        <v>25</v>
      </c>
      <c r="I35">
        <f>VLOOKUP(Table1[[#This Row],[trait_name]],Trait[],2,FALSE)</f>
        <v>30</v>
      </c>
      <c r="J35" s="23" t="s">
        <v>64</v>
      </c>
      <c r="K35" s="23">
        <v>1</v>
      </c>
      <c r="L35" s="3">
        <v>5</v>
      </c>
      <c r="N35" s="23"/>
      <c r="O35"/>
    </row>
    <row r="36" spans="1:15">
      <c r="A36" s="66">
        <f>VLOOKUP(C36,Index[],8,FALSE)</f>
        <v>43242</v>
      </c>
      <c r="B36" s="5">
        <v>43242</v>
      </c>
      <c r="C36" t="s">
        <v>13</v>
      </c>
      <c r="D36" s="3">
        <f>VLOOKUP(C36,Index[],2,FALSE)</f>
        <v>1</v>
      </c>
      <c r="E36" s="3">
        <f>VLOOKUP(C36,Index[],3,FALSE)</f>
        <v>0</v>
      </c>
      <c r="F36" s="3" t="str">
        <f>VLOOKUP(C36,Index[],4,FALSE)</f>
        <v>Little Gem</v>
      </c>
      <c r="G36" s="3" t="str">
        <f>VLOOKUP(C36,Index[],5,FALSE)</f>
        <v>Yes</v>
      </c>
      <c r="H36" t="s">
        <v>17</v>
      </c>
      <c r="I36">
        <f>VLOOKUP(Table1[[#This Row],[trait_name]],Trait[],2,FALSE)</f>
        <v>31</v>
      </c>
      <c r="J36" s="23" t="s">
        <v>65</v>
      </c>
      <c r="K36" s="23">
        <v>1</v>
      </c>
      <c r="L36" s="3">
        <v>4</v>
      </c>
      <c r="N36" s="23"/>
      <c r="O36"/>
    </row>
    <row r="37" spans="1:15">
      <c r="A37" s="66">
        <f>VLOOKUP(C37,Index[],8,FALSE)</f>
        <v>43242</v>
      </c>
      <c r="B37" s="5">
        <v>43242</v>
      </c>
      <c r="C37" t="s">
        <v>13</v>
      </c>
      <c r="D37" s="3">
        <f>VLOOKUP(C37,Index[],2,FALSE)</f>
        <v>1</v>
      </c>
      <c r="E37" s="3">
        <f>VLOOKUP(C37,Index[],3,FALSE)</f>
        <v>0</v>
      </c>
      <c r="F37" s="3" t="str">
        <f>VLOOKUP(C37,Index[],4,FALSE)</f>
        <v>Little Gem</v>
      </c>
      <c r="G37" s="3" t="str">
        <f>VLOOKUP(C37,Index[],5,FALSE)</f>
        <v>Yes</v>
      </c>
      <c r="H37" t="s">
        <v>17</v>
      </c>
      <c r="I37">
        <f>VLOOKUP(Table1[[#This Row],[trait_name]],Trait[],2,FALSE)</f>
        <v>32</v>
      </c>
      <c r="J37" s="23" t="s">
        <v>66</v>
      </c>
      <c r="K37" s="23">
        <v>1</v>
      </c>
      <c r="L37" s="3">
        <v>5</v>
      </c>
      <c r="N37" s="23"/>
      <c r="O37"/>
    </row>
    <row r="38" spans="1:15">
      <c r="A38" s="66">
        <f>VLOOKUP(C38,Index[],8,FALSE)</f>
        <v>43242</v>
      </c>
      <c r="B38" s="5">
        <v>43242</v>
      </c>
      <c r="C38" t="s">
        <v>13</v>
      </c>
      <c r="D38" s="3">
        <f>VLOOKUP(C38,Index[],2,FALSE)</f>
        <v>1</v>
      </c>
      <c r="E38" s="3">
        <f>VLOOKUP(C38,Index[],3,FALSE)</f>
        <v>0</v>
      </c>
      <c r="F38" s="3" t="str">
        <f>VLOOKUP(C38,Index[],4,FALSE)</f>
        <v>Little Gem</v>
      </c>
      <c r="G38" s="3" t="str">
        <f>VLOOKUP(C38,Index[],5,FALSE)</f>
        <v>Yes</v>
      </c>
      <c r="H38" t="s">
        <v>25</v>
      </c>
      <c r="I38">
        <f>VLOOKUP(Table1[[#This Row],[trait_name]],Trait[],2,FALSE)</f>
        <v>33</v>
      </c>
      <c r="J38" s="23" t="s">
        <v>67</v>
      </c>
      <c r="K38" s="23">
        <v>1</v>
      </c>
      <c r="L38" s="3">
        <v>3</v>
      </c>
      <c r="N38" s="23"/>
      <c r="O38"/>
    </row>
    <row r="39" spans="1:15">
      <c r="A39" s="66">
        <f>VLOOKUP(C39,Index[],8,FALSE)</f>
        <v>43242</v>
      </c>
      <c r="B39" s="5">
        <v>43242</v>
      </c>
      <c r="C39" t="s">
        <v>13</v>
      </c>
      <c r="D39" s="3">
        <f>VLOOKUP(C39,Index[],2,FALSE)</f>
        <v>1</v>
      </c>
      <c r="E39" s="3">
        <f>VLOOKUP(C39,Index[],3,FALSE)</f>
        <v>0</v>
      </c>
      <c r="F39" s="3" t="str">
        <f>VLOOKUP(C39,Index[],4,FALSE)</f>
        <v>Little Gem</v>
      </c>
      <c r="G39" s="3" t="str">
        <f>VLOOKUP(C39,Index[],5,FALSE)</f>
        <v>Yes</v>
      </c>
      <c r="H39" t="s">
        <v>17</v>
      </c>
      <c r="I39">
        <f>VLOOKUP(Table1[[#This Row],[trait_name]],Trait[],2,FALSE)</f>
        <v>34</v>
      </c>
      <c r="J39" s="23" t="s">
        <v>68</v>
      </c>
      <c r="K39" s="23">
        <v>1</v>
      </c>
      <c r="L39" s="3">
        <v>2</v>
      </c>
      <c r="N39" s="23"/>
      <c r="O39"/>
    </row>
    <row r="40" spans="1:15">
      <c r="A40" s="66">
        <f>VLOOKUP(C40,Index[],8,FALSE)</f>
        <v>43242</v>
      </c>
      <c r="B40" s="5">
        <v>43242</v>
      </c>
      <c r="C40" t="s">
        <v>13</v>
      </c>
      <c r="D40" s="3">
        <f>VLOOKUP(C40,Index[],2,FALSE)</f>
        <v>1</v>
      </c>
      <c r="E40" s="3">
        <f>VLOOKUP(C40,Index[],3,FALSE)</f>
        <v>0</v>
      </c>
      <c r="F40" s="3" t="str">
        <f>VLOOKUP(C40,Index[],4,FALSE)</f>
        <v>Little Gem</v>
      </c>
      <c r="G40" s="3" t="str">
        <f>VLOOKUP(C40,Index[],5,FALSE)</f>
        <v>Yes</v>
      </c>
      <c r="H40" t="s">
        <v>25</v>
      </c>
      <c r="I40">
        <f>VLOOKUP(Table1[[#This Row],[trait_name]],Trait[],2,FALSE)</f>
        <v>36</v>
      </c>
      <c r="J40" s="23" t="s">
        <v>69</v>
      </c>
      <c r="K40" s="23">
        <v>2</v>
      </c>
      <c r="L40" s="3" t="s">
        <v>70</v>
      </c>
      <c r="N40" s="23"/>
      <c r="O40"/>
    </row>
    <row r="41" spans="1:15">
      <c r="A41" s="66">
        <f>VLOOKUP(C41,Index[],8,FALSE)</f>
        <v>43242</v>
      </c>
      <c r="B41" s="5">
        <v>43242</v>
      </c>
      <c r="C41" t="s">
        <v>13</v>
      </c>
      <c r="D41" s="3">
        <f>VLOOKUP(C41,Index[],2,FALSE)</f>
        <v>1</v>
      </c>
      <c r="E41" s="3">
        <f>VLOOKUP(C41,Index[],3,FALSE)</f>
        <v>0</v>
      </c>
      <c r="F41" s="3" t="str">
        <f>VLOOKUP(C41,Index[],4,FALSE)</f>
        <v>Little Gem</v>
      </c>
      <c r="G41" s="3" t="str">
        <f>VLOOKUP(C41,Index[],5,FALSE)</f>
        <v>Yes</v>
      </c>
      <c r="H41" t="s">
        <v>17</v>
      </c>
      <c r="I41">
        <f>VLOOKUP(Table1[[#This Row],[trait_name]],Trait[],2,FALSE)</f>
        <v>36</v>
      </c>
      <c r="J41" s="23" t="s">
        <v>69</v>
      </c>
      <c r="K41" s="23">
        <v>1</v>
      </c>
      <c r="L41" s="3" t="s">
        <v>71</v>
      </c>
      <c r="N41" s="23"/>
      <c r="O41"/>
    </row>
    <row r="42" spans="1:15">
      <c r="A42" s="66">
        <f>VLOOKUP(C42,Index[],8,FALSE)</f>
        <v>43242</v>
      </c>
      <c r="B42" s="5">
        <v>43290</v>
      </c>
      <c r="C42" t="s">
        <v>13</v>
      </c>
      <c r="D42" s="3">
        <f>VLOOKUP(C42,Index[],2,FALSE)</f>
        <v>1</v>
      </c>
      <c r="E42" s="3">
        <f>VLOOKUP(C42,Index[],3,FALSE)</f>
        <v>0</v>
      </c>
      <c r="F42" s="3" t="str">
        <f>VLOOKUP(C42,Index[],4,FALSE)</f>
        <v>Little Gem</v>
      </c>
      <c r="G42" s="3" t="str">
        <f>VLOOKUP(C42,Index[],5,FALSE)</f>
        <v>Yes</v>
      </c>
      <c r="H42" t="s">
        <v>56</v>
      </c>
      <c r="I42">
        <f>VLOOKUP(Table1[[#This Row],[trait_name]],Trait[],2,FALSE)</f>
        <v>38</v>
      </c>
      <c r="J42" s="23" t="s">
        <v>72</v>
      </c>
      <c r="K42" s="23">
        <v>1</v>
      </c>
      <c r="L42" s="3" t="s">
        <v>73</v>
      </c>
      <c r="N42" s="23"/>
      <c r="O42"/>
    </row>
    <row r="43" spans="1:15">
      <c r="A43" s="66">
        <f>VLOOKUP(C43,Index[],8,FALSE)</f>
        <v>43242</v>
      </c>
      <c r="B43" s="5">
        <v>43311</v>
      </c>
      <c r="C43" t="s">
        <v>13</v>
      </c>
      <c r="D43" s="3">
        <f>VLOOKUP(C43,Index[],2,FALSE)</f>
        <v>1</v>
      </c>
      <c r="E43" s="3">
        <f>VLOOKUP(C43,Index[],3,FALSE)</f>
        <v>0</v>
      </c>
      <c r="F43" s="3" t="str">
        <f>VLOOKUP(C43,Index[],4,FALSE)</f>
        <v>Little Gem</v>
      </c>
      <c r="G43" s="3" t="str">
        <f>VLOOKUP(C43,Index[],5,FALSE)</f>
        <v>Yes</v>
      </c>
      <c r="I43">
        <f>VLOOKUP(Table1[[#This Row],[trait_name]],Trait[],2,FALSE)</f>
        <v>39</v>
      </c>
      <c r="J43" s="23" t="s">
        <v>74</v>
      </c>
      <c r="K43" s="23">
        <v>1</v>
      </c>
      <c r="L43" s="3" t="s">
        <v>75</v>
      </c>
      <c r="M43" s="3"/>
      <c r="N43" s="23"/>
      <c r="O43"/>
    </row>
    <row r="44" spans="1:15">
      <c r="A44" s="66">
        <f>VLOOKUP(C44,Index[],8,FALSE)</f>
        <v>43242</v>
      </c>
      <c r="B44" s="5">
        <v>43290</v>
      </c>
      <c r="C44" t="s">
        <v>13</v>
      </c>
      <c r="D44" s="3">
        <f>VLOOKUP(C44,Index[],2,FALSE)</f>
        <v>1</v>
      </c>
      <c r="E44" s="3">
        <f>VLOOKUP(C44,Index[],3,FALSE)</f>
        <v>0</v>
      </c>
      <c r="F44" s="3" t="str">
        <f>VLOOKUP(C44,Index[],4,FALSE)</f>
        <v>Little Gem</v>
      </c>
      <c r="G44" s="3" t="str">
        <f>VLOOKUP(C44,Index[],5,FALSE)</f>
        <v>Yes</v>
      </c>
      <c r="H44" t="s">
        <v>20</v>
      </c>
      <c r="I44">
        <f>VLOOKUP(Table1[[#This Row],[trait_name]],Trait[],2,FALSE)</f>
        <v>40</v>
      </c>
      <c r="J44" s="23" t="s">
        <v>76</v>
      </c>
      <c r="K44" s="23">
        <v>1</v>
      </c>
      <c r="L44" s="3" t="s">
        <v>77</v>
      </c>
      <c r="N44" s="23"/>
      <c r="O44"/>
    </row>
    <row r="45" spans="1:15">
      <c r="A45" s="66">
        <f>VLOOKUP(C45,Index[],8,FALSE)</f>
        <v>43242</v>
      </c>
      <c r="B45" s="5">
        <v>43242</v>
      </c>
      <c r="C45" t="s">
        <v>13</v>
      </c>
      <c r="D45" s="3">
        <f>VLOOKUP(C45,Index[],2,FALSE)</f>
        <v>1</v>
      </c>
      <c r="E45" s="3">
        <f>VLOOKUP(C45,Index[],3,FALSE)</f>
        <v>0</v>
      </c>
      <c r="F45" s="3" t="str">
        <f>VLOOKUP(C45,Index[],4,FALSE)</f>
        <v>Little Gem</v>
      </c>
      <c r="G45" s="3" t="str">
        <f>VLOOKUP(C45,Index[],5,FALSE)</f>
        <v>Yes</v>
      </c>
      <c r="H45" t="s">
        <v>25</v>
      </c>
      <c r="I45">
        <f>VLOOKUP(Table1[[#This Row],[trait_name]],Trait[],2,FALSE)</f>
        <v>41</v>
      </c>
      <c r="J45" s="23" t="s">
        <v>78</v>
      </c>
      <c r="K45" s="23">
        <v>3</v>
      </c>
      <c r="L45" s="3" t="s">
        <v>79</v>
      </c>
      <c r="N45" s="23"/>
      <c r="O45"/>
    </row>
    <row r="46" spans="1:15">
      <c r="A46" s="66">
        <f>VLOOKUP(C46,Index[],8,FALSE)</f>
        <v>43242</v>
      </c>
      <c r="B46" s="5">
        <v>43242</v>
      </c>
      <c r="C46" t="s">
        <v>13</v>
      </c>
      <c r="D46" s="3">
        <f>VLOOKUP(C46,Index[],2,FALSE)</f>
        <v>1</v>
      </c>
      <c r="E46" s="3">
        <f>VLOOKUP(C46,Index[],3,FALSE)</f>
        <v>0</v>
      </c>
      <c r="F46" s="3" t="str">
        <f>VLOOKUP(C46,Index[],4,FALSE)</f>
        <v>Little Gem</v>
      </c>
      <c r="G46" s="3" t="str">
        <f>VLOOKUP(C46,Index[],5,FALSE)</f>
        <v>Yes</v>
      </c>
      <c r="H46" t="s">
        <v>25</v>
      </c>
      <c r="I46">
        <f>VLOOKUP(Table1[[#This Row],[trait_name]],Trait[],2,FALSE)</f>
        <v>41</v>
      </c>
      <c r="J46" s="23" t="s">
        <v>78</v>
      </c>
      <c r="K46" s="23">
        <v>2</v>
      </c>
      <c r="L46" s="3" t="s">
        <v>80</v>
      </c>
      <c r="N46" s="23"/>
      <c r="O46"/>
    </row>
    <row r="47" spans="1:15">
      <c r="A47" s="66">
        <f>VLOOKUP(C47,Index[],8,FALSE)</f>
        <v>43242</v>
      </c>
      <c r="B47" s="5">
        <v>43290</v>
      </c>
      <c r="C47" t="s">
        <v>13</v>
      </c>
      <c r="D47" s="3">
        <f>VLOOKUP(C47,Index[],2,FALSE)</f>
        <v>1</v>
      </c>
      <c r="E47" s="3">
        <f>VLOOKUP(C47,Index[],3,FALSE)</f>
        <v>0</v>
      </c>
      <c r="F47" s="3" t="str">
        <f>VLOOKUP(C47,Index[],4,FALSE)</f>
        <v>Little Gem</v>
      </c>
      <c r="G47" s="3" t="str">
        <f>VLOOKUP(C47,Index[],5,FALSE)</f>
        <v>Yes</v>
      </c>
      <c r="H47" t="s">
        <v>14</v>
      </c>
      <c r="I47">
        <f>VLOOKUP(Table1[[#This Row],[trait_name]],Trait[],2,FALSE)</f>
        <v>41</v>
      </c>
      <c r="J47" s="23" t="s">
        <v>78</v>
      </c>
      <c r="K47" s="23">
        <v>1</v>
      </c>
      <c r="L47" s="3" t="s">
        <v>81</v>
      </c>
      <c r="N47" s="23"/>
      <c r="O47"/>
    </row>
    <row r="48" spans="1:15">
      <c r="A48" s="66">
        <f>VLOOKUP(C48,Index[],8,FALSE)</f>
        <v>43242</v>
      </c>
      <c r="B48" s="5">
        <v>43290</v>
      </c>
      <c r="C48" t="s">
        <v>13</v>
      </c>
      <c r="D48" s="3">
        <f>VLOOKUP(C48,Index[],2,FALSE)</f>
        <v>1</v>
      </c>
      <c r="E48" s="3">
        <f>VLOOKUP(C48,Index[],3,FALSE)</f>
        <v>0</v>
      </c>
      <c r="F48" s="3" t="str">
        <f>VLOOKUP(C48,Index[],4,FALSE)</f>
        <v>Little Gem</v>
      </c>
      <c r="G48" s="3" t="str">
        <f>VLOOKUP(C48,Index[],5,FALSE)</f>
        <v>Yes</v>
      </c>
      <c r="H48" t="s">
        <v>17</v>
      </c>
      <c r="I48">
        <f>VLOOKUP(Table1[[#This Row],[trait_name]],Trait[],2,FALSE)</f>
        <v>42</v>
      </c>
      <c r="J48" s="23" t="s">
        <v>82</v>
      </c>
      <c r="K48" s="23">
        <v>3</v>
      </c>
      <c r="L48" s="3" t="s">
        <v>83</v>
      </c>
      <c r="N48" s="23"/>
      <c r="O48"/>
    </row>
    <row r="49" spans="1:15">
      <c r="A49" s="66">
        <f>VLOOKUP(C49,Index[],8,FALSE)</f>
        <v>43242</v>
      </c>
      <c r="B49" s="5">
        <v>43290</v>
      </c>
      <c r="C49" t="s">
        <v>13</v>
      </c>
      <c r="D49" s="3">
        <f>VLOOKUP(C49,Index[],2,FALSE)</f>
        <v>1</v>
      </c>
      <c r="E49" s="3">
        <f>VLOOKUP(C49,Index[],3,FALSE)</f>
        <v>0</v>
      </c>
      <c r="F49" s="3" t="str">
        <f>VLOOKUP(C49,Index[],4,FALSE)</f>
        <v>Little Gem</v>
      </c>
      <c r="G49" s="3" t="str">
        <f>VLOOKUP(C49,Index[],5,FALSE)</f>
        <v>Yes</v>
      </c>
      <c r="H49" t="s">
        <v>17</v>
      </c>
      <c r="I49">
        <f>VLOOKUP(Table1[[#This Row],[trait_name]],Trait[],2,FALSE)</f>
        <v>42</v>
      </c>
      <c r="J49" s="23" t="s">
        <v>82</v>
      </c>
      <c r="K49" s="23">
        <v>1</v>
      </c>
      <c r="L49" s="3" t="s">
        <v>84</v>
      </c>
      <c r="N49" s="23"/>
      <c r="O49"/>
    </row>
    <row r="50" spans="1:15">
      <c r="A50" s="66">
        <f>VLOOKUP(C50,Index[],8,FALSE)</f>
        <v>43242</v>
      </c>
      <c r="B50" s="5">
        <v>43290</v>
      </c>
      <c r="C50" t="s">
        <v>13</v>
      </c>
      <c r="D50" s="3">
        <f>VLOOKUP(C50,Index[],2,FALSE)</f>
        <v>1</v>
      </c>
      <c r="E50" s="3">
        <f>VLOOKUP(C50,Index[],3,FALSE)</f>
        <v>0</v>
      </c>
      <c r="F50" s="3" t="str">
        <f>VLOOKUP(C50,Index[],4,FALSE)</f>
        <v>Little Gem</v>
      </c>
      <c r="G50" s="3" t="str">
        <f>VLOOKUP(C50,Index[],5,FALSE)</f>
        <v>Yes</v>
      </c>
      <c r="H50" t="s">
        <v>17</v>
      </c>
      <c r="I50">
        <f>VLOOKUP(Table1[[#This Row],[trait_name]],Trait[],2,FALSE)</f>
        <v>42</v>
      </c>
      <c r="J50" s="23" t="s">
        <v>82</v>
      </c>
      <c r="K50" s="23">
        <v>2</v>
      </c>
      <c r="L50" s="3" t="s">
        <v>85</v>
      </c>
      <c r="N50" s="23"/>
      <c r="O50"/>
    </row>
    <row r="51" spans="1:15">
      <c r="A51" s="66">
        <f>VLOOKUP(C51,Index[],8,FALSE)</f>
        <v>43242</v>
      </c>
      <c r="B51" s="5">
        <v>43242</v>
      </c>
      <c r="C51" t="s">
        <v>13</v>
      </c>
      <c r="D51" s="3">
        <f>VLOOKUP(C51,Index[],2,FALSE)</f>
        <v>1</v>
      </c>
      <c r="E51" s="3">
        <f>VLOOKUP(C51,Index[],3,FALSE)</f>
        <v>0</v>
      </c>
      <c r="F51" s="3" t="str">
        <f>VLOOKUP(C51,Index[],4,FALSE)</f>
        <v>Little Gem</v>
      </c>
      <c r="G51" s="3" t="str">
        <f>VLOOKUP(C51,Index[],5,FALSE)</f>
        <v>Yes</v>
      </c>
      <c r="H51" t="s">
        <v>17</v>
      </c>
      <c r="I51">
        <f>VLOOKUP(Table1[[#This Row],[trait_name]],Trait[],2,FALSE)</f>
        <v>43</v>
      </c>
      <c r="J51" s="23" t="s">
        <v>86</v>
      </c>
      <c r="K51" s="23">
        <v>1</v>
      </c>
      <c r="L51" s="3" t="s">
        <v>87</v>
      </c>
      <c r="N51" s="23"/>
      <c r="O51"/>
    </row>
    <row r="52" spans="1:15">
      <c r="A52" s="66">
        <f>VLOOKUP(C52,Index[],8,FALSE)</f>
        <v>43242</v>
      </c>
      <c r="B52" s="25">
        <v>43290</v>
      </c>
      <c r="C52" t="s">
        <v>13</v>
      </c>
      <c r="D52" s="3">
        <f>VLOOKUP(C52,Index[],2,FALSE)</f>
        <v>1</v>
      </c>
      <c r="E52" s="3">
        <f>VLOOKUP(C52,Index[],3,FALSE)</f>
        <v>0</v>
      </c>
      <c r="F52" s="3" t="str">
        <f>VLOOKUP(C52,Index[],4,FALSE)</f>
        <v>Little Gem</v>
      </c>
      <c r="G52" s="3" t="str">
        <f>VLOOKUP(C52,Index[],5,FALSE)</f>
        <v>Yes</v>
      </c>
      <c r="H52" t="s">
        <v>25</v>
      </c>
      <c r="I52">
        <f>VLOOKUP(Table1[[#This Row],[trait_name]],Trait[],2,FALSE)</f>
        <v>44</v>
      </c>
      <c r="J52" s="23" t="s">
        <v>88</v>
      </c>
      <c r="K52" s="23">
        <v>1</v>
      </c>
      <c r="L52" s="3" t="s">
        <v>89</v>
      </c>
      <c r="N52" s="23"/>
      <c r="O52"/>
    </row>
    <row r="53" spans="1:15">
      <c r="A53" s="66">
        <f>VLOOKUP(C53,Index[],8,FALSE)</f>
        <v>43242</v>
      </c>
      <c r="B53" s="25">
        <v>43290</v>
      </c>
      <c r="C53" t="s">
        <v>13</v>
      </c>
      <c r="D53" s="3">
        <f>VLOOKUP(C53,Index[],2,FALSE)</f>
        <v>1</v>
      </c>
      <c r="E53" s="3">
        <f>VLOOKUP(C53,Index[],3,FALSE)</f>
        <v>0</v>
      </c>
      <c r="F53" s="3" t="str">
        <f>VLOOKUP(C53,Index[],4,FALSE)</f>
        <v>Little Gem</v>
      </c>
      <c r="G53" s="3" t="str">
        <f>VLOOKUP(C53,Index[],5,FALSE)</f>
        <v>Yes</v>
      </c>
      <c r="H53" t="s">
        <v>25</v>
      </c>
      <c r="I53">
        <f>VLOOKUP(Table1[[#This Row],[trait_name]],Trait[],2,FALSE)</f>
        <v>44</v>
      </c>
      <c r="J53" s="23" t="s">
        <v>88</v>
      </c>
      <c r="K53" s="23">
        <v>2</v>
      </c>
      <c r="L53" s="3" t="s">
        <v>90</v>
      </c>
      <c r="N53" s="23"/>
      <c r="O53"/>
    </row>
    <row r="54" spans="1:15">
      <c r="A54" s="66">
        <f>VLOOKUP(C54,Index[],8,FALSE)</f>
        <v>43242</v>
      </c>
      <c r="B54" s="25">
        <v>43313</v>
      </c>
      <c r="C54" t="s">
        <v>13</v>
      </c>
      <c r="D54" s="3">
        <f>VLOOKUP(C54,Index[],2,FALSE)</f>
        <v>1</v>
      </c>
      <c r="E54" s="3">
        <f>VLOOKUP(C54,Index[],3,FALSE)</f>
        <v>0</v>
      </c>
      <c r="F54" s="3" t="str">
        <f>VLOOKUP(C54,Index[],4,FALSE)</f>
        <v>Little Gem</v>
      </c>
      <c r="G54" s="3" t="str">
        <f>VLOOKUP(C54,Index[],5,FALSE)</f>
        <v>Yes</v>
      </c>
      <c r="H54" t="s">
        <v>52</v>
      </c>
      <c r="I54">
        <f>VLOOKUP(Table1[[#This Row],[trait_name]],Trait[],2,FALSE)</f>
        <v>44</v>
      </c>
      <c r="J54" s="23" t="s">
        <v>88</v>
      </c>
      <c r="K54" s="23">
        <v>3</v>
      </c>
      <c r="L54" s="3" t="s">
        <v>91</v>
      </c>
      <c r="M54" s="3"/>
      <c r="N54" s="23"/>
      <c r="O54"/>
    </row>
    <row r="55" spans="1:15">
      <c r="A55" s="66">
        <f>VLOOKUP(C55,Index[],8,FALSE)</f>
        <v>43242</v>
      </c>
      <c r="B55" s="5">
        <v>43242</v>
      </c>
      <c r="C55" t="s">
        <v>13</v>
      </c>
      <c r="D55" s="3">
        <f>VLOOKUP(C55,Index[],2,FALSE)</f>
        <v>1</v>
      </c>
      <c r="E55" s="3">
        <f>VLOOKUP(C55,Index[],3,FALSE)</f>
        <v>0</v>
      </c>
      <c r="F55" s="3" t="str">
        <f>VLOOKUP(C55,Index[],4,FALSE)</f>
        <v>Little Gem</v>
      </c>
      <c r="G55" s="3" t="str">
        <f>VLOOKUP(C55,Index[],5,FALSE)</f>
        <v>Yes</v>
      </c>
      <c r="H55" t="s">
        <v>17</v>
      </c>
      <c r="I55">
        <f>VLOOKUP(Table1[[#This Row],[trait_name]],Trait[],2,FALSE)</f>
        <v>45</v>
      </c>
      <c r="J55" s="23" t="s">
        <v>92</v>
      </c>
      <c r="K55" s="23">
        <v>2</v>
      </c>
      <c r="L55" s="3" t="s">
        <v>93</v>
      </c>
      <c r="N55" s="23"/>
      <c r="O55"/>
    </row>
    <row r="56" spans="1:15">
      <c r="A56" s="66">
        <f>VLOOKUP(C56,Index[],8,FALSE)</f>
        <v>43242</v>
      </c>
      <c r="B56" s="5">
        <v>43313</v>
      </c>
      <c r="C56" t="s">
        <v>13</v>
      </c>
      <c r="D56" s="3">
        <f>VLOOKUP(C56,Index[],2,FALSE)</f>
        <v>1</v>
      </c>
      <c r="E56" s="3">
        <f>VLOOKUP(C56,Index[],3,FALSE)</f>
        <v>0</v>
      </c>
      <c r="F56" s="3" t="str">
        <f>VLOOKUP(C56,Index[],4,FALSE)</f>
        <v>Little Gem</v>
      </c>
      <c r="G56" s="3" t="str">
        <f>VLOOKUP(C56,Index[],5,FALSE)</f>
        <v>Yes</v>
      </c>
      <c r="H56" t="s">
        <v>52</v>
      </c>
      <c r="I56">
        <f>VLOOKUP(Table1[[#This Row],[trait_name]],Trait[],2,FALSE)</f>
        <v>45</v>
      </c>
      <c r="J56" s="23" t="s">
        <v>92</v>
      </c>
      <c r="K56" s="23">
        <v>4</v>
      </c>
      <c r="L56" s="3" t="s">
        <v>94</v>
      </c>
      <c r="M56" s="3"/>
      <c r="N56" s="23"/>
      <c r="O56"/>
    </row>
    <row r="57" spans="1:15">
      <c r="A57" s="66">
        <f>VLOOKUP(C57,Index[],8,FALSE)</f>
        <v>43242</v>
      </c>
      <c r="B57" s="5">
        <v>43313</v>
      </c>
      <c r="C57" t="s">
        <v>13</v>
      </c>
      <c r="D57" s="3">
        <f>VLOOKUP(C57,Index[],2,FALSE)</f>
        <v>1</v>
      </c>
      <c r="E57" s="3">
        <f>VLOOKUP(C57,Index[],3,FALSE)</f>
        <v>0</v>
      </c>
      <c r="F57" s="3" t="str">
        <f>VLOOKUP(C57,Index[],4,FALSE)</f>
        <v>Little Gem</v>
      </c>
      <c r="G57" s="3" t="str">
        <f>VLOOKUP(C57,Index[],5,FALSE)</f>
        <v>Yes</v>
      </c>
      <c r="H57" t="s">
        <v>52</v>
      </c>
      <c r="I57">
        <f>VLOOKUP(Table1[[#This Row],[trait_name]],Trait[],2,FALSE)</f>
        <v>45</v>
      </c>
      <c r="J57" s="23" t="s">
        <v>92</v>
      </c>
      <c r="K57" s="23">
        <v>3</v>
      </c>
      <c r="L57" s="3" t="s">
        <v>95</v>
      </c>
      <c r="M57" s="3"/>
      <c r="N57" s="23"/>
      <c r="O57"/>
    </row>
    <row r="58" spans="1:15">
      <c r="A58" s="66">
        <f>VLOOKUP(C58,Index[],8,FALSE)</f>
        <v>43242</v>
      </c>
      <c r="B58" s="5">
        <v>43242</v>
      </c>
      <c r="C58" t="s">
        <v>13</v>
      </c>
      <c r="D58" s="3">
        <f>VLOOKUP(C58,Index[],2,FALSE)</f>
        <v>1</v>
      </c>
      <c r="E58" s="3">
        <f>VLOOKUP(C58,Index[],3,FALSE)</f>
        <v>0</v>
      </c>
      <c r="F58" s="3" t="str">
        <f>VLOOKUP(C58,Index[],4,FALSE)</f>
        <v>Little Gem</v>
      </c>
      <c r="G58" s="3" t="str">
        <f>VLOOKUP(C58,Index[],5,FALSE)</f>
        <v>Yes</v>
      </c>
      <c r="H58" t="s">
        <v>17</v>
      </c>
      <c r="I58">
        <f>VLOOKUP(Table1[[#This Row],[trait_name]],Trait[],2,FALSE)</f>
        <v>45</v>
      </c>
      <c r="J58" s="23" t="s">
        <v>92</v>
      </c>
      <c r="K58" s="23">
        <v>1</v>
      </c>
      <c r="L58" s="3" t="s">
        <v>96</v>
      </c>
      <c r="N58" s="23"/>
      <c r="O58"/>
    </row>
    <row r="59" spans="1:15">
      <c r="A59" s="66">
        <f>VLOOKUP(C59,Index[],8,FALSE)</f>
        <v>43242</v>
      </c>
      <c r="B59" s="5">
        <v>43290</v>
      </c>
      <c r="C59" t="s">
        <v>13</v>
      </c>
      <c r="D59" s="3">
        <f>VLOOKUP(C59,Index[],2,FALSE)</f>
        <v>1</v>
      </c>
      <c r="E59" s="3">
        <f>VLOOKUP(C59,Index[],3,FALSE)</f>
        <v>0</v>
      </c>
      <c r="F59" s="3" t="str">
        <f>VLOOKUP(C59,Index[],4,FALSE)</f>
        <v>Little Gem</v>
      </c>
      <c r="G59" s="3" t="str">
        <f>VLOOKUP(C59,Index[],5,FALSE)</f>
        <v>Yes</v>
      </c>
      <c r="H59" t="s">
        <v>56</v>
      </c>
      <c r="I59">
        <f>VLOOKUP(Table1[[#This Row],[trait_name]],Trait[],2,FALSE)</f>
        <v>46</v>
      </c>
      <c r="J59" s="23" t="s">
        <v>97</v>
      </c>
      <c r="K59" s="23">
        <v>1</v>
      </c>
      <c r="L59" s="3" t="s">
        <v>98</v>
      </c>
      <c r="N59" s="23"/>
      <c r="O59"/>
    </row>
    <row r="60" spans="1:15">
      <c r="A60" s="66">
        <f>VLOOKUP(C60,Index[],8,FALSE)</f>
        <v>43242</v>
      </c>
      <c r="B60" s="5">
        <v>43290</v>
      </c>
      <c r="C60" t="s">
        <v>13</v>
      </c>
      <c r="D60" s="3">
        <f>VLOOKUP(C60,Index[],2,FALSE)</f>
        <v>1</v>
      </c>
      <c r="E60" s="3">
        <f>VLOOKUP(C60,Index[],3,FALSE)</f>
        <v>0</v>
      </c>
      <c r="F60" s="3" t="str">
        <f>VLOOKUP(C60,Index[],4,FALSE)</f>
        <v>Little Gem</v>
      </c>
      <c r="G60" s="3" t="str">
        <f>VLOOKUP(C60,Index[],5,FALSE)</f>
        <v>Yes</v>
      </c>
      <c r="H60" t="s">
        <v>56</v>
      </c>
      <c r="I60">
        <f>VLOOKUP(Table1[[#This Row],[trait_name]],Trait[],2,FALSE)</f>
        <v>47</v>
      </c>
      <c r="J60" s="23" t="s">
        <v>99</v>
      </c>
      <c r="K60" s="23">
        <v>1</v>
      </c>
      <c r="L60" s="3" t="s">
        <v>100</v>
      </c>
      <c r="N60" s="23"/>
      <c r="O60"/>
    </row>
    <row r="61" spans="1:15">
      <c r="A61" s="66">
        <f>VLOOKUP(C61,Index[],8,FALSE)</f>
        <v>43242</v>
      </c>
      <c r="B61" s="5">
        <v>43290</v>
      </c>
      <c r="C61" t="s">
        <v>13</v>
      </c>
      <c r="D61" s="3">
        <f>VLOOKUP(C61,Index[],2,FALSE)</f>
        <v>1</v>
      </c>
      <c r="E61" s="3">
        <f>VLOOKUP(C61,Index[],3,FALSE)</f>
        <v>0</v>
      </c>
      <c r="F61" s="3" t="str">
        <f>VLOOKUP(C61,Index[],4,FALSE)</f>
        <v>Little Gem</v>
      </c>
      <c r="G61" s="3" t="str">
        <f>VLOOKUP(C61,Index[],5,FALSE)</f>
        <v>Yes</v>
      </c>
      <c r="H61" t="s">
        <v>56</v>
      </c>
      <c r="I61">
        <f>VLOOKUP(Table1[[#This Row],[trait_name]],Trait[],2,FALSE)</f>
        <v>48</v>
      </c>
      <c r="J61" s="23" t="s">
        <v>101</v>
      </c>
      <c r="K61" s="23">
        <v>1</v>
      </c>
      <c r="L61" s="3" t="s">
        <v>102</v>
      </c>
      <c r="N61" s="23"/>
      <c r="O61"/>
    </row>
    <row r="62" spans="1:15">
      <c r="A62" s="66">
        <f>VLOOKUP(C62,Index[],8,FALSE)</f>
        <v>43242</v>
      </c>
      <c r="B62" s="5">
        <v>43290</v>
      </c>
      <c r="C62" t="s">
        <v>13</v>
      </c>
      <c r="D62" s="3">
        <f>VLOOKUP(C62,Index[],2,FALSE)</f>
        <v>1</v>
      </c>
      <c r="E62" s="3">
        <f>VLOOKUP(C62,Index[],3,FALSE)</f>
        <v>0</v>
      </c>
      <c r="F62" s="3" t="str">
        <f>VLOOKUP(C62,Index[],4,FALSE)</f>
        <v>Little Gem</v>
      </c>
      <c r="G62" s="3" t="str">
        <f>VLOOKUP(C62,Index[],5,FALSE)</f>
        <v>Yes</v>
      </c>
      <c r="H62" t="s">
        <v>56</v>
      </c>
      <c r="I62">
        <f>VLOOKUP(Table1[[#This Row],[trait_name]],Trait[],2,FALSE)</f>
        <v>48</v>
      </c>
      <c r="J62" s="23" t="s">
        <v>101</v>
      </c>
      <c r="K62" s="23">
        <v>2</v>
      </c>
      <c r="L62" s="3" t="s">
        <v>103</v>
      </c>
      <c r="N62" s="23"/>
      <c r="O62"/>
    </row>
    <row r="63" spans="1:15">
      <c r="A63" s="66">
        <f>VLOOKUP(C63,Index[],8,FALSE)</f>
        <v>43242</v>
      </c>
      <c r="B63" s="5">
        <v>43290</v>
      </c>
      <c r="C63" t="s">
        <v>13</v>
      </c>
      <c r="D63" s="3">
        <f>VLOOKUP(C63,Index[],2,FALSE)</f>
        <v>1</v>
      </c>
      <c r="E63" s="3">
        <f>VLOOKUP(C63,Index[],3,FALSE)</f>
        <v>0</v>
      </c>
      <c r="F63" s="3" t="str">
        <f>VLOOKUP(C63,Index[],4,FALSE)</f>
        <v>Little Gem</v>
      </c>
      <c r="G63" s="3" t="str">
        <f>VLOOKUP(C63,Index[],5,FALSE)</f>
        <v>Yes</v>
      </c>
      <c r="H63" t="s">
        <v>56</v>
      </c>
      <c r="I63">
        <f>VLOOKUP(Table1[[#This Row],[trait_name]],Trait[],2,FALSE)</f>
        <v>49</v>
      </c>
      <c r="J63" s="23" t="s">
        <v>104</v>
      </c>
      <c r="K63" s="23">
        <v>1</v>
      </c>
      <c r="L63" s="3" t="s">
        <v>105</v>
      </c>
      <c r="N63" s="23"/>
      <c r="O63"/>
    </row>
    <row r="64" spans="1:15">
      <c r="A64" s="66">
        <f>VLOOKUP(C64,Index[],8,FALSE)</f>
        <v>43242</v>
      </c>
      <c r="B64" s="5">
        <v>43311</v>
      </c>
      <c r="C64" t="s">
        <v>13</v>
      </c>
      <c r="D64" s="3">
        <f>VLOOKUP(C64,Index[],2,FALSE)</f>
        <v>1</v>
      </c>
      <c r="E64" s="3">
        <f>VLOOKUP(C64,Index[],3,FALSE)</f>
        <v>0</v>
      </c>
      <c r="F64" s="3" t="str">
        <f>VLOOKUP(C64,Index[],4,FALSE)</f>
        <v>Little Gem</v>
      </c>
      <c r="G64" s="3" t="str">
        <f>VLOOKUP(C64,Index[],5,FALSE)</f>
        <v>Yes</v>
      </c>
      <c r="I64">
        <f>VLOOKUP(Table1[[#This Row],[trait_name]],Trait[],2,FALSE)</f>
        <v>50</v>
      </c>
      <c r="J64" s="23" t="s">
        <v>106</v>
      </c>
      <c r="K64" s="23">
        <v>1</v>
      </c>
      <c r="L64" s="3"/>
      <c r="M64" s="3"/>
      <c r="N64" s="23"/>
      <c r="O64"/>
    </row>
    <row r="65" spans="1:15">
      <c r="A65" s="66">
        <f>VLOOKUP(C65,Index[],8,FALSE)</f>
        <v>43242</v>
      </c>
      <c r="B65" s="5">
        <v>43290</v>
      </c>
      <c r="C65" t="s">
        <v>13</v>
      </c>
      <c r="D65" s="3">
        <f>VLOOKUP(C65,Index[],2,FALSE)</f>
        <v>1</v>
      </c>
      <c r="E65" s="3">
        <f>VLOOKUP(C65,Index[],3,FALSE)</f>
        <v>0</v>
      </c>
      <c r="F65" s="3" t="str">
        <f>VLOOKUP(C65,Index[],4,FALSE)</f>
        <v>Little Gem</v>
      </c>
      <c r="G65" s="3" t="str">
        <f>VLOOKUP(C65,Index[],5,FALSE)</f>
        <v>Yes</v>
      </c>
      <c r="H65" t="s">
        <v>20</v>
      </c>
      <c r="I65">
        <f>VLOOKUP(Table1[[#This Row],[trait_name]],Trait[],2,FALSE)</f>
        <v>51</v>
      </c>
      <c r="J65" s="23" t="s">
        <v>107</v>
      </c>
      <c r="K65" s="23">
        <v>1</v>
      </c>
      <c r="L65" s="3" t="s">
        <v>108</v>
      </c>
      <c r="N65" s="23"/>
      <c r="O65"/>
    </row>
    <row r="66" spans="1:15">
      <c r="A66" s="66">
        <f>VLOOKUP(C66,Index[],8,FALSE)</f>
        <v>43242</v>
      </c>
      <c r="B66" s="5">
        <v>43290</v>
      </c>
      <c r="C66" t="s">
        <v>13</v>
      </c>
      <c r="D66" s="3">
        <f>VLOOKUP(C66,Index[],2,FALSE)</f>
        <v>1</v>
      </c>
      <c r="E66" s="3">
        <f>VLOOKUP(C66,Index[],3,FALSE)</f>
        <v>0</v>
      </c>
      <c r="F66" s="3" t="str">
        <f>VLOOKUP(C66,Index[],4,FALSE)</f>
        <v>Little Gem</v>
      </c>
      <c r="G66" s="3" t="str">
        <f>VLOOKUP(C66,Index[],5,FALSE)</f>
        <v>Yes</v>
      </c>
      <c r="H66" t="s">
        <v>20</v>
      </c>
      <c r="I66">
        <f>VLOOKUP(Table1[[#This Row],[trait_name]],Trait[],2,FALSE)</f>
        <v>52</v>
      </c>
      <c r="J66" s="23" t="s">
        <v>109</v>
      </c>
      <c r="K66" s="23">
        <v>1</v>
      </c>
      <c r="L66" s="3" t="s">
        <v>110</v>
      </c>
      <c r="N66" s="23"/>
      <c r="O66"/>
    </row>
    <row r="67" spans="1:15">
      <c r="A67" s="66">
        <f>VLOOKUP(C67,Index[],8,FALSE)</f>
        <v>43242</v>
      </c>
      <c r="B67" s="5">
        <v>43290</v>
      </c>
      <c r="C67" t="s">
        <v>13</v>
      </c>
      <c r="D67" s="3">
        <f>VLOOKUP(C67,Index[],2,FALSE)</f>
        <v>1</v>
      </c>
      <c r="E67" s="3">
        <f>VLOOKUP(C67,Index[],3,FALSE)</f>
        <v>0</v>
      </c>
      <c r="F67" s="3" t="str">
        <f>VLOOKUP(C67,Index[],4,FALSE)</f>
        <v>Little Gem</v>
      </c>
      <c r="G67" s="3" t="str">
        <f>VLOOKUP(C67,Index[],5,FALSE)</f>
        <v>Yes</v>
      </c>
      <c r="H67" t="s">
        <v>20</v>
      </c>
      <c r="I67">
        <f>VLOOKUP(Table1[[#This Row],[trait_name]],Trait[],2,FALSE)</f>
        <v>52</v>
      </c>
      <c r="J67" s="23" t="s">
        <v>109</v>
      </c>
      <c r="K67" s="23">
        <v>2</v>
      </c>
      <c r="L67" s="3" t="s">
        <v>111</v>
      </c>
      <c r="N67" s="23"/>
      <c r="O67"/>
    </row>
    <row r="68" spans="1:15">
      <c r="A68" s="66">
        <f>VLOOKUP(C68,Index[],8,FALSE)</f>
        <v>43242</v>
      </c>
      <c r="B68" s="5">
        <v>43242</v>
      </c>
      <c r="C68" t="s">
        <v>13</v>
      </c>
      <c r="D68" s="3">
        <f>VLOOKUP(C68,Index[],2,FALSE)</f>
        <v>1</v>
      </c>
      <c r="E68" s="3">
        <f>VLOOKUP(C68,Index[],3,FALSE)</f>
        <v>0</v>
      </c>
      <c r="F68" s="3" t="str">
        <f>VLOOKUP(C68,Index[],4,FALSE)</f>
        <v>Little Gem</v>
      </c>
      <c r="G68" s="3" t="str">
        <f>VLOOKUP(C68,Index[],5,FALSE)</f>
        <v>Yes</v>
      </c>
      <c r="H68" t="s">
        <v>25</v>
      </c>
      <c r="I68">
        <f>VLOOKUP(Table1[[#This Row],[trait_name]],Trait[],2,FALSE)</f>
        <v>53</v>
      </c>
      <c r="J68" s="23" t="s">
        <v>112</v>
      </c>
      <c r="K68" s="23">
        <v>3</v>
      </c>
      <c r="L68" s="3" t="s">
        <v>113</v>
      </c>
      <c r="N68" s="23"/>
      <c r="O68"/>
    </row>
    <row r="69" spans="1:15">
      <c r="A69" s="66">
        <f>VLOOKUP(C69,Index[],8,FALSE)</f>
        <v>43242</v>
      </c>
      <c r="B69" s="5">
        <v>43242</v>
      </c>
      <c r="C69" t="s">
        <v>13</v>
      </c>
      <c r="D69" s="3">
        <f>VLOOKUP(C69,Index[],2,FALSE)</f>
        <v>1</v>
      </c>
      <c r="E69" s="3">
        <f>VLOOKUP(C69,Index[],3,FALSE)</f>
        <v>0</v>
      </c>
      <c r="F69" s="3" t="str">
        <f>VLOOKUP(C69,Index[],4,FALSE)</f>
        <v>Little Gem</v>
      </c>
      <c r="G69" s="3" t="str">
        <f>VLOOKUP(C69,Index[],5,FALSE)</f>
        <v>Yes</v>
      </c>
      <c r="H69" t="s">
        <v>20</v>
      </c>
      <c r="I69">
        <f>VLOOKUP(Table1[[#This Row],[trait_name]],Trait[],2,FALSE)</f>
        <v>53</v>
      </c>
      <c r="J69" s="23" t="s">
        <v>112</v>
      </c>
      <c r="K69" s="23">
        <v>1</v>
      </c>
      <c r="L69" s="3" t="s">
        <v>114</v>
      </c>
      <c r="N69" s="23"/>
      <c r="O69"/>
    </row>
    <row r="70" spans="1:15">
      <c r="A70" s="66">
        <f>VLOOKUP(C70,Index[],8,FALSE)</f>
        <v>43242</v>
      </c>
      <c r="B70" s="5">
        <v>43242</v>
      </c>
      <c r="C70" t="s">
        <v>13</v>
      </c>
      <c r="D70" s="3">
        <f>VLOOKUP(C70,Index[],2,FALSE)</f>
        <v>1</v>
      </c>
      <c r="E70" s="3">
        <f>VLOOKUP(C70,Index[],3,FALSE)</f>
        <v>0</v>
      </c>
      <c r="F70" s="3" t="str">
        <f>VLOOKUP(C70,Index[],4,FALSE)</f>
        <v>Little Gem</v>
      </c>
      <c r="G70" s="3" t="str">
        <f>VLOOKUP(C70,Index[],5,FALSE)</f>
        <v>Yes</v>
      </c>
      <c r="H70" t="s">
        <v>17</v>
      </c>
      <c r="I70">
        <f>VLOOKUP(Table1[[#This Row],[trait_name]],Trait[],2,FALSE)</f>
        <v>53</v>
      </c>
      <c r="J70" s="23" t="s">
        <v>112</v>
      </c>
      <c r="K70" s="23">
        <v>2</v>
      </c>
      <c r="L70" s="3" t="s">
        <v>115</v>
      </c>
      <c r="N70" s="23"/>
      <c r="O70"/>
    </row>
    <row r="71" spans="1:15">
      <c r="A71" s="66">
        <f>VLOOKUP(C71,Index[],8,FALSE)</f>
        <v>43242</v>
      </c>
      <c r="B71" s="5">
        <v>43242</v>
      </c>
      <c r="C71" t="s">
        <v>13</v>
      </c>
      <c r="D71" s="3">
        <f>VLOOKUP(C71,Index[],2,FALSE)</f>
        <v>1</v>
      </c>
      <c r="E71" s="3">
        <f>VLOOKUP(C71,Index[],3,FALSE)</f>
        <v>0</v>
      </c>
      <c r="F71" s="3" t="str">
        <f>VLOOKUP(C71,Index[],4,FALSE)</f>
        <v>Little Gem</v>
      </c>
      <c r="G71" s="3" t="str">
        <f>VLOOKUP(C71,Index[],5,FALSE)</f>
        <v>Yes</v>
      </c>
      <c r="H71" t="s">
        <v>25</v>
      </c>
      <c r="I71">
        <f>VLOOKUP(Table1[[#This Row],[trait_name]],Trait[],2,FALSE)</f>
        <v>54</v>
      </c>
      <c r="J71" s="23" t="s">
        <v>116</v>
      </c>
      <c r="K71" s="23">
        <v>2</v>
      </c>
      <c r="L71" s="3" t="s">
        <v>117</v>
      </c>
      <c r="N71" s="23"/>
      <c r="O71"/>
    </row>
    <row r="72" spans="1:15">
      <c r="A72" s="66">
        <f>VLOOKUP(C72,Index[],8,FALSE)</f>
        <v>43242</v>
      </c>
      <c r="B72" s="5">
        <v>43242</v>
      </c>
      <c r="C72" t="s">
        <v>13</v>
      </c>
      <c r="D72" s="3">
        <f>VLOOKUP(C72,Index[],2,FALSE)</f>
        <v>1</v>
      </c>
      <c r="E72" s="3">
        <f>VLOOKUP(C72,Index[],3,FALSE)</f>
        <v>0</v>
      </c>
      <c r="F72" s="3" t="str">
        <f>VLOOKUP(C72,Index[],4,FALSE)</f>
        <v>Little Gem</v>
      </c>
      <c r="G72" s="3" t="str">
        <f>VLOOKUP(C72,Index[],5,FALSE)</f>
        <v>Yes</v>
      </c>
      <c r="H72" t="s">
        <v>17</v>
      </c>
      <c r="I72">
        <f>VLOOKUP(Table1[[#This Row],[trait_name]],Trait[],2,FALSE)</f>
        <v>54</v>
      </c>
      <c r="J72" s="23" t="s">
        <v>116</v>
      </c>
      <c r="K72" s="23">
        <v>1</v>
      </c>
      <c r="L72" s="3" t="s">
        <v>118</v>
      </c>
      <c r="N72" s="23"/>
      <c r="O72"/>
    </row>
    <row r="73" spans="1:15">
      <c r="A73" s="66">
        <f>VLOOKUP(C73,Index[],8,FALSE)</f>
        <v>43242</v>
      </c>
      <c r="B73" s="25">
        <v>43290</v>
      </c>
      <c r="C73" t="s">
        <v>13</v>
      </c>
      <c r="D73" s="3">
        <f>VLOOKUP(C73,Index[],2,FALSE)</f>
        <v>1</v>
      </c>
      <c r="E73" s="3">
        <f>VLOOKUP(C73,Index[],3,FALSE)</f>
        <v>0</v>
      </c>
      <c r="F73" s="3" t="str">
        <f>VLOOKUP(C73,Index[],4,FALSE)</f>
        <v>Little Gem</v>
      </c>
      <c r="G73" s="3" t="str">
        <f>VLOOKUP(C73,Index[],5,FALSE)</f>
        <v>Yes</v>
      </c>
      <c r="H73" t="s">
        <v>56</v>
      </c>
      <c r="I73">
        <f>VLOOKUP(Table1[[#This Row],[trait_name]],Trait[],2,FALSE)</f>
        <v>55</v>
      </c>
      <c r="J73" s="23" t="s">
        <v>119</v>
      </c>
      <c r="K73" s="23">
        <v>1</v>
      </c>
      <c r="L73" s="3" t="s">
        <v>120</v>
      </c>
      <c r="N73" s="23"/>
      <c r="O73"/>
    </row>
    <row r="74" spans="1:15">
      <c r="A74" s="66">
        <f>VLOOKUP(C74,Index[],8,FALSE)</f>
        <v>43242</v>
      </c>
      <c r="B74" s="5">
        <v>43242</v>
      </c>
      <c r="C74" t="s">
        <v>13</v>
      </c>
      <c r="D74" s="3">
        <f>VLOOKUP(C74,Index[],2,FALSE)</f>
        <v>1</v>
      </c>
      <c r="E74" s="3">
        <f>VLOOKUP(C74,Index[],3,FALSE)</f>
        <v>0</v>
      </c>
      <c r="F74" s="3" t="str">
        <f>VLOOKUP(C74,Index[],4,FALSE)</f>
        <v>Little Gem</v>
      </c>
      <c r="G74" s="3" t="str">
        <f>VLOOKUP(C74,Index[],5,FALSE)</f>
        <v>Yes</v>
      </c>
      <c r="H74" t="s">
        <v>25</v>
      </c>
      <c r="I74">
        <f>VLOOKUP(Table1[[#This Row],[trait_name]],Trait[],2,FALSE)</f>
        <v>56</v>
      </c>
      <c r="J74" s="23" t="s">
        <v>121</v>
      </c>
      <c r="K74" s="23">
        <v>1</v>
      </c>
      <c r="L74" s="3" t="s">
        <v>122</v>
      </c>
      <c r="N74" s="23"/>
      <c r="O74"/>
    </row>
    <row r="75" spans="1:15">
      <c r="A75" s="66">
        <f>VLOOKUP(C75,Index[],8,FALSE)</f>
        <v>43242</v>
      </c>
      <c r="B75" s="5">
        <v>43242</v>
      </c>
      <c r="C75" t="s">
        <v>13</v>
      </c>
      <c r="D75" s="3">
        <f>VLOOKUP(C75,Index[],2,FALSE)</f>
        <v>1</v>
      </c>
      <c r="E75" s="3">
        <f>VLOOKUP(C75,Index[],3,FALSE)</f>
        <v>0</v>
      </c>
      <c r="F75" s="3" t="str">
        <f>VLOOKUP(C75,Index[],4,FALSE)</f>
        <v>Little Gem</v>
      </c>
      <c r="G75" s="3" t="str">
        <f>VLOOKUP(C75,Index[],5,FALSE)</f>
        <v>Yes</v>
      </c>
      <c r="H75" t="s">
        <v>17</v>
      </c>
      <c r="I75">
        <f>VLOOKUP(Table1[[#This Row],[trait_name]],Trait[],2,FALSE)</f>
        <v>58</v>
      </c>
      <c r="J75" s="23" t="s">
        <v>123</v>
      </c>
      <c r="K75" s="23">
        <v>1</v>
      </c>
      <c r="L75" s="3" t="s">
        <v>124</v>
      </c>
      <c r="N75" s="23"/>
      <c r="O75"/>
    </row>
    <row r="76" spans="1:15">
      <c r="A76" s="66">
        <f>VLOOKUP(C76,Index[],8,FALSE)</f>
        <v>43242</v>
      </c>
      <c r="B76" s="5">
        <v>43290</v>
      </c>
      <c r="C76" t="s">
        <v>13</v>
      </c>
      <c r="D76" s="3">
        <f>VLOOKUP(C76,Index[],2,FALSE)</f>
        <v>1</v>
      </c>
      <c r="E76" s="3">
        <f>VLOOKUP(C76,Index[],3,FALSE)</f>
        <v>0</v>
      </c>
      <c r="F76" s="3" t="str">
        <f>VLOOKUP(C76,Index[],4,FALSE)</f>
        <v>Little Gem</v>
      </c>
      <c r="G76" s="3" t="str">
        <f>VLOOKUP(C76,Index[],5,FALSE)</f>
        <v>Yes</v>
      </c>
      <c r="H76" t="s">
        <v>14</v>
      </c>
      <c r="I76">
        <f>VLOOKUP(Table1[[#This Row],[trait_name]],Trait[],2,FALSE)</f>
        <v>59</v>
      </c>
      <c r="J76" s="23" t="s">
        <v>125</v>
      </c>
      <c r="K76" s="23">
        <v>1</v>
      </c>
      <c r="L76" s="3" t="s">
        <v>126</v>
      </c>
      <c r="N76" s="23"/>
      <c r="O76"/>
    </row>
    <row r="77" spans="1:15">
      <c r="A77" s="66">
        <f>VLOOKUP(C77,Index[],8,FALSE)</f>
        <v>43242</v>
      </c>
      <c r="B77" s="5">
        <v>43290</v>
      </c>
      <c r="C77" t="s">
        <v>13</v>
      </c>
      <c r="D77" s="3">
        <f>VLOOKUP(C77,Index[],2,FALSE)</f>
        <v>1</v>
      </c>
      <c r="E77" s="3">
        <f>VLOOKUP(C77,Index[],3,FALSE)</f>
        <v>0</v>
      </c>
      <c r="F77" s="3" t="str">
        <f>VLOOKUP(C77,Index[],4,FALSE)</f>
        <v>Little Gem</v>
      </c>
      <c r="G77" s="3" t="str">
        <f>VLOOKUP(C77,Index[],5,FALSE)</f>
        <v>Yes</v>
      </c>
      <c r="H77" t="s">
        <v>56</v>
      </c>
      <c r="I77">
        <f>VLOOKUP(Table1[[#This Row],[trait_name]],Trait[],2,FALSE)</f>
        <v>60</v>
      </c>
      <c r="J77" s="23" t="s">
        <v>127</v>
      </c>
      <c r="K77" s="23">
        <v>1</v>
      </c>
      <c r="L77" s="3" t="s">
        <v>128</v>
      </c>
      <c r="N77" s="23"/>
      <c r="O77"/>
    </row>
    <row r="78" spans="1:15">
      <c r="A78" s="66">
        <f>VLOOKUP(C78,Index[],8,FALSE)</f>
        <v>43242</v>
      </c>
      <c r="B78" s="5">
        <v>43290</v>
      </c>
      <c r="C78" t="s">
        <v>13</v>
      </c>
      <c r="D78" s="3">
        <f>VLOOKUP(C78,Index[],2,FALSE)</f>
        <v>1</v>
      </c>
      <c r="E78" s="3">
        <f>VLOOKUP(C78,Index[],3,FALSE)</f>
        <v>0</v>
      </c>
      <c r="F78" s="3" t="str">
        <f>VLOOKUP(C78,Index[],4,FALSE)</f>
        <v>Little Gem</v>
      </c>
      <c r="G78" s="3" t="str">
        <f>VLOOKUP(C78,Index[],5,FALSE)</f>
        <v>Yes</v>
      </c>
      <c r="H78" t="s">
        <v>56</v>
      </c>
      <c r="I78">
        <f>VLOOKUP(Table1[[#This Row],[trait_name]],Trait[],2,FALSE)</f>
        <v>60</v>
      </c>
      <c r="J78" s="23" t="s">
        <v>127</v>
      </c>
      <c r="K78" s="23">
        <v>2</v>
      </c>
      <c r="L78" s="3" t="s">
        <v>129</v>
      </c>
      <c r="N78" s="23"/>
      <c r="O78"/>
    </row>
    <row r="79" spans="1:15">
      <c r="A79" s="66">
        <f>VLOOKUP(C79,Index[],8,FALSE)</f>
        <v>43242</v>
      </c>
      <c r="B79" s="5">
        <v>43242</v>
      </c>
      <c r="C79" t="s">
        <v>13</v>
      </c>
      <c r="D79" s="3">
        <f>VLOOKUP(C79,Index[],2,FALSE)</f>
        <v>1</v>
      </c>
      <c r="E79" s="3">
        <f>VLOOKUP(C79,Index[],3,FALSE)</f>
        <v>0</v>
      </c>
      <c r="F79" s="3" t="str">
        <f>VLOOKUP(C79,Index[],4,FALSE)</f>
        <v>Little Gem</v>
      </c>
      <c r="G79" s="3" t="str">
        <f>VLOOKUP(C79,Index[],5,FALSE)</f>
        <v>Yes</v>
      </c>
      <c r="H79" t="s">
        <v>17</v>
      </c>
      <c r="I79">
        <f>VLOOKUP(Table1[[#This Row],[trait_name]],Trait[],2,FALSE)</f>
        <v>61</v>
      </c>
      <c r="J79" s="23" t="s">
        <v>130</v>
      </c>
      <c r="K79" s="23">
        <v>1</v>
      </c>
      <c r="L79" s="3" t="s">
        <v>131</v>
      </c>
      <c r="N79" s="23"/>
      <c r="O79"/>
    </row>
    <row r="80" spans="1:15">
      <c r="A80" s="66">
        <f>VLOOKUP(C80,Index[],8,FALSE)</f>
        <v>43242</v>
      </c>
      <c r="B80" s="5">
        <v>43290</v>
      </c>
      <c r="C80" t="s">
        <v>13</v>
      </c>
      <c r="D80" s="3">
        <f>VLOOKUP(C80,Index[],2,FALSE)</f>
        <v>1</v>
      </c>
      <c r="E80" s="3">
        <f>VLOOKUP(C80,Index[],3,FALSE)</f>
        <v>0</v>
      </c>
      <c r="F80" s="3" t="str">
        <f>VLOOKUP(C80,Index[],4,FALSE)</f>
        <v>Little Gem</v>
      </c>
      <c r="G80" s="3" t="str">
        <f>VLOOKUP(C80,Index[],5,FALSE)</f>
        <v>Yes</v>
      </c>
      <c r="H80" t="s">
        <v>14</v>
      </c>
      <c r="I80">
        <f>VLOOKUP(Table1[[#This Row],[trait_name]],Trait[],2,FALSE)</f>
        <v>61</v>
      </c>
      <c r="J80" s="23" t="s">
        <v>130</v>
      </c>
      <c r="K80" s="23">
        <v>2</v>
      </c>
      <c r="L80" s="3" t="s">
        <v>126</v>
      </c>
      <c r="N80" s="23"/>
      <c r="O80"/>
    </row>
    <row r="81" spans="1:15">
      <c r="A81" s="66">
        <f>VLOOKUP(C81,Index[],8,FALSE)</f>
        <v>43242</v>
      </c>
      <c r="B81" s="5">
        <v>43290</v>
      </c>
      <c r="C81" t="s">
        <v>13</v>
      </c>
      <c r="D81" s="3">
        <f>VLOOKUP(C81,Index[],2,FALSE)</f>
        <v>1</v>
      </c>
      <c r="E81" s="3">
        <f>VLOOKUP(C81,Index[],3,FALSE)</f>
        <v>0</v>
      </c>
      <c r="F81" s="3" t="str">
        <f>VLOOKUP(C81,Index[],4,FALSE)</f>
        <v>Little Gem</v>
      </c>
      <c r="G81" s="3" t="str">
        <f>VLOOKUP(C81,Index[],5,FALSE)</f>
        <v>Yes</v>
      </c>
      <c r="H81" t="s">
        <v>20</v>
      </c>
      <c r="I81">
        <f>VLOOKUP(Table1[[#This Row],[trait_name]],Trait[],2,FALSE)</f>
        <v>64</v>
      </c>
      <c r="J81" s="23" t="s">
        <v>132</v>
      </c>
      <c r="K81" s="23">
        <v>1</v>
      </c>
      <c r="L81" s="3" t="s">
        <v>131</v>
      </c>
      <c r="N81" s="23"/>
      <c r="O81"/>
    </row>
    <row r="82" spans="1:15">
      <c r="A82" s="66">
        <f>VLOOKUP(C82,Index[],8,FALSE)</f>
        <v>43242</v>
      </c>
      <c r="B82" s="5">
        <v>43290</v>
      </c>
      <c r="C82" t="s">
        <v>13</v>
      </c>
      <c r="D82" s="3">
        <f>VLOOKUP(C82,Index[],2,FALSE)</f>
        <v>1</v>
      </c>
      <c r="E82" s="3">
        <f>VLOOKUP(C82,Index[],3,FALSE)</f>
        <v>0</v>
      </c>
      <c r="F82" s="3" t="str">
        <f>VLOOKUP(C82,Index[],4,FALSE)</f>
        <v>Little Gem</v>
      </c>
      <c r="G82" s="3" t="str">
        <f>VLOOKUP(C82,Index[],5,FALSE)</f>
        <v>Yes</v>
      </c>
      <c r="H82" t="s">
        <v>56</v>
      </c>
      <c r="I82">
        <f>VLOOKUP(Table1[[#This Row],[trait_name]],Trait[],2,FALSE)</f>
        <v>65</v>
      </c>
      <c r="J82" s="23" t="s">
        <v>133</v>
      </c>
      <c r="K82" s="23">
        <v>1</v>
      </c>
      <c r="L82" s="3" t="s">
        <v>134</v>
      </c>
      <c r="N82" s="23"/>
      <c r="O82"/>
    </row>
    <row r="83" spans="1:15">
      <c r="A83" s="66">
        <f>VLOOKUP(C83,Index[],8,FALSE)</f>
        <v>43242</v>
      </c>
      <c r="B83" s="5">
        <v>43290</v>
      </c>
      <c r="C83" t="s">
        <v>13</v>
      </c>
      <c r="D83" s="3">
        <f>VLOOKUP(C83,Index[],2,FALSE)</f>
        <v>1</v>
      </c>
      <c r="E83" s="3">
        <f>VLOOKUP(C83,Index[],3,FALSE)</f>
        <v>0</v>
      </c>
      <c r="F83" s="3" t="str">
        <f>VLOOKUP(C83,Index[],4,FALSE)</f>
        <v>Little Gem</v>
      </c>
      <c r="G83" s="3" t="str">
        <f>VLOOKUP(C83,Index[],5,FALSE)</f>
        <v>Yes</v>
      </c>
      <c r="H83" t="s">
        <v>56</v>
      </c>
      <c r="I83">
        <f>VLOOKUP(Table1[[#This Row],[trait_name]],Trait[],2,FALSE)</f>
        <v>65</v>
      </c>
      <c r="J83" s="23" t="s">
        <v>133</v>
      </c>
      <c r="K83" s="23">
        <v>2</v>
      </c>
      <c r="L83" s="3" t="s">
        <v>135</v>
      </c>
      <c r="N83" s="23"/>
      <c r="O83"/>
    </row>
    <row r="84" spans="1:15">
      <c r="A84" s="66">
        <f>VLOOKUP(C84,Index[],8,FALSE)</f>
        <v>43242</v>
      </c>
      <c r="B84" s="5">
        <v>43290</v>
      </c>
      <c r="C84" t="s">
        <v>13</v>
      </c>
      <c r="D84" s="3">
        <f>VLOOKUP(C84,Index[],2,FALSE)</f>
        <v>1</v>
      </c>
      <c r="E84" s="3">
        <f>VLOOKUP(C84,Index[],3,FALSE)</f>
        <v>0</v>
      </c>
      <c r="F84" s="3" t="str">
        <f>VLOOKUP(C84,Index[],4,FALSE)</f>
        <v>Little Gem</v>
      </c>
      <c r="G84" s="3" t="str">
        <f>VLOOKUP(C84,Index[],5,FALSE)</f>
        <v>Yes</v>
      </c>
      <c r="H84" t="s">
        <v>20</v>
      </c>
      <c r="I84">
        <f>VLOOKUP(Table1[[#This Row],[trait_name]],Trait[],2,FALSE)</f>
        <v>67</v>
      </c>
      <c r="J84" s="23" t="s">
        <v>136</v>
      </c>
      <c r="K84" s="23">
        <v>1</v>
      </c>
      <c r="L84" s="3" t="s">
        <v>137</v>
      </c>
      <c r="N84" s="23"/>
      <c r="O84"/>
    </row>
    <row r="85" spans="1:15">
      <c r="A85" s="66">
        <f>VLOOKUP(C85,Index[],8,FALSE)</f>
        <v>43242</v>
      </c>
      <c r="B85" s="5">
        <v>43290</v>
      </c>
      <c r="C85" t="s">
        <v>138</v>
      </c>
      <c r="D85" s="3">
        <f>VLOOKUP(C85,Index[],2,FALSE)</f>
        <v>2</v>
      </c>
      <c r="E85" s="3">
        <f>VLOOKUP(C85,Index[],3,FALSE)</f>
        <v>0</v>
      </c>
      <c r="F85" s="3">
        <f>VLOOKUP(C85,Index[],4,FALSE)</f>
        <v>0</v>
      </c>
      <c r="G85" s="3">
        <f>VLOOKUP(C85,Index[],5,FALSE)</f>
        <v>0</v>
      </c>
      <c r="H85" t="s">
        <v>139</v>
      </c>
      <c r="I85">
        <f>VLOOKUP(Table1[[#This Row],[trait_name]],Trait[],2,FALSE)</f>
        <v>1</v>
      </c>
      <c r="J85" s="23" t="s">
        <v>140</v>
      </c>
      <c r="K85" s="23">
        <v>1</v>
      </c>
      <c r="L85" s="3" t="s">
        <v>141</v>
      </c>
      <c r="N85" s="23"/>
      <c r="O85"/>
    </row>
    <row r="86" spans="1:15">
      <c r="A86" s="66">
        <f>VLOOKUP(C86,Index[],8,FALSE)</f>
        <v>43242</v>
      </c>
      <c r="B86" s="5">
        <v>43242</v>
      </c>
      <c r="C86" t="s">
        <v>138</v>
      </c>
      <c r="D86" s="3">
        <f>VLOOKUP(C86,Index[],2,FALSE)</f>
        <v>2</v>
      </c>
      <c r="E86" s="3">
        <f>VLOOKUP(C86,Index[],3,FALSE)</f>
        <v>0</v>
      </c>
      <c r="F86" s="3">
        <f>VLOOKUP(C86,Index[],4,FALSE)</f>
        <v>0</v>
      </c>
      <c r="G86" s="3">
        <f>VLOOKUP(C86,Index[],5,FALSE)</f>
        <v>0</v>
      </c>
      <c r="H86" t="s">
        <v>142</v>
      </c>
      <c r="I86">
        <f>VLOOKUP(Table1[[#This Row],[trait_name]],Trait[],2,FALSE)</f>
        <v>2</v>
      </c>
      <c r="J86" s="23" t="s">
        <v>15</v>
      </c>
      <c r="K86" s="23">
        <v>3</v>
      </c>
      <c r="L86" s="3" t="s">
        <v>143</v>
      </c>
      <c r="N86" s="23"/>
      <c r="O86"/>
    </row>
    <row r="87" spans="1:15">
      <c r="A87" s="66">
        <f>VLOOKUP(C87,Index[],8,FALSE)</f>
        <v>43242</v>
      </c>
      <c r="B87" s="5">
        <v>43242</v>
      </c>
      <c r="C87" t="s">
        <v>138</v>
      </c>
      <c r="D87" s="3">
        <f>VLOOKUP(C87,Index[],2,FALSE)</f>
        <v>2</v>
      </c>
      <c r="E87" s="3">
        <f>VLOOKUP(C87,Index[],3,FALSE)</f>
        <v>0</v>
      </c>
      <c r="F87" s="3">
        <f>VLOOKUP(C87,Index[],4,FALSE)</f>
        <v>0</v>
      </c>
      <c r="G87" s="3">
        <f>VLOOKUP(C87,Index[],5,FALSE)</f>
        <v>0</v>
      </c>
      <c r="H87" t="s">
        <v>142</v>
      </c>
      <c r="I87">
        <f>VLOOKUP(Table1[[#This Row],[trait_name]],Trait[],2,FALSE)</f>
        <v>2</v>
      </c>
      <c r="J87" s="23" t="s">
        <v>15</v>
      </c>
      <c r="K87" s="23">
        <v>2</v>
      </c>
      <c r="L87" s="3" t="s">
        <v>144</v>
      </c>
      <c r="N87" s="23"/>
      <c r="O87"/>
    </row>
    <row r="88" spans="1:15">
      <c r="A88" s="66">
        <f>VLOOKUP(C88,Index[],8,FALSE)</f>
        <v>43242</v>
      </c>
      <c r="B88" s="5">
        <v>43242</v>
      </c>
      <c r="C88" t="s">
        <v>138</v>
      </c>
      <c r="D88" s="3">
        <f>VLOOKUP(C88,Index[],2,FALSE)</f>
        <v>2</v>
      </c>
      <c r="E88" s="3">
        <f>VLOOKUP(C88,Index[],3,FALSE)</f>
        <v>0</v>
      </c>
      <c r="F88" s="3">
        <f>VLOOKUP(C88,Index[],4,FALSE)</f>
        <v>0</v>
      </c>
      <c r="G88" s="3">
        <f>VLOOKUP(C88,Index[],5,FALSE)</f>
        <v>0</v>
      </c>
      <c r="H88" t="s">
        <v>142</v>
      </c>
      <c r="I88">
        <f>VLOOKUP(Table1[[#This Row],[trait_name]],Trait[],2,FALSE)</f>
        <v>2</v>
      </c>
      <c r="J88" s="23" t="s">
        <v>15</v>
      </c>
      <c r="K88" s="23">
        <v>4</v>
      </c>
      <c r="L88" s="3" t="s">
        <v>145</v>
      </c>
      <c r="N88" s="23"/>
      <c r="O88"/>
    </row>
    <row r="89" spans="1:15">
      <c r="A89" s="66">
        <f>VLOOKUP(C89,Index[],8,FALSE)</f>
        <v>43242</v>
      </c>
      <c r="B89" s="5">
        <v>43242</v>
      </c>
      <c r="C89" t="s">
        <v>138</v>
      </c>
      <c r="D89" s="3">
        <f>VLOOKUP(C89,Index[],2,FALSE)</f>
        <v>2</v>
      </c>
      <c r="E89" s="3">
        <f>VLOOKUP(C89,Index[],3,FALSE)</f>
        <v>0</v>
      </c>
      <c r="F89" s="3">
        <f>VLOOKUP(C89,Index[],4,FALSE)</f>
        <v>0</v>
      </c>
      <c r="G89" s="3">
        <f>VLOOKUP(C89,Index[],5,FALSE)</f>
        <v>0</v>
      </c>
      <c r="H89" t="s">
        <v>20</v>
      </c>
      <c r="I89">
        <f>VLOOKUP(Table1[[#This Row],[trait_name]],Trait[],2,FALSE)</f>
        <v>2</v>
      </c>
      <c r="J89" s="23" t="s">
        <v>15</v>
      </c>
      <c r="K89" s="23">
        <v>1</v>
      </c>
      <c r="L89" s="3" t="s">
        <v>146</v>
      </c>
      <c r="N89" s="23"/>
      <c r="O89"/>
    </row>
    <row r="90" spans="1:15">
      <c r="A90" s="66">
        <f>VLOOKUP(C90,Index[],8,FALSE)</f>
        <v>43242</v>
      </c>
      <c r="B90" s="5">
        <v>43242</v>
      </c>
      <c r="C90" t="s">
        <v>138</v>
      </c>
      <c r="D90" s="3">
        <f>VLOOKUP(C90,Index[],2,FALSE)</f>
        <v>2</v>
      </c>
      <c r="E90" s="3">
        <f>VLOOKUP(C90,Index[],3,FALSE)</f>
        <v>0</v>
      </c>
      <c r="F90" s="3">
        <f>VLOOKUP(C90,Index[],4,FALSE)</f>
        <v>0</v>
      </c>
      <c r="G90" s="3">
        <f>VLOOKUP(C90,Index[],5,FALSE)</f>
        <v>0</v>
      </c>
      <c r="H90" t="s">
        <v>25</v>
      </c>
      <c r="I90">
        <f>VLOOKUP(Table1[[#This Row],[trait_name]],Trait[],2,FALSE)</f>
        <v>3</v>
      </c>
      <c r="J90" s="23" t="s">
        <v>18</v>
      </c>
      <c r="K90" s="23">
        <v>1</v>
      </c>
      <c r="L90" s="3" t="s">
        <v>19</v>
      </c>
      <c r="N90" s="23"/>
      <c r="O90"/>
    </row>
    <row r="91" spans="1:15">
      <c r="A91" s="66">
        <f>VLOOKUP(C91,Index[],8,FALSE)</f>
        <v>43242</v>
      </c>
      <c r="B91" s="5">
        <v>43242</v>
      </c>
      <c r="C91" t="s">
        <v>138</v>
      </c>
      <c r="D91" s="3">
        <f>VLOOKUP(C91,Index[],2,FALSE)</f>
        <v>2</v>
      </c>
      <c r="E91" s="3">
        <f>VLOOKUP(C91,Index[],3,FALSE)</f>
        <v>0</v>
      </c>
      <c r="F91" s="3">
        <f>VLOOKUP(C91,Index[],4,FALSE)</f>
        <v>0</v>
      </c>
      <c r="G91" s="3">
        <f>VLOOKUP(C91,Index[],5,FALSE)</f>
        <v>0</v>
      </c>
      <c r="H91" t="s">
        <v>25</v>
      </c>
      <c r="I91">
        <f>VLOOKUP(Table1[[#This Row],[trait_name]],Trait[],2,FALSE)</f>
        <v>3</v>
      </c>
      <c r="J91" s="23" t="s">
        <v>18</v>
      </c>
      <c r="K91" s="23">
        <v>2</v>
      </c>
      <c r="L91" s="3" t="s">
        <v>21</v>
      </c>
      <c r="N91" s="23"/>
      <c r="O91"/>
    </row>
    <row r="92" spans="1:15">
      <c r="A92" s="66">
        <f>VLOOKUP(C92,Index[],8,FALSE)</f>
        <v>43242</v>
      </c>
      <c r="B92" s="5">
        <v>43290</v>
      </c>
      <c r="C92" t="s">
        <v>138</v>
      </c>
      <c r="D92" s="3">
        <f>VLOOKUP(C92,Index[],2,FALSE)</f>
        <v>2</v>
      </c>
      <c r="E92" s="3">
        <f>VLOOKUP(C92,Index[],3,FALSE)</f>
        <v>0</v>
      </c>
      <c r="F92" s="3">
        <f>VLOOKUP(C92,Index[],4,FALSE)</f>
        <v>0</v>
      </c>
      <c r="G92" s="3">
        <f>VLOOKUP(C92,Index[],5,FALSE)</f>
        <v>0</v>
      </c>
      <c r="H92" t="s">
        <v>25</v>
      </c>
      <c r="I92">
        <f>VLOOKUP(Table1[[#This Row],[trait_name]],Trait[],2,FALSE)</f>
        <v>4</v>
      </c>
      <c r="J92" s="23" t="s">
        <v>22</v>
      </c>
      <c r="K92" s="23">
        <v>2</v>
      </c>
      <c r="L92" s="3" t="s">
        <v>27</v>
      </c>
      <c r="N92" s="23"/>
      <c r="O92"/>
    </row>
    <row r="93" spans="1:15">
      <c r="A93" s="66">
        <f>VLOOKUP(C93,Index[],8,FALSE)</f>
        <v>43242</v>
      </c>
      <c r="B93" s="5">
        <v>43290</v>
      </c>
      <c r="C93" t="s">
        <v>138</v>
      </c>
      <c r="D93" s="3">
        <f>VLOOKUP(C93,Index[],2,FALSE)</f>
        <v>2</v>
      </c>
      <c r="E93" s="3">
        <f>VLOOKUP(C93,Index[],3,FALSE)</f>
        <v>0</v>
      </c>
      <c r="F93" s="3">
        <f>VLOOKUP(C93,Index[],4,FALSE)</f>
        <v>0</v>
      </c>
      <c r="G93" s="3">
        <f>VLOOKUP(C93,Index[],5,FALSE)</f>
        <v>0</v>
      </c>
      <c r="H93" t="s">
        <v>147</v>
      </c>
      <c r="I93">
        <f>VLOOKUP(Table1[[#This Row],[trait_name]],Trait[],2,FALSE)</f>
        <v>4</v>
      </c>
      <c r="J93" s="23" t="s">
        <v>22</v>
      </c>
      <c r="K93" s="23">
        <v>1</v>
      </c>
      <c r="L93" s="3" t="s">
        <v>23</v>
      </c>
      <c r="N93" s="23"/>
      <c r="O93"/>
    </row>
    <row r="94" spans="1:15">
      <c r="A94" s="66">
        <f>VLOOKUP(C94,Index[],8,FALSE)</f>
        <v>43242</v>
      </c>
      <c r="B94" s="5">
        <v>43290</v>
      </c>
      <c r="C94" t="s">
        <v>138</v>
      </c>
      <c r="D94" s="3">
        <f>VLOOKUP(C94,Index[],2,FALSE)</f>
        <v>2</v>
      </c>
      <c r="E94" s="3">
        <f>VLOOKUP(C94,Index[],3,FALSE)</f>
        <v>0</v>
      </c>
      <c r="F94" s="3">
        <f>VLOOKUP(C94,Index[],4,FALSE)</f>
        <v>0</v>
      </c>
      <c r="G94" s="3">
        <f>VLOOKUP(C94,Index[],5,FALSE)</f>
        <v>0</v>
      </c>
      <c r="H94" t="s">
        <v>25</v>
      </c>
      <c r="I94">
        <f>VLOOKUP(Table1[[#This Row],[trait_name]],Trait[],2,FALSE)</f>
        <v>5</v>
      </c>
      <c r="J94" s="23" t="s">
        <v>24</v>
      </c>
      <c r="K94" s="23">
        <v>1</v>
      </c>
      <c r="L94" s="3" t="s">
        <v>27</v>
      </c>
      <c r="N94" s="23"/>
      <c r="O94"/>
    </row>
    <row r="95" spans="1:15">
      <c r="A95" s="66">
        <f>VLOOKUP(C95,Index[],8,FALSE)</f>
        <v>43242</v>
      </c>
      <c r="B95" s="5">
        <v>43242</v>
      </c>
      <c r="C95" t="s">
        <v>138</v>
      </c>
      <c r="D95" s="3">
        <f>VLOOKUP(C95,Index[],2,FALSE)</f>
        <v>2</v>
      </c>
      <c r="E95" s="3">
        <f>VLOOKUP(C95,Index[],3,FALSE)</f>
        <v>0</v>
      </c>
      <c r="F95" s="3">
        <f>VLOOKUP(C95,Index[],4,FALSE)</f>
        <v>0</v>
      </c>
      <c r="G95" s="3">
        <f>VLOOKUP(C95,Index[],5,FALSE)</f>
        <v>0</v>
      </c>
      <c r="I95">
        <f>VLOOKUP(Table1[[#This Row],[trait_name]],Trait[],2,FALSE)</f>
        <v>6</v>
      </c>
      <c r="J95" s="23" t="s">
        <v>148</v>
      </c>
      <c r="K95" s="23">
        <v>1</v>
      </c>
      <c r="L95" s="3"/>
      <c r="N95" s="23"/>
      <c r="O95"/>
    </row>
    <row r="96" spans="1:15">
      <c r="A96" s="66">
        <f>VLOOKUP(C96,Index[],8,FALSE)</f>
        <v>43242</v>
      </c>
      <c r="B96" s="5">
        <v>43242</v>
      </c>
      <c r="C96" t="s">
        <v>138</v>
      </c>
      <c r="D96" s="3">
        <f>VLOOKUP(C96,Index[],2,FALSE)</f>
        <v>2</v>
      </c>
      <c r="E96" s="3">
        <f>VLOOKUP(C96,Index[],3,FALSE)</f>
        <v>0</v>
      </c>
      <c r="F96" s="3">
        <f>VLOOKUP(C96,Index[],4,FALSE)</f>
        <v>0</v>
      </c>
      <c r="G96" s="3">
        <f>VLOOKUP(C96,Index[],5,FALSE)</f>
        <v>0</v>
      </c>
      <c r="H96" t="s">
        <v>25</v>
      </c>
      <c r="I96">
        <f>VLOOKUP(Table1[[#This Row],[trait_name]],Trait[],2,FALSE)</f>
        <v>7</v>
      </c>
      <c r="J96" s="23" t="s">
        <v>26</v>
      </c>
      <c r="K96" s="23">
        <v>1</v>
      </c>
      <c r="L96" s="3" t="s">
        <v>23</v>
      </c>
      <c r="N96" s="23"/>
      <c r="O96"/>
    </row>
    <row r="97" spans="1:15">
      <c r="A97" s="66">
        <f>VLOOKUP(C97,Index[],8,FALSE)</f>
        <v>43242</v>
      </c>
      <c r="B97" s="5">
        <v>43242</v>
      </c>
      <c r="C97" t="s">
        <v>138</v>
      </c>
      <c r="D97" s="3">
        <f>VLOOKUP(C97,Index[],2,FALSE)</f>
        <v>2</v>
      </c>
      <c r="E97" s="3">
        <f>VLOOKUP(C97,Index[],3,FALSE)</f>
        <v>0</v>
      </c>
      <c r="F97" s="3">
        <f>VLOOKUP(C97,Index[],4,FALSE)</f>
        <v>0</v>
      </c>
      <c r="G97" s="3">
        <f>VLOOKUP(C97,Index[],5,FALSE)</f>
        <v>0</v>
      </c>
      <c r="H97" t="s">
        <v>147</v>
      </c>
      <c r="I97">
        <f>VLOOKUP(Table1[[#This Row],[trait_name]],Trait[],2,FALSE)</f>
        <v>7</v>
      </c>
      <c r="J97" s="23" t="s">
        <v>26</v>
      </c>
      <c r="K97" s="23">
        <v>2</v>
      </c>
      <c r="L97" s="3" t="s">
        <v>23</v>
      </c>
      <c r="N97" s="23"/>
      <c r="O97"/>
    </row>
    <row r="98" spans="1:15">
      <c r="A98" s="66">
        <f>VLOOKUP(C98,Index[],8,FALSE)</f>
        <v>43242</v>
      </c>
      <c r="B98" s="5">
        <v>43290</v>
      </c>
      <c r="C98" t="s">
        <v>138</v>
      </c>
      <c r="D98" s="3">
        <f>VLOOKUP(C98,Index[],2,FALSE)</f>
        <v>2</v>
      </c>
      <c r="E98" s="3">
        <f>VLOOKUP(C98,Index[],3,FALSE)</f>
        <v>0</v>
      </c>
      <c r="F98" s="3">
        <f>VLOOKUP(C98,Index[],4,FALSE)</f>
        <v>0</v>
      </c>
      <c r="G98" s="3">
        <f>VLOOKUP(C98,Index[],5,FALSE)</f>
        <v>0</v>
      </c>
      <c r="H98" t="s">
        <v>149</v>
      </c>
      <c r="I98">
        <f>VLOOKUP(Table1[[#This Row],[trait_name]],Trait[],2,FALSE)</f>
        <v>8</v>
      </c>
      <c r="J98" s="23" t="s">
        <v>150</v>
      </c>
      <c r="K98" s="23">
        <v>1</v>
      </c>
      <c r="L98" s="3" t="s">
        <v>23</v>
      </c>
      <c r="N98" s="23"/>
      <c r="O98"/>
    </row>
    <row r="99" spans="1:15">
      <c r="A99" s="66">
        <f>VLOOKUP(C99,Index[],8,FALSE)</f>
        <v>43242</v>
      </c>
      <c r="B99" s="5">
        <v>43290</v>
      </c>
      <c r="C99" t="s">
        <v>138</v>
      </c>
      <c r="D99" s="3">
        <f>VLOOKUP(C99,Index[],2,FALSE)</f>
        <v>2</v>
      </c>
      <c r="E99" s="3">
        <f>VLOOKUP(C99,Index[],3,FALSE)</f>
        <v>0</v>
      </c>
      <c r="F99" s="3">
        <f>VLOOKUP(C99,Index[],4,FALSE)</f>
        <v>0</v>
      </c>
      <c r="G99" s="3">
        <f>VLOOKUP(C99,Index[],5,FALSE)</f>
        <v>0</v>
      </c>
      <c r="H99" t="s">
        <v>142</v>
      </c>
      <c r="I99">
        <f>VLOOKUP(Table1[[#This Row],[trait_name]],Trait[],2,FALSE)</f>
        <v>9</v>
      </c>
      <c r="J99" s="23" t="s">
        <v>28</v>
      </c>
      <c r="K99" s="23">
        <v>1</v>
      </c>
      <c r="L99" s="3" t="s">
        <v>23</v>
      </c>
      <c r="N99" s="23"/>
      <c r="O99"/>
    </row>
    <row r="100" spans="1:15">
      <c r="A100" s="66">
        <f>VLOOKUP(C100,Index[],8,FALSE)</f>
        <v>43242</v>
      </c>
      <c r="B100" s="5">
        <v>43290</v>
      </c>
      <c r="C100" t="s">
        <v>138</v>
      </c>
      <c r="D100" s="3">
        <f>VLOOKUP(C100,Index[],2,FALSE)</f>
        <v>2</v>
      </c>
      <c r="E100" s="3">
        <f>VLOOKUP(C100,Index[],3,FALSE)</f>
        <v>0</v>
      </c>
      <c r="F100" s="3">
        <f>VLOOKUP(C100,Index[],4,FALSE)</f>
        <v>0</v>
      </c>
      <c r="G100" s="3">
        <f>VLOOKUP(C100,Index[],5,FALSE)</f>
        <v>0</v>
      </c>
      <c r="H100" t="s">
        <v>56</v>
      </c>
      <c r="I100">
        <f>VLOOKUP(Table1[[#This Row],[trait_name]],Trait[],2,FALSE)</f>
        <v>10</v>
      </c>
      <c r="J100" s="23" t="s">
        <v>29</v>
      </c>
      <c r="K100" s="23">
        <v>1</v>
      </c>
      <c r="L100" s="3" t="s">
        <v>23</v>
      </c>
      <c r="N100" s="23"/>
      <c r="O100"/>
    </row>
    <row r="101" spans="1:15">
      <c r="A101" s="66">
        <f>VLOOKUP(C101,Index[],8,FALSE)</f>
        <v>43242</v>
      </c>
      <c r="B101" s="5">
        <v>43290</v>
      </c>
      <c r="C101" t="s">
        <v>138</v>
      </c>
      <c r="D101" s="3">
        <f>VLOOKUP(C101,Index[],2,FALSE)</f>
        <v>2</v>
      </c>
      <c r="E101" s="3">
        <f>VLOOKUP(C101,Index[],3,FALSE)</f>
        <v>0</v>
      </c>
      <c r="F101" s="3">
        <f>VLOOKUP(C101,Index[],4,FALSE)</f>
        <v>0</v>
      </c>
      <c r="G101" s="3">
        <f>VLOOKUP(C101,Index[],5,FALSE)</f>
        <v>0</v>
      </c>
      <c r="H101" t="s">
        <v>56</v>
      </c>
      <c r="I101">
        <f>VLOOKUP(Table1[[#This Row],[trait_name]],Trait[],2,FALSE)</f>
        <v>11</v>
      </c>
      <c r="J101" s="23" t="s">
        <v>30</v>
      </c>
      <c r="K101" s="23">
        <v>1</v>
      </c>
      <c r="L101" s="3" t="s">
        <v>23</v>
      </c>
      <c r="N101" s="24"/>
      <c r="O101"/>
    </row>
    <row r="102" spans="1:15">
      <c r="A102" s="66">
        <f>VLOOKUP(C102,Index[],8,FALSE)</f>
        <v>43242</v>
      </c>
      <c r="B102" s="5">
        <v>43290</v>
      </c>
      <c r="C102" t="s">
        <v>138</v>
      </c>
      <c r="D102" s="3">
        <f>VLOOKUP(C102,Index[],2,FALSE)</f>
        <v>2</v>
      </c>
      <c r="E102" s="3">
        <f>VLOOKUP(C102,Index[],3,FALSE)</f>
        <v>0</v>
      </c>
      <c r="F102" s="3">
        <f>VLOOKUP(C102,Index[],4,FALSE)</f>
        <v>0</v>
      </c>
      <c r="G102" s="3">
        <f>VLOOKUP(C102,Index[],5,FALSE)</f>
        <v>0</v>
      </c>
      <c r="H102" t="s">
        <v>25</v>
      </c>
      <c r="I102">
        <f>VLOOKUP(Table1[[#This Row],[trait_name]],Trait[],2,FALSE)</f>
        <v>12</v>
      </c>
      <c r="J102" s="23" t="s">
        <v>151</v>
      </c>
      <c r="K102" s="23">
        <v>1</v>
      </c>
      <c r="L102" s="3" t="s">
        <v>23</v>
      </c>
      <c r="N102" s="23"/>
      <c r="O102"/>
    </row>
    <row r="103" spans="1:15">
      <c r="A103" s="66">
        <f>VLOOKUP(C103,Index[],8,FALSE)</f>
        <v>43242</v>
      </c>
      <c r="B103" s="5">
        <v>43290</v>
      </c>
      <c r="C103" t="s">
        <v>138</v>
      </c>
      <c r="D103" s="3">
        <f>VLOOKUP(C103,Index[],2,FALSE)</f>
        <v>2</v>
      </c>
      <c r="E103" s="3">
        <f>VLOOKUP(C103,Index[],3,FALSE)</f>
        <v>0</v>
      </c>
      <c r="F103" s="3">
        <f>VLOOKUP(C103,Index[],4,FALSE)</f>
        <v>0</v>
      </c>
      <c r="G103" s="3">
        <f>VLOOKUP(C103,Index[],5,FALSE)</f>
        <v>0</v>
      </c>
      <c r="H103" t="s">
        <v>142</v>
      </c>
      <c r="I103">
        <f>VLOOKUP(Table1[[#This Row],[trait_name]],Trait[],2,FALSE)</f>
        <v>12</v>
      </c>
      <c r="J103" s="23" t="s">
        <v>151</v>
      </c>
      <c r="K103" s="23">
        <v>2</v>
      </c>
      <c r="L103" s="3" t="s">
        <v>23</v>
      </c>
      <c r="N103" s="23"/>
      <c r="O103"/>
    </row>
    <row r="104" spans="1:15">
      <c r="A104" s="66">
        <f>VLOOKUP(C104,Index[],8,FALSE)</f>
        <v>43242</v>
      </c>
      <c r="B104" s="5">
        <v>43290</v>
      </c>
      <c r="C104" t="s">
        <v>138</v>
      </c>
      <c r="D104" s="3">
        <f>VLOOKUP(C104,Index[],2,FALSE)</f>
        <v>2</v>
      </c>
      <c r="E104" s="3">
        <f>VLOOKUP(C104,Index[],3,FALSE)</f>
        <v>0</v>
      </c>
      <c r="F104" s="3">
        <f>VLOOKUP(C104,Index[],4,FALSE)</f>
        <v>0</v>
      </c>
      <c r="G104" s="3">
        <f>VLOOKUP(C104,Index[],5,FALSE)</f>
        <v>0</v>
      </c>
      <c r="H104" t="s">
        <v>56</v>
      </c>
      <c r="I104">
        <f>VLOOKUP(Table1[[#This Row],[trait_name]],Trait[],2,FALSE)</f>
        <v>14</v>
      </c>
      <c r="J104" s="23" t="s">
        <v>152</v>
      </c>
      <c r="K104" s="23">
        <v>1</v>
      </c>
      <c r="L104" s="3" t="s">
        <v>27</v>
      </c>
      <c r="N104" s="23"/>
      <c r="O104"/>
    </row>
    <row r="105" spans="1:15">
      <c r="A105" s="66">
        <f>VLOOKUP(C105,Index[],8,FALSE)</f>
        <v>43242</v>
      </c>
      <c r="B105" s="5">
        <v>43291</v>
      </c>
      <c r="C105" s="4" t="s">
        <v>138</v>
      </c>
      <c r="D105" s="3">
        <f>VLOOKUP(C105,Index[],2,FALSE)</f>
        <v>2</v>
      </c>
      <c r="E105" s="3">
        <f>VLOOKUP(C105,Index[],3,FALSE)</f>
        <v>0</v>
      </c>
      <c r="F105" s="3">
        <f>VLOOKUP(C105,Index[],4,FALSE)</f>
        <v>0</v>
      </c>
      <c r="G105" s="3">
        <f>VLOOKUP(C105,Index[],5,FALSE)</f>
        <v>0</v>
      </c>
      <c r="I105">
        <f>VLOOKUP(Table1[[#This Row],[trait_name]],Trait[],2,FALSE)</f>
        <v>15</v>
      </c>
      <c r="J105" s="23" t="s">
        <v>31</v>
      </c>
      <c r="K105" s="23">
        <v>1</v>
      </c>
      <c r="L105" s="3"/>
      <c r="N105" s="23"/>
      <c r="O105"/>
    </row>
    <row r="106" spans="1:15">
      <c r="A106" s="66">
        <f>VLOOKUP(C106,Index[],8,FALSE)</f>
        <v>43242</v>
      </c>
      <c r="B106" s="25">
        <v>43242</v>
      </c>
      <c r="C106" s="4" t="s">
        <v>138</v>
      </c>
      <c r="D106" s="3">
        <f>VLOOKUP(C106,Index[],2,FALSE)</f>
        <v>2</v>
      </c>
      <c r="E106" s="3">
        <f>VLOOKUP(C106,Index[],3,FALSE)</f>
        <v>0</v>
      </c>
      <c r="F106" s="3">
        <f>VLOOKUP(C106,Index[],4,FALSE)</f>
        <v>0</v>
      </c>
      <c r="G106" s="3">
        <f>VLOOKUP(C106,Index[],5,FALSE)</f>
        <v>0</v>
      </c>
      <c r="I106">
        <f>VLOOKUP(Table1[[#This Row],[trait_name]],Trait[],2,FALSE)</f>
        <v>16</v>
      </c>
      <c r="J106" s="24" t="s">
        <v>32</v>
      </c>
      <c r="K106" s="23">
        <v>1</v>
      </c>
      <c r="L106" s="3"/>
      <c r="N106" s="23"/>
      <c r="O106"/>
    </row>
    <row r="107" spans="1:15">
      <c r="A107" s="66">
        <f>VLOOKUP(C107,Index[],8,FALSE)</f>
        <v>43242</v>
      </c>
      <c r="B107" s="5">
        <v>43242</v>
      </c>
      <c r="C107" t="s">
        <v>138</v>
      </c>
      <c r="D107" s="3">
        <f>VLOOKUP(C107,Index[],2,FALSE)</f>
        <v>2</v>
      </c>
      <c r="E107" s="3">
        <f>VLOOKUP(C107,Index[],3,FALSE)</f>
        <v>0</v>
      </c>
      <c r="F107" s="3">
        <f>VLOOKUP(C107,Index[],4,FALSE)</f>
        <v>0</v>
      </c>
      <c r="G107" s="3">
        <f>VLOOKUP(C107,Index[],5,FALSE)</f>
        <v>0</v>
      </c>
      <c r="H107" t="s">
        <v>147</v>
      </c>
      <c r="I107">
        <f>VLOOKUP(Table1[[#This Row],[trait_name]],Trait[],2,FALSE)</f>
        <v>17</v>
      </c>
      <c r="J107" s="23" t="s">
        <v>33</v>
      </c>
      <c r="K107" s="23">
        <v>3</v>
      </c>
      <c r="L107" s="3" t="s">
        <v>34</v>
      </c>
      <c r="N107" s="23"/>
      <c r="O107"/>
    </row>
    <row r="108" spans="1:15">
      <c r="A108" s="66">
        <f>VLOOKUP(C108,Index[],8,FALSE)</f>
        <v>43242</v>
      </c>
      <c r="B108" s="5">
        <v>43242</v>
      </c>
      <c r="C108" t="s">
        <v>138</v>
      </c>
      <c r="D108" s="3">
        <f>VLOOKUP(C108,Index[],2,FALSE)</f>
        <v>2</v>
      </c>
      <c r="E108" s="3">
        <f>VLOOKUP(C108,Index[],3,FALSE)</f>
        <v>0</v>
      </c>
      <c r="F108" s="3">
        <f>VLOOKUP(C108,Index[],4,FALSE)</f>
        <v>0</v>
      </c>
      <c r="G108" s="3">
        <f>VLOOKUP(C108,Index[],5,FALSE)</f>
        <v>0</v>
      </c>
      <c r="H108" t="s">
        <v>25</v>
      </c>
      <c r="I108">
        <f>VLOOKUP(Table1[[#This Row],[trait_name]],Trait[],2,FALSE)</f>
        <v>17</v>
      </c>
      <c r="J108" s="23" t="s">
        <v>33</v>
      </c>
      <c r="K108" s="23">
        <v>2</v>
      </c>
      <c r="L108" s="3" t="s">
        <v>35</v>
      </c>
      <c r="N108" s="23"/>
      <c r="O108"/>
    </row>
    <row r="109" spans="1:15">
      <c r="A109" s="66">
        <f>VLOOKUP(C109,Index[],8,FALSE)</f>
        <v>43242</v>
      </c>
      <c r="B109" s="5">
        <v>43242</v>
      </c>
      <c r="C109" t="s">
        <v>138</v>
      </c>
      <c r="D109" s="3">
        <f>VLOOKUP(C109,Index[],2,FALSE)</f>
        <v>2</v>
      </c>
      <c r="E109" s="3">
        <f>VLOOKUP(C109,Index[],3,FALSE)</f>
        <v>0</v>
      </c>
      <c r="F109" s="3">
        <f>VLOOKUP(C109,Index[],4,FALSE)</f>
        <v>0</v>
      </c>
      <c r="G109" s="3">
        <f>VLOOKUP(C109,Index[],5,FALSE)</f>
        <v>0</v>
      </c>
      <c r="H109" t="s">
        <v>25</v>
      </c>
      <c r="I109">
        <f>VLOOKUP(Table1[[#This Row],[trait_name]],Trait[],2,FALSE)</f>
        <v>17</v>
      </c>
      <c r="J109" s="23" t="s">
        <v>33</v>
      </c>
      <c r="K109" s="23">
        <v>1</v>
      </c>
      <c r="L109" s="3" t="s">
        <v>36</v>
      </c>
      <c r="N109" s="23"/>
      <c r="O109"/>
    </row>
    <row r="110" spans="1:15">
      <c r="A110" s="66">
        <f>VLOOKUP(C110,Index[],8,FALSE)</f>
        <v>43242</v>
      </c>
      <c r="B110" s="25">
        <v>43312</v>
      </c>
      <c r="C110" s="4" t="s">
        <v>138</v>
      </c>
      <c r="D110" s="3">
        <f>VLOOKUP(C110,Index[],2,FALSE)</f>
        <v>2</v>
      </c>
      <c r="E110" s="3">
        <f>VLOOKUP(C110,Index[],3,FALSE)</f>
        <v>0</v>
      </c>
      <c r="F110" s="3">
        <f>VLOOKUP(C110,Index[],4,FALSE)</f>
        <v>0</v>
      </c>
      <c r="G110" s="3">
        <f>VLOOKUP(C110,Index[],5,FALSE)</f>
        <v>0</v>
      </c>
      <c r="H110" t="s">
        <v>153</v>
      </c>
      <c r="I110">
        <f>VLOOKUP(Table1[[#This Row],[trait_name]],Trait[],2,FALSE)</f>
        <v>18</v>
      </c>
      <c r="J110" s="23" t="s">
        <v>37</v>
      </c>
      <c r="K110" s="23">
        <v>1</v>
      </c>
      <c r="L110" s="3" t="s">
        <v>154</v>
      </c>
      <c r="N110" s="23"/>
      <c r="O110"/>
    </row>
    <row r="111" spans="1:15">
      <c r="A111" s="66">
        <f>VLOOKUP(C111,Index[],8,FALSE)</f>
        <v>43242</v>
      </c>
      <c r="B111" s="25">
        <v>43290</v>
      </c>
      <c r="C111" s="4" t="s">
        <v>138</v>
      </c>
      <c r="D111" s="3">
        <f>VLOOKUP(C111,Index[],2,FALSE)</f>
        <v>2</v>
      </c>
      <c r="E111" s="3">
        <f>VLOOKUP(C111,Index[],3,FALSE)</f>
        <v>0</v>
      </c>
      <c r="F111" s="3">
        <f>VLOOKUP(C111,Index[],4,FALSE)</f>
        <v>0</v>
      </c>
      <c r="G111" s="3">
        <f>VLOOKUP(C111,Index[],5,FALSE)</f>
        <v>0</v>
      </c>
      <c r="H111" t="s">
        <v>155</v>
      </c>
      <c r="I111">
        <f>VLOOKUP(Table1[[#This Row],[trait_name]],Trait[],2,FALSE)</f>
        <v>19</v>
      </c>
      <c r="J111" s="23" t="s">
        <v>38</v>
      </c>
      <c r="K111" s="23">
        <v>2</v>
      </c>
      <c r="L111" s="3" t="s">
        <v>156</v>
      </c>
      <c r="N111" s="23"/>
      <c r="O111"/>
    </row>
    <row r="112" spans="1:15">
      <c r="A112" s="66">
        <f>VLOOKUP(C112,Index[],8,FALSE)</f>
        <v>43242</v>
      </c>
      <c r="B112" s="5">
        <v>43242</v>
      </c>
      <c r="C112" t="s">
        <v>138</v>
      </c>
      <c r="D112" s="3">
        <f>VLOOKUP(C112,Index[],2,FALSE)</f>
        <v>2</v>
      </c>
      <c r="E112" s="3">
        <f>VLOOKUP(C112,Index[],3,FALSE)</f>
        <v>0</v>
      </c>
      <c r="F112" s="3">
        <f>VLOOKUP(C112,Index[],4,FALSE)</f>
        <v>0</v>
      </c>
      <c r="G112" s="3">
        <f>VLOOKUP(C112,Index[],5,FALSE)</f>
        <v>0</v>
      </c>
      <c r="H112" t="s">
        <v>147</v>
      </c>
      <c r="I112">
        <f>VLOOKUP(Table1[[#This Row],[trait_name]],Trait[],2,FALSE)</f>
        <v>19</v>
      </c>
      <c r="J112" s="23" t="s">
        <v>38</v>
      </c>
      <c r="K112" s="23">
        <v>1</v>
      </c>
      <c r="L112" s="3" t="s">
        <v>157</v>
      </c>
      <c r="N112" s="23"/>
      <c r="O112"/>
    </row>
    <row r="113" spans="1:15">
      <c r="A113" s="66">
        <f>VLOOKUP(C113,Index[],8,FALSE)</f>
        <v>43242</v>
      </c>
      <c r="B113" s="5">
        <v>43311</v>
      </c>
      <c r="C113" t="s">
        <v>138</v>
      </c>
      <c r="D113" s="3">
        <f>VLOOKUP(C113,Index[],2,FALSE)</f>
        <v>2</v>
      </c>
      <c r="E113" s="3">
        <f>VLOOKUP(C113,Index[],3,FALSE)</f>
        <v>0</v>
      </c>
      <c r="F113" s="3">
        <f>VLOOKUP(C113,Index[],4,FALSE)</f>
        <v>0</v>
      </c>
      <c r="G113" s="3">
        <f>VLOOKUP(C113,Index[],5,FALSE)</f>
        <v>0</v>
      </c>
      <c r="H113" t="s">
        <v>147</v>
      </c>
      <c r="I113">
        <f>VLOOKUP(Table1[[#This Row],[trait_name]],Trait[],2,FALSE)</f>
        <v>20</v>
      </c>
      <c r="J113" s="23" t="s">
        <v>41</v>
      </c>
      <c r="K113" s="23">
        <v>1</v>
      </c>
      <c r="L113" s="3" t="s">
        <v>158</v>
      </c>
      <c r="M113" s="3"/>
      <c r="N113" s="23"/>
      <c r="O113"/>
    </row>
    <row r="114" spans="1:15">
      <c r="A114" s="66">
        <f>VLOOKUP(C114,Index[],8,FALSE)</f>
        <v>43242</v>
      </c>
      <c r="B114" s="5">
        <v>43312</v>
      </c>
      <c r="C114" t="s">
        <v>138</v>
      </c>
      <c r="D114" s="3">
        <f>VLOOKUP(C114,Index[],2,FALSE)</f>
        <v>2</v>
      </c>
      <c r="E114" s="3">
        <f>VLOOKUP(C114,Index[],3,FALSE)</f>
        <v>0</v>
      </c>
      <c r="F114" s="3">
        <f>VLOOKUP(C114,Index[],4,FALSE)</f>
        <v>0</v>
      </c>
      <c r="G114" s="3">
        <f>VLOOKUP(C114,Index[],5,FALSE)</f>
        <v>0</v>
      </c>
      <c r="H114" t="s">
        <v>153</v>
      </c>
      <c r="I114">
        <f>VLOOKUP(Table1[[#This Row],[trait_name]],Trait[],2,FALSE)</f>
        <v>20</v>
      </c>
      <c r="J114" s="23" t="s">
        <v>41</v>
      </c>
      <c r="K114" s="23">
        <v>2</v>
      </c>
      <c r="L114" s="3" t="s">
        <v>131</v>
      </c>
      <c r="M114" s="3"/>
      <c r="N114" s="23"/>
      <c r="O114"/>
    </row>
    <row r="115" spans="1:15">
      <c r="A115" s="66">
        <f>VLOOKUP(C115,Index[],8,FALSE)</f>
        <v>43242</v>
      </c>
      <c r="B115" s="25">
        <v>43290</v>
      </c>
      <c r="C115" s="4" t="s">
        <v>138</v>
      </c>
      <c r="D115" s="3">
        <f>VLOOKUP(C115,Index[],2,FALSE)</f>
        <v>2</v>
      </c>
      <c r="E115" s="3">
        <f>VLOOKUP(C115,Index[],3,FALSE)</f>
        <v>0</v>
      </c>
      <c r="F115" s="3">
        <f>VLOOKUP(C115,Index[],4,FALSE)</f>
        <v>0</v>
      </c>
      <c r="G115" s="3">
        <f>VLOOKUP(C115,Index[],5,FALSE)</f>
        <v>0</v>
      </c>
      <c r="H115" t="s">
        <v>155</v>
      </c>
      <c r="I115">
        <f>VLOOKUP(Table1[[#This Row],[trait_name]],Trait[],2,FALSE)</f>
        <v>21</v>
      </c>
      <c r="J115" s="23" t="s">
        <v>43</v>
      </c>
      <c r="K115" s="23">
        <v>1</v>
      </c>
      <c r="L115" s="3" t="s">
        <v>44</v>
      </c>
      <c r="N115" s="23"/>
      <c r="O115"/>
    </row>
    <row r="116" spans="1:15">
      <c r="A116" s="66">
        <f>VLOOKUP(C116,Index[],8,FALSE)</f>
        <v>43242</v>
      </c>
      <c r="B116" s="25">
        <v>43290</v>
      </c>
      <c r="C116" s="4" t="s">
        <v>138</v>
      </c>
      <c r="D116" s="3">
        <f>VLOOKUP(C116,Index[],2,FALSE)</f>
        <v>2</v>
      </c>
      <c r="E116" s="3">
        <f>VLOOKUP(C116,Index[],3,FALSE)</f>
        <v>0</v>
      </c>
      <c r="F116" s="3">
        <f>VLOOKUP(C116,Index[],4,FALSE)</f>
        <v>0</v>
      </c>
      <c r="G116" s="3">
        <f>VLOOKUP(C116,Index[],5,FALSE)</f>
        <v>0</v>
      </c>
      <c r="H116" t="s">
        <v>155</v>
      </c>
      <c r="I116">
        <f>VLOOKUP(Table1[[#This Row],[trait_name]],Trait[],2,FALSE)</f>
        <v>21</v>
      </c>
      <c r="J116" s="23" t="s">
        <v>43</v>
      </c>
      <c r="K116" s="23">
        <v>3</v>
      </c>
      <c r="L116" s="3" t="s">
        <v>159</v>
      </c>
      <c r="N116" s="23"/>
      <c r="O116"/>
    </row>
    <row r="117" spans="1:15">
      <c r="A117" s="66">
        <f>VLOOKUP(C117,Index[],8,FALSE)</f>
        <v>43242</v>
      </c>
      <c r="B117" s="25">
        <v>43290</v>
      </c>
      <c r="C117" s="4" t="s">
        <v>138</v>
      </c>
      <c r="D117" s="3">
        <f>VLOOKUP(C117,Index[],2,FALSE)</f>
        <v>2</v>
      </c>
      <c r="E117" s="3">
        <f>VLOOKUP(C117,Index[],3,FALSE)</f>
        <v>0</v>
      </c>
      <c r="F117" s="3">
        <f>VLOOKUP(C117,Index[],4,FALSE)</f>
        <v>0</v>
      </c>
      <c r="G117" s="3">
        <f>VLOOKUP(C117,Index[],5,FALSE)</f>
        <v>0</v>
      </c>
      <c r="H117" t="s">
        <v>155</v>
      </c>
      <c r="I117">
        <f>VLOOKUP(Table1[[#This Row],[trait_name]],Trait[],2,FALSE)</f>
        <v>21</v>
      </c>
      <c r="J117" s="23" t="s">
        <v>43</v>
      </c>
      <c r="K117" s="23">
        <v>2</v>
      </c>
      <c r="L117" s="3" t="s">
        <v>45</v>
      </c>
      <c r="N117" s="23"/>
      <c r="O117"/>
    </row>
    <row r="118" spans="1:15">
      <c r="A118" s="66">
        <f>VLOOKUP(C118,Index[],8,FALSE)</f>
        <v>43242</v>
      </c>
      <c r="B118" s="25">
        <v>43290</v>
      </c>
      <c r="C118" s="4" t="s">
        <v>138</v>
      </c>
      <c r="D118" s="3">
        <f>VLOOKUP(C118,Index[],2,FALSE)</f>
        <v>2</v>
      </c>
      <c r="E118" s="3">
        <f>VLOOKUP(C118,Index[],3,FALSE)</f>
        <v>0</v>
      </c>
      <c r="F118" s="3">
        <f>VLOOKUP(C118,Index[],4,FALSE)</f>
        <v>0</v>
      </c>
      <c r="G118" s="3">
        <f>VLOOKUP(C118,Index[],5,FALSE)</f>
        <v>0</v>
      </c>
      <c r="H118" t="s">
        <v>56</v>
      </c>
      <c r="I118">
        <f>VLOOKUP(Table1[[#This Row],[trait_name]],Trait[],2,FALSE)</f>
        <v>22</v>
      </c>
      <c r="J118" s="23" t="s">
        <v>47</v>
      </c>
      <c r="K118" s="23">
        <v>1</v>
      </c>
      <c r="L118" s="3" t="s">
        <v>48</v>
      </c>
      <c r="N118" s="23"/>
      <c r="O118"/>
    </row>
    <row r="119" spans="1:15">
      <c r="A119" s="66">
        <f>VLOOKUP(C119,Index[],8,FALSE)</f>
        <v>43242</v>
      </c>
      <c r="B119" s="25">
        <v>43313</v>
      </c>
      <c r="C119" s="4" t="s">
        <v>138</v>
      </c>
      <c r="D119" s="3">
        <f>VLOOKUP(C119,Index[],2,FALSE)</f>
        <v>2</v>
      </c>
      <c r="E119" s="3">
        <f>VLOOKUP(C119,Index[],3,FALSE)</f>
        <v>0</v>
      </c>
      <c r="F119" s="3">
        <f>VLOOKUP(C119,Index[],4,FALSE)</f>
        <v>0</v>
      </c>
      <c r="G119" s="3">
        <f>VLOOKUP(C119,Index[],5,FALSE)</f>
        <v>0</v>
      </c>
      <c r="H119" t="s">
        <v>160</v>
      </c>
      <c r="I119">
        <f>VLOOKUP(Table1[[#This Row],[trait_name]],Trait[],2,FALSE)</f>
        <v>22</v>
      </c>
      <c r="J119" s="23" t="s">
        <v>47</v>
      </c>
      <c r="K119" s="23">
        <v>3</v>
      </c>
      <c r="L119" s="3" t="s">
        <v>161</v>
      </c>
      <c r="M119" s="3"/>
      <c r="N119" s="23"/>
      <c r="O119"/>
    </row>
    <row r="120" spans="1:15">
      <c r="A120" s="66">
        <f>VLOOKUP(C120,Index[],8,FALSE)</f>
        <v>43242</v>
      </c>
      <c r="B120" s="25">
        <v>43313</v>
      </c>
      <c r="C120" s="4" t="s">
        <v>138</v>
      </c>
      <c r="D120" s="3">
        <f>VLOOKUP(C120,Index[],2,FALSE)</f>
        <v>2</v>
      </c>
      <c r="E120" s="3">
        <f>VLOOKUP(C120,Index[],3,FALSE)</f>
        <v>0</v>
      </c>
      <c r="F120" s="3">
        <f>VLOOKUP(C120,Index[],4,FALSE)</f>
        <v>0</v>
      </c>
      <c r="G120" s="3">
        <f>VLOOKUP(C120,Index[],5,FALSE)</f>
        <v>0</v>
      </c>
      <c r="H120" t="s">
        <v>160</v>
      </c>
      <c r="I120">
        <f>VLOOKUP(Table1[[#This Row],[trait_name]],Trait[],2,FALSE)</f>
        <v>22</v>
      </c>
      <c r="J120" s="23" t="s">
        <v>47</v>
      </c>
      <c r="K120" s="23">
        <v>4</v>
      </c>
      <c r="L120" s="3" t="s">
        <v>128</v>
      </c>
      <c r="M120" s="3"/>
      <c r="N120" s="23"/>
      <c r="O120"/>
    </row>
    <row r="121" spans="1:15">
      <c r="A121" s="66">
        <f>VLOOKUP(C121,Index[],8,FALSE)</f>
        <v>43242</v>
      </c>
      <c r="B121" s="25">
        <v>43290</v>
      </c>
      <c r="C121" s="4" t="s">
        <v>138</v>
      </c>
      <c r="D121" s="3">
        <f>VLOOKUP(C121,Index[],2,FALSE)</f>
        <v>2</v>
      </c>
      <c r="E121" s="3">
        <f>VLOOKUP(C121,Index[],3,FALSE)</f>
        <v>0</v>
      </c>
      <c r="F121" s="3">
        <f>VLOOKUP(C121,Index[],4,FALSE)</f>
        <v>0</v>
      </c>
      <c r="G121" s="3">
        <f>VLOOKUP(C121,Index[],5,FALSE)</f>
        <v>0</v>
      </c>
      <c r="H121" t="s">
        <v>56</v>
      </c>
      <c r="I121">
        <f>VLOOKUP(Table1[[#This Row],[trait_name]],Trait[],2,FALSE)</f>
        <v>22</v>
      </c>
      <c r="J121" s="23" t="s">
        <v>47</v>
      </c>
      <c r="K121" s="23">
        <v>2</v>
      </c>
      <c r="L121" s="3" t="s">
        <v>162</v>
      </c>
      <c r="N121" s="23"/>
      <c r="O121"/>
    </row>
    <row r="122" spans="1:15">
      <c r="A122" s="66">
        <f>VLOOKUP(C122,Index[],8,FALSE)</f>
        <v>43242</v>
      </c>
      <c r="B122" s="5">
        <v>43313</v>
      </c>
      <c r="C122" t="s">
        <v>138</v>
      </c>
      <c r="D122" s="3">
        <f>VLOOKUP(C122,Index[],2,FALSE)</f>
        <v>2</v>
      </c>
      <c r="E122" s="3">
        <f>VLOOKUP(C122,Index[],3,FALSE)</f>
        <v>0</v>
      </c>
      <c r="F122" s="3">
        <f>VLOOKUP(C122,Index[],4,FALSE)</f>
        <v>0</v>
      </c>
      <c r="G122" s="3">
        <f>VLOOKUP(C122,Index[],5,FALSE)</f>
        <v>0</v>
      </c>
      <c r="H122" t="s">
        <v>160</v>
      </c>
      <c r="I122">
        <f>VLOOKUP(Table1[[#This Row],[trait_name]],Trait[],2,FALSE)</f>
        <v>23</v>
      </c>
      <c r="J122" s="23" t="s">
        <v>49</v>
      </c>
      <c r="K122" s="23">
        <v>1</v>
      </c>
      <c r="L122" s="3" t="s">
        <v>39</v>
      </c>
      <c r="N122" s="23"/>
      <c r="O122"/>
    </row>
    <row r="123" spans="1:15">
      <c r="A123" s="66">
        <f>VLOOKUP(C123,Index[],8,FALSE)</f>
        <v>43242</v>
      </c>
      <c r="B123" s="25">
        <v>43290</v>
      </c>
      <c r="C123" s="4" t="s">
        <v>138</v>
      </c>
      <c r="D123" s="3">
        <f>VLOOKUP(C123,Index[],2,FALSE)</f>
        <v>2</v>
      </c>
      <c r="E123" s="3">
        <f>VLOOKUP(C123,Index[],3,FALSE)</f>
        <v>0</v>
      </c>
      <c r="F123" s="3">
        <f>VLOOKUP(C123,Index[],4,FALSE)</f>
        <v>0</v>
      </c>
      <c r="G123" s="3">
        <f>VLOOKUP(C123,Index[],5,FALSE)</f>
        <v>0</v>
      </c>
      <c r="H123" t="s">
        <v>147</v>
      </c>
      <c r="I123">
        <f>VLOOKUP(Table1[[#This Row],[trait_name]],Trait[],2,FALSE)</f>
        <v>24</v>
      </c>
      <c r="J123" s="23" t="s">
        <v>53</v>
      </c>
      <c r="K123" s="23">
        <v>1</v>
      </c>
      <c r="L123" s="3" t="s">
        <v>55</v>
      </c>
      <c r="N123" s="23"/>
      <c r="O123"/>
    </row>
    <row r="124" spans="1:15">
      <c r="A124" s="66">
        <f>VLOOKUP(C124,Index[],8,FALSE)</f>
        <v>43242</v>
      </c>
      <c r="B124" s="25">
        <v>43290</v>
      </c>
      <c r="C124" s="4" t="s">
        <v>138</v>
      </c>
      <c r="D124" s="3">
        <f>VLOOKUP(C124,Index[],2,FALSE)</f>
        <v>2</v>
      </c>
      <c r="E124" s="3">
        <f>VLOOKUP(C124,Index[],3,FALSE)</f>
        <v>0</v>
      </c>
      <c r="F124" s="3">
        <f>VLOOKUP(C124,Index[],4,FALSE)</f>
        <v>0</v>
      </c>
      <c r="G124" s="3">
        <f>VLOOKUP(C124,Index[],5,FALSE)</f>
        <v>0</v>
      </c>
      <c r="H124" t="s">
        <v>25</v>
      </c>
      <c r="I124">
        <f>VLOOKUP(Table1[[#This Row],[trait_name]],Trait[],2,FALSE)</f>
        <v>24</v>
      </c>
      <c r="J124" s="23" t="s">
        <v>53</v>
      </c>
      <c r="K124" s="23">
        <v>2</v>
      </c>
      <c r="L124" s="3" t="s">
        <v>163</v>
      </c>
      <c r="N124" s="23"/>
      <c r="O124"/>
    </row>
    <row r="125" spans="1:15">
      <c r="A125" s="66">
        <f>VLOOKUP(C125,Index[],8,FALSE)</f>
        <v>43242</v>
      </c>
      <c r="B125" s="25">
        <v>43290</v>
      </c>
      <c r="C125" s="4" t="s">
        <v>138</v>
      </c>
      <c r="D125" s="3">
        <f>VLOOKUP(C125,Index[],2,FALSE)</f>
        <v>2</v>
      </c>
      <c r="E125" s="3">
        <f>VLOOKUP(C125,Index[],3,FALSE)</f>
        <v>0</v>
      </c>
      <c r="F125" s="3">
        <f>VLOOKUP(C125,Index[],4,FALSE)</f>
        <v>0</v>
      </c>
      <c r="G125" s="3">
        <f>VLOOKUP(C125,Index[],5,FALSE)</f>
        <v>0</v>
      </c>
      <c r="H125" t="s">
        <v>20</v>
      </c>
      <c r="I125">
        <f>VLOOKUP(Table1[[#This Row],[trait_name]],Trait[],2,FALSE)</f>
        <v>25</v>
      </c>
      <c r="J125" s="23" t="s">
        <v>57</v>
      </c>
      <c r="K125" s="23">
        <v>1</v>
      </c>
      <c r="L125" s="3" t="s">
        <v>27</v>
      </c>
      <c r="N125" s="23"/>
      <c r="O125"/>
    </row>
    <row r="126" spans="1:15">
      <c r="A126" s="66">
        <f>VLOOKUP(C126,Index[],8,FALSE)</f>
        <v>43242</v>
      </c>
      <c r="B126" s="5">
        <v>43242</v>
      </c>
      <c r="C126" t="s">
        <v>138</v>
      </c>
      <c r="D126" s="3">
        <f>VLOOKUP(C126,Index[],2,FALSE)</f>
        <v>2</v>
      </c>
      <c r="E126" s="3">
        <f>VLOOKUP(C126,Index[],3,FALSE)</f>
        <v>0</v>
      </c>
      <c r="F126" s="3">
        <f>VLOOKUP(C126,Index[],4,FALSE)</f>
        <v>0</v>
      </c>
      <c r="G126" s="3">
        <f>VLOOKUP(C126,Index[],5,FALSE)</f>
        <v>0</v>
      </c>
      <c r="H126" t="s">
        <v>164</v>
      </c>
      <c r="I126">
        <f>VLOOKUP(Table1[[#This Row],[trait_name]],Trait[],2,FALSE)</f>
        <v>26</v>
      </c>
      <c r="J126" s="23" t="s">
        <v>58</v>
      </c>
      <c r="K126" s="23">
        <v>2</v>
      </c>
      <c r="L126" s="3" t="s">
        <v>59</v>
      </c>
      <c r="N126" s="23"/>
      <c r="O126"/>
    </row>
    <row r="127" spans="1:15">
      <c r="A127" s="66">
        <f>VLOOKUP(C127,Index[],8,FALSE)</f>
        <v>43242</v>
      </c>
      <c r="B127" s="5">
        <v>43242</v>
      </c>
      <c r="C127" t="s">
        <v>138</v>
      </c>
      <c r="D127" s="3">
        <f>VLOOKUP(C127,Index[],2,FALSE)</f>
        <v>2</v>
      </c>
      <c r="E127" s="3">
        <f>VLOOKUP(C127,Index[],3,FALSE)</f>
        <v>0</v>
      </c>
      <c r="F127" s="3">
        <f>VLOOKUP(C127,Index[],4,FALSE)</f>
        <v>0</v>
      </c>
      <c r="G127" s="3">
        <f>VLOOKUP(C127,Index[],5,FALSE)</f>
        <v>0</v>
      </c>
      <c r="H127" t="s">
        <v>164</v>
      </c>
      <c r="I127">
        <f>VLOOKUP(Table1[[#This Row],[trait_name]],Trait[],2,FALSE)</f>
        <v>26</v>
      </c>
      <c r="J127" s="23" t="s">
        <v>58</v>
      </c>
      <c r="K127" s="23">
        <v>1</v>
      </c>
      <c r="L127" s="3" t="s">
        <v>60</v>
      </c>
      <c r="N127" s="23"/>
      <c r="O127"/>
    </row>
    <row r="128" spans="1:15">
      <c r="A128" s="66">
        <f>VLOOKUP(C128,Index[],8,FALSE)</f>
        <v>43242</v>
      </c>
      <c r="B128" s="5">
        <v>43311</v>
      </c>
      <c r="C128" t="s">
        <v>138</v>
      </c>
      <c r="D128" s="3">
        <f>VLOOKUP(C128,Index[],2,FALSE)</f>
        <v>2</v>
      </c>
      <c r="E128" s="3">
        <f>VLOOKUP(C128,Index[],3,FALSE)</f>
        <v>0</v>
      </c>
      <c r="F128" s="3">
        <f>VLOOKUP(C128,Index[],4,FALSE)</f>
        <v>0</v>
      </c>
      <c r="G128" s="3">
        <f>VLOOKUP(C128,Index[],5,FALSE)</f>
        <v>0</v>
      </c>
      <c r="I128">
        <f>VLOOKUP(Table1[[#This Row],[trait_name]],Trait[],2,FALSE)</f>
        <v>27</v>
      </c>
      <c r="J128" s="23" t="s">
        <v>61</v>
      </c>
      <c r="K128" s="23">
        <v>1</v>
      </c>
      <c r="L128" s="3"/>
      <c r="M128" s="3"/>
      <c r="N128" s="23"/>
      <c r="O128"/>
    </row>
    <row r="129" spans="1:15">
      <c r="A129" s="66">
        <f>VLOOKUP(C129,Index[],8,FALSE)</f>
        <v>43242</v>
      </c>
      <c r="B129" s="5">
        <v>43311</v>
      </c>
      <c r="C129" t="s">
        <v>138</v>
      </c>
      <c r="D129" s="3">
        <f>VLOOKUP(C129,Index[],2,FALSE)</f>
        <v>2</v>
      </c>
      <c r="E129" s="3">
        <f>VLOOKUP(C129,Index[],3,FALSE)</f>
        <v>0</v>
      </c>
      <c r="F129" s="3">
        <f>VLOOKUP(C129,Index[],4,FALSE)</f>
        <v>0</v>
      </c>
      <c r="G129" s="3">
        <f>VLOOKUP(C129,Index[],5,FALSE)</f>
        <v>0</v>
      </c>
      <c r="H129" t="s">
        <v>165</v>
      </c>
      <c r="I129">
        <f>VLOOKUP(Table1[[#This Row],[trait_name]],Trait[],2,FALSE)</f>
        <v>28</v>
      </c>
      <c r="J129" s="23" t="s">
        <v>62</v>
      </c>
      <c r="K129" s="23">
        <v>1</v>
      </c>
      <c r="L129" s="3">
        <v>15</v>
      </c>
      <c r="M129" s="3"/>
      <c r="N129" s="23"/>
      <c r="O129"/>
    </row>
    <row r="130" spans="1:15">
      <c r="A130" s="66">
        <f>VLOOKUP(C130,Index[],8,FALSE)</f>
        <v>43242</v>
      </c>
      <c r="B130" s="5">
        <v>43282</v>
      </c>
      <c r="C130" t="s">
        <v>138</v>
      </c>
      <c r="D130" s="3">
        <f>VLOOKUP(C130,Index[],2,FALSE)</f>
        <v>2</v>
      </c>
      <c r="E130" s="3">
        <f>VLOOKUP(C130,Index[],3,FALSE)</f>
        <v>0</v>
      </c>
      <c r="F130" s="3">
        <f>VLOOKUP(C130,Index[],4,FALSE)</f>
        <v>0</v>
      </c>
      <c r="G130" s="3">
        <f>VLOOKUP(C130,Index[],5,FALSE)</f>
        <v>0</v>
      </c>
      <c r="H130" t="s">
        <v>147</v>
      </c>
      <c r="I130">
        <f>VLOOKUP(Table1[[#This Row],[trait_name]],Trait[],2,FALSE)</f>
        <v>29</v>
      </c>
      <c r="J130" s="23" t="s">
        <v>63</v>
      </c>
      <c r="K130" s="23">
        <v>1</v>
      </c>
      <c r="L130" s="3">
        <v>8</v>
      </c>
      <c r="N130" s="23"/>
      <c r="O130"/>
    </row>
    <row r="131" spans="1:15">
      <c r="A131" s="66">
        <f>VLOOKUP(C131,Index[],8,FALSE)</f>
        <v>43242</v>
      </c>
      <c r="B131" s="5">
        <v>43283</v>
      </c>
      <c r="C131" t="s">
        <v>138</v>
      </c>
      <c r="D131" s="3">
        <f>VLOOKUP(C131,Index[],2,FALSE)</f>
        <v>2</v>
      </c>
      <c r="E131" s="3">
        <f>VLOOKUP(C131,Index[],3,FALSE)</f>
        <v>0</v>
      </c>
      <c r="F131" s="3">
        <f>VLOOKUP(C131,Index[],4,FALSE)</f>
        <v>0</v>
      </c>
      <c r="G131" s="3">
        <f>VLOOKUP(C131,Index[],5,FALSE)</f>
        <v>0</v>
      </c>
      <c r="H131" t="s">
        <v>147</v>
      </c>
      <c r="I131">
        <f>VLOOKUP(Table1[[#This Row],[trait_name]],Trait[],2,FALSE)</f>
        <v>31</v>
      </c>
      <c r="J131" s="23" t="s">
        <v>65</v>
      </c>
      <c r="K131" s="23">
        <v>1</v>
      </c>
      <c r="L131" s="3">
        <v>5</v>
      </c>
      <c r="N131" s="23"/>
      <c r="O131"/>
    </row>
    <row r="132" spans="1:15">
      <c r="A132" s="66">
        <f>VLOOKUP(C132,Index[],8,FALSE)</f>
        <v>43242</v>
      </c>
      <c r="B132" s="5">
        <v>43284</v>
      </c>
      <c r="C132" t="s">
        <v>138</v>
      </c>
      <c r="D132" s="3">
        <f>VLOOKUP(C132,Index[],2,FALSE)</f>
        <v>2</v>
      </c>
      <c r="E132" s="3">
        <f>VLOOKUP(C132,Index[],3,FALSE)</f>
        <v>0</v>
      </c>
      <c r="F132" s="3">
        <f>VLOOKUP(C132,Index[],4,FALSE)</f>
        <v>0</v>
      </c>
      <c r="G132" s="3">
        <f>VLOOKUP(C132,Index[],5,FALSE)</f>
        <v>0</v>
      </c>
      <c r="H132" t="s">
        <v>147</v>
      </c>
      <c r="I132">
        <f>VLOOKUP(Table1[[#This Row],[trait_name]],Trait[],2,FALSE)</f>
        <v>32</v>
      </c>
      <c r="J132" s="23" t="s">
        <v>66</v>
      </c>
      <c r="K132" s="23">
        <v>1</v>
      </c>
      <c r="L132" s="3">
        <v>7</v>
      </c>
      <c r="N132" s="23"/>
      <c r="O132"/>
    </row>
    <row r="133" spans="1:15">
      <c r="A133" s="66">
        <f>VLOOKUP(C133,Index[],8,FALSE)</f>
        <v>43242</v>
      </c>
      <c r="B133" s="5">
        <v>43285</v>
      </c>
      <c r="C133" t="s">
        <v>138</v>
      </c>
      <c r="D133" s="3">
        <f>VLOOKUP(C133,Index[],2,FALSE)</f>
        <v>2</v>
      </c>
      <c r="E133" s="3">
        <f>VLOOKUP(C133,Index[],3,FALSE)</f>
        <v>0</v>
      </c>
      <c r="F133" s="3">
        <f>VLOOKUP(C133,Index[],4,FALSE)</f>
        <v>0</v>
      </c>
      <c r="G133" s="3">
        <f>VLOOKUP(C133,Index[],5,FALSE)</f>
        <v>0</v>
      </c>
      <c r="H133" t="s">
        <v>147</v>
      </c>
      <c r="I133">
        <f>VLOOKUP(Table1[[#This Row],[trait_name]],Trait[],2,FALSE)</f>
        <v>34</v>
      </c>
      <c r="J133" s="23" t="s">
        <v>68</v>
      </c>
      <c r="K133" s="23">
        <v>1</v>
      </c>
      <c r="L133" s="3">
        <v>5</v>
      </c>
      <c r="N133" s="23"/>
      <c r="O133"/>
    </row>
    <row r="134" spans="1:15">
      <c r="A134" s="66">
        <f>VLOOKUP(C134,Index[],8,FALSE)</f>
        <v>43242</v>
      </c>
      <c r="B134" s="5">
        <v>43312</v>
      </c>
      <c r="C134" t="s">
        <v>138</v>
      </c>
      <c r="D134" s="3">
        <f>VLOOKUP(C134,Index[],2,FALSE)</f>
        <v>2</v>
      </c>
      <c r="E134" s="3">
        <f>VLOOKUP(C134,Index[],3,FALSE)</f>
        <v>0</v>
      </c>
      <c r="F134" s="3">
        <f>VLOOKUP(C134,Index[],4,FALSE)</f>
        <v>0</v>
      </c>
      <c r="G134" s="3">
        <f>VLOOKUP(C134,Index[],5,FALSE)</f>
        <v>0</v>
      </c>
      <c r="H134" t="s">
        <v>153</v>
      </c>
      <c r="I134">
        <f>VLOOKUP(Table1[[#This Row],[trait_name]],Trait[],2,FALSE)</f>
        <v>35</v>
      </c>
      <c r="J134" s="23" t="s">
        <v>166</v>
      </c>
      <c r="K134" s="23">
        <v>1</v>
      </c>
      <c r="L134" s="3" t="s">
        <v>167</v>
      </c>
      <c r="M134" s="3"/>
      <c r="N134" s="23"/>
      <c r="O134"/>
    </row>
    <row r="135" spans="1:15">
      <c r="A135" s="66">
        <f>VLOOKUP(C135,Index[],8,FALSE)</f>
        <v>43242</v>
      </c>
      <c r="B135" s="5">
        <v>43286</v>
      </c>
      <c r="C135" t="s">
        <v>138</v>
      </c>
      <c r="D135" s="3">
        <f>VLOOKUP(C135,Index[],2,FALSE)</f>
        <v>2</v>
      </c>
      <c r="E135" s="3">
        <f>VLOOKUP(C135,Index[],3,FALSE)</f>
        <v>0</v>
      </c>
      <c r="F135" s="3">
        <f>VLOOKUP(C135,Index[],4,FALSE)</f>
        <v>0</v>
      </c>
      <c r="G135" s="3">
        <f>VLOOKUP(C135,Index[],5,FALSE)</f>
        <v>0</v>
      </c>
      <c r="H135" t="s">
        <v>155</v>
      </c>
      <c r="I135">
        <f>VLOOKUP(Table1[[#This Row],[trait_name]],Trait[],2,FALSE)</f>
        <v>35</v>
      </c>
      <c r="J135" s="23" t="s">
        <v>166</v>
      </c>
      <c r="K135" s="23">
        <v>1</v>
      </c>
      <c r="L135" s="3" t="s">
        <v>126</v>
      </c>
      <c r="N135" s="23"/>
      <c r="O135"/>
    </row>
    <row r="136" spans="1:15">
      <c r="A136" s="66">
        <f>VLOOKUP(C136,Index[],8,FALSE)</f>
        <v>43242</v>
      </c>
      <c r="B136" s="5">
        <v>43312</v>
      </c>
      <c r="C136" t="s">
        <v>138</v>
      </c>
      <c r="D136" s="3">
        <f>VLOOKUP(C136,Index[],2,FALSE)</f>
        <v>2</v>
      </c>
      <c r="E136" s="3">
        <f>VLOOKUP(C136,Index[],3,FALSE)</f>
        <v>0</v>
      </c>
      <c r="F136" s="3">
        <f>VLOOKUP(C136,Index[],4,FALSE)</f>
        <v>0</v>
      </c>
      <c r="G136" s="3">
        <f>VLOOKUP(C136,Index[],5,FALSE)</f>
        <v>0</v>
      </c>
      <c r="H136" t="s">
        <v>153</v>
      </c>
      <c r="I136">
        <f>VLOOKUP(Table1[[#This Row],[trait_name]],Trait[],2,FALSE)</f>
        <v>36</v>
      </c>
      <c r="J136" s="23" t="s">
        <v>69</v>
      </c>
      <c r="K136" s="23">
        <v>2</v>
      </c>
      <c r="L136" s="3" t="s">
        <v>168</v>
      </c>
      <c r="M136" s="3"/>
      <c r="N136" s="23"/>
      <c r="O136"/>
    </row>
    <row r="137" spans="1:15">
      <c r="A137" s="66">
        <f>VLOOKUP(C137,Index[],8,FALSE)</f>
        <v>43242</v>
      </c>
      <c r="B137" s="5">
        <v>43287</v>
      </c>
      <c r="C137" t="s">
        <v>138</v>
      </c>
      <c r="D137" s="3">
        <f>VLOOKUP(C137,Index[],2,FALSE)</f>
        <v>2</v>
      </c>
      <c r="E137" s="3">
        <f>VLOOKUP(C137,Index[],3,FALSE)</f>
        <v>0</v>
      </c>
      <c r="F137" s="3">
        <f>VLOOKUP(C137,Index[],4,FALSE)</f>
        <v>0</v>
      </c>
      <c r="G137" s="3">
        <f>VLOOKUP(C137,Index[],5,FALSE)</f>
        <v>0</v>
      </c>
      <c r="H137" t="s">
        <v>149</v>
      </c>
      <c r="I137">
        <f>VLOOKUP(Table1[[#This Row],[trait_name]],Trait[],2,FALSE)</f>
        <v>36</v>
      </c>
      <c r="J137" s="23" t="s">
        <v>69</v>
      </c>
      <c r="K137" s="23">
        <v>1</v>
      </c>
      <c r="L137" s="3" t="s">
        <v>169</v>
      </c>
      <c r="N137" s="23"/>
      <c r="O137"/>
    </row>
    <row r="138" spans="1:15">
      <c r="A138" s="66">
        <f>VLOOKUP(C138,Index[],8,FALSE)</f>
        <v>43242</v>
      </c>
      <c r="B138" s="5">
        <v>43288</v>
      </c>
      <c r="C138" t="s">
        <v>138</v>
      </c>
      <c r="D138" s="3">
        <f>VLOOKUP(C138,Index[],2,FALSE)</f>
        <v>2</v>
      </c>
      <c r="E138" s="3">
        <f>VLOOKUP(C138,Index[],3,FALSE)</f>
        <v>0</v>
      </c>
      <c r="F138" s="3">
        <f>VLOOKUP(C138,Index[],4,FALSE)</f>
        <v>0</v>
      </c>
      <c r="G138" s="3">
        <f>VLOOKUP(C138,Index[],5,FALSE)</f>
        <v>0</v>
      </c>
      <c r="H138" t="s">
        <v>149</v>
      </c>
      <c r="I138">
        <f>VLOOKUP(Table1[[#This Row],[trait_name]],Trait[],2,FALSE)</f>
        <v>37</v>
      </c>
      <c r="J138" s="23" t="s">
        <v>170</v>
      </c>
      <c r="K138" s="23">
        <v>1</v>
      </c>
      <c r="L138" s="3" t="s">
        <v>55</v>
      </c>
      <c r="N138" s="23"/>
      <c r="O138"/>
    </row>
    <row r="139" spans="1:15">
      <c r="A139" s="66">
        <f>VLOOKUP(C139,Index[],8,FALSE)</f>
        <v>43242</v>
      </c>
      <c r="B139" s="5">
        <v>43290</v>
      </c>
      <c r="C139" t="s">
        <v>138</v>
      </c>
      <c r="D139" s="3">
        <f>VLOOKUP(C139,Index[],2,FALSE)</f>
        <v>2</v>
      </c>
      <c r="E139" s="3">
        <f>VLOOKUP(C139,Index[],3,FALSE)</f>
        <v>0</v>
      </c>
      <c r="F139" s="3">
        <f>VLOOKUP(C139,Index[],4,FALSE)</f>
        <v>0</v>
      </c>
      <c r="G139" s="3">
        <f>VLOOKUP(C139,Index[],5,FALSE)</f>
        <v>0</v>
      </c>
      <c r="H139" t="s">
        <v>153</v>
      </c>
      <c r="I139">
        <f>VLOOKUP(Table1[[#This Row],[trait_name]],Trait[],2,FALSE)</f>
        <v>38</v>
      </c>
      <c r="J139" s="23" t="s">
        <v>72</v>
      </c>
      <c r="K139" s="23">
        <v>1</v>
      </c>
      <c r="L139" s="3" t="s">
        <v>73</v>
      </c>
      <c r="N139" s="23"/>
      <c r="O139"/>
    </row>
    <row r="140" spans="1:15">
      <c r="A140" s="66">
        <f>VLOOKUP(C140,Index[],8,FALSE)</f>
        <v>43242</v>
      </c>
      <c r="B140" s="5">
        <v>43311</v>
      </c>
      <c r="C140" t="s">
        <v>138</v>
      </c>
      <c r="D140" s="3">
        <f>VLOOKUP(C140,Index[],2,FALSE)</f>
        <v>2</v>
      </c>
      <c r="E140" s="3">
        <f>VLOOKUP(C140,Index[],3,FALSE)</f>
        <v>0</v>
      </c>
      <c r="F140" s="3">
        <f>VLOOKUP(C140,Index[],4,FALSE)</f>
        <v>0</v>
      </c>
      <c r="G140" s="3">
        <f>VLOOKUP(C140,Index[],5,FALSE)</f>
        <v>0</v>
      </c>
      <c r="H140" t="s">
        <v>56</v>
      </c>
      <c r="I140">
        <f>VLOOKUP(Table1[[#This Row],[trait_name]],Trait[],2,FALSE)</f>
        <v>39</v>
      </c>
      <c r="J140" s="23" t="s">
        <v>74</v>
      </c>
      <c r="L140" s="3" t="s">
        <v>75</v>
      </c>
      <c r="M140" s="3"/>
      <c r="N140" s="23"/>
      <c r="O140"/>
    </row>
    <row r="141" spans="1:15">
      <c r="A141" s="66">
        <f>VLOOKUP(C141,Index[],8,FALSE)</f>
        <v>43242</v>
      </c>
      <c r="B141" s="5">
        <v>43290</v>
      </c>
      <c r="C141" t="s">
        <v>138</v>
      </c>
      <c r="D141" s="3">
        <f>VLOOKUP(C141,Index[],2,FALSE)</f>
        <v>2</v>
      </c>
      <c r="E141" s="3">
        <f>VLOOKUP(C141,Index[],3,FALSE)</f>
        <v>0</v>
      </c>
      <c r="F141" s="3">
        <f>VLOOKUP(C141,Index[],4,FALSE)</f>
        <v>0</v>
      </c>
      <c r="G141" s="3">
        <f>VLOOKUP(C141,Index[],5,FALSE)</f>
        <v>0</v>
      </c>
      <c r="H141" t="s">
        <v>56</v>
      </c>
      <c r="I141">
        <f>VLOOKUP(Table1[[#This Row],[trait_name]],Trait[],2,FALSE)</f>
        <v>40</v>
      </c>
      <c r="J141" s="23" t="s">
        <v>76</v>
      </c>
      <c r="K141" s="23">
        <v>2</v>
      </c>
      <c r="L141" s="3" t="s">
        <v>77</v>
      </c>
      <c r="N141" s="23"/>
      <c r="O141"/>
    </row>
    <row r="142" spans="1:15">
      <c r="A142" s="66">
        <f>VLOOKUP(C142,Index[],8,FALSE)</f>
        <v>43242</v>
      </c>
      <c r="B142" s="5">
        <v>43290</v>
      </c>
      <c r="C142" t="s">
        <v>138</v>
      </c>
      <c r="D142" s="3">
        <f>VLOOKUP(C142,Index[],2,FALSE)</f>
        <v>2</v>
      </c>
      <c r="E142" s="3">
        <f>VLOOKUP(C142,Index[],3,FALSE)</f>
        <v>0</v>
      </c>
      <c r="F142" s="3">
        <f>VLOOKUP(C142,Index[],4,FALSE)</f>
        <v>0</v>
      </c>
      <c r="G142" s="3">
        <f>VLOOKUP(C142,Index[],5,FALSE)</f>
        <v>0</v>
      </c>
      <c r="H142" t="s">
        <v>155</v>
      </c>
      <c r="I142">
        <f>VLOOKUP(Table1[[#This Row],[trait_name]],Trait[],2,FALSE)</f>
        <v>40</v>
      </c>
      <c r="J142" s="23" t="s">
        <v>76</v>
      </c>
      <c r="K142" s="23">
        <v>1</v>
      </c>
      <c r="L142" s="3" t="s">
        <v>171</v>
      </c>
      <c r="N142" s="23"/>
      <c r="O142"/>
    </row>
    <row r="143" spans="1:15">
      <c r="A143" s="66">
        <f>VLOOKUP(C143,Index[],8,FALSE)</f>
        <v>43242</v>
      </c>
      <c r="B143" s="5">
        <v>43290</v>
      </c>
      <c r="C143" t="s">
        <v>138</v>
      </c>
      <c r="D143" s="3">
        <f>VLOOKUP(C143,Index[],2,FALSE)</f>
        <v>2</v>
      </c>
      <c r="E143" s="3">
        <f>VLOOKUP(C143,Index[],3,FALSE)</f>
        <v>0</v>
      </c>
      <c r="F143" s="3">
        <f>VLOOKUP(C143,Index[],4,FALSE)</f>
        <v>0</v>
      </c>
      <c r="G143" s="3">
        <f>VLOOKUP(C143,Index[],5,FALSE)</f>
        <v>0</v>
      </c>
      <c r="H143" t="s">
        <v>155</v>
      </c>
      <c r="I143">
        <f>VLOOKUP(Table1[[#This Row],[trait_name]],Trait[],2,FALSE)</f>
        <v>40</v>
      </c>
      <c r="J143" s="23" t="s">
        <v>76</v>
      </c>
      <c r="K143" s="23">
        <v>3</v>
      </c>
      <c r="L143" s="3" t="s">
        <v>172</v>
      </c>
      <c r="N143" s="23"/>
      <c r="O143"/>
    </row>
    <row r="144" spans="1:15">
      <c r="A144" s="66">
        <f>VLOOKUP(C144,Index[],8,FALSE)</f>
        <v>43242</v>
      </c>
      <c r="B144" s="5">
        <v>43290</v>
      </c>
      <c r="C144" t="s">
        <v>138</v>
      </c>
      <c r="D144" s="3">
        <f>VLOOKUP(C144,Index[],2,FALSE)</f>
        <v>2</v>
      </c>
      <c r="E144" s="3">
        <f>VLOOKUP(C144,Index[],3,FALSE)</f>
        <v>0</v>
      </c>
      <c r="F144" s="3">
        <f>VLOOKUP(C144,Index[],4,FALSE)</f>
        <v>0</v>
      </c>
      <c r="G144" s="3">
        <f>VLOOKUP(C144,Index[],5,FALSE)</f>
        <v>0</v>
      </c>
      <c r="H144" t="s">
        <v>155</v>
      </c>
      <c r="I144">
        <f>VLOOKUP(Table1[[#This Row],[trait_name]],Trait[],2,FALSE)</f>
        <v>41</v>
      </c>
      <c r="J144" s="23" t="s">
        <v>78</v>
      </c>
      <c r="K144" s="23">
        <v>1</v>
      </c>
      <c r="L144" s="3" t="s">
        <v>81</v>
      </c>
      <c r="N144" s="24"/>
      <c r="O144"/>
    </row>
    <row r="145" spans="1:15">
      <c r="A145" s="66">
        <f>VLOOKUP(C145,Index[],8,FALSE)</f>
        <v>43242</v>
      </c>
      <c r="B145" s="5">
        <v>43242</v>
      </c>
      <c r="C145" t="s">
        <v>138</v>
      </c>
      <c r="D145" s="3">
        <f>VLOOKUP(C145,Index[],2,FALSE)</f>
        <v>2</v>
      </c>
      <c r="E145" s="3">
        <f>VLOOKUP(C145,Index[],3,FALSE)</f>
        <v>0</v>
      </c>
      <c r="F145" s="3">
        <f>VLOOKUP(C145,Index[],4,FALSE)</f>
        <v>0</v>
      </c>
      <c r="G145" s="3">
        <f>VLOOKUP(C145,Index[],5,FALSE)</f>
        <v>0</v>
      </c>
      <c r="H145" t="s">
        <v>155</v>
      </c>
      <c r="I145">
        <f>VLOOKUP(Table1[[#This Row],[trait_name]],Trait[],2,FALSE)</f>
        <v>41</v>
      </c>
      <c r="J145" s="23" t="s">
        <v>78</v>
      </c>
      <c r="K145" s="23">
        <v>2</v>
      </c>
      <c r="L145" s="3" t="s">
        <v>173</v>
      </c>
      <c r="N145" s="24"/>
      <c r="O145"/>
    </row>
    <row r="146" spans="1:15">
      <c r="A146" s="66">
        <f>VLOOKUP(C146,Index[],8,FALSE)</f>
        <v>43242</v>
      </c>
      <c r="B146" s="5">
        <v>43290</v>
      </c>
      <c r="C146" t="s">
        <v>138</v>
      </c>
      <c r="D146" s="3">
        <f>VLOOKUP(C146,Index[],2,FALSE)</f>
        <v>2</v>
      </c>
      <c r="E146" s="3">
        <f>VLOOKUP(C146,Index[],3,FALSE)</f>
        <v>0</v>
      </c>
      <c r="F146" s="3">
        <f>VLOOKUP(C146,Index[],4,FALSE)</f>
        <v>0</v>
      </c>
      <c r="G146" s="3">
        <f>VLOOKUP(C146,Index[],5,FALSE)</f>
        <v>0</v>
      </c>
      <c r="H146" t="s">
        <v>155</v>
      </c>
      <c r="I146">
        <f>VLOOKUP(Table1[[#This Row],[trait_name]],Trait[],2,FALSE)</f>
        <v>42</v>
      </c>
      <c r="J146" s="23" t="s">
        <v>82</v>
      </c>
      <c r="K146" s="23">
        <v>1</v>
      </c>
      <c r="L146" s="3" t="s">
        <v>174</v>
      </c>
      <c r="N146" s="24"/>
      <c r="O146"/>
    </row>
    <row r="147" spans="1:15">
      <c r="A147" s="66">
        <f>VLOOKUP(C147,Index[],8,FALSE)</f>
        <v>43242</v>
      </c>
      <c r="B147" s="5">
        <v>43242</v>
      </c>
      <c r="C147" t="s">
        <v>138</v>
      </c>
      <c r="D147" s="3">
        <f>VLOOKUP(C147,Index[],2,FALSE)</f>
        <v>2</v>
      </c>
      <c r="E147" s="3">
        <f>VLOOKUP(C147,Index[],3,FALSE)</f>
        <v>0</v>
      </c>
      <c r="F147" s="3">
        <f>VLOOKUP(C147,Index[],4,FALSE)</f>
        <v>0</v>
      </c>
      <c r="G147" s="3">
        <f>VLOOKUP(C147,Index[],5,FALSE)</f>
        <v>0</v>
      </c>
      <c r="H147" t="s">
        <v>25</v>
      </c>
      <c r="I147">
        <f>VLOOKUP(Table1[[#This Row],[trait_name]],Trait[],2,FALSE)</f>
        <v>43</v>
      </c>
      <c r="J147" s="23" t="s">
        <v>86</v>
      </c>
      <c r="K147" s="23">
        <v>1</v>
      </c>
      <c r="L147" s="3" t="s">
        <v>175</v>
      </c>
      <c r="N147" s="23"/>
      <c r="O147"/>
    </row>
    <row r="148" spans="1:15">
      <c r="A148" s="66">
        <f>VLOOKUP(C148,Index[],8,FALSE)</f>
        <v>43242</v>
      </c>
      <c r="B148" s="5">
        <v>43290</v>
      </c>
      <c r="C148" t="s">
        <v>138</v>
      </c>
      <c r="D148" s="3">
        <f>VLOOKUP(C148,Index[],2,FALSE)</f>
        <v>2</v>
      </c>
      <c r="E148" s="3">
        <f>VLOOKUP(C148,Index[],3,FALSE)</f>
        <v>0</v>
      </c>
      <c r="F148" s="3">
        <f>VLOOKUP(C148,Index[],4,FALSE)</f>
        <v>0</v>
      </c>
      <c r="G148" s="3">
        <f>VLOOKUP(C148,Index[],5,FALSE)</f>
        <v>0</v>
      </c>
      <c r="H148" t="s">
        <v>147</v>
      </c>
      <c r="I148">
        <f>VLOOKUP(Table1[[#This Row],[trait_name]],Trait[],2,FALSE)</f>
        <v>43</v>
      </c>
      <c r="J148" s="23" t="s">
        <v>86</v>
      </c>
      <c r="K148" s="23">
        <v>2</v>
      </c>
      <c r="L148" s="3" t="s">
        <v>87</v>
      </c>
      <c r="N148" s="23"/>
      <c r="O148"/>
    </row>
    <row r="149" spans="1:15">
      <c r="A149" s="66">
        <f>VLOOKUP(C149,Index[],8,FALSE)</f>
        <v>43242</v>
      </c>
      <c r="B149" s="25">
        <v>43290</v>
      </c>
      <c r="C149" s="4" t="s">
        <v>138</v>
      </c>
      <c r="D149" s="3">
        <f>VLOOKUP(C149,Index[],2,FALSE)</f>
        <v>2</v>
      </c>
      <c r="E149" s="3">
        <f>VLOOKUP(C149,Index[],3,FALSE)</f>
        <v>0</v>
      </c>
      <c r="F149" s="3">
        <f>VLOOKUP(C149,Index[],4,FALSE)</f>
        <v>0</v>
      </c>
      <c r="G149" s="3">
        <f>VLOOKUP(C149,Index[],5,FALSE)</f>
        <v>0</v>
      </c>
      <c r="H149" t="s">
        <v>147</v>
      </c>
      <c r="I149">
        <f>VLOOKUP(Table1[[#This Row],[trait_name]],Trait[],2,FALSE)</f>
        <v>44</v>
      </c>
      <c r="J149" s="23" t="s">
        <v>88</v>
      </c>
      <c r="K149" s="23">
        <v>1</v>
      </c>
      <c r="L149" s="3" t="s">
        <v>176</v>
      </c>
      <c r="N149" s="23"/>
      <c r="O149"/>
    </row>
    <row r="150" spans="1:15">
      <c r="A150" s="66">
        <f>VLOOKUP(C150,Index[],8,FALSE)</f>
        <v>43242</v>
      </c>
      <c r="B150" s="5">
        <v>43312</v>
      </c>
      <c r="C150" t="s">
        <v>138</v>
      </c>
      <c r="D150" s="3">
        <f>VLOOKUP(C150,Index[],2,FALSE)</f>
        <v>2</v>
      </c>
      <c r="E150" s="3">
        <f>VLOOKUP(C150,Index[],3,FALSE)</f>
        <v>0</v>
      </c>
      <c r="F150" s="3">
        <f>VLOOKUP(C150,Index[],4,FALSE)</f>
        <v>0</v>
      </c>
      <c r="G150" s="3">
        <f>VLOOKUP(C150,Index[],5,FALSE)</f>
        <v>0</v>
      </c>
      <c r="H150" t="s">
        <v>153</v>
      </c>
      <c r="I150">
        <f>VLOOKUP(Table1[[#This Row],[trait_name]],Trait[],2,FALSE)</f>
        <v>45</v>
      </c>
      <c r="J150" s="24" t="s">
        <v>92</v>
      </c>
      <c r="K150" s="23">
        <v>1</v>
      </c>
      <c r="L150" s="3" t="s">
        <v>177</v>
      </c>
      <c r="M150" s="3"/>
      <c r="N150" s="23"/>
      <c r="O150"/>
    </row>
    <row r="151" spans="1:15">
      <c r="A151" s="66">
        <f>VLOOKUP(C151,Index[],8,FALSE)</f>
        <v>43242</v>
      </c>
      <c r="B151" s="5">
        <v>43290</v>
      </c>
      <c r="C151" t="s">
        <v>138</v>
      </c>
      <c r="D151" s="3">
        <f>VLOOKUP(C151,Index[],2,FALSE)</f>
        <v>2</v>
      </c>
      <c r="E151" s="3">
        <f>VLOOKUP(C151,Index[],3,FALSE)</f>
        <v>0</v>
      </c>
      <c r="F151" s="3">
        <f>VLOOKUP(C151,Index[],4,FALSE)</f>
        <v>0</v>
      </c>
      <c r="G151" s="3">
        <f>VLOOKUP(C151,Index[],5,FALSE)</f>
        <v>0</v>
      </c>
      <c r="H151" t="s">
        <v>56</v>
      </c>
      <c r="I151">
        <f>VLOOKUP(Table1[[#This Row],[trait_name]],Trait[],2,FALSE)</f>
        <v>46</v>
      </c>
      <c r="J151" s="23" t="s">
        <v>97</v>
      </c>
      <c r="K151" s="23">
        <v>2</v>
      </c>
      <c r="L151" s="3" t="s">
        <v>108</v>
      </c>
      <c r="N151" s="23"/>
      <c r="O151"/>
    </row>
    <row r="152" spans="1:15">
      <c r="A152" s="66">
        <f>VLOOKUP(C152,Index[],8,FALSE)</f>
        <v>43242</v>
      </c>
      <c r="B152" s="5">
        <v>43290</v>
      </c>
      <c r="C152" t="s">
        <v>138</v>
      </c>
      <c r="D152" s="3">
        <f>VLOOKUP(C152,Index[],2,FALSE)</f>
        <v>2</v>
      </c>
      <c r="E152" s="3">
        <f>VLOOKUP(C152,Index[],3,FALSE)</f>
        <v>0</v>
      </c>
      <c r="F152" s="3">
        <f>VLOOKUP(C152,Index[],4,FALSE)</f>
        <v>0</v>
      </c>
      <c r="G152" s="3">
        <f>VLOOKUP(C152,Index[],5,FALSE)</f>
        <v>0</v>
      </c>
      <c r="H152" t="s">
        <v>56</v>
      </c>
      <c r="I152">
        <f>VLOOKUP(Table1[[#This Row],[trait_name]],Trait[],2,FALSE)</f>
        <v>46</v>
      </c>
      <c r="J152" s="23" t="s">
        <v>97</v>
      </c>
      <c r="K152" s="23">
        <v>1</v>
      </c>
      <c r="L152" s="3" t="s">
        <v>98</v>
      </c>
      <c r="N152" s="23"/>
      <c r="O152"/>
    </row>
    <row r="153" spans="1:15">
      <c r="A153" s="66">
        <f>VLOOKUP(C153,Index[],8,FALSE)</f>
        <v>43242</v>
      </c>
      <c r="B153" s="5">
        <v>43290</v>
      </c>
      <c r="C153" t="s">
        <v>138</v>
      </c>
      <c r="D153" s="3">
        <f>VLOOKUP(C153,Index[],2,FALSE)</f>
        <v>2</v>
      </c>
      <c r="E153" s="3">
        <f>VLOOKUP(C153,Index[],3,FALSE)</f>
        <v>0</v>
      </c>
      <c r="F153" s="3">
        <f>VLOOKUP(C153,Index[],4,FALSE)</f>
        <v>0</v>
      </c>
      <c r="G153" s="3">
        <f>VLOOKUP(C153,Index[],5,FALSE)</f>
        <v>0</v>
      </c>
      <c r="H153" t="s">
        <v>56</v>
      </c>
      <c r="I153">
        <f>VLOOKUP(Table1[[#This Row],[trait_name]],Trait[],2,FALSE)</f>
        <v>47</v>
      </c>
      <c r="J153" s="23" t="s">
        <v>99</v>
      </c>
      <c r="K153" s="23">
        <v>1</v>
      </c>
      <c r="L153" s="3" t="s">
        <v>178</v>
      </c>
      <c r="N153" s="23"/>
      <c r="O153"/>
    </row>
    <row r="154" spans="1:15">
      <c r="A154" s="66">
        <f>VLOOKUP(C154,Index[],8,FALSE)</f>
        <v>43242</v>
      </c>
      <c r="B154" s="5">
        <v>43291</v>
      </c>
      <c r="C154" t="s">
        <v>138</v>
      </c>
      <c r="D154" s="3">
        <f>VLOOKUP(C154,Index[],2,FALSE)</f>
        <v>2</v>
      </c>
      <c r="E154" s="3">
        <f>VLOOKUP(C154,Index[],3,FALSE)</f>
        <v>0</v>
      </c>
      <c r="F154" s="3">
        <f>VLOOKUP(C154,Index[],4,FALSE)</f>
        <v>0</v>
      </c>
      <c r="G154" s="3">
        <f>VLOOKUP(C154,Index[],5,FALSE)</f>
        <v>0</v>
      </c>
      <c r="H154" t="s">
        <v>56</v>
      </c>
      <c r="I154">
        <f>VLOOKUP(Table1[[#This Row],[trait_name]],Trait[],2,FALSE)</f>
        <v>48</v>
      </c>
      <c r="J154" s="24" t="s">
        <v>101</v>
      </c>
      <c r="K154" s="23">
        <v>1</v>
      </c>
      <c r="L154" s="3" t="s">
        <v>179</v>
      </c>
      <c r="N154" s="23"/>
      <c r="O154"/>
    </row>
    <row r="155" spans="1:15">
      <c r="A155" s="66">
        <f>VLOOKUP(C155,Index[],8,FALSE)</f>
        <v>43242</v>
      </c>
      <c r="B155" s="5">
        <v>43290</v>
      </c>
      <c r="C155" t="s">
        <v>138</v>
      </c>
      <c r="D155" s="3">
        <f>VLOOKUP(C155,Index[],2,FALSE)</f>
        <v>2</v>
      </c>
      <c r="E155" s="3">
        <f>VLOOKUP(C155,Index[],3,FALSE)</f>
        <v>0</v>
      </c>
      <c r="F155" s="3">
        <f>VLOOKUP(C155,Index[],4,FALSE)</f>
        <v>0</v>
      </c>
      <c r="G155" s="3">
        <f>VLOOKUP(C155,Index[],5,FALSE)</f>
        <v>0</v>
      </c>
      <c r="H155" t="s">
        <v>25</v>
      </c>
      <c r="I155">
        <f>VLOOKUP(Table1[[#This Row],[trait_name]],Trait[],2,FALSE)</f>
        <v>49</v>
      </c>
      <c r="J155" s="24" t="s">
        <v>104</v>
      </c>
      <c r="K155" s="23">
        <v>2</v>
      </c>
      <c r="L155" s="3" t="s">
        <v>180</v>
      </c>
      <c r="N155" s="23"/>
      <c r="O155"/>
    </row>
    <row r="156" spans="1:15">
      <c r="A156" s="66">
        <f>VLOOKUP(C156,Index[],8,FALSE)</f>
        <v>43242</v>
      </c>
      <c r="B156" s="5">
        <v>43290</v>
      </c>
      <c r="C156" t="s">
        <v>138</v>
      </c>
      <c r="D156" s="3">
        <f>VLOOKUP(C156,Index[],2,FALSE)</f>
        <v>2</v>
      </c>
      <c r="E156" s="3">
        <f>VLOOKUP(C156,Index[],3,FALSE)</f>
        <v>0</v>
      </c>
      <c r="F156" s="3">
        <f>VLOOKUP(C156,Index[],4,FALSE)</f>
        <v>0</v>
      </c>
      <c r="G156" s="3">
        <f>VLOOKUP(C156,Index[],5,FALSE)</f>
        <v>0</v>
      </c>
      <c r="H156" t="s">
        <v>25</v>
      </c>
      <c r="I156">
        <f>VLOOKUP(Table1[[#This Row],[trait_name]],Trait[],2,FALSE)</f>
        <v>49</v>
      </c>
      <c r="J156" s="24" t="s">
        <v>104</v>
      </c>
      <c r="K156" s="23">
        <v>1</v>
      </c>
      <c r="L156" s="3" t="s">
        <v>181</v>
      </c>
      <c r="N156" s="23"/>
      <c r="O156"/>
    </row>
    <row r="157" spans="1:15">
      <c r="A157" s="66">
        <f>VLOOKUP(C157,Index[],8,FALSE)</f>
        <v>43242</v>
      </c>
      <c r="B157" s="5">
        <v>43312</v>
      </c>
      <c r="C157" t="s">
        <v>138</v>
      </c>
      <c r="D157" s="3">
        <f>VLOOKUP(C157,Index[],2,FALSE)</f>
        <v>2</v>
      </c>
      <c r="E157" s="3">
        <f>VLOOKUP(C157,Index[],3,FALSE)</f>
        <v>0</v>
      </c>
      <c r="F157" s="3">
        <f>VLOOKUP(C157,Index[],4,FALSE)</f>
        <v>0</v>
      </c>
      <c r="G157" s="3">
        <f>VLOOKUP(C157,Index[],5,FALSE)</f>
        <v>0</v>
      </c>
      <c r="H157" t="s">
        <v>153</v>
      </c>
      <c r="I157">
        <f>VLOOKUP(Table1[[#This Row],[trait_name]],Trait[],2,FALSE)</f>
        <v>49</v>
      </c>
      <c r="J157" s="24" t="s">
        <v>104</v>
      </c>
      <c r="K157" s="23">
        <v>3</v>
      </c>
      <c r="L157" s="3" t="s">
        <v>182</v>
      </c>
      <c r="M157" s="3"/>
      <c r="N157" s="23"/>
      <c r="O157"/>
    </row>
    <row r="158" spans="1:15">
      <c r="A158" s="66">
        <f>VLOOKUP(C158,Index[],8,FALSE)</f>
        <v>43242</v>
      </c>
      <c r="B158" s="5">
        <v>43312</v>
      </c>
      <c r="C158" t="s">
        <v>138</v>
      </c>
      <c r="D158" s="3">
        <f>VLOOKUP(C158,Index[],2,FALSE)</f>
        <v>2</v>
      </c>
      <c r="E158" s="3">
        <f>VLOOKUP(C158,Index[],3,FALSE)</f>
        <v>0</v>
      </c>
      <c r="F158" s="3">
        <f>VLOOKUP(C158,Index[],4,FALSE)</f>
        <v>0</v>
      </c>
      <c r="G158" s="3">
        <f>VLOOKUP(C158,Index[],5,FALSE)</f>
        <v>0</v>
      </c>
      <c r="H158" t="s">
        <v>153</v>
      </c>
      <c r="I158">
        <f>VLOOKUP(Table1[[#This Row],[trait_name]],Trait[],2,FALSE)</f>
        <v>50</v>
      </c>
      <c r="J158" s="23" t="s">
        <v>106</v>
      </c>
      <c r="K158" s="23">
        <v>1</v>
      </c>
      <c r="L158" s="3" t="s">
        <v>89</v>
      </c>
      <c r="M158" s="3"/>
      <c r="N158" s="23"/>
      <c r="O158"/>
    </row>
    <row r="159" spans="1:15">
      <c r="A159" s="66">
        <f>VLOOKUP(C159,Index[],8,FALSE)</f>
        <v>43242</v>
      </c>
      <c r="B159" s="5">
        <v>43291</v>
      </c>
      <c r="C159" t="s">
        <v>138</v>
      </c>
      <c r="D159" s="3">
        <f>VLOOKUP(C159,Index[],2,FALSE)</f>
        <v>2</v>
      </c>
      <c r="E159" s="3">
        <f>VLOOKUP(C159,Index[],3,FALSE)</f>
        <v>0</v>
      </c>
      <c r="F159" s="3">
        <f>VLOOKUP(C159,Index[],4,FALSE)</f>
        <v>0</v>
      </c>
      <c r="G159" s="3">
        <f>VLOOKUP(C159,Index[],5,FALSE)</f>
        <v>0</v>
      </c>
      <c r="H159" t="s">
        <v>147</v>
      </c>
      <c r="I159">
        <f>VLOOKUP(Table1[[#This Row],[trait_name]],Trait[],2,FALSE)</f>
        <v>52</v>
      </c>
      <c r="J159" s="23" t="s">
        <v>109</v>
      </c>
      <c r="K159" s="23">
        <v>1</v>
      </c>
      <c r="L159" s="3" t="s">
        <v>183</v>
      </c>
      <c r="N159" s="23"/>
      <c r="O159"/>
    </row>
    <row r="160" spans="1:15">
      <c r="A160" s="66">
        <f>VLOOKUP(C160,Index[],8,FALSE)</f>
        <v>43242</v>
      </c>
      <c r="B160" s="5">
        <v>43242</v>
      </c>
      <c r="C160" t="s">
        <v>138</v>
      </c>
      <c r="D160" s="3">
        <f>VLOOKUP(C160,Index[],2,FALSE)</f>
        <v>2</v>
      </c>
      <c r="E160" s="3">
        <f>VLOOKUP(C160,Index[],3,FALSE)</f>
        <v>0</v>
      </c>
      <c r="F160" s="3">
        <f>VLOOKUP(C160,Index[],4,FALSE)</f>
        <v>0</v>
      </c>
      <c r="G160" s="3">
        <f>VLOOKUP(C160,Index[],5,FALSE)</f>
        <v>0</v>
      </c>
      <c r="H160" t="s">
        <v>142</v>
      </c>
      <c r="I160">
        <f>VLOOKUP(Table1[[#This Row],[trait_name]],Trait[],2,FALSE)</f>
        <v>53</v>
      </c>
      <c r="J160" s="23" t="s">
        <v>112</v>
      </c>
      <c r="K160" s="23">
        <v>3</v>
      </c>
      <c r="L160" s="3" t="s">
        <v>184</v>
      </c>
      <c r="N160" s="23"/>
      <c r="O160"/>
    </row>
    <row r="161" spans="1:15">
      <c r="A161" s="66">
        <f>VLOOKUP(C161,Index[],8,FALSE)</f>
        <v>43242</v>
      </c>
      <c r="B161" s="5">
        <v>43242</v>
      </c>
      <c r="C161" t="s">
        <v>138</v>
      </c>
      <c r="D161" s="3">
        <f>VLOOKUP(C161,Index[],2,FALSE)</f>
        <v>2</v>
      </c>
      <c r="E161" s="3">
        <f>VLOOKUP(C161,Index[],3,FALSE)</f>
        <v>0</v>
      </c>
      <c r="F161" s="3">
        <f>VLOOKUP(C161,Index[],4,FALSE)</f>
        <v>0</v>
      </c>
      <c r="G161" s="3">
        <f>VLOOKUP(C161,Index[],5,FALSE)</f>
        <v>0</v>
      </c>
      <c r="H161" t="s">
        <v>142</v>
      </c>
      <c r="I161">
        <f>VLOOKUP(Table1[[#This Row],[trait_name]],Trait[],2,FALSE)</f>
        <v>53</v>
      </c>
      <c r="J161" s="23" t="s">
        <v>112</v>
      </c>
      <c r="K161" s="23">
        <v>2</v>
      </c>
      <c r="L161" s="3" t="s">
        <v>185</v>
      </c>
      <c r="N161" s="23"/>
      <c r="O161"/>
    </row>
    <row r="162" spans="1:15">
      <c r="A162" s="66">
        <f>VLOOKUP(C162,Index[],8,FALSE)</f>
        <v>43242</v>
      </c>
      <c r="B162" s="5">
        <v>43242</v>
      </c>
      <c r="C162" t="s">
        <v>138</v>
      </c>
      <c r="D162" s="3">
        <f>VLOOKUP(C162,Index[],2,FALSE)</f>
        <v>2</v>
      </c>
      <c r="E162" s="3">
        <f>VLOOKUP(C162,Index[],3,FALSE)</f>
        <v>0</v>
      </c>
      <c r="F162" s="3">
        <f>VLOOKUP(C162,Index[],4,FALSE)</f>
        <v>0</v>
      </c>
      <c r="G162" s="3">
        <f>VLOOKUP(C162,Index[],5,FALSE)</f>
        <v>0</v>
      </c>
      <c r="H162" t="s">
        <v>142</v>
      </c>
      <c r="I162">
        <f>VLOOKUP(Table1[[#This Row],[trait_name]],Trait[],2,FALSE)</f>
        <v>53</v>
      </c>
      <c r="J162" s="23" t="s">
        <v>112</v>
      </c>
      <c r="K162" s="23">
        <v>1</v>
      </c>
      <c r="L162" s="3" t="s">
        <v>115</v>
      </c>
      <c r="N162" s="23"/>
      <c r="O162"/>
    </row>
    <row r="163" spans="1:15">
      <c r="A163" s="66">
        <f>VLOOKUP(C163,Index[],8,FALSE)</f>
        <v>43242</v>
      </c>
      <c r="B163" s="5">
        <v>43242</v>
      </c>
      <c r="C163" t="s">
        <v>138</v>
      </c>
      <c r="D163" s="3">
        <f>VLOOKUP(C163,Index[],2,FALSE)</f>
        <v>2</v>
      </c>
      <c r="E163" s="3">
        <f>VLOOKUP(C163,Index[],3,FALSE)</f>
        <v>0</v>
      </c>
      <c r="F163" s="3">
        <f>VLOOKUP(C163,Index[],4,FALSE)</f>
        <v>0</v>
      </c>
      <c r="G163" s="3">
        <f>VLOOKUP(C163,Index[],5,FALSE)</f>
        <v>0</v>
      </c>
      <c r="H163" t="s">
        <v>142</v>
      </c>
      <c r="I163">
        <f>VLOOKUP(Table1[[#This Row],[trait_name]],Trait[],2,FALSE)</f>
        <v>54</v>
      </c>
      <c r="J163" s="23" t="s">
        <v>116</v>
      </c>
      <c r="K163" s="23">
        <v>2</v>
      </c>
      <c r="L163" s="3" t="s">
        <v>117</v>
      </c>
      <c r="N163" s="23"/>
      <c r="O163"/>
    </row>
    <row r="164" spans="1:15">
      <c r="A164" s="66">
        <f>VLOOKUP(C164,Index[],8,FALSE)</f>
        <v>43242</v>
      </c>
      <c r="B164" s="5">
        <v>43242</v>
      </c>
      <c r="C164" t="s">
        <v>138</v>
      </c>
      <c r="D164" s="3">
        <f>VLOOKUP(C164,Index[],2,FALSE)</f>
        <v>2</v>
      </c>
      <c r="E164" s="3">
        <f>VLOOKUP(C164,Index[],3,FALSE)</f>
        <v>0</v>
      </c>
      <c r="F164" s="3">
        <f>VLOOKUP(C164,Index[],4,FALSE)</f>
        <v>0</v>
      </c>
      <c r="G164" s="3">
        <f>VLOOKUP(C164,Index[],5,FALSE)</f>
        <v>0</v>
      </c>
      <c r="H164" t="s">
        <v>186</v>
      </c>
      <c r="I164">
        <f>VLOOKUP(Table1[[#This Row],[trait_name]],Trait[],2,FALSE)</f>
        <v>54</v>
      </c>
      <c r="J164" s="23" t="s">
        <v>116</v>
      </c>
      <c r="K164" s="23">
        <v>3</v>
      </c>
      <c r="L164" s="3" t="s">
        <v>187</v>
      </c>
      <c r="N164" s="23"/>
      <c r="O164"/>
    </row>
    <row r="165" spans="1:15">
      <c r="A165" s="66">
        <f>VLOOKUP(C165,Index[],8,FALSE)</f>
        <v>43242</v>
      </c>
      <c r="B165" s="5">
        <v>43242</v>
      </c>
      <c r="C165" t="s">
        <v>138</v>
      </c>
      <c r="D165" s="3">
        <f>VLOOKUP(C165,Index[],2,FALSE)</f>
        <v>2</v>
      </c>
      <c r="E165" s="3">
        <f>VLOOKUP(C165,Index[],3,FALSE)</f>
        <v>0</v>
      </c>
      <c r="F165" s="3">
        <f>VLOOKUP(C165,Index[],4,FALSE)</f>
        <v>0</v>
      </c>
      <c r="G165" s="3">
        <f>VLOOKUP(C165,Index[],5,FALSE)</f>
        <v>0</v>
      </c>
      <c r="H165" t="s">
        <v>142</v>
      </c>
      <c r="I165">
        <f>VLOOKUP(Table1[[#This Row],[trait_name]],Trait[],2,FALSE)</f>
        <v>54</v>
      </c>
      <c r="J165" s="23" t="s">
        <v>116</v>
      </c>
      <c r="K165" s="23">
        <v>1</v>
      </c>
      <c r="L165" s="3" t="s">
        <v>170</v>
      </c>
      <c r="N165" s="23"/>
      <c r="O165"/>
    </row>
    <row r="166" spans="1:15">
      <c r="A166" s="66">
        <f>VLOOKUP(C166,Index[],8,FALSE)</f>
        <v>43242</v>
      </c>
      <c r="B166" s="25">
        <v>43290</v>
      </c>
      <c r="C166" s="4" t="s">
        <v>138</v>
      </c>
      <c r="D166" s="3">
        <f>VLOOKUP(C166,Index[],2,FALSE)</f>
        <v>2</v>
      </c>
      <c r="E166" s="3">
        <f>VLOOKUP(C166,Index[],3,FALSE)</f>
        <v>0</v>
      </c>
      <c r="F166" s="3">
        <f>VLOOKUP(C166,Index[],4,FALSE)</f>
        <v>0</v>
      </c>
      <c r="G166" s="3">
        <f>VLOOKUP(C166,Index[],5,FALSE)</f>
        <v>0</v>
      </c>
      <c r="H166" t="s">
        <v>142</v>
      </c>
      <c r="I166">
        <f>VLOOKUP(Table1[[#This Row],[trait_name]],Trait[],2,FALSE)</f>
        <v>55</v>
      </c>
      <c r="J166" s="23" t="s">
        <v>119</v>
      </c>
      <c r="K166" s="23">
        <v>1</v>
      </c>
      <c r="L166" s="3" t="s">
        <v>120</v>
      </c>
      <c r="N166" s="23"/>
      <c r="O166"/>
    </row>
    <row r="167" spans="1:15">
      <c r="A167" s="66">
        <f>VLOOKUP(C167,Index[],8,FALSE)</f>
        <v>43242</v>
      </c>
      <c r="B167" s="25">
        <v>43290</v>
      </c>
      <c r="C167" s="4" t="s">
        <v>138</v>
      </c>
      <c r="D167" s="3">
        <f>VLOOKUP(C167,Index[],2,FALSE)</f>
        <v>2</v>
      </c>
      <c r="E167" s="3">
        <f>VLOOKUP(C167,Index[],3,FALSE)</f>
        <v>0</v>
      </c>
      <c r="F167" s="3">
        <f>VLOOKUP(C167,Index[],4,FALSE)</f>
        <v>0</v>
      </c>
      <c r="G167" s="3">
        <f>VLOOKUP(C167,Index[],5,FALSE)</f>
        <v>0</v>
      </c>
      <c r="H167" t="s">
        <v>142</v>
      </c>
      <c r="I167">
        <f>VLOOKUP(Table1[[#This Row],[trait_name]],Trait[],2,FALSE)</f>
        <v>55</v>
      </c>
      <c r="J167" s="23" t="s">
        <v>119</v>
      </c>
      <c r="K167" s="23">
        <v>2</v>
      </c>
      <c r="L167" s="3" t="s">
        <v>188</v>
      </c>
      <c r="N167" s="23"/>
      <c r="O167"/>
    </row>
    <row r="168" spans="1:15">
      <c r="A168" s="66">
        <f>VLOOKUP(C168,Index[],8,FALSE)</f>
        <v>43242</v>
      </c>
      <c r="B168" s="5">
        <v>43242</v>
      </c>
      <c r="C168" t="s">
        <v>138</v>
      </c>
      <c r="D168" s="3">
        <f>VLOOKUP(C168,Index[],2,FALSE)</f>
        <v>2</v>
      </c>
      <c r="E168" s="3">
        <f>VLOOKUP(C168,Index[],3,FALSE)</f>
        <v>0</v>
      </c>
      <c r="F168" s="3">
        <f>VLOOKUP(C168,Index[],4,FALSE)</f>
        <v>0</v>
      </c>
      <c r="G168" s="3">
        <f>VLOOKUP(C168,Index[],5,FALSE)</f>
        <v>0</v>
      </c>
      <c r="H168" t="s">
        <v>142</v>
      </c>
      <c r="I168">
        <f>VLOOKUP(Table1[[#This Row],[trait_name]],Trait[],2,FALSE)</f>
        <v>56</v>
      </c>
      <c r="J168" s="23" t="s">
        <v>121</v>
      </c>
      <c r="K168" s="23">
        <v>1</v>
      </c>
      <c r="L168" s="3" t="s">
        <v>189</v>
      </c>
      <c r="N168" s="23"/>
      <c r="O168"/>
    </row>
    <row r="169" spans="1:15">
      <c r="A169" s="66">
        <f>VLOOKUP(C169,Index[],8,FALSE)</f>
        <v>43242</v>
      </c>
      <c r="B169" s="5">
        <v>43242</v>
      </c>
      <c r="C169" t="s">
        <v>138</v>
      </c>
      <c r="D169" s="3">
        <f>VLOOKUP(C169,Index[],2,FALSE)</f>
        <v>2</v>
      </c>
      <c r="E169" s="3">
        <f>VLOOKUP(C169,Index[],3,FALSE)</f>
        <v>0</v>
      </c>
      <c r="F169" s="3">
        <f>VLOOKUP(C169,Index[],4,FALSE)</f>
        <v>0</v>
      </c>
      <c r="G169" s="3">
        <f>VLOOKUP(C169,Index[],5,FALSE)</f>
        <v>0</v>
      </c>
      <c r="H169" t="s">
        <v>142</v>
      </c>
      <c r="I169">
        <f>VLOOKUP(Table1[[#This Row],[trait_name]],Trait[],2,FALSE)</f>
        <v>58</v>
      </c>
      <c r="J169" s="23" t="s">
        <v>123</v>
      </c>
      <c r="K169" s="23">
        <v>1</v>
      </c>
      <c r="L169" s="3" t="s">
        <v>190</v>
      </c>
      <c r="N169" s="23"/>
      <c r="O169"/>
    </row>
    <row r="170" spans="1:15">
      <c r="A170" s="66">
        <f>VLOOKUP(C170,Index[],8,FALSE)</f>
        <v>43242</v>
      </c>
      <c r="B170" s="5">
        <v>43290</v>
      </c>
      <c r="C170" t="s">
        <v>138</v>
      </c>
      <c r="D170" s="3">
        <f>VLOOKUP(C170,Index[],2,FALSE)</f>
        <v>2</v>
      </c>
      <c r="E170" s="3">
        <f>VLOOKUP(C170,Index[],3,FALSE)</f>
        <v>0</v>
      </c>
      <c r="F170" s="3">
        <f>VLOOKUP(C170,Index[],4,FALSE)</f>
        <v>0</v>
      </c>
      <c r="G170" s="3">
        <f>VLOOKUP(C170,Index[],5,FALSE)</f>
        <v>0</v>
      </c>
      <c r="H170" t="s">
        <v>56</v>
      </c>
      <c r="I170">
        <f>VLOOKUP(Table1[[#This Row],[trait_name]],Trait[],2,FALSE)</f>
        <v>59</v>
      </c>
      <c r="J170" s="23" t="s">
        <v>125</v>
      </c>
      <c r="K170" s="23">
        <v>1</v>
      </c>
      <c r="L170" s="3" t="s">
        <v>131</v>
      </c>
      <c r="N170" s="23"/>
      <c r="O170"/>
    </row>
    <row r="171" spans="1:15">
      <c r="A171" s="66">
        <f>VLOOKUP(C171,Index[],8,FALSE)</f>
        <v>43242</v>
      </c>
      <c r="B171" s="5">
        <v>43290</v>
      </c>
      <c r="C171" t="s">
        <v>138</v>
      </c>
      <c r="D171" s="3">
        <f>VLOOKUP(C171,Index[],2,FALSE)</f>
        <v>2</v>
      </c>
      <c r="E171" s="3">
        <f>VLOOKUP(C171,Index[],3,FALSE)</f>
        <v>0</v>
      </c>
      <c r="F171" s="3">
        <f>VLOOKUP(C171,Index[],4,FALSE)</f>
        <v>0</v>
      </c>
      <c r="G171" s="3">
        <f>VLOOKUP(C171,Index[],5,FALSE)</f>
        <v>0</v>
      </c>
      <c r="H171" t="s">
        <v>147</v>
      </c>
      <c r="I171">
        <f>VLOOKUP(Table1[[#This Row],[trait_name]],Trait[],2,FALSE)</f>
        <v>60</v>
      </c>
      <c r="J171" s="23" t="s">
        <v>127</v>
      </c>
      <c r="K171" s="23">
        <v>1</v>
      </c>
      <c r="L171" s="3" t="s">
        <v>128</v>
      </c>
      <c r="N171" s="23"/>
      <c r="O171"/>
    </row>
    <row r="172" spans="1:15">
      <c r="A172" s="66">
        <f>VLOOKUP(C172,Index[],8,FALSE)</f>
        <v>43242</v>
      </c>
      <c r="B172" s="5">
        <v>43312</v>
      </c>
      <c r="C172" t="s">
        <v>138</v>
      </c>
      <c r="D172" s="3">
        <f>VLOOKUP(C172,Index[],2,FALSE)</f>
        <v>2</v>
      </c>
      <c r="E172" s="3">
        <f>VLOOKUP(C172,Index[],3,FALSE)</f>
        <v>0</v>
      </c>
      <c r="F172" s="3">
        <f>VLOOKUP(C172,Index[],4,FALSE)</f>
        <v>0</v>
      </c>
      <c r="G172" s="3">
        <f>VLOOKUP(C172,Index[],5,FALSE)</f>
        <v>0</v>
      </c>
      <c r="H172" t="s">
        <v>153</v>
      </c>
      <c r="I172">
        <f>VLOOKUP(Table1[[#This Row],[trait_name]],Trait[],2,FALSE)</f>
        <v>60</v>
      </c>
      <c r="J172" s="23" t="s">
        <v>127</v>
      </c>
      <c r="K172" s="23">
        <v>1</v>
      </c>
      <c r="L172" s="3" t="s">
        <v>128</v>
      </c>
      <c r="M172" s="3"/>
      <c r="N172" s="23"/>
      <c r="O172"/>
    </row>
    <row r="173" spans="1:15">
      <c r="A173" s="66">
        <f>VLOOKUP(C173,Index[],8,FALSE)</f>
        <v>43242</v>
      </c>
      <c r="B173" s="5">
        <v>43290</v>
      </c>
      <c r="C173" t="s">
        <v>138</v>
      </c>
      <c r="D173" s="3">
        <f>VLOOKUP(C173,Index[],2,FALSE)</f>
        <v>2</v>
      </c>
      <c r="E173" s="3">
        <f>VLOOKUP(C173,Index[],3,FALSE)</f>
        <v>0</v>
      </c>
      <c r="F173" s="3">
        <f>VLOOKUP(C173,Index[],4,FALSE)</f>
        <v>0</v>
      </c>
      <c r="G173" s="3">
        <f>VLOOKUP(C173,Index[],5,FALSE)</f>
        <v>0</v>
      </c>
      <c r="H173" t="s">
        <v>155</v>
      </c>
      <c r="I173">
        <f>VLOOKUP(Table1[[#This Row],[trait_name]],Trait[],2,FALSE)</f>
        <v>64</v>
      </c>
      <c r="J173" s="23" t="s">
        <v>132</v>
      </c>
      <c r="K173" s="23">
        <v>1</v>
      </c>
      <c r="L173" s="3" t="s">
        <v>131</v>
      </c>
      <c r="N173" s="23"/>
      <c r="O173"/>
    </row>
    <row r="174" spans="1:15">
      <c r="A174" s="66">
        <f>VLOOKUP(C174,Index[],8,FALSE)</f>
        <v>43242</v>
      </c>
      <c r="B174" s="5">
        <v>43290</v>
      </c>
      <c r="C174" t="s">
        <v>138</v>
      </c>
      <c r="D174" s="3">
        <f>VLOOKUP(C174,Index[],2,FALSE)</f>
        <v>2</v>
      </c>
      <c r="E174" s="3">
        <f>VLOOKUP(C174,Index[],3,FALSE)</f>
        <v>0</v>
      </c>
      <c r="F174" s="3">
        <f>VLOOKUP(C174,Index[],4,FALSE)</f>
        <v>0</v>
      </c>
      <c r="G174" s="3">
        <f>VLOOKUP(C174,Index[],5,FALSE)</f>
        <v>0</v>
      </c>
      <c r="H174" t="s">
        <v>56</v>
      </c>
      <c r="I174">
        <f>VLOOKUP(Table1[[#This Row],[trait_name]],Trait[],2,FALSE)</f>
        <v>65</v>
      </c>
      <c r="J174" s="23" t="s">
        <v>133</v>
      </c>
      <c r="K174" s="23">
        <v>1</v>
      </c>
      <c r="L174" s="3" t="s">
        <v>191</v>
      </c>
      <c r="N174" s="23"/>
      <c r="O174"/>
    </row>
    <row r="175" spans="1:15">
      <c r="A175" s="66">
        <f>VLOOKUP(C175,Index[],8,FALSE)</f>
        <v>43242</v>
      </c>
      <c r="B175" s="5">
        <v>43290</v>
      </c>
      <c r="C175" t="s">
        <v>138</v>
      </c>
      <c r="D175" s="3">
        <f>VLOOKUP(C175,Index[],2,FALSE)</f>
        <v>2</v>
      </c>
      <c r="E175" s="3">
        <f>VLOOKUP(C175,Index[],3,FALSE)</f>
        <v>0</v>
      </c>
      <c r="F175" s="3">
        <f>VLOOKUP(C175,Index[],4,FALSE)</f>
        <v>0</v>
      </c>
      <c r="G175" s="3">
        <f>VLOOKUP(C175,Index[],5,FALSE)</f>
        <v>0</v>
      </c>
      <c r="H175" t="s">
        <v>192</v>
      </c>
      <c r="I175">
        <f>VLOOKUP(Table1[[#This Row],[trait_name]],Trait[],2,FALSE)</f>
        <v>65</v>
      </c>
      <c r="J175" s="23" t="s">
        <v>133</v>
      </c>
      <c r="K175" s="23">
        <v>2</v>
      </c>
      <c r="L175" s="3" t="s">
        <v>193</v>
      </c>
      <c r="N175" s="23"/>
      <c r="O175"/>
    </row>
    <row r="176" spans="1:15">
      <c r="A176" s="66">
        <f>VLOOKUP(C176,Index[],8,FALSE)</f>
        <v>43242</v>
      </c>
      <c r="B176" s="5">
        <v>43242</v>
      </c>
      <c r="C176" t="s">
        <v>138</v>
      </c>
      <c r="D176" s="3">
        <f>VLOOKUP(C176,Index[],2,FALSE)</f>
        <v>2</v>
      </c>
      <c r="E176" s="3">
        <f>VLOOKUP(C176,Index[],3,FALSE)</f>
        <v>0</v>
      </c>
      <c r="F176" s="3">
        <f>VLOOKUP(C176,Index[],4,FALSE)</f>
        <v>0</v>
      </c>
      <c r="G176" s="3">
        <f>VLOOKUP(C176,Index[],5,FALSE)</f>
        <v>0</v>
      </c>
      <c r="H176" t="s">
        <v>192</v>
      </c>
      <c r="I176">
        <f>VLOOKUP(Table1[[#This Row],[trait_name]],Trait[],2,FALSE)</f>
        <v>66</v>
      </c>
      <c r="J176" s="23" t="s">
        <v>194</v>
      </c>
      <c r="K176" s="23">
        <v>1</v>
      </c>
      <c r="L176" s="3" t="s">
        <v>195</v>
      </c>
      <c r="N176" s="23"/>
      <c r="O176"/>
    </row>
    <row r="177" spans="1:15">
      <c r="A177" s="66">
        <f>VLOOKUP(C177,Index[],8,FALSE)</f>
        <v>43242</v>
      </c>
      <c r="B177" s="5">
        <v>43312</v>
      </c>
      <c r="C177" t="s">
        <v>138</v>
      </c>
      <c r="D177" s="3">
        <f>VLOOKUP(C177,Index[],2,FALSE)</f>
        <v>2</v>
      </c>
      <c r="E177" s="3">
        <f>VLOOKUP(C177,Index[],3,FALSE)</f>
        <v>0</v>
      </c>
      <c r="F177" s="3">
        <f>VLOOKUP(C177,Index[],4,FALSE)</f>
        <v>0</v>
      </c>
      <c r="G177" s="3">
        <f>VLOOKUP(C177,Index[],5,FALSE)</f>
        <v>0</v>
      </c>
      <c r="H177" t="s">
        <v>153</v>
      </c>
      <c r="I177">
        <f>VLOOKUP(Table1[[#This Row],[trait_name]],Trait[],2,FALSE)</f>
        <v>66</v>
      </c>
      <c r="J177" s="23" t="s">
        <v>194</v>
      </c>
      <c r="K177" s="23">
        <v>3</v>
      </c>
      <c r="L177" s="3" t="s">
        <v>196</v>
      </c>
      <c r="M177" s="3" t="s">
        <v>197</v>
      </c>
      <c r="N177" s="23"/>
      <c r="O177"/>
    </row>
    <row r="178" spans="1:15">
      <c r="A178" s="66">
        <f>VLOOKUP(C178,Index[],8,FALSE)</f>
        <v>43242</v>
      </c>
      <c r="B178" s="5">
        <v>43242</v>
      </c>
      <c r="C178" t="s">
        <v>138</v>
      </c>
      <c r="D178" s="3">
        <f>VLOOKUP(C178,Index[],2,FALSE)</f>
        <v>2</v>
      </c>
      <c r="E178" s="3">
        <f>VLOOKUP(C178,Index[],3,FALSE)</f>
        <v>0</v>
      </c>
      <c r="F178" s="3">
        <f>VLOOKUP(C178,Index[],4,FALSE)</f>
        <v>0</v>
      </c>
      <c r="G178" s="3">
        <f>VLOOKUP(C178,Index[],5,FALSE)</f>
        <v>0</v>
      </c>
      <c r="H178" t="s">
        <v>155</v>
      </c>
      <c r="I178">
        <f>VLOOKUP(Table1[[#This Row],[trait_name]],Trait[],2,FALSE)</f>
        <v>66</v>
      </c>
      <c r="J178" s="23" t="s">
        <v>194</v>
      </c>
      <c r="K178" s="23">
        <v>2</v>
      </c>
      <c r="L178" s="3" t="s">
        <v>198</v>
      </c>
      <c r="N178" s="23"/>
      <c r="O178"/>
    </row>
    <row r="179" spans="1:15">
      <c r="A179" s="66">
        <f>VLOOKUP(C179,Index[],8,FALSE)</f>
        <v>43242</v>
      </c>
      <c r="B179" s="5">
        <v>43290</v>
      </c>
      <c r="C179" t="s">
        <v>138</v>
      </c>
      <c r="D179" s="3">
        <f>VLOOKUP(C179,Index[],2,FALSE)</f>
        <v>2</v>
      </c>
      <c r="E179" s="3">
        <f>VLOOKUP(C179,Index[],3,FALSE)</f>
        <v>0</v>
      </c>
      <c r="F179" s="3">
        <f>VLOOKUP(C179,Index[],4,FALSE)</f>
        <v>0</v>
      </c>
      <c r="G179" s="3">
        <f>VLOOKUP(C179,Index[],5,FALSE)</f>
        <v>0</v>
      </c>
      <c r="H179" t="s">
        <v>147</v>
      </c>
      <c r="I179">
        <f>VLOOKUP(Table1[[#This Row],[trait_name]],Trait[],2,FALSE)</f>
        <v>67</v>
      </c>
      <c r="J179" s="23" t="s">
        <v>136</v>
      </c>
      <c r="K179" s="23">
        <v>1</v>
      </c>
      <c r="L179" s="3" t="s">
        <v>137</v>
      </c>
      <c r="N179" s="23"/>
      <c r="O179"/>
    </row>
    <row r="180" spans="1:15">
      <c r="A180" s="66">
        <f>VLOOKUP(C180,Index[],8,FALSE)</f>
        <v>43242</v>
      </c>
      <c r="B180" s="5">
        <v>43242</v>
      </c>
      <c r="C180" t="s">
        <v>138</v>
      </c>
      <c r="D180" s="3">
        <f>VLOOKUP(C180,Index[],2,FALSE)</f>
        <v>2</v>
      </c>
      <c r="E180" s="3">
        <f>VLOOKUP(C180,Index[],3,FALSE)</f>
        <v>0</v>
      </c>
      <c r="F180" s="3">
        <f>VLOOKUP(C180,Index[],4,FALSE)</f>
        <v>0</v>
      </c>
      <c r="G180" s="3">
        <f>VLOOKUP(C180,Index[],5,FALSE)</f>
        <v>0</v>
      </c>
      <c r="H180" t="s">
        <v>20</v>
      </c>
      <c r="I180">
        <f>VLOOKUP(Table1[[#This Row],[trait_name]],Trait[],2,FALSE)</f>
        <v>68</v>
      </c>
      <c r="J180" s="23" t="s">
        <v>199</v>
      </c>
      <c r="K180" s="23">
        <v>1</v>
      </c>
      <c r="L180" s="3" t="s">
        <v>200</v>
      </c>
      <c r="N180" s="23"/>
      <c r="O180"/>
    </row>
    <row r="181" spans="1:15">
      <c r="A181" s="66">
        <f>VLOOKUP(C181,Index[],8,FALSE)</f>
        <v>43242</v>
      </c>
      <c r="B181" s="5">
        <v>43290</v>
      </c>
      <c r="C181" t="s">
        <v>201</v>
      </c>
      <c r="D181" s="3">
        <f>VLOOKUP(C181,Index[],2,FALSE)</f>
        <v>3</v>
      </c>
      <c r="E181" s="3">
        <f>VLOOKUP(C181,Index[],3,FALSE)</f>
        <v>0</v>
      </c>
      <c r="F181" s="3">
        <f>VLOOKUP(C181,Index[],4,FALSE)</f>
        <v>0</v>
      </c>
      <c r="G181" s="3">
        <f>VLOOKUP(C181,Index[],5,FALSE)</f>
        <v>0</v>
      </c>
      <c r="H181" t="s">
        <v>202</v>
      </c>
      <c r="I181">
        <f>VLOOKUP(Table1[[#This Row],[trait_name]],Trait[],2,FALSE)</f>
        <v>1</v>
      </c>
      <c r="J181" s="23" t="s">
        <v>140</v>
      </c>
      <c r="K181" s="23">
        <v>1</v>
      </c>
      <c r="L181" s="3" t="s">
        <v>203</v>
      </c>
      <c r="N181" s="23"/>
      <c r="O181"/>
    </row>
    <row r="182" spans="1:15">
      <c r="A182" s="66">
        <f>VLOOKUP(C182,Index[],8,FALSE)</f>
        <v>43242</v>
      </c>
      <c r="B182" s="5">
        <v>43290</v>
      </c>
      <c r="C182" t="s">
        <v>201</v>
      </c>
      <c r="D182" s="3">
        <f>VLOOKUP(C182,Index[],2,FALSE)</f>
        <v>3</v>
      </c>
      <c r="E182" s="3">
        <f>VLOOKUP(C182,Index[],3,FALSE)</f>
        <v>0</v>
      </c>
      <c r="F182" s="3">
        <f>VLOOKUP(C182,Index[],4,FALSE)</f>
        <v>0</v>
      </c>
      <c r="G182" s="3">
        <f>VLOOKUP(C182,Index[],5,FALSE)</f>
        <v>0</v>
      </c>
      <c r="H182" t="s">
        <v>202</v>
      </c>
      <c r="I182">
        <f>VLOOKUP(Table1[[#This Row],[trait_name]],Trait[],2,FALSE)</f>
        <v>2</v>
      </c>
      <c r="J182" s="23" t="s">
        <v>15</v>
      </c>
      <c r="K182" s="23">
        <v>2</v>
      </c>
      <c r="L182" s="3" t="s">
        <v>204</v>
      </c>
      <c r="N182" s="23"/>
      <c r="O182"/>
    </row>
    <row r="183" spans="1:15">
      <c r="A183" s="66">
        <f>VLOOKUP(C183,Index[],8,FALSE)</f>
        <v>43242</v>
      </c>
      <c r="B183" s="5">
        <v>43242</v>
      </c>
      <c r="C183" t="s">
        <v>201</v>
      </c>
      <c r="D183" s="3">
        <f>VLOOKUP(C183,Index[],2,FALSE)</f>
        <v>3</v>
      </c>
      <c r="E183" s="3">
        <f>VLOOKUP(C183,Index[],3,FALSE)</f>
        <v>0</v>
      </c>
      <c r="F183" s="3">
        <f>VLOOKUP(C183,Index[],4,FALSE)</f>
        <v>0</v>
      </c>
      <c r="G183" s="3">
        <f>VLOOKUP(C183,Index[],5,FALSE)</f>
        <v>0</v>
      </c>
      <c r="H183" t="s">
        <v>205</v>
      </c>
      <c r="I183">
        <f>VLOOKUP(Table1[[#This Row],[trait_name]],Trait[],2,FALSE)</f>
        <v>2</v>
      </c>
      <c r="J183" s="23" t="s">
        <v>15</v>
      </c>
      <c r="K183" s="23">
        <v>1</v>
      </c>
      <c r="L183" s="3" t="s">
        <v>206</v>
      </c>
      <c r="N183" s="23"/>
      <c r="O183"/>
    </row>
    <row r="184" spans="1:15">
      <c r="A184" s="66">
        <f>VLOOKUP(C184,Index[],8,FALSE)</f>
        <v>43242</v>
      </c>
      <c r="B184" s="5">
        <v>43242</v>
      </c>
      <c r="C184" t="s">
        <v>201</v>
      </c>
      <c r="D184" s="3">
        <f>VLOOKUP(C184,Index[],2,FALSE)</f>
        <v>3</v>
      </c>
      <c r="E184" s="3">
        <f>VLOOKUP(C184,Index[],3,FALSE)</f>
        <v>0</v>
      </c>
      <c r="F184" s="3">
        <f>VLOOKUP(C184,Index[],4,FALSE)</f>
        <v>0</v>
      </c>
      <c r="G184" s="3">
        <f>VLOOKUP(C184,Index[],5,FALSE)</f>
        <v>0</v>
      </c>
      <c r="H184" t="s">
        <v>17</v>
      </c>
      <c r="I184">
        <f>VLOOKUP(Table1[[#This Row],[trait_name]],Trait[],2,FALSE)</f>
        <v>3</v>
      </c>
      <c r="J184" s="23" t="s">
        <v>18</v>
      </c>
      <c r="K184" s="23">
        <v>1</v>
      </c>
      <c r="L184" s="3" t="s">
        <v>19</v>
      </c>
      <c r="N184" s="24"/>
      <c r="O184"/>
    </row>
    <row r="185" spans="1:15">
      <c r="A185" s="66">
        <f>VLOOKUP(C185,Index[],8,FALSE)</f>
        <v>43242</v>
      </c>
      <c r="B185" s="5">
        <v>43290</v>
      </c>
      <c r="C185" t="s">
        <v>201</v>
      </c>
      <c r="D185" s="3">
        <f>VLOOKUP(C185,Index[],2,FALSE)</f>
        <v>3</v>
      </c>
      <c r="E185" s="3">
        <f>VLOOKUP(C185,Index[],3,FALSE)</f>
        <v>0</v>
      </c>
      <c r="F185" s="3">
        <f>VLOOKUP(C185,Index[],4,FALSE)</f>
        <v>0</v>
      </c>
      <c r="G185" s="3">
        <f>VLOOKUP(C185,Index[],5,FALSE)</f>
        <v>0</v>
      </c>
      <c r="H185" t="s">
        <v>25</v>
      </c>
      <c r="I185">
        <f>VLOOKUP(Table1[[#This Row],[trait_name]],Trait[],2,FALSE)</f>
        <v>4</v>
      </c>
      <c r="J185" s="23" t="s">
        <v>22</v>
      </c>
      <c r="K185" s="23">
        <v>1</v>
      </c>
      <c r="L185" s="3" t="s">
        <v>27</v>
      </c>
      <c r="N185" s="23"/>
      <c r="O185"/>
    </row>
    <row r="186" spans="1:15">
      <c r="A186" s="66">
        <f>VLOOKUP(C186,Index[],8,FALSE)</f>
        <v>43242</v>
      </c>
      <c r="B186" s="5">
        <v>43290</v>
      </c>
      <c r="C186" t="s">
        <v>201</v>
      </c>
      <c r="D186" s="3">
        <f>VLOOKUP(C186,Index[],2,FALSE)</f>
        <v>3</v>
      </c>
      <c r="E186" s="3">
        <f>VLOOKUP(C186,Index[],3,FALSE)</f>
        <v>0</v>
      </c>
      <c r="F186" s="3">
        <f>VLOOKUP(C186,Index[],4,FALSE)</f>
        <v>0</v>
      </c>
      <c r="G186" s="3">
        <f>VLOOKUP(C186,Index[],5,FALSE)</f>
        <v>0</v>
      </c>
      <c r="H186" t="s">
        <v>207</v>
      </c>
      <c r="I186">
        <f>VLOOKUP(Table1[[#This Row],[trait_name]],Trait[],2,FALSE)</f>
        <v>5</v>
      </c>
      <c r="J186" s="23" t="s">
        <v>24</v>
      </c>
      <c r="K186" s="23">
        <v>1</v>
      </c>
      <c r="L186" s="3" t="s">
        <v>23</v>
      </c>
      <c r="N186" s="23"/>
      <c r="O186"/>
    </row>
    <row r="187" spans="1:15">
      <c r="A187" s="66">
        <f>VLOOKUP(C187,Index[],8,FALSE)</f>
        <v>43242</v>
      </c>
      <c r="B187" s="5">
        <v>43312</v>
      </c>
      <c r="C187" t="s">
        <v>201</v>
      </c>
      <c r="D187" s="3">
        <f>VLOOKUP(C187,Index[],2,FALSE)</f>
        <v>3</v>
      </c>
      <c r="E187" s="3">
        <f>VLOOKUP(C187,Index[],3,FALSE)</f>
        <v>0</v>
      </c>
      <c r="F187" s="3">
        <f>VLOOKUP(C187,Index[],4,FALSE)</f>
        <v>0</v>
      </c>
      <c r="G187" s="3">
        <f>VLOOKUP(C187,Index[],5,FALSE)</f>
        <v>0</v>
      </c>
      <c r="H187" t="s">
        <v>153</v>
      </c>
      <c r="I187">
        <f>VLOOKUP(Table1[[#This Row],[trait_name]],Trait[],2,FALSE)</f>
        <v>5</v>
      </c>
      <c r="J187" s="23" t="s">
        <v>24</v>
      </c>
      <c r="K187" s="23">
        <v>2</v>
      </c>
      <c r="L187" s="3" t="s">
        <v>23</v>
      </c>
      <c r="M187" s="3"/>
      <c r="N187" s="23"/>
      <c r="O187"/>
    </row>
    <row r="188" spans="1:15">
      <c r="A188" s="66">
        <f>VLOOKUP(C188,Index[],8,FALSE)</f>
        <v>43242</v>
      </c>
      <c r="B188" s="5">
        <v>43242</v>
      </c>
      <c r="C188" t="s">
        <v>201</v>
      </c>
      <c r="D188" s="3">
        <f>VLOOKUP(C188,Index[],2,FALSE)</f>
        <v>3</v>
      </c>
      <c r="E188" s="3">
        <f>VLOOKUP(C188,Index[],3,FALSE)</f>
        <v>0</v>
      </c>
      <c r="F188" s="3">
        <f>VLOOKUP(C188,Index[],4,FALSE)</f>
        <v>0</v>
      </c>
      <c r="G188" s="3">
        <f>VLOOKUP(C188,Index[],5,FALSE)</f>
        <v>0</v>
      </c>
      <c r="I188">
        <f>VLOOKUP(Table1[[#This Row],[trait_name]],Trait[],2,FALSE)</f>
        <v>6</v>
      </c>
      <c r="J188" s="23" t="s">
        <v>148</v>
      </c>
      <c r="K188" s="23">
        <v>1</v>
      </c>
      <c r="L188" s="3"/>
      <c r="N188" s="23"/>
      <c r="O188"/>
    </row>
    <row r="189" spans="1:15">
      <c r="A189" s="66">
        <f>VLOOKUP(C189,Index[],8,FALSE)</f>
        <v>43242</v>
      </c>
      <c r="B189" s="5">
        <v>43242</v>
      </c>
      <c r="C189" t="s">
        <v>201</v>
      </c>
      <c r="D189" s="3">
        <f>VLOOKUP(C189,Index[],2,FALSE)</f>
        <v>3</v>
      </c>
      <c r="E189" s="3">
        <f>VLOOKUP(C189,Index[],3,FALSE)</f>
        <v>0</v>
      </c>
      <c r="F189" s="3">
        <f>VLOOKUP(C189,Index[],4,FALSE)</f>
        <v>0</v>
      </c>
      <c r="G189" s="3">
        <f>VLOOKUP(C189,Index[],5,FALSE)</f>
        <v>0</v>
      </c>
      <c r="H189" t="s">
        <v>17</v>
      </c>
      <c r="I189">
        <f>VLOOKUP(Table1[[#This Row],[trait_name]],Trait[],2,FALSE)</f>
        <v>7</v>
      </c>
      <c r="J189" s="23" t="s">
        <v>26</v>
      </c>
      <c r="K189" s="23">
        <v>1</v>
      </c>
      <c r="L189" s="3" t="s">
        <v>23</v>
      </c>
      <c r="N189" s="23"/>
      <c r="O189"/>
    </row>
    <row r="190" spans="1:15">
      <c r="A190" s="66">
        <f>VLOOKUP(C190,Index[],8,FALSE)</f>
        <v>43242</v>
      </c>
      <c r="B190" s="5">
        <v>43312</v>
      </c>
      <c r="C190" t="s">
        <v>201</v>
      </c>
      <c r="D190" s="3">
        <f>VLOOKUP(C190,Index[],2,FALSE)</f>
        <v>3</v>
      </c>
      <c r="E190" s="3">
        <f>VLOOKUP(C190,Index[],3,FALSE)</f>
        <v>0</v>
      </c>
      <c r="F190" s="3">
        <f>VLOOKUP(C190,Index[],4,FALSE)</f>
        <v>0</v>
      </c>
      <c r="G190" s="3">
        <f>VLOOKUP(C190,Index[],5,FALSE)</f>
        <v>0</v>
      </c>
      <c r="H190" t="s">
        <v>153</v>
      </c>
      <c r="I190">
        <f>VLOOKUP(Table1[[#This Row],[trait_name]],Trait[],2,FALSE)</f>
        <v>7</v>
      </c>
      <c r="J190" s="23" t="s">
        <v>26</v>
      </c>
      <c r="K190" s="23">
        <v>2</v>
      </c>
      <c r="L190" s="3" t="s">
        <v>23</v>
      </c>
      <c r="M190" s="3" t="s">
        <v>197</v>
      </c>
      <c r="N190" s="23"/>
      <c r="O190"/>
    </row>
    <row r="191" spans="1:15">
      <c r="A191" s="66">
        <f>VLOOKUP(C191,Index[],8,FALSE)</f>
        <v>43242</v>
      </c>
      <c r="B191" s="5">
        <v>43312</v>
      </c>
      <c r="C191" t="s">
        <v>201</v>
      </c>
      <c r="D191" s="3">
        <f>VLOOKUP(C191,Index[],2,FALSE)</f>
        <v>3</v>
      </c>
      <c r="E191" s="3">
        <f>VLOOKUP(C191,Index[],3,FALSE)</f>
        <v>0</v>
      </c>
      <c r="F191" s="3">
        <f>VLOOKUP(C191,Index[],4,FALSE)</f>
        <v>0</v>
      </c>
      <c r="G191" s="3">
        <f>VLOOKUP(C191,Index[],5,FALSE)</f>
        <v>0</v>
      </c>
      <c r="H191" t="s">
        <v>153</v>
      </c>
      <c r="I191">
        <f>VLOOKUP(Table1[[#This Row],[trait_name]],Trait[],2,FALSE)</f>
        <v>9</v>
      </c>
      <c r="J191" s="23" t="s">
        <v>28</v>
      </c>
      <c r="L191" s="3" t="s">
        <v>27</v>
      </c>
      <c r="M191" s="3"/>
      <c r="N191" s="23"/>
      <c r="O191"/>
    </row>
    <row r="192" spans="1:15">
      <c r="A192" s="66">
        <f>VLOOKUP(C192,Index[],8,FALSE)</f>
        <v>43242</v>
      </c>
      <c r="B192" s="5">
        <v>43312</v>
      </c>
      <c r="C192" t="s">
        <v>201</v>
      </c>
      <c r="D192" s="3">
        <f>VLOOKUP(C192,Index[],2,FALSE)</f>
        <v>3</v>
      </c>
      <c r="E192" s="3">
        <f>VLOOKUP(C192,Index[],3,FALSE)</f>
        <v>0</v>
      </c>
      <c r="F192" s="3">
        <f>VLOOKUP(C192,Index[],4,FALSE)</f>
        <v>0</v>
      </c>
      <c r="G192" s="3">
        <f>VLOOKUP(C192,Index[],5,FALSE)</f>
        <v>0</v>
      </c>
      <c r="H192" t="s">
        <v>153</v>
      </c>
      <c r="I192">
        <f>VLOOKUP(Table1[[#This Row],[trait_name]],Trait[],2,FALSE)</f>
        <v>10</v>
      </c>
      <c r="J192" s="23" t="s">
        <v>29</v>
      </c>
      <c r="L192" s="3" t="s">
        <v>23</v>
      </c>
      <c r="M192" s="3" t="s">
        <v>197</v>
      </c>
      <c r="N192" s="23"/>
      <c r="O192"/>
    </row>
    <row r="193" spans="1:15">
      <c r="A193" s="66">
        <f>VLOOKUP(C193,Index[],8,FALSE)</f>
        <v>43242</v>
      </c>
      <c r="B193" s="5">
        <v>43290</v>
      </c>
      <c r="C193" t="s">
        <v>201</v>
      </c>
      <c r="D193" s="3">
        <f>VLOOKUP(C193,Index[],2,FALSE)</f>
        <v>3</v>
      </c>
      <c r="E193" s="3">
        <f>VLOOKUP(C193,Index[],3,FALSE)</f>
        <v>0</v>
      </c>
      <c r="F193" s="3">
        <f>VLOOKUP(C193,Index[],4,FALSE)</f>
        <v>0</v>
      </c>
      <c r="G193" s="3">
        <f>VLOOKUP(C193,Index[],5,FALSE)</f>
        <v>0</v>
      </c>
      <c r="H193" t="s">
        <v>202</v>
      </c>
      <c r="I193">
        <f>VLOOKUP(Table1[[#This Row],[trait_name]],Trait[],2,FALSE)</f>
        <v>11</v>
      </c>
      <c r="J193" s="23" t="s">
        <v>30</v>
      </c>
      <c r="K193" s="23">
        <v>1</v>
      </c>
      <c r="L193" s="3" t="s">
        <v>23</v>
      </c>
      <c r="N193" s="23"/>
      <c r="O193"/>
    </row>
    <row r="194" spans="1:15">
      <c r="A194" s="66">
        <f>VLOOKUP(C194,Index[],8,FALSE)</f>
        <v>43242</v>
      </c>
      <c r="B194" s="5">
        <v>43290</v>
      </c>
      <c r="C194" t="s">
        <v>201</v>
      </c>
      <c r="D194" s="3">
        <f>VLOOKUP(C194,Index[],2,FALSE)</f>
        <v>3</v>
      </c>
      <c r="E194" s="3">
        <f>VLOOKUP(C194,Index[],3,FALSE)</f>
        <v>0</v>
      </c>
      <c r="F194" s="3">
        <f>VLOOKUP(C194,Index[],4,FALSE)</f>
        <v>0</v>
      </c>
      <c r="G194" s="3">
        <f>VLOOKUP(C194,Index[],5,FALSE)</f>
        <v>0</v>
      </c>
      <c r="H194" t="s">
        <v>20</v>
      </c>
      <c r="I194">
        <f>VLOOKUP(Table1[[#This Row],[trait_name]],Trait[],2,FALSE)</f>
        <v>12</v>
      </c>
      <c r="J194" s="23" t="s">
        <v>151</v>
      </c>
      <c r="K194" s="23">
        <v>2</v>
      </c>
      <c r="L194" s="3" t="s">
        <v>27</v>
      </c>
      <c r="N194" s="23"/>
      <c r="O194"/>
    </row>
    <row r="195" spans="1:15">
      <c r="A195" s="66">
        <f>VLOOKUP(C195,Index[],8,FALSE)</f>
        <v>43242</v>
      </c>
      <c r="B195" s="5">
        <v>43312</v>
      </c>
      <c r="C195" t="s">
        <v>201</v>
      </c>
      <c r="D195" s="3">
        <f>VLOOKUP(C195,Index[],2,FALSE)</f>
        <v>3</v>
      </c>
      <c r="E195" s="3">
        <f>VLOOKUP(C195,Index[],3,FALSE)</f>
        <v>0</v>
      </c>
      <c r="F195" s="3">
        <f>VLOOKUP(C195,Index[],4,FALSE)</f>
        <v>0</v>
      </c>
      <c r="G195" s="3">
        <f>VLOOKUP(C195,Index[],5,FALSE)</f>
        <v>0</v>
      </c>
      <c r="H195" t="s">
        <v>153</v>
      </c>
      <c r="I195">
        <f>VLOOKUP(Table1[[#This Row],[trait_name]],Trait[],2,FALSE)</f>
        <v>12</v>
      </c>
      <c r="J195" s="23" t="s">
        <v>151</v>
      </c>
      <c r="K195" s="23">
        <v>3</v>
      </c>
      <c r="L195" s="3" t="s">
        <v>27</v>
      </c>
      <c r="M195" s="3"/>
      <c r="N195" s="23"/>
      <c r="O195"/>
    </row>
    <row r="196" spans="1:15">
      <c r="A196" s="66">
        <f>VLOOKUP(C196,Index[],8,FALSE)</f>
        <v>43242</v>
      </c>
      <c r="B196" s="5">
        <v>43290</v>
      </c>
      <c r="C196" t="s">
        <v>201</v>
      </c>
      <c r="D196" s="3">
        <f>VLOOKUP(C196,Index[],2,FALSE)</f>
        <v>3</v>
      </c>
      <c r="E196" s="3">
        <f>VLOOKUP(C196,Index[],3,FALSE)</f>
        <v>0</v>
      </c>
      <c r="F196" s="3">
        <f>VLOOKUP(C196,Index[],4,FALSE)</f>
        <v>0</v>
      </c>
      <c r="G196" s="3">
        <f>VLOOKUP(C196,Index[],5,FALSE)</f>
        <v>0</v>
      </c>
      <c r="H196" t="s">
        <v>207</v>
      </c>
      <c r="I196">
        <f>VLOOKUP(Table1[[#This Row],[trait_name]],Trait[],2,FALSE)</f>
        <v>12</v>
      </c>
      <c r="J196" s="23" t="s">
        <v>151</v>
      </c>
      <c r="K196" s="23">
        <v>1</v>
      </c>
      <c r="L196" s="3" t="s">
        <v>23</v>
      </c>
      <c r="N196" s="23"/>
      <c r="O196"/>
    </row>
    <row r="197" spans="1:15">
      <c r="A197" s="66">
        <f>VLOOKUP(C197,Index[],8,FALSE)</f>
        <v>43242</v>
      </c>
      <c r="B197" s="5">
        <v>43290</v>
      </c>
      <c r="C197" t="s">
        <v>201</v>
      </c>
      <c r="D197" s="3">
        <f>VLOOKUP(C197,Index[],2,FALSE)</f>
        <v>3</v>
      </c>
      <c r="E197" s="3">
        <f>VLOOKUP(C197,Index[],3,FALSE)</f>
        <v>0</v>
      </c>
      <c r="F197" s="3">
        <f>VLOOKUP(C197,Index[],4,FALSE)</f>
        <v>0</v>
      </c>
      <c r="G197" s="3">
        <f>VLOOKUP(C197,Index[],5,FALSE)</f>
        <v>0</v>
      </c>
      <c r="H197" t="s">
        <v>207</v>
      </c>
      <c r="I197">
        <f>VLOOKUP(Table1[[#This Row],[trait_name]],Trait[],2,FALSE)</f>
        <v>14</v>
      </c>
      <c r="J197" s="23" t="s">
        <v>152</v>
      </c>
      <c r="K197" s="23">
        <v>1</v>
      </c>
      <c r="L197" s="3" t="s">
        <v>27</v>
      </c>
      <c r="N197" s="23"/>
      <c r="O197"/>
    </row>
    <row r="198" spans="1:15">
      <c r="A198" s="66">
        <f>VLOOKUP(C198,Index[],8,FALSE)</f>
        <v>43242</v>
      </c>
      <c r="B198" s="5">
        <v>43291</v>
      </c>
      <c r="C198" t="s">
        <v>201</v>
      </c>
      <c r="D198" s="3">
        <f>VLOOKUP(C198,Index[],2,FALSE)</f>
        <v>3</v>
      </c>
      <c r="E198" s="3">
        <f>VLOOKUP(C198,Index[],3,FALSE)</f>
        <v>0</v>
      </c>
      <c r="F198" s="3">
        <f>VLOOKUP(C198,Index[],4,FALSE)</f>
        <v>0</v>
      </c>
      <c r="G198" s="3">
        <f>VLOOKUP(C198,Index[],5,FALSE)</f>
        <v>0</v>
      </c>
      <c r="H198" t="s">
        <v>207</v>
      </c>
      <c r="I198">
        <f>VLOOKUP(Table1[[#This Row],[trait_name]],Trait[],2,FALSE)</f>
        <v>15</v>
      </c>
      <c r="J198" s="23" t="s">
        <v>31</v>
      </c>
      <c r="K198" s="23">
        <v>1</v>
      </c>
      <c r="L198" s="3" t="s">
        <v>27</v>
      </c>
      <c r="N198" s="23"/>
      <c r="O198"/>
    </row>
    <row r="199" spans="1:15">
      <c r="A199" s="66">
        <f>VLOOKUP(C199,Index[],8,FALSE)</f>
        <v>43242</v>
      </c>
      <c r="B199" s="25">
        <v>43242</v>
      </c>
      <c r="C199" t="s">
        <v>201</v>
      </c>
      <c r="D199" s="3">
        <f>VLOOKUP(C199,Index[],2,FALSE)</f>
        <v>3</v>
      </c>
      <c r="E199" s="3">
        <f>VLOOKUP(C199,Index[],3,FALSE)</f>
        <v>0</v>
      </c>
      <c r="F199" s="3">
        <f>VLOOKUP(C199,Index[],4,FALSE)</f>
        <v>0</v>
      </c>
      <c r="G199" s="3">
        <f>VLOOKUP(C199,Index[],5,FALSE)</f>
        <v>0</v>
      </c>
      <c r="H199" t="s">
        <v>208</v>
      </c>
      <c r="I199">
        <f>VLOOKUP(Table1[[#This Row],[trait_name]],Trait[],2,FALSE)</f>
        <v>16</v>
      </c>
      <c r="J199" s="24" t="s">
        <v>32</v>
      </c>
      <c r="K199" s="23">
        <v>1</v>
      </c>
      <c r="L199" s="3" t="s">
        <v>23</v>
      </c>
      <c r="N199" s="23"/>
      <c r="O199"/>
    </row>
    <row r="200" spans="1:15">
      <c r="A200" s="66">
        <f>VLOOKUP(C200,Index[],8,FALSE)</f>
        <v>43242</v>
      </c>
      <c r="B200" s="5">
        <v>43242</v>
      </c>
      <c r="C200" t="s">
        <v>201</v>
      </c>
      <c r="D200" s="3">
        <f>VLOOKUP(C200,Index[],2,FALSE)</f>
        <v>3</v>
      </c>
      <c r="E200" s="3">
        <f>VLOOKUP(C200,Index[],3,FALSE)</f>
        <v>0</v>
      </c>
      <c r="F200" s="3">
        <f>VLOOKUP(C200,Index[],4,FALSE)</f>
        <v>0</v>
      </c>
      <c r="G200" s="3">
        <f>VLOOKUP(C200,Index[],5,FALSE)</f>
        <v>0</v>
      </c>
      <c r="H200" t="s">
        <v>17</v>
      </c>
      <c r="I200">
        <f>VLOOKUP(Table1[[#This Row],[trait_name]],Trait[],2,FALSE)</f>
        <v>17</v>
      </c>
      <c r="J200" s="23" t="s">
        <v>33</v>
      </c>
      <c r="K200" s="23">
        <v>5</v>
      </c>
      <c r="L200" s="3" t="s">
        <v>34</v>
      </c>
      <c r="N200" s="23"/>
      <c r="O200"/>
    </row>
    <row r="201" spans="1:15">
      <c r="A201" s="66">
        <f>VLOOKUP(C201,Index[],8,FALSE)</f>
        <v>43242</v>
      </c>
      <c r="B201" s="5">
        <v>43290</v>
      </c>
      <c r="C201" t="s">
        <v>201</v>
      </c>
      <c r="D201" s="3">
        <f>VLOOKUP(C201,Index[],2,FALSE)</f>
        <v>3</v>
      </c>
      <c r="E201" s="3">
        <f>VLOOKUP(C201,Index[],3,FALSE)</f>
        <v>0</v>
      </c>
      <c r="F201" s="3">
        <f>VLOOKUP(C201,Index[],4,FALSE)</f>
        <v>0</v>
      </c>
      <c r="G201" s="3">
        <f>VLOOKUP(C201,Index[],5,FALSE)</f>
        <v>0</v>
      </c>
      <c r="H201" t="s">
        <v>207</v>
      </c>
      <c r="I201">
        <f>VLOOKUP(Table1[[#This Row],[trait_name]],Trait[],2,FALSE)</f>
        <v>17</v>
      </c>
      <c r="J201" s="23" t="s">
        <v>33</v>
      </c>
      <c r="K201" s="23">
        <v>3</v>
      </c>
      <c r="L201" s="3" t="s">
        <v>35</v>
      </c>
      <c r="N201" s="23"/>
      <c r="O201"/>
    </row>
    <row r="202" spans="1:15">
      <c r="A202" s="66">
        <f>VLOOKUP(C202,Index[],8,FALSE)</f>
        <v>43242</v>
      </c>
      <c r="B202" s="5">
        <v>43242</v>
      </c>
      <c r="C202" t="s">
        <v>201</v>
      </c>
      <c r="D202" s="3">
        <f>VLOOKUP(C202,Index[],2,FALSE)</f>
        <v>3</v>
      </c>
      <c r="E202" s="3">
        <f>VLOOKUP(C202,Index[],3,FALSE)</f>
        <v>0</v>
      </c>
      <c r="F202" s="3">
        <f>VLOOKUP(C202,Index[],4,FALSE)</f>
        <v>0</v>
      </c>
      <c r="G202" s="3">
        <f>VLOOKUP(C202,Index[],5,FALSE)</f>
        <v>0</v>
      </c>
      <c r="H202" t="s">
        <v>17</v>
      </c>
      <c r="I202">
        <f>VLOOKUP(Table1[[#This Row],[trait_name]],Trait[],2,FALSE)</f>
        <v>17</v>
      </c>
      <c r="J202" s="23" t="s">
        <v>33</v>
      </c>
      <c r="K202" s="23">
        <v>4</v>
      </c>
      <c r="L202" s="3" t="s">
        <v>35</v>
      </c>
      <c r="N202" s="23"/>
      <c r="O202"/>
    </row>
    <row r="203" spans="1:15">
      <c r="A203" s="66">
        <f>VLOOKUP(C203,Index[],8,FALSE)</f>
        <v>43242</v>
      </c>
      <c r="B203" s="5">
        <v>43242</v>
      </c>
      <c r="C203" t="s">
        <v>201</v>
      </c>
      <c r="D203" s="3">
        <f>VLOOKUP(C203,Index[],2,FALSE)</f>
        <v>3</v>
      </c>
      <c r="E203" s="3">
        <f>VLOOKUP(C203,Index[],3,FALSE)</f>
        <v>0</v>
      </c>
      <c r="F203" s="3">
        <f>VLOOKUP(C203,Index[],4,FALSE)</f>
        <v>0</v>
      </c>
      <c r="G203" s="3">
        <f>VLOOKUP(C203,Index[],5,FALSE)</f>
        <v>0</v>
      </c>
      <c r="H203" t="s">
        <v>17</v>
      </c>
      <c r="I203">
        <f>VLOOKUP(Table1[[#This Row],[trait_name]],Trait[],2,FALSE)</f>
        <v>17</v>
      </c>
      <c r="J203" s="23" t="s">
        <v>33</v>
      </c>
      <c r="K203" s="23">
        <v>1</v>
      </c>
      <c r="L203" s="3" t="s">
        <v>36</v>
      </c>
      <c r="N203" s="23"/>
      <c r="O203"/>
    </row>
    <row r="204" spans="1:15">
      <c r="A204" s="66">
        <f>VLOOKUP(C204,Index[],8,FALSE)</f>
        <v>43242</v>
      </c>
      <c r="B204" s="5">
        <v>43290</v>
      </c>
      <c r="C204" t="s">
        <v>201</v>
      </c>
      <c r="D204" s="3">
        <f>VLOOKUP(C204,Index[],2,FALSE)</f>
        <v>3</v>
      </c>
      <c r="E204" s="3">
        <f>VLOOKUP(C204,Index[],3,FALSE)</f>
        <v>0</v>
      </c>
      <c r="F204" s="3">
        <f>VLOOKUP(C204,Index[],4,FALSE)</f>
        <v>0</v>
      </c>
      <c r="G204" s="3">
        <f>VLOOKUP(C204,Index[],5,FALSE)</f>
        <v>0</v>
      </c>
      <c r="H204" t="s">
        <v>207</v>
      </c>
      <c r="I204">
        <f>VLOOKUP(Table1[[#This Row],[trait_name]],Trait[],2,FALSE)</f>
        <v>17</v>
      </c>
      <c r="J204" s="23" t="s">
        <v>33</v>
      </c>
      <c r="K204" s="23">
        <v>2</v>
      </c>
      <c r="L204" s="3" t="s">
        <v>36</v>
      </c>
      <c r="N204" s="23"/>
      <c r="O204"/>
    </row>
    <row r="205" spans="1:15">
      <c r="A205" s="66">
        <f>VLOOKUP(C205,Index[],8,FALSE)</f>
        <v>43242</v>
      </c>
      <c r="B205" s="25">
        <v>43312</v>
      </c>
      <c r="C205" t="s">
        <v>201</v>
      </c>
      <c r="D205" s="3">
        <f>VLOOKUP(C205,Index[],2,FALSE)</f>
        <v>3</v>
      </c>
      <c r="E205" s="3">
        <f>VLOOKUP(C205,Index[],3,FALSE)</f>
        <v>0</v>
      </c>
      <c r="F205" s="3">
        <f>VLOOKUP(C205,Index[],4,FALSE)</f>
        <v>0</v>
      </c>
      <c r="G205" s="3">
        <f>VLOOKUP(C205,Index[],5,FALSE)</f>
        <v>0</v>
      </c>
      <c r="H205" t="s">
        <v>208</v>
      </c>
      <c r="I205">
        <f>VLOOKUP(Table1[[#This Row],[trait_name]],Trait[],2,FALSE)</f>
        <v>18</v>
      </c>
      <c r="J205" s="23" t="s">
        <v>37</v>
      </c>
      <c r="K205" s="23">
        <v>1</v>
      </c>
      <c r="L205" s="3" t="s">
        <v>209</v>
      </c>
      <c r="N205" s="23"/>
      <c r="O205"/>
    </row>
    <row r="206" spans="1:15">
      <c r="A206" s="66">
        <f>VLOOKUP(C206,Index[],8,FALSE)</f>
        <v>43242</v>
      </c>
      <c r="B206" s="5">
        <v>43291</v>
      </c>
      <c r="C206" t="s">
        <v>201</v>
      </c>
      <c r="D206" s="3">
        <f>VLOOKUP(C206,Index[],2,FALSE)</f>
        <v>3</v>
      </c>
      <c r="E206" s="3">
        <f>VLOOKUP(C206,Index[],3,FALSE)</f>
        <v>0</v>
      </c>
      <c r="F206" s="3">
        <f>VLOOKUP(C206,Index[],4,FALSE)</f>
        <v>0</v>
      </c>
      <c r="G206" s="3">
        <f>VLOOKUP(C206,Index[],5,FALSE)</f>
        <v>0</v>
      </c>
      <c r="H206" t="s">
        <v>208</v>
      </c>
      <c r="I206">
        <f>VLOOKUP(Table1[[#This Row],[trait_name]],Trait[],2,FALSE)</f>
        <v>19</v>
      </c>
      <c r="J206" s="23" t="s">
        <v>38</v>
      </c>
      <c r="K206" s="23">
        <v>1</v>
      </c>
      <c r="L206" s="3" t="s">
        <v>157</v>
      </c>
      <c r="N206" s="23"/>
      <c r="O206"/>
    </row>
    <row r="207" spans="1:15">
      <c r="A207" s="66">
        <f>VLOOKUP(C207,Index[],8,FALSE)</f>
        <v>43242</v>
      </c>
      <c r="B207" s="5">
        <v>43311</v>
      </c>
      <c r="C207" t="s">
        <v>201</v>
      </c>
      <c r="D207" s="3">
        <f>VLOOKUP(C207,Index[],2,FALSE)</f>
        <v>3</v>
      </c>
      <c r="E207" s="3">
        <f>VLOOKUP(C207,Index[],3,FALSE)</f>
        <v>0</v>
      </c>
      <c r="F207" s="3">
        <f>VLOOKUP(C207,Index[],4,FALSE)</f>
        <v>0</v>
      </c>
      <c r="G207" s="3">
        <f>VLOOKUP(C207,Index[],5,FALSE)</f>
        <v>0</v>
      </c>
      <c r="H207" t="s">
        <v>210</v>
      </c>
      <c r="I207">
        <f>VLOOKUP(Table1[[#This Row],[trait_name]],Trait[],2,FALSE)</f>
        <v>20</v>
      </c>
      <c r="J207" s="23" t="s">
        <v>41</v>
      </c>
      <c r="K207" s="23">
        <v>2</v>
      </c>
      <c r="L207" s="3" t="s">
        <v>42</v>
      </c>
      <c r="M207" s="3"/>
      <c r="N207" s="23"/>
      <c r="O207"/>
    </row>
    <row r="208" spans="1:15">
      <c r="A208" s="66">
        <f>VLOOKUP(C208,Index[],8,FALSE)</f>
        <v>43242</v>
      </c>
      <c r="B208" s="5">
        <v>43291</v>
      </c>
      <c r="C208" t="s">
        <v>201</v>
      </c>
      <c r="D208" s="3">
        <f>VLOOKUP(C208,Index[],2,FALSE)</f>
        <v>3</v>
      </c>
      <c r="E208" s="3">
        <f>VLOOKUP(C208,Index[],3,FALSE)</f>
        <v>0</v>
      </c>
      <c r="F208" s="3">
        <f>VLOOKUP(C208,Index[],4,FALSE)</f>
        <v>0</v>
      </c>
      <c r="G208" s="3">
        <f>VLOOKUP(C208,Index[],5,FALSE)</f>
        <v>0</v>
      </c>
      <c r="H208" t="s">
        <v>210</v>
      </c>
      <c r="I208">
        <f>VLOOKUP(Table1[[#This Row],[trait_name]],Trait[],2,FALSE)</f>
        <v>20</v>
      </c>
      <c r="J208" s="23" t="s">
        <v>41</v>
      </c>
      <c r="K208" s="23">
        <v>1</v>
      </c>
      <c r="L208" s="3" t="s">
        <v>126</v>
      </c>
      <c r="M208" s="3"/>
      <c r="N208" s="23"/>
      <c r="O208"/>
    </row>
    <row r="209" spans="1:15">
      <c r="A209" s="66">
        <f>VLOOKUP(C209,Index[],8,FALSE)</f>
        <v>43242</v>
      </c>
      <c r="B209" s="5">
        <v>43242</v>
      </c>
      <c r="C209" t="s">
        <v>201</v>
      </c>
      <c r="D209" s="3">
        <f>VLOOKUP(C209,Index[],2,FALSE)</f>
        <v>3</v>
      </c>
      <c r="E209" s="3">
        <f>VLOOKUP(C209,Index[],3,FALSE)</f>
        <v>0</v>
      </c>
      <c r="F209" s="3">
        <f>VLOOKUP(C209,Index[],4,FALSE)</f>
        <v>0</v>
      </c>
      <c r="G209" s="3">
        <f>VLOOKUP(C209,Index[],5,FALSE)</f>
        <v>0</v>
      </c>
      <c r="H209" t="s">
        <v>17</v>
      </c>
      <c r="I209">
        <f>VLOOKUP(Table1[[#This Row],[trait_name]],Trait[],2,FALSE)</f>
        <v>21</v>
      </c>
      <c r="J209" s="23" t="s">
        <v>43</v>
      </c>
      <c r="K209" s="23">
        <v>2</v>
      </c>
      <c r="L209" s="3" t="s">
        <v>159</v>
      </c>
      <c r="N209" s="23"/>
      <c r="O209"/>
    </row>
    <row r="210" spans="1:15">
      <c r="A210" s="66">
        <f>VLOOKUP(C210,Index[],8,FALSE)</f>
        <v>43242</v>
      </c>
      <c r="B210" s="25">
        <v>43242</v>
      </c>
      <c r="C210" t="s">
        <v>201</v>
      </c>
      <c r="D210" s="3">
        <f>VLOOKUP(C210,Index[],2,FALSE)</f>
        <v>3</v>
      </c>
      <c r="E210" s="3">
        <f>VLOOKUP(C210,Index[],3,FALSE)</f>
        <v>0</v>
      </c>
      <c r="F210" s="3">
        <f>VLOOKUP(C210,Index[],4,FALSE)</f>
        <v>0</v>
      </c>
      <c r="G210" s="3">
        <f>VLOOKUP(C210,Index[],5,FALSE)</f>
        <v>0</v>
      </c>
      <c r="H210" t="s">
        <v>207</v>
      </c>
      <c r="I210">
        <f>VLOOKUP(Table1[[#This Row],[trait_name]],Trait[],2,FALSE)</f>
        <v>21</v>
      </c>
      <c r="J210" s="23" t="s">
        <v>43</v>
      </c>
      <c r="K210" s="23">
        <v>3</v>
      </c>
      <c r="L210" s="3" t="s">
        <v>45</v>
      </c>
      <c r="N210" s="23"/>
      <c r="O210"/>
    </row>
    <row r="211" spans="1:15">
      <c r="A211" s="66">
        <f>VLOOKUP(C211,Index[],8,FALSE)</f>
        <v>43242</v>
      </c>
      <c r="B211" s="5">
        <v>43242</v>
      </c>
      <c r="C211" t="s">
        <v>201</v>
      </c>
      <c r="D211" s="3">
        <f>VLOOKUP(C211,Index[],2,FALSE)</f>
        <v>3</v>
      </c>
      <c r="E211" s="3">
        <f>VLOOKUP(C211,Index[],3,FALSE)</f>
        <v>0</v>
      </c>
      <c r="F211" s="3">
        <f>VLOOKUP(C211,Index[],4,FALSE)</f>
        <v>0</v>
      </c>
      <c r="G211" s="3">
        <f>VLOOKUP(C211,Index[],5,FALSE)</f>
        <v>0</v>
      </c>
      <c r="H211" t="s">
        <v>17</v>
      </c>
      <c r="I211">
        <f>VLOOKUP(Table1[[#This Row],[trait_name]],Trait[],2,FALSE)</f>
        <v>21</v>
      </c>
      <c r="J211" s="23" t="s">
        <v>43</v>
      </c>
      <c r="K211" s="23">
        <v>1</v>
      </c>
      <c r="L211" s="3" t="s">
        <v>211</v>
      </c>
      <c r="N211" s="23"/>
      <c r="O211"/>
    </row>
    <row r="212" spans="1:15">
      <c r="A212" s="66">
        <f>VLOOKUP(C212,Index[],8,FALSE)</f>
        <v>43242</v>
      </c>
      <c r="B212" s="5">
        <v>43242</v>
      </c>
      <c r="C212" t="s">
        <v>201</v>
      </c>
      <c r="D212" s="3">
        <f>VLOOKUP(C212,Index[],2,FALSE)</f>
        <v>3</v>
      </c>
      <c r="E212" s="3">
        <f>VLOOKUP(C212,Index[],3,FALSE)</f>
        <v>0</v>
      </c>
      <c r="F212" s="3">
        <f>VLOOKUP(C212,Index[],4,FALSE)</f>
        <v>0</v>
      </c>
      <c r="G212" s="3">
        <f>VLOOKUP(C212,Index[],5,FALSE)</f>
        <v>0</v>
      </c>
      <c r="H212" t="s">
        <v>17</v>
      </c>
      <c r="I212">
        <f>VLOOKUP(Table1[[#This Row],[trait_name]],Trait[],2,FALSE)</f>
        <v>22</v>
      </c>
      <c r="J212" s="23" t="s">
        <v>47</v>
      </c>
      <c r="K212" s="23">
        <v>1</v>
      </c>
      <c r="L212" s="3" t="s">
        <v>48</v>
      </c>
      <c r="N212" s="23"/>
      <c r="O212"/>
    </row>
    <row r="213" spans="1:15">
      <c r="A213" s="66">
        <f>VLOOKUP(C213,Index[],8,FALSE)</f>
        <v>43242</v>
      </c>
      <c r="B213" s="5">
        <v>43291</v>
      </c>
      <c r="C213" t="s">
        <v>201</v>
      </c>
      <c r="D213" s="3">
        <f>VLOOKUP(C213,Index[],2,FALSE)</f>
        <v>3</v>
      </c>
      <c r="E213" s="3">
        <f>VLOOKUP(C213,Index[],3,FALSE)</f>
        <v>0</v>
      </c>
      <c r="F213" s="3">
        <f>VLOOKUP(C213,Index[],4,FALSE)</f>
        <v>0</v>
      </c>
      <c r="G213" s="3">
        <f>VLOOKUP(C213,Index[],5,FALSE)</f>
        <v>0</v>
      </c>
      <c r="H213" t="s">
        <v>212</v>
      </c>
      <c r="I213">
        <f>VLOOKUP(Table1[[#This Row],[trait_name]],Trait[],2,FALSE)</f>
        <v>22</v>
      </c>
      <c r="J213" s="23" t="s">
        <v>47</v>
      </c>
      <c r="K213" s="23">
        <v>2</v>
      </c>
      <c r="L213" s="3" t="s">
        <v>128</v>
      </c>
      <c r="N213" s="23"/>
      <c r="O213"/>
    </row>
    <row r="214" spans="1:15">
      <c r="A214" s="66">
        <f>VLOOKUP(C214,Index[],8,FALSE)</f>
        <v>43242</v>
      </c>
      <c r="B214" s="5">
        <v>43312</v>
      </c>
      <c r="C214" t="s">
        <v>201</v>
      </c>
      <c r="D214" s="3">
        <f>VLOOKUP(C214,Index[],2,FALSE)</f>
        <v>3</v>
      </c>
      <c r="E214" s="3">
        <f>VLOOKUP(C214,Index[],3,FALSE)</f>
        <v>0</v>
      </c>
      <c r="F214" s="3">
        <f>VLOOKUP(C214,Index[],4,FALSE)</f>
        <v>0</v>
      </c>
      <c r="G214" s="3">
        <f>VLOOKUP(C214,Index[],5,FALSE)</f>
        <v>0</v>
      </c>
      <c r="H214" t="s">
        <v>153</v>
      </c>
      <c r="I214">
        <f>VLOOKUP(Table1[[#This Row],[trait_name]],Trait[],2,FALSE)</f>
        <v>22</v>
      </c>
      <c r="J214" s="23" t="s">
        <v>47</v>
      </c>
      <c r="K214" s="23">
        <v>3</v>
      </c>
      <c r="L214" s="3" t="s">
        <v>162</v>
      </c>
      <c r="M214" s="3"/>
      <c r="N214" s="23"/>
      <c r="O214"/>
    </row>
    <row r="215" spans="1:15">
      <c r="A215" s="66">
        <f>VLOOKUP(C215,Index[],8,FALSE)</f>
        <v>43242</v>
      </c>
      <c r="B215" s="5">
        <v>43291</v>
      </c>
      <c r="C215" t="s">
        <v>201</v>
      </c>
      <c r="D215" s="3">
        <f>VLOOKUP(C215,Index[],2,FALSE)</f>
        <v>3</v>
      </c>
      <c r="E215" s="3">
        <f>VLOOKUP(C215,Index[],3,FALSE)</f>
        <v>0</v>
      </c>
      <c r="F215" s="3">
        <f>VLOOKUP(C215,Index[],4,FALSE)</f>
        <v>0</v>
      </c>
      <c r="G215" s="3">
        <f>VLOOKUP(C215,Index[],5,FALSE)</f>
        <v>0</v>
      </c>
      <c r="H215" t="s">
        <v>208</v>
      </c>
      <c r="I215">
        <f>VLOOKUP(Table1[[#This Row],[trait_name]],Trait[],2,FALSE)</f>
        <v>23</v>
      </c>
      <c r="J215" s="23" t="s">
        <v>49</v>
      </c>
      <c r="K215" s="23">
        <v>4</v>
      </c>
      <c r="L215" s="3" t="s">
        <v>213</v>
      </c>
      <c r="N215" s="23"/>
      <c r="O215"/>
    </row>
    <row r="216" spans="1:15">
      <c r="A216" s="66">
        <f>VLOOKUP(C216,Index[],8,FALSE)</f>
        <v>43242</v>
      </c>
      <c r="B216" s="5">
        <v>43291</v>
      </c>
      <c r="C216" t="s">
        <v>201</v>
      </c>
      <c r="D216" s="3">
        <f>VLOOKUP(C216,Index[],2,FALSE)</f>
        <v>3</v>
      </c>
      <c r="E216" s="3">
        <f>VLOOKUP(C216,Index[],3,FALSE)</f>
        <v>0</v>
      </c>
      <c r="F216" s="3">
        <f>VLOOKUP(C216,Index[],4,FALSE)</f>
        <v>0</v>
      </c>
      <c r="G216" s="3">
        <f>VLOOKUP(C216,Index[],5,FALSE)</f>
        <v>0</v>
      </c>
      <c r="H216" t="s">
        <v>20</v>
      </c>
      <c r="I216">
        <f>VLOOKUP(Table1[[#This Row],[trait_name]],Trait[],2,FALSE)</f>
        <v>23</v>
      </c>
      <c r="J216" s="23" t="s">
        <v>49</v>
      </c>
      <c r="K216" s="23">
        <v>3</v>
      </c>
      <c r="L216" s="3" t="s">
        <v>51</v>
      </c>
      <c r="N216" s="23"/>
      <c r="O216"/>
    </row>
    <row r="217" spans="1:15">
      <c r="A217" s="66">
        <f>VLOOKUP(C217,Index[],8,FALSE)</f>
        <v>43242</v>
      </c>
      <c r="B217" s="5">
        <v>43291</v>
      </c>
      <c r="C217" t="s">
        <v>201</v>
      </c>
      <c r="D217" s="3">
        <f>VLOOKUP(C217,Index[],2,FALSE)</f>
        <v>3</v>
      </c>
      <c r="E217" s="3">
        <f>VLOOKUP(C217,Index[],3,FALSE)</f>
        <v>0</v>
      </c>
      <c r="F217" s="3">
        <f>VLOOKUP(C217,Index[],4,FALSE)</f>
        <v>0</v>
      </c>
      <c r="G217" s="3">
        <f>VLOOKUP(C217,Index[],5,FALSE)</f>
        <v>0</v>
      </c>
      <c r="H217" t="s">
        <v>207</v>
      </c>
      <c r="I217">
        <f>VLOOKUP(Table1[[#This Row],[trait_name]],Trait[],2,FALSE)</f>
        <v>23</v>
      </c>
      <c r="J217" s="23" t="s">
        <v>49</v>
      </c>
      <c r="K217" s="23">
        <v>2</v>
      </c>
      <c r="L217" s="3" t="s">
        <v>40</v>
      </c>
      <c r="N217" s="23"/>
      <c r="O217"/>
    </row>
    <row r="218" spans="1:15">
      <c r="A218" s="66">
        <f>VLOOKUP(C218,Index[],8,FALSE)</f>
        <v>43242</v>
      </c>
      <c r="B218" s="5">
        <v>43291</v>
      </c>
      <c r="C218" t="s">
        <v>201</v>
      </c>
      <c r="D218" s="3">
        <f>VLOOKUP(C218,Index[],2,FALSE)</f>
        <v>3</v>
      </c>
      <c r="E218" s="3">
        <f>VLOOKUP(C218,Index[],3,FALSE)</f>
        <v>0</v>
      </c>
      <c r="F218" s="3">
        <f>VLOOKUP(C218,Index[],4,FALSE)</f>
        <v>0</v>
      </c>
      <c r="G218" s="3">
        <f>VLOOKUP(C218,Index[],5,FALSE)</f>
        <v>0</v>
      </c>
      <c r="H218" t="s">
        <v>207</v>
      </c>
      <c r="I218">
        <f>VLOOKUP(Table1[[#This Row],[trait_name]],Trait[],2,FALSE)</f>
        <v>23</v>
      </c>
      <c r="J218" s="23" t="s">
        <v>49</v>
      </c>
      <c r="K218" s="23">
        <v>1</v>
      </c>
      <c r="L218" s="3" t="s">
        <v>214</v>
      </c>
      <c r="N218" s="23"/>
      <c r="O218"/>
    </row>
    <row r="219" spans="1:15">
      <c r="A219" s="66">
        <f>VLOOKUP(C219,Index[],8,FALSE)</f>
        <v>43242</v>
      </c>
      <c r="B219" s="25">
        <v>43290</v>
      </c>
      <c r="C219" t="s">
        <v>201</v>
      </c>
      <c r="D219" s="3">
        <f>VLOOKUP(C219,Index[],2,FALSE)</f>
        <v>3</v>
      </c>
      <c r="E219" s="3">
        <f>VLOOKUP(C219,Index[],3,FALSE)</f>
        <v>0</v>
      </c>
      <c r="F219" s="3">
        <f>VLOOKUP(C219,Index[],4,FALSE)</f>
        <v>0</v>
      </c>
      <c r="G219" s="3">
        <f>VLOOKUP(C219,Index[],5,FALSE)</f>
        <v>0</v>
      </c>
      <c r="H219" t="s">
        <v>25</v>
      </c>
      <c r="I219">
        <f>VLOOKUP(Table1[[#This Row],[trait_name]],Trait[],2,FALSE)</f>
        <v>24</v>
      </c>
      <c r="J219" s="23" t="s">
        <v>53</v>
      </c>
      <c r="K219" s="23">
        <v>1</v>
      </c>
      <c r="L219" s="3" t="s">
        <v>163</v>
      </c>
      <c r="N219" s="23"/>
      <c r="O219"/>
    </row>
    <row r="220" spans="1:15">
      <c r="A220" s="66">
        <f>VLOOKUP(C220,Index[],8,FALSE)</f>
        <v>43242</v>
      </c>
      <c r="B220" s="25">
        <v>43291</v>
      </c>
      <c r="C220" t="s">
        <v>201</v>
      </c>
      <c r="D220" s="3">
        <f>VLOOKUP(C220,Index[],2,FALSE)</f>
        <v>3</v>
      </c>
      <c r="E220" s="3">
        <f>VLOOKUP(C220,Index[],3,FALSE)</f>
        <v>0</v>
      </c>
      <c r="F220" s="3">
        <f>VLOOKUP(C220,Index[],4,FALSE)</f>
        <v>0</v>
      </c>
      <c r="G220" s="3">
        <f>VLOOKUP(C220,Index[],5,FALSE)</f>
        <v>0</v>
      </c>
      <c r="H220" t="s">
        <v>208</v>
      </c>
      <c r="I220">
        <f>VLOOKUP(Table1[[#This Row],[trait_name]],Trait[],2,FALSE)</f>
        <v>25</v>
      </c>
      <c r="J220" s="23" t="s">
        <v>57</v>
      </c>
      <c r="K220" s="23">
        <v>1</v>
      </c>
      <c r="L220" s="3" t="s">
        <v>23</v>
      </c>
      <c r="N220" s="23"/>
      <c r="O220"/>
    </row>
    <row r="221" spans="1:15">
      <c r="A221" s="66">
        <f>VLOOKUP(C221,Index[],8,FALSE)</f>
        <v>43242</v>
      </c>
      <c r="B221" s="5">
        <v>43242</v>
      </c>
      <c r="C221" t="s">
        <v>201</v>
      </c>
      <c r="D221" s="3">
        <f>VLOOKUP(C221,Index[],2,FALSE)</f>
        <v>3</v>
      </c>
      <c r="E221" s="3">
        <f>VLOOKUP(C221,Index[],3,FALSE)</f>
        <v>0</v>
      </c>
      <c r="F221" s="3">
        <f>VLOOKUP(C221,Index[],4,FALSE)</f>
        <v>0</v>
      </c>
      <c r="G221" s="3">
        <f>VLOOKUP(C221,Index[],5,FALSE)</f>
        <v>0</v>
      </c>
      <c r="H221" t="s">
        <v>17</v>
      </c>
      <c r="I221">
        <f>VLOOKUP(Table1[[#This Row],[trait_name]],Trait[],2,FALSE)</f>
        <v>26</v>
      </c>
      <c r="J221" s="23" t="s">
        <v>58</v>
      </c>
      <c r="K221" s="23">
        <v>1</v>
      </c>
      <c r="L221" s="3" t="s">
        <v>59</v>
      </c>
      <c r="N221" s="23"/>
      <c r="O221"/>
    </row>
    <row r="222" spans="1:15">
      <c r="A222" s="66">
        <f>VLOOKUP(C222,Index[],8,FALSE)</f>
        <v>43242</v>
      </c>
      <c r="B222" s="5">
        <v>43311</v>
      </c>
      <c r="C222" t="s">
        <v>201</v>
      </c>
      <c r="D222" s="3">
        <f>VLOOKUP(C222,Index[],2,FALSE)</f>
        <v>3</v>
      </c>
      <c r="E222" s="3">
        <f>VLOOKUP(C222,Index[],3,FALSE)</f>
        <v>0</v>
      </c>
      <c r="F222" s="3">
        <f>VLOOKUP(C222,Index[],4,FALSE)</f>
        <v>0</v>
      </c>
      <c r="G222" s="3">
        <f>VLOOKUP(C222,Index[],5,FALSE)</f>
        <v>0</v>
      </c>
      <c r="I222">
        <f>VLOOKUP(Table1[[#This Row],[trait_name]],Trait[],2,FALSE)</f>
        <v>27</v>
      </c>
      <c r="J222" s="23" t="s">
        <v>61</v>
      </c>
      <c r="K222" s="23">
        <v>1</v>
      </c>
      <c r="L222" s="3"/>
      <c r="M222" s="3"/>
      <c r="N222" s="23"/>
      <c r="O222"/>
    </row>
    <row r="223" spans="1:15">
      <c r="A223" s="66">
        <f>VLOOKUP(C223,Index[],8,FALSE)</f>
        <v>43242</v>
      </c>
      <c r="B223" s="5">
        <v>43242</v>
      </c>
      <c r="C223" t="s">
        <v>201</v>
      </c>
      <c r="D223" s="3">
        <f>VLOOKUP(C223,Index[],2,FALSE)</f>
        <v>3</v>
      </c>
      <c r="E223" s="3">
        <f>VLOOKUP(C223,Index[],3,FALSE)</f>
        <v>0</v>
      </c>
      <c r="F223" s="3">
        <f>VLOOKUP(C223,Index[],4,FALSE)</f>
        <v>0</v>
      </c>
      <c r="G223" s="3">
        <f>VLOOKUP(C223,Index[],5,FALSE)</f>
        <v>0</v>
      </c>
      <c r="H223" t="s">
        <v>205</v>
      </c>
      <c r="I223">
        <f>VLOOKUP(Table1[[#This Row],[trait_name]],Trait[],2,FALSE)</f>
        <v>28</v>
      </c>
      <c r="J223" s="23" t="s">
        <v>62</v>
      </c>
      <c r="K223" s="23">
        <v>1</v>
      </c>
      <c r="L223" s="3">
        <v>15</v>
      </c>
      <c r="N223" s="23"/>
      <c r="O223"/>
    </row>
    <row r="224" spans="1:15">
      <c r="A224" s="66">
        <f>VLOOKUP(C224,Index[],8,FALSE)</f>
        <v>43242</v>
      </c>
      <c r="B224" s="5">
        <v>43242</v>
      </c>
      <c r="C224" t="s">
        <v>201</v>
      </c>
      <c r="D224" s="3">
        <f>VLOOKUP(C224,Index[],2,FALSE)</f>
        <v>3</v>
      </c>
      <c r="E224" s="3">
        <f>VLOOKUP(C224,Index[],3,FALSE)</f>
        <v>0</v>
      </c>
      <c r="F224" s="3">
        <f>VLOOKUP(C224,Index[],4,FALSE)</f>
        <v>0</v>
      </c>
      <c r="G224" s="3">
        <f>VLOOKUP(C224,Index[],5,FALSE)</f>
        <v>0</v>
      </c>
      <c r="H224" t="s">
        <v>17</v>
      </c>
      <c r="I224">
        <f>VLOOKUP(Table1[[#This Row],[trait_name]],Trait[],2,FALSE)</f>
        <v>29</v>
      </c>
      <c r="J224" s="23" t="s">
        <v>63</v>
      </c>
      <c r="K224" s="23">
        <v>2</v>
      </c>
      <c r="L224" s="3">
        <v>10</v>
      </c>
      <c r="N224" s="23"/>
      <c r="O224"/>
    </row>
    <row r="225" spans="1:15">
      <c r="A225" s="66">
        <f>VLOOKUP(C225,Index[],8,FALSE)</f>
        <v>43242</v>
      </c>
      <c r="B225" s="5">
        <v>43242</v>
      </c>
      <c r="C225" t="s">
        <v>201</v>
      </c>
      <c r="D225" s="3">
        <f>VLOOKUP(C225,Index[],2,FALSE)</f>
        <v>3</v>
      </c>
      <c r="E225" s="3">
        <f>VLOOKUP(C225,Index[],3,FALSE)</f>
        <v>0</v>
      </c>
      <c r="F225" s="3">
        <f>VLOOKUP(C225,Index[],4,FALSE)</f>
        <v>0</v>
      </c>
      <c r="G225" s="3">
        <f>VLOOKUP(C225,Index[],5,FALSE)</f>
        <v>0</v>
      </c>
      <c r="H225" t="s">
        <v>25</v>
      </c>
      <c r="I225">
        <f>VLOOKUP(Table1[[#This Row],[trait_name]],Trait[],2,FALSE)</f>
        <v>30</v>
      </c>
      <c r="J225" s="23" t="s">
        <v>64</v>
      </c>
      <c r="K225" s="23">
        <v>1</v>
      </c>
      <c r="L225" s="3">
        <v>10</v>
      </c>
      <c r="N225" s="23"/>
      <c r="O225"/>
    </row>
    <row r="226" spans="1:15">
      <c r="A226" s="66">
        <f>VLOOKUP(C226,Index[],8,FALSE)</f>
        <v>43242</v>
      </c>
      <c r="B226" s="5">
        <v>43242</v>
      </c>
      <c r="C226" t="s">
        <v>201</v>
      </c>
      <c r="D226" s="3">
        <f>VLOOKUP(C226,Index[],2,FALSE)</f>
        <v>3</v>
      </c>
      <c r="E226" s="3">
        <f>VLOOKUP(C226,Index[],3,FALSE)</f>
        <v>0</v>
      </c>
      <c r="F226" s="3">
        <f>VLOOKUP(C226,Index[],4,FALSE)</f>
        <v>0</v>
      </c>
      <c r="G226" s="3">
        <f>VLOOKUP(C226,Index[],5,FALSE)</f>
        <v>0</v>
      </c>
      <c r="H226" t="s">
        <v>17</v>
      </c>
      <c r="I226">
        <f>VLOOKUP(Table1[[#This Row],[trait_name]],Trait[],2,FALSE)</f>
        <v>31</v>
      </c>
      <c r="J226" s="23" t="s">
        <v>65</v>
      </c>
      <c r="K226" s="23">
        <v>1</v>
      </c>
      <c r="L226" s="3">
        <v>8</v>
      </c>
      <c r="N226" s="23"/>
      <c r="O226"/>
    </row>
    <row r="227" spans="1:15">
      <c r="A227" s="66">
        <f>VLOOKUP(C227,Index[],8,FALSE)</f>
        <v>43242</v>
      </c>
      <c r="B227" s="5">
        <v>43242</v>
      </c>
      <c r="C227" t="s">
        <v>201</v>
      </c>
      <c r="D227" s="3">
        <f>VLOOKUP(C227,Index[],2,FALSE)</f>
        <v>3</v>
      </c>
      <c r="E227" s="3">
        <f>VLOOKUP(C227,Index[],3,FALSE)</f>
        <v>0</v>
      </c>
      <c r="F227" s="3">
        <f>VLOOKUP(C227,Index[],4,FALSE)</f>
        <v>0</v>
      </c>
      <c r="G227" s="3">
        <f>VLOOKUP(C227,Index[],5,FALSE)</f>
        <v>0</v>
      </c>
      <c r="H227" t="s">
        <v>17</v>
      </c>
      <c r="I227">
        <f>VLOOKUP(Table1[[#This Row],[trait_name]],Trait[],2,FALSE)</f>
        <v>32</v>
      </c>
      <c r="J227" s="23" t="s">
        <v>66</v>
      </c>
      <c r="K227" s="23">
        <v>1</v>
      </c>
      <c r="L227" s="3">
        <v>10</v>
      </c>
      <c r="N227" s="23"/>
      <c r="O227"/>
    </row>
    <row r="228" spans="1:15">
      <c r="A228" s="66">
        <f>VLOOKUP(C228,Index[],8,FALSE)</f>
        <v>43242</v>
      </c>
      <c r="B228" s="5">
        <v>43242</v>
      </c>
      <c r="C228" t="s">
        <v>201</v>
      </c>
      <c r="D228" s="3">
        <f>VLOOKUP(C228,Index[],2,FALSE)</f>
        <v>3</v>
      </c>
      <c r="E228" s="3">
        <f>VLOOKUP(C228,Index[],3,FALSE)</f>
        <v>0</v>
      </c>
      <c r="F228" s="3">
        <f>VLOOKUP(C228,Index[],4,FALSE)</f>
        <v>0</v>
      </c>
      <c r="G228" s="3">
        <f>VLOOKUP(C228,Index[],5,FALSE)</f>
        <v>0</v>
      </c>
      <c r="H228" t="s">
        <v>25</v>
      </c>
      <c r="I228">
        <f>VLOOKUP(Table1[[#This Row],[trait_name]],Trait[],2,FALSE)</f>
        <v>33</v>
      </c>
      <c r="J228" s="23" t="s">
        <v>67</v>
      </c>
      <c r="K228" s="23">
        <v>1</v>
      </c>
      <c r="L228" s="3">
        <v>6</v>
      </c>
      <c r="N228" s="23"/>
      <c r="O228"/>
    </row>
    <row r="229" spans="1:15">
      <c r="A229" s="66">
        <f>VLOOKUP(C229,Index[],8,FALSE)</f>
        <v>43242</v>
      </c>
      <c r="B229" s="5">
        <v>43242</v>
      </c>
      <c r="C229" t="s">
        <v>201</v>
      </c>
      <c r="D229" s="3">
        <f>VLOOKUP(C229,Index[],2,FALSE)</f>
        <v>3</v>
      </c>
      <c r="E229" s="3">
        <f>VLOOKUP(C229,Index[],3,FALSE)</f>
        <v>0</v>
      </c>
      <c r="F229" s="3">
        <f>VLOOKUP(C229,Index[],4,FALSE)</f>
        <v>0</v>
      </c>
      <c r="G229" s="3">
        <f>VLOOKUP(C229,Index[],5,FALSE)</f>
        <v>0</v>
      </c>
      <c r="H229" t="s">
        <v>17</v>
      </c>
      <c r="I229">
        <f>VLOOKUP(Table1[[#This Row],[trait_name]],Trait[],2,FALSE)</f>
        <v>34</v>
      </c>
      <c r="J229" s="23" t="s">
        <v>68</v>
      </c>
      <c r="K229" s="23">
        <v>1</v>
      </c>
      <c r="L229" s="3">
        <v>8</v>
      </c>
      <c r="N229" s="23"/>
      <c r="O229"/>
    </row>
    <row r="230" spans="1:15">
      <c r="A230" s="66">
        <f>VLOOKUP(C230,Index[],8,FALSE)</f>
        <v>43242</v>
      </c>
      <c r="B230" s="5">
        <v>43313</v>
      </c>
      <c r="C230" t="s">
        <v>201</v>
      </c>
      <c r="D230" s="3">
        <f>VLOOKUP(C230,Index[],2,FALSE)</f>
        <v>3</v>
      </c>
      <c r="E230" s="3">
        <f>VLOOKUP(C230,Index[],3,FALSE)</f>
        <v>0</v>
      </c>
      <c r="F230" s="3">
        <f>VLOOKUP(C230,Index[],4,FALSE)</f>
        <v>0</v>
      </c>
      <c r="G230" s="3">
        <f>VLOOKUP(C230,Index[],5,FALSE)</f>
        <v>0</v>
      </c>
      <c r="H230" t="s">
        <v>215</v>
      </c>
      <c r="I230">
        <f>VLOOKUP(Table1[[#This Row],[trait_name]],Trait[],2,FALSE)</f>
        <v>35</v>
      </c>
      <c r="J230" s="23" t="s">
        <v>166</v>
      </c>
      <c r="K230" s="23">
        <v>2</v>
      </c>
      <c r="L230" s="3" t="s">
        <v>216</v>
      </c>
      <c r="M230" s="3"/>
      <c r="N230" s="23"/>
      <c r="O230"/>
    </row>
    <row r="231" spans="1:15">
      <c r="A231" s="66">
        <f>VLOOKUP(C231,Index[],8,FALSE)</f>
        <v>43242</v>
      </c>
      <c r="B231" s="5">
        <v>43291</v>
      </c>
      <c r="C231" t="s">
        <v>201</v>
      </c>
      <c r="D231" s="3">
        <f>VLOOKUP(C231,Index[],2,FALSE)</f>
        <v>3</v>
      </c>
      <c r="E231" s="3">
        <f>VLOOKUP(C231,Index[],3,FALSE)</f>
        <v>0</v>
      </c>
      <c r="F231" s="3">
        <f>VLOOKUP(C231,Index[],4,FALSE)</f>
        <v>0</v>
      </c>
      <c r="G231" s="3">
        <f>VLOOKUP(C231,Index[],5,FALSE)</f>
        <v>0</v>
      </c>
      <c r="H231" t="s">
        <v>17</v>
      </c>
      <c r="I231">
        <f>VLOOKUP(Table1[[#This Row],[trait_name]],Trait[],2,FALSE)</f>
        <v>35</v>
      </c>
      <c r="J231" s="23" t="s">
        <v>166</v>
      </c>
      <c r="K231" s="23">
        <v>1</v>
      </c>
      <c r="L231" s="3" t="s">
        <v>167</v>
      </c>
      <c r="N231" s="23"/>
      <c r="O231"/>
    </row>
    <row r="232" spans="1:15">
      <c r="A232" s="66">
        <f>VLOOKUP(C232,Index[],8,FALSE)</f>
        <v>43242</v>
      </c>
      <c r="B232" s="5">
        <v>43291</v>
      </c>
      <c r="C232" t="s">
        <v>201</v>
      </c>
      <c r="D232" s="3">
        <f>VLOOKUP(C232,Index[],2,FALSE)</f>
        <v>3</v>
      </c>
      <c r="E232" s="3">
        <f>VLOOKUP(C232,Index[],3,FALSE)</f>
        <v>0</v>
      </c>
      <c r="F232" s="3">
        <f>VLOOKUP(C232,Index[],4,FALSE)</f>
        <v>0</v>
      </c>
      <c r="G232" s="3">
        <f>VLOOKUP(C232,Index[],5,FALSE)</f>
        <v>0</v>
      </c>
      <c r="H232" t="s">
        <v>17</v>
      </c>
      <c r="I232">
        <f>VLOOKUP(Table1[[#This Row],[trait_name]],Trait[],2,FALSE)</f>
        <v>36</v>
      </c>
      <c r="J232" s="23" t="s">
        <v>69</v>
      </c>
      <c r="K232" s="23">
        <v>2</v>
      </c>
      <c r="L232" s="3" t="s">
        <v>217</v>
      </c>
      <c r="N232" s="23"/>
      <c r="O232"/>
    </row>
    <row r="233" spans="1:15">
      <c r="A233" s="66">
        <f>VLOOKUP(C233,Index[],8,FALSE)</f>
        <v>43242</v>
      </c>
      <c r="B233" s="5">
        <v>43291</v>
      </c>
      <c r="C233" t="s">
        <v>201</v>
      </c>
      <c r="D233" s="3">
        <f>VLOOKUP(C233,Index[],2,FALSE)</f>
        <v>3</v>
      </c>
      <c r="E233" s="3">
        <f>VLOOKUP(C233,Index[],3,FALSE)</f>
        <v>0</v>
      </c>
      <c r="F233" s="3">
        <f>VLOOKUP(C233,Index[],4,FALSE)</f>
        <v>0</v>
      </c>
      <c r="G233" s="3">
        <f>VLOOKUP(C233,Index[],5,FALSE)</f>
        <v>0</v>
      </c>
      <c r="H233" t="s">
        <v>25</v>
      </c>
      <c r="I233">
        <f>VLOOKUP(Table1[[#This Row],[trait_name]],Trait[],2,FALSE)</f>
        <v>36</v>
      </c>
      <c r="J233" s="23" t="s">
        <v>69</v>
      </c>
      <c r="K233" s="23">
        <v>1</v>
      </c>
      <c r="L233" s="3" t="s">
        <v>169</v>
      </c>
      <c r="N233" s="23"/>
      <c r="O233"/>
    </row>
    <row r="234" spans="1:15">
      <c r="A234" s="66">
        <f>VLOOKUP(C234,Index[],8,FALSE)</f>
        <v>43242</v>
      </c>
      <c r="B234" s="5">
        <v>43242</v>
      </c>
      <c r="C234" t="s">
        <v>201</v>
      </c>
      <c r="D234" s="3">
        <f>VLOOKUP(C234,Index[],2,FALSE)</f>
        <v>3</v>
      </c>
      <c r="E234" s="3">
        <f>VLOOKUP(C234,Index[],3,FALSE)</f>
        <v>0</v>
      </c>
      <c r="F234" s="3">
        <f>VLOOKUP(C234,Index[],4,FALSE)</f>
        <v>0</v>
      </c>
      <c r="G234" s="3">
        <f>VLOOKUP(C234,Index[],5,FALSE)</f>
        <v>0</v>
      </c>
      <c r="H234" t="s">
        <v>205</v>
      </c>
      <c r="I234">
        <f>VLOOKUP(Table1[[#This Row],[trait_name]],Trait[],2,FALSE)</f>
        <v>37</v>
      </c>
      <c r="J234" s="23" t="s">
        <v>170</v>
      </c>
      <c r="K234" s="23">
        <v>2</v>
      </c>
      <c r="L234" s="3" t="s">
        <v>55</v>
      </c>
      <c r="N234" s="23"/>
      <c r="O234"/>
    </row>
    <row r="235" spans="1:15">
      <c r="A235" s="66">
        <f>VLOOKUP(C235,Index[],8,FALSE)</f>
        <v>43242</v>
      </c>
      <c r="B235" s="5">
        <v>43242</v>
      </c>
      <c r="C235" t="s">
        <v>201</v>
      </c>
      <c r="D235" s="3">
        <f>VLOOKUP(C235,Index[],2,FALSE)</f>
        <v>3</v>
      </c>
      <c r="E235" s="3">
        <f>VLOOKUP(C235,Index[],3,FALSE)</f>
        <v>0</v>
      </c>
      <c r="F235" s="3">
        <f>VLOOKUP(C235,Index[],4,FALSE)</f>
        <v>0</v>
      </c>
      <c r="G235" s="3">
        <f>VLOOKUP(C235,Index[],5,FALSE)</f>
        <v>0</v>
      </c>
      <c r="H235" t="s">
        <v>25</v>
      </c>
      <c r="I235">
        <f>VLOOKUP(Table1[[#This Row],[trait_name]],Trait[],2,FALSE)</f>
        <v>37</v>
      </c>
      <c r="J235" s="23" t="s">
        <v>170</v>
      </c>
      <c r="K235" s="23">
        <v>1</v>
      </c>
      <c r="L235" s="3" t="s">
        <v>218</v>
      </c>
      <c r="N235" s="23"/>
      <c r="O235"/>
    </row>
    <row r="236" spans="1:15">
      <c r="A236" s="66">
        <f>VLOOKUP(C236,Index[],8,FALSE)</f>
        <v>43242</v>
      </c>
      <c r="B236" s="5">
        <v>43291</v>
      </c>
      <c r="C236" t="s">
        <v>201</v>
      </c>
      <c r="D236" s="3">
        <f>VLOOKUP(C236,Index[],2,FALSE)</f>
        <v>3</v>
      </c>
      <c r="E236" s="3">
        <f>VLOOKUP(C236,Index[],3,FALSE)</f>
        <v>0</v>
      </c>
      <c r="F236" s="3">
        <f>VLOOKUP(C236,Index[],4,FALSE)</f>
        <v>0</v>
      </c>
      <c r="G236" s="3">
        <f>VLOOKUP(C236,Index[],5,FALSE)</f>
        <v>0</v>
      </c>
      <c r="H236" t="s">
        <v>155</v>
      </c>
      <c r="I236">
        <f>VLOOKUP(Table1[[#This Row],[trait_name]],Trait[],2,FALSE)</f>
        <v>38</v>
      </c>
      <c r="J236" s="23" t="s">
        <v>72</v>
      </c>
      <c r="K236" s="23">
        <v>1</v>
      </c>
      <c r="L236" s="3" t="s">
        <v>219</v>
      </c>
      <c r="N236" s="23"/>
      <c r="O236"/>
    </row>
    <row r="237" spans="1:15">
      <c r="A237" s="66">
        <f>VLOOKUP(C237,Index[],8,FALSE)</f>
        <v>43242</v>
      </c>
      <c r="B237" s="5">
        <v>43311</v>
      </c>
      <c r="C237" t="s">
        <v>201</v>
      </c>
      <c r="D237" s="3">
        <f>VLOOKUP(C237,Index[],2,FALSE)</f>
        <v>3</v>
      </c>
      <c r="E237" s="3">
        <f>VLOOKUP(C237,Index[],3,FALSE)</f>
        <v>0</v>
      </c>
      <c r="F237" s="3">
        <f>VLOOKUP(C237,Index[],4,FALSE)</f>
        <v>0</v>
      </c>
      <c r="G237" s="3">
        <f>VLOOKUP(C237,Index[],5,FALSE)</f>
        <v>0</v>
      </c>
      <c r="H237" t="s">
        <v>155</v>
      </c>
      <c r="I237">
        <f>VLOOKUP(Table1[[#This Row],[trait_name]],Trait[],2,FALSE)</f>
        <v>39</v>
      </c>
      <c r="J237" s="23" t="s">
        <v>74</v>
      </c>
      <c r="K237" s="23">
        <v>1</v>
      </c>
      <c r="L237" s="3" t="s">
        <v>220</v>
      </c>
      <c r="M237" s="3"/>
      <c r="N237" s="23"/>
      <c r="O237"/>
    </row>
    <row r="238" spans="1:15">
      <c r="A238" s="66">
        <f>VLOOKUP(C238,Index[],8,FALSE)</f>
        <v>43242</v>
      </c>
      <c r="B238" s="5">
        <v>43312</v>
      </c>
      <c r="C238" t="s">
        <v>201</v>
      </c>
      <c r="D238" s="3">
        <f>VLOOKUP(C238,Index[],2,FALSE)</f>
        <v>3</v>
      </c>
      <c r="E238" s="3">
        <f>VLOOKUP(C238,Index[],3,FALSE)</f>
        <v>0</v>
      </c>
      <c r="F238" s="3">
        <f>VLOOKUP(C238,Index[],4,FALSE)</f>
        <v>0</v>
      </c>
      <c r="G238" s="3">
        <f>VLOOKUP(C238,Index[],5,FALSE)</f>
        <v>0</v>
      </c>
      <c r="H238" t="s">
        <v>153</v>
      </c>
      <c r="I238">
        <f>VLOOKUP(Table1[[#This Row],[trait_name]],Trait[],2,FALSE)</f>
        <v>39</v>
      </c>
      <c r="J238" s="23" t="s">
        <v>74</v>
      </c>
      <c r="K238" s="23">
        <v>2</v>
      </c>
      <c r="L238" s="3" t="s">
        <v>221</v>
      </c>
      <c r="M238" s="3"/>
      <c r="N238" s="23"/>
      <c r="O238"/>
    </row>
    <row r="239" spans="1:15">
      <c r="A239" s="66">
        <f>VLOOKUP(C239,Index[],8,FALSE)</f>
        <v>43242</v>
      </c>
      <c r="B239" s="5">
        <v>43291</v>
      </c>
      <c r="C239" t="s">
        <v>201</v>
      </c>
      <c r="D239" s="3">
        <f>VLOOKUP(C239,Index[],2,FALSE)</f>
        <v>3</v>
      </c>
      <c r="E239" s="3">
        <f>VLOOKUP(C239,Index[],3,FALSE)</f>
        <v>0</v>
      </c>
      <c r="F239" s="3">
        <f>VLOOKUP(C239,Index[],4,FALSE)</f>
        <v>0</v>
      </c>
      <c r="G239" s="3">
        <f>VLOOKUP(C239,Index[],5,FALSE)</f>
        <v>0</v>
      </c>
      <c r="H239" t="s">
        <v>155</v>
      </c>
      <c r="I239">
        <f>VLOOKUP(Table1[[#This Row],[trait_name]],Trait[],2,FALSE)</f>
        <v>40</v>
      </c>
      <c r="J239" s="23" t="s">
        <v>76</v>
      </c>
      <c r="K239" s="23">
        <v>2</v>
      </c>
      <c r="L239" s="3" t="s">
        <v>222</v>
      </c>
      <c r="N239" s="23"/>
      <c r="O239"/>
    </row>
    <row r="240" spans="1:15">
      <c r="A240" s="66">
        <f>VLOOKUP(C240,Index[],8,FALSE)</f>
        <v>43242</v>
      </c>
      <c r="B240" s="5">
        <v>43291</v>
      </c>
      <c r="C240" t="s">
        <v>201</v>
      </c>
      <c r="D240" s="3">
        <f>VLOOKUP(C240,Index[],2,FALSE)</f>
        <v>3</v>
      </c>
      <c r="E240" s="3">
        <f>VLOOKUP(C240,Index[],3,FALSE)</f>
        <v>0</v>
      </c>
      <c r="F240" s="3">
        <f>VLOOKUP(C240,Index[],4,FALSE)</f>
        <v>0</v>
      </c>
      <c r="G240" s="3">
        <f>VLOOKUP(C240,Index[],5,FALSE)</f>
        <v>0</v>
      </c>
      <c r="H240" t="s">
        <v>155</v>
      </c>
      <c r="I240">
        <f>VLOOKUP(Table1[[#This Row],[trait_name]],Trait[],2,FALSE)</f>
        <v>40</v>
      </c>
      <c r="J240" s="23" t="s">
        <v>76</v>
      </c>
      <c r="K240" s="23">
        <v>3</v>
      </c>
      <c r="L240" s="3" t="s">
        <v>223</v>
      </c>
      <c r="N240" s="23"/>
      <c r="O240"/>
    </row>
    <row r="241" spans="1:15">
      <c r="A241" s="66">
        <f>VLOOKUP(C241,Index[],8,FALSE)</f>
        <v>43242</v>
      </c>
      <c r="B241" s="5">
        <v>43291</v>
      </c>
      <c r="C241" t="s">
        <v>201</v>
      </c>
      <c r="D241" s="3">
        <f>VLOOKUP(C241,Index[],2,FALSE)</f>
        <v>3</v>
      </c>
      <c r="E241" s="3">
        <f>VLOOKUP(C241,Index[],3,FALSE)</f>
        <v>0</v>
      </c>
      <c r="F241" s="3">
        <f>VLOOKUP(C241,Index[],4,FALSE)</f>
        <v>0</v>
      </c>
      <c r="G241" s="3">
        <f>VLOOKUP(C241,Index[],5,FALSE)</f>
        <v>0</v>
      </c>
      <c r="H241" t="s">
        <v>155</v>
      </c>
      <c r="I241">
        <f>VLOOKUP(Table1[[#This Row],[trait_name]],Trait[],2,FALSE)</f>
        <v>40</v>
      </c>
      <c r="J241" s="23" t="s">
        <v>76</v>
      </c>
      <c r="K241" s="23">
        <v>1</v>
      </c>
      <c r="L241" s="3" t="s">
        <v>224</v>
      </c>
      <c r="N241" s="23"/>
      <c r="O241"/>
    </row>
    <row r="242" spans="1:15">
      <c r="A242" s="66">
        <f>VLOOKUP(C242,Index[],8,FALSE)</f>
        <v>43242</v>
      </c>
      <c r="B242" s="5">
        <v>43242</v>
      </c>
      <c r="C242" t="s">
        <v>201</v>
      </c>
      <c r="D242" s="3">
        <f>VLOOKUP(C242,Index[],2,FALSE)</f>
        <v>3</v>
      </c>
      <c r="E242" s="3">
        <f>VLOOKUP(C242,Index[],3,FALSE)</f>
        <v>0</v>
      </c>
      <c r="F242" s="3">
        <f>VLOOKUP(C242,Index[],4,FALSE)</f>
        <v>0</v>
      </c>
      <c r="G242" s="3">
        <f>VLOOKUP(C242,Index[],5,FALSE)</f>
        <v>0</v>
      </c>
      <c r="H242" t="s">
        <v>25</v>
      </c>
      <c r="I242">
        <f>VLOOKUP(Table1[[#This Row],[trait_name]],Trait[],2,FALSE)</f>
        <v>41</v>
      </c>
      <c r="J242" s="23" t="s">
        <v>78</v>
      </c>
      <c r="K242" s="23">
        <v>1</v>
      </c>
      <c r="L242" s="3" t="s">
        <v>173</v>
      </c>
      <c r="N242" s="23"/>
      <c r="O242"/>
    </row>
    <row r="243" spans="1:15">
      <c r="A243" s="66">
        <f>VLOOKUP(C243,Index[],8,FALSE)</f>
        <v>43242</v>
      </c>
      <c r="B243" s="5">
        <v>43291</v>
      </c>
      <c r="C243" t="s">
        <v>201</v>
      </c>
      <c r="D243" s="3">
        <f>VLOOKUP(C243,Index[],2,FALSE)</f>
        <v>3</v>
      </c>
      <c r="E243" s="3">
        <f>VLOOKUP(C243,Index[],3,FALSE)</f>
        <v>0</v>
      </c>
      <c r="F243" s="3">
        <f>VLOOKUP(C243,Index[],4,FALSE)</f>
        <v>0</v>
      </c>
      <c r="G243" s="3">
        <f>VLOOKUP(C243,Index[],5,FALSE)</f>
        <v>0</v>
      </c>
      <c r="H243" t="s">
        <v>155</v>
      </c>
      <c r="I243">
        <f>VLOOKUP(Table1[[#This Row],[trait_name]],Trait[],2,FALSE)</f>
        <v>42</v>
      </c>
      <c r="J243" s="23" t="s">
        <v>82</v>
      </c>
      <c r="K243" s="23">
        <v>1</v>
      </c>
      <c r="L243" s="3" t="s">
        <v>225</v>
      </c>
      <c r="N243" s="23"/>
      <c r="O243"/>
    </row>
    <row r="244" spans="1:15">
      <c r="A244" s="66">
        <f>VLOOKUP(C244,Index[],8,FALSE)</f>
        <v>43242</v>
      </c>
      <c r="B244" s="5">
        <v>43242</v>
      </c>
      <c r="C244" t="s">
        <v>201</v>
      </c>
      <c r="D244" s="3">
        <f>VLOOKUP(C244,Index[],2,FALSE)</f>
        <v>3</v>
      </c>
      <c r="E244" s="3">
        <f>VLOOKUP(C244,Index[],3,FALSE)</f>
        <v>0</v>
      </c>
      <c r="F244" s="3">
        <f>VLOOKUP(C244,Index[],4,FALSE)</f>
        <v>0</v>
      </c>
      <c r="G244" s="3">
        <f>VLOOKUP(C244,Index[],5,FALSE)</f>
        <v>0</v>
      </c>
      <c r="H244" t="s">
        <v>25</v>
      </c>
      <c r="I244">
        <f>VLOOKUP(Table1[[#This Row],[trait_name]],Trait[],2,FALSE)</f>
        <v>43</v>
      </c>
      <c r="J244" s="23" t="s">
        <v>86</v>
      </c>
      <c r="K244" s="23">
        <v>1</v>
      </c>
      <c r="L244" s="3" t="s">
        <v>226</v>
      </c>
      <c r="N244" s="23"/>
      <c r="O244"/>
    </row>
    <row r="245" spans="1:15">
      <c r="A245" s="66">
        <f>VLOOKUP(C245,Index[],8,FALSE)</f>
        <v>43242</v>
      </c>
      <c r="B245" s="5">
        <v>43291</v>
      </c>
      <c r="C245" t="s">
        <v>201</v>
      </c>
      <c r="D245" s="3">
        <f>VLOOKUP(C245,Index[],2,FALSE)</f>
        <v>3</v>
      </c>
      <c r="E245" s="3">
        <f>VLOOKUP(C245,Index[],3,FALSE)</f>
        <v>0</v>
      </c>
      <c r="F245" s="3">
        <f>VLOOKUP(C245,Index[],4,FALSE)</f>
        <v>0</v>
      </c>
      <c r="G245" s="3">
        <f>VLOOKUP(C245,Index[],5,FALSE)</f>
        <v>0</v>
      </c>
      <c r="H245" t="s">
        <v>25</v>
      </c>
      <c r="I245">
        <f>VLOOKUP(Table1[[#This Row],[trait_name]],Trait[],2,FALSE)</f>
        <v>44</v>
      </c>
      <c r="J245" s="23" t="s">
        <v>88</v>
      </c>
      <c r="K245" s="23">
        <v>1</v>
      </c>
      <c r="L245" s="3" t="s">
        <v>89</v>
      </c>
      <c r="N245" s="23"/>
      <c r="O245"/>
    </row>
    <row r="246" spans="1:15">
      <c r="A246" s="66">
        <f>VLOOKUP(C246,Index[],8,FALSE)</f>
        <v>43242</v>
      </c>
      <c r="B246" s="5">
        <v>43291</v>
      </c>
      <c r="C246" t="s">
        <v>201</v>
      </c>
      <c r="D246" s="3">
        <f>VLOOKUP(C246,Index[],2,FALSE)</f>
        <v>3</v>
      </c>
      <c r="E246" s="3">
        <f>VLOOKUP(C246,Index[],3,FALSE)</f>
        <v>0</v>
      </c>
      <c r="F246" s="3">
        <f>VLOOKUP(C246,Index[],4,FALSE)</f>
        <v>0</v>
      </c>
      <c r="G246" s="3">
        <f>VLOOKUP(C246,Index[],5,FALSE)</f>
        <v>0</v>
      </c>
      <c r="H246" t="s">
        <v>25</v>
      </c>
      <c r="I246">
        <f>VLOOKUP(Table1[[#This Row],[trait_name]],Trait[],2,FALSE)</f>
        <v>44</v>
      </c>
      <c r="J246" s="23" t="s">
        <v>88</v>
      </c>
      <c r="K246" s="23">
        <v>2</v>
      </c>
      <c r="L246" s="3" t="s">
        <v>90</v>
      </c>
      <c r="N246" s="23"/>
      <c r="O246"/>
    </row>
    <row r="247" spans="1:15">
      <c r="A247" s="66">
        <f>VLOOKUP(C247,Index[],8,FALSE)</f>
        <v>43242</v>
      </c>
      <c r="B247" s="5">
        <v>43313</v>
      </c>
      <c r="C247" t="s">
        <v>201</v>
      </c>
      <c r="D247" s="3">
        <f>VLOOKUP(C247,Index[],2,FALSE)</f>
        <v>3</v>
      </c>
      <c r="E247" s="3">
        <f>VLOOKUP(C247,Index[],3,FALSE)</f>
        <v>0</v>
      </c>
      <c r="F247" s="3">
        <f>VLOOKUP(C247,Index[],4,FALSE)</f>
        <v>0</v>
      </c>
      <c r="G247" s="3">
        <f>VLOOKUP(C247,Index[],5,FALSE)</f>
        <v>0</v>
      </c>
      <c r="H247" t="s">
        <v>215</v>
      </c>
      <c r="I247">
        <f>VLOOKUP(Table1[[#This Row],[trait_name]],Trait[],2,FALSE)</f>
        <v>44</v>
      </c>
      <c r="J247" s="23" t="s">
        <v>88</v>
      </c>
      <c r="K247" s="23">
        <v>3</v>
      </c>
      <c r="L247" s="3" t="s">
        <v>91</v>
      </c>
      <c r="M247" s="3"/>
      <c r="N247" s="23"/>
      <c r="O247"/>
    </row>
    <row r="248" spans="1:15">
      <c r="A248" s="66">
        <f>VLOOKUP(C248,Index[],8,FALSE)</f>
        <v>43242</v>
      </c>
      <c r="B248" s="5">
        <v>43291</v>
      </c>
      <c r="C248" t="s">
        <v>201</v>
      </c>
      <c r="D248" s="3">
        <f>VLOOKUP(C248,Index[],2,FALSE)</f>
        <v>3</v>
      </c>
      <c r="E248" s="3">
        <f>VLOOKUP(C248,Index[],3,FALSE)</f>
        <v>0</v>
      </c>
      <c r="F248" s="3">
        <f>VLOOKUP(C248,Index[],4,FALSE)</f>
        <v>0</v>
      </c>
      <c r="G248" s="3">
        <f>VLOOKUP(C248,Index[],5,FALSE)</f>
        <v>0</v>
      </c>
      <c r="H248" t="s">
        <v>208</v>
      </c>
      <c r="I248">
        <f>VLOOKUP(Table1[[#This Row],[trait_name]],Trait[],2,FALSE)</f>
        <v>45</v>
      </c>
      <c r="J248" s="23" t="s">
        <v>92</v>
      </c>
      <c r="K248" s="23">
        <v>2</v>
      </c>
      <c r="L248" s="3" t="s">
        <v>227</v>
      </c>
      <c r="N248" s="23"/>
      <c r="O248"/>
    </row>
    <row r="249" spans="1:15">
      <c r="A249" s="66">
        <f>VLOOKUP(C249,Index[],8,FALSE)</f>
        <v>43242</v>
      </c>
      <c r="B249" s="5">
        <v>43242</v>
      </c>
      <c r="C249" t="s">
        <v>201</v>
      </c>
      <c r="D249" s="3">
        <f>VLOOKUP(C249,Index[],2,FALSE)</f>
        <v>3</v>
      </c>
      <c r="E249" s="3">
        <f>VLOOKUP(C249,Index[],3,FALSE)</f>
        <v>0</v>
      </c>
      <c r="F249" s="3">
        <f>VLOOKUP(C249,Index[],4,FALSE)</f>
        <v>0</v>
      </c>
      <c r="G249" s="3">
        <f>VLOOKUP(C249,Index[],5,FALSE)</f>
        <v>0</v>
      </c>
      <c r="H249" t="s">
        <v>25</v>
      </c>
      <c r="I249">
        <f>VLOOKUP(Table1[[#This Row],[trait_name]],Trait[],2,FALSE)</f>
        <v>45</v>
      </c>
      <c r="J249" s="23" t="s">
        <v>92</v>
      </c>
      <c r="K249" s="23">
        <v>1</v>
      </c>
      <c r="L249" s="3" t="s">
        <v>96</v>
      </c>
      <c r="N249" s="23"/>
      <c r="O249"/>
    </row>
    <row r="250" spans="1:15">
      <c r="A250" s="66">
        <f>VLOOKUP(C250,Index[],8,FALSE)</f>
        <v>43242</v>
      </c>
      <c r="B250" s="5">
        <v>43291</v>
      </c>
      <c r="C250" t="s">
        <v>201</v>
      </c>
      <c r="D250" s="3">
        <f>VLOOKUP(C250,Index[],2,FALSE)</f>
        <v>3</v>
      </c>
      <c r="E250" s="3">
        <f>VLOOKUP(C250,Index[],3,FALSE)</f>
        <v>0</v>
      </c>
      <c r="F250" s="3">
        <f>VLOOKUP(C250,Index[],4,FALSE)</f>
        <v>0</v>
      </c>
      <c r="G250" s="3">
        <f>VLOOKUP(C250,Index[],5,FALSE)</f>
        <v>0</v>
      </c>
      <c r="H250" t="s">
        <v>20</v>
      </c>
      <c r="I250">
        <f>VLOOKUP(Table1[[#This Row],[trait_name]],Trait[],2,FALSE)</f>
        <v>46</v>
      </c>
      <c r="J250" s="23" t="s">
        <v>97</v>
      </c>
      <c r="K250" s="23">
        <v>1</v>
      </c>
      <c r="L250" s="3" t="s">
        <v>98</v>
      </c>
      <c r="N250" s="23"/>
      <c r="O250"/>
    </row>
    <row r="251" spans="1:15">
      <c r="A251" s="66">
        <f>VLOOKUP(C251,Index[],8,FALSE)</f>
        <v>43242</v>
      </c>
      <c r="B251" s="5">
        <v>43291</v>
      </c>
      <c r="C251" t="s">
        <v>201</v>
      </c>
      <c r="D251" s="3">
        <f>VLOOKUP(C251,Index[],2,FALSE)</f>
        <v>3</v>
      </c>
      <c r="E251" s="3">
        <f>VLOOKUP(C251,Index[],3,FALSE)</f>
        <v>0</v>
      </c>
      <c r="F251" s="3">
        <f>VLOOKUP(C251,Index[],4,FALSE)</f>
        <v>0</v>
      </c>
      <c r="G251" s="3">
        <f>VLOOKUP(C251,Index[],5,FALSE)</f>
        <v>0</v>
      </c>
      <c r="H251" t="s">
        <v>17</v>
      </c>
      <c r="I251">
        <f>VLOOKUP(Table1[[#This Row],[trait_name]],Trait[],2,FALSE)</f>
        <v>47</v>
      </c>
      <c r="J251" s="23" t="s">
        <v>99</v>
      </c>
      <c r="K251" s="23">
        <v>1</v>
      </c>
      <c r="L251" s="3" t="s">
        <v>228</v>
      </c>
      <c r="N251" s="23"/>
      <c r="O251"/>
    </row>
    <row r="252" spans="1:15">
      <c r="A252" s="66">
        <f>VLOOKUP(C252,Index[],8,FALSE)</f>
        <v>43242</v>
      </c>
      <c r="B252" s="5">
        <v>43291</v>
      </c>
      <c r="C252" t="s">
        <v>201</v>
      </c>
      <c r="D252" s="3">
        <f>VLOOKUP(C252,Index[],2,FALSE)</f>
        <v>3</v>
      </c>
      <c r="E252" s="3">
        <f>VLOOKUP(C252,Index[],3,FALSE)</f>
        <v>0</v>
      </c>
      <c r="F252" s="3">
        <f>VLOOKUP(C252,Index[],4,FALSE)</f>
        <v>0</v>
      </c>
      <c r="G252" s="3">
        <f>VLOOKUP(C252,Index[],5,FALSE)</f>
        <v>0</v>
      </c>
      <c r="H252" t="s">
        <v>20</v>
      </c>
      <c r="I252">
        <f>VLOOKUP(Table1[[#This Row],[trait_name]],Trait[],2,FALSE)</f>
        <v>48</v>
      </c>
      <c r="J252" s="23" t="s">
        <v>101</v>
      </c>
      <c r="K252" s="23">
        <v>1</v>
      </c>
      <c r="L252" s="3" t="s">
        <v>229</v>
      </c>
      <c r="N252" s="23"/>
      <c r="O252"/>
    </row>
    <row r="253" spans="1:15">
      <c r="A253" s="66">
        <f>VLOOKUP(C253,Index[],8,FALSE)</f>
        <v>43242</v>
      </c>
      <c r="B253" s="5">
        <v>43291</v>
      </c>
      <c r="C253" t="s">
        <v>201</v>
      </c>
      <c r="D253" s="3">
        <f>VLOOKUP(C253,Index[],2,FALSE)</f>
        <v>3</v>
      </c>
      <c r="E253" s="3">
        <f>VLOOKUP(C253,Index[],3,FALSE)</f>
        <v>0</v>
      </c>
      <c r="F253" s="3">
        <f>VLOOKUP(C253,Index[],4,FALSE)</f>
        <v>0</v>
      </c>
      <c r="G253" s="3">
        <f>VLOOKUP(C253,Index[],5,FALSE)</f>
        <v>0</v>
      </c>
      <c r="H253" t="s">
        <v>20</v>
      </c>
      <c r="I253">
        <f>VLOOKUP(Table1[[#This Row],[trait_name]],Trait[],2,FALSE)</f>
        <v>49</v>
      </c>
      <c r="J253" s="23" t="s">
        <v>104</v>
      </c>
      <c r="K253" s="23">
        <v>2</v>
      </c>
      <c r="L253" s="3" t="s">
        <v>108</v>
      </c>
      <c r="N253" s="23"/>
      <c r="O253"/>
    </row>
    <row r="254" spans="1:15">
      <c r="A254" s="66">
        <f>VLOOKUP(C254,Index[],8,FALSE)</f>
        <v>43242</v>
      </c>
      <c r="B254" s="5">
        <v>43291</v>
      </c>
      <c r="C254" t="s">
        <v>201</v>
      </c>
      <c r="D254" s="3">
        <f>VLOOKUP(C254,Index[],2,FALSE)</f>
        <v>3</v>
      </c>
      <c r="E254" s="3">
        <f>VLOOKUP(C254,Index[],3,FALSE)</f>
        <v>0</v>
      </c>
      <c r="F254" s="3">
        <f>VLOOKUP(C254,Index[],4,FALSE)</f>
        <v>0</v>
      </c>
      <c r="G254" s="3">
        <f>VLOOKUP(C254,Index[],5,FALSE)</f>
        <v>0</v>
      </c>
      <c r="H254" t="s">
        <v>20</v>
      </c>
      <c r="I254">
        <f>VLOOKUP(Table1[[#This Row],[trait_name]],Trait[],2,FALSE)</f>
        <v>49</v>
      </c>
      <c r="J254" s="23" t="s">
        <v>104</v>
      </c>
      <c r="K254" s="23">
        <v>1</v>
      </c>
      <c r="L254" s="3" t="s">
        <v>175</v>
      </c>
      <c r="N254" s="23"/>
      <c r="O254"/>
    </row>
    <row r="255" spans="1:15">
      <c r="A255" s="66">
        <f>VLOOKUP(C255,Index[],8,FALSE)</f>
        <v>43242</v>
      </c>
      <c r="B255" s="5">
        <v>43311</v>
      </c>
      <c r="C255" t="s">
        <v>201</v>
      </c>
      <c r="D255" s="3">
        <f>VLOOKUP(C255,Index[],2,FALSE)</f>
        <v>3</v>
      </c>
      <c r="E255" s="3">
        <f>VLOOKUP(C255,Index[],3,FALSE)</f>
        <v>0</v>
      </c>
      <c r="F255" s="3">
        <f>VLOOKUP(C255,Index[],4,FALSE)</f>
        <v>0</v>
      </c>
      <c r="G255" s="3">
        <f>VLOOKUP(C255,Index[],5,FALSE)</f>
        <v>0</v>
      </c>
      <c r="I255">
        <f>VLOOKUP(Table1[[#This Row],[trait_name]],Trait[],2,FALSE)</f>
        <v>50</v>
      </c>
      <c r="J255" s="23" t="s">
        <v>106</v>
      </c>
      <c r="K255" s="23">
        <v>1</v>
      </c>
      <c r="L255" s="3"/>
      <c r="M255" s="3"/>
      <c r="N255" s="23"/>
      <c r="O255"/>
    </row>
    <row r="256" spans="1:15">
      <c r="A256" s="66">
        <f>VLOOKUP(C256,Index[],8,FALSE)</f>
        <v>43242</v>
      </c>
      <c r="B256" s="5">
        <v>43291</v>
      </c>
      <c r="C256" t="s">
        <v>201</v>
      </c>
      <c r="D256" s="3">
        <f>VLOOKUP(C256,Index[],2,FALSE)</f>
        <v>3</v>
      </c>
      <c r="E256" s="3">
        <f>VLOOKUP(C256,Index[],3,FALSE)</f>
        <v>0</v>
      </c>
      <c r="F256" s="3">
        <f>VLOOKUP(C256,Index[],4,FALSE)</f>
        <v>0</v>
      </c>
      <c r="G256" s="3">
        <f>VLOOKUP(C256,Index[],5,FALSE)</f>
        <v>0</v>
      </c>
      <c r="H256" t="s">
        <v>205</v>
      </c>
      <c r="I256">
        <f>VLOOKUP(Table1[[#This Row],[trait_name]],Trait[],2,FALSE)</f>
        <v>52</v>
      </c>
      <c r="J256" s="23" t="s">
        <v>109</v>
      </c>
      <c r="K256" s="23">
        <v>1</v>
      </c>
      <c r="L256" s="3" t="s">
        <v>230</v>
      </c>
      <c r="N256" s="23"/>
      <c r="O256"/>
    </row>
    <row r="257" spans="1:15">
      <c r="A257" s="66">
        <f>VLOOKUP(C257,Index[],8,FALSE)</f>
        <v>43242</v>
      </c>
      <c r="B257" s="5">
        <v>43242</v>
      </c>
      <c r="C257" t="s">
        <v>201</v>
      </c>
      <c r="D257" s="3">
        <f>VLOOKUP(C257,Index[],2,FALSE)</f>
        <v>3</v>
      </c>
      <c r="E257" s="3">
        <f>VLOOKUP(C257,Index[],3,FALSE)</f>
        <v>0</v>
      </c>
      <c r="F257" s="3">
        <f>VLOOKUP(C257,Index[],4,FALSE)</f>
        <v>0</v>
      </c>
      <c r="G257" s="3">
        <f>VLOOKUP(C257,Index[],5,FALSE)</f>
        <v>0</v>
      </c>
      <c r="H257" t="s">
        <v>25</v>
      </c>
      <c r="I257">
        <f>VLOOKUP(Table1[[#This Row],[trait_name]],Trait[],2,FALSE)</f>
        <v>53</v>
      </c>
      <c r="J257" s="23" t="s">
        <v>112</v>
      </c>
      <c r="K257" s="23">
        <v>1</v>
      </c>
      <c r="L257" s="3" t="s">
        <v>231</v>
      </c>
      <c r="N257" s="23"/>
      <c r="O257"/>
    </row>
    <row r="258" spans="1:15">
      <c r="A258" s="66">
        <f>VLOOKUP(C258,Index[],8,FALSE)</f>
        <v>43242</v>
      </c>
      <c r="B258" s="5">
        <v>43242</v>
      </c>
      <c r="C258" t="s">
        <v>201</v>
      </c>
      <c r="D258" s="3">
        <f>VLOOKUP(C258,Index[],2,FALSE)</f>
        <v>3</v>
      </c>
      <c r="E258" s="3">
        <f>VLOOKUP(C258,Index[],3,FALSE)</f>
        <v>0</v>
      </c>
      <c r="F258" s="3">
        <f>VLOOKUP(C258,Index[],4,FALSE)</f>
        <v>0</v>
      </c>
      <c r="G258" s="3">
        <f>VLOOKUP(C258,Index[],5,FALSE)</f>
        <v>0</v>
      </c>
      <c r="H258" t="s">
        <v>17</v>
      </c>
      <c r="I258">
        <f>VLOOKUP(Table1[[#This Row],[trait_name]],Trait[],2,FALSE)</f>
        <v>53</v>
      </c>
      <c r="J258" s="23" t="s">
        <v>112</v>
      </c>
      <c r="K258" s="23">
        <v>2</v>
      </c>
      <c r="L258" s="3" t="s">
        <v>184</v>
      </c>
      <c r="N258" s="23"/>
      <c r="O258"/>
    </row>
    <row r="259" spans="1:15">
      <c r="A259" s="66">
        <f>VLOOKUP(C259,Index[],8,FALSE)</f>
        <v>43242</v>
      </c>
      <c r="B259" s="5">
        <v>43242</v>
      </c>
      <c r="C259" t="s">
        <v>201</v>
      </c>
      <c r="D259" s="3">
        <f>VLOOKUP(C259,Index[],2,FALSE)</f>
        <v>3</v>
      </c>
      <c r="E259" s="3">
        <f>VLOOKUP(C259,Index[],3,FALSE)</f>
        <v>0</v>
      </c>
      <c r="F259" s="3">
        <f>VLOOKUP(C259,Index[],4,FALSE)</f>
        <v>0</v>
      </c>
      <c r="G259" s="3">
        <f>VLOOKUP(C259,Index[],5,FALSE)</f>
        <v>0</v>
      </c>
      <c r="H259" t="s">
        <v>17</v>
      </c>
      <c r="I259">
        <f>VLOOKUP(Table1[[#This Row],[trait_name]],Trait[],2,FALSE)</f>
        <v>53</v>
      </c>
      <c r="J259" s="23" t="s">
        <v>112</v>
      </c>
      <c r="K259" s="23">
        <v>3</v>
      </c>
      <c r="L259" s="3" t="s">
        <v>185</v>
      </c>
      <c r="N259" s="23"/>
      <c r="O259"/>
    </row>
    <row r="260" spans="1:15">
      <c r="A260" s="66">
        <f>VLOOKUP(C260,Index[],8,FALSE)</f>
        <v>43242</v>
      </c>
      <c r="B260" s="5">
        <v>43242</v>
      </c>
      <c r="C260" t="s">
        <v>201</v>
      </c>
      <c r="D260" s="3">
        <f>VLOOKUP(C260,Index[],2,FALSE)</f>
        <v>3</v>
      </c>
      <c r="E260" s="3">
        <f>VLOOKUP(C260,Index[],3,FALSE)</f>
        <v>0</v>
      </c>
      <c r="F260" s="3">
        <f>VLOOKUP(C260,Index[],4,FALSE)</f>
        <v>0</v>
      </c>
      <c r="G260" s="3">
        <f>VLOOKUP(C260,Index[],5,FALSE)</f>
        <v>0</v>
      </c>
      <c r="H260" t="s">
        <v>205</v>
      </c>
      <c r="I260">
        <f>VLOOKUP(Table1[[#This Row],[trait_name]],Trait[],2,FALSE)</f>
        <v>54</v>
      </c>
      <c r="J260" s="23" t="s">
        <v>116</v>
      </c>
      <c r="K260" s="23">
        <v>2</v>
      </c>
      <c r="L260" s="3" t="s">
        <v>117</v>
      </c>
      <c r="N260" s="23"/>
      <c r="O260"/>
    </row>
    <row r="261" spans="1:15">
      <c r="A261" s="66">
        <f>VLOOKUP(C261,Index[],8,FALSE)</f>
        <v>43242</v>
      </c>
      <c r="B261" s="5">
        <v>43242</v>
      </c>
      <c r="C261" t="s">
        <v>201</v>
      </c>
      <c r="D261" s="3">
        <f>VLOOKUP(C261,Index[],2,FALSE)</f>
        <v>3</v>
      </c>
      <c r="E261" s="3">
        <f>VLOOKUP(C261,Index[],3,FALSE)</f>
        <v>0</v>
      </c>
      <c r="F261" s="3">
        <f>VLOOKUP(C261,Index[],4,FALSE)</f>
        <v>0</v>
      </c>
      <c r="G261" s="3">
        <f>VLOOKUP(C261,Index[],5,FALSE)</f>
        <v>0</v>
      </c>
      <c r="H261" t="s">
        <v>25</v>
      </c>
      <c r="I261">
        <f>VLOOKUP(Table1[[#This Row],[trait_name]],Trait[],2,FALSE)</f>
        <v>54</v>
      </c>
      <c r="J261" s="23" t="s">
        <v>116</v>
      </c>
      <c r="K261" s="23">
        <v>1</v>
      </c>
      <c r="L261" s="3" t="s">
        <v>170</v>
      </c>
      <c r="N261" s="23"/>
      <c r="O261"/>
    </row>
    <row r="262" spans="1:15">
      <c r="A262" s="66">
        <f>VLOOKUP(C262,Index[],8,FALSE)</f>
        <v>43242</v>
      </c>
      <c r="B262" s="5">
        <v>43291</v>
      </c>
      <c r="C262" t="s">
        <v>201</v>
      </c>
      <c r="D262" s="3">
        <f>VLOOKUP(C262,Index[],2,FALSE)</f>
        <v>3</v>
      </c>
      <c r="E262" s="3">
        <f>VLOOKUP(C262,Index[],3,FALSE)</f>
        <v>0</v>
      </c>
      <c r="F262" s="3">
        <f>VLOOKUP(C262,Index[],4,FALSE)</f>
        <v>0</v>
      </c>
      <c r="G262" s="3">
        <f>VLOOKUP(C262,Index[],5,FALSE)</f>
        <v>0</v>
      </c>
      <c r="H262" t="s">
        <v>20</v>
      </c>
      <c r="I262">
        <f>VLOOKUP(Table1[[#This Row],[trait_name]],Trait[],2,FALSE)</f>
        <v>55</v>
      </c>
      <c r="J262" s="23" t="s">
        <v>119</v>
      </c>
      <c r="K262" s="23">
        <v>1</v>
      </c>
      <c r="L262" s="3" t="s">
        <v>232</v>
      </c>
      <c r="N262" s="23"/>
      <c r="O262"/>
    </row>
    <row r="263" spans="1:15">
      <c r="A263" s="66">
        <f>VLOOKUP(C263,Index[],8,FALSE)</f>
        <v>43242</v>
      </c>
      <c r="B263" s="5">
        <v>43242</v>
      </c>
      <c r="C263" t="s">
        <v>201</v>
      </c>
      <c r="D263" s="3">
        <f>VLOOKUP(C263,Index[],2,FALSE)</f>
        <v>3</v>
      </c>
      <c r="E263" s="3">
        <f>VLOOKUP(C263,Index[],3,FALSE)</f>
        <v>0</v>
      </c>
      <c r="F263" s="3">
        <f>VLOOKUP(C263,Index[],4,FALSE)</f>
        <v>0</v>
      </c>
      <c r="G263" s="3">
        <f>VLOOKUP(C263,Index[],5,FALSE)</f>
        <v>0</v>
      </c>
      <c r="H263" t="s">
        <v>205</v>
      </c>
      <c r="I263">
        <f>VLOOKUP(Table1[[#This Row],[trait_name]],Trait[],2,FALSE)</f>
        <v>57</v>
      </c>
      <c r="J263" s="23" t="s">
        <v>233</v>
      </c>
      <c r="K263" s="23">
        <v>1</v>
      </c>
      <c r="L263" s="3" t="s">
        <v>234</v>
      </c>
      <c r="N263" s="23"/>
      <c r="O263"/>
    </row>
    <row r="264" spans="1:15">
      <c r="A264" s="66">
        <f>VLOOKUP(C264,Index[],8,FALSE)</f>
        <v>43242</v>
      </c>
      <c r="B264" s="5">
        <v>43291</v>
      </c>
      <c r="C264" t="s">
        <v>201</v>
      </c>
      <c r="D264" s="3">
        <f>VLOOKUP(C264,Index[],2,FALSE)</f>
        <v>3</v>
      </c>
      <c r="E264" s="3">
        <f>VLOOKUP(C264,Index[],3,FALSE)</f>
        <v>0</v>
      </c>
      <c r="F264" s="3">
        <f>VLOOKUP(C264,Index[],4,FALSE)</f>
        <v>0</v>
      </c>
      <c r="G264" s="3">
        <f>VLOOKUP(C264,Index[],5,FALSE)</f>
        <v>0</v>
      </c>
      <c r="H264" t="s">
        <v>20</v>
      </c>
      <c r="I264">
        <f>VLOOKUP(Table1[[#This Row],[trait_name]],Trait[],2,FALSE)</f>
        <v>59</v>
      </c>
      <c r="J264" s="23" t="s">
        <v>125</v>
      </c>
      <c r="K264" s="23">
        <v>1</v>
      </c>
      <c r="L264" s="3" t="s">
        <v>131</v>
      </c>
      <c r="N264" s="23"/>
      <c r="O264"/>
    </row>
    <row r="265" spans="1:15">
      <c r="A265" s="66">
        <f>VLOOKUP(C265,Index[],8,FALSE)</f>
        <v>43242</v>
      </c>
      <c r="B265" s="5">
        <v>43291</v>
      </c>
      <c r="C265" t="s">
        <v>201</v>
      </c>
      <c r="D265" s="3">
        <f>VLOOKUP(C265,Index[],2,FALSE)</f>
        <v>3</v>
      </c>
      <c r="E265" s="3">
        <f>VLOOKUP(C265,Index[],3,FALSE)</f>
        <v>0</v>
      </c>
      <c r="F265" s="3">
        <f>VLOOKUP(C265,Index[],4,FALSE)</f>
        <v>0</v>
      </c>
      <c r="G265" s="3">
        <f>VLOOKUP(C265,Index[],5,FALSE)</f>
        <v>0</v>
      </c>
      <c r="I265">
        <f>VLOOKUP(Table1[[#This Row],[trait_name]],Trait[],2,FALSE)</f>
        <v>60</v>
      </c>
      <c r="J265" s="23" t="s">
        <v>127</v>
      </c>
      <c r="K265" s="23">
        <v>1</v>
      </c>
      <c r="L265" s="3"/>
      <c r="N265" s="23"/>
      <c r="O265"/>
    </row>
    <row r="266" spans="1:15">
      <c r="A266" s="66">
        <f>VLOOKUP(C266,Index[],8,FALSE)</f>
        <v>43242</v>
      </c>
      <c r="B266" s="5">
        <v>43242</v>
      </c>
      <c r="C266" t="s">
        <v>201</v>
      </c>
      <c r="D266" s="3">
        <f>VLOOKUP(C266,Index[],2,FALSE)</f>
        <v>3</v>
      </c>
      <c r="E266" s="3">
        <f>VLOOKUP(C266,Index[],3,FALSE)</f>
        <v>0</v>
      </c>
      <c r="F266" s="3">
        <f>VLOOKUP(C266,Index[],4,FALSE)</f>
        <v>0</v>
      </c>
      <c r="G266" s="3">
        <f>VLOOKUP(C266,Index[],5,FALSE)</f>
        <v>0</v>
      </c>
      <c r="H266" t="s">
        <v>17</v>
      </c>
      <c r="I266">
        <f>VLOOKUP(Table1[[#This Row],[trait_name]],Trait[],2,FALSE)</f>
        <v>61</v>
      </c>
      <c r="J266" s="23" t="s">
        <v>130</v>
      </c>
      <c r="K266" s="23">
        <v>1</v>
      </c>
      <c r="L266" s="3" t="s">
        <v>131</v>
      </c>
      <c r="N266" s="23"/>
      <c r="O266"/>
    </row>
    <row r="267" spans="1:15">
      <c r="A267" s="66">
        <f>VLOOKUP(C267,Index[],8,FALSE)</f>
        <v>43242</v>
      </c>
      <c r="B267" s="5">
        <v>43291</v>
      </c>
      <c r="C267" t="s">
        <v>201</v>
      </c>
      <c r="D267" s="3">
        <f>VLOOKUP(C267,Index[],2,FALSE)</f>
        <v>3</v>
      </c>
      <c r="E267" s="3">
        <f>VLOOKUP(C267,Index[],3,FALSE)</f>
        <v>0</v>
      </c>
      <c r="F267" s="3">
        <f>VLOOKUP(C267,Index[],4,FALSE)</f>
        <v>0</v>
      </c>
      <c r="G267" s="3">
        <f>VLOOKUP(C267,Index[],5,FALSE)</f>
        <v>0</v>
      </c>
      <c r="H267" t="s">
        <v>25</v>
      </c>
      <c r="I267">
        <f>VLOOKUP(Table1[[#This Row],[trait_name]],Trait[],2,FALSE)</f>
        <v>61</v>
      </c>
      <c r="J267" s="23" t="s">
        <v>130</v>
      </c>
      <c r="K267" s="23">
        <v>2</v>
      </c>
      <c r="L267" s="3" t="s">
        <v>126</v>
      </c>
      <c r="N267" s="23"/>
      <c r="O267"/>
    </row>
    <row r="268" spans="1:15">
      <c r="A268" s="66">
        <f>VLOOKUP(C268,Index[],8,FALSE)</f>
        <v>43242</v>
      </c>
      <c r="B268" s="5">
        <v>43242</v>
      </c>
      <c r="C268" t="s">
        <v>201</v>
      </c>
      <c r="D268" s="3">
        <f>VLOOKUP(C268,Index[],2,FALSE)</f>
        <v>3</v>
      </c>
      <c r="E268" s="3">
        <f>VLOOKUP(C268,Index[],3,FALSE)</f>
        <v>0</v>
      </c>
      <c r="F268" s="3">
        <f>VLOOKUP(C268,Index[],4,FALSE)</f>
        <v>0</v>
      </c>
      <c r="G268" s="3">
        <f>VLOOKUP(C268,Index[],5,FALSE)</f>
        <v>0</v>
      </c>
      <c r="H268" t="s">
        <v>205</v>
      </c>
      <c r="I268">
        <f>VLOOKUP(Table1[[#This Row],[trait_name]],Trait[],2,FALSE)</f>
        <v>62</v>
      </c>
      <c r="J268" s="23" t="s">
        <v>235</v>
      </c>
      <c r="K268" s="23">
        <v>1</v>
      </c>
      <c r="L268" s="3" t="s">
        <v>236</v>
      </c>
      <c r="N268" s="23"/>
      <c r="O268"/>
    </row>
    <row r="269" spans="1:15">
      <c r="A269" s="66">
        <f>VLOOKUP(C269,Index[],8,FALSE)</f>
        <v>43242</v>
      </c>
      <c r="B269" s="5">
        <v>43291</v>
      </c>
      <c r="C269" t="s">
        <v>201</v>
      </c>
      <c r="D269" s="3">
        <f>VLOOKUP(C269,Index[],2,FALSE)</f>
        <v>3</v>
      </c>
      <c r="E269" s="3">
        <f>VLOOKUP(C269,Index[],3,FALSE)</f>
        <v>0</v>
      </c>
      <c r="F269" s="3">
        <f>VLOOKUP(C269,Index[],4,FALSE)</f>
        <v>0</v>
      </c>
      <c r="G269" s="3">
        <f>VLOOKUP(C269,Index[],5,FALSE)</f>
        <v>0</v>
      </c>
      <c r="H269" t="s">
        <v>208</v>
      </c>
      <c r="I269">
        <f>VLOOKUP(Table1[[#This Row],[trait_name]],Trait[],2,FALSE)</f>
        <v>63</v>
      </c>
      <c r="J269" s="23" t="s">
        <v>237</v>
      </c>
      <c r="K269" s="23">
        <v>1</v>
      </c>
      <c r="L269" s="3" t="s">
        <v>27</v>
      </c>
      <c r="N269" s="23"/>
      <c r="O269"/>
    </row>
    <row r="270" spans="1:15">
      <c r="A270" s="66">
        <f>VLOOKUP(C270,Index[],8,FALSE)</f>
        <v>43242</v>
      </c>
      <c r="B270" s="5">
        <v>43291</v>
      </c>
      <c r="C270" t="s">
        <v>201</v>
      </c>
      <c r="D270" s="3">
        <f>VLOOKUP(C270,Index[],2,FALSE)</f>
        <v>3</v>
      </c>
      <c r="E270" s="3">
        <f>VLOOKUP(C270,Index[],3,FALSE)</f>
        <v>0</v>
      </c>
      <c r="F270" s="3">
        <f>VLOOKUP(C270,Index[],4,FALSE)</f>
        <v>0</v>
      </c>
      <c r="G270" s="3">
        <f>VLOOKUP(C270,Index[],5,FALSE)</f>
        <v>0</v>
      </c>
      <c r="H270" t="s">
        <v>20</v>
      </c>
      <c r="I270">
        <f>VLOOKUP(Table1[[#This Row],[trait_name]],Trait[],2,FALSE)</f>
        <v>64</v>
      </c>
      <c r="J270" s="23" t="s">
        <v>132</v>
      </c>
      <c r="K270" s="23">
        <v>1</v>
      </c>
      <c r="L270" s="3" t="s">
        <v>131</v>
      </c>
      <c r="N270" s="23"/>
      <c r="O270"/>
    </row>
    <row r="271" spans="1:15">
      <c r="A271" s="66">
        <f>VLOOKUP(C271,Index[],8,FALSE)</f>
        <v>43242</v>
      </c>
      <c r="B271" s="5">
        <v>43291</v>
      </c>
      <c r="C271" t="s">
        <v>201</v>
      </c>
      <c r="D271" s="3">
        <f>VLOOKUP(C271,Index[],2,FALSE)</f>
        <v>3</v>
      </c>
      <c r="E271" s="3">
        <f>VLOOKUP(C271,Index[],3,FALSE)</f>
        <v>0</v>
      </c>
      <c r="F271" s="3">
        <f>VLOOKUP(C271,Index[],4,FALSE)</f>
        <v>0</v>
      </c>
      <c r="G271" s="3">
        <f>VLOOKUP(C271,Index[],5,FALSE)</f>
        <v>0</v>
      </c>
      <c r="H271" t="s">
        <v>20</v>
      </c>
      <c r="I271">
        <f>VLOOKUP(Table1[[#This Row],[trait_name]],Trait[],2,FALSE)</f>
        <v>65</v>
      </c>
      <c r="J271" s="23" t="s">
        <v>133</v>
      </c>
      <c r="K271" s="23">
        <v>1</v>
      </c>
      <c r="L271" s="3" t="s">
        <v>238</v>
      </c>
      <c r="N271" s="23"/>
      <c r="O271"/>
    </row>
    <row r="272" spans="1:15">
      <c r="A272" s="66">
        <f>VLOOKUP(C272,Index[],8,FALSE)</f>
        <v>43242</v>
      </c>
      <c r="B272" s="5">
        <v>43312</v>
      </c>
      <c r="C272" t="s">
        <v>201</v>
      </c>
      <c r="D272" s="3">
        <f>VLOOKUP(C272,Index[],2,FALSE)</f>
        <v>3</v>
      </c>
      <c r="E272" s="3">
        <f>VLOOKUP(C272,Index[],3,FALSE)</f>
        <v>0</v>
      </c>
      <c r="F272" s="3">
        <f>VLOOKUP(C272,Index[],4,FALSE)</f>
        <v>0</v>
      </c>
      <c r="G272" s="3">
        <f>VLOOKUP(C272,Index[],5,FALSE)</f>
        <v>0</v>
      </c>
      <c r="H272" t="s">
        <v>153</v>
      </c>
      <c r="I272">
        <f>VLOOKUP(Table1[[#This Row],[trait_name]],Trait[],2,FALSE)</f>
        <v>66</v>
      </c>
      <c r="J272" s="23" t="s">
        <v>194</v>
      </c>
      <c r="K272" s="23">
        <v>3</v>
      </c>
      <c r="L272" s="3" t="s">
        <v>196</v>
      </c>
      <c r="M272" s="3"/>
      <c r="N272" s="24"/>
      <c r="O272"/>
    </row>
    <row r="273" spans="1:15">
      <c r="A273" s="66">
        <f>VLOOKUP(C273,Index[],8,FALSE)</f>
        <v>43242</v>
      </c>
      <c r="B273" s="5">
        <v>43242</v>
      </c>
      <c r="C273" t="s">
        <v>201</v>
      </c>
      <c r="D273" s="3">
        <f>VLOOKUP(C273,Index[],2,FALSE)</f>
        <v>3</v>
      </c>
      <c r="E273" s="3">
        <f>VLOOKUP(C273,Index[],3,FALSE)</f>
        <v>0</v>
      </c>
      <c r="F273" s="3">
        <f>VLOOKUP(C273,Index[],4,FALSE)</f>
        <v>0</v>
      </c>
      <c r="G273" s="3">
        <f>VLOOKUP(C273,Index[],5,FALSE)</f>
        <v>0</v>
      </c>
      <c r="H273" t="s">
        <v>17</v>
      </c>
      <c r="I273">
        <f>VLOOKUP(Table1[[#This Row],[trait_name]],Trait[],2,FALSE)</f>
        <v>66</v>
      </c>
      <c r="J273" s="23" t="s">
        <v>194</v>
      </c>
      <c r="K273" s="23">
        <v>1</v>
      </c>
      <c r="L273" s="3" t="s">
        <v>198</v>
      </c>
      <c r="N273" s="23"/>
      <c r="O273"/>
    </row>
    <row r="274" spans="1:15">
      <c r="A274" s="66">
        <f>VLOOKUP(C274,Index[],8,FALSE)</f>
        <v>43242</v>
      </c>
      <c r="B274" s="5">
        <v>43291</v>
      </c>
      <c r="C274" t="s">
        <v>201</v>
      </c>
      <c r="D274" s="3">
        <f>VLOOKUP(C274,Index[],2,FALSE)</f>
        <v>3</v>
      </c>
      <c r="E274" s="3">
        <f>VLOOKUP(C274,Index[],3,FALSE)</f>
        <v>0</v>
      </c>
      <c r="F274" s="3">
        <f>VLOOKUP(C274,Index[],4,FALSE)</f>
        <v>0</v>
      </c>
      <c r="G274" s="3">
        <f>VLOOKUP(C274,Index[],5,FALSE)</f>
        <v>0</v>
      </c>
      <c r="H274" t="s">
        <v>20</v>
      </c>
      <c r="I274">
        <f>VLOOKUP(Table1[[#This Row],[trait_name]],Trait[],2,FALSE)</f>
        <v>66</v>
      </c>
      <c r="J274" s="23" t="s">
        <v>194</v>
      </c>
      <c r="K274" s="23">
        <v>2</v>
      </c>
      <c r="L274" s="3" t="s">
        <v>198</v>
      </c>
      <c r="N274" s="23"/>
      <c r="O274"/>
    </row>
    <row r="275" spans="1:15">
      <c r="A275" s="66">
        <f>VLOOKUP(C275,Index[],8,FALSE)</f>
        <v>43242</v>
      </c>
      <c r="B275" s="5">
        <v>43242</v>
      </c>
      <c r="C275" t="s">
        <v>201</v>
      </c>
      <c r="D275" s="3">
        <f>VLOOKUP(C275,Index[],2,FALSE)</f>
        <v>3</v>
      </c>
      <c r="E275" s="3">
        <f>VLOOKUP(C275,Index[],3,FALSE)</f>
        <v>0</v>
      </c>
      <c r="F275" s="3">
        <f>VLOOKUP(C275,Index[],4,FALSE)</f>
        <v>0</v>
      </c>
      <c r="G275" s="3">
        <f>VLOOKUP(C275,Index[],5,FALSE)</f>
        <v>0</v>
      </c>
      <c r="H275" t="s">
        <v>17</v>
      </c>
      <c r="I275">
        <f>VLOOKUP(Table1[[#This Row],[trait_name]],Trait[],2,FALSE)</f>
        <v>67</v>
      </c>
      <c r="J275" s="23" t="s">
        <v>136</v>
      </c>
      <c r="K275" s="23">
        <v>2</v>
      </c>
      <c r="L275" s="3" t="s">
        <v>239</v>
      </c>
      <c r="N275" s="23"/>
      <c r="O275"/>
    </row>
    <row r="276" spans="1:15">
      <c r="A276" s="66">
        <f>VLOOKUP(C276,Index[],8,FALSE)</f>
        <v>43242</v>
      </c>
      <c r="B276" s="5">
        <v>43242</v>
      </c>
      <c r="C276" t="s">
        <v>201</v>
      </c>
      <c r="D276" s="3">
        <f>VLOOKUP(C276,Index[],2,FALSE)</f>
        <v>3</v>
      </c>
      <c r="E276" s="3">
        <f>VLOOKUP(C276,Index[],3,FALSE)</f>
        <v>0</v>
      </c>
      <c r="F276" s="3">
        <f>VLOOKUP(C276,Index[],4,FALSE)</f>
        <v>0</v>
      </c>
      <c r="G276" s="3">
        <f>VLOOKUP(C276,Index[],5,FALSE)</f>
        <v>0</v>
      </c>
      <c r="H276" t="s">
        <v>25</v>
      </c>
      <c r="I276">
        <f>VLOOKUP(Table1[[#This Row],[trait_name]],Trait[],2,FALSE)</f>
        <v>67</v>
      </c>
      <c r="J276" s="23" t="s">
        <v>136</v>
      </c>
      <c r="K276" s="23">
        <v>3</v>
      </c>
      <c r="L276" s="3" t="s">
        <v>240</v>
      </c>
      <c r="N276" s="23"/>
      <c r="O276"/>
    </row>
    <row r="277" spans="1:15">
      <c r="A277" s="66">
        <f>VLOOKUP(C277,Index[],8,FALSE)</f>
        <v>43242</v>
      </c>
      <c r="B277" s="5">
        <v>43242</v>
      </c>
      <c r="C277" t="s">
        <v>201</v>
      </c>
      <c r="D277" s="3">
        <f>VLOOKUP(C277,Index[],2,FALSE)</f>
        <v>3</v>
      </c>
      <c r="E277" s="3">
        <f>VLOOKUP(C277,Index[],3,FALSE)</f>
        <v>0</v>
      </c>
      <c r="F277" s="3">
        <f>VLOOKUP(C277,Index[],4,FALSE)</f>
        <v>0</v>
      </c>
      <c r="G277" s="3">
        <f>VLOOKUP(C277,Index[],5,FALSE)</f>
        <v>0</v>
      </c>
      <c r="H277" t="s">
        <v>17</v>
      </c>
      <c r="I277">
        <f>VLOOKUP(Table1[[#This Row],[trait_name]],Trait[],2,FALSE)</f>
        <v>67</v>
      </c>
      <c r="J277" s="23" t="s">
        <v>136</v>
      </c>
      <c r="K277" s="23">
        <v>1</v>
      </c>
      <c r="L277" s="3" t="s">
        <v>241</v>
      </c>
      <c r="N277" s="23"/>
      <c r="O277"/>
    </row>
    <row r="278" spans="1:15">
      <c r="A278" s="66">
        <f>VLOOKUP(C278,Index[],8,FALSE)</f>
        <v>43242</v>
      </c>
      <c r="B278" s="5">
        <v>43291</v>
      </c>
      <c r="C278" t="s">
        <v>242</v>
      </c>
      <c r="D278" s="3">
        <f>VLOOKUP(C278,Index[],2,FALSE)</f>
        <v>4</v>
      </c>
      <c r="E278" s="3">
        <f>VLOOKUP(C278,Index[],3,FALSE)</f>
        <v>0</v>
      </c>
      <c r="F278" s="3">
        <f>VLOOKUP(C278,Index[],4,FALSE)</f>
        <v>0</v>
      </c>
      <c r="G278" s="3">
        <f>VLOOKUP(C278,Index[],5,FALSE)</f>
        <v>0</v>
      </c>
      <c r="H278" t="s">
        <v>207</v>
      </c>
      <c r="I278">
        <f>VLOOKUP(Table1[[#This Row],[trait_name]],Trait[],2,FALSE)</f>
        <v>1</v>
      </c>
      <c r="J278" s="23" t="s">
        <v>140</v>
      </c>
      <c r="K278" s="23">
        <v>1</v>
      </c>
      <c r="L278" s="3" t="s">
        <v>243</v>
      </c>
      <c r="N278" s="23"/>
      <c r="O278"/>
    </row>
    <row r="279" spans="1:15">
      <c r="A279" s="66">
        <f>VLOOKUP(C279,Index[],8,FALSE)</f>
        <v>43242</v>
      </c>
      <c r="B279" s="5">
        <v>43242</v>
      </c>
      <c r="C279" t="s">
        <v>242</v>
      </c>
      <c r="D279" s="3">
        <f>VLOOKUP(C279,Index[],2,FALSE)</f>
        <v>4</v>
      </c>
      <c r="E279" s="3">
        <f>VLOOKUP(C279,Index[],3,FALSE)</f>
        <v>0</v>
      </c>
      <c r="F279" s="3">
        <f>VLOOKUP(C279,Index[],4,FALSE)</f>
        <v>0</v>
      </c>
      <c r="G279" s="3">
        <f>VLOOKUP(C279,Index[],5,FALSE)</f>
        <v>0</v>
      </c>
      <c r="H279" t="s">
        <v>20</v>
      </c>
      <c r="I279">
        <f>VLOOKUP(Table1[[#This Row],[trait_name]],Trait[],2,FALSE)</f>
        <v>2</v>
      </c>
      <c r="J279" s="23" t="s">
        <v>15</v>
      </c>
      <c r="K279" s="23">
        <v>2</v>
      </c>
      <c r="L279" s="3" t="s">
        <v>244</v>
      </c>
      <c r="N279" s="23"/>
      <c r="O279"/>
    </row>
    <row r="280" spans="1:15">
      <c r="A280" s="66">
        <f>VLOOKUP(C280,Index[],8,FALSE)</f>
        <v>43242</v>
      </c>
      <c r="B280" s="5">
        <v>43242</v>
      </c>
      <c r="C280" t="s">
        <v>242</v>
      </c>
      <c r="D280" s="3">
        <f>VLOOKUP(C280,Index[],2,FALSE)</f>
        <v>4</v>
      </c>
      <c r="E280" s="3">
        <f>VLOOKUP(C280,Index[],3,FALSE)</f>
        <v>0</v>
      </c>
      <c r="F280" s="3">
        <f>VLOOKUP(C280,Index[],4,FALSE)</f>
        <v>0</v>
      </c>
      <c r="G280" s="3">
        <f>VLOOKUP(C280,Index[],5,FALSE)</f>
        <v>0</v>
      </c>
      <c r="H280" t="s">
        <v>20</v>
      </c>
      <c r="I280">
        <f>VLOOKUP(Table1[[#This Row],[trait_name]],Trait[],2,FALSE)</f>
        <v>2</v>
      </c>
      <c r="J280" s="23" t="s">
        <v>15</v>
      </c>
      <c r="K280" s="23">
        <v>3</v>
      </c>
      <c r="L280" s="3" t="s">
        <v>245</v>
      </c>
      <c r="N280" s="23"/>
      <c r="O280"/>
    </row>
    <row r="281" spans="1:15">
      <c r="A281" s="66">
        <f>VLOOKUP(C281,Index[],8,FALSE)</f>
        <v>43242</v>
      </c>
      <c r="B281" s="5">
        <v>43242</v>
      </c>
      <c r="C281" t="s">
        <v>242</v>
      </c>
      <c r="D281" s="3">
        <f>VLOOKUP(C281,Index[],2,FALSE)</f>
        <v>4</v>
      </c>
      <c r="E281" s="3">
        <f>VLOOKUP(C281,Index[],3,FALSE)</f>
        <v>0</v>
      </c>
      <c r="F281" s="3">
        <f>VLOOKUP(C281,Index[],4,FALSE)</f>
        <v>0</v>
      </c>
      <c r="G281" s="3">
        <f>VLOOKUP(C281,Index[],5,FALSE)</f>
        <v>0</v>
      </c>
      <c r="H281" t="s">
        <v>25</v>
      </c>
      <c r="I281">
        <f>VLOOKUP(Table1[[#This Row],[trait_name]],Trait[],2,FALSE)</f>
        <v>2</v>
      </c>
      <c r="J281" s="23" t="s">
        <v>15</v>
      </c>
      <c r="K281" s="23">
        <v>1</v>
      </c>
      <c r="L281" s="3" t="s">
        <v>246</v>
      </c>
      <c r="N281" s="23"/>
      <c r="O281"/>
    </row>
    <row r="282" spans="1:15">
      <c r="A282" s="66">
        <f>VLOOKUP(C282,Index[],8,FALSE)</f>
        <v>43242</v>
      </c>
      <c r="B282" s="5">
        <v>43242</v>
      </c>
      <c r="C282" t="s">
        <v>242</v>
      </c>
      <c r="D282" s="3">
        <f>VLOOKUP(C282,Index[],2,FALSE)</f>
        <v>4</v>
      </c>
      <c r="E282" s="3">
        <f>VLOOKUP(C282,Index[],3,FALSE)</f>
        <v>0</v>
      </c>
      <c r="F282" s="3">
        <f>VLOOKUP(C282,Index[],4,FALSE)</f>
        <v>0</v>
      </c>
      <c r="G282" s="3">
        <f>VLOOKUP(C282,Index[],5,FALSE)</f>
        <v>0</v>
      </c>
      <c r="H282" t="s">
        <v>17</v>
      </c>
      <c r="I282">
        <f>VLOOKUP(Table1[[#This Row],[trait_name]],Trait[],2,FALSE)</f>
        <v>3</v>
      </c>
      <c r="J282" s="23" t="s">
        <v>18</v>
      </c>
      <c r="K282" s="23">
        <v>1</v>
      </c>
      <c r="L282" s="3" t="s">
        <v>19</v>
      </c>
      <c r="N282" s="23"/>
      <c r="O282"/>
    </row>
    <row r="283" spans="1:15">
      <c r="A283" s="66">
        <f>VLOOKUP(C283,Index[],8,FALSE)</f>
        <v>43242</v>
      </c>
      <c r="B283" s="5">
        <v>43242</v>
      </c>
      <c r="C283" t="s">
        <v>242</v>
      </c>
      <c r="D283" s="3">
        <f>VLOOKUP(C283,Index[],2,FALSE)</f>
        <v>4</v>
      </c>
      <c r="E283" s="3">
        <f>VLOOKUP(C283,Index[],3,FALSE)</f>
        <v>0</v>
      </c>
      <c r="F283" s="3">
        <f>VLOOKUP(C283,Index[],4,FALSE)</f>
        <v>0</v>
      </c>
      <c r="G283" s="3">
        <f>VLOOKUP(C283,Index[],5,FALSE)</f>
        <v>0</v>
      </c>
      <c r="H283" t="s">
        <v>17</v>
      </c>
      <c r="I283">
        <f>VLOOKUP(Table1[[#This Row],[trait_name]],Trait[],2,FALSE)</f>
        <v>3</v>
      </c>
      <c r="J283" s="23" t="s">
        <v>18</v>
      </c>
      <c r="K283" s="23">
        <v>2</v>
      </c>
      <c r="L283" s="3" t="s">
        <v>21</v>
      </c>
      <c r="N283" s="23"/>
      <c r="O283"/>
    </row>
    <row r="284" spans="1:15">
      <c r="A284" s="66">
        <f>VLOOKUP(C284,Index[],8,FALSE)</f>
        <v>43242</v>
      </c>
      <c r="B284" s="5">
        <v>43242</v>
      </c>
      <c r="C284" t="s">
        <v>242</v>
      </c>
      <c r="D284" s="3">
        <f>VLOOKUP(C284,Index[],2,FALSE)</f>
        <v>4</v>
      </c>
      <c r="E284" s="3">
        <f>VLOOKUP(C284,Index[],3,FALSE)</f>
        <v>0</v>
      </c>
      <c r="F284" s="3">
        <f>VLOOKUP(C284,Index[],4,FALSE)</f>
        <v>0</v>
      </c>
      <c r="G284" s="3">
        <f>VLOOKUP(C284,Index[],5,FALSE)</f>
        <v>0</v>
      </c>
      <c r="H284" t="s">
        <v>17</v>
      </c>
      <c r="I284">
        <f>VLOOKUP(Table1[[#This Row],[trait_name]],Trait[],2,FALSE)</f>
        <v>5</v>
      </c>
      <c r="J284" s="23" t="s">
        <v>24</v>
      </c>
      <c r="K284" s="23">
        <v>1</v>
      </c>
      <c r="L284" s="3" t="s">
        <v>23</v>
      </c>
      <c r="N284" s="23"/>
      <c r="O284"/>
    </row>
    <row r="285" spans="1:15">
      <c r="A285" s="66">
        <f>VLOOKUP(C285,Index[],8,FALSE)</f>
        <v>43242</v>
      </c>
      <c r="B285" s="5">
        <v>43242</v>
      </c>
      <c r="C285" t="s">
        <v>242</v>
      </c>
      <c r="D285" s="3">
        <f>VLOOKUP(C285,Index[],2,FALSE)</f>
        <v>4</v>
      </c>
      <c r="E285" s="3">
        <f>VLOOKUP(C285,Index[],3,FALSE)</f>
        <v>0</v>
      </c>
      <c r="F285" s="3">
        <f>VLOOKUP(C285,Index[],4,FALSE)</f>
        <v>0</v>
      </c>
      <c r="G285" s="3">
        <f>VLOOKUP(C285,Index[],5,FALSE)</f>
        <v>0</v>
      </c>
      <c r="I285">
        <f>VLOOKUP(Table1[[#This Row],[trait_name]],Trait[],2,FALSE)</f>
        <v>6</v>
      </c>
      <c r="J285" s="23" t="s">
        <v>148</v>
      </c>
      <c r="K285" s="23">
        <v>1</v>
      </c>
      <c r="L285" s="3"/>
      <c r="N285" s="23"/>
      <c r="O285"/>
    </row>
    <row r="286" spans="1:15">
      <c r="A286" s="66">
        <f>VLOOKUP(C286,Index[],8,FALSE)</f>
        <v>43242</v>
      </c>
      <c r="B286" s="5">
        <v>43291</v>
      </c>
      <c r="C286" t="s">
        <v>242</v>
      </c>
      <c r="D286" s="3">
        <f>VLOOKUP(C286,Index[],2,FALSE)</f>
        <v>4</v>
      </c>
      <c r="E286" s="3">
        <f>VLOOKUP(C286,Index[],3,FALSE)</f>
        <v>0</v>
      </c>
      <c r="F286" s="3">
        <f>VLOOKUP(C286,Index[],4,FALSE)</f>
        <v>0</v>
      </c>
      <c r="G286" s="3">
        <f>VLOOKUP(C286,Index[],5,FALSE)</f>
        <v>0</v>
      </c>
      <c r="H286" t="s">
        <v>25</v>
      </c>
      <c r="I286">
        <f>VLOOKUP(Table1[[#This Row],[trait_name]],Trait[],2,FALSE)</f>
        <v>7</v>
      </c>
      <c r="J286" s="23" t="s">
        <v>26</v>
      </c>
      <c r="K286" s="23">
        <v>3</v>
      </c>
      <c r="L286" s="3" t="s">
        <v>27</v>
      </c>
      <c r="N286" s="23"/>
      <c r="O286"/>
    </row>
    <row r="287" spans="1:15">
      <c r="A287" s="66">
        <f>VLOOKUP(C287,Index[],8,FALSE)</f>
        <v>43242</v>
      </c>
      <c r="B287" s="5">
        <v>43291</v>
      </c>
      <c r="C287" t="s">
        <v>242</v>
      </c>
      <c r="D287" s="3">
        <f>VLOOKUP(C287,Index[],2,FALSE)</f>
        <v>4</v>
      </c>
      <c r="E287" s="3">
        <f>VLOOKUP(C287,Index[],3,FALSE)</f>
        <v>0</v>
      </c>
      <c r="F287" s="3">
        <f>VLOOKUP(C287,Index[],4,FALSE)</f>
        <v>0</v>
      </c>
      <c r="G287" s="3">
        <f>VLOOKUP(C287,Index[],5,FALSE)</f>
        <v>0</v>
      </c>
      <c r="H287" t="s">
        <v>25</v>
      </c>
      <c r="I287">
        <f>VLOOKUP(Table1[[#This Row],[trait_name]],Trait[],2,FALSE)</f>
        <v>7</v>
      </c>
      <c r="J287" s="23" t="s">
        <v>26</v>
      </c>
      <c r="K287" s="23">
        <v>2</v>
      </c>
      <c r="L287" s="3" t="s">
        <v>27</v>
      </c>
      <c r="N287" s="23"/>
      <c r="O287"/>
    </row>
    <row r="288" spans="1:15">
      <c r="A288" s="66">
        <f>VLOOKUP(C288,Index[],8,FALSE)</f>
        <v>43242</v>
      </c>
      <c r="B288" s="5">
        <v>43242</v>
      </c>
      <c r="C288" t="s">
        <v>242</v>
      </c>
      <c r="D288" s="3">
        <f>VLOOKUP(C288,Index[],2,FALSE)</f>
        <v>4</v>
      </c>
      <c r="E288" s="3">
        <f>VLOOKUP(C288,Index[],3,FALSE)</f>
        <v>0</v>
      </c>
      <c r="F288" s="3">
        <f>VLOOKUP(C288,Index[],4,FALSE)</f>
        <v>0</v>
      </c>
      <c r="G288" s="3">
        <f>VLOOKUP(C288,Index[],5,FALSE)</f>
        <v>0</v>
      </c>
      <c r="H288" t="s">
        <v>17</v>
      </c>
      <c r="I288">
        <f>VLOOKUP(Table1[[#This Row],[trait_name]],Trait[],2,FALSE)</f>
        <v>7</v>
      </c>
      <c r="J288" s="23" t="s">
        <v>26</v>
      </c>
      <c r="K288" s="23">
        <v>1</v>
      </c>
      <c r="L288" s="3" t="s">
        <v>23</v>
      </c>
      <c r="N288" s="23"/>
      <c r="O288"/>
    </row>
    <row r="289" spans="1:15">
      <c r="A289" s="66">
        <f>VLOOKUP(C289,Index[],8,FALSE)</f>
        <v>43242</v>
      </c>
      <c r="B289" s="5">
        <v>43242</v>
      </c>
      <c r="C289" t="s">
        <v>242</v>
      </c>
      <c r="D289" s="3">
        <f>VLOOKUP(C289,Index[],2,FALSE)</f>
        <v>4</v>
      </c>
      <c r="E289" s="3">
        <f>VLOOKUP(C289,Index[],3,FALSE)</f>
        <v>0</v>
      </c>
      <c r="F289" s="3">
        <f>VLOOKUP(C289,Index[],4,FALSE)</f>
        <v>0</v>
      </c>
      <c r="G289" s="3">
        <f>VLOOKUP(C289,Index[],5,FALSE)</f>
        <v>0</v>
      </c>
      <c r="H289" t="s">
        <v>25</v>
      </c>
      <c r="I289">
        <f>VLOOKUP(Table1[[#This Row],[trait_name]],Trait[],2,FALSE)</f>
        <v>8</v>
      </c>
      <c r="J289" s="23" t="s">
        <v>150</v>
      </c>
      <c r="K289" s="23">
        <v>1</v>
      </c>
      <c r="L289" s="3" t="s">
        <v>27</v>
      </c>
      <c r="N289" s="23"/>
      <c r="O289"/>
    </row>
    <row r="290" spans="1:15">
      <c r="A290" s="66">
        <f>VLOOKUP(C290,Index[],8,FALSE)</f>
        <v>43242</v>
      </c>
      <c r="B290" s="5">
        <v>43291</v>
      </c>
      <c r="C290" t="s">
        <v>242</v>
      </c>
      <c r="D290" s="3">
        <f>VLOOKUP(C290,Index[],2,FALSE)</f>
        <v>4</v>
      </c>
      <c r="E290" s="3">
        <f>VLOOKUP(C290,Index[],3,FALSE)</f>
        <v>0</v>
      </c>
      <c r="F290" s="3">
        <f>VLOOKUP(C290,Index[],4,FALSE)</f>
        <v>0</v>
      </c>
      <c r="G290" s="3">
        <f>VLOOKUP(C290,Index[],5,FALSE)</f>
        <v>0</v>
      </c>
      <c r="H290" t="s">
        <v>155</v>
      </c>
      <c r="I290">
        <f>VLOOKUP(Table1[[#This Row],[trait_name]],Trait[],2,FALSE)</f>
        <v>10</v>
      </c>
      <c r="J290" s="23" t="s">
        <v>29</v>
      </c>
      <c r="K290" s="23">
        <v>1</v>
      </c>
      <c r="L290" s="3" t="s">
        <v>23</v>
      </c>
      <c r="N290" s="23"/>
      <c r="O290"/>
    </row>
    <row r="291" spans="1:15">
      <c r="A291" s="66">
        <f>VLOOKUP(C291,Index[],8,FALSE)</f>
        <v>43242</v>
      </c>
      <c r="B291" s="5">
        <v>43291</v>
      </c>
      <c r="C291" t="s">
        <v>242</v>
      </c>
      <c r="D291" s="3">
        <f>VLOOKUP(C291,Index[],2,FALSE)</f>
        <v>4</v>
      </c>
      <c r="E291" s="3">
        <f>VLOOKUP(C291,Index[],3,FALSE)</f>
        <v>0</v>
      </c>
      <c r="F291" s="3">
        <f>VLOOKUP(C291,Index[],4,FALSE)</f>
        <v>0</v>
      </c>
      <c r="G291" s="3">
        <f>VLOOKUP(C291,Index[],5,FALSE)</f>
        <v>0</v>
      </c>
      <c r="H291" t="s">
        <v>14</v>
      </c>
      <c r="I291">
        <f>VLOOKUP(Table1[[#This Row],[trait_name]],Trait[],2,FALSE)</f>
        <v>15</v>
      </c>
      <c r="J291" s="23" t="s">
        <v>31</v>
      </c>
      <c r="K291" s="23">
        <v>1</v>
      </c>
      <c r="L291" s="3" t="s">
        <v>23</v>
      </c>
      <c r="N291" s="23"/>
      <c r="O291"/>
    </row>
    <row r="292" spans="1:15">
      <c r="A292" s="66">
        <f>VLOOKUP(C292,Index[],8,FALSE)</f>
        <v>43242</v>
      </c>
      <c r="B292" s="25">
        <v>43242</v>
      </c>
      <c r="C292" t="s">
        <v>242</v>
      </c>
      <c r="D292" s="3">
        <f>VLOOKUP(C292,Index[],2,FALSE)</f>
        <v>4</v>
      </c>
      <c r="E292" s="3">
        <f>VLOOKUP(C292,Index[],3,FALSE)</f>
        <v>0</v>
      </c>
      <c r="F292" s="3">
        <f>VLOOKUP(C292,Index[],4,FALSE)</f>
        <v>0</v>
      </c>
      <c r="G292" s="3">
        <f>VLOOKUP(C292,Index[],5,FALSE)</f>
        <v>0</v>
      </c>
      <c r="I292">
        <f>VLOOKUP(Table1[[#This Row],[trait_name]],Trait[],2,FALSE)</f>
        <v>16</v>
      </c>
      <c r="J292" s="24" t="s">
        <v>32</v>
      </c>
      <c r="K292" s="23">
        <v>1</v>
      </c>
      <c r="L292" s="3"/>
      <c r="N292" s="23"/>
      <c r="O292"/>
    </row>
    <row r="293" spans="1:15">
      <c r="A293" s="66">
        <f>VLOOKUP(C293,Index[],8,FALSE)</f>
        <v>43242</v>
      </c>
      <c r="B293" s="5">
        <v>43242</v>
      </c>
      <c r="C293" t="s">
        <v>242</v>
      </c>
      <c r="D293" s="3">
        <f>VLOOKUP(C293,Index[],2,FALSE)</f>
        <v>4</v>
      </c>
      <c r="E293" s="3">
        <f>VLOOKUP(C293,Index[],3,FALSE)</f>
        <v>0</v>
      </c>
      <c r="F293" s="3">
        <f>VLOOKUP(C293,Index[],4,FALSE)</f>
        <v>0</v>
      </c>
      <c r="G293" s="3">
        <f>VLOOKUP(C293,Index[],5,FALSE)</f>
        <v>0</v>
      </c>
      <c r="H293" t="s">
        <v>17</v>
      </c>
      <c r="I293">
        <f>VLOOKUP(Table1[[#This Row],[trait_name]],Trait[],2,FALSE)</f>
        <v>17</v>
      </c>
      <c r="J293" s="23" t="s">
        <v>33</v>
      </c>
      <c r="K293" s="23">
        <v>3</v>
      </c>
      <c r="L293" s="3" t="s">
        <v>34</v>
      </c>
      <c r="N293" s="23"/>
      <c r="O293"/>
    </row>
    <row r="294" spans="1:15">
      <c r="A294" s="66">
        <f>VLOOKUP(C294,Index[],8,FALSE)</f>
        <v>43242</v>
      </c>
      <c r="B294" s="5">
        <v>43242</v>
      </c>
      <c r="C294" t="s">
        <v>242</v>
      </c>
      <c r="D294" s="3">
        <f>VLOOKUP(C294,Index[],2,FALSE)</f>
        <v>4</v>
      </c>
      <c r="E294" s="3">
        <f>VLOOKUP(C294,Index[],3,FALSE)</f>
        <v>0</v>
      </c>
      <c r="F294" s="3">
        <f>VLOOKUP(C294,Index[],4,FALSE)</f>
        <v>0</v>
      </c>
      <c r="G294" s="3">
        <f>VLOOKUP(C294,Index[],5,FALSE)</f>
        <v>0</v>
      </c>
      <c r="H294" t="s">
        <v>17</v>
      </c>
      <c r="I294">
        <f>VLOOKUP(Table1[[#This Row],[trait_name]],Trait[],2,FALSE)</f>
        <v>17</v>
      </c>
      <c r="J294" s="23" t="s">
        <v>33</v>
      </c>
      <c r="K294" s="23">
        <v>2</v>
      </c>
      <c r="L294" s="3" t="s">
        <v>35</v>
      </c>
      <c r="N294" s="23"/>
      <c r="O294"/>
    </row>
    <row r="295" spans="1:15">
      <c r="A295" s="66">
        <f>VLOOKUP(C295,Index[],8,FALSE)</f>
        <v>43242</v>
      </c>
      <c r="B295" s="5">
        <v>43242</v>
      </c>
      <c r="C295" t="s">
        <v>242</v>
      </c>
      <c r="D295" s="3">
        <f>VLOOKUP(C295,Index[],2,FALSE)</f>
        <v>4</v>
      </c>
      <c r="E295" s="3">
        <f>VLOOKUP(C295,Index[],3,FALSE)</f>
        <v>0</v>
      </c>
      <c r="F295" s="3">
        <f>VLOOKUP(C295,Index[],4,FALSE)</f>
        <v>0</v>
      </c>
      <c r="G295" s="3">
        <f>VLOOKUP(C295,Index[],5,FALSE)</f>
        <v>0</v>
      </c>
      <c r="H295" t="s">
        <v>17</v>
      </c>
      <c r="I295">
        <f>VLOOKUP(Table1[[#This Row],[trait_name]],Trait[],2,FALSE)</f>
        <v>17</v>
      </c>
      <c r="J295" s="23" t="s">
        <v>33</v>
      </c>
      <c r="K295" s="23">
        <v>1</v>
      </c>
      <c r="L295" s="3" t="s">
        <v>36</v>
      </c>
      <c r="N295" s="23"/>
      <c r="O295"/>
    </row>
    <row r="296" spans="1:15">
      <c r="A296" s="66">
        <f>VLOOKUP(C296,Index[],8,FALSE)</f>
        <v>43242</v>
      </c>
      <c r="B296" s="25"/>
      <c r="C296" t="s">
        <v>242</v>
      </c>
      <c r="D296" s="3">
        <f>VLOOKUP(C296,Index[],2,FALSE)</f>
        <v>4</v>
      </c>
      <c r="E296" s="3">
        <f>VLOOKUP(C296,Index[],3,FALSE)</f>
        <v>0</v>
      </c>
      <c r="F296" s="3">
        <f>VLOOKUP(C296,Index[],4,FALSE)</f>
        <v>0</v>
      </c>
      <c r="G296" s="3">
        <f>VLOOKUP(C296,Index[],5,FALSE)</f>
        <v>0</v>
      </c>
      <c r="I296">
        <f>VLOOKUP(Table1[[#This Row],[trait_name]],Trait[],2,FALSE)</f>
        <v>18</v>
      </c>
      <c r="J296" s="23" t="s">
        <v>37</v>
      </c>
      <c r="K296" s="23">
        <v>1</v>
      </c>
      <c r="L296" s="3"/>
      <c r="N296" s="23"/>
      <c r="O296"/>
    </row>
    <row r="297" spans="1:15">
      <c r="A297" s="66">
        <f>VLOOKUP(C297,Index[],8,FALSE)</f>
        <v>43242</v>
      </c>
      <c r="B297" s="5">
        <v>43291</v>
      </c>
      <c r="C297" t="s">
        <v>242</v>
      </c>
      <c r="D297" s="3">
        <f>VLOOKUP(C297,Index[],2,FALSE)</f>
        <v>4</v>
      </c>
      <c r="E297" s="3">
        <f>VLOOKUP(C297,Index[],3,FALSE)</f>
        <v>0</v>
      </c>
      <c r="F297" s="3">
        <f>VLOOKUP(C297,Index[],4,FALSE)</f>
        <v>0</v>
      </c>
      <c r="G297" s="3">
        <f>VLOOKUP(C297,Index[],5,FALSE)</f>
        <v>0</v>
      </c>
      <c r="H297" t="s">
        <v>17</v>
      </c>
      <c r="I297">
        <f>VLOOKUP(Table1[[#This Row],[trait_name]],Trait[],2,FALSE)</f>
        <v>19</v>
      </c>
      <c r="J297" s="23" t="s">
        <v>38</v>
      </c>
      <c r="K297" s="23">
        <v>1</v>
      </c>
      <c r="L297" s="3" t="s">
        <v>39</v>
      </c>
      <c r="N297" s="23"/>
      <c r="O297"/>
    </row>
    <row r="298" spans="1:15">
      <c r="A298" s="66">
        <f>VLOOKUP(C298,Index[],8,FALSE)</f>
        <v>43242</v>
      </c>
      <c r="B298" s="5">
        <v>43291</v>
      </c>
      <c r="C298" t="s">
        <v>242</v>
      </c>
      <c r="D298" s="3">
        <f>VLOOKUP(C298,Index[],2,FALSE)</f>
        <v>4</v>
      </c>
      <c r="E298" s="3">
        <f>VLOOKUP(C298,Index[],3,FALSE)</f>
        <v>0</v>
      </c>
      <c r="F298" s="3">
        <f>VLOOKUP(C298,Index[],4,FALSE)</f>
        <v>0</v>
      </c>
      <c r="G298" s="3">
        <f>VLOOKUP(C298,Index[],5,FALSE)</f>
        <v>0</v>
      </c>
      <c r="H298" t="s">
        <v>247</v>
      </c>
      <c r="I298">
        <f>VLOOKUP(Table1[[#This Row],[trait_name]],Trait[],2,FALSE)</f>
        <v>19</v>
      </c>
      <c r="J298" s="23" t="s">
        <v>38</v>
      </c>
      <c r="K298" s="23">
        <v>2</v>
      </c>
      <c r="L298" s="3" t="s">
        <v>157</v>
      </c>
      <c r="N298" s="23"/>
      <c r="O298"/>
    </row>
    <row r="299" spans="1:15">
      <c r="A299" s="66">
        <f>VLOOKUP(C299,Index[],8,FALSE)</f>
        <v>43242</v>
      </c>
      <c r="B299" s="5">
        <v>43311</v>
      </c>
      <c r="C299" t="s">
        <v>242</v>
      </c>
      <c r="D299" s="3">
        <f>VLOOKUP(C299,Index[],2,FALSE)</f>
        <v>4</v>
      </c>
      <c r="E299" s="3">
        <f>VLOOKUP(C299,Index[],3,FALSE)</f>
        <v>0</v>
      </c>
      <c r="F299" s="3">
        <f>VLOOKUP(C299,Index[],4,FALSE)</f>
        <v>0</v>
      </c>
      <c r="G299" s="3">
        <f>VLOOKUP(C299,Index[],5,FALSE)</f>
        <v>0</v>
      </c>
      <c r="H299" t="s">
        <v>17</v>
      </c>
      <c r="I299">
        <f>VLOOKUP(Table1[[#This Row],[trait_name]],Trait[],2,FALSE)</f>
        <v>20</v>
      </c>
      <c r="J299" s="23" t="s">
        <v>41</v>
      </c>
      <c r="K299" s="23">
        <v>1</v>
      </c>
      <c r="L299" s="3" t="s">
        <v>42</v>
      </c>
      <c r="M299" s="3"/>
      <c r="N299" s="23"/>
      <c r="O299"/>
    </row>
    <row r="300" spans="1:15">
      <c r="A300" s="66">
        <f>VLOOKUP(C300,Index[],8,FALSE)</f>
        <v>43242</v>
      </c>
      <c r="B300" s="5">
        <v>43291</v>
      </c>
      <c r="C300" t="s">
        <v>242</v>
      </c>
      <c r="D300" s="3">
        <f>VLOOKUP(C300,Index[],2,FALSE)</f>
        <v>4</v>
      </c>
      <c r="E300" s="3">
        <f>VLOOKUP(C300,Index[],3,FALSE)</f>
        <v>0</v>
      </c>
      <c r="F300" s="3">
        <f>VLOOKUP(C300,Index[],4,FALSE)</f>
        <v>0</v>
      </c>
      <c r="G300" s="3">
        <f>VLOOKUP(C300,Index[],5,FALSE)</f>
        <v>0</v>
      </c>
      <c r="H300" t="s">
        <v>247</v>
      </c>
      <c r="I300">
        <f>VLOOKUP(Table1[[#This Row],[trait_name]],Trait[],2,FALSE)</f>
        <v>21</v>
      </c>
      <c r="J300" s="23" t="s">
        <v>43</v>
      </c>
      <c r="K300" s="23">
        <v>3</v>
      </c>
      <c r="L300" s="3" t="s">
        <v>159</v>
      </c>
      <c r="N300" s="23"/>
      <c r="O300"/>
    </row>
    <row r="301" spans="1:15">
      <c r="A301" s="66">
        <f>VLOOKUP(C301,Index[],8,FALSE)</f>
        <v>43242</v>
      </c>
      <c r="B301" s="5">
        <v>43291</v>
      </c>
      <c r="C301" t="s">
        <v>242</v>
      </c>
      <c r="D301" s="3">
        <f>VLOOKUP(C301,Index[],2,FALSE)</f>
        <v>4</v>
      </c>
      <c r="E301" s="3">
        <f>VLOOKUP(C301,Index[],3,FALSE)</f>
        <v>0</v>
      </c>
      <c r="F301" s="3">
        <f>VLOOKUP(C301,Index[],4,FALSE)</f>
        <v>0</v>
      </c>
      <c r="G301" s="3">
        <f>VLOOKUP(C301,Index[],5,FALSE)</f>
        <v>0</v>
      </c>
      <c r="H301" t="s">
        <v>247</v>
      </c>
      <c r="I301">
        <f>VLOOKUP(Table1[[#This Row],[trait_name]],Trait[],2,FALSE)</f>
        <v>21</v>
      </c>
      <c r="J301" s="23" t="s">
        <v>43</v>
      </c>
      <c r="K301" s="23">
        <v>2</v>
      </c>
      <c r="L301" s="3" t="s">
        <v>45</v>
      </c>
      <c r="N301" s="23"/>
      <c r="O301"/>
    </row>
    <row r="302" spans="1:15">
      <c r="A302" s="66">
        <f>VLOOKUP(C302,Index[],8,FALSE)</f>
        <v>43242</v>
      </c>
      <c r="B302" s="5">
        <v>43291</v>
      </c>
      <c r="C302" t="s">
        <v>242</v>
      </c>
      <c r="D302" s="3">
        <f>VLOOKUP(C302,Index[],2,FALSE)</f>
        <v>4</v>
      </c>
      <c r="E302" s="3">
        <f>VLOOKUP(C302,Index[],3,FALSE)</f>
        <v>0</v>
      </c>
      <c r="F302" s="3">
        <f>VLOOKUP(C302,Index[],4,FALSE)</f>
        <v>0</v>
      </c>
      <c r="G302" s="3">
        <f>VLOOKUP(C302,Index[],5,FALSE)</f>
        <v>0</v>
      </c>
      <c r="H302" t="s">
        <v>247</v>
      </c>
      <c r="I302">
        <f>VLOOKUP(Table1[[#This Row],[trait_name]],Trait[],2,FALSE)</f>
        <v>21</v>
      </c>
      <c r="J302" s="23" t="s">
        <v>43</v>
      </c>
      <c r="K302" s="23">
        <v>1</v>
      </c>
      <c r="L302" s="3" t="s">
        <v>211</v>
      </c>
      <c r="N302" s="23"/>
      <c r="O302"/>
    </row>
    <row r="303" spans="1:15">
      <c r="A303" s="66">
        <f>VLOOKUP(C303,Index[],8,FALSE)</f>
        <v>43242</v>
      </c>
      <c r="B303" s="5">
        <v>43291</v>
      </c>
      <c r="C303" t="s">
        <v>242</v>
      </c>
      <c r="D303" s="3">
        <f>VLOOKUP(C303,Index[],2,FALSE)</f>
        <v>4</v>
      </c>
      <c r="E303" s="3">
        <f>VLOOKUP(C303,Index[],3,FALSE)</f>
        <v>0</v>
      </c>
      <c r="F303" s="3">
        <f>VLOOKUP(C303,Index[],4,FALSE)</f>
        <v>0</v>
      </c>
      <c r="G303" s="3">
        <f>VLOOKUP(C303,Index[],5,FALSE)</f>
        <v>0</v>
      </c>
      <c r="H303" t="s">
        <v>207</v>
      </c>
      <c r="I303">
        <f>VLOOKUP(Table1[[#This Row],[trait_name]],Trait[],2,FALSE)</f>
        <v>22</v>
      </c>
      <c r="J303" s="23" t="s">
        <v>47</v>
      </c>
      <c r="K303" s="23">
        <v>1</v>
      </c>
      <c r="L303" s="3" t="s">
        <v>48</v>
      </c>
      <c r="N303" s="23"/>
      <c r="O303"/>
    </row>
    <row r="304" spans="1:15">
      <c r="A304" s="66">
        <f>VLOOKUP(C304,Index[],8,FALSE)</f>
        <v>43242</v>
      </c>
      <c r="B304" s="5">
        <v>43313</v>
      </c>
      <c r="C304" t="s">
        <v>242</v>
      </c>
      <c r="D304" s="3">
        <f>VLOOKUP(C304,Index[],2,FALSE)</f>
        <v>4</v>
      </c>
      <c r="E304" s="3">
        <f>VLOOKUP(C304,Index[],3,FALSE)</f>
        <v>0</v>
      </c>
      <c r="F304" s="3">
        <f>VLOOKUP(C304,Index[],4,FALSE)</f>
        <v>0</v>
      </c>
      <c r="G304" s="3">
        <f>VLOOKUP(C304,Index[],5,FALSE)</f>
        <v>0</v>
      </c>
      <c r="H304" t="s">
        <v>160</v>
      </c>
      <c r="I304">
        <f>VLOOKUP(Table1[[#This Row],[trait_name]],Trait[],2,FALSE)</f>
        <v>22</v>
      </c>
      <c r="J304" s="23" t="s">
        <v>47</v>
      </c>
      <c r="K304" s="23">
        <v>3</v>
      </c>
      <c r="L304" s="3" t="s">
        <v>161</v>
      </c>
      <c r="M304" s="3"/>
      <c r="N304" s="23"/>
      <c r="O304"/>
    </row>
    <row r="305" spans="1:15">
      <c r="A305" s="66">
        <f>VLOOKUP(C305,Index[],8,FALSE)</f>
        <v>43242</v>
      </c>
      <c r="B305" s="5">
        <v>43313</v>
      </c>
      <c r="C305" t="s">
        <v>242</v>
      </c>
      <c r="D305" s="3">
        <f>VLOOKUP(C305,Index[],2,FALSE)</f>
        <v>4</v>
      </c>
      <c r="E305" s="3">
        <f>VLOOKUP(C305,Index[],3,FALSE)</f>
        <v>0</v>
      </c>
      <c r="F305" s="3">
        <f>VLOOKUP(C305,Index[],4,FALSE)</f>
        <v>0</v>
      </c>
      <c r="G305" s="3">
        <f>VLOOKUP(C305,Index[],5,FALSE)</f>
        <v>0</v>
      </c>
      <c r="H305" t="s">
        <v>160</v>
      </c>
      <c r="I305">
        <f>VLOOKUP(Table1[[#This Row],[trait_name]],Trait[],2,FALSE)</f>
        <v>22</v>
      </c>
      <c r="J305" s="23" t="s">
        <v>47</v>
      </c>
      <c r="K305" s="23">
        <v>4</v>
      </c>
      <c r="L305" s="3" t="s">
        <v>162</v>
      </c>
      <c r="M305" s="3"/>
      <c r="N305" s="23"/>
      <c r="O305"/>
    </row>
    <row r="306" spans="1:15">
      <c r="A306" s="66">
        <f>VLOOKUP(C306,Index[],8,FALSE)</f>
        <v>43242</v>
      </c>
      <c r="B306" s="5">
        <v>43291</v>
      </c>
      <c r="C306" t="s">
        <v>242</v>
      </c>
      <c r="D306" s="3">
        <f>VLOOKUP(C306,Index[],2,FALSE)</f>
        <v>4</v>
      </c>
      <c r="E306" s="3">
        <f>VLOOKUP(C306,Index[],3,FALSE)</f>
        <v>0</v>
      </c>
      <c r="F306" s="3">
        <f>VLOOKUP(C306,Index[],4,FALSE)</f>
        <v>0</v>
      </c>
      <c r="G306" s="3">
        <f>VLOOKUP(C306,Index[],5,FALSE)</f>
        <v>0</v>
      </c>
      <c r="H306" t="s">
        <v>207</v>
      </c>
      <c r="I306">
        <f>VLOOKUP(Table1[[#This Row],[trait_name]],Trait[],2,FALSE)</f>
        <v>22</v>
      </c>
      <c r="J306" s="23" t="s">
        <v>47</v>
      </c>
      <c r="K306" s="23">
        <v>2</v>
      </c>
      <c r="L306" s="3" t="s">
        <v>248</v>
      </c>
      <c r="N306" s="23"/>
      <c r="O306"/>
    </row>
    <row r="307" spans="1:15">
      <c r="A307" s="66">
        <f>VLOOKUP(C307,Index[],8,FALSE)</f>
        <v>43242</v>
      </c>
      <c r="B307" s="5">
        <v>43291</v>
      </c>
      <c r="C307" t="s">
        <v>242</v>
      </c>
      <c r="D307" s="3">
        <f>VLOOKUP(C307,Index[],2,FALSE)</f>
        <v>4</v>
      </c>
      <c r="E307" s="3">
        <f>VLOOKUP(C307,Index[],3,FALSE)</f>
        <v>0</v>
      </c>
      <c r="F307" s="3">
        <f>VLOOKUP(C307,Index[],4,FALSE)</f>
        <v>0</v>
      </c>
      <c r="G307" s="3">
        <f>VLOOKUP(C307,Index[],5,FALSE)</f>
        <v>0</v>
      </c>
      <c r="H307" t="s">
        <v>247</v>
      </c>
      <c r="I307">
        <f>VLOOKUP(Table1[[#This Row],[trait_name]],Trait[],2,FALSE)</f>
        <v>23</v>
      </c>
      <c r="J307" s="23" t="s">
        <v>49</v>
      </c>
      <c r="K307" s="23">
        <v>2</v>
      </c>
      <c r="L307" s="3" t="s">
        <v>40</v>
      </c>
      <c r="N307" s="23"/>
      <c r="O307"/>
    </row>
    <row r="308" spans="1:15">
      <c r="A308" s="66">
        <f>VLOOKUP(C308,Index[],8,FALSE)</f>
        <v>43242</v>
      </c>
      <c r="B308" s="5">
        <v>43291</v>
      </c>
      <c r="C308" t="s">
        <v>242</v>
      </c>
      <c r="D308" s="3">
        <f>VLOOKUP(C308,Index[],2,FALSE)</f>
        <v>4</v>
      </c>
      <c r="E308" s="3">
        <f>VLOOKUP(C308,Index[],3,FALSE)</f>
        <v>0</v>
      </c>
      <c r="F308" s="3">
        <f>VLOOKUP(C308,Index[],4,FALSE)</f>
        <v>0</v>
      </c>
      <c r="G308" s="3">
        <f>VLOOKUP(C308,Index[],5,FALSE)</f>
        <v>0</v>
      </c>
      <c r="H308" t="s">
        <v>247</v>
      </c>
      <c r="I308">
        <f>VLOOKUP(Table1[[#This Row],[trait_name]],Trait[],2,FALSE)</f>
        <v>23</v>
      </c>
      <c r="J308" s="23" t="s">
        <v>49</v>
      </c>
      <c r="K308" s="23">
        <v>1</v>
      </c>
      <c r="L308" s="3" t="s">
        <v>214</v>
      </c>
      <c r="N308" s="23"/>
      <c r="O308"/>
    </row>
    <row r="309" spans="1:15">
      <c r="A309" s="66">
        <f>VLOOKUP(C309,Index[],8,FALSE)</f>
        <v>43242</v>
      </c>
      <c r="B309" s="5">
        <v>43291</v>
      </c>
      <c r="C309" t="s">
        <v>242</v>
      </c>
      <c r="D309" s="3">
        <f>VLOOKUP(C309,Index[],2,FALSE)</f>
        <v>4</v>
      </c>
      <c r="E309" s="3">
        <f>VLOOKUP(C309,Index[],3,FALSE)</f>
        <v>0</v>
      </c>
      <c r="F309" s="3">
        <f>VLOOKUP(C309,Index[],4,FALSE)</f>
        <v>0</v>
      </c>
      <c r="G309" s="3">
        <f>VLOOKUP(C309,Index[],5,FALSE)</f>
        <v>0</v>
      </c>
      <c r="H309" t="s">
        <v>249</v>
      </c>
      <c r="I309">
        <f>VLOOKUP(Table1[[#This Row],[trait_name]],Trait[],2,FALSE)</f>
        <v>24</v>
      </c>
      <c r="J309" s="23" t="s">
        <v>53</v>
      </c>
      <c r="K309" s="23">
        <v>1</v>
      </c>
      <c r="L309" s="3" t="s">
        <v>250</v>
      </c>
      <c r="N309" s="23"/>
      <c r="O309"/>
    </row>
    <row r="310" spans="1:15">
      <c r="A310" s="66">
        <f>VLOOKUP(C310,Index[],8,FALSE)</f>
        <v>43242</v>
      </c>
      <c r="B310" s="5">
        <v>43291</v>
      </c>
      <c r="C310" t="s">
        <v>242</v>
      </c>
      <c r="D310" s="3">
        <f>VLOOKUP(C310,Index[],2,FALSE)</f>
        <v>4</v>
      </c>
      <c r="E310" s="3">
        <f>VLOOKUP(C310,Index[],3,FALSE)</f>
        <v>0</v>
      </c>
      <c r="F310" s="3">
        <f>VLOOKUP(C310,Index[],4,FALSE)</f>
        <v>0</v>
      </c>
      <c r="G310" s="3">
        <f>VLOOKUP(C310,Index[],5,FALSE)</f>
        <v>0</v>
      </c>
      <c r="H310" t="s">
        <v>249</v>
      </c>
      <c r="I310">
        <f>VLOOKUP(Table1[[#This Row],[trait_name]],Trait[],2,FALSE)</f>
        <v>24</v>
      </c>
      <c r="J310" s="23" t="s">
        <v>53</v>
      </c>
      <c r="K310" s="23">
        <v>2</v>
      </c>
      <c r="L310" s="3" t="s">
        <v>163</v>
      </c>
      <c r="N310" s="23"/>
      <c r="O310"/>
    </row>
    <row r="311" spans="1:15">
      <c r="A311" s="66">
        <f>VLOOKUP(C311,Index[],8,FALSE)</f>
        <v>43242</v>
      </c>
      <c r="B311" s="5">
        <v>43291</v>
      </c>
      <c r="C311" t="s">
        <v>242</v>
      </c>
      <c r="D311" s="3">
        <f>VLOOKUP(C311,Index[],2,FALSE)</f>
        <v>4</v>
      </c>
      <c r="E311" s="3">
        <f>VLOOKUP(C311,Index[],3,FALSE)</f>
        <v>0</v>
      </c>
      <c r="F311" s="3">
        <f>VLOOKUP(C311,Index[],4,FALSE)</f>
        <v>0</v>
      </c>
      <c r="G311" s="3">
        <f>VLOOKUP(C311,Index[],5,FALSE)</f>
        <v>0</v>
      </c>
      <c r="H311" t="s">
        <v>249</v>
      </c>
      <c r="I311">
        <f>VLOOKUP(Table1[[#This Row],[trait_name]],Trait[],2,FALSE)</f>
        <v>25</v>
      </c>
      <c r="J311" s="23" t="s">
        <v>57</v>
      </c>
      <c r="K311" s="23">
        <v>1</v>
      </c>
      <c r="L311" s="3" t="s">
        <v>23</v>
      </c>
      <c r="N311" s="23"/>
      <c r="O311"/>
    </row>
    <row r="312" spans="1:15">
      <c r="A312" s="66">
        <f>VLOOKUP(C312,Index[],8,FALSE)</f>
        <v>43242</v>
      </c>
      <c r="B312" s="5">
        <v>43242</v>
      </c>
      <c r="C312" t="s">
        <v>242</v>
      </c>
      <c r="D312" s="3">
        <f>VLOOKUP(C312,Index[],2,FALSE)</f>
        <v>4</v>
      </c>
      <c r="E312" s="3">
        <f>VLOOKUP(C312,Index[],3,FALSE)</f>
        <v>0</v>
      </c>
      <c r="F312" s="3">
        <f>VLOOKUP(C312,Index[],4,FALSE)</f>
        <v>0</v>
      </c>
      <c r="G312" s="3">
        <f>VLOOKUP(C312,Index[],5,FALSE)</f>
        <v>0</v>
      </c>
      <c r="H312" t="s">
        <v>17</v>
      </c>
      <c r="I312">
        <f>VLOOKUP(Table1[[#This Row],[trait_name]],Trait[],2,FALSE)</f>
        <v>26</v>
      </c>
      <c r="J312" s="23" t="s">
        <v>58</v>
      </c>
      <c r="K312" s="23">
        <v>1</v>
      </c>
      <c r="L312" s="3" t="s">
        <v>251</v>
      </c>
      <c r="N312" s="23"/>
      <c r="O312"/>
    </row>
    <row r="313" spans="1:15">
      <c r="A313" s="66">
        <f>VLOOKUP(C313,Index[],8,FALSE)</f>
        <v>43242</v>
      </c>
      <c r="B313" s="5">
        <v>43311</v>
      </c>
      <c r="C313" t="s">
        <v>242</v>
      </c>
      <c r="D313" s="3">
        <f>VLOOKUP(C313,Index[],2,FALSE)</f>
        <v>4</v>
      </c>
      <c r="E313" s="3">
        <f>VLOOKUP(C313,Index[],3,FALSE)</f>
        <v>0</v>
      </c>
      <c r="F313" s="3">
        <f>VLOOKUP(C313,Index[],4,FALSE)</f>
        <v>0</v>
      </c>
      <c r="G313" s="3">
        <f>VLOOKUP(C313,Index[],5,FALSE)</f>
        <v>0</v>
      </c>
      <c r="I313">
        <f>VLOOKUP(Table1[[#This Row],[trait_name]],Trait[],2,FALSE)</f>
        <v>27</v>
      </c>
      <c r="J313" s="23" t="s">
        <v>61</v>
      </c>
      <c r="K313" s="23">
        <v>1</v>
      </c>
      <c r="L313" s="3"/>
      <c r="M313" s="3"/>
      <c r="N313" s="23"/>
      <c r="O313"/>
    </row>
    <row r="314" spans="1:15">
      <c r="A314" s="66">
        <f>VLOOKUP(C314,Index[],8,FALSE)</f>
        <v>43242</v>
      </c>
      <c r="B314" s="5">
        <v>43311</v>
      </c>
      <c r="C314" t="s">
        <v>242</v>
      </c>
      <c r="D314" s="3">
        <f>VLOOKUP(C314,Index[],2,FALSE)</f>
        <v>4</v>
      </c>
      <c r="E314" s="3">
        <f>VLOOKUP(C314,Index[],3,FALSE)</f>
        <v>0</v>
      </c>
      <c r="F314" s="3">
        <f>VLOOKUP(C314,Index[],4,FALSE)</f>
        <v>0</v>
      </c>
      <c r="G314" s="3">
        <f>VLOOKUP(C314,Index[],5,FALSE)</f>
        <v>0</v>
      </c>
      <c r="I314">
        <f>VLOOKUP(Table1[[#This Row],[trait_name]],Trait[],2,FALSE)</f>
        <v>28</v>
      </c>
      <c r="J314" s="23" t="s">
        <v>62</v>
      </c>
      <c r="K314" s="23">
        <v>1</v>
      </c>
      <c r="L314" s="3"/>
      <c r="M314" s="3"/>
      <c r="N314" s="23"/>
      <c r="O314"/>
    </row>
    <row r="315" spans="1:15">
      <c r="A315" s="66">
        <f>VLOOKUP(C315,Index[],8,FALSE)</f>
        <v>43242</v>
      </c>
      <c r="B315" s="5">
        <v>43242</v>
      </c>
      <c r="C315" t="s">
        <v>242</v>
      </c>
      <c r="D315" s="3">
        <f>VLOOKUP(C315,Index[],2,FALSE)</f>
        <v>4</v>
      </c>
      <c r="E315" s="3">
        <f>VLOOKUP(C315,Index[],3,FALSE)</f>
        <v>0</v>
      </c>
      <c r="F315" s="3">
        <f>VLOOKUP(C315,Index[],4,FALSE)</f>
        <v>0</v>
      </c>
      <c r="G315" s="3">
        <f>VLOOKUP(C315,Index[],5,FALSE)</f>
        <v>0</v>
      </c>
      <c r="H315" t="s">
        <v>17</v>
      </c>
      <c r="I315">
        <f>VLOOKUP(Table1[[#This Row],[trait_name]],Trait[],2,FALSE)</f>
        <v>29</v>
      </c>
      <c r="J315" s="23" t="s">
        <v>63</v>
      </c>
      <c r="K315" s="23">
        <v>1</v>
      </c>
      <c r="L315" s="3">
        <v>3</v>
      </c>
      <c r="N315" s="23"/>
      <c r="O315"/>
    </row>
    <row r="316" spans="1:15">
      <c r="A316" s="66">
        <f>VLOOKUP(C316,Index[],8,FALSE)</f>
        <v>43242</v>
      </c>
      <c r="B316" s="5">
        <v>43242</v>
      </c>
      <c r="C316" t="s">
        <v>242</v>
      </c>
      <c r="D316" s="3">
        <f>VLOOKUP(C316,Index[],2,FALSE)</f>
        <v>4</v>
      </c>
      <c r="E316" s="3">
        <f>VLOOKUP(C316,Index[],3,FALSE)</f>
        <v>0</v>
      </c>
      <c r="F316" s="3">
        <f>VLOOKUP(C316,Index[],4,FALSE)</f>
        <v>0</v>
      </c>
      <c r="G316" s="3">
        <f>VLOOKUP(C316,Index[],5,FALSE)</f>
        <v>0</v>
      </c>
      <c r="H316" t="s">
        <v>25</v>
      </c>
      <c r="I316">
        <f>VLOOKUP(Table1[[#This Row],[trait_name]],Trait[],2,FALSE)</f>
        <v>30</v>
      </c>
      <c r="J316" s="23" t="s">
        <v>64</v>
      </c>
      <c r="K316" s="23">
        <v>1</v>
      </c>
      <c r="L316" s="3">
        <v>6</v>
      </c>
      <c r="N316" s="23"/>
      <c r="O316"/>
    </row>
    <row r="317" spans="1:15">
      <c r="A317" s="66">
        <f>VLOOKUP(C317,Index[],8,FALSE)</f>
        <v>43242</v>
      </c>
      <c r="B317" s="5">
        <v>43242</v>
      </c>
      <c r="C317" t="s">
        <v>242</v>
      </c>
      <c r="D317" s="3">
        <f>VLOOKUP(C317,Index[],2,FALSE)</f>
        <v>4</v>
      </c>
      <c r="E317" s="3">
        <f>VLOOKUP(C317,Index[],3,FALSE)</f>
        <v>0</v>
      </c>
      <c r="F317" s="3">
        <f>VLOOKUP(C317,Index[],4,FALSE)</f>
        <v>0</v>
      </c>
      <c r="G317" s="3">
        <f>VLOOKUP(C317,Index[],5,FALSE)</f>
        <v>0</v>
      </c>
      <c r="H317" t="s">
        <v>17</v>
      </c>
      <c r="I317">
        <f>VLOOKUP(Table1[[#This Row],[trait_name]],Trait[],2,FALSE)</f>
        <v>31</v>
      </c>
      <c r="J317" s="23" t="s">
        <v>65</v>
      </c>
      <c r="K317" s="23">
        <v>1</v>
      </c>
      <c r="L317" s="3">
        <v>1.5</v>
      </c>
      <c r="N317" s="23"/>
      <c r="O317"/>
    </row>
    <row r="318" spans="1:15">
      <c r="A318" s="66">
        <f>VLOOKUP(C318,Index[],8,FALSE)</f>
        <v>43242</v>
      </c>
      <c r="B318" s="5">
        <v>43242</v>
      </c>
      <c r="C318" t="s">
        <v>242</v>
      </c>
      <c r="D318" s="3">
        <f>VLOOKUP(C318,Index[],2,FALSE)</f>
        <v>4</v>
      </c>
      <c r="E318" s="3">
        <f>VLOOKUP(C318,Index[],3,FALSE)</f>
        <v>0</v>
      </c>
      <c r="F318" s="3">
        <f>VLOOKUP(C318,Index[],4,FALSE)</f>
        <v>0</v>
      </c>
      <c r="G318" s="3">
        <f>VLOOKUP(C318,Index[],5,FALSE)</f>
        <v>0</v>
      </c>
      <c r="H318" t="s">
        <v>17</v>
      </c>
      <c r="I318">
        <f>VLOOKUP(Table1[[#This Row],[trait_name]],Trait[],2,FALSE)</f>
        <v>32</v>
      </c>
      <c r="J318" s="23" t="s">
        <v>66</v>
      </c>
      <c r="K318" s="23">
        <v>1</v>
      </c>
      <c r="L318" s="3">
        <v>2</v>
      </c>
      <c r="N318" s="23"/>
      <c r="O318"/>
    </row>
    <row r="319" spans="1:15">
      <c r="A319" s="66">
        <f>VLOOKUP(C319,Index[],8,FALSE)</f>
        <v>43242</v>
      </c>
      <c r="B319" s="5">
        <v>43242</v>
      </c>
      <c r="C319" t="s">
        <v>242</v>
      </c>
      <c r="D319" s="3">
        <f>VLOOKUP(C319,Index[],2,FALSE)</f>
        <v>4</v>
      </c>
      <c r="E319" s="3">
        <f>VLOOKUP(C319,Index[],3,FALSE)</f>
        <v>0</v>
      </c>
      <c r="F319" s="3">
        <f>VLOOKUP(C319,Index[],4,FALSE)</f>
        <v>0</v>
      </c>
      <c r="G319" s="3">
        <f>VLOOKUP(C319,Index[],5,FALSE)</f>
        <v>0</v>
      </c>
      <c r="H319" t="s">
        <v>25</v>
      </c>
      <c r="I319">
        <f>VLOOKUP(Table1[[#This Row],[trait_name]],Trait[],2,FALSE)</f>
        <v>33</v>
      </c>
      <c r="J319" s="23" t="s">
        <v>67</v>
      </c>
      <c r="K319" s="23">
        <v>1</v>
      </c>
      <c r="L319" s="3">
        <v>3</v>
      </c>
      <c r="N319" s="23"/>
      <c r="O319"/>
    </row>
    <row r="320" spans="1:15">
      <c r="A320" s="66">
        <f>VLOOKUP(C320,Index[],8,FALSE)</f>
        <v>43242</v>
      </c>
      <c r="B320" s="5">
        <v>43242</v>
      </c>
      <c r="C320" t="s">
        <v>242</v>
      </c>
      <c r="D320" s="3">
        <f>VLOOKUP(C320,Index[],2,FALSE)</f>
        <v>4</v>
      </c>
      <c r="E320" s="3">
        <f>VLOOKUP(C320,Index[],3,FALSE)</f>
        <v>0</v>
      </c>
      <c r="F320" s="3">
        <f>VLOOKUP(C320,Index[],4,FALSE)</f>
        <v>0</v>
      </c>
      <c r="G320" s="3">
        <f>VLOOKUP(C320,Index[],5,FALSE)</f>
        <v>0</v>
      </c>
      <c r="H320" t="s">
        <v>17</v>
      </c>
      <c r="I320">
        <f>VLOOKUP(Table1[[#This Row],[trait_name]],Trait[],2,FALSE)</f>
        <v>34</v>
      </c>
      <c r="J320" s="23" t="s">
        <v>68</v>
      </c>
      <c r="K320" s="23">
        <v>1</v>
      </c>
      <c r="L320" s="3">
        <v>1</v>
      </c>
      <c r="N320" s="23"/>
      <c r="O320"/>
    </row>
    <row r="321" spans="1:15">
      <c r="A321" s="66">
        <f>VLOOKUP(C321,Index[],8,FALSE)</f>
        <v>43242</v>
      </c>
      <c r="B321" s="5">
        <v>43291</v>
      </c>
      <c r="C321" t="s">
        <v>242</v>
      </c>
      <c r="D321" s="3">
        <f>VLOOKUP(C321,Index[],2,FALSE)</f>
        <v>4</v>
      </c>
      <c r="E321" s="3">
        <f>VLOOKUP(C321,Index[],3,FALSE)</f>
        <v>0</v>
      </c>
      <c r="F321" s="3">
        <f>VLOOKUP(C321,Index[],4,FALSE)</f>
        <v>0</v>
      </c>
      <c r="G321" s="3">
        <f>VLOOKUP(C321,Index[],5,FALSE)</f>
        <v>0</v>
      </c>
      <c r="H321" t="s">
        <v>155</v>
      </c>
      <c r="I321">
        <f>VLOOKUP(Table1[[#This Row],[trait_name]],Trait[],2,FALSE)</f>
        <v>35</v>
      </c>
      <c r="J321" s="23" t="s">
        <v>166</v>
      </c>
      <c r="K321" s="23">
        <v>1</v>
      </c>
      <c r="L321" s="3" t="s">
        <v>167</v>
      </c>
      <c r="N321" s="23"/>
      <c r="O321"/>
    </row>
    <row r="322" spans="1:15">
      <c r="A322" s="66">
        <f>VLOOKUP(C322,Index[],8,FALSE)</f>
        <v>43242</v>
      </c>
      <c r="B322" s="5">
        <v>43291</v>
      </c>
      <c r="C322" t="s">
        <v>242</v>
      </c>
      <c r="D322" s="3">
        <f>VLOOKUP(C322,Index[],2,FALSE)</f>
        <v>4</v>
      </c>
      <c r="E322" s="3">
        <f>VLOOKUP(C322,Index[],3,FALSE)</f>
        <v>0</v>
      </c>
      <c r="F322" s="3">
        <f>VLOOKUP(C322,Index[],4,FALSE)</f>
        <v>0</v>
      </c>
      <c r="G322" s="3">
        <f>VLOOKUP(C322,Index[],5,FALSE)</f>
        <v>0</v>
      </c>
      <c r="H322" t="s">
        <v>20</v>
      </c>
      <c r="I322">
        <f>VLOOKUP(Table1[[#This Row],[trait_name]],Trait[],2,FALSE)</f>
        <v>37</v>
      </c>
      <c r="J322" s="23" t="s">
        <v>170</v>
      </c>
      <c r="K322" s="23">
        <v>1</v>
      </c>
      <c r="L322" s="3" t="s">
        <v>55</v>
      </c>
      <c r="N322" s="23"/>
      <c r="O322"/>
    </row>
    <row r="323" spans="1:15">
      <c r="A323" s="66">
        <f>VLOOKUP(C323,Index[],8,FALSE)</f>
        <v>43242</v>
      </c>
      <c r="B323" s="5">
        <v>43291</v>
      </c>
      <c r="C323" t="s">
        <v>242</v>
      </c>
      <c r="D323" s="3">
        <f>VLOOKUP(C323,Index[],2,FALSE)</f>
        <v>4</v>
      </c>
      <c r="E323" s="3">
        <f>VLOOKUP(C323,Index[],3,FALSE)</f>
        <v>0</v>
      </c>
      <c r="F323" s="3">
        <f>VLOOKUP(C323,Index[],4,FALSE)</f>
        <v>0</v>
      </c>
      <c r="G323" s="3">
        <f>VLOOKUP(C323,Index[],5,FALSE)</f>
        <v>0</v>
      </c>
      <c r="H323" t="s">
        <v>155</v>
      </c>
      <c r="I323">
        <f>VLOOKUP(Table1[[#This Row],[trait_name]],Trait[],2,FALSE)</f>
        <v>38</v>
      </c>
      <c r="J323" s="23" t="s">
        <v>72</v>
      </c>
      <c r="K323" s="23">
        <v>1</v>
      </c>
      <c r="L323" s="3" t="s">
        <v>252</v>
      </c>
      <c r="N323" s="23"/>
      <c r="O323"/>
    </row>
    <row r="324" spans="1:15">
      <c r="A324" s="66">
        <f>VLOOKUP(C324,Index[],8,FALSE)</f>
        <v>43242</v>
      </c>
      <c r="B324" s="5">
        <v>43311</v>
      </c>
      <c r="C324" t="s">
        <v>242</v>
      </c>
      <c r="D324" s="3">
        <f>VLOOKUP(C324,Index[],2,FALSE)</f>
        <v>4</v>
      </c>
      <c r="E324" s="3">
        <f>VLOOKUP(C324,Index[],3,FALSE)</f>
        <v>0</v>
      </c>
      <c r="F324" s="3">
        <f>VLOOKUP(C324,Index[],4,FALSE)</f>
        <v>0</v>
      </c>
      <c r="G324" s="3">
        <f>VLOOKUP(C324,Index[],5,FALSE)</f>
        <v>0</v>
      </c>
      <c r="H324" t="s">
        <v>155</v>
      </c>
      <c r="I324">
        <f>VLOOKUP(Table1[[#This Row],[trait_name]],Trait[],2,FALSE)</f>
        <v>39</v>
      </c>
      <c r="J324" s="23" t="s">
        <v>74</v>
      </c>
      <c r="K324" s="23">
        <v>1</v>
      </c>
      <c r="L324" s="3" t="s">
        <v>75</v>
      </c>
      <c r="M324" s="3"/>
      <c r="N324" s="23"/>
      <c r="O324"/>
    </row>
    <row r="325" spans="1:15">
      <c r="A325" s="66">
        <f>VLOOKUP(C325,Index[],8,FALSE)</f>
        <v>43242</v>
      </c>
      <c r="B325" s="5">
        <v>43291</v>
      </c>
      <c r="C325" t="s">
        <v>242</v>
      </c>
      <c r="D325" s="3">
        <f>VLOOKUP(C325,Index[],2,FALSE)</f>
        <v>4</v>
      </c>
      <c r="E325" s="3">
        <f>VLOOKUP(C325,Index[],3,FALSE)</f>
        <v>0</v>
      </c>
      <c r="F325" s="3">
        <f>VLOOKUP(C325,Index[],4,FALSE)</f>
        <v>0</v>
      </c>
      <c r="G325" s="3">
        <f>VLOOKUP(C325,Index[],5,FALSE)</f>
        <v>0</v>
      </c>
      <c r="H325" t="s">
        <v>155</v>
      </c>
      <c r="I325">
        <f>VLOOKUP(Table1[[#This Row],[trait_name]],Trait[],2,FALSE)</f>
        <v>40</v>
      </c>
      <c r="J325" s="23" t="s">
        <v>76</v>
      </c>
      <c r="K325" s="23">
        <v>1</v>
      </c>
      <c r="L325" s="3" t="s">
        <v>253</v>
      </c>
      <c r="N325" s="23"/>
      <c r="O325"/>
    </row>
    <row r="326" spans="1:15">
      <c r="A326" s="66">
        <f>VLOOKUP(C326,Index[],8,FALSE)</f>
        <v>43242</v>
      </c>
      <c r="B326" s="5">
        <v>43242</v>
      </c>
      <c r="C326" t="s">
        <v>242</v>
      </c>
      <c r="D326" s="3">
        <f>VLOOKUP(C326,Index[],2,FALSE)</f>
        <v>4</v>
      </c>
      <c r="E326" s="3">
        <f>VLOOKUP(C326,Index[],3,FALSE)</f>
        <v>0</v>
      </c>
      <c r="F326" s="3">
        <f>VLOOKUP(C326,Index[],4,FALSE)</f>
        <v>0</v>
      </c>
      <c r="G326" s="3">
        <f>VLOOKUP(C326,Index[],5,FALSE)</f>
        <v>0</v>
      </c>
      <c r="H326" t="s">
        <v>25</v>
      </c>
      <c r="I326">
        <f>VLOOKUP(Table1[[#This Row],[trait_name]],Trait[],2,FALSE)</f>
        <v>41</v>
      </c>
      <c r="J326" s="23" t="s">
        <v>78</v>
      </c>
      <c r="K326" s="23">
        <v>1</v>
      </c>
      <c r="L326" s="3" t="s">
        <v>80</v>
      </c>
      <c r="N326" s="23"/>
      <c r="O326"/>
    </row>
    <row r="327" spans="1:15">
      <c r="A327" s="66">
        <f>VLOOKUP(C327,Index[],8,FALSE)</f>
        <v>43242</v>
      </c>
      <c r="B327" s="5">
        <v>43291</v>
      </c>
      <c r="C327" t="s">
        <v>242</v>
      </c>
      <c r="D327" s="3">
        <f>VLOOKUP(C327,Index[],2,FALSE)</f>
        <v>4</v>
      </c>
      <c r="E327" s="3">
        <f>VLOOKUP(C327,Index[],3,FALSE)</f>
        <v>0</v>
      </c>
      <c r="F327" s="3">
        <f>VLOOKUP(C327,Index[],4,FALSE)</f>
        <v>0</v>
      </c>
      <c r="G327" s="3">
        <f>VLOOKUP(C327,Index[],5,FALSE)</f>
        <v>0</v>
      </c>
      <c r="H327" t="s">
        <v>25</v>
      </c>
      <c r="I327">
        <f>VLOOKUP(Table1[[#This Row],[trait_name]],Trait[],2,FALSE)</f>
        <v>41</v>
      </c>
      <c r="J327" s="23" t="s">
        <v>78</v>
      </c>
      <c r="K327" s="23">
        <v>2</v>
      </c>
      <c r="L327" s="3" t="s">
        <v>81</v>
      </c>
      <c r="N327" s="23"/>
      <c r="O327"/>
    </row>
    <row r="328" spans="1:15">
      <c r="A328" s="66">
        <f>VLOOKUP(C328,Index[],8,FALSE)</f>
        <v>43242</v>
      </c>
      <c r="B328" s="5">
        <v>43291</v>
      </c>
      <c r="C328" t="s">
        <v>242</v>
      </c>
      <c r="D328" s="3">
        <f>VLOOKUP(C328,Index[],2,FALSE)</f>
        <v>4</v>
      </c>
      <c r="E328" s="3">
        <f>VLOOKUP(C328,Index[],3,FALSE)</f>
        <v>0</v>
      </c>
      <c r="F328" s="3">
        <f>VLOOKUP(C328,Index[],4,FALSE)</f>
        <v>0</v>
      </c>
      <c r="G328" s="3">
        <f>VLOOKUP(C328,Index[],5,FALSE)</f>
        <v>0</v>
      </c>
      <c r="H328" t="s">
        <v>155</v>
      </c>
      <c r="I328">
        <f>VLOOKUP(Table1[[#This Row],[trait_name]],Trait[],2,FALSE)</f>
        <v>42</v>
      </c>
      <c r="J328" s="23" t="s">
        <v>82</v>
      </c>
      <c r="K328" s="23">
        <v>2</v>
      </c>
      <c r="L328" s="3" t="s">
        <v>254</v>
      </c>
      <c r="N328" s="23"/>
      <c r="O328"/>
    </row>
    <row r="329" spans="1:15">
      <c r="A329" s="66">
        <f>VLOOKUP(C329,Index[],8,FALSE)</f>
        <v>43242</v>
      </c>
      <c r="B329" s="5">
        <v>43291</v>
      </c>
      <c r="C329" t="s">
        <v>242</v>
      </c>
      <c r="D329" s="3">
        <f>VLOOKUP(C329,Index[],2,FALSE)</f>
        <v>4</v>
      </c>
      <c r="E329" s="3">
        <f>VLOOKUP(C329,Index[],3,FALSE)</f>
        <v>0</v>
      </c>
      <c r="F329" s="3">
        <f>VLOOKUP(C329,Index[],4,FALSE)</f>
        <v>0</v>
      </c>
      <c r="G329" s="3">
        <f>VLOOKUP(C329,Index[],5,FALSE)</f>
        <v>0</v>
      </c>
      <c r="H329" t="s">
        <v>25</v>
      </c>
      <c r="I329">
        <f>VLOOKUP(Table1[[#This Row],[trait_name]],Trait[],2,FALSE)</f>
        <v>42</v>
      </c>
      <c r="J329" s="23" t="s">
        <v>82</v>
      </c>
      <c r="K329" s="23">
        <v>1</v>
      </c>
      <c r="L329" s="3" t="s">
        <v>255</v>
      </c>
      <c r="N329" s="23"/>
      <c r="O329"/>
    </row>
    <row r="330" spans="1:15">
      <c r="A330" s="66">
        <f>VLOOKUP(C330,Index[],8,FALSE)</f>
        <v>43242</v>
      </c>
      <c r="B330" s="5">
        <v>43242</v>
      </c>
      <c r="C330" t="s">
        <v>242</v>
      </c>
      <c r="D330" s="3">
        <f>VLOOKUP(C330,Index[],2,FALSE)</f>
        <v>4</v>
      </c>
      <c r="E330" s="3">
        <f>VLOOKUP(C330,Index[],3,FALSE)</f>
        <v>0</v>
      </c>
      <c r="F330" s="3">
        <f>VLOOKUP(C330,Index[],4,FALSE)</f>
        <v>0</v>
      </c>
      <c r="G330" s="3">
        <f>VLOOKUP(C330,Index[],5,FALSE)</f>
        <v>0</v>
      </c>
      <c r="H330" t="s">
        <v>25</v>
      </c>
      <c r="I330">
        <f>VLOOKUP(Table1[[#This Row],[trait_name]],Trait[],2,FALSE)</f>
        <v>43</v>
      </c>
      <c r="J330" s="23" t="s">
        <v>86</v>
      </c>
      <c r="K330" s="23">
        <v>1</v>
      </c>
      <c r="L330" s="3" t="s">
        <v>87</v>
      </c>
      <c r="N330" s="23"/>
      <c r="O330"/>
    </row>
    <row r="331" spans="1:15">
      <c r="A331" s="66">
        <f>VLOOKUP(C331,Index[],8,FALSE)</f>
        <v>43242</v>
      </c>
      <c r="B331" s="5">
        <v>43291</v>
      </c>
      <c r="C331" t="s">
        <v>242</v>
      </c>
      <c r="D331" s="3">
        <f>VLOOKUP(C331,Index[],2,FALSE)</f>
        <v>4</v>
      </c>
      <c r="E331" s="3">
        <f>VLOOKUP(C331,Index[],3,FALSE)</f>
        <v>0</v>
      </c>
      <c r="F331" s="3">
        <f>VLOOKUP(C331,Index[],4,FALSE)</f>
        <v>0</v>
      </c>
      <c r="G331" s="3">
        <f>VLOOKUP(C331,Index[],5,FALSE)</f>
        <v>0</v>
      </c>
      <c r="H331" t="s">
        <v>25</v>
      </c>
      <c r="I331">
        <f>VLOOKUP(Table1[[#This Row],[trait_name]],Trait[],2,FALSE)</f>
        <v>44</v>
      </c>
      <c r="J331" s="23" t="s">
        <v>88</v>
      </c>
      <c r="K331" s="23">
        <v>1</v>
      </c>
      <c r="L331" s="3" t="s">
        <v>90</v>
      </c>
      <c r="N331" s="23"/>
      <c r="O331"/>
    </row>
    <row r="332" spans="1:15">
      <c r="A332" s="66">
        <f>VLOOKUP(C332,Index[],8,FALSE)</f>
        <v>43242</v>
      </c>
      <c r="B332" s="5">
        <v>43242</v>
      </c>
      <c r="C332" t="s">
        <v>242</v>
      </c>
      <c r="D332" s="3">
        <f>VLOOKUP(C332,Index[],2,FALSE)</f>
        <v>4</v>
      </c>
      <c r="E332" s="3">
        <f>VLOOKUP(C332,Index[],3,FALSE)</f>
        <v>0</v>
      </c>
      <c r="F332" s="3">
        <f>VLOOKUP(C332,Index[],4,FALSE)</f>
        <v>0</v>
      </c>
      <c r="G332" s="3">
        <f>VLOOKUP(C332,Index[],5,FALSE)</f>
        <v>0</v>
      </c>
      <c r="H332" t="s">
        <v>25</v>
      </c>
      <c r="I332">
        <f>VLOOKUP(Table1[[#This Row],[trait_name]],Trait[],2,FALSE)</f>
        <v>45</v>
      </c>
      <c r="J332" s="23" t="s">
        <v>92</v>
      </c>
      <c r="K332" s="23">
        <v>2</v>
      </c>
      <c r="L332" s="3" t="s">
        <v>93</v>
      </c>
      <c r="N332" s="23"/>
      <c r="O332"/>
    </row>
    <row r="333" spans="1:15">
      <c r="A333" s="66">
        <f>VLOOKUP(C333,Index[],8,FALSE)</f>
        <v>43242</v>
      </c>
      <c r="B333" s="5">
        <v>43242</v>
      </c>
      <c r="C333" t="s">
        <v>242</v>
      </c>
      <c r="D333" s="3">
        <f>VLOOKUP(C333,Index[],2,FALSE)</f>
        <v>4</v>
      </c>
      <c r="E333" s="3">
        <f>VLOOKUP(C333,Index[],3,FALSE)</f>
        <v>0</v>
      </c>
      <c r="F333" s="3">
        <f>VLOOKUP(C333,Index[],4,FALSE)</f>
        <v>0</v>
      </c>
      <c r="G333" s="3">
        <f>VLOOKUP(C333,Index[],5,FALSE)</f>
        <v>0</v>
      </c>
      <c r="H333" t="s">
        <v>25</v>
      </c>
      <c r="I333">
        <f>VLOOKUP(Table1[[#This Row],[trait_name]],Trait[],2,FALSE)</f>
        <v>45</v>
      </c>
      <c r="J333" s="23" t="s">
        <v>92</v>
      </c>
      <c r="K333" s="23">
        <v>1</v>
      </c>
      <c r="L333" s="3" t="s">
        <v>96</v>
      </c>
      <c r="N333" s="23"/>
      <c r="O333"/>
    </row>
    <row r="334" spans="1:15">
      <c r="A334" s="66">
        <f>VLOOKUP(C334,Index[],8,FALSE)</f>
        <v>43242</v>
      </c>
      <c r="B334" s="5">
        <v>43291</v>
      </c>
      <c r="C334" t="s">
        <v>242</v>
      </c>
      <c r="D334" s="3">
        <f>VLOOKUP(C334,Index[],2,FALSE)</f>
        <v>4</v>
      </c>
      <c r="E334" s="3">
        <f>VLOOKUP(C334,Index[],3,FALSE)</f>
        <v>0</v>
      </c>
      <c r="F334" s="3">
        <f>VLOOKUP(C334,Index[],4,FALSE)</f>
        <v>0</v>
      </c>
      <c r="G334" s="3">
        <f>VLOOKUP(C334,Index[],5,FALSE)</f>
        <v>0</v>
      </c>
      <c r="I334">
        <f>VLOOKUP(Table1[[#This Row],[trait_name]],Trait[],2,FALSE)</f>
        <v>46</v>
      </c>
      <c r="J334" s="23" t="s">
        <v>97</v>
      </c>
      <c r="K334" s="23">
        <v>1</v>
      </c>
      <c r="L334" s="3"/>
      <c r="N334" s="23"/>
      <c r="O334"/>
    </row>
    <row r="335" spans="1:15">
      <c r="A335" s="66">
        <f>VLOOKUP(C335,Index[],8,FALSE)</f>
        <v>43242</v>
      </c>
      <c r="B335" s="5">
        <v>43291</v>
      </c>
      <c r="C335" t="s">
        <v>242</v>
      </c>
      <c r="D335" s="3">
        <f>VLOOKUP(C335,Index[],2,FALSE)</f>
        <v>4</v>
      </c>
      <c r="E335" s="3">
        <f>VLOOKUP(C335,Index[],3,FALSE)</f>
        <v>0</v>
      </c>
      <c r="F335" s="3">
        <f>VLOOKUP(C335,Index[],4,FALSE)</f>
        <v>0</v>
      </c>
      <c r="G335" s="3">
        <f>VLOOKUP(C335,Index[],5,FALSE)</f>
        <v>0</v>
      </c>
      <c r="I335">
        <f>VLOOKUP(Table1[[#This Row],[trait_name]],Trait[],2,FALSE)</f>
        <v>47</v>
      </c>
      <c r="J335" s="23" t="s">
        <v>99</v>
      </c>
      <c r="K335" s="23">
        <v>1</v>
      </c>
      <c r="L335" s="3"/>
      <c r="N335" s="23"/>
      <c r="O335"/>
    </row>
    <row r="336" spans="1:15">
      <c r="A336" s="66">
        <f>VLOOKUP(C336,Index[],8,FALSE)</f>
        <v>43242</v>
      </c>
      <c r="B336" s="5">
        <v>43291</v>
      </c>
      <c r="C336" t="s">
        <v>242</v>
      </c>
      <c r="D336" s="3">
        <f>VLOOKUP(C336,Index[],2,FALSE)</f>
        <v>4</v>
      </c>
      <c r="E336" s="3">
        <f>VLOOKUP(C336,Index[],3,FALSE)</f>
        <v>0</v>
      </c>
      <c r="F336" s="3">
        <f>VLOOKUP(C336,Index[],4,FALSE)</f>
        <v>0</v>
      </c>
      <c r="G336" s="3">
        <f>VLOOKUP(C336,Index[],5,FALSE)</f>
        <v>0</v>
      </c>
      <c r="H336" t="s">
        <v>155</v>
      </c>
      <c r="I336">
        <f>VLOOKUP(Table1[[#This Row],[trait_name]],Trait[],2,FALSE)</f>
        <v>48</v>
      </c>
      <c r="J336" s="23" t="s">
        <v>101</v>
      </c>
      <c r="K336" s="23">
        <v>1</v>
      </c>
      <c r="L336" s="3" t="s">
        <v>256</v>
      </c>
      <c r="N336" s="23"/>
      <c r="O336"/>
    </row>
    <row r="337" spans="1:15">
      <c r="A337" s="66">
        <f>VLOOKUP(C337,Index[],8,FALSE)</f>
        <v>43242</v>
      </c>
      <c r="B337" s="5">
        <v>43291</v>
      </c>
      <c r="C337" t="s">
        <v>242</v>
      </c>
      <c r="D337" s="3">
        <f>VLOOKUP(C337,Index[],2,FALSE)</f>
        <v>4</v>
      </c>
      <c r="E337" s="3">
        <f>VLOOKUP(C337,Index[],3,FALSE)</f>
        <v>0</v>
      </c>
      <c r="F337" s="3">
        <f>VLOOKUP(C337,Index[],4,FALSE)</f>
        <v>0</v>
      </c>
      <c r="G337" s="3">
        <f>VLOOKUP(C337,Index[],5,FALSE)</f>
        <v>0</v>
      </c>
      <c r="H337" t="s">
        <v>20</v>
      </c>
      <c r="I337">
        <f>VLOOKUP(Table1[[#This Row],[trait_name]],Trait[],2,FALSE)</f>
        <v>49</v>
      </c>
      <c r="J337" s="23" t="s">
        <v>104</v>
      </c>
      <c r="K337" s="23">
        <v>1</v>
      </c>
      <c r="L337" s="3" t="s">
        <v>175</v>
      </c>
      <c r="N337" s="23"/>
      <c r="O337"/>
    </row>
    <row r="338" spans="1:15">
      <c r="A338" s="66">
        <f>VLOOKUP(C338,Index[],8,FALSE)</f>
        <v>43242</v>
      </c>
      <c r="B338" s="5">
        <v>43311</v>
      </c>
      <c r="C338" t="s">
        <v>242</v>
      </c>
      <c r="D338" s="3">
        <f>VLOOKUP(C338,Index[],2,FALSE)</f>
        <v>4</v>
      </c>
      <c r="E338" s="3">
        <f>VLOOKUP(C338,Index[],3,FALSE)</f>
        <v>0</v>
      </c>
      <c r="F338" s="3">
        <f>VLOOKUP(C338,Index[],4,FALSE)</f>
        <v>0</v>
      </c>
      <c r="G338" s="3">
        <f>VLOOKUP(C338,Index[],5,FALSE)</f>
        <v>0</v>
      </c>
      <c r="I338">
        <f>VLOOKUP(Table1[[#This Row],[trait_name]],Trait[],2,FALSE)</f>
        <v>50</v>
      </c>
      <c r="J338" s="23" t="s">
        <v>106</v>
      </c>
      <c r="K338" s="23">
        <v>1</v>
      </c>
      <c r="L338" s="3"/>
      <c r="M338" s="3"/>
      <c r="N338" s="23"/>
      <c r="O338"/>
    </row>
    <row r="339" spans="1:15">
      <c r="A339" s="66">
        <f>VLOOKUP(C339,Index[],8,FALSE)</f>
        <v>43242</v>
      </c>
      <c r="B339" s="5">
        <v>43291</v>
      </c>
      <c r="C339" t="s">
        <v>242</v>
      </c>
      <c r="D339" s="3">
        <f>VLOOKUP(C339,Index[],2,FALSE)</f>
        <v>4</v>
      </c>
      <c r="E339" s="3">
        <f>VLOOKUP(C339,Index[],3,FALSE)</f>
        <v>0</v>
      </c>
      <c r="F339" s="3">
        <f>VLOOKUP(C339,Index[],4,FALSE)</f>
        <v>0</v>
      </c>
      <c r="G339" s="3">
        <f>VLOOKUP(C339,Index[],5,FALSE)</f>
        <v>0</v>
      </c>
      <c r="H339" t="s">
        <v>207</v>
      </c>
      <c r="I339">
        <f>VLOOKUP(Table1[[#This Row],[trait_name]],Trait[],2,FALSE)</f>
        <v>52</v>
      </c>
      <c r="J339" s="23" t="s">
        <v>109</v>
      </c>
      <c r="K339" s="23">
        <v>1</v>
      </c>
      <c r="L339" s="3" t="s">
        <v>257</v>
      </c>
      <c r="N339" s="23"/>
      <c r="O339"/>
    </row>
    <row r="340" spans="1:15">
      <c r="A340" s="66">
        <f>VLOOKUP(C340,Index[],8,FALSE)</f>
        <v>43242</v>
      </c>
      <c r="B340" s="5">
        <v>43242</v>
      </c>
      <c r="C340" t="s">
        <v>242</v>
      </c>
      <c r="D340" s="3">
        <f>VLOOKUP(C340,Index[],2,FALSE)</f>
        <v>4</v>
      </c>
      <c r="E340" s="3">
        <f>VLOOKUP(C340,Index[],3,FALSE)</f>
        <v>0</v>
      </c>
      <c r="F340" s="3">
        <f>VLOOKUP(C340,Index[],4,FALSE)</f>
        <v>0</v>
      </c>
      <c r="G340" s="3">
        <f>VLOOKUP(C340,Index[],5,FALSE)</f>
        <v>0</v>
      </c>
      <c r="H340" t="s">
        <v>17</v>
      </c>
      <c r="I340">
        <f>VLOOKUP(Table1[[#This Row],[trait_name]],Trait[],2,FALSE)</f>
        <v>53</v>
      </c>
      <c r="J340" s="23" t="s">
        <v>112</v>
      </c>
      <c r="K340" s="23">
        <v>3</v>
      </c>
      <c r="L340" s="3" t="s">
        <v>113</v>
      </c>
      <c r="N340" s="23"/>
      <c r="O340"/>
    </row>
    <row r="341" spans="1:15">
      <c r="A341" s="66">
        <f>VLOOKUP(C341,Index[],8,FALSE)</f>
        <v>43242</v>
      </c>
      <c r="B341" s="5">
        <v>43242</v>
      </c>
      <c r="C341" t="s">
        <v>242</v>
      </c>
      <c r="D341" s="3">
        <f>VLOOKUP(C341,Index[],2,FALSE)</f>
        <v>4</v>
      </c>
      <c r="E341" s="3">
        <f>VLOOKUP(C341,Index[],3,FALSE)</f>
        <v>0</v>
      </c>
      <c r="F341" s="3">
        <f>VLOOKUP(C341,Index[],4,FALSE)</f>
        <v>0</v>
      </c>
      <c r="G341" s="3">
        <f>VLOOKUP(C341,Index[],5,FALSE)</f>
        <v>0</v>
      </c>
      <c r="H341" t="s">
        <v>25</v>
      </c>
      <c r="I341">
        <f>VLOOKUP(Table1[[#This Row],[trait_name]],Trait[],2,FALSE)</f>
        <v>53</v>
      </c>
      <c r="J341" s="23" t="s">
        <v>112</v>
      </c>
      <c r="K341" s="23">
        <v>4</v>
      </c>
      <c r="L341" s="3" t="s">
        <v>184</v>
      </c>
      <c r="N341" s="23"/>
      <c r="O341"/>
    </row>
    <row r="342" spans="1:15">
      <c r="A342" s="66">
        <f>VLOOKUP(C342,Index[],8,FALSE)</f>
        <v>43242</v>
      </c>
      <c r="B342" s="5">
        <v>43242</v>
      </c>
      <c r="C342" t="s">
        <v>242</v>
      </c>
      <c r="D342" s="3">
        <f>VLOOKUP(C342,Index[],2,FALSE)</f>
        <v>4</v>
      </c>
      <c r="E342" s="3">
        <f>VLOOKUP(C342,Index[],3,FALSE)</f>
        <v>0</v>
      </c>
      <c r="F342" s="3">
        <f>VLOOKUP(C342,Index[],4,FALSE)</f>
        <v>0</v>
      </c>
      <c r="G342" s="3">
        <f>VLOOKUP(C342,Index[],5,FALSE)</f>
        <v>0</v>
      </c>
      <c r="H342" t="s">
        <v>17</v>
      </c>
      <c r="I342">
        <f>VLOOKUP(Table1[[#This Row],[trait_name]],Trait[],2,FALSE)</f>
        <v>53</v>
      </c>
      <c r="J342" s="23" t="s">
        <v>112</v>
      </c>
      <c r="K342" s="23">
        <v>1</v>
      </c>
      <c r="L342" s="3" t="s">
        <v>114</v>
      </c>
      <c r="N342" s="23"/>
      <c r="O342"/>
    </row>
    <row r="343" spans="1:15">
      <c r="A343" s="66">
        <f>VLOOKUP(C343,Index[],8,FALSE)</f>
        <v>43242</v>
      </c>
      <c r="B343" s="5">
        <v>43242</v>
      </c>
      <c r="C343" t="s">
        <v>242</v>
      </c>
      <c r="D343" s="3">
        <f>VLOOKUP(C343,Index[],2,FALSE)</f>
        <v>4</v>
      </c>
      <c r="E343" s="3">
        <f>VLOOKUP(C343,Index[],3,FALSE)</f>
        <v>0</v>
      </c>
      <c r="F343" s="3">
        <f>VLOOKUP(C343,Index[],4,FALSE)</f>
        <v>0</v>
      </c>
      <c r="G343" s="3">
        <f>VLOOKUP(C343,Index[],5,FALSE)</f>
        <v>0</v>
      </c>
      <c r="H343" t="s">
        <v>25</v>
      </c>
      <c r="I343">
        <f>VLOOKUP(Table1[[#This Row],[trait_name]],Trait[],2,FALSE)</f>
        <v>53</v>
      </c>
      <c r="J343" s="23" t="s">
        <v>112</v>
      </c>
      <c r="K343" s="23">
        <v>2</v>
      </c>
      <c r="L343" s="3" t="s">
        <v>115</v>
      </c>
      <c r="N343" s="23"/>
      <c r="O343"/>
    </row>
    <row r="344" spans="1:15">
      <c r="A344" s="66">
        <f>VLOOKUP(C344,Index[],8,FALSE)</f>
        <v>43242</v>
      </c>
      <c r="B344" s="5">
        <v>43291</v>
      </c>
      <c r="C344" t="s">
        <v>242</v>
      </c>
      <c r="D344" s="3">
        <f>VLOOKUP(C344,Index[],2,FALSE)</f>
        <v>4</v>
      </c>
      <c r="E344" s="3">
        <f>VLOOKUP(C344,Index[],3,FALSE)</f>
        <v>0</v>
      </c>
      <c r="F344" s="3">
        <f>VLOOKUP(C344,Index[],4,FALSE)</f>
        <v>0</v>
      </c>
      <c r="G344" s="3">
        <f>VLOOKUP(C344,Index[],5,FALSE)</f>
        <v>0</v>
      </c>
      <c r="H344" t="s">
        <v>17</v>
      </c>
      <c r="I344">
        <f>VLOOKUP(Table1[[#This Row],[trait_name]],Trait[],2,FALSE)</f>
        <v>54</v>
      </c>
      <c r="J344" s="23" t="s">
        <v>116</v>
      </c>
      <c r="K344" s="23">
        <v>1</v>
      </c>
      <c r="L344" s="3" t="s">
        <v>258</v>
      </c>
      <c r="N344" s="23"/>
      <c r="O344"/>
    </row>
    <row r="345" spans="1:15">
      <c r="A345" s="66">
        <f>VLOOKUP(C345,Index[],8,FALSE)</f>
        <v>43242</v>
      </c>
      <c r="B345" s="5">
        <v>43242</v>
      </c>
      <c r="C345" t="s">
        <v>242</v>
      </c>
      <c r="D345" s="3">
        <f>VLOOKUP(C345,Index[],2,FALSE)</f>
        <v>4</v>
      </c>
      <c r="E345" s="3">
        <f>VLOOKUP(C345,Index[],3,FALSE)</f>
        <v>0</v>
      </c>
      <c r="F345" s="3">
        <f>VLOOKUP(C345,Index[],4,FALSE)</f>
        <v>0</v>
      </c>
      <c r="G345" s="3">
        <f>VLOOKUP(C345,Index[],5,FALSE)</f>
        <v>0</v>
      </c>
      <c r="H345" t="s">
        <v>25</v>
      </c>
      <c r="I345">
        <f>VLOOKUP(Table1[[#This Row],[trait_name]],Trait[],2,FALSE)</f>
        <v>54</v>
      </c>
      <c r="J345" s="23" t="s">
        <v>116</v>
      </c>
      <c r="K345" s="23">
        <v>3</v>
      </c>
      <c r="L345" s="3" t="s">
        <v>259</v>
      </c>
      <c r="N345" s="23"/>
      <c r="O345"/>
    </row>
    <row r="346" spans="1:15">
      <c r="A346" s="66">
        <f>VLOOKUP(C346,Index[],8,FALSE)</f>
        <v>43242</v>
      </c>
      <c r="B346" s="5">
        <v>43242</v>
      </c>
      <c r="C346" t="s">
        <v>242</v>
      </c>
      <c r="D346" s="3">
        <f>VLOOKUP(C346,Index[],2,FALSE)</f>
        <v>4</v>
      </c>
      <c r="E346" s="3">
        <f>VLOOKUP(C346,Index[],3,FALSE)</f>
        <v>0</v>
      </c>
      <c r="F346" s="3">
        <f>VLOOKUP(C346,Index[],4,FALSE)</f>
        <v>0</v>
      </c>
      <c r="G346" s="3">
        <f>VLOOKUP(C346,Index[],5,FALSE)</f>
        <v>0</v>
      </c>
      <c r="H346" t="s">
        <v>17</v>
      </c>
      <c r="I346">
        <f>VLOOKUP(Table1[[#This Row],[trait_name]],Trait[],2,FALSE)</f>
        <v>54</v>
      </c>
      <c r="J346" s="23" t="s">
        <v>116</v>
      </c>
      <c r="K346" s="23">
        <v>4</v>
      </c>
      <c r="L346" s="3" t="s">
        <v>187</v>
      </c>
      <c r="N346" s="23"/>
      <c r="O346"/>
    </row>
    <row r="347" spans="1:15">
      <c r="A347" s="66">
        <f>VLOOKUP(C347,Index[],8,FALSE)</f>
        <v>43242</v>
      </c>
      <c r="B347" s="5">
        <v>43242</v>
      </c>
      <c r="C347" t="s">
        <v>242</v>
      </c>
      <c r="D347" s="3">
        <f>VLOOKUP(C347,Index[],2,FALSE)</f>
        <v>4</v>
      </c>
      <c r="E347" s="3">
        <f>VLOOKUP(C347,Index[],3,FALSE)</f>
        <v>0</v>
      </c>
      <c r="F347" s="3">
        <f>VLOOKUP(C347,Index[],4,FALSE)</f>
        <v>0</v>
      </c>
      <c r="G347" s="3">
        <f>VLOOKUP(C347,Index[],5,FALSE)</f>
        <v>0</v>
      </c>
      <c r="H347" t="s">
        <v>25</v>
      </c>
      <c r="I347">
        <f>VLOOKUP(Table1[[#This Row],[trait_name]],Trait[],2,FALSE)</f>
        <v>54</v>
      </c>
      <c r="J347" s="23" t="s">
        <v>116</v>
      </c>
      <c r="K347" s="23">
        <v>1</v>
      </c>
      <c r="L347" s="3" t="s">
        <v>260</v>
      </c>
      <c r="N347" s="23"/>
      <c r="O347"/>
    </row>
    <row r="348" spans="1:15">
      <c r="A348" s="66">
        <f>VLOOKUP(C348,Index[],8,FALSE)</f>
        <v>43242</v>
      </c>
      <c r="B348" s="5">
        <v>43242</v>
      </c>
      <c r="C348" t="s">
        <v>242</v>
      </c>
      <c r="D348" s="3">
        <f>VLOOKUP(C348,Index[],2,FALSE)</f>
        <v>4</v>
      </c>
      <c r="E348" s="3">
        <f>VLOOKUP(C348,Index[],3,FALSE)</f>
        <v>0</v>
      </c>
      <c r="F348" s="3">
        <f>VLOOKUP(C348,Index[],4,FALSE)</f>
        <v>0</v>
      </c>
      <c r="G348" s="3">
        <f>VLOOKUP(C348,Index[],5,FALSE)</f>
        <v>0</v>
      </c>
      <c r="H348" t="s">
        <v>25</v>
      </c>
      <c r="I348">
        <f>VLOOKUP(Table1[[#This Row],[trait_name]],Trait[],2,FALSE)</f>
        <v>54</v>
      </c>
      <c r="J348" s="23" t="s">
        <v>116</v>
      </c>
      <c r="K348" s="23">
        <v>2</v>
      </c>
      <c r="L348" s="3" t="s">
        <v>118</v>
      </c>
      <c r="N348" s="23"/>
      <c r="O348"/>
    </row>
    <row r="349" spans="1:15">
      <c r="A349" s="66">
        <f>VLOOKUP(C349,Index[],8,FALSE)</f>
        <v>43242</v>
      </c>
      <c r="B349" s="5">
        <v>43291</v>
      </c>
      <c r="C349" t="s">
        <v>242</v>
      </c>
      <c r="D349" s="3">
        <f>VLOOKUP(C349,Index[],2,FALSE)</f>
        <v>4</v>
      </c>
      <c r="E349" s="3">
        <f>VLOOKUP(C349,Index[],3,FALSE)</f>
        <v>0</v>
      </c>
      <c r="F349" s="3">
        <f>VLOOKUP(C349,Index[],4,FALSE)</f>
        <v>0</v>
      </c>
      <c r="G349" s="3">
        <f>VLOOKUP(C349,Index[],5,FALSE)</f>
        <v>0</v>
      </c>
      <c r="H349" t="s">
        <v>207</v>
      </c>
      <c r="I349">
        <f>VLOOKUP(Table1[[#This Row],[trait_name]],Trait[],2,FALSE)</f>
        <v>55</v>
      </c>
      <c r="J349" s="23" t="s">
        <v>119</v>
      </c>
      <c r="K349" s="23">
        <v>1</v>
      </c>
      <c r="L349" s="3" t="s">
        <v>232</v>
      </c>
      <c r="N349" s="23"/>
      <c r="O349"/>
    </row>
    <row r="350" spans="1:15">
      <c r="A350" s="66">
        <f>VLOOKUP(C350,Index[],8,FALSE)</f>
        <v>43242</v>
      </c>
      <c r="B350" s="5">
        <v>43242</v>
      </c>
      <c r="C350" t="s">
        <v>242</v>
      </c>
      <c r="D350" s="3">
        <f>VLOOKUP(C350,Index[],2,FALSE)</f>
        <v>4</v>
      </c>
      <c r="E350" s="3">
        <f>VLOOKUP(C350,Index[],3,FALSE)</f>
        <v>0</v>
      </c>
      <c r="F350" s="3">
        <f>VLOOKUP(C350,Index[],4,FALSE)</f>
        <v>0</v>
      </c>
      <c r="G350" s="3">
        <f>VLOOKUP(C350,Index[],5,FALSE)</f>
        <v>0</v>
      </c>
      <c r="H350" t="s">
        <v>25</v>
      </c>
      <c r="I350">
        <f>VLOOKUP(Table1[[#This Row],[trait_name]],Trait[],2,FALSE)</f>
        <v>57</v>
      </c>
      <c r="J350" s="23" t="s">
        <v>233</v>
      </c>
      <c r="K350" s="23">
        <v>1</v>
      </c>
      <c r="L350" s="3" t="s">
        <v>261</v>
      </c>
      <c r="N350" s="23"/>
      <c r="O350"/>
    </row>
    <row r="351" spans="1:15">
      <c r="A351" s="66">
        <f>VLOOKUP(C351,Index[],8,FALSE)</f>
        <v>43242</v>
      </c>
      <c r="B351" s="5">
        <v>43242</v>
      </c>
      <c r="C351" t="s">
        <v>242</v>
      </c>
      <c r="D351" s="3">
        <f>VLOOKUP(C351,Index[],2,FALSE)</f>
        <v>4</v>
      </c>
      <c r="E351" s="3">
        <f>VLOOKUP(C351,Index[],3,FALSE)</f>
        <v>0</v>
      </c>
      <c r="F351" s="3">
        <f>VLOOKUP(C351,Index[],4,FALSE)</f>
        <v>0</v>
      </c>
      <c r="G351" s="3">
        <f>VLOOKUP(C351,Index[],5,FALSE)</f>
        <v>0</v>
      </c>
      <c r="H351" t="s">
        <v>17</v>
      </c>
      <c r="I351">
        <f>VLOOKUP(Table1[[#This Row],[trait_name]],Trait[],2,FALSE)</f>
        <v>58</v>
      </c>
      <c r="J351" s="23" t="s">
        <v>123</v>
      </c>
      <c r="K351" s="23">
        <v>2</v>
      </c>
      <c r="L351" s="3" t="s">
        <v>190</v>
      </c>
      <c r="N351" s="23"/>
      <c r="O351"/>
    </row>
    <row r="352" spans="1:15">
      <c r="A352" s="66">
        <f>VLOOKUP(C352,Index[],8,FALSE)</f>
        <v>43242</v>
      </c>
      <c r="B352" s="5">
        <v>43242</v>
      </c>
      <c r="C352" t="s">
        <v>242</v>
      </c>
      <c r="D352" s="3">
        <f>VLOOKUP(C352,Index[],2,FALSE)</f>
        <v>4</v>
      </c>
      <c r="E352" s="3">
        <f>VLOOKUP(C352,Index[],3,FALSE)</f>
        <v>0</v>
      </c>
      <c r="F352" s="3">
        <f>VLOOKUP(C352,Index[],4,FALSE)</f>
        <v>0</v>
      </c>
      <c r="G352" s="3">
        <f>VLOOKUP(C352,Index[],5,FALSE)</f>
        <v>0</v>
      </c>
      <c r="H352" t="s">
        <v>17</v>
      </c>
      <c r="I352">
        <f>VLOOKUP(Table1[[#This Row],[trait_name]],Trait[],2,FALSE)</f>
        <v>58</v>
      </c>
      <c r="J352" s="23" t="s">
        <v>123</v>
      </c>
      <c r="K352" s="23">
        <v>1</v>
      </c>
      <c r="L352" s="3" t="s">
        <v>124</v>
      </c>
      <c r="N352" s="24"/>
      <c r="O352"/>
    </row>
    <row r="353" spans="1:15">
      <c r="A353" s="66">
        <f>VLOOKUP(C353,Index[],8,FALSE)</f>
        <v>43242</v>
      </c>
      <c r="B353" s="5">
        <v>43291</v>
      </c>
      <c r="C353" t="s">
        <v>242</v>
      </c>
      <c r="D353" s="3">
        <f>VLOOKUP(C353,Index[],2,FALSE)</f>
        <v>4</v>
      </c>
      <c r="E353" s="3">
        <f>VLOOKUP(C353,Index[],3,FALSE)</f>
        <v>0</v>
      </c>
      <c r="F353" s="3">
        <f>VLOOKUP(C353,Index[],4,FALSE)</f>
        <v>0</v>
      </c>
      <c r="G353" s="3">
        <f>VLOOKUP(C353,Index[],5,FALSE)</f>
        <v>0</v>
      </c>
      <c r="H353" t="s">
        <v>17</v>
      </c>
      <c r="I353">
        <f>VLOOKUP(Table1[[#This Row],[trait_name]],Trait[],2,FALSE)</f>
        <v>58</v>
      </c>
      <c r="J353" s="23" t="s">
        <v>123</v>
      </c>
      <c r="K353" s="23">
        <v>1</v>
      </c>
      <c r="L353" s="3" t="s">
        <v>124</v>
      </c>
      <c r="N353" s="23"/>
      <c r="O353"/>
    </row>
    <row r="354" spans="1:15">
      <c r="A354" s="66">
        <f>VLOOKUP(C354,Index[],8,FALSE)</f>
        <v>43242</v>
      </c>
      <c r="B354" s="5">
        <v>43291</v>
      </c>
      <c r="C354" t="s">
        <v>242</v>
      </c>
      <c r="D354" s="3">
        <f>VLOOKUP(C354,Index[],2,FALSE)</f>
        <v>4</v>
      </c>
      <c r="E354" s="3">
        <f>VLOOKUP(C354,Index[],3,FALSE)</f>
        <v>0</v>
      </c>
      <c r="F354" s="3">
        <f>VLOOKUP(C354,Index[],4,FALSE)</f>
        <v>0</v>
      </c>
      <c r="G354" s="3">
        <f>VLOOKUP(C354,Index[],5,FALSE)</f>
        <v>0</v>
      </c>
      <c r="H354" t="s">
        <v>262</v>
      </c>
      <c r="I354">
        <f>VLOOKUP(Table1[[#This Row],[trait_name]],Trait[],2,FALSE)</f>
        <v>59</v>
      </c>
      <c r="J354" s="23" t="s">
        <v>125</v>
      </c>
      <c r="K354" s="23">
        <v>1</v>
      </c>
      <c r="L354" s="3" t="s">
        <v>131</v>
      </c>
      <c r="N354" s="23"/>
      <c r="O354"/>
    </row>
    <row r="355" spans="1:15">
      <c r="A355" s="66">
        <f>VLOOKUP(C355,Index[],8,FALSE)</f>
        <v>43242</v>
      </c>
      <c r="B355" s="5">
        <v>43291</v>
      </c>
      <c r="C355" t="s">
        <v>242</v>
      </c>
      <c r="D355" s="3">
        <f>VLOOKUP(C355,Index[],2,FALSE)</f>
        <v>4</v>
      </c>
      <c r="E355" s="3">
        <f>VLOOKUP(C355,Index[],3,FALSE)</f>
        <v>0</v>
      </c>
      <c r="F355" s="3">
        <f>VLOOKUP(C355,Index[],4,FALSE)</f>
        <v>0</v>
      </c>
      <c r="G355" s="3">
        <f>VLOOKUP(C355,Index[],5,FALSE)</f>
        <v>0</v>
      </c>
      <c r="H355" t="s">
        <v>14</v>
      </c>
      <c r="I355">
        <f>VLOOKUP(Table1[[#This Row],[trait_name]],Trait[],2,FALSE)</f>
        <v>59</v>
      </c>
      <c r="J355" s="23" t="s">
        <v>125</v>
      </c>
      <c r="K355" s="23">
        <v>2</v>
      </c>
      <c r="L355" s="3" t="s">
        <v>126</v>
      </c>
      <c r="N355" s="23"/>
      <c r="O355"/>
    </row>
    <row r="356" spans="1:15">
      <c r="A356" s="66">
        <f>VLOOKUP(C356,Index[],8,FALSE)</f>
        <v>43242</v>
      </c>
      <c r="B356" s="5">
        <v>43291</v>
      </c>
      <c r="C356" t="s">
        <v>242</v>
      </c>
      <c r="D356" s="3">
        <f>VLOOKUP(C356,Index[],2,FALSE)</f>
        <v>4</v>
      </c>
      <c r="E356" s="3">
        <f>VLOOKUP(C356,Index[],3,FALSE)</f>
        <v>0</v>
      </c>
      <c r="F356" s="3">
        <f>VLOOKUP(C356,Index[],4,FALSE)</f>
        <v>0</v>
      </c>
      <c r="G356" s="3">
        <f>VLOOKUP(C356,Index[],5,FALSE)</f>
        <v>0</v>
      </c>
      <c r="H356" t="s">
        <v>25</v>
      </c>
      <c r="I356">
        <f>VLOOKUP(Table1[[#This Row],[trait_name]],Trait[],2,FALSE)</f>
        <v>60</v>
      </c>
      <c r="J356" s="23" t="s">
        <v>127</v>
      </c>
      <c r="K356" s="23">
        <v>1</v>
      </c>
      <c r="L356" s="3" t="s">
        <v>128</v>
      </c>
      <c r="N356" s="23"/>
      <c r="O356"/>
    </row>
    <row r="357" spans="1:15">
      <c r="A357" s="66">
        <f>VLOOKUP(C357,Index[],8,FALSE)</f>
        <v>43242</v>
      </c>
      <c r="B357" s="5">
        <v>43242</v>
      </c>
      <c r="C357" t="s">
        <v>242</v>
      </c>
      <c r="D357" s="3">
        <f>VLOOKUP(C357,Index[],2,FALSE)</f>
        <v>4</v>
      </c>
      <c r="E357" s="3">
        <f>VLOOKUP(C357,Index[],3,FALSE)</f>
        <v>0</v>
      </c>
      <c r="F357" s="3">
        <f>VLOOKUP(C357,Index[],4,FALSE)</f>
        <v>0</v>
      </c>
      <c r="G357" s="3">
        <f>VLOOKUP(C357,Index[],5,FALSE)</f>
        <v>0</v>
      </c>
      <c r="H357" t="s">
        <v>17</v>
      </c>
      <c r="I357">
        <f>VLOOKUP(Table1[[#This Row],[trait_name]],Trait[],2,FALSE)</f>
        <v>61</v>
      </c>
      <c r="J357" s="23" t="s">
        <v>130</v>
      </c>
      <c r="K357" s="23">
        <v>1</v>
      </c>
      <c r="L357" s="3" t="s">
        <v>131</v>
      </c>
      <c r="N357" s="23"/>
      <c r="O357"/>
    </row>
    <row r="358" spans="1:15">
      <c r="A358" s="66">
        <f>VLOOKUP(C358,Index[],8,FALSE)</f>
        <v>43242</v>
      </c>
      <c r="B358" s="5">
        <v>43291</v>
      </c>
      <c r="C358" t="s">
        <v>242</v>
      </c>
      <c r="D358" s="3">
        <f>VLOOKUP(C358,Index[],2,FALSE)</f>
        <v>4</v>
      </c>
      <c r="E358" s="3">
        <f>VLOOKUP(C358,Index[],3,FALSE)</f>
        <v>0</v>
      </c>
      <c r="F358" s="3">
        <f>VLOOKUP(C358,Index[],4,FALSE)</f>
        <v>0</v>
      </c>
      <c r="G358" s="3">
        <f>VLOOKUP(C358,Index[],5,FALSE)</f>
        <v>0</v>
      </c>
      <c r="H358" t="s">
        <v>25</v>
      </c>
      <c r="I358">
        <f>VLOOKUP(Table1[[#This Row],[trait_name]],Trait[],2,FALSE)</f>
        <v>61</v>
      </c>
      <c r="J358" s="23" t="s">
        <v>130</v>
      </c>
      <c r="K358" s="23">
        <v>2</v>
      </c>
      <c r="L358" s="3" t="s">
        <v>126</v>
      </c>
      <c r="N358" s="23"/>
      <c r="O358"/>
    </row>
    <row r="359" spans="1:15">
      <c r="A359" s="66">
        <f>VLOOKUP(C359,Index[],8,FALSE)</f>
        <v>43242</v>
      </c>
      <c r="B359" s="5">
        <v>43291</v>
      </c>
      <c r="C359" t="s">
        <v>242</v>
      </c>
      <c r="D359" s="3">
        <f>VLOOKUP(C359,Index[],2,FALSE)</f>
        <v>4</v>
      </c>
      <c r="E359" s="3">
        <f>VLOOKUP(C359,Index[],3,FALSE)</f>
        <v>0</v>
      </c>
      <c r="F359" s="3">
        <f>VLOOKUP(C359,Index[],4,FALSE)</f>
        <v>0</v>
      </c>
      <c r="G359" s="3">
        <f>VLOOKUP(C359,Index[],5,FALSE)</f>
        <v>0</v>
      </c>
      <c r="H359" t="s">
        <v>14</v>
      </c>
      <c r="I359">
        <f>VLOOKUP(Table1[[#This Row],[trait_name]],Trait[],2,FALSE)</f>
        <v>64</v>
      </c>
      <c r="J359" s="23" t="s">
        <v>132</v>
      </c>
      <c r="K359" s="23">
        <v>1</v>
      </c>
      <c r="L359" s="3" t="s">
        <v>131</v>
      </c>
      <c r="N359" s="23"/>
      <c r="O359"/>
    </row>
    <row r="360" spans="1:15">
      <c r="A360" s="66">
        <f>VLOOKUP(C360,Index[],8,FALSE)</f>
        <v>43242</v>
      </c>
      <c r="B360" s="5">
        <v>43291</v>
      </c>
      <c r="C360" t="s">
        <v>242</v>
      </c>
      <c r="D360" s="3">
        <f>VLOOKUP(C360,Index[],2,FALSE)</f>
        <v>4</v>
      </c>
      <c r="E360" s="3">
        <f>VLOOKUP(C360,Index[],3,FALSE)</f>
        <v>0</v>
      </c>
      <c r="F360" s="3">
        <f>VLOOKUP(C360,Index[],4,FALSE)</f>
        <v>0</v>
      </c>
      <c r="G360" s="3">
        <f>VLOOKUP(C360,Index[],5,FALSE)</f>
        <v>0</v>
      </c>
      <c r="H360" t="s">
        <v>155</v>
      </c>
      <c r="I360">
        <f>VLOOKUP(Table1[[#This Row],[trait_name]],Trait[],2,FALSE)</f>
        <v>65</v>
      </c>
      <c r="J360" s="23" t="s">
        <v>133</v>
      </c>
      <c r="K360" s="23">
        <v>1</v>
      </c>
      <c r="L360" s="3" t="s">
        <v>134</v>
      </c>
      <c r="N360" s="23"/>
      <c r="O360"/>
    </row>
    <row r="361" spans="1:15">
      <c r="A361" s="66">
        <f>VLOOKUP(C361,Index[],8,FALSE)</f>
        <v>43242</v>
      </c>
      <c r="B361" s="5">
        <v>43291</v>
      </c>
      <c r="C361" t="s">
        <v>242</v>
      </c>
      <c r="D361" s="3">
        <f>VLOOKUP(C361,Index[],2,FALSE)</f>
        <v>4</v>
      </c>
      <c r="E361" s="3">
        <f>VLOOKUP(C361,Index[],3,FALSE)</f>
        <v>0</v>
      </c>
      <c r="F361" s="3">
        <f>VLOOKUP(C361,Index[],4,FALSE)</f>
        <v>0</v>
      </c>
      <c r="G361" s="3">
        <f>VLOOKUP(C361,Index[],5,FALSE)</f>
        <v>0</v>
      </c>
      <c r="H361" t="s">
        <v>249</v>
      </c>
      <c r="I361">
        <f>VLOOKUP(Table1[[#This Row],[trait_name]],Trait[],2,FALSE)</f>
        <v>66</v>
      </c>
      <c r="J361" s="23" t="s">
        <v>194</v>
      </c>
      <c r="K361" s="23">
        <v>1</v>
      </c>
      <c r="L361" s="3" t="s">
        <v>263</v>
      </c>
      <c r="N361" s="23"/>
      <c r="O361"/>
    </row>
    <row r="362" spans="1:15">
      <c r="A362" s="66">
        <f>VLOOKUP(C362,Index[],8,FALSE)</f>
        <v>43242</v>
      </c>
      <c r="B362" s="5">
        <v>43242</v>
      </c>
      <c r="C362" t="s">
        <v>264</v>
      </c>
      <c r="D362" s="3">
        <f>VLOOKUP(C362,Index[],2,FALSE)</f>
        <v>5</v>
      </c>
      <c r="E362" s="3">
        <f>VLOOKUP(C362,Index[],3,FALSE)</f>
        <v>0</v>
      </c>
      <c r="F362" s="3">
        <f>VLOOKUP(C362,Index[],4,FALSE)</f>
        <v>0</v>
      </c>
      <c r="G362" s="3">
        <f>VLOOKUP(C362,Index[],5,FALSE)</f>
        <v>0</v>
      </c>
      <c r="H362" t="s">
        <v>17</v>
      </c>
      <c r="I362">
        <f>VLOOKUP(Table1[[#This Row],[trait_name]],Trait[],2,FALSE)</f>
        <v>2</v>
      </c>
      <c r="J362" s="23" t="s">
        <v>15</v>
      </c>
      <c r="K362" s="23">
        <v>1</v>
      </c>
      <c r="L362" s="3" t="s">
        <v>265</v>
      </c>
      <c r="N362" s="23"/>
      <c r="O362"/>
    </row>
    <row r="363" spans="1:15">
      <c r="A363" s="66">
        <f>VLOOKUP(C363,Index[],8,FALSE)</f>
        <v>43242</v>
      </c>
      <c r="B363" s="5">
        <v>43242</v>
      </c>
      <c r="C363" t="s">
        <v>264</v>
      </c>
      <c r="D363" s="3">
        <f>VLOOKUP(C363,Index[],2,FALSE)</f>
        <v>5</v>
      </c>
      <c r="E363" s="3">
        <f>VLOOKUP(C363,Index[],3,FALSE)</f>
        <v>0</v>
      </c>
      <c r="F363" s="3">
        <f>VLOOKUP(C363,Index[],4,FALSE)</f>
        <v>0</v>
      </c>
      <c r="G363" s="3">
        <f>VLOOKUP(C363,Index[],5,FALSE)</f>
        <v>0</v>
      </c>
      <c r="H363" t="s">
        <v>17</v>
      </c>
      <c r="I363">
        <f>VLOOKUP(Table1[[#This Row],[trait_name]],Trait[],2,FALSE)</f>
        <v>3</v>
      </c>
      <c r="J363" s="23" t="s">
        <v>18</v>
      </c>
      <c r="K363" s="23">
        <v>1</v>
      </c>
      <c r="L363" s="3" t="s">
        <v>19</v>
      </c>
      <c r="N363" s="23"/>
      <c r="O363"/>
    </row>
    <row r="364" spans="1:15">
      <c r="A364" s="66">
        <f>VLOOKUP(C364,Index[],8,FALSE)</f>
        <v>43242</v>
      </c>
      <c r="B364" s="5">
        <v>43242</v>
      </c>
      <c r="C364" t="s">
        <v>264</v>
      </c>
      <c r="D364" s="3">
        <f>VLOOKUP(C364,Index[],2,FALSE)</f>
        <v>5</v>
      </c>
      <c r="E364" s="3">
        <f>VLOOKUP(C364,Index[],3,FALSE)</f>
        <v>0</v>
      </c>
      <c r="F364" s="3">
        <f>VLOOKUP(C364,Index[],4,FALSE)</f>
        <v>0</v>
      </c>
      <c r="G364" s="3">
        <f>VLOOKUP(C364,Index[],5,FALSE)</f>
        <v>0</v>
      </c>
      <c r="H364" t="s">
        <v>25</v>
      </c>
      <c r="I364">
        <f>VLOOKUP(Table1[[#This Row],[trait_name]],Trait[],2,FALSE)</f>
        <v>3</v>
      </c>
      <c r="J364" s="23" t="s">
        <v>18</v>
      </c>
      <c r="K364" s="23">
        <v>2</v>
      </c>
      <c r="L364" s="3" t="s">
        <v>21</v>
      </c>
      <c r="N364" s="23"/>
      <c r="O364"/>
    </row>
    <row r="365" spans="1:15">
      <c r="A365" s="66">
        <f>VLOOKUP(C365,Index[],8,FALSE)</f>
        <v>43242</v>
      </c>
      <c r="B365" s="5">
        <v>43242</v>
      </c>
      <c r="C365" t="s">
        <v>264</v>
      </c>
      <c r="D365" s="3">
        <f>VLOOKUP(C365,Index[],2,FALSE)</f>
        <v>5</v>
      </c>
      <c r="E365" s="3">
        <f>VLOOKUP(C365,Index[],3,FALSE)</f>
        <v>0</v>
      </c>
      <c r="F365" s="3">
        <f>VLOOKUP(C365,Index[],4,FALSE)</f>
        <v>0</v>
      </c>
      <c r="G365" s="3">
        <f>VLOOKUP(C365,Index[],5,FALSE)</f>
        <v>0</v>
      </c>
      <c r="H365" t="s">
        <v>25</v>
      </c>
      <c r="I365">
        <f>VLOOKUP(Table1[[#This Row],[trait_name]],Trait[],2,FALSE)</f>
        <v>4</v>
      </c>
      <c r="J365" s="23" t="s">
        <v>22</v>
      </c>
      <c r="K365" s="23">
        <v>1</v>
      </c>
      <c r="L365" s="3" t="s">
        <v>27</v>
      </c>
      <c r="N365" s="23"/>
      <c r="O365"/>
    </row>
    <row r="366" spans="1:15">
      <c r="A366" s="66">
        <f>VLOOKUP(C366,Index[],8,FALSE)</f>
        <v>43242</v>
      </c>
      <c r="B366" s="5">
        <v>43242</v>
      </c>
      <c r="C366" t="s">
        <v>264</v>
      </c>
      <c r="D366" s="3">
        <f>VLOOKUP(C366,Index[],2,FALSE)</f>
        <v>5</v>
      </c>
      <c r="E366" s="3">
        <f>VLOOKUP(C366,Index[],3,FALSE)</f>
        <v>0</v>
      </c>
      <c r="F366" s="3">
        <f>VLOOKUP(C366,Index[],4,FALSE)</f>
        <v>0</v>
      </c>
      <c r="G366" s="3">
        <f>VLOOKUP(C366,Index[],5,FALSE)</f>
        <v>0</v>
      </c>
      <c r="H366" t="s">
        <v>17</v>
      </c>
      <c r="I366">
        <f>VLOOKUP(Table1[[#This Row],[trait_name]],Trait[],2,FALSE)</f>
        <v>5</v>
      </c>
      <c r="J366" s="23" t="s">
        <v>24</v>
      </c>
      <c r="K366" s="23">
        <v>1</v>
      </c>
      <c r="L366" s="3" t="s">
        <v>23</v>
      </c>
      <c r="N366" s="23"/>
      <c r="O366"/>
    </row>
    <row r="367" spans="1:15">
      <c r="A367" s="66">
        <f>VLOOKUP(C367,Index[],8,FALSE)</f>
        <v>43242</v>
      </c>
      <c r="B367" s="5">
        <v>43242</v>
      </c>
      <c r="C367" t="s">
        <v>264</v>
      </c>
      <c r="D367" s="3">
        <f>VLOOKUP(C367,Index[],2,FALSE)</f>
        <v>5</v>
      </c>
      <c r="E367" s="3">
        <f>VLOOKUP(C367,Index[],3,FALSE)</f>
        <v>0</v>
      </c>
      <c r="F367" s="3">
        <f>VLOOKUP(C367,Index[],4,FALSE)</f>
        <v>0</v>
      </c>
      <c r="G367" s="3">
        <f>VLOOKUP(C367,Index[],5,FALSE)</f>
        <v>0</v>
      </c>
      <c r="I367">
        <f>VLOOKUP(Table1[[#This Row],[trait_name]],Trait[],2,FALSE)</f>
        <v>6</v>
      </c>
      <c r="J367" s="23" t="s">
        <v>148</v>
      </c>
      <c r="K367" s="23">
        <v>1</v>
      </c>
      <c r="L367" s="3"/>
      <c r="N367" s="23"/>
      <c r="O367"/>
    </row>
    <row r="368" spans="1:15">
      <c r="A368" s="66">
        <f>VLOOKUP(C368,Index[],8,FALSE)</f>
        <v>43242</v>
      </c>
      <c r="B368" s="5">
        <v>43242</v>
      </c>
      <c r="C368" t="s">
        <v>264</v>
      </c>
      <c r="D368" s="3">
        <f>VLOOKUP(C368,Index[],2,FALSE)</f>
        <v>5</v>
      </c>
      <c r="E368" s="3">
        <f>VLOOKUP(C368,Index[],3,FALSE)</f>
        <v>0</v>
      </c>
      <c r="F368" s="3">
        <f>VLOOKUP(C368,Index[],4,FALSE)</f>
        <v>0</v>
      </c>
      <c r="G368" s="3">
        <f>VLOOKUP(C368,Index[],5,FALSE)</f>
        <v>0</v>
      </c>
      <c r="H368" t="s">
        <v>17</v>
      </c>
      <c r="I368">
        <f>VLOOKUP(Table1[[#This Row],[trait_name]],Trait[],2,FALSE)</f>
        <v>7</v>
      </c>
      <c r="J368" s="23" t="s">
        <v>26</v>
      </c>
      <c r="K368" s="23">
        <v>1</v>
      </c>
      <c r="L368" s="3" t="s">
        <v>23</v>
      </c>
      <c r="N368" s="23"/>
      <c r="O368"/>
    </row>
    <row r="369" spans="1:15">
      <c r="A369" s="66">
        <f>VLOOKUP(C369,Index[],8,FALSE)</f>
        <v>43242</v>
      </c>
      <c r="B369" s="5">
        <v>43242</v>
      </c>
      <c r="C369" t="s">
        <v>264</v>
      </c>
      <c r="D369" s="3">
        <f>VLOOKUP(C369,Index[],2,FALSE)</f>
        <v>5</v>
      </c>
      <c r="E369" s="3">
        <f>VLOOKUP(C369,Index[],3,FALSE)</f>
        <v>0</v>
      </c>
      <c r="F369" s="3">
        <f>VLOOKUP(C369,Index[],4,FALSE)</f>
        <v>0</v>
      </c>
      <c r="G369" s="3">
        <f>VLOOKUP(C369,Index[],5,FALSE)</f>
        <v>0</v>
      </c>
      <c r="H369" t="s">
        <v>25</v>
      </c>
      <c r="I369">
        <f>VLOOKUP(Table1[[#This Row],[trait_name]],Trait[],2,FALSE)</f>
        <v>8</v>
      </c>
      <c r="J369" s="23" t="s">
        <v>150</v>
      </c>
      <c r="K369" s="23">
        <v>1</v>
      </c>
      <c r="L369" s="3" t="s">
        <v>27</v>
      </c>
      <c r="N369" s="23"/>
      <c r="O369"/>
    </row>
    <row r="370" spans="1:15">
      <c r="A370" s="66">
        <f>VLOOKUP(C370,Index[],8,FALSE)</f>
        <v>43242</v>
      </c>
      <c r="B370" s="5">
        <v>43242</v>
      </c>
      <c r="C370" t="s">
        <v>264</v>
      </c>
      <c r="D370" s="3">
        <f>VLOOKUP(C370,Index[],2,FALSE)</f>
        <v>5</v>
      </c>
      <c r="E370" s="3">
        <f>VLOOKUP(C370,Index[],3,FALSE)</f>
        <v>0</v>
      </c>
      <c r="F370" s="3">
        <f>VLOOKUP(C370,Index[],4,FALSE)</f>
        <v>0</v>
      </c>
      <c r="G370" s="3">
        <f>VLOOKUP(C370,Index[],5,FALSE)</f>
        <v>0</v>
      </c>
      <c r="H370" t="s">
        <v>17</v>
      </c>
      <c r="I370">
        <f>VLOOKUP(Table1[[#This Row],[trait_name]],Trait[],2,FALSE)</f>
        <v>9</v>
      </c>
      <c r="J370" s="23" t="s">
        <v>28</v>
      </c>
      <c r="K370" s="23">
        <v>1</v>
      </c>
      <c r="L370" s="3" t="s">
        <v>23</v>
      </c>
      <c r="N370" s="23"/>
      <c r="O370"/>
    </row>
    <row r="371" spans="1:15">
      <c r="A371" s="66">
        <f>VLOOKUP(C371,Index[],8,FALSE)</f>
        <v>43242</v>
      </c>
      <c r="B371" s="5">
        <v>43292</v>
      </c>
      <c r="C371" t="s">
        <v>264</v>
      </c>
      <c r="D371" s="3">
        <f>VLOOKUP(C371,Index[],2,FALSE)</f>
        <v>5</v>
      </c>
      <c r="E371" s="3">
        <f>VLOOKUP(C371,Index[],3,FALSE)</f>
        <v>0</v>
      </c>
      <c r="F371" s="3">
        <f>VLOOKUP(C371,Index[],4,FALSE)</f>
        <v>0</v>
      </c>
      <c r="G371" s="3">
        <f>VLOOKUP(C371,Index[],5,FALSE)</f>
        <v>0</v>
      </c>
      <c r="H371" t="s">
        <v>56</v>
      </c>
      <c r="I371">
        <f>VLOOKUP(Table1[[#This Row],[trait_name]],Trait[],2,FALSE)</f>
        <v>10</v>
      </c>
      <c r="J371" s="23" t="s">
        <v>29</v>
      </c>
      <c r="K371" s="23">
        <v>1</v>
      </c>
      <c r="L371" s="3" t="s">
        <v>23</v>
      </c>
      <c r="N371" s="23"/>
      <c r="O371"/>
    </row>
    <row r="372" spans="1:15">
      <c r="A372" s="66">
        <f>VLOOKUP(C372,Index[],8,FALSE)</f>
        <v>43242</v>
      </c>
      <c r="B372" s="5">
        <v>43292</v>
      </c>
      <c r="C372" t="s">
        <v>264</v>
      </c>
      <c r="D372" s="3">
        <f>VLOOKUP(C372,Index[],2,FALSE)</f>
        <v>5</v>
      </c>
      <c r="E372" s="3">
        <f>VLOOKUP(C372,Index[],3,FALSE)</f>
        <v>0</v>
      </c>
      <c r="F372" s="3">
        <f>VLOOKUP(C372,Index[],4,FALSE)</f>
        <v>0</v>
      </c>
      <c r="G372" s="3">
        <f>VLOOKUP(C372,Index[],5,FALSE)</f>
        <v>0</v>
      </c>
      <c r="H372" t="s">
        <v>20</v>
      </c>
      <c r="I372">
        <f>VLOOKUP(Table1[[#This Row],[trait_name]],Trait[],2,FALSE)</f>
        <v>11</v>
      </c>
      <c r="J372" s="23" t="s">
        <v>30</v>
      </c>
      <c r="K372" s="23">
        <v>1</v>
      </c>
      <c r="L372" s="3" t="s">
        <v>23</v>
      </c>
      <c r="N372" s="23"/>
      <c r="O372"/>
    </row>
    <row r="373" spans="1:15">
      <c r="A373" s="66">
        <f>VLOOKUP(C373,Index[],8,FALSE)</f>
        <v>43242</v>
      </c>
      <c r="B373" s="5">
        <v>43292</v>
      </c>
      <c r="C373" t="s">
        <v>264</v>
      </c>
      <c r="D373" s="3">
        <f>VLOOKUP(C373,Index[],2,FALSE)</f>
        <v>5</v>
      </c>
      <c r="E373" s="3">
        <f>VLOOKUP(C373,Index[],3,FALSE)</f>
        <v>0</v>
      </c>
      <c r="F373" s="3">
        <f>VLOOKUP(C373,Index[],4,FALSE)</f>
        <v>0</v>
      </c>
      <c r="G373" s="3">
        <f>VLOOKUP(C373,Index[],5,FALSE)</f>
        <v>0</v>
      </c>
      <c r="H373" t="s">
        <v>20</v>
      </c>
      <c r="I373">
        <f>VLOOKUP(Table1[[#This Row],[trait_name]],Trait[],2,FALSE)</f>
        <v>12</v>
      </c>
      <c r="J373" s="23" t="s">
        <v>151</v>
      </c>
      <c r="K373" s="23">
        <v>2</v>
      </c>
      <c r="L373" s="3" t="s">
        <v>27</v>
      </c>
      <c r="N373" s="23"/>
      <c r="O373"/>
    </row>
    <row r="374" spans="1:15">
      <c r="A374" s="66">
        <f>VLOOKUP(C374,Index[],8,FALSE)</f>
        <v>43242</v>
      </c>
      <c r="B374" s="5">
        <v>43292</v>
      </c>
      <c r="C374" t="s">
        <v>264</v>
      </c>
      <c r="D374" s="3">
        <f>VLOOKUP(C374,Index[],2,FALSE)</f>
        <v>5</v>
      </c>
      <c r="E374" s="3">
        <f>VLOOKUP(C374,Index[],3,FALSE)</f>
        <v>0</v>
      </c>
      <c r="F374" s="3">
        <f>VLOOKUP(C374,Index[],4,FALSE)</f>
        <v>0</v>
      </c>
      <c r="G374" s="3">
        <f>VLOOKUP(C374,Index[],5,FALSE)</f>
        <v>0</v>
      </c>
      <c r="H374" t="s">
        <v>17</v>
      </c>
      <c r="I374">
        <f>VLOOKUP(Table1[[#This Row],[trait_name]],Trait[],2,FALSE)</f>
        <v>12</v>
      </c>
      <c r="J374" s="23" t="s">
        <v>151</v>
      </c>
      <c r="K374" s="23">
        <v>1</v>
      </c>
      <c r="L374" s="3" t="s">
        <v>23</v>
      </c>
      <c r="N374" s="23"/>
      <c r="O374"/>
    </row>
    <row r="375" spans="1:15">
      <c r="A375" s="66">
        <f>VLOOKUP(C375,Index[],8,FALSE)</f>
        <v>43242</v>
      </c>
      <c r="B375" s="5">
        <v>43292</v>
      </c>
      <c r="C375" t="s">
        <v>264</v>
      </c>
      <c r="D375" s="3">
        <f>VLOOKUP(C375,Index[],2,FALSE)</f>
        <v>5</v>
      </c>
      <c r="E375" s="3">
        <f>VLOOKUP(C375,Index[],3,FALSE)</f>
        <v>0</v>
      </c>
      <c r="F375" s="3">
        <f>VLOOKUP(C375,Index[],4,FALSE)</f>
        <v>0</v>
      </c>
      <c r="G375" s="3">
        <f>VLOOKUP(C375,Index[],5,FALSE)</f>
        <v>0</v>
      </c>
      <c r="H375" t="s">
        <v>266</v>
      </c>
      <c r="I375">
        <f>VLOOKUP(Table1[[#This Row],[trait_name]],Trait[],2,FALSE)</f>
        <v>14</v>
      </c>
      <c r="J375" s="23" t="s">
        <v>152</v>
      </c>
      <c r="K375" s="23">
        <v>1</v>
      </c>
      <c r="L375" s="3" t="s">
        <v>27</v>
      </c>
      <c r="N375" s="23"/>
      <c r="O375"/>
    </row>
    <row r="376" spans="1:15">
      <c r="A376" s="66">
        <f>VLOOKUP(C376,Index[],8,FALSE)</f>
        <v>43242</v>
      </c>
      <c r="B376" s="5">
        <v>43292</v>
      </c>
      <c r="C376" t="s">
        <v>264</v>
      </c>
      <c r="D376" s="3">
        <f>VLOOKUP(C376,Index[],2,FALSE)</f>
        <v>5</v>
      </c>
      <c r="E376" s="3">
        <f>VLOOKUP(C376,Index[],3,FALSE)</f>
        <v>0</v>
      </c>
      <c r="F376" s="3">
        <f>VLOOKUP(C376,Index[],4,FALSE)</f>
        <v>0</v>
      </c>
      <c r="G376" s="3">
        <f>VLOOKUP(C376,Index[],5,FALSE)</f>
        <v>0</v>
      </c>
      <c r="H376" t="s">
        <v>247</v>
      </c>
      <c r="I376">
        <f>VLOOKUP(Table1[[#This Row],[trait_name]],Trait[],2,FALSE)</f>
        <v>15</v>
      </c>
      <c r="J376" s="23" t="s">
        <v>31</v>
      </c>
      <c r="K376" s="23">
        <v>1</v>
      </c>
      <c r="L376" s="3" t="s">
        <v>27</v>
      </c>
      <c r="N376" s="23"/>
      <c r="O376"/>
    </row>
    <row r="377" spans="1:15">
      <c r="A377" s="66">
        <f>VLOOKUP(C377,Index[],8,FALSE)</f>
        <v>43242</v>
      </c>
      <c r="B377" s="5">
        <v>43292</v>
      </c>
      <c r="C377" t="s">
        <v>264</v>
      </c>
      <c r="D377" s="3">
        <f>VLOOKUP(C377,Index[],2,FALSE)</f>
        <v>5</v>
      </c>
      <c r="E377" s="3">
        <f>VLOOKUP(C377,Index[],3,FALSE)</f>
        <v>0</v>
      </c>
      <c r="F377" s="3">
        <f>VLOOKUP(C377,Index[],4,FALSE)</f>
        <v>0</v>
      </c>
      <c r="G377" s="3">
        <f>VLOOKUP(C377,Index[],5,FALSE)</f>
        <v>0</v>
      </c>
      <c r="H377" t="s">
        <v>20</v>
      </c>
      <c r="I377">
        <f>VLOOKUP(Table1[[#This Row],[trait_name]],Trait[],2,FALSE)</f>
        <v>16</v>
      </c>
      <c r="J377" s="24" t="s">
        <v>32</v>
      </c>
      <c r="K377" s="23">
        <v>1</v>
      </c>
      <c r="L377" s="3" t="s">
        <v>27</v>
      </c>
      <c r="N377" s="23"/>
      <c r="O377"/>
    </row>
    <row r="378" spans="1:15">
      <c r="A378" s="66">
        <f>VLOOKUP(C378,Index[],8,FALSE)</f>
        <v>43242</v>
      </c>
      <c r="B378" s="5">
        <v>43242</v>
      </c>
      <c r="C378" t="s">
        <v>264</v>
      </c>
      <c r="D378" s="3">
        <f>VLOOKUP(C378,Index[],2,FALSE)</f>
        <v>5</v>
      </c>
      <c r="E378" s="3">
        <f>VLOOKUP(C378,Index[],3,FALSE)</f>
        <v>0</v>
      </c>
      <c r="F378" s="3">
        <f>VLOOKUP(C378,Index[],4,FALSE)</f>
        <v>0</v>
      </c>
      <c r="G378" s="3">
        <f>VLOOKUP(C378,Index[],5,FALSE)</f>
        <v>0</v>
      </c>
      <c r="H378" t="s">
        <v>17</v>
      </c>
      <c r="I378">
        <f>VLOOKUP(Table1[[#This Row],[trait_name]],Trait[],2,FALSE)</f>
        <v>17</v>
      </c>
      <c r="J378" s="23" t="s">
        <v>33</v>
      </c>
      <c r="K378" s="23">
        <v>3</v>
      </c>
      <c r="L378" s="3" t="s">
        <v>34</v>
      </c>
      <c r="N378" s="23"/>
      <c r="O378"/>
    </row>
    <row r="379" spans="1:15">
      <c r="A379" s="66">
        <f>VLOOKUP(C379,Index[],8,FALSE)</f>
        <v>43242</v>
      </c>
      <c r="B379" s="5">
        <v>43242</v>
      </c>
      <c r="C379" t="s">
        <v>264</v>
      </c>
      <c r="D379" s="3">
        <f>VLOOKUP(C379,Index[],2,FALSE)</f>
        <v>5</v>
      </c>
      <c r="E379" s="3">
        <f>VLOOKUP(C379,Index[],3,FALSE)</f>
        <v>0</v>
      </c>
      <c r="F379" s="3">
        <f>VLOOKUP(C379,Index[],4,FALSE)</f>
        <v>0</v>
      </c>
      <c r="G379" s="3">
        <f>VLOOKUP(C379,Index[],5,FALSE)</f>
        <v>0</v>
      </c>
      <c r="H379" t="s">
        <v>17</v>
      </c>
      <c r="I379">
        <f>VLOOKUP(Table1[[#This Row],[trait_name]],Trait[],2,FALSE)</f>
        <v>17</v>
      </c>
      <c r="J379" s="23" t="s">
        <v>33</v>
      </c>
      <c r="K379" s="23">
        <v>2</v>
      </c>
      <c r="L379" s="3" t="s">
        <v>35</v>
      </c>
      <c r="N379" s="23"/>
      <c r="O379"/>
    </row>
    <row r="380" spans="1:15">
      <c r="A380" s="66">
        <f>VLOOKUP(C380,Index[],8,FALSE)</f>
        <v>43242</v>
      </c>
      <c r="B380" s="5">
        <v>43242</v>
      </c>
      <c r="C380" t="s">
        <v>264</v>
      </c>
      <c r="D380" s="3">
        <f>VLOOKUP(C380,Index[],2,FALSE)</f>
        <v>5</v>
      </c>
      <c r="E380" s="3">
        <f>VLOOKUP(C380,Index[],3,FALSE)</f>
        <v>0</v>
      </c>
      <c r="F380" s="3">
        <f>VLOOKUP(C380,Index[],4,FALSE)</f>
        <v>0</v>
      </c>
      <c r="G380" s="3">
        <f>VLOOKUP(C380,Index[],5,FALSE)</f>
        <v>0</v>
      </c>
      <c r="H380" t="s">
        <v>17</v>
      </c>
      <c r="I380">
        <f>VLOOKUP(Table1[[#This Row],[trait_name]],Trait[],2,FALSE)</f>
        <v>17</v>
      </c>
      <c r="J380" s="23" t="s">
        <v>33</v>
      </c>
      <c r="K380" s="23">
        <v>1</v>
      </c>
      <c r="L380" s="3" t="s">
        <v>36</v>
      </c>
      <c r="N380" s="23"/>
      <c r="O380"/>
    </row>
    <row r="381" spans="1:15">
      <c r="A381" s="66">
        <f>VLOOKUP(C381,Index[],8,FALSE)</f>
        <v>43242</v>
      </c>
      <c r="B381" s="25"/>
      <c r="C381" t="s">
        <v>264</v>
      </c>
      <c r="D381" s="3">
        <f>VLOOKUP(C381,Index[],2,FALSE)</f>
        <v>5</v>
      </c>
      <c r="E381" s="3">
        <f>VLOOKUP(C381,Index[],3,FALSE)</f>
        <v>0</v>
      </c>
      <c r="F381" s="3">
        <f>VLOOKUP(C381,Index[],4,FALSE)</f>
        <v>0</v>
      </c>
      <c r="G381" s="3">
        <f>VLOOKUP(C381,Index[],5,FALSE)</f>
        <v>0</v>
      </c>
      <c r="I381">
        <f>VLOOKUP(Table1[[#This Row],[trait_name]],Trait[],2,FALSE)</f>
        <v>18</v>
      </c>
      <c r="J381" s="23" t="s">
        <v>37</v>
      </c>
      <c r="K381" s="23">
        <v>1</v>
      </c>
      <c r="L381" s="3"/>
      <c r="N381" s="23"/>
      <c r="O381"/>
    </row>
    <row r="382" spans="1:15">
      <c r="A382" s="66">
        <f>VLOOKUP(C382,Index[],8,FALSE)</f>
        <v>43242</v>
      </c>
      <c r="B382" s="5">
        <v>43242</v>
      </c>
      <c r="C382" t="s">
        <v>264</v>
      </c>
      <c r="D382" s="3">
        <f>VLOOKUP(C382,Index[],2,FALSE)</f>
        <v>5</v>
      </c>
      <c r="E382" s="3">
        <f>VLOOKUP(C382,Index[],3,FALSE)</f>
        <v>0</v>
      </c>
      <c r="F382" s="3">
        <f>VLOOKUP(C382,Index[],4,FALSE)</f>
        <v>0</v>
      </c>
      <c r="G382" s="3">
        <f>VLOOKUP(C382,Index[],5,FALSE)</f>
        <v>0</v>
      </c>
      <c r="H382" t="s">
        <v>17</v>
      </c>
      <c r="I382">
        <f>VLOOKUP(Table1[[#This Row],[trait_name]],Trait[],2,FALSE)</f>
        <v>19</v>
      </c>
      <c r="J382" s="23" t="s">
        <v>38</v>
      </c>
      <c r="K382" s="23">
        <v>1</v>
      </c>
      <c r="L382" s="3" t="s">
        <v>157</v>
      </c>
      <c r="N382" s="23"/>
      <c r="O382"/>
    </row>
    <row r="383" spans="1:15">
      <c r="A383" s="66">
        <f>VLOOKUP(C383,Index[],8,FALSE)</f>
        <v>43242</v>
      </c>
      <c r="B383" s="5">
        <v>43311</v>
      </c>
      <c r="C383" t="s">
        <v>264</v>
      </c>
      <c r="D383" s="3">
        <f>VLOOKUP(C383,Index[],2,FALSE)</f>
        <v>5</v>
      </c>
      <c r="E383" s="3">
        <f>VLOOKUP(C383,Index[],3,FALSE)</f>
        <v>0</v>
      </c>
      <c r="F383" s="3">
        <f>VLOOKUP(C383,Index[],4,FALSE)</f>
        <v>0</v>
      </c>
      <c r="G383" s="3">
        <f>VLOOKUP(C383,Index[],5,FALSE)</f>
        <v>0</v>
      </c>
      <c r="H383" t="s">
        <v>20</v>
      </c>
      <c r="I383">
        <f>VLOOKUP(Table1[[#This Row],[trait_name]],Trait[],2,FALSE)</f>
        <v>20</v>
      </c>
      <c r="J383" s="23" t="s">
        <v>41</v>
      </c>
      <c r="K383" s="23">
        <v>1</v>
      </c>
      <c r="L383" s="3" t="s">
        <v>158</v>
      </c>
      <c r="M383" s="3"/>
      <c r="N383" s="23"/>
      <c r="O383"/>
    </row>
    <row r="384" spans="1:15">
      <c r="A384" s="66">
        <f>VLOOKUP(C384,Index[],8,FALSE)</f>
        <v>43242</v>
      </c>
      <c r="B384" s="5">
        <v>43292</v>
      </c>
      <c r="C384" t="s">
        <v>264</v>
      </c>
      <c r="D384" s="3">
        <f>VLOOKUP(C384,Index[],2,FALSE)</f>
        <v>5</v>
      </c>
      <c r="E384" s="3">
        <f>VLOOKUP(C384,Index[],3,FALSE)</f>
        <v>0</v>
      </c>
      <c r="F384" s="3">
        <f>VLOOKUP(C384,Index[],4,FALSE)</f>
        <v>0</v>
      </c>
      <c r="G384" s="3">
        <f>VLOOKUP(C384,Index[],5,FALSE)</f>
        <v>0</v>
      </c>
      <c r="H384" t="s">
        <v>17</v>
      </c>
      <c r="I384">
        <f>VLOOKUP(Table1[[#This Row],[trait_name]],Trait[],2,FALSE)</f>
        <v>21</v>
      </c>
      <c r="J384" s="23" t="s">
        <v>43</v>
      </c>
      <c r="K384" s="23">
        <v>1</v>
      </c>
      <c r="L384" s="3" t="s">
        <v>44</v>
      </c>
      <c r="N384" s="23"/>
      <c r="O384"/>
    </row>
    <row r="385" spans="1:15">
      <c r="A385" s="66">
        <f>VLOOKUP(C385,Index[],8,FALSE)</f>
        <v>43242</v>
      </c>
      <c r="B385" s="5">
        <v>43292</v>
      </c>
      <c r="C385" t="s">
        <v>264</v>
      </c>
      <c r="D385" s="3">
        <f>VLOOKUP(C385,Index[],2,FALSE)</f>
        <v>5</v>
      </c>
      <c r="E385" s="3">
        <f>VLOOKUP(C385,Index[],3,FALSE)</f>
        <v>0</v>
      </c>
      <c r="F385" s="3">
        <f>VLOOKUP(C385,Index[],4,FALSE)</f>
        <v>0</v>
      </c>
      <c r="G385" s="3">
        <f>VLOOKUP(C385,Index[],5,FALSE)</f>
        <v>0</v>
      </c>
      <c r="H385" t="s">
        <v>20</v>
      </c>
      <c r="I385">
        <f>VLOOKUP(Table1[[#This Row],[trait_name]],Trait[],2,FALSE)</f>
        <v>21</v>
      </c>
      <c r="J385" s="23" t="s">
        <v>43</v>
      </c>
      <c r="K385" s="23">
        <v>2</v>
      </c>
      <c r="L385" s="3" t="s">
        <v>45</v>
      </c>
      <c r="N385" s="23"/>
      <c r="O385"/>
    </row>
    <row r="386" spans="1:15">
      <c r="A386" s="66">
        <f>VLOOKUP(C386,Index[],8,FALSE)</f>
        <v>43242</v>
      </c>
      <c r="B386" s="5">
        <v>43292</v>
      </c>
      <c r="C386" t="s">
        <v>264</v>
      </c>
      <c r="D386" s="3">
        <f>VLOOKUP(C386,Index[],2,FALSE)</f>
        <v>5</v>
      </c>
      <c r="E386" s="3">
        <f>VLOOKUP(C386,Index[],3,FALSE)</f>
        <v>0</v>
      </c>
      <c r="F386" s="3">
        <f>VLOOKUP(C386,Index[],4,FALSE)</f>
        <v>0</v>
      </c>
      <c r="G386" s="3">
        <f>VLOOKUP(C386,Index[],5,FALSE)</f>
        <v>0</v>
      </c>
      <c r="H386" t="s">
        <v>20</v>
      </c>
      <c r="I386">
        <f>VLOOKUP(Table1[[#This Row],[trait_name]],Trait[],2,FALSE)</f>
        <v>21</v>
      </c>
      <c r="J386" s="23" t="s">
        <v>43</v>
      </c>
      <c r="K386" s="23">
        <v>1</v>
      </c>
      <c r="L386" s="3" t="s">
        <v>46</v>
      </c>
      <c r="N386" s="23"/>
      <c r="O386"/>
    </row>
    <row r="387" spans="1:15">
      <c r="A387" s="66">
        <f>VLOOKUP(C387,Index[],8,FALSE)</f>
        <v>43242</v>
      </c>
      <c r="B387" s="5"/>
      <c r="C387" t="s">
        <v>264</v>
      </c>
      <c r="D387" s="3">
        <f>VLOOKUP(C387,Index[],2,FALSE)</f>
        <v>5</v>
      </c>
      <c r="E387" s="3">
        <f>VLOOKUP(C387,Index[],3,FALSE)</f>
        <v>0</v>
      </c>
      <c r="F387" s="3">
        <f>VLOOKUP(C387,Index[],4,FALSE)</f>
        <v>0</v>
      </c>
      <c r="G387" s="3">
        <f>VLOOKUP(C387,Index[],5,FALSE)</f>
        <v>0</v>
      </c>
      <c r="H387" t="s">
        <v>20</v>
      </c>
      <c r="I387">
        <f>VLOOKUP(Table1[[#This Row],[trait_name]],Trait[],2,FALSE)</f>
        <v>23</v>
      </c>
      <c r="J387" s="23" t="s">
        <v>49</v>
      </c>
      <c r="K387" s="23">
        <v>5</v>
      </c>
      <c r="L387" s="3" t="s">
        <v>39</v>
      </c>
      <c r="M387" s="3"/>
      <c r="N387" s="23"/>
      <c r="O387"/>
    </row>
    <row r="388" spans="1:15">
      <c r="A388" s="66">
        <f>VLOOKUP(C388,Index[],8,FALSE)</f>
        <v>43242</v>
      </c>
      <c r="B388" s="5">
        <v>43292</v>
      </c>
      <c r="C388" t="s">
        <v>264</v>
      </c>
      <c r="D388" s="3">
        <f>VLOOKUP(C388,Index[],2,FALSE)</f>
        <v>5</v>
      </c>
      <c r="E388" s="3">
        <f>VLOOKUP(C388,Index[],3,FALSE)</f>
        <v>0</v>
      </c>
      <c r="F388" s="3">
        <f>VLOOKUP(C388,Index[],4,FALSE)</f>
        <v>0</v>
      </c>
      <c r="G388" s="3">
        <f>VLOOKUP(C388,Index[],5,FALSE)</f>
        <v>0</v>
      </c>
      <c r="H388" t="s">
        <v>56</v>
      </c>
      <c r="I388">
        <f>VLOOKUP(Table1[[#This Row],[trait_name]],Trait[],2,FALSE)</f>
        <v>23</v>
      </c>
      <c r="J388" s="23" t="s">
        <v>49</v>
      </c>
      <c r="K388" s="23">
        <v>4</v>
      </c>
      <c r="L388" s="3" t="s">
        <v>213</v>
      </c>
      <c r="N388" s="23"/>
      <c r="O388"/>
    </row>
    <row r="389" spans="1:15">
      <c r="A389" s="66">
        <f>VLOOKUP(C389,Index[],8,FALSE)</f>
        <v>43242</v>
      </c>
      <c r="B389" s="5">
        <v>43292</v>
      </c>
      <c r="C389" t="s">
        <v>264</v>
      </c>
      <c r="D389" s="3">
        <f>VLOOKUP(C389,Index[],2,FALSE)</f>
        <v>5</v>
      </c>
      <c r="E389" s="3">
        <f>VLOOKUP(C389,Index[],3,FALSE)</f>
        <v>0</v>
      </c>
      <c r="F389" s="3">
        <f>VLOOKUP(C389,Index[],4,FALSE)</f>
        <v>0</v>
      </c>
      <c r="G389" s="3">
        <f>VLOOKUP(C389,Index[],5,FALSE)</f>
        <v>0</v>
      </c>
      <c r="H389" t="s">
        <v>20</v>
      </c>
      <c r="I389">
        <f>VLOOKUP(Table1[[#This Row],[trait_name]],Trait[],2,FALSE)</f>
        <v>23</v>
      </c>
      <c r="J389" s="23" t="s">
        <v>49</v>
      </c>
      <c r="K389" s="23">
        <v>1</v>
      </c>
      <c r="L389" s="3" t="s">
        <v>40</v>
      </c>
      <c r="N389" s="23"/>
      <c r="O389"/>
    </row>
    <row r="390" spans="1:15">
      <c r="A390" s="66">
        <f>VLOOKUP(C390,Index[],8,FALSE)</f>
        <v>43242</v>
      </c>
      <c r="B390" s="5">
        <v>43292</v>
      </c>
      <c r="C390" t="s">
        <v>264</v>
      </c>
      <c r="D390" s="3">
        <f>VLOOKUP(C390,Index[],2,FALSE)</f>
        <v>5</v>
      </c>
      <c r="E390" s="3">
        <f>VLOOKUP(C390,Index[],3,FALSE)</f>
        <v>0</v>
      </c>
      <c r="F390" s="3">
        <f>VLOOKUP(C390,Index[],4,FALSE)</f>
        <v>0</v>
      </c>
      <c r="G390" s="3">
        <f>VLOOKUP(C390,Index[],5,FALSE)</f>
        <v>0</v>
      </c>
      <c r="H390" t="s">
        <v>56</v>
      </c>
      <c r="I390">
        <f>VLOOKUP(Table1[[#This Row],[trait_name]],Trait[],2,FALSE)</f>
        <v>23</v>
      </c>
      <c r="J390" s="23" t="s">
        <v>49</v>
      </c>
      <c r="K390" s="23">
        <v>2</v>
      </c>
      <c r="L390" s="3" t="s">
        <v>267</v>
      </c>
      <c r="N390" s="23"/>
      <c r="O390"/>
    </row>
    <row r="391" spans="1:15">
      <c r="A391" s="66">
        <f>VLOOKUP(C391,Index[],8,FALSE)</f>
        <v>43242</v>
      </c>
      <c r="B391" s="5">
        <v>43292</v>
      </c>
      <c r="C391" t="s">
        <v>264</v>
      </c>
      <c r="D391" s="3">
        <f>VLOOKUP(C391,Index[],2,FALSE)</f>
        <v>5</v>
      </c>
      <c r="E391" s="3">
        <f>VLOOKUP(C391,Index[],3,FALSE)</f>
        <v>0</v>
      </c>
      <c r="F391" s="3">
        <f>VLOOKUP(C391,Index[],4,FALSE)</f>
        <v>0</v>
      </c>
      <c r="G391" s="3">
        <f>VLOOKUP(C391,Index[],5,FALSE)</f>
        <v>0</v>
      </c>
      <c r="H391" t="s">
        <v>20</v>
      </c>
      <c r="I391">
        <f>VLOOKUP(Table1[[#This Row],[trait_name]],Trait[],2,FALSE)</f>
        <v>23</v>
      </c>
      <c r="J391" s="23" t="s">
        <v>49</v>
      </c>
      <c r="K391" s="23">
        <v>3</v>
      </c>
      <c r="L391" s="3" t="s">
        <v>214</v>
      </c>
      <c r="N391" s="23"/>
      <c r="O391"/>
    </row>
    <row r="392" spans="1:15">
      <c r="A392" s="66">
        <f>VLOOKUP(C392,Index[],8,FALSE)</f>
        <v>43242</v>
      </c>
      <c r="B392" s="5">
        <v>43292</v>
      </c>
      <c r="C392" t="s">
        <v>264</v>
      </c>
      <c r="D392" s="3">
        <f>VLOOKUP(C392,Index[],2,FALSE)</f>
        <v>5</v>
      </c>
      <c r="E392" s="3">
        <f>VLOOKUP(C392,Index[],3,FALSE)</f>
        <v>0</v>
      </c>
      <c r="F392" s="3">
        <f>VLOOKUP(C392,Index[],4,FALSE)</f>
        <v>0</v>
      </c>
      <c r="G392" s="3">
        <f>VLOOKUP(C392,Index[],5,FALSE)</f>
        <v>0</v>
      </c>
      <c r="H392" t="s">
        <v>20</v>
      </c>
      <c r="I392">
        <f>VLOOKUP(Table1[[#This Row],[trait_name]],Trait[],2,FALSE)</f>
        <v>24</v>
      </c>
      <c r="J392" s="23" t="s">
        <v>53</v>
      </c>
      <c r="K392" s="23">
        <v>1</v>
      </c>
      <c r="L392" s="3" t="s">
        <v>268</v>
      </c>
      <c r="N392" s="23"/>
      <c r="O392"/>
    </row>
    <row r="393" spans="1:15">
      <c r="A393" s="66">
        <f>VLOOKUP(C393,Index[],8,FALSE)</f>
        <v>43242</v>
      </c>
      <c r="B393" s="5">
        <v>43292</v>
      </c>
      <c r="C393" t="s">
        <v>264</v>
      </c>
      <c r="D393" s="3">
        <f>VLOOKUP(C393,Index[],2,FALSE)</f>
        <v>5</v>
      </c>
      <c r="E393" s="3">
        <f>VLOOKUP(C393,Index[],3,FALSE)</f>
        <v>0</v>
      </c>
      <c r="F393" s="3">
        <f>VLOOKUP(C393,Index[],4,FALSE)</f>
        <v>0</v>
      </c>
      <c r="G393" s="3">
        <f>VLOOKUP(C393,Index[],5,FALSE)</f>
        <v>0</v>
      </c>
      <c r="H393" t="s">
        <v>20</v>
      </c>
      <c r="I393">
        <f>VLOOKUP(Table1[[#This Row],[trait_name]],Trait[],2,FALSE)</f>
        <v>24</v>
      </c>
      <c r="J393" s="23" t="s">
        <v>53</v>
      </c>
      <c r="K393" s="23">
        <v>2</v>
      </c>
      <c r="L393" s="3" t="s">
        <v>55</v>
      </c>
      <c r="N393" s="23"/>
      <c r="O393"/>
    </row>
    <row r="394" spans="1:15">
      <c r="A394" s="66">
        <f>VLOOKUP(C394,Index[],8,FALSE)</f>
        <v>43242</v>
      </c>
      <c r="B394" s="5">
        <v>43292</v>
      </c>
      <c r="C394" t="s">
        <v>264</v>
      </c>
      <c r="D394" s="3">
        <f>VLOOKUP(C394,Index[],2,FALSE)</f>
        <v>5</v>
      </c>
      <c r="E394" s="3">
        <f>VLOOKUP(C394,Index[],3,FALSE)</f>
        <v>0</v>
      </c>
      <c r="F394" s="3">
        <f>VLOOKUP(C394,Index[],4,FALSE)</f>
        <v>0</v>
      </c>
      <c r="G394" s="3">
        <f>VLOOKUP(C394,Index[],5,FALSE)</f>
        <v>0</v>
      </c>
      <c r="H394" t="s">
        <v>20</v>
      </c>
      <c r="I394">
        <f>VLOOKUP(Table1[[#This Row],[trait_name]],Trait[],2,FALSE)</f>
        <v>25</v>
      </c>
      <c r="J394" s="23" t="s">
        <v>57</v>
      </c>
      <c r="K394" s="23">
        <v>1</v>
      </c>
      <c r="L394" s="3" t="s">
        <v>23</v>
      </c>
      <c r="N394" s="23"/>
      <c r="O394"/>
    </row>
    <row r="395" spans="1:15">
      <c r="A395" s="66">
        <f>VLOOKUP(C395,Index[],8,FALSE)</f>
        <v>43242</v>
      </c>
      <c r="B395" s="5">
        <v>43292</v>
      </c>
      <c r="C395" t="s">
        <v>264</v>
      </c>
      <c r="D395" s="3">
        <f>VLOOKUP(C395,Index[],2,FALSE)</f>
        <v>5</v>
      </c>
      <c r="E395" s="3">
        <f>VLOOKUP(C395,Index[],3,FALSE)</f>
        <v>0</v>
      </c>
      <c r="F395" s="3">
        <f>VLOOKUP(C395,Index[],4,FALSE)</f>
        <v>0</v>
      </c>
      <c r="G395" s="3">
        <f>VLOOKUP(C395,Index[],5,FALSE)</f>
        <v>0</v>
      </c>
      <c r="H395" t="s">
        <v>17</v>
      </c>
      <c r="I395">
        <f>VLOOKUP(Table1[[#This Row],[trait_name]],Trait[],2,FALSE)</f>
        <v>26</v>
      </c>
      <c r="J395" s="23" t="s">
        <v>58</v>
      </c>
      <c r="K395" s="23">
        <v>1</v>
      </c>
      <c r="L395" s="3" t="s">
        <v>269</v>
      </c>
      <c r="N395" s="23"/>
      <c r="O395"/>
    </row>
    <row r="396" spans="1:15">
      <c r="A396" s="66">
        <f>VLOOKUP(C396,Index[],8,FALSE)</f>
        <v>43242</v>
      </c>
      <c r="B396" s="5">
        <v>43292</v>
      </c>
      <c r="C396" t="s">
        <v>264</v>
      </c>
      <c r="D396" s="3">
        <f>VLOOKUP(C396,Index[],2,FALSE)</f>
        <v>5</v>
      </c>
      <c r="E396" s="3">
        <f>VLOOKUP(C396,Index[],3,FALSE)</f>
        <v>0</v>
      </c>
      <c r="F396" s="3">
        <f>VLOOKUP(C396,Index[],4,FALSE)</f>
        <v>0</v>
      </c>
      <c r="G396" s="3">
        <f>VLOOKUP(C396,Index[],5,FALSE)</f>
        <v>0</v>
      </c>
      <c r="H396" t="s">
        <v>56</v>
      </c>
      <c r="I396">
        <f>VLOOKUP(Table1[[#This Row],[trait_name]],Trait[],2,FALSE)</f>
        <v>26</v>
      </c>
      <c r="J396" s="23" t="s">
        <v>58</v>
      </c>
      <c r="K396" s="23">
        <v>2</v>
      </c>
      <c r="L396" s="3" t="s">
        <v>270</v>
      </c>
      <c r="N396" s="23"/>
      <c r="O396"/>
    </row>
    <row r="397" spans="1:15">
      <c r="A397" s="66">
        <f>VLOOKUP(C397,Index[],8,FALSE)</f>
        <v>43242</v>
      </c>
      <c r="B397" s="5">
        <v>43311</v>
      </c>
      <c r="C397" t="s">
        <v>264</v>
      </c>
      <c r="D397" s="3">
        <f>VLOOKUP(C397,Index[],2,FALSE)</f>
        <v>5</v>
      </c>
      <c r="E397" s="3">
        <f>VLOOKUP(C397,Index[],3,FALSE)</f>
        <v>0</v>
      </c>
      <c r="F397" s="3">
        <f>VLOOKUP(C397,Index[],4,FALSE)</f>
        <v>0</v>
      </c>
      <c r="G397" s="3">
        <f>VLOOKUP(C397,Index[],5,FALSE)</f>
        <v>0</v>
      </c>
      <c r="I397">
        <f>VLOOKUP(Table1[[#This Row],[trait_name]],Trait[],2,FALSE)</f>
        <v>27</v>
      </c>
      <c r="J397" s="23" t="s">
        <v>61</v>
      </c>
      <c r="K397" s="23">
        <v>1</v>
      </c>
      <c r="L397" s="3"/>
      <c r="M397" s="3"/>
      <c r="N397" s="23"/>
      <c r="O397"/>
    </row>
    <row r="398" spans="1:15">
      <c r="A398" s="66">
        <f>VLOOKUP(C398,Index[],8,FALSE)</f>
        <v>43242</v>
      </c>
      <c r="B398" s="5">
        <v>43311</v>
      </c>
      <c r="C398" t="s">
        <v>264</v>
      </c>
      <c r="D398" s="3">
        <f>VLOOKUP(C398,Index[],2,FALSE)</f>
        <v>5</v>
      </c>
      <c r="E398" s="3">
        <f>VLOOKUP(C398,Index[],3,FALSE)</f>
        <v>0</v>
      </c>
      <c r="F398" s="3">
        <f>VLOOKUP(C398,Index[],4,FALSE)</f>
        <v>0</v>
      </c>
      <c r="G398" s="3">
        <f>VLOOKUP(C398,Index[],5,FALSE)</f>
        <v>0</v>
      </c>
      <c r="I398">
        <f>VLOOKUP(Table1[[#This Row],[trait_name]],Trait[],2,FALSE)</f>
        <v>28</v>
      </c>
      <c r="J398" s="23" t="s">
        <v>62</v>
      </c>
      <c r="K398" s="23">
        <v>1</v>
      </c>
      <c r="L398" s="3"/>
      <c r="M398" s="3"/>
      <c r="N398" s="23"/>
      <c r="O398"/>
    </row>
    <row r="399" spans="1:15">
      <c r="A399" s="66">
        <f>VLOOKUP(C399,Index[],8,FALSE)</f>
        <v>43242</v>
      </c>
      <c r="B399" s="5">
        <v>43242</v>
      </c>
      <c r="C399" t="s">
        <v>264</v>
      </c>
      <c r="D399" s="3">
        <f>VLOOKUP(C399,Index[],2,FALSE)</f>
        <v>5</v>
      </c>
      <c r="E399" s="3">
        <f>VLOOKUP(C399,Index[],3,FALSE)</f>
        <v>0</v>
      </c>
      <c r="F399" s="3">
        <f>VLOOKUP(C399,Index[],4,FALSE)</f>
        <v>0</v>
      </c>
      <c r="G399" s="3">
        <f>VLOOKUP(C399,Index[],5,FALSE)</f>
        <v>0</v>
      </c>
      <c r="H399" t="s">
        <v>17</v>
      </c>
      <c r="I399">
        <f>VLOOKUP(Table1[[#This Row],[trait_name]],Trait[],2,FALSE)</f>
        <v>29</v>
      </c>
      <c r="J399" s="23" t="s">
        <v>63</v>
      </c>
      <c r="K399" s="23">
        <v>1</v>
      </c>
      <c r="L399" s="3">
        <v>2</v>
      </c>
      <c r="N399" s="23"/>
      <c r="O399"/>
    </row>
    <row r="400" spans="1:15">
      <c r="A400" s="66">
        <f>VLOOKUP(C400,Index[],8,FALSE)</f>
        <v>43242</v>
      </c>
      <c r="B400" s="5">
        <v>43242</v>
      </c>
      <c r="C400" t="s">
        <v>264</v>
      </c>
      <c r="D400" s="3">
        <f>VLOOKUP(C400,Index[],2,FALSE)</f>
        <v>5</v>
      </c>
      <c r="E400" s="3">
        <f>VLOOKUP(C400,Index[],3,FALSE)</f>
        <v>0</v>
      </c>
      <c r="F400" s="3">
        <f>VLOOKUP(C400,Index[],4,FALSE)</f>
        <v>0</v>
      </c>
      <c r="G400" s="3">
        <f>VLOOKUP(C400,Index[],5,FALSE)</f>
        <v>0</v>
      </c>
      <c r="H400" t="s">
        <v>25</v>
      </c>
      <c r="I400">
        <f>VLOOKUP(Table1[[#This Row],[trait_name]],Trait[],2,FALSE)</f>
        <v>30</v>
      </c>
      <c r="J400" s="23" t="s">
        <v>64</v>
      </c>
      <c r="K400" s="23">
        <v>1</v>
      </c>
      <c r="L400" s="3">
        <v>1</v>
      </c>
      <c r="N400" s="23"/>
      <c r="O400"/>
    </row>
    <row r="401" spans="1:15">
      <c r="A401" s="66">
        <f>VLOOKUP(C401,Index[],8,FALSE)</f>
        <v>43242</v>
      </c>
      <c r="B401" s="5">
        <v>43242</v>
      </c>
      <c r="C401" t="s">
        <v>264</v>
      </c>
      <c r="D401" s="3">
        <f>VLOOKUP(C401,Index[],2,FALSE)</f>
        <v>5</v>
      </c>
      <c r="E401" s="3">
        <f>VLOOKUP(C401,Index[],3,FALSE)</f>
        <v>0</v>
      </c>
      <c r="F401" s="3">
        <f>VLOOKUP(C401,Index[],4,FALSE)</f>
        <v>0</v>
      </c>
      <c r="G401" s="3">
        <f>VLOOKUP(C401,Index[],5,FALSE)</f>
        <v>0</v>
      </c>
      <c r="H401" t="s">
        <v>17</v>
      </c>
      <c r="I401">
        <f>VLOOKUP(Table1[[#This Row],[trait_name]],Trait[],2,FALSE)</f>
        <v>31</v>
      </c>
      <c r="J401" s="23" t="s">
        <v>65</v>
      </c>
      <c r="K401" s="23">
        <v>1</v>
      </c>
      <c r="L401" s="3">
        <v>1</v>
      </c>
      <c r="N401" s="23"/>
      <c r="O401"/>
    </row>
    <row r="402" spans="1:15">
      <c r="A402" s="66">
        <f>VLOOKUP(C402,Index[],8,FALSE)</f>
        <v>43242</v>
      </c>
      <c r="B402" s="5">
        <v>43242</v>
      </c>
      <c r="C402" t="s">
        <v>264</v>
      </c>
      <c r="D402" s="3">
        <f>VLOOKUP(C402,Index[],2,FALSE)</f>
        <v>5</v>
      </c>
      <c r="E402" s="3">
        <f>VLOOKUP(C402,Index[],3,FALSE)</f>
        <v>0</v>
      </c>
      <c r="F402" s="3">
        <f>VLOOKUP(C402,Index[],4,FALSE)</f>
        <v>0</v>
      </c>
      <c r="G402" s="3">
        <f>VLOOKUP(C402,Index[],5,FALSE)</f>
        <v>0</v>
      </c>
      <c r="H402" t="s">
        <v>17</v>
      </c>
      <c r="I402">
        <f>VLOOKUP(Table1[[#This Row],[trait_name]],Trait[],2,FALSE)</f>
        <v>32</v>
      </c>
      <c r="J402" s="23" t="s">
        <v>66</v>
      </c>
      <c r="K402" s="23">
        <v>1</v>
      </c>
      <c r="L402" s="3">
        <v>2</v>
      </c>
      <c r="N402" s="23"/>
      <c r="O402"/>
    </row>
    <row r="403" spans="1:15">
      <c r="A403" s="66">
        <f>VLOOKUP(C403,Index[],8,FALSE)</f>
        <v>43242</v>
      </c>
      <c r="B403" s="5">
        <v>43242</v>
      </c>
      <c r="C403" t="s">
        <v>264</v>
      </c>
      <c r="D403" s="3">
        <f>VLOOKUP(C403,Index[],2,FALSE)</f>
        <v>5</v>
      </c>
      <c r="E403" s="3">
        <f>VLOOKUP(C403,Index[],3,FALSE)</f>
        <v>0</v>
      </c>
      <c r="F403" s="3">
        <f>VLOOKUP(C403,Index[],4,FALSE)</f>
        <v>0</v>
      </c>
      <c r="G403" s="3">
        <f>VLOOKUP(C403,Index[],5,FALSE)</f>
        <v>0</v>
      </c>
      <c r="H403" t="s">
        <v>25</v>
      </c>
      <c r="I403">
        <f>VLOOKUP(Table1[[#This Row],[trait_name]],Trait[],2,FALSE)</f>
        <v>33</v>
      </c>
      <c r="J403" s="23" t="s">
        <v>67</v>
      </c>
      <c r="K403" s="23">
        <v>1</v>
      </c>
      <c r="L403" s="3">
        <v>1.5</v>
      </c>
      <c r="N403" s="23"/>
      <c r="O403"/>
    </row>
    <row r="404" spans="1:15">
      <c r="A404" s="66">
        <f>VLOOKUP(C404,Index[],8,FALSE)</f>
        <v>43242</v>
      </c>
      <c r="B404" s="5">
        <v>43242</v>
      </c>
      <c r="C404" t="s">
        <v>264</v>
      </c>
      <c r="D404" s="3">
        <f>VLOOKUP(C404,Index[],2,FALSE)</f>
        <v>5</v>
      </c>
      <c r="E404" s="3">
        <f>VLOOKUP(C404,Index[],3,FALSE)</f>
        <v>0</v>
      </c>
      <c r="F404" s="3">
        <f>VLOOKUP(C404,Index[],4,FALSE)</f>
        <v>0</v>
      </c>
      <c r="G404" s="3">
        <f>VLOOKUP(C404,Index[],5,FALSE)</f>
        <v>0</v>
      </c>
      <c r="H404" t="s">
        <v>17</v>
      </c>
      <c r="I404">
        <f>VLOOKUP(Table1[[#This Row],[trait_name]],Trait[],2,FALSE)</f>
        <v>34</v>
      </c>
      <c r="J404" s="23" t="s">
        <v>68</v>
      </c>
      <c r="K404" s="23">
        <v>1</v>
      </c>
      <c r="L404" s="3">
        <v>1</v>
      </c>
      <c r="N404" s="23"/>
      <c r="O404"/>
    </row>
    <row r="405" spans="1:15">
      <c r="A405" s="66">
        <f>VLOOKUP(C405,Index[],8,FALSE)</f>
        <v>43242</v>
      </c>
      <c r="B405" s="5">
        <v>43242</v>
      </c>
      <c r="C405" t="s">
        <v>264</v>
      </c>
      <c r="D405" s="3">
        <f>VLOOKUP(C405,Index[],2,FALSE)</f>
        <v>5</v>
      </c>
      <c r="E405" s="3">
        <f>VLOOKUP(C405,Index[],3,FALSE)</f>
        <v>0</v>
      </c>
      <c r="F405" s="3">
        <f>VLOOKUP(C405,Index[],4,FALSE)</f>
        <v>0</v>
      </c>
      <c r="G405" s="3">
        <f>VLOOKUP(C405,Index[],5,FALSE)</f>
        <v>0</v>
      </c>
      <c r="H405" t="s">
        <v>17</v>
      </c>
      <c r="I405">
        <f>VLOOKUP(Table1[[#This Row],[trait_name]],Trait[],2,FALSE)</f>
        <v>35</v>
      </c>
      <c r="J405" s="23" t="s">
        <v>166</v>
      </c>
      <c r="K405" s="23">
        <v>1</v>
      </c>
      <c r="L405" s="3" t="s">
        <v>271</v>
      </c>
      <c r="N405" s="23"/>
      <c r="O405"/>
    </row>
    <row r="406" spans="1:15">
      <c r="A406" s="66">
        <f>VLOOKUP(C406,Index[],8,FALSE)</f>
        <v>43242</v>
      </c>
      <c r="B406" s="5">
        <v>43292</v>
      </c>
      <c r="C406" t="s">
        <v>264</v>
      </c>
      <c r="D406" s="3">
        <f>VLOOKUP(C406,Index[],2,FALSE)</f>
        <v>5</v>
      </c>
      <c r="E406" s="3">
        <f>VLOOKUP(C406,Index[],3,FALSE)</f>
        <v>0</v>
      </c>
      <c r="F406" s="3">
        <f>VLOOKUP(C406,Index[],4,FALSE)</f>
        <v>0</v>
      </c>
      <c r="G406" s="3">
        <f>VLOOKUP(C406,Index[],5,FALSE)</f>
        <v>0</v>
      </c>
      <c r="H406" t="s">
        <v>155</v>
      </c>
      <c r="I406">
        <f>VLOOKUP(Table1[[#This Row],[trait_name]],Trait[],2,FALSE)</f>
        <v>38</v>
      </c>
      <c r="J406" s="23" t="s">
        <v>72</v>
      </c>
      <c r="K406" s="23">
        <v>1</v>
      </c>
      <c r="L406" s="3" t="s">
        <v>252</v>
      </c>
      <c r="N406" s="23"/>
      <c r="O406"/>
    </row>
    <row r="407" spans="1:15">
      <c r="A407" s="66">
        <f>VLOOKUP(C407,Index[],8,FALSE)</f>
        <v>43242</v>
      </c>
      <c r="B407" s="5">
        <v>43311</v>
      </c>
      <c r="C407" t="s">
        <v>264</v>
      </c>
      <c r="D407" s="3">
        <f>VLOOKUP(C407,Index[],2,FALSE)</f>
        <v>5</v>
      </c>
      <c r="E407" s="3">
        <f>VLOOKUP(C407,Index[],3,FALSE)</f>
        <v>0</v>
      </c>
      <c r="F407" s="3">
        <f>VLOOKUP(C407,Index[],4,FALSE)</f>
        <v>0</v>
      </c>
      <c r="G407" s="3">
        <f>VLOOKUP(C407,Index[],5,FALSE)</f>
        <v>0</v>
      </c>
      <c r="H407" t="s">
        <v>155</v>
      </c>
      <c r="I407">
        <f>VLOOKUP(Table1[[#This Row],[trait_name]],Trait[],2,FALSE)</f>
        <v>39</v>
      </c>
      <c r="J407" s="23" t="s">
        <v>74</v>
      </c>
      <c r="K407" s="23">
        <v>1</v>
      </c>
      <c r="L407" s="3" t="s">
        <v>75</v>
      </c>
      <c r="M407" s="3"/>
      <c r="N407" s="23"/>
      <c r="O407"/>
    </row>
    <row r="408" spans="1:15">
      <c r="A408" s="66">
        <f>VLOOKUP(C408,Index[],8,FALSE)</f>
        <v>43242</v>
      </c>
      <c r="B408" s="5">
        <v>43292</v>
      </c>
      <c r="C408" t="s">
        <v>264</v>
      </c>
      <c r="D408" s="3">
        <f>VLOOKUP(C408,Index[],2,FALSE)</f>
        <v>5</v>
      </c>
      <c r="E408" s="3">
        <f>VLOOKUP(C408,Index[],3,FALSE)</f>
        <v>0</v>
      </c>
      <c r="F408" s="3">
        <f>VLOOKUP(C408,Index[],4,FALSE)</f>
        <v>0</v>
      </c>
      <c r="G408" s="3">
        <f>VLOOKUP(C408,Index[],5,FALSE)</f>
        <v>0</v>
      </c>
      <c r="H408" t="s">
        <v>20</v>
      </c>
      <c r="I408">
        <f>VLOOKUP(Table1[[#This Row],[trait_name]],Trait[],2,FALSE)</f>
        <v>40</v>
      </c>
      <c r="J408" s="23" t="s">
        <v>76</v>
      </c>
      <c r="K408" s="23">
        <v>2</v>
      </c>
      <c r="L408" s="3" t="s">
        <v>85</v>
      </c>
      <c r="N408" s="23"/>
      <c r="O408"/>
    </row>
    <row r="409" spans="1:15">
      <c r="A409" s="66">
        <f>VLOOKUP(C409,Index[],8,FALSE)</f>
        <v>43242</v>
      </c>
      <c r="B409" s="5">
        <v>43292</v>
      </c>
      <c r="C409" t="s">
        <v>264</v>
      </c>
      <c r="D409" s="3">
        <f>VLOOKUP(C409,Index[],2,FALSE)</f>
        <v>5</v>
      </c>
      <c r="E409" s="3">
        <f>VLOOKUP(C409,Index[],3,FALSE)</f>
        <v>0</v>
      </c>
      <c r="F409" s="3">
        <f>VLOOKUP(C409,Index[],4,FALSE)</f>
        <v>0</v>
      </c>
      <c r="G409" s="3">
        <f>VLOOKUP(C409,Index[],5,FALSE)</f>
        <v>0</v>
      </c>
      <c r="H409" t="s">
        <v>20</v>
      </c>
      <c r="I409">
        <f>VLOOKUP(Table1[[#This Row],[trait_name]],Trait[],2,FALSE)</f>
        <v>40</v>
      </c>
      <c r="J409" s="23" t="s">
        <v>76</v>
      </c>
      <c r="K409" s="23">
        <v>1</v>
      </c>
      <c r="L409" s="3" t="s">
        <v>171</v>
      </c>
      <c r="N409" s="23"/>
      <c r="O409"/>
    </row>
    <row r="410" spans="1:15">
      <c r="A410" s="66">
        <f>VLOOKUP(C410,Index[],8,FALSE)</f>
        <v>43242</v>
      </c>
      <c r="B410" s="5">
        <v>43292</v>
      </c>
      <c r="C410" t="s">
        <v>264</v>
      </c>
      <c r="D410" s="3">
        <f>VLOOKUP(C410,Index[],2,FALSE)</f>
        <v>5</v>
      </c>
      <c r="E410" s="3">
        <f>VLOOKUP(C410,Index[],3,FALSE)</f>
        <v>0</v>
      </c>
      <c r="F410" s="3">
        <f>VLOOKUP(C410,Index[],4,FALSE)</f>
        <v>0</v>
      </c>
      <c r="G410" s="3">
        <f>VLOOKUP(C410,Index[],5,FALSE)</f>
        <v>0</v>
      </c>
      <c r="H410" t="s">
        <v>25</v>
      </c>
      <c r="I410">
        <f>VLOOKUP(Table1[[#This Row],[trait_name]],Trait[],2,FALSE)</f>
        <v>41</v>
      </c>
      <c r="J410" s="23" t="s">
        <v>78</v>
      </c>
      <c r="K410" s="23">
        <v>1</v>
      </c>
      <c r="L410" s="3" t="s">
        <v>272</v>
      </c>
      <c r="N410" s="23"/>
      <c r="O410"/>
    </row>
    <row r="411" spans="1:15">
      <c r="A411" s="66">
        <f>VLOOKUP(C411,Index[],8,FALSE)</f>
        <v>43242</v>
      </c>
      <c r="B411" s="5">
        <v>43292</v>
      </c>
      <c r="C411" t="s">
        <v>264</v>
      </c>
      <c r="D411" s="3">
        <f>VLOOKUP(C411,Index[],2,FALSE)</f>
        <v>5</v>
      </c>
      <c r="E411" s="3">
        <f>VLOOKUP(C411,Index[],3,FALSE)</f>
        <v>0</v>
      </c>
      <c r="F411" s="3">
        <f>VLOOKUP(C411,Index[],4,FALSE)</f>
        <v>0</v>
      </c>
      <c r="G411" s="3">
        <f>VLOOKUP(C411,Index[],5,FALSE)</f>
        <v>0</v>
      </c>
      <c r="H411" t="s">
        <v>20</v>
      </c>
      <c r="I411">
        <f>VLOOKUP(Table1[[#This Row],[trait_name]],Trait[],2,FALSE)</f>
        <v>42</v>
      </c>
      <c r="J411" s="23" t="s">
        <v>82</v>
      </c>
      <c r="K411" s="23">
        <v>1</v>
      </c>
      <c r="L411" s="3" t="s">
        <v>85</v>
      </c>
      <c r="N411" s="23"/>
      <c r="O411"/>
    </row>
    <row r="412" spans="1:15">
      <c r="A412" s="66">
        <f>VLOOKUP(C412,Index[],8,FALSE)</f>
        <v>43242</v>
      </c>
      <c r="B412" s="5">
        <v>43292</v>
      </c>
      <c r="C412" t="s">
        <v>264</v>
      </c>
      <c r="D412" s="3">
        <f>VLOOKUP(C412,Index[],2,FALSE)</f>
        <v>5</v>
      </c>
      <c r="E412" s="3">
        <f>VLOOKUP(C412,Index[],3,FALSE)</f>
        <v>0</v>
      </c>
      <c r="F412" s="3">
        <f>VLOOKUP(C412,Index[],4,FALSE)</f>
        <v>0</v>
      </c>
      <c r="G412" s="3">
        <f>VLOOKUP(C412,Index[],5,FALSE)</f>
        <v>0</v>
      </c>
      <c r="H412" t="s">
        <v>20</v>
      </c>
      <c r="I412">
        <f>VLOOKUP(Table1[[#This Row],[trait_name]],Trait[],2,FALSE)</f>
        <v>42</v>
      </c>
      <c r="J412" s="23" t="s">
        <v>82</v>
      </c>
      <c r="K412" s="23">
        <v>2</v>
      </c>
      <c r="L412" s="3" t="s">
        <v>225</v>
      </c>
      <c r="N412" s="23"/>
      <c r="O412"/>
    </row>
    <row r="413" spans="1:15">
      <c r="A413" s="66">
        <f>VLOOKUP(C413,Index[],8,FALSE)</f>
        <v>43242</v>
      </c>
      <c r="B413" s="5">
        <v>43242</v>
      </c>
      <c r="C413" t="s">
        <v>264</v>
      </c>
      <c r="D413" s="3">
        <f>VLOOKUP(C413,Index[],2,FALSE)</f>
        <v>5</v>
      </c>
      <c r="E413" s="3">
        <f>VLOOKUP(C413,Index[],3,FALSE)</f>
        <v>0</v>
      </c>
      <c r="F413" s="3">
        <f>VLOOKUP(C413,Index[],4,FALSE)</f>
        <v>0</v>
      </c>
      <c r="G413" s="3">
        <f>VLOOKUP(C413,Index[],5,FALSE)</f>
        <v>0</v>
      </c>
      <c r="H413" t="s">
        <v>25</v>
      </c>
      <c r="I413">
        <f>VLOOKUP(Table1[[#This Row],[trait_name]],Trait[],2,FALSE)</f>
        <v>43</v>
      </c>
      <c r="J413" s="23" t="s">
        <v>86</v>
      </c>
      <c r="K413" s="23">
        <v>1</v>
      </c>
      <c r="L413" s="3" t="s">
        <v>273</v>
      </c>
      <c r="N413" s="23"/>
      <c r="O413"/>
    </row>
    <row r="414" spans="1:15">
      <c r="A414" s="66">
        <f>VLOOKUP(C414,Index[],8,FALSE)</f>
        <v>43242</v>
      </c>
      <c r="B414" s="5">
        <v>43242</v>
      </c>
      <c r="C414" t="s">
        <v>264</v>
      </c>
      <c r="D414" s="3">
        <f>VLOOKUP(C414,Index[],2,FALSE)</f>
        <v>5</v>
      </c>
      <c r="E414" s="3">
        <f>VLOOKUP(C414,Index[],3,FALSE)</f>
        <v>0</v>
      </c>
      <c r="F414" s="3">
        <f>VLOOKUP(C414,Index[],4,FALSE)</f>
        <v>0</v>
      </c>
      <c r="G414" s="3">
        <f>VLOOKUP(C414,Index[],5,FALSE)</f>
        <v>0</v>
      </c>
      <c r="H414" t="s">
        <v>25</v>
      </c>
      <c r="I414">
        <f>VLOOKUP(Table1[[#This Row],[trait_name]],Trait[],2,FALSE)</f>
        <v>43</v>
      </c>
      <c r="J414" s="23" t="s">
        <v>86</v>
      </c>
      <c r="K414" s="23">
        <v>2</v>
      </c>
      <c r="L414" s="3" t="s">
        <v>180</v>
      </c>
      <c r="N414" s="23"/>
      <c r="O414"/>
    </row>
    <row r="415" spans="1:15">
      <c r="A415" s="66">
        <f>VLOOKUP(C415,Index[],8,FALSE)</f>
        <v>43242</v>
      </c>
      <c r="B415" s="5">
        <v>43291</v>
      </c>
      <c r="C415" t="s">
        <v>264</v>
      </c>
      <c r="D415" s="3">
        <f>VLOOKUP(C415,Index[],2,FALSE)</f>
        <v>5</v>
      </c>
      <c r="E415" s="3">
        <f>VLOOKUP(C415,Index[],3,FALSE)</f>
        <v>0</v>
      </c>
      <c r="F415" s="3">
        <f>VLOOKUP(C415,Index[],4,FALSE)</f>
        <v>0</v>
      </c>
      <c r="G415" s="3">
        <f>VLOOKUP(C415,Index[],5,FALSE)</f>
        <v>0</v>
      </c>
      <c r="H415" t="s">
        <v>17</v>
      </c>
      <c r="I415">
        <f>VLOOKUP(Table1[[#This Row],[trait_name]],Trait[],2,FALSE)</f>
        <v>44</v>
      </c>
      <c r="J415" s="23" t="s">
        <v>88</v>
      </c>
      <c r="K415" s="23">
        <v>1</v>
      </c>
      <c r="L415" s="3" t="s">
        <v>89</v>
      </c>
      <c r="N415" s="23"/>
      <c r="O415"/>
    </row>
    <row r="416" spans="1:15">
      <c r="A416" s="66">
        <f>VLOOKUP(C416,Index[],8,FALSE)</f>
        <v>43242</v>
      </c>
      <c r="B416" s="5">
        <v>43292</v>
      </c>
      <c r="C416" t="s">
        <v>264</v>
      </c>
      <c r="D416" s="3">
        <f>VLOOKUP(C416,Index[],2,FALSE)</f>
        <v>5</v>
      </c>
      <c r="E416" s="3">
        <f>VLOOKUP(C416,Index[],3,FALSE)</f>
        <v>0</v>
      </c>
      <c r="F416" s="3">
        <f>VLOOKUP(C416,Index[],4,FALSE)</f>
        <v>0</v>
      </c>
      <c r="G416" s="3">
        <f>VLOOKUP(C416,Index[],5,FALSE)</f>
        <v>0</v>
      </c>
      <c r="H416" t="s">
        <v>17</v>
      </c>
      <c r="I416">
        <f>VLOOKUP(Table1[[#This Row],[trait_name]],Trait[],2,FALSE)</f>
        <v>44</v>
      </c>
      <c r="J416" s="23" t="s">
        <v>88</v>
      </c>
      <c r="K416" s="23">
        <v>2</v>
      </c>
      <c r="L416" s="3" t="s">
        <v>90</v>
      </c>
      <c r="N416" s="23"/>
      <c r="O416"/>
    </row>
    <row r="417" spans="1:15">
      <c r="A417" s="66">
        <f>VLOOKUP(C417,Index[],8,FALSE)</f>
        <v>43242</v>
      </c>
      <c r="B417" s="5">
        <v>43242</v>
      </c>
      <c r="C417" t="s">
        <v>264</v>
      </c>
      <c r="D417" s="3">
        <f>VLOOKUP(C417,Index[],2,FALSE)</f>
        <v>5</v>
      </c>
      <c r="E417" s="3">
        <f>VLOOKUP(C417,Index[],3,FALSE)</f>
        <v>0</v>
      </c>
      <c r="F417" s="3">
        <f>VLOOKUP(C417,Index[],4,FALSE)</f>
        <v>0</v>
      </c>
      <c r="G417" s="3">
        <f>VLOOKUP(C417,Index[],5,FALSE)</f>
        <v>0</v>
      </c>
      <c r="H417" t="s">
        <v>25</v>
      </c>
      <c r="I417">
        <f>VLOOKUP(Table1[[#This Row],[trait_name]],Trait[],2,FALSE)</f>
        <v>45</v>
      </c>
      <c r="J417" s="23" t="s">
        <v>92</v>
      </c>
      <c r="K417" s="23">
        <v>1</v>
      </c>
      <c r="L417" s="3" t="s">
        <v>96</v>
      </c>
      <c r="N417" s="23"/>
      <c r="O417"/>
    </row>
    <row r="418" spans="1:15">
      <c r="A418" s="66">
        <f>VLOOKUP(C418,Index[],8,FALSE)</f>
        <v>43242</v>
      </c>
      <c r="B418" s="5">
        <v>43291</v>
      </c>
      <c r="C418" t="s">
        <v>264</v>
      </c>
      <c r="D418" s="3">
        <f>VLOOKUP(C418,Index[],2,FALSE)</f>
        <v>5</v>
      </c>
      <c r="E418" s="3">
        <f>VLOOKUP(C418,Index[],3,FALSE)</f>
        <v>0</v>
      </c>
      <c r="F418" s="3">
        <f>VLOOKUP(C418,Index[],4,FALSE)</f>
        <v>0</v>
      </c>
      <c r="G418" s="3">
        <f>VLOOKUP(C418,Index[],5,FALSE)</f>
        <v>0</v>
      </c>
      <c r="I418">
        <f>VLOOKUP(Table1[[#This Row],[trait_name]],Trait[],2,FALSE)</f>
        <v>46</v>
      </c>
      <c r="J418" s="23" t="s">
        <v>97</v>
      </c>
      <c r="K418" s="23">
        <v>1</v>
      </c>
      <c r="L418" s="3"/>
      <c r="N418" s="23"/>
      <c r="O418"/>
    </row>
    <row r="419" spans="1:15">
      <c r="A419" s="66">
        <f>VLOOKUP(C419,Index[],8,FALSE)</f>
        <v>43242</v>
      </c>
      <c r="B419" s="5">
        <v>43291</v>
      </c>
      <c r="C419" t="s">
        <v>264</v>
      </c>
      <c r="D419" s="3">
        <f>VLOOKUP(C419,Index[],2,FALSE)</f>
        <v>5</v>
      </c>
      <c r="E419" s="3">
        <f>VLOOKUP(C419,Index[],3,FALSE)</f>
        <v>0</v>
      </c>
      <c r="F419" s="3">
        <f>VLOOKUP(C419,Index[],4,FALSE)</f>
        <v>0</v>
      </c>
      <c r="G419" s="3">
        <f>VLOOKUP(C419,Index[],5,FALSE)</f>
        <v>0</v>
      </c>
      <c r="I419">
        <f>VLOOKUP(Table1[[#This Row],[trait_name]],Trait[],2,FALSE)</f>
        <v>47</v>
      </c>
      <c r="J419" s="23" t="s">
        <v>99</v>
      </c>
      <c r="K419" s="23">
        <v>1</v>
      </c>
      <c r="L419" s="3"/>
      <c r="N419" s="23"/>
      <c r="O419"/>
    </row>
    <row r="420" spans="1:15">
      <c r="A420" s="66">
        <f>VLOOKUP(C420,Index[],8,FALSE)</f>
        <v>43242</v>
      </c>
      <c r="B420" s="5">
        <v>43292</v>
      </c>
      <c r="C420" t="s">
        <v>264</v>
      </c>
      <c r="D420" s="3">
        <f>VLOOKUP(C420,Index[],2,FALSE)</f>
        <v>5</v>
      </c>
      <c r="E420" s="3">
        <f>VLOOKUP(C420,Index[],3,FALSE)</f>
        <v>0</v>
      </c>
      <c r="F420" s="3">
        <f>VLOOKUP(C420,Index[],4,FALSE)</f>
        <v>0</v>
      </c>
      <c r="G420" s="3">
        <f>VLOOKUP(C420,Index[],5,FALSE)</f>
        <v>0</v>
      </c>
      <c r="H420" t="s">
        <v>20</v>
      </c>
      <c r="I420">
        <f>VLOOKUP(Table1[[#This Row],[trait_name]],Trait[],2,FALSE)</f>
        <v>48</v>
      </c>
      <c r="J420" s="23" t="s">
        <v>101</v>
      </c>
      <c r="K420" s="23">
        <v>1</v>
      </c>
      <c r="L420" s="3" t="s">
        <v>179</v>
      </c>
      <c r="N420" s="23"/>
      <c r="O420"/>
    </row>
    <row r="421" spans="1:15">
      <c r="A421" s="66">
        <f>VLOOKUP(C421,Index[],8,FALSE)</f>
        <v>43242</v>
      </c>
      <c r="B421" s="5">
        <v>43292</v>
      </c>
      <c r="C421" t="s">
        <v>264</v>
      </c>
      <c r="D421" s="3">
        <f>VLOOKUP(C421,Index[],2,FALSE)</f>
        <v>5</v>
      </c>
      <c r="E421" s="3">
        <f>VLOOKUP(C421,Index[],3,FALSE)</f>
        <v>0</v>
      </c>
      <c r="F421" s="3">
        <f>VLOOKUP(C421,Index[],4,FALSE)</f>
        <v>0</v>
      </c>
      <c r="G421" s="3">
        <f>VLOOKUP(C421,Index[],5,FALSE)</f>
        <v>0</v>
      </c>
      <c r="H421" t="s">
        <v>20</v>
      </c>
      <c r="I421">
        <f>VLOOKUP(Table1[[#This Row],[trait_name]],Trait[],2,FALSE)</f>
        <v>49</v>
      </c>
      <c r="J421" s="23" t="s">
        <v>104</v>
      </c>
      <c r="K421" s="23">
        <v>2</v>
      </c>
      <c r="L421" s="3" t="s">
        <v>175</v>
      </c>
      <c r="N421" s="23"/>
      <c r="O421"/>
    </row>
    <row r="422" spans="1:15">
      <c r="A422" s="66">
        <f>VLOOKUP(C422,Index[],8,FALSE)</f>
        <v>43242</v>
      </c>
      <c r="B422" s="5">
        <v>43292</v>
      </c>
      <c r="C422" t="s">
        <v>264</v>
      </c>
      <c r="D422" s="3">
        <f>VLOOKUP(C422,Index[],2,FALSE)</f>
        <v>5</v>
      </c>
      <c r="E422" s="3">
        <f>VLOOKUP(C422,Index[],3,FALSE)</f>
        <v>0</v>
      </c>
      <c r="F422" s="3">
        <f>VLOOKUP(C422,Index[],4,FALSE)</f>
        <v>0</v>
      </c>
      <c r="G422" s="3">
        <f>VLOOKUP(C422,Index[],5,FALSE)</f>
        <v>0</v>
      </c>
      <c r="H422" t="s">
        <v>20</v>
      </c>
      <c r="I422">
        <f>VLOOKUP(Table1[[#This Row],[trait_name]],Trait[],2,FALSE)</f>
        <v>49</v>
      </c>
      <c r="J422" s="23" t="s">
        <v>104</v>
      </c>
      <c r="K422" s="23">
        <v>1</v>
      </c>
      <c r="L422" s="3" t="s">
        <v>180</v>
      </c>
      <c r="N422" s="23"/>
      <c r="O422"/>
    </row>
    <row r="423" spans="1:15">
      <c r="A423" s="66">
        <f>VLOOKUP(C423,Index[],8,FALSE)</f>
        <v>43242</v>
      </c>
      <c r="B423" s="5">
        <v>43311</v>
      </c>
      <c r="C423" t="s">
        <v>264</v>
      </c>
      <c r="D423" s="3">
        <f>VLOOKUP(C423,Index[],2,FALSE)</f>
        <v>5</v>
      </c>
      <c r="E423" s="3">
        <f>VLOOKUP(C423,Index[],3,FALSE)</f>
        <v>0</v>
      </c>
      <c r="F423" s="3">
        <f>VLOOKUP(C423,Index[],4,FALSE)</f>
        <v>0</v>
      </c>
      <c r="G423" s="3">
        <f>VLOOKUP(C423,Index[],5,FALSE)</f>
        <v>0</v>
      </c>
      <c r="I423">
        <f>VLOOKUP(Table1[[#This Row],[trait_name]],Trait[],2,FALSE)</f>
        <v>50</v>
      </c>
      <c r="J423" s="23" t="s">
        <v>106</v>
      </c>
      <c r="K423" s="23">
        <v>1</v>
      </c>
      <c r="L423" s="3"/>
      <c r="M423" s="3"/>
      <c r="N423" s="23"/>
      <c r="O423"/>
    </row>
    <row r="424" spans="1:15">
      <c r="A424" s="66">
        <f>VLOOKUP(C424,Index[],8,FALSE)</f>
        <v>43242</v>
      </c>
      <c r="B424" s="5">
        <v>43292</v>
      </c>
      <c r="C424" t="s">
        <v>264</v>
      </c>
      <c r="D424" s="3">
        <f>VLOOKUP(C424,Index[],2,FALSE)</f>
        <v>5</v>
      </c>
      <c r="E424" s="3">
        <f>VLOOKUP(C424,Index[],3,FALSE)</f>
        <v>0</v>
      </c>
      <c r="F424" s="3">
        <f>VLOOKUP(C424,Index[],4,FALSE)</f>
        <v>0</v>
      </c>
      <c r="G424" s="3">
        <f>VLOOKUP(C424,Index[],5,FALSE)</f>
        <v>0</v>
      </c>
      <c r="H424" t="s">
        <v>247</v>
      </c>
      <c r="I424">
        <f>VLOOKUP(Table1[[#This Row],[trait_name]],Trait[],2,FALSE)</f>
        <v>52</v>
      </c>
      <c r="J424" s="23" t="s">
        <v>109</v>
      </c>
      <c r="K424" s="23">
        <v>1</v>
      </c>
      <c r="L424" s="3" t="s">
        <v>274</v>
      </c>
      <c r="N424" s="23"/>
      <c r="O424"/>
    </row>
    <row r="425" spans="1:15">
      <c r="A425" s="66">
        <f>VLOOKUP(C425,Index[],8,FALSE)</f>
        <v>43242</v>
      </c>
      <c r="B425" s="5">
        <v>43242</v>
      </c>
      <c r="C425" t="s">
        <v>264</v>
      </c>
      <c r="D425" s="3">
        <f>VLOOKUP(C425,Index[],2,FALSE)</f>
        <v>5</v>
      </c>
      <c r="E425" s="3">
        <f>VLOOKUP(C425,Index[],3,FALSE)</f>
        <v>0</v>
      </c>
      <c r="F425" s="3">
        <f>VLOOKUP(C425,Index[],4,FALSE)</f>
        <v>0</v>
      </c>
      <c r="G425" s="3">
        <f>VLOOKUP(C425,Index[],5,FALSE)</f>
        <v>0</v>
      </c>
      <c r="H425" t="s">
        <v>17</v>
      </c>
      <c r="I425">
        <f>VLOOKUP(Table1[[#This Row],[trait_name]],Trait[],2,FALSE)</f>
        <v>53</v>
      </c>
      <c r="J425" s="23" t="s">
        <v>112</v>
      </c>
      <c r="K425" s="23">
        <v>4</v>
      </c>
      <c r="L425" s="3" t="s">
        <v>231</v>
      </c>
      <c r="N425" s="23"/>
      <c r="O425"/>
    </row>
    <row r="426" spans="1:15">
      <c r="A426" s="66">
        <f>VLOOKUP(C426,Index[],8,FALSE)</f>
        <v>43242</v>
      </c>
      <c r="B426" s="5">
        <v>43242</v>
      </c>
      <c r="C426" t="s">
        <v>264</v>
      </c>
      <c r="D426" s="3">
        <f>VLOOKUP(C426,Index[],2,FALSE)</f>
        <v>5</v>
      </c>
      <c r="E426" s="3">
        <f>VLOOKUP(C426,Index[],3,FALSE)</f>
        <v>0</v>
      </c>
      <c r="F426" s="3">
        <f>VLOOKUP(C426,Index[],4,FALSE)</f>
        <v>0</v>
      </c>
      <c r="G426" s="3">
        <f>VLOOKUP(C426,Index[],5,FALSE)</f>
        <v>0</v>
      </c>
      <c r="H426" t="s">
        <v>17</v>
      </c>
      <c r="I426">
        <f>VLOOKUP(Table1[[#This Row],[trait_name]],Trait[],2,FALSE)</f>
        <v>53</v>
      </c>
      <c r="J426" s="23" t="s">
        <v>112</v>
      </c>
      <c r="K426" s="23">
        <v>5</v>
      </c>
      <c r="L426" s="3" t="s">
        <v>184</v>
      </c>
      <c r="N426" s="24"/>
      <c r="O426"/>
    </row>
    <row r="427" spans="1:15">
      <c r="A427" s="66">
        <f>VLOOKUP(C427,Index[],8,FALSE)</f>
        <v>43242</v>
      </c>
      <c r="B427" s="5">
        <v>43242</v>
      </c>
      <c r="C427" t="s">
        <v>264</v>
      </c>
      <c r="D427" s="3">
        <f>VLOOKUP(C427,Index[],2,FALSE)</f>
        <v>5</v>
      </c>
      <c r="E427" s="3">
        <f>VLOOKUP(C427,Index[],3,FALSE)</f>
        <v>0</v>
      </c>
      <c r="F427" s="3">
        <f>VLOOKUP(C427,Index[],4,FALSE)</f>
        <v>0</v>
      </c>
      <c r="G427" s="3">
        <f>VLOOKUP(C427,Index[],5,FALSE)</f>
        <v>0</v>
      </c>
      <c r="H427" t="s">
        <v>17</v>
      </c>
      <c r="I427">
        <f>VLOOKUP(Table1[[#This Row],[trait_name]],Trait[],2,FALSE)</f>
        <v>53</v>
      </c>
      <c r="J427" s="23" t="s">
        <v>112</v>
      </c>
      <c r="K427" s="23">
        <v>2</v>
      </c>
      <c r="L427" s="3" t="s">
        <v>275</v>
      </c>
      <c r="N427" s="23"/>
      <c r="O427"/>
    </row>
    <row r="428" spans="1:15">
      <c r="A428" s="66">
        <f>VLOOKUP(C428,Index[],8,FALSE)</f>
        <v>43242</v>
      </c>
      <c r="B428" s="5">
        <v>43242</v>
      </c>
      <c r="C428" t="s">
        <v>264</v>
      </c>
      <c r="D428" s="3">
        <f>VLOOKUP(C428,Index[],2,FALSE)</f>
        <v>5</v>
      </c>
      <c r="E428" s="3">
        <f>VLOOKUP(C428,Index[],3,FALSE)</f>
        <v>0</v>
      </c>
      <c r="F428" s="3">
        <f>VLOOKUP(C428,Index[],4,FALSE)</f>
        <v>0</v>
      </c>
      <c r="G428" s="3">
        <f>VLOOKUP(C428,Index[],5,FALSE)</f>
        <v>0</v>
      </c>
      <c r="H428" t="s">
        <v>17</v>
      </c>
      <c r="I428">
        <f>VLOOKUP(Table1[[#This Row],[trait_name]],Trait[],2,FALSE)</f>
        <v>53</v>
      </c>
      <c r="J428" s="23" t="s">
        <v>112</v>
      </c>
      <c r="K428" s="23">
        <v>3</v>
      </c>
      <c r="L428" s="3" t="s">
        <v>185</v>
      </c>
      <c r="N428" s="23"/>
      <c r="O428"/>
    </row>
    <row r="429" spans="1:15">
      <c r="A429" s="66">
        <f>VLOOKUP(C429,Index[],8,FALSE)</f>
        <v>43242</v>
      </c>
      <c r="B429" s="5">
        <v>43292</v>
      </c>
      <c r="C429" t="s">
        <v>264</v>
      </c>
      <c r="D429" s="3">
        <f>VLOOKUP(C429,Index[],2,FALSE)</f>
        <v>5</v>
      </c>
      <c r="E429" s="3">
        <f>VLOOKUP(C429,Index[],3,FALSE)</f>
        <v>0</v>
      </c>
      <c r="F429" s="3">
        <f>VLOOKUP(C429,Index[],4,FALSE)</f>
        <v>0</v>
      </c>
      <c r="G429" s="3">
        <f>VLOOKUP(C429,Index[],5,FALSE)</f>
        <v>0</v>
      </c>
      <c r="H429" t="s">
        <v>56</v>
      </c>
      <c r="I429">
        <f>VLOOKUP(Table1[[#This Row],[trait_name]],Trait[],2,FALSE)</f>
        <v>53</v>
      </c>
      <c r="J429" s="23" t="s">
        <v>112</v>
      </c>
      <c r="K429" s="23">
        <v>1</v>
      </c>
      <c r="L429" s="3" t="s">
        <v>114</v>
      </c>
      <c r="N429" s="23"/>
      <c r="O429"/>
    </row>
    <row r="430" spans="1:15">
      <c r="A430" s="66">
        <f>VLOOKUP(C430,Index[],8,FALSE)</f>
        <v>43242</v>
      </c>
      <c r="B430" s="5">
        <v>43292</v>
      </c>
      <c r="C430" t="s">
        <v>264</v>
      </c>
      <c r="D430" s="3">
        <f>VLOOKUP(C430,Index[],2,FALSE)</f>
        <v>5</v>
      </c>
      <c r="E430" s="3">
        <f>VLOOKUP(C430,Index[],3,FALSE)</f>
        <v>0</v>
      </c>
      <c r="F430" s="3">
        <f>VLOOKUP(C430,Index[],4,FALSE)</f>
        <v>0</v>
      </c>
      <c r="G430" s="3">
        <f>VLOOKUP(C430,Index[],5,FALSE)</f>
        <v>0</v>
      </c>
      <c r="H430" t="s">
        <v>56</v>
      </c>
      <c r="I430">
        <f>VLOOKUP(Table1[[#This Row],[trait_name]],Trait[],2,FALSE)</f>
        <v>54</v>
      </c>
      <c r="J430" s="23" t="s">
        <v>116</v>
      </c>
      <c r="K430" s="23">
        <v>2</v>
      </c>
      <c r="L430" s="3" t="s">
        <v>276</v>
      </c>
      <c r="N430" s="23"/>
      <c r="O430"/>
    </row>
    <row r="431" spans="1:15">
      <c r="A431" s="66">
        <f>VLOOKUP(C431,Index[],8,FALSE)</f>
        <v>43242</v>
      </c>
      <c r="B431" s="5">
        <v>43292</v>
      </c>
      <c r="C431" t="s">
        <v>264</v>
      </c>
      <c r="D431" s="3">
        <f>VLOOKUP(C431,Index[],2,FALSE)</f>
        <v>5</v>
      </c>
      <c r="E431" s="3">
        <f>VLOOKUP(C431,Index[],3,FALSE)</f>
        <v>0</v>
      </c>
      <c r="F431" s="3">
        <f>VLOOKUP(C431,Index[],4,FALSE)</f>
        <v>0</v>
      </c>
      <c r="G431" s="3">
        <f>VLOOKUP(C431,Index[],5,FALSE)</f>
        <v>0</v>
      </c>
      <c r="H431" t="s">
        <v>25</v>
      </c>
      <c r="I431">
        <f>VLOOKUP(Table1[[#This Row],[trait_name]],Trait[],2,FALSE)</f>
        <v>54</v>
      </c>
      <c r="J431" s="23" t="s">
        <v>116</v>
      </c>
      <c r="K431" s="23">
        <v>1</v>
      </c>
      <c r="L431" s="3" t="s">
        <v>277</v>
      </c>
      <c r="N431" s="23"/>
      <c r="O431"/>
    </row>
    <row r="432" spans="1:15">
      <c r="A432" s="66">
        <f>VLOOKUP(C432,Index[],8,FALSE)</f>
        <v>43242</v>
      </c>
      <c r="B432" s="5">
        <v>43292</v>
      </c>
      <c r="C432" t="s">
        <v>264</v>
      </c>
      <c r="D432" s="3">
        <f>VLOOKUP(C432,Index[],2,FALSE)</f>
        <v>5</v>
      </c>
      <c r="E432" s="3">
        <f>VLOOKUP(C432,Index[],3,FALSE)</f>
        <v>0</v>
      </c>
      <c r="F432" s="3">
        <f>VLOOKUP(C432,Index[],4,FALSE)</f>
        <v>0</v>
      </c>
      <c r="G432" s="3">
        <f>VLOOKUP(C432,Index[],5,FALSE)</f>
        <v>0</v>
      </c>
      <c r="H432" t="s">
        <v>14</v>
      </c>
      <c r="I432">
        <f>VLOOKUP(Table1[[#This Row],[trait_name]],Trait[],2,FALSE)</f>
        <v>55</v>
      </c>
      <c r="J432" s="23" t="s">
        <v>119</v>
      </c>
      <c r="K432" s="23">
        <v>1</v>
      </c>
      <c r="L432" s="3" t="s">
        <v>120</v>
      </c>
      <c r="N432" s="23"/>
      <c r="O432"/>
    </row>
    <row r="433" spans="1:15">
      <c r="A433" s="66">
        <f>VLOOKUP(C433,Index[],8,FALSE)</f>
        <v>43242</v>
      </c>
      <c r="B433" s="5">
        <v>43292</v>
      </c>
      <c r="C433" t="s">
        <v>264</v>
      </c>
      <c r="D433" s="3">
        <f>VLOOKUP(C433,Index[],2,FALSE)</f>
        <v>5</v>
      </c>
      <c r="E433" s="3">
        <f>VLOOKUP(C433,Index[],3,FALSE)</f>
        <v>0</v>
      </c>
      <c r="F433" s="3">
        <f>VLOOKUP(C433,Index[],4,FALSE)</f>
        <v>0</v>
      </c>
      <c r="G433" s="3">
        <f>VLOOKUP(C433,Index[],5,FALSE)</f>
        <v>0</v>
      </c>
      <c r="H433" t="s">
        <v>25</v>
      </c>
      <c r="I433">
        <f>VLOOKUP(Table1[[#This Row],[trait_name]],Trait[],2,FALSE)</f>
        <v>56</v>
      </c>
      <c r="J433" s="23" t="s">
        <v>121</v>
      </c>
      <c r="K433" s="23">
        <v>1</v>
      </c>
      <c r="L433" s="3" t="s">
        <v>278</v>
      </c>
      <c r="N433" s="23"/>
      <c r="O433"/>
    </row>
    <row r="434" spans="1:15">
      <c r="A434" s="66">
        <f>VLOOKUP(C434,Index[],8,FALSE)</f>
        <v>43242</v>
      </c>
      <c r="B434" s="5">
        <v>43242</v>
      </c>
      <c r="C434" t="s">
        <v>264</v>
      </c>
      <c r="D434" s="3">
        <f>VLOOKUP(C434,Index[],2,FALSE)</f>
        <v>5</v>
      </c>
      <c r="E434" s="3">
        <f>VLOOKUP(C434,Index[],3,FALSE)</f>
        <v>0</v>
      </c>
      <c r="F434" s="3">
        <f>VLOOKUP(C434,Index[],4,FALSE)</f>
        <v>0</v>
      </c>
      <c r="G434" s="3">
        <f>VLOOKUP(C434,Index[],5,FALSE)</f>
        <v>0</v>
      </c>
      <c r="H434" t="s">
        <v>17</v>
      </c>
      <c r="I434">
        <f>VLOOKUP(Table1[[#This Row],[trait_name]],Trait[],2,FALSE)</f>
        <v>58</v>
      </c>
      <c r="J434" s="23" t="s">
        <v>123</v>
      </c>
      <c r="K434" s="23">
        <v>1</v>
      </c>
      <c r="L434" s="3" t="s">
        <v>190</v>
      </c>
      <c r="N434" s="23"/>
      <c r="O434"/>
    </row>
    <row r="435" spans="1:15">
      <c r="A435" s="66">
        <f>VLOOKUP(C435,Index[],8,FALSE)</f>
        <v>43242</v>
      </c>
      <c r="B435" s="5">
        <v>43242</v>
      </c>
      <c r="C435" t="s">
        <v>264</v>
      </c>
      <c r="D435" s="3">
        <f>VLOOKUP(C435,Index[],2,FALSE)</f>
        <v>5</v>
      </c>
      <c r="E435" s="3">
        <f>VLOOKUP(C435,Index[],3,FALSE)</f>
        <v>0</v>
      </c>
      <c r="F435" s="3">
        <f>VLOOKUP(C435,Index[],4,FALSE)</f>
        <v>0</v>
      </c>
      <c r="G435" s="3">
        <f>VLOOKUP(C435,Index[],5,FALSE)</f>
        <v>0</v>
      </c>
      <c r="H435" t="s">
        <v>17</v>
      </c>
      <c r="I435">
        <f>VLOOKUP(Table1[[#This Row],[trait_name]],Trait[],2,FALSE)</f>
        <v>58</v>
      </c>
      <c r="J435" s="23" t="s">
        <v>123</v>
      </c>
      <c r="K435" s="23">
        <v>2</v>
      </c>
      <c r="L435" s="3" t="s">
        <v>124</v>
      </c>
      <c r="N435" s="23"/>
      <c r="O435"/>
    </row>
    <row r="436" spans="1:15">
      <c r="A436" s="66">
        <f>VLOOKUP(C436,Index[],8,FALSE)</f>
        <v>43242</v>
      </c>
      <c r="B436" s="5">
        <v>43292</v>
      </c>
      <c r="C436" t="s">
        <v>264</v>
      </c>
      <c r="D436" s="3">
        <f>VLOOKUP(C436,Index[],2,FALSE)</f>
        <v>5</v>
      </c>
      <c r="E436" s="3">
        <f>VLOOKUP(C436,Index[],3,FALSE)</f>
        <v>0</v>
      </c>
      <c r="F436" s="3">
        <f>VLOOKUP(C436,Index[],4,FALSE)</f>
        <v>0</v>
      </c>
      <c r="G436" s="3">
        <f>VLOOKUP(C436,Index[],5,FALSE)</f>
        <v>0</v>
      </c>
      <c r="H436" t="s">
        <v>20</v>
      </c>
      <c r="I436">
        <f>VLOOKUP(Table1[[#This Row],[trait_name]],Trait[],2,FALSE)</f>
        <v>59</v>
      </c>
      <c r="J436" s="23" t="s">
        <v>125</v>
      </c>
      <c r="K436" s="23">
        <v>1</v>
      </c>
      <c r="L436" s="3" t="s">
        <v>131</v>
      </c>
      <c r="N436" s="23"/>
      <c r="O436"/>
    </row>
    <row r="437" spans="1:15">
      <c r="A437" s="66">
        <f>VLOOKUP(C437,Index[],8,FALSE)</f>
        <v>43242</v>
      </c>
      <c r="B437" s="5">
        <v>43292</v>
      </c>
      <c r="C437" t="s">
        <v>264</v>
      </c>
      <c r="D437" s="3">
        <f>VLOOKUP(C437,Index[],2,FALSE)</f>
        <v>5</v>
      </c>
      <c r="E437" s="3">
        <f>VLOOKUP(C437,Index[],3,FALSE)</f>
        <v>0</v>
      </c>
      <c r="F437" s="3">
        <f>VLOOKUP(C437,Index[],4,FALSE)</f>
        <v>0</v>
      </c>
      <c r="G437" s="3">
        <f>VLOOKUP(C437,Index[],5,FALSE)</f>
        <v>0</v>
      </c>
      <c r="H437" t="s">
        <v>20</v>
      </c>
      <c r="I437">
        <f>VLOOKUP(Table1[[#This Row],[trait_name]],Trait[],2,FALSE)</f>
        <v>60</v>
      </c>
      <c r="J437" s="23" t="s">
        <v>127</v>
      </c>
      <c r="K437" s="23">
        <v>1</v>
      </c>
      <c r="L437" s="3" t="s">
        <v>128</v>
      </c>
      <c r="N437" s="23"/>
      <c r="O437"/>
    </row>
    <row r="438" spans="1:15">
      <c r="A438" s="66">
        <f>VLOOKUP(C438,Index[],8,FALSE)</f>
        <v>43242</v>
      </c>
      <c r="B438" s="5">
        <v>43292</v>
      </c>
      <c r="C438" t="s">
        <v>264</v>
      </c>
      <c r="D438" s="3">
        <f>VLOOKUP(C438,Index[],2,FALSE)</f>
        <v>5</v>
      </c>
      <c r="E438" s="3">
        <f>VLOOKUP(C438,Index[],3,FALSE)</f>
        <v>0</v>
      </c>
      <c r="F438" s="3">
        <f>VLOOKUP(C438,Index[],4,FALSE)</f>
        <v>0</v>
      </c>
      <c r="G438" s="3">
        <f>VLOOKUP(C438,Index[],5,FALSE)</f>
        <v>0</v>
      </c>
      <c r="H438" t="s">
        <v>17</v>
      </c>
      <c r="I438">
        <f>VLOOKUP(Table1[[#This Row],[trait_name]],Trait[],2,FALSE)</f>
        <v>61</v>
      </c>
      <c r="J438" s="23" t="s">
        <v>130</v>
      </c>
      <c r="K438" s="23">
        <v>2</v>
      </c>
      <c r="L438" s="3" t="s">
        <v>131</v>
      </c>
      <c r="N438" s="23"/>
      <c r="O438"/>
    </row>
    <row r="439" spans="1:15">
      <c r="A439" s="66">
        <f>VLOOKUP(C439,Index[],8,FALSE)</f>
        <v>43242</v>
      </c>
      <c r="B439" s="5">
        <v>43242</v>
      </c>
      <c r="C439" t="s">
        <v>264</v>
      </c>
      <c r="D439" s="3">
        <f>VLOOKUP(C439,Index[],2,FALSE)</f>
        <v>5</v>
      </c>
      <c r="E439" s="3">
        <f>VLOOKUP(C439,Index[],3,FALSE)</f>
        <v>0</v>
      </c>
      <c r="F439" s="3">
        <f>VLOOKUP(C439,Index[],4,FALSE)</f>
        <v>0</v>
      </c>
      <c r="G439" s="3">
        <f>VLOOKUP(C439,Index[],5,FALSE)</f>
        <v>0</v>
      </c>
      <c r="H439" t="s">
        <v>25</v>
      </c>
      <c r="I439">
        <f>VLOOKUP(Table1[[#This Row],[trait_name]],Trait[],2,FALSE)</f>
        <v>61</v>
      </c>
      <c r="J439" s="23" t="s">
        <v>130</v>
      </c>
      <c r="K439" s="23">
        <v>1</v>
      </c>
      <c r="L439" s="3" t="s">
        <v>126</v>
      </c>
      <c r="N439" s="23"/>
      <c r="O439"/>
    </row>
    <row r="440" spans="1:15">
      <c r="A440" s="66">
        <f>VLOOKUP(C440,Index[],8,FALSE)</f>
        <v>43242</v>
      </c>
      <c r="B440" s="5">
        <v>43292</v>
      </c>
      <c r="C440" t="s">
        <v>264</v>
      </c>
      <c r="D440" s="3">
        <f>VLOOKUP(C440,Index[],2,FALSE)</f>
        <v>5</v>
      </c>
      <c r="E440" s="3">
        <f>VLOOKUP(C440,Index[],3,FALSE)</f>
        <v>0</v>
      </c>
      <c r="F440" s="3">
        <f>VLOOKUP(C440,Index[],4,FALSE)</f>
        <v>0</v>
      </c>
      <c r="G440" s="3">
        <f>VLOOKUP(C440,Index[],5,FALSE)</f>
        <v>0</v>
      </c>
      <c r="H440" t="s">
        <v>20</v>
      </c>
      <c r="I440">
        <f>VLOOKUP(Table1[[#This Row],[trait_name]],Trait[],2,FALSE)</f>
        <v>64</v>
      </c>
      <c r="J440" s="23" t="s">
        <v>132</v>
      </c>
      <c r="K440" s="23">
        <v>1</v>
      </c>
      <c r="L440" s="3" t="s">
        <v>131</v>
      </c>
      <c r="N440" s="23"/>
      <c r="O440"/>
    </row>
    <row r="441" spans="1:15">
      <c r="A441" s="66">
        <f>VLOOKUP(C441,Index[],8,FALSE)</f>
        <v>43242</v>
      </c>
      <c r="B441" s="5">
        <v>43292</v>
      </c>
      <c r="C441" t="s">
        <v>264</v>
      </c>
      <c r="D441" s="3">
        <f>VLOOKUP(C441,Index[],2,FALSE)</f>
        <v>5</v>
      </c>
      <c r="E441" s="3">
        <f>VLOOKUP(C441,Index[],3,FALSE)</f>
        <v>0</v>
      </c>
      <c r="F441" s="3">
        <f>VLOOKUP(C441,Index[],4,FALSE)</f>
        <v>0</v>
      </c>
      <c r="G441" s="3">
        <f>VLOOKUP(C441,Index[],5,FALSE)</f>
        <v>0</v>
      </c>
      <c r="H441" t="s">
        <v>56</v>
      </c>
      <c r="I441">
        <f>VLOOKUP(Table1[[#This Row],[trait_name]],Trait[],2,FALSE)</f>
        <v>65</v>
      </c>
      <c r="J441" s="23" t="s">
        <v>133</v>
      </c>
      <c r="K441" s="23">
        <v>2</v>
      </c>
      <c r="L441" s="3" t="s">
        <v>238</v>
      </c>
      <c r="N441" s="23"/>
      <c r="O441"/>
    </row>
    <row r="442" spans="1:15">
      <c r="A442" s="66">
        <f>VLOOKUP(C442,Index[],8,FALSE)</f>
        <v>43242</v>
      </c>
      <c r="B442" s="5">
        <v>43292</v>
      </c>
      <c r="C442" t="s">
        <v>264</v>
      </c>
      <c r="D442" s="3">
        <f>VLOOKUP(C442,Index[],2,FALSE)</f>
        <v>5</v>
      </c>
      <c r="E442" s="3">
        <f>VLOOKUP(C442,Index[],3,FALSE)</f>
        <v>0</v>
      </c>
      <c r="F442" s="3">
        <f>VLOOKUP(C442,Index[],4,FALSE)</f>
        <v>0</v>
      </c>
      <c r="G442" s="3">
        <f>VLOOKUP(C442,Index[],5,FALSE)</f>
        <v>0</v>
      </c>
      <c r="H442" t="s">
        <v>20</v>
      </c>
      <c r="I442">
        <f>VLOOKUP(Table1[[#This Row],[trait_name]],Trait[],2,FALSE)</f>
        <v>65</v>
      </c>
      <c r="J442" s="23" t="s">
        <v>133</v>
      </c>
      <c r="K442" s="23">
        <v>1</v>
      </c>
      <c r="L442" s="3" t="s">
        <v>135</v>
      </c>
      <c r="N442" s="23"/>
      <c r="O442"/>
    </row>
    <row r="443" spans="1:15">
      <c r="A443" s="66">
        <f>VLOOKUP(C443,Index[],8,FALSE)</f>
        <v>43242</v>
      </c>
      <c r="B443" s="5">
        <v>43242</v>
      </c>
      <c r="C443" t="s">
        <v>264</v>
      </c>
      <c r="D443" s="3">
        <f>VLOOKUP(C443,Index[],2,FALSE)</f>
        <v>5</v>
      </c>
      <c r="E443" s="3">
        <f>VLOOKUP(C443,Index[],3,FALSE)</f>
        <v>0</v>
      </c>
      <c r="F443" s="3">
        <f>VLOOKUP(C443,Index[],4,FALSE)</f>
        <v>0</v>
      </c>
      <c r="G443" s="3">
        <f>VLOOKUP(C443,Index[],5,FALSE)</f>
        <v>0</v>
      </c>
      <c r="H443" t="s">
        <v>17</v>
      </c>
      <c r="I443">
        <f>VLOOKUP(Table1[[#This Row],[trait_name]],Trait[],2,FALSE)</f>
        <v>66</v>
      </c>
      <c r="J443" s="23" t="s">
        <v>194</v>
      </c>
      <c r="K443" s="23">
        <v>1</v>
      </c>
      <c r="L443" s="3" t="s">
        <v>279</v>
      </c>
      <c r="N443" s="23"/>
      <c r="O443"/>
    </row>
    <row r="444" spans="1:15">
      <c r="A444" s="66">
        <f>VLOOKUP(C444,Index[],8,FALSE)</f>
        <v>43242</v>
      </c>
      <c r="B444" s="5">
        <v>43242</v>
      </c>
      <c r="C444" t="s">
        <v>280</v>
      </c>
      <c r="D444" s="3">
        <f>VLOOKUP(C444,Index[],2,FALSE)</f>
        <v>6</v>
      </c>
      <c r="E444" s="3">
        <f>VLOOKUP(C444,Index[],3,FALSE)</f>
        <v>0</v>
      </c>
      <c r="F444" s="3">
        <f>VLOOKUP(C444,Index[],4,FALSE)</f>
        <v>0</v>
      </c>
      <c r="G444" s="3">
        <f>VLOOKUP(C444,Index[],5,FALSE)</f>
        <v>0</v>
      </c>
      <c r="H444" t="s">
        <v>281</v>
      </c>
      <c r="I444">
        <f>VLOOKUP(Table1[[#This Row],[trait_name]],Trait[],2,FALSE)</f>
        <v>2</v>
      </c>
      <c r="J444" s="23" t="s">
        <v>15</v>
      </c>
      <c r="K444" s="23">
        <v>1</v>
      </c>
      <c r="L444" s="3" t="s">
        <v>282</v>
      </c>
      <c r="N444" s="23"/>
      <c r="O444"/>
    </row>
    <row r="445" spans="1:15">
      <c r="A445" s="66">
        <f>VLOOKUP(C445,Index[],8,FALSE)</f>
        <v>43242</v>
      </c>
      <c r="B445" s="5">
        <v>43292</v>
      </c>
      <c r="C445" t="s">
        <v>280</v>
      </c>
      <c r="D445" s="3">
        <f>VLOOKUP(C445,Index[],2,FALSE)</f>
        <v>6</v>
      </c>
      <c r="E445" s="3">
        <f>VLOOKUP(C445,Index[],3,FALSE)</f>
        <v>0</v>
      </c>
      <c r="F445" s="3">
        <f>VLOOKUP(C445,Index[],4,FALSE)</f>
        <v>0</v>
      </c>
      <c r="G445" s="3">
        <f>VLOOKUP(C445,Index[],5,FALSE)</f>
        <v>0</v>
      </c>
      <c r="H445" t="s">
        <v>155</v>
      </c>
      <c r="I445">
        <f>VLOOKUP(Table1[[#This Row],[trait_name]],Trait[],2,FALSE)</f>
        <v>2</v>
      </c>
      <c r="J445" s="23" t="s">
        <v>15</v>
      </c>
      <c r="K445" s="23">
        <v>3</v>
      </c>
      <c r="L445" s="3" t="s">
        <v>283</v>
      </c>
      <c r="N445" s="23"/>
      <c r="O445"/>
    </row>
    <row r="446" spans="1:15">
      <c r="A446" s="66">
        <f>VLOOKUP(C446,Index[],8,FALSE)</f>
        <v>43242</v>
      </c>
      <c r="B446" s="5">
        <v>43242</v>
      </c>
      <c r="C446" t="s">
        <v>280</v>
      </c>
      <c r="D446" s="3">
        <f>VLOOKUP(C446,Index[],2,FALSE)</f>
        <v>6</v>
      </c>
      <c r="E446" s="3">
        <f>VLOOKUP(C446,Index[],3,FALSE)</f>
        <v>0</v>
      </c>
      <c r="F446" s="3">
        <f>VLOOKUP(C446,Index[],4,FALSE)</f>
        <v>0</v>
      </c>
      <c r="G446" s="3">
        <f>VLOOKUP(C446,Index[],5,FALSE)</f>
        <v>0</v>
      </c>
      <c r="H446" t="s">
        <v>284</v>
      </c>
      <c r="I446">
        <f>VLOOKUP(Table1[[#This Row],[trait_name]],Trait[],2,FALSE)</f>
        <v>2</v>
      </c>
      <c r="J446" s="23" t="s">
        <v>15</v>
      </c>
      <c r="K446" s="23">
        <v>2</v>
      </c>
      <c r="L446" s="3" t="s">
        <v>285</v>
      </c>
      <c r="N446" s="23"/>
      <c r="O446"/>
    </row>
    <row r="447" spans="1:15">
      <c r="A447" s="66">
        <f>VLOOKUP(C447,Index[],8,FALSE)</f>
        <v>43242</v>
      </c>
      <c r="B447" s="5">
        <v>43242</v>
      </c>
      <c r="C447" t="s">
        <v>280</v>
      </c>
      <c r="D447" s="3">
        <f>VLOOKUP(C447,Index[],2,FALSE)</f>
        <v>6</v>
      </c>
      <c r="E447" s="3">
        <f>VLOOKUP(C447,Index[],3,FALSE)</f>
        <v>0</v>
      </c>
      <c r="F447" s="3">
        <f>VLOOKUP(C447,Index[],4,FALSE)</f>
        <v>0</v>
      </c>
      <c r="G447" s="3">
        <f>VLOOKUP(C447,Index[],5,FALSE)</f>
        <v>0</v>
      </c>
      <c r="H447" t="s">
        <v>281</v>
      </c>
      <c r="I447">
        <f>VLOOKUP(Table1[[#This Row],[trait_name]],Trait[],2,FALSE)</f>
        <v>3</v>
      </c>
      <c r="J447" s="23" t="s">
        <v>18</v>
      </c>
      <c r="K447" s="23">
        <v>1</v>
      </c>
      <c r="L447" s="3" t="s">
        <v>19</v>
      </c>
      <c r="N447" s="23"/>
      <c r="O447"/>
    </row>
    <row r="448" spans="1:15">
      <c r="A448" s="66">
        <f>VLOOKUP(C448,Index[],8,FALSE)</f>
        <v>43242</v>
      </c>
      <c r="B448" s="5">
        <v>43242</v>
      </c>
      <c r="C448" t="s">
        <v>280</v>
      </c>
      <c r="D448" s="3">
        <f>VLOOKUP(C448,Index[],2,FALSE)</f>
        <v>6</v>
      </c>
      <c r="E448" s="3">
        <f>VLOOKUP(C448,Index[],3,FALSE)</f>
        <v>0</v>
      </c>
      <c r="F448" s="3">
        <f>VLOOKUP(C448,Index[],4,FALSE)</f>
        <v>0</v>
      </c>
      <c r="G448" s="3">
        <f>VLOOKUP(C448,Index[],5,FALSE)</f>
        <v>0</v>
      </c>
      <c r="H448" t="s">
        <v>281</v>
      </c>
      <c r="I448">
        <f>VLOOKUP(Table1[[#This Row],[trait_name]],Trait[],2,FALSE)</f>
        <v>3</v>
      </c>
      <c r="J448" s="23" t="s">
        <v>18</v>
      </c>
      <c r="K448" s="23">
        <v>2</v>
      </c>
      <c r="L448" s="3" t="s">
        <v>21</v>
      </c>
      <c r="N448" s="23"/>
      <c r="O448"/>
    </row>
    <row r="449" spans="1:15">
      <c r="A449" s="66">
        <f>VLOOKUP(C449,Index[],8,FALSE)</f>
        <v>43242</v>
      </c>
      <c r="B449" s="5">
        <v>43242</v>
      </c>
      <c r="C449" t="s">
        <v>280</v>
      </c>
      <c r="D449" s="3">
        <f>VLOOKUP(C449,Index[],2,FALSE)</f>
        <v>6</v>
      </c>
      <c r="E449" s="3">
        <f>VLOOKUP(C449,Index[],3,FALSE)</f>
        <v>0</v>
      </c>
      <c r="F449" s="3">
        <f>VLOOKUP(C449,Index[],4,FALSE)</f>
        <v>0</v>
      </c>
      <c r="G449" s="3">
        <f>VLOOKUP(C449,Index[],5,FALSE)</f>
        <v>0</v>
      </c>
      <c r="H449" t="s">
        <v>281</v>
      </c>
      <c r="I449">
        <f>VLOOKUP(Table1[[#This Row],[trait_name]],Trait[],2,FALSE)</f>
        <v>4</v>
      </c>
      <c r="J449" s="23" t="s">
        <v>22</v>
      </c>
      <c r="K449" s="23">
        <v>1</v>
      </c>
      <c r="L449" s="3" t="s">
        <v>27</v>
      </c>
      <c r="N449" s="23"/>
      <c r="O449"/>
    </row>
    <row r="450" spans="1:15">
      <c r="A450" s="66">
        <f>VLOOKUP(C450,Index[],8,FALSE)</f>
        <v>43242</v>
      </c>
      <c r="B450" s="5">
        <v>43242</v>
      </c>
      <c r="C450" t="s">
        <v>280</v>
      </c>
      <c r="D450" s="3">
        <f>VLOOKUP(C450,Index[],2,FALSE)</f>
        <v>6</v>
      </c>
      <c r="E450" s="3">
        <f>VLOOKUP(C450,Index[],3,FALSE)</f>
        <v>0</v>
      </c>
      <c r="F450" s="3">
        <f>VLOOKUP(C450,Index[],4,FALSE)</f>
        <v>0</v>
      </c>
      <c r="G450" s="3">
        <f>VLOOKUP(C450,Index[],5,FALSE)</f>
        <v>0</v>
      </c>
      <c r="H450" t="s">
        <v>281</v>
      </c>
      <c r="I450">
        <f>VLOOKUP(Table1[[#This Row],[trait_name]],Trait[],2,FALSE)</f>
        <v>7</v>
      </c>
      <c r="J450" s="23" t="s">
        <v>26</v>
      </c>
      <c r="K450" s="23">
        <v>1</v>
      </c>
      <c r="L450" s="3" t="s">
        <v>27</v>
      </c>
      <c r="N450" s="23"/>
      <c r="O450"/>
    </row>
    <row r="451" spans="1:15">
      <c r="A451" s="66">
        <f>VLOOKUP(C451,Index[],8,FALSE)</f>
        <v>43242</v>
      </c>
      <c r="B451" s="5">
        <v>43292</v>
      </c>
      <c r="C451" t="s">
        <v>280</v>
      </c>
      <c r="D451" s="3">
        <f>VLOOKUP(C451,Index[],2,FALSE)</f>
        <v>6</v>
      </c>
      <c r="E451" s="3">
        <f>VLOOKUP(C451,Index[],3,FALSE)</f>
        <v>0</v>
      </c>
      <c r="F451" s="3">
        <f>VLOOKUP(C451,Index[],4,FALSE)</f>
        <v>0</v>
      </c>
      <c r="G451" s="3">
        <f>VLOOKUP(C451,Index[],5,FALSE)</f>
        <v>0</v>
      </c>
      <c r="H451" t="s">
        <v>284</v>
      </c>
      <c r="I451">
        <f>VLOOKUP(Table1[[#This Row],[trait_name]],Trait[],2,FALSE)</f>
        <v>9</v>
      </c>
      <c r="J451" s="23" t="s">
        <v>28</v>
      </c>
      <c r="K451" s="23">
        <v>1</v>
      </c>
      <c r="L451" s="3" t="s">
        <v>27</v>
      </c>
      <c r="N451" s="24"/>
      <c r="O451"/>
    </row>
    <row r="452" spans="1:15">
      <c r="A452" s="66">
        <f>VLOOKUP(C452,Index[],8,FALSE)</f>
        <v>43242</v>
      </c>
      <c r="B452" s="5">
        <v>43292</v>
      </c>
      <c r="C452" t="s">
        <v>280</v>
      </c>
      <c r="D452" s="3">
        <f>VLOOKUP(C452,Index[],2,FALSE)</f>
        <v>6</v>
      </c>
      <c r="E452" s="3">
        <f>VLOOKUP(C452,Index[],3,FALSE)</f>
        <v>0</v>
      </c>
      <c r="F452" s="3">
        <f>VLOOKUP(C452,Index[],4,FALSE)</f>
        <v>0</v>
      </c>
      <c r="G452" s="3">
        <f>VLOOKUP(C452,Index[],5,FALSE)</f>
        <v>0</v>
      </c>
      <c r="H452" t="s">
        <v>286</v>
      </c>
      <c r="I452">
        <f>VLOOKUP(Table1[[#This Row],[trait_name]],Trait[],2,FALSE)</f>
        <v>10</v>
      </c>
      <c r="J452" s="23" t="s">
        <v>29</v>
      </c>
      <c r="K452" s="23">
        <v>1</v>
      </c>
      <c r="L452" s="3" t="s">
        <v>27</v>
      </c>
      <c r="N452" s="24"/>
      <c r="O452"/>
    </row>
    <row r="453" spans="1:15">
      <c r="A453" s="66">
        <f>VLOOKUP(C453,Index[],8,FALSE)</f>
        <v>43242</v>
      </c>
      <c r="B453" s="5">
        <v>43292</v>
      </c>
      <c r="C453" t="s">
        <v>280</v>
      </c>
      <c r="D453" s="3">
        <f>VLOOKUP(C453,Index[],2,FALSE)</f>
        <v>6</v>
      </c>
      <c r="E453" s="3">
        <f>VLOOKUP(C453,Index[],3,FALSE)</f>
        <v>0</v>
      </c>
      <c r="F453" s="3">
        <f>VLOOKUP(C453,Index[],4,FALSE)</f>
        <v>0</v>
      </c>
      <c r="G453" s="3">
        <f>VLOOKUP(C453,Index[],5,FALSE)</f>
        <v>0</v>
      </c>
      <c r="H453" t="s">
        <v>142</v>
      </c>
      <c r="I453">
        <f>VLOOKUP(Table1[[#This Row],[trait_name]],Trait[],2,FALSE)</f>
        <v>14</v>
      </c>
      <c r="J453" s="23" t="s">
        <v>152</v>
      </c>
      <c r="K453" s="23">
        <v>1</v>
      </c>
      <c r="L453" s="3" t="s">
        <v>23</v>
      </c>
      <c r="N453" s="23"/>
      <c r="O453"/>
    </row>
    <row r="454" spans="1:15">
      <c r="A454" s="66">
        <f>VLOOKUP(C454,Index[],8,FALSE)</f>
        <v>43242</v>
      </c>
      <c r="B454" s="25">
        <v>43292</v>
      </c>
      <c r="C454" t="s">
        <v>280</v>
      </c>
      <c r="D454" s="3">
        <f>VLOOKUP(C454,Index[],2,FALSE)</f>
        <v>6</v>
      </c>
      <c r="E454" s="3">
        <f>VLOOKUP(C454,Index[],3,FALSE)</f>
        <v>0</v>
      </c>
      <c r="F454" s="3">
        <f>VLOOKUP(C454,Index[],4,FALSE)</f>
        <v>0</v>
      </c>
      <c r="G454" s="3">
        <f>VLOOKUP(C454,Index[],5,FALSE)</f>
        <v>0</v>
      </c>
      <c r="H454" t="s">
        <v>284</v>
      </c>
      <c r="I454">
        <f>VLOOKUP(Table1[[#This Row],[trait_name]],Trait[],2,FALSE)</f>
        <v>15</v>
      </c>
      <c r="J454" s="23" t="s">
        <v>31</v>
      </c>
      <c r="K454" s="23">
        <v>1</v>
      </c>
      <c r="L454" s="3" t="s">
        <v>23</v>
      </c>
      <c r="N454" s="23"/>
      <c r="O454"/>
    </row>
    <row r="455" spans="1:15">
      <c r="A455" s="66">
        <f>VLOOKUP(C455,Index[],8,FALSE)</f>
        <v>43242</v>
      </c>
      <c r="B455" s="25">
        <v>43242</v>
      </c>
      <c r="C455" t="s">
        <v>280</v>
      </c>
      <c r="D455" s="3">
        <f>VLOOKUP(C455,Index[],2,FALSE)</f>
        <v>6</v>
      </c>
      <c r="E455" s="3">
        <f>VLOOKUP(C455,Index[],3,FALSE)</f>
        <v>0</v>
      </c>
      <c r="F455" s="3">
        <f>VLOOKUP(C455,Index[],4,FALSE)</f>
        <v>0</v>
      </c>
      <c r="G455" s="3">
        <f>VLOOKUP(C455,Index[],5,FALSE)</f>
        <v>0</v>
      </c>
      <c r="I455">
        <f>VLOOKUP(Table1[[#This Row],[trait_name]],Trait[],2,FALSE)</f>
        <v>16</v>
      </c>
      <c r="J455" s="24" t="s">
        <v>32</v>
      </c>
      <c r="K455" s="23">
        <v>1</v>
      </c>
      <c r="L455" s="3"/>
      <c r="N455" s="23"/>
      <c r="O455"/>
    </row>
    <row r="456" spans="1:15">
      <c r="A456" s="66">
        <f>VLOOKUP(C456,Index[],8,FALSE)</f>
        <v>43242</v>
      </c>
      <c r="B456" s="5">
        <v>43242</v>
      </c>
      <c r="C456" t="s">
        <v>280</v>
      </c>
      <c r="D456" s="3">
        <f>VLOOKUP(C456,Index[],2,FALSE)</f>
        <v>6</v>
      </c>
      <c r="E456" s="3">
        <f>VLOOKUP(C456,Index[],3,FALSE)</f>
        <v>0</v>
      </c>
      <c r="F456" s="3">
        <f>VLOOKUP(C456,Index[],4,FALSE)</f>
        <v>0</v>
      </c>
      <c r="G456" s="3">
        <f>VLOOKUP(C456,Index[],5,FALSE)</f>
        <v>0</v>
      </c>
      <c r="H456" t="s">
        <v>281</v>
      </c>
      <c r="I456">
        <f>VLOOKUP(Table1[[#This Row],[trait_name]],Trait[],2,FALSE)</f>
        <v>17</v>
      </c>
      <c r="J456" s="23" t="s">
        <v>33</v>
      </c>
      <c r="K456" s="23">
        <v>3</v>
      </c>
      <c r="L456" s="3" t="s">
        <v>34</v>
      </c>
      <c r="N456" s="23"/>
      <c r="O456"/>
    </row>
    <row r="457" spans="1:15">
      <c r="A457" s="66">
        <f>VLOOKUP(C457,Index[],8,FALSE)</f>
        <v>43242</v>
      </c>
      <c r="B457" s="5">
        <v>43242</v>
      </c>
      <c r="C457" t="s">
        <v>280</v>
      </c>
      <c r="D457" s="3">
        <f>VLOOKUP(C457,Index[],2,FALSE)</f>
        <v>6</v>
      </c>
      <c r="E457" s="3">
        <f>VLOOKUP(C457,Index[],3,FALSE)</f>
        <v>0</v>
      </c>
      <c r="F457" s="3">
        <f>VLOOKUP(C457,Index[],4,FALSE)</f>
        <v>0</v>
      </c>
      <c r="G457" s="3">
        <f>VLOOKUP(C457,Index[],5,FALSE)</f>
        <v>0</v>
      </c>
      <c r="H457" t="s">
        <v>281</v>
      </c>
      <c r="I457">
        <f>VLOOKUP(Table1[[#This Row],[trait_name]],Trait[],2,FALSE)</f>
        <v>17</v>
      </c>
      <c r="J457" s="23" t="s">
        <v>33</v>
      </c>
      <c r="K457" s="23">
        <v>2</v>
      </c>
      <c r="L457" s="3" t="s">
        <v>35</v>
      </c>
      <c r="N457" s="23"/>
      <c r="O457"/>
    </row>
    <row r="458" spans="1:15">
      <c r="A458" s="66">
        <f>VLOOKUP(C458,Index[],8,FALSE)</f>
        <v>43242</v>
      </c>
      <c r="B458" s="5">
        <v>43242</v>
      </c>
      <c r="C458" t="s">
        <v>280</v>
      </c>
      <c r="D458" s="3">
        <f>VLOOKUP(C458,Index[],2,FALSE)</f>
        <v>6</v>
      </c>
      <c r="E458" s="3">
        <f>VLOOKUP(C458,Index[],3,FALSE)</f>
        <v>0</v>
      </c>
      <c r="F458" s="3">
        <f>VLOOKUP(C458,Index[],4,FALSE)</f>
        <v>0</v>
      </c>
      <c r="G458" s="3">
        <f>VLOOKUP(C458,Index[],5,FALSE)</f>
        <v>0</v>
      </c>
      <c r="H458" t="s">
        <v>281</v>
      </c>
      <c r="I458">
        <f>VLOOKUP(Table1[[#This Row],[trait_name]],Trait[],2,FALSE)</f>
        <v>17</v>
      </c>
      <c r="J458" s="23" t="s">
        <v>33</v>
      </c>
      <c r="K458" s="23">
        <v>1</v>
      </c>
      <c r="L458" s="3" t="s">
        <v>36</v>
      </c>
      <c r="N458" s="23"/>
      <c r="O458"/>
    </row>
    <row r="459" spans="1:15">
      <c r="A459" s="66">
        <f>VLOOKUP(C459,Index[],8,FALSE)</f>
        <v>43242</v>
      </c>
      <c r="B459" s="25"/>
      <c r="C459" t="s">
        <v>280</v>
      </c>
      <c r="D459" s="3">
        <f>VLOOKUP(C459,Index[],2,FALSE)</f>
        <v>6</v>
      </c>
      <c r="E459" s="3">
        <f>VLOOKUP(C459,Index[],3,FALSE)</f>
        <v>0</v>
      </c>
      <c r="F459" s="3">
        <f>VLOOKUP(C459,Index[],4,FALSE)</f>
        <v>0</v>
      </c>
      <c r="G459" s="3">
        <f>VLOOKUP(C459,Index[],5,FALSE)</f>
        <v>0</v>
      </c>
      <c r="I459">
        <f>VLOOKUP(Table1[[#This Row],[trait_name]],Trait[],2,FALSE)</f>
        <v>18</v>
      </c>
      <c r="J459" s="23" t="s">
        <v>37</v>
      </c>
      <c r="K459" s="23">
        <v>1</v>
      </c>
      <c r="L459" s="3"/>
      <c r="N459" s="23"/>
      <c r="O459"/>
    </row>
    <row r="460" spans="1:15">
      <c r="A460" s="66">
        <f>VLOOKUP(C460,Index[],8,FALSE)</f>
        <v>43242</v>
      </c>
      <c r="B460" s="5">
        <v>43242</v>
      </c>
      <c r="C460" t="s">
        <v>280</v>
      </c>
      <c r="D460" s="3">
        <f>VLOOKUP(C460,Index[],2,FALSE)</f>
        <v>6</v>
      </c>
      <c r="E460" s="3">
        <f>VLOOKUP(C460,Index[],3,FALSE)</f>
        <v>0</v>
      </c>
      <c r="F460" s="3">
        <f>VLOOKUP(C460,Index[],4,FALSE)</f>
        <v>0</v>
      </c>
      <c r="G460" s="3">
        <f>VLOOKUP(C460,Index[],5,FALSE)</f>
        <v>0</v>
      </c>
      <c r="H460" t="s">
        <v>281</v>
      </c>
      <c r="I460">
        <f>VLOOKUP(Table1[[#This Row],[trait_name]],Trait[],2,FALSE)</f>
        <v>19</v>
      </c>
      <c r="J460" s="23" t="s">
        <v>38</v>
      </c>
      <c r="K460" s="23">
        <v>1</v>
      </c>
      <c r="L460" s="3" t="s">
        <v>40</v>
      </c>
      <c r="N460" s="23"/>
      <c r="O460"/>
    </row>
    <row r="461" spans="1:15">
      <c r="A461" s="66">
        <f>VLOOKUP(C461,Index[],8,FALSE)</f>
        <v>43242</v>
      </c>
      <c r="B461" s="5">
        <v>43242</v>
      </c>
      <c r="C461" t="s">
        <v>280</v>
      </c>
      <c r="D461" s="3">
        <f>VLOOKUP(C461,Index[],2,FALSE)</f>
        <v>6</v>
      </c>
      <c r="E461" s="3">
        <f>VLOOKUP(C461,Index[],3,FALSE)</f>
        <v>0</v>
      </c>
      <c r="F461" s="3">
        <f>VLOOKUP(C461,Index[],4,FALSE)</f>
        <v>0</v>
      </c>
      <c r="G461" s="3">
        <f>VLOOKUP(C461,Index[],5,FALSE)</f>
        <v>0</v>
      </c>
      <c r="H461" t="s">
        <v>281</v>
      </c>
      <c r="I461">
        <f>VLOOKUP(Table1[[#This Row],[trait_name]],Trait[],2,FALSE)</f>
        <v>19</v>
      </c>
      <c r="J461" s="23" t="s">
        <v>38</v>
      </c>
      <c r="K461" s="23">
        <v>2</v>
      </c>
      <c r="L461" s="3" t="s">
        <v>156</v>
      </c>
      <c r="N461" s="23"/>
      <c r="O461"/>
    </row>
    <row r="462" spans="1:15">
      <c r="A462" s="66">
        <f>VLOOKUP(C462,Index[],8,FALSE)</f>
        <v>43242</v>
      </c>
      <c r="B462" s="5">
        <v>43311</v>
      </c>
      <c r="C462" t="s">
        <v>280</v>
      </c>
      <c r="D462" s="3">
        <f>VLOOKUP(C462,Index[],2,FALSE)</f>
        <v>6</v>
      </c>
      <c r="E462" s="3">
        <f>VLOOKUP(C462,Index[],3,FALSE)</f>
        <v>0</v>
      </c>
      <c r="F462" s="3">
        <f>VLOOKUP(C462,Index[],4,FALSE)</f>
        <v>0</v>
      </c>
      <c r="G462" s="3">
        <f>VLOOKUP(C462,Index[],5,FALSE)</f>
        <v>0</v>
      </c>
      <c r="H462" t="s">
        <v>281</v>
      </c>
      <c r="I462">
        <f>VLOOKUP(Table1[[#This Row],[trait_name]],Trait[],2,FALSE)</f>
        <v>20</v>
      </c>
      <c r="J462" s="23" t="s">
        <v>41</v>
      </c>
      <c r="K462" s="23">
        <v>1</v>
      </c>
      <c r="L462" s="3" t="s">
        <v>158</v>
      </c>
      <c r="M462" s="3"/>
      <c r="N462" s="23"/>
      <c r="O462"/>
    </row>
    <row r="463" spans="1:15">
      <c r="A463" s="66">
        <f>VLOOKUP(C463,Index[],8,FALSE)</f>
        <v>43242</v>
      </c>
      <c r="B463" s="25">
        <v>43292</v>
      </c>
      <c r="C463" t="s">
        <v>280</v>
      </c>
      <c r="D463" s="3">
        <f>VLOOKUP(C463,Index[],2,FALSE)</f>
        <v>6</v>
      </c>
      <c r="E463" s="3">
        <f>VLOOKUP(C463,Index[],3,FALSE)</f>
        <v>0</v>
      </c>
      <c r="F463" s="3">
        <f>VLOOKUP(C463,Index[],4,FALSE)</f>
        <v>0</v>
      </c>
      <c r="G463" s="3">
        <f>VLOOKUP(C463,Index[],5,FALSE)</f>
        <v>0</v>
      </c>
      <c r="H463" t="s">
        <v>287</v>
      </c>
      <c r="I463">
        <f>VLOOKUP(Table1[[#This Row],[trait_name]],Trait[],2,FALSE)</f>
        <v>21</v>
      </c>
      <c r="J463" s="23" t="s">
        <v>43</v>
      </c>
      <c r="K463" s="23">
        <v>2</v>
      </c>
      <c r="L463" s="3" t="s">
        <v>45</v>
      </c>
      <c r="N463" s="23"/>
      <c r="O463"/>
    </row>
    <row r="464" spans="1:15">
      <c r="A464" s="66">
        <f>VLOOKUP(C464,Index[],8,FALSE)</f>
        <v>43242</v>
      </c>
      <c r="B464" s="25">
        <v>43292</v>
      </c>
      <c r="C464" t="s">
        <v>280</v>
      </c>
      <c r="D464" s="3">
        <f>VLOOKUP(C464,Index[],2,FALSE)</f>
        <v>6</v>
      </c>
      <c r="E464" s="3">
        <f>VLOOKUP(C464,Index[],3,FALSE)</f>
        <v>0</v>
      </c>
      <c r="F464" s="3">
        <f>VLOOKUP(C464,Index[],4,FALSE)</f>
        <v>0</v>
      </c>
      <c r="G464" s="3">
        <f>VLOOKUP(C464,Index[],5,FALSE)</f>
        <v>0</v>
      </c>
      <c r="H464" t="s">
        <v>287</v>
      </c>
      <c r="I464">
        <f>VLOOKUP(Table1[[#This Row],[trait_name]],Trait[],2,FALSE)</f>
        <v>21</v>
      </c>
      <c r="J464" s="23" t="s">
        <v>43</v>
      </c>
      <c r="K464" s="23">
        <v>3</v>
      </c>
      <c r="L464" s="3" t="s">
        <v>211</v>
      </c>
      <c r="M464" s="3"/>
      <c r="N464" s="23"/>
      <c r="O464"/>
    </row>
    <row r="465" spans="1:15">
      <c r="A465" s="66">
        <f>VLOOKUP(C465,Index[],8,FALSE)</f>
        <v>43242</v>
      </c>
      <c r="B465" s="25">
        <v>43292</v>
      </c>
      <c r="C465" t="s">
        <v>280</v>
      </c>
      <c r="D465" s="3">
        <f>VLOOKUP(C465,Index[],2,FALSE)</f>
        <v>6</v>
      </c>
      <c r="E465" s="3">
        <f>VLOOKUP(C465,Index[],3,FALSE)</f>
        <v>0</v>
      </c>
      <c r="F465" s="3">
        <f>VLOOKUP(C465,Index[],4,FALSE)</f>
        <v>0</v>
      </c>
      <c r="G465" s="3">
        <f>VLOOKUP(C465,Index[],5,FALSE)</f>
        <v>0</v>
      </c>
      <c r="H465" t="s">
        <v>287</v>
      </c>
      <c r="I465">
        <f>VLOOKUP(Table1[[#This Row],[trait_name]],Trait[],2,FALSE)</f>
        <v>21</v>
      </c>
      <c r="J465" s="23" t="s">
        <v>43</v>
      </c>
      <c r="K465" s="23">
        <v>1</v>
      </c>
      <c r="L465" s="3" t="s">
        <v>46</v>
      </c>
      <c r="N465" s="23"/>
      <c r="O465"/>
    </row>
    <row r="466" spans="1:15">
      <c r="A466" s="66">
        <f>VLOOKUP(C466,Index[],8,FALSE)</f>
        <v>43242</v>
      </c>
      <c r="B466" s="5">
        <v>43242</v>
      </c>
      <c r="C466" t="s">
        <v>280</v>
      </c>
      <c r="D466" s="3">
        <f>VLOOKUP(C466,Index[],2,FALSE)</f>
        <v>6</v>
      </c>
      <c r="E466" s="3">
        <f>VLOOKUP(C466,Index[],3,FALSE)</f>
        <v>0</v>
      </c>
      <c r="F466" s="3">
        <f>VLOOKUP(C466,Index[],4,FALSE)</f>
        <v>0</v>
      </c>
      <c r="G466" s="3">
        <f>VLOOKUP(C466,Index[],5,FALSE)</f>
        <v>0</v>
      </c>
      <c r="H466" t="s">
        <v>281</v>
      </c>
      <c r="I466">
        <f>VLOOKUP(Table1[[#This Row],[trait_name]],Trait[],2,FALSE)</f>
        <v>22</v>
      </c>
      <c r="J466" s="23" t="s">
        <v>47</v>
      </c>
      <c r="K466" s="23">
        <v>1</v>
      </c>
      <c r="L466" s="3" t="s">
        <v>248</v>
      </c>
      <c r="N466" s="23"/>
      <c r="O466"/>
    </row>
    <row r="467" spans="1:15">
      <c r="A467" s="66">
        <f>VLOOKUP(C467,Index[],8,FALSE)</f>
        <v>43242</v>
      </c>
      <c r="B467" s="25">
        <v>43292</v>
      </c>
      <c r="C467" t="s">
        <v>280</v>
      </c>
      <c r="D467" s="3">
        <f>VLOOKUP(C467,Index[],2,FALSE)</f>
        <v>6</v>
      </c>
      <c r="E467" s="3">
        <f>VLOOKUP(C467,Index[],3,FALSE)</f>
        <v>0</v>
      </c>
      <c r="F467" s="3">
        <f>VLOOKUP(C467,Index[],4,FALSE)</f>
        <v>0</v>
      </c>
      <c r="G467" s="3">
        <f>VLOOKUP(C467,Index[],5,FALSE)</f>
        <v>0</v>
      </c>
      <c r="H467" t="s">
        <v>281</v>
      </c>
      <c r="I467">
        <f>VLOOKUP(Table1[[#This Row],[trait_name]],Trait[],2,FALSE)</f>
        <v>23</v>
      </c>
      <c r="J467" s="23" t="s">
        <v>49</v>
      </c>
      <c r="K467" s="23">
        <v>3</v>
      </c>
      <c r="L467" s="3" t="s">
        <v>39</v>
      </c>
      <c r="N467" s="23"/>
      <c r="O467"/>
    </row>
    <row r="468" spans="1:15">
      <c r="A468" s="66">
        <f>VLOOKUP(C468,Index[],8,FALSE)</f>
        <v>43242</v>
      </c>
      <c r="B468" s="25">
        <v>43292</v>
      </c>
      <c r="C468" t="s">
        <v>280</v>
      </c>
      <c r="D468" s="3">
        <f>VLOOKUP(C468,Index[],2,FALSE)</f>
        <v>6</v>
      </c>
      <c r="E468" s="3">
        <f>VLOOKUP(C468,Index[],3,FALSE)</f>
        <v>0</v>
      </c>
      <c r="F468" s="3">
        <f>VLOOKUP(C468,Index[],4,FALSE)</f>
        <v>0</v>
      </c>
      <c r="G468" s="3">
        <f>VLOOKUP(C468,Index[],5,FALSE)</f>
        <v>0</v>
      </c>
      <c r="H468" t="s">
        <v>281</v>
      </c>
      <c r="I468">
        <f>VLOOKUP(Table1[[#This Row],[trait_name]],Trait[],2,FALSE)</f>
        <v>23</v>
      </c>
      <c r="J468" s="23" t="s">
        <v>49</v>
      </c>
      <c r="K468" s="23">
        <v>2</v>
      </c>
      <c r="L468" s="3" t="s">
        <v>288</v>
      </c>
      <c r="N468" s="23"/>
      <c r="O468"/>
    </row>
    <row r="469" spans="1:15">
      <c r="A469" s="66">
        <f>VLOOKUP(C469,Index[],8,FALSE)</f>
        <v>43242</v>
      </c>
      <c r="B469" s="25">
        <v>43292</v>
      </c>
      <c r="C469" t="s">
        <v>280</v>
      </c>
      <c r="D469" s="3">
        <f>VLOOKUP(C469,Index[],2,FALSE)</f>
        <v>6</v>
      </c>
      <c r="E469" s="3">
        <f>VLOOKUP(C469,Index[],3,FALSE)</f>
        <v>0</v>
      </c>
      <c r="F469" s="3">
        <f>VLOOKUP(C469,Index[],4,FALSE)</f>
        <v>0</v>
      </c>
      <c r="G469" s="3">
        <f>VLOOKUP(C469,Index[],5,FALSE)</f>
        <v>0</v>
      </c>
      <c r="H469" t="s">
        <v>281</v>
      </c>
      <c r="I469">
        <f>VLOOKUP(Table1[[#This Row],[trait_name]],Trait[],2,FALSE)</f>
        <v>23</v>
      </c>
      <c r="J469" s="23" t="s">
        <v>49</v>
      </c>
      <c r="K469" s="23">
        <v>1</v>
      </c>
      <c r="L469" s="3" t="s">
        <v>214</v>
      </c>
      <c r="N469" s="23"/>
      <c r="O469"/>
    </row>
    <row r="470" spans="1:15">
      <c r="A470" s="66">
        <f>VLOOKUP(C470,Index[],8,FALSE)</f>
        <v>43242</v>
      </c>
      <c r="B470" s="25">
        <v>43292</v>
      </c>
      <c r="C470" t="s">
        <v>280</v>
      </c>
      <c r="D470" s="3">
        <f>VLOOKUP(C470,Index[],2,FALSE)</f>
        <v>6</v>
      </c>
      <c r="E470" s="3">
        <f>VLOOKUP(C470,Index[],3,FALSE)</f>
        <v>0</v>
      </c>
      <c r="F470" s="3">
        <f>VLOOKUP(C470,Index[],4,FALSE)</f>
        <v>0</v>
      </c>
      <c r="G470" s="3">
        <f>VLOOKUP(C470,Index[],5,FALSE)</f>
        <v>0</v>
      </c>
      <c r="H470" t="s">
        <v>139</v>
      </c>
      <c r="I470">
        <f>VLOOKUP(Table1[[#This Row],[trait_name]],Trait[],2,FALSE)</f>
        <v>24</v>
      </c>
      <c r="J470" s="23" t="s">
        <v>53</v>
      </c>
      <c r="K470" s="23">
        <v>1</v>
      </c>
      <c r="L470" s="3" t="s">
        <v>289</v>
      </c>
      <c r="N470" s="23"/>
      <c r="O470"/>
    </row>
    <row r="471" spans="1:15">
      <c r="A471" s="66">
        <f>VLOOKUP(C471,Index[],8,FALSE)</f>
        <v>43242</v>
      </c>
      <c r="B471" s="25">
        <v>43292</v>
      </c>
      <c r="C471" t="s">
        <v>280</v>
      </c>
      <c r="D471" s="3">
        <f>VLOOKUP(C471,Index[],2,FALSE)</f>
        <v>6</v>
      </c>
      <c r="E471" s="3">
        <f>VLOOKUP(C471,Index[],3,FALSE)</f>
        <v>0</v>
      </c>
      <c r="F471" s="3">
        <f>VLOOKUP(C471,Index[],4,FALSE)</f>
        <v>0</v>
      </c>
      <c r="G471" s="3">
        <f>VLOOKUP(C471,Index[],5,FALSE)</f>
        <v>0</v>
      </c>
      <c r="H471" t="s">
        <v>139</v>
      </c>
      <c r="I471">
        <f>VLOOKUP(Table1[[#This Row],[trait_name]],Trait[],2,FALSE)</f>
        <v>25</v>
      </c>
      <c r="J471" s="23" t="s">
        <v>57</v>
      </c>
      <c r="K471" s="23">
        <v>1</v>
      </c>
      <c r="L471" s="3" t="s">
        <v>27</v>
      </c>
      <c r="N471" s="23"/>
      <c r="O471"/>
    </row>
    <row r="472" spans="1:15">
      <c r="A472" s="66">
        <f>VLOOKUP(C472,Index[],8,FALSE)</f>
        <v>43242</v>
      </c>
      <c r="B472" s="5">
        <v>43242</v>
      </c>
      <c r="C472" t="s">
        <v>280</v>
      </c>
      <c r="D472" s="3">
        <f>VLOOKUP(C472,Index[],2,FALSE)</f>
        <v>6</v>
      </c>
      <c r="E472" s="3">
        <f>VLOOKUP(C472,Index[],3,FALSE)</f>
        <v>0</v>
      </c>
      <c r="F472" s="3">
        <f>VLOOKUP(C472,Index[],4,FALSE)</f>
        <v>0</v>
      </c>
      <c r="G472" s="3">
        <f>VLOOKUP(C472,Index[],5,FALSE)</f>
        <v>0</v>
      </c>
      <c r="H472" t="s">
        <v>281</v>
      </c>
      <c r="I472">
        <f>VLOOKUP(Table1[[#This Row],[trait_name]],Trait[],2,FALSE)</f>
        <v>26</v>
      </c>
      <c r="J472" s="23" t="s">
        <v>58</v>
      </c>
      <c r="K472" s="23">
        <v>1</v>
      </c>
      <c r="L472" s="3" t="s">
        <v>290</v>
      </c>
      <c r="N472" s="23"/>
      <c r="O472"/>
    </row>
    <row r="473" spans="1:15">
      <c r="A473" s="66">
        <f>VLOOKUP(C473,Index[],8,FALSE)</f>
        <v>43242</v>
      </c>
      <c r="B473" s="5">
        <v>43311</v>
      </c>
      <c r="C473" t="s">
        <v>280</v>
      </c>
      <c r="D473" s="3">
        <f>VLOOKUP(C473,Index[],2,FALSE)</f>
        <v>6</v>
      </c>
      <c r="E473" s="3">
        <f>VLOOKUP(C473,Index[],3,FALSE)</f>
        <v>0</v>
      </c>
      <c r="F473" s="3">
        <f>VLOOKUP(C473,Index[],4,FALSE)</f>
        <v>0</v>
      </c>
      <c r="G473" s="3">
        <f>VLOOKUP(C473,Index[],5,FALSE)</f>
        <v>0</v>
      </c>
      <c r="I473">
        <f>VLOOKUP(Table1[[#This Row],[trait_name]],Trait[],2,FALSE)</f>
        <v>27</v>
      </c>
      <c r="J473" s="23" t="s">
        <v>61</v>
      </c>
      <c r="K473" s="23">
        <v>1</v>
      </c>
      <c r="L473" s="3"/>
      <c r="M473" s="3"/>
      <c r="N473" s="23"/>
      <c r="O473"/>
    </row>
    <row r="474" spans="1:15">
      <c r="A474" s="66">
        <f>VLOOKUP(C474,Index[],8,FALSE)</f>
        <v>43242</v>
      </c>
      <c r="B474" s="5">
        <v>43311</v>
      </c>
      <c r="C474" t="s">
        <v>280</v>
      </c>
      <c r="D474" s="3">
        <f>VLOOKUP(C474,Index[],2,FALSE)</f>
        <v>6</v>
      </c>
      <c r="E474" s="3">
        <f>VLOOKUP(C474,Index[],3,FALSE)</f>
        <v>0</v>
      </c>
      <c r="F474" s="3">
        <f>VLOOKUP(C474,Index[],4,FALSE)</f>
        <v>0</v>
      </c>
      <c r="G474" s="3">
        <f>VLOOKUP(C474,Index[],5,FALSE)</f>
        <v>0</v>
      </c>
      <c r="H474" t="s">
        <v>281</v>
      </c>
      <c r="I474">
        <f>VLOOKUP(Table1[[#This Row],[trait_name]],Trait[],2,FALSE)</f>
        <v>28</v>
      </c>
      <c r="J474" s="23" t="s">
        <v>62</v>
      </c>
      <c r="K474" s="23">
        <v>1</v>
      </c>
      <c r="L474" s="3">
        <v>30</v>
      </c>
      <c r="M474" s="3"/>
      <c r="N474" s="23"/>
      <c r="O474"/>
    </row>
    <row r="475" spans="1:15">
      <c r="A475" s="66">
        <f>VLOOKUP(C475,Index[],8,FALSE)</f>
        <v>43242</v>
      </c>
      <c r="B475" s="5">
        <v>43242</v>
      </c>
      <c r="C475" t="s">
        <v>280</v>
      </c>
      <c r="D475" s="3">
        <f>VLOOKUP(C475,Index[],2,FALSE)</f>
        <v>6</v>
      </c>
      <c r="E475" s="3">
        <f>VLOOKUP(C475,Index[],3,FALSE)</f>
        <v>0</v>
      </c>
      <c r="F475" s="3">
        <f>VLOOKUP(C475,Index[],4,FALSE)</f>
        <v>0</v>
      </c>
      <c r="G475" s="3">
        <f>VLOOKUP(C475,Index[],5,FALSE)</f>
        <v>0</v>
      </c>
      <c r="H475" t="s">
        <v>291</v>
      </c>
      <c r="I475">
        <f>VLOOKUP(Table1[[#This Row],[trait_name]],Trait[],2,FALSE)</f>
        <v>29</v>
      </c>
      <c r="J475" s="23" t="s">
        <v>63</v>
      </c>
      <c r="K475" s="23">
        <v>1</v>
      </c>
      <c r="L475" s="3">
        <v>25</v>
      </c>
      <c r="N475" s="23"/>
      <c r="O475"/>
    </row>
    <row r="476" spans="1:15">
      <c r="A476" s="66">
        <f>VLOOKUP(C476,Index[],8,FALSE)</f>
        <v>43242</v>
      </c>
      <c r="B476" s="5">
        <v>43242</v>
      </c>
      <c r="C476" t="s">
        <v>280</v>
      </c>
      <c r="D476" s="3">
        <f>VLOOKUP(C476,Index[],2,FALSE)</f>
        <v>6</v>
      </c>
      <c r="E476" s="3">
        <f>VLOOKUP(C476,Index[],3,FALSE)</f>
        <v>0</v>
      </c>
      <c r="F476" s="3">
        <f>VLOOKUP(C476,Index[],4,FALSE)</f>
        <v>0</v>
      </c>
      <c r="G476" s="3">
        <f>VLOOKUP(C476,Index[],5,FALSE)</f>
        <v>0</v>
      </c>
      <c r="H476" t="s">
        <v>292</v>
      </c>
      <c r="I476">
        <f>VLOOKUP(Table1[[#This Row],[trait_name]],Trait[],2,FALSE)</f>
        <v>31</v>
      </c>
      <c r="J476" s="23" t="s">
        <v>65</v>
      </c>
      <c r="K476" s="23">
        <v>1</v>
      </c>
      <c r="L476" s="3">
        <v>20</v>
      </c>
      <c r="N476" s="23"/>
      <c r="O476"/>
    </row>
    <row r="477" spans="1:15">
      <c r="A477" s="66">
        <f>VLOOKUP(C477,Index[],8,FALSE)</f>
        <v>43242</v>
      </c>
      <c r="B477" s="5">
        <v>43242</v>
      </c>
      <c r="C477" t="s">
        <v>280</v>
      </c>
      <c r="D477" s="3">
        <f>VLOOKUP(C477,Index[],2,FALSE)</f>
        <v>6</v>
      </c>
      <c r="E477" s="3">
        <f>VLOOKUP(C477,Index[],3,FALSE)</f>
        <v>0</v>
      </c>
      <c r="F477" s="3">
        <f>VLOOKUP(C477,Index[],4,FALSE)</f>
        <v>0</v>
      </c>
      <c r="G477" s="3">
        <f>VLOOKUP(C477,Index[],5,FALSE)</f>
        <v>0</v>
      </c>
      <c r="H477" t="s">
        <v>291</v>
      </c>
      <c r="I477">
        <f>VLOOKUP(Table1[[#This Row],[trait_name]],Trait[],2,FALSE)</f>
        <v>32</v>
      </c>
      <c r="J477" s="23" t="s">
        <v>66</v>
      </c>
      <c r="K477" s="23">
        <v>1</v>
      </c>
      <c r="L477" s="3">
        <v>4.5</v>
      </c>
      <c r="N477" s="23"/>
      <c r="O477"/>
    </row>
    <row r="478" spans="1:15">
      <c r="A478" s="66">
        <f>VLOOKUP(C478,Index[],8,FALSE)</f>
        <v>43242</v>
      </c>
      <c r="B478" s="5">
        <v>43242</v>
      </c>
      <c r="C478" t="s">
        <v>280</v>
      </c>
      <c r="D478" s="3">
        <f>VLOOKUP(C478,Index[],2,FALSE)</f>
        <v>6</v>
      </c>
      <c r="E478" s="3">
        <f>VLOOKUP(C478,Index[],3,FALSE)</f>
        <v>0</v>
      </c>
      <c r="F478" s="3">
        <f>VLOOKUP(C478,Index[],4,FALSE)</f>
        <v>0</v>
      </c>
      <c r="G478" s="3">
        <f>VLOOKUP(C478,Index[],5,FALSE)</f>
        <v>0</v>
      </c>
      <c r="H478" t="s">
        <v>292</v>
      </c>
      <c r="I478">
        <f>VLOOKUP(Table1[[#This Row],[trait_name]],Trait[],2,FALSE)</f>
        <v>33</v>
      </c>
      <c r="J478" s="23" t="s">
        <v>67</v>
      </c>
      <c r="K478" s="23">
        <v>1</v>
      </c>
      <c r="L478" s="3">
        <v>2</v>
      </c>
      <c r="N478" s="23"/>
      <c r="O478"/>
    </row>
    <row r="479" spans="1:15">
      <c r="A479" s="66">
        <f>VLOOKUP(C479,Index[],8,FALSE)</f>
        <v>43242</v>
      </c>
      <c r="B479" s="5">
        <v>43242</v>
      </c>
      <c r="C479" t="s">
        <v>280</v>
      </c>
      <c r="D479" s="3">
        <f>VLOOKUP(C479,Index[],2,FALSE)</f>
        <v>6</v>
      </c>
      <c r="E479" s="3">
        <f>VLOOKUP(C479,Index[],3,FALSE)</f>
        <v>0</v>
      </c>
      <c r="F479" s="3">
        <f>VLOOKUP(C479,Index[],4,FALSE)</f>
        <v>0</v>
      </c>
      <c r="G479" s="3">
        <f>VLOOKUP(C479,Index[],5,FALSE)</f>
        <v>0</v>
      </c>
      <c r="H479" t="s">
        <v>286</v>
      </c>
      <c r="I479">
        <f>VLOOKUP(Table1[[#This Row],[trait_name]],Trait[],2,FALSE)</f>
        <v>35</v>
      </c>
      <c r="J479" s="23" t="s">
        <v>166</v>
      </c>
      <c r="K479" s="23">
        <v>1</v>
      </c>
      <c r="L479" s="3" t="s">
        <v>167</v>
      </c>
      <c r="N479" s="23"/>
      <c r="O479"/>
    </row>
    <row r="480" spans="1:15">
      <c r="A480" s="66">
        <f>VLOOKUP(C480,Index[],8,FALSE)</f>
        <v>43242</v>
      </c>
      <c r="B480" s="25">
        <v>43292</v>
      </c>
      <c r="C480" t="s">
        <v>280</v>
      </c>
      <c r="D480" s="3">
        <f>VLOOKUP(C480,Index[],2,FALSE)</f>
        <v>6</v>
      </c>
      <c r="E480" s="3">
        <f>VLOOKUP(C480,Index[],3,FALSE)</f>
        <v>0</v>
      </c>
      <c r="F480" s="3">
        <f>VLOOKUP(C480,Index[],4,FALSE)</f>
        <v>0</v>
      </c>
      <c r="G480" s="3">
        <f>VLOOKUP(C480,Index[],5,FALSE)</f>
        <v>0</v>
      </c>
      <c r="H480" t="s">
        <v>155</v>
      </c>
      <c r="I480">
        <f>VLOOKUP(Table1[[#This Row],[trait_name]],Trait[],2,FALSE)</f>
        <v>38</v>
      </c>
      <c r="J480" s="23" t="s">
        <v>72</v>
      </c>
      <c r="K480" s="23">
        <v>1</v>
      </c>
      <c r="L480" s="3" t="s">
        <v>73</v>
      </c>
      <c r="N480" s="23"/>
      <c r="O480"/>
    </row>
    <row r="481" spans="1:15">
      <c r="A481" s="66">
        <f>VLOOKUP(C481,Index[],8,FALSE)</f>
        <v>43242</v>
      </c>
      <c r="B481" s="5">
        <v>43311</v>
      </c>
      <c r="C481" t="s">
        <v>280</v>
      </c>
      <c r="D481" s="3">
        <f>VLOOKUP(C481,Index[],2,FALSE)</f>
        <v>6</v>
      </c>
      <c r="E481" s="3">
        <f>VLOOKUP(C481,Index[],3,FALSE)</f>
        <v>0</v>
      </c>
      <c r="F481" s="3">
        <f>VLOOKUP(C481,Index[],4,FALSE)</f>
        <v>0</v>
      </c>
      <c r="G481" s="3">
        <f>VLOOKUP(C481,Index[],5,FALSE)</f>
        <v>0</v>
      </c>
      <c r="H481" t="s">
        <v>155</v>
      </c>
      <c r="I481">
        <f>VLOOKUP(Table1[[#This Row],[trait_name]],Trait[],2,FALSE)</f>
        <v>39</v>
      </c>
      <c r="J481" s="23" t="s">
        <v>74</v>
      </c>
      <c r="K481" s="23">
        <v>1</v>
      </c>
      <c r="L481" s="3" t="s">
        <v>75</v>
      </c>
      <c r="M481" s="3"/>
      <c r="N481" s="23"/>
      <c r="O481"/>
    </row>
    <row r="482" spans="1:15">
      <c r="A482" s="66">
        <f>VLOOKUP(C482,Index[],8,FALSE)</f>
        <v>43242</v>
      </c>
      <c r="B482" s="25">
        <v>43292</v>
      </c>
      <c r="C482" t="s">
        <v>280</v>
      </c>
      <c r="D482" s="3">
        <f>VLOOKUP(C482,Index[],2,FALSE)</f>
        <v>6</v>
      </c>
      <c r="E482" s="3">
        <f>VLOOKUP(C482,Index[],3,FALSE)</f>
        <v>0</v>
      </c>
      <c r="F482" s="3">
        <f>VLOOKUP(C482,Index[],4,FALSE)</f>
        <v>0</v>
      </c>
      <c r="G482" s="3">
        <f>VLOOKUP(C482,Index[],5,FALSE)</f>
        <v>0</v>
      </c>
      <c r="H482" t="s">
        <v>281</v>
      </c>
      <c r="I482">
        <f>VLOOKUP(Table1[[#This Row],[trait_name]],Trait[],2,FALSE)</f>
        <v>40</v>
      </c>
      <c r="J482" s="23" t="s">
        <v>76</v>
      </c>
      <c r="K482" s="23">
        <v>2</v>
      </c>
      <c r="L482" s="3" t="s">
        <v>293</v>
      </c>
      <c r="N482" s="23"/>
      <c r="O482"/>
    </row>
    <row r="483" spans="1:15">
      <c r="A483" s="66">
        <f>VLOOKUP(C483,Index[],8,FALSE)</f>
        <v>43242</v>
      </c>
      <c r="B483" s="25">
        <v>43292</v>
      </c>
      <c r="C483" t="s">
        <v>280</v>
      </c>
      <c r="D483" s="3">
        <f>VLOOKUP(C483,Index[],2,FALSE)</f>
        <v>6</v>
      </c>
      <c r="E483" s="3">
        <f>VLOOKUP(C483,Index[],3,FALSE)</f>
        <v>0</v>
      </c>
      <c r="F483" s="3">
        <f>VLOOKUP(C483,Index[],4,FALSE)</f>
        <v>0</v>
      </c>
      <c r="G483" s="3">
        <f>VLOOKUP(C483,Index[],5,FALSE)</f>
        <v>0</v>
      </c>
      <c r="H483" t="s">
        <v>281</v>
      </c>
      <c r="I483">
        <f>VLOOKUP(Table1[[#This Row],[trait_name]],Trait[],2,FALSE)</f>
        <v>40</v>
      </c>
      <c r="J483" s="23" t="s">
        <v>76</v>
      </c>
      <c r="K483" s="23">
        <v>1</v>
      </c>
      <c r="L483" s="3" t="s">
        <v>223</v>
      </c>
      <c r="N483" s="23"/>
      <c r="O483"/>
    </row>
    <row r="484" spans="1:15">
      <c r="A484" s="66">
        <f>VLOOKUP(C484,Index[],8,FALSE)</f>
        <v>43242</v>
      </c>
      <c r="B484" s="25">
        <v>43292</v>
      </c>
      <c r="C484" t="s">
        <v>280</v>
      </c>
      <c r="D484" s="3">
        <f>VLOOKUP(C484,Index[],2,FALSE)</f>
        <v>6</v>
      </c>
      <c r="E484" s="3">
        <f>VLOOKUP(C484,Index[],3,FALSE)</f>
        <v>0</v>
      </c>
      <c r="F484" s="3">
        <f>VLOOKUP(C484,Index[],4,FALSE)</f>
        <v>0</v>
      </c>
      <c r="G484" s="3">
        <f>VLOOKUP(C484,Index[],5,FALSE)</f>
        <v>0</v>
      </c>
      <c r="H484" t="s">
        <v>281</v>
      </c>
      <c r="I484">
        <f>VLOOKUP(Table1[[#This Row],[trait_name]],Trait[],2,FALSE)</f>
        <v>40</v>
      </c>
      <c r="J484" s="23" t="s">
        <v>76</v>
      </c>
      <c r="K484" s="23">
        <v>3</v>
      </c>
      <c r="L484" s="3" t="s">
        <v>85</v>
      </c>
      <c r="N484" s="23"/>
      <c r="O484"/>
    </row>
    <row r="485" spans="1:15">
      <c r="A485" s="66">
        <f>VLOOKUP(C485,Index[],8,FALSE)</f>
        <v>43242</v>
      </c>
      <c r="B485" s="5">
        <v>43242</v>
      </c>
      <c r="C485" t="s">
        <v>280</v>
      </c>
      <c r="D485" s="3">
        <f>VLOOKUP(C485,Index[],2,FALSE)</f>
        <v>6</v>
      </c>
      <c r="E485" s="3">
        <f>VLOOKUP(C485,Index[],3,FALSE)</f>
        <v>0</v>
      </c>
      <c r="F485" s="3">
        <f>VLOOKUP(C485,Index[],4,FALSE)</f>
        <v>0</v>
      </c>
      <c r="G485" s="3">
        <f>VLOOKUP(C485,Index[],5,FALSE)</f>
        <v>0</v>
      </c>
      <c r="H485" t="s">
        <v>281</v>
      </c>
      <c r="I485">
        <f>VLOOKUP(Table1[[#This Row],[trait_name]],Trait[],2,FALSE)</f>
        <v>41</v>
      </c>
      <c r="J485" s="23" t="s">
        <v>78</v>
      </c>
      <c r="K485" s="23">
        <v>1</v>
      </c>
      <c r="L485" s="3" t="s">
        <v>80</v>
      </c>
      <c r="N485" s="23"/>
      <c r="O485"/>
    </row>
    <row r="486" spans="1:15">
      <c r="A486" s="66">
        <f>VLOOKUP(C486,Index[],8,FALSE)</f>
        <v>43242</v>
      </c>
      <c r="B486" s="25">
        <v>43292</v>
      </c>
      <c r="C486" t="s">
        <v>280</v>
      </c>
      <c r="D486" s="3">
        <f>VLOOKUP(C486,Index[],2,FALSE)</f>
        <v>6</v>
      </c>
      <c r="E486" s="3">
        <f>VLOOKUP(C486,Index[],3,FALSE)</f>
        <v>0</v>
      </c>
      <c r="F486" s="3">
        <f>VLOOKUP(C486,Index[],4,FALSE)</f>
        <v>0</v>
      </c>
      <c r="G486" s="3">
        <f>VLOOKUP(C486,Index[],5,FALSE)</f>
        <v>0</v>
      </c>
      <c r="H486" t="s">
        <v>281</v>
      </c>
      <c r="I486">
        <f>VLOOKUP(Table1[[#This Row],[trait_name]],Trait[],2,FALSE)</f>
        <v>41</v>
      </c>
      <c r="J486" s="23" t="s">
        <v>78</v>
      </c>
      <c r="K486" s="23">
        <v>2</v>
      </c>
      <c r="L486" s="3" t="s">
        <v>81</v>
      </c>
      <c r="N486" s="23"/>
      <c r="O486"/>
    </row>
    <row r="487" spans="1:15">
      <c r="A487" s="66">
        <f>VLOOKUP(C487,Index[],8,FALSE)</f>
        <v>43242</v>
      </c>
      <c r="B487" s="25">
        <v>43292</v>
      </c>
      <c r="C487" t="s">
        <v>280</v>
      </c>
      <c r="D487" s="3">
        <f>VLOOKUP(C487,Index[],2,FALSE)</f>
        <v>6</v>
      </c>
      <c r="E487" s="3">
        <f>VLOOKUP(C487,Index[],3,FALSE)</f>
        <v>0</v>
      </c>
      <c r="F487" s="3">
        <f>VLOOKUP(C487,Index[],4,FALSE)</f>
        <v>0</v>
      </c>
      <c r="G487" s="3">
        <f>VLOOKUP(C487,Index[],5,FALSE)</f>
        <v>0</v>
      </c>
      <c r="H487" t="s">
        <v>142</v>
      </c>
      <c r="I487">
        <f>VLOOKUP(Table1[[#This Row],[trait_name]],Trait[],2,FALSE)</f>
        <v>42</v>
      </c>
      <c r="J487" s="23" t="s">
        <v>82</v>
      </c>
      <c r="K487" s="23">
        <v>2</v>
      </c>
      <c r="L487" s="3" t="s">
        <v>294</v>
      </c>
      <c r="N487" s="23"/>
      <c r="O487"/>
    </row>
    <row r="488" spans="1:15">
      <c r="A488" s="66">
        <f>VLOOKUP(C488,Index[],8,FALSE)</f>
        <v>43242</v>
      </c>
      <c r="B488" s="25">
        <v>43292</v>
      </c>
      <c r="C488" t="s">
        <v>280</v>
      </c>
      <c r="D488" s="3">
        <f>VLOOKUP(C488,Index[],2,FALSE)</f>
        <v>6</v>
      </c>
      <c r="E488" s="3">
        <f>VLOOKUP(C488,Index[],3,FALSE)</f>
        <v>0</v>
      </c>
      <c r="F488" s="3">
        <f>VLOOKUP(C488,Index[],4,FALSE)</f>
        <v>0</v>
      </c>
      <c r="G488" s="3">
        <f>VLOOKUP(C488,Index[],5,FALSE)</f>
        <v>0</v>
      </c>
      <c r="H488" t="s">
        <v>142</v>
      </c>
      <c r="I488">
        <f>VLOOKUP(Table1[[#This Row],[trait_name]],Trait[],2,FALSE)</f>
        <v>42</v>
      </c>
      <c r="J488" s="23" t="s">
        <v>82</v>
      </c>
      <c r="K488" s="23">
        <v>1</v>
      </c>
      <c r="L488" s="3" t="s">
        <v>295</v>
      </c>
      <c r="N488" s="23"/>
      <c r="O488"/>
    </row>
    <row r="489" spans="1:15">
      <c r="A489" s="66">
        <f>VLOOKUP(C489,Index[],8,FALSE)</f>
        <v>43242</v>
      </c>
      <c r="B489" s="25">
        <v>43292</v>
      </c>
      <c r="C489" t="s">
        <v>280</v>
      </c>
      <c r="D489" s="3">
        <f>VLOOKUP(C489,Index[],2,FALSE)</f>
        <v>6</v>
      </c>
      <c r="E489" s="3">
        <f>VLOOKUP(C489,Index[],3,FALSE)</f>
        <v>0</v>
      </c>
      <c r="F489" s="3">
        <f>VLOOKUP(C489,Index[],4,FALSE)</f>
        <v>0</v>
      </c>
      <c r="G489" s="3">
        <f>VLOOKUP(C489,Index[],5,FALSE)</f>
        <v>0</v>
      </c>
      <c r="H489" t="s">
        <v>281</v>
      </c>
      <c r="I489">
        <f>VLOOKUP(Table1[[#This Row],[trait_name]],Trait[],2,FALSE)</f>
        <v>43</v>
      </c>
      <c r="J489" s="23" t="s">
        <v>86</v>
      </c>
      <c r="K489" s="23">
        <v>1</v>
      </c>
      <c r="L489" s="3" t="s">
        <v>226</v>
      </c>
      <c r="N489" s="23"/>
      <c r="O489"/>
    </row>
    <row r="490" spans="1:15">
      <c r="A490" s="66">
        <f>VLOOKUP(C490,Index[],8,FALSE)</f>
        <v>43242</v>
      </c>
      <c r="B490" s="25">
        <v>43292</v>
      </c>
      <c r="C490" t="s">
        <v>280</v>
      </c>
      <c r="D490" s="3">
        <f>VLOOKUP(C490,Index[],2,FALSE)</f>
        <v>6</v>
      </c>
      <c r="E490" s="3">
        <f>VLOOKUP(C490,Index[],3,FALSE)</f>
        <v>0</v>
      </c>
      <c r="F490" s="3">
        <f>VLOOKUP(C490,Index[],4,FALSE)</f>
        <v>0</v>
      </c>
      <c r="G490" s="3">
        <f>VLOOKUP(C490,Index[],5,FALSE)</f>
        <v>0</v>
      </c>
      <c r="H490" t="s">
        <v>284</v>
      </c>
      <c r="I490">
        <f>VLOOKUP(Table1[[#This Row],[trait_name]],Trait[],2,FALSE)</f>
        <v>44</v>
      </c>
      <c r="J490" s="23" t="s">
        <v>88</v>
      </c>
      <c r="K490" s="23">
        <v>1</v>
      </c>
      <c r="L490" s="3" t="s">
        <v>176</v>
      </c>
      <c r="N490" s="23"/>
      <c r="O490"/>
    </row>
    <row r="491" spans="1:15">
      <c r="A491" s="66">
        <f>VLOOKUP(C491,Index[],8,FALSE)</f>
        <v>43242</v>
      </c>
      <c r="B491" s="25">
        <v>43292</v>
      </c>
      <c r="C491" t="s">
        <v>280</v>
      </c>
      <c r="D491" s="3">
        <f>VLOOKUP(C491,Index[],2,FALSE)</f>
        <v>6</v>
      </c>
      <c r="E491" s="3">
        <f>VLOOKUP(C491,Index[],3,FALSE)</f>
        <v>0</v>
      </c>
      <c r="F491" s="3">
        <f>VLOOKUP(C491,Index[],4,FALSE)</f>
        <v>0</v>
      </c>
      <c r="G491" s="3">
        <f>VLOOKUP(C491,Index[],5,FALSE)</f>
        <v>0</v>
      </c>
      <c r="H491" t="s">
        <v>284</v>
      </c>
      <c r="I491">
        <f>VLOOKUP(Table1[[#This Row],[trait_name]],Trait[],2,FALSE)</f>
        <v>46</v>
      </c>
      <c r="J491" s="23" t="s">
        <v>97</v>
      </c>
      <c r="K491" s="23">
        <v>1</v>
      </c>
      <c r="L491" s="3" t="s">
        <v>296</v>
      </c>
      <c r="N491" s="23"/>
      <c r="O491"/>
    </row>
    <row r="492" spans="1:15">
      <c r="A492" s="66">
        <f>VLOOKUP(C492,Index[],8,FALSE)</f>
        <v>43242</v>
      </c>
      <c r="B492" s="25">
        <v>43292</v>
      </c>
      <c r="C492" t="s">
        <v>280</v>
      </c>
      <c r="D492" s="3">
        <f>VLOOKUP(C492,Index[],2,FALSE)</f>
        <v>6</v>
      </c>
      <c r="E492" s="3">
        <f>VLOOKUP(C492,Index[],3,FALSE)</f>
        <v>0</v>
      </c>
      <c r="F492" s="3">
        <f>VLOOKUP(C492,Index[],4,FALSE)</f>
        <v>0</v>
      </c>
      <c r="G492" s="3">
        <f>VLOOKUP(C492,Index[],5,FALSE)</f>
        <v>0</v>
      </c>
      <c r="H492" t="s">
        <v>284</v>
      </c>
      <c r="I492">
        <f>VLOOKUP(Table1[[#This Row],[trait_name]],Trait[],2,FALSE)</f>
        <v>46</v>
      </c>
      <c r="J492" s="23" t="s">
        <v>97</v>
      </c>
      <c r="K492" s="23">
        <v>2</v>
      </c>
      <c r="L492" s="3" t="s">
        <v>98</v>
      </c>
      <c r="N492" s="23"/>
      <c r="O492"/>
    </row>
    <row r="493" spans="1:15">
      <c r="A493" s="66">
        <f>VLOOKUP(C493,Index[],8,FALSE)</f>
        <v>43242</v>
      </c>
      <c r="B493" s="25">
        <v>43292</v>
      </c>
      <c r="C493" t="s">
        <v>280</v>
      </c>
      <c r="D493" s="3">
        <f>VLOOKUP(C493,Index[],2,FALSE)</f>
        <v>6</v>
      </c>
      <c r="E493" s="3">
        <f>VLOOKUP(C493,Index[],3,FALSE)</f>
        <v>0</v>
      </c>
      <c r="F493" s="3">
        <f>VLOOKUP(C493,Index[],4,FALSE)</f>
        <v>0</v>
      </c>
      <c r="G493" s="3">
        <f>VLOOKUP(C493,Index[],5,FALSE)</f>
        <v>0</v>
      </c>
      <c r="H493" t="s">
        <v>284</v>
      </c>
      <c r="I493">
        <f>VLOOKUP(Table1[[#This Row],[trait_name]],Trait[],2,FALSE)</f>
        <v>46</v>
      </c>
      <c r="J493" s="23" t="s">
        <v>97</v>
      </c>
      <c r="K493" s="23">
        <v>2</v>
      </c>
      <c r="L493" s="3" t="s">
        <v>297</v>
      </c>
      <c r="N493" s="23"/>
      <c r="O493"/>
    </row>
    <row r="494" spans="1:15">
      <c r="A494" s="66">
        <f>VLOOKUP(C494,Index[],8,FALSE)</f>
        <v>43242</v>
      </c>
      <c r="B494" s="25">
        <v>43292</v>
      </c>
      <c r="C494" t="s">
        <v>280</v>
      </c>
      <c r="D494" s="3">
        <f>VLOOKUP(C494,Index[],2,FALSE)</f>
        <v>6</v>
      </c>
      <c r="E494" s="3">
        <f>VLOOKUP(C494,Index[],3,FALSE)</f>
        <v>0</v>
      </c>
      <c r="F494" s="3">
        <f>VLOOKUP(C494,Index[],4,FALSE)</f>
        <v>0</v>
      </c>
      <c r="G494" s="3">
        <f>VLOOKUP(C494,Index[],5,FALSE)</f>
        <v>0</v>
      </c>
      <c r="H494" t="s">
        <v>284</v>
      </c>
      <c r="I494">
        <f>VLOOKUP(Table1[[#This Row],[trait_name]],Trait[],2,FALSE)</f>
        <v>47</v>
      </c>
      <c r="J494" s="23" t="s">
        <v>99</v>
      </c>
      <c r="K494" s="23">
        <v>1</v>
      </c>
      <c r="L494" s="3" t="s">
        <v>100</v>
      </c>
      <c r="N494" s="23"/>
      <c r="O494"/>
    </row>
    <row r="495" spans="1:15">
      <c r="A495" s="66">
        <f>VLOOKUP(C495,Index[],8,FALSE)</f>
        <v>43242</v>
      </c>
      <c r="B495" s="5">
        <v>43292</v>
      </c>
      <c r="C495" t="s">
        <v>280</v>
      </c>
      <c r="D495" s="3">
        <f>VLOOKUP(C495,Index[],2,FALSE)</f>
        <v>6</v>
      </c>
      <c r="E495" s="3">
        <f>VLOOKUP(C495,Index[],3,FALSE)</f>
        <v>0</v>
      </c>
      <c r="F495" s="3">
        <f>VLOOKUP(C495,Index[],4,FALSE)</f>
        <v>0</v>
      </c>
      <c r="G495" s="3">
        <f>VLOOKUP(C495,Index[],5,FALSE)</f>
        <v>0</v>
      </c>
      <c r="H495" t="s">
        <v>281</v>
      </c>
      <c r="I495">
        <f>VLOOKUP(Table1[[#This Row],[trait_name]],Trait[],2,FALSE)</f>
        <v>48</v>
      </c>
      <c r="J495" s="24" t="s">
        <v>101</v>
      </c>
      <c r="K495" s="23">
        <v>1</v>
      </c>
      <c r="L495" s="3" t="s">
        <v>298</v>
      </c>
      <c r="N495" s="24"/>
      <c r="O495"/>
    </row>
    <row r="496" spans="1:15">
      <c r="A496" s="66">
        <f>VLOOKUP(C496,Index[],8,FALSE)</f>
        <v>43242</v>
      </c>
      <c r="B496" s="25">
        <v>43292</v>
      </c>
      <c r="C496" t="s">
        <v>280</v>
      </c>
      <c r="D496" s="3">
        <f>VLOOKUP(C496,Index[],2,FALSE)</f>
        <v>6</v>
      </c>
      <c r="E496" s="3">
        <f>VLOOKUP(C496,Index[],3,FALSE)</f>
        <v>0</v>
      </c>
      <c r="F496" s="3">
        <f>VLOOKUP(C496,Index[],4,FALSE)</f>
        <v>0</v>
      </c>
      <c r="G496" s="3">
        <f>VLOOKUP(C496,Index[],5,FALSE)</f>
        <v>0</v>
      </c>
      <c r="H496" t="s">
        <v>281</v>
      </c>
      <c r="I496">
        <f>VLOOKUP(Table1[[#This Row],[trait_name]],Trait[],2,FALSE)</f>
        <v>49</v>
      </c>
      <c r="J496" s="24" t="s">
        <v>104</v>
      </c>
      <c r="K496" s="23">
        <v>1</v>
      </c>
      <c r="L496" s="3" t="s">
        <v>181</v>
      </c>
      <c r="N496" s="23"/>
      <c r="O496"/>
    </row>
    <row r="497" spans="1:15">
      <c r="A497" s="66">
        <f>VLOOKUP(C497,Index[],8,FALSE)</f>
        <v>43242</v>
      </c>
      <c r="B497" s="5">
        <v>43311</v>
      </c>
      <c r="C497" t="s">
        <v>280</v>
      </c>
      <c r="D497" s="3">
        <f>VLOOKUP(C497,Index[],2,FALSE)</f>
        <v>6</v>
      </c>
      <c r="E497" s="3">
        <f>VLOOKUP(C497,Index[],3,FALSE)</f>
        <v>0</v>
      </c>
      <c r="F497" s="3">
        <f>VLOOKUP(C497,Index[],4,FALSE)</f>
        <v>0</v>
      </c>
      <c r="G497" s="3">
        <f>VLOOKUP(C497,Index[],5,FALSE)</f>
        <v>0</v>
      </c>
      <c r="I497">
        <f>VLOOKUP(Table1[[#This Row],[trait_name]],Trait[],2,FALSE)</f>
        <v>50</v>
      </c>
      <c r="J497" s="23" t="s">
        <v>106</v>
      </c>
      <c r="K497" s="23">
        <v>1</v>
      </c>
      <c r="L497" s="3"/>
      <c r="M497" s="3"/>
      <c r="N497" s="23"/>
      <c r="O497"/>
    </row>
    <row r="498" spans="1:15">
      <c r="A498" s="66">
        <f>VLOOKUP(C498,Index[],8,FALSE)</f>
        <v>43242</v>
      </c>
      <c r="B498" s="25">
        <v>43292</v>
      </c>
      <c r="C498" t="s">
        <v>280</v>
      </c>
      <c r="D498" s="3">
        <f>VLOOKUP(C498,Index[],2,FALSE)</f>
        <v>6</v>
      </c>
      <c r="E498" s="3">
        <f>VLOOKUP(C498,Index[],3,FALSE)</f>
        <v>0</v>
      </c>
      <c r="F498" s="3">
        <f>VLOOKUP(C498,Index[],4,FALSE)</f>
        <v>0</v>
      </c>
      <c r="G498" s="3">
        <f>VLOOKUP(C498,Index[],5,FALSE)</f>
        <v>0</v>
      </c>
      <c r="H498" t="s">
        <v>286</v>
      </c>
      <c r="I498">
        <f>VLOOKUP(Table1[[#This Row],[trait_name]],Trait[],2,FALSE)</f>
        <v>52</v>
      </c>
      <c r="J498" s="23" t="s">
        <v>109</v>
      </c>
      <c r="K498" s="23">
        <v>1</v>
      </c>
      <c r="L498" s="3" t="s">
        <v>299</v>
      </c>
      <c r="N498" s="23"/>
      <c r="O498"/>
    </row>
    <row r="499" spans="1:15">
      <c r="A499" s="66">
        <f>VLOOKUP(C499,Index[],8,FALSE)</f>
        <v>43242</v>
      </c>
      <c r="B499" s="5">
        <v>43242</v>
      </c>
      <c r="C499" t="s">
        <v>280</v>
      </c>
      <c r="D499" s="3">
        <f>VLOOKUP(C499,Index[],2,FALSE)</f>
        <v>6</v>
      </c>
      <c r="E499" s="3">
        <f>VLOOKUP(C499,Index[],3,FALSE)</f>
        <v>0</v>
      </c>
      <c r="F499" s="3">
        <f>VLOOKUP(C499,Index[],4,FALSE)</f>
        <v>0</v>
      </c>
      <c r="G499" s="3">
        <f>VLOOKUP(C499,Index[],5,FALSE)</f>
        <v>0</v>
      </c>
      <c r="H499" t="s">
        <v>281</v>
      </c>
      <c r="I499">
        <f>VLOOKUP(Table1[[#This Row],[trait_name]],Trait[],2,FALSE)</f>
        <v>53</v>
      </c>
      <c r="J499" s="23" t="s">
        <v>112</v>
      </c>
      <c r="K499" s="23">
        <v>2</v>
      </c>
      <c r="L499" s="3" t="s">
        <v>184</v>
      </c>
      <c r="N499" s="23"/>
      <c r="O499"/>
    </row>
    <row r="500" spans="1:15">
      <c r="A500" s="66">
        <f>VLOOKUP(C500,Index[],8,FALSE)</f>
        <v>43242</v>
      </c>
      <c r="B500" s="5">
        <v>43242</v>
      </c>
      <c r="C500" t="s">
        <v>280</v>
      </c>
      <c r="D500" s="3">
        <f>VLOOKUP(C500,Index[],2,FALSE)</f>
        <v>6</v>
      </c>
      <c r="E500" s="3">
        <f>VLOOKUP(C500,Index[],3,FALSE)</f>
        <v>0</v>
      </c>
      <c r="F500" s="3">
        <f>VLOOKUP(C500,Index[],4,FALSE)</f>
        <v>0</v>
      </c>
      <c r="G500" s="3">
        <f>VLOOKUP(C500,Index[],5,FALSE)</f>
        <v>0</v>
      </c>
      <c r="H500" t="s">
        <v>281</v>
      </c>
      <c r="I500">
        <f>VLOOKUP(Table1[[#This Row],[trait_name]],Trait[],2,FALSE)</f>
        <v>53</v>
      </c>
      <c r="J500" s="23" t="s">
        <v>112</v>
      </c>
      <c r="K500" s="23">
        <v>3</v>
      </c>
      <c r="L500" s="3" t="s">
        <v>185</v>
      </c>
      <c r="N500" s="23"/>
      <c r="O500"/>
    </row>
    <row r="501" spans="1:15">
      <c r="A501" s="66">
        <f>VLOOKUP(C501,Index[],8,FALSE)</f>
        <v>43242</v>
      </c>
      <c r="B501" s="5">
        <v>43242</v>
      </c>
      <c r="C501" t="s">
        <v>280</v>
      </c>
      <c r="D501" s="3">
        <f>VLOOKUP(C501,Index[],2,FALSE)</f>
        <v>6</v>
      </c>
      <c r="E501" s="3">
        <f>VLOOKUP(C501,Index[],3,FALSE)</f>
        <v>0</v>
      </c>
      <c r="F501" s="3">
        <f>VLOOKUP(C501,Index[],4,FALSE)</f>
        <v>0</v>
      </c>
      <c r="G501" s="3">
        <f>VLOOKUP(C501,Index[],5,FALSE)</f>
        <v>0</v>
      </c>
      <c r="H501" t="s">
        <v>281</v>
      </c>
      <c r="I501">
        <f>VLOOKUP(Table1[[#This Row],[trait_name]],Trait[],2,FALSE)</f>
        <v>53</v>
      </c>
      <c r="J501" s="23" t="s">
        <v>112</v>
      </c>
      <c r="K501" s="23">
        <v>1</v>
      </c>
      <c r="L501" s="3" t="s">
        <v>114</v>
      </c>
      <c r="N501" s="23"/>
      <c r="O501"/>
    </row>
    <row r="502" spans="1:15">
      <c r="A502" s="66">
        <f>VLOOKUP(C502,Index[],8,FALSE)</f>
        <v>43242</v>
      </c>
      <c r="B502" s="25">
        <v>43292</v>
      </c>
      <c r="C502" t="s">
        <v>280</v>
      </c>
      <c r="D502" s="3">
        <f>VLOOKUP(C502,Index[],2,FALSE)</f>
        <v>6</v>
      </c>
      <c r="E502" s="3">
        <f>VLOOKUP(C502,Index[],3,FALSE)</f>
        <v>0</v>
      </c>
      <c r="F502" s="3">
        <f>VLOOKUP(C502,Index[],4,FALSE)</f>
        <v>0</v>
      </c>
      <c r="G502" s="3">
        <f>VLOOKUP(C502,Index[],5,FALSE)</f>
        <v>0</v>
      </c>
      <c r="H502" t="s">
        <v>281</v>
      </c>
      <c r="I502">
        <f>VLOOKUP(Table1[[#This Row],[trait_name]],Trait[],2,FALSE)</f>
        <v>54</v>
      </c>
      <c r="J502" s="23" t="s">
        <v>116</v>
      </c>
      <c r="K502" s="23">
        <v>1</v>
      </c>
      <c r="L502" s="3" t="s">
        <v>277</v>
      </c>
      <c r="N502" s="23"/>
      <c r="O502"/>
    </row>
    <row r="503" spans="1:15">
      <c r="A503" s="66">
        <f>VLOOKUP(C503,Index[],8,FALSE)</f>
        <v>43242</v>
      </c>
      <c r="B503" s="25">
        <v>43292</v>
      </c>
      <c r="C503" t="s">
        <v>280</v>
      </c>
      <c r="D503" s="3">
        <f>VLOOKUP(C503,Index[],2,FALSE)</f>
        <v>6</v>
      </c>
      <c r="E503" s="3">
        <f>VLOOKUP(C503,Index[],3,FALSE)</f>
        <v>0</v>
      </c>
      <c r="F503" s="3">
        <f>VLOOKUP(C503,Index[],4,FALSE)</f>
        <v>0</v>
      </c>
      <c r="G503" s="3">
        <f>VLOOKUP(C503,Index[],5,FALSE)</f>
        <v>0</v>
      </c>
      <c r="H503" t="s">
        <v>281</v>
      </c>
      <c r="I503">
        <f>VLOOKUP(Table1[[#This Row],[trait_name]],Trait[],2,FALSE)</f>
        <v>55</v>
      </c>
      <c r="J503" s="23" t="s">
        <v>119</v>
      </c>
      <c r="K503" s="23">
        <v>2</v>
      </c>
      <c r="L503" s="3" t="s">
        <v>232</v>
      </c>
      <c r="N503" s="23"/>
      <c r="O503"/>
    </row>
    <row r="504" spans="1:15">
      <c r="A504" s="66">
        <f>VLOOKUP(C504,Index[],8,FALSE)</f>
        <v>43242</v>
      </c>
      <c r="B504" s="25">
        <v>43292</v>
      </c>
      <c r="C504" t="s">
        <v>280</v>
      </c>
      <c r="D504" s="3">
        <f>VLOOKUP(C504,Index[],2,FALSE)</f>
        <v>6</v>
      </c>
      <c r="E504" s="3">
        <f>VLOOKUP(C504,Index[],3,FALSE)</f>
        <v>0</v>
      </c>
      <c r="F504" s="3">
        <f>VLOOKUP(C504,Index[],4,FALSE)</f>
        <v>0</v>
      </c>
      <c r="G504" s="3">
        <f>VLOOKUP(C504,Index[],5,FALSE)</f>
        <v>0</v>
      </c>
      <c r="H504" t="s">
        <v>281</v>
      </c>
      <c r="I504">
        <f>VLOOKUP(Table1[[#This Row],[trait_name]],Trait[],2,FALSE)</f>
        <v>55</v>
      </c>
      <c r="J504" s="23" t="s">
        <v>119</v>
      </c>
      <c r="K504" s="23">
        <v>1</v>
      </c>
      <c r="L504" s="3" t="s">
        <v>120</v>
      </c>
      <c r="N504" s="23"/>
      <c r="O504"/>
    </row>
    <row r="505" spans="1:15">
      <c r="A505" s="66">
        <f>VLOOKUP(C505,Index[],8,FALSE)</f>
        <v>43242</v>
      </c>
      <c r="B505" s="5">
        <v>43242</v>
      </c>
      <c r="C505" t="s">
        <v>280</v>
      </c>
      <c r="D505" s="3">
        <f>VLOOKUP(C505,Index[],2,FALSE)</f>
        <v>6</v>
      </c>
      <c r="E505" s="3">
        <f>VLOOKUP(C505,Index[],3,FALSE)</f>
        <v>0</v>
      </c>
      <c r="F505" s="3">
        <f>VLOOKUP(C505,Index[],4,FALSE)</f>
        <v>0</v>
      </c>
      <c r="G505" s="3">
        <f>VLOOKUP(C505,Index[],5,FALSE)</f>
        <v>0</v>
      </c>
      <c r="H505" t="s">
        <v>281</v>
      </c>
      <c r="I505">
        <f>VLOOKUP(Table1[[#This Row],[trait_name]],Trait[],2,FALSE)</f>
        <v>56</v>
      </c>
      <c r="J505" s="23" t="s">
        <v>121</v>
      </c>
      <c r="K505" s="23">
        <v>1</v>
      </c>
      <c r="L505" s="3" t="s">
        <v>189</v>
      </c>
      <c r="N505" s="23"/>
      <c r="O505"/>
    </row>
    <row r="506" spans="1:15">
      <c r="A506" s="66">
        <f>VLOOKUP(C506,Index[],8,FALSE)</f>
        <v>43242</v>
      </c>
      <c r="B506" s="25">
        <v>43292</v>
      </c>
      <c r="C506" t="s">
        <v>280</v>
      </c>
      <c r="D506" s="3">
        <f>VLOOKUP(C506,Index[],2,FALSE)</f>
        <v>6</v>
      </c>
      <c r="E506" s="3">
        <f>VLOOKUP(C506,Index[],3,FALSE)</f>
        <v>0</v>
      </c>
      <c r="F506" s="3">
        <f>VLOOKUP(C506,Index[],4,FALSE)</f>
        <v>0</v>
      </c>
      <c r="G506" s="3">
        <f>VLOOKUP(C506,Index[],5,FALSE)</f>
        <v>0</v>
      </c>
      <c r="H506" t="s">
        <v>281</v>
      </c>
      <c r="I506">
        <f>VLOOKUP(Table1[[#This Row],[trait_name]],Trait[],2,FALSE)</f>
        <v>58</v>
      </c>
      <c r="J506" s="23" t="s">
        <v>123</v>
      </c>
      <c r="K506" s="23">
        <v>1</v>
      </c>
      <c r="L506" s="3" t="s">
        <v>190</v>
      </c>
      <c r="N506" s="23"/>
      <c r="O506"/>
    </row>
    <row r="507" spans="1:15">
      <c r="A507" s="66">
        <f>VLOOKUP(C507,Index[],8,FALSE)</f>
        <v>43242</v>
      </c>
      <c r="B507" s="25">
        <v>43292</v>
      </c>
      <c r="C507" t="s">
        <v>280</v>
      </c>
      <c r="D507" s="3">
        <f>VLOOKUP(C507,Index[],2,FALSE)</f>
        <v>6</v>
      </c>
      <c r="E507" s="3">
        <f>VLOOKUP(C507,Index[],3,FALSE)</f>
        <v>0</v>
      </c>
      <c r="F507" s="3">
        <f>VLOOKUP(C507,Index[],4,FALSE)</f>
        <v>0</v>
      </c>
      <c r="G507" s="3">
        <f>VLOOKUP(C507,Index[],5,FALSE)</f>
        <v>0</v>
      </c>
      <c r="H507" t="s">
        <v>286</v>
      </c>
      <c r="I507">
        <f>VLOOKUP(Table1[[#This Row],[trait_name]],Trait[],2,FALSE)</f>
        <v>59</v>
      </c>
      <c r="J507" s="23" t="s">
        <v>125</v>
      </c>
      <c r="K507" s="23">
        <v>1</v>
      </c>
      <c r="L507" s="3" t="s">
        <v>131</v>
      </c>
      <c r="M507" s="3"/>
      <c r="N507" s="23"/>
      <c r="O507"/>
    </row>
    <row r="508" spans="1:15">
      <c r="A508" s="66">
        <f>VLOOKUP(C508,Index[],8,FALSE)</f>
        <v>43242</v>
      </c>
      <c r="B508" s="25">
        <v>43292</v>
      </c>
      <c r="C508" t="s">
        <v>280</v>
      </c>
      <c r="D508" s="3">
        <f>VLOOKUP(C508,Index[],2,FALSE)</f>
        <v>6</v>
      </c>
      <c r="E508" s="3">
        <f>VLOOKUP(C508,Index[],3,FALSE)</f>
        <v>0</v>
      </c>
      <c r="F508" s="3">
        <f>VLOOKUP(C508,Index[],4,FALSE)</f>
        <v>0</v>
      </c>
      <c r="G508" s="3">
        <f>VLOOKUP(C508,Index[],5,FALSE)</f>
        <v>0</v>
      </c>
      <c r="H508" t="s">
        <v>286</v>
      </c>
      <c r="I508">
        <f>VLOOKUP(Table1[[#This Row],[trait_name]],Trait[],2,FALSE)</f>
        <v>60</v>
      </c>
      <c r="J508" s="23" t="s">
        <v>127</v>
      </c>
      <c r="K508" s="23">
        <v>1</v>
      </c>
      <c r="L508" s="3" t="s">
        <v>129</v>
      </c>
      <c r="N508" s="23"/>
      <c r="O508"/>
    </row>
    <row r="509" spans="1:15">
      <c r="A509" s="66">
        <f>VLOOKUP(C509,Index[],8,FALSE)</f>
        <v>43242</v>
      </c>
      <c r="B509" s="5">
        <v>43242</v>
      </c>
      <c r="C509" t="s">
        <v>280</v>
      </c>
      <c r="D509" s="3">
        <f>VLOOKUP(C509,Index[],2,FALSE)</f>
        <v>6</v>
      </c>
      <c r="E509" s="3">
        <f>VLOOKUP(C509,Index[],3,FALSE)</f>
        <v>0</v>
      </c>
      <c r="F509" s="3">
        <f>VLOOKUP(C509,Index[],4,FALSE)</f>
        <v>0</v>
      </c>
      <c r="G509" s="3">
        <f>VLOOKUP(C509,Index[],5,FALSE)</f>
        <v>0</v>
      </c>
      <c r="H509" t="s">
        <v>281</v>
      </c>
      <c r="I509">
        <f>VLOOKUP(Table1[[#This Row],[trait_name]],Trait[],2,FALSE)</f>
        <v>61</v>
      </c>
      <c r="J509" s="23" t="s">
        <v>130</v>
      </c>
      <c r="K509" s="23">
        <v>1</v>
      </c>
      <c r="L509" s="3" t="s">
        <v>42</v>
      </c>
      <c r="N509" s="23"/>
      <c r="O509"/>
    </row>
    <row r="510" spans="1:15">
      <c r="A510" s="66">
        <f>VLOOKUP(C510,Index[],8,FALSE)</f>
        <v>43242</v>
      </c>
      <c r="B510" s="25">
        <v>43292</v>
      </c>
      <c r="C510" t="s">
        <v>280</v>
      </c>
      <c r="D510" s="3">
        <f>VLOOKUP(C510,Index[],2,FALSE)</f>
        <v>6</v>
      </c>
      <c r="E510" s="3">
        <f>VLOOKUP(C510,Index[],3,FALSE)</f>
        <v>0</v>
      </c>
      <c r="F510" s="3">
        <f>VLOOKUP(C510,Index[],4,FALSE)</f>
        <v>0</v>
      </c>
      <c r="G510" s="3">
        <f>VLOOKUP(C510,Index[],5,FALSE)</f>
        <v>0</v>
      </c>
      <c r="H510" t="s">
        <v>287</v>
      </c>
      <c r="I510">
        <f>VLOOKUP(Table1[[#This Row],[trait_name]],Trait[],2,FALSE)</f>
        <v>61</v>
      </c>
      <c r="J510" s="23" t="s">
        <v>130</v>
      </c>
      <c r="K510" s="23">
        <v>2</v>
      </c>
      <c r="L510" s="3" t="s">
        <v>126</v>
      </c>
      <c r="N510" s="23"/>
      <c r="O510"/>
    </row>
    <row r="511" spans="1:15">
      <c r="A511" s="66">
        <f>VLOOKUP(C511,Index[],8,FALSE)</f>
        <v>43242</v>
      </c>
      <c r="B511" s="25">
        <v>43292</v>
      </c>
      <c r="C511" t="s">
        <v>280</v>
      </c>
      <c r="D511" s="3">
        <f>VLOOKUP(C511,Index[],2,FALSE)</f>
        <v>6</v>
      </c>
      <c r="E511" s="3">
        <f>VLOOKUP(C511,Index[],3,FALSE)</f>
        <v>0</v>
      </c>
      <c r="F511" s="3">
        <f>VLOOKUP(C511,Index[],4,FALSE)</f>
        <v>0</v>
      </c>
      <c r="G511" s="3">
        <f>VLOOKUP(C511,Index[],5,FALSE)</f>
        <v>0</v>
      </c>
      <c r="H511" t="s">
        <v>286</v>
      </c>
      <c r="I511">
        <f>VLOOKUP(Table1[[#This Row],[trait_name]],Trait[],2,FALSE)</f>
        <v>63</v>
      </c>
      <c r="J511" s="23" t="s">
        <v>237</v>
      </c>
      <c r="K511" s="23">
        <v>1</v>
      </c>
      <c r="L511" s="3" t="s">
        <v>27</v>
      </c>
      <c r="N511" s="23"/>
      <c r="O511"/>
    </row>
    <row r="512" spans="1:15">
      <c r="A512" s="66">
        <f>VLOOKUP(C512,Index[],8,FALSE)</f>
        <v>43242</v>
      </c>
      <c r="B512" s="25">
        <v>43292</v>
      </c>
      <c r="C512" t="s">
        <v>280</v>
      </c>
      <c r="D512" s="3">
        <f>VLOOKUP(C512,Index[],2,FALSE)</f>
        <v>6</v>
      </c>
      <c r="E512" s="3">
        <f>VLOOKUP(C512,Index[],3,FALSE)</f>
        <v>0</v>
      </c>
      <c r="F512" s="3">
        <f>VLOOKUP(C512,Index[],4,FALSE)</f>
        <v>0</v>
      </c>
      <c r="G512" s="3">
        <f>VLOOKUP(C512,Index[],5,FALSE)</f>
        <v>0</v>
      </c>
      <c r="H512" t="s">
        <v>286</v>
      </c>
      <c r="I512">
        <f>VLOOKUP(Table1[[#This Row],[trait_name]],Trait[],2,FALSE)</f>
        <v>64</v>
      </c>
      <c r="J512" s="23" t="s">
        <v>132</v>
      </c>
      <c r="K512" s="23">
        <v>1</v>
      </c>
      <c r="L512" s="3" t="s">
        <v>131</v>
      </c>
      <c r="N512" s="23"/>
      <c r="O512"/>
    </row>
    <row r="513" spans="1:15">
      <c r="A513" s="66">
        <f>VLOOKUP(C513,Index[],8,FALSE)</f>
        <v>43242</v>
      </c>
      <c r="B513" s="25">
        <v>43292</v>
      </c>
      <c r="C513" t="s">
        <v>280</v>
      </c>
      <c r="D513" s="3">
        <f>VLOOKUP(C513,Index[],2,FALSE)</f>
        <v>6</v>
      </c>
      <c r="E513" s="3">
        <f>VLOOKUP(C513,Index[],3,FALSE)</f>
        <v>0</v>
      </c>
      <c r="F513" s="3">
        <f>VLOOKUP(C513,Index[],4,FALSE)</f>
        <v>0</v>
      </c>
      <c r="G513" s="3">
        <f>VLOOKUP(C513,Index[],5,FALSE)</f>
        <v>0</v>
      </c>
      <c r="H513" t="s">
        <v>286</v>
      </c>
      <c r="I513">
        <f>VLOOKUP(Table1[[#This Row],[trait_name]],Trait[],2,FALSE)</f>
        <v>65</v>
      </c>
      <c r="J513" s="23" t="s">
        <v>133</v>
      </c>
      <c r="K513" s="23">
        <v>2</v>
      </c>
      <c r="L513" s="3" t="s">
        <v>300</v>
      </c>
      <c r="N513" s="23"/>
      <c r="O513"/>
    </row>
    <row r="514" spans="1:15">
      <c r="A514" s="66">
        <f>VLOOKUP(C514,Index[],8,FALSE)</f>
        <v>43242</v>
      </c>
      <c r="B514" s="25">
        <v>43292</v>
      </c>
      <c r="C514" t="s">
        <v>280</v>
      </c>
      <c r="D514" s="3">
        <f>VLOOKUP(C514,Index[],2,FALSE)</f>
        <v>6</v>
      </c>
      <c r="E514" s="3">
        <f>VLOOKUP(C514,Index[],3,FALSE)</f>
        <v>0</v>
      </c>
      <c r="F514" s="3">
        <f>VLOOKUP(C514,Index[],4,FALSE)</f>
        <v>0</v>
      </c>
      <c r="G514" s="3">
        <f>VLOOKUP(C514,Index[],5,FALSE)</f>
        <v>0</v>
      </c>
      <c r="H514" t="s">
        <v>281</v>
      </c>
      <c r="I514">
        <f>VLOOKUP(Table1[[#This Row],[trait_name]],Trait[],2,FALSE)</f>
        <v>65</v>
      </c>
      <c r="J514" s="23" t="s">
        <v>133</v>
      </c>
      <c r="K514" s="23">
        <v>3</v>
      </c>
      <c r="L514" s="3" t="s">
        <v>301</v>
      </c>
      <c r="N514" s="23"/>
      <c r="O514"/>
    </row>
    <row r="515" spans="1:15">
      <c r="A515" s="66">
        <f>VLOOKUP(C515,Index[],8,FALSE)</f>
        <v>43242</v>
      </c>
      <c r="B515" s="25">
        <v>43292</v>
      </c>
      <c r="C515" t="s">
        <v>280</v>
      </c>
      <c r="D515" s="3">
        <f>VLOOKUP(C515,Index[],2,FALSE)</f>
        <v>6</v>
      </c>
      <c r="E515" s="3">
        <f>VLOOKUP(C515,Index[],3,FALSE)</f>
        <v>0</v>
      </c>
      <c r="F515" s="3">
        <f>VLOOKUP(C515,Index[],4,FALSE)</f>
        <v>0</v>
      </c>
      <c r="G515" s="3">
        <f>VLOOKUP(C515,Index[],5,FALSE)</f>
        <v>0</v>
      </c>
      <c r="H515" t="s">
        <v>286</v>
      </c>
      <c r="I515">
        <f>VLOOKUP(Table1[[#This Row],[trait_name]],Trait[],2,FALSE)</f>
        <v>65</v>
      </c>
      <c r="J515" s="23" t="s">
        <v>133</v>
      </c>
      <c r="K515" s="23">
        <v>1</v>
      </c>
      <c r="L515" s="3" t="s">
        <v>238</v>
      </c>
      <c r="N515" s="23"/>
      <c r="O515"/>
    </row>
    <row r="516" spans="1:15">
      <c r="A516" s="66">
        <f>VLOOKUP(C516,Index[],8,FALSE)</f>
        <v>43242</v>
      </c>
      <c r="B516" s="25">
        <v>43292</v>
      </c>
      <c r="C516" t="s">
        <v>280</v>
      </c>
      <c r="D516" s="3">
        <f>VLOOKUP(C516,Index[],2,FALSE)</f>
        <v>6</v>
      </c>
      <c r="E516" s="3">
        <f>VLOOKUP(C516,Index[],3,FALSE)</f>
        <v>0</v>
      </c>
      <c r="F516" s="3">
        <f>VLOOKUP(C516,Index[],4,FALSE)</f>
        <v>0</v>
      </c>
      <c r="G516" s="3">
        <f>VLOOKUP(C516,Index[],5,FALSE)</f>
        <v>0</v>
      </c>
      <c r="H516" t="s">
        <v>286</v>
      </c>
      <c r="I516">
        <f>VLOOKUP(Table1[[#This Row],[trait_name]],Trait[],2,FALSE)</f>
        <v>67</v>
      </c>
      <c r="J516" s="23" t="s">
        <v>136</v>
      </c>
      <c r="K516" s="23">
        <v>1</v>
      </c>
      <c r="L516" s="3" t="s">
        <v>137</v>
      </c>
      <c r="N516" s="23"/>
      <c r="O516"/>
    </row>
    <row r="517" spans="1:15">
      <c r="A517" s="66">
        <f>VLOOKUP(C517,Index[],8,FALSE)</f>
        <v>43242</v>
      </c>
      <c r="B517" s="5">
        <v>43242</v>
      </c>
      <c r="C517" t="s">
        <v>280</v>
      </c>
      <c r="D517" s="3">
        <f>VLOOKUP(C517,Index[],2,FALSE)</f>
        <v>6</v>
      </c>
      <c r="E517" s="3">
        <f>VLOOKUP(C517,Index[],3,FALSE)</f>
        <v>0</v>
      </c>
      <c r="F517" s="3">
        <f>VLOOKUP(C517,Index[],4,FALSE)</f>
        <v>0</v>
      </c>
      <c r="G517" s="3">
        <f>VLOOKUP(C517,Index[],5,FALSE)</f>
        <v>0</v>
      </c>
      <c r="H517" t="s">
        <v>286</v>
      </c>
      <c r="I517">
        <f>VLOOKUP(Table1[[#This Row],[trait_name]],Trait[],2,FALSE)</f>
        <v>68</v>
      </c>
      <c r="J517" s="23" t="s">
        <v>199</v>
      </c>
      <c r="K517" s="23">
        <v>1</v>
      </c>
      <c r="L517" s="3" t="s">
        <v>302</v>
      </c>
      <c r="N517" s="23"/>
      <c r="O517"/>
    </row>
    <row r="518" spans="1:15">
      <c r="A518" s="66">
        <f>VLOOKUP(C518,Index[],8,FALSE)</f>
        <v>43242</v>
      </c>
      <c r="B518" s="5">
        <v>43292</v>
      </c>
      <c r="C518" t="s">
        <v>303</v>
      </c>
      <c r="D518" s="3">
        <f>VLOOKUP(C518,Index[],2,FALSE)</f>
        <v>7</v>
      </c>
      <c r="E518" s="3">
        <f>VLOOKUP(C518,Index[],3,FALSE)</f>
        <v>0</v>
      </c>
      <c r="F518" s="3">
        <f>VLOOKUP(C518,Index[],4,FALSE)</f>
        <v>0</v>
      </c>
      <c r="G518" s="3">
        <f>VLOOKUP(C518,Index[],5,FALSE)</f>
        <v>0</v>
      </c>
      <c r="H518" t="s">
        <v>142</v>
      </c>
      <c r="I518">
        <f>VLOOKUP(Table1[[#This Row],[trait_name]],Trait[],2,FALSE)</f>
        <v>1</v>
      </c>
      <c r="J518" s="23" t="s">
        <v>140</v>
      </c>
      <c r="K518" s="23">
        <v>1</v>
      </c>
      <c r="L518" s="3" t="s">
        <v>304</v>
      </c>
      <c r="N518" s="23"/>
      <c r="O518"/>
    </row>
    <row r="519" spans="1:15">
      <c r="A519" s="66">
        <f>VLOOKUP(C519,Index[],8,FALSE)</f>
        <v>43242</v>
      </c>
      <c r="B519" s="5">
        <v>43242</v>
      </c>
      <c r="C519" t="s">
        <v>303</v>
      </c>
      <c r="D519" s="3">
        <f>VLOOKUP(C519,Index[],2,FALSE)</f>
        <v>7</v>
      </c>
      <c r="E519" s="3">
        <f>VLOOKUP(C519,Index[],3,FALSE)</f>
        <v>0</v>
      </c>
      <c r="F519" s="3">
        <f>VLOOKUP(C519,Index[],4,FALSE)</f>
        <v>0</v>
      </c>
      <c r="G519" s="3">
        <f>VLOOKUP(C519,Index[],5,FALSE)</f>
        <v>0</v>
      </c>
      <c r="H519" t="s">
        <v>142</v>
      </c>
      <c r="I519">
        <f>VLOOKUP(Table1[[#This Row],[trait_name]],Trait[],2,FALSE)</f>
        <v>2</v>
      </c>
      <c r="J519" s="23" t="s">
        <v>15</v>
      </c>
      <c r="K519" s="23">
        <v>1</v>
      </c>
      <c r="L519" s="3" t="s">
        <v>305</v>
      </c>
      <c r="N519" s="23"/>
      <c r="O519"/>
    </row>
    <row r="520" spans="1:15">
      <c r="A520" s="66">
        <f>VLOOKUP(C520,Index[],8,FALSE)</f>
        <v>43242</v>
      </c>
      <c r="B520" s="5">
        <v>43292</v>
      </c>
      <c r="C520" t="s">
        <v>303</v>
      </c>
      <c r="D520" s="3">
        <f>VLOOKUP(C520,Index[],2,FALSE)</f>
        <v>7</v>
      </c>
      <c r="E520" s="3">
        <f>VLOOKUP(C520,Index[],3,FALSE)</f>
        <v>0</v>
      </c>
      <c r="F520" s="3">
        <f>VLOOKUP(C520,Index[],4,FALSE)</f>
        <v>0</v>
      </c>
      <c r="G520" s="3">
        <f>VLOOKUP(C520,Index[],5,FALSE)</f>
        <v>0</v>
      </c>
      <c r="H520" t="s">
        <v>142</v>
      </c>
      <c r="I520">
        <f>VLOOKUP(Table1[[#This Row],[trait_name]],Trait[],2,FALSE)</f>
        <v>2</v>
      </c>
      <c r="J520" s="23" t="s">
        <v>15</v>
      </c>
      <c r="K520" s="23">
        <v>2</v>
      </c>
      <c r="L520" s="3" t="s">
        <v>306</v>
      </c>
      <c r="N520" s="23"/>
      <c r="O520"/>
    </row>
    <row r="521" spans="1:15">
      <c r="A521" s="66">
        <f>VLOOKUP(C521,Index[],8,FALSE)</f>
        <v>43242</v>
      </c>
      <c r="B521" s="5">
        <v>43242</v>
      </c>
      <c r="C521" t="s">
        <v>303</v>
      </c>
      <c r="D521" s="3">
        <f>VLOOKUP(C521,Index[],2,FALSE)</f>
        <v>7</v>
      </c>
      <c r="E521" s="3">
        <f>VLOOKUP(C521,Index[],3,FALSE)</f>
        <v>0</v>
      </c>
      <c r="F521" s="3">
        <f>VLOOKUP(C521,Index[],4,FALSE)</f>
        <v>0</v>
      </c>
      <c r="G521" s="3">
        <f>VLOOKUP(C521,Index[],5,FALSE)</f>
        <v>0</v>
      </c>
      <c r="H521" t="s">
        <v>307</v>
      </c>
      <c r="I521">
        <f>VLOOKUP(Table1[[#This Row],[trait_name]],Trait[],2,FALSE)</f>
        <v>3</v>
      </c>
      <c r="J521" s="23" t="s">
        <v>18</v>
      </c>
      <c r="K521" s="23">
        <v>2</v>
      </c>
      <c r="L521" s="3" t="s">
        <v>19</v>
      </c>
      <c r="N521" s="23"/>
      <c r="O521"/>
    </row>
    <row r="522" spans="1:15">
      <c r="A522" s="66">
        <f>VLOOKUP(C522,Index[],8,FALSE)</f>
        <v>43242</v>
      </c>
      <c r="B522" s="5">
        <v>43242</v>
      </c>
      <c r="C522" t="s">
        <v>303</v>
      </c>
      <c r="D522" s="3">
        <f>VLOOKUP(C522,Index[],2,FALSE)</f>
        <v>7</v>
      </c>
      <c r="E522" s="3">
        <f>VLOOKUP(C522,Index[],3,FALSE)</f>
        <v>0</v>
      </c>
      <c r="F522" s="3">
        <f>VLOOKUP(C522,Index[],4,FALSE)</f>
        <v>0</v>
      </c>
      <c r="G522" s="3">
        <f>VLOOKUP(C522,Index[],5,FALSE)</f>
        <v>0</v>
      </c>
      <c r="H522" t="s">
        <v>307</v>
      </c>
      <c r="I522">
        <f>VLOOKUP(Table1[[#This Row],[trait_name]],Trait[],2,FALSE)</f>
        <v>3</v>
      </c>
      <c r="J522" s="23" t="s">
        <v>18</v>
      </c>
      <c r="K522" s="23">
        <v>1</v>
      </c>
      <c r="L522" s="3" t="s">
        <v>21</v>
      </c>
      <c r="N522" s="23"/>
      <c r="O522"/>
    </row>
    <row r="523" spans="1:15">
      <c r="A523" s="66">
        <f>VLOOKUP(C523,Index[],8,FALSE)</f>
        <v>43242</v>
      </c>
      <c r="B523" s="5">
        <v>43292</v>
      </c>
      <c r="C523" t="s">
        <v>303</v>
      </c>
      <c r="D523" s="3">
        <f>VLOOKUP(C523,Index[],2,FALSE)</f>
        <v>7</v>
      </c>
      <c r="E523" s="3">
        <f>VLOOKUP(C523,Index[],3,FALSE)</f>
        <v>0</v>
      </c>
      <c r="F523" s="3">
        <f>VLOOKUP(C523,Index[],4,FALSE)</f>
        <v>0</v>
      </c>
      <c r="G523" s="3">
        <f>VLOOKUP(C523,Index[],5,FALSE)</f>
        <v>0</v>
      </c>
      <c r="H523" t="s">
        <v>307</v>
      </c>
      <c r="I523">
        <f>VLOOKUP(Table1[[#This Row],[trait_name]],Trait[],2,FALSE)</f>
        <v>5</v>
      </c>
      <c r="J523" s="23" t="s">
        <v>24</v>
      </c>
      <c r="K523" s="23">
        <v>1</v>
      </c>
      <c r="L523" s="3" t="s">
        <v>23</v>
      </c>
      <c r="N523" s="23"/>
      <c r="O523"/>
    </row>
    <row r="524" spans="1:15">
      <c r="A524" s="66">
        <f>VLOOKUP(C524,Index[],8,FALSE)</f>
        <v>43242</v>
      </c>
      <c r="B524" s="5">
        <v>43292</v>
      </c>
      <c r="C524" t="s">
        <v>303</v>
      </c>
      <c r="D524" s="3">
        <f>VLOOKUP(C524,Index[],2,FALSE)</f>
        <v>7</v>
      </c>
      <c r="E524" s="3">
        <f>VLOOKUP(C524,Index[],3,FALSE)</f>
        <v>0</v>
      </c>
      <c r="F524" s="3">
        <f>VLOOKUP(C524,Index[],4,FALSE)</f>
        <v>0</v>
      </c>
      <c r="G524" s="3">
        <f>VLOOKUP(C524,Index[],5,FALSE)</f>
        <v>0</v>
      </c>
      <c r="H524" t="s">
        <v>308</v>
      </c>
      <c r="I524">
        <f>VLOOKUP(Table1[[#This Row],[trait_name]],Trait[],2,FALSE)</f>
        <v>10</v>
      </c>
      <c r="J524" s="23" t="s">
        <v>29</v>
      </c>
      <c r="K524" s="23">
        <v>1</v>
      </c>
      <c r="L524" s="3" t="s">
        <v>23</v>
      </c>
      <c r="N524" s="23"/>
      <c r="O524"/>
    </row>
    <row r="525" spans="1:15">
      <c r="A525" s="66">
        <f>VLOOKUP(C525,Index[],8,FALSE)</f>
        <v>43242</v>
      </c>
      <c r="B525" s="5">
        <v>43292</v>
      </c>
      <c r="C525" t="s">
        <v>303</v>
      </c>
      <c r="D525" s="3">
        <f>VLOOKUP(C525,Index[],2,FALSE)</f>
        <v>7</v>
      </c>
      <c r="E525" s="3">
        <f>VLOOKUP(C525,Index[],3,FALSE)</f>
        <v>0</v>
      </c>
      <c r="F525" s="3">
        <f>VLOOKUP(C525,Index[],4,FALSE)</f>
        <v>0</v>
      </c>
      <c r="G525" s="3">
        <f>VLOOKUP(C525,Index[],5,FALSE)</f>
        <v>0</v>
      </c>
      <c r="H525" t="s">
        <v>308</v>
      </c>
      <c r="I525">
        <f>VLOOKUP(Table1[[#This Row],[trait_name]],Trait[],2,FALSE)</f>
        <v>11</v>
      </c>
      <c r="J525" s="23" t="s">
        <v>30</v>
      </c>
      <c r="K525" s="23">
        <v>1</v>
      </c>
      <c r="L525" s="3" t="s">
        <v>23</v>
      </c>
      <c r="N525" s="23"/>
      <c r="O525"/>
    </row>
    <row r="526" spans="1:15">
      <c r="A526" s="66">
        <f>VLOOKUP(C526,Index[],8,FALSE)</f>
        <v>43242</v>
      </c>
      <c r="B526" s="5">
        <v>43292</v>
      </c>
      <c r="C526" t="s">
        <v>303</v>
      </c>
      <c r="D526" s="3">
        <f>VLOOKUP(C526,Index[],2,FALSE)</f>
        <v>7</v>
      </c>
      <c r="E526" s="3">
        <f>VLOOKUP(C526,Index[],3,FALSE)</f>
        <v>0</v>
      </c>
      <c r="F526" s="3">
        <f>VLOOKUP(C526,Index[],4,FALSE)</f>
        <v>0</v>
      </c>
      <c r="G526" s="3">
        <f>VLOOKUP(C526,Index[],5,FALSE)</f>
        <v>0</v>
      </c>
      <c r="H526" t="s">
        <v>308</v>
      </c>
      <c r="I526">
        <f>VLOOKUP(Table1[[#This Row],[trait_name]],Trait[],2,FALSE)</f>
        <v>12</v>
      </c>
      <c r="J526" s="23" t="s">
        <v>151</v>
      </c>
      <c r="K526" s="23">
        <v>1</v>
      </c>
      <c r="L526" s="3" t="s">
        <v>23</v>
      </c>
      <c r="N526" s="23"/>
      <c r="O526"/>
    </row>
    <row r="527" spans="1:15">
      <c r="A527" s="66">
        <f>VLOOKUP(C527,Index[],8,FALSE)</f>
        <v>43242</v>
      </c>
      <c r="B527" s="5">
        <v>43292</v>
      </c>
      <c r="C527" t="s">
        <v>303</v>
      </c>
      <c r="D527" s="3">
        <f>VLOOKUP(C527,Index[],2,FALSE)</f>
        <v>7</v>
      </c>
      <c r="E527" s="3">
        <f>VLOOKUP(C527,Index[],3,FALSE)</f>
        <v>0</v>
      </c>
      <c r="F527" s="3">
        <f>VLOOKUP(C527,Index[],4,FALSE)</f>
        <v>0</v>
      </c>
      <c r="G527" s="3">
        <f>VLOOKUP(C527,Index[],5,FALSE)</f>
        <v>0</v>
      </c>
      <c r="H527" t="s">
        <v>307</v>
      </c>
      <c r="I527">
        <f>VLOOKUP(Table1[[#This Row],[trait_name]],Trait[],2,FALSE)</f>
        <v>15</v>
      </c>
      <c r="J527" s="23" t="s">
        <v>31</v>
      </c>
      <c r="K527" s="23">
        <v>1</v>
      </c>
      <c r="L527" s="3" t="s">
        <v>27</v>
      </c>
      <c r="N527" s="23"/>
      <c r="O527"/>
    </row>
    <row r="528" spans="1:15">
      <c r="A528" s="66">
        <f>VLOOKUP(C528,Index[],8,FALSE)</f>
        <v>43242</v>
      </c>
      <c r="B528" s="5">
        <v>43292</v>
      </c>
      <c r="C528" t="s">
        <v>303</v>
      </c>
      <c r="D528" s="3">
        <f>VLOOKUP(C528,Index[],2,FALSE)</f>
        <v>7</v>
      </c>
      <c r="E528" s="3">
        <f>VLOOKUP(C528,Index[],3,FALSE)</f>
        <v>0</v>
      </c>
      <c r="F528" s="3">
        <f>VLOOKUP(C528,Index[],4,FALSE)</f>
        <v>0</v>
      </c>
      <c r="G528" s="3">
        <f>VLOOKUP(C528,Index[],5,FALSE)</f>
        <v>0</v>
      </c>
      <c r="H528" t="s">
        <v>56</v>
      </c>
      <c r="I528">
        <f>VLOOKUP(Table1[[#This Row],[trait_name]],Trait[],2,FALSE)</f>
        <v>15</v>
      </c>
      <c r="J528" s="23" t="s">
        <v>31</v>
      </c>
      <c r="K528" s="23">
        <v>2</v>
      </c>
      <c r="L528" s="3" t="s">
        <v>23</v>
      </c>
      <c r="N528" s="23"/>
      <c r="O528"/>
    </row>
    <row r="529" spans="1:15">
      <c r="A529" s="66">
        <f>VLOOKUP(C529,Index[],8,FALSE)</f>
        <v>43242</v>
      </c>
      <c r="B529" s="25">
        <v>43242</v>
      </c>
      <c r="C529" t="s">
        <v>303</v>
      </c>
      <c r="D529" s="3">
        <f>VLOOKUP(C529,Index[],2,FALSE)</f>
        <v>7</v>
      </c>
      <c r="E529" s="3">
        <f>VLOOKUP(C529,Index[],3,FALSE)</f>
        <v>0</v>
      </c>
      <c r="F529" s="3">
        <f>VLOOKUP(C529,Index[],4,FALSE)</f>
        <v>0</v>
      </c>
      <c r="G529" s="3">
        <f>VLOOKUP(C529,Index[],5,FALSE)</f>
        <v>0</v>
      </c>
      <c r="I529">
        <f>VLOOKUP(Table1[[#This Row],[trait_name]],Trait[],2,FALSE)</f>
        <v>16</v>
      </c>
      <c r="J529" s="24" t="s">
        <v>32</v>
      </c>
      <c r="K529" s="23">
        <v>1</v>
      </c>
      <c r="L529" s="3"/>
      <c r="N529" s="23"/>
      <c r="O529"/>
    </row>
    <row r="530" spans="1:15">
      <c r="A530" s="66">
        <f>VLOOKUP(C530,Index[],8,FALSE)</f>
        <v>43242</v>
      </c>
      <c r="B530" s="5">
        <v>43292</v>
      </c>
      <c r="C530" t="s">
        <v>303</v>
      </c>
      <c r="D530" s="3">
        <f>VLOOKUP(C530,Index[],2,FALSE)</f>
        <v>7</v>
      </c>
      <c r="E530" s="3">
        <f>VLOOKUP(C530,Index[],3,FALSE)</f>
        <v>0</v>
      </c>
      <c r="F530" s="3">
        <f>VLOOKUP(C530,Index[],4,FALSE)</f>
        <v>0</v>
      </c>
      <c r="G530" s="3">
        <f>VLOOKUP(C530,Index[],5,FALSE)</f>
        <v>0</v>
      </c>
      <c r="H530" t="s">
        <v>56</v>
      </c>
      <c r="I530">
        <f>VLOOKUP(Table1[[#This Row],[trait_name]],Trait[],2,FALSE)</f>
        <v>17</v>
      </c>
      <c r="J530" s="23" t="s">
        <v>33</v>
      </c>
      <c r="K530" s="23">
        <v>3</v>
      </c>
      <c r="L530" s="3" t="s">
        <v>34</v>
      </c>
      <c r="N530" s="23"/>
      <c r="O530"/>
    </row>
    <row r="531" spans="1:15">
      <c r="A531" s="66">
        <f>VLOOKUP(C531,Index[],8,FALSE)</f>
        <v>43242</v>
      </c>
      <c r="B531" s="5">
        <v>43292</v>
      </c>
      <c r="C531" t="s">
        <v>303</v>
      </c>
      <c r="D531" s="3">
        <f>VLOOKUP(C531,Index[],2,FALSE)</f>
        <v>7</v>
      </c>
      <c r="E531" s="3">
        <f>VLOOKUP(C531,Index[],3,FALSE)</f>
        <v>0</v>
      </c>
      <c r="F531" s="3">
        <f>VLOOKUP(C531,Index[],4,FALSE)</f>
        <v>0</v>
      </c>
      <c r="G531" s="3">
        <f>VLOOKUP(C531,Index[],5,FALSE)</f>
        <v>0</v>
      </c>
      <c r="H531" t="s">
        <v>309</v>
      </c>
      <c r="I531">
        <f>VLOOKUP(Table1[[#This Row],[trait_name]],Trait[],2,FALSE)</f>
        <v>17</v>
      </c>
      <c r="J531" s="23" t="s">
        <v>33</v>
      </c>
      <c r="K531" s="23">
        <v>2</v>
      </c>
      <c r="L531" s="3" t="s">
        <v>35</v>
      </c>
      <c r="N531" s="23"/>
      <c r="O531"/>
    </row>
    <row r="532" spans="1:15">
      <c r="A532" s="66">
        <f>VLOOKUP(C532,Index[],8,FALSE)</f>
        <v>43242</v>
      </c>
      <c r="B532" s="5">
        <v>43292</v>
      </c>
      <c r="C532" t="s">
        <v>303</v>
      </c>
      <c r="D532" s="3">
        <f>VLOOKUP(C532,Index[],2,FALSE)</f>
        <v>7</v>
      </c>
      <c r="E532" s="3">
        <f>VLOOKUP(C532,Index[],3,FALSE)</f>
        <v>0</v>
      </c>
      <c r="F532" s="3">
        <f>VLOOKUP(C532,Index[],4,FALSE)</f>
        <v>0</v>
      </c>
      <c r="G532" s="3">
        <f>VLOOKUP(C532,Index[],5,FALSE)</f>
        <v>0</v>
      </c>
      <c r="H532" t="s">
        <v>309</v>
      </c>
      <c r="I532">
        <f>VLOOKUP(Table1[[#This Row],[trait_name]],Trait[],2,FALSE)</f>
        <v>17</v>
      </c>
      <c r="J532" s="23" t="s">
        <v>33</v>
      </c>
      <c r="K532" s="23">
        <v>1</v>
      </c>
      <c r="L532" s="3" t="s">
        <v>36</v>
      </c>
      <c r="N532" s="23"/>
      <c r="O532"/>
    </row>
    <row r="533" spans="1:15">
      <c r="A533" s="66">
        <f>VLOOKUP(C533,Index[],8,FALSE)</f>
        <v>43242</v>
      </c>
      <c r="B533" s="25"/>
      <c r="C533" t="s">
        <v>303</v>
      </c>
      <c r="D533" s="3">
        <f>VLOOKUP(C533,Index[],2,FALSE)</f>
        <v>7</v>
      </c>
      <c r="E533" s="3">
        <f>VLOOKUP(C533,Index[],3,FALSE)</f>
        <v>0</v>
      </c>
      <c r="F533" s="3">
        <f>VLOOKUP(C533,Index[],4,FALSE)</f>
        <v>0</v>
      </c>
      <c r="G533" s="3">
        <f>VLOOKUP(C533,Index[],5,FALSE)</f>
        <v>0</v>
      </c>
      <c r="I533">
        <f>VLOOKUP(Table1[[#This Row],[trait_name]],Trait[],2,FALSE)</f>
        <v>18</v>
      </c>
      <c r="J533" s="23" t="s">
        <v>37</v>
      </c>
      <c r="K533" s="23">
        <v>1</v>
      </c>
      <c r="L533" s="3"/>
      <c r="N533" s="23"/>
      <c r="O533"/>
    </row>
    <row r="534" spans="1:15">
      <c r="A534" s="66">
        <f>VLOOKUP(C534,Index[],8,FALSE)</f>
        <v>43242</v>
      </c>
      <c r="B534" s="5">
        <v>43242</v>
      </c>
      <c r="C534" t="s">
        <v>303</v>
      </c>
      <c r="D534" s="3">
        <f>VLOOKUP(C534,Index[],2,FALSE)</f>
        <v>7</v>
      </c>
      <c r="E534" s="3">
        <f>VLOOKUP(C534,Index[],3,FALSE)</f>
        <v>0</v>
      </c>
      <c r="F534" s="3">
        <f>VLOOKUP(C534,Index[],4,FALSE)</f>
        <v>0</v>
      </c>
      <c r="G534" s="3">
        <f>VLOOKUP(C534,Index[],5,FALSE)</f>
        <v>0</v>
      </c>
      <c r="H534" t="s">
        <v>309</v>
      </c>
      <c r="I534">
        <f>VLOOKUP(Table1[[#This Row],[trait_name]],Trait[],2,FALSE)</f>
        <v>19</v>
      </c>
      <c r="J534" s="23" t="s">
        <v>38</v>
      </c>
      <c r="K534" s="23">
        <v>1</v>
      </c>
      <c r="L534" s="3" t="s">
        <v>157</v>
      </c>
      <c r="N534" s="23"/>
      <c r="O534"/>
    </row>
    <row r="535" spans="1:15">
      <c r="A535" s="66">
        <f>VLOOKUP(C535,Index[],8,FALSE)</f>
        <v>43242</v>
      </c>
      <c r="B535" s="5">
        <v>43311</v>
      </c>
      <c r="C535" t="s">
        <v>303</v>
      </c>
      <c r="D535" s="3">
        <f>VLOOKUP(C535,Index[],2,FALSE)</f>
        <v>7</v>
      </c>
      <c r="E535" s="3">
        <f>VLOOKUP(C535,Index[],3,FALSE)</f>
        <v>0</v>
      </c>
      <c r="F535" s="3">
        <f>VLOOKUP(C535,Index[],4,FALSE)</f>
        <v>0</v>
      </c>
      <c r="G535" s="3">
        <f>VLOOKUP(C535,Index[],5,FALSE)</f>
        <v>0</v>
      </c>
      <c r="H535" t="s">
        <v>207</v>
      </c>
      <c r="I535">
        <f>VLOOKUP(Table1[[#This Row],[trait_name]],Trait[],2,FALSE)</f>
        <v>20</v>
      </c>
      <c r="J535" s="23" t="s">
        <v>41</v>
      </c>
      <c r="K535" s="23">
        <v>1</v>
      </c>
      <c r="L535" s="3" t="s">
        <v>158</v>
      </c>
      <c r="M535" s="3"/>
      <c r="N535" s="23"/>
      <c r="O535"/>
    </row>
    <row r="536" spans="1:15">
      <c r="A536" s="66">
        <f>VLOOKUP(C536,Index[],8,FALSE)</f>
        <v>43242</v>
      </c>
      <c r="B536" s="5">
        <v>43292</v>
      </c>
      <c r="C536" t="s">
        <v>303</v>
      </c>
      <c r="D536" s="3">
        <f>VLOOKUP(C536,Index[],2,FALSE)</f>
        <v>7</v>
      </c>
      <c r="E536" s="3">
        <f>VLOOKUP(C536,Index[],3,FALSE)</f>
        <v>0</v>
      </c>
      <c r="F536" s="3">
        <f>VLOOKUP(C536,Index[],4,FALSE)</f>
        <v>0</v>
      </c>
      <c r="G536" s="3">
        <f>VLOOKUP(C536,Index[],5,FALSE)</f>
        <v>0</v>
      </c>
      <c r="H536" t="s">
        <v>309</v>
      </c>
      <c r="I536">
        <f>VLOOKUP(Table1[[#This Row],[trait_name]],Trait[],2,FALSE)</f>
        <v>21</v>
      </c>
      <c r="J536" s="23" t="s">
        <v>43</v>
      </c>
      <c r="K536" s="23">
        <v>1</v>
      </c>
      <c r="L536" s="3" t="s">
        <v>44</v>
      </c>
      <c r="N536" s="23"/>
      <c r="O536"/>
    </row>
    <row r="537" spans="1:15">
      <c r="A537" s="66">
        <f>VLOOKUP(C537,Index[],8,FALSE)</f>
        <v>43242</v>
      </c>
      <c r="B537" s="5">
        <v>43292</v>
      </c>
      <c r="C537" t="s">
        <v>303</v>
      </c>
      <c r="D537" s="3">
        <f>VLOOKUP(C537,Index[],2,FALSE)</f>
        <v>7</v>
      </c>
      <c r="E537" s="3">
        <f>VLOOKUP(C537,Index[],3,FALSE)</f>
        <v>0</v>
      </c>
      <c r="F537" s="3">
        <f>VLOOKUP(C537,Index[],4,FALSE)</f>
        <v>0</v>
      </c>
      <c r="G537" s="3">
        <f>VLOOKUP(C537,Index[],5,FALSE)</f>
        <v>0</v>
      </c>
      <c r="H537" t="s">
        <v>309</v>
      </c>
      <c r="I537">
        <f>VLOOKUP(Table1[[#This Row],[trait_name]],Trait[],2,FALSE)</f>
        <v>21</v>
      </c>
      <c r="J537" s="23" t="s">
        <v>43</v>
      </c>
      <c r="K537" s="23">
        <v>2</v>
      </c>
      <c r="L537" s="3" t="s">
        <v>45</v>
      </c>
      <c r="N537" s="23"/>
      <c r="O537"/>
    </row>
    <row r="538" spans="1:15">
      <c r="A538" s="66">
        <f>VLOOKUP(C538,Index[],8,FALSE)</f>
        <v>43242</v>
      </c>
      <c r="B538" s="5">
        <v>43242</v>
      </c>
      <c r="C538" t="s">
        <v>303</v>
      </c>
      <c r="D538" s="3">
        <f>VLOOKUP(C538,Index[],2,FALSE)</f>
        <v>7</v>
      </c>
      <c r="E538" s="3">
        <f>VLOOKUP(C538,Index[],3,FALSE)</f>
        <v>0</v>
      </c>
      <c r="F538" s="3">
        <f>VLOOKUP(C538,Index[],4,FALSE)</f>
        <v>0</v>
      </c>
      <c r="G538" s="3">
        <f>VLOOKUP(C538,Index[],5,FALSE)</f>
        <v>0</v>
      </c>
      <c r="H538" t="s">
        <v>165</v>
      </c>
      <c r="I538">
        <f>VLOOKUP(Table1[[#This Row],[trait_name]],Trait[],2,FALSE)</f>
        <v>22</v>
      </c>
      <c r="J538" s="23" t="s">
        <v>47</v>
      </c>
      <c r="K538" s="23">
        <v>1</v>
      </c>
      <c r="L538" s="3" t="s">
        <v>48</v>
      </c>
      <c r="N538" s="23"/>
      <c r="O538"/>
    </row>
    <row r="539" spans="1:15">
      <c r="A539" s="66">
        <f>VLOOKUP(C539,Index[],8,FALSE)</f>
        <v>43242</v>
      </c>
      <c r="B539" s="5">
        <v>43292</v>
      </c>
      <c r="C539" t="s">
        <v>303</v>
      </c>
      <c r="D539" s="3">
        <f>VLOOKUP(C539,Index[],2,FALSE)</f>
        <v>7</v>
      </c>
      <c r="E539" s="3">
        <f>VLOOKUP(C539,Index[],3,FALSE)</f>
        <v>0</v>
      </c>
      <c r="F539" s="3">
        <f>VLOOKUP(C539,Index[],4,FALSE)</f>
        <v>0</v>
      </c>
      <c r="G539" s="3">
        <f>VLOOKUP(C539,Index[],5,FALSE)</f>
        <v>0</v>
      </c>
      <c r="H539" t="s">
        <v>147</v>
      </c>
      <c r="I539">
        <f>VLOOKUP(Table1[[#This Row],[trait_name]],Trait[],2,FALSE)</f>
        <v>22</v>
      </c>
      <c r="J539" s="23" t="s">
        <v>47</v>
      </c>
      <c r="K539" s="23">
        <v>2</v>
      </c>
      <c r="L539" s="3" t="s">
        <v>162</v>
      </c>
      <c r="N539" s="23"/>
      <c r="O539"/>
    </row>
    <row r="540" spans="1:15">
      <c r="A540" s="66">
        <f>VLOOKUP(C540,Index[],8,FALSE)</f>
        <v>43242</v>
      </c>
      <c r="B540" s="5"/>
      <c r="C540" t="s">
        <v>303</v>
      </c>
      <c r="D540" s="3">
        <f>VLOOKUP(C540,Index[],2,FALSE)</f>
        <v>7</v>
      </c>
      <c r="E540" s="3">
        <f>VLOOKUP(C540,Index[],3,FALSE)</f>
        <v>0</v>
      </c>
      <c r="F540" s="3">
        <f>VLOOKUP(C540,Index[],4,FALSE)</f>
        <v>0</v>
      </c>
      <c r="G540" s="3">
        <f>VLOOKUP(C540,Index[],5,FALSE)</f>
        <v>0</v>
      </c>
      <c r="H540" t="s">
        <v>52</v>
      </c>
      <c r="I540">
        <f>VLOOKUP(Table1[[#This Row],[trait_name]],Trait[],2,FALSE)</f>
        <v>23</v>
      </c>
      <c r="J540" s="23" t="s">
        <v>49</v>
      </c>
      <c r="K540" s="23">
        <v>4</v>
      </c>
      <c r="L540" s="3" t="s">
        <v>39</v>
      </c>
      <c r="M540" s="3"/>
      <c r="N540" s="23"/>
      <c r="O540"/>
    </row>
    <row r="541" spans="1:15">
      <c r="A541" s="66">
        <f>VLOOKUP(C541,Index[],8,FALSE)</f>
        <v>43242</v>
      </c>
      <c r="B541" s="5">
        <v>43292</v>
      </c>
      <c r="C541" t="s">
        <v>303</v>
      </c>
      <c r="D541" s="3">
        <f>VLOOKUP(C541,Index[],2,FALSE)</f>
        <v>7</v>
      </c>
      <c r="E541" s="3">
        <f>VLOOKUP(C541,Index[],3,FALSE)</f>
        <v>0</v>
      </c>
      <c r="F541" s="3">
        <f>VLOOKUP(C541,Index[],4,FALSE)</f>
        <v>0</v>
      </c>
      <c r="G541" s="3">
        <f>VLOOKUP(C541,Index[],5,FALSE)</f>
        <v>0</v>
      </c>
      <c r="H541" t="s">
        <v>56</v>
      </c>
      <c r="I541">
        <f>VLOOKUP(Table1[[#This Row],[trait_name]],Trait[],2,FALSE)</f>
        <v>23</v>
      </c>
      <c r="J541" s="23" t="s">
        <v>49</v>
      </c>
      <c r="K541" s="23">
        <v>3</v>
      </c>
      <c r="L541" s="3" t="s">
        <v>40</v>
      </c>
      <c r="N541" s="23"/>
      <c r="O541"/>
    </row>
    <row r="542" spans="1:15">
      <c r="A542" s="66">
        <f>VLOOKUP(C542,Index[],8,FALSE)</f>
        <v>43242</v>
      </c>
      <c r="B542" s="5">
        <v>43292</v>
      </c>
      <c r="C542" t="s">
        <v>303</v>
      </c>
      <c r="D542" s="3">
        <f>VLOOKUP(C542,Index[],2,FALSE)</f>
        <v>7</v>
      </c>
      <c r="E542" s="3">
        <f>VLOOKUP(C542,Index[],3,FALSE)</f>
        <v>0</v>
      </c>
      <c r="F542" s="3">
        <f>VLOOKUP(C542,Index[],4,FALSE)</f>
        <v>0</v>
      </c>
      <c r="G542" s="3">
        <f>VLOOKUP(C542,Index[],5,FALSE)</f>
        <v>0</v>
      </c>
      <c r="H542" t="s">
        <v>56</v>
      </c>
      <c r="I542">
        <f>VLOOKUP(Table1[[#This Row],[trait_name]],Trait[],2,FALSE)</f>
        <v>23</v>
      </c>
      <c r="J542" s="23" t="s">
        <v>49</v>
      </c>
      <c r="K542" s="23">
        <v>2</v>
      </c>
      <c r="L542" s="3" t="s">
        <v>21</v>
      </c>
      <c r="N542" s="23"/>
      <c r="O542"/>
    </row>
    <row r="543" spans="1:15">
      <c r="A543" s="66">
        <f>VLOOKUP(C543,Index[],8,FALSE)</f>
        <v>43242</v>
      </c>
      <c r="B543" s="5">
        <v>43292</v>
      </c>
      <c r="C543" t="s">
        <v>303</v>
      </c>
      <c r="D543" s="3">
        <f>VLOOKUP(C543,Index[],2,FALSE)</f>
        <v>7</v>
      </c>
      <c r="E543" s="3">
        <f>VLOOKUP(C543,Index[],3,FALSE)</f>
        <v>0</v>
      </c>
      <c r="F543" s="3">
        <f>VLOOKUP(C543,Index[],4,FALSE)</f>
        <v>0</v>
      </c>
      <c r="G543" s="3">
        <f>VLOOKUP(C543,Index[],5,FALSE)</f>
        <v>0</v>
      </c>
      <c r="H543" t="s">
        <v>56</v>
      </c>
      <c r="I543">
        <f>VLOOKUP(Table1[[#This Row],[trait_name]],Trait[],2,FALSE)</f>
        <v>23</v>
      </c>
      <c r="J543" s="23" t="s">
        <v>49</v>
      </c>
      <c r="K543" s="23">
        <v>1</v>
      </c>
      <c r="L543" s="3" t="s">
        <v>288</v>
      </c>
      <c r="N543" s="23"/>
      <c r="O543"/>
    </row>
    <row r="544" spans="1:15">
      <c r="A544" s="66">
        <f>VLOOKUP(C544,Index[],8,FALSE)</f>
        <v>43242</v>
      </c>
      <c r="B544" s="5">
        <v>43292</v>
      </c>
      <c r="C544" t="s">
        <v>303</v>
      </c>
      <c r="D544" s="3">
        <f>VLOOKUP(C544,Index[],2,FALSE)</f>
        <v>7</v>
      </c>
      <c r="E544" s="3">
        <f>VLOOKUP(C544,Index[],3,FALSE)</f>
        <v>0</v>
      </c>
      <c r="F544" s="3">
        <f>VLOOKUP(C544,Index[],4,FALSE)</f>
        <v>0</v>
      </c>
      <c r="G544" s="3">
        <f>VLOOKUP(C544,Index[],5,FALSE)</f>
        <v>0</v>
      </c>
      <c r="H544" t="s">
        <v>147</v>
      </c>
      <c r="I544">
        <f>VLOOKUP(Table1[[#This Row],[trait_name]],Trait[],2,FALSE)</f>
        <v>24</v>
      </c>
      <c r="J544" s="23" t="s">
        <v>53</v>
      </c>
      <c r="K544" s="23">
        <v>3</v>
      </c>
      <c r="L544" s="3" t="s">
        <v>310</v>
      </c>
      <c r="N544" s="23"/>
      <c r="O544"/>
    </row>
    <row r="545" spans="1:15">
      <c r="A545" s="66">
        <f>VLOOKUP(C545,Index[],8,FALSE)</f>
        <v>43242</v>
      </c>
      <c r="B545" s="5">
        <v>43292</v>
      </c>
      <c r="C545" t="s">
        <v>303</v>
      </c>
      <c r="D545" s="3">
        <f>VLOOKUP(C545,Index[],2,FALSE)</f>
        <v>7</v>
      </c>
      <c r="E545" s="3">
        <f>VLOOKUP(C545,Index[],3,FALSE)</f>
        <v>0</v>
      </c>
      <c r="F545" s="3">
        <f>VLOOKUP(C545,Index[],4,FALSE)</f>
        <v>0</v>
      </c>
      <c r="G545" s="3">
        <f>VLOOKUP(C545,Index[],5,FALSE)</f>
        <v>0</v>
      </c>
      <c r="H545" t="s">
        <v>56</v>
      </c>
      <c r="I545">
        <f>VLOOKUP(Table1[[#This Row],[trait_name]],Trait[],2,FALSE)</f>
        <v>24</v>
      </c>
      <c r="J545" s="23" t="s">
        <v>53</v>
      </c>
      <c r="K545" s="23">
        <v>2</v>
      </c>
      <c r="L545" s="3" t="s">
        <v>55</v>
      </c>
      <c r="N545" s="23"/>
      <c r="O545"/>
    </row>
    <row r="546" spans="1:15">
      <c r="A546" s="66">
        <f>VLOOKUP(C546,Index[],8,FALSE)</f>
        <v>43242</v>
      </c>
      <c r="B546" s="5">
        <v>43292</v>
      </c>
      <c r="C546" t="s">
        <v>303</v>
      </c>
      <c r="D546" s="3">
        <f>VLOOKUP(C546,Index[],2,FALSE)</f>
        <v>7</v>
      </c>
      <c r="E546" s="3">
        <f>VLOOKUP(C546,Index[],3,FALSE)</f>
        <v>0</v>
      </c>
      <c r="F546" s="3">
        <f>VLOOKUP(C546,Index[],4,FALSE)</f>
        <v>0</v>
      </c>
      <c r="G546" s="3">
        <f>VLOOKUP(C546,Index[],5,FALSE)</f>
        <v>0</v>
      </c>
      <c r="H546" t="s">
        <v>56</v>
      </c>
      <c r="I546">
        <f>VLOOKUP(Table1[[#This Row],[trait_name]],Trait[],2,FALSE)</f>
        <v>24</v>
      </c>
      <c r="J546" s="23" t="s">
        <v>53</v>
      </c>
      <c r="K546" s="23">
        <v>1</v>
      </c>
      <c r="L546" s="3" t="s">
        <v>311</v>
      </c>
      <c r="N546" s="23"/>
      <c r="O546"/>
    </row>
    <row r="547" spans="1:15">
      <c r="A547" s="66">
        <f>VLOOKUP(C547,Index[],8,FALSE)</f>
        <v>43242</v>
      </c>
      <c r="B547" s="5">
        <v>43292</v>
      </c>
      <c r="C547" t="s">
        <v>303</v>
      </c>
      <c r="D547" s="3">
        <f>VLOOKUP(C547,Index[],2,FALSE)</f>
        <v>7</v>
      </c>
      <c r="E547" s="3">
        <f>VLOOKUP(C547,Index[],3,FALSE)</f>
        <v>0</v>
      </c>
      <c r="F547" s="3">
        <f>VLOOKUP(C547,Index[],4,FALSE)</f>
        <v>0</v>
      </c>
      <c r="G547" s="3">
        <f>VLOOKUP(C547,Index[],5,FALSE)</f>
        <v>0</v>
      </c>
      <c r="H547" t="s">
        <v>56</v>
      </c>
      <c r="I547">
        <f>VLOOKUP(Table1[[#This Row],[trait_name]],Trait[],2,FALSE)</f>
        <v>25</v>
      </c>
      <c r="J547" s="23" t="s">
        <v>57</v>
      </c>
      <c r="K547" s="23">
        <v>1</v>
      </c>
      <c r="L547" s="3" t="s">
        <v>27</v>
      </c>
      <c r="N547" s="23"/>
      <c r="O547"/>
    </row>
    <row r="548" spans="1:15">
      <c r="A548" s="66">
        <f>VLOOKUP(C548,Index[],8,FALSE)</f>
        <v>43242</v>
      </c>
      <c r="B548" s="5">
        <v>43242</v>
      </c>
      <c r="C548" t="s">
        <v>303</v>
      </c>
      <c r="D548" s="3">
        <f>VLOOKUP(C548,Index[],2,FALSE)</f>
        <v>7</v>
      </c>
      <c r="E548" s="3">
        <f>VLOOKUP(C548,Index[],3,FALSE)</f>
        <v>0</v>
      </c>
      <c r="F548" s="3">
        <f>VLOOKUP(C548,Index[],4,FALSE)</f>
        <v>0</v>
      </c>
      <c r="G548" s="3">
        <f>VLOOKUP(C548,Index[],5,FALSE)</f>
        <v>0</v>
      </c>
      <c r="H548" t="s">
        <v>309</v>
      </c>
      <c r="I548">
        <f>VLOOKUP(Table1[[#This Row],[trait_name]],Trait[],2,FALSE)</f>
        <v>26</v>
      </c>
      <c r="J548" s="23" t="s">
        <v>58</v>
      </c>
      <c r="K548" s="23">
        <v>1</v>
      </c>
      <c r="L548" s="3" t="s">
        <v>59</v>
      </c>
      <c r="N548" s="23"/>
      <c r="O548"/>
    </row>
    <row r="549" spans="1:15">
      <c r="A549" s="66">
        <f>VLOOKUP(C549,Index[],8,FALSE)</f>
        <v>43242</v>
      </c>
      <c r="B549" s="5">
        <v>43311</v>
      </c>
      <c r="C549" t="s">
        <v>303</v>
      </c>
      <c r="D549" s="3">
        <f>VLOOKUP(C549,Index[],2,FALSE)</f>
        <v>7</v>
      </c>
      <c r="E549" s="3">
        <f>VLOOKUP(C549,Index[],3,FALSE)</f>
        <v>0</v>
      </c>
      <c r="F549" s="3">
        <f>VLOOKUP(C549,Index[],4,FALSE)</f>
        <v>0</v>
      </c>
      <c r="G549" s="3">
        <f>VLOOKUP(C549,Index[],5,FALSE)</f>
        <v>0</v>
      </c>
      <c r="I549">
        <f>VLOOKUP(Table1[[#This Row],[trait_name]],Trait[],2,FALSE)</f>
        <v>27</v>
      </c>
      <c r="J549" s="23" t="s">
        <v>61</v>
      </c>
      <c r="K549" s="23">
        <v>1</v>
      </c>
      <c r="L549" s="3"/>
      <c r="M549" s="3"/>
      <c r="N549" s="23"/>
      <c r="O549"/>
    </row>
    <row r="550" spans="1:15">
      <c r="A550" s="66">
        <f>VLOOKUP(C550,Index[],8,FALSE)</f>
        <v>43242</v>
      </c>
      <c r="B550" s="5">
        <v>43242</v>
      </c>
      <c r="C550" t="s">
        <v>303</v>
      </c>
      <c r="D550" s="3">
        <f>VLOOKUP(C550,Index[],2,FALSE)</f>
        <v>7</v>
      </c>
      <c r="E550" s="3">
        <f>VLOOKUP(C550,Index[],3,FALSE)</f>
        <v>0</v>
      </c>
      <c r="F550" s="3">
        <f>VLOOKUP(C550,Index[],4,FALSE)</f>
        <v>0</v>
      </c>
      <c r="G550" s="3">
        <f>VLOOKUP(C550,Index[],5,FALSE)</f>
        <v>0</v>
      </c>
      <c r="H550" t="s">
        <v>165</v>
      </c>
      <c r="I550">
        <f>VLOOKUP(Table1[[#This Row],[trait_name]],Trait[],2,FALSE)</f>
        <v>28</v>
      </c>
      <c r="J550" s="23" t="s">
        <v>62</v>
      </c>
      <c r="K550" s="23">
        <v>1</v>
      </c>
      <c r="L550" s="3">
        <v>25</v>
      </c>
      <c r="N550" s="23"/>
      <c r="O550"/>
    </row>
    <row r="551" spans="1:15">
      <c r="A551" s="66">
        <f>VLOOKUP(C551,Index[],8,FALSE)</f>
        <v>43242</v>
      </c>
      <c r="B551" s="5">
        <v>43242</v>
      </c>
      <c r="C551" t="s">
        <v>303</v>
      </c>
      <c r="D551" s="3">
        <f>VLOOKUP(C551,Index[],2,FALSE)</f>
        <v>7</v>
      </c>
      <c r="E551" s="3">
        <f>VLOOKUP(C551,Index[],3,FALSE)</f>
        <v>0</v>
      </c>
      <c r="F551" s="3">
        <f>VLOOKUP(C551,Index[],4,FALSE)</f>
        <v>0</v>
      </c>
      <c r="G551" s="3">
        <f>VLOOKUP(C551,Index[],5,FALSE)</f>
        <v>0</v>
      </c>
      <c r="H551" t="s">
        <v>309</v>
      </c>
      <c r="I551">
        <f>VLOOKUP(Table1[[#This Row],[trait_name]],Trait[],2,FALSE)</f>
        <v>29</v>
      </c>
      <c r="J551" s="23" t="s">
        <v>63</v>
      </c>
      <c r="K551" s="23">
        <v>1</v>
      </c>
      <c r="L551" s="3">
        <v>8</v>
      </c>
      <c r="N551" s="23"/>
      <c r="O551"/>
    </row>
    <row r="552" spans="1:15">
      <c r="A552" s="66">
        <f>VLOOKUP(C552,Index[],8,FALSE)</f>
        <v>43242</v>
      </c>
      <c r="B552" s="5">
        <v>43242</v>
      </c>
      <c r="C552" t="s">
        <v>303</v>
      </c>
      <c r="D552" s="3">
        <f>VLOOKUP(C552,Index[],2,FALSE)</f>
        <v>7</v>
      </c>
      <c r="E552" s="3">
        <f>VLOOKUP(C552,Index[],3,FALSE)</f>
        <v>0</v>
      </c>
      <c r="F552" s="3">
        <f>VLOOKUP(C552,Index[],4,FALSE)</f>
        <v>0</v>
      </c>
      <c r="G552" s="3">
        <f>VLOOKUP(C552,Index[],5,FALSE)</f>
        <v>0</v>
      </c>
      <c r="H552" t="s">
        <v>309</v>
      </c>
      <c r="I552">
        <f>VLOOKUP(Table1[[#This Row],[trait_name]],Trait[],2,FALSE)</f>
        <v>31</v>
      </c>
      <c r="J552" s="23" t="s">
        <v>65</v>
      </c>
      <c r="K552" s="23">
        <v>1</v>
      </c>
      <c r="L552" s="3">
        <v>4</v>
      </c>
      <c r="N552" s="23"/>
      <c r="O552"/>
    </row>
    <row r="553" spans="1:15">
      <c r="A553" s="66">
        <f>VLOOKUP(C553,Index[],8,FALSE)</f>
        <v>43242</v>
      </c>
      <c r="B553" s="5">
        <v>43242</v>
      </c>
      <c r="C553" t="s">
        <v>303</v>
      </c>
      <c r="D553" s="3">
        <f>VLOOKUP(C553,Index[],2,FALSE)</f>
        <v>7</v>
      </c>
      <c r="E553" s="3">
        <f>VLOOKUP(C553,Index[],3,FALSE)</f>
        <v>0</v>
      </c>
      <c r="F553" s="3">
        <f>VLOOKUP(C553,Index[],4,FALSE)</f>
        <v>0</v>
      </c>
      <c r="G553" s="3">
        <f>VLOOKUP(C553,Index[],5,FALSE)</f>
        <v>0</v>
      </c>
      <c r="H553" t="s">
        <v>165</v>
      </c>
      <c r="I553">
        <f>VLOOKUP(Table1[[#This Row],[trait_name]],Trait[],2,FALSE)</f>
        <v>32</v>
      </c>
      <c r="J553" s="23" t="s">
        <v>66</v>
      </c>
      <c r="K553" s="23">
        <v>1</v>
      </c>
      <c r="L553" s="3">
        <v>6</v>
      </c>
      <c r="N553" s="23"/>
      <c r="O553"/>
    </row>
    <row r="554" spans="1:15">
      <c r="A554" s="66">
        <f>VLOOKUP(C554,Index[],8,FALSE)</f>
        <v>43242</v>
      </c>
      <c r="B554" s="5">
        <v>43242</v>
      </c>
      <c r="C554" t="s">
        <v>303</v>
      </c>
      <c r="D554" s="3">
        <f>VLOOKUP(C554,Index[],2,FALSE)</f>
        <v>7</v>
      </c>
      <c r="E554" s="3">
        <f>VLOOKUP(C554,Index[],3,FALSE)</f>
        <v>0</v>
      </c>
      <c r="F554" s="3">
        <f>VLOOKUP(C554,Index[],4,FALSE)</f>
        <v>0</v>
      </c>
      <c r="G554" s="3">
        <f>VLOOKUP(C554,Index[],5,FALSE)</f>
        <v>0</v>
      </c>
      <c r="H554" t="s">
        <v>165</v>
      </c>
      <c r="I554">
        <f>VLOOKUP(Table1[[#This Row],[trait_name]],Trait[],2,FALSE)</f>
        <v>34</v>
      </c>
      <c r="J554" s="23" t="s">
        <v>68</v>
      </c>
      <c r="K554" s="23">
        <v>1</v>
      </c>
      <c r="L554" s="3">
        <v>3</v>
      </c>
      <c r="N554" s="23"/>
      <c r="O554"/>
    </row>
    <row r="555" spans="1:15">
      <c r="A555" s="66">
        <f>VLOOKUP(C555,Index[],8,FALSE)</f>
        <v>43242</v>
      </c>
      <c r="B555" s="5">
        <v>43242</v>
      </c>
      <c r="C555" t="s">
        <v>303</v>
      </c>
      <c r="D555" s="3">
        <f>VLOOKUP(C555,Index[],2,FALSE)</f>
        <v>7</v>
      </c>
      <c r="E555" s="3">
        <f>VLOOKUP(C555,Index[],3,FALSE)</f>
        <v>0</v>
      </c>
      <c r="F555" s="3">
        <f>VLOOKUP(C555,Index[],4,FALSE)</f>
        <v>0</v>
      </c>
      <c r="G555" s="3">
        <f>VLOOKUP(C555,Index[],5,FALSE)</f>
        <v>0</v>
      </c>
      <c r="H555" t="s">
        <v>309</v>
      </c>
      <c r="I555">
        <f>VLOOKUP(Table1[[#This Row],[trait_name]],Trait[],2,FALSE)</f>
        <v>36</v>
      </c>
      <c r="J555" s="23" t="s">
        <v>69</v>
      </c>
      <c r="K555" s="23">
        <v>1</v>
      </c>
      <c r="L555" s="3" t="s">
        <v>70</v>
      </c>
      <c r="N555" s="23"/>
      <c r="O555"/>
    </row>
    <row r="556" spans="1:15">
      <c r="A556" s="66">
        <f>VLOOKUP(C556,Index[],8,FALSE)</f>
        <v>43242</v>
      </c>
      <c r="B556" s="5">
        <v>43292</v>
      </c>
      <c r="C556" t="s">
        <v>303</v>
      </c>
      <c r="D556" s="3">
        <f>VLOOKUP(C556,Index[],2,FALSE)</f>
        <v>7</v>
      </c>
      <c r="E556" s="3">
        <f>VLOOKUP(C556,Index[],3,FALSE)</f>
        <v>0</v>
      </c>
      <c r="F556" s="3">
        <f>VLOOKUP(C556,Index[],4,FALSE)</f>
        <v>0</v>
      </c>
      <c r="G556" s="3">
        <f>VLOOKUP(C556,Index[],5,FALSE)</f>
        <v>0</v>
      </c>
      <c r="H556" t="s">
        <v>56</v>
      </c>
      <c r="I556">
        <f>VLOOKUP(Table1[[#This Row],[trait_name]],Trait[],2,FALSE)</f>
        <v>36</v>
      </c>
      <c r="J556" s="23" t="s">
        <v>69</v>
      </c>
      <c r="K556" s="23">
        <v>2</v>
      </c>
      <c r="L556" s="3" t="s">
        <v>168</v>
      </c>
      <c r="N556" s="23"/>
      <c r="O556"/>
    </row>
    <row r="557" spans="1:15">
      <c r="A557" s="66">
        <f>VLOOKUP(C557,Index[],8,FALSE)</f>
        <v>43242</v>
      </c>
      <c r="B557" s="25">
        <v>43292</v>
      </c>
      <c r="C557" t="s">
        <v>303</v>
      </c>
      <c r="D557" s="3">
        <f>VLOOKUP(C557,Index[],2,FALSE)</f>
        <v>7</v>
      </c>
      <c r="E557" s="3">
        <f>VLOOKUP(C557,Index[],3,FALSE)</f>
        <v>0</v>
      </c>
      <c r="F557" s="3">
        <f>VLOOKUP(C557,Index[],4,FALSE)</f>
        <v>0</v>
      </c>
      <c r="G557" s="3">
        <f>VLOOKUP(C557,Index[],5,FALSE)</f>
        <v>0</v>
      </c>
      <c r="I557">
        <f>VLOOKUP(Table1[[#This Row],[trait_name]],Trait[],2,FALSE)</f>
        <v>38</v>
      </c>
      <c r="J557" s="23" t="s">
        <v>72</v>
      </c>
      <c r="K557" s="23">
        <v>1</v>
      </c>
      <c r="L557" s="3"/>
      <c r="N557" s="23"/>
      <c r="O557"/>
    </row>
    <row r="558" spans="1:15">
      <c r="A558" s="66">
        <f>VLOOKUP(C558,Index[],8,FALSE)</f>
        <v>43242</v>
      </c>
      <c r="B558" s="5">
        <v>43311</v>
      </c>
      <c r="C558" t="s">
        <v>303</v>
      </c>
      <c r="D558" s="3">
        <f>VLOOKUP(C558,Index[],2,FALSE)</f>
        <v>7</v>
      </c>
      <c r="E558" s="3">
        <f>VLOOKUP(C558,Index[],3,FALSE)</f>
        <v>0</v>
      </c>
      <c r="F558" s="3">
        <f>VLOOKUP(C558,Index[],4,FALSE)</f>
        <v>0</v>
      </c>
      <c r="G558" s="3">
        <f>VLOOKUP(C558,Index[],5,FALSE)</f>
        <v>0</v>
      </c>
      <c r="H558" t="s">
        <v>56</v>
      </c>
      <c r="I558">
        <f>VLOOKUP(Table1[[#This Row],[trait_name]],Trait[],2,FALSE)</f>
        <v>39</v>
      </c>
      <c r="J558" s="23" t="s">
        <v>74</v>
      </c>
      <c r="L558" s="3" t="s">
        <v>75</v>
      </c>
      <c r="M558" s="3"/>
      <c r="N558" s="23"/>
      <c r="O558"/>
    </row>
    <row r="559" spans="1:15">
      <c r="A559" s="66">
        <f>VLOOKUP(C559,Index[],8,FALSE)</f>
        <v>43242</v>
      </c>
      <c r="B559" s="5">
        <v>43292</v>
      </c>
      <c r="C559" t="s">
        <v>303</v>
      </c>
      <c r="D559" s="3">
        <f>VLOOKUP(C559,Index[],2,FALSE)</f>
        <v>7</v>
      </c>
      <c r="E559" s="3">
        <f>VLOOKUP(C559,Index[],3,FALSE)</f>
        <v>0</v>
      </c>
      <c r="F559" s="3">
        <f>VLOOKUP(C559,Index[],4,FALSE)</f>
        <v>0</v>
      </c>
      <c r="G559" s="3">
        <f>VLOOKUP(C559,Index[],5,FALSE)</f>
        <v>0</v>
      </c>
      <c r="H559" t="s">
        <v>142</v>
      </c>
      <c r="I559">
        <f>VLOOKUP(Table1[[#This Row],[trait_name]],Trait[],2,FALSE)</f>
        <v>40</v>
      </c>
      <c r="J559" s="23" t="s">
        <v>76</v>
      </c>
      <c r="K559" s="23">
        <v>1</v>
      </c>
      <c r="L559" s="3" t="s">
        <v>312</v>
      </c>
      <c r="N559" s="23"/>
      <c r="O559"/>
    </row>
    <row r="560" spans="1:15">
      <c r="A560" s="66">
        <f>VLOOKUP(C560,Index[],8,FALSE)</f>
        <v>43242</v>
      </c>
      <c r="B560" s="5">
        <v>43292</v>
      </c>
      <c r="C560" t="s">
        <v>303</v>
      </c>
      <c r="D560" s="3">
        <f>VLOOKUP(C560,Index[],2,FALSE)</f>
        <v>7</v>
      </c>
      <c r="E560" s="3">
        <f>VLOOKUP(C560,Index[],3,FALSE)</f>
        <v>0</v>
      </c>
      <c r="F560" s="3">
        <f>VLOOKUP(C560,Index[],4,FALSE)</f>
        <v>0</v>
      </c>
      <c r="G560" s="3">
        <f>VLOOKUP(C560,Index[],5,FALSE)</f>
        <v>0</v>
      </c>
      <c r="H560" t="s">
        <v>147</v>
      </c>
      <c r="I560">
        <f>VLOOKUP(Table1[[#This Row],[trait_name]],Trait[],2,FALSE)</f>
        <v>41</v>
      </c>
      <c r="J560" s="23" t="s">
        <v>78</v>
      </c>
      <c r="K560" s="23">
        <v>2</v>
      </c>
      <c r="L560" s="3" t="s">
        <v>79</v>
      </c>
      <c r="N560" s="23"/>
      <c r="O560"/>
    </row>
    <row r="561" spans="1:15">
      <c r="A561" s="66">
        <f>VLOOKUP(C561,Index[],8,FALSE)</f>
        <v>43242</v>
      </c>
      <c r="B561" s="5">
        <v>43292</v>
      </c>
      <c r="C561" t="s">
        <v>303</v>
      </c>
      <c r="D561" s="3">
        <f>VLOOKUP(C561,Index[],2,FALSE)</f>
        <v>7</v>
      </c>
      <c r="E561" s="3">
        <f>VLOOKUP(C561,Index[],3,FALSE)</f>
        <v>0</v>
      </c>
      <c r="F561" s="3">
        <f>VLOOKUP(C561,Index[],4,FALSE)</f>
        <v>0</v>
      </c>
      <c r="G561" s="3">
        <f>VLOOKUP(C561,Index[],5,FALSE)</f>
        <v>0</v>
      </c>
      <c r="H561" t="s">
        <v>309</v>
      </c>
      <c r="I561">
        <f>VLOOKUP(Table1[[#This Row],[trait_name]],Trait[],2,FALSE)</f>
        <v>41</v>
      </c>
      <c r="J561" s="23" t="s">
        <v>78</v>
      </c>
      <c r="K561" s="23">
        <v>1</v>
      </c>
      <c r="L561" s="3" t="s">
        <v>81</v>
      </c>
      <c r="N561" s="23"/>
      <c r="O561"/>
    </row>
    <row r="562" spans="1:15">
      <c r="A562" s="66">
        <f>VLOOKUP(C562,Index[],8,FALSE)</f>
        <v>43242</v>
      </c>
      <c r="B562" s="5">
        <v>43292</v>
      </c>
      <c r="C562" t="s">
        <v>303</v>
      </c>
      <c r="D562" s="3">
        <f>VLOOKUP(C562,Index[],2,FALSE)</f>
        <v>7</v>
      </c>
      <c r="E562" s="3">
        <f>VLOOKUP(C562,Index[],3,FALSE)</f>
        <v>0</v>
      </c>
      <c r="F562" s="3">
        <f>VLOOKUP(C562,Index[],4,FALSE)</f>
        <v>0</v>
      </c>
      <c r="G562" s="3">
        <f>VLOOKUP(C562,Index[],5,FALSE)</f>
        <v>0</v>
      </c>
      <c r="H562" t="s">
        <v>142</v>
      </c>
      <c r="I562">
        <f>VLOOKUP(Table1[[#This Row],[trait_name]],Trait[],2,FALSE)</f>
        <v>42</v>
      </c>
      <c r="J562" s="23" t="s">
        <v>82</v>
      </c>
      <c r="K562" s="23">
        <v>1</v>
      </c>
      <c r="L562" s="3" t="s">
        <v>313</v>
      </c>
      <c r="N562" s="23"/>
      <c r="O562"/>
    </row>
    <row r="563" spans="1:15">
      <c r="A563" s="66">
        <f>VLOOKUP(C563,Index[],8,FALSE)</f>
        <v>43242</v>
      </c>
      <c r="B563" s="5">
        <v>43242</v>
      </c>
      <c r="C563" t="s">
        <v>303</v>
      </c>
      <c r="D563" s="3">
        <f>VLOOKUP(C563,Index[],2,FALSE)</f>
        <v>7</v>
      </c>
      <c r="E563" s="3">
        <f>VLOOKUP(C563,Index[],3,FALSE)</f>
        <v>0</v>
      </c>
      <c r="F563" s="3">
        <f>VLOOKUP(C563,Index[],4,FALSE)</f>
        <v>0</v>
      </c>
      <c r="G563" s="3">
        <f>VLOOKUP(C563,Index[],5,FALSE)</f>
        <v>0</v>
      </c>
      <c r="H563" t="s">
        <v>309</v>
      </c>
      <c r="I563">
        <f>VLOOKUP(Table1[[#This Row],[trait_name]],Trait[],2,FALSE)</f>
        <v>43</v>
      </c>
      <c r="J563" s="23" t="s">
        <v>86</v>
      </c>
      <c r="K563" s="23">
        <v>1</v>
      </c>
      <c r="L563" s="3" t="s">
        <v>296</v>
      </c>
      <c r="N563" s="23"/>
      <c r="O563"/>
    </row>
    <row r="564" spans="1:15">
      <c r="A564" s="66">
        <f>VLOOKUP(C564,Index[],8,FALSE)</f>
        <v>43242</v>
      </c>
      <c r="B564" s="5">
        <v>43292</v>
      </c>
      <c r="C564" t="s">
        <v>303</v>
      </c>
      <c r="D564" s="3">
        <f>VLOOKUP(C564,Index[],2,FALSE)</f>
        <v>7</v>
      </c>
      <c r="E564" s="3">
        <f>VLOOKUP(C564,Index[],3,FALSE)</f>
        <v>0</v>
      </c>
      <c r="F564" s="3">
        <f>VLOOKUP(C564,Index[],4,FALSE)</f>
        <v>0</v>
      </c>
      <c r="G564" s="3">
        <f>VLOOKUP(C564,Index[],5,FALSE)</f>
        <v>0</v>
      </c>
      <c r="H564" t="s">
        <v>147</v>
      </c>
      <c r="I564">
        <f>VLOOKUP(Table1[[#This Row],[trait_name]],Trait[],2,FALSE)</f>
        <v>44</v>
      </c>
      <c r="J564" s="23" t="s">
        <v>88</v>
      </c>
      <c r="K564" s="23">
        <v>1</v>
      </c>
      <c r="L564" s="3" t="s">
        <v>89</v>
      </c>
      <c r="N564" s="23"/>
      <c r="O564"/>
    </row>
    <row r="565" spans="1:15">
      <c r="A565" s="66">
        <f>VLOOKUP(C565,Index[],8,FALSE)</f>
        <v>43242</v>
      </c>
      <c r="B565" s="5">
        <v>43292</v>
      </c>
      <c r="C565" t="s">
        <v>303</v>
      </c>
      <c r="D565" s="3">
        <f>VLOOKUP(C565,Index[],2,FALSE)</f>
        <v>7</v>
      </c>
      <c r="E565" s="3">
        <f>VLOOKUP(C565,Index[],3,FALSE)</f>
        <v>0</v>
      </c>
      <c r="F565" s="3">
        <f>VLOOKUP(C565,Index[],4,FALSE)</f>
        <v>0</v>
      </c>
      <c r="G565" s="3">
        <f>VLOOKUP(C565,Index[],5,FALSE)</f>
        <v>0</v>
      </c>
      <c r="H565" t="s">
        <v>147</v>
      </c>
      <c r="I565">
        <f>VLOOKUP(Table1[[#This Row],[trait_name]],Trait[],2,FALSE)</f>
        <v>44</v>
      </c>
      <c r="J565" s="23" t="s">
        <v>88</v>
      </c>
      <c r="K565" s="23">
        <v>2</v>
      </c>
      <c r="L565" s="3" t="s">
        <v>90</v>
      </c>
      <c r="N565" s="24"/>
      <c r="O565"/>
    </row>
    <row r="566" spans="1:15">
      <c r="A566" s="66">
        <f>VLOOKUP(C566,Index[],8,FALSE)</f>
        <v>43242</v>
      </c>
      <c r="B566" s="5">
        <v>43242</v>
      </c>
      <c r="C566" t="s">
        <v>303</v>
      </c>
      <c r="D566" s="3">
        <f>VLOOKUP(C566,Index[],2,FALSE)</f>
        <v>7</v>
      </c>
      <c r="E566" s="3">
        <f>VLOOKUP(C566,Index[],3,FALSE)</f>
        <v>0</v>
      </c>
      <c r="F566" s="3">
        <f>VLOOKUP(C566,Index[],4,FALSE)</f>
        <v>0</v>
      </c>
      <c r="G566" s="3">
        <f>VLOOKUP(C566,Index[],5,FALSE)</f>
        <v>0</v>
      </c>
      <c r="H566" t="s">
        <v>309</v>
      </c>
      <c r="I566">
        <f>VLOOKUP(Table1[[#This Row],[trait_name]],Trait[],2,FALSE)</f>
        <v>45</v>
      </c>
      <c r="J566" s="23" t="s">
        <v>92</v>
      </c>
      <c r="K566" s="23">
        <v>1</v>
      </c>
      <c r="L566" s="3" t="s">
        <v>93</v>
      </c>
      <c r="N566" s="23"/>
      <c r="O566"/>
    </row>
    <row r="567" spans="1:15">
      <c r="A567" s="66">
        <f>VLOOKUP(C567,Index[],8,FALSE)</f>
        <v>43242</v>
      </c>
      <c r="B567" s="5">
        <v>43313</v>
      </c>
      <c r="C567" t="s">
        <v>303</v>
      </c>
      <c r="D567" s="3">
        <f>VLOOKUP(C567,Index[],2,FALSE)</f>
        <v>7</v>
      </c>
      <c r="E567" s="3">
        <f>VLOOKUP(C567,Index[],3,FALSE)</f>
        <v>0</v>
      </c>
      <c r="F567" s="3">
        <f>VLOOKUP(C567,Index[],4,FALSE)</f>
        <v>0</v>
      </c>
      <c r="G567" s="3">
        <f>VLOOKUP(C567,Index[],5,FALSE)</f>
        <v>0</v>
      </c>
      <c r="H567" t="s">
        <v>160</v>
      </c>
      <c r="I567">
        <f>VLOOKUP(Table1[[#This Row],[trait_name]],Trait[],2,FALSE)</f>
        <v>45</v>
      </c>
      <c r="J567" s="23" t="s">
        <v>92</v>
      </c>
      <c r="K567" s="23">
        <v>2</v>
      </c>
      <c r="L567" s="3" t="s">
        <v>94</v>
      </c>
      <c r="M567" s="3"/>
      <c r="N567" s="23"/>
      <c r="O567"/>
    </row>
    <row r="568" spans="1:15">
      <c r="A568" s="66">
        <f>VLOOKUP(C568,Index[],8,FALSE)</f>
        <v>43242</v>
      </c>
      <c r="B568" s="5">
        <v>43313</v>
      </c>
      <c r="C568" t="s">
        <v>303</v>
      </c>
      <c r="D568" s="3">
        <f>VLOOKUP(C568,Index[],2,FALSE)</f>
        <v>7</v>
      </c>
      <c r="E568" s="3">
        <f>VLOOKUP(C568,Index[],3,FALSE)</f>
        <v>0</v>
      </c>
      <c r="F568" s="3">
        <f>VLOOKUP(C568,Index[],4,FALSE)</f>
        <v>0</v>
      </c>
      <c r="G568" s="3">
        <f>VLOOKUP(C568,Index[],5,FALSE)</f>
        <v>0</v>
      </c>
      <c r="H568" t="s">
        <v>160</v>
      </c>
      <c r="I568">
        <f>VLOOKUP(Table1[[#This Row],[trait_name]],Trait[],2,FALSE)</f>
        <v>45</v>
      </c>
      <c r="J568" s="23" t="s">
        <v>92</v>
      </c>
      <c r="K568" s="23">
        <v>3</v>
      </c>
      <c r="L568" s="3" t="s">
        <v>314</v>
      </c>
      <c r="M568" s="3"/>
      <c r="N568" s="23"/>
      <c r="O568"/>
    </row>
    <row r="569" spans="1:15">
      <c r="A569" s="66">
        <f>VLOOKUP(C569,Index[],8,FALSE)</f>
        <v>43242</v>
      </c>
      <c r="B569" s="5">
        <v>43292</v>
      </c>
      <c r="C569" t="s">
        <v>303</v>
      </c>
      <c r="D569" s="3">
        <f>VLOOKUP(C569,Index[],2,FALSE)</f>
        <v>7</v>
      </c>
      <c r="E569" s="3">
        <f>VLOOKUP(C569,Index[],3,FALSE)</f>
        <v>0</v>
      </c>
      <c r="F569" s="3">
        <f>VLOOKUP(C569,Index[],4,FALSE)</f>
        <v>0</v>
      </c>
      <c r="G569" s="3">
        <f>VLOOKUP(C569,Index[],5,FALSE)</f>
        <v>0</v>
      </c>
      <c r="H569" t="s">
        <v>307</v>
      </c>
      <c r="I569">
        <f>VLOOKUP(Table1[[#This Row],[trait_name]],Trait[],2,FALSE)</f>
        <v>46</v>
      </c>
      <c r="J569" s="23" t="s">
        <v>97</v>
      </c>
      <c r="K569" s="23">
        <v>1</v>
      </c>
      <c r="L569" s="3" t="s">
        <v>98</v>
      </c>
      <c r="N569" s="23"/>
      <c r="O569"/>
    </row>
    <row r="570" spans="1:15">
      <c r="A570" s="66">
        <f>VLOOKUP(C570,Index[],8,FALSE)</f>
        <v>43242</v>
      </c>
      <c r="B570" s="5">
        <v>43292</v>
      </c>
      <c r="C570" t="s">
        <v>303</v>
      </c>
      <c r="D570" s="3">
        <f>VLOOKUP(C570,Index[],2,FALSE)</f>
        <v>7</v>
      </c>
      <c r="E570" s="3">
        <f>VLOOKUP(C570,Index[],3,FALSE)</f>
        <v>0</v>
      </c>
      <c r="F570" s="3">
        <f>VLOOKUP(C570,Index[],4,FALSE)</f>
        <v>0</v>
      </c>
      <c r="G570" s="3">
        <f>VLOOKUP(C570,Index[],5,FALSE)</f>
        <v>0</v>
      </c>
      <c r="H570" t="s">
        <v>307</v>
      </c>
      <c r="I570">
        <f>VLOOKUP(Table1[[#This Row],[trait_name]],Trait[],2,FALSE)</f>
        <v>47</v>
      </c>
      <c r="J570" s="23" t="s">
        <v>99</v>
      </c>
      <c r="K570" s="23">
        <v>1</v>
      </c>
      <c r="L570" s="3" t="s">
        <v>100</v>
      </c>
      <c r="N570" s="23"/>
      <c r="O570"/>
    </row>
    <row r="571" spans="1:15">
      <c r="A571" s="66">
        <f>VLOOKUP(C571,Index[],8,FALSE)</f>
        <v>43242</v>
      </c>
      <c r="B571" s="5">
        <v>43292</v>
      </c>
      <c r="C571" t="s">
        <v>303</v>
      </c>
      <c r="D571" s="3">
        <f>VLOOKUP(C571,Index[],2,FALSE)</f>
        <v>7</v>
      </c>
      <c r="E571" s="3">
        <f>VLOOKUP(C571,Index[],3,FALSE)</f>
        <v>0</v>
      </c>
      <c r="F571" s="3">
        <f>VLOOKUP(C571,Index[],4,FALSE)</f>
        <v>0</v>
      </c>
      <c r="G571" s="3">
        <f>VLOOKUP(C571,Index[],5,FALSE)</f>
        <v>0</v>
      </c>
      <c r="H571" t="s">
        <v>142</v>
      </c>
      <c r="I571">
        <f>VLOOKUP(Table1[[#This Row],[trait_name]],Trait[],2,FALSE)</f>
        <v>48</v>
      </c>
      <c r="J571" s="23" t="s">
        <v>101</v>
      </c>
      <c r="K571" s="23">
        <v>1</v>
      </c>
      <c r="L571" s="3" t="s">
        <v>315</v>
      </c>
      <c r="N571" s="23"/>
      <c r="O571"/>
    </row>
    <row r="572" spans="1:15">
      <c r="A572" s="66">
        <f>VLOOKUP(C572,Index[],8,FALSE)</f>
        <v>43242</v>
      </c>
      <c r="B572" s="5">
        <v>43292</v>
      </c>
      <c r="C572" t="s">
        <v>303</v>
      </c>
      <c r="D572" s="3">
        <f>VLOOKUP(C572,Index[],2,FALSE)</f>
        <v>7</v>
      </c>
      <c r="E572" s="3">
        <f>VLOOKUP(C572,Index[],3,FALSE)</f>
        <v>0</v>
      </c>
      <c r="F572" s="3">
        <f>VLOOKUP(C572,Index[],4,FALSE)</f>
        <v>0</v>
      </c>
      <c r="G572" s="3">
        <f>VLOOKUP(C572,Index[],5,FALSE)</f>
        <v>0</v>
      </c>
      <c r="H572" t="s">
        <v>56</v>
      </c>
      <c r="I572">
        <f>VLOOKUP(Table1[[#This Row],[trait_name]],Trait[],2,FALSE)</f>
        <v>48</v>
      </c>
      <c r="J572" s="23" t="s">
        <v>101</v>
      </c>
      <c r="K572" s="23">
        <v>2</v>
      </c>
      <c r="L572" s="3" t="s">
        <v>316</v>
      </c>
      <c r="N572" s="23"/>
      <c r="O572"/>
    </row>
    <row r="573" spans="1:15">
      <c r="A573" s="66">
        <f>VLOOKUP(C573,Index[],8,FALSE)</f>
        <v>43242</v>
      </c>
      <c r="B573" s="5">
        <v>43292</v>
      </c>
      <c r="C573" t="s">
        <v>303</v>
      </c>
      <c r="D573" s="3">
        <f>VLOOKUP(C573,Index[],2,FALSE)</f>
        <v>7</v>
      </c>
      <c r="E573" s="3">
        <f>VLOOKUP(C573,Index[],3,FALSE)</f>
        <v>0</v>
      </c>
      <c r="F573" s="3">
        <f>VLOOKUP(C573,Index[],4,FALSE)</f>
        <v>0</v>
      </c>
      <c r="G573" s="3">
        <f>VLOOKUP(C573,Index[],5,FALSE)</f>
        <v>0</v>
      </c>
      <c r="H573" t="s">
        <v>56</v>
      </c>
      <c r="I573">
        <f>VLOOKUP(Table1[[#This Row],[trait_name]],Trait[],2,FALSE)</f>
        <v>49</v>
      </c>
      <c r="J573" s="23" t="s">
        <v>104</v>
      </c>
      <c r="K573" s="23">
        <v>1</v>
      </c>
      <c r="L573" s="3" t="s">
        <v>317</v>
      </c>
      <c r="N573" s="23"/>
      <c r="O573"/>
    </row>
    <row r="574" spans="1:15">
      <c r="A574" s="66">
        <f>VLOOKUP(C574,Index[],8,FALSE)</f>
        <v>43242</v>
      </c>
      <c r="B574" s="5">
        <v>43311</v>
      </c>
      <c r="C574" t="s">
        <v>303</v>
      </c>
      <c r="D574" s="3">
        <f>VLOOKUP(C574,Index[],2,FALSE)</f>
        <v>7</v>
      </c>
      <c r="E574" s="3">
        <f>VLOOKUP(C574,Index[],3,FALSE)</f>
        <v>0</v>
      </c>
      <c r="F574" s="3">
        <f>VLOOKUP(C574,Index[],4,FALSE)</f>
        <v>0</v>
      </c>
      <c r="G574" s="3">
        <f>VLOOKUP(C574,Index[],5,FALSE)</f>
        <v>0</v>
      </c>
      <c r="I574">
        <f>VLOOKUP(Table1[[#This Row],[trait_name]],Trait[],2,FALSE)</f>
        <v>50</v>
      </c>
      <c r="J574" s="23" t="s">
        <v>106</v>
      </c>
      <c r="K574" s="23">
        <v>1</v>
      </c>
      <c r="L574" s="3"/>
      <c r="M574" s="3"/>
      <c r="N574" s="24"/>
      <c r="O574"/>
    </row>
    <row r="575" spans="1:15">
      <c r="A575" s="66">
        <f>VLOOKUP(C575,Index[],8,FALSE)</f>
        <v>43242</v>
      </c>
      <c r="B575" s="5">
        <v>43292</v>
      </c>
      <c r="C575" t="s">
        <v>303</v>
      </c>
      <c r="D575" s="3">
        <f>VLOOKUP(C575,Index[],2,FALSE)</f>
        <v>7</v>
      </c>
      <c r="E575" s="3">
        <f>VLOOKUP(C575,Index[],3,FALSE)</f>
        <v>0</v>
      </c>
      <c r="F575" s="3">
        <f>VLOOKUP(C575,Index[],4,FALSE)</f>
        <v>0</v>
      </c>
      <c r="G575" s="3">
        <f>VLOOKUP(C575,Index[],5,FALSE)</f>
        <v>0</v>
      </c>
      <c r="H575" t="s">
        <v>147</v>
      </c>
      <c r="I575">
        <f>VLOOKUP(Table1[[#This Row],[trait_name]],Trait[],2,FALSE)</f>
        <v>52</v>
      </c>
      <c r="J575" s="23" t="s">
        <v>109</v>
      </c>
      <c r="K575" s="23">
        <v>1</v>
      </c>
      <c r="L575" s="3" t="s">
        <v>318</v>
      </c>
      <c r="N575" s="23"/>
      <c r="O575"/>
    </row>
    <row r="576" spans="1:15">
      <c r="A576" s="66">
        <f>VLOOKUP(C576,Index[],8,FALSE)</f>
        <v>43242</v>
      </c>
      <c r="B576" s="5">
        <v>43242</v>
      </c>
      <c r="C576" t="s">
        <v>303</v>
      </c>
      <c r="D576" s="3">
        <f>VLOOKUP(C576,Index[],2,FALSE)</f>
        <v>7</v>
      </c>
      <c r="E576" s="3">
        <f>VLOOKUP(C576,Index[],3,FALSE)</f>
        <v>0</v>
      </c>
      <c r="F576" s="3">
        <f>VLOOKUP(C576,Index[],4,FALSE)</f>
        <v>0</v>
      </c>
      <c r="G576" s="3">
        <f>VLOOKUP(C576,Index[],5,FALSE)</f>
        <v>0</v>
      </c>
      <c r="H576" t="s">
        <v>309</v>
      </c>
      <c r="I576">
        <f>VLOOKUP(Table1[[#This Row],[trait_name]],Trait[],2,FALSE)</f>
        <v>53</v>
      </c>
      <c r="J576" s="23" t="s">
        <v>112</v>
      </c>
      <c r="K576" s="23">
        <v>3</v>
      </c>
      <c r="L576" s="3" t="s">
        <v>184</v>
      </c>
      <c r="N576" s="23"/>
      <c r="O576"/>
    </row>
    <row r="577" spans="1:15">
      <c r="A577" s="66">
        <f>VLOOKUP(C577,Index[],8,FALSE)</f>
        <v>43242</v>
      </c>
      <c r="B577" s="5">
        <v>43242</v>
      </c>
      <c r="C577" t="s">
        <v>303</v>
      </c>
      <c r="D577" s="3">
        <f>VLOOKUP(C577,Index[],2,FALSE)</f>
        <v>7</v>
      </c>
      <c r="E577" s="3">
        <f>VLOOKUP(C577,Index[],3,FALSE)</f>
        <v>0</v>
      </c>
      <c r="F577" s="3">
        <f>VLOOKUP(C577,Index[],4,FALSE)</f>
        <v>0</v>
      </c>
      <c r="G577" s="3">
        <f>VLOOKUP(C577,Index[],5,FALSE)</f>
        <v>0</v>
      </c>
      <c r="H577" t="s">
        <v>309</v>
      </c>
      <c r="I577">
        <f>VLOOKUP(Table1[[#This Row],[trait_name]],Trait[],2,FALSE)</f>
        <v>53</v>
      </c>
      <c r="J577" s="23" t="s">
        <v>112</v>
      </c>
      <c r="K577" s="23">
        <v>2</v>
      </c>
      <c r="L577" s="3" t="s">
        <v>185</v>
      </c>
      <c r="N577" s="23"/>
      <c r="O577"/>
    </row>
    <row r="578" spans="1:15">
      <c r="A578" s="66">
        <f>VLOOKUP(C578,Index[],8,FALSE)</f>
        <v>43242</v>
      </c>
      <c r="B578" s="5">
        <v>43242</v>
      </c>
      <c r="C578" t="s">
        <v>303</v>
      </c>
      <c r="D578" s="3">
        <f>VLOOKUP(C578,Index[],2,FALSE)</f>
        <v>7</v>
      </c>
      <c r="E578" s="3">
        <f>VLOOKUP(C578,Index[],3,FALSE)</f>
        <v>0</v>
      </c>
      <c r="F578" s="3">
        <f>VLOOKUP(C578,Index[],4,FALSE)</f>
        <v>0</v>
      </c>
      <c r="G578" s="3">
        <f>VLOOKUP(C578,Index[],5,FALSE)</f>
        <v>0</v>
      </c>
      <c r="H578" t="s">
        <v>309</v>
      </c>
      <c r="I578">
        <f>VLOOKUP(Table1[[#This Row],[trait_name]],Trait[],2,FALSE)</f>
        <v>53</v>
      </c>
      <c r="J578" s="23" t="s">
        <v>112</v>
      </c>
      <c r="K578" s="23">
        <v>1</v>
      </c>
      <c r="L578" s="3" t="s">
        <v>115</v>
      </c>
      <c r="N578" s="23"/>
      <c r="O578"/>
    </row>
    <row r="579" spans="1:15">
      <c r="A579" s="66">
        <f>VLOOKUP(C579,Index[],8,FALSE)</f>
        <v>43242</v>
      </c>
      <c r="B579" s="5">
        <v>43242</v>
      </c>
      <c r="C579" t="s">
        <v>303</v>
      </c>
      <c r="D579" s="3">
        <f>VLOOKUP(C579,Index[],2,FALSE)</f>
        <v>7</v>
      </c>
      <c r="E579" s="3">
        <f>VLOOKUP(C579,Index[],3,FALSE)</f>
        <v>0</v>
      </c>
      <c r="F579" s="3">
        <f>VLOOKUP(C579,Index[],4,FALSE)</f>
        <v>0</v>
      </c>
      <c r="G579" s="3">
        <f>VLOOKUP(C579,Index[],5,FALSE)</f>
        <v>0</v>
      </c>
      <c r="H579" t="s">
        <v>309</v>
      </c>
      <c r="I579">
        <f>VLOOKUP(Table1[[#This Row],[trait_name]],Trait[],2,FALSE)</f>
        <v>54</v>
      </c>
      <c r="J579" s="23" t="s">
        <v>116</v>
      </c>
      <c r="K579" s="23">
        <v>1</v>
      </c>
      <c r="L579" s="3" t="s">
        <v>117</v>
      </c>
      <c r="N579" s="23"/>
      <c r="O579"/>
    </row>
    <row r="580" spans="1:15">
      <c r="A580" s="66">
        <f>VLOOKUP(C580,Index[],8,FALSE)</f>
        <v>43242</v>
      </c>
      <c r="B580" s="5">
        <v>43242</v>
      </c>
      <c r="C580" t="s">
        <v>303</v>
      </c>
      <c r="D580" s="3">
        <f>VLOOKUP(C580,Index[],2,FALSE)</f>
        <v>7</v>
      </c>
      <c r="E580" s="3">
        <f>VLOOKUP(C580,Index[],3,FALSE)</f>
        <v>0</v>
      </c>
      <c r="F580" s="3">
        <f>VLOOKUP(C580,Index[],4,FALSE)</f>
        <v>0</v>
      </c>
      <c r="G580" s="3">
        <f>VLOOKUP(C580,Index[],5,FALSE)</f>
        <v>0</v>
      </c>
      <c r="H580" t="s">
        <v>309</v>
      </c>
      <c r="I580">
        <f>VLOOKUP(Table1[[#This Row],[trait_name]],Trait[],2,FALSE)</f>
        <v>54</v>
      </c>
      <c r="J580" s="23" t="s">
        <v>116</v>
      </c>
      <c r="K580" s="23">
        <v>2</v>
      </c>
      <c r="L580" s="3" t="s">
        <v>118</v>
      </c>
      <c r="N580" s="23"/>
      <c r="O580"/>
    </row>
    <row r="581" spans="1:15">
      <c r="A581" s="66">
        <f>VLOOKUP(C581,Index[],8,FALSE)</f>
        <v>43242</v>
      </c>
      <c r="B581" s="5">
        <v>43242</v>
      </c>
      <c r="C581" t="s">
        <v>303</v>
      </c>
      <c r="D581" s="3">
        <f>VLOOKUP(C581,Index[],2,FALSE)</f>
        <v>7</v>
      </c>
      <c r="E581" s="3">
        <f>VLOOKUP(C581,Index[],3,FALSE)</f>
        <v>0</v>
      </c>
      <c r="F581" s="3">
        <f>VLOOKUP(C581,Index[],4,FALSE)</f>
        <v>0</v>
      </c>
      <c r="G581" s="3">
        <f>VLOOKUP(C581,Index[],5,FALSE)</f>
        <v>0</v>
      </c>
      <c r="H581" t="s">
        <v>309</v>
      </c>
      <c r="I581">
        <f>VLOOKUP(Table1[[#This Row],[trait_name]],Trait[],2,FALSE)</f>
        <v>54</v>
      </c>
      <c r="J581" s="23" t="s">
        <v>116</v>
      </c>
      <c r="K581" s="23">
        <v>3</v>
      </c>
      <c r="L581" s="3" t="s">
        <v>319</v>
      </c>
      <c r="N581" s="23"/>
      <c r="O581"/>
    </row>
    <row r="582" spans="1:15">
      <c r="A582" s="66">
        <f>VLOOKUP(C582,Index[],8,FALSE)</f>
        <v>43242</v>
      </c>
      <c r="B582" s="5">
        <v>43292</v>
      </c>
      <c r="C582" t="s">
        <v>303</v>
      </c>
      <c r="D582" s="3">
        <f>VLOOKUP(C582,Index[],2,FALSE)</f>
        <v>7</v>
      </c>
      <c r="E582" s="3">
        <f>VLOOKUP(C582,Index[],3,FALSE)</f>
        <v>0</v>
      </c>
      <c r="F582" s="3">
        <f>VLOOKUP(C582,Index[],4,FALSE)</f>
        <v>0</v>
      </c>
      <c r="G582" s="3">
        <f>VLOOKUP(C582,Index[],5,FALSE)</f>
        <v>0</v>
      </c>
      <c r="H582" t="s">
        <v>142</v>
      </c>
      <c r="I582">
        <f>VLOOKUP(Table1[[#This Row],[trait_name]],Trait[],2,FALSE)</f>
        <v>55</v>
      </c>
      <c r="J582" s="23" t="s">
        <v>119</v>
      </c>
      <c r="K582" s="23">
        <v>2</v>
      </c>
      <c r="L582" s="3" t="s">
        <v>232</v>
      </c>
      <c r="N582" s="23"/>
      <c r="O582"/>
    </row>
    <row r="583" spans="1:15">
      <c r="A583" s="66">
        <f>VLOOKUP(C583,Index[],8,FALSE)</f>
        <v>43242</v>
      </c>
      <c r="B583" s="5">
        <v>43292</v>
      </c>
      <c r="C583" t="s">
        <v>303</v>
      </c>
      <c r="D583" s="3">
        <f>VLOOKUP(C583,Index[],2,FALSE)</f>
        <v>7</v>
      </c>
      <c r="E583" s="3">
        <f>VLOOKUP(C583,Index[],3,FALSE)</f>
        <v>0</v>
      </c>
      <c r="F583" s="3">
        <f>VLOOKUP(C583,Index[],4,FALSE)</f>
        <v>0</v>
      </c>
      <c r="G583" s="3">
        <f>VLOOKUP(C583,Index[],5,FALSE)</f>
        <v>0</v>
      </c>
      <c r="H583" t="s">
        <v>142</v>
      </c>
      <c r="I583">
        <f>VLOOKUP(Table1[[#This Row],[trait_name]],Trait[],2,FALSE)</f>
        <v>55</v>
      </c>
      <c r="J583" s="23" t="s">
        <v>119</v>
      </c>
      <c r="K583" s="23">
        <v>1</v>
      </c>
      <c r="L583" s="3" t="s">
        <v>120</v>
      </c>
      <c r="N583" s="23"/>
      <c r="O583"/>
    </row>
    <row r="584" spans="1:15">
      <c r="A584" s="66">
        <f>VLOOKUP(C584,Index[],8,FALSE)</f>
        <v>43242</v>
      </c>
      <c r="B584" s="5">
        <v>43242</v>
      </c>
      <c r="C584" t="s">
        <v>303</v>
      </c>
      <c r="D584" s="3">
        <f>VLOOKUP(C584,Index[],2,FALSE)</f>
        <v>7</v>
      </c>
      <c r="E584" s="3">
        <f>VLOOKUP(C584,Index[],3,FALSE)</f>
        <v>0</v>
      </c>
      <c r="F584" s="3">
        <f>VLOOKUP(C584,Index[],4,FALSE)</f>
        <v>0</v>
      </c>
      <c r="G584" s="3">
        <f>VLOOKUP(C584,Index[],5,FALSE)</f>
        <v>0</v>
      </c>
      <c r="H584" t="s">
        <v>309</v>
      </c>
      <c r="I584">
        <f>VLOOKUP(Table1[[#This Row],[trait_name]],Trait[],2,FALSE)</f>
        <v>56</v>
      </c>
      <c r="J584" s="23" t="s">
        <v>121</v>
      </c>
      <c r="K584" s="23">
        <v>1</v>
      </c>
      <c r="L584" s="3" t="s">
        <v>189</v>
      </c>
      <c r="N584" s="23"/>
      <c r="O584"/>
    </row>
    <row r="585" spans="1:15">
      <c r="A585" s="66">
        <f>VLOOKUP(C585,Index[],8,FALSE)</f>
        <v>43242</v>
      </c>
      <c r="B585" s="5">
        <v>43292</v>
      </c>
      <c r="C585" t="s">
        <v>303</v>
      </c>
      <c r="D585" s="3">
        <f>VLOOKUP(C585,Index[],2,FALSE)</f>
        <v>7</v>
      </c>
      <c r="E585" s="3">
        <f>VLOOKUP(C585,Index[],3,FALSE)</f>
        <v>0</v>
      </c>
      <c r="F585" s="3">
        <f>VLOOKUP(C585,Index[],4,FALSE)</f>
        <v>0</v>
      </c>
      <c r="G585" s="3">
        <f>VLOOKUP(C585,Index[],5,FALSE)</f>
        <v>0</v>
      </c>
      <c r="H585" t="s">
        <v>147</v>
      </c>
      <c r="I585">
        <f>VLOOKUP(Table1[[#This Row],[trait_name]],Trait[],2,FALSE)</f>
        <v>58</v>
      </c>
      <c r="J585" s="23" t="s">
        <v>123</v>
      </c>
      <c r="K585" s="23">
        <v>1</v>
      </c>
      <c r="L585" s="3" t="s">
        <v>190</v>
      </c>
      <c r="N585" s="23"/>
      <c r="O585"/>
    </row>
    <row r="586" spans="1:15">
      <c r="A586" s="66">
        <f>VLOOKUP(C586,Index[],8,FALSE)</f>
        <v>43242</v>
      </c>
      <c r="B586" s="5">
        <v>43292</v>
      </c>
      <c r="C586" t="s">
        <v>303</v>
      </c>
      <c r="D586" s="3">
        <f>VLOOKUP(C586,Index[],2,FALSE)</f>
        <v>7</v>
      </c>
      <c r="E586" s="3">
        <f>VLOOKUP(C586,Index[],3,FALSE)</f>
        <v>0</v>
      </c>
      <c r="F586" s="3">
        <f>VLOOKUP(C586,Index[],4,FALSE)</f>
        <v>0</v>
      </c>
      <c r="G586" s="3">
        <f>VLOOKUP(C586,Index[],5,FALSE)</f>
        <v>0</v>
      </c>
      <c r="H586" t="s">
        <v>320</v>
      </c>
      <c r="I586">
        <f>VLOOKUP(Table1[[#This Row],[trait_name]],Trait[],2,FALSE)</f>
        <v>59</v>
      </c>
      <c r="J586" s="23" t="s">
        <v>125</v>
      </c>
      <c r="K586" s="23">
        <v>1</v>
      </c>
      <c r="L586" s="3" t="s">
        <v>131</v>
      </c>
      <c r="N586" s="23"/>
      <c r="O586"/>
    </row>
    <row r="587" spans="1:15">
      <c r="A587" s="66">
        <f>VLOOKUP(C587,Index[],8,FALSE)</f>
        <v>43242</v>
      </c>
      <c r="B587" s="5">
        <v>43292</v>
      </c>
      <c r="C587" t="s">
        <v>303</v>
      </c>
      <c r="D587" s="3">
        <f>VLOOKUP(C587,Index[],2,FALSE)</f>
        <v>7</v>
      </c>
      <c r="E587" s="3">
        <f>VLOOKUP(C587,Index[],3,FALSE)</f>
        <v>0</v>
      </c>
      <c r="F587" s="3">
        <f>VLOOKUP(C587,Index[],4,FALSE)</f>
        <v>0</v>
      </c>
      <c r="G587" s="3">
        <f>VLOOKUP(C587,Index[],5,FALSE)</f>
        <v>0</v>
      </c>
      <c r="H587" t="s">
        <v>147</v>
      </c>
      <c r="I587">
        <f>VLOOKUP(Table1[[#This Row],[trait_name]],Trait[],2,FALSE)</f>
        <v>60</v>
      </c>
      <c r="J587" s="23" t="s">
        <v>127</v>
      </c>
      <c r="K587" s="23">
        <v>1</v>
      </c>
      <c r="L587" s="3" t="s">
        <v>128</v>
      </c>
      <c r="N587" s="23"/>
      <c r="O587"/>
    </row>
    <row r="588" spans="1:15">
      <c r="A588" s="66">
        <f>VLOOKUP(C588,Index[],8,FALSE)</f>
        <v>43242</v>
      </c>
      <c r="B588" s="5">
        <v>43292</v>
      </c>
      <c r="C588" t="s">
        <v>303</v>
      </c>
      <c r="D588" s="3">
        <f>VLOOKUP(C588,Index[],2,FALSE)</f>
        <v>7</v>
      </c>
      <c r="E588" s="3">
        <f>VLOOKUP(C588,Index[],3,FALSE)</f>
        <v>0</v>
      </c>
      <c r="F588" s="3">
        <f>VLOOKUP(C588,Index[],4,FALSE)</f>
        <v>0</v>
      </c>
      <c r="G588" s="3">
        <f>VLOOKUP(C588,Index[],5,FALSE)</f>
        <v>0</v>
      </c>
      <c r="H588" t="s">
        <v>56</v>
      </c>
      <c r="I588">
        <f>VLOOKUP(Table1[[#This Row],[trait_name]],Trait[],2,FALSE)</f>
        <v>60</v>
      </c>
      <c r="J588" s="23" t="s">
        <v>127</v>
      </c>
      <c r="K588" s="23">
        <v>2</v>
      </c>
      <c r="L588" s="3" t="s">
        <v>129</v>
      </c>
      <c r="N588" s="23"/>
      <c r="O588"/>
    </row>
    <row r="589" spans="1:15">
      <c r="A589" s="66">
        <f>VLOOKUP(C589,Index[],8,FALSE)</f>
        <v>43242</v>
      </c>
      <c r="B589" s="5">
        <v>43292</v>
      </c>
      <c r="C589" t="s">
        <v>303</v>
      </c>
      <c r="D589" s="3">
        <f>VLOOKUP(C589,Index[],2,FALSE)</f>
        <v>7</v>
      </c>
      <c r="E589" s="3">
        <f>VLOOKUP(C589,Index[],3,FALSE)</f>
        <v>0</v>
      </c>
      <c r="F589" s="3">
        <f>VLOOKUP(C589,Index[],4,FALSE)</f>
        <v>0</v>
      </c>
      <c r="G589" s="3">
        <f>VLOOKUP(C589,Index[],5,FALSE)</f>
        <v>0</v>
      </c>
      <c r="H589" t="s">
        <v>56</v>
      </c>
      <c r="I589">
        <f>VLOOKUP(Table1[[#This Row],[trait_name]],Trait[],2,FALSE)</f>
        <v>61</v>
      </c>
      <c r="J589" s="23" t="s">
        <v>130</v>
      </c>
      <c r="K589" s="23">
        <v>1</v>
      </c>
      <c r="L589" s="3" t="s">
        <v>126</v>
      </c>
      <c r="N589" s="23"/>
      <c r="O589"/>
    </row>
    <row r="590" spans="1:15">
      <c r="A590" s="66">
        <f>VLOOKUP(C590,Index[],8,FALSE)</f>
        <v>43242</v>
      </c>
      <c r="B590" s="5">
        <v>43292</v>
      </c>
      <c r="C590" t="s">
        <v>303</v>
      </c>
      <c r="D590" s="3">
        <f>VLOOKUP(C590,Index[],2,FALSE)</f>
        <v>7</v>
      </c>
      <c r="E590" s="3">
        <f>VLOOKUP(C590,Index[],3,FALSE)</f>
        <v>0</v>
      </c>
      <c r="F590" s="3">
        <f>VLOOKUP(C590,Index[],4,FALSE)</f>
        <v>0</v>
      </c>
      <c r="G590" s="3">
        <f>VLOOKUP(C590,Index[],5,FALSE)</f>
        <v>0</v>
      </c>
      <c r="H590" t="s">
        <v>147</v>
      </c>
      <c r="I590">
        <f>VLOOKUP(Table1[[#This Row],[trait_name]],Trait[],2,FALSE)</f>
        <v>64</v>
      </c>
      <c r="J590" s="23" t="s">
        <v>132</v>
      </c>
      <c r="K590" s="23">
        <v>1</v>
      </c>
      <c r="L590" s="3" t="s">
        <v>131</v>
      </c>
      <c r="N590" s="23"/>
      <c r="O590"/>
    </row>
    <row r="591" spans="1:15">
      <c r="A591" s="66">
        <f>VLOOKUP(C591,Index[],8,FALSE)</f>
        <v>43242</v>
      </c>
      <c r="B591" s="25">
        <v>43292</v>
      </c>
      <c r="C591" t="s">
        <v>303</v>
      </c>
      <c r="D591" s="3">
        <f>VLOOKUP(C591,Index[],2,FALSE)</f>
        <v>7</v>
      </c>
      <c r="E591" s="3">
        <f>VLOOKUP(C591,Index[],3,FALSE)</f>
        <v>0</v>
      </c>
      <c r="F591" s="3">
        <f>VLOOKUP(C591,Index[],4,FALSE)</f>
        <v>0</v>
      </c>
      <c r="G591" s="3">
        <f>VLOOKUP(C591,Index[],5,FALSE)</f>
        <v>0</v>
      </c>
      <c r="I591">
        <f>VLOOKUP(Table1[[#This Row],[trait_name]],Trait[],2,FALSE)</f>
        <v>65</v>
      </c>
      <c r="J591" s="23" t="s">
        <v>133</v>
      </c>
      <c r="K591" s="23">
        <v>1</v>
      </c>
      <c r="L591" s="3"/>
      <c r="N591" s="23"/>
      <c r="O591"/>
    </row>
    <row r="592" spans="1:15">
      <c r="A592" s="66">
        <f>VLOOKUP(C592,Index[],8,FALSE)</f>
        <v>43242</v>
      </c>
      <c r="B592" s="5">
        <v>43292</v>
      </c>
      <c r="C592" t="s">
        <v>303</v>
      </c>
      <c r="D592" s="3">
        <f>VLOOKUP(C592,Index[],2,FALSE)</f>
        <v>7</v>
      </c>
      <c r="E592" s="3">
        <f>VLOOKUP(C592,Index[],3,FALSE)</f>
        <v>0</v>
      </c>
      <c r="F592" s="3">
        <f>VLOOKUP(C592,Index[],4,FALSE)</f>
        <v>0</v>
      </c>
      <c r="G592" s="3">
        <f>VLOOKUP(C592,Index[],5,FALSE)</f>
        <v>0</v>
      </c>
      <c r="H592" t="s">
        <v>309</v>
      </c>
      <c r="I592">
        <f>VLOOKUP(Table1[[#This Row],[trait_name]],Trait[],2,FALSE)</f>
        <v>67</v>
      </c>
      <c r="J592" s="23" t="s">
        <v>136</v>
      </c>
      <c r="K592" s="23">
        <v>1</v>
      </c>
      <c r="L592" s="3" t="s">
        <v>137</v>
      </c>
      <c r="N592" s="23"/>
      <c r="O592"/>
    </row>
    <row r="593" spans="1:15">
      <c r="A593" s="66">
        <f>VLOOKUP(C593,Index[],8,FALSE)</f>
        <v>43242</v>
      </c>
      <c r="B593" s="5">
        <v>43311</v>
      </c>
      <c r="C593" t="s">
        <v>303</v>
      </c>
      <c r="D593" s="3">
        <f>VLOOKUP(C593,Index[],2,FALSE)</f>
        <v>7</v>
      </c>
      <c r="E593" s="3">
        <f>VLOOKUP(C593,Index[],3,FALSE)</f>
        <v>0</v>
      </c>
      <c r="F593" s="3">
        <f>VLOOKUP(C593,Index[],4,FALSE)</f>
        <v>0</v>
      </c>
      <c r="G593" s="3">
        <f>VLOOKUP(C593,Index[],5,FALSE)</f>
        <v>0</v>
      </c>
      <c r="I593" t="e">
        <f>VLOOKUP(Table1[[#This Row],[trait_name]],Trait[],2,FALSE)</f>
        <v>#N/A</v>
      </c>
      <c r="L593" s="3"/>
      <c r="M593" s="3"/>
      <c r="N593" s="23"/>
      <c r="O593"/>
    </row>
    <row r="594" spans="1:15">
      <c r="A594" s="66">
        <f>VLOOKUP(C594,Index[],8,FALSE)</f>
        <v>43242</v>
      </c>
      <c r="B594" s="5">
        <v>43292</v>
      </c>
      <c r="C594" t="s">
        <v>321</v>
      </c>
      <c r="D594" s="3">
        <f>VLOOKUP(C594,Index[],2,FALSE)</f>
        <v>8</v>
      </c>
      <c r="E594" s="3">
        <f>VLOOKUP(C594,Index[],3,FALSE)</f>
        <v>0</v>
      </c>
      <c r="F594" s="3">
        <f>VLOOKUP(C594,Index[],4,FALSE)</f>
        <v>0</v>
      </c>
      <c r="G594" s="3" t="str">
        <f>VLOOKUP(C594,Index[],5,FALSE)</f>
        <v>Yes</v>
      </c>
      <c r="H594" t="s">
        <v>142</v>
      </c>
      <c r="I594">
        <f>VLOOKUP(Table1[[#This Row],[trait_name]],Trait[],2,FALSE)</f>
        <v>2</v>
      </c>
      <c r="J594" s="23" t="s">
        <v>15</v>
      </c>
      <c r="K594" s="23">
        <v>2</v>
      </c>
      <c r="L594" s="3" t="s">
        <v>322</v>
      </c>
      <c r="N594" s="23"/>
      <c r="O594"/>
    </row>
    <row r="595" spans="1:15">
      <c r="A595" s="66">
        <f>VLOOKUP(C595,Index[],8,FALSE)</f>
        <v>43242</v>
      </c>
      <c r="B595" s="5">
        <v>43242</v>
      </c>
      <c r="C595" t="s">
        <v>321</v>
      </c>
      <c r="D595" s="3">
        <f>VLOOKUP(C595,Index[],2,FALSE)</f>
        <v>8</v>
      </c>
      <c r="E595" s="3">
        <f>VLOOKUP(C595,Index[],3,FALSE)</f>
        <v>0</v>
      </c>
      <c r="F595" s="3">
        <f>VLOOKUP(C595,Index[],4,FALSE)</f>
        <v>0</v>
      </c>
      <c r="G595" s="3" t="str">
        <f>VLOOKUP(C595,Index[],5,FALSE)</f>
        <v>Yes</v>
      </c>
      <c r="H595" t="s">
        <v>323</v>
      </c>
      <c r="I595">
        <f>VLOOKUP(Table1[[#This Row],[trait_name]],Trait[],2,FALSE)</f>
        <v>2</v>
      </c>
      <c r="J595" s="23" t="s">
        <v>15</v>
      </c>
      <c r="K595" s="23">
        <v>1</v>
      </c>
      <c r="L595" s="3" t="s">
        <v>324</v>
      </c>
      <c r="N595" s="23"/>
      <c r="O595"/>
    </row>
    <row r="596" spans="1:15">
      <c r="A596" s="66">
        <f>VLOOKUP(C596,Index[],8,FALSE)</f>
        <v>43242</v>
      </c>
      <c r="B596" s="5">
        <v>43242</v>
      </c>
      <c r="C596" t="s">
        <v>321</v>
      </c>
      <c r="D596" s="3">
        <f>VLOOKUP(C596,Index[],2,FALSE)</f>
        <v>8</v>
      </c>
      <c r="E596" s="3">
        <f>VLOOKUP(C596,Index[],3,FALSE)</f>
        <v>0</v>
      </c>
      <c r="F596" s="3">
        <f>VLOOKUP(C596,Index[],4,FALSE)</f>
        <v>0</v>
      </c>
      <c r="G596" s="3" t="str">
        <f>VLOOKUP(C596,Index[],5,FALSE)</f>
        <v>Yes</v>
      </c>
      <c r="H596" t="s">
        <v>17</v>
      </c>
      <c r="I596">
        <f>VLOOKUP(Table1[[#This Row],[trait_name]],Trait[],2,FALSE)</f>
        <v>3</v>
      </c>
      <c r="J596" s="23" t="s">
        <v>18</v>
      </c>
      <c r="K596" s="23">
        <v>1</v>
      </c>
      <c r="L596" s="3" t="s">
        <v>19</v>
      </c>
      <c r="N596" s="23"/>
      <c r="O596"/>
    </row>
    <row r="597" spans="1:15">
      <c r="A597" s="66">
        <f>VLOOKUP(C597,Index[],8,FALSE)</f>
        <v>43242</v>
      </c>
      <c r="B597" s="5">
        <v>43242</v>
      </c>
      <c r="C597" t="s">
        <v>321</v>
      </c>
      <c r="D597" s="3">
        <f>VLOOKUP(C597,Index[],2,FALSE)</f>
        <v>8</v>
      </c>
      <c r="E597" s="3">
        <f>VLOOKUP(C597,Index[],3,FALSE)</f>
        <v>0</v>
      </c>
      <c r="F597" s="3">
        <f>VLOOKUP(C597,Index[],4,FALSE)</f>
        <v>0</v>
      </c>
      <c r="G597" s="3" t="str">
        <f>VLOOKUP(C597,Index[],5,FALSE)</f>
        <v>Yes</v>
      </c>
      <c r="H597" t="s">
        <v>25</v>
      </c>
      <c r="I597">
        <f>VLOOKUP(Table1[[#This Row],[trait_name]],Trait[],2,FALSE)</f>
        <v>4</v>
      </c>
      <c r="J597" s="23" t="s">
        <v>22</v>
      </c>
      <c r="K597" s="23">
        <v>1</v>
      </c>
      <c r="L597" s="3" t="s">
        <v>27</v>
      </c>
      <c r="N597" s="23"/>
      <c r="O597"/>
    </row>
    <row r="598" spans="1:15">
      <c r="A598" s="66">
        <f>VLOOKUP(C598,Index[],8,FALSE)</f>
        <v>43242</v>
      </c>
      <c r="B598" s="5">
        <v>43242</v>
      </c>
      <c r="C598" t="s">
        <v>321</v>
      </c>
      <c r="D598" s="3">
        <f>VLOOKUP(C598,Index[],2,FALSE)</f>
        <v>8</v>
      </c>
      <c r="E598" s="3">
        <f>VLOOKUP(C598,Index[],3,FALSE)</f>
        <v>0</v>
      </c>
      <c r="F598" s="3">
        <f>VLOOKUP(C598,Index[],4,FALSE)</f>
        <v>0</v>
      </c>
      <c r="G598" s="3" t="str">
        <f>VLOOKUP(C598,Index[],5,FALSE)</f>
        <v>Yes</v>
      </c>
      <c r="H598" t="s">
        <v>17</v>
      </c>
      <c r="I598">
        <f>VLOOKUP(Table1[[#This Row],[trait_name]],Trait[],2,FALSE)</f>
        <v>5</v>
      </c>
      <c r="J598" s="23" t="s">
        <v>24</v>
      </c>
      <c r="K598" s="23">
        <v>1</v>
      </c>
      <c r="L598" s="3" t="s">
        <v>23</v>
      </c>
      <c r="N598" s="23"/>
      <c r="O598"/>
    </row>
    <row r="599" spans="1:15">
      <c r="A599" s="66">
        <f>VLOOKUP(C599,Index[],8,FALSE)</f>
        <v>43242</v>
      </c>
      <c r="B599" s="5">
        <v>43242</v>
      </c>
      <c r="C599" t="s">
        <v>321</v>
      </c>
      <c r="D599" s="3">
        <f>VLOOKUP(C599,Index[],2,FALSE)</f>
        <v>8</v>
      </c>
      <c r="E599" s="3">
        <f>VLOOKUP(C599,Index[],3,FALSE)</f>
        <v>0</v>
      </c>
      <c r="F599" s="3">
        <f>VLOOKUP(C599,Index[],4,FALSE)</f>
        <v>0</v>
      </c>
      <c r="G599" s="3" t="str">
        <f>VLOOKUP(C599,Index[],5,FALSE)</f>
        <v>Yes</v>
      </c>
      <c r="H599" t="s">
        <v>17</v>
      </c>
      <c r="I599">
        <f>VLOOKUP(Table1[[#This Row],[trait_name]],Trait[],2,FALSE)</f>
        <v>6</v>
      </c>
      <c r="J599" s="23" t="s">
        <v>148</v>
      </c>
      <c r="K599" s="23">
        <v>1</v>
      </c>
      <c r="L599" s="3"/>
      <c r="N599" s="23"/>
      <c r="O599"/>
    </row>
    <row r="600" spans="1:15">
      <c r="A600" s="66">
        <f>VLOOKUP(C600,Index[],8,FALSE)</f>
        <v>43242</v>
      </c>
      <c r="B600" s="5">
        <v>43292</v>
      </c>
      <c r="C600" t="s">
        <v>321</v>
      </c>
      <c r="D600" s="3">
        <f>VLOOKUP(C600,Index[],2,FALSE)</f>
        <v>8</v>
      </c>
      <c r="E600" s="3">
        <f>VLOOKUP(C600,Index[],3,FALSE)</f>
        <v>0</v>
      </c>
      <c r="F600" s="3">
        <f>VLOOKUP(C600,Index[],4,FALSE)</f>
        <v>0</v>
      </c>
      <c r="G600" s="3" t="str">
        <f>VLOOKUP(C600,Index[],5,FALSE)</f>
        <v>Yes</v>
      </c>
      <c r="H600" t="s">
        <v>25</v>
      </c>
      <c r="I600">
        <f>VLOOKUP(Table1[[#This Row],[trait_name]],Trait[],2,FALSE)</f>
        <v>7</v>
      </c>
      <c r="J600" s="23" t="s">
        <v>26</v>
      </c>
      <c r="K600" s="23">
        <v>3</v>
      </c>
      <c r="L600" s="3" t="s">
        <v>27</v>
      </c>
      <c r="N600" s="23"/>
      <c r="O600"/>
    </row>
    <row r="601" spans="1:15">
      <c r="A601" s="66">
        <f>VLOOKUP(C601,Index[],8,FALSE)</f>
        <v>43242</v>
      </c>
      <c r="B601" s="5">
        <v>43242</v>
      </c>
      <c r="C601" t="s">
        <v>321</v>
      </c>
      <c r="D601" s="3">
        <f>VLOOKUP(C601,Index[],2,FALSE)</f>
        <v>8</v>
      </c>
      <c r="E601" s="3">
        <f>VLOOKUP(C601,Index[],3,FALSE)</f>
        <v>0</v>
      </c>
      <c r="F601" s="3">
        <f>VLOOKUP(C601,Index[],4,FALSE)</f>
        <v>0</v>
      </c>
      <c r="G601" s="3" t="str">
        <f>VLOOKUP(C601,Index[],5,FALSE)</f>
        <v>Yes</v>
      </c>
      <c r="H601" t="s">
        <v>17</v>
      </c>
      <c r="I601">
        <f>VLOOKUP(Table1[[#This Row],[trait_name]],Trait[],2,FALSE)</f>
        <v>7</v>
      </c>
      <c r="J601" s="23" t="s">
        <v>26</v>
      </c>
      <c r="K601" s="23">
        <v>1</v>
      </c>
      <c r="L601" s="3" t="s">
        <v>23</v>
      </c>
      <c r="N601" s="23"/>
      <c r="O601"/>
    </row>
    <row r="602" spans="1:15">
      <c r="A602" s="66">
        <f>VLOOKUP(C602,Index[],8,FALSE)</f>
        <v>43242</v>
      </c>
      <c r="B602" s="5">
        <v>43292</v>
      </c>
      <c r="C602" t="s">
        <v>321</v>
      </c>
      <c r="D602" s="3">
        <f>VLOOKUP(C602,Index[],2,FALSE)</f>
        <v>8</v>
      </c>
      <c r="E602" s="3">
        <f>VLOOKUP(C602,Index[],3,FALSE)</f>
        <v>0</v>
      </c>
      <c r="F602" s="3">
        <f>VLOOKUP(C602,Index[],4,FALSE)</f>
        <v>0</v>
      </c>
      <c r="G602" s="3" t="str">
        <f>VLOOKUP(C602,Index[],5,FALSE)</f>
        <v>Yes</v>
      </c>
      <c r="H602" t="s">
        <v>215</v>
      </c>
      <c r="I602">
        <f>VLOOKUP(Table1[[#This Row],[trait_name]],Trait[],2,FALSE)</f>
        <v>7</v>
      </c>
      <c r="J602" s="23" t="s">
        <v>26</v>
      </c>
      <c r="K602" s="23">
        <v>2</v>
      </c>
      <c r="L602" s="3" t="s">
        <v>23</v>
      </c>
      <c r="N602" s="23"/>
      <c r="O602"/>
    </row>
    <row r="603" spans="1:15">
      <c r="A603" s="66">
        <f>VLOOKUP(C603,Index[],8,FALSE)</f>
        <v>43242</v>
      </c>
      <c r="B603" s="5">
        <v>43242</v>
      </c>
      <c r="C603" t="s">
        <v>321</v>
      </c>
      <c r="D603" s="3">
        <f>VLOOKUP(C603,Index[],2,FALSE)</f>
        <v>8</v>
      </c>
      <c r="E603" s="3">
        <f>VLOOKUP(C603,Index[],3,FALSE)</f>
        <v>0</v>
      </c>
      <c r="F603" s="3">
        <f>VLOOKUP(C603,Index[],4,FALSE)</f>
        <v>0</v>
      </c>
      <c r="G603" s="3" t="str">
        <f>VLOOKUP(C603,Index[],5,FALSE)</f>
        <v>Yes</v>
      </c>
      <c r="H603" t="s">
        <v>287</v>
      </c>
      <c r="I603">
        <f>VLOOKUP(Table1[[#This Row],[trait_name]],Trait[],2,FALSE)</f>
        <v>8</v>
      </c>
      <c r="J603" s="23" t="s">
        <v>150</v>
      </c>
      <c r="K603" s="23">
        <v>1</v>
      </c>
      <c r="L603" s="3" t="s">
        <v>27</v>
      </c>
      <c r="N603" s="23"/>
      <c r="O603"/>
    </row>
    <row r="604" spans="1:15">
      <c r="A604" s="66">
        <f>VLOOKUP(C604,Index[],8,FALSE)</f>
        <v>43242</v>
      </c>
      <c r="B604" s="5">
        <v>43292</v>
      </c>
      <c r="C604" t="s">
        <v>321</v>
      </c>
      <c r="D604" s="3">
        <f>VLOOKUP(C604,Index[],2,FALSE)</f>
        <v>8</v>
      </c>
      <c r="E604" s="3">
        <f>VLOOKUP(C604,Index[],3,FALSE)</f>
        <v>0</v>
      </c>
      <c r="F604" s="3">
        <f>VLOOKUP(C604,Index[],4,FALSE)</f>
        <v>0</v>
      </c>
      <c r="G604" s="3" t="str">
        <f>VLOOKUP(C604,Index[],5,FALSE)</f>
        <v>Yes</v>
      </c>
      <c r="H604" t="s">
        <v>287</v>
      </c>
      <c r="I604">
        <f>VLOOKUP(Table1[[#This Row],[trait_name]],Trait[],2,FALSE)</f>
        <v>9</v>
      </c>
      <c r="J604" s="23" t="s">
        <v>28</v>
      </c>
      <c r="K604" s="23">
        <v>1</v>
      </c>
      <c r="L604" s="3" t="s">
        <v>27</v>
      </c>
      <c r="N604" s="23"/>
      <c r="O604"/>
    </row>
    <row r="605" spans="1:15">
      <c r="A605" s="66">
        <f>VLOOKUP(C605,Index[],8,FALSE)</f>
        <v>43242</v>
      </c>
      <c r="B605" s="5">
        <v>43292</v>
      </c>
      <c r="C605" t="s">
        <v>321</v>
      </c>
      <c r="D605" s="3">
        <f>VLOOKUP(C605,Index[],2,FALSE)</f>
        <v>8</v>
      </c>
      <c r="E605" s="3">
        <f>VLOOKUP(C605,Index[],3,FALSE)</f>
        <v>0</v>
      </c>
      <c r="F605" s="3">
        <f>VLOOKUP(C605,Index[],4,FALSE)</f>
        <v>0</v>
      </c>
      <c r="G605" s="3" t="str">
        <f>VLOOKUP(C605,Index[],5,FALSE)</f>
        <v>Yes</v>
      </c>
      <c r="H605" t="s">
        <v>309</v>
      </c>
      <c r="I605">
        <f>VLOOKUP(Table1[[#This Row],[trait_name]],Trait[],2,FALSE)</f>
        <v>11</v>
      </c>
      <c r="J605" s="23" t="s">
        <v>30</v>
      </c>
      <c r="K605" s="23">
        <v>1</v>
      </c>
      <c r="L605" s="3" t="s">
        <v>23</v>
      </c>
      <c r="N605" s="23"/>
      <c r="O605"/>
    </row>
    <row r="606" spans="1:15">
      <c r="A606" s="66">
        <f>VLOOKUP(C606,Index[],8,FALSE)</f>
        <v>43242</v>
      </c>
      <c r="B606" s="25">
        <v>43292</v>
      </c>
      <c r="C606" t="s">
        <v>321</v>
      </c>
      <c r="D606" s="3">
        <f>VLOOKUP(C606,Index[],2,FALSE)</f>
        <v>8</v>
      </c>
      <c r="E606" s="3">
        <f>VLOOKUP(C606,Index[],3,FALSE)</f>
        <v>0</v>
      </c>
      <c r="F606" s="3">
        <f>VLOOKUP(C606,Index[],4,FALSE)</f>
        <v>0</v>
      </c>
      <c r="G606" s="3" t="str">
        <f>VLOOKUP(C606,Index[],5,FALSE)</f>
        <v>Yes</v>
      </c>
      <c r="H606" t="s">
        <v>17</v>
      </c>
      <c r="I606">
        <f>VLOOKUP(Table1[[#This Row],[trait_name]],Trait[],2,FALSE)</f>
        <v>15</v>
      </c>
      <c r="J606" s="23" t="s">
        <v>31</v>
      </c>
      <c r="K606" s="23">
        <v>1</v>
      </c>
      <c r="L606" s="3" t="s">
        <v>27</v>
      </c>
      <c r="N606" s="23"/>
      <c r="O606"/>
    </row>
    <row r="607" spans="1:15">
      <c r="A607" s="66">
        <f>VLOOKUP(C607,Index[],8,FALSE)</f>
        <v>43242</v>
      </c>
      <c r="B607" s="25">
        <v>43242</v>
      </c>
      <c r="C607" t="s">
        <v>321</v>
      </c>
      <c r="D607" s="3">
        <f>VLOOKUP(C607,Index[],2,FALSE)</f>
        <v>8</v>
      </c>
      <c r="E607" s="3">
        <f>VLOOKUP(C607,Index[],3,FALSE)</f>
        <v>0</v>
      </c>
      <c r="F607" s="3">
        <f>VLOOKUP(C607,Index[],4,FALSE)</f>
        <v>0</v>
      </c>
      <c r="G607" s="3" t="str">
        <f>VLOOKUP(C607,Index[],5,FALSE)</f>
        <v>Yes</v>
      </c>
      <c r="I607">
        <f>VLOOKUP(Table1[[#This Row],[trait_name]],Trait[],2,FALSE)</f>
        <v>16</v>
      </c>
      <c r="J607" s="24" t="s">
        <v>32</v>
      </c>
      <c r="K607" s="23">
        <v>1</v>
      </c>
      <c r="L607" s="3"/>
      <c r="N607" s="23"/>
      <c r="O607"/>
    </row>
    <row r="608" spans="1:15">
      <c r="A608" s="66">
        <f>VLOOKUP(C608,Index[],8,FALSE)</f>
        <v>43242</v>
      </c>
      <c r="B608" s="5">
        <v>43242</v>
      </c>
      <c r="C608" t="s">
        <v>321</v>
      </c>
      <c r="D608" s="3">
        <f>VLOOKUP(C608,Index[],2,FALSE)</f>
        <v>8</v>
      </c>
      <c r="E608" s="3">
        <f>VLOOKUP(C608,Index[],3,FALSE)</f>
        <v>0</v>
      </c>
      <c r="F608" s="3">
        <f>VLOOKUP(C608,Index[],4,FALSE)</f>
        <v>0</v>
      </c>
      <c r="G608" s="3" t="str">
        <f>VLOOKUP(C608,Index[],5,FALSE)</f>
        <v>Yes</v>
      </c>
      <c r="H608" t="s">
        <v>17</v>
      </c>
      <c r="I608">
        <f>VLOOKUP(Table1[[#This Row],[trait_name]],Trait[],2,FALSE)</f>
        <v>17</v>
      </c>
      <c r="J608" s="23" t="s">
        <v>33</v>
      </c>
      <c r="K608" s="23">
        <v>3</v>
      </c>
      <c r="L608" s="3" t="s">
        <v>34</v>
      </c>
      <c r="N608" s="23"/>
      <c r="O608"/>
    </row>
    <row r="609" spans="1:15">
      <c r="A609" s="66">
        <f>VLOOKUP(C609,Index[],8,FALSE)</f>
        <v>43242</v>
      </c>
      <c r="B609" s="5">
        <v>43242</v>
      </c>
      <c r="C609" t="s">
        <v>321</v>
      </c>
      <c r="D609" s="3">
        <f>VLOOKUP(C609,Index[],2,FALSE)</f>
        <v>8</v>
      </c>
      <c r="E609" s="3">
        <f>VLOOKUP(C609,Index[],3,FALSE)</f>
        <v>0</v>
      </c>
      <c r="F609" s="3">
        <f>VLOOKUP(C609,Index[],4,FALSE)</f>
        <v>0</v>
      </c>
      <c r="G609" s="3" t="str">
        <f>VLOOKUP(C609,Index[],5,FALSE)</f>
        <v>Yes</v>
      </c>
      <c r="H609" t="s">
        <v>25</v>
      </c>
      <c r="I609">
        <f>VLOOKUP(Table1[[#This Row],[trait_name]],Trait[],2,FALSE)</f>
        <v>17</v>
      </c>
      <c r="J609" s="23" t="s">
        <v>33</v>
      </c>
      <c r="K609" s="23">
        <v>2</v>
      </c>
      <c r="L609" s="3" t="s">
        <v>35</v>
      </c>
      <c r="N609" s="23"/>
      <c r="O609"/>
    </row>
    <row r="610" spans="1:15">
      <c r="A610" s="66">
        <f>VLOOKUP(C610,Index[],8,FALSE)</f>
        <v>43242</v>
      </c>
      <c r="B610" s="5">
        <v>43242</v>
      </c>
      <c r="C610" t="s">
        <v>321</v>
      </c>
      <c r="D610" s="3">
        <f>VLOOKUP(C610,Index[],2,FALSE)</f>
        <v>8</v>
      </c>
      <c r="E610" s="3">
        <f>VLOOKUP(C610,Index[],3,FALSE)</f>
        <v>0</v>
      </c>
      <c r="F610" s="3">
        <f>VLOOKUP(C610,Index[],4,FALSE)</f>
        <v>0</v>
      </c>
      <c r="G610" s="3" t="str">
        <f>VLOOKUP(C610,Index[],5,FALSE)</f>
        <v>Yes</v>
      </c>
      <c r="H610" t="s">
        <v>25</v>
      </c>
      <c r="I610">
        <f>VLOOKUP(Table1[[#This Row],[trait_name]],Trait[],2,FALSE)</f>
        <v>17</v>
      </c>
      <c r="J610" s="23" t="s">
        <v>33</v>
      </c>
      <c r="K610" s="23">
        <v>1</v>
      </c>
      <c r="L610" s="3" t="s">
        <v>36</v>
      </c>
      <c r="N610" s="23"/>
      <c r="O610"/>
    </row>
    <row r="611" spans="1:15">
      <c r="A611" s="66">
        <f>VLOOKUP(C611,Index[],8,FALSE)</f>
        <v>43242</v>
      </c>
      <c r="B611" s="25">
        <v>43292</v>
      </c>
      <c r="C611" t="s">
        <v>321</v>
      </c>
      <c r="D611" s="3">
        <f>VLOOKUP(C611,Index[],2,FALSE)</f>
        <v>8</v>
      </c>
      <c r="E611" s="3">
        <f>VLOOKUP(C611,Index[],3,FALSE)</f>
        <v>0</v>
      </c>
      <c r="F611" s="3">
        <f>VLOOKUP(C611,Index[],4,FALSE)</f>
        <v>0</v>
      </c>
      <c r="G611" s="3" t="str">
        <f>VLOOKUP(C611,Index[],5,FALSE)</f>
        <v>Yes</v>
      </c>
      <c r="H611" t="s">
        <v>325</v>
      </c>
      <c r="I611">
        <f>VLOOKUP(Table1[[#This Row],[trait_name]],Trait[],2,FALSE)</f>
        <v>18</v>
      </c>
      <c r="J611" s="23" t="s">
        <v>37</v>
      </c>
      <c r="K611" s="23">
        <v>1</v>
      </c>
      <c r="L611" s="3" t="s">
        <v>200</v>
      </c>
      <c r="N611" s="23"/>
      <c r="O611"/>
    </row>
    <row r="612" spans="1:15">
      <c r="A612" s="66">
        <f>VLOOKUP(C612,Index[],8,FALSE)</f>
        <v>43242</v>
      </c>
      <c r="B612" s="5">
        <v>43242</v>
      </c>
      <c r="C612" t="s">
        <v>321</v>
      </c>
      <c r="D612" s="3">
        <f>VLOOKUP(C612,Index[],2,FALSE)</f>
        <v>8</v>
      </c>
      <c r="E612" s="3">
        <f>VLOOKUP(C612,Index[],3,FALSE)</f>
        <v>0</v>
      </c>
      <c r="F612" s="3">
        <f>VLOOKUP(C612,Index[],4,FALSE)</f>
        <v>0</v>
      </c>
      <c r="G612" s="3" t="str">
        <f>VLOOKUP(C612,Index[],5,FALSE)</f>
        <v>Yes</v>
      </c>
      <c r="H612" t="s">
        <v>323</v>
      </c>
      <c r="I612">
        <f>VLOOKUP(Table1[[#This Row],[trait_name]],Trait[],2,FALSE)</f>
        <v>19</v>
      </c>
      <c r="J612" s="23" t="s">
        <v>38</v>
      </c>
      <c r="K612" s="23">
        <v>1</v>
      </c>
      <c r="L612" s="3" t="s">
        <v>156</v>
      </c>
      <c r="N612" s="23"/>
      <c r="O612"/>
    </row>
    <row r="613" spans="1:15">
      <c r="A613" s="66">
        <f>VLOOKUP(C613,Index[],8,FALSE)</f>
        <v>43242</v>
      </c>
      <c r="B613" s="5">
        <v>43311</v>
      </c>
      <c r="C613" t="s">
        <v>321</v>
      </c>
      <c r="D613" s="3">
        <f>VLOOKUP(C613,Index[],2,FALSE)</f>
        <v>8</v>
      </c>
      <c r="E613" s="3">
        <f>VLOOKUP(C613,Index[],3,FALSE)</f>
        <v>0</v>
      </c>
      <c r="F613" s="3">
        <f>VLOOKUP(C613,Index[],4,FALSE)</f>
        <v>0</v>
      </c>
      <c r="G613" s="3" t="str">
        <f>VLOOKUP(C613,Index[],5,FALSE)</f>
        <v>Yes</v>
      </c>
      <c r="H613" t="s">
        <v>323</v>
      </c>
      <c r="I613">
        <f>VLOOKUP(Table1[[#This Row],[trait_name]],Trait[],2,FALSE)</f>
        <v>20</v>
      </c>
      <c r="J613" s="23" t="s">
        <v>41</v>
      </c>
      <c r="K613" s="23">
        <v>1</v>
      </c>
      <c r="L613" s="3" t="s">
        <v>158</v>
      </c>
      <c r="M613" s="3"/>
      <c r="N613" s="23"/>
      <c r="O613"/>
    </row>
    <row r="614" spans="1:15">
      <c r="A614" s="66">
        <f>VLOOKUP(C614,Index[],8,FALSE)</f>
        <v>43242</v>
      </c>
      <c r="B614" s="25">
        <v>43292</v>
      </c>
      <c r="C614" t="s">
        <v>321</v>
      </c>
      <c r="D614" s="3">
        <f>VLOOKUP(C614,Index[],2,FALSE)</f>
        <v>8</v>
      </c>
      <c r="E614" s="3">
        <f>VLOOKUP(C614,Index[],3,FALSE)</f>
        <v>0</v>
      </c>
      <c r="F614" s="3">
        <f>VLOOKUP(C614,Index[],4,FALSE)</f>
        <v>0</v>
      </c>
      <c r="G614" s="3" t="str">
        <f>VLOOKUP(C614,Index[],5,FALSE)</f>
        <v>Yes</v>
      </c>
      <c r="H614" t="s">
        <v>287</v>
      </c>
      <c r="I614">
        <f>VLOOKUP(Table1[[#This Row],[trait_name]],Trait[],2,FALSE)</f>
        <v>21</v>
      </c>
      <c r="J614" s="23" t="s">
        <v>43</v>
      </c>
      <c r="K614" s="23">
        <v>1</v>
      </c>
      <c r="L614" s="3" t="s">
        <v>44</v>
      </c>
      <c r="N614" s="23"/>
      <c r="O614"/>
    </row>
    <row r="615" spans="1:15">
      <c r="A615" s="66">
        <f>VLOOKUP(C615,Index[],8,FALSE)</f>
        <v>43242</v>
      </c>
      <c r="B615" s="25">
        <v>43292</v>
      </c>
      <c r="C615" t="s">
        <v>321</v>
      </c>
      <c r="D615" s="3">
        <f>VLOOKUP(C615,Index[],2,FALSE)</f>
        <v>8</v>
      </c>
      <c r="E615" s="3">
        <f>VLOOKUP(C615,Index[],3,FALSE)</f>
        <v>0</v>
      </c>
      <c r="F615" s="3">
        <f>VLOOKUP(C615,Index[],4,FALSE)</f>
        <v>0</v>
      </c>
      <c r="G615" s="3" t="str">
        <f>VLOOKUP(C615,Index[],5,FALSE)</f>
        <v>Yes</v>
      </c>
      <c r="H615" t="s">
        <v>287</v>
      </c>
      <c r="I615">
        <f>VLOOKUP(Table1[[#This Row],[trait_name]],Trait[],2,FALSE)</f>
        <v>21</v>
      </c>
      <c r="J615" s="23" t="s">
        <v>43</v>
      </c>
      <c r="K615" s="23">
        <v>2</v>
      </c>
      <c r="L615" s="3" t="s">
        <v>45</v>
      </c>
      <c r="N615" s="24"/>
      <c r="O615"/>
    </row>
    <row r="616" spans="1:15">
      <c r="A616" s="66">
        <f>VLOOKUP(C616,Index[],8,FALSE)</f>
        <v>43242</v>
      </c>
      <c r="B616" s="25">
        <v>43292</v>
      </c>
      <c r="C616" t="s">
        <v>321</v>
      </c>
      <c r="D616" s="3">
        <f>VLOOKUP(C616,Index[],2,FALSE)</f>
        <v>8</v>
      </c>
      <c r="E616" s="3">
        <f>VLOOKUP(C616,Index[],3,FALSE)</f>
        <v>0</v>
      </c>
      <c r="F616" s="3">
        <f>VLOOKUP(C616,Index[],4,FALSE)</f>
        <v>0</v>
      </c>
      <c r="G616" s="3" t="str">
        <f>VLOOKUP(C616,Index[],5,FALSE)</f>
        <v>Yes</v>
      </c>
      <c r="H616" t="s">
        <v>287</v>
      </c>
      <c r="I616">
        <f>VLOOKUP(Table1[[#This Row],[trait_name]],Trait[],2,FALSE)</f>
        <v>22</v>
      </c>
      <c r="J616" s="23" t="s">
        <v>47</v>
      </c>
      <c r="K616" s="23">
        <v>2</v>
      </c>
      <c r="L616" s="3" t="s">
        <v>162</v>
      </c>
      <c r="N616" s="24"/>
      <c r="O616"/>
    </row>
    <row r="617" spans="1:15">
      <c r="A617" s="66">
        <f>VLOOKUP(C617,Index[],8,FALSE)</f>
        <v>43242</v>
      </c>
      <c r="B617" s="25">
        <v>43292</v>
      </c>
      <c r="C617" t="s">
        <v>321</v>
      </c>
      <c r="D617" s="3">
        <f>VLOOKUP(C617,Index[],2,FALSE)</f>
        <v>8</v>
      </c>
      <c r="E617" s="3">
        <f>VLOOKUP(C617,Index[],3,FALSE)</f>
        <v>0</v>
      </c>
      <c r="F617" s="3">
        <f>VLOOKUP(C617,Index[],4,FALSE)</f>
        <v>0</v>
      </c>
      <c r="G617" s="3" t="str">
        <f>VLOOKUP(C617,Index[],5,FALSE)</f>
        <v>Yes</v>
      </c>
      <c r="H617" t="s">
        <v>287</v>
      </c>
      <c r="I617">
        <f>VLOOKUP(Table1[[#This Row],[trait_name]],Trait[],2,FALSE)</f>
        <v>22</v>
      </c>
      <c r="J617" s="23" t="s">
        <v>47</v>
      </c>
      <c r="K617" s="23">
        <v>1</v>
      </c>
      <c r="L617" s="3" t="s">
        <v>248</v>
      </c>
      <c r="N617" s="24"/>
      <c r="O617"/>
    </row>
    <row r="618" spans="1:15">
      <c r="A618" s="66">
        <f>VLOOKUP(C618,Index[],8,FALSE)</f>
        <v>43242</v>
      </c>
      <c r="B618" s="25">
        <v>43292</v>
      </c>
      <c r="C618" t="s">
        <v>321</v>
      </c>
      <c r="D618" s="3">
        <f>VLOOKUP(C618,Index[],2,FALSE)</f>
        <v>8</v>
      </c>
      <c r="E618" s="3">
        <f>VLOOKUP(C618,Index[],3,FALSE)</f>
        <v>0</v>
      </c>
      <c r="F618" s="3">
        <f>VLOOKUP(C618,Index[],4,FALSE)</f>
        <v>0</v>
      </c>
      <c r="G618" s="3" t="str">
        <f>VLOOKUP(C618,Index[],5,FALSE)</f>
        <v>Yes</v>
      </c>
      <c r="H618" t="s">
        <v>287</v>
      </c>
      <c r="I618">
        <f>VLOOKUP(Table1[[#This Row],[trait_name]],Trait[],2,FALSE)</f>
        <v>23</v>
      </c>
      <c r="J618" s="24" t="s">
        <v>49</v>
      </c>
      <c r="K618" s="23">
        <v>2</v>
      </c>
      <c r="L618" s="3" t="s">
        <v>39</v>
      </c>
      <c r="N618" s="24"/>
      <c r="O618"/>
    </row>
    <row r="619" spans="1:15">
      <c r="A619" s="66">
        <f>VLOOKUP(C619,Index[],8,FALSE)</f>
        <v>43242</v>
      </c>
      <c r="B619" s="25">
        <v>43292</v>
      </c>
      <c r="C619" t="s">
        <v>321</v>
      </c>
      <c r="D619" s="3">
        <f>VLOOKUP(C619,Index[],2,FALSE)</f>
        <v>8</v>
      </c>
      <c r="E619" s="3">
        <f>VLOOKUP(C619,Index[],3,FALSE)</f>
        <v>0</v>
      </c>
      <c r="F619" s="3">
        <f>VLOOKUP(C619,Index[],4,FALSE)</f>
        <v>0</v>
      </c>
      <c r="G619" s="3" t="str">
        <f>VLOOKUP(C619,Index[],5,FALSE)</f>
        <v>Yes</v>
      </c>
      <c r="H619" t="s">
        <v>287</v>
      </c>
      <c r="I619">
        <f>VLOOKUP(Table1[[#This Row],[trait_name]],Trait[],2,FALSE)</f>
        <v>23</v>
      </c>
      <c r="J619" s="24" t="s">
        <v>49</v>
      </c>
      <c r="K619" s="23">
        <v>5</v>
      </c>
      <c r="L619" s="3" t="s">
        <v>19</v>
      </c>
      <c r="N619" s="23"/>
      <c r="O619"/>
    </row>
    <row r="620" spans="1:15">
      <c r="A620" s="66">
        <f>VLOOKUP(C620,Index[],8,FALSE)</f>
        <v>43242</v>
      </c>
      <c r="B620" s="25">
        <v>43292</v>
      </c>
      <c r="C620" t="s">
        <v>321</v>
      </c>
      <c r="D620" s="3">
        <f>VLOOKUP(C620,Index[],2,FALSE)</f>
        <v>8</v>
      </c>
      <c r="E620" s="3">
        <f>VLOOKUP(C620,Index[],3,FALSE)</f>
        <v>0</v>
      </c>
      <c r="F620" s="3">
        <f>VLOOKUP(C620,Index[],4,FALSE)</f>
        <v>0</v>
      </c>
      <c r="G620" s="3" t="str">
        <f>VLOOKUP(C620,Index[],5,FALSE)</f>
        <v>Yes</v>
      </c>
      <c r="H620" t="s">
        <v>25</v>
      </c>
      <c r="I620">
        <f>VLOOKUP(Table1[[#This Row],[trait_name]],Trait[],2,FALSE)</f>
        <v>23</v>
      </c>
      <c r="J620" s="24" t="s">
        <v>49</v>
      </c>
      <c r="K620" s="23">
        <v>3</v>
      </c>
      <c r="L620" s="3" t="s">
        <v>51</v>
      </c>
      <c r="N620" s="23"/>
      <c r="O620"/>
    </row>
    <row r="621" spans="1:15">
      <c r="A621" s="66">
        <f>VLOOKUP(C621,Index[],8,FALSE)</f>
        <v>43242</v>
      </c>
      <c r="B621" s="25">
        <v>43292</v>
      </c>
      <c r="C621" t="s">
        <v>321</v>
      </c>
      <c r="D621" s="3">
        <f>VLOOKUP(C621,Index[],2,FALSE)</f>
        <v>8</v>
      </c>
      <c r="E621" s="3">
        <f>VLOOKUP(C621,Index[],3,FALSE)</f>
        <v>0</v>
      </c>
      <c r="F621" s="3">
        <f>VLOOKUP(C621,Index[],4,FALSE)</f>
        <v>0</v>
      </c>
      <c r="G621" s="3" t="str">
        <f>VLOOKUP(C621,Index[],5,FALSE)</f>
        <v>Yes</v>
      </c>
      <c r="H621" t="s">
        <v>287</v>
      </c>
      <c r="I621">
        <f>VLOOKUP(Table1[[#This Row],[trait_name]],Trait[],2,FALSE)</f>
        <v>23</v>
      </c>
      <c r="J621" s="24" t="s">
        <v>49</v>
      </c>
      <c r="K621" s="23">
        <v>4</v>
      </c>
      <c r="L621" s="3" t="s">
        <v>288</v>
      </c>
      <c r="N621" s="23"/>
      <c r="O621"/>
    </row>
    <row r="622" spans="1:15">
      <c r="A622" s="66">
        <f>VLOOKUP(C622,Index[],8,FALSE)</f>
        <v>43242</v>
      </c>
      <c r="B622" s="25">
        <v>43292</v>
      </c>
      <c r="C622" t="s">
        <v>321</v>
      </c>
      <c r="D622" s="3">
        <f>VLOOKUP(C622,Index[],2,FALSE)</f>
        <v>8</v>
      </c>
      <c r="E622" s="3">
        <f>VLOOKUP(C622,Index[],3,FALSE)</f>
        <v>0</v>
      </c>
      <c r="F622" s="3">
        <f>VLOOKUP(C622,Index[],4,FALSE)</f>
        <v>0</v>
      </c>
      <c r="G622" s="3" t="str">
        <f>VLOOKUP(C622,Index[],5,FALSE)</f>
        <v>Yes</v>
      </c>
      <c r="H622" t="s">
        <v>287</v>
      </c>
      <c r="I622">
        <f>VLOOKUP(Table1[[#This Row],[trait_name]],Trait[],2,FALSE)</f>
        <v>23</v>
      </c>
      <c r="J622" s="24" t="s">
        <v>49</v>
      </c>
      <c r="K622" s="23">
        <v>1</v>
      </c>
      <c r="L622" s="3" t="s">
        <v>214</v>
      </c>
      <c r="N622" s="23"/>
      <c r="O622"/>
    </row>
    <row r="623" spans="1:15">
      <c r="A623" s="66">
        <f>VLOOKUP(C623,Index[],8,FALSE)</f>
        <v>43242</v>
      </c>
      <c r="B623" s="25">
        <v>43292</v>
      </c>
      <c r="C623" t="s">
        <v>321</v>
      </c>
      <c r="D623" s="3">
        <f>VLOOKUP(C623,Index[],2,FALSE)</f>
        <v>8</v>
      </c>
      <c r="E623" s="3">
        <f>VLOOKUP(C623,Index[],3,FALSE)</f>
        <v>0</v>
      </c>
      <c r="F623" s="3">
        <f>VLOOKUP(C623,Index[],4,FALSE)</f>
        <v>0</v>
      </c>
      <c r="G623" s="3" t="str">
        <f>VLOOKUP(C623,Index[],5,FALSE)</f>
        <v>Yes</v>
      </c>
      <c r="H623" t="s">
        <v>17</v>
      </c>
      <c r="I623">
        <f>VLOOKUP(Table1[[#This Row],[trait_name]],Trait[],2,FALSE)</f>
        <v>24</v>
      </c>
      <c r="J623" s="23" t="s">
        <v>53</v>
      </c>
      <c r="K623" s="23">
        <v>2</v>
      </c>
      <c r="L623" s="3" t="s">
        <v>163</v>
      </c>
      <c r="N623" s="23"/>
      <c r="O623"/>
    </row>
    <row r="624" spans="1:15">
      <c r="A624" s="66">
        <f>VLOOKUP(C624,Index[],8,FALSE)</f>
        <v>43242</v>
      </c>
      <c r="B624" s="25">
        <v>43292</v>
      </c>
      <c r="C624" t="s">
        <v>321</v>
      </c>
      <c r="D624" s="3">
        <f>VLOOKUP(C624,Index[],2,FALSE)</f>
        <v>8</v>
      </c>
      <c r="E624" s="3">
        <f>VLOOKUP(C624,Index[],3,FALSE)</f>
        <v>0</v>
      </c>
      <c r="F624" s="3">
        <f>VLOOKUP(C624,Index[],4,FALSE)</f>
        <v>0</v>
      </c>
      <c r="G624" s="3" t="str">
        <f>VLOOKUP(C624,Index[],5,FALSE)</f>
        <v>Yes</v>
      </c>
      <c r="H624" t="s">
        <v>17</v>
      </c>
      <c r="I624">
        <f>VLOOKUP(Table1[[#This Row],[trait_name]],Trait[],2,FALSE)</f>
        <v>24</v>
      </c>
      <c r="J624" s="23" t="s">
        <v>53</v>
      </c>
      <c r="K624" s="23">
        <v>1</v>
      </c>
      <c r="L624" s="3" t="s">
        <v>326</v>
      </c>
      <c r="N624" s="23"/>
      <c r="O624"/>
    </row>
    <row r="625" spans="1:15">
      <c r="A625" s="66">
        <f>VLOOKUP(C625,Index[],8,FALSE)</f>
        <v>43242</v>
      </c>
      <c r="B625" s="25">
        <v>43292</v>
      </c>
      <c r="C625" t="s">
        <v>321</v>
      </c>
      <c r="D625" s="3">
        <f>VLOOKUP(C625,Index[],2,FALSE)</f>
        <v>8</v>
      </c>
      <c r="E625" s="3">
        <f>VLOOKUP(C625,Index[],3,FALSE)</f>
        <v>0</v>
      </c>
      <c r="F625" s="3">
        <f>VLOOKUP(C625,Index[],4,FALSE)</f>
        <v>0</v>
      </c>
      <c r="G625" s="3" t="str">
        <f>VLOOKUP(C625,Index[],5,FALSE)</f>
        <v>Yes</v>
      </c>
      <c r="H625" t="s">
        <v>287</v>
      </c>
      <c r="I625">
        <f>VLOOKUP(Table1[[#This Row],[trait_name]],Trait[],2,FALSE)</f>
        <v>25</v>
      </c>
      <c r="J625" s="23" t="s">
        <v>57</v>
      </c>
      <c r="K625" s="23">
        <v>1</v>
      </c>
      <c r="L625" s="3" t="s">
        <v>23</v>
      </c>
      <c r="N625" s="23"/>
      <c r="O625"/>
    </row>
    <row r="626" spans="1:15">
      <c r="A626" s="66">
        <f>VLOOKUP(C626,Index[],8,FALSE)</f>
        <v>43242</v>
      </c>
      <c r="B626" s="5">
        <v>43242</v>
      </c>
      <c r="C626" t="s">
        <v>321</v>
      </c>
      <c r="D626" s="3">
        <f>VLOOKUP(C626,Index[],2,FALSE)</f>
        <v>8</v>
      </c>
      <c r="E626" s="3">
        <f>VLOOKUP(C626,Index[],3,FALSE)</f>
        <v>0</v>
      </c>
      <c r="F626" s="3">
        <f>VLOOKUP(C626,Index[],4,FALSE)</f>
        <v>0</v>
      </c>
      <c r="G626" s="3" t="str">
        <f>VLOOKUP(C626,Index[],5,FALSE)</f>
        <v>Yes</v>
      </c>
      <c r="H626" t="s">
        <v>17</v>
      </c>
      <c r="I626">
        <f>VLOOKUP(Table1[[#This Row],[trait_name]],Trait[],2,FALSE)</f>
        <v>26</v>
      </c>
      <c r="J626" s="23" t="s">
        <v>58</v>
      </c>
      <c r="K626" s="23">
        <v>1</v>
      </c>
      <c r="L626" s="3" t="s">
        <v>327</v>
      </c>
      <c r="N626" s="23"/>
      <c r="O626"/>
    </row>
    <row r="627" spans="1:15">
      <c r="A627" s="66">
        <f>VLOOKUP(C627,Index[],8,FALSE)</f>
        <v>43242</v>
      </c>
      <c r="B627" s="5">
        <v>43311</v>
      </c>
      <c r="C627" t="s">
        <v>321</v>
      </c>
      <c r="D627" s="3">
        <f>VLOOKUP(C627,Index[],2,FALSE)</f>
        <v>8</v>
      </c>
      <c r="E627" s="3">
        <f>VLOOKUP(C627,Index[],3,FALSE)</f>
        <v>0</v>
      </c>
      <c r="F627" s="3">
        <f>VLOOKUP(C627,Index[],4,FALSE)</f>
        <v>0</v>
      </c>
      <c r="G627" s="3" t="str">
        <f>VLOOKUP(C627,Index[],5,FALSE)</f>
        <v>Yes</v>
      </c>
      <c r="I627">
        <f>VLOOKUP(Table1[[#This Row],[trait_name]],Trait[],2,FALSE)</f>
        <v>27</v>
      </c>
      <c r="J627" s="23" t="s">
        <v>61</v>
      </c>
      <c r="K627" s="23">
        <v>1</v>
      </c>
      <c r="L627" s="3"/>
      <c r="M627" s="3"/>
      <c r="N627" s="23"/>
      <c r="O627"/>
    </row>
    <row r="628" spans="1:15">
      <c r="A628" s="66">
        <f>VLOOKUP(C628,Index[],8,FALSE)</f>
        <v>43242</v>
      </c>
      <c r="B628" s="5">
        <v>43242</v>
      </c>
      <c r="C628" t="s">
        <v>321</v>
      </c>
      <c r="D628" s="3">
        <f>VLOOKUP(C628,Index[],2,FALSE)</f>
        <v>8</v>
      </c>
      <c r="E628" s="3">
        <f>VLOOKUP(C628,Index[],3,FALSE)</f>
        <v>0</v>
      </c>
      <c r="F628" s="3">
        <f>VLOOKUP(C628,Index[],4,FALSE)</f>
        <v>0</v>
      </c>
      <c r="G628" s="3" t="str">
        <f>VLOOKUP(C628,Index[],5,FALSE)</f>
        <v>Yes</v>
      </c>
      <c r="H628" t="s">
        <v>17</v>
      </c>
      <c r="I628">
        <f>VLOOKUP(Table1[[#This Row],[trait_name]],Trait[],2,FALSE)</f>
        <v>28</v>
      </c>
      <c r="J628" s="23" t="s">
        <v>62</v>
      </c>
      <c r="K628" s="23">
        <v>1</v>
      </c>
      <c r="L628" s="3">
        <v>40</v>
      </c>
      <c r="N628" s="23"/>
      <c r="O628"/>
    </row>
    <row r="629" spans="1:15">
      <c r="A629" s="66">
        <f>VLOOKUP(C629,Index[],8,FALSE)</f>
        <v>43242</v>
      </c>
      <c r="B629" s="5">
        <v>43311</v>
      </c>
      <c r="C629" t="s">
        <v>321</v>
      </c>
      <c r="D629" s="3">
        <f>VLOOKUP(C629,Index[],2,FALSE)</f>
        <v>8</v>
      </c>
      <c r="E629" s="3">
        <f>VLOOKUP(C629,Index[],3,FALSE)</f>
        <v>0</v>
      </c>
      <c r="F629" s="3">
        <f>VLOOKUP(C629,Index[],4,FALSE)</f>
        <v>0</v>
      </c>
      <c r="G629" s="3" t="str">
        <f>VLOOKUP(C629,Index[],5,FALSE)</f>
        <v>Yes</v>
      </c>
      <c r="H629" t="s">
        <v>328</v>
      </c>
      <c r="I629">
        <f>VLOOKUP(Table1[[#This Row],[trait_name]],Trait[],2,FALSE)</f>
        <v>29</v>
      </c>
      <c r="J629" s="23" t="s">
        <v>63</v>
      </c>
      <c r="K629" s="23">
        <v>1</v>
      </c>
      <c r="L629" s="3">
        <v>16</v>
      </c>
      <c r="M629" s="3"/>
      <c r="N629" s="23"/>
      <c r="O629"/>
    </row>
    <row r="630" spans="1:15">
      <c r="A630" s="66">
        <f>VLOOKUP(C630,Index[],8,FALSE)</f>
        <v>43242</v>
      </c>
      <c r="B630" s="5">
        <v>43242</v>
      </c>
      <c r="C630" t="s">
        <v>321</v>
      </c>
      <c r="D630" s="3">
        <f>VLOOKUP(C630,Index[],2,FALSE)</f>
        <v>8</v>
      </c>
      <c r="E630" s="3">
        <f>VLOOKUP(C630,Index[],3,FALSE)</f>
        <v>0</v>
      </c>
      <c r="F630" s="3">
        <f>VLOOKUP(C630,Index[],4,FALSE)</f>
        <v>0</v>
      </c>
      <c r="G630" s="3" t="str">
        <f>VLOOKUP(C630,Index[],5,FALSE)</f>
        <v>Yes</v>
      </c>
      <c r="H630" t="s">
        <v>25</v>
      </c>
      <c r="I630">
        <f>VLOOKUP(Table1[[#This Row],[trait_name]],Trait[],2,FALSE)</f>
        <v>30</v>
      </c>
      <c r="J630" s="23" t="s">
        <v>64</v>
      </c>
      <c r="K630" s="23">
        <v>1</v>
      </c>
      <c r="L630" s="3">
        <v>25</v>
      </c>
      <c r="N630" s="23"/>
      <c r="O630"/>
    </row>
    <row r="631" spans="1:15">
      <c r="A631" s="66">
        <f>VLOOKUP(C631,Index[],8,FALSE)</f>
        <v>43242</v>
      </c>
      <c r="B631" s="5">
        <v>43242</v>
      </c>
      <c r="C631" t="s">
        <v>321</v>
      </c>
      <c r="D631" s="3">
        <f>VLOOKUP(C631,Index[],2,FALSE)</f>
        <v>8</v>
      </c>
      <c r="E631" s="3">
        <f>VLOOKUP(C631,Index[],3,FALSE)</f>
        <v>0</v>
      </c>
      <c r="F631" s="3">
        <f>VLOOKUP(C631,Index[],4,FALSE)</f>
        <v>0</v>
      </c>
      <c r="G631" s="3" t="str">
        <f>VLOOKUP(C631,Index[],5,FALSE)</f>
        <v>Yes</v>
      </c>
      <c r="H631" t="s">
        <v>17</v>
      </c>
      <c r="I631">
        <f>VLOOKUP(Table1[[#This Row],[trait_name]],Trait[],2,FALSE)</f>
        <v>31</v>
      </c>
      <c r="J631" s="23" t="s">
        <v>65</v>
      </c>
      <c r="K631" s="23">
        <v>1</v>
      </c>
      <c r="L631" s="3">
        <v>10</v>
      </c>
      <c r="N631" s="23"/>
      <c r="O631"/>
    </row>
    <row r="632" spans="1:15">
      <c r="A632" s="66">
        <f>VLOOKUP(C632,Index[],8,FALSE)</f>
        <v>43242</v>
      </c>
      <c r="B632" s="5">
        <v>43242</v>
      </c>
      <c r="C632" t="s">
        <v>321</v>
      </c>
      <c r="D632" s="3">
        <f>VLOOKUP(C632,Index[],2,FALSE)</f>
        <v>8</v>
      </c>
      <c r="E632" s="3">
        <f>VLOOKUP(C632,Index[],3,FALSE)</f>
        <v>0</v>
      </c>
      <c r="F632" s="3">
        <f>VLOOKUP(C632,Index[],4,FALSE)</f>
        <v>0</v>
      </c>
      <c r="G632" s="3" t="str">
        <f>VLOOKUP(C632,Index[],5,FALSE)</f>
        <v>Yes</v>
      </c>
      <c r="H632" t="s">
        <v>17</v>
      </c>
      <c r="I632">
        <f>VLOOKUP(Table1[[#This Row],[trait_name]],Trait[],2,FALSE)</f>
        <v>32</v>
      </c>
      <c r="J632" s="23" t="s">
        <v>66</v>
      </c>
      <c r="K632" s="23">
        <v>1</v>
      </c>
      <c r="L632" s="3">
        <v>15</v>
      </c>
      <c r="N632" s="23"/>
      <c r="O632"/>
    </row>
    <row r="633" spans="1:15">
      <c r="A633" s="66">
        <f>VLOOKUP(C633,Index[],8,FALSE)</f>
        <v>43242</v>
      </c>
      <c r="B633" s="5">
        <v>43242</v>
      </c>
      <c r="C633" t="s">
        <v>321</v>
      </c>
      <c r="D633" s="3">
        <f>VLOOKUP(C633,Index[],2,FALSE)</f>
        <v>8</v>
      </c>
      <c r="E633" s="3">
        <f>VLOOKUP(C633,Index[],3,FALSE)</f>
        <v>0</v>
      </c>
      <c r="F633" s="3">
        <f>VLOOKUP(C633,Index[],4,FALSE)</f>
        <v>0</v>
      </c>
      <c r="G633" s="3" t="str">
        <f>VLOOKUP(C633,Index[],5,FALSE)</f>
        <v>Yes</v>
      </c>
      <c r="H633" t="s">
        <v>25</v>
      </c>
      <c r="I633">
        <f>VLOOKUP(Table1[[#This Row],[trait_name]],Trait[],2,FALSE)</f>
        <v>33</v>
      </c>
      <c r="J633" s="23" t="s">
        <v>67</v>
      </c>
      <c r="K633" s="23">
        <v>1</v>
      </c>
      <c r="L633" s="3">
        <v>5</v>
      </c>
      <c r="N633" s="23"/>
      <c r="O633"/>
    </row>
    <row r="634" spans="1:15">
      <c r="A634" s="66">
        <f>VLOOKUP(C634,Index[],8,FALSE)</f>
        <v>43242</v>
      </c>
      <c r="B634" s="5">
        <v>43242</v>
      </c>
      <c r="C634" t="s">
        <v>321</v>
      </c>
      <c r="D634" s="3">
        <f>VLOOKUP(C634,Index[],2,FALSE)</f>
        <v>8</v>
      </c>
      <c r="E634" s="3">
        <f>VLOOKUP(C634,Index[],3,FALSE)</f>
        <v>0</v>
      </c>
      <c r="F634" s="3">
        <f>VLOOKUP(C634,Index[],4,FALSE)</f>
        <v>0</v>
      </c>
      <c r="G634" s="3" t="str">
        <f>VLOOKUP(C634,Index[],5,FALSE)</f>
        <v>Yes</v>
      </c>
      <c r="H634" t="s">
        <v>17</v>
      </c>
      <c r="I634">
        <f>VLOOKUP(Table1[[#This Row],[trait_name]],Trait[],2,FALSE)</f>
        <v>34</v>
      </c>
      <c r="J634" s="23" t="s">
        <v>68</v>
      </c>
      <c r="K634" s="23">
        <v>1</v>
      </c>
      <c r="L634" s="3">
        <v>10</v>
      </c>
      <c r="N634" s="23"/>
      <c r="O634"/>
    </row>
    <row r="635" spans="1:15">
      <c r="A635" s="66">
        <f>VLOOKUP(C635,Index[],8,FALSE)</f>
        <v>43242</v>
      </c>
      <c r="B635" s="25">
        <v>43292</v>
      </c>
      <c r="C635" t="s">
        <v>321</v>
      </c>
      <c r="D635" s="3">
        <f>VLOOKUP(C635,Index[],2,FALSE)</f>
        <v>8</v>
      </c>
      <c r="E635" s="3">
        <f>VLOOKUP(C635,Index[],3,FALSE)</f>
        <v>0</v>
      </c>
      <c r="F635" s="3">
        <f>VLOOKUP(C635,Index[],4,FALSE)</f>
        <v>0</v>
      </c>
      <c r="G635" s="3" t="str">
        <f>VLOOKUP(C635,Index[],5,FALSE)</f>
        <v>Yes</v>
      </c>
      <c r="H635" t="s">
        <v>325</v>
      </c>
      <c r="I635">
        <f>VLOOKUP(Table1[[#This Row],[trait_name]],Trait[],2,FALSE)</f>
        <v>35</v>
      </c>
      <c r="J635" s="23" t="s">
        <v>166</v>
      </c>
      <c r="K635" s="23">
        <v>2</v>
      </c>
      <c r="L635" s="3" t="s">
        <v>167</v>
      </c>
      <c r="N635" s="23"/>
      <c r="O635"/>
    </row>
    <row r="636" spans="1:15">
      <c r="A636" s="66">
        <f>VLOOKUP(C636,Index[],8,FALSE)</f>
        <v>43242</v>
      </c>
      <c r="B636" s="25">
        <v>43292</v>
      </c>
      <c r="C636" t="s">
        <v>321</v>
      </c>
      <c r="D636" s="3">
        <f>VLOOKUP(C636,Index[],2,FALSE)</f>
        <v>8</v>
      </c>
      <c r="E636" s="3">
        <f>VLOOKUP(C636,Index[],3,FALSE)</f>
        <v>0</v>
      </c>
      <c r="F636" s="3">
        <f>VLOOKUP(C636,Index[],4,FALSE)</f>
        <v>0</v>
      </c>
      <c r="G636" s="3" t="str">
        <f>VLOOKUP(C636,Index[],5,FALSE)</f>
        <v>Yes</v>
      </c>
      <c r="H636" t="s">
        <v>215</v>
      </c>
      <c r="I636">
        <f>VLOOKUP(Table1[[#This Row],[trait_name]],Trait[],2,FALSE)</f>
        <v>35</v>
      </c>
      <c r="J636" s="23" t="s">
        <v>166</v>
      </c>
      <c r="K636" s="23">
        <v>1</v>
      </c>
      <c r="L636" s="3" t="s">
        <v>271</v>
      </c>
      <c r="N636" s="23"/>
      <c r="O636"/>
    </row>
    <row r="637" spans="1:15">
      <c r="A637" s="66">
        <f>VLOOKUP(C637,Index[],8,FALSE)</f>
        <v>43242</v>
      </c>
      <c r="B637" s="25">
        <v>43292</v>
      </c>
      <c r="C637" t="s">
        <v>321</v>
      </c>
      <c r="D637" s="3">
        <f>VLOOKUP(C637,Index[],2,FALSE)</f>
        <v>8</v>
      </c>
      <c r="E637" s="3">
        <f>VLOOKUP(C637,Index[],3,FALSE)</f>
        <v>0</v>
      </c>
      <c r="F637" s="3">
        <f>VLOOKUP(C637,Index[],4,FALSE)</f>
        <v>0</v>
      </c>
      <c r="G637" s="3" t="str">
        <f>VLOOKUP(C637,Index[],5,FALSE)</f>
        <v>Yes</v>
      </c>
      <c r="H637" t="s">
        <v>328</v>
      </c>
      <c r="I637">
        <f>VLOOKUP(Table1[[#This Row],[trait_name]],Trait[],2,FALSE)</f>
        <v>36</v>
      </c>
      <c r="J637" s="23" t="s">
        <v>69</v>
      </c>
      <c r="K637" s="23">
        <v>2</v>
      </c>
      <c r="L637" s="3" t="s">
        <v>329</v>
      </c>
      <c r="N637" s="23"/>
      <c r="O637"/>
    </row>
    <row r="638" spans="1:15">
      <c r="A638" s="66">
        <f>VLOOKUP(C638,Index[],8,FALSE)</f>
        <v>43242</v>
      </c>
      <c r="B638" s="25">
        <v>43292</v>
      </c>
      <c r="C638" t="s">
        <v>321</v>
      </c>
      <c r="D638" s="3">
        <f>VLOOKUP(C638,Index[],2,FALSE)</f>
        <v>8</v>
      </c>
      <c r="E638" s="3">
        <f>VLOOKUP(C638,Index[],3,FALSE)</f>
        <v>0</v>
      </c>
      <c r="F638" s="3">
        <f>VLOOKUP(C638,Index[],4,FALSE)</f>
        <v>0</v>
      </c>
      <c r="G638" s="3" t="str">
        <f>VLOOKUP(C638,Index[],5,FALSE)</f>
        <v>Yes</v>
      </c>
      <c r="H638" t="s">
        <v>215</v>
      </c>
      <c r="I638">
        <f>VLOOKUP(Table1[[#This Row],[trait_name]],Trait[],2,FALSE)</f>
        <v>36</v>
      </c>
      <c r="J638" s="23" t="s">
        <v>69</v>
      </c>
      <c r="K638" s="23">
        <v>3</v>
      </c>
      <c r="L638" s="3" t="s">
        <v>169</v>
      </c>
      <c r="N638" s="23"/>
      <c r="O638"/>
    </row>
    <row r="639" spans="1:15">
      <c r="A639" s="66">
        <f>VLOOKUP(C639,Index[],8,FALSE)</f>
        <v>43242</v>
      </c>
      <c r="B639" s="5">
        <v>43242</v>
      </c>
      <c r="C639" t="s">
        <v>321</v>
      </c>
      <c r="D639" s="3">
        <f>VLOOKUP(C639,Index[],2,FALSE)</f>
        <v>8</v>
      </c>
      <c r="E639" s="3">
        <f>VLOOKUP(C639,Index[],3,FALSE)</f>
        <v>0</v>
      </c>
      <c r="F639" s="3">
        <f>VLOOKUP(C639,Index[],4,FALSE)</f>
        <v>0</v>
      </c>
      <c r="G639" s="3" t="str">
        <f>VLOOKUP(C639,Index[],5,FALSE)</f>
        <v>Yes</v>
      </c>
      <c r="H639" t="s">
        <v>17</v>
      </c>
      <c r="I639">
        <f>VLOOKUP(Table1[[#This Row],[trait_name]],Trait[],2,FALSE)</f>
        <v>36</v>
      </c>
      <c r="J639" s="23" t="s">
        <v>69</v>
      </c>
      <c r="K639" s="23">
        <v>1</v>
      </c>
      <c r="L639" s="3" t="s">
        <v>163</v>
      </c>
      <c r="N639" s="23"/>
      <c r="O639"/>
    </row>
    <row r="640" spans="1:15">
      <c r="A640" s="66">
        <f>VLOOKUP(C640,Index[],8,FALSE)</f>
        <v>43242</v>
      </c>
      <c r="B640" s="25">
        <v>43292</v>
      </c>
      <c r="C640" t="s">
        <v>321</v>
      </c>
      <c r="D640" s="3">
        <f>VLOOKUP(C640,Index[],2,FALSE)</f>
        <v>8</v>
      </c>
      <c r="E640" s="3">
        <f>VLOOKUP(C640,Index[],3,FALSE)</f>
        <v>0</v>
      </c>
      <c r="F640" s="3">
        <f>VLOOKUP(C640,Index[],4,FALSE)</f>
        <v>0</v>
      </c>
      <c r="G640" s="3" t="str">
        <f>VLOOKUP(C640,Index[],5,FALSE)</f>
        <v>Yes</v>
      </c>
      <c r="H640" t="s">
        <v>192</v>
      </c>
      <c r="I640">
        <f>VLOOKUP(Table1[[#This Row],[trait_name]],Trait[],2,FALSE)</f>
        <v>38</v>
      </c>
      <c r="J640" s="23" t="s">
        <v>72</v>
      </c>
      <c r="K640" s="23">
        <v>1</v>
      </c>
      <c r="L640" s="3" t="s">
        <v>219</v>
      </c>
      <c r="N640" s="23"/>
      <c r="O640"/>
    </row>
    <row r="641" spans="1:15">
      <c r="A641" s="66">
        <f>VLOOKUP(C641,Index[],8,FALSE)</f>
        <v>43242</v>
      </c>
      <c r="B641" s="5">
        <v>43311</v>
      </c>
      <c r="C641" t="s">
        <v>321</v>
      </c>
      <c r="D641" s="3">
        <f>VLOOKUP(C641,Index[],2,FALSE)</f>
        <v>8</v>
      </c>
      <c r="E641" s="3">
        <f>VLOOKUP(C641,Index[],3,FALSE)</f>
        <v>0</v>
      </c>
      <c r="F641" s="3">
        <f>VLOOKUP(C641,Index[],4,FALSE)</f>
        <v>0</v>
      </c>
      <c r="G641" s="3" t="str">
        <f>VLOOKUP(C641,Index[],5,FALSE)</f>
        <v>Yes</v>
      </c>
      <c r="H641" t="s">
        <v>192</v>
      </c>
      <c r="I641">
        <f>VLOOKUP(Table1[[#This Row],[trait_name]],Trait[],2,FALSE)</f>
        <v>39</v>
      </c>
      <c r="J641" s="23" t="s">
        <v>74</v>
      </c>
      <c r="K641" s="23">
        <v>1</v>
      </c>
      <c r="L641" s="3" t="s">
        <v>75</v>
      </c>
      <c r="M641" s="3"/>
      <c r="N641" s="23"/>
      <c r="O641"/>
    </row>
    <row r="642" spans="1:15">
      <c r="A642" s="66">
        <f>VLOOKUP(C642,Index[],8,FALSE)</f>
        <v>43242</v>
      </c>
      <c r="B642" s="5">
        <v>43292</v>
      </c>
      <c r="C642" t="s">
        <v>321</v>
      </c>
      <c r="D642" s="3">
        <f>VLOOKUP(C642,Index[],2,FALSE)</f>
        <v>8</v>
      </c>
      <c r="E642" s="3">
        <f>VLOOKUP(C642,Index[],3,FALSE)</f>
        <v>0</v>
      </c>
      <c r="F642" s="3">
        <f>VLOOKUP(C642,Index[],4,FALSE)</f>
        <v>0</v>
      </c>
      <c r="G642" s="3" t="str">
        <f>VLOOKUP(C642,Index[],5,FALSE)</f>
        <v>Yes</v>
      </c>
      <c r="H642" t="s">
        <v>287</v>
      </c>
      <c r="I642">
        <f>VLOOKUP(Table1[[#This Row],[trait_name]],Trait[],2,FALSE)</f>
        <v>40</v>
      </c>
      <c r="J642" s="23" t="s">
        <v>76</v>
      </c>
      <c r="K642" s="23">
        <v>1</v>
      </c>
      <c r="L642" s="3" t="s">
        <v>330</v>
      </c>
      <c r="N642" s="23"/>
      <c r="O642"/>
    </row>
    <row r="643" spans="1:15">
      <c r="A643" s="66">
        <f>VLOOKUP(C643,Index[],8,FALSE)</f>
        <v>43242</v>
      </c>
      <c r="B643" s="25">
        <v>43292</v>
      </c>
      <c r="C643" t="s">
        <v>321</v>
      </c>
      <c r="D643" s="3">
        <f>VLOOKUP(C643,Index[],2,FALSE)</f>
        <v>8</v>
      </c>
      <c r="E643" s="3">
        <f>VLOOKUP(C643,Index[],3,FALSE)</f>
        <v>0</v>
      </c>
      <c r="F643" s="3">
        <f>VLOOKUP(C643,Index[],4,FALSE)</f>
        <v>0</v>
      </c>
      <c r="G643" s="3" t="str">
        <f>VLOOKUP(C643,Index[],5,FALSE)</f>
        <v>Yes</v>
      </c>
      <c r="H643" t="s">
        <v>25</v>
      </c>
      <c r="I643">
        <f>VLOOKUP(Table1[[#This Row],[trait_name]],Trait[],2,FALSE)</f>
        <v>40</v>
      </c>
      <c r="J643" s="23" t="s">
        <v>76</v>
      </c>
      <c r="K643" s="23">
        <v>2</v>
      </c>
      <c r="L643" s="3" t="s">
        <v>331</v>
      </c>
      <c r="N643" s="24"/>
      <c r="O643"/>
    </row>
    <row r="644" spans="1:15">
      <c r="A644" s="66">
        <f>VLOOKUP(C644,Index[],8,FALSE)</f>
        <v>43242</v>
      </c>
      <c r="B644" s="5">
        <v>43242</v>
      </c>
      <c r="C644" t="s">
        <v>321</v>
      </c>
      <c r="D644" s="3">
        <f>VLOOKUP(C644,Index[],2,FALSE)</f>
        <v>8</v>
      </c>
      <c r="E644" s="3">
        <f>VLOOKUP(C644,Index[],3,FALSE)</f>
        <v>0</v>
      </c>
      <c r="F644" s="3">
        <f>VLOOKUP(C644,Index[],4,FALSE)</f>
        <v>0</v>
      </c>
      <c r="G644" s="3" t="str">
        <f>VLOOKUP(C644,Index[],5,FALSE)</f>
        <v>Yes</v>
      </c>
      <c r="H644" t="s">
        <v>17</v>
      </c>
      <c r="I644">
        <f>VLOOKUP(Table1[[#This Row],[trait_name]],Trait[],2,FALSE)</f>
        <v>41</v>
      </c>
      <c r="J644" s="23" t="s">
        <v>78</v>
      </c>
      <c r="K644" s="23">
        <v>1</v>
      </c>
      <c r="L644" s="3" t="s">
        <v>332</v>
      </c>
      <c r="N644" s="23"/>
      <c r="O644"/>
    </row>
    <row r="645" spans="1:15">
      <c r="A645" s="66">
        <f>VLOOKUP(C645,Index[],8,FALSE)</f>
        <v>43242</v>
      </c>
      <c r="B645" s="25">
        <v>43292</v>
      </c>
      <c r="C645" t="s">
        <v>321</v>
      </c>
      <c r="D645" s="3">
        <f>VLOOKUP(C645,Index[],2,FALSE)</f>
        <v>8</v>
      </c>
      <c r="E645" s="3">
        <f>VLOOKUP(C645,Index[],3,FALSE)</f>
        <v>0</v>
      </c>
      <c r="F645" s="3">
        <f>VLOOKUP(C645,Index[],4,FALSE)</f>
        <v>0</v>
      </c>
      <c r="G645" s="3" t="str">
        <f>VLOOKUP(C645,Index[],5,FALSE)</f>
        <v>Yes</v>
      </c>
      <c r="H645" t="s">
        <v>17</v>
      </c>
      <c r="I645">
        <f>VLOOKUP(Table1[[#This Row],[trait_name]],Trait[],2,FALSE)</f>
        <v>42</v>
      </c>
      <c r="J645" s="23" t="s">
        <v>82</v>
      </c>
      <c r="K645" s="23">
        <v>1</v>
      </c>
      <c r="L645" s="3" t="s">
        <v>333</v>
      </c>
      <c r="N645" s="23"/>
      <c r="O645"/>
    </row>
    <row r="646" spans="1:15">
      <c r="A646" s="66">
        <f>VLOOKUP(C646,Index[],8,FALSE)</f>
        <v>43242</v>
      </c>
      <c r="B646" s="25">
        <v>43292</v>
      </c>
      <c r="C646" t="s">
        <v>321</v>
      </c>
      <c r="D646" s="3">
        <f>VLOOKUP(C646,Index[],2,FALSE)</f>
        <v>8</v>
      </c>
      <c r="E646" s="3">
        <f>VLOOKUP(C646,Index[],3,FALSE)</f>
        <v>0</v>
      </c>
      <c r="F646" s="3">
        <f>VLOOKUP(C646,Index[],4,FALSE)</f>
        <v>0</v>
      </c>
      <c r="G646" s="3" t="str">
        <f>VLOOKUP(C646,Index[],5,FALSE)</f>
        <v>Yes</v>
      </c>
      <c r="H646" t="s">
        <v>287</v>
      </c>
      <c r="I646">
        <f>VLOOKUP(Table1[[#This Row],[trait_name]],Trait[],2,FALSE)</f>
        <v>42</v>
      </c>
      <c r="J646" s="23" t="s">
        <v>82</v>
      </c>
      <c r="K646" s="23">
        <v>2</v>
      </c>
      <c r="L646" s="3" t="s">
        <v>254</v>
      </c>
      <c r="N646" s="23"/>
      <c r="O646"/>
    </row>
    <row r="647" spans="1:15">
      <c r="A647" s="66">
        <f>VLOOKUP(C647,Index[],8,FALSE)</f>
        <v>43242</v>
      </c>
      <c r="B647" s="5">
        <v>43242</v>
      </c>
      <c r="C647" t="s">
        <v>321</v>
      </c>
      <c r="D647" s="3">
        <f>VLOOKUP(C647,Index[],2,FALSE)</f>
        <v>8</v>
      </c>
      <c r="E647" s="3">
        <f>VLOOKUP(C647,Index[],3,FALSE)</f>
        <v>0</v>
      </c>
      <c r="F647" s="3">
        <f>VLOOKUP(C647,Index[],4,FALSE)</f>
        <v>0</v>
      </c>
      <c r="G647" s="3" t="str">
        <f>VLOOKUP(C647,Index[],5,FALSE)</f>
        <v>Yes</v>
      </c>
      <c r="H647" t="s">
        <v>17</v>
      </c>
      <c r="I647">
        <f>VLOOKUP(Table1[[#This Row],[trait_name]],Trait[],2,FALSE)</f>
        <v>43</v>
      </c>
      <c r="J647" s="23" t="s">
        <v>86</v>
      </c>
      <c r="K647" s="23">
        <v>1</v>
      </c>
      <c r="L647" s="3" t="s">
        <v>181</v>
      </c>
      <c r="N647" s="23"/>
      <c r="O647"/>
    </row>
    <row r="648" spans="1:15">
      <c r="A648" s="66">
        <f>VLOOKUP(C648,Index[],8,FALSE)</f>
        <v>43242</v>
      </c>
      <c r="B648" s="25">
        <v>43292</v>
      </c>
      <c r="C648" t="s">
        <v>321</v>
      </c>
      <c r="D648" s="3">
        <f>VLOOKUP(C648,Index[],2,FALSE)</f>
        <v>8</v>
      </c>
      <c r="E648" s="3">
        <f>VLOOKUP(C648,Index[],3,FALSE)</f>
        <v>0</v>
      </c>
      <c r="F648" s="3">
        <f>VLOOKUP(C648,Index[],4,FALSE)</f>
        <v>0</v>
      </c>
      <c r="G648" s="3" t="str">
        <f>VLOOKUP(C648,Index[],5,FALSE)</f>
        <v>Yes</v>
      </c>
      <c r="H648" t="s">
        <v>17</v>
      </c>
      <c r="I648">
        <f>VLOOKUP(Table1[[#This Row],[trait_name]],Trait[],2,FALSE)</f>
        <v>44</v>
      </c>
      <c r="J648" s="23" t="s">
        <v>88</v>
      </c>
      <c r="K648" s="23">
        <v>1</v>
      </c>
      <c r="L648" s="3" t="s">
        <v>89</v>
      </c>
      <c r="N648" s="23"/>
      <c r="O648"/>
    </row>
    <row r="649" spans="1:15">
      <c r="A649" s="66">
        <f>VLOOKUP(C649,Index[],8,FALSE)</f>
        <v>43242</v>
      </c>
      <c r="B649" s="25">
        <v>43313</v>
      </c>
      <c r="C649" t="s">
        <v>321</v>
      </c>
      <c r="D649" s="3">
        <f>VLOOKUP(C649,Index[],2,FALSE)</f>
        <v>8</v>
      </c>
      <c r="E649" s="3">
        <f>VLOOKUP(C649,Index[],3,FALSE)</f>
        <v>0</v>
      </c>
      <c r="F649" s="3">
        <f>VLOOKUP(C649,Index[],4,FALSE)</f>
        <v>0</v>
      </c>
      <c r="G649" s="3" t="str">
        <f>VLOOKUP(C649,Index[],5,FALSE)</f>
        <v>Yes</v>
      </c>
      <c r="H649" t="s">
        <v>287</v>
      </c>
      <c r="I649">
        <f>VLOOKUP(Table1[[#This Row],[trait_name]],Trait[],2,FALSE)</f>
        <v>45</v>
      </c>
      <c r="J649" s="23" t="s">
        <v>92</v>
      </c>
      <c r="K649" s="23">
        <v>3</v>
      </c>
      <c r="L649" s="3" t="s">
        <v>94</v>
      </c>
      <c r="M649" s="3"/>
      <c r="N649" s="23"/>
      <c r="O649"/>
    </row>
    <row r="650" spans="1:15">
      <c r="A650" s="66">
        <f>VLOOKUP(C650,Index[],8,FALSE)</f>
        <v>43242</v>
      </c>
      <c r="B650" s="25">
        <v>43292</v>
      </c>
      <c r="C650" t="s">
        <v>321</v>
      </c>
      <c r="D650" s="3">
        <f>VLOOKUP(C650,Index[],2,FALSE)</f>
        <v>8</v>
      </c>
      <c r="E650" s="3">
        <f>VLOOKUP(C650,Index[],3,FALSE)</f>
        <v>0</v>
      </c>
      <c r="F650" s="3">
        <f>VLOOKUP(C650,Index[],4,FALSE)</f>
        <v>0</v>
      </c>
      <c r="G650" s="3" t="str">
        <f>VLOOKUP(C650,Index[],5,FALSE)</f>
        <v>Yes</v>
      </c>
      <c r="H650" t="s">
        <v>17</v>
      </c>
      <c r="I650">
        <f>VLOOKUP(Table1[[#This Row],[trait_name]],Trait[],2,FALSE)</f>
        <v>45</v>
      </c>
      <c r="J650" s="23" t="s">
        <v>92</v>
      </c>
      <c r="K650" s="23">
        <v>2</v>
      </c>
      <c r="L650" s="3" t="s">
        <v>334</v>
      </c>
      <c r="N650" s="23"/>
      <c r="O650"/>
    </row>
    <row r="651" spans="1:15">
      <c r="A651" s="66">
        <f>VLOOKUP(C651,Index[],8,FALSE)</f>
        <v>43242</v>
      </c>
      <c r="B651" s="5">
        <v>43242</v>
      </c>
      <c r="C651" t="s">
        <v>321</v>
      </c>
      <c r="D651" s="3">
        <f>VLOOKUP(C651,Index[],2,FALSE)</f>
        <v>8</v>
      </c>
      <c r="E651" s="3">
        <f>VLOOKUP(C651,Index[],3,FALSE)</f>
        <v>0</v>
      </c>
      <c r="F651" s="3">
        <f>VLOOKUP(C651,Index[],4,FALSE)</f>
        <v>0</v>
      </c>
      <c r="G651" s="3" t="str">
        <f>VLOOKUP(C651,Index[],5,FALSE)</f>
        <v>Yes</v>
      </c>
      <c r="H651" t="s">
        <v>17</v>
      </c>
      <c r="I651">
        <f>VLOOKUP(Table1[[#This Row],[trait_name]],Trait[],2,FALSE)</f>
        <v>45</v>
      </c>
      <c r="J651" s="23" t="s">
        <v>92</v>
      </c>
      <c r="K651" s="23">
        <v>1</v>
      </c>
      <c r="L651" s="3" t="s">
        <v>96</v>
      </c>
      <c r="N651" s="23"/>
      <c r="O651"/>
    </row>
    <row r="652" spans="1:15">
      <c r="A652" s="66">
        <f>VLOOKUP(C652,Index[],8,FALSE)</f>
        <v>43242</v>
      </c>
      <c r="B652" s="25">
        <v>43292</v>
      </c>
      <c r="C652" t="s">
        <v>321</v>
      </c>
      <c r="D652" s="3">
        <f>VLOOKUP(C652,Index[],2,FALSE)</f>
        <v>8</v>
      </c>
      <c r="E652" s="3">
        <f>VLOOKUP(C652,Index[],3,FALSE)</f>
        <v>0</v>
      </c>
      <c r="F652" s="3">
        <f>VLOOKUP(C652,Index[],4,FALSE)</f>
        <v>0</v>
      </c>
      <c r="G652" s="3" t="str">
        <f>VLOOKUP(C652,Index[],5,FALSE)</f>
        <v>Yes</v>
      </c>
      <c r="H652" t="s">
        <v>287</v>
      </c>
      <c r="I652">
        <f>VLOOKUP(Table1[[#This Row],[trait_name]],Trait[],2,FALSE)</f>
        <v>46</v>
      </c>
      <c r="J652" s="23" t="s">
        <v>97</v>
      </c>
      <c r="K652" s="23">
        <v>1</v>
      </c>
      <c r="L652" s="3" t="s">
        <v>98</v>
      </c>
      <c r="N652" s="23"/>
      <c r="O652"/>
    </row>
    <row r="653" spans="1:15">
      <c r="A653" s="66">
        <f>VLOOKUP(C653,Index[],8,FALSE)</f>
        <v>43242</v>
      </c>
      <c r="B653" s="25">
        <v>43292</v>
      </c>
      <c r="C653" t="s">
        <v>321</v>
      </c>
      <c r="D653" s="3">
        <f>VLOOKUP(C653,Index[],2,FALSE)</f>
        <v>8</v>
      </c>
      <c r="E653" s="3">
        <f>VLOOKUP(C653,Index[],3,FALSE)</f>
        <v>0</v>
      </c>
      <c r="F653" s="3">
        <f>VLOOKUP(C653,Index[],4,FALSE)</f>
        <v>0</v>
      </c>
      <c r="G653" s="3" t="str">
        <f>VLOOKUP(C653,Index[],5,FALSE)</f>
        <v>Yes</v>
      </c>
      <c r="H653" t="s">
        <v>287</v>
      </c>
      <c r="I653">
        <f>VLOOKUP(Table1[[#This Row],[trait_name]],Trait[],2,FALSE)</f>
        <v>47</v>
      </c>
      <c r="J653" s="23" t="s">
        <v>99</v>
      </c>
      <c r="K653" s="23">
        <v>1</v>
      </c>
      <c r="L653" s="3" t="s">
        <v>335</v>
      </c>
      <c r="N653" s="23"/>
      <c r="O653"/>
    </row>
    <row r="654" spans="1:15">
      <c r="A654" s="66">
        <f>VLOOKUP(C654,Index[],8,FALSE)</f>
        <v>43242</v>
      </c>
      <c r="B654" s="25">
        <v>43292</v>
      </c>
      <c r="C654" t="s">
        <v>321</v>
      </c>
      <c r="D654" s="3">
        <f>VLOOKUP(C654,Index[],2,FALSE)</f>
        <v>8</v>
      </c>
      <c r="E654" s="3">
        <f>VLOOKUP(C654,Index[],3,FALSE)</f>
        <v>0</v>
      </c>
      <c r="F654" s="3">
        <f>VLOOKUP(C654,Index[],4,FALSE)</f>
        <v>0</v>
      </c>
      <c r="G654" s="3" t="str">
        <f>VLOOKUP(C654,Index[],5,FALSE)</f>
        <v>Yes</v>
      </c>
      <c r="H654" t="s">
        <v>287</v>
      </c>
      <c r="I654">
        <f>VLOOKUP(Table1[[#This Row],[trait_name]],Trait[],2,FALSE)</f>
        <v>48</v>
      </c>
      <c r="J654" s="23" t="s">
        <v>101</v>
      </c>
      <c r="K654" s="23">
        <v>1</v>
      </c>
      <c r="L654" s="3" t="s">
        <v>256</v>
      </c>
      <c r="N654" s="23"/>
      <c r="O654"/>
    </row>
    <row r="655" spans="1:15">
      <c r="A655" s="66">
        <f>VLOOKUP(C655,Index[],8,FALSE)</f>
        <v>43242</v>
      </c>
      <c r="B655" s="25">
        <v>43292</v>
      </c>
      <c r="C655" t="s">
        <v>321</v>
      </c>
      <c r="D655" s="3">
        <f>VLOOKUP(C655,Index[],2,FALSE)</f>
        <v>8</v>
      </c>
      <c r="E655" s="3">
        <f>VLOOKUP(C655,Index[],3,FALSE)</f>
        <v>0</v>
      </c>
      <c r="F655" s="3">
        <f>VLOOKUP(C655,Index[],4,FALSE)</f>
        <v>0</v>
      </c>
      <c r="G655" s="3" t="str">
        <f>VLOOKUP(C655,Index[],5,FALSE)</f>
        <v>Yes</v>
      </c>
      <c r="H655" t="s">
        <v>287</v>
      </c>
      <c r="I655">
        <f>VLOOKUP(Table1[[#This Row],[trait_name]],Trait[],2,FALSE)</f>
        <v>49</v>
      </c>
      <c r="J655" s="23" t="s">
        <v>104</v>
      </c>
      <c r="K655" s="23">
        <v>1</v>
      </c>
      <c r="L655" s="3" t="s">
        <v>336</v>
      </c>
      <c r="N655" s="23"/>
      <c r="O655"/>
    </row>
    <row r="656" spans="1:15">
      <c r="A656" s="66">
        <f>VLOOKUP(C656,Index[],8,FALSE)</f>
        <v>43242</v>
      </c>
      <c r="B656" s="5">
        <v>43311</v>
      </c>
      <c r="C656" t="s">
        <v>321</v>
      </c>
      <c r="D656" s="3">
        <f>VLOOKUP(C656,Index[],2,FALSE)</f>
        <v>8</v>
      </c>
      <c r="E656" s="3">
        <f>VLOOKUP(C656,Index[],3,FALSE)</f>
        <v>0</v>
      </c>
      <c r="F656" s="3">
        <f>VLOOKUP(C656,Index[],4,FALSE)</f>
        <v>0</v>
      </c>
      <c r="G656" s="3" t="str">
        <f>VLOOKUP(C656,Index[],5,FALSE)</f>
        <v>Yes</v>
      </c>
      <c r="H656" t="s">
        <v>287</v>
      </c>
      <c r="I656">
        <f>VLOOKUP(Table1[[#This Row],[trait_name]],Trait[],2,FALSE)</f>
        <v>50</v>
      </c>
      <c r="J656" s="23" t="s">
        <v>106</v>
      </c>
      <c r="K656" s="23">
        <v>1</v>
      </c>
      <c r="L656" s="3" t="s">
        <v>337</v>
      </c>
      <c r="M656" s="3"/>
      <c r="N656" s="23"/>
      <c r="O656"/>
    </row>
    <row r="657" spans="1:15">
      <c r="A657" s="66">
        <f>VLOOKUP(C657,Index[],8,FALSE)</f>
        <v>43242</v>
      </c>
      <c r="B657" s="25">
        <v>43292</v>
      </c>
      <c r="C657" t="s">
        <v>321</v>
      </c>
      <c r="D657" s="3">
        <f>VLOOKUP(C657,Index[],2,FALSE)</f>
        <v>8</v>
      </c>
      <c r="E657" s="3">
        <f>VLOOKUP(C657,Index[],3,FALSE)</f>
        <v>0</v>
      </c>
      <c r="F657" s="3">
        <f>VLOOKUP(C657,Index[],4,FALSE)</f>
        <v>0</v>
      </c>
      <c r="G657" s="3" t="str">
        <f>VLOOKUP(C657,Index[],5,FALSE)</f>
        <v>Yes</v>
      </c>
      <c r="H657" t="s">
        <v>287</v>
      </c>
      <c r="I657">
        <f>VLOOKUP(Table1[[#This Row],[trait_name]],Trait[],2,FALSE)</f>
        <v>52</v>
      </c>
      <c r="J657" s="23" t="s">
        <v>109</v>
      </c>
      <c r="K657" s="23">
        <v>1</v>
      </c>
      <c r="L657" s="3" t="s">
        <v>230</v>
      </c>
      <c r="N657" s="23"/>
      <c r="O657"/>
    </row>
    <row r="658" spans="1:15">
      <c r="A658" s="66">
        <f>VLOOKUP(C658,Index[],8,FALSE)</f>
        <v>43242</v>
      </c>
      <c r="B658" s="5">
        <v>43242</v>
      </c>
      <c r="C658" t="s">
        <v>321</v>
      </c>
      <c r="D658" s="3">
        <f>VLOOKUP(C658,Index[],2,FALSE)</f>
        <v>8</v>
      </c>
      <c r="E658" s="3">
        <f>VLOOKUP(C658,Index[],3,FALSE)</f>
        <v>0</v>
      </c>
      <c r="F658" s="3">
        <f>VLOOKUP(C658,Index[],4,FALSE)</f>
        <v>0</v>
      </c>
      <c r="G658" s="3" t="str">
        <f>VLOOKUP(C658,Index[],5,FALSE)</f>
        <v>Yes</v>
      </c>
      <c r="H658" t="s">
        <v>17</v>
      </c>
      <c r="I658">
        <f>VLOOKUP(Table1[[#This Row],[trait_name]],Trait[],2,FALSE)</f>
        <v>53</v>
      </c>
      <c r="J658" s="23" t="s">
        <v>112</v>
      </c>
      <c r="K658" s="23">
        <v>1</v>
      </c>
      <c r="L658" s="3" t="s">
        <v>275</v>
      </c>
      <c r="N658" s="23"/>
      <c r="O658"/>
    </row>
    <row r="659" spans="1:15">
      <c r="A659" s="66">
        <f>VLOOKUP(C659,Index[],8,FALSE)</f>
        <v>43242</v>
      </c>
      <c r="B659" s="5">
        <v>43242</v>
      </c>
      <c r="C659" t="s">
        <v>321</v>
      </c>
      <c r="D659" s="3">
        <f>VLOOKUP(C659,Index[],2,FALSE)</f>
        <v>8</v>
      </c>
      <c r="E659" s="3">
        <f>VLOOKUP(C659,Index[],3,FALSE)</f>
        <v>0</v>
      </c>
      <c r="F659" s="3">
        <f>VLOOKUP(C659,Index[],4,FALSE)</f>
        <v>0</v>
      </c>
      <c r="G659" s="3" t="str">
        <f>VLOOKUP(C659,Index[],5,FALSE)</f>
        <v>Yes</v>
      </c>
      <c r="H659" t="s">
        <v>17</v>
      </c>
      <c r="I659">
        <f>VLOOKUP(Table1[[#This Row],[trait_name]],Trait[],2,FALSE)</f>
        <v>53</v>
      </c>
      <c r="J659" s="23" t="s">
        <v>112</v>
      </c>
      <c r="K659" s="23">
        <v>2</v>
      </c>
      <c r="L659" s="3" t="s">
        <v>185</v>
      </c>
      <c r="N659" s="23"/>
      <c r="O659"/>
    </row>
    <row r="660" spans="1:15">
      <c r="A660" s="66">
        <f>VLOOKUP(C660,Index[],8,FALSE)</f>
        <v>43242</v>
      </c>
      <c r="B660" s="25">
        <v>43292</v>
      </c>
      <c r="C660" t="s">
        <v>321</v>
      </c>
      <c r="D660" s="3">
        <f>VLOOKUP(C660,Index[],2,FALSE)</f>
        <v>8</v>
      </c>
      <c r="E660" s="3">
        <f>VLOOKUP(C660,Index[],3,FALSE)</f>
        <v>0</v>
      </c>
      <c r="F660" s="3">
        <f>VLOOKUP(C660,Index[],4,FALSE)</f>
        <v>0</v>
      </c>
      <c r="G660" s="3" t="str">
        <f>VLOOKUP(C660,Index[],5,FALSE)</f>
        <v>Yes</v>
      </c>
      <c r="H660" t="s">
        <v>17</v>
      </c>
      <c r="I660">
        <f>VLOOKUP(Table1[[#This Row],[trait_name]],Trait[],2,FALSE)</f>
        <v>54</v>
      </c>
      <c r="J660" s="23" t="s">
        <v>116</v>
      </c>
      <c r="K660" s="23">
        <v>1</v>
      </c>
      <c r="L660" s="3" t="s">
        <v>117</v>
      </c>
      <c r="N660" s="23"/>
      <c r="O660"/>
    </row>
    <row r="661" spans="1:15">
      <c r="A661" s="66">
        <f>VLOOKUP(C661,Index[],8,FALSE)</f>
        <v>43242</v>
      </c>
      <c r="B661" s="25">
        <v>43292</v>
      </c>
      <c r="C661" t="s">
        <v>321</v>
      </c>
      <c r="D661" s="3">
        <f>VLOOKUP(C661,Index[],2,FALSE)</f>
        <v>8</v>
      </c>
      <c r="E661" s="3">
        <f>VLOOKUP(C661,Index[],3,FALSE)</f>
        <v>0</v>
      </c>
      <c r="F661" s="3">
        <f>VLOOKUP(C661,Index[],4,FALSE)</f>
        <v>0</v>
      </c>
      <c r="G661" s="3" t="str">
        <f>VLOOKUP(C661,Index[],5,FALSE)</f>
        <v>Yes</v>
      </c>
      <c r="H661" t="s">
        <v>142</v>
      </c>
      <c r="I661">
        <f>VLOOKUP(Table1[[#This Row],[trait_name]],Trait[],2,FALSE)</f>
        <v>55</v>
      </c>
      <c r="J661" s="23" t="s">
        <v>119</v>
      </c>
      <c r="K661" s="23">
        <v>2</v>
      </c>
      <c r="L661" s="3" t="s">
        <v>232</v>
      </c>
      <c r="N661" s="23"/>
      <c r="O661"/>
    </row>
    <row r="662" spans="1:15">
      <c r="A662" s="66">
        <f>VLOOKUP(C662,Index[],8,FALSE)</f>
        <v>43242</v>
      </c>
      <c r="B662" s="25">
        <v>43292</v>
      </c>
      <c r="C662" t="s">
        <v>321</v>
      </c>
      <c r="D662" s="3">
        <f>VLOOKUP(C662,Index[],2,FALSE)</f>
        <v>8</v>
      </c>
      <c r="E662" s="3">
        <f>VLOOKUP(C662,Index[],3,FALSE)</f>
        <v>0</v>
      </c>
      <c r="F662" s="3">
        <f>VLOOKUP(C662,Index[],4,FALSE)</f>
        <v>0</v>
      </c>
      <c r="G662" s="3" t="str">
        <f>VLOOKUP(C662,Index[],5,FALSE)</f>
        <v>Yes</v>
      </c>
      <c r="H662" t="s">
        <v>142</v>
      </c>
      <c r="I662">
        <f>VLOOKUP(Table1[[#This Row],[trait_name]],Trait[],2,FALSE)</f>
        <v>55</v>
      </c>
      <c r="J662" s="23" t="s">
        <v>119</v>
      </c>
      <c r="K662" s="23">
        <v>1</v>
      </c>
      <c r="L662" s="3" t="s">
        <v>120</v>
      </c>
      <c r="N662" s="23"/>
      <c r="O662"/>
    </row>
    <row r="663" spans="1:15">
      <c r="A663" s="66">
        <f>VLOOKUP(C663,Index[],8,FALSE)</f>
        <v>43242</v>
      </c>
      <c r="B663" s="5">
        <v>43242</v>
      </c>
      <c r="C663" t="s">
        <v>321</v>
      </c>
      <c r="D663" s="3">
        <f>VLOOKUP(C663,Index[],2,FALSE)</f>
        <v>8</v>
      </c>
      <c r="E663" s="3">
        <f>VLOOKUP(C663,Index[],3,FALSE)</f>
        <v>0</v>
      </c>
      <c r="F663" s="3">
        <f>VLOOKUP(C663,Index[],4,FALSE)</f>
        <v>0</v>
      </c>
      <c r="G663" s="3" t="str">
        <f>VLOOKUP(C663,Index[],5,FALSE)</f>
        <v>Yes</v>
      </c>
      <c r="H663" t="s">
        <v>25</v>
      </c>
      <c r="I663">
        <f>VLOOKUP(Table1[[#This Row],[trait_name]],Trait[],2,FALSE)</f>
        <v>56</v>
      </c>
      <c r="J663" s="23" t="s">
        <v>121</v>
      </c>
      <c r="K663" s="23">
        <v>1</v>
      </c>
      <c r="L663" s="3" t="s">
        <v>189</v>
      </c>
      <c r="N663" s="23"/>
      <c r="O663"/>
    </row>
    <row r="664" spans="1:15">
      <c r="A664" s="66">
        <f>VLOOKUP(C664,Index[],8,FALSE)</f>
        <v>43242</v>
      </c>
      <c r="B664" s="5">
        <v>43292</v>
      </c>
      <c r="C664" t="s">
        <v>321</v>
      </c>
      <c r="D664" s="3">
        <f>VLOOKUP(C664,Index[],2,FALSE)</f>
        <v>8</v>
      </c>
      <c r="E664" s="3">
        <f>VLOOKUP(C664,Index[],3,FALSE)</f>
        <v>0</v>
      </c>
      <c r="F664" s="3">
        <f>VLOOKUP(C664,Index[],4,FALSE)</f>
        <v>0</v>
      </c>
      <c r="G664" s="3" t="str">
        <f>VLOOKUP(C664,Index[],5,FALSE)</f>
        <v>Yes</v>
      </c>
      <c r="H664" t="s">
        <v>215</v>
      </c>
      <c r="I664">
        <f>VLOOKUP(Table1[[#This Row],[trait_name]],Trait[],2,FALSE)</f>
        <v>59</v>
      </c>
      <c r="J664" s="23" t="s">
        <v>125</v>
      </c>
      <c r="K664" s="23">
        <v>1</v>
      </c>
      <c r="L664" s="3" t="s">
        <v>131</v>
      </c>
      <c r="N664" s="23"/>
      <c r="O664"/>
    </row>
    <row r="665" spans="1:15">
      <c r="A665" s="66">
        <f>VLOOKUP(C665,Index[],8,FALSE)</f>
        <v>43242</v>
      </c>
      <c r="B665" s="5">
        <v>43313</v>
      </c>
      <c r="C665" t="s">
        <v>321</v>
      </c>
      <c r="D665" s="3">
        <f>VLOOKUP(C665,Index[],2,FALSE)</f>
        <v>8</v>
      </c>
      <c r="E665" s="3">
        <f>VLOOKUP(C665,Index[],3,FALSE)</f>
        <v>0</v>
      </c>
      <c r="F665" s="3">
        <f>VLOOKUP(C665,Index[],4,FALSE)</f>
        <v>0</v>
      </c>
      <c r="G665" s="3" t="str">
        <f>VLOOKUP(C665,Index[],5,FALSE)</f>
        <v>Yes</v>
      </c>
      <c r="H665" t="s">
        <v>325</v>
      </c>
      <c r="I665">
        <f>VLOOKUP(Table1[[#This Row],[trait_name]],Trait[],2,FALSE)</f>
        <v>60</v>
      </c>
      <c r="J665" s="23" t="s">
        <v>127</v>
      </c>
      <c r="K665" s="23">
        <v>2</v>
      </c>
      <c r="L665" s="3" t="s">
        <v>161</v>
      </c>
      <c r="M665" s="3"/>
      <c r="N665" s="23"/>
      <c r="O665"/>
    </row>
    <row r="666" spans="1:15">
      <c r="A666" s="66">
        <f>VLOOKUP(C666,Index[],8,FALSE)</f>
        <v>43242</v>
      </c>
      <c r="B666" s="5">
        <v>43292</v>
      </c>
      <c r="C666" t="s">
        <v>321</v>
      </c>
      <c r="D666" s="3">
        <f>VLOOKUP(C666,Index[],2,FALSE)</f>
        <v>8</v>
      </c>
      <c r="E666" s="3">
        <f>VLOOKUP(C666,Index[],3,FALSE)</f>
        <v>0</v>
      </c>
      <c r="F666" s="3">
        <f>VLOOKUP(C666,Index[],4,FALSE)</f>
        <v>0</v>
      </c>
      <c r="G666" s="3" t="str">
        <f>VLOOKUP(C666,Index[],5,FALSE)</f>
        <v>Yes</v>
      </c>
      <c r="H666" t="s">
        <v>25</v>
      </c>
      <c r="I666">
        <f>VLOOKUP(Table1[[#This Row],[trait_name]],Trait[],2,FALSE)</f>
        <v>60</v>
      </c>
      <c r="J666" s="23" t="s">
        <v>127</v>
      </c>
      <c r="K666" s="23">
        <v>1</v>
      </c>
      <c r="L666" s="3" t="s">
        <v>129</v>
      </c>
      <c r="N666" s="23"/>
      <c r="O666"/>
    </row>
    <row r="667" spans="1:15">
      <c r="A667" s="66">
        <f>VLOOKUP(C667,Index[],8,FALSE)</f>
        <v>43242</v>
      </c>
      <c r="B667" s="5">
        <v>43242</v>
      </c>
      <c r="C667" t="s">
        <v>321</v>
      </c>
      <c r="D667" s="3">
        <f>VLOOKUP(C667,Index[],2,FALSE)</f>
        <v>8</v>
      </c>
      <c r="E667" s="3">
        <f>VLOOKUP(C667,Index[],3,FALSE)</f>
        <v>0</v>
      </c>
      <c r="F667" s="3">
        <f>VLOOKUP(C667,Index[],4,FALSE)</f>
        <v>0</v>
      </c>
      <c r="G667" s="3" t="str">
        <f>VLOOKUP(C667,Index[],5,FALSE)</f>
        <v>Yes</v>
      </c>
      <c r="H667" t="s">
        <v>25</v>
      </c>
      <c r="I667">
        <f>VLOOKUP(Table1[[#This Row],[trait_name]],Trait[],2,FALSE)</f>
        <v>61</v>
      </c>
      <c r="J667" s="23" t="s">
        <v>130</v>
      </c>
      <c r="K667" s="23">
        <v>1</v>
      </c>
      <c r="L667" s="3" t="s">
        <v>131</v>
      </c>
      <c r="N667" s="23"/>
      <c r="O667"/>
    </row>
    <row r="668" spans="1:15">
      <c r="A668" s="66">
        <f>VLOOKUP(C668,Index[],8,FALSE)</f>
        <v>43242</v>
      </c>
      <c r="B668" s="5">
        <v>43292</v>
      </c>
      <c r="C668" t="s">
        <v>321</v>
      </c>
      <c r="D668" s="3">
        <f>VLOOKUP(C668,Index[],2,FALSE)</f>
        <v>8</v>
      </c>
      <c r="E668" s="3">
        <f>VLOOKUP(C668,Index[],3,FALSE)</f>
        <v>0</v>
      </c>
      <c r="F668" s="3">
        <f>VLOOKUP(C668,Index[],4,FALSE)</f>
        <v>0</v>
      </c>
      <c r="G668" s="3" t="str">
        <f>VLOOKUP(C668,Index[],5,FALSE)</f>
        <v>Yes</v>
      </c>
      <c r="H668" t="s">
        <v>287</v>
      </c>
      <c r="I668">
        <f>VLOOKUP(Table1[[#This Row],[trait_name]],Trait[],2,FALSE)</f>
        <v>64</v>
      </c>
      <c r="J668" s="23" t="s">
        <v>132</v>
      </c>
      <c r="K668" s="23">
        <v>1</v>
      </c>
      <c r="L668" s="3" t="s">
        <v>131</v>
      </c>
      <c r="N668" s="23"/>
      <c r="O668"/>
    </row>
    <row r="669" spans="1:15">
      <c r="A669" s="66">
        <f>VLOOKUP(C669,Index[],8,FALSE)</f>
        <v>43242</v>
      </c>
      <c r="B669" s="5">
        <v>43292</v>
      </c>
      <c r="C669" t="s">
        <v>321</v>
      </c>
      <c r="D669" s="3">
        <f>VLOOKUP(C669,Index[],2,FALSE)</f>
        <v>8</v>
      </c>
      <c r="E669" s="3">
        <f>VLOOKUP(C669,Index[],3,FALSE)</f>
        <v>0</v>
      </c>
      <c r="F669" s="3">
        <f>VLOOKUP(C669,Index[],4,FALSE)</f>
        <v>0</v>
      </c>
      <c r="G669" s="3" t="str">
        <f>VLOOKUP(C669,Index[],5,FALSE)</f>
        <v>Yes</v>
      </c>
      <c r="H669" t="s">
        <v>325</v>
      </c>
      <c r="I669">
        <f>VLOOKUP(Table1[[#This Row],[trait_name]],Trait[],2,FALSE)</f>
        <v>65</v>
      </c>
      <c r="J669" s="23" t="s">
        <v>133</v>
      </c>
      <c r="K669" s="23">
        <v>2</v>
      </c>
      <c r="L669" s="3" t="s">
        <v>338</v>
      </c>
      <c r="N669" s="23"/>
      <c r="O669"/>
    </row>
    <row r="670" spans="1:15">
      <c r="A670" s="66">
        <f>VLOOKUP(C670,Index[],8,FALSE)</f>
        <v>43242</v>
      </c>
      <c r="B670" s="5">
        <v>43292</v>
      </c>
      <c r="C670" t="s">
        <v>321</v>
      </c>
      <c r="D670" s="3">
        <f>VLOOKUP(C670,Index[],2,FALSE)</f>
        <v>8</v>
      </c>
      <c r="E670" s="3">
        <f>VLOOKUP(C670,Index[],3,FALSE)</f>
        <v>0</v>
      </c>
      <c r="F670" s="3">
        <f>VLOOKUP(C670,Index[],4,FALSE)</f>
        <v>0</v>
      </c>
      <c r="G670" s="3" t="str">
        <f>VLOOKUP(C670,Index[],5,FALSE)</f>
        <v>Yes</v>
      </c>
      <c r="H670" t="s">
        <v>287</v>
      </c>
      <c r="I670">
        <f>VLOOKUP(Table1[[#This Row],[trait_name]],Trait[],2,FALSE)</f>
        <v>65</v>
      </c>
      <c r="J670" s="23" t="s">
        <v>133</v>
      </c>
      <c r="K670" s="23">
        <v>1</v>
      </c>
      <c r="L670" s="3" t="s">
        <v>339</v>
      </c>
      <c r="N670" s="23"/>
      <c r="O670"/>
    </row>
    <row r="671" spans="1:15">
      <c r="A671" s="66">
        <f>VLOOKUP(C671,Index[],8,FALSE)</f>
        <v>43242</v>
      </c>
      <c r="B671" s="5">
        <v>43242</v>
      </c>
      <c r="C671" t="s">
        <v>321</v>
      </c>
      <c r="D671" s="3">
        <f>VLOOKUP(C671,Index[],2,FALSE)</f>
        <v>8</v>
      </c>
      <c r="E671" s="3">
        <f>VLOOKUP(C671,Index[],3,FALSE)</f>
        <v>0</v>
      </c>
      <c r="F671" s="3">
        <f>VLOOKUP(C671,Index[],4,FALSE)</f>
        <v>0</v>
      </c>
      <c r="G671" s="3" t="str">
        <f>VLOOKUP(C671,Index[],5,FALSE)</f>
        <v>Yes</v>
      </c>
      <c r="H671" t="s">
        <v>17</v>
      </c>
      <c r="I671">
        <f>VLOOKUP(Table1[[#This Row],[trait_name]],Trait[],2,FALSE)</f>
        <v>66</v>
      </c>
      <c r="J671" s="23" t="s">
        <v>194</v>
      </c>
      <c r="K671" s="23">
        <v>3</v>
      </c>
      <c r="L671" s="3" t="s">
        <v>340</v>
      </c>
      <c r="N671" s="23"/>
      <c r="O671"/>
    </row>
    <row r="672" spans="1:15">
      <c r="A672" s="66">
        <f>VLOOKUP(C672,Index[],8,FALSE)</f>
        <v>43242</v>
      </c>
      <c r="B672" s="5">
        <v>43242</v>
      </c>
      <c r="C672" t="s">
        <v>321</v>
      </c>
      <c r="D672" s="3">
        <f>VLOOKUP(C672,Index[],2,FALSE)</f>
        <v>8</v>
      </c>
      <c r="E672" s="3">
        <f>VLOOKUP(C672,Index[],3,FALSE)</f>
        <v>0</v>
      </c>
      <c r="F672" s="3">
        <f>VLOOKUP(C672,Index[],4,FALSE)</f>
        <v>0</v>
      </c>
      <c r="G672" s="3" t="str">
        <f>VLOOKUP(C672,Index[],5,FALSE)</f>
        <v>Yes</v>
      </c>
      <c r="H672" t="s">
        <v>17</v>
      </c>
      <c r="I672">
        <f>VLOOKUP(Table1[[#This Row],[trait_name]],Trait[],2,FALSE)</f>
        <v>66</v>
      </c>
      <c r="J672" s="23" t="s">
        <v>194</v>
      </c>
      <c r="K672" s="23">
        <v>4</v>
      </c>
      <c r="L672" s="3" t="s">
        <v>195</v>
      </c>
      <c r="N672" s="23"/>
      <c r="O672"/>
    </row>
    <row r="673" spans="1:15">
      <c r="A673" s="66">
        <f>VLOOKUP(C673,Index[],8,FALSE)</f>
        <v>43242</v>
      </c>
      <c r="B673" s="5">
        <v>43242</v>
      </c>
      <c r="C673" t="s">
        <v>321</v>
      </c>
      <c r="D673" s="3">
        <f>VLOOKUP(C673,Index[],2,FALSE)</f>
        <v>8</v>
      </c>
      <c r="E673" s="3">
        <f>VLOOKUP(C673,Index[],3,FALSE)</f>
        <v>0</v>
      </c>
      <c r="F673" s="3">
        <f>VLOOKUP(C673,Index[],4,FALSE)</f>
        <v>0</v>
      </c>
      <c r="G673" s="3" t="str">
        <f>VLOOKUP(C673,Index[],5,FALSE)</f>
        <v>Yes</v>
      </c>
      <c r="H673" t="s">
        <v>17</v>
      </c>
      <c r="I673">
        <f>VLOOKUP(Table1[[#This Row],[trait_name]],Trait[],2,FALSE)</f>
        <v>66</v>
      </c>
      <c r="J673" s="23" t="s">
        <v>194</v>
      </c>
      <c r="K673" s="23">
        <v>2</v>
      </c>
      <c r="L673" s="3" t="s">
        <v>341</v>
      </c>
      <c r="N673" s="23"/>
      <c r="O673"/>
    </row>
    <row r="674" spans="1:15">
      <c r="A674" s="66">
        <f>VLOOKUP(C674,Index[],8,FALSE)</f>
        <v>43242</v>
      </c>
      <c r="B674" s="5">
        <v>43242</v>
      </c>
      <c r="C674" t="s">
        <v>321</v>
      </c>
      <c r="D674" s="3">
        <f>VLOOKUP(C674,Index[],2,FALSE)</f>
        <v>8</v>
      </c>
      <c r="E674" s="3">
        <f>VLOOKUP(C674,Index[],3,FALSE)</f>
        <v>0</v>
      </c>
      <c r="F674" s="3">
        <f>VLOOKUP(C674,Index[],4,FALSE)</f>
        <v>0</v>
      </c>
      <c r="G674" s="3" t="str">
        <f>VLOOKUP(C674,Index[],5,FALSE)</f>
        <v>Yes</v>
      </c>
      <c r="H674" t="s">
        <v>17</v>
      </c>
      <c r="I674">
        <f>VLOOKUP(Table1[[#This Row],[trait_name]],Trait[],2,FALSE)</f>
        <v>66</v>
      </c>
      <c r="J674" s="23" t="s">
        <v>194</v>
      </c>
      <c r="K674" s="23">
        <v>1</v>
      </c>
      <c r="L674" s="3" t="s">
        <v>198</v>
      </c>
      <c r="N674" s="23"/>
      <c r="O674"/>
    </row>
    <row r="675" spans="1:15">
      <c r="A675" s="66">
        <f>VLOOKUP(C675,Index[],8,FALSE)</f>
        <v>43242</v>
      </c>
      <c r="B675" s="5">
        <v>43292</v>
      </c>
      <c r="C675" t="s">
        <v>321</v>
      </c>
      <c r="D675" s="3">
        <f>VLOOKUP(C675,Index[],2,FALSE)</f>
        <v>8</v>
      </c>
      <c r="E675" s="3">
        <f>VLOOKUP(C675,Index[],3,FALSE)</f>
        <v>0</v>
      </c>
      <c r="F675" s="3">
        <f>VLOOKUP(C675,Index[],4,FALSE)</f>
        <v>0</v>
      </c>
      <c r="G675" s="3" t="str">
        <f>VLOOKUP(C675,Index[],5,FALSE)</f>
        <v>Yes</v>
      </c>
      <c r="H675" t="s">
        <v>309</v>
      </c>
      <c r="I675">
        <f>VLOOKUP(Table1[[#This Row],[trait_name]],Trait[],2,FALSE)</f>
        <v>67</v>
      </c>
      <c r="J675" s="23" t="s">
        <v>136</v>
      </c>
      <c r="K675" s="23">
        <v>1</v>
      </c>
      <c r="L675" s="3" t="s">
        <v>137</v>
      </c>
      <c r="N675" s="23"/>
      <c r="O675"/>
    </row>
    <row r="676" spans="1:15">
      <c r="A676" s="66">
        <f>VLOOKUP(C676,Index[],8,FALSE)</f>
        <v>43242</v>
      </c>
      <c r="B676" s="5">
        <v>43242</v>
      </c>
      <c r="C676" t="s">
        <v>321</v>
      </c>
      <c r="D676" s="3">
        <f>VLOOKUP(C676,Index[],2,FALSE)</f>
        <v>8</v>
      </c>
      <c r="E676" s="3">
        <f>VLOOKUP(C676,Index[],3,FALSE)</f>
        <v>0</v>
      </c>
      <c r="F676" s="3">
        <f>VLOOKUP(C676,Index[],4,FALSE)</f>
        <v>0</v>
      </c>
      <c r="G676" s="3" t="str">
        <f>VLOOKUP(C676,Index[],5,FALSE)</f>
        <v>Yes</v>
      </c>
      <c r="H676" t="s">
        <v>287</v>
      </c>
      <c r="I676">
        <f>VLOOKUP(Table1[[#This Row],[trait_name]],Trait[],2,FALSE)</f>
        <v>68</v>
      </c>
      <c r="J676" s="23" t="s">
        <v>199</v>
      </c>
      <c r="K676" s="23">
        <v>1</v>
      </c>
      <c r="L676" s="3" t="s">
        <v>200</v>
      </c>
      <c r="N676" s="23"/>
      <c r="O676"/>
    </row>
    <row r="677" spans="1:15">
      <c r="A677" s="66">
        <f>VLOOKUP(C677,Index[],8,FALSE)</f>
        <v>43242</v>
      </c>
      <c r="B677" s="5">
        <v>43311</v>
      </c>
      <c r="C677" t="s">
        <v>321</v>
      </c>
      <c r="D677" s="3">
        <f>VLOOKUP(C677,Index[],2,FALSE)</f>
        <v>8</v>
      </c>
      <c r="E677" s="3">
        <f>VLOOKUP(C677,Index[],3,FALSE)</f>
        <v>0</v>
      </c>
      <c r="F677" s="3">
        <f>VLOOKUP(C677,Index[],4,FALSE)</f>
        <v>0</v>
      </c>
      <c r="G677" s="3" t="str">
        <f>VLOOKUP(C677,Index[],5,FALSE)</f>
        <v>Yes</v>
      </c>
      <c r="I677" t="e">
        <f>VLOOKUP(Table1[[#This Row],[trait_name]],Trait[],2,FALSE)</f>
        <v>#N/A</v>
      </c>
      <c r="L677" s="3"/>
      <c r="M677" s="3"/>
      <c r="N677" s="23"/>
      <c r="O677"/>
    </row>
    <row r="678" spans="1:15">
      <c r="A678" s="66">
        <f>VLOOKUP(C678,Index[],8,FALSE)</f>
        <v>43242</v>
      </c>
      <c r="B678" s="5">
        <v>43292</v>
      </c>
      <c r="C678" t="s">
        <v>342</v>
      </c>
      <c r="D678" s="3">
        <f>VLOOKUP(C678,Index[],2,FALSE)</f>
        <v>9</v>
      </c>
      <c r="E678" s="3">
        <f>VLOOKUP(C678,Index[],3,FALSE)</f>
        <v>0</v>
      </c>
      <c r="F678" s="3">
        <f>VLOOKUP(C678,Index[],4,FALSE)</f>
        <v>0</v>
      </c>
      <c r="G678" s="3">
        <f>VLOOKUP(C678,Index[],5,FALSE)</f>
        <v>0</v>
      </c>
      <c r="H678" t="s">
        <v>142</v>
      </c>
      <c r="I678">
        <f>VLOOKUP(Table1[[#This Row],[trait_name]],Trait[],2,FALSE)</f>
        <v>1</v>
      </c>
      <c r="J678" s="23" t="s">
        <v>140</v>
      </c>
      <c r="K678" s="23">
        <v>1</v>
      </c>
      <c r="L678" s="3" t="s">
        <v>343</v>
      </c>
      <c r="N678" s="23"/>
      <c r="O678"/>
    </row>
    <row r="679" spans="1:15">
      <c r="A679" s="66">
        <f>VLOOKUP(C679,Index[],8,FALSE)</f>
        <v>43242</v>
      </c>
      <c r="B679" s="5">
        <v>43242</v>
      </c>
      <c r="C679" t="s">
        <v>342</v>
      </c>
      <c r="D679" s="3">
        <f>VLOOKUP(C679,Index[],2,FALSE)</f>
        <v>9</v>
      </c>
      <c r="E679" s="3">
        <f>VLOOKUP(C679,Index[],3,FALSE)</f>
        <v>0</v>
      </c>
      <c r="F679" s="3">
        <f>VLOOKUP(C679,Index[],4,FALSE)</f>
        <v>0</v>
      </c>
      <c r="G679" s="3">
        <f>VLOOKUP(C679,Index[],5,FALSE)</f>
        <v>0</v>
      </c>
      <c r="H679" t="s">
        <v>17</v>
      </c>
      <c r="I679">
        <f>VLOOKUP(Table1[[#This Row],[trait_name]],Trait[],2,FALSE)</f>
        <v>2</v>
      </c>
      <c r="J679" s="23" t="s">
        <v>15</v>
      </c>
      <c r="K679" s="23">
        <v>2</v>
      </c>
      <c r="L679" s="3" t="s">
        <v>344</v>
      </c>
      <c r="N679" s="23"/>
      <c r="O679"/>
    </row>
    <row r="680" spans="1:15">
      <c r="A680" s="66">
        <f>VLOOKUP(C680,Index[],8,FALSE)</f>
        <v>43242</v>
      </c>
      <c r="B680" s="5">
        <v>43242</v>
      </c>
      <c r="C680" t="s">
        <v>342</v>
      </c>
      <c r="D680" s="3">
        <f>VLOOKUP(C680,Index[],2,FALSE)</f>
        <v>9</v>
      </c>
      <c r="E680" s="3">
        <f>VLOOKUP(C680,Index[],3,FALSE)</f>
        <v>0</v>
      </c>
      <c r="F680" s="3">
        <f>VLOOKUP(C680,Index[],4,FALSE)</f>
        <v>0</v>
      </c>
      <c r="G680" s="3">
        <f>VLOOKUP(C680,Index[],5,FALSE)</f>
        <v>0</v>
      </c>
      <c r="H680" t="s">
        <v>17</v>
      </c>
      <c r="I680">
        <f>VLOOKUP(Table1[[#This Row],[trait_name]],Trait[],2,FALSE)</f>
        <v>2</v>
      </c>
      <c r="J680" s="23" t="s">
        <v>15</v>
      </c>
      <c r="K680" s="23">
        <v>1</v>
      </c>
      <c r="L680" s="3" t="s">
        <v>345</v>
      </c>
      <c r="N680" s="23"/>
      <c r="O680"/>
    </row>
    <row r="681" spans="1:15">
      <c r="A681" s="66">
        <f>VLOOKUP(C681,Index[],8,FALSE)</f>
        <v>43242</v>
      </c>
      <c r="B681" s="5">
        <v>43242</v>
      </c>
      <c r="C681" t="s">
        <v>342</v>
      </c>
      <c r="D681" s="3">
        <f>VLOOKUP(C681,Index[],2,FALSE)</f>
        <v>9</v>
      </c>
      <c r="E681" s="3">
        <f>VLOOKUP(C681,Index[],3,FALSE)</f>
        <v>0</v>
      </c>
      <c r="F681" s="3">
        <f>VLOOKUP(C681,Index[],4,FALSE)</f>
        <v>0</v>
      </c>
      <c r="G681" s="3">
        <f>VLOOKUP(C681,Index[],5,FALSE)</f>
        <v>0</v>
      </c>
      <c r="H681" t="s">
        <v>17</v>
      </c>
      <c r="I681">
        <f>VLOOKUP(Table1[[#This Row],[trait_name]],Trait[],2,FALSE)</f>
        <v>3</v>
      </c>
      <c r="J681" s="23" t="s">
        <v>18</v>
      </c>
      <c r="K681" s="23">
        <v>1</v>
      </c>
      <c r="L681" s="3" t="s">
        <v>19</v>
      </c>
      <c r="N681" s="23"/>
      <c r="O681"/>
    </row>
    <row r="682" spans="1:15">
      <c r="A682" s="66">
        <f>VLOOKUP(C682,Index[],8,FALSE)</f>
        <v>43242</v>
      </c>
      <c r="B682" s="5">
        <v>43292</v>
      </c>
      <c r="C682" t="s">
        <v>342</v>
      </c>
      <c r="D682" s="3">
        <f>VLOOKUP(C682,Index[],2,FALSE)</f>
        <v>9</v>
      </c>
      <c r="E682" s="3">
        <f>VLOOKUP(C682,Index[],3,FALSE)</f>
        <v>0</v>
      </c>
      <c r="F682" s="3">
        <f>VLOOKUP(C682,Index[],4,FALSE)</f>
        <v>0</v>
      </c>
      <c r="G682" s="3">
        <f>VLOOKUP(C682,Index[],5,FALSE)</f>
        <v>0</v>
      </c>
      <c r="H682" t="s">
        <v>56</v>
      </c>
      <c r="I682">
        <f>VLOOKUP(Table1[[#This Row],[trait_name]],Trait[],2,FALSE)</f>
        <v>3</v>
      </c>
      <c r="J682" s="23" t="s">
        <v>18</v>
      </c>
      <c r="K682" s="23">
        <v>2</v>
      </c>
      <c r="L682" s="3" t="s">
        <v>21</v>
      </c>
      <c r="N682" s="23"/>
      <c r="O682"/>
    </row>
    <row r="683" spans="1:15">
      <c r="A683" s="66">
        <f>VLOOKUP(C683,Index[],8,FALSE)</f>
        <v>43242</v>
      </c>
      <c r="B683" s="5">
        <v>43242</v>
      </c>
      <c r="C683" t="s">
        <v>342</v>
      </c>
      <c r="D683" s="3">
        <f>VLOOKUP(C683,Index[],2,FALSE)</f>
        <v>9</v>
      </c>
      <c r="E683" s="3">
        <f>VLOOKUP(C683,Index[],3,FALSE)</f>
        <v>0</v>
      </c>
      <c r="F683" s="3">
        <f>VLOOKUP(C683,Index[],4,FALSE)</f>
        <v>0</v>
      </c>
      <c r="G683" s="3">
        <f>VLOOKUP(C683,Index[],5,FALSE)</f>
        <v>0</v>
      </c>
      <c r="H683" t="s">
        <v>17</v>
      </c>
      <c r="I683">
        <f>VLOOKUP(Table1[[#This Row],[trait_name]],Trait[],2,FALSE)</f>
        <v>4</v>
      </c>
      <c r="J683" s="23" t="s">
        <v>22</v>
      </c>
      <c r="K683" s="23">
        <v>1</v>
      </c>
      <c r="L683" s="3" t="s">
        <v>23</v>
      </c>
      <c r="N683" s="23"/>
      <c r="O683"/>
    </row>
    <row r="684" spans="1:15">
      <c r="A684" s="66">
        <f>VLOOKUP(C684,Index[],8,FALSE)</f>
        <v>43242</v>
      </c>
      <c r="B684" s="5">
        <v>43292</v>
      </c>
      <c r="C684" t="s">
        <v>342</v>
      </c>
      <c r="D684" s="3">
        <f>VLOOKUP(C684,Index[],2,FALSE)</f>
        <v>9</v>
      </c>
      <c r="E684" s="3">
        <f>VLOOKUP(C684,Index[],3,FALSE)</f>
        <v>0</v>
      </c>
      <c r="F684" s="3">
        <f>VLOOKUP(C684,Index[],4,FALSE)</f>
        <v>0</v>
      </c>
      <c r="G684" s="3">
        <f>VLOOKUP(C684,Index[],5,FALSE)</f>
        <v>0</v>
      </c>
      <c r="H684" t="s">
        <v>56</v>
      </c>
      <c r="I684">
        <f>VLOOKUP(Table1[[#This Row],[trait_name]],Trait[],2,FALSE)</f>
        <v>6</v>
      </c>
      <c r="J684" s="23" t="s">
        <v>148</v>
      </c>
      <c r="K684" s="23">
        <v>1</v>
      </c>
      <c r="L684" s="3" t="s">
        <v>23</v>
      </c>
      <c r="N684" s="23"/>
      <c r="O684"/>
    </row>
    <row r="685" spans="1:15">
      <c r="A685" s="66">
        <f>VLOOKUP(C685,Index[],8,FALSE)</f>
        <v>43242</v>
      </c>
      <c r="B685" s="5">
        <v>43242</v>
      </c>
      <c r="C685" t="s">
        <v>342</v>
      </c>
      <c r="D685" s="3">
        <f>VLOOKUP(C685,Index[],2,FALSE)</f>
        <v>9</v>
      </c>
      <c r="E685" s="3">
        <f>VLOOKUP(C685,Index[],3,FALSE)</f>
        <v>0</v>
      </c>
      <c r="F685" s="3">
        <f>VLOOKUP(C685,Index[],4,FALSE)</f>
        <v>0</v>
      </c>
      <c r="G685" s="3">
        <f>VLOOKUP(C685,Index[],5,FALSE)</f>
        <v>0</v>
      </c>
      <c r="H685" t="s">
        <v>17</v>
      </c>
      <c r="I685">
        <f>VLOOKUP(Table1[[#This Row],[trait_name]],Trait[],2,FALSE)</f>
        <v>7</v>
      </c>
      <c r="J685" s="23" t="s">
        <v>26</v>
      </c>
      <c r="K685" s="23">
        <v>1</v>
      </c>
      <c r="L685" s="3" t="s">
        <v>23</v>
      </c>
      <c r="N685" s="23"/>
      <c r="O685"/>
    </row>
    <row r="686" spans="1:15">
      <c r="A686" s="66">
        <f>VLOOKUP(C686,Index[],8,FALSE)</f>
        <v>43242</v>
      </c>
      <c r="B686" s="5">
        <v>43292</v>
      </c>
      <c r="C686" t="s">
        <v>342</v>
      </c>
      <c r="D686" s="3">
        <f>VLOOKUP(C686,Index[],2,FALSE)</f>
        <v>9</v>
      </c>
      <c r="E686" s="3">
        <f>VLOOKUP(C686,Index[],3,FALSE)</f>
        <v>0</v>
      </c>
      <c r="F686" s="3">
        <f>VLOOKUP(C686,Index[],4,FALSE)</f>
        <v>0</v>
      </c>
      <c r="G686" s="3">
        <f>VLOOKUP(C686,Index[],5,FALSE)</f>
        <v>0</v>
      </c>
      <c r="H686" t="s">
        <v>56</v>
      </c>
      <c r="I686">
        <f>VLOOKUP(Table1[[#This Row],[trait_name]],Trait[],2,FALSE)</f>
        <v>9</v>
      </c>
      <c r="J686" s="23" t="s">
        <v>28</v>
      </c>
      <c r="K686" s="23">
        <v>1</v>
      </c>
      <c r="L686" s="3" t="s">
        <v>23</v>
      </c>
      <c r="N686" s="23"/>
      <c r="O686"/>
    </row>
    <row r="687" spans="1:15">
      <c r="A687" s="66">
        <f>VLOOKUP(C687,Index[],8,FALSE)</f>
        <v>43242</v>
      </c>
      <c r="B687" s="5">
        <v>43292</v>
      </c>
      <c r="C687" t="s">
        <v>342</v>
      </c>
      <c r="D687" s="3">
        <f>VLOOKUP(C687,Index[],2,FALSE)</f>
        <v>9</v>
      </c>
      <c r="E687" s="3">
        <f>VLOOKUP(C687,Index[],3,FALSE)</f>
        <v>0</v>
      </c>
      <c r="F687" s="3">
        <f>VLOOKUP(C687,Index[],4,FALSE)</f>
        <v>0</v>
      </c>
      <c r="G687" s="3">
        <f>VLOOKUP(C687,Index[],5,FALSE)</f>
        <v>0</v>
      </c>
      <c r="H687" t="s">
        <v>309</v>
      </c>
      <c r="I687">
        <f>VLOOKUP(Table1[[#This Row],[trait_name]],Trait[],2,FALSE)</f>
        <v>11</v>
      </c>
      <c r="J687" s="23" t="s">
        <v>30</v>
      </c>
      <c r="K687" s="23">
        <v>1</v>
      </c>
      <c r="L687" s="3" t="s">
        <v>23</v>
      </c>
      <c r="N687" s="23"/>
      <c r="O687"/>
    </row>
    <row r="688" spans="1:15">
      <c r="A688" s="66">
        <f>VLOOKUP(C688,Index[],8,FALSE)</f>
        <v>43242</v>
      </c>
      <c r="B688" s="5">
        <v>43292</v>
      </c>
      <c r="C688" t="s">
        <v>342</v>
      </c>
      <c r="D688" s="3">
        <f>VLOOKUP(C688,Index[],2,FALSE)</f>
        <v>9</v>
      </c>
      <c r="E688" s="3">
        <f>VLOOKUP(C688,Index[],3,FALSE)</f>
        <v>0</v>
      </c>
      <c r="F688" s="3">
        <f>VLOOKUP(C688,Index[],4,FALSE)</f>
        <v>0</v>
      </c>
      <c r="G688" s="3">
        <f>VLOOKUP(C688,Index[],5,FALSE)</f>
        <v>0</v>
      </c>
      <c r="H688" t="s">
        <v>309</v>
      </c>
      <c r="I688">
        <f>VLOOKUP(Table1[[#This Row],[trait_name]],Trait[],2,FALSE)</f>
        <v>12</v>
      </c>
      <c r="J688" s="23" t="s">
        <v>151</v>
      </c>
      <c r="K688" s="23">
        <v>1</v>
      </c>
      <c r="L688" s="3" t="s">
        <v>23</v>
      </c>
      <c r="N688" s="23"/>
      <c r="O688"/>
    </row>
    <row r="689" spans="1:15">
      <c r="A689" s="66">
        <f>VLOOKUP(C689,Index[],8,FALSE)</f>
        <v>43242</v>
      </c>
      <c r="B689" s="5">
        <v>43292</v>
      </c>
      <c r="C689" t="s">
        <v>342</v>
      </c>
      <c r="D689" s="3">
        <f>VLOOKUP(C689,Index[],2,FALSE)</f>
        <v>9</v>
      </c>
      <c r="E689" s="3">
        <f>VLOOKUP(C689,Index[],3,FALSE)</f>
        <v>0</v>
      </c>
      <c r="F689" s="3">
        <f>VLOOKUP(C689,Index[],4,FALSE)</f>
        <v>0</v>
      </c>
      <c r="G689" s="3">
        <f>VLOOKUP(C689,Index[],5,FALSE)</f>
        <v>0</v>
      </c>
      <c r="H689" t="s">
        <v>56</v>
      </c>
      <c r="I689">
        <f>VLOOKUP(Table1[[#This Row],[trait_name]],Trait[],2,FALSE)</f>
        <v>15</v>
      </c>
      <c r="J689" s="23" t="s">
        <v>31</v>
      </c>
      <c r="K689" s="23">
        <v>1</v>
      </c>
      <c r="L689" s="3" t="s">
        <v>27</v>
      </c>
      <c r="N689" s="23"/>
      <c r="O689"/>
    </row>
    <row r="690" spans="1:15">
      <c r="A690" s="66">
        <f>VLOOKUP(C690,Index[],8,FALSE)</f>
        <v>43242</v>
      </c>
      <c r="B690" s="5">
        <v>43292</v>
      </c>
      <c r="C690" t="s">
        <v>342</v>
      </c>
      <c r="D690" s="3">
        <f>VLOOKUP(C690,Index[],2,FALSE)</f>
        <v>9</v>
      </c>
      <c r="E690" s="3">
        <f>VLOOKUP(C690,Index[],3,FALSE)</f>
        <v>0</v>
      </c>
      <c r="F690" s="3">
        <f>VLOOKUP(C690,Index[],4,FALSE)</f>
        <v>0</v>
      </c>
      <c r="G690" s="3">
        <f>VLOOKUP(C690,Index[],5,FALSE)</f>
        <v>0</v>
      </c>
      <c r="H690" t="s">
        <v>56</v>
      </c>
      <c r="I690">
        <f>VLOOKUP(Table1[[#This Row],[trait_name]],Trait[],2,FALSE)</f>
        <v>16</v>
      </c>
      <c r="J690" s="24" t="s">
        <v>32</v>
      </c>
      <c r="K690" s="23">
        <v>1</v>
      </c>
      <c r="L690" s="3" t="s">
        <v>27</v>
      </c>
      <c r="N690" s="23"/>
      <c r="O690"/>
    </row>
    <row r="691" spans="1:15">
      <c r="A691" s="66">
        <f>VLOOKUP(C691,Index[],8,FALSE)</f>
        <v>43242</v>
      </c>
      <c r="B691" s="5">
        <v>43292</v>
      </c>
      <c r="C691" t="s">
        <v>342</v>
      </c>
      <c r="D691" s="3">
        <f>VLOOKUP(C691,Index[],2,FALSE)</f>
        <v>9</v>
      </c>
      <c r="E691" s="3">
        <f>VLOOKUP(C691,Index[],3,FALSE)</f>
        <v>0</v>
      </c>
      <c r="F691" s="3">
        <f>VLOOKUP(C691,Index[],4,FALSE)</f>
        <v>0</v>
      </c>
      <c r="G691" s="3">
        <f>VLOOKUP(C691,Index[],5,FALSE)</f>
        <v>0</v>
      </c>
      <c r="H691" t="s">
        <v>17</v>
      </c>
      <c r="I691">
        <f>VLOOKUP(Table1[[#This Row],[trait_name]],Trait[],2,FALSE)</f>
        <v>17</v>
      </c>
      <c r="J691" s="23" t="s">
        <v>33</v>
      </c>
      <c r="K691" s="23">
        <v>1</v>
      </c>
      <c r="L691" s="3" t="s">
        <v>34</v>
      </c>
      <c r="N691" s="23"/>
      <c r="O691"/>
    </row>
    <row r="692" spans="1:15">
      <c r="A692" s="66">
        <f>VLOOKUP(C692,Index[],8,FALSE)</f>
        <v>43242</v>
      </c>
      <c r="B692" s="5">
        <v>43242</v>
      </c>
      <c r="C692" t="s">
        <v>342</v>
      </c>
      <c r="D692" s="3">
        <f>VLOOKUP(C692,Index[],2,FALSE)</f>
        <v>9</v>
      </c>
      <c r="E692" s="3">
        <f>VLOOKUP(C692,Index[],3,FALSE)</f>
        <v>0</v>
      </c>
      <c r="F692" s="3">
        <f>VLOOKUP(C692,Index[],4,FALSE)</f>
        <v>0</v>
      </c>
      <c r="G692" s="3">
        <f>VLOOKUP(C692,Index[],5,FALSE)</f>
        <v>0</v>
      </c>
      <c r="H692" t="s">
        <v>17</v>
      </c>
      <c r="I692">
        <f>VLOOKUP(Table1[[#This Row],[trait_name]],Trait[],2,FALSE)</f>
        <v>17</v>
      </c>
      <c r="J692" s="23" t="s">
        <v>33</v>
      </c>
      <c r="K692" s="23">
        <v>2</v>
      </c>
      <c r="L692" s="3" t="s">
        <v>35</v>
      </c>
      <c r="N692" s="23"/>
      <c r="O692"/>
    </row>
    <row r="693" spans="1:15">
      <c r="A693" s="66">
        <f>VLOOKUP(C693,Index[],8,FALSE)</f>
        <v>43242</v>
      </c>
      <c r="B693" s="5">
        <v>43242</v>
      </c>
      <c r="C693" t="s">
        <v>342</v>
      </c>
      <c r="D693" s="3">
        <f>VLOOKUP(C693,Index[],2,FALSE)</f>
        <v>9</v>
      </c>
      <c r="E693" s="3">
        <f>VLOOKUP(C693,Index[],3,FALSE)</f>
        <v>0</v>
      </c>
      <c r="F693" s="3">
        <f>VLOOKUP(C693,Index[],4,FALSE)</f>
        <v>0</v>
      </c>
      <c r="G693" s="3">
        <f>VLOOKUP(C693,Index[],5,FALSE)</f>
        <v>0</v>
      </c>
      <c r="H693" t="s">
        <v>17</v>
      </c>
      <c r="I693">
        <f>VLOOKUP(Table1[[#This Row],[trait_name]],Trait[],2,FALSE)</f>
        <v>17</v>
      </c>
      <c r="J693" s="23" t="s">
        <v>33</v>
      </c>
      <c r="K693" s="23">
        <v>3</v>
      </c>
      <c r="L693" s="3" t="s">
        <v>36</v>
      </c>
      <c r="N693" s="23"/>
      <c r="O693"/>
    </row>
    <row r="694" spans="1:15">
      <c r="A694" s="66">
        <f>VLOOKUP(C694,Index[],8,FALSE)</f>
        <v>43242</v>
      </c>
      <c r="B694" s="25"/>
      <c r="C694" t="s">
        <v>342</v>
      </c>
      <c r="D694" s="3">
        <f>VLOOKUP(C694,Index[],2,FALSE)</f>
        <v>9</v>
      </c>
      <c r="E694" s="3">
        <f>VLOOKUP(C694,Index[],3,FALSE)</f>
        <v>0</v>
      </c>
      <c r="F694" s="3">
        <f>VLOOKUP(C694,Index[],4,FALSE)</f>
        <v>0</v>
      </c>
      <c r="G694" s="3">
        <f>VLOOKUP(C694,Index[],5,FALSE)</f>
        <v>0</v>
      </c>
      <c r="I694">
        <f>VLOOKUP(Table1[[#This Row],[trait_name]],Trait[],2,FALSE)</f>
        <v>18</v>
      </c>
      <c r="J694" s="23" t="s">
        <v>37</v>
      </c>
      <c r="K694" s="23">
        <v>1</v>
      </c>
      <c r="L694" s="3"/>
      <c r="N694" s="23"/>
      <c r="O694"/>
    </row>
    <row r="695" spans="1:15">
      <c r="A695" s="66">
        <f>VLOOKUP(C695,Index[],8,FALSE)</f>
        <v>43242</v>
      </c>
      <c r="B695" s="5">
        <v>43292</v>
      </c>
      <c r="C695" t="s">
        <v>342</v>
      </c>
      <c r="D695" s="3">
        <f>VLOOKUP(C695,Index[],2,FALSE)</f>
        <v>9</v>
      </c>
      <c r="E695" s="3">
        <f>VLOOKUP(C695,Index[],3,FALSE)</f>
        <v>0</v>
      </c>
      <c r="F695" s="3">
        <f>VLOOKUP(C695,Index[],4,FALSE)</f>
        <v>0</v>
      </c>
      <c r="G695" s="3">
        <f>VLOOKUP(C695,Index[],5,FALSE)</f>
        <v>0</v>
      </c>
      <c r="H695" t="s">
        <v>17</v>
      </c>
      <c r="I695">
        <f>VLOOKUP(Table1[[#This Row],[trait_name]],Trait[],2,FALSE)</f>
        <v>19</v>
      </c>
      <c r="J695" s="23" t="s">
        <v>38</v>
      </c>
      <c r="K695" s="23">
        <v>2</v>
      </c>
      <c r="L695" s="3" t="s">
        <v>156</v>
      </c>
      <c r="N695" s="23"/>
      <c r="O695"/>
    </row>
    <row r="696" spans="1:15">
      <c r="A696" s="66">
        <f>VLOOKUP(C696,Index[],8,FALSE)</f>
        <v>43242</v>
      </c>
      <c r="B696" s="5">
        <v>43242</v>
      </c>
      <c r="C696" t="s">
        <v>342</v>
      </c>
      <c r="D696" s="3">
        <f>VLOOKUP(C696,Index[],2,FALSE)</f>
        <v>9</v>
      </c>
      <c r="E696" s="3">
        <f>VLOOKUP(C696,Index[],3,FALSE)</f>
        <v>0</v>
      </c>
      <c r="F696" s="3">
        <f>VLOOKUP(C696,Index[],4,FALSE)</f>
        <v>0</v>
      </c>
      <c r="G696" s="3">
        <f>VLOOKUP(C696,Index[],5,FALSE)</f>
        <v>0</v>
      </c>
      <c r="H696" t="s">
        <v>17</v>
      </c>
      <c r="I696">
        <f>VLOOKUP(Table1[[#This Row],[trait_name]],Trait[],2,FALSE)</f>
        <v>19</v>
      </c>
      <c r="J696" s="23" t="s">
        <v>38</v>
      </c>
      <c r="K696" s="23">
        <v>1</v>
      </c>
      <c r="L696" s="3" t="s">
        <v>157</v>
      </c>
      <c r="N696" s="23"/>
      <c r="O696"/>
    </row>
    <row r="697" spans="1:15">
      <c r="A697" s="66">
        <f>VLOOKUP(C697,Index[],8,FALSE)</f>
        <v>43242</v>
      </c>
      <c r="B697" s="5">
        <v>43311</v>
      </c>
      <c r="C697" t="s">
        <v>342</v>
      </c>
      <c r="D697" s="3">
        <f>VLOOKUP(C697,Index[],2,FALSE)</f>
        <v>9</v>
      </c>
      <c r="E697" s="3">
        <f>VLOOKUP(C697,Index[],3,FALSE)</f>
        <v>0</v>
      </c>
      <c r="F697" s="3">
        <f>VLOOKUP(C697,Index[],4,FALSE)</f>
        <v>0</v>
      </c>
      <c r="G697" s="3">
        <f>VLOOKUP(C697,Index[],5,FALSE)</f>
        <v>0</v>
      </c>
      <c r="H697" t="s">
        <v>52</v>
      </c>
      <c r="I697">
        <f>VLOOKUP(Table1[[#This Row],[trait_name]],Trait[],2,FALSE)</f>
        <v>20</v>
      </c>
      <c r="J697" s="23" t="s">
        <v>41</v>
      </c>
      <c r="K697" s="23">
        <v>1</v>
      </c>
      <c r="L697" s="3" t="s">
        <v>158</v>
      </c>
      <c r="M697" s="3"/>
      <c r="N697" s="23"/>
      <c r="O697"/>
    </row>
    <row r="698" spans="1:15">
      <c r="A698" s="66">
        <f>VLOOKUP(C698,Index[],8,FALSE)</f>
        <v>43242</v>
      </c>
      <c r="B698" s="5">
        <v>43292</v>
      </c>
      <c r="C698" t="s">
        <v>342</v>
      </c>
      <c r="D698" s="3">
        <f>VLOOKUP(C698,Index[],2,FALSE)</f>
        <v>9</v>
      </c>
      <c r="E698" s="3">
        <f>VLOOKUP(C698,Index[],3,FALSE)</f>
        <v>0</v>
      </c>
      <c r="F698" s="3">
        <f>VLOOKUP(C698,Index[],4,FALSE)</f>
        <v>0</v>
      </c>
      <c r="G698" s="3">
        <f>VLOOKUP(C698,Index[],5,FALSE)</f>
        <v>0</v>
      </c>
      <c r="H698" t="s">
        <v>17</v>
      </c>
      <c r="I698">
        <f>VLOOKUP(Table1[[#This Row],[trait_name]],Trait[],2,FALSE)</f>
        <v>21</v>
      </c>
      <c r="J698" s="23" t="s">
        <v>43</v>
      </c>
      <c r="K698" s="23">
        <v>3</v>
      </c>
      <c r="L698" s="3" t="s">
        <v>44</v>
      </c>
      <c r="N698" s="23"/>
      <c r="O698"/>
    </row>
    <row r="699" spans="1:15">
      <c r="A699" s="66">
        <f>VLOOKUP(C699,Index[],8,FALSE)</f>
        <v>43242</v>
      </c>
      <c r="B699" s="5">
        <v>43292</v>
      </c>
      <c r="C699" t="s">
        <v>342</v>
      </c>
      <c r="D699" s="3">
        <f>VLOOKUP(C699,Index[],2,FALSE)</f>
        <v>9</v>
      </c>
      <c r="E699" s="3">
        <f>VLOOKUP(C699,Index[],3,FALSE)</f>
        <v>0</v>
      </c>
      <c r="F699" s="3">
        <f>VLOOKUP(C699,Index[],4,FALSE)</f>
        <v>0</v>
      </c>
      <c r="G699" s="3">
        <f>VLOOKUP(C699,Index[],5,FALSE)</f>
        <v>0</v>
      </c>
      <c r="H699" t="s">
        <v>17</v>
      </c>
      <c r="I699">
        <f>VLOOKUP(Table1[[#This Row],[trait_name]],Trait[],2,FALSE)</f>
        <v>21</v>
      </c>
      <c r="J699" s="23" t="s">
        <v>43</v>
      </c>
      <c r="K699" s="23">
        <v>1</v>
      </c>
      <c r="L699" s="3" t="s">
        <v>45</v>
      </c>
      <c r="N699" s="23"/>
      <c r="O699"/>
    </row>
    <row r="700" spans="1:15">
      <c r="A700" s="66">
        <f>VLOOKUP(C700,Index[],8,FALSE)</f>
        <v>43242</v>
      </c>
      <c r="B700" s="5">
        <v>43292</v>
      </c>
      <c r="C700" t="s">
        <v>342</v>
      </c>
      <c r="D700" s="3">
        <f>VLOOKUP(C700,Index[],2,FALSE)</f>
        <v>9</v>
      </c>
      <c r="E700" s="3">
        <f>VLOOKUP(C700,Index[],3,FALSE)</f>
        <v>0</v>
      </c>
      <c r="F700" s="3">
        <f>VLOOKUP(C700,Index[],4,FALSE)</f>
        <v>0</v>
      </c>
      <c r="G700" s="3">
        <f>VLOOKUP(C700,Index[],5,FALSE)</f>
        <v>0</v>
      </c>
      <c r="H700" t="s">
        <v>17</v>
      </c>
      <c r="I700">
        <f>VLOOKUP(Table1[[#This Row],[trait_name]],Trait[],2,FALSE)</f>
        <v>21</v>
      </c>
      <c r="J700" s="23" t="s">
        <v>43</v>
      </c>
      <c r="K700" s="23">
        <v>2</v>
      </c>
      <c r="L700" s="3" t="s">
        <v>211</v>
      </c>
      <c r="N700" s="23"/>
      <c r="O700"/>
    </row>
    <row r="701" spans="1:15">
      <c r="A701" s="66">
        <f>VLOOKUP(C701,Index[],8,FALSE)</f>
        <v>43242</v>
      </c>
      <c r="B701" s="5">
        <v>43242</v>
      </c>
      <c r="C701" t="s">
        <v>342</v>
      </c>
      <c r="D701" s="3">
        <f>VLOOKUP(C701,Index[],2,FALSE)</f>
        <v>9</v>
      </c>
      <c r="E701" s="3">
        <f>VLOOKUP(C701,Index[],3,FALSE)</f>
        <v>0</v>
      </c>
      <c r="F701" s="3">
        <f>VLOOKUP(C701,Index[],4,FALSE)</f>
        <v>0</v>
      </c>
      <c r="G701" s="3">
        <f>VLOOKUP(C701,Index[],5,FALSE)</f>
        <v>0</v>
      </c>
      <c r="H701" t="s">
        <v>17</v>
      </c>
      <c r="I701">
        <f>VLOOKUP(Table1[[#This Row],[trait_name]],Trait[],2,FALSE)</f>
        <v>22</v>
      </c>
      <c r="J701" s="23" t="s">
        <v>47</v>
      </c>
      <c r="K701" s="23">
        <v>1</v>
      </c>
      <c r="L701" s="3" t="s">
        <v>162</v>
      </c>
      <c r="N701" s="23"/>
      <c r="O701"/>
    </row>
    <row r="702" spans="1:15">
      <c r="A702" s="66">
        <f>VLOOKUP(C702,Index[],8,FALSE)</f>
        <v>43242</v>
      </c>
      <c r="B702" s="5">
        <v>43292</v>
      </c>
      <c r="C702" t="s">
        <v>342</v>
      </c>
      <c r="D702" s="3">
        <f>VLOOKUP(C702,Index[],2,FALSE)</f>
        <v>9</v>
      </c>
      <c r="E702" s="3">
        <f>VLOOKUP(C702,Index[],3,FALSE)</f>
        <v>0</v>
      </c>
      <c r="F702" s="3">
        <f>VLOOKUP(C702,Index[],4,FALSE)</f>
        <v>0</v>
      </c>
      <c r="G702" s="3">
        <f>VLOOKUP(C702,Index[],5,FALSE)</f>
        <v>0</v>
      </c>
      <c r="H702" t="s">
        <v>249</v>
      </c>
      <c r="I702">
        <f>VLOOKUP(Table1[[#This Row],[trait_name]],Trait[],2,FALSE)</f>
        <v>23</v>
      </c>
      <c r="J702" s="23" t="s">
        <v>49</v>
      </c>
      <c r="K702" s="23">
        <v>3</v>
      </c>
      <c r="L702" s="3" t="s">
        <v>19</v>
      </c>
      <c r="N702" s="23"/>
      <c r="O702"/>
    </row>
    <row r="703" spans="1:15">
      <c r="A703" s="66">
        <f>VLOOKUP(C703,Index[],8,FALSE)</f>
        <v>43242</v>
      </c>
      <c r="B703" s="5">
        <v>43313</v>
      </c>
      <c r="C703" t="s">
        <v>342</v>
      </c>
      <c r="D703" s="3">
        <f>VLOOKUP(C703,Index[],2,FALSE)</f>
        <v>9</v>
      </c>
      <c r="E703" s="3">
        <f>VLOOKUP(C703,Index[],3,FALSE)</f>
        <v>0</v>
      </c>
      <c r="F703" s="3">
        <f>VLOOKUP(C703,Index[],4,FALSE)</f>
        <v>0</v>
      </c>
      <c r="G703" s="3">
        <f>VLOOKUP(C703,Index[],5,FALSE)</f>
        <v>0</v>
      </c>
      <c r="H703" t="s">
        <v>249</v>
      </c>
      <c r="I703">
        <f>VLOOKUP(Table1[[#This Row],[trait_name]],Trait[],2,FALSE)</f>
        <v>23</v>
      </c>
      <c r="J703" s="23" t="s">
        <v>49</v>
      </c>
      <c r="K703" s="23">
        <v>4</v>
      </c>
      <c r="L703" s="3" t="s">
        <v>40</v>
      </c>
      <c r="M703" s="3"/>
      <c r="N703" s="23"/>
      <c r="O703"/>
    </row>
    <row r="704" spans="1:15">
      <c r="A704" s="66">
        <f>VLOOKUP(C704,Index[],8,FALSE)</f>
        <v>43242</v>
      </c>
      <c r="B704" s="5">
        <v>43292</v>
      </c>
      <c r="C704" t="s">
        <v>342</v>
      </c>
      <c r="D704" s="3">
        <f>VLOOKUP(C704,Index[],2,FALSE)</f>
        <v>9</v>
      </c>
      <c r="E704" s="3">
        <f>VLOOKUP(C704,Index[],3,FALSE)</f>
        <v>0</v>
      </c>
      <c r="F704" s="3">
        <f>VLOOKUP(C704,Index[],4,FALSE)</f>
        <v>0</v>
      </c>
      <c r="G704" s="3">
        <f>VLOOKUP(C704,Index[],5,FALSE)</f>
        <v>0</v>
      </c>
      <c r="H704" t="s">
        <v>249</v>
      </c>
      <c r="I704">
        <f>VLOOKUP(Table1[[#This Row],[trait_name]],Trait[],2,FALSE)</f>
        <v>23</v>
      </c>
      <c r="J704" s="23" t="s">
        <v>49</v>
      </c>
      <c r="K704" s="23">
        <v>2</v>
      </c>
      <c r="L704" s="3" t="s">
        <v>288</v>
      </c>
      <c r="N704" s="23"/>
      <c r="O704"/>
    </row>
    <row r="705" spans="1:15">
      <c r="A705" s="66">
        <f>VLOOKUP(C705,Index[],8,FALSE)</f>
        <v>43242</v>
      </c>
      <c r="B705" s="25">
        <v>43292</v>
      </c>
      <c r="C705" t="s">
        <v>342</v>
      </c>
      <c r="D705" s="3">
        <f>VLOOKUP(C705,Index[],2,FALSE)</f>
        <v>9</v>
      </c>
      <c r="E705" s="3">
        <f>VLOOKUP(C705,Index[],3,FALSE)</f>
        <v>0</v>
      </c>
      <c r="F705" s="3">
        <f>VLOOKUP(C705,Index[],4,FALSE)</f>
        <v>0</v>
      </c>
      <c r="G705" s="3">
        <f>VLOOKUP(C705,Index[],5,FALSE)</f>
        <v>0</v>
      </c>
      <c r="H705" t="s">
        <v>249</v>
      </c>
      <c r="I705">
        <f>VLOOKUP(Table1[[#This Row],[trait_name]],Trait[],2,FALSE)</f>
        <v>23</v>
      </c>
      <c r="J705" s="23" t="s">
        <v>49</v>
      </c>
      <c r="K705" s="23">
        <v>1</v>
      </c>
      <c r="L705" s="3" t="s">
        <v>214</v>
      </c>
      <c r="N705" s="23"/>
      <c r="O705"/>
    </row>
    <row r="706" spans="1:15">
      <c r="A706" s="66">
        <f>VLOOKUP(C706,Index[],8,FALSE)</f>
        <v>43242</v>
      </c>
      <c r="B706" s="5">
        <v>43292</v>
      </c>
      <c r="C706" t="s">
        <v>342</v>
      </c>
      <c r="D706" s="3">
        <f>VLOOKUP(C706,Index[],2,FALSE)</f>
        <v>9</v>
      </c>
      <c r="E706" s="3">
        <f>VLOOKUP(C706,Index[],3,FALSE)</f>
        <v>0</v>
      </c>
      <c r="F706" s="3">
        <f>VLOOKUP(C706,Index[],4,FALSE)</f>
        <v>0</v>
      </c>
      <c r="G706" s="3">
        <f>VLOOKUP(C706,Index[],5,FALSE)</f>
        <v>0</v>
      </c>
      <c r="H706" t="s">
        <v>17</v>
      </c>
      <c r="I706">
        <f>VLOOKUP(Table1[[#This Row],[trait_name]],Trait[],2,FALSE)</f>
        <v>24</v>
      </c>
      <c r="J706" s="23" t="s">
        <v>53</v>
      </c>
      <c r="K706" s="23">
        <v>1</v>
      </c>
      <c r="L706" s="3" t="s">
        <v>55</v>
      </c>
      <c r="N706" s="23"/>
      <c r="O706"/>
    </row>
    <row r="707" spans="1:15">
      <c r="A707" s="66">
        <f>VLOOKUP(C707,Index[],8,FALSE)</f>
        <v>43242</v>
      </c>
      <c r="B707" s="5">
        <v>43292</v>
      </c>
      <c r="C707" t="s">
        <v>342</v>
      </c>
      <c r="D707" s="3">
        <f>VLOOKUP(C707,Index[],2,FALSE)</f>
        <v>9</v>
      </c>
      <c r="E707" s="3">
        <f>VLOOKUP(C707,Index[],3,FALSE)</f>
        <v>0</v>
      </c>
      <c r="F707" s="3">
        <f>VLOOKUP(C707,Index[],4,FALSE)</f>
        <v>0</v>
      </c>
      <c r="G707" s="3">
        <f>VLOOKUP(C707,Index[],5,FALSE)</f>
        <v>0</v>
      </c>
      <c r="H707" t="s">
        <v>17</v>
      </c>
      <c r="I707">
        <f>VLOOKUP(Table1[[#This Row],[trait_name]],Trait[],2,FALSE)</f>
        <v>24</v>
      </c>
      <c r="J707" s="23" t="s">
        <v>53</v>
      </c>
      <c r="K707" s="23">
        <v>2</v>
      </c>
      <c r="L707" s="3" t="s">
        <v>326</v>
      </c>
      <c r="N707" s="23"/>
      <c r="O707"/>
    </row>
    <row r="708" spans="1:15">
      <c r="A708" s="66">
        <f>VLOOKUP(C708,Index[],8,FALSE)</f>
        <v>43242</v>
      </c>
      <c r="B708" s="5">
        <v>43292</v>
      </c>
      <c r="C708" t="s">
        <v>342</v>
      </c>
      <c r="D708" s="3">
        <f>VLOOKUP(C708,Index[],2,FALSE)</f>
        <v>9</v>
      </c>
      <c r="E708" s="3">
        <f>VLOOKUP(C708,Index[],3,FALSE)</f>
        <v>0</v>
      </c>
      <c r="F708" s="3">
        <f>VLOOKUP(C708,Index[],4,FALSE)</f>
        <v>0</v>
      </c>
      <c r="G708" s="3">
        <f>VLOOKUP(C708,Index[],5,FALSE)</f>
        <v>0</v>
      </c>
      <c r="H708" t="s">
        <v>281</v>
      </c>
      <c r="I708">
        <f>VLOOKUP(Table1[[#This Row],[trait_name]],Trait[],2,FALSE)</f>
        <v>25</v>
      </c>
      <c r="J708" s="23" t="s">
        <v>57</v>
      </c>
      <c r="K708" s="23">
        <v>1</v>
      </c>
      <c r="L708" s="3" t="s">
        <v>27</v>
      </c>
      <c r="N708" s="23"/>
      <c r="O708"/>
    </row>
    <row r="709" spans="1:15">
      <c r="A709" s="66">
        <f>VLOOKUP(C709,Index[],8,FALSE)</f>
        <v>43242</v>
      </c>
      <c r="B709" s="5">
        <v>43242</v>
      </c>
      <c r="C709" t="s">
        <v>342</v>
      </c>
      <c r="D709" s="3">
        <f>VLOOKUP(C709,Index[],2,FALSE)</f>
        <v>9</v>
      </c>
      <c r="E709" s="3">
        <f>VLOOKUP(C709,Index[],3,FALSE)</f>
        <v>0</v>
      </c>
      <c r="F709" s="3">
        <f>VLOOKUP(C709,Index[],4,FALSE)</f>
        <v>0</v>
      </c>
      <c r="G709" s="3">
        <f>VLOOKUP(C709,Index[],5,FALSE)</f>
        <v>0</v>
      </c>
      <c r="H709" t="s">
        <v>17</v>
      </c>
      <c r="I709">
        <f>VLOOKUP(Table1[[#This Row],[trait_name]],Trait[],2,FALSE)</f>
        <v>26</v>
      </c>
      <c r="J709" s="23" t="s">
        <v>58</v>
      </c>
      <c r="K709" s="23">
        <v>1</v>
      </c>
      <c r="L709" s="3" t="s">
        <v>59</v>
      </c>
      <c r="N709" s="23"/>
      <c r="O709"/>
    </row>
    <row r="710" spans="1:15">
      <c r="A710" s="66">
        <f>VLOOKUP(C710,Index[],8,FALSE)</f>
        <v>43242</v>
      </c>
      <c r="B710" s="5">
        <v>43311</v>
      </c>
      <c r="C710" t="s">
        <v>342</v>
      </c>
      <c r="D710" s="3">
        <f>VLOOKUP(C710,Index[],2,FALSE)</f>
        <v>9</v>
      </c>
      <c r="E710" s="3">
        <f>VLOOKUP(C710,Index[],3,FALSE)</f>
        <v>0</v>
      </c>
      <c r="F710" s="3">
        <f>VLOOKUP(C710,Index[],4,FALSE)</f>
        <v>0</v>
      </c>
      <c r="G710" s="3">
        <f>VLOOKUP(C710,Index[],5,FALSE)</f>
        <v>0</v>
      </c>
      <c r="I710">
        <f>VLOOKUP(Table1[[#This Row],[trait_name]],Trait[],2,FALSE)</f>
        <v>27</v>
      </c>
      <c r="J710" s="23" t="s">
        <v>61</v>
      </c>
      <c r="K710" s="23">
        <v>1</v>
      </c>
      <c r="L710" s="3"/>
      <c r="M710" s="3"/>
      <c r="N710" s="23"/>
      <c r="O710"/>
    </row>
    <row r="711" spans="1:15">
      <c r="A711" s="66">
        <f>VLOOKUP(C711,Index[],8,FALSE)</f>
        <v>43242</v>
      </c>
      <c r="B711" s="5">
        <v>43311</v>
      </c>
      <c r="C711" t="s">
        <v>342</v>
      </c>
      <c r="D711" s="3">
        <f>VLOOKUP(C711,Index[],2,FALSE)</f>
        <v>9</v>
      </c>
      <c r="E711" s="3">
        <f>VLOOKUP(C711,Index[],3,FALSE)</f>
        <v>0</v>
      </c>
      <c r="F711" s="3">
        <f>VLOOKUP(C711,Index[],4,FALSE)</f>
        <v>0</v>
      </c>
      <c r="G711" s="3">
        <f>VLOOKUP(C711,Index[],5,FALSE)</f>
        <v>0</v>
      </c>
      <c r="H711" t="s">
        <v>281</v>
      </c>
      <c r="I711">
        <f>VLOOKUP(Table1[[#This Row],[trait_name]],Trait[],2,FALSE)</f>
        <v>28</v>
      </c>
      <c r="J711" s="23" t="s">
        <v>62</v>
      </c>
      <c r="K711" s="23">
        <v>1</v>
      </c>
      <c r="L711" s="3">
        <v>20</v>
      </c>
      <c r="M711" s="3"/>
      <c r="N711" s="23"/>
      <c r="O711"/>
    </row>
    <row r="712" spans="1:15">
      <c r="A712" s="66">
        <f>VLOOKUP(C712,Index[],8,FALSE)</f>
        <v>43242</v>
      </c>
      <c r="B712" s="5">
        <v>43242</v>
      </c>
      <c r="C712" t="s">
        <v>342</v>
      </c>
      <c r="D712" s="3">
        <f>VLOOKUP(C712,Index[],2,FALSE)</f>
        <v>9</v>
      </c>
      <c r="E712" s="3">
        <f>VLOOKUP(C712,Index[],3,FALSE)</f>
        <v>0</v>
      </c>
      <c r="F712" s="3">
        <f>VLOOKUP(C712,Index[],4,FALSE)</f>
        <v>0</v>
      </c>
      <c r="G712" s="3">
        <f>VLOOKUP(C712,Index[],5,FALSE)</f>
        <v>0</v>
      </c>
      <c r="H712" t="s">
        <v>17</v>
      </c>
      <c r="I712">
        <f>VLOOKUP(Table1[[#This Row],[trait_name]],Trait[],2,FALSE)</f>
        <v>29</v>
      </c>
      <c r="J712" s="23" t="s">
        <v>63</v>
      </c>
      <c r="K712" s="23">
        <v>1</v>
      </c>
      <c r="L712" s="3">
        <v>8</v>
      </c>
      <c r="N712" s="23"/>
      <c r="O712"/>
    </row>
    <row r="713" spans="1:15">
      <c r="A713" s="66">
        <f>VLOOKUP(C713,Index[],8,FALSE)</f>
        <v>43242</v>
      </c>
      <c r="B713" s="5">
        <v>43242</v>
      </c>
      <c r="C713" t="s">
        <v>342</v>
      </c>
      <c r="D713" s="3">
        <f>VLOOKUP(C713,Index[],2,FALSE)</f>
        <v>9</v>
      </c>
      <c r="E713" s="3">
        <f>VLOOKUP(C713,Index[],3,FALSE)</f>
        <v>0</v>
      </c>
      <c r="F713" s="3">
        <f>VLOOKUP(C713,Index[],4,FALSE)</f>
        <v>0</v>
      </c>
      <c r="G713" s="3">
        <f>VLOOKUP(C713,Index[],5,FALSE)</f>
        <v>0</v>
      </c>
      <c r="H713" t="s">
        <v>17</v>
      </c>
      <c r="I713">
        <f>VLOOKUP(Table1[[#This Row],[trait_name]],Trait[],2,FALSE)</f>
        <v>31</v>
      </c>
      <c r="J713" s="23" t="s">
        <v>65</v>
      </c>
      <c r="K713" s="23">
        <v>1</v>
      </c>
      <c r="L713" s="3">
        <v>4</v>
      </c>
      <c r="N713" s="23"/>
      <c r="O713"/>
    </row>
    <row r="714" spans="1:15">
      <c r="A714" s="66">
        <f>VLOOKUP(C714,Index[],8,FALSE)</f>
        <v>43242</v>
      </c>
      <c r="B714" s="5">
        <v>43242</v>
      </c>
      <c r="C714" t="s">
        <v>342</v>
      </c>
      <c r="D714" s="3">
        <f>VLOOKUP(C714,Index[],2,FALSE)</f>
        <v>9</v>
      </c>
      <c r="E714" s="3">
        <f>VLOOKUP(C714,Index[],3,FALSE)</f>
        <v>0</v>
      </c>
      <c r="F714" s="3">
        <f>VLOOKUP(C714,Index[],4,FALSE)</f>
        <v>0</v>
      </c>
      <c r="G714" s="3">
        <f>VLOOKUP(C714,Index[],5,FALSE)</f>
        <v>0</v>
      </c>
      <c r="H714" t="s">
        <v>17</v>
      </c>
      <c r="I714">
        <f>VLOOKUP(Table1[[#This Row],[trait_name]],Trait[],2,FALSE)</f>
        <v>32</v>
      </c>
      <c r="J714" s="23" t="s">
        <v>66</v>
      </c>
      <c r="K714" s="23">
        <v>1</v>
      </c>
      <c r="L714" s="3">
        <v>4</v>
      </c>
      <c r="N714" s="23"/>
      <c r="O714"/>
    </row>
    <row r="715" spans="1:15">
      <c r="A715" s="66">
        <f>VLOOKUP(C715,Index[],8,FALSE)</f>
        <v>43242</v>
      </c>
      <c r="B715" s="5">
        <v>43242</v>
      </c>
      <c r="C715" t="s">
        <v>342</v>
      </c>
      <c r="D715" s="3">
        <f>VLOOKUP(C715,Index[],2,FALSE)</f>
        <v>9</v>
      </c>
      <c r="E715" s="3">
        <f>VLOOKUP(C715,Index[],3,FALSE)</f>
        <v>0</v>
      </c>
      <c r="F715" s="3">
        <f>VLOOKUP(C715,Index[],4,FALSE)</f>
        <v>0</v>
      </c>
      <c r="G715" s="3">
        <f>VLOOKUP(C715,Index[],5,FALSE)</f>
        <v>0</v>
      </c>
      <c r="H715" t="s">
        <v>17</v>
      </c>
      <c r="I715">
        <f>VLOOKUP(Table1[[#This Row],[trait_name]],Trait[],2,FALSE)</f>
        <v>34</v>
      </c>
      <c r="J715" s="23" t="s">
        <v>68</v>
      </c>
      <c r="K715" s="23">
        <v>1</v>
      </c>
      <c r="L715" s="3">
        <v>2</v>
      </c>
      <c r="N715" s="23"/>
      <c r="O715"/>
    </row>
    <row r="716" spans="1:15">
      <c r="A716" s="66">
        <f>VLOOKUP(C716,Index[],8,FALSE)</f>
        <v>43242</v>
      </c>
      <c r="B716" s="5">
        <v>43292</v>
      </c>
      <c r="C716" t="s">
        <v>342</v>
      </c>
      <c r="D716" s="3">
        <f>VLOOKUP(C716,Index[],2,FALSE)</f>
        <v>9</v>
      </c>
      <c r="E716" s="3">
        <f>VLOOKUP(C716,Index[],3,FALSE)</f>
        <v>0</v>
      </c>
      <c r="F716" s="3">
        <f>VLOOKUP(C716,Index[],4,FALSE)</f>
        <v>0</v>
      </c>
      <c r="G716" s="3">
        <f>VLOOKUP(C716,Index[],5,FALSE)</f>
        <v>0</v>
      </c>
      <c r="H716" t="s">
        <v>56</v>
      </c>
      <c r="I716">
        <f>VLOOKUP(Table1[[#This Row],[trait_name]],Trait[],2,FALSE)</f>
        <v>35</v>
      </c>
      <c r="J716" s="23" t="s">
        <v>166</v>
      </c>
      <c r="K716" s="23">
        <v>1</v>
      </c>
      <c r="L716" s="3" t="s">
        <v>271</v>
      </c>
      <c r="N716" s="23"/>
      <c r="O716"/>
    </row>
    <row r="717" spans="1:15">
      <c r="A717" s="66">
        <f>VLOOKUP(C717,Index[],8,FALSE)</f>
        <v>43242</v>
      </c>
      <c r="B717" s="5">
        <v>43313</v>
      </c>
      <c r="C717" t="s">
        <v>342</v>
      </c>
      <c r="D717" s="3">
        <f>VLOOKUP(C717,Index[],2,FALSE)</f>
        <v>9</v>
      </c>
      <c r="E717" s="3">
        <f>VLOOKUP(C717,Index[],3,FALSE)</f>
        <v>0</v>
      </c>
      <c r="F717" s="3">
        <f>VLOOKUP(C717,Index[],4,FALSE)</f>
        <v>0</v>
      </c>
      <c r="G717" s="3">
        <f>VLOOKUP(C717,Index[],5,FALSE)</f>
        <v>0</v>
      </c>
      <c r="H717" t="s">
        <v>17</v>
      </c>
      <c r="I717">
        <f>VLOOKUP(Table1[[#This Row],[trait_name]],Trait[],2,FALSE)</f>
        <v>35</v>
      </c>
      <c r="J717" s="23" t="s">
        <v>166</v>
      </c>
      <c r="K717" s="23">
        <v>2</v>
      </c>
      <c r="L717" s="3" t="s">
        <v>346</v>
      </c>
      <c r="M717" s="3"/>
      <c r="N717" s="23"/>
      <c r="O717"/>
    </row>
    <row r="718" spans="1:15">
      <c r="A718" s="66">
        <f>VLOOKUP(C718,Index[],8,FALSE)</f>
        <v>43242</v>
      </c>
      <c r="B718" s="5">
        <v>43242</v>
      </c>
      <c r="C718" t="s">
        <v>342</v>
      </c>
      <c r="D718" s="3">
        <f>VLOOKUP(C718,Index[],2,FALSE)</f>
        <v>9</v>
      </c>
      <c r="E718" s="3">
        <f>VLOOKUP(C718,Index[],3,FALSE)</f>
        <v>0</v>
      </c>
      <c r="F718" s="3">
        <f>VLOOKUP(C718,Index[],4,FALSE)</f>
        <v>0</v>
      </c>
      <c r="G718" s="3">
        <f>VLOOKUP(C718,Index[],5,FALSE)</f>
        <v>0</v>
      </c>
      <c r="H718" t="s">
        <v>17</v>
      </c>
      <c r="I718">
        <f>VLOOKUP(Table1[[#This Row],[trait_name]],Trait[],2,FALSE)</f>
        <v>36</v>
      </c>
      <c r="J718" s="23" t="s">
        <v>69</v>
      </c>
      <c r="K718" s="23">
        <v>1</v>
      </c>
      <c r="L718" s="3" t="s">
        <v>71</v>
      </c>
      <c r="N718" s="24"/>
      <c r="O718"/>
    </row>
    <row r="719" spans="1:15">
      <c r="A719" s="66">
        <f>VLOOKUP(C719,Index[],8,FALSE)</f>
        <v>43242</v>
      </c>
      <c r="B719" s="25">
        <v>43292</v>
      </c>
      <c r="C719" t="s">
        <v>342</v>
      </c>
      <c r="D719" s="3">
        <f>VLOOKUP(C719,Index[],2,FALSE)</f>
        <v>9</v>
      </c>
      <c r="E719" s="3">
        <f>VLOOKUP(C719,Index[],3,FALSE)</f>
        <v>0</v>
      </c>
      <c r="F719" s="3">
        <f>VLOOKUP(C719,Index[],4,FALSE)</f>
        <v>0</v>
      </c>
      <c r="G719" s="3">
        <f>VLOOKUP(C719,Index[],5,FALSE)</f>
        <v>0</v>
      </c>
      <c r="H719" t="s">
        <v>56</v>
      </c>
      <c r="I719">
        <f>VLOOKUP(Table1[[#This Row],[trait_name]],Trait[],2,FALSE)</f>
        <v>38</v>
      </c>
      <c r="J719" s="23" t="s">
        <v>72</v>
      </c>
      <c r="K719" s="23">
        <v>1</v>
      </c>
      <c r="L719" s="3" t="s">
        <v>219</v>
      </c>
      <c r="N719" s="23"/>
      <c r="O719"/>
    </row>
    <row r="720" spans="1:15">
      <c r="A720" s="66">
        <f>VLOOKUP(C720,Index[],8,FALSE)</f>
        <v>43242</v>
      </c>
      <c r="B720" s="5">
        <v>43311</v>
      </c>
      <c r="C720" t="s">
        <v>342</v>
      </c>
      <c r="D720" s="3">
        <f>VLOOKUP(C720,Index[],2,FALSE)</f>
        <v>9</v>
      </c>
      <c r="E720" s="3">
        <f>VLOOKUP(C720,Index[],3,FALSE)</f>
        <v>0</v>
      </c>
      <c r="F720" s="3">
        <f>VLOOKUP(C720,Index[],4,FALSE)</f>
        <v>0</v>
      </c>
      <c r="G720" s="3">
        <f>VLOOKUP(C720,Index[],5,FALSE)</f>
        <v>0</v>
      </c>
      <c r="H720" t="s">
        <v>56</v>
      </c>
      <c r="I720">
        <f>VLOOKUP(Table1[[#This Row],[trait_name]],Trait[],2,FALSE)</f>
        <v>39</v>
      </c>
      <c r="J720" s="23" t="s">
        <v>74</v>
      </c>
      <c r="K720" s="23">
        <v>3</v>
      </c>
      <c r="L720" s="3" t="s">
        <v>216</v>
      </c>
      <c r="M720" s="3"/>
      <c r="N720" s="23"/>
      <c r="O720"/>
    </row>
    <row r="721" spans="1:15">
      <c r="A721" s="66">
        <f>VLOOKUP(C721,Index[],8,FALSE)</f>
        <v>43242</v>
      </c>
      <c r="B721" s="5">
        <v>43311</v>
      </c>
      <c r="C721" t="s">
        <v>342</v>
      </c>
      <c r="D721" s="3">
        <f>VLOOKUP(C721,Index[],2,FALSE)</f>
        <v>9</v>
      </c>
      <c r="E721" s="3">
        <f>VLOOKUP(C721,Index[],3,FALSE)</f>
        <v>0</v>
      </c>
      <c r="F721" s="3">
        <f>VLOOKUP(C721,Index[],4,FALSE)</f>
        <v>0</v>
      </c>
      <c r="G721" s="3">
        <f>VLOOKUP(C721,Index[],5,FALSE)</f>
        <v>0</v>
      </c>
      <c r="H721" t="s">
        <v>56</v>
      </c>
      <c r="I721">
        <f>VLOOKUP(Table1[[#This Row],[trait_name]],Trait[],2,FALSE)</f>
        <v>39</v>
      </c>
      <c r="J721" s="23" t="s">
        <v>74</v>
      </c>
      <c r="K721" s="23">
        <v>1</v>
      </c>
      <c r="L721" s="3" t="s">
        <v>75</v>
      </c>
      <c r="M721" s="3"/>
      <c r="N721" s="23"/>
      <c r="O721"/>
    </row>
    <row r="722" spans="1:15">
      <c r="A722" s="66">
        <f>VLOOKUP(C722,Index[],8,FALSE)</f>
        <v>43242</v>
      </c>
      <c r="B722" s="5">
        <v>43311</v>
      </c>
      <c r="C722" t="s">
        <v>342</v>
      </c>
      <c r="D722" s="3">
        <f>VLOOKUP(C722,Index[],2,FALSE)</f>
        <v>9</v>
      </c>
      <c r="E722" s="3">
        <f>VLOOKUP(C722,Index[],3,FALSE)</f>
        <v>0</v>
      </c>
      <c r="F722" s="3">
        <f>VLOOKUP(C722,Index[],4,FALSE)</f>
        <v>0</v>
      </c>
      <c r="G722" s="3">
        <f>VLOOKUP(C722,Index[],5,FALSE)</f>
        <v>0</v>
      </c>
      <c r="H722" t="s">
        <v>56</v>
      </c>
      <c r="I722">
        <f>VLOOKUP(Table1[[#This Row],[trait_name]],Trait[],2,FALSE)</f>
        <v>39</v>
      </c>
      <c r="J722" s="23" t="s">
        <v>74</v>
      </c>
      <c r="K722" s="23">
        <v>2</v>
      </c>
      <c r="L722" s="3" t="s">
        <v>221</v>
      </c>
      <c r="M722" s="3"/>
      <c r="N722" s="23"/>
      <c r="O722"/>
    </row>
    <row r="723" spans="1:15">
      <c r="A723" s="66">
        <f>VLOOKUP(C723,Index[],8,FALSE)</f>
        <v>43242</v>
      </c>
      <c r="B723" s="5">
        <v>43292</v>
      </c>
      <c r="C723" t="s">
        <v>342</v>
      </c>
      <c r="D723" s="3">
        <f>VLOOKUP(C723,Index[],2,FALSE)</f>
        <v>9</v>
      </c>
      <c r="E723" s="3">
        <f>VLOOKUP(C723,Index[],3,FALSE)</f>
        <v>0</v>
      </c>
      <c r="F723" s="3">
        <f>VLOOKUP(C723,Index[],4,FALSE)</f>
        <v>0</v>
      </c>
      <c r="G723" s="3">
        <f>VLOOKUP(C723,Index[],5,FALSE)</f>
        <v>0</v>
      </c>
      <c r="H723" t="s">
        <v>325</v>
      </c>
      <c r="I723">
        <f>VLOOKUP(Table1[[#This Row],[trait_name]],Trait[],2,FALSE)</f>
        <v>40</v>
      </c>
      <c r="J723" s="23" t="s">
        <v>76</v>
      </c>
      <c r="K723" s="23">
        <v>2</v>
      </c>
      <c r="L723" s="3" t="s">
        <v>224</v>
      </c>
      <c r="N723" s="23"/>
      <c r="O723"/>
    </row>
    <row r="724" spans="1:15">
      <c r="A724" s="66">
        <f>VLOOKUP(C724,Index[],8,FALSE)</f>
        <v>43242</v>
      </c>
      <c r="B724" s="5">
        <v>43292</v>
      </c>
      <c r="C724" t="s">
        <v>342</v>
      </c>
      <c r="D724" s="3">
        <f>VLOOKUP(C724,Index[],2,FALSE)</f>
        <v>9</v>
      </c>
      <c r="E724" s="3">
        <f>VLOOKUP(C724,Index[],3,FALSE)</f>
        <v>0</v>
      </c>
      <c r="F724" s="3">
        <f>VLOOKUP(C724,Index[],4,FALSE)</f>
        <v>0</v>
      </c>
      <c r="G724" s="3">
        <f>VLOOKUP(C724,Index[],5,FALSE)</f>
        <v>0</v>
      </c>
      <c r="H724" t="s">
        <v>325</v>
      </c>
      <c r="I724">
        <f>VLOOKUP(Table1[[#This Row],[trait_name]],Trait[],2,FALSE)</f>
        <v>40</v>
      </c>
      <c r="J724" s="23" t="s">
        <v>76</v>
      </c>
      <c r="K724" s="23">
        <v>1</v>
      </c>
      <c r="L724" s="3" t="s">
        <v>253</v>
      </c>
      <c r="N724" s="23"/>
      <c r="O724"/>
    </row>
    <row r="725" spans="1:15">
      <c r="A725" s="66">
        <f>VLOOKUP(C725,Index[],8,FALSE)</f>
        <v>43242</v>
      </c>
      <c r="B725" s="5">
        <v>43292</v>
      </c>
      <c r="C725" t="s">
        <v>342</v>
      </c>
      <c r="D725" s="3">
        <f>VLOOKUP(C725,Index[],2,FALSE)</f>
        <v>9</v>
      </c>
      <c r="E725" s="3">
        <f>VLOOKUP(C725,Index[],3,FALSE)</f>
        <v>0</v>
      </c>
      <c r="F725" s="3">
        <f>VLOOKUP(C725,Index[],4,FALSE)</f>
        <v>0</v>
      </c>
      <c r="G725" s="3">
        <f>VLOOKUP(C725,Index[],5,FALSE)</f>
        <v>0</v>
      </c>
      <c r="H725" t="s">
        <v>325</v>
      </c>
      <c r="I725">
        <f>VLOOKUP(Table1[[#This Row],[trait_name]],Trait[],2,FALSE)</f>
        <v>40</v>
      </c>
      <c r="J725" s="23" t="s">
        <v>76</v>
      </c>
      <c r="K725" s="23">
        <v>3</v>
      </c>
      <c r="L725" s="3" t="s">
        <v>347</v>
      </c>
      <c r="N725" s="23"/>
      <c r="O725"/>
    </row>
    <row r="726" spans="1:15">
      <c r="A726" s="66">
        <f>VLOOKUP(C726,Index[],8,FALSE)</f>
        <v>43242</v>
      </c>
      <c r="B726" s="5">
        <v>43242</v>
      </c>
      <c r="C726" t="s">
        <v>342</v>
      </c>
      <c r="D726" s="3">
        <f>VLOOKUP(C726,Index[],2,FALSE)</f>
        <v>9</v>
      </c>
      <c r="E726" s="3">
        <f>VLOOKUP(C726,Index[],3,FALSE)</f>
        <v>0</v>
      </c>
      <c r="F726" s="3">
        <f>VLOOKUP(C726,Index[],4,FALSE)</f>
        <v>0</v>
      </c>
      <c r="G726" s="3">
        <f>VLOOKUP(C726,Index[],5,FALSE)</f>
        <v>0</v>
      </c>
      <c r="H726" t="s">
        <v>17</v>
      </c>
      <c r="I726">
        <f>VLOOKUP(Table1[[#This Row],[trait_name]],Trait[],2,FALSE)</f>
        <v>41</v>
      </c>
      <c r="J726" s="23" t="s">
        <v>78</v>
      </c>
      <c r="K726" s="23">
        <v>1</v>
      </c>
      <c r="L726" s="3" t="s">
        <v>173</v>
      </c>
      <c r="N726" s="23"/>
      <c r="O726"/>
    </row>
    <row r="727" spans="1:15">
      <c r="A727" s="66">
        <f>VLOOKUP(C727,Index[],8,FALSE)</f>
        <v>43242</v>
      </c>
      <c r="B727" s="5">
        <v>43292</v>
      </c>
      <c r="C727" t="s">
        <v>342</v>
      </c>
      <c r="D727" s="3">
        <f>VLOOKUP(C727,Index[],2,FALSE)</f>
        <v>9</v>
      </c>
      <c r="E727" s="3">
        <f>VLOOKUP(C727,Index[],3,FALSE)</f>
        <v>0</v>
      </c>
      <c r="F727" s="3">
        <f>VLOOKUP(C727,Index[],4,FALSE)</f>
        <v>0</v>
      </c>
      <c r="G727" s="3">
        <f>VLOOKUP(C727,Index[],5,FALSE)</f>
        <v>0</v>
      </c>
      <c r="H727" t="s">
        <v>215</v>
      </c>
      <c r="I727">
        <f>VLOOKUP(Table1[[#This Row],[trait_name]],Trait[],2,FALSE)</f>
        <v>42</v>
      </c>
      <c r="J727" s="23" t="s">
        <v>82</v>
      </c>
      <c r="K727" s="23">
        <v>1</v>
      </c>
      <c r="L727" s="3" t="s">
        <v>333</v>
      </c>
      <c r="N727" s="23"/>
      <c r="O727"/>
    </row>
    <row r="728" spans="1:15">
      <c r="A728" s="66">
        <f>VLOOKUP(C728,Index[],8,FALSE)</f>
        <v>43242</v>
      </c>
      <c r="B728" s="5">
        <v>43242</v>
      </c>
      <c r="C728" t="s">
        <v>342</v>
      </c>
      <c r="D728" s="3">
        <f>VLOOKUP(C728,Index[],2,FALSE)</f>
        <v>9</v>
      </c>
      <c r="E728" s="3">
        <f>VLOOKUP(C728,Index[],3,FALSE)</f>
        <v>0</v>
      </c>
      <c r="F728" s="3">
        <f>VLOOKUP(C728,Index[],4,FALSE)</f>
        <v>0</v>
      </c>
      <c r="G728" s="3">
        <f>VLOOKUP(C728,Index[],5,FALSE)</f>
        <v>0</v>
      </c>
      <c r="H728" t="s">
        <v>17</v>
      </c>
      <c r="I728">
        <f>VLOOKUP(Table1[[#This Row],[trait_name]],Trait[],2,FALSE)</f>
        <v>43</v>
      </c>
      <c r="J728" s="23" t="s">
        <v>86</v>
      </c>
      <c r="K728" s="23">
        <v>1</v>
      </c>
      <c r="L728" s="3" t="s">
        <v>182</v>
      </c>
      <c r="N728" s="23"/>
      <c r="O728"/>
    </row>
    <row r="729" spans="1:15">
      <c r="A729" s="66">
        <f>VLOOKUP(C729,Index[],8,FALSE)</f>
        <v>43242</v>
      </c>
      <c r="B729" s="5">
        <v>43292</v>
      </c>
      <c r="C729" t="s">
        <v>342</v>
      </c>
      <c r="D729" s="3">
        <f>VLOOKUP(C729,Index[],2,FALSE)</f>
        <v>9</v>
      </c>
      <c r="E729" s="3">
        <f>VLOOKUP(C729,Index[],3,FALSE)</f>
        <v>0</v>
      </c>
      <c r="F729" s="3">
        <f>VLOOKUP(C729,Index[],4,FALSE)</f>
        <v>0</v>
      </c>
      <c r="G729" s="3">
        <f>VLOOKUP(C729,Index[],5,FALSE)</f>
        <v>0</v>
      </c>
      <c r="H729" t="s">
        <v>17</v>
      </c>
      <c r="I729">
        <f>VLOOKUP(Table1[[#This Row],[trait_name]],Trait[],2,FALSE)</f>
        <v>44</v>
      </c>
      <c r="J729" s="23" t="s">
        <v>88</v>
      </c>
      <c r="K729" s="23">
        <v>1</v>
      </c>
      <c r="L729" s="3" t="s">
        <v>89</v>
      </c>
      <c r="N729" s="23"/>
      <c r="O729"/>
    </row>
    <row r="730" spans="1:15">
      <c r="A730" s="66">
        <f>VLOOKUP(C730,Index[],8,FALSE)</f>
        <v>43242</v>
      </c>
      <c r="B730" s="5">
        <v>43292</v>
      </c>
      <c r="C730" t="s">
        <v>342</v>
      </c>
      <c r="D730" s="3">
        <f>VLOOKUP(C730,Index[],2,FALSE)</f>
        <v>9</v>
      </c>
      <c r="E730" s="3">
        <f>VLOOKUP(C730,Index[],3,FALSE)</f>
        <v>0</v>
      </c>
      <c r="F730" s="3">
        <f>VLOOKUP(C730,Index[],4,FALSE)</f>
        <v>0</v>
      </c>
      <c r="G730" s="3">
        <f>VLOOKUP(C730,Index[],5,FALSE)</f>
        <v>0</v>
      </c>
      <c r="H730" t="s">
        <v>17</v>
      </c>
      <c r="I730">
        <f>VLOOKUP(Table1[[#This Row],[trait_name]],Trait[],2,FALSE)</f>
        <v>44</v>
      </c>
      <c r="J730" s="23" t="s">
        <v>88</v>
      </c>
      <c r="K730" s="23">
        <v>2</v>
      </c>
      <c r="L730" s="3" t="s">
        <v>90</v>
      </c>
      <c r="N730" s="23"/>
      <c r="O730"/>
    </row>
    <row r="731" spans="1:15">
      <c r="A731" s="66">
        <f>VLOOKUP(C731,Index[],8,FALSE)</f>
        <v>43242</v>
      </c>
      <c r="B731" s="5">
        <v>43242</v>
      </c>
      <c r="C731" t="s">
        <v>342</v>
      </c>
      <c r="D731" s="3">
        <f>VLOOKUP(C731,Index[],2,FALSE)</f>
        <v>9</v>
      </c>
      <c r="E731" s="3">
        <f>VLOOKUP(C731,Index[],3,FALSE)</f>
        <v>0</v>
      </c>
      <c r="F731" s="3">
        <f>VLOOKUP(C731,Index[],4,FALSE)</f>
        <v>0</v>
      </c>
      <c r="G731" s="3">
        <f>VLOOKUP(C731,Index[],5,FALSE)</f>
        <v>0</v>
      </c>
      <c r="H731" t="s">
        <v>17</v>
      </c>
      <c r="I731">
        <f>VLOOKUP(Table1[[#This Row],[trait_name]],Trait[],2,FALSE)</f>
        <v>45</v>
      </c>
      <c r="J731" s="23" t="s">
        <v>92</v>
      </c>
      <c r="K731" s="23">
        <v>1</v>
      </c>
      <c r="L731" s="3" t="s">
        <v>348</v>
      </c>
      <c r="N731" s="23"/>
      <c r="O731"/>
    </row>
    <row r="732" spans="1:15">
      <c r="A732" s="66">
        <f>VLOOKUP(C732,Index[],8,FALSE)</f>
        <v>43242</v>
      </c>
      <c r="B732" s="5">
        <v>43292</v>
      </c>
      <c r="C732" t="s">
        <v>342</v>
      </c>
      <c r="D732" s="3">
        <f>VLOOKUP(C732,Index[],2,FALSE)</f>
        <v>9</v>
      </c>
      <c r="E732" s="3">
        <f>VLOOKUP(C732,Index[],3,FALSE)</f>
        <v>0</v>
      </c>
      <c r="F732" s="3">
        <f>VLOOKUP(C732,Index[],4,FALSE)</f>
        <v>0</v>
      </c>
      <c r="G732" s="3">
        <f>VLOOKUP(C732,Index[],5,FALSE)</f>
        <v>0</v>
      </c>
      <c r="H732" t="s">
        <v>249</v>
      </c>
      <c r="I732">
        <f>VLOOKUP(Table1[[#This Row],[trait_name]],Trait[],2,FALSE)</f>
        <v>46</v>
      </c>
      <c r="J732" s="23" t="s">
        <v>97</v>
      </c>
      <c r="K732" s="23">
        <v>1</v>
      </c>
      <c r="L732" s="3" t="s">
        <v>98</v>
      </c>
      <c r="N732" s="23"/>
      <c r="O732"/>
    </row>
    <row r="733" spans="1:15">
      <c r="A733" s="66">
        <f>VLOOKUP(C733,Index[],8,FALSE)</f>
        <v>43242</v>
      </c>
      <c r="B733" s="5">
        <v>43292</v>
      </c>
      <c r="C733" t="s">
        <v>342</v>
      </c>
      <c r="D733" s="3">
        <f>VLOOKUP(C733,Index[],2,FALSE)</f>
        <v>9</v>
      </c>
      <c r="E733" s="3">
        <f>VLOOKUP(C733,Index[],3,FALSE)</f>
        <v>0</v>
      </c>
      <c r="F733" s="3">
        <f>VLOOKUP(C733,Index[],4,FALSE)</f>
        <v>0</v>
      </c>
      <c r="G733" s="3">
        <f>VLOOKUP(C733,Index[],5,FALSE)</f>
        <v>0</v>
      </c>
      <c r="H733" t="s">
        <v>249</v>
      </c>
      <c r="I733">
        <f>VLOOKUP(Table1[[#This Row],[trait_name]],Trait[],2,FALSE)</f>
        <v>47</v>
      </c>
      <c r="J733" s="23" t="s">
        <v>99</v>
      </c>
      <c r="K733" s="23">
        <v>1</v>
      </c>
      <c r="L733" s="3" t="s">
        <v>228</v>
      </c>
      <c r="N733" s="23"/>
      <c r="O733"/>
    </row>
    <row r="734" spans="1:15">
      <c r="A734" s="66">
        <f>VLOOKUP(C734,Index[],8,FALSE)</f>
        <v>43242</v>
      </c>
      <c r="B734" s="5">
        <v>43311</v>
      </c>
      <c r="C734" t="s">
        <v>342</v>
      </c>
      <c r="D734" s="3">
        <f>VLOOKUP(C734,Index[],2,FALSE)</f>
        <v>9</v>
      </c>
      <c r="E734" s="3">
        <f>VLOOKUP(C734,Index[],3,FALSE)</f>
        <v>0</v>
      </c>
      <c r="F734" s="3">
        <f>VLOOKUP(C734,Index[],4,FALSE)</f>
        <v>0</v>
      </c>
      <c r="G734" s="3">
        <f>VLOOKUP(C734,Index[],5,FALSE)</f>
        <v>0</v>
      </c>
      <c r="I734">
        <f>VLOOKUP(Table1[[#This Row],[trait_name]],Trait[],2,FALSE)</f>
        <v>50</v>
      </c>
      <c r="J734" s="23" t="s">
        <v>106</v>
      </c>
      <c r="K734" s="23">
        <v>1</v>
      </c>
      <c r="L734" s="3"/>
      <c r="M734" s="3"/>
      <c r="N734" s="23"/>
      <c r="O734"/>
    </row>
    <row r="735" spans="1:15">
      <c r="A735" s="66">
        <f>VLOOKUP(C735,Index[],8,FALSE)</f>
        <v>43242</v>
      </c>
      <c r="B735" s="5">
        <v>43292</v>
      </c>
      <c r="C735" t="s">
        <v>342</v>
      </c>
      <c r="D735" s="3">
        <f>VLOOKUP(C735,Index[],2,FALSE)</f>
        <v>9</v>
      </c>
      <c r="E735" s="3">
        <f>VLOOKUP(C735,Index[],3,FALSE)</f>
        <v>0</v>
      </c>
      <c r="F735" s="3">
        <f>VLOOKUP(C735,Index[],4,FALSE)</f>
        <v>0</v>
      </c>
      <c r="G735" s="3">
        <f>VLOOKUP(C735,Index[],5,FALSE)</f>
        <v>0</v>
      </c>
      <c r="H735" t="s">
        <v>56</v>
      </c>
      <c r="I735">
        <f>VLOOKUP(Table1[[#This Row],[trait_name]],Trait[],2,FALSE)</f>
        <v>52</v>
      </c>
      <c r="J735" s="23" t="s">
        <v>109</v>
      </c>
      <c r="K735" s="23">
        <v>2</v>
      </c>
      <c r="L735" s="3" t="s">
        <v>230</v>
      </c>
      <c r="N735" s="23"/>
      <c r="O735"/>
    </row>
    <row r="736" spans="1:15">
      <c r="A736" s="66">
        <f>VLOOKUP(C736,Index[],8,FALSE)</f>
        <v>43242</v>
      </c>
      <c r="B736" s="5">
        <v>43292</v>
      </c>
      <c r="C736" t="s">
        <v>342</v>
      </c>
      <c r="D736" s="3">
        <f>VLOOKUP(C736,Index[],2,FALSE)</f>
        <v>9</v>
      </c>
      <c r="E736" s="3">
        <f>VLOOKUP(C736,Index[],3,FALSE)</f>
        <v>0</v>
      </c>
      <c r="F736" s="3">
        <f>VLOOKUP(C736,Index[],4,FALSE)</f>
        <v>0</v>
      </c>
      <c r="G736" s="3">
        <f>VLOOKUP(C736,Index[],5,FALSE)</f>
        <v>0</v>
      </c>
      <c r="H736" t="s">
        <v>249</v>
      </c>
      <c r="I736">
        <f>VLOOKUP(Table1[[#This Row],[trait_name]],Trait[],2,FALSE)</f>
        <v>52</v>
      </c>
      <c r="J736" s="23" t="s">
        <v>109</v>
      </c>
      <c r="K736" s="23">
        <v>3</v>
      </c>
      <c r="L736" s="3" t="s">
        <v>257</v>
      </c>
      <c r="N736" s="23"/>
      <c r="O736"/>
    </row>
    <row r="737" spans="1:15">
      <c r="A737" s="66">
        <f>VLOOKUP(C737,Index[],8,FALSE)</f>
        <v>43242</v>
      </c>
      <c r="B737" s="5">
        <v>43292</v>
      </c>
      <c r="C737" t="s">
        <v>342</v>
      </c>
      <c r="D737" s="3">
        <f>VLOOKUP(C737,Index[],2,FALSE)</f>
        <v>9</v>
      </c>
      <c r="E737" s="3">
        <f>VLOOKUP(C737,Index[],3,FALSE)</f>
        <v>0</v>
      </c>
      <c r="F737" s="3">
        <f>VLOOKUP(C737,Index[],4,FALSE)</f>
        <v>0</v>
      </c>
      <c r="G737" s="3">
        <f>VLOOKUP(C737,Index[],5,FALSE)</f>
        <v>0</v>
      </c>
      <c r="H737" t="s">
        <v>249</v>
      </c>
      <c r="I737">
        <f>VLOOKUP(Table1[[#This Row],[trait_name]],Trait[],2,FALSE)</f>
        <v>52</v>
      </c>
      <c r="J737" s="23" t="s">
        <v>109</v>
      </c>
      <c r="K737" s="23">
        <v>1</v>
      </c>
      <c r="L737" s="3" t="s">
        <v>274</v>
      </c>
      <c r="N737" s="23"/>
      <c r="O737"/>
    </row>
    <row r="738" spans="1:15">
      <c r="A738" s="66">
        <f>VLOOKUP(C738,Index[],8,FALSE)</f>
        <v>43242</v>
      </c>
      <c r="B738" s="5">
        <v>43242</v>
      </c>
      <c r="C738" t="s">
        <v>342</v>
      </c>
      <c r="D738" s="3">
        <f>VLOOKUP(C738,Index[],2,FALSE)</f>
        <v>9</v>
      </c>
      <c r="E738" s="3">
        <f>VLOOKUP(C738,Index[],3,FALSE)</f>
        <v>0</v>
      </c>
      <c r="F738" s="3">
        <f>VLOOKUP(C738,Index[],4,FALSE)</f>
        <v>0</v>
      </c>
      <c r="G738" s="3">
        <f>VLOOKUP(C738,Index[],5,FALSE)</f>
        <v>0</v>
      </c>
      <c r="H738" t="s">
        <v>17</v>
      </c>
      <c r="I738">
        <f>VLOOKUP(Table1[[#This Row],[trait_name]],Trait[],2,FALSE)</f>
        <v>53</v>
      </c>
      <c r="J738" s="23" t="s">
        <v>112</v>
      </c>
      <c r="K738" s="23">
        <v>1</v>
      </c>
      <c r="L738" s="3" t="s">
        <v>275</v>
      </c>
      <c r="N738" s="23"/>
      <c r="O738"/>
    </row>
    <row r="739" spans="1:15">
      <c r="A739" s="66">
        <f>VLOOKUP(C739,Index[],8,FALSE)</f>
        <v>43242</v>
      </c>
      <c r="B739" s="5">
        <v>43242</v>
      </c>
      <c r="C739" t="s">
        <v>342</v>
      </c>
      <c r="D739" s="3">
        <f>VLOOKUP(C739,Index[],2,FALSE)</f>
        <v>9</v>
      </c>
      <c r="E739" s="3">
        <f>VLOOKUP(C739,Index[],3,FALSE)</f>
        <v>0</v>
      </c>
      <c r="F739" s="3">
        <f>VLOOKUP(C739,Index[],4,FALSE)</f>
        <v>0</v>
      </c>
      <c r="G739" s="3">
        <f>VLOOKUP(C739,Index[],5,FALSE)</f>
        <v>0</v>
      </c>
      <c r="H739" t="s">
        <v>17</v>
      </c>
      <c r="I739">
        <f>VLOOKUP(Table1[[#This Row],[trait_name]],Trait[],2,FALSE)</f>
        <v>53</v>
      </c>
      <c r="J739" s="23" t="s">
        <v>112</v>
      </c>
      <c r="K739" s="23">
        <v>2</v>
      </c>
      <c r="L739" s="3" t="s">
        <v>185</v>
      </c>
      <c r="N739" s="23"/>
      <c r="O739"/>
    </row>
    <row r="740" spans="1:15">
      <c r="A740" s="66">
        <f>VLOOKUP(C740,Index[],8,FALSE)</f>
        <v>43242</v>
      </c>
      <c r="B740" s="5">
        <v>43242</v>
      </c>
      <c r="C740" t="s">
        <v>342</v>
      </c>
      <c r="D740" s="3">
        <f>VLOOKUP(C740,Index[],2,FALSE)</f>
        <v>9</v>
      </c>
      <c r="E740" s="3">
        <f>VLOOKUP(C740,Index[],3,FALSE)</f>
        <v>0</v>
      </c>
      <c r="F740" s="3">
        <f>VLOOKUP(C740,Index[],4,FALSE)</f>
        <v>0</v>
      </c>
      <c r="G740" s="3">
        <f>VLOOKUP(C740,Index[],5,FALSE)</f>
        <v>0</v>
      </c>
      <c r="H740" t="s">
        <v>17</v>
      </c>
      <c r="I740">
        <f>VLOOKUP(Table1[[#This Row],[trait_name]],Trait[],2,FALSE)</f>
        <v>54</v>
      </c>
      <c r="J740" s="23" t="s">
        <v>116</v>
      </c>
      <c r="K740" s="23">
        <v>1</v>
      </c>
      <c r="L740" s="3" t="s">
        <v>117</v>
      </c>
      <c r="N740" s="23"/>
      <c r="O740"/>
    </row>
    <row r="741" spans="1:15">
      <c r="A741" s="66">
        <f>VLOOKUP(C741,Index[],8,FALSE)</f>
        <v>43242</v>
      </c>
      <c r="B741" s="5">
        <v>43242</v>
      </c>
      <c r="C741" t="s">
        <v>342</v>
      </c>
      <c r="D741" s="3">
        <f>VLOOKUP(C741,Index[],2,FALSE)</f>
        <v>9</v>
      </c>
      <c r="E741" s="3">
        <f>VLOOKUP(C741,Index[],3,FALSE)</f>
        <v>0</v>
      </c>
      <c r="F741" s="3">
        <f>VLOOKUP(C741,Index[],4,FALSE)</f>
        <v>0</v>
      </c>
      <c r="G741" s="3">
        <f>VLOOKUP(C741,Index[],5,FALSE)</f>
        <v>0</v>
      </c>
      <c r="H741" t="s">
        <v>17</v>
      </c>
      <c r="I741">
        <f>VLOOKUP(Table1[[#This Row],[trait_name]],Trait[],2,FALSE)</f>
        <v>54</v>
      </c>
      <c r="J741" s="23" t="s">
        <v>116</v>
      </c>
      <c r="K741" s="23">
        <v>2</v>
      </c>
      <c r="L741" s="3" t="s">
        <v>170</v>
      </c>
      <c r="N741" s="23"/>
      <c r="O741"/>
    </row>
    <row r="742" spans="1:15">
      <c r="A742" s="66">
        <f>VLOOKUP(C742,Index[],8,FALSE)</f>
        <v>43242</v>
      </c>
      <c r="B742" s="5">
        <v>43292</v>
      </c>
      <c r="C742" t="s">
        <v>342</v>
      </c>
      <c r="D742" s="3">
        <f>VLOOKUP(C742,Index[],2,FALSE)</f>
        <v>9</v>
      </c>
      <c r="E742" s="3">
        <f>VLOOKUP(C742,Index[],3,FALSE)</f>
        <v>0</v>
      </c>
      <c r="F742" s="3">
        <f>VLOOKUP(C742,Index[],4,FALSE)</f>
        <v>0</v>
      </c>
      <c r="G742" s="3">
        <f>VLOOKUP(C742,Index[],5,FALSE)</f>
        <v>0</v>
      </c>
      <c r="H742" t="s">
        <v>323</v>
      </c>
      <c r="I742">
        <f>VLOOKUP(Table1[[#This Row],[trait_name]],Trait[],2,FALSE)</f>
        <v>55</v>
      </c>
      <c r="J742" s="23" t="s">
        <v>119</v>
      </c>
      <c r="K742" s="23">
        <v>2</v>
      </c>
      <c r="L742" s="3" t="s">
        <v>349</v>
      </c>
      <c r="N742" s="24"/>
      <c r="O742"/>
    </row>
    <row r="743" spans="1:15">
      <c r="A743" s="66">
        <f>VLOOKUP(C743,Index[],8,FALSE)</f>
        <v>43242</v>
      </c>
      <c r="B743" s="5">
        <v>43292</v>
      </c>
      <c r="C743" t="s">
        <v>342</v>
      </c>
      <c r="D743" s="3">
        <f>VLOOKUP(C743,Index[],2,FALSE)</f>
        <v>9</v>
      </c>
      <c r="E743" s="3">
        <f>VLOOKUP(C743,Index[],3,FALSE)</f>
        <v>0</v>
      </c>
      <c r="F743" s="3">
        <f>VLOOKUP(C743,Index[],4,FALSE)</f>
        <v>0</v>
      </c>
      <c r="G743" s="3">
        <f>VLOOKUP(C743,Index[],5,FALSE)</f>
        <v>0</v>
      </c>
      <c r="H743" t="s">
        <v>323</v>
      </c>
      <c r="I743">
        <f>VLOOKUP(Table1[[#This Row],[trait_name]],Trait[],2,FALSE)</f>
        <v>55</v>
      </c>
      <c r="J743" s="23" t="s">
        <v>119</v>
      </c>
      <c r="K743" s="23">
        <v>3</v>
      </c>
      <c r="L743" s="3" t="s">
        <v>120</v>
      </c>
      <c r="N743" s="24"/>
      <c r="O743"/>
    </row>
    <row r="744" spans="1:15">
      <c r="A744" s="66">
        <f>VLOOKUP(C744,Index[],8,FALSE)</f>
        <v>43242</v>
      </c>
      <c r="B744" s="5">
        <v>43292</v>
      </c>
      <c r="C744" t="s">
        <v>342</v>
      </c>
      <c r="D744" s="3">
        <f>VLOOKUP(C744,Index[],2,FALSE)</f>
        <v>9</v>
      </c>
      <c r="E744" s="3">
        <f>VLOOKUP(C744,Index[],3,FALSE)</f>
        <v>0</v>
      </c>
      <c r="F744" s="3">
        <f>VLOOKUP(C744,Index[],4,FALSE)</f>
        <v>0</v>
      </c>
      <c r="G744" s="3">
        <f>VLOOKUP(C744,Index[],5,FALSE)</f>
        <v>0</v>
      </c>
      <c r="H744" t="s">
        <v>323</v>
      </c>
      <c r="I744">
        <f>VLOOKUP(Table1[[#This Row],[trait_name]],Trait[],2,FALSE)</f>
        <v>55</v>
      </c>
      <c r="J744" s="23" t="s">
        <v>119</v>
      </c>
      <c r="K744" s="23">
        <v>1</v>
      </c>
      <c r="L744" s="3" t="s">
        <v>188</v>
      </c>
      <c r="N744" s="23"/>
      <c r="O744"/>
    </row>
    <row r="745" spans="1:15">
      <c r="A745" s="66">
        <f>VLOOKUP(C745,Index[],8,FALSE)</f>
        <v>43242</v>
      </c>
      <c r="B745" s="5">
        <v>43242</v>
      </c>
      <c r="C745" t="s">
        <v>342</v>
      </c>
      <c r="D745" s="3">
        <f>VLOOKUP(C745,Index[],2,FALSE)</f>
        <v>9</v>
      </c>
      <c r="E745" s="3">
        <f>VLOOKUP(C745,Index[],3,FALSE)</f>
        <v>0</v>
      </c>
      <c r="F745" s="3">
        <f>VLOOKUP(C745,Index[],4,FALSE)</f>
        <v>0</v>
      </c>
      <c r="G745" s="3">
        <f>VLOOKUP(C745,Index[],5,FALSE)</f>
        <v>0</v>
      </c>
      <c r="H745" t="s">
        <v>17</v>
      </c>
      <c r="I745">
        <f>VLOOKUP(Table1[[#This Row],[trait_name]],Trait[],2,FALSE)</f>
        <v>56</v>
      </c>
      <c r="J745" s="23" t="s">
        <v>121</v>
      </c>
      <c r="K745" s="23">
        <v>1</v>
      </c>
      <c r="L745" s="3" t="s">
        <v>189</v>
      </c>
      <c r="N745" s="23"/>
      <c r="O745"/>
    </row>
    <row r="746" spans="1:15">
      <c r="A746" s="66">
        <f>VLOOKUP(C746,Index[],8,FALSE)</f>
        <v>43242</v>
      </c>
      <c r="B746" s="5">
        <v>43242</v>
      </c>
      <c r="C746" t="s">
        <v>342</v>
      </c>
      <c r="D746" s="3">
        <f>VLOOKUP(C746,Index[],2,FALSE)</f>
        <v>9</v>
      </c>
      <c r="E746" s="3">
        <f>VLOOKUP(C746,Index[],3,FALSE)</f>
        <v>0</v>
      </c>
      <c r="F746" s="3">
        <f>VLOOKUP(C746,Index[],4,FALSE)</f>
        <v>0</v>
      </c>
      <c r="G746" s="3">
        <f>VLOOKUP(C746,Index[],5,FALSE)</f>
        <v>0</v>
      </c>
      <c r="H746" t="s">
        <v>17</v>
      </c>
      <c r="I746">
        <f>VLOOKUP(Table1[[#This Row],[trait_name]],Trait[],2,FALSE)</f>
        <v>61</v>
      </c>
      <c r="J746" s="23" t="s">
        <v>130</v>
      </c>
      <c r="K746" s="23">
        <v>1</v>
      </c>
      <c r="L746" s="3" t="s">
        <v>131</v>
      </c>
      <c r="N746" s="23"/>
      <c r="O746"/>
    </row>
    <row r="747" spans="1:15">
      <c r="A747" s="66">
        <f>VLOOKUP(C747,Index[],8,FALSE)</f>
        <v>43242</v>
      </c>
      <c r="B747" s="5">
        <v>43292</v>
      </c>
      <c r="C747" t="s">
        <v>342</v>
      </c>
      <c r="D747" s="3">
        <f>VLOOKUP(C747,Index[],2,FALSE)</f>
        <v>9</v>
      </c>
      <c r="E747" s="3">
        <f>VLOOKUP(C747,Index[],3,FALSE)</f>
        <v>0</v>
      </c>
      <c r="F747" s="3">
        <f>VLOOKUP(C747,Index[],4,FALSE)</f>
        <v>0</v>
      </c>
      <c r="G747" s="3">
        <f>VLOOKUP(C747,Index[],5,FALSE)</f>
        <v>0</v>
      </c>
      <c r="H747" t="s">
        <v>249</v>
      </c>
      <c r="I747">
        <f>VLOOKUP(Table1[[#This Row],[trait_name]],Trait[],2,FALSE)</f>
        <v>63</v>
      </c>
      <c r="J747" s="23" t="s">
        <v>237</v>
      </c>
      <c r="K747" s="23">
        <v>1</v>
      </c>
      <c r="L747" s="3" t="s">
        <v>23</v>
      </c>
      <c r="N747" s="23"/>
      <c r="O747"/>
    </row>
    <row r="748" spans="1:15">
      <c r="A748" s="66">
        <f>VLOOKUP(C748,Index[],8,FALSE)</f>
        <v>43242</v>
      </c>
      <c r="B748" s="5">
        <v>43292</v>
      </c>
      <c r="C748" t="s">
        <v>342</v>
      </c>
      <c r="D748" s="3">
        <f>VLOOKUP(C748,Index[],2,FALSE)</f>
        <v>9</v>
      </c>
      <c r="E748" s="3">
        <f>VLOOKUP(C748,Index[],3,FALSE)</f>
        <v>0</v>
      </c>
      <c r="F748" s="3">
        <f>VLOOKUP(C748,Index[],4,FALSE)</f>
        <v>0</v>
      </c>
      <c r="G748" s="3">
        <f>VLOOKUP(C748,Index[],5,FALSE)</f>
        <v>0</v>
      </c>
      <c r="H748" t="s">
        <v>325</v>
      </c>
      <c r="I748">
        <f>VLOOKUP(Table1[[#This Row],[trait_name]],Trait[],2,FALSE)</f>
        <v>64</v>
      </c>
      <c r="J748" s="23" t="s">
        <v>132</v>
      </c>
      <c r="K748" s="23">
        <v>1</v>
      </c>
      <c r="L748" s="3" t="s">
        <v>131</v>
      </c>
      <c r="N748" s="23"/>
      <c r="O748"/>
    </row>
    <row r="749" spans="1:15">
      <c r="A749" s="66">
        <f>VLOOKUP(C749,Index[],8,FALSE)</f>
        <v>43242</v>
      </c>
      <c r="B749" s="5">
        <v>43292</v>
      </c>
      <c r="C749" t="s">
        <v>342</v>
      </c>
      <c r="D749" s="3">
        <f>VLOOKUP(C749,Index[],2,FALSE)</f>
        <v>9</v>
      </c>
      <c r="E749" s="3">
        <f>VLOOKUP(C749,Index[],3,FALSE)</f>
        <v>0</v>
      </c>
      <c r="F749" s="3">
        <f>VLOOKUP(C749,Index[],4,FALSE)</f>
        <v>0</v>
      </c>
      <c r="G749" s="3">
        <f>VLOOKUP(C749,Index[],5,FALSE)</f>
        <v>0</v>
      </c>
      <c r="H749" t="s">
        <v>325</v>
      </c>
      <c r="I749">
        <f>VLOOKUP(Table1[[#This Row],[trait_name]],Trait[],2,FALSE)</f>
        <v>65</v>
      </c>
      <c r="J749" s="23" t="s">
        <v>133</v>
      </c>
      <c r="K749" s="23">
        <v>1</v>
      </c>
      <c r="L749" s="3" t="s">
        <v>338</v>
      </c>
      <c r="N749" s="23"/>
      <c r="O749"/>
    </row>
    <row r="750" spans="1:15">
      <c r="A750" s="66">
        <f>VLOOKUP(C750,Index[],8,FALSE)</f>
        <v>43242</v>
      </c>
      <c r="B750" s="5">
        <v>43242</v>
      </c>
      <c r="C750" t="s">
        <v>342</v>
      </c>
      <c r="D750" s="3">
        <f>VLOOKUP(C750,Index[],2,FALSE)</f>
        <v>9</v>
      </c>
      <c r="E750" s="3">
        <f>VLOOKUP(C750,Index[],3,FALSE)</f>
        <v>0</v>
      </c>
      <c r="F750" s="3">
        <f>VLOOKUP(C750,Index[],4,FALSE)</f>
        <v>0</v>
      </c>
      <c r="G750" s="3">
        <f>VLOOKUP(C750,Index[],5,FALSE)</f>
        <v>0</v>
      </c>
      <c r="H750" t="s">
        <v>17</v>
      </c>
      <c r="I750">
        <f>VLOOKUP(Table1[[#This Row],[trait_name]],Trait[],2,FALSE)</f>
        <v>66</v>
      </c>
      <c r="J750" s="23" t="s">
        <v>194</v>
      </c>
      <c r="K750" s="23">
        <v>2</v>
      </c>
      <c r="L750" s="3" t="s">
        <v>340</v>
      </c>
      <c r="N750" s="23"/>
      <c r="O750"/>
    </row>
    <row r="751" spans="1:15">
      <c r="A751" s="66">
        <f>VLOOKUP(C751,Index[],8,FALSE)</f>
        <v>43242</v>
      </c>
      <c r="B751" s="5">
        <v>43292</v>
      </c>
      <c r="C751" t="s">
        <v>342</v>
      </c>
      <c r="D751" s="3">
        <f>VLOOKUP(C751,Index[],2,FALSE)</f>
        <v>9</v>
      </c>
      <c r="E751" s="3">
        <f>VLOOKUP(C751,Index[],3,FALSE)</f>
        <v>0</v>
      </c>
      <c r="F751" s="3">
        <f>VLOOKUP(C751,Index[],4,FALSE)</f>
        <v>0</v>
      </c>
      <c r="G751" s="3">
        <f>VLOOKUP(C751,Index[],5,FALSE)</f>
        <v>0</v>
      </c>
      <c r="H751" t="s">
        <v>17</v>
      </c>
      <c r="I751">
        <f>VLOOKUP(Table1[[#This Row],[trait_name]],Trait[],2,FALSE)</f>
        <v>66</v>
      </c>
      <c r="J751" s="23" t="s">
        <v>194</v>
      </c>
      <c r="K751" s="23">
        <v>5</v>
      </c>
      <c r="L751" s="3" t="s">
        <v>340</v>
      </c>
      <c r="N751" s="23"/>
      <c r="O751"/>
    </row>
    <row r="752" spans="1:15">
      <c r="A752" s="66">
        <f>VLOOKUP(C752,Index[],8,FALSE)</f>
        <v>43242</v>
      </c>
      <c r="B752" s="5">
        <v>43242</v>
      </c>
      <c r="C752" t="s">
        <v>342</v>
      </c>
      <c r="D752" s="3">
        <f>VLOOKUP(C752,Index[],2,FALSE)</f>
        <v>9</v>
      </c>
      <c r="E752" s="3">
        <f>VLOOKUP(C752,Index[],3,FALSE)</f>
        <v>0</v>
      </c>
      <c r="F752" s="3">
        <f>VLOOKUP(C752,Index[],4,FALSE)</f>
        <v>0</v>
      </c>
      <c r="G752" s="3">
        <f>VLOOKUP(C752,Index[],5,FALSE)</f>
        <v>0</v>
      </c>
      <c r="H752" t="s">
        <v>17</v>
      </c>
      <c r="I752">
        <f>VLOOKUP(Table1[[#This Row],[trait_name]],Trait[],2,FALSE)</f>
        <v>66</v>
      </c>
      <c r="J752" s="23" t="s">
        <v>194</v>
      </c>
      <c r="K752" s="23">
        <v>1</v>
      </c>
      <c r="L752" s="3" t="s">
        <v>341</v>
      </c>
      <c r="N752" s="23"/>
      <c r="O752"/>
    </row>
    <row r="753" spans="1:15">
      <c r="A753" s="66">
        <f>VLOOKUP(C753,Index[],8,FALSE)</f>
        <v>43242</v>
      </c>
      <c r="B753" s="5">
        <v>43292</v>
      </c>
      <c r="C753" t="s">
        <v>342</v>
      </c>
      <c r="D753" s="3">
        <f>VLOOKUP(C753,Index[],2,FALSE)</f>
        <v>9</v>
      </c>
      <c r="E753" s="3">
        <f>VLOOKUP(C753,Index[],3,FALSE)</f>
        <v>0</v>
      </c>
      <c r="F753" s="3">
        <f>VLOOKUP(C753,Index[],4,FALSE)</f>
        <v>0</v>
      </c>
      <c r="G753" s="3">
        <f>VLOOKUP(C753,Index[],5,FALSE)</f>
        <v>0</v>
      </c>
      <c r="H753" t="s">
        <v>215</v>
      </c>
      <c r="I753">
        <f>VLOOKUP(Table1[[#This Row],[trait_name]],Trait[],2,FALSE)</f>
        <v>66</v>
      </c>
      <c r="J753" s="23" t="s">
        <v>194</v>
      </c>
      <c r="K753" s="23">
        <v>4</v>
      </c>
      <c r="L753" s="3" t="s">
        <v>341</v>
      </c>
      <c r="N753" s="23"/>
      <c r="O753"/>
    </row>
    <row r="754" spans="1:15">
      <c r="A754" s="66">
        <f>VLOOKUP(C754,Index[],8,FALSE)</f>
        <v>43242</v>
      </c>
      <c r="B754" s="5">
        <v>43242</v>
      </c>
      <c r="C754" t="s">
        <v>342</v>
      </c>
      <c r="D754" s="3">
        <f>VLOOKUP(C754,Index[],2,FALSE)</f>
        <v>9</v>
      </c>
      <c r="E754" s="3">
        <f>VLOOKUP(C754,Index[],3,FALSE)</f>
        <v>0</v>
      </c>
      <c r="F754" s="3">
        <f>VLOOKUP(C754,Index[],4,FALSE)</f>
        <v>0</v>
      </c>
      <c r="G754" s="3">
        <f>VLOOKUP(C754,Index[],5,FALSE)</f>
        <v>0</v>
      </c>
      <c r="H754" t="s">
        <v>17</v>
      </c>
      <c r="I754">
        <f>VLOOKUP(Table1[[#This Row],[trait_name]],Trait[],2,FALSE)</f>
        <v>66</v>
      </c>
      <c r="J754" s="23" t="s">
        <v>194</v>
      </c>
      <c r="K754" s="23">
        <v>3</v>
      </c>
      <c r="L754" s="3" t="s">
        <v>198</v>
      </c>
      <c r="N754" s="23"/>
      <c r="O754"/>
    </row>
    <row r="755" spans="1:15">
      <c r="A755" s="66">
        <f>VLOOKUP(C755,Index[],8,FALSE)</f>
        <v>43242</v>
      </c>
      <c r="B755" s="5">
        <v>43292</v>
      </c>
      <c r="C755" t="s">
        <v>342</v>
      </c>
      <c r="D755" s="3">
        <f>VLOOKUP(C755,Index[],2,FALSE)</f>
        <v>9</v>
      </c>
      <c r="E755" s="3">
        <f>VLOOKUP(C755,Index[],3,FALSE)</f>
        <v>0</v>
      </c>
      <c r="F755" s="3">
        <f>VLOOKUP(C755,Index[],4,FALSE)</f>
        <v>0</v>
      </c>
      <c r="G755" s="3">
        <f>VLOOKUP(C755,Index[],5,FALSE)</f>
        <v>0</v>
      </c>
      <c r="H755" t="s">
        <v>309</v>
      </c>
      <c r="I755">
        <f>VLOOKUP(Table1[[#This Row],[trait_name]],Trait[],2,FALSE)</f>
        <v>67</v>
      </c>
      <c r="J755" s="23" t="s">
        <v>136</v>
      </c>
      <c r="K755" s="23">
        <v>1</v>
      </c>
      <c r="L755" s="3" t="s">
        <v>137</v>
      </c>
      <c r="N755" s="23"/>
      <c r="O755"/>
    </row>
    <row r="756" spans="1:15">
      <c r="A756" s="66">
        <f>VLOOKUP(C756,Index[],8,FALSE)</f>
        <v>43242</v>
      </c>
      <c r="B756" s="5">
        <v>43242</v>
      </c>
      <c r="C756" t="s">
        <v>350</v>
      </c>
      <c r="D756" s="3">
        <f>VLOOKUP(C756,Index[],2,FALSE)</f>
        <v>10</v>
      </c>
      <c r="E756" s="3">
        <f>VLOOKUP(C756,Index[],3,FALSE)</f>
        <v>0</v>
      </c>
      <c r="F756" s="3">
        <f>VLOOKUP(C756,Index[],4,FALSE)</f>
        <v>0</v>
      </c>
      <c r="G756" s="3">
        <f>VLOOKUP(C756,Index[],5,FALSE)</f>
        <v>0</v>
      </c>
      <c r="H756" t="s">
        <v>351</v>
      </c>
      <c r="I756">
        <f>VLOOKUP(Table1[[#This Row],[trait_name]],Trait[],2,FALSE)</f>
        <v>2</v>
      </c>
      <c r="J756" s="23" t="s">
        <v>15</v>
      </c>
      <c r="K756" s="23">
        <v>1</v>
      </c>
      <c r="L756" s="3" t="s">
        <v>352</v>
      </c>
      <c r="N756" s="23"/>
      <c r="O756"/>
    </row>
    <row r="757" spans="1:15">
      <c r="A757" s="66">
        <f>VLOOKUP(C757,Index[],8,FALSE)</f>
        <v>43242</v>
      </c>
      <c r="B757" s="5">
        <v>43242</v>
      </c>
      <c r="C757" t="s">
        <v>350</v>
      </c>
      <c r="D757" s="3">
        <f>VLOOKUP(C757,Index[],2,FALSE)</f>
        <v>10</v>
      </c>
      <c r="E757" s="3">
        <f>VLOOKUP(C757,Index[],3,FALSE)</f>
        <v>0</v>
      </c>
      <c r="F757" s="3">
        <f>VLOOKUP(C757,Index[],4,FALSE)</f>
        <v>0</v>
      </c>
      <c r="G757" s="3">
        <f>VLOOKUP(C757,Index[],5,FALSE)</f>
        <v>0</v>
      </c>
      <c r="H757" t="s">
        <v>351</v>
      </c>
      <c r="I757">
        <f>VLOOKUP(Table1[[#This Row],[trait_name]],Trait[],2,FALSE)</f>
        <v>2</v>
      </c>
      <c r="J757" s="23" t="s">
        <v>15</v>
      </c>
      <c r="K757" s="23">
        <v>2</v>
      </c>
      <c r="L757" s="3" t="s">
        <v>353</v>
      </c>
      <c r="N757" s="23"/>
      <c r="O757"/>
    </row>
    <row r="758" spans="1:15">
      <c r="A758" s="66">
        <f>VLOOKUP(C758,Index[],8,FALSE)</f>
        <v>43242</v>
      </c>
      <c r="B758" s="5">
        <v>43242</v>
      </c>
      <c r="C758" t="s">
        <v>350</v>
      </c>
      <c r="D758" s="3">
        <f>VLOOKUP(C758,Index[],2,FALSE)</f>
        <v>10</v>
      </c>
      <c r="E758" s="3">
        <f>VLOOKUP(C758,Index[],3,FALSE)</f>
        <v>0</v>
      </c>
      <c r="F758" s="3">
        <f>VLOOKUP(C758,Index[],4,FALSE)</f>
        <v>0</v>
      </c>
      <c r="G758" s="3">
        <f>VLOOKUP(C758,Index[],5,FALSE)</f>
        <v>0</v>
      </c>
      <c r="H758" t="s">
        <v>351</v>
      </c>
      <c r="I758">
        <f>VLOOKUP(Table1[[#This Row],[trait_name]],Trait[],2,FALSE)</f>
        <v>2</v>
      </c>
      <c r="J758" s="23" t="s">
        <v>15</v>
      </c>
      <c r="K758" s="23">
        <v>3</v>
      </c>
      <c r="L758" s="3" t="s">
        <v>354</v>
      </c>
      <c r="N758" s="23"/>
      <c r="O758"/>
    </row>
    <row r="759" spans="1:15">
      <c r="A759" s="66">
        <f>VLOOKUP(C759,Index[],8,FALSE)</f>
        <v>43242</v>
      </c>
      <c r="B759" s="5">
        <v>43242</v>
      </c>
      <c r="C759" t="s">
        <v>350</v>
      </c>
      <c r="D759" s="3">
        <f>VLOOKUP(C759,Index[],2,FALSE)</f>
        <v>10</v>
      </c>
      <c r="E759" s="3">
        <f>VLOOKUP(C759,Index[],3,FALSE)</f>
        <v>0</v>
      </c>
      <c r="F759" s="3">
        <f>VLOOKUP(C759,Index[],4,FALSE)</f>
        <v>0</v>
      </c>
      <c r="G759" s="3">
        <f>VLOOKUP(C759,Index[],5,FALSE)</f>
        <v>0</v>
      </c>
      <c r="H759" t="s">
        <v>351</v>
      </c>
      <c r="I759">
        <f>VLOOKUP(Table1[[#This Row],[trait_name]],Trait[],2,FALSE)</f>
        <v>2</v>
      </c>
      <c r="J759" s="23" t="s">
        <v>15</v>
      </c>
      <c r="K759" s="23">
        <v>4</v>
      </c>
      <c r="L759" s="3" t="s">
        <v>283</v>
      </c>
      <c r="N759" s="23"/>
      <c r="O759"/>
    </row>
    <row r="760" spans="1:15">
      <c r="A760" s="66">
        <f>VLOOKUP(C760,Index[],8,FALSE)</f>
        <v>43242</v>
      </c>
      <c r="B760" s="5">
        <v>43242</v>
      </c>
      <c r="C760" t="s">
        <v>350</v>
      </c>
      <c r="D760" s="3">
        <f>VLOOKUP(C760,Index[],2,FALSE)</f>
        <v>10</v>
      </c>
      <c r="E760" s="3">
        <f>VLOOKUP(C760,Index[],3,FALSE)</f>
        <v>0</v>
      </c>
      <c r="F760" s="3">
        <f>VLOOKUP(C760,Index[],4,FALSE)</f>
        <v>0</v>
      </c>
      <c r="G760" s="3">
        <f>VLOOKUP(C760,Index[],5,FALSE)</f>
        <v>0</v>
      </c>
      <c r="H760" t="s">
        <v>25</v>
      </c>
      <c r="I760">
        <f>VLOOKUP(Table1[[#This Row],[trait_name]],Trait[],2,FALSE)</f>
        <v>3</v>
      </c>
      <c r="J760" s="23" t="s">
        <v>18</v>
      </c>
      <c r="K760" s="23">
        <v>2</v>
      </c>
      <c r="L760" s="3" t="s">
        <v>355</v>
      </c>
      <c r="N760" s="23"/>
      <c r="O760"/>
    </row>
    <row r="761" spans="1:15">
      <c r="A761" s="66">
        <f>VLOOKUP(C761,Index[],8,FALSE)</f>
        <v>43242</v>
      </c>
      <c r="B761" s="5">
        <v>43242</v>
      </c>
      <c r="C761" t="s">
        <v>350</v>
      </c>
      <c r="D761" s="3">
        <f>VLOOKUP(C761,Index[],2,FALSE)</f>
        <v>10</v>
      </c>
      <c r="E761" s="3">
        <f>VLOOKUP(C761,Index[],3,FALSE)</f>
        <v>0</v>
      </c>
      <c r="F761" s="3">
        <f>VLOOKUP(C761,Index[],4,FALSE)</f>
        <v>0</v>
      </c>
      <c r="G761" s="3">
        <f>VLOOKUP(C761,Index[],5,FALSE)</f>
        <v>0</v>
      </c>
      <c r="H761" t="s">
        <v>25</v>
      </c>
      <c r="I761">
        <f>VLOOKUP(Table1[[#This Row],[trait_name]],Trait[],2,FALSE)</f>
        <v>3</v>
      </c>
      <c r="J761" s="23" t="s">
        <v>18</v>
      </c>
      <c r="K761" s="23">
        <v>1</v>
      </c>
      <c r="L761" s="3" t="s">
        <v>21</v>
      </c>
      <c r="N761" s="23"/>
      <c r="O761"/>
    </row>
    <row r="762" spans="1:15">
      <c r="A762" s="66">
        <f>VLOOKUP(C762,Index[],8,FALSE)</f>
        <v>43242</v>
      </c>
      <c r="B762" s="5">
        <v>43242</v>
      </c>
      <c r="C762" t="s">
        <v>350</v>
      </c>
      <c r="D762" s="3">
        <f>VLOOKUP(C762,Index[],2,FALSE)</f>
        <v>10</v>
      </c>
      <c r="E762" s="3">
        <f>VLOOKUP(C762,Index[],3,FALSE)</f>
        <v>0</v>
      </c>
      <c r="F762" s="3">
        <f>VLOOKUP(C762,Index[],4,FALSE)</f>
        <v>0</v>
      </c>
      <c r="G762" s="3">
        <f>VLOOKUP(C762,Index[],5,FALSE)</f>
        <v>0</v>
      </c>
      <c r="H762" t="s">
        <v>25</v>
      </c>
      <c r="I762">
        <f>VLOOKUP(Table1[[#This Row],[trait_name]],Trait[],2,FALSE)</f>
        <v>4</v>
      </c>
      <c r="J762" s="23" t="s">
        <v>22</v>
      </c>
      <c r="K762" s="23">
        <v>1</v>
      </c>
      <c r="L762" s="3" t="s">
        <v>27</v>
      </c>
      <c r="N762" s="23"/>
      <c r="O762"/>
    </row>
    <row r="763" spans="1:15">
      <c r="A763" s="66">
        <f>VLOOKUP(C763,Index[],8,FALSE)</f>
        <v>43242</v>
      </c>
      <c r="B763" s="5">
        <v>43242</v>
      </c>
      <c r="C763" t="s">
        <v>350</v>
      </c>
      <c r="D763" s="3">
        <f>VLOOKUP(C763,Index[],2,FALSE)</f>
        <v>10</v>
      </c>
      <c r="E763" s="3">
        <f>VLOOKUP(C763,Index[],3,FALSE)</f>
        <v>0</v>
      </c>
      <c r="F763" s="3">
        <f>VLOOKUP(C763,Index[],4,FALSE)</f>
        <v>0</v>
      </c>
      <c r="G763" s="3">
        <f>VLOOKUP(C763,Index[],5,FALSE)</f>
        <v>0</v>
      </c>
      <c r="H763" t="s">
        <v>25</v>
      </c>
      <c r="I763">
        <f>VLOOKUP(Table1[[#This Row],[trait_name]],Trait[],2,FALSE)</f>
        <v>7</v>
      </c>
      <c r="J763" s="23" t="s">
        <v>26</v>
      </c>
      <c r="K763" s="23">
        <v>1</v>
      </c>
      <c r="L763" s="3" t="s">
        <v>27</v>
      </c>
      <c r="N763" s="23"/>
      <c r="O763"/>
    </row>
    <row r="764" spans="1:15">
      <c r="A764" s="66">
        <f>VLOOKUP(C764,Index[],8,FALSE)</f>
        <v>43242</v>
      </c>
      <c r="B764" s="5">
        <v>43292</v>
      </c>
      <c r="C764" t="s">
        <v>350</v>
      </c>
      <c r="D764" s="3">
        <f>VLOOKUP(C764,Index[],2,FALSE)</f>
        <v>10</v>
      </c>
      <c r="E764" s="3">
        <f>VLOOKUP(C764,Index[],3,FALSE)</f>
        <v>0</v>
      </c>
      <c r="F764" s="3">
        <f>VLOOKUP(C764,Index[],4,FALSE)</f>
        <v>0</v>
      </c>
      <c r="G764" s="3">
        <f>VLOOKUP(C764,Index[],5,FALSE)</f>
        <v>0</v>
      </c>
      <c r="H764" t="s">
        <v>25</v>
      </c>
      <c r="I764">
        <f>VLOOKUP(Table1[[#This Row],[trait_name]],Trait[],2,FALSE)</f>
        <v>9</v>
      </c>
      <c r="J764" s="23" t="s">
        <v>28</v>
      </c>
      <c r="K764" s="23">
        <v>1</v>
      </c>
      <c r="L764" s="3" t="s">
        <v>27</v>
      </c>
      <c r="N764" s="23"/>
      <c r="O764"/>
    </row>
    <row r="765" spans="1:15">
      <c r="A765" s="66">
        <f>VLOOKUP(C765,Index[],8,FALSE)</f>
        <v>43242</v>
      </c>
      <c r="B765" s="5">
        <v>43292</v>
      </c>
      <c r="C765" t="s">
        <v>350</v>
      </c>
      <c r="D765" s="3">
        <f>VLOOKUP(C765,Index[],2,FALSE)</f>
        <v>10</v>
      </c>
      <c r="E765" s="3">
        <f>VLOOKUP(C765,Index[],3,FALSE)</f>
        <v>0</v>
      </c>
      <c r="F765" s="3">
        <f>VLOOKUP(C765,Index[],4,FALSE)</f>
        <v>0</v>
      </c>
      <c r="G765" s="3">
        <f>VLOOKUP(C765,Index[],5,FALSE)</f>
        <v>0</v>
      </c>
      <c r="H765" t="s">
        <v>284</v>
      </c>
      <c r="I765">
        <f>VLOOKUP(Table1[[#This Row],[trait_name]],Trait[],2,FALSE)</f>
        <v>14</v>
      </c>
      <c r="J765" s="23" t="s">
        <v>152</v>
      </c>
      <c r="K765" s="23">
        <v>1</v>
      </c>
      <c r="L765" s="3" t="s">
        <v>23</v>
      </c>
      <c r="N765" s="23"/>
      <c r="O765"/>
    </row>
    <row r="766" spans="1:15">
      <c r="A766" s="66">
        <f>VLOOKUP(C766,Index[],8,FALSE)</f>
        <v>43242</v>
      </c>
      <c r="B766" s="5">
        <v>43292</v>
      </c>
      <c r="C766" t="s">
        <v>350</v>
      </c>
      <c r="D766" s="3">
        <f>VLOOKUP(C766,Index[],2,FALSE)</f>
        <v>10</v>
      </c>
      <c r="E766" s="3">
        <f>VLOOKUP(C766,Index[],3,FALSE)</f>
        <v>0</v>
      </c>
      <c r="F766" s="3">
        <f>VLOOKUP(C766,Index[],4,FALSE)</f>
        <v>0</v>
      </c>
      <c r="G766" s="3">
        <f>VLOOKUP(C766,Index[],5,FALSE)</f>
        <v>0</v>
      </c>
      <c r="H766" t="s">
        <v>284</v>
      </c>
      <c r="I766">
        <f>VLOOKUP(Table1[[#This Row],[trait_name]],Trait[],2,FALSE)</f>
        <v>15</v>
      </c>
      <c r="J766" s="23" t="s">
        <v>31</v>
      </c>
      <c r="K766" s="23">
        <v>1</v>
      </c>
      <c r="L766" s="3" t="s">
        <v>23</v>
      </c>
      <c r="N766" s="23"/>
      <c r="O766"/>
    </row>
    <row r="767" spans="1:15">
      <c r="A767" s="66">
        <f>VLOOKUP(C767,Index[],8,FALSE)</f>
        <v>43242</v>
      </c>
      <c r="B767" s="25">
        <v>43242</v>
      </c>
      <c r="C767" t="s">
        <v>350</v>
      </c>
      <c r="D767" s="3">
        <f>VLOOKUP(C767,Index[],2,FALSE)</f>
        <v>10</v>
      </c>
      <c r="E767" s="3">
        <f>VLOOKUP(C767,Index[],3,FALSE)</f>
        <v>0</v>
      </c>
      <c r="F767" s="3">
        <f>VLOOKUP(C767,Index[],4,FALSE)</f>
        <v>0</v>
      </c>
      <c r="G767" s="3">
        <f>VLOOKUP(C767,Index[],5,FALSE)</f>
        <v>0</v>
      </c>
      <c r="I767">
        <f>VLOOKUP(Table1[[#This Row],[trait_name]],Trait[],2,FALSE)</f>
        <v>16</v>
      </c>
      <c r="J767" s="24" t="s">
        <v>32</v>
      </c>
      <c r="K767" s="23">
        <v>1</v>
      </c>
      <c r="L767" s="3"/>
      <c r="N767" s="23"/>
      <c r="O767"/>
    </row>
    <row r="768" spans="1:15">
      <c r="A768" s="66">
        <f>VLOOKUP(C768,Index[],8,FALSE)</f>
        <v>43242</v>
      </c>
      <c r="B768" s="5">
        <v>43242</v>
      </c>
      <c r="C768" t="s">
        <v>350</v>
      </c>
      <c r="D768" s="3">
        <f>VLOOKUP(C768,Index[],2,FALSE)</f>
        <v>10</v>
      </c>
      <c r="E768" s="3">
        <f>VLOOKUP(C768,Index[],3,FALSE)</f>
        <v>0</v>
      </c>
      <c r="F768" s="3">
        <f>VLOOKUP(C768,Index[],4,FALSE)</f>
        <v>0</v>
      </c>
      <c r="G768" s="3">
        <f>VLOOKUP(C768,Index[],5,FALSE)</f>
        <v>0</v>
      </c>
      <c r="H768" t="s">
        <v>25</v>
      </c>
      <c r="I768">
        <f>VLOOKUP(Table1[[#This Row],[trait_name]],Trait[],2,FALSE)</f>
        <v>17</v>
      </c>
      <c r="J768" s="23" t="s">
        <v>33</v>
      </c>
      <c r="K768" s="23">
        <v>2</v>
      </c>
      <c r="L768" s="3" t="s">
        <v>35</v>
      </c>
      <c r="N768" s="23"/>
      <c r="O768"/>
    </row>
    <row r="769" spans="1:15">
      <c r="A769" s="66">
        <f>VLOOKUP(C769,Index[],8,FALSE)</f>
        <v>43242</v>
      </c>
      <c r="B769" s="5">
        <v>43242</v>
      </c>
      <c r="C769" t="s">
        <v>350</v>
      </c>
      <c r="D769" s="3">
        <f>VLOOKUP(C769,Index[],2,FALSE)</f>
        <v>10</v>
      </c>
      <c r="E769" s="3">
        <f>VLOOKUP(C769,Index[],3,FALSE)</f>
        <v>0</v>
      </c>
      <c r="F769" s="3">
        <f>VLOOKUP(C769,Index[],4,FALSE)</f>
        <v>0</v>
      </c>
      <c r="G769" s="3">
        <f>VLOOKUP(C769,Index[],5,FALSE)</f>
        <v>0</v>
      </c>
      <c r="H769" t="s">
        <v>25</v>
      </c>
      <c r="I769">
        <f>VLOOKUP(Table1[[#This Row],[trait_name]],Trait[],2,FALSE)</f>
        <v>17</v>
      </c>
      <c r="J769" s="23" t="s">
        <v>33</v>
      </c>
      <c r="K769" s="23">
        <v>1</v>
      </c>
      <c r="L769" s="3" t="s">
        <v>36</v>
      </c>
      <c r="N769" s="23"/>
      <c r="O769"/>
    </row>
    <row r="770" spans="1:15">
      <c r="A770" s="66">
        <f>VLOOKUP(C770,Index[],8,FALSE)</f>
        <v>43242</v>
      </c>
      <c r="B770" s="5"/>
      <c r="C770" t="s">
        <v>350</v>
      </c>
      <c r="D770" s="3">
        <f>VLOOKUP(C770,Index[],2,FALSE)</f>
        <v>10</v>
      </c>
      <c r="E770" s="3">
        <f>VLOOKUP(C770,Index[],3,FALSE)</f>
        <v>0</v>
      </c>
      <c r="F770" s="3">
        <f>VLOOKUP(C770,Index[],4,FALSE)</f>
        <v>0</v>
      </c>
      <c r="G770" s="3">
        <f>VLOOKUP(C770,Index[],5,FALSE)</f>
        <v>0</v>
      </c>
      <c r="I770">
        <f>VLOOKUP(Table1[[#This Row],[trait_name]],Trait[],2,FALSE)</f>
        <v>18</v>
      </c>
      <c r="J770" s="23" t="s">
        <v>37</v>
      </c>
      <c r="K770" s="23">
        <v>1</v>
      </c>
      <c r="L770" s="3"/>
      <c r="N770" s="23"/>
      <c r="O770"/>
    </row>
    <row r="771" spans="1:15">
      <c r="A771" s="66">
        <f>VLOOKUP(C771,Index[],8,FALSE)</f>
        <v>43242</v>
      </c>
      <c r="B771" s="5">
        <v>43292</v>
      </c>
      <c r="C771" t="s">
        <v>350</v>
      </c>
      <c r="D771" s="3">
        <f>VLOOKUP(C771,Index[],2,FALSE)</f>
        <v>10</v>
      </c>
      <c r="E771" s="3">
        <f>VLOOKUP(C771,Index[],3,FALSE)</f>
        <v>0</v>
      </c>
      <c r="F771" s="3">
        <f>VLOOKUP(C771,Index[],4,FALSE)</f>
        <v>0</v>
      </c>
      <c r="G771" s="3">
        <f>VLOOKUP(C771,Index[],5,FALSE)</f>
        <v>0</v>
      </c>
      <c r="H771" t="s">
        <v>25</v>
      </c>
      <c r="I771">
        <f>VLOOKUP(Table1[[#This Row],[trait_name]],Trait[],2,FALSE)</f>
        <v>19</v>
      </c>
      <c r="J771" s="23" t="s">
        <v>38</v>
      </c>
      <c r="K771" s="23">
        <v>1</v>
      </c>
      <c r="L771" s="3" t="s">
        <v>39</v>
      </c>
      <c r="N771" s="23"/>
      <c r="O771"/>
    </row>
    <row r="772" spans="1:15">
      <c r="A772" s="66">
        <f>VLOOKUP(C772,Index[],8,FALSE)</f>
        <v>43242</v>
      </c>
      <c r="B772" s="5">
        <v>43292</v>
      </c>
      <c r="C772" t="s">
        <v>350</v>
      </c>
      <c r="D772" s="3">
        <f>VLOOKUP(C772,Index[],2,FALSE)</f>
        <v>10</v>
      </c>
      <c r="E772" s="3">
        <f>VLOOKUP(C772,Index[],3,FALSE)</f>
        <v>0</v>
      </c>
      <c r="F772" s="3">
        <f>VLOOKUP(C772,Index[],4,FALSE)</f>
        <v>0</v>
      </c>
      <c r="G772" s="3">
        <f>VLOOKUP(C772,Index[],5,FALSE)</f>
        <v>0</v>
      </c>
      <c r="H772" t="s">
        <v>25</v>
      </c>
      <c r="I772">
        <f>VLOOKUP(Table1[[#This Row],[trait_name]],Trait[],2,FALSE)</f>
        <v>19</v>
      </c>
      <c r="J772" s="23" t="s">
        <v>38</v>
      </c>
      <c r="K772" s="23">
        <v>2</v>
      </c>
      <c r="L772" s="3" t="s">
        <v>40</v>
      </c>
      <c r="N772" s="23"/>
      <c r="O772"/>
    </row>
    <row r="773" spans="1:15">
      <c r="A773" s="66">
        <f>VLOOKUP(C773,Index[],8,FALSE)</f>
        <v>43242</v>
      </c>
      <c r="B773" s="5">
        <v>43311</v>
      </c>
      <c r="C773" t="s">
        <v>350</v>
      </c>
      <c r="D773" s="3">
        <f>VLOOKUP(C773,Index[],2,FALSE)</f>
        <v>10</v>
      </c>
      <c r="E773" s="3">
        <f>VLOOKUP(C773,Index[],3,FALSE)</f>
        <v>0</v>
      </c>
      <c r="F773" s="3">
        <f>VLOOKUP(C773,Index[],4,FALSE)</f>
        <v>0</v>
      </c>
      <c r="G773" s="3">
        <f>VLOOKUP(C773,Index[],5,FALSE)</f>
        <v>0</v>
      </c>
      <c r="H773" t="s">
        <v>25</v>
      </c>
      <c r="I773">
        <f>VLOOKUP(Table1[[#This Row],[trait_name]],Trait[],2,FALSE)</f>
        <v>20</v>
      </c>
      <c r="J773" s="23" t="s">
        <v>41</v>
      </c>
      <c r="K773" s="23">
        <v>1</v>
      </c>
      <c r="L773" s="3" t="s">
        <v>42</v>
      </c>
      <c r="M773" s="3"/>
      <c r="N773" s="23"/>
      <c r="O773"/>
    </row>
    <row r="774" spans="1:15">
      <c r="A774" s="66">
        <f>VLOOKUP(C774,Index[],8,FALSE)</f>
        <v>43242</v>
      </c>
      <c r="B774" s="5">
        <v>43292</v>
      </c>
      <c r="C774" t="s">
        <v>350</v>
      </c>
      <c r="D774" s="3">
        <f>VLOOKUP(C774,Index[],2,FALSE)</f>
        <v>10</v>
      </c>
      <c r="E774" s="3">
        <f>VLOOKUP(C774,Index[],3,FALSE)</f>
        <v>0</v>
      </c>
      <c r="F774" s="3">
        <f>VLOOKUP(C774,Index[],4,FALSE)</f>
        <v>0</v>
      </c>
      <c r="G774" s="3">
        <f>VLOOKUP(C774,Index[],5,FALSE)</f>
        <v>0</v>
      </c>
      <c r="H774" t="s">
        <v>287</v>
      </c>
      <c r="I774">
        <f>VLOOKUP(Table1[[#This Row],[trait_name]],Trait[],2,FALSE)</f>
        <v>21</v>
      </c>
      <c r="J774" s="23" t="s">
        <v>43</v>
      </c>
      <c r="K774" s="23">
        <v>1</v>
      </c>
      <c r="L774" s="3" t="s">
        <v>44</v>
      </c>
      <c r="N774" s="23"/>
      <c r="O774"/>
    </row>
    <row r="775" spans="1:15">
      <c r="A775" s="66">
        <f>VLOOKUP(C775,Index[],8,FALSE)</f>
        <v>43242</v>
      </c>
      <c r="B775" s="5">
        <v>43292</v>
      </c>
      <c r="C775" t="s">
        <v>350</v>
      </c>
      <c r="D775" s="3">
        <f>VLOOKUP(C775,Index[],2,FALSE)</f>
        <v>10</v>
      </c>
      <c r="E775" s="3">
        <f>VLOOKUP(C775,Index[],3,FALSE)</f>
        <v>0</v>
      </c>
      <c r="F775" s="3">
        <f>VLOOKUP(C775,Index[],4,FALSE)</f>
        <v>0</v>
      </c>
      <c r="G775" s="3">
        <f>VLOOKUP(C775,Index[],5,FALSE)</f>
        <v>0</v>
      </c>
      <c r="H775" t="s">
        <v>287</v>
      </c>
      <c r="I775">
        <f>VLOOKUP(Table1[[#This Row],[trait_name]],Trait[],2,FALSE)</f>
        <v>21</v>
      </c>
      <c r="J775" s="23" t="s">
        <v>43</v>
      </c>
      <c r="K775" s="23">
        <v>2</v>
      </c>
      <c r="L775" s="3" t="s">
        <v>45</v>
      </c>
      <c r="N775" s="23"/>
      <c r="O775"/>
    </row>
    <row r="776" spans="1:15">
      <c r="A776" s="66">
        <f>VLOOKUP(C776,Index[],8,FALSE)</f>
        <v>43242</v>
      </c>
      <c r="B776" s="5">
        <v>43292</v>
      </c>
      <c r="C776" t="s">
        <v>350</v>
      </c>
      <c r="D776" s="3">
        <f>VLOOKUP(C776,Index[],2,FALSE)</f>
        <v>10</v>
      </c>
      <c r="E776" s="3">
        <f>VLOOKUP(C776,Index[],3,FALSE)</f>
        <v>0</v>
      </c>
      <c r="F776" s="3">
        <f>VLOOKUP(C776,Index[],4,FALSE)</f>
        <v>0</v>
      </c>
      <c r="G776" s="3">
        <f>VLOOKUP(C776,Index[],5,FALSE)</f>
        <v>0</v>
      </c>
      <c r="I776">
        <f>VLOOKUP(Table1[[#This Row],[trait_name]],Trait[],2,FALSE)</f>
        <v>21</v>
      </c>
      <c r="J776" s="23" t="s">
        <v>43</v>
      </c>
      <c r="K776" s="23">
        <v>3</v>
      </c>
      <c r="L776" s="3"/>
      <c r="N776" s="23"/>
      <c r="O776"/>
    </row>
    <row r="777" spans="1:15">
      <c r="A777" s="66">
        <f>VLOOKUP(C777,Index[],8,FALSE)</f>
        <v>43242</v>
      </c>
      <c r="B777" s="5">
        <v>43313</v>
      </c>
      <c r="C777" t="s">
        <v>350</v>
      </c>
      <c r="D777" s="3">
        <f>VLOOKUP(C777,Index[],2,FALSE)</f>
        <v>10</v>
      </c>
      <c r="E777" s="3">
        <f>VLOOKUP(C777,Index[],3,FALSE)</f>
        <v>0</v>
      </c>
      <c r="F777" s="3">
        <f>VLOOKUP(C777,Index[],4,FALSE)</f>
        <v>0</v>
      </c>
      <c r="G777" s="3">
        <f>VLOOKUP(C777,Index[],5,FALSE)</f>
        <v>0</v>
      </c>
      <c r="H777" t="s">
        <v>160</v>
      </c>
      <c r="I777">
        <f>VLOOKUP(Table1[[#This Row],[trait_name]],Trait[],2,FALSE)</f>
        <v>22</v>
      </c>
      <c r="J777" s="23" t="s">
        <v>47</v>
      </c>
      <c r="K777" s="23">
        <v>2</v>
      </c>
      <c r="L777" s="3" t="s">
        <v>161</v>
      </c>
      <c r="M777" s="3"/>
      <c r="N777" s="23"/>
      <c r="O777"/>
    </row>
    <row r="778" spans="1:15">
      <c r="A778" s="66">
        <f>VLOOKUP(C778,Index[],8,FALSE)</f>
        <v>43242</v>
      </c>
      <c r="B778" s="5">
        <v>43313</v>
      </c>
      <c r="C778" t="s">
        <v>350</v>
      </c>
      <c r="D778" s="3">
        <f>VLOOKUP(C778,Index[],2,FALSE)</f>
        <v>10</v>
      </c>
      <c r="E778" s="3">
        <f>VLOOKUP(C778,Index[],3,FALSE)</f>
        <v>0</v>
      </c>
      <c r="F778" s="3">
        <f>VLOOKUP(C778,Index[],4,FALSE)</f>
        <v>0</v>
      </c>
      <c r="G778" s="3">
        <f>VLOOKUP(C778,Index[],5,FALSE)</f>
        <v>0</v>
      </c>
      <c r="H778" t="s">
        <v>160</v>
      </c>
      <c r="I778">
        <f>VLOOKUP(Table1[[#This Row],[trait_name]],Trait[],2,FALSE)</f>
        <v>22</v>
      </c>
      <c r="J778" s="23" t="s">
        <v>47</v>
      </c>
      <c r="K778" s="23">
        <v>1</v>
      </c>
      <c r="L778" s="3" t="s">
        <v>162</v>
      </c>
      <c r="M778" s="3"/>
      <c r="N778" s="23"/>
      <c r="O778"/>
    </row>
    <row r="779" spans="1:15">
      <c r="A779" s="66">
        <f>VLOOKUP(C779,Index[],8,FALSE)</f>
        <v>43242</v>
      </c>
      <c r="B779" s="5">
        <v>43292</v>
      </c>
      <c r="C779" t="s">
        <v>350</v>
      </c>
      <c r="D779" s="3">
        <f>VLOOKUP(C779,Index[],2,FALSE)</f>
        <v>10</v>
      </c>
      <c r="E779" s="3">
        <f>VLOOKUP(C779,Index[],3,FALSE)</f>
        <v>0</v>
      </c>
      <c r="F779" s="3">
        <f>VLOOKUP(C779,Index[],4,FALSE)</f>
        <v>0</v>
      </c>
      <c r="G779" s="3">
        <f>VLOOKUP(C779,Index[],5,FALSE)</f>
        <v>0</v>
      </c>
      <c r="H779" t="s">
        <v>25</v>
      </c>
      <c r="I779">
        <f>VLOOKUP(Table1[[#This Row],[trait_name]],Trait[],2,FALSE)</f>
        <v>23</v>
      </c>
      <c r="J779" s="23" t="s">
        <v>49</v>
      </c>
      <c r="K779" s="23">
        <v>1</v>
      </c>
      <c r="L779" s="3" t="s">
        <v>39</v>
      </c>
      <c r="N779" s="23"/>
      <c r="O779"/>
    </row>
    <row r="780" spans="1:15">
      <c r="A780" s="66">
        <f>VLOOKUP(C780,Index[],8,FALSE)</f>
        <v>43242</v>
      </c>
      <c r="B780" s="5">
        <v>43292</v>
      </c>
      <c r="C780" t="s">
        <v>350</v>
      </c>
      <c r="D780" s="3">
        <f>VLOOKUP(C780,Index[],2,FALSE)</f>
        <v>10</v>
      </c>
      <c r="E780" s="3">
        <f>VLOOKUP(C780,Index[],3,FALSE)</f>
        <v>0</v>
      </c>
      <c r="F780" s="3">
        <f>VLOOKUP(C780,Index[],4,FALSE)</f>
        <v>0</v>
      </c>
      <c r="G780" s="3">
        <f>VLOOKUP(C780,Index[],5,FALSE)</f>
        <v>0</v>
      </c>
      <c r="H780" t="s">
        <v>25</v>
      </c>
      <c r="I780">
        <f>VLOOKUP(Table1[[#This Row],[trait_name]],Trait[],2,FALSE)</f>
        <v>23</v>
      </c>
      <c r="J780" s="23" t="s">
        <v>49</v>
      </c>
      <c r="K780" s="23">
        <v>3</v>
      </c>
      <c r="L780" s="3" t="s">
        <v>40</v>
      </c>
      <c r="N780" s="23"/>
      <c r="O780"/>
    </row>
    <row r="781" spans="1:15">
      <c r="A781" s="66">
        <f>VLOOKUP(C781,Index[],8,FALSE)</f>
        <v>43242</v>
      </c>
      <c r="B781" s="5">
        <v>43292</v>
      </c>
      <c r="C781" t="s">
        <v>350</v>
      </c>
      <c r="D781" s="3">
        <f>VLOOKUP(C781,Index[],2,FALSE)</f>
        <v>10</v>
      </c>
      <c r="E781" s="3">
        <f>VLOOKUP(C781,Index[],3,FALSE)</f>
        <v>0</v>
      </c>
      <c r="F781" s="3">
        <f>VLOOKUP(C781,Index[],4,FALSE)</f>
        <v>0</v>
      </c>
      <c r="G781" s="3">
        <f>VLOOKUP(C781,Index[],5,FALSE)</f>
        <v>0</v>
      </c>
      <c r="H781" t="s">
        <v>25</v>
      </c>
      <c r="I781">
        <f>VLOOKUP(Table1[[#This Row],[trait_name]],Trait[],2,FALSE)</f>
        <v>23</v>
      </c>
      <c r="J781" s="23" t="s">
        <v>49</v>
      </c>
      <c r="K781" s="23">
        <v>2</v>
      </c>
      <c r="L781" s="3" t="s">
        <v>21</v>
      </c>
      <c r="N781" s="23"/>
      <c r="O781"/>
    </row>
    <row r="782" spans="1:15">
      <c r="A782" s="66">
        <f>VLOOKUP(C782,Index[],8,FALSE)</f>
        <v>43242</v>
      </c>
      <c r="B782" s="5">
        <v>43292</v>
      </c>
      <c r="C782" t="s">
        <v>350</v>
      </c>
      <c r="D782" s="3">
        <f>VLOOKUP(C782,Index[],2,FALSE)</f>
        <v>10</v>
      </c>
      <c r="E782" s="3">
        <f>VLOOKUP(C782,Index[],3,FALSE)</f>
        <v>0</v>
      </c>
      <c r="F782" s="3">
        <f>VLOOKUP(C782,Index[],4,FALSE)</f>
        <v>0</v>
      </c>
      <c r="G782" s="3">
        <f>VLOOKUP(C782,Index[],5,FALSE)</f>
        <v>0</v>
      </c>
      <c r="H782" t="s">
        <v>284</v>
      </c>
      <c r="I782">
        <f>VLOOKUP(Table1[[#This Row],[trait_name]],Trait[],2,FALSE)</f>
        <v>24</v>
      </c>
      <c r="J782" s="23" t="s">
        <v>53</v>
      </c>
      <c r="K782" s="23">
        <v>1</v>
      </c>
      <c r="L782" s="3" t="s">
        <v>289</v>
      </c>
      <c r="N782" s="23"/>
      <c r="O782"/>
    </row>
    <row r="783" spans="1:15">
      <c r="A783" s="66">
        <f>VLOOKUP(C783,Index[],8,FALSE)</f>
        <v>43242</v>
      </c>
      <c r="B783" s="5">
        <v>43292</v>
      </c>
      <c r="C783" t="s">
        <v>350</v>
      </c>
      <c r="D783" s="3">
        <f>VLOOKUP(C783,Index[],2,FALSE)</f>
        <v>10</v>
      </c>
      <c r="E783" s="3">
        <f>VLOOKUP(C783,Index[],3,FALSE)</f>
        <v>0</v>
      </c>
      <c r="F783" s="3">
        <f>VLOOKUP(C783,Index[],4,FALSE)</f>
        <v>0</v>
      </c>
      <c r="G783" s="3">
        <f>VLOOKUP(C783,Index[],5,FALSE)</f>
        <v>0</v>
      </c>
      <c r="H783" t="s">
        <v>249</v>
      </c>
      <c r="I783">
        <f>VLOOKUP(Table1[[#This Row],[trait_name]],Trait[],2,FALSE)</f>
        <v>25</v>
      </c>
      <c r="J783" s="23" t="s">
        <v>57</v>
      </c>
      <c r="K783" s="23">
        <v>1</v>
      </c>
      <c r="L783" s="3" t="s">
        <v>27</v>
      </c>
      <c r="N783" s="23"/>
      <c r="O783"/>
    </row>
    <row r="784" spans="1:15">
      <c r="A784" s="66">
        <f>VLOOKUP(C784,Index[],8,FALSE)</f>
        <v>43242</v>
      </c>
      <c r="B784" s="5">
        <v>43242</v>
      </c>
      <c r="C784" t="s">
        <v>350</v>
      </c>
      <c r="D784" s="3">
        <f>VLOOKUP(C784,Index[],2,FALSE)</f>
        <v>10</v>
      </c>
      <c r="E784" s="3">
        <f>VLOOKUP(C784,Index[],3,FALSE)</f>
        <v>0</v>
      </c>
      <c r="F784" s="3">
        <f>VLOOKUP(C784,Index[],4,FALSE)</f>
        <v>0</v>
      </c>
      <c r="G784" s="3">
        <f>VLOOKUP(C784,Index[],5,FALSE)</f>
        <v>0</v>
      </c>
      <c r="H784" t="s">
        <v>25</v>
      </c>
      <c r="I784">
        <f>VLOOKUP(Table1[[#This Row],[trait_name]],Trait[],2,FALSE)</f>
        <v>26</v>
      </c>
      <c r="J784" s="23" t="s">
        <v>58</v>
      </c>
      <c r="K784" s="23">
        <v>1</v>
      </c>
      <c r="L784" s="3" t="s">
        <v>290</v>
      </c>
      <c r="N784" s="23"/>
      <c r="O784"/>
    </row>
    <row r="785" spans="1:15">
      <c r="A785" s="66">
        <f>VLOOKUP(C785,Index[],8,FALSE)</f>
        <v>43242</v>
      </c>
      <c r="B785" s="5">
        <v>43311</v>
      </c>
      <c r="C785" t="s">
        <v>350</v>
      </c>
      <c r="D785" s="3">
        <f>VLOOKUP(C785,Index[],2,FALSE)</f>
        <v>10</v>
      </c>
      <c r="E785" s="3">
        <f>VLOOKUP(C785,Index[],3,FALSE)</f>
        <v>0</v>
      </c>
      <c r="F785" s="3">
        <f>VLOOKUP(C785,Index[],4,FALSE)</f>
        <v>0</v>
      </c>
      <c r="G785" s="3">
        <f>VLOOKUP(C785,Index[],5,FALSE)</f>
        <v>0</v>
      </c>
      <c r="I785">
        <f>VLOOKUP(Table1[[#This Row],[trait_name]],Trait[],2,FALSE)</f>
        <v>27</v>
      </c>
      <c r="J785" s="23" t="s">
        <v>61</v>
      </c>
      <c r="K785" s="23">
        <v>1</v>
      </c>
      <c r="L785" s="3"/>
      <c r="M785" s="3"/>
      <c r="N785" s="23"/>
      <c r="O785"/>
    </row>
    <row r="786" spans="1:15">
      <c r="A786" s="66">
        <f>VLOOKUP(C786,Index[],8,FALSE)</f>
        <v>43242</v>
      </c>
      <c r="B786" s="5">
        <v>43311</v>
      </c>
      <c r="C786" t="s">
        <v>350</v>
      </c>
      <c r="D786" s="3">
        <f>VLOOKUP(C786,Index[],2,FALSE)</f>
        <v>10</v>
      </c>
      <c r="E786" s="3">
        <f>VLOOKUP(C786,Index[],3,FALSE)</f>
        <v>0</v>
      </c>
      <c r="F786" s="3">
        <f>VLOOKUP(C786,Index[],4,FALSE)</f>
        <v>0</v>
      </c>
      <c r="G786" s="3">
        <f>VLOOKUP(C786,Index[],5,FALSE)</f>
        <v>0</v>
      </c>
      <c r="H786" t="s">
        <v>351</v>
      </c>
      <c r="I786">
        <f>VLOOKUP(Table1[[#This Row],[trait_name]],Trait[],2,FALSE)</f>
        <v>28</v>
      </c>
      <c r="J786" s="23" t="s">
        <v>62</v>
      </c>
      <c r="K786" s="23">
        <v>1</v>
      </c>
      <c r="L786" s="3">
        <v>30</v>
      </c>
      <c r="N786" s="23"/>
      <c r="O786"/>
    </row>
    <row r="787" spans="1:15">
      <c r="A787" s="66">
        <f>VLOOKUP(C787,Index[],8,FALSE)</f>
        <v>43242</v>
      </c>
      <c r="B787" s="5">
        <v>43312</v>
      </c>
      <c r="C787" t="s">
        <v>350</v>
      </c>
      <c r="D787" s="3">
        <f>VLOOKUP(C787,Index[],2,FALSE)</f>
        <v>10</v>
      </c>
      <c r="E787" s="3">
        <f>VLOOKUP(C787,Index[],3,FALSE)</f>
        <v>0</v>
      </c>
      <c r="F787" s="3">
        <f>VLOOKUP(C787,Index[],4,FALSE)</f>
        <v>0</v>
      </c>
      <c r="G787" s="3">
        <f>VLOOKUP(C787,Index[],5,FALSE)</f>
        <v>0</v>
      </c>
      <c r="H787" t="s">
        <v>325</v>
      </c>
      <c r="I787">
        <f>VLOOKUP(Table1[[#This Row],[trait_name]],Trait[],2,FALSE)</f>
        <v>29</v>
      </c>
      <c r="J787" s="23" t="s">
        <v>63</v>
      </c>
      <c r="K787" s="23">
        <v>1</v>
      </c>
      <c r="L787" s="3">
        <v>20</v>
      </c>
      <c r="M787" s="3"/>
      <c r="N787" s="23"/>
      <c r="O787"/>
    </row>
    <row r="788" spans="1:15">
      <c r="A788" s="66">
        <f>VLOOKUP(C788,Index[],8,FALSE)</f>
        <v>43242</v>
      </c>
      <c r="B788" s="5">
        <v>43242</v>
      </c>
      <c r="C788" t="s">
        <v>350</v>
      </c>
      <c r="D788" s="3">
        <f>VLOOKUP(C788,Index[],2,FALSE)</f>
        <v>10</v>
      </c>
      <c r="E788" s="3">
        <f>VLOOKUP(C788,Index[],3,FALSE)</f>
        <v>0</v>
      </c>
      <c r="F788" s="3">
        <f>VLOOKUP(C788,Index[],4,FALSE)</f>
        <v>0</v>
      </c>
      <c r="G788" s="3">
        <f>VLOOKUP(C788,Index[],5,FALSE)</f>
        <v>0</v>
      </c>
      <c r="H788" t="s">
        <v>25</v>
      </c>
      <c r="I788">
        <f>VLOOKUP(Table1[[#This Row],[trait_name]],Trait[],2,FALSE)</f>
        <v>30</v>
      </c>
      <c r="J788" s="23" t="s">
        <v>64</v>
      </c>
      <c r="K788" s="23">
        <v>1</v>
      </c>
      <c r="L788" s="3">
        <v>13</v>
      </c>
      <c r="N788" s="23"/>
      <c r="O788"/>
    </row>
    <row r="789" spans="1:15">
      <c r="A789" s="66">
        <f>VLOOKUP(C789,Index[],8,FALSE)</f>
        <v>43242</v>
      </c>
      <c r="B789" s="5">
        <v>43242</v>
      </c>
      <c r="C789" t="s">
        <v>350</v>
      </c>
      <c r="D789" s="3">
        <f>VLOOKUP(C789,Index[],2,FALSE)</f>
        <v>10</v>
      </c>
      <c r="E789" s="3">
        <f>VLOOKUP(C789,Index[],3,FALSE)</f>
        <v>0</v>
      </c>
      <c r="F789" s="3">
        <f>VLOOKUP(C789,Index[],4,FALSE)</f>
        <v>0</v>
      </c>
      <c r="G789" s="3">
        <f>VLOOKUP(C789,Index[],5,FALSE)</f>
        <v>0</v>
      </c>
      <c r="H789" t="s">
        <v>351</v>
      </c>
      <c r="I789">
        <f>VLOOKUP(Table1[[#This Row],[trait_name]],Trait[],2,FALSE)</f>
        <v>32</v>
      </c>
      <c r="J789" s="23" t="s">
        <v>66</v>
      </c>
      <c r="K789" s="23">
        <v>1</v>
      </c>
      <c r="L789" s="3">
        <v>8</v>
      </c>
      <c r="N789" s="23"/>
      <c r="O789"/>
    </row>
    <row r="790" spans="1:15">
      <c r="A790" s="66">
        <f>VLOOKUP(C790,Index[],8,FALSE)</f>
        <v>43242</v>
      </c>
      <c r="B790" s="5">
        <v>43242</v>
      </c>
      <c r="C790" t="s">
        <v>350</v>
      </c>
      <c r="D790" s="3">
        <f>VLOOKUP(C790,Index[],2,FALSE)</f>
        <v>10</v>
      </c>
      <c r="E790" s="3">
        <f>VLOOKUP(C790,Index[],3,FALSE)</f>
        <v>0</v>
      </c>
      <c r="F790" s="3">
        <f>VLOOKUP(C790,Index[],4,FALSE)</f>
        <v>0</v>
      </c>
      <c r="G790" s="3">
        <f>VLOOKUP(C790,Index[],5,FALSE)</f>
        <v>0</v>
      </c>
      <c r="H790" t="s">
        <v>25</v>
      </c>
      <c r="I790">
        <f>VLOOKUP(Table1[[#This Row],[trait_name]],Trait[],2,FALSE)</f>
        <v>33</v>
      </c>
      <c r="J790" s="23" t="s">
        <v>67</v>
      </c>
      <c r="K790" s="23">
        <v>1</v>
      </c>
      <c r="L790" s="3">
        <v>4</v>
      </c>
      <c r="N790" s="23"/>
      <c r="O790"/>
    </row>
    <row r="791" spans="1:15">
      <c r="A791" s="66">
        <f>VLOOKUP(C791,Index[],8,FALSE)</f>
        <v>43242</v>
      </c>
      <c r="B791" s="5">
        <v>43292</v>
      </c>
      <c r="C791" t="s">
        <v>350</v>
      </c>
      <c r="D791" s="3">
        <f>VLOOKUP(C791,Index[],2,FALSE)</f>
        <v>10</v>
      </c>
      <c r="E791" s="3">
        <f>VLOOKUP(C791,Index[],3,FALSE)</f>
        <v>0</v>
      </c>
      <c r="F791" s="3">
        <f>VLOOKUP(C791,Index[],4,FALSE)</f>
        <v>0</v>
      </c>
      <c r="G791" s="3">
        <f>VLOOKUP(C791,Index[],5,FALSE)</f>
        <v>0</v>
      </c>
      <c r="H791" t="s">
        <v>284</v>
      </c>
      <c r="I791">
        <f>VLOOKUP(Table1[[#This Row],[trait_name]],Trait[],2,FALSE)</f>
        <v>35</v>
      </c>
      <c r="J791" s="23" t="s">
        <v>166</v>
      </c>
      <c r="K791" s="23">
        <v>1</v>
      </c>
      <c r="L791" s="3" t="s">
        <v>167</v>
      </c>
      <c r="N791" s="23"/>
      <c r="O791"/>
    </row>
    <row r="792" spans="1:15">
      <c r="A792" s="66">
        <f>VLOOKUP(C792,Index[],8,FALSE)</f>
        <v>43242</v>
      </c>
      <c r="B792" s="5">
        <v>43292</v>
      </c>
      <c r="C792" t="s">
        <v>350</v>
      </c>
      <c r="D792" s="3">
        <f>VLOOKUP(C792,Index[],2,FALSE)</f>
        <v>10</v>
      </c>
      <c r="E792" s="3">
        <f>VLOOKUP(C792,Index[],3,FALSE)</f>
        <v>0</v>
      </c>
      <c r="F792" s="3">
        <f>VLOOKUP(C792,Index[],4,FALSE)</f>
        <v>0</v>
      </c>
      <c r="G792" s="3">
        <f>VLOOKUP(C792,Index[],5,FALSE)</f>
        <v>0</v>
      </c>
      <c r="H792" t="s">
        <v>284</v>
      </c>
      <c r="I792">
        <f>VLOOKUP(Table1[[#This Row],[trait_name]],Trait[],2,FALSE)</f>
        <v>36</v>
      </c>
      <c r="J792" s="23" t="s">
        <v>69</v>
      </c>
      <c r="K792" s="23">
        <v>1</v>
      </c>
      <c r="L792" s="3" t="s">
        <v>217</v>
      </c>
      <c r="N792" s="23"/>
      <c r="O792"/>
    </row>
    <row r="793" spans="1:15">
      <c r="A793" s="66">
        <f>VLOOKUP(C793,Index[],8,FALSE)</f>
        <v>43242</v>
      </c>
      <c r="B793" s="5">
        <v>43292</v>
      </c>
      <c r="C793" t="s">
        <v>350</v>
      </c>
      <c r="D793" s="3">
        <f>VLOOKUP(C793,Index[],2,FALSE)</f>
        <v>10</v>
      </c>
      <c r="E793" s="3">
        <f>VLOOKUP(C793,Index[],3,FALSE)</f>
        <v>0</v>
      </c>
      <c r="F793" s="3">
        <f>VLOOKUP(C793,Index[],4,FALSE)</f>
        <v>0</v>
      </c>
      <c r="G793" s="3">
        <f>VLOOKUP(C793,Index[],5,FALSE)</f>
        <v>0</v>
      </c>
      <c r="H793" t="s">
        <v>155</v>
      </c>
      <c r="I793">
        <f>VLOOKUP(Table1[[#This Row],[trait_name]],Trait[],2,FALSE)</f>
        <v>38</v>
      </c>
      <c r="J793" s="23" t="s">
        <v>72</v>
      </c>
      <c r="K793" s="23">
        <v>1</v>
      </c>
      <c r="L793" s="3" t="s">
        <v>73</v>
      </c>
      <c r="N793" s="23"/>
      <c r="O793"/>
    </row>
    <row r="794" spans="1:15">
      <c r="A794" s="66">
        <f>VLOOKUP(C794,Index[],8,FALSE)</f>
        <v>43242</v>
      </c>
      <c r="B794" s="5">
        <v>43311</v>
      </c>
      <c r="C794" t="s">
        <v>350</v>
      </c>
      <c r="D794" s="3">
        <f>VLOOKUP(C794,Index[],2,FALSE)</f>
        <v>10</v>
      </c>
      <c r="E794" s="3">
        <f>VLOOKUP(C794,Index[],3,FALSE)</f>
        <v>0</v>
      </c>
      <c r="F794" s="3">
        <f>VLOOKUP(C794,Index[],4,FALSE)</f>
        <v>0</v>
      </c>
      <c r="G794" s="3">
        <f>VLOOKUP(C794,Index[],5,FALSE)</f>
        <v>0</v>
      </c>
      <c r="H794" t="s">
        <v>155</v>
      </c>
      <c r="I794">
        <f>VLOOKUP(Table1[[#This Row],[trait_name]],Trait[],2,FALSE)</f>
        <v>39</v>
      </c>
      <c r="J794" s="23" t="s">
        <v>74</v>
      </c>
      <c r="K794" s="23">
        <v>1</v>
      </c>
      <c r="L794" s="3" t="s">
        <v>75</v>
      </c>
      <c r="M794" s="3"/>
      <c r="N794" s="23"/>
      <c r="O794"/>
    </row>
    <row r="795" spans="1:15">
      <c r="A795" s="66">
        <f>VLOOKUP(C795,Index[],8,FALSE)</f>
        <v>43242</v>
      </c>
      <c r="B795" s="5">
        <v>43292</v>
      </c>
      <c r="C795" t="s">
        <v>350</v>
      </c>
      <c r="D795" s="3">
        <f>VLOOKUP(C795,Index[],2,FALSE)</f>
        <v>10</v>
      </c>
      <c r="E795" s="3">
        <f>VLOOKUP(C795,Index[],3,FALSE)</f>
        <v>0</v>
      </c>
      <c r="F795" s="3">
        <f>VLOOKUP(C795,Index[],4,FALSE)</f>
        <v>0</v>
      </c>
      <c r="G795" s="3">
        <f>VLOOKUP(C795,Index[],5,FALSE)</f>
        <v>0</v>
      </c>
      <c r="H795" t="s">
        <v>287</v>
      </c>
      <c r="I795">
        <f>VLOOKUP(Table1[[#This Row],[trait_name]],Trait[],2,FALSE)</f>
        <v>40</v>
      </c>
      <c r="J795" s="23" t="s">
        <v>76</v>
      </c>
      <c r="K795" s="23">
        <v>2</v>
      </c>
      <c r="L795" s="3" t="s">
        <v>293</v>
      </c>
      <c r="N795" s="23"/>
      <c r="O795"/>
    </row>
    <row r="796" spans="1:15">
      <c r="A796" s="66">
        <f>VLOOKUP(C796,Index[],8,FALSE)</f>
        <v>43242</v>
      </c>
      <c r="B796" s="5">
        <v>43292</v>
      </c>
      <c r="C796" t="s">
        <v>350</v>
      </c>
      <c r="D796" s="3">
        <f>VLOOKUP(C796,Index[],2,FALSE)</f>
        <v>10</v>
      </c>
      <c r="E796" s="3">
        <f>VLOOKUP(C796,Index[],3,FALSE)</f>
        <v>0</v>
      </c>
      <c r="F796" s="3">
        <f>VLOOKUP(C796,Index[],4,FALSE)</f>
        <v>0</v>
      </c>
      <c r="G796" s="3">
        <f>VLOOKUP(C796,Index[],5,FALSE)</f>
        <v>0</v>
      </c>
      <c r="H796" t="s">
        <v>287</v>
      </c>
      <c r="I796">
        <f>VLOOKUP(Table1[[#This Row],[trait_name]],Trait[],2,FALSE)</f>
        <v>40</v>
      </c>
      <c r="J796" s="23" t="s">
        <v>76</v>
      </c>
      <c r="K796" s="23">
        <v>1</v>
      </c>
      <c r="L796" s="3" t="s">
        <v>223</v>
      </c>
      <c r="N796" s="23"/>
      <c r="O796"/>
    </row>
    <row r="797" spans="1:15">
      <c r="A797" s="66">
        <f>VLOOKUP(C797,Index[],8,FALSE)</f>
        <v>43242</v>
      </c>
      <c r="B797" s="5">
        <v>43292</v>
      </c>
      <c r="C797" t="s">
        <v>350</v>
      </c>
      <c r="D797" s="3">
        <f>VLOOKUP(C797,Index[],2,FALSE)</f>
        <v>10</v>
      </c>
      <c r="E797" s="3">
        <f>VLOOKUP(C797,Index[],3,FALSE)</f>
        <v>0</v>
      </c>
      <c r="F797" s="3">
        <f>VLOOKUP(C797,Index[],4,FALSE)</f>
        <v>0</v>
      </c>
      <c r="G797" s="3">
        <f>VLOOKUP(C797,Index[],5,FALSE)</f>
        <v>0</v>
      </c>
      <c r="H797" t="s">
        <v>287</v>
      </c>
      <c r="I797">
        <f>VLOOKUP(Table1[[#This Row],[trait_name]],Trait[],2,FALSE)</f>
        <v>40</v>
      </c>
      <c r="J797" s="23" t="s">
        <v>76</v>
      </c>
      <c r="K797" s="23">
        <v>3</v>
      </c>
      <c r="L797" s="3" t="s">
        <v>85</v>
      </c>
      <c r="N797" s="23"/>
      <c r="O797"/>
    </row>
    <row r="798" spans="1:15">
      <c r="A798" s="66">
        <f>VLOOKUP(C798,Index[],8,FALSE)</f>
        <v>43242</v>
      </c>
      <c r="B798" s="5">
        <v>43292</v>
      </c>
      <c r="C798" t="s">
        <v>350</v>
      </c>
      <c r="D798" s="3">
        <f>VLOOKUP(C798,Index[],2,FALSE)</f>
        <v>10</v>
      </c>
      <c r="E798" s="3">
        <f>VLOOKUP(C798,Index[],3,FALSE)</f>
        <v>0</v>
      </c>
      <c r="F798" s="3">
        <f>VLOOKUP(C798,Index[],4,FALSE)</f>
        <v>0</v>
      </c>
      <c r="G798" s="3">
        <f>VLOOKUP(C798,Index[],5,FALSE)</f>
        <v>0</v>
      </c>
      <c r="H798" t="s">
        <v>25</v>
      </c>
      <c r="I798">
        <f>VLOOKUP(Table1[[#This Row],[trait_name]],Trait[],2,FALSE)</f>
        <v>41</v>
      </c>
      <c r="J798" s="23" t="s">
        <v>78</v>
      </c>
      <c r="K798" s="23">
        <v>1</v>
      </c>
      <c r="L798" s="3" t="s">
        <v>81</v>
      </c>
      <c r="N798" s="23"/>
      <c r="O798"/>
    </row>
    <row r="799" spans="1:15">
      <c r="A799" s="66">
        <f>VLOOKUP(C799,Index[],8,FALSE)</f>
        <v>43242</v>
      </c>
      <c r="B799" s="5">
        <v>43292</v>
      </c>
      <c r="C799" t="s">
        <v>350</v>
      </c>
      <c r="D799" s="3">
        <f>VLOOKUP(C799,Index[],2,FALSE)</f>
        <v>10</v>
      </c>
      <c r="E799" s="3">
        <f>VLOOKUP(C799,Index[],3,FALSE)</f>
        <v>0</v>
      </c>
      <c r="F799" s="3">
        <f>VLOOKUP(C799,Index[],4,FALSE)</f>
        <v>0</v>
      </c>
      <c r="G799" s="3">
        <f>VLOOKUP(C799,Index[],5,FALSE)</f>
        <v>0</v>
      </c>
      <c r="H799" t="s">
        <v>320</v>
      </c>
      <c r="I799">
        <f>VLOOKUP(Table1[[#This Row],[trait_name]],Trait[],2,FALSE)</f>
        <v>41</v>
      </c>
      <c r="J799" s="23" t="s">
        <v>78</v>
      </c>
      <c r="K799" s="23">
        <v>1</v>
      </c>
      <c r="L799" s="3" t="s">
        <v>356</v>
      </c>
      <c r="N799" s="23"/>
      <c r="O799"/>
    </row>
    <row r="800" spans="1:15">
      <c r="A800" s="66">
        <f>VLOOKUP(C800,Index[],8,FALSE)</f>
        <v>43242</v>
      </c>
      <c r="B800" s="5">
        <v>43292</v>
      </c>
      <c r="C800" t="s">
        <v>350</v>
      </c>
      <c r="D800" s="3">
        <f>VLOOKUP(C800,Index[],2,FALSE)</f>
        <v>10</v>
      </c>
      <c r="E800" s="3">
        <f>VLOOKUP(C800,Index[],3,FALSE)</f>
        <v>0</v>
      </c>
      <c r="F800" s="3">
        <f>VLOOKUP(C800,Index[],4,FALSE)</f>
        <v>0</v>
      </c>
      <c r="G800" s="3">
        <f>VLOOKUP(C800,Index[],5,FALSE)</f>
        <v>0</v>
      </c>
      <c r="H800" t="s">
        <v>287</v>
      </c>
      <c r="I800">
        <f>VLOOKUP(Table1[[#This Row],[trait_name]],Trait[],2,FALSE)</f>
        <v>42</v>
      </c>
      <c r="J800" s="23" t="s">
        <v>82</v>
      </c>
      <c r="K800" s="23">
        <v>1</v>
      </c>
      <c r="L800" s="3" t="s">
        <v>357</v>
      </c>
      <c r="N800" s="23"/>
      <c r="O800"/>
    </row>
    <row r="801" spans="1:15">
      <c r="A801" s="66">
        <f>VLOOKUP(C801,Index[],8,FALSE)</f>
        <v>43242</v>
      </c>
      <c r="B801" s="5">
        <v>43242</v>
      </c>
      <c r="C801" t="s">
        <v>350</v>
      </c>
      <c r="D801" s="3">
        <f>VLOOKUP(C801,Index[],2,FALSE)</f>
        <v>10</v>
      </c>
      <c r="E801" s="3">
        <f>VLOOKUP(C801,Index[],3,FALSE)</f>
        <v>0</v>
      </c>
      <c r="F801" s="3">
        <f>VLOOKUP(C801,Index[],4,FALSE)</f>
        <v>0</v>
      </c>
      <c r="G801" s="3">
        <f>VLOOKUP(C801,Index[],5,FALSE)</f>
        <v>0</v>
      </c>
      <c r="H801" t="s">
        <v>25</v>
      </c>
      <c r="I801">
        <f>VLOOKUP(Table1[[#This Row],[trait_name]],Trait[],2,FALSE)</f>
        <v>43</v>
      </c>
      <c r="J801" s="23" t="s">
        <v>86</v>
      </c>
      <c r="K801" s="23">
        <v>1</v>
      </c>
      <c r="L801" s="3" t="s">
        <v>296</v>
      </c>
      <c r="N801" s="23"/>
      <c r="O801"/>
    </row>
    <row r="802" spans="1:15">
      <c r="A802" s="66">
        <f>VLOOKUP(C802,Index[],8,FALSE)</f>
        <v>43242</v>
      </c>
      <c r="B802" s="25">
        <v>43292</v>
      </c>
      <c r="C802" t="s">
        <v>350</v>
      </c>
      <c r="D802" s="3">
        <f>VLOOKUP(C802,Index[],2,FALSE)</f>
        <v>10</v>
      </c>
      <c r="E802" s="3">
        <f>VLOOKUP(C802,Index[],3,FALSE)</f>
        <v>0</v>
      </c>
      <c r="F802" s="3">
        <f>VLOOKUP(C802,Index[],4,FALSE)</f>
        <v>0</v>
      </c>
      <c r="G802" s="3">
        <f>VLOOKUP(C802,Index[],5,FALSE)</f>
        <v>0</v>
      </c>
      <c r="H802" t="s">
        <v>287</v>
      </c>
      <c r="I802">
        <f>VLOOKUP(Table1[[#This Row],[trait_name]],Trait[],2,FALSE)</f>
        <v>44</v>
      </c>
      <c r="J802" s="23" t="s">
        <v>88</v>
      </c>
      <c r="K802" s="23">
        <v>1</v>
      </c>
      <c r="L802" s="3" t="s">
        <v>90</v>
      </c>
      <c r="N802" s="23"/>
      <c r="O802"/>
    </row>
    <row r="803" spans="1:15">
      <c r="A803" s="66">
        <f>VLOOKUP(C803,Index[],8,FALSE)</f>
        <v>43242</v>
      </c>
      <c r="B803" s="5">
        <v>43292</v>
      </c>
      <c r="C803" t="s">
        <v>350</v>
      </c>
      <c r="D803" s="3">
        <f>VLOOKUP(C803,Index[],2,FALSE)</f>
        <v>10</v>
      </c>
      <c r="E803" s="3">
        <f>VLOOKUP(C803,Index[],3,FALSE)</f>
        <v>0</v>
      </c>
      <c r="F803" s="3">
        <f>VLOOKUP(C803,Index[],4,FALSE)</f>
        <v>0</v>
      </c>
      <c r="G803" s="3">
        <f>VLOOKUP(C803,Index[],5,FALSE)</f>
        <v>0</v>
      </c>
      <c r="H803" t="s">
        <v>287</v>
      </c>
      <c r="I803">
        <f>VLOOKUP(Table1[[#This Row],[trait_name]],Trait[],2,FALSE)</f>
        <v>45</v>
      </c>
      <c r="J803" s="23" t="s">
        <v>92</v>
      </c>
      <c r="K803" s="23">
        <v>1</v>
      </c>
      <c r="L803" s="3" t="s">
        <v>96</v>
      </c>
      <c r="N803" s="23"/>
      <c r="O803"/>
    </row>
    <row r="804" spans="1:15">
      <c r="A804" s="66">
        <f>VLOOKUP(C804,Index[],8,FALSE)</f>
        <v>43242</v>
      </c>
      <c r="B804" s="5">
        <v>43292</v>
      </c>
      <c r="C804" t="s">
        <v>350</v>
      </c>
      <c r="D804" s="3">
        <f>VLOOKUP(C804,Index[],2,FALSE)</f>
        <v>10</v>
      </c>
      <c r="E804" s="3">
        <f>VLOOKUP(C804,Index[],3,FALSE)</f>
        <v>0</v>
      </c>
      <c r="F804" s="3">
        <f>VLOOKUP(C804,Index[],4,FALSE)</f>
        <v>0</v>
      </c>
      <c r="G804" s="3">
        <f>VLOOKUP(C804,Index[],5,FALSE)</f>
        <v>0</v>
      </c>
      <c r="H804" t="s">
        <v>287</v>
      </c>
      <c r="I804">
        <f>VLOOKUP(Table1[[#This Row],[trait_name]],Trait[],2,FALSE)</f>
        <v>45</v>
      </c>
      <c r="J804" s="23" t="s">
        <v>92</v>
      </c>
      <c r="K804" s="23">
        <v>2</v>
      </c>
      <c r="L804" s="3" t="s">
        <v>177</v>
      </c>
      <c r="M804" s="3"/>
      <c r="N804" s="23"/>
      <c r="O804"/>
    </row>
    <row r="805" spans="1:15">
      <c r="A805" s="66">
        <f>VLOOKUP(C805,Index[],8,FALSE)</f>
        <v>43242</v>
      </c>
      <c r="B805" s="5">
        <v>43292</v>
      </c>
      <c r="C805" t="s">
        <v>350</v>
      </c>
      <c r="D805" s="3">
        <f>VLOOKUP(C805,Index[],2,FALSE)</f>
        <v>10</v>
      </c>
      <c r="E805" s="3">
        <f>VLOOKUP(C805,Index[],3,FALSE)</f>
        <v>0</v>
      </c>
      <c r="F805" s="3">
        <f>VLOOKUP(C805,Index[],4,FALSE)</f>
        <v>0</v>
      </c>
      <c r="G805" s="3">
        <f>VLOOKUP(C805,Index[],5,FALSE)</f>
        <v>0</v>
      </c>
      <c r="H805" t="s">
        <v>287</v>
      </c>
      <c r="I805">
        <f>VLOOKUP(Table1[[#This Row],[trait_name]],Trait[],2,FALSE)</f>
        <v>46</v>
      </c>
      <c r="J805" s="23" t="s">
        <v>97</v>
      </c>
      <c r="K805" s="23">
        <v>1</v>
      </c>
      <c r="L805" s="3" t="s">
        <v>98</v>
      </c>
      <c r="N805" s="23"/>
      <c r="O805"/>
    </row>
    <row r="806" spans="1:15">
      <c r="A806" s="66">
        <f>VLOOKUP(C806,Index[],8,FALSE)</f>
        <v>43242</v>
      </c>
      <c r="B806" s="5">
        <v>43292</v>
      </c>
      <c r="C806" t="s">
        <v>350</v>
      </c>
      <c r="D806" s="3">
        <f>VLOOKUP(C806,Index[],2,FALSE)</f>
        <v>10</v>
      </c>
      <c r="E806" s="3">
        <f>VLOOKUP(C806,Index[],3,FALSE)</f>
        <v>0</v>
      </c>
      <c r="F806" s="3">
        <f>VLOOKUP(C806,Index[],4,FALSE)</f>
        <v>0</v>
      </c>
      <c r="G806" s="3">
        <f>VLOOKUP(C806,Index[],5,FALSE)</f>
        <v>0</v>
      </c>
      <c r="H806" t="s">
        <v>287</v>
      </c>
      <c r="I806">
        <f>VLOOKUP(Table1[[#This Row],[trait_name]],Trait[],2,FALSE)</f>
        <v>46</v>
      </c>
      <c r="J806" s="23" t="s">
        <v>97</v>
      </c>
      <c r="K806" s="23">
        <v>2</v>
      </c>
      <c r="L806" s="3" t="s">
        <v>297</v>
      </c>
      <c r="N806" s="23"/>
      <c r="O806"/>
    </row>
    <row r="807" spans="1:15">
      <c r="A807" s="66">
        <f>VLOOKUP(C807,Index[],8,FALSE)</f>
        <v>43242</v>
      </c>
      <c r="B807" s="5">
        <v>43292</v>
      </c>
      <c r="C807" t="s">
        <v>350</v>
      </c>
      <c r="D807" s="3">
        <f>VLOOKUP(C807,Index[],2,FALSE)</f>
        <v>10</v>
      </c>
      <c r="E807" s="3">
        <f>VLOOKUP(C807,Index[],3,FALSE)</f>
        <v>0</v>
      </c>
      <c r="F807" s="3">
        <f>VLOOKUP(C807,Index[],4,FALSE)</f>
        <v>0</v>
      </c>
      <c r="G807" s="3">
        <f>VLOOKUP(C807,Index[],5,FALSE)</f>
        <v>0</v>
      </c>
      <c r="H807" t="s">
        <v>287</v>
      </c>
      <c r="I807">
        <f>VLOOKUP(Table1[[#This Row],[trait_name]],Trait[],2,FALSE)</f>
        <v>47</v>
      </c>
      <c r="J807" s="23" t="s">
        <v>99</v>
      </c>
      <c r="K807" s="23">
        <v>1</v>
      </c>
      <c r="L807" s="3" t="s">
        <v>100</v>
      </c>
      <c r="N807" s="24"/>
      <c r="O807"/>
    </row>
    <row r="808" spans="1:15">
      <c r="A808" s="66">
        <f>VLOOKUP(C808,Index[],8,FALSE)</f>
        <v>43242</v>
      </c>
      <c r="B808" s="25">
        <v>43292</v>
      </c>
      <c r="C808" t="s">
        <v>350</v>
      </c>
      <c r="D808" s="3">
        <f>VLOOKUP(C808,Index[],2,FALSE)</f>
        <v>10</v>
      </c>
      <c r="E808" s="3">
        <f>VLOOKUP(C808,Index[],3,FALSE)</f>
        <v>0</v>
      </c>
      <c r="F808" s="3">
        <f>VLOOKUP(C808,Index[],4,FALSE)</f>
        <v>0</v>
      </c>
      <c r="G808" s="3">
        <f>VLOOKUP(C808,Index[],5,FALSE)</f>
        <v>0</v>
      </c>
      <c r="H808" t="s">
        <v>25</v>
      </c>
      <c r="I808">
        <f>VLOOKUP(Table1[[#This Row],[trait_name]],Trait[],2,FALSE)</f>
        <v>48</v>
      </c>
      <c r="J808" s="24" t="s">
        <v>101</v>
      </c>
      <c r="K808" s="23">
        <v>1</v>
      </c>
      <c r="L808" s="3" t="s">
        <v>298</v>
      </c>
      <c r="N808" s="23"/>
      <c r="O808"/>
    </row>
    <row r="809" spans="1:15">
      <c r="A809" s="66">
        <f>VLOOKUP(C809,Index[],8,FALSE)</f>
        <v>43242</v>
      </c>
      <c r="B809" s="5">
        <v>43293</v>
      </c>
      <c r="C809" t="s">
        <v>350</v>
      </c>
      <c r="D809" s="3">
        <f>VLOOKUP(C809,Index[],2,FALSE)</f>
        <v>10</v>
      </c>
      <c r="E809" s="3">
        <f>VLOOKUP(C809,Index[],3,FALSE)</f>
        <v>0</v>
      </c>
      <c r="F809" s="3">
        <f>VLOOKUP(C809,Index[],4,FALSE)</f>
        <v>0</v>
      </c>
      <c r="G809" s="3">
        <f>VLOOKUP(C809,Index[],5,FALSE)</f>
        <v>0</v>
      </c>
      <c r="H809" t="s">
        <v>25</v>
      </c>
      <c r="I809">
        <f>VLOOKUP(Table1[[#This Row],[trait_name]],Trait[],2,FALSE)</f>
        <v>49</v>
      </c>
      <c r="J809" s="24" t="s">
        <v>104</v>
      </c>
      <c r="K809" s="23">
        <v>1</v>
      </c>
      <c r="L809" s="3" t="s">
        <v>181</v>
      </c>
      <c r="N809" s="23"/>
      <c r="O809"/>
    </row>
    <row r="810" spans="1:15">
      <c r="A810" s="66">
        <f>VLOOKUP(C810,Index[],8,FALSE)</f>
        <v>43242</v>
      </c>
      <c r="B810" s="5">
        <v>43313</v>
      </c>
      <c r="C810" t="s">
        <v>350</v>
      </c>
      <c r="D810" s="3">
        <f>VLOOKUP(C810,Index[],2,FALSE)</f>
        <v>10</v>
      </c>
      <c r="E810" s="3">
        <f>VLOOKUP(C810,Index[],3,FALSE)</f>
        <v>0</v>
      </c>
      <c r="F810" s="3">
        <f>VLOOKUP(C810,Index[],4,FALSE)</f>
        <v>0</v>
      </c>
      <c r="G810" s="3">
        <f>VLOOKUP(C810,Index[],5,FALSE)</f>
        <v>0</v>
      </c>
      <c r="H810" t="s">
        <v>142</v>
      </c>
      <c r="I810">
        <f>VLOOKUP(Table1[[#This Row],[trait_name]],Trait[],2,FALSE)</f>
        <v>50</v>
      </c>
      <c r="J810" s="23" t="s">
        <v>106</v>
      </c>
      <c r="K810" s="23">
        <v>1</v>
      </c>
      <c r="L810" s="3" t="s">
        <v>337</v>
      </c>
      <c r="M810" s="3"/>
      <c r="N810" s="23"/>
      <c r="O810"/>
    </row>
    <row r="811" spans="1:15">
      <c r="A811" s="66">
        <f>VLOOKUP(C811,Index[],8,FALSE)</f>
        <v>43242</v>
      </c>
      <c r="B811" s="5">
        <v>43292</v>
      </c>
      <c r="C811" t="s">
        <v>350</v>
      </c>
      <c r="D811" s="3">
        <f>VLOOKUP(C811,Index[],2,FALSE)</f>
        <v>10</v>
      </c>
      <c r="E811" s="3">
        <f>VLOOKUP(C811,Index[],3,FALSE)</f>
        <v>0</v>
      </c>
      <c r="F811" s="3">
        <f>VLOOKUP(C811,Index[],4,FALSE)</f>
        <v>0</v>
      </c>
      <c r="G811" s="3">
        <f>VLOOKUP(C811,Index[],5,FALSE)</f>
        <v>0</v>
      </c>
      <c r="H811" t="s">
        <v>325</v>
      </c>
      <c r="I811">
        <f>VLOOKUP(Table1[[#This Row],[trait_name]],Trait[],2,FALSE)</f>
        <v>52</v>
      </c>
      <c r="J811" s="23" t="s">
        <v>109</v>
      </c>
      <c r="K811" s="23">
        <v>1</v>
      </c>
      <c r="L811" s="3" t="s">
        <v>183</v>
      </c>
      <c r="N811" s="23"/>
      <c r="O811"/>
    </row>
    <row r="812" spans="1:15">
      <c r="A812" s="66">
        <f>VLOOKUP(C812,Index[],8,FALSE)</f>
        <v>43242</v>
      </c>
      <c r="B812" s="5">
        <v>43242</v>
      </c>
      <c r="C812" t="s">
        <v>350</v>
      </c>
      <c r="D812" s="3">
        <f>VLOOKUP(C812,Index[],2,FALSE)</f>
        <v>10</v>
      </c>
      <c r="E812" s="3">
        <f>VLOOKUP(C812,Index[],3,FALSE)</f>
        <v>0</v>
      </c>
      <c r="F812" s="3">
        <f>VLOOKUP(C812,Index[],4,FALSE)</f>
        <v>0</v>
      </c>
      <c r="G812" s="3">
        <f>VLOOKUP(C812,Index[],5,FALSE)</f>
        <v>0</v>
      </c>
      <c r="H812" t="s">
        <v>25</v>
      </c>
      <c r="I812">
        <f>VLOOKUP(Table1[[#This Row],[trait_name]],Trait[],2,FALSE)</f>
        <v>53</v>
      </c>
      <c r="J812" s="23" t="s">
        <v>112</v>
      </c>
      <c r="K812" s="23">
        <v>1</v>
      </c>
      <c r="L812" s="3" t="s">
        <v>184</v>
      </c>
      <c r="N812" s="23"/>
      <c r="O812"/>
    </row>
    <row r="813" spans="1:15">
      <c r="A813" s="66">
        <f>VLOOKUP(C813,Index[],8,FALSE)</f>
        <v>43242</v>
      </c>
      <c r="B813" s="5">
        <v>43292</v>
      </c>
      <c r="C813" t="s">
        <v>350</v>
      </c>
      <c r="D813" s="3">
        <f>VLOOKUP(C813,Index[],2,FALSE)</f>
        <v>10</v>
      </c>
      <c r="E813" s="3">
        <f>VLOOKUP(C813,Index[],3,FALSE)</f>
        <v>0</v>
      </c>
      <c r="F813" s="3">
        <f>VLOOKUP(C813,Index[],4,FALSE)</f>
        <v>0</v>
      </c>
      <c r="G813" s="3">
        <f>VLOOKUP(C813,Index[],5,FALSE)</f>
        <v>0</v>
      </c>
      <c r="H813" t="s">
        <v>287</v>
      </c>
      <c r="I813">
        <f>VLOOKUP(Table1[[#This Row],[trait_name]],Trait[],2,FALSE)</f>
        <v>53</v>
      </c>
      <c r="J813" s="23" t="s">
        <v>112</v>
      </c>
      <c r="K813" s="23">
        <v>3</v>
      </c>
      <c r="L813" s="3" t="s">
        <v>114</v>
      </c>
      <c r="N813" s="23"/>
      <c r="O813"/>
    </row>
    <row r="814" spans="1:15">
      <c r="A814" s="66">
        <f>VLOOKUP(C814,Index[],8,FALSE)</f>
        <v>43242</v>
      </c>
      <c r="B814" s="5">
        <v>43242</v>
      </c>
      <c r="C814" t="s">
        <v>350</v>
      </c>
      <c r="D814" s="3">
        <f>VLOOKUP(C814,Index[],2,FALSE)</f>
        <v>10</v>
      </c>
      <c r="E814" s="3">
        <f>VLOOKUP(C814,Index[],3,FALSE)</f>
        <v>0</v>
      </c>
      <c r="F814" s="3">
        <f>VLOOKUP(C814,Index[],4,FALSE)</f>
        <v>0</v>
      </c>
      <c r="G814" s="3">
        <f>VLOOKUP(C814,Index[],5,FALSE)</f>
        <v>0</v>
      </c>
      <c r="H814" t="s">
        <v>351</v>
      </c>
      <c r="I814">
        <f>VLOOKUP(Table1[[#This Row],[trait_name]],Trait[],2,FALSE)</f>
        <v>53</v>
      </c>
      <c r="J814" s="23" t="s">
        <v>112</v>
      </c>
      <c r="K814" s="23">
        <v>2</v>
      </c>
      <c r="L814" s="3" t="s">
        <v>358</v>
      </c>
      <c r="N814" s="23"/>
      <c r="O814"/>
    </row>
    <row r="815" spans="1:15">
      <c r="A815" s="66">
        <f>VLOOKUP(C815,Index[],8,FALSE)</f>
        <v>43242</v>
      </c>
      <c r="B815" s="5">
        <v>43292</v>
      </c>
      <c r="C815" t="s">
        <v>350</v>
      </c>
      <c r="D815" s="3">
        <f>VLOOKUP(C815,Index[],2,FALSE)</f>
        <v>10</v>
      </c>
      <c r="E815" s="3">
        <f>VLOOKUP(C815,Index[],3,FALSE)</f>
        <v>0</v>
      </c>
      <c r="F815" s="3">
        <f>VLOOKUP(C815,Index[],4,FALSE)</f>
        <v>0</v>
      </c>
      <c r="G815" s="3">
        <f>VLOOKUP(C815,Index[],5,FALSE)</f>
        <v>0</v>
      </c>
      <c r="H815" t="s">
        <v>284</v>
      </c>
      <c r="I815">
        <f>VLOOKUP(Table1[[#This Row],[trait_name]],Trait[],2,FALSE)</f>
        <v>54</v>
      </c>
      <c r="J815" s="23" t="s">
        <v>116</v>
      </c>
      <c r="K815" s="23">
        <v>2</v>
      </c>
      <c r="L815" s="3" t="s">
        <v>258</v>
      </c>
      <c r="N815" s="23"/>
      <c r="O815"/>
    </row>
    <row r="816" spans="1:15">
      <c r="A816" s="66">
        <f>VLOOKUP(C816,Index[],8,FALSE)</f>
        <v>43242</v>
      </c>
      <c r="B816" s="5">
        <v>43242</v>
      </c>
      <c r="C816" t="s">
        <v>350</v>
      </c>
      <c r="D816" s="3">
        <f>VLOOKUP(C816,Index[],2,FALSE)</f>
        <v>10</v>
      </c>
      <c r="E816" s="3">
        <f>VLOOKUP(C816,Index[],3,FALSE)</f>
        <v>0</v>
      </c>
      <c r="F816" s="3">
        <f>VLOOKUP(C816,Index[],4,FALSE)</f>
        <v>0</v>
      </c>
      <c r="G816" s="3">
        <f>VLOOKUP(C816,Index[],5,FALSE)</f>
        <v>0</v>
      </c>
      <c r="H816" t="s">
        <v>25</v>
      </c>
      <c r="I816">
        <f>VLOOKUP(Table1[[#This Row],[trait_name]],Trait[],2,FALSE)</f>
        <v>54</v>
      </c>
      <c r="J816" s="23" t="s">
        <v>116</v>
      </c>
      <c r="K816" s="23">
        <v>1</v>
      </c>
      <c r="L816" s="3" t="s">
        <v>277</v>
      </c>
      <c r="N816" s="23"/>
      <c r="O816"/>
    </row>
    <row r="817" spans="1:15">
      <c r="A817" s="66">
        <f>VLOOKUP(C817,Index[],8,FALSE)</f>
        <v>43242</v>
      </c>
      <c r="B817" s="5">
        <v>43292</v>
      </c>
      <c r="C817" t="s">
        <v>350</v>
      </c>
      <c r="D817" s="3">
        <f>VLOOKUP(C817,Index[],2,FALSE)</f>
        <v>10</v>
      </c>
      <c r="E817" s="3">
        <f>VLOOKUP(C817,Index[],3,FALSE)</f>
        <v>0</v>
      </c>
      <c r="F817" s="3">
        <f>VLOOKUP(C817,Index[],4,FALSE)</f>
        <v>0</v>
      </c>
      <c r="G817" s="3">
        <f>VLOOKUP(C817,Index[],5,FALSE)</f>
        <v>0</v>
      </c>
      <c r="H817" t="s">
        <v>287</v>
      </c>
      <c r="I817">
        <f>VLOOKUP(Table1[[#This Row],[trait_name]],Trait[],2,FALSE)</f>
        <v>55</v>
      </c>
      <c r="J817" s="23" t="s">
        <v>119</v>
      </c>
      <c r="K817" s="23">
        <v>1</v>
      </c>
      <c r="L817" s="3" t="s">
        <v>232</v>
      </c>
      <c r="N817" s="23"/>
      <c r="O817"/>
    </row>
    <row r="818" spans="1:15">
      <c r="A818" s="66">
        <f>VLOOKUP(C818,Index[],8,FALSE)</f>
        <v>43242</v>
      </c>
      <c r="B818" s="5">
        <v>43242</v>
      </c>
      <c r="C818" t="s">
        <v>350</v>
      </c>
      <c r="D818" s="3">
        <f>VLOOKUP(C818,Index[],2,FALSE)</f>
        <v>10</v>
      </c>
      <c r="E818" s="3">
        <f>VLOOKUP(C818,Index[],3,FALSE)</f>
        <v>0</v>
      </c>
      <c r="F818" s="3">
        <f>VLOOKUP(C818,Index[],4,FALSE)</f>
        <v>0</v>
      </c>
      <c r="G818" s="3">
        <f>VLOOKUP(C818,Index[],5,FALSE)</f>
        <v>0</v>
      </c>
      <c r="H818" t="s">
        <v>351</v>
      </c>
      <c r="I818">
        <f>VLOOKUP(Table1[[#This Row],[trait_name]],Trait[],2,FALSE)</f>
        <v>56</v>
      </c>
      <c r="J818" s="23" t="s">
        <v>121</v>
      </c>
      <c r="K818" s="23">
        <v>1</v>
      </c>
      <c r="L818" s="3" t="s">
        <v>189</v>
      </c>
      <c r="N818" s="23"/>
      <c r="O818"/>
    </row>
    <row r="819" spans="1:15">
      <c r="A819" s="66">
        <f>VLOOKUP(C819,Index[],8,FALSE)</f>
        <v>43242</v>
      </c>
      <c r="B819" s="5">
        <v>43292</v>
      </c>
      <c r="C819" t="s">
        <v>350</v>
      </c>
      <c r="D819" s="3">
        <f>VLOOKUP(C819,Index[],2,FALSE)</f>
        <v>10</v>
      </c>
      <c r="E819" s="3">
        <f>VLOOKUP(C819,Index[],3,FALSE)</f>
        <v>0</v>
      </c>
      <c r="F819" s="3">
        <f>VLOOKUP(C819,Index[],4,FALSE)</f>
        <v>0</v>
      </c>
      <c r="G819" s="3">
        <f>VLOOKUP(C819,Index[],5,FALSE)</f>
        <v>0</v>
      </c>
      <c r="H819" t="s">
        <v>284</v>
      </c>
      <c r="I819">
        <f>VLOOKUP(Table1[[#This Row],[trait_name]],Trait[],2,FALSE)</f>
        <v>58</v>
      </c>
      <c r="J819" s="23" t="s">
        <v>123</v>
      </c>
      <c r="K819" s="23">
        <v>1</v>
      </c>
      <c r="L819" s="3" t="s">
        <v>190</v>
      </c>
      <c r="N819" s="23"/>
      <c r="O819"/>
    </row>
    <row r="820" spans="1:15">
      <c r="A820" s="66">
        <f>VLOOKUP(C820,Index[],8,FALSE)</f>
        <v>43242</v>
      </c>
      <c r="B820" s="5">
        <v>43292</v>
      </c>
      <c r="C820" t="s">
        <v>350</v>
      </c>
      <c r="D820" s="3">
        <f>VLOOKUP(C820,Index[],2,FALSE)</f>
        <v>10</v>
      </c>
      <c r="E820" s="3">
        <f>VLOOKUP(C820,Index[],3,FALSE)</f>
        <v>0</v>
      </c>
      <c r="F820" s="3">
        <f>VLOOKUP(C820,Index[],4,FALSE)</f>
        <v>0</v>
      </c>
      <c r="G820" s="3">
        <f>VLOOKUP(C820,Index[],5,FALSE)</f>
        <v>0</v>
      </c>
      <c r="H820" t="s">
        <v>25</v>
      </c>
      <c r="I820">
        <f>VLOOKUP(Table1[[#This Row],[trait_name]],Trait[],2,FALSE)</f>
        <v>59</v>
      </c>
      <c r="J820" s="23" t="s">
        <v>125</v>
      </c>
      <c r="K820" s="23">
        <v>1</v>
      </c>
      <c r="L820" s="3" t="s">
        <v>126</v>
      </c>
      <c r="M820" s="3"/>
      <c r="N820" s="23"/>
      <c r="O820"/>
    </row>
    <row r="821" spans="1:15">
      <c r="A821" s="66">
        <f>VLOOKUP(C821,Index[],8,FALSE)</f>
        <v>43242</v>
      </c>
      <c r="B821" s="5">
        <v>43292</v>
      </c>
      <c r="C821" t="s">
        <v>350</v>
      </c>
      <c r="D821" s="3">
        <f>VLOOKUP(C821,Index[],2,FALSE)</f>
        <v>10</v>
      </c>
      <c r="E821" s="3">
        <f>VLOOKUP(C821,Index[],3,FALSE)</f>
        <v>0</v>
      </c>
      <c r="F821" s="3">
        <f>VLOOKUP(C821,Index[],4,FALSE)</f>
        <v>0</v>
      </c>
      <c r="G821" s="3">
        <f>VLOOKUP(C821,Index[],5,FALSE)</f>
        <v>0</v>
      </c>
      <c r="H821" t="s">
        <v>320</v>
      </c>
      <c r="I821">
        <f>VLOOKUP(Table1[[#This Row],[trait_name]],Trait[],2,FALSE)</f>
        <v>60</v>
      </c>
      <c r="J821" s="23" t="s">
        <v>127</v>
      </c>
      <c r="K821" s="23">
        <v>1</v>
      </c>
      <c r="L821" s="3" t="s">
        <v>359</v>
      </c>
      <c r="N821" s="23"/>
      <c r="O821"/>
    </row>
    <row r="822" spans="1:15">
      <c r="A822" s="66">
        <f>VLOOKUP(C822,Index[],8,FALSE)</f>
        <v>43242</v>
      </c>
      <c r="B822" s="5">
        <v>43292</v>
      </c>
      <c r="C822" t="s">
        <v>350</v>
      </c>
      <c r="D822" s="3">
        <f>VLOOKUP(C822,Index[],2,FALSE)</f>
        <v>10</v>
      </c>
      <c r="E822" s="3">
        <f>VLOOKUP(C822,Index[],3,FALSE)</f>
        <v>0</v>
      </c>
      <c r="F822" s="3">
        <f>VLOOKUP(C822,Index[],4,FALSE)</f>
        <v>0</v>
      </c>
      <c r="G822" s="3">
        <f>VLOOKUP(C822,Index[],5,FALSE)</f>
        <v>0</v>
      </c>
      <c r="H822" t="s">
        <v>351</v>
      </c>
      <c r="I822">
        <f>VLOOKUP(Table1[[#This Row],[trait_name]],Trait[],2,FALSE)</f>
        <v>60</v>
      </c>
      <c r="J822" s="23" t="s">
        <v>127</v>
      </c>
      <c r="K822" s="23">
        <v>2</v>
      </c>
      <c r="L822" s="3" t="s">
        <v>129</v>
      </c>
      <c r="N822" s="23"/>
      <c r="O822"/>
    </row>
    <row r="823" spans="1:15">
      <c r="A823" s="66">
        <f>VLOOKUP(C823,Index[],8,FALSE)</f>
        <v>43242</v>
      </c>
      <c r="B823" s="5">
        <v>43242</v>
      </c>
      <c r="C823" t="s">
        <v>350</v>
      </c>
      <c r="D823" s="3">
        <f>VLOOKUP(C823,Index[],2,FALSE)</f>
        <v>10</v>
      </c>
      <c r="E823" s="3">
        <f>VLOOKUP(C823,Index[],3,FALSE)</f>
        <v>0</v>
      </c>
      <c r="F823" s="3">
        <f>VLOOKUP(C823,Index[],4,FALSE)</f>
        <v>0</v>
      </c>
      <c r="G823" s="3">
        <f>VLOOKUP(C823,Index[],5,FALSE)</f>
        <v>0</v>
      </c>
      <c r="H823" t="s">
        <v>25</v>
      </c>
      <c r="I823">
        <f>VLOOKUP(Table1[[#This Row],[trait_name]],Trait[],2,FALSE)</f>
        <v>61</v>
      </c>
      <c r="J823" s="23" t="s">
        <v>130</v>
      </c>
      <c r="K823" s="23">
        <v>1</v>
      </c>
      <c r="L823" s="3" t="s">
        <v>42</v>
      </c>
      <c r="N823" s="23"/>
      <c r="O823"/>
    </row>
    <row r="824" spans="1:15">
      <c r="A824" s="66">
        <f>VLOOKUP(C824,Index[],8,FALSE)</f>
        <v>43242</v>
      </c>
      <c r="B824" s="5">
        <v>43292</v>
      </c>
      <c r="C824" t="s">
        <v>350</v>
      </c>
      <c r="D824" s="3">
        <f>VLOOKUP(C824,Index[],2,FALSE)</f>
        <v>10</v>
      </c>
      <c r="E824" s="3">
        <f>VLOOKUP(C824,Index[],3,FALSE)</f>
        <v>0</v>
      </c>
      <c r="F824" s="3">
        <f>VLOOKUP(C824,Index[],4,FALSE)</f>
        <v>0</v>
      </c>
      <c r="G824" s="3">
        <f>VLOOKUP(C824,Index[],5,FALSE)</f>
        <v>0</v>
      </c>
      <c r="H824" t="s">
        <v>287</v>
      </c>
      <c r="I824">
        <f>VLOOKUP(Table1[[#This Row],[trait_name]],Trait[],2,FALSE)</f>
        <v>61</v>
      </c>
      <c r="J824" s="23" t="s">
        <v>130</v>
      </c>
      <c r="K824" s="23">
        <v>2</v>
      </c>
      <c r="L824" s="3" t="s">
        <v>126</v>
      </c>
      <c r="N824" s="23"/>
      <c r="O824"/>
    </row>
    <row r="825" spans="1:15">
      <c r="A825" s="66">
        <f>VLOOKUP(C825,Index[],8,FALSE)</f>
        <v>43242</v>
      </c>
      <c r="B825" s="5">
        <v>43242</v>
      </c>
      <c r="C825" t="s">
        <v>350</v>
      </c>
      <c r="D825" s="3">
        <f>VLOOKUP(C825,Index[],2,FALSE)</f>
        <v>10</v>
      </c>
      <c r="E825" s="3">
        <f>VLOOKUP(C825,Index[],3,FALSE)</f>
        <v>0</v>
      </c>
      <c r="F825" s="3">
        <f>VLOOKUP(C825,Index[],4,FALSE)</f>
        <v>0</v>
      </c>
      <c r="G825" s="3">
        <f>VLOOKUP(C825,Index[],5,FALSE)</f>
        <v>0</v>
      </c>
      <c r="H825" t="s">
        <v>351</v>
      </c>
      <c r="I825">
        <f>VLOOKUP(Table1[[#This Row],[trait_name]],Trait[],2,FALSE)</f>
        <v>62</v>
      </c>
      <c r="J825" s="23" t="s">
        <v>235</v>
      </c>
      <c r="K825" s="23">
        <v>1</v>
      </c>
      <c r="L825" s="3" t="s">
        <v>236</v>
      </c>
      <c r="N825" s="23"/>
      <c r="O825"/>
    </row>
    <row r="826" spans="1:15">
      <c r="A826" s="66">
        <f>VLOOKUP(C826,Index[],8,FALSE)</f>
        <v>43242</v>
      </c>
      <c r="B826" s="5">
        <v>43292</v>
      </c>
      <c r="C826" t="s">
        <v>350</v>
      </c>
      <c r="D826" s="3">
        <f>VLOOKUP(C826,Index[],2,FALSE)</f>
        <v>10</v>
      </c>
      <c r="E826" s="3">
        <f>VLOOKUP(C826,Index[],3,FALSE)</f>
        <v>0</v>
      </c>
      <c r="F826" s="3">
        <f>VLOOKUP(C826,Index[],4,FALSE)</f>
        <v>0</v>
      </c>
      <c r="G826" s="3">
        <f>VLOOKUP(C826,Index[],5,FALSE)</f>
        <v>0</v>
      </c>
      <c r="H826" t="s">
        <v>155</v>
      </c>
      <c r="I826">
        <f>VLOOKUP(Table1[[#This Row],[trait_name]],Trait[],2,FALSE)</f>
        <v>63</v>
      </c>
      <c r="J826" s="23" t="s">
        <v>237</v>
      </c>
      <c r="K826" s="23">
        <v>1</v>
      </c>
      <c r="L826" s="3" t="s">
        <v>27</v>
      </c>
      <c r="N826" s="23"/>
      <c r="O826"/>
    </row>
    <row r="827" spans="1:15">
      <c r="A827" s="66">
        <f>VLOOKUP(C827,Index[],8,FALSE)</f>
        <v>43242</v>
      </c>
      <c r="B827" s="5">
        <v>43292</v>
      </c>
      <c r="C827" t="s">
        <v>350</v>
      </c>
      <c r="D827" s="3">
        <f>VLOOKUP(C827,Index[],2,FALSE)</f>
        <v>10</v>
      </c>
      <c r="E827" s="3">
        <f>VLOOKUP(C827,Index[],3,FALSE)</f>
        <v>0</v>
      </c>
      <c r="F827" s="3">
        <f>VLOOKUP(C827,Index[],4,FALSE)</f>
        <v>0</v>
      </c>
      <c r="G827" s="3">
        <f>VLOOKUP(C827,Index[],5,FALSE)</f>
        <v>0</v>
      </c>
      <c r="H827" t="s">
        <v>320</v>
      </c>
      <c r="I827">
        <f>VLOOKUP(Table1[[#This Row],[trait_name]],Trait[],2,FALSE)</f>
        <v>64</v>
      </c>
      <c r="J827" s="23" t="s">
        <v>132</v>
      </c>
      <c r="K827" s="23">
        <v>1</v>
      </c>
      <c r="L827" s="3" t="s">
        <v>131</v>
      </c>
      <c r="N827" s="23"/>
      <c r="O827"/>
    </row>
    <row r="828" spans="1:15">
      <c r="A828" s="66">
        <f>VLOOKUP(C828,Index[],8,FALSE)</f>
        <v>43242</v>
      </c>
      <c r="B828" s="5">
        <v>43292</v>
      </c>
      <c r="C828" t="s">
        <v>350</v>
      </c>
      <c r="D828" s="3">
        <f>VLOOKUP(C828,Index[],2,FALSE)</f>
        <v>10</v>
      </c>
      <c r="E828" s="3">
        <f>VLOOKUP(C828,Index[],3,FALSE)</f>
        <v>0</v>
      </c>
      <c r="F828" s="3">
        <f>VLOOKUP(C828,Index[],4,FALSE)</f>
        <v>0</v>
      </c>
      <c r="G828" s="3">
        <f>VLOOKUP(C828,Index[],5,FALSE)</f>
        <v>0</v>
      </c>
      <c r="H828" t="s">
        <v>320</v>
      </c>
      <c r="I828">
        <f>VLOOKUP(Table1[[#This Row],[trait_name]],Trait[],2,FALSE)</f>
        <v>65</v>
      </c>
      <c r="J828" s="23" t="s">
        <v>133</v>
      </c>
      <c r="K828" s="23">
        <v>1</v>
      </c>
      <c r="L828" s="3" t="s">
        <v>135</v>
      </c>
      <c r="N828" s="23"/>
      <c r="O828"/>
    </row>
    <row r="829" spans="1:15">
      <c r="A829" s="66">
        <f>VLOOKUP(C829,Index[],8,FALSE)</f>
        <v>43242</v>
      </c>
      <c r="B829" s="5">
        <v>43242</v>
      </c>
      <c r="C829" t="s">
        <v>350</v>
      </c>
      <c r="D829" s="3">
        <f>VLOOKUP(C829,Index[],2,FALSE)</f>
        <v>10</v>
      </c>
      <c r="E829" s="3">
        <f>VLOOKUP(C829,Index[],3,FALSE)</f>
        <v>0</v>
      </c>
      <c r="F829" s="3">
        <f>VLOOKUP(C829,Index[],4,FALSE)</f>
        <v>0</v>
      </c>
      <c r="G829" s="3">
        <f>VLOOKUP(C829,Index[],5,FALSE)</f>
        <v>0</v>
      </c>
      <c r="H829" t="s">
        <v>25</v>
      </c>
      <c r="I829">
        <f>VLOOKUP(Table1[[#This Row],[trait_name]],Trait[],2,FALSE)</f>
        <v>66</v>
      </c>
      <c r="J829" s="23" t="s">
        <v>194</v>
      </c>
      <c r="K829" s="23">
        <v>1</v>
      </c>
      <c r="L829" s="3" t="s">
        <v>198</v>
      </c>
      <c r="N829" s="23"/>
      <c r="O829"/>
    </row>
    <row r="830" spans="1:15">
      <c r="A830" s="66">
        <f>VLOOKUP(C830,Index[],8,FALSE)</f>
        <v>43242</v>
      </c>
      <c r="B830" s="5">
        <v>43293</v>
      </c>
      <c r="C830" t="s">
        <v>360</v>
      </c>
      <c r="D830" s="3">
        <f>VLOOKUP(C830,Index[],2,FALSE)</f>
        <v>11</v>
      </c>
      <c r="E830" s="3">
        <f>VLOOKUP(C830,Index[],3,FALSE)</f>
        <v>0</v>
      </c>
      <c r="F830" s="3">
        <f>VLOOKUP(C830,Index[],4,FALSE)</f>
        <v>0</v>
      </c>
      <c r="G830" s="3">
        <f>VLOOKUP(C830,Index[],5,FALSE)</f>
        <v>0</v>
      </c>
      <c r="H830" t="s">
        <v>25</v>
      </c>
      <c r="I830">
        <f>VLOOKUP(Table1[[#This Row],[trait_name]],Trait[],2,FALSE)</f>
        <v>1</v>
      </c>
      <c r="J830" s="23" t="s">
        <v>140</v>
      </c>
      <c r="K830" s="23">
        <v>2</v>
      </c>
      <c r="L830" s="3" t="s">
        <v>361</v>
      </c>
      <c r="N830" s="23"/>
      <c r="O830"/>
    </row>
    <row r="831" spans="1:15">
      <c r="A831" s="66">
        <f>VLOOKUP(C831,Index[],8,FALSE)</f>
        <v>43242</v>
      </c>
      <c r="B831" s="5">
        <v>43293</v>
      </c>
      <c r="C831" t="s">
        <v>360</v>
      </c>
      <c r="D831" s="3">
        <f>VLOOKUP(C831,Index[],2,FALSE)</f>
        <v>11</v>
      </c>
      <c r="E831" s="3">
        <f>VLOOKUP(C831,Index[],3,FALSE)</f>
        <v>0</v>
      </c>
      <c r="F831" s="3">
        <f>VLOOKUP(C831,Index[],4,FALSE)</f>
        <v>0</v>
      </c>
      <c r="G831" s="3">
        <f>VLOOKUP(C831,Index[],5,FALSE)</f>
        <v>0</v>
      </c>
      <c r="H831" t="s">
        <v>142</v>
      </c>
      <c r="I831">
        <f>VLOOKUP(Table1[[#This Row],[trait_name]],Trait[],2,FALSE)</f>
        <v>1</v>
      </c>
      <c r="J831" s="23" t="s">
        <v>140</v>
      </c>
      <c r="K831" s="23">
        <v>1</v>
      </c>
      <c r="L831" s="3" t="s">
        <v>362</v>
      </c>
      <c r="N831" s="23"/>
      <c r="O831"/>
    </row>
    <row r="832" spans="1:15">
      <c r="A832" s="66">
        <f>VLOOKUP(C832,Index[],8,FALSE)</f>
        <v>43242</v>
      </c>
      <c r="B832" s="5">
        <v>43293</v>
      </c>
      <c r="C832" t="s">
        <v>360</v>
      </c>
      <c r="D832" s="3">
        <f>VLOOKUP(C832,Index[],2,FALSE)</f>
        <v>11</v>
      </c>
      <c r="E832" s="3">
        <f>VLOOKUP(C832,Index[],3,FALSE)</f>
        <v>0</v>
      </c>
      <c r="F832" s="3">
        <f>VLOOKUP(C832,Index[],4,FALSE)</f>
        <v>0</v>
      </c>
      <c r="G832" s="3">
        <f>VLOOKUP(C832,Index[],5,FALSE)</f>
        <v>0</v>
      </c>
      <c r="H832" t="s">
        <v>142</v>
      </c>
      <c r="I832">
        <f>VLOOKUP(Table1[[#This Row],[trait_name]],Trait[],2,FALSE)</f>
        <v>2</v>
      </c>
      <c r="J832" s="23" t="s">
        <v>15</v>
      </c>
      <c r="K832" s="23">
        <v>4</v>
      </c>
      <c r="L832" s="3" t="s">
        <v>363</v>
      </c>
      <c r="N832" s="23"/>
      <c r="O832"/>
    </row>
    <row r="833" spans="1:15">
      <c r="A833" s="66">
        <f>VLOOKUP(C833,Index[],8,FALSE)</f>
        <v>43242</v>
      </c>
      <c r="B833" s="5">
        <v>43242</v>
      </c>
      <c r="C833" t="s">
        <v>360</v>
      </c>
      <c r="D833" s="3">
        <f>VLOOKUP(C833,Index[],2,FALSE)</f>
        <v>11</v>
      </c>
      <c r="E833" s="3">
        <f>VLOOKUP(C833,Index[],3,FALSE)</f>
        <v>0</v>
      </c>
      <c r="F833" s="3">
        <f>VLOOKUP(C833,Index[],4,FALSE)</f>
        <v>0</v>
      </c>
      <c r="G833" s="3">
        <f>VLOOKUP(C833,Index[],5,FALSE)</f>
        <v>0</v>
      </c>
      <c r="H833" t="s">
        <v>17</v>
      </c>
      <c r="I833">
        <f>VLOOKUP(Table1[[#This Row],[trait_name]],Trait[],2,FALSE)</f>
        <v>2</v>
      </c>
      <c r="J833" s="23" t="s">
        <v>15</v>
      </c>
      <c r="K833" s="23">
        <v>1</v>
      </c>
      <c r="L833" s="3" t="s">
        <v>364</v>
      </c>
      <c r="N833" s="23"/>
      <c r="O833"/>
    </row>
    <row r="834" spans="1:15">
      <c r="A834" s="66">
        <f>VLOOKUP(C834,Index[],8,FALSE)</f>
        <v>43242</v>
      </c>
      <c r="B834" s="5">
        <v>43293</v>
      </c>
      <c r="C834" t="s">
        <v>360</v>
      </c>
      <c r="D834" s="3">
        <f>VLOOKUP(C834,Index[],2,FALSE)</f>
        <v>11</v>
      </c>
      <c r="E834" s="3">
        <f>VLOOKUP(C834,Index[],3,FALSE)</f>
        <v>0</v>
      </c>
      <c r="F834" s="3">
        <f>VLOOKUP(C834,Index[],4,FALSE)</f>
        <v>0</v>
      </c>
      <c r="G834" s="3">
        <f>VLOOKUP(C834,Index[],5,FALSE)</f>
        <v>0</v>
      </c>
      <c r="H834" t="s">
        <v>142</v>
      </c>
      <c r="I834">
        <f>VLOOKUP(Table1[[#This Row],[trait_name]],Trait[],2,FALSE)</f>
        <v>2</v>
      </c>
      <c r="J834" s="23" t="s">
        <v>15</v>
      </c>
      <c r="K834" s="23">
        <v>2</v>
      </c>
      <c r="L834" s="3" t="s">
        <v>365</v>
      </c>
      <c r="N834" s="23"/>
      <c r="O834"/>
    </row>
    <row r="835" spans="1:15">
      <c r="A835" s="66">
        <f>VLOOKUP(C835,Index[],8,FALSE)</f>
        <v>43242</v>
      </c>
      <c r="B835" s="5">
        <v>43293</v>
      </c>
      <c r="C835" t="s">
        <v>360</v>
      </c>
      <c r="D835" s="3">
        <f>VLOOKUP(C835,Index[],2,FALSE)</f>
        <v>11</v>
      </c>
      <c r="E835" s="3">
        <f>VLOOKUP(C835,Index[],3,FALSE)</f>
        <v>0</v>
      </c>
      <c r="F835" s="3">
        <f>VLOOKUP(C835,Index[],4,FALSE)</f>
        <v>0</v>
      </c>
      <c r="G835" s="3">
        <f>VLOOKUP(C835,Index[],5,FALSE)</f>
        <v>0</v>
      </c>
      <c r="H835" t="s">
        <v>142</v>
      </c>
      <c r="I835">
        <f>VLOOKUP(Table1[[#This Row],[trait_name]],Trait[],2,FALSE)</f>
        <v>2</v>
      </c>
      <c r="J835" s="23" t="s">
        <v>15</v>
      </c>
      <c r="K835" s="23">
        <v>3</v>
      </c>
      <c r="L835" s="3" t="s">
        <v>366</v>
      </c>
      <c r="N835" s="23"/>
      <c r="O835"/>
    </row>
    <row r="836" spans="1:15">
      <c r="A836" s="66">
        <f>VLOOKUP(C836,Index[],8,FALSE)</f>
        <v>43242</v>
      </c>
      <c r="B836" s="5">
        <v>43242</v>
      </c>
      <c r="C836" t="s">
        <v>360</v>
      </c>
      <c r="D836" s="3">
        <f>VLOOKUP(C836,Index[],2,FALSE)</f>
        <v>11</v>
      </c>
      <c r="E836" s="3">
        <f>VLOOKUP(C836,Index[],3,FALSE)</f>
        <v>0</v>
      </c>
      <c r="F836" s="3">
        <f>VLOOKUP(C836,Index[],4,FALSE)</f>
        <v>0</v>
      </c>
      <c r="G836" s="3">
        <f>VLOOKUP(C836,Index[],5,FALSE)</f>
        <v>0</v>
      </c>
      <c r="H836" t="s">
        <v>17</v>
      </c>
      <c r="I836">
        <f>VLOOKUP(Table1[[#This Row],[trait_name]],Trait[],2,FALSE)</f>
        <v>3</v>
      </c>
      <c r="J836" s="23" t="s">
        <v>18</v>
      </c>
      <c r="K836" s="23">
        <v>1</v>
      </c>
      <c r="L836" s="3" t="s">
        <v>19</v>
      </c>
      <c r="N836" s="23"/>
      <c r="O836"/>
    </row>
    <row r="837" spans="1:15">
      <c r="A837" s="66">
        <f>VLOOKUP(C837,Index[],8,FALSE)</f>
        <v>43242</v>
      </c>
      <c r="B837" s="5">
        <v>43242</v>
      </c>
      <c r="C837" t="s">
        <v>360</v>
      </c>
      <c r="D837" s="3">
        <f>VLOOKUP(C837,Index[],2,FALSE)</f>
        <v>11</v>
      </c>
      <c r="E837" s="3">
        <f>VLOOKUP(C837,Index[],3,FALSE)</f>
        <v>0</v>
      </c>
      <c r="F837" s="3">
        <f>VLOOKUP(C837,Index[],4,FALSE)</f>
        <v>0</v>
      </c>
      <c r="G837" s="3">
        <f>VLOOKUP(C837,Index[],5,FALSE)</f>
        <v>0</v>
      </c>
      <c r="H837" t="s">
        <v>17</v>
      </c>
      <c r="I837">
        <f>VLOOKUP(Table1[[#This Row],[trait_name]],Trait[],2,FALSE)</f>
        <v>3</v>
      </c>
      <c r="J837" s="23" t="s">
        <v>18</v>
      </c>
      <c r="K837" s="23">
        <v>2</v>
      </c>
      <c r="L837" s="3" t="s">
        <v>21</v>
      </c>
      <c r="N837" s="23"/>
      <c r="O837"/>
    </row>
    <row r="838" spans="1:15">
      <c r="A838" s="66">
        <f>VLOOKUP(C838,Index[],8,FALSE)</f>
        <v>43242</v>
      </c>
      <c r="B838" s="5">
        <v>43242</v>
      </c>
      <c r="C838" t="s">
        <v>360</v>
      </c>
      <c r="D838" s="3">
        <f>VLOOKUP(C838,Index[],2,FALSE)</f>
        <v>11</v>
      </c>
      <c r="E838" s="3">
        <f>VLOOKUP(C838,Index[],3,FALSE)</f>
        <v>0</v>
      </c>
      <c r="F838" s="3">
        <f>VLOOKUP(C838,Index[],4,FALSE)</f>
        <v>0</v>
      </c>
      <c r="G838" s="3">
        <f>VLOOKUP(C838,Index[],5,FALSE)</f>
        <v>0</v>
      </c>
      <c r="H838" t="s">
        <v>25</v>
      </c>
      <c r="I838">
        <f>VLOOKUP(Table1[[#This Row],[trait_name]],Trait[],2,FALSE)</f>
        <v>4</v>
      </c>
      <c r="J838" s="23" t="s">
        <v>22</v>
      </c>
      <c r="K838" s="23">
        <v>1</v>
      </c>
      <c r="L838" s="3" t="s">
        <v>27</v>
      </c>
      <c r="N838" s="23"/>
      <c r="O838"/>
    </row>
    <row r="839" spans="1:15">
      <c r="A839" s="66">
        <f>VLOOKUP(C839,Index[],8,FALSE)</f>
        <v>43242</v>
      </c>
      <c r="B839" s="5">
        <v>43293</v>
      </c>
      <c r="C839" t="s">
        <v>360</v>
      </c>
      <c r="D839" s="3">
        <f>VLOOKUP(C839,Index[],2,FALSE)</f>
        <v>11</v>
      </c>
      <c r="E839" s="3">
        <f>VLOOKUP(C839,Index[],3,FALSE)</f>
        <v>0</v>
      </c>
      <c r="F839" s="3">
        <f>VLOOKUP(C839,Index[],4,FALSE)</f>
        <v>0</v>
      </c>
      <c r="G839" s="3">
        <f>VLOOKUP(C839,Index[],5,FALSE)</f>
        <v>0</v>
      </c>
      <c r="H839" t="s">
        <v>17</v>
      </c>
      <c r="I839">
        <f>VLOOKUP(Table1[[#This Row],[trait_name]],Trait[],2,FALSE)</f>
        <v>4</v>
      </c>
      <c r="J839" s="23" t="s">
        <v>22</v>
      </c>
      <c r="K839" s="23">
        <v>2</v>
      </c>
      <c r="L839" s="3" t="s">
        <v>23</v>
      </c>
      <c r="N839" s="23"/>
      <c r="O839"/>
    </row>
    <row r="840" spans="1:15">
      <c r="A840" s="66">
        <f>VLOOKUP(C840,Index[],8,FALSE)</f>
        <v>43242</v>
      </c>
      <c r="B840" s="5">
        <v>43242</v>
      </c>
      <c r="C840" t="s">
        <v>360</v>
      </c>
      <c r="D840" s="3">
        <f>VLOOKUP(C840,Index[],2,FALSE)</f>
        <v>11</v>
      </c>
      <c r="E840" s="3">
        <f>VLOOKUP(C840,Index[],3,FALSE)</f>
        <v>0</v>
      </c>
      <c r="F840" s="3">
        <f>VLOOKUP(C840,Index[],4,FALSE)</f>
        <v>0</v>
      </c>
      <c r="G840" s="3">
        <f>VLOOKUP(C840,Index[],5,FALSE)</f>
        <v>0</v>
      </c>
      <c r="H840" t="s">
        <v>17</v>
      </c>
      <c r="I840">
        <f>VLOOKUP(Table1[[#This Row],[trait_name]],Trait[],2,FALSE)</f>
        <v>5</v>
      </c>
      <c r="J840" s="23" t="s">
        <v>24</v>
      </c>
      <c r="K840" s="23">
        <v>1</v>
      </c>
      <c r="L840" s="3" t="s">
        <v>23</v>
      </c>
      <c r="N840" s="23"/>
      <c r="O840"/>
    </row>
    <row r="841" spans="1:15">
      <c r="A841" s="66">
        <f>VLOOKUP(C841,Index[],8,FALSE)</f>
        <v>43242</v>
      </c>
      <c r="B841" s="5">
        <v>43293</v>
      </c>
      <c r="C841" t="s">
        <v>360</v>
      </c>
      <c r="D841" s="3">
        <f>VLOOKUP(C841,Index[],2,FALSE)</f>
        <v>11</v>
      </c>
      <c r="E841" s="3">
        <f>VLOOKUP(C841,Index[],3,FALSE)</f>
        <v>0</v>
      </c>
      <c r="F841" s="3">
        <f>VLOOKUP(C841,Index[],4,FALSE)</f>
        <v>0</v>
      </c>
      <c r="G841" s="3">
        <f>VLOOKUP(C841,Index[],5,FALSE)</f>
        <v>0</v>
      </c>
      <c r="H841" t="s">
        <v>208</v>
      </c>
      <c r="I841">
        <f>VLOOKUP(Table1[[#This Row],[trait_name]],Trait[],2,FALSE)</f>
        <v>5</v>
      </c>
      <c r="J841" s="23" t="s">
        <v>24</v>
      </c>
      <c r="K841" s="23">
        <v>2</v>
      </c>
      <c r="L841" s="3" t="s">
        <v>23</v>
      </c>
      <c r="N841" s="23"/>
      <c r="O841"/>
    </row>
    <row r="842" spans="1:15">
      <c r="A842" s="66">
        <f>VLOOKUP(C842,Index[],8,FALSE)</f>
        <v>43242</v>
      </c>
      <c r="B842" s="5">
        <v>43293</v>
      </c>
      <c r="C842" t="s">
        <v>360</v>
      </c>
      <c r="D842" s="3">
        <f>VLOOKUP(C842,Index[],2,FALSE)</f>
        <v>11</v>
      </c>
      <c r="E842" s="3">
        <f>VLOOKUP(C842,Index[],3,FALSE)</f>
        <v>0</v>
      </c>
      <c r="F842" s="3">
        <f>VLOOKUP(C842,Index[],4,FALSE)</f>
        <v>0</v>
      </c>
      <c r="G842" s="3">
        <f>VLOOKUP(C842,Index[],5,FALSE)</f>
        <v>0</v>
      </c>
      <c r="H842" t="s">
        <v>208</v>
      </c>
      <c r="I842">
        <f>VLOOKUP(Table1[[#This Row],[trait_name]],Trait[],2,FALSE)</f>
        <v>6</v>
      </c>
      <c r="J842" s="23" t="s">
        <v>148</v>
      </c>
      <c r="K842" s="23">
        <v>1</v>
      </c>
      <c r="L842" s="3" t="s">
        <v>27</v>
      </c>
      <c r="N842" s="23"/>
      <c r="O842"/>
    </row>
    <row r="843" spans="1:15">
      <c r="A843" s="66">
        <f>VLOOKUP(C843,Index[],8,FALSE)</f>
        <v>43242</v>
      </c>
      <c r="B843" s="5">
        <v>43242</v>
      </c>
      <c r="C843" t="s">
        <v>360</v>
      </c>
      <c r="D843" s="3">
        <f>VLOOKUP(C843,Index[],2,FALSE)</f>
        <v>11</v>
      </c>
      <c r="E843" s="3">
        <f>VLOOKUP(C843,Index[],3,FALSE)</f>
        <v>0</v>
      </c>
      <c r="F843" s="3">
        <f>VLOOKUP(C843,Index[],4,FALSE)</f>
        <v>0</v>
      </c>
      <c r="G843" s="3">
        <f>VLOOKUP(C843,Index[],5,FALSE)</f>
        <v>0</v>
      </c>
      <c r="I843">
        <f>VLOOKUP(Table1[[#This Row],[trait_name]],Trait[],2,FALSE)</f>
        <v>6</v>
      </c>
      <c r="J843" s="23" t="s">
        <v>148</v>
      </c>
      <c r="K843" s="23">
        <v>2</v>
      </c>
      <c r="L843" s="3"/>
      <c r="N843" s="23"/>
      <c r="O843"/>
    </row>
    <row r="844" spans="1:15">
      <c r="A844" s="66">
        <f>VLOOKUP(C844,Index[],8,FALSE)</f>
        <v>43242</v>
      </c>
      <c r="B844" s="5">
        <v>43242</v>
      </c>
      <c r="C844" t="s">
        <v>360</v>
      </c>
      <c r="D844" s="3">
        <f>VLOOKUP(C844,Index[],2,FALSE)</f>
        <v>11</v>
      </c>
      <c r="E844" s="3">
        <f>VLOOKUP(C844,Index[],3,FALSE)</f>
        <v>0</v>
      </c>
      <c r="F844" s="3">
        <f>VLOOKUP(C844,Index[],4,FALSE)</f>
        <v>0</v>
      </c>
      <c r="G844" s="3">
        <f>VLOOKUP(C844,Index[],5,FALSE)</f>
        <v>0</v>
      </c>
      <c r="H844" t="s">
        <v>17</v>
      </c>
      <c r="I844">
        <f>VLOOKUP(Table1[[#This Row],[trait_name]],Trait[],2,FALSE)</f>
        <v>7</v>
      </c>
      <c r="J844" s="23" t="s">
        <v>26</v>
      </c>
      <c r="K844" s="23">
        <v>1</v>
      </c>
      <c r="L844" s="3" t="s">
        <v>23</v>
      </c>
      <c r="N844" s="23"/>
      <c r="O844"/>
    </row>
    <row r="845" spans="1:15">
      <c r="A845" s="66">
        <f>VLOOKUP(C845,Index[],8,FALSE)</f>
        <v>43242</v>
      </c>
      <c r="B845" s="5">
        <v>43293</v>
      </c>
      <c r="C845" t="s">
        <v>360</v>
      </c>
      <c r="D845" s="3">
        <f>VLOOKUP(C845,Index[],2,FALSE)</f>
        <v>11</v>
      </c>
      <c r="E845" s="3">
        <f>VLOOKUP(C845,Index[],3,FALSE)</f>
        <v>0</v>
      </c>
      <c r="F845" s="3">
        <f>VLOOKUP(C845,Index[],4,FALSE)</f>
        <v>0</v>
      </c>
      <c r="G845" s="3">
        <f>VLOOKUP(C845,Index[],5,FALSE)</f>
        <v>0</v>
      </c>
      <c r="H845" t="s">
        <v>25</v>
      </c>
      <c r="I845">
        <f>VLOOKUP(Table1[[#This Row],[trait_name]],Trait[],2,FALSE)</f>
        <v>7</v>
      </c>
      <c r="J845" s="23" t="s">
        <v>26</v>
      </c>
      <c r="K845" s="23">
        <v>2</v>
      </c>
      <c r="L845" s="3" t="s">
        <v>23</v>
      </c>
      <c r="N845" s="23"/>
      <c r="O845"/>
    </row>
    <row r="846" spans="1:15">
      <c r="A846" s="66">
        <f>VLOOKUP(C846,Index[],8,FALSE)</f>
        <v>43242</v>
      </c>
      <c r="B846" s="5"/>
      <c r="C846" t="s">
        <v>360</v>
      </c>
      <c r="D846" s="3">
        <f>VLOOKUP(C846,Index[],2,FALSE)</f>
        <v>11</v>
      </c>
      <c r="E846" s="3">
        <f>VLOOKUP(C846,Index[],3,FALSE)</f>
        <v>0</v>
      </c>
      <c r="F846" s="3">
        <f>VLOOKUP(C846,Index[],4,FALSE)</f>
        <v>0</v>
      </c>
      <c r="G846" s="3">
        <f>VLOOKUP(C846,Index[],5,FALSE)</f>
        <v>0</v>
      </c>
      <c r="H846" t="s">
        <v>153</v>
      </c>
      <c r="I846">
        <f>VLOOKUP(Table1[[#This Row],[trait_name]],Trait[],2,FALSE)</f>
        <v>7</v>
      </c>
      <c r="J846" s="23" t="s">
        <v>26</v>
      </c>
      <c r="K846" s="23">
        <v>3</v>
      </c>
      <c r="L846" s="3" t="s">
        <v>23</v>
      </c>
      <c r="M846" s="3" t="s">
        <v>367</v>
      </c>
      <c r="N846" s="23"/>
      <c r="O846"/>
    </row>
    <row r="847" spans="1:15">
      <c r="A847" s="66">
        <f>VLOOKUP(C847,Index[],8,FALSE)</f>
        <v>43242</v>
      </c>
      <c r="B847" s="5">
        <v>43293</v>
      </c>
      <c r="C847" t="s">
        <v>360</v>
      </c>
      <c r="D847" s="3">
        <f>VLOOKUP(C847,Index[],2,FALSE)</f>
        <v>11</v>
      </c>
      <c r="E847" s="3">
        <f>VLOOKUP(C847,Index[],3,FALSE)</f>
        <v>0</v>
      </c>
      <c r="F847" s="3">
        <f>VLOOKUP(C847,Index[],4,FALSE)</f>
        <v>0</v>
      </c>
      <c r="G847" s="3">
        <f>VLOOKUP(C847,Index[],5,FALSE)</f>
        <v>0</v>
      </c>
      <c r="I847">
        <f>VLOOKUP(Table1[[#This Row],[trait_name]],Trait[],2,FALSE)</f>
        <v>8</v>
      </c>
      <c r="J847" s="23" t="s">
        <v>150</v>
      </c>
      <c r="K847" s="23">
        <v>1</v>
      </c>
      <c r="L847" s="3"/>
      <c r="N847" s="23"/>
      <c r="O847"/>
    </row>
    <row r="848" spans="1:15">
      <c r="A848" s="66">
        <f>VLOOKUP(C848,Index[],8,FALSE)</f>
        <v>43242</v>
      </c>
      <c r="B848" s="5">
        <v>43293</v>
      </c>
      <c r="C848" t="s">
        <v>360</v>
      </c>
      <c r="D848" s="3">
        <f>VLOOKUP(C848,Index[],2,FALSE)</f>
        <v>11</v>
      </c>
      <c r="E848" s="3">
        <f>VLOOKUP(C848,Index[],3,FALSE)</f>
        <v>0</v>
      </c>
      <c r="F848" s="3">
        <f>VLOOKUP(C848,Index[],4,FALSE)</f>
        <v>0</v>
      </c>
      <c r="G848" s="3">
        <f>VLOOKUP(C848,Index[],5,FALSE)</f>
        <v>0</v>
      </c>
      <c r="H848" t="s">
        <v>325</v>
      </c>
      <c r="I848">
        <f>VLOOKUP(Table1[[#This Row],[trait_name]],Trait[],2,FALSE)</f>
        <v>9</v>
      </c>
      <c r="J848" s="23" t="s">
        <v>28</v>
      </c>
      <c r="K848" s="23">
        <v>1</v>
      </c>
      <c r="L848" s="3" t="s">
        <v>23</v>
      </c>
      <c r="N848" s="23"/>
      <c r="O848"/>
    </row>
    <row r="849" spans="1:15">
      <c r="A849" s="66">
        <f>VLOOKUP(C849,Index[],8,FALSE)</f>
        <v>43242</v>
      </c>
      <c r="B849" s="5">
        <v>43312</v>
      </c>
      <c r="C849" t="s">
        <v>360</v>
      </c>
      <c r="D849" s="3">
        <f>VLOOKUP(C849,Index[],2,FALSE)</f>
        <v>11</v>
      </c>
      <c r="E849" s="3">
        <f>VLOOKUP(C849,Index[],3,FALSE)</f>
        <v>0</v>
      </c>
      <c r="F849" s="3">
        <f>VLOOKUP(C849,Index[],4,FALSE)</f>
        <v>0</v>
      </c>
      <c r="G849" s="3">
        <f>VLOOKUP(C849,Index[],5,FALSE)</f>
        <v>0</v>
      </c>
      <c r="H849" t="s">
        <v>153</v>
      </c>
      <c r="I849">
        <f>VLOOKUP(Table1[[#This Row],[trait_name]],Trait[],2,FALSE)</f>
        <v>9</v>
      </c>
      <c r="J849" s="23" t="s">
        <v>28</v>
      </c>
      <c r="K849" s="23">
        <v>2</v>
      </c>
      <c r="L849" s="3" t="s">
        <v>23</v>
      </c>
      <c r="M849" s="3" t="s">
        <v>367</v>
      </c>
      <c r="N849" s="23"/>
      <c r="O849"/>
    </row>
    <row r="850" spans="1:15">
      <c r="A850" s="66">
        <f>VLOOKUP(C850,Index[],8,FALSE)</f>
        <v>43242</v>
      </c>
      <c r="B850" s="5">
        <v>43312</v>
      </c>
      <c r="C850" t="s">
        <v>360</v>
      </c>
      <c r="D850" s="3">
        <f>VLOOKUP(C850,Index[],2,FALSE)</f>
        <v>11</v>
      </c>
      <c r="E850" s="3">
        <f>VLOOKUP(C850,Index[],3,FALSE)</f>
        <v>0</v>
      </c>
      <c r="F850" s="3">
        <f>VLOOKUP(C850,Index[],4,FALSE)</f>
        <v>0</v>
      </c>
      <c r="G850" s="3">
        <f>VLOOKUP(C850,Index[],5,FALSE)</f>
        <v>0</v>
      </c>
      <c r="H850" t="s">
        <v>153</v>
      </c>
      <c r="I850">
        <f>VLOOKUP(Table1[[#This Row],[trait_name]],Trait[],2,FALSE)</f>
        <v>10</v>
      </c>
      <c r="J850" s="23" t="s">
        <v>29</v>
      </c>
      <c r="K850" s="23">
        <v>1</v>
      </c>
      <c r="L850" s="3" t="s">
        <v>23</v>
      </c>
      <c r="M850" t="s">
        <v>367</v>
      </c>
      <c r="N850" s="23"/>
      <c r="O850"/>
    </row>
    <row r="851" spans="1:15">
      <c r="A851" s="66">
        <f>VLOOKUP(C851,Index[],8,FALSE)</f>
        <v>43242</v>
      </c>
      <c r="B851" s="5">
        <v>43242</v>
      </c>
      <c r="C851" t="s">
        <v>360</v>
      </c>
      <c r="D851" s="3">
        <f>VLOOKUP(C851,Index[],2,FALSE)</f>
        <v>11</v>
      </c>
      <c r="E851" s="3">
        <f>VLOOKUP(C851,Index[],3,FALSE)</f>
        <v>0</v>
      </c>
      <c r="F851" s="3">
        <f>VLOOKUP(C851,Index[],4,FALSE)</f>
        <v>0</v>
      </c>
      <c r="G851" s="3">
        <f>VLOOKUP(C851,Index[],5,FALSE)</f>
        <v>0</v>
      </c>
      <c r="H851" t="s">
        <v>17</v>
      </c>
      <c r="I851">
        <f>VLOOKUP(Table1[[#This Row],[trait_name]],Trait[],2,FALSE)</f>
        <v>11</v>
      </c>
      <c r="J851" s="23" t="s">
        <v>30</v>
      </c>
      <c r="K851" s="23">
        <v>1</v>
      </c>
      <c r="L851" s="3" t="s">
        <v>23</v>
      </c>
      <c r="N851" s="23"/>
      <c r="O851"/>
    </row>
    <row r="852" spans="1:15">
      <c r="A852" s="66">
        <f>VLOOKUP(C852,Index[],8,FALSE)</f>
        <v>43242</v>
      </c>
      <c r="B852" s="5">
        <v>43293</v>
      </c>
      <c r="C852" t="s">
        <v>360</v>
      </c>
      <c r="D852" s="3">
        <f>VLOOKUP(C852,Index[],2,FALSE)</f>
        <v>11</v>
      </c>
      <c r="E852" s="3">
        <f>VLOOKUP(C852,Index[],3,FALSE)</f>
        <v>0</v>
      </c>
      <c r="F852" s="3">
        <f>VLOOKUP(C852,Index[],4,FALSE)</f>
        <v>0</v>
      </c>
      <c r="G852" s="3">
        <f>VLOOKUP(C852,Index[],5,FALSE)</f>
        <v>0</v>
      </c>
      <c r="H852" t="s">
        <v>368</v>
      </c>
      <c r="I852">
        <f>VLOOKUP(Table1[[#This Row],[trait_name]],Trait[],2,FALSE)</f>
        <v>11</v>
      </c>
      <c r="J852" s="23" t="s">
        <v>30</v>
      </c>
      <c r="K852" s="23">
        <v>2</v>
      </c>
      <c r="L852" s="3" t="s">
        <v>23</v>
      </c>
      <c r="N852" s="23"/>
      <c r="O852"/>
    </row>
    <row r="853" spans="1:15">
      <c r="A853" s="66">
        <f>VLOOKUP(C853,Index[],8,FALSE)</f>
        <v>43242</v>
      </c>
      <c r="B853" s="5">
        <v>43242</v>
      </c>
      <c r="C853" t="s">
        <v>360</v>
      </c>
      <c r="D853" s="3">
        <f>VLOOKUP(C853,Index[],2,FALSE)</f>
        <v>11</v>
      </c>
      <c r="E853" s="3">
        <f>VLOOKUP(C853,Index[],3,FALSE)</f>
        <v>0</v>
      </c>
      <c r="F853" s="3">
        <f>VLOOKUP(C853,Index[],4,FALSE)</f>
        <v>0</v>
      </c>
      <c r="G853" s="3">
        <f>VLOOKUP(C853,Index[],5,FALSE)</f>
        <v>0</v>
      </c>
      <c r="H853" t="s">
        <v>17</v>
      </c>
      <c r="I853">
        <f>VLOOKUP(Table1[[#This Row],[trait_name]],Trait[],2,FALSE)</f>
        <v>12</v>
      </c>
      <c r="J853" s="23" t="s">
        <v>151</v>
      </c>
      <c r="K853" s="23">
        <v>1</v>
      </c>
      <c r="L853" s="3" t="s">
        <v>23</v>
      </c>
      <c r="N853" s="23"/>
      <c r="O853"/>
    </row>
    <row r="854" spans="1:15">
      <c r="A854" s="66">
        <f>VLOOKUP(C854,Index[],8,FALSE)</f>
        <v>43242</v>
      </c>
      <c r="B854" s="5">
        <v>43293</v>
      </c>
      <c r="C854" t="s">
        <v>360</v>
      </c>
      <c r="D854" s="3">
        <f>VLOOKUP(C854,Index[],2,FALSE)</f>
        <v>11</v>
      </c>
      <c r="E854" s="3">
        <f>VLOOKUP(C854,Index[],3,FALSE)</f>
        <v>0</v>
      </c>
      <c r="F854" s="3">
        <f>VLOOKUP(C854,Index[],4,FALSE)</f>
        <v>0</v>
      </c>
      <c r="G854" s="3">
        <f>VLOOKUP(C854,Index[],5,FALSE)</f>
        <v>0</v>
      </c>
      <c r="H854" t="s">
        <v>368</v>
      </c>
      <c r="I854">
        <f>VLOOKUP(Table1[[#This Row],[trait_name]],Trait[],2,FALSE)</f>
        <v>12</v>
      </c>
      <c r="J854" s="23" t="s">
        <v>151</v>
      </c>
      <c r="K854" s="23">
        <v>2</v>
      </c>
      <c r="L854" s="3" t="s">
        <v>23</v>
      </c>
      <c r="N854" s="23"/>
      <c r="O854"/>
    </row>
    <row r="855" spans="1:15">
      <c r="A855" s="66">
        <f>VLOOKUP(C855,Index[],8,FALSE)</f>
        <v>43242</v>
      </c>
      <c r="B855" s="5">
        <v>43293</v>
      </c>
      <c r="C855" t="s">
        <v>360</v>
      </c>
      <c r="D855" s="3">
        <f>VLOOKUP(C855,Index[],2,FALSE)</f>
        <v>11</v>
      </c>
      <c r="E855" s="3">
        <f>VLOOKUP(C855,Index[],3,FALSE)</f>
        <v>0</v>
      </c>
      <c r="F855" s="3">
        <f>VLOOKUP(C855,Index[],4,FALSE)</f>
        <v>0</v>
      </c>
      <c r="G855" s="3">
        <f>VLOOKUP(C855,Index[],5,FALSE)</f>
        <v>0</v>
      </c>
      <c r="I855">
        <f>VLOOKUP(Table1[[#This Row],[trait_name]],Trait[],2,FALSE)</f>
        <v>13</v>
      </c>
      <c r="J855" s="23" t="s">
        <v>369</v>
      </c>
      <c r="K855" s="23">
        <v>1</v>
      </c>
      <c r="L855" s="3"/>
      <c r="N855" s="23"/>
      <c r="O855"/>
    </row>
    <row r="856" spans="1:15">
      <c r="A856" s="66">
        <f>VLOOKUP(C856,Index[],8,FALSE)</f>
        <v>43242</v>
      </c>
      <c r="B856" s="5">
        <v>43312</v>
      </c>
      <c r="C856" t="s">
        <v>360</v>
      </c>
      <c r="D856" s="3">
        <f>VLOOKUP(C856,Index[],2,FALSE)</f>
        <v>11</v>
      </c>
      <c r="E856" s="3">
        <f>VLOOKUP(C856,Index[],3,FALSE)</f>
        <v>0</v>
      </c>
      <c r="F856" s="3">
        <f>VLOOKUP(C856,Index[],4,FALSE)</f>
        <v>0</v>
      </c>
      <c r="G856" s="3">
        <f>VLOOKUP(C856,Index[],5,FALSE)</f>
        <v>0</v>
      </c>
      <c r="H856" t="s">
        <v>153</v>
      </c>
      <c r="I856">
        <f>VLOOKUP(Table1[[#This Row],[trait_name]],Trait[],2,FALSE)</f>
        <v>14</v>
      </c>
      <c r="J856" s="23" t="s">
        <v>152</v>
      </c>
      <c r="K856" s="23">
        <v>1</v>
      </c>
      <c r="L856" s="3" t="s">
        <v>23</v>
      </c>
      <c r="M856" t="s">
        <v>197</v>
      </c>
      <c r="N856" s="23"/>
      <c r="O856"/>
    </row>
    <row r="857" spans="1:15">
      <c r="A857" s="66">
        <f>VLOOKUP(C857,Index[],8,FALSE)</f>
        <v>43242</v>
      </c>
      <c r="B857" s="5">
        <v>43293</v>
      </c>
      <c r="C857" s="4" t="s">
        <v>360</v>
      </c>
      <c r="D857" s="3">
        <f>VLOOKUP(C857,Index[],2,FALSE)</f>
        <v>11</v>
      </c>
      <c r="E857" s="3">
        <f>VLOOKUP(C857,Index[],3,FALSE)</f>
        <v>0</v>
      </c>
      <c r="F857" s="3">
        <f>VLOOKUP(C857,Index[],4,FALSE)</f>
        <v>0</v>
      </c>
      <c r="G857" s="3">
        <f>VLOOKUP(C857,Index[],5,FALSE)</f>
        <v>0</v>
      </c>
      <c r="H857" t="s">
        <v>208</v>
      </c>
      <c r="I857">
        <f>VLOOKUP(Table1[[#This Row],[trait_name]],Trait[],2,FALSE)</f>
        <v>15</v>
      </c>
      <c r="J857" s="23" t="s">
        <v>31</v>
      </c>
      <c r="K857" s="23">
        <v>1</v>
      </c>
      <c r="L857" s="3" t="s">
        <v>27</v>
      </c>
      <c r="N857" s="23"/>
      <c r="O857"/>
    </row>
    <row r="858" spans="1:15">
      <c r="A858" s="66">
        <f>VLOOKUP(C858,Index[],8,FALSE)</f>
        <v>43242</v>
      </c>
      <c r="B858" s="5">
        <v>43293</v>
      </c>
      <c r="C858" t="s">
        <v>360</v>
      </c>
      <c r="D858" s="3">
        <f>VLOOKUP(C858,Index[],2,FALSE)</f>
        <v>11</v>
      </c>
      <c r="E858" s="3">
        <f>VLOOKUP(C858,Index[],3,FALSE)</f>
        <v>0</v>
      </c>
      <c r="F858" s="3">
        <f>VLOOKUP(C858,Index[],4,FALSE)</f>
        <v>0</v>
      </c>
      <c r="G858" s="3">
        <f>VLOOKUP(C858,Index[],5,FALSE)</f>
        <v>0</v>
      </c>
      <c r="I858">
        <f>VLOOKUP(Table1[[#This Row],[trait_name]],Trait[],2,FALSE)</f>
        <v>15</v>
      </c>
      <c r="J858" s="23" t="s">
        <v>31</v>
      </c>
      <c r="K858" s="23">
        <v>2</v>
      </c>
      <c r="L858" s="3"/>
      <c r="N858" s="23"/>
      <c r="O858"/>
    </row>
    <row r="859" spans="1:15">
      <c r="A859" s="66">
        <f>VLOOKUP(C859,Index[],8,FALSE)</f>
        <v>43242</v>
      </c>
      <c r="B859" s="25">
        <v>43242</v>
      </c>
      <c r="C859" s="4" t="s">
        <v>360</v>
      </c>
      <c r="D859" s="3">
        <f>VLOOKUP(C859,Index[],2,FALSE)</f>
        <v>11</v>
      </c>
      <c r="E859" s="3">
        <f>VLOOKUP(C859,Index[],3,FALSE)</f>
        <v>0</v>
      </c>
      <c r="F859" s="3">
        <f>VLOOKUP(C859,Index[],4,FALSE)</f>
        <v>0</v>
      </c>
      <c r="G859" s="3">
        <f>VLOOKUP(C859,Index[],5,FALSE)</f>
        <v>0</v>
      </c>
      <c r="H859" t="s">
        <v>208</v>
      </c>
      <c r="I859">
        <f>VLOOKUP(Table1[[#This Row],[trait_name]],Trait[],2,FALSE)</f>
        <v>16</v>
      </c>
      <c r="J859" s="24" t="s">
        <v>32</v>
      </c>
      <c r="K859" s="23">
        <v>1</v>
      </c>
      <c r="L859" s="3" t="s">
        <v>23</v>
      </c>
      <c r="N859" s="23"/>
      <c r="O859"/>
    </row>
    <row r="860" spans="1:15">
      <c r="A860" s="66">
        <f>VLOOKUP(C860,Index[],8,FALSE)</f>
        <v>43242</v>
      </c>
      <c r="B860" s="5">
        <v>43293</v>
      </c>
      <c r="C860" t="s">
        <v>360</v>
      </c>
      <c r="D860" s="3">
        <f>VLOOKUP(C860,Index[],2,FALSE)</f>
        <v>11</v>
      </c>
      <c r="E860" s="3">
        <f>VLOOKUP(C860,Index[],3,FALSE)</f>
        <v>0</v>
      </c>
      <c r="F860" s="3">
        <f>VLOOKUP(C860,Index[],4,FALSE)</f>
        <v>0</v>
      </c>
      <c r="G860" s="3">
        <f>VLOOKUP(C860,Index[],5,FALSE)</f>
        <v>0</v>
      </c>
      <c r="I860">
        <f>VLOOKUP(Table1[[#This Row],[trait_name]],Trait[],2,FALSE)</f>
        <v>16</v>
      </c>
      <c r="J860" s="23" t="s">
        <v>32</v>
      </c>
      <c r="K860" s="23">
        <v>2</v>
      </c>
      <c r="L860" s="3"/>
      <c r="N860" s="23"/>
      <c r="O860"/>
    </row>
    <row r="861" spans="1:15">
      <c r="A861" s="66">
        <f>VLOOKUP(C861,Index[],8,FALSE)</f>
        <v>43242</v>
      </c>
      <c r="B861" s="5">
        <v>43242</v>
      </c>
      <c r="C861" t="s">
        <v>360</v>
      </c>
      <c r="D861" s="3">
        <f>VLOOKUP(C861,Index[],2,FALSE)</f>
        <v>11</v>
      </c>
      <c r="E861" s="3">
        <f>VLOOKUP(C861,Index[],3,FALSE)</f>
        <v>0</v>
      </c>
      <c r="F861" s="3">
        <f>VLOOKUP(C861,Index[],4,FALSE)</f>
        <v>0</v>
      </c>
      <c r="G861" s="3">
        <f>VLOOKUP(C861,Index[],5,FALSE)</f>
        <v>0</v>
      </c>
      <c r="H861" t="s">
        <v>25</v>
      </c>
      <c r="I861">
        <f>VLOOKUP(Table1[[#This Row],[trait_name]],Trait[],2,FALSE)</f>
        <v>17</v>
      </c>
      <c r="J861" s="23" t="s">
        <v>33</v>
      </c>
      <c r="K861" s="23">
        <v>3</v>
      </c>
      <c r="L861" s="3" t="s">
        <v>34</v>
      </c>
      <c r="N861" s="23"/>
      <c r="O861"/>
    </row>
    <row r="862" spans="1:15">
      <c r="A862" s="66">
        <f>VLOOKUP(C862,Index[],8,FALSE)</f>
        <v>43242</v>
      </c>
      <c r="B862" s="5">
        <v>43242</v>
      </c>
      <c r="C862" t="s">
        <v>360</v>
      </c>
      <c r="D862" s="3">
        <f>VLOOKUP(C862,Index[],2,FALSE)</f>
        <v>11</v>
      </c>
      <c r="E862" s="3">
        <f>VLOOKUP(C862,Index[],3,FALSE)</f>
        <v>0</v>
      </c>
      <c r="F862" s="3">
        <f>VLOOKUP(C862,Index[],4,FALSE)</f>
        <v>0</v>
      </c>
      <c r="G862" s="3">
        <f>VLOOKUP(C862,Index[],5,FALSE)</f>
        <v>0</v>
      </c>
      <c r="H862" t="s">
        <v>25</v>
      </c>
      <c r="I862">
        <f>VLOOKUP(Table1[[#This Row],[trait_name]],Trait[],2,FALSE)</f>
        <v>17</v>
      </c>
      <c r="J862" s="23" t="s">
        <v>33</v>
      </c>
      <c r="K862" s="23">
        <v>2</v>
      </c>
      <c r="L862" s="3" t="s">
        <v>35</v>
      </c>
      <c r="N862" s="23"/>
      <c r="O862"/>
    </row>
    <row r="863" spans="1:15">
      <c r="A863" s="66">
        <f>VLOOKUP(C863,Index[],8,FALSE)</f>
        <v>43242</v>
      </c>
      <c r="B863" s="5">
        <v>43242</v>
      </c>
      <c r="C863" t="s">
        <v>360</v>
      </c>
      <c r="D863" s="3">
        <f>VLOOKUP(C863,Index[],2,FALSE)</f>
        <v>11</v>
      </c>
      <c r="E863" s="3">
        <f>VLOOKUP(C863,Index[],3,FALSE)</f>
        <v>0</v>
      </c>
      <c r="F863" s="3">
        <f>VLOOKUP(C863,Index[],4,FALSE)</f>
        <v>0</v>
      </c>
      <c r="G863" s="3">
        <f>VLOOKUP(C863,Index[],5,FALSE)</f>
        <v>0</v>
      </c>
      <c r="H863" t="s">
        <v>25</v>
      </c>
      <c r="I863">
        <f>VLOOKUP(Table1[[#This Row],[trait_name]],Trait[],2,FALSE)</f>
        <v>17</v>
      </c>
      <c r="J863" s="23" t="s">
        <v>33</v>
      </c>
      <c r="K863" s="23">
        <v>1</v>
      </c>
      <c r="L863" s="3" t="s">
        <v>36</v>
      </c>
      <c r="N863" s="23"/>
      <c r="O863"/>
    </row>
    <row r="864" spans="1:15">
      <c r="A864" s="66">
        <f>VLOOKUP(C864,Index[],8,FALSE)</f>
        <v>43242</v>
      </c>
      <c r="B864" s="5">
        <v>43293</v>
      </c>
      <c r="C864" t="s">
        <v>360</v>
      </c>
      <c r="D864" s="3">
        <f>VLOOKUP(C864,Index[],2,FALSE)</f>
        <v>11</v>
      </c>
      <c r="E864" s="3">
        <f>VLOOKUP(C864,Index[],3,FALSE)</f>
        <v>0</v>
      </c>
      <c r="F864" s="3">
        <f>VLOOKUP(C864,Index[],4,FALSE)</f>
        <v>0</v>
      </c>
      <c r="G864" s="3">
        <f>VLOOKUP(C864,Index[],5,FALSE)</f>
        <v>0</v>
      </c>
      <c r="I864">
        <f>VLOOKUP(Table1[[#This Row],[trait_name]],Trait[],2,FALSE)</f>
        <v>17</v>
      </c>
      <c r="J864" s="23" t="s">
        <v>33</v>
      </c>
      <c r="K864" s="23">
        <v>4</v>
      </c>
      <c r="L864" s="3"/>
      <c r="N864" s="23"/>
      <c r="O864"/>
    </row>
    <row r="865" spans="1:15">
      <c r="A865" s="66">
        <f>VLOOKUP(C865,Index[],8,FALSE)</f>
        <v>43242</v>
      </c>
      <c r="B865" s="5">
        <v>43293</v>
      </c>
      <c r="C865" s="4" t="s">
        <v>360</v>
      </c>
      <c r="D865" s="3">
        <f>VLOOKUP(C865,Index[],2,FALSE)</f>
        <v>11</v>
      </c>
      <c r="E865" s="3">
        <f>VLOOKUP(C865,Index[],3,FALSE)</f>
        <v>0</v>
      </c>
      <c r="F865" s="3">
        <f>VLOOKUP(C865,Index[],4,FALSE)</f>
        <v>0</v>
      </c>
      <c r="G865" s="3">
        <f>VLOOKUP(C865,Index[],5,FALSE)</f>
        <v>0</v>
      </c>
      <c r="H865" t="s">
        <v>368</v>
      </c>
      <c r="I865">
        <f>VLOOKUP(Table1[[#This Row],[trait_name]],Trait[],2,FALSE)</f>
        <v>18</v>
      </c>
      <c r="J865" s="23" t="s">
        <v>37</v>
      </c>
      <c r="K865" s="23">
        <v>1</v>
      </c>
      <c r="L865" s="3" t="s">
        <v>370</v>
      </c>
      <c r="N865" s="23"/>
      <c r="O865"/>
    </row>
    <row r="866" spans="1:15">
      <c r="A866" s="66">
        <f>VLOOKUP(C866,Index[],8,FALSE)</f>
        <v>43242</v>
      </c>
      <c r="B866" s="5">
        <v>43312</v>
      </c>
      <c r="C866" t="s">
        <v>360</v>
      </c>
      <c r="D866" s="3">
        <f>VLOOKUP(C866,Index[],2,FALSE)</f>
        <v>11</v>
      </c>
      <c r="E866" s="3">
        <f>VLOOKUP(C866,Index[],3,FALSE)</f>
        <v>0</v>
      </c>
      <c r="F866" s="3">
        <f>VLOOKUP(C866,Index[],4,FALSE)</f>
        <v>0</v>
      </c>
      <c r="G866" s="3">
        <f>VLOOKUP(C866,Index[],5,FALSE)</f>
        <v>0</v>
      </c>
      <c r="H866" t="s">
        <v>153</v>
      </c>
      <c r="I866">
        <f>VLOOKUP(Table1[[#This Row],[trait_name]],Trait[],2,FALSE)</f>
        <v>18</v>
      </c>
      <c r="J866" s="23" t="s">
        <v>37</v>
      </c>
      <c r="K866" s="23">
        <v>2</v>
      </c>
      <c r="L866" s="3" t="s">
        <v>209</v>
      </c>
      <c r="N866" s="23"/>
      <c r="O866"/>
    </row>
    <row r="867" spans="1:15">
      <c r="A867" s="66">
        <f>VLOOKUP(C867,Index[],8,FALSE)</f>
        <v>43242</v>
      </c>
      <c r="B867" s="5">
        <v>43242</v>
      </c>
      <c r="C867" t="s">
        <v>360</v>
      </c>
      <c r="D867" s="3">
        <f>VLOOKUP(C867,Index[],2,FALSE)</f>
        <v>11</v>
      </c>
      <c r="E867" s="3">
        <f>VLOOKUP(C867,Index[],3,FALSE)</f>
        <v>0</v>
      </c>
      <c r="F867" s="3">
        <f>VLOOKUP(C867,Index[],4,FALSE)</f>
        <v>0</v>
      </c>
      <c r="G867" s="3">
        <f>VLOOKUP(C867,Index[],5,FALSE)</f>
        <v>0</v>
      </c>
      <c r="H867" t="s">
        <v>25</v>
      </c>
      <c r="I867">
        <f>VLOOKUP(Table1[[#This Row],[trait_name]],Trait[],2,FALSE)</f>
        <v>19</v>
      </c>
      <c r="J867" s="23" t="s">
        <v>38</v>
      </c>
      <c r="K867" s="23">
        <v>2</v>
      </c>
      <c r="L867" s="3" t="s">
        <v>39</v>
      </c>
      <c r="N867" s="23"/>
      <c r="O867"/>
    </row>
    <row r="868" spans="1:15">
      <c r="A868" s="66">
        <f>VLOOKUP(C868,Index[],8,FALSE)</f>
        <v>43242</v>
      </c>
      <c r="B868" s="5">
        <v>43293</v>
      </c>
      <c r="C868" t="s">
        <v>360</v>
      </c>
      <c r="D868" s="3">
        <f>VLOOKUP(C868,Index[],2,FALSE)</f>
        <v>11</v>
      </c>
      <c r="E868" s="3">
        <f>VLOOKUP(C868,Index[],3,FALSE)</f>
        <v>0</v>
      </c>
      <c r="F868" s="3">
        <f>VLOOKUP(C868,Index[],4,FALSE)</f>
        <v>0</v>
      </c>
      <c r="G868" s="3">
        <f>VLOOKUP(C868,Index[],5,FALSE)</f>
        <v>0</v>
      </c>
      <c r="H868" t="s">
        <v>368</v>
      </c>
      <c r="I868">
        <f>VLOOKUP(Table1[[#This Row],[trait_name]],Trait[],2,FALSE)</f>
        <v>19</v>
      </c>
      <c r="J868" s="23" t="s">
        <v>38</v>
      </c>
      <c r="K868" s="23">
        <v>3</v>
      </c>
      <c r="L868" s="3" t="s">
        <v>156</v>
      </c>
      <c r="N868" s="23"/>
      <c r="O868"/>
    </row>
    <row r="869" spans="1:15">
      <c r="A869" s="66">
        <f>VLOOKUP(C869,Index[],8,FALSE)</f>
        <v>43242</v>
      </c>
      <c r="B869" s="5">
        <v>43242</v>
      </c>
      <c r="C869" t="s">
        <v>360</v>
      </c>
      <c r="D869" s="3">
        <f>VLOOKUP(C869,Index[],2,FALSE)</f>
        <v>11</v>
      </c>
      <c r="E869" s="3">
        <f>VLOOKUP(C869,Index[],3,FALSE)</f>
        <v>0</v>
      </c>
      <c r="F869" s="3">
        <f>VLOOKUP(C869,Index[],4,FALSE)</f>
        <v>0</v>
      </c>
      <c r="G869" s="3">
        <f>VLOOKUP(C869,Index[],5,FALSE)</f>
        <v>0</v>
      </c>
      <c r="H869" t="s">
        <v>25</v>
      </c>
      <c r="I869">
        <f>VLOOKUP(Table1[[#This Row],[trait_name]],Trait[],2,FALSE)</f>
        <v>19</v>
      </c>
      <c r="J869" s="23" t="s">
        <v>38</v>
      </c>
      <c r="K869" s="23">
        <v>1</v>
      </c>
      <c r="L869" s="3" t="s">
        <v>157</v>
      </c>
      <c r="N869" s="23"/>
      <c r="O869"/>
    </row>
    <row r="870" spans="1:15">
      <c r="A870" s="66">
        <f>VLOOKUP(C870,Index[],8,FALSE)</f>
        <v>43242</v>
      </c>
      <c r="B870" s="5">
        <v>43311</v>
      </c>
      <c r="C870" t="s">
        <v>360</v>
      </c>
      <c r="D870" s="3">
        <f>VLOOKUP(C870,Index[],2,FALSE)</f>
        <v>11</v>
      </c>
      <c r="E870" s="3">
        <f>VLOOKUP(C870,Index[],3,FALSE)</f>
        <v>0</v>
      </c>
      <c r="F870" s="3">
        <f>VLOOKUP(C870,Index[],4,FALSE)</f>
        <v>0</v>
      </c>
      <c r="G870" s="3">
        <f>VLOOKUP(C870,Index[],5,FALSE)</f>
        <v>0</v>
      </c>
      <c r="H870" t="s">
        <v>165</v>
      </c>
      <c r="I870">
        <f>VLOOKUP(Table1[[#This Row],[trait_name]],Trait[],2,FALSE)</f>
        <v>20</v>
      </c>
      <c r="J870" s="23" t="s">
        <v>41</v>
      </c>
      <c r="K870" s="23">
        <v>1</v>
      </c>
      <c r="L870" s="3" t="s">
        <v>158</v>
      </c>
      <c r="M870" s="3"/>
      <c r="N870" s="23"/>
      <c r="O870"/>
    </row>
    <row r="871" spans="1:15">
      <c r="A871" s="66">
        <f>VLOOKUP(C871,Index[],8,FALSE)</f>
        <v>43242</v>
      </c>
      <c r="B871" s="5">
        <v>43312</v>
      </c>
      <c r="C871" t="s">
        <v>360</v>
      </c>
      <c r="D871" s="3">
        <f>VLOOKUP(C871,Index[],2,FALSE)</f>
        <v>11</v>
      </c>
      <c r="E871" s="3">
        <f>VLOOKUP(C871,Index[],3,FALSE)</f>
        <v>0</v>
      </c>
      <c r="F871" s="3">
        <f>VLOOKUP(C871,Index[],4,FALSE)</f>
        <v>0</v>
      </c>
      <c r="G871" s="3">
        <f>VLOOKUP(C871,Index[],5,FALSE)</f>
        <v>0</v>
      </c>
      <c r="H871" t="s">
        <v>153</v>
      </c>
      <c r="I871">
        <f>VLOOKUP(Table1[[#This Row],[trait_name]],Trait[],2,FALSE)</f>
        <v>20</v>
      </c>
      <c r="J871" s="23" t="s">
        <v>41</v>
      </c>
      <c r="K871" s="23">
        <v>3</v>
      </c>
      <c r="L871" s="3" t="s">
        <v>42</v>
      </c>
      <c r="M871" s="3"/>
      <c r="N871" s="23"/>
      <c r="O871"/>
    </row>
    <row r="872" spans="1:15">
      <c r="A872" s="66">
        <f>VLOOKUP(C872,Index[],8,FALSE)</f>
        <v>43242</v>
      </c>
      <c r="B872" s="5">
        <v>43312</v>
      </c>
      <c r="C872" t="s">
        <v>360</v>
      </c>
      <c r="D872" s="3">
        <f>VLOOKUP(C872,Index[],2,FALSE)</f>
        <v>11</v>
      </c>
      <c r="E872" s="3">
        <f>VLOOKUP(C872,Index[],3,FALSE)</f>
        <v>0</v>
      </c>
      <c r="F872" s="3">
        <f>VLOOKUP(C872,Index[],4,FALSE)</f>
        <v>0</v>
      </c>
      <c r="G872" s="3">
        <f>VLOOKUP(C872,Index[],5,FALSE)</f>
        <v>0</v>
      </c>
      <c r="H872" t="s">
        <v>153</v>
      </c>
      <c r="I872">
        <f>VLOOKUP(Table1[[#This Row],[trait_name]],Trait[],2,FALSE)</f>
        <v>20</v>
      </c>
      <c r="J872" s="23" t="s">
        <v>41</v>
      </c>
      <c r="K872" s="23">
        <v>2</v>
      </c>
      <c r="L872" s="3" t="s">
        <v>126</v>
      </c>
      <c r="M872" s="3"/>
      <c r="N872" s="23"/>
      <c r="O872"/>
    </row>
    <row r="873" spans="1:15">
      <c r="A873" s="66">
        <f>VLOOKUP(C873,Index[],8,FALSE)</f>
        <v>43242</v>
      </c>
      <c r="B873" s="25">
        <v>43242</v>
      </c>
      <c r="C873" s="4" t="s">
        <v>360</v>
      </c>
      <c r="D873" s="3">
        <f>VLOOKUP(C873,Index[],2,FALSE)</f>
        <v>11</v>
      </c>
      <c r="E873" s="3">
        <f>VLOOKUP(C873,Index[],3,FALSE)</f>
        <v>0</v>
      </c>
      <c r="F873" s="3">
        <f>VLOOKUP(C873,Index[],4,FALSE)</f>
        <v>0</v>
      </c>
      <c r="G873" s="3">
        <f>VLOOKUP(C873,Index[],5,FALSE)</f>
        <v>0</v>
      </c>
      <c r="H873" t="s">
        <v>368</v>
      </c>
      <c r="I873">
        <f>VLOOKUP(Table1[[#This Row],[trait_name]],Trait[],2,FALSE)</f>
        <v>21</v>
      </c>
      <c r="J873" s="23" t="s">
        <v>43</v>
      </c>
      <c r="K873" s="23">
        <v>1</v>
      </c>
      <c r="L873" s="3" t="s">
        <v>44</v>
      </c>
      <c r="N873" s="23"/>
      <c r="O873"/>
    </row>
    <row r="874" spans="1:15">
      <c r="A874" s="66">
        <f>VLOOKUP(C874,Index[],8,FALSE)</f>
        <v>43242</v>
      </c>
      <c r="B874" s="5">
        <v>43293</v>
      </c>
      <c r="C874" t="s">
        <v>360</v>
      </c>
      <c r="D874" s="3">
        <f>VLOOKUP(C874,Index[],2,FALSE)</f>
        <v>11</v>
      </c>
      <c r="E874" s="3">
        <f>VLOOKUP(C874,Index[],3,FALSE)</f>
        <v>0</v>
      </c>
      <c r="F874" s="3">
        <f>VLOOKUP(C874,Index[],4,FALSE)</f>
        <v>0</v>
      </c>
      <c r="G874" s="3">
        <f>VLOOKUP(C874,Index[],5,FALSE)</f>
        <v>0</v>
      </c>
      <c r="H874" t="s">
        <v>368</v>
      </c>
      <c r="I874">
        <f>VLOOKUP(Table1[[#This Row],[trait_name]],Trait[],2,FALSE)</f>
        <v>21</v>
      </c>
      <c r="J874" s="23" t="s">
        <v>43</v>
      </c>
      <c r="K874" s="23">
        <v>2</v>
      </c>
      <c r="L874" s="3" t="s">
        <v>45</v>
      </c>
      <c r="N874" s="23"/>
      <c r="O874"/>
    </row>
    <row r="875" spans="1:15">
      <c r="A875" s="66">
        <f>VLOOKUP(C875,Index[],8,FALSE)</f>
        <v>43242</v>
      </c>
      <c r="B875" s="5">
        <v>43313</v>
      </c>
      <c r="C875" t="s">
        <v>360</v>
      </c>
      <c r="D875" s="3">
        <f>VLOOKUP(C875,Index[],2,FALSE)</f>
        <v>11</v>
      </c>
      <c r="E875" s="3">
        <f>VLOOKUP(C875,Index[],3,FALSE)</f>
        <v>0</v>
      </c>
      <c r="F875" s="3">
        <f>VLOOKUP(C875,Index[],4,FALSE)</f>
        <v>0</v>
      </c>
      <c r="G875" s="3">
        <f>VLOOKUP(C875,Index[],5,FALSE)</f>
        <v>0</v>
      </c>
      <c r="H875" t="s">
        <v>160</v>
      </c>
      <c r="I875">
        <f>VLOOKUP(Table1[[#This Row],[trait_name]],Trait[],2,FALSE)</f>
        <v>22</v>
      </c>
      <c r="J875" s="23" t="s">
        <v>47</v>
      </c>
      <c r="K875" s="23">
        <v>3</v>
      </c>
      <c r="L875" s="3" t="s">
        <v>161</v>
      </c>
      <c r="M875" s="3"/>
      <c r="N875" s="23"/>
      <c r="O875"/>
    </row>
    <row r="876" spans="1:15">
      <c r="A876" s="66">
        <f>VLOOKUP(C876,Index[],8,FALSE)</f>
        <v>43242</v>
      </c>
      <c r="B876" s="5">
        <v>43242</v>
      </c>
      <c r="C876" t="s">
        <v>360</v>
      </c>
      <c r="D876" s="3">
        <f>VLOOKUP(C876,Index[],2,FALSE)</f>
        <v>11</v>
      </c>
      <c r="E876" s="3">
        <f>VLOOKUP(C876,Index[],3,FALSE)</f>
        <v>0</v>
      </c>
      <c r="F876" s="3">
        <f>VLOOKUP(C876,Index[],4,FALSE)</f>
        <v>0</v>
      </c>
      <c r="G876" s="3">
        <f>VLOOKUP(C876,Index[],5,FALSE)</f>
        <v>0</v>
      </c>
      <c r="H876" t="s">
        <v>52</v>
      </c>
      <c r="I876">
        <f>VLOOKUP(Table1[[#This Row],[trait_name]],Trait[],2,FALSE)</f>
        <v>22</v>
      </c>
      <c r="J876" s="23" t="s">
        <v>47</v>
      </c>
      <c r="K876" s="23">
        <v>1</v>
      </c>
      <c r="L876" s="3" t="s">
        <v>162</v>
      </c>
      <c r="N876" s="23"/>
      <c r="O876"/>
    </row>
    <row r="877" spans="1:15">
      <c r="A877" s="66">
        <f>VLOOKUP(C877,Index[],8,FALSE)</f>
        <v>43242</v>
      </c>
      <c r="B877" s="5">
        <v>43293</v>
      </c>
      <c r="C877" t="s">
        <v>360</v>
      </c>
      <c r="D877" s="3">
        <f>VLOOKUP(C877,Index[],2,FALSE)</f>
        <v>11</v>
      </c>
      <c r="E877" s="3">
        <f>VLOOKUP(C877,Index[],3,FALSE)</f>
        <v>0</v>
      </c>
      <c r="F877" s="3">
        <f>VLOOKUP(C877,Index[],4,FALSE)</f>
        <v>0</v>
      </c>
      <c r="G877" s="3">
        <f>VLOOKUP(C877,Index[],5,FALSE)</f>
        <v>0</v>
      </c>
      <c r="H877" t="s">
        <v>208</v>
      </c>
      <c r="I877">
        <f>VLOOKUP(Table1[[#This Row],[trait_name]],Trait[],2,FALSE)</f>
        <v>22</v>
      </c>
      <c r="J877" s="23" t="s">
        <v>47</v>
      </c>
      <c r="K877" s="23">
        <v>2</v>
      </c>
      <c r="L877" s="3" t="s">
        <v>162</v>
      </c>
      <c r="N877" s="23"/>
      <c r="O877"/>
    </row>
    <row r="878" spans="1:15">
      <c r="A878" s="66">
        <f>VLOOKUP(C878,Index[],8,FALSE)</f>
        <v>43242</v>
      </c>
      <c r="B878" s="5">
        <v>43293</v>
      </c>
      <c r="C878" t="s">
        <v>360</v>
      </c>
      <c r="D878" s="3">
        <f>VLOOKUP(C878,Index[],2,FALSE)</f>
        <v>11</v>
      </c>
      <c r="E878" s="3">
        <f>VLOOKUP(C878,Index[],3,FALSE)</f>
        <v>0</v>
      </c>
      <c r="F878" s="3">
        <f>VLOOKUP(C878,Index[],4,FALSE)</f>
        <v>0</v>
      </c>
      <c r="G878" s="3">
        <f>VLOOKUP(C878,Index[],5,FALSE)</f>
        <v>0</v>
      </c>
      <c r="H878" t="s">
        <v>25</v>
      </c>
      <c r="I878">
        <f>VLOOKUP(Table1[[#This Row],[trait_name]],Trait[],2,FALSE)</f>
        <v>23</v>
      </c>
      <c r="J878" s="23" t="s">
        <v>49</v>
      </c>
      <c r="K878" s="23">
        <v>1</v>
      </c>
      <c r="L878" s="3" t="s">
        <v>50</v>
      </c>
      <c r="N878" s="23"/>
      <c r="O878"/>
    </row>
    <row r="879" spans="1:15">
      <c r="A879" s="66">
        <f>VLOOKUP(C879,Index[],8,FALSE)</f>
        <v>43242</v>
      </c>
      <c r="B879" s="5">
        <v>43313</v>
      </c>
      <c r="C879" t="s">
        <v>360</v>
      </c>
      <c r="D879" s="3">
        <f>VLOOKUP(C879,Index[],2,FALSE)</f>
        <v>11</v>
      </c>
      <c r="E879" s="3">
        <f>VLOOKUP(C879,Index[],3,FALSE)</f>
        <v>0</v>
      </c>
      <c r="F879" s="3">
        <f>VLOOKUP(C879,Index[],4,FALSE)</f>
        <v>0</v>
      </c>
      <c r="G879" s="3">
        <f>VLOOKUP(C879,Index[],5,FALSE)</f>
        <v>0</v>
      </c>
      <c r="H879" t="s">
        <v>368</v>
      </c>
      <c r="I879">
        <f>VLOOKUP(Table1[[#This Row],[trait_name]],Trait[],2,FALSE)</f>
        <v>23</v>
      </c>
      <c r="J879" s="23" t="s">
        <v>49</v>
      </c>
      <c r="K879" s="23">
        <v>5</v>
      </c>
      <c r="L879" s="3" t="s">
        <v>39</v>
      </c>
      <c r="M879" s="3"/>
      <c r="N879" s="23"/>
      <c r="O879"/>
    </row>
    <row r="880" spans="1:15">
      <c r="A880" s="66">
        <f>VLOOKUP(C880,Index[],8,FALSE)</f>
        <v>43242</v>
      </c>
      <c r="B880" s="5">
        <v>43293</v>
      </c>
      <c r="C880" t="s">
        <v>360</v>
      </c>
      <c r="D880" s="3">
        <f>VLOOKUP(C880,Index[],2,FALSE)</f>
        <v>11</v>
      </c>
      <c r="E880" s="3">
        <f>VLOOKUP(C880,Index[],3,FALSE)</f>
        <v>0</v>
      </c>
      <c r="F880" s="3">
        <f>VLOOKUP(C880,Index[],4,FALSE)</f>
        <v>0</v>
      </c>
      <c r="G880" s="3">
        <f>VLOOKUP(C880,Index[],5,FALSE)</f>
        <v>0</v>
      </c>
      <c r="H880" t="s">
        <v>208</v>
      </c>
      <c r="I880">
        <f>VLOOKUP(Table1[[#This Row],[trait_name]],Trait[],2,FALSE)</f>
        <v>23</v>
      </c>
      <c r="J880" s="23" t="s">
        <v>49</v>
      </c>
      <c r="K880" s="23">
        <v>4</v>
      </c>
      <c r="L880" s="3" t="s">
        <v>19</v>
      </c>
      <c r="N880" s="23"/>
      <c r="O880"/>
    </row>
    <row r="881" spans="1:15">
      <c r="A881" s="66">
        <f>VLOOKUP(C881,Index[],8,FALSE)</f>
        <v>43242</v>
      </c>
      <c r="B881" s="5">
        <v>43293</v>
      </c>
      <c r="C881" t="s">
        <v>360</v>
      </c>
      <c r="D881" s="3">
        <f>VLOOKUP(C881,Index[],2,FALSE)</f>
        <v>11</v>
      </c>
      <c r="E881" s="3">
        <f>VLOOKUP(C881,Index[],3,FALSE)</f>
        <v>0</v>
      </c>
      <c r="F881" s="3">
        <f>VLOOKUP(C881,Index[],4,FALSE)</f>
        <v>0</v>
      </c>
      <c r="G881" s="3">
        <f>VLOOKUP(C881,Index[],5,FALSE)</f>
        <v>0</v>
      </c>
      <c r="H881" t="s">
        <v>25</v>
      </c>
      <c r="I881">
        <f>VLOOKUP(Table1[[#This Row],[trait_name]],Trait[],2,FALSE)</f>
        <v>23</v>
      </c>
      <c r="J881" s="23" t="s">
        <v>49</v>
      </c>
      <c r="K881" s="23">
        <v>2</v>
      </c>
      <c r="L881" s="3" t="s">
        <v>40</v>
      </c>
      <c r="N881" s="23"/>
      <c r="O881"/>
    </row>
    <row r="882" spans="1:15">
      <c r="A882" s="66">
        <f>VLOOKUP(C882,Index[],8,FALSE)</f>
        <v>43242</v>
      </c>
      <c r="B882" s="5">
        <v>43293</v>
      </c>
      <c r="C882" t="s">
        <v>360</v>
      </c>
      <c r="D882" s="3">
        <f>VLOOKUP(C882,Index[],2,FALSE)</f>
        <v>11</v>
      </c>
      <c r="E882" s="3">
        <f>VLOOKUP(C882,Index[],3,FALSE)</f>
        <v>0</v>
      </c>
      <c r="F882" s="3">
        <f>VLOOKUP(C882,Index[],4,FALSE)</f>
        <v>0</v>
      </c>
      <c r="G882" s="3">
        <f>VLOOKUP(C882,Index[],5,FALSE)</f>
        <v>0</v>
      </c>
      <c r="H882" t="s">
        <v>25</v>
      </c>
      <c r="I882">
        <f>VLOOKUP(Table1[[#This Row],[trait_name]],Trait[],2,FALSE)</f>
        <v>23</v>
      </c>
      <c r="J882" s="23" t="s">
        <v>49</v>
      </c>
      <c r="K882" s="23">
        <v>3</v>
      </c>
      <c r="L882" s="3" t="s">
        <v>214</v>
      </c>
      <c r="N882" s="23"/>
      <c r="O882"/>
    </row>
    <row r="883" spans="1:15">
      <c r="A883" s="66">
        <f>VLOOKUP(C883,Index[],8,FALSE)</f>
        <v>43242</v>
      </c>
      <c r="B883" s="5">
        <v>43293</v>
      </c>
      <c r="C883" s="4" t="s">
        <v>360</v>
      </c>
      <c r="D883" s="3">
        <f>VLOOKUP(C883,Index[],2,FALSE)</f>
        <v>11</v>
      </c>
      <c r="E883" s="3">
        <f>VLOOKUP(C883,Index[],3,FALSE)</f>
        <v>0</v>
      </c>
      <c r="F883" s="3">
        <f>VLOOKUP(C883,Index[],4,FALSE)</f>
        <v>0</v>
      </c>
      <c r="G883" s="3">
        <f>VLOOKUP(C883,Index[],5,FALSE)</f>
        <v>0</v>
      </c>
      <c r="H883" t="s">
        <v>17</v>
      </c>
      <c r="I883">
        <f>VLOOKUP(Table1[[#This Row],[trait_name]],Trait[],2,FALSE)</f>
        <v>24</v>
      </c>
      <c r="J883" s="23" t="s">
        <v>53</v>
      </c>
      <c r="K883" s="23">
        <v>1</v>
      </c>
      <c r="L883" s="3" t="s">
        <v>55</v>
      </c>
      <c r="N883" s="23"/>
      <c r="O883"/>
    </row>
    <row r="884" spans="1:15">
      <c r="A884" s="66">
        <f>VLOOKUP(C884,Index[],8,FALSE)</f>
        <v>43242</v>
      </c>
      <c r="B884" s="5">
        <v>43292</v>
      </c>
      <c r="C884" s="4" t="s">
        <v>360</v>
      </c>
      <c r="D884" s="3">
        <f>VLOOKUP(C884,Index[],2,FALSE)</f>
        <v>11</v>
      </c>
      <c r="E884" s="3">
        <f>VLOOKUP(C884,Index[],3,FALSE)</f>
        <v>0</v>
      </c>
      <c r="F884" s="3">
        <f>VLOOKUP(C884,Index[],4,FALSE)</f>
        <v>0</v>
      </c>
      <c r="G884" s="3">
        <f>VLOOKUP(C884,Index[],5,FALSE)</f>
        <v>0</v>
      </c>
      <c r="H884" t="s">
        <v>368</v>
      </c>
      <c r="I884">
        <f>VLOOKUP(Table1[[#This Row],[trait_name]],Trait[],2,FALSE)</f>
        <v>25</v>
      </c>
      <c r="J884" s="23" t="s">
        <v>57</v>
      </c>
      <c r="K884" s="23">
        <v>1</v>
      </c>
      <c r="L884" s="3" t="s">
        <v>27</v>
      </c>
      <c r="N884" s="23"/>
      <c r="O884"/>
    </row>
    <row r="885" spans="1:15">
      <c r="A885" s="66">
        <f>VLOOKUP(C885,Index[],8,FALSE)</f>
        <v>43242</v>
      </c>
      <c r="B885" s="5">
        <v>43242</v>
      </c>
      <c r="C885" t="s">
        <v>360</v>
      </c>
      <c r="D885" s="3">
        <f>VLOOKUP(C885,Index[],2,FALSE)</f>
        <v>11</v>
      </c>
      <c r="E885" s="3">
        <f>VLOOKUP(C885,Index[],3,FALSE)</f>
        <v>0</v>
      </c>
      <c r="F885" s="3">
        <f>VLOOKUP(C885,Index[],4,FALSE)</f>
        <v>0</v>
      </c>
      <c r="G885" s="3">
        <f>VLOOKUP(C885,Index[],5,FALSE)</f>
        <v>0</v>
      </c>
      <c r="H885" t="s">
        <v>17</v>
      </c>
      <c r="I885">
        <f>VLOOKUP(Table1[[#This Row],[trait_name]],Trait[],2,FALSE)</f>
        <v>26</v>
      </c>
      <c r="J885" s="23" t="s">
        <v>58</v>
      </c>
      <c r="K885" s="23">
        <v>1</v>
      </c>
      <c r="L885" s="3" t="s">
        <v>327</v>
      </c>
      <c r="N885" s="23"/>
      <c r="O885"/>
    </row>
    <row r="886" spans="1:15">
      <c r="A886" s="66">
        <f>VLOOKUP(C886,Index[],8,FALSE)</f>
        <v>43242</v>
      </c>
      <c r="B886" s="5">
        <v>43293</v>
      </c>
      <c r="C886" t="s">
        <v>360</v>
      </c>
      <c r="D886" s="3">
        <f>VLOOKUP(C886,Index[],2,FALSE)</f>
        <v>11</v>
      </c>
      <c r="E886" s="3">
        <f>VLOOKUP(C886,Index[],3,FALSE)</f>
        <v>0</v>
      </c>
      <c r="F886" s="3">
        <f>VLOOKUP(C886,Index[],4,FALSE)</f>
        <v>0</v>
      </c>
      <c r="G886" s="3">
        <f>VLOOKUP(C886,Index[],5,FALSE)</f>
        <v>0</v>
      </c>
      <c r="H886" t="s">
        <v>368</v>
      </c>
      <c r="I886">
        <f>VLOOKUP(Table1[[#This Row],[trait_name]],Trait[],2,FALSE)</f>
        <v>26</v>
      </c>
      <c r="J886" s="23" t="s">
        <v>58</v>
      </c>
      <c r="K886" s="23">
        <v>2</v>
      </c>
      <c r="L886" s="3" t="s">
        <v>59</v>
      </c>
      <c r="N886" s="23"/>
      <c r="O886"/>
    </row>
    <row r="887" spans="1:15">
      <c r="A887" s="66">
        <f>VLOOKUP(C887,Index[],8,FALSE)</f>
        <v>43242</v>
      </c>
      <c r="B887" s="5">
        <v>43311</v>
      </c>
      <c r="C887" t="s">
        <v>360</v>
      </c>
      <c r="D887" s="3">
        <f>VLOOKUP(C887,Index[],2,FALSE)</f>
        <v>11</v>
      </c>
      <c r="E887" s="3">
        <f>VLOOKUP(C887,Index[],3,FALSE)</f>
        <v>0</v>
      </c>
      <c r="F887" s="3">
        <f>VLOOKUP(C887,Index[],4,FALSE)</f>
        <v>0</v>
      </c>
      <c r="G887" s="3">
        <f>VLOOKUP(C887,Index[],5,FALSE)</f>
        <v>0</v>
      </c>
      <c r="I887">
        <f>VLOOKUP(Table1[[#This Row],[trait_name]],Trait[],2,FALSE)</f>
        <v>27</v>
      </c>
      <c r="J887" s="23" t="s">
        <v>61</v>
      </c>
      <c r="K887" s="23">
        <v>1</v>
      </c>
      <c r="L887" s="3"/>
      <c r="M887" s="3"/>
      <c r="N887" s="23"/>
      <c r="O887"/>
    </row>
    <row r="888" spans="1:15">
      <c r="A888" s="66">
        <f>VLOOKUP(C888,Index[],8,FALSE)</f>
        <v>43242</v>
      </c>
      <c r="B888" s="5">
        <v>43311</v>
      </c>
      <c r="C888" t="s">
        <v>360</v>
      </c>
      <c r="D888" s="3">
        <f>VLOOKUP(C888,Index[],2,FALSE)</f>
        <v>11</v>
      </c>
      <c r="E888" s="3">
        <f>VLOOKUP(C888,Index[],3,FALSE)</f>
        <v>0</v>
      </c>
      <c r="F888" s="3">
        <f>VLOOKUP(C888,Index[],4,FALSE)</f>
        <v>0</v>
      </c>
      <c r="G888" s="3">
        <f>VLOOKUP(C888,Index[],5,FALSE)</f>
        <v>0</v>
      </c>
      <c r="H888" t="s">
        <v>25</v>
      </c>
      <c r="I888">
        <f>VLOOKUP(Table1[[#This Row],[trait_name]],Trait[],2,FALSE)</f>
        <v>28</v>
      </c>
      <c r="J888" s="23" t="s">
        <v>62</v>
      </c>
      <c r="K888" s="23">
        <v>1</v>
      </c>
      <c r="L888" s="3">
        <v>35</v>
      </c>
      <c r="M888" s="3"/>
      <c r="N888" s="23"/>
      <c r="O888"/>
    </row>
    <row r="889" spans="1:15">
      <c r="A889" s="66">
        <f>VLOOKUP(C889,Index[],8,FALSE)</f>
        <v>43242</v>
      </c>
      <c r="B889" s="5">
        <v>43242</v>
      </c>
      <c r="C889" t="s">
        <v>360</v>
      </c>
      <c r="D889" s="3">
        <f>VLOOKUP(C889,Index[],2,FALSE)</f>
        <v>11</v>
      </c>
      <c r="E889" s="3">
        <f>VLOOKUP(C889,Index[],3,FALSE)</f>
        <v>0</v>
      </c>
      <c r="F889" s="3">
        <f>VLOOKUP(C889,Index[],4,FALSE)</f>
        <v>0</v>
      </c>
      <c r="G889" s="3">
        <f>VLOOKUP(C889,Index[],5,FALSE)</f>
        <v>0</v>
      </c>
      <c r="H889" t="s">
        <v>165</v>
      </c>
      <c r="I889">
        <f>VLOOKUP(Table1[[#This Row],[trait_name]],Trait[],2,FALSE)</f>
        <v>29</v>
      </c>
      <c r="J889" s="23" t="s">
        <v>63</v>
      </c>
      <c r="K889" s="23">
        <v>2</v>
      </c>
      <c r="L889" s="3">
        <v>10</v>
      </c>
      <c r="N889" s="23"/>
      <c r="O889"/>
    </row>
    <row r="890" spans="1:15">
      <c r="A890" s="66">
        <f>VLOOKUP(C890,Index[],8,FALSE)</f>
        <v>43242</v>
      </c>
      <c r="B890" s="5">
        <v>43312</v>
      </c>
      <c r="C890" t="s">
        <v>360</v>
      </c>
      <c r="D890" s="3">
        <f>VLOOKUP(C890,Index[],2,FALSE)</f>
        <v>11</v>
      </c>
      <c r="E890" s="3">
        <f>VLOOKUP(C890,Index[],3,FALSE)</f>
        <v>0</v>
      </c>
      <c r="F890" s="3">
        <f>VLOOKUP(C890,Index[],4,FALSE)</f>
        <v>0</v>
      </c>
      <c r="G890" s="3">
        <f>VLOOKUP(C890,Index[],5,FALSE)</f>
        <v>0</v>
      </c>
      <c r="H890" t="s">
        <v>153</v>
      </c>
      <c r="I890">
        <f>VLOOKUP(Table1[[#This Row],[trait_name]],Trait[],2,FALSE)</f>
        <v>29</v>
      </c>
      <c r="J890" s="23" t="s">
        <v>63</v>
      </c>
      <c r="K890" s="23">
        <v>3</v>
      </c>
      <c r="L890" s="3">
        <v>14</v>
      </c>
      <c r="M890" s="3"/>
      <c r="N890" s="23"/>
      <c r="O890"/>
    </row>
    <row r="891" spans="1:15">
      <c r="A891" s="66">
        <f>VLOOKUP(C891,Index[],8,FALSE)</f>
        <v>43242</v>
      </c>
      <c r="B891" s="5">
        <v>43242</v>
      </c>
      <c r="C891" t="s">
        <v>360</v>
      </c>
      <c r="D891" s="3">
        <f>VLOOKUP(C891,Index[],2,FALSE)</f>
        <v>11</v>
      </c>
      <c r="E891" s="3">
        <f>VLOOKUP(C891,Index[],3,FALSE)</f>
        <v>0</v>
      </c>
      <c r="F891" s="3">
        <f>VLOOKUP(C891,Index[],4,FALSE)</f>
        <v>0</v>
      </c>
      <c r="G891" s="3">
        <f>VLOOKUP(C891,Index[],5,FALSE)</f>
        <v>0</v>
      </c>
      <c r="H891" t="s">
        <v>17</v>
      </c>
      <c r="I891">
        <f>VLOOKUP(Table1[[#This Row],[trait_name]],Trait[],2,FALSE)</f>
        <v>29</v>
      </c>
      <c r="J891" s="23" t="s">
        <v>63</v>
      </c>
      <c r="K891" s="23">
        <v>1</v>
      </c>
      <c r="L891" s="3">
        <v>15</v>
      </c>
      <c r="N891" s="23"/>
      <c r="O891"/>
    </row>
    <row r="892" spans="1:15">
      <c r="A892" s="66">
        <f>VLOOKUP(C892,Index[],8,FALSE)</f>
        <v>43242</v>
      </c>
      <c r="B892" s="5">
        <v>43242</v>
      </c>
      <c r="C892" t="s">
        <v>360</v>
      </c>
      <c r="D892" s="3">
        <f>VLOOKUP(C892,Index[],2,FALSE)</f>
        <v>11</v>
      </c>
      <c r="E892" s="3">
        <f>VLOOKUP(C892,Index[],3,FALSE)</f>
        <v>0</v>
      </c>
      <c r="F892" s="3">
        <f>VLOOKUP(C892,Index[],4,FALSE)</f>
        <v>0</v>
      </c>
      <c r="G892" s="3">
        <f>VLOOKUP(C892,Index[],5,FALSE)</f>
        <v>0</v>
      </c>
      <c r="H892" t="s">
        <v>17</v>
      </c>
      <c r="I892">
        <f>VLOOKUP(Table1[[#This Row],[trait_name]],Trait[],2,FALSE)</f>
        <v>31</v>
      </c>
      <c r="J892" s="23" t="s">
        <v>65</v>
      </c>
      <c r="K892" s="23">
        <v>1</v>
      </c>
      <c r="L892" s="3">
        <v>10</v>
      </c>
      <c r="N892" s="23"/>
      <c r="O892"/>
    </row>
    <row r="893" spans="1:15">
      <c r="A893" s="66">
        <f>VLOOKUP(C893,Index[],8,FALSE)</f>
        <v>43242</v>
      </c>
      <c r="B893" s="5">
        <v>43312</v>
      </c>
      <c r="C893" t="s">
        <v>360</v>
      </c>
      <c r="D893" s="3">
        <f>VLOOKUP(C893,Index[],2,FALSE)</f>
        <v>11</v>
      </c>
      <c r="E893" s="3">
        <f>VLOOKUP(C893,Index[],3,FALSE)</f>
        <v>0</v>
      </c>
      <c r="F893" s="3">
        <f>VLOOKUP(C893,Index[],4,FALSE)</f>
        <v>0</v>
      </c>
      <c r="G893" s="3">
        <f>VLOOKUP(C893,Index[],5,FALSE)</f>
        <v>0</v>
      </c>
      <c r="H893" t="s">
        <v>153</v>
      </c>
      <c r="I893">
        <f>VLOOKUP(Table1[[#This Row],[trait_name]],Trait[],2,FALSE)</f>
        <v>31</v>
      </c>
      <c r="J893" s="23" t="s">
        <v>65</v>
      </c>
      <c r="K893" s="23">
        <v>3</v>
      </c>
      <c r="L893" s="3">
        <v>14</v>
      </c>
      <c r="M893" s="3"/>
      <c r="N893" s="23"/>
      <c r="O893"/>
    </row>
    <row r="894" spans="1:15">
      <c r="A894" s="66">
        <f>VLOOKUP(C894,Index[],8,FALSE)</f>
        <v>43242</v>
      </c>
      <c r="B894" s="5">
        <v>43242</v>
      </c>
      <c r="C894" t="s">
        <v>360</v>
      </c>
      <c r="D894" s="3">
        <f>VLOOKUP(C894,Index[],2,FALSE)</f>
        <v>11</v>
      </c>
      <c r="E894" s="3">
        <f>VLOOKUP(C894,Index[],3,FALSE)</f>
        <v>0</v>
      </c>
      <c r="F894" s="3">
        <f>VLOOKUP(C894,Index[],4,FALSE)</f>
        <v>0</v>
      </c>
      <c r="G894" s="3">
        <f>VLOOKUP(C894,Index[],5,FALSE)</f>
        <v>0</v>
      </c>
      <c r="H894" t="s">
        <v>17</v>
      </c>
      <c r="I894">
        <f>VLOOKUP(Table1[[#This Row],[trait_name]],Trait[],2,FALSE)</f>
        <v>32</v>
      </c>
      <c r="J894" s="23" t="s">
        <v>66</v>
      </c>
      <c r="K894" s="23">
        <v>2</v>
      </c>
      <c r="L894" s="3">
        <v>8</v>
      </c>
      <c r="N894" s="23"/>
      <c r="O894"/>
    </row>
    <row r="895" spans="1:15">
      <c r="A895" s="66">
        <f>VLOOKUP(C895,Index[],8,FALSE)</f>
        <v>43242</v>
      </c>
      <c r="B895" s="5">
        <v>43312</v>
      </c>
      <c r="C895" t="s">
        <v>360</v>
      </c>
      <c r="D895" s="3">
        <f>VLOOKUP(C895,Index[],2,FALSE)</f>
        <v>11</v>
      </c>
      <c r="E895" s="3">
        <f>VLOOKUP(C895,Index[],3,FALSE)</f>
        <v>0</v>
      </c>
      <c r="F895" s="3">
        <f>VLOOKUP(C895,Index[],4,FALSE)</f>
        <v>0</v>
      </c>
      <c r="G895" s="3">
        <f>VLOOKUP(C895,Index[],5,FALSE)</f>
        <v>0</v>
      </c>
      <c r="H895" t="s">
        <v>153</v>
      </c>
      <c r="I895">
        <f>VLOOKUP(Table1[[#This Row],[trait_name]],Trait[],2,FALSE)</f>
        <v>32</v>
      </c>
      <c r="J895" s="23" t="s">
        <v>66</v>
      </c>
      <c r="K895" s="23">
        <v>3</v>
      </c>
      <c r="L895" s="3">
        <v>14</v>
      </c>
      <c r="M895" s="3"/>
      <c r="N895" s="23"/>
      <c r="O895"/>
    </row>
    <row r="896" spans="1:15">
      <c r="A896" s="66">
        <f>VLOOKUP(C896,Index[],8,FALSE)</f>
        <v>43242</v>
      </c>
      <c r="B896" s="5">
        <v>43242</v>
      </c>
      <c r="C896" t="s">
        <v>360</v>
      </c>
      <c r="D896" s="3">
        <f>VLOOKUP(C896,Index[],2,FALSE)</f>
        <v>11</v>
      </c>
      <c r="E896" s="3">
        <f>VLOOKUP(C896,Index[],3,FALSE)</f>
        <v>0</v>
      </c>
      <c r="F896" s="3">
        <f>VLOOKUP(C896,Index[],4,FALSE)</f>
        <v>0</v>
      </c>
      <c r="G896" s="3">
        <f>VLOOKUP(C896,Index[],5,FALSE)</f>
        <v>0</v>
      </c>
      <c r="H896" t="s">
        <v>25</v>
      </c>
      <c r="I896">
        <f>VLOOKUP(Table1[[#This Row],[trait_name]],Trait[],2,FALSE)</f>
        <v>32</v>
      </c>
      <c r="J896" s="23" t="s">
        <v>66</v>
      </c>
      <c r="K896" s="23">
        <v>1</v>
      </c>
      <c r="L896" s="3">
        <v>20</v>
      </c>
      <c r="N896" s="23"/>
      <c r="O896"/>
    </row>
    <row r="897" spans="1:15">
      <c r="A897" s="66">
        <f>VLOOKUP(C897,Index[],8,FALSE)</f>
        <v>43242</v>
      </c>
      <c r="B897" s="5">
        <v>43242</v>
      </c>
      <c r="C897" t="s">
        <v>360</v>
      </c>
      <c r="D897" s="3">
        <f>VLOOKUP(C897,Index[],2,FALSE)</f>
        <v>11</v>
      </c>
      <c r="E897" s="3">
        <f>VLOOKUP(C897,Index[],3,FALSE)</f>
        <v>0</v>
      </c>
      <c r="F897" s="3">
        <f>VLOOKUP(C897,Index[],4,FALSE)</f>
        <v>0</v>
      </c>
      <c r="G897" s="3">
        <f>VLOOKUP(C897,Index[],5,FALSE)</f>
        <v>0</v>
      </c>
      <c r="H897" t="s">
        <v>17</v>
      </c>
      <c r="I897">
        <f>VLOOKUP(Table1[[#This Row],[trait_name]],Trait[],2,FALSE)</f>
        <v>34</v>
      </c>
      <c r="J897" s="23" t="s">
        <v>68</v>
      </c>
      <c r="K897" s="23">
        <v>1</v>
      </c>
      <c r="L897" s="3">
        <v>5</v>
      </c>
      <c r="N897" s="23"/>
      <c r="O897"/>
    </row>
    <row r="898" spans="1:15">
      <c r="A898" s="66">
        <f>VLOOKUP(C898,Index[],8,FALSE)</f>
        <v>43242</v>
      </c>
      <c r="B898" s="5">
        <v>43312</v>
      </c>
      <c r="C898" t="s">
        <v>360</v>
      </c>
      <c r="D898" s="3">
        <f>VLOOKUP(C898,Index[],2,FALSE)</f>
        <v>11</v>
      </c>
      <c r="E898" s="3">
        <f>VLOOKUP(C898,Index[],3,FALSE)</f>
        <v>0</v>
      </c>
      <c r="F898" s="3">
        <f>VLOOKUP(C898,Index[],4,FALSE)</f>
        <v>0</v>
      </c>
      <c r="G898" s="3">
        <f>VLOOKUP(C898,Index[],5,FALSE)</f>
        <v>0</v>
      </c>
      <c r="H898" t="s">
        <v>153</v>
      </c>
      <c r="I898">
        <f>VLOOKUP(Table1[[#This Row],[trait_name]],Trait[],2,FALSE)</f>
        <v>34</v>
      </c>
      <c r="J898" s="23" t="s">
        <v>68</v>
      </c>
      <c r="K898" s="23">
        <v>2</v>
      </c>
      <c r="L898" s="3">
        <v>12</v>
      </c>
      <c r="M898" s="3"/>
      <c r="N898" s="23"/>
      <c r="O898"/>
    </row>
    <row r="899" spans="1:15">
      <c r="A899" s="66">
        <f>VLOOKUP(C899,Index[],8,FALSE)</f>
        <v>43242</v>
      </c>
      <c r="B899" s="5">
        <v>43312</v>
      </c>
      <c r="C899" t="s">
        <v>360</v>
      </c>
      <c r="D899" s="3">
        <f>VLOOKUP(C899,Index[],2,FALSE)</f>
        <v>11</v>
      </c>
      <c r="E899" s="3">
        <f>VLOOKUP(C899,Index[],3,FALSE)</f>
        <v>0</v>
      </c>
      <c r="F899" s="3">
        <f>VLOOKUP(C899,Index[],4,FALSE)</f>
        <v>0</v>
      </c>
      <c r="G899" s="3">
        <f>VLOOKUP(C899,Index[],5,FALSE)</f>
        <v>0</v>
      </c>
      <c r="H899" t="s">
        <v>153</v>
      </c>
      <c r="I899">
        <f>VLOOKUP(Table1[[#This Row],[trait_name]],Trait[],2,FALSE)</f>
        <v>35</v>
      </c>
      <c r="J899" s="23" t="s">
        <v>166</v>
      </c>
      <c r="K899" s="23">
        <v>2</v>
      </c>
      <c r="L899" s="3" t="s">
        <v>167</v>
      </c>
      <c r="M899" s="3"/>
      <c r="N899" s="23"/>
      <c r="O899"/>
    </row>
    <row r="900" spans="1:15">
      <c r="A900" s="66">
        <f>VLOOKUP(C900,Index[],8,FALSE)</f>
        <v>43242</v>
      </c>
      <c r="B900" s="5">
        <v>43293</v>
      </c>
      <c r="C900" t="s">
        <v>360</v>
      </c>
      <c r="D900" s="3">
        <f>VLOOKUP(C900,Index[],2,FALSE)</f>
        <v>11</v>
      </c>
      <c r="E900" s="3">
        <f>VLOOKUP(C900,Index[],3,FALSE)</f>
        <v>0</v>
      </c>
      <c r="F900" s="3">
        <f>VLOOKUP(C900,Index[],4,FALSE)</f>
        <v>0</v>
      </c>
      <c r="G900" s="3">
        <f>VLOOKUP(C900,Index[],5,FALSE)</f>
        <v>0</v>
      </c>
      <c r="H900" t="s">
        <v>368</v>
      </c>
      <c r="I900">
        <f>VLOOKUP(Table1[[#This Row],[trait_name]],Trait[],2,FALSE)</f>
        <v>35</v>
      </c>
      <c r="J900" s="23" t="s">
        <v>166</v>
      </c>
      <c r="K900" s="23">
        <v>1</v>
      </c>
      <c r="L900" s="3" t="s">
        <v>126</v>
      </c>
      <c r="N900" s="23"/>
      <c r="O900"/>
    </row>
    <row r="901" spans="1:15">
      <c r="A901" s="66">
        <f>VLOOKUP(C901,Index[],8,FALSE)</f>
        <v>43242</v>
      </c>
      <c r="B901" s="5">
        <v>43242</v>
      </c>
      <c r="C901" t="s">
        <v>360</v>
      </c>
      <c r="D901" s="3">
        <f>VLOOKUP(C901,Index[],2,FALSE)</f>
        <v>11</v>
      </c>
      <c r="E901" s="3">
        <f>VLOOKUP(C901,Index[],3,FALSE)</f>
        <v>0</v>
      </c>
      <c r="F901" s="3">
        <f>VLOOKUP(C901,Index[],4,FALSE)</f>
        <v>0</v>
      </c>
      <c r="G901" s="3">
        <f>VLOOKUP(C901,Index[],5,FALSE)</f>
        <v>0</v>
      </c>
      <c r="H901" t="s">
        <v>17</v>
      </c>
      <c r="I901">
        <f>VLOOKUP(Table1[[#This Row],[trait_name]],Trait[],2,FALSE)</f>
        <v>36</v>
      </c>
      <c r="J901" s="23" t="s">
        <v>69</v>
      </c>
      <c r="K901" s="23">
        <v>2</v>
      </c>
      <c r="L901" s="3" t="s">
        <v>71</v>
      </c>
      <c r="N901" s="23"/>
      <c r="O901"/>
    </row>
    <row r="902" spans="1:15">
      <c r="A902" s="66">
        <f>VLOOKUP(C902,Index[],8,FALSE)</f>
        <v>43242</v>
      </c>
      <c r="B902" s="5">
        <v>43293</v>
      </c>
      <c r="C902" t="s">
        <v>360</v>
      </c>
      <c r="D902" s="3">
        <f>VLOOKUP(C902,Index[],2,FALSE)</f>
        <v>11</v>
      </c>
      <c r="E902" s="3">
        <f>VLOOKUP(C902,Index[],3,FALSE)</f>
        <v>0</v>
      </c>
      <c r="F902" s="3">
        <f>VLOOKUP(C902,Index[],4,FALSE)</f>
        <v>0</v>
      </c>
      <c r="G902" s="3">
        <f>VLOOKUP(C902,Index[],5,FALSE)</f>
        <v>0</v>
      </c>
      <c r="H902" t="s">
        <v>368</v>
      </c>
      <c r="I902">
        <f>VLOOKUP(Table1[[#This Row],[trait_name]],Trait[],2,FALSE)</f>
        <v>36</v>
      </c>
      <c r="J902" s="23" t="s">
        <v>69</v>
      </c>
      <c r="K902" s="23">
        <v>3</v>
      </c>
      <c r="L902" s="3" t="s">
        <v>329</v>
      </c>
      <c r="N902" s="23"/>
      <c r="O902"/>
    </row>
    <row r="903" spans="1:15">
      <c r="A903" s="66">
        <f>VLOOKUP(C903,Index[],8,FALSE)</f>
        <v>43242</v>
      </c>
      <c r="B903" s="5">
        <v>43242</v>
      </c>
      <c r="C903" t="s">
        <v>360</v>
      </c>
      <c r="D903" s="3">
        <f>VLOOKUP(C903,Index[],2,FALSE)</f>
        <v>11</v>
      </c>
      <c r="E903" s="3">
        <f>VLOOKUP(C903,Index[],3,FALSE)</f>
        <v>0</v>
      </c>
      <c r="F903" s="3">
        <f>VLOOKUP(C903,Index[],4,FALSE)</f>
        <v>0</v>
      </c>
      <c r="G903" s="3">
        <f>VLOOKUP(C903,Index[],5,FALSE)</f>
        <v>0</v>
      </c>
      <c r="H903" t="s">
        <v>25</v>
      </c>
      <c r="I903">
        <f>VLOOKUP(Table1[[#This Row],[trait_name]],Trait[],2,FALSE)</f>
        <v>36</v>
      </c>
      <c r="J903" s="23" t="s">
        <v>69</v>
      </c>
      <c r="K903" s="23">
        <v>1</v>
      </c>
      <c r="L903" s="3" t="s">
        <v>169</v>
      </c>
      <c r="N903" s="23"/>
      <c r="O903"/>
    </row>
    <row r="904" spans="1:15">
      <c r="A904" s="66">
        <f>VLOOKUP(C904,Index[],8,FALSE)</f>
        <v>43242</v>
      </c>
      <c r="B904" s="5">
        <v>43242</v>
      </c>
      <c r="C904" t="s">
        <v>360</v>
      </c>
      <c r="D904" s="3">
        <f>VLOOKUP(C904,Index[],2,FALSE)</f>
        <v>11</v>
      </c>
      <c r="E904" s="3">
        <f>VLOOKUP(C904,Index[],3,FALSE)</f>
        <v>0</v>
      </c>
      <c r="F904" s="3">
        <f>VLOOKUP(C904,Index[],4,FALSE)</f>
        <v>0</v>
      </c>
      <c r="G904" s="3">
        <f>VLOOKUP(C904,Index[],5,FALSE)</f>
        <v>0</v>
      </c>
      <c r="H904" t="s">
        <v>25</v>
      </c>
      <c r="I904">
        <f>VLOOKUP(Table1[[#This Row],[trait_name]],Trait[],2,FALSE)</f>
        <v>37</v>
      </c>
      <c r="J904" s="23" t="s">
        <v>170</v>
      </c>
      <c r="K904" s="23">
        <v>1</v>
      </c>
      <c r="L904" s="3" t="s">
        <v>55</v>
      </c>
      <c r="N904" s="23"/>
      <c r="O904"/>
    </row>
    <row r="905" spans="1:15">
      <c r="A905" s="66">
        <f>VLOOKUP(C905,Index[],8,FALSE)</f>
        <v>43242</v>
      </c>
      <c r="B905" s="5">
        <v>43293</v>
      </c>
      <c r="C905" t="s">
        <v>360</v>
      </c>
      <c r="D905" s="3">
        <f>VLOOKUP(C905,Index[],2,FALSE)</f>
        <v>11</v>
      </c>
      <c r="E905" s="3">
        <f>VLOOKUP(C905,Index[],3,FALSE)</f>
        <v>0</v>
      </c>
      <c r="F905" s="3">
        <f>VLOOKUP(C905,Index[],4,FALSE)</f>
        <v>0</v>
      </c>
      <c r="G905" s="3">
        <f>VLOOKUP(C905,Index[],5,FALSE)</f>
        <v>0</v>
      </c>
      <c r="H905" t="s">
        <v>192</v>
      </c>
      <c r="I905">
        <f>VLOOKUP(Table1[[#This Row],[trait_name]],Trait[],2,FALSE)</f>
        <v>38</v>
      </c>
      <c r="J905" s="23" t="s">
        <v>72</v>
      </c>
      <c r="K905" s="23">
        <v>1</v>
      </c>
      <c r="L905" s="3" t="s">
        <v>219</v>
      </c>
      <c r="N905" s="23"/>
      <c r="O905"/>
    </row>
    <row r="906" spans="1:15">
      <c r="A906" s="66">
        <f>VLOOKUP(C906,Index[],8,FALSE)</f>
        <v>43242</v>
      </c>
      <c r="B906" s="5">
        <v>43311</v>
      </c>
      <c r="C906" t="s">
        <v>360</v>
      </c>
      <c r="D906" s="3">
        <f>VLOOKUP(C906,Index[],2,FALSE)</f>
        <v>11</v>
      </c>
      <c r="E906" s="3">
        <f>VLOOKUP(C906,Index[],3,FALSE)</f>
        <v>0</v>
      </c>
      <c r="F906" s="3">
        <f>VLOOKUP(C906,Index[],4,FALSE)</f>
        <v>0</v>
      </c>
      <c r="G906" s="3">
        <f>VLOOKUP(C906,Index[],5,FALSE)</f>
        <v>0</v>
      </c>
      <c r="H906" t="s">
        <v>192</v>
      </c>
      <c r="I906">
        <f>VLOOKUP(Table1[[#This Row],[trait_name]],Trait[],2,FALSE)</f>
        <v>39</v>
      </c>
      <c r="J906" s="23" t="s">
        <v>74</v>
      </c>
      <c r="K906" s="23">
        <v>1</v>
      </c>
      <c r="L906" s="3" t="s">
        <v>75</v>
      </c>
      <c r="M906" s="3"/>
      <c r="N906" s="23"/>
      <c r="O906"/>
    </row>
    <row r="907" spans="1:15">
      <c r="A907" s="66">
        <f>VLOOKUP(C907,Index[],8,FALSE)</f>
        <v>43242</v>
      </c>
      <c r="B907" s="5">
        <v>43293</v>
      </c>
      <c r="C907" t="s">
        <v>360</v>
      </c>
      <c r="D907" s="3">
        <f>VLOOKUP(C907,Index[],2,FALSE)</f>
        <v>11</v>
      </c>
      <c r="E907" s="3">
        <f>VLOOKUP(C907,Index[],3,FALSE)</f>
        <v>0</v>
      </c>
      <c r="F907" s="3">
        <f>VLOOKUP(C907,Index[],4,FALSE)</f>
        <v>0</v>
      </c>
      <c r="G907" s="3">
        <f>VLOOKUP(C907,Index[],5,FALSE)</f>
        <v>0</v>
      </c>
      <c r="H907" t="s">
        <v>371</v>
      </c>
      <c r="I907">
        <f>VLOOKUP(Table1[[#This Row],[trait_name]],Trait[],2,FALSE)</f>
        <v>40</v>
      </c>
      <c r="J907" s="23" t="s">
        <v>76</v>
      </c>
      <c r="K907" s="23">
        <v>1</v>
      </c>
      <c r="L907" s="3" t="s">
        <v>77</v>
      </c>
      <c r="N907" s="23"/>
      <c r="O907"/>
    </row>
    <row r="908" spans="1:15">
      <c r="A908" s="66">
        <f>VLOOKUP(C908,Index[],8,FALSE)</f>
        <v>43242</v>
      </c>
      <c r="B908" s="5">
        <v>43293</v>
      </c>
      <c r="C908" t="s">
        <v>360</v>
      </c>
      <c r="D908" s="3">
        <f>VLOOKUP(C908,Index[],2,FALSE)</f>
        <v>11</v>
      </c>
      <c r="E908" s="3">
        <f>VLOOKUP(C908,Index[],3,FALSE)</f>
        <v>0</v>
      </c>
      <c r="F908" s="3">
        <f>VLOOKUP(C908,Index[],4,FALSE)</f>
        <v>0</v>
      </c>
      <c r="G908" s="3">
        <f>VLOOKUP(C908,Index[],5,FALSE)</f>
        <v>0</v>
      </c>
      <c r="H908" t="s">
        <v>139</v>
      </c>
      <c r="I908">
        <f>VLOOKUP(Table1[[#This Row],[trait_name]],Trait[],2,FALSE)</f>
        <v>40</v>
      </c>
      <c r="J908" s="23" t="s">
        <v>76</v>
      </c>
      <c r="K908" s="23">
        <v>2</v>
      </c>
      <c r="L908" s="3" t="s">
        <v>253</v>
      </c>
      <c r="N908" s="23"/>
      <c r="O908"/>
    </row>
    <row r="909" spans="1:15">
      <c r="A909" s="66">
        <f>VLOOKUP(C909,Index[],8,FALSE)</f>
        <v>43242</v>
      </c>
      <c r="B909" s="5">
        <v>43293</v>
      </c>
      <c r="C909" t="s">
        <v>360</v>
      </c>
      <c r="D909" s="3">
        <f>VLOOKUP(C909,Index[],2,FALSE)</f>
        <v>11</v>
      </c>
      <c r="E909" s="3">
        <f>VLOOKUP(C909,Index[],3,FALSE)</f>
        <v>0</v>
      </c>
      <c r="F909" s="3">
        <f>VLOOKUP(C909,Index[],4,FALSE)</f>
        <v>0</v>
      </c>
      <c r="G909" s="3">
        <f>VLOOKUP(C909,Index[],5,FALSE)</f>
        <v>0</v>
      </c>
      <c r="H909" t="s">
        <v>371</v>
      </c>
      <c r="I909">
        <f>VLOOKUP(Table1[[#This Row],[trait_name]],Trait[],2,FALSE)</f>
        <v>41</v>
      </c>
      <c r="J909" s="23" t="s">
        <v>78</v>
      </c>
      <c r="K909" s="23">
        <v>2</v>
      </c>
      <c r="L909" s="3" t="s">
        <v>80</v>
      </c>
      <c r="N909" s="23"/>
      <c r="O909"/>
    </row>
    <row r="910" spans="1:15">
      <c r="A910" s="66">
        <f>VLOOKUP(C910,Index[],8,FALSE)</f>
        <v>43242</v>
      </c>
      <c r="B910" s="5">
        <v>43242</v>
      </c>
      <c r="C910" t="s">
        <v>360</v>
      </c>
      <c r="D910" s="3">
        <f>VLOOKUP(C910,Index[],2,FALSE)</f>
        <v>11</v>
      </c>
      <c r="E910" s="3">
        <f>VLOOKUP(C910,Index[],3,FALSE)</f>
        <v>0</v>
      </c>
      <c r="F910" s="3">
        <f>VLOOKUP(C910,Index[],4,FALSE)</f>
        <v>0</v>
      </c>
      <c r="G910" s="3">
        <f>VLOOKUP(C910,Index[],5,FALSE)</f>
        <v>0</v>
      </c>
      <c r="H910" t="s">
        <v>25</v>
      </c>
      <c r="I910">
        <f>VLOOKUP(Table1[[#This Row],[trait_name]],Trait[],2,FALSE)</f>
        <v>41</v>
      </c>
      <c r="J910" s="23" t="s">
        <v>78</v>
      </c>
      <c r="K910" s="23">
        <v>1</v>
      </c>
      <c r="L910" s="3" t="s">
        <v>81</v>
      </c>
      <c r="N910" s="23"/>
      <c r="O910"/>
    </row>
    <row r="911" spans="1:15">
      <c r="A911" s="66">
        <f>VLOOKUP(C911,Index[],8,FALSE)</f>
        <v>43242</v>
      </c>
      <c r="B911" s="5">
        <v>43293</v>
      </c>
      <c r="C911" t="s">
        <v>360</v>
      </c>
      <c r="D911" s="3">
        <f>VLOOKUP(C911,Index[],2,FALSE)</f>
        <v>11</v>
      </c>
      <c r="E911" s="3">
        <f>VLOOKUP(C911,Index[],3,FALSE)</f>
        <v>0</v>
      </c>
      <c r="F911" s="3">
        <f>VLOOKUP(C911,Index[],4,FALSE)</f>
        <v>0</v>
      </c>
      <c r="G911" s="3">
        <f>VLOOKUP(C911,Index[],5,FALSE)</f>
        <v>0</v>
      </c>
      <c r="H911" t="s">
        <v>17</v>
      </c>
      <c r="I911">
        <f>VLOOKUP(Table1[[#This Row],[trait_name]],Trait[],2,FALSE)</f>
        <v>42</v>
      </c>
      <c r="J911" s="23" t="s">
        <v>82</v>
      </c>
      <c r="K911" s="23">
        <v>1</v>
      </c>
      <c r="L911" s="3" t="s">
        <v>83</v>
      </c>
      <c r="N911" s="23"/>
      <c r="O911"/>
    </row>
    <row r="912" spans="1:15">
      <c r="A912" s="66">
        <f>VLOOKUP(C912,Index[],8,FALSE)</f>
        <v>43242</v>
      </c>
      <c r="B912" s="5">
        <v>43293</v>
      </c>
      <c r="C912" t="s">
        <v>360</v>
      </c>
      <c r="D912" s="3">
        <f>VLOOKUP(C912,Index[],2,FALSE)</f>
        <v>11</v>
      </c>
      <c r="E912" s="3">
        <f>VLOOKUP(C912,Index[],3,FALSE)</f>
        <v>0</v>
      </c>
      <c r="F912" s="3">
        <f>VLOOKUP(C912,Index[],4,FALSE)</f>
        <v>0</v>
      </c>
      <c r="G912" s="3">
        <f>VLOOKUP(C912,Index[],5,FALSE)</f>
        <v>0</v>
      </c>
      <c r="H912" t="s">
        <v>371</v>
      </c>
      <c r="I912">
        <f>VLOOKUP(Table1[[#This Row],[trait_name]],Trait[],2,FALSE)</f>
        <v>42</v>
      </c>
      <c r="J912" s="23" t="s">
        <v>82</v>
      </c>
      <c r="K912" s="23">
        <v>2</v>
      </c>
      <c r="L912" s="3" t="s">
        <v>293</v>
      </c>
      <c r="N912" s="23"/>
      <c r="O912"/>
    </row>
    <row r="913" spans="1:15">
      <c r="A913" s="66">
        <f>VLOOKUP(C913,Index[],8,FALSE)</f>
        <v>43242</v>
      </c>
      <c r="B913" s="5">
        <v>43293</v>
      </c>
      <c r="C913" t="s">
        <v>360</v>
      </c>
      <c r="D913" s="3">
        <f>VLOOKUP(C913,Index[],2,FALSE)</f>
        <v>11</v>
      </c>
      <c r="E913" s="3">
        <f>VLOOKUP(C913,Index[],3,FALSE)</f>
        <v>0</v>
      </c>
      <c r="F913" s="3">
        <f>VLOOKUP(C913,Index[],4,FALSE)</f>
        <v>0</v>
      </c>
      <c r="G913" s="3">
        <f>VLOOKUP(C913,Index[],5,FALSE)</f>
        <v>0</v>
      </c>
      <c r="H913" t="s">
        <v>368</v>
      </c>
      <c r="I913">
        <f>VLOOKUP(Table1[[#This Row],[trait_name]],Trait[],2,FALSE)</f>
        <v>43</v>
      </c>
      <c r="J913" s="23" t="s">
        <v>86</v>
      </c>
      <c r="K913" s="23">
        <v>2</v>
      </c>
      <c r="L913" s="3" t="s">
        <v>175</v>
      </c>
      <c r="N913" s="23"/>
      <c r="O913"/>
    </row>
    <row r="914" spans="1:15">
      <c r="A914" s="66">
        <f>VLOOKUP(C914,Index[],8,FALSE)</f>
        <v>43242</v>
      </c>
      <c r="B914" s="5">
        <v>43242</v>
      </c>
      <c r="C914" t="s">
        <v>360</v>
      </c>
      <c r="D914" s="3">
        <f>VLOOKUP(C914,Index[],2,FALSE)</f>
        <v>11</v>
      </c>
      <c r="E914" s="3">
        <f>VLOOKUP(C914,Index[],3,FALSE)</f>
        <v>0</v>
      </c>
      <c r="F914" s="3">
        <f>VLOOKUP(C914,Index[],4,FALSE)</f>
        <v>0</v>
      </c>
      <c r="G914" s="3">
        <f>VLOOKUP(C914,Index[],5,FALSE)</f>
        <v>0</v>
      </c>
      <c r="H914" t="s">
        <v>25</v>
      </c>
      <c r="I914">
        <f>VLOOKUP(Table1[[#This Row],[trait_name]],Trait[],2,FALSE)</f>
        <v>43</v>
      </c>
      <c r="J914" s="23" t="s">
        <v>86</v>
      </c>
      <c r="K914" s="23">
        <v>1</v>
      </c>
      <c r="L914" s="3" t="s">
        <v>87</v>
      </c>
      <c r="N914" s="23"/>
      <c r="O914"/>
    </row>
    <row r="915" spans="1:15">
      <c r="A915" s="66">
        <f>VLOOKUP(C915,Index[],8,FALSE)</f>
        <v>43242</v>
      </c>
      <c r="B915" s="25">
        <v>43292</v>
      </c>
      <c r="C915" s="4" t="s">
        <v>360</v>
      </c>
      <c r="D915" s="3">
        <f>VLOOKUP(C915,Index[],2,FALSE)</f>
        <v>11</v>
      </c>
      <c r="E915" s="3">
        <f>VLOOKUP(C915,Index[],3,FALSE)</f>
        <v>0</v>
      </c>
      <c r="F915" s="3">
        <f>VLOOKUP(C915,Index[],4,FALSE)</f>
        <v>0</v>
      </c>
      <c r="G915" s="3">
        <f>VLOOKUP(C915,Index[],5,FALSE)</f>
        <v>0</v>
      </c>
      <c r="H915" t="s">
        <v>17</v>
      </c>
      <c r="I915">
        <f>VLOOKUP(Table1[[#This Row],[trait_name]],Trait[],2,FALSE)</f>
        <v>44</v>
      </c>
      <c r="J915" s="23" t="s">
        <v>88</v>
      </c>
      <c r="K915" s="23">
        <v>1</v>
      </c>
      <c r="L915" s="3" t="s">
        <v>89</v>
      </c>
      <c r="N915" s="23"/>
      <c r="O915"/>
    </row>
    <row r="916" spans="1:15">
      <c r="A916" s="66">
        <f>VLOOKUP(C916,Index[],8,FALSE)</f>
        <v>43242</v>
      </c>
      <c r="B916" s="25">
        <v>43292</v>
      </c>
      <c r="C916" t="s">
        <v>360</v>
      </c>
      <c r="D916" s="3">
        <f>VLOOKUP(C916,Index[],2,FALSE)</f>
        <v>11</v>
      </c>
      <c r="E916" s="3">
        <f>VLOOKUP(C916,Index[],3,FALSE)</f>
        <v>0</v>
      </c>
      <c r="F916" s="3">
        <f>VLOOKUP(C916,Index[],4,FALSE)</f>
        <v>0</v>
      </c>
      <c r="G916" s="3">
        <f>VLOOKUP(C916,Index[],5,FALSE)</f>
        <v>0</v>
      </c>
      <c r="H916" t="s">
        <v>17</v>
      </c>
      <c r="I916">
        <f>VLOOKUP(Table1[[#This Row],[trait_name]],Trait[],2,FALSE)</f>
        <v>44</v>
      </c>
      <c r="J916" s="23" t="s">
        <v>88</v>
      </c>
      <c r="K916" s="23">
        <v>2</v>
      </c>
      <c r="L916" s="3" t="s">
        <v>90</v>
      </c>
      <c r="N916" s="23"/>
      <c r="O916"/>
    </row>
    <row r="917" spans="1:15">
      <c r="A917" s="66">
        <f>VLOOKUP(C917,Index[],8,FALSE)</f>
        <v>43242</v>
      </c>
      <c r="B917" s="5">
        <v>43293</v>
      </c>
      <c r="C917" t="s">
        <v>360</v>
      </c>
      <c r="D917" s="3">
        <f>VLOOKUP(C917,Index[],2,FALSE)</f>
        <v>11</v>
      </c>
      <c r="E917" s="3">
        <f>VLOOKUP(C917,Index[],3,FALSE)</f>
        <v>0</v>
      </c>
      <c r="F917" s="3">
        <f>VLOOKUP(C917,Index[],4,FALSE)</f>
        <v>0</v>
      </c>
      <c r="G917" s="3">
        <f>VLOOKUP(C917,Index[],5,FALSE)</f>
        <v>0</v>
      </c>
      <c r="H917" t="s">
        <v>371</v>
      </c>
      <c r="I917">
        <f>VLOOKUP(Table1[[#This Row],[trait_name]],Trait[],2,FALSE)</f>
        <v>45</v>
      </c>
      <c r="J917" s="23" t="s">
        <v>92</v>
      </c>
      <c r="K917" s="23">
        <v>1</v>
      </c>
      <c r="L917" s="3" t="s">
        <v>372</v>
      </c>
      <c r="N917" s="23"/>
      <c r="O917"/>
    </row>
    <row r="918" spans="1:15">
      <c r="A918" s="66">
        <f>VLOOKUP(C918,Index[],8,FALSE)</f>
        <v>43242</v>
      </c>
      <c r="B918" s="5">
        <v>43293</v>
      </c>
      <c r="C918" t="s">
        <v>360</v>
      </c>
      <c r="D918" s="3">
        <f>VLOOKUP(C918,Index[],2,FALSE)</f>
        <v>11</v>
      </c>
      <c r="E918" s="3">
        <f>VLOOKUP(C918,Index[],3,FALSE)</f>
        <v>0</v>
      </c>
      <c r="F918" s="3">
        <f>VLOOKUP(C918,Index[],4,FALSE)</f>
        <v>0</v>
      </c>
      <c r="G918" s="3">
        <f>VLOOKUP(C918,Index[],5,FALSE)</f>
        <v>0</v>
      </c>
      <c r="H918" t="s">
        <v>371</v>
      </c>
      <c r="I918">
        <f>VLOOKUP(Table1[[#This Row],[trait_name]],Trait[],2,FALSE)</f>
        <v>46</v>
      </c>
      <c r="J918" s="23" t="s">
        <v>97</v>
      </c>
      <c r="K918" s="23">
        <v>3</v>
      </c>
      <c r="L918" s="3" t="s">
        <v>98</v>
      </c>
      <c r="N918" s="23"/>
      <c r="O918"/>
    </row>
    <row r="919" spans="1:15">
      <c r="A919" s="66">
        <f>VLOOKUP(C919,Index[],8,FALSE)</f>
        <v>43242</v>
      </c>
      <c r="B919" s="5">
        <v>43293</v>
      </c>
      <c r="C919" t="s">
        <v>360</v>
      </c>
      <c r="D919" s="3">
        <f>VLOOKUP(C919,Index[],2,FALSE)</f>
        <v>11</v>
      </c>
      <c r="E919" s="3">
        <f>VLOOKUP(C919,Index[],3,FALSE)</f>
        <v>0</v>
      </c>
      <c r="F919" s="3">
        <f>VLOOKUP(C919,Index[],4,FALSE)</f>
        <v>0</v>
      </c>
      <c r="G919" s="3">
        <f>VLOOKUP(C919,Index[],5,FALSE)</f>
        <v>0</v>
      </c>
      <c r="H919" t="s">
        <v>371</v>
      </c>
      <c r="I919">
        <f>VLOOKUP(Table1[[#This Row],[trait_name]],Trait[],2,FALSE)</f>
        <v>46</v>
      </c>
      <c r="J919" s="23" t="s">
        <v>97</v>
      </c>
      <c r="K919" s="23">
        <v>1</v>
      </c>
      <c r="L919" s="3" t="s">
        <v>105</v>
      </c>
      <c r="N919" s="23"/>
      <c r="O919"/>
    </row>
    <row r="920" spans="1:15">
      <c r="A920" s="66">
        <f>VLOOKUP(C920,Index[],8,FALSE)</f>
        <v>43242</v>
      </c>
      <c r="B920" s="5">
        <v>43293</v>
      </c>
      <c r="C920" t="s">
        <v>360</v>
      </c>
      <c r="D920" s="3">
        <f>VLOOKUP(C920,Index[],2,FALSE)</f>
        <v>11</v>
      </c>
      <c r="E920" s="3">
        <f>VLOOKUP(C920,Index[],3,FALSE)</f>
        <v>0</v>
      </c>
      <c r="F920" s="3">
        <f>VLOOKUP(C920,Index[],4,FALSE)</f>
        <v>0</v>
      </c>
      <c r="G920" s="3">
        <f>VLOOKUP(C920,Index[],5,FALSE)</f>
        <v>0</v>
      </c>
      <c r="H920" t="s">
        <v>371</v>
      </c>
      <c r="I920">
        <f>VLOOKUP(Table1[[#This Row],[trait_name]],Trait[],2,FALSE)</f>
        <v>46</v>
      </c>
      <c r="J920" s="23" t="s">
        <v>97</v>
      </c>
      <c r="K920" s="23">
        <v>2</v>
      </c>
      <c r="L920" s="3" t="s">
        <v>373</v>
      </c>
      <c r="N920" s="23"/>
      <c r="O920"/>
    </row>
    <row r="921" spans="1:15">
      <c r="A921" s="66">
        <f>VLOOKUP(C921,Index[],8,FALSE)</f>
        <v>43242</v>
      </c>
      <c r="B921" s="5">
        <v>43293</v>
      </c>
      <c r="C921" t="s">
        <v>360</v>
      </c>
      <c r="D921" s="3">
        <f>VLOOKUP(C921,Index[],2,FALSE)</f>
        <v>11</v>
      </c>
      <c r="E921" s="3">
        <f>VLOOKUP(C921,Index[],3,FALSE)</f>
        <v>0</v>
      </c>
      <c r="F921" s="3">
        <f>VLOOKUP(C921,Index[],4,FALSE)</f>
        <v>0</v>
      </c>
      <c r="G921" s="3">
        <f>VLOOKUP(C921,Index[],5,FALSE)</f>
        <v>0</v>
      </c>
      <c r="H921" t="s">
        <v>371</v>
      </c>
      <c r="I921">
        <f>VLOOKUP(Table1[[#This Row],[trait_name]],Trait[],2,FALSE)</f>
        <v>47</v>
      </c>
      <c r="J921" s="23" t="s">
        <v>99</v>
      </c>
      <c r="K921" s="23">
        <v>2</v>
      </c>
      <c r="L921" s="3" t="s">
        <v>374</v>
      </c>
      <c r="N921" s="23"/>
      <c r="O921"/>
    </row>
    <row r="922" spans="1:15">
      <c r="A922" s="66">
        <f>VLOOKUP(C922,Index[],8,FALSE)</f>
        <v>43242</v>
      </c>
      <c r="B922" s="5">
        <v>43293</v>
      </c>
      <c r="C922" t="s">
        <v>360</v>
      </c>
      <c r="D922" s="3">
        <f>VLOOKUP(C922,Index[],2,FALSE)</f>
        <v>11</v>
      </c>
      <c r="E922" s="3">
        <f>VLOOKUP(C922,Index[],3,FALSE)</f>
        <v>0</v>
      </c>
      <c r="F922" s="3">
        <f>VLOOKUP(C922,Index[],4,FALSE)</f>
        <v>0</v>
      </c>
      <c r="G922" s="3">
        <f>VLOOKUP(C922,Index[],5,FALSE)</f>
        <v>0</v>
      </c>
      <c r="H922" t="s">
        <v>371</v>
      </c>
      <c r="I922">
        <f>VLOOKUP(Table1[[#This Row],[trait_name]],Trait[],2,FALSE)</f>
        <v>47</v>
      </c>
      <c r="J922" s="23" t="s">
        <v>99</v>
      </c>
      <c r="K922" s="23">
        <v>3</v>
      </c>
      <c r="L922" s="3" t="s">
        <v>228</v>
      </c>
      <c r="N922" s="23"/>
      <c r="O922"/>
    </row>
    <row r="923" spans="1:15">
      <c r="A923" s="66">
        <f>VLOOKUP(C923,Index[],8,FALSE)</f>
        <v>43242</v>
      </c>
      <c r="B923" s="5">
        <v>43292</v>
      </c>
      <c r="C923" t="s">
        <v>360</v>
      </c>
      <c r="D923" s="3">
        <f>VLOOKUP(C923,Index[],2,FALSE)</f>
        <v>11</v>
      </c>
      <c r="E923" s="3">
        <f>VLOOKUP(C923,Index[],3,FALSE)</f>
        <v>0</v>
      </c>
      <c r="F923" s="3">
        <f>VLOOKUP(C923,Index[],4,FALSE)</f>
        <v>0</v>
      </c>
      <c r="G923" s="3">
        <f>VLOOKUP(C923,Index[],5,FALSE)</f>
        <v>0</v>
      </c>
      <c r="H923" t="s">
        <v>371</v>
      </c>
      <c r="I923">
        <f>VLOOKUP(Table1[[#This Row],[trait_name]],Trait[],2,FALSE)</f>
        <v>47</v>
      </c>
      <c r="J923" s="23" t="s">
        <v>99</v>
      </c>
      <c r="K923" s="23">
        <v>1</v>
      </c>
      <c r="L923" s="3" t="s">
        <v>100</v>
      </c>
      <c r="N923" s="23"/>
      <c r="O923"/>
    </row>
    <row r="924" spans="1:15">
      <c r="A924" s="66">
        <f>VLOOKUP(C924,Index[],8,FALSE)</f>
        <v>43242</v>
      </c>
      <c r="B924" s="5">
        <v>43293</v>
      </c>
      <c r="C924" t="s">
        <v>360</v>
      </c>
      <c r="D924" s="3">
        <f>VLOOKUP(C924,Index[],2,FALSE)</f>
        <v>11</v>
      </c>
      <c r="E924" s="3">
        <f>VLOOKUP(C924,Index[],3,FALSE)</f>
        <v>0</v>
      </c>
      <c r="F924" s="3">
        <f>VLOOKUP(C924,Index[],4,FALSE)</f>
        <v>0</v>
      </c>
      <c r="G924" s="3">
        <f>VLOOKUP(C924,Index[],5,FALSE)</f>
        <v>0</v>
      </c>
      <c r="H924" t="s">
        <v>371</v>
      </c>
      <c r="I924">
        <f>VLOOKUP(Table1[[#This Row],[trait_name]],Trait[],2,FALSE)</f>
        <v>48</v>
      </c>
      <c r="J924" s="23" t="s">
        <v>101</v>
      </c>
      <c r="K924" s="23">
        <v>1</v>
      </c>
      <c r="L924" s="3" t="s">
        <v>375</v>
      </c>
      <c r="N924" s="23"/>
      <c r="O924"/>
    </row>
    <row r="925" spans="1:15">
      <c r="A925" s="66">
        <f>VLOOKUP(C925,Index[],8,FALSE)</f>
        <v>43242</v>
      </c>
      <c r="B925" s="5">
        <v>43293</v>
      </c>
      <c r="C925" t="s">
        <v>360</v>
      </c>
      <c r="D925" s="3">
        <f>VLOOKUP(C925,Index[],2,FALSE)</f>
        <v>11</v>
      </c>
      <c r="E925" s="3">
        <f>VLOOKUP(C925,Index[],3,FALSE)</f>
        <v>0</v>
      </c>
      <c r="F925" s="3">
        <f>VLOOKUP(C925,Index[],4,FALSE)</f>
        <v>0</v>
      </c>
      <c r="G925" s="3">
        <f>VLOOKUP(C925,Index[],5,FALSE)</f>
        <v>0</v>
      </c>
      <c r="H925" t="s">
        <v>371</v>
      </c>
      <c r="I925">
        <f>VLOOKUP(Table1[[#This Row],[trait_name]],Trait[],2,FALSE)</f>
        <v>49</v>
      </c>
      <c r="J925" s="23" t="s">
        <v>104</v>
      </c>
      <c r="K925" s="23">
        <v>1</v>
      </c>
      <c r="L925" s="3" t="s">
        <v>108</v>
      </c>
      <c r="N925" s="23"/>
      <c r="O925"/>
    </row>
    <row r="926" spans="1:15">
      <c r="A926" s="66">
        <f>VLOOKUP(C926,Index[],8,FALSE)</f>
        <v>43242</v>
      </c>
      <c r="B926" s="5">
        <v>43311</v>
      </c>
      <c r="C926" t="s">
        <v>360</v>
      </c>
      <c r="D926" s="3">
        <f>VLOOKUP(C926,Index[],2,FALSE)</f>
        <v>11</v>
      </c>
      <c r="E926" s="3">
        <f>VLOOKUP(C926,Index[],3,FALSE)</f>
        <v>0</v>
      </c>
      <c r="F926" s="3">
        <f>VLOOKUP(C926,Index[],4,FALSE)</f>
        <v>0</v>
      </c>
      <c r="G926" s="3">
        <f>VLOOKUP(C926,Index[],5,FALSE)</f>
        <v>0</v>
      </c>
      <c r="I926">
        <f>VLOOKUP(Table1[[#This Row],[trait_name]],Trait[],2,FALSE)</f>
        <v>50</v>
      </c>
      <c r="J926" s="23" t="s">
        <v>106</v>
      </c>
      <c r="K926" s="23">
        <v>1</v>
      </c>
      <c r="L926" s="3"/>
      <c r="M926" s="3"/>
      <c r="N926" s="23"/>
      <c r="O926"/>
    </row>
    <row r="927" spans="1:15">
      <c r="A927" s="66">
        <f>VLOOKUP(C927,Index[],8,FALSE)</f>
        <v>43242</v>
      </c>
      <c r="B927" s="5">
        <v>43293</v>
      </c>
      <c r="C927" t="s">
        <v>360</v>
      </c>
      <c r="D927" s="3">
        <f>VLOOKUP(C927,Index[],2,FALSE)</f>
        <v>11</v>
      </c>
      <c r="E927" s="3">
        <f>VLOOKUP(C927,Index[],3,FALSE)</f>
        <v>0</v>
      </c>
      <c r="F927" s="3">
        <f>VLOOKUP(C927,Index[],4,FALSE)</f>
        <v>0</v>
      </c>
      <c r="G927" s="3">
        <f>VLOOKUP(C927,Index[],5,FALSE)</f>
        <v>0</v>
      </c>
      <c r="H927" t="s">
        <v>371</v>
      </c>
      <c r="I927">
        <f>VLOOKUP(Table1[[#This Row],[trait_name]],Trait[],2,FALSE)</f>
        <v>51</v>
      </c>
      <c r="J927" s="23" t="s">
        <v>107</v>
      </c>
      <c r="K927" s="23">
        <v>1</v>
      </c>
      <c r="L927" s="3" t="s">
        <v>376</v>
      </c>
      <c r="N927" s="24"/>
      <c r="O927"/>
    </row>
    <row r="928" spans="1:15">
      <c r="A928" s="66">
        <f>VLOOKUP(C928,Index[],8,FALSE)</f>
        <v>43242</v>
      </c>
      <c r="B928" s="5">
        <v>43293</v>
      </c>
      <c r="C928" t="s">
        <v>360</v>
      </c>
      <c r="D928" s="3">
        <f>VLOOKUP(C928,Index[],2,FALSE)</f>
        <v>11</v>
      </c>
      <c r="E928" s="3">
        <f>VLOOKUP(C928,Index[],3,FALSE)</f>
        <v>0</v>
      </c>
      <c r="F928" s="3">
        <f>VLOOKUP(C928,Index[],4,FALSE)</f>
        <v>0</v>
      </c>
      <c r="G928" s="3">
        <f>VLOOKUP(C928,Index[],5,FALSE)</f>
        <v>0</v>
      </c>
      <c r="H928" t="s">
        <v>325</v>
      </c>
      <c r="I928">
        <f>VLOOKUP(Table1[[#This Row],[trait_name]],Trait[],2,FALSE)</f>
        <v>52</v>
      </c>
      <c r="J928" s="23" t="s">
        <v>109</v>
      </c>
      <c r="K928" s="23">
        <v>1</v>
      </c>
      <c r="L928" s="3" t="s">
        <v>230</v>
      </c>
      <c r="N928" s="23"/>
      <c r="O928"/>
    </row>
    <row r="929" spans="1:15">
      <c r="A929" s="66">
        <f>VLOOKUP(C929,Index[],8,FALSE)</f>
        <v>43242</v>
      </c>
      <c r="B929" s="5">
        <v>43242</v>
      </c>
      <c r="C929" t="s">
        <v>360</v>
      </c>
      <c r="D929" s="3">
        <f>VLOOKUP(C929,Index[],2,FALSE)</f>
        <v>11</v>
      </c>
      <c r="E929" s="3">
        <f>VLOOKUP(C929,Index[],3,FALSE)</f>
        <v>0</v>
      </c>
      <c r="F929" s="3">
        <f>VLOOKUP(C929,Index[],4,FALSE)</f>
        <v>0</v>
      </c>
      <c r="G929" s="3">
        <f>VLOOKUP(C929,Index[],5,FALSE)</f>
        <v>0</v>
      </c>
      <c r="H929" t="s">
        <v>25</v>
      </c>
      <c r="I929">
        <f>VLOOKUP(Table1[[#This Row],[trait_name]],Trait[],2,FALSE)</f>
        <v>53</v>
      </c>
      <c r="J929" s="23" t="s">
        <v>112</v>
      </c>
      <c r="K929" s="23">
        <v>2</v>
      </c>
      <c r="L929" s="3" t="s">
        <v>184</v>
      </c>
      <c r="N929" s="23"/>
      <c r="O929"/>
    </row>
    <row r="930" spans="1:15">
      <c r="A930" s="66">
        <f>VLOOKUP(C930,Index[],8,FALSE)</f>
        <v>43242</v>
      </c>
      <c r="B930" s="5">
        <v>43242</v>
      </c>
      <c r="C930" t="s">
        <v>360</v>
      </c>
      <c r="D930" s="3">
        <f>VLOOKUP(C930,Index[],2,FALSE)</f>
        <v>11</v>
      </c>
      <c r="E930" s="3">
        <f>VLOOKUP(C930,Index[],3,FALSE)</f>
        <v>0</v>
      </c>
      <c r="F930" s="3">
        <f>VLOOKUP(C930,Index[],4,FALSE)</f>
        <v>0</v>
      </c>
      <c r="G930" s="3">
        <f>VLOOKUP(C930,Index[],5,FALSE)</f>
        <v>0</v>
      </c>
      <c r="H930" t="s">
        <v>17</v>
      </c>
      <c r="I930">
        <f>VLOOKUP(Table1[[#This Row],[trait_name]],Trait[],2,FALSE)</f>
        <v>53</v>
      </c>
      <c r="J930" s="23" t="s">
        <v>112</v>
      </c>
      <c r="K930" s="23">
        <v>3</v>
      </c>
      <c r="L930" s="3" t="s">
        <v>185</v>
      </c>
      <c r="N930" s="23"/>
      <c r="O930"/>
    </row>
    <row r="931" spans="1:15">
      <c r="A931" s="66">
        <f>VLOOKUP(C931,Index[],8,FALSE)</f>
        <v>43242</v>
      </c>
      <c r="B931" s="5">
        <v>43242</v>
      </c>
      <c r="C931" t="s">
        <v>360</v>
      </c>
      <c r="D931" s="3">
        <f>VLOOKUP(C931,Index[],2,FALSE)</f>
        <v>11</v>
      </c>
      <c r="E931" s="3">
        <f>VLOOKUP(C931,Index[],3,FALSE)</f>
        <v>0</v>
      </c>
      <c r="F931" s="3">
        <f>VLOOKUP(C931,Index[],4,FALSE)</f>
        <v>0</v>
      </c>
      <c r="G931" s="3">
        <f>VLOOKUP(C931,Index[],5,FALSE)</f>
        <v>0</v>
      </c>
      <c r="H931" t="s">
        <v>377</v>
      </c>
      <c r="I931">
        <f>VLOOKUP(Table1[[#This Row],[trait_name]],Trait[],2,FALSE)</f>
        <v>53</v>
      </c>
      <c r="J931" s="23" t="s">
        <v>112</v>
      </c>
      <c r="K931" s="23">
        <v>4</v>
      </c>
      <c r="L931" s="3" t="s">
        <v>378</v>
      </c>
      <c r="N931" s="23"/>
      <c r="O931"/>
    </row>
    <row r="932" spans="1:15">
      <c r="A932" s="66">
        <f>VLOOKUP(C932,Index[],8,FALSE)</f>
        <v>43242</v>
      </c>
      <c r="B932" s="5">
        <v>43242</v>
      </c>
      <c r="C932" t="s">
        <v>360</v>
      </c>
      <c r="D932" s="3">
        <f>VLOOKUP(C932,Index[],2,FALSE)</f>
        <v>11</v>
      </c>
      <c r="E932" s="3">
        <f>VLOOKUP(C932,Index[],3,FALSE)</f>
        <v>0</v>
      </c>
      <c r="F932" s="3">
        <f>VLOOKUP(C932,Index[],4,FALSE)</f>
        <v>0</v>
      </c>
      <c r="G932" s="3">
        <f>VLOOKUP(C932,Index[],5,FALSE)</f>
        <v>0</v>
      </c>
      <c r="H932" t="s">
        <v>25</v>
      </c>
      <c r="I932">
        <f>VLOOKUP(Table1[[#This Row],[trait_name]],Trait[],2,FALSE)</f>
        <v>53</v>
      </c>
      <c r="J932" s="23" t="s">
        <v>112</v>
      </c>
      <c r="K932" s="23">
        <v>1</v>
      </c>
      <c r="L932" s="3" t="s">
        <v>115</v>
      </c>
      <c r="N932" s="23"/>
      <c r="O932"/>
    </row>
    <row r="933" spans="1:15">
      <c r="A933" s="66">
        <f>VLOOKUP(C933,Index[],8,FALSE)</f>
        <v>43242</v>
      </c>
      <c r="B933" s="5">
        <v>43293</v>
      </c>
      <c r="C933" t="s">
        <v>360</v>
      </c>
      <c r="D933" s="3">
        <f>VLOOKUP(C933,Index[],2,FALSE)</f>
        <v>11</v>
      </c>
      <c r="E933" s="3">
        <f>VLOOKUP(C933,Index[],3,FALSE)</f>
        <v>0</v>
      </c>
      <c r="F933" s="3">
        <f>VLOOKUP(C933,Index[],4,FALSE)</f>
        <v>0</v>
      </c>
      <c r="G933" s="3">
        <f>VLOOKUP(C933,Index[],5,FALSE)</f>
        <v>0</v>
      </c>
      <c r="H933" t="s">
        <v>368</v>
      </c>
      <c r="I933">
        <f>VLOOKUP(Table1[[#This Row],[trait_name]],Trait[],2,FALSE)</f>
        <v>54</v>
      </c>
      <c r="J933" s="23" t="s">
        <v>116</v>
      </c>
      <c r="K933" s="23">
        <v>5</v>
      </c>
      <c r="L933" s="3" t="s">
        <v>379</v>
      </c>
      <c r="N933" s="23"/>
      <c r="O933"/>
    </row>
    <row r="934" spans="1:15">
      <c r="A934" s="66">
        <f>VLOOKUP(C934,Index[],8,FALSE)</f>
        <v>43242</v>
      </c>
      <c r="B934" s="5">
        <v>43242</v>
      </c>
      <c r="C934" t="s">
        <v>360</v>
      </c>
      <c r="D934" s="3">
        <f>VLOOKUP(C934,Index[],2,FALSE)</f>
        <v>11</v>
      </c>
      <c r="E934" s="3">
        <f>VLOOKUP(C934,Index[],3,FALSE)</f>
        <v>0</v>
      </c>
      <c r="F934" s="3">
        <f>VLOOKUP(C934,Index[],4,FALSE)</f>
        <v>0</v>
      </c>
      <c r="G934" s="3">
        <f>VLOOKUP(C934,Index[],5,FALSE)</f>
        <v>0</v>
      </c>
      <c r="H934" t="s">
        <v>25</v>
      </c>
      <c r="I934">
        <f>VLOOKUP(Table1[[#This Row],[trait_name]],Trait[],2,FALSE)</f>
        <v>54</v>
      </c>
      <c r="J934" s="23" t="s">
        <v>116</v>
      </c>
      <c r="K934" s="23">
        <v>2</v>
      </c>
      <c r="L934" s="3" t="s">
        <v>117</v>
      </c>
      <c r="N934" s="23"/>
      <c r="O934"/>
    </row>
    <row r="935" spans="1:15">
      <c r="A935" s="66">
        <f>VLOOKUP(C935,Index[],8,FALSE)</f>
        <v>43242</v>
      </c>
      <c r="B935" s="5">
        <v>43242</v>
      </c>
      <c r="C935" t="s">
        <v>360</v>
      </c>
      <c r="D935" s="3">
        <f>VLOOKUP(C935,Index[],2,FALSE)</f>
        <v>11</v>
      </c>
      <c r="E935" s="3">
        <f>VLOOKUP(C935,Index[],3,FALSE)</f>
        <v>0</v>
      </c>
      <c r="F935" s="3">
        <f>VLOOKUP(C935,Index[],4,FALSE)</f>
        <v>0</v>
      </c>
      <c r="G935" s="3">
        <f>VLOOKUP(C935,Index[],5,FALSE)</f>
        <v>0</v>
      </c>
      <c r="H935" t="s">
        <v>17</v>
      </c>
      <c r="I935">
        <f>VLOOKUP(Table1[[#This Row],[trait_name]],Trait[],2,FALSE)</f>
        <v>54</v>
      </c>
      <c r="J935" s="23" t="s">
        <v>116</v>
      </c>
      <c r="K935" s="23">
        <v>4</v>
      </c>
      <c r="L935" s="3" t="s">
        <v>187</v>
      </c>
      <c r="N935" s="23"/>
      <c r="O935"/>
    </row>
    <row r="936" spans="1:15">
      <c r="A936" s="66">
        <f>VLOOKUP(C936,Index[],8,FALSE)</f>
        <v>43242</v>
      </c>
      <c r="B936" s="5">
        <v>43242</v>
      </c>
      <c r="C936" t="s">
        <v>360</v>
      </c>
      <c r="D936" s="3">
        <f>VLOOKUP(C936,Index[],2,FALSE)</f>
        <v>11</v>
      </c>
      <c r="E936" s="3">
        <f>VLOOKUP(C936,Index[],3,FALSE)</f>
        <v>0</v>
      </c>
      <c r="F936" s="3">
        <f>VLOOKUP(C936,Index[],4,FALSE)</f>
        <v>0</v>
      </c>
      <c r="G936" s="3">
        <f>VLOOKUP(C936,Index[],5,FALSE)</f>
        <v>0</v>
      </c>
      <c r="H936" t="s">
        <v>17</v>
      </c>
      <c r="I936">
        <f>VLOOKUP(Table1[[#This Row],[trait_name]],Trait[],2,FALSE)</f>
        <v>54</v>
      </c>
      <c r="J936" s="23" t="s">
        <v>116</v>
      </c>
      <c r="K936" s="23">
        <v>3</v>
      </c>
      <c r="L936" s="3" t="s">
        <v>170</v>
      </c>
      <c r="N936" s="23"/>
      <c r="O936"/>
    </row>
    <row r="937" spans="1:15">
      <c r="A937" s="66">
        <f>VLOOKUP(C937,Index[],8,FALSE)</f>
        <v>43242</v>
      </c>
      <c r="B937" s="5">
        <v>43242</v>
      </c>
      <c r="C937" t="s">
        <v>360</v>
      </c>
      <c r="D937" s="3">
        <f>VLOOKUP(C937,Index[],2,FALSE)</f>
        <v>11</v>
      </c>
      <c r="E937" s="3">
        <f>VLOOKUP(C937,Index[],3,FALSE)</f>
        <v>0</v>
      </c>
      <c r="F937" s="3">
        <f>VLOOKUP(C937,Index[],4,FALSE)</f>
        <v>0</v>
      </c>
      <c r="G937" s="3">
        <f>VLOOKUP(C937,Index[],5,FALSE)</f>
        <v>0</v>
      </c>
      <c r="H937" t="s">
        <v>25</v>
      </c>
      <c r="I937">
        <f>VLOOKUP(Table1[[#This Row],[trait_name]],Trait[],2,FALSE)</f>
        <v>54</v>
      </c>
      <c r="J937" s="23" t="s">
        <v>116</v>
      </c>
      <c r="K937" s="23">
        <v>1</v>
      </c>
      <c r="L937" s="3" t="s">
        <v>319</v>
      </c>
      <c r="N937" s="23"/>
      <c r="O937"/>
    </row>
    <row r="938" spans="1:15">
      <c r="A938" s="66">
        <f>VLOOKUP(C938,Index[],8,FALSE)</f>
        <v>43242</v>
      </c>
      <c r="B938" s="5">
        <v>43293</v>
      </c>
      <c r="C938" t="s">
        <v>360</v>
      </c>
      <c r="D938" s="3">
        <f>VLOOKUP(C938,Index[],2,FALSE)</f>
        <v>11</v>
      </c>
      <c r="E938" s="3">
        <f>VLOOKUP(C938,Index[],3,FALSE)</f>
        <v>0</v>
      </c>
      <c r="F938" s="3">
        <f>VLOOKUP(C938,Index[],4,FALSE)</f>
        <v>0</v>
      </c>
      <c r="G938" s="3">
        <f>VLOOKUP(C938,Index[],5,FALSE)</f>
        <v>0</v>
      </c>
      <c r="H938" t="s">
        <v>139</v>
      </c>
      <c r="I938">
        <f>VLOOKUP(Table1[[#This Row],[trait_name]],Trait[],2,FALSE)</f>
        <v>55</v>
      </c>
      <c r="J938" s="23" t="s">
        <v>119</v>
      </c>
      <c r="K938" s="23">
        <v>2</v>
      </c>
      <c r="L938" s="3" t="s">
        <v>232</v>
      </c>
      <c r="N938" s="23"/>
      <c r="O938"/>
    </row>
    <row r="939" spans="1:15">
      <c r="A939" s="66">
        <f>VLOOKUP(C939,Index[],8,FALSE)</f>
        <v>43242</v>
      </c>
      <c r="B939" s="5">
        <v>43293</v>
      </c>
      <c r="C939" s="4" t="s">
        <v>360</v>
      </c>
      <c r="D939" s="3">
        <f>VLOOKUP(C939,Index[],2,FALSE)</f>
        <v>11</v>
      </c>
      <c r="E939" s="3">
        <f>VLOOKUP(C939,Index[],3,FALSE)</f>
        <v>0</v>
      </c>
      <c r="F939" s="3">
        <f>VLOOKUP(C939,Index[],4,FALSE)</f>
        <v>0</v>
      </c>
      <c r="G939" s="3">
        <f>VLOOKUP(C939,Index[],5,FALSE)</f>
        <v>0</v>
      </c>
      <c r="H939" t="s">
        <v>139</v>
      </c>
      <c r="I939">
        <f>VLOOKUP(Table1[[#This Row],[trait_name]],Trait[],2,FALSE)</f>
        <v>55</v>
      </c>
      <c r="J939" s="23" t="s">
        <v>119</v>
      </c>
      <c r="K939" s="23">
        <v>1</v>
      </c>
      <c r="L939" s="3" t="s">
        <v>120</v>
      </c>
      <c r="N939" s="23"/>
      <c r="O939"/>
    </row>
    <row r="940" spans="1:15">
      <c r="A940" s="66">
        <f>VLOOKUP(C940,Index[],8,FALSE)</f>
        <v>43242</v>
      </c>
      <c r="B940" s="5">
        <v>43242</v>
      </c>
      <c r="C940" t="s">
        <v>360</v>
      </c>
      <c r="D940" s="3">
        <f>VLOOKUP(C940,Index[],2,FALSE)</f>
        <v>11</v>
      </c>
      <c r="E940" s="3">
        <f>VLOOKUP(C940,Index[],3,FALSE)</f>
        <v>0</v>
      </c>
      <c r="F940" s="3">
        <f>VLOOKUP(C940,Index[],4,FALSE)</f>
        <v>0</v>
      </c>
      <c r="G940" s="3">
        <f>VLOOKUP(C940,Index[],5,FALSE)</f>
        <v>0</v>
      </c>
      <c r="H940" t="s">
        <v>17</v>
      </c>
      <c r="I940">
        <f>VLOOKUP(Table1[[#This Row],[trait_name]],Trait[],2,FALSE)</f>
        <v>56</v>
      </c>
      <c r="J940" s="23" t="s">
        <v>121</v>
      </c>
      <c r="K940" s="23">
        <v>1</v>
      </c>
      <c r="L940" s="3" t="s">
        <v>189</v>
      </c>
      <c r="N940" s="23"/>
      <c r="O940"/>
    </row>
    <row r="941" spans="1:15">
      <c r="A941" s="66">
        <f>VLOOKUP(C941,Index[],8,FALSE)</f>
        <v>43242</v>
      </c>
      <c r="B941" s="5">
        <v>43293</v>
      </c>
      <c r="C941" t="s">
        <v>360</v>
      </c>
      <c r="D941" s="3">
        <f>VLOOKUP(C941,Index[],2,FALSE)</f>
        <v>11</v>
      </c>
      <c r="E941" s="3">
        <f>VLOOKUP(C941,Index[],3,FALSE)</f>
        <v>0</v>
      </c>
      <c r="F941" s="3">
        <f>VLOOKUP(C941,Index[],4,FALSE)</f>
        <v>0</v>
      </c>
      <c r="G941" s="3">
        <f>VLOOKUP(C941,Index[],5,FALSE)</f>
        <v>0</v>
      </c>
      <c r="I941">
        <f>VLOOKUP(Table1[[#This Row],[trait_name]],Trait[],2,FALSE)</f>
        <v>56</v>
      </c>
      <c r="J941" s="23" t="s">
        <v>121</v>
      </c>
      <c r="K941" s="23">
        <v>2</v>
      </c>
      <c r="L941" s="3"/>
      <c r="N941" s="23"/>
      <c r="O941"/>
    </row>
    <row r="942" spans="1:15">
      <c r="A942" s="66">
        <f>VLOOKUP(C942,Index[],8,FALSE)</f>
        <v>43242</v>
      </c>
      <c r="B942" s="5">
        <v>43293</v>
      </c>
      <c r="C942" t="s">
        <v>360</v>
      </c>
      <c r="D942" s="3">
        <f>VLOOKUP(C942,Index[],2,FALSE)</f>
        <v>11</v>
      </c>
      <c r="E942" s="3">
        <f>VLOOKUP(C942,Index[],3,FALSE)</f>
        <v>0</v>
      </c>
      <c r="F942" s="3">
        <f>VLOOKUP(C942,Index[],4,FALSE)</f>
        <v>0</v>
      </c>
      <c r="G942" s="3">
        <f>VLOOKUP(C942,Index[],5,FALSE)</f>
        <v>0</v>
      </c>
      <c r="I942">
        <f>VLOOKUP(Table1[[#This Row],[trait_name]],Trait[],2,FALSE)</f>
        <v>57</v>
      </c>
      <c r="J942" s="23" t="s">
        <v>233</v>
      </c>
      <c r="K942" s="23">
        <v>1</v>
      </c>
      <c r="L942" s="3"/>
      <c r="N942" s="23"/>
      <c r="O942"/>
    </row>
    <row r="943" spans="1:15">
      <c r="A943" s="66">
        <f>VLOOKUP(C943,Index[],8,FALSE)</f>
        <v>43242</v>
      </c>
      <c r="B943" s="5">
        <v>43293</v>
      </c>
      <c r="C943" t="s">
        <v>360</v>
      </c>
      <c r="D943" s="3">
        <f>VLOOKUP(C943,Index[],2,FALSE)</f>
        <v>11</v>
      </c>
      <c r="E943" s="3">
        <f>VLOOKUP(C943,Index[],3,FALSE)</f>
        <v>0</v>
      </c>
      <c r="F943" s="3">
        <f>VLOOKUP(C943,Index[],4,FALSE)</f>
        <v>0</v>
      </c>
      <c r="G943" s="3">
        <f>VLOOKUP(C943,Index[],5,FALSE)</f>
        <v>0</v>
      </c>
      <c r="H943" t="s">
        <v>325</v>
      </c>
      <c r="I943">
        <f>VLOOKUP(Table1[[#This Row],[trait_name]],Trait[],2,FALSE)</f>
        <v>58</v>
      </c>
      <c r="J943" s="23" t="s">
        <v>123</v>
      </c>
      <c r="K943" s="23">
        <v>1</v>
      </c>
      <c r="L943" s="3" t="s">
        <v>190</v>
      </c>
      <c r="N943" s="23"/>
      <c r="O943"/>
    </row>
    <row r="944" spans="1:15">
      <c r="A944" s="66">
        <f>VLOOKUP(C944,Index[],8,FALSE)</f>
        <v>43242</v>
      </c>
      <c r="B944" s="5">
        <v>43293</v>
      </c>
      <c r="C944" t="s">
        <v>360</v>
      </c>
      <c r="D944" s="3">
        <f>VLOOKUP(C944,Index[],2,FALSE)</f>
        <v>11</v>
      </c>
      <c r="E944" s="3">
        <f>VLOOKUP(C944,Index[],3,FALSE)</f>
        <v>0</v>
      </c>
      <c r="F944" s="3">
        <f>VLOOKUP(C944,Index[],4,FALSE)</f>
        <v>0</v>
      </c>
      <c r="G944" s="3">
        <f>VLOOKUP(C944,Index[],5,FALSE)</f>
        <v>0</v>
      </c>
      <c r="H944" t="s">
        <v>325</v>
      </c>
      <c r="I944">
        <f>VLOOKUP(Table1[[#This Row],[trait_name]],Trait[],2,FALSE)</f>
        <v>58</v>
      </c>
      <c r="J944" s="23" t="s">
        <v>123</v>
      </c>
      <c r="K944" s="23">
        <v>2</v>
      </c>
      <c r="L944" s="3" t="s">
        <v>124</v>
      </c>
      <c r="N944" s="23"/>
      <c r="O944"/>
    </row>
    <row r="945" spans="1:15">
      <c r="A945" s="66">
        <f>VLOOKUP(C945,Index[],8,FALSE)</f>
        <v>43242</v>
      </c>
      <c r="B945" s="5">
        <v>43293</v>
      </c>
      <c r="C945" t="s">
        <v>360</v>
      </c>
      <c r="D945" s="3">
        <f>VLOOKUP(C945,Index[],2,FALSE)</f>
        <v>11</v>
      </c>
      <c r="E945" s="3">
        <f>VLOOKUP(C945,Index[],3,FALSE)</f>
        <v>0</v>
      </c>
      <c r="F945" s="3">
        <f>VLOOKUP(C945,Index[],4,FALSE)</f>
        <v>0</v>
      </c>
      <c r="G945" s="3">
        <f>VLOOKUP(C945,Index[],5,FALSE)</f>
        <v>0</v>
      </c>
      <c r="H945" t="s">
        <v>320</v>
      </c>
      <c r="I945">
        <f>VLOOKUP(Table1[[#This Row],[trait_name]],Trait[],2,FALSE)</f>
        <v>59</v>
      </c>
      <c r="J945" s="23" t="s">
        <v>125</v>
      </c>
      <c r="K945" s="23">
        <v>1</v>
      </c>
      <c r="L945" s="3" t="s">
        <v>131</v>
      </c>
      <c r="N945" s="23"/>
      <c r="O945"/>
    </row>
    <row r="946" spans="1:15">
      <c r="A946" s="66">
        <f>VLOOKUP(C946,Index[],8,FALSE)</f>
        <v>43242</v>
      </c>
      <c r="B946" s="5">
        <v>43293</v>
      </c>
      <c r="C946" t="s">
        <v>360</v>
      </c>
      <c r="D946" s="3">
        <f>VLOOKUP(C946,Index[],2,FALSE)</f>
        <v>11</v>
      </c>
      <c r="E946" s="3">
        <f>VLOOKUP(C946,Index[],3,FALSE)</f>
        <v>0</v>
      </c>
      <c r="F946" s="3">
        <f>VLOOKUP(C946,Index[],4,FALSE)</f>
        <v>0</v>
      </c>
      <c r="G946" s="3">
        <f>VLOOKUP(C946,Index[],5,FALSE)</f>
        <v>0</v>
      </c>
      <c r="I946">
        <f>VLOOKUP(Table1[[#This Row],[trait_name]],Trait[],2,FALSE)</f>
        <v>60</v>
      </c>
      <c r="J946" s="23" t="s">
        <v>127</v>
      </c>
      <c r="K946" s="23">
        <v>1</v>
      </c>
      <c r="L946" s="3"/>
      <c r="N946" s="23"/>
      <c r="O946"/>
    </row>
    <row r="947" spans="1:15">
      <c r="A947" s="66">
        <f>VLOOKUP(C947,Index[],8,FALSE)</f>
        <v>43242</v>
      </c>
      <c r="B947" s="5">
        <v>43293</v>
      </c>
      <c r="C947" t="s">
        <v>360</v>
      </c>
      <c r="D947" s="3">
        <f>VLOOKUP(C947,Index[],2,FALSE)</f>
        <v>11</v>
      </c>
      <c r="E947" s="3">
        <f>VLOOKUP(C947,Index[],3,FALSE)</f>
        <v>0</v>
      </c>
      <c r="F947" s="3">
        <f>VLOOKUP(C947,Index[],4,FALSE)</f>
        <v>0</v>
      </c>
      <c r="G947" s="3">
        <f>VLOOKUP(C947,Index[],5,FALSE)</f>
        <v>0</v>
      </c>
      <c r="H947" t="s">
        <v>25</v>
      </c>
      <c r="I947">
        <f>VLOOKUP(Table1[[#This Row],[trait_name]],Trait[],2,FALSE)</f>
        <v>61</v>
      </c>
      <c r="J947" s="23" t="s">
        <v>130</v>
      </c>
      <c r="K947" s="23">
        <v>2</v>
      </c>
      <c r="L947" s="3" t="s">
        <v>131</v>
      </c>
      <c r="N947" s="23"/>
      <c r="O947"/>
    </row>
    <row r="948" spans="1:15">
      <c r="A948" s="66">
        <f>VLOOKUP(C948,Index[],8,FALSE)</f>
        <v>43242</v>
      </c>
      <c r="B948" s="5">
        <v>43242</v>
      </c>
      <c r="C948" t="s">
        <v>360</v>
      </c>
      <c r="D948" s="3">
        <f>VLOOKUP(C948,Index[],2,FALSE)</f>
        <v>11</v>
      </c>
      <c r="E948" s="3">
        <f>VLOOKUP(C948,Index[],3,FALSE)</f>
        <v>0</v>
      </c>
      <c r="F948" s="3">
        <f>VLOOKUP(C948,Index[],4,FALSE)</f>
        <v>0</v>
      </c>
      <c r="G948" s="3">
        <f>VLOOKUP(C948,Index[],5,FALSE)</f>
        <v>0</v>
      </c>
      <c r="H948" t="s">
        <v>17</v>
      </c>
      <c r="I948">
        <f>VLOOKUP(Table1[[#This Row],[trait_name]],Trait[],2,FALSE)</f>
        <v>61</v>
      </c>
      <c r="J948" s="23" t="s">
        <v>130</v>
      </c>
      <c r="K948" s="23">
        <v>1</v>
      </c>
      <c r="L948" s="3" t="s">
        <v>126</v>
      </c>
      <c r="N948" s="23"/>
      <c r="O948"/>
    </row>
    <row r="949" spans="1:15">
      <c r="A949" s="66">
        <f>VLOOKUP(C949,Index[],8,FALSE)</f>
        <v>43242</v>
      </c>
      <c r="B949" s="5">
        <v>43293</v>
      </c>
      <c r="C949" t="s">
        <v>360</v>
      </c>
      <c r="D949" s="3">
        <f>VLOOKUP(C949,Index[],2,FALSE)</f>
        <v>11</v>
      </c>
      <c r="E949" s="3">
        <f>VLOOKUP(C949,Index[],3,FALSE)</f>
        <v>0</v>
      </c>
      <c r="F949" s="3">
        <f>VLOOKUP(C949,Index[],4,FALSE)</f>
        <v>0</v>
      </c>
      <c r="G949" s="3">
        <f>VLOOKUP(C949,Index[],5,FALSE)</f>
        <v>0</v>
      </c>
      <c r="I949">
        <f>VLOOKUP(Table1[[#This Row],[trait_name]],Trait[],2,FALSE)</f>
        <v>62</v>
      </c>
      <c r="J949" s="23" t="s">
        <v>235</v>
      </c>
      <c r="K949" s="23">
        <v>1</v>
      </c>
      <c r="L949" s="3"/>
      <c r="N949" s="23"/>
      <c r="O949"/>
    </row>
    <row r="950" spans="1:15">
      <c r="A950" s="66">
        <f>VLOOKUP(C950,Index[],8,FALSE)</f>
        <v>43242</v>
      </c>
      <c r="B950" s="5">
        <v>43293</v>
      </c>
      <c r="C950" t="s">
        <v>360</v>
      </c>
      <c r="D950" s="3">
        <f>VLOOKUP(C950,Index[],2,FALSE)</f>
        <v>11</v>
      </c>
      <c r="E950" s="3">
        <f>VLOOKUP(C950,Index[],3,FALSE)</f>
        <v>0</v>
      </c>
      <c r="F950" s="3">
        <f>VLOOKUP(C950,Index[],4,FALSE)</f>
        <v>0</v>
      </c>
      <c r="G950" s="3">
        <f>VLOOKUP(C950,Index[],5,FALSE)</f>
        <v>0</v>
      </c>
      <c r="H950" t="s">
        <v>368</v>
      </c>
      <c r="I950">
        <f>VLOOKUP(Table1[[#This Row],[trait_name]],Trait[],2,FALSE)</f>
        <v>63</v>
      </c>
      <c r="J950" s="23" t="s">
        <v>237</v>
      </c>
      <c r="K950" s="23">
        <v>1</v>
      </c>
      <c r="L950" s="3" t="s">
        <v>23</v>
      </c>
      <c r="N950" s="23"/>
      <c r="O950"/>
    </row>
    <row r="951" spans="1:15">
      <c r="A951" s="66">
        <f>VLOOKUP(C951,Index[],8,FALSE)</f>
        <v>43242</v>
      </c>
      <c r="B951" s="5">
        <v>43293</v>
      </c>
      <c r="C951" t="s">
        <v>360</v>
      </c>
      <c r="D951" s="3">
        <f>VLOOKUP(C951,Index[],2,FALSE)</f>
        <v>11</v>
      </c>
      <c r="E951" s="3">
        <f>VLOOKUP(C951,Index[],3,FALSE)</f>
        <v>0</v>
      </c>
      <c r="F951" s="3">
        <f>VLOOKUP(C951,Index[],4,FALSE)</f>
        <v>0</v>
      </c>
      <c r="G951" s="3">
        <f>VLOOKUP(C951,Index[],5,FALSE)</f>
        <v>0</v>
      </c>
      <c r="H951" t="s">
        <v>368</v>
      </c>
      <c r="I951">
        <f>VLOOKUP(Table1[[#This Row],[trait_name]],Trait[],2,FALSE)</f>
        <v>64</v>
      </c>
      <c r="J951" s="23" t="s">
        <v>132</v>
      </c>
      <c r="K951" s="23">
        <v>1</v>
      </c>
      <c r="L951" s="3" t="s">
        <v>131</v>
      </c>
      <c r="N951" s="23"/>
      <c r="O951"/>
    </row>
    <row r="952" spans="1:15">
      <c r="A952" s="66">
        <f>VLOOKUP(C952,Index[],8,FALSE)</f>
        <v>43242</v>
      </c>
      <c r="B952" s="5">
        <v>43293</v>
      </c>
      <c r="C952" t="s">
        <v>360</v>
      </c>
      <c r="D952" s="3">
        <f>VLOOKUP(C952,Index[],2,FALSE)</f>
        <v>11</v>
      </c>
      <c r="E952" s="3">
        <f>VLOOKUP(C952,Index[],3,FALSE)</f>
        <v>0</v>
      </c>
      <c r="F952" s="3">
        <f>VLOOKUP(C952,Index[],4,FALSE)</f>
        <v>0</v>
      </c>
      <c r="G952" s="3">
        <f>VLOOKUP(C952,Index[],5,FALSE)</f>
        <v>0</v>
      </c>
      <c r="H952" t="s">
        <v>325</v>
      </c>
      <c r="I952">
        <f>VLOOKUP(Table1[[#This Row],[trait_name]],Trait[],2,FALSE)</f>
        <v>65</v>
      </c>
      <c r="J952" s="23" t="s">
        <v>133</v>
      </c>
      <c r="K952" s="23">
        <v>1</v>
      </c>
      <c r="L952" s="3" t="s">
        <v>380</v>
      </c>
      <c r="N952" s="23"/>
      <c r="O952"/>
    </row>
    <row r="953" spans="1:15">
      <c r="A953" s="66">
        <f>VLOOKUP(C953,Index[],8,FALSE)</f>
        <v>43242</v>
      </c>
      <c r="B953" s="5">
        <v>43293</v>
      </c>
      <c r="C953" t="s">
        <v>360</v>
      </c>
      <c r="D953" s="3">
        <f>VLOOKUP(C953,Index[],2,FALSE)</f>
        <v>11</v>
      </c>
      <c r="E953" s="3">
        <f>VLOOKUP(C953,Index[],3,FALSE)</f>
        <v>0</v>
      </c>
      <c r="F953" s="3">
        <f>VLOOKUP(C953,Index[],4,FALSE)</f>
        <v>0</v>
      </c>
      <c r="G953" s="3">
        <f>VLOOKUP(C953,Index[],5,FALSE)</f>
        <v>0</v>
      </c>
      <c r="I953">
        <f>VLOOKUP(Table1[[#This Row],[trait_name]],Trait[],2,FALSE)</f>
        <v>65</v>
      </c>
      <c r="J953" s="23" t="s">
        <v>133</v>
      </c>
      <c r="K953" s="23">
        <v>2</v>
      </c>
      <c r="L953" s="3"/>
      <c r="N953" s="23"/>
      <c r="O953"/>
    </row>
    <row r="954" spans="1:15">
      <c r="A954" s="66">
        <f>VLOOKUP(C954,Index[],8,FALSE)</f>
        <v>43242</v>
      </c>
      <c r="B954" s="5">
        <v>43242</v>
      </c>
      <c r="C954" t="s">
        <v>360</v>
      </c>
      <c r="D954" s="3">
        <f>VLOOKUP(C954,Index[],2,FALSE)</f>
        <v>11</v>
      </c>
      <c r="E954" s="3">
        <f>VLOOKUP(C954,Index[],3,FALSE)</f>
        <v>0</v>
      </c>
      <c r="F954" s="3">
        <f>VLOOKUP(C954,Index[],4,FALSE)</f>
        <v>0</v>
      </c>
      <c r="G954" s="3">
        <f>VLOOKUP(C954,Index[],5,FALSE)</f>
        <v>0</v>
      </c>
      <c r="H954" t="s">
        <v>17</v>
      </c>
      <c r="I954">
        <f>VLOOKUP(Table1[[#This Row],[trait_name]],Trait[],2,FALSE)</f>
        <v>66</v>
      </c>
      <c r="J954" s="23" t="s">
        <v>194</v>
      </c>
      <c r="K954" s="23">
        <v>1</v>
      </c>
      <c r="L954" s="3" t="s">
        <v>195</v>
      </c>
      <c r="N954" s="23"/>
      <c r="O954"/>
    </row>
    <row r="955" spans="1:15">
      <c r="A955" s="66">
        <f>VLOOKUP(C955,Index[],8,FALSE)</f>
        <v>43242</v>
      </c>
      <c r="B955" s="5">
        <v>43312</v>
      </c>
      <c r="C955" t="s">
        <v>360</v>
      </c>
      <c r="D955" s="3">
        <f>VLOOKUP(C955,Index[],2,FALSE)</f>
        <v>11</v>
      </c>
      <c r="E955" s="3">
        <f>VLOOKUP(C955,Index[],3,FALSE)</f>
        <v>0</v>
      </c>
      <c r="F955" s="3">
        <f>VLOOKUP(C955,Index[],4,FALSE)</f>
        <v>0</v>
      </c>
      <c r="G955" s="3">
        <f>VLOOKUP(C955,Index[],5,FALSE)</f>
        <v>0</v>
      </c>
      <c r="H955" t="s">
        <v>153</v>
      </c>
      <c r="I955">
        <f>VLOOKUP(Table1[[#This Row],[trait_name]],Trait[],2,FALSE)</f>
        <v>66</v>
      </c>
      <c r="J955" s="23" t="s">
        <v>194</v>
      </c>
      <c r="K955" s="23">
        <v>4</v>
      </c>
      <c r="L955" s="3" t="s">
        <v>196</v>
      </c>
      <c r="M955" s="3" t="s">
        <v>197</v>
      </c>
      <c r="N955" s="23"/>
      <c r="O955"/>
    </row>
    <row r="956" spans="1:15">
      <c r="A956" s="66">
        <f>VLOOKUP(C956,Index[],8,FALSE)</f>
        <v>43242</v>
      </c>
      <c r="B956" s="5">
        <v>43293</v>
      </c>
      <c r="C956" t="s">
        <v>360</v>
      </c>
      <c r="D956" s="3">
        <f>VLOOKUP(C956,Index[],2,FALSE)</f>
        <v>11</v>
      </c>
      <c r="E956" s="3">
        <f>VLOOKUP(C956,Index[],3,FALSE)</f>
        <v>0</v>
      </c>
      <c r="F956" s="3">
        <f>VLOOKUP(C956,Index[],4,FALSE)</f>
        <v>0</v>
      </c>
      <c r="G956" s="3">
        <f>VLOOKUP(C956,Index[],5,FALSE)</f>
        <v>0</v>
      </c>
      <c r="H956" t="s">
        <v>368</v>
      </c>
      <c r="I956">
        <f>VLOOKUP(Table1[[#This Row],[trait_name]],Trait[],2,FALSE)</f>
        <v>66</v>
      </c>
      <c r="J956" s="23" t="s">
        <v>194</v>
      </c>
      <c r="K956" s="23">
        <v>3</v>
      </c>
      <c r="L956" s="3" t="s">
        <v>341</v>
      </c>
      <c r="N956" s="23"/>
      <c r="O956"/>
    </row>
    <row r="957" spans="1:15">
      <c r="A957" s="66">
        <f>VLOOKUP(C957,Index[],8,FALSE)</f>
        <v>43242</v>
      </c>
      <c r="B957" s="5">
        <v>43293</v>
      </c>
      <c r="C957" t="s">
        <v>360</v>
      </c>
      <c r="D957" s="3">
        <f>VLOOKUP(C957,Index[],2,FALSE)</f>
        <v>11</v>
      </c>
      <c r="E957" s="3">
        <f>VLOOKUP(C957,Index[],3,FALSE)</f>
        <v>0</v>
      </c>
      <c r="F957" s="3">
        <f>VLOOKUP(C957,Index[],4,FALSE)</f>
        <v>0</v>
      </c>
      <c r="G957" s="3">
        <f>VLOOKUP(C957,Index[],5,FALSE)</f>
        <v>0</v>
      </c>
      <c r="H957" t="s">
        <v>368</v>
      </c>
      <c r="I957">
        <f>VLOOKUP(Table1[[#This Row],[trait_name]],Trait[],2,FALSE)</f>
        <v>66</v>
      </c>
      <c r="J957" s="23" t="s">
        <v>194</v>
      </c>
      <c r="K957" s="23">
        <v>2</v>
      </c>
      <c r="L957" s="3" t="s">
        <v>198</v>
      </c>
      <c r="N957" s="23"/>
      <c r="O957"/>
    </row>
    <row r="958" spans="1:15">
      <c r="A958" s="66">
        <f>VLOOKUP(C958,Index[],8,FALSE)</f>
        <v>43242</v>
      </c>
      <c r="B958" s="5">
        <v>43242</v>
      </c>
      <c r="C958" t="s">
        <v>360</v>
      </c>
      <c r="D958" s="3">
        <f>VLOOKUP(C958,Index[],2,FALSE)</f>
        <v>11</v>
      </c>
      <c r="E958" s="3">
        <f>VLOOKUP(C958,Index[],3,FALSE)</f>
        <v>0</v>
      </c>
      <c r="F958" s="3">
        <f>VLOOKUP(C958,Index[],4,FALSE)</f>
        <v>0</v>
      </c>
      <c r="G958" s="3">
        <f>VLOOKUP(C958,Index[],5,FALSE)</f>
        <v>0</v>
      </c>
      <c r="H958" t="s">
        <v>25</v>
      </c>
      <c r="I958">
        <f>VLOOKUP(Table1[[#This Row],[trait_name]],Trait[],2,FALSE)</f>
        <v>67</v>
      </c>
      <c r="J958" s="23" t="s">
        <v>136</v>
      </c>
      <c r="K958" s="23">
        <v>1</v>
      </c>
      <c r="L958" s="3" t="s">
        <v>240</v>
      </c>
      <c r="N958" s="23"/>
      <c r="O958"/>
    </row>
    <row r="959" spans="1:15">
      <c r="A959" s="66">
        <f>VLOOKUP(C959,Index[],8,FALSE)</f>
        <v>43242</v>
      </c>
      <c r="B959" s="5">
        <v>43293</v>
      </c>
      <c r="C959" t="s">
        <v>360</v>
      </c>
      <c r="D959" s="3">
        <f>VLOOKUP(C959,Index[],2,FALSE)</f>
        <v>11</v>
      </c>
      <c r="E959" s="3">
        <f>VLOOKUP(C959,Index[],3,FALSE)</f>
        <v>0</v>
      </c>
      <c r="F959" s="3">
        <f>VLOOKUP(C959,Index[],4,FALSE)</f>
        <v>0</v>
      </c>
      <c r="G959" s="3">
        <f>VLOOKUP(C959,Index[],5,FALSE)</f>
        <v>0</v>
      </c>
      <c r="I959">
        <f>VLOOKUP(Table1[[#This Row],[trait_name]],Trait[],2,FALSE)</f>
        <v>67</v>
      </c>
      <c r="J959" s="23" t="s">
        <v>136</v>
      </c>
      <c r="K959" s="23">
        <v>2</v>
      </c>
      <c r="L959" s="3"/>
      <c r="N959" s="23"/>
      <c r="O959"/>
    </row>
    <row r="960" spans="1:15">
      <c r="A960" s="66">
        <f>VLOOKUP(C960,Index[],8,FALSE)</f>
        <v>43242</v>
      </c>
      <c r="B960" s="5">
        <v>43242</v>
      </c>
      <c r="C960" t="s">
        <v>360</v>
      </c>
      <c r="D960" s="3">
        <f>VLOOKUP(C960,Index[],2,FALSE)</f>
        <v>11</v>
      </c>
      <c r="E960" s="3">
        <f>VLOOKUP(C960,Index[],3,FALSE)</f>
        <v>0</v>
      </c>
      <c r="F960" s="3">
        <f>VLOOKUP(C960,Index[],4,FALSE)</f>
        <v>0</v>
      </c>
      <c r="G960" s="3">
        <f>VLOOKUP(C960,Index[],5,FALSE)</f>
        <v>0</v>
      </c>
      <c r="H960" t="s">
        <v>17</v>
      </c>
      <c r="I960">
        <f>VLOOKUP(Table1[[#This Row],[trait_name]],Trait[],2,FALSE)</f>
        <v>68</v>
      </c>
      <c r="J960" s="23" t="s">
        <v>199</v>
      </c>
      <c r="K960" s="23">
        <v>1</v>
      </c>
      <c r="L960" s="3" t="s">
        <v>302</v>
      </c>
      <c r="N960" s="23"/>
      <c r="O960"/>
    </row>
    <row r="961" spans="1:15">
      <c r="A961" s="66">
        <f>VLOOKUP(C961,Index[],8,FALSE)</f>
        <v>43242</v>
      </c>
      <c r="B961" s="5">
        <v>43293</v>
      </c>
      <c r="C961" t="s">
        <v>360</v>
      </c>
      <c r="D961" s="3">
        <f>VLOOKUP(C961,Index[],2,FALSE)</f>
        <v>11</v>
      </c>
      <c r="E961" s="3">
        <f>VLOOKUP(C961,Index[],3,FALSE)</f>
        <v>0</v>
      </c>
      <c r="F961" s="3">
        <f>VLOOKUP(C961,Index[],4,FALSE)</f>
        <v>0</v>
      </c>
      <c r="G961" s="3">
        <f>VLOOKUP(C961,Index[],5,FALSE)</f>
        <v>0</v>
      </c>
      <c r="I961">
        <f>VLOOKUP(Table1[[#This Row],[trait_name]],Trait[],2,FALSE)</f>
        <v>68</v>
      </c>
      <c r="J961" s="23" t="s">
        <v>199</v>
      </c>
      <c r="K961" s="23">
        <v>2</v>
      </c>
      <c r="L961" s="3"/>
      <c r="N961" s="23"/>
      <c r="O961"/>
    </row>
    <row r="962" spans="1:15">
      <c r="A962" s="66">
        <f>VLOOKUP(C962,Index[],8,FALSE)</f>
        <v>43242</v>
      </c>
      <c r="B962" s="5">
        <v>43242</v>
      </c>
      <c r="C962" t="s">
        <v>381</v>
      </c>
      <c r="D962" s="3">
        <f>VLOOKUP(C962,Index[],2,FALSE)</f>
        <v>12</v>
      </c>
      <c r="E962" s="3">
        <f>VLOOKUP(C962,Index[],3,FALSE)</f>
        <v>0</v>
      </c>
      <c r="F962" s="3">
        <f>VLOOKUP(C962,Index[],4,FALSE)</f>
        <v>0</v>
      </c>
      <c r="G962" s="3">
        <f>VLOOKUP(C962,Index[],5,FALSE)</f>
        <v>0</v>
      </c>
      <c r="I962">
        <f>VLOOKUP(Table1[[#This Row],[trait_name]],Trait[],2,FALSE)</f>
        <v>1</v>
      </c>
      <c r="J962" s="23" t="s">
        <v>140</v>
      </c>
      <c r="K962" s="23">
        <v>1</v>
      </c>
      <c r="L962" s="3"/>
      <c r="N962" s="23"/>
      <c r="O962"/>
    </row>
    <row r="963" spans="1:15">
      <c r="A963" s="66">
        <f>VLOOKUP(C963,Index[],8,FALSE)</f>
        <v>43242</v>
      </c>
      <c r="B963" s="5">
        <v>43242</v>
      </c>
      <c r="C963" t="s">
        <v>381</v>
      </c>
      <c r="D963" s="3">
        <f>VLOOKUP(C963,Index[],2,FALSE)</f>
        <v>12</v>
      </c>
      <c r="E963" s="3">
        <f>VLOOKUP(C963,Index[],3,FALSE)</f>
        <v>0</v>
      </c>
      <c r="F963" s="3">
        <f>VLOOKUP(C963,Index[],4,FALSE)</f>
        <v>0</v>
      </c>
      <c r="G963" s="3">
        <f>VLOOKUP(C963,Index[],5,FALSE)</f>
        <v>0</v>
      </c>
      <c r="H963" t="s">
        <v>286</v>
      </c>
      <c r="I963">
        <f>VLOOKUP(Table1[[#This Row],[trait_name]],Trait[],2,FALSE)</f>
        <v>2</v>
      </c>
      <c r="J963" s="23" t="s">
        <v>15</v>
      </c>
      <c r="K963" s="23">
        <v>2</v>
      </c>
      <c r="L963" s="3" t="s">
        <v>382</v>
      </c>
      <c r="N963" s="23"/>
      <c r="O963"/>
    </row>
    <row r="964" spans="1:15">
      <c r="A964" s="66">
        <f>VLOOKUP(C964,Index[],8,FALSE)</f>
        <v>43242</v>
      </c>
      <c r="B964" s="5">
        <v>43293</v>
      </c>
      <c r="C964" t="s">
        <v>381</v>
      </c>
      <c r="D964" s="3">
        <f>VLOOKUP(C964,Index[],2,FALSE)</f>
        <v>12</v>
      </c>
      <c r="E964" s="3">
        <f>VLOOKUP(C964,Index[],3,FALSE)</f>
        <v>0</v>
      </c>
      <c r="F964" s="3">
        <f>VLOOKUP(C964,Index[],4,FALSE)</f>
        <v>0</v>
      </c>
      <c r="G964" s="3">
        <f>VLOOKUP(C964,Index[],5,FALSE)</f>
        <v>0</v>
      </c>
      <c r="H964" t="s">
        <v>284</v>
      </c>
      <c r="I964">
        <f>VLOOKUP(Table1[[#This Row],[trait_name]],Trait[],2,FALSE)</f>
        <v>2</v>
      </c>
      <c r="J964" s="23" t="s">
        <v>15</v>
      </c>
      <c r="K964" s="23">
        <v>3</v>
      </c>
      <c r="L964" s="3" t="s">
        <v>383</v>
      </c>
      <c r="N964" s="23"/>
      <c r="O964"/>
    </row>
    <row r="965" spans="1:15">
      <c r="A965" s="66">
        <f>VLOOKUP(C965,Index[],8,FALSE)</f>
        <v>43242</v>
      </c>
      <c r="B965" s="5">
        <v>43242</v>
      </c>
      <c r="C965" t="s">
        <v>381</v>
      </c>
      <c r="D965" s="3">
        <f>VLOOKUP(C965,Index[],2,FALSE)</f>
        <v>12</v>
      </c>
      <c r="E965" s="3">
        <f>VLOOKUP(C965,Index[],3,FALSE)</f>
        <v>0</v>
      </c>
      <c r="F965" s="3">
        <f>VLOOKUP(C965,Index[],4,FALSE)</f>
        <v>0</v>
      </c>
      <c r="G965" s="3">
        <f>VLOOKUP(C965,Index[],5,FALSE)</f>
        <v>0</v>
      </c>
      <c r="H965" t="s">
        <v>286</v>
      </c>
      <c r="I965">
        <f>VLOOKUP(Table1[[#This Row],[trait_name]],Trait[],2,FALSE)</f>
        <v>2</v>
      </c>
      <c r="J965" s="23" t="s">
        <v>15</v>
      </c>
      <c r="K965" s="23">
        <v>1</v>
      </c>
      <c r="L965" s="3" t="s">
        <v>384</v>
      </c>
      <c r="N965" s="23"/>
      <c r="O965"/>
    </row>
    <row r="966" spans="1:15">
      <c r="A966" s="66">
        <f>VLOOKUP(C966,Index[],8,FALSE)</f>
        <v>43242</v>
      </c>
      <c r="B966" s="5">
        <v>43242</v>
      </c>
      <c r="C966" t="s">
        <v>381</v>
      </c>
      <c r="D966" s="3">
        <f>VLOOKUP(C966,Index[],2,FALSE)</f>
        <v>12</v>
      </c>
      <c r="E966" s="3">
        <f>VLOOKUP(C966,Index[],3,FALSE)</f>
        <v>0</v>
      </c>
      <c r="F966" s="3">
        <f>VLOOKUP(C966,Index[],4,FALSE)</f>
        <v>0</v>
      </c>
      <c r="G966" s="3">
        <f>VLOOKUP(C966,Index[],5,FALSE)</f>
        <v>0</v>
      </c>
      <c r="H966" t="s">
        <v>25</v>
      </c>
      <c r="I966">
        <f>VLOOKUP(Table1[[#This Row],[trait_name]],Trait[],2,FALSE)</f>
        <v>3</v>
      </c>
      <c r="J966" s="23" t="s">
        <v>18</v>
      </c>
      <c r="K966" s="23">
        <v>1</v>
      </c>
      <c r="L966" s="3" t="s">
        <v>355</v>
      </c>
      <c r="N966" s="23"/>
      <c r="O966"/>
    </row>
    <row r="967" spans="1:15">
      <c r="A967" s="66">
        <f>VLOOKUP(C967,Index[],8,FALSE)</f>
        <v>43242</v>
      </c>
      <c r="B967" s="5">
        <v>43242</v>
      </c>
      <c r="C967" t="s">
        <v>381</v>
      </c>
      <c r="D967" s="3">
        <f>VLOOKUP(C967,Index[],2,FALSE)</f>
        <v>12</v>
      </c>
      <c r="E967" s="3">
        <f>VLOOKUP(C967,Index[],3,FALSE)</f>
        <v>0</v>
      </c>
      <c r="F967" s="3">
        <f>VLOOKUP(C967,Index[],4,FALSE)</f>
        <v>0</v>
      </c>
      <c r="G967" s="3">
        <f>VLOOKUP(C967,Index[],5,FALSE)</f>
        <v>0</v>
      </c>
      <c r="H967" t="s">
        <v>25</v>
      </c>
      <c r="I967">
        <f>VLOOKUP(Table1[[#This Row],[trait_name]],Trait[],2,FALSE)</f>
        <v>3</v>
      </c>
      <c r="J967" s="23" t="s">
        <v>18</v>
      </c>
      <c r="K967" s="23">
        <v>2</v>
      </c>
      <c r="L967" s="3" t="s">
        <v>21</v>
      </c>
      <c r="N967" s="23"/>
      <c r="O967"/>
    </row>
    <row r="968" spans="1:15">
      <c r="A968" s="66">
        <f>VLOOKUP(C968,Index[],8,FALSE)</f>
        <v>43242</v>
      </c>
      <c r="B968" s="5">
        <v>43242</v>
      </c>
      <c r="C968" t="s">
        <v>381</v>
      </c>
      <c r="D968" s="3">
        <f>VLOOKUP(C968,Index[],2,FALSE)</f>
        <v>12</v>
      </c>
      <c r="E968" s="3">
        <f>VLOOKUP(C968,Index[],3,FALSE)</f>
        <v>0</v>
      </c>
      <c r="F968" s="3">
        <f>VLOOKUP(C968,Index[],4,FALSE)</f>
        <v>0</v>
      </c>
      <c r="G968" s="3">
        <f>VLOOKUP(C968,Index[],5,FALSE)</f>
        <v>0</v>
      </c>
      <c r="H968" t="s">
        <v>25</v>
      </c>
      <c r="I968">
        <f>VLOOKUP(Table1[[#This Row],[trait_name]],Trait[],2,FALSE)</f>
        <v>4</v>
      </c>
      <c r="J968" s="23" t="s">
        <v>22</v>
      </c>
      <c r="K968" s="23">
        <v>1</v>
      </c>
      <c r="L968" s="3" t="s">
        <v>27</v>
      </c>
      <c r="N968" s="23"/>
      <c r="O968"/>
    </row>
    <row r="969" spans="1:15">
      <c r="A969" s="66">
        <f>VLOOKUP(C969,Index[],8,FALSE)</f>
        <v>43242</v>
      </c>
      <c r="B969" s="5">
        <v>43293</v>
      </c>
      <c r="C969" t="s">
        <v>381</v>
      </c>
      <c r="D969" s="3">
        <f>VLOOKUP(C969,Index[],2,FALSE)</f>
        <v>12</v>
      </c>
      <c r="E969" s="3">
        <f>VLOOKUP(C969,Index[],3,FALSE)</f>
        <v>0</v>
      </c>
      <c r="F969" s="3">
        <f>VLOOKUP(C969,Index[],4,FALSE)</f>
        <v>0</v>
      </c>
      <c r="G969" s="3">
        <f>VLOOKUP(C969,Index[],5,FALSE)</f>
        <v>0</v>
      </c>
      <c r="I969">
        <f>VLOOKUP(Table1[[#This Row],[trait_name]],Trait[],2,FALSE)</f>
        <v>4</v>
      </c>
      <c r="J969" s="23" t="s">
        <v>22</v>
      </c>
      <c r="K969" s="23">
        <v>2</v>
      </c>
      <c r="L969" s="3"/>
      <c r="N969" s="23"/>
      <c r="O969"/>
    </row>
    <row r="970" spans="1:15">
      <c r="A970" s="66">
        <f>VLOOKUP(C970,Index[],8,FALSE)</f>
        <v>43242</v>
      </c>
      <c r="B970" s="5">
        <v>43293</v>
      </c>
      <c r="C970" t="s">
        <v>381</v>
      </c>
      <c r="D970" s="3">
        <f>VLOOKUP(C970,Index[],2,FALSE)</f>
        <v>12</v>
      </c>
      <c r="E970" s="3">
        <f>VLOOKUP(C970,Index[],3,FALSE)</f>
        <v>0</v>
      </c>
      <c r="F970" s="3">
        <f>VLOOKUP(C970,Index[],4,FALSE)</f>
        <v>0</v>
      </c>
      <c r="G970" s="3">
        <f>VLOOKUP(C970,Index[],5,FALSE)</f>
        <v>0</v>
      </c>
      <c r="H970" t="s">
        <v>25</v>
      </c>
      <c r="I970">
        <f>VLOOKUP(Table1[[#This Row],[trait_name]],Trait[],2,FALSE)</f>
        <v>5</v>
      </c>
      <c r="J970" s="23" t="s">
        <v>24</v>
      </c>
      <c r="K970" s="23">
        <v>1</v>
      </c>
      <c r="L970" s="3" t="s">
        <v>27</v>
      </c>
      <c r="N970" s="23"/>
      <c r="O970"/>
    </row>
    <row r="971" spans="1:15">
      <c r="A971" s="66">
        <f>VLOOKUP(C971,Index[],8,FALSE)</f>
        <v>43242</v>
      </c>
      <c r="B971" s="5">
        <v>43293</v>
      </c>
      <c r="C971" t="s">
        <v>381</v>
      </c>
      <c r="D971" s="3">
        <f>VLOOKUP(C971,Index[],2,FALSE)</f>
        <v>12</v>
      </c>
      <c r="E971" s="3">
        <f>VLOOKUP(C971,Index[],3,FALSE)</f>
        <v>0</v>
      </c>
      <c r="F971" s="3">
        <f>VLOOKUP(C971,Index[],4,FALSE)</f>
        <v>0</v>
      </c>
      <c r="G971" s="3">
        <f>VLOOKUP(C971,Index[],5,FALSE)</f>
        <v>0</v>
      </c>
      <c r="I971">
        <f>VLOOKUP(Table1[[#This Row],[trait_name]],Trait[],2,FALSE)</f>
        <v>6</v>
      </c>
      <c r="J971" s="23" t="s">
        <v>148</v>
      </c>
      <c r="K971" s="23">
        <v>1</v>
      </c>
      <c r="L971" s="3"/>
      <c r="N971" s="23"/>
      <c r="O971"/>
    </row>
    <row r="972" spans="1:15">
      <c r="A972" s="66">
        <f>VLOOKUP(C972,Index[],8,FALSE)</f>
        <v>43242</v>
      </c>
      <c r="B972" s="5">
        <v>43242</v>
      </c>
      <c r="C972" t="s">
        <v>381</v>
      </c>
      <c r="D972" s="3">
        <f>VLOOKUP(C972,Index[],2,FALSE)</f>
        <v>12</v>
      </c>
      <c r="E972" s="3">
        <f>VLOOKUP(C972,Index[],3,FALSE)</f>
        <v>0</v>
      </c>
      <c r="F972" s="3">
        <f>VLOOKUP(C972,Index[],4,FALSE)</f>
        <v>0</v>
      </c>
      <c r="G972" s="3">
        <f>VLOOKUP(C972,Index[],5,FALSE)</f>
        <v>0</v>
      </c>
      <c r="H972" t="s">
        <v>25</v>
      </c>
      <c r="I972">
        <f>VLOOKUP(Table1[[#This Row],[trait_name]],Trait[],2,FALSE)</f>
        <v>7</v>
      </c>
      <c r="J972" s="23" t="s">
        <v>26</v>
      </c>
      <c r="K972" s="23">
        <v>1</v>
      </c>
      <c r="L972" s="3" t="s">
        <v>27</v>
      </c>
      <c r="N972" s="23"/>
      <c r="O972"/>
    </row>
    <row r="973" spans="1:15">
      <c r="A973" s="66">
        <f>VLOOKUP(C973,Index[],8,FALSE)</f>
        <v>43242</v>
      </c>
      <c r="B973" s="5">
        <v>43293</v>
      </c>
      <c r="C973" t="s">
        <v>381</v>
      </c>
      <c r="D973" s="3">
        <f>VLOOKUP(C973,Index[],2,FALSE)</f>
        <v>12</v>
      </c>
      <c r="E973" s="3">
        <f>VLOOKUP(C973,Index[],3,FALSE)</f>
        <v>0</v>
      </c>
      <c r="F973" s="3">
        <f>VLOOKUP(C973,Index[],4,FALSE)</f>
        <v>0</v>
      </c>
      <c r="G973" s="3">
        <f>VLOOKUP(C973,Index[],5,FALSE)</f>
        <v>0</v>
      </c>
      <c r="H973" t="s">
        <v>20</v>
      </c>
      <c r="I973">
        <f>VLOOKUP(Table1[[#This Row],[trait_name]],Trait[],2,FALSE)</f>
        <v>7</v>
      </c>
      <c r="J973" s="23" t="s">
        <v>26</v>
      </c>
      <c r="K973" s="23">
        <v>2</v>
      </c>
      <c r="L973" s="3" t="s">
        <v>23</v>
      </c>
      <c r="N973" s="23"/>
      <c r="O973"/>
    </row>
    <row r="974" spans="1:15">
      <c r="A974" s="66">
        <f>VLOOKUP(C974,Index[],8,FALSE)</f>
        <v>43242</v>
      </c>
      <c r="B974" s="5">
        <v>43293</v>
      </c>
      <c r="C974" t="s">
        <v>381</v>
      </c>
      <c r="D974" s="3">
        <f>VLOOKUP(C974,Index[],2,FALSE)</f>
        <v>12</v>
      </c>
      <c r="E974" s="3">
        <f>VLOOKUP(C974,Index[],3,FALSE)</f>
        <v>0</v>
      </c>
      <c r="F974" s="3">
        <f>VLOOKUP(C974,Index[],4,FALSE)</f>
        <v>0</v>
      </c>
      <c r="G974" s="3">
        <f>VLOOKUP(C974,Index[],5,FALSE)</f>
        <v>0</v>
      </c>
      <c r="H974" t="s">
        <v>20</v>
      </c>
      <c r="I974">
        <f>VLOOKUP(Table1[[#This Row],[trait_name]],Trait[],2,FALSE)</f>
        <v>8</v>
      </c>
      <c r="J974" s="23" t="s">
        <v>150</v>
      </c>
      <c r="K974" s="23">
        <v>1</v>
      </c>
      <c r="L974" s="3" t="s">
        <v>27</v>
      </c>
      <c r="N974" s="23"/>
      <c r="O974"/>
    </row>
    <row r="975" spans="1:15">
      <c r="A975" s="66">
        <f>VLOOKUP(C975,Index[],8,FALSE)</f>
        <v>43242</v>
      </c>
      <c r="B975" s="5">
        <v>43293</v>
      </c>
      <c r="C975" t="s">
        <v>381</v>
      </c>
      <c r="D975" s="3">
        <f>VLOOKUP(C975,Index[],2,FALSE)</f>
        <v>12</v>
      </c>
      <c r="E975" s="3">
        <f>VLOOKUP(C975,Index[],3,FALSE)</f>
        <v>0</v>
      </c>
      <c r="F975" s="3">
        <f>VLOOKUP(C975,Index[],4,FALSE)</f>
        <v>0</v>
      </c>
      <c r="G975" s="3">
        <f>VLOOKUP(C975,Index[],5,FALSE)</f>
        <v>0</v>
      </c>
      <c r="H975" t="s">
        <v>20</v>
      </c>
      <c r="I975">
        <f>VLOOKUP(Table1[[#This Row],[trait_name]],Trait[],2,FALSE)</f>
        <v>9</v>
      </c>
      <c r="J975" s="23" t="s">
        <v>28</v>
      </c>
      <c r="K975" s="23">
        <v>1</v>
      </c>
      <c r="L975" s="3" t="s">
        <v>27</v>
      </c>
      <c r="N975" s="23"/>
      <c r="O975"/>
    </row>
    <row r="976" spans="1:15">
      <c r="A976" s="66">
        <f>VLOOKUP(C976,Index[],8,FALSE)</f>
        <v>43242</v>
      </c>
      <c r="B976" s="5">
        <v>43293</v>
      </c>
      <c r="C976" t="s">
        <v>381</v>
      </c>
      <c r="D976" s="3">
        <f>VLOOKUP(C976,Index[],2,FALSE)</f>
        <v>12</v>
      </c>
      <c r="E976" s="3">
        <f>VLOOKUP(C976,Index[],3,FALSE)</f>
        <v>0</v>
      </c>
      <c r="F976" s="3">
        <f>VLOOKUP(C976,Index[],4,FALSE)</f>
        <v>0</v>
      </c>
      <c r="G976" s="3">
        <f>VLOOKUP(C976,Index[],5,FALSE)</f>
        <v>0</v>
      </c>
      <c r="H976" t="s">
        <v>20</v>
      </c>
      <c r="I976">
        <f>VLOOKUP(Table1[[#This Row],[trait_name]],Trait[],2,FALSE)</f>
        <v>10</v>
      </c>
      <c r="J976" s="23" t="s">
        <v>29</v>
      </c>
      <c r="K976" s="23">
        <v>1</v>
      </c>
      <c r="L976" s="3" t="s">
        <v>27</v>
      </c>
      <c r="N976" s="23"/>
      <c r="O976"/>
    </row>
    <row r="977" spans="1:15">
      <c r="A977" s="66">
        <f>VLOOKUP(C977,Index[],8,FALSE)</f>
        <v>43242</v>
      </c>
      <c r="B977" s="5">
        <v>43293</v>
      </c>
      <c r="C977" t="s">
        <v>381</v>
      </c>
      <c r="D977" s="3">
        <f>VLOOKUP(C977,Index[],2,FALSE)</f>
        <v>12</v>
      </c>
      <c r="E977" s="3">
        <f>VLOOKUP(C977,Index[],3,FALSE)</f>
        <v>0</v>
      </c>
      <c r="F977" s="3">
        <f>VLOOKUP(C977,Index[],4,FALSE)</f>
        <v>0</v>
      </c>
      <c r="G977" s="3">
        <f>VLOOKUP(C977,Index[],5,FALSE)</f>
        <v>0</v>
      </c>
      <c r="I977">
        <f>VLOOKUP(Table1[[#This Row],[trait_name]],Trait[],2,FALSE)</f>
        <v>11</v>
      </c>
      <c r="J977" s="23" t="s">
        <v>30</v>
      </c>
      <c r="K977" s="23">
        <v>1</v>
      </c>
      <c r="L977" s="3"/>
      <c r="N977" s="24"/>
      <c r="O977"/>
    </row>
    <row r="978" spans="1:15">
      <c r="A978" s="66">
        <f>VLOOKUP(C978,Index[],8,FALSE)</f>
        <v>43242</v>
      </c>
      <c r="B978" s="5">
        <v>43293</v>
      </c>
      <c r="C978" t="s">
        <v>381</v>
      </c>
      <c r="D978" s="3">
        <f>VLOOKUP(C978,Index[],2,FALSE)</f>
        <v>12</v>
      </c>
      <c r="E978" s="3">
        <f>VLOOKUP(C978,Index[],3,FALSE)</f>
        <v>0</v>
      </c>
      <c r="F978" s="3">
        <f>VLOOKUP(C978,Index[],4,FALSE)</f>
        <v>0</v>
      </c>
      <c r="G978" s="3">
        <f>VLOOKUP(C978,Index[],5,FALSE)</f>
        <v>0</v>
      </c>
      <c r="H978" t="s">
        <v>20</v>
      </c>
      <c r="I978">
        <f>VLOOKUP(Table1[[#This Row],[trait_name]],Trait[],2,FALSE)</f>
        <v>12</v>
      </c>
      <c r="J978" s="23" t="s">
        <v>151</v>
      </c>
      <c r="K978" s="23">
        <v>1</v>
      </c>
      <c r="L978" s="3" t="s">
        <v>27</v>
      </c>
      <c r="N978" s="23"/>
      <c r="O978"/>
    </row>
    <row r="979" spans="1:15">
      <c r="A979" s="66">
        <f>VLOOKUP(C979,Index[],8,FALSE)</f>
        <v>43242</v>
      </c>
      <c r="B979" s="5">
        <v>43293</v>
      </c>
      <c r="C979" t="s">
        <v>381</v>
      </c>
      <c r="D979" s="3">
        <f>VLOOKUP(C979,Index[],2,FALSE)</f>
        <v>12</v>
      </c>
      <c r="E979" s="3">
        <f>VLOOKUP(C979,Index[],3,FALSE)</f>
        <v>0</v>
      </c>
      <c r="F979" s="3">
        <f>VLOOKUP(C979,Index[],4,FALSE)</f>
        <v>0</v>
      </c>
      <c r="G979" s="3">
        <f>VLOOKUP(C979,Index[],5,FALSE)</f>
        <v>0</v>
      </c>
      <c r="H979" t="s">
        <v>20</v>
      </c>
      <c r="I979">
        <f>VLOOKUP(Table1[[#This Row],[trait_name]],Trait[],2,FALSE)</f>
        <v>12</v>
      </c>
      <c r="J979" s="23" t="s">
        <v>151</v>
      </c>
      <c r="K979" s="23">
        <v>2</v>
      </c>
      <c r="L979" s="3" t="s">
        <v>23</v>
      </c>
      <c r="N979" s="24"/>
      <c r="O979"/>
    </row>
    <row r="980" spans="1:15">
      <c r="A980" s="66">
        <f>VLOOKUP(C980,Index[],8,FALSE)</f>
        <v>43242</v>
      </c>
      <c r="B980" s="5">
        <v>43293</v>
      </c>
      <c r="C980" t="s">
        <v>381</v>
      </c>
      <c r="D980" s="3">
        <f>VLOOKUP(C980,Index[],2,FALSE)</f>
        <v>12</v>
      </c>
      <c r="E980" s="3">
        <f>VLOOKUP(C980,Index[],3,FALSE)</f>
        <v>0</v>
      </c>
      <c r="F980" s="3">
        <f>VLOOKUP(C980,Index[],4,FALSE)</f>
        <v>0</v>
      </c>
      <c r="G980" s="3">
        <f>VLOOKUP(C980,Index[],5,FALSE)</f>
        <v>0</v>
      </c>
      <c r="I980">
        <f>VLOOKUP(Table1[[#This Row],[trait_name]],Trait[],2,FALSE)</f>
        <v>13</v>
      </c>
      <c r="J980" s="23" t="s">
        <v>369</v>
      </c>
      <c r="K980" s="23">
        <v>1</v>
      </c>
      <c r="L980" s="3"/>
      <c r="N980" s="23"/>
      <c r="O980"/>
    </row>
    <row r="981" spans="1:15">
      <c r="A981" s="66">
        <f>VLOOKUP(C981,Index[],8,FALSE)</f>
        <v>43242</v>
      </c>
      <c r="B981" s="5">
        <v>43293</v>
      </c>
      <c r="C981" t="s">
        <v>381</v>
      </c>
      <c r="D981" s="3">
        <f>VLOOKUP(C981,Index[],2,FALSE)</f>
        <v>12</v>
      </c>
      <c r="E981" s="3">
        <f>VLOOKUP(C981,Index[],3,FALSE)</f>
        <v>0</v>
      </c>
      <c r="F981" s="3">
        <f>VLOOKUP(C981,Index[],4,FALSE)</f>
        <v>0</v>
      </c>
      <c r="G981" s="3">
        <f>VLOOKUP(C981,Index[],5,FALSE)</f>
        <v>0</v>
      </c>
      <c r="H981" t="s">
        <v>20</v>
      </c>
      <c r="I981">
        <f>VLOOKUP(Table1[[#This Row],[trait_name]],Trait[],2,FALSE)</f>
        <v>14</v>
      </c>
      <c r="J981" s="23" t="s">
        <v>152</v>
      </c>
      <c r="K981" s="23">
        <v>1</v>
      </c>
      <c r="L981" s="3" t="s">
        <v>27</v>
      </c>
      <c r="N981" s="23"/>
      <c r="O981"/>
    </row>
    <row r="982" spans="1:15">
      <c r="A982" s="66">
        <f>VLOOKUP(C982,Index[],8,FALSE)</f>
        <v>43242</v>
      </c>
      <c r="B982" s="5">
        <v>43293</v>
      </c>
      <c r="C982" s="4" t="s">
        <v>381</v>
      </c>
      <c r="D982" s="3">
        <f>VLOOKUP(C982,Index[],2,FALSE)</f>
        <v>12</v>
      </c>
      <c r="E982" s="3">
        <f>VLOOKUP(C982,Index[],3,FALSE)</f>
        <v>0</v>
      </c>
      <c r="F982" s="3">
        <f>VLOOKUP(C982,Index[],4,FALSE)</f>
        <v>0</v>
      </c>
      <c r="G982" s="3">
        <f>VLOOKUP(C982,Index[],5,FALSE)</f>
        <v>0</v>
      </c>
      <c r="H982" t="s">
        <v>25</v>
      </c>
      <c r="I982">
        <f>VLOOKUP(Table1[[#This Row],[trait_name]],Trait[],2,FALSE)</f>
        <v>15</v>
      </c>
      <c r="J982" s="23" t="s">
        <v>31</v>
      </c>
      <c r="K982" s="23">
        <v>1</v>
      </c>
      <c r="L982" s="3" t="s">
        <v>23</v>
      </c>
      <c r="N982" s="23"/>
      <c r="O982"/>
    </row>
    <row r="983" spans="1:15">
      <c r="A983" s="66">
        <f>VLOOKUP(C983,Index[],8,FALSE)</f>
        <v>43242</v>
      </c>
      <c r="B983" s="5">
        <v>43293</v>
      </c>
      <c r="C983" s="4" t="s">
        <v>381</v>
      </c>
      <c r="D983" s="3">
        <f>VLOOKUP(C983,Index[],2,FALSE)</f>
        <v>12</v>
      </c>
      <c r="E983" s="3">
        <f>VLOOKUP(C983,Index[],3,FALSE)</f>
        <v>0</v>
      </c>
      <c r="F983" s="3">
        <f>VLOOKUP(C983,Index[],4,FALSE)</f>
        <v>0</v>
      </c>
      <c r="G983" s="3">
        <f>VLOOKUP(C983,Index[],5,FALSE)</f>
        <v>0</v>
      </c>
      <c r="I983">
        <f>VLOOKUP(Table1[[#This Row],[trait_name]],Trait[],2,FALSE)</f>
        <v>16</v>
      </c>
      <c r="J983" s="24" t="s">
        <v>32</v>
      </c>
      <c r="K983" s="23">
        <v>1</v>
      </c>
      <c r="L983" s="3" t="s">
        <v>27</v>
      </c>
      <c r="N983" s="23"/>
      <c r="O983"/>
    </row>
    <row r="984" spans="1:15">
      <c r="A984" s="66">
        <f>VLOOKUP(C984,Index[],8,FALSE)</f>
        <v>43242</v>
      </c>
      <c r="B984" s="5">
        <v>43293</v>
      </c>
      <c r="C984" t="s">
        <v>381</v>
      </c>
      <c r="D984" s="3">
        <f>VLOOKUP(C984,Index[],2,FALSE)</f>
        <v>12</v>
      </c>
      <c r="E984" s="3">
        <f>VLOOKUP(C984,Index[],3,FALSE)</f>
        <v>0</v>
      </c>
      <c r="F984" s="3">
        <f>VLOOKUP(C984,Index[],4,FALSE)</f>
        <v>0</v>
      </c>
      <c r="G984" s="3">
        <f>VLOOKUP(C984,Index[],5,FALSE)</f>
        <v>0</v>
      </c>
      <c r="H984" t="s">
        <v>292</v>
      </c>
      <c r="I984">
        <f>VLOOKUP(Table1[[#This Row],[trait_name]],Trait[],2,FALSE)</f>
        <v>17</v>
      </c>
      <c r="J984" s="23" t="s">
        <v>33</v>
      </c>
      <c r="K984" s="23">
        <v>3</v>
      </c>
      <c r="L984" s="3" t="s">
        <v>34</v>
      </c>
      <c r="N984" s="23"/>
      <c r="O984"/>
    </row>
    <row r="985" spans="1:15">
      <c r="A985" s="66">
        <f>VLOOKUP(C985,Index[],8,FALSE)</f>
        <v>43242</v>
      </c>
      <c r="B985" s="5">
        <v>43242</v>
      </c>
      <c r="C985" t="s">
        <v>381</v>
      </c>
      <c r="D985" s="3">
        <f>VLOOKUP(C985,Index[],2,FALSE)</f>
        <v>12</v>
      </c>
      <c r="E985" s="3">
        <f>VLOOKUP(C985,Index[],3,FALSE)</f>
        <v>0</v>
      </c>
      <c r="F985" s="3">
        <f>VLOOKUP(C985,Index[],4,FALSE)</f>
        <v>0</v>
      </c>
      <c r="G985" s="3">
        <f>VLOOKUP(C985,Index[],5,FALSE)</f>
        <v>0</v>
      </c>
      <c r="H985" t="s">
        <v>25</v>
      </c>
      <c r="I985">
        <f>VLOOKUP(Table1[[#This Row],[trait_name]],Trait[],2,FALSE)</f>
        <v>17</v>
      </c>
      <c r="J985" s="23" t="s">
        <v>33</v>
      </c>
      <c r="K985" s="23">
        <v>2</v>
      </c>
      <c r="L985" s="3" t="s">
        <v>35</v>
      </c>
      <c r="N985" s="23"/>
      <c r="O985"/>
    </row>
    <row r="986" spans="1:15">
      <c r="A986" s="66">
        <f>VLOOKUP(C986,Index[],8,FALSE)</f>
        <v>43242</v>
      </c>
      <c r="B986" s="5">
        <v>43242</v>
      </c>
      <c r="C986" t="s">
        <v>381</v>
      </c>
      <c r="D986" s="3">
        <f>VLOOKUP(C986,Index[],2,FALSE)</f>
        <v>12</v>
      </c>
      <c r="E986" s="3">
        <f>VLOOKUP(C986,Index[],3,FALSE)</f>
        <v>0</v>
      </c>
      <c r="F986" s="3">
        <f>VLOOKUP(C986,Index[],4,FALSE)</f>
        <v>0</v>
      </c>
      <c r="G986" s="3">
        <f>VLOOKUP(C986,Index[],5,FALSE)</f>
        <v>0</v>
      </c>
      <c r="H986" t="s">
        <v>25</v>
      </c>
      <c r="I986">
        <f>VLOOKUP(Table1[[#This Row],[trait_name]],Trait[],2,FALSE)</f>
        <v>17</v>
      </c>
      <c r="J986" s="23" t="s">
        <v>33</v>
      </c>
      <c r="K986" s="23">
        <v>1</v>
      </c>
      <c r="L986" s="3" t="s">
        <v>36</v>
      </c>
      <c r="N986" s="23"/>
      <c r="O986"/>
    </row>
    <row r="987" spans="1:15">
      <c r="A987" s="66">
        <f>VLOOKUP(C987,Index[],8,FALSE)</f>
        <v>43242</v>
      </c>
      <c r="B987" s="5">
        <v>43293</v>
      </c>
      <c r="C987" t="s">
        <v>381</v>
      </c>
      <c r="D987" s="3">
        <f>VLOOKUP(C987,Index[],2,FALSE)</f>
        <v>12</v>
      </c>
      <c r="E987" s="3">
        <f>VLOOKUP(C987,Index[],3,FALSE)</f>
        <v>0</v>
      </c>
      <c r="F987" s="3">
        <f>VLOOKUP(C987,Index[],4,FALSE)</f>
        <v>0</v>
      </c>
      <c r="G987" s="3">
        <f>VLOOKUP(C987,Index[],5,FALSE)</f>
        <v>0</v>
      </c>
      <c r="I987">
        <f>VLOOKUP(Table1[[#This Row],[trait_name]],Trait[],2,FALSE)</f>
        <v>18</v>
      </c>
      <c r="J987" s="23" t="s">
        <v>37</v>
      </c>
      <c r="K987" s="23">
        <v>1</v>
      </c>
      <c r="L987" s="3"/>
      <c r="N987" s="23"/>
      <c r="O987"/>
    </row>
    <row r="988" spans="1:15">
      <c r="A988" s="66">
        <f>VLOOKUP(C988,Index[],8,FALSE)</f>
        <v>43242</v>
      </c>
      <c r="B988" s="5">
        <v>43242</v>
      </c>
      <c r="C988" t="s">
        <v>381</v>
      </c>
      <c r="D988" s="3">
        <f>VLOOKUP(C988,Index[],2,FALSE)</f>
        <v>12</v>
      </c>
      <c r="E988" s="3">
        <f>VLOOKUP(C988,Index[],3,FALSE)</f>
        <v>0</v>
      </c>
      <c r="F988" s="3">
        <f>VLOOKUP(C988,Index[],4,FALSE)</f>
        <v>0</v>
      </c>
      <c r="G988" s="3">
        <f>VLOOKUP(C988,Index[],5,FALSE)</f>
        <v>0</v>
      </c>
      <c r="H988" t="s">
        <v>286</v>
      </c>
      <c r="I988">
        <f>VLOOKUP(Table1[[#This Row],[trait_name]],Trait[],2,FALSE)</f>
        <v>19</v>
      </c>
      <c r="J988" s="23" t="s">
        <v>38</v>
      </c>
      <c r="K988" s="23">
        <v>2</v>
      </c>
      <c r="L988" s="3" t="s">
        <v>156</v>
      </c>
      <c r="N988" s="23"/>
      <c r="O988"/>
    </row>
    <row r="989" spans="1:15">
      <c r="A989" s="66">
        <f>VLOOKUP(C989,Index[],8,FALSE)</f>
        <v>43242</v>
      </c>
      <c r="B989" s="5">
        <v>43242</v>
      </c>
      <c r="C989" t="s">
        <v>381</v>
      </c>
      <c r="D989" s="3">
        <f>VLOOKUP(C989,Index[],2,FALSE)</f>
        <v>12</v>
      </c>
      <c r="E989" s="3">
        <f>VLOOKUP(C989,Index[],3,FALSE)</f>
        <v>0</v>
      </c>
      <c r="F989" s="3">
        <f>VLOOKUP(C989,Index[],4,FALSE)</f>
        <v>0</v>
      </c>
      <c r="G989" s="3">
        <f>VLOOKUP(C989,Index[],5,FALSE)</f>
        <v>0</v>
      </c>
      <c r="H989" t="s">
        <v>286</v>
      </c>
      <c r="I989">
        <f>VLOOKUP(Table1[[#This Row],[trait_name]],Trait[],2,FALSE)</f>
        <v>19</v>
      </c>
      <c r="J989" s="23" t="s">
        <v>38</v>
      </c>
      <c r="K989" s="23">
        <v>1</v>
      </c>
      <c r="L989" s="3" t="s">
        <v>157</v>
      </c>
      <c r="N989" s="23"/>
      <c r="O989"/>
    </row>
    <row r="990" spans="1:15">
      <c r="A990" s="66">
        <f>VLOOKUP(C990,Index[],8,FALSE)</f>
        <v>43242</v>
      </c>
      <c r="B990" s="5">
        <v>43311</v>
      </c>
      <c r="C990" t="s">
        <v>381</v>
      </c>
      <c r="D990" s="3">
        <f>VLOOKUP(C990,Index[],2,FALSE)</f>
        <v>12</v>
      </c>
      <c r="E990" s="3">
        <f>VLOOKUP(C990,Index[],3,FALSE)</f>
        <v>0</v>
      </c>
      <c r="F990" s="3">
        <f>VLOOKUP(C990,Index[],4,FALSE)</f>
        <v>0</v>
      </c>
      <c r="G990" s="3">
        <f>VLOOKUP(C990,Index[],5,FALSE)</f>
        <v>0</v>
      </c>
      <c r="H990" t="s">
        <v>286</v>
      </c>
      <c r="I990">
        <f>VLOOKUP(Table1[[#This Row],[trait_name]],Trait[],2,FALSE)</f>
        <v>20</v>
      </c>
      <c r="J990" s="23" t="s">
        <v>41</v>
      </c>
      <c r="K990" s="23">
        <v>1</v>
      </c>
      <c r="L990" s="3" t="s">
        <v>42</v>
      </c>
      <c r="M990" s="3"/>
      <c r="N990" s="23"/>
      <c r="O990"/>
    </row>
    <row r="991" spans="1:15">
      <c r="A991" s="66">
        <f>VLOOKUP(C991,Index[],8,FALSE)</f>
        <v>43242</v>
      </c>
      <c r="B991" s="25">
        <v>43242</v>
      </c>
      <c r="C991" s="4" t="s">
        <v>381</v>
      </c>
      <c r="D991" s="3">
        <f>VLOOKUP(C991,Index[],2,FALSE)</f>
        <v>12</v>
      </c>
      <c r="E991" s="3">
        <f>VLOOKUP(C991,Index[],3,FALSE)</f>
        <v>0</v>
      </c>
      <c r="F991" s="3">
        <f>VLOOKUP(C991,Index[],4,FALSE)</f>
        <v>0</v>
      </c>
      <c r="G991" s="3">
        <f>VLOOKUP(C991,Index[],5,FALSE)</f>
        <v>0</v>
      </c>
      <c r="H991" t="s">
        <v>292</v>
      </c>
      <c r="I991">
        <f>VLOOKUP(Table1[[#This Row],[trait_name]],Trait[],2,FALSE)</f>
        <v>21</v>
      </c>
      <c r="J991" s="23" t="s">
        <v>43</v>
      </c>
      <c r="K991" s="23">
        <v>1</v>
      </c>
      <c r="L991" s="3" t="s">
        <v>44</v>
      </c>
      <c r="N991" s="23"/>
      <c r="O991"/>
    </row>
    <row r="992" spans="1:15">
      <c r="A992" s="66">
        <f>VLOOKUP(C992,Index[],8,FALSE)</f>
        <v>43242</v>
      </c>
      <c r="B992" s="5">
        <v>43293</v>
      </c>
      <c r="C992" t="s">
        <v>381</v>
      </c>
      <c r="D992" s="3">
        <f>VLOOKUP(C992,Index[],2,FALSE)</f>
        <v>12</v>
      </c>
      <c r="E992" s="3">
        <f>VLOOKUP(C992,Index[],3,FALSE)</f>
        <v>0</v>
      </c>
      <c r="F992" s="3">
        <f>VLOOKUP(C992,Index[],4,FALSE)</f>
        <v>0</v>
      </c>
      <c r="G992" s="3">
        <f>VLOOKUP(C992,Index[],5,FALSE)</f>
        <v>0</v>
      </c>
      <c r="H992" t="s">
        <v>292</v>
      </c>
      <c r="I992">
        <f>VLOOKUP(Table1[[#This Row],[trait_name]],Trait[],2,FALSE)</f>
        <v>21</v>
      </c>
      <c r="J992" s="23" t="s">
        <v>43</v>
      </c>
      <c r="K992" s="23">
        <v>2</v>
      </c>
      <c r="L992" s="3" t="s">
        <v>45</v>
      </c>
      <c r="N992" s="23"/>
      <c r="O992"/>
    </row>
    <row r="993" spans="1:15">
      <c r="A993" s="66">
        <f>VLOOKUP(C993,Index[],8,FALSE)</f>
        <v>43242</v>
      </c>
      <c r="B993" s="5">
        <v>43293</v>
      </c>
      <c r="C993" t="s">
        <v>381</v>
      </c>
      <c r="D993" s="3">
        <f>VLOOKUP(C993,Index[],2,FALSE)</f>
        <v>12</v>
      </c>
      <c r="E993" s="3">
        <f>VLOOKUP(C993,Index[],3,FALSE)</f>
        <v>0</v>
      </c>
      <c r="F993" s="3">
        <f>VLOOKUP(C993,Index[],4,FALSE)</f>
        <v>0</v>
      </c>
      <c r="G993" s="3">
        <f>VLOOKUP(C993,Index[],5,FALSE)</f>
        <v>0</v>
      </c>
      <c r="H993" t="s">
        <v>292</v>
      </c>
      <c r="I993">
        <f>VLOOKUP(Table1[[#This Row],[trait_name]],Trait[],2,FALSE)</f>
        <v>21</v>
      </c>
      <c r="J993" s="23" t="s">
        <v>43</v>
      </c>
      <c r="K993" s="23">
        <v>3</v>
      </c>
      <c r="L993" s="3" t="s">
        <v>46</v>
      </c>
      <c r="N993" s="23"/>
      <c r="O993"/>
    </row>
    <row r="994" spans="1:15">
      <c r="A994" s="66">
        <f>VLOOKUP(C994,Index[],8,FALSE)</f>
        <v>43242</v>
      </c>
      <c r="B994" s="5">
        <v>43293</v>
      </c>
      <c r="C994" t="s">
        <v>381</v>
      </c>
      <c r="D994" s="3">
        <f>VLOOKUP(C994,Index[],2,FALSE)</f>
        <v>12</v>
      </c>
      <c r="E994" s="3">
        <f>VLOOKUP(C994,Index[],3,FALSE)</f>
        <v>0</v>
      </c>
      <c r="F994" s="3">
        <f>VLOOKUP(C994,Index[],4,FALSE)</f>
        <v>0</v>
      </c>
      <c r="G994" s="3">
        <f>VLOOKUP(C994,Index[],5,FALSE)</f>
        <v>0</v>
      </c>
      <c r="H994" t="s">
        <v>292</v>
      </c>
      <c r="I994">
        <f>VLOOKUP(Table1[[#This Row],[trait_name]],Trait[],2,FALSE)</f>
        <v>22</v>
      </c>
      <c r="J994" s="23" t="s">
        <v>47</v>
      </c>
      <c r="K994" s="23">
        <v>1</v>
      </c>
      <c r="L994" s="3" t="s">
        <v>248</v>
      </c>
      <c r="N994" s="23"/>
      <c r="O994"/>
    </row>
    <row r="995" spans="1:15">
      <c r="A995" s="66">
        <f>VLOOKUP(C995,Index[],8,FALSE)</f>
        <v>43242</v>
      </c>
      <c r="B995" s="5">
        <v>43293</v>
      </c>
      <c r="C995" t="s">
        <v>381</v>
      </c>
      <c r="D995" s="3">
        <f>VLOOKUP(C995,Index[],2,FALSE)</f>
        <v>12</v>
      </c>
      <c r="E995" s="3">
        <f>VLOOKUP(C995,Index[],3,FALSE)</f>
        <v>0</v>
      </c>
      <c r="F995" s="3">
        <f>VLOOKUP(C995,Index[],4,FALSE)</f>
        <v>0</v>
      </c>
      <c r="G995" s="3">
        <f>VLOOKUP(C995,Index[],5,FALSE)</f>
        <v>0</v>
      </c>
      <c r="I995">
        <f>VLOOKUP(Table1[[#This Row],[trait_name]],Trait[],2,FALSE)</f>
        <v>23</v>
      </c>
      <c r="J995" s="23" t="s">
        <v>49</v>
      </c>
      <c r="K995" s="23">
        <v>2</v>
      </c>
      <c r="L995" s="3" t="s">
        <v>213</v>
      </c>
      <c r="N995" s="23"/>
      <c r="O995"/>
    </row>
    <row r="996" spans="1:15">
      <c r="A996" s="66">
        <f>VLOOKUP(C996,Index[],8,FALSE)</f>
        <v>43242</v>
      </c>
      <c r="B996" s="5">
        <v>43293</v>
      </c>
      <c r="C996" t="s">
        <v>381</v>
      </c>
      <c r="D996" s="3">
        <f>VLOOKUP(C996,Index[],2,FALSE)</f>
        <v>12</v>
      </c>
      <c r="E996" s="3">
        <f>VLOOKUP(C996,Index[],3,FALSE)</f>
        <v>0</v>
      </c>
      <c r="F996" s="3">
        <f>VLOOKUP(C996,Index[],4,FALSE)</f>
        <v>0</v>
      </c>
      <c r="G996" s="3">
        <f>VLOOKUP(C996,Index[],5,FALSE)</f>
        <v>0</v>
      </c>
      <c r="H996" t="s">
        <v>284</v>
      </c>
      <c r="I996">
        <f>VLOOKUP(Table1[[#This Row],[trait_name]],Trait[],2,FALSE)</f>
        <v>23</v>
      </c>
      <c r="J996" s="23" t="s">
        <v>49</v>
      </c>
      <c r="K996" s="23">
        <v>4</v>
      </c>
      <c r="L996" s="3" t="s">
        <v>40</v>
      </c>
      <c r="N996" s="23"/>
      <c r="O996"/>
    </row>
    <row r="997" spans="1:15">
      <c r="A997" s="66">
        <f>VLOOKUP(C997,Index[],8,FALSE)</f>
        <v>43242</v>
      </c>
      <c r="B997" s="5">
        <v>43293</v>
      </c>
      <c r="C997" t="s">
        <v>381</v>
      </c>
      <c r="D997" s="3">
        <f>VLOOKUP(C997,Index[],2,FALSE)</f>
        <v>12</v>
      </c>
      <c r="E997" s="3">
        <f>VLOOKUP(C997,Index[],3,FALSE)</f>
        <v>0</v>
      </c>
      <c r="F997" s="3">
        <f>VLOOKUP(C997,Index[],4,FALSE)</f>
        <v>0</v>
      </c>
      <c r="G997" s="3">
        <f>VLOOKUP(C997,Index[],5,FALSE)</f>
        <v>0</v>
      </c>
      <c r="H997" t="s">
        <v>25</v>
      </c>
      <c r="I997">
        <f>VLOOKUP(Table1[[#This Row],[trait_name]],Trait[],2,FALSE)</f>
        <v>23</v>
      </c>
      <c r="J997" s="23" t="s">
        <v>49</v>
      </c>
      <c r="K997" s="23">
        <v>1</v>
      </c>
      <c r="L997" s="3" t="s">
        <v>21</v>
      </c>
      <c r="N997" s="23"/>
      <c r="O997"/>
    </row>
    <row r="998" spans="1:15">
      <c r="A998" s="66">
        <f>VLOOKUP(C998,Index[],8,FALSE)</f>
        <v>43242</v>
      </c>
      <c r="B998" s="5">
        <v>43293</v>
      </c>
      <c r="C998" t="s">
        <v>381</v>
      </c>
      <c r="D998" s="3">
        <f>VLOOKUP(C998,Index[],2,FALSE)</f>
        <v>12</v>
      </c>
      <c r="E998" s="3">
        <f>VLOOKUP(C998,Index[],3,FALSE)</f>
        <v>0</v>
      </c>
      <c r="F998" s="3">
        <f>VLOOKUP(C998,Index[],4,FALSE)</f>
        <v>0</v>
      </c>
      <c r="G998" s="3">
        <f>VLOOKUP(C998,Index[],5,FALSE)</f>
        <v>0</v>
      </c>
      <c r="H998" t="s">
        <v>284</v>
      </c>
      <c r="I998">
        <f>VLOOKUP(Table1[[#This Row],[trait_name]],Trait[],2,FALSE)</f>
        <v>23</v>
      </c>
      <c r="J998" s="23" t="s">
        <v>49</v>
      </c>
      <c r="K998" s="23">
        <v>5</v>
      </c>
      <c r="L998" s="3" t="s">
        <v>267</v>
      </c>
      <c r="N998" s="23"/>
      <c r="O998"/>
    </row>
    <row r="999" spans="1:15">
      <c r="A999" s="66">
        <f>VLOOKUP(C999,Index[],8,FALSE)</f>
        <v>43242</v>
      </c>
      <c r="B999" s="5">
        <v>43293</v>
      </c>
      <c r="C999" t="s">
        <v>381</v>
      </c>
      <c r="D999" s="3">
        <f>VLOOKUP(C999,Index[],2,FALSE)</f>
        <v>12</v>
      </c>
      <c r="E999" s="3">
        <f>VLOOKUP(C999,Index[],3,FALSE)</f>
        <v>0</v>
      </c>
      <c r="F999" s="3">
        <f>VLOOKUP(C999,Index[],4,FALSE)</f>
        <v>0</v>
      </c>
      <c r="G999" s="3">
        <f>VLOOKUP(C999,Index[],5,FALSE)</f>
        <v>0</v>
      </c>
      <c r="H999" t="s">
        <v>284</v>
      </c>
      <c r="I999">
        <f>VLOOKUP(Table1[[#This Row],[trait_name]],Trait[],2,FALSE)</f>
        <v>23</v>
      </c>
      <c r="J999" s="23" t="s">
        <v>49</v>
      </c>
      <c r="K999" s="23">
        <v>3</v>
      </c>
      <c r="L999" s="3" t="s">
        <v>214</v>
      </c>
      <c r="N999" s="23"/>
      <c r="O999"/>
    </row>
    <row r="1000" spans="1:15">
      <c r="A1000" s="66">
        <f>VLOOKUP(C1000,Index[],8,FALSE)</f>
        <v>43242</v>
      </c>
      <c r="B1000" s="5">
        <v>43293</v>
      </c>
      <c r="C1000" s="4" t="s">
        <v>381</v>
      </c>
      <c r="D1000" s="3">
        <f>VLOOKUP(C1000,Index[],2,FALSE)</f>
        <v>12</v>
      </c>
      <c r="E1000" s="3">
        <f>VLOOKUP(C1000,Index[],3,FALSE)</f>
        <v>0</v>
      </c>
      <c r="F1000" s="3">
        <f>VLOOKUP(C1000,Index[],4,FALSE)</f>
        <v>0</v>
      </c>
      <c r="G1000" s="3">
        <f>VLOOKUP(C1000,Index[],5,FALSE)</f>
        <v>0</v>
      </c>
      <c r="H1000" t="s">
        <v>25</v>
      </c>
      <c r="I1000">
        <f>VLOOKUP(Table1[[#This Row],[trait_name]],Trait[],2,FALSE)</f>
        <v>24</v>
      </c>
      <c r="J1000" s="23" t="s">
        <v>53</v>
      </c>
      <c r="K1000" s="23">
        <v>1</v>
      </c>
      <c r="L1000" s="3" t="s">
        <v>289</v>
      </c>
      <c r="N1000" s="23"/>
      <c r="O1000"/>
    </row>
    <row r="1001" spans="1:15">
      <c r="A1001" s="66">
        <f>VLOOKUP(C1001,Index[],8,FALSE)</f>
        <v>43242</v>
      </c>
      <c r="B1001" s="5">
        <v>43293</v>
      </c>
      <c r="C1001" t="s">
        <v>381</v>
      </c>
      <c r="D1001" s="3">
        <f>VLOOKUP(C1001,Index[],2,FALSE)</f>
        <v>12</v>
      </c>
      <c r="E1001" s="3">
        <f>VLOOKUP(C1001,Index[],3,FALSE)</f>
        <v>0</v>
      </c>
      <c r="F1001" s="3">
        <f>VLOOKUP(C1001,Index[],4,FALSE)</f>
        <v>0</v>
      </c>
      <c r="G1001" s="3">
        <f>VLOOKUP(C1001,Index[],5,FALSE)</f>
        <v>0</v>
      </c>
      <c r="I1001">
        <f>VLOOKUP(Table1[[#This Row],[trait_name]],Trait[],2,FALSE)</f>
        <v>24</v>
      </c>
      <c r="J1001" s="23" t="s">
        <v>53</v>
      </c>
      <c r="K1001" s="23">
        <v>2</v>
      </c>
      <c r="L1001" s="3" t="s">
        <v>311</v>
      </c>
      <c r="N1001" s="23"/>
      <c r="O1001"/>
    </row>
    <row r="1002" spans="1:15">
      <c r="A1002" s="66">
        <f>VLOOKUP(C1002,Index[],8,FALSE)</f>
        <v>43242</v>
      </c>
      <c r="B1002" s="5">
        <v>43293</v>
      </c>
      <c r="C1002" s="4" t="s">
        <v>381</v>
      </c>
      <c r="D1002" s="3">
        <f>VLOOKUP(C1002,Index[],2,FALSE)</f>
        <v>12</v>
      </c>
      <c r="E1002" s="3">
        <f>VLOOKUP(C1002,Index[],3,FALSE)</f>
        <v>0</v>
      </c>
      <c r="F1002" s="3">
        <f>VLOOKUP(C1002,Index[],4,FALSE)</f>
        <v>0</v>
      </c>
      <c r="G1002" s="3">
        <f>VLOOKUP(C1002,Index[],5,FALSE)</f>
        <v>0</v>
      </c>
      <c r="H1002" t="s">
        <v>20</v>
      </c>
      <c r="I1002">
        <f>VLOOKUP(Table1[[#This Row],[trait_name]],Trait[],2,FALSE)</f>
        <v>25</v>
      </c>
      <c r="J1002" s="23" t="s">
        <v>57</v>
      </c>
      <c r="K1002" s="23">
        <v>1</v>
      </c>
      <c r="L1002" s="3" t="s">
        <v>27</v>
      </c>
      <c r="N1002" s="23"/>
      <c r="O1002"/>
    </row>
    <row r="1003" spans="1:15">
      <c r="A1003" s="66">
        <f>VLOOKUP(C1003,Index[],8,FALSE)</f>
        <v>43242</v>
      </c>
      <c r="B1003" s="5">
        <v>43242</v>
      </c>
      <c r="C1003" t="s">
        <v>381</v>
      </c>
      <c r="D1003" s="3">
        <f>VLOOKUP(C1003,Index[],2,FALSE)</f>
        <v>12</v>
      </c>
      <c r="E1003" s="3">
        <f>VLOOKUP(C1003,Index[],3,FALSE)</f>
        <v>0</v>
      </c>
      <c r="F1003" s="3">
        <f>VLOOKUP(C1003,Index[],4,FALSE)</f>
        <v>0</v>
      </c>
      <c r="G1003" s="3">
        <f>VLOOKUP(C1003,Index[],5,FALSE)</f>
        <v>0</v>
      </c>
      <c r="H1003" t="s">
        <v>25</v>
      </c>
      <c r="I1003">
        <f>VLOOKUP(Table1[[#This Row],[trait_name]],Trait[],2,FALSE)</f>
        <v>26</v>
      </c>
      <c r="J1003" s="23" t="s">
        <v>58</v>
      </c>
      <c r="K1003" s="23">
        <v>1</v>
      </c>
      <c r="L1003" s="3" t="s">
        <v>290</v>
      </c>
      <c r="N1003" s="23"/>
      <c r="O1003"/>
    </row>
    <row r="1004" spans="1:15">
      <c r="A1004" s="66">
        <f>VLOOKUP(C1004,Index[],8,FALSE)</f>
        <v>43242</v>
      </c>
      <c r="B1004" s="5">
        <v>43311</v>
      </c>
      <c r="C1004" t="s">
        <v>381</v>
      </c>
      <c r="D1004" s="3">
        <f>VLOOKUP(C1004,Index[],2,FALSE)</f>
        <v>12</v>
      </c>
      <c r="E1004" s="3">
        <f>VLOOKUP(C1004,Index[],3,FALSE)</f>
        <v>0</v>
      </c>
      <c r="F1004" s="3">
        <f>VLOOKUP(C1004,Index[],4,FALSE)</f>
        <v>0</v>
      </c>
      <c r="G1004" s="3">
        <f>VLOOKUP(C1004,Index[],5,FALSE)</f>
        <v>0</v>
      </c>
      <c r="I1004">
        <f>VLOOKUP(Table1[[#This Row],[trait_name]],Trait[],2,FALSE)</f>
        <v>27</v>
      </c>
      <c r="J1004" s="23" t="s">
        <v>61</v>
      </c>
      <c r="K1004" s="23">
        <v>1</v>
      </c>
      <c r="L1004" s="3"/>
      <c r="M1004" s="3"/>
      <c r="N1004" s="23"/>
      <c r="O1004"/>
    </row>
    <row r="1005" spans="1:15">
      <c r="A1005" s="66">
        <f>VLOOKUP(C1005,Index[],8,FALSE)</f>
        <v>43242</v>
      </c>
      <c r="B1005" s="5">
        <v>43311</v>
      </c>
      <c r="C1005" t="s">
        <v>381</v>
      </c>
      <c r="D1005" s="3">
        <f>VLOOKUP(C1005,Index[],2,FALSE)</f>
        <v>12</v>
      </c>
      <c r="E1005" s="3">
        <f>VLOOKUP(C1005,Index[],3,FALSE)</f>
        <v>0</v>
      </c>
      <c r="F1005" s="3">
        <f>VLOOKUP(C1005,Index[],4,FALSE)</f>
        <v>0</v>
      </c>
      <c r="G1005" s="3">
        <f>VLOOKUP(C1005,Index[],5,FALSE)</f>
        <v>0</v>
      </c>
      <c r="H1005" t="s">
        <v>286</v>
      </c>
      <c r="I1005">
        <f>VLOOKUP(Table1[[#This Row],[trait_name]],Trait[],2,FALSE)</f>
        <v>28</v>
      </c>
      <c r="J1005" s="23" t="s">
        <v>62</v>
      </c>
      <c r="K1005" s="23">
        <v>1</v>
      </c>
      <c r="L1005" s="3">
        <v>18</v>
      </c>
      <c r="M1005" s="3"/>
      <c r="N1005" s="23"/>
      <c r="O1005"/>
    </row>
    <row r="1006" spans="1:15">
      <c r="A1006" s="66">
        <f>VLOOKUP(C1006,Index[],8,FALSE)</f>
        <v>43242</v>
      </c>
      <c r="B1006" s="5">
        <v>43242</v>
      </c>
      <c r="C1006" t="s">
        <v>381</v>
      </c>
      <c r="D1006" s="3">
        <f>VLOOKUP(C1006,Index[],2,FALSE)</f>
        <v>12</v>
      </c>
      <c r="E1006" s="3">
        <f>VLOOKUP(C1006,Index[],3,FALSE)</f>
        <v>0</v>
      </c>
      <c r="F1006" s="3">
        <f>VLOOKUP(C1006,Index[],4,FALSE)</f>
        <v>0</v>
      </c>
      <c r="G1006" s="3">
        <f>VLOOKUP(C1006,Index[],5,FALSE)</f>
        <v>0</v>
      </c>
      <c r="I1006">
        <f>VLOOKUP(Table1[[#This Row],[trait_name]],Trait[],2,FALSE)</f>
        <v>29</v>
      </c>
      <c r="J1006" s="23" t="s">
        <v>63</v>
      </c>
      <c r="K1006" s="23">
        <v>1</v>
      </c>
      <c r="L1006" s="3"/>
      <c r="N1006" s="23"/>
      <c r="O1006"/>
    </row>
    <row r="1007" spans="1:15">
      <c r="A1007" s="66">
        <f>VLOOKUP(C1007,Index[],8,FALSE)</f>
        <v>43242</v>
      </c>
      <c r="B1007" s="5">
        <v>43293</v>
      </c>
      <c r="C1007" t="s">
        <v>381</v>
      </c>
      <c r="D1007" s="3">
        <f>VLOOKUP(C1007,Index[],2,FALSE)</f>
        <v>12</v>
      </c>
      <c r="E1007" s="3">
        <f>VLOOKUP(C1007,Index[],3,FALSE)</f>
        <v>0</v>
      </c>
      <c r="F1007" s="3">
        <f>VLOOKUP(C1007,Index[],4,FALSE)</f>
        <v>0</v>
      </c>
      <c r="G1007" s="3">
        <f>VLOOKUP(C1007,Index[],5,FALSE)</f>
        <v>0</v>
      </c>
      <c r="I1007">
        <f>VLOOKUP(Table1[[#This Row],[trait_name]],Trait[],2,FALSE)</f>
        <v>29</v>
      </c>
      <c r="J1007" s="23" t="s">
        <v>63</v>
      </c>
      <c r="K1007" s="23">
        <v>2</v>
      </c>
      <c r="L1007" s="3"/>
      <c r="N1007" s="23"/>
      <c r="O1007"/>
    </row>
    <row r="1008" spans="1:15">
      <c r="A1008" s="66">
        <f>VLOOKUP(C1008,Index[],8,FALSE)</f>
        <v>43242</v>
      </c>
      <c r="B1008" s="5">
        <v>43242</v>
      </c>
      <c r="C1008" t="s">
        <v>381</v>
      </c>
      <c r="D1008" s="3">
        <f>VLOOKUP(C1008,Index[],2,FALSE)</f>
        <v>12</v>
      </c>
      <c r="E1008" s="3">
        <f>VLOOKUP(C1008,Index[],3,FALSE)</f>
        <v>0</v>
      </c>
      <c r="F1008" s="3">
        <f>VLOOKUP(C1008,Index[],4,FALSE)</f>
        <v>0</v>
      </c>
      <c r="G1008" s="3">
        <f>VLOOKUP(C1008,Index[],5,FALSE)</f>
        <v>0</v>
      </c>
      <c r="H1008" t="s">
        <v>25</v>
      </c>
      <c r="I1008">
        <f>VLOOKUP(Table1[[#This Row],[trait_name]],Trait[],2,FALSE)</f>
        <v>30</v>
      </c>
      <c r="J1008" s="23" t="s">
        <v>64</v>
      </c>
      <c r="K1008" s="23">
        <v>1</v>
      </c>
      <c r="L1008" s="3">
        <v>10</v>
      </c>
      <c r="N1008" s="23"/>
      <c r="O1008"/>
    </row>
    <row r="1009" spans="1:15">
      <c r="A1009" s="66">
        <f>VLOOKUP(C1009,Index[],8,FALSE)</f>
        <v>43242</v>
      </c>
      <c r="B1009" s="5">
        <v>43293</v>
      </c>
      <c r="C1009" t="s">
        <v>381</v>
      </c>
      <c r="D1009" s="3">
        <f>VLOOKUP(C1009,Index[],2,FALSE)</f>
        <v>12</v>
      </c>
      <c r="E1009" s="3">
        <f>VLOOKUP(C1009,Index[],3,FALSE)</f>
        <v>0</v>
      </c>
      <c r="F1009" s="3">
        <f>VLOOKUP(C1009,Index[],4,FALSE)</f>
        <v>0</v>
      </c>
      <c r="G1009" s="3">
        <f>VLOOKUP(C1009,Index[],5,FALSE)</f>
        <v>0</v>
      </c>
      <c r="I1009">
        <f>VLOOKUP(Table1[[#This Row],[trait_name]],Trait[],2,FALSE)</f>
        <v>30</v>
      </c>
      <c r="J1009" s="23" t="s">
        <v>64</v>
      </c>
      <c r="K1009" s="23">
        <v>2</v>
      </c>
      <c r="L1009" s="3"/>
      <c r="N1009" s="23"/>
      <c r="O1009"/>
    </row>
    <row r="1010" spans="1:15">
      <c r="A1010" s="66">
        <f>VLOOKUP(C1010,Index[],8,FALSE)</f>
        <v>43242</v>
      </c>
      <c r="B1010" s="5">
        <v>43293</v>
      </c>
      <c r="C1010" t="s">
        <v>381</v>
      </c>
      <c r="D1010" s="3">
        <f>VLOOKUP(C1010,Index[],2,FALSE)</f>
        <v>12</v>
      </c>
      <c r="E1010" s="3">
        <f>VLOOKUP(C1010,Index[],3,FALSE)</f>
        <v>0</v>
      </c>
      <c r="F1010" s="3">
        <f>VLOOKUP(C1010,Index[],4,FALSE)</f>
        <v>0</v>
      </c>
      <c r="G1010" s="3">
        <f>VLOOKUP(C1010,Index[],5,FALSE)</f>
        <v>0</v>
      </c>
      <c r="I1010">
        <f>VLOOKUP(Table1[[#This Row],[trait_name]],Trait[],2,FALSE)</f>
        <v>31</v>
      </c>
      <c r="J1010" s="23" t="s">
        <v>65</v>
      </c>
      <c r="K1010" s="23">
        <v>1</v>
      </c>
      <c r="L1010" s="3"/>
      <c r="N1010" s="23"/>
      <c r="O1010"/>
    </row>
    <row r="1011" spans="1:15">
      <c r="A1011" s="66">
        <f>VLOOKUP(C1011,Index[],8,FALSE)</f>
        <v>43242</v>
      </c>
      <c r="B1011" s="5">
        <v>43293</v>
      </c>
      <c r="C1011" t="s">
        <v>381</v>
      </c>
      <c r="D1011" s="3">
        <f>VLOOKUP(C1011,Index[],2,FALSE)</f>
        <v>12</v>
      </c>
      <c r="E1011" s="3">
        <f>VLOOKUP(C1011,Index[],3,FALSE)</f>
        <v>0</v>
      </c>
      <c r="F1011" s="3">
        <f>VLOOKUP(C1011,Index[],4,FALSE)</f>
        <v>0</v>
      </c>
      <c r="G1011" s="3">
        <f>VLOOKUP(C1011,Index[],5,FALSE)</f>
        <v>0</v>
      </c>
      <c r="I1011">
        <f>VLOOKUP(Table1[[#This Row],[trait_name]],Trait[],2,FALSE)</f>
        <v>32</v>
      </c>
      <c r="J1011" s="23" t="s">
        <v>66</v>
      </c>
      <c r="K1011" s="23">
        <v>1</v>
      </c>
      <c r="L1011" s="3"/>
      <c r="N1011" s="23"/>
      <c r="O1011"/>
    </row>
    <row r="1012" spans="1:15">
      <c r="A1012" s="66">
        <f>VLOOKUP(C1012,Index[],8,FALSE)</f>
        <v>43242</v>
      </c>
      <c r="B1012" s="5">
        <v>43242</v>
      </c>
      <c r="C1012" t="s">
        <v>381</v>
      </c>
      <c r="D1012" s="3">
        <f>VLOOKUP(C1012,Index[],2,FALSE)</f>
        <v>12</v>
      </c>
      <c r="E1012" s="3">
        <f>VLOOKUP(C1012,Index[],3,FALSE)</f>
        <v>0</v>
      </c>
      <c r="F1012" s="3">
        <f>VLOOKUP(C1012,Index[],4,FALSE)</f>
        <v>0</v>
      </c>
      <c r="G1012" s="3">
        <f>VLOOKUP(C1012,Index[],5,FALSE)</f>
        <v>0</v>
      </c>
      <c r="H1012" t="s">
        <v>25</v>
      </c>
      <c r="I1012">
        <f>VLOOKUP(Table1[[#This Row],[trait_name]],Trait[],2,FALSE)</f>
        <v>33</v>
      </c>
      <c r="J1012" s="23" t="s">
        <v>67</v>
      </c>
      <c r="K1012" s="23">
        <v>1</v>
      </c>
      <c r="L1012" s="3">
        <v>3</v>
      </c>
      <c r="N1012" s="23"/>
      <c r="O1012"/>
    </row>
    <row r="1013" spans="1:15">
      <c r="A1013" s="66">
        <f>VLOOKUP(C1013,Index[],8,FALSE)</f>
        <v>43242</v>
      </c>
      <c r="B1013" s="5">
        <v>43293</v>
      </c>
      <c r="C1013" t="s">
        <v>381</v>
      </c>
      <c r="D1013" s="3">
        <f>VLOOKUP(C1013,Index[],2,FALSE)</f>
        <v>12</v>
      </c>
      <c r="E1013" s="3">
        <f>VLOOKUP(C1013,Index[],3,FALSE)</f>
        <v>0</v>
      </c>
      <c r="F1013" s="3">
        <f>VLOOKUP(C1013,Index[],4,FALSE)</f>
        <v>0</v>
      </c>
      <c r="G1013" s="3">
        <f>VLOOKUP(C1013,Index[],5,FALSE)</f>
        <v>0</v>
      </c>
      <c r="I1013">
        <f>VLOOKUP(Table1[[#This Row],[trait_name]],Trait[],2,FALSE)</f>
        <v>33</v>
      </c>
      <c r="J1013" s="23" t="s">
        <v>67</v>
      </c>
      <c r="K1013" s="23">
        <v>2</v>
      </c>
      <c r="L1013" s="3"/>
      <c r="N1013" s="23"/>
      <c r="O1013"/>
    </row>
    <row r="1014" spans="1:15">
      <c r="A1014" s="66">
        <f>VLOOKUP(C1014,Index[],8,FALSE)</f>
        <v>43242</v>
      </c>
      <c r="B1014" s="5">
        <v>43293</v>
      </c>
      <c r="C1014" t="s">
        <v>381</v>
      </c>
      <c r="D1014" s="3">
        <f>VLOOKUP(C1014,Index[],2,FALSE)</f>
        <v>12</v>
      </c>
      <c r="E1014" s="3">
        <f>VLOOKUP(C1014,Index[],3,FALSE)</f>
        <v>0</v>
      </c>
      <c r="F1014" s="3">
        <f>VLOOKUP(C1014,Index[],4,FALSE)</f>
        <v>0</v>
      </c>
      <c r="G1014" s="3">
        <f>VLOOKUP(C1014,Index[],5,FALSE)</f>
        <v>0</v>
      </c>
      <c r="I1014">
        <f>VLOOKUP(Table1[[#This Row],[trait_name]],Trait[],2,FALSE)</f>
        <v>34</v>
      </c>
      <c r="J1014" s="23" t="s">
        <v>68</v>
      </c>
      <c r="K1014" s="23">
        <v>1</v>
      </c>
      <c r="L1014" s="3"/>
      <c r="N1014" s="23"/>
      <c r="O1014"/>
    </row>
    <row r="1015" spans="1:15">
      <c r="A1015" s="66">
        <f>VLOOKUP(C1015,Index[],8,FALSE)</f>
        <v>43242</v>
      </c>
      <c r="B1015" s="5">
        <v>43242</v>
      </c>
      <c r="C1015" t="s">
        <v>381</v>
      </c>
      <c r="D1015" s="3">
        <f>VLOOKUP(C1015,Index[],2,FALSE)</f>
        <v>12</v>
      </c>
      <c r="E1015" s="3">
        <f>VLOOKUP(C1015,Index[],3,FALSE)</f>
        <v>0</v>
      </c>
      <c r="F1015" s="3">
        <f>VLOOKUP(C1015,Index[],4,FALSE)</f>
        <v>0</v>
      </c>
      <c r="G1015" s="3">
        <f>VLOOKUP(C1015,Index[],5,FALSE)</f>
        <v>0</v>
      </c>
      <c r="H1015" t="s">
        <v>286</v>
      </c>
      <c r="I1015">
        <f>VLOOKUP(Table1[[#This Row],[trait_name]],Trait[],2,FALSE)</f>
        <v>35</v>
      </c>
      <c r="J1015" s="23" t="s">
        <v>166</v>
      </c>
      <c r="K1015" s="23">
        <v>1</v>
      </c>
      <c r="L1015" s="3" t="s">
        <v>271</v>
      </c>
      <c r="N1015" s="23"/>
      <c r="O1015"/>
    </row>
    <row r="1016" spans="1:15">
      <c r="A1016" s="66">
        <f>VLOOKUP(C1016,Index[],8,FALSE)</f>
        <v>43242</v>
      </c>
      <c r="B1016" s="5">
        <v>43293</v>
      </c>
      <c r="C1016" t="s">
        <v>381</v>
      </c>
      <c r="D1016" s="3">
        <f>VLOOKUP(C1016,Index[],2,FALSE)</f>
        <v>12</v>
      </c>
      <c r="E1016" s="3">
        <f>VLOOKUP(C1016,Index[],3,FALSE)</f>
        <v>0</v>
      </c>
      <c r="F1016" s="3">
        <f>VLOOKUP(C1016,Index[],4,FALSE)</f>
        <v>0</v>
      </c>
      <c r="G1016" s="3">
        <f>VLOOKUP(C1016,Index[],5,FALSE)</f>
        <v>0</v>
      </c>
      <c r="I1016">
        <f>VLOOKUP(Table1[[#This Row],[trait_name]],Trait[],2,FALSE)</f>
        <v>35</v>
      </c>
      <c r="J1016" s="23" t="s">
        <v>166</v>
      </c>
      <c r="K1016" s="23">
        <v>2</v>
      </c>
      <c r="L1016" s="3"/>
      <c r="N1016" s="23"/>
      <c r="O1016"/>
    </row>
    <row r="1017" spans="1:15">
      <c r="A1017" s="66">
        <f>VLOOKUP(C1017,Index[],8,FALSE)</f>
        <v>43242</v>
      </c>
      <c r="B1017" s="5">
        <v>43293</v>
      </c>
      <c r="C1017" t="s">
        <v>381</v>
      </c>
      <c r="D1017" s="3">
        <f>VLOOKUP(C1017,Index[],2,FALSE)</f>
        <v>12</v>
      </c>
      <c r="E1017" s="3">
        <f>VLOOKUP(C1017,Index[],3,FALSE)</f>
        <v>0</v>
      </c>
      <c r="F1017" s="3">
        <f>VLOOKUP(C1017,Index[],4,FALSE)</f>
        <v>0</v>
      </c>
      <c r="G1017" s="3">
        <f>VLOOKUP(C1017,Index[],5,FALSE)</f>
        <v>0</v>
      </c>
      <c r="H1017" t="s">
        <v>20</v>
      </c>
      <c r="I1017">
        <f>VLOOKUP(Table1[[#This Row],[trait_name]],Trait[],2,FALSE)</f>
        <v>36</v>
      </c>
      <c r="J1017" s="23" t="s">
        <v>69</v>
      </c>
      <c r="K1017" s="23">
        <v>1</v>
      </c>
      <c r="L1017" s="3" t="s">
        <v>217</v>
      </c>
      <c r="N1017" s="23"/>
      <c r="O1017"/>
    </row>
    <row r="1018" spans="1:15">
      <c r="A1018" s="66">
        <f>VLOOKUP(C1018,Index[],8,FALSE)</f>
        <v>43242</v>
      </c>
      <c r="B1018" s="5">
        <v>43293</v>
      </c>
      <c r="C1018" t="s">
        <v>381</v>
      </c>
      <c r="D1018" s="3">
        <f>VLOOKUP(C1018,Index[],2,FALSE)</f>
        <v>12</v>
      </c>
      <c r="E1018" s="3">
        <f>VLOOKUP(C1018,Index[],3,FALSE)</f>
        <v>0</v>
      </c>
      <c r="F1018" s="3">
        <f>VLOOKUP(C1018,Index[],4,FALSE)</f>
        <v>0</v>
      </c>
      <c r="G1018" s="3">
        <f>VLOOKUP(C1018,Index[],5,FALSE)</f>
        <v>0</v>
      </c>
      <c r="I1018">
        <f>VLOOKUP(Table1[[#This Row],[trait_name]],Trait[],2,FALSE)</f>
        <v>37</v>
      </c>
      <c r="J1018" s="23" t="s">
        <v>170</v>
      </c>
      <c r="K1018" s="23">
        <v>1</v>
      </c>
      <c r="L1018" s="3"/>
      <c r="N1018" s="23"/>
      <c r="O1018"/>
    </row>
    <row r="1019" spans="1:15">
      <c r="A1019" s="66">
        <f>VLOOKUP(C1019,Index[],8,FALSE)</f>
        <v>43242</v>
      </c>
      <c r="B1019" s="5">
        <v>43293</v>
      </c>
      <c r="C1019" t="s">
        <v>381</v>
      </c>
      <c r="D1019" s="3">
        <f>VLOOKUP(C1019,Index[],2,FALSE)</f>
        <v>12</v>
      </c>
      <c r="E1019" s="3">
        <f>VLOOKUP(C1019,Index[],3,FALSE)</f>
        <v>0</v>
      </c>
      <c r="F1019" s="3">
        <f>VLOOKUP(C1019,Index[],4,FALSE)</f>
        <v>0</v>
      </c>
      <c r="G1019" s="3">
        <f>VLOOKUP(C1019,Index[],5,FALSE)</f>
        <v>0</v>
      </c>
      <c r="H1019" t="s">
        <v>155</v>
      </c>
      <c r="I1019">
        <f>VLOOKUP(Table1[[#This Row],[trait_name]],Trait[],2,FALSE)</f>
        <v>38</v>
      </c>
      <c r="J1019" s="23" t="s">
        <v>72</v>
      </c>
      <c r="K1019" s="23">
        <v>1</v>
      </c>
      <c r="L1019" s="3" t="s">
        <v>219</v>
      </c>
      <c r="N1019" s="23"/>
      <c r="O1019"/>
    </row>
    <row r="1020" spans="1:15">
      <c r="A1020" s="66">
        <f>VLOOKUP(C1020,Index[],8,FALSE)</f>
        <v>43242</v>
      </c>
      <c r="B1020" s="5">
        <v>43293</v>
      </c>
      <c r="C1020" t="s">
        <v>381</v>
      </c>
      <c r="D1020" s="3">
        <f>VLOOKUP(C1020,Index[],2,FALSE)</f>
        <v>12</v>
      </c>
      <c r="E1020" s="3">
        <f>VLOOKUP(C1020,Index[],3,FALSE)</f>
        <v>0</v>
      </c>
      <c r="F1020" s="3">
        <f>VLOOKUP(C1020,Index[],4,FALSE)</f>
        <v>0</v>
      </c>
      <c r="G1020" s="3">
        <f>VLOOKUP(C1020,Index[],5,FALSE)</f>
        <v>0</v>
      </c>
      <c r="I1020">
        <f>VLOOKUP(Table1[[#This Row],[trait_name]],Trait[],2,FALSE)</f>
        <v>38</v>
      </c>
      <c r="J1020" s="23" t="s">
        <v>72</v>
      </c>
      <c r="K1020" s="23">
        <v>2</v>
      </c>
      <c r="L1020" s="3"/>
      <c r="N1020" s="23"/>
      <c r="O1020"/>
    </row>
    <row r="1021" spans="1:15">
      <c r="A1021" s="66">
        <f>VLOOKUP(C1021,Index[],8,FALSE)</f>
        <v>43242</v>
      </c>
      <c r="B1021" s="5">
        <v>43311</v>
      </c>
      <c r="C1021" t="s">
        <v>381</v>
      </c>
      <c r="D1021" s="3">
        <f>VLOOKUP(C1021,Index[],2,FALSE)</f>
        <v>12</v>
      </c>
      <c r="E1021" s="3">
        <f>VLOOKUP(C1021,Index[],3,FALSE)</f>
        <v>0</v>
      </c>
      <c r="F1021" s="3">
        <f>VLOOKUP(C1021,Index[],4,FALSE)</f>
        <v>0</v>
      </c>
      <c r="G1021" s="3">
        <f>VLOOKUP(C1021,Index[],5,FALSE)</f>
        <v>0</v>
      </c>
      <c r="H1021" t="s">
        <v>155</v>
      </c>
      <c r="I1021">
        <f>VLOOKUP(Table1[[#This Row],[trait_name]],Trait[],2,FALSE)</f>
        <v>39</v>
      </c>
      <c r="J1021" s="23" t="s">
        <v>74</v>
      </c>
      <c r="K1021" s="23">
        <v>1</v>
      </c>
      <c r="L1021" s="3" t="s">
        <v>75</v>
      </c>
      <c r="M1021" s="3"/>
      <c r="N1021" s="23"/>
      <c r="O1021"/>
    </row>
    <row r="1022" spans="1:15">
      <c r="A1022" s="66">
        <f>VLOOKUP(C1022,Index[],8,FALSE)</f>
        <v>43242</v>
      </c>
      <c r="B1022" s="5">
        <v>43293</v>
      </c>
      <c r="C1022" t="s">
        <v>381</v>
      </c>
      <c r="D1022" s="3">
        <f>VLOOKUP(C1022,Index[],2,FALSE)</f>
        <v>12</v>
      </c>
      <c r="E1022" s="3">
        <f>VLOOKUP(C1022,Index[],3,FALSE)</f>
        <v>0</v>
      </c>
      <c r="F1022" s="3">
        <f>VLOOKUP(C1022,Index[],4,FALSE)</f>
        <v>0</v>
      </c>
      <c r="G1022" s="3">
        <f>VLOOKUP(C1022,Index[],5,FALSE)</f>
        <v>0</v>
      </c>
      <c r="H1022" t="s">
        <v>20</v>
      </c>
      <c r="I1022">
        <f>VLOOKUP(Table1[[#This Row],[trait_name]],Trait[],2,FALSE)</f>
        <v>40</v>
      </c>
      <c r="J1022" s="23" t="s">
        <v>76</v>
      </c>
      <c r="K1022" s="23">
        <v>2</v>
      </c>
      <c r="L1022" s="3" t="s">
        <v>223</v>
      </c>
      <c r="N1022" s="23"/>
      <c r="O1022"/>
    </row>
    <row r="1023" spans="1:15">
      <c r="A1023" s="66">
        <f>VLOOKUP(C1023,Index[],8,FALSE)</f>
        <v>43242</v>
      </c>
      <c r="B1023" s="5">
        <v>43293</v>
      </c>
      <c r="C1023" t="s">
        <v>381</v>
      </c>
      <c r="D1023" s="3">
        <f>VLOOKUP(C1023,Index[],2,FALSE)</f>
        <v>12</v>
      </c>
      <c r="E1023" s="3">
        <f>VLOOKUP(C1023,Index[],3,FALSE)</f>
        <v>0</v>
      </c>
      <c r="F1023" s="3">
        <f>VLOOKUP(C1023,Index[],4,FALSE)</f>
        <v>0</v>
      </c>
      <c r="G1023" s="3">
        <f>VLOOKUP(C1023,Index[],5,FALSE)</f>
        <v>0</v>
      </c>
      <c r="H1023" t="s">
        <v>20</v>
      </c>
      <c r="I1023">
        <f>VLOOKUP(Table1[[#This Row],[trait_name]],Trait[],2,FALSE)</f>
        <v>40</v>
      </c>
      <c r="J1023" s="23" t="s">
        <v>76</v>
      </c>
      <c r="K1023" s="23">
        <v>3</v>
      </c>
      <c r="L1023" s="3" t="s">
        <v>330</v>
      </c>
      <c r="N1023" s="23"/>
      <c r="O1023"/>
    </row>
    <row r="1024" spans="1:15">
      <c r="A1024" s="66">
        <f>VLOOKUP(C1024,Index[],8,FALSE)</f>
        <v>43242</v>
      </c>
      <c r="B1024" s="5">
        <v>43293</v>
      </c>
      <c r="C1024" t="s">
        <v>381</v>
      </c>
      <c r="D1024" s="3">
        <f>VLOOKUP(C1024,Index[],2,FALSE)</f>
        <v>12</v>
      </c>
      <c r="E1024" s="3">
        <f>VLOOKUP(C1024,Index[],3,FALSE)</f>
        <v>0</v>
      </c>
      <c r="F1024" s="3">
        <f>VLOOKUP(C1024,Index[],4,FALSE)</f>
        <v>0</v>
      </c>
      <c r="G1024" s="3">
        <f>VLOOKUP(C1024,Index[],5,FALSE)</f>
        <v>0</v>
      </c>
      <c r="H1024" t="s">
        <v>20</v>
      </c>
      <c r="I1024">
        <f>VLOOKUP(Table1[[#This Row],[trait_name]],Trait[],2,FALSE)</f>
        <v>40</v>
      </c>
      <c r="J1024" s="23" t="s">
        <v>76</v>
      </c>
      <c r="K1024" s="23">
        <v>1</v>
      </c>
      <c r="L1024" s="3" t="s">
        <v>85</v>
      </c>
      <c r="N1024" s="23"/>
      <c r="O1024"/>
    </row>
    <row r="1025" spans="1:15">
      <c r="A1025" s="66">
        <f>VLOOKUP(C1025,Index[],8,FALSE)</f>
        <v>43242</v>
      </c>
      <c r="B1025" s="5">
        <v>43242</v>
      </c>
      <c r="C1025" t="s">
        <v>381</v>
      </c>
      <c r="D1025" s="3">
        <f>VLOOKUP(C1025,Index[],2,FALSE)</f>
        <v>12</v>
      </c>
      <c r="E1025" s="3">
        <f>VLOOKUP(C1025,Index[],3,FALSE)</f>
        <v>0</v>
      </c>
      <c r="F1025" s="3">
        <f>VLOOKUP(C1025,Index[],4,FALSE)</f>
        <v>0</v>
      </c>
      <c r="G1025" s="3">
        <f>VLOOKUP(C1025,Index[],5,FALSE)</f>
        <v>0</v>
      </c>
      <c r="H1025" t="s">
        <v>286</v>
      </c>
      <c r="I1025">
        <f>VLOOKUP(Table1[[#This Row],[trait_name]],Trait[],2,FALSE)</f>
        <v>41</v>
      </c>
      <c r="J1025" s="23" t="s">
        <v>78</v>
      </c>
      <c r="K1025" s="23">
        <v>1</v>
      </c>
      <c r="L1025" s="3" t="s">
        <v>81</v>
      </c>
      <c r="N1025" s="23"/>
      <c r="O1025"/>
    </row>
    <row r="1026" spans="1:15">
      <c r="A1026" s="66">
        <f>VLOOKUP(C1026,Index[],8,FALSE)</f>
        <v>43242</v>
      </c>
      <c r="B1026" s="5">
        <v>43293</v>
      </c>
      <c r="C1026" t="s">
        <v>381</v>
      </c>
      <c r="D1026" s="3">
        <f>VLOOKUP(C1026,Index[],2,FALSE)</f>
        <v>12</v>
      </c>
      <c r="E1026" s="3">
        <f>VLOOKUP(C1026,Index[],3,FALSE)</f>
        <v>0</v>
      </c>
      <c r="F1026" s="3">
        <f>VLOOKUP(C1026,Index[],4,FALSE)</f>
        <v>0</v>
      </c>
      <c r="G1026" s="3">
        <f>VLOOKUP(C1026,Index[],5,FALSE)</f>
        <v>0</v>
      </c>
      <c r="I1026">
        <f>VLOOKUP(Table1[[#This Row],[trait_name]],Trait[],2,FALSE)</f>
        <v>41</v>
      </c>
      <c r="J1026" s="23" t="s">
        <v>78</v>
      </c>
      <c r="K1026" s="23">
        <v>2</v>
      </c>
      <c r="L1026" s="3"/>
      <c r="N1026" s="23"/>
      <c r="O1026"/>
    </row>
    <row r="1027" spans="1:15">
      <c r="A1027" s="66">
        <f>VLOOKUP(C1027,Index[],8,FALSE)</f>
        <v>43242</v>
      </c>
      <c r="B1027" s="5">
        <v>43293</v>
      </c>
      <c r="C1027" t="s">
        <v>381</v>
      </c>
      <c r="D1027" s="3">
        <f>VLOOKUP(C1027,Index[],2,FALSE)</f>
        <v>12</v>
      </c>
      <c r="E1027" s="3">
        <f>VLOOKUP(C1027,Index[],3,FALSE)</f>
        <v>0</v>
      </c>
      <c r="F1027" s="3">
        <f>VLOOKUP(C1027,Index[],4,FALSE)</f>
        <v>0</v>
      </c>
      <c r="G1027" s="3">
        <f>VLOOKUP(C1027,Index[],5,FALSE)</f>
        <v>0</v>
      </c>
      <c r="H1027" t="s">
        <v>286</v>
      </c>
      <c r="I1027">
        <f>VLOOKUP(Table1[[#This Row],[trait_name]],Trait[],2,FALSE)</f>
        <v>42</v>
      </c>
      <c r="J1027" s="23" t="s">
        <v>82</v>
      </c>
      <c r="K1027" s="23">
        <v>1</v>
      </c>
      <c r="L1027" s="3" t="s">
        <v>225</v>
      </c>
      <c r="N1027" s="23"/>
      <c r="O1027"/>
    </row>
    <row r="1028" spans="1:15">
      <c r="A1028" s="66">
        <f>VLOOKUP(C1028,Index[],8,FALSE)</f>
        <v>43242</v>
      </c>
      <c r="B1028" s="5">
        <v>43293</v>
      </c>
      <c r="C1028" t="s">
        <v>381</v>
      </c>
      <c r="D1028" s="3">
        <f>VLOOKUP(C1028,Index[],2,FALSE)</f>
        <v>12</v>
      </c>
      <c r="E1028" s="3">
        <f>VLOOKUP(C1028,Index[],3,FALSE)</f>
        <v>0</v>
      </c>
      <c r="F1028" s="3">
        <f>VLOOKUP(C1028,Index[],4,FALSE)</f>
        <v>0</v>
      </c>
      <c r="G1028" s="3">
        <f>VLOOKUP(C1028,Index[],5,FALSE)</f>
        <v>0</v>
      </c>
      <c r="I1028">
        <f>VLOOKUP(Table1[[#This Row],[trait_name]],Trait[],2,FALSE)</f>
        <v>42</v>
      </c>
      <c r="J1028" s="23" t="s">
        <v>82</v>
      </c>
      <c r="K1028" s="23">
        <v>2</v>
      </c>
      <c r="L1028" s="3"/>
      <c r="N1028" s="23"/>
      <c r="O1028"/>
    </row>
    <row r="1029" spans="1:15">
      <c r="A1029" s="66">
        <f>VLOOKUP(C1029,Index[],8,FALSE)</f>
        <v>43242</v>
      </c>
      <c r="B1029" s="5">
        <v>43293</v>
      </c>
      <c r="C1029" t="s">
        <v>381</v>
      </c>
      <c r="D1029" s="3">
        <f>VLOOKUP(C1029,Index[],2,FALSE)</f>
        <v>12</v>
      </c>
      <c r="E1029" s="3">
        <f>VLOOKUP(C1029,Index[],3,FALSE)</f>
        <v>0</v>
      </c>
      <c r="F1029" s="3">
        <f>VLOOKUP(C1029,Index[],4,FALSE)</f>
        <v>0</v>
      </c>
      <c r="G1029" s="3">
        <f>VLOOKUP(C1029,Index[],5,FALSE)</f>
        <v>0</v>
      </c>
      <c r="H1029" t="s">
        <v>286</v>
      </c>
      <c r="I1029">
        <f>VLOOKUP(Table1[[#This Row],[trait_name]],Trait[],2,FALSE)</f>
        <v>43</v>
      </c>
      <c r="J1029" s="23" t="s">
        <v>86</v>
      </c>
      <c r="K1029" s="23">
        <v>1</v>
      </c>
      <c r="L1029" s="3" t="s">
        <v>296</v>
      </c>
      <c r="N1029" s="23"/>
      <c r="O1029"/>
    </row>
    <row r="1030" spans="1:15">
      <c r="A1030" s="66">
        <f>VLOOKUP(C1030,Index[],8,FALSE)</f>
        <v>43242</v>
      </c>
      <c r="B1030" s="5">
        <v>43293</v>
      </c>
      <c r="C1030" t="s">
        <v>381</v>
      </c>
      <c r="D1030" s="3">
        <f>VLOOKUP(C1030,Index[],2,FALSE)</f>
        <v>12</v>
      </c>
      <c r="E1030" s="3">
        <f>VLOOKUP(C1030,Index[],3,FALSE)</f>
        <v>0</v>
      </c>
      <c r="F1030" s="3">
        <f>VLOOKUP(C1030,Index[],4,FALSE)</f>
        <v>0</v>
      </c>
      <c r="G1030" s="3">
        <f>VLOOKUP(C1030,Index[],5,FALSE)</f>
        <v>0</v>
      </c>
      <c r="H1030" t="s">
        <v>286</v>
      </c>
      <c r="I1030">
        <f>VLOOKUP(Table1[[#This Row],[trait_name]],Trait[],2,FALSE)</f>
        <v>43</v>
      </c>
      <c r="J1030" s="23" t="s">
        <v>86</v>
      </c>
      <c r="K1030" s="23">
        <v>2</v>
      </c>
      <c r="L1030" s="3" t="s">
        <v>175</v>
      </c>
      <c r="N1030" s="23"/>
      <c r="O1030"/>
    </row>
    <row r="1031" spans="1:15">
      <c r="A1031" s="66">
        <f>VLOOKUP(C1031,Index[],8,FALSE)</f>
        <v>43242</v>
      </c>
      <c r="B1031" s="25">
        <v>43292</v>
      </c>
      <c r="C1031" s="4" t="s">
        <v>381</v>
      </c>
      <c r="D1031" s="3">
        <f>VLOOKUP(C1031,Index[],2,FALSE)</f>
        <v>12</v>
      </c>
      <c r="E1031" s="3">
        <f>VLOOKUP(C1031,Index[],3,FALSE)</f>
        <v>0</v>
      </c>
      <c r="F1031" s="3">
        <f>VLOOKUP(C1031,Index[],4,FALSE)</f>
        <v>0</v>
      </c>
      <c r="G1031" s="3">
        <f>VLOOKUP(C1031,Index[],5,FALSE)</f>
        <v>0</v>
      </c>
      <c r="H1031" t="s">
        <v>286</v>
      </c>
      <c r="I1031">
        <f>VLOOKUP(Table1[[#This Row],[trait_name]],Trait[],2,FALSE)</f>
        <v>44</v>
      </c>
      <c r="J1031" s="23" t="s">
        <v>88</v>
      </c>
      <c r="K1031" s="23">
        <v>1</v>
      </c>
      <c r="L1031" s="3" t="s">
        <v>89</v>
      </c>
      <c r="N1031" s="23"/>
      <c r="O1031"/>
    </row>
    <row r="1032" spans="1:15">
      <c r="A1032" s="66">
        <f>VLOOKUP(C1032,Index[],8,FALSE)</f>
        <v>43242</v>
      </c>
      <c r="B1032" s="5">
        <v>43293</v>
      </c>
      <c r="C1032" t="s">
        <v>381</v>
      </c>
      <c r="D1032" s="3">
        <f>VLOOKUP(C1032,Index[],2,FALSE)</f>
        <v>12</v>
      </c>
      <c r="E1032" s="3">
        <f>VLOOKUP(C1032,Index[],3,FALSE)</f>
        <v>0</v>
      </c>
      <c r="F1032" s="3">
        <f>VLOOKUP(C1032,Index[],4,FALSE)</f>
        <v>0</v>
      </c>
      <c r="G1032" s="3">
        <f>VLOOKUP(C1032,Index[],5,FALSE)</f>
        <v>0</v>
      </c>
      <c r="I1032">
        <f>VLOOKUP(Table1[[#This Row],[trait_name]],Trait[],2,FALSE)</f>
        <v>44</v>
      </c>
      <c r="J1032" s="23" t="s">
        <v>88</v>
      </c>
      <c r="K1032" s="23">
        <v>1</v>
      </c>
      <c r="L1032" s="3"/>
      <c r="N1032" s="23"/>
      <c r="O1032"/>
    </row>
    <row r="1033" spans="1:15">
      <c r="A1033" s="66">
        <f>VLOOKUP(C1033,Index[],8,FALSE)</f>
        <v>43242</v>
      </c>
      <c r="B1033" s="5">
        <v>43293</v>
      </c>
      <c r="C1033" t="s">
        <v>381</v>
      </c>
      <c r="D1033" s="3">
        <f>VLOOKUP(C1033,Index[],2,FALSE)</f>
        <v>12</v>
      </c>
      <c r="E1033" s="3">
        <f>VLOOKUP(C1033,Index[],3,FALSE)</f>
        <v>0</v>
      </c>
      <c r="F1033" s="3">
        <f>VLOOKUP(C1033,Index[],4,FALSE)</f>
        <v>0</v>
      </c>
      <c r="G1033" s="3">
        <f>VLOOKUP(C1033,Index[],5,FALSE)</f>
        <v>0</v>
      </c>
      <c r="H1033" t="s">
        <v>20</v>
      </c>
      <c r="I1033">
        <f>VLOOKUP(Table1[[#This Row],[trait_name]],Trait[],2,FALSE)</f>
        <v>45</v>
      </c>
      <c r="J1033" s="23" t="s">
        <v>92</v>
      </c>
      <c r="K1033" s="23">
        <v>1</v>
      </c>
      <c r="L1033" s="3" t="s">
        <v>372</v>
      </c>
      <c r="N1033" s="23"/>
      <c r="O1033"/>
    </row>
    <row r="1034" spans="1:15">
      <c r="A1034" s="66">
        <f>VLOOKUP(C1034,Index[],8,FALSE)</f>
        <v>43242</v>
      </c>
      <c r="B1034" s="5">
        <v>43293</v>
      </c>
      <c r="C1034" t="s">
        <v>381</v>
      </c>
      <c r="D1034" s="3">
        <f>VLOOKUP(C1034,Index[],2,FALSE)</f>
        <v>12</v>
      </c>
      <c r="E1034" s="3">
        <f>VLOOKUP(C1034,Index[],3,FALSE)</f>
        <v>0</v>
      </c>
      <c r="F1034" s="3">
        <f>VLOOKUP(C1034,Index[],4,FALSE)</f>
        <v>0</v>
      </c>
      <c r="G1034" s="3">
        <f>VLOOKUP(C1034,Index[],5,FALSE)</f>
        <v>0</v>
      </c>
      <c r="H1034" t="s">
        <v>20</v>
      </c>
      <c r="I1034">
        <f>VLOOKUP(Table1[[#This Row],[trait_name]],Trait[],2,FALSE)</f>
        <v>46</v>
      </c>
      <c r="J1034" s="23" t="s">
        <v>97</v>
      </c>
      <c r="K1034" s="23">
        <v>1</v>
      </c>
      <c r="L1034" s="3" t="s">
        <v>173</v>
      </c>
      <c r="N1034" s="23"/>
      <c r="O1034"/>
    </row>
    <row r="1035" spans="1:15">
      <c r="A1035" s="66">
        <f>VLOOKUP(C1035,Index[],8,FALSE)</f>
        <v>43242</v>
      </c>
      <c r="B1035" s="5">
        <v>43293</v>
      </c>
      <c r="C1035" t="s">
        <v>381</v>
      </c>
      <c r="D1035" s="3">
        <f>VLOOKUP(C1035,Index[],2,FALSE)</f>
        <v>12</v>
      </c>
      <c r="E1035" s="3">
        <f>VLOOKUP(C1035,Index[],3,FALSE)</f>
        <v>0</v>
      </c>
      <c r="F1035" s="3">
        <f>VLOOKUP(C1035,Index[],4,FALSE)</f>
        <v>0</v>
      </c>
      <c r="G1035" s="3">
        <f>VLOOKUP(C1035,Index[],5,FALSE)</f>
        <v>0</v>
      </c>
      <c r="H1035" t="s">
        <v>20</v>
      </c>
      <c r="I1035">
        <f>VLOOKUP(Table1[[#This Row],[trait_name]],Trait[],2,FALSE)</f>
        <v>46</v>
      </c>
      <c r="J1035" s="23" t="s">
        <v>97</v>
      </c>
      <c r="K1035" s="23">
        <v>2</v>
      </c>
      <c r="L1035" s="3" t="s">
        <v>297</v>
      </c>
      <c r="N1035" s="23"/>
      <c r="O1035"/>
    </row>
    <row r="1036" spans="1:15">
      <c r="A1036" s="66">
        <f>VLOOKUP(C1036,Index[],8,FALSE)</f>
        <v>43242</v>
      </c>
      <c r="B1036" s="5">
        <v>43293</v>
      </c>
      <c r="C1036" t="s">
        <v>381</v>
      </c>
      <c r="D1036" s="3">
        <f>VLOOKUP(C1036,Index[],2,FALSE)</f>
        <v>12</v>
      </c>
      <c r="E1036" s="3">
        <f>VLOOKUP(C1036,Index[],3,FALSE)</f>
        <v>0</v>
      </c>
      <c r="F1036" s="3">
        <f>VLOOKUP(C1036,Index[],4,FALSE)</f>
        <v>0</v>
      </c>
      <c r="G1036" s="3">
        <f>VLOOKUP(C1036,Index[],5,FALSE)</f>
        <v>0</v>
      </c>
      <c r="H1036" t="s">
        <v>20</v>
      </c>
      <c r="I1036">
        <f>VLOOKUP(Table1[[#This Row],[trait_name]],Trait[],2,FALSE)</f>
        <v>47</v>
      </c>
      <c r="J1036" s="23" t="s">
        <v>99</v>
      </c>
      <c r="K1036" s="23">
        <v>1</v>
      </c>
      <c r="L1036" s="3" t="s">
        <v>100</v>
      </c>
      <c r="N1036" s="23"/>
      <c r="O1036"/>
    </row>
    <row r="1037" spans="1:15">
      <c r="A1037" s="66">
        <f>VLOOKUP(C1037,Index[],8,FALSE)</f>
        <v>43242</v>
      </c>
      <c r="B1037" s="5">
        <v>43293</v>
      </c>
      <c r="C1037" t="s">
        <v>381</v>
      </c>
      <c r="D1037" s="3">
        <f>VLOOKUP(C1037,Index[],2,FALSE)</f>
        <v>12</v>
      </c>
      <c r="E1037" s="3">
        <f>VLOOKUP(C1037,Index[],3,FALSE)</f>
        <v>0</v>
      </c>
      <c r="F1037" s="3">
        <f>VLOOKUP(C1037,Index[],4,FALSE)</f>
        <v>0</v>
      </c>
      <c r="G1037" s="3">
        <f>VLOOKUP(C1037,Index[],5,FALSE)</f>
        <v>0</v>
      </c>
      <c r="I1037">
        <f>VLOOKUP(Table1[[#This Row],[trait_name]],Trait[],2,FALSE)</f>
        <v>47</v>
      </c>
      <c r="J1037" s="23" t="s">
        <v>99</v>
      </c>
      <c r="K1037" s="23">
        <v>1</v>
      </c>
      <c r="L1037" s="3"/>
      <c r="N1037" s="23"/>
      <c r="O1037"/>
    </row>
    <row r="1038" spans="1:15">
      <c r="A1038" s="66">
        <f>VLOOKUP(C1038,Index[],8,FALSE)</f>
        <v>43242</v>
      </c>
      <c r="B1038" s="5">
        <v>43293</v>
      </c>
      <c r="C1038" t="s">
        <v>381</v>
      </c>
      <c r="D1038" s="3">
        <f>VLOOKUP(C1038,Index[],2,FALSE)</f>
        <v>12</v>
      </c>
      <c r="E1038" s="3">
        <f>VLOOKUP(C1038,Index[],3,FALSE)</f>
        <v>0</v>
      </c>
      <c r="F1038" s="3">
        <f>VLOOKUP(C1038,Index[],4,FALSE)</f>
        <v>0</v>
      </c>
      <c r="G1038" s="3">
        <f>VLOOKUP(C1038,Index[],5,FALSE)</f>
        <v>0</v>
      </c>
      <c r="H1038" t="s">
        <v>286</v>
      </c>
      <c r="I1038">
        <f>VLOOKUP(Table1[[#This Row],[trait_name]],Trait[],2,FALSE)</f>
        <v>48</v>
      </c>
      <c r="J1038" s="24" t="s">
        <v>101</v>
      </c>
      <c r="K1038" s="23">
        <v>1</v>
      </c>
      <c r="L1038" s="3" t="s">
        <v>298</v>
      </c>
      <c r="N1038" s="23"/>
      <c r="O1038"/>
    </row>
    <row r="1039" spans="1:15">
      <c r="A1039" s="66">
        <f>VLOOKUP(C1039,Index[],8,FALSE)</f>
        <v>43242</v>
      </c>
      <c r="B1039" s="5">
        <v>43293</v>
      </c>
      <c r="C1039" t="s">
        <v>381</v>
      </c>
      <c r="D1039" s="3">
        <f>VLOOKUP(C1039,Index[],2,FALSE)</f>
        <v>12</v>
      </c>
      <c r="E1039" s="3">
        <f>VLOOKUP(C1039,Index[],3,FALSE)</f>
        <v>0</v>
      </c>
      <c r="F1039" s="3">
        <f>VLOOKUP(C1039,Index[],4,FALSE)</f>
        <v>0</v>
      </c>
      <c r="G1039" s="3">
        <f>VLOOKUP(C1039,Index[],5,FALSE)</f>
        <v>0</v>
      </c>
      <c r="H1039" t="s">
        <v>20</v>
      </c>
      <c r="I1039">
        <f>VLOOKUP(Table1[[#This Row],[trait_name]],Trait[],2,FALSE)</f>
        <v>48</v>
      </c>
      <c r="J1039" s="23" t="s">
        <v>101</v>
      </c>
      <c r="K1039" s="23">
        <v>2</v>
      </c>
      <c r="L1039" s="3" t="s">
        <v>179</v>
      </c>
      <c r="N1039" s="23"/>
      <c r="O1039"/>
    </row>
    <row r="1040" spans="1:15">
      <c r="A1040" s="66">
        <f>VLOOKUP(C1040,Index[],8,FALSE)</f>
        <v>43242</v>
      </c>
      <c r="B1040" s="5">
        <v>43293</v>
      </c>
      <c r="C1040" t="s">
        <v>381</v>
      </c>
      <c r="D1040" s="3">
        <f>VLOOKUP(C1040,Index[],2,FALSE)</f>
        <v>12</v>
      </c>
      <c r="E1040" s="3">
        <f>VLOOKUP(C1040,Index[],3,FALSE)</f>
        <v>0</v>
      </c>
      <c r="F1040" s="3">
        <f>VLOOKUP(C1040,Index[],4,FALSE)</f>
        <v>0</v>
      </c>
      <c r="G1040" s="3">
        <f>VLOOKUP(C1040,Index[],5,FALSE)</f>
        <v>0</v>
      </c>
      <c r="H1040" t="s">
        <v>20</v>
      </c>
      <c r="I1040">
        <f>VLOOKUP(Table1[[#This Row],[trait_name]],Trait[],2,FALSE)</f>
        <v>49</v>
      </c>
      <c r="J1040" s="23" t="s">
        <v>104</v>
      </c>
      <c r="K1040" s="23">
        <v>2</v>
      </c>
      <c r="L1040" s="3" t="s">
        <v>175</v>
      </c>
      <c r="N1040" s="23"/>
      <c r="O1040"/>
    </row>
    <row r="1041" spans="1:15">
      <c r="A1041" s="66">
        <f>VLOOKUP(C1041,Index[],8,FALSE)</f>
        <v>43242</v>
      </c>
      <c r="B1041" s="5">
        <v>43293</v>
      </c>
      <c r="C1041" t="s">
        <v>381</v>
      </c>
      <c r="D1041" s="3">
        <f>VLOOKUP(C1041,Index[],2,FALSE)</f>
        <v>12</v>
      </c>
      <c r="E1041" s="3">
        <f>VLOOKUP(C1041,Index[],3,FALSE)</f>
        <v>0</v>
      </c>
      <c r="F1041" s="3">
        <f>VLOOKUP(C1041,Index[],4,FALSE)</f>
        <v>0</v>
      </c>
      <c r="G1041" s="3">
        <f>VLOOKUP(C1041,Index[],5,FALSE)</f>
        <v>0</v>
      </c>
      <c r="H1041" t="s">
        <v>286</v>
      </c>
      <c r="I1041">
        <f>VLOOKUP(Table1[[#This Row],[trait_name]],Trait[],2,FALSE)</f>
        <v>49</v>
      </c>
      <c r="J1041" s="24" t="s">
        <v>104</v>
      </c>
      <c r="K1041" s="23">
        <v>1</v>
      </c>
      <c r="L1041" s="3" t="s">
        <v>181</v>
      </c>
      <c r="N1041" s="24"/>
      <c r="O1041"/>
    </row>
    <row r="1042" spans="1:15">
      <c r="A1042" s="66">
        <f>VLOOKUP(C1042,Index[],8,FALSE)</f>
        <v>43242</v>
      </c>
      <c r="B1042" s="5">
        <v>43311</v>
      </c>
      <c r="C1042" t="s">
        <v>381</v>
      </c>
      <c r="D1042" s="3">
        <f>VLOOKUP(C1042,Index[],2,FALSE)</f>
        <v>12</v>
      </c>
      <c r="E1042" s="3">
        <f>VLOOKUP(C1042,Index[],3,FALSE)</f>
        <v>0</v>
      </c>
      <c r="F1042" s="3">
        <f>VLOOKUP(C1042,Index[],4,FALSE)</f>
        <v>0</v>
      </c>
      <c r="G1042" s="3">
        <f>VLOOKUP(C1042,Index[],5,FALSE)</f>
        <v>0</v>
      </c>
      <c r="I1042">
        <f>VLOOKUP(Table1[[#This Row],[trait_name]],Trait[],2,FALSE)</f>
        <v>50</v>
      </c>
      <c r="J1042" s="23" t="s">
        <v>106</v>
      </c>
      <c r="K1042" s="23">
        <v>1</v>
      </c>
      <c r="L1042" s="3"/>
      <c r="M1042" s="3"/>
      <c r="N1042" s="23"/>
      <c r="O1042"/>
    </row>
    <row r="1043" spans="1:15">
      <c r="A1043" s="66">
        <f>VLOOKUP(C1043,Index[],8,FALSE)</f>
        <v>43242</v>
      </c>
      <c r="B1043" s="5">
        <v>43293</v>
      </c>
      <c r="C1043" t="s">
        <v>381</v>
      </c>
      <c r="D1043" s="3">
        <f>VLOOKUP(C1043,Index[],2,FALSE)</f>
        <v>12</v>
      </c>
      <c r="E1043" s="3">
        <f>VLOOKUP(C1043,Index[],3,FALSE)</f>
        <v>0</v>
      </c>
      <c r="F1043" s="3">
        <f>VLOOKUP(C1043,Index[],4,FALSE)</f>
        <v>0</v>
      </c>
      <c r="G1043" s="3">
        <f>VLOOKUP(C1043,Index[],5,FALSE)</f>
        <v>0</v>
      </c>
      <c r="H1043" t="s">
        <v>20</v>
      </c>
      <c r="I1043">
        <f>VLOOKUP(Table1[[#This Row],[trait_name]],Trait[],2,FALSE)</f>
        <v>51</v>
      </c>
      <c r="J1043" s="23" t="s">
        <v>107</v>
      </c>
      <c r="K1043" s="23">
        <v>1</v>
      </c>
      <c r="L1043" s="3" t="s">
        <v>376</v>
      </c>
      <c r="N1043" s="23"/>
      <c r="O1043"/>
    </row>
    <row r="1044" spans="1:15">
      <c r="A1044" s="66">
        <f>VLOOKUP(C1044,Index[],8,FALSE)</f>
        <v>43242</v>
      </c>
      <c r="B1044" s="5">
        <v>43293</v>
      </c>
      <c r="C1044" t="s">
        <v>381</v>
      </c>
      <c r="D1044" s="3">
        <f>VLOOKUP(C1044,Index[],2,FALSE)</f>
        <v>12</v>
      </c>
      <c r="E1044" s="3">
        <f>VLOOKUP(C1044,Index[],3,FALSE)</f>
        <v>0</v>
      </c>
      <c r="F1044" s="3">
        <f>VLOOKUP(C1044,Index[],4,FALSE)</f>
        <v>0</v>
      </c>
      <c r="G1044" s="3">
        <f>VLOOKUP(C1044,Index[],5,FALSE)</f>
        <v>0</v>
      </c>
      <c r="H1044" t="s">
        <v>20</v>
      </c>
      <c r="I1044">
        <f>VLOOKUP(Table1[[#This Row],[trait_name]],Trait[],2,FALSE)</f>
        <v>52</v>
      </c>
      <c r="J1044" s="23" t="s">
        <v>109</v>
      </c>
      <c r="K1044" s="23">
        <v>2</v>
      </c>
      <c r="L1044" s="3" t="s">
        <v>110</v>
      </c>
      <c r="N1044" s="23"/>
      <c r="O1044"/>
    </row>
    <row r="1045" spans="1:15">
      <c r="A1045" s="66">
        <f>VLOOKUP(C1045,Index[],8,FALSE)</f>
        <v>43242</v>
      </c>
      <c r="B1045" s="5">
        <v>43293</v>
      </c>
      <c r="C1045" t="s">
        <v>381</v>
      </c>
      <c r="D1045" s="3">
        <f>VLOOKUP(C1045,Index[],2,FALSE)</f>
        <v>12</v>
      </c>
      <c r="E1045" s="3">
        <f>VLOOKUP(C1045,Index[],3,FALSE)</f>
        <v>0</v>
      </c>
      <c r="F1045" s="3">
        <f>VLOOKUP(C1045,Index[],4,FALSE)</f>
        <v>0</v>
      </c>
      <c r="G1045" s="3">
        <f>VLOOKUP(C1045,Index[],5,FALSE)</f>
        <v>0</v>
      </c>
      <c r="H1045" t="s">
        <v>20</v>
      </c>
      <c r="I1045">
        <f>VLOOKUP(Table1[[#This Row],[trait_name]],Trait[],2,FALSE)</f>
        <v>52</v>
      </c>
      <c r="J1045" s="23" t="s">
        <v>109</v>
      </c>
      <c r="K1045" s="23">
        <v>3</v>
      </c>
      <c r="L1045" s="3" t="s">
        <v>230</v>
      </c>
      <c r="N1045" s="23"/>
      <c r="O1045"/>
    </row>
    <row r="1046" spans="1:15">
      <c r="A1046" s="66">
        <f>VLOOKUP(C1046,Index[],8,FALSE)</f>
        <v>43242</v>
      </c>
      <c r="B1046" s="5">
        <v>43293</v>
      </c>
      <c r="C1046" t="s">
        <v>381</v>
      </c>
      <c r="D1046" s="3">
        <f>VLOOKUP(C1046,Index[],2,FALSE)</f>
        <v>12</v>
      </c>
      <c r="E1046" s="3">
        <f>VLOOKUP(C1046,Index[],3,FALSE)</f>
        <v>0</v>
      </c>
      <c r="F1046" s="3">
        <f>VLOOKUP(C1046,Index[],4,FALSE)</f>
        <v>0</v>
      </c>
      <c r="G1046" s="3">
        <f>VLOOKUP(C1046,Index[],5,FALSE)</f>
        <v>0</v>
      </c>
      <c r="H1046" t="s">
        <v>20</v>
      </c>
      <c r="I1046">
        <f>VLOOKUP(Table1[[#This Row],[trait_name]],Trait[],2,FALSE)</f>
        <v>52</v>
      </c>
      <c r="J1046" s="23" t="s">
        <v>109</v>
      </c>
      <c r="K1046" s="23">
        <v>1</v>
      </c>
      <c r="L1046" s="3" t="s">
        <v>257</v>
      </c>
      <c r="N1046" s="23"/>
      <c r="O1046"/>
    </row>
    <row r="1047" spans="1:15">
      <c r="A1047" s="66">
        <f>VLOOKUP(C1047,Index[],8,FALSE)</f>
        <v>43242</v>
      </c>
      <c r="B1047" s="5">
        <v>43242</v>
      </c>
      <c r="C1047" t="s">
        <v>381</v>
      </c>
      <c r="D1047" s="3">
        <f>VLOOKUP(C1047,Index[],2,FALSE)</f>
        <v>12</v>
      </c>
      <c r="E1047" s="3">
        <f>VLOOKUP(C1047,Index[],3,FALSE)</f>
        <v>0</v>
      </c>
      <c r="F1047" s="3">
        <f>VLOOKUP(C1047,Index[],4,FALSE)</f>
        <v>0</v>
      </c>
      <c r="G1047" s="3">
        <f>VLOOKUP(C1047,Index[],5,FALSE)</f>
        <v>0</v>
      </c>
      <c r="H1047" t="s">
        <v>25</v>
      </c>
      <c r="I1047">
        <f>VLOOKUP(Table1[[#This Row],[trait_name]],Trait[],2,FALSE)</f>
        <v>53</v>
      </c>
      <c r="J1047" s="23" t="s">
        <v>112</v>
      </c>
      <c r="K1047" s="23">
        <v>3</v>
      </c>
      <c r="L1047" s="3" t="s">
        <v>184</v>
      </c>
      <c r="N1047" s="23"/>
      <c r="O1047"/>
    </row>
    <row r="1048" spans="1:15">
      <c r="A1048" s="66">
        <f>VLOOKUP(C1048,Index[],8,FALSE)</f>
        <v>43242</v>
      </c>
      <c r="B1048" s="5">
        <v>43242</v>
      </c>
      <c r="C1048" t="s">
        <v>381</v>
      </c>
      <c r="D1048" s="3">
        <f>VLOOKUP(C1048,Index[],2,FALSE)</f>
        <v>12</v>
      </c>
      <c r="E1048" s="3">
        <f>VLOOKUP(C1048,Index[],3,FALSE)</f>
        <v>0</v>
      </c>
      <c r="F1048" s="3">
        <f>VLOOKUP(C1048,Index[],4,FALSE)</f>
        <v>0</v>
      </c>
      <c r="G1048" s="3">
        <f>VLOOKUP(C1048,Index[],5,FALSE)</f>
        <v>0</v>
      </c>
      <c r="H1048" t="s">
        <v>25</v>
      </c>
      <c r="I1048">
        <f>VLOOKUP(Table1[[#This Row],[trait_name]],Trait[],2,FALSE)</f>
        <v>53</v>
      </c>
      <c r="J1048" s="23" t="s">
        <v>112</v>
      </c>
      <c r="K1048" s="23">
        <v>2</v>
      </c>
      <c r="L1048" s="3" t="s">
        <v>385</v>
      </c>
      <c r="N1048" s="23"/>
      <c r="O1048"/>
    </row>
    <row r="1049" spans="1:15">
      <c r="A1049" s="66">
        <f>VLOOKUP(C1049,Index[],8,FALSE)</f>
        <v>43242</v>
      </c>
      <c r="B1049" s="5">
        <v>43242</v>
      </c>
      <c r="C1049" t="s">
        <v>381</v>
      </c>
      <c r="D1049" s="3">
        <f>VLOOKUP(C1049,Index[],2,FALSE)</f>
        <v>12</v>
      </c>
      <c r="E1049" s="3">
        <f>VLOOKUP(C1049,Index[],3,FALSE)</f>
        <v>0</v>
      </c>
      <c r="F1049" s="3">
        <f>VLOOKUP(C1049,Index[],4,FALSE)</f>
        <v>0</v>
      </c>
      <c r="G1049" s="3">
        <f>VLOOKUP(C1049,Index[],5,FALSE)</f>
        <v>0</v>
      </c>
      <c r="H1049" t="s">
        <v>25</v>
      </c>
      <c r="I1049">
        <f>VLOOKUP(Table1[[#This Row],[trait_name]],Trait[],2,FALSE)</f>
        <v>53</v>
      </c>
      <c r="J1049" s="23" t="s">
        <v>112</v>
      </c>
      <c r="K1049" s="23">
        <v>4</v>
      </c>
      <c r="L1049" s="3" t="s">
        <v>185</v>
      </c>
      <c r="N1049" s="23"/>
      <c r="O1049"/>
    </row>
    <row r="1050" spans="1:15">
      <c r="A1050" s="66">
        <f>VLOOKUP(C1050,Index[],8,FALSE)</f>
        <v>43242</v>
      </c>
      <c r="B1050" s="5">
        <v>43242</v>
      </c>
      <c r="C1050" t="s">
        <v>381</v>
      </c>
      <c r="D1050" s="3">
        <f>VLOOKUP(C1050,Index[],2,FALSE)</f>
        <v>12</v>
      </c>
      <c r="E1050" s="3">
        <f>VLOOKUP(C1050,Index[],3,FALSE)</f>
        <v>0</v>
      </c>
      <c r="F1050" s="3">
        <f>VLOOKUP(C1050,Index[],4,FALSE)</f>
        <v>0</v>
      </c>
      <c r="G1050" s="3">
        <f>VLOOKUP(C1050,Index[],5,FALSE)</f>
        <v>0</v>
      </c>
      <c r="H1050" t="s">
        <v>286</v>
      </c>
      <c r="I1050">
        <f>VLOOKUP(Table1[[#This Row],[trait_name]],Trait[],2,FALSE)</f>
        <v>53</v>
      </c>
      <c r="J1050" s="23" t="s">
        <v>112</v>
      </c>
      <c r="K1050" s="23">
        <v>1</v>
      </c>
      <c r="L1050" s="3" t="s">
        <v>114</v>
      </c>
      <c r="N1050" s="23"/>
      <c r="O1050"/>
    </row>
    <row r="1051" spans="1:15">
      <c r="A1051" s="66">
        <f>VLOOKUP(C1051,Index[],8,FALSE)</f>
        <v>43242</v>
      </c>
      <c r="B1051" s="5">
        <v>43293</v>
      </c>
      <c r="C1051" t="s">
        <v>381</v>
      </c>
      <c r="D1051" s="3">
        <f>VLOOKUP(C1051,Index[],2,FALSE)</f>
        <v>12</v>
      </c>
      <c r="E1051" s="3">
        <f>VLOOKUP(C1051,Index[],3,FALSE)</f>
        <v>0</v>
      </c>
      <c r="F1051" s="3">
        <f>VLOOKUP(C1051,Index[],4,FALSE)</f>
        <v>0</v>
      </c>
      <c r="G1051" s="3">
        <f>VLOOKUP(C1051,Index[],5,FALSE)</f>
        <v>0</v>
      </c>
      <c r="I1051">
        <f>VLOOKUP(Table1[[#This Row],[trait_name]],Trait[],2,FALSE)</f>
        <v>53</v>
      </c>
      <c r="J1051" s="23" t="s">
        <v>112</v>
      </c>
      <c r="K1051" s="23">
        <v>5</v>
      </c>
      <c r="L1051" s="3"/>
      <c r="N1051" s="23"/>
      <c r="O1051"/>
    </row>
    <row r="1052" spans="1:15">
      <c r="A1052" s="66">
        <f>VLOOKUP(C1052,Index[],8,FALSE)</f>
        <v>43242</v>
      </c>
      <c r="B1052" s="5">
        <v>43242</v>
      </c>
      <c r="C1052" t="s">
        <v>381</v>
      </c>
      <c r="D1052" s="3">
        <f>VLOOKUP(C1052,Index[],2,FALSE)</f>
        <v>12</v>
      </c>
      <c r="E1052" s="3">
        <f>VLOOKUP(C1052,Index[],3,FALSE)</f>
        <v>0</v>
      </c>
      <c r="F1052" s="3">
        <f>VLOOKUP(C1052,Index[],4,FALSE)</f>
        <v>0</v>
      </c>
      <c r="G1052" s="3">
        <f>VLOOKUP(C1052,Index[],5,FALSE)</f>
        <v>0</v>
      </c>
      <c r="H1052" t="s">
        <v>25</v>
      </c>
      <c r="I1052">
        <f>VLOOKUP(Table1[[#This Row],[trait_name]],Trait[],2,FALSE)</f>
        <v>54</v>
      </c>
      <c r="J1052" s="23" t="s">
        <v>116</v>
      </c>
      <c r="K1052" s="23">
        <v>1</v>
      </c>
      <c r="L1052" s="3" t="s">
        <v>277</v>
      </c>
      <c r="N1052" s="23"/>
      <c r="O1052"/>
    </row>
    <row r="1053" spans="1:15">
      <c r="A1053" s="66">
        <f>VLOOKUP(C1053,Index[],8,FALSE)</f>
        <v>43242</v>
      </c>
      <c r="B1053" s="5">
        <v>43293</v>
      </c>
      <c r="C1053" t="s">
        <v>381</v>
      </c>
      <c r="D1053" s="3">
        <f>VLOOKUP(C1053,Index[],2,FALSE)</f>
        <v>12</v>
      </c>
      <c r="E1053" s="3">
        <f>VLOOKUP(C1053,Index[],3,FALSE)</f>
        <v>0</v>
      </c>
      <c r="F1053" s="3">
        <f>VLOOKUP(C1053,Index[],4,FALSE)</f>
        <v>0</v>
      </c>
      <c r="G1053" s="3">
        <f>VLOOKUP(C1053,Index[],5,FALSE)</f>
        <v>0</v>
      </c>
      <c r="I1053">
        <f>VLOOKUP(Table1[[#This Row],[trait_name]],Trait[],2,FALSE)</f>
        <v>54</v>
      </c>
      <c r="J1053" s="23" t="s">
        <v>116</v>
      </c>
      <c r="K1053" s="23">
        <v>2</v>
      </c>
      <c r="L1053" s="3"/>
      <c r="N1053" s="23"/>
      <c r="O1053"/>
    </row>
    <row r="1054" spans="1:15">
      <c r="A1054" s="66">
        <f>VLOOKUP(C1054,Index[],8,FALSE)</f>
        <v>43242</v>
      </c>
      <c r="B1054" s="5">
        <v>43293</v>
      </c>
      <c r="C1054" s="4" t="s">
        <v>381</v>
      </c>
      <c r="D1054" s="3">
        <f>VLOOKUP(C1054,Index[],2,FALSE)</f>
        <v>12</v>
      </c>
      <c r="E1054" s="3">
        <f>VLOOKUP(C1054,Index[],3,FALSE)</f>
        <v>0</v>
      </c>
      <c r="F1054" s="3">
        <f>VLOOKUP(C1054,Index[],4,FALSE)</f>
        <v>0</v>
      </c>
      <c r="G1054" s="3">
        <f>VLOOKUP(C1054,Index[],5,FALSE)</f>
        <v>0</v>
      </c>
      <c r="H1054" t="s">
        <v>284</v>
      </c>
      <c r="I1054">
        <f>VLOOKUP(Table1[[#This Row],[trait_name]],Trait[],2,FALSE)</f>
        <v>55</v>
      </c>
      <c r="J1054" s="23" t="s">
        <v>119</v>
      </c>
      <c r="K1054" s="23">
        <v>1</v>
      </c>
      <c r="L1054" s="3" t="s">
        <v>232</v>
      </c>
      <c r="N1054" s="23"/>
      <c r="O1054"/>
    </row>
    <row r="1055" spans="1:15">
      <c r="A1055" s="66">
        <f>VLOOKUP(C1055,Index[],8,FALSE)</f>
        <v>43242</v>
      </c>
      <c r="B1055" s="5">
        <v>43293</v>
      </c>
      <c r="C1055" t="s">
        <v>381</v>
      </c>
      <c r="D1055" s="3">
        <f>VLOOKUP(C1055,Index[],2,FALSE)</f>
        <v>12</v>
      </c>
      <c r="E1055" s="3">
        <f>VLOOKUP(C1055,Index[],3,FALSE)</f>
        <v>0</v>
      </c>
      <c r="F1055" s="3">
        <f>VLOOKUP(C1055,Index[],4,FALSE)</f>
        <v>0</v>
      </c>
      <c r="G1055" s="3">
        <f>VLOOKUP(C1055,Index[],5,FALSE)</f>
        <v>0</v>
      </c>
      <c r="I1055">
        <f>VLOOKUP(Table1[[#This Row],[trait_name]],Trait[],2,FALSE)</f>
        <v>55</v>
      </c>
      <c r="J1055" s="23" t="s">
        <v>119</v>
      </c>
      <c r="K1055" s="23">
        <v>2</v>
      </c>
      <c r="L1055" s="3"/>
      <c r="N1055" s="23"/>
      <c r="O1055"/>
    </row>
    <row r="1056" spans="1:15">
      <c r="A1056" s="66">
        <f>VLOOKUP(C1056,Index[],8,FALSE)</f>
        <v>43242</v>
      </c>
      <c r="B1056" s="5">
        <v>43242</v>
      </c>
      <c r="C1056" t="s">
        <v>381</v>
      </c>
      <c r="D1056" s="3">
        <f>VLOOKUP(C1056,Index[],2,FALSE)</f>
        <v>12</v>
      </c>
      <c r="E1056" s="3">
        <f>VLOOKUP(C1056,Index[],3,FALSE)</f>
        <v>0</v>
      </c>
      <c r="F1056" s="3">
        <f>VLOOKUP(C1056,Index[],4,FALSE)</f>
        <v>0</v>
      </c>
      <c r="G1056" s="3">
        <f>VLOOKUP(C1056,Index[],5,FALSE)</f>
        <v>0</v>
      </c>
      <c r="H1056" t="s">
        <v>25</v>
      </c>
      <c r="I1056">
        <f>VLOOKUP(Table1[[#This Row],[trait_name]],Trait[],2,FALSE)</f>
        <v>56</v>
      </c>
      <c r="J1056" s="23" t="s">
        <v>121</v>
      </c>
      <c r="K1056" s="23">
        <v>1</v>
      </c>
      <c r="L1056" s="3" t="s">
        <v>189</v>
      </c>
      <c r="N1056" s="23"/>
      <c r="O1056"/>
    </row>
    <row r="1057" spans="1:15">
      <c r="A1057" s="66">
        <f>VLOOKUP(C1057,Index[],8,FALSE)</f>
        <v>43242</v>
      </c>
      <c r="B1057" s="5">
        <v>43293</v>
      </c>
      <c r="C1057" t="s">
        <v>381</v>
      </c>
      <c r="D1057" s="3">
        <f>VLOOKUP(C1057,Index[],2,FALSE)</f>
        <v>12</v>
      </c>
      <c r="E1057" s="3">
        <f>VLOOKUP(C1057,Index[],3,FALSE)</f>
        <v>0</v>
      </c>
      <c r="F1057" s="3">
        <f>VLOOKUP(C1057,Index[],4,FALSE)</f>
        <v>0</v>
      </c>
      <c r="G1057" s="3">
        <f>VLOOKUP(C1057,Index[],5,FALSE)</f>
        <v>0</v>
      </c>
      <c r="I1057">
        <f>VLOOKUP(Table1[[#This Row],[trait_name]],Trait[],2,FALSE)</f>
        <v>56</v>
      </c>
      <c r="J1057" s="23" t="s">
        <v>121</v>
      </c>
      <c r="K1057" s="23">
        <v>1</v>
      </c>
      <c r="L1057" s="3"/>
      <c r="N1057" s="23"/>
      <c r="O1057"/>
    </row>
    <row r="1058" spans="1:15">
      <c r="A1058" s="66">
        <f>VLOOKUP(C1058,Index[],8,FALSE)</f>
        <v>43242</v>
      </c>
      <c r="B1058" s="5">
        <v>43293</v>
      </c>
      <c r="C1058" t="s">
        <v>381</v>
      </c>
      <c r="D1058" s="3">
        <f>VLOOKUP(C1058,Index[],2,FALSE)</f>
        <v>12</v>
      </c>
      <c r="E1058" s="3">
        <f>VLOOKUP(C1058,Index[],3,FALSE)</f>
        <v>0</v>
      </c>
      <c r="F1058" s="3">
        <f>VLOOKUP(C1058,Index[],4,FALSE)</f>
        <v>0</v>
      </c>
      <c r="G1058" s="3">
        <f>VLOOKUP(C1058,Index[],5,FALSE)</f>
        <v>0</v>
      </c>
      <c r="I1058">
        <f>VLOOKUP(Table1[[#This Row],[trait_name]],Trait[],2,FALSE)</f>
        <v>57</v>
      </c>
      <c r="J1058" s="23" t="s">
        <v>233</v>
      </c>
      <c r="K1058" s="23">
        <v>1</v>
      </c>
      <c r="L1058" s="3"/>
      <c r="N1058" s="23"/>
      <c r="O1058"/>
    </row>
    <row r="1059" spans="1:15">
      <c r="A1059" s="66">
        <f>VLOOKUP(C1059,Index[],8,FALSE)</f>
        <v>43242</v>
      </c>
      <c r="B1059" s="5">
        <v>43293</v>
      </c>
      <c r="C1059" t="s">
        <v>381</v>
      </c>
      <c r="D1059" s="3">
        <f>VLOOKUP(C1059,Index[],2,FALSE)</f>
        <v>12</v>
      </c>
      <c r="E1059" s="3">
        <f>VLOOKUP(C1059,Index[],3,FALSE)</f>
        <v>0</v>
      </c>
      <c r="F1059" s="3">
        <f>VLOOKUP(C1059,Index[],4,FALSE)</f>
        <v>0</v>
      </c>
      <c r="G1059" s="3">
        <f>VLOOKUP(C1059,Index[],5,FALSE)</f>
        <v>0</v>
      </c>
      <c r="I1059">
        <f>VLOOKUP(Table1[[#This Row],[trait_name]],Trait[],2,FALSE)</f>
        <v>58</v>
      </c>
      <c r="J1059" s="23" t="s">
        <v>123</v>
      </c>
      <c r="K1059" s="23">
        <v>1</v>
      </c>
      <c r="L1059" s="3"/>
      <c r="N1059" s="23"/>
      <c r="O1059"/>
    </row>
    <row r="1060" spans="1:15">
      <c r="A1060" s="66">
        <f>VLOOKUP(C1060,Index[],8,FALSE)</f>
        <v>43242</v>
      </c>
      <c r="B1060" s="5">
        <v>43293</v>
      </c>
      <c r="C1060" t="s">
        <v>381</v>
      </c>
      <c r="D1060" s="3">
        <f>VLOOKUP(C1060,Index[],2,FALSE)</f>
        <v>12</v>
      </c>
      <c r="E1060" s="3">
        <f>VLOOKUP(C1060,Index[],3,FALSE)</f>
        <v>0</v>
      </c>
      <c r="F1060" s="3">
        <f>VLOOKUP(C1060,Index[],4,FALSE)</f>
        <v>0</v>
      </c>
      <c r="G1060" s="3">
        <f>VLOOKUP(C1060,Index[],5,FALSE)</f>
        <v>0</v>
      </c>
      <c r="H1060" t="s">
        <v>286</v>
      </c>
      <c r="I1060">
        <f>VLOOKUP(Table1[[#This Row],[trait_name]],Trait[],2,FALSE)</f>
        <v>59</v>
      </c>
      <c r="J1060" s="23" t="s">
        <v>125</v>
      </c>
      <c r="K1060" s="23">
        <v>1</v>
      </c>
      <c r="L1060" s="3" t="s">
        <v>131</v>
      </c>
      <c r="N1060" s="23"/>
      <c r="O1060"/>
    </row>
    <row r="1061" spans="1:15">
      <c r="A1061" s="66">
        <f>VLOOKUP(C1061,Index[],8,FALSE)</f>
        <v>43242</v>
      </c>
      <c r="B1061" s="5">
        <v>43293</v>
      </c>
      <c r="C1061" t="s">
        <v>381</v>
      </c>
      <c r="D1061" s="3">
        <f>VLOOKUP(C1061,Index[],2,FALSE)</f>
        <v>12</v>
      </c>
      <c r="E1061" s="3">
        <f>VLOOKUP(C1061,Index[],3,FALSE)</f>
        <v>0</v>
      </c>
      <c r="F1061" s="3">
        <f>VLOOKUP(C1061,Index[],4,FALSE)</f>
        <v>0</v>
      </c>
      <c r="G1061" s="3">
        <f>VLOOKUP(C1061,Index[],5,FALSE)</f>
        <v>0</v>
      </c>
      <c r="H1061" t="s">
        <v>25</v>
      </c>
      <c r="I1061">
        <f>VLOOKUP(Table1[[#This Row],[trait_name]],Trait[],2,FALSE)</f>
        <v>60</v>
      </c>
      <c r="J1061" s="23" t="s">
        <v>127</v>
      </c>
      <c r="K1061" s="23">
        <v>1</v>
      </c>
      <c r="L1061" s="3" t="s">
        <v>129</v>
      </c>
      <c r="N1061" s="23"/>
      <c r="O1061"/>
    </row>
    <row r="1062" spans="1:15">
      <c r="A1062" s="66">
        <f>VLOOKUP(C1062,Index[],8,FALSE)</f>
        <v>43242</v>
      </c>
      <c r="B1062" s="5">
        <v>43242</v>
      </c>
      <c r="C1062" t="s">
        <v>381</v>
      </c>
      <c r="D1062" s="3">
        <f>VLOOKUP(C1062,Index[],2,FALSE)</f>
        <v>12</v>
      </c>
      <c r="E1062" s="3">
        <f>VLOOKUP(C1062,Index[],3,FALSE)</f>
        <v>0</v>
      </c>
      <c r="F1062" s="3">
        <f>VLOOKUP(C1062,Index[],4,FALSE)</f>
        <v>0</v>
      </c>
      <c r="G1062" s="3">
        <f>VLOOKUP(C1062,Index[],5,FALSE)</f>
        <v>0</v>
      </c>
      <c r="H1062" t="s">
        <v>25</v>
      </c>
      <c r="I1062">
        <f>VLOOKUP(Table1[[#This Row],[trait_name]],Trait[],2,FALSE)</f>
        <v>61</v>
      </c>
      <c r="J1062" s="23" t="s">
        <v>130</v>
      </c>
      <c r="K1062" s="23">
        <v>1</v>
      </c>
      <c r="L1062" s="3" t="s">
        <v>126</v>
      </c>
      <c r="N1062" s="23"/>
      <c r="O1062"/>
    </row>
    <row r="1063" spans="1:15">
      <c r="A1063" s="66">
        <f>VLOOKUP(C1063,Index[],8,FALSE)</f>
        <v>43242</v>
      </c>
      <c r="B1063" s="5">
        <v>43293</v>
      </c>
      <c r="C1063" t="s">
        <v>381</v>
      </c>
      <c r="D1063" s="3">
        <f>VLOOKUP(C1063,Index[],2,FALSE)</f>
        <v>12</v>
      </c>
      <c r="E1063" s="3">
        <f>VLOOKUP(C1063,Index[],3,FALSE)</f>
        <v>0</v>
      </c>
      <c r="F1063" s="3">
        <f>VLOOKUP(C1063,Index[],4,FALSE)</f>
        <v>0</v>
      </c>
      <c r="G1063" s="3">
        <f>VLOOKUP(C1063,Index[],5,FALSE)</f>
        <v>0</v>
      </c>
      <c r="I1063">
        <f>VLOOKUP(Table1[[#This Row],[trait_name]],Trait[],2,FALSE)</f>
        <v>61</v>
      </c>
      <c r="J1063" s="23" t="s">
        <v>130</v>
      </c>
      <c r="K1063" s="23">
        <v>2</v>
      </c>
      <c r="L1063" s="3"/>
      <c r="N1063" s="23"/>
      <c r="O1063"/>
    </row>
    <row r="1064" spans="1:15">
      <c r="A1064" s="66">
        <f>VLOOKUP(C1064,Index[],8,FALSE)</f>
        <v>43242</v>
      </c>
      <c r="B1064" s="5">
        <v>43293</v>
      </c>
      <c r="C1064" t="s">
        <v>381</v>
      </c>
      <c r="D1064" s="3">
        <f>VLOOKUP(C1064,Index[],2,FALSE)</f>
        <v>12</v>
      </c>
      <c r="E1064" s="3">
        <f>VLOOKUP(C1064,Index[],3,FALSE)</f>
        <v>0</v>
      </c>
      <c r="F1064" s="3">
        <f>VLOOKUP(C1064,Index[],4,FALSE)</f>
        <v>0</v>
      </c>
      <c r="G1064" s="3">
        <f>VLOOKUP(C1064,Index[],5,FALSE)</f>
        <v>0</v>
      </c>
      <c r="I1064">
        <f>VLOOKUP(Table1[[#This Row],[trait_name]],Trait[],2,FALSE)</f>
        <v>62</v>
      </c>
      <c r="J1064" s="23" t="s">
        <v>235</v>
      </c>
      <c r="K1064" s="23">
        <v>1</v>
      </c>
      <c r="L1064" s="3"/>
      <c r="N1064" s="23"/>
      <c r="O1064"/>
    </row>
    <row r="1065" spans="1:15">
      <c r="A1065" s="66">
        <f>VLOOKUP(C1065,Index[],8,FALSE)</f>
        <v>43242</v>
      </c>
      <c r="B1065" s="5">
        <v>43293</v>
      </c>
      <c r="C1065" t="s">
        <v>381</v>
      </c>
      <c r="D1065" s="3">
        <f>VLOOKUP(C1065,Index[],2,FALSE)</f>
        <v>12</v>
      </c>
      <c r="E1065" s="3">
        <f>VLOOKUP(C1065,Index[],3,FALSE)</f>
        <v>0</v>
      </c>
      <c r="F1065" s="3">
        <f>VLOOKUP(C1065,Index[],4,FALSE)</f>
        <v>0</v>
      </c>
      <c r="G1065" s="3">
        <f>VLOOKUP(C1065,Index[],5,FALSE)</f>
        <v>0</v>
      </c>
      <c r="H1065" t="s">
        <v>286</v>
      </c>
      <c r="I1065">
        <f>VLOOKUP(Table1[[#This Row],[trait_name]],Trait[],2,FALSE)</f>
        <v>63</v>
      </c>
      <c r="J1065" s="23" t="s">
        <v>237</v>
      </c>
      <c r="K1065" s="23">
        <v>1</v>
      </c>
      <c r="L1065" s="3" t="s">
        <v>27</v>
      </c>
      <c r="N1065" s="23"/>
      <c r="O1065"/>
    </row>
    <row r="1066" spans="1:15">
      <c r="A1066" s="66">
        <f>VLOOKUP(C1066,Index[],8,FALSE)</f>
        <v>43242</v>
      </c>
      <c r="B1066" s="5">
        <v>43293</v>
      </c>
      <c r="C1066" t="s">
        <v>381</v>
      </c>
      <c r="D1066" s="3">
        <f>VLOOKUP(C1066,Index[],2,FALSE)</f>
        <v>12</v>
      </c>
      <c r="E1066" s="3">
        <f>VLOOKUP(C1066,Index[],3,FALSE)</f>
        <v>0</v>
      </c>
      <c r="F1066" s="3">
        <f>VLOOKUP(C1066,Index[],4,FALSE)</f>
        <v>0</v>
      </c>
      <c r="G1066" s="3">
        <f>VLOOKUP(C1066,Index[],5,FALSE)</f>
        <v>0</v>
      </c>
      <c r="H1066" t="s">
        <v>20</v>
      </c>
      <c r="I1066">
        <f>VLOOKUP(Table1[[#This Row],[trait_name]],Trait[],2,FALSE)</f>
        <v>64</v>
      </c>
      <c r="J1066" s="23" t="s">
        <v>132</v>
      </c>
      <c r="K1066" s="23">
        <v>1</v>
      </c>
      <c r="L1066" s="3" t="s">
        <v>42</v>
      </c>
      <c r="N1066" s="23"/>
      <c r="O1066"/>
    </row>
    <row r="1067" spans="1:15">
      <c r="A1067" s="66">
        <f>VLOOKUP(C1067,Index[],8,FALSE)</f>
        <v>43242</v>
      </c>
      <c r="B1067" s="5">
        <v>43293</v>
      </c>
      <c r="C1067" t="s">
        <v>381</v>
      </c>
      <c r="D1067" s="3">
        <f>VLOOKUP(C1067,Index[],2,FALSE)</f>
        <v>12</v>
      </c>
      <c r="E1067" s="3">
        <f>VLOOKUP(C1067,Index[],3,FALSE)</f>
        <v>0</v>
      </c>
      <c r="F1067" s="3">
        <f>VLOOKUP(C1067,Index[],4,FALSE)</f>
        <v>0</v>
      </c>
      <c r="G1067" s="3">
        <f>VLOOKUP(C1067,Index[],5,FALSE)</f>
        <v>0</v>
      </c>
      <c r="H1067" t="s">
        <v>386</v>
      </c>
      <c r="I1067">
        <f>VLOOKUP(Table1[[#This Row],[trait_name]],Trait[],2,FALSE)</f>
        <v>65</v>
      </c>
      <c r="J1067" s="23" t="s">
        <v>133</v>
      </c>
      <c r="K1067" s="23">
        <v>2</v>
      </c>
      <c r="L1067" s="3" t="s">
        <v>300</v>
      </c>
      <c r="N1067" s="23"/>
      <c r="O1067"/>
    </row>
    <row r="1068" spans="1:15">
      <c r="A1068" s="66">
        <f>VLOOKUP(C1068,Index[],8,FALSE)</f>
        <v>43242</v>
      </c>
      <c r="B1068" s="5">
        <v>43293</v>
      </c>
      <c r="C1068" t="s">
        <v>381</v>
      </c>
      <c r="D1068" s="3">
        <f>VLOOKUP(C1068,Index[],2,FALSE)</f>
        <v>12</v>
      </c>
      <c r="E1068" s="3">
        <f>VLOOKUP(C1068,Index[],3,FALSE)</f>
        <v>0</v>
      </c>
      <c r="F1068" s="3">
        <f>VLOOKUP(C1068,Index[],4,FALSE)</f>
        <v>0</v>
      </c>
      <c r="G1068" s="3">
        <f>VLOOKUP(C1068,Index[],5,FALSE)</f>
        <v>0</v>
      </c>
      <c r="H1068" t="s">
        <v>386</v>
      </c>
      <c r="I1068">
        <f>VLOOKUP(Table1[[#This Row],[trait_name]],Trait[],2,FALSE)</f>
        <v>65</v>
      </c>
      <c r="J1068" s="23" t="s">
        <v>133</v>
      </c>
      <c r="K1068" s="23">
        <v>3</v>
      </c>
      <c r="L1068" s="3" t="s">
        <v>387</v>
      </c>
      <c r="N1068" s="23"/>
      <c r="O1068"/>
    </row>
    <row r="1069" spans="1:15">
      <c r="A1069" s="66">
        <f>VLOOKUP(C1069,Index[],8,FALSE)</f>
        <v>43242</v>
      </c>
      <c r="B1069" s="5">
        <v>43293</v>
      </c>
      <c r="C1069" t="s">
        <v>381</v>
      </c>
      <c r="D1069" s="3">
        <f>VLOOKUP(C1069,Index[],2,FALSE)</f>
        <v>12</v>
      </c>
      <c r="E1069" s="3">
        <f>VLOOKUP(C1069,Index[],3,FALSE)</f>
        <v>0</v>
      </c>
      <c r="F1069" s="3">
        <f>VLOOKUP(C1069,Index[],4,FALSE)</f>
        <v>0</v>
      </c>
      <c r="G1069" s="3">
        <f>VLOOKUP(C1069,Index[],5,FALSE)</f>
        <v>0</v>
      </c>
      <c r="H1069" t="s">
        <v>386</v>
      </c>
      <c r="I1069">
        <f>VLOOKUP(Table1[[#This Row],[trait_name]],Trait[],2,FALSE)</f>
        <v>65</v>
      </c>
      <c r="J1069" s="23" t="s">
        <v>133</v>
      </c>
      <c r="K1069" s="23">
        <v>1</v>
      </c>
      <c r="L1069" s="3" t="s">
        <v>135</v>
      </c>
      <c r="N1069" s="23"/>
      <c r="O1069"/>
    </row>
    <row r="1070" spans="1:15">
      <c r="A1070" s="66">
        <f>VLOOKUP(C1070,Index[],8,FALSE)</f>
        <v>43242</v>
      </c>
      <c r="B1070" s="5">
        <v>43293</v>
      </c>
      <c r="C1070" t="s">
        <v>381</v>
      </c>
      <c r="D1070" s="3">
        <f>VLOOKUP(C1070,Index[],2,FALSE)</f>
        <v>12</v>
      </c>
      <c r="E1070" s="3">
        <f>VLOOKUP(C1070,Index[],3,FALSE)</f>
        <v>0</v>
      </c>
      <c r="F1070" s="3">
        <f>VLOOKUP(C1070,Index[],4,FALSE)</f>
        <v>0</v>
      </c>
      <c r="G1070" s="3">
        <f>VLOOKUP(C1070,Index[],5,FALSE)</f>
        <v>0</v>
      </c>
      <c r="I1070">
        <f>VLOOKUP(Table1[[#This Row],[trait_name]],Trait[],2,FALSE)</f>
        <v>66</v>
      </c>
      <c r="J1070" s="23" t="s">
        <v>194</v>
      </c>
      <c r="K1070" s="23">
        <v>1</v>
      </c>
      <c r="L1070" s="3"/>
      <c r="N1070" s="23"/>
      <c r="O1070"/>
    </row>
    <row r="1071" spans="1:15">
      <c r="A1071" s="66">
        <f>VLOOKUP(C1071,Index[],8,FALSE)</f>
        <v>43242</v>
      </c>
      <c r="B1071" s="5">
        <v>43293</v>
      </c>
      <c r="C1071" t="s">
        <v>381</v>
      </c>
      <c r="D1071" s="3">
        <f>VLOOKUP(C1071,Index[],2,FALSE)</f>
        <v>12</v>
      </c>
      <c r="E1071" s="3">
        <f>VLOOKUP(C1071,Index[],3,FALSE)</f>
        <v>0</v>
      </c>
      <c r="F1071" s="3">
        <f>VLOOKUP(C1071,Index[],4,FALSE)</f>
        <v>0</v>
      </c>
      <c r="G1071" s="3">
        <f>VLOOKUP(C1071,Index[],5,FALSE)</f>
        <v>0</v>
      </c>
      <c r="I1071">
        <f>VLOOKUP(Table1[[#This Row],[trait_name]],Trait[],2,FALSE)</f>
        <v>67</v>
      </c>
      <c r="J1071" s="23" t="s">
        <v>136</v>
      </c>
      <c r="K1071" s="23">
        <v>1</v>
      </c>
      <c r="L1071" s="3"/>
      <c r="N1071" s="23"/>
      <c r="O1071"/>
    </row>
    <row r="1072" spans="1:15">
      <c r="A1072" s="66">
        <f>VLOOKUP(C1072,Index[],8,FALSE)</f>
        <v>43242</v>
      </c>
      <c r="B1072" s="5">
        <v>43242</v>
      </c>
      <c r="C1072" t="s">
        <v>381</v>
      </c>
      <c r="D1072" s="3">
        <f>VLOOKUP(C1072,Index[],2,FALSE)</f>
        <v>12</v>
      </c>
      <c r="E1072" s="3">
        <f>VLOOKUP(C1072,Index[],3,FALSE)</f>
        <v>0</v>
      </c>
      <c r="F1072" s="3">
        <f>VLOOKUP(C1072,Index[],4,FALSE)</f>
        <v>0</v>
      </c>
      <c r="G1072" s="3">
        <f>VLOOKUP(C1072,Index[],5,FALSE)</f>
        <v>0</v>
      </c>
      <c r="H1072" t="s">
        <v>286</v>
      </c>
      <c r="I1072">
        <f>VLOOKUP(Table1[[#This Row],[trait_name]],Trait[],2,FALSE)</f>
        <v>68</v>
      </c>
      <c r="J1072" s="23" t="s">
        <v>199</v>
      </c>
      <c r="K1072" s="23">
        <v>1</v>
      </c>
      <c r="L1072" s="3" t="s">
        <v>302</v>
      </c>
      <c r="N1072" s="23"/>
      <c r="O1072"/>
    </row>
    <row r="1073" spans="1:15">
      <c r="A1073" s="66">
        <f>VLOOKUP(C1073,Index[],8,FALSE)</f>
        <v>43242</v>
      </c>
      <c r="B1073" s="5">
        <v>43293</v>
      </c>
      <c r="C1073" t="s">
        <v>381</v>
      </c>
      <c r="D1073" s="3">
        <f>VLOOKUP(C1073,Index[],2,FALSE)</f>
        <v>12</v>
      </c>
      <c r="E1073" s="3">
        <f>VLOOKUP(C1073,Index[],3,FALSE)</f>
        <v>0</v>
      </c>
      <c r="F1073" s="3">
        <f>VLOOKUP(C1073,Index[],4,FALSE)</f>
        <v>0</v>
      </c>
      <c r="G1073" s="3">
        <f>VLOOKUP(C1073,Index[],5,FALSE)</f>
        <v>0</v>
      </c>
      <c r="I1073">
        <f>VLOOKUP(Table1[[#This Row],[trait_name]],Trait[],2,FALSE)</f>
        <v>68</v>
      </c>
      <c r="J1073" s="23" t="s">
        <v>199</v>
      </c>
      <c r="K1073" s="23">
        <v>1</v>
      </c>
      <c r="L1073" s="3"/>
      <c r="N1073" s="23"/>
      <c r="O1073"/>
    </row>
    <row r="1074" spans="1:15">
      <c r="A1074" s="66">
        <f>VLOOKUP(C1074,Index[],8,FALSE)</f>
        <v>43242</v>
      </c>
      <c r="B1074" s="5">
        <v>43312</v>
      </c>
      <c r="C1074" t="s">
        <v>388</v>
      </c>
      <c r="D1074" s="3">
        <f>VLOOKUP(C1074,Index[],2,FALSE)</f>
        <v>13</v>
      </c>
      <c r="E1074" s="3">
        <f>VLOOKUP(C1074,Index[],3,FALSE)</f>
        <v>0</v>
      </c>
      <c r="F1074" s="3">
        <f>VLOOKUP(C1074,Index[],4,FALSE)</f>
        <v>0</v>
      </c>
      <c r="G1074" s="3">
        <f>VLOOKUP(C1074,Index[],5,FALSE)</f>
        <v>0</v>
      </c>
      <c r="H1074" t="s">
        <v>139</v>
      </c>
      <c r="I1074">
        <f>VLOOKUP(Table1[[#This Row],[trait_name]],Trait[],2,FALSE)</f>
        <v>1</v>
      </c>
      <c r="J1074" s="23" t="s">
        <v>140</v>
      </c>
      <c r="K1074" s="23">
        <v>2</v>
      </c>
      <c r="L1074" s="3" t="s">
        <v>389</v>
      </c>
      <c r="M1074" s="3"/>
      <c r="N1074" s="23"/>
      <c r="O1074"/>
    </row>
    <row r="1075" spans="1:15">
      <c r="A1075" s="66">
        <f>VLOOKUP(C1075,Index[],8,FALSE)</f>
        <v>43242</v>
      </c>
      <c r="B1075" s="5">
        <v>43293</v>
      </c>
      <c r="C1075" t="s">
        <v>388</v>
      </c>
      <c r="D1075" s="3">
        <f>VLOOKUP(C1075,Index[],2,FALSE)</f>
        <v>13</v>
      </c>
      <c r="E1075" s="3">
        <f>VLOOKUP(C1075,Index[],3,FALSE)</f>
        <v>0</v>
      </c>
      <c r="F1075" s="3">
        <f>VLOOKUP(C1075,Index[],4,FALSE)</f>
        <v>0</v>
      </c>
      <c r="G1075" s="3">
        <f>VLOOKUP(C1075,Index[],5,FALSE)</f>
        <v>0</v>
      </c>
      <c r="H1075" t="s">
        <v>291</v>
      </c>
      <c r="I1075">
        <f>VLOOKUP(Table1[[#This Row],[trait_name]],Trait[],2,FALSE)</f>
        <v>1</v>
      </c>
      <c r="J1075" s="23" t="s">
        <v>140</v>
      </c>
      <c r="K1075" s="23">
        <v>1</v>
      </c>
      <c r="L1075" s="3" t="s">
        <v>390</v>
      </c>
      <c r="N1075" s="23"/>
      <c r="O1075"/>
    </row>
    <row r="1076" spans="1:15">
      <c r="A1076" s="66">
        <f>VLOOKUP(C1076,Index[],8,FALSE)</f>
        <v>43242</v>
      </c>
      <c r="B1076" s="5">
        <v>43242</v>
      </c>
      <c r="C1076" t="s">
        <v>388</v>
      </c>
      <c r="D1076" s="3">
        <f>VLOOKUP(C1076,Index[],2,FALSE)</f>
        <v>13</v>
      </c>
      <c r="E1076" s="3">
        <f>VLOOKUP(C1076,Index[],3,FALSE)</f>
        <v>0</v>
      </c>
      <c r="F1076" s="3">
        <f>VLOOKUP(C1076,Index[],4,FALSE)</f>
        <v>0</v>
      </c>
      <c r="G1076" s="3">
        <f>VLOOKUP(C1076,Index[],5,FALSE)</f>
        <v>0</v>
      </c>
      <c r="H1076" t="s">
        <v>391</v>
      </c>
      <c r="I1076">
        <f>VLOOKUP(Table1[[#This Row],[trait_name]],Trait[],2,FALSE)</f>
        <v>2</v>
      </c>
      <c r="J1076" s="23" t="s">
        <v>15</v>
      </c>
      <c r="K1076" s="23">
        <v>1</v>
      </c>
      <c r="L1076" s="3" t="s">
        <v>392</v>
      </c>
      <c r="N1076" s="23"/>
      <c r="O1076"/>
    </row>
    <row r="1077" spans="1:15">
      <c r="A1077" s="66">
        <f>VLOOKUP(C1077,Index[],8,FALSE)</f>
        <v>43242</v>
      </c>
      <c r="B1077" s="5">
        <v>43312</v>
      </c>
      <c r="C1077" t="s">
        <v>388</v>
      </c>
      <c r="D1077" s="3">
        <f>VLOOKUP(C1077,Index[],2,FALSE)</f>
        <v>13</v>
      </c>
      <c r="E1077" s="3">
        <f>VLOOKUP(C1077,Index[],3,FALSE)</f>
        <v>0</v>
      </c>
      <c r="F1077" s="3">
        <f>VLOOKUP(C1077,Index[],4,FALSE)</f>
        <v>0</v>
      </c>
      <c r="G1077" s="3">
        <f>VLOOKUP(C1077,Index[],5,FALSE)</f>
        <v>0</v>
      </c>
      <c r="H1077" t="s">
        <v>153</v>
      </c>
      <c r="I1077">
        <f>VLOOKUP(Table1[[#This Row],[trait_name]],Trait[],2,FALSE)</f>
        <v>2</v>
      </c>
      <c r="J1077" s="23" t="s">
        <v>15</v>
      </c>
      <c r="K1077" s="23">
        <v>3</v>
      </c>
      <c r="L1077" s="3" t="s">
        <v>393</v>
      </c>
      <c r="N1077" s="23"/>
      <c r="O1077"/>
    </row>
    <row r="1078" spans="1:15">
      <c r="A1078" s="66">
        <f>VLOOKUP(C1078,Index[],8,FALSE)</f>
        <v>43242</v>
      </c>
      <c r="B1078" s="5">
        <v>43242</v>
      </c>
      <c r="C1078" t="s">
        <v>388</v>
      </c>
      <c r="D1078" s="3">
        <f>VLOOKUP(C1078,Index[],2,FALSE)</f>
        <v>13</v>
      </c>
      <c r="E1078" s="3">
        <f>VLOOKUP(C1078,Index[],3,FALSE)</f>
        <v>0</v>
      </c>
      <c r="F1078" s="3">
        <f>VLOOKUP(C1078,Index[],4,FALSE)</f>
        <v>0</v>
      </c>
      <c r="G1078" s="3">
        <f>VLOOKUP(C1078,Index[],5,FALSE)</f>
        <v>0</v>
      </c>
      <c r="H1078" t="s">
        <v>323</v>
      </c>
      <c r="I1078">
        <f>VLOOKUP(Table1[[#This Row],[trait_name]],Trait[],2,FALSE)</f>
        <v>2</v>
      </c>
      <c r="J1078" s="23" t="s">
        <v>15</v>
      </c>
      <c r="K1078" s="23">
        <v>2</v>
      </c>
      <c r="L1078" s="3" t="s">
        <v>394</v>
      </c>
      <c r="N1078" s="23"/>
      <c r="O1078"/>
    </row>
    <row r="1079" spans="1:15">
      <c r="A1079" s="66">
        <f>VLOOKUP(C1079,Index[],8,FALSE)</f>
        <v>43242</v>
      </c>
      <c r="B1079" s="5">
        <v>43242</v>
      </c>
      <c r="C1079" t="s">
        <v>388</v>
      </c>
      <c r="D1079" s="3">
        <f>VLOOKUP(C1079,Index[],2,FALSE)</f>
        <v>13</v>
      </c>
      <c r="E1079" s="3">
        <f>VLOOKUP(C1079,Index[],3,FALSE)</f>
        <v>0</v>
      </c>
      <c r="F1079" s="3">
        <f>VLOOKUP(C1079,Index[],4,FALSE)</f>
        <v>0</v>
      </c>
      <c r="G1079" s="3">
        <f>VLOOKUP(C1079,Index[],5,FALSE)</f>
        <v>0</v>
      </c>
      <c r="H1079" t="s">
        <v>391</v>
      </c>
      <c r="I1079">
        <f>VLOOKUP(Table1[[#This Row],[trait_name]],Trait[],2,FALSE)</f>
        <v>3</v>
      </c>
      <c r="J1079" s="23" t="s">
        <v>18</v>
      </c>
      <c r="K1079" s="23">
        <v>1</v>
      </c>
      <c r="L1079" s="3" t="s">
        <v>19</v>
      </c>
      <c r="N1079" s="23"/>
      <c r="O1079"/>
    </row>
    <row r="1080" spans="1:15">
      <c r="A1080" s="66">
        <f>VLOOKUP(C1080,Index[],8,FALSE)</f>
        <v>43242</v>
      </c>
      <c r="B1080" s="5">
        <v>43242</v>
      </c>
      <c r="C1080" t="s">
        <v>388</v>
      </c>
      <c r="D1080" s="3">
        <f>VLOOKUP(C1080,Index[],2,FALSE)</f>
        <v>13</v>
      </c>
      <c r="E1080" s="3">
        <f>VLOOKUP(C1080,Index[],3,FALSE)</f>
        <v>0</v>
      </c>
      <c r="F1080" s="3">
        <f>VLOOKUP(C1080,Index[],4,FALSE)</f>
        <v>0</v>
      </c>
      <c r="G1080" s="3">
        <f>VLOOKUP(C1080,Index[],5,FALSE)</f>
        <v>0</v>
      </c>
      <c r="H1080" t="s">
        <v>391</v>
      </c>
      <c r="I1080">
        <f>VLOOKUP(Table1[[#This Row],[trait_name]],Trait[],2,FALSE)</f>
        <v>3</v>
      </c>
      <c r="J1080" s="23" t="s">
        <v>18</v>
      </c>
      <c r="K1080" s="23">
        <v>2</v>
      </c>
      <c r="L1080" s="3" t="s">
        <v>21</v>
      </c>
      <c r="N1080" s="23"/>
      <c r="O1080"/>
    </row>
    <row r="1081" spans="1:15">
      <c r="A1081" s="66">
        <f>VLOOKUP(C1081,Index[],8,FALSE)</f>
        <v>43242</v>
      </c>
      <c r="B1081" s="5">
        <v>43293</v>
      </c>
      <c r="C1081" t="s">
        <v>388</v>
      </c>
      <c r="D1081" s="3">
        <f>VLOOKUP(C1081,Index[],2,FALSE)</f>
        <v>13</v>
      </c>
      <c r="E1081" s="3">
        <f>VLOOKUP(C1081,Index[],3,FALSE)</f>
        <v>0</v>
      </c>
      <c r="F1081" s="3">
        <f>VLOOKUP(C1081,Index[],4,FALSE)</f>
        <v>0</v>
      </c>
      <c r="G1081" s="3">
        <f>VLOOKUP(C1081,Index[],5,FALSE)</f>
        <v>0</v>
      </c>
      <c r="I1081">
        <f>VLOOKUP(Table1[[#This Row],[trait_name]],Trait[],2,FALSE)</f>
        <v>3</v>
      </c>
      <c r="J1081" s="23" t="s">
        <v>18</v>
      </c>
      <c r="K1081" s="23">
        <v>3</v>
      </c>
      <c r="L1081" s="3"/>
      <c r="N1081" s="23"/>
      <c r="O1081"/>
    </row>
    <row r="1082" spans="1:15">
      <c r="A1082" s="66">
        <f>VLOOKUP(C1082,Index[],8,FALSE)</f>
        <v>43242</v>
      </c>
      <c r="B1082" s="5">
        <v>43242</v>
      </c>
      <c r="C1082" t="s">
        <v>388</v>
      </c>
      <c r="D1082" s="3">
        <f>VLOOKUP(C1082,Index[],2,FALSE)</f>
        <v>13</v>
      </c>
      <c r="E1082" s="3">
        <f>VLOOKUP(C1082,Index[],3,FALSE)</f>
        <v>0</v>
      </c>
      <c r="F1082" s="3">
        <f>VLOOKUP(C1082,Index[],4,FALSE)</f>
        <v>0</v>
      </c>
      <c r="G1082" s="3">
        <f>VLOOKUP(C1082,Index[],5,FALSE)</f>
        <v>0</v>
      </c>
      <c r="H1082" t="s">
        <v>323</v>
      </c>
      <c r="I1082">
        <f>VLOOKUP(Table1[[#This Row],[trait_name]],Trait[],2,FALSE)</f>
        <v>4</v>
      </c>
      <c r="J1082" s="23" t="s">
        <v>22</v>
      </c>
      <c r="K1082" s="23">
        <v>1</v>
      </c>
      <c r="L1082" s="3" t="s">
        <v>27</v>
      </c>
      <c r="N1082" s="23"/>
      <c r="O1082"/>
    </row>
    <row r="1083" spans="1:15">
      <c r="A1083" s="66">
        <f>VLOOKUP(C1083,Index[],8,FALSE)</f>
        <v>43242</v>
      </c>
      <c r="B1083" s="5">
        <v>43293</v>
      </c>
      <c r="C1083" t="s">
        <v>388</v>
      </c>
      <c r="D1083" s="3">
        <f>VLOOKUP(C1083,Index[],2,FALSE)</f>
        <v>13</v>
      </c>
      <c r="E1083" s="3">
        <f>VLOOKUP(C1083,Index[],3,FALSE)</f>
        <v>0</v>
      </c>
      <c r="F1083" s="3">
        <f>VLOOKUP(C1083,Index[],4,FALSE)</f>
        <v>0</v>
      </c>
      <c r="G1083" s="3">
        <f>VLOOKUP(C1083,Index[],5,FALSE)</f>
        <v>0</v>
      </c>
      <c r="I1083">
        <f>VLOOKUP(Table1[[#This Row],[trait_name]],Trait[],2,FALSE)</f>
        <v>4</v>
      </c>
      <c r="J1083" s="23" t="s">
        <v>22</v>
      </c>
      <c r="K1083" s="23">
        <v>2</v>
      </c>
      <c r="L1083" s="3"/>
      <c r="N1083" s="23"/>
      <c r="O1083"/>
    </row>
    <row r="1084" spans="1:15">
      <c r="A1084" s="66">
        <f>VLOOKUP(C1084,Index[],8,FALSE)</f>
        <v>43242</v>
      </c>
      <c r="B1084" s="5">
        <v>43293</v>
      </c>
      <c r="C1084" t="s">
        <v>388</v>
      </c>
      <c r="D1084" s="3">
        <f>VLOOKUP(C1084,Index[],2,FALSE)</f>
        <v>13</v>
      </c>
      <c r="E1084" s="3">
        <f>VLOOKUP(C1084,Index[],3,FALSE)</f>
        <v>0</v>
      </c>
      <c r="F1084" s="3">
        <f>VLOOKUP(C1084,Index[],4,FALSE)</f>
        <v>0</v>
      </c>
      <c r="G1084" s="3">
        <f>VLOOKUP(C1084,Index[],5,FALSE)</f>
        <v>0</v>
      </c>
      <c r="I1084">
        <f>VLOOKUP(Table1[[#This Row],[trait_name]],Trait[],2,FALSE)</f>
        <v>5</v>
      </c>
      <c r="J1084" s="23" t="s">
        <v>24</v>
      </c>
      <c r="K1084" s="23">
        <v>1</v>
      </c>
      <c r="L1084" s="3"/>
      <c r="N1084" s="23"/>
      <c r="O1084"/>
    </row>
    <row r="1085" spans="1:15">
      <c r="A1085" s="66">
        <f>VLOOKUP(C1085,Index[],8,FALSE)</f>
        <v>43242</v>
      </c>
      <c r="B1085" s="5">
        <v>43242</v>
      </c>
      <c r="C1085" t="s">
        <v>388</v>
      </c>
      <c r="D1085" s="3">
        <f>VLOOKUP(C1085,Index[],2,FALSE)</f>
        <v>13</v>
      </c>
      <c r="E1085" s="3">
        <f>VLOOKUP(C1085,Index[],3,FALSE)</f>
        <v>0</v>
      </c>
      <c r="F1085" s="3">
        <f>VLOOKUP(C1085,Index[],4,FALSE)</f>
        <v>0</v>
      </c>
      <c r="G1085" s="3">
        <f>VLOOKUP(C1085,Index[],5,FALSE)</f>
        <v>0</v>
      </c>
      <c r="H1085" t="s">
        <v>391</v>
      </c>
      <c r="I1085">
        <f>VLOOKUP(Table1[[#This Row],[trait_name]],Trait[],2,FALSE)</f>
        <v>6</v>
      </c>
      <c r="J1085" s="23" t="s">
        <v>148</v>
      </c>
      <c r="K1085" s="23">
        <v>1</v>
      </c>
      <c r="L1085" s="3"/>
      <c r="N1085" s="23"/>
      <c r="O1085"/>
    </row>
    <row r="1086" spans="1:15">
      <c r="A1086" s="66">
        <f>VLOOKUP(C1086,Index[],8,FALSE)</f>
        <v>43242</v>
      </c>
      <c r="B1086" s="5">
        <v>43293</v>
      </c>
      <c r="C1086" t="s">
        <v>388</v>
      </c>
      <c r="D1086" s="3">
        <f>VLOOKUP(C1086,Index[],2,FALSE)</f>
        <v>13</v>
      </c>
      <c r="E1086" s="3">
        <f>VLOOKUP(C1086,Index[],3,FALSE)</f>
        <v>0</v>
      </c>
      <c r="F1086" s="3">
        <f>VLOOKUP(C1086,Index[],4,FALSE)</f>
        <v>0</v>
      </c>
      <c r="G1086" s="3">
        <f>VLOOKUP(C1086,Index[],5,FALSE)</f>
        <v>0</v>
      </c>
      <c r="I1086">
        <f>VLOOKUP(Table1[[#This Row],[trait_name]],Trait[],2,FALSE)</f>
        <v>6</v>
      </c>
      <c r="J1086" s="23" t="s">
        <v>148</v>
      </c>
      <c r="K1086" s="23">
        <v>2</v>
      </c>
      <c r="L1086" s="3"/>
      <c r="N1086" s="23"/>
      <c r="O1086"/>
    </row>
    <row r="1087" spans="1:15">
      <c r="A1087" s="66">
        <f>VLOOKUP(C1087,Index[],8,FALSE)</f>
        <v>43242</v>
      </c>
      <c r="B1087" s="5">
        <v>43242</v>
      </c>
      <c r="C1087" t="s">
        <v>388</v>
      </c>
      <c r="D1087" s="3">
        <f>VLOOKUP(C1087,Index[],2,FALSE)</f>
        <v>13</v>
      </c>
      <c r="E1087" s="3">
        <f>VLOOKUP(C1087,Index[],3,FALSE)</f>
        <v>0</v>
      </c>
      <c r="F1087" s="3">
        <f>VLOOKUP(C1087,Index[],4,FALSE)</f>
        <v>0</v>
      </c>
      <c r="G1087" s="3">
        <f>VLOOKUP(C1087,Index[],5,FALSE)</f>
        <v>0</v>
      </c>
      <c r="H1087" t="s">
        <v>391</v>
      </c>
      <c r="I1087">
        <f>VLOOKUP(Table1[[#This Row],[trait_name]],Trait[],2,FALSE)</f>
        <v>7</v>
      </c>
      <c r="J1087" s="23" t="s">
        <v>26</v>
      </c>
      <c r="K1087" s="23">
        <v>1</v>
      </c>
      <c r="L1087" s="3" t="s">
        <v>23</v>
      </c>
      <c r="N1087" s="23"/>
      <c r="O1087"/>
    </row>
    <row r="1088" spans="1:15">
      <c r="A1088" s="66">
        <f>VLOOKUP(C1088,Index[],8,FALSE)</f>
        <v>43242</v>
      </c>
      <c r="B1088" s="5">
        <v>43293</v>
      </c>
      <c r="C1088" t="s">
        <v>388</v>
      </c>
      <c r="D1088" s="3">
        <f>VLOOKUP(C1088,Index[],2,FALSE)</f>
        <v>13</v>
      </c>
      <c r="E1088" s="3">
        <f>VLOOKUP(C1088,Index[],3,FALSE)</f>
        <v>0</v>
      </c>
      <c r="F1088" s="3">
        <f>VLOOKUP(C1088,Index[],4,FALSE)</f>
        <v>0</v>
      </c>
      <c r="G1088" s="3">
        <f>VLOOKUP(C1088,Index[],5,FALSE)</f>
        <v>0</v>
      </c>
      <c r="H1088" t="s">
        <v>325</v>
      </c>
      <c r="I1088">
        <f>VLOOKUP(Table1[[#This Row],[trait_name]],Trait[],2,FALSE)</f>
        <v>7</v>
      </c>
      <c r="J1088" s="23" t="s">
        <v>26</v>
      </c>
      <c r="K1088" s="23">
        <v>2</v>
      </c>
      <c r="L1088" s="3" t="s">
        <v>23</v>
      </c>
      <c r="N1088" s="23"/>
      <c r="O1088"/>
    </row>
    <row r="1089" spans="1:15">
      <c r="A1089" s="66">
        <f>VLOOKUP(C1089,Index[],8,FALSE)</f>
        <v>43242</v>
      </c>
      <c r="B1089" s="5">
        <v>43242</v>
      </c>
      <c r="C1089" t="s">
        <v>388</v>
      </c>
      <c r="D1089" s="3">
        <f>VLOOKUP(C1089,Index[],2,FALSE)</f>
        <v>13</v>
      </c>
      <c r="E1089" s="3">
        <f>VLOOKUP(C1089,Index[],3,FALSE)</f>
        <v>0</v>
      </c>
      <c r="F1089" s="3">
        <f>VLOOKUP(C1089,Index[],4,FALSE)</f>
        <v>0</v>
      </c>
      <c r="G1089" s="3">
        <f>VLOOKUP(C1089,Index[],5,FALSE)</f>
        <v>0</v>
      </c>
      <c r="H1089" t="s">
        <v>391</v>
      </c>
      <c r="I1089">
        <f>VLOOKUP(Table1[[#This Row],[trait_name]],Trait[],2,FALSE)</f>
        <v>8</v>
      </c>
      <c r="J1089" s="23" t="s">
        <v>150</v>
      </c>
      <c r="K1089" s="23">
        <v>1</v>
      </c>
      <c r="L1089" s="3" t="s">
        <v>23</v>
      </c>
      <c r="N1089" s="23"/>
      <c r="O1089"/>
    </row>
    <row r="1090" spans="1:15">
      <c r="A1090" s="66">
        <f>VLOOKUP(C1090,Index[],8,FALSE)</f>
        <v>43242</v>
      </c>
      <c r="B1090" s="5">
        <v>43293</v>
      </c>
      <c r="C1090" t="s">
        <v>388</v>
      </c>
      <c r="D1090" s="3">
        <f>VLOOKUP(C1090,Index[],2,FALSE)</f>
        <v>13</v>
      </c>
      <c r="E1090" s="3">
        <f>VLOOKUP(C1090,Index[],3,FALSE)</f>
        <v>0</v>
      </c>
      <c r="F1090" s="3">
        <f>VLOOKUP(C1090,Index[],4,FALSE)</f>
        <v>0</v>
      </c>
      <c r="G1090" s="3">
        <f>VLOOKUP(C1090,Index[],5,FALSE)</f>
        <v>0</v>
      </c>
      <c r="H1090" t="s">
        <v>325</v>
      </c>
      <c r="I1090">
        <f>VLOOKUP(Table1[[#This Row],[trait_name]],Trait[],2,FALSE)</f>
        <v>8</v>
      </c>
      <c r="J1090" s="23" t="s">
        <v>150</v>
      </c>
      <c r="K1090" s="23">
        <v>2</v>
      </c>
      <c r="L1090" s="3" t="s">
        <v>23</v>
      </c>
      <c r="N1090" s="23"/>
      <c r="O1090"/>
    </row>
    <row r="1091" spans="1:15">
      <c r="A1091" s="66">
        <f>VLOOKUP(C1091,Index[],8,FALSE)</f>
        <v>43242</v>
      </c>
      <c r="B1091" s="5">
        <v>43242</v>
      </c>
      <c r="C1091" t="s">
        <v>388</v>
      </c>
      <c r="D1091" s="3">
        <f>VLOOKUP(C1091,Index[],2,FALSE)</f>
        <v>13</v>
      </c>
      <c r="E1091" s="3">
        <f>VLOOKUP(C1091,Index[],3,FALSE)</f>
        <v>0</v>
      </c>
      <c r="F1091" s="3">
        <f>VLOOKUP(C1091,Index[],4,FALSE)</f>
        <v>0</v>
      </c>
      <c r="G1091" s="3">
        <f>VLOOKUP(C1091,Index[],5,FALSE)</f>
        <v>0</v>
      </c>
      <c r="H1091" t="s">
        <v>391</v>
      </c>
      <c r="I1091">
        <f>VLOOKUP(Table1[[#This Row],[trait_name]],Trait[],2,FALSE)</f>
        <v>9</v>
      </c>
      <c r="J1091" s="23" t="s">
        <v>28</v>
      </c>
      <c r="K1091" s="23">
        <v>1</v>
      </c>
      <c r="L1091" s="3" t="s">
        <v>23</v>
      </c>
      <c r="N1091" s="23"/>
      <c r="O1091"/>
    </row>
    <row r="1092" spans="1:15">
      <c r="A1092" s="66">
        <f>VLOOKUP(C1092,Index[],8,FALSE)</f>
        <v>43242</v>
      </c>
      <c r="B1092" s="5">
        <v>43293</v>
      </c>
      <c r="C1092" t="s">
        <v>388</v>
      </c>
      <c r="D1092" s="3">
        <f>VLOOKUP(C1092,Index[],2,FALSE)</f>
        <v>13</v>
      </c>
      <c r="E1092" s="3">
        <f>VLOOKUP(C1092,Index[],3,FALSE)</f>
        <v>0</v>
      </c>
      <c r="F1092" s="3">
        <f>VLOOKUP(C1092,Index[],4,FALSE)</f>
        <v>0</v>
      </c>
      <c r="G1092" s="3">
        <f>VLOOKUP(C1092,Index[],5,FALSE)</f>
        <v>0</v>
      </c>
      <c r="H1092" t="s">
        <v>325</v>
      </c>
      <c r="I1092">
        <f>VLOOKUP(Table1[[#This Row],[trait_name]],Trait[],2,FALSE)</f>
        <v>9</v>
      </c>
      <c r="J1092" s="23" t="s">
        <v>28</v>
      </c>
      <c r="K1092" s="23">
        <v>2</v>
      </c>
      <c r="L1092" s="3" t="s">
        <v>23</v>
      </c>
      <c r="N1092" s="23"/>
      <c r="O1092"/>
    </row>
    <row r="1093" spans="1:15">
      <c r="A1093" s="66">
        <f>VLOOKUP(C1093,Index[],8,FALSE)</f>
        <v>43242</v>
      </c>
      <c r="B1093" s="5">
        <v>43293</v>
      </c>
      <c r="C1093" t="s">
        <v>388</v>
      </c>
      <c r="D1093" s="3">
        <f>VLOOKUP(C1093,Index[],2,FALSE)</f>
        <v>13</v>
      </c>
      <c r="E1093" s="3">
        <f>VLOOKUP(C1093,Index[],3,FALSE)</f>
        <v>0</v>
      </c>
      <c r="F1093" s="3">
        <f>VLOOKUP(C1093,Index[],4,FALSE)</f>
        <v>0</v>
      </c>
      <c r="G1093" s="3">
        <f>VLOOKUP(C1093,Index[],5,FALSE)</f>
        <v>0</v>
      </c>
      <c r="I1093">
        <f>VLOOKUP(Table1[[#This Row],[trait_name]],Trait[],2,FALSE)</f>
        <v>10</v>
      </c>
      <c r="J1093" s="23" t="s">
        <v>29</v>
      </c>
      <c r="K1093" s="23">
        <v>1</v>
      </c>
      <c r="L1093" s="3"/>
      <c r="N1093" s="23"/>
      <c r="O1093"/>
    </row>
    <row r="1094" spans="1:15">
      <c r="A1094" s="66">
        <f>VLOOKUP(C1094,Index[],8,FALSE)</f>
        <v>43242</v>
      </c>
      <c r="B1094" s="5">
        <v>43293</v>
      </c>
      <c r="C1094" t="s">
        <v>388</v>
      </c>
      <c r="D1094" s="3">
        <f>VLOOKUP(C1094,Index[],2,FALSE)</f>
        <v>13</v>
      </c>
      <c r="E1094" s="3">
        <f>VLOOKUP(C1094,Index[],3,FALSE)</f>
        <v>0</v>
      </c>
      <c r="F1094" s="3">
        <f>VLOOKUP(C1094,Index[],4,FALSE)</f>
        <v>0</v>
      </c>
      <c r="G1094" s="3">
        <f>VLOOKUP(C1094,Index[],5,FALSE)</f>
        <v>0</v>
      </c>
      <c r="H1094" t="s">
        <v>395</v>
      </c>
      <c r="I1094">
        <f>VLOOKUP(Table1[[#This Row],[trait_name]],Trait[],2,FALSE)</f>
        <v>11</v>
      </c>
      <c r="J1094" s="23" t="s">
        <v>30</v>
      </c>
      <c r="K1094" s="23">
        <v>1</v>
      </c>
      <c r="L1094" s="3" t="s">
        <v>23</v>
      </c>
      <c r="N1094" s="23"/>
      <c r="O1094"/>
    </row>
    <row r="1095" spans="1:15">
      <c r="A1095" s="66">
        <f>VLOOKUP(C1095,Index[],8,FALSE)</f>
        <v>43242</v>
      </c>
      <c r="B1095" s="5">
        <v>43242</v>
      </c>
      <c r="C1095" t="s">
        <v>388</v>
      </c>
      <c r="D1095" s="3">
        <f>VLOOKUP(C1095,Index[],2,FALSE)</f>
        <v>13</v>
      </c>
      <c r="E1095" s="3">
        <f>VLOOKUP(C1095,Index[],3,FALSE)</f>
        <v>0</v>
      </c>
      <c r="F1095" s="3">
        <f>VLOOKUP(C1095,Index[],4,FALSE)</f>
        <v>0</v>
      </c>
      <c r="G1095" s="3">
        <f>VLOOKUP(C1095,Index[],5,FALSE)</f>
        <v>0</v>
      </c>
      <c r="H1095" t="s">
        <v>391</v>
      </c>
      <c r="I1095">
        <f>VLOOKUP(Table1[[#This Row],[trait_name]],Trait[],2,FALSE)</f>
        <v>12</v>
      </c>
      <c r="J1095" s="23" t="s">
        <v>151</v>
      </c>
      <c r="K1095" s="23">
        <v>1</v>
      </c>
      <c r="L1095" s="3" t="s">
        <v>23</v>
      </c>
      <c r="N1095" s="23"/>
      <c r="O1095"/>
    </row>
    <row r="1096" spans="1:15">
      <c r="A1096" s="66">
        <f>VLOOKUP(C1096,Index[],8,FALSE)</f>
        <v>43242</v>
      </c>
      <c r="B1096" s="5">
        <v>43293</v>
      </c>
      <c r="C1096" t="s">
        <v>388</v>
      </c>
      <c r="D1096" s="3">
        <f>VLOOKUP(C1096,Index[],2,FALSE)</f>
        <v>13</v>
      </c>
      <c r="E1096" s="3">
        <f>VLOOKUP(C1096,Index[],3,FALSE)</f>
        <v>0</v>
      </c>
      <c r="F1096" s="3">
        <f>VLOOKUP(C1096,Index[],4,FALSE)</f>
        <v>0</v>
      </c>
      <c r="G1096" s="3">
        <f>VLOOKUP(C1096,Index[],5,FALSE)</f>
        <v>0</v>
      </c>
      <c r="H1096" t="s">
        <v>14</v>
      </c>
      <c r="I1096">
        <f>VLOOKUP(Table1[[#This Row],[trait_name]],Trait[],2,FALSE)</f>
        <v>12</v>
      </c>
      <c r="J1096" s="23" t="s">
        <v>151</v>
      </c>
      <c r="K1096" s="23">
        <v>2</v>
      </c>
      <c r="L1096" s="3" t="s">
        <v>23</v>
      </c>
      <c r="N1096" s="24"/>
      <c r="O1096"/>
    </row>
    <row r="1097" spans="1:15">
      <c r="A1097" s="66">
        <f>VLOOKUP(C1097,Index[],8,FALSE)</f>
        <v>43242</v>
      </c>
      <c r="B1097" s="5">
        <v>43293</v>
      </c>
      <c r="C1097" t="s">
        <v>388</v>
      </c>
      <c r="D1097" s="3">
        <f>VLOOKUP(C1097,Index[],2,FALSE)</f>
        <v>13</v>
      </c>
      <c r="E1097" s="3">
        <f>VLOOKUP(C1097,Index[],3,FALSE)</f>
        <v>0</v>
      </c>
      <c r="F1097" s="3">
        <f>VLOOKUP(C1097,Index[],4,FALSE)</f>
        <v>0</v>
      </c>
      <c r="G1097" s="3">
        <f>VLOOKUP(C1097,Index[],5,FALSE)</f>
        <v>0</v>
      </c>
      <c r="H1097" t="s">
        <v>391</v>
      </c>
      <c r="I1097">
        <f>VLOOKUP(Table1[[#This Row],[trait_name]],Trait[],2,FALSE)</f>
        <v>13</v>
      </c>
      <c r="J1097" s="23" t="s">
        <v>369</v>
      </c>
      <c r="K1097" s="23">
        <v>1</v>
      </c>
      <c r="L1097" s="3" t="s">
        <v>23</v>
      </c>
      <c r="N1097" s="23"/>
      <c r="O1097"/>
    </row>
    <row r="1098" spans="1:15">
      <c r="A1098" s="66">
        <f>VLOOKUP(C1098,Index[],8,FALSE)</f>
        <v>43242</v>
      </c>
      <c r="B1098" s="5">
        <v>43242</v>
      </c>
      <c r="C1098" t="s">
        <v>388</v>
      </c>
      <c r="D1098" s="3">
        <f>VLOOKUP(C1098,Index[],2,FALSE)</f>
        <v>13</v>
      </c>
      <c r="E1098" s="3">
        <f>VLOOKUP(C1098,Index[],3,FALSE)</f>
        <v>0</v>
      </c>
      <c r="F1098" s="3">
        <f>VLOOKUP(C1098,Index[],4,FALSE)</f>
        <v>0</v>
      </c>
      <c r="G1098" s="3">
        <f>VLOOKUP(C1098,Index[],5,FALSE)</f>
        <v>0</v>
      </c>
      <c r="H1098" t="s">
        <v>391</v>
      </c>
      <c r="I1098">
        <f>VLOOKUP(Table1[[#This Row],[trait_name]],Trait[],2,FALSE)</f>
        <v>14</v>
      </c>
      <c r="J1098" s="23" t="s">
        <v>152</v>
      </c>
      <c r="K1098" s="23">
        <v>1</v>
      </c>
      <c r="L1098" s="3" t="s">
        <v>23</v>
      </c>
      <c r="N1098" s="24"/>
      <c r="O1098"/>
    </row>
    <row r="1099" spans="1:15">
      <c r="A1099" s="66">
        <f>VLOOKUP(C1099,Index[],8,FALSE)</f>
        <v>43242</v>
      </c>
      <c r="B1099" s="5">
        <v>43293</v>
      </c>
      <c r="C1099" t="s">
        <v>388</v>
      </c>
      <c r="D1099" s="3">
        <f>VLOOKUP(C1099,Index[],2,FALSE)</f>
        <v>13</v>
      </c>
      <c r="E1099" s="3">
        <f>VLOOKUP(C1099,Index[],3,FALSE)</f>
        <v>0</v>
      </c>
      <c r="F1099" s="3">
        <f>VLOOKUP(C1099,Index[],4,FALSE)</f>
        <v>0</v>
      </c>
      <c r="G1099" s="3">
        <f>VLOOKUP(C1099,Index[],5,FALSE)</f>
        <v>0</v>
      </c>
      <c r="I1099">
        <f>VLOOKUP(Table1[[#This Row],[trait_name]],Trait[],2,FALSE)</f>
        <v>14</v>
      </c>
      <c r="J1099" s="23" t="s">
        <v>152</v>
      </c>
      <c r="K1099" s="23">
        <v>2</v>
      </c>
      <c r="L1099" s="3"/>
      <c r="N1099" s="23"/>
      <c r="O1099"/>
    </row>
    <row r="1100" spans="1:15">
      <c r="A1100" s="66">
        <f>VLOOKUP(C1100,Index[],8,FALSE)</f>
        <v>43242</v>
      </c>
      <c r="B1100" s="5">
        <v>43293</v>
      </c>
      <c r="C1100" s="4" t="s">
        <v>388</v>
      </c>
      <c r="D1100" s="3">
        <f>VLOOKUP(C1100,Index[],2,FALSE)</f>
        <v>13</v>
      </c>
      <c r="E1100" s="3">
        <f>VLOOKUP(C1100,Index[],3,FALSE)</f>
        <v>0</v>
      </c>
      <c r="F1100" s="3">
        <f>VLOOKUP(C1100,Index[],4,FALSE)</f>
        <v>0</v>
      </c>
      <c r="G1100" s="3">
        <f>VLOOKUP(C1100,Index[],5,FALSE)</f>
        <v>0</v>
      </c>
      <c r="H1100" t="s">
        <v>391</v>
      </c>
      <c r="I1100">
        <f>VLOOKUP(Table1[[#This Row],[trait_name]],Trait[],2,FALSE)</f>
        <v>15</v>
      </c>
      <c r="J1100" s="23" t="s">
        <v>31</v>
      </c>
      <c r="K1100" s="23">
        <v>1</v>
      </c>
      <c r="L1100" s="3" t="s">
        <v>27</v>
      </c>
      <c r="N1100" s="23"/>
      <c r="O1100"/>
    </row>
    <row r="1101" spans="1:15">
      <c r="A1101" s="66">
        <f>VLOOKUP(C1101,Index[],8,FALSE)</f>
        <v>43242</v>
      </c>
      <c r="B1101" s="5">
        <v>43293</v>
      </c>
      <c r="C1101" t="s">
        <v>388</v>
      </c>
      <c r="D1101" s="3">
        <f>VLOOKUP(C1101,Index[],2,FALSE)</f>
        <v>13</v>
      </c>
      <c r="E1101" s="3">
        <f>VLOOKUP(C1101,Index[],3,FALSE)</f>
        <v>0</v>
      </c>
      <c r="F1101" s="3">
        <f>VLOOKUP(C1101,Index[],4,FALSE)</f>
        <v>0</v>
      </c>
      <c r="G1101" s="3">
        <f>VLOOKUP(C1101,Index[],5,FALSE)</f>
        <v>0</v>
      </c>
      <c r="I1101">
        <f>VLOOKUP(Table1[[#This Row],[trait_name]],Trait[],2,FALSE)</f>
        <v>15</v>
      </c>
      <c r="J1101" s="23" t="s">
        <v>31</v>
      </c>
      <c r="K1101" s="23">
        <v>2</v>
      </c>
      <c r="L1101" s="3"/>
      <c r="N1101" s="23"/>
      <c r="O1101"/>
    </row>
    <row r="1102" spans="1:15">
      <c r="A1102" s="66">
        <f>VLOOKUP(C1102,Index[],8,FALSE)</f>
        <v>43242</v>
      </c>
      <c r="B1102" s="5">
        <v>43293</v>
      </c>
      <c r="C1102" t="s">
        <v>388</v>
      </c>
      <c r="D1102" s="3">
        <f>VLOOKUP(C1102,Index[],2,FALSE)</f>
        <v>13</v>
      </c>
      <c r="E1102" s="3">
        <f>VLOOKUP(C1102,Index[],3,FALSE)</f>
        <v>0</v>
      </c>
      <c r="F1102" s="3">
        <f>VLOOKUP(C1102,Index[],4,FALSE)</f>
        <v>0</v>
      </c>
      <c r="G1102" s="3">
        <f>VLOOKUP(C1102,Index[],5,FALSE)</f>
        <v>0</v>
      </c>
      <c r="H1102" t="s">
        <v>395</v>
      </c>
      <c r="I1102">
        <f>VLOOKUP(Table1[[#This Row],[trait_name]],Trait[],2,FALSE)</f>
        <v>16</v>
      </c>
      <c r="J1102" s="23" t="s">
        <v>32</v>
      </c>
      <c r="K1102" s="23">
        <v>1</v>
      </c>
      <c r="L1102" s="3" t="s">
        <v>23</v>
      </c>
      <c r="N1102" s="23"/>
      <c r="O1102"/>
    </row>
    <row r="1103" spans="1:15">
      <c r="A1103" s="66">
        <f>VLOOKUP(C1103,Index[],8,FALSE)</f>
        <v>43242</v>
      </c>
      <c r="B1103" s="25">
        <v>43242</v>
      </c>
      <c r="C1103" s="4" t="s">
        <v>388</v>
      </c>
      <c r="D1103" s="3">
        <f>VLOOKUP(C1103,Index[],2,FALSE)</f>
        <v>13</v>
      </c>
      <c r="E1103" s="3">
        <f>VLOOKUP(C1103,Index[],3,FALSE)</f>
        <v>0</v>
      </c>
      <c r="F1103" s="3">
        <f>VLOOKUP(C1103,Index[],4,FALSE)</f>
        <v>0</v>
      </c>
      <c r="G1103" s="3">
        <f>VLOOKUP(C1103,Index[],5,FALSE)</f>
        <v>0</v>
      </c>
      <c r="I1103">
        <f>VLOOKUP(Table1[[#This Row],[trait_name]],Trait[],2,FALSE)</f>
        <v>16</v>
      </c>
      <c r="J1103" s="24" t="s">
        <v>32</v>
      </c>
      <c r="K1103" s="23">
        <v>2</v>
      </c>
      <c r="L1103" s="3"/>
      <c r="N1103" s="23"/>
      <c r="O1103"/>
    </row>
    <row r="1104" spans="1:15">
      <c r="A1104" s="66">
        <f>VLOOKUP(C1104,Index[],8,FALSE)</f>
        <v>43242</v>
      </c>
      <c r="B1104" s="5">
        <v>43242</v>
      </c>
      <c r="C1104" t="s">
        <v>388</v>
      </c>
      <c r="D1104" s="3">
        <f>VLOOKUP(C1104,Index[],2,FALSE)</f>
        <v>13</v>
      </c>
      <c r="E1104" s="3">
        <f>VLOOKUP(C1104,Index[],3,FALSE)</f>
        <v>0</v>
      </c>
      <c r="F1104" s="3">
        <f>VLOOKUP(C1104,Index[],4,FALSE)</f>
        <v>0</v>
      </c>
      <c r="G1104" s="3">
        <f>VLOOKUP(C1104,Index[],5,FALSE)</f>
        <v>0</v>
      </c>
      <c r="H1104" t="s">
        <v>391</v>
      </c>
      <c r="I1104">
        <f>VLOOKUP(Table1[[#This Row],[trait_name]],Trait[],2,FALSE)</f>
        <v>17</v>
      </c>
      <c r="J1104" s="23" t="s">
        <v>33</v>
      </c>
      <c r="K1104" s="23">
        <v>3</v>
      </c>
      <c r="L1104" s="3" t="s">
        <v>34</v>
      </c>
      <c r="N1104" s="23"/>
      <c r="O1104"/>
    </row>
    <row r="1105" spans="1:15">
      <c r="A1105" s="66">
        <f>VLOOKUP(C1105,Index[],8,FALSE)</f>
        <v>43242</v>
      </c>
      <c r="B1105" s="5">
        <v>43293</v>
      </c>
      <c r="C1105" t="s">
        <v>388</v>
      </c>
      <c r="D1105" s="3">
        <f>VLOOKUP(C1105,Index[],2,FALSE)</f>
        <v>13</v>
      </c>
      <c r="E1105" s="3">
        <f>VLOOKUP(C1105,Index[],3,FALSE)</f>
        <v>0</v>
      </c>
      <c r="F1105" s="3">
        <f>VLOOKUP(C1105,Index[],4,FALSE)</f>
        <v>0</v>
      </c>
      <c r="G1105" s="3">
        <f>VLOOKUP(C1105,Index[],5,FALSE)</f>
        <v>0</v>
      </c>
      <c r="H1105" t="s">
        <v>391</v>
      </c>
      <c r="I1105">
        <f>VLOOKUP(Table1[[#This Row],[trait_name]],Trait[],2,FALSE)</f>
        <v>17</v>
      </c>
      <c r="J1105" s="23" t="s">
        <v>33</v>
      </c>
      <c r="K1105" s="23">
        <v>4</v>
      </c>
      <c r="L1105" s="3" t="s">
        <v>396</v>
      </c>
      <c r="N1105" s="23"/>
      <c r="O1105"/>
    </row>
    <row r="1106" spans="1:15">
      <c r="A1106" s="66">
        <f>VLOOKUP(C1106,Index[],8,FALSE)</f>
        <v>43242</v>
      </c>
      <c r="B1106" s="5">
        <v>43242</v>
      </c>
      <c r="C1106" t="s">
        <v>388</v>
      </c>
      <c r="D1106" s="3">
        <f>VLOOKUP(C1106,Index[],2,FALSE)</f>
        <v>13</v>
      </c>
      <c r="E1106" s="3">
        <f>VLOOKUP(C1106,Index[],3,FALSE)</f>
        <v>0</v>
      </c>
      <c r="F1106" s="3">
        <f>VLOOKUP(C1106,Index[],4,FALSE)</f>
        <v>0</v>
      </c>
      <c r="G1106" s="3">
        <f>VLOOKUP(C1106,Index[],5,FALSE)</f>
        <v>0</v>
      </c>
      <c r="H1106" t="s">
        <v>391</v>
      </c>
      <c r="I1106">
        <f>VLOOKUP(Table1[[#This Row],[trait_name]],Trait[],2,FALSE)</f>
        <v>17</v>
      </c>
      <c r="J1106" s="23" t="s">
        <v>33</v>
      </c>
      <c r="K1106" s="23">
        <v>2</v>
      </c>
      <c r="L1106" s="3" t="s">
        <v>35</v>
      </c>
      <c r="N1106" s="23"/>
      <c r="O1106"/>
    </row>
    <row r="1107" spans="1:15">
      <c r="A1107" s="66">
        <f>VLOOKUP(C1107,Index[],8,FALSE)</f>
        <v>43242</v>
      </c>
      <c r="B1107" s="5">
        <v>43242</v>
      </c>
      <c r="C1107" t="s">
        <v>388</v>
      </c>
      <c r="D1107" s="3">
        <f>VLOOKUP(C1107,Index[],2,FALSE)</f>
        <v>13</v>
      </c>
      <c r="E1107" s="3">
        <f>VLOOKUP(C1107,Index[],3,FALSE)</f>
        <v>0</v>
      </c>
      <c r="F1107" s="3">
        <f>VLOOKUP(C1107,Index[],4,FALSE)</f>
        <v>0</v>
      </c>
      <c r="G1107" s="3">
        <f>VLOOKUP(C1107,Index[],5,FALSE)</f>
        <v>0</v>
      </c>
      <c r="H1107" t="s">
        <v>391</v>
      </c>
      <c r="I1107">
        <f>VLOOKUP(Table1[[#This Row],[trait_name]],Trait[],2,FALSE)</f>
        <v>17</v>
      </c>
      <c r="J1107" s="23" t="s">
        <v>33</v>
      </c>
      <c r="K1107" s="23">
        <v>1</v>
      </c>
      <c r="L1107" s="3" t="s">
        <v>36</v>
      </c>
      <c r="N1107" s="23"/>
      <c r="O1107"/>
    </row>
    <row r="1108" spans="1:15">
      <c r="A1108" s="66">
        <f>VLOOKUP(C1108,Index[],8,FALSE)</f>
        <v>43242</v>
      </c>
      <c r="B1108" s="25">
        <v>43312</v>
      </c>
      <c r="C1108" s="4" t="s">
        <v>388</v>
      </c>
      <c r="D1108" s="3">
        <f>VLOOKUP(C1108,Index[],2,FALSE)</f>
        <v>13</v>
      </c>
      <c r="E1108" s="3">
        <f>VLOOKUP(C1108,Index[],3,FALSE)</f>
        <v>0</v>
      </c>
      <c r="F1108" s="3">
        <f>VLOOKUP(C1108,Index[],4,FALSE)</f>
        <v>0</v>
      </c>
      <c r="G1108" s="3">
        <f>VLOOKUP(C1108,Index[],5,FALSE)</f>
        <v>0</v>
      </c>
      <c r="H1108" t="s">
        <v>153</v>
      </c>
      <c r="I1108">
        <f>VLOOKUP(Table1[[#This Row],[trait_name]],Trait[],2,FALSE)</f>
        <v>18</v>
      </c>
      <c r="J1108" s="23" t="s">
        <v>37</v>
      </c>
      <c r="K1108" s="23">
        <v>1</v>
      </c>
      <c r="L1108" s="3" t="s">
        <v>397</v>
      </c>
      <c r="N1108" s="23"/>
      <c r="O1108"/>
    </row>
    <row r="1109" spans="1:15">
      <c r="A1109" s="66">
        <f>VLOOKUP(C1109,Index[],8,FALSE)</f>
        <v>43242</v>
      </c>
      <c r="B1109" s="5">
        <v>43293</v>
      </c>
      <c r="C1109" t="s">
        <v>388</v>
      </c>
      <c r="D1109" s="3">
        <f>VLOOKUP(C1109,Index[],2,FALSE)</f>
        <v>13</v>
      </c>
      <c r="E1109" s="3">
        <f>VLOOKUP(C1109,Index[],3,FALSE)</f>
        <v>0</v>
      </c>
      <c r="F1109" s="3">
        <f>VLOOKUP(C1109,Index[],4,FALSE)</f>
        <v>0</v>
      </c>
      <c r="G1109" s="3">
        <f>VLOOKUP(C1109,Index[],5,FALSE)</f>
        <v>0</v>
      </c>
      <c r="I1109">
        <f>VLOOKUP(Table1[[#This Row],[trait_name]],Trait[],2,FALSE)</f>
        <v>18</v>
      </c>
      <c r="J1109" s="23" t="s">
        <v>37</v>
      </c>
      <c r="K1109" s="23">
        <v>2</v>
      </c>
      <c r="L1109" s="3"/>
      <c r="N1109" s="23"/>
      <c r="O1109"/>
    </row>
    <row r="1110" spans="1:15">
      <c r="A1110" s="66">
        <f>VLOOKUP(C1110,Index[],8,FALSE)</f>
        <v>43242</v>
      </c>
      <c r="B1110" s="5">
        <v>43242</v>
      </c>
      <c r="C1110" t="s">
        <v>388</v>
      </c>
      <c r="D1110" s="3">
        <f>VLOOKUP(C1110,Index[],2,FALSE)</f>
        <v>13</v>
      </c>
      <c r="E1110" s="3">
        <f>VLOOKUP(C1110,Index[],3,FALSE)</f>
        <v>0</v>
      </c>
      <c r="F1110" s="3">
        <f>VLOOKUP(C1110,Index[],4,FALSE)</f>
        <v>0</v>
      </c>
      <c r="G1110" s="3">
        <f>VLOOKUP(C1110,Index[],5,FALSE)</f>
        <v>0</v>
      </c>
      <c r="H1110" t="s">
        <v>391</v>
      </c>
      <c r="I1110">
        <f>VLOOKUP(Table1[[#This Row],[trait_name]],Trait[],2,FALSE)</f>
        <v>19</v>
      </c>
      <c r="J1110" s="23" t="s">
        <v>38</v>
      </c>
      <c r="K1110" s="23">
        <v>2</v>
      </c>
      <c r="L1110" s="3" t="s">
        <v>156</v>
      </c>
      <c r="N1110" s="23"/>
      <c r="O1110"/>
    </row>
    <row r="1111" spans="1:15">
      <c r="A1111" s="66">
        <f>VLOOKUP(C1111,Index[],8,FALSE)</f>
        <v>43242</v>
      </c>
      <c r="B1111" s="5">
        <v>43242</v>
      </c>
      <c r="C1111" t="s">
        <v>388</v>
      </c>
      <c r="D1111" s="3">
        <f>VLOOKUP(C1111,Index[],2,FALSE)</f>
        <v>13</v>
      </c>
      <c r="E1111" s="3">
        <f>VLOOKUP(C1111,Index[],3,FALSE)</f>
        <v>0</v>
      </c>
      <c r="F1111" s="3">
        <f>VLOOKUP(C1111,Index[],4,FALSE)</f>
        <v>0</v>
      </c>
      <c r="G1111" s="3">
        <f>VLOOKUP(C1111,Index[],5,FALSE)</f>
        <v>0</v>
      </c>
      <c r="H1111" t="s">
        <v>391</v>
      </c>
      <c r="I1111">
        <f>VLOOKUP(Table1[[#This Row],[trait_name]],Trait[],2,FALSE)</f>
        <v>19</v>
      </c>
      <c r="J1111" s="23" t="s">
        <v>38</v>
      </c>
      <c r="K1111" s="23">
        <v>1</v>
      </c>
      <c r="L1111" s="3" t="s">
        <v>157</v>
      </c>
      <c r="N1111" s="23"/>
      <c r="O1111"/>
    </row>
    <row r="1112" spans="1:15">
      <c r="A1112" s="66">
        <f>VLOOKUP(C1112,Index[],8,FALSE)</f>
        <v>43242</v>
      </c>
      <c r="B1112" s="5">
        <v>43293</v>
      </c>
      <c r="C1112" t="s">
        <v>388</v>
      </c>
      <c r="D1112" s="3">
        <f>VLOOKUP(C1112,Index[],2,FALSE)</f>
        <v>13</v>
      </c>
      <c r="E1112" s="3">
        <f>VLOOKUP(C1112,Index[],3,FALSE)</f>
        <v>0</v>
      </c>
      <c r="F1112" s="3">
        <f>VLOOKUP(C1112,Index[],4,FALSE)</f>
        <v>0</v>
      </c>
      <c r="G1112" s="3">
        <f>VLOOKUP(C1112,Index[],5,FALSE)</f>
        <v>0</v>
      </c>
      <c r="I1112">
        <f>VLOOKUP(Table1[[#This Row],[trait_name]],Trait[],2,FALSE)</f>
        <v>19</v>
      </c>
      <c r="J1112" s="23" t="s">
        <v>38</v>
      </c>
      <c r="K1112" s="23">
        <v>1</v>
      </c>
      <c r="L1112" s="3"/>
      <c r="N1112" s="23"/>
      <c r="O1112"/>
    </row>
    <row r="1113" spans="1:15">
      <c r="A1113" s="66">
        <f>VLOOKUP(C1113,Index[],8,FALSE)</f>
        <v>43242</v>
      </c>
      <c r="B1113" s="5">
        <v>43311</v>
      </c>
      <c r="C1113" t="s">
        <v>388</v>
      </c>
      <c r="D1113" s="3">
        <f>VLOOKUP(C1113,Index[],2,FALSE)</f>
        <v>13</v>
      </c>
      <c r="E1113" s="3">
        <f>VLOOKUP(C1113,Index[],3,FALSE)</f>
        <v>0</v>
      </c>
      <c r="F1113" s="3">
        <f>VLOOKUP(C1113,Index[],4,FALSE)</f>
        <v>0</v>
      </c>
      <c r="G1113" s="3">
        <f>VLOOKUP(C1113,Index[],5,FALSE)</f>
        <v>0</v>
      </c>
      <c r="H1113" t="s">
        <v>391</v>
      </c>
      <c r="I1113">
        <f>VLOOKUP(Table1[[#This Row],[trait_name]],Trait[],2,FALSE)</f>
        <v>20</v>
      </c>
      <c r="J1113" s="23" t="s">
        <v>41</v>
      </c>
      <c r="K1113" s="23">
        <v>2</v>
      </c>
      <c r="L1113" s="3" t="s">
        <v>158</v>
      </c>
      <c r="M1113" s="3"/>
      <c r="N1113" s="23"/>
      <c r="O1113"/>
    </row>
    <row r="1114" spans="1:15">
      <c r="A1114" s="66">
        <f>VLOOKUP(C1114,Index[],8,FALSE)</f>
        <v>43242</v>
      </c>
      <c r="B1114" s="5">
        <v>43312</v>
      </c>
      <c r="C1114" t="s">
        <v>388</v>
      </c>
      <c r="D1114" s="3">
        <f>VLOOKUP(C1114,Index[],2,FALSE)</f>
        <v>13</v>
      </c>
      <c r="E1114" s="3">
        <f>VLOOKUP(C1114,Index[],3,FALSE)</f>
        <v>0</v>
      </c>
      <c r="F1114" s="3">
        <f>VLOOKUP(C1114,Index[],4,FALSE)</f>
        <v>0</v>
      </c>
      <c r="G1114" s="3">
        <f>VLOOKUP(C1114,Index[],5,FALSE)</f>
        <v>0</v>
      </c>
      <c r="H1114" t="s">
        <v>153</v>
      </c>
      <c r="I1114">
        <f>VLOOKUP(Table1[[#This Row],[trait_name]],Trait[],2,FALSE)</f>
        <v>20</v>
      </c>
      <c r="J1114" s="23" t="s">
        <v>41</v>
      </c>
      <c r="K1114" s="23">
        <v>1</v>
      </c>
      <c r="L1114" s="3" t="s">
        <v>131</v>
      </c>
      <c r="M1114" s="3"/>
      <c r="N1114" s="23"/>
      <c r="O1114"/>
    </row>
    <row r="1115" spans="1:15">
      <c r="A1115" s="66">
        <f>VLOOKUP(C1115,Index[],8,FALSE)</f>
        <v>43242</v>
      </c>
      <c r="B1115" s="5">
        <v>43293</v>
      </c>
      <c r="C1115" t="s">
        <v>388</v>
      </c>
      <c r="D1115" s="3">
        <f>VLOOKUP(C1115,Index[],2,FALSE)</f>
        <v>13</v>
      </c>
      <c r="E1115" s="3">
        <f>VLOOKUP(C1115,Index[],3,FALSE)</f>
        <v>0</v>
      </c>
      <c r="F1115" s="3">
        <f>VLOOKUP(C1115,Index[],4,FALSE)</f>
        <v>0</v>
      </c>
      <c r="G1115" s="3">
        <f>VLOOKUP(C1115,Index[],5,FALSE)</f>
        <v>0</v>
      </c>
      <c r="H1115" t="s">
        <v>391</v>
      </c>
      <c r="I1115">
        <f>VLOOKUP(Table1[[#This Row],[trait_name]],Trait[],2,FALSE)</f>
        <v>21</v>
      </c>
      <c r="J1115" s="23" t="s">
        <v>43</v>
      </c>
      <c r="K1115" s="23">
        <v>2</v>
      </c>
      <c r="L1115" s="3" t="s">
        <v>159</v>
      </c>
      <c r="N1115" s="23"/>
      <c r="O1115"/>
    </row>
    <row r="1116" spans="1:15">
      <c r="A1116" s="66">
        <f>VLOOKUP(C1116,Index[],8,FALSE)</f>
        <v>43242</v>
      </c>
      <c r="B1116" s="5">
        <v>43293</v>
      </c>
      <c r="C1116" t="s">
        <v>388</v>
      </c>
      <c r="D1116" s="3">
        <f>VLOOKUP(C1116,Index[],2,FALSE)</f>
        <v>13</v>
      </c>
      <c r="E1116" s="3">
        <f>VLOOKUP(C1116,Index[],3,FALSE)</f>
        <v>0</v>
      </c>
      <c r="F1116" s="3">
        <f>VLOOKUP(C1116,Index[],4,FALSE)</f>
        <v>0</v>
      </c>
      <c r="G1116" s="3">
        <f>VLOOKUP(C1116,Index[],5,FALSE)</f>
        <v>0</v>
      </c>
      <c r="H1116" t="s">
        <v>391</v>
      </c>
      <c r="I1116">
        <f>VLOOKUP(Table1[[#This Row],[trait_name]],Trait[],2,FALSE)</f>
        <v>21</v>
      </c>
      <c r="J1116" s="23" t="s">
        <v>43</v>
      </c>
      <c r="K1116" s="23">
        <v>3</v>
      </c>
      <c r="L1116" s="3" t="s">
        <v>45</v>
      </c>
      <c r="N1116" s="23"/>
      <c r="O1116"/>
    </row>
    <row r="1117" spans="1:15">
      <c r="A1117" s="66">
        <f>VLOOKUP(C1117,Index[],8,FALSE)</f>
        <v>43242</v>
      </c>
      <c r="B1117" s="5">
        <v>43293</v>
      </c>
      <c r="C1117" s="4" t="s">
        <v>388</v>
      </c>
      <c r="D1117" s="3">
        <f>VLOOKUP(C1117,Index[],2,FALSE)</f>
        <v>13</v>
      </c>
      <c r="E1117" s="3">
        <f>VLOOKUP(C1117,Index[],3,FALSE)</f>
        <v>0</v>
      </c>
      <c r="F1117" s="3">
        <f>VLOOKUP(C1117,Index[],4,FALSE)</f>
        <v>0</v>
      </c>
      <c r="G1117" s="3">
        <f>VLOOKUP(C1117,Index[],5,FALSE)</f>
        <v>0</v>
      </c>
      <c r="H1117" t="s">
        <v>391</v>
      </c>
      <c r="I1117">
        <f>VLOOKUP(Table1[[#This Row],[trait_name]],Trait[],2,FALSE)</f>
        <v>21</v>
      </c>
      <c r="J1117" s="23" t="s">
        <v>43</v>
      </c>
      <c r="K1117" s="23">
        <v>1</v>
      </c>
      <c r="L1117" s="3" t="s">
        <v>211</v>
      </c>
      <c r="N1117" s="23"/>
      <c r="O1117"/>
    </row>
    <row r="1118" spans="1:15">
      <c r="A1118" s="66">
        <f>VLOOKUP(C1118,Index[],8,FALSE)</f>
        <v>43242</v>
      </c>
      <c r="B1118" s="5">
        <v>43293</v>
      </c>
      <c r="C1118" t="s">
        <v>388</v>
      </c>
      <c r="D1118" s="3">
        <f>VLOOKUP(C1118,Index[],2,FALSE)</f>
        <v>13</v>
      </c>
      <c r="E1118" s="3">
        <f>VLOOKUP(C1118,Index[],3,FALSE)</f>
        <v>0</v>
      </c>
      <c r="F1118" s="3">
        <f>VLOOKUP(C1118,Index[],4,FALSE)</f>
        <v>0</v>
      </c>
      <c r="G1118" s="3">
        <f>VLOOKUP(C1118,Index[],5,FALSE)</f>
        <v>0</v>
      </c>
      <c r="I1118">
        <f>VLOOKUP(Table1[[#This Row],[trait_name]],Trait[],2,FALSE)</f>
        <v>22</v>
      </c>
      <c r="J1118" s="23" t="s">
        <v>47</v>
      </c>
      <c r="K1118" s="23">
        <v>1</v>
      </c>
      <c r="L1118" s="3"/>
      <c r="N1118" s="23"/>
      <c r="O1118"/>
    </row>
    <row r="1119" spans="1:15">
      <c r="A1119" s="66">
        <f>VLOOKUP(C1119,Index[],8,FALSE)</f>
        <v>43242</v>
      </c>
      <c r="B1119" s="5">
        <v>43293</v>
      </c>
      <c r="C1119" t="s">
        <v>388</v>
      </c>
      <c r="D1119" s="3">
        <f>VLOOKUP(C1119,Index[],2,FALSE)</f>
        <v>13</v>
      </c>
      <c r="E1119" s="3">
        <f>VLOOKUP(C1119,Index[],3,FALSE)</f>
        <v>0</v>
      </c>
      <c r="F1119" s="3">
        <f>VLOOKUP(C1119,Index[],4,FALSE)</f>
        <v>0</v>
      </c>
      <c r="G1119" s="3">
        <f>VLOOKUP(C1119,Index[],5,FALSE)</f>
        <v>0</v>
      </c>
      <c r="H1119" t="s">
        <v>325</v>
      </c>
      <c r="I1119">
        <f>VLOOKUP(Table1[[#This Row],[trait_name]],Trait[],2,FALSE)</f>
        <v>23</v>
      </c>
      <c r="J1119" s="23" t="s">
        <v>49</v>
      </c>
      <c r="K1119" s="23">
        <v>1</v>
      </c>
      <c r="L1119" s="3" t="s">
        <v>213</v>
      </c>
      <c r="N1119" s="23"/>
      <c r="O1119"/>
    </row>
    <row r="1120" spans="1:15">
      <c r="A1120" s="66">
        <f>VLOOKUP(C1120,Index[],8,FALSE)</f>
        <v>43242</v>
      </c>
      <c r="B1120" s="5">
        <v>43293</v>
      </c>
      <c r="C1120" t="s">
        <v>388</v>
      </c>
      <c r="D1120" s="3">
        <f>VLOOKUP(C1120,Index[],2,FALSE)</f>
        <v>13</v>
      </c>
      <c r="E1120" s="3">
        <f>VLOOKUP(C1120,Index[],3,FALSE)</f>
        <v>0</v>
      </c>
      <c r="F1120" s="3">
        <f>VLOOKUP(C1120,Index[],4,FALSE)</f>
        <v>0</v>
      </c>
      <c r="G1120" s="3">
        <f>VLOOKUP(C1120,Index[],5,FALSE)</f>
        <v>0</v>
      </c>
      <c r="H1120" t="s">
        <v>325</v>
      </c>
      <c r="I1120">
        <f>VLOOKUP(Table1[[#This Row],[trait_name]],Trait[],2,FALSE)</f>
        <v>23</v>
      </c>
      <c r="J1120" s="23" t="s">
        <v>49</v>
      </c>
      <c r="K1120" s="23">
        <v>3</v>
      </c>
      <c r="L1120" s="3" t="s">
        <v>40</v>
      </c>
      <c r="N1120" s="23"/>
      <c r="O1120"/>
    </row>
    <row r="1121" spans="1:15">
      <c r="A1121" s="66">
        <f>VLOOKUP(C1121,Index[],8,FALSE)</f>
        <v>43242</v>
      </c>
      <c r="B1121" s="5">
        <v>43293</v>
      </c>
      <c r="C1121" t="s">
        <v>388</v>
      </c>
      <c r="D1121" s="3">
        <f>VLOOKUP(C1121,Index[],2,FALSE)</f>
        <v>13</v>
      </c>
      <c r="E1121" s="3">
        <f>VLOOKUP(C1121,Index[],3,FALSE)</f>
        <v>0</v>
      </c>
      <c r="F1121" s="3">
        <f>VLOOKUP(C1121,Index[],4,FALSE)</f>
        <v>0</v>
      </c>
      <c r="G1121" s="3">
        <f>VLOOKUP(C1121,Index[],5,FALSE)</f>
        <v>0</v>
      </c>
      <c r="H1121" t="s">
        <v>325</v>
      </c>
      <c r="I1121">
        <f>VLOOKUP(Table1[[#This Row],[trait_name]],Trait[],2,FALSE)</f>
        <v>23</v>
      </c>
      <c r="J1121" s="23" t="s">
        <v>49</v>
      </c>
      <c r="K1121" s="23">
        <v>2</v>
      </c>
      <c r="L1121" s="3" t="s">
        <v>214</v>
      </c>
      <c r="N1121" s="23"/>
      <c r="O1121"/>
    </row>
    <row r="1122" spans="1:15">
      <c r="A1122" s="66">
        <f>VLOOKUP(C1122,Index[],8,FALSE)</f>
        <v>43242</v>
      </c>
      <c r="B1122" s="5">
        <v>43293</v>
      </c>
      <c r="C1122" t="s">
        <v>388</v>
      </c>
      <c r="D1122" s="3">
        <f>VLOOKUP(C1122,Index[],2,FALSE)</f>
        <v>13</v>
      </c>
      <c r="E1122" s="3">
        <f>VLOOKUP(C1122,Index[],3,FALSE)</f>
        <v>0</v>
      </c>
      <c r="F1122" s="3">
        <f>VLOOKUP(C1122,Index[],4,FALSE)</f>
        <v>0</v>
      </c>
      <c r="G1122" s="3">
        <f>VLOOKUP(C1122,Index[],5,FALSE)</f>
        <v>0</v>
      </c>
      <c r="H1122" t="s">
        <v>325</v>
      </c>
      <c r="I1122">
        <f>VLOOKUP(Table1[[#This Row],[trait_name]],Trait[],2,FALSE)</f>
        <v>24</v>
      </c>
      <c r="J1122" s="23" t="s">
        <v>53</v>
      </c>
      <c r="K1122" s="23">
        <v>2</v>
      </c>
      <c r="L1122" s="3" t="s">
        <v>398</v>
      </c>
      <c r="N1122" s="23"/>
      <c r="O1122"/>
    </row>
    <row r="1123" spans="1:15">
      <c r="A1123" s="66">
        <f>VLOOKUP(C1123,Index[],8,FALSE)</f>
        <v>43242</v>
      </c>
      <c r="B1123" s="5">
        <v>43293</v>
      </c>
      <c r="C1123" s="4" t="s">
        <v>388</v>
      </c>
      <c r="D1123" s="3">
        <f>VLOOKUP(C1123,Index[],2,FALSE)</f>
        <v>13</v>
      </c>
      <c r="E1123" s="3">
        <f>VLOOKUP(C1123,Index[],3,FALSE)</f>
        <v>0</v>
      </c>
      <c r="F1123" s="3">
        <f>VLOOKUP(C1123,Index[],4,FALSE)</f>
        <v>0</v>
      </c>
      <c r="G1123" s="3">
        <f>VLOOKUP(C1123,Index[],5,FALSE)</f>
        <v>0</v>
      </c>
      <c r="H1123" t="s">
        <v>325</v>
      </c>
      <c r="I1123">
        <f>VLOOKUP(Table1[[#This Row],[trait_name]],Trait[],2,FALSE)</f>
        <v>24</v>
      </c>
      <c r="J1123" s="23" t="s">
        <v>53</v>
      </c>
      <c r="K1123" s="23">
        <v>1</v>
      </c>
      <c r="L1123" s="3" t="s">
        <v>311</v>
      </c>
      <c r="N1123" s="23"/>
      <c r="O1123"/>
    </row>
    <row r="1124" spans="1:15">
      <c r="A1124" s="66">
        <f>VLOOKUP(C1124,Index[],8,FALSE)</f>
        <v>43242</v>
      </c>
      <c r="B1124" s="5">
        <v>43293</v>
      </c>
      <c r="C1124" s="4" t="s">
        <v>388</v>
      </c>
      <c r="D1124" s="3">
        <f>VLOOKUP(C1124,Index[],2,FALSE)</f>
        <v>13</v>
      </c>
      <c r="E1124" s="3">
        <f>VLOOKUP(C1124,Index[],3,FALSE)</f>
        <v>0</v>
      </c>
      <c r="F1124" s="3">
        <f>VLOOKUP(C1124,Index[],4,FALSE)</f>
        <v>0</v>
      </c>
      <c r="G1124" s="3">
        <f>VLOOKUP(C1124,Index[],5,FALSE)</f>
        <v>0</v>
      </c>
      <c r="H1124" t="s">
        <v>325</v>
      </c>
      <c r="I1124">
        <f>VLOOKUP(Table1[[#This Row],[trait_name]],Trait[],2,FALSE)</f>
        <v>25</v>
      </c>
      <c r="J1124" s="23" t="s">
        <v>57</v>
      </c>
      <c r="K1124" s="23">
        <v>1</v>
      </c>
      <c r="L1124" s="3" t="s">
        <v>23</v>
      </c>
      <c r="N1124" s="23"/>
      <c r="O1124"/>
    </row>
    <row r="1125" spans="1:15">
      <c r="A1125" s="66">
        <f>VLOOKUP(C1125,Index[],8,FALSE)</f>
        <v>43242</v>
      </c>
      <c r="B1125" s="5">
        <v>43293</v>
      </c>
      <c r="C1125" t="s">
        <v>388</v>
      </c>
      <c r="D1125" s="3">
        <f>VLOOKUP(C1125,Index[],2,FALSE)</f>
        <v>13</v>
      </c>
      <c r="E1125" s="3">
        <f>VLOOKUP(C1125,Index[],3,FALSE)</f>
        <v>0</v>
      </c>
      <c r="F1125" s="3">
        <f>VLOOKUP(C1125,Index[],4,FALSE)</f>
        <v>0</v>
      </c>
      <c r="G1125" s="3">
        <f>VLOOKUP(C1125,Index[],5,FALSE)</f>
        <v>0</v>
      </c>
      <c r="I1125">
        <f>VLOOKUP(Table1[[#This Row],[trait_name]],Trait[],2,FALSE)</f>
        <v>25</v>
      </c>
      <c r="J1125" s="23" t="s">
        <v>57</v>
      </c>
      <c r="K1125" s="23">
        <v>2</v>
      </c>
      <c r="L1125" s="3"/>
      <c r="N1125" s="23"/>
      <c r="O1125"/>
    </row>
    <row r="1126" spans="1:15">
      <c r="A1126" s="66">
        <f>VLOOKUP(C1126,Index[],8,FALSE)</f>
        <v>43242</v>
      </c>
      <c r="B1126" s="5">
        <v>43242</v>
      </c>
      <c r="C1126" t="s">
        <v>388</v>
      </c>
      <c r="D1126" s="3">
        <f>VLOOKUP(C1126,Index[],2,FALSE)</f>
        <v>13</v>
      </c>
      <c r="E1126" s="3">
        <f>VLOOKUP(C1126,Index[],3,FALSE)</f>
        <v>0</v>
      </c>
      <c r="F1126" s="3">
        <f>VLOOKUP(C1126,Index[],4,FALSE)</f>
        <v>0</v>
      </c>
      <c r="G1126" s="3">
        <f>VLOOKUP(C1126,Index[],5,FALSE)</f>
        <v>0</v>
      </c>
      <c r="H1126" t="s">
        <v>391</v>
      </c>
      <c r="I1126">
        <f>VLOOKUP(Table1[[#This Row],[trait_name]],Trait[],2,FALSE)</f>
        <v>26</v>
      </c>
      <c r="J1126" s="23" t="s">
        <v>58</v>
      </c>
      <c r="K1126" s="23">
        <v>1</v>
      </c>
      <c r="L1126" s="3" t="s">
        <v>59</v>
      </c>
      <c r="N1126" s="23"/>
      <c r="O1126"/>
    </row>
    <row r="1127" spans="1:15">
      <c r="A1127" s="66">
        <f>VLOOKUP(C1127,Index[],8,FALSE)</f>
        <v>43242</v>
      </c>
      <c r="B1127" s="5">
        <v>43293</v>
      </c>
      <c r="C1127" t="s">
        <v>388</v>
      </c>
      <c r="D1127" s="3">
        <f>VLOOKUP(C1127,Index[],2,FALSE)</f>
        <v>13</v>
      </c>
      <c r="E1127" s="3">
        <f>VLOOKUP(C1127,Index[],3,FALSE)</f>
        <v>0</v>
      </c>
      <c r="F1127" s="3">
        <f>VLOOKUP(C1127,Index[],4,FALSE)</f>
        <v>0</v>
      </c>
      <c r="G1127" s="3">
        <f>VLOOKUP(C1127,Index[],5,FALSE)</f>
        <v>0</v>
      </c>
      <c r="H1127" t="s">
        <v>323</v>
      </c>
      <c r="I1127">
        <f>VLOOKUP(Table1[[#This Row],[trait_name]],Trait[],2,FALSE)</f>
        <v>26</v>
      </c>
      <c r="J1127" s="23" t="s">
        <v>58</v>
      </c>
      <c r="K1127" s="23">
        <v>2</v>
      </c>
      <c r="L1127" s="3" t="s">
        <v>60</v>
      </c>
      <c r="N1127" s="23"/>
      <c r="O1127"/>
    </row>
    <row r="1128" spans="1:15">
      <c r="A1128" s="66">
        <f>VLOOKUP(C1128,Index[],8,FALSE)</f>
        <v>43242</v>
      </c>
      <c r="B1128" s="5">
        <v>43311</v>
      </c>
      <c r="C1128" t="s">
        <v>388</v>
      </c>
      <c r="D1128" s="3">
        <f>VLOOKUP(C1128,Index[],2,FALSE)</f>
        <v>13</v>
      </c>
      <c r="E1128" s="3">
        <f>VLOOKUP(C1128,Index[],3,FALSE)</f>
        <v>0</v>
      </c>
      <c r="F1128" s="3">
        <f>VLOOKUP(C1128,Index[],4,FALSE)</f>
        <v>0</v>
      </c>
      <c r="G1128" s="3">
        <f>VLOOKUP(C1128,Index[],5,FALSE)</f>
        <v>0</v>
      </c>
      <c r="I1128">
        <f>VLOOKUP(Table1[[#This Row],[trait_name]],Trait[],2,FALSE)</f>
        <v>27</v>
      </c>
      <c r="J1128" s="23" t="s">
        <v>61</v>
      </c>
      <c r="K1128" s="23">
        <v>1</v>
      </c>
      <c r="L1128" s="3"/>
      <c r="M1128" s="3"/>
      <c r="N1128" s="23"/>
      <c r="O1128"/>
    </row>
    <row r="1129" spans="1:15">
      <c r="A1129" s="66">
        <f>VLOOKUP(C1129,Index[],8,FALSE)</f>
        <v>43242</v>
      </c>
      <c r="B1129" s="5">
        <v>43311</v>
      </c>
      <c r="C1129" t="s">
        <v>388</v>
      </c>
      <c r="D1129" s="3">
        <f>VLOOKUP(C1129,Index[],2,FALSE)</f>
        <v>13</v>
      </c>
      <c r="E1129" s="3">
        <f>VLOOKUP(C1129,Index[],3,FALSE)</f>
        <v>0</v>
      </c>
      <c r="F1129" s="3">
        <f>VLOOKUP(C1129,Index[],4,FALSE)</f>
        <v>0</v>
      </c>
      <c r="G1129" s="3">
        <f>VLOOKUP(C1129,Index[],5,FALSE)</f>
        <v>0</v>
      </c>
      <c r="H1129" t="s">
        <v>149</v>
      </c>
      <c r="I1129">
        <f>VLOOKUP(Table1[[#This Row],[trait_name]],Trait[],2,FALSE)</f>
        <v>28</v>
      </c>
      <c r="J1129" s="23" t="s">
        <v>62</v>
      </c>
      <c r="K1129" s="23">
        <v>1</v>
      </c>
      <c r="L1129" s="3">
        <v>18</v>
      </c>
      <c r="M1129" s="3"/>
      <c r="N1129" s="23"/>
      <c r="O1129"/>
    </row>
    <row r="1130" spans="1:15">
      <c r="A1130" s="66">
        <f>VLOOKUP(C1130,Index[],8,FALSE)</f>
        <v>43242</v>
      </c>
      <c r="B1130" s="5">
        <v>43293</v>
      </c>
      <c r="C1130" t="s">
        <v>388</v>
      </c>
      <c r="D1130" s="3">
        <f>VLOOKUP(C1130,Index[],2,FALSE)</f>
        <v>13</v>
      </c>
      <c r="E1130" s="3">
        <f>VLOOKUP(C1130,Index[],3,FALSE)</f>
        <v>0</v>
      </c>
      <c r="F1130" s="3">
        <f>VLOOKUP(C1130,Index[],4,FALSE)</f>
        <v>0</v>
      </c>
      <c r="G1130" s="3">
        <f>VLOOKUP(C1130,Index[],5,FALSE)</f>
        <v>0</v>
      </c>
      <c r="H1130" t="s">
        <v>323</v>
      </c>
      <c r="I1130">
        <f>VLOOKUP(Table1[[#This Row],[trait_name]],Trait[],2,FALSE)</f>
        <v>29</v>
      </c>
      <c r="J1130" s="23" t="s">
        <v>63</v>
      </c>
      <c r="K1130" s="23">
        <v>3</v>
      </c>
      <c r="L1130" s="3">
        <v>6</v>
      </c>
      <c r="N1130" s="23"/>
      <c r="O1130"/>
    </row>
    <row r="1131" spans="1:15">
      <c r="A1131" s="66">
        <f>VLOOKUP(C1131,Index[],8,FALSE)</f>
        <v>43242</v>
      </c>
      <c r="B1131" s="5">
        <v>43242</v>
      </c>
      <c r="C1131" t="s">
        <v>388</v>
      </c>
      <c r="D1131" s="3">
        <f>VLOOKUP(C1131,Index[],2,FALSE)</f>
        <v>13</v>
      </c>
      <c r="E1131" s="3">
        <f>VLOOKUP(C1131,Index[],3,FALSE)</f>
        <v>0</v>
      </c>
      <c r="F1131" s="3">
        <f>VLOOKUP(C1131,Index[],4,FALSE)</f>
        <v>0</v>
      </c>
      <c r="G1131" s="3">
        <f>VLOOKUP(C1131,Index[],5,FALSE)</f>
        <v>0</v>
      </c>
      <c r="H1131" t="s">
        <v>142</v>
      </c>
      <c r="I1131">
        <f>VLOOKUP(Table1[[#This Row],[trait_name]],Trait[],2,FALSE)</f>
        <v>29</v>
      </c>
      <c r="J1131" s="23" t="s">
        <v>63</v>
      </c>
      <c r="K1131" s="23">
        <v>1</v>
      </c>
      <c r="L1131" s="3">
        <v>12</v>
      </c>
      <c r="N1131" s="23"/>
      <c r="O1131"/>
    </row>
    <row r="1132" spans="1:15">
      <c r="A1132" s="66">
        <f>VLOOKUP(C1132,Index[],8,FALSE)</f>
        <v>43242</v>
      </c>
      <c r="B1132" s="5">
        <v>43242</v>
      </c>
      <c r="C1132" t="s">
        <v>388</v>
      </c>
      <c r="D1132" s="3">
        <f>VLOOKUP(C1132,Index[],2,FALSE)</f>
        <v>13</v>
      </c>
      <c r="E1132" s="3">
        <f>VLOOKUP(C1132,Index[],3,FALSE)</f>
        <v>0</v>
      </c>
      <c r="F1132" s="3">
        <f>VLOOKUP(C1132,Index[],4,FALSE)</f>
        <v>0</v>
      </c>
      <c r="G1132" s="3">
        <f>VLOOKUP(C1132,Index[],5,FALSE)</f>
        <v>0</v>
      </c>
      <c r="H1132" t="s">
        <v>391</v>
      </c>
      <c r="I1132">
        <f>VLOOKUP(Table1[[#This Row],[trait_name]],Trait[],2,FALSE)</f>
        <v>29</v>
      </c>
      <c r="J1132" s="23" t="s">
        <v>63</v>
      </c>
      <c r="K1132" s="23">
        <v>2</v>
      </c>
      <c r="L1132" s="3">
        <v>14</v>
      </c>
      <c r="N1132" s="23"/>
      <c r="O1132"/>
    </row>
    <row r="1133" spans="1:15">
      <c r="A1133" s="66">
        <f>VLOOKUP(C1133,Index[],8,FALSE)</f>
        <v>43242</v>
      </c>
      <c r="B1133" s="5">
        <v>43293</v>
      </c>
      <c r="C1133" t="s">
        <v>388</v>
      </c>
      <c r="D1133" s="3">
        <f>VLOOKUP(C1133,Index[],2,FALSE)</f>
        <v>13</v>
      </c>
      <c r="E1133" s="3">
        <f>VLOOKUP(C1133,Index[],3,FALSE)</f>
        <v>0</v>
      </c>
      <c r="F1133" s="3">
        <f>VLOOKUP(C1133,Index[],4,FALSE)</f>
        <v>0</v>
      </c>
      <c r="G1133" s="3">
        <f>VLOOKUP(C1133,Index[],5,FALSE)</f>
        <v>0</v>
      </c>
      <c r="H1133" t="s">
        <v>325</v>
      </c>
      <c r="I1133">
        <f>VLOOKUP(Table1[[#This Row],[trait_name]],Trait[],2,FALSE)</f>
        <v>30</v>
      </c>
      <c r="J1133" s="23" t="s">
        <v>64</v>
      </c>
      <c r="K1133" s="23">
        <v>2</v>
      </c>
      <c r="L1133" s="3">
        <v>8</v>
      </c>
      <c r="N1133" s="23"/>
      <c r="O1133"/>
    </row>
    <row r="1134" spans="1:15">
      <c r="A1134" s="66">
        <f>VLOOKUP(C1134,Index[],8,FALSE)</f>
        <v>43242</v>
      </c>
      <c r="B1134" s="5">
        <v>43242</v>
      </c>
      <c r="C1134" t="s">
        <v>388</v>
      </c>
      <c r="D1134" s="3">
        <f>VLOOKUP(C1134,Index[],2,FALSE)</f>
        <v>13</v>
      </c>
      <c r="E1134" s="3">
        <f>VLOOKUP(C1134,Index[],3,FALSE)</f>
        <v>0</v>
      </c>
      <c r="F1134" s="3">
        <f>VLOOKUP(C1134,Index[],4,FALSE)</f>
        <v>0</v>
      </c>
      <c r="G1134" s="3">
        <f>VLOOKUP(C1134,Index[],5,FALSE)</f>
        <v>0</v>
      </c>
      <c r="I1134">
        <f>VLOOKUP(Table1[[#This Row],[trait_name]],Trait[],2,FALSE)</f>
        <v>30</v>
      </c>
      <c r="J1134" s="23" t="s">
        <v>64</v>
      </c>
      <c r="K1134" s="23">
        <v>1</v>
      </c>
      <c r="L1134" s="3"/>
      <c r="N1134" s="23"/>
      <c r="O1134"/>
    </row>
    <row r="1135" spans="1:15">
      <c r="A1135" s="66">
        <f>VLOOKUP(C1135,Index[],8,FALSE)</f>
        <v>43242</v>
      </c>
      <c r="B1135" s="5">
        <v>43242</v>
      </c>
      <c r="C1135" t="s">
        <v>388</v>
      </c>
      <c r="D1135" s="3">
        <f>VLOOKUP(C1135,Index[],2,FALSE)</f>
        <v>13</v>
      </c>
      <c r="E1135" s="3">
        <f>VLOOKUP(C1135,Index[],3,FALSE)</f>
        <v>0</v>
      </c>
      <c r="F1135" s="3">
        <f>VLOOKUP(C1135,Index[],4,FALSE)</f>
        <v>0</v>
      </c>
      <c r="G1135" s="3">
        <f>VLOOKUP(C1135,Index[],5,FALSE)</f>
        <v>0</v>
      </c>
      <c r="H1135" t="s">
        <v>391</v>
      </c>
      <c r="I1135">
        <f>VLOOKUP(Table1[[#This Row],[trait_name]],Trait[],2,FALSE)</f>
        <v>31</v>
      </c>
      <c r="J1135" s="23" t="s">
        <v>65</v>
      </c>
      <c r="K1135" s="23">
        <v>1</v>
      </c>
      <c r="L1135" s="3">
        <v>4</v>
      </c>
      <c r="N1135" s="23"/>
      <c r="O1135"/>
    </row>
    <row r="1136" spans="1:15">
      <c r="A1136" s="66">
        <f>VLOOKUP(C1136,Index[],8,FALSE)</f>
        <v>43242</v>
      </c>
      <c r="B1136" s="5">
        <v>43312</v>
      </c>
      <c r="C1136" t="s">
        <v>388</v>
      </c>
      <c r="D1136" s="3">
        <f>VLOOKUP(C1136,Index[],2,FALSE)</f>
        <v>13</v>
      </c>
      <c r="E1136" s="3">
        <f>VLOOKUP(C1136,Index[],3,FALSE)</f>
        <v>0</v>
      </c>
      <c r="F1136" s="3">
        <f>VLOOKUP(C1136,Index[],4,FALSE)</f>
        <v>0</v>
      </c>
      <c r="G1136" s="3">
        <f>VLOOKUP(C1136,Index[],5,FALSE)</f>
        <v>0</v>
      </c>
      <c r="H1136" t="s">
        <v>323</v>
      </c>
      <c r="I1136">
        <f>VLOOKUP(Table1[[#This Row],[trait_name]],Trait[],2,FALSE)</f>
        <v>31</v>
      </c>
      <c r="J1136" s="23" t="s">
        <v>65</v>
      </c>
      <c r="K1136" s="23">
        <v>1</v>
      </c>
      <c r="L1136" s="3">
        <v>5</v>
      </c>
      <c r="N1136" s="23"/>
      <c r="O1136"/>
    </row>
    <row r="1137" spans="1:15">
      <c r="A1137" s="66">
        <f>VLOOKUP(C1137,Index[],8,FALSE)</f>
        <v>43242</v>
      </c>
      <c r="B1137" s="5">
        <v>43293</v>
      </c>
      <c r="C1137" t="s">
        <v>388</v>
      </c>
      <c r="D1137" s="3">
        <f>VLOOKUP(C1137,Index[],2,FALSE)</f>
        <v>13</v>
      </c>
      <c r="E1137" s="3">
        <f>VLOOKUP(C1137,Index[],3,FALSE)</f>
        <v>0</v>
      </c>
      <c r="F1137" s="3">
        <f>VLOOKUP(C1137,Index[],4,FALSE)</f>
        <v>0</v>
      </c>
      <c r="G1137" s="3">
        <f>VLOOKUP(C1137,Index[],5,FALSE)</f>
        <v>0</v>
      </c>
      <c r="H1137" t="s">
        <v>153</v>
      </c>
      <c r="I1137">
        <f>VLOOKUP(Table1[[#This Row],[trait_name]],Trait[],2,FALSE)</f>
        <v>32</v>
      </c>
      <c r="J1137" s="23" t="s">
        <v>66</v>
      </c>
      <c r="K1137" s="23">
        <v>1</v>
      </c>
      <c r="L1137" s="3">
        <v>6</v>
      </c>
      <c r="N1137" s="23"/>
      <c r="O1137"/>
    </row>
    <row r="1138" spans="1:15">
      <c r="A1138" s="66">
        <f>VLOOKUP(C1138,Index[],8,FALSE)</f>
        <v>43242</v>
      </c>
      <c r="B1138" s="5">
        <v>43293</v>
      </c>
      <c r="C1138" t="s">
        <v>388</v>
      </c>
      <c r="D1138" s="3">
        <f>VLOOKUP(C1138,Index[],2,FALSE)</f>
        <v>13</v>
      </c>
      <c r="E1138" s="3">
        <f>VLOOKUP(C1138,Index[],3,FALSE)</f>
        <v>0</v>
      </c>
      <c r="F1138" s="3">
        <f>VLOOKUP(C1138,Index[],4,FALSE)</f>
        <v>0</v>
      </c>
      <c r="G1138" s="3">
        <f>VLOOKUP(C1138,Index[],5,FALSE)</f>
        <v>0</v>
      </c>
      <c r="H1138" t="s">
        <v>325</v>
      </c>
      <c r="I1138">
        <f>VLOOKUP(Table1[[#This Row],[trait_name]],Trait[],2,FALSE)</f>
        <v>33</v>
      </c>
      <c r="J1138" s="23" t="s">
        <v>67</v>
      </c>
      <c r="K1138" s="23">
        <v>1</v>
      </c>
      <c r="L1138" s="3">
        <v>6</v>
      </c>
      <c r="N1138" s="23"/>
      <c r="O1138"/>
    </row>
    <row r="1139" spans="1:15">
      <c r="A1139" s="66">
        <f>VLOOKUP(C1139,Index[],8,FALSE)</f>
        <v>43242</v>
      </c>
      <c r="B1139" s="5">
        <v>43312</v>
      </c>
      <c r="C1139" t="s">
        <v>388</v>
      </c>
      <c r="D1139" s="3">
        <f>VLOOKUP(C1139,Index[],2,FALSE)</f>
        <v>13</v>
      </c>
      <c r="E1139" s="3">
        <f>VLOOKUP(C1139,Index[],3,FALSE)</f>
        <v>0</v>
      </c>
      <c r="F1139" s="3">
        <f>VLOOKUP(C1139,Index[],4,FALSE)</f>
        <v>0</v>
      </c>
      <c r="G1139" s="3">
        <f>VLOOKUP(C1139,Index[],5,FALSE)</f>
        <v>0</v>
      </c>
      <c r="H1139" t="s">
        <v>153</v>
      </c>
      <c r="I1139">
        <f>VLOOKUP(Table1[[#This Row],[trait_name]],Trait[],2,FALSE)</f>
        <v>34</v>
      </c>
      <c r="J1139" s="23" t="s">
        <v>68</v>
      </c>
      <c r="K1139" s="23">
        <v>1</v>
      </c>
      <c r="L1139" s="3">
        <v>4</v>
      </c>
      <c r="N1139" s="23"/>
      <c r="O1139"/>
    </row>
    <row r="1140" spans="1:15">
      <c r="A1140" s="66">
        <f>VLOOKUP(C1140,Index[],8,FALSE)</f>
        <v>43242</v>
      </c>
      <c r="B1140" s="5">
        <v>43293</v>
      </c>
      <c r="C1140" t="s">
        <v>388</v>
      </c>
      <c r="D1140" s="3">
        <f>VLOOKUP(C1140,Index[],2,FALSE)</f>
        <v>13</v>
      </c>
      <c r="E1140" s="3">
        <f>VLOOKUP(C1140,Index[],3,FALSE)</f>
        <v>0</v>
      </c>
      <c r="F1140" s="3">
        <f>VLOOKUP(C1140,Index[],4,FALSE)</f>
        <v>0</v>
      </c>
      <c r="G1140" s="3">
        <f>VLOOKUP(C1140,Index[],5,FALSE)</f>
        <v>0</v>
      </c>
      <c r="H1140" t="s">
        <v>325</v>
      </c>
      <c r="I1140">
        <f>VLOOKUP(Table1[[#This Row],[trait_name]],Trait[],2,FALSE)</f>
        <v>35</v>
      </c>
      <c r="J1140" s="23" t="s">
        <v>166</v>
      </c>
      <c r="K1140" s="23">
        <v>3</v>
      </c>
      <c r="L1140" s="3" t="s">
        <v>167</v>
      </c>
      <c r="N1140" s="23"/>
      <c r="O1140"/>
    </row>
    <row r="1141" spans="1:15">
      <c r="A1141" s="66">
        <f>VLOOKUP(C1141,Index[],8,FALSE)</f>
        <v>43242</v>
      </c>
      <c r="B1141" s="5">
        <v>43242</v>
      </c>
      <c r="C1141" t="s">
        <v>388</v>
      </c>
      <c r="D1141" s="3">
        <f>VLOOKUP(C1141,Index[],2,FALSE)</f>
        <v>13</v>
      </c>
      <c r="E1141" s="3">
        <f>VLOOKUP(C1141,Index[],3,FALSE)</f>
        <v>0</v>
      </c>
      <c r="F1141" s="3">
        <f>VLOOKUP(C1141,Index[],4,FALSE)</f>
        <v>0</v>
      </c>
      <c r="G1141" s="3">
        <f>VLOOKUP(C1141,Index[],5,FALSE)</f>
        <v>0</v>
      </c>
      <c r="H1141" t="s">
        <v>391</v>
      </c>
      <c r="I1141">
        <f>VLOOKUP(Table1[[#This Row],[trait_name]],Trait[],2,FALSE)</f>
        <v>35</v>
      </c>
      <c r="J1141" s="23" t="s">
        <v>166</v>
      </c>
      <c r="K1141" s="23">
        <v>1</v>
      </c>
      <c r="L1141" s="3" t="s">
        <v>126</v>
      </c>
      <c r="N1141" s="23"/>
      <c r="O1141"/>
    </row>
    <row r="1142" spans="1:15">
      <c r="A1142" s="66">
        <f>VLOOKUP(C1142,Index[],8,FALSE)</f>
        <v>43242</v>
      </c>
      <c r="B1142" s="5">
        <v>43242</v>
      </c>
      <c r="C1142" t="s">
        <v>388</v>
      </c>
      <c r="D1142" s="3">
        <f>VLOOKUP(C1142,Index[],2,FALSE)</f>
        <v>13</v>
      </c>
      <c r="E1142" s="3">
        <f>VLOOKUP(C1142,Index[],3,FALSE)</f>
        <v>0</v>
      </c>
      <c r="F1142" s="3">
        <f>VLOOKUP(C1142,Index[],4,FALSE)</f>
        <v>0</v>
      </c>
      <c r="G1142" s="3">
        <f>VLOOKUP(C1142,Index[],5,FALSE)</f>
        <v>0</v>
      </c>
      <c r="H1142" t="s">
        <v>391</v>
      </c>
      <c r="I1142">
        <f>VLOOKUP(Table1[[#This Row],[trait_name]],Trait[],2,FALSE)</f>
        <v>35</v>
      </c>
      <c r="J1142" s="23" t="s">
        <v>166</v>
      </c>
      <c r="K1142" s="23">
        <v>2</v>
      </c>
      <c r="L1142" s="3" t="s">
        <v>271</v>
      </c>
      <c r="N1142" s="23"/>
      <c r="O1142"/>
    </row>
    <row r="1143" spans="1:15">
      <c r="A1143" s="66">
        <f>VLOOKUP(C1143,Index[],8,FALSE)</f>
        <v>43242</v>
      </c>
      <c r="B1143" s="5">
        <v>43293</v>
      </c>
      <c r="C1143" t="s">
        <v>388</v>
      </c>
      <c r="D1143" s="3">
        <f>VLOOKUP(C1143,Index[],2,FALSE)</f>
        <v>13</v>
      </c>
      <c r="E1143" s="3">
        <f>VLOOKUP(C1143,Index[],3,FALSE)</f>
        <v>0</v>
      </c>
      <c r="F1143" s="3">
        <f>VLOOKUP(C1143,Index[],4,FALSE)</f>
        <v>0</v>
      </c>
      <c r="G1143" s="3">
        <f>VLOOKUP(C1143,Index[],5,FALSE)</f>
        <v>0</v>
      </c>
      <c r="H1143" t="s">
        <v>395</v>
      </c>
      <c r="I1143">
        <f>VLOOKUP(Table1[[#This Row],[trait_name]],Trait[],2,FALSE)</f>
        <v>36</v>
      </c>
      <c r="J1143" s="23" t="s">
        <v>69</v>
      </c>
      <c r="K1143" s="23">
        <v>1</v>
      </c>
      <c r="L1143" s="3" t="s">
        <v>329</v>
      </c>
      <c r="N1143" s="23"/>
      <c r="O1143"/>
    </row>
    <row r="1144" spans="1:15">
      <c r="A1144" s="66">
        <f>VLOOKUP(C1144,Index[],8,FALSE)</f>
        <v>43242</v>
      </c>
      <c r="B1144" s="5">
        <v>43293</v>
      </c>
      <c r="C1144" t="s">
        <v>388</v>
      </c>
      <c r="D1144" s="3">
        <f>VLOOKUP(C1144,Index[],2,FALSE)</f>
        <v>13</v>
      </c>
      <c r="E1144" s="3">
        <f>VLOOKUP(C1144,Index[],3,FALSE)</f>
        <v>0</v>
      </c>
      <c r="F1144" s="3">
        <f>VLOOKUP(C1144,Index[],4,FALSE)</f>
        <v>0</v>
      </c>
      <c r="G1144" s="3">
        <f>VLOOKUP(C1144,Index[],5,FALSE)</f>
        <v>0</v>
      </c>
      <c r="H1144" t="s">
        <v>391</v>
      </c>
      <c r="I1144">
        <f>VLOOKUP(Table1[[#This Row],[trait_name]],Trait[],2,FALSE)</f>
        <v>37</v>
      </c>
      <c r="J1144" s="23" t="s">
        <v>170</v>
      </c>
      <c r="K1144" s="23">
        <v>1</v>
      </c>
      <c r="L1144" s="3" t="s">
        <v>55</v>
      </c>
      <c r="N1144" s="23"/>
      <c r="O1144"/>
    </row>
    <row r="1145" spans="1:15">
      <c r="A1145" s="66">
        <f>VLOOKUP(C1145,Index[],8,FALSE)</f>
        <v>43242</v>
      </c>
      <c r="B1145" s="5">
        <v>43293</v>
      </c>
      <c r="C1145" t="s">
        <v>388</v>
      </c>
      <c r="D1145" s="3">
        <f>VLOOKUP(C1145,Index[],2,FALSE)</f>
        <v>13</v>
      </c>
      <c r="E1145" s="3">
        <f>VLOOKUP(C1145,Index[],3,FALSE)</f>
        <v>0</v>
      </c>
      <c r="F1145" s="3">
        <f>VLOOKUP(C1145,Index[],4,FALSE)</f>
        <v>0</v>
      </c>
      <c r="G1145" s="3">
        <f>VLOOKUP(C1145,Index[],5,FALSE)</f>
        <v>0</v>
      </c>
      <c r="H1145" t="s">
        <v>391</v>
      </c>
      <c r="I1145">
        <f>VLOOKUP(Table1[[#This Row],[trait_name]],Trait[],2,FALSE)</f>
        <v>38</v>
      </c>
      <c r="J1145" s="23" t="s">
        <v>72</v>
      </c>
      <c r="K1145" s="23">
        <v>2</v>
      </c>
      <c r="L1145" s="3" t="s">
        <v>219</v>
      </c>
      <c r="N1145" s="23"/>
      <c r="O1145"/>
    </row>
    <row r="1146" spans="1:15">
      <c r="A1146" s="66">
        <f>VLOOKUP(C1146,Index[],8,FALSE)</f>
        <v>43242</v>
      </c>
      <c r="B1146" s="5">
        <v>43293</v>
      </c>
      <c r="C1146" t="s">
        <v>388</v>
      </c>
      <c r="D1146" s="3">
        <f>VLOOKUP(C1146,Index[],2,FALSE)</f>
        <v>13</v>
      </c>
      <c r="E1146" s="3">
        <f>VLOOKUP(C1146,Index[],3,FALSE)</f>
        <v>0</v>
      </c>
      <c r="F1146" s="3">
        <f>VLOOKUP(C1146,Index[],4,FALSE)</f>
        <v>0</v>
      </c>
      <c r="G1146" s="3">
        <f>VLOOKUP(C1146,Index[],5,FALSE)</f>
        <v>0</v>
      </c>
      <c r="H1146" t="s">
        <v>391</v>
      </c>
      <c r="I1146">
        <f>VLOOKUP(Table1[[#This Row],[trait_name]],Trait[],2,FALSE)</f>
        <v>38</v>
      </c>
      <c r="J1146" s="23" t="s">
        <v>72</v>
      </c>
      <c r="K1146" s="23">
        <v>1</v>
      </c>
      <c r="L1146" s="3" t="s">
        <v>73</v>
      </c>
      <c r="N1146" s="23"/>
      <c r="O1146"/>
    </row>
    <row r="1147" spans="1:15">
      <c r="A1147" s="66">
        <f>VLOOKUP(C1147,Index[],8,FALSE)</f>
        <v>43242</v>
      </c>
      <c r="B1147" s="5">
        <v>43312</v>
      </c>
      <c r="C1147" t="s">
        <v>388</v>
      </c>
      <c r="D1147" s="3">
        <f>VLOOKUP(C1147,Index[],2,FALSE)</f>
        <v>13</v>
      </c>
      <c r="E1147" s="3">
        <f>VLOOKUP(C1147,Index[],3,FALSE)</f>
        <v>0</v>
      </c>
      <c r="F1147" s="3">
        <f>VLOOKUP(C1147,Index[],4,FALSE)</f>
        <v>0</v>
      </c>
      <c r="G1147" s="3">
        <f>VLOOKUP(C1147,Index[],5,FALSE)</f>
        <v>0</v>
      </c>
      <c r="H1147" t="s">
        <v>153</v>
      </c>
      <c r="I1147">
        <f>VLOOKUP(Table1[[#This Row],[trait_name]],Trait[],2,FALSE)</f>
        <v>38</v>
      </c>
      <c r="J1147" s="23" t="s">
        <v>72</v>
      </c>
      <c r="K1147" s="23">
        <v>3</v>
      </c>
      <c r="L1147" s="3" t="s">
        <v>73</v>
      </c>
      <c r="M1147" s="3"/>
      <c r="N1147" s="23"/>
      <c r="O1147"/>
    </row>
    <row r="1148" spans="1:15">
      <c r="A1148" s="66">
        <f>VLOOKUP(C1148,Index[],8,FALSE)</f>
        <v>43242</v>
      </c>
      <c r="B1148" s="5">
        <v>43311</v>
      </c>
      <c r="C1148" t="s">
        <v>388</v>
      </c>
      <c r="D1148" s="3">
        <f>VLOOKUP(C1148,Index[],2,FALSE)</f>
        <v>13</v>
      </c>
      <c r="E1148" s="3">
        <f>VLOOKUP(C1148,Index[],3,FALSE)</f>
        <v>0</v>
      </c>
      <c r="F1148" s="3">
        <f>VLOOKUP(C1148,Index[],4,FALSE)</f>
        <v>0</v>
      </c>
      <c r="G1148" s="3">
        <f>VLOOKUP(C1148,Index[],5,FALSE)</f>
        <v>0</v>
      </c>
      <c r="H1148" t="s">
        <v>391</v>
      </c>
      <c r="I1148">
        <f>VLOOKUP(Table1[[#This Row],[trait_name]],Trait[],2,FALSE)</f>
        <v>39</v>
      </c>
      <c r="J1148" s="23" t="s">
        <v>74</v>
      </c>
      <c r="K1148" s="23">
        <v>1</v>
      </c>
      <c r="L1148" s="3" t="s">
        <v>75</v>
      </c>
      <c r="M1148" s="3"/>
      <c r="N1148" s="23"/>
      <c r="O1148"/>
    </row>
    <row r="1149" spans="1:15">
      <c r="A1149" s="66">
        <f>VLOOKUP(C1149,Index[],8,FALSE)</f>
        <v>43242</v>
      </c>
      <c r="B1149" s="5">
        <v>43293</v>
      </c>
      <c r="C1149" t="s">
        <v>388</v>
      </c>
      <c r="D1149" s="3">
        <f>VLOOKUP(C1149,Index[],2,FALSE)</f>
        <v>13</v>
      </c>
      <c r="E1149" s="3">
        <f>VLOOKUP(C1149,Index[],3,FALSE)</f>
        <v>0</v>
      </c>
      <c r="F1149" s="3">
        <f>VLOOKUP(C1149,Index[],4,FALSE)</f>
        <v>0</v>
      </c>
      <c r="G1149" s="3">
        <f>VLOOKUP(C1149,Index[],5,FALSE)</f>
        <v>0</v>
      </c>
      <c r="I1149">
        <f>VLOOKUP(Table1[[#This Row],[trait_name]],Trait[],2,FALSE)</f>
        <v>40</v>
      </c>
      <c r="J1149" s="23" t="s">
        <v>76</v>
      </c>
      <c r="K1149" s="23">
        <v>2</v>
      </c>
      <c r="L1149" s="3" t="s">
        <v>85</v>
      </c>
      <c r="N1149" s="23"/>
      <c r="O1149"/>
    </row>
    <row r="1150" spans="1:15">
      <c r="A1150" s="66">
        <f>VLOOKUP(C1150,Index[],8,FALSE)</f>
        <v>43242</v>
      </c>
      <c r="B1150" s="5">
        <v>43293</v>
      </c>
      <c r="C1150" t="s">
        <v>388</v>
      </c>
      <c r="D1150" s="3">
        <f>VLOOKUP(C1150,Index[],2,FALSE)</f>
        <v>13</v>
      </c>
      <c r="E1150" s="3">
        <f>VLOOKUP(C1150,Index[],3,FALSE)</f>
        <v>0</v>
      </c>
      <c r="F1150" s="3">
        <f>VLOOKUP(C1150,Index[],4,FALSE)</f>
        <v>0</v>
      </c>
      <c r="G1150" s="3">
        <f>VLOOKUP(C1150,Index[],5,FALSE)</f>
        <v>0</v>
      </c>
      <c r="I1150">
        <f>VLOOKUP(Table1[[#This Row],[trait_name]],Trait[],2,FALSE)</f>
        <v>40</v>
      </c>
      <c r="J1150" s="23" t="s">
        <v>76</v>
      </c>
      <c r="K1150" s="23">
        <v>1</v>
      </c>
      <c r="L1150" s="3" t="s">
        <v>224</v>
      </c>
      <c r="N1150" s="23"/>
      <c r="O1150"/>
    </row>
    <row r="1151" spans="1:15">
      <c r="A1151" s="66">
        <f>VLOOKUP(C1151,Index[],8,FALSE)</f>
        <v>43242</v>
      </c>
      <c r="B1151" s="5">
        <v>43293</v>
      </c>
      <c r="C1151" t="s">
        <v>388</v>
      </c>
      <c r="D1151" s="3">
        <f>VLOOKUP(C1151,Index[],2,FALSE)</f>
        <v>13</v>
      </c>
      <c r="E1151" s="3">
        <f>VLOOKUP(C1151,Index[],3,FALSE)</f>
        <v>0</v>
      </c>
      <c r="F1151" s="3">
        <f>VLOOKUP(C1151,Index[],4,FALSE)</f>
        <v>0</v>
      </c>
      <c r="G1151" s="3">
        <f>VLOOKUP(C1151,Index[],5,FALSE)</f>
        <v>0</v>
      </c>
      <c r="I1151">
        <f>VLOOKUP(Table1[[#This Row],[trait_name]],Trait[],2,FALSE)</f>
        <v>40</v>
      </c>
      <c r="J1151" s="23" t="s">
        <v>76</v>
      </c>
      <c r="K1151" s="23">
        <v>3</v>
      </c>
      <c r="L1151" s="3" t="s">
        <v>399</v>
      </c>
      <c r="N1151" s="23"/>
      <c r="O1151"/>
    </row>
    <row r="1152" spans="1:15">
      <c r="A1152" s="66">
        <f>VLOOKUP(C1152,Index[],8,FALSE)</f>
        <v>43242</v>
      </c>
      <c r="B1152" s="5">
        <v>43242</v>
      </c>
      <c r="C1152" t="s">
        <v>388</v>
      </c>
      <c r="D1152" s="3">
        <f>VLOOKUP(C1152,Index[],2,FALSE)</f>
        <v>13</v>
      </c>
      <c r="E1152" s="3">
        <f>VLOOKUP(C1152,Index[],3,FALSE)</f>
        <v>0</v>
      </c>
      <c r="F1152" s="3">
        <f>VLOOKUP(C1152,Index[],4,FALSE)</f>
        <v>0</v>
      </c>
      <c r="G1152" s="3">
        <f>VLOOKUP(C1152,Index[],5,FALSE)</f>
        <v>0</v>
      </c>
      <c r="H1152" t="s">
        <v>391</v>
      </c>
      <c r="I1152">
        <f>VLOOKUP(Table1[[#This Row],[trait_name]],Trait[],2,FALSE)</f>
        <v>41</v>
      </c>
      <c r="J1152" s="23" t="s">
        <v>78</v>
      </c>
      <c r="K1152" s="23">
        <v>1</v>
      </c>
      <c r="L1152" s="3" t="s">
        <v>80</v>
      </c>
      <c r="N1152" s="23"/>
      <c r="O1152"/>
    </row>
    <row r="1153" spans="1:15">
      <c r="A1153" s="66">
        <f>VLOOKUP(C1153,Index[],8,FALSE)</f>
        <v>43242</v>
      </c>
      <c r="B1153" s="5">
        <v>43293</v>
      </c>
      <c r="C1153" t="s">
        <v>388</v>
      </c>
      <c r="D1153" s="3">
        <f>VLOOKUP(C1153,Index[],2,FALSE)</f>
        <v>13</v>
      </c>
      <c r="E1153" s="3">
        <f>VLOOKUP(C1153,Index[],3,FALSE)</f>
        <v>0</v>
      </c>
      <c r="F1153" s="3">
        <f>VLOOKUP(C1153,Index[],4,FALSE)</f>
        <v>0</v>
      </c>
      <c r="G1153" s="3">
        <f>VLOOKUP(C1153,Index[],5,FALSE)</f>
        <v>0</v>
      </c>
      <c r="I1153">
        <f>VLOOKUP(Table1[[#This Row],[trait_name]],Trait[],2,FALSE)</f>
        <v>41</v>
      </c>
      <c r="J1153" s="23" t="s">
        <v>78</v>
      </c>
      <c r="K1153" s="23">
        <v>2</v>
      </c>
      <c r="L1153" s="3"/>
      <c r="N1153" s="23"/>
      <c r="O1153"/>
    </row>
    <row r="1154" spans="1:15">
      <c r="A1154" s="66">
        <f>VLOOKUP(C1154,Index[],8,FALSE)</f>
        <v>43242</v>
      </c>
      <c r="B1154" s="5">
        <v>43293</v>
      </c>
      <c r="C1154" t="s">
        <v>388</v>
      </c>
      <c r="D1154" s="3">
        <f>VLOOKUP(C1154,Index[],2,FALSE)</f>
        <v>13</v>
      </c>
      <c r="E1154" s="3">
        <f>VLOOKUP(C1154,Index[],3,FALSE)</f>
        <v>0</v>
      </c>
      <c r="F1154" s="3">
        <f>VLOOKUP(C1154,Index[],4,FALSE)</f>
        <v>0</v>
      </c>
      <c r="G1154" s="3">
        <f>VLOOKUP(C1154,Index[],5,FALSE)</f>
        <v>0</v>
      </c>
      <c r="H1154" t="s">
        <v>391</v>
      </c>
      <c r="I1154">
        <f>VLOOKUP(Table1[[#This Row],[trait_name]],Trait[],2,FALSE)</f>
        <v>42</v>
      </c>
      <c r="J1154" s="23" t="s">
        <v>82</v>
      </c>
      <c r="K1154" s="23">
        <v>1</v>
      </c>
      <c r="L1154" s="3" t="s">
        <v>83</v>
      </c>
      <c r="N1154" s="23"/>
      <c r="O1154"/>
    </row>
    <row r="1155" spans="1:15">
      <c r="A1155" s="66">
        <f>VLOOKUP(C1155,Index[],8,FALSE)</f>
        <v>43242</v>
      </c>
      <c r="B1155" s="5">
        <v>43293</v>
      </c>
      <c r="C1155" t="s">
        <v>388</v>
      </c>
      <c r="D1155" s="3">
        <f>VLOOKUP(C1155,Index[],2,FALSE)</f>
        <v>13</v>
      </c>
      <c r="E1155" s="3">
        <f>VLOOKUP(C1155,Index[],3,FALSE)</f>
        <v>0</v>
      </c>
      <c r="F1155" s="3">
        <f>VLOOKUP(C1155,Index[],4,FALSE)</f>
        <v>0</v>
      </c>
      <c r="G1155" s="3">
        <f>VLOOKUP(C1155,Index[],5,FALSE)</f>
        <v>0</v>
      </c>
      <c r="I1155">
        <f>VLOOKUP(Table1[[#This Row],[trait_name]],Trait[],2,FALSE)</f>
        <v>42</v>
      </c>
      <c r="J1155" s="23" t="s">
        <v>82</v>
      </c>
      <c r="K1155" s="23">
        <v>2</v>
      </c>
      <c r="L1155" s="3"/>
      <c r="N1155" s="23"/>
      <c r="O1155"/>
    </row>
    <row r="1156" spans="1:15">
      <c r="A1156" s="66">
        <f>VLOOKUP(C1156,Index[],8,FALSE)</f>
        <v>43242</v>
      </c>
      <c r="B1156" s="5">
        <v>43293</v>
      </c>
      <c r="C1156" t="s">
        <v>388</v>
      </c>
      <c r="D1156" s="3">
        <f>VLOOKUP(C1156,Index[],2,FALSE)</f>
        <v>13</v>
      </c>
      <c r="E1156" s="3">
        <f>VLOOKUP(C1156,Index[],3,FALSE)</f>
        <v>0</v>
      </c>
      <c r="F1156" s="3">
        <f>VLOOKUP(C1156,Index[],4,FALSE)</f>
        <v>0</v>
      </c>
      <c r="G1156" s="3">
        <f>VLOOKUP(C1156,Index[],5,FALSE)</f>
        <v>0</v>
      </c>
      <c r="H1156" t="s">
        <v>391</v>
      </c>
      <c r="I1156">
        <f>VLOOKUP(Table1[[#This Row],[trait_name]],Trait[],2,FALSE)</f>
        <v>43</v>
      </c>
      <c r="J1156" s="23" t="s">
        <v>86</v>
      </c>
      <c r="K1156" s="23">
        <v>1</v>
      </c>
      <c r="L1156" s="3" t="s">
        <v>87</v>
      </c>
      <c r="N1156" s="23"/>
      <c r="O1156"/>
    </row>
    <row r="1157" spans="1:15">
      <c r="A1157" s="66">
        <f>VLOOKUP(C1157,Index[],8,FALSE)</f>
        <v>43242</v>
      </c>
      <c r="B1157" s="5">
        <v>43293</v>
      </c>
      <c r="C1157" s="4" t="s">
        <v>388</v>
      </c>
      <c r="D1157" s="3">
        <f>VLOOKUP(C1157,Index[],2,FALSE)</f>
        <v>13</v>
      </c>
      <c r="E1157" s="3">
        <f>VLOOKUP(C1157,Index[],3,FALSE)</f>
        <v>0</v>
      </c>
      <c r="F1157" s="3">
        <f>VLOOKUP(C1157,Index[],4,FALSE)</f>
        <v>0</v>
      </c>
      <c r="G1157" s="3">
        <f>VLOOKUP(C1157,Index[],5,FALSE)</f>
        <v>0</v>
      </c>
      <c r="H1157" t="s">
        <v>391</v>
      </c>
      <c r="I1157">
        <f>VLOOKUP(Table1[[#This Row],[trait_name]],Trait[],2,FALSE)</f>
        <v>44</v>
      </c>
      <c r="J1157" s="23" t="s">
        <v>88</v>
      </c>
      <c r="K1157" s="23">
        <v>1</v>
      </c>
      <c r="L1157" s="3" t="s">
        <v>400</v>
      </c>
      <c r="N1157" s="23"/>
      <c r="O1157"/>
    </row>
    <row r="1158" spans="1:15">
      <c r="A1158" s="66">
        <f>VLOOKUP(C1158,Index[],8,FALSE)</f>
        <v>43242</v>
      </c>
      <c r="B1158" s="5">
        <v>43293</v>
      </c>
      <c r="C1158" t="s">
        <v>388</v>
      </c>
      <c r="D1158" s="3">
        <f>VLOOKUP(C1158,Index[],2,FALSE)</f>
        <v>13</v>
      </c>
      <c r="E1158" s="3">
        <f>VLOOKUP(C1158,Index[],3,FALSE)</f>
        <v>0</v>
      </c>
      <c r="F1158" s="3">
        <f>VLOOKUP(C1158,Index[],4,FALSE)</f>
        <v>0</v>
      </c>
      <c r="G1158" s="3">
        <f>VLOOKUP(C1158,Index[],5,FALSE)</f>
        <v>0</v>
      </c>
      <c r="I1158">
        <f>VLOOKUP(Table1[[#This Row],[trait_name]],Trait[],2,FALSE)</f>
        <v>44</v>
      </c>
      <c r="J1158" s="23" t="s">
        <v>88</v>
      </c>
      <c r="K1158" s="23">
        <v>2</v>
      </c>
      <c r="L1158" s="3"/>
      <c r="N1158" s="23"/>
      <c r="O1158"/>
    </row>
    <row r="1159" spans="1:15">
      <c r="A1159" s="66">
        <f>VLOOKUP(C1159,Index[],8,FALSE)</f>
        <v>43242</v>
      </c>
      <c r="B1159" s="5">
        <v>43242</v>
      </c>
      <c r="C1159" t="s">
        <v>388</v>
      </c>
      <c r="D1159" s="3">
        <f>VLOOKUP(C1159,Index[],2,FALSE)</f>
        <v>13</v>
      </c>
      <c r="E1159" s="3">
        <f>VLOOKUP(C1159,Index[],3,FALSE)</f>
        <v>0</v>
      </c>
      <c r="F1159" s="3">
        <f>VLOOKUP(C1159,Index[],4,FALSE)</f>
        <v>0</v>
      </c>
      <c r="G1159" s="3">
        <f>VLOOKUP(C1159,Index[],5,FALSE)</f>
        <v>0</v>
      </c>
      <c r="H1159" t="s">
        <v>391</v>
      </c>
      <c r="I1159">
        <f>VLOOKUP(Table1[[#This Row],[trait_name]],Trait[],2,FALSE)</f>
        <v>45</v>
      </c>
      <c r="J1159" s="23" t="s">
        <v>92</v>
      </c>
      <c r="K1159" s="23">
        <v>1</v>
      </c>
      <c r="L1159" s="3" t="s">
        <v>401</v>
      </c>
      <c r="N1159" s="23"/>
      <c r="O1159"/>
    </row>
    <row r="1160" spans="1:15">
      <c r="A1160" s="66">
        <f>VLOOKUP(C1160,Index[],8,FALSE)</f>
        <v>43242</v>
      </c>
      <c r="B1160" s="5">
        <v>43293</v>
      </c>
      <c r="C1160" t="s">
        <v>388</v>
      </c>
      <c r="D1160" s="3">
        <f>VLOOKUP(C1160,Index[],2,FALSE)</f>
        <v>13</v>
      </c>
      <c r="E1160" s="3">
        <f>VLOOKUP(C1160,Index[],3,FALSE)</f>
        <v>0</v>
      </c>
      <c r="F1160" s="3">
        <f>VLOOKUP(C1160,Index[],4,FALSE)</f>
        <v>0</v>
      </c>
      <c r="G1160" s="3">
        <f>VLOOKUP(C1160,Index[],5,FALSE)</f>
        <v>0</v>
      </c>
      <c r="H1160" t="s">
        <v>323</v>
      </c>
      <c r="I1160">
        <f>VLOOKUP(Table1[[#This Row],[trait_name]],Trait[],2,FALSE)</f>
        <v>45</v>
      </c>
      <c r="J1160" s="23" t="s">
        <v>92</v>
      </c>
      <c r="K1160" s="23">
        <v>2</v>
      </c>
      <c r="L1160" s="3" t="s">
        <v>334</v>
      </c>
      <c r="N1160" s="23"/>
      <c r="O1160"/>
    </row>
    <row r="1161" spans="1:15">
      <c r="A1161" s="66">
        <f>VLOOKUP(C1161,Index[],8,FALSE)</f>
        <v>43242</v>
      </c>
      <c r="B1161" s="5">
        <v>43293</v>
      </c>
      <c r="C1161" t="s">
        <v>388</v>
      </c>
      <c r="D1161" s="3">
        <f>VLOOKUP(C1161,Index[],2,FALSE)</f>
        <v>13</v>
      </c>
      <c r="E1161" s="3">
        <f>VLOOKUP(C1161,Index[],3,FALSE)</f>
        <v>0</v>
      </c>
      <c r="F1161" s="3">
        <f>VLOOKUP(C1161,Index[],4,FALSE)</f>
        <v>0</v>
      </c>
      <c r="G1161" s="3">
        <f>VLOOKUP(C1161,Index[],5,FALSE)</f>
        <v>0</v>
      </c>
      <c r="H1161" t="s">
        <v>14</v>
      </c>
      <c r="I1161">
        <f>VLOOKUP(Table1[[#This Row],[trait_name]],Trait[],2,FALSE)</f>
        <v>46</v>
      </c>
      <c r="J1161" s="23" t="s">
        <v>97</v>
      </c>
      <c r="K1161" s="23">
        <v>1</v>
      </c>
      <c r="L1161" s="3" t="s">
        <v>98</v>
      </c>
      <c r="N1161" s="23"/>
      <c r="O1161"/>
    </row>
    <row r="1162" spans="1:15">
      <c r="A1162" s="66">
        <f>VLOOKUP(C1162,Index[],8,FALSE)</f>
        <v>43242</v>
      </c>
      <c r="B1162" s="5">
        <v>43293</v>
      </c>
      <c r="C1162" t="s">
        <v>388</v>
      </c>
      <c r="D1162" s="3">
        <f>VLOOKUP(C1162,Index[],2,FALSE)</f>
        <v>13</v>
      </c>
      <c r="E1162" s="3">
        <f>VLOOKUP(C1162,Index[],3,FALSE)</f>
        <v>0</v>
      </c>
      <c r="F1162" s="3">
        <f>VLOOKUP(C1162,Index[],4,FALSE)</f>
        <v>0</v>
      </c>
      <c r="G1162" s="3">
        <f>VLOOKUP(C1162,Index[],5,FALSE)</f>
        <v>0</v>
      </c>
      <c r="I1162">
        <f>VLOOKUP(Table1[[#This Row],[trait_name]],Trait[],2,FALSE)</f>
        <v>46</v>
      </c>
      <c r="J1162" s="23" t="s">
        <v>97</v>
      </c>
      <c r="K1162" s="23">
        <v>2</v>
      </c>
      <c r="L1162" s="3"/>
      <c r="N1162" s="23"/>
      <c r="O1162"/>
    </row>
    <row r="1163" spans="1:15">
      <c r="A1163" s="66">
        <f>VLOOKUP(C1163,Index[],8,FALSE)</f>
        <v>43242</v>
      </c>
      <c r="B1163" s="5">
        <v>43293</v>
      </c>
      <c r="C1163" t="s">
        <v>388</v>
      </c>
      <c r="D1163" s="3">
        <f>VLOOKUP(C1163,Index[],2,FALSE)</f>
        <v>13</v>
      </c>
      <c r="E1163" s="3">
        <f>VLOOKUP(C1163,Index[],3,FALSE)</f>
        <v>0</v>
      </c>
      <c r="F1163" s="3">
        <f>VLOOKUP(C1163,Index[],4,FALSE)</f>
        <v>0</v>
      </c>
      <c r="G1163" s="3">
        <f>VLOOKUP(C1163,Index[],5,FALSE)</f>
        <v>0</v>
      </c>
      <c r="H1163" t="s">
        <v>14</v>
      </c>
      <c r="I1163">
        <f>VLOOKUP(Table1[[#This Row],[trait_name]],Trait[],2,FALSE)</f>
        <v>47</v>
      </c>
      <c r="J1163" s="23" t="s">
        <v>99</v>
      </c>
      <c r="K1163" s="23">
        <v>1</v>
      </c>
      <c r="L1163" s="3" t="s">
        <v>402</v>
      </c>
      <c r="N1163" s="23"/>
      <c r="O1163"/>
    </row>
    <row r="1164" spans="1:15">
      <c r="A1164" s="66">
        <f>VLOOKUP(C1164,Index[],8,FALSE)</f>
        <v>43242</v>
      </c>
      <c r="B1164" s="5">
        <v>43293</v>
      </c>
      <c r="C1164" t="s">
        <v>388</v>
      </c>
      <c r="D1164" s="3">
        <f>VLOOKUP(C1164,Index[],2,FALSE)</f>
        <v>13</v>
      </c>
      <c r="E1164" s="3">
        <f>VLOOKUP(C1164,Index[],3,FALSE)</f>
        <v>0</v>
      </c>
      <c r="F1164" s="3">
        <f>VLOOKUP(C1164,Index[],4,FALSE)</f>
        <v>0</v>
      </c>
      <c r="G1164" s="3">
        <f>VLOOKUP(C1164,Index[],5,FALSE)</f>
        <v>0</v>
      </c>
      <c r="I1164">
        <f>VLOOKUP(Table1[[#This Row],[trait_name]],Trait[],2,FALSE)</f>
        <v>47</v>
      </c>
      <c r="J1164" s="23" t="s">
        <v>99</v>
      </c>
      <c r="K1164" s="23">
        <v>2</v>
      </c>
      <c r="L1164" s="3"/>
      <c r="N1164" s="23"/>
      <c r="O1164"/>
    </row>
    <row r="1165" spans="1:15">
      <c r="A1165" s="66">
        <f>VLOOKUP(C1165,Index[],8,FALSE)</f>
        <v>43242</v>
      </c>
      <c r="B1165" s="5">
        <v>43293</v>
      </c>
      <c r="C1165" t="s">
        <v>388</v>
      </c>
      <c r="D1165" s="3">
        <f>VLOOKUP(C1165,Index[],2,FALSE)</f>
        <v>13</v>
      </c>
      <c r="E1165" s="3">
        <f>VLOOKUP(C1165,Index[],3,FALSE)</f>
        <v>0</v>
      </c>
      <c r="F1165" s="3">
        <f>VLOOKUP(C1165,Index[],4,FALSE)</f>
        <v>0</v>
      </c>
      <c r="G1165" s="3">
        <f>VLOOKUP(C1165,Index[],5,FALSE)</f>
        <v>0</v>
      </c>
      <c r="H1165" t="s">
        <v>391</v>
      </c>
      <c r="I1165">
        <f>VLOOKUP(Table1[[#This Row],[trait_name]],Trait[],2,FALSE)</f>
        <v>48</v>
      </c>
      <c r="J1165" s="24" t="s">
        <v>101</v>
      </c>
      <c r="K1165" s="23">
        <v>1</v>
      </c>
      <c r="L1165" s="3" t="s">
        <v>85</v>
      </c>
      <c r="N1165" s="23"/>
      <c r="O1165"/>
    </row>
    <row r="1166" spans="1:15">
      <c r="A1166" s="66">
        <f>VLOOKUP(C1166,Index[],8,FALSE)</f>
        <v>43242</v>
      </c>
      <c r="B1166" s="5">
        <v>43293</v>
      </c>
      <c r="C1166" t="s">
        <v>388</v>
      </c>
      <c r="D1166" s="3">
        <f>VLOOKUP(C1166,Index[],2,FALSE)</f>
        <v>13</v>
      </c>
      <c r="E1166" s="3">
        <f>VLOOKUP(C1166,Index[],3,FALSE)</f>
        <v>0</v>
      </c>
      <c r="F1166" s="3">
        <f>VLOOKUP(C1166,Index[],4,FALSE)</f>
        <v>0</v>
      </c>
      <c r="G1166" s="3">
        <f>VLOOKUP(C1166,Index[],5,FALSE)</f>
        <v>0</v>
      </c>
      <c r="H1166" t="s">
        <v>14</v>
      </c>
      <c r="I1166">
        <f>VLOOKUP(Table1[[#This Row],[trait_name]],Trait[],2,FALSE)</f>
        <v>48</v>
      </c>
      <c r="J1166" s="23" t="s">
        <v>101</v>
      </c>
      <c r="K1166" s="23">
        <v>2</v>
      </c>
      <c r="L1166" s="3" t="s">
        <v>103</v>
      </c>
      <c r="N1166" s="24"/>
      <c r="O1166"/>
    </row>
    <row r="1167" spans="1:15">
      <c r="A1167" s="66">
        <f>VLOOKUP(C1167,Index[],8,FALSE)</f>
        <v>43242</v>
      </c>
      <c r="B1167" s="5">
        <v>43293</v>
      </c>
      <c r="C1167" t="s">
        <v>388</v>
      </c>
      <c r="D1167" s="3">
        <f>VLOOKUP(C1167,Index[],2,FALSE)</f>
        <v>13</v>
      </c>
      <c r="E1167" s="3">
        <f>VLOOKUP(C1167,Index[],3,FALSE)</f>
        <v>0</v>
      </c>
      <c r="F1167" s="3">
        <f>VLOOKUP(C1167,Index[],4,FALSE)</f>
        <v>0</v>
      </c>
      <c r="G1167" s="3">
        <f>VLOOKUP(C1167,Index[],5,FALSE)</f>
        <v>0</v>
      </c>
      <c r="H1167" t="s">
        <v>391</v>
      </c>
      <c r="I1167">
        <f>VLOOKUP(Table1[[#This Row],[trait_name]],Trait[],2,FALSE)</f>
        <v>49</v>
      </c>
      <c r="J1167" s="24" t="s">
        <v>104</v>
      </c>
      <c r="K1167" s="23">
        <v>1</v>
      </c>
      <c r="L1167" s="3" t="s">
        <v>181</v>
      </c>
      <c r="N1167" s="23"/>
      <c r="O1167"/>
    </row>
    <row r="1168" spans="1:15">
      <c r="A1168" s="66">
        <f>VLOOKUP(C1168,Index[],8,FALSE)</f>
        <v>43242</v>
      </c>
      <c r="B1168" s="5">
        <v>43293</v>
      </c>
      <c r="C1168" t="s">
        <v>388</v>
      </c>
      <c r="D1168" s="3">
        <f>VLOOKUP(C1168,Index[],2,FALSE)</f>
        <v>13</v>
      </c>
      <c r="E1168" s="3">
        <f>VLOOKUP(C1168,Index[],3,FALSE)</f>
        <v>0</v>
      </c>
      <c r="F1168" s="3">
        <f>VLOOKUP(C1168,Index[],4,FALSE)</f>
        <v>0</v>
      </c>
      <c r="G1168" s="3">
        <f>VLOOKUP(C1168,Index[],5,FALSE)</f>
        <v>0</v>
      </c>
      <c r="H1168" t="s">
        <v>14</v>
      </c>
      <c r="I1168">
        <f>VLOOKUP(Table1[[#This Row],[trait_name]],Trait[],2,FALSE)</f>
        <v>49</v>
      </c>
      <c r="J1168" s="23" t="s">
        <v>104</v>
      </c>
      <c r="K1168" s="23">
        <v>2</v>
      </c>
      <c r="L1168" s="3" t="s">
        <v>182</v>
      </c>
      <c r="N1168" s="23"/>
      <c r="O1168"/>
    </row>
    <row r="1169" spans="1:15">
      <c r="A1169" s="66">
        <f>VLOOKUP(C1169,Index[],8,FALSE)</f>
        <v>43242</v>
      </c>
      <c r="B1169" s="5">
        <v>43311</v>
      </c>
      <c r="C1169" t="s">
        <v>388</v>
      </c>
      <c r="D1169" s="3">
        <f>VLOOKUP(C1169,Index[],2,FALSE)</f>
        <v>13</v>
      </c>
      <c r="E1169" s="3">
        <f>VLOOKUP(C1169,Index[],3,FALSE)</f>
        <v>0</v>
      </c>
      <c r="F1169" s="3">
        <f>VLOOKUP(C1169,Index[],4,FALSE)</f>
        <v>0</v>
      </c>
      <c r="G1169" s="3">
        <f>VLOOKUP(C1169,Index[],5,FALSE)</f>
        <v>0</v>
      </c>
      <c r="I1169">
        <f>VLOOKUP(Table1[[#This Row],[trait_name]],Trait[],2,FALSE)</f>
        <v>50</v>
      </c>
      <c r="J1169" s="23" t="s">
        <v>106</v>
      </c>
      <c r="K1169" s="23">
        <v>1</v>
      </c>
      <c r="L1169" s="3"/>
      <c r="M1169" s="3"/>
      <c r="N1169" s="23"/>
      <c r="O1169"/>
    </row>
    <row r="1170" spans="1:15">
      <c r="A1170" s="66">
        <f>VLOOKUP(C1170,Index[],8,FALSE)</f>
        <v>43242</v>
      </c>
      <c r="B1170" s="5">
        <v>43293</v>
      </c>
      <c r="C1170" t="s">
        <v>388</v>
      </c>
      <c r="D1170" s="3">
        <f>VLOOKUP(C1170,Index[],2,FALSE)</f>
        <v>13</v>
      </c>
      <c r="E1170" s="3">
        <f>VLOOKUP(C1170,Index[],3,FALSE)</f>
        <v>0</v>
      </c>
      <c r="F1170" s="3">
        <f>VLOOKUP(C1170,Index[],4,FALSE)</f>
        <v>0</v>
      </c>
      <c r="G1170" s="3">
        <f>VLOOKUP(C1170,Index[],5,FALSE)</f>
        <v>0</v>
      </c>
      <c r="H1170" t="s">
        <v>14</v>
      </c>
      <c r="I1170">
        <f>VLOOKUP(Table1[[#This Row],[trait_name]],Trait[],2,FALSE)</f>
        <v>51</v>
      </c>
      <c r="J1170" s="23" t="s">
        <v>107</v>
      </c>
      <c r="K1170" s="23">
        <v>1</v>
      </c>
      <c r="L1170" s="3" t="s">
        <v>376</v>
      </c>
      <c r="N1170" s="23"/>
      <c r="O1170"/>
    </row>
    <row r="1171" spans="1:15">
      <c r="A1171" s="66">
        <f>VLOOKUP(C1171,Index[],8,FALSE)</f>
        <v>43242</v>
      </c>
      <c r="B1171" s="5">
        <v>43293</v>
      </c>
      <c r="C1171" t="s">
        <v>388</v>
      </c>
      <c r="D1171" s="3">
        <f>VLOOKUP(C1171,Index[],2,FALSE)</f>
        <v>13</v>
      </c>
      <c r="E1171" s="3">
        <f>VLOOKUP(C1171,Index[],3,FALSE)</f>
        <v>0</v>
      </c>
      <c r="F1171" s="3">
        <f>VLOOKUP(C1171,Index[],4,FALSE)</f>
        <v>0</v>
      </c>
      <c r="G1171" s="3">
        <f>VLOOKUP(C1171,Index[],5,FALSE)</f>
        <v>0</v>
      </c>
      <c r="H1171" t="s">
        <v>325</v>
      </c>
      <c r="I1171">
        <f>VLOOKUP(Table1[[#This Row],[trait_name]],Trait[],2,FALSE)</f>
        <v>52</v>
      </c>
      <c r="J1171" s="23" t="s">
        <v>109</v>
      </c>
      <c r="K1171" s="23">
        <v>1</v>
      </c>
      <c r="L1171" s="3" t="s">
        <v>183</v>
      </c>
      <c r="N1171" s="23"/>
      <c r="O1171"/>
    </row>
    <row r="1172" spans="1:15">
      <c r="A1172" s="66">
        <f>VLOOKUP(C1172,Index[],8,FALSE)</f>
        <v>43242</v>
      </c>
      <c r="B1172" s="5">
        <v>43293</v>
      </c>
      <c r="C1172" t="s">
        <v>388</v>
      </c>
      <c r="D1172" s="3">
        <f>VLOOKUP(C1172,Index[],2,FALSE)</f>
        <v>13</v>
      </c>
      <c r="E1172" s="3">
        <f>VLOOKUP(C1172,Index[],3,FALSE)</f>
        <v>0</v>
      </c>
      <c r="F1172" s="3">
        <f>VLOOKUP(C1172,Index[],4,FALSE)</f>
        <v>0</v>
      </c>
      <c r="G1172" s="3">
        <f>VLOOKUP(C1172,Index[],5,FALSE)</f>
        <v>0</v>
      </c>
      <c r="H1172" t="s">
        <v>403</v>
      </c>
      <c r="I1172">
        <f>VLOOKUP(Table1[[#This Row],[trait_name]],Trait[],2,FALSE)</f>
        <v>52</v>
      </c>
      <c r="J1172" s="23" t="s">
        <v>109</v>
      </c>
      <c r="K1172" s="23">
        <v>2</v>
      </c>
      <c r="L1172" s="3" t="s">
        <v>274</v>
      </c>
      <c r="N1172" s="23"/>
      <c r="O1172"/>
    </row>
    <row r="1173" spans="1:15">
      <c r="A1173" s="66">
        <f>VLOOKUP(C1173,Index[],8,FALSE)</f>
        <v>43242</v>
      </c>
      <c r="B1173" s="5">
        <v>43242</v>
      </c>
      <c r="C1173" t="s">
        <v>388</v>
      </c>
      <c r="D1173" s="3">
        <f>VLOOKUP(C1173,Index[],2,FALSE)</f>
        <v>13</v>
      </c>
      <c r="E1173" s="3">
        <f>VLOOKUP(C1173,Index[],3,FALSE)</f>
        <v>0</v>
      </c>
      <c r="F1173" s="3">
        <f>VLOOKUP(C1173,Index[],4,FALSE)</f>
        <v>0</v>
      </c>
      <c r="G1173" s="3">
        <f>VLOOKUP(C1173,Index[],5,FALSE)</f>
        <v>0</v>
      </c>
      <c r="H1173" t="s">
        <v>391</v>
      </c>
      <c r="I1173">
        <f>VLOOKUP(Table1[[#This Row],[trait_name]],Trait[],2,FALSE)</f>
        <v>53</v>
      </c>
      <c r="J1173" s="23" t="s">
        <v>112</v>
      </c>
      <c r="K1173" s="23">
        <v>1</v>
      </c>
      <c r="L1173" s="3" t="s">
        <v>184</v>
      </c>
      <c r="N1173" s="23"/>
      <c r="O1173"/>
    </row>
    <row r="1174" spans="1:15">
      <c r="A1174" s="66">
        <f>VLOOKUP(C1174,Index[],8,FALSE)</f>
        <v>43242</v>
      </c>
      <c r="B1174" s="5">
        <v>43242</v>
      </c>
      <c r="C1174" t="s">
        <v>388</v>
      </c>
      <c r="D1174" s="3">
        <f>VLOOKUP(C1174,Index[],2,FALSE)</f>
        <v>13</v>
      </c>
      <c r="E1174" s="3">
        <f>VLOOKUP(C1174,Index[],3,FALSE)</f>
        <v>0</v>
      </c>
      <c r="F1174" s="3">
        <f>VLOOKUP(C1174,Index[],4,FALSE)</f>
        <v>0</v>
      </c>
      <c r="G1174" s="3">
        <f>VLOOKUP(C1174,Index[],5,FALSE)</f>
        <v>0</v>
      </c>
      <c r="H1174" t="s">
        <v>391</v>
      </c>
      <c r="I1174">
        <f>VLOOKUP(Table1[[#This Row],[trait_name]],Trait[],2,FALSE)</f>
        <v>53</v>
      </c>
      <c r="J1174" s="23" t="s">
        <v>112</v>
      </c>
      <c r="K1174" s="23">
        <v>2</v>
      </c>
      <c r="L1174" s="3" t="s">
        <v>358</v>
      </c>
      <c r="N1174" s="23"/>
      <c r="O1174"/>
    </row>
    <row r="1175" spans="1:15">
      <c r="A1175" s="66">
        <f>VLOOKUP(C1175,Index[],8,FALSE)</f>
        <v>43242</v>
      </c>
      <c r="B1175" s="5">
        <v>43293</v>
      </c>
      <c r="C1175" t="s">
        <v>388</v>
      </c>
      <c r="D1175" s="3">
        <f>VLOOKUP(C1175,Index[],2,FALSE)</f>
        <v>13</v>
      </c>
      <c r="E1175" s="3">
        <f>VLOOKUP(C1175,Index[],3,FALSE)</f>
        <v>0</v>
      </c>
      <c r="F1175" s="3">
        <f>VLOOKUP(C1175,Index[],4,FALSE)</f>
        <v>0</v>
      </c>
      <c r="G1175" s="3">
        <f>VLOOKUP(C1175,Index[],5,FALSE)</f>
        <v>0</v>
      </c>
      <c r="I1175">
        <f>VLOOKUP(Table1[[#This Row],[trait_name]],Trait[],2,FALSE)</f>
        <v>53</v>
      </c>
      <c r="J1175" s="23" t="s">
        <v>112</v>
      </c>
      <c r="K1175" s="23">
        <v>3</v>
      </c>
      <c r="L1175" s="3"/>
      <c r="N1175" s="23"/>
      <c r="O1175"/>
    </row>
    <row r="1176" spans="1:15">
      <c r="A1176" s="66">
        <f>VLOOKUP(C1176,Index[],8,FALSE)</f>
        <v>43242</v>
      </c>
      <c r="B1176" s="5">
        <v>43293</v>
      </c>
      <c r="C1176" t="s">
        <v>388</v>
      </c>
      <c r="D1176" s="3">
        <f>VLOOKUP(C1176,Index[],2,FALSE)</f>
        <v>13</v>
      </c>
      <c r="E1176" s="3">
        <f>VLOOKUP(C1176,Index[],3,FALSE)</f>
        <v>0</v>
      </c>
      <c r="F1176" s="3">
        <f>VLOOKUP(C1176,Index[],4,FALSE)</f>
        <v>0</v>
      </c>
      <c r="G1176" s="3">
        <f>VLOOKUP(C1176,Index[],5,FALSE)</f>
        <v>0</v>
      </c>
      <c r="H1176" t="s">
        <v>391</v>
      </c>
      <c r="I1176">
        <f>VLOOKUP(Table1[[#This Row],[trait_name]],Trait[],2,FALSE)</f>
        <v>54</v>
      </c>
      <c r="J1176" s="23" t="s">
        <v>116</v>
      </c>
      <c r="K1176" s="23">
        <v>4</v>
      </c>
      <c r="L1176" s="3" t="s">
        <v>404</v>
      </c>
      <c r="N1176" s="23"/>
      <c r="O1176"/>
    </row>
    <row r="1177" spans="1:15">
      <c r="A1177" s="66">
        <f>VLOOKUP(C1177,Index[],8,FALSE)</f>
        <v>43242</v>
      </c>
      <c r="B1177" s="5">
        <v>43242</v>
      </c>
      <c r="C1177" t="s">
        <v>388</v>
      </c>
      <c r="D1177" s="3">
        <f>VLOOKUP(C1177,Index[],2,FALSE)</f>
        <v>13</v>
      </c>
      <c r="E1177" s="3">
        <f>VLOOKUP(C1177,Index[],3,FALSE)</f>
        <v>0</v>
      </c>
      <c r="F1177" s="3">
        <f>VLOOKUP(C1177,Index[],4,FALSE)</f>
        <v>0</v>
      </c>
      <c r="G1177" s="3">
        <f>VLOOKUP(C1177,Index[],5,FALSE)</f>
        <v>0</v>
      </c>
      <c r="H1177" t="s">
        <v>391</v>
      </c>
      <c r="I1177">
        <f>VLOOKUP(Table1[[#This Row],[trait_name]],Trait[],2,FALSE)</f>
        <v>54</v>
      </c>
      <c r="J1177" s="23" t="s">
        <v>116</v>
      </c>
      <c r="K1177" s="23">
        <v>3</v>
      </c>
      <c r="L1177" s="3" t="s">
        <v>258</v>
      </c>
      <c r="N1177" s="23"/>
      <c r="O1177"/>
    </row>
    <row r="1178" spans="1:15">
      <c r="A1178" s="66">
        <f>VLOOKUP(C1178,Index[],8,FALSE)</f>
        <v>43242</v>
      </c>
      <c r="B1178" s="5">
        <v>43242</v>
      </c>
      <c r="C1178" t="s">
        <v>388</v>
      </c>
      <c r="D1178" s="3">
        <f>VLOOKUP(C1178,Index[],2,FALSE)</f>
        <v>13</v>
      </c>
      <c r="E1178" s="3">
        <f>VLOOKUP(C1178,Index[],3,FALSE)</f>
        <v>0</v>
      </c>
      <c r="F1178" s="3">
        <f>VLOOKUP(C1178,Index[],4,FALSE)</f>
        <v>0</v>
      </c>
      <c r="G1178" s="3">
        <f>VLOOKUP(C1178,Index[],5,FALSE)</f>
        <v>0</v>
      </c>
      <c r="H1178" t="s">
        <v>391</v>
      </c>
      <c r="I1178">
        <f>VLOOKUP(Table1[[#This Row],[trait_name]],Trait[],2,FALSE)</f>
        <v>54</v>
      </c>
      <c r="J1178" s="23" t="s">
        <v>116</v>
      </c>
      <c r="K1178" s="23">
        <v>1</v>
      </c>
      <c r="L1178" s="3" t="s">
        <v>277</v>
      </c>
      <c r="N1178" s="23"/>
      <c r="O1178"/>
    </row>
    <row r="1179" spans="1:15">
      <c r="A1179" s="66">
        <f>VLOOKUP(C1179,Index[],8,FALSE)</f>
        <v>43242</v>
      </c>
      <c r="B1179" s="5">
        <v>43242</v>
      </c>
      <c r="C1179" t="s">
        <v>388</v>
      </c>
      <c r="D1179" s="3">
        <f>VLOOKUP(C1179,Index[],2,FALSE)</f>
        <v>13</v>
      </c>
      <c r="E1179" s="3">
        <f>VLOOKUP(C1179,Index[],3,FALSE)</f>
        <v>0</v>
      </c>
      <c r="F1179" s="3">
        <f>VLOOKUP(C1179,Index[],4,FALSE)</f>
        <v>0</v>
      </c>
      <c r="G1179" s="3">
        <f>VLOOKUP(C1179,Index[],5,FALSE)</f>
        <v>0</v>
      </c>
      <c r="H1179" t="s">
        <v>391</v>
      </c>
      <c r="I1179">
        <f>VLOOKUP(Table1[[#This Row],[trait_name]],Trait[],2,FALSE)</f>
        <v>54</v>
      </c>
      <c r="J1179" s="23" t="s">
        <v>116</v>
      </c>
      <c r="K1179" s="23">
        <v>2</v>
      </c>
      <c r="L1179" s="3" t="s">
        <v>319</v>
      </c>
      <c r="N1179" s="23"/>
      <c r="O1179"/>
    </row>
    <row r="1180" spans="1:15">
      <c r="A1180" s="66">
        <f>VLOOKUP(C1180,Index[],8,FALSE)</f>
        <v>43242</v>
      </c>
      <c r="B1180" s="5">
        <v>43293</v>
      </c>
      <c r="C1180" t="s">
        <v>388</v>
      </c>
      <c r="D1180" s="3">
        <f>VLOOKUP(C1180,Index[],2,FALSE)</f>
        <v>13</v>
      </c>
      <c r="E1180" s="3">
        <f>VLOOKUP(C1180,Index[],3,FALSE)</f>
        <v>0</v>
      </c>
      <c r="F1180" s="3">
        <f>VLOOKUP(C1180,Index[],4,FALSE)</f>
        <v>0</v>
      </c>
      <c r="G1180" s="3">
        <f>VLOOKUP(C1180,Index[],5,FALSE)</f>
        <v>0</v>
      </c>
      <c r="H1180" t="s">
        <v>323</v>
      </c>
      <c r="I1180">
        <f>VLOOKUP(Table1[[#This Row],[trait_name]],Trait[],2,FALSE)</f>
        <v>55</v>
      </c>
      <c r="J1180" s="23" t="s">
        <v>119</v>
      </c>
      <c r="K1180" s="23">
        <v>2</v>
      </c>
      <c r="L1180" s="3" t="s">
        <v>120</v>
      </c>
      <c r="N1180" s="23"/>
      <c r="O1180"/>
    </row>
    <row r="1181" spans="1:15">
      <c r="A1181" s="66">
        <f>VLOOKUP(C1181,Index[],8,FALSE)</f>
        <v>43242</v>
      </c>
      <c r="B1181" s="5">
        <v>43293</v>
      </c>
      <c r="C1181" s="4" t="s">
        <v>388</v>
      </c>
      <c r="D1181" s="3">
        <f>VLOOKUP(C1181,Index[],2,FALSE)</f>
        <v>13</v>
      </c>
      <c r="E1181" s="3">
        <f>VLOOKUP(C1181,Index[],3,FALSE)</f>
        <v>0</v>
      </c>
      <c r="F1181" s="3">
        <f>VLOOKUP(C1181,Index[],4,FALSE)</f>
        <v>0</v>
      </c>
      <c r="G1181" s="3">
        <f>VLOOKUP(C1181,Index[],5,FALSE)</f>
        <v>0</v>
      </c>
      <c r="H1181" t="s">
        <v>323</v>
      </c>
      <c r="I1181">
        <f>VLOOKUP(Table1[[#This Row],[trait_name]],Trait[],2,FALSE)</f>
        <v>55</v>
      </c>
      <c r="J1181" s="23" t="s">
        <v>119</v>
      </c>
      <c r="K1181" s="23">
        <v>1</v>
      </c>
      <c r="L1181" s="3" t="s">
        <v>188</v>
      </c>
      <c r="N1181" s="23"/>
      <c r="O1181"/>
    </row>
    <row r="1182" spans="1:15">
      <c r="A1182" s="66">
        <f>VLOOKUP(C1182,Index[],8,FALSE)</f>
        <v>43242</v>
      </c>
      <c r="B1182" s="5">
        <v>43242</v>
      </c>
      <c r="C1182" t="s">
        <v>388</v>
      </c>
      <c r="D1182" s="3">
        <f>VLOOKUP(C1182,Index[],2,FALSE)</f>
        <v>13</v>
      </c>
      <c r="E1182" s="3">
        <f>VLOOKUP(C1182,Index[],3,FALSE)</f>
        <v>0</v>
      </c>
      <c r="F1182" s="3">
        <f>VLOOKUP(C1182,Index[],4,FALSE)</f>
        <v>0</v>
      </c>
      <c r="G1182" s="3">
        <f>VLOOKUP(C1182,Index[],5,FALSE)</f>
        <v>0</v>
      </c>
      <c r="H1182" t="s">
        <v>323</v>
      </c>
      <c r="I1182">
        <f>VLOOKUP(Table1[[#This Row],[trait_name]],Trait[],2,FALSE)</f>
        <v>56</v>
      </c>
      <c r="J1182" s="23" t="s">
        <v>121</v>
      </c>
      <c r="K1182" s="23">
        <v>1</v>
      </c>
      <c r="L1182" s="3" t="s">
        <v>189</v>
      </c>
      <c r="N1182" s="23"/>
      <c r="O1182"/>
    </row>
    <row r="1183" spans="1:15">
      <c r="A1183" s="66">
        <f>VLOOKUP(C1183,Index[],8,FALSE)</f>
        <v>43242</v>
      </c>
      <c r="B1183" s="5">
        <v>43293</v>
      </c>
      <c r="C1183" t="s">
        <v>388</v>
      </c>
      <c r="D1183" s="3">
        <f>VLOOKUP(C1183,Index[],2,FALSE)</f>
        <v>13</v>
      </c>
      <c r="E1183" s="3">
        <f>VLOOKUP(C1183,Index[],3,FALSE)</f>
        <v>0</v>
      </c>
      <c r="F1183" s="3">
        <f>VLOOKUP(C1183,Index[],4,FALSE)</f>
        <v>0</v>
      </c>
      <c r="G1183" s="3">
        <f>VLOOKUP(C1183,Index[],5,FALSE)</f>
        <v>0</v>
      </c>
      <c r="I1183">
        <f>VLOOKUP(Table1[[#This Row],[trait_name]],Trait[],2,FALSE)</f>
        <v>56</v>
      </c>
      <c r="J1183" s="23" t="s">
        <v>121</v>
      </c>
      <c r="K1183" s="23">
        <v>2</v>
      </c>
      <c r="L1183" s="3"/>
      <c r="N1183" s="23"/>
      <c r="O1183"/>
    </row>
    <row r="1184" spans="1:15">
      <c r="A1184" s="66">
        <f>VLOOKUP(C1184,Index[],8,FALSE)</f>
        <v>43242</v>
      </c>
      <c r="B1184" s="5">
        <v>43242</v>
      </c>
      <c r="C1184" t="s">
        <v>388</v>
      </c>
      <c r="D1184" s="3">
        <f>VLOOKUP(C1184,Index[],2,FALSE)</f>
        <v>13</v>
      </c>
      <c r="E1184" s="3">
        <f>VLOOKUP(C1184,Index[],3,FALSE)</f>
        <v>0</v>
      </c>
      <c r="F1184" s="3">
        <f>VLOOKUP(C1184,Index[],4,FALSE)</f>
        <v>0</v>
      </c>
      <c r="G1184" s="3">
        <f>VLOOKUP(C1184,Index[],5,FALSE)</f>
        <v>0</v>
      </c>
      <c r="H1184" t="s">
        <v>323</v>
      </c>
      <c r="I1184">
        <f>VLOOKUP(Table1[[#This Row],[trait_name]],Trait[],2,FALSE)</f>
        <v>57</v>
      </c>
      <c r="J1184" s="23" t="s">
        <v>233</v>
      </c>
      <c r="K1184" s="23">
        <v>1</v>
      </c>
      <c r="L1184" s="3" t="s">
        <v>405</v>
      </c>
      <c r="N1184" s="23"/>
      <c r="O1184"/>
    </row>
    <row r="1185" spans="1:15">
      <c r="A1185" s="66">
        <f>VLOOKUP(C1185,Index[],8,FALSE)</f>
        <v>43242</v>
      </c>
      <c r="B1185" s="5">
        <v>43242</v>
      </c>
      <c r="C1185" t="s">
        <v>388</v>
      </c>
      <c r="D1185" s="3">
        <f>VLOOKUP(C1185,Index[],2,FALSE)</f>
        <v>13</v>
      </c>
      <c r="E1185" s="3">
        <f>VLOOKUP(C1185,Index[],3,FALSE)</f>
        <v>0</v>
      </c>
      <c r="F1185" s="3">
        <f>VLOOKUP(C1185,Index[],4,FALSE)</f>
        <v>0</v>
      </c>
      <c r="G1185" s="3">
        <f>VLOOKUP(C1185,Index[],5,FALSE)</f>
        <v>0</v>
      </c>
      <c r="H1185" t="s">
        <v>323</v>
      </c>
      <c r="I1185">
        <f>VLOOKUP(Table1[[#This Row],[trait_name]],Trait[],2,FALSE)</f>
        <v>57</v>
      </c>
      <c r="J1185" s="23" t="s">
        <v>233</v>
      </c>
      <c r="K1185" s="23">
        <v>2</v>
      </c>
      <c r="L1185" s="3" t="s">
        <v>406</v>
      </c>
      <c r="N1185" s="23"/>
      <c r="O1185"/>
    </row>
    <row r="1186" spans="1:15">
      <c r="A1186" s="66">
        <f>VLOOKUP(C1186,Index[],8,FALSE)</f>
        <v>43242</v>
      </c>
      <c r="B1186" s="5">
        <v>43293</v>
      </c>
      <c r="C1186" t="s">
        <v>388</v>
      </c>
      <c r="D1186" s="3">
        <f>VLOOKUP(C1186,Index[],2,FALSE)</f>
        <v>13</v>
      </c>
      <c r="E1186" s="3">
        <f>VLOOKUP(C1186,Index[],3,FALSE)</f>
        <v>0</v>
      </c>
      <c r="F1186" s="3">
        <f>VLOOKUP(C1186,Index[],4,FALSE)</f>
        <v>0</v>
      </c>
      <c r="G1186" s="3">
        <f>VLOOKUP(C1186,Index[],5,FALSE)</f>
        <v>0</v>
      </c>
      <c r="I1186">
        <f>VLOOKUP(Table1[[#This Row],[trait_name]],Trait[],2,FALSE)</f>
        <v>57</v>
      </c>
      <c r="J1186" s="23" t="s">
        <v>233</v>
      </c>
      <c r="K1186" s="23">
        <v>3</v>
      </c>
      <c r="L1186" s="3"/>
      <c r="N1186" s="23"/>
      <c r="O1186"/>
    </row>
    <row r="1187" spans="1:15">
      <c r="A1187" s="66">
        <f>VLOOKUP(C1187,Index[],8,FALSE)</f>
        <v>43242</v>
      </c>
      <c r="B1187" s="5">
        <v>43242</v>
      </c>
      <c r="C1187" t="s">
        <v>388</v>
      </c>
      <c r="D1187" s="3">
        <f>VLOOKUP(C1187,Index[],2,FALSE)</f>
        <v>13</v>
      </c>
      <c r="E1187" s="3">
        <f>VLOOKUP(C1187,Index[],3,FALSE)</f>
        <v>0</v>
      </c>
      <c r="F1187" s="3">
        <f>VLOOKUP(C1187,Index[],4,FALSE)</f>
        <v>0</v>
      </c>
      <c r="G1187" s="3">
        <f>VLOOKUP(C1187,Index[],5,FALSE)</f>
        <v>0</v>
      </c>
      <c r="H1187" t="s">
        <v>323</v>
      </c>
      <c r="I1187">
        <f>VLOOKUP(Table1[[#This Row],[trait_name]],Trait[],2,FALSE)</f>
        <v>58</v>
      </c>
      <c r="J1187" s="23" t="s">
        <v>123</v>
      </c>
      <c r="K1187" s="23">
        <v>1</v>
      </c>
      <c r="L1187" s="3" t="s">
        <v>190</v>
      </c>
      <c r="N1187" s="23"/>
      <c r="O1187"/>
    </row>
    <row r="1188" spans="1:15">
      <c r="A1188" s="66">
        <f>VLOOKUP(C1188,Index[],8,FALSE)</f>
        <v>43242</v>
      </c>
      <c r="B1188" s="5">
        <v>43242</v>
      </c>
      <c r="C1188" t="s">
        <v>388</v>
      </c>
      <c r="D1188" s="3">
        <f>VLOOKUP(C1188,Index[],2,FALSE)</f>
        <v>13</v>
      </c>
      <c r="E1188" s="3">
        <f>VLOOKUP(C1188,Index[],3,FALSE)</f>
        <v>0</v>
      </c>
      <c r="F1188" s="3">
        <f>VLOOKUP(C1188,Index[],4,FALSE)</f>
        <v>0</v>
      </c>
      <c r="G1188" s="3">
        <f>VLOOKUP(C1188,Index[],5,FALSE)</f>
        <v>0</v>
      </c>
      <c r="H1188" t="s">
        <v>323</v>
      </c>
      <c r="I1188">
        <f>VLOOKUP(Table1[[#This Row],[trait_name]],Trait[],2,FALSE)</f>
        <v>58</v>
      </c>
      <c r="J1188" s="23" t="s">
        <v>123</v>
      </c>
      <c r="K1188" s="23">
        <v>2</v>
      </c>
      <c r="L1188" s="3" t="s">
        <v>407</v>
      </c>
      <c r="N1188" s="23"/>
      <c r="O1188"/>
    </row>
    <row r="1189" spans="1:15">
      <c r="A1189" s="66">
        <f>VLOOKUP(C1189,Index[],8,FALSE)</f>
        <v>43242</v>
      </c>
      <c r="B1189" s="5">
        <v>43293</v>
      </c>
      <c r="C1189" t="s">
        <v>388</v>
      </c>
      <c r="D1189" s="3">
        <f>VLOOKUP(C1189,Index[],2,FALSE)</f>
        <v>13</v>
      </c>
      <c r="E1189" s="3">
        <f>VLOOKUP(C1189,Index[],3,FALSE)</f>
        <v>0</v>
      </c>
      <c r="F1189" s="3">
        <f>VLOOKUP(C1189,Index[],4,FALSE)</f>
        <v>0</v>
      </c>
      <c r="G1189" s="3">
        <f>VLOOKUP(C1189,Index[],5,FALSE)</f>
        <v>0</v>
      </c>
      <c r="I1189">
        <f>VLOOKUP(Table1[[#This Row],[trait_name]],Trait[],2,FALSE)</f>
        <v>58</v>
      </c>
      <c r="J1189" s="23" t="s">
        <v>123</v>
      </c>
      <c r="K1189" s="23">
        <v>1</v>
      </c>
      <c r="L1189" s="3"/>
      <c r="N1189" s="23"/>
      <c r="O1189"/>
    </row>
    <row r="1190" spans="1:15">
      <c r="A1190" s="66">
        <f>VLOOKUP(C1190,Index[],8,FALSE)</f>
        <v>43242</v>
      </c>
      <c r="B1190" s="5">
        <v>43312</v>
      </c>
      <c r="C1190" t="s">
        <v>388</v>
      </c>
      <c r="D1190" s="3">
        <f>VLOOKUP(C1190,Index[],2,FALSE)</f>
        <v>13</v>
      </c>
      <c r="E1190" s="3">
        <f>VLOOKUP(C1190,Index[],3,FALSE)</f>
        <v>0</v>
      </c>
      <c r="F1190" s="3">
        <f>VLOOKUP(C1190,Index[],4,FALSE)</f>
        <v>0</v>
      </c>
      <c r="G1190" s="3">
        <f>VLOOKUP(C1190,Index[],5,FALSE)</f>
        <v>0</v>
      </c>
      <c r="H1190" t="s">
        <v>153</v>
      </c>
      <c r="I1190">
        <f>VLOOKUP(Table1[[#This Row],[trait_name]],Trait[],2,FALSE)</f>
        <v>59</v>
      </c>
      <c r="J1190" s="23" t="s">
        <v>125</v>
      </c>
      <c r="K1190" s="23">
        <v>2</v>
      </c>
      <c r="L1190" s="3" t="s">
        <v>131</v>
      </c>
      <c r="M1190" s="3"/>
      <c r="N1190" s="23"/>
      <c r="O1190"/>
    </row>
    <row r="1191" spans="1:15">
      <c r="A1191" s="66">
        <f>VLOOKUP(C1191,Index[],8,FALSE)</f>
        <v>43242</v>
      </c>
      <c r="B1191" s="5">
        <v>43293</v>
      </c>
      <c r="C1191" t="s">
        <v>388</v>
      </c>
      <c r="D1191" s="3">
        <f>VLOOKUP(C1191,Index[],2,FALSE)</f>
        <v>13</v>
      </c>
      <c r="E1191" s="3">
        <f>VLOOKUP(C1191,Index[],3,FALSE)</f>
        <v>0</v>
      </c>
      <c r="F1191" s="3">
        <f>VLOOKUP(C1191,Index[],4,FALSE)</f>
        <v>0</v>
      </c>
      <c r="G1191" s="3">
        <f>VLOOKUP(C1191,Index[],5,FALSE)</f>
        <v>0</v>
      </c>
      <c r="H1191" t="s">
        <v>403</v>
      </c>
      <c r="I1191">
        <f>VLOOKUP(Table1[[#This Row],[trait_name]],Trait[],2,FALSE)</f>
        <v>59</v>
      </c>
      <c r="J1191" s="23" t="s">
        <v>125</v>
      </c>
      <c r="K1191" s="23">
        <v>1</v>
      </c>
      <c r="L1191" s="3" t="s">
        <v>126</v>
      </c>
      <c r="N1191" s="23"/>
      <c r="O1191"/>
    </row>
    <row r="1192" spans="1:15">
      <c r="A1192" s="66">
        <f>VLOOKUP(C1192,Index[],8,FALSE)</f>
        <v>43242</v>
      </c>
      <c r="B1192" s="5">
        <v>43293</v>
      </c>
      <c r="C1192" t="s">
        <v>388</v>
      </c>
      <c r="D1192" s="3">
        <f>VLOOKUP(C1192,Index[],2,FALSE)</f>
        <v>13</v>
      </c>
      <c r="E1192" s="3">
        <f>VLOOKUP(C1192,Index[],3,FALSE)</f>
        <v>0</v>
      </c>
      <c r="F1192" s="3">
        <f>VLOOKUP(C1192,Index[],4,FALSE)</f>
        <v>0</v>
      </c>
      <c r="G1192" s="3">
        <f>VLOOKUP(C1192,Index[],5,FALSE)</f>
        <v>0</v>
      </c>
      <c r="H1192" t="s">
        <v>403</v>
      </c>
      <c r="I1192">
        <f>VLOOKUP(Table1[[#This Row],[trait_name]],Trait[],2,FALSE)</f>
        <v>60</v>
      </c>
      <c r="J1192" s="23" t="s">
        <v>127</v>
      </c>
      <c r="K1192" s="23">
        <v>1</v>
      </c>
      <c r="L1192" s="3" t="s">
        <v>408</v>
      </c>
      <c r="N1192" s="23"/>
      <c r="O1192"/>
    </row>
    <row r="1193" spans="1:15">
      <c r="A1193" s="66">
        <f>VLOOKUP(C1193,Index[],8,FALSE)</f>
        <v>43242</v>
      </c>
      <c r="B1193" s="5">
        <v>43242</v>
      </c>
      <c r="C1193" t="s">
        <v>388</v>
      </c>
      <c r="D1193" s="3">
        <f>VLOOKUP(C1193,Index[],2,FALSE)</f>
        <v>13</v>
      </c>
      <c r="E1193" s="3">
        <f>VLOOKUP(C1193,Index[],3,FALSE)</f>
        <v>0</v>
      </c>
      <c r="F1193" s="3">
        <f>VLOOKUP(C1193,Index[],4,FALSE)</f>
        <v>0</v>
      </c>
      <c r="G1193" s="3">
        <f>VLOOKUP(C1193,Index[],5,FALSE)</f>
        <v>0</v>
      </c>
      <c r="H1193" t="s">
        <v>391</v>
      </c>
      <c r="I1193">
        <f>VLOOKUP(Table1[[#This Row],[trait_name]],Trait[],2,FALSE)</f>
        <v>61</v>
      </c>
      <c r="J1193" s="23" t="s">
        <v>130</v>
      </c>
      <c r="K1193" s="23">
        <v>1</v>
      </c>
      <c r="L1193" s="3" t="s">
        <v>131</v>
      </c>
      <c r="N1193" s="23"/>
      <c r="O1193"/>
    </row>
    <row r="1194" spans="1:15">
      <c r="A1194" s="66">
        <f>VLOOKUP(C1194,Index[],8,FALSE)</f>
        <v>43242</v>
      </c>
      <c r="B1194" s="5">
        <v>43293</v>
      </c>
      <c r="C1194" t="s">
        <v>388</v>
      </c>
      <c r="D1194" s="3">
        <f>VLOOKUP(C1194,Index[],2,FALSE)</f>
        <v>13</v>
      </c>
      <c r="E1194" s="3">
        <f>VLOOKUP(C1194,Index[],3,FALSE)</f>
        <v>0</v>
      </c>
      <c r="F1194" s="3">
        <f>VLOOKUP(C1194,Index[],4,FALSE)</f>
        <v>0</v>
      </c>
      <c r="G1194" s="3">
        <f>VLOOKUP(C1194,Index[],5,FALSE)</f>
        <v>0</v>
      </c>
      <c r="H1194" t="s">
        <v>14</v>
      </c>
      <c r="I1194">
        <f>VLOOKUP(Table1[[#This Row],[trait_name]],Trait[],2,FALSE)</f>
        <v>61</v>
      </c>
      <c r="J1194" s="23" t="s">
        <v>130</v>
      </c>
      <c r="K1194" s="23">
        <v>2</v>
      </c>
      <c r="L1194" s="3" t="s">
        <v>126</v>
      </c>
      <c r="N1194" s="23"/>
      <c r="O1194"/>
    </row>
    <row r="1195" spans="1:15">
      <c r="A1195" s="66">
        <f>VLOOKUP(C1195,Index[],8,FALSE)</f>
        <v>43242</v>
      </c>
      <c r="B1195" s="5">
        <v>43293</v>
      </c>
      <c r="C1195" t="s">
        <v>388</v>
      </c>
      <c r="D1195" s="3">
        <f>VLOOKUP(C1195,Index[],2,FALSE)</f>
        <v>13</v>
      </c>
      <c r="E1195" s="3">
        <f>VLOOKUP(C1195,Index[],3,FALSE)</f>
        <v>0</v>
      </c>
      <c r="F1195" s="3">
        <f>VLOOKUP(C1195,Index[],4,FALSE)</f>
        <v>0</v>
      </c>
      <c r="G1195" s="3">
        <f>VLOOKUP(C1195,Index[],5,FALSE)</f>
        <v>0</v>
      </c>
      <c r="I1195">
        <f>VLOOKUP(Table1[[#This Row],[trait_name]],Trait[],2,FALSE)</f>
        <v>62</v>
      </c>
      <c r="J1195" s="23" t="s">
        <v>235</v>
      </c>
      <c r="K1195" s="23">
        <v>1</v>
      </c>
      <c r="L1195" s="3"/>
      <c r="N1195" s="23"/>
      <c r="O1195"/>
    </row>
    <row r="1196" spans="1:15">
      <c r="A1196" s="66">
        <f>VLOOKUP(C1196,Index[],8,FALSE)</f>
        <v>43242</v>
      </c>
      <c r="B1196" s="5">
        <v>43293</v>
      </c>
      <c r="C1196" t="s">
        <v>388</v>
      </c>
      <c r="D1196" s="3">
        <f>VLOOKUP(C1196,Index[],2,FALSE)</f>
        <v>13</v>
      </c>
      <c r="E1196" s="3">
        <f>VLOOKUP(C1196,Index[],3,FALSE)</f>
        <v>0</v>
      </c>
      <c r="F1196" s="3">
        <f>VLOOKUP(C1196,Index[],4,FALSE)</f>
        <v>0</v>
      </c>
      <c r="G1196" s="3">
        <f>VLOOKUP(C1196,Index[],5,FALSE)</f>
        <v>0</v>
      </c>
      <c r="I1196">
        <f>VLOOKUP(Table1[[#This Row],[trait_name]],Trait[],2,FALSE)</f>
        <v>63</v>
      </c>
      <c r="J1196" s="23" t="s">
        <v>237</v>
      </c>
      <c r="K1196" s="23">
        <v>1</v>
      </c>
      <c r="L1196" s="3"/>
      <c r="N1196" s="23"/>
      <c r="O1196"/>
    </row>
    <row r="1197" spans="1:15">
      <c r="A1197" s="66">
        <f>VLOOKUP(C1197,Index[],8,FALSE)</f>
        <v>43242</v>
      </c>
      <c r="B1197" s="5">
        <v>43293</v>
      </c>
      <c r="C1197" t="s">
        <v>388</v>
      </c>
      <c r="D1197" s="3">
        <f>VLOOKUP(C1197,Index[],2,FALSE)</f>
        <v>13</v>
      </c>
      <c r="E1197" s="3">
        <f>VLOOKUP(C1197,Index[],3,FALSE)</f>
        <v>0</v>
      </c>
      <c r="F1197" s="3">
        <f>VLOOKUP(C1197,Index[],4,FALSE)</f>
        <v>0</v>
      </c>
      <c r="G1197" s="3">
        <f>VLOOKUP(C1197,Index[],5,FALSE)</f>
        <v>0</v>
      </c>
      <c r="H1197" t="s">
        <v>391</v>
      </c>
      <c r="I1197">
        <f>VLOOKUP(Table1[[#This Row],[trait_name]],Trait[],2,FALSE)</f>
        <v>64</v>
      </c>
      <c r="J1197" s="23" t="s">
        <v>132</v>
      </c>
      <c r="K1197" s="23">
        <v>1</v>
      </c>
      <c r="L1197" s="3" t="s">
        <v>126</v>
      </c>
      <c r="N1197" s="23"/>
      <c r="O1197"/>
    </row>
    <row r="1198" spans="1:15">
      <c r="A1198" s="66">
        <f>VLOOKUP(C1198,Index[],8,FALSE)</f>
        <v>43242</v>
      </c>
      <c r="B1198" s="5">
        <v>43293</v>
      </c>
      <c r="C1198" t="s">
        <v>388</v>
      </c>
      <c r="D1198" s="3">
        <f>VLOOKUP(C1198,Index[],2,FALSE)</f>
        <v>13</v>
      </c>
      <c r="E1198" s="3">
        <f>VLOOKUP(C1198,Index[],3,FALSE)</f>
        <v>0</v>
      </c>
      <c r="F1198" s="3">
        <f>VLOOKUP(C1198,Index[],4,FALSE)</f>
        <v>0</v>
      </c>
      <c r="G1198" s="3">
        <f>VLOOKUP(C1198,Index[],5,FALSE)</f>
        <v>0</v>
      </c>
      <c r="H1198" t="s">
        <v>391</v>
      </c>
      <c r="I1198">
        <f>VLOOKUP(Table1[[#This Row],[trait_name]],Trait[],2,FALSE)</f>
        <v>65</v>
      </c>
      <c r="J1198" s="23" t="s">
        <v>133</v>
      </c>
      <c r="K1198" s="23">
        <v>1</v>
      </c>
      <c r="L1198" s="3" t="s">
        <v>409</v>
      </c>
      <c r="N1198" s="23"/>
      <c r="O1198"/>
    </row>
    <row r="1199" spans="1:15">
      <c r="A1199" s="66">
        <f>VLOOKUP(C1199,Index[],8,FALSE)</f>
        <v>43242</v>
      </c>
      <c r="B1199" s="5">
        <v>43293</v>
      </c>
      <c r="C1199" t="s">
        <v>388</v>
      </c>
      <c r="D1199" s="3">
        <f>VLOOKUP(C1199,Index[],2,FALSE)</f>
        <v>13</v>
      </c>
      <c r="E1199" s="3">
        <f>VLOOKUP(C1199,Index[],3,FALSE)</f>
        <v>0</v>
      </c>
      <c r="F1199" s="3">
        <f>VLOOKUP(C1199,Index[],4,FALSE)</f>
        <v>0</v>
      </c>
      <c r="G1199" s="3">
        <f>VLOOKUP(C1199,Index[],5,FALSE)</f>
        <v>0</v>
      </c>
      <c r="I1199">
        <f>VLOOKUP(Table1[[#This Row],[trait_name]],Trait[],2,FALSE)</f>
        <v>65</v>
      </c>
      <c r="J1199" s="23" t="s">
        <v>133</v>
      </c>
      <c r="K1199" s="23">
        <v>2</v>
      </c>
      <c r="L1199" s="3"/>
      <c r="N1199" s="23"/>
      <c r="O1199"/>
    </row>
    <row r="1200" spans="1:15">
      <c r="A1200" s="66">
        <f>VLOOKUP(C1200,Index[],8,FALSE)</f>
        <v>43242</v>
      </c>
      <c r="B1200" s="5">
        <v>43242</v>
      </c>
      <c r="C1200" t="s">
        <v>388</v>
      </c>
      <c r="D1200" s="3">
        <f>VLOOKUP(C1200,Index[],2,FALSE)</f>
        <v>13</v>
      </c>
      <c r="E1200" s="3">
        <f>VLOOKUP(C1200,Index[],3,FALSE)</f>
        <v>0</v>
      </c>
      <c r="F1200" s="3">
        <f>VLOOKUP(C1200,Index[],4,FALSE)</f>
        <v>0</v>
      </c>
      <c r="G1200" s="3">
        <f>VLOOKUP(C1200,Index[],5,FALSE)</f>
        <v>0</v>
      </c>
      <c r="H1200" t="s">
        <v>391</v>
      </c>
      <c r="I1200">
        <f>VLOOKUP(Table1[[#This Row],[trait_name]],Trait[],2,FALSE)</f>
        <v>66</v>
      </c>
      <c r="J1200" s="23" t="s">
        <v>194</v>
      </c>
      <c r="K1200" s="23">
        <v>2</v>
      </c>
      <c r="L1200" s="3" t="s">
        <v>195</v>
      </c>
      <c r="N1200" s="23"/>
      <c r="O1200"/>
    </row>
    <row r="1201" spans="1:15">
      <c r="A1201" s="66">
        <f>VLOOKUP(C1201,Index[],8,FALSE)</f>
        <v>43242</v>
      </c>
      <c r="B1201" s="5">
        <v>43242</v>
      </c>
      <c r="C1201" t="s">
        <v>388</v>
      </c>
      <c r="D1201" s="3">
        <f>VLOOKUP(C1201,Index[],2,FALSE)</f>
        <v>13</v>
      </c>
      <c r="E1201" s="3">
        <f>VLOOKUP(C1201,Index[],3,FALSE)</f>
        <v>0</v>
      </c>
      <c r="F1201" s="3">
        <f>VLOOKUP(C1201,Index[],4,FALSE)</f>
        <v>0</v>
      </c>
      <c r="G1201" s="3">
        <f>VLOOKUP(C1201,Index[],5,FALSE)</f>
        <v>0</v>
      </c>
      <c r="H1201" t="s">
        <v>391</v>
      </c>
      <c r="I1201">
        <f>VLOOKUP(Table1[[#This Row],[trait_name]],Trait[],2,FALSE)</f>
        <v>66</v>
      </c>
      <c r="J1201" s="23" t="s">
        <v>194</v>
      </c>
      <c r="K1201" s="23">
        <v>3</v>
      </c>
      <c r="L1201" s="3" t="s">
        <v>341</v>
      </c>
      <c r="N1201" s="23"/>
      <c r="O1201"/>
    </row>
    <row r="1202" spans="1:15">
      <c r="A1202" s="66">
        <f>VLOOKUP(C1202,Index[],8,FALSE)</f>
        <v>43242</v>
      </c>
      <c r="B1202" s="5">
        <v>43242</v>
      </c>
      <c r="C1202" t="s">
        <v>388</v>
      </c>
      <c r="D1202" s="3">
        <f>VLOOKUP(C1202,Index[],2,FALSE)</f>
        <v>13</v>
      </c>
      <c r="E1202" s="3">
        <f>VLOOKUP(C1202,Index[],3,FALSE)</f>
        <v>0</v>
      </c>
      <c r="F1202" s="3">
        <f>VLOOKUP(C1202,Index[],4,FALSE)</f>
        <v>0</v>
      </c>
      <c r="G1202" s="3">
        <f>VLOOKUP(C1202,Index[],5,FALSE)</f>
        <v>0</v>
      </c>
      <c r="H1202" t="s">
        <v>391</v>
      </c>
      <c r="I1202">
        <f>VLOOKUP(Table1[[#This Row],[trait_name]],Trait[],2,FALSE)</f>
        <v>66</v>
      </c>
      <c r="J1202" s="23" t="s">
        <v>194</v>
      </c>
      <c r="K1202" s="23">
        <v>1</v>
      </c>
      <c r="L1202" s="3" t="s">
        <v>198</v>
      </c>
      <c r="N1202" s="23"/>
      <c r="O1202"/>
    </row>
    <row r="1203" spans="1:15">
      <c r="A1203" s="66">
        <f>VLOOKUP(C1203,Index[],8,FALSE)</f>
        <v>43242</v>
      </c>
      <c r="B1203" s="5">
        <v>43242</v>
      </c>
      <c r="C1203" t="s">
        <v>388</v>
      </c>
      <c r="D1203" s="3">
        <f>VLOOKUP(C1203,Index[],2,FALSE)</f>
        <v>13</v>
      </c>
      <c r="E1203" s="3">
        <f>VLOOKUP(C1203,Index[],3,FALSE)</f>
        <v>0</v>
      </c>
      <c r="F1203" s="3">
        <f>VLOOKUP(C1203,Index[],4,FALSE)</f>
        <v>0</v>
      </c>
      <c r="G1203" s="3">
        <f>VLOOKUP(C1203,Index[],5,FALSE)</f>
        <v>0</v>
      </c>
      <c r="H1203" t="s">
        <v>391</v>
      </c>
      <c r="I1203">
        <f>VLOOKUP(Table1[[#This Row],[trait_name]],Trait[],2,FALSE)</f>
        <v>66</v>
      </c>
      <c r="J1203" s="23" t="s">
        <v>194</v>
      </c>
      <c r="K1203" s="23">
        <v>4</v>
      </c>
      <c r="L1203" s="3" t="s">
        <v>279</v>
      </c>
      <c r="N1203" s="23"/>
      <c r="O1203"/>
    </row>
    <row r="1204" spans="1:15">
      <c r="A1204" s="66">
        <f>VLOOKUP(C1204,Index[],8,FALSE)</f>
        <v>43242</v>
      </c>
      <c r="B1204" s="5">
        <v>43293</v>
      </c>
      <c r="C1204" t="s">
        <v>388</v>
      </c>
      <c r="D1204" s="3">
        <f>VLOOKUP(C1204,Index[],2,FALSE)</f>
        <v>13</v>
      </c>
      <c r="E1204" s="3">
        <f>VLOOKUP(C1204,Index[],3,FALSE)</f>
        <v>0</v>
      </c>
      <c r="F1204" s="3">
        <f>VLOOKUP(C1204,Index[],4,FALSE)</f>
        <v>0</v>
      </c>
      <c r="G1204" s="3">
        <f>VLOOKUP(C1204,Index[],5,FALSE)</f>
        <v>0</v>
      </c>
      <c r="I1204">
        <f>VLOOKUP(Table1[[#This Row],[trait_name]],Trait[],2,FALSE)</f>
        <v>66</v>
      </c>
      <c r="J1204" s="23" t="s">
        <v>194</v>
      </c>
      <c r="K1204" s="23">
        <v>5</v>
      </c>
      <c r="L1204" s="3"/>
      <c r="N1204" s="23"/>
      <c r="O1204"/>
    </row>
    <row r="1205" spans="1:15">
      <c r="A1205" s="66">
        <f>VLOOKUP(C1205,Index[],8,FALSE)</f>
        <v>43242</v>
      </c>
      <c r="B1205" s="5">
        <v>43312</v>
      </c>
      <c r="C1205" t="s">
        <v>388</v>
      </c>
      <c r="D1205" s="3">
        <f>VLOOKUP(C1205,Index[],2,FALSE)</f>
        <v>13</v>
      </c>
      <c r="E1205" s="3">
        <f>VLOOKUP(C1205,Index[],3,FALSE)</f>
        <v>0</v>
      </c>
      <c r="F1205" s="3">
        <f>VLOOKUP(C1205,Index[],4,FALSE)</f>
        <v>0</v>
      </c>
      <c r="G1205" s="3">
        <f>VLOOKUP(C1205,Index[],5,FALSE)</f>
        <v>0</v>
      </c>
      <c r="H1205" t="s">
        <v>153</v>
      </c>
      <c r="I1205">
        <f>VLOOKUP(Table1[[#This Row],[trait_name]],Trait[],2,FALSE)</f>
        <v>67</v>
      </c>
      <c r="J1205" s="23" t="s">
        <v>136</v>
      </c>
      <c r="K1205" s="23">
        <v>2</v>
      </c>
      <c r="L1205" s="3" t="s">
        <v>410</v>
      </c>
      <c r="N1205" s="23"/>
      <c r="O1205"/>
    </row>
    <row r="1206" spans="1:15">
      <c r="A1206" s="66">
        <f>VLOOKUP(C1206,Index[],8,FALSE)</f>
        <v>43242</v>
      </c>
      <c r="B1206" s="5">
        <v>43242</v>
      </c>
      <c r="C1206" t="s">
        <v>388</v>
      </c>
      <c r="D1206" s="3">
        <f>VLOOKUP(C1206,Index[],2,FALSE)</f>
        <v>13</v>
      </c>
      <c r="E1206" s="3">
        <f>VLOOKUP(C1206,Index[],3,FALSE)</f>
        <v>0</v>
      </c>
      <c r="F1206" s="3">
        <f>VLOOKUP(C1206,Index[],4,FALSE)</f>
        <v>0</v>
      </c>
      <c r="G1206" s="3">
        <f>VLOOKUP(C1206,Index[],5,FALSE)</f>
        <v>0</v>
      </c>
      <c r="H1206" t="s">
        <v>391</v>
      </c>
      <c r="I1206">
        <f>VLOOKUP(Table1[[#This Row],[trait_name]],Trait[],2,FALSE)</f>
        <v>67</v>
      </c>
      <c r="J1206" s="23" t="s">
        <v>136</v>
      </c>
      <c r="K1206" s="23">
        <v>1</v>
      </c>
      <c r="L1206" s="3" t="s">
        <v>241</v>
      </c>
      <c r="N1206" s="23"/>
      <c r="O1206"/>
    </row>
    <row r="1207" spans="1:15">
      <c r="A1207" s="66">
        <f>VLOOKUP(C1207,Index[],8,FALSE)</f>
        <v>43242</v>
      </c>
      <c r="B1207" s="5">
        <v>43242</v>
      </c>
      <c r="C1207" t="s">
        <v>388</v>
      </c>
      <c r="D1207" s="3">
        <f>VLOOKUP(C1207,Index[],2,FALSE)</f>
        <v>13</v>
      </c>
      <c r="E1207" s="3">
        <f>VLOOKUP(C1207,Index[],3,FALSE)</f>
        <v>0</v>
      </c>
      <c r="F1207" s="3">
        <f>VLOOKUP(C1207,Index[],4,FALSE)</f>
        <v>0</v>
      </c>
      <c r="G1207" s="3">
        <f>VLOOKUP(C1207,Index[],5,FALSE)</f>
        <v>0</v>
      </c>
      <c r="H1207" t="s">
        <v>391</v>
      </c>
      <c r="I1207">
        <f>VLOOKUP(Table1[[#This Row],[trait_name]],Trait[],2,FALSE)</f>
        <v>68</v>
      </c>
      <c r="J1207" s="23" t="s">
        <v>199</v>
      </c>
      <c r="K1207" s="23">
        <v>1</v>
      </c>
      <c r="L1207" s="3" t="s">
        <v>302</v>
      </c>
      <c r="N1207" s="23"/>
      <c r="O1207"/>
    </row>
    <row r="1208" spans="1:15">
      <c r="A1208" s="66">
        <f>VLOOKUP(C1208,Index[],8,FALSE)</f>
        <v>43242</v>
      </c>
      <c r="B1208" s="5">
        <v>43293</v>
      </c>
      <c r="C1208" t="s">
        <v>388</v>
      </c>
      <c r="D1208" s="3">
        <f>VLOOKUP(C1208,Index[],2,FALSE)</f>
        <v>13</v>
      </c>
      <c r="E1208" s="3">
        <f>VLOOKUP(C1208,Index[],3,FALSE)</f>
        <v>0</v>
      </c>
      <c r="F1208" s="3">
        <f>VLOOKUP(C1208,Index[],4,FALSE)</f>
        <v>0</v>
      </c>
      <c r="G1208" s="3">
        <f>VLOOKUP(C1208,Index[],5,FALSE)</f>
        <v>0</v>
      </c>
      <c r="I1208">
        <f>VLOOKUP(Table1[[#This Row],[trait_name]],Trait[],2,FALSE)</f>
        <v>68</v>
      </c>
      <c r="J1208" s="23" t="s">
        <v>199</v>
      </c>
      <c r="K1208" s="23">
        <v>2</v>
      </c>
      <c r="L1208" s="3"/>
      <c r="N1208" s="23"/>
      <c r="O1208"/>
    </row>
    <row r="1209" spans="1:15">
      <c r="A1209" s="66">
        <f>VLOOKUP(C1209,Index[],8,FALSE)</f>
        <v>43242</v>
      </c>
      <c r="B1209" s="5">
        <v>43293</v>
      </c>
      <c r="C1209" t="s">
        <v>411</v>
      </c>
      <c r="D1209" s="3">
        <f>VLOOKUP(C1209,Index[],2,FALSE)</f>
        <v>14</v>
      </c>
      <c r="E1209" s="3">
        <f>VLOOKUP(C1209,Index[],3,FALSE)</f>
        <v>0</v>
      </c>
      <c r="F1209" s="3">
        <f>VLOOKUP(C1209,Index[],4,FALSE)</f>
        <v>0</v>
      </c>
      <c r="G1209" s="3">
        <f>VLOOKUP(C1209,Index[],5,FALSE)</f>
        <v>0</v>
      </c>
      <c r="H1209" t="s">
        <v>142</v>
      </c>
      <c r="I1209">
        <f>VLOOKUP(Table1[[#This Row],[trait_name]],Trait[],2,FALSE)</f>
        <v>1</v>
      </c>
      <c r="J1209" s="23" t="s">
        <v>140</v>
      </c>
      <c r="K1209" s="23">
        <v>1</v>
      </c>
      <c r="L1209" s="3" t="s">
        <v>412</v>
      </c>
      <c r="N1209" s="23"/>
      <c r="O1209"/>
    </row>
    <row r="1210" spans="1:15">
      <c r="A1210" s="66">
        <f>VLOOKUP(C1210,Index[],8,FALSE)</f>
        <v>43242</v>
      </c>
      <c r="B1210" s="5">
        <v>43242</v>
      </c>
      <c r="C1210" t="s">
        <v>411</v>
      </c>
      <c r="D1210" s="3">
        <f>VLOOKUP(C1210,Index[],2,FALSE)</f>
        <v>14</v>
      </c>
      <c r="E1210" s="3">
        <f>VLOOKUP(C1210,Index[],3,FALSE)</f>
        <v>0</v>
      </c>
      <c r="F1210" s="3">
        <f>VLOOKUP(C1210,Index[],4,FALSE)</f>
        <v>0</v>
      </c>
      <c r="G1210" s="3">
        <f>VLOOKUP(C1210,Index[],5,FALSE)</f>
        <v>0</v>
      </c>
      <c r="H1210" t="s">
        <v>25</v>
      </c>
      <c r="I1210">
        <f>VLOOKUP(Table1[[#This Row],[trait_name]],Trait[],2,FALSE)</f>
        <v>2</v>
      </c>
      <c r="J1210" s="23" t="s">
        <v>15</v>
      </c>
      <c r="K1210" s="23">
        <v>1</v>
      </c>
      <c r="L1210" s="3" t="s">
        <v>413</v>
      </c>
      <c r="N1210" s="23"/>
      <c r="O1210"/>
    </row>
    <row r="1211" spans="1:15">
      <c r="A1211" s="66">
        <f>VLOOKUP(C1211,Index[],8,FALSE)</f>
        <v>43242</v>
      </c>
      <c r="B1211" s="5">
        <v>43293</v>
      </c>
      <c r="C1211" t="s">
        <v>411</v>
      </c>
      <c r="D1211" s="3">
        <f>VLOOKUP(C1211,Index[],2,FALSE)</f>
        <v>14</v>
      </c>
      <c r="E1211" s="3">
        <f>VLOOKUP(C1211,Index[],3,FALSE)</f>
        <v>0</v>
      </c>
      <c r="F1211" s="3">
        <f>VLOOKUP(C1211,Index[],4,FALSE)</f>
        <v>0</v>
      </c>
      <c r="G1211" s="3">
        <f>VLOOKUP(C1211,Index[],5,FALSE)</f>
        <v>0</v>
      </c>
      <c r="H1211" t="s">
        <v>142</v>
      </c>
      <c r="I1211">
        <f>VLOOKUP(Table1[[#This Row],[trait_name]],Trait[],2,FALSE)</f>
        <v>2</v>
      </c>
      <c r="J1211" s="23" t="s">
        <v>15</v>
      </c>
      <c r="K1211" s="23">
        <v>2</v>
      </c>
      <c r="L1211" s="3" t="s">
        <v>414</v>
      </c>
      <c r="N1211" s="23"/>
      <c r="O1211"/>
    </row>
    <row r="1212" spans="1:15">
      <c r="A1212" s="66">
        <f>VLOOKUP(C1212,Index[],8,FALSE)</f>
        <v>43242</v>
      </c>
      <c r="B1212" s="5">
        <v>43242</v>
      </c>
      <c r="C1212" t="s">
        <v>411</v>
      </c>
      <c r="D1212" s="3">
        <f>VLOOKUP(C1212,Index[],2,FALSE)</f>
        <v>14</v>
      </c>
      <c r="E1212" s="3">
        <f>VLOOKUP(C1212,Index[],3,FALSE)</f>
        <v>0</v>
      </c>
      <c r="F1212" s="3">
        <f>VLOOKUP(C1212,Index[],4,FALSE)</f>
        <v>0</v>
      </c>
      <c r="G1212" s="3">
        <f>VLOOKUP(C1212,Index[],5,FALSE)</f>
        <v>0</v>
      </c>
      <c r="H1212" t="s">
        <v>25</v>
      </c>
      <c r="I1212">
        <f>VLOOKUP(Table1[[#This Row],[trait_name]],Trait[],2,FALSE)</f>
        <v>3</v>
      </c>
      <c r="J1212" s="23" t="s">
        <v>18</v>
      </c>
      <c r="K1212" s="23">
        <v>1</v>
      </c>
      <c r="L1212" s="3" t="s">
        <v>19</v>
      </c>
      <c r="N1212" s="23"/>
      <c r="O1212"/>
    </row>
    <row r="1213" spans="1:15">
      <c r="A1213" s="66">
        <f>VLOOKUP(C1213,Index[],8,FALSE)</f>
        <v>43242</v>
      </c>
      <c r="B1213" s="5">
        <v>43242</v>
      </c>
      <c r="C1213" t="s">
        <v>411</v>
      </c>
      <c r="D1213" s="3">
        <f>VLOOKUP(C1213,Index[],2,FALSE)</f>
        <v>14</v>
      </c>
      <c r="E1213" s="3">
        <f>VLOOKUP(C1213,Index[],3,FALSE)</f>
        <v>0</v>
      </c>
      <c r="F1213" s="3">
        <f>VLOOKUP(C1213,Index[],4,FALSE)</f>
        <v>0</v>
      </c>
      <c r="G1213" s="3">
        <f>VLOOKUP(C1213,Index[],5,FALSE)</f>
        <v>0</v>
      </c>
      <c r="H1213" t="s">
        <v>25</v>
      </c>
      <c r="I1213">
        <f>VLOOKUP(Table1[[#This Row],[trait_name]],Trait[],2,FALSE)</f>
        <v>3</v>
      </c>
      <c r="J1213" s="23" t="s">
        <v>18</v>
      </c>
      <c r="K1213" s="23">
        <v>2</v>
      </c>
      <c r="L1213" s="3" t="s">
        <v>21</v>
      </c>
      <c r="N1213" s="23"/>
      <c r="O1213"/>
    </row>
    <row r="1214" spans="1:15">
      <c r="A1214" s="66">
        <f>VLOOKUP(C1214,Index[],8,FALSE)</f>
        <v>43242</v>
      </c>
      <c r="B1214" s="5">
        <v>43293</v>
      </c>
      <c r="C1214" t="s">
        <v>411</v>
      </c>
      <c r="D1214" s="3">
        <f>VLOOKUP(C1214,Index[],2,FALSE)</f>
        <v>14</v>
      </c>
      <c r="E1214" s="3">
        <f>VLOOKUP(C1214,Index[],3,FALSE)</f>
        <v>0</v>
      </c>
      <c r="F1214" s="3">
        <f>VLOOKUP(C1214,Index[],4,FALSE)</f>
        <v>0</v>
      </c>
      <c r="G1214" s="3">
        <f>VLOOKUP(C1214,Index[],5,FALSE)</f>
        <v>0</v>
      </c>
      <c r="I1214">
        <f>VLOOKUP(Table1[[#This Row],[trait_name]],Trait[],2,FALSE)</f>
        <v>3</v>
      </c>
      <c r="J1214" s="23" t="s">
        <v>18</v>
      </c>
      <c r="K1214" s="23">
        <v>3</v>
      </c>
      <c r="L1214" s="3"/>
      <c r="N1214" s="23"/>
      <c r="O1214"/>
    </row>
    <row r="1215" spans="1:15">
      <c r="A1215" s="66">
        <f>VLOOKUP(C1215,Index[],8,FALSE)</f>
        <v>43242</v>
      </c>
      <c r="B1215" s="5">
        <v>43242</v>
      </c>
      <c r="C1215" t="s">
        <v>411</v>
      </c>
      <c r="D1215" s="3">
        <f>VLOOKUP(C1215,Index[],2,FALSE)</f>
        <v>14</v>
      </c>
      <c r="E1215" s="3">
        <f>VLOOKUP(C1215,Index[],3,FALSE)</f>
        <v>0</v>
      </c>
      <c r="F1215" s="3">
        <f>VLOOKUP(C1215,Index[],4,FALSE)</f>
        <v>0</v>
      </c>
      <c r="G1215" s="3">
        <f>VLOOKUP(C1215,Index[],5,FALSE)</f>
        <v>0</v>
      </c>
      <c r="H1215" t="s">
        <v>25</v>
      </c>
      <c r="I1215">
        <f>VLOOKUP(Table1[[#This Row],[trait_name]],Trait[],2,FALSE)</f>
        <v>4</v>
      </c>
      <c r="J1215" s="23" t="s">
        <v>22</v>
      </c>
      <c r="K1215" s="23">
        <v>1</v>
      </c>
      <c r="L1215" s="3" t="s">
        <v>23</v>
      </c>
      <c r="N1215" s="23"/>
      <c r="O1215"/>
    </row>
    <row r="1216" spans="1:15">
      <c r="A1216" s="66">
        <f>VLOOKUP(C1216,Index[],8,FALSE)</f>
        <v>43242</v>
      </c>
      <c r="B1216" s="5">
        <v>43293</v>
      </c>
      <c r="C1216" t="s">
        <v>411</v>
      </c>
      <c r="D1216" s="3">
        <f>VLOOKUP(C1216,Index[],2,FALSE)</f>
        <v>14</v>
      </c>
      <c r="E1216" s="3">
        <f>VLOOKUP(C1216,Index[],3,FALSE)</f>
        <v>0</v>
      </c>
      <c r="F1216" s="3">
        <f>VLOOKUP(C1216,Index[],4,FALSE)</f>
        <v>0</v>
      </c>
      <c r="G1216" s="3">
        <f>VLOOKUP(C1216,Index[],5,FALSE)</f>
        <v>0</v>
      </c>
      <c r="H1216" t="s">
        <v>284</v>
      </c>
      <c r="I1216">
        <f>VLOOKUP(Table1[[#This Row],[trait_name]],Trait[],2,FALSE)</f>
        <v>4</v>
      </c>
      <c r="J1216" s="23" t="s">
        <v>22</v>
      </c>
      <c r="K1216" s="23">
        <v>2</v>
      </c>
      <c r="L1216" s="3" t="s">
        <v>23</v>
      </c>
      <c r="N1216" s="23"/>
      <c r="O1216"/>
    </row>
    <row r="1217" spans="1:15">
      <c r="A1217" s="66">
        <f>VLOOKUP(C1217,Index[],8,FALSE)</f>
        <v>43242</v>
      </c>
      <c r="B1217" s="5">
        <v>43293</v>
      </c>
      <c r="C1217" t="s">
        <v>411</v>
      </c>
      <c r="D1217" s="3">
        <f>VLOOKUP(C1217,Index[],2,FALSE)</f>
        <v>14</v>
      </c>
      <c r="E1217" s="3">
        <f>VLOOKUP(C1217,Index[],3,FALSE)</f>
        <v>0</v>
      </c>
      <c r="F1217" s="3">
        <f>VLOOKUP(C1217,Index[],4,FALSE)</f>
        <v>0</v>
      </c>
      <c r="G1217" s="3">
        <f>VLOOKUP(C1217,Index[],5,FALSE)</f>
        <v>0</v>
      </c>
      <c r="I1217">
        <f>VLOOKUP(Table1[[#This Row],[trait_name]],Trait[],2,FALSE)</f>
        <v>4</v>
      </c>
      <c r="J1217" s="23" t="s">
        <v>22</v>
      </c>
      <c r="K1217" s="23">
        <v>3</v>
      </c>
      <c r="L1217" s="3"/>
      <c r="N1217" s="23"/>
      <c r="O1217"/>
    </row>
    <row r="1218" spans="1:15">
      <c r="A1218" s="66">
        <f>VLOOKUP(C1218,Index[],8,FALSE)</f>
        <v>43242</v>
      </c>
      <c r="B1218" s="5">
        <v>43293</v>
      </c>
      <c r="C1218" t="s">
        <v>411</v>
      </c>
      <c r="D1218" s="3">
        <f>VLOOKUP(C1218,Index[],2,FALSE)</f>
        <v>14</v>
      </c>
      <c r="E1218" s="3">
        <f>VLOOKUP(C1218,Index[],3,FALSE)</f>
        <v>0</v>
      </c>
      <c r="F1218" s="3">
        <f>VLOOKUP(C1218,Index[],4,FALSE)</f>
        <v>0</v>
      </c>
      <c r="G1218" s="3">
        <f>VLOOKUP(C1218,Index[],5,FALSE)</f>
        <v>0</v>
      </c>
      <c r="I1218">
        <f>VLOOKUP(Table1[[#This Row],[trait_name]],Trait[],2,FALSE)</f>
        <v>5</v>
      </c>
      <c r="J1218" s="23" t="s">
        <v>24</v>
      </c>
      <c r="K1218" s="23">
        <v>1</v>
      </c>
      <c r="L1218" s="3"/>
      <c r="N1218" s="24"/>
      <c r="O1218"/>
    </row>
    <row r="1219" spans="1:15">
      <c r="A1219" s="66">
        <f>VLOOKUP(C1219,Index[],8,FALSE)</f>
        <v>43242</v>
      </c>
      <c r="B1219" s="5">
        <v>43293</v>
      </c>
      <c r="C1219" t="s">
        <v>411</v>
      </c>
      <c r="D1219" s="3">
        <f>VLOOKUP(C1219,Index[],2,FALSE)</f>
        <v>14</v>
      </c>
      <c r="E1219" s="3">
        <f>VLOOKUP(C1219,Index[],3,FALSE)</f>
        <v>0</v>
      </c>
      <c r="F1219" s="3">
        <f>VLOOKUP(C1219,Index[],4,FALSE)</f>
        <v>0</v>
      </c>
      <c r="G1219" s="3">
        <f>VLOOKUP(C1219,Index[],5,FALSE)</f>
        <v>0</v>
      </c>
      <c r="H1219" t="s">
        <v>415</v>
      </c>
      <c r="I1219">
        <f>VLOOKUP(Table1[[#This Row],[trait_name]],Trait[],2,FALSE)</f>
        <v>6</v>
      </c>
      <c r="J1219" s="23" t="s">
        <v>148</v>
      </c>
      <c r="K1219" s="23">
        <v>1</v>
      </c>
      <c r="L1219" s="3" t="s">
        <v>27</v>
      </c>
      <c r="N1219" s="24"/>
      <c r="O1219"/>
    </row>
    <row r="1220" spans="1:15">
      <c r="A1220" s="66">
        <f>VLOOKUP(C1220,Index[],8,FALSE)</f>
        <v>43242</v>
      </c>
      <c r="B1220" s="5">
        <v>43293</v>
      </c>
      <c r="C1220" t="s">
        <v>411</v>
      </c>
      <c r="D1220" s="3">
        <f>VLOOKUP(C1220,Index[],2,FALSE)</f>
        <v>14</v>
      </c>
      <c r="E1220" s="3">
        <f>VLOOKUP(C1220,Index[],3,FALSE)</f>
        <v>0</v>
      </c>
      <c r="F1220" s="3">
        <f>VLOOKUP(C1220,Index[],4,FALSE)</f>
        <v>0</v>
      </c>
      <c r="G1220" s="3">
        <f>VLOOKUP(C1220,Index[],5,FALSE)</f>
        <v>0</v>
      </c>
      <c r="H1220" t="s">
        <v>415</v>
      </c>
      <c r="I1220">
        <f>VLOOKUP(Table1[[#This Row],[trait_name]],Trait[],2,FALSE)</f>
        <v>7</v>
      </c>
      <c r="J1220" s="23" t="s">
        <v>26</v>
      </c>
      <c r="K1220" s="23">
        <v>1</v>
      </c>
      <c r="L1220" s="3" t="s">
        <v>23</v>
      </c>
      <c r="N1220" s="23"/>
      <c r="O1220"/>
    </row>
    <row r="1221" spans="1:15">
      <c r="A1221" s="66">
        <f>VLOOKUP(C1221,Index[],8,FALSE)</f>
        <v>43242</v>
      </c>
      <c r="B1221" s="5">
        <v>43242</v>
      </c>
      <c r="C1221" t="s">
        <v>411</v>
      </c>
      <c r="D1221" s="3">
        <f>VLOOKUP(C1221,Index[],2,FALSE)</f>
        <v>14</v>
      </c>
      <c r="E1221" s="3">
        <f>VLOOKUP(C1221,Index[],3,FALSE)</f>
        <v>0</v>
      </c>
      <c r="F1221" s="3">
        <f>VLOOKUP(C1221,Index[],4,FALSE)</f>
        <v>0</v>
      </c>
      <c r="G1221" s="3">
        <f>VLOOKUP(C1221,Index[],5,FALSE)</f>
        <v>0</v>
      </c>
      <c r="H1221" t="s">
        <v>292</v>
      </c>
      <c r="I1221">
        <f>VLOOKUP(Table1[[#This Row],[trait_name]],Trait[],2,FALSE)</f>
        <v>8</v>
      </c>
      <c r="J1221" s="23" t="s">
        <v>150</v>
      </c>
      <c r="K1221" s="23">
        <v>1</v>
      </c>
      <c r="L1221" s="3" t="s">
        <v>23</v>
      </c>
      <c r="N1221" s="24"/>
      <c r="O1221"/>
    </row>
    <row r="1222" spans="1:15">
      <c r="A1222" s="66">
        <f>VLOOKUP(C1222,Index[],8,FALSE)</f>
        <v>43242</v>
      </c>
      <c r="B1222" s="5">
        <v>43293</v>
      </c>
      <c r="C1222" t="s">
        <v>411</v>
      </c>
      <c r="D1222" s="3">
        <f>VLOOKUP(C1222,Index[],2,FALSE)</f>
        <v>14</v>
      </c>
      <c r="E1222" s="3">
        <f>VLOOKUP(C1222,Index[],3,FALSE)</f>
        <v>0</v>
      </c>
      <c r="F1222" s="3">
        <f>VLOOKUP(C1222,Index[],4,FALSE)</f>
        <v>0</v>
      </c>
      <c r="G1222" s="3">
        <f>VLOOKUP(C1222,Index[],5,FALSE)</f>
        <v>0</v>
      </c>
      <c r="I1222">
        <f>VLOOKUP(Table1[[#This Row],[trait_name]],Trait[],2,FALSE)</f>
        <v>8</v>
      </c>
      <c r="J1222" s="23" t="s">
        <v>150</v>
      </c>
      <c r="K1222" s="23">
        <v>2</v>
      </c>
      <c r="L1222" s="3"/>
      <c r="N1222" s="23"/>
      <c r="O1222"/>
    </row>
    <row r="1223" spans="1:15">
      <c r="A1223" s="66">
        <f>VLOOKUP(C1223,Index[],8,FALSE)</f>
        <v>43242</v>
      </c>
      <c r="B1223" s="5">
        <v>43242</v>
      </c>
      <c r="C1223" t="s">
        <v>411</v>
      </c>
      <c r="D1223" s="3">
        <f>VLOOKUP(C1223,Index[],2,FALSE)</f>
        <v>14</v>
      </c>
      <c r="E1223" s="3">
        <f>VLOOKUP(C1223,Index[],3,FALSE)</f>
        <v>0</v>
      </c>
      <c r="F1223" s="3">
        <f>VLOOKUP(C1223,Index[],4,FALSE)</f>
        <v>0</v>
      </c>
      <c r="G1223" s="3">
        <f>VLOOKUP(C1223,Index[],5,FALSE)</f>
        <v>0</v>
      </c>
      <c r="H1223" t="s">
        <v>292</v>
      </c>
      <c r="I1223">
        <f>VLOOKUP(Table1[[#This Row],[trait_name]],Trait[],2,FALSE)</f>
        <v>9</v>
      </c>
      <c r="J1223" s="23" t="s">
        <v>28</v>
      </c>
      <c r="K1223" s="23">
        <v>1</v>
      </c>
      <c r="L1223" s="3" t="s">
        <v>23</v>
      </c>
      <c r="N1223" s="23"/>
      <c r="O1223"/>
    </row>
    <row r="1224" spans="1:15">
      <c r="A1224" s="66">
        <f>VLOOKUP(C1224,Index[],8,FALSE)</f>
        <v>43242</v>
      </c>
      <c r="B1224" s="5">
        <v>43312</v>
      </c>
      <c r="C1224" t="s">
        <v>411</v>
      </c>
      <c r="D1224" s="3">
        <f>VLOOKUP(C1224,Index[],2,FALSE)</f>
        <v>14</v>
      </c>
      <c r="E1224" s="3">
        <f>VLOOKUP(C1224,Index[],3,FALSE)</f>
        <v>0</v>
      </c>
      <c r="F1224" s="3">
        <f>VLOOKUP(C1224,Index[],4,FALSE)</f>
        <v>0</v>
      </c>
      <c r="G1224" s="3">
        <f>VLOOKUP(C1224,Index[],5,FALSE)</f>
        <v>0</v>
      </c>
      <c r="H1224" t="s">
        <v>153</v>
      </c>
      <c r="I1224">
        <f>VLOOKUP(Table1[[#This Row],[trait_name]],Trait[],2,FALSE)</f>
        <v>9</v>
      </c>
      <c r="J1224" s="23" t="s">
        <v>28</v>
      </c>
      <c r="K1224" s="23">
        <v>2</v>
      </c>
      <c r="L1224" s="3" t="s">
        <v>23</v>
      </c>
      <c r="N1224" s="23"/>
      <c r="O1224"/>
    </row>
    <row r="1225" spans="1:15">
      <c r="A1225" s="66">
        <f>VLOOKUP(C1225,Index[],8,FALSE)</f>
        <v>43242</v>
      </c>
      <c r="B1225" s="5">
        <v>43312</v>
      </c>
      <c r="C1225" t="s">
        <v>411</v>
      </c>
      <c r="D1225" s="3">
        <f>VLOOKUP(C1225,Index[],2,FALSE)</f>
        <v>14</v>
      </c>
      <c r="E1225" s="3">
        <f>VLOOKUP(C1225,Index[],3,FALSE)</f>
        <v>0</v>
      </c>
      <c r="F1225" s="3">
        <f>VLOOKUP(C1225,Index[],4,FALSE)</f>
        <v>0</v>
      </c>
      <c r="G1225" s="3">
        <f>VLOOKUP(C1225,Index[],5,FALSE)</f>
        <v>0</v>
      </c>
      <c r="H1225" t="s">
        <v>153</v>
      </c>
      <c r="I1225">
        <f>VLOOKUP(Table1[[#This Row],[trait_name]],Trait[],2,FALSE)</f>
        <v>10</v>
      </c>
      <c r="J1225" s="23" t="s">
        <v>29</v>
      </c>
      <c r="K1225" s="23">
        <v>1</v>
      </c>
      <c r="L1225" s="3" t="s">
        <v>23</v>
      </c>
      <c r="N1225" s="23"/>
      <c r="O1225"/>
    </row>
    <row r="1226" spans="1:15">
      <c r="A1226" s="66">
        <f>VLOOKUP(C1226,Index[],8,FALSE)</f>
        <v>43242</v>
      </c>
      <c r="B1226" s="5">
        <v>43293</v>
      </c>
      <c r="C1226" t="s">
        <v>411</v>
      </c>
      <c r="D1226" s="3">
        <f>VLOOKUP(C1226,Index[],2,FALSE)</f>
        <v>14</v>
      </c>
      <c r="E1226" s="3">
        <f>VLOOKUP(C1226,Index[],3,FALSE)</f>
        <v>0</v>
      </c>
      <c r="F1226" s="3">
        <f>VLOOKUP(C1226,Index[],4,FALSE)</f>
        <v>0</v>
      </c>
      <c r="G1226" s="3">
        <f>VLOOKUP(C1226,Index[],5,FALSE)</f>
        <v>0</v>
      </c>
      <c r="I1226">
        <f>VLOOKUP(Table1[[#This Row],[trait_name]],Trait[],2,FALSE)</f>
        <v>11</v>
      </c>
      <c r="J1226" s="23" t="s">
        <v>30</v>
      </c>
      <c r="K1226" s="23">
        <v>1</v>
      </c>
      <c r="L1226" s="3"/>
      <c r="N1226" s="23"/>
      <c r="O1226"/>
    </row>
    <row r="1227" spans="1:15">
      <c r="A1227" s="66">
        <f>VLOOKUP(C1227,Index[],8,FALSE)</f>
        <v>43242</v>
      </c>
      <c r="B1227" s="5">
        <v>43242</v>
      </c>
      <c r="C1227" t="s">
        <v>411</v>
      </c>
      <c r="D1227" s="3">
        <f>VLOOKUP(C1227,Index[],2,FALSE)</f>
        <v>14</v>
      </c>
      <c r="E1227" s="3">
        <f>VLOOKUP(C1227,Index[],3,FALSE)</f>
        <v>0</v>
      </c>
      <c r="F1227" s="3">
        <f>VLOOKUP(C1227,Index[],4,FALSE)</f>
        <v>0</v>
      </c>
      <c r="G1227" s="3">
        <f>VLOOKUP(C1227,Index[],5,FALSE)</f>
        <v>0</v>
      </c>
      <c r="H1227" t="s">
        <v>25</v>
      </c>
      <c r="I1227">
        <f>VLOOKUP(Table1[[#This Row],[trait_name]],Trait[],2,FALSE)</f>
        <v>12</v>
      </c>
      <c r="J1227" s="23" t="s">
        <v>151</v>
      </c>
      <c r="K1227" s="23">
        <v>1</v>
      </c>
      <c r="L1227" s="3" t="s">
        <v>23</v>
      </c>
      <c r="N1227" s="23"/>
      <c r="O1227"/>
    </row>
    <row r="1228" spans="1:15">
      <c r="A1228" s="66">
        <f>VLOOKUP(C1228,Index[],8,FALSE)</f>
        <v>43242</v>
      </c>
      <c r="B1228" s="5">
        <v>43293</v>
      </c>
      <c r="C1228" t="s">
        <v>411</v>
      </c>
      <c r="D1228" s="3">
        <f>VLOOKUP(C1228,Index[],2,FALSE)</f>
        <v>14</v>
      </c>
      <c r="E1228" s="3">
        <f>VLOOKUP(C1228,Index[],3,FALSE)</f>
        <v>0</v>
      </c>
      <c r="F1228" s="3">
        <f>VLOOKUP(C1228,Index[],4,FALSE)</f>
        <v>0</v>
      </c>
      <c r="G1228" s="3">
        <f>VLOOKUP(C1228,Index[],5,FALSE)</f>
        <v>0</v>
      </c>
      <c r="H1228" t="s">
        <v>207</v>
      </c>
      <c r="I1228">
        <f>VLOOKUP(Table1[[#This Row],[trait_name]],Trait[],2,FALSE)</f>
        <v>12</v>
      </c>
      <c r="J1228" s="23" t="s">
        <v>151</v>
      </c>
      <c r="K1228" s="23">
        <v>2</v>
      </c>
      <c r="L1228" s="3" t="s">
        <v>23</v>
      </c>
      <c r="N1228" s="23"/>
      <c r="O1228"/>
    </row>
    <row r="1229" spans="1:15">
      <c r="A1229" s="66">
        <f>VLOOKUP(C1229,Index[],8,FALSE)</f>
        <v>43242</v>
      </c>
      <c r="B1229" s="5">
        <v>43293</v>
      </c>
      <c r="C1229" t="s">
        <v>411</v>
      </c>
      <c r="D1229" s="3">
        <f>VLOOKUP(C1229,Index[],2,FALSE)</f>
        <v>14</v>
      </c>
      <c r="E1229" s="3">
        <f>VLOOKUP(C1229,Index[],3,FALSE)</f>
        <v>0</v>
      </c>
      <c r="F1229" s="3">
        <f>VLOOKUP(C1229,Index[],4,FALSE)</f>
        <v>0</v>
      </c>
      <c r="G1229" s="3">
        <f>VLOOKUP(C1229,Index[],5,FALSE)</f>
        <v>0</v>
      </c>
      <c r="H1229" t="s">
        <v>415</v>
      </c>
      <c r="I1229">
        <f>VLOOKUP(Table1[[#This Row],[trait_name]],Trait[],2,FALSE)</f>
        <v>13</v>
      </c>
      <c r="J1229" s="23" t="s">
        <v>369</v>
      </c>
      <c r="K1229" s="23">
        <v>1</v>
      </c>
      <c r="L1229" s="3" t="s">
        <v>27</v>
      </c>
      <c r="N1229" s="23"/>
      <c r="O1229"/>
    </row>
    <row r="1230" spans="1:15">
      <c r="A1230" s="66">
        <f>VLOOKUP(C1230,Index[],8,FALSE)</f>
        <v>43242</v>
      </c>
      <c r="B1230" s="5">
        <v>43293</v>
      </c>
      <c r="C1230" t="s">
        <v>411</v>
      </c>
      <c r="D1230" s="3">
        <f>VLOOKUP(C1230,Index[],2,FALSE)</f>
        <v>14</v>
      </c>
      <c r="E1230" s="3">
        <f>VLOOKUP(C1230,Index[],3,FALSE)</f>
        <v>0</v>
      </c>
      <c r="F1230" s="3">
        <f>VLOOKUP(C1230,Index[],4,FALSE)</f>
        <v>0</v>
      </c>
      <c r="G1230" s="3">
        <f>VLOOKUP(C1230,Index[],5,FALSE)</f>
        <v>0</v>
      </c>
      <c r="H1230" t="s">
        <v>415</v>
      </c>
      <c r="I1230">
        <f>VLOOKUP(Table1[[#This Row],[trait_name]],Trait[],2,FALSE)</f>
        <v>14</v>
      </c>
      <c r="J1230" s="23" t="s">
        <v>152</v>
      </c>
      <c r="K1230" s="23">
        <v>1</v>
      </c>
      <c r="L1230" s="3" t="s">
        <v>23</v>
      </c>
      <c r="N1230" s="23"/>
      <c r="O1230"/>
    </row>
    <row r="1231" spans="1:15">
      <c r="A1231" s="66">
        <f>VLOOKUP(C1231,Index[],8,FALSE)</f>
        <v>43242</v>
      </c>
      <c r="B1231" s="5">
        <v>43312</v>
      </c>
      <c r="C1231" t="s">
        <v>411</v>
      </c>
      <c r="D1231" s="3">
        <f>VLOOKUP(C1231,Index[],2,FALSE)</f>
        <v>14</v>
      </c>
      <c r="E1231" s="3">
        <f>VLOOKUP(C1231,Index[],3,FALSE)</f>
        <v>0</v>
      </c>
      <c r="F1231" s="3">
        <f>VLOOKUP(C1231,Index[],4,FALSE)</f>
        <v>0</v>
      </c>
      <c r="G1231" s="3">
        <f>VLOOKUP(C1231,Index[],5,FALSE)</f>
        <v>0</v>
      </c>
      <c r="H1231" t="s">
        <v>153</v>
      </c>
      <c r="I1231">
        <f>VLOOKUP(Table1[[#This Row],[trait_name]],Trait[],2,FALSE)</f>
        <v>14</v>
      </c>
      <c r="J1231" s="23" t="s">
        <v>152</v>
      </c>
      <c r="K1231" s="23">
        <v>2</v>
      </c>
      <c r="L1231" s="3" t="s">
        <v>23</v>
      </c>
      <c r="M1231" s="3"/>
      <c r="N1231" s="23"/>
      <c r="O1231"/>
    </row>
    <row r="1232" spans="1:15">
      <c r="A1232" s="66">
        <f>VLOOKUP(C1232,Index[],8,FALSE)</f>
        <v>43242</v>
      </c>
      <c r="B1232" s="5">
        <v>43293</v>
      </c>
      <c r="C1232" t="s">
        <v>411</v>
      </c>
      <c r="D1232" s="3">
        <f>VLOOKUP(C1232,Index[],2,FALSE)</f>
        <v>14</v>
      </c>
      <c r="E1232" s="3">
        <f>VLOOKUP(C1232,Index[],3,FALSE)</f>
        <v>0</v>
      </c>
      <c r="F1232" s="3">
        <f>VLOOKUP(C1232,Index[],4,FALSE)</f>
        <v>0</v>
      </c>
      <c r="G1232" s="3">
        <f>VLOOKUP(C1232,Index[],5,FALSE)</f>
        <v>0</v>
      </c>
      <c r="H1232" t="s">
        <v>320</v>
      </c>
      <c r="I1232">
        <f>VLOOKUP(Table1[[#This Row],[trait_name]],Trait[],2,FALSE)</f>
        <v>15</v>
      </c>
      <c r="J1232" s="23" t="s">
        <v>31</v>
      </c>
      <c r="K1232" s="23">
        <v>1</v>
      </c>
      <c r="L1232" s="3" t="s">
        <v>23</v>
      </c>
      <c r="N1232" s="23"/>
      <c r="O1232"/>
    </row>
    <row r="1233" spans="1:15">
      <c r="A1233" s="66">
        <f>VLOOKUP(C1233,Index[],8,FALSE)</f>
        <v>43242</v>
      </c>
      <c r="B1233" s="5">
        <v>43293</v>
      </c>
      <c r="C1233" t="s">
        <v>411</v>
      </c>
      <c r="D1233" s="3">
        <f>VLOOKUP(C1233,Index[],2,FALSE)</f>
        <v>14</v>
      </c>
      <c r="E1233" s="3">
        <f>VLOOKUP(C1233,Index[],3,FALSE)</f>
        <v>0</v>
      </c>
      <c r="F1233" s="3">
        <f>VLOOKUP(C1233,Index[],4,FALSE)</f>
        <v>0</v>
      </c>
      <c r="G1233" s="3">
        <f>VLOOKUP(C1233,Index[],5,FALSE)</f>
        <v>0</v>
      </c>
      <c r="I1233">
        <f>VLOOKUP(Table1[[#This Row],[trait_name]],Trait[],2,FALSE)</f>
        <v>15</v>
      </c>
      <c r="J1233" s="23" t="s">
        <v>31</v>
      </c>
      <c r="K1233" s="23">
        <v>2</v>
      </c>
      <c r="L1233" s="3"/>
      <c r="N1233" s="23"/>
      <c r="O1233"/>
    </row>
    <row r="1234" spans="1:15">
      <c r="A1234" s="66">
        <f>VLOOKUP(C1234,Index[],8,FALSE)</f>
        <v>43242</v>
      </c>
      <c r="B1234" s="25">
        <v>43242</v>
      </c>
      <c r="C1234" s="4" t="s">
        <v>411</v>
      </c>
      <c r="D1234" s="3">
        <f>VLOOKUP(C1234,Index[],2,FALSE)</f>
        <v>14</v>
      </c>
      <c r="E1234" s="3">
        <f>VLOOKUP(C1234,Index[],3,FALSE)</f>
        <v>0</v>
      </c>
      <c r="F1234" s="3">
        <f>VLOOKUP(C1234,Index[],4,FALSE)</f>
        <v>0</v>
      </c>
      <c r="G1234" s="3">
        <f>VLOOKUP(C1234,Index[],5,FALSE)</f>
        <v>0</v>
      </c>
      <c r="I1234">
        <f>VLOOKUP(Table1[[#This Row],[trait_name]],Trait[],2,FALSE)</f>
        <v>16</v>
      </c>
      <c r="J1234" s="24" t="s">
        <v>32</v>
      </c>
      <c r="K1234" s="23">
        <v>1</v>
      </c>
      <c r="L1234" s="3"/>
      <c r="N1234" s="23"/>
      <c r="O1234"/>
    </row>
    <row r="1235" spans="1:15">
      <c r="A1235" s="66">
        <f>VLOOKUP(C1235,Index[],8,FALSE)</f>
        <v>43242</v>
      </c>
      <c r="B1235" s="5">
        <v>43293</v>
      </c>
      <c r="C1235" t="s">
        <v>411</v>
      </c>
      <c r="D1235" s="3">
        <f>VLOOKUP(C1235,Index[],2,FALSE)</f>
        <v>14</v>
      </c>
      <c r="E1235" s="3">
        <f>VLOOKUP(C1235,Index[],3,FALSE)</f>
        <v>0</v>
      </c>
      <c r="F1235" s="3">
        <f>VLOOKUP(C1235,Index[],4,FALSE)</f>
        <v>0</v>
      </c>
      <c r="G1235" s="3">
        <f>VLOOKUP(C1235,Index[],5,FALSE)</f>
        <v>0</v>
      </c>
      <c r="I1235">
        <f>VLOOKUP(Table1[[#This Row],[trait_name]],Trait[],2,FALSE)</f>
        <v>16</v>
      </c>
      <c r="J1235" s="23" t="s">
        <v>32</v>
      </c>
      <c r="K1235" s="23">
        <v>2</v>
      </c>
      <c r="L1235" s="3"/>
      <c r="N1235" s="23"/>
      <c r="O1235"/>
    </row>
    <row r="1236" spans="1:15">
      <c r="A1236" s="66">
        <f>VLOOKUP(C1236,Index[],8,FALSE)</f>
        <v>43242</v>
      </c>
      <c r="B1236" s="5">
        <v>43242</v>
      </c>
      <c r="C1236" t="s">
        <v>411</v>
      </c>
      <c r="D1236" s="3">
        <f>VLOOKUP(C1236,Index[],2,FALSE)</f>
        <v>14</v>
      </c>
      <c r="E1236" s="3">
        <f>VLOOKUP(C1236,Index[],3,FALSE)</f>
        <v>0</v>
      </c>
      <c r="F1236" s="3">
        <f>VLOOKUP(C1236,Index[],4,FALSE)</f>
        <v>0</v>
      </c>
      <c r="G1236" s="3">
        <f>VLOOKUP(C1236,Index[],5,FALSE)</f>
        <v>0</v>
      </c>
      <c r="H1236" t="s">
        <v>292</v>
      </c>
      <c r="I1236">
        <f>VLOOKUP(Table1[[#This Row],[trait_name]],Trait[],2,FALSE)</f>
        <v>17</v>
      </c>
      <c r="J1236" s="23" t="s">
        <v>33</v>
      </c>
      <c r="K1236" s="23">
        <v>3</v>
      </c>
      <c r="L1236" s="3" t="s">
        <v>34</v>
      </c>
      <c r="N1236" s="23"/>
      <c r="O1236"/>
    </row>
    <row r="1237" spans="1:15">
      <c r="A1237" s="66">
        <f>VLOOKUP(C1237,Index[],8,FALSE)</f>
        <v>43242</v>
      </c>
      <c r="B1237" s="5">
        <v>43242</v>
      </c>
      <c r="C1237" t="s">
        <v>411</v>
      </c>
      <c r="D1237" s="3">
        <f>VLOOKUP(C1237,Index[],2,FALSE)</f>
        <v>14</v>
      </c>
      <c r="E1237" s="3">
        <f>VLOOKUP(C1237,Index[],3,FALSE)</f>
        <v>0</v>
      </c>
      <c r="F1237" s="3">
        <f>VLOOKUP(C1237,Index[],4,FALSE)</f>
        <v>0</v>
      </c>
      <c r="G1237" s="3">
        <f>VLOOKUP(C1237,Index[],5,FALSE)</f>
        <v>0</v>
      </c>
      <c r="H1237" t="s">
        <v>25</v>
      </c>
      <c r="I1237">
        <f>VLOOKUP(Table1[[#This Row],[trait_name]],Trait[],2,FALSE)</f>
        <v>17</v>
      </c>
      <c r="J1237" s="23" t="s">
        <v>33</v>
      </c>
      <c r="K1237" s="23">
        <v>2</v>
      </c>
      <c r="L1237" s="3" t="s">
        <v>35</v>
      </c>
      <c r="N1237" s="23"/>
      <c r="O1237"/>
    </row>
    <row r="1238" spans="1:15">
      <c r="A1238" s="66">
        <f>VLOOKUP(C1238,Index[],8,FALSE)</f>
        <v>43242</v>
      </c>
      <c r="B1238" s="5">
        <v>43242</v>
      </c>
      <c r="C1238" t="s">
        <v>411</v>
      </c>
      <c r="D1238" s="3">
        <f>VLOOKUP(C1238,Index[],2,FALSE)</f>
        <v>14</v>
      </c>
      <c r="E1238" s="3">
        <f>VLOOKUP(C1238,Index[],3,FALSE)</f>
        <v>0</v>
      </c>
      <c r="F1238" s="3">
        <f>VLOOKUP(C1238,Index[],4,FALSE)</f>
        <v>0</v>
      </c>
      <c r="G1238" s="3">
        <f>VLOOKUP(C1238,Index[],5,FALSE)</f>
        <v>0</v>
      </c>
      <c r="H1238" t="s">
        <v>25</v>
      </c>
      <c r="I1238">
        <f>VLOOKUP(Table1[[#This Row],[trait_name]],Trait[],2,FALSE)</f>
        <v>17</v>
      </c>
      <c r="J1238" s="23" t="s">
        <v>33</v>
      </c>
      <c r="K1238" s="23">
        <v>1</v>
      </c>
      <c r="L1238" s="3" t="s">
        <v>36</v>
      </c>
      <c r="N1238" s="23"/>
      <c r="O1238"/>
    </row>
    <row r="1239" spans="1:15">
      <c r="A1239" s="66">
        <f>VLOOKUP(C1239,Index[],8,FALSE)</f>
        <v>43242</v>
      </c>
      <c r="B1239" s="5">
        <v>43293</v>
      </c>
      <c r="C1239" t="s">
        <v>411</v>
      </c>
      <c r="D1239" s="3">
        <f>VLOOKUP(C1239,Index[],2,FALSE)</f>
        <v>14</v>
      </c>
      <c r="E1239" s="3">
        <f>VLOOKUP(C1239,Index[],3,FALSE)</f>
        <v>0</v>
      </c>
      <c r="F1239" s="3">
        <f>VLOOKUP(C1239,Index[],4,FALSE)</f>
        <v>0</v>
      </c>
      <c r="G1239" s="3">
        <f>VLOOKUP(C1239,Index[],5,FALSE)</f>
        <v>0</v>
      </c>
      <c r="I1239">
        <f>VLOOKUP(Table1[[#This Row],[trait_name]],Trait[],2,FALSE)</f>
        <v>17</v>
      </c>
      <c r="J1239" s="23" t="s">
        <v>33</v>
      </c>
      <c r="K1239" s="23">
        <v>4</v>
      </c>
      <c r="L1239" s="3"/>
      <c r="N1239" s="23"/>
      <c r="O1239"/>
    </row>
    <row r="1240" spans="1:15">
      <c r="A1240" s="66">
        <f>VLOOKUP(C1240,Index[],8,FALSE)</f>
        <v>43242</v>
      </c>
      <c r="B1240" s="25">
        <v>43312</v>
      </c>
      <c r="C1240" s="4" t="s">
        <v>411</v>
      </c>
      <c r="D1240" s="3">
        <f>VLOOKUP(C1240,Index[],2,FALSE)</f>
        <v>14</v>
      </c>
      <c r="E1240" s="3">
        <f>VLOOKUP(C1240,Index[],3,FALSE)</f>
        <v>0</v>
      </c>
      <c r="F1240" s="3">
        <f>VLOOKUP(C1240,Index[],4,FALSE)</f>
        <v>0</v>
      </c>
      <c r="G1240" s="3">
        <f>VLOOKUP(C1240,Index[],5,FALSE)</f>
        <v>0</v>
      </c>
      <c r="H1240" t="s">
        <v>153</v>
      </c>
      <c r="I1240">
        <f>VLOOKUP(Table1[[#This Row],[trait_name]],Trait[],2,FALSE)</f>
        <v>18</v>
      </c>
      <c r="J1240" s="23" t="s">
        <v>37</v>
      </c>
      <c r="K1240" s="23">
        <v>1</v>
      </c>
      <c r="L1240" s="3" t="s">
        <v>154</v>
      </c>
      <c r="N1240" s="23"/>
      <c r="O1240"/>
    </row>
    <row r="1241" spans="1:15">
      <c r="A1241" s="66">
        <f>VLOOKUP(C1241,Index[],8,FALSE)</f>
        <v>43242</v>
      </c>
      <c r="B1241" s="5">
        <v>43293</v>
      </c>
      <c r="C1241" t="s">
        <v>411</v>
      </c>
      <c r="D1241" s="3">
        <f>VLOOKUP(C1241,Index[],2,FALSE)</f>
        <v>14</v>
      </c>
      <c r="E1241" s="3">
        <f>VLOOKUP(C1241,Index[],3,FALSE)</f>
        <v>0</v>
      </c>
      <c r="F1241" s="3">
        <f>VLOOKUP(C1241,Index[],4,FALSE)</f>
        <v>0</v>
      </c>
      <c r="G1241" s="3">
        <f>VLOOKUP(C1241,Index[],5,FALSE)</f>
        <v>0</v>
      </c>
      <c r="I1241">
        <f>VLOOKUP(Table1[[#This Row],[trait_name]],Trait[],2,FALSE)</f>
        <v>18</v>
      </c>
      <c r="J1241" s="23" t="s">
        <v>37</v>
      </c>
      <c r="K1241" s="23">
        <v>2</v>
      </c>
      <c r="L1241" s="3"/>
      <c r="N1241" s="23"/>
      <c r="O1241"/>
    </row>
    <row r="1242" spans="1:15">
      <c r="A1242" s="66">
        <f>VLOOKUP(C1242,Index[],8,FALSE)</f>
        <v>43242</v>
      </c>
      <c r="B1242" s="5">
        <v>43242</v>
      </c>
      <c r="C1242" t="s">
        <v>411</v>
      </c>
      <c r="D1242" s="3">
        <f>VLOOKUP(C1242,Index[],2,FALSE)</f>
        <v>14</v>
      </c>
      <c r="E1242" s="3">
        <f>VLOOKUP(C1242,Index[],3,FALSE)</f>
        <v>0</v>
      </c>
      <c r="F1242" s="3">
        <f>VLOOKUP(C1242,Index[],4,FALSE)</f>
        <v>0</v>
      </c>
      <c r="G1242" s="3">
        <f>VLOOKUP(C1242,Index[],5,FALSE)</f>
        <v>0</v>
      </c>
      <c r="H1242" t="s">
        <v>292</v>
      </c>
      <c r="I1242">
        <f>VLOOKUP(Table1[[#This Row],[trait_name]],Trait[],2,FALSE)</f>
        <v>19</v>
      </c>
      <c r="J1242" s="23" t="s">
        <v>38</v>
      </c>
      <c r="K1242" s="23">
        <v>2</v>
      </c>
      <c r="L1242" s="3" t="s">
        <v>156</v>
      </c>
      <c r="N1242" s="23"/>
      <c r="O1242"/>
    </row>
    <row r="1243" spans="1:15">
      <c r="A1243" s="66">
        <f>VLOOKUP(C1243,Index[],8,FALSE)</f>
        <v>43242</v>
      </c>
      <c r="B1243" s="5">
        <v>43242</v>
      </c>
      <c r="C1243" t="s">
        <v>411</v>
      </c>
      <c r="D1243" s="3">
        <f>VLOOKUP(C1243,Index[],2,FALSE)</f>
        <v>14</v>
      </c>
      <c r="E1243" s="3">
        <f>VLOOKUP(C1243,Index[],3,FALSE)</f>
        <v>0</v>
      </c>
      <c r="F1243" s="3">
        <f>VLOOKUP(C1243,Index[],4,FALSE)</f>
        <v>0</v>
      </c>
      <c r="G1243" s="3">
        <f>VLOOKUP(C1243,Index[],5,FALSE)</f>
        <v>0</v>
      </c>
      <c r="H1243" t="s">
        <v>292</v>
      </c>
      <c r="I1243">
        <f>VLOOKUP(Table1[[#This Row],[trait_name]],Trait[],2,FALSE)</f>
        <v>19</v>
      </c>
      <c r="J1243" s="23" t="s">
        <v>38</v>
      </c>
      <c r="K1243" s="23">
        <v>1</v>
      </c>
      <c r="L1243" s="3" t="s">
        <v>157</v>
      </c>
      <c r="N1243" s="23"/>
      <c r="O1243"/>
    </row>
    <row r="1244" spans="1:15">
      <c r="A1244" s="66">
        <f>VLOOKUP(C1244,Index[],8,FALSE)</f>
        <v>43242</v>
      </c>
      <c r="B1244" s="5">
        <v>43293</v>
      </c>
      <c r="C1244" t="s">
        <v>411</v>
      </c>
      <c r="D1244" s="3">
        <f>VLOOKUP(C1244,Index[],2,FALSE)</f>
        <v>14</v>
      </c>
      <c r="E1244" s="3">
        <f>VLOOKUP(C1244,Index[],3,FALSE)</f>
        <v>0</v>
      </c>
      <c r="F1244" s="3">
        <f>VLOOKUP(C1244,Index[],4,FALSE)</f>
        <v>0</v>
      </c>
      <c r="G1244" s="3">
        <f>VLOOKUP(C1244,Index[],5,FALSE)</f>
        <v>0</v>
      </c>
      <c r="I1244">
        <f>VLOOKUP(Table1[[#This Row],[trait_name]],Trait[],2,FALSE)</f>
        <v>19</v>
      </c>
      <c r="J1244" s="23" t="s">
        <v>38</v>
      </c>
      <c r="K1244" s="23">
        <v>3</v>
      </c>
      <c r="L1244" s="3"/>
      <c r="N1244" s="23"/>
      <c r="O1244"/>
    </row>
    <row r="1245" spans="1:15">
      <c r="A1245" s="66">
        <f>VLOOKUP(C1245,Index[],8,FALSE)</f>
        <v>43242</v>
      </c>
      <c r="B1245" s="5">
        <v>43311</v>
      </c>
      <c r="C1245" t="s">
        <v>411</v>
      </c>
      <c r="D1245" s="3">
        <f>VLOOKUP(C1245,Index[],2,FALSE)</f>
        <v>14</v>
      </c>
      <c r="E1245" s="3">
        <f>VLOOKUP(C1245,Index[],3,FALSE)</f>
        <v>0</v>
      </c>
      <c r="F1245" s="3">
        <f>VLOOKUP(C1245,Index[],4,FALSE)</f>
        <v>0</v>
      </c>
      <c r="G1245" s="3">
        <f>VLOOKUP(C1245,Index[],5,FALSE)</f>
        <v>0</v>
      </c>
      <c r="H1245" t="s">
        <v>325</v>
      </c>
      <c r="I1245">
        <f>VLOOKUP(Table1[[#This Row],[trait_name]],Trait[],2,FALSE)</f>
        <v>20</v>
      </c>
      <c r="J1245" s="23" t="s">
        <v>41</v>
      </c>
      <c r="K1245" s="23">
        <v>1</v>
      </c>
      <c r="L1245" s="3" t="s">
        <v>158</v>
      </c>
      <c r="M1245" s="3"/>
      <c r="N1245" s="23"/>
      <c r="O1245"/>
    </row>
    <row r="1246" spans="1:15">
      <c r="A1246" s="66">
        <f>VLOOKUP(C1246,Index[],8,FALSE)</f>
        <v>43242</v>
      </c>
      <c r="B1246" s="5">
        <v>43312</v>
      </c>
      <c r="C1246" t="s">
        <v>411</v>
      </c>
      <c r="D1246" s="3">
        <f>VLOOKUP(C1246,Index[],2,FALSE)</f>
        <v>14</v>
      </c>
      <c r="E1246" s="3">
        <f>VLOOKUP(C1246,Index[],3,FALSE)</f>
        <v>0</v>
      </c>
      <c r="F1246" s="3">
        <f>VLOOKUP(C1246,Index[],4,FALSE)</f>
        <v>0</v>
      </c>
      <c r="G1246" s="3">
        <f>VLOOKUP(C1246,Index[],5,FALSE)</f>
        <v>0</v>
      </c>
      <c r="H1246" t="s">
        <v>153</v>
      </c>
      <c r="I1246">
        <f>VLOOKUP(Table1[[#This Row],[trait_name]],Trait[],2,FALSE)</f>
        <v>20</v>
      </c>
      <c r="J1246" s="23" t="s">
        <v>41</v>
      </c>
      <c r="K1246" s="23">
        <v>2</v>
      </c>
      <c r="L1246" s="3" t="s">
        <v>131</v>
      </c>
      <c r="M1246" s="3"/>
      <c r="N1246" s="23"/>
      <c r="O1246"/>
    </row>
    <row r="1247" spans="1:15">
      <c r="A1247" s="66">
        <f>VLOOKUP(C1247,Index[],8,FALSE)</f>
        <v>43242</v>
      </c>
      <c r="B1247" s="5">
        <v>43312</v>
      </c>
      <c r="C1247" t="s">
        <v>411</v>
      </c>
      <c r="D1247" s="3">
        <f>VLOOKUP(C1247,Index[],2,FALSE)</f>
        <v>14</v>
      </c>
      <c r="E1247" s="3">
        <f>VLOOKUP(C1247,Index[],3,FALSE)</f>
        <v>0</v>
      </c>
      <c r="F1247" s="3">
        <f>VLOOKUP(C1247,Index[],4,FALSE)</f>
        <v>0</v>
      </c>
      <c r="G1247" s="3">
        <f>VLOOKUP(C1247,Index[],5,FALSE)</f>
        <v>0</v>
      </c>
      <c r="H1247" t="s">
        <v>153</v>
      </c>
      <c r="I1247">
        <f>VLOOKUP(Table1[[#This Row],[trait_name]],Trait[],2,FALSE)</f>
        <v>20</v>
      </c>
      <c r="J1247" s="23" t="s">
        <v>41</v>
      </c>
      <c r="K1247" s="23">
        <v>3</v>
      </c>
      <c r="L1247" s="3" t="s">
        <v>126</v>
      </c>
      <c r="M1247" s="3"/>
      <c r="N1247" s="23"/>
      <c r="O1247"/>
    </row>
    <row r="1248" spans="1:15">
      <c r="A1248" s="66">
        <f>VLOOKUP(C1248,Index[],8,FALSE)</f>
        <v>43242</v>
      </c>
      <c r="B1248" s="5">
        <v>43293</v>
      </c>
      <c r="C1248" t="s">
        <v>411</v>
      </c>
      <c r="D1248" s="3">
        <f>VLOOKUP(C1248,Index[],2,FALSE)</f>
        <v>14</v>
      </c>
      <c r="E1248" s="3">
        <f>VLOOKUP(C1248,Index[],3,FALSE)</f>
        <v>0</v>
      </c>
      <c r="F1248" s="3">
        <f>VLOOKUP(C1248,Index[],4,FALSE)</f>
        <v>0</v>
      </c>
      <c r="G1248" s="3">
        <f>VLOOKUP(C1248,Index[],5,FALSE)</f>
        <v>0</v>
      </c>
      <c r="H1248" t="s">
        <v>207</v>
      </c>
      <c r="I1248">
        <f>VLOOKUP(Table1[[#This Row],[trait_name]],Trait[],2,FALSE)</f>
        <v>21</v>
      </c>
      <c r="J1248" s="23" t="s">
        <v>43</v>
      </c>
      <c r="K1248" s="23">
        <v>1</v>
      </c>
      <c r="L1248" s="3" t="s">
        <v>44</v>
      </c>
      <c r="N1248" s="23"/>
      <c r="O1248"/>
    </row>
    <row r="1249" spans="1:15">
      <c r="A1249" s="66">
        <f>VLOOKUP(C1249,Index[],8,FALSE)</f>
        <v>43242</v>
      </c>
      <c r="B1249" s="5">
        <v>43293</v>
      </c>
      <c r="C1249" t="s">
        <v>411</v>
      </c>
      <c r="D1249" s="3">
        <f>VLOOKUP(C1249,Index[],2,FALSE)</f>
        <v>14</v>
      </c>
      <c r="E1249" s="3">
        <f>VLOOKUP(C1249,Index[],3,FALSE)</f>
        <v>0</v>
      </c>
      <c r="F1249" s="3">
        <f>VLOOKUP(C1249,Index[],4,FALSE)</f>
        <v>0</v>
      </c>
      <c r="G1249" s="3">
        <f>VLOOKUP(C1249,Index[],5,FALSE)</f>
        <v>0</v>
      </c>
      <c r="H1249" t="s">
        <v>207</v>
      </c>
      <c r="I1249">
        <f>VLOOKUP(Table1[[#This Row],[trait_name]],Trait[],2,FALSE)</f>
        <v>21</v>
      </c>
      <c r="J1249" s="23" t="s">
        <v>43</v>
      </c>
      <c r="K1249" s="23">
        <v>2</v>
      </c>
      <c r="L1249" s="3" t="s">
        <v>45</v>
      </c>
      <c r="N1249" s="23"/>
      <c r="O1249"/>
    </row>
    <row r="1250" spans="1:15">
      <c r="A1250" s="66">
        <f>VLOOKUP(C1250,Index[],8,FALSE)</f>
        <v>43242</v>
      </c>
      <c r="B1250" s="5">
        <v>43293</v>
      </c>
      <c r="C1250" t="s">
        <v>411</v>
      </c>
      <c r="D1250" s="3">
        <f>VLOOKUP(C1250,Index[],2,FALSE)</f>
        <v>14</v>
      </c>
      <c r="E1250" s="3">
        <f>VLOOKUP(C1250,Index[],3,FALSE)</f>
        <v>0</v>
      </c>
      <c r="F1250" s="3">
        <f>VLOOKUP(C1250,Index[],4,FALSE)</f>
        <v>0</v>
      </c>
      <c r="G1250" s="3">
        <f>VLOOKUP(C1250,Index[],5,FALSE)</f>
        <v>0</v>
      </c>
      <c r="H1250" t="s">
        <v>207</v>
      </c>
      <c r="I1250">
        <f>VLOOKUP(Table1[[#This Row],[trait_name]],Trait[],2,FALSE)</f>
        <v>21</v>
      </c>
      <c r="J1250" s="23" t="s">
        <v>43</v>
      </c>
      <c r="K1250" s="23">
        <v>3</v>
      </c>
      <c r="L1250" s="3" t="s">
        <v>46</v>
      </c>
      <c r="N1250" s="23"/>
      <c r="O1250"/>
    </row>
    <row r="1251" spans="1:15">
      <c r="A1251" s="66">
        <f>VLOOKUP(C1251,Index[],8,FALSE)</f>
        <v>43242</v>
      </c>
      <c r="B1251" s="5">
        <v>43293</v>
      </c>
      <c r="C1251" t="s">
        <v>411</v>
      </c>
      <c r="D1251" s="3">
        <f>VLOOKUP(C1251,Index[],2,FALSE)</f>
        <v>14</v>
      </c>
      <c r="E1251" s="3">
        <f>VLOOKUP(C1251,Index[],3,FALSE)</f>
        <v>0</v>
      </c>
      <c r="F1251" s="3">
        <f>VLOOKUP(C1251,Index[],4,FALSE)</f>
        <v>0</v>
      </c>
      <c r="G1251" s="3">
        <f>VLOOKUP(C1251,Index[],5,FALSE)</f>
        <v>0</v>
      </c>
      <c r="H1251" t="s">
        <v>207</v>
      </c>
      <c r="I1251">
        <f>VLOOKUP(Table1[[#This Row],[trait_name]],Trait[],2,FALSE)</f>
        <v>22</v>
      </c>
      <c r="J1251" s="23" t="s">
        <v>47</v>
      </c>
      <c r="K1251" s="23">
        <v>1</v>
      </c>
      <c r="L1251" s="3" t="s">
        <v>48</v>
      </c>
      <c r="N1251" s="23"/>
      <c r="O1251"/>
    </row>
    <row r="1252" spans="1:15">
      <c r="A1252" s="66">
        <f>VLOOKUP(C1252,Index[],8,FALSE)</f>
        <v>43242</v>
      </c>
      <c r="B1252" s="5">
        <v>43312</v>
      </c>
      <c r="C1252" t="s">
        <v>411</v>
      </c>
      <c r="D1252" s="3">
        <f>VLOOKUP(C1252,Index[],2,FALSE)</f>
        <v>14</v>
      </c>
      <c r="E1252" s="3">
        <f>VLOOKUP(C1252,Index[],3,FALSE)</f>
        <v>0</v>
      </c>
      <c r="F1252" s="3">
        <f>VLOOKUP(C1252,Index[],4,FALSE)</f>
        <v>0</v>
      </c>
      <c r="G1252" s="3">
        <f>VLOOKUP(C1252,Index[],5,FALSE)</f>
        <v>0</v>
      </c>
      <c r="H1252" t="s">
        <v>153</v>
      </c>
      <c r="I1252">
        <f>VLOOKUP(Table1[[#This Row],[trait_name]],Trait[],2,FALSE)</f>
        <v>22</v>
      </c>
      <c r="J1252" s="23" t="s">
        <v>47</v>
      </c>
      <c r="K1252" s="23">
        <v>3</v>
      </c>
      <c r="L1252" s="3" t="s">
        <v>416</v>
      </c>
      <c r="M1252" s="3"/>
      <c r="N1252" s="23"/>
      <c r="O1252"/>
    </row>
    <row r="1253" spans="1:15">
      <c r="A1253" s="66">
        <f>VLOOKUP(C1253,Index[],8,FALSE)</f>
        <v>43242</v>
      </c>
      <c r="B1253" s="5">
        <v>43293</v>
      </c>
      <c r="C1253" t="s">
        <v>411</v>
      </c>
      <c r="D1253" s="3">
        <f>VLOOKUP(C1253,Index[],2,FALSE)</f>
        <v>14</v>
      </c>
      <c r="E1253" s="3">
        <f>VLOOKUP(C1253,Index[],3,FALSE)</f>
        <v>0</v>
      </c>
      <c r="F1253" s="3">
        <f>VLOOKUP(C1253,Index[],4,FALSE)</f>
        <v>0</v>
      </c>
      <c r="G1253" s="3">
        <f>VLOOKUP(C1253,Index[],5,FALSE)</f>
        <v>0</v>
      </c>
      <c r="H1253" t="s">
        <v>207</v>
      </c>
      <c r="I1253">
        <f>VLOOKUP(Table1[[#This Row],[trait_name]],Trait[],2,FALSE)</f>
        <v>22</v>
      </c>
      <c r="J1253" s="23" t="s">
        <v>47</v>
      </c>
      <c r="K1253" s="23">
        <v>2</v>
      </c>
      <c r="L1253" s="3" t="s">
        <v>417</v>
      </c>
      <c r="N1253" s="23"/>
      <c r="O1253"/>
    </row>
    <row r="1254" spans="1:15">
      <c r="A1254" s="66">
        <f>VLOOKUP(C1254,Index[],8,FALSE)</f>
        <v>43242</v>
      </c>
      <c r="B1254" s="5">
        <v>43293</v>
      </c>
      <c r="C1254" t="s">
        <v>411</v>
      </c>
      <c r="D1254" s="3">
        <f>VLOOKUP(C1254,Index[],2,FALSE)</f>
        <v>14</v>
      </c>
      <c r="E1254" s="3">
        <f>VLOOKUP(C1254,Index[],3,FALSE)</f>
        <v>0</v>
      </c>
      <c r="F1254" s="3">
        <f>VLOOKUP(C1254,Index[],4,FALSE)</f>
        <v>0</v>
      </c>
      <c r="G1254" s="3">
        <f>VLOOKUP(C1254,Index[],5,FALSE)</f>
        <v>0</v>
      </c>
      <c r="H1254" t="s">
        <v>207</v>
      </c>
      <c r="I1254">
        <f>VLOOKUP(Table1[[#This Row],[trait_name]],Trait[],2,FALSE)</f>
        <v>23</v>
      </c>
      <c r="J1254" s="23" t="s">
        <v>49</v>
      </c>
      <c r="K1254" s="23">
        <v>3</v>
      </c>
      <c r="L1254" s="3" t="s">
        <v>50</v>
      </c>
      <c r="N1254" s="23"/>
      <c r="O1254"/>
    </row>
    <row r="1255" spans="1:15">
      <c r="A1255" s="66">
        <f>VLOOKUP(C1255,Index[],8,FALSE)</f>
        <v>43242</v>
      </c>
      <c r="B1255" s="5">
        <v>43311</v>
      </c>
      <c r="C1255" t="s">
        <v>411</v>
      </c>
      <c r="D1255" s="3">
        <f>VLOOKUP(C1255,Index[],2,FALSE)</f>
        <v>14</v>
      </c>
      <c r="E1255" s="3">
        <f>VLOOKUP(C1255,Index[],3,FALSE)</f>
        <v>0</v>
      </c>
      <c r="F1255" s="3">
        <f>VLOOKUP(C1255,Index[],4,FALSE)</f>
        <v>0</v>
      </c>
      <c r="G1255" s="3">
        <f>VLOOKUP(C1255,Index[],5,FALSE)</f>
        <v>0</v>
      </c>
      <c r="H1255" t="s">
        <v>325</v>
      </c>
      <c r="I1255">
        <f>VLOOKUP(Table1[[#This Row],[trait_name]],Trait[],2,FALSE)</f>
        <v>23</v>
      </c>
      <c r="J1255" s="23" t="s">
        <v>49</v>
      </c>
      <c r="K1255" s="23">
        <v>4</v>
      </c>
      <c r="L1255" s="3" t="s">
        <v>39</v>
      </c>
      <c r="M1255" s="3"/>
      <c r="N1255" s="23"/>
      <c r="O1255"/>
    </row>
    <row r="1256" spans="1:15">
      <c r="A1256" s="66">
        <f>VLOOKUP(C1256,Index[],8,FALSE)</f>
        <v>43242</v>
      </c>
      <c r="B1256" s="5">
        <v>43293</v>
      </c>
      <c r="C1256" t="s">
        <v>411</v>
      </c>
      <c r="D1256" s="3">
        <f>VLOOKUP(C1256,Index[],2,FALSE)</f>
        <v>14</v>
      </c>
      <c r="E1256" s="3">
        <f>VLOOKUP(C1256,Index[],3,FALSE)</f>
        <v>0</v>
      </c>
      <c r="F1256" s="3">
        <f>VLOOKUP(C1256,Index[],4,FALSE)</f>
        <v>0</v>
      </c>
      <c r="G1256" s="3">
        <f>VLOOKUP(C1256,Index[],5,FALSE)</f>
        <v>0</v>
      </c>
      <c r="H1256" t="s">
        <v>207</v>
      </c>
      <c r="I1256">
        <f>VLOOKUP(Table1[[#This Row],[trait_name]],Trait[],2,FALSE)</f>
        <v>23</v>
      </c>
      <c r="J1256" s="23" t="s">
        <v>49</v>
      </c>
      <c r="K1256" s="23">
        <v>2</v>
      </c>
      <c r="L1256" s="3" t="s">
        <v>418</v>
      </c>
      <c r="N1256" s="23"/>
      <c r="O1256"/>
    </row>
    <row r="1257" spans="1:15">
      <c r="A1257" s="66">
        <f>VLOOKUP(C1257,Index[],8,FALSE)</f>
        <v>43242</v>
      </c>
      <c r="B1257" s="5">
        <v>43293</v>
      </c>
      <c r="C1257" t="s">
        <v>411</v>
      </c>
      <c r="D1257" s="3">
        <f>VLOOKUP(C1257,Index[],2,FALSE)</f>
        <v>14</v>
      </c>
      <c r="E1257" s="3">
        <f>VLOOKUP(C1257,Index[],3,FALSE)</f>
        <v>0</v>
      </c>
      <c r="F1257" s="3">
        <f>VLOOKUP(C1257,Index[],4,FALSE)</f>
        <v>0</v>
      </c>
      <c r="G1257" s="3">
        <f>VLOOKUP(C1257,Index[],5,FALSE)</f>
        <v>0</v>
      </c>
      <c r="H1257" t="s">
        <v>207</v>
      </c>
      <c r="I1257">
        <f>VLOOKUP(Table1[[#This Row],[trait_name]],Trait[],2,FALSE)</f>
        <v>23</v>
      </c>
      <c r="J1257" s="23" t="s">
        <v>49</v>
      </c>
      <c r="K1257" s="23">
        <v>1</v>
      </c>
      <c r="L1257" s="3" t="s">
        <v>40</v>
      </c>
      <c r="N1257" s="23"/>
      <c r="O1257"/>
    </row>
    <row r="1258" spans="1:15">
      <c r="A1258" s="66">
        <f>VLOOKUP(C1258,Index[],8,FALSE)</f>
        <v>43242</v>
      </c>
      <c r="B1258" s="5">
        <v>43293</v>
      </c>
      <c r="C1258" s="4" t="s">
        <v>411</v>
      </c>
      <c r="D1258" s="3">
        <f>VLOOKUP(C1258,Index[],2,FALSE)</f>
        <v>14</v>
      </c>
      <c r="E1258" s="3">
        <f>VLOOKUP(C1258,Index[],3,FALSE)</f>
        <v>0</v>
      </c>
      <c r="F1258" s="3">
        <f>VLOOKUP(C1258,Index[],4,FALSE)</f>
        <v>0</v>
      </c>
      <c r="G1258" s="3">
        <f>VLOOKUP(C1258,Index[],5,FALSE)</f>
        <v>0</v>
      </c>
      <c r="H1258" t="s">
        <v>25</v>
      </c>
      <c r="I1258">
        <f>VLOOKUP(Table1[[#This Row],[trait_name]],Trait[],2,FALSE)</f>
        <v>24</v>
      </c>
      <c r="J1258" s="23" t="s">
        <v>53</v>
      </c>
      <c r="K1258" s="23">
        <v>1</v>
      </c>
      <c r="L1258" s="3" t="s">
        <v>289</v>
      </c>
      <c r="N1258" s="23"/>
      <c r="O1258"/>
    </row>
    <row r="1259" spans="1:15">
      <c r="A1259" s="66">
        <f>VLOOKUP(C1259,Index[],8,FALSE)</f>
        <v>43242</v>
      </c>
      <c r="B1259" s="5">
        <v>43293</v>
      </c>
      <c r="C1259" t="s">
        <v>411</v>
      </c>
      <c r="D1259" s="3">
        <f>VLOOKUP(C1259,Index[],2,FALSE)</f>
        <v>14</v>
      </c>
      <c r="E1259" s="3">
        <f>VLOOKUP(C1259,Index[],3,FALSE)</f>
        <v>0</v>
      </c>
      <c r="F1259" s="3">
        <f>VLOOKUP(C1259,Index[],4,FALSE)</f>
        <v>0</v>
      </c>
      <c r="G1259" s="3">
        <f>VLOOKUP(C1259,Index[],5,FALSE)</f>
        <v>0</v>
      </c>
      <c r="H1259" t="s">
        <v>25</v>
      </c>
      <c r="I1259">
        <f>VLOOKUP(Table1[[#This Row],[trait_name]],Trait[],2,FALSE)</f>
        <v>24</v>
      </c>
      <c r="J1259" s="23" t="s">
        <v>53</v>
      </c>
      <c r="K1259" s="23">
        <v>2</v>
      </c>
      <c r="L1259" s="3" t="s">
        <v>311</v>
      </c>
      <c r="N1259" s="23"/>
      <c r="O1259"/>
    </row>
    <row r="1260" spans="1:15">
      <c r="A1260" s="66">
        <f>VLOOKUP(C1260,Index[],8,FALSE)</f>
        <v>43242</v>
      </c>
      <c r="B1260" s="5">
        <v>43293</v>
      </c>
      <c r="C1260" s="4" t="s">
        <v>411</v>
      </c>
      <c r="D1260" s="3">
        <f>VLOOKUP(C1260,Index[],2,FALSE)</f>
        <v>14</v>
      </c>
      <c r="E1260" s="3">
        <f>VLOOKUP(C1260,Index[],3,FALSE)</f>
        <v>0</v>
      </c>
      <c r="F1260" s="3">
        <f>VLOOKUP(C1260,Index[],4,FALSE)</f>
        <v>0</v>
      </c>
      <c r="G1260" s="3">
        <f>VLOOKUP(C1260,Index[],5,FALSE)</f>
        <v>0</v>
      </c>
      <c r="H1260" t="s">
        <v>142</v>
      </c>
      <c r="I1260">
        <f>VLOOKUP(Table1[[#This Row],[trait_name]],Trait[],2,FALSE)</f>
        <v>25</v>
      </c>
      <c r="J1260" s="23" t="s">
        <v>57</v>
      </c>
      <c r="K1260" s="23">
        <v>1</v>
      </c>
      <c r="L1260" s="3" t="s">
        <v>27</v>
      </c>
      <c r="N1260" s="23"/>
      <c r="O1260"/>
    </row>
    <row r="1261" spans="1:15">
      <c r="A1261" s="66">
        <f>VLOOKUP(C1261,Index[],8,FALSE)</f>
        <v>43242</v>
      </c>
      <c r="B1261" s="5">
        <v>43293</v>
      </c>
      <c r="C1261" t="s">
        <v>411</v>
      </c>
      <c r="D1261" s="3">
        <f>VLOOKUP(C1261,Index[],2,FALSE)</f>
        <v>14</v>
      </c>
      <c r="E1261" s="3">
        <f>VLOOKUP(C1261,Index[],3,FALSE)</f>
        <v>0</v>
      </c>
      <c r="F1261" s="3">
        <f>VLOOKUP(C1261,Index[],4,FALSE)</f>
        <v>0</v>
      </c>
      <c r="G1261" s="3">
        <f>VLOOKUP(C1261,Index[],5,FALSE)</f>
        <v>0</v>
      </c>
      <c r="I1261">
        <f>VLOOKUP(Table1[[#This Row],[trait_name]],Trait[],2,FALSE)</f>
        <v>25</v>
      </c>
      <c r="J1261" s="23" t="s">
        <v>57</v>
      </c>
      <c r="K1261" s="23">
        <v>2</v>
      </c>
      <c r="L1261" s="3"/>
      <c r="N1261" s="23"/>
      <c r="O1261"/>
    </row>
    <row r="1262" spans="1:15">
      <c r="A1262" s="66">
        <f>VLOOKUP(C1262,Index[],8,FALSE)</f>
        <v>43242</v>
      </c>
      <c r="B1262" s="5">
        <v>43242</v>
      </c>
      <c r="C1262" t="s">
        <v>411</v>
      </c>
      <c r="D1262" s="3">
        <f>VLOOKUP(C1262,Index[],2,FALSE)</f>
        <v>14</v>
      </c>
      <c r="E1262" s="3">
        <f>VLOOKUP(C1262,Index[],3,FALSE)</f>
        <v>0</v>
      </c>
      <c r="F1262" s="3">
        <f>VLOOKUP(C1262,Index[],4,FALSE)</f>
        <v>0</v>
      </c>
      <c r="G1262" s="3">
        <f>VLOOKUP(C1262,Index[],5,FALSE)</f>
        <v>0</v>
      </c>
      <c r="H1262" t="s">
        <v>25</v>
      </c>
      <c r="I1262">
        <f>VLOOKUP(Table1[[#This Row],[trait_name]],Trait[],2,FALSE)</f>
        <v>26</v>
      </c>
      <c r="J1262" s="23" t="s">
        <v>58</v>
      </c>
      <c r="K1262" s="23">
        <v>1</v>
      </c>
      <c r="L1262" s="3" t="s">
        <v>290</v>
      </c>
      <c r="N1262" s="24"/>
      <c r="O1262"/>
    </row>
    <row r="1263" spans="1:15">
      <c r="A1263" s="66">
        <f>VLOOKUP(C1263,Index[],8,FALSE)</f>
        <v>43242</v>
      </c>
      <c r="B1263" s="5">
        <v>43293</v>
      </c>
      <c r="C1263" t="s">
        <v>411</v>
      </c>
      <c r="D1263" s="3">
        <f>VLOOKUP(C1263,Index[],2,FALSE)</f>
        <v>14</v>
      </c>
      <c r="E1263" s="3">
        <f>VLOOKUP(C1263,Index[],3,FALSE)</f>
        <v>0</v>
      </c>
      <c r="F1263" s="3">
        <f>VLOOKUP(C1263,Index[],4,FALSE)</f>
        <v>0</v>
      </c>
      <c r="G1263" s="3">
        <f>VLOOKUP(C1263,Index[],5,FALSE)</f>
        <v>0</v>
      </c>
      <c r="I1263">
        <f>VLOOKUP(Table1[[#This Row],[trait_name]],Trait[],2,FALSE)</f>
        <v>26</v>
      </c>
      <c r="J1263" s="23" t="s">
        <v>58</v>
      </c>
      <c r="K1263" s="23">
        <v>2</v>
      </c>
      <c r="L1263" s="3"/>
      <c r="N1263" s="23"/>
      <c r="O1263"/>
    </row>
    <row r="1264" spans="1:15">
      <c r="A1264" s="66">
        <f>VLOOKUP(C1264,Index[],8,FALSE)</f>
        <v>43242</v>
      </c>
      <c r="B1264" s="5">
        <v>43311</v>
      </c>
      <c r="C1264" t="s">
        <v>411</v>
      </c>
      <c r="D1264" s="3">
        <f>VLOOKUP(C1264,Index[],2,FALSE)</f>
        <v>14</v>
      </c>
      <c r="E1264" s="3">
        <f>VLOOKUP(C1264,Index[],3,FALSE)</f>
        <v>0</v>
      </c>
      <c r="F1264" s="3">
        <f>VLOOKUP(C1264,Index[],4,FALSE)</f>
        <v>0</v>
      </c>
      <c r="G1264" s="3">
        <f>VLOOKUP(C1264,Index[],5,FALSE)</f>
        <v>0</v>
      </c>
      <c r="I1264">
        <f>VLOOKUP(Table1[[#This Row],[trait_name]],Trait[],2,FALSE)</f>
        <v>27</v>
      </c>
      <c r="J1264" s="23" t="s">
        <v>61</v>
      </c>
      <c r="K1264" s="23">
        <v>1</v>
      </c>
      <c r="L1264" s="3"/>
      <c r="M1264" s="3"/>
      <c r="N1264" s="23"/>
      <c r="O1264"/>
    </row>
    <row r="1265" spans="1:15">
      <c r="A1265" s="66">
        <f>VLOOKUP(C1265,Index[],8,FALSE)</f>
        <v>43242</v>
      </c>
      <c r="B1265" s="5">
        <v>43311</v>
      </c>
      <c r="C1265" t="s">
        <v>411</v>
      </c>
      <c r="D1265" s="3">
        <f>VLOOKUP(C1265,Index[],2,FALSE)</f>
        <v>14</v>
      </c>
      <c r="E1265" s="3">
        <f>VLOOKUP(C1265,Index[],3,FALSE)</f>
        <v>0</v>
      </c>
      <c r="F1265" s="3">
        <f>VLOOKUP(C1265,Index[],4,FALSE)</f>
        <v>0</v>
      </c>
      <c r="G1265" s="3">
        <f>VLOOKUP(C1265,Index[],5,FALSE)</f>
        <v>0</v>
      </c>
      <c r="H1265" t="s">
        <v>139</v>
      </c>
      <c r="I1265">
        <f>VLOOKUP(Table1[[#This Row],[trait_name]],Trait[],2,FALSE)</f>
        <v>28</v>
      </c>
      <c r="J1265" s="23" t="s">
        <v>62</v>
      </c>
      <c r="K1265" s="23">
        <v>1</v>
      </c>
      <c r="L1265" s="3">
        <v>30</v>
      </c>
      <c r="M1265" s="3"/>
      <c r="N1265" s="23"/>
      <c r="O1265"/>
    </row>
    <row r="1266" spans="1:15">
      <c r="A1266" s="66">
        <f>VLOOKUP(C1266,Index[],8,FALSE)</f>
        <v>43242</v>
      </c>
      <c r="B1266" s="5">
        <v>43312</v>
      </c>
      <c r="C1266" t="s">
        <v>411</v>
      </c>
      <c r="D1266" s="3">
        <f>VLOOKUP(C1266,Index[],2,FALSE)</f>
        <v>14</v>
      </c>
      <c r="E1266" s="3">
        <f>VLOOKUP(C1266,Index[],3,FALSE)</f>
        <v>0</v>
      </c>
      <c r="F1266" s="3">
        <f>VLOOKUP(C1266,Index[],4,FALSE)</f>
        <v>0</v>
      </c>
      <c r="G1266" s="3">
        <f>VLOOKUP(C1266,Index[],5,FALSE)</f>
        <v>0</v>
      </c>
      <c r="H1266" t="s">
        <v>153</v>
      </c>
      <c r="I1266">
        <f>VLOOKUP(Table1[[#This Row],[trait_name]],Trait[],2,FALSE)</f>
        <v>29</v>
      </c>
      <c r="J1266" s="23" t="s">
        <v>63</v>
      </c>
      <c r="K1266" s="23">
        <v>2</v>
      </c>
      <c r="L1266" s="3">
        <v>14</v>
      </c>
      <c r="N1266" s="23"/>
      <c r="O1266"/>
    </row>
    <row r="1267" spans="1:15">
      <c r="A1267" s="66">
        <f>VLOOKUP(C1267,Index[],8,FALSE)</f>
        <v>43242</v>
      </c>
      <c r="B1267" s="5">
        <v>43293</v>
      </c>
      <c r="C1267" t="s">
        <v>411</v>
      </c>
      <c r="D1267" s="3">
        <f>VLOOKUP(C1267,Index[],2,FALSE)</f>
        <v>14</v>
      </c>
      <c r="E1267" s="3">
        <f>VLOOKUP(C1267,Index[],3,FALSE)</f>
        <v>0</v>
      </c>
      <c r="F1267" s="3">
        <f>VLOOKUP(C1267,Index[],4,FALSE)</f>
        <v>0</v>
      </c>
      <c r="G1267" s="3">
        <f>VLOOKUP(C1267,Index[],5,FALSE)</f>
        <v>0</v>
      </c>
      <c r="H1267" t="s">
        <v>328</v>
      </c>
      <c r="I1267">
        <f>VLOOKUP(Table1[[#This Row],[trait_name]],Trait[],2,FALSE)</f>
        <v>29</v>
      </c>
      <c r="J1267" s="23" t="s">
        <v>63</v>
      </c>
      <c r="K1267" s="23">
        <v>3</v>
      </c>
      <c r="L1267" s="3">
        <v>20</v>
      </c>
      <c r="N1267" s="23"/>
      <c r="O1267"/>
    </row>
    <row r="1268" spans="1:15">
      <c r="A1268" s="66">
        <f>VLOOKUP(C1268,Index[],8,FALSE)</f>
        <v>43242</v>
      </c>
      <c r="B1268" s="5">
        <v>43242</v>
      </c>
      <c r="C1268" t="s">
        <v>411</v>
      </c>
      <c r="D1268" s="3">
        <f>VLOOKUP(C1268,Index[],2,FALSE)</f>
        <v>14</v>
      </c>
      <c r="E1268" s="3">
        <f>VLOOKUP(C1268,Index[],3,FALSE)</f>
        <v>0</v>
      </c>
      <c r="F1268" s="3">
        <f>VLOOKUP(C1268,Index[],4,FALSE)</f>
        <v>0</v>
      </c>
      <c r="G1268" s="3">
        <f>VLOOKUP(C1268,Index[],5,FALSE)</f>
        <v>0</v>
      </c>
      <c r="H1268" t="s">
        <v>25</v>
      </c>
      <c r="I1268">
        <f>VLOOKUP(Table1[[#This Row],[trait_name]],Trait[],2,FALSE)</f>
        <v>29</v>
      </c>
      <c r="J1268" s="23" t="s">
        <v>63</v>
      </c>
      <c r="K1268" s="23">
        <v>1</v>
      </c>
      <c r="L1268" s="3">
        <v>25</v>
      </c>
      <c r="N1268" s="23"/>
      <c r="O1268"/>
    </row>
    <row r="1269" spans="1:15">
      <c r="A1269" s="66">
        <f>VLOOKUP(C1269,Index[],8,FALSE)</f>
        <v>43242</v>
      </c>
      <c r="B1269" s="5">
        <v>43293</v>
      </c>
      <c r="C1269" t="s">
        <v>411</v>
      </c>
      <c r="D1269" s="3">
        <f>VLOOKUP(C1269,Index[],2,FALSE)</f>
        <v>14</v>
      </c>
      <c r="E1269" s="3">
        <f>VLOOKUP(C1269,Index[],3,FALSE)</f>
        <v>0</v>
      </c>
      <c r="F1269" s="3">
        <f>VLOOKUP(C1269,Index[],4,FALSE)</f>
        <v>0</v>
      </c>
      <c r="G1269" s="3">
        <f>VLOOKUP(C1269,Index[],5,FALSE)</f>
        <v>0</v>
      </c>
      <c r="I1269">
        <f>VLOOKUP(Table1[[#This Row],[trait_name]],Trait[],2,FALSE)</f>
        <v>30</v>
      </c>
      <c r="J1269" s="23" t="s">
        <v>64</v>
      </c>
      <c r="K1269" s="23">
        <v>1</v>
      </c>
      <c r="L1269" s="3"/>
      <c r="N1269" s="23"/>
      <c r="O1269"/>
    </row>
    <row r="1270" spans="1:15">
      <c r="A1270" s="66">
        <f>VLOOKUP(C1270,Index[],8,FALSE)</f>
        <v>43242</v>
      </c>
      <c r="B1270" s="5">
        <v>43312</v>
      </c>
      <c r="C1270" t="s">
        <v>411</v>
      </c>
      <c r="D1270" s="3">
        <f>VLOOKUP(C1270,Index[],2,FALSE)</f>
        <v>14</v>
      </c>
      <c r="E1270" s="3">
        <f>VLOOKUP(C1270,Index[],3,FALSE)</f>
        <v>0</v>
      </c>
      <c r="F1270" s="3">
        <f>VLOOKUP(C1270,Index[],4,FALSE)</f>
        <v>0</v>
      </c>
      <c r="G1270" s="3">
        <f>VLOOKUP(C1270,Index[],5,FALSE)</f>
        <v>0</v>
      </c>
      <c r="H1270" t="s">
        <v>153</v>
      </c>
      <c r="I1270">
        <f>VLOOKUP(Table1[[#This Row],[trait_name]],Trait[],2,FALSE)</f>
        <v>31</v>
      </c>
      <c r="J1270" s="23" t="s">
        <v>65</v>
      </c>
      <c r="K1270" s="23">
        <v>2</v>
      </c>
      <c r="L1270" s="3">
        <v>12</v>
      </c>
      <c r="M1270" s="3"/>
      <c r="N1270" s="23"/>
      <c r="O1270"/>
    </row>
    <row r="1271" spans="1:15">
      <c r="A1271" s="66">
        <f>VLOOKUP(C1271,Index[],8,FALSE)</f>
        <v>43242</v>
      </c>
      <c r="B1271" s="5">
        <v>43293</v>
      </c>
      <c r="C1271" t="s">
        <v>411</v>
      </c>
      <c r="D1271" s="3">
        <f>VLOOKUP(C1271,Index[],2,FALSE)</f>
        <v>14</v>
      </c>
      <c r="E1271" s="3">
        <f>VLOOKUP(C1271,Index[],3,FALSE)</f>
        <v>0</v>
      </c>
      <c r="F1271" s="3">
        <f>VLOOKUP(C1271,Index[],4,FALSE)</f>
        <v>0</v>
      </c>
      <c r="G1271" s="3">
        <f>VLOOKUP(C1271,Index[],5,FALSE)</f>
        <v>0</v>
      </c>
      <c r="H1271" t="s">
        <v>328</v>
      </c>
      <c r="I1271">
        <f>VLOOKUP(Table1[[#This Row],[trait_name]],Trait[],2,FALSE)</f>
        <v>31</v>
      </c>
      <c r="J1271" s="23" t="s">
        <v>65</v>
      </c>
      <c r="K1271" s="23">
        <v>1</v>
      </c>
      <c r="L1271" s="3">
        <v>15</v>
      </c>
      <c r="N1271" s="23"/>
      <c r="O1271"/>
    </row>
    <row r="1272" spans="1:15">
      <c r="A1272" s="66">
        <f>VLOOKUP(C1272,Index[],8,FALSE)</f>
        <v>43242</v>
      </c>
      <c r="B1272" s="5">
        <v>43293</v>
      </c>
      <c r="C1272" t="s">
        <v>411</v>
      </c>
      <c r="D1272" s="3">
        <f>VLOOKUP(C1272,Index[],2,FALSE)</f>
        <v>14</v>
      </c>
      <c r="E1272" s="3">
        <f>VLOOKUP(C1272,Index[],3,FALSE)</f>
        <v>0</v>
      </c>
      <c r="F1272" s="3">
        <f>VLOOKUP(C1272,Index[],4,FALSE)</f>
        <v>0</v>
      </c>
      <c r="G1272" s="3">
        <f>VLOOKUP(C1272,Index[],5,FALSE)</f>
        <v>0</v>
      </c>
      <c r="H1272" t="s">
        <v>328</v>
      </c>
      <c r="I1272">
        <f>VLOOKUP(Table1[[#This Row],[trait_name]],Trait[],2,FALSE)</f>
        <v>32</v>
      </c>
      <c r="J1272" s="23" t="s">
        <v>66</v>
      </c>
      <c r="K1272" s="23">
        <v>1</v>
      </c>
      <c r="L1272" s="3">
        <v>3</v>
      </c>
      <c r="N1272" s="23"/>
      <c r="O1272"/>
    </row>
    <row r="1273" spans="1:15">
      <c r="A1273" s="66">
        <f>VLOOKUP(C1273,Index[],8,FALSE)</f>
        <v>43242</v>
      </c>
      <c r="B1273" s="5">
        <v>43312</v>
      </c>
      <c r="C1273" t="s">
        <v>411</v>
      </c>
      <c r="D1273" s="3">
        <f>VLOOKUP(C1273,Index[],2,FALSE)</f>
        <v>14</v>
      </c>
      <c r="E1273" s="3">
        <f>VLOOKUP(C1273,Index[],3,FALSE)</f>
        <v>0</v>
      </c>
      <c r="F1273" s="3">
        <f>VLOOKUP(C1273,Index[],4,FALSE)</f>
        <v>0</v>
      </c>
      <c r="G1273" s="3">
        <f>VLOOKUP(C1273,Index[],5,FALSE)</f>
        <v>0</v>
      </c>
      <c r="H1273" t="s">
        <v>153</v>
      </c>
      <c r="I1273">
        <f>VLOOKUP(Table1[[#This Row],[trait_name]],Trait[],2,FALSE)</f>
        <v>32</v>
      </c>
      <c r="J1273" s="23" t="s">
        <v>66</v>
      </c>
      <c r="K1273" s="23">
        <v>2</v>
      </c>
      <c r="L1273" s="3">
        <v>6</v>
      </c>
      <c r="M1273" s="3"/>
      <c r="N1273" s="23"/>
      <c r="O1273"/>
    </row>
    <row r="1274" spans="1:15">
      <c r="A1274" s="66">
        <f>VLOOKUP(C1274,Index[],8,FALSE)</f>
        <v>43242</v>
      </c>
      <c r="B1274" s="5">
        <v>43293</v>
      </c>
      <c r="C1274" t="s">
        <v>411</v>
      </c>
      <c r="D1274" s="3">
        <f>VLOOKUP(C1274,Index[],2,FALSE)</f>
        <v>14</v>
      </c>
      <c r="E1274" s="3">
        <f>VLOOKUP(C1274,Index[],3,FALSE)</f>
        <v>0</v>
      </c>
      <c r="F1274" s="3">
        <f>VLOOKUP(C1274,Index[],4,FALSE)</f>
        <v>0</v>
      </c>
      <c r="G1274" s="3">
        <f>VLOOKUP(C1274,Index[],5,FALSE)</f>
        <v>0</v>
      </c>
      <c r="H1274" t="s">
        <v>415</v>
      </c>
      <c r="I1274">
        <f>VLOOKUP(Table1[[#This Row],[trait_name]],Trait[],2,FALSE)</f>
        <v>33</v>
      </c>
      <c r="J1274" s="23" t="s">
        <v>67</v>
      </c>
      <c r="K1274" s="23">
        <v>2</v>
      </c>
      <c r="L1274" s="3">
        <v>3</v>
      </c>
      <c r="N1274" s="23"/>
      <c r="O1274"/>
    </row>
    <row r="1275" spans="1:15">
      <c r="A1275" s="66">
        <f>VLOOKUP(C1275,Index[],8,FALSE)</f>
        <v>43242</v>
      </c>
      <c r="B1275" s="5">
        <v>43293</v>
      </c>
      <c r="C1275" t="s">
        <v>411</v>
      </c>
      <c r="D1275" s="3">
        <f>VLOOKUP(C1275,Index[],2,FALSE)</f>
        <v>14</v>
      </c>
      <c r="E1275" s="3">
        <f>VLOOKUP(C1275,Index[],3,FALSE)</f>
        <v>0</v>
      </c>
      <c r="F1275" s="3">
        <f>VLOOKUP(C1275,Index[],4,FALSE)</f>
        <v>0</v>
      </c>
      <c r="G1275" s="3">
        <f>VLOOKUP(C1275,Index[],5,FALSE)</f>
        <v>0</v>
      </c>
      <c r="H1275" t="s">
        <v>415</v>
      </c>
      <c r="I1275">
        <f>VLOOKUP(Table1[[#This Row],[trait_name]],Trait[],2,FALSE)</f>
        <v>33</v>
      </c>
      <c r="J1275" s="23" t="s">
        <v>67</v>
      </c>
      <c r="K1275" s="23">
        <v>1</v>
      </c>
      <c r="L1275" s="3">
        <v>5</v>
      </c>
      <c r="N1275" s="23"/>
      <c r="O1275"/>
    </row>
    <row r="1276" spans="1:15">
      <c r="A1276" s="66">
        <f>VLOOKUP(C1276,Index[],8,FALSE)</f>
        <v>43242</v>
      </c>
      <c r="B1276" s="5">
        <v>43293</v>
      </c>
      <c r="C1276" t="s">
        <v>411</v>
      </c>
      <c r="D1276" s="3">
        <f>VLOOKUP(C1276,Index[],2,FALSE)</f>
        <v>14</v>
      </c>
      <c r="E1276" s="3">
        <f>VLOOKUP(C1276,Index[],3,FALSE)</f>
        <v>0</v>
      </c>
      <c r="F1276" s="3">
        <f>VLOOKUP(C1276,Index[],4,FALSE)</f>
        <v>0</v>
      </c>
      <c r="G1276" s="3">
        <f>VLOOKUP(C1276,Index[],5,FALSE)</f>
        <v>0</v>
      </c>
      <c r="I1276">
        <f>VLOOKUP(Table1[[#This Row],[trait_name]],Trait[],2,FALSE)</f>
        <v>33</v>
      </c>
      <c r="J1276" s="23" t="s">
        <v>67</v>
      </c>
      <c r="K1276" s="23">
        <v>3</v>
      </c>
      <c r="L1276" s="3"/>
      <c r="N1276" s="23"/>
      <c r="O1276"/>
    </row>
    <row r="1277" spans="1:15">
      <c r="A1277" s="66">
        <f>VLOOKUP(C1277,Index[],8,FALSE)</f>
        <v>43242</v>
      </c>
      <c r="B1277" s="5">
        <v>43293</v>
      </c>
      <c r="C1277" t="s">
        <v>411</v>
      </c>
      <c r="D1277" s="3">
        <f>VLOOKUP(C1277,Index[],2,FALSE)</f>
        <v>14</v>
      </c>
      <c r="E1277" s="3">
        <f>VLOOKUP(C1277,Index[],3,FALSE)</f>
        <v>0</v>
      </c>
      <c r="F1277" s="3">
        <f>VLOOKUP(C1277,Index[],4,FALSE)</f>
        <v>0</v>
      </c>
      <c r="G1277" s="3">
        <f>VLOOKUP(C1277,Index[],5,FALSE)</f>
        <v>0</v>
      </c>
      <c r="H1277" t="s">
        <v>328</v>
      </c>
      <c r="I1277">
        <f>VLOOKUP(Table1[[#This Row],[trait_name]],Trait[],2,FALSE)</f>
        <v>34</v>
      </c>
      <c r="J1277" s="23" t="s">
        <v>68</v>
      </c>
      <c r="K1277" s="23">
        <v>1</v>
      </c>
      <c r="L1277" s="3">
        <v>1</v>
      </c>
      <c r="N1277" s="23"/>
      <c r="O1277"/>
    </row>
    <row r="1278" spans="1:15">
      <c r="A1278" s="66">
        <f>VLOOKUP(C1278,Index[],8,FALSE)</f>
        <v>43242</v>
      </c>
      <c r="B1278" s="5">
        <v>43312</v>
      </c>
      <c r="C1278" t="s">
        <v>411</v>
      </c>
      <c r="D1278" s="3">
        <f>VLOOKUP(C1278,Index[],2,FALSE)</f>
        <v>14</v>
      </c>
      <c r="E1278" s="3">
        <f>VLOOKUP(C1278,Index[],3,FALSE)</f>
        <v>0</v>
      </c>
      <c r="F1278" s="3">
        <f>VLOOKUP(C1278,Index[],4,FALSE)</f>
        <v>0</v>
      </c>
      <c r="G1278" s="3">
        <f>VLOOKUP(C1278,Index[],5,FALSE)</f>
        <v>0</v>
      </c>
      <c r="H1278" t="s">
        <v>153</v>
      </c>
      <c r="I1278">
        <f>VLOOKUP(Table1[[#This Row],[trait_name]],Trait[],2,FALSE)</f>
        <v>34</v>
      </c>
      <c r="J1278" s="23" t="s">
        <v>68</v>
      </c>
      <c r="K1278" s="23">
        <v>2</v>
      </c>
      <c r="L1278" s="3">
        <v>4</v>
      </c>
      <c r="M1278" s="3"/>
      <c r="N1278" s="23"/>
      <c r="O1278"/>
    </row>
    <row r="1279" spans="1:15">
      <c r="A1279" s="66">
        <f>VLOOKUP(C1279,Index[],8,FALSE)</f>
        <v>43242</v>
      </c>
      <c r="B1279" s="5">
        <v>43293</v>
      </c>
      <c r="C1279" t="s">
        <v>411</v>
      </c>
      <c r="D1279" s="3">
        <f>VLOOKUP(C1279,Index[],2,FALSE)</f>
        <v>14</v>
      </c>
      <c r="E1279" s="3">
        <f>VLOOKUP(C1279,Index[],3,FALSE)</f>
        <v>0</v>
      </c>
      <c r="F1279" s="3">
        <f>VLOOKUP(C1279,Index[],4,FALSE)</f>
        <v>0</v>
      </c>
      <c r="G1279" s="3">
        <f>VLOOKUP(C1279,Index[],5,FALSE)</f>
        <v>0</v>
      </c>
      <c r="H1279" t="s">
        <v>415</v>
      </c>
      <c r="I1279">
        <f>VLOOKUP(Table1[[#This Row],[trait_name]],Trait[],2,FALSE)</f>
        <v>35</v>
      </c>
      <c r="J1279" s="23" t="s">
        <v>166</v>
      </c>
      <c r="K1279" s="23">
        <v>2</v>
      </c>
      <c r="L1279" s="3" t="s">
        <v>126</v>
      </c>
      <c r="N1279" s="23"/>
      <c r="O1279"/>
    </row>
    <row r="1280" spans="1:15">
      <c r="A1280" s="66">
        <f>VLOOKUP(C1280,Index[],8,FALSE)</f>
        <v>43242</v>
      </c>
      <c r="B1280" s="5">
        <v>43312</v>
      </c>
      <c r="C1280" t="s">
        <v>411</v>
      </c>
      <c r="D1280" s="3">
        <f>VLOOKUP(C1280,Index[],2,FALSE)</f>
        <v>14</v>
      </c>
      <c r="E1280" s="3">
        <f>VLOOKUP(C1280,Index[],3,FALSE)</f>
        <v>0</v>
      </c>
      <c r="F1280" s="3">
        <f>VLOOKUP(C1280,Index[],4,FALSE)</f>
        <v>0</v>
      </c>
      <c r="G1280" s="3">
        <f>VLOOKUP(C1280,Index[],5,FALSE)</f>
        <v>0</v>
      </c>
      <c r="H1280" t="s">
        <v>153</v>
      </c>
      <c r="I1280">
        <f>VLOOKUP(Table1[[#This Row],[trait_name]],Trait[],2,FALSE)</f>
        <v>35</v>
      </c>
      <c r="J1280" s="23" t="s">
        <v>166</v>
      </c>
      <c r="K1280" s="23">
        <v>3</v>
      </c>
      <c r="L1280" s="3" t="s">
        <v>126</v>
      </c>
      <c r="M1280" s="3"/>
      <c r="N1280" s="23"/>
      <c r="O1280"/>
    </row>
    <row r="1281" spans="1:15">
      <c r="A1281" s="66">
        <f>VLOOKUP(C1281,Index[],8,FALSE)</f>
        <v>43242</v>
      </c>
      <c r="B1281" s="5">
        <v>43242</v>
      </c>
      <c r="C1281" t="s">
        <v>411</v>
      </c>
      <c r="D1281" s="3">
        <f>VLOOKUP(C1281,Index[],2,FALSE)</f>
        <v>14</v>
      </c>
      <c r="E1281" s="3">
        <f>VLOOKUP(C1281,Index[],3,FALSE)</f>
        <v>0</v>
      </c>
      <c r="F1281" s="3">
        <f>VLOOKUP(C1281,Index[],4,FALSE)</f>
        <v>0</v>
      </c>
      <c r="G1281" s="3">
        <f>VLOOKUP(C1281,Index[],5,FALSE)</f>
        <v>0</v>
      </c>
      <c r="H1281" t="s">
        <v>292</v>
      </c>
      <c r="I1281">
        <f>VLOOKUP(Table1[[#This Row],[trait_name]],Trait[],2,FALSE)</f>
        <v>35</v>
      </c>
      <c r="J1281" s="23" t="s">
        <v>166</v>
      </c>
      <c r="K1281" s="23">
        <v>1</v>
      </c>
      <c r="L1281" s="3" t="s">
        <v>271</v>
      </c>
      <c r="N1281" s="23"/>
      <c r="O1281"/>
    </row>
    <row r="1282" spans="1:15">
      <c r="A1282" s="66">
        <f>VLOOKUP(C1282,Index[],8,FALSE)</f>
        <v>43242</v>
      </c>
      <c r="B1282" s="5">
        <v>43293</v>
      </c>
      <c r="C1282" t="s">
        <v>411</v>
      </c>
      <c r="D1282" s="3">
        <f>VLOOKUP(C1282,Index[],2,FALSE)</f>
        <v>14</v>
      </c>
      <c r="E1282" s="3">
        <f>VLOOKUP(C1282,Index[],3,FALSE)</f>
        <v>0</v>
      </c>
      <c r="F1282" s="3">
        <f>VLOOKUP(C1282,Index[],4,FALSE)</f>
        <v>0</v>
      </c>
      <c r="G1282" s="3">
        <f>VLOOKUP(C1282,Index[],5,FALSE)</f>
        <v>0</v>
      </c>
      <c r="H1282" t="s">
        <v>415</v>
      </c>
      <c r="I1282">
        <f>VLOOKUP(Table1[[#This Row],[trait_name]],Trait[],2,FALSE)</f>
        <v>36</v>
      </c>
      <c r="J1282" s="23" t="s">
        <v>69</v>
      </c>
      <c r="K1282" s="23">
        <v>1</v>
      </c>
      <c r="L1282" s="3" t="s">
        <v>169</v>
      </c>
      <c r="N1282" s="23"/>
      <c r="O1282"/>
    </row>
    <row r="1283" spans="1:15">
      <c r="A1283" s="66">
        <f>VLOOKUP(C1283,Index[],8,FALSE)</f>
        <v>43242</v>
      </c>
      <c r="B1283" s="5">
        <v>43293</v>
      </c>
      <c r="C1283" t="s">
        <v>411</v>
      </c>
      <c r="D1283" s="3">
        <f>VLOOKUP(C1283,Index[],2,FALSE)</f>
        <v>14</v>
      </c>
      <c r="E1283" s="3">
        <f>VLOOKUP(C1283,Index[],3,FALSE)</f>
        <v>0</v>
      </c>
      <c r="F1283" s="3">
        <f>VLOOKUP(C1283,Index[],4,FALSE)</f>
        <v>0</v>
      </c>
      <c r="G1283" s="3">
        <f>VLOOKUP(C1283,Index[],5,FALSE)</f>
        <v>0</v>
      </c>
      <c r="I1283">
        <f>VLOOKUP(Table1[[#This Row],[trait_name]],Trait[],2,FALSE)</f>
        <v>37</v>
      </c>
      <c r="J1283" s="23" t="s">
        <v>170</v>
      </c>
      <c r="K1283" s="23">
        <v>1</v>
      </c>
      <c r="L1283" s="3"/>
      <c r="N1283" s="23"/>
      <c r="O1283"/>
    </row>
    <row r="1284" spans="1:15">
      <c r="A1284" s="66">
        <f>VLOOKUP(C1284,Index[],8,FALSE)</f>
        <v>43242</v>
      </c>
      <c r="B1284" s="5">
        <v>43293</v>
      </c>
      <c r="C1284" t="s">
        <v>411</v>
      </c>
      <c r="D1284" s="3">
        <f>VLOOKUP(C1284,Index[],2,FALSE)</f>
        <v>14</v>
      </c>
      <c r="E1284" s="3">
        <f>VLOOKUP(C1284,Index[],3,FALSE)</f>
        <v>0</v>
      </c>
      <c r="F1284" s="3">
        <f>VLOOKUP(C1284,Index[],4,FALSE)</f>
        <v>0</v>
      </c>
      <c r="G1284" s="3">
        <f>VLOOKUP(C1284,Index[],5,FALSE)</f>
        <v>0</v>
      </c>
      <c r="H1284" t="s">
        <v>192</v>
      </c>
      <c r="I1284">
        <f>VLOOKUP(Table1[[#This Row],[trait_name]],Trait[],2,FALSE)</f>
        <v>38</v>
      </c>
      <c r="J1284" s="23" t="s">
        <v>72</v>
      </c>
      <c r="K1284" s="23">
        <v>2</v>
      </c>
      <c r="L1284" s="3" t="s">
        <v>219</v>
      </c>
      <c r="N1284" s="23"/>
      <c r="O1284"/>
    </row>
    <row r="1285" spans="1:15">
      <c r="A1285" s="66">
        <f>VLOOKUP(C1285,Index[],8,FALSE)</f>
        <v>43242</v>
      </c>
      <c r="B1285" s="5">
        <v>43312</v>
      </c>
      <c r="C1285" t="s">
        <v>411</v>
      </c>
      <c r="D1285" s="3">
        <f>VLOOKUP(C1285,Index[],2,FALSE)</f>
        <v>14</v>
      </c>
      <c r="E1285" s="3">
        <f>VLOOKUP(C1285,Index[],3,FALSE)</f>
        <v>0</v>
      </c>
      <c r="F1285" s="3">
        <f>VLOOKUP(C1285,Index[],4,FALSE)</f>
        <v>0</v>
      </c>
      <c r="G1285" s="3">
        <f>VLOOKUP(C1285,Index[],5,FALSE)</f>
        <v>0</v>
      </c>
      <c r="H1285" t="s">
        <v>153</v>
      </c>
      <c r="I1285">
        <f>VLOOKUP(Table1[[#This Row],[trait_name]],Trait[],2,FALSE)</f>
        <v>38</v>
      </c>
      <c r="J1285" s="23" t="s">
        <v>72</v>
      </c>
      <c r="K1285" s="23">
        <v>3</v>
      </c>
      <c r="L1285" s="3" t="s">
        <v>219</v>
      </c>
      <c r="M1285" s="3"/>
      <c r="N1285" s="23"/>
      <c r="O1285"/>
    </row>
    <row r="1286" spans="1:15">
      <c r="A1286" s="66">
        <f>VLOOKUP(C1286,Index[],8,FALSE)</f>
        <v>43242</v>
      </c>
      <c r="B1286" s="5">
        <v>43293</v>
      </c>
      <c r="C1286" t="s">
        <v>411</v>
      </c>
      <c r="D1286" s="3">
        <f>VLOOKUP(C1286,Index[],2,FALSE)</f>
        <v>14</v>
      </c>
      <c r="E1286" s="3">
        <f>VLOOKUP(C1286,Index[],3,FALSE)</f>
        <v>0</v>
      </c>
      <c r="F1286" s="3">
        <f>VLOOKUP(C1286,Index[],4,FALSE)</f>
        <v>0</v>
      </c>
      <c r="G1286" s="3">
        <f>VLOOKUP(C1286,Index[],5,FALSE)</f>
        <v>0</v>
      </c>
      <c r="H1286" t="s">
        <v>415</v>
      </c>
      <c r="I1286">
        <f>VLOOKUP(Table1[[#This Row],[trait_name]],Trait[],2,FALSE)</f>
        <v>38</v>
      </c>
      <c r="J1286" s="23" t="s">
        <v>72</v>
      </c>
      <c r="K1286" s="23">
        <v>1</v>
      </c>
      <c r="L1286" s="3" t="s">
        <v>73</v>
      </c>
      <c r="N1286" s="23"/>
      <c r="O1286"/>
    </row>
    <row r="1287" spans="1:15">
      <c r="A1287" s="66">
        <f>VLOOKUP(C1287,Index[],8,FALSE)</f>
        <v>43242</v>
      </c>
      <c r="B1287" s="5">
        <v>43311</v>
      </c>
      <c r="C1287" t="s">
        <v>411</v>
      </c>
      <c r="D1287" s="3">
        <f>VLOOKUP(C1287,Index[],2,FALSE)</f>
        <v>14</v>
      </c>
      <c r="E1287" s="3">
        <f>VLOOKUP(C1287,Index[],3,FALSE)</f>
        <v>0</v>
      </c>
      <c r="F1287" s="3">
        <f>VLOOKUP(C1287,Index[],4,FALSE)</f>
        <v>0</v>
      </c>
      <c r="G1287" s="3">
        <f>VLOOKUP(C1287,Index[],5,FALSE)</f>
        <v>0</v>
      </c>
      <c r="H1287" t="s">
        <v>192</v>
      </c>
      <c r="I1287">
        <f>VLOOKUP(Table1[[#This Row],[trait_name]],Trait[],2,FALSE)</f>
        <v>39</v>
      </c>
      <c r="J1287" s="23" t="s">
        <v>74</v>
      </c>
      <c r="K1287" s="23">
        <v>1</v>
      </c>
      <c r="L1287" s="3" t="s">
        <v>75</v>
      </c>
      <c r="M1287" s="3"/>
      <c r="N1287" s="23"/>
      <c r="O1287"/>
    </row>
    <row r="1288" spans="1:15">
      <c r="A1288" s="66">
        <f>VLOOKUP(C1288,Index[],8,FALSE)</f>
        <v>43242</v>
      </c>
      <c r="B1288" s="5">
        <v>43293</v>
      </c>
      <c r="C1288" t="s">
        <v>411</v>
      </c>
      <c r="D1288" s="3">
        <f>VLOOKUP(C1288,Index[],2,FALSE)</f>
        <v>14</v>
      </c>
      <c r="E1288" s="3">
        <f>VLOOKUP(C1288,Index[],3,FALSE)</f>
        <v>0</v>
      </c>
      <c r="F1288" s="3">
        <f>VLOOKUP(C1288,Index[],4,FALSE)</f>
        <v>0</v>
      </c>
      <c r="G1288" s="3">
        <f>VLOOKUP(C1288,Index[],5,FALSE)</f>
        <v>0</v>
      </c>
      <c r="H1288" t="s">
        <v>328</v>
      </c>
      <c r="I1288">
        <f>VLOOKUP(Table1[[#This Row],[trait_name]],Trait[],2,FALSE)</f>
        <v>40</v>
      </c>
      <c r="J1288" s="23" t="s">
        <v>76</v>
      </c>
      <c r="K1288" s="23">
        <v>2</v>
      </c>
      <c r="L1288" s="3" t="s">
        <v>419</v>
      </c>
      <c r="N1288" s="23"/>
      <c r="O1288"/>
    </row>
    <row r="1289" spans="1:15">
      <c r="A1289" s="66">
        <f>VLOOKUP(C1289,Index[],8,FALSE)</f>
        <v>43242</v>
      </c>
      <c r="B1289" s="5">
        <v>43293</v>
      </c>
      <c r="C1289" t="s">
        <v>411</v>
      </c>
      <c r="D1289" s="3">
        <f>VLOOKUP(C1289,Index[],2,FALSE)</f>
        <v>14</v>
      </c>
      <c r="E1289" s="3">
        <f>VLOOKUP(C1289,Index[],3,FALSE)</f>
        <v>0</v>
      </c>
      <c r="F1289" s="3">
        <f>VLOOKUP(C1289,Index[],4,FALSE)</f>
        <v>0</v>
      </c>
      <c r="G1289" s="3">
        <f>VLOOKUP(C1289,Index[],5,FALSE)</f>
        <v>0</v>
      </c>
      <c r="H1289" t="s">
        <v>320</v>
      </c>
      <c r="I1289">
        <f>VLOOKUP(Table1[[#This Row],[trait_name]],Trait[],2,FALSE)</f>
        <v>40</v>
      </c>
      <c r="J1289" s="23" t="s">
        <v>76</v>
      </c>
      <c r="K1289" s="23">
        <v>3</v>
      </c>
      <c r="L1289" s="3" t="s">
        <v>223</v>
      </c>
      <c r="N1289" s="23"/>
      <c r="O1289"/>
    </row>
    <row r="1290" spans="1:15">
      <c r="A1290" s="66">
        <f>VLOOKUP(C1290,Index[],8,FALSE)</f>
        <v>43242</v>
      </c>
      <c r="B1290" s="5">
        <v>43293</v>
      </c>
      <c r="C1290" t="s">
        <v>411</v>
      </c>
      <c r="D1290" s="3">
        <f>VLOOKUP(C1290,Index[],2,FALSE)</f>
        <v>14</v>
      </c>
      <c r="E1290" s="3">
        <f>VLOOKUP(C1290,Index[],3,FALSE)</f>
        <v>0</v>
      </c>
      <c r="F1290" s="3">
        <f>VLOOKUP(C1290,Index[],4,FALSE)</f>
        <v>0</v>
      </c>
      <c r="G1290" s="3">
        <f>VLOOKUP(C1290,Index[],5,FALSE)</f>
        <v>0</v>
      </c>
      <c r="H1290" t="s">
        <v>328</v>
      </c>
      <c r="I1290">
        <f>VLOOKUP(Table1[[#This Row],[trait_name]],Trait[],2,FALSE)</f>
        <v>40</v>
      </c>
      <c r="J1290" s="23" t="s">
        <v>76</v>
      </c>
      <c r="K1290" s="23">
        <v>1</v>
      </c>
      <c r="L1290" s="3" t="s">
        <v>85</v>
      </c>
      <c r="N1290" s="23"/>
      <c r="O1290"/>
    </row>
    <row r="1291" spans="1:15">
      <c r="A1291" s="66">
        <f>VLOOKUP(C1291,Index[],8,FALSE)</f>
        <v>43242</v>
      </c>
      <c r="B1291" s="5">
        <v>43242</v>
      </c>
      <c r="C1291" t="s">
        <v>411</v>
      </c>
      <c r="D1291" s="3">
        <f>VLOOKUP(C1291,Index[],2,FALSE)</f>
        <v>14</v>
      </c>
      <c r="E1291" s="3">
        <f>VLOOKUP(C1291,Index[],3,FALSE)</f>
        <v>0</v>
      </c>
      <c r="F1291" s="3">
        <f>VLOOKUP(C1291,Index[],4,FALSE)</f>
        <v>0</v>
      </c>
      <c r="G1291" s="3">
        <f>VLOOKUP(C1291,Index[],5,FALSE)</f>
        <v>0</v>
      </c>
      <c r="H1291" t="s">
        <v>25</v>
      </c>
      <c r="I1291">
        <f>VLOOKUP(Table1[[#This Row],[trait_name]],Trait[],2,FALSE)</f>
        <v>41</v>
      </c>
      <c r="J1291" s="23" t="s">
        <v>78</v>
      </c>
      <c r="K1291" s="23">
        <v>1</v>
      </c>
      <c r="L1291" s="3" t="s">
        <v>81</v>
      </c>
      <c r="N1291" s="23"/>
      <c r="O1291"/>
    </row>
    <row r="1292" spans="1:15">
      <c r="A1292" s="66">
        <f>VLOOKUP(C1292,Index[],8,FALSE)</f>
        <v>43242</v>
      </c>
      <c r="B1292" s="5">
        <v>43293</v>
      </c>
      <c r="C1292" t="s">
        <v>411</v>
      </c>
      <c r="D1292" s="3">
        <f>VLOOKUP(C1292,Index[],2,FALSE)</f>
        <v>14</v>
      </c>
      <c r="E1292" s="3">
        <f>VLOOKUP(C1292,Index[],3,FALSE)</f>
        <v>0</v>
      </c>
      <c r="F1292" s="3">
        <f>VLOOKUP(C1292,Index[],4,FALSE)</f>
        <v>0</v>
      </c>
      <c r="G1292" s="3">
        <f>VLOOKUP(C1292,Index[],5,FALSE)</f>
        <v>0</v>
      </c>
      <c r="I1292">
        <f>VLOOKUP(Table1[[#This Row],[trait_name]],Trait[],2,FALSE)</f>
        <v>41</v>
      </c>
      <c r="J1292" s="23" t="s">
        <v>78</v>
      </c>
      <c r="K1292" s="23">
        <v>2</v>
      </c>
      <c r="L1292" s="3"/>
      <c r="N1292" s="23"/>
      <c r="O1292"/>
    </row>
    <row r="1293" spans="1:15">
      <c r="A1293" s="66">
        <f>VLOOKUP(C1293,Index[],8,FALSE)</f>
        <v>43242</v>
      </c>
      <c r="B1293" s="5">
        <v>43293</v>
      </c>
      <c r="C1293" t="s">
        <v>411</v>
      </c>
      <c r="D1293" s="3">
        <f>VLOOKUP(C1293,Index[],2,FALSE)</f>
        <v>14</v>
      </c>
      <c r="E1293" s="3">
        <f>VLOOKUP(C1293,Index[],3,FALSE)</f>
        <v>0</v>
      </c>
      <c r="F1293" s="3">
        <f>VLOOKUP(C1293,Index[],4,FALSE)</f>
        <v>0</v>
      </c>
      <c r="G1293" s="3">
        <f>VLOOKUP(C1293,Index[],5,FALSE)</f>
        <v>0</v>
      </c>
      <c r="H1293" t="s">
        <v>25</v>
      </c>
      <c r="I1293">
        <f>VLOOKUP(Table1[[#This Row],[trait_name]],Trait[],2,FALSE)</f>
        <v>42</v>
      </c>
      <c r="J1293" s="23" t="s">
        <v>82</v>
      </c>
      <c r="K1293" s="23">
        <v>1</v>
      </c>
      <c r="L1293" s="3" t="s">
        <v>357</v>
      </c>
      <c r="N1293" s="23"/>
      <c r="O1293"/>
    </row>
    <row r="1294" spans="1:15">
      <c r="A1294" s="66">
        <f>VLOOKUP(C1294,Index[],8,FALSE)</f>
        <v>43242</v>
      </c>
      <c r="B1294" s="5">
        <v>43293</v>
      </c>
      <c r="C1294" t="s">
        <v>411</v>
      </c>
      <c r="D1294" s="3">
        <f>VLOOKUP(C1294,Index[],2,FALSE)</f>
        <v>14</v>
      </c>
      <c r="E1294" s="3">
        <f>VLOOKUP(C1294,Index[],3,FALSE)</f>
        <v>0</v>
      </c>
      <c r="F1294" s="3">
        <f>VLOOKUP(C1294,Index[],4,FALSE)</f>
        <v>0</v>
      </c>
      <c r="G1294" s="3">
        <f>VLOOKUP(C1294,Index[],5,FALSE)</f>
        <v>0</v>
      </c>
      <c r="H1294" t="s">
        <v>142</v>
      </c>
      <c r="I1294">
        <f>VLOOKUP(Table1[[#This Row],[trait_name]],Trait[],2,FALSE)</f>
        <v>42</v>
      </c>
      <c r="J1294" s="23" t="s">
        <v>82</v>
      </c>
      <c r="K1294" s="23">
        <v>2</v>
      </c>
      <c r="L1294" s="3" t="s">
        <v>225</v>
      </c>
      <c r="N1294" s="24"/>
      <c r="O1294"/>
    </row>
    <row r="1295" spans="1:15">
      <c r="A1295" s="66">
        <f>VLOOKUP(C1295,Index[],8,FALSE)</f>
        <v>43242</v>
      </c>
      <c r="B1295" s="5">
        <v>43293</v>
      </c>
      <c r="C1295" t="s">
        <v>411</v>
      </c>
      <c r="D1295" s="3">
        <f>VLOOKUP(C1295,Index[],2,FALSE)</f>
        <v>14</v>
      </c>
      <c r="E1295" s="3">
        <f>VLOOKUP(C1295,Index[],3,FALSE)</f>
        <v>0</v>
      </c>
      <c r="F1295" s="3">
        <f>VLOOKUP(C1295,Index[],4,FALSE)</f>
        <v>0</v>
      </c>
      <c r="G1295" s="3">
        <f>VLOOKUP(C1295,Index[],5,FALSE)</f>
        <v>0</v>
      </c>
      <c r="H1295" t="s">
        <v>139</v>
      </c>
      <c r="I1295">
        <f>VLOOKUP(Table1[[#This Row],[trait_name]],Trait[],2,FALSE)</f>
        <v>43</v>
      </c>
      <c r="J1295" s="23" t="s">
        <v>86</v>
      </c>
      <c r="K1295" s="23">
        <v>2</v>
      </c>
      <c r="L1295" s="3" t="s">
        <v>296</v>
      </c>
      <c r="N1295" s="23"/>
      <c r="O1295"/>
    </row>
    <row r="1296" spans="1:15">
      <c r="A1296" s="66">
        <f>VLOOKUP(C1296,Index[],8,FALSE)</f>
        <v>43242</v>
      </c>
      <c r="B1296" s="5">
        <v>43312</v>
      </c>
      <c r="C1296" t="s">
        <v>411</v>
      </c>
      <c r="D1296" s="3">
        <f>VLOOKUP(C1296,Index[],2,FALSE)</f>
        <v>14</v>
      </c>
      <c r="E1296" s="3">
        <f>VLOOKUP(C1296,Index[],3,FALSE)</f>
        <v>0</v>
      </c>
      <c r="F1296" s="3">
        <f>VLOOKUP(C1296,Index[],4,FALSE)</f>
        <v>0</v>
      </c>
      <c r="G1296" s="3">
        <f>VLOOKUP(C1296,Index[],5,FALSE)</f>
        <v>0</v>
      </c>
      <c r="H1296" t="s">
        <v>153</v>
      </c>
      <c r="I1296">
        <f>VLOOKUP(Table1[[#This Row],[trait_name]],Trait[],2,FALSE)</f>
        <v>43</v>
      </c>
      <c r="J1296" s="23" t="s">
        <v>86</v>
      </c>
      <c r="K1296" s="23">
        <v>3</v>
      </c>
      <c r="L1296" s="3" t="s">
        <v>175</v>
      </c>
      <c r="M1296" s="3"/>
      <c r="N1296" s="23"/>
      <c r="O1296"/>
    </row>
    <row r="1297" spans="1:15">
      <c r="A1297" s="66">
        <f>VLOOKUP(C1297,Index[],8,FALSE)</f>
        <v>43242</v>
      </c>
      <c r="B1297" s="5">
        <v>43242</v>
      </c>
      <c r="C1297" t="s">
        <v>411</v>
      </c>
      <c r="D1297" s="3">
        <f>VLOOKUP(C1297,Index[],2,FALSE)</f>
        <v>14</v>
      </c>
      <c r="E1297" s="3">
        <f>VLOOKUP(C1297,Index[],3,FALSE)</f>
        <v>0</v>
      </c>
      <c r="F1297" s="3">
        <f>VLOOKUP(C1297,Index[],4,FALSE)</f>
        <v>0</v>
      </c>
      <c r="G1297" s="3">
        <f>VLOOKUP(C1297,Index[],5,FALSE)</f>
        <v>0</v>
      </c>
      <c r="H1297" t="s">
        <v>25</v>
      </c>
      <c r="I1297">
        <f>VLOOKUP(Table1[[#This Row],[trait_name]],Trait[],2,FALSE)</f>
        <v>43</v>
      </c>
      <c r="J1297" s="23" t="s">
        <v>86</v>
      </c>
      <c r="K1297" s="23">
        <v>1</v>
      </c>
      <c r="L1297" s="3" t="s">
        <v>182</v>
      </c>
      <c r="N1297" s="23"/>
      <c r="O1297"/>
    </row>
    <row r="1298" spans="1:15">
      <c r="A1298" s="66">
        <f>VLOOKUP(C1298,Index[],8,FALSE)</f>
        <v>43242</v>
      </c>
      <c r="B1298" s="5">
        <v>43293</v>
      </c>
      <c r="C1298" t="s">
        <v>411</v>
      </c>
      <c r="D1298" s="3">
        <f>VLOOKUP(C1298,Index[],2,FALSE)</f>
        <v>14</v>
      </c>
      <c r="E1298" s="3">
        <f>VLOOKUP(C1298,Index[],3,FALSE)</f>
        <v>0</v>
      </c>
      <c r="F1298" s="3">
        <f>VLOOKUP(C1298,Index[],4,FALSE)</f>
        <v>0</v>
      </c>
      <c r="G1298" s="3">
        <f>VLOOKUP(C1298,Index[],5,FALSE)</f>
        <v>0</v>
      </c>
      <c r="H1298" t="s">
        <v>292</v>
      </c>
      <c r="I1298">
        <f>VLOOKUP(Table1[[#This Row],[trait_name]],Trait[],2,FALSE)</f>
        <v>44</v>
      </c>
      <c r="J1298" s="23" t="s">
        <v>88</v>
      </c>
      <c r="K1298" s="23">
        <v>2</v>
      </c>
      <c r="L1298" s="3" t="s">
        <v>420</v>
      </c>
      <c r="N1298" s="23"/>
      <c r="O1298"/>
    </row>
    <row r="1299" spans="1:15">
      <c r="A1299" s="66">
        <f>VLOOKUP(C1299,Index[],8,FALSE)</f>
        <v>43242</v>
      </c>
      <c r="B1299" s="5">
        <v>43293</v>
      </c>
      <c r="C1299" t="s">
        <v>411</v>
      </c>
      <c r="D1299" s="3">
        <f>VLOOKUP(C1299,Index[],2,FALSE)</f>
        <v>14</v>
      </c>
      <c r="E1299" s="3">
        <f>VLOOKUP(C1299,Index[],3,FALSE)</f>
        <v>0</v>
      </c>
      <c r="F1299" s="3">
        <f>VLOOKUP(C1299,Index[],4,FALSE)</f>
        <v>0</v>
      </c>
      <c r="G1299" s="3">
        <f>VLOOKUP(C1299,Index[],5,FALSE)</f>
        <v>0</v>
      </c>
      <c r="H1299" t="s">
        <v>328</v>
      </c>
      <c r="I1299">
        <f>VLOOKUP(Table1[[#This Row],[trait_name]],Trait[],2,FALSE)</f>
        <v>44</v>
      </c>
      <c r="J1299" s="23" t="s">
        <v>88</v>
      </c>
      <c r="K1299" s="23">
        <v>1</v>
      </c>
      <c r="L1299" s="3" t="s">
        <v>90</v>
      </c>
      <c r="N1299" s="23"/>
      <c r="O1299"/>
    </row>
    <row r="1300" spans="1:15">
      <c r="A1300" s="66">
        <f>VLOOKUP(C1300,Index[],8,FALSE)</f>
        <v>43242</v>
      </c>
      <c r="B1300" s="5">
        <v>43293</v>
      </c>
      <c r="C1300" t="s">
        <v>411</v>
      </c>
      <c r="D1300" s="3">
        <f>VLOOKUP(C1300,Index[],2,FALSE)</f>
        <v>14</v>
      </c>
      <c r="E1300" s="3">
        <f>VLOOKUP(C1300,Index[],3,FALSE)</f>
        <v>0</v>
      </c>
      <c r="F1300" s="3">
        <f>VLOOKUP(C1300,Index[],4,FALSE)</f>
        <v>0</v>
      </c>
      <c r="G1300" s="3">
        <f>VLOOKUP(C1300,Index[],5,FALSE)</f>
        <v>0</v>
      </c>
      <c r="H1300" t="s">
        <v>415</v>
      </c>
      <c r="I1300">
        <f>VLOOKUP(Table1[[#This Row],[trait_name]],Trait[],2,FALSE)</f>
        <v>45</v>
      </c>
      <c r="J1300" s="23" t="s">
        <v>92</v>
      </c>
      <c r="K1300" s="23">
        <v>2</v>
      </c>
      <c r="L1300" s="3" t="s">
        <v>372</v>
      </c>
      <c r="N1300" s="23"/>
      <c r="O1300"/>
    </row>
    <row r="1301" spans="1:15">
      <c r="A1301" s="66">
        <f>VLOOKUP(C1301,Index[],8,FALSE)</f>
        <v>43242</v>
      </c>
      <c r="B1301" s="5">
        <v>43293</v>
      </c>
      <c r="C1301" t="s">
        <v>411</v>
      </c>
      <c r="D1301" s="3">
        <f>VLOOKUP(C1301,Index[],2,FALSE)</f>
        <v>14</v>
      </c>
      <c r="E1301" s="3">
        <f>VLOOKUP(C1301,Index[],3,FALSE)</f>
        <v>0</v>
      </c>
      <c r="F1301" s="3">
        <f>VLOOKUP(C1301,Index[],4,FALSE)</f>
        <v>0</v>
      </c>
      <c r="G1301" s="3">
        <f>VLOOKUP(C1301,Index[],5,FALSE)</f>
        <v>0</v>
      </c>
      <c r="H1301" t="s">
        <v>328</v>
      </c>
      <c r="I1301">
        <f>VLOOKUP(Table1[[#This Row],[trait_name]],Trait[],2,FALSE)</f>
        <v>45</v>
      </c>
      <c r="J1301" s="23" t="s">
        <v>92</v>
      </c>
      <c r="K1301" s="23">
        <v>1</v>
      </c>
      <c r="L1301" s="3" t="s">
        <v>96</v>
      </c>
      <c r="N1301" s="23"/>
      <c r="O1301"/>
    </row>
    <row r="1302" spans="1:15">
      <c r="A1302" s="66">
        <f>VLOOKUP(C1302,Index[],8,FALSE)</f>
        <v>43242</v>
      </c>
      <c r="B1302" s="5">
        <v>43293</v>
      </c>
      <c r="C1302" t="s">
        <v>411</v>
      </c>
      <c r="D1302" s="3">
        <f>VLOOKUP(C1302,Index[],2,FALSE)</f>
        <v>14</v>
      </c>
      <c r="E1302" s="3">
        <f>VLOOKUP(C1302,Index[],3,FALSE)</f>
        <v>0</v>
      </c>
      <c r="F1302" s="3">
        <f>VLOOKUP(C1302,Index[],4,FALSE)</f>
        <v>0</v>
      </c>
      <c r="G1302" s="3">
        <f>VLOOKUP(C1302,Index[],5,FALSE)</f>
        <v>0</v>
      </c>
      <c r="H1302" t="s">
        <v>328</v>
      </c>
      <c r="I1302">
        <f>VLOOKUP(Table1[[#This Row],[trait_name]],Trait[],2,FALSE)</f>
        <v>45</v>
      </c>
      <c r="J1302" s="23" t="s">
        <v>92</v>
      </c>
      <c r="K1302" s="23">
        <v>2</v>
      </c>
      <c r="L1302" s="3" t="s">
        <v>177</v>
      </c>
      <c r="M1302" s="3"/>
      <c r="N1302" s="23"/>
      <c r="O1302"/>
    </row>
    <row r="1303" spans="1:15">
      <c r="A1303" s="66">
        <f>VLOOKUP(C1303,Index[],8,FALSE)</f>
        <v>43242</v>
      </c>
      <c r="B1303" s="5">
        <v>43293</v>
      </c>
      <c r="C1303" t="s">
        <v>411</v>
      </c>
      <c r="D1303" s="3">
        <f>VLOOKUP(C1303,Index[],2,FALSE)</f>
        <v>14</v>
      </c>
      <c r="E1303" s="3">
        <f>VLOOKUP(C1303,Index[],3,FALSE)</f>
        <v>0</v>
      </c>
      <c r="F1303" s="3">
        <f>VLOOKUP(C1303,Index[],4,FALSE)</f>
        <v>0</v>
      </c>
      <c r="G1303" s="3">
        <f>VLOOKUP(C1303,Index[],5,FALSE)</f>
        <v>0</v>
      </c>
      <c r="H1303" t="s">
        <v>415</v>
      </c>
      <c r="I1303">
        <f>VLOOKUP(Table1[[#This Row],[trait_name]],Trait[],2,FALSE)</f>
        <v>46</v>
      </c>
      <c r="J1303" s="23" t="s">
        <v>97</v>
      </c>
      <c r="K1303" s="23">
        <v>1</v>
      </c>
      <c r="L1303" s="3" t="s">
        <v>108</v>
      </c>
      <c r="N1303" s="23"/>
      <c r="O1303"/>
    </row>
    <row r="1304" spans="1:15">
      <c r="A1304" s="66">
        <f>VLOOKUP(C1304,Index[],8,FALSE)</f>
        <v>43242</v>
      </c>
      <c r="B1304" s="5">
        <v>43293</v>
      </c>
      <c r="C1304" t="s">
        <v>411</v>
      </c>
      <c r="D1304" s="3">
        <f>VLOOKUP(C1304,Index[],2,FALSE)</f>
        <v>14</v>
      </c>
      <c r="E1304" s="3">
        <f>VLOOKUP(C1304,Index[],3,FALSE)</f>
        <v>0</v>
      </c>
      <c r="F1304" s="3">
        <f>VLOOKUP(C1304,Index[],4,FALSE)</f>
        <v>0</v>
      </c>
      <c r="G1304" s="3">
        <f>VLOOKUP(C1304,Index[],5,FALSE)</f>
        <v>0</v>
      </c>
      <c r="I1304">
        <f>VLOOKUP(Table1[[#This Row],[trait_name]],Trait[],2,FALSE)</f>
        <v>46</v>
      </c>
      <c r="J1304" s="23" t="s">
        <v>97</v>
      </c>
      <c r="K1304" s="23">
        <v>2</v>
      </c>
      <c r="L1304" s="3"/>
      <c r="N1304" s="23"/>
      <c r="O1304"/>
    </row>
    <row r="1305" spans="1:15">
      <c r="A1305" s="66">
        <f>VLOOKUP(C1305,Index[],8,FALSE)</f>
        <v>43242</v>
      </c>
      <c r="B1305" s="5">
        <v>43293</v>
      </c>
      <c r="C1305" t="s">
        <v>411</v>
      </c>
      <c r="D1305" s="3">
        <f>VLOOKUP(C1305,Index[],2,FALSE)</f>
        <v>14</v>
      </c>
      <c r="E1305" s="3">
        <f>VLOOKUP(C1305,Index[],3,FALSE)</f>
        <v>0</v>
      </c>
      <c r="F1305" s="3">
        <f>VLOOKUP(C1305,Index[],4,FALSE)</f>
        <v>0</v>
      </c>
      <c r="G1305" s="3">
        <f>VLOOKUP(C1305,Index[],5,FALSE)</f>
        <v>0</v>
      </c>
      <c r="H1305" t="s">
        <v>415</v>
      </c>
      <c r="I1305">
        <f>VLOOKUP(Table1[[#This Row],[trait_name]],Trait[],2,FALSE)</f>
        <v>47</v>
      </c>
      <c r="J1305" s="23" t="s">
        <v>99</v>
      </c>
      <c r="K1305" s="23">
        <v>2</v>
      </c>
      <c r="L1305" s="3" t="s">
        <v>421</v>
      </c>
      <c r="N1305" s="23"/>
      <c r="O1305"/>
    </row>
    <row r="1306" spans="1:15">
      <c r="A1306" s="66">
        <f>VLOOKUP(C1306,Index[],8,FALSE)</f>
        <v>43242</v>
      </c>
      <c r="B1306" s="5">
        <v>43293</v>
      </c>
      <c r="C1306" t="s">
        <v>411</v>
      </c>
      <c r="D1306" s="3">
        <f>VLOOKUP(C1306,Index[],2,FALSE)</f>
        <v>14</v>
      </c>
      <c r="E1306" s="3">
        <f>VLOOKUP(C1306,Index[],3,FALSE)</f>
        <v>0</v>
      </c>
      <c r="F1306" s="3">
        <f>VLOOKUP(C1306,Index[],4,FALSE)</f>
        <v>0</v>
      </c>
      <c r="G1306" s="3">
        <f>VLOOKUP(C1306,Index[],5,FALSE)</f>
        <v>0</v>
      </c>
      <c r="H1306" t="s">
        <v>415</v>
      </c>
      <c r="I1306">
        <f>VLOOKUP(Table1[[#This Row],[trait_name]],Trait[],2,FALSE)</f>
        <v>47</v>
      </c>
      <c r="J1306" s="23" t="s">
        <v>99</v>
      </c>
      <c r="K1306" s="23">
        <v>1</v>
      </c>
      <c r="L1306" s="3" t="s">
        <v>228</v>
      </c>
      <c r="N1306" s="23"/>
      <c r="O1306"/>
    </row>
    <row r="1307" spans="1:15">
      <c r="A1307" s="66">
        <f>VLOOKUP(C1307,Index[],8,FALSE)</f>
        <v>43242</v>
      </c>
      <c r="B1307" s="5">
        <v>43293</v>
      </c>
      <c r="C1307" t="s">
        <v>411</v>
      </c>
      <c r="D1307" s="3">
        <f>VLOOKUP(C1307,Index[],2,FALSE)</f>
        <v>14</v>
      </c>
      <c r="E1307" s="3">
        <f>VLOOKUP(C1307,Index[],3,FALSE)</f>
        <v>0</v>
      </c>
      <c r="F1307" s="3">
        <f>VLOOKUP(C1307,Index[],4,FALSE)</f>
        <v>0</v>
      </c>
      <c r="G1307" s="3">
        <f>VLOOKUP(C1307,Index[],5,FALSE)</f>
        <v>0</v>
      </c>
      <c r="H1307" t="s">
        <v>25</v>
      </c>
      <c r="I1307">
        <f>VLOOKUP(Table1[[#This Row],[trait_name]],Trait[],2,FALSE)</f>
        <v>48</v>
      </c>
      <c r="J1307" s="24" t="s">
        <v>101</v>
      </c>
      <c r="K1307" s="23">
        <v>1</v>
      </c>
      <c r="L1307" s="3" t="s">
        <v>298</v>
      </c>
      <c r="N1307" s="23"/>
      <c r="O1307"/>
    </row>
    <row r="1308" spans="1:15">
      <c r="A1308" s="66">
        <f>VLOOKUP(C1308,Index[],8,FALSE)</f>
        <v>43242</v>
      </c>
      <c r="B1308" s="5">
        <v>43293</v>
      </c>
      <c r="C1308" t="s">
        <v>411</v>
      </c>
      <c r="D1308" s="3">
        <f>VLOOKUP(C1308,Index[],2,FALSE)</f>
        <v>14</v>
      </c>
      <c r="E1308" s="3">
        <f>VLOOKUP(C1308,Index[],3,FALSE)</f>
        <v>0</v>
      </c>
      <c r="F1308" s="3">
        <f>VLOOKUP(C1308,Index[],4,FALSE)</f>
        <v>0</v>
      </c>
      <c r="G1308" s="3">
        <f>VLOOKUP(C1308,Index[],5,FALSE)</f>
        <v>0</v>
      </c>
      <c r="H1308" t="s">
        <v>320</v>
      </c>
      <c r="I1308">
        <f>VLOOKUP(Table1[[#This Row],[trait_name]],Trait[],2,FALSE)</f>
        <v>48</v>
      </c>
      <c r="J1308" s="23" t="s">
        <v>101</v>
      </c>
      <c r="K1308" s="23">
        <v>2</v>
      </c>
      <c r="L1308" s="3" t="s">
        <v>422</v>
      </c>
      <c r="N1308" s="23"/>
      <c r="O1308"/>
    </row>
    <row r="1309" spans="1:15">
      <c r="A1309" s="66">
        <f>VLOOKUP(C1309,Index[],8,FALSE)</f>
        <v>43242</v>
      </c>
      <c r="B1309" s="5">
        <v>43293</v>
      </c>
      <c r="C1309" t="s">
        <v>411</v>
      </c>
      <c r="D1309" s="3">
        <f>VLOOKUP(C1309,Index[],2,FALSE)</f>
        <v>14</v>
      </c>
      <c r="E1309" s="3">
        <f>VLOOKUP(C1309,Index[],3,FALSE)</f>
        <v>0</v>
      </c>
      <c r="F1309" s="3">
        <f>VLOOKUP(C1309,Index[],4,FALSE)</f>
        <v>0</v>
      </c>
      <c r="G1309" s="3">
        <f>VLOOKUP(C1309,Index[],5,FALSE)</f>
        <v>0</v>
      </c>
      <c r="H1309" t="s">
        <v>25</v>
      </c>
      <c r="I1309">
        <f>VLOOKUP(Table1[[#This Row],[trait_name]],Trait[],2,FALSE)</f>
        <v>49</v>
      </c>
      <c r="J1309" s="23" t="s">
        <v>104</v>
      </c>
      <c r="K1309" s="23">
        <v>2</v>
      </c>
      <c r="L1309" s="3" t="s">
        <v>336</v>
      </c>
      <c r="N1309" s="23"/>
      <c r="O1309"/>
    </row>
    <row r="1310" spans="1:15">
      <c r="A1310" s="66">
        <f>VLOOKUP(C1310,Index[],8,FALSE)</f>
        <v>43242</v>
      </c>
      <c r="B1310" s="5">
        <v>43293</v>
      </c>
      <c r="C1310" t="s">
        <v>411</v>
      </c>
      <c r="D1310" s="3">
        <f>VLOOKUP(C1310,Index[],2,FALSE)</f>
        <v>14</v>
      </c>
      <c r="E1310" s="3">
        <f>VLOOKUP(C1310,Index[],3,FALSE)</f>
        <v>0</v>
      </c>
      <c r="F1310" s="3">
        <f>VLOOKUP(C1310,Index[],4,FALSE)</f>
        <v>0</v>
      </c>
      <c r="G1310" s="3">
        <f>VLOOKUP(C1310,Index[],5,FALSE)</f>
        <v>0</v>
      </c>
      <c r="H1310" t="s">
        <v>25</v>
      </c>
      <c r="I1310">
        <f>VLOOKUP(Table1[[#This Row],[trait_name]],Trait[],2,FALSE)</f>
        <v>49</v>
      </c>
      <c r="J1310" s="24" t="s">
        <v>104</v>
      </c>
      <c r="K1310" s="23">
        <v>1</v>
      </c>
      <c r="L1310" s="3" t="s">
        <v>226</v>
      </c>
      <c r="N1310" s="23"/>
      <c r="O1310"/>
    </row>
    <row r="1311" spans="1:15">
      <c r="A1311" s="66">
        <f>VLOOKUP(C1311,Index[],8,FALSE)</f>
        <v>43242</v>
      </c>
      <c r="B1311" s="5">
        <v>43293</v>
      </c>
      <c r="C1311" t="s">
        <v>411</v>
      </c>
      <c r="D1311" s="3">
        <f>VLOOKUP(C1311,Index[],2,FALSE)</f>
        <v>14</v>
      </c>
      <c r="E1311" s="3">
        <f>VLOOKUP(C1311,Index[],3,FALSE)</f>
        <v>0</v>
      </c>
      <c r="F1311" s="3">
        <f>VLOOKUP(C1311,Index[],4,FALSE)</f>
        <v>0</v>
      </c>
      <c r="G1311" s="3">
        <f>VLOOKUP(C1311,Index[],5,FALSE)</f>
        <v>0</v>
      </c>
      <c r="H1311" t="s">
        <v>320</v>
      </c>
      <c r="I1311">
        <f>VLOOKUP(Table1[[#This Row],[trait_name]],Trait[],2,FALSE)</f>
        <v>49</v>
      </c>
      <c r="J1311" s="24" t="s">
        <v>104</v>
      </c>
      <c r="K1311" s="23">
        <v>3</v>
      </c>
      <c r="L1311" s="3" t="s">
        <v>181</v>
      </c>
      <c r="N1311" s="23"/>
      <c r="O1311"/>
    </row>
    <row r="1312" spans="1:15">
      <c r="A1312" s="66">
        <f>VLOOKUP(C1312,Index[],8,FALSE)</f>
        <v>43242</v>
      </c>
      <c r="B1312" s="5">
        <v>43311</v>
      </c>
      <c r="C1312" t="s">
        <v>411</v>
      </c>
      <c r="D1312" s="3">
        <f>VLOOKUP(C1312,Index[],2,FALSE)</f>
        <v>14</v>
      </c>
      <c r="E1312" s="3">
        <f>VLOOKUP(C1312,Index[],3,FALSE)</f>
        <v>0</v>
      </c>
      <c r="F1312" s="3">
        <f>VLOOKUP(C1312,Index[],4,FALSE)</f>
        <v>0</v>
      </c>
      <c r="G1312" s="3">
        <f>VLOOKUP(C1312,Index[],5,FALSE)</f>
        <v>0</v>
      </c>
      <c r="H1312" t="s">
        <v>292</v>
      </c>
      <c r="I1312">
        <f>VLOOKUP(Table1[[#This Row],[trait_name]],Trait[],2,FALSE)</f>
        <v>50</v>
      </c>
      <c r="J1312" s="23" t="s">
        <v>106</v>
      </c>
      <c r="K1312" s="23">
        <v>1</v>
      </c>
      <c r="L1312" s="3" t="s">
        <v>337</v>
      </c>
      <c r="M1312" s="3"/>
      <c r="N1312" s="23"/>
      <c r="O1312"/>
    </row>
    <row r="1313" spans="1:15">
      <c r="A1313" s="66">
        <f>VLOOKUP(C1313,Index[],8,FALSE)</f>
        <v>43242</v>
      </c>
      <c r="B1313" s="5">
        <v>43293</v>
      </c>
      <c r="C1313" t="s">
        <v>411</v>
      </c>
      <c r="D1313" s="3">
        <f>VLOOKUP(C1313,Index[],2,FALSE)</f>
        <v>14</v>
      </c>
      <c r="E1313" s="3">
        <f>VLOOKUP(C1313,Index[],3,FALSE)</f>
        <v>0</v>
      </c>
      <c r="F1313" s="3">
        <f>VLOOKUP(C1313,Index[],4,FALSE)</f>
        <v>0</v>
      </c>
      <c r="G1313" s="3">
        <f>VLOOKUP(C1313,Index[],5,FALSE)</f>
        <v>0</v>
      </c>
      <c r="H1313" t="s">
        <v>320</v>
      </c>
      <c r="I1313">
        <f>VLOOKUP(Table1[[#This Row],[trait_name]],Trait[],2,FALSE)</f>
        <v>51</v>
      </c>
      <c r="J1313" s="23" t="s">
        <v>107</v>
      </c>
      <c r="K1313" s="23">
        <v>1</v>
      </c>
      <c r="L1313" s="3" t="s">
        <v>376</v>
      </c>
      <c r="N1313" s="23"/>
      <c r="O1313"/>
    </row>
    <row r="1314" spans="1:15">
      <c r="A1314" s="66">
        <f>VLOOKUP(C1314,Index[],8,FALSE)</f>
        <v>43242</v>
      </c>
      <c r="B1314" s="5">
        <v>43293</v>
      </c>
      <c r="C1314" t="s">
        <v>411</v>
      </c>
      <c r="D1314" s="3">
        <f>VLOOKUP(C1314,Index[],2,FALSE)</f>
        <v>14</v>
      </c>
      <c r="E1314" s="3">
        <f>VLOOKUP(C1314,Index[],3,FALSE)</f>
        <v>0</v>
      </c>
      <c r="F1314" s="3">
        <f>VLOOKUP(C1314,Index[],4,FALSE)</f>
        <v>0</v>
      </c>
      <c r="G1314" s="3">
        <f>VLOOKUP(C1314,Index[],5,FALSE)</f>
        <v>0</v>
      </c>
      <c r="H1314" t="s">
        <v>207</v>
      </c>
      <c r="I1314">
        <f>VLOOKUP(Table1[[#This Row],[trait_name]],Trait[],2,FALSE)</f>
        <v>52</v>
      </c>
      <c r="J1314" s="23" t="s">
        <v>109</v>
      </c>
      <c r="K1314" s="23">
        <v>1</v>
      </c>
      <c r="L1314" s="3" t="s">
        <v>110</v>
      </c>
      <c r="N1314" s="23"/>
      <c r="O1314"/>
    </row>
    <row r="1315" spans="1:15">
      <c r="A1315" s="66">
        <f>VLOOKUP(C1315,Index[],8,FALSE)</f>
        <v>43242</v>
      </c>
      <c r="B1315" s="5">
        <v>43293</v>
      </c>
      <c r="C1315" t="s">
        <v>411</v>
      </c>
      <c r="D1315" s="3">
        <f>VLOOKUP(C1315,Index[],2,FALSE)</f>
        <v>14</v>
      </c>
      <c r="E1315" s="3">
        <f>VLOOKUP(C1315,Index[],3,FALSE)</f>
        <v>0</v>
      </c>
      <c r="F1315" s="3">
        <f>VLOOKUP(C1315,Index[],4,FALSE)</f>
        <v>0</v>
      </c>
      <c r="G1315" s="3">
        <f>VLOOKUP(C1315,Index[],5,FALSE)</f>
        <v>0</v>
      </c>
      <c r="I1315">
        <f>VLOOKUP(Table1[[#This Row],[trait_name]],Trait[],2,FALSE)</f>
        <v>52</v>
      </c>
      <c r="J1315" s="23" t="s">
        <v>109</v>
      </c>
      <c r="K1315" s="23">
        <v>2</v>
      </c>
      <c r="L1315" s="3"/>
      <c r="N1315" s="23"/>
      <c r="O1315"/>
    </row>
    <row r="1316" spans="1:15">
      <c r="A1316" s="66">
        <f>VLOOKUP(C1316,Index[],8,FALSE)</f>
        <v>43242</v>
      </c>
      <c r="B1316" s="5">
        <v>43242</v>
      </c>
      <c r="C1316" t="s">
        <v>411</v>
      </c>
      <c r="D1316" s="3">
        <f>VLOOKUP(C1316,Index[],2,FALSE)</f>
        <v>14</v>
      </c>
      <c r="E1316" s="3">
        <f>VLOOKUP(C1316,Index[],3,FALSE)</f>
        <v>0</v>
      </c>
      <c r="F1316" s="3">
        <f>VLOOKUP(C1316,Index[],4,FALSE)</f>
        <v>0</v>
      </c>
      <c r="G1316" s="3">
        <f>VLOOKUP(C1316,Index[],5,FALSE)</f>
        <v>0</v>
      </c>
      <c r="H1316" t="s">
        <v>207</v>
      </c>
      <c r="I1316">
        <f>VLOOKUP(Table1[[#This Row],[trait_name]],Trait[],2,FALSE)</f>
        <v>53</v>
      </c>
      <c r="J1316" s="23" t="s">
        <v>112</v>
      </c>
      <c r="K1316" s="23">
        <v>2</v>
      </c>
      <c r="L1316" s="3" t="s">
        <v>275</v>
      </c>
      <c r="N1316" s="23"/>
      <c r="O1316"/>
    </row>
    <row r="1317" spans="1:15">
      <c r="A1317" s="66">
        <f>VLOOKUP(C1317,Index[],8,FALSE)</f>
        <v>43242</v>
      </c>
      <c r="B1317" s="5">
        <v>43242</v>
      </c>
      <c r="C1317" t="s">
        <v>411</v>
      </c>
      <c r="D1317" s="3">
        <f>VLOOKUP(C1317,Index[],2,FALSE)</f>
        <v>14</v>
      </c>
      <c r="E1317" s="3">
        <f>VLOOKUP(C1317,Index[],3,FALSE)</f>
        <v>0</v>
      </c>
      <c r="F1317" s="3">
        <f>VLOOKUP(C1317,Index[],4,FALSE)</f>
        <v>0</v>
      </c>
      <c r="G1317" s="3">
        <f>VLOOKUP(C1317,Index[],5,FALSE)</f>
        <v>0</v>
      </c>
      <c r="H1317" t="s">
        <v>207</v>
      </c>
      <c r="I1317">
        <f>VLOOKUP(Table1[[#This Row],[trait_name]],Trait[],2,FALSE)</f>
        <v>53</v>
      </c>
      <c r="J1317" s="23" t="s">
        <v>112</v>
      </c>
      <c r="K1317" s="23">
        <v>1</v>
      </c>
      <c r="L1317" s="3" t="s">
        <v>185</v>
      </c>
      <c r="N1317" s="23"/>
      <c r="O1317"/>
    </row>
    <row r="1318" spans="1:15">
      <c r="A1318" s="66">
        <f>VLOOKUP(C1318,Index[],8,FALSE)</f>
        <v>43242</v>
      </c>
      <c r="B1318" s="5">
        <v>43242</v>
      </c>
      <c r="C1318" t="s">
        <v>411</v>
      </c>
      <c r="D1318" s="3">
        <f>VLOOKUP(C1318,Index[],2,FALSE)</f>
        <v>14</v>
      </c>
      <c r="E1318" s="3">
        <f>VLOOKUP(C1318,Index[],3,FALSE)</f>
        <v>0</v>
      </c>
      <c r="F1318" s="3">
        <f>VLOOKUP(C1318,Index[],4,FALSE)</f>
        <v>0</v>
      </c>
      <c r="G1318" s="3">
        <f>VLOOKUP(C1318,Index[],5,FALSE)</f>
        <v>0</v>
      </c>
      <c r="H1318" t="s">
        <v>207</v>
      </c>
      <c r="I1318">
        <f>VLOOKUP(Table1[[#This Row],[trait_name]],Trait[],2,FALSE)</f>
        <v>53</v>
      </c>
      <c r="J1318" s="23" t="s">
        <v>112</v>
      </c>
      <c r="K1318" s="23">
        <v>3</v>
      </c>
      <c r="L1318" s="3" t="s">
        <v>114</v>
      </c>
      <c r="N1318" s="23"/>
      <c r="O1318"/>
    </row>
    <row r="1319" spans="1:15">
      <c r="A1319" s="66">
        <f>VLOOKUP(C1319,Index[],8,FALSE)</f>
        <v>43242</v>
      </c>
      <c r="B1319" s="5">
        <v>43293</v>
      </c>
      <c r="C1319" t="s">
        <v>411</v>
      </c>
      <c r="D1319" s="3">
        <f>VLOOKUP(C1319,Index[],2,FALSE)</f>
        <v>14</v>
      </c>
      <c r="E1319" s="3">
        <f>VLOOKUP(C1319,Index[],3,FALSE)</f>
        <v>0</v>
      </c>
      <c r="F1319" s="3">
        <f>VLOOKUP(C1319,Index[],4,FALSE)</f>
        <v>0</v>
      </c>
      <c r="G1319" s="3">
        <f>VLOOKUP(C1319,Index[],5,FALSE)</f>
        <v>0</v>
      </c>
      <c r="I1319">
        <f>VLOOKUP(Table1[[#This Row],[trait_name]],Trait[],2,FALSE)</f>
        <v>53</v>
      </c>
      <c r="J1319" s="23" t="s">
        <v>112</v>
      </c>
      <c r="K1319" s="23">
        <v>4</v>
      </c>
      <c r="L1319" s="3"/>
      <c r="N1319" s="23"/>
      <c r="O1319"/>
    </row>
    <row r="1320" spans="1:15">
      <c r="A1320" s="66">
        <f>VLOOKUP(C1320,Index[],8,FALSE)</f>
        <v>43242</v>
      </c>
      <c r="B1320" s="5">
        <v>43293</v>
      </c>
      <c r="C1320" t="s">
        <v>411</v>
      </c>
      <c r="D1320" s="3">
        <f>VLOOKUP(C1320,Index[],2,FALSE)</f>
        <v>14</v>
      </c>
      <c r="E1320" s="3">
        <f>VLOOKUP(C1320,Index[],3,FALSE)</f>
        <v>0</v>
      </c>
      <c r="F1320" s="3">
        <f>VLOOKUP(C1320,Index[],4,FALSE)</f>
        <v>0</v>
      </c>
      <c r="G1320" s="3">
        <f>VLOOKUP(C1320,Index[],5,FALSE)</f>
        <v>0</v>
      </c>
      <c r="H1320" t="s">
        <v>207</v>
      </c>
      <c r="I1320">
        <f>VLOOKUP(Table1[[#This Row],[trait_name]],Trait[],2,FALSE)</f>
        <v>54</v>
      </c>
      <c r="J1320" s="23" t="s">
        <v>116</v>
      </c>
      <c r="K1320" s="23">
        <v>2</v>
      </c>
      <c r="L1320" s="3" t="s">
        <v>404</v>
      </c>
      <c r="N1320" s="23"/>
      <c r="O1320"/>
    </row>
    <row r="1321" spans="1:15">
      <c r="A1321" s="66">
        <f>VLOOKUP(C1321,Index[],8,FALSE)</f>
        <v>43242</v>
      </c>
      <c r="B1321" s="5">
        <v>43293</v>
      </c>
      <c r="C1321" t="s">
        <v>411</v>
      </c>
      <c r="D1321" s="3">
        <f>VLOOKUP(C1321,Index[],2,FALSE)</f>
        <v>14</v>
      </c>
      <c r="E1321" s="3">
        <f>VLOOKUP(C1321,Index[],3,FALSE)</f>
        <v>0</v>
      </c>
      <c r="F1321" s="3">
        <f>VLOOKUP(C1321,Index[],4,FALSE)</f>
        <v>0</v>
      </c>
      <c r="G1321" s="3">
        <f>VLOOKUP(C1321,Index[],5,FALSE)</f>
        <v>0</v>
      </c>
      <c r="H1321" t="s">
        <v>207</v>
      </c>
      <c r="I1321">
        <f>VLOOKUP(Table1[[#This Row],[trait_name]],Trait[],2,FALSE)</f>
        <v>54</v>
      </c>
      <c r="J1321" s="23" t="s">
        <v>116</v>
      </c>
      <c r="K1321" s="23">
        <v>1</v>
      </c>
      <c r="L1321" s="3" t="s">
        <v>277</v>
      </c>
      <c r="N1321" s="23"/>
      <c r="O1321"/>
    </row>
    <row r="1322" spans="1:15">
      <c r="A1322" s="66">
        <f>VLOOKUP(C1322,Index[],8,FALSE)</f>
        <v>43242</v>
      </c>
      <c r="B1322" s="5">
        <v>43312</v>
      </c>
      <c r="C1322" t="s">
        <v>411</v>
      </c>
      <c r="D1322" s="3">
        <f>VLOOKUP(C1322,Index[],2,FALSE)</f>
        <v>14</v>
      </c>
      <c r="E1322" s="3">
        <f>VLOOKUP(C1322,Index[],3,FALSE)</f>
        <v>0</v>
      </c>
      <c r="F1322" s="3">
        <f>VLOOKUP(C1322,Index[],4,FALSE)</f>
        <v>0</v>
      </c>
      <c r="G1322" s="3">
        <f>VLOOKUP(C1322,Index[],5,FALSE)</f>
        <v>0</v>
      </c>
      <c r="H1322" t="s">
        <v>153</v>
      </c>
      <c r="I1322">
        <f>VLOOKUP(Table1[[#This Row],[trait_name]],Trait[],2,FALSE)</f>
        <v>55</v>
      </c>
      <c r="J1322" s="23" t="s">
        <v>119</v>
      </c>
      <c r="K1322" s="23">
        <v>2</v>
      </c>
      <c r="L1322" s="3" t="s">
        <v>232</v>
      </c>
      <c r="N1322" s="23"/>
      <c r="O1322"/>
    </row>
    <row r="1323" spans="1:15">
      <c r="A1323" s="66">
        <f>VLOOKUP(C1323,Index[],8,FALSE)</f>
        <v>43242</v>
      </c>
      <c r="B1323" s="5">
        <v>43293</v>
      </c>
      <c r="C1323" t="s">
        <v>411</v>
      </c>
      <c r="D1323" s="3">
        <f>VLOOKUP(C1323,Index[],2,FALSE)</f>
        <v>14</v>
      </c>
      <c r="E1323" s="3">
        <f>VLOOKUP(C1323,Index[],3,FALSE)</f>
        <v>0</v>
      </c>
      <c r="F1323" s="3">
        <f>VLOOKUP(C1323,Index[],4,FALSE)</f>
        <v>0</v>
      </c>
      <c r="G1323" s="3">
        <f>VLOOKUP(C1323,Index[],5,FALSE)</f>
        <v>0</v>
      </c>
      <c r="H1323" t="s">
        <v>139</v>
      </c>
      <c r="I1323">
        <f>VLOOKUP(Table1[[#This Row],[trait_name]],Trait[],2,FALSE)</f>
        <v>55</v>
      </c>
      <c r="J1323" s="23" t="s">
        <v>119</v>
      </c>
      <c r="K1323" s="23">
        <v>1</v>
      </c>
      <c r="L1323" s="3" t="s">
        <v>120</v>
      </c>
      <c r="N1323" s="23"/>
      <c r="O1323"/>
    </row>
    <row r="1324" spans="1:15">
      <c r="A1324" s="66">
        <f>VLOOKUP(C1324,Index[],8,FALSE)</f>
        <v>43242</v>
      </c>
      <c r="B1324" s="5">
        <v>43242</v>
      </c>
      <c r="C1324" t="s">
        <v>411</v>
      </c>
      <c r="D1324" s="3">
        <f>VLOOKUP(C1324,Index[],2,FALSE)</f>
        <v>14</v>
      </c>
      <c r="E1324" s="3">
        <f>VLOOKUP(C1324,Index[],3,FALSE)</f>
        <v>0</v>
      </c>
      <c r="F1324" s="3">
        <f>VLOOKUP(C1324,Index[],4,FALSE)</f>
        <v>0</v>
      </c>
      <c r="G1324" s="3">
        <f>VLOOKUP(C1324,Index[],5,FALSE)</f>
        <v>0</v>
      </c>
      <c r="H1324" t="s">
        <v>207</v>
      </c>
      <c r="I1324">
        <f>VLOOKUP(Table1[[#This Row],[trait_name]],Trait[],2,FALSE)</f>
        <v>56</v>
      </c>
      <c r="J1324" s="23" t="s">
        <v>121</v>
      </c>
      <c r="K1324" s="23">
        <v>1</v>
      </c>
      <c r="L1324" s="3" t="s">
        <v>189</v>
      </c>
      <c r="N1324" s="23"/>
      <c r="O1324"/>
    </row>
    <row r="1325" spans="1:15">
      <c r="A1325" s="66">
        <f>VLOOKUP(C1325,Index[],8,FALSE)</f>
        <v>43242</v>
      </c>
      <c r="B1325" s="5">
        <v>43293</v>
      </c>
      <c r="C1325" t="s">
        <v>411</v>
      </c>
      <c r="D1325" s="3">
        <f>VLOOKUP(C1325,Index[],2,FALSE)</f>
        <v>14</v>
      </c>
      <c r="E1325" s="3">
        <f>VLOOKUP(C1325,Index[],3,FALSE)</f>
        <v>0</v>
      </c>
      <c r="F1325" s="3">
        <f>VLOOKUP(C1325,Index[],4,FALSE)</f>
        <v>0</v>
      </c>
      <c r="G1325" s="3">
        <f>VLOOKUP(C1325,Index[],5,FALSE)</f>
        <v>0</v>
      </c>
      <c r="I1325">
        <f>VLOOKUP(Table1[[#This Row],[trait_name]],Trait[],2,FALSE)</f>
        <v>56</v>
      </c>
      <c r="J1325" s="23" t="s">
        <v>121</v>
      </c>
      <c r="K1325" s="23">
        <v>2</v>
      </c>
      <c r="L1325" s="3"/>
      <c r="N1325" s="23"/>
      <c r="O1325"/>
    </row>
    <row r="1326" spans="1:15">
      <c r="A1326" s="66">
        <f>VLOOKUP(C1326,Index[],8,FALSE)</f>
        <v>43242</v>
      </c>
      <c r="B1326" s="5">
        <v>43293</v>
      </c>
      <c r="C1326" t="s">
        <v>411</v>
      </c>
      <c r="D1326" s="3">
        <f>VLOOKUP(C1326,Index[],2,FALSE)</f>
        <v>14</v>
      </c>
      <c r="E1326" s="3">
        <f>VLOOKUP(C1326,Index[],3,FALSE)</f>
        <v>0</v>
      </c>
      <c r="F1326" s="3">
        <f>VLOOKUP(C1326,Index[],4,FALSE)</f>
        <v>0</v>
      </c>
      <c r="G1326" s="3">
        <f>VLOOKUP(C1326,Index[],5,FALSE)</f>
        <v>0</v>
      </c>
      <c r="I1326">
        <f>VLOOKUP(Table1[[#This Row],[trait_name]],Trait[],2,FALSE)</f>
        <v>57</v>
      </c>
      <c r="J1326" s="23" t="s">
        <v>233</v>
      </c>
      <c r="K1326" s="23">
        <v>1</v>
      </c>
      <c r="L1326" s="3"/>
      <c r="N1326" s="23"/>
      <c r="O1326"/>
    </row>
    <row r="1327" spans="1:15">
      <c r="A1327" s="66">
        <f>VLOOKUP(C1327,Index[],8,FALSE)</f>
        <v>43242</v>
      </c>
      <c r="B1327" s="5">
        <v>43293</v>
      </c>
      <c r="C1327" t="s">
        <v>411</v>
      </c>
      <c r="D1327" s="3">
        <f>VLOOKUP(C1327,Index[],2,FALSE)</f>
        <v>14</v>
      </c>
      <c r="E1327" s="3">
        <f>VLOOKUP(C1327,Index[],3,FALSE)</f>
        <v>0</v>
      </c>
      <c r="F1327" s="3">
        <f>VLOOKUP(C1327,Index[],4,FALSE)</f>
        <v>0</v>
      </c>
      <c r="G1327" s="3">
        <f>VLOOKUP(C1327,Index[],5,FALSE)</f>
        <v>0</v>
      </c>
      <c r="I1327">
        <f>VLOOKUP(Table1[[#This Row],[trait_name]],Trait[],2,FALSE)</f>
        <v>58</v>
      </c>
      <c r="J1327" s="23" t="s">
        <v>123</v>
      </c>
      <c r="K1327" s="23">
        <v>1</v>
      </c>
      <c r="L1327" s="3"/>
      <c r="N1327" s="23"/>
      <c r="O1327"/>
    </row>
    <row r="1328" spans="1:15">
      <c r="A1328" s="66">
        <f>VLOOKUP(C1328,Index[],8,FALSE)</f>
        <v>43242</v>
      </c>
      <c r="B1328" s="5">
        <v>43293</v>
      </c>
      <c r="C1328" t="s">
        <v>411</v>
      </c>
      <c r="D1328" s="3">
        <f>VLOOKUP(C1328,Index[],2,FALSE)</f>
        <v>14</v>
      </c>
      <c r="E1328" s="3">
        <f>VLOOKUP(C1328,Index[],3,FALSE)</f>
        <v>0</v>
      </c>
      <c r="F1328" s="3">
        <f>VLOOKUP(C1328,Index[],4,FALSE)</f>
        <v>0</v>
      </c>
      <c r="G1328" s="3">
        <f>VLOOKUP(C1328,Index[],5,FALSE)</f>
        <v>0</v>
      </c>
      <c r="H1328" t="s">
        <v>320</v>
      </c>
      <c r="I1328">
        <f>VLOOKUP(Table1[[#This Row],[trait_name]],Trait[],2,FALSE)</f>
        <v>59</v>
      </c>
      <c r="J1328" s="23" t="s">
        <v>125</v>
      </c>
      <c r="K1328" s="23">
        <v>1</v>
      </c>
      <c r="L1328" s="3" t="s">
        <v>131</v>
      </c>
      <c r="N1328" s="23"/>
      <c r="O1328"/>
    </row>
    <row r="1329" spans="1:15">
      <c r="A1329" s="66">
        <f>VLOOKUP(C1329,Index[],8,FALSE)</f>
        <v>43242</v>
      </c>
      <c r="B1329" s="5">
        <v>43293</v>
      </c>
      <c r="C1329" t="s">
        <v>411</v>
      </c>
      <c r="D1329" s="3">
        <f>VLOOKUP(C1329,Index[],2,FALSE)</f>
        <v>14</v>
      </c>
      <c r="E1329" s="3">
        <f>VLOOKUP(C1329,Index[],3,FALSE)</f>
        <v>0</v>
      </c>
      <c r="F1329" s="3">
        <f>VLOOKUP(C1329,Index[],4,FALSE)</f>
        <v>0</v>
      </c>
      <c r="G1329" s="3">
        <f>VLOOKUP(C1329,Index[],5,FALSE)</f>
        <v>0</v>
      </c>
      <c r="H1329" t="s">
        <v>415</v>
      </c>
      <c r="I1329">
        <f>VLOOKUP(Table1[[#This Row],[trait_name]],Trait[],2,FALSE)</f>
        <v>60</v>
      </c>
      <c r="J1329" s="23" t="s">
        <v>127</v>
      </c>
      <c r="K1329" s="23">
        <v>1</v>
      </c>
      <c r="L1329" s="3" t="s">
        <v>128</v>
      </c>
      <c r="N1329" s="23"/>
      <c r="O1329"/>
    </row>
    <row r="1330" spans="1:15">
      <c r="A1330" s="66">
        <f>VLOOKUP(C1330,Index[],8,FALSE)</f>
        <v>43242</v>
      </c>
      <c r="B1330" s="5">
        <v>43293</v>
      </c>
      <c r="C1330" t="s">
        <v>411</v>
      </c>
      <c r="D1330" s="3">
        <f>VLOOKUP(C1330,Index[],2,FALSE)</f>
        <v>14</v>
      </c>
      <c r="E1330" s="3">
        <f>VLOOKUP(C1330,Index[],3,FALSE)</f>
        <v>0</v>
      </c>
      <c r="F1330" s="3">
        <f>VLOOKUP(C1330,Index[],4,FALSE)</f>
        <v>0</v>
      </c>
      <c r="G1330" s="3">
        <f>VLOOKUP(C1330,Index[],5,FALSE)</f>
        <v>0</v>
      </c>
      <c r="H1330" t="s">
        <v>25</v>
      </c>
      <c r="I1330">
        <f>VLOOKUP(Table1[[#This Row],[trait_name]],Trait[],2,FALSE)</f>
        <v>60</v>
      </c>
      <c r="J1330" s="23" t="s">
        <v>127</v>
      </c>
      <c r="K1330" s="23">
        <v>2</v>
      </c>
      <c r="L1330" s="3" t="s">
        <v>129</v>
      </c>
      <c r="N1330" s="23"/>
      <c r="O1330"/>
    </row>
    <row r="1331" spans="1:15">
      <c r="A1331" s="66">
        <f>VLOOKUP(C1331,Index[],8,FALSE)</f>
        <v>43242</v>
      </c>
      <c r="B1331" s="5">
        <v>43293</v>
      </c>
      <c r="C1331" t="s">
        <v>411</v>
      </c>
      <c r="D1331" s="3">
        <f>VLOOKUP(C1331,Index[],2,FALSE)</f>
        <v>14</v>
      </c>
      <c r="E1331" s="3">
        <f>VLOOKUP(C1331,Index[],3,FALSE)</f>
        <v>0</v>
      </c>
      <c r="F1331" s="3">
        <f>VLOOKUP(C1331,Index[],4,FALSE)</f>
        <v>0</v>
      </c>
      <c r="G1331" s="3">
        <f>VLOOKUP(C1331,Index[],5,FALSE)</f>
        <v>0</v>
      </c>
      <c r="H1331" t="s">
        <v>25</v>
      </c>
      <c r="I1331">
        <f>VLOOKUP(Table1[[#This Row],[trait_name]],Trait[],2,FALSE)</f>
        <v>61</v>
      </c>
      <c r="J1331" s="23" t="s">
        <v>130</v>
      </c>
      <c r="K1331" s="23">
        <v>1</v>
      </c>
      <c r="L1331" s="3" t="s">
        <v>131</v>
      </c>
      <c r="N1331" s="23"/>
      <c r="O1331"/>
    </row>
    <row r="1332" spans="1:15">
      <c r="A1332" s="66">
        <f>VLOOKUP(C1332,Index[],8,FALSE)</f>
        <v>43242</v>
      </c>
      <c r="B1332" s="5">
        <v>43293</v>
      </c>
      <c r="C1332" t="s">
        <v>411</v>
      </c>
      <c r="D1332" s="3">
        <f>VLOOKUP(C1332,Index[],2,FALSE)</f>
        <v>14</v>
      </c>
      <c r="E1332" s="3">
        <f>VLOOKUP(C1332,Index[],3,FALSE)</f>
        <v>0</v>
      </c>
      <c r="F1332" s="3">
        <f>VLOOKUP(C1332,Index[],4,FALSE)</f>
        <v>0</v>
      </c>
      <c r="G1332" s="3">
        <f>VLOOKUP(C1332,Index[],5,FALSE)</f>
        <v>0</v>
      </c>
      <c r="I1332">
        <f>VLOOKUP(Table1[[#This Row],[trait_name]],Trait[],2,FALSE)</f>
        <v>61</v>
      </c>
      <c r="J1332" s="23" t="s">
        <v>130</v>
      </c>
      <c r="K1332" s="23">
        <v>2</v>
      </c>
      <c r="L1332" s="3"/>
      <c r="N1332" s="23"/>
      <c r="O1332"/>
    </row>
    <row r="1333" spans="1:15">
      <c r="A1333" s="66">
        <f>VLOOKUP(C1333,Index[],8,FALSE)</f>
        <v>43242</v>
      </c>
      <c r="B1333" s="5">
        <v>43293</v>
      </c>
      <c r="C1333" t="s">
        <v>411</v>
      </c>
      <c r="D1333" s="3">
        <f>VLOOKUP(C1333,Index[],2,FALSE)</f>
        <v>14</v>
      </c>
      <c r="E1333" s="3">
        <f>VLOOKUP(C1333,Index[],3,FALSE)</f>
        <v>0</v>
      </c>
      <c r="F1333" s="3">
        <f>VLOOKUP(C1333,Index[],4,FALSE)</f>
        <v>0</v>
      </c>
      <c r="G1333" s="3">
        <f>VLOOKUP(C1333,Index[],5,FALSE)</f>
        <v>0</v>
      </c>
      <c r="I1333">
        <f>VLOOKUP(Table1[[#This Row],[trait_name]],Trait[],2,FALSE)</f>
        <v>62</v>
      </c>
      <c r="J1333" s="23" t="s">
        <v>235</v>
      </c>
      <c r="K1333" s="23">
        <v>1</v>
      </c>
      <c r="L1333" s="3"/>
      <c r="N1333" s="23"/>
      <c r="O1333"/>
    </row>
    <row r="1334" spans="1:15">
      <c r="A1334" s="66">
        <f>VLOOKUP(C1334,Index[],8,FALSE)</f>
        <v>43242</v>
      </c>
      <c r="B1334" s="5">
        <v>43293</v>
      </c>
      <c r="C1334" t="s">
        <v>411</v>
      </c>
      <c r="D1334" s="3">
        <f>VLOOKUP(C1334,Index[],2,FALSE)</f>
        <v>14</v>
      </c>
      <c r="E1334" s="3">
        <f>VLOOKUP(C1334,Index[],3,FALSE)</f>
        <v>0</v>
      </c>
      <c r="F1334" s="3">
        <f>VLOOKUP(C1334,Index[],4,FALSE)</f>
        <v>0</v>
      </c>
      <c r="G1334" s="3">
        <f>VLOOKUP(C1334,Index[],5,FALSE)</f>
        <v>0</v>
      </c>
      <c r="H1334" t="s">
        <v>207</v>
      </c>
      <c r="I1334">
        <f>VLOOKUP(Table1[[#This Row],[trait_name]],Trait[],2,FALSE)</f>
        <v>63</v>
      </c>
      <c r="J1334" s="23" t="s">
        <v>237</v>
      </c>
      <c r="K1334" s="23">
        <v>1</v>
      </c>
      <c r="L1334" s="3" t="s">
        <v>23</v>
      </c>
      <c r="N1334" s="23"/>
      <c r="O1334"/>
    </row>
    <row r="1335" spans="1:15">
      <c r="A1335" s="66">
        <f>VLOOKUP(C1335,Index[],8,FALSE)</f>
        <v>43242</v>
      </c>
      <c r="B1335" s="5">
        <v>43293</v>
      </c>
      <c r="C1335" t="s">
        <v>411</v>
      </c>
      <c r="D1335" s="3">
        <f>VLOOKUP(C1335,Index[],2,FALSE)</f>
        <v>14</v>
      </c>
      <c r="E1335" s="3">
        <f>VLOOKUP(C1335,Index[],3,FALSE)</f>
        <v>0</v>
      </c>
      <c r="F1335" s="3">
        <f>VLOOKUP(C1335,Index[],4,FALSE)</f>
        <v>0</v>
      </c>
      <c r="G1335" s="3">
        <f>VLOOKUP(C1335,Index[],5,FALSE)</f>
        <v>0</v>
      </c>
      <c r="H1335" t="s">
        <v>415</v>
      </c>
      <c r="I1335">
        <f>VLOOKUP(Table1[[#This Row],[trait_name]],Trait[],2,FALSE)</f>
        <v>64</v>
      </c>
      <c r="J1335" s="23" t="s">
        <v>132</v>
      </c>
      <c r="K1335" s="23">
        <v>1</v>
      </c>
      <c r="L1335" s="3" t="s">
        <v>131</v>
      </c>
      <c r="N1335" s="23"/>
      <c r="O1335"/>
    </row>
    <row r="1336" spans="1:15">
      <c r="A1336" s="66">
        <f>VLOOKUP(C1336,Index[],8,FALSE)</f>
        <v>43242</v>
      </c>
      <c r="B1336" s="5">
        <v>43293</v>
      </c>
      <c r="C1336" t="s">
        <v>411</v>
      </c>
      <c r="D1336" s="3">
        <f>VLOOKUP(C1336,Index[],2,FALSE)</f>
        <v>14</v>
      </c>
      <c r="E1336" s="3">
        <f>VLOOKUP(C1336,Index[],3,FALSE)</f>
        <v>0</v>
      </c>
      <c r="F1336" s="3">
        <f>VLOOKUP(C1336,Index[],4,FALSE)</f>
        <v>0</v>
      </c>
      <c r="G1336" s="3">
        <f>VLOOKUP(C1336,Index[],5,FALSE)</f>
        <v>0</v>
      </c>
      <c r="H1336" t="s">
        <v>415</v>
      </c>
      <c r="I1336">
        <f>VLOOKUP(Table1[[#This Row],[trait_name]],Trait[],2,FALSE)</f>
        <v>65</v>
      </c>
      <c r="J1336" s="23" t="s">
        <v>133</v>
      </c>
      <c r="K1336" s="23">
        <v>1</v>
      </c>
      <c r="L1336" s="3" t="s">
        <v>380</v>
      </c>
      <c r="N1336" s="23"/>
      <c r="O1336"/>
    </row>
    <row r="1337" spans="1:15">
      <c r="A1337" s="66">
        <f>VLOOKUP(C1337,Index[],8,FALSE)</f>
        <v>43242</v>
      </c>
      <c r="B1337" s="5">
        <v>43242</v>
      </c>
      <c r="C1337" t="s">
        <v>411</v>
      </c>
      <c r="D1337" s="3">
        <f>VLOOKUP(C1337,Index[],2,FALSE)</f>
        <v>14</v>
      </c>
      <c r="E1337" s="3">
        <f>VLOOKUP(C1337,Index[],3,FALSE)</f>
        <v>0</v>
      </c>
      <c r="F1337" s="3">
        <f>VLOOKUP(C1337,Index[],4,FALSE)</f>
        <v>0</v>
      </c>
      <c r="G1337" s="3">
        <f>VLOOKUP(C1337,Index[],5,FALSE)</f>
        <v>0</v>
      </c>
      <c r="H1337" t="s">
        <v>423</v>
      </c>
      <c r="I1337">
        <f>VLOOKUP(Table1[[#This Row],[trait_name]],Trait[],2,FALSE)</f>
        <v>66</v>
      </c>
      <c r="J1337" s="23" t="s">
        <v>194</v>
      </c>
      <c r="K1337" s="23">
        <v>2</v>
      </c>
      <c r="L1337" s="3" t="s">
        <v>424</v>
      </c>
      <c r="N1337" s="23"/>
      <c r="O1337"/>
    </row>
    <row r="1338" spans="1:15">
      <c r="A1338" s="66">
        <f>VLOOKUP(C1338,Index[],8,FALSE)</f>
        <v>43242</v>
      </c>
      <c r="B1338" s="5">
        <v>43242</v>
      </c>
      <c r="C1338" t="s">
        <v>411</v>
      </c>
      <c r="D1338" s="3">
        <f>VLOOKUP(C1338,Index[],2,FALSE)</f>
        <v>14</v>
      </c>
      <c r="E1338" s="3">
        <f>VLOOKUP(C1338,Index[],3,FALSE)</f>
        <v>0</v>
      </c>
      <c r="F1338" s="3">
        <f>VLOOKUP(C1338,Index[],4,FALSE)</f>
        <v>0</v>
      </c>
      <c r="G1338" s="3">
        <f>VLOOKUP(C1338,Index[],5,FALSE)</f>
        <v>0</v>
      </c>
      <c r="H1338" t="s">
        <v>423</v>
      </c>
      <c r="I1338">
        <f>VLOOKUP(Table1[[#This Row],[trait_name]],Trait[],2,FALSE)</f>
        <v>66</v>
      </c>
      <c r="J1338" s="23" t="s">
        <v>194</v>
      </c>
      <c r="K1338" s="23">
        <v>1</v>
      </c>
      <c r="L1338" s="3" t="s">
        <v>341</v>
      </c>
      <c r="N1338" s="23"/>
      <c r="O1338"/>
    </row>
    <row r="1339" spans="1:15">
      <c r="A1339" s="66">
        <f>VLOOKUP(C1339,Index[],8,FALSE)</f>
        <v>43242</v>
      </c>
      <c r="B1339" s="5">
        <v>43242</v>
      </c>
      <c r="C1339" t="s">
        <v>411</v>
      </c>
      <c r="D1339" s="3">
        <f>VLOOKUP(C1339,Index[],2,FALSE)</f>
        <v>14</v>
      </c>
      <c r="E1339" s="3">
        <f>VLOOKUP(C1339,Index[],3,FALSE)</f>
        <v>0</v>
      </c>
      <c r="F1339" s="3">
        <f>VLOOKUP(C1339,Index[],4,FALSE)</f>
        <v>0</v>
      </c>
      <c r="G1339" s="3">
        <f>VLOOKUP(C1339,Index[],5,FALSE)</f>
        <v>0</v>
      </c>
      <c r="H1339" t="s">
        <v>423</v>
      </c>
      <c r="I1339">
        <f>VLOOKUP(Table1[[#This Row],[trait_name]],Trait[],2,FALSE)</f>
        <v>66</v>
      </c>
      <c r="J1339" s="23" t="s">
        <v>194</v>
      </c>
      <c r="K1339" s="23">
        <v>3</v>
      </c>
      <c r="L1339" s="3" t="s">
        <v>279</v>
      </c>
      <c r="N1339" s="23"/>
      <c r="O1339"/>
    </row>
    <row r="1340" spans="1:15">
      <c r="A1340" s="66">
        <f>VLOOKUP(C1340,Index[],8,FALSE)</f>
        <v>43242</v>
      </c>
      <c r="B1340" s="5">
        <v>43293</v>
      </c>
      <c r="C1340" t="s">
        <v>411</v>
      </c>
      <c r="D1340" s="3">
        <f>VLOOKUP(C1340,Index[],2,FALSE)</f>
        <v>14</v>
      </c>
      <c r="E1340" s="3">
        <f>VLOOKUP(C1340,Index[],3,FALSE)</f>
        <v>0</v>
      </c>
      <c r="F1340" s="3">
        <f>VLOOKUP(C1340,Index[],4,FALSE)</f>
        <v>0</v>
      </c>
      <c r="G1340" s="3">
        <f>VLOOKUP(C1340,Index[],5,FALSE)</f>
        <v>0</v>
      </c>
      <c r="I1340">
        <f>VLOOKUP(Table1[[#This Row],[trait_name]],Trait[],2,FALSE)</f>
        <v>67</v>
      </c>
      <c r="J1340" s="23" t="s">
        <v>136</v>
      </c>
      <c r="K1340" s="23">
        <v>1</v>
      </c>
      <c r="L1340" s="3"/>
      <c r="N1340" s="23"/>
      <c r="O1340"/>
    </row>
    <row r="1341" spans="1:15">
      <c r="A1341" s="66">
        <f>VLOOKUP(C1341,Index[],8,FALSE)</f>
        <v>43242</v>
      </c>
      <c r="B1341" s="5">
        <v>43293</v>
      </c>
      <c r="C1341" t="s">
        <v>411</v>
      </c>
      <c r="D1341" s="3">
        <f>VLOOKUP(C1341,Index[],2,FALSE)</f>
        <v>14</v>
      </c>
      <c r="E1341" s="3">
        <f>VLOOKUP(C1341,Index[],3,FALSE)</f>
        <v>0</v>
      </c>
      <c r="F1341" s="3">
        <f>VLOOKUP(C1341,Index[],4,FALSE)</f>
        <v>0</v>
      </c>
      <c r="G1341" s="3">
        <f>VLOOKUP(C1341,Index[],5,FALSE)</f>
        <v>0</v>
      </c>
      <c r="H1341" t="s">
        <v>207</v>
      </c>
      <c r="I1341">
        <f>VLOOKUP(Table1[[#This Row],[trait_name]],Trait[],2,FALSE)</f>
        <v>68</v>
      </c>
      <c r="J1341" s="23" t="s">
        <v>199</v>
      </c>
      <c r="K1341" s="23">
        <v>1</v>
      </c>
      <c r="L1341" s="3" t="s">
        <v>200</v>
      </c>
      <c r="N1341" s="24"/>
      <c r="O1341"/>
    </row>
    <row r="1342" spans="1:15">
      <c r="A1342" s="66">
        <f>VLOOKUP(C1342,Index[],8,FALSE)</f>
        <v>43242</v>
      </c>
      <c r="B1342" s="5">
        <v>43293</v>
      </c>
      <c r="C1342" t="s">
        <v>425</v>
      </c>
      <c r="D1342" s="3">
        <f>VLOOKUP(C1342,Index[],2,FALSE)</f>
        <v>15</v>
      </c>
      <c r="E1342" s="3">
        <f>VLOOKUP(C1342,Index[],3,FALSE)</f>
        <v>0</v>
      </c>
      <c r="F1342" s="3">
        <f>VLOOKUP(C1342,Index[],4,FALSE)</f>
        <v>0</v>
      </c>
      <c r="G1342" s="3">
        <f>VLOOKUP(C1342,Index[],5,FALSE)</f>
        <v>0</v>
      </c>
      <c r="I1342">
        <f>VLOOKUP(Table1[[#This Row],[trait_name]],Trait[],2,FALSE)</f>
        <v>1</v>
      </c>
      <c r="J1342" s="23" t="s">
        <v>140</v>
      </c>
      <c r="K1342" s="23">
        <v>2</v>
      </c>
      <c r="L1342" s="3" t="s">
        <v>426</v>
      </c>
      <c r="N1342" s="23"/>
      <c r="O1342"/>
    </row>
    <row r="1343" spans="1:15">
      <c r="A1343" s="66">
        <f>VLOOKUP(C1343,Index[],8,FALSE)</f>
        <v>43242</v>
      </c>
      <c r="B1343" s="5">
        <v>43293</v>
      </c>
      <c r="C1343" t="s">
        <v>425</v>
      </c>
      <c r="D1343" s="3">
        <f>VLOOKUP(C1343,Index[],2,FALSE)</f>
        <v>15</v>
      </c>
      <c r="E1343" s="3">
        <f>VLOOKUP(C1343,Index[],3,FALSE)</f>
        <v>0</v>
      </c>
      <c r="F1343" s="3">
        <f>VLOOKUP(C1343,Index[],4,FALSE)</f>
        <v>0</v>
      </c>
      <c r="G1343" s="3">
        <f>VLOOKUP(C1343,Index[],5,FALSE)</f>
        <v>0</v>
      </c>
      <c r="I1343">
        <f>VLOOKUP(Table1[[#This Row],[trait_name]],Trait[],2,FALSE)</f>
        <v>1</v>
      </c>
      <c r="J1343" s="23" t="s">
        <v>140</v>
      </c>
      <c r="K1343" s="23">
        <v>1</v>
      </c>
      <c r="L1343" s="3" t="s">
        <v>427</v>
      </c>
      <c r="N1343" s="24"/>
      <c r="O1343"/>
    </row>
    <row r="1344" spans="1:15">
      <c r="A1344" s="66">
        <f>VLOOKUP(C1344,Index[],8,FALSE)</f>
        <v>43242</v>
      </c>
      <c r="B1344" s="5">
        <v>43293</v>
      </c>
      <c r="C1344" t="s">
        <v>425</v>
      </c>
      <c r="D1344" s="3">
        <f>VLOOKUP(C1344,Index[],2,FALSE)</f>
        <v>15</v>
      </c>
      <c r="E1344" s="3">
        <f>VLOOKUP(C1344,Index[],3,FALSE)</f>
        <v>0</v>
      </c>
      <c r="F1344" s="3">
        <f>VLOOKUP(C1344,Index[],4,FALSE)</f>
        <v>0</v>
      </c>
      <c r="G1344" s="3">
        <f>VLOOKUP(C1344,Index[],5,FALSE)</f>
        <v>0</v>
      </c>
      <c r="H1344" t="s">
        <v>142</v>
      </c>
      <c r="I1344">
        <f>VLOOKUP(Table1[[#This Row],[trait_name]],Trait[],2,FALSE)</f>
        <v>2</v>
      </c>
      <c r="J1344" s="23" t="s">
        <v>15</v>
      </c>
      <c r="K1344" s="23">
        <v>3</v>
      </c>
      <c r="L1344" s="3" t="s">
        <v>428</v>
      </c>
      <c r="N1344" s="23"/>
      <c r="O1344"/>
    </row>
    <row r="1345" spans="1:15">
      <c r="A1345" s="66">
        <f>VLOOKUP(C1345,Index[],8,FALSE)</f>
        <v>43242</v>
      </c>
      <c r="B1345" s="5">
        <v>43242</v>
      </c>
      <c r="C1345" t="s">
        <v>425</v>
      </c>
      <c r="D1345" s="3">
        <f>VLOOKUP(C1345,Index[],2,FALSE)</f>
        <v>15</v>
      </c>
      <c r="E1345" s="3">
        <f>VLOOKUP(C1345,Index[],3,FALSE)</f>
        <v>0</v>
      </c>
      <c r="F1345" s="3">
        <f>VLOOKUP(C1345,Index[],4,FALSE)</f>
        <v>0</v>
      </c>
      <c r="G1345" s="3">
        <f>VLOOKUP(C1345,Index[],5,FALSE)</f>
        <v>0</v>
      </c>
      <c r="H1345" t="s">
        <v>142</v>
      </c>
      <c r="I1345">
        <f>VLOOKUP(Table1[[#This Row],[trait_name]],Trait[],2,FALSE)</f>
        <v>2</v>
      </c>
      <c r="J1345" s="23" t="s">
        <v>15</v>
      </c>
      <c r="K1345" s="23">
        <v>1</v>
      </c>
      <c r="L1345" s="3" t="s">
        <v>429</v>
      </c>
      <c r="N1345" s="23"/>
      <c r="O1345"/>
    </row>
    <row r="1346" spans="1:15">
      <c r="A1346" s="66">
        <f>VLOOKUP(C1346,Index[],8,FALSE)</f>
        <v>43242</v>
      </c>
      <c r="B1346" s="5">
        <v>43242</v>
      </c>
      <c r="C1346" t="s">
        <v>425</v>
      </c>
      <c r="D1346" s="3">
        <f>VLOOKUP(C1346,Index[],2,FALSE)</f>
        <v>15</v>
      </c>
      <c r="E1346" s="3">
        <f>VLOOKUP(C1346,Index[],3,FALSE)</f>
        <v>0</v>
      </c>
      <c r="F1346" s="3">
        <f>VLOOKUP(C1346,Index[],4,FALSE)</f>
        <v>0</v>
      </c>
      <c r="G1346" s="3">
        <f>VLOOKUP(C1346,Index[],5,FALSE)</f>
        <v>0</v>
      </c>
      <c r="H1346" t="s">
        <v>25</v>
      </c>
      <c r="I1346">
        <f>VLOOKUP(Table1[[#This Row],[trait_name]],Trait[],2,FALSE)</f>
        <v>2</v>
      </c>
      <c r="J1346" s="23" t="s">
        <v>15</v>
      </c>
      <c r="K1346" s="23">
        <v>2</v>
      </c>
      <c r="L1346" s="3" t="s">
        <v>430</v>
      </c>
      <c r="N1346" s="23"/>
      <c r="O1346"/>
    </row>
    <row r="1347" spans="1:15">
      <c r="A1347" s="66">
        <f>VLOOKUP(C1347,Index[],8,FALSE)</f>
        <v>43242</v>
      </c>
      <c r="B1347" s="5">
        <v>43293</v>
      </c>
      <c r="C1347" t="s">
        <v>425</v>
      </c>
      <c r="D1347" s="3">
        <f>VLOOKUP(C1347,Index[],2,FALSE)</f>
        <v>15</v>
      </c>
      <c r="E1347" s="3">
        <f>VLOOKUP(C1347,Index[],3,FALSE)</f>
        <v>0</v>
      </c>
      <c r="F1347" s="3">
        <f>VLOOKUP(C1347,Index[],4,FALSE)</f>
        <v>0</v>
      </c>
      <c r="G1347" s="3">
        <f>VLOOKUP(C1347,Index[],5,FALSE)</f>
        <v>0</v>
      </c>
      <c r="H1347" t="s">
        <v>142</v>
      </c>
      <c r="I1347">
        <f>VLOOKUP(Table1[[#This Row],[trait_name]],Trait[],2,FALSE)</f>
        <v>2</v>
      </c>
      <c r="J1347" s="23" t="s">
        <v>15</v>
      </c>
      <c r="K1347" s="23">
        <v>4</v>
      </c>
      <c r="L1347" s="3" t="s">
        <v>431</v>
      </c>
      <c r="N1347" s="23"/>
      <c r="O1347"/>
    </row>
    <row r="1348" spans="1:15">
      <c r="A1348" s="66">
        <f>VLOOKUP(C1348,Index[],8,FALSE)</f>
        <v>43242</v>
      </c>
      <c r="B1348" s="5">
        <v>43242</v>
      </c>
      <c r="C1348" t="s">
        <v>425</v>
      </c>
      <c r="D1348" s="3">
        <f>VLOOKUP(C1348,Index[],2,FALSE)</f>
        <v>15</v>
      </c>
      <c r="E1348" s="3">
        <f>VLOOKUP(C1348,Index[],3,FALSE)</f>
        <v>0</v>
      </c>
      <c r="F1348" s="3">
        <f>VLOOKUP(C1348,Index[],4,FALSE)</f>
        <v>0</v>
      </c>
      <c r="G1348" s="3">
        <f>VLOOKUP(C1348,Index[],5,FALSE)</f>
        <v>0</v>
      </c>
      <c r="H1348" t="s">
        <v>25</v>
      </c>
      <c r="I1348">
        <f>VLOOKUP(Table1[[#This Row],[trait_name]],Trait[],2,FALSE)</f>
        <v>3</v>
      </c>
      <c r="J1348" s="23" t="s">
        <v>18</v>
      </c>
      <c r="K1348" s="23">
        <v>1</v>
      </c>
      <c r="L1348" s="3" t="s">
        <v>19</v>
      </c>
      <c r="N1348" s="23"/>
      <c r="O1348"/>
    </row>
    <row r="1349" spans="1:15">
      <c r="A1349" s="66">
        <f>VLOOKUP(C1349,Index[],8,FALSE)</f>
        <v>43242</v>
      </c>
      <c r="B1349" s="5">
        <v>43242</v>
      </c>
      <c r="C1349" t="s">
        <v>425</v>
      </c>
      <c r="D1349" s="3">
        <f>VLOOKUP(C1349,Index[],2,FALSE)</f>
        <v>15</v>
      </c>
      <c r="E1349" s="3">
        <f>VLOOKUP(C1349,Index[],3,FALSE)</f>
        <v>0</v>
      </c>
      <c r="F1349" s="3">
        <f>VLOOKUP(C1349,Index[],4,FALSE)</f>
        <v>0</v>
      </c>
      <c r="G1349" s="3">
        <f>VLOOKUP(C1349,Index[],5,FALSE)</f>
        <v>0</v>
      </c>
      <c r="H1349" t="s">
        <v>25</v>
      </c>
      <c r="I1349">
        <f>VLOOKUP(Table1[[#This Row],[trait_name]],Trait[],2,FALSE)</f>
        <v>3</v>
      </c>
      <c r="J1349" s="23" t="s">
        <v>18</v>
      </c>
      <c r="K1349" s="23">
        <v>2</v>
      </c>
      <c r="L1349" s="3" t="s">
        <v>21</v>
      </c>
      <c r="N1349" s="23"/>
      <c r="O1349"/>
    </row>
    <row r="1350" spans="1:15">
      <c r="A1350" s="66">
        <f>VLOOKUP(C1350,Index[],8,FALSE)</f>
        <v>43242</v>
      </c>
      <c r="B1350" s="5">
        <v>43293</v>
      </c>
      <c r="C1350" t="s">
        <v>425</v>
      </c>
      <c r="D1350" s="3">
        <f>VLOOKUP(C1350,Index[],2,FALSE)</f>
        <v>15</v>
      </c>
      <c r="E1350" s="3">
        <f>VLOOKUP(C1350,Index[],3,FALSE)</f>
        <v>0</v>
      </c>
      <c r="F1350" s="3">
        <f>VLOOKUP(C1350,Index[],4,FALSE)</f>
        <v>0</v>
      </c>
      <c r="G1350" s="3">
        <f>VLOOKUP(C1350,Index[],5,FALSE)</f>
        <v>0</v>
      </c>
      <c r="I1350">
        <f>VLOOKUP(Table1[[#This Row],[trait_name]],Trait[],2,FALSE)</f>
        <v>3</v>
      </c>
      <c r="J1350" s="23" t="s">
        <v>18</v>
      </c>
      <c r="K1350" s="23">
        <v>3</v>
      </c>
      <c r="L1350" s="3"/>
      <c r="N1350" s="23"/>
      <c r="O1350"/>
    </row>
    <row r="1351" spans="1:15">
      <c r="A1351" s="66">
        <f>VLOOKUP(C1351,Index[],8,FALSE)</f>
        <v>43242</v>
      </c>
      <c r="B1351" s="5">
        <v>43242</v>
      </c>
      <c r="C1351" t="s">
        <v>425</v>
      </c>
      <c r="D1351" s="3">
        <f>VLOOKUP(C1351,Index[],2,FALSE)</f>
        <v>15</v>
      </c>
      <c r="E1351" s="3">
        <f>VLOOKUP(C1351,Index[],3,FALSE)</f>
        <v>0</v>
      </c>
      <c r="F1351" s="3">
        <f>VLOOKUP(C1351,Index[],4,FALSE)</f>
        <v>0</v>
      </c>
      <c r="G1351" s="3">
        <f>VLOOKUP(C1351,Index[],5,FALSE)</f>
        <v>0</v>
      </c>
      <c r="H1351" t="s">
        <v>25</v>
      </c>
      <c r="I1351">
        <f>VLOOKUP(Table1[[#This Row],[trait_name]],Trait[],2,FALSE)</f>
        <v>4</v>
      </c>
      <c r="J1351" s="23" t="s">
        <v>22</v>
      </c>
      <c r="K1351" s="23">
        <v>1</v>
      </c>
      <c r="L1351" s="3" t="s">
        <v>27</v>
      </c>
      <c r="N1351" s="23"/>
      <c r="O1351"/>
    </row>
    <row r="1352" spans="1:15">
      <c r="A1352" s="66">
        <f>VLOOKUP(C1352,Index[],8,FALSE)</f>
        <v>43242</v>
      </c>
      <c r="B1352" s="5">
        <v>43293</v>
      </c>
      <c r="C1352" t="s">
        <v>425</v>
      </c>
      <c r="D1352" s="3">
        <f>VLOOKUP(C1352,Index[],2,FALSE)</f>
        <v>15</v>
      </c>
      <c r="E1352" s="3">
        <f>VLOOKUP(C1352,Index[],3,FALSE)</f>
        <v>0</v>
      </c>
      <c r="F1352" s="3">
        <f>VLOOKUP(C1352,Index[],4,FALSE)</f>
        <v>0</v>
      </c>
      <c r="G1352" s="3">
        <f>VLOOKUP(C1352,Index[],5,FALSE)</f>
        <v>0</v>
      </c>
      <c r="I1352">
        <f>VLOOKUP(Table1[[#This Row],[trait_name]],Trait[],2,FALSE)</f>
        <v>4</v>
      </c>
      <c r="J1352" s="23" t="s">
        <v>22</v>
      </c>
      <c r="K1352" s="23">
        <v>2</v>
      </c>
      <c r="L1352" s="3"/>
      <c r="N1352" s="23"/>
      <c r="O1352"/>
    </row>
    <row r="1353" spans="1:15">
      <c r="A1353" s="66">
        <f>VLOOKUP(C1353,Index[],8,FALSE)</f>
        <v>43242</v>
      </c>
      <c r="B1353" s="5">
        <v>43293</v>
      </c>
      <c r="C1353" t="s">
        <v>425</v>
      </c>
      <c r="D1353" s="3">
        <f>VLOOKUP(C1353,Index[],2,FALSE)</f>
        <v>15</v>
      </c>
      <c r="E1353" s="3">
        <f>VLOOKUP(C1353,Index[],3,FALSE)</f>
        <v>0</v>
      </c>
      <c r="F1353" s="3">
        <f>VLOOKUP(C1353,Index[],4,FALSE)</f>
        <v>0</v>
      </c>
      <c r="G1353" s="3">
        <f>VLOOKUP(C1353,Index[],5,FALSE)</f>
        <v>0</v>
      </c>
      <c r="H1353" t="s">
        <v>207</v>
      </c>
      <c r="I1353">
        <f>VLOOKUP(Table1[[#This Row],[trait_name]],Trait[],2,FALSE)</f>
        <v>5</v>
      </c>
      <c r="J1353" s="23" t="s">
        <v>24</v>
      </c>
      <c r="K1353" s="23">
        <v>1</v>
      </c>
      <c r="L1353" s="3" t="s">
        <v>23</v>
      </c>
      <c r="N1353" s="23"/>
      <c r="O1353"/>
    </row>
    <row r="1354" spans="1:15">
      <c r="A1354" s="66">
        <f>VLOOKUP(C1354,Index[],8,FALSE)</f>
        <v>43242</v>
      </c>
      <c r="B1354" s="5">
        <v>43293</v>
      </c>
      <c r="C1354" t="s">
        <v>425</v>
      </c>
      <c r="D1354" s="3">
        <f>VLOOKUP(C1354,Index[],2,FALSE)</f>
        <v>15</v>
      </c>
      <c r="E1354" s="3">
        <f>VLOOKUP(C1354,Index[],3,FALSE)</f>
        <v>0</v>
      </c>
      <c r="F1354" s="3">
        <f>VLOOKUP(C1354,Index[],4,FALSE)</f>
        <v>0</v>
      </c>
      <c r="G1354" s="3">
        <f>VLOOKUP(C1354,Index[],5,FALSE)</f>
        <v>0</v>
      </c>
      <c r="H1354" t="s">
        <v>309</v>
      </c>
      <c r="I1354">
        <f>VLOOKUP(Table1[[#This Row],[trait_name]],Trait[],2,FALSE)</f>
        <v>5</v>
      </c>
      <c r="J1354" s="23" t="s">
        <v>24</v>
      </c>
      <c r="K1354" s="23">
        <v>2</v>
      </c>
      <c r="L1354" s="3" t="s">
        <v>23</v>
      </c>
      <c r="N1354" s="23"/>
      <c r="O1354"/>
    </row>
    <row r="1355" spans="1:15">
      <c r="A1355" s="66">
        <f>VLOOKUP(C1355,Index[],8,FALSE)</f>
        <v>43242</v>
      </c>
      <c r="B1355" s="5">
        <v>43293</v>
      </c>
      <c r="C1355" t="s">
        <v>425</v>
      </c>
      <c r="D1355" s="3">
        <f>VLOOKUP(C1355,Index[],2,FALSE)</f>
        <v>15</v>
      </c>
      <c r="E1355" s="3">
        <f>VLOOKUP(C1355,Index[],3,FALSE)</f>
        <v>0</v>
      </c>
      <c r="F1355" s="3">
        <f>VLOOKUP(C1355,Index[],4,FALSE)</f>
        <v>0</v>
      </c>
      <c r="G1355" s="3">
        <f>VLOOKUP(C1355,Index[],5,FALSE)</f>
        <v>0</v>
      </c>
      <c r="I1355">
        <f>VLOOKUP(Table1[[#This Row],[trait_name]],Trait[],2,FALSE)</f>
        <v>6</v>
      </c>
      <c r="J1355" s="23" t="s">
        <v>148</v>
      </c>
      <c r="K1355" s="23">
        <v>1</v>
      </c>
      <c r="L1355" s="3"/>
      <c r="N1355" s="23"/>
      <c r="O1355"/>
    </row>
    <row r="1356" spans="1:15">
      <c r="A1356" s="66">
        <f>VLOOKUP(C1356,Index[],8,FALSE)</f>
        <v>43242</v>
      </c>
      <c r="B1356" s="5">
        <v>43293</v>
      </c>
      <c r="C1356" t="s">
        <v>425</v>
      </c>
      <c r="D1356" s="3">
        <f>VLOOKUP(C1356,Index[],2,FALSE)</f>
        <v>15</v>
      </c>
      <c r="E1356" s="3">
        <f>VLOOKUP(C1356,Index[],3,FALSE)</f>
        <v>0</v>
      </c>
      <c r="F1356" s="3">
        <f>VLOOKUP(C1356,Index[],4,FALSE)</f>
        <v>0</v>
      </c>
      <c r="G1356" s="3">
        <f>VLOOKUP(C1356,Index[],5,FALSE)</f>
        <v>0</v>
      </c>
      <c r="H1356" t="s">
        <v>56</v>
      </c>
      <c r="I1356">
        <f>VLOOKUP(Table1[[#This Row],[trait_name]],Trait[],2,FALSE)</f>
        <v>7</v>
      </c>
      <c r="J1356" s="23" t="s">
        <v>26</v>
      </c>
      <c r="K1356" s="23">
        <v>1</v>
      </c>
      <c r="L1356" s="3" t="s">
        <v>27</v>
      </c>
      <c r="N1356" s="23"/>
      <c r="O1356"/>
    </row>
    <row r="1357" spans="1:15">
      <c r="A1357" s="66">
        <f>VLOOKUP(C1357,Index[],8,FALSE)</f>
        <v>43242</v>
      </c>
      <c r="B1357" s="5">
        <v>43293</v>
      </c>
      <c r="C1357" t="s">
        <v>425</v>
      </c>
      <c r="D1357" s="3">
        <f>VLOOKUP(C1357,Index[],2,FALSE)</f>
        <v>15</v>
      </c>
      <c r="E1357" s="3">
        <f>VLOOKUP(C1357,Index[],3,FALSE)</f>
        <v>0</v>
      </c>
      <c r="F1357" s="3">
        <f>VLOOKUP(C1357,Index[],4,FALSE)</f>
        <v>0</v>
      </c>
      <c r="G1357" s="3">
        <f>VLOOKUP(C1357,Index[],5,FALSE)</f>
        <v>0</v>
      </c>
      <c r="I1357">
        <f>VLOOKUP(Table1[[#This Row],[trait_name]],Trait[],2,FALSE)</f>
        <v>8</v>
      </c>
      <c r="J1357" s="23" t="s">
        <v>150</v>
      </c>
      <c r="K1357" s="23">
        <v>1</v>
      </c>
      <c r="L1357" s="3"/>
      <c r="N1357" s="23"/>
      <c r="O1357"/>
    </row>
    <row r="1358" spans="1:15">
      <c r="A1358" s="66">
        <f>VLOOKUP(C1358,Index[],8,FALSE)</f>
        <v>43242</v>
      </c>
      <c r="B1358" s="5">
        <v>43293</v>
      </c>
      <c r="C1358" t="s">
        <v>425</v>
      </c>
      <c r="D1358" s="3">
        <f>VLOOKUP(C1358,Index[],2,FALSE)</f>
        <v>15</v>
      </c>
      <c r="E1358" s="3">
        <f>VLOOKUP(C1358,Index[],3,FALSE)</f>
        <v>0</v>
      </c>
      <c r="F1358" s="3">
        <f>VLOOKUP(C1358,Index[],4,FALSE)</f>
        <v>0</v>
      </c>
      <c r="G1358" s="3">
        <f>VLOOKUP(C1358,Index[],5,FALSE)</f>
        <v>0</v>
      </c>
      <c r="H1358" t="s">
        <v>25</v>
      </c>
      <c r="I1358">
        <f>VLOOKUP(Table1[[#This Row],[trait_name]],Trait[],2,FALSE)</f>
        <v>9</v>
      </c>
      <c r="J1358" s="23" t="s">
        <v>28</v>
      </c>
      <c r="K1358" s="23">
        <v>1</v>
      </c>
      <c r="L1358" s="3" t="s">
        <v>27</v>
      </c>
      <c r="N1358" s="23"/>
      <c r="O1358"/>
    </row>
    <row r="1359" spans="1:15">
      <c r="A1359" s="66">
        <f>VLOOKUP(C1359,Index[],8,FALSE)</f>
        <v>43242</v>
      </c>
      <c r="B1359" s="5">
        <v>43293</v>
      </c>
      <c r="C1359" t="s">
        <v>425</v>
      </c>
      <c r="D1359" s="3">
        <f>VLOOKUP(C1359,Index[],2,FALSE)</f>
        <v>15</v>
      </c>
      <c r="E1359" s="3">
        <f>VLOOKUP(C1359,Index[],3,FALSE)</f>
        <v>0</v>
      </c>
      <c r="F1359" s="3">
        <f>VLOOKUP(C1359,Index[],4,FALSE)</f>
        <v>0</v>
      </c>
      <c r="G1359" s="3">
        <f>VLOOKUP(C1359,Index[],5,FALSE)</f>
        <v>0</v>
      </c>
      <c r="H1359" t="s">
        <v>325</v>
      </c>
      <c r="I1359">
        <f>VLOOKUP(Table1[[#This Row],[trait_name]],Trait[],2,FALSE)</f>
        <v>9</v>
      </c>
      <c r="J1359" s="23" t="s">
        <v>28</v>
      </c>
      <c r="K1359" s="23">
        <v>2</v>
      </c>
      <c r="L1359" s="3" t="s">
        <v>23</v>
      </c>
      <c r="N1359" s="23"/>
      <c r="O1359"/>
    </row>
    <row r="1360" spans="1:15">
      <c r="A1360" s="66">
        <f>VLOOKUP(C1360,Index[],8,FALSE)</f>
        <v>43242</v>
      </c>
      <c r="B1360" s="5">
        <v>43293</v>
      </c>
      <c r="C1360" t="s">
        <v>425</v>
      </c>
      <c r="D1360" s="3">
        <f>VLOOKUP(C1360,Index[],2,FALSE)</f>
        <v>15</v>
      </c>
      <c r="E1360" s="3">
        <f>VLOOKUP(C1360,Index[],3,FALSE)</f>
        <v>0</v>
      </c>
      <c r="F1360" s="3">
        <f>VLOOKUP(C1360,Index[],4,FALSE)</f>
        <v>0</v>
      </c>
      <c r="G1360" s="3">
        <f>VLOOKUP(C1360,Index[],5,FALSE)</f>
        <v>0</v>
      </c>
      <c r="I1360">
        <f>VLOOKUP(Table1[[#This Row],[trait_name]],Trait[],2,FALSE)</f>
        <v>10</v>
      </c>
      <c r="J1360" s="23" t="s">
        <v>29</v>
      </c>
      <c r="K1360" s="23">
        <v>1</v>
      </c>
      <c r="L1360" s="3"/>
      <c r="N1360" s="23"/>
      <c r="O1360"/>
    </row>
    <row r="1361" spans="1:15">
      <c r="A1361" s="66">
        <f>VLOOKUP(C1361,Index[],8,FALSE)</f>
        <v>43242</v>
      </c>
      <c r="B1361" s="5">
        <v>43293</v>
      </c>
      <c r="C1361" t="s">
        <v>425</v>
      </c>
      <c r="D1361" s="3">
        <f>VLOOKUP(C1361,Index[],2,FALSE)</f>
        <v>15</v>
      </c>
      <c r="E1361" s="3">
        <f>VLOOKUP(C1361,Index[],3,FALSE)</f>
        <v>0</v>
      </c>
      <c r="F1361" s="3">
        <f>VLOOKUP(C1361,Index[],4,FALSE)</f>
        <v>0</v>
      </c>
      <c r="G1361" s="3">
        <f>VLOOKUP(C1361,Index[],5,FALSE)</f>
        <v>0</v>
      </c>
      <c r="H1361" t="s">
        <v>309</v>
      </c>
      <c r="I1361">
        <f>VLOOKUP(Table1[[#This Row],[trait_name]],Trait[],2,FALSE)</f>
        <v>11</v>
      </c>
      <c r="J1361" s="23" t="s">
        <v>30</v>
      </c>
      <c r="K1361" s="23">
        <v>1</v>
      </c>
      <c r="L1361" s="3" t="s">
        <v>23</v>
      </c>
      <c r="N1361" s="23"/>
      <c r="O1361"/>
    </row>
    <row r="1362" spans="1:15">
      <c r="A1362" s="66">
        <f>VLOOKUP(C1362,Index[],8,FALSE)</f>
        <v>43242</v>
      </c>
      <c r="B1362" s="5">
        <v>43293</v>
      </c>
      <c r="C1362" t="s">
        <v>425</v>
      </c>
      <c r="D1362" s="3">
        <f>VLOOKUP(C1362,Index[],2,FALSE)</f>
        <v>15</v>
      </c>
      <c r="E1362" s="3">
        <f>VLOOKUP(C1362,Index[],3,FALSE)</f>
        <v>0</v>
      </c>
      <c r="F1362" s="3">
        <f>VLOOKUP(C1362,Index[],4,FALSE)</f>
        <v>0</v>
      </c>
      <c r="G1362" s="3">
        <f>VLOOKUP(C1362,Index[],5,FALSE)</f>
        <v>0</v>
      </c>
      <c r="H1362" t="s">
        <v>325</v>
      </c>
      <c r="I1362">
        <f>VLOOKUP(Table1[[#This Row],[trait_name]],Trait[],2,FALSE)</f>
        <v>12</v>
      </c>
      <c r="J1362" s="23" t="s">
        <v>151</v>
      </c>
      <c r="K1362" s="23">
        <v>1</v>
      </c>
      <c r="L1362" s="3" t="s">
        <v>27</v>
      </c>
      <c r="N1362" s="23"/>
      <c r="O1362"/>
    </row>
    <row r="1363" spans="1:15">
      <c r="A1363" s="66">
        <f>VLOOKUP(C1363,Index[],8,FALSE)</f>
        <v>43242</v>
      </c>
      <c r="B1363" s="5">
        <v>43293</v>
      </c>
      <c r="C1363" t="s">
        <v>425</v>
      </c>
      <c r="D1363" s="3">
        <f>VLOOKUP(C1363,Index[],2,FALSE)</f>
        <v>15</v>
      </c>
      <c r="E1363" s="3">
        <f>VLOOKUP(C1363,Index[],3,FALSE)</f>
        <v>0</v>
      </c>
      <c r="F1363" s="3">
        <f>VLOOKUP(C1363,Index[],4,FALSE)</f>
        <v>0</v>
      </c>
      <c r="G1363" s="3">
        <f>VLOOKUP(C1363,Index[],5,FALSE)</f>
        <v>0</v>
      </c>
      <c r="I1363">
        <f>VLOOKUP(Table1[[#This Row],[trait_name]],Trait[],2,FALSE)</f>
        <v>13</v>
      </c>
      <c r="J1363" s="23" t="s">
        <v>369</v>
      </c>
      <c r="K1363" s="23">
        <v>1</v>
      </c>
      <c r="L1363" s="3"/>
      <c r="N1363" s="23"/>
      <c r="O1363"/>
    </row>
    <row r="1364" spans="1:15">
      <c r="A1364" s="66">
        <f>VLOOKUP(C1364,Index[],8,FALSE)</f>
        <v>43242</v>
      </c>
      <c r="B1364" s="5">
        <v>43293</v>
      </c>
      <c r="C1364" t="s">
        <v>425</v>
      </c>
      <c r="D1364" s="3">
        <f>VLOOKUP(C1364,Index[],2,FALSE)</f>
        <v>15</v>
      </c>
      <c r="E1364" s="3">
        <f>VLOOKUP(C1364,Index[],3,FALSE)</f>
        <v>0</v>
      </c>
      <c r="F1364" s="3">
        <f>VLOOKUP(C1364,Index[],4,FALSE)</f>
        <v>0</v>
      </c>
      <c r="G1364" s="3">
        <f>VLOOKUP(C1364,Index[],5,FALSE)</f>
        <v>0</v>
      </c>
      <c r="H1364" t="s">
        <v>291</v>
      </c>
      <c r="I1364">
        <f>VLOOKUP(Table1[[#This Row],[trait_name]],Trait[],2,FALSE)</f>
        <v>14</v>
      </c>
      <c r="J1364" s="23" t="s">
        <v>152</v>
      </c>
      <c r="K1364" s="23">
        <v>1</v>
      </c>
      <c r="L1364" s="3" t="s">
        <v>27</v>
      </c>
      <c r="N1364" s="23"/>
      <c r="O1364"/>
    </row>
    <row r="1365" spans="1:15">
      <c r="A1365" s="66">
        <f>VLOOKUP(C1365,Index[],8,FALSE)</f>
        <v>43242</v>
      </c>
      <c r="B1365" s="5">
        <v>43293</v>
      </c>
      <c r="C1365" t="s">
        <v>425</v>
      </c>
      <c r="D1365" s="3">
        <f>VLOOKUP(C1365,Index[],2,FALSE)</f>
        <v>15</v>
      </c>
      <c r="E1365" s="3">
        <f>VLOOKUP(C1365,Index[],3,FALSE)</f>
        <v>0</v>
      </c>
      <c r="F1365" s="3">
        <f>VLOOKUP(C1365,Index[],4,FALSE)</f>
        <v>0</v>
      </c>
      <c r="G1365" s="3">
        <f>VLOOKUP(C1365,Index[],5,FALSE)</f>
        <v>0</v>
      </c>
      <c r="H1365" t="s">
        <v>56</v>
      </c>
      <c r="I1365">
        <f>VLOOKUP(Table1[[#This Row],[trait_name]],Trait[],2,FALSE)</f>
        <v>15</v>
      </c>
      <c r="J1365" s="23" t="s">
        <v>31</v>
      </c>
      <c r="K1365" s="23">
        <v>1</v>
      </c>
      <c r="L1365" s="3" t="s">
        <v>23</v>
      </c>
      <c r="N1365" s="23"/>
      <c r="O1365"/>
    </row>
    <row r="1366" spans="1:15">
      <c r="A1366" s="66">
        <f>VLOOKUP(C1366,Index[],8,FALSE)</f>
        <v>43242</v>
      </c>
      <c r="B1366" s="5">
        <v>43293</v>
      </c>
      <c r="C1366" t="s">
        <v>425</v>
      </c>
      <c r="D1366" s="3">
        <f>VLOOKUP(C1366,Index[],2,FALSE)</f>
        <v>15</v>
      </c>
      <c r="E1366" s="3">
        <f>VLOOKUP(C1366,Index[],3,FALSE)</f>
        <v>0</v>
      </c>
      <c r="F1366" s="3">
        <f>VLOOKUP(C1366,Index[],4,FALSE)</f>
        <v>0</v>
      </c>
      <c r="G1366" s="3">
        <f>VLOOKUP(C1366,Index[],5,FALSE)</f>
        <v>0</v>
      </c>
      <c r="I1366">
        <f>VLOOKUP(Table1[[#This Row],[trait_name]],Trait[],2,FALSE)</f>
        <v>15</v>
      </c>
      <c r="J1366" s="23" t="s">
        <v>31</v>
      </c>
      <c r="K1366" s="23">
        <v>2</v>
      </c>
      <c r="L1366" s="3"/>
      <c r="N1366" s="23"/>
      <c r="O1366"/>
    </row>
    <row r="1367" spans="1:15">
      <c r="A1367" s="66">
        <f>VLOOKUP(C1367,Index[],8,FALSE)</f>
        <v>43242</v>
      </c>
      <c r="B1367" s="5">
        <v>43293</v>
      </c>
      <c r="C1367" t="s">
        <v>425</v>
      </c>
      <c r="D1367" s="3">
        <f>VLOOKUP(C1367,Index[],2,FALSE)</f>
        <v>15</v>
      </c>
      <c r="E1367" s="3">
        <f>VLOOKUP(C1367,Index[],3,FALSE)</f>
        <v>0</v>
      </c>
      <c r="F1367" s="3">
        <f>VLOOKUP(C1367,Index[],4,FALSE)</f>
        <v>0</v>
      </c>
      <c r="G1367" s="3">
        <f>VLOOKUP(C1367,Index[],5,FALSE)</f>
        <v>0</v>
      </c>
      <c r="H1367" t="s">
        <v>291</v>
      </c>
      <c r="I1367">
        <f>VLOOKUP(Table1[[#This Row],[trait_name]],Trait[],2,FALSE)</f>
        <v>16</v>
      </c>
      <c r="J1367" s="24" t="s">
        <v>32</v>
      </c>
      <c r="K1367" s="23">
        <v>1</v>
      </c>
      <c r="L1367" s="3" t="s">
        <v>27</v>
      </c>
      <c r="N1367" s="23"/>
      <c r="O1367"/>
    </row>
    <row r="1368" spans="1:15">
      <c r="A1368" s="66">
        <f>VLOOKUP(C1368,Index[],8,FALSE)</f>
        <v>43242</v>
      </c>
      <c r="B1368" s="5">
        <v>43293</v>
      </c>
      <c r="C1368" t="s">
        <v>425</v>
      </c>
      <c r="D1368" s="3">
        <f>VLOOKUP(C1368,Index[],2,FALSE)</f>
        <v>15</v>
      </c>
      <c r="E1368" s="3">
        <f>VLOOKUP(C1368,Index[],3,FALSE)</f>
        <v>0</v>
      </c>
      <c r="F1368" s="3">
        <f>VLOOKUP(C1368,Index[],4,FALSE)</f>
        <v>0</v>
      </c>
      <c r="G1368" s="3">
        <f>VLOOKUP(C1368,Index[],5,FALSE)</f>
        <v>0</v>
      </c>
      <c r="I1368">
        <f>VLOOKUP(Table1[[#This Row],[trait_name]],Trait[],2,FALSE)</f>
        <v>16</v>
      </c>
      <c r="J1368" s="23" t="s">
        <v>32</v>
      </c>
      <c r="K1368" s="23">
        <v>2</v>
      </c>
      <c r="L1368" s="3"/>
      <c r="N1368" s="23"/>
      <c r="O1368"/>
    </row>
    <row r="1369" spans="1:15">
      <c r="A1369" s="66">
        <f>VLOOKUP(C1369,Index[],8,FALSE)</f>
        <v>43242</v>
      </c>
      <c r="B1369" s="5">
        <v>43242</v>
      </c>
      <c r="C1369" t="s">
        <v>425</v>
      </c>
      <c r="D1369" s="3">
        <f>VLOOKUP(C1369,Index[],2,FALSE)</f>
        <v>15</v>
      </c>
      <c r="E1369" s="3">
        <f>VLOOKUP(C1369,Index[],3,FALSE)</f>
        <v>0</v>
      </c>
      <c r="F1369" s="3">
        <f>VLOOKUP(C1369,Index[],4,FALSE)</f>
        <v>0</v>
      </c>
      <c r="G1369" s="3">
        <f>VLOOKUP(C1369,Index[],5,FALSE)</f>
        <v>0</v>
      </c>
      <c r="H1369" t="s">
        <v>25</v>
      </c>
      <c r="I1369">
        <f>VLOOKUP(Table1[[#This Row],[trait_name]],Trait[],2,FALSE)</f>
        <v>17</v>
      </c>
      <c r="J1369" s="23" t="s">
        <v>33</v>
      </c>
      <c r="K1369" s="23">
        <v>3</v>
      </c>
      <c r="L1369" s="3" t="s">
        <v>34</v>
      </c>
      <c r="N1369" s="23"/>
      <c r="O1369"/>
    </row>
    <row r="1370" spans="1:15">
      <c r="A1370" s="66">
        <f>VLOOKUP(C1370,Index[],8,FALSE)</f>
        <v>43242</v>
      </c>
      <c r="B1370" s="5">
        <v>43242</v>
      </c>
      <c r="C1370" t="s">
        <v>425</v>
      </c>
      <c r="D1370" s="3">
        <f>VLOOKUP(C1370,Index[],2,FALSE)</f>
        <v>15</v>
      </c>
      <c r="E1370" s="3">
        <f>VLOOKUP(C1370,Index[],3,FALSE)</f>
        <v>0</v>
      </c>
      <c r="F1370" s="3">
        <f>VLOOKUP(C1370,Index[],4,FALSE)</f>
        <v>0</v>
      </c>
      <c r="G1370" s="3">
        <f>VLOOKUP(C1370,Index[],5,FALSE)</f>
        <v>0</v>
      </c>
      <c r="H1370" t="s">
        <v>25</v>
      </c>
      <c r="I1370">
        <f>VLOOKUP(Table1[[#This Row],[trait_name]],Trait[],2,FALSE)</f>
        <v>17</v>
      </c>
      <c r="J1370" s="23" t="s">
        <v>33</v>
      </c>
      <c r="K1370" s="23">
        <v>2</v>
      </c>
      <c r="L1370" s="3" t="s">
        <v>35</v>
      </c>
      <c r="N1370" s="23"/>
      <c r="O1370"/>
    </row>
    <row r="1371" spans="1:15">
      <c r="A1371" s="66">
        <f>VLOOKUP(C1371,Index[],8,FALSE)</f>
        <v>43242</v>
      </c>
      <c r="B1371" s="5">
        <v>43242</v>
      </c>
      <c r="C1371" t="s">
        <v>425</v>
      </c>
      <c r="D1371" s="3">
        <f>VLOOKUP(C1371,Index[],2,FALSE)</f>
        <v>15</v>
      </c>
      <c r="E1371" s="3">
        <f>VLOOKUP(C1371,Index[],3,FALSE)</f>
        <v>0</v>
      </c>
      <c r="F1371" s="3">
        <f>VLOOKUP(C1371,Index[],4,FALSE)</f>
        <v>0</v>
      </c>
      <c r="G1371" s="3">
        <f>VLOOKUP(C1371,Index[],5,FALSE)</f>
        <v>0</v>
      </c>
      <c r="H1371" t="s">
        <v>25</v>
      </c>
      <c r="I1371">
        <f>VLOOKUP(Table1[[#This Row],[trait_name]],Trait[],2,FALSE)</f>
        <v>17</v>
      </c>
      <c r="J1371" s="23" t="s">
        <v>33</v>
      </c>
      <c r="K1371" s="23">
        <v>1</v>
      </c>
      <c r="L1371" s="3" t="s">
        <v>36</v>
      </c>
      <c r="N1371" s="23"/>
      <c r="O1371"/>
    </row>
    <row r="1372" spans="1:15">
      <c r="A1372" s="66">
        <f>VLOOKUP(C1372,Index[],8,FALSE)</f>
        <v>43242</v>
      </c>
      <c r="B1372" s="5">
        <v>43293</v>
      </c>
      <c r="C1372" t="s">
        <v>425</v>
      </c>
      <c r="D1372" s="3">
        <f>VLOOKUP(C1372,Index[],2,FALSE)</f>
        <v>15</v>
      </c>
      <c r="E1372" s="3">
        <f>VLOOKUP(C1372,Index[],3,FALSE)</f>
        <v>0</v>
      </c>
      <c r="F1372" s="3">
        <f>VLOOKUP(C1372,Index[],4,FALSE)</f>
        <v>0</v>
      </c>
      <c r="G1372" s="3">
        <f>VLOOKUP(C1372,Index[],5,FALSE)</f>
        <v>0</v>
      </c>
      <c r="I1372">
        <f>VLOOKUP(Table1[[#This Row],[trait_name]],Trait[],2,FALSE)</f>
        <v>17</v>
      </c>
      <c r="J1372" s="23" t="s">
        <v>33</v>
      </c>
      <c r="K1372" s="23">
        <v>4</v>
      </c>
      <c r="L1372" s="3"/>
      <c r="N1372" s="23"/>
      <c r="O1372"/>
    </row>
    <row r="1373" spans="1:15">
      <c r="A1373" s="66">
        <f>VLOOKUP(C1373,Index[],8,FALSE)</f>
        <v>43242</v>
      </c>
      <c r="B1373" s="25">
        <v>43242</v>
      </c>
      <c r="C1373" s="4" t="s">
        <v>425</v>
      </c>
      <c r="D1373" s="3">
        <f>VLOOKUP(C1373,Index[],2,FALSE)</f>
        <v>15</v>
      </c>
      <c r="E1373" s="3">
        <f>VLOOKUP(C1373,Index[],3,FALSE)</f>
        <v>0</v>
      </c>
      <c r="F1373" s="3">
        <f>VLOOKUP(C1373,Index[],4,FALSE)</f>
        <v>0</v>
      </c>
      <c r="G1373" s="3">
        <f>VLOOKUP(C1373,Index[],5,FALSE)</f>
        <v>0</v>
      </c>
      <c r="I1373">
        <f>VLOOKUP(Table1[[#This Row],[trait_name]],Trait[],2,FALSE)</f>
        <v>18</v>
      </c>
      <c r="J1373" s="23" t="s">
        <v>37</v>
      </c>
      <c r="K1373" s="23">
        <v>1</v>
      </c>
      <c r="L1373" s="3"/>
      <c r="N1373" s="23"/>
      <c r="O1373"/>
    </row>
    <row r="1374" spans="1:15">
      <c r="A1374" s="66">
        <f>VLOOKUP(C1374,Index[],8,FALSE)</f>
        <v>43242</v>
      </c>
      <c r="B1374" s="5">
        <v>43293</v>
      </c>
      <c r="C1374" t="s">
        <v>425</v>
      </c>
      <c r="D1374" s="3">
        <f>VLOOKUP(C1374,Index[],2,FALSE)</f>
        <v>15</v>
      </c>
      <c r="E1374" s="3">
        <f>VLOOKUP(C1374,Index[],3,FALSE)</f>
        <v>0</v>
      </c>
      <c r="F1374" s="3">
        <f>VLOOKUP(C1374,Index[],4,FALSE)</f>
        <v>0</v>
      </c>
      <c r="G1374" s="3">
        <f>VLOOKUP(C1374,Index[],5,FALSE)</f>
        <v>0</v>
      </c>
      <c r="H1374" t="s">
        <v>207</v>
      </c>
      <c r="I1374">
        <f>VLOOKUP(Table1[[#This Row],[trait_name]],Trait[],2,FALSE)</f>
        <v>19</v>
      </c>
      <c r="J1374" s="23" t="s">
        <v>38</v>
      </c>
      <c r="K1374" s="23">
        <v>2</v>
      </c>
      <c r="L1374" s="3" t="s">
        <v>40</v>
      </c>
      <c r="N1374" s="23"/>
      <c r="O1374"/>
    </row>
    <row r="1375" spans="1:15">
      <c r="A1375" s="66">
        <f>VLOOKUP(C1375,Index[],8,FALSE)</f>
        <v>43242</v>
      </c>
      <c r="B1375" s="5">
        <v>43242</v>
      </c>
      <c r="C1375" t="s">
        <v>425</v>
      </c>
      <c r="D1375" s="3">
        <f>VLOOKUP(C1375,Index[],2,FALSE)</f>
        <v>15</v>
      </c>
      <c r="E1375" s="3">
        <f>VLOOKUP(C1375,Index[],3,FALSE)</f>
        <v>0</v>
      </c>
      <c r="F1375" s="3">
        <f>VLOOKUP(C1375,Index[],4,FALSE)</f>
        <v>0</v>
      </c>
      <c r="G1375" s="3">
        <f>VLOOKUP(C1375,Index[],5,FALSE)</f>
        <v>0</v>
      </c>
      <c r="H1375" t="s">
        <v>328</v>
      </c>
      <c r="I1375">
        <f>VLOOKUP(Table1[[#This Row],[trait_name]],Trait[],2,FALSE)</f>
        <v>19</v>
      </c>
      <c r="J1375" s="23" t="s">
        <v>38</v>
      </c>
      <c r="K1375" s="23">
        <v>1</v>
      </c>
      <c r="L1375" s="3" t="s">
        <v>156</v>
      </c>
      <c r="N1375" s="23"/>
      <c r="O1375"/>
    </row>
    <row r="1376" spans="1:15">
      <c r="A1376" s="66">
        <f>VLOOKUP(C1376,Index[],8,FALSE)</f>
        <v>43242</v>
      </c>
      <c r="B1376" s="5">
        <v>43311</v>
      </c>
      <c r="C1376" t="s">
        <v>425</v>
      </c>
      <c r="D1376" s="3">
        <f>VLOOKUP(C1376,Index[],2,FALSE)</f>
        <v>15</v>
      </c>
      <c r="E1376" s="3">
        <f>VLOOKUP(C1376,Index[],3,FALSE)</f>
        <v>0</v>
      </c>
      <c r="F1376" s="3">
        <f>VLOOKUP(C1376,Index[],4,FALSE)</f>
        <v>0</v>
      </c>
      <c r="G1376" s="3">
        <f>VLOOKUP(C1376,Index[],5,FALSE)</f>
        <v>0</v>
      </c>
      <c r="H1376" t="s">
        <v>207</v>
      </c>
      <c r="I1376">
        <f>VLOOKUP(Table1[[#This Row],[trait_name]],Trait[],2,FALSE)</f>
        <v>20</v>
      </c>
      <c r="J1376" s="23" t="s">
        <v>41</v>
      </c>
      <c r="K1376" s="23">
        <v>1</v>
      </c>
      <c r="L1376" s="3" t="s">
        <v>158</v>
      </c>
      <c r="M1376" s="3"/>
      <c r="N1376" s="23"/>
      <c r="O1376"/>
    </row>
    <row r="1377" spans="1:15">
      <c r="A1377" s="66">
        <f>VLOOKUP(C1377,Index[],8,FALSE)</f>
        <v>43242</v>
      </c>
      <c r="B1377" s="5">
        <v>43293</v>
      </c>
      <c r="C1377" t="s">
        <v>425</v>
      </c>
      <c r="D1377" s="3">
        <f>VLOOKUP(C1377,Index[],2,FALSE)</f>
        <v>15</v>
      </c>
      <c r="E1377" s="3">
        <f>VLOOKUP(C1377,Index[],3,FALSE)</f>
        <v>0</v>
      </c>
      <c r="F1377" s="3">
        <f>VLOOKUP(C1377,Index[],4,FALSE)</f>
        <v>0</v>
      </c>
      <c r="G1377" s="3">
        <f>VLOOKUP(C1377,Index[],5,FALSE)</f>
        <v>0</v>
      </c>
      <c r="H1377" t="s">
        <v>207</v>
      </c>
      <c r="I1377">
        <f>VLOOKUP(Table1[[#This Row],[trait_name]],Trait[],2,FALSE)</f>
        <v>21</v>
      </c>
      <c r="J1377" s="23" t="s">
        <v>43</v>
      </c>
      <c r="K1377" s="23">
        <v>1</v>
      </c>
      <c r="L1377" s="3" t="s">
        <v>44</v>
      </c>
      <c r="N1377" s="23"/>
      <c r="O1377"/>
    </row>
    <row r="1378" spans="1:15">
      <c r="A1378" s="66">
        <f>VLOOKUP(C1378,Index[],8,FALSE)</f>
        <v>43242</v>
      </c>
      <c r="B1378" s="5">
        <v>43293</v>
      </c>
      <c r="C1378" t="s">
        <v>425</v>
      </c>
      <c r="D1378" s="3">
        <f>VLOOKUP(C1378,Index[],2,FALSE)</f>
        <v>15</v>
      </c>
      <c r="E1378" s="3">
        <f>VLOOKUP(C1378,Index[],3,FALSE)</f>
        <v>0</v>
      </c>
      <c r="F1378" s="3">
        <f>VLOOKUP(C1378,Index[],4,FALSE)</f>
        <v>0</v>
      </c>
      <c r="G1378" s="3">
        <f>VLOOKUP(C1378,Index[],5,FALSE)</f>
        <v>0</v>
      </c>
      <c r="H1378" t="s">
        <v>207</v>
      </c>
      <c r="I1378">
        <f>VLOOKUP(Table1[[#This Row],[trait_name]],Trait[],2,FALSE)</f>
        <v>21</v>
      </c>
      <c r="J1378" s="23" t="s">
        <v>43</v>
      </c>
      <c r="K1378" s="23">
        <v>3</v>
      </c>
      <c r="L1378" s="3" t="s">
        <v>45</v>
      </c>
      <c r="N1378" s="23"/>
      <c r="O1378"/>
    </row>
    <row r="1379" spans="1:15">
      <c r="A1379" s="66">
        <f>VLOOKUP(C1379,Index[],8,FALSE)</f>
        <v>43242</v>
      </c>
      <c r="B1379" s="5">
        <v>43293</v>
      </c>
      <c r="C1379" t="s">
        <v>425</v>
      </c>
      <c r="D1379" s="3">
        <f>VLOOKUP(C1379,Index[],2,FALSE)</f>
        <v>15</v>
      </c>
      <c r="E1379" s="3">
        <f>VLOOKUP(C1379,Index[],3,FALSE)</f>
        <v>0</v>
      </c>
      <c r="F1379" s="3">
        <f>VLOOKUP(C1379,Index[],4,FALSE)</f>
        <v>0</v>
      </c>
      <c r="G1379" s="3">
        <f>VLOOKUP(C1379,Index[],5,FALSE)</f>
        <v>0</v>
      </c>
      <c r="H1379" t="s">
        <v>207</v>
      </c>
      <c r="I1379">
        <f>VLOOKUP(Table1[[#This Row],[trait_name]],Trait[],2,FALSE)</f>
        <v>21</v>
      </c>
      <c r="J1379" s="23" t="s">
        <v>43</v>
      </c>
      <c r="K1379" s="23">
        <v>2</v>
      </c>
      <c r="L1379" s="3" t="s">
        <v>211</v>
      </c>
      <c r="N1379" s="23"/>
      <c r="O1379"/>
    </row>
    <row r="1380" spans="1:15">
      <c r="A1380" s="66">
        <f>VLOOKUP(C1380,Index[],8,FALSE)</f>
        <v>43242</v>
      </c>
      <c r="B1380" s="5">
        <v>43293</v>
      </c>
      <c r="C1380" t="s">
        <v>425</v>
      </c>
      <c r="D1380" s="3">
        <f>VLOOKUP(C1380,Index[],2,FALSE)</f>
        <v>15</v>
      </c>
      <c r="E1380" s="3">
        <f>VLOOKUP(C1380,Index[],3,FALSE)</f>
        <v>0</v>
      </c>
      <c r="F1380" s="3">
        <f>VLOOKUP(C1380,Index[],4,FALSE)</f>
        <v>0</v>
      </c>
      <c r="G1380" s="3">
        <f>VLOOKUP(C1380,Index[],5,FALSE)</f>
        <v>0</v>
      </c>
      <c r="H1380" t="s">
        <v>207</v>
      </c>
      <c r="I1380">
        <f>VLOOKUP(Table1[[#This Row],[trait_name]],Trait[],2,FALSE)</f>
        <v>22</v>
      </c>
      <c r="J1380" s="23" t="s">
        <v>47</v>
      </c>
      <c r="K1380" s="23">
        <v>1</v>
      </c>
      <c r="L1380" s="3" t="s">
        <v>48</v>
      </c>
      <c r="N1380" s="23"/>
      <c r="O1380"/>
    </row>
    <row r="1381" spans="1:15">
      <c r="A1381" s="66">
        <f>VLOOKUP(C1381,Index[],8,FALSE)</f>
        <v>43242</v>
      </c>
      <c r="B1381" s="5">
        <v>43313</v>
      </c>
      <c r="C1381" t="s">
        <v>425</v>
      </c>
      <c r="D1381" s="3">
        <f>VLOOKUP(C1381,Index[],2,FALSE)</f>
        <v>15</v>
      </c>
      <c r="E1381" s="3">
        <f>VLOOKUP(C1381,Index[],3,FALSE)</f>
        <v>0</v>
      </c>
      <c r="F1381" s="3">
        <f>VLOOKUP(C1381,Index[],4,FALSE)</f>
        <v>0</v>
      </c>
      <c r="G1381" s="3">
        <f>VLOOKUP(C1381,Index[],5,FALSE)</f>
        <v>0</v>
      </c>
      <c r="H1381" t="s">
        <v>160</v>
      </c>
      <c r="I1381">
        <f>VLOOKUP(Table1[[#This Row],[trait_name]],Trait[],2,FALSE)</f>
        <v>22</v>
      </c>
      <c r="J1381" s="23" t="s">
        <v>47</v>
      </c>
      <c r="K1381" s="23">
        <v>4</v>
      </c>
      <c r="L1381" s="3" t="s">
        <v>161</v>
      </c>
      <c r="M1381" s="3"/>
      <c r="N1381" s="23"/>
      <c r="O1381"/>
    </row>
    <row r="1382" spans="1:15">
      <c r="A1382" s="66">
        <f>VLOOKUP(C1382,Index[],8,FALSE)</f>
        <v>43242</v>
      </c>
      <c r="B1382" s="5">
        <v>43293</v>
      </c>
      <c r="C1382" t="s">
        <v>425</v>
      </c>
      <c r="D1382" s="3">
        <f>VLOOKUP(C1382,Index[],2,FALSE)</f>
        <v>15</v>
      </c>
      <c r="E1382" s="3">
        <f>VLOOKUP(C1382,Index[],3,FALSE)</f>
        <v>0</v>
      </c>
      <c r="F1382" s="3">
        <f>VLOOKUP(C1382,Index[],4,FALSE)</f>
        <v>0</v>
      </c>
      <c r="G1382" s="3">
        <f>VLOOKUP(C1382,Index[],5,FALSE)</f>
        <v>0</v>
      </c>
      <c r="H1382" t="s">
        <v>56</v>
      </c>
      <c r="I1382">
        <f>VLOOKUP(Table1[[#This Row],[trait_name]],Trait[],2,FALSE)</f>
        <v>22</v>
      </c>
      <c r="J1382" s="23" t="s">
        <v>47</v>
      </c>
      <c r="K1382" s="23">
        <v>3</v>
      </c>
      <c r="L1382" s="3" t="s">
        <v>417</v>
      </c>
      <c r="N1382" s="23"/>
      <c r="O1382"/>
    </row>
    <row r="1383" spans="1:15">
      <c r="A1383" s="66">
        <f>VLOOKUP(C1383,Index[],8,FALSE)</f>
        <v>43242</v>
      </c>
      <c r="B1383" s="5">
        <v>43293</v>
      </c>
      <c r="C1383" t="s">
        <v>425</v>
      </c>
      <c r="D1383" s="3">
        <f>VLOOKUP(C1383,Index[],2,FALSE)</f>
        <v>15</v>
      </c>
      <c r="E1383" s="3">
        <f>VLOOKUP(C1383,Index[],3,FALSE)</f>
        <v>0</v>
      </c>
      <c r="F1383" s="3">
        <f>VLOOKUP(C1383,Index[],4,FALSE)</f>
        <v>0</v>
      </c>
      <c r="G1383" s="3">
        <f>VLOOKUP(C1383,Index[],5,FALSE)</f>
        <v>0</v>
      </c>
      <c r="H1383" t="s">
        <v>207</v>
      </c>
      <c r="I1383">
        <f>VLOOKUP(Table1[[#This Row],[trait_name]],Trait[],2,FALSE)</f>
        <v>22</v>
      </c>
      <c r="J1383" s="23" t="s">
        <v>47</v>
      </c>
      <c r="K1383" s="23">
        <v>2</v>
      </c>
      <c r="L1383" s="3" t="s">
        <v>162</v>
      </c>
      <c r="N1383" s="23"/>
      <c r="O1383"/>
    </row>
    <row r="1384" spans="1:15">
      <c r="A1384" s="66">
        <f>VLOOKUP(C1384,Index[],8,FALSE)</f>
        <v>43242</v>
      </c>
      <c r="B1384" s="5">
        <v>43293</v>
      </c>
      <c r="C1384" t="s">
        <v>425</v>
      </c>
      <c r="D1384" s="3">
        <f>VLOOKUP(C1384,Index[],2,FALSE)</f>
        <v>15</v>
      </c>
      <c r="E1384" s="3">
        <f>VLOOKUP(C1384,Index[],3,FALSE)</f>
        <v>0</v>
      </c>
      <c r="F1384" s="3">
        <f>VLOOKUP(C1384,Index[],4,FALSE)</f>
        <v>0</v>
      </c>
      <c r="G1384" s="3">
        <f>VLOOKUP(C1384,Index[],5,FALSE)</f>
        <v>0</v>
      </c>
      <c r="H1384" t="s">
        <v>207</v>
      </c>
      <c r="I1384">
        <f>VLOOKUP(Table1[[#This Row],[trait_name]],Trait[],2,FALSE)</f>
        <v>23</v>
      </c>
      <c r="J1384" s="23" t="s">
        <v>49</v>
      </c>
      <c r="K1384" s="23">
        <v>1</v>
      </c>
      <c r="L1384" s="3" t="s">
        <v>50</v>
      </c>
      <c r="N1384" s="23"/>
      <c r="O1384"/>
    </row>
    <row r="1385" spans="1:15">
      <c r="A1385" s="66">
        <f>VLOOKUP(C1385,Index[],8,FALSE)</f>
        <v>43242</v>
      </c>
      <c r="B1385" s="5">
        <v>43293</v>
      </c>
      <c r="C1385" t="s">
        <v>425</v>
      </c>
      <c r="D1385" s="3">
        <f>VLOOKUP(C1385,Index[],2,FALSE)</f>
        <v>15</v>
      </c>
      <c r="E1385" s="3">
        <f>VLOOKUP(C1385,Index[],3,FALSE)</f>
        <v>0</v>
      </c>
      <c r="F1385" s="3">
        <f>VLOOKUP(C1385,Index[],4,FALSE)</f>
        <v>0</v>
      </c>
      <c r="G1385" s="3">
        <f>VLOOKUP(C1385,Index[],5,FALSE)</f>
        <v>0</v>
      </c>
      <c r="H1385" t="s">
        <v>325</v>
      </c>
      <c r="I1385">
        <f>VLOOKUP(Table1[[#This Row],[trait_name]],Trait[],2,FALSE)</f>
        <v>23</v>
      </c>
      <c r="J1385" s="23" t="s">
        <v>49</v>
      </c>
      <c r="K1385" s="23">
        <v>4</v>
      </c>
      <c r="L1385" s="3" t="s">
        <v>39</v>
      </c>
      <c r="N1385" s="23"/>
      <c r="O1385"/>
    </row>
    <row r="1386" spans="1:15">
      <c r="A1386" s="66">
        <f>VLOOKUP(C1386,Index[],8,FALSE)</f>
        <v>43242</v>
      </c>
      <c r="B1386" s="5">
        <v>43293</v>
      </c>
      <c r="C1386" t="s">
        <v>425</v>
      </c>
      <c r="D1386" s="3">
        <f>VLOOKUP(C1386,Index[],2,FALSE)</f>
        <v>15</v>
      </c>
      <c r="E1386" s="3">
        <f>VLOOKUP(C1386,Index[],3,FALSE)</f>
        <v>0</v>
      </c>
      <c r="F1386" s="3">
        <f>VLOOKUP(C1386,Index[],4,FALSE)</f>
        <v>0</v>
      </c>
      <c r="G1386" s="3">
        <f>VLOOKUP(C1386,Index[],5,FALSE)</f>
        <v>0</v>
      </c>
      <c r="H1386" t="s">
        <v>207</v>
      </c>
      <c r="I1386">
        <f>VLOOKUP(Table1[[#This Row],[trait_name]],Trait[],2,FALSE)</f>
        <v>23</v>
      </c>
      <c r="J1386" s="23" t="s">
        <v>49</v>
      </c>
      <c r="K1386" s="23">
        <v>2</v>
      </c>
      <c r="L1386" s="3" t="s">
        <v>40</v>
      </c>
      <c r="N1386" s="23"/>
      <c r="O1386"/>
    </row>
    <row r="1387" spans="1:15">
      <c r="A1387" s="66">
        <f>VLOOKUP(C1387,Index[],8,FALSE)</f>
        <v>43242</v>
      </c>
      <c r="B1387" s="5">
        <v>43293</v>
      </c>
      <c r="C1387" t="s">
        <v>425</v>
      </c>
      <c r="D1387" s="3">
        <f>VLOOKUP(C1387,Index[],2,FALSE)</f>
        <v>15</v>
      </c>
      <c r="E1387" s="3">
        <f>VLOOKUP(C1387,Index[],3,FALSE)</f>
        <v>0</v>
      </c>
      <c r="F1387" s="3">
        <f>VLOOKUP(C1387,Index[],4,FALSE)</f>
        <v>0</v>
      </c>
      <c r="G1387" s="3">
        <f>VLOOKUP(C1387,Index[],5,FALSE)</f>
        <v>0</v>
      </c>
      <c r="H1387" t="s">
        <v>207</v>
      </c>
      <c r="I1387">
        <f>VLOOKUP(Table1[[#This Row],[trait_name]],Trait[],2,FALSE)</f>
        <v>23</v>
      </c>
      <c r="J1387" s="23" t="s">
        <v>49</v>
      </c>
      <c r="K1387" s="23">
        <v>3</v>
      </c>
      <c r="L1387" s="3" t="s">
        <v>214</v>
      </c>
      <c r="N1387" s="23"/>
      <c r="O1387"/>
    </row>
    <row r="1388" spans="1:15">
      <c r="A1388" s="66">
        <f>VLOOKUP(C1388,Index[],8,FALSE)</f>
        <v>43242</v>
      </c>
      <c r="B1388" s="5">
        <v>43293</v>
      </c>
      <c r="C1388" s="4" t="s">
        <v>425</v>
      </c>
      <c r="D1388" s="3">
        <f>VLOOKUP(C1388,Index[],2,FALSE)</f>
        <v>15</v>
      </c>
      <c r="E1388" s="3">
        <f>VLOOKUP(C1388,Index[],3,FALSE)</f>
        <v>0</v>
      </c>
      <c r="F1388" s="3">
        <f>VLOOKUP(C1388,Index[],4,FALSE)</f>
        <v>0</v>
      </c>
      <c r="G1388" s="3">
        <f>VLOOKUP(C1388,Index[],5,FALSE)</f>
        <v>0</v>
      </c>
      <c r="H1388" t="s">
        <v>56</v>
      </c>
      <c r="I1388">
        <f>VLOOKUP(Table1[[#This Row],[trait_name]],Trait[],2,FALSE)</f>
        <v>24</v>
      </c>
      <c r="J1388" s="23" t="s">
        <v>53</v>
      </c>
      <c r="K1388" s="23">
        <v>1</v>
      </c>
      <c r="L1388" s="3" t="s">
        <v>310</v>
      </c>
      <c r="N1388" s="23"/>
      <c r="O1388"/>
    </row>
    <row r="1389" spans="1:15">
      <c r="A1389" s="66">
        <f>VLOOKUP(C1389,Index[],8,FALSE)</f>
        <v>43242</v>
      </c>
      <c r="B1389" s="5">
        <v>43293</v>
      </c>
      <c r="C1389" t="s">
        <v>425</v>
      </c>
      <c r="D1389" s="3">
        <f>VLOOKUP(C1389,Index[],2,FALSE)</f>
        <v>15</v>
      </c>
      <c r="E1389" s="3">
        <f>VLOOKUP(C1389,Index[],3,FALSE)</f>
        <v>0</v>
      </c>
      <c r="F1389" s="3">
        <f>VLOOKUP(C1389,Index[],4,FALSE)</f>
        <v>0</v>
      </c>
      <c r="G1389" s="3">
        <f>VLOOKUP(C1389,Index[],5,FALSE)</f>
        <v>0</v>
      </c>
      <c r="H1389" t="s">
        <v>325</v>
      </c>
      <c r="I1389">
        <f>VLOOKUP(Table1[[#This Row],[trait_name]],Trait[],2,FALSE)</f>
        <v>24</v>
      </c>
      <c r="J1389" s="23" t="s">
        <v>53</v>
      </c>
      <c r="K1389" s="23">
        <v>3</v>
      </c>
      <c r="L1389" s="3" t="s">
        <v>55</v>
      </c>
      <c r="N1389" s="23"/>
      <c r="O1389"/>
    </row>
    <row r="1390" spans="1:15">
      <c r="A1390" s="66">
        <f>VLOOKUP(C1390,Index[],8,FALSE)</f>
        <v>43242</v>
      </c>
      <c r="B1390" s="5">
        <v>43293</v>
      </c>
      <c r="C1390" t="s">
        <v>425</v>
      </c>
      <c r="D1390" s="3">
        <f>VLOOKUP(C1390,Index[],2,FALSE)</f>
        <v>15</v>
      </c>
      <c r="E1390" s="3">
        <f>VLOOKUP(C1390,Index[],3,FALSE)</f>
        <v>0</v>
      </c>
      <c r="F1390" s="3">
        <f>VLOOKUP(C1390,Index[],4,FALSE)</f>
        <v>0</v>
      </c>
      <c r="G1390" s="3">
        <f>VLOOKUP(C1390,Index[],5,FALSE)</f>
        <v>0</v>
      </c>
      <c r="H1390" t="s">
        <v>56</v>
      </c>
      <c r="I1390">
        <f>VLOOKUP(Table1[[#This Row],[trait_name]],Trait[],2,FALSE)</f>
        <v>24</v>
      </c>
      <c r="J1390" s="23" t="s">
        <v>53</v>
      </c>
      <c r="K1390" s="23">
        <v>2</v>
      </c>
      <c r="L1390" s="3" t="s">
        <v>432</v>
      </c>
      <c r="N1390" s="23"/>
      <c r="O1390"/>
    </row>
    <row r="1391" spans="1:15">
      <c r="A1391" s="66">
        <f>VLOOKUP(C1391,Index[],8,FALSE)</f>
        <v>43242</v>
      </c>
      <c r="B1391" s="5">
        <v>43293</v>
      </c>
      <c r="C1391" t="s">
        <v>425</v>
      </c>
      <c r="D1391" s="3">
        <f>VLOOKUP(C1391,Index[],2,FALSE)</f>
        <v>15</v>
      </c>
      <c r="E1391" s="3">
        <f>VLOOKUP(C1391,Index[],3,FALSE)</f>
        <v>0</v>
      </c>
      <c r="F1391" s="3">
        <f>VLOOKUP(C1391,Index[],4,FALSE)</f>
        <v>0</v>
      </c>
      <c r="G1391" s="3">
        <f>VLOOKUP(C1391,Index[],5,FALSE)</f>
        <v>0</v>
      </c>
      <c r="H1391" t="s">
        <v>325</v>
      </c>
      <c r="I1391">
        <f>VLOOKUP(Table1[[#This Row],[trait_name]],Trait[],2,FALSE)</f>
        <v>24</v>
      </c>
      <c r="J1391" s="23" t="s">
        <v>53</v>
      </c>
      <c r="K1391" s="23">
        <v>4</v>
      </c>
      <c r="L1391" s="3" t="s">
        <v>326</v>
      </c>
      <c r="N1391" s="23"/>
      <c r="O1391"/>
    </row>
    <row r="1392" spans="1:15">
      <c r="A1392" s="66">
        <f>VLOOKUP(C1392,Index[],8,FALSE)</f>
        <v>43242</v>
      </c>
      <c r="B1392" s="5">
        <v>43293</v>
      </c>
      <c r="C1392" s="4" t="s">
        <v>425</v>
      </c>
      <c r="D1392" s="3">
        <f>VLOOKUP(C1392,Index[],2,FALSE)</f>
        <v>15</v>
      </c>
      <c r="E1392" s="3">
        <f>VLOOKUP(C1392,Index[],3,FALSE)</f>
        <v>0</v>
      </c>
      <c r="F1392" s="3">
        <f>VLOOKUP(C1392,Index[],4,FALSE)</f>
        <v>0</v>
      </c>
      <c r="G1392" s="3">
        <f>VLOOKUP(C1392,Index[],5,FALSE)</f>
        <v>0</v>
      </c>
      <c r="H1392" t="s">
        <v>56</v>
      </c>
      <c r="I1392">
        <f>VLOOKUP(Table1[[#This Row],[trait_name]],Trait[],2,FALSE)</f>
        <v>25</v>
      </c>
      <c r="J1392" s="23" t="s">
        <v>57</v>
      </c>
      <c r="K1392" s="23">
        <v>1</v>
      </c>
      <c r="L1392" s="3" t="s">
        <v>27</v>
      </c>
      <c r="N1392" s="23"/>
      <c r="O1392"/>
    </row>
    <row r="1393" spans="1:15">
      <c r="A1393" s="66">
        <f>VLOOKUP(C1393,Index[],8,FALSE)</f>
        <v>43242</v>
      </c>
      <c r="B1393" s="5">
        <v>43242</v>
      </c>
      <c r="C1393" t="s">
        <v>425</v>
      </c>
      <c r="D1393" s="3">
        <f>VLOOKUP(C1393,Index[],2,FALSE)</f>
        <v>15</v>
      </c>
      <c r="E1393" s="3">
        <f>VLOOKUP(C1393,Index[],3,FALSE)</f>
        <v>0</v>
      </c>
      <c r="F1393" s="3">
        <f>VLOOKUP(C1393,Index[],4,FALSE)</f>
        <v>0</v>
      </c>
      <c r="G1393" s="3">
        <f>VLOOKUP(C1393,Index[],5,FALSE)</f>
        <v>0</v>
      </c>
      <c r="H1393" t="s">
        <v>328</v>
      </c>
      <c r="I1393">
        <f>VLOOKUP(Table1[[#This Row],[trait_name]],Trait[],2,FALSE)</f>
        <v>26</v>
      </c>
      <c r="J1393" s="23" t="s">
        <v>58</v>
      </c>
      <c r="K1393" s="23">
        <v>2</v>
      </c>
      <c r="L1393" s="3" t="s">
        <v>433</v>
      </c>
      <c r="N1393" s="23"/>
      <c r="O1393"/>
    </row>
    <row r="1394" spans="1:15">
      <c r="A1394" s="66">
        <f>VLOOKUP(C1394,Index[],8,FALSE)</f>
        <v>43242</v>
      </c>
      <c r="B1394" s="5">
        <v>43293</v>
      </c>
      <c r="C1394" t="s">
        <v>425</v>
      </c>
      <c r="D1394" s="3">
        <f>VLOOKUP(C1394,Index[],2,FALSE)</f>
        <v>15</v>
      </c>
      <c r="E1394" s="3">
        <f>VLOOKUP(C1394,Index[],3,FALSE)</f>
        <v>0</v>
      </c>
      <c r="F1394" s="3">
        <f>VLOOKUP(C1394,Index[],4,FALSE)</f>
        <v>0</v>
      </c>
      <c r="G1394" s="3">
        <f>VLOOKUP(C1394,Index[],5,FALSE)</f>
        <v>0</v>
      </c>
      <c r="H1394" t="s">
        <v>207</v>
      </c>
      <c r="I1394">
        <f>VLOOKUP(Table1[[#This Row],[trait_name]],Trait[],2,FALSE)</f>
        <v>26</v>
      </c>
      <c r="J1394" s="23" t="s">
        <v>58</v>
      </c>
      <c r="K1394" s="23">
        <v>3</v>
      </c>
      <c r="L1394" s="3" t="s">
        <v>59</v>
      </c>
      <c r="N1394" s="23"/>
      <c r="O1394"/>
    </row>
    <row r="1395" spans="1:15">
      <c r="A1395" s="66">
        <f>VLOOKUP(C1395,Index[],8,FALSE)</f>
        <v>43242</v>
      </c>
      <c r="B1395" s="5">
        <v>43242</v>
      </c>
      <c r="C1395" t="s">
        <v>425</v>
      </c>
      <c r="D1395" s="3">
        <f>VLOOKUP(C1395,Index[],2,FALSE)</f>
        <v>15</v>
      </c>
      <c r="E1395" s="3">
        <f>VLOOKUP(C1395,Index[],3,FALSE)</f>
        <v>0</v>
      </c>
      <c r="F1395" s="3">
        <f>VLOOKUP(C1395,Index[],4,FALSE)</f>
        <v>0</v>
      </c>
      <c r="G1395" s="3">
        <f>VLOOKUP(C1395,Index[],5,FALSE)</f>
        <v>0</v>
      </c>
      <c r="H1395" t="s">
        <v>328</v>
      </c>
      <c r="I1395">
        <f>VLOOKUP(Table1[[#This Row],[trait_name]],Trait[],2,FALSE)</f>
        <v>26</v>
      </c>
      <c r="J1395" s="23" t="s">
        <v>58</v>
      </c>
      <c r="K1395" s="23">
        <v>1</v>
      </c>
      <c r="L1395" s="3" t="s">
        <v>60</v>
      </c>
      <c r="N1395" s="23"/>
      <c r="O1395"/>
    </row>
    <row r="1396" spans="1:15">
      <c r="A1396" s="66">
        <f>VLOOKUP(C1396,Index[],8,FALSE)</f>
        <v>43242</v>
      </c>
      <c r="B1396" s="5">
        <v>43311</v>
      </c>
      <c r="C1396" t="s">
        <v>425</v>
      </c>
      <c r="D1396" s="3">
        <f>VLOOKUP(C1396,Index[],2,FALSE)</f>
        <v>15</v>
      </c>
      <c r="E1396" s="3">
        <f>VLOOKUP(C1396,Index[],3,FALSE)</f>
        <v>0</v>
      </c>
      <c r="F1396" s="3">
        <f>VLOOKUP(C1396,Index[],4,FALSE)</f>
        <v>0</v>
      </c>
      <c r="G1396" s="3">
        <f>VLOOKUP(C1396,Index[],5,FALSE)</f>
        <v>0</v>
      </c>
      <c r="I1396">
        <f>VLOOKUP(Table1[[#This Row],[trait_name]],Trait[],2,FALSE)</f>
        <v>27</v>
      </c>
      <c r="J1396" s="23" t="s">
        <v>61</v>
      </c>
      <c r="K1396" s="23">
        <v>1</v>
      </c>
      <c r="L1396" s="3"/>
      <c r="M1396" s="3"/>
      <c r="N1396" s="23"/>
      <c r="O1396"/>
    </row>
    <row r="1397" spans="1:15">
      <c r="A1397" s="66">
        <f>VLOOKUP(C1397,Index[],8,FALSE)</f>
        <v>43242</v>
      </c>
      <c r="B1397" s="5">
        <v>43311</v>
      </c>
      <c r="C1397" t="s">
        <v>425</v>
      </c>
      <c r="D1397" s="3">
        <f>VLOOKUP(C1397,Index[],2,FALSE)</f>
        <v>15</v>
      </c>
      <c r="E1397" s="3">
        <f>VLOOKUP(C1397,Index[],3,FALSE)</f>
        <v>0</v>
      </c>
      <c r="F1397" s="3">
        <f>VLOOKUP(C1397,Index[],4,FALSE)</f>
        <v>0</v>
      </c>
      <c r="G1397" s="3">
        <f>VLOOKUP(C1397,Index[],5,FALSE)</f>
        <v>0</v>
      </c>
      <c r="H1397" t="s">
        <v>165</v>
      </c>
      <c r="I1397">
        <f>VLOOKUP(Table1[[#This Row],[trait_name]],Trait[],2,FALSE)</f>
        <v>28</v>
      </c>
      <c r="J1397" s="23" t="s">
        <v>62</v>
      </c>
      <c r="K1397" s="23">
        <v>1</v>
      </c>
      <c r="L1397" s="3">
        <v>15</v>
      </c>
      <c r="M1397" s="3"/>
      <c r="N1397" s="23"/>
      <c r="O1397"/>
    </row>
    <row r="1398" spans="1:15">
      <c r="A1398" s="66">
        <f>VLOOKUP(C1398,Index[],8,FALSE)</f>
        <v>43242</v>
      </c>
      <c r="B1398" s="5">
        <v>43242</v>
      </c>
      <c r="C1398" t="s">
        <v>425</v>
      </c>
      <c r="D1398" s="3">
        <f>VLOOKUP(C1398,Index[],2,FALSE)</f>
        <v>15</v>
      </c>
      <c r="E1398" s="3">
        <f>VLOOKUP(C1398,Index[],3,FALSE)</f>
        <v>0</v>
      </c>
      <c r="F1398" s="3">
        <f>VLOOKUP(C1398,Index[],4,FALSE)</f>
        <v>0</v>
      </c>
      <c r="G1398" s="3">
        <f>VLOOKUP(C1398,Index[],5,FALSE)</f>
        <v>0</v>
      </c>
      <c r="H1398" t="s">
        <v>25</v>
      </c>
      <c r="I1398">
        <f>VLOOKUP(Table1[[#This Row],[trait_name]],Trait[],2,FALSE)</f>
        <v>29</v>
      </c>
      <c r="J1398" s="23" t="s">
        <v>63</v>
      </c>
      <c r="K1398" s="23">
        <v>1</v>
      </c>
      <c r="L1398" s="3">
        <v>8</v>
      </c>
      <c r="N1398" s="23"/>
      <c r="O1398"/>
    </row>
    <row r="1399" spans="1:15">
      <c r="A1399" s="66">
        <f>VLOOKUP(C1399,Index[],8,FALSE)</f>
        <v>43242</v>
      </c>
      <c r="B1399" s="5">
        <v>43293</v>
      </c>
      <c r="C1399" t="s">
        <v>425</v>
      </c>
      <c r="D1399" s="3">
        <f>VLOOKUP(C1399,Index[],2,FALSE)</f>
        <v>15</v>
      </c>
      <c r="E1399" s="3">
        <f>VLOOKUP(C1399,Index[],3,FALSE)</f>
        <v>0</v>
      </c>
      <c r="F1399" s="3">
        <f>VLOOKUP(C1399,Index[],4,FALSE)</f>
        <v>0</v>
      </c>
      <c r="G1399" s="3">
        <f>VLOOKUP(C1399,Index[],5,FALSE)</f>
        <v>0</v>
      </c>
      <c r="I1399">
        <f>VLOOKUP(Table1[[#This Row],[trait_name]],Trait[],2,FALSE)</f>
        <v>30</v>
      </c>
      <c r="J1399" s="23" t="s">
        <v>64</v>
      </c>
      <c r="K1399" s="23">
        <v>1</v>
      </c>
      <c r="L1399" s="3"/>
      <c r="N1399" s="23"/>
      <c r="O1399"/>
    </row>
    <row r="1400" spans="1:15">
      <c r="A1400" s="66">
        <f>VLOOKUP(C1400,Index[],8,FALSE)</f>
        <v>43242</v>
      </c>
      <c r="B1400" s="5">
        <v>43242</v>
      </c>
      <c r="C1400" t="s">
        <v>425</v>
      </c>
      <c r="D1400" s="3">
        <f>VLOOKUP(C1400,Index[],2,FALSE)</f>
        <v>15</v>
      </c>
      <c r="E1400" s="3">
        <f>VLOOKUP(C1400,Index[],3,FALSE)</f>
        <v>0</v>
      </c>
      <c r="F1400" s="3">
        <f>VLOOKUP(C1400,Index[],4,FALSE)</f>
        <v>0</v>
      </c>
      <c r="G1400" s="3">
        <f>VLOOKUP(C1400,Index[],5,FALSE)</f>
        <v>0</v>
      </c>
      <c r="H1400" t="s">
        <v>25</v>
      </c>
      <c r="I1400">
        <f>VLOOKUP(Table1[[#This Row],[trait_name]],Trait[],2,FALSE)</f>
        <v>31</v>
      </c>
      <c r="J1400" s="23" t="s">
        <v>65</v>
      </c>
      <c r="K1400" s="23">
        <v>1</v>
      </c>
      <c r="L1400" s="3">
        <v>4</v>
      </c>
      <c r="N1400" s="23"/>
      <c r="O1400"/>
    </row>
    <row r="1401" spans="1:15">
      <c r="A1401" s="66">
        <f>VLOOKUP(C1401,Index[],8,FALSE)</f>
        <v>43242</v>
      </c>
      <c r="B1401" s="5">
        <v>43242</v>
      </c>
      <c r="C1401" t="s">
        <v>425</v>
      </c>
      <c r="D1401" s="3">
        <f>VLOOKUP(C1401,Index[],2,FALSE)</f>
        <v>15</v>
      </c>
      <c r="E1401" s="3">
        <f>VLOOKUP(C1401,Index[],3,FALSE)</f>
        <v>0</v>
      </c>
      <c r="F1401" s="3">
        <f>VLOOKUP(C1401,Index[],4,FALSE)</f>
        <v>0</v>
      </c>
      <c r="G1401" s="3">
        <f>VLOOKUP(C1401,Index[],5,FALSE)</f>
        <v>0</v>
      </c>
      <c r="H1401" t="s">
        <v>25</v>
      </c>
      <c r="I1401">
        <f>VLOOKUP(Table1[[#This Row],[trait_name]],Trait[],2,FALSE)</f>
        <v>32</v>
      </c>
      <c r="J1401" s="23" t="s">
        <v>66</v>
      </c>
      <c r="K1401" s="23">
        <v>1</v>
      </c>
      <c r="L1401" s="3">
        <v>4</v>
      </c>
      <c r="N1401" s="23"/>
      <c r="O1401"/>
    </row>
    <row r="1402" spans="1:15">
      <c r="A1402" s="66">
        <f>VLOOKUP(C1402,Index[],8,FALSE)</f>
        <v>43242</v>
      </c>
      <c r="B1402" s="5">
        <v>43293</v>
      </c>
      <c r="C1402" t="s">
        <v>425</v>
      </c>
      <c r="D1402" s="3">
        <f>VLOOKUP(C1402,Index[],2,FALSE)</f>
        <v>15</v>
      </c>
      <c r="E1402" s="3">
        <f>VLOOKUP(C1402,Index[],3,FALSE)</f>
        <v>0</v>
      </c>
      <c r="F1402" s="3">
        <f>VLOOKUP(C1402,Index[],4,FALSE)</f>
        <v>0</v>
      </c>
      <c r="G1402" s="3">
        <f>VLOOKUP(C1402,Index[],5,FALSE)</f>
        <v>0</v>
      </c>
      <c r="I1402">
        <f>VLOOKUP(Table1[[#This Row],[trait_name]],Trait[],2,FALSE)</f>
        <v>33</v>
      </c>
      <c r="J1402" s="23" t="s">
        <v>67</v>
      </c>
      <c r="K1402" s="23">
        <v>1</v>
      </c>
      <c r="L1402" s="3"/>
      <c r="N1402" s="23"/>
      <c r="O1402"/>
    </row>
    <row r="1403" spans="1:15">
      <c r="A1403" s="66">
        <f>VLOOKUP(C1403,Index[],8,FALSE)</f>
        <v>43242</v>
      </c>
      <c r="B1403" s="5">
        <v>43242</v>
      </c>
      <c r="C1403" t="s">
        <v>425</v>
      </c>
      <c r="D1403" s="3">
        <f>VLOOKUP(C1403,Index[],2,FALSE)</f>
        <v>15</v>
      </c>
      <c r="E1403" s="3">
        <f>VLOOKUP(C1403,Index[],3,FALSE)</f>
        <v>0</v>
      </c>
      <c r="F1403" s="3">
        <f>VLOOKUP(C1403,Index[],4,FALSE)</f>
        <v>0</v>
      </c>
      <c r="G1403" s="3">
        <f>VLOOKUP(C1403,Index[],5,FALSE)</f>
        <v>0</v>
      </c>
      <c r="H1403" t="s">
        <v>25</v>
      </c>
      <c r="I1403">
        <f>VLOOKUP(Table1[[#This Row],[trait_name]],Trait[],2,FALSE)</f>
        <v>34</v>
      </c>
      <c r="J1403" s="23" t="s">
        <v>68</v>
      </c>
      <c r="K1403" s="23">
        <v>1</v>
      </c>
      <c r="L1403" s="3">
        <v>2</v>
      </c>
      <c r="N1403" s="23"/>
      <c r="O1403"/>
    </row>
    <row r="1404" spans="1:15">
      <c r="A1404" s="66">
        <f>VLOOKUP(C1404,Index[],8,FALSE)</f>
        <v>43242</v>
      </c>
      <c r="B1404" s="5">
        <v>43293</v>
      </c>
      <c r="C1404" t="s">
        <v>425</v>
      </c>
      <c r="D1404" s="3">
        <f>VLOOKUP(C1404,Index[],2,FALSE)</f>
        <v>15</v>
      </c>
      <c r="E1404" s="3">
        <f>VLOOKUP(C1404,Index[],3,FALSE)</f>
        <v>0</v>
      </c>
      <c r="F1404" s="3">
        <f>VLOOKUP(C1404,Index[],4,FALSE)</f>
        <v>0</v>
      </c>
      <c r="G1404" s="3">
        <f>VLOOKUP(C1404,Index[],5,FALSE)</f>
        <v>0</v>
      </c>
      <c r="H1404" t="s">
        <v>325</v>
      </c>
      <c r="I1404">
        <f>VLOOKUP(Table1[[#This Row],[trait_name]],Trait[],2,FALSE)</f>
        <v>35</v>
      </c>
      <c r="J1404" s="23" t="s">
        <v>166</v>
      </c>
      <c r="K1404" s="23">
        <v>1</v>
      </c>
      <c r="L1404" s="3" t="s">
        <v>167</v>
      </c>
      <c r="N1404" s="23"/>
      <c r="O1404"/>
    </row>
    <row r="1405" spans="1:15">
      <c r="A1405" s="66">
        <f>VLOOKUP(C1405,Index[],8,FALSE)</f>
        <v>43242</v>
      </c>
      <c r="B1405" s="5">
        <v>43242</v>
      </c>
      <c r="C1405" t="s">
        <v>425</v>
      </c>
      <c r="D1405" s="3">
        <f>VLOOKUP(C1405,Index[],2,FALSE)</f>
        <v>15</v>
      </c>
      <c r="E1405" s="3">
        <f>VLOOKUP(C1405,Index[],3,FALSE)</f>
        <v>0</v>
      </c>
      <c r="F1405" s="3">
        <f>VLOOKUP(C1405,Index[],4,FALSE)</f>
        <v>0</v>
      </c>
      <c r="G1405" s="3">
        <f>VLOOKUP(C1405,Index[],5,FALSE)</f>
        <v>0</v>
      </c>
      <c r="H1405" t="s">
        <v>25</v>
      </c>
      <c r="I1405">
        <f>VLOOKUP(Table1[[#This Row],[trait_name]],Trait[],2,FALSE)</f>
        <v>36</v>
      </c>
      <c r="J1405" s="23" t="s">
        <v>69</v>
      </c>
      <c r="K1405" s="23">
        <v>1</v>
      </c>
      <c r="L1405" s="3" t="s">
        <v>169</v>
      </c>
      <c r="N1405" s="23"/>
      <c r="O1405"/>
    </row>
    <row r="1406" spans="1:15">
      <c r="A1406" s="66">
        <f>VLOOKUP(C1406,Index[],8,FALSE)</f>
        <v>43242</v>
      </c>
      <c r="B1406" s="5">
        <v>43242</v>
      </c>
      <c r="C1406" t="s">
        <v>425</v>
      </c>
      <c r="D1406" s="3">
        <f>VLOOKUP(C1406,Index[],2,FALSE)</f>
        <v>15</v>
      </c>
      <c r="E1406" s="3">
        <f>VLOOKUP(C1406,Index[],3,FALSE)</f>
        <v>0</v>
      </c>
      <c r="F1406" s="3">
        <f>VLOOKUP(C1406,Index[],4,FALSE)</f>
        <v>0</v>
      </c>
      <c r="G1406" s="3">
        <f>VLOOKUP(C1406,Index[],5,FALSE)</f>
        <v>0</v>
      </c>
      <c r="H1406" t="s">
        <v>25</v>
      </c>
      <c r="I1406">
        <f>VLOOKUP(Table1[[#This Row],[trait_name]],Trait[],2,FALSE)</f>
        <v>37</v>
      </c>
      <c r="J1406" s="23" t="s">
        <v>170</v>
      </c>
      <c r="K1406" s="23">
        <v>1</v>
      </c>
      <c r="L1406" s="3" t="s">
        <v>55</v>
      </c>
      <c r="N1406" s="23"/>
      <c r="O1406"/>
    </row>
    <row r="1407" spans="1:15">
      <c r="A1407" s="66">
        <f>VLOOKUP(C1407,Index[],8,FALSE)</f>
        <v>43242</v>
      </c>
      <c r="B1407" s="5">
        <v>43293</v>
      </c>
      <c r="C1407" t="s">
        <v>425</v>
      </c>
      <c r="D1407" s="3">
        <f>VLOOKUP(C1407,Index[],2,FALSE)</f>
        <v>15</v>
      </c>
      <c r="E1407" s="3">
        <f>VLOOKUP(C1407,Index[],3,FALSE)</f>
        <v>0</v>
      </c>
      <c r="F1407" s="3">
        <f>VLOOKUP(C1407,Index[],4,FALSE)</f>
        <v>0</v>
      </c>
      <c r="G1407" s="3">
        <f>VLOOKUP(C1407,Index[],5,FALSE)</f>
        <v>0</v>
      </c>
      <c r="H1407" t="s">
        <v>56</v>
      </c>
      <c r="I1407">
        <f>VLOOKUP(Table1[[#This Row],[trait_name]],Trait[],2,FALSE)</f>
        <v>37</v>
      </c>
      <c r="J1407" s="23" t="s">
        <v>170</v>
      </c>
      <c r="K1407" s="23">
        <v>2</v>
      </c>
      <c r="L1407" s="3" t="s">
        <v>55</v>
      </c>
      <c r="N1407" s="23"/>
      <c r="O1407"/>
    </row>
    <row r="1408" spans="1:15">
      <c r="A1408" s="66">
        <f>VLOOKUP(C1408,Index[],8,FALSE)</f>
        <v>43242</v>
      </c>
      <c r="B1408" s="5">
        <v>43293</v>
      </c>
      <c r="C1408" t="s">
        <v>425</v>
      </c>
      <c r="D1408" s="3">
        <f>VLOOKUP(C1408,Index[],2,FALSE)</f>
        <v>15</v>
      </c>
      <c r="E1408" s="3">
        <f>VLOOKUP(C1408,Index[],3,FALSE)</f>
        <v>0</v>
      </c>
      <c r="F1408" s="3">
        <f>VLOOKUP(C1408,Index[],4,FALSE)</f>
        <v>0</v>
      </c>
      <c r="G1408" s="3">
        <f>VLOOKUP(C1408,Index[],5,FALSE)</f>
        <v>0</v>
      </c>
      <c r="H1408" t="s">
        <v>56</v>
      </c>
      <c r="I1408">
        <f>VLOOKUP(Table1[[#This Row],[trait_name]],Trait[],2,FALSE)</f>
        <v>38</v>
      </c>
      <c r="J1408" s="23" t="s">
        <v>72</v>
      </c>
      <c r="K1408" s="23">
        <v>1</v>
      </c>
      <c r="L1408" s="3" t="s">
        <v>219</v>
      </c>
      <c r="N1408" s="23"/>
      <c r="O1408"/>
    </row>
    <row r="1409" spans="1:15">
      <c r="A1409" s="66">
        <f>VLOOKUP(C1409,Index[],8,FALSE)</f>
        <v>43242</v>
      </c>
      <c r="B1409" s="5">
        <v>43311</v>
      </c>
      <c r="C1409" t="s">
        <v>425</v>
      </c>
      <c r="D1409" s="3">
        <f>VLOOKUP(C1409,Index[],2,FALSE)</f>
        <v>15</v>
      </c>
      <c r="E1409" s="3">
        <f>VLOOKUP(C1409,Index[],3,FALSE)</f>
        <v>0</v>
      </c>
      <c r="F1409" s="3">
        <f>VLOOKUP(C1409,Index[],4,FALSE)</f>
        <v>0</v>
      </c>
      <c r="G1409" s="3">
        <f>VLOOKUP(C1409,Index[],5,FALSE)</f>
        <v>0</v>
      </c>
      <c r="H1409" t="s">
        <v>56</v>
      </c>
      <c r="I1409">
        <f>VLOOKUP(Table1[[#This Row],[trait_name]],Trait[],2,FALSE)</f>
        <v>39</v>
      </c>
      <c r="J1409" s="23" t="s">
        <v>74</v>
      </c>
      <c r="K1409" s="23">
        <v>1</v>
      </c>
      <c r="L1409" s="3" t="s">
        <v>75</v>
      </c>
      <c r="M1409" s="3"/>
      <c r="N1409" s="23"/>
      <c r="O1409"/>
    </row>
    <row r="1410" spans="1:15">
      <c r="A1410" s="66">
        <f>VLOOKUP(C1410,Index[],8,FALSE)</f>
        <v>43242</v>
      </c>
      <c r="B1410" s="5">
        <v>43293</v>
      </c>
      <c r="C1410" t="s">
        <v>425</v>
      </c>
      <c r="D1410" s="3">
        <f>VLOOKUP(C1410,Index[],2,FALSE)</f>
        <v>15</v>
      </c>
      <c r="E1410" s="3">
        <f>VLOOKUP(C1410,Index[],3,FALSE)</f>
        <v>0</v>
      </c>
      <c r="F1410" s="3">
        <f>VLOOKUP(C1410,Index[],4,FALSE)</f>
        <v>0</v>
      </c>
      <c r="G1410" s="3">
        <f>VLOOKUP(C1410,Index[],5,FALSE)</f>
        <v>0</v>
      </c>
      <c r="H1410" t="s">
        <v>139</v>
      </c>
      <c r="I1410">
        <f>VLOOKUP(Table1[[#This Row],[trait_name]],Trait[],2,FALSE)</f>
        <v>40</v>
      </c>
      <c r="J1410" s="23" t="s">
        <v>76</v>
      </c>
      <c r="K1410" s="23">
        <v>2</v>
      </c>
      <c r="L1410" s="3" t="s">
        <v>330</v>
      </c>
      <c r="N1410" s="23"/>
      <c r="O1410"/>
    </row>
    <row r="1411" spans="1:15">
      <c r="A1411" s="66">
        <f>VLOOKUP(C1411,Index[],8,FALSE)</f>
        <v>43242</v>
      </c>
      <c r="B1411" s="5">
        <v>43293</v>
      </c>
      <c r="C1411" t="s">
        <v>425</v>
      </c>
      <c r="D1411" s="3">
        <f>VLOOKUP(C1411,Index[],2,FALSE)</f>
        <v>15</v>
      </c>
      <c r="E1411" s="3">
        <f>VLOOKUP(C1411,Index[],3,FALSE)</f>
        <v>0</v>
      </c>
      <c r="F1411" s="3">
        <f>VLOOKUP(C1411,Index[],4,FALSE)</f>
        <v>0</v>
      </c>
      <c r="G1411" s="3">
        <f>VLOOKUP(C1411,Index[],5,FALSE)</f>
        <v>0</v>
      </c>
      <c r="H1411" t="s">
        <v>139</v>
      </c>
      <c r="I1411">
        <f>VLOOKUP(Table1[[#This Row],[trait_name]],Trait[],2,FALSE)</f>
        <v>40</v>
      </c>
      <c r="J1411" s="23" t="s">
        <v>76</v>
      </c>
      <c r="K1411" s="23">
        <v>1</v>
      </c>
      <c r="L1411" s="3" t="s">
        <v>253</v>
      </c>
      <c r="N1411" s="23"/>
      <c r="O1411"/>
    </row>
    <row r="1412" spans="1:15">
      <c r="A1412" s="66">
        <f>VLOOKUP(C1412,Index[],8,FALSE)</f>
        <v>43242</v>
      </c>
      <c r="B1412" s="5">
        <v>43293</v>
      </c>
      <c r="C1412" t="s">
        <v>425</v>
      </c>
      <c r="D1412" s="3">
        <f>VLOOKUP(C1412,Index[],2,FALSE)</f>
        <v>15</v>
      </c>
      <c r="E1412" s="3">
        <f>VLOOKUP(C1412,Index[],3,FALSE)</f>
        <v>0</v>
      </c>
      <c r="F1412" s="3">
        <f>VLOOKUP(C1412,Index[],4,FALSE)</f>
        <v>0</v>
      </c>
      <c r="G1412" s="3">
        <f>VLOOKUP(C1412,Index[],5,FALSE)</f>
        <v>0</v>
      </c>
      <c r="H1412" t="s">
        <v>25</v>
      </c>
      <c r="I1412">
        <f>VLOOKUP(Table1[[#This Row],[trait_name]],Trait[],2,FALSE)</f>
        <v>41</v>
      </c>
      <c r="J1412" s="23" t="s">
        <v>78</v>
      </c>
      <c r="K1412" s="23">
        <v>1</v>
      </c>
      <c r="L1412" s="3" t="s">
        <v>81</v>
      </c>
      <c r="N1412" s="23"/>
      <c r="O1412"/>
    </row>
    <row r="1413" spans="1:15">
      <c r="A1413" s="66">
        <f>VLOOKUP(C1413,Index[],8,FALSE)</f>
        <v>43242</v>
      </c>
      <c r="B1413" s="5">
        <v>43242</v>
      </c>
      <c r="C1413" t="s">
        <v>425</v>
      </c>
      <c r="D1413" s="3">
        <f>VLOOKUP(C1413,Index[],2,FALSE)</f>
        <v>15</v>
      </c>
      <c r="E1413" s="3">
        <f>VLOOKUP(C1413,Index[],3,FALSE)</f>
        <v>0</v>
      </c>
      <c r="F1413" s="3">
        <f>VLOOKUP(C1413,Index[],4,FALSE)</f>
        <v>0</v>
      </c>
      <c r="G1413" s="3">
        <f>VLOOKUP(C1413,Index[],5,FALSE)</f>
        <v>0</v>
      </c>
      <c r="H1413" t="s">
        <v>25</v>
      </c>
      <c r="I1413">
        <f>VLOOKUP(Table1[[#This Row],[trait_name]],Trait[],2,FALSE)</f>
        <v>41</v>
      </c>
      <c r="J1413" s="23" t="s">
        <v>78</v>
      </c>
      <c r="K1413" s="23">
        <v>2</v>
      </c>
      <c r="L1413" s="3" t="s">
        <v>434</v>
      </c>
      <c r="N1413" s="23"/>
      <c r="O1413"/>
    </row>
    <row r="1414" spans="1:15">
      <c r="A1414" s="66">
        <f>VLOOKUP(C1414,Index[],8,FALSE)</f>
        <v>43242</v>
      </c>
      <c r="B1414" s="5">
        <v>43293</v>
      </c>
      <c r="C1414" t="s">
        <v>425</v>
      </c>
      <c r="D1414" s="3">
        <f>VLOOKUP(C1414,Index[],2,FALSE)</f>
        <v>15</v>
      </c>
      <c r="E1414" s="3">
        <f>VLOOKUP(C1414,Index[],3,FALSE)</f>
        <v>0</v>
      </c>
      <c r="F1414" s="3">
        <f>VLOOKUP(C1414,Index[],4,FALSE)</f>
        <v>0</v>
      </c>
      <c r="G1414" s="3">
        <f>VLOOKUP(C1414,Index[],5,FALSE)</f>
        <v>0</v>
      </c>
      <c r="I1414">
        <f>VLOOKUP(Table1[[#This Row],[trait_name]],Trait[],2,FALSE)</f>
        <v>41</v>
      </c>
      <c r="J1414" s="23" t="s">
        <v>78</v>
      </c>
      <c r="K1414" s="23">
        <v>3</v>
      </c>
      <c r="L1414" s="3"/>
      <c r="N1414" s="23"/>
      <c r="O1414"/>
    </row>
    <row r="1415" spans="1:15">
      <c r="A1415" s="66">
        <f>VLOOKUP(C1415,Index[],8,FALSE)</f>
        <v>43242</v>
      </c>
      <c r="B1415" s="5">
        <v>43293</v>
      </c>
      <c r="C1415" t="s">
        <v>425</v>
      </c>
      <c r="D1415" s="3">
        <f>VLOOKUP(C1415,Index[],2,FALSE)</f>
        <v>15</v>
      </c>
      <c r="E1415" s="3">
        <f>VLOOKUP(C1415,Index[],3,FALSE)</f>
        <v>0</v>
      </c>
      <c r="F1415" s="3">
        <f>VLOOKUP(C1415,Index[],4,FALSE)</f>
        <v>0</v>
      </c>
      <c r="G1415" s="3">
        <f>VLOOKUP(C1415,Index[],5,FALSE)</f>
        <v>0</v>
      </c>
      <c r="H1415" t="s">
        <v>139</v>
      </c>
      <c r="I1415">
        <f>VLOOKUP(Table1[[#This Row],[trait_name]],Trait[],2,FALSE)</f>
        <v>42</v>
      </c>
      <c r="J1415" s="23" t="s">
        <v>82</v>
      </c>
      <c r="K1415" s="23">
        <v>2</v>
      </c>
      <c r="L1415" s="3" t="s">
        <v>254</v>
      </c>
      <c r="N1415" s="23"/>
      <c r="O1415"/>
    </row>
    <row r="1416" spans="1:15">
      <c r="A1416" s="66">
        <f>VLOOKUP(C1416,Index[],8,FALSE)</f>
        <v>43242</v>
      </c>
      <c r="B1416" s="5">
        <v>43242</v>
      </c>
      <c r="C1416" t="s">
        <v>425</v>
      </c>
      <c r="D1416" s="3">
        <f>VLOOKUP(C1416,Index[],2,FALSE)</f>
        <v>15</v>
      </c>
      <c r="E1416" s="3">
        <f>VLOOKUP(C1416,Index[],3,FALSE)</f>
        <v>0</v>
      </c>
      <c r="F1416" s="3">
        <f>VLOOKUP(C1416,Index[],4,FALSE)</f>
        <v>0</v>
      </c>
      <c r="G1416" s="3">
        <f>VLOOKUP(C1416,Index[],5,FALSE)</f>
        <v>0</v>
      </c>
      <c r="H1416" t="s">
        <v>139</v>
      </c>
      <c r="I1416">
        <f>VLOOKUP(Table1[[#This Row],[trait_name]],Trait[],2,FALSE)</f>
        <v>42</v>
      </c>
      <c r="J1416" s="23" t="s">
        <v>82</v>
      </c>
      <c r="K1416" s="23">
        <v>1</v>
      </c>
      <c r="L1416" s="3" t="s">
        <v>293</v>
      </c>
      <c r="N1416" s="23"/>
      <c r="O1416"/>
    </row>
    <row r="1417" spans="1:15">
      <c r="A1417" s="66">
        <f>VLOOKUP(C1417,Index[],8,FALSE)</f>
        <v>43242</v>
      </c>
      <c r="B1417" s="5">
        <v>43242</v>
      </c>
      <c r="C1417" t="s">
        <v>425</v>
      </c>
      <c r="D1417" s="3">
        <f>VLOOKUP(C1417,Index[],2,FALSE)</f>
        <v>15</v>
      </c>
      <c r="E1417" s="3">
        <f>VLOOKUP(C1417,Index[],3,FALSE)</f>
        <v>0</v>
      </c>
      <c r="F1417" s="3">
        <f>VLOOKUP(C1417,Index[],4,FALSE)</f>
        <v>0</v>
      </c>
      <c r="G1417" s="3">
        <f>VLOOKUP(C1417,Index[],5,FALSE)</f>
        <v>0</v>
      </c>
      <c r="H1417" t="s">
        <v>291</v>
      </c>
      <c r="I1417">
        <f>VLOOKUP(Table1[[#This Row],[trait_name]],Trait[],2,FALSE)</f>
        <v>43</v>
      </c>
      <c r="J1417" s="23" t="s">
        <v>86</v>
      </c>
      <c r="K1417" s="23">
        <v>1</v>
      </c>
      <c r="L1417" s="3" t="s">
        <v>296</v>
      </c>
      <c r="N1417" s="24"/>
      <c r="O1417"/>
    </row>
    <row r="1418" spans="1:15">
      <c r="A1418" s="66">
        <f>VLOOKUP(C1418,Index[],8,FALSE)</f>
        <v>43242</v>
      </c>
      <c r="B1418" s="5">
        <v>43293</v>
      </c>
      <c r="C1418" t="s">
        <v>425</v>
      </c>
      <c r="D1418" s="3">
        <f>VLOOKUP(C1418,Index[],2,FALSE)</f>
        <v>15</v>
      </c>
      <c r="E1418" s="3">
        <f>VLOOKUP(C1418,Index[],3,FALSE)</f>
        <v>0</v>
      </c>
      <c r="F1418" s="3">
        <f>VLOOKUP(C1418,Index[],4,FALSE)</f>
        <v>0</v>
      </c>
      <c r="G1418" s="3">
        <f>VLOOKUP(C1418,Index[],5,FALSE)</f>
        <v>0</v>
      </c>
      <c r="H1418" t="s">
        <v>25</v>
      </c>
      <c r="I1418">
        <f>VLOOKUP(Table1[[#This Row],[trait_name]],Trait[],2,FALSE)</f>
        <v>43</v>
      </c>
      <c r="J1418" s="23" t="s">
        <v>86</v>
      </c>
      <c r="K1418" s="23">
        <v>2</v>
      </c>
      <c r="L1418" s="3" t="s">
        <v>87</v>
      </c>
      <c r="N1418" s="23"/>
      <c r="O1418"/>
    </row>
    <row r="1419" spans="1:15">
      <c r="A1419" s="66">
        <f>VLOOKUP(C1419,Index[],8,FALSE)</f>
        <v>43242</v>
      </c>
      <c r="B1419" s="5">
        <v>43293</v>
      </c>
      <c r="C1419" s="4" t="s">
        <v>425</v>
      </c>
      <c r="D1419" s="3">
        <f>VLOOKUP(C1419,Index[],2,FALSE)</f>
        <v>15</v>
      </c>
      <c r="E1419" s="3">
        <f>VLOOKUP(C1419,Index[],3,FALSE)</f>
        <v>0</v>
      </c>
      <c r="F1419" s="3">
        <f>VLOOKUP(C1419,Index[],4,FALSE)</f>
        <v>0</v>
      </c>
      <c r="G1419" s="3">
        <f>VLOOKUP(C1419,Index[],5,FALSE)</f>
        <v>0</v>
      </c>
      <c r="H1419" t="s">
        <v>309</v>
      </c>
      <c r="I1419">
        <f>VLOOKUP(Table1[[#This Row],[trait_name]],Trait[],2,FALSE)</f>
        <v>44</v>
      </c>
      <c r="J1419" s="23" t="s">
        <v>88</v>
      </c>
      <c r="K1419" s="23">
        <v>1</v>
      </c>
      <c r="L1419" s="3" t="s">
        <v>90</v>
      </c>
      <c r="N1419" s="23"/>
      <c r="O1419"/>
    </row>
    <row r="1420" spans="1:15">
      <c r="A1420" s="66">
        <f>VLOOKUP(C1420,Index[],8,FALSE)</f>
        <v>43242</v>
      </c>
      <c r="B1420" s="5">
        <v>43293</v>
      </c>
      <c r="C1420" t="s">
        <v>425</v>
      </c>
      <c r="D1420" s="3">
        <f>VLOOKUP(C1420,Index[],2,FALSE)</f>
        <v>15</v>
      </c>
      <c r="E1420" s="3">
        <f>VLOOKUP(C1420,Index[],3,FALSE)</f>
        <v>0</v>
      </c>
      <c r="F1420" s="3">
        <f>VLOOKUP(C1420,Index[],4,FALSE)</f>
        <v>0</v>
      </c>
      <c r="G1420" s="3">
        <f>VLOOKUP(C1420,Index[],5,FALSE)</f>
        <v>0</v>
      </c>
      <c r="I1420">
        <f>VLOOKUP(Table1[[#This Row],[trait_name]],Trait[],2,FALSE)</f>
        <v>44</v>
      </c>
      <c r="J1420" s="23" t="s">
        <v>88</v>
      </c>
      <c r="K1420" s="23">
        <v>2</v>
      </c>
      <c r="L1420" s="3"/>
      <c r="N1420" s="23"/>
      <c r="O1420"/>
    </row>
    <row r="1421" spans="1:15">
      <c r="A1421" s="66">
        <f>VLOOKUP(C1421,Index[],8,FALSE)</f>
        <v>43242</v>
      </c>
      <c r="B1421" s="5">
        <v>43313</v>
      </c>
      <c r="C1421" t="s">
        <v>425</v>
      </c>
      <c r="D1421" s="3">
        <f>VLOOKUP(C1421,Index[],2,FALSE)</f>
        <v>15</v>
      </c>
      <c r="E1421" s="3">
        <f>VLOOKUP(C1421,Index[],3,FALSE)</f>
        <v>0</v>
      </c>
      <c r="F1421" s="3">
        <f>VLOOKUP(C1421,Index[],4,FALSE)</f>
        <v>0</v>
      </c>
      <c r="G1421" s="3">
        <f>VLOOKUP(C1421,Index[],5,FALSE)</f>
        <v>0</v>
      </c>
      <c r="H1421" t="s">
        <v>25</v>
      </c>
      <c r="I1421">
        <f>VLOOKUP(Table1[[#This Row],[trait_name]],Trait[],2,FALSE)</f>
        <v>45</v>
      </c>
      <c r="J1421" s="23" t="s">
        <v>92</v>
      </c>
      <c r="K1421" s="23">
        <v>1</v>
      </c>
      <c r="L1421" s="3" t="s">
        <v>94</v>
      </c>
      <c r="N1421" s="23"/>
      <c r="O1421"/>
    </row>
    <row r="1422" spans="1:15">
      <c r="A1422" s="66">
        <f>VLOOKUP(C1422,Index[],8,FALSE)</f>
        <v>43242</v>
      </c>
      <c r="B1422" s="5">
        <v>43313</v>
      </c>
      <c r="C1422" t="s">
        <v>425</v>
      </c>
      <c r="D1422" s="3">
        <f>VLOOKUP(C1422,Index[],2,FALSE)</f>
        <v>15</v>
      </c>
      <c r="E1422" s="3">
        <f>VLOOKUP(C1422,Index[],3,FALSE)</f>
        <v>0</v>
      </c>
      <c r="F1422" s="3">
        <f>VLOOKUP(C1422,Index[],4,FALSE)</f>
        <v>0</v>
      </c>
      <c r="G1422" s="3">
        <f>VLOOKUP(C1422,Index[],5,FALSE)</f>
        <v>0</v>
      </c>
      <c r="H1422" t="s">
        <v>25</v>
      </c>
      <c r="I1422">
        <f>VLOOKUP(Table1[[#This Row],[trait_name]],Trait[],2,FALSE)</f>
        <v>45</v>
      </c>
      <c r="J1422" s="23" t="s">
        <v>92</v>
      </c>
      <c r="K1422" s="23">
        <v>3</v>
      </c>
      <c r="L1422" s="3" t="s">
        <v>314</v>
      </c>
      <c r="M1422" s="3"/>
      <c r="N1422" s="23"/>
      <c r="O1422"/>
    </row>
    <row r="1423" spans="1:15">
      <c r="A1423" s="66">
        <f>VLOOKUP(C1423,Index[],8,FALSE)</f>
        <v>43242</v>
      </c>
      <c r="B1423" s="5">
        <v>43313</v>
      </c>
      <c r="C1423" t="s">
        <v>425</v>
      </c>
      <c r="D1423" s="3">
        <f>VLOOKUP(C1423,Index[],2,FALSE)</f>
        <v>15</v>
      </c>
      <c r="E1423" s="3">
        <f>VLOOKUP(C1423,Index[],3,FALSE)</f>
        <v>0</v>
      </c>
      <c r="F1423" s="3">
        <f>VLOOKUP(C1423,Index[],4,FALSE)</f>
        <v>0</v>
      </c>
      <c r="G1423" s="3">
        <f>VLOOKUP(C1423,Index[],5,FALSE)</f>
        <v>0</v>
      </c>
      <c r="H1423" t="s">
        <v>25</v>
      </c>
      <c r="I1423">
        <f>VLOOKUP(Table1[[#This Row],[trait_name]],Trait[],2,FALSE)</f>
        <v>45</v>
      </c>
      <c r="J1423" s="23" t="s">
        <v>92</v>
      </c>
      <c r="K1423" s="23">
        <v>2</v>
      </c>
      <c r="L1423" s="3" t="s">
        <v>177</v>
      </c>
      <c r="M1423" s="3"/>
      <c r="N1423" s="23"/>
      <c r="O1423"/>
    </row>
    <row r="1424" spans="1:15">
      <c r="A1424" s="66">
        <f>VLOOKUP(C1424,Index[],8,FALSE)</f>
        <v>43242</v>
      </c>
      <c r="B1424" s="5">
        <v>43293</v>
      </c>
      <c r="C1424" t="s">
        <v>425</v>
      </c>
      <c r="D1424" s="3">
        <f>VLOOKUP(C1424,Index[],2,FALSE)</f>
        <v>15</v>
      </c>
      <c r="E1424" s="3">
        <f>VLOOKUP(C1424,Index[],3,FALSE)</f>
        <v>0</v>
      </c>
      <c r="F1424" s="3">
        <f>VLOOKUP(C1424,Index[],4,FALSE)</f>
        <v>0</v>
      </c>
      <c r="G1424" s="3">
        <f>VLOOKUP(C1424,Index[],5,FALSE)</f>
        <v>0</v>
      </c>
      <c r="H1424" t="s">
        <v>56</v>
      </c>
      <c r="I1424">
        <f>VLOOKUP(Table1[[#This Row],[trait_name]],Trait[],2,FALSE)</f>
        <v>46</v>
      </c>
      <c r="J1424" s="23" t="s">
        <v>97</v>
      </c>
      <c r="K1424" s="23">
        <v>2</v>
      </c>
      <c r="L1424" s="3" t="s">
        <v>108</v>
      </c>
      <c r="N1424" s="23"/>
      <c r="O1424"/>
    </row>
    <row r="1425" spans="1:15">
      <c r="A1425" s="66">
        <f>VLOOKUP(C1425,Index[],8,FALSE)</f>
        <v>43242</v>
      </c>
      <c r="B1425" s="5">
        <v>43293</v>
      </c>
      <c r="C1425" t="s">
        <v>425</v>
      </c>
      <c r="D1425" s="3">
        <f>VLOOKUP(C1425,Index[],2,FALSE)</f>
        <v>15</v>
      </c>
      <c r="E1425" s="3">
        <f>VLOOKUP(C1425,Index[],3,FALSE)</f>
        <v>0</v>
      </c>
      <c r="F1425" s="3">
        <f>VLOOKUP(C1425,Index[],4,FALSE)</f>
        <v>0</v>
      </c>
      <c r="G1425" s="3">
        <f>VLOOKUP(C1425,Index[],5,FALSE)</f>
        <v>0</v>
      </c>
      <c r="H1425" t="s">
        <v>56</v>
      </c>
      <c r="I1425">
        <f>VLOOKUP(Table1[[#This Row],[trait_name]],Trait[],2,FALSE)</f>
        <v>46</v>
      </c>
      <c r="J1425" s="23" t="s">
        <v>97</v>
      </c>
      <c r="K1425" s="23">
        <v>1</v>
      </c>
      <c r="L1425" s="3" t="s">
        <v>98</v>
      </c>
      <c r="N1425" s="23"/>
      <c r="O1425"/>
    </row>
    <row r="1426" spans="1:15">
      <c r="A1426" s="66">
        <f>VLOOKUP(C1426,Index[],8,FALSE)</f>
        <v>43242</v>
      </c>
      <c r="B1426" s="5">
        <v>43293</v>
      </c>
      <c r="C1426" t="s">
        <v>425</v>
      </c>
      <c r="D1426" s="3">
        <f>VLOOKUP(C1426,Index[],2,FALSE)</f>
        <v>15</v>
      </c>
      <c r="E1426" s="3">
        <f>VLOOKUP(C1426,Index[],3,FALSE)</f>
        <v>0</v>
      </c>
      <c r="F1426" s="3">
        <f>VLOOKUP(C1426,Index[],4,FALSE)</f>
        <v>0</v>
      </c>
      <c r="G1426" s="3">
        <f>VLOOKUP(C1426,Index[],5,FALSE)</f>
        <v>0</v>
      </c>
      <c r="H1426" t="s">
        <v>142</v>
      </c>
      <c r="I1426">
        <f>VLOOKUP(Table1[[#This Row],[trait_name]],Trait[],2,FALSE)</f>
        <v>46</v>
      </c>
      <c r="J1426" s="23" t="s">
        <v>97</v>
      </c>
      <c r="K1426" s="23">
        <v>3</v>
      </c>
      <c r="L1426" s="3" t="s">
        <v>373</v>
      </c>
      <c r="N1426" s="23"/>
      <c r="O1426"/>
    </row>
    <row r="1427" spans="1:15">
      <c r="A1427" s="66">
        <f>VLOOKUP(C1427,Index[],8,FALSE)</f>
        <v>43242</v>
      </c>
      <c r="B1427" s="5">
        <v>43293</v>
      </c>
      <c r="C1427" t="s">
        <v>425</v>
      </c>
      <c r="D1427" s="3">
        <f>VLOOKUP(C1427,Index[],2,FALSE)</f>
        <v>15</v>
      </c>
      <c r="E1427" s="3">
        <f>VLOOKUP(C1427,Index[],3,FALSE)</f>
        <v>0</v>
      </c>
      <c r="F1427" s="3">
        <f>VLOOKUP(C1427,Index[],4,FALSE)</f>
        <v>0</v>
      </c>
      <c r="G1427" s="3">
        <f>VLOOKUP(C1427,Index[],5,FALSE)</f>
        <v>0</v>
      </c>
      <c r="H1427" t="s">
        <v>435</v>
      </c>
      <c r="I1427">
        <f>VLOOKUP(Table1[[#This Row],[trait_name]],Trait[],2,FALSE)</f>
        <v>47</v>
      </c>
      <c r="J1427" s="23" t="s">
        <v>99</v>
      </c>
      <c r="K1427" s="23">
        <v>2</v>
      </c>
      <c r="L1427" s="3" t="s">
        <v>374</v>
      </c>
      <c r="N1427" s="23"/>
      <c r="O1427"/>
    </row>
    <row r="1428" spans="1:15">
      <c r="A1428" s="66">
        <f>VLOOKUP(C1428,Index[],8,FALSE)</f>
        <v>43242</v>
      </c>
      <c r="B1428" s="5">
        <v>43293</v>
      </c>
      <c r="C1428" t="s">
        <v>425</v>
      </c>
      <c r="D1428" s="3">
        <f>VLOOKUP(C1428,Index[],2,FALSE)</f>
        <v>15</v>
      </c>
      <c r="E1428" s="3">
        <f>VLOOKUP(C1428,Index[],3,FALSE)</f>
        <v>0</v>
      </c>
      <c r="F1428" s="3">
        <f>VLOOKUP(C1428,Index[],4,FALSE)</f>
        <v>0</v>
      </c>
      <c r="G1428" s="3">
        <f>VLOOKUP(C1428,Index[],5,FALSE)</f>
        <v>0</v>
      </c>
      <c r="H1428" t="s">
        <v>435</v>
      </c>
      <c r="I1428">
        <f>VLOOKUP(Table1[[#This Row],[trait_name]],Trait[],2,FALSE)</f>
        <v>47</v>
      </c>
      <c r="J1428" s="23" t="s">
        <v>99</v>
      </c>
      <c r="K1428" s="23">
        <v>1</v>
      </c>
      <c r="L1428" s="3" t="s">
        <v>100</v>
      </c>
      <c r="N1428" s="23"/>
      <c r="O1428"/>
    </row>
    <row r="1429" spans="1:15">
      <c r="A1429" s="66">
        <f>VLOOKUP(C1429,Index[],8,FALSE)</f>
        <v>43242</v>
      </c>
      <c r="B1429" s="5">
        <v>43293</v>
      </c>
      <c r="C1429" t="s">
        <v>425</v>
      </c>
      <c r="D1429" s="3">
        <f>VLOOKUP(C1429,Index[],2,FALSE)</f>
        <v>15</v>
      </c>
      <c r="E1429" s="3">
        <f>VLOOKUP(C1429,Index[],3,FALSE)</f>
        <v>0</v>
      </c>
      <c r="F1429" s="3">
        <f>VLOOKUP(C1429,Index[],4,FALSE)</f>
        <v>0</v>
      </c>
      <c r="G1429" s="3">
        <f>VLOOKUP(C1429,Index[],5,FALSE)</f>
        <v>0</v>
      </c>
      <c r="H1429" t="s">
        <v>25</v>
      </c>
      <c r="I1429">
        <f>VLOOKUP(Table1[[#This Row],[trait_name]],Trait[],2,FALSE)</f>
        <v>48</v>
      </c>
      <c r="J1429" s="24" t="s">
        <v>101</v>
      </c>
      <c r="K1429" s="23">
        <v>1</v>
      </c>
      <c r="L1429" s="3" t="s">
        <v>298</v>
      </c>
      <c r="N1429" s="23"/>
      <c r="O1429"/>
    </row>
    <row r="1430" spans="1:15">
      <c r="A1430" s="66">
        <f>VLOOKUP(C1430,Index[],8,FALSE)</f>
        <v>43242</v>
      </c>
      <c r="B1430" s="5">
        <v>43293</v>
      </c>
      <c r="C1430" t="s">
        <v>425</v>
      </c>
      <c r="D1430" s="3">
        <f>VLOOKUP(C1430,Index[],2,FALSE)</f>
        <v>15</v>
      </c>
      <c r="E1430" s="3">
        <f>VLOOKUP(C1430,Index[],3,FALSE)</f>
        <v>0</v>
      </c>
      <c r="F1430" s="3">
        <f>VLOOKUP(C1430,Index[],4,FALSE)</f>
        <v>0</v>
      </c>
      <c r="G1430" s="3">
        <f>VLOOKUP(C1430,Index[],5,FALSE)</f>
        <v>0</v>
      </c>
      <c r="H1430" t="s">
        <v>435</v>
      </c>
      <c r="I1430">
        <f>VLOOKUP(Table1[[#This Row],[trait_name]],Trait[],2,FALSE)</f>
        <v>48</v>
      </c>
      <c r="J1430" s="23" t="s">
        <v>101</v>
      </c>
      <c r="K1430" s="23">
        <v>2</v>
      </c>
      <c r="L1430" s="3" t="s">
        <v>103</v>
      </c>
      <c r="N1430" s="23"/>
      <c r="O1430"/>
    </row>
    <row r="1431" spans="1:15">
      <c r="A1431" s="66">
        <f>VLOOKUP(C1431,Index[],8,FALSE)</f>
        <v>43242</v>
      </c>
      <c r="B1431" s="5">
        <v>43293</v>
      </c>
      <c r="C1431" t="s">
        <v>425</v>
      </c>
      <c r="D1431" s="3">
        <f>VLOOKUP(C1431,Index[],2,FALSE)</f>
        <v>15</v>
      </c>
      <c r="E1431" s="3">
        <f>VLOOKUP(C1431,Index[],3,FALSE)</f>
        <v>0</v>
      </c>
      <c r="F1431" s="3">
        <f>VLOOKUP(C1431,Index[],4,FALSE)</f>
        <v>0</v>
      </c>
      <c r="G1431" s="3">
        <f>VLOOKUP(C1431,Index[],5,FALSE)</f>
        <v>0</v>
      </c>
      <c r="H1431" t="s">
        <v>56</v>
      </c>
      <c r="I1431">
        <f>VLOOKUP(Table1[[#This Row],[trait_name]],Trait[],2,FALSE)</f>
        <v>49</v>
      </c>
      <c r="J1431" s="23" t="s">
        <v>104</v>
      </c>
      <c r="K1431" s="23">
        <v>2</v>
      </c>
      <c r="L1431" s="3" t="s">
        <v>105</v>
      </c>
      <c r="N1431" s="23"/>
      <c r="O1431"/>
    </row>
    <row r="1432" spans="1:15">
      <c r="A1432" s="66">
        <f>VLOOKUP(C1432,Index[],8,FALSE)</f>
        <v>43242</v>
      </c>
      <c r="B1432" s="5">
        <v>43293</v>
      </c>
      <c r="C1432" t="s">
        <v>425</v>
      </c>
      <c r="D1432" s="3">
        <f>VLOOKUP(C1432,Index[],2,FALSE)</f>
        <v>15</v>
      </c>
      <c r="E1432" s="3">
        <f>VLOOKUP(C1432,Index[],3,FALSE)</f>
        <v>0</v>
      </c>
      <c r="F1432" s="3">
        <f>VLOOKUP(C1432,Index[],4,FALSE)</f>
        <v>0</v>
      </c>
      <c r="G1432" s="3">
        <f>VLOOKUP(C1432,Index[],5,FALSE)</f>
        <v>0</v>
      </c>
      <c r="H1432" t="s">
        <v>25</v>
      </c>
      <c r="I1432">
        <f>VLOOKUP(Table1[[#This Row],[trait_name]],Trait[],2,FALSE)</f>
        <v>49</v>
      </c>
      <c r="J1432" s="24" t="s">
        <v>104</v>
      </c>
      <c r="K1432" s="23">
        <v>1</v>
      </c>
      <c r="L1432" s="3" t="s">
        <v>181</v>
      </c>
      <c r="N1432" s="23"/>
      <c r="O1432"/>
    </row>
    <row r="1433" spans="1:15">
      <c r="A1433" s="66">
        <f>VLOOKUP(C1433,Index[],8,FALSE)</f>
        <v>43242</v>
      </c>
      <c r="B1433" s="5">
        <v>43311</v>
      </c>
      <c r="C1433" t="s">
        <v>425</v>
      </c>
      <c r="D1433" s="3">
        <f>VLOOKUP(C1433,Index[],2,FALSE)</f>
        <v>15</v>
      </c>
      <c r="E1433" s="3">
        <f>VLOOKUP(C1433,Index[],3,FALSE)</f>
        <v>0</v>
      </c>
      <c r="F1433" s="3">
        <f>VLOOKUP(C1433,Index[],4,FALSE)</f>
        <v>0</v>
      </c>
      <c r="G1433" s="3">
        <f>VLOOKUP(C1433,Index[],5,FALSE)</f>
        <v>0</v>
      </c>
      <c r="H1433" t="s">
        <v>56</v>
      </c>
      <c r="I1433">
        <f>VLOOKUP(Table1[[#This Row],[trait_name]],Trait[],2,FALSE)</f>
        <v>50</v>
      </c>
      <c r="J1433" s="23" t="s">
        <v>106</v>
      </c>
      <c r="K1433" s="23">
        <v>1</v>
      </c>
      <c r="L1433" s="3" t="s">
        <v>90</v>
      </c>
      <c r="M1433" s="3"/>
      <c r="N1433" s="23"/>
      <c r="O1433"/>
    </row>
    <row r="1434" spans="1:15">
      <c r="A1434" s="66">
        <f>VLOOKUP(C1434,Index[],8,FALSE)</f>
        <v>43242</v>
      </c>
      <c r="B1434" s="5">
        <v>43293</v>
      </c>
      <c r="C1434" t="s">
        <v>425</v>
      </c>
      <c r="D1434" s="3">
        <f>VLOOKUP(C1434,Index[],2,FALSE)</f>
        <v>15</v>
      </c>
      <c r="E1434" s="3">
        <f>VLOOKUP(C1434,Index[],3,FALSE)</f>
        <v>0</v>
      </c>
      <c r="F1434" s="3">
        <f>VLOOKUP(C1434,Index[],4,FALSE)</f>
        <v>0</v>
      </c>
      <c r="G1434" s="3">
        <f>VLOOKUP(C1434,Index[],5,FALSE)</f>
        <v>0</v>
      </c>
      <c r="H1434" t="s">
        <v>325</v>
      </c>
      <c r="I1434">
        <f>VLOOKUP(Table1[[#This Row],[trait_name]],Trait[],2,FALSE)</f>
        <v>51</v>
      </c>
      <c r="J1434" s="23" t="s">
        <v>107</v>
      </c>
      <c r="K1434" s="23">
        <v>1</v>
      </c>
      <c r="L1434" s="3" t="s">
        <v>314</v>
      </c>
      <c r="N1434" s="23"/>
      <c r="O1434"/>
    </row>
    <row r="1435" spans="1:15">
      <c r="A1435" s="66">
        <f>VLOOKUP(C1435,Index[],8,FALSE)</f>
        <v>43242</v>
      </c>
      <c r="B1435" s="5">
        <v>43313</v>
      </c>
      <c r="C1435" t="s">
        <v>425</v>
      </c>
      <c r="D1435" s="3">
        <f>VLOOKUP(C1435,Index[],2,FALSE)</f>
        <v>15</v>
      </c>
      <c r="E1435" s="3">
        <f>VLOOKUP(C1435,Index[],3,FALSE)</f>
        <v>0</v>
      </c>
      <c r="F1435" s="3">
        <f>VLOOKUP(C1435,Index[],4,FALSE)</f>
        <v>0</v>
      </c>
      <c r="G1435" s="3">
        <f>VLOOKUP(C1435,Index[],5,FALSE)</f>
        <v>0</v>
      </c>
      <c r="H1435" t="s">
        <v>325</v>
      </c>
      <c r="I1435">
        <f>VLOOKUP(Table1[[#This Row],[trait_name]],Trait[],2,FALSE)</f>
        <v>51</v>
      </c>
      <c r="J1435" s="23" t="s">
        <v>107</v>
      </c>
      <c r="K1435" s="23">
        <v>2</v>
      </c>
      <c r="L1435" s="3" t="s">
        <v>89</v>
      </c>
      <c r="M1435" s="3"/>
      <c r="N1435" s="23"/>
      <c r="O1435"/>
    </row>
    <row r="1436" spans="1:15">
      <c r="A1436" s="66">
        <f>VLOOKUP(C1436,Index[],8,FALSE)</f>
        <v>43242</v>
      </c>
      <c r="B1436" s="5">
        <v>43293</v>
      </c>
      <c r="C1436" t="s">
        <v>425</v>
      </c>
      <c r="D1436" s="3">
        <f>VLOOKUP(C1436,Index[],2,FALSE)</f>
        <v>15</v>
      </c>
      <c r="E1436" s="3">
        <f>VLOOKUP(C1436,Index[],3,FALSE)</f>
        <v>0</v>
      </c>
      <c r="F1436" s="3">
        <f>VLOOKUP(C1436,Index[],4,FALSE)</f>
        <v>0</v>
      </c>
      <c r="G1436" s="3">
        <f>VLOOKUP(C1436,Index[],5,FALSE)</f>
        <v>0</v>
      </c>
      <c r="H1436" t="s">
        <v>56</v>
      </c>
      <c r="I1436">
        <f>VLOOKUP(Table1[[#This Row],[trait_name]],Trait[],2,FALSE)</f>
        <v>52</v>
      </c>
      <c r="J1436" s="23" t="s">
        <v>109</v>
      </c>
      <c r="K1436" s="23">
        <v>1</v>
      </c>
      <c r="L1436" s="3" t="s">
        <v>230</v>
      </c>
      <c r="N1436" s="23"/>
      <c r="O1436"/>
    </row>
    <row r="1437" spans="1:15">
      <c r="A1437" s="66">
        <f>VLOOKUP(C1437,Index[],8,FALSE)</f>
        <v>43242</v>
      </c>
      <c r="B1437" s="5">
        <v>43293</v>
      </c>
      <c r="C1437" t="s">
        <v>425</v>
      </c>
      <c r="D1437" s="3">
        <f>VLOOKUP(C1437,Index[],2,FALSE)</f>
        <v>15</v>
      </c>
      <c r="E1437" s="3">
        <f>VLOOKUP(C1437,Index[],3,FALSE)</f>
        <v>0</v>
      </c>
      <c r="F1437" s="3">
        <f>VLOOKUP(C1437,Index[],4,FALSE)</f>
        <v>0</v>
      </c>
      <c r="G1437" s="3">
        <f>VLOOKUP(C1437,Index[],5,FALSE)</f>
        <v>0</v>
      </c>
      <c r="H1437" t="s">
        <v>160</v>
      </c>
      <c r="I1437">
        <f>VLOOKUP(Table1[[#This Row],[trait_name]],Trait[],2,FALSE)</f>
        <v>52</v>
      </c>
      <c r="J1437" s="23" t="s">
        <v>109</v>
      </c>
      <c r="K1437" s="23">
        <v>2</v>
      </c>
      <c r="L1437" s="3" t="s">
        <v>318</v>
      </c>
      <c r="N1437" s="23"/>
      <c r="O1437"/>
    </row>
    <row r="1438" spans="1:15">
      <c r="A1438" s="66">
        <f>VLOOKUP(C1438,Index[],8,FALSE)</f>
        <v>43242</v>
      </c>
      <c r="B1438" s="5">
        <v>43242</v>
      </c>
      <c r="C1438" t="s">
        <v>425</v>
      </c>
      <c r="D1438" s="3">
        <f>VLOOKUP(C1438,Index[],2,FALSE)</f>
        <v>15</v>
      </c>
      <c r="E1438" s="3">
        <f>VLOOKUP(C1438,Index[],3,FALSE)</f>
        <v>0</v>
      </c>
      <c r="F1438" s="3">
        <f>VLOOKUP(C1438,Index[],4,FALSE)</f>
        <v>0</v>
      </c>
      <c r="G1438" s="3">
        <f>VLOOKUP(C1438,Index[],5,FALSE)</f>
        <v>0</v>
      </c>
      <c r="H1438" t="s">
        <v>25</v>
      </c>
      <c r="I1438">
        <f>VLOOKUP(Table1[[#This Row],[trait_name]],Trait[],2,FALSE)</f>
        <v>53</v>
      </c>
      <c r="J1438" s="23" t="s">
        <v>112</v>
      </c>
      <c r="K1438" s="23">
        <v>3</v>
      </c>
      <c r="L1438" s="3" t="s">
        <v>184</v>
      </c>
      <c r="N1438" s="23"/>
      <c r="O1438"/>
    </row>
    <row r="1439" spans="1:15">
      <c r="A1439" s="66">
        <f>VLOOKUP(C1439,Index[],8,FALSE)</f>
        <v>43242</v>
      </c>
      <c r="B1439" s="5">
        <v>43242</v>
      </c>
      <c r="C1439" t="s">
        <v>425</v>
      </c>
      <c r="D1439" s="3">
        <f>VLOOKUP(C1439,Index[],2,FALSE)</f>
        <v>15</v>
      </c>
      <c r="E1439" s="3">
        <f>VLOOKUP(C1439,Index[],3,FALSE)</f>
        <v>0</v>
      </c>
      <c r="F1439" s="3">
        <f>VLOOKUP(C1439,Index[],4,FALSE)</f>
        <v>0</v>
      </c>
      <c r="G1439" s="3">
        <f>VLOOKUP(C1439,Index[],5,FALSE)</f>
        <v>0</v>
      </c>
      <c r="H1439" t="s">
        <v>25</v>
      </c>
      <c r="I1439">
        <f>VLOOKUP(Table1[[#This Row],[trait_name]],Trait[],2,FALSE)</f>
        <v>53</v>
      </c>
      <c r="J1439" s="23" t="s">
        <v>112</v>
      </c>
      <c r="K1439" s="23">
        <v>4</v>
      </c>
      <c r="L1439" s="3" t="s">
        <v>185</v>
      </c>
      <c r="N1439" s="23"/>
      <c r="O1439"/>
    </row>
    <row r="1440" spans="1:15">
      <c r="A1440" s="66">
        <f>VLOOKUP(C1440,Index[],8,FALSE)</f>
        <v>43242</v>
      </c>
      <c r="B1440" s="5">
        <v>43242</v>
      </c>
      <c r="C1440" t="s">
        <v>425</v>
      </c>
      <c r="D1440" s="3">
        <f>VLOOKUP(C1440,Index[],2,FALSE)</f>
        <v>15</v>
      </c>
      <c r="E1440" s="3">
        <f>VLOOKUP(C1440,Index[],3,FALSE)</f>
        <v>0</v>
      </c>
      <c r="F1440" s="3">
        <f>VLOOKUP(C1440,Index[],4,FALSE)</f>
        <v>0</v>
      </c>
      <c r="G1440" s="3">
        <f>VLOOKUP(C1440,Index[],5,FALSE)</f>
        <v>0</v>
      </c>
      <c r="H1440" t="s">
        <v>160</v>
      </c>
      <c r="I1440">
        <f>VLOOKUP(Table1[[#This Row],[trait_name]],Trait[],2,FALSE)</f>
        <v>53</v>
      </c>
      <c r="J1440" s="23" t="s">
        <v>112</v>
      </c>
      <c r="K1440" s="23">
        <v>2</v>
      </c>
      <c r="L1440" s="3" t="s">
        <v>114</v>
      </c>
      <c r="N1440" s="23"/>
      <c r="O1440"/>
    </row>
    <row r="1441" spans="1:15">
      <c r="A1441" s="66">
        <f>VLOOKUP(C1441,Index[],8,FALSE)</f>
        <v>43242</v>
      </c>
      <c r="B1441" s="5">
        <v>43242</v>
      </c>
      <c r="C1441" t="s">
        <v>425</v>
      </c>
      <c r="D1441" s="3">
        <f>VLOOKUP(C1441,Index[],2,FALSE)</f>
        <v>15</v>
      </c>
      <c r="E1441" s="3">
        <f>VLOOKUP(C1441,Index[],3,FALSE)</f>
        <v>0</v>
      </c>
      <c r="F1441" s="3">
        <f>VLOOKUP(C1441,Index[],4,FALSE)</f>
        <v>0</v>
      </c>
      <c r="G1441" s="3">
        <f>VLOOKUP(C1441,Index[],5,FALSE)</f>
        <v>0</v>
      </c>
      <c r="H1441" t="s">
        <v>328</v>
      </c>
      <c r="I1441">
        <f>VLOOKUP(Table1[[#This Row],[trait_name]],Trait[],2,FALSE)</f>
        <v>53</v>
      </c>
      <c r="J1441" s="23" t="s">
        <v>112</v>
      </c>
      <c r="K1441" s="23">
        <v>1</v>
      </c>
      <c r="L1441" s="3" t="s">
        <v>115</v>
      </c>
      <c r="N1441" s="23"/>
      <c r="O1441"/>
    </row>
    <row r="1442" spans="1:15">
      <c r="A1442" s="66">
        <f>VLOOKUP(C1442,Index[],8,FALSE)</f>
        <v>43242</v>
      </c>
      <c r="B1442" s="5">
        <v>43293</v>
      </c>
      <c r="C1442" t="s">
        <v>425</v>
      </c>
      <c r="D1442" s="3">
        <f>VLOOKUP(C1442,Index[],2,FALSE)</f>
        <v>15</v>
      </c>
      <c r="E1442" s="3">
        <f>VLOOKUP(C1442,Index[],3,FALSE)</f>
        <v>0</v>
      </c>
      <c r="F1442" s="3">
        <f>VLOOKUP(C1442,Index[],4,FALSE)</f>
        <v>0</v>
      </c>
      <c r="G1442" s="3">
        <f>VLOOKUP(C1442,Index[],5,FALSE)</f>
        <v>0</v>
      </c>
      <c r="I1442">
        <f>VLOOKUP(Table1[[#This Row],[trait_name]],Trait[],2,FALSE)</f>
        <v>53</v>
      </c>
      <c r="J1442" s="23" t="s">
        <v>112</v>
      </c>
      <c r="K1442" s="23">
        <v>5</v>
      </c>
      <c r="L1442" s="3"/>
      <c r="N1442" s="23"/>
      <c r="O1442"/>
    </row>
    <row r="1443" spans="1:15">
      <c r="A1443" s="66">
        <f>VLOOKUP(C1443,Index[],8,FALSE)</f>
        <v>43242</v>
      </c>
      <c r="B1443" s="5">
        <v>43293</v>
      </c>
      <c r="C1443" t="s">
        <v>425</v>
      </c>
      <c r="D1443" s="3">
        <f>VLOOKUP(C1443,Index[],2,FALSE)</f>
        <v>15</v>
      </c>
      <c r="E1443" s="3">
        <f>VLOOKUP(C1443,Index[],3,FALSE)</f>
        <v>0</v>
      </c>
      <c r="F1443" s="3">
        <f>VLOOKUP(C1443,Index[],4,FALSE)</f>
        <v>0</v>
      </c>
      <c r="G1443" s="3">
        <f>VLOOKUP(C1443,Index[],5,FALSE)</f>
        <v>0</v>
      </c>
      <c r="I1443">
        <f>VLOOKUP(Table1[[#This Row],[trait_name]],Trait[],2,FALSE)</f>
        <v>54</v>
      </c>
      <c r="J1443" s="23" t="s">
        <v>116</v>
      </c>
      <c r="K1443" s="23">
        <v>4</v>
      </c>
      <c r="L1443" s="3" t="s">
        <v>379</v>
      </c>
      <c r="N1443" s="23"/>
      <c r="O1443"/>
    </row>
    <row r="1444" spans="1:15">
      <c r="A1444" s="66">
        <f>VLOOKUP(C1444,Index[],8,FALSE)</f>
        <v>43242</v>
      </c>
      <c r="B1444" s="5">
        <v>43293</v>
      </c>
      <c r="C1444" t="s">
        <v>425</v>
      </c>
      <c r="D1444" s="3">
        <f>VLOOKUP(C1444,Index[],2,FALSE)</f>
        <v>15</v>
      </c>
      <c r="E1444" s="3">
        <f>VLOOKUP(C1444,Index[],3,FALSE)</f>
        <v>0</v>
      </c>
      <c r="F1444" s="3">
        <f>VLOOKUP(C1444,Index[],4,FALSE)</f>
        <v>0</v>
      </c>
      <c r="G1444" s="3">
        <f>VLOOKUP(C1444,Index[],5,FALSE)</f>
        <v>0</v>
      </c>
      <c r="H1444" t="s">
        <v>325</v>
      </c>
      <c r="I1444">
        <f>VLOOKUP(Table1[[#This Row],[trait_name]],Trait[],2,FALSE)</f>
        <v>54</v>
      </c>
      <c r="J1444" s="23" t="s">
        <v>116</v>
      </c>
      <c r="K1444" s="23">
        <v>5</v>
      </c>
      <c r="L1444" s="3" t="s">
        <v>404</v>
      </c>
      <c r="N1444" s="23"/>
      <c r="O1444"/>
    </row>
    <row r="1445" spans="1:15">
      <c r="A1445" s="66">
        <f>VLOOKUP(C1445,Index[],8,FALSE)</f>
        <v>43242</v>
      </c>
      <c r="B1445" s="5">
        <v>43242</v>
      </c>
      <c r="C1445" t="s">
        <v>425</v>
      </c>
      <c r="D1445" s="3">
        <f>VLOOKUP(C1445,Index[],2,FALSE)</f>
        <v>15</v>
      </c>
      <c r="E1445" s="3">
        <f>VLOOKUP(C1445,Index[],3,FALSE)</f>
        <v>0</v>
      </c>
      <c r="F1445" s="3">
        <f>VLOOKUP(C1445,Index[],4,FALSE)</f>
        <v>0</v>
      </c>
      <c r="G1445" s="3">
        <f>VLOOKUP(C1445,Index[],5,FALSE)</f>
        <v>0</v>
      </c>
      <c r="H1445" t="s">
        <v>25</v>
      </c>
      <c r="I1445">
        <f>VLOOKUP(Table1[[#This Row],[trait_name]],Trait[],2,FALSE)</f>
        <v>54</v>
      </c>
      <c r="J1445" s="23" t="s">
        <v>116</v>
      </c>
      <c r="K1445" s="23">
        <v>1</v>
      </c>
      <c r="L1445" s="3" t="s">
        <v>117</v>
      </c>
      <c r="N1445" s="23"/>
      <c r="O1445"/>
    </row>
    <row r="1446" spans="1:15">
      <c r="A1446" s="66">
        <f>VLOOKUP(C1446,Index[],8,FALSE)</f>
        <v>43242</v>
      </c>
      <c r="B1446" s="5">
        <v>43242</v>
      </c>
      <c r="C1446" t="s">
        <v>425</v>
      </c>
      <c r="D1446" s="3">
        <f>VLOOKUP(C1446,Index[],2,FALSE)</f>
        <v>15</v>
      </c>
      <c r="E1446" s="3">
        <f>VLOOKUP(C1446,Index[],3,FALSE)</f>
        <v>0</v>
      </c>
      <c r="F1446" s="3">
        <f>VLOOKUP(C1446,Index[],4,FALSE)</f>
        <v>0</v>
      </c>
      <c r="G1446" s="3">
        <f>VLOOKUP(C1446,Index[],5,FALSE)</f>
        <v>0</v>
      </c>
      <c r="H1446" t="s">
        <v>25</v>
      </c>
      <c r="I1446">
        <f>VLOOKUP(Table1[[#This Row],[trait_name]],Trait[],2,FALSE)</f>
        <v>54</v>
      </c>
      <c r="J1446" s="23" t="s">
        <v>116</v>
      </c>
      <c r="K1446" s="23">
        <v>2</v>
      </c>
      <c r="L1446" s="3" t="s">
        <v>118</v>
      </c>
      <c r="N1446" s="23"/>
      <c r="O1446"/>
    </row>
    <row r="1447" spans="1:15">
      <c r="A1447" s="66">
        <f>VLOOKUP(C1447,Index[],8,FALSE)</f>
        <v>43242</v>
      </c>
      <c r="B1447" s="5">
        <v>43293</v>
      </c>
      <c r="C1447" t="s">
        <v>425</v>
      </c>
      <c r="D1447" s="3">
        <f>VLOOKUP(C1447,Index[],2,FALSE)</f>
        <v>15</v>
      </c>
      <c r="E1447" s="3">
        <f>VLOOKUP(C1447,Index[],3,FALSE)</f>
        <v>0</v>
      </c>
      <c r="F1447" s="3">
        <f>VLOOKUP(C1447,Index[],4,FALSE)</f>
        <v>0</v>
      </c>
      <c r="G1447" s="3">
        <f>VLOOKUP(C1447,Index[],5,FALSE)</f>
        <v>0</v>
      </c>
      <c r="H1447" t="s">
        <v>207</v>
      </c>
      <c r="I1447">
        <f>VLOOKUP(Table1[[#This Row],[trait_name]],Trait[],2,FALSE)</f>
        <v>54</v>
      </c>
      <c r="J1447" s="23" t="s">
        <v>116</v>
      </c>
      <c r="K1447" s="23">
        <v>3</v>
      </c>
      <c r="L1447" s="3" t="s">
        <v>436</v>
      </c>
      <c r="N1447" s="23"/>
      <c r="O1447"/>
    </row>
    <row r="1448" spans="1:15">
      <c r="A1448" s="66">
        <f>VLOOKUP(C1448,Index[],8,FALSE)</f>
        <v>43242</v>
      </c>
      <c r="B1448" s="5">
        <v>43293</v>
      </c>
      <c r="C1448" s="4" t="s">
        <v>425</v>
      </c>
      <c r="D1448" s="3">
        <f>VLOOKUP(C1448,Index[],2,FALSE)</f>
        <v>15</v>
      </c>
      <c r="E1448" s="3">
        <f>VLOOKUP(C1448,Index[],3,FALSE)</f>
        <v>0</v>
      </c>
      <c r="F1448" s="3">
        <f>VLOOKUP(C1448,Index[],4,FALSE)</f>
        <v>0</v>
      </c>
      <c r="G1448" s="3">
        <f>VLOOKUP(C1448,Index[],5,FALSE)</f>
        <v>0</v>
      </c>
      <c r="H1448" t="s">
        <v>207</v>
      </c>
      <c r="I1448">
        <f>VLOOKUP(Table1[[#This Row],[trait_name]],Trait[],2,FALSE)</f>
        <v>55</v>
      </c>
      <c r="J1448" s="23" t="s">
        <v>119</v>
      </c>
      <c r="K1448" s="23">
        <v>1</v>
      </c>
      <c r="L1448" s="3" t="s">
        <v>120</v>
      </c>
      <c r="N1448" s="23"/>
      <c r="O1448"/>
    </row>
    <row r="1449" spans="1:15">
      <c r="A1449" s="66">
        <f>VLOOKUP(C1449,Index[],8,FALSE)</f>
        <v>43242</v>
      </c>
      <c r="B1449" s="5">
        <v>43293</v>
      </c>
      <c r="C1449" t="s">
        <v>425</v>
      </c>
      <c r="D1449" s="3">
        <f>VLOOKUP(C1449,Index[],2,FALSE)</f>
        <v>15</v>
      </c>
      <c r="E1449" s="3">
        <f>VLOOKUP(C1449,Index[],3,FALSE)</f>
        <v>0</v>
      </c>
      <c r="F1449" s="3">
        <f>VLOOKUP(C1449,Index[],4,FALSE)</f>
        <v>0</v>
      </c>
      <c r="G1449" s="3">
        <f>VLOOKUP(C1449,Index[],5,FALSE)</f>
        <v>0</v>
      </c>
      <c r="I1449">
        <f>VLOOKUP(Table1[[#This Row],[trait_name]],Trait[],2,FALSE)</f>
        <v>55</v>
      </c>
      <c r="J1449" s="23" t="s">
        <v>119</v>
      </c>
      <c r="K1449" s="23">
        <v>2</v>
      </c>
      <c r="L1449" s="3"/>
      <c r="N1449" s="23"/>
      <c r="O1449"/>
    </row>
    <row r="1450" spans="1:15">
      <c r="A1450" s="66">
        <f>VLOOKUP(C1450,Index[],8,FALSE)</f>
        <v>43242</v>
      </c>
      <c r="B1450" s="5">
        <v>43242</v>
      </c>
      <c r="C1450" t="s">
        <v>425</v>
      </c>
      <c r="D1450" s="3">
        <f>VLOOKUP(C1450,Index[],2,FALSE)</f>
        <v>15</v>
      </c>
      <c r="E1450" s="3">
        <f>VLOOKUP(C1450,Index[],3,FALSE)</f>
        <v>0</v>
      </c>
      <c r="F1450" s="3">
        <f>VLOOKUP(C1450,Index[],4,FALSE)</f>
        <v>0</v>
      </c>
      <c r="G1450" s="3">
        <f>VLOOKUP(C1450,Index[],5,FALSE)</f>
        <v>0</v>
      </c>
      <c r="H1450" t="s">
        <v>25</v>
      </c>
      <c r="I1450">
        <f>VLOOKUP(Table1[[#This Row],[trait_name]],Trait[],2,FALSE)</f>
        <v>56</v>
      </c>
      <c r="J1450" s="23" t="s">
        <v>121</v>
      </c>
      <c r="K1450" s="23">
        <v>1</v>
      </c>
      <c r="L1450" s="3" t="s">
        <v>189</v>
      </c>
      <c r="N1450" s="23"/>
      <c r="O1450"/>
    </row>
    <row r="1451" spans="1:15">
      <c r="A1451" s="66">
        <f>VLOOKUP(C1451,Index[],8,FALSE)</f>
        <v>43242</v>
      </c>
      <c r="B1451" s="5">
        <v>43293</v>
      </c>
      <c r="C1451" t="s">
        <v>425</v>
      </c>
      <c r="D1451" s="3">
        <f>VLOOKUP(C1451,Index[],2,FALSE)</f>
        <v>15</v>
      </c>
      <c r="E1451" s="3">
        <f>VLOOKUP(C1451,Index[],3,FALSE)</f>
        <v>0</v>
      </c>
      <c r="F1451" s="3">
        <f>VLOOKUP(C1451,Index[],4,FALSE)</f>
        <v>0</v>
      </c>
      <c r="G1451" s="3">
        <f>VLOOKUP(C1451,Index[],5,FALSE)</f>
        <v>0</v>
      </c>
      <c r="I1451">
        <f>VLOOKUP(Table1[[#This Row],[trait_name]],Trait[],2,FALSE)</f>
        <v>56</v>
      </c>
      <c r="J1451" s="23" t="s">
        <v>121</v>
      </c>
      <c r="K1451" s="23">
        <v>2</v>
      </c>
      <c r="L1451" s="3"/>
      <c r="N1451" s="23"/>
      <c r="O1451"/>
    </row>
    <row r="1452" spans="1:15">
      <c r="A1452" s="66">
        <f>VLOOKUP(C1452,Index[],8,FALSE)</f>
        <v>43242</v>
      </c>
      <c r="B1452" s="5">
        <v>43293</v>
      </c>
      <c r="C1452" t="s">
        <v>425</v>
      </c>
      <c r="D1452" s="3">
        <f>VLOOKUP(C1452,Index[],2,FALSE)</f>
        <v>15</v>
      </c>
      <c r="E1452" s="3">
        <f>VLOOKUP(C1452,Index[],3,FALSE)</f>
        <v>0</v>
      </c>
      <c r="F1452" s="3">
        <f>VLOOKUP(C1452,Index[],4,FALSE)</f>
        <v>0</v>
      </c>
      <c r="G1452" s="3">
        <f>VLOOKUP(C1452,Index[],5,FALSE)</f>
        <v>0</v>
      </c>
      <c r="I1452">
        <f>VLOOKUP(Table1[[#This Row],[trait_name]],Trait[],2,FALSE)</f>
        <v>57</v>
      </c>
      <c r="J1452" s="23" t="s">
        <v>233</v>
      </c>
      <c r="K1452" s="23">
        <v>1</v>
      </c>
      <c r="L1452" s="3"/>
      <c r="N1452" s="23"/>
      <c r="O1452"/>
    </row>
    <row r="1453" spans="1:15">
      <c r="A1453" s="66">
        <f>VLOOKUP(C1453,Index[],8,FALSE)</f>
        <v>43242</v>
      </c>
      <c r="B1453" s="5">
        <v>43242</v>
      </c>
      <c r="C1453" t="s">
        <v>425</v>
      </c>
      <c r="D1453" s="3">
        <f>VLOOKUP(C1453,Index[],2,FALSE)</f>
        <v>15</v>
      </c>
      <c r="E1453" s="3">
        <f>VLOOKUP(C1453,Index[],3,FALSE)</f>
        <v>0</v>
      </c>
      <c r="F1453" s="3">
        <f>VLOOKUP(C1453,Index[],4,FALSE)</f>
        <v>0</v>
      </c>
      <c r="G1453" s="3">
        <f>VLOOKUP(C1453,Index[],5,FALSE)</f>
        <v>0</v>
      </c>
      <c r="H1453" t="s">
        <v>160</v>
      </c>
      <c r="I1453">
        <f>VLOOKUP(Table1[[#This Row],[trait_name]],Trait[],2,FALSE)</f>
        <v>58</v>
      </c>
      <c r="J1453" s="23" t="s">
        <v>123</v>
      </c>
      <c r="K1453" s="23">
        <v>1</v>
      </c>
      <c r="L1453" s="3" t="s">
        <v>190</v>
      </c>
      <c r="N1453" s="23"/>
      <c r="O1453"/>
    </row>
    <row r="1454" spans="1:15">
      <c r="A1454" s="66">
        <f>VLOOKUP(C1454,Index[],8,FALSE)</f>
        <v>43242</v>
      </c>
      <c r="B1454" s="5">
        <v>43242</v>
      </c>
      <c r="C1454" t="s">
        <v>425</v>
      </c>
      <c r="D1454" s="3">
        <f>VLOOKUP(C1454,Index[],2,FALSE)</f>
        <v>15</v>
      </c>
      <c r="E1454" s="3">
        <f>VLOOKUP(C1454,Index[],3,FALSE)</f>
        <v>0</v>
      </c>
      <c r="F1454" s="3">
        <f>VLOOKUP(C1454,Index[],4,FALSE)</f>
        <v>0</v>
      </c>
      <c r="G1454" s="3">
        <f>VLOOKUP(C1454,Index[],5,FALSE)</f>
        <v>0</v>
      </c>
      <c r="H1454" t="s">
        <v>160</v>
      </c>
      <c r="I1454">
        <f>VLOOKUP(Table1[[#This Row],[trait_name]],Trait[],2,FALSE)</f>
        <v>58</v>
      </c>
      <c r="J1454" s="23" t="s">
        <v>123</v>
      </c>
      <c r="K1454" s="23">
        <v>2</v>
      </c>
      <c r="L1454" s="3" t="s">
        <v>407</v>
      </c>
      <c r="N1454" s="23"/>
      <c r="O1454"/>
    </row>
    <row r="1455" spans="1:15">
      <c r="A1455" s="66">
        <f>VLOOKUP(C1455,Index[],8,FALSE)</f>
        <v>43242</v>
      </c>
      <c r="B1455" s="5">
        <v>43242</v>
      </c>
      <c r="C1455" t="s">
        <v>425</v>
      </c>
      <c r="D1455" s="3">
        <f>VLOOKUP(C1455,Index[],2,FALSE)</f>
        <v>15</v>
      </c>
      <c r="E1455" s="3">
        <f>VLOOKUP(C1455,Index[],3,FALSE)</f>
        <v>0</v>
      </c>
      <c r="F1455" s="3">
        <f>VLOOKUP(C1455,Index[],4,FALSE)</f>
        <v>0</v>
      </c>
      <c r="G1455" s="3">
        <f>VLOOKUP(C1455,Index[],5,FALSE)</f>
        <v>0</v>
      </c>
      <c r="H1455" t="s">
        <v>160</v>
      </c>
      <c r="I1455">
        <f>VLOOKUP(Table1[[#This Row],[trait_name]],Trait[],2,FALSE)</f>
        <v>58</v>
      </c>
      <c r="J1455" s="23" t="s">
        <v>123</v>
      </c>
      <c r="K1455" s="23">
        <v>3</v>
      </c>
      <c r="L1455" s="3" t="s">
        <v>124</v>
      </c>
      <c r="N1455" s="23"/>
      <c r="O1455"/>
    </row>
    <row r="1456" spans="1:15">
      <c r="A1456" s="66">
        <f>VLOOKUP(C1456,Index[],8,FALSE)</f>
        <v>43242</v>
      </c>
      <c r="B1456" s="5">
        <v>43293</v>
      </c>
      <c r="C1456" t="s">
        <v>425</v>
      </c>
      <c r="D1456" s="3">
        <f>VLOOKUP(C1456,Index[],2,FALSE)</f>
        <v>15</v>
      </c>
      <c r="E1456" s="3">
        <f>VLOOKUP(C1456,Index[],3,FALSE)</f>
        <v>0</v>
      </c>
      <c r="F1456" s="3">
        <f>VLOOKUP(C1456,Index[],4,FALSE)</f>
        <v>0</v>
      </c>
      <c r="G1456" s="3">
        <f>VLOOKUP(C1456,Index[],5,FALSE)</f>
        <v>0</v>
      </c>
      <c r="I1456">
        <f>VLOOKUP(Table1[[#This Row],[trait_name]],Trait[],2,FALSE)</f>
        <v>58</v>
      </c>
      <c r="J1456" s="23" t="s">
        <v>123</v>
      </c>
      <c r="K1456" s="23">
        <v>4</v>
      </c>
      <c r="L1456" s="3"/>
      <c r="N1456" s="23"/>
      <c r="O1456"/>
    </row>
    <row r="1457" spans="1:15">
      <c r="A1457" s="66">
        <f>VLOOKUP(C1457,Index[],8,FALSE)</f>
        <v>43242</v>
      </c>
      <c r="B1457" s="5">
        <v>43293</v>
      </c>
      <c r="C1457" t="s">
        <v>425</v>
      </c>
      <c r="D1457" s="3">
        <f>VLOOKUP(C1457,Index[],2,FALSE)</f>
        <v>15</v>
      </c>
      <c r="E1457" s="3">
        <f>VLOOKUP(C1457,Index[],3,FALSE)</f>
        <v>0</v>
      </c>
      <c r="F1457" s="3">
        <f>VLOOKUP(C1457,Index[],4,FALSE)</f>
        <v>0</v>
      </c>
      <c r="G1457" s="3">
        <f>VLOOKUP(C1457,Index[],5,FALSE)</f>
        <v>0</v>
      </c>
      <c r="H1457" t="s">
        <v>437</v>
      </c>
      <c r="I1457">
        <f>VLOOKUP(Table1[[#This Row],[trait_name]],Trait[],2,FALSE)</f>
        <v>59</v>
      </c>
      <c r="J1457" s="23" t="s">
        <v>125</v>
      </c>
      <c r="K1457" s="23">
        <v>1</v>
      </c>
      <c r="L1457" s="3" t="s">
        <v>131</v>
      </c>
      <c r="N1457" s="23"/>
      <c r="O1457"/>
    </row>
    <row r="1458" spans="1:15">
      <c r="A1458" s="66">
        <f>VLOOKUP(C1458,Index[],8,FALSE)</f>
        <v>43242</v>
      </c>
      <c r="B1458" s="5">
        <v>43293</v>
      </c>
      <c r="C1458" t="s">
        <v>425</v>
      </c>
      <c r="D1458" s="3">
        <f>VLOOKUP(C1458,Index[],2,FALSE)</f>
        <v>15</v>
      </c>
      <c r="E1458" s="3">
        <f>VLOOKUP(C1458,Index[],3,FALSE)</f>
        <v>0</v>
      </c>
      <c r="F1458" s="3">
        <f>VLOOKUP(C1458,Index[],4,FALSE)</f>
        <v>0</v>
      </c>
      <c r="G1458" s="3">
        <f>VLOOKUP(C1458,Index[],5,FALSE)</f>
        <v>0</v>
      </c>
      <c r="H1458" t="s">
        <v>160</v>
      </c>
      <c r="I1458">
        <f>VLOOKUP(Table1[[#This Row],[trait_name]],Trait[],2,FALSE)</f>
        <v>60</v>
      </c>
      <c r="J1458" s="23" t="s">
        <v>127</v>
      </c>
      <c r="K1458" s="23">
        <v>2</v>
      </c>
      <c r="L1458" s="3" t="s">
        <v>128</v>
      </c>
      <c r="N1458" s="23"/>
      <c r="O1458"/>
    </row>
    <row r="1459" spans="1:15">
      <c r="A1459" s="66">
        <f>VLOOKUP(C1459,Index[],8,FALSE)</f>
        <v>43242</v>
      </c>
      <c r="B1459" s="5">
        <v>43293</v>
      </c>
      <c r="C1459" t="s">
        <v>425</v>
      </c>
      <c r="D1459" s="3">
        <f>VLOOKUP(C1459,Index[],2,FALSE)</f>
        <v>15</v>
      </c>
      <c r="E1459" s="3">
        <f>VLOOKUP(C1459,Index[],3,FALSE)</f>
        <v>0</v>
      </c>
      <c r="F1459" s="3">
        <f>VLOOKUP(C1459,Index[],4,FALSE)</f>
        <v>0</v>
      </c>
      <c r="G1459" s="3">
        <f>VLOOKUP(C1459,Index[],5,FALSE)</f>
        <v>0</v>
      </c>
      <c r="H1459" t="s">
        <v>25</v>
      </c>
      <c r="I1459">
        <f>VLOOKUP(Table1[[#This Row],[trait_name]],Trait[],2,FALSE)</f>
        <v>60</v>
      </c>
      <c r="J1459" s="23" t="s">
        <v>127</v>
      </c>
      <c r="K1459" s="23">
        <v>1</v>
      </c>
      <c r="L1459" s="3" t="s">
        <v>129</v>
      </c>
      <c r="N1459" s="23"/>
      <c r="O1459"/>
    </row>
    <row r="1460" spans="1:15">
      <c r="A1460" s="66">
        <f>VLOOKUP(C1460,Index[],8,FALSE)</f>
        <v>43242</v>
      </c>
      <c r="B1460" s="5">
        <v>43242</v>
      </c>
      <c r="C1460" t="s">
        <v>425</v>
      </c>
      <c r="D1460" s="3">
        <f>VLOOKUP(C1460,Index[],2,FALSE)</f>
        <v>15</v>
      </c>
      <c r="E1460" s="3">
        <f>VLOOKUP(C1460,Index[],3,FALSE)</f>
        <v>0</v>
      </c>
      <c r="F1460" s="3">
        <f>VLOOKUP(C1460,Index[],4,FALSE)</f>
        <v>0</v>
      </c>
      <c r="G1460" s="3">
        <f>VLOOKUP(C1460,Index[],5,FALSE)</f>
        <v>0</v>
      </c>
      <c r="H1460" t="s">
        <v>160</v>
      </c>
      <c r="I1460">
        <f>VLOOKUP(Table1[[#This Row],[trait_name]],Trait[],2,FALSE)</f>
        <v>61</v>
      </c>
      <c r="J1460" s="23" t="s">
        <v>130</v>
      </c>
      <c r="K1460" s="23">
        <v>1</v>
      </c>
      <c r="L1460" s="3" t="s">
        <v>126</v>
      </c>
      <c r="N1460" s="23"/>
      <c r="O1460"/>
    </row>
    <row r="1461" spans="1:15">
      <c r="A1461" s="66">
        <f>VLOOKUP(C1461,Index[],8,FALSE)</f>
        <v>43242</v>
      </c>
      <c r="B1461" s="5">
        <v>43293</v>
      </c>
      <c r="C1461" t="s">
        <v>425</v>
      </c>
      <c r="D1461" s="3">
        <f>VLOOKUP(C1461,Index[],2,FALSE)</f>
        <v>15</v>
      </c>
      <c r="E1461" s="3">
        <f>VLOOKUP(C1461,Index[],3,FALSE)</f>
        <v>0</v>
      </c>
      <c r="F1461" s="3">
        <f>VLOOKUP(C1461,Index[],4,FALSE)</f>
        <v>0</v>
      </c>
      <c r="G1461" s="3">
        <f>VLOOKUP(C1461,Index[],5,FALSE)</f>
        <v>0</v>
      </c>
      <c r="H1461" t="s">
        <v>25</v>
      </c>
      <c r="I1461">
        <f>VLOOKUP(Table1[[#This Row],[trait_name]],Trait[],2,FALSE)</f>
        <v>61</v>
      </c>
      <c r="J1461" s="23" t="s">
        <v>130</v>
      </c>
      <c r="K1461" s="23">
        <v>2</v>
      </c>
      <c r="L1461" s="3" t="s">
        <v>126</v>
      </c>
      <c r="N1461" s="23"/>
      <c r="O1461"/>
    </row>
    <row r="1462" spans="1:15">
      <c r="A1462" s="66">
        <f>VLOOKUP(C1462,Index[],8,FALSE)</f>
        <v>43242</v>
      </c>
      <c r="B1462" s="5">
        <v>43293</v>
      </c>
      <c r="C1462" t="s">
        <v>425</v>
      </c>
      <c r="D1462" s="3">
        <f>VLOOKUP(C1462,Index[],2,FALSE)</f>
        <v>15</v>
      </c>
      <c r="E1462" s="3">
        <f>VLOOKUP(C1462,Index[],3,FALSE)</f>
        <v>0</v>
      </c>
      <c r="F1462" s="3">
        <f>VLOOKUP(C1462,Index[],4,FALSE)</f>
        <v>0</v>
      </c>
      <c r="G1462" s="3">
        <f>VLOOKUP(C1462,Index[],5,FALSE)</f>
        <v>0</v>
      </c>
      <c r="I1462">
        <f>VLOOKUP(Table1[[#This Row],[trait_name]],Trait[],2,FALSE)</f>
        <v>62</v>
      </c>
      <c r="J1462" s="23" t="s">
        <v>235</v>
      </c>
      <c r="K1462" s="23">
        <v>1</v>
      </c>
      <c r="L1462" s="3"/>
      <c r="N1462" s="23"/>
      <c r="O1462"/>
    </row>
    <row r="1463" spans="1:15">
      <c r="A1463" s="66">
        <f>VLOOKUP(C1463,Index[],8,FALSE)</f>
        <v>43242</v>
      </c>
      <c r="B1463" s="5">
        <v>43293</v>
      </c>
      <c r="C1463" t="s">
        <v>425</v>
      </c>
      <c r="D1463" s="3">
        <f>VLOOKUP(C1463,Index[],2,FALSE)</f>
        <v>15</v>
      </c>
      <c r="E1463" s="3">
        <f>VLOOKUP(C1463,Index[],3,FALSE)</f>
        <v>0</v>
      </c>
      <c r="F1463" s="3">
        <f>VLOOKUP(C1463,Index[],4,FALSE)</f>
        <v>0</v>
      </c>
      <c r="G1463" s="3">
        <f>VLOOKUP(C1463,Index[],5,FALSE)</f>
        <v>0</v>
      </c>
      <c r="I1463">
        <f>VLOOKUP(Table1[[#This Row],[trait_name]],Trait[],2,FALSE)</f>
        <v>63</v>
      </c>
      <c r="J1463" s="23" t="s">
        <v>237</v>
      </c>
      <c r="K1463" s="23">
        <v>1</v>
      </c>
      <c r="L1463" s="3"/>
      <c r="N1463" s="23"/>
      <c r="O1463"/>
    </row>
    <row r="1464" spans="1:15">
      <c r="A1464" s="66">
        <f>VLOOKUP(C1464,Index[],8,FALSE)</f>
        <v>43242</v>
      </c>
      <c r="B1464" s="5">
        <v>43293</v>
      </c>
      <c r="C1464" t="s">
        <v>425</v>
      </c>
      <c r="D1464" s="3">
        <f>VLOOKUP(C1464,Index[],2,FALSE)</f>
        <v>15</v>
      </c>
      <c r="E1464" s="3">
        <f>VLOOKUP(C1464,Index[],3,FALSE)</f>
        <v>0</v>
      </c>
      <c r="F1464" s="3">
        <f>VLOOKUP(C1464,Index[],4,FALSE)</f>
        <v>0</v>
      </c>
      <c r="G1464" s="3">
        <f>VLOOKUP(C1464,Index[],5,FALSE)</f>
        <v>0</v>
      </c>
      <c r="H1464" t="s">
        <v>325</v>
      </c>
      <c r="I1464">
        <f>VLOOKUP(Table1[[#This Row],[trait_name]],Trait[],2,FALSE)</f>
        <v>64</v>
      </c>
      <c r="J1464" s="23" t="s">
        <v>132</v>
      </c>
      <c r="K1464" s="23">
        <v>1</v>
      </c>
      <c r="L1464" s="3" t="s">
        <v>131</v>
      </c>
      <c r="N1464" s="23"/>
      <c r="O1464"/>
    </row>
    <row r="1465" spans="1:15">
      <c r="A1465" s="66">
        <f>VLOOKUP(C1465,Index[],8,FALSE)</f>
        <v>43242</v>
      </c>
      <c r="B1465" s="5">
        <v>43293</v>
      </c>
      <c r="C1465" t="s">
        <v>425</v>
      </c>
      <c r="D1465" s="3">
        <f>VLOOKUP(C1465,Index[],2,FALSE)</f>
        <v>15</v>
      </c>
      <c r="E1465" s="3">
        <f>VLOOKUP(C1465,Index[],3,FALSE)</f>
        <v>0</v>
      </c>
      <c r="F1465" s="3">
        <f>VLOOKUP(C1465,Index[],4,FALSE)</f>
        <v>0</v>
      </c>
      <c r="G1465" s="3">
        <f>VLOOKUP(C1465,Index[],5,FALSE)</f>
        <v>0</v>
      </c>
      <c r="H1465" t="s">
        <v>56</v>
      </c>
      <c r="I1465">
        <f>VLOOKUP(Table1[[#This Row],[trait_name]],Trait[],2,FALSE)</f>
        <v>65</v>
      </c>
      <c r="J1465" s="23" t="s">
        <v>133</v>
      </c>
      <c r="K1465" s="23">
        <v>1</v>
      </c>
      <c r="L1465" s="3" t="s">
        <v>438</v>
      </c>
      <c r="N1465" s="23"/>
      <c r="O1465"/>
    </row>
    <row r="1466" spans="1:15">
      <c r="A1466" s="66">
        <f>VLOOKUP(C1466,Index[],8,FALSE)</f>
        <v>43242</v>
      </c>
      <c r="B1466" s="5">
        <v>43293</v>
      </c>
      <c r="C1466" t="s">
        <v>425</v>
      </c>
      <c r="D1466" s="3">
        <f>VLOOKUP(C1466,Index[],2,FALSE)</f>
        <v>15</v>
      </c>
      <c r="E1466" s="3">
        <f>VLOOKUP(C1466,Index[],3,FALSE)</f>
        <v>0</v>
      </c>
      <c r="F1466" s="3">
        <f>VLOOKUP(C1466,Index[],4,FALSE)</f>
        <v>0</v>
      </c>
      <c r="G1466" s="3">
        <f>VLOOKUP(C1466,Index[],5,FALSE)</f>
        <v>0</v>
      </c>
      <c r="I1466">
        <f>VLOOKUP(Table1[[#This Row],[trait_name]],Trait[],2,FALSE)</f>
        <v>65</v>
      </c>
      <c r="J1466" s="23" t="s">
        <v>133</v>
      </c>
      <c r="K1466" s="23">
        <v>2</v>
      </c>
      <c r="L1466" s="3"/>
      <c r="N1466" s="23"/>
      <c r="O1466"/>
    </row>
    <row r="1467" spans="1:15">
      <c r="A1467" s="66">
        <f>VLOOKUP(C1467,Index[],8,FALSE)</f>
        <v>43242</v>
      </c>
      <c r="B1467" s="5">
        <v>43242</v>
      </c>
      <c r="C1467" t="s">
        <v>425</v>
      </c>
      <c r="D1467" s="3">
        <f>VLOOKUP(C1467,Index[],2,FALSE)</f>
        <v>15</v>
      </c>
      <c r="E1467" s="3">
        <f>VLOOKUP(C1467,Index[],3,FALSE)</f>
        <v>0</v>
      </c>
      <c r="F1467" s="3">
        <f>VLOOKUP(C1467,Index[],4,FALSE)</f>
        <v>0</v>
      </c>
      <c r="G1467" s="3">
        <f>VLOOKUP(C1467,Index[],5,FALSE)</f>
        <v>0</v>
      </c>
      <c r="H1467" t="s">
        <v>328</v>
      </c>
      <c r="I1467">
        <f>VLOOKUP(Table1[[#This Row],[trait_name]],Trait[],2,FALSE)</f>
        <v>66</v>
      </c>
      <c r="J1467" s="23" t="s">
        <v>194</v>
      </c>
      <c r="K1467" s="23">
        <v>1</v>
      </c>
      <c r="L1467" s="3" t="s">
        <v>195</v>
      </c>
      <c r="N1467" s="23"/>
      <c r="O1467"/>
    </row>
    <row r="1468" spans="1:15">
      <c r="A1468" s="66">
        <f>VLOOKUP(C1468,Index[],8,FALSE)</f>
        <v>43242</v>
      </c>
      <c r="B1468" s="5">
        <v>43293</v>
      </c>
      <c r="C1468" t="s">
        <v>425</v>
      </c>
      <c r="D1468" s="3">
        <f>VLOOKUP(C1468,Index[],2,FALSE)</f>
        <v>15</v>
      </c>
      <c r="E1468" s="3">
        <f>VLOOKUP(C1468,Index[],3,FALSE)</f>
        <v>0</v>
      </c>
      <c r="F1468" s="3">
        <f>VLOOKUP(C1468,Index[],4,FALSE)</f>
        <v>0</v>
      </c>
      <c r="G1468" s="3">
        <f>VLOOKUP(C1468,Index[],5,FALSE)</f>
        <v>0</v>
      </c>
      <c r="I1468">
        <f>VLOOKUP(Table1[[#This Row],[trait_name]],Trait[],2,FALSE)</f>
        <v>66</v>
      </c>
      <c r="J1468" s="23" t="s">
        <v>194</v>
      </c>
      <c r="K1468" s="23">
        <v>2</v>
      </c>
      <c r="L1468" s="3"/>
      <c r="N1468" s="23"/>
      <c r="O1468"/>
    </row>
    <row r="1469" spans="1:15">
      <c r="A1469" s="66">
        <f>VLOOKUP(C1469,Index[],8,FALSE)</f>
        <v>43242</v>
      </c>
      <c r="B1469" s="5">
        <v>43293</v>
      </c>
      <c r="C1469" t="s">
        <v>425</v>
      </c>
      <c r="D1469" s="3">
        <f>VLOOKUP(C1469,Index[],2,FALSE)</f>
        <v>15</v>
      </c>
      <c r="E1469" s="3">
        <f>VLOOKUP(C1469,Index[],3,FALSE)</f>
        <v>0</v>
      </c>
      <c r="F1469" s="3">
        <f>VLOOKUP(C1469,Index[],4,FALSE)</f>
        <v>0</v>
      </c>
      <c r="G1469" s="3">
        <f>VLOOKUP(C1469,Index[],5,FALSE)</f>
        <v>0</v>
      </c>
      <c r="H1469" t="s">
        <v>309</v>
      </c>
      <c r="I1469">
        <f>VLOOKUP(Table1[[#This Row],[trait_name]],Trait[],2,FALSE)</f>
        <v>67</v>
      </c>
      <c r="J1469" s="23" t="s">
        <v>136</v>
      </c>
      <c r="K1469" s="23">
        <v>2</v>
      </c>
      <c r="L1469" s="3" t="s">
        <v>137</v>
      </c>
      <c r="N1469" s="23"/>
      <c r="O1469"/>
    </row>
    <row r="1470" spans="1:15">
      <c r="A1470" s="66">
        <f>VLOOKUP(C1470,Index[],8,FALSE)</f>
        <v>43242</v>
      </c>
      <c r="B1470" s="5">
        <v>43242</v>
      </c>
      <c r="C1470" t="s">
        <v>425</v>
      </c>
      <c r="D1470" s="3">
        <f>VLOOKUP(C1470,Index[],2,FALSE)</f>
        <v>15</v>
      </c>
      <c r="E1470" s="3">
        <f>VLOOKUP(C1470,Index[],3,FALSE)</f>
        <v>0</v>
      </c>
      <c r="F1470" s="3">
        <f>VLOOKUP(C1470,Index[],4,FALSE)</f>
        <v>0</v>
      </c>
      <c r="G1470" s="3">
        <f>VLOOKUP(C1470,Index[],5,FALSE)</f>
        <v>0</v>
      </c>
      <c r="H1470" t="s">
        <v>25</v>
      </c>
      <c r="I1470">
        <f>VLOOKUP(Table1[[#This Row],[trait_name]],Trait[],2,FALSE)</f>
        <v>67</v>
      </c>
      <c r="J1470" s="23" t="s">
        <v>136</v>
      </c>
      <c r="K1470" s="23">
        <v>1</v>
      </c>
      <c r="L1470" s="3" t="s">
        <v>240</v>
      </c>
      <c r="N1470" s="23"/>
      <c r="O1470"/>
    </row>
    <row r="1471" spans="1:15">
      <c r="A1471" s="66">
        <f>VLOOKUP(C1471,Index[],8,FALSE)</f>
        <v>43242</v>
      </c>
      <c r="B1471" s="5">
        <v>43293</v>
      </c>
      <c r="C1471" t="s">
        <v>425</v>
      </c>
      <c r="D1471" s="3">
        <f>VLOOKUP(C1471,Index[],2,FALSE)</f>
        <v>15</v>
      </c>
      <c r="E1471" s="3">
        <f>VLOOKUP(C1471,Index[],3,FALSE)</f>
        <v>0</v>
      </c>
      <c r="F1471" s="3">
        <f>VLOOKUP(C1471,Index[],4,FALSE)</f>
        <v>0</v>
      </c>
      <c r="G1471" s="3">
        <f>VLOOKUP(C1471,Index[],5,FALSE)</f>
        <v>0</v>
      </c>
      <c r="I1471">
        <f>VLOOKUP(Table1[[#This Row],[trait_name]],Trait[],2,FALSE)</f>
        <v>68</v>
      </c>
      <c r="J1471" s="23" t="s">
        <v>199</v>
      </c>
      <c r="K1471" s="23">
        <v>1</v>
      </c>
      <c r="L1471" s="3" t="s">
        <v>200</v>
      </c>
      <c r="N1471" s="23"/>
      <c r="O1471"/>
    </row>
    <row r="1472" spans="1:15">
      <c r="A1472" s="66">
        <f>VLOOKUP(C1472,Index[],8,FALSE)</f>
        <v>43242</v>
      </c>
      <c r="B1472" s="5">
        <v>43293</v>
      </c>
      <c r="C1472" t="s">
        <v>439</v>
      </c>
      <c r="D1472" s="3">
        <f>VLOOKUP(C1472,Index[],2,FALSE)</f>
        <v>16</v>
      </c>
      <c r="E1472" s="3">
        <f>VLOOKUP(C1472,Index[],3,FALSE)</f>
        <v>0</v>
      </c>
      <c r="F1472" s="3">
        <f>VLOOKUP(C1472,Index[],4,FALSE)</f>
        <v>0</v>
      </c>
      <c r="G1472" s="3">
        <f>VLOOKUP(C1472,Index[],5,FALSE)</f>
        <v>0</v>
      </c>
      <c r="I1472">
        <f>VLOOKUP(Table1[[#This Row],[trait_name]],Trait[],2,FALSE)</f>
        <v>1</v>
      </c>
      <c r="J1472" s="23" t="s">
        <v>140</v>
      </c>
      <c r="K1472" s="23">
        <v>1</v>
      </c>
      <c r="L1472" s="3" t="s">
        <v>440</v>
      </c>
      <c r="N1472" s="23"/>
      <c r="O1472"/>
    </row>
    <row r="1473" spans="1:15">
      <c r="A1473" s="66">
        <f>VLOOKUP(C1473,Index[],8,FALSE)</f>
        <v>43242</v>
      </c>
      <c r="B1473" s="5">
        <v>43242</v>
      </c>
      <c r="C1473" t="s">
        <v>439</v>
      </c>
      <c r="D1473" s="3">
        <f>VLOOKUP(C1473,Index[],2,FALSE)</f>
        <v>16</v>
      </c>
      <c r="E1473" s="3">
        <f>VLOOKUP(C1473,Index[],3,FALSE)</f>
        <v>0</v>
      </c>
      <c r="F1473" s="3">
        <f>VLOOKUP(C1473,Index[],4,FALSE)</f>
        <v>0</v>
      </c>
      <c r="G1473" s="3">
        <f>VLOOKUP(C1473,Index[],5,FALSE)</f>
        <v>0</v>
      </c>
      <c r="H1473" t="s">
        <v>17</v>
      </c>
      <c r="I1473">
        <f>VLOOKUP(Table1[[#This Row],[trait_name]],Trait[],2,FALSE)</f>
        <v>2</v>
      </c>
      <c r="J1473" s="23" t="s">
        <v>15</v>
      </c>
      <c r="K1473" s="23">
        <v>1</v>
      </c>
      <c r="L1473" s="3" t="s">
        <v>441</v>
      </c>
      <c r="N1473" s="23"/>
      <c r="O1473"/>
    </row>
    <row r="1474" spans="1:15">
      <c r="A1474" s="66">
        <f>VLOOKUP(C1474,Index[],8,FALSE)</f>
        <v>43242</v>
      </c>
      <c r="B1474" s="5">
        <v>43293</v>
      </c>
      <c r="C1474" t="s">
        <v>439</v>
      </c>
      <c r="D1474" s="3">
        <f>VLOOKUP(C1474,Index[],2,FALSE)</f>
        <v>16</v>
      </c>
      <c r="E1474" s="3">
        <f>VLOOKUP(C1474,Index[],3,FALSE)</f>
        <v>0</v>
      </c>
      <c r="F1474" s="3">
        <f>VLOOKUP(C1474,Index[],4,FALSE)</f>
        <v>0</v>
      </c>
      <c r="G1474" s="3">
        <f>VLOOKUP(C1474,Index[],5,FALSE)</f>
        <v>0</v>
      </c>
      <c r="H1474" t="s">
        <v>325</v>
      </c>
      <c r="I1474">
        <f>VLOOKUP(Table1[[#This Row],[trait_name]],Trait[],2,FALSE)</f>
        <v>2</v>
      </c>
      <c r="J1474" s="23" t="s">
        <v>15</v>
      </c>
      <c r="K1474" s="23">
        <v>2</v>
      </c>
      <c r="L1474" s="3" t="s">
        <v>442</v>
      </c>
      <c r="N1474" s="23"/>
      <c r="O1474"/>
    </row>
    <row r="1475" spans="1:15">
      <c r="A1475" s="66">
        <f>VLOOKUP(C1475,Index[],8,FALSE)</f>
        <v>43242</v>
      </c>
      <c r="B1475" s="5">
        <v>43242</v>
      </c>
      <c r="C1475" t="s">
        <v>439</v>
      </c>
      <c r="D1475" s="3">
        <f>VLOOKUP(C1475,Index[],2,FALSE)</f>
        <v>16</v>
      </c>
      <c r="E1475" s="3">
        <f>VLOOKUP(C1475,Index[],3,FALSE)</f>
        <v>0</v>
      </c>
      <c r="F1475" s="3">
        <f>VLOOKUP(C1475,Index[],4,FALSE)</f>
        <v>0</v>
      </c>
      <c r="G1475" s="3">
        <f>VLOOKUP(C1475,Index[],5,FALSE)</f>
        <v>0</v>
      </c>
      <c r="H1475" t="s">
        <v>17</v>
      </c>
      <c r="I1475">
        <f>VLOOKUP(Table1[[#This Row],[trait_name]],Trait[],2,FALSE)</f>
        <v>3</v>
      </c>
      <c r="J1475" s="23" t="s">
        <v>18</v>
      </c>
      <c r="K1475" s="23">
        <v>1</v>
      </c>
      <c r="L1475" s="3" t="s">
        <v>19</v>
      </c>
      <c r="N1475" s="23"/>
      <c r="O1475"/>
    </row>
    <row r="1476" spans="1:15">
      <c r="A1476" s="66">
        <f>VLOOKUP(C1476,Index[],8,FALSE)</f>
        <v>43242</v>
      </c>
      <c r="B1476" s="5">
        <v>43242</v>
      </c>
      <c r="C1476" t="s">
        <v>439</v>
      </c>
      <c r="D1476" s="3">
        <f>VLOOKUP(C1476,Index[],2,FALSE)</f>
        <v>16</v>
      </c>
      <c r="E1476" s="3">
        <f>VLOOKUP(C1476,Index[],3,FALSE)</f>
        <v>0</v>
      </c>
      <c r="F1476" s="3">
        <f>VLOOKUP(C1476,Index[],4,FALSE)</f>
        <v>0</v>
      </c>
      <c r="G1476" s="3">
        <f>VLOOKUP(C1476,Index[],5,FALSE)</f>
        <v>0</v>
      </c>
      <c r="H1476" t="s">
        <v>17</v>
      </c>
      <c r="I1476">
        <f>VLOOKUP(Table1[[#This Row],[trait_name]],Trait[],2,FALSE)</f>
        <v>3</v>
      </c>
      <c r="J1476" s="23" t="s">
        <v>18</v>
      </c>
      <c r="K1476" s="23">
        <v>2</v>
      </c>
      <c r="L1476" s="3" t="s">
        <v>21</v>
      </c>
      <c r="N1476" s="23"/>
      <c r="O1476"/>
    </row>
    <row r="1477" spans="1:15">
      <c r="A1477" s="66">
        <f>VLOOKUP(C1477,Index[],8,FALSE)</f>
        <v>43242</v>
      </c>
      <c r="B1477" s="5">
        <v>43293</v>
      </c>
      <c r="C1477" t="s">
        <v>439</v>
      </c>
      <c r="D1477" s="3">
        <f>VLOOKUP(C1477,Index[],2,FALSE)</f>
        <v>16</v>
      </c>
      <c r="E1477" s="3">
        <f>VLOOKUP(C1477,Index[],3,FALSE)</f>
        <v>0</v>
      </c>
      <c r="F1477" s="3">
        <f>VLOOKUP(C1477,Index[],4,FALSE)</f>
        <v>0</v>
      </c>
      <c r="G1477" s="3">
        <f>VLOOKUP(C1477,Index[],5,FALSE)</f>
        <v>0</v>
      </c>
      <c r="I1477">
        <f>VLOOKUP(Table1[[#This Row],[trait_name]],Trait[],2,FALSE)</f>
        <v>3</v>
      </c>
      <c r="J1477" s="23" t="s">
        <v>18</v>
      </c>
      <c r="K1477" s="23">
        <v>3</v>
      </c>
      <c r="L1477" s="3"/>
      <c r="N1477" s="23"/>
      <c r="O1477"/>
    </row>
    <row r="1478" spans="1:15">
      <c r="A1478" s="66">
        <f>VLOOKUP(C1478,Index[],8,FALSE)</f>
        <v>43242</v>
      </c>
      <c r="B1478" s="5">
        <v>43242</v>
      </c>
      <c r="C1478" t="s">
        <v>439</v>
      </c>
      <c r="D1478" s="3">
        <f>VLOOKUP(C1478,Index[],2,FALSE)</f>
        <v>16</v>
      </c>
      <c r="E1478" s="3">
        <f>VLOOKUP(C1478,Index[],3,FALSE)</f>
        <v>0</v>
      </c>
      <c r="F1478" s="3">
        <f>VLOOKUP(C1478,Index[],4,FALSE)</f>
        <v>0</v>
      </c>
      <c r="G1478" s="3">
        <f>VLOOKUP(C1478,Index[],5,FALSE)</f>
        <v>0</v>
      </c>
      <c r="H1478" t="s">
        <v>25</v>
      </c>
      <c r="I1478">
        <f>VLOOKUP(Table1[[#This Row],[trait_name]],Trait[],2,FALSE)</f>
        <v>4</v>
      </c>
      <c r="J1478" s="23" t="s">
        <v>22</v>
      </c>
      <c r="K1478" s="23">
        <v>2</v>
      </c>
      <c r="L1478" s="3" t="s">
        <v>27</v>
      </c>
      <c r="N1478" s="23"/>
      <c r="O1478"/>
    </row>
    <row r="1479" spans="1:15">
      <c r="A1479" s="66">
        <f>VLOOKUP(C1479,Index[],8,FALSE)</f>
        <v>43242</v>
      </c>
      <c r="B1479" s="5">
        <v>43242</v>
      </c>
      <c r="C1479" t="s">
        <v>439</v>
      </c>
      <c r="D1479" s="3">
        <f>VLOOKUP(C1479,Index[],2,FALSE)</f>
        <v>16</v>
      </c>
      <c r="E1479" s="3">
        <f>VLOOKUP(C1479,Index[],3,FALSE)</f>
        <v>0</v>
      </c>
      <c r="F1479" s="3">
        <f>VLOOKUP(C1479,Index[],4,FALSE)</f>
        <v>0</v>
      </c>
      <c r="G1479" s="3">
        <f>VLOOKUP(C1479,Index[],5,FALSE)</f>
        <v>0</v>
      </c>
      <c r="H1479" t="s">
        <v>17</v>
      </c>
      <c r="I1479">
        <f>VLOOKUP(Table1[[#This Row],[trait_name]],Trait[],2,FALSE)</f>
        <v>4</v>
      </c>
      <c r="J1479" s="23" t="s">
        <v>22</v>
      </c>
      <c r="K1479" s="23">
        <v>1</v>
      </c>
      <c r="L1479" s="3" t="s">
        <v>23</v>
      </c>
      <c r="M1479" t="s">
        <v>443</v>
      </c>
      <c r="N1479" s="23"/>
      <c r="O1479"/>
    </row>
    <row r="1480" spans="1:15">
      <c r="A1480" s="66">
        <f>VLOOKUP(C1480,Index[],8,FALSE)</f>
        <v>43242</v>
      </c>
      <c r="B1480" s="5">
        <v>43293</v>
      </c>
      <c r="C1480" t="s">
        <v>439</v>
      </c>
      <c r="D1480" s="3">
        <f>VLOOKUP(C1480,Index[],2,FALSE)</f>
        <v>16</v>
      </c>
      <c r="E1480" s="3">
        <f>VLOOKUP(C1480,Index[],3,FALSE)</f>
        <v>0</v>
      </c>
      <c r="F1480" s="3">
        <f>VLOOKUP(C1480,Index[],4,FALSE)</f>
        <v>0</v>
      </c>
      <c r="G1480" s="3">
        <f>VLOOKUP(C1480,Index[],5,FALSE)</f>
        <v>0</v>
      </c>
      <c r="I1480">
        <f>VLOOKUP(Table1[[#This Row],[trait_name]],Trait[],2,FALSE)</f>
        <v>4</v>
      </c>
      <c r="J1480" s="23" t="s">
        <v>22</v>
      </c>
      <c r="K1480" s="23">
        <v>3</v>
      </c>
      <c r="L1480" s="3"/>
      <c r="N1480" s="23"/>
      <c r="O1480"/>
    </row>
    <row r="1481" spans="1:15">
      <c r="A1481" s="66">
        <f>VLOOKUP(C1481,Index[],8,FALSE)</f>
        <v>43242</v>
      </c>
      <c r="B1481" s="5">
        <v>43293</v>
      </c>
      <c r="C1481" t="s">
        <v>439</v>
      </c>
      <c r="D1481" s="3">
        <f>VLOOKUP(C1481,Index[],2,FALSE)</f>
        <v>16</v>
      </c>
      <c r="E1481" s="3">
        <f>VLOOKUP(C1481,Index[],3,FALSE)</f>
        <v>0</v>
      </c>
      <c r="F1481" s="3">
        <f>VLOOKUP(C1481,Index[],4,FALSE)</f>
        <v>0</v>
      </c>
      <c r="G1481" s="3">
        <f>VLOOKUP(C1481,Index[],5,FALSE)</f>
        <v>0</v>
      </c>
      <c r="H1481" t="s">
        <v>56</v>
      </c>
      <c r="I1481">
        <f>VLOOKUP(Table1[[#This Row],[trait_name]],Trait[],2,FALSE)</f>
        <v>5</v>
      </c>
      <c r="J1481" s="23" t="s">
        <v>24</v>
      </c>
      <c r="K1481" s="23">
        <v>1</v>
      </c>
      <c r="L1481" s="3" t="s">
        <v>23</v>
      </c>
      <c r="N1481" s="23"/>
      <c r="O1481"/>
    </row>
    <row r="1482" spans="1:15">
      <c r="A1482" s="66">
        <f>VLOOKUP(C1482,Index[],8,FALSE)</f>
        <v>43242</v>
      </c>
      <c r="B1482" s="5">
        <v>43293</v>
      </c>
      <c r="C1482" t="s">
        <v>439</v>
      </c>
      <c r="D1482" s="3">
        <f>VLOOKUP(C1482,Index[],2,FALSE)</f>
        <v>16</v>
      </c>
      <c r="E1482" s="3">
        <f>VLOOKUP(C1482,Index[],3,FALSE)</f>
        <v>0</v>
      </c>
      <c r="F1482" s="3">
        <f>VLOOKUP(C1482,Index[],4,FALSE)</f>
        <v>0</v>
      </c>
      <c r="G1482" s="3">
        <f>VLOOKUP(C1482,Index[],5,FALSE)</f>
        <v>0</v>
      </c>
      <c r="H1482" t="s">
        <v>56</v>
      </c>
      <c r="I1482">
        <f>VLOOKUP(Table1[[#This Row],[trait_name]],Trait[],2,FALSE)</f>
        <v>6</v>
      </c>
      <c r="J1482" s="23" t="s">
        <v>148</v>
      </c>
      <c r="K1482" s="23">
        <v>1</v>
      </c>
      <c r="L1482" s="3" t="s">
        <v>27</v>
      </c>
      <c r="N1482" s="23"/>
      <c r="O1482"/>
    </row>
    <row r="1483" spans="1:15">
      <c r="A1483" s="66">
        <f>VLOOKUP(C1483,Index[],8,FALSE)</f>
        <v>43242</v>
      </c>
      <c r="B1483" s="5">
        <v>43242</v>
      </c>
      <c r="C1483" t="s">
        <v>439</v>
      </c>
      <c r="D1483" s="3">
        <f>VLOOKUP(C1483,Index[],2,FALSE)</f>
        <v>16</v>
      </c>
      <c r="E1483" s="3">
        <f>VLOOKUP(C1483,Index[],3,FALSE)</f>
        <v>0</v>
      </c>
      <c r="F1483" s="3">
        <f>VLOOKUP(C1483,Index[],4,FALSE)</f>
        <v>0</v>
      </c>
      <c r="G1483" s="3">
        <f>VLOOKUP(C1483,Index[],5,FALSE)</f>
        <v>0</v>
      </c>
      <c r="I1483">
        <f>VLOOKUP(Table1[[#This Row],[trait_name]],Trait[],2,FALSE)</f>
        <v>6</v>
      </c>
      <c r="J1483" s="23" t="s">
        <v>148</v>
      </c>
      <c r="K1483" s="23">
        <v>2</v>
      </c>
      <c r="L1483" s="3"/>
      <c r="N1483" s="23"/>
      <c r="O1483"/>
    </row>
    <row r="1484" spans="1:15">
      <c r="A1484" s="66">
        <f>VLOOKUP(C1484,Index[],8,FALSE)</f>
        <v>43242</v>
      </c>
      <c r="B1484" s="5">
        <v>43242</v>
      </c>
      <c r="C1484" t="s">
        <v>439</v>
      </c>
      <c r="D1484" s="3">
        <f>VLOOKUP(C1484,Index[],2,FALSE)</f>
        <v>16</v>
      </c>
      <c r="E1484" s="3">
        <f>VLOOKUP(C1484,Index[],3,FALSE)</f>
        <v>0</v>
      </c>
      <c r="F1484" s="3">
        <f>VLOOKUP(C1484,Index[],4,FALSE)</f>
        <v>0</v>
      </c>
      <c r="G1484" s="3">
        <f>VLOOKUP(C1484,Index[],5,FALSE)</f>
        <v>0</v>
      </c>
      <c r="H1484" t="s">
        <v>17</v>
      </c>
      <c r="I1484">
        <f>VLOOKUP(Table1[[#This Row],[trait_name]],Trait[],2,FALSE)</f>
        <v>7</v>
      </c>
      <c r="J1484" s="23" t="s">
        <v>26</v>
      </c>
      <c r="K1484" s="23">
        <v>1</v>
      </c>
      <c r="L1484" s="3" t="s">
        <v>23</v>
      </c>
      <c r="N1484" s="23"/>
      <c r="O1484"/>
    </row>
    <row r="1485" spans="1:15">
      <c r="A1485" s="66">
        <f>VLOOKUP(C1485,Index[],8,FALSE)</f>
        <v>43242</v>
      </c>
      <c r="B1485" s="5">
        <v>43293</v>
      </c>
      <c r="C1485" t="s">
        <v>439</v>
      </c>
      <c r="D1485" s="3">
        <f>VLOOKUP(C1485,Index[],2,FALSE)</f>
        <v>16</v>
      </c>
      <c r="E1485" s="3">
        <f>VLOOKUP(C1485,Index[],3,FALSE)</f>
        <v>0</v>
      </c>
      <c r="F1485" s="3">
        <f>VLOOKUP(C1485,Index[],4,FALSE)</f>
        <v>0</v>
      </c>
      <c r="G1485" s="3">
        <f>VLOOKUP(C1485,Index[],5,FALSE)</f>
        <v>0</v>
      </c>
      <c r="H1485" t="s">
        <v>25</v>
      </c>
      <c r="I1485">
        <f>VLOOKUP(Table1[[#This Row],[trait_name]],Trait[],2,FALSE)</f>
        <v>7</v>
      </c>
      <c r="J1485" s="23" t="s">
        <v>26</v>
      </c>
      <c r="K1485" s="23">
        <v>2</v>
      </c>
      <c r="L1485" s="3" t="s">
        <v>23</v>
      </c>
      <c r="N1485" s="23"/>
      <c r="O1485"/>
    </row>
    <row r="1486" spans="1:15">
      <c r="A1486" s="66">
        <f>VLOOKUP(C1486,Index[],8,FALSE)</f>
        <v>43242</v>
      </c>
      <c r="B1486" s="5">
        <v>43293</v>
      </c>
      <c r="C1486" t="s">
        <v>439</v>
      </c>
      <c r="D1486" s="3">
        <f>VLOOKUP(C1486,Index[],2,FALSE)</f>
        <v>16</v>
      </c>
      <c r="E1486" s="3">
        <f>VLOOKUP(C1486,Index[],3,FALSE)</f>
        <v>0</v>
      </c>
      <c r="F1486" s="3">
        <f>VLOOKUP(C1486,Index[],4,FALSE)</f>
        <v>0</v>
      </c>
      <c r="G1486" s="3">
        <f>VLOOKUP(C1486,Index[],5,FALSE)</f>
        <v>0</v>
      </c>
      <c r="I1486">
        <f>VLOOKUP(Table1[[#This Row],[trait_name]],Trait[],2,FALSE)</f>
        <v>8</v>
      </c>
      <c r="J1486" s="23" t="s">
        <v>150</v>
      </c>
      <c r="K1486" s="23">
        <v>1</v>
      </c>
      <c r="L1486" s="3"/>
      <c r="N1486" s="23"/>
      <c r="O1486"/>
    </row>
    <row r="1487" spans="1:15">
      <c r="A1487" s="66">
        <f>VLOOKUP(C1487,Index[],8,FALSE)</f>
        <v>43242</v>
      </c>
      <c r="B1487" s="5">
        <v>43293</v>
      </c>
      <c r="C1487" t="s">
        <v>439</v>
      </c>
      <c r="D1487" s="3">
        <f>VLOOKUP(C1487,Index[],2,FALSE)</f>
        <v>16</v>
      </c>
      <c r="E1487" s="3">
        <f>VLOOKUP(C1487,Index[],3,FALSE)</f>
        <v>0</v>
      </c>
      <c r="F1487" s="3">
        <f>VLOOKUP(C1487,Index[],4,FALSE)</f>
        <v>0</v>
      </c>
      <c r="G1487" s="3">
        <f>VLOOKUP(C1487,Index[],5,FALSE)</f>
        <v>0</v>
      </c>
      <c r="H1487" t="s">
        <v>281</v>
      </c>
      <c r="I1487">
        <f>VLOOKUP(Table1[[#This Row],[trait_name]],Trait[],2,FALSE)</f>
        <v>9</v>
      </c>
      <c r="J1487" s="23" t="s">
        <v>28</v>
      </c>
      <c r="K1487" s="23">
        <v>1</v>
      </c>
      <c r="L1487" s="3" t="s">
        <v>23</v>
      </c>
      <c r="N1487" s="23"/>
      <c r="O1487"/>
    </row>
    <row r="1488" spans="1:15">
      <c r="A1488" s="66">
        <f>VLOOKUP(C1488,Index[],8,FALSE)</f>
        <v>43242</v>
      </c>
      <c r="B1488" s="5">
        <v>43293</v>
      </c>
      <c r="C1488" t="s">
        <v>439</v>
      </c>
      <c r="D1488" s="3">
        <f>VLOOKUP(C1488,Index[],2,FALSE)</f>
        <v>16</v>
      </c>
      <c r="E1488" s="3">
        <f>VLOOKUP(C1488,Index[],3,FALSE)</f>
        <v>0</v>
      </c>
      <c r="F1488" s="3">
        <f>VLOOKUP(C1488,Index[],4,FALSE)</f>
        <v>0</v>
      </c>
      <c r="G1488" s="3">
        <f>VLOOKUP(C1488,Index[],5,FALSE)</f>
        <v>0</v>
      </c>
      <c r="H1488" t="s">
        <v>281</v>
      </c>
      <c r="I1488">
        <f>VLOOKUP(Table1[[#This Row],[trait_name]],Trait[],2,FALSE)</f>
        <v>10</v>
      </c>
      <c r="J1488" s="23" t="s">
        <v>29</v>
      </c>
      <c r="K1488" s="23">
        <v>1</v>
      </c>
      <c r="L1488" s="3" t="s">
        <v>27</v>
      </c>
      <c r="N1488" s="23"/>
      <c r="O1488"/>
    </row>
    <row r="1489" spans="1:15">
      <c r="A1489" s="66">
        <f>VLOOKUP(C1489,Index[],8,FALSE)</f>
        <v>43242</v>
      </c>
      <c r="B1489" s="5">
        <v>43293</v>
      </c>
      <c r="C1489" t="s">
        <v>439</v>
      </c>
      <c r="D1489" s="3">
        <f>VLOOKUP(C1489,Index[],2,FALSE)</f>
        <v>16</v>
      </c>
      <c r="E1489" s="3">
        <f>VLOOKUP(C1489,Index[],3,FALSE)</f>
        <v>0</v>
      </c>
      <c r="F1489" s="3">
        <f>VLOOKUP(C1489,Index[],4,FALSE)</f>
        <v>0</v>
      </c>
      <c r="G1489" s="3">
        <f>VLOOKUP(C1489,Index[],5,FALSE)</f>
        <v>0</v>
      </c>
      <c r="H1489" t="s">
        <v>165</v>
      </c>
      <c r="I1489">
        <f>VLOOKUP(Table1[[#This Row],[trait_name]],Trait[],2,FALSE)</f>
        <v>11</v>
      </c>
      <c r="J1489" s="23" t="s">
        <v>30</v>
      </c>
      <c r="K1489" s="23">
        <v>1</v>
      </c>
      <c r="L1489" s="3" t="s">
        <v>23</v>
      </c>
      <c r="N1489" s="23"/>
      <c r="O1489"/>
    </row>
    <row r="1490" spans="1:15">
      <c r="A1490" s="66">
        <f>VLOOKUP(C1490,Index[],8,FALSE)</f>
        <v>43242</v>
      </c>
      <c r="B1490" s="5">
        <v>43293</v>
      </c>
      <c r="C1490" t="s">
        <v>439</v>
      </c>
      <c r="D1490" s="3">
        <f>VLOOKUP(C1490,Index[],2,FALSE)</f>
        <v>16</v>
      </c>
      <c r="E1490" s="3">
        <f>VLOOKUP(C1490,Index[],3,FALSE)</f>
        <v>0</v>
      </c>
      <c r="F1490" s="3">
        <f>VLOOKUP(C1490,Index[],4,FALSE)</f>
        <v>0</v>
      </c>
      <c r="G1490" s="3">
        <f>VLOOKUP(C1490,Index[],5,FALSE)</f>
        <v>0</v>
      </c>
      <c r="H1490" t="s">
        <v>281</v>
      </c>
      <c r="I1490">
        <f>VLOOKUP(Table1[[#This Row],[trait_name]],Trait[],2,FALSE)</f>
        <v>12</v>
      </c>
      <c r="J1490" s="23" t="s">
        <v>151</v>
      </c>
      <c r="K1490" s="23">
        <v>1</v>
      </c>
      <c r="L1490" s="3" t="s">
        <v>27</v>
      </c>
      <c r="N1490" s="23"/>
      <c r="O1490"/>
    </row>
    <row r="1491" spans="1:15">
      <c r="A1491" s="66">
        <f>VLOOKUP(C1491,Index[],8,FALSE)</f>
        <v>43242</v>
      </c>
      <c r="B1491" s="5">
        <v>43293</v>
      </c>
      <c r="C1491" t="s">
        <v>439</v>
      </c>
      <c r="D1491" s="3">
        <f>VLOOKUP(C1491,Index[],2,FALSE)</f>
        <v>16</v>
      </c>
      <c r="E1491" s="3">
        <f>VLOOKUP(C1491,Index[],3,FALSE)</f>
        <v>0</v>
      </c>
      <c r="F1491" s="3">
        <f>VLOOKUP(C1491,Index[],4,FALSE)</f>
        <v>0</v>
      </c>
      <c r="G1491" s="3">
        <f>VLOOKUP(C1491,Index[],5,FALSE)</f>
        <v>0</v>
      </c>
      <c r="I1491">
        <f>VLOOKUP(Table1[[#This Row],[trait_name]],Trait[],2,FALSE)</f>
        <v>13</v>
      </c>
      <c r="J1491" s="23" t="s">
        <v>369</v>
      </c>
      <c r="K1491" s="23">
        <v>1</v>
      </c>
      <c r="L1491" s="3"/>
      <c r="N1491" s="23"/>
      <c r="O1491"/>
    </row>
    <row r="1492" spans="1:15">
      <c r="A1492" s="66">
        <f>VLOOKUP(C1492,Index[],8,FALSE)</f>
        <v>43242</v>
      </c>
      <c r="B1492" s="5">
        <v>43293</v>
      </c>
      <c r="C1492" t="s">
        <v>439</v>
      </c>
      <c r="D1492" s="3">
        <f>VLOOKUP(C1492,Index[],2,FALSE)</f>
        <v>16</v>
      </c>
      <c r="E1492" s="3">
        <f>VLOOKUP(C1492,Index[],3,FALSE)</f>
        <v>0</v>
      </c>
      <c r="F1492" s="3">
        <f>VLOOKUP(C1492,Index[],4,FALSE)</f>
        <v>0</v>
      </c>
      <c r="G1492" s="3">
        <f>VLOOKUP(C1492,Index[],5,FALSE)</f>
        <v>0</v>
      </c>
      <c r="H1492" t="s">
        <v>160</v>
      </c>
      <c r="I1492">
        <f>VLOOKUP(Table1[[#This Row],[trait_name]],Trait[],2,FALSE)</f>
        <v>14</v>
      </c>
      <c r="J1492" s="23" t="s">
        <v>152</v>
      </c>
      <c r="K1492" s="23">
        <v>1</v>
      </c>
      <c r="L1492" s="3" t="s">
        <v>23</v>
      </c>
      <c r="N1492" s="23"/>
      <c r="O1492"/>
    </row>
    <row r="1493" spans="1:15">
      <c r="A1493" s="66">
        <f>VLOOKUP(C1493,Index[],8,FALSE)</f>
        <v>43242</v>
      </c>
      <c r="B1493" s="5">
        <v>43293</v>
      </c>
      <c r="C1493" s="4" t="s">
        <v>439</v>
      </c>
      <c r="D1493" s="3">
        <f>VLOOKUP(C1493,Index[],2,FALSE)</f>
        <v>16</v>
      </c>
      <c r="E1493" s="3">
        <f>VLOOKUP(C1493,Index[],3,FALSE)</f>
        <v>0</v>
      </c>
      <c r="F1493" s="3">
        <f>VLOOKUP(C1493,Index[],4,FALSE)</f>
        <v>0</v>
      </c>
      <c r="G1493" s="3">
        <f>VLOOKUP(C1493,Index[],5,FALSE)</f>
        <v>0</v>
      </c>
      <c r="H1493" t="s">
        <v>281</v>
      </c>
      <c r="I1493">
        <f>VLOOKUP(Table1[[#This Row],[trait_name]],Trait[],2,FALSE)</f>
        <v>15</v>
      </c>
      <c r="J1493" s="23" t="s">
        <v>31</v>
      </c>
      <c r="K1493" s="23">
        <v>1</v>
      </c>
      <c r="L1493" s="3" t="s">
        <v>27</v>
      </c>
      <c r="N1493" s="23"/>
      <c r="O1493"/>
    </row>
    <row r="1494" spans="1:15">
      <c r="A1494" s="66">
        <f>VLOOKUP(C1494,Index[],8,FALSE)</f>
        <v>43242</v>
      </c>
      <c r="B1494" s="5">
        <v>43293</v>
      </c>
      <c r="C1494" t="s">
        <v>439</v>
      </c>
      <c r="D1494" s="3">
        <f>VLOOKUP(C1494,Index[],2,FALSE)</f>
        <v>16</v>
      </c>
      <c r="E1494" s="3">
        <f>VLOOKUP(C1494,Index[],3,FALSE)</f>
        <v>0</v>
      </c>
      <c r="F1494" s="3">
        <f>VLOOKUP(C1494,Index[],4,FALSE)</f>
        <v>0</v>
      </c>
      <c r="G1494" s="3">
        <f>VLOOKUP(C1494,Index[],5,FALSE)</f>
        <v>0</v>
      </c>
      <c r="I1494">
        <f>VLOOKUP(Table1[[#This Row],[trait_name]],Trait[],2,FALSE)</f>
        <v>15</v>
      </c>
      <c r="J1494" s="23" t="s">
        <v>31</v>
      </c>
      <c r="K1494" s="23">
        <v>2</v>
      </c>
      <c r="L1494" s="3"/>
      <c r="N1494" s="23"/>
      <c r="O1494"/>
    </row>
    <row r="1495" spans="1:15">
      <c r="A1495" s="66">
        <f>VLOOKUP(C1495,Index[],8,FALSE)</f>
        <v>43242</v>
      </c>
      <c r="B1495" s="25">
        <v>43242</v>
      </c>
      <c r="C1495" s="4" t="s">
        <v>439</v>
      </c>
      <c r="D1495" s="3">
        <f>VLOOKUP(C1495,Index[],2,FALSE)</f>
        <v>16</v>
      </c>
      <c r="E1495" s="3">
        <f>VLOOKUP(C1495,Index[],3,FALSE)</f>
        <v>0</v>
      </c>
      <c r="F1495" s="3">
        <f>VLOOKUP(C1495,Index[],4,FALSE)</f>
        <v>0</v>
      </c>
      <c r="G1495" s="3">
        <f>VLOOKUP(C1495,Index[],5,FALSE)</f>
        <v>0</v>
      </c>
      <c r="I1495">
        <f>VLOOKUP(Table1[[#This Row],[trait_name]],Trait[],2,FALSE)</f>
        <v>16</v>
      </c>
      <c r="J1495" s="24" t="s">
        <v>32</v>
      </c>
      <c r="K1495" s="23">
        <v>1</v>
      </c>
      <c r="L1495" s="3"/>
      <c r="N1495" s="23"/>
      <c r="O1495"/>
    </row>
    <row r="1496" spans="1:15">
      <c r="A1496" s="66">
        <f>VLOOKUP(C1496,Index[],8,FALSE)</f>
        <v>43242</v>
      </c>
      <c r="B1496" s="5">
        <v>43293</v>
      </c>
      <c r="C1496" t="s">
        <v>439</v>
      </c>
      <c r="D1496" s="3">
        <f>VLOOKUP(C1496,Index[],2,FALSE)</f>
        <v>16</v>
      </c>
      <c r="E1496" s="3">
        <f>VLOOKUP(C1496,Index[],3,FALSE)</f>
        <v>0</v>
      </c>
      <c r="F1496" s="3">
        <f>VLOOKUP(C1496,Index[],4,FALSE)</f>
        <v>0</v>
      </c>
      <c r="G1496" s="3">
        <f>VLOOKUP(C1496,Index[],5,FALSE)</f>
        <v>0</v>
      </c>
      <c r="I1496">
        <f>VLOOKUP(Table1[[#This Row],[trait_name]],Trait[],2,FALSE)</f>
        <v>16</v>
      </c>
      <c r="J1496" s="23" t="s">
        <v>32</v>
      </c>
      <c r="K1496" s="23">
        <v>2</v>
      </c>
      <c r="L1496" s="3"/>
      <c r="N1496" s="23"/>
      <c r="O1496"/>
    </row>
    <row r="1497" spans="1:15">
      <c r="A1497" s="66">
        <f>VLOOKUP(C1497,Index[],8,FALSE)</f>
        <v>43242</v>
      </c>
      <c r="B1497" s="5">
        <v>43242</v>
      </c>
      <c r="C1497" t="s">
        <v>439</v>
      </c>
      <c r="D1497" s="3">
        <f>VLOOKUP(C1497,Index[],2,FALSE)</f>
        <v>16</v>
      </c>
      <c r="E1497" s="3">
        <f>VLOOKUP(C1497,Index[],3,FALSE)</f>
        <v>0</v>
      </c>
      <c r="F1497" s="3">
        <f>VLOOKUP(C1497,Index[],4,FALSE)</f>
        <v>0</v>
      </c>
      <c r="G1497" s="3">
        <f>VLOOKUP(C1497,Index[],5,FALSE)</f>
        <v>0</v>
      </c>
      <c r="H1497" t="s">
        <v>25</v>
      </c>
      <c r="I1497">
        <f>VLOOKUP(Table1[[#This Row],[trait_name]],Trait[],2,FALSE)</f>
        <v>17</v>
      </c>
      <c r="J1497" s="23" t="s">
        <v>33</v>
      </c>
      <c r="K1497" s="23">
        <v>2</v>
      </c>
      <c r="L1497" s="3" t="s">
        <v>35</v>
      </c>
      <c r="N1497" s="23"/>
      <c r="O1497"/>
    </row>
    <row r="1498" spans="1:15">
      <c r="A1498" s="66">
        <f>VLOOKUP(C1498,Index[],8,FALSE)</f>
        <v>43242</v>
      </c>
      <c r="B1498" s="5">
        <v>43242</v>
      </c>
      <c r="C1498" t="s">
        <v>439</v>
      </c>
      <c r="D1498" s="3">
        <f>VLOOKUP(C1498,Index[],2,FALSE)</f>
        <v>16</v>
      </c>
      <c r="E1498" s="3">
        <f>VLOOKUP(C1498,Index[],3,FALSE)</f>
        <v>0</v>
      </c>
      <c r="F1498" s="3">
        <f>VLOOKUP(C1498,Index[],4,FALSE)</f>
        <v>0</v>
      </c>
      <c r="G1498" s="3">
        <f>VLOOKUP(C1498,Index[],5,FALSE)</f>
        <v>0</v>
      </c>
      <c r="H1498" t="s">
        <v>25</v>
      </c>
      <c r="I1498">
        <f>VLOOKUP(Table1[[#This Row],[trait_name]],Trait[],2,FALSE)</f>
        <v>17</v>
      </c>
      <c r="J1498" s="23" t="s">
        <v>33</v>
      </c>
      <c r="K1498" s="23">
        <v>1</v>
      </c>
      <c r="L1498" s="3" t="s">
        <v>36</v>
      </c>
      <c r="N1498" s="23"/>
      <c r="O1498"/>
    </row>
    <row r="1499" spans="1:15">
      <c r="A1499" s="66">
        <f>VLOOKUP(C1499,Index[],8,FALSE)</f>
        <v>43242</v>
      </c>
      <c r="B1499" s="5">
        <v>43293</v>
      </c>
      <c r="C1499" t="s">
        <v>439</v>
      </c>
      <c r="D1499" s="3">
        <f>VLOOKUP(C1499,Index[],2,FALSE)</f>
        <v>16</v>
      </c>
      <c r="E1499" s="3">
        <f>VLOOKUP(C1499,Index[],3,FALSE)</f>
        <v>0</v>
      </c>
      <c r="F1499" s="3">
        <f>VLOOKUP(C1499,Index[],4,FALSE)</f>
        <v>0</v>
      </c>
      <c r="G1499" s="3">
        <f>VLOOKUP(C1499,Index[],5,FALSE)</f>
        <v>0</v>
      </c>
      <c r="I1499">
        <f>VLOOKUP(Table1[[#This Row],[trait_name]],Trait[],2,FALSE)</f>
        <v>17</v>
      </c>
      <c r="J1499" s="23" t="s">
        <v>33</v>
      </c>
      <c r="K1499" s="23">
        <v>3</v>
      </c>
      <c r="L1499" s="3"/>
      <c r="N1499" s="23"/>
      <c r="O1499"/>
    </row>
    <row r="1500" spans="1:15">
      <c r="A1500" s="66">
        <f>VLOOKUP(C1500,Index[],8,FALSE)</f>
        <v>43242</v>
      </c>
      <c r="B1500" s="25">
        <v>43242</v>
      </c>
      <c r="C1500" s="4" t="s">
        <v>439</v>
      </c>
      <c r="D1500" s="3">
        <f>VLOOKUP(C1500,Index[],2,FALSE)</f>
        <v>16</v>
      </c>
      <c r="E1500" s="3">
        <f>VLOOKUP(C1500,Index[],3,FALSE)</f>
        <v>0</v>
      </c>
      <c r="F1500" s="3">
        <f>VLOOKUP(C1500,Index[],4,FALSE)</f>
        <v>0</v>
      </c>
      <c r="G1500" s="3">
        <f>VLOOKUP(C1500,Index[],5,FALSE)</f>
        <v>0</v>
      </c>
      <c r="I1500">
        <f>VLOOKUP(Table1[[#This Row],[trait_name]],Trait[],2,FALSE)</f>
        <v>18</v>
      </c>
      <c r="J1500" s="23" t="s">
        <v>37</v>
      </c>
      <c r="K1500" s="23">
        <v>1</v>
      </c>
      <c r="L1500" s="3"/>
      <c r="N1500" s="23"/>
      <c r="O1500"/>
    </row>
    <row r="1501" spans="1:15">
      <c r="A1501" s="66">
        <f>VLOOKUP(C1501,Index[],8,FALSE)</f>
        <v>43242</v>
      </c>
      <c r="B1501" s="5">
        <v>43293</v>
      </c>
      <c r="C1501" t="s">
        <v>439</v>
      </c>
      <c r="D1501" s="3">
        <f>VLOOKUP(C1501,Index[],2,FALSE)</f>
        <v>16</v>
      </c>
      <c r="E1501" s="3">
        <f>VLOOKUP(C1501,Index[],3,FALSE)</f>
        <v>0</v>
      </c>
      <c r="F1501" s="3">
        <f>VLOOKUP(C1501,Index[],4,FALSE)</f>
        <v>0</v>
      </c>
      <c r="G1501" s="3">
        <f>VLOOKUP(C1501,Index[],5,FALSE)</f>
        <v>0</v>
      </c>
      <c r="I1501">
        <f>VLOOKUP(Table1[[#This Row],[trait_name]],Trait[],2,FALSE)</f>
        <v>18</v>
      </c>
      <c r="J1501" s="23" t="s">
        <v>37</v>
      </c>
      <c r="K1501" s="23">
        <v>2</v>
      </c>
      <c r="L1501" s="3"/>
      <c r="N1501" s="23"/>
      <c r="O1501"/>
    </row>
    <row r="1502" spans="1:15">
      <c r="A1502" s="66">
        <f>VLOOKUP(C1502,Index[],8,FALSE)</f>
        <v>43242</v>
      </c>
      <c r="B1502" s="5">
        <v>43293</v>
      </c>
      <c r="C1502" t="s">
        <v>439</v>
      </c>
      <c r="D1502" s="3">
        <f>VLOOKUP(C1502,Index[],2,FALSE)</f>
        <v>16</v>
      </c>
      <c r="E1502" s="3">
        <f>VLOOKUP(C1502,Index[],3,FALSE)</f>
        <v>0</v>
      </c>
      <c r="F1502" s="3">
        <f>VLOOKUP(C1502,Index[],4,FALSE)</f>
        <v>0</v>
      </c>
      <c r="G1502" s="3">
        <f>VLOOKUP(C1502,Index[],5,FALSE)</f>
        <v>0</v>
      </c>
      <c r="H1502" t="s">
        <v>281</v>
      </c>
      <c r="I1502">
        <f>VLOOKUP(Table1[[#This Row],[trait_name]],Trait[],2,FALSE)</f>
        <v>19</v>
      </c>
      <c r="J1502" s="23" t="s">
        <v>38</v>
      </c>
      <c r="K1502" s="23">
        <v>2</v>
      </c>
      <c r="L1502" s="3" t="s">
        <v>156</v>
      </c>
      <c r="N1502" s="23"/>
      <c r="O1502"/>
    </row>
    <row r="1503" spans="1:15">
      <c r="A1503" s="66">
        <f>VLOOKUP(C1503,Index[],8,FALSE)</f>
        <v>43242</v>
      </c>
      <c r="B1503" s="5">
        <v>43242</v>
      </c>
      <c r="C1503" t="s">
        <v>439</v>
      </c>
      <c r="D1503" s="3">
        <f>VLOOKUP(C1503,Index[],2,FALSE)</f>
        <v>16</v>
      </c>
      <c r="E1503" s="3">
        <f>VLOOKUP(C1503,Index[],3,FALSE)</f>
        <v>0</v>
      </c>
      <c r="F1503" s="3">
        <f>VLOOKUP(C1503,Index[],4,FALSE)</f>
        <v>0</v>
      </c>
      <c r="G1503" s="3">
        <f>VLOOKUP(C1503,Index[],5,FALSE)</f>
        <v>0</v>
      </c>
      <c r="H1503" t="s">
        <v>17</v>
      </c>
      <c r="I1503">
        <f>VLOOKUP(Table1[[#This Row],[trait_name]],Trait[],2,FALSE)</f>
        <v>19</v>
      </c>
      <c r="J1503" s="23" t="s">
        <v>38</v>
      </c>
      <c r="K1503" s="23">
        <v>1</v>
      </c>
      <c r="L1503" s="3" t="s">
        <v>157</v>
      </c>
      <c r="N1503" s="23"/>
      <c r="O1503"/>
    </row>
    <row r="1504" spans="1:15">
      <c r="A1504" s="66">
        <f>VLOOKUP(C1504,Index[],8,FALSE)</f>
        <v>43242</v>
      </c>
      <c r="B1504" s="5">
        <v>43311</v>
      </c>
      <c r="C1504" t="s">
        <v>439</v>
      </c>
      <c r="D1504" s="3">
        <f>VLOOKUP(C1504,Index[],2,FALSE)</f>
        <v>16</v>
      </c>
      <c r="E1504" s="3">
        <f>VLOOKUP(C1504,Index[],3,FALSE)</f>
        <v>0</v>
      </c>
      <c r="F1504" s="3">
        <f>VLOOKUP(C1504,Index[],4,FALSE)</f>
        <v>0</v>
      </c>
      <c r="G1504" s="3">
        <f>VLOOKUP(C1504,Index[],5,FALSE)</f>
        <v>0</v>
      </c>
      <c r="H1504" t="s">
        <v>56</v>
      </c>
      <c r="I1504">
        <f>VLOOKUP(Table1[[#This Row],[trait_name]],Trait[],2,FALSE)</f>
        <v>20</v>
      </c>
      <c r="J1504" s="23" t="s">
        <v>41</v>
      </c>
      <c r="K1504" s="23">
        <v>1</v>
      </c>
      <c r="L1504" s="3" t="s">
        <v>158</v>
      </c>
      <c r="M1504" s="3"/>
      <c r="N1504" s="23"/>
      <c r="O1504"/>
    </row>
    <row r="1505" spans="1:15">
      <c r="A1505" s="66">
        <f>VLOOKUP(C1505,Index[],8,FALSE)</f>
        <v>43242</v>
      </c>
      <c r="B1505" s="25">
        <v>43242</v>
      </c>
      <c r="C1505" s="4" t="s">
        <v>439</v>
      </c>
      <c r="D1505" s="3">
        <f>VLOOKUP(C1505,Index[],2,FALSE)</f>
        <v>16</v>
      </c>
      <c r="E1505" s="3">
        <f>VLOOKUP(C1505,Index[],3,FALSE)</f>
        <v>0</v>
      </c>
      <c r="F1505" s="3">
        <f>VLOOKUP(C1505,Index[],4,FALSE)</f>
        <v>0</v>
      </c>
      <c r="G1505" s="3">
        <f>VLOOKUP(C1505,Index[],5,FALSE)</f>
        <v>0</v>
      </c>
      <c r="H1505" t="s">
        <v>17</v>
      </c>
      <c r="I1505">
        <f>VLOOKUP(Table1[[#This Row],[trait_name]],Trait[],2,FALSE)</f>
        <v>21</v>
      </c>
      <c r="J1505" s="23" t="s">
        <v>43</v>
      </c>
      <c r="K1505" s="23">
        <v>1</v>
      </c>
      <c r="L1505" s="3" t="s">
        <v>44</v>
      </c>
      <c r="N1505" s="23"/>
      <c r="O1505"/>
    </row>
    <row r="1506" spans="1:15">
      <c r="A1506" s="66">
        <f>VLOOKUP(C1506,Index[],8,FALSE)</f>
        <v>43242</v>
      </c>
      <c r="B1506" s="5">
        <v>43293</v>
      </c>
      <c r="C1506" t="s">
        <v>439</v>
      </c>
      <c r="D1506" s="3">
        <f>VLOOKUP(C1506,Index[],2,FALSE)</f>
        <v>16</v>
      </c>
      <c r="E1506" s="3">
        <f>VLOOKUP(C1506,Index[],3,FALSE)</f>
        <v>0</v>
      </c>
      <c r="F1506" s="3">
        <f>VLOOKUP(C1506,Index[],4,FALSE)</f>
        <v>0</v>
      </c>
      <c r="G1506" s="3">
        <f>VLOOKUP(C1506,Index[],5,FALSE)</f>
        <v>0</v>
      </c>
      <c r="H1506" t="s">
        <v>17</v>
      </c>
      <c r="I1506">
        <f>VLOOKUP(Table1[[#This Row],[trait_name]],Trait[],2,FALSE)</f>
        <v>21</v>
      </c>
      <c r="J1506" s="23" t="s">
        <v>43</v>
      </c>
      <c r="K1506" s="23">
        <v>2</v>
      </c>
      <c r="L1506" s="3" t="s">
        <v>45</v>
      </c>
      <c r="N1506" s="23"/>
      <c r="O1506"/>
    </row>
    <row r="1507" spans="1:15">
      <c r="A1507" s="66">
        <f>VLOOKUP(C1507,Index[],8,FALSE)</f>
        <v>43242</v>
      </c>
      <c r="B1507" s="5">
        <v>43293</v>
      </c>
      <c r="C1507" t="s">
        <v>439</v>
      </c>
      <c r="D1507" s="3">
        <f>VLOOKUP(C1507,Index[],2,FALSE)</f>
        <v>16</v>
      </c>
      <c r="E1507" s="3">
        <f>VLOOKUP(C1507,Index[],3,FALSE)</f>
        <v>0</v>
      </c>
      <c r="F1507" s="3">
        <f>VLOOKUP(C1507,Index[],4,FALSE)</f>
        <v>0</v>
      </c>
      <c r="G1507" s="3">
        <f>VLOOKUP(C1507,Index[],5,FALSE)</f>
        <v>0</v>
      </c>
      <c r="H1507" t="s">
        <v>56</v>
      </c>
      <c r="I1507">
        <f>VLOOKUP(Table1[[#This Row],[trait_name]],Trait[],2,FALSE)</f>
        <v>22</v>
      </c>
      <c r="J1507" s="23" t="s">
        <v>47</v>
      </c>
      <c r="K1507" s="23">
        <v>2</v>
      </c>
      <c r="L1507" s="3" t="s">
        <v>48</v>
      </c>
      <c r="N1507" s="23"/>
      <c r="O1507"/>
    </row>
    <row r="1508" spans="1:15">
      <c r="A1508" s="66">
        <f>VLOOKUP(C1508,Index[],8,FALSE)</f>
        <v>43242</v>
      </c>
      <c r="B1508" s="5">
        <v>43293</v>
      </c>
      <c r="C1508" t="s">
        <v>439</v>
      </c>
      <c r="D1508" s="3">
        <f>VLOOKUP(C1508,Index[],2,FALSE)</f>
        <v>16</v>
      </c>
      <c r="E1508" s="3">
        <f>VLOOKUP(C1508,Index[],3,FALSE)</f>
        <v>0</v>
      </c>
      <c r="F1508" s="3">
        <f>VLOOKUP(C1508,Index[],4,FALSE)</f>
        <v>0</v>
      </c>
      <c r="G1508" s="3">
        <f>VLOOKUP(C1508,Index[],5,FALSE)</f>
        <v>0</v>
      </c>
      <c r="H1508" t="s">
        <v>160</v>
      </c>
      <c r="I1508">
        <f>VLOOKUP(Table1[[#This Row],[trait_name]],Trait[],2,FALSE)</f>
        <v>22</v>
      </c>
      <c r="J1508" s="23" t="s">
        <v>47</v>
      </c>
      <c r="K1508" s="23">
        <v>1</v>
      </c>
      <c r="L1508" s="3" t="s">
        <v>162</v>
      </c>
      <c r="N1508" s="23"/>
      <c r="O1508"/>
    </row>
    <row r="1509" spans="1:15">
      <c r="A1509" s="66">
        <f>VLOOKUP(C1509,Index[],8,FALSE)</f>
        <v>43242</v>
      </c>
      <c r="B1509" s="5">
        <v>43293</v>
      </c>
      <c r="C1509" t="s">
        <v>439</v>
      </c>
      <c r="D1509" s="3">
        <f>VLOOKUP(C1509,Index[],2,FALSE)</f>
        <v>16</v>
      </c>
      <c r="E1509" s="3">
        <f>VLOOKUP(C1509,Index[],3,FALSE)</f>
        <v>0</v>
      </c>
      <c r="F1509" s="3">
        <f>VLOOKUP(C1509,Index[],4,FALSE)</f>
        <v>0</v>
      </c>
      <c r="G1509" s="3">
        <f>VLOOKUP(C1509,Index[],5,FALSE)</f>
        <v>0</v>
      </c>
      <c r="H1509" t="s">
        <v>56</v>
      </c>
      <c r="I1509">
        <f>VLOOKUP(Table1[[#This Row],[trait_name]],Trait[],2,FALSE)</f>
        <v>23</v>
      </c>
      <c r="J1509" s="23" t="s">
        <v>49</v>
      </c>
      <c r="K1509" s="23">
        <v>2</v>
      </c>
      <c r="L1509" s="3" t="s">
        <v>39</v>
      </c>
      <c r="N1509" s="23"/>
      <c r="O1509"/>
    </row>
    <row r="1510" spans="1:15">
      <c r="A1510" s="66">
        <f>VLOOKUP(C1510,Index[],8,FALSE)</f>
        <v>43242</v>
      </c>
      <c r="B1510" s="5">
        <v>43293</v>
      </c>
      <c r="C1510" t="s">
        <v>439</v>
      </c>
      <c r="D1510" s="3">
        <f>VLOOKUP(C1510,Index[],2,FALSE)</f>
        <v>16</v>
      </c>
      <c r="E1510" s="3">
        <f>VLOOKUP(C1510,Index[],3,FALSE)</f>
        <v>0</v>
      </c>
      <c r="F1510" s="3">
        <f>VLOOKUP(C1510,Index[],4,FALSE)</f>
        <v>0</v>
      </c>
      <c r="G1510" s="3">
        <f>VLOOKUP(C1510,Index[],5,FALSE)</f>
        <v>0</v>
      </c>
      <c r="H1510" t="s">
        <v>25</v>
      </c>
      <c r="I1510">
        <f>VLOOKUP(Table1[[#This Row],[trait_name]],Trait[],2,FALSE)</f>
        <v>23</v>
      </c>
      <c r="J1510" s="23" t="s">
        <v>49</v>
      </c>
      <c r="K1510" s="23">
        <v>3</v>
      </c>
      <c r="L1510" s="3" t="s">
        <v>51</v>
      </c>
      <c r="M1510" s="3"/>
      <c r="N1510" s="23"/>
      <c r="O1510"/>
    </row>
    <row r="1511" spans="1:15">
      <c r="A1511" s="66">
        <f>VLOOKUP(C1511,Index[],8,FALSE)</f>
        <v>43242</v>
      </c>
      <c r="B1511" s="5">
        <v>43293</v>
      </c>
      <c r="C1511" t="s">
        <v>439</v>
      </c>
      <c r="D1511" s="3">
        <f>VLOOKUP(C1511,Index[],2,FALSE)</f>
        <v>16</v>
      </c>
      <c r="E1511" s="3">
        <f>VLOOKUP(C1511,Index[],3,FALSE)</f>
        <v>0</v>
      </c>
      <c r="F1511" s="3">
        <f>VLOOKUP(C1511,Index[],4,FALSE)</f>
        <v>0</v>
      </c>
      <c r="G1511" s="3">
        <f>VLOOKUP(C1511,Index[],5,FALSE)</f>
        <v>0</v>
      </c>
      <c r="H1511" t="s">
        <v>281</v>
      </c>
      <c r="I1511">
        <f>VLOOKUP(Table1[[#This Row],[trait_name]],Trait[],2,FALSE)</f>
        <v>23</v>
      </c>
      <c r="J1511" s="23" t="s">
        <v>49</v>
      </c>
      <c r="K1511" s="23">
        <v>4</v>
      </c>
      <c r="L1511" s="3" t="s">
        <v>40</v>
      </c>
      <c r="N1511" s="23"/>
      <c r="O1511"/>
    </row>
    <row r="1512" spans="1:15">
      <c r="A1512" s="66">
        <f>VLOOKUP(C1512,Index[],8,FALSE)</f>
        <v>43242</v>
      </c>
      <c r="B1512" s="5">
        <v>43293</v>
      </c>
      <c r="C1512" t="s">
        <v>439</v>
      </c>
      <c r="D1512" s="3">
        <f>VLOOKUP(C1512,Index[],2,FALSE)</f>
        <v>16</v>
      </c>
      <c r="E1512" s="3">
        <f>VLOOKUP(C1512,Index[],3,FALSE)</f>
        <v>0</v>
      </c>
      <c r="F1512" s="3">
        <f>VLOOKUP(C1512,Index[],4,FALSE)</f>
        <v>0</v>
      </c>
      <c r="G1512" s="3">
        <f>VLOOKUP(C1512,Index[],5,FALSE)</f>
        <v>0</v>
      </c>
      <c r="H1512" t="s">
        <v>147</v>
      </c>
      <c r="I1512">
        <f>VLOOKUP(Table1[[#This Row],[trait_name]],Trait[],2,FALSE)</f>
        <v>23</v>
      </c>
      <c r="J1512" s="23" t="s">
        <v>49</v>
      </c>
      <c r="K1512" s="23">
        <v>1</v>
      </c>
      <c r="L1512" s="3" t="s">
        <v>21</v>
      </c>
      <c r="N1512" s="23"/>
      <c r="O1512"/>
    </row>
    <row r="1513" spans="1:15">
      <c r="A1513" s="66">
        <f>VLOOKUP(C1513,Index[],8,FALSE)</f>
        <v>43242</v>
      </c>
      <c r="B1513" s="5">
        <v>43293</v>
      </c>
      <c r="C1513" t="s">
        <v>439</v>
      </c>
      <c r="D1513" s="3">
        <f>VLOOKUP(C1513,Index[],2,FALSE)</f>
        <v>16</v>
      </c>
      <c r="E1513" s="3">
        <f>VLOOKUP(C1513,Index[],3,FALSE)</f>
        <v>0</v>
      </c>
      <c r="F1513" s="3">
        <f>VLOOKUP(C1513,Index[],4,FALSE)</f>
        <v>0</v>
      </c>
      <c r="G1513" s="3">
        <f>VLOOKUP(C1513,Index[],5,FALSE)</f>
        <v>0</v>
      </c>
      <c r="H1513" t="s">
        <v>160</v>
      </c>
      <c r="I1513">
        <f>VLOOKUP(Table1[[#This Row],[trait_name]],Trait[],2,FALSE)</f>
        <v>24</v>
      </c>
      <c r="J1513" s="23" t="s">
        <v>53</v>
      </c>
      <c r="K1513" s="23">
        <v>3</v>
      </c>
      <c r="L1513" s="3" t="s">
        <v>268</v>
      </c>
      <c r="N1513" s="23"/>
      <c r="O1513"/>
    </row>
    <row r="1514" spans="1:15">
      <c r="A1514" s="66">
        <f>VLOOKUP(C1514,Index[],8,FALSE)</f>
        <v>43242</v>
      </c>
      <c r="B1514" s="5">
        <v>43293</v>
      </c>
      <c r="C1514" t="s">
        <v>439</v>
      </c>
      <c r="D1514" s="3">
        <f>VLOOKUP(C1514,Index[],2,FALSE)</f>
        <v>16</v>
      </c>
      <c r="E1514" s="3">
        <f>VLOOKUP(C1514,Index[],3,FALSE)</f>
        <v>0</v>
      </c>
      <c r="F1514" s="3">
        <f>VLOOKUP(C1514,Index[],4,FALSE)</f>
        <v>0</v>
      </c>
      <c r="G1514" s="3">
        <f>VLOOKUP(C1514,Index[],5,FALSE)</f>
        <v>0</v>
      </c>
      <c r="H1514" t="s">
        <v>56</v>
      </c>
      <c r="I1514">
        <f>VLOOKUP(Table1[[#This Row],[trait_name]],Trait[],2,FALSE)</f>
        <v>24</v>
      </c>
      <c r="J1514" s="23" t="s">
        <v>53</v>
      </c>
      <c r="K1514" s="23">
        <v>1</v>
      </c>
      <c r="L1514" s="3" t="s">
        <v>444</v>
      </c>
      <c r="N1514" s="23"/>
      <c r="O1514"/>
    </row>
    <row r="1515" spans="1:15">
      <c r="A1515" s="66">
        <f>VLOOKUP(C1515,Index[],8,FALSE)</f>
        <v>43242</v>
      </c>
      <c r="B1515" s="5">
        <v>43293</v>
      </c>
      <c r="C1515" t="s">
        <v>439</v>
      </c>
      <c r="D1515" s="3">
        <f>VLOOKUP(C1515,Index[],2,FALSE)</f>
        <v>16</v>
      </c>
      <c r="E1515" s="3">
        <f>VLOOKUP(C1515,Index[],3,FALSE)</f>
        <v>0</v>
      </c>
      <c r="F1515" s="3">
        <f>VLOOKUP(C1515,Index[],4,FALSE)</f>
        <v>0</v>
      </c>
      <c r="G1515" s="3">
        <f>VLOOKUP(C1515,Index[],5,FALSE)</f>
        <v>0</v>
      </c>
      <c r="H1515" t="s">
        <v>56</v>
      </c>
      <c r="I1515">
        <f>VLOOKUP(Table1[[#This Row],[trait_name]],Trait[],2,FALSE)</f>
        <v>24</v>
      </c>
      <c r="J1515" s="23" t="s">
        <v>53</v>
      </c>
      <c r="K1515" s="23">
        <v>2</v>
      </c>
      <c r="L1515" s="3" t="s">
        <v>311</v>
      </c>
      <c r="N1515" s="23"/>
      <c r="O1515"/>
    </row>
    <row r="1516" spans="1:15">
      <c r="A1516" s="66">
        <f>VLOOKUP(C1516,Index[],8,FALSE)</f>
        <v>43242</v>
      </c>
      <c r="B1516" s="5">
        <v>43293</v>
      </c>
      <c r="C1516" t="s">
        <v>439</v>
      </c>
      <c r="D1516" s="3">
        <f>VLOOKUP(C1516,Index[],2,FALSE)</f>
        <v>16</v>
      </c>
      <c r="E1516" s="3">
        <f>VLOOKUP(C1516,Index[],3,FALSE)</f>
        <v>0</v>
      </c>
      <c r="F1516" s="3">
        <f>VLOOKUP(C1516,Index[],4,FALSE)</f>
        <v>0</v>
      </c>
      <c r="G1516" s="3">
        <f>VLOOKUP(C1516,Index[],5,FALSE)</f>
        <v>0</v>
      </c>
      <c r="H1516" t="s">
        <v>160</v>
      </c>
      <c r="I1516">
        <f>VLOOKUP(Table1[[#This Row],[trait_name]],Trait[],2,FALSE)</f>
        <v>25</v>
      </c>
      <c r="J1516" s="23" t="s">
        <v>57</v>
      </c>
      <c r="K1516" s="23">
        <v>1</v>
      </c>
      <c r="L1516" s="3" t="s">
        <v>27</v>
      </c>
      <c r="N1516" s="23"/>
      <c r="O1516"/>
    </row>
    <row r="1517" spans="1:15">
      <c r="A1517" s="66">
        <f>VLOOKUP(C1517,Index[],8,FALSE)</f>
        <v>43242</v>
      </c>
      <c r="B1517" s="5">
        <v>43293</v>
      </c>
      <c r="C1517" t="s">
        <v>439</v>
      </c>
      <c r="D1517" s="3">
        <f>VLOOKUP(C1517,Index[],2,FALSE)</f>
        <v>16</v>
      </c>
      <c r="E1517" s="3">
        <f>VLOOKUP(C1517,Index[],3,FALSE)</f>
        <v>0</v>
      </c>
      <c r="F1517" s="3">
        <f>VLOOKUP(C1517,Index[],4,FALSE)</f>
        <v>0</v>
      </c>
      <c r="G1517" s="3">
        <f>VLOOKUP(C1517,Index[],5,FALSE)</f>
        <v>0</v>
      </c>
      <c r="I1517">
        <f>VLOOKUP(Table1[[#This Row],[trait_name]],Trait[],2,FALSE)</f>
        <v>25</v>
      </c>
      <c r="J1517" s="23" t="s">
        <v>57</v>
      </c>
      <c r="K1517" s="23">
        <v>2</v>
      </c>
      <c r="L1517" s="3"/>
      <c r="N1517" s="23"/>
      <c r="O1517"/>
    </row>
    <row r="1518" spans="1:15">
      <c r="A1518" s="66">
        <f>VLOOKUP(C1518,Index[],8,FALSE)</f>
        <v>43242</v>
      </c>
      <c r="B1518" s="5">
        <v>43293</v>
      </c>
      <c r="C1518" t="s">
        <v>439</v>
      </c>
      <c r="D1518" s="3">
        <f>VLOOKUP(C1518,Index[],2,FALSE)</f>
        <v>16</v>
      </c>
      <c r="E1518" s="3">
        <f>VLOOKUP(C1518,Index[],3,FALSE)</f>
        <v>0</v>
      </c>
      <c r="F1518" s="3">
        <f>VLOOKUP(C1518,Index[],4,FALSE)</f>
        <v>0</v>
      </c>
      <c r="G1518" s="3">
        <f>VLOOKUP(C1518,Index[],5,FALSE)</f>
        <v>0</v>
      </c>
      <c r="H1518" t="s">
        <v>56</v>
      </c>
      <c r="I1518">
        <f>VLOOKUP(Table1[[#This Row],[trait_name]],Trait[],2,FALSE)</f>
        <v>26</v>
      </c>
      <c r="J1518" s="23" t="s">
        <v>58</v>
      </c>
      <c r="K1518" s="23">
        <v>2</v>
      </c>
      <c r="L1518" s="3" t="s">
        <v>270</v>
      </c>
      <c r="N1518" s="23"/>
      <c r="O1518"/>
    </row>
    <row r="1519" spans="1:15">
      <c r="A1519" s="66">
        <f>VLOOKUP(C1519,Index[],8,FALSE)</f>
        <v>43242</v>
      </c>
      <c r="B1519" s="5">
        <v>43242</v>
      </c>
      <c r="C1519" t="s">
        <v>439</v>
      </c>
      <c r="D1519" s="3">
        <f>VLOOKUP(C1519,Index[],2,FALSE)</f>
        <v>16</v>
      </c>
      <c r="E1519" s="3">
        <f>VLOOKUP(C1519,Index[],3,FALSE)</f>
        <v>0</v>
      </c>
      <c r="F1519" s="3">
        <f>VLOOKUP(C1519,Index[],4,FALSE)</f>
        <v>0</v>
      </c>
      <c r="G1519" s="3">
        <f>VLOOKUP(C1519,Index[],5,FALSE)</f>
        <v>0</v>
      </c>
      <c r="H1519" t="s">
        <v>17</v>
      </c>
      <c r="I1519">
        <f>VLOOKUP(Table1[[#This Row],[trait_name]],Trait[],2,FALSE)</f>
        <v>26</v>
      </c>
      <c r="J1519" s="23" t="s">
        <v>58</v>
      </c>
      <c r="K1519" s="23">
        <v>1</v>
      </c>
      <c r="L1519" s="3" t="s">
        <v>445</v>
      </c>
      <c r="N1519" s="23"/>
      <c r="O1519"/>
    </row>
    <row r="1520" spans="1:15">
      <c r="A1520" s="66">
        <f>VLOOKUP(C1520,Index[],8,FALSE)</f>
        <v>43242</v>
      </c>
      <c r="B1520" s="5">
        <v>43311</v>
      </c>
      <c r="C1520" t="s">
        <v>439</v>
      </c>
      <c r="D1520" s="3">
        <f>VLOOKUP(C1520,Index[],2,FALSE)</f>
        <v>16</v>
      </c>
      <c r="E1520" s="3">
        <f>VLOOKUP(C1520,Index[],3,FALSE)</f>
        <v>0</v>
      </c>
      <c r="F1520" s="3">
        <f>VLOOKUP(C1520,Index[],4,FALSE)</f>
        <v>0</v>
      </c>
      <c r="G1520" s="3">
        <f>VLOOKUP(C1520,Index[],5,FALSE)</f>
        <v>0</v>
      </c>
      <c r="I1520">
        <f>VLOOKUP(Table1[[#This Row],[trait_name]],Trait[],2,FALSE)</f>
        <v>27</v>
      </c>
      <c r="J1520" s="23" t="s">
        <v>61</v>
      </c>
      <c r="K1520" s="23">
        <v>1</v>
      </c>
      <c r="L1520" s="3"/>
      <c r="M1520" s="3"/>
      <c r="N1520" s="23"/>
      <c r="O1520"/>
    </row>
    <row r="1521" spans="1:15">
      <c r="A1521" s="66">
        <f>VLOOKUP(C1521,Index[],8,FALSE)</f>
        <v>43242</v>
      </c>
      <c r="B1521" s="5">
        <v>43311</v>
      </c>
      <c r="C1521" t="s">
        <v>439</v>
      </c>
      <c r="D1521" s="3">
        <f>VLOOKUP(C1521,Index[],2,FALSE)</f>
        <v>16</v>
      </c>
      <c r="E1521" s="3">
        <f>VLOOKUP(C1521,Index[],3,FALSE)</f>
        <v>0</v>
      </c>
      <c r="F1521" s="3">
        <f>VLOOKUP(C1521,Index[],4,FALSE)</f>
        <v>0</v>
      </c>
      <c r="G1521" s="3">
        <f>VLOOKUP(C1521,Index[],5,FALSE)</f>
        <v>0</v>
      </c>
      <c r="I1521">
        <f>VLOOKUP(Table1[[#This Row],[trait_name]],Trait[],2,FALSE)</f>
        <v>28</v>
      </c>
      <c r="J1521" s="23" t="s">
        <v>62</v>
      </c>
      <c r="K1521" s="23">
        <v>1</v>
      </c>
      <c r="L1521" s="3"/>
      <c r="M1521" s="3"/>
      <c r="N1521" s="24"/>
      <c r="O1521"/>
    </row>
    <row r="1522" spans="1:15">
      <c r="A1522" s="66">
        <f>VLOOKUP(C1522,Index[],8,FALSE)</f>
        <v>43242</v>
      </c>
      <c r="B1522" s="5">
        <v>43242</v>
      </c>
      <c r="C1522" t="s">
        <v>439</v>
      </c>
      <c r="D1522" s="3">
        <f>VLOOKUP(C1522,Index[],2,FALSE)</f>
        <v>16</v>
      </c>
      <c r="E1522" s="3">
        <f>VLOOKUP(C1522,Index[],3,FALSE)</f>
        <v>0</v>
      </c>
      <c r="F1522" s="3">
        <f>VLOOKUP(C1522,Index[],4,FALSE)</f>
        <v>0</v>
      </c>
      <c r="G1522" s="3">
        <f>VLOOKUP(C1522,Index[],5,FALSE)</f>
        <v>0</v>
      </c>
      <c r="H1522" t="s">
        <v>17</v>
      </c>
      <c r="I1522">
        <f>VLOOKUP(Table1[[#This Row],[trait_name]],Trait[],2,FALSE)</f>
        <v>29</v>
      </c>
      <c r="J1522" s="23" t="s">
        <v>63</v>
      </c>
      <c r="K1522" s="23">
        <v>1</v>
      </c>
      <c r="L1522" s="3">
        <v>2</v>
      </c>
      <c r="N1522" s="23"/>
      <c r="O1522"/>
    </row>
    <row r="1523" spans="1:15">
      <c r="A1523" s="66">
        <f>VLOOKUP(C1523,Index[],8,FALSE)</f>
        <v>43242</v>
      </c>
      <c r="B1523" s="5">
        <v>43293</v>
      </c>
      <c r="C1523" t="s">
        <v>439</v>
      </c>
      <c r="D1523" s="3">
        <f>VLOOKUP(C1523,Index[],2,FALSE)</f>
        <v>16</v>
      </c>
      <c r="E1523" s="3">
        <f>VLOOKUP(C1523,Index[],3,FALSE)</f>
        <v>0</v>
      </c>
      <c r="F1523" s="3">
        <f>VLOOKUP(C1523,Index[],4,FALSE)</f>
        <v>0</v>
      </c>
      <c r="G1523" s="3">
        <f>VLOOKUP(C1523,Index[],5,FALSE)</f>
        <v>0</v>
      </c>
      <c r="I1523">
        <f>VLOOKUP(Table1[[#This Row],[trait_name]],Trait[],2,FALSE)</f>
        <v>29</v>
      </c>
      <c r="J1523" s="23" t="s">
        <v>63</v>
      </c>
      <c r="K1523" s="23">
        <v>2</v>
      </c>
      <c r="L1523" s="3"/>
      <c r="N1523" s="23"/>
      <c r="O1523"/>
    </row>
    <row r="1524" spans="1:15">
      <c r="A1524" s="66">
        <f>VLOOKUP(C1524,Index[],8,FALSE)</f>
        <v>43242</v>
      </c>
      <c r="B1524" s="5">
        <v>43242</v>
      </c>
      <c r="C1524" t="s">
        <v>439</v>
      </c>
      <c r="D1524" s="3">
        <f>VLOOKUP(C1524,Index[],2,FALSE)</f>
        <v>16</v>
      </c>
      <c r="E1524" s="3">
        <f>VLOOKUP(C1524,Index[],3,FALSE)</f>
        <v>0</v>
      </c>
      <c r="F1524" s="3">
        <f>VLOOKUP(C1524,Index[],4,FALSE)</f>
        <v>0</v>
      </c>
      <c r="G1524" s="3">
        <f>VLOOKUP(C1524,Index[],5,FALSE)</f>
        <v>0</v>
      </c>
      <c r="H1524" t="s">
        <v>25</v>
      </c>
      <c r="I1524">
        <f>VLOOKUP(Table1[[#This Row],[trait_name]],Trait[],2,FALSE)</f>
        <v>30</v>
      </c>
      <c r="J1524" s="23" t="s">
        <v>64</v>
      </c>
      <c r="K1524" s="23">
        <v>1</v>
      </c>
      <c r="L1524" s="3">
        <v>2</v>
      </c>
      <c r="N1524" s="23"/>
      <c r="O1524"/>
    </row>
    <row r="1525" spans="1:15">
      <c r="A1525" s="66">
        <f>VLOOKUP(C1525,Index[],8,FALSE)</f>
        <v>43242</v>
      </c>
      <c r="B1525" s="5">
        <v>43293</v>
      </c>
      <c r="C1525" t="s">
        <v>439</v>
      </c>
      <c r="D1525" s="3">
        <f>VLOOKUP(C1525,Index[],2,FALSE)</f>
        <v>16</v>
      </c>
      <c r="E1525" s="3">
        <f>VLOOKUP(C1525,Index[],3,FALSE)</f>
        <v>0</v>
      </c>
      <c r="F1525" s="3">
        <f>VLOOKUP(C1525,Index[],4,FALSE)</f>
        <v>0</v>
      </c>
      <c r="G1525" s="3">
        <f>VLOOKUP(C1525,Index[],5,FALSE)</f>
        <v>0</v>
      </c>
      <c r="I1525">
        <f>VLOOKUP(Table1[[#This Row],[trait_name]],Trait[],2,FALSE)</f>
        <v>30</v>
      </c>
      <c r="J1525" s="23" t="s">
        <v>64</v>
      </c>
      <c r="K1525" s="23">
        <v>2</v>
      </c>
      <c r="L1525" s="3"/>
      <c r="N1525" s="23"/>
      <c r="O1525"/>
    </row>
    <row r="1526" spans="1:15">
      <c r="A1526" s="66">
        <f>VLOOKUP(C1526,Index[],8,FALSE)</f>
        <v>43242</v>
      </c>
      <c r="B1526" s="5">
        <v>43242</v>
      </c>
      <c r="C1526" t="s">
        <v>439</v>
      </c>
      <c r="D1526" s="3">
        <f>VLOOKUP(C1526,Index[],2,FALSE)</f>
        <v>16</v>
      </c>
      <c r="E1526" s="3">
        <f>VLOOKUP(C1526,Index[],3,FALSE)</f>
        <v>0</v>
      </c>
      <c r="F1526" s="3">
        <f>VLOOKUP(C1526,Index[],4,FALSE)</f>
        <v>0</v>
      </c>
      <c r="G1526" s="3">
        <f>VLOOKUP(C1526,Index[],5,FALSE)</f>
        <v>0</v>
      </c>
      <c r="H1526" t="s">
        <v>17</v>
      </c>
      <c r="I1526">
        <f>VLOOKUP(Table1[[#This Row],[trait_name]],Trait[],2,FALSE)</f>
        <v>31</v>
      </c>
      <c r="J1526" s="23" t="s">
        <v>65</v>
      </c>
      <c r="K1526" s="23">
        <v>1</v>
      </c>
      <c r="L1526" s="3">
        <v>1.5</v>
      </c>
      <c r="N1526" s="23"/>
      <c r="O1526"/>
    </row>
    <row r="1527" spans="1:15">
      <c r="A1527" s="66">
        <f>VLOOKUP(C1527,Index[],8,FALSE)</f>
        <v>43242</v>
      </c>
      <c r="B1527" s="5">
        <v>43293</v>
      </c>
      <c r="C1527" t="s">
        <v>439</v>
      </c>
      <c r="D1527" s="3">
        <f>VLOOKUP(C1527,Index[],2,FALSE)</f>
        <v>16</v>
      </c>
      <c r="E1527" s="3">
        <f>VLOOKUP(C1527,Index[],3,FALSE)</f>
        <v>0</v>
      </c>
      <c r="F1527" s="3">
        <f>VLOOKUP(C1527,Index[],4,FALSE)</f>
        <v>0</v>
      </c>
      <c r="G1527" s="3">
        <f>VLOOKUP(C1527,Index[],5,FALSE)</f>
        <v>0</v>
      </c>
      <c r="I1527">
        <f>VLOOKUP(Table1[[#This Row],[trait_name]],Trait[],2,FALSE)</f>
        <v>31</v>
      </c>
      <c r="J1527" s="23" t="s">
        <v>65</v>
      </c>
      <c r="K1527" s="23">
        <v>2</v>
      </c>
      <c r="L1527" s="3"/>
      <c r="N1527" s="23"/>
      <c r="O1527"/>
    </row>
    <row r="1528" spans="1:15">
      <c r="A1528" s="66">
        <f>VLOOKUP(C1528,Index[],8,FALSE)</f>
        <v>43242</v>
      </c>
      <c r="B1528" s="5">
        <v>43242</v>
      </c>
      <c r="C1528" t="s">
        <v>439</v>
      </c>
      <c r="D1528" s="3">
        <f>VLOOKUP(C1528,Index[],2,FALSE)</f>
        <v>16</v>
      </c>
      <c r="E1528" s="3">
        <f>VLOOKUP(C1528,Index[],3,FALSE)</f>
        <v>0</v>
      </c>
      <c r="F1528" s="3">
        <f>VLOOKUP(C1528,Index[],4,FALSE)</f>
        <v>0</v>
      </c>
      <c r="G1528" s="3">
        <f>VLOOKUP(C1528,Index[],5,FALSE)</f>
        <v>0</v>
      </c>
      <c r="H1528" t="s">
        <v>17</v>
      </c>
      <c r="I1528">
        <f>VLOOKUP(Table1[[#This Row],[trait_name]],Trait[],2,FALSE)</f>
        <v>32</v>
      </c>
      <c r="J1528" s="23" t="s">
        <v>66</v>
      </c>
      <c r="K1528" s="23">
        <v>1</v>
      </c>
      <c r="L1528" s="3">
        <v>2</v>
      </c>
      <c r="N1528" s="23"/>
      <c r="O1528"/>
    </row>
    <row r="1529" spans="1:15">
      <c r="A1529" s="66">
        <f>VLOOKUP(C1529,Index[],8,FALSE)</f>
        <v>43242</v>
      </c>
      <c r="B1529" s="5">
        <v>43293</v>
      </c>
      <c r="C1529" t="s">
        <v>439</v>
      </c>
      <c r="D1529" s="3">
        <f>VLOOKUP(C1529,Index[],2,FALSE)</f>
        <v>16</v>
      </c>
      <c r="E1529" s="3">
        <f>VLOOKUP(C1529,Index[],3,FALSE)</f>
        <v>0</v>
      </c>
      <c r="F1529" s="3">
        <f>VLOOKUP(C1529,Index[],4,FALSE)</f>
        <v>0</v>
      </c>
      <c r="G1529" s="3">
        <f>VLOOKUP(C1529,Index[],5,FALSE)</f>
        <v>0</v>
      </c>
      <c r="I1529">
        <f>VLOOKUP(Table1[[#This Row],[trait_name]],Trait[],2,FALSE)</f>
        <v>32</v>
      </c>
      <c r="J1529" s="23" t="s">
        <v>66</v>
      </c>
      <c r="K1529" s="23">
        <v>2</v>
      </c>
      <c r="L1529" s="3"/>
      <c r="N1529" s="23"/>
      <c r="O1529"/>
    </row>
    <row r="1530" spans="1:15">
      <c r="A1530" s="66">
        <f>VLOOKUP(C1530,Index[],8,FALSE)</f>
        <v>43242</v>
      </c>
      <c r="B1530" s="5">
        <v>43242</v>
      </c>
      <c r="C1530" t="s">
        <v>439</v>
      </c>
      <c r="D1530" s="3">
        <f>VLOOKUP(C1530,Index[],2,FALSE)</f>
        <v>16</v>
      </c>
      <c r="E1530" s="3">
        <f>VLOOKUP(C1530,Index[],3,FALSE)</f>
        <v>0</v>
      </c>
      <c r="F1530" s="3">
        <f>VLOOKUP(C1530,Index[],4,FALSE)</f>
        <v>0</v>
      </c>
      <c r="G1530" s="3">
        <f>VLOOKUP(C1530,Index[],5,FALSE)</f>
        <v>0</v>
      </c>
      <c r="H1530" t="s">
        <v>25</v>
      </c>
      <c r="I1530">
        <f>VLOOKUP(Table1[[#This Row],[trait_name]],Trait[],2,FALSE)</f>
        <v>33</v>
      </c>
      <c r="J1530" s="23" t="s">
        <v>67</v>
      </c>
      <c r="K1530" s="23">
        <v>1</v>
      </c>
      <c r="L1530" s="3">
        <v>2</v>
      </c>
      <c r="N1530" s="23"/>
      <c r="O1530"/>
    </row>
    <row r="1531" spans="1:15">
      <c r="A1531" s="66">
        <f>VLOOKUP(C1531,Index[],8,FALSE)</f>
        <v>43242</v>
      </c>
      <c r="B1531" s="5">
        <v>43293</v>
      </c>
      <c r="C1531" t="s">
        <v>439</v>
      </c>
      <c r="D1531" s="3">
        <f>VLOOKUP(C1531,Index[],2,FALSE)</f>
        <v>16</v>
      </c>
      <c r="E1531" s="3">
        <f>VLOOKUP(C1531,Index[],3,FALSE)</f>
        <v>0</v>
      </c>
      <c r="F1531" s="3">
        <f>VLOOKUP(C1531,Index[],4,FALSE)</f>
        <v>0</v>
      </c>
      <c r="G1531" s="3">
        <f>VLOOKUP(C1531,Index[],5,FALSE)</f>
        <v>0</v>
      </c>
      <c r="I1531">
        <f>VLOOKUP(Table1[[#This Row],[trait_name]],Trait[],2,FALSE)</f>
        <v>33</v>
      </c>
      <c r="J1531" s="23" t="s">
        <v>67</v>
      </c>
      <c r="K1531" s="23">
        <v>2</v>
      </c>
      <c r="L1531" s="3"/>
      <c r="N1531" s="23"/>
      <c r="O1531"/>
    </row>
    <row r="1532" spans="1:15">
      <c r="A1532" s="66">
        <f>VLOOKUP(C1532,Index[],8,FALSE)</f>
        <v>43242</v>
      </c>
      <c r="B1532" s="5">
        <v>43242</v>
      </c>
      <c r="C1532" t="s">
        <v>439</v>
      </c>
      <c r="D1532" s="3">
        <f>VLOOKUP(C1532,Index[],2,FALSE)</f>
        <v>16</v>
      </c>
      <c r="E1532" s="3">
        <f>VLOOKUP(C1532,Index[],3,FALSE)</f>
        <v>0</v>
      </c>
      <c r="F1532" s="3">
        <f>VLOOKUP(C1532,Index[],4,FALSE)</f>
        <v>0</v>
      </c>
      <c r="G1532" s="3">
        <f>VLOOKUP(C1532,Index[],5,FALSE)</f>
        <v>0</v>
      </c>
      <c r="H1532" t="s">
        <v>17</v>
      </c>
      <c r="I1532">
        <f>VLOOKUP(Table1[[#This Row],[trait_name]],Trait[],2,FALSE)</f>
        <v>34</v>
      </c>
      <c r="J1532" s="23" t="s">
        <v>68</v>
      </c>
      <c r="K1532" s="23">
        <v>1</v>
      </c>
      <c r="L1532" s="3">
        <v>1</v>
      </c>
      <c r="N1532" s="23"/>
      <c r="O1532"/>
    </row>
    <row r="1533" spans="1:15">
      <c r="A1533" s="66">
        <f>VLOOKUP(C1533,Index[],8,FALSE)</f>
        <v>43242</v>
      </c>
      <c r="B1533" s="5">
        <v>43293</v>
      </c>
      <c r="C1533" t="s">
        <v>439</v>
      </c>
      <c r="D1533" s="3">
        <f>VLOOKUP(C1533,Index[],2,FALSE)</f>
        <v>16</v>
      </c>
      <c r="E1533" s="3">
        <f>VLOOKUP(C1533,Index[],3,FALSE)</f>
        <v>0</v>
      </c>
      <c r="F1533" s="3">
        <f>VLOOKUP(C1533,Index[],4,FALSE)</f>
        <v>0</v>
      </c>
      <c r="G1533" s="3">
        <f>VLOOKUP(C1533,Index[],5,FALSE)</f>
        <v>0</v>
      </c>
      <c r="I1533">
        <f>VLOOKUP(Table1[[#This Row],[trait_name]],Trait[],2,FALSE)</f>
        <v>34</v>
      </c>
      <c r="J1533" s="23" t="s">
        <v>68</v>
      </c>
      <c r="K1533" s="23">
        <v>2</v>
      </c>
      <c r="L1533" s="3"/>
      <c r="N1533" s="23"/>
      <c r="O1533"/>
    </row>
    <row r="1534" spans="1:15">
      <c r="A1534" s="66">
        <f>VLOOKUP(C1534,Index[],8,FALSE)</f>
        <v>43242</v>
      </c>
      <c r="B1534" s="5">
        <v>43293</v>
      </c>
      <c r="C1534" t="s">
        <v>439</v>
      </c>
      <c r="D1534" s="3">
        <f>VLOOKUP(C1534,Index[],2,FALSE)</f>
        <v>16</v>
      </c>
      <c r="E1534" s="3">
        <f>VLOOKUP(C1534,Index[],3,FALSE)</f>
        <v>0</v>
      </c>
      <c r="F1534" s="3">
        <f>VLOOKUP(C1534,Index[],4,FALSE)</f>
        <v>0</v>
      </c>
      <c r="G1534" s="3">
        <f>VLOOKUP(C1534,Index[],5,FALSE)</f>
        <v>0</v>
      </c>
      <c r="H1534" t="s">
        <v>56</v>
      </c>
      <c r="I1534">
        <f>VLOOKUP(Table1[[#This Row],[trait_name]],Trait[],2,FALSE)</f>
        <v>35</v>
      </c>
      <c r="J1534" s="23" t="s">
        <v>166</v>
      </c>
      <c r="K1534" s="23">
        <v>2</v>
      </c>
      <c r="L1534" s="3" t="s">
        <v>126</v>
      </c>
      <c r="N1534" s="23"/>
      <c r="O1534"/>
    </row>
    <row r="1535" spans="1:15">
      <c r="A1535" s="66">
        <f>VLOOKUP(C1535,Index[],8,FALSE)</f>
        <v>43242</v>
      </c>
      <c r="B1535" s="5">
        <v>43242</v>
      </c>
      <c r="C1535" t="s">
        <v>439</v>
      </c>
      <c r="D1535" s="3">
        <f>VLOOKUP(C1535,Index[],2,FALSE)</f>
        <v>16</v>
      </c>
      <c r="E1535" s="3">
        <f>VLOOKUP(C1535,Index[],3,FALSE)</f>
        <v>0</v>
      </c>
      <c r="F1535" s="3">
        <f>VLOOKUP(C1535,Index[],4,FALSE)</f>
        <v>0</v>
      </c>
      <c r="G1535" s="3">
        <f>VLOOKUP(C1535,Index[],5,FALSE)</f>
        <v>0</v>
      </c>
      <c r="H1535" t="s">
        <v>446</v>
      </c>
      <c r="I1535">
        <f>VLOOKUP(Table1[[#This Row],[trait_name]],Trait[],2,FALSE)</f>
        <v>35</v>
      </c>
      <c r="J1535" s="23" t="s">
        <v>166</v>
      </c>
      <c r="K1535" s="23">
        <v>1</v>
      </c>
      <c r="L1535" s="3" t="s">
        <v>271</v>
      </c>
      <c r="N1535" s="23"/>
      <c r="O1535"/>
    </row>
    <row r="1536" spans="1:15">
      <c r="A1536" s="66">
        <f>VLOOKUP(C1536,Index[],8,FALSE)</f>
        <v>43242</v>
      </c>
      <c r="B1536" s="5">
        <v>43242</v>
      </c>
      <c r="C1536" t="s">
        <v>439</v>
      </c>
      <c r="D1536" s="3">
        <f>VLOOKUP(C1536,Index[],2,FALSE)</f>
        <v>16</v>
      </c>
      <c r="E1536" s="3">
        <f>VLOOKUP(C1536,Index[],3,FALSE)</f>
        <v>0</v>
      </c>
      <c r="F1536" s="3">
        <f>VLOOKUP(C1536,Index[],4,FALSE)</f>
        <v>0</v>
      </c>
      <c r="G1536" s="3">
        <f>VLOOKUP(C1536,Index[],5,FALSE)</f>
        <v>0</v>
      </c>
      <c r="I1536">
        <f>VLOOKUP(Table1[[#This Row],[trait_name]],Trait[],2,FALSE)</f>
        <v>36</v>
      </c>
      <c r="J1536" s="23" t="s">
        <v>69</v>
      </c>
      <c r="K1536" s="23">
        <v>1</v>
      </c>
      <c r="L1536" s="3"/>
      <c r="N1536" s="23"/>
      <c r="O1536"/>
    </row>
    <row r="1537" spans="1:15">
      <c r="A1537" s="66">
        <f>VLOOKUP(C1537,Index[],8,FALSE)</f>
        <v>43242</v>
      </c>
      <c r="B1537" s="5">
        <v>43293</v>
      </c>
      <c r="C1537" t="s">
        <v>439</v>
      </c>
      <c r="D1537" s="3">
        <f>VLOOKUP(C1537,Index[],2,FALSE)</f>
        <v>16</v>
      </c>
      <c r="E1537" s="3">
        <f>VLOOKUP(C1537,Index[],3,FALSE)</f>
        <v>0</v>
      </c>
      <c r="F1537" s="3">
        <f>VLOOKUP(C1537,Index[],4,FALSE)</f>
        <v>0</v>
      </c>
      <c r="G1537" s="3">
        <f>VLOOKUP(C1537,Index[],5,FALSE)</f>
        <v>0</v>
      </c>
      <c r="I1537">
        <f>VLOOKUP(Table1[[#This Row],[trait_name]],Trait[],2,FALSE)</f>
        <v>36</v>
      </c>
      <c r="J1537" s="23" t="s">
        <v>69</v>
      </c>
      <c r="K1537" s="23">
        <v>2</v>
      </c>
      <c r="L1537" s="3"/>
      <c r="N1537" s="23"/>
      <c r="O1537"/>
    </row>
    <row r="1538" spans="1:15">
      <c r="A1538" s="66">
        <f>VLOOKUP(C1538,Index[],8,FALSE)</f>
        <v>43242</v>
      </c>
      <c r="B1538" s="5">
        <v>43293</v>
      </c>
      <c r="C1538" t="s">
        <v>439</v>
      </c>
      <c r="D1538" s="3">
        <f>VLOOKUP(C1538,Index[],2,FALSE)</f>
        <v>16</v>
      </c>
      <c r="E1538" s="3">
        <f>VLOOKUP(C1538,Index[],3,FALSE)</f>
        <v>0</v>
      </c>
      <c r="F1538" s="3">
        <f>VLOOKUP(C1538,Index[],4,FALSE)</f>
        <v>0</v>
      </c>
      <c r="G1538" s="3">
        <f>VLOOKUP(C1538,Index[],5,FALSE)</f>
        <v>0</v>
      </c>
      <c r="I1538">
        <f>VLOOKUP(Table1[[#This Row],[trait_name]],Trait[],2,FALSE)</f>
        <v>37</v>
      </c>
      <c r="J1538" s="23" t="s">
        <v>170</v>
      </c>
      <c r="K1538" s="23">
        <v>1</v>
      </c>
      <c r="L1538" s="3"/>
      <c r="N1538" s="23"/>
      <c r="O1538"/>
    </row>
    <row r="1539" spans="1:15">
      <c r="A1539" s="66">
        <f>VLOOKUP(C1539,Index[],8,FALSE)</f>
        <v>43242</v>
      </c>
      <c r="B1539" s="5">
        <v>43293</v>
      </c>
      <c r="C1539" t="s">
        <v>439</v>
      </c>
      <c r="D1539" s="3">
        <f>VLOOKUP(C1539,Index[],2,FALSE)</f>
        <v>16</v>
      </c>
      <c r="E1539" s="3">
        <f>VLOOKUP(C1539,Index[],3,FALSE)</f>
        <v>0</v>
      </c>
      <c r="F1539" s="3">
        <f>VLOOKUP(C1539,Index[],4,FALSE)</f>
        <v>0</v>
      </c>
      <c r="G1539" s="3">
        <f>VLOOKUP(C1539,Index[],5,FALSE)</f>
        <v>0</v>
      </c>
      <c r="H1539" t="s">
        <v>56</v>
      </c>
      <c r="I1539">
        <f>VLOOKUP(Table1[[#This Row],[trait_name]],Trait[],2,FALSE)</f>
        <v>38</v>
      </c>
      <c r="J1539" s="23" t="s">
        <v>72</v>
      </c>
      <c r="K1539" s="23">
        <v>1</v>
      </c>
      <c r="L1539" s="3" t="s">
        <v>73</v>
      </c>
      <c r="N1539" s="23"/>
      <c r="O1539"/>
    </row>
    <row r="1540" spans="1:15">
      <c r="A1540" s="66">
        <f>VLOOKUP(C1540,Index[],8,FALSE)</f>
        <v>43242</v>
      </c>
      <c r="B1540" s="5">
        <v>43293</v>
      </c>
      <c r="C1540" t="s">
        <v>439</v>
      </c>
      <c r="D1540" s="3">
        <f>VLOOKUP(C1540,Index[],2,FALSE)</f>
        <v>16</v>
      </c>
      <c r="E1540" s="3">
        <f>VLOOKUP(C1540,Index[],3,FALSE)</f>
        <v>0</v>
      </c>
      <c r="F1540" s="3">
        <f>VLOOKUP(C1540,Index[],4,FALSE)</f>
        <v>0</v>
      </c>
      <c r="G1540" s="3">
        <f>VLOOKUP(C1540,Index[],5,FALSE)</f>
        <v>0</v>
      </c>
      <c r="I1540">
        <f>VLOOKUP(Table1[[#This Row],[trait_name]],Trait[],2,FALSE)</f>
        <v>38</v>
      </c>
      <c r="J1540" s="23" t="s">
        <v>72</v>
      </c>
      <c r="K1540" s="23">
        <v>2</v>
      </c>
      <c r="L1540" s="3"/>
      <c r="N1540" s="23"/>
      <c r="O1540"/>
    </row>
    <row r="1541" spans="1:15">
      <c r="A1541" s="66">
        <f>VLOOKUP(C1541,Index[],8,FALSE)</f>
        <v>43242</v>
      </c>
      <c r="B1541" s="5">
        <v>43311</v>
      </c>
      <c r="C1541" t="s">
        <v>439</v>
      </c>
      <c r="D1541" s="3">
        <f>VLOOKUP(C1541,Index[],2,FALSE)</f>
        <v>16</v>
      </c>
      <c r="E1541" s="3">
        <f>VLOOKUP(C1541,Index[],3,FALSE)</f>
        <v>0</v>
      </c>
      <c r="F1541" s="3">
        <f>VLOOKUP(C1541,Index[],4,FALSE)</f>
        <v>0</v>
      </c>
      <c r="G1541" s="3">
        <f>VLOOKUP(C1541,Index[],5,FALSE)</f>
        <v>0</v>
      </c>
      <c r="H1541" t="s">
        <v>56</v>
      </c>
      <c r="I1541">
        <f>VLOOKUP(Table1[[#This Row],[trait_name]],Trait[],2,FALSE)</f>
        <v>39</v>
      </c>
      <c r="J1541" s="23" t="s">
        <v>74</v>
      </c>
      <c r="K1541" s="23">
        <v>1</v>
      </c>
      <c r="L1541" s="3" t="s">
        <v>75</v>
      </c>
      <c r="M1541" s="3"/>
      <c r="N1541" s="23"/>
      <c r="O1541"/>
    </row>
    <row r="1542" spans="1:15">
      <c r="A1542" s="66">
        <f>VLOOKUP(C1542,Index[],8,FALSE)</f>
        <v>43242</v>
      </c>
      <c r="B1542" s="5">
        <v>43293</v>
      </c>
      <c r="C1542" t="s">
        <v>439</v>
      </c>
      <c r="D1542" s="3">
        <f>VLOOKUP(C1542,Index[],2,FALSE)</f>
        <v>16</v>
      </c>
      <c r="E1542" s="3">
        <f>VLOOKUP(C1542,Index[],3,FALSE)</f>
        <v>0</v>
      </c>
      <c r="F1542" s="3">
        <f>VLOOKUP(C1542,Index[],4,FALSE)</f>
        <v>0</v>
      </c>
      <c r="G1542" s="3">
        <f>VLOOKUP(C1542,Index[],5,FALSE)</f>
        <v>0</v>
      </c>
      <c r="H1542" t="s">
        <v>56</v>
      </c>
      <c r="I1542">
        <f>VLOOKUP(Table1[[#This Row],[trait_name]],Trait[],2,FALSE)</f>
        <v>40</v>
      </c>
      <c r="J1542" s="23" t="s">
        <v>76</v>
      </c>
      <c r="K1542" s="23">
        <v>1</v>
      </c>
      <c r="L1542" s="3" t="s">
        <v>330</v>
      </c>
      <c r="N1542" s="23"/>
      <c r="O1542"/>
    </row>
    <row r="1543" spans="1:15">
      <c r="A1543" s="66">
        <f>VLOOKUP(C1543,Index[],8,FALSE)</f>
        <v>43242</v>
      </c>
      <c r="B1543" s="5">
        <v>43293</v>
      </c>
      <c r="C1543" t="s">
        <v>439</v>
      </c>
      <c r="D1543" s="3">
        <f>VLOOKUP(C1543,Index[],2,FALSE)</f>
        <v>16</v>
      </c>
      <c r="E1543" s="3">
        <f>VLOOKUP(C1543,Index[],3,FALSE)</f>
        <v>0</v>
      </c>
      <c r="F1543" s="3">
        <f>VLOOKUP(C1543,Index[],4,FALSE)</f>
        <v>0</v>
      </c>
      <c r="G1543" s="3">
        <f>VLOOKUP(C1543,Index[],5,FALSE)</f>
        <v>0</v>
      </c>
      <c r="H1543" t="s">
        <v>56</v>
      </c>
      <c r="I1543">
        <f>VLOOKUP(Table1[[#This Row],[trait_name]],Trait[],2,FALSE)</f>
        <v>40</v>
      </c>
      <c r="J1543" s="23" t="s">
        <v>76</v>
      </c>
      <c r="K1543" s="23">
        <v>2</v>
      </c>
      <c r="L1543" s="3" t="s">
        <v>85</v>
      </c>
      <c r="N1543" s="23"/>
      <c r="O1543"/>
    </row>
    <row r="1544" spans="1:15">
      <c r="A1544" s="66">
        <f>VLOOKUP(C1544,Index[],8,FALSE)</f>
        <v>43242</v>
      </c>
      <c r="B1544" s="5">
        <v>43293</v>
      </c>
      <c r="C1544" t="s">
        <v>439</v>
      </c>
      <c r="D1544" s="3">
        <f>VLOOKUP(C1544,Index[],2,FALSE)</f>
        <v>16</v>
      </c>
      <c r="E1544" s="3">
        <f>VLOOKUP(C1544,Index[],3,FALSE)</f>
        <v>0</v>
      </c>
      <c r="F1544" s="3">
        <f>VLOOKUP(C1544,Index[],4,FALSE)</f>
        <v>0</v>
      </c>
      <c r="G1544" s="3">
        <f>VLOOKUP(C1544,Index[],5,FALSE)</f>
        <v>0</v>
      </c>
      <c r="H1544" t="s">
        <v>160</v>
      </c>
      <c r="I1544">
        <f>VLOOKUP(Table1[[#This Row],[trait_name]],Trait[],2,FALSE)</f>
        <v>40</v>
      </c>
      <c r="J1544" s="23" t="s">
        <v>76</v>
      </c>
      <c r="K1544" s="23">
        <v>3</v>
      </c>
      <c r="L1544" s="3" t="s">
        <v>399</v>
      </c>
      <c r="N1544" s="23"/>
      <c r="O1544"/>
    </row>
    <row r="1545" spans="1:15">
      <c r="A1545" s="66">
        <f>VLOOKUP(C1545,Index[],8,FALSE)</f>
        <v>43242</v>
      </c>
      <c r="B1545" s="5">
        <v>43293</v>
      </c>
      <c r="C1545" t="s">
        <v>439</v>
      </c>
      <c r="D1545" s="3">
        <f>VLOOKUP(C1545,Index[],2,FALSE)</f>
        <v>16</v>
      </c>
      <c r="E1545" s="3">
        <f>VLOOKUP(C1545,Index[],3,FALSE)</f>
        <v>0</v>
      </c>
      <c r="F1545" s="3">
        <f>VLOOKUP(C1545,Index[],4,FALSE)</f>
        <v>0</v>
      </c>
      <c r="G1545" s="3">
        <f>VLOOKUP(C1545,Index[],5,FALSE)</f>
        <v>0</v>
      </c>
      <c r="H1545" t="s">
        <v>56</v>
      </c>
      <c r="I1545">
        <f>VLOOKUP(Table1[[#This Row],[trait_name]],Trait[],2,FALSE)</f>
        <v>41</v>
      </c>
      <c r="J1545" s="23" t="s">
        <v>78</v>
      </c>
      <c r="K1545" s="23">
        <v>2</v>
      </c>
      <c r="L1545" s="3" t="s">
        <v>80</v>
      </c>
      <c r="N1545" s="23"/>
      <c r="O1545"/>
    </row>
    <row r="1546" spans="1:15">
      <c r="A1546" s="66">
        <f>VLOOKUP(C1546,Index[],8,FALSE)</f>
        <v>43242</v>
      </c>
      <c r="B1546" s="5">
        <v>43242</v>
      </c>
      <c r="C1546" t="s">
        <v>439</v>
      </c>
      <c r="D1546" s="3">
        <f>VLOOKUP(C1546,Index[],2,FALSE)</f>
        <v>16</v>
      </c>
      <c r="E1546" s="3">
        <f>VLOOKUP(C1546,Index[],3,FALSE)</f>
        <v>0</v>
      </c>
      <c r="F1546" s="3">
        <f>VLOOKUP(C1546,Index[],4,FALSE)</f>
        <v>0</v>
      </c>
      <c r="G1546" s="3">
        <f>VLOOKUP(C1546,Index[],5,FALSE)</f>
        <v>0</v>
      </c>
      <c r="H1546" t="s">
        <v>25</v>
      </c>
      <c r="I1546">
        <f>VLOOKUP(Table1[[#This Row],[trait_name]],Trait[],2,FALSE)</f>
        <v>41</v>
      </c>
      <c r="J1546" s="23" t="s">
        <v>78</v>
      </c>
      <c r="K1546" s="23">
        <v>1</v>
      </c>
      <c r="L1546" s="3" t="s">
        <v>173</v>
      </c>
      <c r="N1546" s="23"/>
      <c r="O1546"/>
    </row>
    <row r="1547" spans="1:15">
      <c r="A1547" s="66">
        <f>VLOOKUP(C1547,Index[],8,FALSE)</f>
        <v>43242</v>
      </c>
      <c r="B1547" s="5">
        <v>43293</v>
      </c>
      <c r="C1547" t="s">
        <v>439</v>
      </c>
      <c r="D1547" s="3">
        <f>VLOOKUP(C1547,Index[],2,FALSE)</f>
        <v>16</v>
      </c>
      <c r="E1547" s="3">
        <f>VLOOKUP(C1547,Index[],3,FALSE)</f>
        <v>0</v>
      </c>
      <c r="F1547" s="3">
        <f>VLOOKUP(C1547,Index[],4,FALSE)</f>
        <v>0</v>
      </c>
      <c r="G1547" s="3">
        <f>VLOOKUP(C1547,Index[],5,FALSE)</f>
        <v>0</v>
      </c>
      <c r="H1547" t="s">
        <v>56</v>
      </c>
      <c r="I1547">
        <f>VLOOKUP(Table1[[#This Row],[trait_name]],Trait[],2,FALSE)</f>
        <v>42</v>
      </c>
      <c r="J1547" s="23" t="s">
        <v>82</v>
      </c>
      <c r="K1547" s="23">
        <v>1</v>
      </c>
      <c r="L1547" s="3" t="s">
        <v>85</v>
      </c>
      <c r="N1547" s="23"/>
      <c r="O1547"/>
    </row>
    <row r="1548" spans="1:15">
      <c r="A1548" s="66">
        <f>VLOOKUP(C1548,Index[],8,FALSE)</f>
        <v>43242</v>
      </c>
      <c r="B1548" s="5">
        <v>43293</v>
      </c>
      <c r="C1548" t="s">
        <v>439</v>
      </c>
      <c r="D1548" s="3">
        <f>VLOOKUP(C1548,Index[],2,FALSE)</f>
        <v>16</v>
      </c>
      <c r="E1548" s="3">
        <f>VLOOKUP(C1548,Index[],3,FALSE)</f>
        <v>0</v>
      </c>
      <c r="F1548" s="3">
        <f>VLOOKUP(C1548,Index[],4,FALSE)</f>
        <v>0</v>
      </c>
      <c r="G1548" s="3">
        <f>VLOOKUP(C1548,Index[],5,FALSE)</f>
        <v>0</v>
      </c>
      <c r="H1548" t="s">
        <v>56</v>
      </c>
      <c r="I1548">
        <f>VLOOKUP(Table1[[#This Row],[trait_name]],Trait[],2,FALSE)</f>
        <v>42</v>
      </c>
      <c r="J1548" s="23" t="s">
        <v>82</v>
      </c>
      <c r="K1548" s="23">
        <v>2</v>
      </c>
      <c r="L1548" s="3" t="s">
        <v>174</v>
      </c>
      <c r="N1548" s="23"/>
      <c r="O1548"/>
    </row>
    <row r="1549" spans="1:15">
      <c r="A1549" s="66">
        <f>VLOOKUP(C1549,Index[],8,FALSE)</f>
        <v>43242</v>
      </c>
      <c r="B1549" s="5">
        <v>43293</v>
      </c>
      <c r="C1549" t="s">
        <v>439</v>
      </c>
      <c r="D1549" s="3">
        <f>VLOOKUP(C1549,Index[],2,FALSE)</f>
        <v>16</v>
      </c>
      <c r="E1549" s="3">
        <f>VLOOKUP(C1549,Index[],3,FALSE)</f>
        <v>0</v>
      </c>
      <c r="F1549" s="3">
        <f>VLOOKUP(C1549,Index[],4,FALSE)</f>
        <v>0</v>
      </c>
      <c r="G1549" s="3">
        <f>VLOOKUP(C1549,Index[],5,FALSE)</f>
        <v>0</v>
      </c>
      <c r="H1549" t="s">
        <v>25</v>
      </c>
      <c r="I1549">
        <f>VLOOKUP(Table1[[#This Row],[trait_name]],Trait[],2,FALSE)</f>
        <v>42</v>
      </c>
      <c r="J1549" s="23" t="s">
        <v>82</v>
      </c>
      <c r="K1549" s="23">
        <v>3</v>
      </c>
      <c r="L1549" s="3" t="s">
        <v>225</v>
      </c>
      <c r="N1549" s="23"/>
      <c r="O1549"/>
    </row>
    <row r="1550" spans="1:15">
      <c r="A1550" s="66">
        <f>VLOOKUP(C1550,Index[],8,FALSE)</f>
        <v>43242</v>
      </c>
      <c r="B1550" s="5">
        <v>43242</v>
      </c>
      <c r="C1550" t="s">
        <v>439</v>
      </c>
      <c r="D1550" s="3">
        <f>VLOOKUP(C1550,Index[],2,FALSE)</f>
        <v>16</v>
      </c>
      <c r="E1550" s="3">
        <f>VLOOKUP(C1550,Index[],3,FALSE)</f>
        <v>0</v>
      </c>
      <c r="F1550" s="3">
        <f>VLOOKUP(C1550,Index[],4,FALSE)</f>
        <v>0</v>
      </c>
      <c r="G1550" s="3">
        <f>VLOOKUP(C1550,Index[],5,FALSE)</f>
        <v>0</v>
      </c>
      <c r="H1550" t="s">
        <v>25</v>
      </c>
      <c r="I1550">
        <f>VLOOKUP(Table1[[#This Row],[trait_name]],Trait[],2,FALSE)</f>
        <v>43</v>
      </c>
      <c r="J1550" s="23" t="s">
        <v>86</v>
      </c>
      <c r="K1550" s="23">
        <v>1</v>
      </c>
      <c r="L1550" s="3" t="s">
        <v>181</v>
      </c>
      <c r="N1550" s="23"/>
      <c r="O1550"/>
    </row>
    <row r="1551" spans="1:15">
      <c r="A1551" s="66">
        <f>VLOOKUP(C1551,Index[],8,FALSE)</f>
        <v>43242</v>
      </c>
      <c r="B1551" s="5">
        <v>43293</v>
      </c>
      <c r="C1551" t="s">
        <v>439</v>
      </c>
      <c r="D1551" s="3">
        <f>VLOOKUP(C1551,Index[],2,FALSE)</f>
        <v>16</v>
      </c>
      <c r="E1551" s="3">
        <f>VLOOKUP(C1551,Index[],3,FALSE)</f>
        <v>0</v>
      </c>
      <c r="F1551" s="3">
        <f>VLOOKUP(C1551,Index[],4,FALSE)</f>
        <v>0</v>
      </c>
      <c r="G1551" s="3">
        <f>VLOOKUP(C1551,Index[],5,FALSE)</f>
        <v>0</v>
      </c>
      <c r="I1551">
        <f>VLOOKUP(Table1[[#This Row],[trait_name]],Trait[],2,FALSE)</f>
        <v>43</v>
      </c>
      <c r="J1551" s="23" t="s">
        <v>86</v>
      </c>
      <c r="K1551" s="23">
        <v>2</v>
      </c>
      <c r="L1551" s="3"/>
      <c r="N1551" s="23"/>
      <c r="O1551"/>
    </row>
    <row r="1552" spans="1:15">
      <c r="A1552" s="66">
        <f>VLOOKUP(C1552,Index[],8,FALSE)</f>
        <v>43242</v>
      </c>
      <c r="B1552" s="5">
        <v>43293</v>
      </c>
      <c r="C1552" s="4" t="s">
        <v>439</v>
      </c>
      <c r="D1552" s="3">
        <f>VLOOKUP(C1552,Index[],2,FALSE)</f>
        <v>16</v>
      </c>
      <c r="E1552" s="3">
        <f>VLOOKUP(C1552,Index[],3,FALSE)</f>
        <v>0</v>
      </c>
      <c r="F1552" s="3">
        <f>VLOOKUP(C1552,Index[],4,FALSE)</f>
        <v>0</v>
      </c>
      <c r="G1552" s="3">
        <f>VLOOKUP(C1552,Index[],5,FALSE)</f>
        <v>0</v>
      </c>
      <c r="I1552">
        <f>VLOOKUP(Table1[[#This Row],[trait_name]],Trait[],2,FALSE)</f>
        <v>44</v>
      </c>
      <c r="J1552" s="23" t="s">
        <v>88</v>
      </c>
      <c r="K1552" s="23">
        <v>1</v>
      </c>
      <c r="L1552" s="3"/>
      <c r="N1552" s="23"/>
      <c r="O1552"/>
    </row>
    <row r="1553" spans="1:15">
      <c r="A1553" s="66">
        <f>VLOOKUP(C1553,Index[],8,FALSE)</f>
        <v>43242</v>
      </c>
      <c r="B1553" s="5">
        <v>43293</v>
      </c>
      <c r="C1553" t="s">
        <v>439</v>
      </c>
      <c r="D1553" s="3">
        <f>VLOOKUP(C1553,Index[],2,FALSE)</f>
        <v>16</v>
      </c>
      <c r="E1553" s="3">
        <f>VLOOKUP(C1553,Index[],3,FALSE)</f>
        <v>0</v>
      </c>
      <c r="F1553" s="3">
        <f>VLOOKUP(C1553,Index[],4,FALSE)</f>
        <v>0</v>
      </c>
      <c r="G1553" s="3">
        <f>VLOOKUP(C1553,Index[],5,FALSE)</f>
        <v>0</v>
      </c>
      <c r="I1553">
        <f>VLOOKUP(Table1[[#This Row],[trait_name]],Trait[],2,FALSE)</f>
        <v>44</v>
      </c>
      <c r="J1553" s="23" t="s">
        <v>88</v>
      </c>
      <c r="K1553" s="23">
        <v>2</v>
      </c>
      <c r="L1553" s="3"/>
      <c r="N1553" s="23"/>
      <c r="O1553"/>
    </row>
    <row r="1554" spans="1:15">
      <c r="A1554" s="66">
        <f>VLOOKUP(C1554,Index[],8,FALSE)</f>
        <v>43242</v>
      </c>
      <c r="B1554" s="5">
        <v>43242</v>
      </c>
      <c r="C1554" t="s">
        <v>439</v>
      </c>
      <c r="D1554" s="3">
        <f>VLOOKUP(C1554,Index[],2,FALSE)</f>
        <v>16</v>
      </c>
      <c r="E1554" s="3">
        <f>VLOOKUP(C1554,Index[],3,FALSE)</f>
        <v>0</v>
      </c>
      <c r="F1554" s="3">
        <f>VLOOKUP(C1554,Index[],4,FALSE)</f>
        <v>0</v>
      </c>
      <c r="G1554" s="3">
        <f>VLOOKUP(C1554,Index[],5,FALSE)</f>
        <v>0</v>
      </c>
      <c r="H1554" t="s">
        <v>25</v>
      </c>
      <c r="I1554">
        <f>VLOOKUP(Table1[[#This Row],[trait_name]],Trait[],2,FALSE)</f>
        <v>45</v>
      </c>
      <c r="J1554" s="23" t="s">
        <v>92</v>
      </c>
      <c r="K1554" s="23">
        <v>1</v>
      </c>
      <c r="L1554" s="3" t="s">
        <v>96</v>
      </c>
      <c r="N1554" s="23"/>
      <c r="O1554"/>
    </row>
    <row r="1555" spans="1:15">
      <c r="A1555" s="66">
        <f>VLOOKUP(C1555,Index[],8,FALSE)</f>
        <v>43242</v>
      </c>
      <c r="B1555" s="5">
        <v>43293</v>
      </c>
      <c r="C1555" t="s">
        <v>439</v>
      </c>
      <c r="D1555" s="3">
        <f>VLOOKUP(C1555,Index[],2,FALSE)</f>
        <v>16</v>
      </c>
      <c r="E1555" s="3">
        <f>VLOOKUP(C1555,Index[],3,FALSE)</f>
        <v>0</v>
      </c>
      <c r="F1555" s="3">
        <f>VLOOKUP(C1555,Index[],4,FALSE)</f>
        <v>0</v>
      </c>
      <c r="G1555" s="3">
        <f>VLOOKUP(C1555,Index[],5,FALSE)</f>
        <v>0</v>
      </c>
      <c r="H1555" t="s">
        <v>25</v>
      </c>
      <c r="I1555">
        <f>VLOOKUP(Table1[[#This Row],[trait_name]],Trait[],2,FALSE)</f>
        <v>45</v>
      </c>
      <c r="J1555" s="23" t="s">
        <v>92</v>
      </c>
      <c r="K1555" s="23">
        <v>2</v>
      </c>
      <c r="L1555" s="3" t="s">
        <v>348</v>
      </c>
      <c r="M1555" t="s">
        <v>447</v>
      </c>
      <c r="N1555" s="23"/>
      <c r="O1555"/>
    </row>
    <row r="1556" spans="1:15">
      <c r="A1556" s="66">
        <f>VLOOKUP(C1556,Index[],8,FALSE)</f>
        <v>43242</v>
      </c>
      <c r="B1556" s="5">
        <v>43293</v>
      </c>
      <c r="C1556" t="s">
        <v>439</v>
      </c>
      <c r="D1556" s="3">
        <f>VLOOKUP(C1556,Index[],2,FALSE)</f>
        <v>16</v>
      </c>
      <c r="E1556" s="3">
        <f>VLOOKUP(C1556,Index[],3,FALSE)</f>
        <v>0</v>
      </c>
      <c r="F1556" s="3">
        <f>VLOOKUP(C1556,Index[],4,FALSE)</f>
        <v>0</v>
      </c>
      <c r="G1556" s="3">
        <f>VLOOKUP(C1556,Index[],5,FALSE)</f>
        <v>0</v>
      </c>
      <c r="I1556">
        <f>VLOOKUP(Table1[[#This Row],[trait_name]],Trait[],2,FALSE)</f>
        <v>46</v>
      </c>
      <c r="J1556" s="23" t="s">
        <v>97</v>
      </c>
      <c r="K1556" s="23">
        <v>1</v>
      </c>
      <c r="L1556" s="3"/>
      <c r="N1556" s="23"/>
      <c r="O1556"/>
    </row>
    <row r="1557" spans="1:15">
      <c r="A1557" s="66">
        <f>VLOOKUP(C1557,Index[],8,FALSE)</f>
        <v>43242</v>
      </c>
      <c r="B1557" s="5">
        <v>43293</v>
      </c>
      <c r="C1557" t="s">
        <v>439</v>
      </c>
      <c r="D1557" s="3">
        <f>VLOOKUP(C1557,Index[],2,FALSE)</f>
        <v>16</v>
      </c>
      <c r="E1557" s="3">
        <f>VLOOKUP(C1557,Index[],3,FALSE)</f>
        <v>0</v>
      </c>
      <c r="F1557" s="3">
        <f>VLOOKUP(C1557,Index[],4,FALSE)</f>
        <v>0</v>
      </c>
      <c r="G1557" s="3">
        <f>VLOOKUP(C1557,Index[],5,FALSE)</f>
        <v>0</v>
      </c>
      <c r="I1557">
        <f>VLOOKUP(Table1[[#This Row],[trait_name]],Trait[],2,FALSE)</f>
        <v>46</v>
      </c>
      <c r="J1557" s="23" t="s">
        <v>97</v>
      </c>
      <c r="K1557" s="23">
        <v>2</v>
      </c>
      <c r="L1557" s="3"/>
      <c r="N1557" s="23"/>
      <c r="O1557"/>
    </row>
    <row r="1558" spans="1:15">
      <c r="A1558" s="66">
        <f>VLOOKUP(C1558,Index[],8,FALSE)</f>
        <v>43242</v>
      </c>
      <c r="B1558" s="5">
        <v>43293</v>
      </c>
      <c r="C1558" t="s">
        <v>439</v>
      </c>
      <c r="D1558" s="3">
        <f>VLOOKUP(C1558,Index[],2,FALSE)</f>
        <v>16</v>
      </c>
      <c r="E1558" s="3">
        <f>VLOOKUP(C1558,Index[],3,FALSE)</f>
        <v>0</v>
      </c>
      <c r="F1558" s="3">
        <f>VLOOKUP(C1558,Index[],4,FALSE)</f>
        <v>0</v>
      </c>
      <c r="G1558" s="3">
        <f>VLOOKUP(C1558,Index[],5,FALSE)</f>
        <v>0</v>
      </c>
      <c r="I1558">
        <f>VLOOKUP(Table1[[#This Row],[trait_name]],Trait[],2,FALSE)</f>
        <v>47</v>
      </c>
      <c r="J1558" s="23" t="s">
        <v>99</v>
      </c>
      <c r="K1558" s="23">
        <v>1</v>
      </c>
      <c r="L1558" s="3"/>
      <c r="N1558" s="23"/>
      <c r="O1558"/>
    </row>
    <row r="1559" spans="1:15">
      <c r="A1559" s="66">
        <f>VLOOKUP(C1559,Index[],8,FALSE)</f>
        <v>43242</v>
      </c>
      <c r="B1559" s="5">
        <v>43293</v>
      </c>
      <c r="C1559" t="s">
        <v>439</v>
      </c>
      <c r="D1559" s="3">
        <f>VLOOKUP(C1559,Index[],2,FALSE)</f>
        <v>16</v>
      </c>
      <c r="E1559" s="3">
        <f>VLOOKUP(C1559,Index[],3,FALSE)</f>
        <v>0</v>
      </c>
      <c r="F1559" s="3">
        <f>VLOOKUP(C1559,Index[],4,FALSE)</f>
        <v>0</v>
      </c>
      <c r="G1559" s="3">
        <f>VLOOKUP(C1559,Index[],5,FALSE)</f>
        <v>0</v>
      </c>
      <c r="I1559">
        <f>VLOOKUP(Table1[[#This Row],[trait_name]],Trait[],2,FALSE)</f>
        <v>47</v>
      </c>
      <c r="J1559" s="23" t="s">
        <v>99</v>
      </c>
      <c r="K1559" s="23">
        <v>2</v>
      </c>
      <c r="L1559" s="3"/>
      <c r="N1559" s="23"/>
      <c r="O1559"/>
    </row>
    <row r="1560" spans="1:15">
      <c r="A1560" s="66">
        <f>VLOOKUP(C1560,Index[],8,FALSE)</f>
        <v>43242</v>
      </c>
      <c r="B1560" s="5">
        <v>43293</v>
      </c>
      <c r="C1560" t="s">
        <v>439</v>
      </c>
      <c r="D1560" s="3">
        <f>VLOOKUP(C1560,Index[],2,FALSE)</f>
        <v>16</v>
      </c>
      <c r="E1560" s="3">
        <f>VLOOKUP(C1560,Index[],3,FALSE)</f>
        <v>0</v>
      </c>
      <c r="F1560" s="3">
        <f>VLOOKUP(C1560,Index[],4,FALSE)</f>
        <v>0</v>
      </c>
      <c r="G1560" s="3">
        <f>VLOOKUP(C1560,Index[],5,FALSE)</f>
        <v>0</v>
      </c>
      <c r="H1560" t="s">
        <v>56</v>
      </c>
      <c r="I1560">
        <f>VLOOKUP(Table1[[#This Row],[trait_name]],Trait[],2,FALSE)</f>
        <v>48</v>
      </c>
      <c r="J1560" s="23" t="s">
        <v>101</v>
      </c>
      <c r="K1560" s="23">
        <v>1</v>
      </c>
      <c r="L1560" s="3" t="s">
        <v>85</v>
      </c>
      <c r="N1560" s="23"/>
      <c r="O1560"/>
    </row>
    <row r="1561" spans="1:15">
      <c r="A1561" s="66">
        <f>VLOOKUP(C1561,Index[],8,FALSE)</f>
        <v>43242</v>
      </c>
      <c r="B1561" s="5">
        <v>43293</v>
      </c>
      <c r="C1561" t="s">
        <v>439</v>
      </c>
      <c r="D1561" s="3">
        <f>VLOOKUP(C1561,Index[],2,FALSE)</f>
        <v>16</v>
      </c>
      <c r="E1561" s="3">
        <f>VLOOKUP(C1561,Index[],3,FALSE)</f>
        <v>0</v>
      </c>
      <c r="F1561" s="3">
        <f>VLOOKUP(C1561,Index[],4,FALSE)</f>
        <v>0</v>
      </c>
      <c r="G1561" s="3">
        <f>VLOOKUP(C1561,Index[],5,FALSE)</f>
        <v>0</v>
      </c>
      <c r="H1561" t="s">
        <v>56</v>
      </c>
      <c r="I1561">
        <f>VLOOKUP(Table1[[#This Row],[trait_name]],Trait[],2,FALSE)</f>
        <v>49</v>
      </c>
      <c r="J1561" s="23" t="s">
        <v>104</v>
      </c>
      <c r="K1561" s="23">
        <v>1</v>
      </c>
      <c r="L1561" s="3" t="s">
        <v>336</v>
      </c>
      <c r="N1561" s="23"/>
      <c r="O1561"/>
    </row>
    <row r="1562" spans="1:15">
      <c r="A1562" s="66">
        <f>VLOOKUP(C1562,Index[],8,FALSE)</f>
        <v>43242</v>
      </c>
      <c r="B1562" s="5">
        <v>43311</v>
      </c>
      <c r="C1562" t="s">
        <v>439</v>
      </c>
      <c r="D1562" s="3">
        <f>VLOOKUP(C1562,Index[],2,FALSE)</f>
        <v>16</v>
      </c>
      <c r="E1562" s="3">
        <f>VLOOKUP(C1562,Index[],3,FALSE)</f>
        <v>0</v>
      </c>
      <c r="F1562" s="3">
        <f>VLOOKUP(C1562,Index[],4,FALSE)</f>
        <v>0</v>
      </c>
      <c r="G1562" s="3">
        <f>VLOOKUP(C1562,Index[],5,FALSE)</f>
        <v>0</v>
      </c>
      <c r="I1562">
        <f>VLOOKUP(Table1[[#This Row],[trait_name]],Trait[],2,FALSE)</f>
        <v>50</v>
      </c>
      <c r="J1562" s="23" t="s">
        <v>106</v>
      </c>
      <c r="K1562" s="23">
        <v>1</v>
      </c>
      <c r="L1562" s="3"/>
      <c r="M1562" s="3"/>
      <c r="N1562" s="23"/>
      <c r="O1562"/>
    </row>
    <row r="1563" spans="1:15">
      <c r="A1563" s="66">
        <f>VLOOKUP(C1563,Index[],8,FALSE)</f>
        <v>43242</v>
      </c>
      <c r="B1563" s="5">
        <v>43293</v>
      </c>
      <c r="C1563" t="s">
        <v>439</v>
      </c>
      <c r="D1563" s="3">
        <f>VLOOKUP(C1563,Index[],2,FALSE)</f>
        <v>16</v>
      </c>
      <c r="E1563" s="3">
        <f>VLOOKUP(C1563,Index[],3,FALSE)</f>
        <v>0</v>
      </c>
      <c r="F1563" s="3">
        <f>VLOOKUP(C1563,Index[],4,FALSE)</f>
        <v>0</v>
      </c>
      <c r="G1563" s="3">
        <f>VLOOKUP(C1563,Index[],5,FALSE)</f>
        <v>0</v>
      </c>
      <c r="H1563" t="s">
        <v>56</v>
      </c>
      <c r="I1563">
        <f>VLOOKUP(Table1[[#This Row],[trait_name]],Trait[],2,FALSE)</f>
        <v>51</v>
      </c>
      <c r="J1563" s="23" t="s">
        <v>107</v>
      </c>
      <c r="K1563" s="23">
        <v>1</v>
      </c>
      <c r="L1563" s="3" t="s">
        <v>376</v>
      </c>
      <c r="N1563" s="23"/>
      <c r="O1563"/>
    </row>
    <row r="1564" spans="1:15">
      <c r="A1564" s="66">
        <f>VLOOKUP(C1564,Index[],8,FALSE)</f>
        <v>43242</v>
      </c>
      <c r="B1564" s="5">
        <v>43293</v>
      </c>
      <c r="C1564" t="s">
        <v>439</v>
      </c>
      <c r="D1564" s="3">
        <f>VLOOKUP(C1564,Index[],2,FALSE)</f>
        <v>16</v>
      </c>
      <c r="E1564" s="3">
        <f>VLOOKUP(C1564,Index[],3,FALSE)</f>
        <v>0</v>
      </c>
      <c r="F1564" s="3">
        <f>VLOOKUP(C1564,Index[],4,FALSE)</f>
        <v>0</v>
      </c>
      <c r="G1564" s="3">
        <f>VLOOKUP(C1564,Index[],5,FALSE)</f>
        <v>0</v>
      </c>
      <c r="H1564" t="s">
        <v>323</v>
      </c>
      <c r="I1564">
        <f>VLOOKUP(Table1[[#This Row],[trait_name]],Trait[],2,FALSE)</f>
        <v>52</v>
      </c>
      <c r="J1564" s="23" t="s">
        <v>109</v>
      </c>
      <c r="K1564" s="23">
        <v>1</v>
      </c>
      <c r="L1564" s="3" t="s">
        <v>274</v>
      </c>
      <c r="N1564" s="23"/>
      <c r="O1564"/>
    </row>
    <row r="1565" spans="1:15">
      <c r="A1565" s="66">
        <f>VLOOKUP(C1565,Index[],8,FALSE)</f>
        <v>43242</v>
      </c>
      <c r="B1565" s="5">
        <v>43293</v>
      </c>
      <c r="C1565" t="s">
        <v>439</v>
      </c>
      <c r="D1565" s="3">
        <f>VLOOKUP(C1565,Index[],2,FALSE)</f>
        <v>16</v>
      </c>
      <c r="E1565" s="3">
        <f>VLOOKUP(C1565,Index[],3,FALSE)</f>
        <v>0</v>
      </c>
      <c r="F1565" s="3">
        <f>VLOOKUP(C1565,Index[],4,FALSE)</f>
        <v>0</v>
      </c>
      <c r="G1565" s="3">
        <f>VLOOKUP(C1565,Index[],5,FALSE)</f>
        <v>0</v>
      </c>
      <c r="I1565">
        <f>VLOOKUP(Table1[[#This Row],[trait_name]],Trait[],2,FALSE)</f>
        <v>52</v>
      </c>
      <c r="J1565" s="23" t="s">
        <v>109</v>
      </c>
      <c r="K1565" s="23">
        <v>2</v>
      </c>
      <c r="L1565" s="3"/>
      <c r="N1565" s="23"/>
      <c r="O1565"/>
    </row>
    <row r="1566" spans="1:15">
      <c r="A1566" s="66">
        <f>VLOOKUP(C1566,Index[],8,FALSE)</f>
        <v>43242</v>
      </c>
      <c r="B1566" s="5">
        <v>43242</v>
      </c>
      <c r="C1566" t="s">
        <v>439</v>
      </c>
      <c r="D1566" s="3">
        <f>VLOOKUP(C1566,Index[],2,FALSE)</f>
        <v>16</v>
      </c>
      <c r="E1566" s="3">
        <f>VLOOKUP(C1566,Index[],3,FALSE)</f>
        <v>0</v>
      </c>
      <c r="F1566" s="3">
        <f>VLOOKUP(C1566,Index[],4,FALSE)</f>
        <v>0</v>
      </c>
      <c r="G1566" s="3">
        <f>VLOOKUP(C1566,Index[],5,FALSE)</f>
        <v>0</v>
      </c>
      <c r="H1566" t="s">
        <v>17</v>
      </c>
      <c r="I1566">
        <f>VLOOKUP(Table1[[#This Row],[trait_name]],Trait[],2,FALSE)</f>
        <v>53</v>
      </c>
      <c r="J1566" s="23" t="s">
        <v>112</v>
      </c>
      <c r="K1566" s="23">
        <v>1</v>
      </c>
      <c r="L1566" s="3" t="s">
        <v>184</v>
      </c>
      <c r="N1566" s="23"/>
      <c r="O1566"/>
    </row>
    <row r="1567" spans="1:15">
      <c r="A1567" s="66">
        <f>VLOOKUP(C1567,Index[],8,FALSE)</f>
        <v>43242</v>
      </c>
      <c r="B1567" s="5">
        <v>43242</v>
      </c>
      <c r="C1567" t="s">
        <v>439</v>
      </c>
      <c r="D1567" s="3">
        <f>VLOOKUP(C1567,Index[],2,FALSE)</f>
        <v>16</v>
      </c>
      <c r="E1567" s="3">
        <f>VLOOKUP(C1567,Index[],3,FALSE)</f>
        <v>0</v>
      </c>
      <c r="F1567" s="3">
        <f>VLOOKUP(C1567,Index[],4,FALSE)</f>
        <v>0</v>
      </c>
      <c r="G1567" s="3">
        <f>VLOOKUP(C1567,Index[],5,FALSE)</f>
        <v>0</v>
      </c>
      <c r="H1567" t="s">
        <v>17</v>
      </c>
      <c r="I1567">
        <f>VLOOKUP(Table1[[#This Row],[trait_name]],Trait[],2,FALSE)</f>
        <v>53</v>
      </c>
      <c r="J1567" s="23" t="s">
        <v>112</v>
      </c>
      <c r="K1567" s="23">
        <v>2</v>
      </c>
      <c r="L1567" s="3" t="s">
        <v>275</v>
      </c>
      <c r="N1567" s="23"/>
      <c r="O1567"/>
    </row>
    <row r="1568" spans="1:15">
      <c r="A1568" s="66">
        <f>VLOOKUP(C1568,Index[],8,FALSE)</f>
        <v>43242</v>
      </c>
      <c r="B1568" s="5">
        <v>43242</v>
      </c>
      <c r="C1568" t="s">
        <v>439</v>
      </c>
      <c r="D1568" s="3">
        <f>VLOOKUP(C1568,Index[],2,FALSE)</f>
        <v>16</v>
      </c>
      <c r="E1568" s="3">
        <f>VLOOKUP(C1568,Index[],3,FALSE)</f>
        <v>0</v>
      </c>
      <c r="F1568" s="3">
        <f>VLOOKUP(C1568,Index[],4,FALSE)</f>
        <v>0</v>
      </c>
      <c r="G1568" s="3">
        <f>VLOOKUP(C1568,Index[],5,FALSE)</f>
        <v>0</v>
      </c>
      <c r="H1568" t="s">
        <v>17</v>
      </c>
      <c r="I1568">
        <f>VLOOKUP(Table1[[#This Row],[trait_name]],Trait[],2,FALSE)</f>
        <v>53</v>
      </c>
      <c r="J1568" s="23" t="s">
        <v>112</v>
      </c>
      <c r="K1568" s="23">
        <v>3</v>
      </c>
      <c r="L1568" s="3" t="s">
        <v>185</v>
      </c>
      <c r="N1568" s="23"/>
      <c r="O1568"/>
    </row>
    <row r="1569" spans="1:15">
      <c r="A1569" s="66">
        <f>VLOOKUP(C1569,Index[],8,FALSE)</f>
        <v>43242</v>
      </c>
      <c r="B1569" s="5">
        <v>43293</v>
      </c>
      <c r="C1569" t="s">
        <v>439</v>
      </c>
      <c r="D1569" s="3">
        <f>VLOOKUP(C1569,Index[],2,FALSE)</f>
        <v>16</v>
      </c>
      <c r="E1569" s="3">
        <f>VLOOKUP(C1569,Index[],3,FALSE)</f>
        <v>0</v>
      </c>
      <c r="F1569" s="3">
        <f>VLOOKUP(C1569,Index[],4,FALSE)</f>
        <v>0</v>
      </c>
      <c r="G1569" s="3">
        <f>VLOOKUP(C1569,Index[],5,FALSE)</f>
        <v>0</v>
      </c>
      <c r="I1569">
        <f>VLOOKUP(Table1[[#This Row],[trait_name]],Trait[],2,FALSE)</f>
        <v>53</v>
      </c>
      <c r="J1569" s="23" t="s">
        <v>112</v>
      </c>
      <c r="K1569" s="23">
        <v>4</v>
      </c>
      <c r="L1569" s="3"/>
      <c r="N1569" s="23"/>
      <c r="O1569"/>
    </row>
    <row r="1570" spans="1:15">
      <c r="A1570" s="66">
        <f>VLOOKUP(C1570,Index[],8,FALSE)</f>
        <v>43242</v>
      </c>
      <c r="B1570" s="5">
        <v>43293</v>
      </c>
      <c r="C1570" t="s">
        <v>439</v>
      </c>
      <c r="D1570" s="3">
        <f>VLOOKUP(C1570,Index[],2,FALSE)</f>
        <v>16</v>
      </c>
      <c r="E1570" s="3">
        <f>VLOOKUP(C1570,Index[],3,FALSE)</f>
        <v>0</v>
      </c>
      <c r="F1570" s="3">
        <f>VLOOKUP(C1570,Index[],4,FALSE)</f>
        <v>0</v>
      </c>
      <c r="G1570" s="3">
        <f>VLOOKUP(C1570,Index[],5,FALSE)</f>
        <v>0</v>
      </c>
      <c r="H1570" t="s">
        <v>56</v>
      </c>
      <c r="I1570">
        <f>VLOOKUP(Table1[[#This Row],[trait_name]],Trait[],2,FALSE)</f>
        <v>54</v>
      </c>
      <c r="J1570" s="23" t="s">
        <v>116</v>
      </c>
      <c r="K1570" s="23">
        <v>3</v>
      </c>
      <c r="L1570" s="3" t="s">
        <v>276</v>
      </c>
      <c r="N1570" s="23"/>
      <c r="O1570"/>
    </row>
    <row r="1571" spans="1:15">
      <c r="A1571" s="66">
        <f>VLOOKUP(C1571,Index[],8,FALSE)</f>
        <v>43242</v>
      </c>
      <c r="B1571" s="5">
        <v>43293</v>
      </c>
      <c r="C1571" t="s">
        <v>439</v>
      </c>
      <c r="D1571" s="3">
        <f>VLOOKUP(C1571,Index[],2,FALSE)</f>
        <v>16</v>
      </c>
      <c r="E1571" s="3">
        <f>VLOOKUP(C1571,Index[],3,FALSE)</f>
        <v>0</v>
      </c>
      <c r="F1571" s="3">
        <f>VLOOKUP(C1571,Index[],4,FALSE)</f>
        <v>0</v>
      </c>
      <c r="G1571" s="3">
        <f>VLOOKUP(C1571,Index[],5,FALSE)</f>
        <v>0</v>
      </c>
      <c r="H1571" t="s">
        <v>17</v>
      </c>
      <c r="I1571">
        <f>VLOOKUP(Table1[[#This Row],[trait_name]],Trait[],2,FALSE)</f>
        <v>54</v>
      </c>
      <c r="J1571" s="23" t="s">
        <v>116</v>
      </c>
      <c r="K1571" s="23">
        <v>1</v>
      </c>
      <c r="L1571" s="3" t="s">
        <v>259</v>
      </c>
      <c r="N1571" s="23"/>
      <c r="O1571"/>
    </row>
    <row r="1572" spans="1:15">
      <c r="A1572" s="66">
        <f>VLOOKUP(C1572,Index[],8,FALSE)</f>
        <v>43242</v>
      </c>
      <c r="B1572" s="5">
        <v>43293</v>
      </c>
      <c r="C1572" t="s">
        <v>439</v>
      </c>
      <c r="D1572" s="3">
        <f>VLOOKUP(C1572,Index[],2,FALSE)</f>
        <v>16</v>
      </c>
      <c r="E1572" s="3">
        <f>VLOOKUP(C1572,Index[],3,FALSE)</f>
        <v>0</v>
      </c>
      <c r="F1572" s="3">
        <f>VLOOKUP(C1572,Index[],4,FALSE)</f>
        <v>0</v>
      </c>
      <c r="G1572" s="3">
        <f>VLOOKUP(C1572,Index[],5,FALSE)</f>
        <v>0</v>
      </c>
      <c r="H1572" t="s">
        <v>25</v>
      </c>
      <c r="I1572">
        <f>VLOOKUP(Table1[[#This Row],[trait_name]],Trait[],2,FALSE)</f>
        <v>54</v>
      </c>
      <c r="J1572" s="23" t="s">
        <v>116</v>
      </c>
      <c r="K1572" s="23">
        <v>2</v>
      </c>
      <c r="L1572" s="3" t="s">
        <v>448</v>
      </c>
      <c r="N1572" s="23"/>
      <c r="O1572"/>
    </row>
    <row r="1573" spans="1:15">
      <c r="A1573" s="66">
        <f>VLOOKUP(C1573,Index[],8,FALSE)</f>
        <v>43242</v>
      </c>
      <c r="B1573" s="5">
        <v>43293</v>
      </c>
      <c r="C1573" t="s">
        <v>439</v>
      </c>
      <c r="D1573" s="3">
        <f>VLOOKUP(C1573,Index[],2,FALSE)</f>
        <v>16</v>
      </c>
      <c r="E1573" s="3">
        <f>VLOOKUP(C1573,Index[],3,FALSE)</f>
        <v>0</v>
      </c>
      <c r="F1573" s="3">
        <f>VLOOKUP(C1573,Index[],4,FALSE)</f>
        <v>0</v>
      </c>
      <c r="G1573" s="3">
        <f>VLOOKUP(C1573,Index[],5,FALSE)</f>
        <v>0</v>
      </c>
      <c r="H1573" t="s">
        <v>160</v>
      </c>
      <c r="I1573">
        <f>VLOOKUP(Table1[[#This Row],[trait_name]],Trait[],2,FALSE)</f>
        <v>54</v>
      </c>
      <c r="J1573" s="23" t="s">
        <v>116</v>
      </c>
      <c r="K1573" s="23">
        <v>4</v>
      </c>
      <c r="L1573" s="3" t="s">
        <v>436</v>
      </c>
      <c r="M1573" s="3"/>
      <c r="N1573" s="23"/>
      <c r="O1573"/>
    </row>
    <row r="1574" spans="1:15">
      <c r="A1574" s="66">
        <f>VLOOKUP(C1574,Index[],8,FALSE)</f>
        <v>43242</v>
      </c>
      <c r="B1574" s="5">
        <v>43293</v>
      </c>
      <c r="C1574" t="s">
        <v>439</v>
      </c>
      <c r="D1574" s="3">
        <f>VLOOKUP(C1574,Index[],2,FALSE)</f>
        <v>16</v>
      </c>
      <c r="E1574" s="3">
        <f>VLOOKUP(C1574,Index[],3,FALSE)</f>
        <v>0</v>
      </c>
      <c r="F1574" s="3">
        <f>VLOOKUP(C1574,Index[],4,FALSE)</f>
        <v>0</v>
      </c>
      <c r="G1574" s="3">
        <f>VLOOKUP(C1574,Index[],5,FALSE)</f>
        <v>0</v>
      </c>
      <c r="H1574" t="s">
        <v>281</v>
      </c>
      <c r="I1574">
        <f>VLOOKUP(Table1[[#This Row],[trait_name]],Trait[],2,FALSE)</f>
        <v>55</v>
      </c>
      <c r="J1574" s="23" t="s">
        <v>119</v>
      </c>
      <c r="K1574" s="23">
        <v>1</v>
      </c>
      <c r="L1574" s="3" t="s">
        <v>120</v>
      </c>
      <c r="N1574" s="23"/>
      <c r="O1574"/>
    </row>
    <row r="1575" spans="1:15">
      <c r="A1575" s="66">
        <f>VLOOKUP(C1575,Index[],8,FALSE)</f>
        <v>43242</v>
      </c>
      <c r="B1575" s="5">
        <v>43293</v>
      </c>
      <c r="C1575" t="s">
        <v>439</v>
      </c>
      <c r="D1575" s="3">
        <f>VLOOKUP(C1575,Index[],2,FALSE)</f>
        <v>16</v>
      </c>
      <c r="E1575" s="3">
        <f>VLOOKUP(C1575,Index[],3,FALSE)</f>
        <v>0</v>
      </c>
      <c r="F1575" s="3">
        <f>VLOOKUP(C1575,Index[],4,FALSE)</f>
        <v>0</v>
      </c>
      <c r="G1575" s="3">
        <f>VLOOKUP(C1575,Index[],5,FALSE)</f>
        <v>0</v>
      </c>
      <c r="I1575">
        <f>VLOOKUP(Table1[[#This Row],[trait_name]],Trait[],2,FALSE)</f>
        <v>55</v>
      </c>
      <c r="J1575" s="23" t="s">
        <v>119</v>
      </c>
      <c r="K1575" s="23">
        <v>2</v>
      </c>
      <c r="L1575" s="3"/>
      <c r="N1575" s="23"/>
      <c r="O1575"/>
    </row>
    <row r="1576" spans="1:15">
      <c r="A1576" s="66">
        <f>VLOOKUP(C1576,Index[],8,FALSE)</f>
        <v>43242</v>
      </c>
      <c r="B1576" s="5">
        <v>43242</v>
      </c>
      <c r="C1576" t="s">
        <v>439</v>
      </c>
      <c r="D1576" s="3">
        <f>VLOOKUP(C1576,Index[],2,FALSE)</f>
        <v>16</v>
      </c>
      <c r="E1576" s="3">
        <f>VLOOKUP(C1576,Index[],3,FALSE)</f>
        <v>0</v>
      </c>
      <c r="F1576" s="3">
        <f>VLOOKUP(C1576,Index[],4,FALSE)</f>
        <v>0</v>
      </c>
      <c r="G1576" s="3">
        <f>VLOOKUP(C1576,Index[],5,FALSE)</f>
        <v>0</v>
      </c>
      <c r="H1576" t="s">
        <v>17</v>
      </c>
      <c r="I1576">
        <f>VLOOKUP(Table1[[#This Row],[trait_name]],Trait[],2,FALSE)</f>
        <v>56</v>
      </c>
      <c r="J1576" s="23" t="s">
        <v>121</v>
      </c>
      <c r="K1576" s="23">
        <v>1</v>
      </c>
      <c r="L1576" s="3" t="s">
        <v>189</v>
      </c>
      <c r="N1576" s="23"/>
      <c r="O1576"/>
    </row>
    <row r="1577" spans="1:15">
      <c r="A1577" s="66">
        <f>VLOOKUP(C1577,Index[],8,FALSE)</f>
        <v>43242</v>
      </c>
      <c r="B1577" s="5">
        <v>43293</v>
      </c>
      <c r="C1577" t="s">
        <v>439</v>
      </c>
      <c r="D1577" s="3">
        <f>VLOOKUP(C1577,Index[],2,FALSE)</f>
        <v>16</v>
      </c>
      <c r="E1577" s="3">
        <f>VLOOKUP(C1577,Index[],3,FALSE)</f>
        <v>0</v>
      </c>
      <c r="F1577" s="3">
        <f>VLOOKUP(C1577,Index[],4,FALSE)</f>
        <v>0</v>
      </c>
      <c r="G1577" s="3">
        <f>VLOOKUP(C1577,Index[],5,FALSE)</f>
        <v>0</v>
      </c>
      <c r="I1577">
        <f>VLOOKUP(Table1[[#This Row],[trait_name]],Trait[],2,FALSE)</f>
        <v>56</v>
      </c>
      <c r="J1577" s="23" t="s">
        <v>121</v>
      </c>
      <c r="K1577" s="23">
        <v>2</v>
      </c>
      <c r="L1577" s="3"/>
      <c r="N1577" s="23"/>
      <c r="O1577"/>
    </row>
    <row r="1578" spans="1:15">
      <c r="A1578" s="66">
        <f>VLOOKUP(C1578,Index[],8,FALSE)</f>
        <v>43242</v>
      </c>
      <c r="B1578" s="5">
        <v>43293</v>
      </c>
      <c r="C1578" t="s">
        <v>439</v>
      </c>
      <c r="D1578" s="3">
        <f>VLOOKUP(C1578,Index[],2,FALSE)</f>
        <v>16</v>
      </c>
      <c r="E1578" s="3">
        <f>VLOOKUP(C1578,Index[],3,FALSE)</f>
        <v>0</v>
      </c>
      <c r="F1578" s="3">
        <f>VLOOKUP(C1578,Index[],4,FALSE)</f>
        <v>0</v>
      </c>
      <c r="G1578" s="3">
        <f>VLOOKUP(C1578,Index[],5,FALSE)</f>
        <v>0</v>
      </c>
      <c r="I1578">
        <f>VLOOKUP(Table1[[#This Row],[trait_name]],Trait[],2,FALSE)</f>
        <v>57</v>
      </c>
      <c r="J1578" s="23" t="s">
        <v>233</v>
      </c>
      <c r="K1578" s="23">
        <v>1</v>
      </c>
      <c r="L1578" s="3"/>
      <c r="N1578" s="23"/>
      <c r="O1578"/>
    </row>
    <row r="1579" spans="1:15">
      <c r="A1579" s="66">
        <f>VLOOKUP(C1579,Index[],8,FALSE)</f>
        <v>43242</v>
      </c>
      <c r="B1579" s="5">
        <v>43242</v>
      </c>
      <c r="C1579" t="s">
        <v>439</v>
      </c>
      <c r="D1579" s="3">
        <f>VLOOKUP(C1579,Index[],2,FALSE)</f>
        <v>16</v>
      </c>
      <c r="E1579" s="3">
        <f>VLOOKUP(C1579,Index[],3,FALSE)</f>
        <v>0</v>
      </c>
      <c r="F1579" s="3">
        <f>VLOOKUP(C1579,Index[],4,FALSE)</f>
        <v>0</v>
      </c>
      <c r="G1579" s="3">
        <f>VLOOKUP(C1579,Index[],5,FALSE)</f>
        <v>0</v>
      </c>
      <c r="H1579" t="s">
        <v>17</v>
      </c>
      <c r="I1579">
        <f>VLOOKUP(Table1[[#This Row],[trait_name]],Trait[],2,FALSE)</f>
        <v>58</v>
      </c>
      <c r="J1579" s="23" t="s">
        <v>123</v>
      </c>
      <c r="K1579" s="23">
        <v>1</v>
      </c>
      <c r="L1579" s="3" t="s">
        <v>190</v>
      </c>
      <c r="N1579" s="23"/>
      <c r="O1579"/>
    </row>
    <row r="1580" spans="1:15">
      <c r="A1580" s="66">
        <f>VLOOKUP(C1580,Index[],8,FALSE)</f>
        <v>43242</v>
      </c>
      <c r="B1580" s="5">
        <v>43293</v>
      </c>
      <c r="C1580" t="s">
        <v>439</v>
      </c>
      <c r="D1580" s="3">
        <f>VLOOKUP(C1580,Index[],2,FALSE)</f>
        <v>16</v>
      </c>
      <c r="E1580" s="3">
        <f>VLOOKUP(C1580,Index[],3,FALSE)</f>
        <v>0</v>
      </c>
      <c r="F1580" s="3">
        <f>VLOOKUP(C1580,Index[],4,FALSE)</f>
        <v>0</v>
      </c>
      <c r="G1580" s="3">
        <f>VLOOKUP(C1580,Index[],5,FALSE)</f>
        <v>0</v>
      </c>
      <c r="I1580">
        <f>VLOOKUP(Table1[[#This Row],[trait_name]],Trait[],2,FALSE)</f>
        <v>58</v>
      </c>
      <c r="J1580" s="23" t="s">
        <v>123</v>
      </c>
      <c r="K1580" s="23">
        <v>2</v>
      </c>
      <c r="L1580" s="3"/>
      <c r="N1580" s="23"/>
      <c r="O1580"/>
    </row>
    <row r="1581" spans="1:15">
      <c r="A1581" s="66">
        <f>VLOOKUP(C1581,Index[],8,FALSE)</f>
        <v>43242</v>
      </c>
      <c r="B1581" s="5">
        <v>43293</v>
      </c>
      <c r="C1581" t="s">
        <v>439</v>
      </c>
      <c r="D1581" s="3">
        <f>VLOOKUP(C1581,Index[],2,FALSE)</f>
        <v>16</v>
      </c>
      <c r="E1581" s="3">
        <f>VLOOKUP(C1581,Index[],3,FALSE)</f>
        <v>0</v>
      </c>
      <c r="F1581" s="3">
        <f>VLOOKUP(C1581,Index[],4,FALSE)</f>
        <v>0</v>
      </c>
      <c r="G1581" s="3">
        <f>VLOOKUP(C1581,Index[],5,FALSE)</f>
        <v>0</v>
      </c>
      <c r="H1581" t="s">
        <v>281</v>
      </c>
      <c r="I1581">
        <f>VLOOKUP(Table1[[#This Row],[trait_name]],Trait[],2,FALSE)</f>
        <v>59</v>
      </c>
      <c r="J1581" s="23" t="s">
        <v>125</v>
      </c>
      <c r="K1581" s="23">
        <v>1</v>
      </c>
      <c r="L1581" s="3" t="s">
        <v>131</v>
      </c>
      <c r="N1581" s="23"/>
      <c r="O1581"/>
    </row>
    <row r="1582" spans="1:15">
      <c r="A1582" s="66">
        <f>VLOOKUP(C1582,Index[],8,FALSE)</f>
        <v>43242</v>
      </c>
      <c r="B1582" s="5">
        <v>43293</v>
      </c>
      <c r="C1582" t="s">
        <v>439</v>
      </c>
      <c r="D1582" s="3">
        <f>VLOOKUP(C1582,Index[],2,FALSE)</f>
        <v>16</v>
      </c>
      <c r="E1582" s="3">
        <f>VLOOKUP(C1582,Index[],3,FALSE)</f>
        <v>0</v>
      </c>
      <c r="F1582" s="3">
        <f>VLOOKUP(C1582,Index[],4,FALSE)</f>
        <v>0</v>
      </c>
      <c r="G1582" s="3">
        <f>VLOOKUP(C1582,Index[],5,FALSE)</f>
        <v>0</v>
      </c>
      <c r="H1582" t="s">
        <v>325</v>
      </c>
      <c r="I1582">
        <f>VLOOKUP(Table1[[#This Row],[trait_name]],Trait[],2,FALSE)</f>
        <v>60</v>
      </c>
      <c r="J1582" s="23" t="s">
        <v>127</v>
      </c>
      <c r="K1582" s="23">
        <v>2</v>
      </c>
      <c r="L1582" s="3" t="s">
        <v>359</v>
      </c>
      <c r="M1582" s="3"/>
      <c r="N1582" s="23"/>
      <c r="O1582"/>
    </row>
    <row r="1583" spans="1:15">
      <c r="A1583" s="66">
        <f>VLOOKUP(C1583,Index[],8,FALSE)</f>
        <v>43242</v>
      </c>
      <c r="B1583" s="5">
        <v>43293</v>
      </c>
      <c r="C1583" t="s">
        <v>439</v>
      </c>
      <c r="D1583" s="3">
        <f>VLOOKUP(C1583,Index[],2,FALSE)</f>
        <v>16</v>
      </c>
      <c r="E1583" s="3">
        <f>VLOOKUP(C1583,Index[],3,FALSE)</f>
        <v>0</v>
      </c>
      <c r="F1583" s="3">
        <f>VLOOKUP(C1583,Index[],4,FALSE)</f>
        <v>0</v>
      </c>
      <c r="G1583" s="3">
        <f>VLOOKUP(C1583,Index[],5,FALSE)</f>
        <v>0</v>
      </c>
      <c r="H1583" t="s">
        <v>325</v>
      </c>
      <c r="I1583">
        <f>VLOOKUP(Table1[[#This Row],[trait_name]],Trait[],2,FALSE)</f>
        <v>60</v>
      </c>
      <c r="J1583" s="23" t="s">
        <v>127</v>
      </c>
      <c r="K1583" s="23">
        <v>1</v>
      </c>
      <c r="L1583" s="3" t="s">
        <v>129</v>
      </c>
      <c r="N1583" s="23"/>
      <c r="O1583"/>
    </row>
    <row r="1584" spans="1:15">
      <c r="A1584" s="66">
        <f>VLOOKUP(C1584,Index[],8,FALSE)</f>
        <v>43242</v>
      </c>
      <c r="B1584" s="5">
        <v>43242</v>
      </c>
      <c r="C1584" t="s">
        <v>439</v>
      </c>
      <c r="D1584" s="3">
        <f>VLOOKUP(C1584,Index[],2,FALSE)</f>
        <v>16</v>
      </c>
      <c r="E1584" s="3">
        <f>VLOOKUP(C1584,Index[],3,FALSE)</f>
        <v>0</v>
      </c>
      <c r="F1584" s="3">
        <f>VLOOKUP(C1584,Index[],4,FALSE)</f>
        <v>0</v>
      </c>
      <c r="G1584" s="3">
        <f>VLOOKUP(C1584,Index[],5,FALSE)</f>
        <v>0</v>
      </c>
      <c r="H1584" t="s">
        <v>25</v>
      </c>
      <c r="I1584">
        <f>VLOOKUP(Table1[[#This Row],[trait_name]],Trait[],2,FALSE)</f>
        <v>61</v>
      </c>
      <c r="J1584" s="23" t="s">
        <v>130</v>
      </c>
      <c r="K1584" s="23">
        <v>1</v>
      </c>
      <c r="L1584" s="3" t="s">
        <v>131</v>
      </c>
      <c r="N1584" s="23"/>
      <c r="O1584"/>
    </row>
    <row r="1585" spans="1:15">
      <c r="A1585" s="66">
        <f>VLOOKUP(C1585,Index[],8,FALSE)</f>
        <v>43242</v>
      </c>
      <c r="B1585" s="5">
        <v>43293</v>
      </c>
      <c r="C1585" t="s">
        <v>439</v>
      </c>
      <c r="D1585" s="3">
        <f>VLOOKUP(C1585,Index[],2,FALSE)</f>
        <v>16</v>
      </c>
      <c r="E1585" s="3">
        <f>VLOOKUP(C1585,Index[],3,FALSE)</f>
        <v>0</v>
      </c>
      <c r="F1585" s="3">
        <f>VLOOKUP(C1585,Index[],4,FALSE)</f>
        <v>0</v>
      </c>
      <c r="G1585" s="3">
        <f>VLOOKUP(C1585,Index[],5,FALSE)</f>
        <v>0</v>
      </c>
      <c r="I1585">
        <f>VLOOKUP(Table1[[#This Row],[trait_name]],Trait[],2,FALSE)</f>
        <v>61</v>
      </c>
      <c r="J1585" s="23" t="s">
        <v>130</v>
      </c>
      <c r="K1585" s="23">
        <v>2</v>
      </c>
      <c r="L1585" s="3"/>
      <c r="N1585" s="23"/>
      <c r="O1585"/>
    </row>
    <row r="1586" spans="1:15">
      <c r="A1586" s="66">
        <f>VLOOKUP(C1586,Index[],8,FALSE)</f>
        <v>43242</v>
      </c>
      <c r="B1586" s="5">
        <v>43293</v>
      </c>
      <c r="C1586" t="s">
        <v>439</v>
      </c>
      <c r="D1586" s="3">
        <f>VLOOKUP(C1586,Index[],2,FALSE)</f>
        <v>16</v>
      </c>
      <c r="E1586" s="3">
        <f>VLOOKUP(C1586,Index[],3,FALSE)</f>
        <v>0</v>
      </c>
      <c r="F1586" s="3">
        <f>VLOOKUP(C1586,Index[],4,FALSE)</f>
        <v>0</v>
      </c>
      <c r="G1586" s="3">
        <f>VLOOKUP(C1586,Index[],5,FALSE)</f>
        <v>0</v>
      </c>
      <c r="I1586">
        <f>VLOOKUP(Table1[[#This Row],[trait_name]],Trait[],2,FALSE)</f>
        <v>62</v>
      </c>
      <c r="J1586" s="23" t="s">
        <v>235</v>
      </c>
      <c r="K1586" s="23">
        <v>1</v>
      </c>
      <c r="L1586" s="3"/>
      <c r="N1586" s="23"/>
      <c r="O1586"/>
    </row>
    <row r="1587" spans="1:15">
      <c r="A1587" s="66">
        <f>VLOOKUP(C1587,Index[],8,FALSE)</f>
        <v>43242</v>
      </c>
      <c r="B1587" s="5">
        <v>43293</v>
      </c>
      <c r="C1587" t="s">
        <v>439</v>
      </c>
      <c r="D1587" s="3">
        <f>VLOOKUP(C1587,Index[],2,FALSE)</f>
        <v>16</v>
      </c>
      <c r="E1587" s="3">
        <f>VLOOKUP(C1587,Index[],3,FALSE)</f>
        <v>0</v>
      </c>
      <c r="F1587" s="3">
        <f>VLOOKUP(C1587,Index[],4,FALSE)</f>
        <v>0</v>
      </c>
      <c r="G1587" s="3">
        <f>VLOOKUP(C1587,Index[],5,FALSE)</f>
        <v>0</v>
      </c>
      <c r="H1587" t="s">
        <v>165</v>
      </c>
      <c r="I1587">
        <f>VLOOKUP(Table1[[#This Row],[trait_name]],Trait[],2,FALSE)</f>
        <v>63</v>
      </c>
      <c r="J1587" s="23" t="s">
        <v>237</v>
      </c>
      <c r="K1587" s="23">
        <v>1</v>
      </c>
      <c r="L1587" s="3" t="s">
        <v>23</v>
      </c>
      <c r="N1587" s="23"/>
      <c r="O1587"/>
    </row>
    <row r="1588" spans="1:15">
      <c r="A1588" s="66">
        <f>VLOOKUP(C1588,Index[],8,FALSE)</f>
        <v>43242</v>
      </c>
      <c r="B1588" s="5">
        <v>43293</v>
      </c>
      <c r="C1588" t="s">
        <v>439</v>
      </c>
      <c r="D1588" s="3">
        <f>VLOOKUP(C1588,Index[],2,FALSE)</f>
        <v>16</v>
      </c>
      <c r="E1588" s="3">
        <f>VLOOKUP(C1588,Index[],3,FALSE)</f>
        <v>0</v>
      </c>
      <c r="F1588" s="3">
        <f>VLOOKUP(C1588,Index[],4,FALSE)</f>
        <v>0</v>
      </c>
      <c r="G1588" s="3">
        <f>VLOOKUP(C1588,Index[],5,FALSE)</f>
        <v>0</v>
      </c>
      <c r="H1588" t="s">
        <v>281</v>
      </c>
      <c r="I1588">
        <f>VLOOKUP(Table1[[#This Row],[trait_name]],Trait[],2,FALSE)</f>
        <v>64</v>
      </c>
      <c r="J1588" s="23" t="s">
        <v>132</v>
      </c>
      <c r="K1588" s="23">
        <v>1</v>
      </c>
      <c r="L1588" s="3" t="s">
        <v>131</v>
      </c>
      <c r="N1588" s="23"/>
      <c r="O1588"/>
    </row>
    <row r="1589" spans="1:15">
      <c r="A1589" s="66">
        <f>VLOOKUP(C1589,Index[],8,FALSE)</f>
        <v>43242</v>
      </c>
      <c r="B1589" s="5">
        <v>43293</v>
      </c>
      <c r="C1589" t="s">
        <v>439</v>
      </c>
      <c r="D1589" s="3">
        <f>VLOOKUP(C1589,Index[],2,FALSE)</f>
        <v>16</v>
      </c>
      <c r="E1589" s="3">
        <f>VLOOKUP(C1589,Index[],3,FALSE)</f>
        <v>0</v>
      </c>
      <c r="F1589" s="3">
        <f>VLOOKUP(C1589,Index[],4,FALSE)</f>
        <v>0</v>
      </c>
      <c r="G1589" s="3">
        <f>VLOOKUP(C1589,Index[],5,FALSE)</f>
        <v>0</v>
      </c>
      <c r="H1589" t="s">
        <v>281</v>
      </c>
      <c r="I1589">
        <f>VLOOKUP(Table1[[#This Row],[trait_name]],Trait[],2,FALSE)</f>
        <v>65</v>
      </c>
      <c r="J1589" s="23" t="s">
        <v>133</v>
      </c>
      <c r="K1589" s="23">
        <v>1</v>
      </c>
      <c r="L1589" s="3" t="s">
        <v>380</v>
      </c>
      <c r="N1589" s="23"/>
      <c r="O1589"/>
    </row>
    <row r="1590" spans="1:15">
      <c r="A1590" s="66">
        <f>VLOOKUP(C1590,Index[],8,FALSE)</f>
        <v>43242</v>
      </c>
      <c r="B1590" s="5">
        <v>43293</v>
      </c>
      <c r="C1590" t="s">
        <v>439</v>
      </c>
      <c r="D1590" s="3">
        <f>VLOOKUP(C1590,Index[],2,FALSE)</f>
        <v>16</v>
      </c>
      <c r="E1590" s="3">
        <f>VLOOKUP(C1590,Index[],3,FALSE)</f>
        <v>0</v>
      </c>
      <c r="F1590" s="3">
        <f>VLOOKUP(C1590,Index[],4,FALSE)</f>
        <v>0</v>
      </c>
      <c r="G1590" s="3">
        <f>VLOOKUP(C1590,Index[],5,FALSE)</f>
        <v>0</v>
      </c>
      <c r="I1590">
        <f>VLOOKUP(Table1[[#This Row],[trait_name]],Trait[],2,FALSE)</f>
        <v>65</v>
      </c>
      <c r="J1590" s="23" t="s">
        <v>133</v>
      </c>
      <c r="K1590" s="23">
        <v>2</v>
      </c>
      <c r="L1590" s="3"/>
      <c r="N1590" s="23"/>
      <c r="O1590"/>
    </row>
    <row r="1591" spans="1:15">
      <c r="A1591" s="66">
        <f>VLOOKUP(C1591,Index[],8,FALSE)</f>
        <v>43242</v>
      </c>
      <c r="B1591" s="5">
        <v>43242</v>
      </c>
      <c r="C1591" t="s">
        <v>439</v>
      </c>
      <c r="D1591" s="3">
        <f>VLOOKUP(C1591,Index[],2,FALSE)</f>
        <v>16</v>
      </c>
      <c r="E1591" s="3">
        <f>VLOOKUP(C1591,Index[],3,FALSE)</f>
        <v>0</v>
      </c>
      <c r="F1591" s="3">
        <f>VLOOKUP(C1591,Index[],4,FALSE)</f>
        <v>0</v>
      </c>
      <c r="G1591" s="3">
        <f>VLOOKUP(C1591,Index[],5,FALSE)</f>
        <v>0</v>
      </c>
      <c r="H1591" t="s">
        <v>25</v>
      </c>
      <c r="I1591">
        <f>VLOOKUP(Table1[[#This Row],[trait_name]],Trait[],2,FALSE)</f>
        <v>66</v>
      </c>
      <c r="J1591" s="23" t="s">
        <v>194</v>
      </c>
      <c r="K1591" s="23">
        <v>1</v>
      </c>
      <c r="L1591" s="3" t="s">
        <v>341</v>
      </c>
      <c r="N1591" s="23"/>
      <c r="O1591"/>
    </row>
    <row r="1592" spans="1:15">
      <c r="A1592" s="66">
        <f>VLOOKUP(C1592,Index[],8,FALSE)</f>
        <v>43242</v>
      </c>
      <c r="B1592" s="5">
        <v>43293</v>
      </c>
      <c r="C1592" t="s">
        <v>439</v>
      </c>
      <c r="D1592" s="3">
        <f>VLOOKUP(C1592,Index[],2,FALSE)</f>
        <v>16</v>
      </c>
      <c r="E1592" s="3">
        <f>VLOOKUP(C1592,Index[],3,FALSE)</f>
        <v>0</v>
      </c>
      <c r="F1592" s="3">
        <f>VLOOKUP(C1592,Index[],4,FALSE)</f>
        <v>0</v>
      </c>
      <c r="G1592" s="3">
        <f>VLOOKUP(C1592,Index[],5,FALSE)</f>
        <v>0</v>
      </c>
      <c r="I1592">
        <f>VLOOKUP(Table1[[#This Row],[trait_name]],Trait[],2,FALSE)</f>
        <v>66</v>
      </c>
      <c r="J1592" s="23" t="s">
        <v>194</v>
      </c>
      <c r="K1592" s="23">
        <v>2</v>
      </c>
      <c r="L1592" s="3"/>
      <c r="N1592" s="23"/>
      <c r="O1592"/>
    </row>
    <row r="1593" spans="1:15">
      <c r="A1593" s="66">
        <f>VLOOKUP(C1593,Index[],8,FALSE)</f>
        <v>43242</v>
      </c>
      <c r="B1593" s="5">
        <v>43293</v>
      </c>
      <c r="C1593" t="s">
        <v>439</v>
      </c>
      <c r="D1593" s="3">
        <f>VLOOKUP(C1593,Index[],2,FALSE)</f>
        <v>16</v>
      </c>
      <c r="E1593" s="3">
        <f>VLOOKUP(C1593,Index[],3,FALSE)</f>
        <v>0</v>
      </c>
      <c r="F1593" s="3">
        <f>VLOOKUP(C1593,Index[],4,FALSE)</f>
        <v>0</v>
      </c>
      <c r="G1593" s="3">
        <f>VLOOKUP(C1593,Index[],5,FALSE)</f>
        <v>0</v>
      </c>
      <c r="I1593">
        <f>VLOOKUP(Table1[[#This Row],[trait_name]],Trait[],2,FALSE)</f>
        <v>67</v>
      </c>
      <c r="J1593" s="23" t="s">
        <v>136</v>
      </c>
      <c r="K1593" s="23">
        <v>1</v>
      </c>
      <c r="L1593" s="3"/>
      <c r="N1593" s="23"/>
      <c r="O1593"/>
    </row>
    <row r="1594" spans="1:15">
      <c r="A1594" s="66">
        <f>VLOOKUP(C1594,Index[],8,FALSE)</f>
        <v>43242</v>
      </c>
      <c r="B1594" s="5">
        <v>43293</v>
      </c>
      <c r="C1594" t="s">
        <v>439</v>
      </c>
      <c r="D1594" s="3">
        <f>VLOOKUP(C1594,Index[],2,FALSE)</f>
        <v>16</v>
      </c>
      <c r="E1594" s="3">
        <f>VLOOKUP(C1594,Index[],3,FALSE)</f>
        <v>0</v>
      </c>
      <c r="F1594" s="3">
        <f>VLOOKUP(C1594,Index[],4,FALSE)</f>
        <v>0</v>
      </c>
      <c r="G1594" s="3">
        <f>VLOOKUP(C1594,Index[],5,FALSE)</f>
        <v>0</v>
      </c>
      <c r="H1594" t="s">
        <v>281</v>
      </c>
      <c r="I1594">
        <f>VLOOKUP(Table1[[#This Row],[trait_name]],Trait[],2,FALSE)</f>
        <v>68</v>
      </c>
      <c r="J1594" s="23" t="s">
        <v>199</v>
      </c>
      <c r="K1594" s="23">
        <v>1</v>
      </c>
      <c r="L1594" s="3" t="s">
        <v>200</v>
      </c>
      <c r="N1594" s="23"/>
      <c r="O1594"/>
    </row>
    <row r="1595" spans="1:15">
      <c r="A1595" s="66">
        <f>VLOOKUP(C1595,Index[],8,FALSE)</f>
        <v>43242</v>
      </c>
      <c r="B1595" s="5">
        <v>43232</v>
      </c>
      <c r="C1595" t="s">
        <v>449</v>
      </c>
      <c r="D1595" s="3">
        <f>VLOOKUP(C1595,Index[],2,FALSE)</f>
        <v>17</v>
      </c>
      <c r="E1595" s="3">
        <f>VLOOKUP(C1595,Index[],3,FALSE)</f>
        <v>0</v>
      </c>
      <c r="F1595" s="3">
        <f>VLOOKUP(C1595,Index[],4,FALSE)</f>
        <v>0</v>
      </c>
      <c r="G1595" s="3">
        <f>VLOOKUP(C1595,Index[],5,FALSE)</f>
        <v>0</v>
      </c>
      <c r="I1595">
        <f>VLOOKUP(Table1[[#This Row],[trait_name]],Trait[],2,FALSE)</f>
        <v>1</v>
      </c>
      <c r="J1595" s="23" t="s">
        <v>140</v>
      </c>
      <c r="K1595" s="23">
        <v>1</v>
      </c>
      <c r="L1595" s="3"/>
      <c r="M1595" s="3"/>
      <c r="N1595" s="23"/>
      <c r="O1595"/>
    </row>
    <row r="1596" spans="1:15">
      <c r="A1596" s="66">
        <f>VLOOKUP(C1596,Index[],8,FALSE)</f>
        <v>43242</v>
      </c>
      <c r="B1596" s="5">
        <v>43242</v>
      </c>
      <c r="C1596" t="s">
        <v>449</v>
      </c>
      <c r="D1596" s="3">
        <f>VLOOKUP(C1596,Index[],2,FALSE)</f>
        <v>17</v>
      </c>
      <c r="E1596" s="3">
        <f>VLOOKUP(C1596,Index[],3,FALSE)</f>
        <v>0</v>
      </c>
      <c r="F1596" s="3">
        <f>VLOOKUP(C1596,Index[],4,FALSE)</f>
        <v>0</v>
      </c>
      <c r="G1596" s="3">
        <f>VLOOKUP(C1596,Index[],5,FALSE)</f>
        <v>0</v>
      </c>
      <c r="H1596" t="s">
        <v>25</v>
      </c>
      <c r="I1596">
        <f>VLOOKUP(Table1[[#This Row],[trait_name]],Trait[],2,FALSE)</f>
        <v>2</v>
      </c>
      <c r="J1596" s="23" t="s">
        <v>15</v>
      </c>
      <c r="K1596" s="23">
        <v>1</v>
      </c>
      <c r="L1596" s="3" t="s">
        <v>450</v>
      </c>
      <c r="N1596" s="23"/>
      <c r="O1596"/>
    </row>
    <row r="1597" spans="1:15">
      <c r="A1597" s="66">
        <f>VLOOKUP(C1597,Index[],8,FALSE)</f>
        <v>43242</v>
      </c>
      <c r="B1597" s="5">
        <v>43232</v>
      </c>
      <c r="C1597" t="s">
        <v>449</v>
      </c>
      <c r="D1597" s="3">
        <f>VLOOKUP(C1597,Index[],2,FALSE)</f>
        <v>17</v>
      </c>
      <c r="E1597" s="3">
        <f>VLOOKUP(C1597,Index[],3,FALSE)</f>
        <v>0</v>
      </c>
      <c r="F1597" s="3">
        <f>VLOOKUP(C1597,Index[],4,FALSE)</f>
        <v>0</v>
      </c>
      <c r="G1597" s="3">
        <f>VLOOKUP(C1597,Index[],5,FALSE)</f>
        <v>0</v>
      </c>
      <c r="H1597" t="s">
        <v>142</v>
      </c>
      <c r="I1597">
        <f>VLOOKUP(Table1[[#This Row],[trait_name]],Trait[],2,FALSE)</f>
        <v>2</v>
      </c>
      <c r="J1597" s="23" t="s">
        <v>15</v>
      </c>
      <c r="K1597" s="23">
        <v>2</v>
      </c>
      <c r="L1597" s="3" t="s">
        <v>451</v>
      </c>
      <c r="M1597" s="3"/>
      <c r="N1597" s="23"/>
      <c r="O1597"/>
    </row>
    <row r="1598" spans="1:15">
      <c r="A1598" s="66">
        <f>VLOOKUP(C1598,Index[],8,FALSE)</f>
        <v>43242</v>
      </c>
      <c r="B1598" s="5">
        <v>43242</v>
      </c>
      <c r="C1598" t="s">
        <v>449</v>
      </c>
      <c r="D1598" s="3">
        <f>VLOOKUP(C1598,Index[],2,FALSE)</f>
        <v>17</v>
      </c>
      <c r="E1598" s="3">
        <f>VLOOKUP(C1598,Index[],3,FALSE)</f>
        <v>0</v>
      </c>
      <c r="F1598" s="3">
        <f>VLOOKUP(C1598,Index[],4,FALSE)</f>
        <v>0</v>
      </c>
      <c r="G1598" s="3">
        <f>VLOOKUP(C1598,Index[],5,FALSE)</f>
        <v>0</v>
      </c>
      <c r="H1598" t="s">
        <v>25</v>
      </c>
      <c r="I1598">
        <f>VLOOKUP(Table1[[#This Row],[trait_name]],Trait[],2,FALSE)</f>
        <v>3</v>
      </c>
      <c r="J1598" s="23" t="s">
        <v>18</v>
      </c>
      <c r="K1598" s="23">
        <v>1</v>
      </c>
      <c r="L1598" s="3" t="s">
        <v>19</v>
      </c>
      <c r="N1598" s="23"/>
      <c r="O1598"/>
    </row>
    <row r="1599" spans="1:15">
      <c r="A1599" s="66">
        <f>VLOOKUP(C1599,Index[],8,FALSE)</f>
        <v>43242</v>
      </c>
      <c r="B1599" s="5">
        <v>43232</v>
      </c>
      <c r="C1599" t="s">
        <v>449</v>
      </c>
      <c r="D1599" s="3">
        <f>VLOOKUP(C1599,Index[],2,FALSE)</f>
        <v>17</v>
      </c>
      <c r="E1599" s="3">
        <f>VLOOKUP(C1599,Index[],3,FALSE)</f>
        <v>0</v>
      </c>
      <c r="F1599" s="3">
        <f>VLOOKUP(C1599,Index[],4,FALSE)</f>
        <v>0</v>
      </c>
      <c r="G1599" s="3">
        <f>VLOOKUP(C1599,Index[],5,FALSE)</f>
        <v>0</v>
      </c>
      <c r="H1599" t="s">
        <v>325</v>
      </c>
      <c r="I1599">
        <f>VLOOKUP(Table1[[#This Row],[trait_name]],Trait[],2,FALSE)</f>
        <v>3</v>
      </c>
      <c r="J1599" s="23" t="s">
        <v>18</v>
      </c>
      <c r="K1599" s="23">
        <v>2</v>
      </c>
      <c r="L1599" s="3" t="s">
        <v>21</v>
      </c>
      <c r="M1599" s="3"/>
      <c r="N1599" s="23"/>
      <c r="O1599"/>
    </row>
    <row r="1600" spans="1:15">
      <c r="A1600" s="66">
        <f>VLOOKUP(C1600,Index[],8,FALSE)</f>
        <v>43242</v>
      </c>
      <c r="B1600" s="5">
        <v>43242</v>
      </c>
      <c r="C1600" t="s">
        <v>449</v>
      </c>
      <c r="D1600" s="3">
        <f>VLOOKUP(C1600,Index[],2,FALSE)</f>
        <v>17</v>
      </c>
      <c r="E1600" s="3">
        <f>VLOOKUP(C1600,Index[],3,FALSE)</f>
        <v>0</v>
      </c>
      <c r="F1600" s="3">
        <f>VLOOKUP(C1600,Index[],4,FALSE)</f>
        <v>0</v>
      </c>
      <c r="G1600" s="3">
        <f>VLOOKUP(C1600,Index[],5,FALSE)</f>
        <v>0</v>
      </c>
      <c r="H1600" t="s">
        <v>25</v>
      </c>
      <c r="I1600">
        <f>VLOOKUP(Table1[[#This Row],[trait_name]],Trait[],2,FALSE)</f>
        <v>4</v>
      </c>
      <c r="J1600" s="23" t="s">
        <v>22</v>
      </c>
      <c r="K1600" s="23">
        <v>1</v>
      </c>
      <c r="L1600" s="3" t="s">
        <v>27</v>
      </c>
      <c r="N1600" s="23"/>
      <c r="O1600"/>
    </row>
    <row r="1601" spans="1:15">
      <c r="A1601" s="66">
        <f>VLOOKUP(C1601,Index[],8,FALSE)</f>
        <v>43242</v>
      </c>
      <c r="B1601" s="5">
        <v>43232</v>
      </c>
      <c r="C1601" t="s">
        <v>449</v>
      </c>
      <c r="D1601" s="3">
        <f>VLOOKUP(C1601,Index[],2,FALSE)</f>
        <v>17</v>
      </c>
      <c r="E1601" s="3">
        <f>VLOOKUP(C1601,Index[],3,FALSE)</f>
        <v>0</v>
      </c>
      <c r="F1601" s="3">
        <f>VLOOKUP(C1601,Index[],4,FALSE)</f>
        <v>0</v>
      </c>
      <c r="G1601" s="3">
        <f>VLOOKUP(C1601,Index[],5,FALSE)</f>
        <v>0</v>
      </c>
      <c r="I1601">
        <f>VLOOKUP(Table1[[#This Row],[trait_name]],Trait[],2,FALSE)</f>
        <v>4</v>
      </c>
      <c r="J1601" s="23" t="s">
        <v>22</v>
      </c>
      <c r="K1601" s="23">
        <v>2</v>
      </c>
      <c r="L1601" s="3"/>
      <c r="M1601" s="3"/>
      <c r="N1601" s="23"/>
      <c r="O1601"/>
    </row>
    <row r="1602" spans="1:15">
      <c r="A1602" s="66">
        <f>VLOOKUP(C1602,Index[],8,FALSE)</f>
        <v>43242</v>
      </c>
      <c r="B1602" s="5">
        <v>43232</v>
      </c>
      <c r="C1602" t="s">
        <v>449</v>
      </c>
      <c r="D1602" s="3">
        <f>VLOOKUP(C1602,Index[],2,FALSE)</f>
        <v>17</v>
      </c>
      <c r="E1602" s="3">
        <f>VLOOKUP(C1602,Index[],3,FALSE)</f>
        <v>0</v>
      </c>
      <c r="F1602" s="3">
        <f>VLOOKUP(C1602,Index[],4,FALSE)</f>
        <v>0</v>
      </c>
      <c r="G1602" s="3">
        <f>VLOOKUP(C1602,Index[],5,FALSE)</f>
        <v>0</v>
      </c>
      <c r="H1602" t="s">
        <v>325</v>
      </c>
      <c r="I1602">
        <f>VLOOKUP(Table1[[#This Row],[trait_name]],Trait[],2,FALSE)</f>
        <v>5</v>
      </c>
      <c r="J1602" s="23" t="s">
        <v>24</v>
      </c>
      <c r="K1602" s="23">
        <v>1</v>
      </c>
      <c r="L1602" s="3" t="s">
        <v>27</v>
      </c>
      <c r="M1602" s="3"/>
      <c r="N1602" s="23"/>
      <c r="O1602"/>
    </row>
    <row r="1603" spans="1:15">
      <c r="A1603" s="66">
        <f>VLOOKUP(C1603,Index[],8,FALSE)</f>
        <v>43242</v>
      </c>
      <c r="B1603" s="5">
        <v>43232</v>
      </c>
      <c r="C1603" t="s">
        <v>449</v>
      </c>
      <c r="D1603" s="3">
        <f>VLOOKUP(C1603,Index[],2,FALSE)</f>
        <v>17</v>
      </c>
      <c r="E1603" s="3">
        <f>VLOOKUP(C1603,Index[],3,FALSE)</f>
        <v>0</v>
      </c>
      <c r="F1603" s="3">
        <f>VLOOKUP(C1603,Index[],4,FALSE)</f>
        <v>0</v>
      </c>
      <c r="G1603" s="3">
        <f>VLOOKUP(C1603,Index[],5,FALSE)</f>
        <v>0</v>
      </c>
      <c r="H1603" t="s">
        <v>160</v>
      </c>
      <c r="I1603">
        <f>VLOOKUP(Table1[[#This Row],[trait_name]],Trait[],2,FALSE)</f>
        <v>5</v>
      </c>
      <c r="J1603" s="23" t="s">
        <v>24</v>
      </c>
      <c r="K1603" s="23">
        <v>2</v>
      </c>
      <c r="L1603" s="3" t="s">
        <v>23</v>
      </c>
      <c r="M1603" s="3"/>
      <c r="N1603" s="23"/>
      <c r="O1603"/>
    </row>
    <row r="1604" spans="1:15">
      <c r="A1604" s="66">
        <f>VLOOKUP(C1604,Index[],8,FALSE)</f>
        <v>43242</v>
      </c>
      <c r="B1604" s="5">
        <v>43232</v>
      </c>
      <c r="C1604" t="s">
        <v>449</v>
      </c>
      <c r="D1604" s="3">
        <f>VLOOKUP(C1604,Index[],2,FALSE)</f>
        <v>17</v>
      </c>
      <c r="E1604" s="3">
        <f>VLOOKUP(C1604,Index[],3,FALSE)</f>
        <v>0</v>
      </c>
      <c r="F1604" s="3">
        <f>VLOOKUP(C1604,Index[],4,FALSE)</f>
        <v>0</v>
      </c>
      <c r="G1604" s="3">
        <f>VLOOKUP(C1604,Index[],5,FALSE)</f>
        <v>0</v>
      </c>
      <c r="I1604">
        <f>VLOOKUP(Table1[[#This Row],[trait_name]],Trait[],2,FALSE)</f>
        <v>6</v>
      </c>
      <c r="J1604" s="23" t="s">
        <v>148</v>
      </c>
      <c r="K1604" s="23">
        <v>1</v>
      </c>
      <c r="L1604" s="3"/>
      <c r="N1604" s="23"/>
      <c r="O1604"/>
    </row>
    <row r="1605" spans="1:15">
      <c r="A1605" s="66">
        <f>VLOOKUP(C1605,Index[],8,FALSE)</f>
        <v>43242</v>
      </c>
      <c r="B1605" s="5">
        <v>43232</v>
      </c>
      <c r="C1605" t="s">
        <v>449</v>
      </c>
      <c r="D1605" s="3">
        <f>VLOOKUP(C1605,Index[],2,FALSE)</f>
        <v>17</v>
      </c>
      <c r="E1605" s="3">
        <f>VLOOKUP(C1605,Index[],3,FALSE)</f>
        <v>0</v>
      </c>
      <c r="F1605" s="3">
        <f>VLOOKUP(C1605,Index[],4,FALSE)</f>
        <v>0</v>
      </c>
      <c r="G1605" s="3">
        <f>VLOOKUP(C1605,Index[],5,FALSE)</f>
        <v>0</v>
      </c>
      <c r="I1605">
        <f>VLOOKUP(Table1[[#This Row],[trait_name]],Trait[],2,FALSE)</f>
        <v>6</v>
      </c>
      <c r="J1605" s="23" t="s">
        <v>148</v>
      </c>
      <c r="K1605" s="23">
        <v>2</v>
      </c>
      <c r="L1605" s="3"/>
      <c r="M1605" s="3"/>
      <c r="N1605" s="23"/>
      <c r="O1605"/>
    </row>
    <row r="1606" spans="1:15">
      <c r="A1606" s="66">
        <f>VLOOKUP(C1606,Index[],8,FALSE)</f>
        <v>43242</v>
      </c>
      <c r="B1606" s="5">
        <v>43232</v>
      </c>
      <c r="C1606" t="s">
        <v>449</v>
      </c>
      <c r="D1606" s="3">
        <f>VLOOKUP(C1606,Index[],2,FALSE)</f>
        <v>17</v>
      </c>
      <c r="E1606" s="3">
        <f>VLOOKUP(C1606,Index[],3,FALSE)</f>
        <v>0</v>
      </c>
      <c r="F1606" s="3">
        <f>VLOOKUP(C1606,Index[],4,FALSE)</f>
        <v>0</v>
      </c>
      <c r="G1606" s="3">
        <f>VLOOKUP(C1606,Index[],5,FALSE)</f>
        <v>0</v>
      </c>
      <c r="H1606" t="s">
        <v>17</v>
      </c>
      <c r="I1606">
        <f>VLOOKUP(Table1[[#This Row],[trait_name]],Trait[],2,FALSE)</f>
        <v>7</v>
      </c>
      <c r="J1606" s="23" t="s">
        <v>26</v>
      </c>
      <c r="K1606" s="23">
        <v>2</v>
      </c>
      <c r="L1606" s="3" t="s">
        <v>27</v>
      </c>
      <c r="M1606" s="3"/>
      <c r="N1606" s="23"/>
      <c r="O1606"/>
    </row>
    <row r="1607" spans="1:15">
      <c r="A1607" s="66">
        <f>VLOOKUP(C1607,Index[],8,FALSE)</f>
        <v>43242</v>
      </c>
      <c r="B1607" s="5">
        <v>43242</v>
      </c>
      <c r="C1607" t="s">
        <v>449</v>
      </c>
      <c r="D1607" s="3">
        <f>VLOOKUP(C1607,Index[],2,FALSE)</f>
        <v>17</v>
      </c>
      <c r="E1607" s="3">
        <f>VLOOKUP(C1607,Index[],3,FALSE)</f>
        <v>0</v>
      </c>
      <c r="F1607" s="3">
        <f>VLOOKUP(C1607,Index[],4,FALSE)</f>
        <v>0</v>
      </c>
      <c r="G1607" s="3">
        <f>VLOOKUP(C1607,Index[],5,FALSE)</f>
        <v>0</v>
      </c>
      <c r="H1607" t="s">
        <v>25</v>
      </c>
      <c r="I1607">
        <f>VLOOKUP(Table1[[#This Row],[trait_name]],Trait[],2,FALSE)</f>
        <v>7</v>
      </c>
      <c r="J1607" s="23" t="s">
        <v>26</v>
      </c>
      <c r="K1607" s="23">
        <v>1</v>
      </c>
      <c r="L1607" s="3" t="s">
        <v>23</v>
      </c>
      <c r="N1607" s="23"/>
      <c r="O1607"/>
    </row>
    <row r="1608" spans="1:15">
      <c r="A1608" s="66">
        <f>VLOOKUP(C1608,Index[],8,FALSE)</f>
        <v>43242</v>
      </c>
      <c r="B1608" s="5">
        <v>43232</v>
      </c>
      <c r="C1608" t="s">
        <v>449</v>
      </c>
      <c r="D1608" s="3">
        <f>VLOOKUP(C1608,Index[],2,FALSE)</f>
        <v>17</v>
      </c>
      <c r="E1608" s="3">
        <f>VLOOKUP(C1608,Index[],3,FALSE)</f>
        <v>0</v>
      </c>
      <c r="F1608" s="3">
        <f>VLOOKUP(C1608,Index[],4,FALSE)</f>
        <v>0</v>
      </c>
      <c r="G1608" s="3">
        <f>VLOOKUP(C1608,Index[],5,FALSE)</f>
        <v>0</v>
      </c>
      <c r="H1608" t="s">
        <v>325</v>
      </c>
      <c r="I1608">
        <f>VLOOKUP(Table1[[#This Row],[trait_name]],Trait[],2,FALSE)</f>
        <v>8</v>
      </c>
      <c r="J1608" s="23" t="s">
        <v>150</v>
      </c>
      <c r="K1608" s="23">
        <v>1</v>
      </c>
      <c r="L1608" s="3" t="s">
        <v>27</v>
      </c>
      <c r="M1608" s="3"/>
      <c r="N1608" s="23"/>
      <c r="O1608"/>
    </row>
    <row r="1609" spans="1:15">
      <c r="A1609" s="66">
        <f>VLOOKUP(C1609,Index[],8,FALSE)</f>
        <v>43242</v>
      </c>
      <c r="B1609" s="5">
        <v>43232</v>
      </c>
      <c r="C1609" t="s">
        <v>449</v>
      </c>
      <c r="D1609" s="3">
        <f>VLOOKUP(C1609,Index[],2,FALSE)</f>
        <v>17</v>
      </c>
      <c r="E1609" s="3">
        <f>VLOOKUP(C1609,Index[],3,FALSE)</f>
        <v>0</v>
      </c>
      <c r="F1609" s="3">
        <f>VLOOKUP(C1609,Index[],4,FALSE)</f>
        <v>0</v>
      </c>
      <c r="G1609" s="3">
        <f>VLOOKUP(C1609,Index[],5,FALSE)</f>
        <v>0</v>
      </c>
      <c r="H1609" t="s">
        <v>325</v>
      </c>
      <c r="I1609">
        <f>VLOOKUP(Table1[[#This Row],[trait_name]],Trait[],2,FALSE)</f>
        <v>9</v>
      </c>
      <c r="J1609" s="23" t="s">
        <v>28</v>
      </c>
      <c r="K1609" s="23">
        <v>1</v>
      </c>
      <c r="L1609" s="3" t="s">
        <v>23</v>
      </c>
      <c r="M1609" s="3"/>
      <c r="N1609" s="23"/>
      <c r="O1609"/>
    </row>
    <row r="1610" spans="1:15">
      <c r="A1610" s="66">
        <f>VLOOKUP(C1610,Index[],8,FALSE)</f>
        <v>43242</v>
      </c>
      <c r="B1610" s="5">
        <v>43232</v>
      </c>
      <c r="C1610" t="s">
        <v>449</v>
      </c>
      <c r="D1610" s="3">
        <f>VLOOKUP(C1610,Index[],2,FALSE)</f>
        <v>17</v>
      </c>
      <c r="E1610" s="3">
        <f>VLOOKUP(C1610,Index[],3,FALSE)</f>
        <v>0</v>
      </c>
      <c r="F1610" s="3">
        <f>VLOOKUP(C1610,Index[],4,FALSE)</f>
        <v>0</v>
      </c>
      <c r="G1610" s="3">
        <f>VLOOKUP(C1610,Index[],5,FALSE)</f>
        <v>0</v>
      </c>
      <c r="I1610">
        <f>VLOOKUP(Table1[[#This Row],[trait_name]],Trait[],2,FALSE)</f>
        <v>10</v>
      </c>
      <c r="J1610" s="23" t="s">
        <v>29</v>
      </c>
      <c r="K1610" s="23">
        <v>1</v>
      </c>
      <c r="L1610" s="3"/>
      <c r="M1610" s="3"/>
      <c r="N1610" s="23"/>
      <c r="O1610"/>
    </row>
    <row r="1611" spans="1:15">
      <c r="A1611" s="66">
        <f>VLOOKUP(C1611,Index[],8,FALSE)</f>
        <v>43242</v>
      </c>
      <c r="B1611" s="5">
        <v>43232</v>
      </c>
      <c r="C1611" t="s">
        <v>449</v>
      </c>
      <c r="D1611" s="3">
        <f>VLOOKUP(C1611,Index[],2,FALSE)</f>
        <v>17</v>
      </c>
      <c r="E1611" s="3">
        <f>VLOOKUP(C1611,Index[],3,FALSE)</f>
        <v>0</v>
      </c>
      <c r="F1611" s="3">
        <f>VLOOKUP(C1611,Index[],4,FALSE)</f>
        <v>0</v>
      </c>
      <c r="G1611" s="3">
        <f>VLOOKUP(C1611,Index[],5,FALSE)</f>
        <v>0</v>
      </c>
      <c r="H1611" t="s">
        <v>452</v>
      </c>
      <c r="I1611">
        <f>VLOOKUP(Table1[[#This Row],[trait_name]],Trait[],2,FALSE)</f>
        <v>11</v>
      </c>
      <c r="J1611" s="23" t="s">
        <v>30</v>
      </c>
      <c r="K1611" s="23">
        <v>1</v>
      </c>
      <c r="L1611" s="3" t="s">
        <v>23</v>
      </c>
      <c r="M1611" s="3"/>
      <c r="N1611" s="23"/>
      <c r="O1611"/>
    </row>
    <row r="1612" spans="1:15">
      <c r="A1612" s="66">
        <f>VLOOKUP(C1612,Index[],8,FALSE)</f>
        <v>43242</v>
      </c>
      <c r="B1612" s="5">
        <v>43232</v>
      </c>
      <c r="C1612" t="s">
        <v>449</v>
      </c>
      <c r="D1612" s="3">
        <f>VLOOKUP(C1612,Index[],2,FALSE)</f>
        <v>17</v>
      </c>
      <c r="E1612" s="3">
        <f>VLOOKUP(C1612,Index[],3,FALSE)</f>
        <v>0</v>
      </c>
      <c r="F1612" s="3">
        <f>VLOOKUP(C1612,Index[],4,FALSE)</f>
        <v>0</v>
      </c>
      <c r="G1612" s="3">
        <f>VLOOKUP(C1612,Index[],5,FALSE)</f>
        <v>0</v>
      </c>
      <c r="H1612" t="s">
        <v>325</v>
      </c>
      <c r="I1612">
        <f>VLOOKUP(Table1[[#This Row],[trait_name]],Trait[],2,FALSE)</f>
        <v>12</v>
      </c>
      <c r="J1612" s="23" t="s">
        <v>151</v>
      </c>
      <c r="K1612" s="23">
        <v>1</v>
      </c>
      <c r="L1612" s="3" t="s">
        <v>27</v>
      </c>
      <c r="M1612" s="3"/>
      <c r="N1612" s="23"/>
      <c r="O1612"/>
    </row>
    <row r="1613" spans="1:15">
      <c r="A1613" s="66">
        <f>VLOOKUP(C1613,Index[],8,FALSE)</f>
        <v>43242</v>
      </c>
      <c r="B1613" s="5">
        <v>43232</v>
      </c>
      <c r="C1613" t="s">
        <v>449</v>
      </c>
      <c r="D1613" s="3">
        <f>VLOOKUP(C1613,Index[],2,FALSE)</f>
        <v>17</v>
      </c>
      <c r="E1613" s="3">
        <f>VLOOKUP(C1613,Index[],3,FALSE)</f>
        <v>0</v>
      </c>
      <c r="F1613" s="3">
        <f>VLOOKUP(C1613,Index[],4,FALSE)</f>
        <v>0</v>
      </c>
      <c r="G1613" s="3">
        <f>VLOOKUP(C1613,Index[],5,FALSE)</f>
        <v>0</v>
      </c>
      <c r="I1613">
        <f>VLOOKUP(Table1[[#This Row],[trait_name]],Trait[],2,FALSE)</f>
        <v>13</v>
      </c>
      <c r="J1613" s="23" t="s">
        <v>369</v>
      </c>
      <c r="K1613" s="23">
        <v>1</v>
      </c>
      <c r="L1613" s="3"/>
      <c r="M1613" s="3"/>
      <c r="N1613" s="23"/>
      <c r="O1613"/>
    </row>
    <row r="1614" spans="1:15">
      <c r="A1614" s="66">
        <f>VLOOKUP(C1614,Index[],8,FALSE)</f>
        <v>43242</v>
      </c>
      <c r="B1614" s="5">
        <v>43232</v>
      </c>
      <c r="C1614" t="s">
        <v>449</v>
      </c>
      <c r="D1614" s="3">
        <f>VLOOKUP(C1614,Index[],2,FALSE)</f>
        <v>17</v>
      </c>
      <c r="E1614" s="3">
        <f>VLOOKUP(C1614,Index[],3,FALSE)</f>
        <v>0</v>
      </c>
      <c r="F1614" s="3">
        <f>VLOOKUP(C1614,Index[],4,FALSE)</f>
        <v>0</v>
      </c>
      <c r="G1614" s="3">
        <f>VLOOKUP(C1614,Index[],5,FALSE)</f>
        <v>0</v>
      </c>
      <c r="H1614" t="s">
        <v>323</v>
      </c>
      <c r="I1614">
        <f>VLOOKUP(Table1[[#This Row],[trait_name]],Trait[],2,FALSE)</f>
        <v>14</v>
      </c>
      <c r="J1614" s="23" t="s">
        <v>152</v>
      </c>
      <c r="K1614" s="23">
        <v>1</v>
      </c>
      <c r="L1614" s="3" t="s">
        <v>27</v>
      </c>
      <c r="M1614" s="3"/>
      <c r="N1614" s="23"/>
      <c r="O1614"/>
    </row>
    <row r="1615" spans="1:15">
      <c r="A1615" s="66">
        <f>VLOOKUP(C1615,Index[],8,FALSE)</f>
        <v>43242</v>
      </c>
      <c r="B1615" s="5">
        <v>43232</v>
      </c>
      <c r="C1615" t="s">
        <v>449</v>
      </c>
      <c r="D1615" s="3">
        <f>VLOOKUP(C1615,Index[],2,FALSE)</f>
        <v>17</v>
      </c>
      <c r="E1615" s="3">
        <f>VLOOKUP(C1615,Index[],3,FALSE)</f>
        <v>0</v>
      </c>
      <c r="F1615" s="3">
        <f>VLOOKUP(C1615,Index[],4,FALSE)</f>
        <v>0</v>
      </c>
      <c r="G1615" s="3">
        <f>VLOOKUP(C1615,Index[],5,FALSE)</f>
        <v>0</v>
      </c>
      <c r="H1615" t="s">
        <v>453</v>
      </c>
      <c r="I1615">
        <f>VLOOKUP(Table1[[#This Row],[trait_name]],Trait[],2,FALSE)</f>
        <v>15</v>
      </c>
      <c r="J1615" s="23" t="s">
        <v>31</v>
      </c>
      <c r="K1615" s="23">
        <v>1</v>
      </c>
      <c r="L1615" s="3" t="s">
        <v>23</v>
      </c>
      <c r="N1615" s="23"/>
      <c r="O1615"/>
    </row>
    <row r="1616" spans="1:15">
      <c r="A1616" s="66">
        <f>VLOOKUP(C1616,Index[],8,FALSE)</f>
        <v>43242</v>
      </c>
      <c r="B1616" s="5">
        <v>43232</v>
      </c>
      <c r="C1616" t="s">
        <v>449</v>
      </c>
      <c r="D1616" s="3">
        <f>VLOOKUP(C1616,Index[],2,FALSE)</f>
        <v>17</v>
      </c>
      <c r="E1616" s="3">
        <f>VLOOKUP(C1616,Index[],3,FALSE)</f>
        <v>0</v>
      </c>
      <c r="F1616" s="3">
        <f>VLOOKUP(C1616,Index[],4,FALSE)</f>
        <v>0</v>
      </c>
      <c r="G1616" s="3">
        <f>VLOOKUP(C1616,Index[],5,FALSE)</f>
        <v>0</v>
      </c>
      <c r="I1616">
        <f>VLOOKUP(Table1[[#This Row],[trait_name]],Trait[],2,FALSE)</f>
        <v>15</v>
      </c>
      <c r="J1616" s="23" t="s">
        <v>31</v>
      </c>
      <c r="K1616" s="23">
        <v>2</v>
      </c>
      <c r="L1616" s="3"/>
      <c r="M1616" s="3"/>
      <c r="N1616" s="23"/>
      <c r="O1616"/>
    </row>
    <row r="1617" spans="1:15">
      <c r="A1617" s="66">
        <f>VLOOKUP(C1617,Index[],8,FALSE)</f>
        <v>43242</v>
      </c>
      <c r="B1617" s="25">
        <v>43242</v>
      </c>
      <c r="C1617" s="4" t="s">
        <v>449</v>
      </c>
      <c r="D1617" s="3">
        <f>VLOOKUP(C1617,Index[],2,FALSE)</f>
        <v>17</v>
      </c>
      <c r="E1617" s="3">
        <f>VLOOKUP(C1617,Index[],3,FALSE)</f>
        <v>0</v>
      </c>
      <c r="F1617" s="3">
        <f>VLOOKUP(C1617,Index[],4,FALSE)</f>
        <v>0</v>
      </c>
      <c r="G1617" s="3">
        <f>VLOOKUP(C1617,Index[],5,FALSE)</f>
        <v>0</v>
      </c>
      <c r="I1617">
        <f>VLOOKUP(Table1[[#This Row],[trait_name]],Trait[],2,FALSE)</f>
        <v>16</v>
      </c>
      <c r="J1617" s="24" t="s">
        <v>32</v>
      </c>
      <c r="K1617" s="23">
        <v>1</v>
      </c>
      <c r="L1617" s="3"/>
      <c r="N1617" s="23"/>
      <c r="O1617"/>
    </row>
    <row r="1618" spans="1:15">
      <c r="A1618" s="66">
        <f>VLOOKUP(C1618,Index[],8,FALSE)</f>
        <v>43242</v>
      </c>
      <c r="B1618" s="5">
        <v>43232</v>
      </c>
      <c r="C1618" t="s">
        <v>449</v>
      </c>
      <c r="D1618" s="3">
        <f>VLOOKUP(C1618,Index[],2,FALSE)</f>
        <v>17</v>
      </c>
      <c r="E1618" s="3">
        <f>VLOOKUP(C1618,Index[],3,FALSE)</f>
        <v>0</v>
      </c>
      <c r="F1618" s="3">
        <f>VLOOKUP(C1618,Index[],4,FALSE)</f>
        <v>0</v>
      </c>
      <c r="G1618" s="3">
        <f>VLOOKUP(C1618,Index[],5,FALSE)</f>
        <v>0</v>
      </c>
      <c r="I1618">
        <f>VLOOKUP(Table1[[#This Row],[trait_name]],Trait[],2,FALSE)</f>
        <v>16</v>
      </c>
      <c r="J1618" s="23" t="s">
        <v>32</v>
      </c>
      <c r="K1618" s="23">
        <v>2</v>
      </c>
      <c r="L1618" s="3"/>
      <c r="M1618" s="3"/>
      <c r="N1618" s="23"/>
      <c r="O1618"/>
    </row>
    <row r="1619" spans="1:15">
      <c r="A1619" s="66">
        <f>VLOOKUP(C1619,Index[],8,FALSE)</f>
        <v>43242</v>
      </c>
      <c r="B1619" s="5">
        <v>43242</v>
      </c>
      <c r="C1619" t="s">
        <v>449</v>
      </c>
      <c r="D1619" s="3">
        <f>VLOOKUP(C1619,Index[],2,FALSE)</f>
        <v>17</v>
      </c>
      <c r="E1619" s="3">
        <f>VLOOKUP(C1619,Index[],3,FALSE)</f>
        <v>0</v>
      </c>
      <c r="F1619" s="3">
        <f>VLOOKUP(C1619,Index[],4,FALSE)</f>
        <v>0</v>
      </c>
      <c r="G1619" s="3">
        <f>VLOOKUP(C1619,Index[],5,FALSE)</f>
        <v>0</v>
      </c>
      <c r="H1619" t="s">
        <v>25</v>
      </c>
      <c r="I1619">
        <f>VLOOKUP(Table1[[#This Row],[trait_name]],Trait[],2,FALSE)</f>
        <v>17</v>
      </c>
      <c r="J1619" s="23" t="s">
        <v>33</v>
      </c>
      <c r="K1619" s="23">
        <v>3</v>
      </c>
      <c r="L1619" s="3" t="s">
        <v>34</v>
      </c>
      <c r="N1619" s="23"/>
      <c r="O1619"/>
    </row>
    <row r="1620" spans="1:15">
      <c r="A1620" s="66">
        <f>VLOOKUP(C1620,Index[],8,FALSE)</f>
        <v>43242</v>
      </c>
      <c r="B1620" s="5">
        <v>43242</v>
      </c>
      <c r="C1620" t="s">
        <v>449</v>
      </c>
      <c r="D1620" s="3">
        <f>VLOOKUP(C1620,Index[],2,FALSE)</f>
        <v>17</v>
      </c>
      <c r="E1620" s="3">
        <f>VLOOKUP(C1620,Index[],3,FALSE)</f>
        <v>0</v>
      </c>
      <c r="F1620" s="3">
        <f>VLOOKUP(C1620,Index[],4,FALSE)</f>
        <v>0</v>
      </c>
      <c r="G1620" s="3">
        <f>VLOOKUP(C1620,Index[],5,FALSE)</f>
        <v>0</v>
      </c>
      <c r="H1620" t="s">
        <v>25</v>
      </c>
      <c r="I1620">
        <f>VLOOKUP(Table1[[#This Row],[trait_name]],Trait[],2,FALSE)</f>
        <v>17</v>
      </c>
      <c r="J1620" s="23" t="s">
        <v>33</v>
      </c>
      <c r="K1620" s="23">
        <v>2</v>
      </c>
      <c r="L1620" s="3" t="s">
        <v>35</v>
      </c>
      <c r="N1620" s="23"/>
      <c r="O1620"/>
    </row>
    <row r="1621" spans="1:15">
      <c r="A1621" s="66">
        <f>VLOOKUP(C1621,Index[],8,FALSE)</f>
        <v>43242</v>
      </c>
      <c r="B1621" s="5">
        <v>43242</v>
      </c>
      <c r="C1621" t="s">
        <v>449</v>
      </c>
      <c r="D1621" s="3">
        <f>VLOOKUP(C1621,Index[],2,FALSE)</f>
        <v>17</v>
      </c>
      <c r="E1621" s="3">
        <f>VLOOKUP(C1621,Index[],3,FALSE)</f>
        <v>0</v>
      </c>
      <c r="F1621" s="3">
        <f>VLOOKUP(C1621,Index[],4,FALSE)</f>
        <v>0</v>
      </c>
      <c r="G1621" s="3">
        <f>VLOOKUP(C1621,Index[],5,FALSE)</f>
        <v>0</v>
      </c>
      <c r="H1621" t="s">
        <v>25</v>
      </c>
      <c r="I1621">
        <f>VLOOKUP(Table1[[#This Row],[trait_name]],Trait[],2,FALSE)</f>
        <v>17</v>
      </c>
      <c r="J1621" s="23" t="s">
        <v>33</v>
      </c>
      <c r="K1621" s="23">
        <v>1</v>
      </c>
      <c r="L1621" s="3" t="s">
        <v>36</v>
      </c>
      <c r="N1621" s="23"/>
      <c r="O1621"/>
    </row>
    <row r="1622" spans="1:15">
      <c r="A1622" s="66">
        <f>VLOOKUP(C1622,Index[],8,FALSE)</f>
        <v>43242</v>
      </c>
      <c r="B1622" s="5">
        <v>43232</v>
      </c>
      <c r="C1622" t="s">
        <v>449</v>
      </c>
      <c r="D1622" s="3">
        <f>VLOOKUP(C1622,Index[],2,FALSE)</f>
        <v>17</v>
      </c>
      <c r="E1622" s="3">
        <f>VLOOKUP(C1622,Index[],3,FALSE)</f>
        <v>0</v>
      </c>
      <c r="F1622" s="3">
        <f>VLOOKUP(C1622,Index[],4,FALSE)</f>
        <v>0</v>
      </c>
      <c r="G1622" s="3">
        <f>VLOOKUP(C1622,Index[],5,FALSE)</f>
        <v>0</v>
      </c>
      <c r="I1622">
        <f>VLOOKUP(Table1[[#This Row],[trait_name]],Trait[],2,FALSE)</f>
        <v>17</v>
      </c>
      <c r="J1622" s="23" t="s">
        <v>33</v>
      </c>
      <c r="K1622" s="23">
        <v>4</v>
      </c>
      <c r="L1622" s="3"/>
      <c r="M1622" s="3"/>
      <c r="N1622" s="23"/>
      <c r="O1622"/>
    </row>
    <row r="1623" spans="1:15">
      <c r="A1623" s="66">
        <f>VLOOKUP(C1623,Index[],8,FALSE)</f>
        <v>43242</v>
      </c>
      <c r="B1623" s="25">
        <v>43242</v>
      </c>
      <c r="C1623" s="4" t="s">
        <v>449</v>
      </c>
      <c r="D1623" s="3">
        <f>VLOOKUP(C1623,Index[],2,FALSE)</f>
        <v>17</v>
      </c>
      <c r="E1623" s="3">
        <f>VLOOKUP(C1623,Index[],3,FALSE)</f>
        <v>0</v>
      </c>
      <c r="F1623" s="3">
        <f>VLOOKUP(C1623,Index[],4,FALSE)</f>
        <v>0</v>
      </c>
      <c r="G1623" s="3">
        <f>VLOOKUP(C1623,Index[],5,FALSE)</f>
        <v>0</v>
      </c>
      <c r="I1623">
        <f>VLOOKUP(Table1[[#This Row],[trait_name]],Trait[],2,FALSE)</f>
        <v>18</v>
      </c>
      <c r="J1623" s="23" t="s">
        <v>37</v>
      </c>
      <c r="K1623" s="23">
        <v>1</v>
      </c>
      <c r="L1623" s="3"/>
      <c r="N1623" s="23"/>
      <c r="O1623"/>
    </row>
    <row r="1624" spans="1:15">
      <c r="A1624" s="66">
        <f>VLOOKUP(C1624,Index[],8,FALSE)</f>
        <v>43242</v>
      </c>
      <c r="B1624" s="5">
        <v>43232</v>
      </c>
      <c r="C1624" t="s">
        <v>449</v>
      </c>
      <c r="D1624" s="3">
        <f>VLOOKUP(C1624,Index[],2,FALSE)</f>
        <v>17</v>
      </c>
      <c r="E1624" s="3">
        <f>VLOOKUP(C1624,Index[],3,FALSE)</f>
        <v>0</v>
      </c>
      <c r="F1624" s="3">
        <f>VLOOKUP(C1624,Index[],4,FALSE)</f>
        <v>0</v>
      </c>
      <c r="G1624" s="3">
        <f>VLOOKUP(C1624,Index[],5,FALSE)</f>
        <v>0</v>
      </c>
      <c r="I1624">
        <f>VLOOKUP(Table1[[#This Row],[trait_name]],Trait[],2,FALSE)</f>
        <v>18</v>
      </c>
      <c r="J1624" s="23" t="s">
        <v>37</v>
      </c>
      <c r="K1624" s="23">
        <v>2</v>
      </c>
      <c r="L1624" s="3"/>
      <c r="M1624" s="3"/>
      <c r="N1624" s="23"/>
      <c r="O1624"/>
    </row>
    <row r="1625" spans="1:15">
      <c r="A1625" s="66">
        <f>VLOOKUP(C1625,Index[],8,FALSE)</f>
        <v>43242</v>
      </c>
      <c r="B1625" s="5">
        <v>43242</v>
      </c>
      <c r="C1625" t="s">
        <v>449</v>
      </c>
      <c r="D1625" s="3">
        <f>VLOOKUP(C1625,Index[],2,FALSE)</f>
        <v>17</v>
      </c>
      <c r="E1625" s="3">
        <f>VLOOKUP(C1625,Index[],3,FALSE)</f>
        <v>0</v>
      </c>
      <c r="F1625" s="3">
        <f>VLOOKUP(C1625,Index[],4,FALSE)</f>
        <v>0</v>
      </c>
      <c r="G1625" s="3">
        <f>VLOOKUP(C1625,Index[],5,FALSE)</f>
        <v>0</v>
      </c>
      <c r="H1625" t="s">
        <v>25</v>
      </c>
      <c r="I1625">
        <f>VLOOKUP(Table1[[#This Row],[trait_name]],Trait[],2,FALSE)</f>
        <v>19</v>
      </c>
      <c r="J1625" s="23" t="s">
        <v>38</v>
      </c>
      <c r="K1625" s="23">
        <v>2</v>
      </c>
      <c r="L1625" s="3" t="s">
        <v>40</v>
      </c>
      <c r="N1625" s="23"/>
      <c r="O1625"/>
    </row>
    <row r="1626" spans="1:15">
      <c r="A1626" s="66">
        <f>VLOOKUP(C1626,Index[],8,FALSE)</f>
        <v>43242</v>
      </c>
      <c r="B1626" s="5">
        <v>43232</v>
      </c>
      <c r="C1626" t="s">
        <v>449</v>
      </c>
      <c r="D1626" s="3">
        <f>VLOOKUP(C1626,Index[],2,FALSE)</f>
        <v>17</v>
      </c>
      <c r="E1626" s="3">
        <f>VLOOKUP(C1626,Index[],3,FALSE)</f>
        <v>0</v>
      </c>
      <c r="F1626" s="3">
        <f>VLOOKUP(C1626,Index[],4,FALSE)</f>
        <v>0</v>
      </c>
      <c r="G1626" s="3">
        <f>VLOOKUP(C1626,Index[],5,FALSE)</f>
        <v>0</v>
      </c>
      <c r="H1626" t="s">
        <v>323</v>
      </c>
      <c r="I1626">
        <f>VLOOKUP(Table1[[#This Row],[trait_name]],Trait[],2,FALSE)</f>
        <v>19</v>
      </c>
      <c r="J1626" s="23" t="s">
        <v>38</v>
      </c>
      <c r="K1626" s="23">
        <v>3</v>
      </c>
      <c r="L1626" s="3" t="s">
        <v>156</v>
      </c>
      <c r="M1626" s="3"/>
      <c r="N1626" s="23"/>
      <c r="O1626"/>
    </row>
    <row r="1627" spans="1:15">
      <c r="A1627" s="66">
        <f>VLOOKUP(C1627,Index[],8,FALSE)</f>
        <v>43242</v>
      </c>
      <c r="B1627" s="5">
        <v>43242</v>
      </c>
      <c r="C1627" t="s">
        <v>449</v>
      </c>
      <c r="D1627" s="3">
        <f>VLOOKUP(C1627,Index[],2,FALSE)</f>
        <v>17</v>
      </c>
      <c r="E1627" s="3">
        <f>VLOOKUP(C1627,Index[],3,FALSE)</f>
        <v>0</v>
      </c>
      <c r="F1627" s="3">
        <f>VLOOKUP(C1627,Index[],4,FALSE)</f>
        <v>0</v>
      </c>
      <c r="G1627" s="3">
        <f>VLOOKUP(C1627,Index[],5,FALSE)</f>
        <v>0</v>
      </c>
      <c r="H1627" t="s">
        <v>25</v>
      </c>
      <c r="I1627">
        <f>VLOOKUP(Table1[[#This Row],[trait_name]],Trait[],2,FALSE)</f>
        <v>19</v>
      </c>
      <c r="J1627" s="23" t="s">
        <v>38</v>
      </c>
      <c r="K1627" s="23">
        <v>1</v>
      </c>
      <c r="L1627" s="3" t="s">
        <v>157</v>
      </c>
      <c r="N1627" s="23"/>
      <c r="O1627"/>
    </row>
    <row r="1628" spans="1:15">
      <c r="A1628" s="66">
        <f>VLOOKUP(C1628,Index[],8,FALSE)</f>
        <v>43242</v>
      </c>
      <c r="B1628" s="5">
        <v>43311</v>
      </c>
      <c r="C1628" t="s">
        <v>449</v>
      </c>
      <c r="D1628" s="3">
        <f>VLOOKUP(C1628,Index[],2,FALSE)</f>
        <v>17</v>
      </c>
      <c r="E1628" s="3">
        <f>VLOOKUP(C1628,Index[],3,FALSE)</f>
        <v>0</v>
      </c>
      <c r="F1628" s="3">
        <f>VLOOKUP(C1628,Index[],4,FALSE)</f>
        <v>0</v>
      </c>
      <c r="G1628" s="3">
        <f>VLOOKUP(C1628,Index[],5,FALSE)</f>
        <v>0</v>
      </c>
      <c r="H1628" t="s">
        <v>323</v>
      </c>
      <c r="I1628">
        <f>VLOOKUP(Table1[[#This Row],[trait_name]],Trait[],2,FALSE)</f>
        <v>20</v>
      </c>
      <c r="J1628" s="23" t="s">
        <v>41</v>
      </c>
      <c r="K1628" s="23">
        <v>1</v>
      </c>
      <c r="L1628" s="3" t="s">
        <v>158</v>
      </c>
      <c r="M1628" s="3"/>
      <c r="N1628" s="23"/>
      <c r="O1628"/>
    </row>
    <row r="1629" spans="1:15">
      <c r="A1629" s="66">
        <f>VLOOKUP(C1629,Index[],8,FALSE)</f>
        <v>43242</v>
      </c>
      <c r="B1629" s="5">
        <v>43232</v>
      </c>
      <c r="C1629" t="s">
        <v>449</v>
      </c>
      <c r="D1629" s="3">
        <f>VLOOKUP(C1629,Index[],2,FALSE)</f>
        <v>17</v>
      </c>
      <c r="E1629" s="3">
        <f>VLOOKUP(C1629,Index[],3,FALSE)</f>
        <v>0</v>
      </c>
      <c r="F1629" s="3">
        <f>VLOOKUP(C1629,Index[],4,FALSE)</f>
        <v>0</v>
      </c>
      <c r="G1629" s="3">
        <f>VLOOKUP(C1629,Index[],5,FALSE)</f>
        <v>0</v>
      </c>
      <c r="H1629" t="s">
        <v>17</v>
      </c>
      <c r="I1629">
        <f>VLOOKUP(Table1[[#This Row],[trait_name]],Trait[],2,FALSE)</f>
        <v>21</v>
      </c>
      <c r="J1629" s="23" t="s">
        <v>43</v>
      </c>
      <c r="K1629" s="23">
        <v>1</v>
      </c>
      <c r="L1629" s="3" t="s">
        <v>44</v>
      </c>
      <c r="N1629" s="23"/>
      <c r="O1629"/>
    </row>
    <row r="1630" spans="1:15">
      <c r="A1630" s="66">
        <f>VLOOKUP(C1630,Index[],8,FALSE)</f>
        <v>43242</v>
      </c>
      <c r="B1630" s="5">
        <v>43232</v>
      </c>
      <c r="C1630" t="s">
        <v>449</v>
      </c>
      <c r="D1630" s="3">
        <f>VLOOKUP(C1630,Index[],2,FALSE)</f>
        <v>17</v>
      </c>
      <c r="E1630" s="3">
        <f>VLOOKUP(C1630,Index[],3,FALSE)</f>
        <v>0</v>
      </c>
      <c r="F1630" s="3">
        <f>VLOOKUP(C1630,Index[],4,FALSE)</f>
        <v>0</v>
      </c>
      <c r="G1630" s="3">
        <f>VLOOKUP(C1630,Index[],5,FALSE)</f>
        <v>0</v>
      </c>
      <c r="H1630" t="s">
        <v>17</v>
      </c>
      <c r="I1630">
        <f>VLOOKUP(Table1[[#This Row],[trait_name]],Trait[],2,FALSE)</f>
        <v>21</v>
      </c>
      <c r="J1630" s="23" t="s">
        <v>43</v>
      </c>
      <c r="K1630" s="23">
        <v>3</v>
      </c>
      <c r="L1630" s="3" t="s">
        <v>159</v>
      </c>
      <c r="M1630" s="3"/>
      <c r="N1630" s="23"/>
      <c r="O1630"/>
    </row>
    <row r="1631" spans="1:15">
      <c r="A1631" s="66">
        <f>VLOOKUP(C1631,Index[],8,FALSE)</f>
        <v>43242</v>
      </c>
      <c r="B1631" s="5">
        <v>43232</v>
      </c>
      <c r="C1631" t="s">
        <v>449</v>
      </c>
      <c r="D1631" s="3">
        <f>VLOOKUP(C1631,Index[],2,FALSE)</f>
        <v>17</v>
      </c>
      <c r="E1631" s="3">
        <f>VLOOKUP(C1631,Index[],3,FALSE)</f>
        <v>0</v>
      </c>
      <c r="F1631" s="3">
        <f>VLOOKUP(C1631,Index[],4,FALSE)</f>
        <v>0</v>
      </c>
      <c r="G1631" s="3">
        <f>VLOOKUP(C1631,Index[],5,FALSE)</f>
        <v>0</v>
      </c>
      <c r="H1631" t="s">
        <v>17</v>
      </c>
      <c r="I1631">
        <f>VLOOKUP(Table1[[#This Row],[trait_name]],Trait[],2,FALSE)</f>
        <v>21</v>
      </c>
      <c r="J1631" s="23" t="s">
        <v>43</v>
      </c>
      <c r="K1631" s="23">
        <v>2</v>
      </c>
      <c r="L1631" s="3" t="s">
        <v>45</v>
      </c>
      <c r="M1631" s="3"/>
      <c r="N1631" s="23"/>
      <c r="O1631"/>
    </row>
    <row r="1632" spans="1:15">
      <c r="A1632" s="66">
        <f>VLOOKUP(C1632,Index[],8,FALSE)</f>
        <v>43242</v>
      </c>
      <c r="B1632" s="5">
        <v>43242</v>
      </c>
      <c r="C1632" t="s">
        <v>449</v>
      </c>
      <c r="D1632" s="3">
        <f>VLOOKUP(C1632,Index[],2,FALSE)</f>
        <v>17</v>
      </c>
      <c r="E1632" s="3">
        <f>VLOOKUP(C1632,Index[],3,FALSE)</f>
        <v>0</v>
      </c>
      <c r="F1632" s="3">
        <f>VLOOKUP(C1632,Index[],4,FALSE)</f>
        <v>0</v>
      </c>
      <c r="G1632" s="3">
        <f>VLOOKUP(C1632,Index[],5,FALSE)</f>
        <v>0</v>
      </c>
      <c r="H1632" t="s">
        <v>25</v>
      </c>
      <c r="I1632">
        <f>VLOOKUP(Table1[[#This Row],[trait_name]],Trait[],2,FALSE)</f>
        <v>22</v>
      </c>
      <c r="J1632" s="23" t="s">
        <v>47</v>
      </c>
      <c r="K1632" s="23">
        <v>1</v>
      </c>
      <c r="L1632" s="3" t="s">
        <v>48</v>
      </c>
      <c r="N1632" s="23"/>
      <c r="O1632"/>
    </row>
    <row r="1633" spans="1:15">
      <c r="A1633" s="66">
        <f>VLOOKUP(C1633,Index[],8,FALSE)</f>
        <v>43242</v>
      </c>
      <c r="B1633" s="5">
        <v>43313</v>
      </c>
      <c r="C1633" t="s">
        <v>449</v>
      </c>
      <c r="D1633" s="3">
        <f>VLOOKUP(C1633,Index[],2,FALSE)</f>
        <v>17</v>
      </c>
      <c r="E1633" s="3">
        <f>VLOOKUP(C1633,Index[],3,FALSE)</f>
        <v>0</v>
      </c>
      <c r="F1633" s="3">
        <f>VLOOKUP(C1633,Index[],4,FALSE)</f>
        <v>0</v>
      </c>
      <c r="G1633" s="3">
        <f>VLOOKUP(C1633,Index[],5,FALSE)</f>
        <v>0</v>
      </c>
      <c r="H1633" t="s">
        <v>325</v>
      </c>
      <c r="I1633">
        <f>VLOOKUP(Table1[[#This Row],[trait_name]],Trait[],2,FALSE)</f>
        <v>22</v>
      </c>
      <c r="J1633" s="23" t="s">
        <v>47</v>
      </c>
      <c r="K1633" s="23">
        <v>3</v>
      </c>
      <c r="L1633" s="3" t="s">
        <v>161</v>
      </c>
      <c r="M1633" s="3"/>
      <c r="N1633" s="23"/>
      <c r="O1633"/>
    </row>
    <row r="1634" spans="1:15">
      <c r="A1634" s="66">
        <f>VLOOKUP(C1634,Index[],8,FALSE)</f>
        <v>43242</v>
      </c>
      <c r="B1634" s="5">
        <v>43232</v>
      </c>
      <c r="C1634" t="s">
        <v>449</v>
      </c>
      <c r="D1634" s="3">
        <f>VLOOKUP(C1634,Index[],2,FALSE)</f>
        <v>17</v>
      </c>
      <c r="E1634" s="3">
        <f>VLOOKUP(C1634,Index[],3,FALSE)</f>
        <v>0</v>
      </c>
      <c r="F1634" s="3">
        <f>VLOOKUP(C1634,Index[],4,FALSE)</f>
        <v>0</v>
      </c>
      <c r="G1634" s="3">
        <f>VLOOKUP(C1634,Index[],5,FALSE)</f>
        <v>0</v>
      </c>
      <c r="H1634" t="s">
        <v>325</v>
      </c>
      <c r="I1634">
        <f>VLOOKUP(Table1[[#This Row],[trait_name]],Trait[],2,FALSE)</f>
        <v>22</v>
      </c>
      <c r="J1634" s="23" t="s">
        <v>47</v>
      </c>
      <c r="K1634" s="23">
        <v>2</v>
      </c>
      <c r="L1634" s="3" t="s">
        <v>162</v>
      </c>
      <c r="M1634" s="3"/>
      <c r="N1634" s="23"/>
      <c r="O1634"/>
    </row>
    <row r="1635" spans="1:15">
      <c r="A1635" s="66">
        <f>VLOOKUP(C1635,Index[],8,FALSE)</f>
        <v>43242</v>
      </c>
      <c r="B1635" s="5">
        <v>43232</v>
      </c>
      <c r="C1635" t="s">
        <v>449</v>
      </c>
      <c r="D1635" s="3">
        <f>VLOOKUP(C1635,Index[],2,FALSE)</f>
        <v>17</v>
      </c>
      <c r="E1635" s="3">
        <f>VLOOKUP(C1635,Index[],3,FALSE)</f>
        <v>0</v>
      </c>
      <c r="F1635" s="3">
        <f>VLOOKUP(C1635,Index[],4,FALSE)</f>
        <v>0</v>
      </c>
      <c r="G1635" s="3">
        <f>VLOOKUP(C1635,Index[],5,FALSE)</f>
        <v>0</v>
      </c>
      <c r="H1635" t="s">
        <v>454</v>
      </c>
      <c r="I1635">
        <f>VLOOKUP(Table1[[#This Row],[trait_name]],Trait[],2,FALSE)</f>
        <v>23</v>
      </c>
      <c r="J1635" s="23" t="s">
        <v>49</v>
      </c>
      <c r="K1635" s="23">
        <v>6</v>
      </c>
      <c r="L1635" s="3" t="s">
        <v>50</v>
      </c>
      <c r="M1635" s="3"/>
      <c r="N1635" s="23"/>
      <c r="O1635"/>
    </row>
    <row r="1636" spans="1:15">
      <c r="A1636" s="66">
        <f>VLOOKUP(C1636,Index[],8,FALSE)</f>
        <v>43242</v>
      </c>
      <c r="B1636" s="5">
        <v>43232</v>
      </c>
      <c r="C1636" t="s">
        <v>449</v>
      </c>
      <c r="D1636" s="3">
        <f>VLOOKUP(C1636,Index[],2,FALSE)</f>
        <v>17</v>
      </c>
      <c r="E1636" s="3">
        <f>VLOOKUP(C1636,Index[],3,FALSE)</f>
        <v>0</v>
      </c>
      <c r="F1636" s="3">
        <f>VLOOKUP(C1636,Index[],4,FALSE)</f>
        <v>0</v>
      </c>
      <c r="G1636" s="3">
        <f>VLOOKUP(C1636,Index[],5,FALSE)</f>
        <v>0</v>
      </c>
      <c r="H1636" t="s">
        <v>454</v>
      </c>
      <c r="I1636">
        <f>VLOOKUP(Table1[[#This Row],[trait_name]],Trait[],2,FALSE)</f>
        <v>23</v>
      </c>
      <c r="J1636" s="23" t="s">
        <v>49</v>
      </c>
      <c r="K1636" s="23">
        <v>2</v>
      </c>
      <c r="L1636" s="3" t="s">
        <v>39</v>
      </c>
      <c r="M1636" s="3"/>
      <c r="N1636" s="23"/>
      <c r="O1636"/>
    </row>
    <row r="1637" spans="1:15">
      <c r="A1637" s="66">
        <f>VLOOKUP(C1637,Index[],8,FALSE)</f>
        <v>43242</v>
      </c>
      <c r="B1637" s="5">
        <v>43232</v>
      </c>
      <c r="C1637" t="s">
        <v>449</v>
      </c>
      <c r="D1637" s="3">
        <f>VLOOKUP(C1637,Index[],2,FALSE)</f>
        <v>17</v>
      </c>
      <c r="E1637" s="3">
        <f>VLOOKUP(C1637,Index[],3,FALSE)</f>
        <v>0</v>
      </c>
      <c r="F1637" s="3">
        <f>VLOOKUP(C1637,Index[],4,FALSE)</f>
        <v>0</v>
      </c>
      <c r="G1637" s="3">
        <f>VLOOKUP(C1637,Index[],5,FALSE)</f>
        <v>0</v>
      </c>
      <c r="H1637" t="s">
        <v>454</v>
      </c>
      <c r="I1637">
        <f>VLOOKUP(Table1[[#This Row],[trait_name]],Trait[],2,FALSE)</f>
        <v>23</v>
      </c>
      <c r="J1637" s="23" t="s">
        <v>49</v>
      </c>
      <c r="K1637" s="23">
        <v>1</v>
      </c>
      <c r="L1637" s="3" t="s">
        <v>213</v>
      </c>
      <c r="N1637" s="23"/>
      <c r="O1637"/>
    </row>
    <row r="1638" spans="1:15">
      <c r="A1638" s="66">
        <f>VLOOKUP(C1638,Index[],8,FALSE)</f>
        <v>43242</v>
      </c>
      <c r="B1638" s="5">
        <v>43232</v>
      </c>
      <c r="C1638" t="s">
        <v>449</v>
      </c>
      <c r="D1638" s="3">
        <f>VLOOKUP(C1638,Index[],2,FALSE)</f>
        <v>17</v>
      </c>
      <c r="E1638" s="3">
        <f>VLOOKUP(C1638,Index[],3,FALSE)</f>
        <v>0</v>
      </c>
      <c r="F1638" s="3">
        <f>VLOOKUP(C1638,Index[],4,FALSE)</f>
        <v>0</v>
      </c>
      <c r="G1638" s="3">
        <f>VLOOKUP(C1638,Index[],5,FALSE)</f>
        <v>0</v>
      </c>
      <c r="H1638" t="s">
        <v>454</v>
      </c>
      <c r="I1638">
        <f>VLOOKUP(Table1[[#This Row],[trait_name]],Trait[],2,FALSE)</f>
        <v>23</v>
      </c>
      <c r="J1638" s="23" t="s">
        <v>49</v>
      </c>
      <c r="K1638" s="23">
        <v>5</v>
      </c>
      <c r="L1638" s="3" t="s">
        <v>40</v>
      </c>
      <c r="M1638" s="3"/>
      <c r="N1638" s="23"/>
      <c r="O1638"/>
    </row>
    <row r="1639" spans="1:15">
      <c r="A1639" s="66">
        <f>VLOOKUP(C1639,Index[],8,FALSE)</f>
        <v>43242</v>
      </c>
      <c r="B1639" s="5">
        <v>43232</v>
      </c>
      <c r="C1639" t="s">
        <v>449</v>
      </c>
      <c r="D1639" s="3">
        <f>VLOOKUP(C1639,Index[],2,FALSE)</f>
        <v>17</v>
      </c>
      <c r="E1639" s="3">
        <f>VLOOKUP(C1639,Index[],3,FALSE)</f>
        <v>0</v>
      </c>
      <c r="F1639" s="3">
        <f>VLOOKUP(C1639,Index[],4,FALSE)</f>
        <v>0</v>
      </c>
      <c r="G1639" s="3">
        <f>VLOOKUP(C1639,Index[],5,FALSE)</f>
        <v>0</v>
      </c>
      <c r="H1639" t="s">
        <v>454</v>
      </c>
      <c r="I1639">
        <f>VLOOKUP(Table1[[#This Row],[trait_name]],Trait[],2,FALSE)</f>
        <v>23</v>
      </c>
      <c r="J1639" s="23" t="s">
        <v>49</v>
      </c>
      <c r="K1639" s="23">
        <v>4</v>
      </c>
      <c r="L1639" s="3" t="s">
        <v>288</v>
      </c>
      <c r="M1639" s="3"/>
      <c r="N1639" s="23"/>
      <c r="O1639"/>
    </row>
    <row r="1640" spans="1:15">
      <c r="A1640" s="66">
        <f>VLOOKUP(C1640,Index[],8,FALSE)</f>
        <v>43242</v>
      </c>
      <c r="B1640" s="5">
        <v>43232</v>
      </c>
      <c r="C1640" t="s">
        <v>449</v>
      </c>
      <c r="D1640" s="3">
        <f>VLOOKUP(C1640,Index[],2,FALSE)</f>
        <v>17</v>
      </c>
      <c r="E1640" s="3">
        <f>VLOOKUP(C1640,Index[],3,FALSE)</f>
        <v>0</v>
      </c>
      <c r="F1640" s="3">
        <f>VLOOKUP(C1640,Index[],4,FALSE)</f>
        <v>0</v>
      </c>
      <c r="G1640" s="3">
        <f>VLOOKUP(C1640,Index[],5,FALSE)</f>
        <v>0</v>
      </c>
      <c r="H1640" t="s">
        <v>454</v>
      </c>
      <c r="I1640">
        <f>VLOOKUP(Table1[[#This Row],[trait_name]],Trait[],2,FALSE)</f>
        <v>23</v>
      </c>
      <c r="J1640" s="23" t="s">
        <v>49</v>
      </c>
      <c r="K1640" s="23">
        <v>3</v>
      </c>
      <c r="L1640" s="3" t="s">
        <v>214</v>
      </c>
      <c r="M1640" s="3"/>
      <c r="N1640" s="23"/>
      <c r="O1640"/>
    </row>
    <row r="1641" spans="1:15">
      <c r="A1641" s="66">
        <f>VLOOKUP(C1641,Index[],8,FALSE)</f>
        <v>43242</v>
      </c>
      <c r="B1641" s="5">
        <v>43232</v>
      </c>
      <c r="C1641" t="s">
        <v>449</v>
      </c>
      <c r="D1641" s="3">
        <f>VLOOKUP(C1641,Index[],2,FALSE)</f>
        <v>17</v>
      </c>
      <c r="E1641" s="3">
        <f>VLOOKUP(C1641,Index[],3,FALSE)</f>
        <v>0</v>
      </c>
      <c r="F1641" s="3">
        <f>VLOOKUP(C1641,Index[],4,FALSE)</f>
        <v>0</v>
      </c>
      <c r="G1641" s="3">
        <f>VLOOKUP(C1641,Index[],5,FALSE)</f>
        <v>0</v>
      </c>
      <c r="H1641" t="s">
        <v>328</v>
      </c>
      <c r="I1641">
        <f>VLOOKUP(Table1[[#This Row],[trait_name]],Trait[],2,FALSE)</f>
        <v>24</v>
      </c>
      <c r="J1641" s="23" t="s">
        <v>53</v>
      </c>
      <c r="K1641" s="23">
        <v>1</v>
      </c>
      <c r="L1641" s="3" t="s">
        <v>310</v>
      </c>
      <c r="N1641" s="23"/>
      <c r="O1641"/>
    </row>
    <row r="1642" spans="1:15">
      <c r="A1642" s="66">
        <f>VLOOKUP(C1642,Index[],8,FALSE)</f>
        <v>43242</v>
      </c>
      <c r="B1642" s="5">
        <v>43232</v>
      </c>
      <c r="C1642" t="s">
        <v>449</v>
      </c>
      <c r="D1642" s="3">
        <f>VLOOKUP(C1642,Index[],2,FALSE)</f>
        <v>17</v>
      </c>
      <c r="E1642" s="3">
        <f>VLOOKUP(C1642,Index[],3,FALSE)</f>
        <v>0</v>
      </c>
      <c r="F1642" s="3">
        <f>VLOOKUP(C1642,Index[],4,FALSE)</f>
        <v>0</v>
      </c>
      <c r="G1642" s="3">
        <f>VLOOKUP(C1642,Index[],5,FALSE)</f>
        <v>0</v>
      </c>
      <c r="H1642" t="s">
        <v>328</v>
      </c>
      <c r="I1642">
        <f>VLOOKUP(Table1[[#This Row],[trait_name]],Trait[],2,FALSE)</f>
        <v>24</v>
      </c>
      <c r="J1642" s="23" t="s">
        <v>53</v>
      </c>
      <c r="K1642" s="23">
        <v>2</v>
      </c>
      <c r="L1642" s="3" t="s">
        <v>55</v>
      </c>
      <c r="M1642" s="3"/>
      <c r="N1642" s="23"/>
      <c r="O1642"/>
    </row>
    <row r="1643" spans="1:15">
      <c r="A1643" s="66">
        <f>VLOOKUP(C1643,Index[],8,FALSE)</f>
        <v>43242</v>
      </c>
      <c r="B1643" s="5">
        <v>43232</v>
      </c>
      <c r="C1643" t="s">
        <v>449</v>
      </c>
      <c r="D1643" s="3">
        <f>VLOOKUP(C1643,Index[],2,FALSE)</f>
        <v>17</v>
      </c>
      <c r="E1643" s="3">
        <f>VLOOKUP(C1643,Index[],3,FALSE)</f>
        <v>0</v>
      </c>
      <c r="F1643" s="3">
        <f>VLOOKUP(C1643,Index[],4,FALSE)</f>
        <v>0</v>
      </c>
      <c r="G1643" s="3">
        <f>VLOOKUP(C1643,Index[],5,FALSE)</f>
        <v>0</v>
      </c>
      <c r="H1643" t="s">
        <v>17</v>
      </c>
      <c r="I1643">
        <f>VLOOKUP(Table1[[#This Row],[trait_name]],Trait[],2,FALSE)</f>
        <v>24</v>
      </c>
      <c r="J1643" s="23" t="s">
        <v>53</v>
      </c>
      <c r="K1643" s="23">
        <v>3</v>
      </c>
      <c r="L1643" s="3" t="s">
        <v>311</v>
      </c>
      <c r="M1643" s="3"/>
      <c r="N1643" s="23"/>
      <c r="O1643"/>
    </row>
    <row r="1644" spans="1:15">
      <c r="A1644" s="66">
        <f>VLOOKUP(C1644,Index[],8,FALSE)</f>
        <v>43242</v>
      </c>
      <c r="B1644" s="5">
        <v>43232</v>
      </c>
      <c r="C1644" t="s">
        <v>449</v>
      </c>
      <c r="D1644" s="3">
        <f>VLOOKUP(C1644,Index[],2,FALSE)</f>
        <v>17</v>
      </c>
      <c r="E1644" s="3">
        <f>VLOOKUP(C1644,Index[],3,FALSE)</f>
        <v>0</v>
      </c>
      <c r="F1644" s="3">
        <f>VLOOKUP(C1644,Index[],4,FALSE)</f>
        <v>0</v>
      </c>
      <c r="G1644" s="3">
        <f>VLOOKUP(C1644,Index[],5,FALSE)</f>
        <v>0</v>
      </c>
      <c r="H1644" t="s">
        <v>453</v>
      </c>
      <c r="I1644">
        <f>VLOOKUP(Table1[[#This Row],[trait_name]],Trait[],2,FALSE)</f>
        <v>25</v>
      </c>
      <c r="J1644" s="23" t="s">
        <v>57</v>
      </c>
      <c r="K1644" s="23">
        <v>1</v>
      </c>
      <c r="L1644" s="3" t="s">
        <v>23</v>
      </c>
      <c r="N1644" s="23"/>
      <c r="O1644"/>
    </row>
    <row r="1645" spans="1:15">
      <c r="A1645" s="66">
        <f>VLOOKUP(C1645,Index[],8,FALSE)</f>
        <v>43242</v>
      </c>
      <c r="B1645" s="5">
        <v>43232</v>
      </c>
      <c r="C1645" t="s">
        <v>449</v>
      </c>
      <c r="D1645" s="3">
        <f>VLOOKUP(C1645,Index[],2,FALSE)</f>
        <v>17</v>
      </c>
      <c r="E1645" s="3">
        <f>VLOOKUP(C1645,Index[],3,FALSE)</f>
        <v>0</v>
      </c>
      <c r="F1645" s="3">
        <f>VLOOKUP(C1645,Index[],4,FALSE)</f>
        <v>0</v>
      </c>
      <c r="G1645" s="3">
        <f>VLOOKUP(C1645,Index[],5,FALSE)</f>
        <v>0</v>
      </c>
      <c r="I1645">
        <f>VLOOKUP(Table1[[#This Row],[trait_name]],Trait[],2,FALSE)</f>
        <v>25</v>
      </c>
      <c r="J1645" s="23" t="s">
        <v>57</v>
      </c>
      <c r="K1645" s="23">
        <v>2</v>
      </c>
      <c r="L1645" s="3"/>
      <c r="M1645" s="3"/>
      <c r="N1645" s="23"/>
      <c r="O1645"/>
    </row>
    <row r="1646" spans="1:15">
      <c r="A1646" s="66">
        <f>VLOOKUP(C1646,Index[],8,FALSE)</f>
        <v>43242</v>
      </c>
      <c r="B1646" s="5">
        <v>43242</v>
      </c>
      <c r="C1646" t="s">
        <v>449</v>
      </c>
      <c r="D1646" s="3">
        <f>VLOOKUP(C1646,Index[],2,FALSE)</f>
        <v>17</v>
      </c>
      <c r="E1646" s="3">
        <f>VLOOKUP(C1646,Index[],3,FALSE)</f>
        <v>0</v>
      </c>
      <c r="F1646" s="3">
        <f>VLOOKUP(C1646,Index[],4,FALSE)</f>
        <v>0</v>
      </c>
      <c r="G1646" s="3">
        <f>VLOOKUP(C1646,Index[],5,FALSE)</f>
        <v>0</v>
      </c>
      <c r="H1646" t="s">
        <v>25</v>
      </c>
      <c r="I1646">
        <f>VLOOKUP(Table1[[#This Row],[trait_name]],Trait[],2,FALSE)</f>
        <v>26</v>
      </c>
      <c r="J1646" s="23" t="s">
        <v>58</v>
      </c>
      <c r="K1646" s="23">
        <v>1</v>
      </c>
      <c r="L1646" s="3" t="s">
        <v>433</v>
      </c>
      <c r="N1646" s="23"/>
      <c r="O1646"/>
    </row>
    <row r="1647" spans="1:15">
      <c r="A1647" s="66">
        <f>VLOOKUP(C1647,Index[],8,FALSE)</f>
        <v>43242</v>
      </c>
      <c r="B1647" s="5">
        <v>43242</v>
      </c>
      <c r="C1647" t="s">
        <v>449</v>
      </c>
      <c r="D1647" s="3">
        <f>VLOOKUP(C1647,Index[],2,FALSE)</f>
        <v>17</v>
      </c>
      <c r="E1647" s="3">
        <f>VLOOKUP(C1647,Index[],3,FALSE)</f>
        <v>0</v>
      </c>
      <c r="F1647" s="3">
        <f>VLOOKUP(C1647,Index[],4,FALSE)</f>
        <v>0</v>
      </c>
      <c r="G1647" s="3">
        <f>VLOOKUP(C1647,Index[],5,FALSE)</f>
        <v>0</v>
      </c>
      <c r="H1647" t="s">
        <v>323</v>
      </c>
      <c r="I1647">
        <f>VLOOKUP(Table1[[#This Row],[trait_name]],Trait[],2,FALSE)</f>
        <v>26</v>
      </c>
      <c r="J1647" s="23" t="s">
        <v>58</v>
      </c>
      <c r="K1647" s="23">
        <v>3</v>
      </c>
      <c r="L1647" s="3" t="s">
        <v>327</v>
      </c>
      <c r="N1647" s="23"/>
      <c r="O1647"/>
    </row>
    <row r="1648" spans="1:15">
      <c r="A1648" s="66">
        <f>VLOOKUP(C1648,Index[],8,FALSE)</f>
        <v>43242</v>
      </c>
      <c r="B1648" s="5">
        <v>43242</v>
      </c>
      <c r="C1648" t="s">
        <v>449</v>
      </c>
      <c r="D1648" s="3">
        <f>VLOOKUP(C1648,Index[],2,FALSE)</f>
        <v>17</v>
      </c>
      <c r="E1648" s="3">
        <f>VLOOKUP(C1648,Index[],3,FALSE)</f>
        <v>0</v>
      </c>
      <c r="F1648" s="3">
        <f>VLOOKUP(C1648,Index[],4,FALSE)</f>
        <v>0</v>
      </c>
      <c r="G1648" s="3">
        <f>VLOOKUP(C1648,Index[],5,FALSE)</f>
        <v>0</v>
      </c>
      <c r="H1648" t="s">
        <v>25</v>
      </c>
      <c r="I1648">
        <f>VLOOKUP(Table1[[#This Row],[trait_name]],Trait[],2,FALSE)</f>
        <v>26</v>
      </c>
      <c r="J1648" s="23" t="s">
        <v>58</v>
      </c>
      <c r="K1648" s="23">
        <v>2</v>
      </c>
      <c r="L1648" s="3" t="s">
        <v>60</v>
      </c>
      <c r="N1648" s="24"/>
      <c r="O1648"/>
    </row>
    <row r="1649" spans="1:15">
      <c r="A1649" s="66">
        <f>VLOOKUP(C1649,Index[],8,FALSE)</f>
        <v>43242</v>
      </c>
      <c r="B1649" s="5">
        <v>43232</v>
      </c>
      <c r="C1649" t="s">
        <v>449</v>
      </c>
      <c r="D1649" s="3">
        <f>VLOOKUP(C1649,Index[],2,FALSE)</f>
        <v>17</v>
      </c>
      <c r="E1649" s="3">
        <f>VLOOKUP(C1649,Index[],3,FALSE)</f>
        <v>0</v>
      </c>
      <c r="F1649" s="3">
        <f>VLOOKUP(C1649,Index[],4,FALSE)</f>
        <v>0</v>
      </c>
      <c r="G1649" s="3">
        <f>VLOOKUP(C1649,Index[],5,FALSE)</f>
        <v>0</v>
      </c>
      <c r="I1649">
        <f>VLOOKUP(Table1[[#This Row],[trait_name]],Trait[],2,FALSE)</f>
        <v>26</v>
      </c>
      <c r="J1649" s="23" t="s">
        <v>58</v>
      </c>
      <c r="K1649" s="23">
        <v>4</v>
      </c>
      <c r="L1649" s="3"/>
      <c r="M1649" s="3"/>
      <c r="N1649" s="23"/>
      <c r="O1649"/>
    </row>
    <row r="1650" spans="1:15">
      <c r="A1650" s="66">
        <f>VLOOKUP(C1650,Index[],8,FALSE)</f>
        <v>43242</v>
      </c>
      <c r="B1650" s="5">
        <v>43311</v>
      </c>
      <c r="C1650" t="s">
        <v>449</v>
      </c>
      <c r="D1650" s="3">
        <f>VLOOKUP(C1650,Index[],2,FALSE)</f>
        <v>17</v>
      </c>
      <c r="E1650" s="3">
        <f>VLOOKUP(C1650,Index[],3,FALSE)</f>
        <v>0</v>
      </c>
      <c r="F1650" s="3">
        <f>VLOOKUP(C1650,Index[],4,FALSE)</f>
        <v>0</v>
      </c>
      <c r="G1650" s="3">
        <f>VLOOKUP(C1650,Index[],5,FALSE)</f>
        <v>0</v>
      </c>
      <c r="H1650" t="s">
        <v>453</v>
      </c>
      <c r="I1650">
        <f>VLOOKUP(Table1[[#This Row],[trait_name]],Trait[],2,FALSE)</f>
        <v>27</v>
      </c>
      <c r="J1650" s="23" t="s">
        <v>61</v>
      </c>
      <c r="K1650" s="23">
        <v>1</v>
      </c>
      <c r="L1650" s="3" t="s">
        <v>216</v>
      </c>
      <c r="M1650" s="3"/>
      <c r="N1650" s="23"/>
      <c r="O1650"/>
    </row>
    <row r="1651" spans="1:15">
      <c r="A1651" s="66">
        <f>VLOOKUP(C1651,Index[],8,FALSE)</f>
        <v>43242</v>
      </c>
      <c r="B1651" s="5">
        <v>43311</v>
      </c>
      <c r="C1651" t="s">
        <v>449</v>
      </c>
      <c r="D1651" s="3">
        <f>VLOOKUP(C1651,Index[],2,FALSE)</f>
        <v>17</v>
      </c>
      <c r="E1651" s="3">
        <f>VLOOKUP(C1651,Index[],3,FALSE)</f>
        <v>0</v>
      </c>
      <c r="F1651" s="3">
        <f>VLOOKUP(C1651,Index[],4,FALSE)</f>
        <v>0</v>
      </c>
      <c r="G1651" s="3">
        <f>VLOOKUP(C1651,Index[],5,FALSE)</f>
        <v>0</v>
      </c>
      <c r="H1651" t="s">
        <v>323</v>
      </c>
      <c r="I1651">
        <f>VLOOKUP(Table1[[#This Row],[trait_name]],Trait[],2,FALSE)</f>
        <v>28</v>
      </c>
      <c r="J1651" s="23" t="s">
        <v>62</v>
      </c>
      <c r="K1651" s="23">
        <v>1</v>
      </c>
      <c r="L1651" s="3">
        <v>30</v>
      </c>
      <c r="M1651" s="3"/>
      <c r="N1651" s="23"/>
      <c r="O1651"/>
    </row>
    <row r="1652" spans="1:15">
      <c r="A1652" s="66">
        <f>VLOOKUP(C1652,Index[],8,FALSE)</f>
        <v>43242</v>
      </c>
      <c r="B1652" s="5">
        <v>43242</v>
      </c>
      <c r="C1652" t="s">
        <v>449</v>
      </c>
      <c r="D1652" s="3">
        <f>VLOOKUP(C1652,Index[],2,FALSE)</f>
        <v>17</v>
      </c>
      <c r="E1652" s="3">
        <f>VLOOKUP(C1652,Index[],3,FALSE)</f>
        <v>0</v>
      </c>
      <c r="F1652" s="3">
        <f>VLOOKUP(C1652,Index[],4,FALSE)</f>
        <v>0</v>
      </c>
      <c r="G1652" s="3">
        <f>VLOOKUP(C1652,Index[],5,FALSE)</f>
        <v>0</v>
      </c>
      <c r="H1652" t="s">
        <v>25</v>
      </c>
      <c r="I1652">
        <f>VLOOKUP(Table1[[#This Row],[trait_name]],Trait[],2,FALSE)</f>
        <v>29</v>
      </c>
      <c r="J1652" s="23" t="s">
        <v>63</v>
      </c>
      <c r="K1652" s="23">
        <v>2</v>
      </c>
      <c r="L1652" s="3">
        <v>8</v>
      </c>
      <c r="N1652" s="23"/>
      <c r="O1652"/>
    </row>
    <row r="1653" spans="1:15">
      <c r="A1653" s="66">
        <f>VLOOKUP(C1653,Index[],8,FALSE)</f>
        <v>43242</v>
      </c>
      <c r="B1653" s="5">
        <v>43242</v>
      </c>
      <c r="C1653" t="s">
        <v>449</v>
      </c>
      <c r="D1653" s="3">
        <f>VLOOKUP(C1653,Index[],2,FALSE)</f>
        <v>17</v>
      </c>
      <c r="E1653" s="3">
        <f>VLOOKUP(C1653,Index[],3,FALSE)</f>
        <v>0</v>
      </c>
      <c r="F1653" s="3">
        <f>VLOOKUP(C1653,Index[],4,FALSE)</f>
        <v>0</v>
      </c>
      <c r="G1653" s="3">
        <f>VLOOKUP(C1653,Index[],5,FALSE)</f>
        <v>0</v>
      </c>
      <c r="I1653">
        <f>VLOOKUP(Table1[[#This Row],[trait_name]],Trait[],2,FALSE)</f>
        <v>29</v>
      </c>
      <c r="J1653" s="23" t="s">
        <v>63</v>
      </c>
      <c r="K1653" s="23">
        <v>1</v>
      </c>
      <c r="L1653" s="3"/>
      <c r="N1653" s="23"/>
      <c r="O1653"/>
    </row>
    <row r="1654" spans="1:15">
      <c r="A1654" s="66">
        <f>VLOOKUP(C1654,Index[],8,FALSE)</f>
        <v>43242</v>
      </c>
      <c r="B1654" s="5">
        <v>43232</v>
      </c>
      <c r="C1654" t="s">
        <v>449</v>
      </c>
      <c r="D1654" s="3">
        <f>VLOOKUP(C1654,Index[],2,FALSE)</f>
        <v>17</v>
      </c>
      <c r="E1654" s="3">
        <f>VLOOKUP(C1654,Index[],3,FALSE)</f>
        <v>0</v>
      </c>
      <c r="F1654" s="3">
        <f>VLOOKUP(C1654,Index[],4,FALSE)</f>
        <v>0</v>
      </c>
      <c r="G1654" s="3">
        <f>VLOOKUP(C1654,Index[],5,FALSE)</f>
        <v>0</v>
      </c>
      <c r="I1654">
        <f>VLOOKUP(Table1[[#This Row],[trait_name]],Trait[],2,FALSE)</f>
        <v>29</v>
      </c>
      <c r="J1654" s="23" t="s">
        <v>63</v>
      </c>
      <c r="K1654" s="23">
        <v>3</v>
      </c>
      <c r="L1654" s="3"/>
      <c r="M1654" s="3"/>
      <c r="N1654" s="23"/>
      <c r="O1654"/>
    </row>
    <row r="1655" spans="1:15">
      <c r="A1655" s="66">
        <f>VLOOKUP(C1655,Index[],8,FALSE)</f>
        <v>43242</v>
      </c>
      <c r="B1655" s="5">
        <v>43242</v>
      </c>
      <c r="C1655" t="s">
        <v>449</v>
      </c>
      <c r="D1655" s="3">
        <f>VLOOKUP(C1655,Index[],2,FALSE)</f>
        <v>17</v>
      </c>
      <c r="E1655" s="3">
        <f>VLOOKUP(C1655,Index[],3,FALSE)</f>
        <v>0</v>
      </c>
      <c r="F1655" s="3">
        <f>VLOOKUP(C1655,Index[],4,FALSE)</f>
        <v>0</v>
      </c>
      <c r="G1655" s="3">
        <f>VLOOKUP(C1655,Index[],5,FALSE)</f>
        <v>0</v>
      </c>
      <c r="H1655" t="s">
        <v>25</v>
      </c>
      <c r="I1655">
        <f>VLOOKUP(Table1[[#This Row],[trait_name]],Trait[],2,FALSE)</f>
        <v>30</v>
      </c>
      <c r="J1655" s="23" t="s">
        <v>64</v>
      </c>
      <c r="K1655" s="23">
        <v>1</v>
      </c>
      <c r="L1655" s="3">
        <v>7</v>
      </c>
      <c r="N1655" s="23"/>
      <c r="O1655"/>
    </row>
    <row r="1656" spans="1:15">
      <c r="A1656" s="66">
        <f>VLOOKUP(C1656,Index[],8,FALSE)</f>
        <v>43242</v>
      </c>
      <c r="B1656" s="5">
        <v>43232</v>
      </c>
      <c r="C1656" t="s">
        <v>449</v>
      </c>
      <c r="D1656" s="3">
        <f>VLOOKUP(C1656,Index[],2,FALSE)</f>
        <v>17</v>
      </c>
      <c r="E1656" s="3">
        <f>VLOOKUP(C1656,Index[],3,FALSE)</f>
        <v>0</v>
      </c>
      <c r="F1656" s="3">
        <f>VLOOKUP(C1656,Index[],4,FALSE)</f>
        <v>0</v>
      </c>
      <c r="G1656" s="3">
        <f>VLOOKUP(C1656,Index[],5,FALSE)</f>
        <v>0</v>
      </c>
      <c r="I1656">
        <f>VLOOKUP(Table1[[#This Row],[trait_name]],Trait[],2,FALSE)</f>
        <v>30</v>
      </c>
      <c r="J1656" s="23" t="s">
        <v>64</v>
      </c>
      <c r="K1656" s="23">
        <v>2</v>
      </c>
      <c r="L1656" s="3"/>
      <c r="M1656" s="3"/>
      <c r="N1656" s="23"/>
      <c r="O1656"/>
    </row>
    <row r="1657" spans="1:15">
      <c r="A1657" s="66">
        <f>VLOOKUP(C1657,Index[],8,FALSE)</f>
        <v>43242</v>
      </c>
      <c r="B1657" s="5">
        <v>43232</v>
      </c>
      <c r="C1657" t="s">
        <v>449</v>
      </c>
      <c r="D1657" s="3">
        <f>VLOOKUP(C1657,Index[],2,FALSE)</f>
        <v>17</v>
      </c>
      <c r="E1657" s="3">
        <f>VLOOKUP(C1657,Index[],3,FALSE)</f>
        <v>0</v>
      </c>
      <c r="F1657" s="3">
        <f>VLOOKUP(C1657,Index[],4,FALSE)</f>
        <v>0</v>
      </c>
      <c r="G1657" s="3">
        <f>VLOOKUP(C1657,Index[],5,FALSE)</f>
        <v>0</v>
      </c>
      <c r="I1657">
        <f>VLOOKUP(Table1[[#This Row],[trait_name]],Trait[],2,FALSE)</f>
        <v>31</v>
      </c>
      <c r="J1657" s="23" t="s">
        <v>65</v>
      </c>
      <c r="K1657" s="23">
        <v>1</v>
      </c>
      <c r="L1657" s="3"/>
      <c r="M1657" s="3"/>
      <c r="N1657" s="23"/>
      <c r="O1657"/>
    </row>
    <row r="1658" spans="1:15">
      <c r="A1658" s="66">
        <f>VLOOKUP(C1658,Index[],8,FALSE)</f>
        <v>43242</v>
      </c>
      <c r="B1658" s="5">
        <v>43232</v>
      </c>
      <c r="C1658" t="s">
        <v>449</v>
      </c>
      <c r="D1658" s="3">
        <f>VLOOKUP(C1658,Index[],2,FALSE)</f>
        <v>17</v>
      </c>
      <c r="E1658" s="3">
        <f>VLOOKUP(C1658,Index[],3,FALSE)</f>
        <v>0</v>
      </c>
      <c r="F1658" s="3">
        <f>VLOOKUP(C1658,Index[],4,FALSE)</f>
        <v>0</v>
      </c>
      <c r="G1658" s="3">
        <f>VLOOKUP(C1658,Index[],5,FALSE)</f>
        <v>0</v>
      </c>
      <c r="I1658">
        <f>VLOOKUP(Table1[[#This Row],[trait_name]],Trait[],2,FALSE)</f>
        <v>32</v>
      </c>
      <c r="J1658" s="23" t="s">
        <v>66</v>
      </c>
      <c r="K1658" s="23">
        <v>2</v>
      </c>
      <c r="L1658" s="3"/>
      <c r="M1658" s="3"/>
      <c r="N1658" s="23"/>
      <c r="O1658"/>
    </row>
    <row r="1659" spans="1:15">
      <c r="A1659" s="66">
        <f>VLOOKUP(C1659,Index[],8,FALSE)</f>
        <v>43242</v>
      </c>
      <c r="B1659" s="5">
        <v>43242</v>
      </c>
      <c r="C1659" t="s">
        <v>449</v>
      </c>
      <c r="D1659" s="3">
        <f>VLOOKUP(C1659,Index[],2,FALSE)</f>
        <v>17</v>
      </c>
      <c r="E1659" s="3">
        <f>VLOOKUP(C1659,Index[],3,FALSE)</f>
        <v>0</v>
      </c>
      <c r="F1659" s="3">
        <f>VLOOKUP(C1659,Index[],4,FALSE)</f>
        <v>0</v>
      </c>
      <c r="G1659" s="3">
        <f>VLOOKUP(C1659,Index[],5,FALSE)</f>
        <v>0</v>
      </c>
      <c r="H1659" t="s">
        <v>25</v>
      </c>
      <c r="I1659">
        <f>VLOOKUP(Table1[[#This Row],[trait_name]],Trait[],2,FALSE)</f>
        <v>33</v>
      </c>
      <c r="J1659" s="23" t="s">
        <v>67</v>
      </c>
      <c r="K1659" s="23">
        <v>1</v>
      </c>
      <c r="L1659" s="3">
        <v>3</v>
      </c>
      <c r="N1659" s="23"/>
      <c r="O1659"/>
    </row>
    <row r="1660" spans="1:15">
      <c r="A1660" s="66">
        <f>VLOOKUP(C1660,Index[],8,FALSE)</f>
        <v>43242</v>
      </c>
      <c r="B1660" s="5">
        <v>43232</v>
      </c>
      <c r="C1660" t="s">
        <v>449</v>
      </c>
      <c r="D1660" s="3">
        <f>VLOOKUP(C1660,Index[],2,FALSE)</f>
        <v>17</v>
      </c>
      <c r="E1660" s="3">
        <f>VLOOKUP(C1660,Index[],3,FALSE)</f>
        <v>0</v>
      </c>
      <c r="F1660" s="3">
        <f>VLOOKUP(C1660,Index[],4,FALSE)</f>
        <v>0</v>
      </c>
      <c r="G1660" s="3">
        <f>VLOOKUP(C1660,Index[],5,FALSE)</f>
        <v>0</v>
      </c>
      <c r="I1660">
        <f>VLOOKUP(Table1[[#This Row],[trait_name]],Trait[],2,FALSE)</f>
        <v>33</v>
      </c>
      <c r="J1660" s="23" t="s">
        <v>67</v>
      </c>
      <c r="K1660" s="23">
        <v>2</v>
      </c>
      <c r="L1660" s="3"/>
      <c r="M1660" s="3"/>
      <c r="N1660" s="23"/>
      <c r="O1660"/>
    </row>
    <row r="1661" spans="1:15">
      <c r="A1661" s="66">
        <f>VLOOKUP(C1661,Index[],8,FALSE)</f>
        <v>43242</v>
      </c>
      <c r="B1661" s="5">
        <v>43232</v>
      </c>
      <c r="C1661" t="s">
        <v>449</v>
      </c>
      <c r="D1661" s="3">
        <f>VLOOKUP(C1661,Index[],2,FALSE)</f>
        <v>17</v>
      </c>
      <c r="E1661" s="3">
        <f>VLOOKUP(C1661,Index[],3,FALSE)</f>
        <v>0</v>
      </c>
      <c r="F1661" s="3">
        <f>VLOOKUP(C1661,Index[],4,FALSE)</f>
        <v>0</v>
      </c>
      <c r="G1661" s="3">
        <f>VLOOKUP(C1661,Index[],5,FALSE)</f>
        <v>0</v>
      </c>
      <c r="I1661">
        <f>VLOOKUP(Table1[[#This Row],[trait_name]],Trait[],2,FALSE)</f>
        <v>34</v>
      </c>
      <c r="J1661" s="23" t="s">
        <v>68</v>
      </c>
      <c r="K1661" s="23">
        <v>1</v>
      </c>
      <c r="L1661" s="3"/>
      <c r="M1661" s="3"/>
      <c r="N1661" s="23"/>
      <c r="O1661"/>
    </row>
    <row r="1662" spans="1:15">
      <c r="A1662" s="66">
        <f>VLOOKUP(C1662,Index[],8,FALSE)</f>
        <v>43242</v>
      </c>
      <c r="B1662" s="5">
        <v>43232</v>
      </c>
      <c r="C1662" t="s">
        <v>449</v>
      </c>
      <c r="D1662" s="3">
        <f>VLOOKUP(C1662,Index[],2,FALSE)</f>
        <v>17</v>
      </c>
      <c r="E1662" s="3">
        <f>VLOOKUP(C1662,Index[],3,FALSE)</f>
        <v>0</v>
      </c>
      <c r="F1662" s="3">
        <f>VLOOKUP(C1662,Index[],4,FALSE)</f>
        <v>0</v>
      </c>
      <c r="G1662" s="3">
        <f>VLOOKUP(C1662,Index[],5,FALSE)</f>
        <v>0</v>
      </c>
      <c r="H1662" t="s">
        <v>325</v>
      </c>
      <c r="I1662">
        <f>VLOOKUP(Table1[[#This Row],[trait_name]],Trait[],2,FALSE)</f>
        <v>35</v>
      </c>
      <c r="J1662" s="23" t="s">
        <v>166</v>
      </c>
      <c r="K1662" s="23">
        <v>2</v>
      </c>
      <c r="L1662" s="3" t="s">
        <v>167</v>
      </c>
      <c r="M1662" s="3"/>
      <c r="N1662" s="23"/>
      <c r="O1662"/>
    </row>
    <row r="1663" spans="1:15">
      <c r="A1663" s="66">
        <f>VLOOKUP(C1663,Index[],8,FALSE)</f>
        <v>43242</v>
      </c>
      <c r="B1663" s="5">
        <v>43232</v>
      </c>
      <c r="C1663" t="s">
        <v>449</v>
      </c>
      <c r="D1663" s="3">
        <f>VLOOKUP(C1663,Index[],2,FALSE)</f>
        <v>17</v>
      </c>
      <c r="E1663" s="3">
        <f>VLOOKUP(C1663,Index[],3,FALSE)</f>
        <v>0</v>
      </c>
      <c r="F1663" s="3">
        <f>VLOOKUP(C1663,Index[],4,FALSE)</f>
        <v>0</v>
      </c>
      <c r="G1663" s="3">
        <f>VLOOKUP(C1663,Index[],5,FALSE)</f>
        <v>0</v>
      </c>
      <c r="H1663" t="s">
        <v>325</v>
      </c>
      <c r="I1663">
        <f>VLOOKUP(Table1[[#This Row],[trait_name]],Trait[],2,FALSE)</f>
        <v>35</v>
      </c>
      <c r="J1663" s="23" t="s">
        <v>166</v>
      </c>
      <c r="K1663" s="23">
        <v>1</v>
      </c>
      <c r="L1663" s="3" t="s">
        <v>271</v>
      </c>
      <c r="M1663" s="3"/>
      <c r="N1663" s="23"/>
      <c r="O1663"/>
    </row>
    <row r="1664" spans="1:15">
      <c r="A1664" s="66">
        <f>VLOOKUP(C1664,Index[],8,FALSE)</f>
        <v>43242</v>
      </c>
      <c r="B1664" s="5">
        <v>43242</v>
      </c>
      <c r="C1664" t="s">
        <v>449</v>
      </c>
      <c r="D1664" s="3">
        <f>VLOOKUP(C1664,Index[],2,FALSE)</f>
        <v>17</v>
      </c>
      <c r="E1664" s="3">
        <f>VLOOKUP(C1664,Index[],3,FALSE)</f>
        <v>0</v>
      </c>
      <c r="F1664" s="3">
        <f>VLOOKUP(C1664,Index[],4,FALSE)</f>
        <v>0</v>
      </c>
      <c r="G1664" s="3">
        <f>VLOOKUP(C1664,Index[],5,FALSE)</f>
        <v>0</v>
      </c>
      <c r="H1664" t="s">
        <v>25</v>
      </c>
      <c r="I1664">
        <f>VLOOKUP(Table1[[#This Row],[trait_name]],Trait[],2,FALSE)</f>
        <v>36</v>
      </c>
      <c r="J1664" s="23" t="s">
        <v>69</v>
      </c>
      <c r="K1664" s="23">
        <v>1</v>
      </c>
      <c r="L1664" s="3" t="s">
        <v>169</v>
      </c>
      <c r="N1664" s="23"/>
      <c r="O1664"/>
    </row>
    <row r="1665" spans="1:15">
      <c r="A1665" s="66">
        <f>VLOOKUP(C1665,Index[],8,FALSE)</f>
        <v>43242</v>
      </c>
      <c r="B1665" s="5">
        <v>43232</v>
      </c>
      <c r="C1665" t="s">
        <v>449</v>
      </c>
      <c r="D1665" s="3">
        <f>VLOOKUP(C1665,Index[],2,FALSE)</f>
        <v>17</v>
      </c>
      <c r="E1665" s="3">
        <f>VLOOKUP(C1665,Index[],3,FALSE)</f>
        <v>0</v>
      </c>
      <c r="F1665" s="3">
        <f>VLOOKUP(C1665,Index[],4,FALSE)</f>
        <v>0</v>
      </c>
      <c r="G1665" s="3">
        <f>VLOOKUP(C1665,Index[],5,FALSE)</f>
        <v>0</v>
      </c>
      <c r="H1665" t="s">
        <v>17</v>
      </c>
      <c r="I1665">
        <f>VLOOKUP(Table1[[#This Row],[trait_name]],Trait[],2,FALSE)</f>
        <v>36</v>
      </c>
      <c r="J1665" s="23" t="s">
        <v>69</v>
      </c>
      <c r="K1665" s="23">
        <v>2</v>
      </c>
      <c r="L1665" s="3" t="s">
        <v>163</v>
      </c>
      <c r="M1665" s="3"/>
      <c r="N1665" s="23"/>
      <c r="O1665"/>
    </row>
    <row r="1666" spans="1:15">
      <c r="A1666" s="66">
        <f>VLOOKUP(C1666,Index[],8,FALSE)</f>
        <v>43242</v>
      </c>
      <c r="B1666" s="5">
        <v>43242</v>
      </c>
      <c r="C1666" t="s">
        <v>449</v>
      </c>
      <c r="D1666" s="3">
        <f>VLOOKUP(C1666,Index[],2,FALSE)</f>
        <v>17</v>
      </c>
      <c r="E1666" s="3">
        <f>VLOOKUP(C1666,Index[],3,FALSE)</f>
        <v>0</v>
      </c>
      <c r="F1666" s="3">
        <f>VLOOKUP(C1666,Index[],4,FALSE)</f>
        <v>0</v>
      </c>
      <c r="G1666" s="3">
        <f>VLOOKUP(C1666,Index[],5,FALSE)</f>
        <v>0</v>
      </c>
      <c r="H1666" t="s">
        <v>25</v>
      </c>
      <c r="I1666">
        <f>VLOOKUP(Table1[[#This Row],[trait_name]],Trait[],2,FALSE)</f>
        <v>37</v>
      </c>
      <c r="J1666" s="23" t="s">
        <v>170</v>
      </c>
      <c r="K1666" s="23">
        <v>1</v>
      </c>
      <c r="L1666" s="3" t="s">
        <v>55</v>
      </c>
      <c r="N1666" s="23"/>
      <c r="O1666"/>
    </row>
    <row r="1667" spans="1:15">
      <c r="A1667" s="66">
        <f>VLOOKUP(C1667,Index[],8,FALSE)</f>
        <v>43242</v>
      </c>
      <c r="B1667" s="5">
        <v>43232</v>
      </c>
      <c r="C1667" t="s">
        <v>449</v>
      </c>
      <c r="D1667" s="3">
        <f>VLOOKUP(C1667,Index[],2,FALSE)</f>
        <v>17</v>
      </c>
      <c r="E1667" s="3">
        <f>VLOOKUP(C1667,Index[],3,FALSE)</f>
        <v>0</v>
      </c>
      <c r="F1667" s="3">
        <f>VLOOKUP(C1667,Index[],4,FALSE)</f>
        <v>0</v>
      </c>
      <c r="G1667" s="3">
        <f>VLOOKUP(C1667,Index[],5,FALSE)</f>
        <v>0</v>
      </c>
      <c r="I1667">
        <f>VLOOKUP(Table1[[#This Row],[trait_name]],Trait[],2,FALSE)</f>
        <v>37</v>
      </c>
      <c r="J1667" s="23" t="s">
        <v>170</v>
      </c>
      <c r="K1667" s="23">
        <v>2</v>
      </c>
      <c r="L1667" s="3"/>
      <c r="M1667" s="3"/>
      <c r="N1667" s="23"/>
      <c r="O1667"/>
    </row>
    <row r="1668" spans="1:15">
      <c r="A1668" s="66">
        <f>VLOOKUP(C1668,Index[],8,FALSE)</f>
        <v>43242</v>
      </c>
      <c r="B1668" s="5">
        <v>43293</v>
      </c>
      <c r="C1668" t="s">
        <v>449</v>
      </c>
      <c r="D1668" s="3">
        <f>VLOOKUP(C1668,Index[],2,FALSE)</f>
        <v>17</v>
      </c>
      <c r="E1668" s="3">
        <f>VLOOKUP(C1668,Index[],3,FALSE)</f>
        <v>0</v>
      </c>
      <c r="F1668" s="3">
        <f>VLOOKUP(C1668,Index[],4,FALSE)</f>
        <v>0</v>
      </c>
      <c r="G1668" s="3">
        <f>VLOOKUP(C1668,Index[],5,FALSE)</f>
        <v>0</v>
      </c>
      <c r="I1668">
        <f>VLOOKUP(Table1[[#This Row],[trait_name]],Trait[],2,FALSE)</f>
        <v>38</v>
      </c>
      <c r="J1668" s="23" t="s">
        <v>72</v>
      </c>
      <c r="K1668" s="23">
        <v>1</v>
      </c>
      <c r="L1668" s="3"/>
      <c r="N1668" s="23"/>
      <c r="O1668"/>
    </row>
    <row r="1669" spans="1:15">
      <c r="A1669" s="66">
        <f>VLOOKUP(C1669,Index[],8,FALSE)</f>
        <v>43242</v>
      </c>
      <c r="B1669" s="5">
        <v>43232</v>
      </c>
      <c r="C1669" t="s">
        <v>449</v>
      </c>
      <c r="D1669" s="3">
        <f>VLOOKUP(C1669,Index[],2,FALSE)</f>
        <v>17</v>
      </c>
      <c r="E1669" s="3">
        <f>VLOOKUP(C1669,Index[],3,FALSE)</f>
        <v>0</v>
      </c>
      <c r="F1669" s="3">
        <f>VLOOKUP(C1669,Index[],4,FALSE)</f>
        <v>0</v>
      </c>
      <c r="G1669" s="3">
        <f>VLOOKUP(C1669,Index[],5,FALSE)</f>
        <v>0</v>
      </c>
      <c r="I1669">
        <f>VLOOKUP(Table1[[#This Row],[trait_name]],Trait[],2,FALSE)</f>
        <v>38</v>
      </c>
      <c r="J1669" s="23" t="s">
        <v>72</v>
      </c>
      <c r="K1669" s="23">
        <v>1</v>
      </c>
      <c r="L1669" s="3"/>
      <c r="M1669" s="3"/>
      <c r="N1669" s="23"/>
      <c r="O1669"/>
    </row>
    <row r="1670" spans="1:15">
      <c r="A1670" s="66">
        <f>VLOOKUP(C1670,Index[],8,FALSE)</f>
        <v>43242</v>
      </c>
      <c r="B1670" s="5">
        <v>43311</v>
      </c>
      <c r="C1670" t="s">
        <v>449</v>
      </c>
      <c r="D1670" s="3">
        <f>VLOOKUP(C1670,Index[],2,FALSE)</f>
        <v>17</v>
      </c>
      <c r="E1670" s="3">
        <f>VLOOKUP(C1670,Index[],3,FALSE)</f>
        <v>0</v>
      </c>
      <c r="F1670" s="3">
        <f>VLOOKUP(C1670,Index[],4,FALSE)</f>
        <v>0</v>
      </c>
      <c r="G1670" s="3">
        <f>VLOOKUP(C1670,Index[],5,FALSE)</f>
        <v>0</v>
      </c>
      <c r="H1670" t="s">
        <v>325</v>
      </c>
      <c r="I1670">
        <f>VLOOKUP(Table1[[#This Row],[trait_name]],Trait[],2,FALSE)</f>
        <v>39</v>
      </c>
      <c r="J1670" s="23" t="s">
        <v>74</v>
      </c>
      <c r="K1670" s="23">
        <v>1</v>
      </c>
      <c r="L1670" s="3" t="s">
        <v>75</v>
      </c>
      <c r="M1670" s="3"/>
      <c r="N1670" s="23"/>
      <c r="O1670"/>
    </row>
    <row r="1671" spans="1:15">
      <c r="A1671" s="66">
        <f>VLOOKUP(C1671,Index[],8,FALSE)</f>
        <v>43242</v>
      </c>
      <c r="B1671" s="5">
        <v>43232</v>
      </c>
      <c r="C1671" t="s">
        <v>449</v>
      </c>
      <c r="D1671" s="3">
        <f>VLOOKUP(C1671,Index[],2,FALSE)</f>
        <v>17</v>
      </c>
      <c r="E1671" s="3">
        <f>VLOOKUP(C1671,Index[],3,FALSE)</f>
        <v>0</v>
      </c>
      <c r="F1671" s="3">
        <f>VLOOKUP(C1671,Index[],4,FALSE)</f>
        <v>0</v>
      </c>
      <c r="G1671" s="3">
        <f>VLOOKUP(C1671,Index[],5,FALSE)</f>
        <v>0</v>
      </c>
      <c r="H1671" t="s">
        <v>325</v>
      </c>
      <c r="I1671">
        <f>VLOOKUP(Table1[[#This Row],[trait_name]],Trait[],2,FALSE)</f>
        <v>40</v>
      </c>
      <c r="J1671" s="23" t="s">
        <v>76</v>
      </c>
      <c r="K1671" s="23">
        <v>1</v>
      </c>
      <c r="L1671" s="3" t="s">
        <v>77</v>
      </c>
      <c r="N1671" s="23"/>
      <c r="O1671"/>
    </row>
    <row r="1672" spans="1:15">
      <c r="A1672" s="66">
        <f>VLOOKUP(C1672,Index[],8,FALSE)</f>
        <v>43242</v>
      </c>
      <c r="B1672" s="5">
        <v>43232</v>
      </c>
      <c r="C1672" t="s">
        <v>449</v>
      </c>
      <c r="D1672" s="3">
        <f>VLOOKUP(C1672,Index[],2,FALSE)</f>
        <v>17</v>
      </c>
      <c r="E1672" s="3">
        <f>VLOOKUP(C1672,Index[],3,FALSE)</f>
        <v>0</v>
      </c>
      <c r="F1672" s="3">
        <f>VLOOKUP(C1672,Index[],4,FALSE)</f>
        <v>0</v>
      </c>
      <c r="G1672" s="3">
        <f>VLOOKUP(C1672,Index[],5,FALSE)</f>
        <v>0</v>
      </c>
      <c r="H1672" t="s">
        <v>325</v>
      </c>
      <c r="I1672">
        <f>VLOOKUP(Table1[[#This Row],[trait_name]],Trait[],2,FALSE)</f>
        <v>40</v>
      </c>
      <c r="J1672" s="23" t="s">
        <v>76</v>
      </c>
      <c r="K1672" s="23">
        <v>2</v>
      </c>
      <c r="L1672" s="3" t="s">
        <v>331</v>
      </c>
      <c r="M1672" s="3"/>
      <c r="N1672" s="23"/>
      <c r="O1672"/>
    </row>
    <row r="1673" spans="1:15">
      <c r="A1673" s="66">
        <f>VLOOKUP(C1673,Index[],8,FALSE)</f>
        <v>43242</v>
      </c>
      <c r="B1673" s="5">
        <v>43242</v>
      </c>
      <c r="C1673" t="s">
        <v>449</v>
      </c>
      <c r="D1673" s="3">
        <f>VLOOKUP(C1673,Index[],2,FALSE)</f>
        <v>17</v>
      </c>
      <c r="E1673" s="3">
        <f>VLOOKUP(C1673,Index[],3,FALSE)</f>
        <v>0</v>
      </c>
      <c r="F1673" s="3">
        <f>VLOOKUP(C1673,Index[],4,FALSE)</f>
        <v>0</v>
      </c>
      <c r="G1673" s="3">
        <f>VLOOKUP(C1673,Index[],5,FALSE)</f>
        <v>0</v>
      </c>
      <c r="H1673" t="s">
        <v>25</v>
      </c>
      <c r="I1673">
        <f>VLOOKUP(Table1[[#This Row],[trait_name]],Trait[],2,FALSE)</f>
        <v>41</v>
      </c>
      <c r="J1673" s="23" t="s">
        <v>78</v>
      </c>
      <c r="K1673" s="23">
        <v>1</v>
      </c>
      <c r="L1673" s="3" t="s">
        <v>80</v>
      </c>
      <c r="N1673" s="23"/>
      <c r="O1673"/>
    </row>
    <row r="1674" spans="1:15">
      <c r="A1674" s="66">
        <f>VLOOKUP(C1674,Index[],8,FALSE)</f>
        <v>43242</v>
      </c>
      <c r="B1674" s="5">
        <v>43232</v>
      </c>
      <c r="C1674" t="s">
        <v>449</v>
      </c>
      <c r="D1674" s="3">
        <f>VLOOKUP(C1674,Index[],2,FALSE)</f>
        <v>17</v>
      </c>
      <c r="E1674" s="3">
        <f>VLOOKUP(C1674,Index[],3,FALSE)</f>
        <v>0</v>
      </c>
      <c r="F1674" s="3">
        <f>VLOOKUP(C1674,Index[],4,FALSE)</f>
        <v>0</v>
      </c>
      <c r="G1674" s="3">
        <f>VLOOKUP(C1674,Index[],5,FALSE)</f>
        <v>0</v>
      </c>
      <c r="H1674" t="s">
        <v>325</v>
      </c>
      <c r="I1674">
        <f>VLOOKUP(Table1[[#This Row],[trait_name]],Trait[],2,FALSE)</f>
        <v>41</v>
      </c>
      <c r="J1674" s="23" t="s">
        <v>78</v>
      </c>
      <c r="K1674" s="23">
        <v>2</v>
      </c>
      <c r="L1674" s="3" t="s">
        <v>81</v>
      </c>
      <c r="M1674" s="3"/>
      <c r="N1674" s="23"/>
      <c r="O1674"/>
    </row>
    <row r="1675" spans="1:15">
      <c r="A1675" s="66">
        <f>VLOOKUP(C1675,Index[],8,FALSE)</f>
        <v>43242</v>
      </c>
      <c r="B1675" s="5">
        <v>43232</v>
      </c>
      <c r="C1675" t="s">
        <v>449</v>
      </c>
      <c r="D1675" s="3">
        <f>VLOOKUP(C1675,Index[],2,FALSE)</f>
        <v>17</v>
      </c>
      <c r="E1675" s="3">
        <f>VLOOKUP(C1675,Index[],3,FALSE)</f>
        <v>0</v>
      </c>
      <c r="F1675" s="3">
        <f>VLOOKUP(C1675,Index[],4,FALSE)</f>
        <v>0</v>
      </c>
      <c r="G1675" s="3">
        <f>VLOOKUP(C1675,Index[],5,FALSE)</f>
        <v>0</v>
      </c>
      <c r="H1675" t="s">
        <v>142</v>
      </c>
      <c r="I1675">
        <f>VLOOKUP(Table1[[#This Row],[trait_name]],Trait[],2,FALSE)</f>
        <v>42</v>
      </c>
      <c r="J1675" s="23" t="s">
        <v>82</v>
      </c>
      <c r="K1675" s="23">
        <v>1</v>
      </c>
      <c r="L1675" s="3" t="s">
        <v>313</v>
      </c>
      <c r="N1675" s="23"/>
      <c r="O1675"/>
    </row>
    <row r="1676" spans="1:15">
      <c r="A1676" s="66">
        <f>VLOOKUP(C1676,Index[],8,FALSE)</f>
        <v>43242</v>
      </c>
      <c r="B1676" s="5">
        <v>43232</v>
      </c>
      <c r="C1676" t="s">
        <v>449</v>
      </c>
      <c r="D1676" s="3">
        <f>VLOOKUP(C1676,Index[],2,FALSE)</f>
        <v>17</v>
      </c>
      <c r="E1676" s="3">
        <f>VLOOKUP(C1676,Index[],3,FALSE)</f>
        <v>0</v>
      </c>
      <c r="F1676" s="3">
        <f>VLOOKUP(C1676,Index[],4,FALSE)</f>
        <v>0</v>
      </c>
      <c r="G1676" s="3">
        <f>VLOOKUP(C1676,Index[],5,FALSE)</f>
        <v>0</v>
      </c>
      <c r="H1676" t="s">
        <v>17</v>
      </c>
      <c r="I1676">
        <f>VLOOKUP(Table1[[#This Row],[trait_name]],Trait[],2,FALSE)</f>
        <v>42</v>
      </c>
      <c r="J1676" s="23" t="s">
        <v>82</v>
      </c>
      <c r="K1676" s="23">
        <v>2</v>
      </c>
      <c r="L1676" s="3" t="s">
        <v>225</v>
      </c>
      <c r="M1676" s="3"/>
      <c r="N1676" s="23"/>
      <c r="O1676"/>
    </row>
    <row r="1677" spans="1:15">
      <c r="A1677" s="66">
        <f>VLOOKUP(C1677,Index[],8,FALSE)</f>
        <v>43242</v>
      </c>
      <c r="B1677" s="5">
        <v>43242</v>
      </c>
      <c r="C1677" t="s">
        <v>449</v>
      </c>
      <c r="D1677" s="3">
        <f>VLOOKUP(C1677,Index[],2,FALSE)</f>
        <v>17</v>
      </c>
      <c r="E1677" s="3">
        <f>VLOOKUP(C1677,Index[],3,FALSE)</f>
        <v>0</v>
      </c>
      <c r="F1677" s="3">
        <f>VLOOKUP(C1677,Index[],4,FALSE)</f>
        <v>0</v>
      </c>
      <c r="G1677" s="3">
        <f>VLOOKUP(C1677,Index[],5,FALSE)</f>
        <v>0</v>
      </c>
      <c r="H1677" t="s">
        <v>323</v>
      </c>
      <c r="I1677">
        <f>VLOOKUP(Table1[[#This Row],[trait_name]],Trait[],2,FALSE)</f>
        <v>43</v>
      </c>
      <c r="J1677" s="23" t="s">
        <v>86</v>
      </c>
      <c r="K1677" s="23">
        <v>2</v>
      </c>
      <c r="L1677" s="3" t="s">
        <v>296</v>
      </c>
      <c r="N1677" s="23"/>
      <c r="O1677"/>
    </row>
    <row r="1678" spans="1:15">
      <c r="A1678" s="66">
        <f>VLOOKUP(C1678,Index[],8,FALSE)</f>
        <v>43242</v>
      </c>
      <c r="B1678" s="5">
        <v>43242</v>
      </c>
      <c r="C1678" t="s">
        <v>449</v>
      </c>
      <c r="D1678" s="3">
        <f>VLOOKUP(C1678,Index[],2,FALSE)</f>
        <v>17</v>
      </c>
      <c r="E1678" s="3">
        <f>VLOOKUP(C1678,Index[],3,FALSE)</f>
        <v>0</v>
      </c>
      <c r="F1678" s="3">
        <f>VLOOKUP(C1678,Index[],4,FALSE)</f>
        <v>0</v>
      </c>
      <c r="G1678" s="3">
        <f>VLOOKUP(C1678,Index[],5,FALSE)</f>
        <v>0</v>
      </c>
      <c r="H1678" t="s">
        <v>25</v>
      </c>
      <c r="I1678">
        <f>VLOOKUP(Table1[[#This Row],[trait_name]],Trait[],2,FALSE)</f>
        <v>43</v>
      </c>
      <c r="J1678" s="23" t="s">
        <v>86</v>
      </c>
      <c r="K1678" s="23">
        <v>1</v>
      </c>
      <c r="L1678" s="3" t="s">
        <v>87</v>
      </c>
      <c r="N1678" s="23"/>
      <c r="O1678"/>
    </row>
    <row r="1679" spans="1:15">
      <c r="A1679" s="66">
        <f>VLOOKUP(C1679,Index[],8,FALSE)</f>
        <v>43242</v>
      </c>
      <c r="B1679" s="5">
        <v>43232</v>
      </c>
      <c r="C1679" t="s">
        <v>449</v>
      </c>
      <c r="D1679" s="3">
        <f>VLOOKUP(C1679,Index[],2,FALSE)</f>
        <v>17</v>
      </c>
      <c r="E1679" s="3">
        <f>VLOOKUP(C1679,Index[],3,FALSE)</f>
        <v>0</v>
      </c>
      <c r="F1679" s="3">
        <f>VLOOKUP(C1679,Index[],4,FALSE)</f>
        <v>0</v>
      </c>
      <c r="G1679" s="3">
        <f>VLOOKUP(C1679,Index[],5,FALSE)</f>
        <v>0</v>
      </c>
      <c r="I1679">
        <f>VLOOKUP(Table1[[#This Row],[trait_name]],Trait[],2,FALSE)</f>
        <v>43</v>
      </c>
      <c r="J1679" s="23" t="s">
        <v>86</v>
      </c>
      <c r="K1679" s="23">
        <v>3</v>
      </c>
      <c r="L1679" s="3"/>
      <c r="M1679" s="3"/>
      <c r="N1679" s="23"/>
      <c r="O1679"/>
    </row>
    <row r="1680" spans="1:15">
      <c r="A1680" s="66">
        <f>VLOOKUP(C1680,Index[],8,FALSE)</f>
        <v>43242</v>
      </c>
      <c r="B1680" s="5">
        <v>43232</v>
      </c>
      <c r="C1680" t="s">
        <v>449</v>
      </c>
      <c r="D1680" s="3">
        <f>VLOOKUP(C1680,Index[],2,FALSE)</f>
        <v>17</v>
      </c>
      <c r="E1680" s="3">
        <f>VLOOKUP(C1680,Index[],3,FALSE)</f>
        <v>0</v>
      </c>
      <c r="F1680" s="3">
        <f>VLOOKUP(C1680,Index[],4,FALSE)</f>
        <v>0</v>
      </c>
      <c r="G1680" s="3">
        <f>VLOOKUP(C1680,Index[],5,FALSE)</f>
        <v>0</v>
      </c>
      <c r="H1680" t="s">
        <v>325</v>
      </c>
      <c r="I1680">
        <f>VLOOKUP(Table1[[#This Row],[trait_name]],Trait[],2,FALSE)</f>
        <v>44</v>
      </c>
      <c r="J1680" s="23" t="s">
        <v>88</v>
      </c>
      <c r="K1680" s="23">
        <v>2</v>
      </c>
      <c r="L1680" s="3" t="s">
        <v>176</v>
      </c>
      <c r="M1680" s="3"/>
      <c r="N1680" s="24"/>
      <c r="O1680"/>
    </row>
    <row r="1681" spans="1:15">
      <c r="A1681" s="66">
        <f>VLOOKUP(C1681,Index[],8,FALSE)</f>
        <v>43242</v>
      </c>
      <c r="B1681" s="5">
        <v>43232</v>
      </c>
      <c r="C1681" t="s">
        <v>449</v>
      </c>
      <c r="D1681" s="3">
        <f>VLOOKUP(C1681,Index[],2,FALSE)</f>
        <v>17</v>
      </c>
      <c r="E1681" s="3">
        <f>VLOOKUP(C1681,Index[],3,FALSE)</f>
        <v>0</v>
      </c>
      <c r="F1681" s="3">
        <f>VLOOKUP(C1681,Index[],4,FALSE)</f>
        <v>0</v>
      </c>
      <c r="G1681" s="3">
        <f>VLOOKUP(C1681,Index[],5,FALSE)</f>
        <v>0</v>
      </c>
      <c r="H1681" t="s">
        <v>325</v>
      </c>
      <c r="I1681">
        <f>VLOOKUP(Table1[[#This Row],[trait_name]],Trait[],2,FALSE)</f>
        <v>44</v>
      </c>
      <c r="J1681" s="23" t="s">
        <v>88</v>
      </c>
      <c r="K1681" s="23">
        <v>1</v>
      </c>
      <c r="L1681" s="3" t="s">
        <v>90</v>
      </c>
      <c r="N1681" s="24"/>
      <c r="O1681"/>
    </row>
    <row r="1682" spans="1:15">
      <c r="A1682" s="66">
        <f>VLOOKUP(C1682,Index[],8,FALSE)</f>
        <v>43242</v>
      </c>
      <c r="B1682" s="5">
        <v>43232</v>
      </c>
      <c r="C1682" t="s">
        <v>449</v>
      </c>
      <c r="D1682" s="3">
        <f>VLOOKUP(C1682,Index[],2,FALSE)</f>
        <v>17</v>
      </c>
      <c r="E1682" s="3">
        <f>VLOOKUP(C1682,Index[],3,FALSE)</f>
        <v>0</v>
      </c>
      <c r="F1682" s="3">
        <f>VLOOKUP(C1682,Index[],4,FALSE)</f>
        <v>0</v>
      </c>
      <c r="G1682" s="3">
        <f>VLOOKUP(C1682,Index[],5,FALSE)</f>
        <v>0</v>
      </c>
      <c r="H1682" t="s">
        <v>25</v>
      </c>
      <c r="I1682">
        <f>VLOOKUP(Table1[[#This Row],[trait_name]],Trait[],2,FALSE)</f>
        <v>45</v>
      </c>
      <c r="J1682" s="23" t="s">
        <v>92</v>
      </c>
      <c r="K1682" s="23">
        <v>2</v>
      </c>
      <c r="L1682" s="3" t="s">
        <v>93</v>
      </c>
      <c r="M1682" s="3"/>
      <c r="N1682" s="24"/>
      <c r="O1682"/>
    </row>
    <row r="1683" spans="1:15">
      <c r="A1683" s="66">
        <f>VLOOKUP(C1683,Index[],8,FALSE)</f>
        <v>43242</v>
      </c>
      <c r="B1683" s="5">
        <v>43313</v>
      </c>
      <c r="C1683" t="s">
        <v>449</v>
      </c>
      <c r="D1683" s="3">
        <f>VLOOKUP(C1683,Index[],2,FALSE)</f>
        <v>17</v>
      </c>
      <c r="E1683" s="3">
        <f>VLOOKUP(C1683,Index[],3,FALSE)</f>
        <v>0</v>
      </c>
      <c r="F1683" s="3">
        <f>VLOOKUP(C1683,Index[],4,FALSE)</f>
        <v>0</v>
      </c>
      <c r="G1683" s="3">
        <f>VLOOKUP(C1683,Index[],5,FALSE)</f>
        <v>0</v>
      </c>
      <c r="H1683" t="s">
        <v>453</v>
      </c>
      <c r="I1683">
        <f>VLOOKUP(Table1[[#This Row],[trait_name]],Trait[],2,FALSE)</f>
        <v>45</v>
      </c>
      <c r="J1683" s="23" t="s">
        <v>92</v>
      </c>
      <c r="K1683" s="23">
        <v>3</v>
      </c>
      <c r="L1683" s="3" t="s">
        <v>94</v>
      </c>
      <c r="M1683" s="3"/>
      <c r="N1683" s="23"/>
      <c r="O1683"/>
    </row>
    <row r="1684" spans="1:15">
      <c r="A1684" s="66">
        <f>VLOOKUP(C1684,Index[],8,FALSE)</f>
        <v>43242</v>
      </c>
      <c r="B1684" s="5">
        <v>43242</v>
      </c>
      <c r="C1684" t="s">
        <v>449</v>
      </c>
      <c r="D1684" s="3">
        <f>VLOOKUP(C1684,Index[],2,FALSE)</f>
        <v>17</v>
      </c>
      <c r="E1684" s="3">
        <f>VLOOKUP(C1684,Index[],3,FALSE)</f>
        <v>0</v>
      </c>
      <c r="F1684" s="3">
        <f>VLOOKUP(C1684,Index[],4,FALSE)</f>
        <v>0</v>
      </c>
      <c r="G1684" s="3">
        <f>VLOOKUP(C1684,Index[],5,FALSE)</f>
        <v>0</v>
      </c>
      <c r="H1684" t="s">
        <v>25</v>
      </c>
      <c r="I1684">
        <f>VLOOKUP(Table1[[#This Row],[trait_name]],Trait[],2,FALSE)</f>
        <v>45</v>
      </c>
      <c r="J1684" s="23" t="s">
        <v>92</v>
      </c>
      <c r="K1684" s="23">
        <v>1</v>
      </c>
      <c r="L1684" s="3" t="s">
        <v>96</v>
      </c>
      <c r="N1684" s="23"/>
      <c r="O1684"/>
    </row>
    <row r="1685" spans="1:15">
      <c r="A1685" s="66">
        <f>VLOOKUP(C1685,Index[],8,FALSE)</f>
        <v>43242</v>
      </c>
      <c r="B1685" s="5">
        <v>43232</v>
      </c>
      <c r="C1685" t="s">
        <v>449</v>
      </c>
      <c r="D1685" s="3">
        <f>VLOOKUP(C1685,Index[],2,FALSE)</f>
        <v>17</v>
      </c>
      <c r="E1685" s="3">
        <f>VLOOKUP(C1685,Index[],3,FALSE)</f>
        <v>0</v>
      </c>
      <c r="F1685" s="3">
        <f>VLOOKUP(C1685,Index[],4,FALSE)</f>
        <v>0</v>
      </c>
      <c r="G1685" s="3">
        <f>VLOOKUP(C1685,Index[],5,FALSE)</f>
        <v>0</v>
      </c>
      <c r="H1685" t="s">
        <v>455</v>
      </c>
      <c r="I1685">
        <f>VLOOKUP(Table1[[#This Row],[trait_name]],Trait[],2,FALSE)</f>
        <v>46</v>
      </c>
      <c r="J1685" s="23" t="s">
        <v>97</v>
      </c>
      <c r="K1685" s="23">
        <v>2</v>
      </c>
      <c r="L1685" s="3" t="s">
        <v>108</v>
      </c>
      <c r="M1685" s="3"/>
      <c r="N1685" s="23"/>
      <c r="O1685"/>
    </row>
    <row r="1686" spans="1:15">
      <c r="A1686" s="66">
        <f>VLOOKUP(C1686,Index[],8,FALSE)</f>
        <v>43242</v>
      </c>
      <c r="B1686" s="5">
        <v>43232</v>
      </c>
      <c r="C1686" t="s">
        <v>449</v>
      </c>
      <c r="D1686" s="3">
        <f>VLOOKUP(C1686,Index[],2,FALSE)</f>
        <v>17</v>
      </c>
      <c r="E1686" s="3">
        <f>VLOOKUP(C1686,Index[],3,FALSE)</f>
        <v>0</v>
      </c>
      <c r="F1686" s="3">
        <f>VLOOKUP(C1686,Index[],4,FALSE)</f>
        <v>0</v>
      </c>
      <c r="G1686" s="3">
        <f>VLOOKUP(C1686,Index[],5,FALSE)</f>
        <v>0</v>
      </c>
      <c r="H1686" t="s">
        <v>455</v>
      </c>
      <c r="I1686">
        <f>VLOOKUP(Table1[[#This Row],[trait_name]],Trait[],2,FALSE)</f>
        <v>46</v>
      </c>
      <c r="J1686" s="23" t="s">
        <v>97</v>
      </c>
      <c r="K1686" s="23">
        <v>1</v>
      </c>
      <c r="L1686" s="3" t="s">
        <v>98</v>
      </c>
      <c r="N1686" s="23"/>
      <c r="O1686"/>
    </row>
    <row r="1687" spans="1:15">
      <c r="A1687" s="66">
        <f>VLOOKUP(C1687,Index[],8,FALSE)</f>
        <v>43242</v>
      </c>
      <c r="B1687" s="5">
        <v>43232</v>
      </c>
      <c r="C1687" t="s">
        <v>449</v>
      </c>
      <c r="D1687" s="3">
        <f>VLOOKUP(C1687,Index[],2,FALSE)</f>
        <v>17</v>
      </c>
      <c r="E1687" s="3">
        <f>VLOOKUP(C1687,Index[],3,FALSE)</f>
        <v>0</v>
      </c>
      <c r="F1687" s="3">
        <f>VLOOKUP(C1687,Index[],4,FALSE)</f>
        <v>0</v>
      </c>
      <c r="G1687" s="3">
        <f>VLOOKUP(C1687,Index[],5,FALSE)</f>
        <v>0</v>
      </c>
      <c r="H1687" t="s">
        <v>455</v>
      </c>
      <c r="I1687">
        <f>VLOOKUP(Table1[[#This Row],[trait_name]],Trait[],2,FALSE)</f>
        <v>47</v>
      </c>
      <c r="J1687" s="23" t="s">
        <v>99</v>
      </c>
      <c r="K1687" s="23">
        <v>1</v>
      </c>
      <c r="L1687" s="3" t="s">
        <v>228</v>
      </c>
      <c r="N1687" s="23"/>
      <c r="O1687"/>
    </row>
    <row r="1688" spans="1:15">
      <c r="A1688" s="66">
        <f>VLOOKUP(C1688,Index[],8,FALSE)</f>
        <v>43242</v>
      </c>
      <c r="B1688" s="5">
        <v>43232</v>
      </c>
      <c r="C1688" t="s">
        <v>449</v>
      </c>
      <c r="D1688" s="3">
        <f>VLOOKUP(C1688,Index[],2,FALSE)</f>
        <v>17</v>
      </c>
      <c r="E1688" s="3">
        <f>VLOOKUP(C1688,Index[],3,FALSE)</f>
        <v>0</v>
      </c>
      <c r="F1688" s="3">
        <f>VLOOKUP(C1688,Index[],4,FALSE)</f>
        <v>0</v>
      </c>
      <c r="G1688" s="3">
        <f>VLOOKUP(C1688,Index[],5,FALSE)</f>
        <v>0</v>
      </c>
      <c r="I1688">
        <f>VLOOKUP(Table1[[#This Row],[trait_name]],Trait[],2,FALSE)</f>
        <v>47</v>
      </c>
      <c r="J1688" s="23" t="s">
        <v>99</v>
      </c>
      <c r="K1688" s="23">
        <v>2</v>
      </c>
      <c r="L1688" s="3"/>
      <c r="M1688" s="3"/>
      <c r="N1688" s="23"/>
      <c r="O1688"/>
    </row>
    <row r="1689" spans="1:15">
      <c r="A1689" s="66">
        <f>VLOOKUP(C1689,Index[],8,FALSE)</f>
        <v>43242</v>
      </c>
      <c r="B1689" s="5">
        <v>43232</v>
      </c>
      <c r="C1689" t="s">
        <v>449</v>
      </c>
      <c r="D1689" s="3">
        <f>VLOOKUP(C1689,Index[],2,FALSE)</f>
        <v>17</v>
      </c>
      <c r="E1689" s="3">
        <f>VLOOKUP(C1689,Index[],3,FALSE)</f>
        <v>0</v>
      </c>
      <c r="F1689" s="3">
        <f>VLOOKUP(C1689,Index[],4,FALSE)</f>
        <v>0</v>
      </c>
      <c r="G1689" s="3">
        <f>VLOOKUP(C1689,Index[],5,FALSE)</f>
        <v>0</v>
      </c>
      <c r="H1689" t="s">
        <v>142</v>
      </c>
      <c r="I1689">
        <f>VLOOKUP(Table1[[#This Row],[trait_name]],Trait[],2,FALSE)</f>
        <v>48</v>
      </c>
      <c r="J1689" s="23" t="s">
        <v>101</v>
      </c>
      <c r="K1689" s="23">
        <v>1</v>
      </c>
      <c r="L1689" s="3" t="s">
        <v>256</v>
      </c>
      <c r="M1689" s="3"/>
      <c r="N1689" s="23"/>
      <c r="O1689"/>
    </row>
    <row r="1690" spans="1:15">
      <c r="A1690" s="66">
        <f>VLOOKUP(C1690,Index[],8,FALSE)</f>
        <v>43242</v>
      </c>
      <c r="B1690" s="5">
        <v>43232</v>
      </c>
      <c r="C1690" t="s">
        <v>449</v>
      </c>
      <c r="D1690" s="3">
        <f>VLOOKUP(C1690,Index[],2,FALSE)</f>
        <v>17</v>
      </c>
      <c r="E1690" s="3">
        <f>VLOOKUP(C1690,Index[],3,FALSE)</f>
        <v>0</v>
      </c>
      <c r="F1690" s="3">
        <f>VLOOKUP(C1690,Index[],4,FALSE)</f>
        <v>0</v>
      </c>
      <c r="G1690" s="3">
        <f>VLOOKUP(C1690,Index[],5,FALSE)</f>
        <v>0</v>
      </c>
      <c r="H1690" t="s">
        <v>142</v>
      </c>
      <c r="I1690">
        <f>VLOOKUP(Table1[[#This Row],[trait_name]],Trait[],2,FALSE)</f>
        <v>49</v>
      </c>
      <c r="J1690" s="23" t="s">
        <v>104</v>
      </c>
      <c r="K1690" s="23">
        <v>1</v>
      </c>
      <c r="L1690" s="3" t="s">
        <v>173</v>
      </c>
      <c r="M1690" s="3"/>
      <c r="N1690" s="23"/>
      <c r="O1690"/>
    </row>
    <row r="1691" spans="1:15">
      <c r="A1691" s="66">
        <f>VLOOKUP(C1691,Index[],8,FALSE)</f>
        <v>43242</v>
      </c>
      <c r="B1691" s="5">
        <v>43311</v>
      </c>
      <c r="C1691" t="s">
        <v>449</v>
      </c>
      <c r="D1691" s="3">
        <f>VLOOKUP(C1691,Index[],2,FALSE)</f>
        <v>17</v>
      </c>
      <c r="E1691" s="3">
        <f>VLOOKUP(C1691,Index[],3,FALSE)</f>
        <v>0</v>
      </c>
      <c r="F1691" s="3">
        <f>VLOOKUP(C1691,Index[],4,FALSE)</f>
        <v>0</v>
      </c>
      <c r="G1691" s="3">
        <f>VLOOKUP(C1691,Index[],5,FALSE)</f>
        <v>0</v>
      </c>
      <c r="I1691">
        <f>VLOOKUP(Table1[[#This Row],[trait_name]],Trait[],2,FALSE)</f>
        <v>50</v>
      </c>
      <c r="J1691" s="23" t="s">
        <v>106</v>
      </c>
      <c r="L1691" s="3"/>
      <c r="M1691" s="3"/>
      <c r="N1691" s="23"/>
      <c r="O1691"/>
    </row>
    <row r="1692" spans="1:15">
      <c r="A1692" s="66">
        <f>VLOOKUP(C1692,Index[],8,FALSE)</f>
        <v>43242</v>
      </c>
      <c r="B1692" s="5">
        <v>43232</v>
      </c>
      <c r="C1692" t="s">
        <v>449</v>
      </c>
      <c r="D1692" s="3">
        <f>VLOOKUP(C1692,Index[],2,FALSE)</f>
        <v>17</v>
      </c>
      <c r="E1692" s="3">
        <f>VLOOKUP(C1692,Index[],3,FALSE)</f>
        <v>0</v>
      </c>
      <c r="F1692" s="3">
        <f>VLOOKUP(C1692,Index[],4,FALSE)</f>
        <v>0</v>
      </c>
      <c r="G1692" s="3">
        <f>VLOOKUP(C1692,Index[],5,FALSE)</f>
        <v>0</v>
      </c>
      <c r="I1692">
        <f>VLOOKUP(Table1[[#This Row],[trait_name]],Trait[],2,FALSE)</f>
        <v>51</v>
      </c>
      <c r="J1692" s="23" t="s">
        <v>107</v>
      </c>
      <c r="K1692" s="23">
        <v>1</v>
      </c>
      <c r="L1692" s="3" t="s">
        <v>376</v>
      </c>
      <c r="M1692" s="3"/>
      <c r="N1692" s="23"/>
      <c r="O1692"/>
    </row>
    <row r="1693" spans="1:15">
      <c r="A1693" s="66">
        <f>VLOOKUP(C1693,Index[],8,FALSE)</f>
        <v>43242</v>
      </c>
      <c r="B1693" s="5">
        <v>43232</v>
      </c>
      <c r="C1693" t="s">
        <v>449</v>
      </c>
      <c r="D1693" s="3">
        <f>VLOOKUP(C1693,Index[],2,FALSE)</f>
        <v>17</v>
      </c>
      <c r="E1693" s="3">
        <f>VLOOKUP(C1693,Index[],3,FALSE)</f>
        <v>0</v>
      </c>
      <c r="F1693" s="3">
        <f>VLOOKUP(C1693,Index[],4,FALSE)</f>
        <v>0</v>
      </c>
      <c r="G1693" s="3">
        <f>VLOOKUP(C1693,Index[],5,FALSE)</f>
        <v>0</v>
      </c>
      <c r="H1693" t="s">
        <v>455</v>
      </c>
      <c r="I1693">
        <f>VLOOKUP(Table1[[#This Row],[trait_name]],Trait[],2,FALSE)</f>
        <v>52</v>
      </c>
      <c r="J1693" s="23" t="s">
        <v>109</v>
      </c>
      <c r="K1693" s="23">
        <v>1</v>
      </c>
      <c r="L1693" s="3" t="s">
        <v>110</v>
      </c>
      <c r="N1693" s="23"/>
      <c r="O1693"/>
    </row>
    <row r="1694" spans="1:15">
      <c r="A1694" s="66">
        <f>VLOOKUP(C1694,Index[],8,FALSE)</f>
        <v>43242</v>
      </c>
      <c r="B1694" s="5">
        <v>43232</v>
      </c>
      <c r="C1694" t="s">
        <v>449</v>
      </c>
      <c r="D1694" s="3">
        <f>VLOOKUP(C1694,Index[],2,FALSE)</f>
        <v>17</v>
      </c>
      <c r="E1694" s="3">
        <f>VLOOKUP(C1694,Index[],3,FALSE)</f>
        <v>0</v>
      </c>
      <c r="F1694" s="3">
        <f>VLOOKUP(C1694,Index[],4,FALSE)</f>
        <v>0</v>
      </c>
      <c r="G1694" s="3">
        <f>VLOOKUP(C1694,Index[],5,FALSE)</f>
        <v>0</v>
      </c>
      <c r="H1694" t="s">
        <v>323</v>
      </c>
      <c r="I1694">
        <f>VLOOKUP(Table1[[#This Row],[trait_name]],Trait[],2,FALSE)</f>
        <v>52</v>
      </c>
      <c r="J1694" s="23" t="s">
        <v>109</v>
      </c>
      <c r="K1694" s="23">
        <v>2</v>
      </c>
      <c r="L1694" s="3" t="s">
        <v>318</v>
      </c>
      <c r="M1694" s="3"/>
      <c r="N1694" s="23"/>
      <c r="O1694"/>
    </row>
    <row r="1695" spans="1:15">
      <c r="A1695" s="66">
        <f>VLOOKUP(C1695,Index[],8,FALSE)</f>
        <v>43242</v>
      </c>
      <c r="B1695" s="5">
        <v>43242</v>
      </c>
      <c r="C1695" t="s">
        <v>449</v>
      </c>
      <c r="D1695" s="3">
        <f>VLOOKUP(C1695,Index[],2,FALSE)</f>
        <v>17</v>
      </c>
      <c r="E1695" s="3">
        <f>VLOOKUP(C1695,Index[],3,FALSE)</f>
        <v>0</v>
      </c>
      <c r="F1695" s="3">
        <f>VLOOKUP(C1695,Index[],4,FALSE)</f>
        <v>0</v>
      </c>
      <c r="G1695" s="3">
        <f>VLOOKUP(C1695,Index[],5,FALSE)</f>
        <v>0</v>
      </c>
      <c r="H1695" t="s">
        <v>25</v>
      </c>
      <c r="I1695">
        <f>VLOOKUP(Table1[[#This Row],[trait_name]],Trait[],2,FALSE)</f>
        <v>53</v>
      </c>
      <c r="J1695" s="23" t="s">
        <v>112</v>
      </c>
      <c r="K1695" s="23">
        <v>2</v>
      </c>
      <c r="L1695" s="3" t="s">
        <v>184</v>
      </c>
      <c r="N1695" s="23"/>
      <c r="O1695"/>
    </row>
    <row r="1696" spans="1:15">
      <c r="A1696" s="66">
        <f>VLOOKUP(C1696,Index[],8,FALSE)</f>
        <v>43242</v>
      </c>
      <c r="B1696" s="5">
        <v>43242</v>
      </c>
      <c r="C1696" t="s">
        <v>449</v>
      </c>
      <c r="D1696" s="3">
        <f>VLOOKUP(C1696,Index[],2,FALSE)</f>
        <v>17</v>
      </c>
      <c r="E1696" s="3">
        <f>VLOOKUP(C1696,Index[],3,FALSE)</f>
        <v>0</v>
      </c>
      <c r="F1696" s="3">
        <f>VLOOKUP(C1696,Index[],4,FALSE)</f>
        <v>0</v>
      </c>
      <c r="G1696" s="3">
        <f>VLOOKUP(C1696,Index[],5,FALSE)</f>
        <v>0</v>
      </c>
      <c r="H1696" t="s">
        <v>25</v>
      </c>
      <c r="I1696">
        <f>VLOOKUP(Table1[[#This Row],[trait_name]],Trait[],2,FALSE)</f>
        <v>53</v>
      </c>
      <c r="J1696" s="23" t="s">
        <v>112</v>
      </c>
      <c r="K1696" s="23">
        <v>3</v>
      </c>
      <c r="L1696" s="3" t="s">
        <v>185</v>
      </c>
      <c r="N1696" s="23"/>
      <c r="O1696"/>
    </row>
    <row r="1697" spans="1:15">
      <c r="A1697" s="66">
        <f>VLOOKUP(C1697,Index[],8,FALSE)</f>
        <v>43242</v>
      </c>
      <c r="B1697" s="5">
        <v>43242</v>
      </c>
      <c r="C1697" t="s">
        <v>449</v>
      </c>
      <c r="D1697" s="3">
        <f>VLOOKUP(C1697,Index[],2,FALSE)</f>
        <v>17</v>
      </c>
      <c r="E1697" s="3">
        <f>VLOOKUP(C1697,Index[],3,FALSE)</f>
        <v>0</v>
      </c>
      <c r="F1697" s="3">
        <f>VLOOKUP(C1697,Index[],4,FALSE)</f>
        <v>0</v>
      </c>
      <c r="G1697" s="3">
        <f>VLOOKUP(C1697,Index[],5,FALSE)</f>
        <v>0</v>
      </c>
      <c r="H1697" t="s">
        <v>142</v>
      </c>
      <c r="I1697">
        <f>VLOOKUP(Table1[[#This Row],[trait_name]],Trait[],2,FALSE)</f>
        <v>53</v>
      </c>
      <c r="J1697" s="23" t="s">
        <v>112</v>
      </c>
      <c r="K1697" s="23">
        <v>1</v>
      </c>
      <c r="L1697" s="3" t="s">
        <v>115</v>
      </c>
      <c r="N1697" s="23"/>
      <c r="O1697"/>
    </row>
    <row r="1698" spans="1:15">
      <c r="A1698" s="66">
        <f>VLOOKUP(C1698,Index[],8,FALSE)</f>
        <v>43242</v>
      </c>
      <c r="B1698" s="5">
        <v>43232</v>
      </c>
      <c r="C1698" t="s">
        <v>449</v>
      </c>
      <c r="D1698" s="3">
        <f>VLOOKUP(C1698,Index[],2,FALSE)</f>
        <v>17</v>
      </c>
      <c r="E1698" s="3">
        <f>VLOOKUP(C1698,Index[],3,FALSE)</f>
        <v>0</v>
      </c>
      <c r="F1698" s="3">
        <f>VLOOKUP(C1698,Index[],4,FALSE)</f>
        <v>0</v>
      </c>
      <c r="G1698" s="3">
        <f>VLOOKUP(C1698,Index[],5,FALSE)</f>
        <v>0</v>
      </c>
      <c r="I1698">
        <f>VLOOKUP(Table1[[#This Row],[trait_name]],Trait[],2,FALSE)</f>
        <v>53</v>
      </c>
      <c r="J1698" s="23" t="s">
        <v>112</v>
      </c>
      <c r="K1698" s="23">
        <v>4</v>
      </c>
      <c r="L1698" s="3"/>
      <c r="M1698" s="3"/>
      <c r="N1698" s="23"/>
      <c r="O1698"/>
    </row>
    <row r="1699" spans="1:15">
      <c r="A1699" s="66">
        <f>VLOOKUP(C1699,Index[],8,FALSE)</f>
        <v>43242</v>
      </c>
      <c r="B1699" s="5">
        <v>43232</v>
      </c>
      <c r="C1699" t="s">
        <v>449</v>
      </c>
      <c r="D1699" s="3">
        <f>VLOOKUP(C1699,Index[],2,FALSE)</f>
        <v>17</v>
      </c>
      <c r="E1699" s="3">
        <f>VLOOKUP(C1699,Index[],3,FALSE)</f>
        <v>0</v>
      </c>
      <c r="F1699" s="3">
        <f>VLOOKUP(C1699,Index[],4,FALSE)</f>
        <v>0</v>
      </c>
      <c r="G1699" s="3">
        <f>VLOOKUP(C1699,Index[],5,FALSE)</f>
        <v>0</v>
      </c>
      <c r="H1699" t="s">
        <v>165</v>
      </c>
      <c r="I1699">
        <f>VLOOKUP(Table1[[#This Row],[trait_name]],Trait[],2,FALSE)</f>
        <v>54</v>
      </c>
      <c r="J1699" s="23" t="s">
        <v>116</v>
      </c>
      <c r="K1699" s="23">
        <v>5</v>
      </c>
      <c r="L1699" s="3" t="s">
        <v>379</v>
      </c>
      <c r="M1699" s="3"/>
      <c r="N1699" s="23"/>
      <c r="O1699"/>
    </row>
    <row r="1700" spans="1:15">
      <c r="A1700" s="66">
        <f>VLOOKUP(C1700,Index[],8,FALSE)</f>
        <v>43242</v>
      </c>
      <c r="B1700" s="5">
        <v>43242</v>
      </c>
      <c r="C1700" t="s">
        <v>449</v>
      </c>
      <c r="D1700" s="3">
        <f>VLOOKUP(C1700,Index[],2,FALSE)</f>
        <v>17</v>
      </c>
      <c r="E1700" s="3">
        <f>VLOOKUP(C1700,Index[],3,FALSE)</f>
        <v>0</v>
      </c>
      <c r="F1700" s="3">
        <f>VLOOKUP(C1700,Index[],4,FALSE)</f>
        <v>0</v>
      </c>
      <c r="G1700" s="3">
        <f>VLOOKUP(C1700,Index[],5,FALSE)</f>
        <v>0</v>
      </c>
      <c r="H1700" t="s">
        <v>25</v>
      </c>
      <c r="I1700">
        <f>VLOOKUP(Table1[[#This Row],[trait_name]],Trait[],2,FALSE)</f>
        <v>54</v>
      </c>
      <c r="J1700" s="23" t="s">
        <v>116</v>
      </c>
      <c r="K1700" s="23">
        <v>1</v>
      </c>
      <c r="L1700" s="3" t="s">
        <v>117</v>
      </c>
      <c r="N1700" s="23"/>
      <c r="O1700"/>
    </row>
    <row r="1701" spans="1:15">
      <c r="A1701" s="66">
        <f>VLOOKUP(C1701,Index[],8,FALSE)</f>
        <v>43242</v>
      </c>
      <c r="B1701" s="5">
        <v>43242</v>
      </c>
      <c r="C1701" t="s">
        <v>449</v>
      </c>
      <c r="D1701" s="3">
        <f>VLOOKUP(C1701,Index[],2,FALSE)</f>
        <v>17</v>
      </c>
      <c r="E1701" s="3">
        <f>VLOOKUP(C1701,Index[],3,FALSE)</f>
        <v>0</v>
      </c>
      <c r="F1701" s="3">
        <f>VLOOKUP(C1701,Index[],4,FALSE)</f>
        <v>0</v>
      </c>
      <c r="G1701" s="3">
        <f>VLOOKUP(C1701,Index[],5,FALSE)</f>
        <v>0</v>
      </c>
      <c r="H1701" t="s">
        <v>186</v>
      </c>
      <c r="I1701">
        <f>VLOOKUP(Table1[[#This Row],[trait_name]],Trait[],2,FALSE)</f>
        <v>54</v>
      </c>
      <c r="J1701" s="23" t="s">
        <v>116</v>
      </c>
      <c r="K1701" s="23">
        <v>4</v>
      </c>
      <c r="L1701" s="3" t="s">
        <v>187</v>
      </c>
      <c r="N1701" s="23"/>
      <c r="O1701"/>
    </row>
    <row r="1702" spans="1:15">
      <c r="A1702" s="66">
        <f>VLOOKUP(C1702,Index[],8,FALSE)</f>
        <v>43242</v>
      </c>
      <c r="B1702" s="5">
        <v>43242</v>
      </c>
      <c r="C1702" t="s">
        <v>449</v>
      </c>
      <c r="D1702" s="3">
        <f>VLOOKUP(C1702,Index[],2,FALSE)</f>
        <v>17</v>
      </c>
      <c r="E1702" s="3">
        <f>VLOOKUP(C1702,Index[],3,FALSE)</f>
        <v>0</v>
      </c>
      <c r="F1702" s="3">
        <f>VLOOKUP(C1702,Index[],4,FALSE)</f>
        <v>0</v>
      </c>
      <c r="G1702" s="3">
        <f>VLOOKUP(C1702,Index[],5,FALSE)</f>
        <v>0</v>
      </c>
      <c r="H1702" t="s">
        <v>142</v>
      </c>
      <c r="I1702">
        <f>VLOOKUP(Table1[[#This Row],[trait_name]],Trait[],2,FALSE)</f>
        <v>54</v>
      </c>
      <c r="J1702" s="23" t="s">
        <v>116</v>
      </c>
      <c r="K1702" s="23">
        <v>3</v>
      </c>
      <c r="L1702" s="3" t="s">
        <v>118</v>
      </c>
      <c r="N1702" s="23"/>
      <c r="O1702"/>
    </row>
    <row r="1703" spans="1:15">
      <c r="A1703" s="66">
        <f>VLOOKUP(C1703,Index[],8,FALSE)</f>
        <v>43242</v>
      </c>
      <c r="B1703" s="5">
        <v>43242</v>
      </c>
      <c r="C1703" t="s">
        <v>449</v>
      </c>
      <c r="D1703" s="3">
        <f>VLOOKUP(C1703,Index[],2,FALSE)</f>
        <v>17</v>
      </c>
      <c r="E1703" s="3">
        <f>VLOOKUP(C1703,Index[],3,FALSE)</f>
        <v>0</v>
      </c>
      <c r="F1703" s="3">
        <f>VLOOKUP(C1703,Index[],4,FALSE)</f>
        <v>0</v>
      </c>
      <c r="G1703" s="3">
        <f>VLOOKUP(C1703,Index[],5,FALSE)</f>
        <v>0</v>
      </c>
      <c r="H1703" t="s">
        <v>142</v>
      </c>
      <c r="I1703">
        <f>VLOOKUP(Table1[[#This Row],[trait_name]],Trait[],2,FALSE)</f>
        <v>54</v>
      </c>
      <c r="J1703" s="23" t="s">
        <v>116</v>
      </c>
      <c r="K1703" s="23">
        <v>2</v>
      </c>
      <c r="L1703" s="3" t="s">
        <v>170</v>
      </c>
      <c r="N1703" s="23"/>
      <c r="O1703"/>
    </row>
    <row r="1704" spans="1:15">
      <c r="A1704" s="66">
        <f>VLOOKUP(C1704,Index[],8,FALSE)</f>
        <v>43242</v>
      </c>
      <c r="B1704" s="5">
        <v>43232</v>
      </c>
      <c r="C1704" t="s">
        <v>449</v>
      </c>
      <c r="D1704" s="3">
        <f>VLOOKUP(C1704,Index[],2,FALSE)</f>
        <v>17</v>
      </c>
      <c r="E1704" s="3">
        <f>VLOOKUP(C1704,Index[],3,FALSE)</f>
        <v>0</v>
      </c>
      <c r="F1704" s="3">
        <f>VLOOKUP(C1704,Index[],4,FALSE)</f>
        <v>0</v>
      </c>
      <c r="G1704" s="3">
        <f>VLOOKUP(C1704,Index[],5,FALSE)</f>
        <v>0</v>
      </c>
      <c r="H1704" t="s">
        <v>323</v>
      </c>
      <c r="I1704">
        <f>VLOOKUP(Table1[[#This Row],[trait_name]],Trait[],2,FALSE)</f>
        <v>55</v>
      </c>
      <c r="J1704" s="23" t="s">
        <v>119</v>
      </c>
      <c r="K1704" s="23">
        <v>1</v>
      </c>
      <c r="L1704" s="3" t="s">
        <v>232</v>
      </c>
      <c r="N1704" s="23"/>
      <c r="O1704"/>
    </row>
    <row r="1705" spans="1:15">
      <c r="A1705" s="66">
        <f>VLOOKUP(C1705,Index[],8,FALSE)</f>
        <v>43242</v>
      </c>
      <c r="B1705" s="5">
        <v>43232</v>
      </c>
      <c r="C1705" t="s">
        <v>449</v>
      </c>
      <c r="D1705" s="3">
        <f>VLOOKUP(C1705,Index[],2,FALSE)</f>
        <v>17</v>
      </c>
      <c r="E1705" s="3">
        <f>VLOOKUP(C1705,Index[],3,FALSE)</f>
        <v>0</v>
      </c>
      <c r="F1705" s="3">
        <f>VLOOKUP(C1705,Index[],4,FALSE)</f>
        <v>0</v>
      </c>
      <c r="G1705" s="3">
        <f>VLOOKUP(C1705,Index[],5,FALSE)</f>
        <v>0</v>
      </c>
      <c r="I1705">
        <f>VLOOKUP(Table1[[#This Row],[trait_name]],Trait[],2,FALSE)</f>
        <v>55</v>
      </c>
      <c r="J1705" s="23" t="s">
        <v>119</v>
      </c>
      <c r="K1705" s="23">
        <v>2</v>
      </c>
      <c r="L1705" s="3"/>
      <c r="M1705" s="3"/>
      <c r="N1705" s="23"/>
      <c r="O1705"/>
    </row>
    <row r="1706" spans="1:15">
      <c r="A1706" s="66">
        <f>VLOOKUP(C1706,Index[],8,FALSE)</f>
        <v>43242</v>
      </c>
      <c r="B1706" s="5">
        <v>43242</v>
      </c>
      <c r="C1706" t="s">
        <v>449</v>
      </c>
      <c r="D1706" s="3">
        <f>VLOOKUP(C1706,Index[],2,FALSE)</f>
        <v>17</v>
      </c>
      <c r="E1706" s="3">
        <f>VLOOKUP(C1706,Index[],3,FALSE)</f>
        <v>0</v>
      </c>
      <c r="F1706" s="3">
        <f>VLOOKUP(C1706,Index[],4,FALSE)</f>
        <v>0</v>
      </c>
      <c r="G1706" s="3">
        <f>VLOOKUP(C1706,Index[],5,FALSE)</f>
        <v>0</v>
      </c>
      <c r="H1706" t="s">
        <v>142</v>
      </c>
      <c r="I1706">
        <f>VLOOKUP(Table1[[#This Row],[trait_name]],Trait[],2,FALSE)</f>
        <v>56</v>
      </c>
      <c r="J1706" s="23" t="s">
        <v>121</v>
      </c>
      <c r="K1706" s="23">
        <v>1</v>
      </c>
      <c r="L1706" s="3" t="s">
        <v>189</v>
      </c>
      <c r="N1706" s="23"/>
      <c r="O1706"/>
    </row>
    <row r="1707" spans="1:15">
      <c r="A1707" s="66">
        <f>VLOOKUP(C1707,Index[],8,FALSE)</f>
        <v>43242</v>
      </c>
      <c r="B1707" s="5">
        <v>43232</v>
      </c>
      <c r="C1707" t="s">
        <v>449</v>
      </c>
      <c r="D1707" s="3">
        <f>VLOOKUP(C1707,Index[],2,FALSE)</f>
        <v>17</v>
      </c>
      <c r="E1707" s="3">
        <f>VLOOKUP(C1707,Index[],3,FALSE)</f>
        <v>0</v>
      </c>
      <c r="F1707" s="3">
        <f>VLOOKUP(C1707,Index[],4,FALSE)</f>
        <v>0</v>
      </c>
      <c r="G1707" s="3">
        <f>VLOOKUP(C1707,Index[],5,FALSE)</f>
        <v>0</v>
      </c>
      <c r="I1707">
        <f>VLOOKUP(Table1[[#This Row],[trait_name]],Trait[],2,FALSE)</f>
        <v>56</v>
      </c>
      <c r="J1707" s="23" t="s">
        <v>121</v>
      </c>
      <c r="K1707" s="23">
        <v>2</v>
      </c>
      <c r="L1707" s="3"/>
      <c r="M1707" s="3"/>
      <c r="N1707" s="23"/>
      <c r="O1707"/>
    </row>
    <row r="1708" spans="1:15">
      <c r="A1708" s="66">
        <f>VLOOKUP(C1708,Index[],8,FALSE)</f>
        <v>43242</v>
      </c>
      <c r="B1708" s="5">
        <v>43232</v>
      </c>
      <c r="C1708" t="s">
        <v>449</v>
      </c>
      <c r="D1708" s="3">
        <f>VLOOKUP(C1708,Index[],2,FALSE)</f>
        <v>17</v>
      </c>
      <c r="E1708" s="3">
        <f>VLOOKUP(C1708,Index[],3,FALSE)</f>
        <v>0</v>
      </c>
      <c r="F1708" s="3">
        <f>VLOOKUP(C1708,Index[],4,FALSE)</f>
        <v>0</v>
      </c>
      <c r="G1708" s="3">
        <f>VLOOKUP(C1708,Index[],5,FALSE)</f>
        <v>0</v>
      </c>
      <c r="I1708">
        <f>VLOOKUP(Table1[[#This Row],[trait_name]],Trait[],2,FALSE)</f>
        <v>57</v>
      </c>
      <c r="J1708" s="23" t="s">
        <v>233</v>
      </c>
      <c r="K1708" s="23">
        <v>1</v>
      </c>
      <c r="L1708" s="3"/>
      <c r="M1708" s="3"/>
      <c r="N1708" s="23"/>
      <c r="O1708"/>
    </row>
    <row r="1709" spans="1:15">
      <c r="A1709" s="66">
        <f>VLOOKUP(C1709,Index[],8,FALSE)</f>
        <v>43242</v>
      </c>
      <c r="B1709" s="5">
        <v>43232</v>
      </c>
      <c r="C1709" t="s">
        <v>449</v>
      </c>
      <c r="D1709" s="3">
        <f>VLOOKUP(C1709,Index[],2,FALSE)</f>
        <v>17</v>
      </c>
      <c r="E1709" s="3">
        <f>VLOOKUP(C1709,Index[],3,FALSE)</f>
        <v>0</v>
      </c>
      <c r="F1709" s="3">
        <f>VLOOKUP(C1709,Index[],4,FALSE)</f>
        <v>0</v>
      </c>
      <c r="G1709" s="3">
        <f>VLOOKUP(C1709,Index[],5,FALSE)</f>
        <v>0</v>
      </c>
      <c r="H1709" t="s">
        <v>17</v>
      </c>
      <c r="I1709">
        <f>VLOOKUP(Table1[[#This Row],[trait_name]],Trait[],2,FALSE)</f>
        <v>58</v>
      </c>
      <c r="J1709" s="23" t="s">
        <v>123</v>
      </c>
      <c r="K1709" s="23">
        <v>2</v>
      </c>
      <c r="L1709" s="3" t="s">
        <v>190</v>
      </c>
      <c r="M1709" s="3"/>
      <c r="N1709" s="23"/>
      <c r="O1709"/>
    </row>
    <row r="1710" spans="1:15">
      <c r="A1710" s="66">
        <f>VLOOKUP(C1710,Index[],8,FALSE)</f>
        <v>43242</v>
      </c>
      <c r="B1710" s="5">
        <v>43242</v>
      </c>
      <c r="C1710" t="s">
        <v>449</v>
      </c>
      <c r="D1710" s="3">
        <f>VLOOKUP(C1710,Index[],2,FALSE)</f>
        <v>17</v>
      </c>
      <c r="E1710" s="3">
        <f>VLOOKUP(C1710,Index[],3,FALSE)</f>
        <v>0</v>
      </c>
      <c r="F1710" s="3">
        <f>VLOOKUP(C1710,Index[],4,FALSE)</f>
        <v>0</v>
      </c>
      <c r="G1710" s="3">
        <f>VLOOKUP(C1710,Index[],5,FALSE)</f>
        <v>0</v>
      </c>
      <c r="H1710" t="s">
        <v>142</v>
      </c>
      <c r="I1710">
        <f>VLOOKUP(Table1[[#This Row],[trait_name]],Trait[],2,FALSE)</f>
        <v>58</v>
      </c>
      <c r="J1710" s="23" t="s">
        <v>123</v>
      </c>
      <c r="K1710" s="23">
        <v>1</v>
      </c>
      <c r="L1710" s="3" t="s">
        <v>124</v>
      </c>
      <c r="N1710" s="23"/>
      <c r="O1710"/>
    </row>
    <row r="1711" spans="1:15">
      <c r="A1711" s="66">
        <f>VLOOKUP(C1711,Index[],8,FALSE)</f>
        <v>43242</v>
      </c>
      <c r="B1711" s="5">
        <v>43232</v>
      </c>
      <c r="C1711" t="s">
        <v>449</v>
      </c>
      <c r="D1711" s="3">
        <f>VLOOKUP(C1711,Index[],2,FALSE)</f>
        <v>17</v>
      </c>
      <c r="E1711" s="3">
        <f>VLOOKUP(C1711,Index[],3,FALSE)</f>
        <v>0</v>
      </c>
      <c r="F1711" s="3">
        <f>VLOOKUP(C1711,Index[],4,FALSE)</f>
        <v>0</v>
      </c>
      <c r="G1711" s="3">
        <f>VLOOKUP(C1711,Index[],5,FALSE)</f>
        <v>0</v>
      </c>
      <c r="H1711" t="s">
        <v>165</v>
      </c>
      <c r="I1711">
        <f>VLOOKUP(Table1[[#This Row],[trait_name]],Trait[],2,FALSE)</f>
        <v>59</v>
      </c>
      <c r="J1711" s="23" t="s">
        <v>125</v>
      </c>
      <c r="K1711" s="23">
        <v>1</v>
      </c>
      <c r="L1711" s="3" t="s">
        <v>131</v>
      </c>
      <c r="M1711" s="3"/>
      <c r="N1711" s="23"/>
      <c r="O1711"/>
    </row>
    <row r="1712" spans="1:15">
      <c r="A1712" s="66">
        <f>VLOOKUP(C1712,Index[],8,FALSE)</f>
        <v>43242</v>
      </c>
      <c r="B1712" s="5">
        <v>43232</v>
      </c>
      <c r="C1712" t="s">
        <v>449</v>
      </c>
      <c r="D1712" s="3">
        <f>VLOOKUP(C1712,Index[],2,FALSE)</f>
        <v>17</v>
      </c>
      <c r="E1712" s="3">
        <f>VLOOKUP(C1712,Index[],3,FALSE)</f>
        <v>0</v>
      </c>
      <c r="F1712" s="3">
        <f>VLOOKUP(C1712,Index[],4,FALSE)</f>
        <v>0</v>
      </c>
      <c r="G1712" s="3">
        <f>VLOOKUP(C1712,Index[],5,FALSE)</f>
        <v>0</v>
      </c>
      <c r="I1712">
        <f>VLOOKUP(Table1[[#This Row],[trait_name]],Trait[],2,FALSE)</f>
        <v>60</v>
      </c>
      <c r="J1712" s="23" t="s">
        <v>127</v>
      </c>
      <c r="K1712" s="23">
        <v>1</v>
      </c>
      <c r="L1712" s="3"/>
      <c r="M1712" s="3"/>
      <c r="N1712" s="23"/>
      <c r="O1712"/>
    </row>
    <row r="1713" spans="1:15">
      <c r="A1713" s="66">
        <f>VLOOKUP(C1713,Index[],8,FALSE)</f>
        <v>43242</v>
      </c>
      <c r="B1713" s="5">
        <v>43242</v>
      </c>
      <c r="C1713" t="s">
        <v>449</v>
      </c>
      <c r="D1713" s="3">
        <f>VLOOKUP(C1713,Index[],2,FALSE)</f>
        <v>17</v>
      </c>
      <c r="E1713" s="3">
        <f>VLOOKUP(C1713,Index[],3,FALSE)</f>
        <v>0</v>
      </c>
      <c r="F1713" s="3">
        <f>VLOOKUP(C1713,Index[],4,FALSE)</f>
        <v>0</v>
      </c>
      <c r="G1713" s="3">
        <f>VLOOKUP(C1713,Index[],5,FALSE)</f>
        <v>0</v>
      </c>
      <c r="H1713" t="s">
        <v>25</v>
      </c>
      <c r="I1713">
        <f>VLOOKUP(Table1[[#This Row],[trait_name]],Trait[],2,FALSE)</f>
        <v>61</v>
      </c>
      <c r="J1713" s="23" t="s">
        <v>130</v>
      </c>
      <c r="K1713" s="23">
        <v>1</v>
      </c>
      <c r="L1713" s="3" t="s">
        <v>126</v>
      </c>
      <c r="N1713" s="23"/>
      <c r="O1713"/>
    </row>
    <row r="1714" spans="1:15">
      <c r="A1714" s="66">
        <f>VLOOKUP(C1714,Index[],8,FALSE)</f>
        <v>43242</v>
      </c>
      <c r="B1714" s="5">
        <v>43232</v>
      </c>
      <c r="C1714" t="s">
        <v>449</v>
      </c>
      <c r="D1714" s="3">
        <f>VLOOKUP(C1714,Index[],2,FALSE)</f>
        <v>17</v>
      </c>
      <c r="E1714" s="3">
        <f>VLOOKUP(C1714,Index[],3,FALSE)</f>
        <v>0</v>
      </c>
      <c r="F1714" s="3">
        <f>VLOOKUP(C1714,Index[],4,FALSE)</f>
        <v>0</v>
      </c>
      <c r="G1714" s="3">
        <f>VLOOKUP(C1714,Index[],5,FALSE)</f>
        <v>0</v>
      </c>
      <c r="H1714" t="s">
        <v>17</v>
      </c>
      <c r="I1714">
        <f>VLOOKUP(Table1[[#This Row],[trait_name]],Trait[],2,FALSE)</f>
        <v>61</v>
      </c>
      <c r="J1714" s="23" t="s">
        <v>130</v>
      </c>
      <c r="K1714" s="23">
        <v>2</v>
      </c>
      <c r="L1714" s="3" t="s">
        <v>126</v>
      </c>
      <c r="M1714" s="3"/>
      <c r="N1714" s="23"/>
      <c r="O1714"/>
    </row>
    <row r="1715" spans="1:15">
      <c r="A1715" s="66">
        <f>VLOOKUP(C1715,Index[],8,FALSE)</f>
        <v>43242</v>
      </c>
      <c r="B1715" s="5">
        <v>43232</v>
      </c>
      <c r="C1715" t="s">
        <v>449</v>
      </c>
      <c r="D1715" s="3">
        <f>VLOOKUP(C1715,Index[],2,FALSE)</f>
        <v>17</v>
      </c>
      <c r="E1715" s="3">
        <f>VLOOKUP(C1715,Index[],3,FALSE)</f>
        <v>0</v>
      </c>
      <c r="F1715" s="3">
        <f>VLOOKUP(C1715,Index[],4,FALSE)</f>
        <v>0</v>
      </c>
      <c r="G1715" s="3">
        <f>VLOOKUP(C1715,Index[],5,FALSE)</f>
        <v>0</v>
      </c>
      <c r="I1715">
        <f>VLOOKUP(Table1[[#This Row],[trait_name]],Trait[],2,FALSE)</f>
        <v>62</v>
      </c>
      <c r="J1715" s="23" t="s">
        <v>235</v>
      </c>
      <c r="K1715" s="23">
        <v>1</v>
      </c>
      <c r="L1715" s="3"/>
      <c r="M1715" s="3"/>
      <c r="N1715" s="23"/>
      <c r="O1715"/>
    </row>
    <row r="1716" spans="1:15">
      <c r="A1716" s="66">
        <f>VLOOKUP(C1716,Index[],8,FALSE)</f>
        <v>43242</v>
      </c>
      <c r="B1716" s="5">
        <v>43232</v>
      </c>
      <c r="C1716" t="s">
        <v>449</v>
      </c>
      <c r="D1716" s="3">
        <f>VLOOKUP(C1716,Index[],2,FALSE)</f>
        <v>17</v>
      </c>
      <c r="E1716" s="3">
        <f>VLOOKUP(C1716,Index[],3,FALSE)</f>
        <v>0</v>
      </c>
      <c r="F1716" s="3">
        <f>VLOOKUP(C1716,Index[],4,FALSE)</f>
        <v>0</v>
      </c>
      <c r="G1716" s="3">
        <f>VLOOKUP(C1716,Index[],5,FALSE)</f>
        <v>0</v>
      </c>
      <c r="I1716">
        <f>VLOOKUP(Table1[[#This Row],[trait_name]],Trait[],2,FALSE)</f>
        <v>63</v>
      </c>
      <c r="J1716" s="23" t="s">
        <v>237</v>
      </c>
      <c r="K1716" s="23">
        <v>1</v>
      </c>
      <c r="L1716" s="3"/>
      <c r="M1716" s="3"/>
      <c r="N1716" s="23"/>
      <c r="O1716"/>
    </row>
    <row r="1717" spans="1:15">
      <c r="A1717" s="66">
        <f>VLOOKUP(C1717,Index[],8,FALSE)</f>
        <v>43242</v>
      </c>
      <c r="B1717" s="5">
        <v>43232</v>
      </c>
      <c r="C1717" t="s">
        <v>449</v>
      </c>
      <c r="D1717" s="3">
        <f>VLOOKUP(C1717,Index[],2,FALSE)</f>
        <v>17</v>
      </c>
      <c r="E1717" s="3">
        <f>VLOOKUP(C1717,Index[],3,FALSE)</f>
        <v>0</v>
      </c>
      <c r="F1717" s="3">
        <f>VLOOKUP(C1717,Index[],4,FALSE)</f>
        <v>0</v>
      </c>
      <c r="G1717" s="3">
        <f>VLOOKUP(C1717,Index[],5,FALSE)</f>
        <v>0</v>
      </c>
      <c r="H1717" t="s">
        <v>456</v>
      </c>
      <c r="I1717">
        <f>VLOOKUP(Table1[[#This Row],[trait_name]],Trait[],2,FALSE)</f>
        <v>64</v>
      </c>
      <c r="J1717" s="23" t="s">
        <v>132</v>
      </c>
      <c r="K1717" s="23">
        <v>1</v>
      </c>
      <c r="L1717" s="3" t="s">
        <v>131</v>
      </c>
      <c r="M1717" s="3"/>
      <c r="N1717" s="23"/>
      <c r="O1717"/>
    </row>
    <row r="1718" spans="1:15">
      <c r="A1718" s="66">
        <f>VLOOKUP(C1718,Index[],8,FALSE)</f>
        <v>43242</v>
      </c>
      <c r="B1718" s="5">
        <v>43293</v>
      </c>
      <c r="C1718" t="s">
        <v>449</v>
      </c>
      <c r="D1718" s="3">
        <f>VLOOKUP(C1718,Index[],2,FALSE)</f>
        <v>17</v>
      </c>
      <c r="E1718" s="3">
        <f>VLOOKUP(C1718,Index[],3,FALSE)</f>
        <v>0</v>
      </c>
      <c r="F1718" s="3">
        <f>VLOOKUP(C1718,Index[],4,FALSE)</f>
        <v>0</v>
      </c>
      <c r="G1718" s="3">
        <f>VLOOKUP(C1718,Index[],5,FALSE)</f>
        <v>0</v>
      </c>
      <c r="H1718" t="s">
        <v>456</v>
      </c>
      <c r="I1718">
        <f>VLOOKUP(Table1[[#This Row],[trait_name]],Trait[],2,FALSE)</f>
        <v>65</v>
      </c>
      <c r="J1718" s="23" t="s">
        <v>133</v>
      </c>
      <c r="K1718" s="23">
        <v>1</v>
      </c>
      <c r="L1718" s="3" t="s">
        <v>380</v>
      </c>
      <c r="N1718" s="23"/>
      <c r="O1718"/>
    </row>
    <row r="1719" spans="1:15">
      <c r="A1719" s="66">
        <f>VLOOKUP(C1719,Index[],8,FALSE)</f>
        <v>43242</v>
      </c>
      <c r="B1719" s="5">
        <v>43232</v>
      </c>
      <c r="C1719" t="s">
        <v>449</v>
      </c>
      <c r="D1719" s="3">
        <f>VLOOKUP(C1719,Index[],2,FALSE)</f>
        <v>17</v>
      </c>
      <c r="E1719" s="3">
        <f>VLOOKUP(C1719,Index[],3,FALSE)</f>
        <v>0</v>
      </c>
      <c r="F1719" s="3">
        <f>VLOOKUP(C1719,Index[],4,FALSE)</f>
        <v>0</v>
      </c>
      <c r="G1719" s="3">
        <f>VLOOKUP(C1719,Index[],5,FALSE)</f>
        <v>0</v>
      </c>
      <c r="I1719">
        <f>VLOOKUP(Table1[[#This Row],[trait_name]],Trait[],2,FALSE)</f>
        <v>65</v>
      </c>
      <c r="J1719" s="23" t="s">
        <v>133</v>
      </c>
      <c r="K1719" s="23">
        <v>2</v>
      </c>
      <c r="L1719" s="3"/>
      <c r="M1719" s="3"/>
      <c r="N1719" s="23"/>
      <c r="O1719"/>
    </row>
    <row r="1720" spans="1:15">
      <c r="A1720" s="66">
        <f>VLOOKUP(C1720,Index[],8,FALSE)</f>
        <v>43242</v>
      </c>
      <c r="B1720" s="5">
        <v>43232</v>
      </c>
      <c r="C1720" t="s">
        <v>449</v>
      </c>
      <c r="D1720" s="3">
        <f>VLOOKUP(C1720,Index[],2,FALSE)</f>
        <v>17</v>
      </c>
      <c r="E1720" s="3">
        <f>VLOOKUP(C1720,Index[],3,FALSE)</f>
        <v>0</v>
      </c>
      <c r="F1720" s="3">
        <f>VLOOKUP(C1720,Index[],4,FALSE)</f>
        <v>0</v>
      </c>
      <c r="G1720" s="3">
        <f>VLOOKUP(C1720,Index[],5,FALSE)</f>
        <v>0</v>
      </c>
      <c r="I1720">
        <f>VLOOKUP(Table1[[#This Row],[trait_name]],Trait[],2,FALSE)</f>
        <v>66</v>
      </c>
      <c r="J1720" s="23" t="s">
        <v>194</v>
      </c>
      <c r="K1720" s="23">
        <v>1</v>
      </c>
      <c r="L1720" s="3"/>
      <c r="M1720" s="3"/>
      <c r="N1720" s="23"/>
      <c r="O1720"/>
    </row>
    <row r="1721" spans="1:15">
      <c r="A1721" s="66">
        <f>VLOOKUP(C1721,Index[],8,FALSE)</f>
        <v>43242</v>
      </c>
      <c r="B1721" s="5">
        <v>43232</v>
      </c>
      <c r="C1721" t="s">
        <v>449</v>
      </c>
      <c r="D1721" s="3">
        <f>VLOOKUP(C1721,Index[],2,FALSE)</f>
        <v>17</v>
      </c>
      <c r="E1721" s="3">
        <f>VLOOKUP(C1721,Index[],3,FALSE)</f>
        <v>0</v>
      </c>
      <c r="F1721" s="3">
        <f>VLOOKUP(C1721,Index[],4,FALSE)</f>
        <v>0</v>
      </c>
      <c r="G1721" s="3">
        <f>VLOOKUP(C1721,Index[],5,FALSE)</f>
        <v>0</v>
      </c>
      <c r="H1721" t="s">
        <v>320</v>
      </c>
      <c r="I1721">
        <f>VLOOKUP(Table1[[#This Row],[trait_name]],Trait[],2,FALSE)</f>
        <v>67</v>
      </c>
      <c r="J1721" s="23" t="s">
        <v>136</v>
      </c>
      <c r="K1721" s="23">
        <v>1</v>
      </c>
      <c r="L1721" s="3" t="s">
        <v>137</v>
      </c>
      <c r="M1721" s="3"/>
      <c r="N1721" s="23"/>
      <c r="O1721"/>
    </row>
    <row r="1722" spans="1:15">
      <c r="A1722" s="66">
        <f>VLOOKUP(C1722,Index[],8,FALSE)</f>
        <v>43242</v>
      </c>
      <c r="B1722" s="5">
        <v>43232</v>
      </c>
      <c r="C1722" t="s">
        <v>449</v>
      </c>
      <c r="D1722" s="3">
        <f>VLOOKUP(C1722,Index[],2,FALSE)</f>
        <v>17</v>
      </c>
      <c r="E1722" s="3">
        <f>VLOOKUP(C1722,Index[],3,FALSE)</f>
        <v>0</v>
      </c>
      <c r="F1722" s="3">
        <f>VLOOKUP(C1722,Index[],4,FALSE)</f>
        <v>0</v>
      </c>
      <c r="G1722" s="3">
        <f>VLOOKUP(C1722,Index[],5,FALSE)</f>
        <v>0</v>
      </c>
      <c r="I1722">
        <f>VLOOKUP(Table1[[#This Row],[trait_name]],Trait[],2,FALSE)</f>
        <v>68</v>
      </c>
      <c r="J1722" s="23" t="s">
        <v>199</v>
      </c>
      <c r="K1722" s="23">
        <v>1</v>
      </c>
      <c r="L1722" s="3"/>
      <c r="M1722" s="3"/>
      <c r="N1722" s="23"/>
      <c r="O1722"/>
    </row>
    <row r="1723" spans="1:15">
      <c r="A1723" s="66">
        <f>VLOOKUP(C1723,Index[],8,FALSE)</f>
        <v>43242</v>
      </c>
      <c r="B1723" s="5">
        <v>43294</v>
      </c>
      <c r="C1723" t="s">
        <v>457</v>
      </c>
      <c r="D1723" s="3">
        <f>VLOOKUP(C1723,Index[],2,FALSE)</f>
        <v>18</v>
      </c>
      <c r="E1723" s="3">
        <f>VLOOKUP(C1723,Index[],3,FALSE)</f>
        <v>0</v>
      </c>
      <c r="F1723" s="3">
        <f>VLOOKUP(C1723,Index[],4,FALSE)</f>
        <v>0</v>
      </c>
      <c r="G1723" s="3">
        <f>VLOOKUP(C1723,Index[],5,FALSE)</f>
        <v>0</v>
      </c>
      <c r="I1723">
        <f>VLOOKUP(Table1[[#This Row],[trait_name]],Trait[],2,FALSE)</f>
        <v>1</v>
      </c>
      <c r="J1723" s="23" t="s">
        <v>140</v>
      </c>
      <c r="K1723" s="23">
        <v>1</v>
      </c>
      <c r="L1723" s="3"/>
      <c r="M1723" s="3"/>
      <c r="N1723" s="23"/>
      <c r="O1723"/>
    </row>
    <row r="1724" spans="1:15">
      <c r="A1724" s="66">
        <f>VLOOKUP(C1724,Index[],8,FALSE)</f>
        <v>43242</v>
      </c>
      <c r="B1724" s="5">
        <v>43242</v>
      </c>
      <c r="C1724" t="s">
        <v>457</v>
      </c>
      <c r="D1724" s="3">
        <f>VLOOKUP(C1724,Index[],2,FALSE)</f>
        <v>18</v>
      </c>
      <c r="E1724" s="3">
        <f>VLOOKUP(C1724,Index[],3,FALSE)</f>
        <v>0</v>
      </c>
      <c r="F1724" s="3">
        <f>VLOOKUP(C1724,Index[],4,FALSE)</f>
        <v>0</v>
      </c>
      <c r="G1724" s="3">
        <f>VLOOKUP(C1724,Index[],5,FALSE)</f>
        <v>0</v>
      </c>
      <c r="H1724" t="s">
        <v>17</v>
      </c>
      <c r="I1724">
        <f>VLOOKUP(Table1[[#This Row],[trait_name]],Trait[],2,FALSE)</f>
        <v>2</v>
      </c>
      <c r="J1724" s="23" t="s">
        <v>15</v>
      </c>
      <c r="K1724" s="23">
        <v>1</v>
      </c>
      <c r="L1724" s="3" t="s">
        <v>458</v>
      </c>
      <c r="N1724" s="23"/>
      <c r="O1724"/>
    </row>
    <row r="1725" spans="1:15">
      <c r="A1725" s="66">
        <f>VLOOKUP(C1725,Index[],8,FALSE)</f>
        <v>43242</v>
      </c>
      <c r="B1725" s="5">
        <v>43294</v>
      </c>
      <c r="C1725" t="s">
        <v>457</v>
      </c>
      <c r="D1725" s="3">
        <f>VLOOKUP(C1725,Index[],2,FALSE)</f>
        <v>18</v>
      </c>
      <c r="E1725" s="3">
        <f>VLOOKUP(C1725,Index[],3,FALSE)</f>
        <v>0</v>
      </c>
      <c r="F1725" s="3">
        <f>VLOOKUP(C1725,Index[],4,FALSE)</f>
        <v>0</v>
      </c>
      <c r="G1725" s="3">
        <f>VLOOKUP(C1725,Index[],5,FALSE)</f>
        <v>0</v>
      </c>
      <c r="I1725">
        <f>VLOOKUP(Table1[[#This Row],[trait_name]],Trait[],2,FALSE)</f>
        <v>2</v>
      </c>
      <c r="J1725" s="23" t="s">
        <v>15</v>
      </c>
      <c r="K1725" s="23">
        <v>2</v>
      </c>
      <c r="L1725" s="3"/>
      <c r="M1725" s="3"/>
      <c r="N1725" s="23"/>
      <c r="O1725"/>
    </row>
    <row r="1726" spans="1:15">
      <c r="A1726" s="66">
        <f>VLOOKUP(C1726,Index[],8,FALSE)</f>
        <v>43242</v>
      </c>
      <c r="B1726" s="5">
        <v>43242</v>
      </c>
      <c r="C1726" t="s">
        <v>457</v>
      </c>
      <c r="D1726" s="3">
        <f>VLOOKUP(C1726,Index[],2,FALSE)</f>
        <v>18</v>
      </c>
      <c r="E1726" s="3">
        <f>VLOOKUP(C1726,Index[],3,FALSE)</f>
        <v>0</v>
      </c>
      <c r="F1726" s="3">
        <f>VLOOKUP(C1726,Index[],4,FALSE)</f>
        <v>0</v>
      </c>
      <c r="G1726" s="3">
        <f>VLOOKUP(C1726,Index[],5,FALSE)</f>
        <v>0</v>
      </c>
      <c r="H1726" t="s">
        <v>17</v>
      </c>
      <c r="I1726">
        <f>VLOOKUP(Table1[[#This Row],[trait_name]],Trait[],2,FALSE)</f>
        <v>3</v>
      </c>
      <c r="J1726" s="23" t="s">
        <v>18</v>
      </c>
      <c r="K1726" s="23">
        <v>1</v>
      </c>
      <c r="L1726" s="3" t="s">
        <v>19</v>
      </c>
      <c r="N1726" s="23"/>
      <c r="O1726"/>
    </row>
    <row r="1727" spans="1:15">
      <c r="A1727" s="66">
        <f>VLOOKUP(C1727,Index[],8,FALSE)</f>
        <v>43242</v>
      </c>
      <c r="B1727" s="5">
        <v>43242</v>
      </c>
      <c r="C1727" t="s">
        <v>457</v>
      </c>
      <c r="D1727" s="3">
        <f>VLOOKUP(C1727,Index[],2,FALSE)</f>
        <v>18</v>
      </c>
      <c r="E1727" s="3">
        <f>VLOOKUP(C1727,Index[],3,FALSE)</f>
        <v>0</v>
      </c>
      <c r="F1727" s="3">
        <f>VLOOKUP(C1727,Index[],4,FALSE)</f>
        <v>0</v>
      </c>
      <c r="G1727" s="3">
        <f>VLOOKUP(C1727,Index[],5,FALSE)</f>
        <v>0</v>
      </c>
      <c r="H1727" t="s">
        <v>17</v>
      </c>
      <c r="I1727">
        <f>VLOOKUP(Table1[[#This Row],[trait_name]],Trait[],2,FALSE)</f>
        <v>3</v>
      </c>
      <c r="J1727" s="23" t="s">
        <v>18</v>
      </c>
      <c r="K1727" s="23">
        <v>2</v>
      </c>
      <c r="L1727" s="3" t="s">
        <v>21</v>
      </c>
      <c r="N1727" s="23"/>
      <c r="O1727"/>
    </row>
    <row r="1728" spans="1:15">
      <c r="A1728" s="66">
        <f>VLOOKUP(C1728,Index[],8,FALSE)</f>
        <v>43242</v>
      </c>
      <c r="B1728" s="5">
        <v>43294</v>
      </c>
      <c r="C1728" t="s">
        <v>457</v>
      </c>
      <c r="D1728" s="3">
        <f>VLOOKUP(C1728,Index[],2,FALSE)</f>
        <v>18</v>
      </c>
      <c r="E1728" s="3">
        <f>VLOOKUP(C1728,Index[],3,FALSE)</f>
        <v>0</v>
      </c>
      <c r="F1728" s="3">
        <f>VLOOKUP(C1728,Index[],4,FALSE)</f>
        <v>0</v>
      </c>
      <c r="G1728" s="3">
        <f>VLOOKUP(C1728,Index[],5,FALSE)</f>
        <v>0</v>
      </c>
      <c r="I1728">
        <f>VLOOKUP(Table1[[#This Row],[trait_name]],Trait[],2,FALSE)</f>
        <v>3</v>
      </c>
      <c r="J1728" s="23" t="s">
        <v>18</v>
      </c>
      <c r="K1728" s="23">
        <v>3</v>
      </c>
      <c r="L1728" s="3"/>
      <c r="M1728" s="3"/>
      <c r="N1728" s="23"/>
      <c r="O1728"/>
    </row>
    <row r="1729" spans="1:15">
      <c r="A1729" s="66">
        <f>VLOOKUP(C1729,Index[],8,FALSE)</f>
        <v>43242</v>
      </c>
      <c r="B1729" s="5">
        <v>43242</v>
      </c>
      <c r="C1729" t="s">
        <v>457</v>
      </c>
      <c r="D1729" s="3">
        <f>VLOOKUP(C1729,Index[],2,FALSE)</f>
        <v>18</v>
      </c>
      <c r="E1729" s="3">
        <f>VLOOKUP(C1729,Index[],3,FALSE)</f>
        <v>0</v>
      </c>
      <c r="F1729" s="3">
        <f>VLOOKUP(C1729,Index[],4,FALSE)</f>
        <v>0</v>
      </c>
      <c r="G1729" s="3">
        <f>VLOOKUP(C1729,Index[],5,FALSE)</f>
        <v>0</v>
      </c>
      <c r="H1729" t="s">
        <v>25</v>
      </c>
      <c r="I1729">
        <f>VLOOKUP(Table1[[#This Row],[trait_name]],Trait[],2,FALSE)</f>
        <v>4</v>
      </c>
      <c r="J1729" s="23" t="s">
        <v>22</v>
      </c>
      <c r="K1729" s="23">
        <v>2</v>
      </c>
      <c r="L1729" s="3" t="s">
        <v>27</v>
      </c>
      <c r="N1729" s="23"/>
      <c r="O1729"/>
    </row>
    <row r="1730" spans="1:15">
      <c r="A1730" s="66">
        <f>VLOOKUP(C1730,Index[],8,FALSE)</f>
        <v>43242</v>
      </c>
      <c r="B1730" s="5">
        <v>43242</v>
      </c>
      <c r="C1730" t="s">
        <v>457</v>
      </c>
      <c r="D1730" s="3">
        <f>VLOOKUP(C1730,Index[],2,FALSE)</f>
        <v>18</v>
      </c>
      <c r="E1730" s="3">
        <f>VLOOKUP(C1730,Index[],3,FALSE)</f>
        <v>0</v>
      </c>
      <c r="F1730" s="3">
        <f>VLOOKUP(C1730,Index[],4,FALSE)</f>
        <v>0</v>
      </c>
      <c r="G1730" s="3">
        <f>VLOOKUP(C1730,Index[],5,FALSE)</f>
        <v>0</v>
      </c>
      <c r="H1730" t="s">
        <v>17</v>
      </c>
      <c r="I1730">
        <f>VLOOKUP(Table1[[#This Row],[trait_name]],Trait[],2,FALSE)</f>
        <v>4</v>
      </c>
      <c r="J1730" s="23" t="s">
        <v>22</v>
      </c>
      <c r="K1730" s="23">
        <v>1</v>
      </c>
      <c r="L1730" s="3" t="s">
        <v>23</v>
      </c>
      <c r="N1730" s="23"/>
      <c r="O1730"/>
    </row>
    <row r="1731" spans="1:15">
      <c r="A1731" s="66">
        <f>VLOOKUP(C1731,Index[],8,FALSE)</f>
        <v>43242</v>
      </c>
      <c r="B1731" s="5">
        <v>43294</v>
      </c>
      <c r="C1731" t="s">
        <v>457</v>
      </c>
      <c r="D1731" s="3">
        <f>VLOOKUP(C1731,Index[],2,FALSE)</f>
        <v>18</v>
      </c>
      <c r="E1731" s="3">
        <f>VLOOKUP(C1731,Index[],3,FALSE)</f>
        <v>0</v>
      </c>
      <c r="F1731" s="3">
        <f>VLOOKUP(C1731,Index[],4,FALSE)</f>
        <v>0</v>
      </c>
      <c r="G1731" s="3">
        <f>VLOOKUP(C1731,Index[],5,FALSE)</f>
        <v>0</v>
      </c>
      <c r="I1731">
        <f>VLOOKUP(Table1[[#This Row],[trait_name]],Trait[],2,FALSE)</f>
        <v>4</v>
      </c>
      <c r="J1731" s="23" t="s">
        <v>22</v>
      </c>
      <c r="K1731" s="23">
        <v>3</v>
      </c>
      <c r="L1731" s="3"/>
      <c r="M1731" s="3"/>
      <c r="N1731" s="23"/>
      <c r="O1731"/>
    </row>
    <row r="1732" spans="1:15">
      <c r="A1732" s="66">
        <f>VLOOKUP(C1732,Index[],8,FALSE)</f>
        <v>43242</v>
      </c>
      <c r="B1732" s="5">
        <v>43294</v>
      </c>
      <c r="C1732" t="s">
        <v>457</v>
      </c>
      <c r="D1732" s="3">
        <f>VLOOKUP(C1732,Index[],2,FALSE)</f>
        <v>18</v>
      </c>
      <c r="E1732" s="3">
        <f>VLOOKUP(C1732,Index[],3,FALSE)</f>
        <v>0</v>
      </c>
      <c r="F1732" s="3">
        <f>VLOOKUP(C1732,Index[],4,FALSE)</f>
        <v>0</v>
      </c>
      <c r="G1732" s="3">
        <f>VLOOKUP(C1732,Index[],5,FALSE)</f>
        <v>0</v>
      </c>
      <c r="H1732" t="s">
        <v>459</v>
      </c>
      <c r="I1732">
        <f>VLOOKUP(Table1[[#This Row],[trait_name]],Trait[],2,FALSE)</f>
        <v>5</v>
      </c>
      <c r="J1732" s="23" t="s">
        <v>24</v>
      </c>
      <c r="K1732" s="23">
        <v>1</v>
      </c>
      <c r="L1732" s="3" t="s">
        <v>23</v>
      </c>
      <c r="M1732" s="3"/>
      <c r="N1732" s="23"/>
      <c r="O1732"/>
    </row>
    <row r="1733" spans="1:15">
      <c r="A1733" s="66">
        <f>VLOOKUP(C1733,Index[],8,FALSE)</f>
        <v>43242</v>
      </c>
      <c r="B1733" s="5">
        <v>43294</v>
      </c>
      <c r="C1733" t="s">
        <v>457</v>
      </c>
      <c r="D1733" s="3">
        <f>VLOOKUP(C1733,Index[],2,FALSE)</f>
        <v>18</v>
      </c>
      <c r="E1733" s="3">
        <f>VLOOKUP(C1733,Index[],3,FALSE)</f>
        <v>0</v>
      </c>
      <c r="F1733" s="3">
        <f>VLOOKUP(C1733,Index[],4,FALSE)</f>
        <v>0</v>
      </c>
      <c r="G1733" s="3">
        <f>VLOOKUP(C1733,Index[],5,FALSE)</f>
        <v>0</v>
      </c>
      <c r="I1733">
        <f>VLOOKUP(Table1[[#This Row],[trait_name]],Trait[],2,FALSE)</f>
        <v>6</v>
      </c>
      <c r="J1733" s="23" t="s">
        <v>148</v>
      </c>
      <c r="K1733" s="23">
        <v>1</v>
      </c>
      <c r="L1733" s="3"/>
      <c r="N1733" s="23"/>
      <c r="O1733"/>
    </row>
    <row r="1734" spans="1:15">
      <c r="A1734" s="66">
        <f>VLOOKUP(C1734,Index[],8,FALSE)</f>
        <v>43242</v>
      </c>
      <c r="B1734" s="5">
        <v>43294</v>
      </c>
      <c r="C1734" t="s">
        <v>457</v>
      </c>
      <c r="D1734" s="3">
        <f>VLOOKUP(C1734,Index[],2,FALSE)</f>
        <v>18</v>
      </c>
      <c r="E1734" s="3">
        <f>VLOOKUP(C1734,Index[],3,FALSE)</f>
        <v>0</v>
      </c>
      <c r="F1734" s="3">
        <f>VLOOKUP(C1734,Index[],4,FALSE)</f>
        <v>0</v>
      </c>
      <c r="G1734" s="3">
        <f>VLOOKUP(C1734,Index[],5,FALSE)</f>
        <v>0</v>
      </c>
      <c r="I1734">
        <f>VLOOKUP(Table1[[#This Row],[trait_name]],Trait[],2,FALSE)</f>
        <v>6</v>
      </c>
      <c r="J1734" s="23" t="s">
        <v>148</v>
      </c>
      <c r="K1734" s="23">
        <v>2</v>
      </c>
      <c r="L1734" s="3"/>
      <c r="M1734" s="3"/>
      <c r="N1734" s="23"/>
      <c r="O1734"/>
    </row>
    <row r="1735" spans="1:15">
      <c r="A1735" s="66">
        <f>VLOOKUP(C1735,Index[],8,FALSE)</f>
        <v>43242</v>
      </c>
      <c r="B1735" s="5">
        <v>43242</v>
      </c>
      <c r="C1735" t="s">
        <v>457</v>
      </c>
      <c r="D1735" s="3">
        <f>VLOOKUP(C1735,Index[],2,FALSE)</f>
        <v>18</v>
      </c>
      <c r="E1735" s="3">
        <f>VLOOKUP(C1735,Index[],3,FALSE)</f>
        <v>0</v>
      </c>
      <c r="F1735" s="3">
        <f>VLOOKUP(C1735,Index[],4,FALSE)</f>
        <v>0</v>
      </c>
      <c r="G1735" s="3">
        <f>VLOOKUP(C1735,Index[],5,FALSE)</f>
        <v>0</v>
      </c>
      <c r="H1735" t="s">
        <v>25</v>
      </c>
      <c r="I1735">
        <f>VLOOKUP(Table1[[#This Row],[trait_name]],Trait[],2,FALSE)</f>
        <v>7</v>
      </c>
      <c r="J1735" s="23" t="s">
        <v>26</v>
      </c>
      <c r="K1735" s="23">
        <v>2</v>
      </c>
      <c r="L1735" s="3" t="s">
        <v>27</v>
      </c>
      <c r="N1735" s="23"/>
      <c r="O1735"/>
    </row>
    <row r="1736" spans="1:15">
      <c r="A1736" s="66">
        <f>VLOOKUP(C1736,Index[],8,FALSE)</f>
        <v>43242</v>
      </c>
      <c r="B1736" s="5">
        <v>43242</v>
      </c>
      <c r="C1736" t="s">
        <v>457</v>
      </c>
      <c r="D1736" s="3">
        <f>VLOOKUP(C1736,Index[],2,FALSE)</f>
        <v>18</v>
      </c>
      <c r="E1736" s="3">
        <f>VLOOKUP(C1736,Index[],3,FALSE)</f>
        <v>0</v>
      </c>
      <c r="F1736" s="3">
        <f>VLOOKUP(C1736,Index[],4,FALSE)</f>
        <v>0</v>
      </c>
      <c r="G1736" s="3">
        <f>VLOOKUP(C1736,Index[],5,FALSE)</f>
        <v>0</v>
      </c>
      <c r="H1736" t="s">
        <v>17</v>
      </c>
      <c r="I1736">
        <f>VLOOKUP(Table1[[#This Row],[trait_name]],Trait[],2,FALSE)</f>
        <v>7</v>
      </c>
      <c r="J1736" s="23" t="s">
        <v>26</v>
      </c>
      <c r="K1736" s="23">
        <v>1</v>
      </c>
      <c r="L1736" s="3" t="s">
        <v>23</v>
      </c>
      <c r="N1736" s="23"/>
      <c r="O1736"/>
    </row>
    <row r="1737" spans="1:15">
      <c r="A1737" s="66">
        <f>VLOOKUP(C1737,Index[],8,FALSE)</f>
        <v>43242</v>
      </c>
      <c r="B1737" s="5">
        <v>43294</v>
      </c>
      <c r="C1737" t="s">
        <v>457</v>
      </c>
      <c r="D1737" s="3">
        <f>VLOOKUP(C1737,Index[],2,FALSE)</f>
        <v>18</v>
      </c>
      <c r="E1737" s="3">
        <f>VLOOKUP(C1737,Index[],3,FALSE)</f>
        <v>0</v>
      </c>
      <c r="F1737" s="3">
        <f>VLOOKUP(C1737,Index[],4,FALSE)</f>
        <v>0</v>
      </c>
      <c r="G1737" s="3">
        <f>VLOOKUP(C1737,Index[],5,FALSE)</f>
        <v>0</v>
      </c>
      <c r="H1737" t="s">
        <v>207</v>
      </c>
      <c r="I1737">
        <f>VLOOKUP(Table1[[#This Row],[trait_name]],Trait[],2,FALSE)</f>
        <v>7</v>
      </c>
      <c r="J1737" s="23" t="s">
        <v>26</v>
      </c>
      <c r="K1737" s="23">
        <v>3</v>
      </c>
      <c r="L1737" s="3" t="s">
        <v>23</v>
      </c>
      <c r="M1737" s="3"/>
      <c r="N1737" s="23"/>
      <c r="O1737"/>
    </row>
    <row r="1738" spans="1:15">
      <c r="A1738" s="66">
        <f>VLOOKUP(C1738,Index[],8,FALSE)</f>
        <v>43242</v>
      </c>
      <c r="B1738" s="5">
        <v>43294</v>
      </c>
      <c r="C1738" t="s">
        <v>457</v>
      </c>
      <c r="D1738" s="3">
        <f>VLOOKUP(C1738,Index[],2,FALSE)</f>
        <v>18</v>
      </c>
      <c r="E1738" s="3">
        <f>VLOOKUP(C1738,Index[],3,FALSE)</f>
        <v>0</v>
      </c>
      <c r="F1738" s="3">
        <f>VLOOKUP(C1738,Index[],4,FALSE)</f>
        <v>0</v>
      </c>
      <c r="G1738" s="3">
        <f>VLOOKUP(C1738,Index[],5,FALSE)</f>
        <v>0</v>
      </c>
      <c r="I1738">
        <f>VLOOKUP(Table1[[#This Row],[trait_name]],Trait[],2,FALSE)</f>
        <v>8</v>
      </c>
      <c r="J1738" s="23" t="s">
        <v>150</v>
      </c>
      <c r="K1738" s="23">
        <v>1</v>
      </c>
      <c r="L1738" s="3"/>
      <c r="M1738" s="3"/>
      <c r="N1738" s="23"/>
      <c r="O1738"/>
    </row>
    <row r="1739" spans="1:15">
      <c r="A1739" s="66">
        <f>VLOOKUP(C1739,Index[],8,FALSE)</f>
        <v>43242</v>
      </c>
      <c r="B1739" s="5">
        <v>43294</v>
      </c>
      <c r="C1739" t="s">
        <v>457</v>
      </c>
      <c r="D1739" s="3">
        <f>VLOOKUP(C1739,Index[],2,FALSE)</f>
        <v>18</v>
      </c>
      <c r="E1739" s="3">
        <f>VLOOKUP(C1739,Index[],3,FALSE)</f>
        <v>0</v>
      </c>
      <c r="F1739" s="3">
        <f>VLOOKUP(C1739,Index[],4,FALSE)</f>
        <v>0</v>
      </c>
      <c r="G1739" s="3">
        <f>VLOOKUP(C1739,Index[],5,FALSE)</f>
        <v>0</v>
      </c>
      <c r="H1739" t="s">
        <v>207</v>
      </c>
      <c r="I1739">
        <f>VLOOKUP(Table1[[#This Row],[trait_name]],Trait[],2,FALSE)</f>
        <v>9</v>
      </c>
      <c r="J1739" s="23" t="s">
        <v>28</v>
      </c>
      <c r="K1739" s="23">
        <v>1</v>
      </c>
      <c r="L1739" s="3" t="s">
        <v>27</v>
      </c>
      <c r="M1739" s="3"/>
      <c r="N1739" s="23"/>
      <c r="O1739"/>
    </row>
    <row r="1740" spans="1:15">
      <c r="A1740" s="66">
        <f>VLOOKUP(C1740,Index[],8,FALSE)</f>
        <v>43242</v>
      </c>
      <c r="B1740" s="5">
        <v>43294</v>
      </c>
      <c r="C1740" t="s">
        <v>457</v>
      </c>
      <c r="D1740" s="3">
        <f>VLOOKUP(C1740,Index[],2,FALSE)</f>
        <v>18</v>
      </c>
      <c r="E1740" s="3">
        <f>VLOOKUP(C1740,Index[],3,FALSE)</f>
        <v>0</v>
      </c>
      <c r="F1740" s="3">
        <f>VLOOKUP(C1740,Index[],4,FALSE)</f>
        <v>0</v>
      </c>
      <c r="G1740" s="3">
        <f>VLOOKUP(C1740,Index[],5,FALSE)</f>
        <v>0</v>
      </c>
      <c r="I1740">
        <f>VLOOKUP(Table1[[#This Row],[trait_name]],Trait[],2,FALSE)</f>
        <v>10</v>
      </c>
      <c r="J1740" s="23" t="s">
        <v>29</v>
      </c>
      <c r="K1740" s="23">
        <v>1</v>
      </c>
      <c r="L1740" s="3"/>
      <c r="M1740" s="3"/>
      <c r="N1740" s="23"/>
      <c r="O1740"/>
    </row>
    <row r="1741" spans="1:15">
      <c r="A1741" s="66">
        <f>VLOOKUP(C1741,Index[],8,FALSE)</f>
        <v>43242</v>
      </c>
      <c r="B1741" s="5">
        <v>43294</v>
      </c>
      <c r="C1741" t="s">
        <v>457</v>
      </c>
      <c r="D1741" s="3">
        <f>VLOOKUP(C1741,Index[],2,FALSE)</f>
        <v>18</v>
      </c>
      <c r="E1741" s="3">
        <f>VLOOKUP(C1741,Index[],3,FALSE)</f>
        <v>0</v>
      </c>
      <c r="F1741" s="3">
        <f>VLOOKUP(C1741,Index[],4,FALSE)</f>
        <v>0</v>
      </c>
      <c r="G1741" s="3">
        <f>VLOOKUP(C1741,Index[],5,FALSE)</f>
        <v>0</v>
      </c>
      <c r="H1741" t="s">
        <v>17</v>
      </c>
      <c r="I1741">
        <f>VLOOKUP(Table1[[#This Row],[trait_name]],Trait[],2,FALSE)</f>
        <v>11</v>
      </c>
      <c r="J1741" s="23" t="s">
        <v>30</v>
      </c>
      <c r="K1741" s="23">
        <v>1</v>
      </c>
      <c r="L1741" s="3" t="s">
        <v>23</v>
      </c>
      <c r="N1741" s="23"/>
      <c r="O1741"/>
    </row>
    <row r="1742" spans="1:15">
      <c r="A1742" s="66">
        <f>VLOOKUP(C1742,Index[],8,FALSE)</f>
        <v>43242</v>
      </c>
      <c r="B1742" s="5">
        <v>43294</v>
      </c>
      <c r="C1742" t="s">
        <v>457</v>
      </c>
      <c r="D1742" s="3">
        <f>VLOOKUP(C1742,Index[],2,FALSE)</f>
        <v>18</v>
      </c>
      <c r="E1742" s="3">
        <f>VLOOKUP(C1742,Index[],3,FALSE)</f>
        <v>0</v>
      </c>
      <c r="F1742" s="3">
        <f>VLOOKUP(C1742,Index[],4,FALSE)</f>
        <v>0</v>
      </c>
      <c r="G1742" s="3">
        <f>VLOOKUP(C1742,Index[],5,FALSE)</f>
        <v>0</v>
      </c>
      <c r="I1742">
        <f>VLOOKUP(Table1[[#This Row],[trait_name]],Trait[],2,FALSE)</f>
        <v>11</v>
      </c>
      <c r="J1742" s="23" t="s">
        <v>30</v>
      </c>
      <c r="K1742" s="23">
        <v>2</v>
      </c>
      <c r="L1742" s="3"/>
      <c r="M1742" s="3"/>
      <c r="N1742" s="23"/>
      <c r="O1742"/>
    </row>
    <row r="1743" spans="1:15">
      <c r="A1743" s="66">
        <f>VLOOKUP(C1743,Index[],8,FALSE)</f>
        <v>43242</v>
      </c>
      <c r="B1743" s="5">
        <v>43294</v>
      </c>
      <c r="C1743" t="s">
        <v>457</v>
      </c>
      <c r="D1743" s="3">
        <f>VLOOKUP(C1743,Index[],2,FALSE)</f>
        <v>18</v>
      </c>
      <c r="E1743" s="3">
        <f>VLOOKUP(C1743,Index[],3,FALSE)</f>
        <v>0</v>
      </c>
      <c r="F1743" s="3">
        <f>VLOOKUP(C1743,Index[],4,FALSE)</f>
        <v>0</v>
      </c>
      <c r="G1743" s="3">
        <f>VLOOKUP(C1743,Index[],5,FALSE)</f>
        <v>0</v>
      </c>
      <c r="H1743" t="s">
        <v>460</v>
      </c>
      <c r="I1743">
        <f>VLOOKUP(Table1[[#This Row],[trait_name]],Trait[],2,FALSE)</f>
        <v>12</v>
      </c>
      <c r="J1743" s="23" t="s">
        <v>151</v>
      </c>
      <c r="K1743" s="23">
        <v>1</v>
      </c>
      <c r="L1743" s="3" t="s">
        <v>27</v>
      </c>
      <c r="N1743" s="23"/>
      <c r="O1743"/>
    </row>
    <row r="1744" spans="1:15">
      <c r="A1744" s="66">
        <f>VLOOKUP(C1744,Index[],8,FALSE)</f>
        <v>43242</v>
      </c>
      <c r="B1744" s="5">
        <v>43294</v>
      </c>
      <c r="C1744" t="s">
        <v>457</v>
      </c>
      <c r="D1744" s="3">
        <f>VLOOKUP(C1744,Index[],2,FALSE)</f>
        <v>18</v>
      </c>
      <c r="E1744" s="3">
        <f>VLOOKUP(C1744,Index[],3,FALSE)</f>
        <v>0</v>
      </c>
      <c r="F1744" s="3">
        <f>VLOOKUP(C1744,Index[],4,FALSE)</f>
        <v>0</v>
      </c>
      <c r="G1744" s="3">
        <f>VLOOKUP(C1744,Index[],5,FALSE)</f>
        <v>0</v>
      </c>
      <c r="H1744" t="s">
        <v>207</v>
      </c>
      <c r="I1744">
        <f>VLOOKUP(Table1[[#This Row],[trait_name]],Trait[],2,FALSE)</f>
        <v>12</v>
      </c>
      <c r="J1744" s="23" t="s">
        <v>151</v>
      </c>
      <c r="K1744" s="23">
        <v>2</v>
      </c>
      <c r="L1744" s="3" t="s">
        <v>23</v>
      </c>
      <c r="M1744" s="3"/>
      <c r="N1744" s="23"/>
      <c r="O1744"/>
    </row>
    <row r="1745" spans="1:15">
      <c r="A1745" s="66">
        <f>VLOOKUP(C1745,Index[],8,FALSE)</f>
        <v>43242</v>
      </c>
      <c r="B1745" s="5">
        <v>43294</v>
      </c>
      <c r="C1745" t="s">
        <v>457</v>
      </c>
      <c r="D1745" s="3">
        <f>VLOOKUP(C1745,Index[],2,FALSE)</f>
        <v>18</v>
      </c>
      <c r="E1745" s="3">
        <f>VLOOKUP(C1745,Index[],3,FALSE)</f>
        <v>0</v>
      </c>
      <c r="F1745" s="3">
        <f>VLOOKUP(C1745,Index[],4,FALSE)</f>
        <v>0</v>
      </c>
      <c r="G1745" s="3">
        <f>VLOOKUP(C1745,Index[],5,FALSE)</f>
        <v>0</v>
      </c>
      <c r="I1745">
        <f>VLOOKUP(Table1[[#This Row],[trait_name]],Trait[],2,FALSE)</f>
        <v>13</v>
      </c>
      <c r="J1745" s="23" t="s">
        <v>369</v>
      </c>
      <c r="K1745" s="23">
        <v>1</v>
      </c>
      <c r="L1745" s="3"/>
      <c r="M1745" s="3"/>
      <c r="N1745" s="23"/>
      <c r="O1745"/>
    </row>
    <row r="1746" spans="1:15">
      <c r="A1746" s="66">
        <f>VLOOKUP(C1746,Index[],8,FALSE)</f>
        <v>43242</v>
      </c>
      <c r="B1746" s="5">
        <v>43294</v>
      </c>
      <c r="C1746" t="s">
        <v>457</v>
      </c>
      <c r="D1746" s="3">
        <f>VLOOKUP(C1746,Index[],2,FALSE)</f>
        <v>18</v>
      </c>
      <c r="E1746" s="3">
        <f>VLOOKUP(C1746,Index[],3,FALSE)</f>
        <v>0</v>
      </c>
      <c r="F1746" s="3">
        <f>VLOOKUP(C1746,Index[],4,FALSE)</f>
        <v>0</v>
      </c>
      <c r="G1746" s="3">
        <f>VLOOKUP(C1746,Index[],5,FALSE)</f>
        <v>0</v>
      </c>
      <c r="H1746" t="s">
        <v>207</v>
      </c>
      <c r="I1746">
        <f>VLOOKUP(Table1[[#This Row],[trait_name]],Trait[],2,FALSE)</f>
        <v>14</v>
      </c>
      <c r="J1746" s="23" t="s">
        <v>152</v>
      </c>
      <c r="K1746" s="23">
        <v>1</v>
      </c>
      <c r="L1746" s="3" t="s">
        <v>23</v>
      </c>
      <c r="M1746" s="3"/>
      <c r="N1746" s="23"/>
      <c r="O1746"/>
    </row>
    <row r="1747" spans="1:15">
      <c r="A1747" s="66">
        <f>VLOOKUP(C1747,Index[],8,FALSE)</f>
        <v>43242</v>
      </c>
      <c r="B1747" s="5">
        <v>43294</v>
      </c>
      <c r="C1747" t="s">
        <v>457</v>
      </c>
      <c r="D1747" s="3">
        <f>VLOOKUP(C1747,Index[],2,FALSE)</f>
        <v>18</v>
      </c>
      <c r="E1747" s="3">
        <f>VLOOKUP(C1747,Index[],3,FALSE)</f>
        <v>0</v>
      </c>
      <c r="F1747" s="3">
        <f>VLOOKUP(C1747,Index[],4,FALSE)</f>
        <v>0</v>
      </c>
      <c r="G1747" s="3">
        <f>VLOOKUP(C1747,Index[],5,FALSE)</f>
        <v>0</v>
      </c>
      <c r="H1747" t="s">
        <v>207</v>
      </c>
      <c r="I1747">
        <f>VLOOKUP(Table1[[#This Row],[trait_name]],Trait[],2,FALSE)</f>
        <v>15</v>
      </c>
      <c r="J1747" s="23" t="s">
        <v>31</v>
      </c>
      <c r="K1747" s="23">
        <v>1</v>
      </c>
      <c r="L1747" s="3" t="s">
        <v>27</v>
      </c>
      <c r="N1747" s="23"/>
      <c r="O1747"/>
    </row>
    <row r="1748" spans="1:15">
      <c r="A1748" s="66">
        <f>VLOOKUP(C1748,Index[],8,FALSE)</f>
        <v>43242</v>
      </c>
      <c r="B1748" s="5">
        <v>43294</v>
      </c>
      <c r="C1748" t="s">
        <v>457</v>
      </c>
      <c r="D1748" s="3">
        <f>VLOOKUP(C1748,Index[],2,FALSE)</f>
        <v>18</v>
      </c>
      <c r="E1748" s="3">
        <f>VLOOKUP(C1748,Index[],3,FALSE)</f>
        <v>0</v>
      </c>
      <c r="F1748" s="3">
        <f>VLOOKUP(C1748,Index[],4,FALSE)</f>
        <v>0</v>
      </c>
      <c r="G1748" s="3">
        <f>VLOOKUP(C1748,Index[],5,FALSE)</f>
        <v>0</v>
      </c>
      <c r="I1748">
        <f>VLOOKUP(Table1[[#This Row],[trait_name]],Trait[],2,FALSE)</f>
        <v>15</v>
      </c>
      <c r="J1748" s="23" t="s">
        <v>31</v>
      </c>
      <c r="K1748" s="23">
        <v>2</v>
      </c>
      <c r="L1748" s="3"/>
      <c r="M1748" s="3"/>
      <c r="N1748" s="23"/>
      <c r="O1748"/>
    </row>
    <row r="1749" spans="1:15">
      <c r="A1749" s="66">
        <f>VLOOKUP(C1749,Index[],8,FALSE)</f>
        <v>43242</v>
      </c>
      <c r="B1749" s="25">
        <v>43242</v>
      </c>
      <c r="C1749" s="4" t="s">
        <v>457</v>
      </c>
      <c r="D1749" s="3">
        <f>VLOOKUP(C1749,Index[],2,FALSE)</f>
        <v>18</v>
      </c>
      <c r="E1749" s="3">
        <f>VLOOKUP(C1749,Index[],3,FALSE)</f>
        <v>0</v>
      </c>
      <c r="F1749" s="3">
        <f>VLOOKUP(C1749,Index[],4,FALSE)</f>
        <v>0</v>
      </c>
      <c r="G1749" s="3">
        <f>VLOOKUP(C1749,Index[],5,FALSE)</f>
        <v>0</v>
      </c>
      <c r="I1749">
        <f>VLOOKUP(Table1[[#This Row],[trait_name]],Trait[],2,FALSE)</f>
        <v>16</v>
      </c>
      <c r="J1749" s="24" t="s">
        <v>32</v>
      </c>
      <c r="K1749" s="23">
        <v>1</v>
      </c>
      <c r="L1749" s="3"/>
      <c r="N1749" s="23"/>
      <c r="O1749"/>
    </row>
    <row r="1750" spans="1:15">
      <c r="A1750" s="66">
        <f>VLOOKUP(C1750,Index[],8,FALSE)</f>
        <v>43242</v>
      </c>
      <c r="B1750" s="5">
        <v>43294</v>
      </c>
      <c r="C1750" t="s">
        <v>457</v>
      </c>
      <c r="D1750" s="3">
        <f>VLOOKUP(C1750,Index[],2,FALSE)</f>
        <v>18</v>
      </c>
      <c r="E1750" s="3">
        <f>VLOOKUP(C1750,Index[],3,FALSE)</f>
        <v>0</v>
      </c>
      <c r="F1750" s="3">
        <f>VLOOKUP(C1750,Index[],4,FALSE)</f>
        <v>0</v>
      </c>
      <c r="G1750" s="3">
        <f>VLOOKUP(C1750,Index[],5,FALSE)</f>
        <v>0</v>
      </c>
      <c r="I1750">
        <f>VLOOKUP(Table1[[#This Row],[trait_name]],Trait[],2,FALSE)</f>
        <v>16</v>
      </c>
      <c r="J1750" s="23" t="s">
        <v>32</v>
      </c>
      <c r="K1750" s="23">
        <v>2</v>
      </c>
      <c r="L1750" s="3"/>
      <c r="M1750" s="3"/>
      <c r="N1750" s="23"/>
      <c r="O1750"/>
    </row>
    <row r="1751" spans="1:15">
      <c r="A1751" s="66">
        <f>VLOOKUP(C1751,Index[],8,FALSE)</f>
        <v>43242</v>
      </c>
      <c r="B1751" s="5">
        <v>43242</v>
      </c>
      <c r="C1751" t="s">
        <v>457</v>
      </c>
      <c r="D1751" s="3">
        <f>VLOOKUP(C1751,Index[],2,FALSE)</f>
        <v>18</v>
      </c>
      <c r="E1751" s="3">
        <f>VLOOKUP(C1751,Index[],3,FALSE)</f>
        <v>0</v>
      </c>
      <c r="F1751" s="3">
        <f>VLOOKUP(C1751,Index[],4,FALSE)</f>
        <v>0</v>
      </c>
      <c r="G1751" s="3">
        <f>VLOOKUP(C1751,Index[],5,FALSE)</f>
        <v>0</v>
      </c>
      <c r="H1751" t="s">
        <v>25</v>
      </c>
      <c r="I1751">
        <f>VLOOKUP(Table1[[#This Row],[trait_name]],Trait[],2,FALSE)</f>
        <v>17</v>
      </c>
      <c r="J1751" s="23" t="s">
        <v>33</v>
      </c>
      <c r="K1751" s="23">
        <v>3</v>
      </c>
      <c r="L1751" s="3" t="s">
        <v>34</v>
      </c>
      <c r="N1751" s="23"/>
      <c r="O1751"/>
    </row>
    <row r="1752" spans="1:15">
      <c r="A1752" s="66">
        <f>VLOOKUP(C1752,Index[],8,FALSE)</f>
        <v>43242</v>
      </c>
      <c r="B1752" s="5">
        <v>43242</v>
      </c>
      <c r="C1752" t="s">
        <v>457</v>
      </c>
      <c r="D1752" s="3">
        <f>VLOOKUP(C1752,Index[],2,FALSE)</f>
        <v>18</v>
      </c>
      <c r="E1752" s="3">
        <f>VLOOKUP(C1752,Index[],3,FALSE)</f>
        <v>0</v>
      </c>
      <c r="F1752" s="3">
        <f>VLOOKUP(C1752,Index[],4,FALSE)</f>
        <v>0</v>
      </c>
      <c r="G1752" s="3">
        <f>VLOOKUP(C1752,Index[],5,FALSE)</f>
        <v>0</v>
      </c>
      <c r="H1752" t="s">
        <v>25</v>
      </c>
      <c r="I1752">
        <f>VLOOKUP(Table1[[#This Row],[trait_name]],Trait[],2,FALSE)</f>
        <v>17</v>
      </c>
      <c r="J1752" s="23" t="s">
        <v>33</v>
      </c>
      <c r="K1752" s="23">
        <v>2</v>
      </c>
      <c r="L1752" s="3" t="s">
        <v>35</v>
      </c>
      <c r="N1752" s="23"/>
      <c r="O1752"/>
    </row>
    <row r="1753" spans="1:15">
      <c r="A1753" s="66">
        <f>VLOOKUP(C1753,Index[],8,FALSE)</f>
        <v>43242</v>
      </c>
      <c r="B1753" s="5">
        <v>43242</v>
      </c>
      <c r="C1753" t="s">
        <v>457</v>
      </c>
      <c r="D1753" s="3">
        <f>VLOOKUP(C1753,Index[],2,FALSE)</f>
        <v>18</v>
      </c>
      <c r="E1753" s="3">
        <f>VLOOKUP(C1753,Index[],3,FALSE)</f>
        <v>0</v>
      </c>
      <c r="F1753" s="3">
        <f>VLOOKUP(C1753,Index[],4,FALSE)</f>
        <v>0</v>
      </c>
      <c r="G1753" s="3">
        <f>VLOOKUP(C1753,Index[],5,FALSE)</f>
        <v>0</v>
      </c>
      <c r="H1753" t="s">
        <v>25</v>
      </c>
      <c r="I1753">
        <f>VLOOKUP(Table1[[#This Row],[trait_name]],Trait[],2,FALSE)</f>
        <v>17</v>
      </c>
      <c r="J1753" s="23" t="s">
        <v>33</v>
      </c>
      <c r="K1753" s="23">
        <v>1</v>
      </c>
      <c r="L1753" s="3" t="s">
        <v>36</v>
      </c>
      <c r="N1753" s="23"/>
      <c r="O1753"/>
    </row>
    <row r="1754" spans="1:15">
      <c r="A1754" s="66">
        <f>VLOOKUP(C1754,Index[],8,FALSE)</f>
        <v>43242</v>
      </c>
      <c r="B1754" s="5">
        <v>43294</v>
      </c>
      <c r="C1754" t="s">
        <v>457</v>
      </c>
      <c r="D1754" s="3">
        <f>VLOOKUP(C1754,Index[],2,FALSE)</f>
        <v>18</v>
      </c>
      <c r="E1754" s="3">
        <f>VLOOKUP(C1754,Index[],3,FALSE)</f>
        <v>0</v>
      </c>
      <c r="F1754" s="3">
        <f>VLOOKUP(C1754,Index[],4,FALSE)</f>
        <v>0</v>
      </c>
      <c r="G1754" s="3">
        <f>VLOOKUP(C1754,Index[],5,FALSE)</f>
        <v>0</v>
      </c>
      <c r="I1754">
        <f>VLOOKUP(Table1[[#This Row],[trait_name]],Trait[],2,FALSE)</f>
        <v>17</v>
      </c>
      <c r="J1754" s="23" t="s">
        <v>33</v>
      </c>
      <c r="K1754" s="23">
        <v>1</v>
      </c>
      <c r="L1754" s="3"/>
      <c r="M1754" s="3"/>
      <c r="N1754" s="23"/>
      <c r="O1754"/>
    </row>
    <row r="1755" spans="1:15">
      <c r="A1755" s="66">
        <f>VLOOKUP(C1755,Index[],8,FALSE)</f>
        <v>43242</v>
      </c>
      <c r="B1755" s="25">
        <v>43242</v>
      </c>
      <c r="C1755" s="4" t="s">
        <v>457</v>
      </c>
      <c r="D1755" s="3">
        <f>VLOOKUP(C1755,Index[],2,FALSE)</f>
        <v>18</v>
      </c>
      <c r="E1755" s="3">
        <f>VLOOKUP(C1755,Index[],3,FALSE)</f>
        <v>0</v>
      </c>
      <c r="F1755" s="3">
        <f>VLOOKUP(C1755,Index[],4,FALSE)</f>
        <v>0</v>
      </c>
      <c r="G1755" s="3">
        <f>VLOOKUP(C1755,Index[],5,FALSE)</f>
        <v>0</v>
      </c>
      <c r="I1755">
        <f>VLOOKUP(Table1[[#This Row],[trait_name]],Trait[],2,FALSE)</f>
        <v>18</v>
      </c>
      <c r="J1755" s="23" t="s">
        <v>37</v>
      </c>
      <c r="K1755" s="23">
        <v>1</v>
      </c>
      <c r="L1755" s="3"/>
      <c r="N1755" s="23"/>
      <c r="O1755"/>
    </row>
    <row r="1756" spans="1:15">
      <c r="A1756" s="66">
        <f>VLOOKUP(C1756,Index[],8,FALSE)</f>
        <v>43242</v>
      </c>
      <c r="B1756" s="5">
        <v>43294</v>
      </c>
      <c r="C1756" t="s">
        <v>457</v>
      </c>
      <c r="D1756" s="3">
        <f>VLOOKUP(C1756,Index[],2,FALSE)</f>
        <v>18</v>
      </c>
      <c r="E1756" s="3">
        <f>VLOOKUP(C1756,Index[],3,FALSE)</f>
        <v>0</v>
      </c>
      <c r="F1756" s="3">
        <f>VLOOKUP(C1756,Index[],4,FALSE)</f>
        <v>0</v>
      </c>
      <c r="G1756" s="3">
        <f>VLOOKUP(C1756,Index[],5,FALSE)</f>
        <v>0</v>
      </c>
      <c r="I1756">
        <f>VLOOKUP(Table1[[#This Row],[trait_name]],Trait[],2,FALSE)</f>
        <v>18</v>
      </c>
      <c r="J1756" s="23" t="s">
        <v>37</v>
      </c>
      <c r="K1756" s="23">
        <v>2</v>
      </c>
      <c r="L1756" s="3"/>
      <c r="M1756" s="3"/>
      <c r="N1756" s="23"/>
      <c r="O1756"/>
    </row>
    <row r="1757" spans="1:15">
      <c r="A1757" s="66">
        <f>VLOOKUP(C1757,Index[],8,FALSE)</f>
        <v>43242</v>
      </c>
      <c r="B1757" s="5">
        <v>43294</v>
      </c>
      <c r="C1757" t="s">
        <v>457</v>
      </c>
      <c r="D1757" s="3">
        <f>VLOOKUP(C1757,Index[],2,FALSE)</f>
        <v>18</v>
      </c>
      <c r="E1757" s="3">
        <f>VLOOKUP(C1757,Index[],3,FALSE)</f>
        <v>0</v>
      </c>
      <c r="F1757" s="3">
        <f>VLOOKUP(C1757,Index[],4,FALSE)</f>
        <v>0</v>
      </c>
      <c r="G1757" s="3">
        <f>VLOOKUP(C1757,Index[],5,FALSE)</f>
        <v>0</v>
      </c>
      <c r="H1757" t="s">
        <v>207</v>
      </c>
      <c r="I1757">
        <f>VLOOKUP(Table1[[#This Row],[trait_name]],Trait[],2,FALSE)</f>
        <v>19</v>
      </c>
      <c r="J1757" s="23" t="s">
        <v>38</v>
      </c>
      <c r="K1757" s="23">
        <v>2</v>
      </c>
      <c r="L1757" s="3" t="s">
        <v>40</v>
      </c>
      <c r="M1757" s="3"/>
      <c r="N1757" s="23"/>
      <c r="O1757"/>
    </row>
    <row r="1758" spans="1:15">
      <c r="A1758" s="66">
        <f>VLOOKUP(C1758,Index[],8,FALSE)</f>
        <v>43242</v>
      </c>
      <c r="B1758" s="5">
        <v>43242</v>
      </c>
      <c r="C1758" t="s">
        <v>457</v>
      </c>
      <c r="D1758" s="3">
        <f>VLOOKUP(C1758,Index[],2,FALSE)</f>
        <v>18</v>
      </c>
      <c r="E1758" s="3">
        <f>VLOOKUP(C1758,Index[],3,FALSE)</f>
        <v>0</v>
      </c>
      <c r="F1758" s="3">
        <f>VLOOKUP(C1758,Index[],4,FALSE)</f>
        <v>0</v>
      </c>
      <c r="G1758" s="3">
        <f>VLOOKUP(C1758,Index[],5,FALSE)</f>
        <v>0</v>
      </c>
      <c r="H1758" t="s">
        <v>25</v>
      </c>
      <c r="I1758">
        <f>VLOOKUP(Table1[[#This Row],[trait_name]],Trait[],2,FALSE)</f>
        <v>19</v>
      </c>
      <c r="J1758" s="23" t="s">
        <v>38</v>
      </c>
      <c r="K1758" s="23">
        <v>1</v>
      </c>
      <c r="L1758" s="3" t="s">
        <v>156</v>
      </c>
      <c r="N1758" s="23"/>
      <c r="O1758"/>
    </row>
    <row r="1759" spans="1:15">
      <c r="A1759" s="66">
        <f>VLOOKUP(C1759,Index[],8,FALSE)</f>
        <v>43242</v>
      </c>
      <c r="B1759" s="5">
        <v>43311</v>
      </c>
      <c r="C1759" t="s">
        <v>457</v>
      </c>
      <c r="D1759" s="3">
        <f>VLOOKUP(C1759,Index[],2,FALSE)</f>
        <v>18</v>
      </c>
      <c r="E1759" s="3">
        <f>VLOOKUP(C1759,Index[],3,FALSE)</f>
        <v>0</v>
      </c>
      <c r="F1759" s="3">
        <f>VLOOKUP(C1759,Index[],4,FALSE)</f>
        <v>0</v>
      </c>
      <c r="G1759" s="3">
        <f>VLOOKUP(C1759,Index[],5,FALSE)</f>
        <v>0</v>
      </c>
      <c r="H1759" t="s">
        <v>25</v>
      </c>
      <c r="I1759">
        <f>VLOOKUP(Table1[[#This Row],[trait_name]],Trait[],2,FALSE)</f>
        <v>20</v>
      </c>
      <c r="J1759" s="23" t="s">
        <v>41</v>
      </c>
      <c r="K1759" s="23">
        <v>1</v>
      </c>
      <c r="L1759" s="3" t="s">
        <v>158</v>
      </c>
      <c r="M1759" s="3"/>
      <c r="N1759" s="23"/>
      <c r="O1759"/>
    </row>
    <row r="1760" spans="1:15">
      <c r="A1760" s="66">
        <f>VLOOKUP(C1760,Index[],8,FALSE)</f>
        <v>43242</v>
      </c>
      <c r="B1760" s="5">
        <v>43294</v>
      </c>
      <c r="C1760" t="s">
        <v>457</v>
      </c>
      <c r="D1760" s="3">
        <f>VLOOKUP(C1760,Index[],2,FALSE)</f>
        <v>18</v>
      </c>
      <c r="E1760" s="3">
        <f>VLOOKUP(C1760,Index[],3,FALSE)</f>
        <v>0</v>
      </c>
      <c r="F1760" s="3">
        <f>VLOOKUP(C1760,Index[],4,FALSE)</f>
        <v>0</v>
      </c>
      <c r="G1760" s="3">
        <f>VLOOKUP(C1760,Index[],5,FALSE)</f>
        <v>0</v>
      </c>
      <c r="H1760" t="s">
        <v>17</v>
      </c>
      <c r="I1760">
        <f>VLOOKUP(Table1[[#This Row],[trait_name]],Trait[],2,FALSE)</f>
        <v>21</v>
      </c>
      <c r="J1760" s="23" t="s">
        <v>43</v>
      </c>
      <c r="K1760" s="23">
        <v>1</v>
      </c>
      <c r="L1760" s="3" t="s">
        <v>44</v>
      </c>
      <c r="N1760" s="23"/>
      <c r="O1760"/>
    </row>
    <row r="1761" spans="1:15">
      <c r="A1761" s="66">
        <f>VLOOKUP(C1761,Index[],8,FALSE)</f>
        <v>43242</v>
      </c>
      <c r="B1761" s="5">
        <v>43294</v>
      </c>
      <c r="C1761" t="s">
        <v>457</v>
      </c>
      <c r="D1761" s="3">
        <f>VLOOKUP(C1761,Index[],2,FALSE)</f>
        <v>18</v>
      </c>
      <c r="E1761" s="3">
        <f>VLOOKUP(C1761,Index[],3,FALSE)</f>
        <v>0</v>
      </c>
      <c r="F1761" s="3">
        <f>VLOOKUP(C1761,Index[],4,FALSE)</f>
        <v>0</v>
      </c>
      <c r="G1761" s="3">
        <f>VLOOKUP(C1761,Index[],5,FALSE)</f>
        <v>0</v>
      </c>
      <c r="H1761" t="s">
        <v>17</v>
      </c>
      <c r="I1761">
        <f>VLOOKUP(Table1[[#This Row],[trait_name]],Trait[],2,FALSE)</f>
        <v>21</v>
      </c>
      <c r="J1761" s="23" t="s">
        <v>43</v>
      </c>
      <c r="K1761" s="23">
        <v>3</v>
      </c>
      <c r="L1761" s="3" t="s">
        <v>159</v>
      </c>
      <c r="M1761" s="3"/>
      <c r="N1761" s="23"/>
      <c r="O1761"/>
    </row>
    <row r="1762" spans="1:15">
      <c r="A1762" s="66">
        <f>VLOOKUP(C1762,Index[],8,FALSE)</f>
        <v>43242</v>
      </c>
      <c r="B1762" s="5">
        <v>43294</v>
      </c>
      <c r="C1762" t="s">
        <v>457</v>
      </c>
      <c r="D1762" s="3">
        <f>VLOOKUP(C1762,Index[],2,FALSE)</f>
        <v>18</v>
      </c>
      <c r="E1762" s="3">
        <f>VLOOKUP(C1762,Index[],3,FALSE)</f>
        <v>0</v>
      </c>
      <c r="F1762" s="3">
        <f>VLOOKUP(C1762,Index[],4,FALSE)</f>
        <v>0</v>
      </c>
      <c r="G1762" s="3">
        <f>VLOOKUP(C1762,Index[],5,FALSE)</f>
        <v>0</v>
      </c>
      <c r="H1762" t="s">
        <v>17</v>
      </c>
      <c r="I1762">
        <f>VLOOKUP(Table1[[#This Row],[trait_name]],Trait[],2,FALSE)</f>
        <v>21</v>
      </c>
      <c r="J1762" s="23" t="s">
        <v>43</v>
      </c>
      <c r="K1762" s="23">
        <v>2</v>
      </c>
      <c r="L1762" s="3" t="s">
        <v>45</v>
      </c>
      <c r="M1762" s="3"/>
      <c r="N1762" s="23"/>
      <c r="O1762"/>
    </row>
    <row r="1763" spans="1:15">
      <c r="A1763" s="66">
        <f>VLOOKUP(C1763,Index[],8,FALSE)</f>
        <v>43242</v>
      </c>
      <c r="B1763" s="5">
        <v>43294</v>
      </c>
      <c r="C1763" t="s">
        <v>457</v>
      </c>
      <c r="D1763" s="3">
        <f>VLOOKUP(C1763,Index[],2,FALSE)</f>
        <v>18</v>
      </c>
      <c r="E1763" s="3">
        <f>VLOOKUP(C1763,Index[],3,FALSE)</f>
        <v>0</v>
      </c>
      <c r="F1763" s="3">
        <f>VLOOKUP(C1763,Index[],4,FALSE)</f>
        <v>0</v>
      </c>
      <c r="G1763" s="3">
        <f>VLOOKUP(C1763,Index[],5,FALSE)</f>
        <v>0</v>
      </c>
      <c r="H1763" t="s">
        <v>207</v>
      </c>
      <c r="I1763">
        <f>VLOOKUP(Table1[[#This Row],[trait_name]],Trait[],2,FALSE)</f>
        <v>22</v>
      </c>
      <c r="J1763" s="23" t="s">
        <v>47</v>
      </c>
      <c r="K1763" s="23">
        <v>1</v>
      </c>
      <c r="L1763" s="3" t="s">
        <v>162</v>
      </c>
      <c r="M1763" s="3"/>
      <c r="N1763" s="23"/>
      <c r="O1763"/>
    </row>
    <row r="1764" spans="1:15">
      <c r="A1764" s="66">
        <f>VLOOKUP(C1764,Index[],8,FALSE)</f>
        <v>43242</v>
      </c>
      <c r="B1764" s="5">
        <v>43294</v>
      </c>
      <c r="C1764" t="s">
        <v>457</v>
      </c>
      <c r="D1764" s="3">
        <f>VLOOKUP(C1764,Index[],2,FALSE)</f>
        <v>18</v>
      </c>
      <c r="E1764" s="3">
        <f>VLOOKUP(C1764,Index[],3,FALSE)</f>
        <v>0</v>
      </c>
      <c r="F1764" s="3">
        <f>VLOOKUP(C1764,Index[],4,FALSE)</f>
        <v>0</v>
      </c>
      <c r="G1764" s="3">
        <f>VLOOKUP(C1764,Index[],5,FALSE)</f>
        <v>0</v>
      </c>
      <c r="I1764">
        <f>VLOOKUP(Table1[[#This Row],[trait_name]],Trait[],2,FALSE)</f>
        <v>22</v>
      </c>
      <c r="J1764" s="23" t="s">
        <v>47</v>
      </c>
      <c r="K1764" s="23">
        <v>2</v>
      </c>
      <c r="L1764" s="3"/>
      <c r="M1764" s="3"/>
      <c r="N1764" s="23"/>
      <c r="O1764"/>
    </row>
    <row r="1765" spans="1:15">
      <c r="A1765" s="66">
        <f>VLOOKUP(C1765,Index[],8,FALSE)</f>
        <v>43242</v>
      </c>
      <c r="B1765" s="5">
        <v>43294</v>
      </c>
      <c r="C1765" t="s">
        <v>457</v>
      </c>
      <c r="D1765" s="3">
        <f>VLOOKUP(C1765,Index[],2,FALSE)</f>
        <v>18</v>
      </c>
      <c r="E1765" s="3">
        <f>VLOOKUP(C1765,Index[],3,FALSE)</f>
        <v>0</v>
      </c>
      <c r="F1765" s="3">
        <f>VLOOKUP(C1765,Index[],4,FALSE)</f>
        <v>0</v>
      </c>
      <c r="G1765" s="3">
        <f>VLOOKUP(C1765,Index[],5,FALSE)</f>
        <v>0</v>
      </c>
      <c r="H1765" t="s">
        <v>328</v>
      </c>
      <c r="I1765">
        <f>VLOOKUP(Table1[[#This Row],[trait_name]],Trait[],2,FALSE)</f>
        <v>23</v>
      </c>
      <c r="J1765" s="23" t="s">
        <v>49</v>
      </c>
      <c r="K1765" s="23">
        <v>1</v>
      </c>
      <c r="L1765" s="3" t="s">
        <v>19</v>
      </c>
      <c r="N1765" s="23"/>
      <c r="O1765"/>
    </row>
    <row r="1766" spans="1:15">
      <c r="A1766" s="66">
        <f>VLOOKUP(C1766,Index[],8,FALSE)</f>
        <v>43242</v>
      </c>
      <c r="B1766" s="5">
        <v>43294</v>
      </c>
      <c r="C1766" t="s">
        <v>457</v>
      </c>
      <c r="D1766" s="3">
        <f>VLOOKUP(C1766,Index[],2,FALSE)</f>
        <v>18</v>
      </c>
      <c r="E1766" s="3">
        <f>VLOOKUP(C1766,Index[],3,FALSE)</f>
        <v>0</v>
      </c>
      <c r="F1766" s="3">
        <f>VLOOKUP(C1766,Index[],4,FALSE)</f>
        <v>0</v>
      </c>
      <c r="G1766" s="3">
        <f>VLOOKUP(C1766,Index[],5,FALSE)</f>
        <v>0</v>
      </c>
      <c r="H1766" t="s">
        <v>328</v>
      </c>
      <c r="I1766">
        <f>VLOOKUP(Table1[[#This Row],[trait_name]],Trait[],2,FALSE)</f>
        <v>23</v>
      </c>
      <c r="J1766" s="23" t="s">
        <v>49</v>
      </c>
      <c r="K1766" s="23">
        <v>2</v>
      </c>
      <c r="L1766" s="3" t="s">
        <v>40</v>
      </c>
      <c r="M1766" s="3"/>
      <c r="N1766" s="23"/>
      <c r="O1766"/>
    </row>
    <row r="1767" spans="1:15">
      <c r="A1767" s="66">
        <f>VLOOKUP(C1767,Index[],8,FALSE)</f>
        <v>43242</v>
      </c>
      <c r="B1767" s="5">
        <v>43294</v>
      </c>
      <c r="C1767" t="s">
        <v>457</v>
      </c>
      <c r="D1767" s="3">
        <f>VLOOKUP(C1767,Index[],2,FALSE)</f>
        <v>18</v>
      </c>
      <c r="E1767" s="3">
        <f>VLOOKUP(C1767,Index[],3,FALSE)</f>
        <v>0</v>
      </c>
      <c r="F1767" s="3">
        <f>VLOOKUP(C1767,Index[],4,FALSE)</f>
        <v>0</v>
      </c>
      <c r="G1767" s="3">
        <f>VLOOKUP(C1767,Index[],5,FALSE)</f>
        <v>0</v>
      </c>
      <c r="H1767" t="s">
        <v>17</v>
      </c>
      <c r="I1767">
        <f>VLOOKUP(Table1[[#This Row],[trait_name]],Trait[],2,FALSE)</f>
        <v>24</v>
      </c>
      <c r="J1767" s="23" t="s">
        <v>53</v>
      </c>
      <c r="K1767" s="23">
        <v>2</v>
      </c>
      <c r="L1767" s="3" t="s">
        <v>55</v>
      </c>
      <c r="M1767" s="3"/>
      <c r="N1767" s="23"/>
      <c r="O1767"/>
    </row>
    <row r="1768" spans="1:15">
      <c r="A1768" s="66">
        <f>VLOOKUP(C1768,Index[],8,FALSE)</f>
        <v>43242</v>
      </c>
      <c r="B1768" s="5">
        <v>43294</v>
      </c>
      <c r="C1768" t="s">
        <v>457</v>
      </c>
      <c r="D1768" s="3">
        <f>VLOOKUP(C1768,Index[],2,FALSE)</f>
        <v>18</v>
      </c>
      <c r="E1768" s="3">
        <f>VLOOKUP(C1768,Index[],3,FALSE)</f>
        <v>0</v>
      </c>
      <c r="F1768" s="3">
        <f>VLOOKUP(C1768,Index[],4,FALSE)</f>
        <v>0</v>
      </c>
      <c r="G1768" s="3">
        <f>VLOOKUP(C1768,Index[],5,FALSE)</f>
        <v>0</v>
      </c>
      <c r="H1768" t="s">
        <v>25</v>
      </c>
      <c r="I1768">
        <f>VLOOKUP(Table1[[#This Row],[trait_name]],Trait[],2,FALSE)</f>
        <v>24</v>
      </c>
      <c r="J1768" s="23" t="s">
        <v>53</v>
      </c>
      <c r="K1768" s="23">
        <v>3</v>
      </c>
      <c r="L1768" s="3" t="s">
        <v>163</v>
      </c>
      <c r="M1768" s="3"/>
      <c r="N1768" s="23"/>
      <c r="O1768"/>
    </row>
    <row r="1769" spans="1:15">
      <c r="A1769" s="66">
        <f>VLOOKUP(C1769,Index[],8,FALSE)</f>
        <v>43242</v>
      </c>
      <c r="B1769" s="5">
        <v>43294</v>
      </c>
      <c r="C1769" t="s">
        <v>457</v>
      </c>
      <c r="D1769" s="3">
        <f>VLOOKUP(C1769,Index[],2,FALSE)</f>
        <v>18</v>
      </c>
      <c r="E1769" s="3">
        <f>VLOOKUP(C1769,Index[],3,FALSE)</f>
        <v>0</v>
      </c>
      <c r="F1769" s="3">
        <f>VLOOKUP(C1769,Index[],4,FALSE)</f>
        <v>0</v>
      </c>
      <c r="G1769" s="3">
        <f>VLOOKUP(C1769,Index[],5,FALSE)</f>
        <v>0</v>
      </c>
      <c r="H1769" t="s">
        <v>17</v>
      </c>
      <c r="I1769">
        <f>VLOOKUP(Table1[[#This Row],[trait_name]],Trait[],2,FALSE)</f>
        <v>24</v>
      </c>
      <c r="J1769" s="23" t="s">
        <v>53</v>
      </c>
      <c r="K1769" s="23">
        <v>1</v>
      </c>
      <c r="L1769" s="3" t="s">
        <v>311</v>
      </c>
      <c r="N1769" s="24"/>
      <c r="O1769"/>
    </row>
    <row r="1770" spans="1:15">
      <c r="A1770" s="66">
        <f>VLOOKUP(C1770,Index[],8,FALSE)</f>
        <v>43242</v>
      </c>
      <c r="B1770" s="5">
        <v>43294</v>
      </c>
      <c r="C1770" t="s">
        <v>457</v>
      </c>
      <c r="D1770" s="3">
        <f>VLOOKUP(C1770,Index[],2,FALSE)</f>
        <v>18</v>
      </c>
      <c r="E1770" s="3">
        <f>VLOOKUP(C1770,Index[],3,FALSE)</f>
        <v>0</v>
      </c>
      <c r="F1770" s="3">
        <f>VLOOKUP(C1770,Index[],4,FALSE)</f>
        <v>0</v>
      </c>
      <c r="G1770" s="3">
        <f>VLOOKUP(C1770,Index[],5,FALSE)</f>
        <v>0</v>
      </c>
      <c r="H1770" t="s">
        <v>328</v>
      </c>
      <c r="I1770">
        <f>VLOOKUP(Table1[[#This Row],[trait_name]],Trait[],2,FALSE)</f>
        <v>25</v>
      </c>
      <c r="J1770" s="23" t="s">
        <v>57</v>
      </c>
      <c r="K1770" s="23">
        <v>1</v>
      </c>
      <c r="L1770" s="3" t="s">
        <v>23</v>
      </c>
      <c r="N1770" s="23"/>
      <c r="O1770"/>
    </row>
    <row r="1771" spans="1:15">
      <c r="A1771" s="66">
        <f>VLOOKUP(C1771,Index[],8,FALSE)</f>
        <v>43242</v>
      </c>
      <c r="B1771" s="5">
        <v>43294</v>
      </c>
      <c r="C1771" t="s">
        <v>457</v>
      </c>
      <c r="D1771" s="3">
        <f>VLOOKUP(C1771,Index[],2,FALSE)</f>
        <v>18</v>
      </c>
      <c r="E1771" s="3">
        <f>VLOOKUP(C1771,Index[],3,FALSE)</f>
        <v>0</v>
      </c>
      <c r="F1771" s="3">
        <f>VLOOKUP(C1771,Index[],4,FALSE)</f>
        <v>0</v>
      </c>
      <c r="G1771" s="3">
        <f>VLOOKUP(C1771,Index[],5,FALSE)</f>
        <v>0</v>
      </c>
      <c r="I1771">
        <f>VLOOKUP(Table1[[#This Row],[trait_name]],Trait[],2,FALSE)</f>
        <v>25</v>
      </c>
      <c r="J1771" s="23" t="s">
        <v>57</v>
      </c>
      <c r="K1771" s="23">
        <v>2</v>
      </c>
      <c r="L1771" s="3"/>
      <c r="M1771" s="3"/>
      <c r="N1771" s="23"/>
      <c r="O1771"/>
    </row>
    <row r="1772" spans="1:15">
      <c r="A1772" s="66">
        <f>VLOOKUP(C1772,Index[],8,FALSE)</f>
        <v>43242</v>
      </c>
      <c r="B1772" s="5">
        <v>43242</v>
      </c>
      <c r="C1772" t="s">
        <v>457</v>
      </c>
      <c r="D1772" s="3">
        <f>VLOOKUP(C1772,Index[],2,FALSE)</f>
        <v>18</v>
      </c>
      <c r="E1772" s="3">
        <f>VLOOKUP(C1772,Index[],3,FALSE)</f>
        <v>0</v>
      </c>
      <c r="F1772" s="3">
        <f>VLOOKUP(C1772,Index[],4,FALSE)</f>
        <v>0</v>
      </c>
      <c r="G1772" s="3">
        <f>VLOOKUP(C1772,Index[],5,FALSE)</f>
        <v>0</v>
      </c>
      <c r="H1772" t="s">
        <v>17</v>
      </c>
      <c r="I1772">
        <f>VLOOKUP(Table1[[#This Row],[trait_name]],Trait[],2,FALSE)</f>
        <v>26</v>
      </c>
      <c r="J1772" s="23" t="s">
        <v>58</v>
      </c>
      <c r="K1772" s="23">
        <v>1</v>
      </c>
      <c r="L1772" s="3" t="s">
        <v>327</v>
      </c>
      <c r="N1772" s="23"/>
      <c r="O1772"/>
    </row>
    <row r="1773" spans="1:15">
      <c r="A1773" s="66">
        <f>VLOOKUP(C1773,Index[],8,FALSE)</f>
        <v>43242</v>
      </c>
      <c r="B1773" s="5">
        <v>43242</v>
      </c>
      <c r="C1773" t="s">
        <v>457</v>
      </c>
      <c r="D1773" s="3">
        <f>VLOOKUP(C1773,Index[],2,FALSE)</f>
        <v>18</v>
      </c>
      <c r="E1773" s="3">
        <f>VLOOKUP(C1773,Index[],3,FALSE)</f>
        <v>0</v>
      </c>
      <c r="F1773" s="3">
        <f>VLOOKUP(C1773,Index[],4,FALSE)</f>
        <v>0</v>
      </c>
      <c r="G1773" s="3">
        <f>VLOOKUP(C1773,Index[],5,FALSE)</f>
        <v>0</v>
      </c>
      <c r="H1773" t="s">
        <v>25</v>
      </c>
      <c r="I1773">
        <f>VLOOKUP(Table1[[#This Row],[trait_name]],Trait[],2,FALSE)</f>
        <v>26</v>
      </c>
      <c r="J1773" s="23" t="s">
        <v>58</v>
      </c>
      <c r="K1773" s="23">
        <v>3</v>
      </c>
      <c r="L1773" s="3" t="s">
        <v>59</v>
      </c>
      <c r="N1773" s="23"/>
      <c r="O1773"/>
    </row>
    <row r="1774" spans="1:15">
      <c r="A1774" s="66">
        <f>VLOOKUP(C1774,Index[],8,FALSE)</f>
        <v>43242</v>
      </c>
      <c r="B1774" s="5">
        <v>43242</v>
      </c>
      <c r="C1774" t="s">
        <v>457</v>
      </c>
      <c r="D1774" s="3">
        <f>VLOOKUP(C1774,Index[],2,FALSE)</f>
        <v>18</v>
      </c>
      <c r="E1774" s="3">
        <f>VLOOKUP(C1774,Index[],3,FALSE)</f>
        <v>0</v>
      </c>
      <c r="F1774" s="3">
        <f>VLOOKUP(C1774,Index[],4,FALSE)</f>
        <v>0</v>
      </c>
      <c r="G1774" s="3">
        <f>VLOOKUP(C1774,Index[],5,FALSE)</f>
        <v>0</v>
      </c>
      <c r="H1774" t="s">
        <v>25</v>
      </c>
      <c r="I1774">
        <f>VLOOKUP(Table1[[#This Row],[trait_name]],Trait[],2,FALSE)</f>
        <v>26</v>
      </c>
      <c r="J1774" s="23" t="s">
        <v>58</v>
      </c>
      <c r="K1774" s="23">
        <v>2</v>
      </c>
      <c r="L1774" s="3" t="s">
        <v>60</v>
      </c>
      <c r="N1774" s="23"/>
      <c r="O1774"/>
    </row>
    <row r="1775" spans="1:15">
      <c r="A1775" s="66">
        <f>VLOOKUP(C1775,Index[],8,FALSE)</f>
        <v>43242</v>
      </c>
      <c r="B1775" s="5">
        <v>43294</v>
      </c>
      <c r="C1775" t="s">
        <v>457</v>
      </c>
      <c r="D1775" s="3">
        <f>VLOOKUP(C1775,Index[],2,FALSE)</f>
        <v>18</v>
      </c>
      <c r="E1775" s="3">
        <f>VLOOKUP(C1775,Index[],3,FALSE)</f>
        <v>0</v>
      </c>
      <c r="F1775" s="3">
        <f>VLOOKUP(C1775,Index[],4,FALSE)</f>
        <v>0</v>
      </c>
      <c r="G1775" s="3">
        <f>VLOOKUP(C1775,Index[],5,FALSE)</f>
        <v>0</v>
      </c>
      <c r="I1775">
        <f>VLOOKUP(Table1[[#This Row],[trait_name]],Trait[],2,FALSE)</f>
        <v>26</v>
      </c>
      <c r="J1775" s="23" t="s">
        <v>58</v>
      </c>
      <c r="K1775" s="23">
        <v>4</v>
      </c>
      <c r="L1775" s="3"/>
      <c r="M1775" s="3"/>
      <c r="N1775" s="23"/>
      <c r="O1775"/>
    </row>
    <row r="1776" spans="1:15">
      <c r="A1776" s="66">
        <f>VLOOKUP(C1776,Index[],8,FALSE)</f>
        <v>43242</v>
      </c>
      <c r="B1776" s="5">
        <v>43311</v>
      </c>
      <c r="C1776" t="s">
        <v>457</v>
      </c>
      <c r="D1776" s="3">
        <f>VLOOKUP(C1776,Index[],2,FALSE)</f>
        <v>18</v>
      </c>
      <c r="E1776" s="3">
        <f>VLOOKUP(C1776,Index[],3,FALSE)</f>
        <v>0</v>
      </c>
      <c r="F1776" s="3">
        <f>VLOOKUP(C1776,Index[],4,FALSE)</f>
        <v>0</v>
      </c>
      <c r="G1776" s="3">
        <f>VLOOKUP(C1776,Index[],5,FALSE)</f>
        <v>0</v>
      </c>
      <c r="I1776">
        <f>VLOOKUP(Table1[[#This Row],[trait_name]],Trait[],2,FALSE)</f>
        <v>27</v>
      </c>
      <c r="J1776" s="23" t="s">
        <v>61</v>
      </c>
      <c r="K1776" s="23">
        <v>1</v>
      </c>
      <c r="L1776" s="3"/>
      <c r="M1776" s="3"/>
      <c r="N1776" s="23"/>
      <c r="O1776"/>
    </row>
    <row r="1777" spans="1:15">
      <c r="A1777" s="66">
        <f>VLOOKUP(C1777,Index[],8,FALSE)</f>
        <v>43242</v>
      </c>
      <c r="B1777" s="5">
        <v>43311</v>
      </c>
      <c r="C1777" t="s">
        <v>457</v>
      </c>
      <c r="D1777" s="3">
        <f>VLOOKUP(C1777,Index[],2,FALSE)</f>
        <v>18</v>
      </c>
      <c r="E1777" s="3">
        <f>VLOOKUP(C1777,Index[],3,FALSE)</f>
        <v>0</v>
      </c>
      <c r="F1777" s="3">
        <f>VLOOKUP(C1777,Index[],4,FALSE)</f>
        <v>0</v>
      </c>
      <c r="G1777" s="3">
        <f>VLOOKUP(C1777,Index[],5,FALSE)</f>
        <v>0</v>
      </c>
      <c r="H1777" t="s">
        <v>452</v>
      </c>
      <c r="I1777">
        <f>VLOOKUP(Table1[[#This Row],[trait_name]],Trait[],2,FALSE)</f>
        <v>28</v>
      </c>
      <c r="J1777" s="23" t="s">
        <v>62</v>
      </c>
      <c r="K1777" s="23">
        <v>1</v>
      </c>
      <c r="L1777" s="3">
        <v>24</v>
      </c>
      <c r="M1777" s="3"/>
      <c r="N1777" s="23"/>
      <c r="O1777"/>
    </row>
    <row r="1778" spans="1:15">
      <c r="A1778" s="66">
        <f>VLOOKUP(C1778,Index[],8,FALSE)</f>
        <v>43242</v>
      </c>
      <c r="B1778" s="5">
        <v>43294</v>
      </c>
      <c r="C1778" t="s">
        <v>457</v>
      </c>
      <c r="D1778" s="3">
        <f>VLOOKUP(C1778,Index[],2,FALSE)</f>
        <v>18</v>
      </c>
      <c r="E1778" s="3">
        <f>VLOOKUP(C1778,Index[],3,FALSE)</f>
        <v>0</v>
      </c>
      <c r="F1778" s="3">
        <f>VLOOKUP(C1778,Index[],4,FALSE)</f>
        <v>0</v>
      </c>
      <c r="G1778" s="3">
        <f>VLOOKUP(C1778,Index[],5,FALSE)</f>
        <v>0</v>
      </c>
      <c r="H1778" t="s">
        <v>452</v>
      </c>
      <c r="I1778">
        <f>VLOOKUP(Table1[[#This Row],[trait_name]],Trait[],2,FALSE)</f>
        <v>29</v>
      </c>
      <c r="J1778" s="23" t="s">
        <v>63</v>
      </c>
      <c r="K1778" s="23">
        <v>3</v>
      </c>
      <c r="L1778" s="3">
        <v>6</v>
      </c>
      <c r="M1778" s="3"/>
      <c r="N1778" s="23"/>
      <c r="O1778"/>
    </row>
    <row r="1779" spans="1:15">
      <c r="A1779" s="66">
        <f>VLOOKUP(C1779,Index[],8,FALSE)</f>
        <v>43242</v>
      </c>
      <c r="B1779" s="5">
        <v>43242</v>
      </c>
      <c r="C1779" t="s">
        <v>457</v>
      </c>
      <c r="D1779" s="3">
        <f>VLOOKUP(C1779,Index[],2,FALSE)</f>
        <v>18</v>
      </c>
      <c r="E1779" s="3">
        <f>VLOOKUP(C1779,Index[],3,FALSE)</f>
        <v>0</v>
      </c>
      <c r="F1779" s="3">
        <f>VLOOKUP(C1779,Index[],4,FALSE)</f>
        <v>0</v>
      </c>
      <c r="G1779" s="3">
        <f>VLOOKUP(C1779,Index[],5,FALSE)</f>
        <v>0</v>
      </c>
      <c r="H1779" t="s">
        <v>25</v>
      </c>
      <c r="I1779">
        <f>VLOOKUP(Table1[[#This Row],[trait_name]],Trait[],2,FALSE)</f>
        <v>29</v>
      </c>
      <c r="J1779" s="23" t="s">
        <v>63</v>
      </c>
      <c r="K1779" s="23">
        <v>1</v>
      </c>
      <c r="L1779" s="3">
        <v>12</v>
      </c>
      <c r="N1779" s="23"/>
      <c r="O1779"/>
    </row>
    <row r="1780" spans="1:15">
      <c r="A1780" s="66">
        <f>VLOOKUP(C1780,Index[],8,FALSE)</f>
        <v>43242</v>
      </c>
      <c r="B1780" s="5">
        <v>43242</v>
      </c>
      <c r="C1780" t="s">
        <v>457</v>
      </c>
      <c r="D1780" s="3">
        <f>VLOOKUP(C1780,Index[],2,FALSE)</f>
        <v>18</v>
      </c>
      <c r="E1780" s="3">
        <f>VLOOKUP(C1780,Index[],3,FALSE)</f>
        <v>0</v>
      </c>
      <c r="F1780" s="3">
        <f>VLOOKUP(C1780,Index[],4,FALSE)</f>
        <v>0</v>
      </c>
      <c r="G1780" s="3">
        <f>VLOOKUP(C1780,Index[],5,FALSE)</f>
        <v>0</v>
      </c>
      <c r="H1780" t="s">
        <v>17</v>
      </c>
      <c r="I1780">
        <f>VLOOKUP(Table1[[#This Row],[trait_name]],Trait[],2,FALSE)</f>
        <v>29</v>
      </c>
      <c r="J1780" s="23" t="s">
        <v>63</v>
      </c>
      <c r="K1780" s="23">
        <v>2</v>
      </c>
      <c r="L1780" s="3">
        <v>15</v>
      </c>
      <c r="N1780" s="23"/>
      <c r="O1780"/>
    </row>
    <row r="1781" spans="1:15">
      <c r="A1781" s="66">
        <f>VLOOKUP(C1781,Index[],8,FALSE)</f>
        <v>43242</v>
      </c>
      <c r="B1781" s="5">
        <v>43294</v>
      </c>
      <c r="C1781" t="s">
        <v>457</v>
      </c>
      <c r="D1781" s="3">
        <f>VLOOKUP(C1781,Index[],2,FALSE)</f>
        <v>18</v>
      </c>
      <c r="E1781" s="3">
        <f>VLOOKUP(C1781,Index[],3,FALSE)</f>
        <v>0</v>
      </c>
      <c r="F1781" s="3">
        <f>VLOOKUP(C1781,Index[],4,FALSE)</f>
        <v>0</v>
      </c>
      <c r="G1781" s="3">
        <f>VLOOKUP(C1781,Index[],5,FALSE)</f>
        <v>0</v>
      </c>
      <c r="I1781">
        <f>VLOOKUP(Table1[[#This Row],[trait_name]],Trait[],2,FALSE)</f>
        <v>30</v>
      </c>
      <c r="J1781" s="23" t="s">
        <v>64</v>
      </c>
      <c r="K1781" s="23">
        <v>1</v>
      </c>
      <c r="L1781" s="3"/>
      <c r="M1781" s="3"/>
      <c r="N1781" s="23"/>
      <c r="O1781"/>
    </row>
    <row r="1782" spans="1:15">
      <c r="A1782" s="66">
        <f>VLOOKUP(C1782,Index[],8,FALSE)</f>
        <v>43242</v>
      </c>
      <c r="B1782" s="5">
        <v>43242</v>
      </c>
      <c r="C1782" t="s">
        <v>457</v>
      </c>
      <c r="D1782" s="3">
        <f>VLOOKUP(C1782,Index[],2,FALSE)</f>
        <v>18</v>
      </c>
      <c r="E1782" s="3">
        <f>VLOOKUP(C1782,Index[],3,FALSE)</f>
        <v>0</v>
      </c>
      <c r="F1782" s="3">
        <f>VLOOKUP(C1782,Index[],4,FALSE)</f>
        <v>0</v>
      </c>
      <c r="G1782" s="3">
        <f>VLOOKUP(C1782,Index[],5,FALSE)</f>
        <v>0</v>
      </c>
      <c r="H1782" t="s">
        <v>25</v>
      </c>
      <c r="I1782">
        <f>VLOOKUP(Table1[[#This Row],[trait_name]],Trait[],2,FALSE)</f>
        <v>31</v>
      </c>
      <c r="J1782" s="23" t="s">
        <v>65</v>
      </c>
      <c r="K1782" s="23">
        <v>1</v>
      </c>
      <c r="L1782" s="3">
        <v>8</v>
      </c>
      <c r="N1782" s="23"/>
      <c r="O1782"/>
    </row>
    <row r="1783" spans="1:15">
      <c r="A1783" s="66">
        <f>VLOOKUP(C1783,Index[],8,FALSE)</f>
        <v>43242</v>
      </c>
      <c r="B1783" s="5">
        <v>43294</v>
      </c>
      <c r="C1783" t="s">
        <v>457</v>
      </c>
      <c r="D1783" s="3">
        <f>VLOOKUP(C1783,Index[],2,FALSE)</f>
        <v>18</v>
      </c>
      <c r="E1783" s="3">
        <f>VLOOKUP(C1783,Index[],3,FALSE)</f>
        <v>0</v>
      </c>
      <c r="F1783" s="3">
        <f>VLOOKUP(C1783,Index[],4,FALSE)</f>
        <v>0</v>
      </c>
      <c r="G1783" s="3">
        <f>VLOOKUP(C1783,Index[],5,FALSE)</f>
        <v>0</v>
      </c>
      <c r="I1783">
        <f>VLOOKUP(Table1[[#This Row],[trait_name]],Trait[],2,FALSE)</f>
        <v>31</v>
      </c>
      <c r="J1783" s="23" t="s">
        <v>65</v>
      </c>
      <c r="K1783" s="23">
        <v>2</v>
      </c>
      <c r="L1783" s="3"/>
      <c r="M1783" s="3"/>
      <c r="N1783" s="23"/>
      <c r="O1783"/>
    </row>
    <row r="1784" spans="1:15">
      <c r="A1784" s="66">
        <f>VLOOKUP(C1784,Index[],8,FALSE)</f>
        <v>43242</v>
      </c>
      <c r="B1784" s="5">
        <v>43242</v>
      </c>
      <c r="C1784" t="s">
        <v>457</v>
      </c>
      <c r="D1784" s="3">
        <f>VLOOKUP(C1784,Index[],2,FALSE)</f>
        <v>18</v>
      </c>
      <c r="E1784" s="3">
        <f>VLOOKUP(C1784,Index[],3,FALSE)</f>
        <v>0</v>
      </c>
      <c r="F1784" s="3">
        <f>VLOOKUP(C1784,Index[],4,FALSE)</f>
        <v>0</v>
      </c>
      <c r="G1784" s="3">
        <f>VLOOKUP(C1784,Index[],5,FALSE)</f>
        <v>0</v>
      </c>
      <c r="H1784" t="s">
        <v>17</v>
      </c>
      <c r="I1784">
        <f>VLOOKUP(Table1[[#This Row],[trait_name]],Trait[],2,FALSE)</f>
        <v>32</v>
      </c>
      <c r="J1784" s="23" t="s">
        <v>66</v>
      </c>
      <c r="K1784" s="23">
        <v>1</v>
      </c>
      <c r="L1784" s="3">
        <v>3</v>
      </c>
      <c r="N1784" s="23"/>
      <c r="O1784"/>
    </row>
    <row r="1785" spans="1:15">
      <c r="A1785" s="66">
        <f>VLOOKUP(C1785,Index[],8,FALSE)</f>
        <v>43242</v>
      </c>
      <c r="B1785" s="5">
        <v>43294</v>
      </c>
      <c r="C1785" t="s">
        <v>457</v>
      </c>
      <c r="D1785" s="3">
        <f>VLOOKUP(C1785,Index[],2,FALSE)</f>
        <v>18</v>
      </c>
      <c r="E1785" s="3">
        <f>VLOOKUP(C1785,Index[],3,FALSE)</f>
        <v>0</v>
      </c>
      <c r="F1785" s="3">
        <f>VLOOKUP(C1785,Index[],4,FALSE)</f>
        <v>0</v>
      </c>
      <c r="G1785" s="3">
        <f>VLOOKUP(C1785,Index[],5,FALSE)</f>
        <v>0</v>
      </c>
      <c r="I1785">
        <f>VLOOKUP(Table1[[#This Row],[trait_name]],Trait[],2,FALSE)</f>
        <v>32</v>
      </c>
      <c r="J1785" s="23" t="s">
        <v>66</v>
      </c>
      <c r="K1785" s="23">
        <v>2</v>
      </c>
      <c r="L1785" s="3"/>
      <c r="M1785" s="3"/>
      <c r="N1785" s="23"/>
      <c r="O1785"/>
    </row>
    <row r="1786" spans="1:15">
      <c r="A1786" s="66">
        <f>VLOOKUP(C1786,Index[],8,FALSE)</f>
        <v>43242</v>
      </c>
      <c r="B1786" s="5">
        <v>43242</v>
      </c>
      <c r="C1786" t="s">
        <v>457</v>
      </c>
      <c r="D1786" s="3">
        <f>VLOOKUP(C1786,Index[],2,FALSE)</f>
        <v>18</v>
      </c>
      <c r="E1786" s="3">
        <f>VLOOKUP(C1786,Index[],3,FALSE)</f>
        <v>0</v>
      </c>
      <c r="F1786" s="3">
        <f>VLOOKUP(C1786,Index[],4,FALSE)</f>
        <v>0</v>
      </c>
      <c r="G1786" s="3">
        <f>VLOOKUP(C1786,Index[],5,FALSE)</f>
        <v>0</v>
      </c>
      <c r="H1786" t="s">
        <v>25</v>
      </c>
      <c r="I1786">
        <f>VLOOKUP(Table1[[#This Row],[trait_name]],Trait[],2,FALSE)</f>
        <v>33</v>
      </c>
      <c r="J1786" s="23" t="s">
        <v>67</v>
      </c>
      <c r="K1786" s="23">
        <v>1</v>
      </c>
      <c r="L1786" s="3">
        <v>5</v>
      </c>
      <c r="N1786" s="23"/>
      <c r="O1786"/>
    </row>
    <row r="1787" spans="1:15">
      <c r="A1787" s="66">
        <f>VLOOKUP(C1787,Index[],8,FALSE)</f>
        <v>43242</v>
      </c>
      <c r="B1787" s="5">
        <v>43294</v>
      </c>
      <c r="C1787" t="s">
        <v>457</v>
      </c>
      <c r="D1787" s="3">
        <f>VLOOKUP(C1787,Index[],2,FALSE)</f>
        <v>18</v>
      </c>
      <c r="E1787" s="3">
        <f>VLOOKUP(C1787,Index[],3,FALSE)</f>
        <v>0</v>
      </c>
      <c r="F1787" s="3">
        <f>VLOOKUP(C1787,Index[],4,FALSE)</f>
        <v>0</v>
      </c>
      <c r="G1787" s="3">
        <f>VLOOKUP(C1787,Index[],5,FALSE)</f>
        <v>0</v>
      </c>
      <c r="I1787">
        <f>VLOOKUP(Table1[[#This Row],[trait_name]],Trait[],2,FALSE)</f>
        <v>33</v>
      </c>
      <c r="J1787" s="23" t="s">
        <v>67</v>
      </c>
      <c r="K1787" s="23">
        <v>2</v>
      </c>
      <c r="L1787" s="3"/>
      <c r="M1787" s="3"/>
      <c r="N1787" s="23"/>
      <c r="O1787"/>
    </row>
    <row r="1788" spans="1:15">
      <c r="A1788" s="66">
        <f>VLOOKUP(C1788,Index[],8,FALSE)</f>
        <v>43242</v>
      </c>
      <c r="B1788" s="5">
        <v>43242</v>
      </c>
      <c r="C1788" t="s">
        <v>457</v>
      </c>
      <c r="D1788" s="3">
        <f>VLOOKUP(C1788,Index[],2,FALSE)</f>
        <v>18</v>
      </c>
      <c r="E1788" s="3">
        <f>VLOOKUP(C1788,Index[],3,FALSE)</f>
        <v>0</v>
      </c>
      <c r="F1788" s="3">
        <f>VLOOKUP(C1788,Index[],4,FALSE)</f>
        <v>0</v>
      </c>
      <c r="G1788" s="3">
        <f>VLOOKUP(C1788,Index[],5,FALSE)</f>
        <v>0</v>
      </c>
      <c r="H1788" t="s">
        <v>17</v>
      </c>
      <c r="I1788">
        <f>VLOOKUP(Table1[[#This Row],[trait_name]],Trait[],2,FALSE)</f>
        <v>34</v>
      </c>
      <c r="J1788" s="23" t="s">
        <v>68</v>
      </c>
      <c r="K1788" s="23">
        <v>1</v>
      </c>
      <c r="L1788" s="3">
        <v>2</v>
      </c>
      <c r="N1788" s="23"/>
      <c r="O1788"/>
    </row>
    <row r="1789" spans="1:15">
      <c r="A1789" s="66">
        <f>VLOOKUP(C1789,Index[],8,FALSE)</f>
        <v>43242</v>
      </c>
      <c r="B1789" s="5">
        <v>43294</v>
      </c>
      <c r="C1789" t="s">
        <v>457</v>
      </c>
      <c r="D1789" s="3">
        <f>VLOOKUP(C1789,Index[],2,FALSE)</f>
        <v>18</v>
      </c>
      <c r="E1789" s="3">
        <f>VLOOKUP(C1789,Index[],3,FALSE)</f>
        <v>0</v>
      </c>
      <c r="F1789" s="3">
        <f>VLOOKUP(C1789,Index[],4,FALSE)</f>
        <v>0</v>
      </c>
      <c r="G1789" s="3">
        <f>VLOOKUP(C1789,Index[],5,FALSE)</f>
        <v>0</v>
      </c>
      <c r="I1789">
        <f>VLOOKUP(Table1[[#This Row],[trait_name]],Trait[],2,FALSE)</f>
        <v>34</v>
      </c>
      <c r="J1789" s="23" t="s">
        <v>68</v>
      </c>
      <c r="K1789" s="23">
        <v>2</v>
      </c>
      <c r="L1789" s="3"/>
      <c r="M1789" s="3"/>
      <c r="N1789" s="23"/>
      <c r="O1789"/>
    </row>
    <row r="1790" spans="1:15">
      <c r="A1790" s="66">
        <f>VLOOKUP(C1790,Index[],8,FALSE)</f>
        <v>43242</v>
      </c>
      <c r="B1790" s="5">
        <v>43294</v>
      </c>
      <c r="C1790" t="s">
        <v>457</v>
      </c>
      <c r="D1790" s="3">
        <f>VLOOKUP(C1790,Index[],2,FALSE)</f>
        <v>18</v>
      </c>
      <c r="E1790" s="3">
        <f>VLOOKUP(C1790,Index[],3,FALSE)</f>
        <v>0</v>
      </c>
      <c r="F1790" s="3">
        <f>VLOOKUP(C1790,Index[],4,FALSE)</f>
        <v>0</v>
      </c>
      <c r="G1790" s="3">
        <f>VLOOKUP(C1790,Index[],5,FALSE)</f>
        <v>0</v>
      </c>
      <c r="H1790" t="s">
        <v>455</v>
      </c>
      <c r="I1790">
        <f>VLOOKUP(Table1[[#This Row],[trait_name]],Trait[],2,FALSE)</f>
        <v>35</v>
      </c>
      <c r="J1790" s="23" t="s">
        <v>166</v>
      </c>
      <c r="K1790" s="23">
        <v>1</v>
      </c>
      <c r="L1790" s="3" t="s">
        <v>167</v>
      </c>
      <c r="M1790" s="3"/>
      <c r="N1790" s="23"/>
      <c r="O1790"/>
    </row>
    <row r="1791" spans="1:15">
      <c r="A1791" s="66">
        <f>VLOOKUP(C1791,Index[],8,FALSE)</f>
        <v>43242</v>
      </c>
      <c r="B1791" s="5">
        <v>43294</v>
      </c>
      <c r="C1791" t="s">
        <v>457</v>
      </c>
      <c r="D1791" s="3">
        <f>VLOOKUP(C1791,Index[],2,FALSE)</f>
        <v>18</v>
      </c>
      <c r="E1791" s="3">
        <f>VLOOKUP(C1791,Index[],3,FALSE)</f>
        <v>0</v>
      </c>
      <c r="F1791" s="3">
        <f>VLOOKUP(C1791,Index[],4,FALSE)</f>
        <v>0</v>
      </c>
      <c r="G1791" s="3">
        <f>VLOOKUP(C1791,Index[],5,FALSE)</f>
        <v>0</v>
      </c>
      <c r="H1791" t="s">
        <v>207</v>
      </c>
      <c r="I1791">
        <f>VLOOKUP(Table1[[#This Row],[trait_name]],Trait[],2,FALSE)</f>
        <v>35</v>
      </c>
      <c r="J1791" s="23" t="s">
        <v>166</v>
      </c>
      <c r="K1791" s="23">
        <v>2</v>
      </c>
      <c r="L1791" s="3" t="s">
        <v>271</v>
      </c>
      <c r="M1791" s="3"/>
      <c r="N1791" s="23"/>
      <c r="O1791"/>
    </row>
    <row r="1792" spans="1:15">
      <c r="A1792" s="66">
        <f>VLOOKUP(C1792,Index[],8,FALSE)</f>
        <v>43242</v>
      </c>
      <c r="B1792" s="5">
        <v>43294</v>
      </c>
      <c r="C1792" t="s">
        <v>457</v>
      </c>
      <c r="D1792" s="3">
        <f>VLOOKUP(C1792,Index[],2,FALSE)</f>
        <v>18</v>
      </c>
      <c r="E1792" s="3">
        <f>VLOOKUP(C1792,Index[],3,FALSE)</f>
        <v>0</v>
      </c>
      <c r="F1792" s="3">
        <f>VLOOKUP(C1792,Index[],4,FALSE)</f>
        <v>0</v>
      </c>
      <c r="G1792" s="3">
        <f>VLOOKUP(C1792,Index[],5,FALSE)</f>
        <v>0</v>
      </c>
      <c r="H1792" t="s">
        <v>155</v>
      </c>
      <c r="I1792">
        <f>VLOOKUP(Table1[[#This Row],[trait_name]],Trait[],2,FALSE)</f>
        <v>36</v>
      </c>
      <c r="J1792" s="23" t="s">
        <v>69</v>
      </c>
      <c r="K1792" s="23">
        <v>2</v>
      </c>
      <c r="L1792" s="3" t="s">
        <v>71</v>
      </c>
      <c r="M1792" s="3"/>
      <c r="N1792" s="24"/>
      <c r="O1792"/>
    </row>
    <row r="1793" spans="1:15">
      <c r="A1793" s="66">
        <f>VLOOKUP(C1793,Index[],8,FALSE)</f>
        <v>43242</v>
      </c>
      <c r="B1793" s="5">
        <v>43242</v>
      </c>
      <c r="C1793" t="s">
        <v>457</v>
      </c>
      <c r="D1793" s="3">
        <f>VLOOKUP(C1793,Index[],2,FALSE)</f>
        <v>18</v>
      </c>
      <c r="E1793" s="3">
        <f>VLOOKUP(C1793,Index[],3,FALSE)</f>
        <v>0</v>
      </c>
      <c r="F1793" s="3">
        <f>VLOOKUP(C1793,Index[],4,FALSE)</f>
        <v>0</v>
      </c>
      <c r="G1793" s="3">
        <f>VLOOKUP(C1793,Index[],5,FALSE)</f>
        <v>0</v>
      </c>
      <c r="H1793" t="s">
        <v>17</v>
      </c>
      <c r="I1793">
        <f>VLOOKUP(Table1[[#This Row],[trait_name]],Trait[],2,FALSE)</f>
        <v>36</v>
      </c>
      <c r="J1793" s="23" t="s">
        <v>69</v>
      </c>
      <c r="K1793" s="23">
        <v>1</v>
      </c>
      <c r="L1793" s="3" t="s">
        <v>461</v>
      </c>
      <c r="N1793" s="24"/>
      <c r="O1793"/>
    </row>
    <row r="1794" spans="1:15">
      <c r="A1794" s="66">
        <f>VLOOKUP(C1794,Index[],8,FALSE)</f>
        <v>43242</v>
      </c>
      <c r="B1794" s="5">
        <v>43294</v>
      </c>
      <c r="C1794" t="s">
        <v>457</v>
      </c>
      <c r="D1794" s="3">
        <f>VLOOKUP(C1794,Index[],2,FALSE)</f>
        <v>18</v>
      </c>
      <c r="E1794" s="3">
        <f>VLOOKUP(C1794,Index[],3,FALSE)</f>
        <v>0</v>
      </c>
      <c r="F1794" s="3">
        <f>VLOOKUP(C1794,Index[],4,FALSE)</f>
        <v>0</v>
      </c>
      <c r="G1794" s="3">
        <f>VLOOKUP(C1794,Index[],5,FALSE)</f>
        <v>0</v>
      </c>
      <c r="H1794" t="s">
        <v>25</v>
      </c>
      <c r="I1794">
        <f>VLOOKUP(Table1[[#This Row],[trait_name]],Trait[],2,FALSE)</f>
        <v>37</v>
      </c>
      <c r="J1794" s="23" t="s">
        <v>170</v>
      </c>
      <c r="K1794" s="23">
        <v>1</v>
      </c>
      <c r="L1794" s="3" t="s">
        <v>55</v>
      </c>
      <c r="N1794" s="23"/>
      <c r="O1794"/>
    </row>
    <row r="1795" spans="1:15">
      <c r="A1795" s="66">
        <f>VLOOKUP(C1795,Index[],8,FALSE)</f>
        <v>43242</v>
      </c>
      <c r="B1795" s="5">
        <v>43294</v>
      </c>
      <c r="C1795" t="s">
        <v>457</v>
      </c>
      <c r="D1795" s="3">
        <f>VLOOKUP(C1795,Index[],2,FALSE)</f>
        <v>18</v>
      </c>
      <c r="E1795" s="3">
        <f>VLOOKUP(C1795,Index[],3,FALSE)</f>
        <v>0</v>
      </c>
      <c r="F1795" s="3">
        <f>VLOOKUP(C1795,Index[],4,FALSE)</f>
        <v>0</v>
      </c>
      <c r="G1795" s="3">
        <f>VLOOKUP(C1795,Index[],5,FALSE)</f>
        <v>0</v>
      </c>
      <c r="I1795">
        <f>VLOOKUP(Table1[[#This Row],[trait_name]],Trait[],2,FALSE)</f>
        <v>37</v>
      </c>
      <c r="J1795" s="23" t="s">
        <v>170</v>
      </c>
      <c r="K1795" s="23">
        <v>2</v>
      </c>
      <c r="L1795" s="3"/>
      <c r="M1795" s="3"/>
      <c r="N1795" s="23"/>
      <c r="O1795"/>
    </row>
    <row r="1796" spans="1:15">
      <c r="A1796" s="66">
        <f>VLOOKUP(C1796,Index[],8,FALSE)</f>
        <v>43242</v>
      </c>
      <c r="B1796" s="5">
        <v>43294</v>
      </c>
      <c r="C1796" t="s">
        <v>457</v>
      </c>
      <c r="D1796" s="3">
        <f>VLOOKUP(C1796,Index[],2,FALSE)</f>
        <v>18</v>
      </c>
      <c r="E1796" s="3">
        <f>VLOOKUP(C1796,Index[],3,FALSE)</f>
        <v>0</v>
      </c>
      <c r="F1796" s="3">
        <f>VLOOKUP(C1796,Index[],4,FALSE)</f>
        <v>0</v>
      </c>
      <c r="G1796" s="3">
        <f>VLOOKUP(C1796,Index[],5,FALSE)</f>
        <v>0</v>
      </c>
      <c r="H1796" t="s">
        <v>155</v>
      </c>
      <c r="I1796">
        <f>VLOOKUP(Table1[[#This Row],[trait_name]],Trait[],2,FALSE)</f>
        <v>38</v>
      </c>
      <c r="J1796" s="23" t="s">
        <v>72</v>
      </c>
      <c r="K1796" s="23">
        <v>1</v>
      </c>
      <c r="L1796" s="3" t="s">
        <v>73</v>
      </c>
      <c r="N1796" s="23"/>
      <c r="O1796"/>
    </row>
    <row r="1797" spans="1:15">
      <c r="A1797" s="66">
        <f>VLOOKUP(C1797,Index[],8,FALSE)</f>
        <v>43242</v>
      </c>
      <c r="B1797" s="5">
        <v>43294</v>
      </c>
      <c r="C1797" t="s">
        <v>457</v>
      </c>
      <c r="D1797" s="3">
        <f>VLOOKUP(C1797,Index[],2,FALSE)</f>
        <v>18</v>
      </c>
      <c r="E1797" s="3">
        <f>VLOOKUP(C1797,Index[],3,FALSE)</f>
        <v>0</v>
      </c>
      <c r="F1797" s="3">
        <f>VLOOKUP(C1797,Index[],4,FALSE)</f>
        <v>0</v>
      </c>
      <c r="G1797" s="3">
        <f>VLOOKUP(C1797,Index[],5,FALSE)</f>
        <v>0</v>
      </c>
      <c r="I1797">
        <f>VLOOKUP(Table1[[#This Row],[trait_name]],Trait[],2,FALSE)</f>
        <v>38</v>
      </c>
      <c r="J1797" s="23" t="s">
        <v>72</v>
      </c>
      <c r="K1797" s="23">
        <v>2</v>
      </c>
      <c r="L1797" s="3"/>
      <c r="M1797" s="3"/>
      <c r="N1797" s="23"/>
      <c r="O1797"/>
    </row>
    <row r="1798" spans="1:15">
      <c r="A1798" s="66">
        <f>VLOOKUP(C1798,Index[],8,FALSE)</f>
        <v>43242</v>
      </c>
      <c r="B1798" s="5">
        <v>43311</v>
      </c>
      <c r="C1798" t="s">
        <v>457</v>
      </c>
      <c r="D1798" s="3">
        <f>VLOOKUP(C1798,Index[],2,FALSE)</f>
        <v>18</v>
      </c>
      <c r="E1798" s="3">
        <f>VLOOKUP(C1798,Index[],3,FALSE)</f>
        <v>0</v>
      </c>
      <c r="F1798" s="3">
        <f>VLOOKUP(C1798,Index[],4,FALSE)</f>
        <v>0</v>
      </c>
      <c r="G1798" s="3">
        <f>VLOOKUP(C1798,Index[],5,FALSE)</f>
        <v>0</v>
      </c>
      <c r="H1798" t="s">
        <v>155</v>
      </c>
      <c r="I1798">
        <f>VLOOKUP(Table1[[#This Row],[trait_name]],Trait[],2,FALSE)</f>
        <v>39</v>
      </c>
      <c r="J1798" s="23" t="s">
        <v>74</v>
      </c>
      <c r="K1798" s="23">
        <v>1</v>
      </c>
      <c r="L1798" s="3" t="s">
        <v>75</v>
      </c>
      <c r="M1798" s="3"/>
      <c r="N1798" s="23"/>
      <c r="O1798"/>
    </row>
    <row r="1799" spans="1:15">
      <c r="A1799" s="66">
        <f>VLOOKUP(C1799,Index[],8,FALSE)</f>
        <v>43242</v>
      </c>
      <c r="B1799" s="5">
        <v>43294</v>
      </c>
      <c r="C1799" t="s">
        <v>457</v>
      </c>
      <c r="D1799" s="3">
        <f>VLOOKUP(C1799,Index[],2,FALSE)</f>
        <v>18</v>
      </c>
      <c r="E1799" s="3">
        <f>VLOOKUP(C1799,Index[],3,FALSE)</f>
        <v>0</v>
      </c>
      <c r="F1799" s="3">
        <f>VLOOKUP(C1799,Index[],4,FALSE)</f>
        <v>0</v>
      </c>
      <c r="G1799" s="3">
        <f>VLOOKUP(C1799,Index[],5,FALSE)</f>
        <v>0</v>
      </c>
      <c r="H1799" t="s">
        <v>155</v>
      </c>
      <c r="I1799">
        <f>VLOOKUP(Table1[[#This Row],[trait_name]],Trait[],2,FALSE)</f>
        <v>40</v>
      </c>
      <c r="J1799" s="23" t="s">
        <v>76</v>
      </c>
      <c r="K1799" s="23">
        <v>1</v>
      </c>
      <c r="L1799" s="3" t="s">
        <v>253</v>
      </c>
      <c r="N1799" s="23"/>
      <c r="O1799"/>
    </row>
    <row r="1800" spans="1:15">
      <c r="A1800" s="66">
        <f>VLOOKUP(C1800,Index[],8,FALSE)</f>
        <v>43242</v>
      </c>
      <c r="B1800" s="5">
        <v>43294</v>
      </c>
      <c r="C1800" t="s">
        <v>457</v>
      </c>
      <c r="D1800" s="3">
        <f>VLOOKUP(C1800,Index[],2,FALSE)</f>
        <v>18</v>
      </c>
      <c r="E1800" s="3">
        <f>VLOOKUP(C1800,Index[],3,FALSE)</f>
        <v>0</v>
      </c>
      <c r="F1800" s="3">
        <f>VLOOKUP(C1800,Index[],4,FALSE)</f>
        <v>0</v>
      </c>
      <c r="G1800" s="3">
        <f>VLOOKUP(C1800,Index[],5,FALSE)</f>
        <v>0</v>
      </c>
      <c r="H1800" t="s">
        <v>155</v>
      </c>
      <c r="I1800">
        <f>VLOOKUP(Table1[[#This Row],[trait_name]],Trait[],2,FALSE)</f>
        <v>40</v>
      </c>
      <c r="J1800" s="23" t="s">
        <v>76</v>
      </c>
      <c r="K1800" s="23">
        <v>2</v>
      </c>
      <c r="L1800" s="3" t="s">
        <v>172</v>
      </c>
      <c r="M1800" s="3"/>
      <c r="N1800" s="23"/>
      <c r="O1800"/>
    </row>
    <row r="1801" spans="1:15">
      <c r="A1801" s="66">
        <f>VLOOKUP(C1801,Index[],8,FALSE)</f>
        <v>43242</v>
      </c>
      <c r="B1801" s="5">
        <v>43242</v>
      </c>
      <c r="C1801" t="s">
        <v>457</v>
      </c>
      <c r="D1801" s="3">
        <f>VLOOKUP(C1801,Index[],2,FALSE)</f>
        <v>18</v>
      </c>
      <c r="E1801" s="3">
        <f>VLOOKUP(C1801,Index[],3,FALSE)</f>
        <v>0</v>
      </c>
      <c r="F1801" s="3">
        <f>VLOOKUP(C1801,Index[],4,FALSE)</f>
        <v>0</v>
      </c>
      <c r="G1801" s="3">
        <f>VLOOKUP(C1801,Index[],5,FALSE)</f>
        <v>0</v>
      </c>
      <c r="H1801" t="s">
        <v>25</v>
      </c>
      <c r="I1801">
        <f>VLOOKUP(Table1[[#This Row],[trait_name]],Trait[],2,FALSE)</f>
        <v>41</v>
      </c>
      <c r="J1801" s="23" t="s">
        <v>78</v>
      </c>
      <c r="K1801" s="23">
        <v>1</v>
      </c>
      <c r="L1801" s="3" t="s">
        <v>81</v>
      </c>
      <c r="N1801" s="23"/>
      <c r="O1801"/>
    </row>
    <row r="1802" spans="1:15">
      <c r="A1802" s="66">
        <f>VLOOKUP(C1802,Index[],8,FALSE)</f>
        <v>43242</v>
      </c>
      <c r="B1802" s="5">
        <v>43242</v>
      </c>
      <c r="C1802" t="s">
        <v>457</v>
      </c>
      <c r="D1802" s="3">
        <f>VLOOKUP(C1802,Index[],2,FALSE)</f>
        <v>18</v>
      </c>
      <c r="E1802" s="3">
        <f>VLOOKUP(C1802,Index[],3,FALSE)</f>
        <v>0</v>
      </c>
      <c r="F1802" s="3">
        <f>VLOOKUP(C1802,Index[],4,FALSE)</f>
        <v>0</v>
      </c>
      <c r="G1802" s="3">
        <f>VLOOKUP(C1802,Index[],5,FALSE)</f>
        <v>0</v>
      </c>
      <c r="H1802" t="s">
        <v>17</v>
      </c>
      <c r="I1802">
        <f>VLOOKUP(Table1[[#This Row],[trait_name]],Trait[],2,FALSE)</f>
        <v>41</v>
      </c>
      <c r="J1802" s="23" t="s">
        <v>78</v>
      </c>
      <c r="K1802" s="23">
        <v>2</v>
      </c>
      <c r="L1802" s="3" t="s">
        <v>173</v>
      </c>
      <c r="N1802" s="23"/>
      <c r="O1802"/>
    </row>
    <row r="1803" spans="1:15">
      <c r="A1803" s="66">
        <f>VLOOKUP(C1803,Index[],8,FALSE)</f>
        <v>43242</v>
      </c>
      <c r="B1803" s="5">
        <v>43294</v>
      </c>
      <c r="C1803" t="s">
        <v>457</v>
      </c>
      <c r="D1803" s="3">
        <f>VLOOKUP(C1803,Index[],2,FALSE)</f>
        <v>18</v>
      </c>
      <c r="E1803" s="3">
        <f>VLOOKUP(C1803,Index[],3,FALSE)</f>
        <v>0</v>
      </c>
      <c r="F1803" s="3">
        <f>VLOOKUP(C1803,Index[],4,FALSE)</f>
        <v>0</v>
      </c>
      <c r="G1803" s="3">
        <f>VLOOKUP(C1803,Index[],5,FALSE)</f>
        <v>0</v>
      </c>
      <c r="I1803">
        <f>VLOOKUP(Table1[[#This Row],[trait_name]],Trait[],2,FALSE)</f>
        <v>41</v>
      </c>
      <c r="J1803" s="23" t="s">
        <v>78</v>
      </c>
      <c r="K1803" s="23">
        <v>3</v>
      </c>
      <c r="L1803" s="3"/>
      <c r="M1803" s="3"/>
      <c r="N1803" s="23"/>
      <c r="O1803"/>
    </row>
    <row r="1804" spans="1:15">
      <c r="A1804" s="66">
        <f>VLOOKUP(C1804,Index[],8,FALSE)</f>
        <v>43242</v>
      </c>
      <c r="B1804" s="5">
        <v>43294</v>
      </c>
      <c r="C1804" t="s">
        <v>457</v>
      </c>
      <c r="D1804" s="3">
        <f>VLOOKUP(C1804,Index[],2,FALSE)</f>
        <v>18</v>
      </c>
      <c r="E1804" s="3">
        <f>VLOOKUP(C1804,Index[],3,FALSE)</f>
        <v>0</v>
      </c>
      <c r="F1804" s="3">
        <f>VLOOKUP(C1804,Index[],4,FALSE)</f>
        <v>0</v>
      </c>
      <c r="G1804" s="3">
        <f>VLOOKUP(C1804,Index[],5,FALSE)</f>
        <v>0</v>
      </c>
      <c r="H1804" t="s">
        <v>17</v>
      </c>
      <c r="I1804">
        <f>VLOOKUP(Table1[[#This Row],[trait_name]],Trait[],2,FALSE)</f>
        <v>42</v>
      </c>
      <c r="J1804" s="23" t="s">
        <v>82</v>
      </c>
      <c r="K1804" s="23">
        <v>1</v>
      </c>
      <c r="L1804" s="3" t="s">
        <v>174</v>
      </c>
      <c r="N1804" s="23"/>
      <c r="O1804"/>
    </row>
    <row r="1805" spans="1:15">
      <c r="A1805" s="66">
        <f>VLOOKUP(C1805,Index[],8,FALSE)</f>
        <v>43242</v>
      </c>
      <c r="B1805" s="5">
        <v>43294</v>
      </c>
      <c r="C1805" t="s">
        <v>457</v>
      </c>
      <c r="D1805" s="3">
        <f>VLOOKUP(C1805,Index[],2,FALSE)</f>
        <v>18</v>
      </c>
      <c r="E1805" s="3">
        <f>VLOOKUP(C1805,Index[],3,FALSE)</f>
        <v>0</v>
      </c>
      <c r="F1805" s="3">
        <f>VLOOKUP(C1805,Index[],4,FALSE)</f>
        <v>0</v>
      </c>
      <c r="G1805" s="3">
        <f>VLOOKUP(C1805,Index[],5,FALSE)</f>
        <v>0</v>
      </c>
      <c r="I1805">
        <f>VLOOKUP(Table1[[#This Row],[trait_name]],Trait[],2,FALSE)</f>
        <v>42</v>
      </c>
      <c r="J1805" s="23" t="s">
        <v>82</v>
      </c>
      <c r="K1805" s="23">
        <v>2</v>
      </c>
      <c r="L1805" s="3"/>
      <c r="M1805" s="3"/>
      <c r="N1805" s="23"/>
      <c r="O1805"/>
    </row>
    <row r="1806" spans="1:15">
      <c r="A1806" s="66">
        <f>VLOOKUP(C1806,Index[],8,FALSE)</f>
        <v>43242</v>
      </c>
      <c r="B1806" s="5">
        <v>43294</v>
      </c>
      <c r="C1806" t="s">
        <v>457</v>
      </c>
      <c r="D1806" s="3">
        <f>VLOOKUP(C1806,Index[],2,FALSE)</f>
        <v>18</v>
      </c>
      <c r="E1806" s="3">
        <f>VLOOKUP(C1806,Index[],3,FALSE)</f>
        <v>0</v>
      </c>
      <c r="F1806" s="3">
        <f>VLOOKUP(C1806,Index[],4,FALSE)</f>
        <v>0</v>
      </c>
      <c r="G1806" s="3">
        <f>VLOOKUP(C1806,Index[],5,FALSE)</f>
        <v>0</v>
      </c>
      <c r="H1806" t="s">
        <v>459</v>
      </c>
      <c r="I1806">
        <f>VLOOKUP(Table1[[#This Row],[trait_name]],Trait[],2,FALSE)</f>
        <v>43</v>
      </c>
      <c r="J1806" s="23" t="s">
        <v>86</v>
      </c>
      <c r="K1806" s="23">
        <v>2</v>
      </c>
      <c r="L1806" s="3" t="s">
        <v>175</v>
      </c>
      <c r="M1806" s="3"/>
      <c r="N1806" s="23"/>
      <c r="O1806"/>
    </row>
    <row r="1807" spans="1:15">
      <c r="A1807" s="66">
        <f>VLOOKUP(C1807,Index[],8,FALSE)</f>
        <v>43242</v>
      </c>
      <c r="B1807" s="5">
        <v>43294</v>
      </c>
      <c r="C1807" t="s">
        <v>457</v>
      </c>
      <c r="D1807" s="3">
        <f>VLOOKUP(C1807,Index[],2,FALSE)</f>
        <v>18</v>
      </c>
      <c r="E1807" s="3">
        <f>VLOOKUP(C1807,Index[],3,FALSE)</f>
        <v>0</v>
      </c>
      <c r="F1807" s="3">
        <f>VLOOKUP(C1807,Index[],4,FALSE)</f>
        <v>0</v>
      </c>
      <c r="G1807" s="3">
        <f>VLOOKUP(C1807,Index[],5,FALSE)</f>
        <v>0</v>
      </c>
      <c r="H1807" t="s">
        <v>17</v>
      </c>
      <c r="I1807">
        <f>VLOOKUP(Table1[[#This Row],[trait_name]],Trait[],2,FALSE)</f>
        <v>43</v>
      </c>
      <c r="J1807" s="23" t="s">
        <v>86</v>
      </c>
      <c r="K1807" s="23">
        <v>1</v>
      </c>
      <c r="L1807" s="3" t="s">
        <v>182</v>
      </c>
      <c r="N1807" s="23"/>
      <c r="O1807"/>
    </row>
    <row r="1808" spans="1:15">
      <c r="A1808" s="66">
        <f>VLOOKUP(C1808,Index[],8,FALSE)</f>
        <v>43242</v>
      </c>
      <c r="B1808" s="5">
        <v>43294</v>
      </c>
      <c r="C1808" t="s">
        <v>457</v>
      </c>
      <c r="D1808" s="3">
        <f>VLOOKUP(C1808,Index[],2,FALSE)</f>
        <v>18</v>
      </c>
      <c r="E1808" s="3">
        <f>VLOOKUP(C1808,Index[],3,FALSE)</f>
        <v>0</v>
      </c>
      <c r="F1808" s="3">
        <f>VLOOKUP(C1808,Index[],4,FALSE)</f>
        <v>0</v>
      </c>
      <c r="G1808" s="3">
        <f>VLOOKUP(C1808,Index[],5,FALSE)</f>
        <v>0</v>
      </c>
      <c r="H1808" t="s">
        <v>307</v>
      </c>
      <c r="I1808">
        <f>VLOOKUP(Table1[[#This Row],[trait_name]],Trait[],2,FALSE)</f>
        <v>44</v>
      </c>
      <c r="J1808" s="23" t="s">
        <v>88</v>
      </c>
      <c r="K1808" s="23">
        <v>1</v>
      </c>
      <c r="L1808" s="3" t="s">
        <v>89</v>
      </c>
      <c r="N1808" s="23"/>
      <c r="O1808"/>
    </row>
    <row r="1809" spans="1:15">
      <c r="A1809" s="66">
        <f>VLOOKUP(C1809,Index[],8,FALSE)</f>
        <v>43242</v>
      </c>
      <c r="B1809" s="5">
        <v>43294</v>
      </c>
      <c r="C1809" t="s">
        <v>457</v>
      </c>
      <c r="D1809" s="3">
        <f>VLOOKUP(C1809,Index[],2,FALSE)</f>
        <v>18</v>
      </c>
      <c r="E1809" s="3">
        <f>VLOOKUP(C1809,Index[],3,FALSE)</f>
        <v>0</v>
      </c>
      <c r="F1809" s="3">
        <f>VLOOKUP(C1809,Index[],4,FALSE)</f>
        <v>0</v>
      </c>
      <c r="G1809" s="3">
        <f>VLOOKUP(C1809,Index[],5,FALSE)</f>
        <v>0</v>
      </c>
      <c r="H1809" t="s">
        <v>307</v>
      </c>
      <c r="I1809">
        <f>VLOOKUP(Table1[[#This Row],[trait_name]],Trait[],2,FALSE)</f>
        <v>44</v>
      </c>
      <c r="J1809" s="23" t="s">
        <v>88</v>
      </c>
      <c r="K1809" s="23">
        <v>2</v>
      </c>
      <c r="L1809" s="3" t="s">
        <v>462</v>
      </c>
      <c r="M1809" s="3" t="s">
        <v>463</v>
      </c>
      <c r="N1809" s="23"/>
      <c r="O1809"/>
    </row>
    <row r="1810" spans="1:15">
      <c r="A1810" s="66">
        <f>VLOOKUP(C1810,Index[],8,FALSE)</f>
        <v>43242</v>
      </c>
      <c r="B1810" s="5">
        <v>43294</v>
      </c>
      <c r="C1810" t="s">
        <v>457</v>
      </c>
      <c r="D1810" s="3">
        <f>VLOOKUP(C1810,Index[],2,FALSE)</f>
        <v>18</v>
      </c>
      <c r="E1810" s="3">
        <f>VLOOKUP(C1810,Index[],3,FALSE)</f>
        <v>0</v>
      </c>
      <c r="F1810" s="3">
        <f>VLOOKUP(C1810,Index[],4,FALSE)</f>
        <v>0</v>
      </c>
      <c r="G1810" s="3">
        <f>VLOOKUP(C1810,Index[],5,FALSE)</f>
        <v>0</v>
      </c>
      <c r="H1810" t="s">
        <v>307</v>
      </c>
      <c r="I1810">
        <f>VLOOKUP(Table1[[#This Row],[trait_name]],Trait[],2,FALSE)</f>
        <v>45</v>
      </c>
      <c r="J1810" s="23" t="s">
        <v>92</v>
      </c>
      <c r="K1810" s="23">
        <v>1</v>
      </c>
      <c r="L1810" s="3" t="s">
        <v>177</v>
      </c>
      <c r="M1810" s="3"/>
      <c r="N1810" s="23"/>
      <c r="O1810"/>
    </row>
    <row r="1811" spans="1:15">
      <c r="A1811" s="66">
        <f>VLOOKUP(C1811,Index[],8,FALSE)</f>
        <v>43242</v>
      </c>
      <c r="B1811" s="5">
        <v>43294</v>
      </c>
      <c r="C1811" t="s">
        <v>457</v>
      </c>
      <c r="D1811" s="3">
        <f>VLOOKUP(C1811,Index[],2,FALSE)</f>
        <v>18</v>
      </c>
      <c r="E1811" s="3">
        <f>VLOOKUP(C1811,Index[],3,FALSE)</f>
        <v>0</v>
      </c>
      <c r="F1811" s="3">
        <f>VLOOKUP(C1811,Index[],4,FALSE)</f>
        <v>0</v>
      </c>
      <c r="G1811" s="3">
        <f>VLOOKUP(C1811,Index[],5,FALSE)</f>
        <v>0</v>
      </c>
      <c r="H1811" t="s">
        <v>307</v>
      </c>
      <c r="I1811">
        <f>VLOOKUP(Table1[[#This Row],[trait_name]],Trait[],2,FALSE)</f>
        <v>46</v>
      </c>
      <c r="J1811" s="23" t="s">
        <v>97</v>
      </c>
      <c r="K1811" s="23">
        <v>1</v>
      </c>
      <c r="L1811" s="3" t="s">
        <v>98</v>
      </c>
      <c r="N1811" s="23"/>
      <c r="O1811"/>
    </row>
    <row r="1812" spans="1:15">
      <c r="A1812" s="66">
        <f>VLOOKUP(C1812,Index[],8,FALSE)</f>
        <v>43242</v>
      </c>
      <c r="B1812" s="5">
        <v>43294</v>
      </c>
      <c r="C1812" t="s">
        <v>457</v>
      </c>
      <c r="D1812" s="3">
        <f>VLOOKUP(C1812,Index[],2,FALSE)</f>
        <v>18</v>
      </c>
      <c r="E1812" s="3">
        <f>VLOOKUP(C1812,Index[],3,FALSE)</f>
        <v>0</v>
      </c>
      <c r="F1812" s="3">
        <f>VLOOKUP(C1812,Index[],4,FALSE)</f>
        <v>0</v>
      </c>
      <c r="G1812" s="3">
        <f>VLOOKUP(C1812,Index[],5,FALSE)</f>
        <v>0</v>
      </c>
      <c r="I1812">
        <f>VLOOKUP(Table1[[#This Row],[trait_name]],Trait[],2,FALSE)</f>
        <v>46</v>
      </c>
      <c r="J1812" s="23" t="s">
        <v>97</v>
      </c>
      <c r="K1812" s="23">
        <v>2</v>
      </c>
      <c r="L1812" s="3"/>
      <c r="M1812" s="3"/>
      <c r="N1812" s="23"/>
      <c r="O1812"/>
    </row>
    <row r="1813" spans="1:15">
      <c r="A1813" s="66">
        <f>VLOOKUP(C1813,Index[],8,FALSE)</f>
        <v>43242</v>
      </c>
      <c r="B1813" s="5">
        <v>43294</v>
      </c>
      <c r="C1813" t="s">
        <v>457</v>
      </c>
      <c r="D1813" s="3">
        <f>VLOOKUP(C1813,Index[],2,FALSE)</f>
        <v>18</v>
      </c>
      <c r="E1813" s="3">
        <f>VLOOKUP(C1813,Index[],3,FALSE)</f>
        <v>0</v>
      </c>
      <c r="F1813" s="3">
        <f>VLOOKUP(C1813,Index[],4,FALSE)</f>
        <v>0</v>
      </c>
      <c r="G1813" s="3">
        <f>VLOOKUP(C1813,Index[],5,FALSE)</f>
        <v>0</v>
      </c>
      <c r="H1813" t="s">
        <v>307</v>
      </c>
      <c r="I1813">
        <f>VLOOKUP(Table1[[#This Row],[trait_name]],Trait[],2,FALSE)</f>
        <v>47</v>
      </c>
      <c r="J1813" s="23" t="s">
        <v>99</v>
      </c>
      <c r="K1813" s="23">
        <v>2</v>
      </c>
      <c r="L1813" s="3" t="s">
        <v>374</v>
      </c>
      <c r="M1813" s="3"/>
      <c r="N1813" s="23"/>
      <c r="O1813"/>
    </row>
    <row r="1814" spans="1:15">
      <c r="A1814" s="66">
        <f>VLOOKUP(C1814,Index[],8,FALSE)</f>
        <v>43242</v>
      </c>
      <c r="B1814" s="5">
        <v>43294</v>
      </c>
      <c r="C1814" t="s">
        <v>457</v>
      </c>
      <c r="D1814" s="3">
        <f>VLOOKUP(C1814,Index[],2,FALSE)</f>
        <v>18</v>
      </c>
      <c r="E1814" s="3">
        <f>VLOOKUP(C1814,Index[],3,FALSE)</f>
        <v>0</v>
      </c>
      <c r="F1814" s="3">
        <f>VLOOKUP(C1814,Index[],4,FALSE)</f>
        <v>0</v>
      </c>
      <c r="G1814" s="3">
        <f>VLOOKUP(C1814,Index[],5,FALSE)</f>
        <v>0</v>
      </c>
      <c r="H1814" t="s">
        <v>307</v>
      </c>
      <c r="I1814">
        <f>VLOOKUP(Table1[[#This Row],[trait_name]],Trait[],2,FALSE)</f>
        <v>47</v>
      </c>
      <c r="J1814" s="23" t="s">
        <v>99</v>
      </c>
      <c r="K1814" s="23">
        <v>1</v>
      </c>
      <c r="L1814" s="3" t="s">
        <v>464</v>
      </c>
      <c r="N1814" s="23"/>
      <c r="O1814"/>
    </row>
    <row r="1815" spans="1:15">
      <c r="A1815" s="66">
        <f>VLOOKUP(C1815,Index[],8,FALSE)</f>
        <v>43242</v>
      </c>
      <c r="B1815" s="5">
        <v>43294</v>
      </c>
      <c r="C1815" t="s">
        <v>457</v>
      </c>
      <c r="D1815" s="3">
        <f>VLOOKUP(C1815,Index[],2,FALSE)</f>
        <v>18</v>
      </c>
      <c r="E1815" s="3">
        <f>VLOOKUP(C1815,Index[],3,FALSE)</f>
        <v>0</v>
      </c>
      <c r="F1815" s="3">
        <f>VLOOKUP(C1815,Index[],4,FALSE)</f>
        <v>0</v>
      </c>
      <c r="G1815" s="3">
        <f>VLOOKUP(C1815,Index[],5,FALSE)</f>
        <v>0</v>
      </c>
      <c r="H1815" t="s">
        <v>17</v>
      </c>
      <c r="I1815">
        <f>VLOOKUP(Table1[[#This Row],[trait_name]],Trait[],2,FALSE)</f>
        <v>48</v>
      </c>
      <c r="J1815" s="24" t="s">
        <v>101</v>
      </c>
      <c r="K1815" s="23">
        <v>1</v>
      </c>
      <c r="L1815" s="3" t="s">
        <v>465</v>
      </c>
      <c r="N1815" s="23"/>
      <c r="O1815"/>
    </row>
    <row r="1816" spans="1:15">
      <c r="A1816" s="66">
        <f>VLOOKUP(C1816,Index[],8,FALSE)</f>
        <v>43242</v>
      </c>
      <c r="B1816" s="5">
        <v>43294</v>
      </c>
      <c r="C1816" t="s">
        <v>457</v>
      </c>
      <c r="D1816" s="3">
        <f>VLOOKUP(C1816,Index[],2,FALSE)</f>
        <v>18</v>
      </c>
      <c r="E1816" s="3">
        <f>VLOOKUP(C1816,Index[],3,FALSE)</f>
        <v>0</v>
      </c>
      <c r="F1816" s="3">
        <f>VLOOKUP(C1816,Index[],4,FALSE)</f>
        <v>0</v>
      </c>
      <c r="G1816" s="3">
        <f>VLOOKUP(C1816,Index[],5,FALSE)</f>
        <v>0</v>
      </c>
      <c r="I1816">
        <f>VLOOKUP(Table1[[#This Row],[trait_name]],Trait[],2,FALSE)</f>
        <v>48</v>
      </c>
      <c r="J1816" s="23" t="s">
        <v>101</v>
      </c>
      <c r="K1816" s="23">
        <v>2</v>
      </c>
      <c r="L1816" s="3"/>
      <c r="M1816" s="3"/>
      <c r="N1816" s="23"/>
      <c r="O1816"/>
    </row>
    <row r="1817" spans="1:15">
      <c r="A1817" s="66">
        <f>VLOOKUP(C1817,Index[],8,FALSE)</f>
        <v>43242</v>
      </c>
      <c r="B1817" s="5">
        <v>43294</v>
      </c>
      <c r="C1817" t="s">
        <v>457</v>
      </c>
      <c r="D1817" s="3">
        <f>VLOOKUP(C1817,Index[],2,FALSE)</f>
        <v>18</v>
      </c>
      <c r="E1817" s="3">
        <f>VLOOKUP(C1817,Index[],3,FALSE)</f>
        <v>0</v>
      </c>
      <c r="F1817" s="3">
        <f>VLOOKUP(C1817,Index[],4,FALSE)</f>
        <v>0</v>
      </c>
      <c r="G1817" s="3">
        <f>VLOOKUP(C1817,Index[],5,FALSE)</f>
        <v>0</v>
      </c>
      <c r="H1817" t="s">
        <v>17</v>
      </c>
      <c r="I1817">
        <f>VLOOKUP(Table1[[#This Row],[trait_name]],Trait[],2,FALSE)</f>
        <v>49</v>
      </c>
      <c r="J1817" s="24" t="s">
        <v>104</v>
      </c>
      <c r="K1817" s="23">
        <v>1</v>
      </c>
      <c r="L1817" s="3" t="s">
        <v>180</v>
      </c>
      <c r="N1817" s="23"/>
      <c r="O1817"/>
    </row>
    <row r="1818" spans="1:15">
      <c r="A1818" s="66">
        <f>VLOOKUP(C1818,Index[],8,FALSE)</f>
        <v>43242</v>
      </c>
      <c r="B1818" s="5">
        <v>43294</v>
      </c>
      <c r="C1818" t="s">
        <v>457</v>
      </c>
      <c r="D1818" s="3">
        <f>VLOOKUP(C1818,Index[],2,FALSE)</f>
        <v>18</v>
      </c>
      <c r="E1818" s="3">
        <f>VLOOKUP(C1818,Index[],3,FALSE)</f>
        <v>0</v>
      </c>
      <c r="F1818" s="3">
        <f>VLOOKUP(C1818,Index[],4,FALSE)</f>
        <v>0</v>
      </c>
      <c r="G1818" s="3">
        <f>VLOOKUP(C1818,Index[],5,FALSE)</f>
        <v>0</v>
      </c>
      <c r="H1818" t="s">
        <v>307</v>
      </c>
      <c r="I1818">
        <f>VLOOKUP(Table1[[#This Row],[trait_name]],Trait[],2,FALSE)</f>
        <v>49</v>
      </c>
      <c r="J1818" s="23" t="s">
        <v>104</v>
      </c>
      <c r="K1818" s="23">
        <v>2</v>
      </c>
      <c r="L1818" s="3" t="s">
        <v>182</v>
      </c>
      <c r="M1818" s="3"/>
      <c r="N1818" s="23"/>
      <c r="O1818"/>
    </row>
    <row r="1819" spans="1:15">
      <c r="A1819" s="66">
        <f>VLOOKUP(C1819,Index[],8,FALSE)</f>
        <v>43242</v>
      </c>
      <c r="B1819" s="5">
        <v>43311</v>
      </c>
      <c r="C1819" t="s">
        <v>457</v>
      </c>
      <c r="D1819" s="3">
        <f>VLOOKUP(C1819,Index[],2,FALSE)</f>
        <v>18</v>
      </c>
      <c r="E1819" s="3">
        <f>VLOOKUP(C1819,Index[],3,FALSE)</f>
        <v>0</v>
      </c>
      <c r="F1819" s="3">
        <f>VLOOKUP(C1819,Index[],4,FALSE)</f>
        <v>0</v>
      </c>
      <c r="G1819" s="3">
        <f>VLOOKUP(C1819,Index[],5,FALSE)</f>
        <v>0</v>
      </c>
      <c r="H1819" t="s">
        <v>307</v>
      </c>
      <c r="I1819">
        <f>VLOOKUP(Table1[[#This Row],[trait_name]],Trait[],2,FALSE)</f>
        <v>50</v>
      </c>
      <c r="J1819" s="23" t="s">
        <v>106</v>
      </c>
      <c r="K1819" s="23">
        <v>1</v>
      </c>
      <c r="L1819" s="3" t="s">
        <v>176</v>
      </c>
      <c r="M1819" s="3"/>
      <c r="N1819" s="23"/>
      <c r="O1819"/>
    </row>
    <row r="1820" spans="1:15">
      <c r="A1820" s="66">
        <f>VLOOKUP(C1820,Index[],8,FALSE)</f>
        <v>43242</v>
      </c>
      <c r="B1820" s="5">
        <v>43294</v>
      </c>
      <c r="C1820" t="s">
        <v>457</v>
      </c>
      <c r="D1820" s="3">
        <f>VLOOKUP(C1820,Index[],2,FALSE)</f>
        <v>18</v>
      </c>
      <c r="E1820" s="3">
        <f>VLOOKUP(C1820,Index[],3,FALSE)</f>
        <v>0</v>
      </c>
      <c r="F1820" s="3">
        <f>VLOOKUP(C1820,Index[],4,FALSE)</f>
        <v>0</v>
      </c>
      <c r="G1820" s="3">
        <f>VLOOKUP(C1820,Index[],5,FALSE)</f>
        <v>0</v>
      </c>
      <c r="H1820" t="s">
        <v>25</v>
      </c>
      <c r="I1820">
        <f>VLOOKUP(Table1[[#This Row],[trait_name]],Trait[],2,FALSE)</f>
        <v>51</v>
      </c>
      <c r="J1820" s="23" t="s">
        <v>107</v>
      </c>
      <c r="K1820" s="23">
        <v>1</v>
      </c>
      <c r="L1820" s="3" t="s">
        <v>376</v>
      </c>
      <c r="M1820" s="3"/>
      <c r="N1820" s="23"/>
      <c r="O1820"/>
    </row>
    <row r="1821" spans="1:15">
      <c r="A1821" s="66">
        <f>VLOOKUP(C1821,Index[],8,FALSE)</f>
        <v>43242</v>
      </c>
      <c r="B1821" s="5">
        <v>43294</v>
      </c>
      <c r="C1821" t="s">
        <v>457</v>
      </c>
      <c r="D1821" s="3">
        <f>VLOOKUP(C1821,Index[],2,FALSE)</f>
        <v>18</v>
      </c>
      <c r="E1821" s="3">
        <f>VLOOKUP(C1821,Index[],3,FALSE)</f>
        <v>0</v>
      </c>
      <c r="F1821" s="3">
        <f>VLOOKUP(C1821,Index[],4,FALSE)</f>
        <v>0</v>
      </c>
      <c r="G1821" s="3">
        <f>VLOOKUP(C1821,Index[],5,FALSE)</f>
        <v>0</v>
      </c>
      <c r="H1821" t="s">
        <v>307</v>
      </c>
      <c r="I1821">
        <f>VLOOKUP(Table1[[#This Row],[trait_name]],Trait[],2,FALSE)</f>
        <v>52</v>
      </c>
      <c r="J1821" s="23" t="s">
        <v>109</v>
      </c>
      <c r="K1821" s="23">
        <v>1</v>
      </c>
      <c r="L1821" s="3" t="s">
        <v>230</v>
      </c>
      <c r="N1821" s="23"/>
      <c r="O1821"/>
    </row>
    <row r="1822" spans="1:15">
      <c r="A1822" s="66">
        <f>VLOOKUP(C1822,Index[],8,FALSE)</f>
        <v>43242</v>
      </c>
      <c r="B1822" s="5">
        <v>43294</v>
      </c>
      <c r="C1822" t="s">
        <v>457</v>
      </c>
      <c r="D1822" s="3">
        <f>VLOOKUP(C1822,Index[],2,FALSE)</f>
        <v>18</v>
      </c>
      <c r="E1822" s="3">
        <f>VLOOKUP(C1822,Index[],3,FALSE)</f>
        <v>0</v>
      </c>
      <c r="F1822" s="3">
        <f>VLOOKUP(C1822,Index[],4,FALSE)</f>
        <v>0</v>
      </c>
      <c r="G1822" s="3">
        <f>VLOOKUP(C1822,Index[],5,FALSE)</f>
        <v>0</v>
      </c>
      <c r="I1822">
        <f>VLOOKUP(Table1[[#This Row],[trait_name]],Trait[],2,FALSE)</f>
        <v>52</v>
      </c>
      <c r="J1822" s="23" t="s">
        <v>109</v>
      </c>
      <c r="K1822" s="23">
        <v>2</v>
      </c>
      <c r="L1822" s="3"/>
      <c r="M1822" s="3"/>
      <c r="N1822" s="23"/>
      <c r="O1822"/>
    </row>
    <row r="1823" spans="1:15">
      <c r="A1823" s="66">
        <f>VLOOKUP(C1823,Index[],8,FALSE)</f>
        <v>43242</v>
      </c>
      <c r="B1823" s="5">
        <v>43242</v>
      </c>
      <c r="C1823" t="s">
        <v>457</v>
      </c>
      <c r="D1823" s="3">
        <f>VLOOKUP(C1823,Index[],2,FALSE)</f>
        <v>18</v>
      </c>
      <c r="E1823" s="3">
        <f>VLOOKUP(C1823,Index[],3,FALSE)</f>
        <v>0</v>
      </c>
      <c r="F1823" s="3">
        <f>VLOOKUP(C1823,Index[],4,FALSE)</f>
        <v>0</v>
      </c>
      <c r="G1823" s="3">
        <f>VLOOKUP(C1823,Index[],5,FALSE)</f>
        <v>0</v>
      </c>
      <c r="H1823" t="s">
        <v>25</v>
      </c>
      <c r="I1823">
        <f>VLOOKUP(Table1[[#This Row],[trait_name]],Trait[],2,FALSE)</f>
        <v>53</v>
      </c>
      <c r="J1823" s="23" t="s">
        <v>112</v>
      </c>
      <c r="K1823" s="23">
        <v>2</v>
      </c>
      <c r="L1823" s="3" t="s">
        <v>184</v>
      </c>
      <c r="N1823" s="23"/>
      <c r="O1823"/>
    </row>
    <row r="1824" spans="1:15">
      <c r="A1824" s="66">
        <f>VLOOKUP(C1824,Index[],8,FALSE)</f>
        <v>43242</v>
      </c>
      <c r="B1824" s="5">
        <v>43242</v>
      </c>
      <c r="C1824" t="s">
        <v>457</v>
      </c>
      <c r="D1824" s="3">
        <f>VLOOKUP(C1824,Index[],2,FALSE)</f>
        <v>18</v>
      </c>
      <c r="E1824" s="3">
        <f>VLOOKUP(C1824,Index[],3,FALSE)</f>
        <v>0</v>
      </c>
      <c r="F1824" s="3">
        <f>VLOOKUP(C1824,Index[],4,FALSE)</f>
        <v>0</v>
      </c>
      <c r="G1824" s="3">
        <f>VLOOKUP(C1824,Index[],5,FALSE)</f>
        <v>0</v>
      </c>
      <c r="H1824" t="s">
        <v>25</v>
      </c>
      <c r="I1824">
        <f>VLOOKUP(Table1[[#This Row],[trait_name]],Trait[],2,FALSE)</f>
        <v>53</v>
      </c>
      <c r="J1824" s="23" t="s">
        <v>112</v>
      </c>
      <c r="K1824" s="23">
        <v>3</v>
      </c>
      <c r="L1824" s="3" t="s">
        <v>185</v>
      </c>
      <c r="N1824" s="23"/>
      <c r="O1824"/>
    </row>
    <row r="1825" spans="1:15">
      <c r="A1825" s="66">
        <f>VLOOKUP(C1825,Index[],8,FALSE)</f>
        <v>43242</v>
      </c>
      <c r="B1825" s="5">
        <v>43294</v>
      </c>
      <c r="C1825" t="s">
        <v>457</v>
      </c>
      <c r="D1825" s="3">
        <f>VLOOKUP(C1825,Index[],2,FALSE)</f>
        <v>18</v>
      </c>
      <c r="E1825" s="3">
        <f>VLOOKUP(C1825,Index[],3,FALSE)</f>
        <v>0</v>
      </c>
      <c r="F1825" s="3">
        <f>VLOOKUP(C1825,Index[],4,FALSE)</f>
        <v>0</v>
      </c>
      <c r="G1825" s="3">
        <f>VLOOKUP(C1825,Index[],5,FALSE)</f>
        <v>0</v>
      </c>
      <c r="I1825">
        <f>VLOOKUP(Table1[[#This Row],[trait_name]],Trait[],2,FALSE)</f>
        <v>53</v>
      </c>
      <c r="J1825" s="23" t="s">
        <v>112</v>
      </c>
      <c r="K1825" s="23">
        <v>4</v>
      </c>
      <c r="L1825" s="3" t="s">
        <v>378</v>
      </c>
      <c r="M1825" s="3"/>
      <c r="N1825" s="23"/>
      <c r="O1825"/>
    </row>
    <row r="1826" spans="1:15">
      <c r="A1826" s="66">
        <f>VLOOKUP(C1826,Index[],8,FALSE)</f>
        <v>43242</v>
      </c>
      <c r="B1826" s="5">
        <v>43242</v>
      </c>
      <c r="C1826" t="s">
        <v>457</v>
      </c>
      <c r="D1826" s="3">
        <f>VLOOKUP(C1826,Index[],2,FALSE)</f>
        <v>18</v>
      </c>
      <c r="E1826" s="3">
        <f>VLOOKUP(C1826,Index[],3,FALSE)</f>
        <v>0</v>
      </c>
      <c r="F1826" s="3">
        <f>VLOOKUP(C1826,Index[],4,FALSE)</f>
        <v>0</v>
      </c>
      <c r="G1826" s="3">
        <f>VLOOKUP(C1826,Index[],5,FALSE)</f>
        <v>0</v>
      </c>
      <c r="H1826" t="s">
        <v>17</v>
      </c>
      <c r="I1826">
        <f>VLOOKUP(Table1[[#This Row],[trait_name]],Trait[],2,FALSE)</f>
        <v>53</v>
      </c>
      <c r="J1826" s="23" t="s">
        <v>112</v>
      </c>
      <c r="K1826" s="23">
        <v>1</v>
      </c>
      <c r="L1826" s="3" t="s">
        <v>115</v>
      </c>
      <c r="N1826" s="23"/>
      <c r="O1826"/>
    </row>
    <row r="1827" spans="1:15">
      <c r="A1827" s="66">
        <f>VLOOKUP(C1827,Index[],8,FALSE)</f>
        <v>43242</v>
      </c>
      <c r="B1827" s="5">
        <v>43242</v>
      </c>
      <c r="C1827" t="s">
        <v>457</v>
      </c>
      <c r="D1827" s="3">
        <f>VLOOKUP(C1827,Index[],2,FALSE)</f>
        <v>18</v>
      </c>
      <c r="E1827" s="3">
        <f>VLOOKUP(C1827,Index[],3,FALSE)</f>
        <v>0</v>
      </c>
      <c r="F1827" s="3">
        <f>VLOOKUP(C1827,Index[],4,FALSE)</f>
        <v>0</v>
      </c>
      <c r="G1827" s="3">
        <f>VLOOKUP(C1827,Index[],5,FALSE)</f>
        <v>0</v>
      </c>
      <c r="H1827" t="s">
        <v>25</v>
      </c>
      <c r="I1827">
        <f>VLOOKUP(Table1[[#This Row],[trait_name]],Trait[],2,FALSE)</f>
        <v>54</v>
      </c>
      <c r="J1827" s="23" t="s">
        <v>116</v>
      </c>
      <c r="K1827" s="23">
        <v>3</v>
      </c>
      <c r="L1827" s="3" t="s">
        <v>117</v>
      </c>
      <c r="N1827" s="23"/>
      <c r="O1827"/>
    </row>
    <row r="1828" spans="1:15">
      <c r="A1828" s="66">
        <f>VLOOKUP(C1828,Index[],8,FALSE)</f>
        <v>43242</v>
      </c>
      <c r="B1828" s="5">
        <v>43242</v>
      </c>
      <c r="C1828" t="s">
        <v>457</v>
      </c>
      <c r="D1828" s="3">
        <f>VLOOKUP(C1828,Index[],2,FALSE)</f>
        <v>18</v>
      </c>
      <c r="E1828" s="3">
        <f>VLOOKUP(C1828,Index[],3,FALSE)</f>
        <v>0</v>
      </c>
      <c r="F1828" s="3">
        <f>VLOOKUP(C1828,Index[],4,FALSE)</f>
        <v>0</v>
      </c>
      <c r="G1828" s="3">
        <f>VLOOKUP(C1828,Index[],5,FALSE)</f>
        <v>0</v>
      </c>
      <c r="H1828" t="s">
        <v>186</v>
      </c>
      <c r="I1828">
        <f>VLOOKUP(Table1[[#This Row],[trait_name]],Trait[],2,FALSE)</f>
        <v>54</v>
      </c>
      <c r="J1828" s="23" t="s">
        <v>116</v>
      </c>
      <c r="K1828" s="23">
        <v>1</v>
      </c>
      <c r="L1828" s="3" t="s">
        <v>187</v>
      </c>
      <c r="N1828" s="23"/>
      <c r="O1828"/>
    </row>
    <row r="1829" spans="1:15">
      <c r="A1829" s="66">
        <f>VLOOKUP(C1829,Index[],8,FALSE)</f>
        <v>43242</v>
      </c>
      <c r="B1829" s="5">
        <v>43294</v>
      </c>
      <c r="C1829" t="s">
        <v>457</v>
      </c>
      <c r="D1829" s="3">
        <f>VLOOKUP(C1829,Index[],2,FALSE)</f>
        <v>18</v>
      </c>
      <c r="E1829" s="3">
        <f>VLOOKUP(C1829,Index[],3,FALSE)</f>
        <v>0</v>
      </c>
      <c r="F1829" s="3">
        <f>VLOOKUP(C1829,Index[],4,FALSE)</f>
        <v>0</v>
      </c>
      <c r="G1829" s="3">
        <f>VLOOKUP(C1829,Index[],5,FALSE)</f>
        <v>0</v>
      </c>
      <c r="H1829" t="s">
        <v>307</v>
      </c>
      <c r="I1829">
        <f>VLOOKUP(Table1[[#This Row],[trait_name]],Trait[],2,FALSE)</f>
        <v>54</v>
      </c>
      <c r="J1829" s="23" t="s">
        <v>116</v>
      </c>
      <c r="K1829" s="23">
        <v>4</v>
      </c>
      <c r="L1829" s="3" t="s">
        <v>436</v>
      </c>
      <c r="M1829" s="3"/>
      <c r="N1829" s="23"/>
      <c r="O1829"/>
    </row>
    <row r="1830" spans="1:15">
      <c r="A1830" s="66">
        <f>VLOOKUP(C1830,Index[],8,FALSE)</f>
        <v>43242</v>
      </c>
      <c r="B1830" s="5">
        <v>43242</v>
      </c>
      <c r="C1830" t="s">
        <v>457</v>
      </c>
      <c r="D1830" s="3">
        <f>VLOOKUP(C1830,Index[],2,FALSE)</f>
        <v>18</v>
      </c>
      <c r="E1830" s="3">
        <f>VLOOKUP(C1830,Index[],3,FALSE)</f>
        <v>0</v>
      </c>
      <c r="F1830" s="3">
        <f>VLOOKUP(C1830,Index[],4,FALSE)</f>
        <v>0</v>
      </c>
      <c r="G1830" s="3">
        <f>VLOOKUP(C1830,Index[],5,FALSE)</f>
        <v>0</v>
      </c>
      <c r="H1830" t="s">
        <v>25</v>
      </c>
      <c r="I1830">
        <f>VLOOKUP(Table1[[#This Row],[trait_name]],Trait[],2,FALSE)</f>
        <v>54</v>
      </c>
      <c r="J1830" s="23" t="s">
        <v>116</v>
      </c>
      <c r="K1830" s="23">
        <v>2</v>
      </c>
      <c r="L1830" s="3" t="s">
        <v>170</v>
      </c>
      <c r="N1830" s="23"/>
      <c r="O1830"/>
    </row>
    <row r="1831" spans="1:15">
      <c r="A1831" s="66">
        <f>VLOOKUP(C1831,Index[],8,FALSE)</f>
        <v>43242</v>
      </c>
      <c r="B1831" s="5">
        <v>43294</v>
      </c>
      <c r="C1831" t="s">
        <v>457</v>
      </c>
      <c r="D1831" s="3">
        <f>VLOOKUP(C1831,Index[],2,FALSE)</f>
        <v>18</v>
      </c>
      <c r="E1831" s="3">
        <f>VLOOKUP(C1831,Index[],3,FALSE)</f>
        <v>0</v>
      </c>
      <c r="F1831" s="3">
        <f>VLOOKUP(C1831,Index[],4,FALSE)</f>
        <v>0</v>
      </c>
      <c r="G1831" s="3">
        <f>VLOOKUP(C1831,Index[],5,FALSE)</f>
        <v>0</v>
      </c>
      <c r="H1831" t="s">
        <v>207</v>
      </c>
      <c r="I1831">
        <f>VLOOKUP(Table1[[#This Row],[trait_name]],Trait[],2,FALSE)</f>
        <v>55</v>
      </c>
      <c r="J1831" s="23" t="s">
        <v>119</v>
      </c>
      <c r="K1831" s="23">
        <v>1</v>
      </c>
      <c r="L1831" s="3" t="s">
        <v>120</v>
      </c>
      <c r="N1831" s="23"/>
      <c r="O1831"/>
    </row>
    <row r="1832" spans="1:15">
      <c r="A1832" s="66">
        <f>VLOOKUP(C1832,Index[],8,FALSE)</f>
        <v>43242</v>
      </c>
      <c r="B1832" s="5">
        <v>43294</v>
      </c>
      <c r="C1832" t="s">
        <v>457</v>
      </c>
      <c r="D1832" s="3">
        <f>VLOOKUP(C1832,Index[],2,FALSE)</f>
        <v>18</v>
      </c>
      <c r="E1832" s="3">
        <f>VLOOKUP(C1832,Index[],3,FALSE)</f>
        <v>0</v>
      </c>
      <c r="F1832" s="3">
        <f>VLOOKUP(C1832,Index[],4,FALSE)</f>
        <v>0</v>
      </c>
      <c r="G1832" s="3">
        <f>VLOOKUP(C1832,Index[],5,FALSE)</f>
        <v>0</v>
      </c>
      <c r="H1832" t="s">
        <v>207</v>
      </c>
      <c r="I1832">
        <f>VLOOKUP(Table1[[#This Row],[trait_name]],Trait[],2,FALSE)</f>
        <v>55</v>
      </c>
      <c r="J1832" s="23" t="s">
        <v>119</v>
      </c>
      <c r="K1832" s="23">
        <v>2</v>
      </c>
      <c r="L1832" s="3" t="s">
        <v>188</v>
      </c>
      <c r="M1832" s="3"/>
      <c r="N1832" s="23"/>
      <c r="O1832"/>
    </row>
    <row r="1833" spans="1:15">
      <c r="A1833" s="66">
        <f>VLOOKUP(C1833,Index[],8,FALSE)</f>
        <v>43242</v>
      </c>
      <c r="B1833" s="5">
        <v>43242</v>
      </c>
      <c r="C1833" t="s">
        <v>457</v>
      </c>
      <c r="D1833" s="3">
        <f>VLOOKUP(C1833,Index[],2,FALSE)</f>
        <v>18</v>
      </c>
      <c r="E1833" s="3">
        <f>VLOOKUP(C1833,Index[],3,FALSE)</f>
        <v>0</v>
      </c>
      <c r="F1833" s="3">
        <f>VLOOKUP(C1833,Index[],4,FALSE)</f>
        <v>0</v>
      </c>
      <c r="G1833" s="3">
        <f>VLOOKUP(C1833,Index[],5,FALSE)</f>
        <v>0</v>
      </c>
      <c r="H1833" t="s">
        <v>25</v>
      </c>
      <c r="I1833">
        <f>VLOOKUP(Table1[[#This Row],[trait_name]],Trait[],2,FALSE)</f>
        <v>56</v>
      </c>
      <c r="J1833" s="23" t="s">
        <v>121</v>
      </c>
      <c r="K1833" s="23">
        <v>1</v>
      </c>
      <c r="L1833" s="3" t="s">
        <v>189</v>
      </c>
      <c r="N1833" s="23"/>
      <c r="O1833"/>
    </row>
    <row r="1834" spans="1:15">
      <c r="A1834" s="66">
        <f>VLOOKUP(C1834,Index[],8,FALSE)</f>
        <v>43242</v>
      </c>
      <c r="B1834" s="5">
        <v>43294</v>
      </c>
      <c r="C1834" t="s">
        <v>457</v>
      </c>
      <c r="D1834" s="3">
        <f>VLOOKUP(C1834,Index[],2,FALSE)</f>
        <v>18</v>
      </c>
      <c r="E1834" s="3">
        <f>VLOOKUP(C1834,Index[],3,FALSE)</f>
        <v>0</v>
      </c>
      <c r="F1834" s="3">
        <f>VLOOKUP(C1834,Index[],4,FALSE)</f>
        <v>0</v>
      </c>
      <c r="G1834" s="3">
        <f>VLOOKUP(C1834,Index[],5,FALSE)</f>
        <v>0</v>
      </c>
      <c r="I1834">
        <f>VLOOKUP(Table1[[#This Row],[trait_name]],Trait[],2,FALSE)</f>
        <v>56</v>
      </c>
      <c r="J1834" s="23" t="s">
        <v>121</v>
      </c>
      <c r="K1834" s="23">
        <v>2</v>
      </c>
      <c r="L1834" s="3"/>
      <c r="M1834" s="3"/>
      <c r="N1834" s="23"/>
      <c r="O1834"/>
    </row>
    <row r="1835" spans="1:15">
      <c r="A1835" s="66">
        <f>VLOOKUP(C1835,Index[],8,FALSE)</f>
        <v>43242</v>
      </c>
      <c r="B1835" s="5">
        <v>43294</v>
      </c>
      <c r="C1835" t="s">
        <v>457</v>
      </c>
      <c r="D1835" s="3">
        <f>VLOOKUP(C1835,Index[],2,FALSE)</f>
        <v>18</v>
      </c>
      <c r="E1835" s="3">
        <f>VLOOKUP(C1835,Index[],3,FALSE)</f>
        <v>0</v>
      </c>
      <c r="F1835" s="3">
        <f>VLOOKUP(C1835,Index[],4,FALSE)</f>
        <v>0</v>
      </c>
      <c r="G1835" s="3">
        <f>VLOOKUP(C1835,Index[],5,FALSE)</f>
        <v>0</v>
      </c>
      <c r="I1835">
        <f>VLOOKUP(Table1[[#This Row],[trait_name]],Trait[],2,FALSE)</f>
        <v>57</v>
      </c>
      <c r="J1835" s="23" t="s">
        <v>233</v>
      </c>
      <c r="K1835" s="23">
        <v>1</v>
      </c>
      <c r="L1835" s="3"/>
      <c r="M1835" s="3"/>
      <c r="N1835" s="23"/>
      <c r="O1835"/>
    </row>
    <row r="1836" spans="1:15">
      <c r="A1836" s="66">
        <f>VLOOKUP(C1836,Index[],8,FALSE)</f>
        <v>43242</v>
      </c>
      <c r="B1836" s="5">
        <v>43294</v>
      </c>
      <c r="C1836" t="s">
        <v>457</v>
      </c>
      <c r="D1836" s="3">
        <f>VLOOKUP(C1836,Index[],2,FALSE)</f>
        <v>18</v>
      </c>
      <c r="E1836" s="3">
        <f>VLOOKUP(C1836,Index[],3,FALSE)</f>
        <v>0</v>
      </c>
      <c r="F1836" s="3">
        <f>VLOOKUP(C1836,Index[],4,FALSE)</f>
        <v>0</v>
      </c>
      <c r="G1836" s="3">
        <f>VLOOKUP(C1836,Index[],5,FALSE)</f>
        <v>0</v>
      </c>
      <c r="H1836" t="s">
        <v>459</v>
      </c>
      <c r="I1836">
        <f>VLOOKUP(Table1[[#This Row],[trait_name]],Trait[],2,FALSE)</f>
        <v>58</v>
      </c>
      <c r="J1836" s="23" t="s">
        <v>123</v>
      </c>
      <c r="K1836" s="23">
        <v>2</v>
      </c>
      <c r="L1836" s="3" t="s">
        <v>190</v>
      </c>
      <c r="M1836" s="3"/>
      <c r="N1836" s="23"/>
      <c r="O1836"/>
    </row>
    <row r="1837" spans="1:15">
      <c r="A1837" s="66">
        <f>VLOOKUP(C1837,Index[],8,FALSE)</f>
        <v>43242</v>
      </c>
      <c r="B1837" s="5">
        <v>43242</v>
      </c>
      <c r="C1837" t="s">
        <v>457</v>
      </c>
      <c r="D1837" s="3">
        <f>VLOOKUP(C1837,Index[],2,FALSE)</f>
        <v>18</v>
      </c>
      <c r="E1837" s="3">
        <f>VLOOKUP(C1837,Index[],3,FALSE)</f>
        <v>0</v>
      </c>
      <c r="F1837" s="3">
        <f>VLOOKUP(C1837,Index[],4,FALSE)</f>
        <v>0</v>
      </c>
      <c r="G1837" s="3">
        <f>VLOOKUP(C1837,Index[],5,FALSE)</f>
        <v>0</v>
      </c>
      <c r="H1837" t="s">
        <v>142</v>
      </c>
      <c r="I1837">
        <f>VLOOKUP(Table1[[#This Row],[trait_name]],Trait[],2,FALSE)</f>
        <v>58</v>
      </c>
      <c r="J1837" s="23" t="s">
        <v>123</v>
      </c>
      <c r="K1837" s="23">
        <v>1</v>
      </c>
      <c r="L1837" s="3" t="s">
        <v>124</v>
      </c>
      <c r="N1837" s="23"/>
      <c r="O1837"/>
    </row>
    <row r="1838" spans="1:15">
      <c r="A1838" s="66">
        <f>VLOOKUP(C1838,Index[],8,FALSE)</f>
        <v>43242</v>
      </c>
      <c r="B1838" s="5">
        <v>43294</v>
      </c>
      <c r="C1838" t="s">
        <v>457</v>
      </c>
      <c r="D1838" s="3">
        <f>VLOOKUP(C1838,Index[],2,FALSE)</f>
        <v>18</v>
      </c>
      <c r="E1838" s="3">
        <f>VLOOKUP(C1838,Index[],3,FALSE)</f>
        <v>0</v>
      </c>
      <c r="F1838" s="3">
        <f>VLOOKUP(C1838,Index[],4,FALSE)</f>
        <v>0</v>
      </c>
      <c r="G1838" s="3">
        <f>VLOOKUP(C1838,Index[],5,FALSE)</f>
        <v>0</v>
      </c>
      <c r="H1838" t="s">
        <v>320</v>
      </c>
      <c r="I1838">
        <f>VLOOKUP(Table1[[#This Row],[trait_name]],Trait[],2,FALSE)</f>
        <v>59</v>
      </c>
      <c r="J1838" s="23" t="s">
        <v>125</v>
      </c>
      <c r="K1838" s="23">
        <v>1</v>
      </c>
      <c r="L1838" s="3" t="s">
        <v>131</v>
      </c>
      <c r="M1838" s="3"/>
      <c r="N1838" s="23"/>
      <c r="O1838"/>
    </row>
    <row r="1839" spans="1:15">
      <c r="A1839" s="66">
        <f>VLOOKUP(C1839,Index[],8,FALSE)</f>
        <v>43242</v>
      </c>
      <c r="B1839" s="5">
        <v>43294</v>
      </c>
      <c r="C1839" t="s">
        <v>457</v>
      </c>
      <c r="D1839" s="3">
        <f>VLOOKUP(C1839,Index[],2,FALSE)</f>
        <v>18</v>
      </c>
      <c r="E1839" s="3">
        <f>VLOOKUP(C1839,Index[],3,FALSE)</f>
        <v>0</v>
      </c>
      <c r="F1839" s="3">
        <f>VLOOKUP(C1839,Index[],4,FALSE)</f>
        <v>0</v>
      </c>
      <c r="G1839" s="3">
        <f>VLOOKUP(C1839,Index[],5,FALSE)</f>
        <v>0</v>
      </c>
      <c r="H1839" t="s">
        <v>320</v>
      </c>
      <c r="I1839">
        <f>VLOOKUP(Table1[[#This Row],[trait_name]],Trait[],2,FALSE)</f>
        <v>60</v>
      </c>
      <c r="J1839" s="23" t="s">
        <v>127</v>
      </c>
      <c r="K1839" s="23">
        <v>1</v>
      </c>
      <c r="L1839" s="3" t="s">
        <v>128</v>
      </c>
      <c r="M1839" s="3"/>
      <c r="N1839" s="23"/>
      <c r="O1839"/>
    </row>
    <row r="1840" spans="1:15">
      <c r="A1840" s="66">
        <f>VLOOKUP(C1840,Index[],8,FALSE)</f>
        <v>43242</v>
      </c>
      <c r="B1840" s="5">
        <v>43294</v>
      </c>
      <c r="C1840" t="s">
        <v>457</v>
      </c>
      <c r="D1840" s="3">
        <f>VLOOKUP(C1840,Index[],2,FALSE)</f>
        <v>18</v>
      </c>
      <c r="E1840" s="3">
        <f>VLOOKUP(C1840,Index[],3,FALSE)</f>
        <v>0</v>
      </c>
      <c r="F1840" s="3">
        <f>VLOOKUP(C1840,Index[],4,FALSE)</f>
        <v>0</v>
      </c>
      <c r="G1840" s="3">
        <f>VLOOKUP(C1840,Index[],5,FALSE)</f>
        <v>0</v>
      </c>
      <c r="H1840" t="s">
        <v>17</v>
      </c>
      <c r="I1840">
        <f>VLOOKUP(Table1[[#This Row],[trait_name]],Trait[],2,FALSE)</f>
        <v>61</v>
      </c>
      <c r="J1840" s="23" t="s">
        <v>130</v>
      </c>
      <c r="K1840" s="23">
        <v>2</v>
      </c>
      <c r="L1840" s="3" t="s">
        <v>131</v>
      </c>
      <c r="M1840" s="3"/>
      <c r="N1840" s="23"/>
      <c r="O1840"/>
    </row>
    <row r="1841" spans="1:15">
      <c r="A1841" s="66">
        <f>VLOOKUP(C1841,Index[],8,FALSE)</f>
        <v>43242</v>
      </c>
      <c r="B1841" s="5">
        <v>43242</v>
      </c>
      <c r="C1841" t="s">
        <v>457</v>
      </c>
      <c r="D1841" s="3">
        <f>VLOOKUP(C1841,Index[],2,FALSE)</f>
        <v>18</v>
      </c>
      <c r="E1841" s="3">
        <f>VLOOKUP(C1841,Index[],3,FALSE)</f>
        <v>0</v>
      </c>
      <c r="F1841" s="3">
        <f>VLOOKUP(C1841,Index[],4,FALSE)</f>
        <v>0</v>
      </c>
      <c r="G1841" s="3">
        <f>VLOOKUP(C1841,Index[],5,FALSE)</f>
        <v>0</v>
      </c>
      <c r="H1841" t="s">
        <v>25</v>
      </c>
      <c r="I1841">
        <f>VLOOKUP(Table1[[#This Row],[trait_name]],Trait[],2,FALSE)</f>
        <v>61</v>
      </c>
      <c r="J1841" s="23" t="s">
        <v>130</v>
      </c>
      <c r="K1841" s="23">
        <v>1</v>
      </c>
      <c r="L1841" s="3" t="s">
        <v>126</v>
      </c>
      <c r="N1841" s="23"/>
      <c r="O1841"/>
    </row>
    <row r="1842" spans="1:15">
      <c r="A1842" s="66">
        <f>VLOOKUP(C1842,Index[],8,FALSE)</f>
        <v>43242</v>
      </c>
      <c r="B1842" s="5">
        <v>43294</v>
      </c>
      <c r="C1842" t="s">
        <v>457</v>
      </c>
      <c r="D1842" s="3">
        <f>VLOOKUP(C1842,Index[],2,FALSE)</f>
        <v>18</v>
      </c>
      <c r="E1842" s="3">
        <f>VLOOKUP(C1842,Index[],3,FALSE)</f>
        <v>0</v>
      </c>
      <c r="F1842" s="3">
        <f>VLOOKUP(C1842,Index[],4,FALSE)</f>
        <v>0</v>
      </c>
      <c r="G1842" s="3">
        <f>VLOOKUP(C1842,Index[],5,FALSE)</f>
        <v>0</v>
      </c>
      <c r="I1842">
        <f>VLOOKUP(Table1[[#This Row],[trait_name]],Trait[],2,FALSE)</f>
        <v>62</v>
      </c>
      <c r="J1842" s="23" t="s">
        <v>235</v>
      </c>
      <c r="K1842" s="23">
        <v>1</v>
      </c>
      <c r="L1842" s="3"/>
      <c r="M1842" s="3"/>
      <c r="N1842" s="23"/>
      <c r="O1842"/>
    </row>
    <row r="1843" spans="1:15">
      <c r="A1843" s="66">
        <f>VLOOKUP(C1843,Index[],8,FALSE)</f>
        <v>43242</v>
      </c>
      <c r="B1843" s="5">
        <v>43294</v>
      </c>
      <c r="C1843" t="s">
        <v>457</v>
      </c>
      <c r="D1843" s="3">
        <f>VLOOKUP(C1843,Index[],2,FALSE)</f>
        <v>18</v>
      </c>
      <c r="E1843" s="3">
        <f>VLOOKUP(C1843,Index[],3,FALSE)</f>
        <v>0</v>
      </c>
      <c r="F1843" s="3">
        <f>VLOOKUP(C1843,Index[],4,FALSE)</f>
        <v>0</v>
      </c>
      <c r="G1843" s="3">
        <f>VLOOKUP(C1843,Index[],5,FALSE)</f>
        <v>0</v>
      </c>
      <c r="I1843">
        <f>VLOOKUP(Table1[[#This Row],[trait_name]],Trait[],2,FALSE)</f>
        <v>63</v>
      </c>
      <c r="J1843" s="23" t="s">
        <v>237</v>
      </c>
      <c r="K1843" s="23">
        <v>1</v>
      </c>
      <c r="L1843" s="3"/>
      <c r="M1843" s="3"/>
      <c r="N1843" s="23"/>
      <c r="O1843"/>
    </row>
    <row r="1844" spans="1:15">
      <c r="A1844" s="66">
        <f>VLOOKUP(C1844,Index[],8,FALSE)</f>
        <v>43242</v>
      </c>
      <c r="B1844" s="5">
        <v>43294</v>
      </c>
      <c r="C1844" t="s">
        <v>457</v>
      </c>
      <c r="D1844" s="3">
        <f>VLOOKUP(C1844,Index[],2,FALSE)</f>
        <v>18</v>
      </c>
      <c r="E1844" s="3">
        <f>VLOOKUP(C1844,Index[],3,FALSE)</f>
        <v>0</v>
      </c>
      <c r="F1844" s="3">
        <f>VLOOKUP(C1844,Index[],4,FALSE)</f>
        <v>0</v>
      </c>
      <c r="G1844" s="3">
        <f>VLOOKUP(C1844,Index[],5,FALSE)</f>
        <v>0</v>
      </c>
      <c r="H1844" t="s">
        <v>320</v>
      </c>
      <c r="I1844">
        <f>VLOOKUP(Table1[[#This Row],[trait_name]],Trait[],2,FALSE)</f>
        <v>64</v>
      </c>
      <c r="J1844" s="23" t="s">
        <v>132</v>
      </c>
      <c r="K1844" s="23">
        <v>1</v>
      </c>
      <c r="L1844" s="3" t="s">
        <v>131</v>
      </c>
      <c r="M1844" s="3"/>
      <c r="N1844" s="23"/>
      <c r="O1844"/>
    </row>
    <row r="1845" spans="1:15">
      <c r="A1845" s="66">
        <f>VLOOKUP(C1845,Index[],8,FALSE)</f>
        <v>43242</v>
      </c>
      <c r="B1845" s="5">
        <v>43294</v>
      </c>
      <c r="C1845" t="s">
        <v>457</v>
      </c>
      <c r="D1845" s="3">
        <f>VLOOKUP(C1845,Index[],2,FALSE)</f>
        <v>18</v>
      </c>
      <c r="E1845" s="3">
        <f>VLOOKUP(C1845,Index[],3,FALSE)</f>
        <v>0</v>
      </c>
      <c r="F1845" s="3">
        <f>VLOOKUP(C1845,Index[],4,FALSE)</f>
        <v>0</v>
      </c>
      <c r="G1845" s="3">
        <f>VLOOKUP(C1845,Index[],5,FALSE)</f>
        <v>0</v>
      </c>
      <c r="H1845" t="s">
        <v>320</v>
      </c>
      <c r="I1845">
        <f>VLOOKUP(Table1[[#This Row],[trait_name]],Trait[],2,FALSE)</f>
        <v>65</v>
      </c>
      <c r="J1845" s="23" t="s">
        <v>133</v>
      </c>
      <c r="K1845" s="23">
        <v>1</v>
      </c>
      <c r="L1845" s="3" t="s">
        <v>380</v>
      </c>
      <c r="N1845" s="23"/>
      <c r="O1845"/>
    </row>
    <row r="1846" spans="1:15">
      <c r="A1846" s="66">
        <f>VLOOKUP(C1846,Index[],8,FALSE)</f>
        <v>43242</v>
      </c>
      <c r="B1846" s="5">
        <v>43294</v>
      </c>
      <c r="C1846" t="s">
        <v>457</v>
      </c>
      <c r="D1846" s="3">
        <f>VLOOKUP(C1846,Index[],2,FALSE)</f>
        <v>18</v>
      </c>
      <c r="E1846" s="3">
        <f>VLOOKUP(C1846,Index[],3,FALSE)</f>
        <v>0</v>
      </c>
      <c r="F1846" s="3">
        <f>VLOOKUP(C1846,Index[],4,FALSE)</f>
        <v>0</v>
      </c>
      <c r="G1846" s="3">
        <f>VLOOKUP(C1846,Index[],5,FALSE)</f>
        <v>0</v>
      </c>
      <c r="I1846">
        <f>VLOOKUP(Table1[[#This Row],[trait_name]],Trait[],2,FALSE)</f>
        <v>65</v>
      </c>
      <c r="J1846" s="23" t="s">
        <v>133</v>
      </c>
      <c r="K1846" s="23">
        <v>2</v>
      </c>
      <c r="L1846" s="3"/>
      <c r="M1846" s="3"/>
      <c r="N1846" s="23"/>
      <c r="O1846"/>
    </row>
    <row r="1847" spans="1:15">
      <c r="A1847" s="66">
        <f>VLOOKUP(C1847,Index[],8,FALSE)</f>
        <v>43242</v>
      </c>
      <c r="B1847" s="5">
        <v>43294</v>
      </c>
      <c r="C1847" t="s">
        <v>457</v>
      </c>
      <c r="D1847" s="3">
        <f>VLOOKUP(C1847,Index[],2,FALSE)</f>
        <v>18</v>
      </c>
      <c r="E1847" s="3">
        <f>VLOOKUP(C1847,Index[],3,FALSE)</f>
        <v>0</v>
      </c>
      <c r="F1847" s="3">
        <f>VLOOKUP(C1847,Index[],4,FALSE)</f>
        <v>0</v>
      </c>
      <c r="G1847" s="3">
        <f>VLOOKUP(C1847,Index[],5,FALSE)</f>
        <v>0</v>
      </c>
      <c r="H1847" t="s">
        <v>466</v>
      </c>
      <c r="I1847">
        <f>VLOOKUP(Table1[[#This Row],[trait_name]],Trait[],2,FALSE)</f>
        <v>66</v>
      </c>
      <c r="J1847" s="23" t="s">
        <v>194</v>
      </c>
      <c r="K1847" s="23">
        <v>1</v>
      </c>
      <c r="L1847" s="3" t="s">
        <v>195</v>
      </c>
      <c r="M1847" s="3"/>
      <c r="N1847" s="23"/>
      <c r="O1847"/>
    </row>
    <row r="1848" spans="1:15">
      <c r="A1848" s="66">
        <f>VLOOKUP(C1848,Index[],8,FALSE)</f>
        <v>43242</v>
      </c>
      <c r="B1848" s="5">
        <v>43294</v>
      </c>
      <c r="C1848" t="s">
        <v>457</v>
      </c>
      <c r="D1848" s="3">
        <f>VLOOKUP(C1848,Index[],2,FALSE)</f>
        <v>18</v>
      </c>
      <c r="E1848" s="3">
        <f>VLOOKUP(C1848,Index[],3,FALSE)</f>
        <v>0</v>
      </c>
      <c r="F1848" s="3">
        <f>VLOOKUP(C1848,Index[],4,FALSE)</f>
        <v>0</v>
      </c>
      <c r="G1848" s="3">
        <f>VLOOKUP(C1848,Index[],5,FALSE)</f>
        <v>0</v>
      </c>
      <c r="H1848" t="s">
        <v>207</v>
      </c>
      <c r="I1848">
        <f>VLOOKUP(Table1[[#This Row],[trait_name]],Trait[],2,FALSE)</f>
        <v>67</v>
      </c>
      <c r="J1848" s="23" t="s">
        <v>136</v>
      </c>
      <c r="K1848" s="23">
        <v>1</v>
      </c>
      <c r="L1848" s="3" t="s">
        <v>137</v>
      </c>
      <c r="M1848" s="3"/>
      <c r="N1848" s="23"/>
      <c r="O1848"/>
    </row>
    <row r="1849" spans="1:15">
      <c r="A1849" s="66">
        <f>VLOOKUP(C1849,Index[],8,FALSE)</f>
        <v>43242</v>
      </c>
      <c r="B1849" s="5">
        <v>43294</v>
      </c>
      <c r="C1849" t="s">
        <v>457</v>
      </c>
      <c r="D1849" s="3">
        <f>VLOOKUP(C1849,Index[],2,FALSE)</f>
        <v>18</v>
      </c>
      <c r="E1849" s="3">
        <f>VLOOKUP(C1849,Index[],3,FALSE)</f>
        <v>0</v>
      </c>
      <c r="F1849" s="3">
        <f>VLOOKUP(C1849,Index[],4,FALSE)</f>
        <v>0</v>
      </c>
      <c r="G1849" s="3">
        <f>VLOOKUP(C1849,Index[],5,FALSE)</f>
        <v>0</v>
      </c>
      <c r="I1849">
        <f>VLOOKUP(Table1[[#This Row],[trait_name]],Trait[],2,FALSE)</f>
        <v>68</v>
      </c>
      <c r="J1849" s="23" t="s">
        <v>199</v>
      </c>
      <c r="K1849" s="23">
        <v>1</v>
      </c>
      <c r="L1849" s="3"/>
      <c r="M1849" s="3"/>
      <c r="N1849" s="23"/>
      <c r="O1849"/>
    </row>
    <row r="1850" spans="1:15">
      <c r="A1850" s="66">
        <f>VLOOKUP(C1850,Index[],8,FALSE)</f>
        <v>43242</v>
      </c>
      <c r="B1850" s="5">
        <v>43294</v>
      </c>
      <c r="C1850" t="s">
        <v>467</v>
      </c>
      <c r="D1850" s="3">
        <f>VLOOKUP(C1850,Index[],2,FALSE)</f>
        <v>19</v>
      </c>
      <c r="E1850" s="3">
        <f>VLOOKUP(C1850,Index[],3,FALSE)</f>
        <v>0</v>
      </c>
      <c r="F1850" s="3">
        <f>VLOOKUP(C1850,Index[],4,FALSE)</f>
        <v>0</v>
      </c>
      <c r="G1850" s="3">
        <f>VLOOKUP(C1850,Index[],5,FALSE)</f>
        <v>0</v>
      </c>
      <c r="I1850">
        <f>VLOOKUP(Table1[[#This Row],[trait_name]],Trait[],2,FALSE)</f>
        <v>1</v>
      </c>
      <c r="J1850" s="23" t="s">
        <v>140</v>
      </c>
      <c r="K1850" s="23">
        <v>1</v>
      </c>
      <c r="L1850" s="3"/>
      <c r="M1850" s="3"/>
      <c r="N1850" s="23"/>
      <c r="O1850"/>
    </row>
    <row r="1851" spans="1:15">
      <c r="A1851" s="66">
        <f>VLOOKUP(C1851,Index[],8,FALSE)</f>
        <v>43242</v>
      </c>
      <c r="B1851" s="5">
        <v>43242</v>
      </c>
      <c r="C1851" t="s">
        <v>467</v>
      </c>
      <c r="D1851" s="3">
        <f>VLOOKUP(C1851,Index[],2,FALSE)</f>
        <v>19</v>
      </c>
      <c r="E1851" s="3">
        <f>VLOOKUP(C1851,Index[],3,FALSE)</f>
        <v>0</v>
      </c>
      <c r="F1851" s="3">
        <f>VLOOKUP(C1851,Index[],4,FALSE)</f>
        <v>0</v>
      </c>
      <c r="G1851" s="3">
        <f>VLOOKUP(C1851,Index[],5,FALSE)</f>
        <v>0</v>
      </c>
      <c r="H1851" t="s">
        <v>17</v>
      </c>
      <c r="I1851">
        <f>VLOOKUP(Table1[[#This Row],[trait_name]],Trait[],2,FALSE)</f>
        <v>2</v>
      </c>
      <c r="J1851" s="23" t="s">
        <v>15</v>
      </c>
      <c r="K1851" s="23">
        <v>1</v>
      </c>
      <c r="L1851" s="3" t="s">
        <v>468</v>
      </c>
      <c r="N1851" s="23"/>
      <c r="O1851"/>
    </row>
    <row r="1852" spans="1:15">
      <c r="A1852" s="66">
        <f>VLOOKUP(C1852,Index[],8,FALSE)</f>
        <v>43242</v>
      </c>
      <c r="B1852" s="5">
        <v>43294</v>
      </c>
      <c r="C1852" t="s">
        <v>467</v>
      </c>
      <c r="D1852" s="3">
        <f>VLOOKUP(C1852,Index[],2,FALSE)</f>
        <v>19</v>
      </c>
      <c r="E1852" s="3">
        <f>VLOOKUP(C1852,Index[],3,FALSE)</f>
        <v>0</v>
      </c>
      <c r="F1852" s="3">
        <f>VLOOKUP(C1852,Index[],4,FALSE)</f>
        <v>0</v>
      </c>
      <c r="G1852" s="3">
        <f>VLOOKUP(C1852,Index[],5,FALSE)</f>
        <v>0</v>
      </c>
      <c r="H1852" t="s">
        <v>25</v>
      </c>
      <c r="I1852">
        <f>VLOOKUP(Table1[[#This Row],[trait_name]],Trait[],2,FALSE)</f>
        <v>2</v>
      </c>
      <c r="J1852" s="23" t="s">
        <v>15</v>
      </c>
      <c r="K1852" s="23">
        <v>2</v>
      </c>
      <c r="L1852" s="3" t="s">
        <v>469</v>
      </c>
      <c r="M1852" s="3"/>
      <c r="N1852" s="23"/>
      <c r="O1852"/>
    </row>
    <row r="1853" spans="1:15">
      <c r="A1853" s="66">
        <f>VLOOKUP(C1853,Index[],8,FALSE)</f>
        <v>43242</v>
      </c>
      <c r="B1853" s="5">
        <v>43242</v>
      </c>
      <c r="C1853" t="s">
        <v>467</v>
      </c>
      <c r="D1853" s="3">
        <f>VLOOKUP(C1853,Index[],2,FALSE)</f>
        <v>19</v>
      </c>
      <c r="E1853" s="3">
        <f>VLOOKUP(C1853,Index[],3,FALSE)</f>
        <v>0</v>
      </c>
      <c r="F1853" s="3">
        <f>VLOOKUP(C1853,Index[],4,FALSE)</f>
        <v>0</v>
      </c>
      <c r="G1853" s="3">
        <f>VLOOKUP(C1853,Index[],5,FALSE)</f>
        <v>0</v>
      </c>
      <c r="H1853" t="s">
        <v>25</v>
      </c>
      <c r="I1853">
        <f>VLOOKUP(Table1[[#This Row],[trait_name]],Trait[],2,FALSE)</f>
        <v>3</v>
      </c>
      <c r="J1853" s="23" t="s">
        <v>18</v>
      </c>
      <c r="K1853" s="23">
        <v>1</v>
      </c>
      <c r="L1853" s="3" t="s">
        <v>19</v>
      </c>
      <c r="N1853" s="23"/>
      <c r="O1853"/>
    </row>
    <row r="1854" spans="1:15">
      <c r="A1854" s="66">
        <f>VLOOKUP(C1854,Index[],8,FALSE)</f>
        <v>43242</v>
      </c>
      <c r="B1854" s="5">
        <v>43294</v>
      </c>
      <c r="C1854" t="s">
        <v>467</v>
      </c>
      <c r="D1854" s="3">
        <f>VLOOKUP(C1854,Index[],2,FALSE)</f>
        <v>19</v>
      </c>
      <c r="E1854" s="3">
        <f>VLOOKUP(C1854,Index[],3,FALSE)</f>
        <v>0</v>
      </c>
      <c r="F1854" s="3">
        <f>VLOOKUP(C1854,Index[],4,FALSE)</f>
        <v>0</v>
      </c>
      <c r="G1854" s="3">
        <f>VLOOKUP(C1854,Index[],5,FALSE)</f>
        <v>0</v>
      </c>
      <c r="I1854">
        <f>VLOOKUP(Table1[[#This Row],[trait_name]],Trait[],2,FALSE)</f>
        <v>3</v>
      </c>
      <c r="J1854" s="23" t="s">
        <v>18</v>
      </c>
      <c r="K1854" s="23">
        <v>2</v>
      </c>
      <c r="L1854" s="3"/>
      <c r="M1854" s="3"/>
      <c r="N1854" s="23"/>
      <c r="O1854"/>
    </row>
    <row r="1855" spans="1:15">
      <c r="A1855" s="66">
        <f>VLOOKUP(C1855,Index[],8,FALSE)</f>
        <v>43242</v>
      </c>
      <c r="B1855" s="5">
        <v>43294</v>
      </c>
      <c r="C1855" t="s">
        <v>467</v>
      </c>
      <c r="D1855" s="3">
        <f>VLOOKUP(C1855,Index[],2,FALSE)</f>
        <v>19</v>
      </c>
      <c r="E1855" s="3">
        <f>VLOOKUP(C1855,Index[],3,FALSE)</f>
        <v>0</v>
      </c>
      <c r="F1855" s="3">
        <f>VLOOKUP(C1855,Index[],4,FALSE)</f>
        <v>0</v>
      </c>
      <c r="G1855" s="3">
        <f>VLOOKUP(C1855,Index[],5,FALSE)</f>
        <v>0</v>
      </c>
      <c r="H1855" t="s">
        <v>325</v>
      </c>
      <c r="I1855">
        <f>VLOOKUP(Table1[[#This Row],[trait_name]],Trait[],2,FALSE)</f>
        <v>4</v>
      </c>
      <c r="J1855" s="23" t="s">
        <v>22</v>
      </c>
      <c r="K1855" s="23">
        <v>2</v>
      </c>
      <c r="L1855" s="3" t="s">
        <v>27</v>
      </c>
      <c r="M1855" s="3"/>
      <c r="N1855" s="23"/>
      <c r="O1855"/>
    </row>
    <row r="1856" spans="1:15">
      <c r="A1856" s="66">
        <f>VLOOKUP(C1856,Index[],8,FALSE)</f>
        <v>43242</v>
      </c>
      <c r="B1856" s="5">
        <v>43294</v>
      </c>
      <c r="C1856" t="s">
        <v>467</v>
      </c>
      <c r="D1856" s="3">
        <f>VLOOKUP(C1856,Index[],2,FALSE)</f>
        <v>19</v>
      </c>
      <c r="E1856" s="3">
        <f>VLOOKUP(C1856,Index[],3,FALSE)</f>
        <v>0</v>
      </c>
      <c r="F1856" s="3">
        <f>VLOOKUP(C1856,Index[],4,FALSE)</f>
        <v>0</v>
      </c>
      <c r="G1856" s="3">
        <f>VLOOKUP(C1856,Index[],5,FALSE)</f>
        <v>0</v>
      </c>
      <c r="H1856" t="s">
        <v>25</v>
      </c>
      <c r="I1856">
        <f>VLOOKUP(Table1[[#This Row],[trait_name]],Trait[],2,FALSE)</f>
        <v>4</v>
      </c>
      <c r="J1856" s="23" t="s">
        <v>22</v>
      </c>
      <c r="K1856" s="23">
        <v>1</v>
      </c>
      <c r="L1856" s="3" t="s">
        <v>23</v>
      </c>
      <c r="N1856" s="23"/>
      <c r="O1856"/>
    </row>
    <row r="1857" spans="1:15">
      <c r="A1857" s="66">
        <f>VLOOKUP(C1857,Index[],8,FALSE)</f>
        <v>43242</v>
      </c>
      <c r="B1857" s="5">
        <v>43294</v>
      </c>
      <c r="C1857" t="s">
        <v>467</v>
      </c>
      <c r="D1857" s="3">
        <f>VLOOKUP(C1857,Index[],2,FALSE)</f>
        <v>19</v>
      </c>
      <c r="E1857" s="3">
        <f>VLOOKUP(C1857,Index[],3,FALSE)</f>
        <v>0</v>
      </c>
      <c r="F1857" s="3">
        <f>VLOOKUP(C1857,Index[],4,FALSE)</f>
        <v>0</v>
      </c>
      <c r="G1857" s="3">
        <f>VLOOKUP(C1857,Index[],5,FALSE)</f>
        <v>0</v>
      </c>
      <c r="I1857">
        <f>VLOOKUP(Table1[[#This Row],[trait_name]],Trait[],2,FALSE)</f>
        <v>5</v>
      </c>
      <c r="J1857" s="23" t="s">
        <v>24</v>
      </c>
      <c r="K1857" s="23">
        <v>1</v>
      </c>
      <c r="L1857" s="3"/>
      <c r="M1857" s="3"/>
      <c r="N1857" s="23"/>
      <c r="O1857"/>
    </row>
    <row r="1858" spans="1:15">
      <c r="A1858" s="66">
        <f>VLOOKUP(C1858,Index[],8,FALSE)</f>
        <v>43242</v>
      </c>
      <c r="B1858" s="5">
        <v>43294</v>
      </c>
      <c r="C1858" t="s">
        <v>467</v>
      </c>
      <c r="D1858" s="3">
        <f>VLOOKUP(C1858,Index[],2,FALSE)</f>
        <v>19</v>
      </c>
      <c r="E1858" s="3">
        <f>VLOOKUP(C1858,Index[],3,FALSE)</f>
        <v>0</v>
      </c>
      <c r="F1858" s="3">
        <f>VLOOKUP(C1858,Index[],4,FALSE)</f>
        <v>0</v>
      </c>
      <c r="G1858" s="3">
        <f>VLOOKUP(C1858,Index[],5,FALSE)</f>
        <v>0</v>
      </c>
      <c r="H1858" t="s">
        <v>25</v>
      </c>
      <c r="I1858">
        <f>VLOOKUP(Table1[[#This Row],[trait_name]],Trait[],2,FALSE)</f>
        <v>6</v>
      </c>
      <c r="J1858" s="23" t="s">
        <v>148</v>
      </c>
      <c r="K1858" s="23">
        <v>1</v>
      </c>
      <c r="L1858" s="3"/>
      <c r="N1858" s="23"/>
      <c r="O1858"/>
    </row>
    <row r="1859" spans="1:15">
      <c r="A1859" s="66">
        <f>VLOOKUP(C1859,Index[],8,FALSE)</f>
        <v>43242</v>
      </c>
      <c r="B1859" s="5">
        <v>43294</v>
      </c>
      <c r="C1859" t="s">
        <v>467</v>
      </c>
      <c r="D1859" s="3">
        <f>VLOOKUP(C1859,Index[],2,FALSE)</f>
        <v>19</v>
      </c>
      <c r="E1859" s="3">
        <f>VLOOKUP(C1859,Index[],3,FALSE)</f>
        <v>0</v>
      </c>
      <c r="F1859" s="3">
        <f>VLOOKUP(C1859,Index[],4,FALSE)</f>
        <v>0</v>
      </c>
      <c r="G1859" s="3">
        <f>VLOOKUP(C1859,Index[],5,FALSE)</f>
        <v>0</v>
      </c>
      <c r="I1859">
        <f>VLOOKUP(Table1[[#This Row],[trait_name]],Trait[],2,FALSE)</f>
        <v>6</v>
      </c>
      <c r="J1859" s="23" t="s">
        <v>148</v>
      </c>
      <c r="K1859" s="23">
        <v>2</v>
      </c>
      <c r="L1859" s="3"/>
      <c r="M1859" s="3"/>
      <c r="N1859" s="23"/>
      <c r="O1859"/>
    </row>
    <row r="1860" spans="1:15">
      <c r="A1860" s="66">
        <f>VLOOKUP(C1860,Index[],8,FALSE)</f>
        <v>43242</v>
      </c>
      <c r="B1860" s="5">
        <v>43242</v>
      </c>
      <c r="C1860" t="s">
        <v>467</v>
      </c>
      <c r="D1860" s="3">
        <f>VLOOKUP(C1860,Index[],2,FALSE)</f>
        <v>19</v>
      </c>
      <c r="E1860" s="3">
        <f>VLOOKUP(C1860,Index[],3,FALSE)</f>
        <v>0</v>
      </c>
      <c r="F1860" s="3">
        <f>VLOOKUP(C1860,Index[],4,FALSE)</f>
        <v>0</v>
      </c>
      <c r="G1860" s="3">
        <f>VLOOKUP(C1860,Index[],5,FALSE)</f>
        <v>0</v>
      </c>
      <c r="H1860" t="s">
        <v>25</v>
      </c>
      <c r="I1860">
        <f>VLOOKUP(Table1[[#This Row],[trait_name]],Trait[],2,FALSE)</f>
        <v>7</v>
      </c>
      <c r="J1860" s="23" t="s">
        <v>26</v>
      </c>
      <c r="K1860" s="23">
        <v>1</v>
      </c>
      <c r="L1860" s="3" t="s">
        <v>23</v>
      </c>
      <c r="N1860" s="23"/>
      <c r="O1860"/>
    </row>
    <row r="1861" spans="1:15">
      <c r="A1861" s="66">
        <f>VLOOKUP(C1861,Index[],8,FALSE)</f>
        <v>43242</v>
      </c>
      <c r="B1861" s="5">
        <v>43294</v>
      </c>
      <c r="C1861" t="s">
        <v>467</v>
      </c>
      <c r="D1861" s="3">
        <f>VLOOKUP(C1861,Index[],2,FALSE)</f>
        <v>19</v>
      </c>
      <c r="E1861" s="3">
        <f>VLOOKUP(C1861,Index[],3,FALSE)</f>
        <v>0</v>
      </c>
      <c r="F1861" s="3">
        <f>VLOOKUP(C1861,Index[],4,FALSE)</f>
        <v>0</v>
      </c>
      <c r="G1861" s="3">
        <f>VLOOKUP(C1861,Index[],5,FALSE)</f>
        <v>0</v>
      </c>
      <c r="I1861">
        <f>VLOOKUP(Table1[[#This Row],[trait_name]],Trait[],2,FALSE)</f>
        <v>7</v>
      </c>
      <c r="J1861" s="23" t="s">
        <v>26</v>
      </c>
      <c r="K1861" s="23">
        <v>2</v>
      </c>
      <c r="L1861" s="3"/>
      <c r="M1861" s="3"/>
      <c r="N1861" s="23"/>
      <c r="O1861"/>
    </row>
    <row r="1862" spans="1:15">
      <c r="A1862" s="66">
        <f>VLOOKUP(C1862,Index[],8,FALSE)</f>
        <v>43242</v>
      </c>
      <c r="B1862" s="5">
        <v>43294</v>
      </c>
      <c r="C1862" t="s">
        <v>467</v>
      </c>
      <c r="D1862" s="3">
        <f>VLOOKUP(C1862,Index[],2,FALSE)</f>
        <v>19</v>
      </c>
      <c r="E1862" s="3">
        <f>VLOOKUP(C1862,Index[],3,FALSE)</f>
        <v>0</v>
      </c>
      <c r="F1862" s="3">
        <f>VLOOKUP(C1862,Index[],4,FALSE)</f>
        <v>0</v>
      </c>
      <c r="G1862" s="3">
        <f>VLOOKUP(C1862,Index[],5,FALSE)</f>
        <v>0</v>
      </c>
      <c r="I1862">
        <f>VLOOKUP(Table1[[#This Row],[trait_name]],Trait[],2,FALSE)</f>
        <v>8</v>
      </c>
      <c r="J1862" s="23" t="s">
        <v>150</v>
      </c>
      <c r="K1862" s="23">
        <v>1</v>
      </c>
      <c r="L1862" s="3"/>
      <c r="M1862" s="3"/>
      <c r="N1862" s="23"/>
      <c r="O1862"/>
    </row>
    <row r="1863" spans="1:15">
      <c r="A1863" s="66">
        <f>VLOOKUP(C1863,Index[],8,FALSE)</f>
        <v>43242</v>
      </c>
      <c r="B1863" s="5">
        <v>43294</v>
      </c>
      <c r="C1863" t="s">
        <v>467</v>
      </c>
      <c r="D1863" s="3">
        <f>VLOOKUP(C1863,Index[],2,FALSE)</f>
        <v>19</v>
      </c>
      <c r="E1863" s="3">
        <f>VLOOKUP(C1863,Index[],3,FALSE)</f>
        <v>0</v>
      </c>
      <c r="F1863" s="3">
        <f>VLOOKUP(C1863,Index[],4,FALSE)</f>
        <v>0</v>
      </c>
      <c r="G1863" s="3">
        <f>VLOOKUP(C1863,Index[],5,FALSE)</f>
        <v>0</v>
      </c>
      <c r="H1863" t="s">
        <v>325</v>
      </c>
      <c r="I1863">
        <f>VLOOKUP(Table1[[#This Row],[trait_name]],Trait[],2,FALSE)</f>
        <v>9</v>
      </c>
      <c r="J1863" s="23" t="s">
        <v>28</v>
      </c>
      <c r="K1863" s="23">
        <v>1</v>
      </c>
      <c r="L1863" s="3" t="s">
        <v>23</v>
      </c>
      <c r="M1863" s="3"/>
      <c r="N1863" s="23"/>
      <c r="O1863"/>
    </row>
    <row r="1864" spans="1:15">
      <c r="A1864" s="66">
        <f>VLOOKUP(C1864,Index[],8,FALSE)</f>
        <v>43242</v>
      </c>
      <c r="B1864" s="5">
        <v>43242</v>
      </c>
      <c r="C1864" t="s">
        <v>467</v>
      </c>
      <c r="D1864" s="3">
        <f>VLOOKUP(C1864,Index[],2,FALSE)</f>
        <v>19</v>
      </c>
      <c r="E1864" s="3">
        <f>VLOOKUP(C1864,Index[],3,FALSE)</f>
        <v>0</v>
      </c>
      <c r="F1864" s="3">
        <f>VLOOKUP(C1864,Index[],4,FALSE)</f>
        <v>0</v>
      </c>
      <c r="G1864" s="3">
        <f>VLOOKUP(C1864,Index[],5,FALSE)</f>
        <v>0</v>
      </c>
      <c r="H1864" t="s">
        <v>292</v>
      </c>
      <c r="I1864">
        <f>VLOOKUP(Table1[[#This Row],[trait_name]],Trait[],2,FALSE)</f>
        <v>10</v>
      </c>
      <c r="J1864" s="23" t="s">
        <v>29</v>
      </c>
      <c r="K1864" s="23">
        <v>1</v>
      </c>
      <c r="L1864" s="3" t="s">
        <v>23</v>
      </c>
      <c r="N1864" s="23"/>
      <c r="O1864"/>
    </row>
    <row r="1865" spans="1:15">
      <c r="A1865" s="66">
        <f>VLOOKUP(C1865,Index[],8,FALSE)</f>
        <v>43242</v>
      </c>
      <c r="B1865" s="5">
        <v>43294</v>
      </c>
      <c r="C1865" t="s">
        <v>467</v>
      </c>
      <c r="D1865" s="3">
        <f>VLOOKUP(C1865,Index[],2,FALSE)</f>
        <v>19</v>
      </c>
      <c r="E1865" s="3">
        <f>VLOOKUP(C1865,Index[],3,FALSE)</f>
        <v>0</v>
      </c>
      <c r="F1865" s="3">
        <f>VLOOKUP(C1865,Index[],4,FALSE)</f>
        <v>0</v>
      </c>
      <c r="G1865" s="3">
        <f>VLOOKUP(C1865,Index[],5,FALSE)</f>
        <v>0</v>
      </c>
      <c r="I1865">
        <f>VLOOKUP(Table1[[#This Row],[trait_name]],Trait[],2,FALSE)</f>
        <v>10</v>
      </c>
      <c r="J1865" s="23" t="s">
        <v>29</v>
      </c>
      <c r="K1865" s="23">
        <v>2</v>
      </c>
      <c r="L1865" s="3"/>
      <c r="M1865" s="3"/>
      <c r="N1865" s="23"/>
      <c r="O1865"/>
    </row>
    <row r="1866" spans="1:15">
      <c r="A1866" s="66">
        <f>VLOOKUP(C1866,Index[],8,FALSE)</f>
        <v>43242</v>
      </c>
      <c r="B1866" s="5">
        <v>43294</v>
      </c>
      <c r="C1866" t="s">
        <v>467</v>
      </c>
      <c r="D1866" s="3">
        <f>VLOOKUP(C1866,Index[],2,FALSE)</f>
        <v>19</v>
      </c>
      <c r="E1866" s="3">
        <f>VLOOKUP(C1866,Index[],3,FALSE)</f>
        <v>0</v>
      </c>
      <c r="F1866" s="3">
        <f>VLOOKUP(C1866,Index[],4,FALSE)</f>
        <v>0</v>
      </c>
      <c r="G1866" s="3">
        <f>VLOOKUP(C1866,Index[],5,FALSE)</f>
        <v>0</v>
      </c>
      <c r="H1866" t="s">
        <v>17</v>
      </c>
      <c r="I1866">
        <f>VLOOKUP(Table1[[#This Row],[trait_name]],Trait[],2,FALSE)</f>
        <v>11</v>
      </c>
      <c r="J1866" s="23" t="s">
        <v>30</v>
      </c>
      <c r="K1866" s="23">
        <v>1</v>
      </c>
      <c r="L1866" s="3" t="s">
        <v>23</v>
      </c>
      <c r="M1866" s="3"/>
      <c r="N1866" s="23"/>
      <c r="O1866"/>
    </row>
    <row r="1867" spans="1:15">
      <c r="A1867" s="66">
        <f>VLOOKUP(C1867,Index[],8,FALSE)</f>
        <v>43242</v>
      </c>
      <c r="B1867" s="5">
        <v>43242</v>
      </c>
      <c r="C1867" t="s">
        <v>467</v>
      </c>
      <c r="D1867" s="3">
        <f>VLOOKUP(C1867,Index[],2,FALSE)</f>
        <v>19</v>
      </c>
      <c r="E1867" s="3">
        <f>VLOOKUP(C1867,Index[],3,FALSE)</f>
        <v>0</v>
      </c>
      <c r="F1867" s="3">
        <f>VLOOKUP(C1867,Index[],4,FALSE)</f>
        <v>0</v>
      </c>
      <c r="G1867" s="3">
        <f>VLOOKUP(C1867,Index[],5,FALSE)</f>
        <v>0</v>
      </c>
      <c r="H1867" t="s">
        <v>292</v>
      </c>
      <c r="I1867">
        <f>VLOOKUP(Table1[[#This Row],[trait_name]],Trait[],2,FALSE)</f>
        <v>12</v>
      </c>
      <c r="J1867" s="23" t="s">
        <v>151</v>
      </c>
      <c r="K1867" s="23">
        <v>1</v>
      </c>
      <c r="L1867" s="3" t="s">
        <v>23</v>
      </c>
      <c r="N1867" s="23"/>
      <c r="O1867"/>
    </row>
    <row r="1868" spans="1:15">
      <c r="A1868" s="66">
        <f>VLOOKUP(C1868,Index[],8,FALSE)</f>
        <v>43242</v>
      </c>
      <c r="B1868" s="5">
        <v>43294</v>
      </c>
      <c r="C1868" t="s">
        <v>467</v>
      </c>
      <c r="D1868" s="3">
        <f>VLOOKUP(C1868,Index[],2,FALSE)</f>
        <v>19</v>
      </c>
      <c r="E1868" s="3">
        <f>VLOOKUP(C1868,Index[],3,FALSE)</f>
        <v>0</v>
      </c>
      <c r="F1868" s="3">
        <f>VLOOKUP(C1868,Index[],4,FALSE)</f>
        <v>0</v>
      </c>
      <c r="G1868" s="3">
        <f>VLOOKUP(C1868,Index[],5,FALSE)</f>
        <v>0</v>
      </c>
      <c r="I1868">
        <f>VLOOKUP(Table1[[#This Row],[trait_name]],Trait[],2,FALSE)</f>
        <v>12</v>
      </c>
      <c r="J1868" s="23" t="s">
        <v>151</v>
      </c>
      <c r="K1868" s="23">
        <v>2</v>
      </c>
      <c r="L1868" s="3"/>
      <c r="M1868" s="3"/>
      <c r="N1868" s="23"/>
      <c r="O1868"/>
    </row>
    <row r="1869" spans="1:15">
      <c r="A1869" s="66">
        <f>VLOOKUP(C1869,Index[],8,FALSE)</f>
        <v>43242</v>
      </c>
      <c r="B1869" s="5">
        <v>43294</v>
      </c>
      <c r="C1869" t="s">
        <v>467</v>
      </c>
      <c r="D1869" s="3">
        <f>VLOOKUP(C1869,Index[],2,FALSE)</f>
        <v>19</v>
      </c>
      <c r="E1869" s="3">
        <f>VLOOKUP(C1869,Index[],3,FALSE)</f>
        <v>0</v>
      </c>
      <c r="F1869" s="3">
        <f>VLOOKUP(C1869,Index[],4,FALSE)</f>
        <v>0</v>
      </c>
      <c r="G1869" s="3">
        <f>VLOOKUP(C1869,Index[],5,FALSE)</f>
        <v>0</v>
      </c>
      <c r="I1869">
        <f>VLOOKUP(Table1[[#This Row],[trait_name]],Trait[],2,FALSE)</f>
        <v>13</v>
      </c>
      <c r="J1869" s="23" t="s">
        <v>369</v>
      </c>
      <c r="K1869" s="23">
        <v>1</v>
      </c>
      <c r="L1869" s="3"/>
      <c r="M1869" s="3"/>
      <c r="N1869" s="23"/>
      <c r="O1869"/>
    </row>
    <row r="1870" spans="1:15">
      <c r="A1870" s="66">
        <f>VLOOKUP(C1870,Index[],8,FALSE)</f>
        <v>43242</v>
      </c>
      <c r="B1870" s="5">
        <v>43294</v>
      </c>
      <c r="C1870" t="s">
        <v>467</v>
      </c>
      <c r="D1870" s="3">
        <f>VLOOKUP(C1870,Index[],2,FALSE)</f>
        <v>19</v>
      </c>
      <c r="E1870" s="3">
        <f>VLOOKUP(C1870,Index[],3,FALSE)</f>
        <v>0</v>
      </c>
      <c r="F1870" s="3">
        <f>VLOOKUP(C1870,Index[],4,FALSE)</f>
        <v>0</v>
      </c>
      <c r="G1870" s="3">
        <f>VLOOKUP(C1870,Index[],5,FALSE)</f>
        <v>0</v>
      </c>
      <c r="H1870" t="s">
        <v>149</v>
      </c>
      <c r="I1870">
        <f>VLOOKUP(Table1[[#This Row],[trait_name]],Trait[],2,FALSE)</f>
        <v>14</v>
      </c>
      <c r="J1870" s="23" t="s">
        <v>152</v>
      </c>
      <c r="K1870" s="23">
        <v>1</v>
      </c>
      <c r="L1870" s="3" t="s">
        <v>23</v>
      </c>
      <c r="M1870" s="3"/>
      <c r="N1870" s="23"/>
      <c r="O1870"/>
    </row>
    <row r="1871" spans="1:15">
      <c r="A1871" s="66">
        <f>VLOOKUP(C1871,Index[],8,FALSE)</f>
        <v>43242</v>
      </c>
      <c r="B1871" s="5">
        <v>43294</v>
      </c>
      <c r="C1871" s="4" t="s">
        <v>467</v>
      </c>
      <c r="D1871" s="3">
        <f>VLOOKUP(C1871,Index[],2,FALSE)</f>
        <v>19</v>
      </c>
      <c r="E1871" s="3">
        <f>VLOOKUP(C1871,Index[],3,FALSE)</f>
        <v>0</v>
      </c>
      <c r="F1871" s="3">
        <f>VLOOKUP(C1871,Index[],4,FALSE)</f>
        <v>0</v>
      </c>
      <c r="G1871" s="3">
        <f>VLOOKUP(C1871,Index[],5,FALSE)</f>
        <v>0</v>
      </c>
      <c r="H1871" t="s">
        <v>17</v>
      </c>
      <c r="I1871">
        <f>VLOOKUP(Table1[[#This Row],[trait_name]],Trait[],2,FALSE)</f>
        <v>15</v>
      </c>
      <c r="J1871" s="23" t="s">
        <v>31</v>
      </c>
      <c r="K1871" s="23">
        <v>1</v>
      </c>
      <c r="L1871" s="3" t="s">
        <v>27</v>
      </c>
      <c r="N1871" s="23"/>
      <c r="O1871"/>
    </row>
    <row r="1872" spans="1:15">
      <c r="A1872" s="66">
        <f>VLOOKUP(C1872,Index[],8,FALSE)</f>
        <v>43242</v>
      </c>
      <c r="B1872" s="5">
        <v>43294</v>
      </c>
      <c r="C1872" t="s">
        <v>467</v>
      </c>
      <c r="D1872" s="3">
        <f>VLOOKUP(C1872,Index[],2,FALSE)</f>
        <v>19</v>
      </c>
      <c r="E1872" s="3">
        <f>VLOOKUP(C1872,Index[],3,FALSE)</f>
        <v>0</v>
      </c>
      <c r="F1872" s="3">
        <f>VLOOKUP(C1872,Index[],4,FALSE)</f>
        <v>0</v>
      </c>
      <c r="G1872" s="3">
        <f>VLOOKUP(C1872,Index[],5,FALSE)</f>
        <v>0</v>
      </c>
      <c r="I1872">
        <f>VLOOKUP(Table1[[#This Row],[trait_name]],Trait[],2,FALSE)</f>
        <v>15</v>
      </c>
      <c r="J1872" s="23" t="s">
        <v>31</v>
      </c>
      <c r="K1872" s="23">
        <v>2</v>
      </c>
      <c r="L1872" s="3"/>
      <c r="M1872" s="3"/>
      <c r="N1872" s="23"/>
      <c r="O1872"/>
    </row>
    <row r="1873" spans="1:15">
      <c r="A1873" s="66">
        <f>VLOOKUP(C1873,Index[],8,FALSE)</f>
        <v>43242</v>
      </c>
      <c r="B1873" s="25">
        <v>43294</v>
      </c>
      <c r="C1873" s="4" t="s">
        <v>467</v>
      </c>
      <c r="D1873" s="3">
        <f>VLOOKUP(C1873,Index[],2,FALSE)</f>
        <v>19</v>
      </c>
      <c r="E1873" s="3">
        <f>VLOOKUP(C1873,Index[],3,FALSE)</f>
        <v>0</v>
      </c>
      <c r="F1873" s="3">
        <f>VLOOKUP(C1873,Index[],4,FALSE)</f>
        <v>0</v>
      </c>
      <c r="G1873" s="3">
        <f>VLOOKUP(C1873,Index[],5,FALSE)</f>
        <v>0</v>
      </c>
      <c r="H1873" t="s">
        <v>17</v>
      </c>
      <c r="I1873">
        <f>VLOOKUP(Table1[[#This Row],[trait_name]],Trait[],2,FALSE)</f>
        <v>16</v>
      </c>
      <c r="J1873" s="24" t="s">
        <v>32</v>
      </c>
      <c r="K1873" s="23">
        <v>1</v>
      </c>
      <c r="L1873" s="3" t="s">
        <v>23</v>
      </c>
      <c r="N1873" s="23"/>
      <c r="O1873"/>
    </row>
    <row r="1874" spans="1:15">
      <c r="A1874" s="66">
        <f>VLOOKUP(C1874,Index[],8,FALSE)</f>
        <v>43242</v>
      </c>
      <c r="B1874" s="5">
        <v>43294</v>
      </c>
      <c r="C1874" t="s">
        <v>467</v>
      </c>
      <c r="D1874" s="3">
        <f>VLOOKUP(C1874,Index[],2,FALSE)</f>
        <v>19</v>
      </c>
      <c r="E1874" s="3">
        <f>VLOOKUP(C1874,Index[],3,FALSE)</f>
        <v>0</v>
      </c>
      <c r="F1874" s="3">
        <f>VLOOKUP(C1874,Index[],4,FALSE)</f>
        <v>0</v>
      </c>
      <c r="G1874" s="3">
        <f>VLOOKUP(C1874,Index[],5,FALSE)</f>
        <v>0</v>
      </c>
      <c r="I1874">
        <f>VLOOKUP(Table1[[#This Row],[trait_name]],Trait[],2,FALSE)</f>
        <v>16</v>
      </c>
      <c r="J1874" s="23" t="s">
        <v>32</v>
      </c>
      <c r="K1874" s="23">
        <v>2</v>
      </c>
      <c r="L1874" s="3"/>
      <c r="M1874" s="3"/>
      <c r="N1874" s="23"/>
      <c r="O1874"/>
    </row>
    <row r="1875" spans="1:15">
      <c r="A1875" s="66">
        <f>VLOOKUP(C1875,Index[],8,FALSE)</f>
        <v>43242</v>
      </c>
      <c r="B1875" s="5">
        <v>43242</v>
      </c>
      <c r="C1875" t="s">
        <v>467</v>
      </c>
      <c r="D1875" s="3">
        <f>VLOOKUP(C1875,Index[],2,FALSE)</f>
        <v>19</v>
      </c>
      <c r="E1875" s="3">
        <f>VLOOKUP(C1875,Index[],3,FALSE)</f>
        <v>0</v>
      </c>
      <c r="F1875" s="3">
        <f>VLOOKUP(C1875,Index[],4,FALSE)</f>
        <v>0</v>
      </c>
      <c r="G1875" s="3">
        <f>VLOOKUP(C1875,Index[],5,FALSE)</f>
        <v>0</v>
      </c>
      <c r="H1875" t="s">
        <v>25</v>
      </c>
      <c r="I1875">
        <f>VLOOKUP(Table1[[#This Row],[trait_name]],Trait[],2,FALSE)</f>
        <v>17</v>
      </c>
      <c r="J1875" s="23" t="s">
        <v>33</v>
      </c>
      <c r="K1875" s="23">
        <v>3</v>
      </c>
      <c r="L1875" s="3" t="s">
        <v>34</v>
      </c>
      <c r="N1875" s="23"/>
      <c r="O1875"/>
    </row>
    <row r="1876" spans="1:15">
      <c r="A1876" s="66">
        <f>VLOOKUP(C1876,Index[],8,FALSE)</f>
        <v>43242</v>
      </c>
      <c r="B1876" s="5">
        <v>43242</v>
      </c>
      <c r="C1876" t="s">
        <v>467</v>
      </c>
      <c r="D1876" s="3">
        <f>VLOOKUP(C1876,Index[],2,FALSE)</f>
        <v>19</v>
      </c>
      <c r="E1876" s="3">
        <f>VLOOKUP(C1876,Index[],3,FALSE)</f>
        <v>0</v>
      </c>
      <c r="F1876" s="3">
        <f>VLOOKUP(C1876,Index[],4,FALSE)</f>
        <v>0</v>
      </c>
      <c r="G1876" s="3">
        <f>VLOOKUP(C1876,Index[],5,FALSE)</f>
        <v>0</v>
      </c>
      <c r="H1876" t="s">
        <v>25</v>
      </c>
      <c r="I1876">
        <f>VLOOKUP(Table1[[#This Row],[trait_name]],Trait[],2,FALSE)</f>
        <v>17</v>
      </c>
      <c r="J1876" s="23" t="s">
        <v>33</v>
      </c>
      <c r="K1876" s="23">
        <v>2</v>
      </c>
      <c r="L1876" s="3" t="s">
        <v>35</v>
      </c>
      <c r="N1876" s="23"/>
      <c r="O1876"/>
    </row>
    <row r="1877" spans="1:15">
      <c r="A1877" s="66">
        <f>VLOOKUP(C1877,Index[],8,FALSE)</f>
        <v>43242</v>
      </c>
      <c r="B1877" s="5">
        <v>43242</v>
      </c>
      <c r="C1877" t="s">
        <v>467</v>
      </c>
      <c r="D1877" s="3">
        <f>VLOOKUP(C1877,Index[],2,FALSE)</f>
        <v>19</v>
      </c>
      <c r="E1877" s="3">
        <f>VLOOKUP(C1877,Index[],3,FALSE)</f>
        <v>0</v>
      </c>
      <c r="F1877" s="3">
        <f>VLOOKUP(C1877,Index[],4,FALSE)</f>
        <v>0</v>
      </c>
      <c r="G1877" s="3">
        <f>VLOOKUP(C1877,Index[],5,FALSE)</f>
        <v>0</v>
      </c>
      <c r="H1877" t="s">
        <v>25</v>
      </c>
      <c r="I1877">
        <f>VLOOKUP(Table1[[#This Row],[trait_name]],Trait[],2,FALSE)</f>
        <v>17</v>
      </c>
      <c r="J1877" s="23" t="s">
        <v>33</v>
      </c>
      <c r="K1877" s="23">
        <v>1</v>
      </c>
      <c r="L1877" s="3" t="s">
        <v>36</v>
      </c>
      <c r="N1877" s="23"/>
      <c r="O1877"/>
    </row>
    <row r="1878" spans="1:15">
      <c r="A1878" s="66">
        <f>VLOOKUP(C1878,Index[],8,FALSE)</f>
        <v>43242</v>
      </c>
      <c r="B1878" s="5">
        <v>43294</v>
      </c>
      <c r="C1878" t="s">
        <v>467</v>
      </c>
      <c r="D1878" s="3">
        <f>VLOOKUP(C1878,Index[],2,FALSE)</f>
        <v>19</v>
      </c>
      <c r="E1878" s="3">
        <f>VLOOKUP(C1878,Index[],3,FALSE)</f>
        <v>0</v>
      </c>
      <c r="F1878" s="3">
        <f>VLOOKUP(C1878,Index[],4,FALSE)</f>
        <v>0</v>
      </c>
      <c r="G1878" s="3">
        <f>VLOOKUP(C1878,Index[],5,FALSE)</f>
        <v>0</v>
      </c>
      <c r="I1878">
        <f>VLOOKUP(Table1[[#This Row],[trait_name]],Trait[],2,FALSE)</f>
        <v>17</v>
      </c>
      <c r="J1878" s="23" t="s">
        <v>33</v>
      </c>
      <c r="K1878" s="23">
        <v>4</v>
      </c>
      <c r="L1878" s="3"/>
      <c r="M1878" s="3"/>
      <c r="N1878" s="23"/>
      <c r="O1878"/>
    </row>
    <row r="1879" spans="1:15">
      <c r="A1879" s="66">
        <f>VLOOKUP(C1879,Index[],8,FALSE)</f>
        <v>43242</v>
      </c>
      <c r="B1879" s="25">
        <v>43242</v>
      </c>
      <c r="C1879" s="4" t="s">
        <v>467</v>
      </c>
      <c r="D1879" s="3">
        <f>VLOOKUP(C1879,Index[],2,FALSE)</f>
        <v>19</v>
      </c>
      <c r="E1879" s="3">
        <f>VLOOKUP(C1879,Index[],3,FALSE)</f>
        <v>0</v>
      </c>
      <c r="F1879" s="3">
        <f>VLOOKUP(C1879,Index[],4,FALSE)</f>
        <v>0</v>
      </c>
      <c r="G1879" s="3">
        <f>VLOOKUP(C1879,Index[],5,FALSE)</f>
        <v>0</v>
      </c>
      <c r="I1879">
        <f>VLOOKUP(Table1[[#This Row],[trait_name]],Trait[],2,FALSE)</f>
        <v>18</v>
      </c>
      <c r="J1879" s="23" t="s">
        <v>37</v>
      </c>
      <c r="K1879" s="23">
        <v>1</v>
      </c>
      <c r="L1879" s="3"/>
      <c r="N1879" s="23"/>
      <c r="O1879"/>
    </row>
    <row r="1880" spans="1:15">
      <c r="A1880" s="66">
        <f>VLOOKUP(C1880,Index[],8,FALSE)</f>
        <v>43242</v>
      </c>
      <c r="B1880" s="5">
        <v>43294</v>
      </c>
      <c r="C1880" t="s">
        <v>467</v>
      </c>
      <c r="D1880" s="3">
        <f>VLOOKUP(C1880,Index[],2,FALSE)</f>
        <v>19</v>
      </c>
      <c r="E1880" s="3">
        <f>VLOOKUP(C1880,Index[],3,FALSE)</f>
        <v>0</v>
      </c>
      <c r="F1880" s="3">
        <f>VLOOKUP(C1880,Index[],4,FALSE)</f>
        <v>0</v>
      </c>
      <c r="G1880" s="3">
        <f>VLOOKUP(C1880,Index[],5,FALSE)</f>
        <v>0</v>
      </c>
      <c r="I1880">
        <f>VLOOKUP(Table1[[#This Row],[trait_name]],Trait[],2,FALSE)</f>
        <v>18</v>
      </c>
      <c r="J1880" s="23" t="s">
        <v>37</v>
      </c>
      <c r="K1880" s="23">
        <v>2</v>
      </c>
      <c r="L1880" s="3"/>
      <c r="M1880" s="3"/>
      <c r="N1880" s="23"/>
      <c r="O1880"/>
    </row>
    <row r="1881" spans="1:15">
      <c r="A1881" s="66">
        <f>VLOOKUP(C1881,Index[],8,FALSE)</f>
        <v>43242</v>
      </c>
      <c r="B1881" s="5">
        <v>43242</v>
      </c>
      <c r="C1881" t="s">
        <v>467</v>
      </c>
      <c r="D1881" s="3">
        <f>VLOOKUP(C1881,Index[],2,FALSE)</f>
        <v>19</v>
      </c>
      <c r="E1881" s="3">
        <f>VLOOKUP(C1881,Index[],3,FALSE)</f>
        <v>0</v>
      </c>
      <c r="F1881" s="3">
        <f>VLOOKUP(C1881,Index[],4,FALSE)</f>
        <v>0</v>
      </c>
      <c r="G1881" s="3">
        <f>VLOOKUP(C1881,Index[],5,FALSE)</f>
        <v>0</v>
      </c>
      <c r="H1881" t="s">
        <v>25</v>
      </c>
      <c r="I1881">
        <f>VLOOKUP(Table1[[#This Row],[trait_name]],Trait[],2,FALSE)</f>
        <v>19</v>
      </c>
      <c r="J1881" s="23" t="s">
        <v>38</v>
      </c>
      <c r="K1881" s="23">
        <v>1</v>
      </c>
      <c r="L1881" s="3" t="s">
        <v>156</v>
      </c>
      <c r="N1881" s="23"/>
      <c r="O1881"/>
    </row>
    <row r="1882" spans="1:15">
      <c r="A1882" s="66">
        <f>VLOOKUP(C1882,Index[],8,FALSE)</f>
        <v>43242</v>
      </c>
      <c r="B1882" s="5">
        <v>43294</v>
      </c>
      <c r="C1882" t="s">
        <v>467</v>
      </c>
      <c r="D1882" s="3">
        <f>VLOOKUP(C1882,Index[],2,FALSE)</f>
        <v>19</v>
      </c>
      <c r="E1882" s="3">
        <f>VLOOKUP(C1882,Index[],3,FALSE)</f>
        <v>0</v>
      </c>
      <c r="F1882" s="3">
        <f>VLOOKUP(C1882,Index[],4,FALSE)</f>
        <v>0</v>
      </c>
      <c r="G1882" s="3">
        <f>VLOOKUP(C1882,Index[],5,FALSE)</f>
        <v>0</v>
      </c>
      <c r="I1882">
        <f>VLOOKUP(Table1[[#This Row],[trait_name]],Trait[],2,FALSE)</f>
        <v>19</v>
      </c>
      <c r="J1882" s="23" t="s">
        <v>38</v>
      </c>
      <c r="K1882" s="23">
        <v>2</v>
      </c>
      <c r="L1882" s="3"/>
      <c r="M1882" s="3"/>
      <c r="N1882" s="23"/>
      <c r="O1882"/>
    </row>
    <row r="1883" spans="1:15">
      <c r="A1883" s="66">
        <f>VLOOKUP(C1883,Index[],8,FALSE)</f>
        <v>43242</v>
      </c>
      <c r="B1883" s="5">
        <v>43311</v>
      </c>
      <c r="C1883" t="s">
        <v>467</v>
      </c>
      <c r="D1883" s="3">
        <f>VLOOKUP(C1883,Index[],2,FALSE)</f>
        <v>19</v>
      </c>
      <c r="E1883" s="3">
        <f>VLOOKUP(C1883,Index[],3,FALSE)</f>
        <v>0</v>
      </c>
      <c r="F1883" s="3">
        <f>VLOOKUP(C1883,Index[],4,FALSE)</f>
        <v>0</v>
      </c>
      <c r="G1883" s="3">
        <f>VLOOKUP(C1883,Index[],5,FALSE)</f>
        <v>0</v>
      </c>
      <c r="H1883" t="s">
        <v>25</v>
      </c>
      <c r="I1883">
        <f>VLOOKUP(Table1[[#This Row],[trait_name]],Trait[],2,FALSE)</f>
        <v>20</v>
      </c>
      <c r="J1883" s="23" t="s">
        <v>41</v>
      </c>
      <c r="K1883" s="23">
        <v>1</v>
      </c>
      <c r="L1883" s="3" t="s">
        <v>158</v>
      </c>
      <c r="M1883" s="3"/>
      <c r="N1883" s="23"/>
      <c r="O1883"/>
    </row>
    <row r="1884" spans="1:15">
      <c r="A1884" s="66">
        <f>VLOOKUP(C1884,Index[],8,FALSE)</f>
        <v>43242</v>
      </c>
      <c r="B1884" s="25">
        <v>43242</v>
      </c>
      <c r="C1884" s="4" t="s">
        <v>467</v>
      </c>
      <c r="D1884" s="3">
        <f>VLOOKUP(C1884,Index[],2,FALSE)</f>
        <v>19</v>
      </c>
      <c r="E1884" s="3">
        <f>VLOOKUP(C1884,Index[],3,FALSE)</f>
        <v>0</v>
      </c>
      <c r="F1884" s="3">
        <f>VLOOKUP(C1884,Index[],4,FALSE)</f>
        <v>0</v>
      </c>
      <c r="G1884" s="3">
        <f>VLOOKUP(C1884,Index[],5,FALSE)</f>
        <v>0</v>
      </c>
      <c r="H1884" t="s">
        <v>17</v>
      </c>
      <c r="I1884">
        <f>VLOOKUP(Table1[[#This Row],[trait_name]],Trait[],2,FALSE)</f>
        <v>21</v>
      </c>
      <c r="J1884" s="23" t="s">
        <v>43</v>
      </c>
      <c r="K1884" s="23">
        <v>1</v>
      </c>
      <c r="L1884" s="3" t="s">
        <v>44</v>
      </c>
      <c r="N1884" s="23"/>
      <c r="O1884"/>
    </row>
    <row r="1885" spans="1:15">
      <c r="A1885" s="66">
        <f>VLOOKUP(C1885,Index[],8,FALSE)</f>
        <v>43242</v>
      </c>
      <c r="B1885" s="5">
        <v>43294</v>
      </c>
      <c r="C1885" t="s">
        <v>467</v>
      </c>
      <c r="D1885" s="3">
        <f>VLOOKUP(C1885,Index[],2,FALSE)</f>
        <v>19</v>
      </c>
      <c r="E1885" s="3">
        <f>VLOOKUP(C1885,Index[],3,FALSE)</f>
        <v>0</v>
      </c>
      <c r="F1885" s="3">
        <f>VLOOKUP(C1885,Index[],4,FALSE)</f>
        <v>0</v>
      </c>
      <c r="G1885" s="3">
        <f>VLOOKUP(C1885,Index[],5,FALSE)</f>
        <v>0</v>
      </c>
      <c r="H1885" t="s">
        <v>17</v>
      </c>
      <c r="I1885">
        <f>VLOOKUP(Table1[[#This Row],[trait_name]],Trait[],2,FALSE)</f>
        <v>21</v>
      </c>
      <c r="J1885" s="23" t="s">
        <v>43</v>
      </c>
      <c r="K1885" s="23">
        <v>3</v>
      </c>
      <c r="L1885" s="3" t="s">
        <v>159</v>
      </c>
      <c r="M1885" s="3"/>
      <c r="N1885" s="23"/>
      <c r="O1885"/>
    </row>
    <row r="1886" spans="1:15">
      <c r="A1886" s="66">
        <f>VLOOKUP(C1886,Index[],8,FALSE)</f>
        <v>43242</v>
      </c>
      <c r="B1886" s="5">
        <v>43294</v>
      </c>
      <c r="C1886" t="s">
        <v>467</v>
      </c>
      <c r="D1886" s="3">
        <f>VLOOKUP(C1886,Index[],2,FALSE)</f>
        <v>19</v>
      </c>
      <c r="E1886" s="3">
        <f>VLOOKUP(C1886,Index[],3,FALSE)</f>
        <v>0</v>
      </c>
      <c r="F1886" s="3">
        <f>VLOOKUP(C1886,Index[],4,FALSE)</f>
        <v>0</v>
      </c>
      <c r="G1886" s="3">
        <f>VLOOKUP(C1886,Index[],5,FALSE)</f>
        <v>0</v>
      </c>
      <c r="H1886" t="s">
        <v>17</v>
      </c>
      <c r="I1886">
        <f>VLOOKUP(Table1[[#This Row],[trait_name]],Trait[],2,FALSE)</f>
        <v>21</v>
      </c>
      <c r="J1886" s="23" t="s">
        <v>43</v>
      </c>
      <c r="K1886" s="23">
        <v>2</v>
      </c>
      <c r="L1886" s="3" t="s">
        <v>45</v>
      </c>
      <c r="M1886" s="3"/>
      <c r="N1886" s="23"/>
      <c r="O1886"/>
    </row>
    <row r="1887" spans="1:15">
      <c r="A1887" s="66">
        <f>VLOOKUP(C1887,Index[],8,FALSE)</f>
        <v>43242</v>
      </c>
      <c r="B1887" s="5">
        <v>43294</v>
      </c>
      <c r="C1887" t="s">
        <v>467</v>
      </c>
      <c r="D1887" s="3">
        <f>VLOOKUP(C1887,Index[],2,FALSE)</f>
        <v>19</v>
      </c>
      <c r="E1887" s="3">
        <f>VLOOKUP(C1887,Index[],3,FALSE)</f>
        <v>0</v>
      </c>
      <c r="F1887" s="3">
        <f>VLOOKUP(C1887,Index[],4,FALSE)</f>
        <v>0</v>
      </c>
      <c r="G1887" s="3">
        <f>VLOOKUP(C1887,Index[],5,FALSE)</f>
        <v>0</v>
      </c>
      <c r="I1887">
        <f>VLOOKUP(Table1[[#This Row],[trait_name]],Trait[],2,FALSE)</f>
        <v>22</v>
      </c>
      <c r="J1887" s="23" t="s">
        <v>47</v>
      </c>
      <c r="K1887" s="23">
        <v>1</v>
      </c>
      <c r="L1887" s="3"/>
      <c r="M1887" s="3"/>
      <c r="N1887" s="23"/>
      <c r="O1887"/>
    </row>
    <row r="1888" spans="1:15">
      <c r="A1888" s="66">
        <f>VLOOKUP(C1888,Index[],8,FALSE)</f>
        <v>43242</v>
      </c>
      <c r="B1888" s="5">
        <v>43294</v>
      </c>
      <c r="C1888" t="s">
        <v>467</v>
      </c>
      <c r="D1888" s="3">
        <f>VLOOKUP(C1888,Index[],2,FALSE)</f>
        <v>19</v>
      </c>
      <c r="E1888" s="3">
        <f>VLOOKUP(C1888,Index[],3,FALSE)</f>
        <v>0</v>
      </c>
      <c r="F1888" s="3">
        <f>VLOOKUP(C1888,Index[],4,FALSE)</f>
        <v>0</v>
      </c>
      <c r="G1888" s="3">
        <f>VLOOKUP(C1888,Index[],5,FALSE)</f>
        <v>0</v>
      </c>
      <c r="H1888" t="s">
        <v>20</v>
      </c>
      <c r="I1888">
        <f>VLOOKUP(Table1[[#This Row],[trait_name]],Trait[],2,FALSE)</f>
        <v>23</v>
      </c>
      <c r="J1888" s="23" t="s">
        <v>49</v>
      </c>
      <c r="K1888" s="23">
        <v>1</v>
      </c>
      <c r="L1888" s="3" t="s">
        <v>19</v>
      </c>
      <c r="N1888" s="23"/>
      <c r="O1888"/>
    </row>
    <row r="1889" spans="1:15">
      <c r="A1889" s="66">
        <f>VLOOKUP(C1889,Index[],8,FALSE)</f>
        <v>43242</v>
      </c>
      <c r="B1889" s="5">
        <v>43294</v>
      </c>
      <c r="C1889" t="s">
        <v>467</v>
      </c>
      <c r="D1889" s="3">
        <f>VLOOKUP(C1889,Index[],2,FALSE)</f>
        <v>19</v>
      </c>
      <c r="E1889" s="3">
        <f>VLOOKUP(C1889,Index[],3,FALSE)</f>
        <v>0</v>
      </c>
      <c r="F1889" s="3">
        <f>VLOOKUP(C1889,Index[],4,FALSE)</f>
        <v>0</v>
      </c>
      <c r="G1889" s="3">
        <f>VLOOKUP(C1889,Index[],5,FALSE)</f>
        <v>0</v>
      </c>
      <c r="H1889" t="s">
        <v>20</v>
      </c>
      <c r="I1889">
        <f>VLOOKUP(Table1[[#This Row],[trait_name]],Trait[],2,FALSE)</f>
        <v>23</v>
      </c>
      <c r="J1889" s="23" t="s">
        <v>49</v>
      </c>
      <c r="K1889" s="23">
        <v>2</v>
      </c>
      <c r="L1889" s="3" t="s">
        <v>214</v>
      </c>
      <c r="M1889" s="3"/>
      <c r="N1889" s="23"/>
      <c r="O1889"/>
    </row>
    <row r="1890" spans="1:15">
      <c r="A1890" s="66">
        <f>VLOOKUP(C1890,Index[],8,FALSE)</f>
        <v>43242</v>
      </c>
      <c r="B1890" s="5">
        <v>43294</v>
      </c>
      <c r="C1890" t="s">
        <v>467</v>
      </c>
      <c r="D1890" s="3">
        <f>VLOOKUP(C1890,Index[],2,FALSE)</f>
        <v>19</v>
      </c>
      <c r="E1890" s="3">
        <f>VLOOKUP(C1890,Index[],3,FALSE)</f>
        <v>0</v>
      </c>
      <c r="F1890" s="3">
        <f>VLOOKUP(C1890,Index[],4,FALSE)</f>
        <v>0</v>
      </c>
      <c r="G1890" s="3">
        <f>VLOOKUP(C1890,Index[],5,FALSE)</f>
        <v>0</v>
      </c>
      <c r="H1890" t="s">
        <v>17</v>
      </c>
      <c r="I1890">
        <f>VLOOKUP(Table1[[#This Row],[trait_name]],Trait[],2,FALSE)</f>
        <v>24</v>
      </c>
      <c r="J1890" s="23" t="s">
        <v>53</v>
      </c>
      <c r="K1890" s="23">
        <v>2</v>
      </c>
      <c r="L1890" s="3" t="s">
        <v>289</v>
      </c>
      <c r="M1890" s="3"/>
      <c r="N1890" s="23"/>
      <c r="O1890"/>
    </row>
    <row r="1891" spans="1:15">
      <c r="A1891" s="66">
        <f>VLOOKUP(C1891,Index[],8,FALSE)</f>
        <v>43242</v>
      </c>
      <c r="B1891" s="5">
        <v>43294</v>
      </c>
      <c r="C1891" s="4" t="s">
        <v>467</v>
      </c>
      <c r="D1891" s="3">
        <f>VLOOKUP(C1891,Index[],2,FALSE)</f>
        <v>19</v>
      </c>
      <c r="E1891" s="3">
        <f>VLOOKUP(C1891,Index[],3,FALSE)</f>
        <v>0</v>
      </c>
      <c r="F1891" s="3">
        <f>VLOOKUP(C1891,Index[],4,FALSE)</f>
        <v>0</v>
      </c>
      <c r="G1891" s="3">
        <f>VLOOKUP(C1891,Index[],5,FALSE)</f>
        <v>0</v>
      </c>
      <c r="H1891" t="s">
        <v>17</v>
      </c>
      <c r="I1891">
        <f>VLOOKUP(Table1[[#This Row],[trait_name]],Trait[],2,FALSE)</f>
        <v>24</v>
      </c>
      <c r="J1891" s="23" t="s">
        <v>53</v>
      </c>
      <c r="K1891" s="23">
        <v>1</v>
      </c>
      <c r="L1891" s="3" t="s">
        <v>311</v>
      </c>
      <c r="N1891" s="23"/>
      <c r="O1891"/>
    </row>
    <row r="1892" spans="1:15">
      <c r="A1892" s="66">
        <f>VLOOKUP(C1892,Index[],8,FALSE)</f>
        <v>43242</v>
      </c>
      <c r="B1892" s="5">
        <v>43294</v>
      </c>
      <c r="C1892" s="4" t="s">
        <v>467</v>
      </c>
      <c r="D1892" s="3">
        <f>VLOOKUP(C1892,Index[],2,FALSE)</f>
        <v>19</v>
      </c>
      <c r="E1892" s="3">
        <f>VLOOKUP(C1892,Index[],3,FALSE)</f>
        <v>0</v>
      </c>
      <c r="F1892" s="3">
        <f>VLOOKUP(C1892,Index[],4,FALSE)</f>
        <v>0</v>
      </c>
      <c r="G1892" s="3">
        <f>VLOOKUP(C1892,Index[],5,FALSE)</f>
        <v>0</v>
      </c>
      <c r="H1892" t="s">
        <v>139</v>
      </c>
      <c r="I1892">
        <f>VLOOKUP(Table1[[#This Row],[trait_name]],Trait[],2,FALSE)</f>
        <v>25</v>
      </c>
      <c r="J1892" s="23" t="s">
        <v>57</v>
      </c>
      <c r="K1892" s="23">
        <v>1</v>
      </c>
      <c r="L1892" s="3" t="s">
        <v>27</v>
      </c>
      <c r="N1892" s="23"/>
      <c r="O1892"/>
    </row>
    <row r="1893" spans="1:15">
      <c r="A1893" s="66">
        <f>VLOOKUP(C1893,Index[],8,FALSE)</f>
        <v>43242</v>
      </c>
      <c r="B1893" s="5">
        <v>43294</v>
      </c>
      <c r="C1893" t="s">
        <v>467</v>
      </c>
      <c r="D1893" s="3">
        <f>VLOOKUP(C1893,Index[],2,FALSE)</f>
        <v>19</v>
      </c>
      <c r="E1893" s="3">
        <f>VLOOKUP(C1893,Index[],3,FALSE)</f>
        <v>0</v>
      </c>
      <c r="F1893" s="3">
        <f>VLOOKUP(C1893,Index[],4,FALSE)</f>
        <v>0</v>
      </c>
      <c r="G1893" s="3">
        <f>VLOOKUP(C1893,Index[],5,FALSE)</f>
        <v>0</v>
      </c>
      <c r="I1893">
        <f>VLOOKUP(Table1[[#This Row],[trait_name]],Trait[],2,FALSE)</f>
        <v>25</v>
      </c>
      <c r="J1893" s="23" t="s">
        <v>57</v>
      </c>
      <c r="K1893" s="23">
        <v>2</v>
      </c>
      <c r="L1893" s="3"/>
      <c r="M1893" s="3"/>
      <c r="N1893" s="23"/>
      <c r="O1893"/>
    </row>
    <row r="1894" spans="1:15">
      <c r="A1894" s="66">
        <f>VLOOKUP(C1894,Index[],8,FALSE)</f>
        <v>43242</v>
      </c>
      <c r="B1894" s="5">
        <v>43242</v>
      </c>
      <c r="C1894" t="s">
        <v>467</v>
      </c>
      <c r="D1894" s="3">
        <f>VLOOKUP(C1894,Index[],2,FALSE)</f>
        <v>19</v>
      </c>
      <c r="E1894" s="3">
        <f>VLOOKUP(C1894,Index[],3,FALSE)</f>
        <v>0</v>
      </c>
      <c r="F1894" s="3">
        <f>VLOOKUP(C1894,Index[],4,FALSE)</f>
        <v>0</v>
      </c>
      <c r="G1894" s="3">
        <f>VLOOKUP(C1894,Index[],5,FALSE)</f>
        <v>0</v>
      </c>
      <c r="H1894" t="s">
        <v>470</v>
      </c>
      <c r="I1894">
        <f>VLOOKUP(Table1[[#This Row],[trait_name]],Trait[],2,FALSE)</f>
        <v>26</v>
      </c>
      <c r="J1894" s="23" t="s">
        <v>58</v>
      </c>
      <c r="K1894" s="23">
        <v>2</v>
      </c>
      <c r="L1894" s="3" t="s">
        <v>327</v>
      </c>
      <c r="N1894" s="23"/>
      <c r="O1894"/>
    </row>
    <row r="1895" spans="1:15">
      <c r="A1895" s="66">
        <f>VLOOKUP(C1895,Index[],8,FALSE)</f>
        <v>43242</v>
      </c>
      <c r="B1895" s="5">
        <v>43242</v>
      </c>
      <c r="C1895" t="s">
        <v>467</v>
      </c>
      <c r="D1895" s="3">
        <f>VLOOKUP(C1895,Index[],2,FALSE)</f>
        <v>19</v>
      </c>
      <c r="E1895" s="3">
        <f>VLOOKUP(C1895,Index[],3,FALSE)</f>
        <v>0</v>
      </c>
      <c r="F1895" s="3">
        <f>VLOOKUP(C1895,Index[],4,FALSE)</f>
        <v>0</v>
      </c>
      <c r="G1895" s="3">
        <f>VLOOKUP(C1895,Index[],5,FALSE)</f>
        <v>0</v>
      </c>
      <c r="H1895" t="s">
        <v>25</v>
      </c>
      <c r="I1895">
        <f>VLOOKUP(Table1[[#This Row],[trait_name]],Trait[],2,FALSE)</f>
        <v>26</v>
      </c>
      <c r="J1895" s="23" t="s">
        <v>58</v>
      </c>
      <c r="K1895" s="23">
        <v>1</v>
      </c>
      <c r="L1895" s="3" t="s">
        <v>290</v>
      </c>
      <c r="N1895" s="23"/>
      <c r="O1895"/>
    </row>
    <row r="1896" spans="1:15">
      <c r="A1896" s="66">
        <f>VLOOKUP(C1896,Index[],8,FALSE)</f>
        <v>43242</v>
      </c>
      <c r="B1896" s="5">
        <v>43294</v>
      </c>
      <c r="C1896" t="s">
        <v>467</v>
      </c>
      <c r="D1896" s="3">
        <f>VLOOKUP(C1896,Index[],2,FALSE)</f>
        <v>19</v>
      </c>
      <c r="E1896" s="3">
        <f>VLOOKUP(C1896,Index[],3,FALSE)</f>
        <v>0</v>
      </c>
      <c r="F1896" s="3">
        <f>VLOOKUP(C1896,Index[],4,FALSE)</f>
        <v>0</v>
      </c>
      <c r="G1896" s="3">
        <f>VLOOKUP(C1896,Index[],5,FALSE)</f>
        <v>0</v>
      </c>
      <c r="I1896">
        <f>VLOOKUP(Table1[[#This Row],[trait_name]],Trait[],2,FALSE)</f>
        <v>26</v>
      </c>
      <c r="J1896" s="23" t="s">
        <v>58</v>
      </c>
      <c r="K1896" s="23">
        <v>3</v>
      </c>
      <c r="L1896" s="3"/>
      <c r="M1896" s="3"/>
      <c r="N1896" s="23"/>
      <c r="O1896"/>
    </row>
    <row r="1897" spans="1:15">
      <c r="A1897" s="66">
        <f>VLOOKUP(C1897,Index[],8,FALSE)</f>
        <v>43242</v>
      </c>
      <c r="B1897" s="5">
        <v>43311</v>
      </c>
      <c r="C1897" t="s">
        <v>467</v>
      </c>
      <c r="D1897" s="3">
        <f>VLOOKUP(C1897,Index[],2,FALSE)</f>
        <v>19</v>
      </c>
      <c r="E1897" s="3">
        <f>VLOOKUP(C1897,Index[],3,FALSE)</f>
        <v>0</v>
      </c>
      <c r="F1897" s="3">
        <f>VLOOKUP(C1897,Index[],4,FALSE)</f>
        <v>0</v>
      </c>
      <c r="G1897" s="3">
        <f>VLOOKUP(C1897,Index[],5,FALSE)</f>
        <v>0</v>
      </c>
      <c r="I1897">
        <f>VLOOKUP(Table1[[#This Row],[trait_name]],Trait[],2,FALSE)</f>
        <v>27</v>
      </c>
      <c r="J1897" s="23" t="s">
        <v>61</v>
      </c>
      <c r="K1897" s="23">
        <v>1</v>
      </c>
      <c r="L1897" s="3"/>
      <c r="M1897" s="3"/>
      <c r="N1897" s="23"/>
      <c r="O1897"/>
    </row>
    <row r="1898" spans="1:15">
      <c r="A1898" s="66">
        <f>VLOOKUP(C1898,Index[],8,FALSE)</f>
        <v>43242</v>
      </c>
      <c r="B1898" s="5">
        <v>43311</v>
      </c>
      <c r="C1898" t="s">
        <v>467</v>
      </c>
      <c r="D1898" s="3">
        <f>VLOOKUP(C1898,Index[],2,FALSE)</f>
        <v>19</v>
      </c>
      <c r="E1898" s="3">
        <f>VLOOKUP(C1898,Index[],3,FALSE)</f>
        <v>0</v>
      </c>
      <c r="F1898" s="3">
        <f>VLOOKUP(C1898,Index[],4,FALSE)</f>
        <v>0</v>
      </c>
      <c r="G1898" s="3">
        <f>VLOOKUP(C1898,Index[],5,FALSE)</f>
        <v>0</v>
      </c>
      <c r="I1898">
        <f>VLOOKUP(Table1[[#This Row],[trait_name]],Trait[],2,FALSE)</f>
        <v>28</v>
      </c>
      <c r="J1898" s="23" t="s">
        <v>62</v>
      </c>
      <c r="K1898" s="23">
        <v>1</v>
      </c>
      <c r="L1898" s="3"/>
      <c r="M1898" s="3"/>
      <c r="N1898" s="23"/>
      <c r="O1898"/>
    </row>
    <row r="1899" spans="1:15">
      <c r="A1899" s="66">
        <f>VLOOKUP(C1899,Index[],8,FALSE)</f>
        <v>43242</v>
      </c>
      <c r="B1899" s="5">
        <v>43242</v>
      </c>
      <c r="C1899" t="s">
        <v>467</v>
      </c>
      <c r="D1899" s="3">
        <f>VLOOKUP(C1899,Index[],2,FALSE)</f>
        <v>19</v>
      </c>
      <c r="E1899" s="3">
        <f>VLOOKUP(C1899,Index[],3,FALSE)</f>
        <v>0</v>
      </c>
      <c r="F1899" s="3">
        <f>VLOOKUP(C1899,Index[],4,FALSE)</f>
        <v>0</v>
      </c>
      <c r="G1899" s="3">
        <f>VLOOKUP(C1899,Index[],5,FALSE)</f>
        <v>0</v>
      </c>
      <c r="H1899" t="s">
        <v>470</v>
      </c>
      <c r="I1899">
        <f>VLOOKUP(Table1[[#This Row],[trait_name]],Trait[],2,FALSE)</f>
        <v>29</v>
      </c>
      <c r="J1899" s="23" t="s">
        <v>63</v>
      </c>
      <c r="K1899" s="23">
        <v>1</v>
      </c>
      <c r="L1899" s="3">
        <v>20</v>
      </c>
      <c r="N1899" s="23"/>
      <c r="O1899"/>
    </row>
    <row r="1900" spans="1:15">
      <c r="A1900" s="66">
        <f>VLOOKUP(C1900,Index[],8,FALSE)</f>
        <v>43242</v>
      </c>
      <c r="B1900" s="5">
        <v>43294</v>
      </c>
      <c r="C1900" t="s">
        <v>467</v>
      </c>
      <c r="D1900" s="3">
        <f>VLOOKUP(C1900,Index[],2,FALSE)</f>
        <v>19</v>
      </c>
      <c r="E1900" s="3">
        <f>VLOOKUP(C1900,Index[],3,FALSE)</f>
        <v>0</v>
      </c>
      <c r="F1900" s="3">
        <f>VLOOKUP(C1900,Index[],4,FALSE)</f>
        <v>0</v>
      </c>
      <c r="G1900" s="3">
        <f>VLOOKUP(C1900,Index[],5,FALSE)</f>
        <v>0</v>
      </c>
      <c r="I1900">
        <f>VLOOKUP(Table1[[#This Row],[trait_name]],Trait[],2,FALSE)</f>
        <v>29</v>
      </c>
      <c r="J1900" s="23" t="s">
        <v>63</v>
      </c>
      <c r="K1900" s="23">
        <v>2</v>
      </c>
      <c r="L1900" s="3"/>
      <c r="M1900" s="3"/>
      <c r="N1900" s="23"/>
      <c r="O1900"/>
    </row>
    <row r="1901" spans="1:15">
      <c r="A1901" s="66">
        <f>VLOOKUP(C1901,Index[],8,FALSE)</f>
        <v>43242</v>
      </c>
      <c r="B1901" s="5">
        <v>43242</v>
      </c>
      <c r="C1901" t="s">
        <v>467</v>
      </c>
      <c r="D1901" s="3">
        <f>VLOOKUP(C1901,Index[],2,FALSE)</f>
        <v>19</v>
      </c>
      <c r="E1901" s="3">
        <f>VLOOKUP(C1901,Index[],3,FALSE)</f>
        <v>0</v>
      </c>
      <c r="F1901" s="3">
        <f>VLOOKUP(C1901,Index[],4,FALSE)</f>
        <v>0</v>
      </c>
      <c r="G1901" s="3">
        <f>VLOOKUP(C1901,Index[],5,FALSE)</f>
        <v>0</v>
      </c>
      <c r="H1901" t="s">
        <v>25</v>
      </c>
      <c r="I1901">
        <f>VLOOKUP(Table1[[#This Row],[trait_name]],Trait[],2,FALSE)</f>
        <v>30</v>
      </c>
      <c r="J1901" s="23" t="s">
        <v>64</v>
      </c>
      <c r="K1901" s="23">
        <v>1</v>
      </c>
      <c r="L1901" s="3">
        <v>15</v>
      </c>
      <c r="N1901" s="23"/>
      <c r="O1901"/>
    </row>
    <row r="1902" spans="1:15">
      <c r="A1902" s="66">
        <f>VLOOKUP(C1902,Index[],8,FALSE)</f>
        <v>43242</v>
      </c>
      <c r="B1902" s="5">
        <v>43294</v>
      </c>
      <c r="C1902" t="s">
        <v>467</v>
      </c>
      <c r="D1902" s="3">
        <f>VLOOKUP(C1902,Index[],2,FALSE)</f>
        <v>19</v>
      </c>
      <c r="E1902" s="3">
        <f>VLOOKUP(C1902,Index[],3,FALSE)</f>
        <v>0</v>
      </c>
      <c r="F1902" s="3">
        <f>VLOOKUP(C1902,Index[],4,FALSE)</f>
        <v>0</v>
      </c>
      <c r="G1902" s="3">
        <f>VLOOKUP(C1902,Index[],5,FALSE)</f>
        <v>0</v>
      </c>
      <c r="I1902">
        <f>VLOOKUP(Table1[[#This Row],[trait_name]],Trait[],2,FALSE)</f>
        <v>30</v>
      </c>
      <c r="J1902" s="23" t="s">
        <v>64</v>
      </c>
      <c r="K1902" s="23">
        <v>2</v>
      </c>
      <c r="L1902" s="3"/>
      <c r="M1902" s="3"/>
      <c r="N1902" s="23"/>
      <c r="O1902"/>
    </row>
    <row r="1903" spans="1:15">
      <c r="A1903" s="66">
        <f>VLOOKUP(C1903,Index[],8,FALSE)</f>
        <v>43242</v>
      </c>
      <c r="B1903" s="5">
        <v>43294</v>
      </c>
      <c r="C1903" t="s">
        <v>467</v>
      </c>
      <c r="D1903" s="3">
        <f>VLOOKUP(C1903,Index[],2,FALSE)</f>
        <v>19</v>
      </c>
      <c r="E1903" s="3">
        <f>VLOOKUP(C1903,Index[],3,FALSE)</f>
        <v>0</v>
      </c>
      <c r="F1903" s="3">
        <f>VLOOKUP(C1903,Index[],4,FALSE)</f>
        <v>0</v>
      </c>
      <c r="G1903" s="3">
        <f>VLOOKUP(C1903,Index[],5,FALSE)</f>
        <v>0</v>
      </c>
      <c r="I1903">
        <f>VLOOKUP(Table1[[#This Row],[trait_name]],Trait[],2,FALSE)</f>
        <v>31</v>
      </c>
      <c r="J1903" s="23" t="s">
        <v>65</v>
      </c>
      <c r="K1903" s="23">
        <v>1</v>
      </c>
      <c r="L1903" s="3"/>
      <c r="M1903" s="3"/>
      <c r="N1903" s="23"/>
      <c r="O1903"/>
    </row>
    <row r="1904" spans="1:15">
      <c r="A1904" s="66">
        <f>VLOOKUP(C1904,Index[],8,FALSE)</f>
        <v>43242</v>
      </c>
      <c r="B1904" s="5">
        <v>43294</v>
      </c>
      <c r="C1904" t="s">
        <v>467</v>
      </c>
      <c r="D1904" s="3">
        <f>VLOOKUP(C1904,Index[],2,FALSE)</f>
        <v>19</v>
      </c>
      <c r="E1904" s="3">
        <f>VLOOKUP(C1904,Index[],3,FALSE)</f>
        <v>0</v>
      </c>
      <c r="F1904" s="3">
        <f>VLOOKUP(C1904,Index[],4,FALSE)</f>
        <v>0</v>
      </c>
      <c r="G1904" s="3">
        <f>VLOOKUP(C1904,Index[],5,FALSE)</f>
        <v>0</v>
      </c>
      <c r="I1904">
        <f>VLOOKUP(Table1[[#This Row],[trait_name]],Trait[],2,FALSE)</f>
        <v>32</v>
      </c>
      <c r="J1904" s="23" t="s">
        <v>66</v>
      </c>
      <c r="K1904" s="23">
        <v>1</v>
      </c>
      <c r="L1904" s="3"/>
      <c r="M1904" s="3"/>
      <c r="N1904" s="23"/>
      <c r="O1904"/>
    </row>
    <row r="1905" spans="1:15">
      <c r="A1905" s="66">
        <f>VLOOKUP(C1905,Index[],8,FALSE)</f>
        <v>43242</v>
      </c>
      <c r="B1905" s="5">
        <v>43242</v>
      </c>
      <c r="C1905" t="s">
        <v>467</v>
      </c>
      <c r="D1905" s="3">
        <f>VLOOKUP(C1905,Index[],2,FALSE)</f>
        <v>19</v>
      </c>
      <c r="E1905" s="3">
        <f>VLOOKUP(C1905,Index[],3,FALSE)</f>
        <v>0</v>
      </c>
      <c r="F1905" s="3">
        <f>VLOOKUP(C1905,Index[],4,FALSE)</f>
        <v>0</v>
      </c>
      <c r="G1905" s="3">
        <f>VLOOKUP(C1905,Index[],5,FALSE)</f>
        <v>0</v>
      </c>
      <c r="H1905" t="s">
        <v>25</v>
      </c>
      <c r="I1905">
        <f>VLOOKUP(Table1[[#This Row],[trait_name]],Trait[],2,FALSE)</f>
        <v>33</v>
      </c>
      <c r="J1905" s="23" t="s">
        <v>67</v>
      </c>
      <c r="K1905" s="23">
        <v>1</v>
      </c>
      <c r="L1905" s="3">
        <v>10</v>
      </c>
      <c r="N1905" s="23"/>
      <c r="O1905"/>
    </row>
    <row r="1906" spans="1:15">
      <c r="A1906" s="66">
        <f>VLOOKUP(C1906,Index[],8,FALSE)</f>
        <v>43242</v>
      </c>
      <c r="B1906" s="5">
        <v>43294</v>
      </c>
      <c r="C1906" t="s">
        <v>467</v>
      </c>
      <c r="D1906" s="3">
        <f>VLOOKUP(C1906,Index[],2,FALSE)</f>
        <v>19</v>
      </c>
      <c r="E1906" s="3">
        <f>VLOOKUP(C1906,Index[],3,FALSE)</f>
        <v>0</v>
      </c>
      <c r="F1906" s="3">
        <f>VLOOKUP(C1906,Index[],4,FALSE)</f>
        <v>0</v>
      </c>
      <c r="G1906" s="3">
        <f>VLOOKUP(C1906,Index[],5,FALSE)</f>
        <v>0</v>
      </c>
      <c r="I1906">
        <f>VLOOKUP(Table1[[#This Row],[trait_name]],Trait[],2,FALSE)</f>
        <v>33</v>
      </c>
      <c r="J1906" s="23" t="s">
        <v>67</v>
      </c>
      <c r="K1906" s="23">
        <v>2</v>
      </c>
      <c r="L1906" s="3"/>
      <c r="M1906" s="3"/>
      <c r="N1906" s="23"/>
      <c r="O1906"/>
    </row>
    <row r="1907" spans="1:15">
      <c r="A1907" s="66">
        <f>VLOOKUP(C1907,Index[],8,FALSE)</f>
        <v>43242</v>
      </c>
      <c r="B1907" s="5">
        <v>43294</v>
      </c>
      <c r="C1907" t="s">
        <v>467</v>
      </c>
      <c r="D1907" s="3">
        <f>VLOOKUP(C1907,Index[],2,FALSE)</f>
        <v>19</v>
      </c>
      <c r="E1907" s="3">
        <f>VLOOKUP(C1907,Index[],3,FALSE)</f>
        <v>0</v>
      </c>
      <c r="F1907" s="3">
        <f>VLOOKUP(C1907,Index[],4,FALSE)</f>
        <v>0</v>
      </c>
      <c r="G1907" s="3">
        <f>VLOOKUP(C1907,Index[],5,FALSE)</f>
        <v>0</v>
      </c>
      <c r="I1907">
        <f>VLOOKUP(Table1[[#This Row],[trait_name]],Trait[],2,FALSE)</f>
        <v>34</v>
      </c>
      <c r="J1907" s="23" t="s">
        <v>68</v>
      </c>
      <c r="K1907" s="23">
        <v>1</v>
      </c>
      <c r="L1907" s="3"/>
      <c r="M1907" s="3"/>
      <c r="N1907" s="23"/>
      <c r="O1907"/>
    </row>
    <row r="1908" spans="1:15">
      <c r="A1908" s="66">
        <f>VLOOKUP(C1908,Index[],8,FALSE)</f>
        <v>43242</v>
      </c>
      <c r="B1908" s="5">
        <v>43294</v>
      </c>
      <c r="C1908" t="s">
        <v>467</v>
      </c>
      <c r="D1908" s="3">
        <f>VLOOKUP(C1908,Index[],2,FALSE)</f>
        <v>19</v>
      </c>
      <c r="E1908" s="3">
        <f>VLOOKUP(C1908,Index[],3,FALSE)</f>
        <v>0</v>
      </c>
      <c r="F1908" s="3">
        <f>VLOOKUP(C1908,Index[],4,FALSE)</f>
        <v>0</v>
      </c>
      <c r="G1908" s="3">
        <f>VLOOKUP(C1908,Index[],5,FALSE)</f>
        <v>0</v>
      </c>
      <c r="H1908" t="s">
        <v>325</v>
      </c>
      <c r="I1908">
        <f>VLOOKUP(Table1[[#This Row],[trait_name]],Trait[],2,FALSE)</f>
        <v>35</v>
      </c>
      <c r="J1908" s="23" t="s">
        <v>166</v>
      </c>
      <c r="K1908" s="23">
        <v>2</v>
      </c>
      <c r="L1908" s="3" t="s">
        <v>126</v>
      </c>
      <c r="M1908" s="3"/>
      <c r="N1908" s="23"/>
      <c r="O1908"/>
    </row>
    <row r="1909" spans="1:15">
      <c r="A1909" s="66">
        <f>VLOOKUP(C1909,Index[],8,FALSE)</f>
        <v>43242</v>
      </c>
      <c r="B1909" s="5">
        <v>43294</v>
      </c>
      <c r="C1909" t="s">
        <v>467</v>
      </c>
      <c r="D1909" s="3">
        <f>VLOOKUP(C1909,Index[],2,FALSE)</f>
        <v>19</v>
      </c>
      <c r="E1909" s="3">
        <f>VLOOKUP(C1909,Index[],3,FALSE)</f>
        <v>0</v>
      </c>
      <c r="F1909" s="3">
        <f>VLOOKUP(C1909,Index[],4,FALSE)</f>
        <v>0</v>
      </c>
      <c r="G1909" s="3">
        <f>VLOOKUP(C1909,Index[],5,FALSE)</f>
        <v>0</v>
      </c>
      <c r="H1909" t="s">
        <v>20</v>
      </c>
      <c r="I1909">
        <f>VLOOKUP(Table1[[#This Row],[trait_name]],Trait[],2,FALSE)</f>
        <v>35</v>
      </c>
      <c r="J1909" s="23" t="s">
        <v>166</v>
      </c>
      <c r="K1909" s="23">
        <v>1</v>
      </c>
      <c r="L1909" s="3" t="s">
        <v>271</v>
      </c>
      <c r="M1909" s="3"/>
      <c r="N1909" s="23"/>
      <c r="O1909"/>
    </row>
    <row r="1910" spans="1:15">
      <c r="A1910" s="66">
        <f>VLOOKUP(C1910,Index[],8,FALSE)</f>
        <v>43242</v>
      </c>
      <c r="B1910" s="5">
        <v>43294</v>
      </c>
      <c r="C1910" t="s">
        <v>467</v>
      </c>
      <c r="D1910" s="3">
        <f>VLOOKUP(C1910,Index[],2,FALSE)</f>
        <v>19</v>
      </c>
      <c r="E1910" s="3">
        <f>VLOOKUP(C1910,Index[],3,FALSE)</f>
        <v>0</v>
      </c>
      <c r="F1910" s="3">
        <f>VLOOKUP(C1910,Index[],4,FALSE)</f>
        <v>0</v>
      </c>
      <c r="G1910" s="3">
        <f>VLOOKUP(C1910,Index[],5,FALSE)</f>
        <v>0</v>
      </c>
      <c r="H1910" t="s">
        <v>20</v>
      </c>
      <c r="I1910">
        <f>VLOOKUP(Table1[[#This Row],[trait_name]],Trait[],2,FALSE)</f>
        <v>36</v>
      </c>
      <c r="J1910" s="23" t="s">
        <v>69</v>
      </c>
      <c r="K1910" s="23">
        <v>1</v>
      </c>
      <c r="L1910" s="3" t="s">
        <v>217</v>
      </c>
      <c r="M1910" s="3"/>
      <c r="N1910" s="23"/>
      <c r="O1910"/>
    </row>
    <row r="1911" spans="1:15">
      <c r="A1911" s="66">
        <f>VLOOKUP(C1911,Index[],8,FALSE)</f>
        <v>43242</v>
      </c>
      <c r="B1911" s="5">
        <v>43294</v>
      </c>
      <c r="C1911" t="s">
        <v>467</v>
      </c>
      <c r="D1911" s="3">
        <f>VLOOKUP(C1911,Index[],2,FALSE)</f>
        <v>19</v>
      </c>
      <c r="E1911" s="3">
        <f>VLOOKUP(C1911,Index[],3,FALSE)</f>
        <v>0</v>
      </c>
      <c r="F1911" s="3">
        <f>VLOOKUP(C1911,Index[],4,FALSE)</f>
        <v>0</v>
      </c>
      <c r="G1911" s="3">
        <f>VLOOKUP(C1911,Index[],5,FALSE)</f>
        <v>0</v>
      </c>
      <c r="I1911">
        <f>VLOOKUP(Table1[[#This Row],[trait_name]],Trait[],2,FALSE)</f>
        <v>37</v>
      </c>
      <c r="J1911" s="23" t="s">
        <v>170</v>
      </c>
      <c r="K1911" s="23">
        <v>1</v>
      </c>
      <c r="L1911" s="3"/>
      <c r="M1911" s="3"/>
      <c r="N1911" s="23"/>
      <c r="O1911"/>
    </row>
    <row r="1912" spans="1:15">
      <c r="A1912" s="66">
        <f>VLOOKUP(C1912,Index[],8,FALSE)</f>
        <v>43242</v>
      </c>
      <c r="B1912" s="5">
        <v>43294</v>
      </c>
      <c r="C1912" t="s">
        <v>467</v>
      </c>
      <c r="D1912" s="3">
        <f>VLOOKUP(C1912,Index[],2,FALSE)</f>
        <v>19</v>
      </c>
      <c r="E1912" s="3">
        <f>VLOOKUP(C1912,Index[],3,FALSE)</f>
        <v>0</v>
      </c>
      <c r="F1912" s="3">
        <f>VLOOKUP(C1912,Index[],4,FALSE)</f>
        <v>0</v>
      </c>
      <c r="G1912" s="3">
        <f>VLOOKUP(C1912,Index[],5,FALSE)</f>
        <v>0</v>
      </c>
      <c r="H1912" t="s">
        <v>325</v>
      </c>
      <c r="I1912">
        <f>VLOOKUP(Table1[[#This Row],[trait_name]],Trait[],2,FALSE)</f>
        <v>38</v>
      </c>
      <c r="J1912" s="23" t="s">
        <v>72</v>
      </c>
      <c r="K1912" s="23">
        <v>1</v>
      </c>
      <c r="L1912" s="3" t="s">
        <v>219</v>
      </c>
      <c r="N1912" s="23"/>
      <c r="O1912"/>
    </row>
    <row r="1913" spans="1:15">
      <c r="A1913" s="66">
        <f>VLOOKUP(C1913,Index[],8,FALSE)</f>
        <v>43242</v>
      </c>
      <c r="B1913" s="5">
        <v>43294</v>
      </c>
      <c r="C1913" t="s">
        <v>467</v>
      </c>
      <c r="D1913" s="3">
        <f>VLOOKUP(C1913,Index[],2,FALSE)</f>
        <v>19</v>
      </c>
      <c r="E1913" s="3">
        <f>VLOOKUP(C1913,Index[],3,FALSE)</f>
        <v>0</v>
      </c>
      <c r="F1913" s="3">
        <f>VLOOKUP(C1913,Index[],4,FALSE)</f>
        <v>0</v>
      </c>
      <c r="G1913" s="3">
        <f>VLOOKUP(C1913,Index[],5,FALSE)</f>
        <v>0</v>
      </c>
      <c r="I1913">
        <f>VLOOKUP(Table1[[#This Row],[trait_name]],Trait[],2,FALSE)</f>
        <v>38</v>
      </c>
      <c r="J1913" s="23" t="s">
        <v>72</v>
      </c>
      <c r="K1913" s="23">
        <v>2</v>
      </c>
      <c r="L1913" s="3"/>
      <c r="M1913" s="3"/>
      <c r="N1913" s="23"/>
      <c r="O1913"/>
    </row>
    <row r="1914" spans="1:15">
      <c r="A1914" s="66">
        <f>VLOOKUP(C1914,Index[],8,FALSE)</f>
        <v>43242</v>
      </c>
      <c r="B1914" s="5">
        <v>43311</v>
      </c>
      <c r="C1914" t="s">
        <v>467</v>
      </c>
      <c r="D1914" s="3">
        <f>VLOOKUP(C1914,Index[],2,FALSE)</f>
        <v>19</v>
      </c>
      <c r="E1914" s="3">
        <f>VLOOKUP(C1914,Index[],3,FALSE)</f>
        <v>0</v>
      </c>
      <c r="F1914" s="3">
        <f>VLOOKUP(C1914,Index[],4,FALSE)</f>
        <v>0</v>
      </c>
      <c r="G1914" s="3">
        <f>VLOOKUP(C1914,Index[],5,FALSE)</f>
        <v>0</v>
      </c>
      <c r="I1914">
        <f>VLOOKUP(Table1[[#This Row],[trait_name]],Trait[],2,FALSE)</f>
        <v>39</v>
      </c>
      <c r="J1914" s="23" t="s">
        <v>74</v>
      </c>
      <c r="K1914" s="23">
        <v>1</v>
      </c>
      <c r="L1914" s="3" t="s">
        <v>75</v>
      </c>
      <c r="M1914" s="3"/>
      <c r="N1914" s="23"/>
      <c r="O1914"/>
    </row>
    <row r="1915" spans="1:15">
      <c r="A1915" s="66">
        <f>VLOOKUP(C1915,Index[],8,FALSE)</f>
        <v>43242</v>
      </c>
      <c r="B1915" s="5">
        <v>43294</v>
      </c>
      <c r="C1915" t="s">
        <v>467</v>
      </c>
      <c r="D1915" s="3">
        <f>VLOOKUP(C1915,Index[],2,FALSE)</f>
        <v>19</v>
      </c>
      <c r="E1915" s="3">
        <f>VLOOKUP(C1915,Index[],3,FALSE)</f>
        <v>0</v>
      </c>
      <c r="F1915" s="3">
        <f>VLOOKUP(C1915,Index[],4,FALSE)</f>
        <v>0</v>
      </c>
      <c r="G1915" s="3">
        <f>VLOOKUP(C1915,Index[],5,FALSE)</f>
        <v>0</v>
      </c>
      <c r="H1915" t="s">
        <v>325</v>
      </c>
      <c r="I1915">
        <f>VLOOKUP(Table1[[#This Row],[trait_name]],Trait[],2,FALSE)</f>
        <v>40</v>
      </c>
      <c r="J1915" s="23" t="s">
        <v>76</v>
      </c>
      <c r="K1915" s="23">
        <v>1</v>
      </c>
      <c r="L1915" s="3" t="s">
        <v>223</v>
      </c>
      <c r="N1915" s="23"/>
      <c r="O1915"/>
    </row>
    <row r="1916" spans="1:15">
      <c r="A1916" s="66">
        <f>VLOOKUP(C1916,Index[],8,FALSE)</f>
        <v>43242</v>
      </c>
      <c r="B1916" s="5">
        <v>43294</v>
      </c>
      <c r="C1916" t="s">
        <v>467</v>
      </c>
      <c r="D1916" s="3">
        <f>VLOOKUP(C1916,Index[],2,FALSE)</f>
        <v>19</v>
      </c>
      <c r="E1916" s="3">
        <f>VLOOKUP(C1916,Index[],3,FALSE)</f>
        <v>0</v>
      </c>
      <c r="F1916" s="3">
        <f>VLOOKUP(C1916,Index[],4,FALSE)</f>
        <v>0</v>
      </c>
      <c r="G1916" s="3">
        <f>VLOOKUP(C1916,Index[],5,FALSE)</f>
        <v>0</v>
      </c>
      <c r="H1916" t="s">
        <v>325</v>
      </c>
      <c r="I1916">
        <f>VLOOKUP(Table1[[#This Row],[trait_name]],Trait[],2,FALSE)</f>
        <v>40</v>
      </c>
      <c r="J1916" s="23" t="s">
        <v>76</v>
      </c>
      <c r="K1916" s="23">
        <v>2</v>
      </c>
      <c r="L1916" s="3" t="s">
        <v>85</v>
      </c>
      <c r="M1916" s="3"/>
      <c r="N1916" s="23"/>
      <c r="O1916"/>
    </row>
    <row r="1917" spans="1:15">
      <c r="A1917" s="66">
        <f>VLOOKUP(C1917,Index[],8,FALSE)</f>
        <v>43242</v>
      </c>
      <c r="B1917" s="5">
        <v>43242</v>
      </c>
      <c r="C1917" t="s">
        <v>467</v>
      </c>
      <c r="D1917" s="3">
        <f>VLOOKUP(C1917,Index[],2,FALSE)</f>
        <v>19</v>
      </c>
      <c r="E1917" s="3">
        <f>VLOOKUP(C1917,Index[],3,FALSE)</f>
        <v>0</v>
      </c>
      <c r="F1917" s="3">
        <f>VLOOKUP(C1917,Index[],4,FALSE)</f>
        <v>0</v>
      </c>
      <c r="G1917" s="3">
        <f>VLOOKUP(C1917,Index[],5,FALSE)</f>
        <v>0</v>
      </c>
      <c r="H1917" t="s">
        <v>292</v>
      </c>
      <c r="I1917">
        <f>VLOOKUP(Table1[[#This Row],[trait_name]],Trait[],2,FALSE)</f>
        <v>41</v>
      </c>
      <c r="J1917" s="23" t="s">
        <v>78</v>
      </c>
      <c r="K1917" s="23">
        <v>1</v>
      </c>
      <c r="L1917" s="3" t="s">
        <v>332</v>
      </c>
      <c r="N1917" s="23"/>
      <c r="O1917"/>
    </row>
    <row r="1918" spans="1:15">
      <c r="A1918" s="66">
        <f>VLOOKUP(C1918,Index[],8,FALSE)</f>
        <v>43242</v>
      </c>
      <c r="B1918" s="5">
        <v>43294</v>
      </c>
      <c r="C1918" t="s">
        <v>467</v>
      </c>
      <c r="D1918" s="3">
        <f>VLOOKUP(C1918,Index[],2,FALSE)</f>
        <v>19</v>
      </c>
      <c r="E1918" s="3">
        <f>VLOOKUP(C1918,Index[],3,FALSE)</f>
        <v>0</v>
      </c>
      <c r="F1918" s="3">
        <f>VLOOKUP(C1918,Index[],4,FALSE)</f>
        <v>0</v>
      </c>
      <c r="G1918" s="3">
        <f>VLOOKUP(C1918,Index[],5,FALSE)</f>
        <v>0</v>
      </c>
      <c r="I1918">
        <f>VLOOKUP(Table1[[#This Row],[trait_name]],Trait[],2,FALSE)</f>
        <v>41</v>
      </c>
      <c r="J1918" s="23" t="s">
        <v>78</v>
      </c>
      <c r="K1918" s="23">
        <v>2</v>
      </c>
      <c r="L1918" s="3"/>
      <c r="M1918" s="3"/>
      <c r="N1918" s="23"/>
      <c r="O1918"/>
    </row>
    <row r="1919" spans="1:15">
      <c r="A1919" s="66">
        <f>VLOOKUP(C1919,Index[],8,FALSE)</f>
        <v>43242</v>
      </c>
      <c r="B1919" s="5">
        <v>43294</v>
      </c>
      <c r="C1919" t="s">
        <v>467</v>
      </c>
      <c r="D1919" s="3">
        <f>VLOOKUP(C1919,Index[],2,FALSE)</f>
        <v>19</v>
      </c>
      <c r="E1919" s="3">
        <f>VLOOKUP(C1919,Index[],3,FALSE)</f>
        <v>0</v>
      </c>
      <c r="F1919" s="3">
        <f>VLOOKUP(C1919,Index[],4,FALSE)</f>
        <v>0</v>
      </c>
      <c r="G1919" s="3">
        <f>VLOOKUP(C1919,Index[],5,FALSE)</f>
        <v>0</v>
      </c>
      <c r="I1919">
        <f>VLOOKUP(Table1[[#This Row],[trait_name]],Trait[],2,FALSE)</f>
        <v>42</v>
      </c>
      <c r="J1919" s="23" t="s">
        <v>82</v>
      </c>
      <c r="K1919" s="23">
        <v>1</v>
      </c>
      <c r="L1919" s="3" t="s">
        <v>174</v>
      </c>
      <c r="N1919" s="23"/>
      <c r="O1919"/>
    </row>
    <row r="1920" spans="1:15">
      <c r="A1920" s="66">
        <f>VLOOKUP(C1920,Index[],8,FALSE)</f>
        <v>43242</v>
      </c>
      <c r="B1920" s="5">
        <v>43294</v>
      </c>
      <c r="C1920" t="s">
        <v>467</v>
      </c>
      <c r="D1920" s="3">
        <f>VLOOKUP(C1920,Index[],2,FALSE)</f>
        <v>19</v>
      </c>
      <c r="E1920" s="3">
        <f>VLOOKUP(C1920,Index[],3,FALSE)</f>
        <v>0</v>
      </c>
      <c r="F1920" s="3">
        <f>VLOOKUP(C1920,Index[],4,FALSE)</f>
        <v>0</v>
      </c>
      <c r="G1920" s="3">
        <f>VLOOKUP(C1920,Index[],5,FALSE)</f>
        <v>0</v>
      </c>
      <c r="I1920">
        <f>VLOOKUP(Table1[[#This Row],[trait_name]],Trait[],2,FALSE)</f>
        <v>42</v>
      </c>
      <c r="J1920" s="23" t="s">
        <v>82</v>
      </c>
      <c r="K1920" s="23">
        <v>2</v>
      </c>
      <c r="L1920" s="3" t="s">
        <v>225</v>
      </c>
      <c r="M1920" s="3"/>
      <c r="N1920" s="23"/>
      <c r="O1920"/>
    </row>
    <row r="1921" spans="1:15">
      <c r="A1921" s="66">
        <f>VLOOKUP(C1921,Index[],8,FALSE)</f>
        <v>43242</v>
      </c>
      <c r="B1921" s="5">
        <v>43242</v>
      </c>
      <c r="C1921" t="s">
        <v>467</v>
      </c>
      <c r="D1921" s="3">
        <f>VLOOKUP(C1921,Index[],2,FALSE)</f>
        <v>19</v>
      </c>
      <c r="E1921" s="3">
        <f>VLOOKUP(C1921,Index[],3,FALSE)</f>
        <v>0</v>
      </c>
      <c r="F1921" s="3">
        <f>VLOOKUP(C1921,Index[],4,FALSE)</f>
        <v>0</v>
      </c>
      <c r="G1921" s="3">
        <f>VLOOKUP(C1921,Index[],5,FALSE)</f>
        <v>0</v>
      </c>
      <c r="H1921" t="s">
        <v>25</v>
      </c>
      <c r="I1921">
        <f>VLOOKUP(Table1[[#This Row],[trait_name]],Trait[],2,FALSE)</f>
        <v>43</v>
      </c>
      <c r="J1921" s="23" t="s">
        <v>86</v>
      </c>
      <c r="K1921" s="23">
        <v>1</v>
      </c>
      <c r="L1921" s="3" t="s">
        <v>182</v>
      </c>
      <c r="N1921" s="23"/>
      <c r="O1921"/>
    </row>
    <row r="1922" spans="1:15">
      <c r="A1922" s="66">
        <f>VLOOKUP(C1922,Index[],8,FALSE)</f>
        <v>43242</v>
      </c>
      <c r="B1922" s="5">
        <v>43294</v>
      </c>
      <c r="C1922" t="s">
        <v>467</v>
      </c>
      <c r="D1922" s="3">
        <f>VLOOKUP(C1922,Index[],2,FALSE)</f>
        <v>19</v>
      </c>
      <c r="E1922" s="3">
        <f>VLOOKUP(C1922,Index[],3,FALSE)</f>
        <v>0</v>
      </c>
      <c r="F1922" s="3">
        <f>VLOOKUP(C1922,Index[],4,FALSE)</f>
        <v>0</v>
      </c>
      <c r="G1922" s="3">
        <f>VLOOKUP(C1922,Index[],5,FALSE)</f>
        <v>0</v>
      </c>
      <c r="I1922">
        <f>VLOOKUP(Table1[[#This Row],[trait_name]],Trait[],2,FALSE)</f>
        <v>43</v>
      </c>
      <c r="J1922" s="23" t="s">
        <v>86</v>
      </c>
      <c r="K1922" s="23">
        <v>2</v>
      </c>
      <c r="L1922" s="3"/>
      <c r="M1922" s="3"/>
      <c r="N1922" s="23"/>
      <c r="O1922"/>
    </row>
    <row r="1923" spans="1:15">
      <c r="A1923" s="66">
        <f>VLOOKUP(C1923,Index[],8,FALSE)</f>
        <v>43242</v>
      </c>
      <c r="B1923" s="5">
        <v>43294</v>
      </c>
      <c r="C1923" s="4" t="s">
        <v>467</v>
      </c>
      <c r="D1923" s="3">
        <f>VLOOKUP(C1923,Index[],2,FALSE)</f>
        <v>19</v>
      </c>
      <c r="E1923" s="3">
        <f>VLOOKUP(C1923,Index[],3,FALSE)</f>
        <v>0</v>
      </c>
      <c r="F1923" s="3">
        <f>VLOOKUP(C1923,Index[],4,FALSE)</f>
        <v>0</v>
      </c>
      <c r="G1923" s="3">
        <f>VLOOKUP(C1923,Index[],5,FALSE)</f>
        <v>0</v>
      </c>
      <c r="H1923" t="s">
        <v>287</v>
      </c>
      <c r="I1923">
        <f>VLOOKUP(Table1[[#This Row],[trait_name]],Trait[],2,FALSE)</f>
        <v>44</v>
      </c>
      <c r="J1923" s="23" t="s">
        <v>88</v>
      </c>
      <c r="K1923" s="23">
        <v>1</v>
      </c>
      <c r="L1923" s="3" t="s">
        <v>89</v>
      </c>
      <c r="N1923" s="23"/>
      <c r="O1923"/>
    </row>
    <row r="1924" spans="1:15">
      <c r="A1924" s="66">
        <f>VLOOKUP(C1924,Index[],8,FALSE)</f>
        <v>43242</v>
      </c>
      <c r="B1924" s="5">
        <v>43294</v>
      </c>
      <c r="C1924" t="s">
        <v>467</v>
      </c>
      <c r="D1924" s="3">
        <f>VLOOKUP(C1924,Index[],2,FALSE)</f>
        <v>19</v>
      </c>
      <c r="E1924" s="3">
        <f>VLOOKUP(C1924,Index[],3,FALSE)</f>
        <v>0</v>
      </c>
      <c r="F1924" s="3">
        <f>VLOOKUP(C1924,Index[],4,FALSE)</f>
        <v>0</v>
      </c>
      <c r="G1924" s="3">
        <f>VLOOKUP(C1924,Index[],5,FALSE)</f>
        <v>0</v>
      </c>
      <c r="I1924">
        <f>VLOOKUP(Table1[[#This Row],[trait_name]],Trait[],2,FALSE)</f>
        <v>44</v>
      </c>
      <c r="J1924" s="23" t="s">
        <v>88</v>
      </c>
      <c r="K1924" s="23">
        <v>2</v>
      </c>
      <c r="L1924" s="3"/>
      <c r="M1924" s="3"/>
      <c r="N1924" s="23"/>
      <c r="O1924"/>
    </row>
    <row r="1925" spans="1:15">
      <c r="A1925" s="66">
        <f>VLOOKUP(C1925,Index[],8,FALSE)</f>
        <v>43242</v>
      </c>
      <c r="B1925" s="5">
        <v>43294</v>
      </c>
      <c r="C1925" t="s">
        <v>467</v>
      </c>
      <c r="D1925" s="3">
        <f>VLOOKUP(C1925,Index[],2,FALSE)</f>
        <v>19</v>
      </c>
      <c r="E1925" s="3">
        <f>VLOOKUP(C1925,Index[],3,FALSE)</f>
        <v>0</v>
      </c>
      <c r="F1925" s="3">
        <f>VLOOKUP(C1925,Index[],4,FALSE)</f>
        <v>0</v>
      </c>
      <c r="G1925" s="3">
        <f>VLOOKUP(C1925,Index[],5,FALSE)</f>
        <v>0</v>
      </c>
      <c r="H1925" t="s">
        <v>25</v>
      </c>
      <c r="I1925">
        <f>VLOOKUP(Table1[[#This Row],[trait_name]],Trait[],2,FALSE)</f>
        <v>45</v>
      </c>
      <c r="J1925" s="23" t="s">
        <v>92</v>
      </c>
      <c r="K1925" s="23">
        <v>1</v>
      </c>
      <c r="L1925" s="3" t="s">
        <v>348</v>
      </c>
      <c r="M1925" s="3"/>
      <c r="N1925" s="23"/>
      <c r="O1925"/>
    </row>
    <row r="1926" spans="1:15">
      <c r="A1926" s="66">
        <f>VLOOKUP(C1926,Index[],8,FALSE)</f>
        <v>43242</v>
      </c>
      <c r="B1926" s="5">
        <v>43294</v>
      </c>
      <c r="C1926" t="s">
        <v>467</v>
      </c>
      <c r="D1926" s="3">
        <f>VLOOKUP(C1926,Index[],2,FALSE)</f>
        <v>19</v>
      </c>
      <c r="E1926" s="3">
        <f>VLOOKUP(C1926,Index[],3,FALSE)</f>
        <v>0</v>
      </c>
      <c r="F1926" s="3">
        <f>VLOOKUP(C1926,Index[],4,FALSE)</f>
        <v>0</v>
      </c>
      <c r="G1926" s="3">
        <f>VLOOKUP(C1926,Index[],5,FALSE)</f>
        <v>0</v>
      </c>
      <c r="H1926" t="s">
        <v>20</v>
      </c>
      <c r="I1926">
        <f>VLOOKUP(Table1[[#This Row],[trait_name]],Trait[],2,FALSE)</f>
        <v>46</v>
      </c>
      <c r="J1926" s="23" t="s">
        <v>97</v>
      </c>
      <c r="K1926" s="23">
        <v>1</v>
      </c>
      <c r="L1926" s="3" t="s">
        <v>108</v>
      </c>
      <c r="N1926" s="23"/>
      <c r="O1926"/>
    </row>
    <row r="1927" spans="1:15">
      <c r="A1927" s="66">
        <f>VLOOKUP(C1927,Index[],8,FALSE)</f>
        <v>43242</v>
      </c>
      <c r="B1927" s="5">
        <v>43294</v>
      </c>
      <c r="C1927" t="s">
        <v>467</v>
      </c>
      <c r="D1927" s="3">
        <f>VLOOKUP(C1927,Index[],2,FALSE)</f>
        <v>19</v>
      </c>
      <c r="E1927" s="3">
        <f>VLOOKUP(C1927,Index[],3,FALSE)</f>
        <v>0</v>
      </c>
      <c r="F1927" s="3">
        <f>VLOOKUP(C1927,Index[],4,FALSE)</f>
        <v>0</v>
      </c>
      <c r="G1927" s="3">
        <f>VLOOKUP(C1927,Index[],5,FALSE)</f>
        <v>0</v>
      </c>
      <c r="I1927">
        <f>VLOOKUP(Table1[[#This Row],[trait_name]],Trait[],2,FALSE)</f>
        <v>46</v>
      </c>
      <c r="J1927" s="23" t="s">
        <v>97</v>
      </c>
      <c r="K1927" s="23">
        <v>2</v>
      </c>
      <c r="L1927" s="3"/>
      <c r="M1927" s="3"/>
      <c r="N1927" s="23"/>
      <c r="O1927"/>
    </row>
    <row r="1928" spans="1:15">
      <c r="A1928" s="66">
        <f>VLOOKUP(C1928,Index[],8,FALSE)</f>
        <v>43242</v>
      </c>
      <c r="B1928" s="5">
        <v>43294</v>
      </c>
      <c r="C1928" t="s">
        <v>467</v>
      </c>
      <c r="D1928" s="3">
        <f>VLOOKUP(C1928,Index[],2,FALSE)</f>
        <v>19</v>
      </c>
      <c r="E1928" s="3">
        <f>VLOOKUP(C1928,Index[],3,FALSE)</f>
        <v>0</v>
      </c>
      <c r="F1928" s="3">
        <f>VLOOKUP(C1928,Index[],4,FALSE)</f>
        <v>0</v>
      </c>
      <c r="G1928" s="3">
        <f>VLOOKUP(C1928,Index[],5,FALSE)</f>
        <v>0</v>
      </c>
      <c r="H1928" t="s">
        <v>287</v>
      </c>
      <c r="I1928">
        <f>VLOOKUP(Table1[[#This Row],[trait_name]],Trait[],2,FALSE)</f>
        <v>47</v>
      </c>
      <c r="J1928" s="23" t="s">
        <v>99</v>
      </c>
      <c r="K1928" s="23">
        <v>3</v>
      </c>
      <c r="L1928" s="3" t="s">
        <v>421</v>
      </c>
      <c r="M1928" s="3"/>
      <c r="N1928" s="23"/>
      <c r="O1928"/>
    </row>
    <row r="1929" spans="1:15">
      <c r="A1929" s="66">
        <f>VLOOKUP(C1929,Index[],8,FALSE)</f>
        <v>43242</v>
      </c>
      <c r="B1929" s="5">
        <v>43294</v>
      </c>
      <c r="C1929" t="s">
        <v>467</v>
      </c>
      <c r="D1929" s="3">
        <f>VLOOKUP(C1929,Index[],2,FALSE)</f>
        <v>19</v>
      </c>
      <c r="E1929" s="3">
        <f>VLOOKUP(C1929,Index[],3,FALSE)</f>
        <v>0</v>
      </c>
      <c r="F1929" s="3">
        <f>VLOOKUP(C1929,Index[],4,FALSE)</f>
        <v>0</v>
      </c>
      <c r="G1929" s="3">
        <f>VLOOKUP(C1929,Index[],5,FALSE)</f>
        <v>0</v>
      </c>
      <c r="H1929" t="s">
        <v>287</v>
      </c>
      <c r="I1929">
        <f>VLOOKUP(Table1[[#This Row],[trait_name]],Trait[],2,FALSE)</f>
        <v>47</v>
      </c>
      <c r="J1929" s="23" t="s">
        <v>99</v>
      </c>
      <c r="K1929" s="23">
        <v>2</v>
      </c>
      <c r="L1929" s="3" t="s">
        <v>178</v>
      </c>
      <c r="M1929" s="3"/>
      <c r="N1929" s="23"/>
      <c r="O1929"/>
    </row>
    <row r="1930" spans="1:15">
      <c r="A1930" s="66">
        <f>VLOOKUP(C1930,Index[],8,FALSE)</f>
        <v>43242</v>
      </c>
      <c r="B1930" s="5">
        <v>43294</v>
      </c>
      <c r="C1930" t="s">
        <v>467</v>
      </c>
      <c r="D1930" s="3">
        <f>VLOOKUP(C1930,Index[],2,FALSE)</f>
        <v>19</v>
      </c>
      <c r="E1930" s="3">
        <f>VLOOKUP(C1930,Index[],3,FALSE)</f>
        <v>0</v>
      </c>
      <c r="F1930" s="3">
        <f>VLOOKUP(C1930,Index[],4,FALSE)</f>
        <v>0</v>
      </c>
      <c r="G1930" s="3">
        <f>VLOOKUP(C1930,Index[],5,FALSE)</f>
        <v>0</v>
      </c>
      <c r="H1930" t="s">
        <v>20</v>
      </c>
      <c r="I1930">
        <f>VLOOKUP(Table1[[#This Row],[trait_name]],Trait[],2,FALSE)</f>
        <v>47</v>
      </c>
      <c r="J1930" s="23" t="s">
        <v>99</v>
      </c>
      <c r="K1930" s="23">
        <v>1</v>
      </c>
      <c r="L1930" s="3" t="s">
        <v>228</v>
      </c>
      <c r="N1930" s="23"/>
      <c r="O1930"/>
    </row>
    <row r="1931" spans="1:15">
      <c r="A1931" s="66">
        <f>VLOOKUP(C1931,Index[],8,FALSE)</f>
        <v>43242</v>
      </c>
      <c r="B1931" s="5">
        <v>43294</v>
      </c>
      <c r="C1931" t="s">
        <v>467</v>
      </c>
      <c r="D1931" s="3">
        <f>VLOOKUP(C1931,Index[],2,FALSE)</f>
        <v>19</v>
      </c>
      <c r="E1931" s="3">
        <f>VLOOKUP(C1931,Index[],3,FALSE)</f>
        <v>0</v>
      </c>
      <c r="F1931" s="3">
        <f>VLOOKUP(C1931,Index[],4,FALSE)</f>
        <v>0</v>
      </c>
      <c r="G1931" s="3">
        <f>VLOOKUP(C1931,Index[],5,FALSE)</f>
        <v>0</v>
      </c>
      <c r="H1931" t="s">
        <v>287</v>
      </c>
      <c r="I1931">
        <f>VLOOKUP(Table1[[#This Row],[trait_name]],Trait[],2,FALSE)</f>
        <v>48</v>
      </c>
      <c r="J1931" s="23" t="s">
        <v>101</v>
      </c>
      <c r="K1931" s="23">
        <v>2</v>
      </c>
      <c r="L1931" s="3" t="s">
        <v>315</v>
      </c>
      <c r="M1931" s="3"/>
      <c r="N1931" s="23"/>
      <c r="O1931"/>
    </row>
    <row r="1932" spans="1:15">
      <c r="A1932" s="66">
        <f>VLOOKUP(C1932,Index[],8,FALSE)</f>
        <v>43242</v>
      </c>
      <c r="B1932" s="5">
        <v>43294</v>
      </c>
      <c r="C1932" t="s">
        <v>467</v>
      </c>
      <c r="D1932" s="3">
        <f>VLOOKUP(C1932,Index[],2,FALSE)</f>
        <v>19</v>
      </c>
      <c r="E1932" s="3">
        <f>VLOOKUP(C1932,Index[],3,FALSE)</f>
        <v>0</v>
      </c>
      <c r="F1932" s="3">
        <f>VLOOKUP(C1932,Index[],4,FALSE)</f>
        <v>0</v>
      </c>
      <c r="G1932" s="3">
        <f>VLOOKUP(C1932,Index[],5,FALSE)</f>
        <v>0</v>
      </c>
      <c r="H1932" t="s">
        <v>20</v>
      </c>
      <c r="I1932">
        <f>VLOOKUP(Table1[[#This Row],[trait_name]],Trait[],2,FALSE)</f>
        <v>48</v>
      </c>
      <c r="J1932" s="23" t="s">
        <v>101</v>
      </c>
      <c r="K1932" s="23">
        <v>2</v>
      </c>
      <c r="L1932" s="3" t="s">
        <v>471</v>
      </c>
      <c r="M1932" s="3"/>
      <c r="N1932" s="23"/>
      <c r="O1932"/>
    </row>
    <row r="1933" spans="1:15">
      <c r="A1933" s="66">
        <f>VLOOKUP(C1933,Index[],8,FALSE)</f>
        <v>43242</v>
      </c>
      <c r="B1933" s="5">
        <v>43294</v>
      </c>
      <c r="C1933" t="s">
        <v>467</v>
      </c>
      <c r="D1933" s="3">
        <f>VLOOKUP(C1933,Index[],2,FALSE)</f>
        <v>19</v>
      </c>
      <c r="E1933" s="3">
        <f>VLOOKUP(C1933,Index[],3,FALSE)</f>
        <v>0</v>
      </c>
      <c r="F1933" s="3">
        <f>VLOOKUP(C1933,Index[],4,FALSE)</f>
        <v>0</v>
      </c>
      <c r="G1933" s="3">
        <f>VLOOKUP(C1933,Index[],5,FALSE)</f>
        <v>0</v>
      </c>
      <c r="H1933" t="s">
        <v>25</v>
      </c>
      <c r="I1933">
        <f>VLOOKUP(Table1[[#This Row],[trait_name]],Trait[],2,FALSE)</f>
        <v>48</v>
      </c>
      <c r="J1933" s="24" t="s">
        <v>101</v>
      </c>
      <c r="K1933" s="23">
        <v>1</v>
      </c>
      <c r="L1933" s="3" t="s">
        <v>103</v>
      </c>
      <c r="N1933" s="23"/>
      <c r="O1933"/>
    </row>
    <row r="1934" spans="1:15">
      <c r="A1934" s="66">
        <f>VLOOKUP(C1934,Index[],8,FALSE)</f>
        <v>43242</v>
      </c>
      <c r="B1934" s="5">
        <v>43294</v>
      </c>
      <c r="C1934" t="s">
        <v>467</v>
      </c>
      <c r="D1934" s="3">
        <f>VLOOKUP(C1934,Index[],2,FALSE)</f>
        <v>19</v>
      </c>
      <c r="E1934" s="3">
        <f>VLOOKUP(C1934,Index[],3,FALSE)</f>
        <v>0</v>
      </c>
      <c r="F1934" s="3">
        <f>VLOOKUP(C1934,Index[],4,FALSE)</f>
        <v>0</v>
      </c>
      <c r="G1934" s="3">
        <f>VLOOKUP(C1934,Index[],5,FALSE)</f>
        <v>0</v>
      </c>
      <c r="H1934" t="s">
        <v>25</v>
      </c>
      <c r="I1934">
        <f>VLOOKUP(Table1[[#This Row],[trait_name]],Trait[],2,FALSE)</f>
        <v>49</v>
      </c>
      <c r="J1934" s="24" t="s">
        <v>104</v>
      </c>
      <c r="K1934" s="23">
        <v>1</v>
      </c>
      <c r="L1934" s="3" t="s">
        <v>180</v>
      </c>
      <c r="N1934" s="23"/>
      <c r="O1934"/>
    </row>
    <row r="1935" spans="1:15">
      <c r="A1935" s="66">
        <f>VLOOKUP(C1935,Index[],8,FALSE)</f>
        <v>43242</v>
      </c>
      <c r="B1935" s="5">
        <v>43294</v>
      </c>
      <c r="C1935" t="s">
        <v>467</v>
      </c>
      <c r="D1935" s="3">
        <f>VLOOKUP(C1935,Index[],2,FALSE)</f>
        <v>19</v>
      </c>
      <c r="E1935" s="3">
        <f>VLOOKUP(C1935,Index[],3,FALSE)</f>
        <v>0</v>
      </c>
      <c r="F1935" s="3">
        <f>VLOOKUP(C1935,Index[],4,FALSE)</f>
        <v>0</v>
      </c>
      <c r="G1935" s="3">
        <f>VLOOKUP(C1935,Index[],5,FALSE)</f>
        <v>0</v>
      </c>
      <c r="H1935" t="s">
        <v>20</v>
      </c>
      <c r="I1935">
        <f>VLOOKUP(Table1[[#This Row],[trait_name]],Trait[],2,FALSE)</f>
        <v>49</v>
      </c>
      <c r="J1935" s="23" t="s">
        <v>104</v>
      </c>
      <c r="K1935" s="23">
        <v>2</v>
      </c>
      <c r="L1935" s="3" t="s">
        <v>182</v>
      </c>
      <c r="M1935" s="3"/>
      <c r="N1935" s="23"/>
      <c r="O1935"/>
    </row>
    <row r="1936" spans="1:15">
      <c r="A1936" s="66">
        <f>VLOOKUP(C1936,Index[],8,FALSE)</f>
        <v>43242</v>
      </c>
      <c r="B1936" s="5">
        <v>43311</v>
      </c>
      <c r="C1936" t="s">
        <v>467</v>
      </c>
      <c r="D1936" s="3">
        <f>VLOOKUP(C1936,Index[],2,FALSE)</f>
        <v>19</v>
      </c>
      <c r="E1936" s="3">
        <f>VLOOKUP(C1936,Index[],3,FALSE)</f>
        <v>0</v>
      </c>
      <c r="F1936" s="3">
        <f>VLOOKUP(C1936,Index[],4,FALSE)</f>
        <v>0</v>
      </c>
      <c r="G1936" s="3">
        <f>VLOOKUP(C1936,Index[],5,FALSE)</f>
        <v>0</v>
      </c>
      <c r="H1936" t="s">
        <v>20</v>
      </c>
      <c r="I1936">
        <f>VLOOKUP(Table1[[#This Row],[trait_name]],Trait[],2,FALSE)</f>
        <v>50</v>
      </c>
      <c r="J1936" s="23" t="s">
        <v>106</v>
      </c>
      <c r="L1936" s="3" t="s">
        <v>176</v>
      </c>
      <c r="M1936" s="3"/>
      <c r="N1936" s="23"/>
      <c r="O1936"/>
    </row>
    <row r="1937" spans="1:15">
      <c r="A1937" s="66">
        <f>VLOOKUP(C1937,Index[],8,FALSE)</f>
        <v>43242</v>
      </c>
      <c r="B1937" s="5">
        <v>43294</v>
      </c>
      <c r="C1937" t="s">
        <v>467</v>
      </c>
      <c r="D1937" s="3">
        <f>VLOOKUP(C1937,Index[],2,FALSE)</f>
        <v>19</v>
      </c>
      <c r="E1937" s="3">
        <f>VLOOKUP(C1937,Index[],3,FALSE)</f>
        <v>0</v>
      </c>
      <c r="F1937" s="3">
        <f>VLOOKUP(C1937,Index[],4,FALSE)</f>
        <v>0</v>
      </c>
      <c r="G1937" s="3">
        <f>VLOOKUP(C1937,Index[],5,FALSE)</f>
        <v>0</v>
      </c>
      <c r="H1937" t="s">
        <v>20</v>
      </c>
      <c r="I1937">
        <f>VLOOKUP(Table1[[#This Row],[trait_name]],Trait[],2,FALSE)</f>
        <v>51</v>
      </c>
      <c r="J1937" s="23" t="s">
        <v>107</v>
      </c>
      <c r="K1937" s="23">
        <v>1</v>
      </c>
      <c r="L1937" s="3" t="s">
        <v>376</v>
      </c>
      <c r="M1937" s="3"/>
      <c r="N1937" s="23"/>
      <c r="O1937"/>
    </row>
    <row r="1938" spans="1:15">
      <c r="A1938" s="66">
        <f>VLOOKUP(C1938,Index[],8,FALSE)</f>
        <v>43242</v>
      </c>
      <c r="B1938" s="5">
        <v>43294</v>
      </c>
      <c r="C1938" t="s">
        <v>467</v>
      </c>
      <c r="D1938" s="3">
        <f>VLOOKUP(C1938,Index[],2,FALSE)</f>
        <v>19</v>
      </c>
      <c r="E1938" s="3">
        <f>VLOOKUP(C1938,Index[],3,FALSE)</f>
        <v>0</v>
      </c>
      <c r="F1938" s="3">
        <f>VLOOKUP(C1938,Index[],4,FALSE)</f>
        <v>0</v>
      </c>
      <c r="G1938" s="3">
        <f>VLOOKUP(C1938,Index[],5,FALSE)</f>
        <v>0</v>
      </c>
      <c r="I1938">
        <f>VLOOKUP(Table1[[#This Row],[trait_name]],Trait[],2,FALSE)</f>
        <v>52</v>
      </c>
      <c r="J1938" s="23" t="s">
        <v>109</v>
      </c>
      <c r="K1938" s="23">
        <v>1</v>
      </c>
      <c r="L1938" s="3" t="s">
        <v>110</v>
      </c>
      <c r="N1938" s="23"/>
      <c r="O1938"/>
    </row>
    <row r="1939" spans="1:15">
      <c r="A1939" s="66">
        <f>VLOOKUP(C1939,Index[],8,FALSE)</f>
        <v>43242</v>
      </c>
      <c r="B1939" s="5">
        <v>43294</v>
      </c>
      <c r="C1939" t="s">
        <v>467</v>
      </c>
      <c r="D1939" s="3">
        <f>VLOOKUP(C1939,Index[],2,FALSE)</f>
        <v>19</v>
      </c>
      <c r="E1939" s="3">
        <f>VLOOKUP(C1939,Index[],3,FALSE)</f>
        <v>0</v>
      </c>
      <c r="F1939" s="3">
        <f>VLOOKUP(C1939,Index[],4,FALSE)</f>
        <v>0</v>
      </c>
      <c r="G1939" s="3">
        <f>VLOOKUP(C1939,Index[],5,FALSE)</f>
        <v>0</v>
      </c>
      <c r="I1939">
        <f>VLOOKUP(Table1[[#This Row],[trait_name]],Trait[],2,FALSE)</f>
        <v>52</v>
      </c>
      <c r="J1939" s="23" t="s">
        <v>109</v>
      </c>
      <c r="K1939" s="23">
        <v>2</v>
      </c>
      <c r="L1939" s="3"/>
      <c r="M1939" s="3"/>
      <c r="N1939" s="23"/>
      <c r="O1939"/>
    </row>
    <row r="1940" spans="1:15">
      <c r="A1940" s="66">
        <f>VLOOKUP(C1940,Index[],8,FALSE)</f>
        <v>43242</v>
      </c>
      <c r="B1940" s="5">
        <v>43242</v>
      </c>
      <c r="C1940" t="s">
        <v>467</v>
      </c>
      <c r="D1940" s="3">
        <f>VLOOKUP(C1940,Index[],2,FALSE)</f>
        <v>19</v>
      </c>
      <c r="E1940" s="3">
        <f>VLOOKUP(C1940,Index[],3,FALSE)</f>
        <v>0</v>
      </c>
      <c r="F1940" s="3">
        <f>VLOOKUP(C1940,Index[],4,FALSE)</f>
        <v>0</v>
      </c>
      <c r="G1940" s="3">
        <f>VLOOKUP(C1940,Index[],5,FALSE)</f>
        <v>0</v>
      </c>
      <c r="H1940" t="s">
        <v>25</v>
      </c>
      <c r="I1940">
        <f>VLOOKUP(Table1[[#This Row],[trait_name]],Trait[],2,FALSE)</f>
        <v>53</v>
      </c>
      <c r="J1940" s="23" t="s">
        <v>112</v>
      </c>
      <c r="K1940" s="23">
        <v>1</v>
      </c>
      <c r="L1940" s="3" t="s">
        <v>231</v>
      </c>
      <c r="N1940" s="23"/>
      <c r="O1940"/>
    </row>
    <row r="1941" spans="1:15">
      <c r="A1941" s="66">
        <f>VLOOKUP(C1941,Index[],8,FALSE)</f>
        <v>43242</v>
      </c>
      <c r="B1941" s="5">
        <v>43242</v>
      </c>
      <c r="C1941" t="s">
        <v>467</v>
      </c>
      <c r="D1941" s="3">
        <f>VLOOKUP(C1941,Index[],2,FALSE)</f>
        <v>19</v>
      </c>
      <c r="E1941" s="3">
        <f>VLOOKUP(C1941,Index[],3,FALSE)</f>
        <v>0</v>
      </c>
      <c r="F1941" s="3">
        <f>VLOOKUP(C1941,Index[],4,FALSE)</f>
        <v>0</v>
      </c>
      <c r="G1941" s="3">
        <f>VLOOKUP(C1941,Index[],5,FALSE)</f>
        <v>0</v>
      </c>
      <c r="H1941" t="s">
        <v>25</v>
      </c>
      <c r="I1941">
        <f>VLOOKUP(Table1[[#This Row],[trait_name]],Trait[],2,FALSE)</f>
        <v>53</v>
      </c>
      <c r="J1941" s="23" t="s">
        <v>112</v>
      </c>
      <c r="K1941" s="23">
        <v>2</v>
      </c>
      <c r="L1941" s="3" t="s">
        <v>275</v>
      </c>
      <c r="N1941" s="23"/>
      <c r="O1941"/>
    </row>
    <row r="1942" spans="1:15">
      <c r="A1942" s="66">
        <f>VLOOKUP(C1942,Index[],8,FALSE)</f>
        <v>43242</v>
      </c>
      <c r="B1942" s="5">
        <v>43242</v>
      </c>
      <c r="C1942" t="s">
        <v>467</v>
      </c>
      <c r="D1942" s="3">
        <f>VLOOKUP(C1942,Index[],2,FALSE)</f>
        <v>19</v>
      </c>
      <c r="E1942" s="3">
        <f>VLOOKUP(C1942,Index[],3,FALSE)</f>
        <v>0</v>
      </c>
      <c r="F1942" s="3">
        <f>VLOOKUP(C1942,Index[],4,FALSE)</f>
        <v>0</v>
      </c>
      <c r="G1942" s="3">
        <f>VLOOKUP(C1942,Index[],5,FALSE)</f>
        <v>0</v>
      </c>
      <c r="H1942" t="s">
        <v>25</v>
      </c>
      <c r="I1942">
        <f>VLOOKUP(Table1[[#This Row],[trait_name]],Trait[],2,FALSE)</f>
        <v>53</v>
      </c>
      <c r="J1942" s="23" t="s">
        <v>112</v>
      </c>
      <c r="K1942" s="23">
        <v>3</v>
      </c>
      <c r="L1942" s="3" t="s">
        <v>185</v>
      </c>
      <c r="N1942" s="23"/>
      <c r="O1942"/>
    </row>
    <row r="1943" spans="1:15">
      <c r="A1943" s="66">
        <f>VLOOKUP(C1943,Index[],8,FALSE)</f>
        <v>43242</v>
      </c>
      <c r="B1943" s="5">
        <v>43294</v>
      </c>
      <c r="C1943" t="s">
        <v>467</v>
      </c>
      <c r="D1943" s="3">
        <f>VLOOKUP(C1943,Index[],2,FALSE)</f>
        <v>19</v>
      </c>
      <c r="E1943" s="3">
        <f>VLOOKUP(C1943,Index[],3,FALSE)</f>
        <v>0</v>
      </c>
      <c r="F1943" s="3">
        <f>VLOOKUP(C1943,Index[],4,FALSE)</f>
        <v>0</v>
      </c>
      <c r="G1943" s="3">
        <f>VLOOKUP(C1943,Index[],5,FALSE)</f>
        <v>0</v>
      </c>
      <c r="I1943">
        <f>VLOOKUP(Table1[[#This Row],[trait_name]],Trait[],2,FALSE)</f>
        <v>53</v>
      </c>
      <c r="J1943" s="23" t="s">
        <v>112</v>
      </c>
      <c r="K1943" s="23">
        <v>4</v>
      </c>
      <c r="L1943" s="3"/>
      <c r="M1943" s="3"/>
      <c r="N1943" s="23"/>
      <c r="O1943"/>
    </row>
    <row r="1944" spans="1:15">
      <c r="A1944" s="66">
        <f>VLOOKUP(C1944,Index[],8,FALSE)</f>
        <v>43242</v>
      </c>
      <c r="B1944" s="5">
        <v>43242</v>
      </c>
      <c r="C1944" t="s">
        <v>467</v>
      </c>
      <c r="D1944" s="3">
        <f>VLOOKUP(C1944,Index[],2,FALSE)</f>
        <v>19</v>
      </c>
      <c r="E1944" s="3">
        <f>VLOOKUP(C1944,Index[],3,FALSE)</f>
        <v>0</v>
      </c>
      <c r="F1944" s="3">
        <f>VLOOKUP(C1944,Index[],4,FALSE)</f>
        <v>0</v>
      </c>
      <c r="G1944" s="3">
        <f>VLOOKUP(C1944,Index[],5,FALSE)</f>
        <v>0</v>
      </c>
      <c r="H1944" t="s">
        <v>292</v>
      </c>
      <c r="I1944">
        <f>VLOOKUP(Table1[[#This Row],[trait_name]],Trait[],2,FALSE)</f>
        <v>54</v>
      </c>
      <c r="J1944" s="23" t="s">
        <v>116</v>
      </c>
      <c r="K1944" s="23">
        <v>2</v>
      </c>
      <c r="L1944" s="3" t="s">
        <v>258</v>
      </c>
      <c r="N1944" s="23"/>
      <c r="O1944"/>
    </row>
    <row r="1945" spans="1:15">
      <c r="A1945" s="66">
        <f>VLOOKUP(C1945,Index[],8,FALSE)</f>
        <v>43242</v>
      </c>
      <c r="B1945" s="5">
        <v>43242</v>
      </c>
      <c r="C1945" t="s">
        <v>467</v>
      </c>
      <c r="D1945" s="3">
        <f>VLOOKUP(C1945,Index[],2,FALSE)</f>
        <v>19</v>
      </c>
      <c r="E1945" s="3">
        <f>VLOOKUP(C1945,Index[],3,FALSE)</f>
        <v>0</v>
      </c>
      <c r="F1945" s="3">
        <f>VLOOKUP(C1945,Index[],4,FALSE)</f>
        <v>0</v>
      </c>
      <c r="G1945" s="3">
        <f>VLOOKUP(C1945,Index[],5,FALSE)</f>
        <v>0</v>
      </c>
      <c r="H1945" t="s">
        <v>25</v>
      </c>
      <c r="I1945">
        <f>VLOOKUP(Table1[[#This Row],[trait_name]],Trait[],2,FALSE)</f>
        <v>54</v>
      </c>
      <c r="J1945" s="23" t="s">
        <v>116</v>
      </c>
      <c r="K1945" s="23">
        <v>1</v>
      </c>
      <c r="L1945" s="3" t="s">
        <v>117</v>
      </c>
      <c r="N1945" s="23"/>
      <c r="O1945"/>
    </row>
    <row r="1946" spans="1:15">
      <c r="A1946" s="66">
        <f>VLOOKUP(C1946,Index[],8,FALSE)</f>
        <v>43242</v>
      </c>
      <c r="B1946" s="5">
        <v>43294</v>
      </c>
      <c r="C1946" t="s">
        <v>467</v>
      </c>
      <c r="D1946" s="3">
        <f>VLOOKUP(C1946,Index[],2,FALSE)</f>
        <v>19</v>
      </c>
      <c r="E1946" s="3">
        <f>VLOOKUP(C1946,Index[],3,FALSE)</f>
        <v>0</v>
      </c>
      <c r="F1946" s="3">
        <f>VLOOKUP(C1946,Index[],4,FALSE)</f>
        <v>0</v>
      </c>
      <c r="G1946" s="3">
        <f>VLOOKUP(C1946,Index[],5,FALSE)</f>
        <v>0</v>
      </c>
      <c r="I1946">
        <f>VLOOKUP(Table1[[#This Row],[trait_name]],Trait[],2,FALSE)</f>
        <v>54</v>
      </c>
      <c r="J1946" s="23" t="s">
        <v>116</v>
      </c>
      <c r="K1946" s="23">
        <v>3</v>
      </c>
      <c r="L1946" s="3"/>
      <c r="M1946" s="3"/>
      <c r="N1946" s="23"/>
      <c r="O1946"/>
    </row>
    <row r="1947" spans="1:15">
      <c r="A1947" s="66">
        <f>VLOOKUP(C1947,Index[],8,FALSE)</f>
        <v>43242</v>
      </c>
      <c r="B1947" s="5">
        <v>43294</v>
      </c>
      <c r="C1947" s="4" t="s">
        <v>467</v>
      </c>
      <c r="D1947" s="3">
        <f>VLOOKUP(C1947,Index[],2,FALSE)</f>
        <v>19</v>
      </c>
      <c r="E1947" s="3">
        <f>VLOOKUP(C1947,Index[],3,FALSE)</f>
        <v>0</v>
      </c>
      <c r="F1947" s="3">
        <f>VLOOKUP(C1947,Index[],4,FALSE)</f>
        <v>0</v>
      </c>
      <c r="G1947" s="3">
        <f>VLOOKUP(C1947,Index[],5,FALSE)</f>
        <v>0</v>
      </c>
      <c r="H1947" t="s">
        <v>149</v>
      </c>
      <c r="I1947">
        <f>VLOOKUP(Table1[[#This Row],[trait_name]],Trait[],2,FALSE)</f>
        <v>55</v>
      </c>
      <c r="J1947" s="23" t="s">
        <v>119</v>
      </c>
      <c r="K1947" s="23">
        <v>1</v>
      </c>
      <c r="L1947" s="3" t="s">
        <v>349</v>
      </c>
      <c r="N1947" s="23"/>
      <c r="O1947"/>
    </row>
    <row r="1948" spans="1:15">
      <c r="A1948" s="66">
        <f>VLOOKUP(C1948,Index[],8,FALSE)</f>
        <v>43242</v>
      </c>
      <c r="B1948" s="5">
        <v>43294</v>
      </c>
      <c r="C1948" t="s">
        <v>467</v>
      </c>
      <c r="D1948" s="3">
        <f>VLOOKUP(C1948,Index[],2,FALSE)</f>
        <v>19</v>
      </c>
      <c r="E1948" s="3">
        <f>VLOOKUP(C1948,Index[],3,FALSE)</f>
        <v>0</v>
      </c>
      <c r="F1948" s="3">
        <f>VLOOKUP(C1948,Index[],4,FALSE)</f>
        <v>0</v>
      </c>
      <c r="G1948" s="3">
        <f>VLOOKUP(C1948,Index[],5,FALSE)</f>
        <v>0</v>
      </c>
      <c r="H1948" t="s">
        <v>149</v>
      </c>
      <c r="I1948">
        <f>VLOOKUP(Table1[[#This Row],[trait_name]],Trait[],2,FALSE)</f>
        <v>55</v>
      </c>
      <c r="J1948" s="23" t="s">
        <v>119</v>
      </c>
      <c r="K1948" s="23">
        <v>2</v>
      </c>
      <c r="L1948" s="3" t="s">
        <v>188</v>
      </c>
      <c r="M1948" s="3"/>
      <c r="N1948" s="23"/>
      <c r="O1948"/>
    </row>
    <row r="1949" spans="1:15">
      <c r="A1949" s="66">
        <f>VLOOKUP(C1949,Index[],8,FALSE)</f>
        <v>43242</v>
      </c>
      <c r="B1949" s="5">
        <v>43242</v>
      </c>
      <c r="C1949" t="s">
        <v>467</v>
      </c>
      <c r="D1949" s="3">
        <f>VLOOKUP(C1949,Index[],2,FALSE)</f>
        <v>19</v>
      </c>
      <c r="E1949" s="3">
        <f>VLOOKUP(C1949,Index[],3,FALSE)</f>
        <v>0</v>
      </c>
      <c r="F1949" s="3">
        <f>VLOOKUP(C1949,Index[],4,FALSE)</f>
        <v>0</v>
      </c>
      <c r="G1949" s="3">
        <f>VLOOKUP(C1949,Index[],5,FALSE)</f>
        <v>0</v>
      </c>
      <c r="H1949" t="s">
        <v>25</v>
      </c>
      <c r="I1949">
        <f>VLOOKUP(Table1[[#This Row],[trait_name]],Trait[],2,FALSE)</f>
        <v>56</v>
      </c>
      <c r="J1949" s="23" t="s">
        <v>121</v>
      </c>
      <c r="K1949" s="23">
        <v>1</v>
      </c>
      <c r="L1949" s="3" t="s">
        <v>472</v>
      </c>
      <c r="N1949" s="23"/>
      <c r="O1949"/>
    </row>
    <row r="1950" spans="1:15">
      <c r="A1950" s="66">
        <f>VLOOKUP(C1950,Index[],8,FALSE)</f>
        <v>43242</v>
      </c>
      <c r="B1950" s="5">
        <v>43294</v>
      </c>
      <c r="C1950" t="s">
        <v>467</v>
      </c>
      <c r="D1950" s="3">
        <f>VLOOKUP(C1950,Index[],2,FALSE)</f>
        <v>19</v>
      </c>
      <c r="E1950" s="3">
        <f>VLOOKUP(C1950,Index[],3,FALSE)</f>
        <v>0</v>
      </c>
      <c r="F1950" s="3">
        <f>VLOOKUP(C1950,Index[],4,FALSE)</f>
        <v>0</v>
      </c>
      <c r="G1950" s="3">
        <f>VLOOKUP(C1950,Index[],5,FALSE)</f>
        <v>0</v>
      </c>
      <c r="I1950">
        <f>VLOOKUP(Table1[[#This Row],[trait_name]],Trait[],2,FALSE)</f>
        <v>56</v>
      </c>
      <c r="J1950" s="23" t="s">
        <v>121</v>
      </c>
      <c r="K1950" s="23">
        <v>2</v>
      </c>
      <c r="L1950" s="3"/>
      <c r="M1950" s="3"/>
      <c r="N1950" s="23"/>
      <c r="O1950"/>
    </row>
    <row r="1951" spans="1:15">
      <c r="A1951" s="66">
        <f>VLOOKUP(C1951,Index[],8,FALSE)</f>
        <v>43242</v>
      </c>
      <c r="B1951" s="5">
        <v>43294</v>
      </c>
      <c r="C1951" t="s">
        <v>467</v>
      </c>
      <c r="D1951" s="3">
        <f>VLOOKUP(C1951,Index[],2,FALSE)</f>
        <v>19</v>
      </c>
      <c r="E1951" s="3">
        <f>VLOOKUP(C1951,Index[],3,FALSE)</f>
        <v>0</v>
      </c>
      <c r="F1951" s="3">
        <f>VLOOKUP(C1951,Index[],4,FALSE)</f>
        <v>0</v>
      </c>
      <c r="G1951" s="3">
        <f>VLOOKUP(C1951,Index[],5,FALSE)</f>
        <v>0</v>
      </c>
      <c r="I1951">
        <f>VLOOKUP(Table1[[#This Row],[trait_name]],Trait[],2,FALSE)</f>
        <v>57</v>
      </c>
      <c r="J1951" s="23" t="s">
        <v>233</v>
      </c>
      <c r="K1951" s="23">
        <v>1</v>
      </c>
      <c r="L1951" s="3"/>
      <c r="M1951" s="3"/>
      <c r="N1951" s="23"/>
      <c r="O1951"/>
    </row>
    <row r="1952" spans="1:15">
      <c r="A1952" s="66">
        <f>VLOOKUP(C1952,Index[],8,FALSE)</f>
        <v>43242</v>
      </c>
      <c r="B1952" s="5">
        <v>43294</v>
      </c>
      <c r="C1952" t="s">
        <v>467</v>
      </c>
      <c r="D1952" s="3">
        <f>VLOOKUP(C1952,Index[],2,FALSE)</f>
        <v>19</v>
      </c>
      <c r="E1952" s="3">
        <f>VLOOKUP(C1952,Index[],3,FALSE)</f>
        <v>0</v>
      </c>
      <c r="F1952" s="3">
        <f>VLOOKUP(C1952,Index[],4,FALSE)</f>
        <v>0</v>
      </c>
      <c r="G1952" s="3">
        <f>VLOOKUP(C1952,Index[],5,FALSE)</f>
        <v>0</v>
      </c>
      <c r="I1952">
        <f>VLOOKUP(Table1[[#This Row],[trait_name]],Trait[],2,FALSE)</f>
        <v>58</v>
      </c>
      <c r="J1952" s="23" t="s">
        <v>123</v>
      </c>
      <c r="K1952" s="23">
        <v>1</v>
      </c>
      <c r="L1952" s="3"/>
      <c r="M1952" s="3"/>
      <c r="N1952" s="23"/>
      <c r="O1952"/>
    </row>
    <row r="1953" spans="1:15">
      <c r="A1953" s="66">
        <f>VLOOKUP(C1953,Index[],8,FALSE)</f>
        <v>43242</v>
      </c>
      <c r="B1953" s="5">
        <v>43294</v>
      </c>
      <c r="C1953" t="s">
        <v>467</v>
      </c>
      <c r="D1953" s="3">
        <f>VLOOKUP(C1953,Index[],2,FALSE)</f>
        <v>19</v>
      </c>
      <c r="E1953" s="3">
        <f>VLOOKUP(C1953,Index[],3,FALSE)</f>
        <v>0</v>
      </c>
      <c r="F1953" s="3">
        <f>VLOOKUP(C1953,Index[],4,FALSE)</f>
        <v>0</v>
      </c>
      <c r="G1953" s="3">
        <f>VLOOKUP(C1953,Index[],5,FALSE)</f>
        <v>0</v>
      </c>
      <c r="H1953" t="s">
        <v>325</v>
      </c>
      <c r="I1953">
        <f>VLOOKUP(Table1[[#This Row],[trait_name]],Trait[],2,FALSE)</f>
        <v>59</v>
      </c>
      <c r="J1953" s="23" t="s">
        <v>125</v>
      </c>
      <c r="K1953" s="23">
        <v>1</v>
      </c>
      <c r="L1953" s="3" t="s">
        <v>126</v>
      </c>
      <c r="M1953" s="3"/>
      <c r="N1953" s="23"/>
      <c r="O1953"/>
    </row>
    <row r="1954" spans="1:15">
      <c r="A1954" s="66">
        <f>VLOOKUP(C1954,Index[],8,FALSE)</f>
        <v>43242</v>
      </c>
      <c r="B1954" s="5">
        <v>43294</v>
      </c>
      <c r="C1954" t="s">
        <v>467</v>
      </c>
      <c r="D1954" s="3">
        <f>VLOOKUP(C1954,Index[],2,FALSE)</f>
        <v>19</v>
      </c>
      <c r="E1954" s="3">
        <f>VLOOKUP(C1954,Index[],3,FALSE)</f>
        <v>0</v>
      </c>
      <c r="F1954" s="3">
        <f>VLOOKUP(C1954,Index[],4,FALSE)</f>
        <v>0</v>
      </c>
      <c r="G1954" s="3">
        <f>VLOOKUP(C1954,Index[],5,FALSE)</f>
        <v>0</v>
      </c>
      <c r="H1954" t="s">
        <v>325</v>
      </c>
      <c r="I1954">
        <f>VLOOKUP(Table1[[#This Row],[trait_name]],Trait[],2,FALSE)</f>
        <v>60</v>
      </c>
      <c r="J1954" s="23" t="s">
        <v>127</v>
      </c>
      <c r="K1954" s="23">
        <v>1</v>
      </c>
      <c r="L1954" s="3" t="s">
        <v>128</v>
      </c>
      <c r="M1954" s="3"/>
      <c r="N1954" s="24"/>
      <c r="O1954"/>
    </row>
    <row r="1955" spans="1:15">
      <c r="A1955" s="66">
        <f>VLOOKUP(C1955,Index[],8,FALSE)</f>
        <v>43242</v>
      </c>
      <c r="B1955" s="5">
        <v>43242</v>
      </c>
      <c r="C1955" t="s">
        <v>467</v>
      </c>
      <c r="D1955" s="3">
        <f>VLOOKUP(C1955,Index[],2,FALSE)</f>
        <v>19</v>
      </c>
      <c r="E1955" s="3">
        <f>VLOOKUP(C1955,Index[],3,FALSE)</f>
        <v>0</v>
      </c>
      <c r="F1955" s="3">
        <f>VLOOKUP(C1955,Index[],4,FALSE)</f>
        <v>0</v>
      </c>
      <c r="G1955" s="3">
        <f>VLOOKUP(C1955,Index[],5,FALSE)</f>
        <v>0</v>
      </c>
      <c r="H1955" t="s">
        <v>25</v>
      </c>
      <c r="I1955">
        <f>VLOOKUP(Table1[[#This Row],[trait_name]],Trait[],2,FALSE)</f>
        <v>61</v>
      </c>
      <c r="J1955" s="23" t="s">
        <v>130</v>
      </c>
      <c r="K1955" s="23">
        <v>1</v>
      </c>
      <c r="L1955" s="3" t="s">
        <v>131</v>
      </c>
      <c r="N1955" s="23"/>
      <c r="O1955"/>
    </row>
    <row r="1956" spans="1:15">
      <c r="A1956" s="66">
        <f>VLOOKUP(C1956,Index[],8,FALSE)</f>
        <v>43242</v>
      </c>
      <c r="B1956" s="5">
        <v>43294</v>
      </c>
      <c r="C1956" t="s">
        <v>467</v>
      </c>
      <c r="D1956" s="3">
        <f>VLOOKUP(C1956,Index[],2,FALSE)</f>
        <v>19</v>
      </c>
      <c r="E1956" s="3">
        <f>VLOOKUP(C1956,Index[],3,FALSE)</f>
        <v>0</v>
      </c>
      <c r="F1956" s="3">
        <f>VLOOKUP(C1956,Index[],4,FALSE)</f>
        <v>0</v>
      </c>
      <c r="G1956" s="3">
        <f>VLOOKUP(C1956,Index[],5,FALSE)</f>
        <v>0</v>
      </c>
      <c r="I1956">
        <f>VLOOKUP(Table1[[#This Row],[trait_name]],Trait[],2,FALSE)</f>
        <v>61</v>
      </c>
      <c r="J1956" s="23" t="s">
        <v>130</v>
      </c>
      <c r="K1956" s="23">
        <v>2</v>
      </c>
      <c r="L1956" s="3"/>
      <c r="M1956" s="3"/>
      <c r="N1956" s="23"/>
      <c r="O1956"/>
    </row>
    <row r="1957" spans="1:15">
      <c r="A1957" s="66">
        <f>VLOOKUP(C1957,Index[],8,FALSE)</f>
        <v>43242</v>
      </c>
      <c r="B1957" s="5">
        <v>43242</v>
      </c>
      <c r="C1957" t="s">
        <v>467</v>
      </c>
      <c r="D1957" s="3">
        <f>VLOOKUP(C1957,Index[],2,FALSE)</f>
        <v>19</v>
      </c>
      <c r="E1957" s="3">
        <f>VLOOKUP(C1957,Index[],3,FALSE)</f>
        <v>0</v>
      </c>
      <c r="F1957" s="3">
        <f>VLOOKUP(C1957,Index[],4,FALSE)</f>
        <v>0</v>
      </c>
      <c r="G1957" s="3">
        <f>VLOOKUP(C1957,Index[],5,FALSE)</f>
        <v>0</v>
      </c>
      <c r="H1957" t="s">
        <v>25</v>
      </c>
      <c r="I1957">
        <f>VLOOKUP(Table1[[#This Row],[trait_name]],Trait[],2,FALSE)</f>
        <v>62</v>
      </c>
      <c r="J1957" s="23" t="s">
        <v>235</v>
      </c>
      <c r="K1957" s="23">
        <v>1</v>
      </c>
      <c r="L1957" s="3" t="s">
        <v>473</v>
      </c>
      <c r="N1957" s="23"/>
      <c r="O1957"/>
    </row>
    <row r="1958" spans="1:15">
      <c r="A1958" s="66">
        <f>VLOOKUP(C1958,Index[],8,FALSE)</f>
        <v>43242</v>
      </c>
      <c r="B1958" s="5">
        <v>43294</v>
      </c>
      <c r="C1958" t="s">
        <v>467</v>
      </c>
      <c r="D1958" s="3">
        <f>VLOOKUP(C1958,Index[],2,FALSE)</f>
        <v>19</v>
      </c>
      <c r="E1958" s="3">
        <f>VLOOKUP(C1958,Index[],3,FALSE)</f>
        <v>0</v>
      </c>
      <c r="F1958" s="3">
        <f>VLOOKUP(C1958,Index[],4,FALSE)</f>
        <v>0</v>
      </c>
      <c r="G1958" s="3">
        <f>VLOOKUP(C1958,Index[],5,FALSE)</f>
        <v>0</v>
      </c>
      <c r="I1958">
        <f>VLOOKUP(Table1[[#This Row],[trait_name]],Trait[],2,FALSE)</f>
        <v>62</v>
      </c>
      <c r="J1958" s="23" t="s">
        <v>235</v>
      </c>
      <c r="K1958" s="23">
        <v>2</v>
      </c>
      <c r="L1958" s="3"/>
      <c r="M1958" s="3"/>
      <c r="N1958" s="23"/>
      <c r="O1958"/>
    </row>
    <row r="1959" spans="1:15">
      <c r="A1959" s="66">
        <f>VLOOKUP(C1959,Index[],8,FALSE)</f>
        <v>43242</v>
      </c>
      <c r="B1959" s="5">
        <v>43294</v>
      </c>
      <c r="C1959" t="s">
        <v>467</v>
      </c>
      <c r="D1959" s="3">
        <f>VLOOKUP(C1959,Index[],2,FALSE)</f>
        <v>19</v>
      </c>
      <c r="E1959" s="3">
        <f>VLOOKUP(C1959,Index[],3,FALSE)</f>
        <v>0</v>
      </c>
      <c r="F1959" s="3">
        <f>VLOOKUP(C1959,Index[],4,FALSE)</f>
        <v>0</v>
      </c>
      <c r="G1959" s="3">
        <f>VLOOKUP(C1959,Index[],5,FALSE)</f>
        <v>0</v>
      </c>
      <c r="H1959" t="s">
        <v>20</v>
      </c>
      <c r="I1959">
        <f>VLOOKUP(Table1[[#This Row],[trait_name]],Trait[],2,FALSE)</f>
        <v>63</v>
      </c>
      <c r="J1959" s="23" t="s">
        <v>237</v>
      </c>
      <c r="K1959" s="23">
        <v>1</v>
      </c>
      <c r="L1959" s="3" t="s">
        <v>23</v>
      </c>
      <c r="M1959" s="3"/>
      <c r="N1959" s="23"/>
      <c r="O1959"/>
    </row>
    <row r="1960" spans="1:15">
      <c r="A1960" s="66">
        <f>VLOOKUP(C1960,Index[],8,FALSE)</f>
        <v>43242</v>
      </c>
      <c r="B1960" s="5">
        <v>43294</v>
      </c>
      <c r="C1960" t="s">
        <v>467</v>
      </c>
      <c r="D1960" s="3">
        <f>VLOOKUP(C1960,Index[],2,FALSE)</f>
        <v>19</v>
      </c>
      <c r="E1960" s="3">
        <f>VLOOKUP(C1960,Index[],3,FALSE)</f>
        <v>0</v>
      </c>
      <c r="F1960" s="3">
        <f>VLOOKUP(C1960,Index[],4,FALSE)</f>
        <v>0</v>
      </c>
      <c r="G1960" s="3">
        <f>VLOOKUP(C1960,Index[],5,FALSE)</f>
        <v>0</v>
      </c>
      <c r="H1960" t="s">
        <v>287</v>
      </c>
      <c r="I1960">
        <f>VLOOKUP(Table1[[#This Row],[trait_name]],Trait[],2,FALSE)</f>
        <v>64</v>
      </c>
      <c r="J1960" s="23" t="s">
        <v>132</v>
      </c>
      <c r="K1960" s="23">
        <v>1</v>
      </c>
      <c r="L1960" s="3" t="s">
        <v>126</v>
      </c>
      <c r="M1960" s="3"/>
      <c r="N1960" s="23"/>
      <c r="O1960"/>
    </row>
    <row r="1961" spans="1:15">
      <c r="A1961" s="66">
        <f>VLOOKUP(C1961,Index[],8,FALSE)</f>
        <v>43242</v>
      </c>
      <c r="B1961" s="5">
        <v>43294</v>
      </c>
      <c r="C1961" t="s">
        <v>467</v>
      </c>
      <c r="D1961" s="3">
        <f>VLOOKUP(C1961,Index[],2,FALSE)</f>
        <v>19</v>
      </c>
      <c r="E1961" s="3">
        <f>VLOOKUP(C1961,Index[],3,FALSE)</f>
        <v>0</v>
      </c>
      <c r="F1961" s="3">
        <f>VLOOKUP(C1961,Index[],4,FALSE)</f>
        <v>0</v>
      </c>
      <c r="G1961" s="3">
        <f>VLOOKUP(C1961,Index[],5,FALSE)</f>
        <v>0</v>
      </c>
      <c r="H1961" t="s">
        <v>287</v>
      </c>
      <c r="I1961">
        <f>VLOOKUP(Table1[[#This Row],[trait_name]],Trait[],2,FALSE)</f>
        <v>65</v>
      </c>
      <c r="J1961" s="23" t="s">
        <v>133</v>
      </c>
      <c r="K1961" s="23">
        <v>1</v>
      </c>
      <c r="L1961" s="3" t="s">
        <v>474</v>
      </c>
      <c r="N1961" s="23"/>
      <c r="O1961"/>
    </row>
    <row r="1962" spans="1:15">
      <c r="A1962" s="66">
        <f>VLOOKUP(C1962,Index[],8,FALSE)</f>
        <v>43242</v>
      </c>
      <c r="B1962" s="5">
        <v>43294</v>
      </c>
      <c r="C1962" t="s">
        <v>467</v>
      </c>
      <c r="D1962" s="3">
        <f>VLOOKUP(C1962,Index[],2,FALSE)</f>
        <v>19</v>
      </c>
      <c r="E1962" s="3">
        <f>VLOOKUP(C1962,Index[],3,FALSE)</f>
        <v>0</v>
      </c>
      <c r="F1962" s="3">
        <f>VLOOKUP(C1962,Index[],4,FALSE)</f>
        <v>0</v>
      </c>
      <c r="G1962" s="3">
        <f>VLOOKUP(C1962,Index[],5,FALSE)</f>
        <v>0</v>
      </c>
      <c r="H1962" t="s">
        <v>287</v>
      </c>
      <c r="I1962">
        <f>VLOOKUP(Table1[[#This Row],[trait_name]],Trait[],2,FALSE)</f>
        <v>65</v>
      </c>
      <c r="J1962" s="23" t="s">
        <v>133</v>
      </c>
      <c r="K1962" s="23">
        <v>3</v>
      </c>
      <c r="L1962" s="3" t="s">
        <v>475</v>
      </c>
      <c r="M1962" s="3"/>
      <c r="N1962" s="23"/>
      <c r="O1962"/>
    </row>
    <row r="1963" spans="1:15">
      <c r="A1963" s="66">
        <f>VLOOKUP(C1963,Index[],8,FALSE)</f>
        <v>43242</v>
      </c>
      <c r="B1963" s="5">
        <v>43294</v>
      </c>
      <c r="C1963" t="s">
        <v>467</v>
      </c>
      <c r="D1963" s="3">
        <f>VLOOKUP(C1963,Index[],2,FALSE)</f>
        <v>19</v>
      </c>
      <c r="E1963" s="3">
        <f>VLOOKUP(C1963,Index[],3,FALSE)</f>
        <v>0</v>
      </c>
      <c r="F1963" s="3">
        <f>VLOOKUP(C1963,Index[],4,FALSE)</f>
        <v>0</v>
      </c>
      <c r="G1963" s="3">
        <f>VLOOKUP(C1963,Index[],5,FALSE)</f>
        <v>0</v>
      </c>
      <c r="H1963" t="s">
        <v>287</v>
      </c>
      <c r="I1963">
        <f>VLOOKUP(Table1[[#This Row],[trait_name]],Trait[],2,FALSE)</f>
        <v>65</v>
      </c>
      <c r="J1963" s="23" t="s">
        <v>133</v>
      </c>
      <c r="K1963" s="23">
        <v>2</v>
      </c>
      <c r="L1963" s="3" t="s">
        <v>135</v>
      </c>
      <c r="M1963" s="3"/>
      <c r="N1963" s="23"/>
      <c r="O1963"/>
    </row>
    <row r="1964" spans="1:15">
      <c r="A1964" s="66">
        <f>VLOOKUP(C1964,Index[],8,FALSE)</f>
        <v>43242</v>
      </c>
      <c r="B1964" s="5">
        <v>43242</v>
      </c>
      <c r="C1964" t="s">
        <v>467</v>
      </c>
      <c r="D1964" s="3">
        <f>VLOOKUP(C1964,Index[],2,FALSE)</f>
        <v>19</v>
      </c>
      <c r="E1964" s="3">
        <f>VLOOKUP(C1964,Index[],3,FALSE)</f>
        <v>0</v>
      </c>
      <c r="F1964" s="3">
        <f>VLOOKUP(C1964,Index[],4,FALSE)</f>
        <v>0</v>
      </c>
      <c r="G1964" s="3">
        <f>VLOOKUP(C1964,Index[],5,FALSE)</f>
        <v>0</v>
      </c>
      <c r="H1964" t="s">
        <v>25</v>
      </c>
      <c r="I1964">
        <f>VLOOKUP(Table1[[#This Row],[trait_name]],Trait[],2,FALSE)</f>
        <v>66</v>
      </c>
      <c r="J1964" s="23" t="s">
        <v>194</v>
      </c>
      <c r="K1964" s="23">
        <v>1</v>
      </c>
      <c r="L1964" s="3" t="s">
        <v>424</v>
      </c>
      <c r="N1964" s="23"/>
      <c r="O1964"/>
    </row>
    <row r="1965" spans="1:15">
      <c r="A1965" s="66">
        <f>VLOOKUP(C1965,Index[],8,FALSE)</f>
        <v>43242</v>
      </c>
      <c r="B1965" s="5">
        <v>43242</v>
      </c>
      <c r="C1965" t="s">
        <v>467</v>
      </c>
      <c r="D1965" s="3">
        <f>VLOOKUP(C1965,Index[],2,FALSE)</f>
        <v>19</v>
      </c>
      <c r="E1965" s="3">
        <f>VLOOKUP(C1965,Index[],3,FALSE)</f>
        <v>0</v>
      </c>
      <c r="F1965" s="3">
        <f>VLOOKUP(C1965,Index[],4,FALSE)</f>
        <v>0</v>
      </c>
      <c r="G1965" s="3">
        <f>VLOOKUP(C1965,Index[],5,FALSE)</f>
        <v>0</v>
      </c>
      <c r="H1965" t="s">
        <v>25</v>
      </c>
      <c r="I1965">
        <f>VLOOKUP(Table1[[#This Row],[trait_name]],Trait[],2,FALSE)</f>
        <v>66</v>
      </c>
      <c r="J1965" s="23" t="s">
        <v>194</v>
      </c>
      <c r="K1965" s="23">
        <v>2</v>
      </c>
      <c r="L1965" s="3" t="s">
        <v>341</v>
      </c>
      <c r="N1965" s="23"/>
      <c r="O1965"/>
    </row>
    <row r="1966" spans="1:15">
      <c r="A1966" s="66">
        <f>VLOOKUP(C1966,Index[],8,FALSE)</f>
        <v>43242</v>
      </c>
      <c r="B1966" s="5">
        <v>43242</v>
      </c>
      <c r="C1966" t="s">
        <v>467</v>
      </c>
      <c r="D1966" s="3">
        <f>VLOOKUP(C1966,Index[],2,FALSE)</f>
        <v>19</v>
      </c>
      <c r="E1966" s="3">
        <f>VLOOKUP(C1966,Index[],3,FALSE)</f>
        <v>0</v>
      </c>
      <c r="F1966" s="3">
        <f>VLOOKUP(C1966,Index[],4,FALSE)</f>
        <v>0</v>
      </c>
      <c r="G1966" s="3">
        <f>VLOOKUP(C1966,Index[],5,FALSE)</f>
        <v>0</v>
      </c>
      <c r="H1966" t="s">
        <v>292</v>
      </c>
      <c r="I1966">
        <f>VLOOKUP(Table1[[#This Row],[trait_name]],Trait[],2,FALSE)</f>
        <v>66</v>
      </c>
      <c r="J1966" s="23" t="s">
        <v>194</v>
      </c>
      <c r="K1966" s="23">
        <v>3</v>
      </c>
      <c r="L1966" s="3" t="s">
        <v>279</v>
      </c>
      <c r="N1966" s="23"/>
      <c r="O1966"/>
    </row>
    <row r="1967" spans="1:15">
      <c r="A1967" s="66">
        <f>VLOOKUP(C1967,Index[],8,FALSE)</f>
        <v>43242</v>
      </c>
      <c r="B1967" s="5">
        <v>43294</v>
      </c>
      <c r="C1967" t="s">
        <v>467</v>
      </c>
      <c r="D1967" s="3">
        <f>VLOOKUP(C1967,Index[],2,FALSE)</f>
        <v>19</v>
      </c>
      <c r="E1967" s="3">
        <f>VLOOKUP(C1967,Index[],3,FALSE)</f>
        <v>0</v>
      </c>
      <c r="F1967" s="3">
        <f>VLOOKUP(C1967,Index[],4,FALSE)</f>
        <v>0</v>
      </c>
      <c r="G1967" s="3">
        <f>VLOOKUP(C1967,Index[],5,FALSE)</f>
        <v>0</v>
      </c>
      <c r="I1967">
        <f>VLOOKUP(Table1[[#This Row],[trait_name]],Trait[],2,FALSE)</f>
        <v>66</v>
      </c>
      <c r="J1967" s="23" t="s">
        <v>194</v>
      </c>
      <c r="K1967" s="23">
        <v>4</v>
      </c>
      <c r="L1967" s="3"/>
      <c r="M1967" s="3"/>
      <c r="N1967" s="23"/>
      <c r="O1967"/>
    </row>
    <row r="1968" spans="1:15">
      <c r="A1968" s="66">
        <f>VLOOKUP(C1968,Index[],8,FALSE)</f>
        <v>43242</v>
      </c>
      <c r="B1968" s="5">
        <v>43242</v>
      </c>
      <c r="C1968" t="s">
        <v>467</v>
      </c>
      <c r="D1968" s="3">
        <f>VLOOKUP(C1968,Index[],2,FALSE)</f>
        <v>19</v>
      </c>
      <c r="E1968" s="3">
        <f>VLOOKUP(C1968,Index[],3,FALSE)</f>
        <v>0</v>
      </c>
      <c r="F1968" s="3">
        <f>VLOOKUP(C1968,Index[],4,FALSE)</f>
        <v>0</v>
      </c>
      <c r="G1968" s="3">
        <f>VLOOKUP(C1968,Index[],5,FALSE)</f>
        <v>0</v>
      </c>
      <c r="H1968" t="s">
        <v>25</v>
      </c>
      <c r="I1968">
        <f>VLOOKUP(Table1[[#This Row],[trait_name]],Trait[],2,FALSE)</f>
        <v>67</v>
      </c>
      <c r="J1968" s="23" t="s">
        <v>136</v>
      </c>
      <c r="K1968" s="23">
        <v>1</v>
      </c>
      <c r="L1968" s="3" t="s">
        <v>240</v>
      </c>
      <c r="N1968" s="23"/>
      <c r="O1968"/>
    </row>
    <row r="1969" spans="1:15">
      <c r="A1969" s="66">
        <f>VLOOKUP(C1969,Index[],8,FALSE)</f>
        <v>43242</v>
      </c>
      <c r="B1969" s="5">
        <v>43294</v>
      </c>
      <c r="C1969" t="s">
        <v>467</v>
      </c>
      <c r="D1969" s="3">
        <f>VLOOKUP(C1969,Index[],2,FALSE)</f>
        <v>19</v>
      </c>
      <c r="E1969" s="3">
        <f>VLOOKUP(C1969,Index[],3,FALSE)</f>
        <v>0</v>
      </c>
      <c r="F1969" s="3">
        <f>VLOOKUP(C1969,Index[],4,FALSE)</f>
        <v>0</v>
      </c>
      <c r="G1969" s="3">
        <f>VLOOKUP(C1969,Index[],5,FALSE)</f>
        <v>0</v>
      </c>
      <c r="I1969">
        <f>VLOOKUP(Table1[[#This Row],[trait_name]],Trait[],2,FALSE)</f>
        <v>67</v>
      </c>
      <c r="J1969" s="23" t="s">
        <v>136</v>
      </c>
      <c r="K1969" s="23">
        <v>2</v>
      </c>
      <c r="L1969" s="3"/>
      <c r="M1969" s="3"/>
      <c r="N1969" s="23"/>
      <c r="O1969"/>
    </row>
    <row r="1970" spans="1:15">
      <c r="A1970" s="66">
        <f>VLOOKUP(C1970,Index[],8,FALSE)</f>
        <v>43242</v>
      </c>
      <c r="B1970" s="5">
        <v>43294</v>
      </c>
      <c r="C1970" t="s">
        <v>467</v>
      </c>
      <c r="D1970" s="3">
        <f>VLOOKUP(C1970,Index[],2,FALSE)</f>
        <v>19</v>
      </c>
      <c r="E1970" s="3">
        <f>VLOOKUP(C1970,Index[],3,FALSE)</f>
        <v>0</v>
      </c>
      <c r="F1970" s="3">
        <f>VLOOKUP(C1970,Index[],4,FALSE)</f>
        <v>0</v>
      </c>
      <c r="G1970" s="3">
        <f>VLOOKUP(C1970,Index[],5,FALSE)</f>
        <v>0</v>
      </c>
      <c r="H1970" t="s">
        <v>149</v>
      </c>
      <c r="I1970">
        <f>VLOOKUP(Table1[[#This Row],[trait_name]],Trait[],2,FALSE)</f>
        <v>68</v>
      </c>
      <c r="J1970" s="23" t="s">
        <v>199</v>
      </c>
      <c r="K1970" s="23">
        <v>1</v>
      </c>
      <c r="L1970" s="3" t="s">
        <v>200</v>
      </c>
      <c r="M1970" s="3"/>
      <c r="N1970" s="23"/>
      <c r="O1970"/>
    </row>
    <row r="1971" spans="1:15">
      <c r="A1971" s="66">
        <f>VLOOKUP(C1971,Index[],8,FALSE)</f>
        <v>43242</v>
      </c>
      <c r="B1971" s="5">
        <v>43297</v>
      </c>
      <c r="C1971" t="s">
        <v>476</v>
      </c>
      <c r="D1971" s="3">
        <f>VLOOKUP(C1971,Index[],2,FALSE)</f>
        <v>20</v>
      </c>
      <c r="E1971" s="3">
        <f>VLOOKUP(C1971,Index[],3,FALSE)</f>
        <v>0</v>
      </c>
      <c r="F1971" s="3">
        <f>VLOOKUP(C1971,Index[],4,FALSE)</f>
        <v>0</v>
      </c>
      <c r="G1971" s="3">
        <f>VLOOKUP(C1971,Index[],5,FALSE)</f>
        <v>0</v>
      </c>
      <c r="I1971">
        <f>VLOOKUP(Table1[[#This Row],[trait_name]],Trait[],2,FALSE)</f>
        <v>1</v>
      </c>
      <c r="J1971" s="23" t="s">
        <v>140</v>
      </c>
      <c r="K1971" s="23">
        <v>1</v>
      </c>
      <c r="L1971" s="3"/>
      <c r="M1971" s="3"/>
      <c r="N1971" s="23"/>
      <c r="O1971"/>
    </row>
    <row r="1972" spans="1:15">
      <c r="A1972" s="66">
        <f>VLOOKUP(C1972,Index[],8,FALSE)</f>
        <v>43242</v>
      </c>
      <c r="B1972" s="5">
        <v>43242</v>
      </c>
      <c r="C1972" t="s">
        <v>476</v>
      </c>
      <c r="D1972" s="3">
        <f>VLOOKUP(C1972,Index[],2,FALSE)</f>
        <v>20</v>
      </c>
      <c r="E1972" s="3">
        <f>VLOOKUP(C1972,Index[],3,FALSE)</f>
        <v>0</v>
      </c>
      <c r="F1972" s="3">
        <f>VLOOKUP(C1972,Index[],4,FALSE)</f>
        <v>0</v>
      </c>
      <c r="G1972" s="3">
        <f>VLOOKUP(C1972,Index[],5,FALSE)</f>
        <v>0</v>
      </c>
      <c r="H1972" t="s">
        <v>386</v>
      </c>
      <c r="I1972">
        <f>VLOOKUP(Table1[[#This Row],[trait_name]],Trait[],2,FALSE)</f>
        <v>2</v>
      </c>
      <c r="J1972" s="23" t="s">
        <v>15</v>
      </c>
      <c r="K1972" s="23">
        <v>1</v>
      </c>
      <c r="L1972" s="3" t="s">
        <v>477</v>
      </c>
      <c r="N1972" s="23"/>
      <c r="O1972"/>
    </row>
    <row r="1973" spans="1:15">
      <c r="A1973" s="66">
        <f>VLOOKUP(C1973,Index[],8,FALSE)</f>
        <v>43242</v>
      </c>
      <c r="B1973" s="5">
        <v>43297</v>
      </c>
      <c r="C1973" t="s">
        <v>476</v>
      </c>
      <c r="D1973" s="3">
        <f>VLOOKUP(C1973,Index[],2,FALSE)</f>
        <v>20</v>
      </c>
      <c r="E1973" s="3">
        <f>VLOOKUP(C1973,Index[],3,FALSE)</f>
        <v>0</v>
      </c>
      <c r="F1973" s="3">
        <f>VLOOKUP(C1973,Index[],4,FALSE)</f>
        <v>0</v>
      </c>
      <c r="G1973" s="3">
        <f>VLOOKUP(C1973,Index[],5,FALSE)</f>
        <v>0</v>
      </c>
      <c r="H1973" t="s">
        <v>386</v>
      </c>
      <c r="I1973">
        <f>VLOOKUP(Table1[[#This Row],[trait_name]],Trait[],2,FALSE)</f>
        <v>2</v>
      </c>
      <c r="J1973" s="23" t="s">
        <v>15</v>
      </c>
      <c r="K1973" s="23">
        <v>2</v>
      </c>
      <c r="L1973" s="3" t="s">
        <v>478</v>
      </c>
      <c r="M1973" s="3"/>
      <c r="N1973" s="23"/>
      <c r="O1973"/>
    </row>
    <row r="1974" spans="1:15">
      <c r="A1974" s="66">
        <f>VLOOKUP(C1974,Index[],8,FALSE)</f>
        <v>43242</v>
      </c>
      <c r="B1974" s="5">
        <v>43242</v>
      </c>
      <c r="C1974" t="s">
        <v>476</v>
      </c>
      <c r="D1974" s="3">
        <f>VLOOKUP(C1974,Index[],2,FALSE)</f>
        <v>20</v>
      </c>
      <c r="E1974" s="3">
        <f>VLOOKUP(C1974,Index[],3,FALSE)</f>
        <v>0</v>
      </c>
      <c r="F1974" s="3">
        <f>VLOOKUP(C1974,Index[],4,FALSE)</f>
        <v>0</v>
      </c>
      <c r="G1974" s="3">
        <f>VLOOKUP(C1974,Index[],5,FALSE)</f>
        <v>0</v>
      </c>
      <c r="H1974" t="s">
        <v>386</v>
      </c>
      <c r="I1974">
        <f>VLOOKUP(Table1[[#This Row],[trait_name]],Trait[],2,FALSE)</f>
        <v>3</v>
      </c>
      <c r="J1974" s="23" t="s">
        <v>18</v>
      </c>
      <c r="K1974" s="23">
        <v>1</v>
      </c>
      <c r="L1974" s="3" t="s">
        <v>19</v>
      </c>
      <c r="N1974" s="23"/>
      <c r="O1974"/>
    </row>
    <row r="1975" spans="1:15">
      <c r="A1975" s="66">
        <f>VLOOKUP(C1975,Index[],8,FALSE)</f>
        <v>43242</v>
      </c>
      <c r="B1975" s="5">
        <v>43297</v>
      </c>
      <c r="C1975" t="s">
        <v>476</v>
      </c>
      <c r="D1975" s="3">
        <f>VLOOKUP(C1975,Index[],2,FALSE)</f>
        <v>20</v>
      </c>
      <c r="E1975" s="3">
        <f>VLOOKUP(C1975,Index[],3,FALSE)</f>
        <v>0</v>
      </c>
      <c r="F1975" s="3">
        <f>VLOOKUP(C1975,Index[],4,FALSE)</f>
        <v>0</v>
      </c>
      <c r="G1975" s="3">
        <f>VLOOKUP(C1975,Index[],5,FALSE)</f>
        <v>0</v>
      </c>
      <c r="H1975" t="s">
        <v>165</v>
      </c>
      <c r="I1975">
        <f>VLOOKUP(Table1[[#This Row],[trait_name]],Trait[],2,FALSE)</f>
        <v>3</v>
      </c>
      <c r="J1975" s="23" t="s">
        <v>18</v>
      </c>
      <c r="K1975" s="23">
        <v>2</v>
      </c>
      <c r="L1975" s="3" t="s">
        <v>21</v>
      </c>
      <c r="M1975" s="3"/>
      <c r="N1975" s="23"/>
      <c r="O1975"/>
    </row>
    <row r="1976" spans="1:15">
      <c r="A1976" s="66">
        <f>VLOOKUP(C1976,Index[],8,FALSE)</f>
        <v>43242</v>
      </c>
      <c r="B1976" s="5">
        <v>43297</v>
      </c>
      <c r="C1976" t="s">
        <v>476</v>
      </c>
      <c r="D1976" s="3">
        <f>VLOOKUP(C1976,Index[],2,FALSE)</f>
        <v>20</v>
      </c>
      <c r="E1976" s="3">
        <f>VLOOKUP(C1976,Index[],3,FALSE)</f>
        <v>0</v>
      </c>
      <c r="F1976" s="3">
        <f>VLOOKUP(C1976,Index[],4,FALSE)</f>
        <v>0</v>
      </c>
      <c r="G1976" s="3">
        <f>VLOOKUP(C1976,Index[],5,FALSE)</f>
        <v>0</v>
      </c>
      <c r="I1976">
        <f>VLOOKUP(Table1[[#This Row],[trait_name]],Trait[],2,FALSE)</f>
        <v>4</v>
      </c>
      <c r="J1976" s="23" t="s">
        <v>22</v>
      </c>
      <c r="K1976" s="23">
        <v>1</v>
      </c>
      <c r="L1976" s="3"/>
      <c r="M1976" s="3"/>
      <c r="N1976" s="23"/>
      <c r="O1976"/>
    </row>
    <row r="1977" spans="1:15">
      <c r="A1977" s="66">
        <f>VLOOKUP(C1977,Index[],8,FALSE)</f>
        <v>43242</v>
      </c>
      <c r="B1977" s="5">
        <v>43297</v>
      </c>
      <c r="C1977" t="s">
        <v>476</v>
      </c>
      <c r="D1977" s="3">
        <f>VLOOKUP(C1977,Index[],2,FALSE)</f>
        <v>20</v>
      </c>
      <c r="E1977" s="3">
        <f>VLOOKUP(C1977,Index[],3,FALSE)</f>
        <v>0</v>
      </c>
      <c r="F1977" s="3">
        <f>VLOOKUP(C1977,Index[],4,FALSE)</f>
        <v>0</v>
      </c>
      <c r="G1977" s="3">
        <f>VLOOKUP(C1977,Index[],5,FALSE)</f>
        <v>0</v>
      </c>
      <c r="H1977" t="s">
        <v>165</v>
      </c>
      <c r="I1977">
        <f>VLOOKUP(Table1[[#This Row],[trait_name]],Trait[],2,FALSE)</f>
        <v>5</v>
      </c>
      <c r="J1977" s="23" t="s">
        <v>24</v>
      </c>
      <c r="K1977" s="23">
        <v>1</v>
      </c>
      <c r="L1977" s="3" t="s">
        <v>23</v>
      </c>
      <c r="M1977" s="3"/>
      <c r="N1977" s="23"/>
      <c r="O1977"/>
    </row>
    <row r="1978" spans="1:15">
      <c r="A1978" s="66">
        <f>VLOOKUP(C1978,Index[],8,FALSE)</f>
        <v>43242</v>
      </c>
      <c r="B1978" s="5">
        <v>43297</v>
      </c>
      <c r="C1978" t="s">
        <v>476</v>
      </c>
      <c r="D1978" s="3">
        <f>VLOOKUP(C1978,Index[],2,FALSE)</f>
        <v>20</v>
      </c>
      <c r="E1978" s="3">
        <f>VLOOKUP(C1978,Index[],3,FALSE)</f>
        <v>0</v>
      </c>
      <c r="F1978" s="3">
        <f>VLOOKUP(C1978,Index[],4,FALSE)</f>
        <v>0</v>
      </c>
      <c r="G1978" s="3">
        <f>VLOOKUP(C1978,Index[],5,FALSE)</f>
        <v>0</v>
      </c>
      <c r="I1978">
        <f>VLOOKUP(Table1[[#This Row],[trait_name]],Trait[],2,FALSE)</f>
        <v>6</v>
      </c>
      <c r="J1978" s="23" t="s">
        <v>148</v>
      </c>
      <c r="K1978" s="23">
        <v>1</v>
      </c>
      <c r="L1978" s="3"/>
      <c r="M1978" s="3"/>
      <c r="N1978" s="23"/>
      <c r="O1978"/>
    </row>
    <row r="1979" spans="1:15">
      <c r="A1979" s="66">
        <f>VLOOKUP(C1979,Index[],8,FALSE)</f>
        <v>43242</v>
      </c>
      <c r="B1979" s="5">
        <v>43297</v>
      </c>
      <c r="C1979" t="s">
        <v>476</v>
      </c>
      <c r="D1979" s="3">
        <f>VLOOKUP(C1979,Index[],2,FALSE)</f>
        <v>20</v>
      </c>
      <c r="E1979" s="3">
        <f>VLOOKUP(C1979,Index[],3,FALSE)</f>
        <v>0</v>
      </c>
      <c r="F1979" s="3">
        <f>VLOOKUP(C1979,Index[],4,FALSE)</f>
        <v>0</v>
      </c>
      <c r="G1979" s="3">
        <f>VLOOKUP(C1979,Index[],5,FALSE)</f>
        <v>0</v>
      </c>
      <c r="H1979" t="s">
        <v>386</v>
      </c>
      <c r="I1979">
        <f>VLOOKUP(Table1[[#This Row],[trait_name]],Trait[],2,FALSE)</f>
        <v>6</v>
      </c>
      <c r="J1979" s="23" t="s">
        <v>148</v>
      </c>
      <c r="K1979" s="23">
        <v>2</v>
      </c>
      <c r="L1979" s="3"/>
      <c r="N1979" s="23"/>
      <c r="O1979"/>
    </row>
    <row r="1980" spans="1:15">
      <c r="A1980" s="66">
        <f>VLOOKUP(C1980,Index[],8,FALSE)</f>
        <v>43242</v>
      </c>
      <c r="B1980" s="5">
        <v>43297</v>
      </c>
      <c r="C1980" t="s">
        <v>476</v>
      </c>
      <c r="D1980" s="3">
        <f>VLOOKUP(C1980,Index[],2,FALSE)</f>
        <v>20</v>
      </c>
      <c r="E1980" s="3">
        <f>VLOOKUP(C1980,Index[],3,FALSE)</f>
        <v>0</v>
      </c>
      <c r="F1980" s="3">
        <f>VLOOKUP(C1980,Index[],4,FALSE)</f>
        <v>0</v>
      </c>
      <c r="G1980" s="3">
        <f>VLOOKUP(C1980,Index[],5,FALSE)</f>
        <v>0</v>
      </c>
      <c r="H1980" t="s">
        <v>165</v>
      </c>
      <c r="I1980">
        <f>VLOOKUP(Table1[[#This Row],[trait_name]],Trait[],2,FALSE)</f>
        <v>7</v>
      </c>
      <c r="J1980" s="23" t="s">
        <v>26</v>
      </c>
      <c r="K1980" s="23">
        <v>2</v>
      </c>
      <c r="L1980" s="3" t="s">
        <v>23</v>
      </c>
      <c r="M1980" s="3"/>
      <c r="N1980" s="23"/>
      <c r="O1980"/>
    </row>
    <row r="1981" spans="1:15">
      <c r="A1981" s="66">
        <f>VLOOKUP(C1981,Index[],8,FALSE)</f>
        <v>43242</v>
      </c>
      <c r="B1981" s="5">
        <v>43297</v>
      </c>
      <c r="C1981" t="s">
        <v>476</v>
      </c>
      <c r="D1981" s="3">
        <f>VLOOKUP(C1981,Index[],2,FALSE)</f>
        <v>20</v>
      </c>
      <c r="E1981" s="3">
        <f>VLOOKUP(C1981,Index[],3,FALSE)</f>
        <v>0</v>
      </c>
      <c r="F1981" s="3">
        <f>VLOOKUP(C1981,Index[],4,FALSE)</f>
        <v>0</v>
      </c>
      <c r="G1981" s="3">
        <f>VLOOKUP(C1981,Index[],5,FALSE)</f>
        <v>0</v>
      </c>
      <c r="H1981" t="s">
        <v>386</v>
      </c>
      <c r="I1981">
        <f>VLOOKUP(Table1[[#This Row],[trait_name]],Trait[],2,FALSE)</f>
        <v>7</v>
      </c>
      <c r="J1981" s="23" t="s">
        <v>26</v>
      </c>
      <c r="K1981" s="23">
        <v>1</v>
      </c>
      <c r="L1981" s="3" t="s">
        <v>23</v>
      </c>
      <c r="N1981" s="23"/>
      <c r="O1981"/>
    </row>
    <row r="1982" spans="1:15">
      <c r="A1982" s="66">
        <f>VLOOKUP(C1982,Index[],8,FALSE)</f>
        <v>43242</v>
      </c>
      <c r="B1982" s="5">
        <v>43297</v>
      </c>
      <c r="C1982" t="s">
        <v>476</v>
      </c>
      <c r="D1982" s="3">
        <f>VLOOKUP(C1982,Index[],2,FALSE)</f>
        <v>20</v>
      </c>
      <c r="E1982" s="3">
        <f>VLOOKUP(C1982,Index[],3,FALSE)</f>
        <v>0</v>
      </c>
      <c r="F1982" s="3">
        <f>VLOOKUP(C1982,Index[],4,FALSE)</f>
        <v>0</v>
      </c>
      <c r="G1982" s="3">
        <f>VLOOKUP(C1982,Index[],5,FALSE)</f>
        <v>0</v>
      </c>
      <c r="I1982">
        <f>VLOOKUP(Table1[[#This Row],[trait_name]],Trait[],2,FALSE)</f>
        <v>8</v>
      </c>
      <c r="J1982" s="23" t="s">
        <v>150</v>
      </c>
      <c r="K1982" s="23">
        <v>1</v>
      </c>
      <c r="L1982" s="3"/>
      <c r="M1982" s="3"/>
      <c r="N1982" s="23"/>
      <c r="O1982"/>
    </row>
    <row r="1983" spans="1:15">
      <c r="A1983" s="66">
        <f>VLOOKUP(C1983,Index[],8,FALSE)</f>
        <v>43242</v>
      </c>
      <c r="B1983" s="5">
        <v>43297</v>
      </c>
      <c r="C1983" t="s">
        <v>476</v>
      </c>
      <c r="D1983" s="3">
        <f>VLOOKUP(C1983,Index[],2,FALSE)</f>
        <v>20</v>
      </c>
      <c r="E1983" s="3">
        <f>VLOOKUP(C1983,Index[],3,FALSE)</f>
        <v>0</v>
      </c>
      <c r="F1983" s="3">
        <f>VLOOKUP(C1983,Index[],4,FALSE)</f>
        <v>0</v>
      </c>
      <c r="G1983" s="3">
        <f>VLOOKUP(C1983,Index[],5,FALSE)</f>
        <v>0</v>
      </c>
      <c r="I1983">
        <f>VLOOKUP(Table1[[#This Row],[trait_name]],Trait[],2,FALSE)</f>
        <v>9</v>
      </c>
      <c r="J1983" s="23" t="s">
        <v>28</v>
      </c>
      <c r="K1983" s="23">
        <v>1</v>
      </c>
      <c r="L1983" s="3"/>
      <c r="M1983" s="3"/>
      <c r="N1983" s="23"/>
      <c r="O1983"/>
    </row>
    <row r="1984" spans="1:15">
      <c r="A1984" s="66">
        <f>VLOOKUP(C1984,Index[],8,FALSE)</f>
        <v>43242</v>
      </c>
      <c r="B1984" s="5">
        <v>43297</v>
      </c>
      <c r="C1984" t="s">
        <v>476</v>
      </c>
      <c r="D1984" s="3">
        <f>VLOOKUP(C1984,Index[],2,FALSE)</f>
        <v>20</v>
      </c>
      <c r="E1984" s="3">
        <f>VLOOKUP(C1984,Index[],3,FALSE)</f>
        <v>0</v>
      </c>
      <c r="F1984" s="3">
        <f>VLOOKUP(C1984,Index[],4,FALSE)</f>
        <v>0</v>
      </c>
      <c r="G1984" s="3">
        <f>VLOOKUP(C1984,Index[],5,FALSE)</f>
        <v>0</v>
      </c>
      <c r="H1984" t="s">
        <v>386</v>
      </c>
      <c r="I1984">
        <f>VLOOKUP(Table1[[#This Row],[trait_name]],Trait[],2,FALSE)</f>
        <v>10</v>
      </c>
      <c r="J1984" s="23" t="s">
        <v>29</v>
      </c>
      <c r="K1984" s="23">
        <v>1</v>
      </c>
      <c r="L1984" s="3" t="s">
        <v>23</v>
      </c>
      <c r="N1984" s="23"/>
      <c r="O1984"/>
    </row>
    <row r="1985" spans="1:15">
      <c r="A1985" s="66">
        <f>VLOOKUP(C1985,Index[],8,FALSE)</f>
        <v>43242</v>
      </c>
      <c r="B1985" s="5">
        <v>43297</v>
      </c>
      <c r="C1985" t="s">
        <v>476</v>
      </c>
      <c r="D1985" s="3">
        <f>VLOOKUP(C1985,Index[],2,FALSE)</f>
        <v>20</v>
      </c>
      <c r="E1985" s="3">
        <f>VLOOKUP(C1985,Index[],3,FALSE)</f>
        <v>0</v>
      </c>
      <c r="F1985" s="3">
        <f>VLOOKUP(C1985,Index[],4,FALSE)</f>
        <v>0</v>
      </c>
      <c r="G1985" s="3">
        <f>VLOOKUP(C1985,Index[],5,FALSE)</f>
        <v>0</v>
      </c>
      <c r="I1985">
        <f>VLOOKUP(Table1[[#This Row],[trait_name]],Trait[],2,FALSE)</f>
        <v>10</v>
      </c>
      <c r="J1985" s="23" t="s">
        <v>29</v>
      </c>
      <c r="K1985" s="23">
        <v>2</v>
      </c>
      <c r="L1985" s="3"/>
      <c r="M1985" s="3"/>
      <c r="N1985" s="23"/>
      <c r="O1985"/>
    </row>
    <row r="1986" spans="1:15">
      <c r="A1986" s="66">
        <f>VLOOKUP(C1986,Index[],8,FALSE)</f>
        <v>43242</v>
      </c>
      <c r="B1986" s="5">
        <v>43297</v>
      </c>
      <c r="C1986" t="s">
        <v>476</v>
      </c>
      <c r="D1986" s="3">
        <f>VLOOKUP(C1986,Index[],2,FALSE)</f>
        <v>20</v>
      </c>
      <c r="E1986" s="3">
        <f>VLOOKUP(C1986,Index[],3,FALSE)</f>
        <v>0</v>
      </c>
      <c r="F1986" s="3">
        <f>VLOOKUP(C1986,Index[],4,FALSE)</f>
        <v>0</v>
      </c>
      <c r="G1986" s="3">
        <f>VLOOKUP(C1986,Index[],5,FALSE)</f>
        <v>0</v>
      </c>
      <c r="I1986">
        <f>VLOOKUP(Table1[[#This Row],[trait_name]],Trait[],2,FALSE)</f>
        <v>11</v>
      </c>
      <c r="J1986" s="23" t="s">
        <v>30</v>
      </c>
      <c r="K1986" s="23">
        <v>1</v>
      </c>
      <c r="L1986" s="3"/>
      <c r="M1986" s="3"/>
      <c r="N1986" s="23"/>
      <c r="O1986"/>
    </row>
    <row r="1987" spans="1:15">
      <c r="A1987" s="66">
        <f>VLOOKUP(C1987,Index[],8,FALSE)</f>
        <v>43242</v>
      </c>
      <c r="B1987" s="5">
        <v>43297</v>
      </c>
      <c r="C1987" t="s">
        <v>476</v>
      </c>
      <c r="D1987" s="3">
        <f>VLOOKUP(C1987,Index[],2,FALSE)</f>
        <v>20</v>
      </c>
      <c r="E1987" s="3">
        <f>VLOOKUP(C1987,Index[],3,FALSE)</f>
        <v>0</v>
      </c>
      <c r="F1987" s="3">
        <f>VLOOKUP(C1987,Index[],4,FALSE)</f>
        <v>0</v>
      </c>
      <c r="G1987" s="3">
        <f>VLOOKUP(C1987,Index[],5,FALSE)</f>
        <v>0</v>
      </c>
      <c r="I1987">
        <f>VLOOKUP(Table1[[#This Row],[trait_name]],Trait[],2,FALSE)</f>
        <v>12</v>
      </c>
      <c r="J1987" s="23" t="s">
        <v>151</v>
      </c>
      <c r="K1987" s="23">
        <v>1</v>
      </c>
      <c r="L1987" s="3"/>
      <c r="M1987" s="3"/>
      <c r="N1987" s="23"/>
      <c r="O1987"/>
    </row>
    <row r="1988" spans="1:15">
      <c r="A1988" s="66">
        <f>VLOOKUP(C1988,Index[],8,FALSE)</f>
        <v>43242</v>
      </c>
      <c r="B1988" s="5">
        <v>43297</v>
      </c>
      <c r="C1988" t="s">
        <v>476</v>
      </c>
      <c r="D1988" s="3">
        <f>VLOOKUP(C1988,Index[],2,FALSE)</f>
        <v>20</v>
      </c>
      <c r="E1988" s="3">
        <f>VLOOKUP(C1988,Index[],3,FALSE)</f>
        <v>0</v>
      </c>
      <c r="F1988" s="3">
        <f>VLOOKUP(C1988,Index[],4,FALSE)</f>
        <v>0</v>
      </c>
      <c r="G1988" s="3">
        <f>VLOOKUP(C1988,Index[],5,FALSE)</f>
        <v>0</v>
      </c>
      <c r="I1988">
        <f>VLOOKUP(Table1[[#This Row],[trait_name]],Trait[],2,FALSE)</f>
        <v>13</v>
      </c>
      <c r="J1988" s="23" t="s">
        <v>369</v>
      </c>
      <c r="K1988" s="23">
        <v>1</v>
      </c>
      <c r="L1988" s="3"/>
      <c r="M1988" s="3"/>
      <c r="N1988" s="23"/>
      <c r="O1988"/>
    </row>
    <row r="1989" spans="1:15">
      <c r="A1989" s="66">
        <f>VLOOKUP(C1989,Index[],8,FALSE)</f>
        <v>43242</v>
      </c>
      <c r="B1989" s="5">
        <v>43297</v>
      </c>
      <c r="C1989" t="s">
        <v>476</v>
      </c>
      <c r="D1989" s="3">
        <f>VLOOKUP(C1989,Index[],2,FALSE)</f>
        <v>20</v>
      </c>
      <c r="E1989" s="3">
        <f>VLOOKUP(C1989,Index[],3,FALSE)</f>
        <v>0</v>
      </c>
      <c r="F1989" s="3">
        <f>VLOOKUP(C1989,Index[],4,FALSE)</f>
        <v>0</v>
      </c>
      <c r="G1989" s="3">
        <f>VLOOKUP(C1989,Index[],5,FALSE)</f>
        <v>0</v>
      </c>
      <c r="H1989" t="s">
        <v>165</v>
      </c>
      <c r="I1989">
        <f>VLOOKUP(Table1[[#This Row],[trait_name]],Trait[],2,FALSE)</f>
        <v>14</v>
      </c>
      <c r="J1989" s="23" t="s">
        <v>152</v>
      </c>
      <c r="K1989" s="23">
        <v>2</v>
      </c>
      <c r="L1989" s="3" t="s">
        <v>27</v>
      </c>
      <c r="M1989" s="3"/>
      <c r="N1989" s="23"/>
      <c r="O1989"/>
    </row>
    <row r="1990" spans="1:15">
      <c r="A1990" s="66">
        <f>VLOOKUP(C1990,Index[],8,FALSE)</f>
        <v>43242</v>
      </c>
      <c r="B1990" s="5">
        <v>43297</v>
      </c>
      <c r="C1990" t="s">
        <v>476</v>
      </c>
      <c r="D1990" s="3">
        <f>VLOOKUP(C1990,Index[],2,FALSE)</f>
        <v>20</v>
      </c>
      <c r="E1990" s="3">
        <f>VLOOKUP(C1990,Index[],3,FALSE)</f>
        <v>0</v>
      </c>
      <c r="F1990" s="3">
        <f>VLOOKUP(C1990,Index[],4,FALSE)</f>
        <v>0</v>
      </c>
      <c r="G1990" s="3">
        <f>VLOOKUP(C1990,Index[],5,FALSE)</f>
        <v>0</v>
      </c>
      <c r="H1990" t="s">
        <v>386</v>
      </c>
      <c r="I1990">
        <f>VLOOKUP(Table1[[#This Row],[trait_name]],Trait[],2,FALSE)</f>
        <v>14</v>
      </c>
      <c r="J1990" s="23" t="s">
        <v>152</v>
      </c>
      <c r="K1990" s="23">
        <v>1</v>
      </c>
      <c r="L1990" s="3" t="s">
        <v>27</v>
      </c>
      <c r="N1990" s="23"/>
      <c r="O1990"/>
    </row>
    <row r="1991" spans="1:15">
      <c r="A1991" s="66">
        <f>VLOOKUP(C1991,Index[],8,FALSE)</f>
        <v>43242</v>
      </c>
      <c r="B1991" s="5">
        <v>43297</v>
      </c>
      <c r="C1991" t="s">
        <v>476</v>
      </c>
      <c r="D1991" s="3">
        <f>VLOOKUP(C1991,Index[],2,FALSE)</f>
        <v>20</v>
      </c>
      <c r="E1991" s="3">
        <f>VLOOKUP(C1991,Index[],3,FALSE)</f>
        <v>0</v>
      </c>
      <c r="F1991" s="3">
        <f>VLOOKUP(C1991,Index[],4,FALSE)</f>
        <v>0</v>
      </c>
      <c r="G1991" s="3">
        <f>VLOOKUP(C1991,Index[],5,FALSE)</f>
        <v>0</v>
      </c>
      <c r="H1991" t="s">
        <v>386</v>
      </c>
      <c r="I1991">
        <f>VLOOKUP(Table1[[#This Row],[trait_name]],Trait[],2,FALSE)</f>
        <v>15</v>
      </c>
      <c r="J1991" s="23" t="s">
        <v>31</v>
      </c>
      <c r="K1991" s="23">
        <v>2</v>
      </c>
      <c r="L1991" s="3" t="s">
        <v>27</v>
      </c>
      <c r="M1991" s="3"/>
      <c r="N1991" s="23"/>
      <c r="O1991"/>
    </row>
    <row r="1992" spans="1:15">
      <c r="A1992" s="66">
        <f>VLOOKUP(C1992,Index[],8,FALSE)</f>
        <v>43242</v>
      </c>
      <c r="B1992" s="5">
        <v>43297</v>
      </c>
      <c r="C1992" s="4" t="s">
        <v>476</v>
      </c>
      <c r="D1992" s="3">
        <f>VLOOKUP(C1992,Index[],2,FALSE)</f>
        <v>20</v>
      </c>
      <c r="E1992" s="3">
        <f>VLOOKUP(C1992,Index[],3,FALSE)</f>
        <v>0</v>
      </c>
      <c r="F1992" s="3">
        <f>VLOOKUP(C1992,Index[],4,FALSE)</f>
        <v>0</v>
      </c>
      <c r="G1992" s="3">
        <f>VLOOKUP(C1992,Index[],5,FALSE)</f>
        <v>0</v>
      </c>
      <c r="I1992">
        <f>VLOOKUP(Table1[[#This Row],[trait_name]],Trait[],2,FALSE)</f>
        <v>15</v>
      </c>
      <c r="J1992" s="23" t="s">
        <v>31</v>
      </c>
      <c r="K1992" s="23">
        <v>1</v>
      </c>
      <c r="L1992" s="3"/>
      <c r="N1992" s="23"/>
      <c r="O1992"/>
    </row>
    <row r="1993" spans="1:15">
      <c r="A1993" s="66">
        <f>VLOOKUP(C1993,Index[],8,FALSE)</f>
        <v>43242</v>
      </c>
      <c r="B1993" s="5">
        <v>43297</v>
      </c>
      <c r="C1993" t="s">
        <v>476</v>
      </c>
      <c r="D1993" s="3">
        <f>VLOOKUP(C1993,Index[],2,FALSE)</f>
        <v>20</v>
      </c>
      <c r="E1993" s="3">
        <f>VLOOKUP(C1993,Index[],3,FALSE)</f>
        <v>0</v>
      </c>
      <c r="F1993" s="3">
        <f>VLOOKUP(C1993,Index[],4,FALSE)</f>
        <v>0</v>
      </c>
      <c r="G1993" s="3">
        <f>VLOOKUP(C1993,Index[],5,FALSE)</f>
        <v>0</v>
      </c>
      <c r="H1993" t="s">
        <v>386</v>
      </c>
      <c r="I1993">
        <f>VLOOKUP(Table1[[#This Row],[trait_name]],Trait[],2,FALSE)</f>
        <v>16</v>
      </c>
      <c r="J1993" s="23" t="s">
        <v>32</v>
      </c>
      <c r="K1993" s="23">
        <v>2</v>
      </c>
      <c r="L1993" s="3" t="s">
        <v>27</v>
      </c>
      <c r="M1993" s="3"/>
      <c r="N1993" s="23"/>
      <c r="O1993"/>
    </row>
    <row r="1994" spans="1:15">
      <c r="A1994" s="66">
        <f>VLOOKUP(C1994,Index[],8,FALSE)</f>
        <v>43242</v>
      </c>
      <c r="B1994" s="25">
        <v>43242</v>
      </c>
      <c r="C1994" s="4" t="s">
        <v>476</v>
      </c>
      <c r="D1994" s="3">
        <f>VLOOKUP(C1994,Index[],2,FALSE)</f>
        <v>20</v>
      </c>
      <c r="E1994" s="3">
        <f>VLOOKUP(C1994,Index[],3,FALSE)</f>
        <v>0</v>
      </c>
      <c r="F1994" s="3">
        <f>VLOOKUP(C1994,Index[],4,FALSE)</f>
        <v>0</v>
      </c>
      <c r="G1994" s="3">
        <f>VLOOKUP(C1994,Index[],5,FALSE)</f>
        <v>0</v>
      </c>
      <c r="I1994">
        <f>VLOOKUP(Table1[[#This Row],[trait_name]],Trait[],2,FALSE)</f>
        <v>16</v>
      </c>
      <c r="J1994" s="24" t="s">
        <v>32</v>
      </c>
      <c r="K1994" s="23">
        <v>1</v>
      </c>
      <c r="L1994" s="3"/>
      <c r="N1994" s="23"/>
      <c r="O1994"/>
    </row>
    <row r="1995" spans="1:15">
      <c r="A1995" s="66">
        <f>VLOOKUP(C1995,Index[],8,FALSE)</f>
        <v>43242</v>
      </c>
      <c r="B1995" s="5">
        <v>43297</v>
      </c>
      <c r="C1995" t="s">
        <v>476</v>
      </c>
      <c r="D1995" s="3">
        <f>VLOOKUP(C1995,Index[],2,FALSE)</f>
        <v>20</v>
      </c>
      <c r="E1995" s="3">
        <f>VLOOKUP(C1995,Index[],3,FALSE)</f>
        <v>0</v>
      </c>
      <c r="F1995" s="3">
        <f>VLOOKUP(C1995,Index[],4,FALSE)</f>
        <v>0</v>
      </c>
      <c r="G1995" s="3">
        <f>VLOOKUP(C1995,Index[],5,FALSE)</f>
        <v>0</v>
      </c>
      <c r="H1995" t="s">
        <v>386</v>
      </c>
      <c r="I1995">
        <f>VLOOKUP(Table1[[#This Row],[trait_name]],Trait[],2,FALSE)</f>
        <v>17</v>
      </c>
      <c r="J1995" s="23" t="s">
        <v>33</v>
      </c>
      <c r="K1995" s="23">
        <v>3</v>
      </c>
      <c r="L1995" s="3" t="s">
        <v>396</v>
      </c>
      <c r="M1995" s="3"/>
      <c r="N1995" s="23"/>
      <c r="O1995"/>
    </row>
    <row r="1996" spans="1:15">
      <c r="A1996" s="66">
        <f>VLOOKUP(C1996,Index[],8,FALSE)</f>
        <v>43242</v>
      </c>
      <c r="B1996" s="5">
        <v>43242</v>
      </c>
      <c r="C1996" t="s">
        <v>476</v>
      </c>
      <c r="D1996" s="3">
        <f>VLOOKUP(C1996,Index[],2,FALSE)</f>
        <v>20</v>
      </c>
      <c r="E1996" s="3">
        <f>VLOOKUP(C1996,Index[],3,FALSE)</f>
        <v>0</v>
      </c>
      <c r="F1996" s="3">
        <f>VLOOKUP(C1996,Index[],4,FALSE)</f>
        <v>0</v>
      </c>
      <c r="G1996" s="3">
        <f>VLOOKUP(C1996,Index[],5,FALSE)</f>
        <v>0</v>
      </c>
      <c r="H1996" t="s">
        <v>386</v>
      </c>
      <c r="I1996">
        <f>VLOOKUP(Table1[[#This Row],[trait_name]],Trait[],2,FALSE)</f>
        <v>17</v>
      </c>
      <c r="J1996" s="23" t="s">
        <v>33</v>
      </c>
      <c r="K1996" s="23">
        <v>1</v>
      </c>
      <c r="L1996" s="3" t="s">
        <v>35</v>
      </c>
      <c r="N1996" s="23"/>
      <c r="O1996"/>
    </row>
    <row r="1997" spans="1:15">
      <c r="A1997" s="66">
        <f>VLOOKUP(C1997,Index[],8,FALSE)</f>
        <v>43242</v>
      </c>
      <c r="B1997" s="5">
        <v>43242</v>
      </c>
      <c r="C1997" t="s">
        <v>476</v>
      </c>
      <c r="D1997" s="3">
        <f>VLOOKUP(C1997,Index[],2,FALSE)</f>
        <v>20</v>
      </c>
      <c r="E1997" s="3">
        <f>VLOOKUP(C1997,Index[],3,FALSE)</f>
        <v>0</v>
      </c>
      <c r="F1997" s="3">
        <f>VLOOKUP(C1997,Index[],4,FALSE)</f>
        <v>0</v>
      </c>
      <c r="G1997" s="3">
        <f>VLOOKUP(C1997,Index[],5,FALSE)</f>
        <v>0</v>
      </c>
      <c r="H1997" t="s">
        <v>386</v>
      </c>
      <c r="I1997">
        <f>VLOOKUP(Table1[[#This Row],[trait_name]],Trait[],2,FALSE)</f>
        <v>17</v>
      </c>
      <c r="J1997" s="23" t="s">
        <v>33</v>
      </c>
      <c r="K1997" s="23">
        <v>2</v>
      </c>
      <c r="L1997" s="3" t="s">
        <v>36</v>
      </c>
      <c r="N1997" s="23"/>
      <c r="O1997"/>
    </row>
    <row r="1998" spans="1:15">
      <c r="A1998" s="66">
        <f>VLOOKUP(C1998,Index[],8,FALSE)</f>
        <v>43242</v>
      </c>
      <c r="B1998" s="5">
        <v>43297</v>
      </c>
      <c r="C1998" t="s">
        <v>476</v>
      </c>
      <c r="D1998" s="3">
        <f>VLOOKUP(C1998,Index[],2,FALSE)</f>
        <v>20</v>
      </c>
      <c r="E1998" s="3">
        <f>VLOOKUP(C1998,Index[],3,FALSE)</f>
        <v>0</v>
      </c>
      <c r="F1998" s="3">
        <f>VLOOKUP(C1998,Index[],4,FALSE)</f>
        <v>0</v>
      </c>
      <c r="G1998" s="3">
        <f>VLOOKUP(C1998,Index[],5,FALSE)</f>
        <v>0</v>
      </c>
      <c r="H1998" t="s">
        <v>386</v>
      </c>
      <c r="I1998">
        <f>VLOOKUP(Table1[[#This Row],[trait_name]],Trait[],2,FALSE)</f>
        <v>18</v>
      </c>
      <c r="J1998" s="23" t="s">
        <v>37</v>
      </c>
      <c r="K1998" s="23">
        <v>2</v>
      </c>
      <c r="L1998" s="3" t="s">
        <v>302</v>
      </c>
      <c r="M1998" s="3"/>
      <c r="N1998" s="24"/>
      <c r="O1998"/>
    </row>
    <row r="1999" spans="1:15">
      <c r="A1999" s="66">
        <f>VLOOKUP(C1999,Index[],8,FALSE)</f>
        <v>43242</v>
      </c>
      <c r="B1999" s="25">
        <v>43242</v>
      </c>
      <c r="C1999" s="4" t="s">
        <v>476</v>
      </c>
      <c r="D1999" s="3">
        <f>VLOOKUP(C1999,Index[],2,FALSE)</f>
        <v>20</v>
      </c>
      <c r="E1999" s="3">
        <f>VLOOKUP(C1999,Index[],3,FALSE)</f>
        <v>0</v>
      </c>
      <c r="F1999" s="3">
        <f>VLOOKUP(C1999,Index[],4,FALSE)</f>
        <v>0</v>
      </c>
      <c r="G1999" s="3">
        <f>VLOOKUP(C1999,Index[],5,FALSE)</f>
        <v>0</v>
      </c>
      <c r="I1999">
        <f>VLOOKUP(Table1[[#This Row],[trait_name]],Trait[],2,FALSE)</f>
        <v>18</v>
      </c>
      <c r="J1999" s="23" t="s">
        <v>37</v>
      </c>
      <c r="K1999" s="23">
        <v>1</v>
      </c>
      <c r="L1999" s="3"/>
      <c r="N1999" s="23"/>
      <c r="O1999"/>
    </row>
    <row r="2000" spans="1:15">
      <c r="A2000" s="66">
        <f>VLOOKUP(C2000,Index[],8,FALSE)</f>
        <v>43242</v>
      </c>
      <c r="B2000" s="5">
        <v>43242</v>
      </c>
      <c r="C2000" t="s">
        <v>476</v>
      </c>
      <c r="D2000" s="3">
        <f>VLOOKUP(C2000,Index[],2,FALSE)</f>
        <v>20</v>
      </c>
      <c r="E2000" s="3">
        <f>VLOOKUP(C2000,Index[],3,FALSE)</f>
        <v>0</v>
      </c>
      <c r="F2000" s="3">
        <f>VLOOKUP(C2000,Index[],4,FALSE)</f>
        <v>0</v>
      </c>
      <c r="G2000" s="3">
        <f>VLOOKUP(C2000,Index[],5,FALSE)</f>
        <v>0</v>
      </c>
      <c r="H2000" t="s">
        <v>386</v>
      </c>
      <c r="I2000">
        <f>VLOOKUP(Table1[[#This Row],[trait_name]],Trait[],2,FALSE)</f>
        <v>19</v>
      </c>
      <c r="J2000" s="23" t="s">
        <v>38</v>
      </c>
      <c r="K2000" s="23">
        <v>1</v>
      </c>
      <c r="L2000" s="3" t="s">
        <v>157</v>
      </c>
      <c r="N2000" s="23"/>
      <c r="O2000"/>
    </row>
    <row r="2001" spans="1:15">
      <c r="A2001" s="66">
        <f>VLOOKUP(C2001,Index[],8,FALSE)</f>
        <v>43242</v>
      </c>
      <c r="B2001" s="5">
        <v>43297</v>
      </c>
      <c r="C2001" t="s">
        <v>476</v>
      </c>
      <c r="D2001" s="3">
        <f>VLOOKUP(C2001,Index[],2,FALSE)</f>
        <v>20</v>
      </c>
      <c r="E2001" s="3">
        <f>VLOOKUP(C2001,Index[],3,FALSE)</f>
        <v>0</v>
      </c>
      <c r="F2001" s="3">
        <f>VLOOKUP(C2001,Index[],4,FALSE)</f>
        <v>0</v>
      </c>
      <c r="G2001" s="3">
        <f>VLOOKUP(C2001,Index[],5,FALSE)</f>
        <v>0</v>
      </c>
      <c r="I2001">
        <f>VLOOKUP(Table1[[#This Row],[trait_name]],Trait[],2,FALSE)</f>
        <v>19</v>
      </c>
      <c r="J2001" s="23" t="s">
        <v>38</v>
      </c>
      <c r="K2001" s="23">
        <v>2</v>
      </c>
      <c r="L2001" s="3"/>
      <c r="M2001" s="3"/>
      <c r="N2001" s="23"/>
      <c r="O2001"/>
    </row>
    <row r="2002" spans="1:15">
      <c r="A2002" s="66">
        <f>VLOOKUP(C2002,Index[],8,FALSE)</f>
        <v>43242</v>
      </c>
      <c r="B2002" s="5">
        <v>43311</v>
      </c>
      <c r="C2002" t="s">
        <v>476</v>
      </c>
      <c r="D2002" s="3">
        <f>VLOOKUP(C2002,Index[],2,FALSE)</f>
        <v>20</v>
      </c>
      <c r="E2002" s="3">
        <f>VLOOKUP(C2002,Index[],3,FALSE)</f>
        <v>0</v>
      </c>
      <c r="F2002" s="3">
        <f>VLOOKUP(C2002,Index[],4,FALSE)</f>
        <v>0</v>
      </c>
      <c r="G2002" s="3">
        <f>VLOOKUP(C2002,Index[],5,FALSE)</f>
        <v>0</v>
      </c>
      <c r="H2002" t="s">
        <v>386</v>
      </c>
      <c r="I2002">
        <f>VLOOKUP(Table1[[#This Row],[trait_name]],Trait[],2,FALSE)</f>
        <v>20</v>
      </c>
      <c r="J2002" s="23" t="s">
        <v>41</v>
      </c>
      <c r="K2002" s="23">
        <v>1</v>
      </c>
      <c r="L2002" s="3" t="s">
        <v>131</v>
      </c>
      <c r="M2002" s="3"/>
      <c r="N2002" s="23"/>
      <c r="O2002"/>
    </row>
    <row r="2003" spans="1:15">
      <c r="A2003" s="66">
        <f>VLOOKUP(C2003,Index[],8,FALSE)</f>
        <v>43242</v>
      </c>
      <c r="B2003" s="5">
        <v>43297</v>
      </c>
      <c r="C2003" t="s">
        <v>476</v>
      </c>
      <c r="D2003" s="3">
        <f>VLOOKUP(C2003,Index[],2,FALSE)</f>
        <v>20</v>
      </c>
      <c r="E2003" s="3">
        <f>VLOOKUP(C2003,Index[],3,FALSE)</f>
        <v>0</v>
      </c>
      <c r="F2003" s="3">
        <f>VLOOKUP(C2003,Index[],4,FALSE)</f>
        <v>0</v>
      </c>
      <c r="G2003" s="3">
        <f>VLOOKUP(C2003,Index[],5,FALSE)</f>
        <v>0</v>
      </c>
      <c r="H2003" t="s">
        <v>165</v>
      </c>
      <c r="I2003">
        <f>VLOOKUP(Table1[[#This Row],[trait_name]],Trait[],2,FALSE)</f>
        <v>21</v>
      </c>
      <c r="J2003" s="23" t="s">
        <v>43</v>
      </c>
      <c r="K2003" s="23">
        <v>2</v>
      </c>
      <c r="L2003" s="3" t="s">
        <v>44</v>
      </c>
      <c r="M2003" s="3"/>
      <c r="N2003" s="23"/>
      <c r="O2003"/>
    </row>
    <row r="2004" spans="1:15">
      <c r="A2004" s="66">
        <f>VLOOKUP(C2004,Index[],8,FALSE)</f>
        <v>43242</v>
      </c>
      <c r="B2004" s="25">
        <v>43242</v>
      </c>
      <c r="C2004" s="4" t="s">
        <v>476</v>
      </c>
      <c r="D2004" s="3">
        <f>VLOOKUP(C2004,Index[],2,FALSE)</f>
        <v>20</v>
      </c>
      <c r="E2004" s="3">
        <f>VLOOKUP(C2004,Index[],3,FALSE)</f>
        <v>0</v>
      </c>
      <c r="F2004" s="3">
        <f>VLOOKUP(C2004,Index[],4,FALSE)</f>
        <v>0</v>
      </c>
      <c r="G2004" s="3">
        <f>VLOOKUP(C2004,Index[],5,FALSE)</f>
        <v>0</v>
      </c>
      <c r="H2004" t="s">
        <v>165</v>
      </c>
      <c r="I2004">
        <f>VLOOKUP(Table1[[#This Row],[trait_name]],Trait[],2,FALSE)</f>
        <v>21</v>
      </c>
      <c r="J2004" s="23" t="s">
        <v>43</v>
      </c>
      <c r="K2004" s="23">
        <v>1</v>
      </c>
      <c r="L2004" s="3" t="s">
        <v>45</v>
      </c>
      <c r="N2004" s="23"/>
      <c r="O2004"/>
    </row>
    <row r="2005" spans="1:15">
      <c r="A2005" s="66">
        <f>VLOOKUP(C2005,Index[],8,FALSE)</f>
        <v>43242</v>
      </c>
      <c r="B2005" s="5">
        <v>43297</v>
      </c>
      <c r="C2005" t="s">
        <v>476</v>
      </c>
      <c r="D2005" s="3">
        <f>VLOOKUP(C2005,Index[],2,FALSE)</f>
        <v>20</v>
      </c>
      <c r="E2005" s="3">
        <f>VLOOKUP(C2005,Index[],3,FALSE)</f>
        <v>0</v>
      </c>
      <c r="F2005" s="3">
        <f>VLOOKUP(C2005,Index[],4,FALSE)</f>
        <v>0</v>
      </c>
      <c r="G2005" s="3">
        <f>VLOOKUP(C2005,Index[],5,FALSE)</f>
        <v>0</v>
      </c>
      <c r="H2005" t="s">
        <v>165</v>
      </c>
      <c r="I2005">
        <f>VLOOKUP(Table1[[#This Row],[trait_name]],Trait[],2,FALSE)</f>
        <v>22</v>
      </c>
      <c r="J2005" s="23" t="s">
        <v>47</v>
      </c>
      <c r="K2005" s="23">
        <v>1</v>
      </c>
      <c r="L2005" s="3" t="s">
        <v>479</v>
      </c>
      <c r="M2005" s="3"/>
      <c r="N2005" s="23"/>
      <c r="O2005"/>
    </row>
    <row r="2006" spans="1:15">
      <c r="A2006" s="66">
        <f>VLOOKUP(C2006,Index[],8,FALSE)</f>
        <v>43242</v>
      </c>
      <c r="B2006" s="5">
        <v>43297</v>
      </c>
      <c r="C2006" t="s">
        <v>476</v>
      </c>
      <c r="D2006" s="3">
        <f>VLOOKUP(C2006,Index[],2,FALSE)</f>
        <v>20</v>
      </c>
      <c r="E2006" s="3">
        <f>VLOOKUP(C2006,Index[],3,FALSE)</f>
        <v>0</v>
      </c>
      <c r="F2006" s="3">
        <f>VLOOKUP(C2006,Index[],4,FALSE)</f>
        <v>0</v>
      </c>
      <c r="G2006" s="3">
        <f>VLOOKUP(C2006,Index[],5,FALSE)</f>
        <v>0</v>
      </c>
      <c r="H2006" t="s">
        <v>386</v>
      </c>
      <c r="I2006">
        <f>VLOOKUP(Table1[[#This Row],[trait_name]],Trait[],2,FALSE)</f>
        <v>23</v>
      </c>
      <c r="J2006" s="23" t="s">
        <v>49</v>
      </c>
      <c r="K2006" s="23">
        <v>2</v>
      </c>
      <c r="L2006" s="3" t="s">
        <v>19</v>
      </c>
      <c r="M2006" s="3"/>
      <c r="N2006" s="23"/>
      <c r="O2006"/>
    </row>
    <row r="2007" spans="1:15">
      <c r="A2007" s="66">
        <f>VLOOKUP(C2007,Index[],8,FALSE)</f>
        <v>43242</v>
      </c>
      <c r="B2007" s="5">
        <v>43297</v>
      </c>
      <c r="C2007" t="s">
        <v>476</v>
      </c>
      <c r="D2007" s="3">
        <f>VLOOKUP(C2007,Index[],2,FALSE)</f>
        <v>20</v>
      </c>
      <c r="E2007" s="3">
        <f>VLOOKUP(C2007,Index[],3,FALSE)</f>
        <v>0</v>
      </c>
      <c r="F2007" s="3">
        <f>VLOOKUP(C2007,Index[],4,FALSE)</f>
        <v>0</v>
      </c>
      <c r="G2007" s="3">
        <f>VLOOKUP(C2007,Index[],5,FALSE)</f>
        <v>0</v>
      </c>
      <c r="H2007" t="s">
        <v>386</v>
      </c>
      <c r="I2007">
        <f>VLOOKUP(Table1[[#This Row],[trait_name]],Trait[],2,FALSE)</f>
        <v>23</v>
      </c>
      <c r="J2007" s="23" t="s">
        <v>49</v>
      </c>
      <c r="K2007" s="23">
        <v>1</v>
      </c>
      <c r="L2007" s="3" t="s">
        <v>288</v>
      </c>
      <c r="N2007" s="23"/>
      <c r="O2007"/>
    </row>
    <row r="2008" spans="1:15">
      <c r="A2008" s="66">
        <f>VLOOKUP(C2008,Index[],8,FALSE)</f>
        <v>43242</v>
      </c>
      <c r="B2008" s="5">
        <v>43297</v>
      </c>
      <c r="C2008" t="s">
        <v>476</v>
      </c>
      <c r="D2008" s="3">
        <f>VLOOKUP(C2008,Index[],2,FALSE)</f>
        <v>20</v>
      </c>
      <c r="E2008" s="3">
        <f>VLOOKUP(C2008,Index[],3,FALSE)</f>
        <v>0</v>
      </c>
      <c r="F2008" s="3">
        <f>VLOOKUP(C2008,Index[],4,FALSE)</f>
        <v>0</v>
      </c>
      <c r="G2008" s="3">
        <f>VLOOKUP(C2008,Index[],5,FALSE)</f>
        <v>0</v>
      </c>
      <c r="H2008" t="s">
        <v>386</v>
      </c>
      <c r="I2008">
        <f>VLOOKUP(Table1[[#This Row],[trait_name]],Trait[],2,FALSE)</f>
        <v>23</v>
      </c>
      <c r="J2008" s="23" t="s">
        <v>49</v>
      </c>
      <c r="K2008" s="23">
        <v>3</v>
      </c>
      <c r="L2008" s="3" t="s">
        <v>214</v>
      </c>
      <c r="M2008" s="3"/>
      <c r="N2008" s="23"/>
      <c r="O2008"/>
    </row>
    <row r="2009" spans="1:15">
      <c r="A2009" s="66">
        <f>VLOOKUP(C2009,Index[],8,FALSE)</f>
        <v>43242</v>
      </c>
      <c r="B2009" s="5">
        <v>43297</v>
      </c>
      <c r="C2009" t="s">
        <v>476</v>
      </c>
      <c r="D2009" s="3">
        <f>VLOOKUP(C2009,Index[],2,FALSE)</f>
        <v>20</v>
      </c>
      <c r="E2009" s="3">
        <f>VLOOKUP(C2009,Index[],3,FALSE)</f>
        <v>0</v>
      </c>
      <c r="F2009" s="3">
        <f>VLOOKUP(C2009,Index[],4,FALSE)</f>
        <v>0</v>
      </c>
      <c r="G2009" s="3">
        <f>VLOOKUP(C2009,Index[],5,FALSE)</f>
        <v>0</v>
      </c>
      <c r="H2009" t="s">
        <v>165</v>
      </c>
      <c r="I2009">
        <f>VLOOKUP(Table1[[#This Row],[trait_name]],Trait[],2,FALSE)</f>
        <v>24</v>
      </c>
      <c r="J2009" s="23" t="s">
        <v>53</v>
      </c>
      <c r="K2009" s="23">
        <v>3</v>
      </c>
      <c r="L2009" s="3" t="s">
        <v>268</v>
      </c>
      <c r="M2009" s="3"/>
      <c r="N2009" s="23"/>
      <c r="O2009"/>
    </row>
    <row r="2010" spans="1:15">
      <c r="A2010" s="66">
        <f>VLOOKUP(C2010,Index[],8,FALSE)</f>
        <v>43242</v>
      </c>
      <c r="B2010" s="5">
        <v>43297</v>
      </c>
      <c r="C2010" s="4" t="s">
        <v>476</v>
      </c>
      <c r="D2010" s="3">
        <f>VLOOKUP(C2010,Index[],2,FALSE)</f>
        <v>20</v>
      </c>
      <c r="E2010" s="3">
        <f>VLOOKUP(C2010,Index[],3,FALSE)</f>
        <v>0</v>
      </c>
      <c r="F2010" s="3">
        <f>VLOOKUP(C2010,Index[],4,FALSE)</f>
        <v>0</v>
      </c>
      <c r="G2010" s="3">
        <f>VLOOKUP(C2010,Index[],5,FALSE)</f>
        <v>0</v>
      </c>
      <c r="H2010" t="s">
        <v>165</v>
      </c>
      <c r="I2010">
        <f>VLOOKUP(Table1[[#This Row],[trait_name]],Trait[],2,FALSE)</f>
        <v>24</v>
      </c>
      <c r="J2010" s="23" t="s">
        <v>53</v>
      </c>
      <c r="K2010" s="23">
        <v>1</v>
      </c>
      <c r="L2010" s="3" t="s">
        <v>55</v>
      </c>
      <c r="N2010" s="23"/>
      <c r="O2010"/>
    </row>
    <row r="2011" spans="1:15">
      <c r="A2011" s="66">
        <f>VLOOKUP(C2011,Index[],8,FALSE)</f>
        <v>43242</v>
      </c>
      <c r="B2011" s="5">
        <v>43297</v>
      </c>
      <c r="C2011" t="s">
        <v>476</v>
      </c>
      <c r="D2011" s="3">
        <f>VLOOKUP(C2011,Index[],2,FALSE)</f>
        <v>20</v>
      </c>
      <c r="E2011" s="3">
        <f>VLOOKUP(C2011,Index[],3,FALSE)</f>
        <v>0</v>
      </c>
      <c r="F2011" s="3">
        <f>VLOOKUP(C2011,Index[],4,FALSE)</f>
        <v>0</v>
      </c>
      <c r="G2011" s="3">
        <f>VLOOKUP(C2011,Index[],5,FALSE)</f>
        <v>0</v>
      </c>
      <c r="H2011" t="s">
        <v>165</v>
      </c>
      <c r="I2011">
        <f>VLOOKUP(Table1[[#This Row],[trait_name]],Trait[],2,FALSE)</f>
        <v>24</v>
      </c>
      <c r="J2011" s="23" t="s">
        <v>53</v>
      </c>
      <c r="K2011" s="23">
        <v>2</v>
      </c>
      <c r="L2011" s="3" t="s">
        <v>311</v>
      </c>
      <c r="M2011" s="3"/>
      <c r="N2011" s="23"/>
      <c r="O2011"/>
    </row>
    <row r="2012" spans="1:15">
      <c r="A2012" s="66">
        <f>VLOOKUP(C2012,Index[],8,FALSE)</f>
        <v>43242</v>
      </c>
      <c r="B2012" s="5">
        <v>43297</v>
      </c>
      <c r="C2012" t="s">
        <v>476</v>
      </c>
      <c r="D2012" s="3">
        <f>VLOOKUP(C2012,Index[],2,FALSE)</f>
        <v>20</v>
      </c>
      <c r="E2012" s="3">
        <f>VLOOKUP(C2012,Index[],3,FALSE)</f>
        <v>0</v>
      </c>
      <c r="F2012" s="3">
        <f>VLOOKUP(C2012,Index[],4,FALSE)</f>
        <v>0</v>
      </c>
      <c r="G2012" s="3">
        <f>VLOOKUP(C2012,Index[],5,FALSE)</f>
        <v>0</v>
      </c>
      <c r="H2012" t="s">
        <v>386</v>
      </c>
      <c r="I2012">
        <f>VLOOKUP(Table1[[#This Row],[trait_name]],Trait[],2,FALSE)</f>
        <v>25</v>
      </c>
      <c r="J2012" s="23" t="s">
        <v>57</v>
      </c>
      <c r="K2012" s="23">
        <v>2</v>
      </c>
      <c r="L2012" s="3" t="s">
        <v>27</v>
      </c>
      <c r="M2012" s="3"/>
      <c r="N2012" s="23"/>
      <c r="O2012"/>
    </row>
    <row r="2013" spans="1:15">
      <c r="A2013" s="66">
        <f>VLOOKUP(C2013,Index[],8,FALSE)</f>
        <v>43242</v>
      </c>
      <c r="B2013" s="5">
        <v>43297</v>
      </c>
      <c r="C2013" s="4" t="s">
        <v>476</v>
      </c>
      <c r="D2013" s="3">
        <f>VLOOKUP(C2013,Index[],2,FALSE)</f>
        <v>20</v>
      </c>
      <c r="E2013" s="3">
        <f>VLOOKUP(C2013,Index[],3,FALSE)</f>
        <v>0</v>
      </c>
      <c r="F2013" s="3">
        <f>VLOOKUP(C2013,Index[],4,FALSE)</f>
        <v>0</v>
      </c>
      <c r="G2013" s="3">
        <f>VLOOKUP(C2013,Index[],5,FALSE)</f>
        <v>0</v>
      </c>
      <c r="H2013" t="s">
        <v>165</v>
      </c>
      <c r="I2013">
        <f>VLOOKUP(Table1[[#This Row],[trait_name]],Trait[],2,FALSE)</f>
        <v>25</v>
      </c>
      <c r="J2013" s="23" t="s">
        <v>57</v>
      </c>
      <c r="K2013" s="23">
        <v>1</v>
      </c>
      <c r="L2013" s="3" t="s">
        <v>23</v>
      </c>
      <c r="N2013" s="23"/>
      <c r="O2013"/>
    </row>
    <row r="2014" spans="1:15">
      <c r="A2014" s="66">
        <f>VLOOKUP(C2014,Index[],8,FALSE)</f>
        <v>43242</v>
      </c>
      <c r="B2014" s="5">
        <v>43242</v>
      </c>
      <c r="C2014" t="s">
        <v>476</v>
      </c>
      <c r="D2014" s="3">
        <f>VLOOKUP(C2014,Index[],2,FALSE)</f>
        <v>20</v>
      </c>
      <c r="E2014" s="3">
        <f>VLOOKUP(C2014,Index[],3,FALSE)</f>
        <v>0</v>
      </c>
      <c r="F2014" s="3">
        <f>VLOOKUP(C2014,Index[],4,FALSE)</f>
        <v>0</v>
      </c>
      <c r="G2014" s="3">
        <f>VLOOKUP(C2014,Index[],5,FALSE)</f>
        <v>0</v>
      </c>
      <c r="H2014" t="s">
        <v>386</v>
      </c>
      <c r="I2014">
        <f>VLOOKUP(Table1[[#This Row],[trait_name]],Trait[],2,FALSE)</f>
        <v>26</v>
      </c>
      <c r="J2014" s="23" t="s">
        <v>58</v>
      </c>
      <c r="K2014" s="23">
        <v>1</v>
      </c>
      <c r="L2014" s="3" t="s">
        <v>269</v>
      </c>
      <c r="N2014" s="23"/>
      <c r="O2014"/>
    </row>
    <row r="2015" spans="1:15">
      <c r="A2015" s="66">
        <f>VLOOKUP(C2015,Index[],8,FALSE)</f>
        <v>43242</v>
      </c>
      <c r="B2015" s="5">
        <v>43297</v>
      </c>
      <c r="C2015" t="s">
        <v>476</v>
      </c>
      <c r="D2015" s="3">
        <f>VLOOKUP(C2015,Index[],2,FALSE)</f>
        <v>20</v>
      </c>
      <c r="E2015" s="3">
        <f>VLOOKUP(C2015,Index[],3,FALSE)</f>
        <v>0</v>
      </c>
      <c r="F2015" s="3">
        <f>VLOOKUP(C2015,Index[],4,FALSE)</f>
        <v>0</v>
      </c>
      <c r="G2015" s="3">
        <f>VLOOKUP(C2015,Index[],5,FALSE)</f>
        <v>0</v>
      </c>
      <c r="H2015" t="s">
        <v>165</v>
      </c>
      <c r="I2015">
        <f>VLOOKUP(Table1[[#This Row],[trait_name]],Trait[],2,FALSE)</f>
        <v>26</v>
      </c>
      <c r="J2015" s="23" t="s">
        <v>58</v>
      </c>
      <c r="K2015" s="23">
        <v>2</v>
      </c>
      <c r="L2015" s="3" t="s">
        <v>480</v>
      </c>
      <c r="M2015" s="3"/>
      <c r="N2015" s="23"/>
      <c r="O2015"/>
    </row>
    <row r="2016" spans="1:15">
      <c r="A2016" s="66">
        <f>VLOOKUP(C2016,Index[],8,FALSE)</f>
        <v>43242</v>
      </c>
      <c r="B2016" s="5">
        <v>43297</v>
      </c>
      <c r="C2016" t="s">
        <v>476</v>
      </c>
      <c r="D2016" s="3">
        <f>VLOOKUP(C2016,Index[],2,FALSE)</f>
        <v>20</v>
      </c>
      <c r="E2016" s="3">
        <f>VLOOKUP(C2016,Index[],3,FALSE)</f>
        <v>0</v>
      </c>
      <c r="F2016" s="3">
        <f>VLOOKUP(C2016,Index[],4,FALSE)</f>
        <v>0</v>
      </c>
      <c r="G2016" s="3">
        <f>VLOOKUP(C2016,Index[],5,FALSE)</f>
        <v>0</v>
      </c>
      <c r="H2016" t="s">
        <v>386</v>
      </c>
      <c r="I2016">
        <f>VLOOKUP(Table1[[#This Row],[trait_name]],Trait[],2,FALSE)</f>
        <v>26</v>
      </c>
      <c r="J2016" s="23" t="s">
        <v>58</v>
      </c>
      <c r="K2016" s="23">
        <v>3</v>
      </c>
      <c r="L2016" s="3" t="s">
        <v>445</v>
      </c>
      <c r="M2016" s="3"/>
      <c r="N2016" s="23"/>
      <c r="O2016"/>
    </row>
    <row r="2017" spans="1:15">
      <c r="A2017" s="66">
        <f>VLOOKUP(C2017,Index[],8,FALSE)</f>
        <v>43242</v>
      </c>
      <c r="B2017" s="5">
        <v>43311</v>
      </c>
      <c r="C2017" t="s">
        <v>476</v>
      </c>
      <c r="D2017" s="3">
        <f>VLOOKUP(C2017,Index[],2,FALSE)</f>
        <v>20</v>
      </c>
      <c r="E2017" s="3">
        <f>VLOOKUP(C2017,Index[],3,FALSE)</f>
        <v>0</v>
      </c>
      <c r="F2017" s="3">
        <f>VLOOKUP(C2017,Index[],4,FALSE)</f>
        <v>0</v>
      </c>
      <c r="G2017" s="3">
        <f>VLOOKUP(C2017,Index[],5,FALSE)</f>
        <v>0</v>
      </c>
      <c r="I2017">
        <f>VLOOKUP(Table1[[#This Row],[trait_name]],Trait[],2,FALSE)</f>
        <v>27</v>
      </c>
      <c r="J2017" s="23" t="s">
        <v>61</v>
      </c>
      <c r="K2017" s="23">
        <v>1</v>
      </c>
      <c r="L2017" s="3"/>
      <c r="M2017" s="3"/>
      <c r="N2017" s="23"/>
      <c r="O2017"/>
    </row>
    <row r="2018" spans="1:15">
      <c r="A2018" s="66">
        <f>VLOOKUP(C2018,Index[],8,FALSE)</f>
        <v>43242</v>
      </c>
      <c r="B2018" s="5">
        <v>43311</v>
      </c>
      <c r="C2018" t="s">
        <v>476</v>
      </c>
      <c r="D2018" s="3">
        <f>VLOOKUP(C2018,Index[],2,FALSE)</f>
        <v>20</v>
      </c>
      <c r="E2018" s="3">
        <f>VLOOKUP(C2018,Index[],3,FALSE)</f>
        <v>0</v>
      </c>
      <c r="F2018" s="3">
        <f>VLOOKUP(C2018,Index[],4,FALSE)</f>
        <v>0</v>
      </c>
      <c r="G2018" s="3">
        <f>VLOOKUP(C2018,Index[],5,FALSE)</f>
        <v>0</v>
      </c>
      <c r="I2018">
        <f>VLOOKUP(Table1[[#This Row],[trait_name]],Trait[],2,FALSE)</f>
        <v>28</v>
      </c>
      <c r="J2018" s="23" t="s">
        <v>62</v>
      </c>
      <c r="K2018" s="23">
        <v>1</v>
      </c>
      <c r="L2018" s="3"/>
      <c r="M2018" s="3"/>
      <c r="N2018" s="23"/>
      <c r="O2018"/>
    </row>
    <row r="2019" spans="1:15">
      <c r="A2019" s="66">
        <f>VLOOKUP(C2019,Index[],8,FALSE)</f>
        <v>43242</v>
      </c>
      <c r="B2019" s="5">
        <v>43242</v>
      </c>
      <c r="C2019" t="s">
        <v>476</v>
      </c>
      <c r="D2019" s="3">
        <f>VLOOKUP(C2019,Index[],2,FALSE)</f>
        <v>20</v>
      </c>
      <c r="E2019" s="3">
        <f>VLOOKUP(C2019,Index[],3,FALSE)</f>
        <v>0</v>
      </c>
      <c r="F2019" s="3">
        <f>VLOOKUP(C2019,Index[],4,FALSE)</f>
        <v>0</v>
      </c>
      <c r="G2019" s="3">
        <f>VLOOKUP(C2019,Index[],5,FALSE)</f>
        <v>0</v>
      </c>
      <c r="H2019" t="s">
        <v>386</v>
      </c>
      <c r="I2019">
        <f>VLOOKUP(Table1[[#This Row],[trait_name]],Trait[],2,FALSE)</f>
        <v>29</v>
      </c>
      <c r="J2019" s="23" t="s">
        <v>63</v>
      </c>
      <c r="K2019" s="23">
        <v>1</v>
      </c>
      <c r="L2019" s="3">
        <v>4</v>
      </c>
      <c r="N2019" s="23"/>
      <c r="O2019"/>
    </row>
    <row r="2020" spans="1:15">
      <c r="A2020" s="66">
        <f>VLOOKUP(C2020,Index[],8,FALSE)</f>
        <v>43242</v>
      </c>
      <c r="B2020" s="5">
        <v>43297</v>
      </c>
      <c r="C2020" t="s">
        <v>476</v>
      </c>
      <c r="D2020" s="3">
        <f>VLOOKUP(C2020,Index[],2,FALSE)</f>
        <v>20</v>
      </c>
      <c r="E2020" s="3">
        <f>VLOOKUP(C2020,Index[],3,FALSE)</f>
        <v>0</v>
      </c>
      <c r="F2020" s="3">
        <f>VLOOKUP(C2020,Index[],4,FALSE)</f>
        <v>0</v>
      </c>
      <c r="G2020" s="3">
        <f>VLOOKUP(C2020,Index[],5,FALSE)</f>
        <v>0</v>
      </c>
      <c r="H2020" t="s">
        <v>165</v>
      </c>
      <c r="I2020">
        <f>VLOOKUP(Table1[[#This Row],[trait_name]],Trait[],2,FALSE)</f>
        <v>29</v>
      </c>
      <c r="J2020" s="23" t="s">
        <v>63</v>
      </c>
      <c r="K2020" s="23">
        <v>2</v>
      </c>
      <c r="L2020" s="3">
        <v>5</v>
      </c>
      <c r="M2020" s="3"/>
      <c r="N2020" s="23"/>
      <c r="O2020"/>
    </row>
    <row r="2021" spans="1:15">
      <c r="A2021" s="66">
        <f>VLOOKUP(C2021,Index[],8,FALSE)</f>
        <v>43242</v>
      </c>
      <c r="B2021" s="5">
        <v>43297</v>
      </c>
      <c r="C2021" t="s">
        <v>476</v>
      </c>
      <c r="D2021" s="3">
        <f>VLOOKUP(C2021,Index[],2,FALSE)</f>
        <v>20</v>
      </c>
      <c r="E2021" s="3">
        <f>VLOOKUP(C2021,Index[],3,FALSE)</f>
        <v>0</v>
      </c>
      <c r="F2021" s="3">
        <f>VLOOKUP(C2021,Index[],4,FALSE)</f>
        <v>0</v>
      </c>
      <c r="G2021" s="3">
        <f>VLOOKUP(C2021,Index[],5,FALSE)</f>
        <v>0</v>
      </c>
      <c r="I2021">
        <f>VLOOKUP(Table1[[#This Row],[trait_name]],Trait[],2,FALSE)</f>
        <v>30</v>
      </c>
      <c r="J2021" s="23" t="s">
        <v>64</v>
      </c>
      <c r="K2021" s="23">
        <v>1</v>
      </c>
      <c r="L2021" s="3"/>
      <c r="M2021" s="3"/>
      <c r="N2021" s="23"/>
      <c r="O2021"/>
    </row>
    <row r="2022" spans="1:15">
      <c r="A2022" s="66">
        <f>VLOOKUP(C2022,Index[],8,FALSE)</f>
        <v>43242</v>
      </c>
      <c r="B2022" s="5">
        <v>43297</v>
      </c>
      <c r="C2022" t="s">
        <v>476</v>
      </c>
      <c r="D2022" s="3">
        <f>VLOOKUP(C2022,Index[],2,FALSE)</f>
        <v>20</v>
      </c>
      <c r="E2022" s="3">
        <f>VLOOKUP(C2022,Index[],3,FALSE)</f>
        <v>0</v>
      </c>
      <c r="F2022" s="3">
        <f>VLOOKUP(C2022,Index[],4,FALSE)</f>
        <v>0</v>
      </c>
      <c r="G2022" s="3">
        <f>VLOOKUP(C2022,Index[],5,FALSE)</f>
        <v>0</v>
      </c>
      <c r="H2022" t="s">
        <v>165</v>
      </c>
      <c r="I2022">
        <f>VLOOKUP(Table1[[#This Row],[trait_name]],Trait[],2,FALSE)</f>
        <v>31</v>
      </c>
      <c r="J2022" s="23" t="s">
        <v>65</v>
      </c>
      <c r="K2022" s="23">
        <v>1</v>
      </c>
      <c r="L2022" s="3">
        <v>0.2</v>
      </c>
      <c r="M2022" s="3"/>
      <c r="N2022" s="23"/>
      <c r="O2022"/>
    </row>
    <row r="2023" spans="1:15">
      <c r="A2023" s="66">
        <f>VLOOKUP(C2023,Index[],8,FALSE)</f>
        <v>43242</v>
      </c>
      <c r="B2023" s="5">
        <v>43297</v>
      </c>
      <c r="C2023" t="s">
        <v>476</v>
      </c>
      <c r="D2023" s="3">
        <f>VLOOKUP(C2023,Index[],2,FALSE)</f>
        <v>20</v>
      </c>
      <c r="E2023" s="3">
        <f>VLOOKUP(C2023,Index[],3,FALSE)</f>
        <v>0</v>
      </c>
      <c r="F2023" s="3">
        <f>VLOOKUP(C2023,Index[],4,FALSE)</f>
        <v>0</v>
      </c>
      <c r="G2023" s="3">
        <f>VLOOKUP(C2023,Index[],5,FALSE)</f>
        <v>0</v>
      </c>
      <c r="H2023" t="s">
        <v>165</v>
      </c>
      <c r="I2023">
        <f>VLOOKUP(Table1[[#This Row],[trait_name]],Trait[],2,FALSE)</f>
        <v>32</v>
      </c>
      <c r="J2023" s="23" t="s">
        <v>66</v>
      </c>
      <c r="K2023" s="23">
        <v>1</v>
      </c>
      <c r="L2023" s="3">
        <v>2</v>
      </c>
      <c r="M2023" s="3"/>
      <c r="N2023" s="23"/>
      <c r="O2023"/>
    </row>
    <row r="2024" spans="1:15">
      <c r="A2024" s="66">
        <f>VLOOKUP(C2024,Index[],8,FALSE)</f>
        <v>43242</v>
      </c>
      <c r="B2024" s="5">
        <v>43242</v>
      </c>
      <c r="C2024" t="s">
        <v>476</v>
      </c>
      <c r="D2024" s="3">
        <f>VLOOKUP(C2024,Index[],2,FALSE)</f>
        <v>20</v>
      </c>
      <c r="E2024" s="3">
        <f>VLOOKUP(C2024,Index[],3,FALSE)</f>
        <v>0</v>
      </c>
      <c r="F2024" s="3">
        <f>VLOOKUP(C2024,Index[],4,FALSE)</f>
        <v>0</v>
      </c>
      <c r="G2024" s="3">
        <f>VLOOKUP(C2024,Index[],5,FALSE)</f>
        <v>0</v>
      </c>
      <c r="H2024" t="s">
        <v>386</v>
      </c>
      <c r="I2024">
        <f>VLOOKUP(Table1[[#This Row],[trait_name]],Trait[],2,FALSE)</f>
        <v>33</v>
      </c>
      <c r="J2024" s="23" t="s">
        <v>67</v>
      </c>
      <c r="K2024" s="23">
        <v>1</v>
      </c>
      <c r="L2024" s="3">
        <v>1.5</v>
      </c>
      <c r="N2024" s="23"/>
      <c r="O2024"/>
    </row>
    <row r="2025" spans="1:15">
      <c r="A2025" s="66">
        <f>VLOOKUP(C2025,Index[],8,FALSE)</f>
        <v>43242</v>
      </c>
      <c r="B2025" s="5">
        <v>43297</v>
      </c>
      <c r="C2025" t="s">
        <v>476</v>
      </c>
      <c r="D2025" s="3">
        <f>VLOOKUP(C2025,Index[],2,FALSE)</f>
        <v>20</v>
      </c>
      <c r="E2025" s="3">
        <f>VLOOKUP(C2025,Index[],3,FALSE)</f>
        <v>0</v>
      </c>
      <c r="F2025" s="3">
        <f>VLOOKUP(C2025,Index[],4,FALSE)</f>
        <v>0</v>
      </c>
      <c r="G2025" s="3">
        <f>VLOOKUP(C2025,Index[],5,FALSE)</f>
        <v>0</v>
      </c>
      <c r="I2025">
        <f>VLOOKUP(Table1[[#This Row],[trait_name]],Trait[],2,FALSE)</f>
        <v>33</v>
      </c>
      <c r="J2025" s="23" t="s">
        <v>67</v>
      </c>
      <c r="K2025" s="23">
        <v>2</v>
      </c>
      <c r="L2025" s="3"/>
      <c r="M2025" s="3"/>
      <c r="N2025" s="23"/>
      <c r="O2025"/>
    </row>
    <row r="2026" spans="1:15">
      <c r="A2026" s="66">
        <f>VLOOKUP(C2026,Index[],8,FALSE)</f>
        <v>43242</v>
      </c>
      <c r="B2026" s="5">
        <v>43297</v>
      </c>
      <c r="C2026" t="s">
        <v>476</v>
      </c>
      <c r="D2026" s="3">
        <f>VLOOKUP(C2026,Index[],2,FALSE)</f>
        <v>20</v>
      </c>
      <c r="E2026" s="3">
        <f>VLOOKUP(C2026,Index[],3,FALSE)</f>
        <v>0</v>
      </c>
      <c r="F2026" s="3">
        <f>VLOOKUP(C2026,Index[],4,FALSE)</f>
        <v>0</v>
      </c>
      <c r="G2026" s="3">
        <f>VLOOKUP(C2026,Index[],5,FALSE)</f>
        <v>0</v>
      </c>
      <c r="H2026" t="s">
        <v>165</v>
      </c>
      <c r="I2026">
        <f>VLOOKUP(Table1[[#This Row],[trait_name]],Trait[],2,FALSE)</f>
        <v>34</v>
      </c>
      <c r="J2026" s="23" t="s">
        <v>68</v>
      </c>
      <c r="K2026" s="23">
        <v>1</v>
      </c>
      <c r="L2026" s="3">
        <v>1</v>
      </c>
      <c r="M2026" s="3"/>
      <c r="N2026" s="23"/>
      <c r="O2026"/>
    </row>
    <row r="2027" spans="1:15">
      <c r="A2027" s="66">
        <f>VLOOKUP(C2027,Index[],8,FALSE)</f>
        <v>43242</v>
      </c>
      <c r="B2027" s="5">
        <v>43297</v>
      </c>
      <c r="C2027" t="s">
        <v>476</v>
      </c>
      <c r="D2027" s="3">
        <f>VLOOKUP(C2027,Index[],2,FALSE)</f>
        <v>20</v>
      </c>
      <c r="E2027" s="3">
        <f>VLOOKUP(C2027,Index[],3,FALSE)</f>
        <v>0</v>
      </c>
      <c r="F2027" s="3">
        <f>VLOOKUP(C2027,Index[],4,FALSE)</f>
        <v>0</v>
      </c>
      <c r="G2027" s="3">
        <f>VLOOKUP(C2027,Index[],5,FALSE)</f>
        <v>0</v>
      </c>
      <c r="H2027" t="s">
        <v>165</v>
      </c>
      <c r="I2027">
        <f>VLOOKUP(Table1[[#This Row],[trait_name]],Trait[],2,FALSE)</f>
        <v>35</v>
      </c>
      <c r="J2027" s="23" t="s">
        <v>166</v>
      </c>
      <c r="K2027" s="23">
        <v>2</v>
      </c>
      <c r="L2027" s="3" t="s">
        <v>271</v>
      </c>
      <c r="M2027" s="3"/>
      <c r="N2027" s="23"/>
      <c r="O2027"/>
    </row>
    <row r="2028" spans="1:15">
      <c r="A2028" s="66">
        <f>VLOOKUP(C2028,Index[],8,FALSE)</f>
        <v>43242</v>
      </c>
      <c r="B2028" s="5">
        <v>43242</v>
      </c>
      <c r="C2028" t="s">
        <v>476</v>
      </c>
      <c r="D2028" s="3">
        <f>VLOOKUP(C2028,Index[],2,FALSE)</f>
        <v>20</v>
      </c>
      <c r="E2028" s="3">
        <f>VLOOKUP(C2028,Index[],3,FALSE)</f>
        <v>0</v>
      </c>
      <c r="F2028" s="3">
        <f>VLOOKUP(C2028,Index[],4,FALSE)</f>
        <v>0</v>
      </c>
      <c r="G2028" s="3">
        <f>VLOOKUP(C2028,Index[],5,FALSE)</f>
        <v>0</v>
      </c>
      <c r="H2028" t="s">
        <v>386</v>
      </c>
      <c r="I2028">
        <f>VLOOKUP(Table1[[#This Row],[trait_name]],Trait[],2,FALSE)</f>
        <v>35</v>
      </c>
      <c r="J2028" s="23" t="s">
        <v>166</v>
      </c>
      <c r="K2028" s="23">
        <v>1</v>
      </c>
      <c r="L2028" s="3" t="s">
        <v>271</v>
      </c>
      <c r="N2028" s="23"/>
      <c r="O2028"/>
    </row>
    <row r="2029" spans="1:15">
      <c r="A2029" s="66">
        <f>VLOOKUP(C2029,Index[],8,FALSE)</f>
        <v>43242</v>
      </c>
      <c r="B2029" s="5">
        <v>43297</v>
      </c>
      <c r="C2029" t="s">
        <v>476</v>
      </c>
      <c r="D2029" s="3">
        <f>VLOOKUP(C2029,Index[],2,FALSE)</f>
        <v>20</v>
      </c>
      <c r="E2029" s="3">
        <f>VLOOKUP(C2029,Index[],3,FALSE)</f>
        <v>0</v>
      </c>
      <c r="F2029" s="3">
        <f>VLOOKUP(C2029,Index[],4,FALSE)</f>
        <v>0</v>
      </c>
      <c r="G2029" s="3">
        <f>VLOOKUP(C2029,Index[],5,FALSE)</f>
        <v>0</v>
      </c>
      <c r="H2029" t="s">
        <v>165</v>
      </c>
      <c r="I2029">
        <f>VLOOKUP(Table1[[#This Row],[trait_name]],Trait[],2,FALSE)</f>
        <v>36</v>
      </c>
      <c r="J2029" s="23" t="s">
        <v>69</v>
      </c>
      <c r="K2029" s="23">
        <v>1</v>
      </c>
      <c r="L2029" s="3" t="s">
        <v>163</v>
      </c>
      <c r="M2029" s="3"/>
      <c r="N2029" s="23"/>
      <c r="O2029"/>
    </row>
    <row r="2030" spans="1:15">
      <c r="A2030" s="66">
        <f>VLOOKUP(C2030,Index[],8,FALSE)</f>
        <v>43242</v>
      </c>
      <c r="B2030" s="5">
        <v>43297</v>
      </c>
      <c r="C2030" t="s">
        <v>476</v>
      </c>
      <c r="D2030" s="3">
        <f>VLOOKUP(C2030,Index[],2,FALSE)</f>
        <v>20</v>
      </c>
      <c r="E2030" s="3">
        <f>VLOOKUP(C2030,Index[],3,FALSE)</f>
        <v>0</v>
      </c>
      <c r="F2030" s="3">
        <f>VLOOKUP(C2030,Index[],4,FALSE)</f>
        <v>0</v>
      </c>
      <c r="G2030" s="3">
        <f>VLOOKUP(C2030,Index[],5,FALSE)</f>
        <v>0</v>
      </c>
      <c r="I2030">
        <f>VLOOKUP(Table1[[#This Row],[trait_name]],Trait[],2,FALSE)</f>
        <v>37</v>
      </c>
      <c r="J2030" s="23" t="s">
        <v>170</v>
      </c>
      <c r="K2030" s="23">
        <v>1</v>
      </c>
      <c r="L2030" s="3"/>
      <c r="M2030" s="3"/>
      <c r="N2030" s="23"/>
      <c r="O2030"/>
    </row>
    <row r="2031" spans="1:15">
      <c r="A2031" s="66">
        <f>VLOOKUP(C2031,Index[],8,FALSE)</f>
        <v>43242</v>
      </c>
      <c r="B2031" s="5">
        <v>43297</v>
      </c>
      <c r="C2031" t="s">
        <v>476</v>
      </c>
      <c r="D2031" s="3">
        <f>VLOOKUP(C2031,Index[],2,FALSE)</f>
        <v>20</v>
      </c>
      <c r="E2031" s="3">
        <f>VLOOKUP(C2031,Index[],3,FALSE)</f>
        <v>0</v>
      </c>
      <c r="F2031" s="3">
        <f>VLOOKUP(C2031,Index[],4,FALSE)</f>
        <v>0</v>
      </c>
      <c r="G2031" s="3">
        <f>VLOOKUP(C2031,Index[],5,FALSE)</f>
        <v>0</v>
      </c>
      <c r="H2031" t="s">
        <v>386</v>
      </c>
      <c r="I2031">
        <f>VLOOKUP(Table1[[#This Row],[trait_name]],Trait[],2,FALSE)</f>
        <v>38</v>
      </c>
      <c r="J2031" s="23" t="s">
        <v>72</v>
      </c>
      <c r="K2031" s="23">
        <v>2</v>
      </c>
      <c r="L2031" s="3" t="s">
        <v>219</v>
      </c>
      <c r="M2031" s="3"/>
      <c r="N2031" s="23"/>
      <c r="O2031"/>
    </row>
    <row r="2032" spans="1:15">
      <c r="A2032" s="66">
        <f>VLOOKUP(C2032,Index[],8,FALSE)</f>
        <v>43242</v>
      </c>
      <c r="B2032" s="5">
        <v>43297</v>
      </c>
      <c r="C2032" t="s">
        <v>476</v>
      </c>
      <c r="D2032" s="3">
        <f>VLOOKUP(C2032,Index[],2,FALSE)</f>
        <v>20</v>
      </c>
      <c r="E2032" s="3">
        <f>VLOOKUP(C2032,Index[],3,FALSE)</f>
        <v>0</v>
      </c>
      <c r="F2032" s="3">
        <f>VLOOKUP(C2032,Index[],4,FALSE)</f>
        <v>0</v>
      </c>
      <c r="G2032" s="3">
        <f>VLOOKUP(C2032,Index[],5,FALSE)</f>
        <v>0</v>
      </c>
      <c r="I2032">
        <f>VLOOKUP(Table1[[#This Row],[trait_name]],Trait[],2,FALSE)</f>
        <v>38</v>
      </c>
      <c r="J2032" s="23" t="s">
        <v>72</v>
      </c>
      <c r="K2032" s="23">
        <v>1</v>
      </c>
      <c r="L2032" s="3"/>
      <c r="N2032" s="23"/>
      <c r="O2032"/>
    </row>
    <row r="2033" spans="1:15">
      <c r="A2033" s="66">
        <f>VLOOKUP(C2033,Index[],8,FALSE)</f>
        <v>43242</v>
      </c>
      <c r="B2033" s="5">
        <v>43311</v>
      </c>
      <c r="C2033" t="s">
        <v>476</v>
      </c>
      <c r="D2033" s="3">
        <f>VLOOKUP(C2033,Index[],2,FALSE)</f>
        <v>20</v>
      </c>
      <c r="E2033" s="3">
        <f>VLOOKUP(C2033,Index[],3,FALSE)</f>
        <v>0</v>
      </c>
      <c r="F2033" s="3">
        <f>VLOOKUP(C2033,Index[],4,FALSE)</f>
        <v>0</v>
      </c>
      <c r="G2033" s="3">
        <f>VLOOKUP(C2033,Index[],5,FALSE)</f>
        <v>0</v>
      </c>
      <c r="H2033" t="s">
        <v>386</v>
      </c>
      <c r="I2033">
        <f>VLOOKUP(Table1[[#This Row],[trait_name]],Trait[],2,FALSE)</f>
        <v>39</v>
      </c>
      <c r="J2033" s="23" t="s">
        <v>74</v>
      </c>
      <c r="K2033" s="23">
        <v>1</v>
      </c>
      <c r="L2033" s="3" t="s">
        <v>75</v>
      </c>
      <c r="M2033" s="3"/>
      <c r="N2033" s="23"/>
      <c r="O2033"/>
    </row>
    <row r="2034" spans="1:15">
      <c r="A2034" s="66">
        <f>VLOOKUP(C2034,Index[],8,FALSE)</f>
        <v>43242</v>
      </c>
      <c r="B2034" s="5">
        <v>43297</v>
      </c>
      <c r="C2034" t="s">
        <v>476</v>
      </c>
      <c r="D2034" s="3">
        <f>VLOOKUP(C2034,Index[],2,FALSE)</f>
        <v>20</v>
      </c>
      <c r="E2034" s="3">
        <f>VLOOKUP(C2034,Index[],3,FALSE)</f>
        <v>0</v>
      </c>
      <c r="F2034" s="3">
        <f>VLOOKUP(C2034,Index[],4,FALSE)</f>
        <v>0</v>
      </c>
      <c r="G2034" s="3">
        <f>VLOOKUP(C2034,Index[],5,FALSE)</f>
        <v>0</v>
      </c>
      <c r="H2034" t="s">
        <v>386</v>
      </c>
      <c r="I2034">
        <f>VLOOKUP(Table1[[#This Row],[trait_name]],Trait[],2,FALSE)</f>
        <v>40</v>
      </c>
      <c r="J2034" s="23" t="s">
        <v>76</v>
      </c>
      <c r="K2034" s="23">
        <v>1</v>
      </c>
      <c r="L2034" s="3" t="s">
        <v>222</v>
      </c>
      <c r="N2034" s="23"/>
      <c r="O2034"/>
    </row>
    <row r="2035" spans="1:15">
      <c r="A2035" s="66">
        <f>VLOOKUP(C2035,Index[],8,FALSE)</f>
        <v>43242</v>
      </c>
      <c r="B2035" s="5">
        <v>43297</v>
      </c>
      <c r="C2035" t="s">
        <v>476</v>
      </c>
      <c r="D2035" s="3">
        <f>VLOOKUP(C2035,Index[],2,FALSE)</f>
        <v>20</v>
      </c>
      <c r="E2035" s="3">
        <f>VLOOKUP(C2035,Index[],3,FALSE)</f>
        <v>0</v>
      </c>
      <c r="F2035" s="3">
        <f>VLOOKUP(C2035,Index[],4,FALSE)</f>
        <v>0</v>
      </c>
      <c r="G2035" s="3">
        <f>VLOOKUP(C2035,Index[],5,FALSE)</f>
        <v>0</v>
      </c>
      <c r="H2035" t="s">
        <v>386</v>
      </c>
      <c r="I2035">
        <f>VLOOKUP(Table1[[#This Row],[trait_name]],Trait[],2,FALSE)</f>
        <v>40</v>
      </c>
      <c r="J2035" s="23" t="s">
        <v>76</v>
      </c>
      <c r="K2035" s="23">
        <v>2</v>
      </c>
      <c r="L2035" s="3" t="s">
        <v>224</v>
      </c>
      <c r="M2035" s="3"/>
      <c r="N2035" s="23"/>
      <c r="O2035"/>
    </row>
    <row r="2036" spans="1:15">
      <c r="A2036" s="66">
        <f>VLOOKUP(C2036,Index[],8,FALSE)</f>
        <v>43242</v>
      </c>
      <c r="B2036" s="5">
        <v>43297</v>
      </c>
      <c r="C2036" t="s">
        <v>476</v>
      </c>
      <c r="D2036" s="3">
        <f>VLOOKUP(C2036,Index[],2,FALSE)</f>
        <v>20</v>
      </c>
      <c r="E2036" s="3">
        <f>VLOOKUP(C2036,Index[],3,FALSE)</f>
        <v>0</v>
      </c>
      <c r="F2036" s="3">
        <f>VLOOKUP(C2036,Index[],4,FALSE)</f>
        <v>0</v>
      </c>
      <c r="G2036" s="3">
        <f>VLOOKUP(C2036,Index[],5,FALSE)</f>
        <v>0</v>
      </c>
      <c r="H2036" t="s">
        <v>386</v>
      </c>
      <c r="I2036">
        <f>VLOOKUP(Table1[[#This Row],[trait_name]],Trait[],2,FALSE)</f>
        <v>40</v>
      </c>
      <c r="J2036" s="23" t="s">
        <v>76</v>
      </c>
      <c r="K2036" s="23">
        <v>3</v>
      </c>
      <c r="L2036" s="3" t="s">
        <v>481</v>
      </c>
      <c r="M2036" s="3"/>
      <c r="N2036" s="23"/>
      <c r="O2036"/>
    </row>
    <row r="2037" spans="1:15">
      <c r="A2037" s="66">
        <f>VLOOKUP(C2037,Index[],8,FALSE)</f>
        <v>43242</v>
      </c>
      <c r="B2037" s="5">
        <v>43297</v>
      </c>
      <c r="C2037" t="s">
        <v>476</v>
      </c>
      <c r="D2037" s="3">
        <f>VLOOKUP(C2037,Index[],2,FALSE)</f>
        <v>20</v>
      </c>
      <c r="E2037" s="3">
        <f>VLOOKUP(C2037,Index[],3,FALSE)</f>
        <v>0</v>
      </c>
      <c r="F2037" s="3">
        <f>VLOOKUP(C2037,Index[],4,FALSE)</f>
        <v>0</v>
      </c>
      <c r="G2037" s="3">
        <f>VLOOKUP(C2037,Index[],5,FALSE)</f>
        <v>0</v>
      </c>
      <c r="H2037" t="s">
        <v>386</v>
      </c>
      <c r="I2037">
        <f>VLOOKUP(Table1[[#This Row],[trait_name]],Trait[],2,FALSE)</f>
        <v>41</v>
      </c>
      <c r="J2037" s="23" t="s">
        <v>78</v>
      </c>
      <c r="K2037" s="23">
        <v>1</v>
      </c>
      <c r="L2037" s="3" t="s">
        <v>81</v>
      </c>
      <c r="N2037" s="23"/>
      <c r="O2037"/>
    </row>
    <row r="2038" spans="1:15">
      <c r="A2038" s="66">
        <f>VLOOKUP(C2038,Index[],8,FALSE)</f>
        <v>43242</v>
      </c>
      <c r="B2038" s="5">
        <v>43297</v>
      </c>
      <c r="C2038" t="s">
        <v>476</v>
      </c>
      <c r="D2038" s="3">
        <f>VLOOKUP(C2038,Index[],2,FALSE)</f>
        <v>20</v>
      </c>
      <c r="E2038" s="3">
        <f>VLOOKUP(C2038,Index[],3,FALSE)</f>
        <v>0</v>
      </c>
      <c r="F2038" s="3">
        <f>VLOOKUP(C2038,Index[],4,FALSE)</f>
        <v>0</v>
      </c>
      <c r="G2038" s="3">
        <f>VLOOKUP(C2038,Index[],5,FALSE)</f>
        <v>0</v>
      </c>
      <c r="I2038">
        <f>VLOOKUP(Table1[[#This Row],[trait_name]],Trait[],2,FALSE)</f>
        <v>41</v>
      </c>
      <c r="J2038" s="23" t="s">
        <v>78</v>
      </c>
      <c r="K2038" s="23">
        <v>2</v>
      </c>
      <c r="L2038" s="3"/>
      <c r="M2038" s="3"/>
      <c r="N2038" s="23"/>
      <c r="O2038"/>
    </row>
    <row r="2039" spans="1:15">
      <c r="A2039" s="66">
        <f>VLOOKUP(C2039,Index[],8,FALSE)</f>
        <v>43242</v>
      </c>
      <c r="B2039" s="5">
        <v>43297</v>
      </c>
      <c r="C2039" t="s">
        <v>476</v>
      </c>
      <c r="D2039" s="3">
        <f>VLOOKUP(C2039,Index[],2,FALSE)</f>
        <v>20</v>
      </c>
      <c r="E2039" s="3">
        <f>VLOOKUP(C2039,Index[],3,FALSE)</f>
        <v>0</v>
      </c>
      <c r="F2039" s="3">
        <f>VLOOKUP(C2039,Index[],4,FALSE)</f>
        <v>0</v>
      </c>
      <c r="G2039" s="3">
        <f>VLOOKUP(C2039,Index[],5,FALSE)</f>
        <v>0</v>
      </c>
      <c r="I2039">
        <f>VLOOKUP(Table1[[#This Row],[trait_name]],Trait[],2,FALSE)</f>
        <v>42</v>
      </c>
      <c r="J2039" s="23" t="s">
        <v>82</v>
      </c>
      <c r="K2039" s="23">
        <v>1</v>
      </c>
      <c r="L2039" s="3" t="s">
        <v>83</v>
      </c>
      <c r="N2039" s="23"/>
      <c r="O2039"/>
    </row>
    <row r="2040" spans="1:15">
      <c r="A2040" s="66">
        <f>VLOOKUP(C2040,Index[],8,FALSE)</f>
        <v>43242</v>
      </c>
      <c r="B2040" s="5">
        <v>43297</v>
      </c>
      <c r="C2040" t="s">
        <v>476</v>
      </c>
      <c r="D2040" s="3">
        <f>VLOOKUP(C2040,Index[],2,FALSE)</f>
        <v>20</v>
      </c>
      <c r="E2040" s="3">
        <f>VLOOKUP(C2040,Index[],3,FALSE)</f>
        <v>0</v>
      </c>
      <c r="F2040" s="3">
        <f>VLOOKUP(C2040,Index[],4,FALSE)</f>
        <v>0</v>
      </c>
      <c r="G2040" s="3">
        <f>VLOOKUP(C2040,Index[],5,FALSE)</f>
        <v>0</v>
      </c>
      <c r="I2040">
        <f>VLOOKUP(Table1[[#This Row],[trait_name]],Trait[],2,FALSE)</f>
        <v>42</v>
      </c>
      <c r="J2040" s="23" t="s">
        <v>82</v>
      </c>
      <c r="K2040" s="23">
        <v>2</v>
      </c>
      <c r="L2040" s="3" t="s">
        <v>225</v>
      </c>
      <c r="M2040" s="3"/>
      <c r="N2040" s="23"/>
      <c r="O2040"/>
    </row>
    <row r="2041" spans="1:15">
      <c r="A2041" s="66">
        <f>VLOOKUP(C2041,Index[],8,FALSE)</f>
        <v>43242</v>
      </c>
      <c r="B2041" s="5">
        <v>43242</v>
      </c>
      <c r="C2041" t="s">
        <v>476</v>
      </c>
      <c r="D2041" s="3">
        <f>VLOOKUP(C2041,Index[],2,FALSE)</f>
        <v>20</v>
      </c>
      <c r="E2041" s="3">
        <f>VLOOKUP(C2041,Index[],3,FALSE)</f>
        <v>0</v>
      </c>
      <c r="F2041" s="3">
        <f>VLOOKUP(C2041,Index[],4,FALSE)</f>
        <v>0</v>
      </c>
      <c r="G2041" s="3">
        <f>VLOOKUP(C2041,Index[],5,FALSE)</f>
        <v>0</v>
      </c>
      <c r="H2041" t="s">
        <v>386</v>
      </c>
      <c r="I2041">
        <f>VLOOKUP(Table1[[#This Row],[trait_name]],Trait[],2,FALSE)</f>
        <v>43</v>
      </c>
      <c r="J2041" s="23" t="s">
        <v>86</v>
      </c>
      <c r="K2041" s="23">
        <v>1</v>
      </c>
      <c r="L2041" s="3" t="s">
        <v>296</v>
      </c>
      <c r="N2041" s="23"/>
      <c r="O2041"/>
    </row>
    <row r="2042" spans="1:15">
      <c r="A2042" s="66">
        <f>VLOOKUP(C2042,Index[],8,FALSE)</f>
        <v>43242</v>
      </c>
      <c r="B2042" s="5">
        <v>43297</v>
      </c>
      <c r="C2042" t="s">
        <v>476</v>
      </c>
      <c r="D2042" s="3">
        <f>VLOOKUP(C2042,Index[],2,FALSE)</f>
        <v>20</v>
      </c>
      <c r="E2042" s="3">
        <f>VLOOKUP(C2042,Index[],3,FALSE)</f>
        <v>0</v>
      </c>
      <c r="F2042" s="3">
        <f>VLOOKUP(C2042,Index[],4,FALSE)</f>
        <v>0</v>
      </c>
      <c r="G2042" s="3">
        <f>VLOOKUP(C2042,Index[],5,FALSE)</f>
        <v>0</v>
      </c>
      <c r="I2042">
        <f>VLOOKUP(Table1[[#This Row],[trait_name]],Trait[],2,FALSE)</f>
        <v>43</v>
      </c>
      <c r="J2042" s="23" t="s">
        <v>86</v>
      </c>
      <c r="K2042" s="23">
        <v>2</v>
      </c>
      <c r="L2042" s="3"/>
      <c r="M2042" s="3"/>
      <c r="N2042" s="23"/>
      <c r="O2042"/>
    </row>
    <row r="2043" spans="1:15">
      <c r="A2043" s="66">
        <f>VLOOKUP(C2043,Index[],8,FALSE)</f>
        <v>43242</v>
      </c>
      <c r="B2043" s="5">
        <v>43297</v>
      </c>
      <c r="C2043" t="s">
        <v>476</v>
      </c>
      <c r="D2043" s="3">
        <f>VLOOKUP(C2043,Index[],2,FALSE)</f>
        <v>20</v>
      </c>
      <c r="E2043" s="3">
        <f>VLOOKUP(C2043,Index[],3,FALSE)</f>
        <v>0</v>
      </c>
      <c r="F2043" s="3">
        <f>VLOOKUP(C2043,Index[],4,FALSE)</f>
        <v>0</v>
      </c>
      <c r="G2043" s="3">
        <f>VLOOKUP(C2043,Index[],5,FALSE)</f>
        <v>0</v>
      </c>
      <c r="H2043" t="s">
        <v>165</v>
      </c>
      <c r="I2043">
        <f>VLOOKUP(Table1[[#This Row],[trait_name]],Trait[],2,FALSE)</f>
        <v>44</v>
      </c>
      <c r="J2043" s="23" t="s">
        <v>88</v>
      </c>
      <c r="K2043" s="23">
        <v>2</v>
      </c>
      <c r="L2043" s="3" t="s">
        <v>400</v>
      </c>
      <c r="M2043" s="3"/>
      <c r="N2043" s="23"/>
      <c r="O2043"/>
    </row>
    <row r="2044" spans="1:15">
      <c r="A2044" s="66">
        <f>VLOOKUP(C2044,Index[],8,FALSE)</f>
        <v>43242</v>
      </c>
      <c r="B2044" s="5">
        <v>43242</v>
      </c>
      <c r="C2044" t="s">
        <v>476</v>
      </c>
      <c r="D2044" s="3">
        <f>VLOOKUP(C2044,Index[],2,FALSE)</f>
        <v>20</v>
      </c>
      <c r="E2044" s="3">
        <f>VLOOKUP(C2044,Index[],3,FALSE)</f>
        <v>0</v>
      </c>
      <c r="F2044" s="3">
        <f>VLOOKUP(C2044,Index[],4,FALSE)</f>
        <v>0</v>
      </c>
      <c r="G2044" s="3">
        <f>VLOOKUP(C2044,Index[],5,FALSE)</f>
        <v>0</v>
      </c>
      <c r="H2044" t="s">
        <v>386</v>
      </c>
      <c r="I2044">
        <f>VLOOKUP(Table1[[#This Row],[trait_name]],Trait[],2,FALSE)</f>
        <v>45</v>
      </c>
      <c r="J2044" s="23" t="s">
        <v>92</v>
      </c>
      <c r="K2044" s="23">
        <v>2</v>
      </c>
      <c r="L2044" s="3" t="s">
        <v>93</v>
      </c>
      <c r="N2044" s="23"/>
      <c r="O2044"/>
    </row>
    <row r="2045" spans="1:15">
      <c r="A2045" s="66">
        <f>VLOOKUP(C2045,Index[],8,FALSE)</f>
        <v>43242</v>
      </c>
      <c r="B2045" s="5">
        <v>43242</v>
      </c>
      <c r="C2045" t="s">
        <v>476</v>
      </c>
      <c r="D2045" s="3">
        <f>VLOOKUP(C2045,Index[],2,FALSE)</f>
        <v>20</v>
      </c>
      <c r="E2045" s="3">
        <f>VLOOKUP(C2045,Index[],3,FALSE)</f>
        <v>0</v>
      </c>
      <c r="F2045" s="3">
        <f>VLOOKUP(C2045,Index[],4,FALSE)</f>
        <v>0</v>
      </c>
      <c r="G2045" s="3">
        <f>VLOOKUP(C2045,Index[],5,FALSE)</f>
        <v>0</v>
      </c>
      <c r="H2045" t="s">
        <v>386</v>
      </c>
      <c r="I2045">
        <f>VLOOKUP(Table1[[#This Row],[trait_name]],Trait[],2,FALSE)</f>
        <v>45</v>
      </c>
      <c r="J2045" s="23" t="s">
        <v>92</v>
      </c>
      <c r="K2045" s="23">
        <v>1</v>
      </c>
      <c r="L2045" s="3" t="s">
        <v>96</v>
      </c>
      <c r="N2045" s="23"/>
      <c r="O2045"/>
    </row>
    <row r="2046" spans="1:15">
      <c r="A2046" s="66">
        <f>VLOOKUP(C2046,Index[],8,FALSE)</f>
        <v>43242</v>
      </c>
      <c r="B2046" s="5">
        <v>43297</v>
      </c>
      <c r="C2046" t="s">
        <v>476</v>
      </c>
      <c r="D2046" s="3">
        <f>VLOOKUP(C2046,Index[],2,FALSE)</f>
        <v>20</v>
      </c>
      <c r="E2046" s="3">
        <f>VLOOKUP(C2046,Index[],3,FALSE)</f>
        <v>0</v>
      </c>
      <c r="F2046" s="3">
        <f>VLOOKUP(C2046,Index[],4,FALSE)</f>
        <v>0</v>
      </c>
      <c r="G2046" s="3">
        <f>VLOOKUP(C2046,Index[],5,FALSE)</f>
        <v>0</v>
      </c>
      <c r="H2046" t="s">
        <v>165</v>
      </c>
      <c r="I2046">
        <f>VLOOKUP(Table1[[#This Row],[trait_name]],Trait[],2,FALSE)</f>
        <v>45</v>
      </c>
      <c r="J2046" s="23" t="s">
        <v>92</v>
      </c>
      <c r="K2046" s="23">
        <v>3</v>
      </c>
      <c r="L2046" s="3" t="s">
        <v>348</v>
      </c>
      <c r="M2046" s="3"/>
      <c r="N2046" s="23"/>
      <c r="O2046"/>
    </row>
    <row r="2047" spans="1:15">
      <c r="A2047" s="66">
        <f>VLOOKUP(C2047,Index[],8,FALSE)</f>
        <v>43242</v>
      </c>
      <c r="B2047" s="5">
        <v>43297</v>
      </c>
      <c r="C2047" t="s">
        <v>476</v>
      </c>
      <c r="D2047" s="3">
        <f>VLOOKUP(C2047,Index[],2,FALSE)</f>
        <v>20</v>
      </c>
      <c r="E2047" s="3">
        <f>VLOOKUP(C2047,Index[],3,FALSE)</f>
        <v>0</v>
      </c>
      <c r="F2047" s="3">
        <f>VLOOKUP(C2047,Index[],4,FALSE)</f>
        <v>0</v>
      </c>
      <c r="G2047" s="3">
        <f>VLOOKUP(C2047,Index[],5,FALSE)</f>
        <v>0</v>
      </c>
      <c r="H2047" t="s">
        <v>386</v>
      </c>
      <c r="I2047">
        <f>VLOOKUP(Table1[[#This Row],[trait_name]],Trait[],2,FALSE)</f>
        <v>46</v>
      </c>
      <c r="J2047" s="23" t="s">
        <v>97</v>
      </c>
      <c r="K2047" s="23">
        <v>2</v>
      </c>
      <c r="L2047" s="3" t="s">
        <v>336</v>
      </c>
      <c r="M2047" s="3"/>
      <c r="N2047" s="23"/>
      <c r="O2047"/>
    </row>
    <row r="2048" spans="1:15">
      <c r="A2048" s="66">
        <f>VLOOKUP(C2048,Index[],8,FALSE)</f>
        <v>43242</v>
      </c>
      <c r="B2048" s="5">
        <v>43297</v>
      </c>
      <c r="C2048" t="s">
        <v>476</v>
      </c>
      <c r="D2048" s="3">
        <f>VLOOKUP(C2048,Index[],2,FALSE)</f>
        <v>20</v>
      </c>
      <c r="E2048" s="3">
        <f>VLOOKUP(C2048,Index[],3,FALSE)</f>
        <v>0</v>
      </c>
      <c r="F2048" s="3">
        <f>VLOOKUP(C2048,Index[],4,FALSE)</f>
        <v>0</v>
      </c>
      <c r="G2048" s="3">
        <f>VLOOKUP(C2048,Index[],5,FALSE)</f>
        <v>0</v>
      </c>
      <c r="H2048" t="s">
        <v>386</v>
      </c>
      <c r="I2048">
        <f>VLOOKUP(Table1[[#This Row],[trait_name]],Trait[],2,FALSE)</f>
        <v>46</v>
      </c>
      <c r="J2048" s="23" t="s">
        <v>97</v>
      </c>
      <c r="K2048" s="23">
        <v>1</v>
      </c>
      <c r="L2048" s="3" t="s">
        <v>108</v>
      </c>
      <c r="N2048" s="23"/>
      <c r="O2048"/>
    </row>
    <row r="2049" spans="1:15">
      <c r="A2049" s="66">
        <f>VLOOKUP(C2049,Index[],8,FALSE)</f>
        <v>43242</v>
      </c>
      <c r="B2049" s="5">
        <v>43297</v>
      </c>
      <c r="C2049" t="s">
        <v>476</v>
      </c>
      <c r="D2049" s="3">
        <f>VLOOKUP(C2049,Index[],2,FALSE)</f>
        <v>20</v>
      </c>
      <c r="E2049" s="3">
        <f>VLOOKUP(C2049,Index[],3,FALSE)</f>
        <v>0</v>
      </c>
      <c r="F2049" s="3">
        <f>VLOOKUP(C2049,Index[],4,FALSE)</f>
        <v>0</v>
      </c>
      <c r="G2049" s="3">
        <f>VLOOKUP(C2049,Index[],5,FALSE)</f>
        <v>0</v>
      </c>
      <c r="H2049" t="s">
        <v>386</v>
      </c>
      <c r="I2049">
        <f>VLOOKUP(Table1[[#This Row],[trait_name]],Trait[],2,FALSE)</f>
        <v>47</v>
      </c>
      <c r="J2049" s="23" t="s">
        <v>99</v>
      </c>
      <c r="K2049" s="23">
        <v>2</v>
      </c>
      <c r="L2049" s="3" t="s">
        <v>421</v>
      </c>
      <c r="M2049" s="3"/>
      <c r="N2049" s="23"/>
      <c r="O2049"/>
    </row>
    <row r="2050" spans="1:15">
      <c r="A2050" s="66">
        <f>VLOOKUP(C2050,Index[],8,FALSE)</f>
        <v>43242</v>
      </c>
      <c r="B2050" s="5">
        <v>43297</v>
      </c>
      <c r="C2050" t="s">
        <v>476</v>
      </c>
      <c r="D2050" s="3">
        <f>VLOOKUP(C2050,Index[],2,FALSE)</f>
        <v>20</v>
      </c>
      <c r="E2050" s="3">
        <f>VLOOKUP(C2050,Index[],3,FALSE)</f>
        <v>0</v>
      </c>
      <c r="F2050" s="3">
        <f>VLOOKUP(C2050,Index[],4,FALSE)</f>
        <v>0</v>
      </c>
      <c r="G2050" s="3">
        <f>VLOOKUP(C2050,Index[],5,FALSE)</f>
        <v>0</v>
      </c>
      <c r="H2050" t="s">
        <v>323</v>
      </c>
      <c r="I2050">
        <f>VLOOKUP(Table1[[#This Row],[trait_name]],Trait[],2,FALSE)</f>
        <v>47</v>
      </c>
      <c r="J2050" s="23" t="s">
        <v>99</v>
      </c>
      <c r="K2050" s="23">
        <v>1</v>
      </c>
      <c r="L2050" s="3" t="s">
        <v>228</v>
      </c>
      <c r="N2050" s="23"/>
      <c r="O2050"/>
    </row>
    <row r="2051" spans="1:15">
      <c r="A2051" s="66">
        <f>VLOOKUP(C2051,Index[],8,FALSE)</f>
        <v>43242</v>
      </c>
      <c r="B2051" s="5">
        <v>43297</v>
      </c>
      <c r="C2051" t="s">
        <v>476</v>
      </c>
      <c r="D2051" s="3">
        <f>VLOOKUP(C2051,Index[],2,FALSE)</f>
        <v>20</v>
      </c>
      <c r="E2051" s="3">
        <f>VLOOKUP(C2051,Index[],3,FALSE)</f>
        <v>0</v>
      </c>
      <c r="F2051" s="3">
        <f>VLOOKUP(C2051,Index[],4,FALSE)</f>
        <v>0</v>
      </c>
      <c r="G2051" s="3">
        <f>VLOOKUP(C2051,Index[],5,FALSE)</f>
        <v>0</v>
      </c>
      <c r="H2051" t="s">
        <v>386</v>
      </c>
      <c r="I2051">
        <f>VLOOKUP(Table1[[#This Row],[trait_name]],Trait[],2,FALSE)</f>
        <v>48</v>
      </c>
      <c r="J2051" s="23" t="s">
        <v>101</v>
      </c>
      <c r="K2051" s="23">
        <v>1</v>
      </c>
      <c r="L2051" s="3" t="s">
        <v>465</v>
      </c>
      <c r="M2051" s="3"/>
      <c r="N2051" s="23"/>
      <c r="O2051"/>
    </row>
    <row r="2052" spans="1:15">
      <c r="A2052" s="66">
        <f>VLOOKUP(C2052,Index[],8,FALSE)</f>
        <v>43242</v>
      </c>
      <c r="B2052" s="5">
        <v>43297</v>
      </c>
      <c r="C2052" t="s">
        <v>476</v>
      </c>
      <c r="D2052" s="3">
        <f>VLOOKUP(C2052,Index[],2,FALSE)</f>
        <v>20</v>
      </c>
      <c r="E2052" s="3">
        <f>VLOOKUP(C2052,Index[],3,FALSE)</f>
        <v>0</v>
      </c>
      <c r="F2052" s="3">
        <f>VLOOKUP(C2052,Index[],4,FALSE)</f>
        <v>0</v>
      </c>
      <c r="G2052" s="3">
        <f>VLOOKUP(C2052,Index[],5,FALSE)</f>
        <v>0</v>
      </c>
      <c r="H2052" t="s">
        <v>386</v>
      </c>
      <c r="I2052">
        <f>VLOOKUP(Table1[[#This Row],[trait_name]],Trait[],2,FALSE)</f>
        <v>48</v>
      </c>
      <c r="J2052" s="23" t="s">
        <v>101</v>
      </c>
      <c r="K2052" s="23">
        <v>1</v>
      </c>
      <c r="L2052" s="3" t="s">
        <v>229</v>
      </c>
      <c r="M2052" s="3"/>
      <c r="N2052" s="23"/>
      <c r="O2052"/>
    </row>
    <row r="2053" spans="1:15">
      <c r="A2053" s="66">
        <f>VLOOKUP(C2053,Index[],8,FALSE)</f>
        <v>43242</v>
      </c>
      <c r="B2053" s="5">
        <v>43297</v>
      </c>
      <c r="C2053" t="s">
        <v>476</v>
      </c>
      <c r="D2053" s="3">
        <f>VLOOKUP(C2053,Index[],2,FALSE)</f>
        <v>20</v>
      </c>
      <c r="E2053" s="3">
        <f>VLOOKUP(C2053,Index[],3,FALSE)</f>
        <v>0</v>
      </c>
      <c r="F2053" s="3">
        <f>VLOOKUP(C2053,Index[],4,FALSE)</f>
        <v>0</v>
      </c>
      <c r="G2053" s="3">
        <f>VLOOKUP(C2053,Index[],5,FALSE)</f>
        <v>0</v>
      </c>
      <c r="H2053" t="s">
        <v>403</v>
      </c>
      <c r="I2053">
        <f>VLOOKUP(Table1[[#This Row],[trait_name]],Trait[],2,FALSE)</f>
        <v>49</v>
      </c>
      <c r="J2053" s="23" t="s">
        <v>104</v>
      </c>
      <c r="K2053" s="23">
        <v>1</v>
      </c>
      <c r="L2053" s="3" t="s">
        <v>108</v>
      </c>
      <c r="M2053" s="3"/>
      <c r="N2053" s="23"/>
      <c r="O2053"/>
    </row>
    <row r="2054" spans="1:15">
      <c r="A2054" s="66">
        <f>VLOOKUP(C2054,Index[],8,FALSE)</f>
        <v>43242</v>
      </c>
      <c r="B2054" s="5">
        <v>43311</v>
      </c>
      <c r="C2054" t="s">
        <v>476</v>
      </c>
      <c r="D2054" s="3">
        <f>VLOOKUP(C2054,Index[],2,FALSE)</f>
        <v>20</v>
      </c>
      <c r="E2054" s="3">
        <f>VLOOKUP(C2054,Index[],3,FALSE)</f>
        <v>0</v>
      </c>
      <c r="F2054" s="3">
        <f>VLOOKUP(C2054,Index[],4,FALSE)</f>
        <v>0</v>
      </c>
      <c r="G2054" s="3">
        <f>VLOOKUP(C2054,Index[],5,FALSE)</f>
        <v>0</v>
      </c>
      <c r="H2054" t="s">
        <v>403</v>
      </c>
      <c r="I2054">
        <f>VLOOKUP(Table1[[#This Row],[trait_name]],Trait[],2,FALSE)</f>
        <v>50</v>
      </c>
      <c r="J2054" s="23" t="s">
        <v>106</v>
      </c>
      <c r="K2054" s="23">
        <v>1</v>
      </c>
      <c r="L2054" s="3" t="s">
        <v>337</v>
      </c>
      <c r="M2054" s="3"/>
      <c r="N2054" s="23"/>
      <c r="O2054"/>
    </row>
    <row r="2055" spans="1:15">
      <c r="A2055" s="66">
        <f>VLOOKUP(C2055,Index[],8,FALSE)</f>
        <v>43242</v>
      </c>
      <c r="B2055" s="5">
        <v>43297</v>
      </c>
      <c r="C2055" t="s">
        <v>476</v>
      </c>
      <c r="D2055" s="3">
        <f>VLOOKUP(C2055,Index[],2,FALSE)</f>
        <v>20</v>
      </c>
      <c r="E2055" s="3">
        <f>VLOOKUP(C2055,Index[],3,FALSE)</f>
        <v>0</v>
      </c>
      <c r="F2055" s="3">
        <f>VLOOKUP(C2055,Index[],4,FALSE)</f>
        <v>0</v>
      </c>
      <c r="G2055" s="3">
        <f>VLOOKUP(C2055,Index[],5,FALSE)</f>
        <v>0</v>
      </c>
      <c r="H2055" t="s">
        <v>215</v>
      </c>
      <c r="I2055">
        <f>VLOOKUP(Table1[[#This Row],[trait_name]],Trait[],2,FALSE)</f>
        <v>51</v>
      </c>
      <c r="J2055" s="23" t="s">
        <v>107</v>
      </c>
      <c r="K2055" s="23">
        <v>1</v>
      </c>
      <c r="L2055" s="3" t="s">
        <v>376</v>
      </c>
      <c r="M2055" s="3"/>
      <c r="N2055" s="23"/>
      <c r="O2055"/>
    </row>
    <row r="2056" spans="1:15">
      <c r="A2056" s="66">
        <f>VLOOKUP(C2056,Index[],8,FALSE)</f>
        <v>43242</v>
      </c>
      <c r="B2056" s="5">
        <v>43297</v>
      </c>
      <c r="C2056" t="s">
        <v>476</v>
      </c>
      <c r="D2056" s="3">
        <f>VLOOKUP(C2056,Index[],2,FALSE)</f>
        <v>20</v>
      </c>
      <c r="E2056" s="3">
        <f>VLOOKUP(C2056,Index[],3,FALSE)</f>
        <v>0</v>
      </c>
      <c r="F2056" s="3">
        <f>VLOOKUP(C2056,Index[],4,FALSE)</f>
        <v>0</v>
      </c>
      <c r="G2056" s="3">
        <f>VLOOKUP(C2056,Index[],5,FALSE)</f>
        <v>0</v>
      </c>
      <c r="H2056" t="s">
        <v>386</v>
      </c>
      <c r="I2056">
        <f>VLOOKUP(Table1[[#This Row],[trait_name]],Trait[],2,FALSE)</f>
        <v>52</v>
      </c>
      <c r="J2056" s="23" t="s">
        <v>109</v>
      </c>
      <c r="K2056" s="23">
        <v>2</v>
      </c>
      <c r="L2056" s="3" t="s">
        <v>257</v>
      </c>
      <c r="M2056" s="3"/>
      <c r="N2056" s="23"/>
      <c r="O2056"/>
    </row>
    <row r="2057" spans="1:15">
      <c r="A2057" s="66">
        <f>VLOOKUP(C2057,Index[],8,FALSE)</f>
        <v>43242</v>
      </c>
      <c r="B2057" s="5">
        <v>43297</v>
      </c>
      <c r="C2057" t="s">
        <v>476</v>
      </c>
      <c r="D2057" s="3">
        <f>VLOOKUP(C2057,Index[],2,FALSE)</f>
        <v>20</v>
      </c>
      <c r="E2057" s="3">
        <f>VLOOKUP(C2057,Index[],3,FALSE)</f>
        <v>0</v>
      </c>
      <c r="F2057" s="3">
        <f>VLOOKUP(C2057,Index[],4,FALSE)</f>
        <v>0</v>
      </c>
      <c r="G2057" s="3">
        <f>VLOOKUP(C2057,Index[],5,FALSE)</f>
        <v>0</v>
      </c>
      <c r="H2057" t="s">
        <v>386</v>
      </c>
      <c r="I2057">
        <f>VLOOKUP(Table1[[#This Row],[trait_name]],Trait[],2,FALSE)</f>
        <v>52</v>
      </c>
      <c r="J2057" s="23" t="s">
        <v>109</v>
      </c>
      <c r="K2057" s="23">
        <v>1</v>
      </c>
      <c r="L2057" s="3" t="s">
        <v>274</v>
      </c>
      <c r="N2057" s="23"/>
      <c r="O2057"/>
    </row>
    <row r="2058" spans="1:15">
      <c r="A2058" s="66">
        <f>VLOOKUP(C2058,Index[],8,FALSE)</f>
        <v>43242</v>
      </c>
      <c r="B2058" s="5">
        <v>43297</v>
      </c>
      <c r="C2058" t="s">
        <v>476</v>
      </c>
      <c r="D2058" s="3">
        <f>VLOOKUP(C2058,Index[],2,FALSE)</f>
        <v>20</v>
      </c>
      <c r="E2058" s="3">
        <f>VLOOKUP(C2058,Index[],3,FALSE)</f>
        <v>0</v>
      </c>
      <c r="F2058" s="3">
        <f>VLOOKUP(C2058,Index[],4,FALSE)</f>
        <v>0</v>
      </c>
      <c r="G2058" s="3">
        <f>VLOOKUP(C2058,Index[],5,FALSE)</f>
        <v>0</v>
      </c>
      <c r="H2058" t="s">
        <v>386</v>
      </c>
      <c r="I2058">
        <f>VLOOKUP(Table1[[#This Row],[trait_name]],Trait[],2,FALSE)</f>
        <v>53</v>
      </c>
      <c r="J2058" s="23" t="s">
        <v>112</v>
      </c>
      <c r="K2058" s="23">
        <v>3</v>
      </c>
      <c r="L2058" s="3" t="s">
        <v>113</v>
      </c>
      <c r="M2058" s="3"/>
      <c r="N2058" s="23"/>
      <c r="O2058"/>
    </row>
    <row r="2059" spans="1:15">
      <c r="A2059" s="66">
        <f>VLOOKUP(C2059,Index[],8,FALSE)</f>
        <v>43242</v>
      </c>
      <c r="B2059" s="5">
        <v>43242</v>
      </c>
      <c r="C2059" t="s">
        <v>476</v>
      </c>
      <c r="D2059" s="3">
        <f>VLOOKUP(C2059,Index[],2,FALSE)</f>
        <v>20</v>
      </c>
      <c r="E2059" s="3">
        <f>VLOOKUP(C2059,Index[],3,FALSE)</f>
        <v>0</v>
      </c>
      <c r="F2059" s="3">
        <f>VLOOKUP(C2059,Index[],4,FALSE)</f>
        <v>0</v>
      </c>
      <c r="G2059" s="3">
        <f>VLOOKUP(C2059,Index[],5,FALSE)</f>
        <v>0</v>
      </c>
      <c r="H2059" t="s">
        <v>386</v>
      </c>
      <c r="I2059">
        <f>VLOOKUP(Table1[[#This Row],[trait_name]],Trait[],2,FALSE)</f>
        <v>53</v>
      </c>
      <c r="J2059" s="23" t="s">
        <v>112</v>
      </c>
      <c r="K2059" s="23">
        <v>2</v>
      </c>
      <c r="L2059" s="3" t="s">
        <v>184</v>
      </c>
      <c r="N2059" s="23"/>
      <c r="O2059"/>
    </row>
    <row r="2060" spans="1:15">
      <c r="A2060" s="66">
        <f>VLOOKUP(C2060,Index[],8,FALSE)</f>
        <v>43242</v>
      </c>
      <c r="B2060" s="5">
        <v>43242</v>
      </c>
      <c r="C2060" t="s">
        <v>476</v>
      </c>
      <c r="D2060" s="3">
        <f>VLOOKUP(C2060,Index[],2,FALSE)</f>
        <v>20</v>
      </c>
      <c r="E2060" s="3">
        <f>VLOOKUP(C2060,Index[],3,FALSE)</f>
        <v>0</v>
      </c>
      <c r="F2060" s="3">
        <f>VLOOKUP(C2060,Index[],4,FALSE)</f>
        <v>0</v>
      </c>
      <c r="G2060" s="3">
        <f>VLOOKUP(C2060,Index[],5,FALSE)</f>
        <v>0</v>
      </c>
      <c r="H2060" t="s">
        <v>386</v>
      </c>
      <c r="I2060">
        <f>VLOOKUP(Table1[[#This Row],[trait_name]],Trait[],2,FALSE)</f>
        <v>53</v>
      </c>
      <c r="J2060" s="23" t="s">
        <v>112</v>
      </c>
      <c r="K2060" s="23">
        <v>1</v>
      </c>
      <c r="L2060" s="3" t="s">
        <v>114</v>
      </c>
      <c r="N2060" s="23"/>
      <c r="O2060"/>
    </row>
    <row r="2061" spans="1:15">
      <c r="A2061" s="66">
        <f>VLOOKUP(C2061,Index[],8,FALSE)</f>
        <v>43242</v>
      </c>
      <c r="B2061" s="5">
        <v>43242</v>
      </c>
      <c r="C2061" t="s">
        <v>476</v>
      </c>
      <c r="D2061" s="3">
        <f>VLOOKUP(C2061,Index[],2,FALSE)</f>
        <v>20</v>
      </c>
      <c r="E2061" s="3">
        <f>VLOOKUP(C2061,Index[],3,FALSE)</f>
        <v>0</v>
      </c>
      <c r="F2061" s="3">
        <f>VLOOKUP(C2061,Index[],4,FALSE)</f>
        <v>0</v>
      </c>
      <c r="G2061" s="3">
        <f>VLOOKUP(C2061,Index[],5,FALSE)</f>
        <v>0</v>
      </c>
      <c r="H2061" t="s">
        <v>165</v>
      </c>
      <c r="I2061">
        <f>VLOOKUP(Table1[[#This Row],[trait_name]],Trait[],2,FALSE)</f>
        <v>54</v>
      </c>
      <c r="J2061" s="23" t="s">
        <v>116</v>
      </c>
      <c r="K2061" s="23">
        <v>1</v>
      </c>
      <c r="L2061" s="3" t="s">
        <v>259</v>
      </c>
      <c r="N2061" s="23"/>
      <c r="O2061"/>
    </row>
    <row r="2062" spans="1:15">
      <c r="A2062" s="66">
        <f>VLOOKUP(C2062,Index[],8,FALSE)</f>
        <v>43242</v>
      </c>
      <c r="B2062" s="5">
        <v>43297</v>
      </c>
      <c r="C2062" t="s">
        <v>476</v>
      </c>
      <c r="D2062" s="3">
        <f>VLOOKUP(C2062,Index[],2,FALSE)</f>
        <v>20</v>
      </c>
      <c r="E2062" s="3">
        <f>VLOOKUP(C2062,Index[],3,FALSE)</f>
        <v>0</v>
      </c>
      <c r="F2062" s="3">
        <f>VLOOKUP(C2062,Index[],4,FALSE)</f>
        <v>0</v>
      </c>
      <c r="G2062" s="3">
        <f>VLOOKUP(C2062,Index[],5,FALSE)</f>
        <v>0</v>
      </c>
      <c r="H2062" t="s">
        <v>287</v>
      </c>
      <c r="I2062">
        <f>VLOOKUP(Table1[[#This Row],[trait_name]],Trait[],2,FALSE)</f>
        <v>54</v>
      </c>
      <c r="J2062" s="23" t="s">
        <v>116</v>
      </c>
      <c r="K2062" s="23">
        <v>2</v>
      </c>
      <c r="L2062" s="3" t="s">
        <v>436</v>
      </c>
      <c r="M2062" s="3"/>
      <c r="N2062" s="23"/>
      <c r="O2062"/>
    </row>
    <row r="2063" spans="1:15">
      <c r="A2063" s="66">
        <f>VLOOKUP(C2063,Index[],8,FALSE)</f>
        <v>43242</v>
      </c>
      <c r="B2063" s="5">
        <v>43297</v>
      </c>
      <c r="C2063" t="s">
        <v>476</v>
      </c>
      <c r="D2063" s="3">
        <f>VLOOKUP(C2063,Index[],2,FALSE)</f>
        <v>20</v>
      </c>
      <c r="E2063" s="3">
        <f>VLOOKUP(C2063,Index[],3,FALSE)</f>
        <v>0</v>
      </c>
      <c r="F2063" s="3">
        <f>VLOOKUP(C2063,Index[],4,FALSE)</f>
        <v>0</v>
      </c>
      <c r="G2063" s="3">
        <f>VLOOKUP(C2063,Index[],5,FALSE)</f>
        <v>0</v>
      </c>
      <c r="H2063" t="s">
        <v>386</v>
      </c>
      <c r="I2063">
        <f>VLOOKUP(Table1[[#This Row],[trait_name]],Trait[],2,FALSE)</f>
        <v>55</v>
      </c>
      <c r="J2063" s="23" t="s">
        <v>119</v>
      </c>
      <c r="K2063" s="23">
        <v>2</v>
      </c>
      <c r="L2063" s="3" t="s">
        <v>349</v>
      </c>
      <c r="M2063" s="3"/>
      <c r="N2063" s="23"/>
      <c r="O2063"/>
    </row>
    <row r="2064" spans="1:15">
      <c r="A2064" s="66">
        <f>VLOOKUP(C2064,Index[],8,FALSE)</f>
        <v>43242</v>
      </c>
      <c r="B2064" s="5">
        <v>43297</v>
      </c>
      <c r="C2064" s="4" t="s">
        <v>476</v>
      </c>
      <c r="D2064" s="3">
        <f>VLOOKUP(C2064,Index[],2,FALSE)</f>
        <v>20</v>
      </c>
      <c r="E2064" s="3">
        <f>VLOOKUP(C2064,Index[],3,FALSE)</f>
        <v>0</v>
      </c>
      <c r="F2064" s="3">
        <f>VLOOKUP(C2064,Index[],4,FALSE)</f>
        <v>0</v>
      </c>
      <c r="G2064" s="3">
        <f>VLOOKUP(C2064,Index[],5,FALSE)</f>
        <v>0</v>
      </c>
      <c r="H2064" t="s">
        <v>165</v>
      </c>
      <c r="I2064">
        <f>VLOOKUP(Table1[[#This Row],[trait_name]],Trait[],2,FALSE)</f>
        <v>55</v>
      </c>
      <c r="J2064" s="23" t="s">
        <v>119</v>
      </c>
      <c r="K2064" s="23">
        <v>1</v>
      </c>
      <c r="L2064" s="3" t="s">
        <v>232</v>
      </c>
      <c r="N2064" s="23"/>
      <c r="O2064"/>
    </row>
    <row r="2065" spans="1:15">
      <c r="A2065" s="66">
        <f>VLOOKUP(C2065,Index[],8,FALSE)</f>
        <v>43242</v>
      </c>
      <c r="B2065" s="5">
        <v>43242</v>
      </c>
      <c r="C2065" t="s">
        <v>476</v>
      </c>
      <c r="D2065" s="3">
        <f>VLOOKUP(C2065,Index[],2,FALSE)</f>
        <v>20</v>
      </c>
      <c r="E2065" s="3">
        <f>VLOOKUP(C2065,Index[],3,FALSE)</f>
        <v>0</v>
      </c>
      <c r="F2065" s="3">
        <f>VLOOKUP(C2065,Index[],4,FALSE)</f>
        <v>0</v>
      </c>
      <c r="G2065" s="3">
        <f>VLOOKUP(C2065,Index[],5,FALSE)</f>
        <v>0</v>
      </c>
      <c r="H2065" t="s">
        <v>386</v>
      </c>
      <c r="I2065">
        <f>VLOOKUP(Table1[[#This Row],[trait_name]],Trait[],2,FALSE)</f>
        <v>56</v>
      </c>
      <c r="J2065" s="23" t="s">
        <v>121</v>
      </c>
      <c r="K2065" s="23">
        <v>1</v>
      </c>
      <c r="L2065" s="3" t="s">
        <v>189</v>
      </c>
      <c r="N2065" s="23"/>
      <c r="O2065"/>
    </row>
    <row r="2066" spans="1:15">
      <c r="A2066" s="66">
        <f>VLOOKUP(C2066,Index[],8,FALSE)</f>
        <v>43242</v>
      </c>
      <c r="B2066" s="5">
        <v>43297</v>
      </c>
      <c r="C2066" t="s">
        <v>476</v>
      </c>
      <c r="D2066" s="3">
        <f>VLOOKUP(C2066,Index[],2,FALSE)</f>
        <v>20</v>
      </c>
      <c r="E2066" s="3">
        <f>VLOOKUP(C2066,Index[],3,FALSE)</f>
        <v>0</v>
      </c>
      <c r="F2066" s="3">
        <f>VLOOKUP(C2066,Index[],4,FALSE)</f>
        <v>0</v>
      </c>
      <c r="G2066" s="3">
        <f>VLOOKUP(C2066,Index[],5,FALSE)</f>
        <v>0</v>
      </c>
      <c r="I2066">
        <f>VLOOKUP(Table1[[#This Row],[trait_name]],Trait[],2,FALSE)</f>
        <v>56</v>
      </c>
      <c r="J2066" s="23" t="s">
        <v>121</v>
      </c>
      <c r="K2066" s="23">
        <v>2</v>
      </c>
      <c r="L2066" s="3"/>
      <c r="M2066" s="3"/>
      <c r="N2066" s="23"/>
      <c r="O2066"/>
    </row>
    <row r="2067" spans="1:15">
      <c r="A2067" s="66">
        <f>VLOOKUP(C2067,Index[],8,FALSE)</f>
        <v>43242</v>
      </c>
      <c r="B2067" s="5">
        <v>43297</v>
      </c>
      <c r="C2067" t="s">
        <v>476</v>
      </c>
      <c r="D2067" s="3">
        <f>VLOOKUP(C2067,Index[],2,FALSE)</f>
        <v>20</v>
      </c>
      <c r="E2067" s="3">
        <f>VLOOKUP(C2067,Index[],3,FALSE)</f>
        <v>0</v>
      </c>
      <c r="F2067" s="3">
        <f>VLOOKUP(C2067,Index[],4,FALSE)</f>
        <v>0</v>
      </c>
      <c r="G2067" s="3">
        <f>VLOOKUP(C2067,Index[],5,FALSE)</f>
        <v>0</v>
      </c>
      <c r="I2067">
        <f>VLOOKUP(Table1[[#This Row],[trait_name]],Trait[],2,FALSE)</f>
        <v>57</v>
      </c>
      <c r="J2067" s="23" t="s">
        <v>233</v>
      </c>
      <c r="K2067" s="23">
        <v>1</v>
      </c>
      <c r="L2067" s="3"/>
      <c r="M2067" s="3"/>
      <c r="N2067" s="23"/>
      <c r="O2067"/>
    </row>
    <row r="2068" spans="1:15">
      <c r="A2068" s="66">
        <f>VLOOKUP(C2068,Index[],8,FALSE)</f>
        <v>43242</v>
      </c>
      <c r="B2068" s="5">
        <v>43242</v>
      </c>
      <c r="C2068" t="s">
        <v>476</v>
      </c>
      <c r="D2068" s="3">
        <f>VLOOKUP(C2068,Index[],2,FALSE)</f>
        <v>20</v>
      </c>
      <c r="E2068" s="3">
        <f>VLOOKUP(C2068,Index[],3,FALSE)</f>
        <v>0</v>
      </c>
      <c r="F2068" s="3">
        <f>VLOOKUP(C2068,Index[],4,FALSE)</f>
        <v>0</v>
      </c>
      <c r="G2068" s="3">
        <f>VLOOKUP(C2068,Index[],5,FALSE)</f>
        <v>0</v>
      </c>
      <c r="H2068" t="s">
        <v>386</v>
      </c>
      <c r="I2068">
        <f>VLOOKUP(Table1[[#This Row],[trait_name]],Trait[],2,FALSE)</f>
        <v>58</v>
      </c>
      <c r="J2068" s="23" t="s">
        <v>123</v>
      </c>
      <c r="K2068" s="23">
        <v>2</v>
      </c>
      <c r="L2068" s="3" t="s">
        <v>190</v>
      </c>
      <c r="N2068" s="23"/>
      <c r="O2068"/>
    </row>
    <row r="2069" spans="1:15">
      <c r="A2069" s="66">
        <f>VLOOKUP(C2069,Index[],8,FALSE)</f>
        <v>43242</v>
      </c>
      <c r="B2069" s="5">
        <v>43297</v>
      </c>
      <c r="C2069" t="s">
        <v>476</v>
      </c>
      <c r="D2069" s="3">
        <f>VLOOKUP(C2069,Index[],2,FALSE)</f>
        <v>20</v>
      </c>
      <c r="E2069" s="3">
        <f>VLOOKUP(C2069,Index[],3,FALSE)</f>
        <v>0</v>
      </c>
      <c r="F2069" s="3">
        <f>VLOOKUP(C2069,Index[],4,FALSE)</f>
        <v>0</v>
      </c>
      <c r="G2069" s="3">
        <f>VLOOKUP(C2069,Index[],5,FALSE)</f>
        <v>0</v>
      </c>
      <c r="H2069" t="s">
        <v>403</v>
      </c>
      <c r="I2069">
        <f>VLOOKUP(Table1[[#This Row],[trait_name]],Trait[],2,FALSE)</f>
        <v>58</v>
      </c>
      <c r="J2069" s="23" t="s">
        <v>123</v>
      </c>
      <c r="K2069" s="23">
        <v>3</v>
      </c>
      <c r="L2069" s="3" t="s">
        <v>407</v>
      </c>
      <c r="M2069" s="3"/>
      <c r="N2069" s="23"/>
      <c r="O2069"/>
    </row>
    <row r="2070" spans="1:15">
      <c r="A2070" s="66">
        <f>VLOOKUP(C2070,Index[],8,FALSE)</f>
        <v>43242</v>
      </c>
      <c r="B2070" s="5">
        <v>43242</v>
      </c>
      <c r="C2070" t="s">
        <v>476</v>
      </c>
      <c r="D2070" s="3">
        <f>VLOOKUP(C2070,Index[],2,FALSE)</f>
        <v>20</v>
      </c>
      <c r="E2070" s="3">
        <f>VLOOKUP(C2070,Index[],3,FALSE)</f>
        <v>0</v>
      </c>
      <c r="F2070" s="3">
        <f>VLOOKUP(C2070,Index[],4,FALSE)</f>
        <v>0</v>
      </c>
      <c r="G2070" s="3">
        <f>VLOOKUP(C2070,Index[],5,FALSE)</f>
        <v>0</v>
      </c>
      <c r="H2070" t="s">
        <v>386</v>
      </c>
      <c r="I2070">
        <f>VLOOKUP(Table1[[#This Row],[trait_name]],Trait[],2,FALSE)</f>
        <v>58</v>
      </c>
      <c r="J2070" s="23" t="s">
        <v>123</v>
      </c>
      <c r="K2070" s="23">
        <v>1</v>
      </c>
      <c r="L2070" s="3" t="s">
        <v>124</v>
      </c>
      <c r="N2070" s="23"/>
      <c r="O2070"/>
    </row>
    <row r="2071" spans="1:15">
      <c r="A2071" s="66">
        <f>VLOOKUP(C2071,Index[],8,FALSE)</f>
        <v>43242</v>
      </c>
      <c r="B2071" s="5">
        <v>43297</v>
      </c>
      <c r="C2071" t="s">
        <v>476</v>
      </c>
      <c r="D2071" s="3">
        <f>VLOOKUP(C2071,Index[],2,FALSE)</f>
        <v>20</v>
      </c>
      <c r="E2071" s="3">
        <f>VLOOKUP(C2071,Index[],3,FALSE)</f>
        <v>0</v>
      </c>
      <c r="F2071" s="3">
        <f>VLOOKUP(C2071,Index[],4,FALSE)</f>
        <v>0</v>
      </c>
      <c r="G2071" s="3">
        <f>VLOOKUP(C2071,Index[],5,FALSE)</f>
        <v>0</v>
      </c>
      <c r="H2071" t="s">
        <v>165</v>
      </c>
      <c r="I2071">
        <f>VLOOKUP(Table1[[#This Row],[trait_name]],Trait[],2,FALSE)</f>
        <v>59</v>
      </c>
      <c r="J2071" s="23" t="s">
        <v>125</v>
      </c>
      <c r="K2071" s="23">
        <v>1</v>
      </c>
      <c r="L2071" s="3" t="s">
        <v>131</v>
      </c>
      <c r="M2071" s="3"/>
      <c r="N2071" s="23"/>
      <c r="O2071"/>
    </row>
    <row r="2072" spans="1:15">
      <c r="A2072" s="66">
        <f>VLOOKUP(C2072,Index[],8,FALSE)</f>
        <v>43242</v>
      </c>
      <c r="B2072" s="5">
        <v>43297</v>
      </c>
      <c r="C2072" t="s">
        <v>476</v>
      </c>
      <c r="D2072" s="3">
        <f>VLOOKUP(C2072,Index[],2,FALSE)</f>
        <v>20</v>
      </c>
      <c r="E2072" s="3">
        <f>VLOOKUP(C2072,Index[],3,FALSE)</f>
        <v>0</v>
      </c>
      <c r="F2072" s="3">
        <f>VLOOKUP(C2072,Index[],4,FALSE)</f>
        <v>0</v>
      </c>
      <c r="G2072" s="3">
        <f>VLOOKUP(C2072,Index[],5,FALSE)</f>
        <v>0</v>
      </c>
      <c r="H2072" t="s">
        <v>208</v>
      </c>
      <c r="I2072">
        <f>VLOOKUP(Table1[[#This Row],[trait_name]],Trait[],2,FALSE)</f>
        <v>60</v>
      </c>
      <c r="J2072" s="23" t="s">
        <v>127</v>
      </c>
      <c r="K2072" s="23">
        <v>1</v>
      </c>
      <c r="L2072" s="3" t="s">
        <v>128</v>
      </c>
      <c r="M2072" s="3"/>
      <c r="N2072" s="23"/>
      <c r="O2072"/>
    </row>
    <row r="2073" spans="1:15">
      <c r="A2073" s="66">
        <f>VLOOKUP(C2073,Index[],8,FALSE)</f>
        <v>43242</v>
      </c>
      <c r="B2073" s="5">
        <v>43297</v>
      </c>
      <c r="C2073" t="s">
        <v>476</v>
      </c>
      <c r="D2073" s="3">
        <f>VLOOKUP(C2073,Index[],2,FALSE)</f>
        <v>20</v>
      </c>
      <c r="E2073" s="3">
        <f>VLOOKUP(C2073,Index[],3,FALSE)</f>
        <v>0</v>
      </c>
      <c r="F2073" s="3">
        <f>VLOOKUP(C2073,Index[],4,FALSE)</f>
        <v>0</v>
      </c>
      <c r="G2073" s="3">
        <f>VLOOKUP(C2073,Index[],5,FALSE)</f>
        <v>0</v>
      </c>
      <c r="H2073" t="s">
        <v>17</v>
      </c>
      <c r="I2073">
        <f>VLOOKUP(Table1[[#This Row],[trait_name]],Trait[],2,FALSE)</f>
        <v>61</v>
      </c>
      <c r="J2073" s="23" t="s">
        <v>130</v>
      </c>
      <c r="K2073" s="23">
        <v>2</v>
      </c>
      <c r="L2073" s="3" t="s">
        <v>131</v>
      </c>
      <c r="M2073" s="3"/>
      <c r="N2073" s="23"/>
      <c r="O2073"/>
    </row>
    <row r="2074" spans="1:15">
      <c r="A2074" s="66">
        <f>VLOOKUP(C2074,Index[],8,FALSE)</f>
        <v>43242</v>
      </c>
      <c r="B2074" s="5">
        <v>43242</v>
      </c>
      <c r="C2074" t="s">
        <v>476</v>
      </c>
      <c r="D2074" s="3">
        <f>VLOOKUP(C2074,Index[],2,FALSE)</f>
        <v>20</v>
      </c>
      <c r="E2074" s="3">
        <f>VLOOKUP(C2074,Index[],3,FALSE)</f>
        <v>0</v>
      </c>
      <c r="F2074" s="3">
        <f>VLOOKUP(C2074,Index[],4,FALSE)</f>
        <v>0</v>
      </c>
      <c r="G2074" s="3">
        <f>VLOOKUP(C2074,Index[],5,FALSE)</f>
        <v>0</v>
      </c>
      <c r="H2074" t="s">
        <v>386</v>
      </c>
      <c r="I2074">
        <f>VLOOKUP(Table1[[#This Row],[trait_name]],Trait[],2,FALSE)</f>
        <v>61</v>
      </c>
      <c r="J2074" s="23" t="s">
        <v>130</v>
      </c>
      <c r="K2074" s="23">
        <v>1</v>
      </c>
      <c r="L2074" s="3" t="s">
        <v>131</v>
      </c>
      <c r="N2074" s="23"/>
      <c r="O2074"/>
    </row>
    <row r="2075" spans="1:15">
      <c r="A2075" s="66">
        <f>VLOOKUP(C2075,Index[],8,FALSE)</f>
        <v>43242</v>
      </c>
      <c r="B2075" s="5">
        <v>43297</v>
      </c>
      <c r="C2075" t="s">
        <v>476</v>
      </c>
      <c r="D2075" s="3">
        <f>VLOOKUP(C2075,Index[],2,FALSE)</f>
        <v>20</v>
      </c>
      <c r="E2075" s="3">
        <f>VLOOKUP(C2075,Index[],3,FALSE)</f>
        <v>0</v>
      </c>
      <c r="F2075" s="3">
        <f>VLOOKUP(C2075,Index[],4,FALSE)</f>
        <v>0</v>
      </c>
      <c r="G2075" s="3">
        <f>VLOOKUP(C2075,Index[],5,FALSE)</f>
        <v>0</v>
      </c>
      <c r="I2075">
        <f>VLOOKUP(Table1[[#This Row],[trait_name]],Trait[],2,FALSE)</f>
        <v>62</v>
      </c>
      <c r="J2075" s="23" t="s">
        <v>235</v>
      </c>
      <c r="K2075" s="23">
        <v>1</v>
      </c>
      <c r="L2075" s="3"/>
      <c r="M2075" s="3"/>
      <c r="N2075" s="23"/>
      <c r="O2075"/>
    </row>
    <row r="2076" spans="1:15">
      <c r="A2076" s="66">
        <f>VLOOKUP(C2076,Index[],8,FALSE)</f>
        <v>43242</v>
      </c>
      <c r="B2076" s="5">
        <v>43297</v>
      </c>
      <c r="C2076" t="s">
        <v>476</v>
      </c>
      <c r="D2076" s="3">
        <f>VLOOKUP(C2076,Index[],2,FALSE)</f>
        <v>20</v>
      </c>
      <c r="E2076" s="3">
        <f>VLOOKUP(C2076,Index[],3,FALSE)</f>
        <v>0</v>
      </c>
      <c r="F2076" s="3">
        <f>VLOOKUP(C2076,Index[],4,FALSE)</f>
        <v>0</v>
      </c>
      <c r="G2076" s="3">
        <f>VLOOKUP(C2076,Index[],5,FALSE)</f>
        <v>0</v>
      </c>
      <c r="H2076" t="s">
        <v>386</v>
      </c>
      <c r="I2076">
        <f>VLOOKUP(Table1[[#This Row],[trait_name]],Trait[],2,FALSE)</f>
        <v>63</v>
      </c>
      <c r="J2076" s="23" t="s">
        <v>237</v>
      </c>
      <c r="K2076" s="23">
        <v>1</v>
      </c>
      <c r="L2076" s="3" t="s">
        <v>27</v>
      </c>
      <c r="M2076" s="3"/>
      <c r="N2076" s="23"/>
      <c r="O2076"/>
    </row>
    <row r="2077" spans="1:15">
      <c r="A2077" s="66">
        <f>VLOOKUP(C2077,Index[],8,FALSE)</f>
        <v>43242</v>
      </c>
      <c r="B2077" s="5">
        <v>43297</v>
      </c>
      <c r="C2077" t="s">
        <v>476</v>
      </c>
      <c r="D2077" s="3">
        <f>VLOOKUP(C2077,Index[],2,FALSE)</f>
        <v>20</v>
      </c>
      <c r="E2077" s="3">
        <f>VLOOKUP(C2077,Index[],3,FALSE)</f>
        <v>0</v>
      </c>
      <c r="F2077" s="3">
        <f>VLOOKUP(C2077,Index[],4,FALSE)</f>
        <v>0</v>
      </c>
      <c r="G2077" s="3">
        <f>VLOOKUP(C2077,Index[],5,FALSE)</f>
        <v>0</v>
      </c>
      <c r="H2077" t="s">
        <v>386</v>
      </c>
      <c r="I2077">
        <f>VLOOKUP(Table1[[#This Row],[trait_name]],Trait[],2,FALSE)</f>
        <v>64</v>
      </c>
      <c r="J2077" s="23" t="s">
        <v>132</v>
      </c>
      <c r="K2077" s="23">
        <v>1</v>
      </c>
      <c r="L2077" s="3" t="s">
        <v>131</v>
      </c>
      <c r="M2077" s="3"/>
      <c r="N2077" s="23"/>
      <c r="O2077"/>
    </row>
    <row r="2078" spans="1:15">
      <c r="A2078" s="66">
        <f>VLOOKUP(C2078,Index[],8,FALSE)</f>
        <v>43242</v>
      </c>
      <c r="B2078" s="5">
        <v>43297</v>
      </c>
      <c r="C2078" t="s">
        <v>476</v>
      </c>
      <c r="D2078" s="3">
        <f>VLOOKUP(C2078,Index[],2,FALSE)</f>
        <v>20</v>
      </c>
      <c r="E2078" s="3">
        <f>VLOOKUP(C2078,Index[],3,FALSE)</f>
        <v>0</v>
      </c>
      <c r="F2078" s="3">
        <f>VLOOKUP(C2078,Index[],4,FALSE)</f>
        <v>0</v>
      </c>
      <c r="G2078" s="3">
        <f>VLOOKUP(C2078,Index[],5,FALSE)</f>
        <v>0</v>
      </c>
      <c r="H2078" t="s">
        <v>386</v>
      </c>
      <c r="I2078">
        <f>VLOOKUP(Table1[[#This Row],[trait_name]],Trait[],2,FALSE)</f>
        <v>65</v>
      </c>
      <c r="J2078" s="23" t="s">
        <v>133</v>
      </c>
      <c r="K2078" s="23">
        <v>2</v>
      </c>
      <c r="L2078" s="3" t="s">
        <v>238</v>
      </c>
      <c r="M2078" s="3"/>
      <c r="N2078" s="23"/>
      <c r="O2078"/>
    </row>
    <row r="2079" spans="1:15">
      <c r="A2079" s="66">
        <f>VLOOKUP(C2079,Index[],8,FALSE)</f>
        <v>43242</v>
      </c>
      <c r="B2079" s="5">
        <v>43297</v>
      </c>
      <c r="C2079" t="s">
        <v>476</v>
      </c>
      <c r="D2079" s="3">
        <f>VLOOKUP(C2079,Index[],2,FALSE)</f>
        <v>20</v>
      </c>
      <c r="E2079" s="3">
        <f>VLOOKUP(C2079,Index[],3,FALSE)</f>
        <v>0</v>
      </c>
      <c r="F2079" s="3">
        <f>VLOOKUP(C2079,Index[],4,FALSE)</f>
        <v>0</v>
      </c>
      <c r="G2079" s="3">
        <f>VLOOKUP(C2079,Index[],5,FALSE)</f>
        <v>0</v>
      </c>
      <c r="I2079">
        <f>VLOOKUP(Table1[[#This Row],[trait_name]],Trait[],2,FALSE)</f>
        <v>65</v>
      </c>
      <c r="J2079" s="23" t="s">
        <v>133</v>
      </c>
      <c r="K2079" s="23">
        <v>1</v>
      </c>
      <c r="L2079" s="3"/>
      <c r="N2079" s="23"/>
      <c r="O2079"/>
    </row>
    <row r="2080" spans="1:15">
      <c r="A2080" s="66">
        <f>VLOOKUP(C2080,Index[],8,FALSE)</f>
        <v>43242</v>
      </c>
      <c r="B2080" s="5">
        <v>43297</v>
      </c>
      <c r="C2080" t="s">
        <v>476</v>
      </c>
      <c r="D2080" s="3">
        <f>VLOOKUP(C2080,Index[],2,FALSE)</f>
        <v>20</v>
      </c>
      <c r="E2080" s="3">
        <f>VLOOKUP(C2080,Index[],3,FALSE)</f>
        <v>0</v>
      </c>
      <c r="F2080" s="3">
        <f>VLOOKUP(C2080,Index[],4,FALSE)</f>
        <v>0</v>
      </c>
      <c r="G2080" s="3">
        <f>VLOOKUP(C2080,Index[],5,FALSE)</f>
        <v>0</v>
      </c>
      <c r="I2080">
        <f>VLOOKUP(Table1[[#This Row],[trait_name]],Trait[],2,FALSE)</f>
        <v>66</v>
      </c>
      <c r="J2080" s="23" t="s">
        <v>194</v>
      </c>
      <c r="K2080" s="23">
        <v>1</v>
      </c>
      <c r="L2080" s="3"/>
      <c r="M2080" s="3"/>
      <c r="N2080" s="23"/>
      <c r="O2080"/>
    </row>
    <row r="2081" spans="1:15">
      <c r="A2081" s="66">
        <f>VLOOKUP(C2081,Index[],8,FALSE)</f>
        <v>43242</v>
      </c>
      <c r="B2081" s="5">
        <v>43297</v>
      </c>
      <c r="C2081" t="s">
        <v>476</v>
      </c>
      <c r="D2081" s="3">
        <f>VLOOKUP(C2081,Index[],2,FALSE)</f>
        <v>20</v>
      </c>
      <c r="E2081" s="3">
        <f>VLOOKUP(C2081,Index[],3,FALSE)</f>
        <v>0</v>
      </c>
      <c r="F2081" s="3">
        <f>VLOOKUP(C2081,Index[],4,FALSE)</f>
        <v>0</v>
      </c>
      <c r="G2081" s="3">
        <f>VLOOKUP(C2081,Index[],5,FALSE)</f>
        <v>0</v>
      </c>
      <c r="H2081" t="s">
        <v>386</v>
      </c>
      <c r="I2081">
        <f>VLOOKUP(Table1[[#This Row],[trait_name]],Trait[],2,FALSE)</f>
        <v>67</v>
      </c>
      <c r="J2081" s="23" t="s">
        <v>136</v>
      </c>
      <c r="K2081" s="23">
        <v>1</v>
      </c>
      <c r="L2081" s="3" t="s">
        <v>137</v>
      </c>
      <c r="M2081" s="3"/>
      <c r="N2081" s="23"/>
      <c r="O2081"/>
    </row>
    <row r="2082" spans="1:15">
      <c r="A2082" s="66">
        <f>VLOOKUP(C2082,Index[],8,FALSE)</f>
        <v>43242</v>
      </c>
      <c r="B2082" s="5">
        <v>43242</v>
      </c>
      <c r="C2082" t="s">
        <v>476</v>
      </c>
      <c r="D2082" s="3">
        <f>VLOOKUP(C2082,Index[],2,FALSE)</f>
        <v>20</v>
      </c>
      <c r="E2082" s="3">
        <f>VLOOKUP(C2082,Index[],3,FALSE)</f>
        <v>0</v>
      </c>
      <c r="F2082" s="3">
        <f>VLOOKUP(C2082,Index[],4,FALSE)</f>
        <v>0</v>
      </c>
      <c r="G2082" s="3">
        <f>VLOOKUP(C2082,Index[],5,FALSE)</f>
        <v>0</v>
      </c>
      <c r="H2082" t="s">
        <v>386</v>
      </c>
      <c r="I2082">
        <f>VLOOKUP(Table1[[#This Row],[trait_name]],Trait[],2,FALSE)</f>
        <v>68</v>
      </c>
      <c r="J2082" s="23" t="s">
        <v>199</v>
      </c>
      <c r="K2082" s="23">
        <v>1</v>
      </c>
      <c r="L2082" s="3" t="s">
        <v>302</v>
      </c>
      <c r="N2082" s="23"/>
      <c r="O2082"/>
    </row>
    <row r="2083" spans="1:15">
      <c r="A2083" s="66">
        <f>VLOOKUP(C2083,Index[],8,FALSE)</f>
        <v>43242</v>
      </c>
      <c r="B2083" s="5">
        <v>43297</v>
      </c>
      <c r="C2083" t="s">
        <v>476</v>
      </c>
      <c r="D2083" s="3">
        <f>VLOOKUP(C2083,Index[],2,FALSE)</f>
        <v>20</v>
      </c>
      <c r="E2083" s="3">
        <f>VLOOKUP(C2083,Index[],3,FALSE)</f>
        <v>0</v>
      </c>
      <c r="F2083" s="3">
        <f>VLOOKUP(C2083,Index[],4,FALSE)</f>
        <v>0</v>
      </c>
      <c r="G2083" s="3">
        <f>VLOOKUP(C2083,Index[],5,FALSE)</f>
        <v>0</v>
      </c>
      <c r="I2083">
        <f>VLOOKUP(Table1[[#This Row],[trait_name]],Trait[],2,FALSE)</f>
        <v>68</v>
      </c>
      <c r="J2083" s="23" t="s">
        <v>199</v>
      </c>
      <c r="K2083" s="23">
        <v>2</v>
      </c>
      <c r="L2083" s="3"/>
      <c r="M2083" s="3"/>
      <c r="N2083" s="23"/>
      <c r="O2083"/>
    </row>
    <row r="2084" spans="1:15">
      <c r="A2084" s="66">
        <f>VLOOKUP(C2084,Index[],8,FALSE)</f>
        <v>43242</v>
      </c>
      <c r="B2084" s="5">
        <v>43297</v>
      </c>
      <c r="C2084" t="s">
        <v>482</v>
      </c>
      <c r="D2084" s="3">
        <f>VLOOKUP(C2084,Index[],2,FALSE)</f>
        <v>21</v>
      </c>
      <c r="E2084" s="3">
        <f>VLOOKUP(C2084,Index[],3,FALSE)</f>
        <v>0</v>
      </c>
      <c r="F2084" s="3" t="str">
        <f>VLOOKUP(C2084,Index[],4,FALSE)</f>
        <v>Luscious</v>
      </c>
      <c r="G2084" s="3" t="str">
        <f>VLOOKUP(C2084,Index[],5,FALSE)</f>
        <v>Yes</v>
      </c>
      <c r="I2084">
        <f>VLOOKUP(Table1[[#This Row],[trait_name]],Trait[],2,FALSE)</f>
        <v>1</v>
      </c>
      <c r="J2084" s="23" t="s">
        <v>140</v>
      </c>
      <c r="K2084" s="23">
        <v>1</v>
      </c>
      <c r="L2084" s="3"/>
      <c r="M2084" s="3"/>
      <c r="N2084" s="23"/>
      <c r="O2084"/>
    </row>
    <row r="2085" spans="1:15">
      <c r="A2085" s="66">
        <f>VLOOKUP(C2085,Index[],8,FALSE)</f>
        <v>43242</v>
      </c>
      <c r="B2085" s="5">
        <v>43297</v>
      </c>
      <c r="C2085" t="s">
        <v>482</v>
      </c>
      <c r="D2085" s="3">
        <f>VLOOKUP(C2085,Index[],2,FALSE)</f>
        <v>21</v>
      </c>
      <c r="E2085" s="3">
        <f>VLOOKUP(C2085,Index[],3,FALSE)</f>
        <v>0</v>
      </c>
      <c r="F2085" s="3" t="str">
        <f>VLOOKUP(C2085,Index[],4,FALSE)</f>
        <v>Luscious</v>
      </c>
      <c r="G2085" s="3" t="str">
        <f>VLOOKUP(C2085,Index[],5,FALSE)</f>
        <v>Yes</v>
      </c>
      <c r="H2085" t="s">
        <v>215</v>
      </c>
      <c r="I2085">
        <f>VLOOKUP(Table1[[#This Row],[trait_name]],Trait[],2,FALSE)</f>
        <v>2</v>
      </c>
      <c r="J2085" s="23" t="s">
        <v>15</v>
      </c>
      <c r="K2085" s="23">
        <v>2</v>
      </c>
      <c r="L2085" s="3" t="s">
        <v>483</v>
      </c>
      <c r="M2085" s="3"/>
      <c r="N2085" s="23"/>
      <c r="O2085"/>
    </row>
    <row r="2086" spans="1:15">
      <c r="A2086" s="66">
        <f>VLOOKUP(C2086,Index[],8,FALSE)</f>
        <v>43242</v>
      </c>
      <c r="B2086" s="5">
        <v>43242</v>
      </c>
      <c r="C2086" t="s">
        <v>482</v>
      </c>
      <c r="D2086" s="3">
        <f>VLOOKUP(C2086,Index[],2,FALSE)</f>
        <v>21</v>
      </c>
      <c r="E2086" s="3">
        <f>VLOOKUP(C2086,Index[],3,FALSE)</f>
        <v>0</v>
      </c>
      <c r="F2086" s="3" t="str">
        <f>VLOOKUP(C2086,Index[],4,FALSE)</f>
        <v>Luscious</v>
      </c>
      <c r="G2086" s="3" t="str">
        <f>VLOOKUP(C2086,Index[],5,FALSE)</f>
        <v>Yes</v>
      </c>
      <c r="H2086" t="s">
        <v>25</v>
      </c>
      <c r="I2086">
        <f>VLOOKUP(Table1[[#This Row],[trait_name]],Trait[],2,FALSE)</f>
        <v>2</v>
      </c>
      <c r="J2086" s="23" t="s">
        <v>15</v>
      </c>
      <c r="K2086" s="23">
        <v>1</v>
      </c>
      <c r="L2086" s="3" t="s">
        <v>484</v>
      </c>
      <c r="N2086" s="23"/>
      <c r="O2086"/>
    </row>
    <row r="2087" spans="1:15">
      <c r="A2087" s="66">
        <f>VLOOKUP(C2087,Index[],8,FALSE)</f>
        <v>43242</v>
      </c>
      <c r="B2087" s="5">
        <v>43242</v>
      </c>
      <c r="C2087" t="s">
        <v>482</v>
      </c>
      <c r="D2087" s="3">
        <f>VLOOKUP(C2087,Index[],2,FALSE)</f>
        <v>21</v>
      </c>
      <c r="E2087" s="3">
        <f>VLOOKUP(C2087,Index[],3,FALSE)</f>
        <v>0</v>
      </c>
      <c r="F2087" s="3" t="str">
        <f>VLOOKUP(C2087,Index[],4,FALSE)</f>
        <v>Luscious</v>
      </c>
      <c r="G2087" s="3" t="str">
        <f>VLOOKUP(C2087,Index[],5,FALSE)</f>
        <v>Yes</v>
      </c>
      <c r="H2087" t="s">
        <v>25</v>
      </c>
      <c r="I2087">
        <f>VLOOKUP(Table1[[#This Row],[trait_name]],Trait[],2,FALSE)</f>
        <v>3</v>
      </c>
      <c r="J2087" s="23" t="s">
        <v>18</v>
      </c>
      <c r="K2087" s="23">
        <v>3</v>
      </c>
      <c r="L2087" s="3" t="s">
        <v>355</v>
      </c>
      <c r="N2087" s="23"/>
      <c r="O2087"/>
    </row>
    <row r="2088" spans="1:15">
      <c r="A2088" s="66">
        <f>VLOOKUP(C2088,Index[],8,FALSE)</f>
        <v>43242</v>
      </c>
      <c r="B2088" s="5">
        <v>43242</v>
      </c>
      <c r="C2088" t="s">
        <v>482</v>
      </c>
      <c r="D2088" s="3">
        <f>VLOOKUP(C2088,Index[],2,FALSE)</f>
        <v>21</v>
      </c>
      <c r="E2088" s="3">
        <f>VLOOKUP(C2088,Index[],3,FALSE)</f>
        <v>0</v>
      </c>
      <c r="F2088" s="3" t="str">
        <f>VLOOKUP(C2088,Index[],4,FALSE)</f>
        <v>Luscious</v>
      </c>
      <c r="G2088" s="3" t="str">
        <f>VLOOKUP(C2088,Index[],5,FALSE)</f>
        <v>Yes</v>
      </c>
      <c r="H2088" t="s">
        <v>17</v>
      </c>
      <c r="I2088">
        <f>VLOOKUP(Table1[[#This Row],[trait_name]],Trait[],2,FALSE)</f>
        <v>3</v>
      </c>
      <c r="J2088" s="23" t="s">
        <v>18</v>
      </c>
      <c r="K2088" s="23">
        <v>1</v>
      </c>
      <c r="L2088" s="3" t="s">
        <v>19</v>
      </c>
      <c r="N2088" s="23"/>
      <c r="O2088"/>
    </row>
    <row r="2089" spans="1:15">
      <c r="A2089" s="66">
        <f>VLOOKUP(C2089,Index[],8,FALSE)</f>
        <v>43242</v>
      </c>
      <c r="B2089" s="5">
        <v>43242</v>
      </c>
      <c r="C2089" t="s">
        <v>482</v>
      </c>
      <c r="D2089" s="3">
        <f>VLOOKUP(C2089,Index[],2,FALSE)</f>
        <v>21</v>
      </c>
      <c r="E2089" s="3">
        <f>VLOOKUP(C2089,Index[],3,FALSE)</f>
        <v>0</v>
      </c>
      <c r="F2089" s="3" t="str">
        <f>VLOOKUP(C2089,Index[],4,FALSE)</f>
        <v>Luscious</v>
      </c>
      <c r="G2089" s="3" t="str">
        <f>VLOOKUP(C2089,Index[],5,FALSE)</f>
        <v>Yes</v>
      </c>
      <c r="H2089" t="s">
        <v>17</v>
      </c>
      <c r="I2089">
        <f>VLOOKUP(Table1[[#This Row],[trait_name]],Trait[],2,FALSE)</f>
        <v>3</v>
      </c>
      <c r="J2089" s="23" t="s">
        <v>18</v>
      </c>
      <c r="K2089" s="23">
        <v>2</v>
      </c>
      <c r="L2089" s="3" t="s">
        <v>21</v>
      </c>
      <c r="N2089" s="23"/>
      <c r="O2089"/>
    </row>
    <row r="2090" spans="1:15">
      <c r="A2090" s="66">
        <f>VLOOKUP(C2090,Index[],8,FALSE)</f>
        <v>43242</v>
      </c>
      <c r="B2090" s="5">
        <v>43297</v>
      </c>
      <c r="C2090" t="s">
        <v>482</v>
      </c>
      <c r="D2090" s="3">
        <f>VLOOKUP(C2090,Index[],2,FALSE)</f>
        <v>21</v>
      </c>
      <c r="E2090" s="3">
        <f>VLOOKUP(C2090,Index[],3,FALSE)</f>
        <v>0</v>
      </c>
      <c r="F2090" s="3" t="str">
        <f>VLOOKUP(C2090,Index[],4,FALSE)</f>
        <v>Luscious</v>
      </c>
      <c r="G2090" s="3" t="str">
        <f>VLOOKUP(C2090,Index[],5,FALSE)</f>
        <v>Yes</v>
      </c>
      <c r="I2090">
        <f>VLOOKUP(Table1[[#This Row],[trait_name]],Trait[],2,FALSE)</f>
        <v>3</v>
      </c>
      <c r="J2090" s="23" t="s">
        <v>18</v>
      </c>
      <c r="K2090" s="23">
        <v>4</v>
      </c>
      <c r="L2090" s="3"/>
      <c r="M2090" s="3"/>
      <c r="N2090" s="23"/>
      <c r="O2090"/>
    </row>
    <row r="2091" spans="1:15">
      <c r="A2091" s="66">
        <f>VLOOKUP(C2091,Index[],8,FALSE)</f>
        <v>43242</v>
      </c>
      <c r="B2091" s="5">
        <v>43297</v>
      </c>
      <c r="C2091" t="s">
        <v>482</v>
      </c>
      <c r="D2091" s="3">
        <f>VLOOKUP(C2091,Index[],2,FALSE)</f>
        <v>21</v>
      </c>
      <c r="E2091" s="3">
        <f>VLOOKUP(C2091,Index[],3,FALSE)</f>
        <v>0</v>
      </c>
      <c r="F2091" s="3" t="str">
        <f>VLOOKUP(C2091,Index[],4,FALSE)</f>
        <v>Luscious</v>
      </c>
      <c r="G2091" s="3" t="str">
        <f>VLOOKUP(C2091,Index[],5,FALSE)</f>
        <v>Yes</v>
      </c>
      <c r="H2091" t="s">
        <v>485</v>
      </c>
      <c r="I2091">
        <f>VLOOKUP(Table1[[#This Row],[trait_name]],Trait[],2,FALSE)</f>
        <v>4</v>
      </c>
      <c r="J2091" s="23" t="s">
        <v>22</v>
      </c>
      <c r="K2091" s="23">
        <v>3</v>
      </c>
      <c r="L2091" s="3" t="s">
        <v>27</v>
      </c>
      <c r="M2091" s="3"/>
      <c r="N2091" s="23"/>
      <c r="O2091"/>
    </row>
    <row r="2092" spans="1:15">
      <c r="A2092" s="66">
        <f>VLOOKUP(C2092,Index[],8,FALSE)</f>
        <v>43242</v>
      </c>
      <c r="B2092" s="5">
        <v>43242</v>
      </c>
      <c r="C2092" t="s">
        <v>482</v>
      </c>
      <c r="D2092" s="3">
        <f>VLOOKUP(C2092,Index[],2,FALSE)</f>
        <v>21</v>
      </c>
      <c r="E2092" s="3">
        <f>VLOOKUP(C2092,Index[],3,FALSE)</f>
        <v>0</v>
      </c>
      <c r="F2092" s="3" t="str">
        <f>VLOOKUP(C2092,Index[],4,FALSE)</f>
        <v>Luscious</v>
      </c>
      <c r="G2092" s="3" t="str">
        <f>VLOOKUP(C2092,Index[],5,FALSE)</f>
        <v>Yes</v>
      </c>
      <c r="H2092" t="s">
        <v>25</v>
      </c>
      <c r="I2092">
        <f>VLOOKUP(Table1[[#This Row],[trait_name]],Trait[],2,FALSE)</f>
        <v>4</v>
      </c>
      <c r="J2092" s="23" t="s">
        <v>22</v>
      </c>
      <c r="K2092" s="23">
        <v>1</v>
      </c>
      <c r="L2092" s="3" t="s">
        <v>23</v>
      </c>
      <c r="N2092" s="23"/>
      <c r="O2092"/>
    </row>
    <row r="2093" spans="1:15">
      <c r="A2093" s="66">
        <f>VLOOKUP(C2093,Index[],8,FALSE)</f>
        <v>43242</v>
      </c>
      <c r="B2093" s="5">
        <v>43297</v>
      </c>
      <c r="C2093" t="s">
        <v>482</v>
      </c>
      <c r="D2093" s="3">
        <f>VLOOKUP(C2093,Index[],2,FALSE)</f>
        <v>21</v>
      </c>
      <c r="E2093" s="3">
        <f>VLOOKUP(C2093,Index[],3,FALSE)</f>
        <v>0</v>
      </c>
      <c r="F2093" s="3" t="str">
        <f>VLOOKUP(C2093,Index[],4,FALSE)</f>
        <v>Luscious</v>
      </c>
      <c r="G2093" s="3" t="str">
        <f>VLOOKUP(C2093,Index[],5,FALSE)</f>
        <v>Yes</v>
      </c>
      <c r="H2093" t="s">
        <v>17</v>
      </c>
      <c r="I2093">
        <f>VLOOKUP(Table1[[#This Row],[trait_name]],Trait[],2,FALSE)</f>
        <v>4</v>
      </c>
      <c r="J2093" s="23" t="s">
        <v>22</v>
      </c>
      <c r="K2093" s="23">
        <v>2</v>
      </c>
      <c r="L2093" s="3" t="s">
        <v>23</v>
      </c>
      <c r="M2093" s="3"/>
      <c r="N2093" s="23"/>
      <c r="O2093"/>
    </row>
    <row r="2094" spans="1:15">
      <c r="A2094" s="66">
        <f>VLOOKUP(C2094,Index[],8,FALSE)</f>
        <v>43242</v>
      </c>
      <c r="B2094" s="5">
        <v>43297</v>
      </c>
      <c r="C2094" t="s">
        <v>482</v>
      </c>
      <c r="D2094" s="3">
        <f>VLOOKUP(C2094,Index[],2,FALSE)</f>
        <v>21</v>
      </c>
      <c r="E2094" s="3">
        <f>VLOOKUP(C2094,Index[],3,FALSE)</f>
        <v>0</v>
      </c>
      <c r="F2094" s="3" t="str">
        <f>VLOOKUP(C2094,Index[],4,FALSE)</f>
        <v>Luscious</v>
      </c>
      <c r="G2094" s="3" t="str">
        <f>VLOOKUP(C2094,Index[],5,FALSE)</f>
        <v>Yes</v>
      </c>
      <c r="H2094" t="s">
        <v>165</v>
      </c>
      <c r="I2094">
        <f>VLOOKUP(Table1[[#This Row],[trait_name]],Trait[],2,FALSE)</f>
        <v>5</v>
      </c>
      <c r="J2094" s="23" t="s">
        <v>24</v>
      </c>
      <c r="K2094" s="23">
        <v>1</v>
      </c>
      <c r="L2094" s="3" t="s">
        <v>23</v>
      </c>
      <c r="M2094" s="3"/>
      <c r="N2094" s="23"/>
      <c r="O2094"/>
    </row>
    <row r="2095" spans="1:15">
      <c r="A2095" s="66">
        <f>VLOOKUP(C2095,Index[],8,FALSE)</f>
        <v>43242</v>
      </c>
      <c r="B2095" s="5">
        <v>43297</v>
      </c>
      <c r="C2095" t="s">
        <v>482</v>
      </c>
      <c r="D2095" s="3">
        <f>VLOOKUP(C2095,Index[],2,FALSE)</f>
        <v>21</v>
      </c>
      <c r="E2095" s="3">
        <f>VLOOKUP(C2095,Index[],3,FALSE)</f>
        <v>0</v>
      </c>
      <c r="F2095" s="3" t="str">
        <f>VLOOKUP(C2095,Index[],4,FALSE)</f>
        <v>Luscious</v>
      </c>
      <c r="G2095" s="3" t="str">
        <f>VLOOKUP(C2095,Index[],5,FALSE)</f>
        <v>Yes</v>
      </c>
      <c r="H2095" t="s">
        <v>25</v>
      </c>
      <c r="I2095">
        <f>VLOOKUP(Table1[[#This Row],[trait_name]],Trait[],2,FALSE)</f>
        <v>6</v>
      </c>
      <c r="J2095" s="23" t="s">
        <v>148</v>
      </c>
      <c r="K2095" s="23">
        <v>1</v>
      </c>
      <c r="L2095" s="3" t="s">
        <v>27</v>
      </c>
      <c r="N2095" s="23"/>
      <c r="O2095"/>
    </row>
    <row r="2096" spans="1:15">
      <c r="A2096" s="66">
        <f>VLOOKUP(C2096,Index[],8,FALSE)</f>
        <v>43242</v>
      </c>
      <c r="B2096" s="5">
        <v>43297</v>
      </c>
      <c r="C2096" t="s">
        <v>482</v>
      </c>
      <c r="D2096" s="3">
        <f>VLOOKUP(C2096,Index[],2,FALSE)</f>
        <v>21</v>
      </c>
      <c r="E2096" s="3">
        <f>VLOOKUP(C2096,Index[],3,FALSE)</f>
        <v>0</v>
      </c>
      <c r="F2096" s="3" t="str">
        <f>VLOOKUP(C2096,Index[],4,FALSE)</f>
        <v>Luscious</v>
      </c>
      <c r="G2096" s="3" t="str">
        <f>VLOOKUP(C2096,Index[],5,FALSE)</f>
        <v>Yes</v>
      </c>
      <c r="I2096">
        <f>VLOOKUP(Table1[[#This Row],[trait_name]],Trait[],2,FALSE)</f>
        <v>6</v>
      </c>
      <c r="J2096" s="23" t="s">
        <v>148</v>
      </c>
      <c r="K2096" s="23">
        <v>2</v>
      </c>
      <c r="L2096" s="3"/>
      <c r="M2096" s="3"/>
      <c r="N2096" s="23"/>
      <c r="O2096"/>
    </row>
    <row r="2097" spans="1:15">
      <c r="A2097" s="66">
        <f>VLOOKUP(C2097,Index[],8,FALSE)</f>
        <v>43242</v>
      </c>
      <c r="B2097" s="5">
        <v>43297</v>
      </c>
      <c r="C2097" t="s">
        <v>482</v>
      </c>
      <c r="D2097" s="3">
        <f>VLOOKUP(C2097,Index[],2,FALSE)</f>
        <v>21</v>
      </c>
      <c r="E2097" s="3">
        <f>VLOOKUP(C2097,Index[],3,FALSE)</f>
        <v>0</v>
      </c>
      <c r="F2097" s="3" t="str">
        <f>VLOOKUP(C2097,Index[],4,FALSE)</f>
        <v>Luscious</v>
      </c>
      <c r="G2097" s="3" t="str">
        <f>VLOOKUP(C2097,Index[],5,FALSE)</f>
        <v>Yes</v>
      </c>
      <c r="H2097" t="s">
        <v>25</v>
      </c>
      <c r="I2097">
        <f>VLOOKUP(Table1[[#This Row],[trait_name]],Trait[],2,FALSE)</f>
        <v>7</v>
      </c>
      <c r="J2097" s="23" t="s">
        <v>26</v>
      </c>
      <c r="K2097" s="23">
        <v>2</v>
      </c>
      <c r="L2097" s="3" t="s">
        <v>27</v>
      </c>
      <c r="M2097" s="3" t="s">
        <v>486</v>
      </c>
      <c r="N2097" s="23"/>
      <c r="O2097"/>
    </row>
    <row r="2098" spans="1:15">
      <c r="A2098" s="66">
        <f>VLOOKUP(C2098,Index[],8,FALSE)</f>
        <v>43242</v>
      </c>
      <c r="B2098" s="5">
        <v>43242</v>
      </c>
      <c r="C2098" t="s">
        <v>482</v>
      </c>
      <c r="D2098" s="3">
        <f>VLOOKUP(C2098,Index[],2,FALSE)</f>
        <v>21</v>
      </c>
      <c r="E2098" s="3">
        <f>VLOOKUP(C2098,Index[],3,FALSE)</f>
        <v>0</v>
      </c>
      <c r="F2098" s="3" t="str">
        <f>VLOOKUP(C2098,Index[],4,FALSE)</f>
        <v>Luscious</v>
      </c>
      <c r="G2098" s="3" t="str">
        <f>VLOOKUP(C2098,Index[],5,FALSE)</f>
        <v>Yes</v>
      </c>
      <c r="H2098" t="s">
        <v>17</v>
      </c>
      <c r="I2098">
        <f>VLOOKUP(Table1[[#This Row],[trait_name]],Trait[],2,FALSE)</f>
        <v>7</v>
      </c>
      <c r="J2098" s="23" t="s">
        <v>26</v>
      </c>
      <c r="K2098" s="23">
        <v>1</v>
      </c>
      <c r="L2098" s="3" t="s">
        <v>23</v>
      </c>
      <c r="N2098" s="23"/>
      <c r="O2098"/>
    </row>
    <row r="2099" spans="1:15">
      <c r="A2099" s="66">
        <f>VLOOKUP(C2099,Index[],8,FALSE)</f>
        <v>43242</v>
      </c>
      <c r="B2099" s="5">
        <v>43297</v>
      </c>
      <c r="C2099" t="s">
        <v>482</v>
      </c>
      <c r="D2099" s="3">
        <f>VLOOKUP(C2099,Index[],2,FALSE)</f>
        <v>21</v>
      </c>
      <c r="E2099" s="3">
        <f>VLOOKUP(C2099,Index[],3,FALSE)</f>
        <v>0</v>
      </c>
      <c r="F2099" s="3" t="str">
        <f>VLOOKUP(C2099,Index[],4,FALSE)</f>
        <v>Luscious</v>
      </c>
      <c r="G2099" s="3" t="str">
        <f>VLOOKUP(C2099,Index[],5,FALSE)</f>
        <v>Yes</v>
      </c>
      <c r="I2099">
        <f>VLOOKUP(Table1[[#This Row],[trait_name]],Trait[],2,FALSE)</f>
        <v>8</v>
      </c>
      <c r="J2099" s="23" t="s">
        <v>150</v>
      </c>
      <c r="K2099" s="23">
        <v>1</v>
      </c>
      <c r="L2099" s="3"/>
      <c r="M2099" s="3"/>
      <c r="N2099" s="23"/>
      <c r="O2099"/>
    </row>
    <row r="2100" spans="1:15">
      <c r="A2100" s="66">
        <f>VLOOKUP(C2100,Index[],8,FALSE)</f>
        <v>43242</v>
      </c>
      <c r="B2100" s="5">
        <v>43297</v>
      </c>
      <c r="C2100" t="s">
        <v>482</v>
      </c>
      <c r="D2100" s="3">
        <f>VLOOKUP(C2100,Index[],2,FALSE)</f>
        <v>21</v>
      </c>
      <c r="E2100" s="3">
        <f>VLOOKUP(C2100,Index[],3,FALSE)</f>
        <v>0</v>
      </c>
      <c r="F2100" s="3" t="str">
        <f>VLOOKUP(C2100,Index[],4,FALSE)</f>
        <v>Luscious</v>
      </c>
      <c r="G2100" s="3" t="str">
        <f>VLOOKUP(C2100,Index[],5,FALSE)</f>
        <v>Yes</v>
      </c>
      <c r="I2100">
        <f>VLOOKUP(Table1[[#This Row],[trait_name]],Trait[],2,FALSE)</f>
        <v>9</v>
      </c>
      <c r="J2100" s="23" t="s">
        <v>28</v>
      </c>
      <c r="K2100" s="23">
        <v>1</v>
      </c>
      <c r="L2100" s="3"/>
      <c r="M2100" s="3"/>
      <c r="N2100" s="23"/>
      <c r="O2100"/>
    </row>
    <row r="2101" spans="1:15">
      <c r="A2101" s="66">
        <f>VLOOKUP(C2101,Index[],8,FALSE)</f>
        <v>43242</v>
      </c>
      <c r="B2101" s="5">
        <v>43297</v>
      </c>
      <c r="C2101" t="s">
        <v>482</v>
      </c>
      <c r="D2101" s="3">
        <f>VLOOKUP(C2101,Index[],2,FALSE)</f>
        <v>21</v>
      </c>
      <c r="E2101" s="3">
        <f>VLOOKUP(C2101,Index[],3,FALSE)</f>
        <v>0</v>
      </c>
      <c r="F2101" s="3" t="str">
        <f>VLOOKUP(C2101,Index[],4,FALSE)</f>
        <v>Luscious</v>
      </c>
      <c r="G2101" s="3" t="str">
        <f>VLOOKUP(C2101,Index[],5,FALSE)</f>
        <v>Yes</v>
      </c>
      <c r="H2101" t="s">
        <v>215</v>
      </c>
      <c r="I2101">
        <f>VLOOKUP(Table1[[#This Row],[trait_name]],Trait[],2,FALSE)</f>
        <v>10</v>
      </c>
      <c r="J2101" s="23" t="s">
        <v>29</v>
      </c>
      <c r="K2101" s="23">
        <v>1</v>
      </c>
      <c r="L2101" s="3" t="s">
        <v>27</v>
      </c>
      <c r="M2101" s="3"/>
      <c r="N2101" s="23"/>
      <c r="O2101"/>
    </row>
    <row r="2102" spans="1:15">
      <c r="A2102" s="66">
        <f>VLOOKUP(C2102,Index[],8,FALSE)</f>
        <v>43242</v>
      </c>
      <c r="B2102" s="5">
        <v>43297</v>
      </c>
      <c r="C2102" t="s">
        <v>482</v>
      </c>
      <c r="D2102" s="3">
        <f>VLOOKUP(C2102,Index[],2,FALSE)</f>
        <v>21</v>
      </c>
      <c r="E2102" s="3">
        <f>VLOOKUP(C2102,Index[],3,FALSE)</f>
        <v>0</v>
      </c>
      <c r="F2102" s="3" t="str">
        <f>VLOOKUP(C2102,Index[],4,FALSE)</f>
        <v>Luscious</v>
      </c>
      <c r="G2102" s="3" t="str">
        <f>VLOOKUP(C2102,Index[],5,FALSE)</f>
        <v>Yes</v>
      </c>
      <c r="H2102" t="s">
        <v>377</v>
      </c>
      <c r="I2102">
        <f>VLOOKUP(Table1[[#This Row],[trait_name]],Trait[],2,FALSE)</f>
        <v>11</v>
      </c>
      <c r="J2102" s="23" t="s">
        <v>30</v>
      </c>
      <c r="K2102" s="23">
        <v>1</v>
      </c>
      <c r="L2102" s="3" t="s">
        <v>23</v>
      </c>
      <c r="M2102" s="3"/>
      <c r="N2102" s="23"/>
      <c r="O2102"/>
    </row>
    <row r="2103" spans="1:15">
      <c r="A2103" s="66">
        <f>VLOOKUP(C2103,Index[],8,FALSE)</f>
        <v>43242</v>
      </c>
      <c r="B2103" s="5">
        <v>43297</v>
      </c>
      <c r="C2103" t="s">
        <v>482</v>
      </c>
      <c r="D2103" s="3">
        <f>VLOOKUP(C2103,Index[],2,FALSE)</f>
        <v>21</v>
      </c>
      <c r="E2103" s="3">
        <f>VLOOKUP(C2103,Index[],3,FALSE)</f>
        <v>0</v>
      </c>
      <c r="F2103" s="3" t="str">
        <f>VLOOKUP(C2103,Index[],4,FALSE)</f>
        <v>Luscious</v>
      </c>
      <c r="G2103" s="3" t="str">
        <f>VLOOKUP(C2103,Index[],5,FALSE)</f>
        <v>Yes</v>
      </c>
      <c r="I2103">
        <f>VLOOKUP(Table1[[#This Row],[trait_name]],Trait[],2,FALSE)</f>
        <v>12</v>
      </c>
      <c r="J2103" s="23" t="s">
        <v>151</v>
      </c>
      <c r="K2103" s="23">
        <v>1</v>
      </c>
      <c r="L2103" s="3"/>
      <c r="M2103" s="3"/>
      <c r="N2103" s="23"/>
      <c r="O2103"/>
    </row>
    <row r="2104" spans="1:15">
      <c r="A2104" s="66">
        <f>VLOOKUP(C2104,Index[],8,FALSE)</f>
        <v>43242</v>
      </c>
      <c r="B2104" s="5">
        <v>43312</v>
      </c>
      <c r="C2104" t="s">
        <v>482</v>
      </c>
      <c r="D2104" s="3">
        <f>VLOOKUP(C2104,Index[],2,FALSE)</f>
        <v>21</v>
      </c>
      <c r="E2104" s="3">
        <f>VLOOKUP(C2104,Index[],3,FALSE)</f>
        <v>0</v>
      </c>
      <c r="F2104" s="3" t="str">
        <f>VLOOKUP(C2104,Index[],4,FALSE)</f>
        <v>Luscious</v>
      </c>
      <c r="G2104" s="3" t="str">
        <f>VLOOKUP(C2104,Index[],5,FALSE)</f>
        <v>Yes</v>
      </c>
      <c r="H2104" t="s">
        <v>208</v>
      </c>
      <c r="I2104">
        <f>VLOOKUP(Table1[[#This Row],[trait_name]],Trait[],2,FALSE)</f>
        <v>13</v>
      </c>
      <c r="J2104" s="23" t="s">
        <v>369</v>
      </c>
      <c r="K2104" s="23">
        <v>1</v>
      </c>
      <c r="L2104" s="3" t="s">
        <v>23</v>
      </c>
      <c r="M2104" s="3"/>
      <c r="N2104" s="23"/>
      <c r="O2104"/>
    </row>
    <row r="2105" spans="1:15">
      <c r="A2105" s="66">
        <f>VLOOKUP(C2105,Index[],8,FALSE)</f>
        <v>43242</v>
      </c>
      <c r="B2105" s="5">
        <v>43242</v>
      </c>
      <c r="C2105" t="s">
        <v>482</v>
      </c>
      <c r="D2105" s="3">
        <f>VLOOKUP(C2105,Index[],2,FALSE)</f>
        <v>21</v>
      </c>
      <c r="E2105" s="3">
        <f>VLOOKUP(C2105,Index[],3,FALSE)</f>
        <v>0</v>
      </c>
      <c r="F2105" s="3" t="str">
        <f>VLOOKUP(C2105,Index[],4,FALSE)</f>
        <v>Luscious</v>
      </c>
      <c r="G2105" s="3" t="str">
        <f>VLOOKUP(C2105,Index[],5,FALSE)</f>
        <v>Yes</v>
      </c>
      <c r="H2105" t="s">
        <v>25</v>
      </c>
      <c r="I2105">
        <f>VLOOKUP(Table1[[#This Row],[trait_name]],Trait[],2,FALSE)</f>
        <v>14</v>
      </c>
      <c r="J2105" s="23" t="s">
        <v>152</v>
      </c>
      <c r="K2105" s="23">
        <v>1</v>
      </c>
      <c r="L2105" s="3" t="s">
        <v>23</v>
      </c>
      <c r="N2105" s="23"/>
      <c r="O2105"/>
    </row>
    <row r="2106" spans="1:15">
      <c r="A2106" s="66">
        <f>VLOOKUP(C2106,Index[],8,FALSE)</f>
        <v>43242</v>
      </c>
      <c r="B2106" s="5">
        <v>43297</v>
      </c>
      <c r="C2106" t="s">
        <v>482</v>
      </c>
      <c r="D2106" s="3">
        <f>VLOOKUP(C2106,Index[],2,FALSE)</f>
        <v>21</v>
      </c>
      <c r="E2106" s="3">
        <f>VLOOKUP(C2106,Index[],3,FALSE)</f>
        <v>0</v>
      </c>
      <c r="F2106" s="3" t="str">
        <f>VLOOKUP(C2106,Index[],4,FALSE)</f>
        <v>Luscious</v>
      </c>
      <c r="G2106" s="3" t="str">
        <f>VLOOKUP(C2106,Index[],5,FALSE)</f>
        <v>Yes</v>
      </c>
      <c r="H2106" t="s">
        <v>485</v>
      </c>
      <c r="I2106">
        <f>VLOOKUP(Table1[[#This Row],[trait_name]],Trait[],2,FALSE)</f>
        <v>14</v>
      </c>
      <c r="J2106" s="23" t="s">
        <v>152</v>
      </c>
      <c r="K2106" s="23">
        <v>2</v>
      </c>
      <c r="L2106" s="3" t="s">
        <v>23</v>
      </c>
      <c r="M2106" s="3"/>
      <c r="N2106" s="23"/>
      <c r="O2106"/>
    </row>
    <row r="2107" spans="1:15">
      <c r="A2107" s="66">
        <f>VLOOKUP(C2107,Index[],8,FALSE)</f>
        <v>43242</v>
      </c>
      <c r="B2107" s="5">
        <v>43297</v>
      </c>
      <c r="C2107" t="s">
        <v>482</v>
      </c>
      <c r="D2107" s="3">
        <f>VLOOKUP(C2107,Index[],2,FALSE)</f>
        <v>21</v>
      </c>
      <c r="E2107" s="3">
        <f>VLOOKUP(C2107,Index[],3,FALSE)</f>
        <v>0</v>
      </c>
      <c r="F2107" s="3" t="str">
        <f>VLOOKUP(C2107,Index[],4,FALSE)</f>
        <v>Luscious</v>
      </c>
      <c r="G2107" s="3" t="str">
        <f>VLOOKUP(C2107,Index[],5,FALSE)</f>
        <v>Yes</v>
      </c>
      <c r="H2107" t="s">
        <v>25</v>
      </c>
      <c r="I2107">
        <f>VLOOKUP(Table1[[#This Row],[trait_name]],Trait[],2,FALSE)</f>
        <v>15</v>
      </c>
      <c r="J2107" s="23" t="s">
        <v>31</v>
      </c>
      <c r="K2107" s="23">
        <v>1</v>
      </c>
      <c r="L2107" s="3" t="s">
        <v>23</v>
      </c>
      <c r="N2107" s="23"/>
      <c r="O2107"/>
    </row>
    <row r="2108" spans="1:15">
      <c r="A2108" s="66">
        <f>VLOOKUP(C2108,Index[],8,FALSE)</f>
        <v>43242</v>
      </c>
      <c r="B2108" s="5">
        <v>43297</v>
      </c>
      <c r="C2108" t="s">
        <v>482</v>
      </c>
      <c r="D2108" s="3">
        <f>VLOOKUP(C2108,Index[],2,FALSE)</f>
        <v>21</v>
      </c>
      <c r="E2108" s="3">
        <f>VLOOKUP(C2108,Index[],3,FALSE)</f>
        <v>0</v>
      </c>
      <c r="F2108" s="3" t="str">
        <f>VLOOKUP(C2108,Index[],4,FALSE)</f>
        <v>Luscious</v>
      </c>
      <c r="G2108" s="3" t="str">
        <f>VLOOKUP(C2108,Index[],5,FALSE)</f>
        <v>Yes</v>
      </c>
      <c r="I2108">
        <f>VLOOKUP(Table1[[#This Row],[trait_name]],Trait[],2,FALSE)</f>
        <v>15</v>
      </c>
      <c r="J2108" s="23" t="s">
        <v>31</v>
      </c>
      <c r="K2108" s="23">
        <v>2</v>
      </c>
      <c r="L2108" s="3"/>
      <c r="M2108" s="3"/>
      <c r="N2108" s="23"/>
      <c r="O2108"/>
    </row>
    <row r="2109" spans="1:15">
      <c r="A2109" s="66">
        <f>VLOOKUP(C2109,Index[],8,FALSE)</f>
        <v>43242</v>
      </c>
      <c r="B2109" s="25">
        <v>43312</v>
      </c>
      <c r="C2109" t="s">
        <v>482</v>
      </c>
      <c r="D2109" s="3">
        <f>VLOOKUP(C2109,Index[],2,FALSE)</f>
        <v>21</v>
      </c>
      <c r="E2109" s="3">
        <f>VLOOKUP(C2109,Index[],3,FALSE)</f>
        <v>0</v>
      </c>
      <c r="F2109" s="3" t="str">
        <f>VLOOKUP(C2109,Index[],4,FALSE)</f>
        <v>Luscious</v>
      </c>
      <c r="G2109" s="3" t="str">
        <f>VLOOKUP(C2109,Index[],5,FALSE)</f>
        <v>Yes</v>
      </c>
      <c r="H2109" t="s">
        <v>208</v>
      </c>
      <c r="I2109">
        <f>VLOOKUP(Table1[[#This Row],[trait_name]],Trait[],2,FALSE)</f>
        <v>16</v>
      </c>
      <c r="J2109" s="24" t="s">
        <v>32</v>
      </c>
      <c r="K2109" s="23">
        <v>1</v>
      </c>
      <c r="L2109" s="3" t="s">
        <v>23</v>
      </c>
      <c r="N2109" s="23"/>
      <c r="O2109"/>
    </row>
    <row r="2110" spans="1:15">
      <c r="A2110" s="66">
        <f>VLOOKUP(C2110,Index[],8,FALSE)</f>
        <v>43242</v>
      </c>
      <c r="B2110" s="5">
        <v>43297</v>
      </c>
      <c r="C2110" t="s">
        <v>482</v>
      </c>
      <c r="D2110" s="3">
        <f>VLOOKUP(C2110,Index[],2,FALSE)</f>
        <v>21</v>
      </c>
      <c r="E2110" s="3">
        <f>VLOOKUP(C2110,Index[],3,FALSE)</f>
        <v>0</v>
      </c>
      <c r="F2110" s="3" t="str">
        <f>VLOOKUP(C2110,Index[],4,FALSE)</f>
        <v>Luscious</v>
      </c>
      <c r="G2110" s="3" t="str">
        <f>VLOOKUP(C2110,Index[],5,FALSE)</f>
        <v>Yes</v>
      </c>
      <c r="I2110">
        <f>VLOOKUP(Table1[[#This Row],[trait_name]],Trait[],2,FALSE)</f>
        <v>16</v>
      </c>
      <c r="J2110" s="23" t="s">
        <v>32</v>
      </c>
      <c r="K2110" s="23">
        <v>2</v>
      </c>
      <c r="L2110" s="3"/>
      <c r="M2110" s="3"/>
      <c r="N2110" s="23"/>
      <c r="O2110"/>
    </row>
    <row r="2111" spans="1:15">
      <c r="A2111" s="66">
        <f>VLOOKUP(C2111,Index[],8,FALSE)</f>
        <v>43242</v>
      </c>
      <c r="B2111" s="5">
        <v>43242</v>
      </c>
      <c r="C2111" t="s">
        <v>482</v>
      </c>
      <c r="D2111" s="3">
        <f>VLOOKUP(C2111,Index[],2,FALSE)</f>
        <v>21</v>
      </c>
      <c r="E2111" s="3">
        <f>VLOOKUP(C2111,Index[],3,FALSE)</f>
        <v>0</v>
      </c>
      <c r="F2111" s="3" t="str">
        <f>VLOOKUP(C2111,Index[],4,FALSE)</f>
        <v>Luscious</v>
      </c>
      <c r="G2111" s="3" t="str">
        <f>VLOOKUP(C2111,Index[],5,FALSE)</f>
        <v>Yes</v>
      </c>
      <c r="H2111" t="s">
        <v>25</v>
      </c>
      <c r="I2111">
        <f>VLOOKUP(Table1[[#This Row],[trait_name]],Trait[],2,FALSE)</f>
        <v>17</v>
      </c>
      <c r="J2111" s="23" t="s">
        <v>33</v>
      </c>
      <c r="K2111" s="23">
        <v>3</v>
      </c>
      <c r="L2111" s="3" t="s">
        <v>34</v>
      </c>
      <c r="N2111" s="23"/>
      <c r="O2111"/>
    </row>
    <row r="2112" spans="1:15">
      <c r="A2112" s="66">
        <f>VLOOKUP(C2112,Index[],8,FALSE)</f>
        <v>43242</v>
      </c>
      <c r="B2112" s="5">
        <v>43242</v>
      </c>
      <c r="C2112" t="s">
        <v>482</v>
      </c>
      <c r="D2112" s="3">
        <f>VLOOKUP(C2112,Index[],2,FALSE)</f>
        <v>21</v>
      </c>
      <c r="E2112" s="3">
        <f>VLOOKUP(C2112,Index[],3,FALSE)</f>
        <v>0</v>
      </c>
      <c r="F2112" s="3" t="str">
        <f>VLOOKUP(C2112,Index[],4,FALSE)</f>
        <v>Luscious</v>
      </c>
      <c r="G2112" s="3" t="str">
        <f>VLOOKUP(C2112,Index[],5,FALSE)</f>
        <v>Yes</v>
      </c>
      <c r="H2112" t="s">
        <v>25</v>
      </c>
      <c r="I2112">
        <f>VLOOKUP(Table1[[#This Row],[trait_name]],Trait[],2,FALSE)</f>
        <v>17</v>
      </c>
      <c r="J2112" s="23" t="s">
        <v>33</v>
      </c>
      <c r="K2112" s="23">
        <v>2</v>
      </c>
      <c r="L2112" s="3" t="s">
        <v>35</v>
      </c>
      <c r="N2112" s="23"/>
      <c r="O2112"/>
    </row>
    <row r="2113" spans="1:15">
      <c r="A2113" s="66">
        <f>VLOOKUP(C2113,Index[],8,FALSE)</f>
        <v>43242</v>
      </c>
      <c r="B2113" s="5">
        <v>43242</v>
      </c>
      <c r="C2113" t="s">
        <v>482</v>
      </c>
      <c r="D2113" s="3">
        <f>VLOOKUP(C2113,Index[],2,FALSE)</f>
        <v>21</v>
      </c>
      <c r="E2113" s="3">
        <f>VLOOKUP(C2113,Index[],3,FALSE)</f>
        <v>0</v>
      </c>
      <c r="F2113" s="3" t="str">
        <f>VLOOKUP(C2113,Index[],4,FALSE)</f>
        <v>Luscious</v>
      </c>
      <c r="G2113" s="3" t="str">
        <f>VLOOKUP(C2113,Index[],5,FALSE)</f>
        <v>Yes</v>
      </c>
      <c r="H2113" t="s">
        <v>25</v>
      </c>
      <c r="I2113">
        <f>VLOOKUP(Table1[[#This Row],[trait_name]],Trait[],2,FALSE)</f>
        <v>17</v>
      </c>
      <c r="J2113" s="23" t="s">
        <v>33</v>
      </c>
      <c r="K2113" s="23">
        <v>1</v>
      </c>
      <c r="L2113" s="3" t="s">
        <v>36</v>
      </c>
      <c r="N2113" s="23"/>
      <c r="O2113"/>
    </row>
    <row r="2114" spans="1:15">
      <c r="A2114" s="66">
        <f>VLOOKUP(C2114,Index[],8,FALSE)</f>
        <v>43242</v>
      </c>
      <c r="B2114" s="5">
        <v>43297</v>
      </c>
      <c r="C2114" t="s">
        <v>482</v>
      </c>
      <c r="D2114" s="3">
        <f>VLOOKUP(C2114,Index[],2,FALSE)</f>
        <v>21</v>
      </c>
      <c r="E2114" s="3">
        <f>VLOOKUP(C2114,Index[],3,FALSE)</f>
        <v>0</v>
      </c>
      <c r="F2114" s="3" t="str">
        <f>VLOOKUP(C2114,Index[],4,FALSE)</f>
        <v>Luscious</v>
      </c>
      <c r="G2114" s="3" t="str">
        <f>VLOOKUP(C2114,Index[],5,FALSE)</f>
        <v>Yes</v>
      </c>
      <c r="I2114">
        <f>VLOOKUP(Table1[[#This Row],[trait_name]],Trait[],2,FALSE)</f>
        <v>17</v>
      </c>
      <c r="J2114" s="23" t="s">
        <v>33</v>
      </c>
      <c r="K2114" s="23">
        <v>4</v>
      </c>
      <c r="L2114" s="3"/>
      <c r="M2114" s="3"/>
      <c r="N2114" s="23"/>
      <c r="O2114"/>
    </row>
    <row r="2115" spans="1:15">
      <c r="A2115" s="66">
        <f>VLOOKUP(C2115,Index[],8,FALSE)</f>
        <v>43242</v>
      </c>
      <c r="B2115" s="25">
        <v>43242</v>
      </c>
      <c r="C2115" t="s">
        <v>482</v>
      </c>
      <c r="D2115" s="3">
        <f>VLOOKUP(C2115,Index[],2,FALSE)</f>
        <v>21</v>
      </c>
      <c r="E2115" s="3">
        <f>VLOOKUP(C2115,Index[],3,FALSE)</f>
        <v>0</v>
      </c>
      <c r="F2115" s="3" t="str">
        <f>VLOOKUP(C2115,Index[],4,FALSE)</f>
        <v>Luscious</v>
      </c>
      <c r="G2115" s="3" t="str">
        <f>VLOOKUP(C2115,Index[],5,FALSE)</f>
        <v>Yes</v>
      </c>
      <c r="I2115">
        <f>VLOOKUP(Table1[[#This Row],[trait_name]],Trait[],2,FALSE)</f>
        <v>18</v>
      </c>
      <c r="J2115" s="23" t="s">
        <v>37</v>
      </c>
      <c r="K2115" s="23">
        <v>1</v>
      </c>
      <c r="L2115" s="3"/>
      <c r="N2115" s="23"/>
      <c r="O2115"/>
    </row>
    <row r="2116" spans="1:15">
      <c r="A2116" s="66">
        <f>VLOOKUP(C2116,Index[],8,FALSE)</f>
        <v>43242</v>
      </c>
      <c r="B2116" s="5">
        <v>43297</v>
      </c>
      <c r="C2116" t="s">
        <v>482</v>
      </c>
      <c r="D2116" s="3">
        <f>VLOOKUP(C2116,Index[],2,FALSE)</f>
        <v>21</v>
      </c>
      <c r="E2116" s="3">
        <f>VLOOKUP(C2116,Index[],3,FALSE)</f>
        <v>0</v>
      </c>
      <c r="F2116" s="3" t="str">
        <f>VLOOKUP(C2116,Index[],4,FALSE)</f>
        <v>Luscious</v>
      </c>
      <c r="G2116" s="3" t="str">
        <f>VLOOKUP(C2116,Index[],5,FALSE)</f>
        <v>Yes</v>
      </c>
      <c r="I2116">
        <f>VLOOKUP(Table1[[#This Row],[trait_name]],Trait[],2,FALSE)</f>
        <v>18</v>
      </c>
      <c r="J2116" s="23" t="s">
        <v>37</v>
      </c>
      <c r="K2116" s="23">
        <v>2</v>
      </c>
      <c r="L2116" s="3"/>
      <c r="M2116" s="3"/>
      <c r="N2116" s="23"/>
      <c r="O2116"/>
    </row>
    <row r="2117" spans="1:15">
      <c r="A2117" s="66">
        <f>VLOOKUP(C2117,Index[],8,FALSE)</f>
        <v>43242</v>
      </c>
      <c r="B2117" s="5">
        <v>43242</v>
      </c>
      <c r="C2117" t="s">
        <v>482</v>
      </c>
      <c r="D2117" s="3">
        <f>VLOOKUP(C2117,Index[],2,FALSE)</f>
        <v>21</v>
      </c>
      <c r="E2117" s="3">
        <f>VLOOKUP(C2117,Index[],3,FALSE)</f>
        <v>0</v>
      </c>
      <c r="F2117" s="3" t="str">
        <f>VLOOKUP(C2117,Index[],4,FALSE)</f>
        <v>Luscious</v>
      </c>
      <c r="G2117" s="3" t="str">
        <f>VLOOKUP(C2117,Index[],5,FALSE)</f>
        <v>Yes</v>
      </c>
      <c r="H2117" t="s">
        <v>25</v>
      </c>
      <c r="I2117">
        <f>VLOOKUP(Table1[[#This Row],[trait_name]],Trait[],2,FALSE)</f>
        <v>19</v>
      </c>
      <c r="J2117" s="23" t="s">
        <v>38</v>
      </c>
      <c r="K2117" s="23">
        <v>1</v>
      </c>
      <c r="L2117" s="3" t="s">
        <v>156</v>
      </c>
      <c r="N2117" s="23"/>
      <c r="O2117"/>
    </row>
    <row r="2118" spans="1:15">
      <c r="A2118" s="66">
        <f>VLOOKUP(C2118,Index[],8,FALSE)</f>
        <v>43242</v>
      </c>
      <c r="B2118" s="5">
        <v>43297</v>
      </c>
      <c r="C2118" t="s">
        <v>482</v>
      </c>
      <c r="D2118" s="3">
        <f>VLOOKUP(C2118,Index[],2,FALSE)</f>
        <v>21</v>
      </c>
      <c r="E2118" s="3">
        <f>VLOOKUP(C2118,Index[],3,FALSE)</f>
        <v>0</v>
      </c>
      <c r="F2118" s="3" t="str">
        <f>VLOOKUP(C2118,Index[],4,FALSE)</f>
        <v>Luscious</v>
      </c>
      <c r="G2118" s="3" t="str">
        <f>VLOOKUP(C2118,Index[],5,FALSE)</f>
        <v>Yes</v>
      </c>
      <c r="H2118" t="s">
        <v>320</v>
      </c>
      <c r="I2118">
        <f>VLOOKUP(Table1[[#This Row],[trait_name]],Trait[],2,FALSE)</f>
        <v>19</v>
      </c>
      <c r="J2118" s="23" t="s">
        <v>38</v>
      </c>
      <c r="K2118" s="23">
        <v>2</v>
      </c>
      <c r="L2118" s="3" t="s">
        <v>157</v>
      </c>
      <c r="M2118" s="3"/>
      <c r="N2118" s="23"/>
      <c r="O2118"/>
    </row>
    <row r="2119" spans="1:15">
      <c r="A2119" s="66">
        <f>VLOOKUP(C2119,Index[],8,FALSE)</f>
        <v>43242</v>
      </c>
      <c r="B2119" s="5">
        <v>43311</v>
      </c>
      <c r="C2119" t="s">
        <v>482</v>
      </c>
      <c r="D2119" s="3">
        <f>VLOOKUP(C2119,Index[],2,FALSE)</f>
        <v>21</v>
      </c>
      <c r="E2119" s="3">
        <f>VLOOKUP(C2119,Index[],3,FALSE)</f>
        <v>0</v>
      </c>
      <c r="F2119" s="3" t="str">
        <f>VLOOKUP(C2119,Index[],4,FALSE)</f>
        <v>Luscious</v>
      </c>
      <c r="G2119" s="3" t="str">
        <f>VLOOKUP(C2119,Index[],5,FALSE)</f>
        <v>Yes</v>
      </c>
      <c r="H2119" t="s">
        <v>25</v>
      </c>
      <c r="I2119">
        <f>VLOOKUP(Table1[[#This Row],[trait_name]],Trait[],2,FALSE)</f>
        <v>20</v>
      </c>
      <c r="J2119" s="23" t="s">
        <v>41</v>
      </c>
      <c r="K2119" s="23">
        <v>1</v>
      </c>
      <c r="L2119" s="3" t="s">
        <v>158</v>
      </c>
      <c r="M2119" s="3"/>
      <c r="N2119" s="23"/>
      <c r="O2119"/>
    </row>
    <row r="2120" spans="1:15">
      <c r="A2120" s="66">
        <f>VLOOKUP(C2120,Index[],8,FALSE)</f>
        <v>43242</v>
      </c>
      <c r="B2120" s="25">
        <v>43242</v>
      </c>
      <c r="C2120" t="s">
        <v>482</v>
      </c>
      <c r="D2120" s="3">
        <f>VLOOKUP(C2120,Index[],2,FALSE)</f>
        <v>21</v>
      </c>
      <c r="E2120" s="3">
        <f>VLOOKUP(C2120,Index[],3,FALSE)</f>
        <v>0</v>
      </c>
      <c r="F2120" s="3" t="str">
        <f>VLOOKUP(C2120,Index[],4,FALSE)</f>
        <v>Luscious</v>
      </c>
      <c r="G2120" s="3" t="str">
        <f>VLOOKUP(C2120,Index[],5,FALSE)</f>
        <v>Yes</v>
      </c>
      <c r="H2120" t="s">
        <v>165</v>
      </c>
      <c r="I2120">
        <f>VLOOKUP(Table1[[#This Row],[trait_name]],Trait[],2,FALSE)</f>
        <v>21</v>
      </c>
      <c r="J2120" s="23" t="s">
        <v>43</v>
      </c>
      <c r="K2120" s="23">
        <v>1</v>
      </c>
      <c r="L2120" s="3" t="s">
        <v>44</v>
      </c>
      <c r="N2120" s="23"/>
      <c r="O2120"/>
    </row>
    <row r="2121" spans="1:15">
      <c r="A2121" s="66">
        <f>VLOOKUP(C2121,Index[],8,FALSE)</f>
        <v>43242</v>
      </c>
      <c r="B2121" s="5">
        <v>43297</v>
      </c>
      <c r="C2121" t="s">
        <v>482</v>
      </c>
      <c r="D2121" s="3">
        <f>VLOOKUP(C2121,Index[],2,FALSE)</f>
        <v>21</v>
      </c>
      <c r="E2121" s="3">
        <f>VLOOKUP(C2121,Index[],3,FALSE)</f>
        <v>0</v>
      </c>
      <c r="F2121" s="3" t="str">
        <f>VLOOKUP(C2121,Index[],4,FALSE)</f>
        <v>Luscious</v>
      </c>
      <c r="G2121" s="3" t="str">
        <f>VLOOKUP(C2121,Index[],5,FALSE)</f>
        <v>Yes</v>
      </c>
      <c r="H2121" t="s">
        <v>165</v>
      </c>
      <c r="I2121">
        <f>VLOOKUP(Table1[[#This Row],[trait_name]],Trait[],2,FALSE)</f>
        <v>21</v>
      </c>
      <c r="J2121" s="23" t="s">
        <v>43</v>
      </c>
      <c r="K2121" s="23">
        <v>2</v>
      </c>
      <c r="L2121" s="3" t="s">
        <v>45</v>
      </c>
      <c r="M2121" s="3"/>
      <c r="N2121" s="23"/>
      <c r="O2121"/>
    </row>
    <row r="2122" spans="1:15">
      <c r="A2122" s="66">
        <f>VLOOKUP(C2122,Index[],8,FALSE)</f>
        <v>43242</v>
      </c>
      <c r="B2122" s="5">
        <v>43312</v>
      </c>
      <c r="C2122" t="s">
        <v>482</v>
      </c>
      <c r="D2122" s="3">
        <f>VLOOKUP(C2122,Index[],2,FALSE)</f>
        <v>21</v>
      </c>
      <c r="E2122" s="3">
        <f>VLOOKUP(C2122,Index[],3,FALSE)</f>
        <v>0</v>
      </c>
      <c r="F2122" s="3" t="str">
        <f>VLOOKUP(C2122,Index[],4,FALSE)</f>
        <v>Luscious</v>
      </c>
      <c r="G2122" s="3" t="str">
        <f>VLOOKUP(C2122,Index[],5,FALSE)</f>
        <v>Yes</v>
      </c>
      <c r="H2122" t="s">
        <v>208</v>
      </c>
      <c r="I2122">
        <f>VLOOKUP(Table1[[#This Row],[trait_name]],Trait[],2,FALSE)</f>
        <v>22</v>
      </c>
      <c r="J2122" s="23" t="s">
        <v>47</v>
      </c>
      <c r="K2122" s="23">
        <v>3</v>
      </c>
      <c r="L2122" s="3" t="s">
        <v>128</v>
      </c>
      <c r="M2122" s="3"/>
      <c r="N2122" s="24"/>
      <c r="O2122"/>
    </row>
    <row r="2123" spans="1:15">
      <c r="A2123" s="66">
        <f>VLOOKUP(C2123,Index[],8,FALSE)</f>
        <v>43242</v>
      </c>
      <c r="B2123" s="5">
        <v>43242</v>
      </c>
      <c r="C2123" t="s">
        <v>482</v>
      </c>
      <c r="D2123" s="3">
        <f>VLOOKUP(C2123,Index[],2,FALSE)</f>
        <v>21</v>
      </c>
      <c r="E2123" s="3">
        <f>VLOOKUP(C2123,Index[],3,FALSE)</f>
        <v>0</v>
      </c>
      <c r="F2123" s="3" t="str">
        <f>VLOOKUP(C2123,Index[],4,FALSE)</f>
        <v>Luscious</v>
      </c>
      <c r="G2123" s="3" t="str">
        <f>VLOOKUP(C2123,Index[],5,FALSE)</f>
        <v>Yes</v>
      </c>
      <c r="H2123" t="s">
        <v>25</v>
      </c>
      <c r="I2123">
        <f>VLOOKUP(Table1[[#This Row],[trait_name]],Trait[],2,FALSE)</f>
        <v>22</v>
      </c>
      <c r="J2123" s="23" t="s">
        <v>47</v>
      </c>
      <c r="K2123" s="23">
        <v>1</v>
      </c>
      <c r="L2123" s="3" t="s">
        <v>162</v>
      </c>
      <c r="N2123" s="24"/>
      <c r="O2123"/>
    </row>
    <row r="2124" spans="1:15">
      <c r="A2124" s="66">
        <f>VLOOKUP(C2124,Index[],8,FALSE)</f>
        <v>43242</v>
      </c>
      <c r="B2124" s="5">
        <v>43297</v>
      </c>
      <c r="C2124" t="s">
        <v>482</v>
      </c>
      <c r="D2124" s="3">
        <f>VLOOKUP(C2124,Index[],2,FALSE)</f>
        <v>21</v>
      </c>
      <c r="E2124" s="3">
        <f>VLOOKUP(C2124,Index[],3,FALSE)</f>
        <v>0</v>
      </c>
      <c r="F2124" s="3" t="str">
        <f>VLOOKUP(C2124,Index[],4,FALSE)</f>
        <v>Luscious</v>
      </c>
      <c r="G2124" s="3" t="str">
        <f>VLOOKUP(C2124,Index[],5,FALSE)</f>
        <v>Yes</v>
      </c>
      <c r="H2124" t="s">
        <v>485</v>
      </c>
      <c r="I2124">
        <f>VLOOKUP(Table1[[#This Row],[trait_name]],Trait[],2,FALSE)</f>
        <v>22</v>
      </c>
      <c r="J2124" s="23" t="s">
        <v>47</v>
      </c>
      <c r="K2124" s="23">
        <v>2</v>
      </c>
      <c r="L2124" s="3" t="s">
        <v>162</v>
      </c>
      <c r="M2124" s="3"/>
      <c r="N2124" s="23"/>
      <c r="O2124"/>
    </row>
    <row r="2125" spans="1:15">
      <c r="A2125" s="66">
        <f>VLOOKUP(C2125,Index[],8,FALSE)</f>
        <v>43242</v>
      </c>
      <c r="B2125" s="5">
        <v>43297</v>
      </c>
      <c r="C2125" t="s">
        <v>482</v>
      </c>
      <c r="D2125" s="3">
        <f>VLOOKUP(C2125,Index[],2,FALSE)</f>
        <v>21</v>
      </c>
      <c r="E2125" s="3">
        <f>VLOOKUP(C2125,Index[],3,FALSE)</f>
        <v>0</v>
      </c>
      <c r="F2125" s="3" t="str">
        <f>VLOOKUP(C2125,Index[],4,FALSE)</f>
        <v>Luscious</v>
      </c>
      <c r="G2125" s="3" t="str">
        <f>VLOOKUP(C2125,Index[],5,FALSE)</f>
        <v>Yes</v>
      </c>
      <c r="H2125" t="s">
        <v>215</v>
      </c>
      <c r="I2125">
        <f>VLOOKUP(Table1[[#This Row],[trait_name]],Trait[],2,FALSE)</f>
        <v>23</v>
      </c>
      <c r="J2125" s="23" t="s">
        <v>49</v>
      </c>
      <c r="K2125" s="23">
        <v>2</v>
      </c>
      <c r="L2125" s="3" t="s">
        <v>40</v>
      </c>
      <c r="M2125" s="3"/>
      <c r="N2125" s="23"/>
      <c r="O2125"/>
    </row>
    <row r="2126" spans="1:15">
      <c r="A2126" s="66">
        <f>VLOOKUP(C2126,Index[],8,FALSE)</f>
        <v>43242</v>
      </c>
      <c r="B2126" s="5">
        <v>43297</v>
      </c>
      <c r="C2126" t="s">
        <v>482</v>
      </c>
      <c r="D2126" s="3">
        <f>VLOOKUP(C2126,Index[],2,FALSE)</f>
        <v>21</v>
      </c>
      <c r="E2126" s="3">
        <f>VLOOKUP(C2126,Index[],3,FALSE)</f>
        <v>0</v>
      </c>
      <c r="F2126" s="3" t="str">
        <f>VLOOKUP(C2126,Index[],4,FALSE)</f>
        <v>Luscious</v>
      </c>
      <c r="G2126" s="3" t="str">
        <f>VLOOKUP(C2126,Index[],5,FALSE)</f>
        <v>Yes</v>
      </c>
      <c r="H2126" t="s">
        <v>215</v>
      </c>
      <c r="I2126">
        <f>VLOOKUP(Table1[[#This Row],[trait_name]],Trait[],2,FALSE)</f>
        <v>23</v>
      </c>
      <c r="J2126" s="23" t="s">
        <v>49</v>
      </c>
      <c r="K2126" s="23">
        <v>1</v>
      </c>
      <c r="L2126" s="3" t="s">
        <v>288</v>
      </c>
      <c r="N2126" s="23"/>
      <c r="O2126"/>
    </row>
    <row r="2127" spans="1:15">
      <c r="A2127" s="66">
        <f>VLOOKUP(C2127,Index[],8,FALSE)</f>
        <v>43242</v>
      </c>
      <c r="B2127" s="5">
        <v>43312</v>
      </c>
      <c r="C2127" t="s">
        <v>482</v>
      </c>
      <c r="D2127" s="3">
        <f>VLOOKUP(C2127,Index[],2,FALSE)</f>
        <v>21</v>
      </c>
      <c r="E2127" s="3">
        <f>VLOOKUP(C2127,Index[],3,FALSE)</f>
        <v>0</v>
      </c>
      <c r="F2127" s="3" t="str">
        <f>VLOOKUP(C2127,Index[],4,FALSE)</f>
        <v>Luscious</v>
      </c>
      <c r="G2127" s="3" t="str">
        <f>VLOOKUP(C2127,Index[],5,FALSE)</f>
        <v>Yes</v>
      </c>
      <c r="H2127" t="s">
        <v>208</v>
      </c>
      <c r="I2127">
        <f>VLOOKUP(Table1[[#This Row],[trait_name]],Trait[],2,FALSE)</f>
        <v>24</v>
      </c>
      <c r="J2127" s="23" t="s">
        <v>53</v>
      </c>
      <c r="K2127" s="23">
        <v>3</v>
      </c>
      <c r="L2127" s="3" t="s">
        <v>54</v>
      </c>
      <c r="M2127" s="3"/>
      <c r="N2127" s="23"/>
      <c r="O2127"/>
    </row>
    <row r="2128" spans="1:15">
      <c r="A2128" s="66">
        <f>VLOOKUP(C2128,Index[],8,FALSE)</f>
        <v>43242</v>
      </c>
      <c r="B2128" s="5">
        <v>43297</v>
      </c>
      <c r="C2128" t="s">
        <v>482</v>
      </c>
      <c r="D2128" s="3">
        <f>VLOOKUP(C2128,Index[],2,FALSE)</f>
        <v>21</v>
      </c>
      <c r="E2128" s="3">
        <f>VLOOKUP(C2128,Index[],3,FALSE)</f>
        <v>0</v>
      </c>
      <c r="F2128" s="3" t="str">
        <f>VLOOKUP(C2128,Index[],4,FALSE)</f>
        <v>Luscious</v>
      </c>
      <c r="G2128" s="3" t="str">
        <f>VLOOKUP(C2128,Index[],5,FALSE)</f>
        <v>Yes</v>
      </c>
      <c r="H2128" t="s">
        <v>215</v>
      </c>
      <c r="I2128">
        <f>VLOOKUP(Table1[[#This Row],[trait_name]],Trait[],2,FALSE)</f>
        <v>24</v>
      </c>
      <c r="J2128" s="23" t="s">
        <v>53</v>
      </c>
      <c r="K2128" s="23">
        <v>1</v>
      </c>
      <c r="L2128" s="3" t="s">
        <v>55</v>
      </c>
      <c r="N2128" s="23"/>
      <c r="O2128"/>
    </row>
    <row r="2129" spans="1:15">
      <c r="A2129" s="66">
        <f>VLOOKUP(C2129,Index[],8,FALSE)</f>
        <v>43242</v>
      </c>
      <c r="B2129" s="5">
        <v>43297</v>
      </c>
      <c r="C2129" t="s">
        <v>482</v>
      </c>
      <c r="D2129" s="3">
        <f>VLOOKUP(C2129,Index[],2,FALSE)</f>
        <v>21</v>
      </c>
      <c r="E2129" s="3">
        <f>VLOOKUP(C2129,Index[],3,FALSE)</f>
        <v>0</v>
      </c>
      <c r="F2129" s="3" t="str">
        <f>VLOOKUP(C2129,Index[],4,FALSE)</f>
        <v>Luscious</v>
      </c>
      <c r="G2129" s="3" t="str">
        <f>VLOOKUP(C2129,Index[],5,FALSE)</f>
        <v>Yes</v>
      </c>
      <c r="H2129" t="s">
        <v>215</v>
      </c>
      <c r="I2129">
        <f>VLOOKUP(Table1[[#This Row],[trait_name]],Trait[],2,FALSE)</f>
        <v>24</v>
      </c>
      <c r="J2129" s="23" t="s">
        <v>53</v>
      </c>
      <c r="K2129" s="23">
        <v>2</v>
      </c>
      <c r="L2129" s="3" t="s">
        <v>432</v>
      </c>
      <c r="M2129" s="3"/>
      <c r="N2129" s="23"/>
      <c r="O2129"/>
    </row>
    <row r="2130" spans="1:15">
      <c r="A2130" s="66">
        <f>VLOOKUP(C2130,Index[],8,FALSE)</f>
        <v>43242</v>
      </c>
      <c r="B2130" s="5">
        <v>43297</v>
      </c>
      <c r="C2130" t="s">
        <v>482</v>
      </c>
      <c r="D2130" s="3">
        <f>VLOOKUP(C2130,Index[],2,FALSE)</f>
        <v>21</v>
      </c>
      <c r="E2130" s="3">
        <f>VLOOKUP(C2130,Index[],3,FALSE)</f>
        <v>0</v>
      </c>
      <c r="F2130" s="3" t="str">
        <f>VLOOKUP(C2130,Index[],4,FALSE)</f>
        <v>Luscious</v>
      </c>
      <c r="G2130" s="3" t="str">
        <f>VLOOKUP(C2130,Index[],5,FALSE)</f>
        <v>Yes</v>
      </c>
      <c r="H2130" t="s">
        <v>215</v>
      </c>
      <c r="I2130">
        <f>VLOOKUP(Table1[[#This Row],[trait_name]],Trait[],2,FALSE)</f>
        <v>25</v>
      </c>
      <c r="J2130" s="23" t="s">
        <v>57</v>
      </c>
      <c r="K2130" s="23">
        <v>1</v>
      </c>
      <c r="L2130" s="3" t="s">
        <v>27</v>
      </c>
      <c r="N2130" s="23"/>
      <c r="O2130"/>
    </row>
    <row r="2131" spans="1:15">
      <c r="A2131" s="66">
        <f>VLOOKUP(C2131,Index[],8,FALSE)</f>
        <v>43242</v>
      </c>
      <c r="B2131" s="5">
        <v>43297</v>
      </c>
      <c r="C2131" t="s">
        <v>482</v>
      </c>
      <c r="D2131" s="3">
        <f>VLOOKUP(C2131,Index[],2,FALSE)</f>
        <v>21</v>
      </c>
      <c r="E2131" s="3">
        <f>VLOOKUP(C2131,Index[],3,FALSE)</f>
        <v>0</v>
      </c>
      <c r="F2131" s="3" t="str">
        <f>VLOOKUP(C2131,Index[],4,FALSE)</f>
        <v>Luscious</v>
      </c>
      <c r="G2131" s="3" t="str">
        <f>VLOOKUP(C2131,Index[],5,FALSE)</f>
        <v>Yes</v>
      </c>
      <c r="I2131">
        <f>VLOOKUP(Table1[[#This Row],[trait_name]],Trait[],2,FALSE)</f>
        <v>25</v>
      </c>
      <c r="J2131" s="23" t="s">
        <v>57</v>
      </c>
      <c r="K2131" s="23">
        <v>2</v>
      </c>
      <c r="L2131" s="3"/>
      <c r="M2131" s="3"/>
      <c r="N2131" s="23"/>
      <c r="O2131"/>
    </row>
    <row r="2132" spans="1:15">
      <c r="A2132" s="66">
        <f>VLOOKUP(C2132,Index[],8,FALSE)</f>
        <v>43242</v>
      </c>
      <c r="B2132" s="5">
        <v>43297</v>
      </c>
      <c r="C2132" t="s">
        <v>482</v>
      </c>
      <c r="D2132" s="3">
        <f>VLOOKUP(C2132,Index[],2,FALSE)</f>
        <v>21</v>
      </c>
      <c r="E2132" s="3">
        <f>VLOOKUP(C2132,Index[],3,FALSE)</f>
        <v>0</v>
      </c>
      <c r="F2132" s="3" t="str">
        <f>VLOOKUP(C2132,Index[],4,FALSE)</f>
        <v>Luscious</v>
      </c>
      <c r="G2132" s="3" t="str">
        <f>VLOOKUP(C2132,Index[],5,FALSE)</f>
        <v>Yes</v>
      </c>
      <c r="H2132" t="s">
        <v>165</v>
      </c>
      <c r="I2132">
        <f>VLOOKUP(Table1[[#This Row],[trait_name]],Trait[],2,FALSE)</f>
        <v>26</v>
      </c>
      <c r="J2132" s="23" t="s">
        <v>58</v>
      </c>
      <c r="K2132" s="23">
        <v>2</v>
      </c>
      <c r="L2132" s="3" t="s">
        <v>433</v>
      </c>
      <c r="M2132" s="3"/>
      <c r="N2132" s="23"/>
      <c r="O2132"/>
    </row>
    <row r="2133" spans="1:15">
      <c r="A2133" s="66">
        <f>VLOOKUP(C2133,Index[],8,FALSE)</f>
        <v>43242</v>
      </c>
      <c r="B2133" s="5">
        <v>43242</v>
      </c>
      <c r="C2133" t="s">
        <v>482</v>
      </c>
      <c r="D2133" s="3">
        <f>VLOOKUP(C2133,Index[],2,FALSE)</f>
        <v>21</v>
      </c>
      <c r="E2133" s="3">
        <f>VLOOKUP(C2133,Index[],3,FALSE)</f>
        <v>0</v>
      </c>
      <c r="F2133" s="3" t="str">
        <f>VLOOKUP(C2133,Index[],4,FALSE)</f>
        <v>Luscious</v>
      </c>
      <c r="G2133" s="3" t="str">
        <f>VLOOKUP(C2133,Index[],5,FALSE)</f>
        <v>Yes</v>
      </c>
      <c r="H2133" t="s">
        <v>17</v>
      </c>
      <c r="I2133">
        <f>VLOOKUP(Table1[[#This Row],[trait_name]],Trait[],2,FALSE)</f>
        <v>26</v>
      </c>
      <c r="J2133" s="23" t="s">
        <v>58</v>
      </c>
      <c r="K2133" s="23">
        <v>1</v>
      </c>
      <c r="L2133" s="3" t="s">
        <v>59</v>
      </c>
      <c r="N2133" s="23"/>
      <c r="O2133"/>
    </row>
    <row r="2134" spans="1:15">
      <c r="A2134" s="66">
        <f>VLOOKUP(C2134,Index[],8,FALSE)</f>
        <v>43242</v>
      </c>
      <c r="B2134" s="5">
        <v>43311</v>
      </c>
      <c r="C2134" t="s">
        <v>482</v>
      </c>
      <c r="D2134" s="3">
        <f>VLOOKUP(C2134,Index[],2,FALSE)</f>
        <v>21</v>
      </c>
      <c r="E2134" s="3">
        <f>VLOOKUP(C2134,Index[],3,FALSE)</f>
        <v>0</v>
      </c>
      <c r="F2134" s="3" t="str">
        <f>VLOOKUP(C2134,Index[],4,FALSE)</f>
        <v>Luscious</v>
      </c>
      <c r="G2134" s="3" t="str">
        <f>VLOOKUP(C2134,Index[],5,FALSE)</f>
        <v>Yes</v>
      </c>
      <c r="I2134">
        <f>VLOOKUP(Table1[[#This Row],[trait_name]],Trait[],2,FALSE)</f>
        <v>27</v>
      </c>
      <c r="J2134" s="23" t="s">
        <v>61</v>
      </c>
      <c r="K2134" s="23">
        <v>1</v>
      </c>
      <c r="L2134" s="3"/>
      <c r="M2134" s="3"/>
      <c r="N2134" s="23"/>
      <c r="O2134"/>
    </row>
    <row r="2135" spans="1:15">
      <c r="A2135" s="66">
        <f>VLOOKUP(C2135,Index[],8,FALSE)</f>
        <v>43242</v>
      </c>
      <c r="B2135" s="5">
        <v>43311</v>
      </c>
      <c r="C2135" t="s">
        <v>482</v>
      </c>
      <c r="D2135" s="3">
        <f>VLOOKUP(C2135,Index[],2,FALSE)</f>
        <v>21</v>
      </c>
      <c r="E2135" s="3">
        <f>VLOOKUP(C2135,Index[],3,FALSE)</f>
        <v>0</v>
      </c>
      <c r="F2135" s="3" t="str">
        <f>VLOOKUP(C2135,Index[],4,FALSE)</f>
        <v>Luscious</v>
      </c>
      <c r="G2135" s="3" t="str">
        <f>VLOOKUP(C2135,Index[],5,FALSE)</f>
        <v>Yes</v>
      </c>
      <c r="I2135">
        <f>VLOOKUP(Table1[[#This Row],[trait_name]],Trait[],2,FALSE)</f>
        <v>28</v>
      </c>
      <c r="J2135" s="23" t="s">
        <v>62</v>
      </c>
      <c r="K2135" s="23">
        <v>1</v>
      </c>
      <c r="L2135" s="3"/>
      <c r="M2135" s="3"/>
      <c r="N2135" s="23"/>
      <c r="O2135"/>
    </row>
    <row r="2136" spans="1:15">
      <c r="A2136" s="66">
        <f>VLOOKUP(C2136,Index[],8,FALSE)</f>
        <v>43242</v>
      </c>
      <c r="B2136" s="5">
        <v>43242</v>
      </c>
      <c r="C2136" t="s">
        <v>482</v>
      </c>
      <c r="D2136" s="3">
        <f>VLOOKUP(C2136,Index[],2,FALSE)</f>
        <v>21</v>
      </c>
      <c r="E2136" s="3">
        <f>VLOOKUP(C2136,Index[],3,FALSE)</f>
        <v>0</v>
      </c>
      <c r="F2136" s="3" t="str">
        <f>VLOOKUP(C2136,Index[],4,FALSE)</f>
        <v>Luscious</v>
      </c>
      <c r="G2136" s="3" t="str">
        <f>VLOOKUP(C2136,Index[],5,FALSE)</f>
        <v>Yes</v>
      </c>
      <c r="H2136" t="s">
        <v>17</v>
      </c>
      <c r="I2136">
        <f>VLOOKUP(Table1[[#This Row],[trait_name]],Trait[],2,FALSE)</f>
        <v>29</v>
      </c>
      <c r="J2136" s="23" t="s">
        <v>63</v>
      </c>
      <c r="K2136" s="23">
        <v>1</v>
      </c>
      <c r="L2136" s="3">
        <v>12</v>
      </c>
      <c r="N2136" s="23"/>
      <c r="O2136"/>
    </row>
    <row r="2137" spans="1:15">
      <c r="A2137" s="66">
        <f>VLOOKUP(C2137,Index[],8,FALSE)</f>
        <v>43242</v>
      </c>
      <c r="B2137" s="5">
        <v>43297</v>
      </c>
      <c r="C2137" t="s">
        <v>482</v>
      </c>
      <c r="D2137" s="3">
        <f>VLOOKUP(C2137,Index[],2,FALSE)</f>
        <v>21</v>
      </c>
      <c r="E2137" s="3">
        <f>VLOOKUP(C2137,Index[],3,FALSE)</f>
        <v>0</v>
      </c>
      <c r="F2137" s="3" t="str">
        <f>VLOOKUP(C2137,Index[],4,FALSE)</f>
        <v>Luscious</v>
      </c>
      <c r="G2137" s="3" t="str">
        <f>VLOOKUP(C2137,Index[],5,FALSE)</f>
        <v>Yes</v>
      </c>
      <c r="I2137">
        <f>VLOOKUP(Table1[[#This Row],[trait_name]],Trait[],2,FALSE)</f>
        <v>29</v>
      </c>
      <c r="J2137" s="23" t="s">
        <v>63</v>
      </c>
      <c r="K2137" s="23">
        <v>2</v>
      </c>
      <c r="L2137" s="3"/>
      <c r="M2137" s="3"/>
      <c r="N2137" s="23"/>
      <c r="O2137"/>
    </row>
    <row r="2138" spans="1:15">
      <c r="A2138" s="66">
        <f>VLOOKUP(C2138,Index[],8,FALSE)</f>
        <v>43242</v>
      </c>
      <c r="B2138" s="5">
        <v>43242</v>
      </c>
      <c r="C2138" t="s">
        <v>482</v>
      </c>
      <c r="D2138" s="3">
        <f>VLOOKUP(C2138,Index[],2,FALSE)</f>
        <v>21</v>
      </c>
      <c r="E2138" s="3">
        <f>VLOOKUP(C2138,Index[],3,FALSE)</f>
        <v>0</v>
      </c>
      <c r="F2138" s="3" t="str">
        <f>VLOOKUP(C2138,Index[],4,FALSE)</f>
        <v>Luscious</v>
      </c>
      <c r="G2138" s="3" t="str">
        <f>VLOOKUP(C2138,Index[],5,FALSE)</f>
        <v>Yes</v>
      </c>
      <c r="H2138" t="s">
        <v>25</v>
      </c>
      <c r="I2138">
        <f>VLOOKUP(Table1[[#This Row],[trait_name]],Trait[],2,FALSE)</f>
        <v>30</v>
      </c>
      <c r="J2138" s="23" t="s">
        <v>64</v>
      </c>
      <c r="K2138" s="23">
        <v>1</v>
      </c>
      <c r="L2138" s="3">
        <v>10</v>
      </c>
      <c r="N2138" s="23"/>
      <c r="O2138"/>
    </row>
    <row r="2139" spans="1:15">
      <c r="A2139" s="66">
        <f>VLOOKUP(C2139,Index[],8,FALSE)</f>
        <v>43242</v>
      </c>
      <c r="B2139" s="5">
        <v>43297</v>
      </c>
      <c r="C2139" t="s">
        <v>482</v>
      </c>
      <c r="D2139" s="3">
        <f>VLOOKUP(C2139,Index[],2,FALSE)</f>
        <v>21</v>
      </c>
      <c r="E2139" s="3">
        <f>VLOOKUP(C2139,Index[],3,FALSE)</f>
        <v>0</v>
      </c>
      <c r="F2139" s="3" t="str">
        <f>VLOOKUP(C2139,Index[],4,FALSE)</f>
        <v>Luscious</v>
      </c>
      <c r="G2139" s="3" t="str">
        <f>VLOOKUP(C2139,Index[],5,FALSE)</f>
        <v>Yes</v>
      </c>
      <c r="I2139">
        <f>VLOOKUP(Table1[[#This Row],[trait_name]],Trait[],2,FALSE)</f>
        <v>30</v>
      </c>
      <c r="J2139" s="23" t="s">
        <v>64</v>
      </c>
      <c r="K2139" s="23">
        <v>2</v>
      </c>
      <c r="L2139" s="3"/>
      <c r="M2139" s="3"/>
      <c r="N2139" s="23"/>
      <c r="O2139"/>
    </row>
    <row r="2140" spans="1:15">
      <c r="A2140" s="66">
        <f>VLOOKUP(C2140,Index[],8,FALSE)</f>
        <v>43242</v>
      </c>
      <c r="B2140" s="5">
        <v>43242</v>
      </c>
      <c r="C2140" t="s">
        <v>482</v>
      </c>
      <c r="D2140" s="3">
        <f>VLOOKUP(C2140,Index[],2,FALSE)</f>
        <v>21</v>
      </c>
      <c r="E2140" s="3">
        <f>VLOOKUP(C2140,Index[],3,FALSE)</f>
        <v>0</v>
      </c>
      <c r="F2140" s="3" t="str">
        <f>VLOOKUP(C2140,Index[],4,FALSE)</f>
        <v>Luscious</v>
      </c>
      <c r="G2140" s="3" t="str">
        <f>VLOOKUP(C2140,Index[],5,FALSE)</f>
        <v>Yes</v>
      </c>
      <c r="H2140" t="s">
        <v>17</v>
      </c>
      <c r="I2140">
        <f>VLOOKUP(Table1[[#This Row],[trait_name]],Trait[],2,FALSE)</f>
        <v>31</v>
      </c>
      <c r="J2140" s="23" t="s">
        <v>65</v>
      </c>
      <c r="K2140" s="23">
        <v>1</v>
      </c>
      <c r="L2140" s="3">
        <v>5</v>
      </c>
      <c r="N2140" s="23"/>
      <c r="O2140"/>
    </row>
    <row r="2141" spans="1:15">
      <c r="A2141" s="66">
        <f>VLOOKUP(C2141,Index[],8,FALSE)</f>
        <v>43242</v>
      </c>
      <c r="B2141" s="5">
        <v>43297</v>
      </c>
      <c r="C2141" t="s">
        <v>482</v>
      </c>
      <c r="D2141" s="3">
        <f>VLOOKUP(C2141,Index[],2,FALSE)</f>
        <v>21</v>
      </c>
      <c r="E2141" s="3">
        <f>VLOOKUP(C2141,Index[],3,FALSE)</f>
        <v>0</v>
      </c>
      <c r="F2141" s="3" t="str">
        <f>VLOOKUP(C2141,Index[],4,FALSE)</f>
        <v>Luscious</v>
      </c>
      <c r="G2141" s="3" t="str">
        <f>VLOOKUP(C2141,Index[],5,FALSE)</f>
        <v>Yes</v>
      </c>
      <c r="I2141">
        <f>VLOOKUP(Table1[[#This Row],[trait_name]],Trait[],2,FALSE)</f>
        <v>31</v>
      </c>
      <c r="J2141" s="23" t="s">
        <v>65</v>
      </c>
      <c r="K2141" s="23">
        <v>2</v>
      </c>
      <c r="L2141" s="3"/>
      <c r="M2141" s="3"/>
      <c r="N2141" s="23"/>
      <c r="O2141"/>
    </row>
    <row r="2142" spans="1:15">
      <c r="A2142" s="66">
        <f>VLOOKUP(C2142,Index[],8,FALSE)</f>
        <v>43242</v>
      </c>
      <c r="B2142" s="5">
        <v>43242</v>
      </c>
      <c r="C2142" t="s">
        <v>482</v>
      </c>
      <c r="D2142" s="3">
        <f>VLOOKUP(C2142,Index[],2,FALSE)</f>
        <v>21</v>
      </c>
      <c r="E2142" s="3">
        <f>VLOOKUP(C2142,Index[],3,FALSE)</f>
        <v>0</v>
      </c>
      <c r="F2142" s="3" t="str">
        <f>VLOOKUP(C2142,Index[],4,FALSE)</f>
        <v>Luscious</v>
      </c>
      <c r="G2142" s="3" t="str">
        <f>VLOOKUP(C2142,Index[],5,FALSE)</f>
        <v>Yes</v>
      </c>
      <c r="H2142" t="s">
        <v>17</v>
      </c>
      <c r="I2142">
        <f>VLOOKUP(Table1[[#This Row],[trait_name]],Trait[],2,FALSE)</f>
        <v>32</v>
      </c>
      <c r="J2142" s="23" t="s">
        <v>66</v>
      </c>
      <c r="K2142" s="23">
        <v>1</v>
      </c>
      <c r="L2142" s="3">
        <v>5</v>
      </c>
      <c r="N2142" s="23"/>
      <c r="O2142"/>
    </row>
    <row r="2143" spans="1:15">
      <c r="A2143" s="66">
        <f>VLOOKUP(C2143,Index[],8,FALSE)</f>
        <v>43242</v>
      </c>
      <c r="B2143" s="5">
        <v>43297</v>
      </c>
      <c r="C2143" t="s">
        <v>482</v>
      </c>
      <c r="D2143" s="3">
        <f>VLOOKUP(C2143,Index[],2,FALSE)</f>
        <v>21</v>
      </c>
      <c r="E2143" s="3">
        <f>VLOOKUP(C2143,Index[],3,FALSE)</f>
        <v>0</v>
      </c>
      <c r="F2143" s="3" t="str">
        <f>VLOOKUP(C2143,Index[],4,FALSE)</f>
        <v>Luscious</v>
      </c>
      <c r="G2143" s="3" t="str">
        <f>VLOOKUP(C2143,Index[],5,FALSE)</f>
        <v>Yes</v>
      </c>
      <c r="I2143">
        <f>VLOOKUP(Table1[[#This Row],[trait_name]],Trait[],2,FALSE)</f>
        <v>32</v>
      </c>
      <c r="J2143" s="23" t="s">
        <v>66</v>
      </c>
      <c r="K2143" s="23">
        <v>2</v>
      </c>
      <c r="L2143" s="3"/>
      <c r="M2143" s="3"/>
      <c r="N2143" s="23"/>
      <c r="O2143"/>
    </row>
    <row r="2144" spans="1:15">
      <c r="A2144" s="66">
        <f>VLOOKUP(C2144,Index[],8,FALSE)</f>
        <v>43242</v>
      </c>
      <c r="B2144" s="5">
        <v>43242</v>
      </c>
      <c r="C2144" t="s">
        <v>482</v>
      </c>
      <c r="D2144" s="3">
        <f>VLOOKUP(C2144,Index[],2,FALSE)</f>
        <v>21</v>
      </c>
      <c r="E2144" s="3">
        <f>VLOOKUP(C2144,Index[],3,FALSE)</f>
        <v>0</v>
      </c>
      <c r="F2144" s="3" t="str">
        <f>VLOOKUP(C2144,Index[],4,FALSE)</f>
        <v>Luscious</v>
      </c>
      <c r="G2144" s="3" t="str">
        <f>VLOOKUP(C2144,Index[],5,FALSE)</f>
        <v>Yes</v>
      </c>
      <c r="H2144" t="s">
        <v>25</v>
      </c>
      <c r="I2144">
        <f>VLOOKUP(Table1[[#This Row],[trait_name]],Trait[],2,FALSE)</f>
        <v>33</v>
      </c>
      <c r="J2144" s="23" t="s">
        <v>67</v>
      </c>
      <c r="K2144" s="23">
        <v>1</v>
      </c>
      <c r="L2144" s="3">
        <v>8</v>
      </c>
      <c r="N2144" s="23"/>
      <c r="O2144"/>
    </row>
    <row r="2145" spans="1:15">
      <c r="A2145" s="66">
        <f>VLOOKUP(C2145,Index[],8,FALSE)</f>
        <v>43242</v>
      </c>
      <c r="B2145" s="5">
        <v>43297</v>
      </c>
      <c r="C2145" t="s">
        <v>482</v>
      </c>
      <c r="D2145" s="3">
        <f>VLOOKUP(C2145,Index[],2,FALSE)</f>
        <v>21</v>
      </c>
      <c r="E2145" s="3">
        <f>VLOOKUP(C2145,Index[],3,FALSE)</f>
        <v>0</v>
      </c>
      <c r="F2145" s="3" t="str">
        <f>VLOOKUP(C2145,Index[],4,FALSE)</f>
        <v>Luscious</v>
      </c>
      <c r="G2145" s="3" t="str">
        <f>VLOOKUP(C2145,Index[],5,FALSE)</f>
        <v>Yes</v>
      </c>
      <c r="I2145">
        <f>VLOOKUP(Table1[[#This Row],[trait_name]],Trait[],2,FALSE)</f>
        <v>33</v>
      </c>
      <c r="J2145" s="23" t="s">
        <v>67</v>
      </c>
      <c r="K2145" s="23">
        <v>2</v>
      </c>
      <c r="L2145" s="3"/>
      <c r="M2145" s="3"/>
      <c r="N2145" s="23"/>
      <c r="O2145"/>
    </row>
    <row r="2146" spans="1:15">
      <c r="A2146" s="66">
        <f>VLOOKUP(C2146,Index[],8,FALSE)</f>
        <v>43242</v>
      </c>
      <c r="B2146" s="5">
        <v>43242</v>
      </c>
      <c r="C2146" t="s">
        <v>482</v>
      </c>
      <c r="D2146" s="3">
        <f>VLOOKUP(C2146,Index[],2,FALSE)</f>
        <v>21</v>
      </c>
      <c r="E2146" s="3">
        <f>VLOOKUP(C2146,Index[],3,FALSE)</f>
        <v>0</v>
      </c>
      <c r="F2146" s="3" t="str">
        <f>VLOOKUP(C2146,Index[],4,FALSE)</f>
        <v>Luscious</v>
      </c>
      <c r="G2146" s="3" t="str">
        <f>VLOOKUP(C2146,Index[],5,FALSE)</f>
        <v>Yes</v>
      </c>
      <c r="H2146" t="s">
        <v>17</v>
      </c>
      <c r="I2146">
        <f>VLOOKUP(Table1[[#This Row],[trait_name]],Trait[],2,FALSE)</f>
        <v>34</v>
      </c>
      <c r="J2146" s="23" t="s">
        <v>68</v>
      </c>
      <c r="K2146" s="23">
        <v>1</v>
      </c>
      <c r="L2146" s="3">
        <v>3</v>
      </c>
      <c r="N2146" s="23"/>
      <c r="O2146"/>
    </row>
    <row r="2147" spans="1:15">
      <c r="A2147" s="66">
        <f>VLOOKUP(C2147,Index[],8,FALSE)</f>
        <v>43242</v>
      </c>
      <c r="B2147" s="5">
        <v>43297</v>
      </c>
      <c r="C2147" t="s">
        <v>482</v>
      </c>
      <c r="D2147" s="3">
        <f>VLOOKUP(C2147,Index[],2,FALSE)</f>
        <v>21</v>
      </c>
      <c r="E2147" s="3">
        <f>VLOOKUP(C2147,Index[],3,FALSE)</f>
        <v>0</v>
      </c>
      <c r="F2147" s="3" t="str">
        <f>VLOOKUP(C2147,Index[],4,FALSE)</f>
        <v>Luscious</v>
      </c>
      <c r="G2147" s="3" t="str">
        <f>VLOOKUP(C2147,Index[],5,FALSE)</f>
        <v>Yes</v>
      </c>
      <c r="I2147">
        <f>VLOOKUP(Table1[[#This Row],[trait_name]],Trait[],2,FALSE)</f>
        <v>34</v>
      </c>
      <c r="J2147" s="23" t="s">
        <v>68</v>
      </c>
      <c r="K2147" s="23">
        <v>2</v>
      </c>
      <c r="L2147" s="3"/>
      <c r="M2147" s="3"/>
      <c r="N2147" s="23"/>
      <c r="O2147"/>
    </row>
    <row r="2148" spans="1:15">
      <c r="A2148" s="66">
        <f>VLOOKUP(C2148,Index[],8,FALSE)</f>
        <v>43242</v>
      </c>
      <c r="B2148" s="5">
        <v>43297</v>
      </c>
      <c r="C2148" t="s">
        <v>482</v>
      </c>
      <c r="D2148" s="3">
        <f>VLOOKUP(C2148,Index[],2,FALSE)</f>
        <v>21</v>
      </c>
      <c r="E2148" s="3">
        <f>VLOOKUP(C2148,Index[],3,FALSE)</f>
        <v>0</v>
      </c>
      <c r="F2148" s="3" t="str">
        <f>VLOOKUP(C2148,Index[],4,FALSE)</f>
        <v>Luscious</v>
      </c>
      <c r="G2148" s="3" t="str">
        <f>VLOOKUP(C2148,Index[],5,FALSE)</f>
        <v>Yes</v>
      </c>
      <c r="H2148" t="s">
        <v>487</v>
      </c>
      <c r="I2148">
        <f>VLOOKUP(Table1[[#This Row],[trait_name]],Trait[],2,FALSE)</f>
        <v>35</v>
      </c>
      <c r="J2148" s="23" t="s">
        <v>166</v>
      </c>
      <c r="K2148" s="23">
        <v>1</v>
      </c>
      <c r="L2148" s="3" t="s">
        <v>126</v>
      </c>
      <c r="M2148" s="3"/>
      <c r="N2148" s="23"/>
      <c r="O2148"/>
    </row>
    <row r="2149" spans="1:15">
      <c r="A2149" s="66">
        <f>VLOOKUP(C2149,Index[],8,FALSE)</f>
        <v>43242</v>
      </c>
      <c r="B2149" s="5">
        <v>43297</v>
      </c>
      <c r="C2149" t="s">
        <v>482</v>
      </c>
      <c r="D2149" s="3">
        <f>VLOOKUP(C2149,Index[],2,FALSE)</f>
        <v>21</v>
      </c>
      <c r="E2149" s="3">
        <f>VLOOKUP(C2149,Index[],3,FALSE)</f>
        <v>0</v>
      </c>
      <c r="F2149" s="3" t="str">
        <f>VLOOKUP(C2149,Index[],4,FALSE)</f>
        <v>Luscious</v>
      </c>
      <c r="G2149" s="3" t="str">
        <f>VLOOKUP(C2149,Index[],5,FALSE)</f>
        <v>Yes</v>
      </c>
      <c r="H2149" t="s">
        <v>487</v>
      </c>
      <c r="I2149">
        <f>VLOOKUP(Table1[[#This Row],[trait_name]],Trait[],2,FALSE)</f>
        <v>35</v>
      </c>
      <c r="J2149" s="23" t="s">
        <v>166</v>
      </c>
      <c r="K2149" s="23">
        <v>1</v>
      </c>
      <c r="L2149" s="3" t="s">
        <v>271</v>
      </c>
      <c r="M2149" s="3"/>
      <c r="N2149" s="23"/>
      <c r="O2149"/>
    </row>
    <row r="2150" spans="1:15">
      <c r="A2150" s="66">
        <f>VLOOKUP(C2150,Index[],8,FALSE)</f>
        <v>43242</v>
      </c>
      <c r="B2150" s="5">
        <v>43242</v>
      </c>
      <c r="C2150" t="s">
        <v>482</v>
      </c>
      <c r="D2150" s="3">
        <f>VLOOKUP(C2150,Index[],2,FALSE)</f>
        <v>21</v>
      </c>
      <c r="E2150" s="3">
        <f>VLOOKUP(C2150,Index[],3,FALSE)</f>
        <v>0</v>
      </c>
      <c r="F2150" s="3" t="str">
        <f>VLOOKUP(C2150,Index[],4,FALSE)</f>
        <v>Luscious</v>
      </c>
      <c r="G2150" s="3" t="str">
        <f>VLOOKUP(C2150,Index[],5,FALSE)</f>
        <v>Yes</v>
      </c>
      <c r="H2150" t="s">
        <v>17</v>
      </c>
      <c r="I2150">
        <f>VLOOKUP(Table1[[#This Row],[trait_name]],Trait[],2,FALSE)</f>
        <v>36</v>
      </c>
      <c r="J2150" s="23" t="s">
        <v>69</v>
      </c>
      <c r="K2150" s="23">
        <v>1</v>
      </c>
      <c r="L2150" s="3" t="s">
        <v>169</v>
      </c>
      <c r="N2150" s="23"/>
      <c r="O2150"/>
    </row>
    <row r="2151" spans="1:15">
      <c r="A2151" s="66">
        <f>VLOOKUP(C2151,Index[],8,FALSE)</f>
        <v>43242</v>
      </c>
      <c r="B2151" s="5">
        <v>43297</v>
      </c>
      <c r="C2151" t="s">
        <v>482</v>
      </c>
      <c r="D2151" s="3">
        <f>VLOOKUP(C2151,Index[],2,FALSE)</f>
        <v>21</v>
      </c>
      <c r="E2151" s="3">
        <f>VLOOKUP(C2151,Index[],3,FALSE)</f>
        <v>0</v>
      </c>
      <c r="F2151" s="3" t="str">
        <f>VLOOKUP(C2151,Index[],4,FALSE)</f>
        <v>Luscious</v>
      </c>
      <c r="G2151" s="3" t="str">
        <f>VLOOKUP(C2151,Index[],5,FALSE)</f>
        <v>Yes</v>
      </c>
      <c r="I2151">
        <f>VLOOKUP(Table1[[#This Row],[trait_name]],Trait[],2,FALSE)</f>
        <v>36</v>
      </c>
      <c r="J2151" s="23" t="s">
        <v>69</v>
      </c>
      <c r="K2151" s="23">
        <v>2</v>
      </c>
      <c r="L2151" s="3"/>
      <c r="M2151" s="3"/>
      <c r="N2151" s="23"/>
      <c r="O2151"/>
    </row>
    <row r="2152" spans="1:15">
      <c r="A2152" s="66">
        <f>VLOOKUP(C2152,Index[],8,FALSE)</f>
        <v>43242</v>
      </c>
      <c r="B2152" s="5">
        <v>43242</v>
      </c>
      <c r="C2152" t="s">
        <v>482</v>
      </c>
      <c r="D2152" s="3">
        <f>VLOOKUP(C2152,Index[],2,FALSE)</f>
        <v>21</v>
      </c>
      <c r="E2152" s="3">
        <f>VLOOKUP(C2152,Index[],3,FALSE)</f>
        <v>0</v>
      </c>
      <c r="F2152" s="3" t="str">
        <f>VLOOKUP(C2152,Index[],4,FALSE)</f>
        <v>Luscious</v>
      </c>
      <c r="G2152" s="3" t="str">
        <f>VLOOKUP(C2152,Index[],5,FALSE)</f>
        <v>Yes</v>
      </c>
      <c r="H2152" t="s">
        <v>25</v>
      </c>
      <c r="I2152">
        <f>VLOOKUP(Table1[[#This Row],[trait_name]],Trait[],2,FALSE)</f>
        <v>37</v>
      </c>
      <c r="J2152" s="23" t="s">
        <v>170</v>
      </c>
      <c r="K2152" s="23">
        <v>1</v>
      </c>
      <c r="L2152" s="3" t="s">
        <v>55</v>
      </c>
      <c r="N2152" s="23"/>
      <c r="O2152"/>
    </row>
    <row r="2153" spans="1:15">
      <c r="A2153" s="66">
        <f>VLOOKUP(C2153,Index[],8,FALSE)</f>
        <v>43242</v>
      </c>
      <c r="B2153" s="5">
        <v>43297</v>
      </c>
      <c r="C2153" t="s">
        <v>482</v>
      </c>
      <c r="D2153" s="3">
        <f>VLOOKUP(C2153,Index[],2,FALSE)</f>
        <v>21</v>
      </c>
      <c r="E2153" s="3">
        <f>VLOOKUP(C2153,Index[],3,FALSE)</f>
        <v>0</v>
      </c>
      <c r="F2153" s="3" t="str">
        <f>VLOOKUP(C2153,Index[],4,FALSE)</f>
        <v>Luscious</v>
      </c>
      <c r="G2153" s="3" t="str">
        <f>VLOOKUP(C2153,Index[],5,FALSE)</f>
        <v>Yes</v>
      </c>
      <c r="I2153">
        <f>VLOOKUP(Table1[[#This Row],[trait_name]],Trait[],2,FALSE)</f>
        <v>37</v>
      </c>
      <c r="J2153" s="23" t="s">
        <v>170</v>
      </c>
      <c r="K2153" s="23">
        <v>2</v>
      </c>
      <c r="L2153" s="3"/>
      <c r="M2153" s="3"/>
      <c r="N2153" s="23"/>
      <c r="O2153"/>
    </row>
    <row r="2154" spans="1:15">
      <c r="A2154" s="66">
        <f>VLOOKUP(C2154,Index[],8,FALSE)</f>
        <v>43242</v>
      </c>
      <c r="B2154" s="5">
        <v>43297</v>
      </c>
      <c r="C2154" t="s">
        <v>482</v>
      </c>
      <c r="D2154" s="3">
        <f>VLOOKUP(C2154,Index[],2,FALSE)</f>
        <v>21</v>
      </c>
      <c r="E2154" s="3">
        <f>VLOOKUP(C2154,Index[],3,FALSE)</f>
        <v>0</v>
      </c>
      <c r="F2154" s="3" t="str">
        <f>VLOOKUP(C2154,Index[],4,FALSE)</f>
        <v>Luscious</v>
      </c>
      <c r="G2154" s="3" t="str">
        <f>VLOOKUP(C2154,Index[],5,FALSE)</f>
        <v>Yes</v>
      </c>
      <c r="H2154" t="s">
        <v>485</v>
      </c>
      <c r="I2154">
        <f>VLOOKUP(Table1[[#This Row],[trait_name]],Trait[],2,FALSE)</f>
        <v>38</v>
      </c>
      <c r="J2154" s="23" t="s">
        <v>72</v>
      </c>
      <c r="K2154" s="23">
        <v>1</v>
      </c>
      <c r="L2154" s="3" t="s">
        <v>219</v>
      </c>
      <c r="N2154" s="23"/>
      <c r="O2154"/>
    </row>
    <row r="2155" spans="1:15">
      <c r="A2155" s="66">
        <f>VLOOKUP(C2155,Index[],8,FALSE)</f>
        <v>43242</v>
      </c>
      <c r="B2155" s="5">
        <v>43297</v>
      </c>
      <c r="C2155" t="s">
        <v>482</v>
      </c>
      <c r="D2155" s="3">
        <f>VLOOKUP(C2155,Index[],2,FALSE)</f>
        <v>21</v>
      </c>
      <c r="E2155" s="3">
        <f>VLOOKUP(C2155,Index[],3,FALSE)</f>
        <v>0</v>
      </c>
      <c r="F2155" s="3" t="str">
        <f>VLOOKUP(C2155,Index[],4,FALSE)</f>
        <v>Luscious</v>
      </c>
      <c r="G2155" s="3" t="str">
        <f>VLOOKUP(C2155,Index[],5,FALSE)</f>
        <v>Yes</v>
      </c>
      <c r="I2155">
        <f>VLOOKUP(Table1[[#This Row],[trait_name]],Trait[],2,FALSE)</f>
        <v>38</v>
      </c>
      <c r="J2155" s="23" t="s">
        <v>72</v>
      </c>
      <c r="K2155" s="23">
        <v>2</v>
      </c>
      <c r="L2155" s="3"/>
      <c r="M2155" s="3"/>
      <c r="N2155" s="23"/>
      <c r="O2155"/>
    </row>
    <row r="2156" spans="1:15">
      <c r="A2156" s="66">
        <f>VLOOKUP(C2156,Index[],8,FALSE)</f>
        <v>43242</v>
      </c>
      <c r="B2156" s="5">
        <v>43311</v>
      </c>
      <c r="C2156" t="s">
        <v>482</v>
      </c>
      <c r="D2156" s="3">
        <f>VLOOKUP(C2156,Index[],2,FALSE)</f>
        <v>21</v>
      </c>
      <c r="E2156" s="3">
        <f>VLOOKUP(C2156,Index[],3,FALSE)</f>
        <v>0</v>
      </c>
      <c r="F2156" s="3" t="str">
        <f>VLOOKUP(C2156,Index[],4,FALSE)</f>
        <v>Luscious</v>
      </c>
      <c r="G2156" s="3" t="str">
        <f>VLOOKUP(C2156,Index[],5,FALSE)</f>
        <v>Yes</v>
      </c>
      <c r="H2156" t="s">
        <v>25</v>
      </c>
      <c r="I2156">
        <f>VLOOKUP(Table1[[#This Row],[trait_name]],Trait[],2,FALSE)</f>
        <v>39</v>
      </c>
      <c r="J2156" s="23" t="s">
        <v>74</v>
      </c>
      <c r="K2156" s="23">
        <v>1</v>
      </c>
      <c r="L2156" s="3" t="s">
        <v>75</v>
      </c>
      <c r="M2156" s="3"/>
      <c r="N2156" s="23"/>
      <c r="O2156"/>
    </row>
    <row r="2157" spans="1:15">
      <c r="A2157" s="66">
        <f>VLOOKUP(C2157,Index[],8,FALSE)</f>
        <v>43242</v>
      </c>
      <c r="B2157" s="5">
        <v>43297</v>
      </c>
      <c r="C2157" t="s">
        <v>482</v>
      </c>
      <c r="D2157" s="3">
        <f>VLOOKUP(C2157,Index[],2,FALSE)</f>
        <v>21</v>
      </c>
      <c r="E2157" s="3">
        <f>VLOOKUP(C2157,Index[],3,FALSE)</f>
        <v>0</v>
      </c>
      <c r="F2157" s="3" t="str">
        <f>VLOOKUP(C2157,Index[],4,FALSE)</f>
        <v>Luscious</v>
      </c>
      <c r="G2157" s="3" t="str">
        <f>VLOOKUP(C2157,Index[],5,FALSE)</f>
        <v>Yes</v>
      </c>
      <c r="H2157" t="s">
        <v>25</v>
      </c>
      <c r="I2157">
        <f>VLOOKUP(Table1[[#This Row],[trait_name]],Trait[],2,FALSE)</f>
        <v>40</v>
      </c>
      <c r="J2157" s="23" t="s">
        <v>76</v>
      </c>
      <c r="K2157" s="23">
        <v>1</v>
      </c>
      <c r="L2157" s="3" t="s">
        <v>330</v>
      </c>
      <c r="N2157" s="23"/>
      <c r="O2157"/>
    </row>
    <row r="2158" spans="1:15">
      <c r="A2158" s="66">
        <f>VLOOKUP(C2158,Index[],8,FALSE)</f>
        <v>43242</v>
      </c>
      <c r="B2158" s="5">
        <v>43297</v>
      </c>
      <c r="C2158" t="s">
        <v>482</v>
      </c>
      <c r="D2158" s="3">
        <f>VLOOKUP(C2158,Index[],2,FALSE)</f>
        <v>21</v>
      </c>
      <c r="E2158" s="3">
        <f>VLOOKUP(C2158,Index[],3,FALSE)</f>
        <v>0</v>
      </c>
      <c r="F2158" s="3" t="str">
        <f>VLOOKUP(C2158,Index[],4,FALSE)</f>
        <v>Luscious</v>
      </c>
      <c r="G2158" s="3" t="str">
        <f>VLOOKUP(C2158,Index[],5,FALSE)</f>
        <v>Yes</v>
      </c>
      <c r="H2158" t="s">
        <v>25</v>
      </c>
      <c r="I2158">
        <f>VLOOKUP(Table1[[#This Row],[trait_name]],Trait[],2,FALSE)</f>
        <v>40</v>
      </c>
      <c r="J2158" s="23" t="s">
        <v>76</v>
      </c>
      <c r="K2158" s="23">
        <v>2</v>
      </c>
      <c r="L2158" s="3" t="s">
        <v>488</v>
      </c>
      <c r="M2158" s="3"/>
      <c r="N2158" s="23"/>
      <c r="O2158"/>
    </row>
    <row r="2159" spans="1:15">
      <c r="A2159" s="66">
        <f>VLOOKUP(C2159,Index[],8,FALSE)</f>
        <v>43242</v>
      </c>
      <c r="B2159" s="5">
        <v>43297</v>
      </c>
      <c r="C2159" t="s">
        <v>482</v>
      </c>
      <c r="D2159" s="3">
        <f>VLOOKUP(C2159,Index[],2,FALSE)</f>
        <v>21</v>
      </c>
      <c r="E2159" s="3">
        <f>VLOOKUP(C2159,Index[],3,FALSE)</f>
        <v>0</v>
      </c>
      <c r="F2159" s="3" t="str">
        <f>VLOOKUP(C2159,Index[],4,FALSE)</f>
        <v>Luscious</v>
      </c>
      <c r="G2159" s="3" t="str">
        <f>VLOOKUP(C2159,Index[],5,FALSE)</f>
        <v>Yes</v>
      </c>
      <c r="H2159" t="s">
        <v>215</v>
      </c>
      <c r="I2159">
        <f>VLOOKUP(Table1[[#This Row],[trait_name]],Trait[],2,FALSE)</f>
        <v>41</v>
      </c>
      <c r="J2159" s="23" t="s">
        <v>78</v>
      </c>
      <c r="K2159" s="23">
        <v>2</v>
      </c>
      <c r="L2159" s="3" t="s">
        <v>79</v>
      </c>
      <c r="M2159" s="3"/>
      <c r="N2159" s="23"/>
      <c r="O2159"/>
    </row>
    <row r="2160" spans="1:15">
      <c r="A2160" s="66">
        <f>VLOOKUP(C2160,Index[],8,FALSE)</f>
        <v>43242</v>
      </c>
      <c r="B2160" s="5">
        <v>43242</v>
      </c>
      <c r="C2160" t="s">
        <v>482</v>
      </c>
      <c r="D2160" s="3">
        <f>VLOOKUP(C2160,Index[],2,FALSE)</f>
        <v>21</v>
      </c>
      <c r="E2160" s="3">
        <f>VLOOKUP(C2160,Index[],3,FALSE)</f>
        <v>0</v>
      </c>
      <c r="F2160" s="3" t="str">
        <f>VLOOKUP(C2160,Index[],4,FALSE)</f>
        <v>Luscious</v>
      </c>
      <c r="G2160" s="3" t="str">
        <f>VLOOKUP(C2160,Index[],5,FALSE)</f>
        <v>Yes</v>
      </c>
      <c r="H2160" t="s">
        <v>17</v>
      </c>
      <c r="I2160">
        <f>VLOOKUP(Table1[[#This Row],[trait_name]],Trait[],2,FALSE)</f>
        <v>41</v>
      </c>
      <c r="J2160" s="23" t="s">
        <v>78</v>
      </c>
      <c r="K2160" s="23">
        <v>1</v>
      </c>
      <c r="L2160" s="3" t="s">
        <v>80</v>
      </c>
      <c r="N2160" s="23"/>
      <c r="O2160"/>
    </row>
    <row r="2161" spans="1:15">
      <c r="A2161" s="66">
        <f>VLOOKUP(C2161,Index[],8,FALSE)</f>
        <v>43242</v>
      </c>
      <c r="B2161" s="5">
        <v>43312</v>
      </c>
      <c r="C2161" t="s">
        <v>482</v>
      </c>
      <c r="D2161" s="3">
        <f>VLOOKUP(C2161,Index[],2,FALSE)</f>
        <v>21</v>
      </c>
      <c r="E2161" s="3">
        <f>VLOOKUP(C2161,Index[],3,FALSE)</f>
        <v>0</v>
      </c>
      <c r="F2161" s="3" t="str">
        <f>VLOOKUP(C2161,Index[],4,FALSE)</f>
        <v>Luscious</v>
      </c>
      <c r="G2161" s="3" t="str">
        <f>VLOOKUP(C2161,Index[],5,FALSE)</f>
        <v>Yes</v>
      </c>
      <c r="H2161" t="s">
        <v>208</v>
      </c>
      <c r="I2161">
        <f>VLOOKUP(Table1[[#This Row],[trait_name]],Trait[],2,FALSE)</f>
        <v>41</v>
      </c>
      <c r="J2161" s="23" t="s">
        <v>78</v>
      </c>
      <c r="K2161" s="23">
        <v>3</v>
      </c>
      <c r="L2161" s="3" t="s">
        <v>81</v>
      </c>
      <c r="M2161" s="3"/>
      <c r="N2161" s="23"/>
      <c r="O2161"/>
    </row>
    <row r="2162" spans="1:15">
      <c r="A2162" s="66">
        <f>VLOOKUP(C2162,Index[],8,FALSE)</f>
        <v>43242</v>
      </c>
      <c r="B2162" s="5">
        <v>43297</v>
      </c>
      <c r="C2162" t="s">
        <v>482</v>
      </c>
      <c r="D2162" s="3">
        <f>VLOOKUP(C2162,Index[],2,FALSE)</f>
        <v>21</v>
      </c>
      <c r="E2162" s="3">
        <f>VLOOKUP(C2162,Index[],3,FALSE)</f>
        <v>0</v>
      </c>
      <c r="F2162" s="3" t="str">
        <f>VLOOKUP(C2162,Index[],4,FALSE)</f>
        <v>Luscious</v>
      </c>
      <c r="G2162" s="3" t="str">
        <f>VLOOKUP(C2162,Index[],5,FALSE)</f>
        <v>Yes</v>
      </c>
      <c r="I2162">
        <f>VLOOKUP(Table1[[#This Row],[trait_name]],Trait[],2,FALSE)</f>
        <v>42</v>
      </c>
      <c r="J2162" s="23" t="s">
        <v>82</v>
      </c>
      <c r="K2162" s="23">
        <v>1</v>
      </c>
      <c r="L2162" s="3" t="s">
        <v>83</v>
      </c>
      <c r="N2162" s="23"/>
      <c r="O2162"/>
    </row>
    <row r="2163" spans="1:15">
      <c r="A2163" s="66">
        <f>VLOOKUP(C2163,Index[],8,FALSE)</f>
        <v>43242</v>
      </c>
      <c r="B2163" s="5">
        <v>43297</v>
      </c>
      <c r="C2163" t="s">
        <v>482</v>
      </c>
      <c r="D2163" s="3">
        <f>VLOOKUP(C2163,Index[],2,FALSE)</f>
        <v>21</v>
      </c>
      <c r="E2163" s="3">
        <f>VLOOKUP(C2163,Index[],3,FALSE)</f>
        <v>0</v>
      </c>
      <c r="F2163" s="3" t="str">
        <f>VLOOKUP(C2163,Index[],4,FALSE)</f>
        <v>Luscious</v>
      </c>
      <c r="G2163" s="3" t="str">
        <f>VLOOKUP(C2163,Index[],5,FALSE)</f>
        <v>Yes</v>
      </c>
      <c r="I2163">
        <f>VLOOKUP(Table1[[#This Row],[trait_name]],Trait[],2,FALSE)</f>
        <v>42</v>
      </c>
      <c r="J2163" s="23" t="s">
        <v>82</v>
      </c>
      <c r="K2163" s="23">
        <v>2</v>
      </c>
      <c r="L2163" s="3"/>
      <c r="M2163" s="3"/>
      <c r="N2163" s="23"/>
      <c r="O2163"/>
    </row>
    <row r="2164" spans="1:15">
      <c r="A2164" s="66">
        <f>VLOOKUP(C2164,Index[],8,FALSE)</f>
        <v>43242</v>
      </c>
      <c r="B2164" s="5">
        <v>43242</v>
      </c>
      <c r="C2164" t="s">
        <v>482</v>
      </c>
      <c r="D2164" s="3">
        <f>VLOOKUP(C2164,Index[],2,FALSE)</f>
        <v>21</v>
      </c>
      <c r="E2164" s="3">
        <f>VLOOKUP(C2164,Index[],3,FALSE)</f>
        <v>0</v>
      </c>
      <c r="F2164" s="3" t="str">
        <f>VLOOKUP(C2164,Index[],4,FALSE)</f>
        <v>Luscious</v>
      </c>
      <c r="G2164" s="3" t="str">
        <f>VLOOKUP(C2164,Index[],5,FALSE)</f>
        <v>Yes</v>
      </c>
      <c r="H2164" t="s">
        <v>17</v>
      </c>
      <c r="I2164">
        <f>VLOOKUP(Table1[[#This Row],[trait_name]],Trait[],2,FALSE)</f>
        <v>43</v>
      </c>
      <c r="J2164" s="23" t="s">
        <v>86</v>
      </c>
      <c r="K2164" s="23">
        <v>1</v>
      </c>
      <c r="L2164" s="3" t="s">
        <v>182</v>
      </c>
      <c r="N2164" s="23"/>
      <c r="O2164"/>
    </row>
    <row r="2165" spans="1:15">
      <c r="A2165" s="66">
        <f>VLOOKUP(C2165,Index[],8,FALSE)</f>
        <v>43242</v>
      </c>
      <c r="B2165" s="5">
        <v>43297</v>
      </c>
      <c r="C2165" t="s">
        <v>482</v>
      </c>
      <c r="D2165" s="3">
        <f>VLOOKUP(C2165,Index[],2,FALSE)</f>
        <v>21</v>
      </c>
      <c r="E2165" s="3">
        <f>VLOOKUP(C2165,Index[],3,FALSE)</f>
        <v>0</v>
      </c>
      <c r="F2165" s="3" t="str">
        <f>VLOOKUP(C2165,Index[],4,FALSE)</f>
        <v>Luscious</v>
      </c>
      <c r="G2165" s="3" t="str">
        <f>VLOOKUP(C2165,Index[],5,FALSE)</f>
        <v>Yes</v>
      </c>
      <c r="I2165">
        <f>VLOOKUP(Table1[[#This Row],[trait_name]],Trait[],2,FALSE)</f>
        <v>43</v>
      </c>
      <c r="J2165" s="23" t="s">
        <v>86</v>
      </c>
      <c r="K2165" s="23">
        <v>2</v>
      </c>
      <c r="L2165" s="3"/>
      <c r="M2165" s="3"/>
      <c r="N2165" s="23"/>
      <c r="O2165"/>
    </row>
    <row r="2166" spans="1:15">
      <c r="A2166" s="66">
        <f>VLOOKUP(C2166,Index[],8,FALSE)</f>
        <v>43242</v>
      </c>
      <c r="B2166" s="5">
        <v>43297</v>
      </c>
      <c r="C2166" t="s">
        <v>482</v>
      </c>
      <c r="D2166" s="3">
        <f>VLOOKUP(C2166,Index[],2,FALSE)</f>
        <v>21</v>
      </c>
      <c r="E2166" s="3">
        <f>VLOOKUP(C2166,Index[],3,FALSE)</f>
        <v>0</v>
      </c>
      <c r="F2166" s="3" t="str">
        <f>VLOOKUP(C2166,Index[],4,FALSE)</f>
        <v>Luscious</v>
      </c>
      <c r="G2166" s="3" t="str">
        <f>VLOOKUP(C2166,Index[],5,FALSE)</f>
        <v>Yes</v>
      </c>
      <c r="H2166" t="s">
        <v>165</v>
      </c>
      <c r="I2166">
        <f>VLOOKUP(Table1[[#This Row],[trait_name]],Trait[],2,FALSE)</f>
        <v>44</v>
      </c>
      <c r="J2166" s="23" t="s">
        <v>88</v>
      </c>
      <c r="K2166" s="23">
        <v>1</v>
      </c>
      <c r="L2166" s="3" t="s">
        <v>90</v>
      </c>
      <c r="N2166" s="23"/>
      <c r="O2166"/>
    </row>
    <row r="2167" spans="1:15">
      <c r="A2167" s="66">
        <f>VLOOKUP(C2167,Index[],8,FALSE)</f>
        <v>43242</v>
      </c>
      <c r="B2167" s="5">
        <v>43297</v>
      </c>
      <c r="C2167" t="s">
        <v>482</v>
      </c>
      <c r="D2167" s="3">
        <f>VLOOKUP(C2167,Index[],2,FALSE)</f>
        <v>21</v>
      </c>
      <c r="E2167" s="3">
        <f>VLOOKUP(C2167,Index[],3,FALSE)</f>
        <v>0</v>
      </c>
      <c r="F2167" s="3" t="str">
        <f>VLOOKUP(C2167,Index[],4,FALSE)</f>
        <v>Luscious</v>
      </c>
      <c r="G2167" s="3" t="str">
        <f>VLOOKUP(C2167,Index[],5,FALSE)</f>
        <v>Yes</v>
      </c>
      <c r="I2167">
        <f>VLOOKUP(Table1[[#This Row],[trait_name]],Trait[],2,FALSE)</f>
        <v>44</v>
      </c>
      <c r="J2167" s="23" t="s">
        <v>88</v>
      </c>
      <c r="K2167" s="23">
        <v>2</v>
      </c>
      <c r="L2167" s="3"/>
      <c r="M2167" s="3"/>
      <c r="N2167" s="23"/>
      <c r="O2167"/>
    </row>
    <row r="2168" spans="1:15">
      <c r="A2168" s="66">
        <f>VLOOKUP(C2168,Index[],8,FALSE)</f>
        <v>43242</v>
      </c>
      <c r="B2168" s="5">
        <v>43312</v>
      </c>
      <c r="C2168" t="s">
        <v>482</v>
      </c>
      <c r="D2168" s="3">
        <f>VLOOKUP(C2168,Index[],2,FALSE)</f>
        <v>21</v>
      </c>
      <c r="E2168" s="3">
        <f>VLOOKUP(C2168,Index[],3,FALSE)</f>
        <v>0</v>
      </c>
      <c r="F2168" s="3" t="str">
        <f>VLOOKUP(C2168,Index[],4,FALSE)</f>
        <v>Luscious</v>
      </c>
      <c r="G2168" s="3" t="str">
        <f>VLOOKUP(C2168,Index[],5,FALSE)</f>
        <v>Yes</v>
      </c>
      <c r="H2168" t="s">
        <v>208</v>
      </c>
      <c r="I2168">
        <f>VLOOKUP(Table1[[#This Row],[trait_name]],Trait[],2,FALSE)</f>
        <v>45</v>
      </c>
      <c r="J2168" s="23" t="s">
        <v>92</v>
      </c>
      <c r="K2168" s="23">
        <v>3</v>
      </c>
      <c r="L2168" s="3" t="s">
        <v>372</v>
      </c>
      <c r="M2168" s="3"/>
      <c r="N2168" s="23"/>
      <c r="O2168"/>
    </row>
    <row r="2169" spans="1:15">
      <c r="A2169" s="66">
        <f>VLOOKUP(C2169,Index[],8,FALSE)</f>
        <v>43242</v>
      </c>
      <c r="B2169" s="5">
        <v>43242</v>
      </c>
      <c r="C2169" t="s">
        <v>482</v>
      </c>
      <c r="D2169" s="3">
        <f>VLOOKUP(C2169,Index[],2,FALSE)</f>
        <v>21</v>
      </c>
      <c r="E2169" s="3">
        <f>VLOOKUP(C2169,Index[],3,FALSE)</f>
        <v>0</v>
      </c>
      <c r="F2169" s="3" t="str">
        <f>VLOOKUP(C2169,Index[],4,FALSE)</f>
        <v>Luscious</v>
      </c>
      <c r="G2169" s="3" t="str">
        <f>VLOOKUP(C2169,Index[],5,FALSE)</f>
        <v>Yes</v>
      </c>
      <c r="H2169" t="s">
        <v>17</v>
      </c>
      <c r="I2169">
        <f>VLOOKUP(Table1[[#This Row],[trait_name]],Trait[],2,FALSE)</f>
        <v>45</v>
      </c>
      <c r="J2169" s="23" t="s">
        <v>92</v>
      </c>
      <c r="K2169" s="23">
        <v>1</v>
      </c>
      <c r="L2169" s="3" t="s">
        <v>93</v>
      </c>
      <c r="N2169" s="23"/>
      <c r="O2169"/>
    </row>
    <row r="2170" spans="1:15">
      <c r="A2170" s="66">
        <f>VLOOKUP(C2170,Index[],8,FALSE)</f>
        <v>43242</v>
      </c>
      <c r="B2170" s="5">
        <v>43313</v>
      </c>
      <c r="C2170" t="s">
        <v>482</v>
      </c>
      <c r="D2170" s="3">
        <f>VLOOKUP(C2170,Index[],2,FALSE)</f>
        <v>21</v>
      </c>
      <c r="E2170" s="3">
        <f>VLOOKUP(C2170,Index[],3,FALSE)</f>
        <v>0</v>
      </c>
      <c r="F2170" s="3" t="str">
        <f>VLOOKUP(C2170,Index[],4,FALSE)</f>
        <v>Luscious</v>
      </c>
      <c r="G2170" s="3" t="str">
        <f>VLOOKUP(C2170,Index[],5,FALSE)</f>
        <v>Yes</v>
      </c>
      <c r="H2170" t="s">
        <v>215</v>
      </c>
      <c r="I2170">
        <f>VLOOKUP(Table1[[#This Row],[trait_name]],Trait[],2,FALSE)</f>
        <v>45</v>
      </c>
      <c r="J2170" s="23" t="s">
        <v>92</v>
      </c>
      <c r="K2170" s="23">
        <v>1</v>
      </c>
      <c r="L2170" s="3" t="s">
        <v>94</v>
      </c>
      <c r="M2170" s="3"/>
      <c r="N2170" s="23"/>
      <c r="O2170"/>
    </row>
    <row r="2171" spans="1:15">
      <c r="A2171" s="66">
        <f>VLOOKUP(C2171,Index[],8,FALSE)</f>
        <v>43242</v>
      </c>
      <c r="B2171" s="5">
        <v>43313</v>
      </c>
      <c r="C2171" t="s">
        <v>482</v>
      </c>
      <c r="D2171" s="3">
        <f>VLOOKUP(C2171,Index[],2,FALSE)</f>
        <v>21</v>
      </c>
      <c r="E2171" s="3">
        <f>VLOOKUP(C2171,Index[],3,FALSE)</f>
        <v>0</v>
      </c>
      <c r="F2171" s="3" t="str">
        <f>VLOOKUP(C2171,Index[],4,FALSE)</f>
        <v>Luscious</v>
      </c>
      <c r="G2171" s="3" t="str">
        <f>VLOOKUP(C2171,Index[],5,FALSE)</f>
        <v>Yes</v>
      </c>
      <c r="H2171" t="s">
        <v>215</v>
      </c>
      <c r="I2171">
        <f>VLOOKUP(Table1[[#This Row],[trait_name]],Trait[],2,FALSE)</f>
        <v>45</v>
      </c>
      <c r="J2171" s="23" t="s">
        <v>92</v>
      </c>
      <c r="K2171" s="23">
        <v>1</v>
      </c>
      <c r="L2171" s="3" t="s">
        <v>314</v>
      </c>
      <c r="M2171" s="3"/>
      <c r="N2171" s="23"/>
      <c r="O2171"/>
    </row>
    <row r="2172" spans="1:15">
      <c r="A2172" s="66">
        <f>VLOOKUP(C2172,Index[],8,FALSE)</f>
        <v>43242</v>
      </c>
      <c r="B2172" s="5">
        <v>43242</v>
      </c>
      <c r="C2172" t="s">
        <v>482</v>
      </c>
      <c r="D2172" s="3">
        <f>VLOOKUP(C2172,Index[],2,FALSE)</f>
        <v>21</v>
      </c>
      <c r="E2172" s="3">
        <f>VLOOKUP(C2172,Index[],3,FALSE)</f>
        <v>0</v>
      </c>
      <c r="F2172" s="3" t="str">
        <f>VLOOKUP(C2172,Index[],4,FALSE)</f>
        <v>Luscious</v>
      </c>
      <c r="G2172" s="3" t="str">
        <f>VLOOKUP(C2172,Index[],5,FALSE)</f>
        <v>Yes</v>
      </c>
      <c r="H2172" t="s">
        <v>17</v>
      </c>
      <c r="I2172">
        <f>VLOOKUP(Table1[[#This Row],[trait_name]],Trait[],2,FALSE)</f>
        <v>45</v>
      </c>
      <c r="J2172" s="23" t="s">
        <v>92</v>
      </c>
      <c r="K2172" s="23">
        <v>2</v>
      </c>
      <c r="L2172" s="3" t="s">
        <v>96</v>
      </c>
      <c r="N2172" s="23"/>
      <c r="O2172"/>
    </row>
    <row r="2173" spans="1:15">
      <c r="A2173" s="66">
        <f>VLOOKUP(C2173,Index[],8,FALSE)</f>
        <v>43242</v>
      </c>
      <c r="B2173" s="5">
        <v>43297</v>
      </c>
      <c r="C2173" t="s">
        <v>482</v>
      </c>
      <c r="D2173" s="3">
        <f>VLOOKUP(C2173,Index[],2,FALSE)</f>
        <v>21</v>
      </c>
      <c r="E2173" s="3">
        <f>VLOOKUP(C2173,Index[],3,FALSE)</f>
        <v>0</v>
      </c>
      <c r="F2173" s="3" t="str">
        <f>VLOOKUP(C2173,Index[],4,FALSE)</f>
        <v>Luscious</v>
      </c>
      <c r="G2173" s="3" t="str">
        <f>VLOOKUP(C2173,Index[],5,FALSE)</f>
        <v>Yes</v>
      </c>
      <c r="H2173" t="s">
        <v>215</v>
      </c>
      <c r="I2173">
        <f>VLOOKUP(Table1[[#This Row],[trait_name]],Trait[],2,FALSE)</f>
        <v>46</v>
      </c>
      <c r="J2173" s="23" t="s">
        <v>97</v>
      </c>
      <c r="K2173" s="23">
        <v>1</v>
      </c>
      <c r="L2173" s="3" t="s">
        <v>296</v>
      </c>
      <c r="N2173" s="23"/>
      <c r="O2173"/>
    </row>
    <row r="2174" spans="1:15">
      <c r="A2174" s="66">
        <f>VLOOKUP(C2174,Index[],8,FALSE)</f>
        <v>43242</v>
      </c>
      <c r="B2174" s="5">
        <v>43297</v>
      </c>
      <c r="C2174" t="s">
        <v>482</v>
      </c>
      <c r="D2174" s="3">
        <f>VLOOKUP(C2174,Index[],2,FALSE)</f>
        <v>21</v>
      </c>
      <c r="E2174" s="3">
        <f>VLOOKUP(C2174,Index[],3,FALSE)</f>
        <v>0</v>
      </c>
      <c r="F2174" s="3" t="str">
        <f>VLOOKUP(C2174,Index[],4,FALSE)</f>
        <v>Luscious</v>
      </c>
      <c r="G2174" s="3" t="str">
        <f>VLOOKUP(C2174,Index[],5,FALSE)</f>
        <v>Yes</v>
      </c>
      <c r="H2174" t="s">
        <v>215</v>
      </c>
      <c r="I2174">
        <f>VLOOKUP(Table1[[#This Row],[trait_name]],Trait[],2,FALSE)</f>
        <v>46</v>
      </c>
      <c r="J2174" s="23" t="s">
        <v>97</v>
      </c>
      <c r="K2174" s="23">
        <v>2</v>
      </c>
      <c r="L2174" s="3" t="s">
        <v>373</v>
      </c>
      <c r="M2174" s="3"/>
      <c r="N2174" s="23"/>
      <c r="O2174"/>
    </row>
    <row r="2175" spans="1:15">
      <c r="A2175" s="66">
        <f>VLOOKUP(C2175,Index[],8,FALSE)</f>
        <v>43242</v>
      </c>
      <c r="B2175" s="5">
        <v>43312</v>
      </c>
      <c r="C2175" t="s">
        <v>482</v>
      </c>
      <c r="D2175" s="3">
        <f>VLOOKUP(C2175,Index[],2,FALSE)</f>
        <v>21</v>
      </c>
      <c r="E2175" s="3">
        <f>VLOOKUP(C2175,Index[],3,FALSE)</f>
        <v>0</v>
      </c>
      <c r="F2175" s="3" t="str">
        <f>VLOOKUP(C2175,Index[],4,FALSE)</f>
        <v>Luscious</v>
      </c>
      <c r="G2175" s="3" t="str">
        <f>VLOOKUP(C2175,Index[],5,FALSE)</f>
        <v>Yes</v>
      </c>
      <c r="H2175" t="s">
        <v>208</v>
      </c>
      <c r="I2175">
        <f>VLOOKUP(Table1[[#This Row],[trait_name]],Trait[],2,FALSE)</f>
        <v>46</v>
      </c>
      <c r="J2175" s="23" t="s">
        <v>97</v>
      </c>
      <c r="K2175" s="23">
        <v>3</v>
      </c>
      <c r="L2175" s="3" t="s">
        <v>489</v>
      </c>
      <c r="M2175" s="3"/>
      <c r="N2175" s="23"/>
      <c r="O2175"/>
    </row>
    <row r="2176" spans="1:15">
      <c r="A2176" s="66">
        <f>VLOOKUP(C2176,Index[],8,FALSE)</f>
        <v>43242</v>
      </c>
      <c r="B2176" s="5">
        <v>43297</v>
      </c>
      <c r="C2176" t="s">
        <v>482</v>
      </c>
      <c r="D2176" s="3">
        <f>VLOOKUP(C2176,Index[],2,FALSE)</f>
        <v>21</v>
      </c>
      <c r="E2176" s="3">
        <f>VLOOKUP(C2176,Index[],3,FALSE)</f>
        <v>0</v>
      </c>
      <c r="F2176" s="3" t="str">
        <f>VLOOKUP(C2176,Index[],4,FALSE)</f>
        <v>Luscious</v>
      </c>
      <c r="G2176" s="3" t="str">
        <f>VLOOKUP(C2176,Index[],5,FALSE)</f>
        <v>Yes</v>
      </c>
      <c r="H2176" t="s">
        <v>215</v>
      </c>
      <c r="I2176">
        <f>VLOOKUP(Table1[[#This Row],[trait_name]],Trait[],2,FALSE)</f>
        <v>47</v>
      </c>
      <c r="J2176" s="23" t="s">
        <v>99</v>
      </c>
      <c r="K2176" s="23">
        <v>2</v>
      </c>
      <c r="L2176" s="3" t="s">
        <v>490</v>
      </c>
      <c r="M2176" s="3"/>
      <c r="N2176" s="23"/>
      <c r="O2176"/>
    </row>
    <row r="2177" spans="1:15">
      <c r="A2177" s="66">
        <f>VLOOKUP(C2177,Index[],8,FALSE)</f>
        <v>43242</v>
      </c>
      <c r="B2177" s="5">
        <v>43297</v>
      </c>
      <c r="C2177" t="s">
        <v>482</v>
      </c>
      <c r="D2177" s="3">
        <f>VLOOKUP(C2177,Index[],2,FALSE)</f>
        <v>21</v>
      </c>
      <c r="E2177" s="3">
        <f>VLOOKUP(C2177,Index[],3,FALSE)</f>
        <v>0</v>
      </c>
      <c r="F2177" s="3" t="str">
        <f>VLOOKUP(C2177,Index[],4,FALSE)</f>
        <v>Luscious</v>
      </c>
      <c r="G2177" s="3" t="str">
        <f>VLOOKUP(C2177,Index[],5,FALSE)</f>
        <v>Yes</v>
      </c>
      <c r="H2177" t="s">
        <v>215</v>
      </c>
      <c r="I2177">
        <f>VLOOKUP(Table1[[#This Row],[trait_name]],Trait[],2,FALSE)</f>
        <v>47</v>
      </c>
      <c r="J2177" s="23" t="s">
        <v>99</v>
      </c>
      <c r="K2177" s="23">
        <v>1</v>
      </c>
      <c r="L2177" s="3" t="s">
        <v>100</v>
      </c>
      <c r="N2177" s="23"/>
      <c r="O2177"/>
    </row>
    <row r="2178" spans="1:15">
      <c r="A2178" s="66">
        <f>VLOOKUP(C2178,Index[],8,FALSE)</f>
        <v>43242</v>
      </c>
      <c r="B2178" s="5">
        <v>43297</v>
      </c>
      <c r="C2178" t="s">
        <v>482</v>
      </c>
      <c r="D2178" s="3">
        <f>VLOOKUP(C2178,Index[],2,FALSE)</f>
        <v>21</v>
      </c>
      <c r="E2178" s="3">
        <f>VLOOKUP(C2178,Index[],3,FALSE)</f>
        <v>0</v>
      </c>
      <c r="F2178" s="3" t="str">
        <f>VLOOKUP(C2178,Index[],4,FALSE)</f>
        <v>Luscious</v>
      </c>
      <c r="G2178" s="3" t="str">
        <f>VLOOKUP(C2178,Index[],5,FALSE)</f>
        <v>Yes</v>
      </c>
      <c r="H2178" t="s">
        <v>320</v>
      </c>
      <c r="I2178">
        <f>VLOOKUP(Table1[[#This Row],[trait_name]],Trait[],2,FALSE)</f>
        <v>48</v>
      </c>
      <c r="J2178" s="23" t="s">
        <v>101</v>
      </c>
      <c r="K2178" s="23">
        <v>1</v>
      </c>
      <c r="L2178" s="3" t="s">
        <v>465</v>
      </c>
      <c r="M2178" s="3"/>
      <c r="N2178" s="23"/>
      <c r="O2178"/>
    </row>
    <row r="2179" spans="1:15">
      <c r="A2179" s="66">
        <f>VLOOKUP(C2179,Index[],8,FALSE)</f>
        <v>43242</v>
      </c>
      <c r="B2179" s="5">
        <v>43297</v>
      </c>
      <c r="C2179" t="s">
        <v>482</v>
      </c>
      <c r="D2179" s="3">
        <f>VLOOKUP(C2179,Index[],2,FALSE)</f>
        <v>21</v>
      </c>
      <c r="E2179" s="3">
        <f>VLOOKUP(C2179,Index[],3,FALSE)</f>
        <v>0</v>
      </c>
      <c r="F2179" s="3" t="str">
        <f>VLOOKUP(C2179,Index[],4,FALSE)</f>
        <v>Luscious</v>
      </c>
      <c r="G2179" s="3" t="str">
        <f>VLOOKUP(C2179,Index[],5,FALSE)</f>
        <v>Yes</v>
      </c>
      <c r="H2179" t="s">
        <v>320</v>
      </c>
      <c r="I2179">
        <f>VLOOKUP(Table1[[#This Row],[trait_name]],Trait[],2,FALSE)</f>
        <v>49</v>
      </c>
      <c r="J2179" s="23" t="s">
        <v>104</v>
      </c>
      <c r="K2179" s="23">
        <v>1</v>
      </c>
      <c r="L2179" s="3" t="s">
        <v>175</v>
      </c>
      <c r="M2179" s="3"/>
      <c r="N2179" s="23"/>
      <c r="O2179"/>
    </row>
    <row r="2180" spans="1:15">
      <c r="A2180" s="66">
        <f>VLOOKUP(C2180,Index[],8,FALSE)</f>
        <v>43242</v>
      </c>
      <c r="B2180" s="5">
        <v>43311</v>
      </c>
      <c r="C2180" t="s">
        <v>482</v>
      </c>
      <c r="D2180" s="3">
        <f>VLOOKUP(C2180,Index[],2,FALSE)</f>
        <v>21</v>
      </c>
      <c r="E2180" s="3">
        <f>VLOOKUP(C2180,Index[],3,FALSE)</f>
        <v>0</v>
      </c>
      <c r="F2180" s="3" t="str">
        <f>VLOOKUP(C2180,Index[],4,FALSE)</f>
        <v>Luscious</v>
      </c>
      <c r="G2180" s="3" t="str">
        <f>VLOOKUP(C2180,Index[],5,FALSE)</f>
        <v>Yes</v>
      </c>
      <c r="I2180">
        <f>VLOOKUP(Table1[[#This Row],[trait_name]],Trait[],2,FALSE)</f>
        <v>50</v>
      </c>
      <c r="J2180" s="23" t="s">
        <v>106</v>
      </c>
      <c r="K2180" s="23">
        <v>1</v>
      </c>
      <c r="L2180" s="3"/>
      <c r="M2180" s="3"/>
      <c r="N2180" s="23"/>
      <c r="O2180"/>
    </row>
    <row r="2181" spans="1:15">
      <c r="A2181" s="66">
        <f>VLOOKUP(C2181,Index[],8,FALSE)</f>
        <v>43242</v>
      </c>
      <c r="B2181" s="5">
        <v>43297</v>
      </c>
      <c r="C2181" t="s">
        <v>482</v>
      </c>
      <c r="D2181" s="3">
        <f>VLOOKUP(C2181,Index[],2,FALSE)</f>
        <v>21</v>
      </c>
      <c r="E2181" s="3">
        <f>VLOOKUP(C2181,Index[],3,FALSE)</f>
        <v>0</v>
      </c>
      <c r="F2181" s="3" t="str">
        <f>VLOOKUP(C2181,Index[],4,FALSE)</f>
        <v>Luscious</v>
      </c>
      <c r="G2181" s="3" t="str">
        <f>VLOOKUP(C2181,Index[],5,FALSE)</f>
        <v>Yes</v>
      </c>
      <c r="H2181" t="s">
        <v>491</v>
      </c>
      <c r="I2181">
        <f>VLOOKUP(Table1[[#This Row],[trait_name]],Trait[],2,FALSE)</f>
        <v>51</v>
      </c>
      <c r="J2181" s="23" t="s">
        <v>107</v>
      </c>
      <c r="K2181" s="23">
        <v>1</v>
      </c>
      <c r="L2181" s="3" t="s">
        <v>376</v>
      </c>
      <c r="M2181" s="3"/>
      <c r="N2181" s="23"/>
      <c r="O2181"/>
    </row>
    <row r="2182" spans="1:15">
      <c r="A2182" s="66">
        <f>VLOOKUP(C2182,Index[],8,FALSE)</f>
        <v>43242</v>
      </c>
      <c r="B2182" s="5">
        <v>43297</v>
      </c>
      <c r="C2182" t="s">
        <v>482</v>
      </c>
      <c r="D2182" s="3">
        <f>VLOOKUP(C2182,Index[],2,FALSE)</f>
        <v>21</v>
      </c>
      <c r="E2182" s="3">
        <f>VLOOKUP(C2182,Index[],3,FALSE)</f>
        <v>0</v>
      </c>
      <c r="F2182" s="3" t="str">
        <f>VLOOKUP(C2182,Index[],4,FALSE)</f>
        <v>Luscious</v>
      </c>
      <c r="G2182" s="3" t="str">
        <f>VLOOKUP(C2182,Index[],5,FALSE)</f>
        <v>Yes</v>
      </c>
      <c r="H2182" t="s">
        <v>491</v>
      </c>
      <c r="I2182">
        <f>VLOOKUP(Table1[[#This Row],[trait_name]],Trait[],2,FALSE)</f>
        <v>52</v>
      </c>
      <c r="J2182" s="23" t="s">
        <v>109</v>
      </c>
      <c r="K2182" s="23">
        <v>2</v>
      </c>
      <c r="L2182" s="3" t="s">
        <v>110</v>
      </c>
      <c r="M2182" s="3"/>
      <c r="N2182" s="23"/>
      <c r="O2182"/>
    </row>
    <row r="2183" spans="1:15">
      <c r="A2183" s="66">
        <f>VLOOKUP(C2183,Index[],8,FALSE)</f>
        <v>43242</v>
      </c>
      <c r="B2183" s="5">
        <v>43297</v>
      </c>
      <c r="C2183" t="s">
        <v>482</v>
      </c>
      <c r="D2183" s="3">
        <f>VLOOKUP(C2183,Index[],2,FALSE)</f>
        <v>21</v>
      </c>
      <c r="E2183" s="3">
        <f>VLOOKUP(C2183,Index[],3,FALSE)</f>
        <v>0</v>
      </c>
      <c r="F2183" s="3" t="str">
        <f>VLOOKUP(C2183,Index[],4,FALSE)</f>
        <v>Luscious</v>
      </c>
      <c r="G2183" s="3" t="str">
        <f>VLOOKUP(C2183,Index[],5,FALSE)</f>
        <v>Yes</v>
      </c>
      <c r="H2183" t="s">
        <v>491</v>
      </c>
      <c r="I2183">
        <f>VLOOKUP(Table1[[#This Row],[trait_name]],Trait[],2,FALSE)</f>
        <v>52</v>
      </c>
      <c r="J2183" s="23" t="s">
        <v>109</v>
      </c>
      <c r="K2183" s="23">
        <v>1</v>
      </c>
      <c r="L2183" s="3" t="s">
        <v>318</v>
      </c>
      <c r="N2183" s="23"/>
      <c r="O2183"/>
    </row>
    <row r="2184" spans="1:15">
      <c r="A2184" s="66">
        <f>VLOOKUP(C2184,Index[],8,FALSE)</f>
        <v>43242</v>
      </c>
      <c r="B2184" s="5">
        <v>43312</v>
      </c>
      <c r="C2184" t="s">
        <v>482</v>
      </c>
      <c r="D2184" s="3">
        <f>VLOOKUP(C2184,Index[],2,FALSE)</f>
        <v>21</v>
      </c>
      <c r="E2184" s="3">
        <f>VLOOKUP(C2184,Index[],3,FALSE)</f>
        <v>0</v>
      </c>
      <c r="F2184" s="3" t="str">
        <f>VLOOKUP(C2184,Index[],4,FALSE)</f>
        <v>Luscious</v>
      </c>
      <c r="G2184" s="3" t="str">
        <f>VLOOKUP(C2184,Index[],5,FALSE)</f>
        <v>Yes</v>
      </c>
      <c r="H2184" t="s">
        <v>208</v>
      </c>
      <c r="I2184">
        <f>VLOOKUP(Table1[[#This Row],[trait_name]],Trait[],2,FALSE)</f>
        <v>52</v>
      </c>
      <c r="J2184" s="23" t="s">
        <v>109</v>
      </c>
      <c r="K2184" s="23">
        <v>3</v>
      </c>
      <c r="L2184" s="3" t="s">
        <v>257</v>
      </c>
      <c r="M2184" s="3"/>
      <c r="N2184" s="23"/>
      <c r="O2184"/>
    </row>
    <row r="2185" spans="1:15">
      <c r="A2185" s="66">
        <f>VLOOKUP(C2185,Index[],8,FALSE)</f>
        <v>43242</v>
      </c>
      <c r="B2185" s="5">
        <v>43242</v>
      </c>
      <c r="C2185" t="s">
        <v>482</v>
      </c>
      <c r="D2185" s="3">
        <f>VLOOKUP(C2185,Index[],2,FALSE)</f>
        <v>21</v>
      </c>
      <c r="E2185" s="3">
        <f>VLOOKUP(C2185,Index[],3,FALSE)</f>
        <v>0</v>
      </c>
      <c r="F2185" s="3" t="str">
        <f>VLOOKUP(C2185,Index[],4,FALSE)</f>
        <v>Luscious</v>
      </c>
      <c r="G2185" s="3" t="str">
        <f>VLOOKUP(C2185,Index[],5,FALSE)</f>
        <v>Yes</v>
      </c>
      <c r="H2185" t="s">
        <v>17</v>
      </c>
      <c r="I2185">
        <f>VLOOKUP(Table1[[#This Row],[trait_name]],Trait[],2,FALSE)</f>
        <v>53</v>
      </c>
      <c r="J2185" s="23" t="s">
        <v>112</v>
      </c>
      <c r="K2185" s="23">
        <v>3</v>
      </c>
      <c r="L2185" s="3" t="s">
        <v>184</v>
      </c>
      <c r="N2185" s="23"/>
      <c r="O2185"/>
    </row>
    <row r="2186" spans="1:15">
      <c r="A2186" s="66">
        <f>VLOOKUP(C2186,Index[],8,FALSE)</f>
        <v>43242</v>
      </c>
      <c r="B2186" s="5">
        <v>43242</v>
      </c>
      <c r="C2186" t="s">
        <v>482</v>
      </c>
      <c r="D2186" s="3">
        <f>VLOOKUP(C2186,Index[],2,FALSE)</f>
        <v>21</v>
      </c>
      <c r="E2186" s="3">
        <f>VLOOKUP(C2186,Index[],3,FALSE)</f>
        <v>0</v>
      </c>
      <c r="F2186" s="3" t="str">
        <f>VLOOKUP(C2186,Index[],4,FALSE)</f>
        <v>Luscious</v>
      </c>
      <c r="G2186" s="3" t="str">
        <f>VLOOKUP(C2186,Index[],5,FALSE)</f>
        <v>Yes</v>
      </c>
      <c r="H2186" t="s">
        <v>17</v>
      </c>
      <c r="I2186">
        <f>VLOOKUP(Table1[[#This Row],[trait_name]],Trait[],2,FALSE)</f>
        <v>53</v>
      </c>
      <c r="J2186" s="23" t="s">
        <v>112</v>
      </c>
      <c r="K2186" s="23">
        <v>2</v>
      </c>
      <c r="L2186" s="3" t="s">
        <v>185</v>
      </c>
      <c r="N2186" s="23"/>
      <c r="O2186"/>
    </row>
    <row r="2187" spans="1:15">
      <c r="A2187" s="66">
        <f>VLOOKUP(C2187,Index[],8,FALSE)</f>
        <v>43242</v>
      </c>
      <c r="B2187" s="5">
        <v>43242</v>
      </c>
      <c r="C2187" t="s">
        <v>482</v>
      </c>
      <c r="D2187" s="3">
        <f>VLOOKUP(C2187,Index[],2,FALSE)</f>
        <v>21</v>
      </c>
      <c r="E2187" s="3">
        <f>VLOOKUP(C2187,Index[],3,FALSE)</f>
        <v>0</v>
      </c>
      <c r="F2187" s="3" t="str">
        <f>VLOOKUP(C2187,Index[],4,FALSE)</f>
        <v>Luscious</v>
      </c>
      <c r="G2187" s="3" t="str">
        <f>VLOOKUP(C2187,Index[],5,FALSE)</f>
        <v>Yes</v>
      </c>
      <c r="H2187" t="s">
        <v>17</v>
      </c>
      <c r="I2187">
        <f>VLOOKUP(Table1[[#This Row],[trait_name]],Trait[],2,FALSE)</f>
        <v>53</v>
      </c>
      <c r="J2187" s="23" t="s">
        <v>112</v>
      </c>
      <c r="K2187" s="23">
        <v>1</v>
      </c>
      <c r="L2187" s="3" t="s">
        <v>115</v>
      </c>
      <c r="N2187" s="23"/>
      <c r="O2187"/>
    </row>
    <row r="2188" spans="1:15">
      <c r="A2188" s="66">
        <f>VLOOKUP(C2188,Index[],8,FALSE)</f>
        <v>43242</v>
      </c>
      <c r="B2188" s="5">
        <v>43297</v>
      </c>
      <c r="C2188" t="s">
        <v>482</v>
      </c>
      <c r="D2188" s="3">
        <f>VLOOKUP(C2188,Index[],2,FALSE)</f>
        <v>21</v>
      </c>
      <c r="E2188" s="3">
        <f>VLOOKUP(C2188,Index[],3,FALSE)</f>
        <v>0</v>
      </c>
      <c r="F2188" s="3" t="str">
        <f>VLOOKUP(C2188,Index[],4,FALSE)</f>
        <v>Luscious</v>
      </c>
      <c r="G2188" s="3" t="str">
        <f>VLOOKUP(C2188,Index[],5,FALSE)</f>
        <v>Yes</v>
      </c>
      <c r="I2188">
        <f>VLOOKUP(Table1[[#This Row],[trait_name]],Trait[],2,FALSE)</f>
        <v>53</v>
      </c>
      <c r="J2188" s="23" t="s">
        <v>112</v>
      </c>
      <c r="K2188" s="23">
        <v>4</v>
      </c>
      <c r="L2188" s="3"/>
      <c r="M2188" s="3"/>
      <c r="N2188" s="23"/>
      <c r="O2188"/>
    </row>
    <row r="2189" spans="1:15">
      <c r="A2189" s="66">
        <f>VLOOKUP(C2189,Index[],8,FALSE)</f>
        <v>43242</v>
      </c>
      <c r="B2189" s="5">
        <v>43242</v>
      </c>
      <c r="C2189" t="s">
        <v>482</v>
      </c>
      <c r="D2189" s="3">
        <f>VLOOKUP(C2189,Index[],2,FALSE)</f>
        <v>21</v>
      </c>
      <c r="E2189" s="3">
        <f>VLOOKUP(C2189,Index[],3,FALSE)</f>
        <v>0</v>
      </c>
      <c r="F2189" s="3" t="str">
        <f>VLOOKUP(C2189,Index[],4,FALSE)</f>
        <v>Luscious</v>
      </c>
      <c r="G2189" s="3" t="str">
        <f>VLOOKUP(C2189,Index[],5,FALSE)</f>
        <v>Yes</v>
      </c>
      <c r="H2189" t="s">
        <v>17</v>
      </c>
      <c r="I2189">
        <f>VLOOKUP(Table1[[#This Row],[trait_name]],Trait[],2,FALSE)</f>
        <v>54</v>
      </c>
      <c r="J2189" s="23" t="s">
        <v>116</v>
      </c>
      <c r="K2189" s="23">
        <v>2</v>
      </c>
      <c r="L2189" s="3" t="s">
        <v>117</v>
      </c>
      <c r="N2189" s="23"/>
      <c r="O2189"/>
    </row>
    <row r="2190" spans="1:15">
      <c r="A2190" s="66">
        <f>VLOOKUP(C2190,Index[],8,FALSE)</f>
        <v>43242</v>
      </c>
      <c r="B2190" s="5">
        <v>43242</v>
      </c>
      <c r="C2190" t="s">
        <v>482</v>
      </c>
      <c r="D2190" s="3">
        <f>VLOOKUP(C2190,Index[],2,FALSE)</f>
        <v>21</v>
      </c>
      <c r="E2190" s="3">
        <f>VLOOKUP(C2190,Index[],3,FALSE)</f>
        <v>0</v>
      </c>
      <c r="F2190" s="3" t="str">
        <f>VLOOKUP(C2190,Index[],4,FALSE)</f>
        <v>Luscious</v>
      </c>
      <c r="G2190" s="3" t="str">
        <f>VLOOKUP(C2190,Index[],5,FALSE)</f>
        <v>Yes</v>
      </c>
      <c r="H2190" t="s">
        <v>17</v>
      </c>
      <c r="I2190">
        <f>VLOOKUP(Table1[[#This Row],[trait_name]],Trait[],2,FALSE)</f>
        <v>54</v>
      </c>
      <c r="J2190" s="23" t="s">
        <v>116</v>
      </c>
      <c r="K2190" s="23">
        <v>1</v>
      </c>
      <c r="L2190" s="3" t="s">
        <v>170</v>
      </c>
      <c r="N2190" s="23"/>
      <c r="O2190"/>
    </row>
    <row r="2191" spans="1:15">
      <c r="A2191" s="66">
        <f>VLOOKUP(C2191,Index[],8,FALSE)</f>
        <v>43242</v>
      </c>
      <c r="B2191" s="5">
        <v>43242</v>
      </c>
      <c r="C2191" t="s">
        <v>482</v>
      </c>
      <c r="D2191" s="3">
        <f>VLOOKUP(C2191,Index[],2,FALSE)</f>
        <v>21</v>
      </c>
      <c r="E2191" s="3">
        <f>VLOOKUP(C2191,Index[],3,FALSE)</f>
        <v>0</v>
      </c>
      <c r="F2191" s="3" t="str">
        <f>VLOOKUP(C2191,Index[],4,FALSE)</f>
        <v>Luscious</v>
      </c>
      <c r="G2191" s="3" t="str">
        <f>VLOOKUP(C2191,Index[],5,FALSE)</f>
        <v>Yes</v>
      </c>
      <c r="H2191" t="s">
        <v>17</v>
      </c>
      <c r="I2191">
        <f>VLOOKUP(Table1[[#This Row],[trait_name]],Trait[],2,FALSE)</f>
        <v>54</v>
      </c>
      <c r="J2191" s="23" t="s">
        <v>116</v>
      </c>
      <c r="K2191" s="23">
        <v>3</v>
      </c>
      <c r="L2191" s="3" t="s">
        <v>319</v>
      </c>
      <c r="N2191" s="23"/>
      <c r="O2191"/>
    </row>
    <row r="2192" spans="1:15">
      <c r="A2192" s="66">
        <f>VLOOKUP(C2192,Index[],8,FALSE)</f>
        <v>43242</v>
      </c>
      <c r="B2192" s="5">
        <v>43297</v>
      </c>
      <c r="C2192" t="s">
        <v>482</v>
      </c>
      <c r="D2192" s="3">
        <f>VLOOKUP(C2192,Index[],2,FALSE)</f>
        <v>21</v>
      </c>
      <c r="E2192" s="3">
        <f>VLOOKUP(C2192,Index[],3,FALSE)</f>
        <v>0</v>
      </c>
      <c r="F2192" s="3" t="str">
        <f>VLOOKUP(C2192,Index[],4,FALSE)</f>
        <v>Luscious</v>
      </c>
      <c r="G2192" s="3" t="str">
        <f>VLOOKUP(C2192,Index[],5,FALSE)</f>
        <v>Yes</v>
      </c>
      <c r="I2192">
        <f>VLOOKUP(Table1[[#This Row],[trait_name]],Trait[],2,FALSE)</f>
        <v>54</v>
      </c>
      <c r="J2192" s="23" t="s">
        <v>116</v>
      </c>
      <c r="K2192" s="23">
        <v>4</v>
      </c>
      <c r="L2192" s="3"/>
      <c r="M2192" s="3"/>
      <c r="N2192" s="23"/>
      <c r="O2192"/>
    </row>
    <row r="2193" spans="1:15">
      <c r="A2193" s="66">
        <f>VLOOKUP(C2193,Index[],8,FALSE)</f>
        <v>43242</v>
      </c>
      <c r="B2193" s="5">
        <v>43297</v>
      </c>
      <c r="C2193" t="s">
        <v>482</v>
      </c>
      <c r="D2193" s="3">
        <f>VLOOKUP(C2193,Index[],2,FALSE)</f>
        <v>21</v>
      </c>
      <c r="E2193" s="3">
        <f>VLOOKUP(C2193,Index[],3,FALSE)</f>
        <v>0</v>
      </c>
      <c r="F2193" s="3" t="str">
        <f>VLOOKUP(C2193,Index[],4,FALSE)</f>
        <v>Luscious</v>
      </c>
      <c r="G2193" s="3" t="str">
        <f>VLOOKUP(C2193,Index[],5,FALSE)</f>
        <v>Yes</v>
      </c>
      <c r="H2193" t="s">
        <v>165</v>
      </c>
      <c r="I2193">
        <f>VLOOKUP(Table1[[#This Row],[trait_name]],Trait[],2,FALSE)</f>
        <v>55</v>
      </c>
      <c r="J2193" s="23" t="s">
        <v>119</v>
      </c>
      <c r="K2193" s="23">
        <v>1</v>
      </c>
      <c r="L2193" s="3" t="s">
        <v>120</v>
      </c>
      <c r="N2193" s="23"/>
      <c r="O2193"/>
    </row>
    <row r="2194" spans="1:15">
      <c r="A2194" s="66">
        <f>VLOOKUP(C2194,Index[],8,FALSE)</f>
        <v>43242</v>
      </c>
      <c r="B2194" s="5">
        <v>43297</v>
      </c>
      <c r="C2194" t="s">
        <v>482</v>
      </c>
      <c r="D2194" s="3">
        <f>VLOOKUP(C2194,Index[],2,FALSE)</f>
        <v>21</v>
      </c>
      <c r="E2194" s="3">
        <f>VLOOKUP(C2194,Index[],3,FALSE)</f>
        <v>0</v>
      </c>
      <c r="F2194" s="3" t="str">
        <f>VLOOKUP(C2194,Index[],4,FALSE)</f>
        <v>Luscious</v>
      </c>
      <c r="G2194" s="3" t="str">
        <f>VLOOKUP(C2194,Index[],5,FALSE)</f>
        <v>Yes</v>
      </c>
      <c r="I2194">
        <f>VLOOKUP(Table1[[#This Row],[trait_name]],Trait[],2,FALSE)</f>
        <v>55</v>
      </c>
      <c r="J2194" s="23" t="s">
        <v>119</v>
      </c>
      <c r="K2194" s="23">
        <v>2</v>
      </c>
      <c r="L2194" s="3"/>
      <c r="M2194" s="3"/>
      <c r="N2194" s="23"/>
      <c r="O2194"/>
    </row>
    <row r="2195" spans="1:15">
      <c r="A2195" s="66">
        <f>VLOOKUP(C2195,Index[],8,FALSE)</f>
        <v>43242</v>
      </c>
      <c r="B2195" s="5">
        <v>43242</v>
      </c>
      <c r="C2195" t="s">
        <v>482</v>
      </c>
      <c r="D2195" s="3">
        <f>VLOOKUP(C2195,Index[],2,FALSE)</f>
        <v>21</v>
      </c>
      <c r="E2195" s="3">
        <f>VLOOKUP(C2195,Index[],3,FALSE)</f>
        <v>0</v>
      </c>
      <c r="F2195" s="3" t="str">
        <f>VLOOKUP(C2195,Index[],4,FALSE)</f>
        <v>Luscious</v>
      </c>
      <c r="G2195" s="3" t="str">
        <f>VLOOKUP(C2195,Index[],5,FALSE)</f>
        <v>Yes</v>
      </c>
      <c r="H2195" t="s">
        <v>17</v>
      </c>
      <c r="I2195">
        <f>VLOOKUP(Table1[[#This Row],[trait_name]],Trait[],2,FALSE)</f>
        <v>56</v>
      </c>
      <c r="J2195" s="23" t="s">
        <v>121</v>
      </c>
      <c r="K2195" s="23">
        <v>1</v>
      </c>
      <c r="L2195" s="3" t="s">
        <v>189</v>
      </c>
      <c r="N2195" s="23"/>
      <c r="O2195"/>
    </row>
    <row r="2196" spans="1:15">
      <c r="A2196" s="66">
        <f>VLOOKUP(C2196,Index[],8,FALSE)</f>
        <v>43242</v>
      </c>
      <c r="B2196" s="5">
        <v>43297</v>
      </c>
      <c r="C2196" t="s">
        <v>482</v>
      </c>
      <c r="D2196" s="3">
        <f>VLOOKUP(C2196,Index[],2,FALSE)</f>
        <v>21</v>
      </c>
      <c r="E2196" s="3">
        <f>VLOOKUP(C2196,Index[],3,FALSE)</f>
        <v>0</v>
      </c>
      <c r="F2196" s="3" t="str">
        <f>VLOOKUP(C2196,Index[],4,FALSE)</f>
        <v>Luscious</v>
      </c>
      <c r="G2196" s="3" t="str">
        <f>VLOOKUP(C2196,Index[],5,FALSE)</f>
        <v>Yes</v>
      </c>
      <c r="I2196">
        <f>VLOOKUP(Table1[[#This Row],[trait_name]],Trait[],2,FALSE)</f>
        <v>56</v>
      </c>
      <c r="J2196" s="23" t="s">
        <v>121</v>
      </c>
      <c r="K2196" s="23">
        <v>2</v>
      </c>
      <c r="L2196" s="3"/>
      <c r="M2196" s="3"/>
      <c r="N2196" s="23"/>
      <c r="O2196"/>
    </row>
    <row r="2197" spans="1:15">
      <c r="A2197" s="66">
        <f>VLOOKUP(C2197,Index[],8,FALSE)</f>
        <v>43242</v>
      </c>
      <c r="B2197" s="5">
        <v>43297</v>
      </c>
      <c r="C2197" t="s">
        <v>482</v>
      </c>
      <c r="D2197" s="3">
        <f>VLOOKUP(C2197,Index[],2,FALSE)</f>
        <v>21</v>
      </c>
      <c r="E2197" s="3">
        <f>VLOOKUP(C2197,Index[],3,FALSE)</f>
        <v>0</v>
      </c>
      <c r="F2197" s="3" t="str">
        <f>VLOOKUP(C2197,Index[],4,FALSE)</f>
        <v>Luscious</v>
      </c>
      <c r="G2197" s="3" t="str">
        <f>VLOOKUP(C2197,Index[],5,FALSE)</f>
        <v>Yes</v>
      </c>
      <c r="I2197">
        <f>VLOOKUP(Table1[[#This Row],[trait_name]],Trait[],2,FALSE)</f>
        <v>57</v>
      </c>
      <c r="J2197" s="23" t="s">
        <v>233</v>
      </c>
      <c r="K2197" s="23">
        <v>1</v>
      </c>
      <c r="L2197" s="3"/>
      <c r="M2197" s="3"/>
      <c r="N2197" s="23"/>
      <c r="O2197"/>
    </row>
    <row r="2198" spans="1:15">
      <c r="A2198" s="66">
        <f>VLOOKUP(C2198,Index[],8,FALSE)</f>
        <v>43242</v>
      </c>
      <c r="B2198" s="5">
        <v>43242</v>
      </c>
      <c r="C2198" t="s">
        <v>482</v>
      </c>
      <c r="D2198" s="3">
        <f>VLOOKUP(C2198,Index[],2,FALSE)</f>
        <v>21</v>
      </c>
      <c r="E2198" s="3">
        <f>VLOOKUP(C2198,Index[],3,FALSE)</f>
        <v>0</v>
      </c>
      <c r="F2198" s="3" t="str">
        <f>VLOOKUP(C2198,Index[],4,FALSE)</f>
        <v>Luscious</v>
      </c>
      <c r="G2198" s="3" t="str">
        <f>VLOOKUP(C2198,Index[],5,FALSE)</f>
        <v>Yes</v>
      </c>
      <c r="H2198" t="s">
        <v>17</v>
      </c>
      <c r="I2198">
        <f>VLOOKUP(Table1[[#This Row],[trait_name]],Trait[],2,FALSE)</f>
        <v>58</v>
      </c>
      <c r="J2198" s="23" t="s">
        <v>123</v>
      </c>
      <c r="K2198" s="23">
        <v>2</v>
      </c>
      <c r="L2198" s="3" t="s">
        <v>190</v>
      </c>
      <c r="N2198" s="23"/>
      <c r="O2198"/>
    </row>
    <row r="2199" spans="1:15">
      <c r="A2199" s="66">
        <f>VLOOKUP(C2199,Index[],8,FALSE)</f>
        <v>43242</v>
      </c>
      <c r="B2199" s="5">
        <v>43242</v>
      </c>
      <c r="C2199" t="s">
        <v>482</v>
      </c>
      <c r="D2199" s="3">
        <f>VLOOKUP(C2199,Index[],2,FALSE)</f>
        <v>21</v>
      </c>
      <c r="E2199" s="3">
        <f>VLOOKUP(C2199,Index[],3,FALSE)</f>
        <v>0</v>
      </c>
      <c r="F2199" s="3" t="str">
        <f>VLOOKUP(C2199,Index[],4,FALSE)</f>
        <v>Luscious</v>
      </c>
      <c r="G2199" s="3" t="str">
        <f>VLOOKUP(C2199,Index[],5,FALSE)</f>
        <v>Yes</v>
      </c>
      <c r="H2199" t="s">
        <v>17</v>
      </c>
      <c r="I2199">
        <f>VLOOKUP(Table1[[#This Row],[trait_name]],Trait[],2,FALSE)</f>
        <v>58</v>
      </c>
      <c r="J2199" s="23" t="s">
        <v>123</v>
      </c>
      <c r="K2199" s="23">
        <v>1</v>
      </c>
      <c r="L2199" s="3" t="s">
        <v>124</v>
      </c>
      <c r="N2199" s="23"/>
      <c r="O2199"/>
    </row>
    <row r="2200" spans="1:15">
      <c r="A2200" s="66">
        <f>VLOOKUP(C2200,Index[],8,FALSE)</f>
        <v>43242</v>
      </c>
      <c r="B2200" s="5">
        <v>43297</v>
      </c>
      <c r="C2200" t="s">
        <v>482</v>
      </c>
      <c r="D2200" s="3">
        <f>VLOOKUP(C2200,Index[],2,FALSE)</f>
        <v>21</v>
      </c>
      <c r="E2200" s="3">
        <f>VLOOKUP(C2200,Index[],3,FALSE)</f>
        <v>0</v>
      </c>
      <c r="F2200" s="3" t="str">
        <f>VLOOKUP(C2200,Index[],4,FALSE)</f>
        <v>Luscious</v>
      </c>
      <c r="G2200" s="3" t="str">
        <f>VLOOKUP(C2200,Index[],5,FALSE)</f>
        <v>Yes</v>
      </c>
      <c r="I2200">
        <f>VLOOKUP(Table1[[#This Row],[trait_name]],Trait[],2,FALSE)</f>
        <v>58</v>
      </c>
      <c r="J2200" s="23" t="s">
        <v>123</v>
      </c>
      <c r="K2200" s="23">
        <v>3</v>
      </c>
      <c r="L2200" s="3"/>
      <c r="M2200" s="3"/>
      <c r="N2200" s="23"/>
      <c r="O2200"/>
    </row>
    <row r="2201" spans="1:15">
      <c r="A2201" s="66">
        <f>VLOOKUP(C2201,Index[],8,FALSE)</f>
        <v>43242</v>
      </c>
      <c r="B2201" s="5">
        <v>43297</v>
      </c>
      <c r="C2201" t="s">
        <v>482</v>
      </c>
      <c r="D2201" s="3">
        <f>VLOOKUP(C2201,Index[],2,FALSE)</f>
        <v>21</v>
      </c>
      <c r="E2201" s="3">
        <f>VLOOKUP(C2201,Index[],3,FALSE)</f>
        <v>0</v>
      </c>
      <c r="F2201" s="3" t="str">
        <f>VLOOKUP(C2201,Index[],4,FALSE)</f>
        <v>Luscious</v>
      </c>
      <c r="G2201" s="3" t="str">
        <f>VLOOKUP(C2201,Index[],5,FALSE)</f>
        <v>Yes</v>
      </c>
      <c r="H2201" t="s">
        <v>165</v>
      </c>
      <c r="I2201">
        <f>VLOOKUP(Table1[[#This Row],[trait_name]],Trait[],2,FALSE)</f>
        <v>59</v>
      </c>
      <c r="J2201" s="23" t="s">
        <v>125</v>
      </c>
      <c r="K2201" s="23">
        <v>1</v>
      </c>
      <c r="L2201" s="3" t="s">
        <v>131</v>
      </c>
      <c r="M2201" s="3"/>
      <c r="N2201" s="23"/>
      <c r="O2201"/>
    </row>
    <row r="2202" spans="1:15">
      <c r="A2202" s="66">
        <f>VLOOKUP(C2202,Index[],8,FALSE)</f>
        <v>43242</v>
      </c>
      <c r="B2202" s="5">
        <v>43312</v>
      </c>
      <c r="C2202" t="s">
        <v>482</v>
      </c>
      <c r="D2202" s="3">
        <f>VLOOKUP(C2202,Index[],2,FALSE)</f>
        <v>21</v>
      </c>
      <c r="E2202" s="3">
        <f>VLOOKUP(C2202,Index[],3,FALSE)</f>
        <v>0</v>
      </c>
      <c r="F2202" s="3" t="str">
        <f>VLOOKUP(C2202,Index[],4,FALSE)</f>
        <v>Luscious</v>
      </c>
      <c r="G2202" s="3" t="str">
        <f>VLOOKUP(C2202,Index[],5,FALSE)</f>
        <v>Yes</v>
      </c>
      <c r="H2202" t="s">
        <v>208</v>
      </c>
      <c r="I2202">
        <f>VLOOKUP(Table1[[#This Row],[trait_name]],Trait[],2,FALSE)</f>
        <v>59</v>
      </c>
      <c r="J2202" s="23" t="s">
        <v>125</v>
      </c>
      <c r="K2202" s="23">
        <v>2</v>
      </c>
      <c r="L2202" s="3" t="s">
        <v>126</v>
      </c>
      <c r="M2202" s="3"/>
      <c r="N2202" s="23"/>
      <c r="O2202"/>
    </row>
    <row r="2203" spans="1:15">
      <c r="A2203" s="66">
        <f>VLOOKUP(C2203,Index[],8,FALSE)</f>
        <v>43242</v>
      </c>
      <c r="B2203" s="5">
        <v>43312</v>
      </c>
      <c r="C2203" t="s">
        <v>482</v>
      </c>
      <c r="D2203" s="3">
        <f>VLOOKUP(C2203,Index[],2,FALSE)</f>
        <v>21</v>
      </c>
      <c r="E2203" s="3">
        <f>VLOOKUP(C2203,Index[],3,FALSE)</f>
        <v>0</v>
      </c>
      <c r="F2203" s="3" t="str">
        <f>VLOOKUP(C2203,Index[],4,FALSE)</f>
        <v>Luscious</v>
      </c>
      <c r="G2203" s="3" t="str">
        <f>VLOOKUP(C2203,Index[],5,FALSE)</f>
        <v>Yes</v>
      </c>
      <c r="H2203" t="s">
        <v>208</v>
      </c>
      <c r="I2203">
        <f>VLOOKUP(Table1[[#This Row],[trait_name]],Trait[],2,FALSE)</f>
        <v>60</v>
      </c>
      <c r="J2203" s="23" t="s">
        <v>127</v>
      </c>
      <c r="K2203" s="23">
        <v>2</v>
      </c>
      <c r="L2203" s="3" t="s">
        <v>128</v>
      </c>
      <c r="M2203" s="3"/>
      <c r="N2203" s="23"/>
      <c r="O2203"/>
    </row>
    <row r="2204" spans="1:15">
      <c r="A2204" s="66">
        <f>VLOOKUP(C2204,Index[],8,FALSE)</f>
        <v>43242</v>
      </c>
      <c r="B2204" s="5">
        <v>43242</v>
      </c>
      <c r="C2204" t="s">
        <v>482</v>
      </c>
      <c r="D2204" s="3">
        <f>VLOOKUP(C2204,Index[],2,FALSE)</f>
        <v>21</v>
      </c>
      <c r="E2204" s="3">
        <f>VLOOKUP(C2204,Index[],3,FALSE)</f>
        <v>0</v>
      </c>
      <c r="F2204" s="3" t="str">
        <f>VLOOKUP(C2204,Index[],4,FALSE)</f>
        <v>Luscious</v>
      </c>
      <c r="G2204" s="3" t="str">
        <f>VLOOKUP(C2204,Index[],5,FALSE)</f>
        <v>Yes</v>
      </c>
      <c r="H2204" t="s">
        <v>25</v>
      </c>
      <c r="I2204">
        <f>VLOOKUP(Table1[[#This Row],[trait_name]],Trait[],2,FALSE)</f>
        <v>60</v>
      </c>
      <c r="J2204" s="23" t="s">
        <v>127</v>
      </c>
      <c r="K2204" s="23">
        <v>1</v>
      </c>
      <c r="L2204" s="3" t="s">
        <v>129</v>
      </c>
      <c r="N2204" s="23"/>
      <c r="O2204"/>
    </row>
    <row r="2205" spans="1:15">
      <c r="A2205" s="66">
        <f>VLOOKUP(C2205,Index[],8,FALSE)</f>
        <v>43242</v>
      </c>
      <c r="B2205" s="5">
        <v>43242</v>
      </c>
      <c r="C2205" t="s">
        <v>482</v>
      </c>
      <c r="D2205" s="3">
        <f>VLOOKUP(C2205,Index[],2,FALSE)</f>
        <v>21</v>
      </c>
      <c r="E2205" s="3">
        <f>VLOOKUP(C2205,Index[],3,FALSE)</f>
        <v>0</v>
      </c>
      <c r="F2205" s="3" t="str">
        <f>VLOOKUP(C2205,Index[],4,FALSE)</f>
        <v>Luscious</v>
      </c>
      <c r="G2205" s="3" t="str">
        <f>VLOOKUP(C2205,Index[],5,FALSE)</f>
        <v>Yes</v>
      </c>
      <c r="H2205" t="s">
        <v>25</v>
      </c>
      <c r="I2205">
        <f>VLOOKUP(Table1[[#This Row],[trait_name]],Trait[],2,FALSE)</f>
        <v>61</v>
      </c>
      <c r="J2205" s="23" t="s">
        <v>130</v>
      </c>
      <c r="K2205" s="23">
        <v>1</v>
      </c>
      <c r="L2205" s="3" t="s">
        <v>131</v>
      </c>
      <c r="N2205" s="23"/>
      <c r="O2205"/>
    </row>
    <row r="2206" spans="1:15">
      <c r="A2206" s="66">
        <f>VLOOKUP(C2206,Index[],8,FALSE)</f>
        <v>43242</v>
      </c>
      <c r="B2206" s="5">
        <v>43297</v>
      </c>
      <c r="C2206" t="s">
        <v>482</v>
      </c>
      <c r="D2206" s="3">
        <f>VLOOKUP(C2206,Index[],2,FALSE)</f>
        <v>21</v>
      </c>
      <c r="E2206" s="3">
        <f>VLOOKUP(C2206,Index[],3,FALSE)</f>
        <v>0</v>
      </c>
      <c r="F2206" s="3" t="str">
        <f>VLOOKUP(C2206,Index[],4,FALSE)</f>
        <v>Luscious</v>
      </c>
      <c r="G2206" s="3" t="str">
        <f>VLOOKUP(C2206,Index[],5,FALSE)</f>
        <v>Yes</v>
      </c>
      <c r="H2206" t="s">
        <v>17</v>
      </c>
      <c r="I2206">
        <f>VLOOKUP(Table1[[#This Row],[trait_name]],Trait[],2,FALSE)</f>
        <v>61</v>
      </c>
      <c r="J2206" s="23" t="s">
        <v>130</v>
      </c>
      <c r="K2206" s="23">
        <v>2</v>
      </c>
      <c r="L2206" s="3" t="s">
        <v>131</v>
      </c>
      <c r="M2206" s="3"/>
      <c r="N2206" s="23"/>
      <c r="O2206"/>
    </row>
    <row r="2207" spans="1:15">
      <c r="A2207" s="66">
        <f>VLOOKUP(C2207,Index[],8,FALSE)</f>
        <v>43242</v>
      </c>
      <c r="B2207" s="5">
        <v>43297</v>
      </c>
      <c r="C2207" t="s">
        <v>482</v>
      </c>
      <c r="D2207" s="3">
        <f>VLOOKUP(C2207,Index[],2,FALSE)</f>
        <v>21</v>
      </c>
      <c r="E2207" s="3">
        <f>VLOOKUP(C2207,Index[],3,FALSE)</f>
        <v>0</v>
      </c>
      <c r="F2207" s="3" t="str">
        <f>VLOOKUP(C2207,Index[],4,FALSE)</f>
        <v>Luscious</v>
      </c>
      <c r="G2207" s="3" t="str">
        <f>VLOOKUP(C2207,Index[],5,FALSE)</f>
        <v>Yes</v>
      </c>
      <c r="I2207">
        <f>VLOOKUP(Table1[[#This Row],[trait_name]],Trait[],2,FALSE)</f>
        <v>62</v>
      </c>
      <c r="J2207" s="23" t="s">
        <v>235</v>
      </c>
      <c r="K2207" s="23">
        <v>1</v>
      </c>
      <c r="L2207" s="3"/>
      <c r="M2207" s="3"/>
      <c r="N2207" s="23"/>
      <c r="O2207"/>
    </row>
    <row r="2208" spans="1:15">
      <c r="A2208" s="66">
        <f>VLOOKUP(C2208,Index[],8,FALSE)</f>
        <v>43242</v>
      </c>
      <c r="B2208" s="5">
        <v>43297</v>
      </c>
      <c r="C2208" t="s">
        <v>482</v>
      </c>
      <c r="D2208" s="3">
        <f>VLOOKUP(C2208,Index[],2,FALSE)</f>
        <v>21</v>
      </c>
      <c r="E2208" s="3">
        <f>VLOOKUP(C2208,Index[],3,FALSE)</f>
        <v>0</v>
      </c>
      <c r="F2208" s="3" t="str">
        <f>VLOOKUP(C2208,Index[],4,FALSE)</f>
        <v>Luscious</v>
      </c>
      <c r="G2208" s="3" t="str">
        <f>VLOOKUP(C2208,Index[],5,FALSE)</f>
        <v>Yes</v>
      </c>
      <c r="H2208" t="s">
        <v>208</v>
      </c>
      <c r="I2208">
        <f>VLOOKUP(Table1[[#This Row],[trait_name]],Trait[],2,FALSE)</f>
        <v>63</v>
      </c>
      <c r="J2208" s="23" t="s">
        <v>237</v>
      </c>
      <c r="K2208" s="23">
        <v>1</v>
      </c>
      <c r="L2208" s="3" t="s">
        <v>23</v>
      </c>
      <c r="M2208" s="3" t="s">
        <v>197</v>
      </c>
      <c r="N2208" s="23"/>
      <c r="O2208"/>
    </row>
    <row r="2209" spans="1:15">
      <c r="A2209" s="66">
        <f>VLOOKUP(C2209,Index[],8,FALSE)</f>
        <v>43242</v>
      </c>
      <c r="B2209" s="5">
        <v>43297</v>
      </c>
      <c r="C2209" t="s">
        <v>482</v>
      </c>
      <c r="D2209" s="3">
        <f>VLOOKUP(C2209,Index[],2,FALSE)</f>
        <v>21</v>
      </c>
      <c r="E2209" s="3">
        <f>VLOOKUP(C2209,Index[],3,FALSE)</f>
        <v>0</v>
      </c>
      <c r="F2209" s="3" t="str">
        <f>VLOOKUP(C2209,Index[],4,FALSE)</f>
        <v>Luscious</v>
      </c>
      <c r="G2209" s="3" t="str">
        <f>VLOOKUP(C2209,Index[],5,FALSE)</f>
        <v>Yes</v>
      </c>
      <c r="H2209" t="s">
        <v>165</v>
      </c>
      <c r="I2209">
        <f>VLOOKUP(Table1[[#This Row],[trait_name]],Trait[],2,FALSE)</f>
        <v>64</v>
      </c>
      <c r="J2209" s="23" t="s">
        <v>132</v>
      </c>
      <c r="K2209" s="23">
        <v>1</v>
      </c>
      <c r="L2209" s="3" t="s">
        <v>131</v>
      </c>
      <c r="M2209" s="3"/>
      <c r="N2209" s="23"/>
      <c r="O2209"/>
    </row>
    <row r="2210" spans="1:15">
      <c r="A2210" s="66">
        <f>VLOOKUP(C2210,Index[],8,FALSE)</f>
        <v>43242</v>
      </c>
      <c r="B2210" s="5">
        <v>43297</v>
      </c>
      <c r="C2210" t="s">
        <v>482</v>
      </c>
      <c r="D2210" s="3">
        <f>VLOOKUP(C2210,Index[],2,FALSE)</f>
        <v>21</v>
      </c>
      <c r="E2210" s="3">
        <f>VLOOKUP(C2210,Index[],3,FALSE)</f>
        <v>0</v>
      </c>
      <c r="F2210" s="3" t="str">
        <f>VLOOKUP(C2210,Index[],4,FALSE)</f>
        <v>Luscious</v>
      </c>
      <c r="G2210" s="3" t="str">
        <f>VLOOKUP(C2210,Index[],5,FALSE)</f>
        <v>Yes</v>
      </c>
      <c r="H2210" t="s">
        <v>165</v>
      </c>
      <c r="I2210">
        <f>VLOOKUP(Table1[[#This Row],[trait_name]],Trait[],2,FALSE)</f>
        <v>65</v>
      </c>
      <c r="J2210" s="23" t="s">
        <v>133</v>
      </c>
      <c r="K2210" s="23">
        <v>1</v>
      </c>
      <c r="L2210" s="3" t="s">
        <v>380</v>
      </c>
      <c r="N2210" s="23"/>
      <c r="O2210"/>
    </row>
    <row r="2211" spans="1:15">
      <c r="A2211" s="66">
        <f>VLOOKUP(C2211,Index[],8,FALSE)</f>
        <v>43242</v>
      </c>
      <c r="B2211" s="5">
        <v>43297</v>
      </c>
      <c r="C2211" t="s">
        <v>482</v>
      </c>
      <c r="D2211" s="3">
        <f>VLOOKUP(C2211,Index[],2,FALSE)</f>
        <v>21</v>
      </c>
      <c r="E2211" s="3">
        <f>VLOOKUP(C2211,Index[],3,FALSE)</f>
        <v>0</v>
      </c>
      <c r="F2211" s="3" t="str">
        <f>VLOOKUP(C2211,Index[],4,FALSE)</f>
        <v>Luscious</v>
      </c>
      <c r="G2211" s="3" t="str">
        <f>VLOOKUP(C2211,Index[],5,FALSE)</f>
        <v>Yes</v>
      </c>
      <c r="I2211">
        <f>VLOOKUP(Table1[[#This Row],[trait_name]],Trait[],2,FALSE)</f>
        <v>65</v>
      </c>
      <c r="J2211" s="23" t="s">
        <v>133</v>
      </c>
      <c r="K2211" s="23">
        <v>2</v>
      </c>
      <c r="L2211" s="3"/>
      <c r="M2211" s="3"/>
      <c r="N2211" s="23"/>
      <c r="O2211"/>
    </row>
    <row r="2212" spans="1:15">
      <c r="A2212" s="66">
        <f>VLOOKUP(C2212,Index[],8,FALSE)</f>
        <v>43242</v>
      </c>
      <c r="B2212" s="5">
        <v>43297</v>
      </c>
      <c r="C2212" t="s">
        <v>482</v>
      </c>
      <c r="D2212" s="3">
        <f>VLOOKUP(C2212,Index[],2,FALSE)</f>
        <v>21</v>
      </c>
      <c r="E2212" s="3">
        <f>VLOOKUP(C2212,Index[],3,FALSE)</f>
        <v>0</v>
      </c>
      <c r="F2212" s="3" t="str">
        <f>VLOOKUP(C2212,Index[],4,FALSE)</f>
        <v>Luscious</v>
      </c>
      <c r="G2212" s="3" t="str">
        <f>VLOOKUP(C2212,Index[],5,FALSE)</f>
        <v>Yes</v>
      </c>
      <c r="I2212">
        <f>VLOOKUP(Table1[[#This Row],[trait_name]],Trait[],2,FALSE)</f>
        <v>66</v>
      </c>
      <c r="J2212" s="23" t="s">
        <v>194</v>
      </c>
      <c r="K2212" s="23">
        <v>1</v>
      </c>
      <c r="L2212" s="3"/>
      <c r="M2212" s="3"/>
      <c r="N2212" s="23"/>
      <c r="O2212"/>
    </row>
    <row r="2213" spans="1:15">
      <c r="A2213" s="66">
        <f>VLOOKUP(C2213,Index[],8,FALSE)</f>
        <v>43242</v>
      </c>
      <c r="B2213" s="5">
        <v>43242</v>
      </c>
      <c r="C2213" t="s">
        <v>482</v>
      </c>
      <c r="D2213" s="3">
        <f>VLOOKUP(C2213,Index[],2,FALSE)</f>
        <v>21</v>
      </c>
      <c r="E2213" s="3">
        <f>VLOOKUP(C2213,Index[],3,FALSE)</f>
        <v>0</v>
      </c>
      <c r="F2213" s="3" t="str">
        <f>VLOOKUP(C2213,Index[],4,FALSE)</f>
        <v>Luscious</v>
      </c>
      <c r="G2213" s="3" t="str">
        <f>VLOOKUP(C2213,Index[],5,FALSE)</f>
        <v>Yes</v>
      </c>
      <c r="H2213" t="s">
        <v>17</v>
      </c>
      <c r="I2213">
        <f>VLOOKUP(Table1[[#This Row],[trait_name]],Trait[],2,FALSE)</f>
        <v>67</v>
      </c>
      <c r="J2213" s="23" t="s">
        <v>136</v>
      </c>
      <c r="K2213" s="23">
        <v>1</v>
      </c>
      <c r="L2213" s="3" t="s">
        <v>239</v>
      </c>
      <c r="N2213" s="23"/>
      <c r="O2213"/>
    </row>
    <row r="2214" spans="1:15">
      <c r="A2214" s="66">
        <f>VLOOKUP(C2214,Index[],8,FALSE)</f>
        <v>43242</v>
      </c>
      <c r="B2214" s="5">
        <v>43312</v>
      </c>
      <c r="C2214" t="s">
        <v>482</v>
      </c>
      <c r="D2214" s="3">
        <f>VLOOKUP(C2214,Index[],2,FALSE)</f>
        <v>21</v>
      </c>
      <c r="E2214" s="3">
        <f>VLOOKUP(C2214,Index[],3,FALSE)</f>
        <v>0</v>
      </c>
      <c r="F2214" s="3" t="str">
        <f>VLOOKUP(C2214,Index[],4,FALSE)</f>
        <v>Luscious</v>
      </c>
      <c r="G2214" s="3" t="str">
        <f>VLOOKUP(C2214,Index[],5,FALSE)</f>
        <v>Yes</v>
      </c>
      <c r="H2214" t="s">
        <v>208</v>
      </c>
      <c r="I2214">
        <f>VLOOKUP(Table1[[#This Row],[trait_name]],Trait[],2,FALSE)</f>
        <v>67</v>
      </c>
      <c r="J2214" s="23" t="s">
        <v>136</v>
      </c>
      <c r="K2214" s="23">
        <v>2</v>
      </c>
      <c r="L2214" s="3" t="s">
        <v>241</v>
      </c>
      <c r="M2214" s="3"/>
      <c r="N2214" s="23"/>
      <c r="O2214"/>
    </row>
    <row r="2215" spans="1:15">
      <c r="A2215" s="66">
        <f>VLOOKUP(C2215,Index[],8,FALSE)</f>
        <v>43242</v>
      </c>
      <c r="B2215" s="5">
        <v>43297</v>
      </c>
      <c r="C2215" t="s">
        <v>482</v>
      </c>
      <c r="D2215" s="3">
        <f>VLOOKUP(C2215,Index[],2,FALSE)</f>
        <v>21</v>
      </c>
      <c r="E2215" s="3">
        <f>VLOOKUP(C2215,Index[],3,FALSE)</f>
        <v>0</v>
      </c>
      <c r="F2215" s="3" t="str">
        <f>VLOOKUP(C2215,Index[],4,FALSE)</f>
        <v>Luscious</v>
      </c>
      <c r="G2215" s="3" t="str">
        <f>VLOOKUP(C2215,Index[],5,FALSE)</f>
        <v>Yes</v>
      </c>
      <c r="I2215">
        <f>VLOOKUP(Table1[[#This Row],[trait_name]],Trait[],2,FALSE)</f>
        <v>68</v>
      </c>
      <c r="J2215" s="23" t="s">
        <v>199</v>
      </c>
      <c r="K2215" s="23">
        <v>1</v>
      </c>
      <c r="L2215" s="3" t="s">
        <v>302</v>
      </c>
      <c r="M2215" s="3"/>
      <c r="N2215" s="23"/>
      <c r="O2215"/>
    </row>
    <row r="2216" spans="1:15">
      <c r="A2216" s="66">
        <f>VLOOKUP(C2216,Index[],8,FALSE)</f>
        <v>43243</v>
      </c>
      <c r="B2216" s="5">
        <v>43297</v>
      </c>
      <c r="C2216" t="s">
        <v>492</v>
      </c>
      <c r="D2216" s="3">
        <f>VLOOKUP(C2216,Index[],2,FALSE)</f>
        <v>22</v>
      </c>
      <c r="E2216" s="3">
        <f>VLOOKUP(C2216,Index[],3,FALSE)</f>
        <v>0</v>
      </c>
      <c r="F2216" s="3">
        <f>VLOOKUP(C2216,Index[],4,FALSE)</f>
        <v>0</v>
      </c>
      <c r="G2216" s="3" t="str">
        <f>VLOOKUP(C2216,Index[],5,FALSE)</f>
        <v>Yes</v>
      </c>
      <c r="H2216" t="s">
        <v>142</v>
      </c>
      <c r="I2216">
        <f>VLOOKUP(Table1[[#This Row],[trait_name]],Trait[],2,FALSE)</f>
        <v>1</v>
      </c>
      <c r="J2216" s="23" t="s">
        <v>140</v>
      </c>
      <c r="K2216" s="23">
        <v>1</v>
      </c>
      <c r="L2216" s="3" t="s">
        <v>493</v>
      </c>
      <c r="M2216" s="3"/>
      <c r="N2216" s="23"/>
      <c r="O2216"/>
    </row>
    <row r="2217" spans="1:15">
      <c r="A2217" s="66">
        <f>VLOOKUP(C2217,Index[],8,FALSE)</f>
        <v>43243</v>
      </c>
      <c r="B2217" s="5">
        <v>43297</v>
      </c>
      <c r="C2217" t="s">
        <v>492</v>
      </c>
      <c r="D2217" s="3">
        <f>VLOOKUP(C2217,Index[],2,FALSE)</f>
        <v>22</v>
      </c>
      <c r="E2217" s="3">
        <f>VLOOKUP(C2217,Index[],3,FALSE)</f>
        <v>0</v>
      </c>
      <c r="F2217" s="3">
        <f>VLOOKUP(C2217,Index[],4,FALSE)</f>
        <v>0</v>
      </c>
      <c r="G2217" s="3" t="str">
        <f>VLOOKUP(C2217,Index[],5,FALSE)</f>
        <v>Yes</v>
      </c>
      <c r="H2217" t="s">
        <v>142</v>
      </c>
      <c r="I2217">
        <f>VLOOKUP(Table1[[#This Row],[trait_name]],Trait[],2,FALSE)</f>
        <v>2</v>
      </c>
      <c r="J2217" s="23" t="s">
        <v>15</v>
      </c>
      <c r="K2217" s="23">
        <v>3</v>
      </c>
      <c r="L2217" s="3" t="s">
        <v>494</v>
      </c>
      <c r="M2217" s="3"/>
      <c r="N2217" s="23"/>
      <c r="O2217"/>
    </row>
    <row r="2218" spans="1:15">
      <c r="A2218" s="66">
        <f>VLOOKUP(C2218,Index[],8,FALSE)</f>
        <v>43243</v>
      </c>
      <c r="B2218" s="5">
        <v>43297</v>
      </c>
      <c r="C2218" t="s">
        <v>492</v>
      </c>
      <c r="D2218" s="3">
        <f>VLOOKUP(C2218,Index[],2,FALSE)</f>
        <v>22</v>
      </c>
      <c r="E2218" s="3">
        <f>VLOOKUP(C2218,Index[],3,FALSE)</f>
        <v>0</v>
      </c>
      <c r="F2218" s="3">
        <f>VLOOKUP(C2218,Index[],4,FALSE)</f>
        <v>0</v>
      </c>
      <c r="G2218" s="3" t="str">
        <f>VLOOKUP(C2218,Index[],5,FALSE)</f>
        <v>Yes</v>
      </c>
      <c r="H2218" t="s">
        <v>142</v>
      </c>
      <c r="I2218">
        <f>VLOOKUP(Table1[[#This Row],[trait_name]],Trait[],2,FALSE)</f>
        <v>2</v>
      </c>
      <c r="J2218" s="23" t="s">
        <v>15</v>
      </c>
      <c r="K2218" s="23">
        <v>2</v>
      </c>
      <c r="L2218" s="3" t="s">
        <v>495</v>
      </c>
      <c r="M2218" s="3"/>
      <c r="N2218" s="23"/>
      <c r="O2218"/>
    </row>
    <row r="2219" spans="1:15">
      <c r="A2219" s="66">
        <f>VLOOKUP(C2219,Index[],8,FALSE)</f>
        <v>43243</v>
      </c>
      <c r="B2219" s="5">
        <v>43243</v>
      </c>
      <c r="C2219" t="s">
        <v>492</v>
      </c>
      <c r="D2219" s="3">
        <f>VLOOKUP(C2219,Index[],2,FALSE)</f>
        <v>22</v>
      </c>
      <c r="E2219" s="3">
        <f>VLOOKUP(C2219,Index[],3,FALSE)</f>
        <v>0</v>
      </c>
      <c r="F2219" s="3">
        <f>VLOOKUP(C2219,Index[],4,FALSE)</f>
        <v>0</v>
      </c>
      <c r="G2219" s="3" t="str">
        <f>VLOOKUP(C2219,Index[],5,FALSE)</f>
        <v>Yes</v>
      </c>
      <c r="H2219" t="s">
        <v>25</v>
      </c>
      <c r="I2219">
        <f>VLOOKUP(Table1[[#This Row],[trait_name]],Trait[],2,FALSE)</f>
        <v>2</v>
      </c>
      <c r="J2219" s="23" t="s">
        <v>15</v>
      </c>
      <c r="K2219" s="23">
        <v>1</v>
      </c>
      <c r="L2219" s="3" t="s">
        <v>496</v>
      </c>
      <c r="N2219" s="23"/>
      <c r="O2219"/>
    </row>
    <row r="2220" spans="1:15">
      <c r="A2220" s="66">
        <f>VLOOKUP(C2220,Index[],8,FALSE)</f>
        <v>43243</v>
      </c>
      <c r="B2220" s="5">
        <v>43243</v>
      </c>
      <c r="C2220" t="s">
        <v>492</v>
      </c>
      <c r="D2220" s="3">
        <f>VLOOKUP(C2220,Index[],2,FALSE)</f>
        <v>22</v>
      </c>
      <c r="E2220" s="3">
        <f>VLOOKUP(C2220,Index[],3,FALSE)</f>
        <v>0</v>
      </c>
      <c r="F2220" s="3">
        <f>VLOOKUP(C2220,Index[],4,FALSE)</f>
        <v>0</v>
      </c>
      <c r="G2220" s="3" t="str">
        <f>VLOOKUP(C2220,Index[],5,FALSE)</f>
        <v>Yes</v>
      </c>
      <c r="H2220" t="s">
        <v>17</v>
      </c>
      <c r="I2220">
        <f>VLOOKUP(Table1[[#This Row],[trait_name]],Trait[],2,FALSE)</f>
        <v>3</v>
      </c>
      <c r="J2220" s="23" t="s">
        <v>18</v>
      </c>
      <c r="K2220" s="23">
        <v>1</v>
      </c>
      <c r="L2220" s="3" t="s">
        <v>19</v>
      </c>
      <c r="N2220" s="23"/>
      <c r="O2220"/>
    </row>
    <row r="2221" spans="1:15">
      <c r="A2221" s="66">
        <f>VLOOKUP(C2221,Index[],8,FALSE)</f>
        <v>43243</v>
      </c>
      <c r="B2221" s="5">
        <v>43243</v>
      </c>
      <c r="C2221" t="s">
        <v>492</v>
      </c>
      <c r="D2221" s="3">
        <f>VLOOKUP(C2221,Index[],2,FALSE)</f>
        <v>22</v>
      </c>
      <c r="E2221" s="3">
        <f>VLOOKUP(C2221,Index[],3,FALSE)</f>
        <v>0</v>
      </c>
      <c r="F2221" s="3">
        <f>VLOOKUP(C2221,Index[],4,FALSE)</f>
        <v>0</v>
      </c>
      <c r="G2221" s="3" t="str">
        <f>VLOOKUP(C2221,Index[],5,FALSE)</f>
        <v>Yes</v>
      </c>
      <c r="H2221" t="s">
        <v>17</v>
      </c>
      <c r="I2221">
        <f>VLOOKUP(Table1[[#This Row],[trait_name]],Trait[],2,FALSE)</f>
        <v>3</v>
      </c>
      <c r="J2221" s="23" t="s">
        <v>18</v>
      </c>
      <c r="K2221" s="23">
        <v>2</v>
      </c>
      <c r="L2221" s="3" t="s">
        <v>21</v>
      </c>
      <c r="N2221" s="23"/>
      <c r="O2221"/>
    </row>
    <row r="2222" spans="1:15">
      <c r="A2222" s="66">
        <f>VLOOKUP(C2222,Index[],8,FALSE)</f>
        <v>43243</v>
      </c>
      <c r="B2222" s="5">
        <v>43297</v>
      </c>
      <c r="C2222" t="s">
        <v>492</v>
      </c>
      <c r="D2222" s="3">
        <f>VLOOKUP(C2222,Index[],2,FALSE)</f>
        <v>22</v>
      </c>
      <c r="E2222" s="3">
        <f>VLOOKUP(C2222,Index[],3,FALSE)</f>
        <v>0</v>
      </c>
      <c r="F2222" s="3">
        <f>VLOOKUP(C2222,Index[],4,FALSE)</f>
        <v>0</v>
      </c>
      <c r="G2222" s="3" t="str">
        <f>VLOOKUP(C2222,Index[],5,FALSE)</f>
        <v>Yes</v>
      </c>
      <c r="I2222">
        <f>VLOOKUP(Table1[[#This Row],[trait_name]],Trait[],2,FALSE)</f>
        <v>3</v>
      </c>
      <c r="J2222" s="23" t="s">
        <v>18</v>
      </c>
      <c r="K2222" s="23">
        <v>3</v>
      </c>
      <c r="L2222" s="3"/>
      <c r="M2222" s="3"/>
      <c r="N2222" s="23"/>
      <c r="O2222"/>
    </row>
    <row r="2223" spans="1:15">
      <c r="A2223" s="66">
        <f>VLOOKUP(C2223,Index[],8,FALSE)</f>
        <v>43243</v>
      </c>
      <c r="B2223" s="5">
        <v>43243</v>
      </c>
      <c r="C2223" t="s">
        <v>492</v>
      </c>
      <c r="D2223" s="3">
        <f>VLOOKUP(C2223,Index[],2,FALSE)</f>
        <v>22</v>
      </c>
      <c r="E2223" s="3">
        <f>VLOOKUP(C2223,Index[],3,FALSE)</f>
        <v>0</v>
      </c>
      <c r="F2223" s="3">
        <f>VLOOKUP(C2223,Index[],4,FALSE)</f>
        <v>0</v>
      </c>
      <c r="G2223" s="3" t="str">
        <f>VLOOKUP(C2223,Index[],5,FALSE)</f>
        <v>Yes</v>
      </c>
      <c r="H2223" t="s">
        <v>25</v>
      </c>
      <c r="I2223">
        <f>VLOOKUP(Table1[[#This Row],[trait_name]],Trait[],2,FALSE)</f>
        <v>4</v>
      </c>
      <c r="J2223" s="23" t="s">
        <v>22</v>
      </c>
      <c r="K2223" s="23">
        <v>1</v>
      </c>
      <c r="L2223" s="3" t="s">
        <v>27</v>
      </c>
      <c r="N2223" s="23"/>
      <c r="O2223"/>
    </row>
    <row r="2224" spans="1:15">
      <c r="A2224" s="66">
        <f>VLOOKUP(C2224,Index[],8,FALSE)</f>
        <v>43243</v>
      </c>
      <c r="B2224" s="5">
        <v>43311</v>
      </c>
      <c r="C2224" t="s">
        <v>492</v>
      </c>
      <c r="D2224" s="3">
        <f>VLOOKUP(C2224,Index[],2,FALSE)</f>
        <v>22</v>
      </c>
      <c r="E2224" s="3">
        <f>VLOOKUP(C2224,Index[],3,FALSE)</f>
        <v>0</v>
      </c>
      <c r="F2224" s="3">
        <f>VLOOKUP(C2224,Index[],4,FALSE)</f>
        <v>0</v>
      </c>
      <c r="G2224" s="3" t="str">
        <f>VLOOKUP(C2224,Index[],5,FALSE)</f>
        <v>Yes</v>
      </c>
      <c r="H2224" t="s">
        <v>153</v>
      </c>
      <c r="I2224">
        <f>VLOOKUP(Table1[[#This Row],[trait_name]],Trait[],2,FALSE)</f>
        <v>4</v>
      </c>
      <c r="J2224" s="23" t="s">
        <v>22</v>
      </c>
      <c r="K2224" s="23">
        <v>4</v>
      </c>
      <c r="L2224" s="3" t="s">
        <v>27</v>
      </c>
      <c r="M2224" s="3"/>
      <c r="N2224" s="23"/>
      <c r="O2224"/>
    </row>
    <row r="2225" spans="1:15">
      <c r="A2225" s="66">
        <f>VLOOKUP(C2225,Index[],8,FALSE)</f>
        <v>43243</v>
      </c>
      <c r="B2225" s="5">
        <v>43297</v>
      </c>
      <c r="C2225" t="s">
        <v>492</v>
      </c>
      <c r="D2225" s="3">
        <f>VLOOKUP(C2225,Index[],2,FALSE)</f>
        <v>22</v>
      </c>
      <c r="E2225" s="3">
        <f>VLOOKUP(C2225,Index[],3,FALSE)</f>
        <v>0</v>
      </c>
      <c r="F2225" s="3">
        <f>VLOOKUP(C2225,Index[],4,FALSE)</f>
        <v>0</v>
      </c>
      <c r="G2225" s="3" t="str">
        <f>VLOOKUP(C2225,Index[],5,FALSE)</f>
        <v>Yes</v>
      </c>
      <c r="H2225" t="s">
        <v>155</v>
      </c>
      <c r="I2225">
        <f>VLOOKUP(Table1[[#This Row],[trait_name]],Trait[],2,FALSE)</f>
        <v>4</v>
      </c>
      <c r="J2225" s="23" t="s">
        <v>22</v>
      </c>
      <c r="K2225" s="23">
        <v>3</v>
      </c>
      <c r="L2225" s="3" t="s">
        <v>27</v>
      </c>
      <c r="M2225" s="3"/>
      <c r="N2225" s="23"/>
      <c r="O2225"/>
    </row>
    <row r="2226" spans="1:15">
      <c r="A2226" s="66">
        <f>VLOOKUP(C2226,Index[],8,FALSE)</f>
        <v>43243</v>
      </c>
      <c r="B2226" s="5">
        <v>43297</v>
      </c>
      <c r="C2226" t="s">
        <v>492</v>
      </c>
      <c r="D2226" s="3">
        <f>VLOOKUP(C2226,Index[],2,FALSE)</f>
        <v>22</v>
      </c>
      <c r="E2226" s="3">
        <f>VLOOKUP(C2226,Index[],3,FALSE)</f>
        <v>0</v>
      </c>
      <c r="F2226" s="3">
        <f>VLOOKUP(C2226,Index[],4,FALSE)</f>
        <v>0</v>
      </c>
      <c r="G2226" s="3" t="str">
        <f>VLOOKUP(C2226,Index[],5,FALSE)</f>
        <v>Yes</v>
      </c>
      <c r="H2226" t="s">
        <v>17</v>
      </c>
      <c r="I2226">
        <f>VLOOKUP(Table1[[#This Row],[trait_name]],Trait[],2,FALSE)</f>
        <v>4</v>
      </c>
      <c r="J2226" s="23" t="s">
        <v>22</v>
      </c>
      <c r="K2226" s="23">
        <v>2</v>
      </c>
      <c r="L2226" s="3" t="s">
        <v>23</v>
      </c>
      <c r="M2226" s="3"/>
      <c r="N2226" s="23"/>
      <c r="O2226"/>
    </row>
    <row r="2227" spans="1:15">
      <c r="A2227" s="66">
        <f>VLOOKUP(C2227,Index[],8,FALSE)</f>
        <v>43243</v>
      </c>
      <c r="B2227" s="5">
        <v>43243</v>
      </c>
      <c r="C2227" t="s">
        <v>492</v>
      </c>
      <c r="D2227" s="3">
        <f>VLOOKUP(C2227,Index[],2,FALSE)</f>
        <v>22</v>
      </c>
      <c r="E2227" s="3">
        <f>VLOOKUP(C2227,Index[],3,FALSE)</f>
        <v>0</v>
      </c>
      <c r="F2227" s="3">
        <f>VLOOKUP(C2227,Index[],4,FALSE)</f>
        <v>0</v>
      </c>
      <c r="G2227" s="3" t="str">
        <f>VLOOKUP(C2227,Index[],5,FALSE)</f>
        <v>Yes</v>
      </c>
      <c r="H2227" t="s">
        <v>17</v>
      </c>
      <c r="I2227">
        <f>VLOOKUP(Table1[[#This Row],[trait_name]],Trait[],2,FALSE)</f>
        <v>5</v>
      </c>
      <c r="J2227" s="23" t="s">
        <v>24</v>
      </c>
      <c r="K2227" s="23">
        <v>1</v>
      </c>
      <c r="L2227" s="3" t="s">
        <v>23</v>
      </c>
      <c r="N2227" s="23"/>
      <c r="O2227"/>
    </row>
    <row r="2228" spans="1:15">
      <c r="A2228" s="66">
        <f>VLOOKUP(C2228,Index[],8,FALSE)</f>
        <v>43243</v>
      </c>
      <c r="B2228" s="5">
        <v>43297</v>
      </c>
      <c r="C2228" t="s">
        <v>492</v>
      </c>
      <c r="D2228" s="3">
        <f>VLOOKUP(C2228,Index[],2,FALSE)</f>
        <v>22</v>
      </c>
      <c r="E2228" s="3">
        <f>VLOOKUP(C2228,Index[],3,FALSE)</f>
        <v>0</v>
      </c>
      <c r="F2228" s="3">
        <f>VLOOKUP(C2228,Index[],4,FALSE)</f>
        <v>0</v>
      </c>
      <c r="G2228" s="3" t="str">
        <f>VLOOKUP(C2228,Index[],5,FALSE)</f>
        <v>Yes</v>
      </c>
      <c r="H2228" t="s">
        <v>25</v>
      </c>
      <c r="I2228">
        <f>VLOOKUP(Table1[[#This Row],[trait_name]],Trait[],2,FALSE)</f>
        <v>5</v>
      </c>
      <c r="J2228" s="23" t="s">
        <v>24</v>
      </c>
      <c r="K2228" s="23">
        <v>2</v>
      </c>
      <c r="L2228" s="3" t="s">
        <v>23</v>
      </c>
      <c r="M2228" s="3"/>
      <c r="N2228" s="23"/>
      <c r="O2228"/>
    </row>
    <row r="2229" spans="1:15">
      <c r="A2229" s="66">
        <f>VLOOKUP(C2229,Index[],8,FALSE)</f>
        <v>43243</v>
      </c>
      <c r="B2229" s="5">
        <v>43297</v>
      </c>
      <c r="C2229" t="s">
        <v>492</v>
      </c>
      <c r="D2229" s="3">
        <f>VLOOKUP(C2229,Index[],2,FALSE)</f>
        <v>22</v>
      </c>
      <c r="E2229" s="3">
        <f>VLOOKUP(C2229,Index[],3,FALSE)</f>
        <v>0</v>
      </c>
      <c r="F2229" s="3">
        <f>VLOOKUP(C2229,Index[],4,FALSE)</f>
        <v>0</v>
      </c>
      <c r="G2229" s="3" t="str">
        <f>VLOOKUP(C2229,Index[],5,FALSE)</f>
        <v>Yes</v>
      </c>
      <c r="H2229" t="s">
        <v>17</v>
      </c>
      <c r="I2229">
        <f>VLOOKUP(Table1[[#This Row],[trait_name]],Trait[],2,FALSE)</f>
        <v>6</v>
      </c>
      <c r="J2229" s="23" t="s">
        <v>148</v>
      </c>
      <c r="K2229" s="23">
        <v>1</v>
      </c>
      <c r="L2229" s="3"/>
      <c r="N2229" s="23"/>
      <c r="O2229"/>
    </row>
    <row r="2230" spans="1:15">
      <c r="A2230" s="66">
        <f>VLOOKUP(C2230,Index[],8,FALSE)</f>
        <v>43243</v>
      </c>
      <c r="B2230" s="5">
        <v>43297</v>
      </c>
      <c r="C2230" t="s">
        <v>492</v>
      </c>
      <c r="D2230" s="3">
        <f>VLOOKUP(C2230,Index[],2,FALSE)</f>
        <v>22</v>
      </c>
      <c r="E2230" s="3">
        <f>VLOOKUP(C2230,Index[],3,FALSE)</f>
        <v>0</v>
      </c>
      <c r="F2230" s="3">
        <f>VLOOKUP(C2230,Index[],4,FALSE)</f>
        <v>0</v>
      </c>
      <c r="G2230" s="3" t="str">
        <f>VLOOKUP(C2230,Index[],5,FALSE)</f>
        <v>Yes</v>
      </c>
      <c r="I2230">
        <f>VLOOKUP(Table1[[#This Row],[trait_name]],Trait[],2,FALSE)</f>
        <v>6</v>
      </c>
      <c r="J2230" s="23" t="s">
        <v>148</v>
      </c>
      <c r="K2230" s="23">
        <v>2</v>
      </c>
      <c r="L2230" s="3"/>
      <c r="M2230" s="3"/>
      <c r="N2230" s="23"/>
      <c r="O2230"/>
    </row>
    <row r="2231" spans="1:15">
      <c r="A2231" s="66">
        <f>VLOOKUP(C2231,Index[],8,FALSE)</f>
        <v>43243</v>
      </c>
      <c r="B2231" s="5">
        <v>43243</v>
      </c>
      <c r="C2231" t="s">
        <v>492</v>
      </c>
      <c r="D2231" s="3">
        <f>VLOOKUP(C2231,Index[],2,FALSE)</f>
        <v>22</v>
      </c>
      <c r="E2231" s="3">
        <f>VLOOKUP(C2231,Index[],3,FALSE)</f>
        <v>0</v>
      </c>
      <c r="F2231" s="3">
        <f>VLOOKUP(C2231,Index[],4,FALSE)</f>
        <v>0</v>
      </c>
      <c r="G2231" s="3" t="str">
        <f>VLOOKUP(C2231,Index[],5,FALSE)</f>
        <v>Yes</v>
      </c>
      <c r="H2231" t="s">
        <v>17</v>
      </c>
      <c r="I2231">
        <f>VLOOKUP(Table1[[#This Row],[trait_name]],Trait[],2,FALSE)</f>
        <v>7</v>
      </c>
      <c r="J2231" s="23" t="s">
        <v>26</v>
      </c>
      <c r="K2231" s="23">
        <v>1</v>
      </c>
      <c r="L2231" s="3" t="s">
        <v>23</v>
      </c>
      <c r="N2231" s="23"/>
      <c r="O2231"/>
    </row>
    <row r="2232" spans="1:15">
      <c r="A2232" s="66">
        <f>VLOOKUP(C2232,Index[],8,FALSE)</f>
        <v>43243</v>
      </c>
      <c r="B2232" s="5">
        <v>43297</v>
      </c>
      <c r="C2232" t="s">
        <v>492</v>
      </c>
      <c r="D2232" s="3">
        <f>VLOOKUP(C2232,Index[],2,FALSE)</f>
        <v>22</v>
      </c>
      <c r="E2232" s="3">
        <f>VLOOKUP(C2232,Index[],3,FALSE)</f>
        <v>0</v>
      </c>
      <c r="F2232" s="3">
        <f>VLOOKUP(C2232,Index[],4,FALSE)</f>
        <v>0</v>
      </c>
      <c r="G2232" s="3" t="str">
        <f>VLOOKUP(C2232,Index[],5,FALSE)</f>
        <v>Yes</v>
      </c>
      <c r="H2232" t="s">
        <v>25</v>
      </c>
      <c r="I2232">
        <f>VLOOKUP(Table1[[#This Row],[trait_name]],Trait[],2,FALSE)</f>
        <v>7</v>
      </c>
      <c r="J2232" s="23" t="s">
        <v>26</v>
      </c>
      <c r="K2232" s="23">
        <v>2</v>
      </c>
      <c r="L2232" s="3" t="s">
        <v>23</v>
      </c>
      <c r="M2232" s="3"/>
      <c r="N2232" s="23"/>
      <c r="O2232"/>
    </row>
    <row r="2233" spans="1:15">
      <c r="A2233" s="66">
        <f>VLOOKUP(C2233,Index[],8,FALSE)</f>
        <v>43243</v>
      </c>
      <c r="B2233" s="5">
        <v>43243</v>
      </c>
      <c r="C2233" t="s">
        <v>492</v>
      </c>
      <c r="D2233" s="3">
        <f>VLOOKUP(C2233,Index[],2,FALSE)</f>
        <v>22</v>
      </c>
      <c r="E2233" s="3">
        <f>VLOOKUP(C2233,Index[],3,FALSE)</f>
        <v>0</v>
      </c>
      <c r="F2233" s="3">
        <f>VLOOKUP(C2233,Index[],4,FALSE)</f>
        <v>0</v>
      </c>
      <c r="G2233" s="3" t="str">
        <f>VLOOKUP(C2233,Index[],5,FALSE)</f>
        <v>Yes</v>
      </c>
      <c r="H2233" t="s">
        <v>25</v>
      </c>
      <c r="I2233">
        <f>VLOOKUP(Table1[[#This Row],[trait_name]],Trait[],2,FALSE)</f>
        <v>8</v>
      </c>
      <c r="J2233" s="23" t="s">
        <v>150</v>
      </c>
      <c r="K2233" s="23">
        <v>1</v>
      </c>
      <c r="L2233" s="3" t="s">
        <v>23</v>
      </c>
      <c r="N2233" s="23"/>
      <c r="O2233"/>
    </row>
    <row r="2234" spans="1:15">
      <c r="A2234" s="66">
        <f>VLOOKUP(C2234,Index[],8,FALSE)</f>
        <v>43243</v>
      </c>
      <c r="B2234" s="5">
        <v>43297</v>
      </c>
      <c r="C2234" t="s">
        <v>492</v>
      </c>
      <c r="D2234" s="3">
        <f>VLOOKUP(C2234,Index[],2,FALSE)</f>
        <v>22</v>
      </c>
      <c r="E2234" s="3">
        <f>VLOOKUP(C2234,Index[],3,FALSE)</f>
        <v>0</v>
      </c>
      <c r="F2234" s="3">
        <f>VLOOKUP(C2234,Index[],4,FALSE)</f>
        <v>0</v>
      </c>
      <c r="G2234" s="3" t="str">
        <f>VLOOKUP(C2234,Index[],5,FALSE)</f>
        <v>Yes</v>
      </c>
      <c r="I2234">
        <f>VLOOKUP(Table1[[#This Row],[trait_name]],Trait[],2,FALSE)</f>
        <v>8</v>
      </c>
      <c r="J2234" s="23" t="s">
        <v>150</v>
      </c>
      <c r="K2234" s="23">
        <v>2</v>
      </c>
      <c r="L2234" s="3"/>
      <c r="M2234" s="3"/>
      <c r="N2234" s="23"/>
      <c r="O2234"/>
    </row>
    <row r="2235" spans="1:15">
      <c r="A2235" s="66">
        <f>VLOOKUP(C2235,Index[],8,FALSE)</f>
        <v>43243</v>
      </c>
      <c r="B2235" s="5">
        <v>43243</v>
      </c>
      <c r="C2235" t="s">
        <v>492</v>
      </c>
      <c r="D2235" s="3">
        <f>VLOOKUP(C2235,Index[],2,FALSE)</f>
        <v>22</v>
      </c>
      <c r="E2235" s="3">
        <f>VLOOKUP(C2235,Index[],3,FALSE)</f>
        <v>0</v>
      </c>
      <c r="F2235" s="3">
        <f>VLOOKUP(C2235,Index[],4,FALSE)</f>
        <v>0</v>
      </c>
      <c r="G2235" s="3" t="str">
        <f>VLOOKUP(C2235,Index[],5,FALSE)</f>
        <v>Yes</v>
      </c>
      <c r="H2235" t="s">
        <v>25</v>
      </c>
      <c r="I2235">
        <f>VLOOKUP(Table1[[#This Row],[trait_name]],Trait[],2,FALSE)</f>
        <v>9</v>
      </c>
      <c r="J2235" s="23" t="s">
        <v>28</v>
      </c>
      <c r="K2235" s="23">
        <v>1</v>
      </c>
      <c r="L2235" s="3" t="s">
        <v>23</v>
      </c>
      <c r="N2235" s="23"/>
      <c r="O2235"/>
    </row>
    <row r="2236" spans="1:15">
      <c r="A2236" s="66">
        <f>VLOOKUP(C2236,Index[],8,FALSE)</f>
        <v>43243</v>
      </c>
      <c r="B2236" s="5">
        <v>43297</v>
      </c>
      <c r="C2236" t="s">
        <v>492</v>
      </c>
      <c r="D2236" s="3">
        <f>VLOOKUP(C2236,Index[],2,FALSE)</f>
        <v>22</v>
      </c>
      <c r="E2236" s="3">
        <f>VLOOKUP(C2236,Index[],3,FALSE)</f>
        <v>0</v>
      </c>
      <c r="F2236" s="3">
        <f>VLOOKUP(C2236,Index[],4,FALSE)</f>
        <v>0</v>
      </c>
      <c r="G2236" s="3" t="str">
        <f>VLOOKUP(C2236,Index[],5,FALSE)</f>
        <v>Yes</v>
      </c>
      <c r="I2236">
        <f>VLOOKUP(Table1[[#This Row],[trait_name]],Trait[],2,FALSE)</f>
        <v>9</v>
      </c>
      <c r="J2236" s="23" t="s">
        <v>28</v>
      </c>
      <c r="K2236" s="23">
        <v>2</v>
      </c>
      <c r="L2236" s="3"/>
      <c r="M2236" s="3"/>
      <c r="N2236" s="23"/>
      <c r="O2236"/>
    </row>
    <row r="2237" spans="1:15">
      <c r="A2237" s="66">
        <f>VLOOKUP(C2237,Index[],8,FALSE)</f>
        <v>43243</v>
      </c>
      <c r="B2237" s="5">
        <v>43297</v>
      </c>
      <c r="C2237" t="s">
        <v>492</v>
      </c>
      <c r="D2237" s="3">
        <f>VLOOKUP(C2237,Index[],2,FALSE)</f>
        <v>22</v>
      </c>
      <c r="E2237" s="3">
        <f>VLOOKUP(C2237,Index[],3,FALSE)</f>
        <v>0</v>
      </c>
      <c r="F2237" s="3">
        <f>VLOOKUP(C2237,Index[],4,FALSE)</f>
        <v>0</v>
      </c>
      <c r="G2237" s="3" t="str">
        <f>VLOOKUP(C2237,Index[],5,FALSE)</f>
        <v>Yes</v>
      </c>
      <c r="H2237" t="s">
        <v>155</v>
      </c>
      <c r="I2237">
        <f>VLOOKUP(Table1[[#This Row],[trait_name]],Trait[],2,FALSE)</f>
        <v>10</v>
      </c>
      <c r="J2237" s="23" t="s">
        <v>29</v>
      </c>
      <c r="K2237" s="23">
        <v>1</v>
      </c>
      <c r="L2237" s="3" t="s">
        <v>23</v>
      </c>
      <c r="M2237" s="3"/>
      <c r="N2237" s="23"/>
      <c r="O2237"/>
    </row>
    <row r="2238" spans="1:15">
      <c r="A2238" s="66">
        <f>VLOOKUP(C2238,Index[],8,FALSE)</f>
        <v>43243</v>
      </c>
      <c r="B2238" s="5">
        <v>43297</v>
      </c>
      <c r="C2238" t="s">
        <v>492</v>
      </c>
      <c r="D2238" s="3">
        <f>VLOOKUP(C2238,Index[],2,FALSE)</f>
        <v>22</v>
      </c>
      <c r="E2238" s="3">
        <f>VLOOKUP(C2238,Index[],3,FALSE)</f>
        <v>0</v>
      </c>
      <c r="F2238" s="3">
        <f>VLOOKUP(C2238,Index[],4,FALSE)</f>
        <v>0</v>
      </c>
      <c r="G2238" s="3" t="str">
        <f>VLOOKUP(C2238,Index[],5,FALSE)</f>
        <v>Yes</v>
      </c>
      <c r="H2238" t="s">
        <v>281</v>
      </c>
      <c r="I2238">
        <f>VLOOKUP(Table1[[#This Row],[trait_name]],Trait[],2,FALSE)</f>
        <v>11</v>
      </c>
      <c r="J2238" s="23" t="s">
        <v>30</v>
      </c>
      <c r="K2238" s="23">
        <v>1</v>
      </c>
      <c r="L2238" s="3" t="s">
        <v>23</v>
      </c>
      <c r="M2238" s="3"/>
      <c r="N2238" s="23"/>
      <c r="O2238"/>
    </row>
    <row r="2239" spans="1:15">
      <c r="A2239" s="66">
        <f>VLOOKUP(C2239,Index[],8,FALSE)</f>
        <v>43243</v>
      </c>
      <c r="B2239" s="5">
        <v>43297</v>
      </c>
      <c r="C2239" t="s">
        <v>492</v>
      </c>
      <c r="D2239" s="3">
        <f>VLOOKUP(C2239,Index[],2,FALSE)</f>
        <v>22</v>
      </c>
      <c r="E2239" s="3">
        <f>VLOOKUP(C2239,Index[],3,FALSE)</f>
        <v>0</v>
      </c>
      <c r="F2239" s="3">
        <f>VLOOKUP(C2239,Index[],4,FALSE)</f>
        <v>0</v>
      </c>
      <c r="G2239" s="3" t="str">
        <f>VLOOKUP(C2239,Index[],5,FALSE)</f>
        <v>Yes</v>
      </c>
      <c r="H2239" t="s">
        <v>281</v>
      </c>
      <c r="I2239">
        <f>VLOOKUP(Table1[[#This Row],[trait_name]],Trait[],2,FALSE)</f>
        <v>12</v>
      </c>
      <c r="J2239" s="23" t="s">
        <v>151</v>
      </c>
      <c r="K2239" s="23">
        <v>1</v>
      </c>
      <c r="L2239" s="3" t="s">
        <v>27</v>
      </c>
      <c r="M2239" s="3"/>
      <c r="N2239" s="23"/>
      <c r="O2239"/>
    </row>
    <row r="2240" spans="1:15">
      <c r="A2240" s="66">
        <f>VLOOKUP(C2240,Index[],8,FALSE)</f>
        <v>43243</v>
      </c>
      <c r="B2240" s="5">
        <v>43311</v>
      </c>
      <c r="C2240" t="s">
        <v>492</v>
      </c>
      <c r="D2240" s="3">
        <f>VLOOKUP(C2240,Index[],2,FALSE)</f>
        <v>22</v>
      </c>
      <c r="E2240" s="3">
        <f>VLOOKUP(C2240,Index[],3,FALSE)</f>
        <v>0</v>
      </c>
      <c r="F2240" s="3">
        <f>VLOOKUP(C2240,Index[],4,FALSE)</f>
        <v>0</v>
      </c>
      <c r="G2240" s="3" t="str">
        <f>VLOOKUP(C2240,Index[],5,FALSE)</f>
        <v>Yes</v>
      </c>
      <c r="H2240" t="s">
        <v>153</v>
      </c>
      <c r="I2240">
        <f>VLOOKUP(Table1[[#This Row],[trait_name]],Trait[],2,FALSE)</f>
        <v>12</v>
      </c>
      <c r="J2240" s="23" t="s">
        <v>151</v>
      </c>
      <c r="K2240" s="23">
        <v>2</v>
      </c>
      <c r="L2240" s="3" t="s">
        <v>23</v>
      </c>
      <c r="M2240" s="3"/>
      <c r="N2240" s="23"/>
      <c r="O2240"/>
    </row>
    <row r="2241" spans="1:15">
      <c r="A2241" s="66">
        <f>VLOOKUP(C2241,Index[],8,FALSE)</f>
        <v>43243</v>
      </c>
      <c r="B2241" s="5">
        <v>43297</v>
      </c>
      <c r="C2241" t="s">
        <v>492</v>
      </c>
      <c r="D2241" s="3">
        <f>VLOOKUP(C2241,Index[],2,FALSE)</f>
        <v>22</v>
      </c>
      <c r="E2241" s="3">
        <f>VLOOKUP(C2241,Index[],3,FALSE)</f>
        <v>0</v>
      </c>
      <c r="F2241" s="3">
        <f>VLOOKUP(C2241,Index[],4,FALSE)</f>
        <v>0</v>
      </c>
      <c r="G2241" s="3" t="str">
        <f>VLOOKUP(C2241,Index[],5,FALSE)</f>
        <v>Yes</v>
      </c>
      <c r="I2241">
        <f>VLOOKUP(Table1[[#This Row],[trait_name]],Trait[],2,FALSE)</f>
        <v>13</v>
      </c>
      <c r="J2241" s="23" t="s">
        <v>369</v>
      </c>
      <c r="K2241" s="23">
        <v>1</v>
      </c>
      <c r="L2241" s="3"/>
      <c r="M2241" s="3"/>
      <c r="N2241" s="23"/>
      <c r="O2241"/>
    </row>
    <row r="2242" spans="1:15">
      <c r="A2242" s="66">
        <f>VLOOKUP(C2242,Index[],8,FALSE)</f>
        <v>43243</v>
      </c>
      <c r="B2242" s="5">
        <v>43243</v>
      </c>
      <c r="C2242" t="s">
        <v>492</v>
      </c>
      <c r="D2242" s="3">
        <f>VLOOKUP(C2242,Index[],2,FALSE)</f>
        <v>22</v>
      </c>
      <c r="E2242" s="3">
        <f>VLOOKUP(C2242,Index[],3,FALSE)</f>
        <v>0</v>
      </c>
      <c r="F2242" s="3">
        <f>VLOOKUP(C2242,Index[],4,FALSE)</f>
        <v>0</v>
      </c>
      <c r="G2242" s="3" t="str">
        <f>VLOOKUP(C2242,Index[],5,FALSE)</f>
        <v>Yes</v>
      </c>
      <c r="H2242" t="s">
        <v>25</v>
      </c>
      <c r="I2242">
        <f>VLOOKUP(Table1[[#This Row],[trait_name]],Trait[],2,FALSE)</f>
        <v>14</v>
      </c>
      <c r="J2242" s="23" t="s">
        <v>152</v>
      </c>
      <c r="K2242" s="23">
        <v>1</v>
      </c>
      <c r="L2242" s="3" t="s">
        <v>23</v>
      </c>
      <c r="N2242" s="23"/>
      <c r="O2242"/>
    </row>
    <row r="2243" spans="1:15">
      <c r="A2243" s="66">
        <f>VLOOKUP(C2243,Index[],8,FALSE)</f>
        <v>43243</v>
      </c>
      <c r="B2243" s="5">
        <v>43297</v>
      </c>
      <c r="C2243" t="s">
        <v>492</v>
      </c>
      <c r="D2243" s="3">
        <f>VLOOKUP(C2243,Index[],2,FALSE)</f>
        <v>22</v>
      </c>
      <c r="E2243" s="3">
        <f>VLOOKUP(C2243,Index[],3,FALSE)</f>
        <v>0</v>
      </c>
      <c r="F2243" s="3">
        <f>VLOOKUP(C2243,Index[],4,FALSE)</f>
        <v>0</v>
      </c>
      <c r="G2243" s="3" t="str">
        <f>VLOOKUP(C2243,Index[],5,FALSE)</f>
        <v>Yes</v>
      </c>
      <c r="I2243">
        <f>VLOOKUP(Table1[[#This Row],[trait_name]],Trait[],2,FALSE)</f>
        <v>14</v>
      </c>
      <c r="J2243" s="23" t="s">
        <v>152</v>
      </c>
      <c r="K2243" s="23">
        <v>2</v>
      </c>
      <c r="L2243" s="3"/>
      <c r="M2243" s="3"/>
      <c r="N2243" s="23"/>
      <c r="O2243"/>
    </row>
    <row r="2244" spans="1:15">
      <c r="A2244" s="66">
        <f>VLOOKUP(C2244,Index[],8,FALSE)</f>
        <v>43243</v>
      </c>
      <c r="B2244" s="5">
        <v>43297</v>
      </c>
      <c r="C2244" s="4" t="s">
        <v>492</v>
      </c>
      <c r="D2244" s="3">
        <f>VLOOKUP(C2244,Index[],2,FALSE)</f>
        <v>22</v>
      </c>
      <c r="E2244" s="3">
        <f>VLOOKUP(C2244,Index[],3,FALSE)</f>
        <v>0</v>
      </c>
      <c r="F2244" s="3">
        <f>VLOOKUP(C2244,Index[],4,FALSE)</f>
        <v>0</v>
      </c>
      <c r="G2244" s="3" t="str">
        <f>VLOOKUP(C2244,Index[],5,FALSE)</f>
        <v>Yes</v>
      </c>
      <c r="H2244" t="s">
        <v>323</v>
      </c>
      <c r="I2244">
        <f>VLOOKUP(Table1[[#This Row],[trait_name]],Trait[],2,FALSE)</f>
        <v>15</v>
      </c>
      <c r="J2244" s="23" t="s">
        <v>31</v>
      </c>
      <c r="K2244" s="23">
        <v>1</v>
      </c>
      <c r="L2244" s="3" t="s">
        <v>23</v>
      </c>
      <c r="N2244" s="23"/>
      <c r="O2244"/>
    </row>
    <row r="2245" spans="1:15">
      <c r="A2245" s="66">
        <f>VLOOKUP(C2245,Index[],8,FALSE)</f>
        <v>43243</v>
      </c>
      <c r="B2245" s="5">
        <v>43297</v>
      </c>
      <c r="C2245" t="s">
        <v>492</v>
      </c>
      <c r="D2245" s="3">
        <f>VLOOKUP(C2245,Index[],2,FALSE)</f>
        <v>22</v>
      </c>
      <c r="E2245" s="3">
        <f>VLOOKUP(C2245,Index[],3,FALSE)</f>
        <v>0</v>
      </c>
      <c r="F2245" s="3">
        <f>VLOOKUP(C2245,Index[],4,FALSE)</f>
        <v>0</v>
      </c>
      <c r="G2245" s="3" t="str">
        <f>VLOOKUP(C2245,Index[],5,FALSE)</f>
        <v>Yes</v>
      </c>
      <c r="I2245">
        <f>VLOOKUP(Table1[[#This Row],[trait_name]],Trait[],2,FALSE)</f>
        <v>15</v>
      </c>
      <c r="J2245" s="23" t="s">
        <v>31</v>
      </c>
      <c r="K2245" s="23">
        <v>2</v>
      </c>
      <c r="L2245" s="3"/>
      <c r="M2245" s="3"/>
      <c r="N2245" s="23"/>
      <c r="O2245"/>
    </row>
    <row r="2246" spans="1:15">
      <c r="A2246" s="66">
        <f>VLOOKUP(C2246,Index[],8,FALSE)</f>
        <v>43243</v>
      </c>
      <c r="B2246" s="25">
        <v>43243</v>
      </c>
      <c r="C2246" s="4" t="s">
        <v>492</v>
      </c>
      <c r="D2246" s="3">
        <f>VLOOKUP(C2246,Index[],2,FALSE)</f>
        <v>22</v>
      </c>
      <c r="E2246" s="3">
        <f>VLOOKUP(C2246,Index[],3,FALSE)</f>
        <v>0</v>
      </c>
      <c r="F2246" s="3">
        <f>VLOOKUP(C2246,Index[],4,FALSE)</f>
        <v>0</v>
      </c>
      <c r="G2246" s="3" t="str">
        <f>VLOOKUP(C2246,Index[],5,FALSE)</f>
        <v>Yes</v>
      </c>
      <c r="H2246" t="s">
        <v>208</v>
      </c>
      <c r="I2246">
        <f>VLOOKUP(Table1[[#This Row],[trait_name]],Trait[],2,FALSE)</f>
        <v>16</v>
      </c>
      <c r="J2246" s="24" t="s">
        <v>32</v>
      </c>
      <c r="K2246" s="23">
        <v>1</v>
      </c>
      <c r="L2246" s="3" t="s">
        <v>23</v>
      </c>
      <c r="N2246" s="23"/>
      <c r="O2246"/>
    </row>
    <row r="2247" spans="1:15">
      <c r="A2247" s="66">
        <f>VLOOKUP(C2247,Index[],8,FALSE)</f>
        <v>43243</v>
      </c>
      <c r="B2247" s="5">
        <v>43297</v>
      </c>
      <c r="C2247" t="s">
        <v>492</v>
      </c>
      <c r="D2247" s="3">
        <f>VLOOKUP(C2247,Index[],2,FALSE)</f>
        <v>22</v>
      </c>
      <c r="E2247" s="3">
        <f>VLOOKUP(C2247,Index[],3,FALSE)</f>
        <v>0</v>
      </c>
      <c r="F2247" s="3">
        <f>VLOOKUP(C2247,Index[],4,FALSE)</f>
        <v>0</v>
      </c>
      <c r="G2247" s="3" t="str">
        <f>VLOOKUP(C2247,Index[],5,FALSE)</f>
        <v>Yes</v>
      </c>
      <c r="I2247">
        <f>VLOOKUP(Table1[[#This Row],[trait_name]],Trait[],2,FALSE)</f>
        <v>16</v>
      </c>
      <c r="J2247" s="23" t="s">
        <v>32</v>
      </c>
      <c r="K2247" s="23">
        <v>2</v>
      </c>
      <c r="L2247" s="3"/>
      <c r="M2247" s="3"/>
      <c r="N2247" s="23"/>
      <c r="O2247"/>
    </row>
    <row r="2248" spans="1:15">
      <c r="A2248" s="66">
        <f>VLOOKUP(C2248,Index[],8,FALSE)</f>
        <v>43243</v>
      </c>
      <c r="B2248" s="5">
        <v>43243</v>
      </c>
      <c r="C2248" t="s">
        <v>492</v>
      </c>
      <c r="D2248" s="3">
        <f>VLOOKUP(C2248,Index[],2,FALSE)</f>
        <v>22</v>
      </c>
      <c r="E2248" s="3">
        <f>VLOOKUP(C2248,Index[],3,FALSE)</f>
        <v>0</v>
      </c>
      <c r="F2248" s="3">
        <f>VLOOKUP(C2248,Index[],4,FALSE)</f>
        <v>0</v>
      </c>
      <c r="G2248" s="3" t="str">
        <f>VLOOKUP(C2248,Index[],5,FALSE)</f>
        <v>Yes</v>
      </c>
      <c r="H2248" t="s">
        <v>17</v>
      </c>
      <c r="I2248">
        <f>VLOOKUP(Table1[[#This Row],[trait_name]],Trait[],2,FALSE)</f>
        <v>17</v>
      </c>
      <c r="J2248" s="23" t="s">
        <v>33</v>
      </c>
      <c r="K2248" s="23">
        <v>3</v>
      </c>
      <c r="L2248" s="3" t="s">
        <v>34</v>
      </c>
      <c r="N2248" s="23"/>
      <c r="O2248"/>
    </row>
    <row r="2249" spans="1:15">
      <c r="A2249" s="66">
        <f>VLOOKUP(C2249,Index[],8,FALSE)</f>
        <v>43243</v>
      </c>
      <c r="B2249" s="5">
        <v>43243</v>
      </c>
      <c r="C2249" t="s">
        <v>492</v>
      </c>
      <c r="D2249" s="3">
        <f>VLOOKUP(C2249,Index[],2,FALSE)</f>
        <v>22</v>
      </c>
      <c r="E2249" s="3">
        <f>VLOOKUP(C2249,Index[],3,FALSE)</f>
        <v>0</v>
      </c>
      <c r="F2249" s="3">
        <f>VLOOKUP(C2249,Index[],4,FALSE)</f>
        <v>0</v>
      </c>
      <c r="G2249" s="3" t="str">
        <f>VLOOKUP(C2249,Index[],5,FALSE)</f>
        <v>Yes</v>
      </c>
      <c r="H2249" t="s">
        <v>17</v>
      </c>
      <c r="I2249">
        <f>VLOOKUP(Table1[[#This Row],[trait_name]],Trait[],2,FALSE)</f>
        <v>17</v>
      </c>
      <c r="J2249" s="23" t="s">
        <v>33</v>
      </c>
      <c r="K2249" s="23">
        <v>2</v>
      </c>
      <c r="L2249" s="3" t="s">
        <v>35</v>
      </c>
      <c r="N2249" s="23"/>
      <c r="O2249"/>
    </row>
    <row r="2250" spans="1:15">
      <c r="A2250" s="66">
        <f>VLOOKUP(C2250,Index[],8,FALSE)</f>
        <v>43243</v>
      </c>
      <c r="B2250" s="5">
        <v>43243</v>
      </c>
      <c r="C2250" t="s">
        <v>492</v>
      </c>
      <c r="D2250" s="3">
        <f>VLOOKUP(C2250,Index[],2,FALSE)</f>
        <v>22</v>
      </c>
      <c r="E2250" s="3">
        <f>VLOOKUP(C2250,Index[],3,FALSE)</f>
        <v>0</v>
      </c>
      <c r="F2250" s="3">
        <f>VLOOKUP(C2250,Index[],4,FALSE)</f>
        <v>0</v>
      </c>
      <c r="G2250" s="3" t="str">
        <f>VLOOKUP(C2250,Index[],5,FALSE)</f>
        <v>Yes</v>
      </c>
      <c r="H2250" t="s">
        <v>17</v>
      </c>
      <c r="I2250">
        <f>VLOOKUP(Table1[[#This Row],[trait_name]],Trait[],2,FALSE)</f>
        <v>17</v>
      </c>
      <c r="J2250" s="23" t="s">
        <v>33</v>
      </c>
      <c r="K2250" s="23">
        <v>1</v>
      </c>
      <c r="L2250" s="3" t="s">
        <v>36</v>
      </c>
      <c r="N2250" s="23"/>
      <c r="O2250"/>
    </row>
    <row r="2251" spans="1:15">
      <c r="A2251" s="66">
        <f>VLOOKUP(C2251,Index[],8,FALSE)</f>
        <v>43243</v>
      </c>
      <c r="B2251" s="5">
        <v>43297</v>
      </c>
      <c r="C2251" t="s">
        <v>492</v>
      </c>
      <c r="D2251" s="3">
        <f>VLOOKUP(C2251,Index[],2,FALSE)</f>
        <v>22</v>
      </c>
      <c r="E2251" s="3">
        <f>VLOOKUP(C2251,Index[],3,FALSE)</f>
        <v>0</v>
      </c>
      <c r="F2251" s="3">
        <f>VLOOKUP(C2251,Index[],4,FALSE)</f>
        <v>0</v>
      </c>
      <c r="G2251" s="3" t="str">
        <f>VLOOKUP(C2251,Index[],5,FALSE)</f>
        <v>Yes</v>
      </c>
      <c r="I2251">
        <f>VLOOKUP(Table1[[#This Row],[trait_name]],Trait[],2,FALSE)</f>
        <v>17</v>
      </c>
      <c r="J2251" s="23" t="s">
        <v>33</v>
      </c>
      <c r="K2251" s="23">
        <v>1</v>
      </c>
      <c r="L2251" s="3"/>
      <c r="M2251" s="3"/>
      <c r="N2251" s="23"/>
      <c r="O2251"/>
    </row>
    <row r="2252" spans="1:15">
      <c r="A2252" s="66">
        <f>VLOOKUP(C2252,Index[],8,FALSE)</f>
        <v>43243</v>
      </c>
      <c r="B2252" s="25">
        <v>43243</v>
      </c>
      <c r="C2252" s="4" t="s">
        <v>492</v>
      </c>
      <c r="D2252" s="3">
        <f>VLOOKUP(C2252,Index[],2,FALSE)</f>
        <v>22</v>
      </c>
      <c r="E2252" s="3">
        <f>VLOOKUP(C2252,Index[],3,FALSE)</f>
        <v>0</v>
      </c>
      <c r="F2252" s="3">
        <f>VLOOKUP(C2252,Index[],4,FALSE)</f>
        <v>0</v>
      </c>
      <c r="G2252" s="3" t="str">
        <f>VLOOKUP(C2252,Index[],5,FALSE)</f>
        <v>Yes</v>
      </c>
      <c r="I2252">
        <f>VLOOKUP(Table1[[#This Row],[trait_name]],Trait[],2,FALSE)</f>
        <v>18</v>
      </c>
      <c r="J2252" s="23" t="s">
        <v>37</v>
      </c>
      <c r="K2252" s="23">
        <v>1</v>
      </c>
      <c r="L2252" s="3"/>
      <c r="N2252" s="23"/>
      <c r="O2252"/>
    </row>
    <row r="2253" spans="1:15">
      <c r="A2253" s="66">
        <f>VLOOKUP(C2253,Index[],8,FALSE)</f>
        <v>43243</v>
      </c>
      <c r="B2253" s="5">
        <v>43297</v>
      </c>
      <c r="C2253" t="s">
        <v>492</v>
      </c>
      <c r="D2253" s="3">
        <f>VLOOKUP(C2253,Index[],2,FALSE)</f>
        <v>22</v>
      </c>
      <c r="E2253" s="3">
        <f>VLOOKUP(C2253,Index[],3,FALSE)</f>
        <v>0</v>
      </c>
      <c r="F2253" s="3">
        <f>VLOOKUP(C2253,Index[],4,FALSE)</f>
        <v>0</v>
      </c>
      <c r="G2253" s="3" t="str">
        <f>VLOOKUP(C2253,Index[],5,FALSE)</f>
        <v>Yes</v>
      </c>
      <c r="I2253">
        <f>VLOOKUP(Table1[[#This Row],[trait_name]],Trait[],2,FALSE)</f>
        <v>18</v>
      </c>
      <c r="J2253" s="23" t="s">
        <v>37</v>
      </c>
      <c r="K2253" s="23">
        <v>2</v>
      </c>
      <c r="L2253" s="3"/>
      <c r="M2253" s="3"/>
      <c r="N2253" s="23"/>
      <c r="O2253"/>
    </row>
    <row r="2254" spans="1:15">
      <c r="A2254" s="66">
        <f>VLOOKUP(C2254,Index[],8,FALSE)</f>
        <v>43243</v>
      </c>
      <c r="B2254" s="5">
        <v>43243</v>
      </c>
      <c r="C2254" t="s">
        <v>492</v>
      </c>
      <c r="D2254" s="3">
        <f>VLOOKUP(C2254,Index[],2,FALSE)</f>
        <v>22</v>
      </c>
      <c r="E2254" s="3">
        <f>VLOOKUP(C2254,Index[],3,FALSE)</f>
        <v>0</v>
      </c>
      <c r="F2254" s="3">
        <f>VLOOKUP(C2254,Index[],4,FALSE)</f>
        <v>0</v>
      </c>
      <c r="G2254" s="3" t="str">
        <f>VLOOKUP(C2254,Index[],5,FALSE)</f>
        <v>Yes</v>
      </c>
      <c r="H2254" t="s">
        <v>17</v>
      </c>
      <c r="I2254">
        <f>VLOOKUP(Table1[[#This Row],[trait_name]],Trait[],2,FALSE)</f>
        <v>19</v>
      </c>
      <c r="J2254" s="23" t="s">
        <v>38</v>
      </c>
      <c r="K2254" s="23">
        <v>1</v>
      </c>
      <c r="L2254" s="3" t="s">
        <v>156</v>
      </c>
      <c r="N2254" s="23"/>
      <c r="O2254"/>
    </row>
    <row r="2255" spans="1:15">
      <c r="A2255" s="66">
        <f>VLOOKUP(C2255,Index[],8,FALSE)</f>
        <v>43243</v>
      </c>
      <c r="B2255" s="5">
        <v>43297</v>
      </c>
      <c r="C2255" t="s">
        <v>492</v>
      </c>
      <c r="D2255" s="3">
        <f>VLOOKUP(C2255,Index[],2,FALSE)</f>
        <v>22</v>
      </c>
      <c r="E2255" s="3">
        <f>VLOOKUP(C2255,Index[],3,FALSE)</f>
        <v>0</v>
      </c>
      <c r="F2255" s="3">
        <f>VLOOKUP(C2255,Index[],4,FALSE)</f>
        <v>0</v>
      </c>
      <c r="G2255" s="3" t="str">
        <f>VLOOKUP(C2255,Index[],5,FALSE)</f>
        <v>Yes</v>
      </c>
      <c r="I2255">
        <f>VLOOKUP(Table1[[#This Row],[trait_name]],Trait[],2,FALSE)</f>
        <v>19</v>
      </c>
      <c r="J2255" s="23" t="s">
        <v>38</v>
      </c>
      <c r="K2255" s="23">
        <v>2</v>
      </c>
      <c r="L2255" s="3"/>
      <c r="M2255" s="3"/>
      <c r="N2255" s="23"/>
      <c r="O2255"/>
    </row>
    <row r="2256" spans="1:15">
      <c r="A2256" s="66">
        <f>VLOOKUP(C2256,Index[],8,FALSE)</f>
        <v>43243</v>
      </c>
      <c r="B2256" s="5">
        <v>43311</v>
      </c>
      <c r="C2256" t="s">
        <v>492</v>
      </c>
      <c r="D2256" s="3">
        <f>VLOOKUP(C2256,Index[],2,FALSE)</f>
        <v>22</v>
      </c>
      <c r="E2256" s="3">
        <f>VLOOKUP(C2256,Index[],3,FALSE)</f>
        <v>0</v>
      </c>
      <c r="F2256" s="3">
        <f>VLOOKUP(C2256,Index[],4,FALSE)</f>
        <v>0</v>
      </c>
      <c r="G2256" s="3" t="str">
        <f>VLOOKUP(C2256,Index[],5,FALSE)</f>
        <v>Yes</v>
      </c>
      <c r="H2256" t="s">
        <v>153</v>
      </c>
      <c r="I2256">
        <f>VLOOKUP(Table1[[#This Row],[trait_name]],Trait[],2,FALSE)</f>
        <v>20</v>
      </c>
      <c r="J2256" s="23" t="s">
        <v>41</v>
      </c>
      <c r="K2256" s="23">
        <v>2</v>
      </c>
      <c r="L2256" s="3" t="s">
        <v>42</v>
      </c>
      <c r="M2256" s="3"/>
      <c r="N2256" s="23"/>
      <c r="O2256"/>
    </row>
    <row r="2257" spans="1:15">
      <c r="A2257" s="66">
        <f>VLOOKUP(C2257,Index[],8,FALSE)</f>
        <v>43243</v>
      </c>
      <c r="B2257" s="5">
        <v>43311</v>
      </c>
      <c r="C2257" t="s">
        <v>492</v>
      </c>
      <c r="D2257" s="3">
        <f>VLOOKUP(C2257,Index[],2,FALSE)</f>
        <v>22</v>
      </c>
      <c r="E2257" s="3">
        <f>VLOOKUP(C2257,Index[],3,FALSE)</f>
        <v>0</v>
      </c>
      <c r="F2257" s="3">
        <f>VLOOKUP(C2257,Index[],4,FALSE)</f>
        <v>0</v>
      </c>
      <c r="G2257" s="3" t="str">
        <f>VLOOKUP(C2257,Index[],5,FALSE)</f>
        <v>Yes</v>
      </c>
      <c r="H2257" t="s">
        <v>287</v>
      </c>
      <c r="I2257">
        <f>VLOOKUP(Table1[[#This Row],[trait_name]],Trait[],2,FALSE)</f>
        <v>20</v>
      </c>
      <c r="J2257" s="23" t="s">
        <v>41</v>
      </c>
      <c r="K2257" s="23">
        <v>1</v>
      </c>
      <c r="L2257" s="3" t="s">
        <v>126</v>
      </c>
      <c r="M2257" s="3"/>
      <c r="N2257" s="23"/>
      <c r="O2257"/>
    </row>
    <row r="2258" spans="1:15">
      <c r="A2258" s="66">
        <f>VLOOKUP(C2258,Index[],8,FALSE)</f>
        <v>43243</v>
      </c>
      <c r="B2258" s="25">
        <v>43243</v>
      </c>
      <c r="C2258" s="4" t="s">
        <v>492</v>
      </c>
      <c r="D2258" s="3">
        <f>VLOOKUP(C2258,Index[],2,FALSE)</f>
        <v>22</v>
      </c>
      <c r="E2258" s="3">
        <f>VLOOKUP(C2258,Index[],3,FALSE)</f>
        <v>0</v>
      </c>
      <c r="F2258" s="3">
        <f>VLOOKUP(C2258,Index[],4,FALSE)</f>
        <v>0</v>
      </c>
      <c r="G2258" s="3" t="str">
        <f>VLOOKUP(C2258,Index[],5,FALSE)</f>
        <v>Yes</v>
      </c>
      <c r="H2258" t="s">
        <v>20</v>
      </c>
      <c r="I2258">
        <f>VLOOKUP(Table1[[#This Row],[trait_name]],Trait[],2,FALSE)</f>
        <v>21</v>
      </c>
      <c r="J2258" s="23" t="s">
        <v>43</v>
      </c>
      <c r="K2258" s="23">
        <v>1</v>
      </c>
      <c r="L2258" s="3" t="s">
        <v>44</v>
      </c>
      <c r="N2258" s="23"/>
      <c r="O2258"/>
    </row>
    <row r="2259" spans="1:15">
      <c r="A2259" s="66">
        <f>VLOOKUP(C2259,Index[],8,FALSE)</f>
        <v>43243</v>
      </c>
      <c r="B2259" s="5">
        <v>43297</v>
      </c>
      <c r="C2259" t="s">
        <v>492</v>
      </c>
      <c r="D2259" s="3">
        <f>VLOOKUP(C2259,Index[],2,FALSE)</f>
        <v>22</v>
      </c>
      <c r="E2259" s="3">
        <f>VLOOKUP(C2259,Index[],3,FALSE)</f>
        <v>0</v>
      </c>
      <c r="F2259" s="3">
        <f>VLOOKUP(C2259,Index[],4,FALSE)</f>
        <v>0</v>
      </c>
      <c r="G2259" s="3" t="str">
        <f>VLOOKUP(C2259,Index[],5,FALSE)</f>
        <v>Yes</v>
      </c>
      <c r="H2259" t="s">
        <v>20</v>
      </c>
      <c r="I2259">
        <f>VLOOKUP(Table1[[#This Row],[trait_name]],Trait[],2,FALSE)</f>
        <v>21</v>
      </c>
      <c r="J2259" s="23" t="s">
        <v>43</v>
      </c>
      <c r="K2259" s="23">
        <v>2</v>
      </c>
      <c r="L2259" s="3" t="s">
        <v>45</v>
      </c>
      <c r="M2259" s="3"/>
      <c r="N2259" s="23"/>
      <c r="O2259"/>
    </row>
    <row r="2260" spans="1:15">
      <c r="A2260" s="66">
        <f>VLOOKUP(C2260,Index[],8,FALSE)</f>
        <v>43243</v>
      </c>
      <c r="B2260" s="5">
        <v>43297</v>
      </c>
      <c r="C2260" t="s">
        <v>492</v>
      </c>
      <c r="D2260" s="3">
        <f>VLOOKUP(C2260,Index[],2,FALSE)</f>
        <v>22</v>
      </c>
      <c r="E2260" s="3">
        <f>VLOOKUP(C2260,Index[],3,FALSE)</f>
        <v>0</v>
      </c>
      <c r="F2260" s="3">
        <f>VLOOKUP(C2260,Index[],4,FALSE)</f>
        <v>0</v>
      </c>
      <c r="G2260" s="3" t="str">
        <f>VLOOKUP(C2260,Index[],5,FALSE)</f>
        <v>Yes</v>
      </c>
      <c r="H2260" t="s">
        <v>20</v>
      </c>
      <c r="I2260">
        <f>VLOOKUP(Table1[[#This Row],[trait_name]],Trait[],2,FALSE)</f>
        <v>21</v>
      </c>
      <c r="J2260" s="23" t="s">
        <v>43</v>
      </c>
      <c r="K2260" s="23">
        <v>3</v>
      </c>
      <c r="L2260" s="3" t="s">
        <v>46</v>
      </c>
      <c r="M2260" s="3"/>
      <c r="N2260" s="24"/>
      <c r="O2260"/>
    </row>
    <row r="2261" spans="1:15">
      <c r="A2261" s="66">
        <f>VLOOKUP(C2261,Index[],8,FALSE)</f>
        <v>43243</v>
      </c>
      <c r="B2261" s="5">
        <v>43297</v>
      </c>
      <c r="C2261" t="s">
        <v>492</v>
      </c>
      <c r="D2261" s="3">
        <f>VLOOKUP(C2261,Index[],2,FALSE)</f>
        <v>22</v>
      </c>
      <c r="E2261" s="3">
        <f>VLOOKUP(C2261,Index[],3,FALSE)</f>
        <v>0</v>
      </c>
      <c r="F2261" s="3">
        <f>VLOOKUP(C2261,Index[],4,FALSE)</f>
        <v>0</v>
      </c>
      <c r="G2261" s="3" t="str">
        <f>VLOOKUP(C2261,Index[],5,FALSE)</f>
        <v>Yes</v>
      </c>
      <c r="H2261" t="s">
        <v>281</v>
      </c>
      <c r="I2261">
        <f>VLOOKUP(Table1[[#This Row],[trait_name]],Trait[],2,FALSE)</f>
        <v>22</v>
      </c>
      <c r="J2261" s="23" t="s">
        <v>47</v>
      </c>
      <c r="K2261" s="23">
        <v>1</v>
      </c>
      <c r="L2261" s="3" t="s">
        <v>48</v>
      </c>
      <c r="M2261" s="3"/>
      <c r="N2261" s="23"/>
      <c r="O2261"/>
    </row>
    <row r="2262" spans="1:15">
      <c r="A2262" s="66">
        <f>VLOOKUP(C2262,Index[],8,FALSE)</f>
        <v>43243</v>
      </c>
      <c r="B2262" s="5">
        <v>43297</v>
      </c>
      <c r="C2262" t="s">
        <v>492</v>
      </c>
      <c r="D2262" s="3">
        <f>VLOOKUP(C2262,Index[],2,FALSE)</f>
        <v>22</v>
      </c>
      <c r="E2262" s="3">
        <f>VLOOKUP(C2262,Index[],3,FALSE)</f>
        <v>0</v>
      </c>
      <c r="F2262" s="3">
        <f>VLOOKUP(C2262,Index[],4,FALSE)</f>
        <v>0</v>
      </c>
      <c r="G2262" s="3" t="str">
        <f>VLOOKUP(C2262,Index[],5,FALSE)</f>
        <v>Yes</v>
      </c>
      <c r="H2262" t="s">
        <v>287</v>
      </c>
      <c r="I2262">
        <f>VLOOKUP(Table1[[#This Row],[trait_name]],Trait[],2,FALSE)</f>
        <v>22</v>
      </c>
      <c r="J2262" s="23" t="s">
        <v>47</v>
      </c>
      <c r="K2262" s="23">
        <v>2</v>
      </c>
      <c r="L2262" s="3" t="s">
        <v>162</v>
      </c>
      <c r="M2262" s="3"/>
      <c r="N2262" s="23"/>
      <c r="O2262"/>
    </row>
    <row r="2263" spans="1:15">
      <c r="A2263" s="66">
        <f>VLOOKUP(C2263,Index[],8,FALSE)</f>
        <v>43243</v>
      </c>
      <c r="B2263" s="5">
        <v>43297</v>
      </c>
      <c r="C2263" t="s">
        <v>492</v>
      </c>
      <c r="D2263" s="3">
        <f>VLOOKUP(C2263,Index[],2,FALSE)</f>
        <v>22</v>
      </c>
      <c r="E2263" s="3">
        <f>VLOOKUP(C2263,Index[],3,FALSE)</f>
        <v>0</v>
      </c>
      <c r="F2263" s="3">
        <f>VLOOKUP(C2263,Index[],4,FALSE)</f>
        <v>0</v>
      </c>
      <c r="G2263" s="3" t="str">
        <f>VLOOKUP(C2263,Index[],5,FALSE)</f>
        <v>Yes</v>
      </c>
      <c r="H2263" t="s">
        <v>497</v>
      </c>
      <c r="I2263">
        <f>VLOOKUP(Table1[[#This Row],[trait_name]],Trait[],2,FALSE)</f>
        <v>23</v>
      </c>
      <c r="J2263" s="23" t="s">
        <v>49</v>
      </c>
      <c r="K2263" s="23">
        <v>1</v>
      </c>
      <c r="L2263" s="3" t="s">
        <v>50</v>
      </c>
      <c r="N2263" s="23"/>
      <c r="O2263"/>
    </row>
    <row r="2264" spans="1:15">
      <c r="A2264" s="66">
        <f>VLOOKUP(C2264,Index[],8,FALSE)</f>
        <v>43243</v>
      </c>
      <c r="B2264" s="5">
        <v>43297</v>
      </c>
      <c r="C2264" t="s">
        <v>492</v>
      </c>
      <c r="D2264" s="3">
        <f>VLOOKUP(C2264,Index[],2,FALSE)</f>
        <v>22</v>
      </c>
      <c r="E2264" s="3">
        <f>VLOOKUP(C2264,Index[],3,FALSE)</f>
        <v>0</v>
      </c>
      <c r="F2264" s="3">
        <f>VLOOKUP(C2264,Index[],4,FALSE)</f>
        <v>0</v>
      </c>
      <c r="G2264" s="3" t="str">
        <f>VLOOKUP(C2264,Index[],5,FALSE)</f>
        <v>Yes</v>
      </c>
      <c r="H2264" t="s">
        <v>17</v>
      </c>
      <c r="I2264">
        <f>VLOOKUP(Table1[[#This Row],[trait_name]],Trait[],2,FALSE)</f>
        <v>23</v>
      </c>
      <c r="J2264" s="23" t="s">
        <v>49</v>
      </c>
      <c r="K2264" s="23">
        <v>3</v>
      </c>
      <c r="L2264" s="3" t="s">
        <v>213</v>
      </c>
      <c r="M2264" s="3"/>
      <c r="N2264" s="23"/>
      <c r="O2264"/>
    </row>
    <row r="2265" spans="1:15">
      <c r="A2265" s="66">
        <f>VLOOKUP(C2265,Index[],8,FALSE)</f>
        <v>43243</v>
      </c>
      <c r="B2265" s="5">
        <v>43297</v>
      </c>
      <c r="C2265" t="s">
        <v>492</v>
      </c>
      <c r="D2265" s="3">
        <f>VLOOKUP(C2265,Index[],2,FALSE)</f>
        <v>22</v>
      </c>
      <c r="E2265" s="3">
        <f>VLOOKUP(C2265,Index[],3,FALSE)</f>
        <v>0</v>
      </c>
      <c r="F2265" s="3">
        <f>VLOOKUP(C2265,Index[],4,FALSE)</f>
        <v>0</v>
      </c>
      <c r="G2265" s="3" t="str">
        <f>VLOOKUP(C2265,Index[],5,FALSE)</f>
        <v>Yes</v>
      </c>
      <c r="H2265" t="s">
        <v>456</v>
      </c>
      <c r="I2265">
        <f>VLOOKUP(Table1[[#This Row],[trait_name]],Trait[],2,FALSE)</f>
        <v>23</v>
      </c>
      <c r="J2265" s="23" t="s">
        <v>49</v>
      </c>
      <c r="K2265" s="23">
        <v>4</v>
      </c>
      <c r="L2265" s="3" t="s">
        <v>288</v>
      </c>
      <c r="M2265" s="3"/>
      <c r="N2265" s="23"/>
      <c r="O2265"/>
    </row>
    <row r="2266" spans="1:15">
      <c r="A2266" s="66">
        <f>VLOOKUP(C2266,Index[],8,FALSE)</f>
        <v>43243</v>
      </c>
      <c r="B2266" s="5">
        <v>43297</v>
      </c>
      <c r="C2266" t="s">
        <v>492</v>
      </c>
      <c r="D2266" s="3">
        <f>VLOOKUP(C2266,Index[],2,FALSE)</f>
        <v>22</v>
      </c>
      <c r="E2266" s="3">
        <f>VLOOKUP(C2266,Index[],3,FALSE)</f>
        <v>0</v>
      </c>
      <c r="F2266" s="3">
        <f>VLOOKUP(C2266,Index[],4,FALSE)</f>
        <v>0</v>
      </c>
      <c r="G2266" s="3" t="str">
        <f>VLOOKUP(C2266,Index[],5,FALSE)</f>
        <v>Yes</v>
      </c>
      <c r="H2266" t="s">
        <v>497</v>
      </c>
      <c r="I2266">
        <f>VLOOKUP(Table1[[#This Row],[trait_name]],Trait[],2,FALSE)</f>
        <v>23</v>
      </c>
      <c r="J2266" s="23" t="s">
        <v>49</v>
      </c>
      <c r="K2266" s="23">
        <v>2</v>
      </c>
      <c r="L2266" s="3" t="s">
        <v>214</v>
      </c>
      <c r="M2266" s="3"/>
      <c r="N2266" s="23"/>
      <c r="O2266"/>
    </row>
    <row r="2267" spans="1:15">
      <c r="A2267" s="66">
        <f>VLOOKUP(C2267,Index[],8,FALSE)</f>
        <v>43243</v>
      </c>
      <c r="B2267" s="5">
        <v>43297</v>
      </c>
      <c r="C2267" t="s">
        <v>492</v>
      </c>
      <c r="D2267" s="3">
        <f>VLOOKUP(C2267,Index[],2,FALSE)</f>
        <v>22</v>
      </c>
      <c r="E2267" s="3">
        <f>VLOOKUP(C2267,Index[],3,FALSE)</f>
        <v>0</v>
      </c>
      <c r="F2267" s="3">
        <f>VLOOKUP(C2267,Index[],4,FALSE)</f>
        <v>0</v>
      </c>
      <c r="G2267" s="3" t="str">
        <f>VLOOKUP(C2267,Index[],5,FALSE)</f>
        <v>Yes</v>
      </c>
      <c r="H2267" t="s">
        <v>17</v>
      </c>
      <c r="I2267">
        <f>VLOOKUP(Table1[[#This Row],[trait_name]],Trait[],2,FALSE)</f>
        <v>24</v>
      </c>
      <c r="J2267" s="23" t="s">
        <v>53</v>
      </c>
      <c r="K2267" s="23">
        <v>2</v>
      </c>
      <c r="L2267" s="3" t="s">
        <v>310</v>
      </c>
      <c r="M2267" s="3"/>
      <c r="N2267" s="23"/>
      <c r="O2267"/>
    </row>
    <row r="2268" spans="1:15">
      <c r="A2268" s="66">
        <f>VLOOKUP(C2268,Index[],8,FALSE)</f>
        <v>43243</v>
      </c>
      <c r="B2268" s="5">
        <v>43297</v>
      </c>
      <c r="C2268" t="s">
        <v>492</v>
      </c>
      <c r="D2268" s="3">
        <f>VLOOKUP(C2268,Index[],2,FALSE)</f>
        <v>22</v>
      </c>
      <c r="E2268" s="3">
        <f>VLOOKUP(C2268,Index[],3,FALSE)</f>
        <v>0</v>
      </c>
      <c r="F2268" s="3">
        <f>VLOOKUP(C2268,Index[],4,FALSE)</f>
        <v>0</v>
      </c>
      <c r="G2268" s="3" t="str">
        <f>VLOOKUP(C2268,Index[],5,FALSE)</f>
        <v>Yes</v>
      </c>
      <c r="H2268" t="s">
        <v>208</v>
      </c>
      <c r="I2268">
        <f>VLOOKUP(Table1[[#This Row],[trait_name]],Trait[],2,FALSE)</f>
        <v>24</v>
      </c>
      <c r="J2268" s="23" t="s">
        <v>53</v>
      </c>
      <c r="K2268" s="23">
        <v>4</v>
      </c>
      <c r="L2268" s="3" t="s">
        <v>294</v>
      </c>
      <c r="M2268" s="3"/>
      <c r="N2268" s="23"/>
      <c r="O2268"/>
    </row>
    <row r="2269" spans="1:15">
      <c r="A2269" s="66">
        <f>VLOOKUP(C2269,Index[],8,FALSE)</f>
        <v>43243</v>
      </c>
      <c r="B2269" s="5">
        <v>43297</v>
      </c>
      <c r="C2269" t="s">
        <v>492</v>
      </c>
      <c r="D2269" s="3">
        <f>VLOOKUP(C2269,Index[],2,FALSE)</f>
        <v>22</v>
      </c>
      <c r="E2269" s="3">
        <f>VLOOKUP(C2269,Index[],3,FALSE)</f>
        <v>0</v>
      </c>
      <c r="F2269" s="3">
        <f>VLOOKUP(C2269,Index[],4,FALSE)</f>
        <v>0</v>
      </c>
      <c r="G2269" s="3" t="str">
        <f>VLOOKUP(C2269,Index[],5,FALSE)</f>
        <v>Yes</v>
      </c>
      <c r="H2269" t="s">
        <v>17</v>
      </c>
      <c r="I2269">
        <f>VLOOKUP(Table1[[#This Row],[trait_name]],Trait[],2,FALSE)</f>
        <v>24</v>
      </c>
      <c r="J2269" s="23" t="s">
        <v>53</v>
      </c>
      <c r="K2269" s="23">
        <v>3</v>
      </c>
      <c r="L2269" s="3" t="s">
        <v>498</v>
      </c>
      <c r="M2269" s="3"/>
      <c r="N2269" s="23"/>
      <c r="O2269"/>
    </row>
    <row r="2270" spans="1:15">
      <c r="A2270" s="66">
        <f>VLOOKUP(C2270,Index[],8,FALSE)</f>
        <v>43243</v>
      </c>
      <c r="B2270" s="5">
        <v>43297</v>
      </c>
      <c r="C2270" s="4" t="s">
        <v>492</v>
      </c>
      <c r="D2270" s="3">
        <f>VLOOKUP(C2270,Index[],2,FALSE)</f>
        <v>22</v>
      </c>
      <c r="E2270" s="3">
        <f>VLOOKUP(C2270,Index[],3,FALSE)</f>
        <v>0</v>
      </c>
      <c r="F2270" s="3">
        <f>VLOOKUP(C2270,Index[],4,FALSE)</f>
        <v>0</v>
      </c>
      <c r="G2270" s="3" t="str">
        <f>VLOOKUP(C2270,Index[],5,FALSE)</f>
        <v>Yes</v>
      </c>
      <c r="H2270" t="s">
        <v>17</v>
      </c>
      <c r="I2270">
        <f>VLOOKUP(Table1[[#This Row],[trait_name]],Trait[],2,FALSE)</f>
        <v>24</v>
      </c>
      <c r="J2270" s="23" t="s">
        <v>53</v>
      </c>
      <c r="K2270" s="23">
        <v>1</v>
      </c>
      <c r="L2270" s="3" t="s">
        <v>326</v>
      </c>
      <c r="N2270" s="23"/>
      <c r="O2270"/>
    </row>
    <row r="2271" spans="1:15">
      <c r="A2271" s="66">
        <f>VLOOKUP(C2271,Index[],8,FALSE)</f>
        <v>43243</v>
      </c>
      <c r="B2271" s="5">
        <v>43297</v>
      </c>
      <c r="C2271" s="4" t="s">
        <v>492</v>
      </c>
      <c r="D2271" s="3">
        <f>VLOOKUP(C2271,Index[],2,FALSE)</f>
        <v>22</v>
      </c>
      <c r="E2271" s="3">
        <f>VLOOKUP(C2271,Index[],3,FALSE)</f>
        <v>0</v>
      </c>
      <c r="F2271" s="3">
        <f>VLOOKUP(C2271,Index[],4,FALSE)</f>
        <v>0</v>
      </c>
      <c r="G2271" s="3" t="str">
        <f>VLOOKUP(C2271,Index[],5,FALSE)</f>
        <v>Yes</v>
      </c>
      <c r="H2271" t="s">
        <v>20</v>
      </c>
      <c r="I2271">
        <f>VLOOKUP(Table1[[#This Row],[trait_name]],Trait[],2,FALSE)</f>
        <v>25</v>
      </c>
      <c r="J2271" s="23" t="s">
        <v>57</v>
      </c>
      <c r="K2271" s="23">
        <v>1</v>
      </c>
      <c r="L2271" s="3" t="s">
        <v>23</v>
      </c>
      <c r="N2271" s="23"/>
      <c r="O2271"/>
    </row>
    <row r="2272" spans="1:15">
      <c r="A2272" s="66">
        <f>VLOOKUP(C2272,Index[],8,FALSE)</f>
        <v>43243</v>
      </c>
      <c r="B2272" s="5">
        <v>43297</v>
      </c>
      <c r="C2272" t="s">
        <v>492</v>
      </c>
      <c r="D2272" s="3">
        <f>VLOOKUP(C2272,Index[],2,FALSE)</f>
        <v>22</v>
      </c>
      <c r="E2272" s="3">
        <f>VLOOKUP(C2272,Index[],3,FALSE)</f>
        <v>0</v>
      </c>
      <c r="F2272" s="3">
        <f>VLOOKUP(C2272,Index[],4,FALSE)</f>
        <v>0</v>
      </c>
      <c r="G2272" s="3" t="str">
        <f>VLOOKUP(C2272,Index[],5,FALSE)</f>
        <v>Yes</v>
      </c>
      <c r="I2272">
        <f>VLOOKUP(Table1[[#This Row],[trait_name]],Trait[],2,FALSE)</f>
        <v>25</v>
      </c>
      <c r="J2272" s="23" t="s">
        <v>57</v>
      </c>
      <c r="K2272" s="23">
        <v>2</v>
      </c>
      <c r="L2272" s="3"/>
      <c r="M2272" s="3"/>
      <c r="N2272" s="23"/>
      <c r="O2272"/>
    </row>
    <row r="2273" spans="1:15">
      <c r="A2273" s="66">
        <f>VLOOKUP(C2273,Index[],8,FALSE)</f>
        <v>43243</v>
      </c>
      <c r="B2273" s="5">
        <v>43297</v>
      </c>
      <c r="C2273" t="s">
        <v>492</v>
      </c>
      <c r="D2273" s="3">
        <f>VLOOKUP(C2273,Index[],2,FALSE)</f>
        <v>22</v>
      </c>
      <c r="E2273" s="3">
        <f>VLOOKUP(C2273,Index[],3,FALSE)</f>
        <v>0</v>
      </c>
      <c r="F2273" s="3">
        <f>VLOOKUP(C2273,Index[],4,FALSE)</f>
        <v>0</v>
      </c>
      <c r="G2273" s="3" t="str">
        <f>VLOOKUP(C2273,Index[],5,FALSE)</f>
        <v>Yes</v>
      </c>
      <c r="H2273" t="s">
        <v>281</v>
      </c>
      <c r="I2273">
        <f>VLOOKUP(Table1[[#This Row],[trait_name]],Trait[],2,FALSE)</f>
        <v>26</v>
      </c>
      <c r="J2273" s="23" t="s">
        <v>58</v>
      </c>
      <c r="K2273" s="23">
        <v>3</v>
      </c>
      <c r="L2273" s="3" t="s">
        <v>433</v>
      </c>
      <c r="M2273" s="3"/>
      <c r="N2273" s="23"/>
      <c r="O2273"/>
    </row>
    <row r="2274" spans="1:15">
      <c r="A2274" s="66">
        <f>VLOOKUP(C2274,Index[],8,FALSE)</f>
        <v>43243</v>
      </c>
      <c r="B2274" s="5">
        <v>43243</v>
      </c>
      <c r="C2274" t="s">
        <v>492</v>
      </c>
      <c r="D2274" s="3">
        <f>VLOOKUP(C2274,Index[],2,FALSE)</f>
        <v>22</v>
      </c>
      <c r="E2274" s="3">
        <f>VLOOKUP(C2274,Index[],3,FALSE)</f>
        <v>0</v>
      </c>
      <c r="F2274" s="3">
        <f>VLOOKUP(C2274,Index[],4,FALSE)</f>
        <v>0</v>
      </c>
      <c r="G2274" s="3" t="str">
        <f>VLOOKUP(C2274,Index[],5,FALSE)</f>
        <v>Yes</v>
      </c>
      <c r="H2274" t="s">
        <v>17</v>
      </c>
      <c r="I2274">
        <f>VLOOKUP(Table1[[#This Row],[trait_name]],Trait[],2,FALSE)</f>
        <v>26</v>
      </c>
      <c r="J2274" s="23" t="s">
        <v>58</v>
      </c>
      <c r="K2274" s="23">
        <v>2</v>
      </c>
      <c r="L2274" s="3" t="s">
        <v>59</v>
      </c>
      <c r="N2274" s="23"/>
      <c r="O2274"/>
    </row>
    <row r="2275" spans="1:15">
      <c r="A2275" s="66">
        <f>VLOOKUP(C2275,Index[],8,FALSE)</f>
        <v>43243</v>
      </c>
      <c r="B2275" s="5">
        <v>43243</v>
      </c>
      <c r="C2275" t="s">
        <v>492</v>
      </c>
      <c r="D2275" s="3">
        <f>VLOOKUP(C2275,Index[],2,FALSE)</f>
        <v>22</v>
      </c>
      <c r="E2275" s="3">
        <f>VLOOKUP(C2275,Index[],3,FALSE)</f>
        <v>0</v>
      </c>
      <c r="F2275" s="3">
        <f>VLOOKUP(C2275,Index[],4,FALSE)</f>
        <v>0</v>
      </c>
      <c r="G2275" s="3" t="str">
        <f>VLOOKUP(C2275,Index[],5,FALSE)</f>
        <v>Yes</v>
      </c>
      <c r="H2275" t="s">
        <v>25</v>
      </c>
      <c r="I2275">
        <f>VLOOKUP(Table1[[#This Row],[trait_name]],Trait[],2,FALSE)</f>
        <v>26</v>
      </c>
      <c r="J2275" s="23" t="s">
        <v>58</v>
      </c>
      <c r="K2275" s="23">
        <v>1</v>
      </c>
      <c r="L2275" s="3" t="s">
        <v>60</v>
      </c>
      <c r="N2275" s="23"/>
      <c r="O2275"/>
    </row>
    <row r="2276" spans="1:15">
      <c r="A2276" s="66">
        <f>VLOOKUP(C2276,Index[],8,FALSE)</f>
        <v>43243</v>
      </c>
      <c r="B2276" s="5">
        <v>43297</v>
      </c>
      <c r="C2276" t="s">
        <v>492</v>
      </c>
      <c r="D2276" s="3">
        <f>VLOOKUP(C2276,Index[],2,FALSE)</f>
        <v>22</v>
      </c>
      <c r="E2276" s="3">
        <f>VLOOKUP(C2276,Index[],3,FALSE)</f>
        <v>0</v>
      </c>
      <c r="F2276" s="3">
        <f>VLOOKUP(C2276,Index[],4,FALSE)</f>
        <v>0</v>
      </c>
      <c r="G2276" s="3" t="str">
        <f>VLOOKUP(C2276,Index[],5,FALSE)</f>
        <v>Yes</v>
      </c>
      <c r="I2276">
        <f>VLOOKUP(Table1[[#This Row],[trait_name]],Trait[],2,FALSE)</f>
        <v>26</v>
      </c>
      <c r="J2276" s="23" t="s">
        <v>58</v>
      </c>
      <c r="K2276" s="23">
        <v>1</v>
      </c>
      <c r="L2276" s="3"/>
      <c r="M2276" s="3"/>
      <c r="N2276" s="23"/>
      <c r="O2276"/>
    </row>
    <row r="2277" spans="1:15">
      <c r="A2277" s="66">
        <f>VLOOKUP(C2277,Index[],8,FALSE)</f>
        <v>43243</v>
      </c>
      <c r="B2277" s="5">
        <v>43311</v>
      </c>
      <c r="C2277" t="s">
        <v>492</v>
      </c>
      <c r="D2277" s="3">
        <f>VLOOKUP(C2277,Index[],2,FALSE)</f>
        <v>22</v>
      </c>
      <c r="E2277" s="3">
        <f>VLOOKUP(C2277,Index[],3,FALSE)</f>
        <v>0</v>
      </c>
      <c r="F2277" s="3">
        <f>VLOOKUP(C2277,Index[],4,FALSE)</f>
        <v>0</v>
      </c>
      <c r="G2277" s="3" t="str">
        <f>VLOOKUP(C2277,Index[],5,FALSE)</f>
        <v>Yes</v>
      </c>
      <c r="H2277" t="s">
        <v>323</v>
      </c>
      <c r="I2277">
        <f>VLOOKUP(Table1[[#This Row],[trait_name]],Trait[],2,FALSE)</f>
        <v>27</v>
      </c>
      <c r="J2277" s="23" t="s">
        <v>61</v>
      </c>
      <c r="K2277" s="23">
        <v>1</v>
      </c>
      <c r="L2277" s="3" t="s">
        <v>498</v>
      </c>
      <c r="M2277" s="3"/>
      <c r="N2277" s="23"/>
      <c r="O2277"/>
    </row>
    <row r="2278" spans="1:15">
      <c r="A2278" s="66">
        <f>VLOOKUP(C2278,Index[],8,FALSE)</f>
        <v>43243</v>
      </c>
      <c r="B2278" s="5">
        <v>43311</v>
      </c>
      <c r="C2278" t="s">
        <v>492</v>
      </c>
      <c r="D2278" s="3">
        <f>VLOOKUP(C2278,Index[],2,FALSE)</f>
        <v>22</v>
      </c>
      <c r="E2278" s="3">
        <f>VLOOKUP(C2278,Index[],3,FALSE)</f>
        <v>0</v>
      </c>
      <c r="F2278" s="3">
        <f>VLOOKUP(C2278,Index[],4,FALSE)</f>
        <v>0</v>
      </c>
      <c r="G2278" s="3" t="str">
        <f>VLOOKUP(C2278,Index[],5,FALSE)</f>
        <v>Yes</v>
      </c>
      <c r="H2278" t="s">
        <v>323</v>
      </c>
      <c r="I2278">
        <f>VLOOKUP(Table1[[#This Row],[trait_name]],Trait[],2,FALSE)</f>
        <v>28</v>
      </c>
      <c r="J2278" s="23" t="s">
        <v>62</v>
      </c>
      <c r="K2278" s="23">
        <v>1</v>
      </c>
      <c r="L2278" s="3">
        <v>10</v>
      </c>
      <c r="M2278" s="3"/>
      <c r="N2278" s="23"/>
      <c r="O2278"/>
    </row>
    <row r="2279" spans="1:15">
      <c r="A2279" s="66">
        <f>VLOOKUP(C2279,Index[],8,FALSE)</f>
        <v>43243</v>
      </c>
      <c r="B2279" s="5">
        <v>43243</v>
      </c>
      <c r="C2279" t="s">
        <v>492</v>
      </c>
      <c r="D2279" s="3">
        <f>VLOOKUP(C2279,Index[],2,FALSE)</f>
        <v>22</v>
      </c>
      <c r="E2279" s="3">
        <f>VLOOKUP(C2279,Index[],3,FALSE)</f>
        <v>0</v>
      </c>
      <c r="F2279" s="3">
        <f>VLOOKUP(C2279,Index[],4,FALSE)</f>
        <v>0</v>
      </c>
      <c r="G2279" s="3" t="str">
        <f>VLOOKUP(C2279,Index[],5,FALSE)</f>
        <v>Yes</v>
      </c>
      <c r="H2279" t="s">
        <v>17</v>
      </c>
      <c r="I2279">
        <f>VLOOKUP(Table1[[#This Row],[trait_name]],Trait[],2,FALSE)</f>
        <v>29</v>
      </c>
      <c r="J2279" s="23" t="s">
        <v>63</v>
      </c>
      <c r="K2279" s="23">
        <v>1</v>
      </c>
      <c r="L2279" s="3">
        <v>12</v>
      </c>
      <c r="N2279" s="23"/>
      <c r="O2279"/>
    </row>
    <row r="2280" spans="1:15">
      <c r="A2280" s="66">
        <f>VLOOKUP(C2280,Index[],8,FALSE)</f>
        <v>43243</v>
      </c>
      <c r="B2280" s="5">
        <v>43297</v>
      </c>
      <c r="C2280" t="s">
        <v>492</v>
      </c>
      <c r="D2280" s="3">
        <f>VLOOKUP(C2280,Index[],2,FALSE)</f>
        <v>22</v>
      </c>
      <c r="E2280" s="3">
        <f>VLOOKUP(C2280,Index[],3,FALSE)</f>
        <v>0</v>
      </c>
      <c r="F2280" s="3">
        <f>VLOOKUP(C2280,Index[],4,FALSE)</f>
        <v>0</v>
      </c>
      <c r="G2280" s="3" t="str">
        <f>VLOOKUP(C2280,Index[],5,FALSE)</f>
        <v>Yes</v>
      </c>
      <c r="I2280">
        <f>VLOOKUP(Table1[[#This Row],[trait_name]],Trait[],2,FALSE)</f>
        <v>29</v>
      </c>
      <c r="J2280" s="23" t="s">
        <v>63</v>
      </c>
      <c r="K2280" s="23">
        <v>2</v>
      </c>
      <c r="L2280" s="3"/>
      <c r="M2280" s="3"/>
      <c r="N2280" s="23"/>
      <c r="O2280"/>
    </row>
    <row r="2281" spans="1:15">
      <c r="A2281" s="66">
        <f>VLOOKUP(C2281,Index[],8,FALSE)</f>
        <v>43243</v>
      </c>
      <c r="B2281" s="5">
        <v>43243</v>
      </c>
      <c r="C2281" t="s">
        <v>492</v>
      </c>
      <c r="D2281" s="3">
        <f>VLOOKUP(C2281,Index[],2,FALSE)</f>
        <v>22</v>
      </c>
      <c r="E2281" s="3">
        <f>VLOOKUP(C2281,Index[],3,FALSE)</f>
        <v>0</v>
      </c>
      <c r="F2281" s="3">
        <f>VLOOKUP(C2281,Index[],4,FALSE)</f>
        <v>0</v>
      </c>
      <c r="G2281" s="3" t="str">
        <f>VLOOKUP(C2281,Index[],5,FALSE)</f>
        <v>Yes</v>
      </c>
      <c r="H2281" t="s">
        <v>25</v>
      </c>
      <c r="I2281">
        <f>VLOOKUP(Table1[[#This Row],[trait_name]],Trait[],2,FALSE)</f>
        <v>30</v>
      </c>
      <c r="J2281" s="23" t="s">
        <v>64</v>
      </c>
      <c r="K2281" s="23">
        <v>1</v>
      </c>
      <c r="L2281" s="3">
        <v>6</v>
      </c>
      <c r="N2281" s="23"/>
      <c r="O2281"/>
    </row>
    <row r="2282" spans="1:15">
      <c r="A2282" s="66">
        <f>VLOOKUP(C2282,Index[],8,FALSE)</f>
        <v>43243</v>
      </c>
      <c r="B2282" s="5">
        <v>43297</v>
      </c>
      <c r="C2282" t="s">
        <v>492</v>
      </c>
      <c r="D2282" s="3">
        <f>VLOOKUP(C2282,Index[],2,FALSE)</f>
        <v>22</v>
      </c>
      <c r="E2282" s="3">
        <f>VLOOKUP(C2282,Index[],3,FALSE)</f>
        <v>0</v>
      </c>
      <c r="F2282" s="3">
        <f>VLOOKUP(C2282,Index[],4,FALSE)</f>
        <v>0</v>
      </c>
      <c r="G2282" s="3" t="str">
        <f>VLOOKUP(C2282,Index[],5,FALSE)</f>
        <v>Yes</v>
      </c>
      <c r="I2282">
        <f>VLOOKUP(Table1[[#This Row],[trait_name]],Trait[],2,FALSE)</f>
        <v>30</v>
      </c>
      <c r="J2282" s="23" t="s">
        <v>64</v>
      </c>
      <c r="K2282" s="23">
        <v>2</v>
      </c>
      <c r="L2282" s="3"/>
      <c r="M2282" s="3"/>
      <c r="N2282" s="23"/>
      <c r="O2282"/>
    </row>
    <row r="2283" spans="1:15">
      <c r="A2283" s="66">
        <f>VLOOKUP(C2283,Index[],8,FALSE)</f>
        <v>43243</v>
      </c>
      <c r="B2283" s="5">
        <v>43243</v>
      </c>
      <c r="C2283" t="s">
        <v>492</v>
      </c>
      <c r="D2283" s="3">
        <f>VLOOKUP(C2283,Index[],2,FALSE)</f>
        <v>22</v>
      </c>
      <c r="E2283" s="3">
        <f>VLOOKUP(C2283,Index[],3,FALSE)</f>
        <v>0</v>
      </c>
      <c r="F2283" s="3">
        <f>VLOOKUP(C2283,Index[],4,FALSE)</f>
        <v>0</v>
      </c>
      <c r="G2283" s="3" t="str">
        <f>VLOOKUP(C2283,Index[],5,FALSE)</f>
        <v>Yes</v>
      </c>
      <c r="H2283" t="s">
        <v>17</v>
      </c>
      <c r="I2283">
        <f>VLOOKUP(Table1[[#This Row],[trait_name]],Trait[],2,FALSE)</f>
        <v>31</v>
      </c>
      <c r="J2283" s="23" t="s">
        <v>65</v>
      </c>
      <c r="K2283" s="23">
        <v>1</v>
      </c>
      <c r="L2283" s="3">
        <v>10</v>
      </c>
      <c r="N2283" s="23"/>
      <c r="O2283"/>
    </row>
    <row r="2284" spans="1:15">
      <c r="A2284" s="66">
        <f>VLOOKUP(C2284,Index[],8,FALSE)</f>
        <v>43243</v>
      </c>
      <c r="B2284" s="5">
        <v>43297</v>
      </c>
      <c r="C2284" t="s">
        <v>492</v>
      </c>
      <c r="D2284" s="3">
        <f>VLOOKUP(C2284,Index[],2,FALSE)</f>
        <v>22</v>
      </c>
      <c r="E2284" s="3">
        <f>VLOOKUP(C2284,Index[],3,FALSE)</f>
        <v>0</v>
      </c>
      <c r="F2284" s="3">
        <f>VLOOKUP(C2284,Index[],4,FALSE)</f>
        <v>0</v>
      </c>
      <c r="G2284" s="3" t="str">
        <f>VLOOKUP(C2284,Index[],5,FALSE)</f>
        <v>Yes</v>
      </c>
      <c r="I2284">
        <f>VLOOKUP(Table1[[#This Row],[trait_name]],Trait[],2,FALSE)</f>
        <v>31</v>
      </c>
      <c r="J2284" s="23" t="s">
        <v>65</v>
      </c>
      <c r="K2284" s="23">
        <v>2</v>
      </c>
      <c r="L2284" s="3"/>
      <c r="M2284" s="3"/>
      <c r="N2284" s="23"/>
      <c r="O2284"/>
    </row>
    <row r="2285" spans="1:15">
      <c r="A2285" s="66">
        <f>VLOOKUP(C2285,Index[],8,FALSE)</f>
        <v>43243</v>
      </c>
      <c r="B2285" s="5">
        <v>43297</v>
      </c>
      <c r="C2285" t="s">
        <v>492</v>
      </c>
      <c r="D2285" s="3">
        <f>VLOOKUP(C2285,Index[],2,FALSE)</f>
        <v>22</v>
      </c>
      <c r="E2285" s="3">
        <f>VLOOKUP(C2285,Index[],3,FALSE)</f>
        <v>0</v>
      </c>
      <c r="F2285" s="3">
        <f>VLOOKUP(C2285,Index[],4,FALSE)</f>
        <v>0</v>
      </c>
      <c r="G2285" s="3" t="str">
        <f>VLOOKUP(C2285,Index[],5,FALSE)</f>
        <v>Yes</v>
      </c>
      <c r="I2285">
        <f>VLOOKUP(Table1[[#This Row],[trait_name]],Trait[],2,FALSE)</f>
        <v>32</v>
      </c>
      <c r="J2285" s="23" t="s">
        <v>66</v>
      </c>
      <c r="K2285" s="23">
        <v>1</v>
      </c>
      <c r="L2285" s="3"/>
      <c r="M2285" s="3"/>
      <c r="N2285" s="23"/>
      <c r="O2285"/>
    </row>
    <row r="2286" spans="1:15">
      <c r="A2286" s="66">
        <f>VLOOKUP(C2286,Index[],8,FALSE)</f>
        <v>43243</v>
      </c>
      <c r="B2286" s="5">
        <v>43243</v>
      </c>
      <c r="C2286" t="s">
        <v>492</v>
      </c>
      <c r="D2286" s="3">
        <f>VLOOKUP(C2286,Index[],2,FALSE)</f>
        <v>22</v>
      </c>
      <c r="E2286" s="3">
        <f>VLOOKUP(C2286,Index[],3,FALSE)</f>
        <v>0</v>
      </c>
      <c r="F2286" s="3">
        <f>VLOOKUP(C2286,Index[],4,FALSE)</f>
        <v>0</v>
      </c>
      <c r="G2286" s="3" t="str">
        <f>VLOOKUP(C2286,Index[],5,FALSE)</f>
        <v>Yes</v>
      </c>
      <c r="H2286" t="s">
        <v>17</v>
      </c>
      <c r="I2286">
        <f>VLOOKUP(Table1[[#This Row],[trait_name]],Trait[],2,FALSE)</f>
        <v>33</v>
      </c>
      <c r="J2286" s="23" t="s">
        <v>67</v>
      </c>
      <c r="K2286" s="23">
        <v>1</v>
      </c>
      <c r="L2286" s="3">
        <v>5</v>
      </c>
      <c r="N2286" s="23"/>
      <c r="O2286"/>
    </row>
    <row r="2287" spans="1:15">
      <c r="A2287" s="66">
        <f>VLOOKUP(C2287,Index[],8,FALSE)</f>
        <v>43243</v>
      </c>
      <c r="B2287" s="5">
        <v>43297</v>
      </c>
      <c r="C2287" t="s">
        <v>492</v>
      </c>
      <c r="D2287" s="3">
        <f>VLOOKUP(C2287,Index[],2,FALSE)</f>
        <v>22</v>
      </c>
      <c r="E2287" s="3">
        <f>VLOOKUP(C2287,Index[],3,FALSE)</f>
        <v>0</v>
      </c>
      <c r="F2287" s="3">
        <f>VLOOKUP(C2287,Index[],4,FALSE)</f>
        <v>0</v>
      </c>
      <c r="G2287" s="3" t="str">
        <f>VLOOKUP(C2287,Index[],5,FALSE)</f>
        <v>Yes</v>
      </c>
      <c r="I2287">
        <f>VLOOKUP(Table1[[#This Row],[trait_name]],Trait[],2,FALSE)</f>
        <v>33</v>
      </c>
      <c r="J2287" s="23" t="s">
        <v>67</v>
      </c>
      <c r="K2287" s="23">
        <v>2</v>
      </c>
      <c r="L2287" s="3"/>
      <c r="M2287" s="3"/>
      <c r="N2287" s="23"/>
      <c r="O2287"/>
    </row>
    <row r="2288" spans="1:15">
      <c r="A2288" s="66">
        <f>VLOOKUP(C2288,Index[],8,FALSE)</f>
        <v>43243</v>
      </c>
      <c r="B2288" s="5">
        <v>43297</v>
      </c>
      <c r="C2288" t="s">
        <v>492</v>
      </c>
      <c r="D2288" s="3">
        <f>VLOOKUP(C2288,Index[],2,FALSE)</f>
        <v>22</v>
      </c>
      <c r="E2288" s="3">
        <f>VLOOKUP(C2288,Index[],3,FALSE)</f>
        <v>0</v>
      </c>
      <c r="F2288" s="3">
        <f>VLOOKUP(C2288,Index[],4,FALSE)</f>
        <v>0</v>
      </c>
      <c r="G2288" s="3" t="str">
        <f>VLOOKUP(C2288,Index[],5,FALSE)</f>
        <v>Yes</v>
      </c>
      <c r="I2288">
        <f>VLOOKUP(Table1[[#This Row],[trait_name]],Trait[],2,FALSE)</f>
        <v>34</v>
      </c>
      <c r="J2288" s="23" t="s">
        <v>68</v>
      </c>
      <c r="K2288" s="23">
        <v>1</v>
      </c>
      <c r="L2288" s="3"/>
      <c r="M2288" s="3"/>
      <c r="N2288" s="23"/>
      <c r="O2288"/>
    </row>
    <row r="2289" spans="1:15">
      <c r="A2289" s="66">
        <f>VLOOKUP(C2289,Index[],8,FALSE)</f>
        <v>43243</v>
      </c>
      <c r="B2289" s="5">
        <v>43297</v>
      </c>
      <c r="C2289" t="s">
        <v>492</v>
      </c>
      <c r="D2289" s="3">
        <f>VLOOKUP(C2289,Index[],2,FALSE)</f>
        <v>22</v>
      </c>
      <c r="E2289" s="3">
        <f>VLOOKUP(C2289,Index[],3,FALSE)</f>
        <v>0</v>
      </c>
      <c r="F2289" s="3">
        <f>VLOOKUP(C2289,Index[],4,FALSE)</f>
        <v>0</v>
      </c>
      <c r="G2289" s="3" t="str">
        <f>VLOOKUP(C2289,Index[],5,FALSE)</f>
        <v>Yes</v>
      </c>
      <c r="H2289" t="s">
        <v>281</v>
      </c>
      <c r="I2289">
        <f>VLOOKUP(Table1[[#This Row],[trait_name]],Trait[],2,FALSE)</f>
        <v>35</v>
      </c>
      <c r="J2289" s="23" t="s">
        <v>166</v>
      </c>
      <c r="K2289" s="23">
        <v>2</v>
      </c>
      <c r="L2289" s="3" t="s">
        <v>167</v>
      </c>
      <c r="M2289" s="3"/>
      <c r="N2289" s="23"/>
      <c r="O2289"/>
    </row>
    <row r="2290" spans="1:15">
      <c r="A2290" s="66">
        <f>VLOOKUP(C2290,Index[],8,FALSE)</f>
        <v>43243</v>
      </c>
      <c r="B2290" s="5">
        <v>43297</v>
      </c>
      <c r="C2290" t="s">
        <v>492</v>
      </c>
      <c r="D2290" s="3">
        <f>VLOOKUP(C2290,Index[],2,FALSE)</f>
        <v>22</v>
      </c>
      <c r="E2290" s="3">
        <f>VLOOKUP(C2290,Index[],3,FALSE)</f>
        <v>0</v>
      </c>
      <c r="F2290" s="3">
        <f>VLOOKUP(C2290,Index[],4,FALSE)</f>
        <v>0</v>
      </c>
      <c r="G2290" s="3" t="str">
        <f>VLOOKUP(C2290,Index[],5,FALSE)</f>
        <v>Yes</v>
      </c>
      <c r="H2290" t="s">
        <v>20</v>
      </c>
      <c r="I2290">
        <f>VLOOKUP(Table1[[#This Row],[trait_name]],Trait[],2,FALSE)</f>
        <v>35</v>
      </c>
      <c r="J2290" s="23" t="s">
        <v>166</v>
      </c>
      <c r="K2290" s="23">
        <v>1</v>
      </c>
      <c r="L2290" s="3" t="s">
        <v>126</v>
      </c>
      <c r="M2290" s="3"/>
      <c r="N2290" s="23"/>
      <c r="O2290"/>
    </row>
    <row r="2291" spans="1:15">
      <c r="A2291" s="66">
        <f>VLOOKUP(C2291,Index[],8,FALSE)</f>
        <v>43243</v>
      </c>
      <c r="B2291" s="5">
        <v>43243</v>
      </c>
      <c r="C2291" t="s">
        <v>492</v>
      </c>
      <c r="D2291" s="3">
        <f>VLOOKUP(C2291,Index[],2,FALSE)</f>
        <v>22</v>
      </c>
      <c r="E2291" s="3">
        <f>VLOOKUP(C2291,Index[],3,FALSE)</f>
        <v>0</v>
      </c>
      <c r="F2291" s="3">
        <f>VLOOKUP(C2291,Index[],4,FALSE)</f>
        <v>0</v>
      </c>
      <c r="G2291" s="3" t="str">
        <f>VLOOKUP(C2291,Index[],5,FALSE)</f>
        <v>Yes</v>
      </c>
      <c r="H2291" t="s">
        <v>17</v>
      </c>
      <c r="I2291">
        <f>VLOOKUP(Table1[[#This Row],[trait_name]],Trait[],2,FALSE)</f>
        <v>36</v>
      </c>
      <c r="J2291" s="23" t="s">
        <v>69</v>
      </c>
      <c r="K2291" s="23">
        <v>1</v>
      </c>
      <c r="L2291" s="3" t="s">
        <v>217</v>
      </c>
      <c r="N2291" s="23"/>
      <c r="O2291"/>
    </row>
    <row r="2292" spans="1:15">
      <c r="A2292" s="66">
        <f>VLOOKUP(C2292,Index[],8,FALSE)</f>
        <v>43243</v>
      </c>
      <c r="B2292" s="5">
        <v>43243</v>
      </c>
      <c r="C2292" t="s">
        <v>492</v>
      </c>
      <c r="D2292" s="3">
        <f>VLOOKUP(C2292,Index[],2,FALSE)</f>
        <v>22</v>
      </c>
      <c r="E2292" s="3">
        <f>VLOOKUP(C2292,Index[],3,FALSE)</f>
        <v>0</v>
      </c>
      <c r="F2292" s="3">
        <f>VLOOKUP(C2292,Index[],4,FALSE)</f>
        <v>0</v>
      </c>
      <c r="G2292" s="3" t="str">
        <f>VLOOKUP(C2292,Index[],5,FALSE)</f>
        <v>Yes</v>
      </c>
      <c r="H2292" t="s">
        <v>25</v>
      </c>
      <c r="I2292">
        <f>VLOOKUP(Table1[[#This Row],[trait_name]],Trait[],2,FALSE)</f>
        <v>36</v>
      </c>
      <c r="J2292" s="23" t="s">
        <v>69</v>
      </c>
      <c r="K2292" s="23">
        <v>2</v>
      </c>
      <c r="L2292" s="3" t="s">
        <v>163</v>
      </c>
      <c r="N2292" s="23"/>
      <c r="O2292"/>
    </row>
    <row r="2293" spans="1:15">
      <c r="A2293" s="66">
        <f>VLOOKUP(C2293,Index[],8,FALSE)</f>
        <v>43243</v>
      </c>
      <c r="B2293" s="5">
        <v>43297</v>
      </c>
      <c r="C2293" t="s">
        <v>492</v>
      </c>
      <c r="D2293" s="3">
        <f>VLOOKUP(C2293,Index[],2,FALSE)</f>
        <v>22</v>
      </c>
      <c r="E2293" s="3">
        <f>VLOOKUP(C2293,Index[],3,FALSE)</f>
        <v>0</v>
      </c>
      <c r="F2293" s="3">
        <f>VLOOKUP(C2293,Index[],4,FALSE)</f>
        <v>0</v>
      </c>
      <c r="G2293" s="3" t="str">
        <f>VLOOKUP(C2293,Index[],5,FALSE)</f>
        <v>Yes</v>
      </c>
      <c r="I2293">
        <f>VLOOKUP(Table1[[#This Row],[trait_name]],Trait[],2,FALSE)</f>
        <v>36</v>
      </c>
      <c r="J2293" s="23" t="s">
        <v>69</v>
      </c>
      <c r="K2293" s="23">
        <v>3</v>
      </c>
      <c r="L2293" s="3"/>
      <c r="M2293" s="3"/>
      <c r="N2293" s="23"/>
      <c r="O2293"/>
    </row>
    <row r="2294" spans="1:15">
      <c r="A2294" s="66">
        <f>VLOOKUP(C2294,Index[],8,FALSE)</f>
        <v>43243</v>
      </c>
      <c r="B2294" s="5">
        <v>43297</v>
      </c>
      <c r="C2294" t="s">
        <v>492</v>
      </c>
      <c r="D2294" s="3">
        <f>VLOOKUP(C2294,Index[],2,FALSE)</f>
        <v>22</v>
      </c>
      <c r="E2294" s="3">
        <f>VLOOKUP(C2294,Index[],3,FALSE)</f>
        <v>0</v>
      </c>
      <c r="F2294" s="3">
        <f>VLOOKUP(C2294,Index[],4,FALSE)</f>
        <v>0</v>
      </c>
      <c r="G2294" s="3" t="str">
        <f>VLOOKUP(C2294,Index[],5,FALSE)</f>
        <v>Yes</v>
      </c>
      <c r="I2294">
        <f>VLOOKUP(Table1[[#This Row],[trait_name]],Trait[],2,FALSE)</f>
        <v>37</v>
      </c>
      <c r="J2294" s="23" t="s">
        <v>170</v>
      </c>
      <c r="K2294" s="23">
        <v>1</v>
      </c>
      <c r="L2294" s="3"/>
      <c r="M2294" s="3"/>
      <c r="N2294" s="23"/>
      <c r="O2294"/>
    </row>
    <row r="2295" spans="1:15">
      <c r="A2295" s="66">
        <f>VLOOKUP(C2295,Index[],8,FALSE)</f>
        <v>43243</v>
      </c>
      <c r="B2295" s="5">
        <v>43297</v>
      </c>
      <c r="C2295" t="s">
        <v>492</v>
      </c>
      <c r="D2295" s="3">
        <f>VLOOKUP(C2295,Index[],2,FALSE)</f>
        <v>22</v>
      </c>
      <c r="E2295" s="3">
        <f>VLOOKUP(C2295,Index[],3,FALSE)</f>
        <v>0</v>
      </c>
      <c r="F2295" s="3">
        <f>VLOOKUP(C2295,Index[],4,FALSE)</f>
        <v>0</v>
      </c>
      <c r="G2295" s="3" t="str">
        <f>VLOOKUP(C2295,Index[],5,FALSE)</f>
        <v>Yes</v>
      </c>
      <c r="H2295" t="s">
        <v>456</v>
      </c>
      <c r="I2295">
        <f>VLOOKUP(Table1[[#This Row],[trait_name]],Trait[],2,FALSE)</f>
        <v>38</v>
      </c>
      <c r="J2295" s="23" t="s">
        <v>72</v>
      </c>
      <c r="K2295" s="23">
        <v>1</v>
      </c>
      <c r="L2295" s="3" t="s">
        <v>73</v>
      </c>
      <c r="N2295" s="23"/>
      <c r="O2295"/>
    </row>
    <row r="2296" spans="1:15">
      <c r="A2296" s="66">
        <f>VLOOKUP(C2296,Index[],8,FALSE)</f>
        <v>43243</v>
      </c>
      <c r="B2296" s="5">
        <v>43297</v>
      </c>
      <c r="C2296" t="s">
        <v>492</v>
      </c>
      <c r="D2296" s="3">
        <f>VLOOKUP(C2296,Index[],2,FALSE)</f>
        <v>22</v>
      </c>
      <c r="E2296" s="3">
        <f>VLOOKUP(C2296,Index[],3,FALSE)</f>
        <v>0</v>
      </c>
      <c r="F2296" s="3">
        <f>VLOOKUP(C2296,Index[],4,FALSE)</f>
        <v>0</v>
      </c>
      <c r="G2296" s="3" t="str">
        <f>VLOOKUP(C2296,Index[],5,FALSE)</f>
        <v>Yes</v>
      </c>
      <c r="I2296">
        <f>VLOOKUP(Table1[[#This Row],[trait_name]],Trait[],2,FALSE)</f>
        <v>38</v>
      </c>
      <c r="J2296" s="23" t="s">
        <v>72</v>
      </c>
      <c r="K2296" s="23">
        <v>2</v>
      </c>
      <c r="L2296" s="3"/>
      <c r="M2296" s="3"/>
      <c r="N2296" s="23"/>
      <c r="O2296"/>
    </row>
    <row r="2297" spans="1:15">
      <c r="A2297" s="66">
        <f>VLOOKUP(C2297,Index[],8,FALSE)</f>
        <v>43243</v>
      </c>
      <c r="B2297" s="5">
        <v>43311</v>
      </c>
      <c r="C2297" t="s">
        <v>492</v>
      </c>
      <c r="D2297" s="3">
        <f>VLOOKUP(C2297,Index[],2,FALSE)</f>
        <v>22</v>
      </c>
      <c r="E2297" s="3">
        <f>VLOOKUP(C2297,Index[],3,FALSE)</f>
        <v>0</v>
      </c>
      <c r="F2297" s="3">
        <f>VLOOKUP(C2297,Index[],4,FALSE)</f>
        <v>0</v>
      </c>
      <c r="G2297" s="3" t="str">
        <f>VLOOKUP(C2297,Index[],5,FALSE)</f>
        <v>Yes</v>
      </c>
      <c r="H2297" t="s">
        <v>25</v>
      </c>
      <c r="I2297">
        <f>VLOOKUP(Table1[[#This Row],[trait_name]],Trait[],2,FALSE)</f>
        <v>39</v>
      </c>
      <c r="J2297" s="23" t="s">
        <v>74</v>
      </c>
      <c r="K2297" s="23">
        <v>1</v>
      </c>
      <c r="L2297" s="3" t="s">
        <v>75</v>
      </c>
      <c r="M2297" s="3"/>
      <c r="N2297" s="23"/>
      <c r="O2297"/>
    </row>
    <row r="2298" spans="1:15">
      <c r="A2298" s="66">
        <f>VLOOKUP(C2298,Index[],8,FALSE)</f>
        <v>43243</v>
      </c>
      <c r="B2298" s="5">
        <v>43297</v>
      </c>
      <c r="C2298" t="s">
        <v>492</v>
      </c>
      <c r="D2298" s="3">
        <f>VLOOKUP(C2298,Index[],2,FALSE)</f>
        <v>22</v>
      </c>
      <c r="E2298" s="3">
        <f>VLOOKUP(C2298,Index[],3,FALSE)</f>
        <v>0</v>
      </c>
      <c r="F2298" s="3">
        <f>VLOOKUP(C2298,Index[],4,FALSE)</f>
        <v>0</v>
      </c>
      <c r="G2298" s="3" t="str">
        <f>VLOOKUP(C2298,Index[],5,FALSE)</f>
        <v>Yes</v>
      </c>
      <c r="H2298" t="s">
        <v>25</v>
      </c>
      <c r="I2298">
        <f>VLOOKUP(Table1[[#This Row],[trait_name]],Trait[],2,FALSE)</f>
        <v>40</v>
      </c>
      <c r="J2298" s="23" t="s">
        <v>76</v>
      </c>
      <c r="K2298" s="23">
        <v>1</v>
      </c>
      <c r="L2298" s="3" t="s">
        <v>330</v>
      </c>
      <c r="N2298" s="23"/>
      <c r="O2298"/>
    </row>
    <row r="2299" spans="1:15">
      <c r="A2299" s="66">
        <f>VLOOKUP(C2299,Index[],8,FALSE)</f>
        <v>43243</v>
      </c>
      <c r="B2299" s="5">
        <v>43297</v>
      </c>
      <c r="C2299" t="s">
        <v>492</v>
      </c>
      <c r="D2299" s="3">
        <f>VLOOKUP(C2299,Index[],2,FALSE)</f>
        <v>22</v>
      </c>
      <c r="E2299" s="3">
        <f>VLOOKUP(C2299,Index[],3,FALSE)</f>
        <v>0</v>
      </c>
      <c r="F2299" s="3">
        <f>VLOOKUP(C2299,Index[],4,FALSE)</f>
        <v>0</v>
      </c>
      <c r="G2299" s="3" t="str">
        <f>VLOOKUP(C2299,Index[],5,FALSE)</f>
        <v>Yes</v>
      </c>
      <c r="H2299" t="s">
        <v>142</v>
      </c>
      <c r="I2299">
        <f>VLOOKUP(Table1[[#This Row],[trait_name]],Trait[],2,FALSE)</f>
        <v>40</v>
      </c>
      <c r="J2299" s="23" t="s">
        <v>76</v>
      </c>
      <c r="K2299" s="23">
        <v>2</v>
      </c>
      <c r="L2299" s="3" t="s">
        <v>488</v>
      </c>
      <c r="M2299" s="3"/>
      <c r="N2299" s="23"/>
      <c r="O2299"/>
    </row>
    <row r="2300" spans="1:15">
      <c r="A2300" s="66">
        <f>VLOOKUP(C2300,Index[],8,FALSE)</f>
        <v>43243</v>
      </c>
      <c r="B2300" s="5">
        <v>43243</v>
      </c>
      <c r="C2300" t="s">
        <v>492</v>
      </c>
      <c r="D2300" s="3">
        <f>VLOOKUP(C2300,Index[],2,FALSE)</f>
        <v>22</v>
      </c>
      <c r="E2300" s="3">
        <f>VLOOKUP(C2300,Index[],3,FALSE)</f>
        <v>0</v>
      </c>
      <c r="F2300" s="3">
        <f>VLOOKUP(C2300,Index[],4,FALSE)</f>
        <v>0</v>
      </c>
      <c r="G2300" s="3" t="str">
        <f>VLOOKUP(C2300,Index[],5,FALSE)</f>
        <v>Yes</v>
      </c>
      <c r="H2300" t="s">
        <v>25</v>
      </c>
      <c r="I2300">
        <f>VLOOKUP(Table1[[#This Row],[trait_name]],Trait[],2,FALSE)</f>
        <v>41</v>
      </c>
      <c r="J2300" s="23" t="s">
        <v>78</v>
      </c>
      <c r="K2300" s="23">
        <v>1</v>
      </c>
      <c r="L2300" s="3" t="s">
        <v>332</v>
      </c>
      <c r="N2300" s="23"/>
      <c r="O2300"/>
    </row>
    <row r="2301" spans="1:15">
      <c r="A2301" s="66">
        <f>VLOOKUP(C2301,Index[],8,FALSE)</f>
        <v>43243</v>
      </c>
      <c r="B2301" s="5">
        <v>43297</v>
      </c>
      <c r="C2301" t="s">
        <v>492</v>
      </c>
      <c r="D2301" s="3">
        <f>VLOOKUP(C2301,Index[],2,FALSE)</f>
        <v>22</v>
      </c>
      <c r="E2301" s="3">
        <f>VLOOKUP(C2301,Index[],3,FALSE)</f>
        <v>0</v>
      </c>
      <c r="F2301" s="3">
        <f>VLOOKUP(C2301,Index[],4,FALSE)</f>
        <v>0</v>
      </c>
      <c r="G2301" s="3" t="str">
        <f>VLOOKUP(C2301,Index[],5,FALSE)</f>
        <v>Yes</v>
      </c>
      <c r="I2301">
        <f>VLOOKUP(Table1[[#This Row],[trait_name]],Trait[],2,FALSE)</f>
        <v>41</v>
      </c>
      <c r="J2301" s="23" t="s">
        <v>78</v>
      </c>
      <c r="K2301" s="23">
        <v>2</v>
      </c>
      <c r="L2301" s="3"/>
      <c r="M2301" s="3"/>
      <c r="N2301" s="23"/>
      <c r="O2301"/>
    </row>
    <row r="2302" spans="1:15">
      <c r="A2302" s="66">
        <f>VLOOKUP(C2302,Index[],8,FALSE)</f>
        <v>43243</v>
      </c>
      <c r="B2302" s="5">
        <v>43297</v>
      </c>
      <c r="C2302" t="s">
        <v>492</v>
      </c>
      <c r="D2302" s="3">
        <f>VLOOKUP(C2302,Index[],2,FALSE)</f>
        <v>22</v>
      </c>
      <c r="E2302" s="3">
        <f>VLOOKUP(C2302,Index[],3,FALSE)</f>
        <v>0</v>
      </c>
      <c r="F2302" s="3">
        <f>VLOOKUP(C2302,Index[],4,FALSE)</f>
        <v>0</v>
      </c>
      <c r="G2302" s="3" t="str">
        <f>VLOOKUP(C2302,Index[],5,FALSE)</f>
        <v>Yes</v>
      </c>
      <c r="H2302" t="s">
        <v>17</v>
      </c>
      <c r="I2302">
        <f>VLOOKUP(Table1[[#This Row],[trait_name]],Trait[],2,FALSE)</f>
        <v>42</v>
      </c>
      <c r="J2302" s="23" t="s">
        <v>82</v>
      </c>
      <c r="K2302" s="23">
        <v>1</v>
      </c>
      <c r="L2302" s="3" t="s">
        <v>499</v>
      </c>
      <c r="N2302" s="23"/>
      <c r="O2302"/>
    </row>
    <row r="2303" spans="1:15">
      <c r="A2303" s="66">
        <f>VLOOKUP(C2303,Index[],8,FALSE)</f>
        <v>43243</v>
      </c>
      <c r="B2303" s="5">
        <v>43297</v>
      </c>
      <c r="C2303" t="s">
        <v>492</v>
      </c>
      <c r="D2303" s="3">
        <f>VLOOKUP(C2303,Index[],2,FALSE)</f>
        <v>22</v>
      </c>
      <c r="E2303" s="3">
        <f>VLOOKUP(C2303,Index[],3,FALSE)</f>
        <v>0</v>
      </c>
      <c r="F2303" s="3">
        <f>VLOOKUP(C2303,Index[],4,FALSE)</f>
        <v>0</v>
      </c>
      <c r="G2303" s="3" t="str">
        <f>VLOOKUP(C2303,Index[],5,FALSE)</f>
        <v>Yes</v>
      </c>
      <c r="H2303" t="s">
        <v>142</v>
      </c>
      <c r="I2303">
        <f>VLOOKUP(Table1[[#This Row],[trait_name]],Trait[],2,FALSE)</f>
        <v>42</v>
      </c>
      <c r="J2303" s="23" t="s">
        <v>82</v>
      </c>
      <c r="K2303" s="23">
        <v>2</v>
      </c>
      <c r="L2303" s="3" t="s">
        <v>225</v>
      </c>
      <c r="M2303" s="3"/>
      <c r="N2303" s="23"/>
      <c r="O2303"/>
    </row>
    <row r="2304" spans="1:15">
      <c r="A2304" s="66">
        <f>VLOOKUP(C2304,Index[],8,FALSE)</f>
        <v>43243</v>
      </c>
      <c r="B2304" s="5">
        <v>43243</v>
      </c>
      <c r="C2304" t="s">
        <v>492</v>
      </c>
      <c r="D2304" s="3">
        <f>VLOOKUP(C2304,Index[],2,FALSE)</f>
        <v>22</v>
      </c>
      <c r="E2304" s="3">
        <f>VLOOKUP(C2304,Index[],3,FALSE)</f>
        <v>0</v>
      </c>
      <c r="F2304" s="3">
        <f>VLOOKUP(C2304,Index[],4,FALSE)</f>
        <v>0</v>
      </c>
      <c r="G2304" s="3" t="str">
        <f>VLOOKUP(C2304,Index[],5,FALSE)</f>
        <v>Yes</v>
      </c>
      <c r="H2304" t="s">
        <v>25</v>
      </c>
      <c r="I2304">
        <f>VLOOKUP(Table1[[#This Row],[trait_name]],Trait[],2,FALSE)</f>
        <v>43</v>
      </c>
      <c r="J2304" s="23" t="s">
        <v>86</v>
      </c>
      <c r="K2304" s="23">
        <v>1</v>
      </c>
      <c r="L2304" s="3" t="s">
        <v>181</v>
      </c>
      <c r="N2304" s="23"/>
      <c r="O2304"/>
    </row>
    <row r="2305" spans="1:15">
      <c r="A2305" s="66">
        <f>VLOOKUP(C2305,Index[],8,FALSE)</f>
        <v>43243</v>
      </c>
      <c r="B2305" s="5">
        <v>43297</v>
      </c>
      <c r="C2305" t="s">
        <v>492</v>
      </c>
      <c r="D2305" s="3">
        <f>VLOOKUP(C2305,Index[],2,FALSE)</f>
        <v>22</v>
      </c>
      <c r="E2305" s="3">
        <f>VLOOKUP(C2305,Index[],3,FALSE)</f>
        <v>0</v>
      </c>
      <c r="F2305" s="3">
        <f>VLOOKUP(C2305,Index[],4,FALSE)</f>
        <v>0</v>
      </c>
      <c r="G2305" s="3" t="str">
        <f>VLOOKUP(C2305,Index[],5,FALSE)</f>
        <v>Yes</v>
      </c>
      <c r="H2305" t="s">
        <v>281</v>
      </c>
      <c r="I2305">
        <f>VLOOKUP(Table1[[#This Row],[trait_name]],Trait[],2,FALSE)</f>
        <v>43</v>
      </c>
      <c r="J2305" s="23" t="s">
        <v>86</v>
      </c>
      <c r="K2305" s="23">
        <v>2</v>
      </c>
      <c r="L2305" s="3" t="s">
        <v>181</v>
      </c>
      <c r="M2305" s="3"/>
      <c r="N2305" s="23"/>
      <c r="O2305"/>
    </row>
    <row r="2306" spans="1:15">
      <c r="A2306" s="66">
        <f>VLOOKUP(C2306,Index[],8,FALSE)</f>
        <v>43243</v>
      </c>
      <c r="B2306" s="5">
        <v>43297</v>
      </c>
      <c r="C2306" t="s">
        <v>492</v>
      </c>
      <c r="D2306" s="3">
        <f>VLOOKUP(C2306,Index[],2,FALSE)</f>
        <v>22</v>
      </c>
      <c r="E2306" s="3">
        <f>VLOOKUP(C2306,Index[],3,FALSE)</f>
        <v>0</v>
      </c>
      <c r="F2306" s="3">
        <f>VLOOKUP(C2306,Index[],4,FALSE)</f>
        <v>0</v>
      </c>
      <c r="G2306" s="3" t="str">
        <f>VLOOKUP(C2306,Index[],5,FALSE)</f>
        <v>Yes</v>
      </c>
      <c r="H2306" t="s">
        <v>281</v>
      </c>
      <c r="I2306">
        <f>VLOOKUP(Table1[[#This Row],[trait_name]],Trait[],2,FALSE)</f>
        <v>44</v>
      </c>
      <c r="J2306" s="23" t="s">
        <v>88</v>
      </c>
      <c r="K2306" s="23">
        <v>2</v>
      </c>
      <c r="L2306" s="3" t="s">
        <v>400</v>
      </c>
      <c r="M2306" s="3"/>
      <c r="N2306" s="23"/>
      <c r="O2306"/>
    </row>
    <row r="2307" spans="1:15">
      <c r="A2307" s="66">
        <f>VLOOKUP(C2307,Index[],8,FALSE)</f>
        <v>43243</v>
      </c>
      <c r="B2307" s="5">
        <v>43297</v>
      </c>
      <c r="C2307" s="4" t="s">
        <v>492</v>
      </c>
      <c r="D2307" s="3">
        <f>VLOOKUP(C2307,Index[],2,FALSE)</f>
        <v>22</v>
      </c>
      <c r="E2307" s="3">
        <f>VLOOKUP(C2307,Index[],3,FALSE)</f>
        <v>0</v>
      </c>
      <c r="F2307" s="3">
        <f>VLOOKUP(C2307,Index[],4,FALSE)</f>
        <v>0</v>
      </c>
      <c r="G2307" s="3" t="str">
        <f>VLOOKUP(C2307,Index[],5,FALSE)</f>
        <v>Yes</v>
      </c>
      <c r="H2307" t="s">
        <v>281</v>
      </c>
      <c r="I2307">
        <f>VLOOKUP(Table1[[#This Row],[trait_name]],Trait[],2,FALSE)</f>
        <v>44</v>
      </c>
      <c r="J2307" s="23" t="s">
        <v>88</v>
      </c>
      <c r="K2307" s="23">
        <v>1</v>
      </c>
      <c r="L2307" s="3" t="s">
        <v>89</v>
      </c>
      <c r="N2307" s="23"/>
      <c r="O2307"/>
    </row>
    <row r="2308" spans="1:15">
      <c r="A2308" s="66">
        <f>VLOOKUP(C2308,Index[],8,FALSE)</f>
        <v>43243</v>
      </c>
      <c r="B2308" s="5">
        <v>43243</v>
      </c>
      <c r="C2308" t="s">
        <v>492</v>
      </c>
      <c r="D2308" s="3">
        <f>VLOOKUP(C2308,Index[],2,FALSE)</f>
        <v>22</v>
      </c>
      <c r="E2308" s="3">
        <f>VLOOKUP(C2308,Index[],3,FALSE)</f>
        <v>0</v>
      </c>
      <c r="F2308" s="3">
        <f>VLOOKUP(C2308,Index[],4,FALSE)</f>
        <v>0</v>
      </c>
      <c r="G2308" s="3" t="str">
        <f>VLOOKUP(C2308,Index[],5,FALSE)</f>
        <v>Yes</v>
      </c>
      <c r="H2308" t="s">
        <v>25</v>
      </c>
      <c r="I2308">
        <f>VLOOKUP(Table1[[#This Row],[trait_name]],Trait[],2,FALSE)</f>
        <v>45</v>
      </c>
      <c r="J2308" s="23" t="s">
        <v>92</v>
      </c>
      <c r="K2308" s="23">
        <v>1</v>
      </c>
      <c r="L2308" s="3" t="s">
        <v>96</v>
      </c>
      <c r="N2308" s="23"/>
      <c r="O2308"/>
    </row>
    <row r="2309" spans="1:15">
      <c r="A2309" s="66">
        <f>VLOOKUP(C2309,Index[],8,FALSE)</f>
        <v>43243</v>
      </c>
      <c r="B2309" s="5">
        <v>43297</v>
      </c>
      <c r="C2309" t="s">
        <v>492</v>
      </c>
      <c r="D2309" s="3">
        <f>VLOOKUP(C2309,Index[],2,FALSE)</f>
        <v>22</v>
      </c>
      <c r="E2309" s="3">
        <f>VLOOKUP(C2309,Index[],3,FALSE)</f>
        <v>0</v>
      </c>
      <c r="F2309" s="3">
        <f>VLOOKUP(C2309,Index[],4,FALSE)</f>
        <v>0</v>
      </c>
      <c r="G2309" s="3" t="str">
        <f>VLOOKUP(C2309,Index[],5,FALSE)</f>
        <v>Yes</v>
      </c>
      <c r="I2309">
        <f>VLOOKUP(Table1[[#This Row],[trait_name]],Trait[],2,FALSE)</f>
        <v>45</v>
      </c>
      <c r="J2309" s="23" t="s">
        <v>92</v>
      </c>
      <c r="K2309" s="23">
        <v>2</v>
      </c>
      <c r="L2309" s="3"/>
      <c r="M2309" s="3"/>
      <c r="N2309" s="23"/>
      <c r="O2309"/>
    </row>
    <row r="2310" spans="1:15">
      <c r="A2310" s="66">
        <f>VLOOKUP(C2310,Index[],8,FALSE)</f>
        <v>43243</v>
      </c>
      <c r="B2310" s="5">
        <v>43297</v>
      </c>
      <c r="C2310" t="s">
        <v>492</v>
      </c>
      <c r="D2310" s="3">
        <f>VLOOKUP(C2310,Index[],2,FALSE)</f>
        <v>22</v>
      </c>
      <c r="E2310" s="3">
        <f>VLOOKUP(C2310,Index[],3,FALSE)</f>
        <v>0</v>
      </c>
      <c r="F2310" s="3">
        <f>VLOOKUP(C2310,Index[],4,FALSE)</f>
        <v>0</v>
      </c>
      <c r="G2310" s="3" t="str">
        <f>VLOOKUP(C2310,Index[],5,FALSE)</f>
        <v>Yes</v>
      </c>
      <c r="H2310" t="s">
        <v>208</v>
      </c>
      <c r="I2310">
        <f>VLOOKUP(Table1[[#This Row],[trait_name]],Trait[],2,FALSE)</f>
        <v>46</v>
      </c>
      <c r="J2310" s="23" t="s">
        <v>97</v>
      </c>
      <c r="K2310" s="23">
        <v>1</v>
      </c>
      <c r="L2310" s="3" t="s">
        <v>98</v>
      </c>
      <c r="N2310" s="23"/>
      <c r="O2310"/>
    </row>
    <row r="2311" spans="1:15">
      <c r="A2311" s="66">
        <f>VLOOKUP(C2311,Index[],8,FALSE)</f>
        <v>43243</v>
      </c>
      <c r="B2311" s="5">
        <v>43297</v>
      </c>
      <c r="C2311" t="s">
        <v>492</v>
      </c>
      <c r="D2311" s="3">
        <f>VLOOKUP(C2311,Index[],2,FALSE)</f>
        <v>22</v>
      </c>
      <c r="E2311" s="3">
        <f>VLOOKUP(C2311,Index[],3,FALSE)</f>
        <v>0</v>
      </c>
      <c r="F2311" s="3">
        <f>VLOOKUP(C2311,Index[],4,FALSE)</f>
        <v>0</v>
      </c>
      <c r="G2311" s="3" t="str">
        <f>VLOOKUP(C2311,Index[],5,FALSE)</f>
        <v>Yes</v>
      </c>
      <c r="I2311">
        <f>VLOOKUP(Table1[[#This Row],[trait_name]],Trait[],2,FALSE)</f>
        <v>46</v>
      </c>
      <c r="J2311" s="23" t="s">
        <v>97</v>
      </c>
      <c r="K2311" s="23">
        <v>2</v>
      </c>
      <c r="L2311" s="3"/>
      <c r="M2311" s="3"/>
      <c r="N2311" s="23"/>
      <c r="O2311"/>
    </row>
    <row r="2312" spans="1:15">
      <c r="A2312" s="66">
        <f>VLOOKUP(C2312,Index[],8,FALSE)</f>
        <v>43243</v>
      </c>
      <c r="B2312" s="5">
        <v>43297</v>
      </c>
      <c r="C2312" t="s">
        <v>492</v>
      </c>
      <c r="D2312" s="3">
        <f>VLOOKUP(C2312,Index[],2,FALSE)</f>
        <v>22</v>
      </c>
      <c r="E2312" s="3">
        <f>VLOOKUP(C2312,Index[],3,FALSE)</f>
        <v>0</v>
      </c>
      <c r="F2312" s="3">
        <f>VLOOKUP(C2312,Index[],4,FALSE)</f>
        <v>0</v>
      </c>
      <c r="G2312" s="3" t="str">
        <f>VLOOKUP(C2312,Index[],5,FALSE)</f>
        <v>Yes</v>
      </c>
      <c r="H2312" t="s">
        <v>208</v>
      </c>
      <c r="I2312">
        <f>VLOOKUP(Table1[[#This Row],[trait_name]],Trait[],2,FALSE)</f>
        <v>47</v>
      </c>
      <c r="J2312" s="23" t="s">
        <v>99</v>
      </c>
      <c r="K2312" s="23">
        <v>1</v>
      </c>
      <c r="L2312" s="3" t="s">
        <v>335</v>
      </c>
      <c r="N2312" s="23"/>
      <c r="O2312"/>
    </row>
    <row r="2313" spans="1:15">
      <c r="A2313" s="66">
        <f>VLOOKUP(C2313,Index[],8,FALSE)</f>
        <v>43243</v>
      </c>
      <c r="B2313" s="5">
        <v>43297</v>
      </c>
      <c r="C2313" t="s">
        <v>492</v>
      </c>
      <c r="D2313" s="3">
        <f>VLOOKUP(C2313,Index[],2,FALSE)</f>
        <v>22</v>
      </c>
      <c r="E2313" s="3">
        <f>VLOOKUP(C2313,Index[],3,FALSE)</f>
        <v>0</v>
      </c>
      <c r="F2313" s="3">
        <f>VLOOKUP(C2313,Index[],4,FALSE)</f>
        <v>0</v>
      </c>
      <c r="G2313" s="3" t="str">
        <f>VLOOKUP(C2313,Index[],5,FALSE)</f>
        <v>Yes</v>
      </c>
      <c r="I2313">
        <f>VLOOKUP(Table1[[#This Row],[trait_name]],Trait[],2,FALSE)</f>
        <v>47</v>
      </c>
      <c r="J2313" s="23" t="s">
        <v>99</v>
      </c>
      <c r="K2313" s="23">
        <v>2</v>
      </c>
      <c r="L2313" s="3"/>
      <c r="M2313" s="3"/>
      <c r="N2313" s="23"/>
      <c r="O2313"/>
    </row>
    <row r="2314" spans="1:15">
      <c r="A2314" s="66">
        <f>VLOOKUP(C2314,Index[],8,FALSE)</f>
        <v>43243</v>
      </c>
      <c r="B2314" s="5">
        <v>43297</v>
      </c>
      <c r="C2314" t="s">
        <v>492</v>
      </c>
      <c r="D2314" s="3">
        <f>VLOOKUP(C2314,Index[],2,FALSE)</f>
        <v>22</v>
      </c>
      <c r="E2314" s="3">
        <f>VLOOKUP(C2314,Index[],3,FALSE)</f>
        <v>0</v>
      </c>
      <c r="F2314" s="3">
        <f>VLOOKUP(C2314,Index[],4,FALSE)</f>
        <v>0</v>
      </c>
      <c r="G2314" s="3" t="str">
        <f>VLOOKUP(C2314,Index[],5,FALSE)</f>
        <v>Yes</v>
      </c>
      <c r="H2314" t="s">
        <v>139</v>
      </c>
      <c r="I2314">
        <f>VLOOKUP(Table1[[#This Row],[trait_name]],Trait[],2,FALSE)</f>
        <v>48</v>
      </c>
      <c r="J2314" s="23" t="s">
        <v>101</v>
      </c>
      <c r="K2314" s="23">
        <v>1</v>
      </c>
      <c r="L2314" s="3" t="s">
        <v>375</v>
      </c>
      <c r="M2314" s="3"/>
      <c r="N2314" s="23"/>
      <c r="O2314"/>
    </row>
    <row r="2315" spans="1:15">
      <c r="A2315" s="66">
        <f>VLOOKUP(C2315,Index[],8,FALSE)</f>
        <v>43243</v>
      </c>
      <c r="B2315" s="5">
        <v>43297</v>
      </c>
      <c r="C2315" t="s">
        <v>492</v>
      </c>
      <c r="D2315" s="3">
        <f>VLOOKUP(C2315,Index[],2,FALSE)</f>
        <v>22</v>
      </c>
      <c r="E2315" s="3">
        <f>VLOOKUP(C2315,Index[],3,FALSE)</f>
        <v>0</v>
      </c>
      <c r="F2315" s="3">
        <f>VLOOKUP(C2315,Index[],4,FALSE)</f>
        <v>0</v>
      </c>
      <c r="G2315" s="3" t="str">
        <f>VLOOKUP(C2315,Index[],5,FALSE)</f>
        <v>Yes</v>
      </c>
      <c r="H2315" t="s">
        <v>287</v>
      </c>
      <c r="I2315">
        <f>VLOOKUP(Table1[[#This Row],[trait_name]],Trait[],2,FALSE)</f>
        <v>49</v>
      </c>
      <c r="J2315" s="23" t="s">
        <v>104</v>
      </c>
      <c r="K2315" s="23">
        <v>1</v>
      </c>
      <c r="L2315" s="3" t="s">
        <v>500</v>
      </c>
      <c r="M2315" s="3"/>
      <c r="N2315" s="23"/>
      <c r="O2315"/>
    </row>
    <row r="2316" spans="1:15">
      <c r="A2316" s="66">
        <f>VLOOKUP(C2316,Index[],8,FALSE)</f>
        <v>43243</v>
      </c>
      <c r="B2316" s="5">
        <v>43311</v>
      </c>
      <c r="C2316" t="s">
        <v>492</v>
      </c>
      <c r="D2316" s="3">
        <f>VLOOKUP(C2316,Index[],2,FALSE)</f>
        <v>22</v>
      </c>
      <c r="E2316" s="3">
        <f>VLOOKUP(C2316,Index[],3,FALSE)</f>
        <v>0</v>
      </c>
      <c r="F2316" s="3">
        <f>VLOOKUP(C2316,Index[],4,FALSE)</f>
        <v>0</v>
      </c>
      <c r="G2316" s="3" t="str">
        <f>VLOOKUP(C2316,Index[],5,FALSE)</f>
        <v>Yes</v>
      </c>
      <c r="I2316">
        <f>VLOOKUP(Table1[[#This Row],[trait_name]],Trait[],2,FALSE)</f>
        <v>50</v>
      </c>
      <c r="J2316" s="23" t="s">
        <v>106</v>
      </c>
      <c r="K2316" s="23">
        <v>1</v>
      </c>
      <c r="L2316" s="3"/>
      <c r="M2316" s="3"/>
      <c r="N2316" s="23"/>
      <c r="O2316"/>
    </row>
    <row r="2317" spans="1:15">
      <c r="A2317" s="66">
        <f>VLOOKUP(C2317,Index[],8,FALSE)</f>
        <v>43243</v>
      </c>
      <c r="B2317" s="5">
        <v>43297</v>
      </c>
      <c r="C2317" t="s">
        <v>492</v>
      </c>
      <c r="D2317" s="3">
        <f>VLOOKUP(C2317,Index[],2,FALSE)</f>
        <v>22</v>
      </c>
      <c r="E2317" s="3">
        <f>VLOOKUP(C2317,Index[],3,FALSE)</f>
        <v>0</v>
      </c>
      <c r="F2317" s="3">
        <f>VLOOKUP(C2317,Index[],4,FALSE)</f>
        <v>0</v>
      </c>
      <c r="G2317" s="3" t="str">
        <f>VLOOKUP(C2317,Index[],5,FALSE)</f>
        <v>Yes</v>
      </c>
      <c r="H2317" t="s">
        <v>287</v>
      </c>
      <c r="I2317">
        <f>VLOOKUP(Table1[[#This Row],[trait_name]],Trait[],2,FALSE)</f>
        <v>51</v>
      </c>
      <c r="J2317" s="23" t="s">
        <v>107</v>
      </c>
      <c r="K2317" s="23">
        <v>1</v>
      </c>
      <c r="L2317" s="3" t="s">
        <v>376</v>
      </c>
      <c r="M2317" s="3"/>
      <c r="N2317" s="23"/>
      <c r="O2317"/>
    </row>
    <row r="2318" spans="1:15">
      <c r="A2318" s="66">
        <f>VLOOKUP(C2318,Index[],8,FALSE)</f>
        <v>43243</v>
      </c>
      <c r="B2318" s="5">
        <v>43297</v>
      </c>
      <c r="C2318" t="s">
        <v>492</v>
      </c>
      <c r="D2318" s="3">
        <f>VLOOKUP(C2318,Index[],2,FALSE)</f>
        <v>22</v>
      </c>
      <c r="E2318" s="3">
        <f>VLOOKUP(C2318,Index[],3,FALSE)</f>
        <v>0</v>
      </c>
      <c r="F2318" s="3">
        <f>VLOOKUP(C2318,Index[],4,FALSE)</f>
        <v>0</v>
      </c>
      <c r="G2318" s="3" t="str">
        <f>VLOOKUP(C2318,Index[],5,FALSE)</f>
        <v>Yes</v>
      </c>
      <c r="H2318" t="s">
        <v>287</v>
      </c>
      <c r="I2318">
        <f>VLOOKUP(Table1[[#This Row],[trait_name]],Trait[],2,FALSE)</f>
        <v>52</v>
      </c>
      <c r="J2318" s="23" t="s">
        <v>109</v>
      </c>
      <c r="K2318" s="23">
        <v>1</v>
      </c>
      <c r="L2318" s="3" t="s">
        <v>110</v>
      </c>
      <c r="N2318" s="23"/>
      <c r="O2318"/>
    </row>
    <row r="2319" spans="1:15">
      <c r="A2319" s="66">
        <f>VLOOKUP(C2319,Index[],8,FALSE)</f>
        <v>43243</v>
      </c>
      <c r="B2319" s="5">
        <v>43297</v>
      </c>
      <c r="C2319" t="s">
        <v>492</v>
      </c>
      <c r="D2319" s="3">
        <f>VLOOKUP(C2319,Index[],2,FALSE)</f>
        <v>22</v>
      </c>
      <c r="E2319" s="3">
        <f>VLOOKUP(C2319,Index[],3,FALSE)</f>
        <v>0</v>
      </c>
      <c r="F2319" s="3">
        <f>VLOOKUP(C2319,Index[],4,FALSE)</f>
        <v>0</v>
      </c>
      <c r="G2319" s="3" t="str">
        <f>VLOOKUP(C2319,Index[],5,FALSE)</f>
        <v>Yes</v>
      </c>
      <c r="I2319">
        <f>VLOOKUP(Table1[[#This Row],[trait_name]],Trait[],2,FALSE)</f>
        <v>52</v>
      </c>
      <c r="J2319" s="23" t="s">
        <v>109</v>
      </c>
      <c r="K2319" s="23">
        <v>2</v>
      </c>
      <c r="L2319" s="3"/>
      <c r="M2319" s="3"/>
      <c r="N2319" s="23"/>
      <c r="O2319"/>
    </row>
    <row r="2320" spans="1:15">
      <c r="A2320" s="66">
        <f>VLOOKUP(C2320,Index[],8,FALSE)</f>
        <v>43243</v>
      </c>
      <c r="B2320" s="5">
        <v>43243</v>
      </c>
      <c r="C2320" t="s">
        <v>492</v>
      </c>
      <c r="D2320" s="3">
        <f>VLOOKUP(C2320,Index[],2,FALSE)</f>
        <v>22</v>
      </c>
      <c r="E2320" s="3">
        <f>VLOOKUP(C2320,Index[],3,FALSE)</f>
        <v>0</v>
      </c>
      <c r="F2320" s="3">
        <f>VLOOKUP(C2320,Index[],4,FALSE)</f>
        <v>0</v>
      </c>
      <c r="G2320" s="3" t="str">
        <f>VLOOKUP(C2320,Index[],5,FALSE)</f>
        <v>Yes</v>
      </c>
      <c r="H2320" t="s">
        <v>25</v>
      </c>
      <c r="I2320">
        <f>VLOOKUP(Table1[[#This Row],[trait_name]],Trait[],2,FALSE)</f>
        <v>53</v>
      </c>
      <c r="J2320" s="23" t="s">
        <v>112</v>
      </c>
      <c r="K2320" s="23">
        <v>3</v>
      </c>
      <c r="L2320" s="3" t="s">
        <v>184</v>
      </c>
      <c r="N2320" s="23"/>
      <c r="O2320"/>
    </row>
    <row r="2321" spans="1:15">
      <c r="A2321" s="66">
        <f>VLOOKUP(C2321,Index[],8,FALSE)</f>
        <v>43243</v>
      </c>
      <c r="B2321" s="5">
        <v>43243</v>
      </c>
      <c r="C2321" t="s">
        <v>492</v>
      </c>
      <c r="D2321" s="3">
        <f>VLOOKUP(C2321,Index[],2,FALSE)</f>
        <v>22</v>
      </c>
      <c r="E2321" s="3">
        <f>VLOOKUP(C2321,Index[],3,FALSE)</f>
        <v>0</v>
      </c>
      <c r="F2321" s="3">
        <f>VLOOKUP(C2321,Index[],4,FALSE)</f>
        <v>0</v>
      </c>
      <c r="G2321" s="3" t="str">
        <f>VLOOKUP(C2321,Index[],5,FALSE)</f>
        <v>Yes</v>
      </c>
      <c r="H2321" t="s">
        <v>25</v>
      </c>
      <c r="I2321">
        <f>VLOOKUP(Table1[[#This Row],[trait_name]],Trait[],2,FALSE)</f>
        <v>53</v>
      </c>
      <c r="J2321" s="23" t="s">
        <v>112</v>
      </c>
      <c r="K2321" s="23">
        <v>2</v>
      </c>
      <c r="L2321" s="3" t="s">
        <v>185</v>
      </c>
      <c r="N2321" s="23"/>
      <c r="O2321"/>
    </row>
    <row r="2322" spans="1:15">
      <c r="A2322" s="66">
        <f>VLOOKUP(C2322,Index[],8,FALSE)</f>
        <v>43243</v>
      </c>
      <c r="B2322" s="5">
        <v>43297</v>
      </c>
      <c r="C2322" t="s">
        <v>492</v>
      </c>
      <c r="D2322" s="3">
        <f>VLOOKUP(C2322,Index[],2,FALSE)</f>
        <v>22</v>
      </c>
      <c r="E2322" s="3">
        <f>VLOOKUP(C2322,Index[],3,FALSE)</f>
        <v>0</v>
      </c>
      <c r="F2322" s="3">
        <f>VLOOKUP(C2322,Index[],4,FALSE)</f>
        <v>0</v>
      </c>
      <c r="G2322" s="3" t="str">
        <f>VLOOKUP(C2322,Index[],5,FALSE)</f>
        <v>Yes</v>
      </c>
      <c r="H2322" t="s">
        <v>208</v>
      </c>
      <c r="I2322">
        <f>VLOOKUP(Table1[[#This Row],[trait_name]],Trait[],2,FALSE)</f>
        <v>53</v>
      </c>
      <c r="J2322" s="23" t="s">
        <v>112</v>
      </c>
      <c r="K2322" s="23">
        <v>4</v>
      </c>
      <c r="L2322" s="3" t="s">
        <v>378</v>
      </c>
      <c r="M2322" s="3"/>
      <c r="N2322" s="23"/>
      <c r="O2322"/>
    </row>
    <row r="2323" spans="1:15">
      <c r="A2323" s="66">
        <f>VLOOKUP(C2323,Index[],8,FALSE)</f>
        <v>43243</v>
      </c>
      <c r="B2323" s="5">
        <v>43243</v>
      </c>
      <c r="C2323" t="s">
        <v>492</v>
      </c>
      <c r="D2323" s="3">
        <f>VLOOKUP(C2323,Index[],2,FALSE)</f>
        <v>22</v>
      </c>
      <c r="E2323" s="3">
        <f>VLOOKUP(C2323,Index[],3,FALSE)</f>
        <v>0</v>
      </c>
      <c r="F2323" s="3">
        <f>VLOOKUP(C2323,Index[],4,FALSE)</f>
        <v>0</v>
      </c>
      <c r="G2323" s="3" t="str">
        <f>VLOOKUP(C2323,Index[],5,FALSE)</f>
        <v>Yes</v>
      </c>
      <c r="H2323" t="s">
        <v>25</v>
      </c>
      <c r="I2323">
        <f>VLOOKUP(Table1[[#This Row],[trait_name]],Trait[],2,FALSE)</f>
        <v>53</v>
      </c>
      <c r="J2323" s="23" t="s">
        <v>112</v>
      </c>
      <c r="K2323" s="23">
        <v>1</v>
      </c>
      <c r="L2323" s="3" t="s">
        <v>115</v>
      </c>
      <c r="N2323" s="23"/>
      <c r="O2323"/>
    </row>
    <row r="2324" spans="1:15">
      <c r="A2324" s="66">
        <f>VLOOKUP(C2324,Index[],8,FALSE)</f>
        <v>43243</v>
      </c>
      <c r="B2324" s="5">
        <v>43297</v>
      </c>
      <c r="C2324" t="s">
        <v>492</v>
      </c>
      <c r="D2324" s="3">
        <f>VLOOKUP(C2324,Index[],2,FALSE)</f>
        <v>22</v>
      </c>
      <c r="E2324" s="3">
        <f>VLOOKUP(C2324,Index[],3,FALSE)</f>
        <v>0</v>
      </c>
      <c r="F2324" s="3">
        <f>VLOOKUP(C2324,Index[],4,FALSE)</f>
        <v>0</v>
      </c>
      <c r="G2324" s="3" t="str">
        <f>VLOOKUP(C2324,Index[],5,FALSE)</f>
        <v>Yes</v>
      </c>
      <c r="H2324" t="s">
        <v>281</v>
      </c>
      <c r="I2324">
        <f>VLOOKUP(Table1[[#This Row],[trait_name]],Trait[],2,FALSE)</f>
        <v>54</v>
      </c>
      <c r="J2324" s="23" t="s">
        <v>116</v>
      </c>
      <c r="K2324" s="23">
        <v>6</v>
      </c>
      <c r="L2324" s="3" t="s">
        <v>258</v>
      </c>
      <c r="M2324" s="3"/>
      <c r="N2324" s="23"/>
      <c r="O2324"/>
    </row>
    <row r="2325" spans="1:15">
      <c r="A2325" s="66">
        <f>VLOOKUP(C2325,Index[],8,FALSE)</f>
        <v>43243</v>
      </c>
      <c r="B2325" s="5">
        <v>43297</v>
      </c>
      <c r="C2325" t="s">
        <v>492</v>
      </c>
      <c r="D2325" s="3">
        <f>VLOOKUP(C2325,Index[],2,FALSE)</f>
        <v>22</v>
      </c>
      <c r="E2325" s="3">
        <f>VLOOKUP(C2325,Index[],3,FALSE)</f>
        <v>0</v>
      </c>
      <c r="F2325" s="3">
        <f>VLOOKUP(C2325,Index[],4,FALSE)</f>
        <v>0</v>
      </c>
      <c r="G2325" s="3" t="str">
        <f>VLOOKUP(C2325,Index[],5,FALSE)</f>
        <v>Yes</v>
      </c>
      <c r="H2325" t="s">
        <v>281</v>
      </c>
      <c r="I2325">
        <f>VLOOKUP(Table1[[#This Row],[trait_name]],Trait[],2,FALSE)</f>
        <v>54</v>
      </c>
      <c r="J2325" s="23" t="s">
        <v>116</v>
      </c>
      <c r="K2325" s="23">
        <v>5</v>
      </c>
      <c r="L2325" s="3" t="s">
        <v>259</v>
      </c>
      <c r="M2325" s="3"/>
      <c r="N2325" s="23"/>
      <c r="O2325"/>
    </row>
    <row r="2326" spans="1:15">
      <c r="A2326" s="66">
        <f>VLOOKUP(C2326,Index[],8,FALSE)</f>
        <v>43243</v>
      </c>
      <c r="B2326" s="5">
        <v>43243</v>
      </c>
      <c r="C2326" t="s">
        <v>492</v>
      </c>
      <c r="D2326" s="3">
        <f>VLOOKUP(C2326,Index[],2,FALSE)</f>
        <v>22</v>
      </c>
      <c r="E2326" s="3">
        <f>VLOOKUP(C2326,Index[],3,FALSE)</f>
        <v>0</v>
      </c>
      <c r="F2326" s="3">
        <f>VLOOKUP(C2326,Index[],4,FALSE)</f>
        <v>0</v>
      </c>
      <c r="G2326" s="3" t="str">
        <f>VLOOKUP(C2326,Index[],5,FALSE)</f>
        <v>Yes</v>
      </c>
      <c r="H2326" t="s">
        <v>25</v>
      </c>
      <c r="I2326">
        <f>VLOOKUP(Table1[[#This Row],[trait_name]],Trait[],2,FALSE)</f>
        <v>54</v>
      </c>
      <c r="J2326" s="23" t="s">
        <v>116</v>
      </c>
      <c r="K2326" s="23">
        <v>1</v>
      </c>
      <c r="L2326" s="3" t="s">
        <v>117</v>
      </c>
      <c r="N2326" s="23"/>
      <c r="O2326"/>
    </row>
    <row r="2327" spans="1:15">
      <c r="A2327" s="66">
        <f>VLOOKUP(C2327,Index[],8,FALSE)</f>
        <v>43243</v>
      </c>
      <c r="B2327" s="5">
        <v>43243</v>
      </c>
      <c r="C2327" t="s">
        <v>492</v>
      </c>
      <c r="D2327" s="3">
        <f>VLOOKUP(C2327,Index[],2,FALSE)</f>
        <v>22</v>
      </c>
      <c r="E2327" s="3">
        <f>VLOOKUP(C2327,Index[],3,FALSE)</f>
        <v>0</v>
      </c>
      <c r="F2327" s="3">
        <f>VLOOKUP(C2327,Index[],4,FALSE)</f>
        <v>0</v>
      </c>
      <c r="G2327" s="3" t="str">
        <f>VLOOKUP(C2327,Index[],5,FALSE)</f>
        <v>Yes</v>
      </c>
      <c r="H2327" t="s">
        <v>25</v>
      </c>
      <c r="I2327">
        <f>VLOOKUP(Table1[[#This Row],[trait_name]],Trait[],2,FALSE)</f>
        <v>54</v>
      </c>
      <c r="J2327" s="23" t="s">
        <v>116</v>
      </c>
      <c r="K2327" s="23">
        <v>3</v>
      </c>
      <c r="L2327" s="3" t="s">
        <v>118</v>
      </c>
      <c r="N2327" s="23"/>
      <c r="O2327"/>
    </row>
    <row r="2328" spans="1:15">
      <c r="A2328" s="66">
        <f>VLOOKUP(C2328,Index[],8,FALSE)</f>
        <v>43243</v>
      </c>
      <c r="B2328" s="5">
        <v>43297</v>
      </c>
      <c r="C2328" t="s">
        <v>492</v>
      </c>
      <c r="D2328" s="3">
        <f>VLOOKUP(C2328,Index[],2,FALSE)</f>
        <v>22</v>
      </c>
      <c r="E2328" s="3">
        <f>VLOOKUP(C2328,Index[],3,FALSE)</f>
        <v>0</v>
      </c>
      <c r="F2328" s="3">
        <f>VLOOKUP(C2328,Index[],4,FALSE)</f>
        <v>0</v>
      </c>
      <c r="G2328" s="3" t="str">
        <f>VLOOKUP(C2328,Index[],5,FALSE)</f>
        <v>Yes</v>
      </c>
      <c r="H2328" t="s">
        <v>281</v>
      </c>
      <c r="I2328">
        <f>VLOOKUP(Table1[[#This Row],[trait_name]],Trait[],2,FALSE)</f>
        <v>54</v>
      </c>
      <c r="J2328" s="23" t="s">
        <v>116</v>
      </c>
      <c r="K2328" s="23">
        <v>7</v>
      </c>
      <c r="L2328" s="3" t="s">
        <v>436</v>
      </c>
      <c r="M2328" s="3"/>
      <c r="N2328" s="23"/>
      <c r="O2328"/>
    </row>
    <row r="2329" spans="1:15">
      <c r="A2329" s="66">
        <f>VLOOKUP(C2329,Index[],8,FALSE)</f>
        <v>43243</v>
      </c>
      <c r="B2329" s="5">
        <v>43243</v>
      </c>
      <c r="C2329" t="s">
        <v>492</v>
      </c>
      <c r="D2329" s="3">
        <f>VLOOKUP(C2329,Index[],2,FALSE)</f>
        <v>22</v>
      </c>
      <c r="E2329" s="3">
        <f>VLOOKUP(C2329,Index[],3,FALSE)</f>
        <v>0</v>
      </c>
      <c r="F2329" s="3">
        <f>VLOOKUP(C2329,Index[],4,FALSE)</f>
        <v>0</v>
      </c>
      <c r="G2329" s="3" t="str">
        <f>VLOOKUP(C2329,Index[],5,FALSE)</f>
        <v>Yes</v>
      </c>
      <c r="H2329" t="s">
        <v>25</v>
      </c>
      <c r="I2329">
        <f>VLOOKUP(Table1[[#This Row],[trait_name]],Trait[],2,FALSE)</f>
        <v>54</v>
      </c>
      <c r="J2329" s="23" t="s">
        <v>116</v>
      </c>
      <c r="K2329" s="23">
        <v>2</v>
      </c>
      <c r="L2329" s="3" t="s">
        <v>170</v>
      </c>
      <c r="N2329" s="23"/>
      <c r="O2329"/>
    </row>
    <row r="2330" spans="1:15">
      <c r="A2330" s="66">
        <f>VLOOKUP(C2330,Index[],8,FALSE)</f>
        <v>43243</v>
      </c>
      <c r="B2330" s="5">
        <v>43243</v>
      </c>
      <c r="C2330" t="s">
        <v>492</v>
      </c>
      <c r="D2330" s="3">
        <f>VLOOKUP(C2330,Index[],2,FALSE)</f>
        <v>22</v>
      </c>
      <c r="E2330" s="3">
        <f>VLOOKUP(C2330,Index[],3,FALSE)</f>
        <v>0</v>
      </c>
      <c r="F2330" s="3">
        <f>VLOOKUP(C2330,Index[],4,FALSE)</f>
        <v>0</v>
      </c>
      <c r="G2330" s="3" t="str">
        <f>VLOOKUP(C2330,Index[],5,FALSE)</f>
        <v>Yes</v>
      </c>
      <c r="H2330" t="s">
        <v>25</v>
      </c>
      <c r="I2330">
        <f>VLOOKUP(Table1[[#This Row],[trait_name]],Trait[],2,FALSE)</f>
        <v>54</v>
      </c>
      <c r="J2330" s="23" t="s">
        <v>116</v>
      </c>
      <c r="K2330" s="23">
        <v>4</v>
      </c>
      <c r="L2330" s="3" t="s">
        <v>319</v>
      </c>
      <c r="N2330" s="23"/>
      <c r="O2330"/>
    </row>
    <row r="2331" spans="1:15">
      <c r="A2331" s="66">
        <f>VLOOKUP(C2331,Index[],8,FALSE)</f>
        <v>43243</v>
      </c>
      <c r="B2331" s="25">
        <v>43297</v>
      </c>
      <c r="C2331" s="4" t="s">
        <v>492</v>
      </c>
      <c r="D2331" s="3">
        <f>VLOOKUP(C2331,Index[],2,FALSE)</f>
        <v>22</v>
      </c>
      <c r="E2331" s="3">
        <f>VLOOKUP(C2331,Index[],3,FALSE)</f>
        <v>0</v>
      </c>
      <c r="F2331" s="3">
        <f>VLOOKUP(C2331,Index[],4,FALSE)</f>
        <v>0</v>
      </c>
      <c r="G2331" s="3" t="str">
        <f>VLOOKUP(C2331,Index[],5,FALSE)</f>
        <v>Yes</v>
      </c>
      <c r="H2331" t="s">
        <v>281</v>
      </c>
      <c r="I2331">
        <f>VLOOKUP(Table1[[#This Row],[trait_name]],Trait[],2,FALSE)</f>
        <v>55</v>
      </c>
      <c r="J2331" s="23" t="s">
        <v>119</v>
      </c>
      <c r="K2331" s="23">
        <v>1</v>
      </c>
      <c r="L2331" s="3" t="s">
        <v>120</v>
      </c>
      <c r="N2331" s="23"/>
      <c r="O2331"/>
    </row>
    <row r="2332" spans="1:15">
      <c r="A2332" s="66">
        <f>VLOOKUP(C2332,Index[],8,FALSE)</f>
        <v>43243</v>
      </c>
      <c r="B2332" s="5">
        <v>43297</v>
      </c>
      <c r="C2332" t="s">
        <v>492</v>
      </c>
      <c r="D2332" s="3">
        <f>VLOOKUP(C2332,Index[],2,FALSE)</f>
        <v>22</v>
      </c>
      <c r="E2332" s="3">
        <f>VLOOKUP(C2332,Index[],3,FALSE)</f>
        <v>0</v>
      </c>
      <c r="F2332" s="3">
        <f>VLOOKUP(C2332,Index[],4,FALSE)</f>
        <v>0</v>
      </c>
      <c r="G2332" s="3" t="str">
        <f>VLOOKUP(C2332,Index[],5,FALSE)</f>
        <v>Yes</v>
      </c>
      <c r="I2332">
        <f>VLOOKUP(Table1[[#This Row],[trait_name]],Trait[],2,FALSE)</f>
        <v>55</v>
      </c>
      <c r="J2332" s="23" t="s">
        <v>119</v>
      </c>
      <c r="K2332" s="23">
        <v>2</v>
      </c>
      <c r="L2332" s="3"/>
      <c r="M2332" s="3"/>
      <c r="N2332" s="23"/>
      <c r="O2332"/>
    </row>
    <row r="2333" spans="1:15">
      <c r="A2333" s="66">
        <f>VLOOKUP(C2333,Index[],8,FALSE)</f>
        <v>43243</v>
      </c>
      <c r="B2333" s="5">
        <v>43243</v>
      </c>
      <c r="C2333" t="s">
        <v>492</v>
      </c>
      <c r="D2333" s="3">
        <f>VLOOKUP(C2333,Index[],2,FALSE)</f>
        <v>22</v>
      </c>
      <c r="E2333" s="3">
        <f>VLOOKUP(C2333,Index[],3,FALSE)</f>
        <v>0</v>
      </c>
      <c r="F2333" s="3">
        <f>VLOOKUP(C2333,Index[],4,FALSE)</f>
        <v>0</v>
      </c>
      <c r="G2333" s="3" t="str">
        <f>VLOOKUP(C2333,Index[],5,FALSE)</f>
        <v>Yes</v>
      </c>
      <c r="H2333" t="s">
        <v>17</v>
      </c>
      <c r="I2333">
        <f>VLOOKUP(Table1[[#This Row],[trait_name]],Trait[],2,FALSE)</f>
        <v>56</v>
      </c>
      <c r="J2333" s="23" t="s">
        <v>121</v>
      </c>
      <c r="K2333" s="23">
        <v>1</v>
      </c>
      <c r="L2333" s="3" t="s">
        <v>189</v>
      </c>
      <c r="N2333" s="23"/>
      <c r="O2333"/>
    </row>
    <row r="2334" spans="1:15">
      <c r="A2334" s="66">
        <f>VLOOKUP(C2334,Index[],8,FALSE)</f>
        <v>43243</v>
      </c>
      <c r="B2334" s="5">
        <v>43297</v>
      </c>
      <c r="C2334" t="s">
        <v>492</v>
      </c>
      <c r="D2334" s="3">
        <f>VLOOKUP(C2334,Index[],2,FALSE)</f>
        <v>22</v>
      </c>
      <c r="E2334" s="3">
        <f>VLOOKUP(C2334,Index[],3,FALSE)</f>
        <v>0</v>
      </c>
      <c r="F2334" s="3">
        <f>VLOOKUP(C2334,Index[],4,FALSE)</f>
        <v>0</v>
      </c>
      <c r="G2334" s="3" t="str">
        <f>VLOOKUP(C2334,Index[],5,FALSE)</f>
        <v>Yes</v>
      </c>
      <c r="I2334">
        <f>VLOOKUP(Table1[[#This Row],[trait_name]],Trait[],2,FALSE)</f>
        <v>56</v>
      </c>
      <c r="J2334" s="23" t="s">
        <v>121</v>
      </c>
      <c r="K2334" s="23">
        <v>2</v>
      </c>
      <c r="L2334" s="3"/>
      <c r="M2334" s="3"/>
      <c r="N2334" s="23"/>
      <c r="O2334"/>
    </row>
    <row r="2335" spans="1:15">
      <c r="A2335" s="66">
        <f>VLOOKUP(C2335,Index[],8,FALSE)</f>
        <v>43243</v>
      </c>
      <c r="B2335" s="5">
        <v>43297</v>
      </c>
      <c r="C2335" t="s">
        <v>492</v>
      </c>
      <c r="D2335" s="3">
        <f>VLOOKUP(C2335,Index[],2,FALSE)</f>
        <v>22</v>
      </c>
      <c r="E2335" s="3">
        <f>VLOOKUP(C2335,Index[],3,FALSE)</f>
        <v>0</v>
      </c>
      <c r="F2335" s="3">
        <f>VLOOKUP(C2335,Index[],4,FALSE)</f>
        <v>0</v>
      </c>
      <c r="G2335" s="3" t="str">
        <f>VLOOKUP(C2335,Index[],5,FALSE)</f>
        <v>Yes</v>
      </c>
      <c r="I2335">
        <f>VLOOKUP(Table1[[#This Row],[trait_name]],Trait[],2,FALSE)</f>
        <v>57</v>
      </c>
      <c r="J2335" s="23" t="s">
        <v>233</v>
      </c>
      <c r="K2335" s="23">
        <v>1</v>
      </c>
      <c r="L2335" s="3"/>
      <c r="M2335" s="3"/>
      <c r="N2335" s="23"/>
      <c r="O2335"/>
    </row>
    <row r="2336" spans="1:15">
      <c r="A2336" s="66">
        <f>VLOOKUP(C2336,Index[],8,FALSE)</f>
        <v>43243</v>
      </c>
      <c r="B2336" s="5">
        <v>43243</v>
      </c>
      <c r="C2336" t="s">
        <v>492</v>
      </c>
      <c r="D2336" s="3">
        <f>VLOOKUP(C2336,Index[],2,FALSE)</f>
        <v>22</v>
      </c>
      <c r="E2336" s="3">
        <f>VLOOKUP(C2336,Index[],3,FALSE)</f>
        <v>0</v>
      </c>
      <c r="F2336" s="3">
        <f>VLOOKUP(C2336,Index[],4,FALSE)</f>
        <v>0</v>
      </c>
      <c r="G2336" s="3" t="str">
        <f>VLOOKUP(C2336,Index[],5,FALSE)</f>
        <v>Yes</v>
      </c>
      <c r="H2336" t="s">
        <v>25</v>
      </c>
      <c r="I2336">
        <f>VLOOKUP(Table1[[#This Row],[trait_name]],Trait[],2,FALSE)</f>
        <v>58</v>
      </c>
      <c r="J2336" s="23" t="s">
        <v>123</v>
      </c>
      <c r="K2336" s="23">
        <v>2</v>
      </c>
      <c r="L2336" s="3" t="s">
        <v>190</v>
      </c>
      <c r="N2336" s="23"/>
      <c r="O2336"/>
    </row>
    <row r="2337" spans="1:15">
      <c r="A2337" s="66">
        <f>VLOOKUP(C2337,Index[],8,FALSE)</f>
        <v>43243</v>
      </c>
      <c r="B2337" s="5">
        <v>43243</v>
      </c>
      <c r="C2337" t="s">
        <v>492</v>
      </c>
      <c r="D2337" s="3">
        <f>VLOOKUP(C2337,Index[],2,FALSE)</f>
        <v>22</v>
      </c>
      <c r="E2337" s="3">
        <f>VLOOKUP(C2337,Index[],3,FALSE)</f>
        <v>0</v>
      </c>
      <c r="F2337" s="3">
        <f>VLOOKUP(C2337,Index[],4,FALSE)</f>
        <v>0</v>
      </c>
      <c r="G2337" s="3" t="str">
        <f>VLOOKUP(C2337,Index[],5,FALSE)</f>
        <v>Yes</v>
      </c>
      <c r="H2337" t="s">
        <v>25</v>
      </c>
      <c r="I2337">
        <f>VLOOKUP(Table1[[#This Row],[trait_name]],Trait[],2,FALSE)</f>
        <v>58</v>
      </c>
      <c r="J2337" s="23" t="s">
        <v>123</v>
      </c>
      <c r="K2337" s="23">
        <v>1</v>
      </c>
      <c r="L2337" s="3" t="s">
        <v>124</v>
      </c>
      <c r="N2337" s="23"/>
      <c r="O2337"/>
    </row>
    <row r="2338" spans="1:15">
      <c r="A2338" s="66">
        <f>VLOOKUP(C2338,Index[],8,FALSE)</f>
        <v>43243</v>
      </c>
      <c r="B2338" s="5">
        <v>43297</v>
      </c>
      <c r="C2338" t="s">
        <v>492</v>
      </c>
      <c r="D2338" s="3">
        <f>VLOOKUP(C2338,Index[],2,FALSE)</f>
        <v>22</v>
      </c>
      <c r="E2338" s="3">
        <f>VLOOKUP(C2338,Index[],3,FALSE)</f>
        <v>0</v>
      </c>
      <c r="F2338" s="3">
        <f>VLOOKUP(C2338,Index[],4,FALSE)</f>
        <v>0</v>
      </c>
      <c r="G2338" s="3" t="str">
        <f>VLOOKUP(C2338,Index[],5,FALSE)</f>
        <v>Yes</v>
      </c>
      <c r="I2338">
        <f>VLOOKUP(Table1[[#This Row],[trait_name]],Trait[],2,FALSE)</f>
        <v>58</v>
      </c>
      <c r="J2338" s="23" t="s">
        <v>123</v>
      </c>
      <c r="K2338" s="23">
        <v>3</v>
      </c>
      <c r="L2338" s="3"/>
      <c r="M2338" s="3"/>
      <c r="N2338" s="23"/>
      <c r="O2338"/>
    </row>
    <row r="2339" spans="1:15">
      <c r="A2339" s="66">
        <f>VLOOKUP(C2339,Index[],8,FALSE)</f>
        <v>43243</v>
      </c>
      <c r="B2339" s="5">
        <v>43297</v>
      </c>
      <c r="C2339" t="s">
        <v>492</v>
      </c>
      <c r="D2339" s="3">
        <f>VLOOKUP(C2339,Index[],2,FALSE)</f>
        <v>22</v>
      </c>
      <c r="E2339" s="3">
        <f>VLOOKUP(C2339,Index[],3,FALSE)</f>
        <v>0</v>
      </c>
      <c r="F2339" s="3">
        <f>VLOOKUP(C2339,Index[],4,FALSE)</f>
        <v>0</v>
      </c>
      <c r="G2339" s="3" t="str">
        <f>VLOOKUP(C2339,Index[],5,FALSE)</f>
        <v>Yes</v>
      </c>
      <c r="I2339">
        <f>VLOOKUP(Table1[[#This Row],[trait_name]],Trait[],2,FALSE)</f>
        <v>59</v>
      </c>
      <c r="J2339" s="23" t="s">
        <v>125</v>
      </c>
      <c r="K2339" s="23">
        <v>1</v>
      </c>
      <c r="L2339" s="3" t="s">
        <v>131</v>
      </c>
      <c r="M2339" s="3"/>
      <c r="N2339" s="23"/>
      <c r="O2339"/>
    </row>
    <row r="2340" spans="1:15">
      <c r="A2340" s="66">
        <f>VLOOKUP(C2340,Index[],8,FALSE)</f>
        <v>43243</v>
      </c>
      <c r="B2340" s="5">
        <v>43243</v>
      </c>
      <c r="C2340" t="s">
        <v>492</v>
      </c>
      <c r="D2340" s="3">
        <f>VLOOKUP(C2340,Index[],2,FALSE)</f>
        <v>22</v>
      </c>
      <c r="E2340" s="3">
        <f>VLOOKUP(C2340,Index[],3,FALSE)</f>
        <v>0</v>
      </c>
      <c r="F2340" s="3">
        <f>VLOOKUP(C2340,Index[],4,FALSE)</f>
        <v>0</v>
      </c>
      <c r="G2340" s="3" t="str">
        <f>VLOOKUP(C2340,Index[],5,FALSE)</f>
        <v>Yes</v>
      </c>
      <c r="H2340" t="s">
        <v>25</v>
      </c>
      <c r="I2340">
        <f>VLOOKUP(Table1[[#This Row],[trait_name]],Trait[],2,FALSE)</f>
        <v>60</v>
      </c>
      <c r="J2340" s="23" t="s">
        <v>127</v>
      </c>
      <c r="K2340" s="23">
        <v>1</v>
      </c>
      <c r="L2340" s="3" t="s">
        <v>129</v>
      </c>
      <c r="N2340" s="23"/>
      <c r="O2340"/>
    </row>
    <row r="2341" spans="1:15">
      <c r="A2341" s="66">
        <f>VLOOKUP(C2341,Index[],8,FALSE)</f>
        <v>43243</v>
      </c>
      <c r="B2341" s="5">
        <v>43297</v>
      </c>
      <c r="C2341" t="s">
        <v>492</v>
      </c>
      <c r="D2341" s="3">
        <f>VLOOKUP(C2341,Index[],2,FALSE)</f>
        <v>22</v>
      </c>
      <c r="E2341" s="3">
        <f>VLOOKUP(C2341,Index[],3,FALSE)</f>
        <v>0</v>
      </c>
      <c r="F2341" s="3">
        <f>VLOOKUP(C2341,Index[],4,FALSE)</f>
        <v>0</v>
      </c>
      <c r="G2341" s="3" t="str">
        <f>VLOOKUP(C2341,Index[],5,FALSE)</f>
        <v>Yes</v>
      </c>
      <c r="I2341">
        <f>VLOOKUP(Table1[[#This Row],[trait_name]],Trait[],2,FALSE)</f>
        <v>60</v>
      </c>
      <c r="J2341" s="23" t="s">
        <v>127</v>
      </c>
      <c r="K2341" s="23">
        <v>2</v>
      </c>
      <c r="L2341" s="3"/>
      <c r="M2341" s="3"/>
      <c r="N2341" s="23"/>
      <c r="O2341"/>
    </row>
    <row r="2342" spans="1:15">
      <c r="A2342" s="66">
        <f>VLOOKUP(C2342,Index[],8,FALSE)</f>
        <v>43243</v>
      </c>
      <c r="B2342" s="5">
        <v>43297</v>
      </c>
      <c r="C2342" t="s">
        <v>492</v>
      </c>
      <c r="D2342" s="3">
        <f>VLOOKUP(C2342,Index[],2,FALSE)</f>
        <v>22</v>
      </c>
      <c r="E2342" s="3">
        <f>VLOOKUP(C2342,Index[],3,FALSE)</f>
        <v>0</v>
      </c>
      <c r="F2342" s="3">
        <f>VLOOKUP(C2342,Index[],4,FALSE)</f>
        <v>0</v>
      </c>
      <c r="G2342" s="3" t="str">
        <f>VLOOKUP(C2342,Index[],5,FALSE)</f>
        <v>Yes</v>
      </c>
      <c r="H2342" t="s">
        <v>17</v>
      </c>
      <c r="I2342">
        <f>VLOOKUP(Table1[[#This Row],[trait_name]],Trait[],2,FALSE)</f>
        <v>61</v>
      </c>
      <c r="J2342" s="23" t="s">
        <v>130</v>
      </c>
      <c r="K2342" s="23">
        <v>2</v>
      </c>
      <c r="L2342" s="3" t="s">
        <v>131</v>
      </c>
      <c r="M2342" s="3"/>
      <c r="N2342" s="23"/>
      <c r="O2342"/>
    </row>
    <row r="2343" spans="1:15">
      <c r="A2343" s="66">
        <f>VLOOKUP(C2343,Index[],8,FALSE)</f>
        <v>43243</v>
      </c>
      <c r="B2343" s="5">
        <v>43243</v>
      </c>
      <c r="C2343" t="s">
        <v>492</v>
      </c>
      <c r="D2343" s="3">
        <f>VLOOKUP(C2343,Index[],2,FALSE)</f>
        <v>22</v>
      </c>
      <c r="E2343" s="3">
        <f>VLOOKUP(C2343,Index[],3,FALSE)</f>
        <v>0</v>
      </c>
      <c r="F2343" s="3">
        <f>VLOOKUP(C2343,Index[],4,FALSE)</f>
        <v>0</v>
      </c>
      <c r="G2343" s="3" t="str">
        <f>VLOOKUP(C2343,Index[],5,FALSE)</f>
        <v>Yes</v>
      </c>
      <c r="H2343" t="s">
        <v>25</v>
      </c>
      <c r="I2343">
        <f>VLOOKUP(Table1[[#This Row],[trait_name]],Trait[],2,FALSE)</f>
        <v>61</v>
      </c>
      <c r="J2343" s="23" t="s">
        <v>130</v>
      </c>
      <c r="K2343" s="23">
        <v>1</v>
      </c>
      <c r="L2343" s="3" t="s">
        <v>126</v>
      </c>
      <c r="N2343" s="23"/>
      <c r="O2343"/>
    </row>
    <row r="2344" spans="1:15">
      <c r="A2344" s="66">
        <f>VLOOKUP(C2344,Index[],8,FALSE)</f>
        <v>43243</v>
      </c>
      <c r="B2344" s="5">
        <v>43297</v>
      </c>
      <c r="C2344" t="s">
        <v>492</v>
      </c>
      <c r="D2344" s="3">
        <f>VLOOKUP(C2344,Index[],2,FALSE)</f>
        <v>22</v>
      </c>
      <c r="E2344" s="3">
        <f>VLOOKUP(C2344,Index[],3,FALSE)</f>
        <v>0</v>
      </c>
      <c r="F2344" s="3">
        <f>VLOOKUP(C2344,Index[],4,FALSE)</f>
        <v>0</v>
      </c>
      <c r="G2344" s="3" t="str">
        <f>VLOOKUP(C2344,Index[],5,FALSE)</f>
        <v>Yes</v>
      </c>
      <c r="I2344">
        <f>VLOOKUP(Table1[[#This Row],[trait_name]],Trait[],2,FALSE)</f>
        <v>62</v>
      </c>
      <c r="J2344" s="23" t="s">
        <v>235</v>
      </c>
      <c r="K2344" s="23">
        <v>1</v>
      </c>
      <c r="L2344" s="3"/>
      <c r="M2344" s="3"/>
      <c r="N2344" s="23"/>
      <c r="O2344"/>
    </row>
    <row r="2345" spans="1:15">
      <c r="A2345" s="66">
        <f>VLOOKUP(C2345,Index[],8,FALSE)</f>
        <v>43243</v>
      </c>
      <c r="B2345" s="5">
        <v>43297</v>
      </c>
      <c r="C2345" t="s">
        <v>492</v>
      </c>
      <c r="D2345" s="3">
        <f>VLOOKUP(C2345,Index[],2,FALSE)</f>
        <v>22</v>
      </c>
      <c r="E2345" s="3">
        <f>VLOOKUP(C2345,Index[],3,FALSE)</f>
        <v>0</v>
      </c>
      <c r="F2345" s="3">
        <f>VLOOKUP(C2345,Index[],4,FALSE)</f>
        <v>0</v>
      </c>
      <c r="G2345" s="3" t="str">
        <f>VLOOKUP(C2345,Index[],5,FALSE)</f>
        <v>Yes</v>
      </c>
      <c r="H2345" t="s">
        <v>208</v>
      </c>
      <c r="I2345">
        <f>VLOOKUP(Table1[[#This Row],[trait_name]],Trait[],2,FALSE)</f>
        <v>63</v>
      </c>
      <c r="J2345" s="23" t="s">
        <v>237</v>
      </c>
      <c r="K2345" s="23">
        <v>1</v>
      </c>
      <c r="L2345" s="3" t="s">
        <v>23</v>
      </c>
      <c r="M2345" s="3"/>
      <c r="N2345" s="23"/>
      <c r="O2345"/>
    </row>
    <row r="2346" spans="1:15">
      <c r="A2346" s="66">
        <f>VLOOKUP(C2346,Index[],8,FALSE)</f>
        <v>43243</v>
      </c>
      <c r="B2346" s="5">
        <v>43297</v>
      </c>
      <c r="C2346" t="s">
        <v>492</v>
      </c>
      <c r="D2346" s="3">
        <f>VLOOKUP(C2346,Index[],2,FALSE)</f>
        <v>22</v>
      </c>
      <c r="E2346" s="3">
        <f>VLOOKUP(C2346,Index[],3,FALSE)</f>
        <v>0</v>
      </c>
      <c r="F2346" s="3">
        <f>VLOOKUP(C2346,Index[],4,FALSE)</f>
        <v>0</v>
      </c>
      <c r="G2346" s="3" t="str">
        <f>VLOOKUP(C2346,Index[],5,FALSE)</f>
        <v>Yes</v>
      </c>
      <c r="H2346" t="s">
        <v>208</v>
      </c>
      <c r="I2346">
        <f>VLOOKUP(Table1[[#This Row],[trait_name]],Trait[],2,FALSE)</f>
        <v>64</v>
      </c>
      <c r="J2346" s="23" t="s">
        <v>132</v>
      </c>
      <c r="K2346" s="23">
        <v>1</v>
      </c>
      <c r="L2346" s="3" t="s">
        <v>131</v>
      </c>
      <c r="M2346" s="3"/>
      <c r="N2346" s="23"/>
      <c r="O2346"/>
    </row>
    <row r="2347" spans="1:15">
      <c r="A2347" s="66">
        <f>VLOOKUP(C2347,Index[],8,FALSE)</f>
        <v>43243</v>
      </c>
      <c r="B2347" s="5">
        <v>43297</v>
      </c>
      <c r="C2347" t="s">
        <v>492</v>
      </c>
      <c r="D2347" s="3">
        <f>VLOOKUP(C2347,Index[],2,FALSE)</f>
        <v>22</v>
      </c>
      <c r="E2347" s="3">
        <f>VLOOKUP(C2347,Index[],3,FALSE)</f>
        <v>0</v>
      </c>
      <c r="F2347" s="3">
        <f>VLOOKUP(C2347,Index[],4,FALSE)</f>
        <v>0</v>
      </c>
      <c r="G2347" s="3" t="str">
        <f>VLOOKUP(C2347,Index[],5,FALSE)</f>
        <v>Yes</v>
      </c>
      <c r="H2347" t="s">
        <v>20</v>
      </c>
      <c r="I2347">
        <f>VLOOKUP(Table1[[#This Row],[trait_name]],Trait[],2,FALSE)</f>
        <v>65</v>
      </c>
      <c r="J2347" s="23" t="s">
        <v>133</v>
      </c>
      <c r="K2347" s="23">
        <v>2</v>
      </c>
      <c r="L2347" s="3" t="s">
        <v>300</v>
      </c>
      <c r="M2347" s="3"/>
      <c r="N2347" s="23"/>
      <c r="O2347"/>
    </row>
    <row r="2348" spans="1:15">
      <c r="A2348" s="66">
        <f>VLOOKUP(C2348,Index[],8,FALSE)</f>
        <v>43243</v>
      </c>
      <c r="B2348" s="5">
        <v>43297</v>
      </c>
      <c r="C2348" t="s">
        <v>492</v>
      </c>
      <c r="D2348" s="3">
        <f>VLOOKUP(C2348,Index[],2,FALSE)</f>
        <v>22</v>
      </c>
      <c r="E2348" s="3">
        <f>VLOOKUP(C2348,Index[],3,FALSE)</f>
        <v>0</v>
      </c>
      <c r="F2348" s="3">
        <f>VLOOKUP(C2348,Index[],4,FALSE)</f>
        <v>0</v>
      </c>
      <c r="G2348" s="3" t="str">
        <f>VLOOKUP(C2348,Index[],5,FALSE)</f>
        <v>Yes</v>
      </c>
      <c r="H2348" t="s">
        <v>20</v>
      </c>
      <c r="I2348">
        <f>VLOOKUP(Table1[[#This Row],[trait_name]],Trait[],2,FALSE)</f>
        <v>65</v>
      </c>
      <c r="J2348" s="23" t="s">
        <v>133</v>
      </c>
      <c r="K2348" s="23">
        <v>1</v>
      </c>
      <c r="L2348" s="3" t="s">
        <v>238</v>
      </c>
      <c r="N2348" s="23"/>
      <c r="O2348"/>
    </row>
    <row r="2349" spans="1:15">
      <c r="A2349" s="66">
        <f>VLOOKUP(C2349,Index[],8,FALSE)</f>
        <v>43243</v>
      </c>
      <c r="B2349" s="5">
        <v>43297</v>
      </c>
      <c r="C2349" t="s">
        <v>492</v>
      </c>
      <c r="D2349" s="3">
        <f>VLOOKUP(C2349,Index[],2,FALSE)</f>
        <v>22</v>
      </c>
      <c r="E2349" s="3">
        <f>VLOOKUP(C2349,Index[],3,FALSE)</f>
        <v>0</v>
      </c>
      <c r="F2349" s="3">
        <f>VLOOKUP(C2349,Index[],4,FALSE)</f>
        <v>0</v>
      </c>
      <c r="G2349" s="3" t="str">
        <f>VLOOKUP(C2349,Index[],5,FALSE)</f>
        <v>Yes</v>
      </c>
      <c r="I2349">
        <f>VLOOKUP(Table1[[#This Row],[trait_name]],Trait[],2,FALSE)</f>
        <v>66</v>
      </c>
      <c r="J2349" s="23" t="s">
        <v>194</v>
      </c>
      <c r="K2349" s="23">
        <v>1</v>
      </c>
      <c r="L2349" s="3"/>
      <c r="M2349" s="3"/>
      <c r="N2349" s="23"/>
      <c r="O2349"/>
    </row>
    <row r="2350" spans="1:15">
      <c r="A2350" s="66">
        <f>VLOOKUP(C2350,Index[],8,FALSE)</f>
        <v>43243</v>
      </c>
      <c r="B2350" s="5">
        <v>43243</v>
      </c>
      <c r="C2350" t="s">
        <v>492</v>
      </c>
      <c r="D2350" s="3">
        <f>VLOOKUP(C2350,Index[],2,FALSE)</f>
        <v>22</v>
      </c>
      <c r="E2350" s="3">
        <f>VLOOKUP(C2350,Index[],3,FALSE)</f>
        <v>0</v>
      </c>
      <c r="F2350" s="3">
        <f>VLOOKUP(C2350,Index[],4,FALSE)</f>
        <v>0</v>
      </c>
      <c r="G2350" s="3" t="str">
        <f>VLOOKUP(C2350,Index[],5,FALSE)</f>
        <v>Yes</v>
      </c>
      <c r="H2350" t="s">
        <v>25</v>
      </c>
      <c r="I2350">
        <f>VLOOKUP(Table1[[#This Row],[trait_name]],Trait[],2,FALSE)</f>
        <v>67</v>
      </c>
      <c r="J2350" s="23" t="s">
        <v>136</v>
      </c>
      <c r="K2350" s="23">
        <v>1</v>
      </c>
      <c r="L2350" s="3" t="s">
        <v>240</v>
      </c>
      <c r="N2350" s="23"/>
      <c r="O2350"/>
    </row>
    <row r="2351" spans="1:15">
      <c r="A2351" s="66">
        <f>VLOOKUP(C2351,Index[],8,FALSE)</f>
        <v>43243</v>
      </c>
      <c r="B2351" s="5">
        <v>43297</v>
      </c>
      <c r="C2351" t="s">
        <v>492</v>
      </c>
      <c r="D2351" s="3">
        <f>VLOOKUP(C2351,Index[],2,FALSE)</f>
        <v>22</v>
      </c>
      <c r="E2351" s="3">
        <f>VLOOKUP(C2351,Index[],3,FALSE)</f>
        <v>0</v>
      </c>
      <c r="F2351" s="3">
        <f>VLOOKUP(C2351,Index[],4,FALSE)</f>
        <v>0</v>
      </c>
      <c r="G2351" s="3" t="str">
        <f>VLOOKUP(C2351,Index[],5,FALSE)</f>
        <v>Yes</v>
      </c>
      <c r="I2351">
        <f>VLOOKUP(Table1[[#This Row],[trait_name]],Trait[],2,FALSE)</f>
        <v>67</v>
      </c>
      <c r="J2351" s="23" t="s">
        <v>136</v>
      </c>
      <c r="K2351" s="23">
        <v>2</v>
      </c>
      <c r="L2351" s="3"/>
      <c r="M2351" s="3"/>
      <c r="N2351" s="23"/>
      <c r="O2351"/>
    </row>
    <row r="2352" spans="1:15">
      <c r="A2352" s="66">
        <f>VLOOKUP(C2352,Index[],8,FALSE)</f>
        <v>43243</v>
      </c>
      <c r="B2352" s="5">
        <v>43297</v>
      </c>
      <c r="C2352" t="s">
        <v>492</v>
      </c>
      <c r="D2352" s="3">
        <f>VLOOKUP(C2352,Index[],2,FALSE)</f>
        <v>22</v>
      </c>
      <c r="E2352" s="3">
        <f>VLOOKUP(C2352,Index[],3,FALSE)</f>
        <v>0</v>
      </c>
      <c r="F2352" s="3">
        <f>VLOOKUP(C2352,Index[],4,FALSE)</f>
        <v>0</v>
      </c>
      <c r="G2352" s="3" t="str">
        <f>VLOOKUP(C2352,Index[],5,FALSE)</f>
        <v>Yes</v>
      </c>
      <c r="I2352">
        <f>VLOOKUP(Table1[[#This Row],[trait_name]],Trait[],2,FALSE)</f>
        <v>68</v>
      </c>
      <c r="J2352" s="23" t="s">
        <v>199</v>
      </c>
      <c r="K2352" s="23">
        <v>1</v>
      </c>
      <c r="L2352" s="3"/>
      <c r="M2352" s="3"/>
      <c r="N2352" s="23"/>
      <c r="O2352"/>
    </row>
    <row r="2353" spans="1:15">
      <c r="A2353" s="66">
        <f>VLOOKUP(C2353,Index[],8,FALSE)</f>
        <v>43243</v>
      </c>
      <c r="B2353" s="5">
        <v>43297</v>
      </c>
      <c r="C2353" t="s">
        <v>501</v>
      </c>
      <c r="D2353" s="3">
        <f>VLOOKUP(C2353,Index[],2,FALSE)</f>
        <v>23</v>
      </c>
      <c r="E2353" s="3">
        <f>VLOOKUP(C2353,Index[],3,FALSE)</f>
        <v>0</v>
      </c>
      <c r="F2353" s="3">
        <f>VLOOKUP(C2353,Index[],4,FALSE)</f>
        <v>0</v>
      </c>
      <c r="G2353" s="3">
        <f>VLOOKUP(C2353,Index[],5,FALSE)</f>
        <v>0</v>
      </c>
      <c r="H2353" t="s">
        <v>139</v>
      </c>
      <c r="I2353">
        <f>VLOOKUP(Table1[[#This Row],[trait_name]],Trait[],2,FALSE)</f>
        <v>1</v>
      </c>
      <c r="J2353" s="23" t="s">
        <v>140</v>
      </c>
      <c r="K2353" s="23">
        <v>1</v>
      </c>
      <c r="L2353" s="3" t="s">
        <v>502</v>
      </c>
      <c r="M2353" s="3"/>
      <c r="N2353" s="23"/>
      <c r="O2353"/>
    </row>
    <row r="2354" spans="1:15">
      <c r="A2354" s="66">
        <f>VLOOKUP(C2354,Index[],8,FALSE)</f>
        <v>43243</v>
      </c>
      <c r="B2354" s="5">
        <v>43297</v>
      </c>
      <c r="C2354" t="s">
        <v>501</v>
      </c>
      <c r="D2354" s="3">
        <f>VLOOKUP(C2354,Index[],2,FALSE)</f>
        <v>23</v>
      </c>
      <c r="E2354" s="3">
        <f>VLOOKUP(C2354,Index[],3,FALSE)</f>
        <v>0</v>
      </c>
      <c r="F2354" s="3">
        <f>VLOOKUP(C2354,Index[],4,FALSE)</f>
        <v>0</v>
      </c>
      <c r="G2354" s="3">
        <f>VLOOKUP(C2354,Index[],5,FALSE)</f>
        <v>0</v>
      </c>
      <c r="H2354" t="s">
        <v>215</v>
      </c>
      <c r="I2354">
        <f>VLOOKUP(Table1[[#This Row],[trait_name]],Trait[],2,FALSE)</f>
        <v>2</v>
      </c>
      <c r="J2354" s="23" t="s">
        <v>15</v>
      </c>
      <c r="K2354" s="23">
        <v>3</v>
      </c>
      <c r="L2354" s="3" t="s">
        <v>503</v>
      </c>
      <c r="M2354" s="3"/>
      <c r="N2354" s="23"/>
      <c r="O2354"/>
    </row>
    <row r="2355" spans="1:15">
      <c r="A2355" s="66">
        <f>VLOOKUP(C2355,Index[],8,FALSE)</f>
        <v>43243</v>
      </c>
      <c r="B2355" s="5">
        <v>43243</v>
      </c>
      <c r="C2355" t="s">
        <v>501</v>
      </c>
      <c r="D2355" s="3">
        <f>VLOOKUP(C2355,Index[],2,FALSE)</f>
        <v>23</v>
      </c>
      <c r="E2355" s="3">
        <f>VLOOKUP(C2355,Index[],3,FALSE)</f>
        <v>0</v>
      </c>
      <c r="F2355" s="3">
        <f>VLOOKUP(C2355,Index[],4,FALSE)</f>
        <v>0</v>
      </c>
      <c r="G2355" s="3">
        <f>VLOOKUP(C2355,Index[],5,FALSE)</f>
        <v>0</v>
      </c>
      <c r="H2355" t="s">
        <v>25</v>
      </c>
      <c r="I2355">
        <f>VLOOKUP(Table1[[#This Row],[trait_name]],Trait[],2,FALSE)</f>
        <v>2</v>
      </c>
      <c r="J2355" s="23" t="s">
        <v>15</v>
      </c>
      <c r="K2355" s="23">
        <v>1</v>
      </c>
      <c r="L2355" s="3" t="s">
        <v>504</v>
      </c>
      <c r="N2355" s="23"/>
      <c r="O2355"/>
    </row>
    <row r="2356" spans="1:15">
      <c r="A2356" s="66">
        <f>VLOOKUP(C2356,Index[],8,FALSE)</f>
        <v>43243</v>
      </c>
      <c r="B2356" s="5">
        <v>43297</v>
      </c>
      <c r="C2356" t="s">
        <v>501</v>
      </c>
      <c r="D2356" s="3">
        <f>VLOOKUP(C2356,Index[],2,FALSE)</f>
        <v>23</v>
      </c>
      <c r="E2356" s="3">
        <f>VLOOKUP(C2356,Index[],3,FALSE)</f>
        <v>0</v>
      </c>
      <c r="F2356" s="3">
        <f>VLOOKUP(C2356,Index[],4,FALSE)</f>
        <v>0</v>
      </c>
      <c r="G2356" s="3">
        <f>VLOOKUP(C2356,Index[],5,FALSE)</f>
        <v>0</v>
      </c>
      <c r="H2356" t="s">
        <v>139</v>
      </c>
      <c r="I2356">
        <f>VLOOKUP(Table1[[#This Row],[trait_name]],Trait[],2,FALSE)</f>
        <v>2</v>
      </c>
      <c r="J2356" s="23" t="s">
        <v>15</v>
      </c>
      <c r="K2356" s="23">
        <v>2</v>
      </c>
      <c r="L2356" s="3" t="s">
        <v>505</v>
      </c>
      <c r="M2356" s="3"/>
      <c r="N2356" s="23"/>
      <c r="O2356"/>
    </row>
    <row r="2357" spans="1:15">
      <c r="A2357" s="66">
        <f>VLOOKUP(C2357,Index[],8,FALSE)</f>
        <v>43243</v>
      </c>
      <c r="B2357" s="5">
        <v>43243</v>
      </c>
      <c r="C2357" t="s">
        <v>501</v>
      </c>
      <c r="D2357" s="3">
        <f>VLOOKUP(C2357,Index[],2,FALSE)</f>
        <v>23</v>
      </c>
      <c r="E2357" s="3">
        <f>VLOOKUP(C2357,Index[],3,FALSE)</f>
        <v>0</v>
      </c>
      <c r="F2357" s="3">
        <f>VLOOKUP(C2357,Index[],4,FALSE)</f>
        <v>0</v>
      </c>
      <c r="G2357" s="3">
        <f>VLOOKUP(C2357,Index[],5,FALSE)</f>
        <v>0</v>
      </c>
      <c r="H2357" t="s">
        <v>25</v>
      </c>
      <c r="I2357">
        <f>VLOOKUP(Table1[[#This Row],[trait_name]],Trait[],2,FALSE)</f>
        <v>3</v>
      </c>
      <c r="J2357" s="23" t="s">
        <v>18</v>
      </c>
      <c r="K2357" s="23">
        <v>1</v>
      </c>
      <c r="L2357" s="3" t="s">
        <v>19</v>
      </c>
      <c r="N2357" s="23"/>
      <c r="O2357"/>
    </row>
    <row r="2358" spans="1:15">
      <c r="A2358" s="66">
        <f>VLOOKUP(C2358,Index[],8,FALSE)</f>
        <v>43243</v>
      </c>
      <c r="B2358" s="5">
        <v>43243</v>
      </c>
      <c r="C2358" t="s">
        <v>501</v>
      </c>
      <c r="D2358" s="3">
        <f>VLOOKUP(C2358,Index[],2,FALSE)</f>
        <v>23</v>
      </c>
      <c r="E2358" s="3">
        <f>VLOOKUP(C2358,Index[],3,FALSE)</f>
        <v>0</v>
      </c>
      <c r="F2358" s="3">
        <f>VLOOKUP(C2358,Index[],4,FALSE)</f>
        <v>0</v>
      </c>
      <c r="G2358" s="3">
        <f>VLOOKUP(C2358,Index[],5,FALSE)</f>
        <v>0</v>
      </c>
      <c r="H2358" t="s">
        <v>25</v>
      </c>
      <c r="I2358">
        <f>VLOOKUP(Table1[[#This Row],[trait_name]],Trait[],2,FALSE)</f>
        <v>3</v>
      </c>
      <c r="J2358" s="23" t="s">
        <v>18</v>
      </c>
      <c r="K2358" s="23">
        <v>2</v>
      </c>
      <c r="L2358" s="3" t="s">
        <v>21</v>
      </c>
      <c r="N2358" s="23"/>
      <c r="O2358"/>
    </row>
    <row r="2359" spans="1:15">
      <c r="A2359" s="66">
        <f>VLOOKUP(C2359,Index[],8,FALSE)</f>
        <v>43243</v>
      </c>
      <c r="B2359" s="5">
        <v>43297</v>
      </c>
      <c r="C2359" t="s">
        <v>501</v>
      </c>
      <c r="D2359" s="3">
        <f>VLOOKUP(C2359,Index[],2,FALSE)</f>
        <v>23</v>
      </c>
      <c r="E2359" s="3">
        <f>VLOOKUP(C2359,Index[],3,FALSE)</f>
        <v>0</v>
      </c>
      <c r="F2359" s="3">
        <f>VLOOKUP(C2359,Index[],4,FALSE)</f>
        <v>0</v>
      </c>
      <c r="G2359" s="3">
        <f>VLOOKUP(C2359,Index[],5,FALSE)</f>
        <v>0</v>
      </c>
      <c r="I2359">
        <f>VLOOKUP(Table1[[#This Row],[trait_name]],Trait[],2,FALSE)</f>
        <v>3</v>
      </c>
      <c r="J2359" s="23" t="s">
        <v>18</v>
      </c>
      <c r="K2359" s="23">
        <v>3</v>
      </c>
      <c r="L2359" s="3"/>
      <c r="M2359" s="3"/>
      <c r="N2359" s="23"/>
      <c r="O2359"/>
    </row>
    <row r="2360" spans="1:15">
      <c r="A2360" s="66">
        <f>VLOOKUP(C2360,Index[],8,FALSE)</f>
        <v>43243</v>
      </c>
      <c r="B2360" s="5">
        <v>43243</v>
      </c>
      <c r="C2360" t="s">
        <v>501</v>
      </c>
      <c r="D2360" s="3">
        <f>VLOOKUP(C2360,Index[],2,FALSE)</f>
        <v>23</v>
      </c>
      <c r="E2360" s="3">
        <f>VLOOKUP(C2360,Index[],3,FALSE)</f>
        <v>0</v>
      </c>
      <c r="F2360" s="3">
        <f>VLOOKUP(C2360,Index[],4,FALSE)</f>
        <v>0</v>
      </c>
      <c r="G2360" s="3">
        <f>VLOOKUP(C2360,Index[],5,FALSE)</f>
        <v>0</v>
      </c>
      <c r="H2360" t="s">
        <v>25</v>
      </c>
      <c r="I2360">
        <f>VLOOKUP(Table1[[#This Row],[trait_name]],Trait[],2,FALSE)</f>
        <v>4</v>
      </c>
      <c r="J2360" s="23" t="s">
        <v>22</v>
      </c>
      <c r="K2360" s="23">
        <v>1</v>
      </c>
      <c r="L2360" s="3" t="s">
        <v>23</v>
      </c>
      <c r="N2360" s="23"/>
      <c r="O2360"/>
    </row>
    <row r="2361" spans="1:15">
      <c r="A2361" s="66">
        <f>VLOOKUP(C2361,Index[],8,FALSE)</f>
        <v>43243</v>
      </c>
      <c r="B2361" s="5">
        <v>43297</v>
      </c>
      <c r="C2361" t="s">
        <v>501</v>
      </c>
      <c r="D2361" s="3">
        <f>VLOOKUP(C2361,Index[],2,FALSE)</f>
        <v>23</v>
      </c>
      <c r="E2361" s="3">
        <f>VLOOKUP(C2361,Index[],3,FALSE)</f>
        <v>0</v>
      </c>
      <c r="F2361" s="3">
        <f>VLOOKUP(C2361,Index[],4,FALSE)</f>
        <v>0</v>
      </c>
      <c r="G2361" s="3">
        <f>VLOOKUP(C2361,Index[],5,FALSE)</f>
        <v>0</v>
      </c>
      <c r="H2361" t="s">
        <v>17</v>
      </c>
      <c r="I2361">
        <f>VLOOKUP(Table1[[#This Row],[trait_name]],Trait[],2,FALSE)</f>
        <v>4</v>
      </c>
      <c r="J2361" s="23" t="s">
        <v>22</v>
      </c>
      <c r="K2361" s="23">
        <v>2</v>
      </c>
      <c r="L2361" s="3" t="s">
        <v>23</v>
      </c>
      <c r="M2361" s="3"/>
      <c r="N2361" s="23"/>
      <c r="O2361"/>
    </row>
    <row r="2362" spans="1:15">
      <c r="A2362" s="66">
        <f>VLOOKUP(C2362,Index[],8,FALSE)</f>
        <v>43243</v>
      </c>
      <c r="B2362" s="5">
        <v>43297</v>
      </c>
      <c r="C2362" t="s">
        <v>501</v>
      </c>
      <c r="D2362" s="3">
        <f>VLOOKUP(C2362,Index[],2,FALSE)</f>
        <v>23</v>
      </c>
      <c r="E2362" s="3">
        <f>VLOOKUP(C2362,Index[],3,FALSE)</f>
        <v>0</v>
      </c>
      <c r="F2362" s="3">
        <f>VLOOKUP(C2362,Index[],4,FALSE)</f>
        <v>0</v>
      </c>
      <c r="G2362" s="3">
        <f>VLOOKUP(C2362,Index[],5,FALSE)</f>
        <v>0</v>
      </c>
      <c r="I2362">
        <f>VLOOKUP(Table1[[#This Row],[trait_name]],Trait[],2,FALSE)</f>
        <v>5</v>
      </c>
      <c r="J2362" s="23" t="s">
        <v>24</v>
      </c>
      <c r="K2362" s="23">
        <v>1</v>
      </c>
      <c r="L2362" s="3"/>
      <c r="M2362" s="3"/>
      <c r="N2362" s="23"/>
      <c r="O2362"/>
    </row>
    <row r="2363" spans="1:15">
      <c r="A2363" s="66">
        <f>VLOOKUP(C2363,Index[],8,FALSE)</f>
        <v>43243</v>
      </c>
      <c r="B2363" s="5">
        <v>43297</v>
      </c>
      <c r="C2363" t="s">
        <v>501</v>
      </c>
      <c r="D2363" s="3">
        <f>VLOOKUP(C2363,Index[],2,FALSE)</f>
        <v>23</v>
      </c>
      <c r="E2363" s="3">
        <f>VLOOKUP(C2363,Index[],3,FALSE)</f>
        <v>0</v>
      </c>
      <c r="F2363" s="3">
        <f>VLOOKUP(C2363,Index[],4,FALSE)</f>
        <v>0</v>
      </c>
      <c r="G2363" s="3">
        <f>VLOOKUP(C2363,Index[],5,FALSE)</f>
        <v>0</v>
      </c>
      <c r="H2363" t="s">
        <v>368</v>
      </c>
      <c r="I2363">
        <f>VLOOKUP(Table1[[#This Row],[trait_name]],Trait[],2,FALSE)</f>
        <v>6</v>
      </c>
      <c r="J2363" s="23" t="s">
        <v>148</v>
      </c>
      <c r="K2363" s="23">
        <v>1</v>
      </c>
      <c r="L2363" s="3" t="s">
        <v>23</v>
      </c>
      <c r="N2363" s="23"/>
      <c r="O2363"/>
    </row>
    <row r="2364" spans="1:15">
      <c r="A2364" s="66">
        <f>VLOOKUP(C2364,Index[],8,FALSE)</f>
        <v>43243</v>
      </c>
      <c r="B2364" s="5">
        <v>43297</v>
      </c>
      <c r="C2364" t="s">
        <v>501</v>
      </c>
      <c r="D2364" s="3">
        <f>VLOOKUP(C2364,Index[],2,FALSE)</f>
        <v>23</v>
      </c>
      <c r="E2364" s="3">
        <f>VLOOKUP(C2364,Index[],3,FALSE)</f>
        <v>0</v>
      </c>
      <c r="F2364" s="3">
        <f>VLOOKUP(C2364,Index[],4,FALSE)</f>
        <v>0</v>
      </c>
      <c r="G2364" s="3">
        <f>VLOOKUP(C2364,Index[],5,FALSE)</f>
        <v>0</v>
      </c>
      <c r="I2364">
        <f>VLOOKUP(Table1[[#This Row],[trait_name]],Trait[],2,FALSE)</f>
        <v>6</v>
      </c>
      <c r="J2364" s="23" t="s">
        <v>148</v>
      </c>
      <c r="K2364" s="23">
        <v>2</v>
      </c>
      <c r="L2364" s="3"/>
      <c r="M2364" s="3"/>
      <c r="N2364" s="23"/>
      <c r="O2364"/>
    </row>
    <row r="2365" spans="1:15">
      <c r="A2365" s="66">
        <f>VLOOKUP(C2365,Index[],8,FALSE)</f>
        <v>43243</v>
      </c>
      <c r="B2365" s="5">
        <v>43243</v>
      </c>
      <c r="C2365" t="s">
        <v>501</v>
      </c>
      <c r="D2365" s="3">
        <f>VLOOKUP(C2365,Index[],2,FALSE)</f>
        <v>23</v>
      </c>
      <c r="E2365" s="3">
        <f>VLOOKUP(C2365,Index[],3,FALSE)</f>
        <v>0</v>
      </c>
      <c r="F2365" s="3">
        <f>VLOOKUP(C2365,Index[],4,FALSE)</f>
        <v>0</v>
      </c>
      <c r="G2365" s="3">
        <f>VLOOKUP(C2365,Index[],5,FALSE)</f>
        <v>0</v>
      </c>
      <c r="H2365" t="s">
        <v>25</v>
      </c>
      <c r="I2365">
        <f>VLOOKUP(Table1[[#This Row],[trait_name]],Trait[],2,FALSE)</f>
        <v>7</v>
      </c>
      <c r="J2365" s="23" t="s">
        <v>26</v>
      </c>
      <c r="K2365" s="23">
        <v>1</v>
      </c>
      <c r="L2365" s="3" t="s">
        <v>23</v>
      </c>
      <c r="N2365" s="23"/>
      <c r="O2365"/>
    </row>
    <row r="2366" spans="1:15">
      <c r="A2366" s="66">
        <f>VLOOKUP(C2366,Index[],8,FALSE)</f>
        <v>43243</v>
      </c>
      <c r="B2366" s="5">
        <v>43297</v>
      </c>
      <c r="C2366" t="s">
        <v>501</v>
      </c>
      <c r="D2366" s="3">
        <f>VLOOKUP(C2366,Index[],2,FALSE)</f>
        <v>23</v>
      </c>
      <c r="E2366" s="3">
        <f>VLOOKUP(C2366,Index[],3,FALSE)</f>
        <v>0</v>
      </c>
      <c r="F2366" s="3">
        <f>VLOOKUP(C2366,Index[],4,FALSE)</f>
        <v>0</v>
      </c>
      <c r="G2366" s="3">
        <f>VLOOKUP(C2366,Index[],5,FALSE)</f>
        <v>0</v>
      </c>
      <c r="H2366" t="s">
        <v>17</v>
      </c>
      <c r="I2366">
        <f>VLOOKUP(Table1[[#This Row],[trait_name]],Trait[],2,FALSE)</f>
        <v>7</v>
      </c>
      <c r="J2366" s="23" t="s">
        <v>26</v>
      </c>
      <c r="K2366" s="23">
        <v>2</v>
      </c>
      <c r="L2366" s="3" t="s">
        <v>23</v>
      </c>
      <c r="M2366" s="3"/>
      <c r="N2366" s="23"/>
      <c r="O2366"/>
    </row>
    <row r="2367" spans="1:15">
      <c r="A2367" s="66">
        <f>VLOOKUP(C2367,Index[],8,FALSE)</f>
        <v>43243</v>
      </c>
      <c r="B2367" s="5">
        <v>43297</v>
      </c>
      <c r="C2367" t="s">
        <v>501</v>
      </c>
      <c r="D2367" s="3">
        <f>VLOOKUP(C2367,Index[],2,FALSE)</f>
        <v>23</v>
      </c>
      <c r="E2367" s="3">
        <f>VLOOKUP(C2367,Index[],3,FALSE)</f>
        <v>0</v>
      </c>
      <c r="F2367" s="3">
        <f>VLOOKUP(C2367,Index[],4,FALSE)</f>
        <v>0</v>
      </c>
      <c r="G2367" s="3">
        <f>VLOOKUP(C2367,Index[],5,FALSE)</f>
        <v>0</v>
      </c>
      <c r="H2367" t="s">
        <v>325</v>
      </c>
      <c r="I2367">
        <f>VLOOKUP(Table1[[#This Row],[trait_name]],Trait[],2,FALSE)</f>
        <v>8</v>
      </c>
      <c r="J2367" s="23" t="s">
        <v>150</v>
      </c>
      <c r="K2367" s="23">
        <v>1</v>
      </c>
      <c r="L2367" s="3" t="s">
        <v>23</v>
      </c>
      <c r="M2367" s="3"/>
      <c r="N2367" s="23"/>
      <c r="O2367"/>
    </row>
    <row r="2368" spans="1:15">
      <c r="A2368" s="66">
        <f>VLOOKUP(C2368,Index[],8,FALSE)</f>
        <v>43243</v>
      </c>
      <c r="B2368" s="5">
        <v>43297</v>
      </c>
      <c r="C2368" t="s">
        <v>501</v>
      </c>
      <c r="D2368" s="3">
        <f>VLOOKUP(C2368,Index[],2,FALSE)</f>
        <v>23</v>
      </c>
      <c r="E2368" s="3">
        <f>VLOOKUP(C2368,Index[],3,FALSE)</f>
        <v>0</v>
      </c>
      <c r="F2368" s="3">
        <f>VLOOKUP(C2368,Index[],4,FALSE)</f>
        <v>0</v>
      </c>
      <c r="G2368" s="3">
        <f>VLOOKUP(C2368,Index[],5,FALSE)</f>
        <v>0</v>
      </c>
      <c r="H2368" t="s">
        <v>325</v>
      </c>
      <c r="I2368">
        <f>VLOOKUP(Table1[[#This Row],[trait_name]],Trait[],2,FALSE)</f>
        <v>9</v>
      </c>
      <c r="J2368" s="23" t="s">
        <v>28</v>
      </c>
      <c r="K2368" s="23">
        <v>1</v>
      </c>
      <c r="L2368" s="3" t="s">
        <v>23</v>
      </c>
      <c r="M2368" s="3"/>
      <c r="N2368" s="23"/>
      <c r="O2368"/>
    </row>
    <row r="2369" spans="1:15">
      <c r="A2369" s="66">
        <f>VLOOKUP(C2369,Index[],8,FALSE)</f>
        <v>43243</v>
      </c>
      <c r="B2369" s="5">
        <v>43297</v>
      </c>
      <c r="C2369" t="s">
        <v>501</v>
      </c>
      <c r="D2369" s="3">
        <f>VLOOKUP(C2369,Index[],2,FALSE)</f>
        <v>23</v>
      </c>
      <c r="E2369" s="3">
        <f>VLOOKUP(C2369,Index[],3,FALSE)</f>
        <v>0</v>
      </c>
      <c r="F2369" s="3">
        <f>VLOOKUP(C2369,Index[],4,FALSE)</f>
        <v>0</v>
      </c>
      <c r="G2369" s="3">
        <f>VLOOKUP(C2369,Index[],5,FALSE)</f>
        <v>0</v>
      </c>
      <c r="I2369">
        <f>VLOOKUP(Table1[[#This Row],[trait_name]],Trait[],2,FALSE)</f>
        <v>10</v>
      </c>
      <c r="J2369" s="23" t="s">
        <v>29</v>
      </c>
      <c r="K2369" s="23">
        <v>1</v>
      </c>
      <c r="L2369" s="3"/>
      <c r="M2369" s="3"/>
      <c r="N2369" s="23"/>
      <c r="O2369"/>
    </row>
    <row r="2370" spans="1:15">
      <c r="A2370" s="66">
        <f>VLOOKUP(C2370,Index[],8,FALSE)</f>
        <v>43243</v>
      </c>
      <c r="B2370" s="5">
        <v>43297</v>
      </c>
      <c r="C2370" t="s">
        <v>501</v>
      </c>
      <c r="D2370" s="3">
        <f>VLOOKUP(C2370,Index[],2,FALSE)</f>
        <v>23</v>
      </c>
      <c r="E2370" s="3">
        <f>VLOOKUP(C2370,Index[],3,FALSE)</f>
        <v>0</v>
      </c>
      <c r="F2370" s="3">
        <f>VLOOKUP(C2370,Index[],4,FALSE)</f>
        <v>0</v>
      </c>
      <c r="G2370" s="3">
        <f>VLOOKUP(C2370,Index[],5,FALSE)</f>
        <v>0</v>
      </c>
      <c r="I2370">
        <f>VLOOKUP(Table1[[#This Row],[trait_name]],Trait[],2,FALSE)</f>
        <v>11</v>
      </c>
      <c r="J2370" s="23" t="s">
        <v>30</v>
      </c>
      <c r="K2370" s="23">
        <v>1</v>
      </c>
      <c r="L2370" s="3"/>
      <c r="M2370" s="3"/>
      <c r="N2370" s="23"/>
      <c r="O2370"/>
    </row>
    <row r="2371" spans="1:15">
      <c r="A2371" s="66">
        <f>VLOOKUP(C2371,Index[],8,FALSE)</f>
        <v>43243</v>
      </c>
      <c r="B2371" s="5">
        <v>43243</v>
      </c>
      <c r="C2371" t="s">
        <v>501</v>
      </c>
      <c r="D2371" s="3">
        <f>VLOOKUP(C2371,Index[],2,FALSE)</f>
        <v>23</v>
      </c>
      <c r="E2371" s="3">
        <f>VLOOKUP(C2371,Index[],3,FALSE)</f>
        <v>0</v>
      </c>
      <c r="F2371" s="3">
        <f>VLOOKUP(C2371,Index[],4,FALSE)</f>
        <v>0</v>
      </c>
      <c r="G2371" s="3">
        <f>VLOOKUP(C2371,Index[],5,FALSE)</f>
        <v>0</v>
      </c>
      <c r="H2371" t="s">
        <v>25</v>
      </c>
      <c r="I2371">
        <f>VLOOKUP(Table1[[#This Row],[trait_name]],Trait[],2,FALSE)</f>
        <v>12</v>
      </c>
      <c r="J2371" s="23" t="s">
        <v>151</v>
      </c>
      <c r="K2371" s="23">
        <v>1</v>
      </c>
      <c r="L2371" s="3" t="s">
        <v>23</v>
      </c>
      <c r="N2371" s="23"/>
      <c r="O2371"/>
    </row>
    <row r="2372" spans="1:15">
      <c r="A2372" s="66">
        <f>VLOOKUP(C2372,Index[],8,FALSE)</f>
        <v>43243</v>
      </c>
      <c r="B2372" s="5">
        <v>43297</v>
      </c>
      <c r="C2372" t="s">
        <v>501</v>
      </c>
      <c r="D2372" s="3">
        <f>VLOOKUP(C2372,Index[],2,FALSE)</f>
        <v>23</v>
      </c>
      <c r="E2372" s="3">
        <f>VLOOKUP(C2372,Index[],3,FALSE)</f>
        <v>0</v>
      </c>
      <c r="F2372" s="3">
        <f>VLOOKUP(C2372,Index[],4,FALSE)</f>
        <v>0</v>
      </c>
      <c r="G2372" s="3">
        <f>VLOOKUP(C2372,Index[],5,FALSE)</f>
        <v>0</v>
      </c>
      <c r="H2372" t="s">
        <v>328</v>
      </c>
      <c r="I2372">
        <f>VLOOKUP(Table1[[#This Row],[trait_name]],Trait[],2,FALSE)</f>
        <v>12</v>
      </c>
      <c r="J2372" s="23" t="s">
        <v>151</v>
      </c>
      <c r="K2372" s="23">
        <v>2</v>
      </c>
      <c r="L2372" s="3" t="s">
        <v>23</v>
      </c>
      <c r="M2372" s="3"/>
      <c r="N2372" s="23"/>
      <c r="O2372"/>
    </row>
    <row r="2373" spans="1:15">
      <c r="A2373" s="66">
        <f>VLOOKUP(C2373,Index[],8,FALSE)</f>
        <v>43243</v>
      </c>
      <c r="B2373" s="5">
        <v>43297</v>
      </c>
      <c r="C2373" t="s">
        <v>501</v>
      </c>
      <c r="D2373" s="3">
        <f>VLOOKUP(C2373,Index[],2,FALSE)</f>
        <v>23</v>
      </c>
      <c r="E2373" s="3">
        <f>VLOOKUP(C2373,Index[],3,FALSE)</f>
        <v>0</v>
      </c>
      <c r="F2373" s="3">
        <f>VLOOKUP(C2373,Index[],4,FALSE)</f>
        <v>0</v>
      </c>
      <c r="G2373" s="3">
        <f>VLOOKUP(C2373,Index[],5,FALSE)</f>
        <v>0</v>
      </c>
      <c r="I2373">
        <f>VLOOKUP(Table1[[#This Row],[trait_name]],Trait[],2,FALSE)</f>
        <v>13</v>
      </c>
      <c r="J2373" s="23" t="s">
        <v>369</v>
      </c>
      <c r="K2373" s="23">
        <v>1</v>
      </c>
      <c r="L2373" s="3"/>
      <c r="M2373" s="3"/>
      <c r="N2373" s="23"/>
      <c r="O2373"/>
    </row>
    <row r="2374" spans="1:15">
      <c r="A2374" s="66">
        <f>VLOOKUP(C2374,Index[],8,FALSE)</f>
        <v>43243</v>
      </c>
      <c r="B2374" s="5">
        <v>43243</v>
      </c>
      <c r="C2374" t="s">
        <v>501</v>
      </c>
      <c r="D2374" s="3">
        <f>VLOOKUP(C2374,Index[],2,FALSE)</f>
        <v>23</v>
      </c>
      <c r="E2374" s="3">
        <f>VLOOKUP(C2374,Index[],3,FALSE)</f>
        <v>0</v>
      </c>
      <c r="F2374" s="3">
        <f>VLOOKUP(C2374,Index[],4,FALSE)</f>
        <v>0</v>
      </c>
      <c r="G2374" s="3">
        <f>VLOOKUP(C2374,Index[],5,FALSE)</f>
        <v>0</v>
      </c>
      <c r="H2374" t="s">
        <v>25</v>
      </c>
      <c r="I2374">
        <f>VLOOKUP(Table1[[#This Row],[trait_name]],Trait[],2,FALSE)</f>
        <v>14</v>
      </c>
      <c r="J2374" s="23" t="s">
        <v>152</v>
      </c>
      <c r="K2374" s="23">
        <v>1</v>
      </c>
      <c r="L2374" s="3" t="s">
        <v>27</v>
      </c>
      <c r="N2374" s="23"/>
      <c r="O2374"/>
    </row>
    <row r="2375" spans="1:15">
      <c r="A2375" s="66">
        <f>VLOOKUP(C2375,Index[],8,FALSE)</f>
        <v>43243</v>
      </c>
      <c r="B2375" s="5">
        <v>43297</v>
      </c>
      <c r="C2375" t="s">
        <v>501</v>
      </c>
      <c r="D2375" s="3">
        <f>VLOOKUP(C2375,Index[],2,FALSE)</f>
        <v>23</v>
      </c>
      <c r="E2375" s="3">
        <f>VLOOKUP(C2375,Index[],3,FALSE)</f>
        <v>0</v>
      </c>
      <c r="F2375" s="3">
        <f>VLOOKUP(C2375,Index[],4,FALSE)</f>
        <v>0</v>
      </c>
      <c r="G2375" s="3">
        <f>VLOOKUP(C2375,Index[],5,FALSE)</f>
        <v>0</v>
      </c>
      <c r="H2375" t="s">
        <v>368</v>
      </c>
      <c r="I2375">
        <f>VLOOKUP(Table1[[#This Row],[trait_name]],Trait[],2,FALSE)</f>
        <v>14</v>
      </c>
      <c r="J2375" s="23" t="s">
        <v>152</v>
      </c>
      <c r="K2375" s="23">
        <v>2</v>
      </c>
      <c r="L2375" s="3" t="s">
        <v>27</v>
      </c>
      <c r="M2375" s="3"/>
      <c r="N2375" s="23"/>
      <c r="O2375"/>
    </row>
    <row r="2376" spans="1:15">
      <c r="A2376" s="66">
        <f>VLOOKUP(C2376,Index[],8,FALSE)</f>
        <v>43243</v>
      </c>
      <c r="B2376" s="25">
        <v>43297</v>
      </c>
      <c r="C2376" s="4" t="s">
        <v>501</v>
      </c>
      <c r="D2376" s="3">
        <f>VLOOKUP(C2376,Index[],2,FALSE)</f>
        <v>23</v>
      </c>
      <c r="E2376" s="3">
        <f>VLOOKUP(C2376,Index[],3,FALSE)</f>
        <v>0</v>
      </c>
      <c r="F2376" s="3">
        <f>VLOOKUP(C2376,Index[],4,FALSE)</f>
        <v>0</v>
      </c>
      <c r="G2376" s="3">
        <f>VLOOKUP(C2376,Index[],5,FALSE)</f>
        <v>0</v>
      </c>
      <c r="H2376" t="s">
        <v>208</v>
      </c>
      <c r="I2376">
        <f>VLOOKUP(Table1[[#This Row],[trait_name]],Trait[],2,FALSE)</f>
        <v>15</v>
      </c>
      <c r="J2376" s="23" t="s">
        <v>31</v>
      </c>
      <c r="K2376" s="23">
        <v>1</v>
      </c>
      <c r="L2376" s="3" t="s">
        <v>27</v>
      </c>
      <c r="N2376" s="23"/>
      <c r="O2376"/>
    </row>
    <row r="2377" spans="1:15">
      <c r="A2377" s="66">
        <f>VLOOKUP(C2377,Index[],8,FALSE)</f>
        <v>43243</v>
      </c>
      <c r="B2377" s="5">
        <v>43297</v>
      </c>
      <c r="C2377" t="s">
        <v>501</v>
      </c>
      <c r="D2377" s="3">
        <f>VLOOKUP(C2377,Index[],2,FALSE)</f>
        <v>23</v>
      </c>
      <c r="E2377" s="3">
        <f>VLOOKUP(C2377,Index[],3,FALSE)</f>
        <v>0</v>
      </c>
      <c r="F2377" s="3">
        <f>VLOOKUP(C2377,Index[],4,FALSE)</f>
        <v>0</v>
      </c>
      <c r="G2377" s="3">
        <f>VLOOKUP(C2377,Index[],5,FALSE)</f>
        <v>0</v>
      </c>
      <c r="I2377">
        <f>VLOOKUP(Table1[[#This Row],[trait_name]],Trait[],2,FALSE)</f>
        <v>15</v>
      </c>
      <c r="J2377" s="23" t="s">
        <v>31</v>
      </c>
      <c r="K2377" s="23">
        <v>2</v>
      </c>
      <c r="L2377" s="3"/>
      <c r="M2377" s="3"/>
      <c r="N2377" s="23"/>
      <c r="O2377"/>
    </row>
    <row r="2378" spans="1:15">
      <c r="A2378" s="66">
        <f>VLOOKUP(C2378,Index[],8,FALSE)</f>
        <v>43243</v>
      </c>
      <c r="B2378" s="25">
        <v>43243</v>
      </c>
      <c r="C2378" s="4" t="s">
        <v>501</v>
      </c>
      <c r="D2378" s="3">
        <f>VLOOKUP(C2378,Index[],2,FALSE)</f>
        <v>23</v>
      </c>
      <c r="E2378" s="3">
        <f>VLOOKUP(C2378,Index[],3,FALSE)</f>
        <v>0</v>
      </c>
      <c r="F2378" s="3">
        <f>VLOOKUP(C2378,Index[],4,FALSE)</f>
        <v>0</v>
      </c>
      <c r="G2378" s="3">
        <f>VLOOKUP(C2378,Index[],5,FALSE)</f>
        <v>0</v>
      </c>
      <c r="H2378" t="s">
        <v>208</v>
      </c>
      <c r="I2378">
        <f>VLOOKUP(Table1[[#This Row],[trait_name]],Trait[],2,FALSE)</f>
        <v>16</v>
      </c>
      <c r="J2378" s="24" t="s">
        <v>32</v>
      </c>
      <c r="K2378" s="23">
        <v>1</v>
      </c>
      <c r="L2378" s="3" t="s">
        <v>23</v>
      </c>
      <c r="N2378" s="23"/>
      <c r="O2378"/>
    </row>
    <row r="2379" spans="1:15">
      <c r="A2379" s="66">
        <f>VLOOKUP(C2379,Index[],8,FALSE)</f>
        <v>43243</v>
      </c>
      <c r="B2379" s="5">
        <v>43297</v>
      </c>
      <c r="C2379" t="s">
        <v>501</v>
      </c>
      <c r="D2379" s="3">
        <f>VLOOKUP(C2379,Index[],2,FALSE)</f>
        <v>23</v>
      </c>
      <c r="E2379" s="3">
        <f>VLOOKUP(C2379,Index[],3,FALSE)</f>
        <v>0</v>
      </c>
      <c r="F2379" s="3">
        <f>VLOOKUP(C2379,Index[],4,FALSE)</f>
        <v>0</v>
      </c>
      <c r="G2379" s="3">
        <f>VLOOKUP(C2379,Index[],5,FALSE)</f>
        <v>0</v>
      </c>
      <c r="I2379">
        <f>VLOOKUP(Table1[[#This Row],[trait_name]],Trait[],2,FALSE)</f>
        <v>16</v>
      </c>
      <c r="J2379" s="23" t="s">
        <v>32</v>
      </c>
      <c r="K2379" s="23">
        <v>2</v>
      </c>
      <c r="L2379" s="3"/>
      <c r="M2379" s="3"/>
      <c r="N2379" s="23"/>
      <c r="O2379"/>
    </row>
    <row r="2380" spans="1:15">
      <c r="A2380" s="66">
        <f>VLOOKUP(C2380,Index[],8,FALSE)</f>
        <v>43243</v>
      </c>
      <c r="B2380" s="5">
        <v>43297</v>
      </c>
      <c r="C2380" t="s">
        <v>501</v>
      </c>
      <c r="D2380" s="3">
        <f>VLOOKUP(C2380,Index[],2,FALSE)</f>
        <v>23</v>
      </c>
      <c r="E2380" s="3">
        <f>VLOOKUP(C2380,Index[],3,FALSE)</f>
        <v>0</v>
      </c>
      <c r="F2380" s="3">
        <f>VLOOKUP(C2380,Index[],4,FALSE)</f>
        <v>0</v>
      </c>
      <c r="G2380" s="3">
        <f>VLOOKUP(C2380,Index[],5,FALSE)</f>
        <v>0</v>
      </c>
      <c r="H2380" t="s">
        <v>17</v>
      </c>
      <c r="I2380">
        <f>VLOOKUP(Table1[[#This Row],[trait_name]],Trait[],2,FALSE)</f>
        <v>17</v>
      </c>
      <c r="J2380" s="23" t="s">
        <v>33</v>
      </c>
      <c r="K2380" s="23">
        <v>3</v>
      </c>
      <c r="L2380" s="3" t="s">
        <v>34</v>
      </c>
      <c r="M2380" s="3"/>
      <c r="N2380" s="23"/>
      <c r="O2380"/>
    </row>
    <row r="2381" spans="1:15">
      <c r="A2381" s="66">
        <f>VLOOKUP(C2381,Index[],8,FALSE)</f>
        <v>43243</v>
      </c>
      <c r="B2381" s="5">
        <v>43243</v>
      </c>
      <c r="C2381" t="s">
        <v>501</v>
      </c>
      <c r="D2381" s="3">
        <f>VLOOKUP(C2381,Index[],2,FALSE)</f>
        <v>23</v>
      </c>
      <c r="E2381" s="3">
        <f>VLOOKUP(C2381,Index[],3,FALSE)</f>
        <v>0</v>
      </c>
      <c r="F2381" s="3">
        <f>VLOOKUP(C2381,Index[],4,FALSE)</f>
        <v>0</v>
      </c>
      <c r="G2381" s="3">
        <f>VLOOKUP(C2381,Index[],5,FALSE)</f>
        <v>0</v>
      </c>
      <c r="H2381" t="s">
        <v>25</v>
      </c>
      <c r="I2381">
        <f>VLOOKUP(Table1[[#This Row],[trait_name]],Trait[],2,FALSE)</f>
        <v>17</v>
      </c>
      <c r="J2381" s="23" t="s">
        <v>33</v>
      </c>
      <c r="K2381" s="23">
        <v>2</v>
      </c>
      <c r="L2381" s="3" t="s">
        <v>35</v>
      </c>
      <c r="N2381" s="23"/>
      <c r="O2381"/>
    </row>
    <row r="2382" spans="1:15">
      <c r="A2382" s="66">
        <f>VLOOKUP(C2382,Index[],8,FALSE)</f>
        <v>43243</v>
      </c>
      <c r="B2382" s="5">
        <v>43243</v>
      </c>
      <c r="C2382" t="s">
        <v>501</v>
      </c>
      <c r="D2382" s="3">
        <f>VLOOKUP(C2382,Index[],2,FALSE)</f>
        <v>23</v>
      </c>
      <c r="E2382" s="3">
        <f>VLOOKUP(C2382,Index[],3,FALSE)</f>
        <v>0</v>
      </c>
      <c r="F2382" s="3">
        <f>VLOOKUP(C2382,Index[],4,FALSE)</f>
        <v>0</v>
      </c>
      <c r="G2382" s="3">
        <f>VLOOKUP(C2382,Index[],5,FALSE)</f>
        <v>0</v>
      </c>
      <c r="H2382" t="s">
        <v>25</v>
      </c>
      <c r="I2382">
        <f>VLOOKUP(Table1[[#This Row],[trait_name]],Trait[],2,FALSE)</f>
        <v>17</v>
      </c>
      <c r="J2382" s="23" t="s">
        <v>33</v>
      </c>
      <c r="K2382" s="23">
        <v>1</v>
      </c>
      <c r="L2382" s="3" t="s">
        <v>36</v>
      </c>
      <c r="N2382" s="23"/>
      <c r="O2382"/>
    </row>
    <row r="2383" spans="1:15">
      <c r="A2383" s="66">
        <f>VLOOKUP(C2383,Index[],8,FALSE)</f>
        <v>43243</v>
      </c>
      <c r="B2383" s="25">
        <v>43243</v>
      </c>
      <c r="C2383" s="4" t="s">
        <v>501</v>
      </c>
      <c r="D2383" s="3">
        <f>VLOOKUP(C2383,Index[],2,FALSE)</f>
        <v>23</v>
      </c>
      <c r="E2383" s="3">
        <f>VLOOKUP(C2383,Index[],3,FALSE)</f>
        <v>0</v>
      </c>
      <c r="F2383" s="3">
        <f>VLOOKUP(C2383,Index[],4,FALSE)</f>
        <v>0</v>
      </c>
      <c r="G2383" s="3">
        <f>VLOOKUP(C2383,Index[],5,FALSE)</f>
        <v>0</v>
      </c>
      <c r="H2383" t="s">
        <v>506</v>
      </c>
      <c r="I2383">
        <f>VLOOKUP(Table1[[#This Row],[trait_name]],Trait[],2,FALSE)</f>
        <v>18</v>
      </c>
      <c r="J2383" s="23" t="s">
        <v>37</v>
      </c>
      <c r="K2383" s="23">
        <v>1</v>
      </c>
      <c r="L2383" s="3" t="s">
        <v>209</v>
      </c>
      <c r="N2383" s="24"/>
      <c r="O2383"/>
    </row>
    <row r="2384" spans="1:15">
      <c r="A2384" s="66">
        <f>VLOOKUP(C2384,Index[],8,FALSE)</f>
        <v>43243</v>
      </c>
      <c r="B2384" s="5">
        <v>43297</v>
      </c>
      <c r="C2384" t="s">
        <v>501</v>
      </c>
      <c r="D2384" s="3">
        <f>VLOOKUP(C2384,Index[],2,FALSE)</f>
        <v>23</v>
      </c>
      <c r="E2384" s="3">
        <f>VLOOKUP(C2384,Index[],3,FALSE)</f>
        <v>0</v>
      </c>
      <c r="F2384" s="3">
        <f>VLOOKUP(C2384,Index[],4,FALSE)</f>
        <v>0</v>
      </c>
      <c r="G2384" s="3">
        <f>VLOOKUP(C2384,Index[],5,FALSE)</f>
        <v>0</v>
      </c>
      <c r="I2384">
        <f>VLOOKUP(Table1[[#This Row],[trait_name]],Trait[],2,FALSE)</f>
        <v>18</v>
      </c>
      <c r="J2384" s="23" t="s">
        <v>37</v>
      </c>
      <c r="K2384" s="23">
        <v>2</v>
      </c>
      <c r="L2384" s="3"/>
      <c r="M2384" s="3"/>
      <c r="N2384" s="23"/>
      <c r="O2384"/>
    </row>
    <row r="2385" spans="1:15">
      <c r="A2385" s="66">
        <f>VLOOKUP(C2385,Index[],8,FALSE)</f>
        <v>43243</v>
      </c>
      <c r="B2385" s="5">
        <v>43243</v>
      </c>
      <c r="C2385" t="s">
        <v>501</v>
      </c>
      <c r="D2385" s="3">
        <f>VLOOKUP(C2385,Index[],2,FALSE)</f>
        <v>23</v>
      </c>
      <c r="E2385" s="3">
        <f>VLOOKUP(C2385,Index[],3,FALSE)</f>
        <v>0</v>
      </c>
      <c r="F2385" s="3">
        <f>VLOOKUP(C2385,Index[],4,FALSE)</f>
        <v>0</v>
      </c>
      <c r="G2385" s="3">
        <f>VLOOKUP(C2385,Index[],5,FALSE)</f>
        <v>0</v>
      </c>
      <c r="H2385" t="s">
        <v>25</v>
      </c>
      <c r="I2385">
        <f>VLOOKUP(Table1[[#This Row],[trait_name]],Trait[],2,FALSE)</f>
        <v>19</v>
      </c>
      <c r="J2385" s="23" t="s">
        <v>38</v>
      </c>
      <c r="K2385" s="23">
        <v>1</v>
      </c>
      <c r="L2385" s="3" t="s">
        <v>157</v>
      </c>
      <c r="N2385" s="23"/>
      <c r="O2385"/>
    </row>
    <row r="2386" spans="1:15">
      <c r="A2386" s="66">
        <f>VLOOKUP(C2386,Index[],8,FALSE)</f>
        <v>43243</v>
      </c>
      <c r="B2386" s="5">
        <v>43297</v>
      </c>
      <c r="C2386" t="s">
        <v>501</v>
      </c>
      <c r="D2386" s="3">
        <f>VLOOKUP(C2386,Index[],2,FALSE)</f>
        <v>23</v>
      </c>
      <c r="E2386" s="3">
        <f>VLOOKUP(C2386,Index[],3,FALSE)</f>
        <v>0</v>
      </c>
      <c r="F2386" s="3">
        <f>VLOOKUP(C2386,Index[],4,FALSE)</f>
        <v>0</v>
      </c>
      <c r="G2386" s="3">
        <f>VLOOKUP(C2386,Index[],5,FALSE)</f>
        <v>0</v>
      </c>
      <c r="I2386">
        <f>VLOOKUP(Table1[[#This Row],[trait_name]],Trait[],2,FALSE)</f>
        <v>19</v>
      </c>
      <c r="J2386" s="23" t="s">
        <v>38</v>
      </c>
      <c r="K2386" s="23">
        <v>2</v>
      </c>
      <c r="L2386" s="3"/>
      <c r="M2386" s="3"/>
      <c r="N2386" s="23"/>
      <c r="O2386"/>
    </row>
    <row r="2387" spans="1:15">
      <c r="A2387" s="66">
        <f>VLOOKUP(C2387,Index[],8,FALSE)</f>
        <v>43243</v>
      </c>
      <c r="B2387" s="5">
        <v>43311</v>
      </c>
      <c r="C2387" t="s">
        <v>501</v>
      </c>
      <c r="D2387" s="3">
        <f>VLOOKUP(C2387,Index[],2,FALSE)</f>
        <v>23</v>
      </c>
      <c r="E2387" s="3">
        <f>VLOOKUP(C2387,Index[],3,FALSE)</f>
        <v>0</v>
      </c>
      <c r="F2387" s="3">
        <f>VLOOKUP(C2387,Index[],4,FALSE)</f>
        <v>0</v>
      </c>
      <c r="G2387" s="3">
        <f>VLOOKUP(C2387,Index[],5,FALSE)</f>
        <v>0</v>
      </c>
      <c r="H2387" t="s">
        <v>506</v>
      </c>
      <c r="I2387">
        <f>VLOOKUP(Table1[[#This Row],[trait_name]],Trait[],2,FALSE)</f>
        <v>20</v>
      </c>
      <c r="J2387" s="23" t="s">
        <v>41</v>
      </c>
      <c r="K2387" s="23">
        <v>1</v>
      </c>
      <c r="L2387" s="3" t="s">
        <v>158</v>
      </c>
      <c r="M2387" s="3"/>
      <c r="N2387" s="23"/>
      <c r="O2387"/>
    </row>
    <row r="2388" spans="1:15">
      <c r="A2388" s="66">
        <f>VLOOKUP(C2388,Index[],8,FALSE)</f>
        <v>43243</v>
      </c>
      <c r="B2388" s="25">
        <v>43243</v>
      </c>
      <c r="C2388" s="4" t="s">
        <v>501</v>
      </c>
      <c r="D2388" s="3">
        <f>VLOOKUP(C2388,Index[],2,FALSE)</f>
        <v>23</v>
      </c>
      <c r="E2388" s="3">
        <f>VLOOKUP(C2388,Index[],3,FALSE)</f>
        <v>0</v>
      </c>
      <c r="F2388" s="3">
        <f>VLOOKUP(C2388,Index[],4,FALSE)</f>
        <v>0</v>
      </c>
      <c r="G2388" s="3">
        <f>VLOOKUP(C2388,Index[],5,FALSE)</f>
        <v>0</v>
      </c>
      <c r="H2388" t="s">
        <v>165</v>
      </c>
      <c r="I2388">
        <f>VLOOKUP(Table1[[#This Row],[trait_name]],Trait[],2,FALSE)</f>
        <v>21</v>
      </c>
      <c r="J2388" s="23" t="s">
        <v>43</v>
      </c>
      <c r="K2388" s="23">
        <v>1</v>
      </c>
      <c r="L2388" s="3" t="s">
        <v>44</v>
      </c>
      <c r="N2388" s="23"/>
      <c r="O2388"/>
    </row>
    <row r="2389" spans="1:15">
      <c r="A2389" s="66">
        <f>VLOOKUP(C2389,Index[],8,FALSE)</f>
        <v>43243</v>
      </c>
      <c r="B2389" s="5">
        <v>43297</v>
      </c>
      <c r="C2389" t="s">
        <v>501</v>
      </c>
      <c r="D2389" s="3">
        <f>VLOOKUP(C2389,Index[],2,FALSE)</f>
        <v>23</v>
      </c>
      <c r="E2389" s="3">
        <f>VLOOKUP(C2389,Index[],3,FALSE)</f>
        <v>0</v>
      </c>
      <c r="F2389" s="3">
        <f>VLOOKUP(C2389,Index[],4,FALSE)</f>
        <v>0</v>
      </c>
      <c r="G2389" s="3">
        <f>VLOOKUP(C2389,Index[],5,FALSE)</f>
        <v>0</v>
      </c>
      <c r="H2389" t="s">
        <v>165</v>
      </c>
      <c r="I2389">
        <f>VLOOKUP(Table1[[#This Row],[trait_name]],Trait[],2,FALSE)</f>
        <v>21</v>
      </c>
      <c r="J2389" s="23" t="s">
        <v>43</v>
      </c>
      <c r="K2389" s="23">
        <v>2</v>
      </c>
      <c r="L2389" s="3" t="s">
        <v>45</v>
      </c>
      <c r="M2389" s="3"/>
      <c r="N2389" s="23"/>
      <c r="O2389"/>
    </row>
    <row r="2390" spans="1:15">
      <c r="A2390" s="66">
        <f>VLOOKUP(C2390,Index[],8,FALSE)</f>
        <v>43243</v>
      </c>
      <c r="B2390" s="5">
        <v>43297</v>
      </c>
      <c r="C2390" t="s">
        <v>501</v>
      </c>
      <c r="D2390" s="3">
        <f>VLOOKUP(C2390,Index[],2,FALSE)</f>
        <v>23</v>
      </c>
      <c r="E2390" s="3">
        <f>VLOOKUP(C2390,Index[],3,FALSE)</f>
        <v>0</v>
      </c>
      <c r="F2390" s="3">
        <f>VLOOKUP(C2390,Index[],4,FALSE)</f>
        <v>0</v>
      </c>
      <c r="G2390" s="3">
        <f>VLOOKUP(C2390,Index[],5,FALSE)</f>
        <v>0</v>
      </c>
      <c r="H2390" t="s">
        <v>52</v>
      </c>
      <c r="I2390">
        <f>VLOOKUP(Table1[[#This Row],[trait_name]],Trait[],2,FALSE)</f>
        <v>22</v>
      </c>
      <c r="J2390" s="23" t="s">
        <v>47</v>
      </c>
      <c r="K2390" s="23">
        <v>1</v>
      </c>
      <c r="L2390" s="3" t="s">
        <v>48</v>
      </c>
      <c r="M2390" s="3"/>
      <c r="N2390" s="23"/>
      <c r="O2390"/>
    </row>
    <row r="2391" spans="1:15">
      <c r="A2391" s="66">
        <f>VLOOKUP(C2391,Index[],8,FALSE)</f>
        <v>43243</v>
      </c>
      <c r="B2391" s="5">
        <v>43297</v>
      </c>
      <c r="C2391" t="s">
        <v>501</v>
      </c>
      <c r="D2391" s="3">
        <f>VLOOKUP(C2391,Index[],2,FALSE)</f>
        <v>23</v>
      </c>
      <c r="E2391" s="3">
        <f>VLOOKUP(C2391,Index[],3,FALSE)</f>
        <v>0</v>
      </c>
      <c r="F2391" s="3">
        <f>VLOOKUP(C2391,Index[],4,FALSE)</f>
        <v>0</v>
      </c>
      <c r="G2391" s="3">
        <f>VLOOKUP(C2391,Index[],5,FALSE)</f>
        <v>0</v>
      </c>
      <c r="H2391" t="s">
        <v>325</v>
      </c>
      <c r="I2391">
        <f>VLOOKUP(Table1[[#This Row],[trait_name]],Trait[],2,FALSE)</f>
        <v>22</v>
      </c>
      <c r="J2391" s="23" t="s">
        <v>47</v>
      </c>
      <c r="K2391" s="23">
        <v>2</v>
      </c>
      <c r="L2391" s="3" t="s">
        <v>162</v>
      </c>
      <c r="M2391" s="3"/>
      <c r="N2391" s="23"/>
      <c r="O2391"/>
    </row>
    <row r="2392" spans="1:15">
      <c r="A2392" s="66">
        <f>VLOOKUP(C2392,Index[],8,FALSE)</f>
        <v>43243</v>
      </c>
      <c r="B2392" s="5">
        <v>43297</v>
      </c>
      <c r="C2392" t="s">
        <v>501</v>
      </c>
      <c r="D2392" s="3">
        <f>VLOOKUP(C2392,Index[],2,FALSE)</f>
        <v>23</v>
      </c>
      <c r="E2392" s="3">
        <f>VLOOKUP(C2392,Index[],3,FALSE)</f>
        <v>0</v>
      </c>
      <c r="F2392" s="3">
        <f>VLOOKUP(C2392,Index[],4,FALSE)</f>
        <v>0</v>
      </c>
      <c r="G2392" s="3">
        <f>VLOOKUP(C2392,Index[],5,FALSE)</f>
        <v>0</v>
      </c>
      <c r="H2392" t="s">
        <v>368</v>
      </c>
      <c r="I2392">
        <f>VLOOKUP(Table1[[#This Row],[trait_name]],Trait[],2,FALSE)</f>
        <v>23</v>
      </c>
      <c r="J2392" s="23" t="s">
        <v>49</v>
      </c>
      <c r="K2392" s="23">
        <v>2</v>
      </c>
      <c r="L2392" s="3" t="s">
        <v>19</v>
      </c>
      <c r="M2392" s="3"/>
      <c r="N2392" s="23"/>
      <c r="O2392"/>
    </row>
    <row r="2393" spans="1:15">
      <c r="A2393" s="66">
        <f>VLOOKUP(C2393,Index[],8,FALSE)</f>
        <v>43243</v>
      </c>
      <c r="B2393" s="25">
        <v>43297</v>
      </c>
      <c r="C2393" t="s">
        <v>501</v>
      </c>
      <c r="D2393" s="3">
        <f>VLOOKUP(C2393,Index[],2,FALSE)</f>
        <v>23</v>
      </c>
      <c r="E2393" s="3">
        <f>VLOOKUP(C2393,Index[],3,FALSE)</f>
        <v>0</v>
      </c>
      <c r="F2393" s="3">
        <f>VLOOKUP(C2393,Index[],4,FALSE)</f>
        <v>0</v>
      </c>
      <c r="G2393" s="3">
        <f>VLOOKUP(C2393,Index[],5,FALSE)</f>
        <v>0</v>
      </c>
      <c r="H2393" t="s">
        <v>368</v>
      </c>
      <c r="I2393">
        <f>VLOOKUP(Table1[[#This Row],[trait_name]],Trait[],2,FALSE)</f>
        <v>23</v>
      </c>
      <c r="J2393" s="23" t="s">
        <v>49</v>
      </c>
      <c r="K2393" s="23">
        <v>1</v>
      </c>
      <c r="L2393" s="3" t="s">
        <v>51</v>
      </c>
      <c r="N2393" s="23"/>
      <c r="O2393"/>
    </row>
    <row r="2394" spans="1:15">
      <c r="A2394" s="66">
        <f>VLOOKUP(C2394,Index[],8,FALSE)</f>
        <v>43243</v>
      </c>
      <c r="B2394" s="5">
        <v>43297</v>
      </c>
      <c r="C2394" t="s">
        <v>501</v>
      </c>
      <c r="D2394" s="3">
        <f>VLOOKUP(C2394,Index[],2,FALSE)</f>
        <v>23</v>
      </c>
      <c r="E2394" s="3">
        <f>VLOOKUP(C2394,Index[],3,FALSE)</f>
        <v>0</v>
      </c>
      <c r="F2394" s="3">
        <f>VLOOKUP(C2394,Index[],4,FALSE)</f>
        <v>0</v>
      </c>
      <c r="G2394" s="3">
        <f>VLOOKUP(C2394,Index[],5,FALSE)</f>
        <v>0</v>
      </c>
      <c r="H2394" t="s">
        <v>25</v>
      </c>
      <c r="I2394">
        <f>VLOOKUP(Table1[[#This Row],[trait_name]],Trait[],2,FALSE)</f>
        <v>24</v>
      </c>
      <c r="J2394" s="23" t="s">
        <v>53</v>
      </c>
      <c r="K2394" s="23">
        <v>2</v>
      </c>
      <c r="L2394" s="3" t="s">
        <v>398</v>
      </c>
      <c r="M2394" s="3"/>
      <c r="N2394" s="23"/>
      <c r="O2394"/>
    </row>
    <row r="2395" spans="1:15">
      <c r="A2395" s="66">
        <f>VLOOKUP(C2395,Index[],8,FALSE)</f>
        <v>43243</v>
      </c>
      <c r="B2395" s="25">
        <v>43297</v>
      </c>
      <c r="C2395" s="4" t="s">
        <v>501</v>
      </c>
      <c r="D2395" s="3">
        <f>VLOOKUP(C2395,Index[],2,FALSE)</f>
        <v>23</v>
      </c>
      <c r="E2395" s="3">
        <f>VLOOKUP(C2395,Index[],3,FALSE)</f>
        <v>0</v>
      </c>
      <c r="F2395" s="3">
        <f>VLOOKUP(C2395,Index[],4,FALSE)</f>
        <v>0</v>
      </c>
      <c r="G2395" s="3">
        <f>VLOOKUP(C2395,Index[],5,FALSE)</f>
        <v>0</v>
      </c>
      <c r="H2395" t="s">
        <v>25</v>
      </c>
      <c r="I2395">
        <f>VLOOKUP(Table1[[#This Row],[trait_name]],Trait[],2,FALSE)</f>
        <v>24</v>
      </c>
      <c r="J2395" s="23" t="s">
        <v>53</v>
      </c>
      <c r="K2395" s="23">
        <v>1</v>
      </c>
      <c r="L2395" s="3" t="s">
        <v>163</v>
      </c>
      <c r="N2395" s="23"/>
      <c r="O2395"/>
    </row>
    <row r="2396" spans="1:15">
      <c r="A2396" s="66">
        <f>VLOOKUP(C2396,Index[],8,FALSE)</f>
        <v>43243</v>
      </c>
      <c r="B2396" s="5">
        <v>43297</v>
      </c>
      <c r="C2396" t="s">
        <v>501</v>
      </c>
      <c r="D2396" s="3">
        <f>VLOOKUP(C2396,Index[],2,FALSE)</f>
        <v>23</v>
      </c>
      <c r="E2396" s="3">
        <f>VLOOKUP(C2396,Index[],3,FALSE)</f>
        <v>0</v>
      </c>
      <c r="F2396" s="3">
        <f>VLOOKUP(C2396,Index[],4,FALSE)</f>
        <v>0</v>
      </c>
      <c r="G2396" s="3">
        <f>VLOOKUP(C2396,Index[],5,FALSE)</f>
        <v>0</v>
      </c>
      <c r="H2396" t="s">
        <v>17</v>
      </c>
      <c r="I2396">
        <f>VLOOKUP(Table1[[#This Row],[trait_name]],Trait[],2,FALSE)</f>
        <v>24</v>
      </c>
      <c r="J2396" s="23" t="s">
        <v>53</v>
      </c>
      <c r="K2396" s="23">
        <v>3</v>
      </c>
      <c r="L2396" s="3" t="s">
        <v>311</v>
      </c>
      <c r="M2396" s="3"/>
      <c r="N2396" s="23"/>
      <c r="O2396"/>
    </row>
    <row r="2397" spans="1:15">
      <c r="A2397" s="66">
        <f>VLOOKUP(C2397,Index[],8,FALSE)</f>
        <v>43243</v>
      </c>
      <c r="B2397" s="25">
        <v>43297</v>
      </c>
      <c r="C2397" s="4" t="s">
        <v>501</v>
      </c>
      <c r="D2397" s="3">
        <f>VLOOKUP(C2397,Index[],2,FALSE)</f>
        <v>23</v>
      </c>
      <c r="E2397" s="3">
        <f>VLOOKUP(C2397,Index[],3,FALSE)</f>
        <v>0</v>
      </c>
      <c r="F2397" s="3">
        <f>VLOOKUP(C2397,Index[],4,FALSE)</f>
        <v>0</v>
      </c>
      <c r="G2397" s="3">
        <f>VLOOKUP(C2397,Index[],5,FALSE)</f>
        <v>0</v>
      </c>
      <c r="H2397" t="s">
        <v>368</v>
      </c>
      <c r="I2397">
        <f>VLOOKUP(Table1[[#This Row],[trait_name]],Trait[],2,FALSE)</f>
        <v>25</v>
      </c>
      <c r="J2397" s="23" t="s">
        <v>57</v>
      </c>
      <c r="K2397" s="23">
        <v>1</v>
      </c>
      <c r="L2397" s="3" t="s">
        <v>27</v>
      </c>
      <c r="N2397" s="23"/>
      <c r="O2397"/>
    </row>
    <row r="2398" spans="1:15">
      <c r="A2398" s="66">
        <f>VLOOKUP(C2398,Index[],8,FALSE)</f>
        <v>43243</v>
      </c>
      <c r="B2398" s="5">
        <v>43297</v>
      </c>
      <c r="C2398" t="s">
        <v>501</v>
      </c>
      <c r="D2398" s="3">
        <f>VLOOKUP(C2398,Index[],2,FALSE)</f>
        <v>23</v>
      </c>
      <c r="E2398" s="3">
        <f>VLOOKUP(C2398,Index[],3,FALSE)</f>
        <v>0</v>
      </c>
      <c r="F2398" s="3">
        <f>VLOOKUP(C2398,Index[],4,FALSE)</f>
        <v>0</v>
      </c>
      <c r="G2398" s="3">
        <f>VLOOKUP(C2398,Index[],5,FALSE)</f>
        <v>0</v>
      </c>
      <c r="H2398" t="s">
        <v>325</v>
      </c>
      <c r="I2398">
        <f>VLOOKUP(Table1[[#This Row],[trait_name]],Trait[],2,FALSE)</f>
        <v>25</v>
      </c>
      <c r="J2398" s="23" t="s">
        <v>57</v>
      </c>
      <c r="K2398" s="23">
        <v>2</v>
      </c>
      <c r="L2398" s="3" t="s">
        <v>23</v>
      </c>
      <c r="M2398" s="3"/>
      <c r="N2398" s="23"/>
      <c r="O2398"/>
    </row>
    <row r="2399" spans="1:15">
      <c r="A2399" s="66">
        <f>VLOOKUP(C2399,Index[],8,FALSE)</f>
        <v>43243</v>
      </c>
      <c r="B2399" s="5">
        <v>43243</v>
      </c>
      <c r="C2399" t="s">
        <v>501</v>
      </c>
      <c r="D2399" s="3">
        <f>VLOOKUP(C2399,Index[],2,FALSE)</f>
        <v>23</v>
      </c>
      <c r="E2399" s="3">
        <f>VLOOKUP(C2399,Index[],3,FALSE)</f>
        <v>0</v>
      </c>
      <c r="F2399" s="3">
        <f>VLOOKUP(C2399,Index[],4,FALSE)</f>
        <v>0</v>
      </c>
      <c r="G2399" s="3">
        <f>VLOOKUP(C2399,Index[],5,FALSE)</f>
        <v>0</v>
      </c>
      <c r="H2399" t="s">
        <v>25</v>
      </c>
      <c r="I2399">
        <f>VLOOKUP(Table1[[#This Row],[trait_name]],Trait[],2,FALSE)</f>
        <v>26</v>
      </c>
      <c r="J2399" s="23" t="s">
        <v>58</v>
      </c>
      <c r="K2399" s="23">
        <v>1</v>
      </c>
      <c r="L2399" s="3" t="s">
        <v>327</v>
      </c>
      <c r="N2399" s="23"/>
      <c r="O2399"/>
    </row>
    <row r="2400" spans="1:15">
      <c r="A2400" s="66">
        <f>VLOOKUP(C2400,Index[],8,FALSE)</f>
        <v>43243</v>
      </c>
      <c r="B2400" s="5">
        <v>43297</v>
      </c>
      <c r="C2400" t="s">
        <v>501</v>
      </c>
      <c r="D2400" s="3">
        <f>VLOOKUP(C2400,Index[],2,FALSE)</f>
        <v>23</v>
      </c>
      <c r="E2400" s="3">
        <f>VLOOKUP(C2400,Index[],3,FALSE)</f>
        <v>0</v>
      </c>
      <c r="F2400" s="3">
        <f>VLOOKUP(C2400,Index[],4,FALSE)</f>
        <v>0</v>
      </c>
      <c r="G2400" s="3">
        <f>VLOOKUP(C2400,Index[],5,FALSE)</f>
        <v>0</v>
      </c>
      <c r="H2400" t="s">
        <v>325</v>
      </c>
      <c r="I2400">
        <f>VLOOKUP(Table1[[#This Row],[trait_name]],Trait[],2,FALSE)</f>
        <v>26</v>
      </c>
      <c r="J2400" s="23" t="s">
        <v>58</v>
      </c>
      <c r="K2400" s="23">
        <v>2</v>
      </c>
      <c r="L2400" s="3" t="s">
        <v>59</v>
      </c>
      <c r="M2400" s="3"/>
      <c r="N2400" s="23"/>
      <c r="O2400"/>
    </row>
    <row r="2401" spans="1:15">
      <c r="A2401" s="66">
        <f>VLOOKUP(C2401,Index[],8,FALSE)</f>
        <v>43243</v>
      </c>
      <c r="B2401" s="5">
        <v>43311</v>
      </c>
      <c r="C2401" t="s">
        <v>501</v>
      </c>
      <c r="D2401" s="3">
        <f>VLOOKUP(C2401,Index[],2,FALSE)</f>
        <v>23</v>
      </c>
      <c r="E2401" s="3">
        <f>VLOOKUP(C2401,Index[],3,FALSE)</f>
        <v>0</v>
      </c>
      <c r="F2401" s="3">
        <f>VLOOKUP(C2401,Index[],4,FALSE)</f>
        <v>0</v>
      </c>
      <c r="G2401" s="3">
        <f>VLOOKUP(C2401,Index[],5,FALSE)</f>
        <v>0</v>
      </c>
      <c r="I2401">
        <f>VLOOKUP(Table1[[#This Row],[trait_name]],Trait[],2,FALSE)</f>
        <v>27</v>
      </c>
      <c r="J2401" s="23" t="s">
        <v>61</v>
      </c>
      <c r="K2401" s="23">
        <v>1</v>
      </c>
      <c r="L2401" s="3"/>
      <c r="M2401" s="3"/>
      <c r="N2401" s="23"/>
      <c r="O2401"/>
    </row>
    <row r="2402" spans="1:15">
      <c r="A2402" s="66">
        <f>VLOOKUP(C2402,Index[],8,FALSE)</f>
        <v>43243</v>
      </c>
      <c r="B2402" s="5">
        <v>43311</v>
      </c>
      <c r="C2402" t="s">
        <v>501</v>
      </c>
      <c r="D2402" s="3">
        <f>VLOOKUP(C2402,Index[],2,FALSE)</f>
        <v>23</v>
      </c>
      <c r="E2402" s="3">
        <f>VLOOKUP(C2402,Index[],3,FALSE)</f>
        <v>0</v>
      </c>
      <c r="F2402" s="3">
        <f>VLOOKUP(C2402,Index[],4,FALSE)</f>
        <v>0</v>
      </c>
      <c r="G2402" s="3">
        <f>VLOOKUP(C2402,Index[],5,FALSE)</f>
        <v>0</v>
      </c>
      <c r="H2402" t="s">
        <v>165</v>
      </c>
      <c r="I2402">
        <f>VLOOKUP(Table1[[#This Row],[trait_name]],Trait[],2,FALSE)</f>
        <v>28</v>
      </c>
      <c r="J2402" s="23" t="s">
        <v>62</v>
      </c>
      <c r="K2402" s="23">
        <v>1</v>
      </c>
      <c r="L2402" s="3">
        <v>30</v>
      </c>
      <c r="M2402" s="3"/>
      <c r="N2402" s="23"/>
      <c r="O2402"/>
    </row>
    <row r="2403" spans="1:15">
      <c r="A2403" s="66">
        <f>VLOOKUP(C2403,Index[],8,FALSE)</f>
        <v>43243</v>
      </c>
      <c r="B2403" s="5">
        <v>43243</v>
      </c>
      <c r="C2403" t="s">
        <v>501</v>
      </c>
      <c r="D2403" s="3">
        <f>VLOOKUP(C2403,Index[],2,FALSE)</f>
        <v>23</v>
      </c>
      <c r="E2403" s="3">
        <f>VLOOKUP(C2403,Index[],3,FALSE)</f>
        <v>0</v>
      </c>
      <c r="F2403" s="3">
        <f>VLOOKUP(C2403,Index[],4,FALSE)</f>
        <v>0</v>
      </c>
      <c r="G2403" s="3">
        <f>VLOOKUP(C2403,Index[],5,FALSE)</f>
        <v>0</v>
      </c>
      <c r="H2403" t="s">
        <v>328</v>
      </c>
      <c r="I2403">
        <f>VLOOKUP(Table1[[#This Row],[trait_name]],Trait[],2,FALSE)</f>
        <v>29</v>
      </c>
      <c r="J2403" s="23" t="s">
        <v>63</v>
      </c>
      <c r="K2403" s="23">
        <v>2</v>
      </c>
      <c r="L2403" s="3">
        <v>20</v>
      </c>
      <c r="N2403" s="23"/>
      <c r="O2403"/>
    </row>
    <row r="2404" spans="1:15">
      <c r="A2404" s="66">
        <f>VLOOKUP(C2404,Index[],8,FALSE)</f>
        <v>43243</v>
      </c>
      <c r="B2404" s="5">
        <v>43243</v>
      </c>
      <c r="C2404" t="s">
        <v>501</v>
      </c>
      <c r="D2404" s="3">
        <f>VLOOKUP(C2404,Index[],2,FALSE)</f>
        <v>23</v>
      </c>
      <c r="E2404" s="3">
        <f>VLOOKUP(C2404,Index[],3,FALSE)</f>
        <v>0</v>
      </c>
      <c r="F2404" s="3">
        <f>VLOOKUP(C2404,Index[],4,FALSE)</f>
        <v>0</v>
      </c>
      <c r="G2404" s="3">
        <f>VLOOKUP(C2404,Index[],5,FALSE)</f>
        <v>0</v>
      </c>
      <c r="H2404" t="s">
        <v>25</v>
      </c>
      <c r="I2404">
        <f>VLOOKUP(Table1[[#This Row],[trait_name]],Trait[],2,FALSE)</f>
        <v>29</v>
      </c>
      <c r="J2404" s="23" t="s">
        <v>63</v>
      </c>
      <c r="K2404" s="23">
        <v>1</v>
      </c>
      <c r="L2404" s="3">
        <v>25</v>
      </c>
      <c r="N2404" s="23"/>
      <c r="O2404"/>
    </row>
    <row r="2405" spans="1:15">
      <c r="A2405" s="66">
        <f>VLOOKUP(C2405,Index[],8,FALSE)</f>
        <v>43243</v>
      </c>
      <c r="B2405" s="5">
        <v>43297</v>
      </c>
      <c r="C2405" t="s">
        <v>501</v>
      </c>
      <c r="D2405" s="3">
        <f>VLOOKUP(C2405,Index[],2,FALSE)</f>
        <v>23</v>
      </c>
      <c r="E2405" s="3">
        <f>VLOOKUP(C2405,Index[],3,FALSE)</f>
        <v>0</v>
      </c>
      <c r="F2405" s="3">
        <f>VLOOKUP(C2405,Index[],4,FALSE)</f>
        <v>0</v>
      </c>
      <c r="G2405" s="3">
        <f>VLOOKUP(C2405,Index[],5,FALSE)</f>
        <v>0</v>
      </c>
      <c r="I2405">
        <f>VLOOKUP(Table1[[#This Row],[trait_name]],Trait[],2,FALSE)</f>
        <v>29</v>
      </c>
      <c r="J2405" s="23" t="s">
        <v>63</v>
      </c>
      <c r="K2405" s="23">
        <v>3</v>
      </c>
      <c r="L2405" s="3"/>
      <c r="M2405" s="3"/>
      <c r="N2405" s="23"/>
      <c r="O2405"/>
    </row>
    <row r="2406" spans="1:15">
      <c r="A2406" s="66">
        <f>VLOOKUP(C2406,Index[],8,FALSE)</f>
        <v>43243</v>
      </c>
      <c r="B2406" s="5">
        <v>43297</v>
      </c>
      <c r="C2406" t="s">
        <v>501</v>
      </c>
      <c r="D2406" s="3">
        <f>VLOOKUP(C2406,Index[],2,FALSE)</f>
        <v>23</v>
      </c>
      <c r="E2406" s="3">
        <f>VLOOKUP(C2406,Index[],3,FALSE)</f>
        <v>0</v>
      </c>
      <c r="F2406" s="3">
        <f>VLOOKUP(C2406,Index[],4,FALSE)</f>
        <v>0</v>
      </c>
      <c r="G2406" s="3">
        <f>VLOOKUP(C2406,Index[],5,FALSE)</f>
        <v>0</v>
      </c>
      <c r="I2406">
        <f>VLOOKUP(Table1[[#This Row],[trait_name]],Trait[],2,FALSE)</f>
        <v>30</v>
      </c>
      <c r="J2406" s="23" t="s">
        <v>64</v>
      </c>
      <c r="K2406" s="23">
        <v>1</v>
      </c>
      <c r="L2406" s="3"/>
      <c r="M2406" s="3"/>
      <c r="N2406" s="23"/>
      <c r="O2406"/>
    </row>
    <row r="2407" spans="1:15">
      <c r="A2407" s="66">
        <f>VLOOKUP(C2407,Index[],8,FALSE)</f>
        <v>43243</v>
      </c>
      <c r="B2407" s="5">
        <v>43243</v>
      </c>
      <c r="C2407" t="s">
        <v>501</v>
      </c>
      <c r="D2407" s="3">
        <f>VLOOKUP(C2407,Index[],2,FALSE)</f>
        <v>23</v>
      </c>
      <c r="E2407" s="3">
        <f>VLOOKUP(C2407,Index[],3,FALSE)</f>
        <v>0</v>
      </c>
      <c r="F2407" s="3">
        <f>VLOOKUP(C2407,Index[],4,FALSE)</f>
        <v>0</v>
      </c>
      <c r="G2407" s="3">
        <f>VLOOKUP(C2407,Index[],5,FALSE)</f>
        <v>0</v>
      </c>
      <c r="H2407" t="s">
        <v>25</v>
      </c>
      <c r="I2407">
        <f>VLOOKUP(Table1[[#This Row],[trait_name]],Trait[],2,FALSE)</f>
        <v>31</v>
      </c>
      <c r="J2407" s="23" t="s">
        <v>65</v>
      </c>
      <c r="K2407" s="23">
        <v>1</v>
      </c>
      <c r="L2407" s="3">
        <v>12</v>
      </c>
      <c r="N2407" s="23"/>
      <c r="O2407"/>
    </row>
    <row r="2408" spans="1:15">
      <c r="A2408" s="66">
        <f>VLOOKUP(C2408,Index[],8,FALSE)</f>
        <v>43243</v>
      </c>
      <c r="B2408" s="5">
        <v>43297</v>
      </c>
      <c r="C2408" t="s">
        <v>501</v>
      </c>
      <c r="D2408" s="3">
        <f>VLOOKUP(C2408,Index[],2,FALSE)</f>
        <v>23</v>
      </c>
      <c r="E2408" s="3">
        <f>VLOOKUP(C2408,Index[],3,FALSE)</f>
        <v>0</v>
      </c>
      <c r="F2408" s="3">
        <f>VLOOKUP(C2408,Index[],4,FALSE)</f>
        <v>0</v>
      </c>
      <c r="G2408" s="3">
        <f>VLOOKUP(C2408,Index[],5,FALSE)</f>
        <v>0</v>
      </c>
      <c r="I2408">
        <f>VLOOKUP(Table1[[#This Row],[trait_name]],Trait[],2,FALSE)</f>
        <v>31</v>
      </c>
      <c r="J2408" s="23" t="s">
        <v>65</v>
      </c>
      <c r="K2408" s="23">
        <v>2</v>
      </c>
      <c r="L2408" s="3"/>
      <c r="M2408" s="3"/>
      <c r="N2408" s="23"/>
      <c r="O2408"/>
    </row>
    <row r="2409" spans="1:15">
      <c r="A2409" s="66">
        <f>VLOOKUP(C2409,Index[],8,FALSE)</f>
        <v>43243</v>
      </c>
      <c r="B2409" s="5">
        <v>43243</v>
      </c>
      <c r="C2409" t="s">
        <v>501</v>
      </c>
      <c r="D2409" s="3">
        <f>VLOOKUP(C2409,Index[],2,FALSE)</f>
        <v>23</v>
      </c>
      <c r="E2409" s="3">
        <f>VLOOKUP(C2409,Index[],3,FALSE)</f>
        <v>0</v>
      </c>
      <c r="F2409" s="3">
        <f>VLOOKUP(C2409,Index[],4,FALSE)</f>
        <v>0</v>
      </c>
      <c r="G2409" s="3">
        <f>VLOOKUP(C2409,Index[],5,FALSE)</f>
        <v>0</v>
      </c>
      <c r="H2409" t="s">
        <v>328</v>
      </c>
      <c r="I2409">
        <f>VLOOKUP(Table1[[#This Row],[trait_name]],Trait[],2,FALSE)</f>
        <v>32</v>
      </c>
      <c r="J2409" s="23" t="s">
        <v>66</v>
      </c>
      <c r="K2409" s="23">
        <v>1</v>
      </c>
      <c r="L2409" s="3">
        <v>12</v>
      </c>
      <c r="N2409" s="23"/>
      <c r="O2409"/>
    </row>
    <row r="2410" spans="1:15">
      <c r="A2410" s="66">
        <f>VLOOKUP(C2410,Index[],8,FALSE)</f>
        <v>43243</v>
      </c>
      <c r="B2410" s="5">
        <v>43297</v>
      </c>
      <c r="C2410" t="s">
        <v>501</v>
      </c>
      <c r="D2410" s="3">
        <f>VLOOKUP(C2410,Index[],2,FALSE)</f>
        <v>23</v>
      </c>
      <c r="E2410" s="3">
        <f>VLOOKUP(C2410,Index[],3,FALSE)</f>
        <v>0</v>
      </c>
      <c r="F2410" s="3">
        <f>VLOOKUP(C2410,Index[],4,FALSE)</f>
        <v>0</v>
      </c>
      <c r="G2410" s="3">
        <f>VLOOKUP(C2410,Index[],5,FALSE)</f>
        <v>0</v>
      </c>
      <c r="I2410">
        <f>VLOOKUP(Table1[[#This Row],[trait_name]],Trait[],2,FALSE)</f>
        <v>32</v>
      </c>
      <c r="J2410" s="23" t="s">
        <v>66</v>
      </c>
      <c r="K2410" s="23">
        <v>2</v>
      </c>
      <c r="L2410" s="3"/>
      <c r="M2410" s="3"/>
      <c r="N2410" s="23"/>
      <c r="O2410"/>
    </row>
    <row r="2411" spans="1:15">
      <c r="A2411" s="66">
        <f>VLOOKUP(C2411,Index[],8,FALSE)</f>
        <v>43243</v>
      </c>
      <c r="B2411" s="5">
        <v>43297</v>
      </c>
      <c r="C2411" t="s">
        <v>501</v>
      </c>
      <c r="D2411" s="3">
        <f>VLOOKUP(C2411,Index[],2,FALSE)</f>
        <v>23</v>
      </c>
      <c r="E2411" s="3">
        <f>VLOOKUP(C2411,Index[],3,FALSE)</f>
        <v>0</v>
      </c>
      <c r="F2411" s="3">
        <f>VLOOKUP(C2411,Index[],4,FALSE)</f>
        <v>0</v>
      </c>
      <c r="G2411" s="3">
        <f>VLOOKUP(C2411,Index[],5,FALSE)</f>
        <v>0</v>
      </c>
      <c r="I2411">
        <f>VLOOKUP(Table1[[#This Row],[trait_name]],Trait[],2,FALSE)</f>
        <v>33</v>
      </c>
      <c r="J2411" s="23" t="s">
        <v>67</v>
      </c>
      <c r="K2411" s="23">
        <v>1</v>
      </c>
      <c r="L2411" s="3"/>
      <c r="M2411" s="3"/>
      <c r="N2411" s="23"/>
      <c r="O2411"/>
    </row>
    <row r="2412" spans="1:15">
      <c r="A2412" s="66">
        <f>VLOOKUP(C2412,Index[],8,FALSE)</f>
        <v>43243</v>
      </c>
      <c r="B2412" s="5">
        <v>43243</v>
      </c>
      <c r="C2412" t="s">
        <v>501</v>
      </c>
      <c r="D2412" s="3">
        <f>VLOOKUP(C2412,Index[],2,FALSE)</f>
        <v>23</v>
      </c>
      <c r="E2412" s="3">
        <f>VLOOKUP(C2412,Index[],3,FALSE)</f>
        <v>0</v>
      </c>
      <c r="F2412" s="3">
        <f>VLOOKUP(C2412,Index[],4,FALSE)</f>
        <v>0</v>
      </c>
      <c r="G2412" s="3">
        <f>VLOOKUP(C2412,Index[],5,FALSE)</f>
        <v>0</v>
      </c>
      <c r="H2412" t="s">
        <v>328</v>
      </c>
      <c r="I2412">
        <f>VLOOKUP(Table1[[#This Row],[trait_name]],Trait[],2,FALSE)</f>
        <v>34</v>
      </c>
      <c r="J2412" s="23" t="s">
        <v>68</v>
      </c>
      <c r="K2412" s="23">
        <v>1</v>
      </c>
      <c r="L2412" s="3">
        <v>8</v>
      </c>
      <c r="N2412" s="23"/>
      <c r="O2412"/>
    </row>
    <row r="2413" spans="1:15">
      <c r="A2413" s="66">
        <f>VLOOKUP(C2413,Index[],8,FALSE)</f>
        <v>43243</v>
      </c>
      <c r="B2413" s="5">
        <v>43297</v>
      </c>
      <c r="C2413" t="s">
        <v>501</v>
      </c>
      <c r="D2413" s="3">
        <f>VLOOKUP(C2413,Index[],2,FALSE)</f>
        <v>23</v>
      </c>
      <c r="E2413" s="3">
        <f>VLOOKUP(C2413,Index[],3,FALSE)</f>
        <v>0</v>
      </c>
      <c r="F2413" s="3">
        <f>VLOOKUP(C2413,Index[],4,FALSE)</f>
        <v>0</v>
      </c>
      <c r="G2413" s="3">
        <f>VLOOKUP(C2413,Index[],5,FALSE)</f>
        <v>0</v>
      </c>
      <c r="I2413">
        <f>VLOOKUP(Table1[[#This Row],[trait_name]],Trait[],2,FALSE)</f>
        <v>34</v>
      </c>
      <c r="J2413" s="23" t="s">
        <v>68</v>
      </c>
      <c r="K2413" s="23">
        <v>2</v>
      </c>
      <c r="L2413" s="3"/>
      <c r="M2413" s="3"/>
      <c r="N2413" s="23"/>
      <c r="O2413"/>
    </row>
    <row r="2414" spans="1:15">
      <c r="A2414" s="66">
        <f>VLOOKUP(C2414,Index[],8,FALSE)</f>
        <v>43243</v>
      </c>
      <c r="B2414" s="5">
        <v>43297</v>
      </c>
      <c r="C2414" t="s">
        <v>501</v>
      </c>
      <c r="D2414" s="3">
        <f>VLOOKUP(C2414,Index[],2,FALSE)</f>
        <v>23</v>
      </c>
      <c r="E2414" s="3">
        <f>VLOOKUP(C2414,Index[],3,FALSE)</f>
        <v>0</v>
      </c>
      <c r="F2414" s="3">
        <f>VLOOKUP(C2414,Index[],4,FALSE)</f>
        <v>0</v>
      </c>
      <c r="G2414" s="3">
        <f>VLOOKUP(C2414,Index[],5,FALSE)</f>
        <v>0</v>
      </c>
      <c r="H2414" t="s">
        <v>17</v>
      </c>
      <c r="I2414">
        <f>VLOOKUP(Table1[[#This Row],[trait_name]],Trait[],2,FALSE)</f>
        <v>35</v>
      </c>
      <c r="J2414" s="23" t="s">
        <v>166</v>
      </c>
      <c r="K2414" s="23">
        <v>1</v>
      </c>
      <c r="L2414" s="3" t="s">
        <v>167</v>
      </c>
      <c r="M2414" s="3"/>
      <c r="N2414" s="23"/>
      <c r="O2414"/>
    </row>
    <row r="2415" spans="1:15">
      <c r="A2415" s="66">
        <f>VLOOKUP(C2415,Index[],8,FALSE)</f>
        <v>43243</v>
      </c>
      <c r="B2415" s="5">
        <v>43243</v>
      </c>
      <c r="C2415" t="s">
        <v>501</v>
      </c>
      <c r="D2415" s="3">
        <f>VLOOKUP(C2415,Index[],2,FALSE)</f>
        <v>23</v>
      </c>
      <c r="E2415" s="3">
        <f>VLOOKUP(C2415,Index[],3,FALSE)</f>
        <v>0</v>
      </c>
      <c r="F2415" s="3">
        <f>VLOOKUP(C2415,Index[],4,FALSE)</f>
        <v>0</v>
      </c>
      <c r="G2415" s="3">
        <f>VLOOKUP(C2415,Index[],5,FALSE)</f>
        <v>0</v>
      </c>
      <c r="H2415" t="s">
        <v>25</v>
      </c>
      <c r="I2415">
        <f>VLOOKUP(Table1[[#This Row],[trait_name]],Trait[],2,FALSE)</f>
        <v>36</v>
      </c>
      <c r="J2415" s="23" t="s">
        <v>69</v>
      </c>
      <c r="K2415" s="23">
        <v>2</v>
      </c>
      <c r="L2415" s="3" t="s">
        <v>329</v>
      </c>
      <c r="N2415" s="23"/>
      <c r="O2415"/>
    </row>
    <row r="2416" spans="1:15">
      <c r="A2416" s="66">
        <f>VLOOKUP(C2416,Index[],8,FALSE)</f>
        <v>43243</v>
      </c>
      <c r="B2416" s="5">
        <v>43243</v>
      </c>
      <c r="C2416" t="s">
        <v>501</v>
      </c>
      <c r="D2416" s="3">
        <f>VLOOKUP(C2416,Index[],2,FALSE)</f>
        <v>23</v>
      </c>
      <c r="E2416" s="3">
        <f>VLOOKUP(C2416,Index[],3,FALSE)</f>
        <v>0</v>
      </c>
      <c r="F2416" s="3">
        <f>VLOOKUP(C2416,Index[],4,FALSE)</f>
        <v>0</v>
      </c>
      <c r="G2416" s="3">
        <f>VLOOKUP(C2416,Index[],5,FALSE)</f>
        <v>0</v>
      </c>
      <c r="H2416" t="s">
        <v>328</v>
      </c>
      <c r="I2416">
        <f>VLOOKUP(Table1[[#This Row],[trait_name]],Trait[],2,FALSE)</f>
        <v>36</v>
      </c>
      <c r="J2416" s="23" t="s">
        <v>69</v>
      </c>
      <c r="K2416" s="23">
        <v>1</v>
      </c>
      <c r="L2416" s="3" t="s">
        <v>169</v>
      </c>
      <c r="N2416" s="23"/>
      <c r="O2416"/>
    </row>
    <row r="2417" spans="1:15">
      <c r="A2417" s="66">
        <f>VLOOKUP(C2417,Index[],8,FALSE)</f>
        <v>43243</v>
      </c>
      <c r="B2417" s="5">
        <v>43297</v>
      </c>
      <c r="C2417" t="s">
        <v>501</v>
      </c>
      <c r="D2417" s="3">
        <f>VLOOKUP(C2417,Index[],2,FALSE)</f>
        <v>23</v>
      </c>
      <c r="E2417" s="3">
        <f>VLOOKUP(C2417,Index[],3,FALSE)</f>
        <v>0</v>
      </c>
      <c r="F2417" s="3">
        <f>VLOOKUP(C2417,Index[],4,FALSE)</f>
        <v>0</v>
      </c>
      <c r="G2417" s="3">
        <f>VLOOKUP(C2417,Index[],5,FALSE)</f>
        <v>0</v>
      </c>
      <c r="I2417">
        <f>VLOOKUP(Table1[[#This Row],[trait_name]],Trait[],2,FALSE)</f>
        <v>36</v>
      </c>
      <c r="J2417" s="23" t="s">
        <v>69</v>
      </c>
      <c r="K2417" s="23">
        <v>3</v>
      </c>
      <c r="L2417" s="3"/>
      <c r="M2417" s="3"/>
      <c r="N2417" s="23"/>
      <c r="O2417"/>
    </row>
    <row r="2418" spans="1:15">
      <c r="A2418" s="66">
        <f>VLOOKUP(C2418,Index[],8,FALSE)</f>
        <v>43243</v>
      </c>
      <c r="B2418" s="5">
        <v>43297</v>
      </c>
      <c r="C2418" t="s">
        <v>501</v>
      </c>
      <c r="D2418" s="3">
        <f>VLOOKUP(C2418,Index[],2,FALSE)</f>
        <v>23</v>
      </c>
      <c r="E2418" s="3">
        <f>VLOOKUP(C2418,Index[],3,FALSE)</f>
        <v>0</v>
      </c>
      <c r="F2418" s="3">
        <f>VLOOKUP(C2418,Index[],4,FALSE)</f>
        <v>0</v>
      </c>
      <c r="G2418" s="3">
        <f>VLOOKUP(C2418,Index[],5,FALSE)</f>
        <v>0</v>
      </c>
      <c r="I2418">
        <f>VLOOKUP(Table1[[#This Row],[trait_name]],Trait[],2,FALSE)</f>
        <v>37</v>
      </c>
      <c r="J2418" s="23" t="s">
        <v>170</v>
      </c>
      <c r="K2418" s="23">
        <v>1</v>
      </c>
      <c r="L2418" s="3"/>
      <c r="M2418" s="3"/>
      <c r="N2418" s="23"/>
      <c r="O2418"/>
    </row>
    <row r="2419" spans="1:15">
      <c r="A2419" s="66">
        <f>VLOOKUP(C2419,Index[],8,FALSE)</f>
        <v>43243</v>
      </c>
      <c r="B2419" s="25">
        <v>43297</v>
      </c>
      <c r="C2419" t="s">
        <v>501</v>
      </c>
      <c r="D2419" s="3">
        <f>VLOOKUP(C2419,Index[],2,FALSE)</f>
        <v>23</v>
      </c>
      <c r="E2419" s="3">
        <f>VLOOKUP(C2419,Index[],3,FALSE)</f>
        <v>0</v>
      </c>
      <c r="F2419" s="3">
        <f>VLOOKUP(C2419,Index[],4,FALSE)</f>
        <v>0</v>
      </c>
      <c r="G2419" s="3">
        <f>VLOOKUP(C2419,Index[],5,FALSE)</f>
        <v>0</v>
      </c>
      <c r="H2419" t="s">
        <v>507</v>
      </c>
      <c r="I2419">
        <f>VLOOKUP(Table1[[#This Row],[trait_name]],Trait[],2,FALSE)</f>
        <v>38</v>
      </c>
      <c r="J2419" s="23" t="s">
        <v>72</v>
      </c>
      <c r="K2419" s="23">
        <v>1</v>
      </c>
      <c r="L2419" s="3" t="s">
        <v>219</v>
      </c>
      <c r="N2419" s="23"/>
      <c r="O2419"/>
    </row>
    <row r="2420" spans="1:15">
      <c r="A2420" s="66">
        <f>VLOOKUP(C2420,Index[],8,FALSE)</f>
        <v>43243</v>
      </c>
      <c r="B2420" s="5">
        <v>43297</v>
      </c>
      <c r="C2420" t="s">
        <v>501</v>
      </c>
      <c r="D2420" s="3">
        <f>VLOOKUP(C2420,Index[],2,FALSE)</f>
        <v>23</v>
      </c>
      <c r="E2420" s="3">
        <f>VLOOKUP(C2420,Index[],3,FALSE)</f>
        <v>0</v>
      </c>
      <c r="F2420" s="3">
        <f>VLOOKUP(C2420,Index[],4,FALSE)</f>
        <v>0</v>
      </c>
      <c r="G2420" s="3">
        <f>VLOOKUP(C2420,Index[],5,FALSE)</f>
        <v>0</v>
      </c>
      <c r="I2420">
        <f>VLOOKUP(Table1[[#This Row],[trait_name]],Trait[],2,FALSE)</f>
        <v>38</v>
      </c>
      <c r="J2420" s="23" t="s">
        <v>72</v>
      </c>
      <c r="K2420" s="23">
        <v>2</v>
      </c>
      <c r="L2420" s="3"/>
      <c r="M2420" s="3"/>
      <c r="N2420" s="23"/>
      <c r="O2420"/>
    </row>
    <row r="2421" spans="1:15">
      <c r="A2421" s="66">
        <f>VLOOKUP(C2421,Index[],8,FALSE)</f>
        <v>43243</v>
      </c>
      <c r="B2421" s="5">
        <v>43311</v>
      </c>
      <c r="C2421" t="s">
        <v>501</v>
      </c>
      <c r="D2421" s="3">
        <f>VLOOKUP(C2421,Index[],2,FALSE)</f>
        <v>23</v>
      </c>
      <c r="E2421" s="3">
        <f>VLOOKUP(C2421,Index[],3,FALSE)</f>
        <v>0</v>
      </c>
      <c r="F2421" s="3">
        <f>VLOOKUP(C2421,Index[],4,FALSE)</f>
        <v>0</v>
      </c>
      <c r="G2421" s="3">
        <f>VLOOKUP(C2421,Index[],5,FALSE)</f>
        <v>0</v>
      </c>
      <c r="H2421" t="s">
        <v>25</v>
      </c>
      <c r="I2421">
        <f>VLOOKUP(Table1[[#This Row],[trait_name]],Trait[],2,FALSE)</f>
        <v>39</v>
      </c>
      <c r="J2421" s="23" t="s">
        <v>74</v>
      </c>
      <c r="K2421" s="23">
        <v>1</v>
      </c>
      <c r="L2421" s="3" t="s">
        <v>75</v>
      </c>
      <c r="M2421" s="3"/>
      <c r="N2421" s="23"/>
      <c r="O2421"/>
    </row>
    <row r="2422" spans="1:15">
      <c r="A2422" s="66">
        <f>VLOOKUP(C2422,Index[],8,FALSE)</f>
        <v>43243</v>
      </c>
      <c r="B2422" s="25">
        <v>43297</v>
      </c>
      <c r="C2422" t="s">
        <v>501</v>
      </c>
      <c r="D2422" s="3">
        <f>VLOOKUP(C2422,Index[],2,FALSE)</f>
        <v>23</v>
      </c>
      <c r="E2422" s="3">
        <f>VLOOKUP(C2422,Index[],3,FALSE)</f>
        <v>0</v>
      </c>
      <c r="F2422" s="3">
        <f>VLOOKUP(C2422,Index[],4,FALSE)</f>
        <v>0</v>
      </c>
      <c r="G2422" s="3">
        <f>VLOOKUP(C2422,Index[],5,FALSE)</f>
        <v>0</v>
      </c>
      <c r="H2422" t="s">
        <v>25</v>
      </c>
      <c r="I2422">
        <f>VLOOKUP(Table1[[#This Row],[trait_name]],Trait[],2,FALSE)</f>
        <v>40</v>
      </c>
      <c r="J2422" s="23" t="s">
        <v>76</v>
      </c>
      <c r="K2422" s="23">
        <v>1</v>
      </c>
      <c r="L2422" s="3" t="s">
        <v>330</v>
      </c>
      <c r="N2422" s="23"/>
      <c r="O2422"/>
    </row>
    <row r="2423" spans="1:15">
      <c r="A2423" s="66">
        <f>VLOOKUP(C2423,Index[],8,FALSE)</f>
        <v>43243</v>
      </c>
      <c r="B2423" s="5">
        <v>43297</v>
      </c>
      <c r="C2423" t="s">
        <v>501</v>
      </c>
      <c r="D2423" s="3">
        <f>VLOOKUP(C2423,Index[],2,FALSE)</f>
        <v>23</v>
      </c>
      <c r="E2423" s="3">
        <f>VLOOKUP(C2423,Index[],3,FALSE)</f>
        <v>0</v>
      </c>
      <c r="F2423" s="3">
        <f>VLOOKUP(C2423,Index[],4,FALSE)</f>
        <v>0</v>
      </c>
      <c r="G2423" s="3">
        <f>VLOOKUP(C2423,Index[],5,FALSE)</f>
        <v>0</v>
      </c>
      <c r="I2423">
        <f>VLOOKUP(Table1[[#This Row],[trait_name]],Trait[],2,FALSE)</f>
        <v>40</v>
      </c>
      <c r="J2423" s="23" t="s">
        <v>76</v>
      </c>
      <c r="K2423" s="23">
        <v>2</v>
      </c>
      <c r="L2423" s="3"/>
      <c r="M2423" s="3"/>
      <c r="N2423" s="23"/>
      <c r="O2423"/>
    </row>
    <row r="2424" spans="1:15">
      <c r="A2424" s="66">
        <f>VLOOKUP(C2424,Index[],8,FALSE)</f>
        <v>43243</v>
      </c>
      <c r="B2424" s="5">
        <v>43297</v>
      </c>
      <c r="C2424" t="s">
        <v>501</v>
      </c>
      <c r="D2424" s="3">
        <f>VLOOKUP(C2424,Index[],2,FALSE)</f>
        <v>23</v>
      </c>
      <c r="E2424" s="3">
        <f>VLOOKUP(C2424,Index[],3,FALSE)</f>
        <v>0</v>
      </c>
      <c r="F2424" s="3">
        <f>VLOOKUP(C2424,Index[],4,FALSE)</f>
        <v>0</v>
      </c>
      <c r="G2424" s="3">
        <f>VLOOKUP(C2424,Index[],5,FALSE)</f>
        <v>0</v>
      </c>
      <c r="H2424" t="s">
        <v>368</v>
      </c>
      <c r="I2424">
        <f>VLOOKUP(Table1[[#This Row],[trait_name]],Trait[],2,FALSE)</f>
        <v>41</v>
      </c>
      <c r="J2424" s="23" t="s">
        <v>78</v>
      </c>
      <c r="K2424" s="23">
        <v>2</v>
      </c>
      <c r="L2424" s="3" t="s">
        <v>80</v>
      </c>
      <c r="M2424" s="3"/>
      <c r="N2424" s="23"/>
      <c r="O2424"/>
    </row>
    <row r="2425" spans="1:15">
      <c r="A2425" s="66">
        <f>VLOOKUP(C2425,Index[],8,FALSE)</f>
        <v>43243</v>
      </c>
      <c r="B2425" s="5">
        <v>43243</v>
      </c>
      <c r="C2425" t="s">
        <v>501</v>
      </c>
      <c r="D2425" s="3">
        <f>VLOOKUP(C2425,Index[],2,FALSE)</f>
        <v>23</v>
      </c>
      <c r="E2425" s="3">
        <f>VLOOKUP(C2425,Index[],3,FALSE)</f>
        <v>0</v>
      </c>
      <c r="F2425" s="3">
        <f>VLOOKUP(C2425,Index[],4,FALSE)</f>
        <v>0</v>
      </c>
      <c r="G2425" s="3">
        <f>VLOOKUP(C2425,Index[],5,FALSE)</f>
        <v>0</v>
      </c>
      <c r="H2425" t="s">
        <v>25</v>
      </c>
      <c r="I2425">
        <f>VLOOKUP(Table1[[#This Row],[trait_name]],Trait[],2,FALSE)</f>
        <v>41</v>
      </c>
      <c r="J2425" s="23" t="s">
        <v>78</v>
      </c>
      <c r="K2425" s="23">
        <v>1</v>
      </c>
      <c r="L2425" s="3" t="s">
        <v>173</v>
      </c>
      <c r="N2425" s="23"/>
      <c r="O2425"/>
    </row>
    <row r="2426" spans="1:15">
      <c r="A2426" s="66">
        <f>VLOOKUP(C2426,Index[],8,FALSE)</f>
        <v>43243</v>
      </c>
      <c r="B2426" s="5">
        <v>43297</v>
      </c>
      <c r="C2426" t="s">
        <v>501</v>
      </c>
      <c r="D2426" s="3">
        <f>VLOOKUP(C2426,Index[],2,FALSE)</f>
        <v>23</v>
      </c>
      <c r="E2426" s="3">
        <f>VLOOKUP(C2426,Index[],3,FALSE)</f>
        <v>0</v>
      </c>
      <c r="F2426" s="3">
        <f>VLOOKUP(C2426,Index[],4,FALSE)</f>
        <v>0</v>
      </c>
      <c r="G2426" s="3">
        <f>VLOOKUP(C2426,Index[],5,FALSE)</f>
        <v>0</v>
      </c>
      <c r="H2426" t="s">
        <v>17</v>
      </c>
      <c r="I2426">
        <f>VLOOKUP(Table1[[#This Row],[trait_name]],Trait[],2,FALSE)</f>
        <v>42</v>
      </c>
      <c r="J2426" s="23" t="s">
        <v>82</v>
      </c>
      <c r="K2426" s="23">
        <v>2</v>
      </c>
      <c r="L2426" s="3" t="s">
        <v>83</v>
      </c>
      <c r="M2426" s="3"/>
      <c r="N2426" s="23"/>
      <c r="O2426"/>
    </row>
    <row r="2427" spans="1:15">
      <c r="A2427" s="66">
        <f>VLOOKUP(C2427,Index[],8,FALSE)</f>
        <v>43243</v>
      </c>
      <c r="B2427" s="25">
        <v>43297</v>
      </c>
      <c r="C2427" t="s">
        <v>501</v>
      </c>
      <c r="D2427" s="3">
        <f>VLOOKUP(C2427,Index[],2,FALSE)</f>
        <v>23</v>
      </c>
      <c r="E2427" s="3">
        <f>VLOOKUP(C2427,Index[],3,FALSE)</f>
        <v>0</v>
      </c>
      <c r="F2427" s="3">
        <f>VLOOKUP(C2427,Index[],4,FALSE)</f>
        <v>0</v>
      </c>
      <c r="G2427" s="3">
        <f>VLOOKUP(C2427,Index[],5,FALSE)</f>
        <v>0</v>
      </c>
      <c r="H2427" t="s">
        <v>368</v>
      </c>
      <c r="I2427">
        <f>VLOOKUP(Table1[[#This Row],[trait_name]],Trait[],2,FALSE)</f>
        <v>42</v>
      </c>
      <c r="J2427" s="23" t="s">
        <v>82</v>
      </c>
      <c r="K2427" s="23">
        <v>1</v>
      </c>
      <c r="L2427" s="3" t="s">
        <v>508</v>
      </c>
      <c r="N2427" s="23"/>
      <c r="O2427"/>
    </row>
    <row r="2428" spans="1:15">
      <c r="A2428" s="66">
        <f>VLOOKUP(C2428,Index[],8,FALSE)</f>
        <v>43243</v>
      </c>
      <c r="B2428" s="5">
        <v>43297</v>
      </c>
      <c r="C2428" t="s">
        <v>501</v>
      </c>
      <c r="D2428" s="3">
        <f>VLOOKUP(C2428,Index[],2,FALSE)</f>
        <v>23</v>
      </c>
      <c r="E2428" s="3">
        <f>VLOOKUP(C2428,Index[],3,FALSE)</f>
        <v>0</v>
      </c>
      <c r="F2428" s="3">
        <f>VLOOKUP(C2428,Index[],4,FALSE)</f>
        <v>0</v>
      </c>
      <c r="G2428" s="3">
        <f>VLOOKUP(C2428,Index[],5,FALSE)</f>
        <v>0</v>
      </c>
      <c r="H2428" t="s">
        <v>368</v>
      </c>
      <c r="I2428">
        <f>VLOOKUP(Table1[[#This Row],[trait_name]],Trait[],2,FALSE)</f>
        <v>43</v>
      </c>
      <c r="J2428" s="23" t="s">
        <v>86</v>
      </c>
      <c r="K2428" s="23">
        <v>2</v>
      </c>
      <c r="L2428" s="3" t="s">
        <v>296</v>
      </c>
      <c r="M2428" s="3"/>
      <c r="N2428" s="23"/>
      <c r="O2428"/>
    </row>
    <row r="2429" spans="1:15">
      <c r="A2429" s="66">
        <f>VLOOKUP(C2429,Index[],8,FALSE)</f>
        <v>43243</v>
      </c>
      <c r="B2429" s="5">
        <v>43243</v>
      </c>
      <c r="C2429" t="s">
        <v>501</v>
      </c>
      <c r="D2429" s="3">
        <f>VLOOKUP(C2429,Index[],2,FALSE)</f>
        <v>23</v>
      </c>
      <c r="E2429" s="3">
        <f>VLOOKUP(C2429,Index[],3,FALSE)</f>
        <v>0</v>
      </c>
      <c r="F2429" s="3">
        <f>VLOOKUP(C2429,Index[],4,FALSE)</f>
        <v>0</v>
      </c>
      <c r="G2429" s="3">
        <f>VLOOKUP(C2429,Index[],5,FALSE)</f>
        <v>0</v>
      </c>
      <c r="H2429" t="s">
        <v>25</v>
      </c>
      <c r="I2429">
        <f>VLOOKUP(Table1[[#This Row],[trait_name]],Trait[],2,FALSE)</f>
        <v>43</v>
      </c>
      <c r="J2429" s="23" t="s">
        <v>86</v>
      </c>
      <c r="K2429" s="23">
        <v>1</v>
      </c>
      <c r="L2429" s="3" t="s">
        <v>87</v>
      </c>
      <c r="N2429" s="23"/>
      <c r="O2429"/>
    </row>
    <row r="2430" spans="1:15">
      <c r="A2430" s="66">
        <f>VLOOKUP(C2430,Index[],8,FALSE)</f>
        <v>43243</v>
      </c>
      <c r="B2430" s="25">
        <v>43297</v>
      </c>
      <c r="C2430" s="4" t="s">
        <v>501</v>
      </c>
      <c r="D2430" s="3">
        <f>VLOOKUP(C2430,Index[],2,FALSE)</f>
        <v>23</v>
      </c>
      <c r="E2430" s="3">
        <f>VLOOKUP(C2430,Index[],3,FALSE)</f>
        <v>0</v>
      </c>
      <c r="F2430" s="3">
        <f>VLOOKUP(C2430,Index[],4,FALSE)</f>
        <v>0</v>
      </c>
      <c r="G2430" s="3">
        <f>VLOOKUP(C2430,Index[],5,FALSE)</f>
        <v>0</v>
      </c>
      <c r="H2430" t="s">
        <v>25</v>
      </c>
      <c r="I2430">
        <f>VLOOKUP(Table1[[#This Row],[trait_name]],Trait[],2,FALSE)</f>
        <v>44</v>
      </c>
      <c r="J2430" s="23" t="s">
        <v>88</v>
      </c>
      <c r="K2430" s="23">
        <v>1</v>
      </c>
      <c r="L2430" s="3" t="s">
        <v>90</v>
      </c>
      <c r="N2430" s="23"/>
      <c r="O2430"/>
    </row>
    <row r="2431" spans="1:15">
      <c r="A2431" s="66">
        <f>VLOOKUP(C2431,Index[],8,FALSE)</f>
        <v>43243</v>
      </c>
      <c r="B2431" s="5">
        <v>43297</v>
      </c>
      <c r="C2431" t="s">
        <v>501</v>
      </c>
      <c r="D2431" s="3">
        <f>VLOOKUP(C2431,Index[],2,FALSE)</f>
        <v>23</v>
      </c>
      <c r="E2431" s="3">
        <f>VLOOKUP(C2431,Index[],3,FALSE)</f>
        <v>0</v>
      </c>
      <c r="F2431" s="3">
        <f>VLOOKUP(C2431,Index[],4,FALSE)</f>
        <v>0</v>
      </c>
      <c r="G2431" s="3">
        <f>VLOOKUP(C2431,Index[],5,FALSE)</f>
        <v>0</v>
      </c>
      <c r="I2431">
        <f>VLOOKUP(Table1[[#This Row],[trait_name]],Trait[],2,FALSE)</f>
        <v>44</v>
      </c>
      <c r="J2431" s="23" t="s">
        <v>88</v>
      </c>
      <c r="K2431" s="23">
        <v>2</v>
      </c>
      <c r="L2431" s="3"/>
      <c r="M2431" s="3"/>
      <c r="N2431" s="23"/>
      <c r="O2431"/>
    </row>
    <row r="2432" spans="1:15">
      <c r="A2432" s="66">
        <f>VLOOKUP(C2432,Index[],8,FALSE)</f>
        <v>43243</v>
      </c>
      <c r="B2432" s="5">
        <v>43297</v>
      </c>
      <c r="C2432" t="s">
        <v>501</v>
      </c>
      <c r="D2432" s="3">
        <f>VLOOKUP(C2432,Index[],2,FALSE)</f>
        <v>23</v>
      </c>
      <c r="E2432" s="3">
        <f>VLOOKUP(C2432,Index[],3,FALSE)</f>
        <v>0</v>
      </c>
      <c r="F2432" s="3">
        <f>VLOOKUP(C2432,Index[],4,FALSE)</f>
        <v>0</v>
      </c>
      <c r="G2432" s="3">
        <f>VLOOKUP(C2432,Index[],5,FALSE)</f>
        <v>0</v>
      </c>
      <c r="H2432" t="s">
        <v>368</v>
      </c>
      <c r="I2432">
        <f>VLOOKUP(Table1[[#This Row],[trait_name]],Trait[],2,FALSE)</f>
        <v>45</v>
      </c>
      <c r="J2432" s="23" t="s">
        <v>92</v>
      </c>
      <c r="K2432" s="23">
        <v>2</v>
      </c>
      <c r="L2432" s="3" t="s">
        <v>372</v>
      </c>
      <c r="M2432" s="3"/>
      <c r="N2432" s="23"/>
      <c r="O2432"/>
    </row>
    <row r="2433" spans="1:15">
      <c r="A2433" s="66">
        <f>VLOOKUP(C2433,Index[],8,FALSE)</f>
        <v>43243</v>
      </c>
      <c r="B2433" s="5">
        <v>43243</v>
      </c>
      <c r="C2433" t="s">
        <v>501</v>
      </c>
      <c r="D2433" s="3">
        <f>VLOOKUP(C2433,Index[],2,FALSE)</f>
        <v>23</v>
      </c>
      <c r="E2433" s="3">
        <f>VLOOKUP(C2433,Index[],3,FALSE)</f>
        <v>0</v>
      </c>
      <c r="F2433" s="3">
        <f>VLOOKUP(C2433,Index[],4,FALSE)</f>
        <v>0</v>
      </c>
      <c r="G2433" s="3">
        <f>VLOOKUP(C2433,Index[],5,FALSE)</f>
        <v>0</v>
      </c>
      <c r="H2433" t="s">
        <v>25</v>
      </c>
      <c r="I2433">
        <f>VLOOKUP(Table1[[#This Row],[trait_name]],Trait[],2,FALSE)</f>
        <v>45</v>
      </c>
      <c r="J2433" s="23" t="s">
        <v>92</v>
      </c>
      <c r="K2433" s="23">
        <v>1</v>
      </c>
      <c r="L2433" s="3" t="s">
        <v>96</v>
      </c>
      <c r="N2433" s="23"/>
      <c r="O2433"/>
    </row>
    <row r="2434" spans="1:15">
      <c r="A2434" s="66">
        <f>VLOOKUP(C2434,Index[],8,FALSE)</f>
        <v>43243</v>
      </c>
      <c r="B2434" s="25">
        <v>43297</v>
      </c>
      <c r="C2434" t="s">
        <v>501</v>
      </c>
      <c r="D2434" s="3">
        <f>VLOOKUP(C2434,Index[],2,FALSE)</f>
        <v>23</v>
      </c>
      <c r="E2434" s="3">
        <f>VLOOKUP(C2434,Index[],3,FALSE)</f>
        <v>0</v>
      </c>
      <c r="F2434" s="3">
        <f>VLOOKUP(C2434,Index[],4,FALSE)</f>
        <v>0</v>
      </c>
      <c r="G2434" s="3">
        <f>VLOOKUP(C2434,Index[],5,FALSE)</f>
        <v>0</v>
      </c>
      <c r="H2434" t="s">
        <v>368</v>
      </c>
      <c r="I2434">
        <f>VLOOKUP(Table1[[#This Row],[trait_name]],Trait[],2,FALSE)</f>
        <v>46</v>
      </c>
      <c r="J2434" s="23" t="s">
        <v>97</v>
      </c>
      <c r="K2434" s="23">
        <v>1</v>
      </c>
      <c r="L2434" s="3" t="s">
        <v>98</v>
      </c>
      <c r="N2434" s="23"/>
      <c r="O2434"/>
    </row>
    <row r="2435" spans="1:15">
      <c r="A2435" s="66">
        <f>VLOOKUP(C2435,Index[],8,FALSE)</f>
        <v>43243</v>
      </c>
      <c r="B2435" s="5">
        <v>43297</v>
      </c>
      <c r="C2435" t="s">
        <v>501</v>
      </c>
      <c r="D2435" s="3">
        <f>VLOOKUP(C2435,Index[],2,FALSE)</f>
        <v>23</v>
      </c>
      <c r="E2435" s="3">
        <f>VLOOKUP(C2435,Index[],3,FALSE)</f>
        <v>0</v>
      </c>
      <c r="F2435" s="3">
        <f>VLOOKUP(C2435,Index[],4,FALSE)</f>
        <v>0</v>
      </c>
      <c r="G2435" s="3">
        <f>VLOOKUP(C2435,Index[],5,FALSE)</f>
        <v>0</v>
      </c>
      <c r="H2435" t="s">
        <v>325</v>
      </c>
      <c r="I2435">
        <f>VLOOKUP(Table1[[#This Row],[trait_name]],Trait[],2,FALSE)</f>
        <v>46</v>
      </c>
      <c r="J2435" s="23" t="s">
        <v>97</v>
      </c>
      <c r="K2435" s="23">
        <v>4</v>
      </c>
      <c r="L2435" s="3" t="s">
        <v>180</v>
      </c>
      <c r="M2435" s="3"/>
      <c r="N2435" s="23"/>
      <c r="O2435"/>
    </row>
    <row r="2436" spans="1:15">
      <c r="A2436" s="66">
        <f>VLOOKUP(C2436,Index[],8,FALSE)</f>
        <v>43243</v>
      </c>
      <c r="B2436" s="5">
        <v>43297</v>
      </c>
      <c r="C2436" t="s">
        <v>501</v>
      </c>
      <c r="D2436" s="3">
        <f>VLOOKUP(C2436,Index[],2,FALSE)</f>
        <v>23</v>
      </c>
      <c r="E2436" s="3">
        <f>VLOOKUP(C2436,Index[],3,FALSE)</f>
        <v>0</v>
      </c>
      <c r="F2436" s="3">
        <f>VLOOKUP(C2436,Index[],4,FALSE)</f>
        <v>0</v>
      </c>
      <c r="G2436" s="3">
        <f>VLOOKUP(C2436,Index[],5,FALSE)</f>
        <v>0</v>
      </c>
      <c r="H2436" t="s">
        <v>368</v>
      </c>
      <c r="I2436">
        <f>VLOOKUP(Table1[[#This Row],[trait_name]],Trait[],2,FALSE)</f>
        <v>46</v>
      </c>
      <c r="J2436" s="23" t="s">
        <v>97</v>
      </c>
      <c r="K2436" s="23">
        <v>2</v>
      </c>
      <c r="L2436" s="3" t="s">
        <v>105</v>
      </c>
      <c r="M2436" s="3"/>
      <c r="N2436" s="23"/>
      <c r="O2436"/>
    </row>
    <row r="2437" spans="1:15">
      <c r="A2437" s="66">
        <f>VLOOKUP(C2437,Index[],8,FALSE)</f>
        <v>43243</v>
      </c>
      <c r="B2437" s="5">
        <v>43297</v>
      </c>
      <c r="C2437" t="s">
        <v>501</v>
      </c>
      <c r="D2437" s="3">
        <f>VLOOKUP(C2437,Index[],2,FALSE)</f>
        <v>23</v>
      </c>
      <c r="E2437" s="3">
        <f>VLOOKUP(C2437,Index[],3,FALSE)</f>
        <v>0</v>
      </c>
      <c r="F2437" s="3">
        <f>VLOOKUP(C2437,Index[],4,FALSE)</f>
        <v>0</v>
      </c>
      <c r="G2437" s="3">
        <f>VLOOKUP(C2437,Index[],5,FALSE)</f>
        <v>0</v>
      </c>
      <c r="H2437" t="s">
        <v>368</v>
      </c>
      <c r="I2437">
        <f>VLOOKUP(Table1[[#This Row],[trait_name]],Trait[],2,FALSE)</f>
        <v>46</v>
      </c>
      <c r="J2437" s="23" t="s">
        <v>97</v>
      </c>
      <c r="K2437" s="23">
        <v>3</v>
      </c>
      <c r="L2437" s="3" t="s">
        <v>373</v>
      </c>
      <c r="M2437" s="3"/>
      <c r="N2437" s="23"/>
      <c r="O2437"/>
    </row>
    <row r="2438" spans="1:15">
      <c r="A2438" s="66">
        <f>VLOOKUP(C2438,Index[],8,FALSE)</f>
        <v>43243</v>
      </c>
      <c r="B2438" s="25">
        <v>43297</v>
      </c>
      <c r="C2438" t="s">
        <v>501</v>
      </c>
      <c r="D2438" s="3">
        <f>VLOOKUP(C2438,Index[],2,FALSE)</f>
        <v>23</v>
      </c>
      <c r="E2438" s="3">
        <f>VLOOKUP(C2438,Index[],3,FALSE)</f>
        <v>0</v>
      </c>
      <c r="F2438" s="3">
        <f>VLOOKUP(C2438,Index[],4,FALSE)</f>
        <v>0</v>
      </c>
      <c r="G2438" s="3">
        <f>VLOOKUP(C2438,Index[],5,FALSE)</f>
        <v>0</v>
      </c>
      <c r="H2438" t="s">
        <v>368</v>
      </c>
      <c r="I2438">
        <f>VLOOKUP(Table1[[#This Row],[trait_name]],Trait[],2,FALSE)</f>
        <v>47</v>
      </c>
      <c r="J2438" s="23" t="s">
        <v>99</v>
      </c>
      <c r="K2438" s="23">
        <v>1</v>
      </c>
      <c r="L2438" s="3" t="s">
        <v>490</v>
      </c>
      <c r="N2438" s="23"/>
      <c r="O2438"/>
    </row>
    <row r="2439" spans="1:15">
      <c r="A2439" s="66">
        <f>VLOOKUP(C2439,Index[],8,FALSE)</f>
        <v>43243</v>
      </c>
      <c r="B2439" s="5">
        <v>43297</v>
      </c>
      <c r="C2439" t="s">
        <v>501</v>
      </c>
      <c r="D2439" s="3">
        <f>VLOOKUP(C2439,Index[],2,FALSE)</f>
        <v>23</v>
      </c>
      <c r="E2439" s="3">
        <f>VLOOKUP(C2439,Index[],3,FALSE)</f>
        <v>0</v>
      </c>
      <c r="F2439" s="3">
        <f>VLOOKUP(C2439,Index[],4,FALSE)</f>
        <v>0</v>
      </c>
      <c r="G2439" s="3">
        <f>VLOOKUP(C2439,Index[],5,FALSE)</f>
        <v>0</v>
      </c>
      <c r="H2439" t="s">
        <v>368</v>
      </c>
      <c r="I2439">
        <f>VLOOKUP(Table1[[#This Row],[trait_name]],Trait[],2,FALSE)</f>
        <v>47</v>
      </c>
      <c r="J2439" s="23" t="s">
        <v>99</v>
      </c>
      <c r="K2439" s="23">
        <v>2</v>
      </c>
      <c r="L2439" s="3" t="s">
        <v>100</v>
      </c>
      <c r="M2439" s="3"/>
      <c r="N2439" s="23"/>
      <c r="O2439"/>
    </row>
    <row r="2440" spans="1:15">
      <c r="A2440" s="66">
        <f>VLOOKUP(C2440,Index[],8,FALSE)</f>
        <v>43243</v>
      </c>
      <c r="B2440" s="5">
        <v>43297</v>
      </c>
      <c r="C2440" t="s">
        <v>501</v>
      </c>
      <c r="D2440" s="3">
        <f>VLOOKUP(C2440,Index[],2,FALSE)</f>
        <v>23</v>
      </c>
      <c r="E2440" s="3">
        <f>VLOOKUP(C2440,Index[],3,FALSE)</f>
        <v>0</v>
      </c>
      <c r="F2440" s="3">
        <f>VLOOKUP(C2440,Index[],4,FALSE)</f>
        <v>0</v>
      </c>
      <c r="G2440" s="3">
        <f>VLOOKUP(C2440,Index[],5,FALSE)</f>
        <v>0</v>
      </c>
      <c r="H2440" t="s">
        <v>139</v>
      </c>
      <c r="I2440">
        <f>VLOOKUP(Table1[[#This Row],[trait_name]],Trait[],2,FALSE)</f>
        <v>48</v>
      </c>
      <c r="J2440" s="23" t="s">
        <v>101</v>
      </c>
      <c r="K2440" s="23">
        <v>1</v>
      </c>
      <c r="L2440" s="3" t="s">
        <v>375</v>
      </c>
      <c r="M2440" s="3"/>
      <c r="N2440" s="23"/>
      <c r="O2440"/>
    </row>
    <row r="2441" spans="1:15">
      <c r="A2441" s="66">
        <f>VLOOKUP(C2441,Index[],8,FALSE)</f>
        <v>43243</v>
      </c>
      <c r="B2441" s="5">
        <v>43297</v>
      </c>
      <c r="C2441" t="s">
        <v>501</v>
      </c>
      <c r="D2441" s="3">
        <f>VLOOKUP(C2441,Index[],2,FALSE)</f>
        <v>23</v>
      </c>
      <c r="E2441" s="3">
        <f>VLOOKUP(C2441,Index[],3,FALSE)</f>
        <v>0</v>
      </c>
      <c r="F2441" s="3">
        <f>VLOOKUP(C2441,Index[],4,FALSE)</f>
        <v>0</v>
      </c>
      <c r="G2441" s="3">
        <f>VLOOKUP(C2441,Index[],5,FALSE)</f>
        <v>0</v>
      </c>
      <c r="H2441" t="s">
        <v>139</v>
      </c>
      <c r="I2441">
        <f>VLOOKUP(Table1[[#This Row],[trait_name]],Trait[],2,FALSE)</f>
        <v>49</v>
      </c>
      <c r="J2441" s="23" t="s">
        <v>104</v>
      </c>
      <c r="K2441" s="23">
        <v>1</v>
      </c>
      <c r="L2441" s="3" t="s">
        <v>175</v>
      </c>
      <c r="M2441" s="3"/>
      <c r="N2441" s="23"/>
      <c r="O2441"/>
    </row>
    <row r="2442" spans="1:15">
      <c r="A2442" s="66">
        <f>VLOOKUP(C2442,Index[],8,FALSE)</f>
        <v>43243</v>
      </c>
      <c r="B2442" s="5">
        <v>43311</v>
      </c>
      <c r="C2442" t="s">
        <v>501</v>
      </c>
      <c r="D2442" s="3">
        <f>VLOOKUP(C2442,Index[],2,FALSE)</f>
        <v>23</v>
      </c>
      <c r="E2442" s="3">
        <f>VLOOKUP(C2442,Index[],3,FALSE)</f>
        <v>0</v>
      </c>
      <c r="F2442" s="3">
        <f>VLOOKUP(C2442,Index[],4,FALSE)</f>
        <v>0</v>
      </c>
      <c r="G2442" s="3">
        <f>VLOOKUP(C2442,Index[],5,FALSE)</f>
        <v>0</v>
      </c>
      <c r="I2442">
        <f>VLOOKUP(Table1[[#This Row],[trait_name]],Trait[],2,FALSE)</f>
        <v>50</v>
      </c>
      <c r="J2442" s="23" t="s">
        <v>106</v>
      </c>
      <c r="K2442" s="23">
        <v>1</v>
      </c>
      <c r="L2442" s="3"/>
      <c r="M2442" s="3"/>
      <c r="N2442" s="23"/>
      <c r="O2442"/>
    </row>
    <row r="2443" spans="1:15">
      <c r="A2443" s="66">
        <f>VLOOKUP(C2443,Index[],8,FALSE)</f>
        <v>43243</v>
      </c>
      <c r="B2443" s="5">
        <v>43297</v>
      </c>
      <c r="C2443" t="s">
        <v>501</v>
      </c>
      <c r="D2443" s="3">
        <f>VLOOKUP(C2443,Index[],2,FALSE)</f>
        <v>23</v>
      </c>
      <c r="E2443" s="3">
        <f>VLOOKUP(C2443,Index[],3,FALSE)</f>
        <v>0</v>
      </c>
      <c r="F2443" s="3">
        <f>VLOOKUP(C2443,Index[],4,FALSE)</f>
        <v>0</v>
      </c>
      <c r="G2443" s="3">
        <f>VLOOKUP(C2443,Index[],5,FALSE)</f>
        <v>0</v>
      </c>
      <c r="H2443" t="s">
        <v>25</v>
      </c>
      <c r="I2443">
        <f>VLOOKUP(Table1[[#This Row],[trait_name]],Trait[],2,FALSE)</f>
        <v>51</v>
      </c>
      <c r="J2443" s="23" t="s">
        <v>107</v>
      </c>
      <c r="K2443" s="23">
        <v>1</v>
      </c>
      <c r="L2443" s="3" t="s">
        <v>376</v>
      </c>
      <c r="M2443" s="3"/>
      <c r="N2443" s="23"/>
      <c r="O2443"/>
    </row>
    <row r="2444" spans="1:15">
      <c r="A2444" s="66">
        <f>VLOOKUP(C2444,Index[],8,FALSE)</f>
        <v>43243</v>
      </c>
      <c r="B2444" s="25">
        <v>43297</v>
      </c>
      <c r="C2444" t="s">
        <v>501</v>
      </c>
      <c r="D2444" s="3">
        <f>VLOOKUP(C2444,Index[],2,FALSE)</f>
        <v>23</v>
      </c>
      <c r="E2444" s="3">
        <f>VLOOKUP(C2444,Index[],3,FALSE)</f>
        <v>0</v>
      </c>
      <c r="F2444" s="3">
        <f>VLOOKUP(C2444,Index[],4,FALSE)</f>
        <v>0</v>
      </c>
      <c r="G2444" s="3">
        <f>VLOOKUP(C2444,Index[],5,FALSE)</f>
        <v>0</v>
      </c>
      <c r="H2444" t="s">
        <v>208</v>
      </c>
      <c r="I2444">
        <f>VLOOKUP(Table1[[#This Row],[trait_name]],Trait[],2,FALSE)</f>
        <v>52</v>
      </c>
      <c r="J2444" s="23" t="s">
        <v>109</v>
      </c>
      <c r="K2444" s="23">
        <v>1</v>
      </c>
      <c r="L2444" s="3" t="s">
        <v>318</v>
      </c>
      <c r="N2444" s="23"/>
      <c r="O2444"/>
    </row>
    <row r="2445" spans="1:15">
      <c r="A2445" s="66">
        <f>VLOOKUP(C2445,Index[],8,FALSE)</f>
        <v>43243</v>
      </c>
      <c r="B2445" s="5">
        <v>43297</v>
      </c>
      <c r="C2445" t="s">
        <v>501</v>
      </c>
      <c r="D2445" s="3">
        <f>VLOOKUP(C2445,Index[],2,FALSE)</f>
        <v>23</v>
      </c>
      <c r="E2445" s="3">
        <f>VLOOKUP(C2445,Index[],3,FALSE)</f>
        <v>0</v>
      </c>
      <c r="F2445" s="3">
        <f>VLOOKUP(C2445,Index[],4,FALSE)</f>
        <v>0</v>
      </c>
      <c r="G2445" s="3">
        <f>VLOOKUP(C2445,Index[],5,FALSE)</f>
        <v>0</v>
      </c>
      <c r="I2445">
        <f>VLOOKUP(Table1[[#This Row],[trait_name]],Trait[],2,FALSE)</f>
        <v>52</v>
      </c>
      <c r="J2445" s="23" t="s">
        <v>109</v>
      </c>
      <c r="K2445" s="23">
        <v>2</v>
      </c>
      <c r="L2445" s="3"/>
      <c r="M2445" s="3"/>
      <c r="N2445" s="23"/>
      <c r="O2445"/>
    </row>
    <row r="2446" spans="1:15">
      <c r="A2446" s="66">
        <f>VLOOKUP(C2446,Index[],8,FALSE)</f>
        <v>43243</v>
      </c>
      <c r="B2446" s="5">
        <v>43297</v>
      </c>
      <c r="C2446" t="s">
        <v>501</v>
      </c>
      <c r="D2446" s="3">
        <f>VLOOKUP(C2446,Index[],2,FALSE)</f>
        <v>23</v>
      </c>
      <c r="E2446" s="3">
        <f>VLOOKUP(C2446,Index[],3,FALSE)</f>
        <v>0</v>
      </c>
      <c r="F2446" s="3">
        <f>VLOOKUP(C2446,Index[],4,FALSE)</f>
        <v>0</v>
      </c>
      <c r="G2446" s="3">
        <f>VLOOKUP(C2446,Index[],5,FALSE)</f>
        <v>0</v>
      </c>
      <c r="H2446" t="s">
        <v>368</v>
      </c>
      <c r="I2446">
        <f>VLOOKUP(Table1[[#This Row],[trait_name]],Trait[],2,FALSE)</f>
        <v>53</v>
      </c>
      <c r="J2446" s="23" t="s">
        <v>112</v>
      </c>
      <c r="K2446" s="23">
        <v>3</v>
      </c>
      <c r="L2446" s="3" t="s">
        <v>231</v>
      </c>
      <c r="M2446" s="3"/>
      <c r="N2446" s="23"/>
      <c r="O2446"/>
    </row>
    <row r="2447" spans="1:15">
      <c r="A2447" s="66">
        <f>VLOOKUP(C2447,Index[],8,FALSE)</f>
        <v>43243</v>
      </c>
      <c r="B2447" s="5">
        <v>43243</v>
      </c>
      <c r="C2447" t="s">
        <v>501</v>
      </c>
      <c r="D2447" s="3">
        <f>VLOOKUP(C2447,Index[],2,FALSE)</f>
        <v>23</v>
      </c>
      <c r="E2447" s="3">
        <f>VLOOKUP(C2447,Index[],3,FALSE)</f>
        <v>0</v>
      </c>
      <c r="F2447" s="3">
        <f>VLOOKUP(C2447,Index[],4,FALSE)</f>
        <v>0</v>
      </c>
      <c r="G2447" s="3">
        <f>VLOOKUP(C2447,Index[],5,FALSE)</f>
        <v>0</v>
      </c>
      <c r="H2447" t="s">
        <v>25</v>
      </c>
      <c r="I2447">
        <f>VLOOKUP(Table1[[#This Row],[trait_name]],Trait[],2,FALSE)</f>
        <v>53</v>
      </c>
      <c r="J2447" s="23" t="s">
        <v>112</v>
      </c>
      <c r="K2447" s="23">
        <v>2</v>
      </c>
      <c r="L2447" s="3" t="s">
        <v>275</v>
      </c>
      <c r="N2447" s="23"/>
      <c r="O2447"/>
    </row>
    <row r="2448" spans="1:15">
      <c r="A2448" s="66">
        <f>VLOOKUP(C2448,Index[],8,FALSE)</f>
        <v>43243</v>
      </c>
      <c r="B2448" s="5">
        <v>43243</v>
      </c>
      <c r="C2448" t="s">
        <v>501</v>
      </c>
      <c r="D2448" s="3">
        <f>VLOOKUP(C2448,Index[],2,FALSE)</f>
        <v>23</v>
      </c>
      <c r="E2448" s="3">
        <f>VLOOKUP(C2448,Index[],3,FALSE)</f>
        <v>0</v>
      </c>
      <c r="F2448" s="3">
        <f>VLOOKUP(C2448,Index[],4,FALSE)</f>
        <v>0</v>
      </c>
      <c r="G2448" s="3">
        <f>VLOOKUP(C2448,Index[],5,FALSE)</f>
        <v>0</v>
      </c>
      <c r="H2448" t="s">
        <v>25</v>
      </c>
      <c r="I2448">
        <f>VLOOKUP(Table1[[#This Row],[trait_name]],Trait[],2,FALSE)</f>
        <v>53</v>
      </c>
      <c r="J2448" s="23" t="s">
        <v>112</v>
      </c>
      <c r="K2448" s="23">
        <v>1</v>
      </c>
      <c r="L2448" s="3" t="s">
        <v>185</v>
      </c>
      <c r="N2448" s="23"/>
      <c r="O2448"/>
    </row>
    <row r="2449" spans="1:15">
      <c r="A2449" s="66">
        <f>VLOOKUP(C2449,Index[],8,FALSE)</f>
        <v>43243</v>
      </c>
      <c r="B2449" s="5">
        <v>43297</v>
      </c>
      <c r="C2449" t="s">
        <v>501</v>
      </c>
      <c r="D2449" s="3">
        <f>VLOOKUP(C2449,Index[],2,FALSE)</f>
        <v>23</v>
      </c>
      <c r="E2449" s="3">
        <f>VLOOKUP(C2449,Index[],3,FALSE)</f>
        <v>0</v>
      </c>
      <c r="F2449" s="3">
        <f>VLOOKUP(C2449,Index[],4,FALSE)</f>
        <v>0</v>
      </c>
      <c r="G2449" s="3">
        <f>VLOOKUP(C2449,Index[],5,FALSE)</f>
        <v>0</v>
      </c>
      <c r="H2449" t="s">
        <v>368</v>
      </c>
      <c r="I2449">
        <f>VLOOKUP(Table1[[#This Row],[trait_name]],Trait[],2,FALSE)</f>
        <v>54</v>
      </c>
      <c r="J2449" s="23" t="s">
        <v>116</v>
      </c>
      <c r="K2449" s="23">
        <v>4</v>
      </c>
      <c r="L2449" s="3" t="s">
        <v>379</v>
      </c>
      <c r="M2449" s="3"/>
      <c r="N2449" s="23"/>
      <c r="O2449"/>
    </row>
    <row r="2450" spans="1:15">
      <c r="A2450" s="66">
        <f>VLOOKUP(C2450,Index[],8,FALSE)</f>
        <v>43243</v>
      </c>
      <c r="B2450" s="5">
        <v>43297</v>
      </c>
      <c r="C2450" t="s">
        <v>501</v>
      </c>
      <c r="D2450" s="3">
        <f>VLOOKUP(C2450,Index[],2,FALSE)</f>
        <v>23</v>
      </c>
      <c r="E2450" s="3">
        <f>VLOOKUP(C2450,Index[],3,FALSE)</f>
        <v>0</v>
      </c>
      <c r="F2450" s="3">
        <f>VLOOKUP(C2450,Index[],4,FALSE)</f>
        <v>0</v>
      </c>
      <c r="G2450" s="3">
        <f>VLOOKUP(C2450,Index[],5,FALSE)</f>
        <v>0</v>
      </c>
      <c r="H2450" t="s">
        <v>368</v>
      </c>
      <c r="I2450">
        <f>VLOOKUP(Table1[[#This Row],[trait_name]],Trait[],2,FALSE)</f>
        <v>54</v>
      </c>
      <c r="J2450" s="23" t="s">
        <v>116</v>
      </c>
      <c r="K2450" s="23">
        <v>3</v>
      </c>
      <c r="L2450" s="3" t="s">
        <v>117</v>
      </c>
      <c r="M2450" s="3"/>
      <c r="N2450" s="23"/>
      <c r="O2450"/>
    </row>
    <row r="2451" spans="1:15">
      <c r="A2451" s="66">
        <f>VLOOKUP(C2451,Index[],8,FALSE)</f>
        <v>43243</v>
      </c>
      <c r="B2451" s="5">
        <v>43243</v>
      </c>
      <c r="C2451" t="s">
        <v>501</v>
      </c>
      <c r="D2451" s="3">
        <f>VLOOKUP(C2451,Index[],2,FALSE)</f>
        <v>23</v>
      </c>
      <c r="E2451" s="3">
        <f>VLOOKUP(C2451,Index[],3,FALSE)</f>
        <v>0</v>
      </c>
      <c r="F2451" s="3">
        <f>VLOOKUP(C2451,Index[],4,FALSE)</f>
        <v>0</v>
      </c>
      <c r="G2451" s="3">
        <f>VLOOKUP(C2451,Index[],5,FALSE)</f>
        <v>0</v>
      </c>
      <c r="H2451" t="s">
        <v>281</v>
      </c>
      <c r="I2451">
        <f>VLOOKUP(Table1[[#This Row],[trait_name]],Trait[],2,FALSE)</f>
        <v>54</v>
      </c>
      <c r="J2451" s="23" t="s">
        <v>116</v>
      </c>
      <c r="K2451" s="23">
        <v>2</v>
      </c>
      <c r="L2451" s="3" t="s">
        <v>170</v>
      </c>
      <c r="N2451" s="23"/>
      <c r="O2451"/>
    </row>
    <row r="2452" spans="1:15">
      <c r="A2452" s="66">
        <f>VLOOKUP(C2452,Index[],8,FALSE)</f>
        <v>43243</v>
      </c>
      <c r="B2452" s="5">
        <v>43243</v>
      </c>
      <c r="C2452" t="s">
        <v>501</v>
      </c>
      <c r="D2452" s="3">
        <f>VLOOKUP(C2452,Index[],2,FALSE)</f>
        <v>23</v>
      </c>
      <c r="E2452" s="3">
        <f>VLOOKUP(C2452,Index[],3,FALSE)</f>
        <v>0</v>
      </c>
      <c r="F2452" s="3">
        <f>VLOOKUP(C2452,Index[],4,FALSE)</f>
        <v>0</v>
      </c>
      <c r="G2452" s="3">
        <f>VLOOKUP(C2452,Index[],5,FALSE)</f>
        <v>0</v>
      </c>
      <c r="H2452" t="s">
        <v>25</v>
      </c>
      <c r="I2452">
        <f>VLOOKUP(Table1[[#This Row],[trait_name]],Trait[],2,FALSE)</f>
        <v>54</v>
      </c>
      <c r="J2452" s="23" t="s">
        <v>116</v>
      </c>
      <c r="K2452" s="23">
        <v>1</v>
      </c>
      <c r="L2452" s="3" t="s">
        <v>319</v>
      </c>
      <c r="N2452" s="23"/>
      <c r="O2452"/>
    </row>
    <row r="2453" spans="1:15">
      <c r="A2453" s="66">
        <f>VLOOKUP(C2453,Index[],8,FALSE)</f>
        <v>43243</v>
      </c>
      <c r="B2453" s="25">
        <v>43297</v>
      </c>
      <c r="C2453" s="4" t="s">
        <v>501</v>
      </c>
      <c r="D2453" s="3">
        <f>VLOOKUP(C2453,Index[],2,FALSE)</f>
        <v>23</v>
      </c>
      <c r="E2453" s="3">
        <f>VLOOKUP(C2453,Index[],3,FALSE)</f>
        <v>0</v>
      </c>
      <c r="F2453" s="3">
        <f>VLOOKUP(C2453,Index[],4,FALSE)</f>
        <v>0</v>
      </c>
      <c r="G2453" s="3">
        <f>VLOOKUP(C2453,Index[],5,FALSE)</f>
        <v>0</v>
      </c>
      <c r="H2453" t="s">
        <v>281</v>
      </c>
      <c r="I2453">
        <f>VLOOKUP(Table1[[#This Row],[trait_name]],Trait[],2,FALSE)</f>
        <v>55</v>
      </c>
      <c r="J2453" s="23" t="s">
        <v>119</v>
      </c>
      <c r="K2453" s="23">
        <v>1</v>
      </c>
      <c r="L2453" s="3" t="s">
        <v>120</v>
      </c>
      <c r="N2453" s="23"/>
      <c r="O2453"/>
    </row>
    <row r="2454" spans="1:15">
      <c r="A2454" s="66">
        <f>VLOOKUP(C2454,Index[],8,FALSE)</f>
        <v>43243</v>
      </c>
      <c r="B2454" s="5">
        <v>43297</v>
      </c>
      <c r="C2454" t="s">
        <v>501</v>
      </c>
      <c r="D2454" s="3">
        <f>VLOOKUP(C2454,Index[],2,FALSE)</f>
        <v>23</v>
      </c>
      <c r="E2454" s="3">
        <f>VLOOKUP(C2454,Index[],3,FALSE)</f>
        <v>0</v>
      </c>
      <c r="F2454" s="3">
        <f>VLOOKUP(C2454,Index[],4,FALSE)</f>
        <v>0</v>
      </c>
      <c r="G2454" s="3">
        <f>VLOOKUP(C2454,Index[],5,FALSE)</f>
        <v>0</v>
      </c>
      <c r="I2454">
        <f>VLOOKUP(Table1[[#This Row],[trait_name]],Trait[],2,FALSE)</f>
        <v>55</v>
      </c>
      <c r="J2454" s="23" t="s">
        <v>119</v>
      </c>
      <c r="K2454" s="23">
        <v>2</v>
      </c>
      <c r="L2454" s="3"/>
      <c r="M2454" s="3"/>
      <c r="N2454" s="23"/>
      <c r="O2454"/>
    </row>
    <row r="2455" spans="1:15">
      <c r="A2455" s="66">
        <f>VLOOKUP(C2455,Index[],8,FALSE)</f>
        <v>43243</v>
      </c>
      <c r="B2455" s="5">
        <v>43243</v>
      </c>
      <c r="C2455" t="s">
        <v>501</v>
      </c>
      <c r="D2455" s="3">
        <f>VLOOKUP(C2455,Index[],2,FALSE)</f>
        <v>23</v>
      </c>
      <c r="E2455" s="3">
        <f>VLOOKUP(C2455,Index[],3,FALSE)</f>
        <v>0</v>
      </c>
      <c r="F2455" s="3">
        <f>VLOOKUP(C2455,Index[],4,FALSE)</f>
        <v>0</v>
      </c>
      <c r="G2455" s="3">
        <f>VLOOKUP(C2455,Index[],5,FALSE)</f>
        <v>0</v>
      </c>
      <c r="H2455" t="s">
        <v>281</v>
      </c>
      <c r="I2455">
        <f>VLOOKUP(Table1[[#This Row],[trait_name]],Trait[],2,FALSE)</f>
        <v>56</v>
      </c>
      <c r="J2455" s="23" t="s">
        <v>121</v>
      </c>
      <c r="K2455" s="23">
        <v>1</v>
      </c>
      <c r="L2455" s="3" t="s">
        <v>189</v>
      </c>
      <c r="N2455" s="23"/>
      <c r="O2455"/>
    </row>
    <row r="2456" spans="1:15">
      <c r="A2456" s="66">
        <f>VLOOKUP(C2456,Index[],8,FALSE)</f>
        <v>43243</v>
      </c>
      <c r="B2456" s="5">
        <v>43297</v>
      </c>
      <c r="C2456" t="s">
        <v>501</v>
      </c>
      <c r="D2456" s="3">
        <f>VLOOKUP(C2456,Index[],2,FALSE)</f>
        <v>23</v>
      </c>
      <c r="E2456" s="3">
        <f>VLOOKUP(C2456,Index[],3,FALSE)</f>
        <v>0</v>
      </c>
      <c r="F2456" s="3">
        <f>VLOOKUP(C2456,Index[],4,FALSE)</f>
        <v>0</v>
      </c>
      <c r="G2456" s="3">
        <f>VLOOKUP(C2456,Index[],5,FALSE)</f>
        <v>0</v>
      </c>
      <c r="I2456">
        <f>VLOOKUP(Table1[[#This Row],[trait_name]],Trait[],2,FALSE)</f>
        <v>56</v>
      </c>
      <c r="J2456" s="23" t="s">
        <v>121</v>
      </c>
      <c r="K2456" s="23">
        <v>2</v>
      </c>
      <c r="L2456" s="3"/>
      <c r="M2456" s="3"/>
      <c r="N2456" s="23"/>
      <c r="O2456"/>
    </row>
    <row r="2457" spans="1:15">
      <c r="A2457" s="66">
        <f>VLOOKUP(C2457,Index[],8,FALSE)</f>
        <v>43243</v>
      </c>
      <c r="B2457" s="5">
        <v>43297</v>
      </c>
      <c r="C2457" t="s">
        <v>501</v>
      </c>
      <c r="D2457" s="3">
        <f>VLOOKUP(C2457,Index[],2,FALSE)</f>
        <v>23</v>
      </c>
      <c r="E2457" s="3">
        <f>VLOOKUP(C2457,Index[],3,FALSE)</f>
        <v>0</v>
      </c>
      <c r="F2457" s="3">
        <f>VLOOKUP(C2457,Index[],4,FALSE)</f>
        <v>0</v>
      </c>
      <c r="G2457" s="3">
        <f>VLOOKUP(C2457,Index[],5,FALSE)</f>
        <v>0</v>
      </c>
      <c r="I2457">
        <f>VLOOKUP(Table1[[#This Row],[trait_name]],Trait[],2,FALSE)</f>
        <v>57</v>
      </c>
      <c r="J2457" s="23" t="s">
        <v>233</v>
      </c>
      <c r="K2457" s="23">
        <v>1</v>
      </c>
      <c r="L2457" s="3"/>
      <c r="M2457" s="3"/>
      <c r="N2457" s="23"/>
      <c r="O2457"/>
    </row>
    <row r="2458" spans="1:15">
      <c r="A2458" s="66">
        <f>VLOOKUP(C2458,Index[],8,FALSE)</f>
        <v>43243</v>
      </c>
      <c r="B2458" s="5">
        <v>43243</v>
      </c>
      <c r="C2458" t="s">
        <v>501</v>
      </c>
      <c r="D2458" s="3">
        <f>VLOOKUP(C2458,Index[],2,FALSE)</f>
        <v>23</v>
      </c>
      <c r="E2458" s="3">
        <f>VLOOKUP(C2458,Index[],3,FALSE)</f>
        <v>0</v>
      </c>
      <c r="F2458" s="3">
        <f>VLOOKUP(C2458,Index[],4,FALSE)</f>
        <v>0</v>
      </c>
      <c r="G2458" s="3">
        <f>VLOOKUP(C2458,Index[],5,FALSE)</f>
        <v>0</v>
      </c>
      <c r="H2458" t="s">
        <v>281</v>
      </c>
      <c r="I2458">
        <f>VLOOKUP(Table1[[#This Row],[trait_name]],Trait[],2,FALSE)</f>
        <v>58</v>
      </c>
      <c r="J2458" s="23" t="s">
        <v>123</v>
      </c>
      <c r="K2458" s="23">
        <v>1</v>
      </c>
      <c r="L2458" s="3" t="s">
        <v>190</v>
      </c>
      <c r="N2458" s="23"/>
      <c r="O2458"/>
    </row>
    <row r="2459" spans="1:15">
      <c r="A2459" s="66">
        <f>VLOOKUP(C2459,Index[],8,FALSE)</f>
        <v>43243</v>
      </c>
      <c r="B2459" s="5">
        <v>43243</v>
      </c>
      <c r="C2459" t="s">
        <v>501</v>
      </c>
      <c r="D2459" s="3">
        <f>VLOOKUP(C2459,Index[],2,FALSE)</f>
        <v>23</v>
      </c>
      <c r="E2459" s="3">
        <f>VLOOKUP(C2459,Index[],3,FALSE)</f>
        <v>0</v>
      </c>
      <c r="F2459" s="3">
        <f>VLOOKUP(C2459,Index[],4,FALSE)</f>
        <v>0</v>
      </c>
      <c r="G2459" s="3">
        <f>VLOOKUP(C2459,Index[],5,FALSE)</f>
        <v>0</v>
      </c>
      <c r="H2459" t="s">
        <v>281</v>
      </c>
      <c r="I2459">
        <f>VLOOKUP(Table1[[#This Row],[trait_name]],Trait[],2,FALSE)</f>
        <v>58</v>
      </c>
      <c r="J2459" s="23" t="s">
        <v>123</v>
      </c>
      <c r="K2459" s="23">
        <v>2</v>
      </c>
      <c r="L2459" s="3" t="s">
        <v>124</v>
      </c>
      <c r="N2459" s="23"/>
      <c r="O2459"/>
    </row>
    <row r="2460" spans="1:15">
      <c r="A2460" s="66">
        <f>VLOOKUP(C2460,Index[],8,FALSE)</f>
        <v>43243</v>
      </c>
      <c r="B2460" s="5">
        <v>43297</v>
      </c>
      <c r="C2460" t="s">
        <v>501</v>
      </c>
      <c r="D2460" s="3">
        <f>VLOOKUP(C2460,Index[],2,FALSE)</f>
        <v>23</v>
      </c>
      <c r="E2460" s="3">
        <f>VLOOKUP(C2460,Index[],3,FALSE)</f>
        <v>0</v>
      </c>
      <c r="F2460" s="3">
        <f>VLOOKUP(C2460,Index[],4,FALSE)</f>
        <v>0</v>
      </c>
      <c r="G2460" s="3">
        <f>VLOOKUP(C2460,Index[],5,FALSE)</f>
        <v>0</v>
      </c>
      <c r="I2460">
        <f>VLOOKUP(Table1[[#This Row],[trait_name]],Trait[],2,FALSE)</f>
        <v>58</v>
      </c>
      <c r="J2460" s="23" t="s">
        <v>123</v>
      </c>
      <c r="K2460" s="23">
        <v>3</v>
      </c>
      <c r="L2460" s="3"/>
      <c r="M2460" s="3"/>
      <c r="N2460" s="23"/>
      <c r="O2460"/>
    </row>
    <row r="2461" spans="1:15">
      <c r="A2461" s="66">
        <f>VLOOKUP(C2461,Index[],8,FALSE)</f>
        <v>43243</v>
      </c>
      <c r="B2461" s="5">
        <v>43297</v>
      </c>
      <c r="C2461" t="s">
        <v>501</v>
      </c>
      <c r="D2461" s="3">
        <f>VLOOKUP(C2461,Index[],2,FALSE)</f>
        <v>23</v>
      </c>
      <c r="E2461" s="3">
        <f>VLOOKUP(C2461,Index[],3,FALSE)</f>
        <v>0</v>
      </c>
      <c r="F2461" s="3">
        <f>VLOOKUP(C2461,Index[],4,FALSE)</f>
        <v>0</v>
      </c>
      <c r="G2461" s="3">
        <f>VLOOKUP(C2461,Index[],5,FALSE)</f>
        <v>0</v>
      </c>
      <c r="H2461" t="s">
        <v>52</v>
      </c>
      <c r="I2461">
        <f>VLOOKUP(Table1[[#This Row],[trait_name]],Trait[],2,FALSE)</f>
        <v>59</v>
      </c>
      <c r="J2461" s="23" t="s">
        <v>125</v>
      </c>
      <c r="K2461" s="23">
        <v>1</v>
      </c>
      <c r="L2461" s="3" t="s">
        <v>131</v>
      </c>
      <c r="M2461" s="3"/>
      <c r="N2461" s="23"/>
      <c r="O2461"/>
    </row>
    <row r="2462" spans="1:15">
      <c r="A2462" s="66">
        <f>VLOOKUP(C2462,Index[],8,FALSE)</f>
        <v>43243</v>
      </c>
      <c r="B2462" s="5">
        <v>43297</v>
      </c>
      <c r="C2462" t="s">
        <v>501</v>
      </c>
      <c r="D2462" s="3">
        <f>VLOOKUP(C2462,Index[],2,FALSE)</f>
        <v>23</v>
      </c>
      <c r="E2462" s="3">
        <f>VLOOKUP(C2462,Index[],3,FALSE)</f>
        <v>0</v>
      </c>
      <c r="F2462" s="3">
        <f>VLOOKUP(C2462,Index[],4,FALSE)</f>
        <v>0</v>
      </c>
      <c r="G2462" s="3">
        <f>VLOOKUP(C2462,Index[],5,FALSE)</f>
        <v>0</v>
      </c>
      <c r="H2462" t="s">
        <v>368</v>
      </c>
      <c r="I2462">
        <f>VLOOKUP(Table1[[#This Row],[trait_name]],Trait[],2,FALSE)</f>
        <v>60</v>
      </c>
      <c r="J2462" s="23" t="s">
        <v>127</v>
      </c>
      <c r="K2462" s="23">
        <v>1</v>
      </c>
      <c r="L2462" s="3" t="s">
        <v>128</v>
      </c>
      <c r="M2462" s="3"/>
      <c r="N2462" s="23"/>
      <c r="O2462"/>
    </row>
    <row r="2463" spans="1:15">
      <c r="A2463" s="66">
        <f>VLOOKUP(C2463,Index[],8,FALSE)</f>
        <v>43243</v>
      </c>
      <c r="B2463" s="5">
        <v>43243</v>
      </c>
      <c r="C2463" t="s">
        <v>501</v>
      </c>
      <c r="D2463" s="3">
        <f>VLOOKUP(C2463,Index[],2,FALSE)</f>
        <v>23</v>
      </c>
      <c r="E2463" s="3">
        <f>VLOOKUP(C2463,Index[],3,FALSE)</f>
        <v>0</v>
      </c>
      <c r="F2463" s="3">
        <f>VLOOKUP(C2463,Index[],4,FALSE)</f>
        <v>0</v>
      </c>
      <c r="G2463" s="3">
        <f>VLOOKUP(C2463,Index[],5,FALSE)</f>
        <v>0</v>
      </c>
      <c r="H2463" t="s">
        <v>25</v>
      </c>
      <c r="I2463">
        <f>VLOOKUP(Table1[[#This Row],[trait_name]],Trait[],2,FALSE)</f>
        <v>61</v>
      </c>
      <c r="J2463" s="23" t="s">
        <v>130</v>
      </c>
      <c r="K2463" s="23">
        <v>1</v>
      </c>
      <c r="L2463" s="3" t="s">
        <v>131</v>
      </c>
      <c r="N2463" s="23"/>
      <c r="O2463"/>
    </row>
    <row r="2464" spans="1:15">
      <c r="A2464" s="66">
        <f>VLOOKUP(C2464,Index[],8,FALSE)</f>
        <v>43243</v>
      </c>
      <c r="B2464" s="5">
        <v>43297</v>
      </c>
      <c r="C2464" t="s">
        <v>501</v>
      </c>
      <c r="D2464" s="3">
        <f>VLOOKUP(C2464,Index[],2,FALSE)</f>
        <v>23</v>
      </c>
      <c r="E2464" s="3">
        <f>VLOOKUP(C2464,Index[],3,FALSE)</f>
        <v>0</v>
      </c>
      <c r="F2464" s="3">
        <f>VLOOKUP(C2464,Index[],4,FALSE)</f>
        <v>0</v>
      </c>
      <c r="G2464" s="3">
        <f>VLOOKUP(C2464,Index[],5,FALSE)</f>
        <v>0</v>
      </c>
      <c r="H2464" t="s">
        <v>17</v>
      </c>
      <c r="I2464">
        <f>VLOOKUP(Table1[[#This Row],[trait_name]],Trait[],2,FALSE)</f>
        <v>61</v>
      </c>
      <c r="J2464" s="23" t="s">
        <v>130</v>
      </c>
      <c r="K2464" s="23">
        <v>2</v>
      </c>
      <c r="L2464" s="3" t="s">
        <v>131</v>
      </c>
      <c r="M2464" s="3"/>
      <c r="N2464" s="23"/>
      <c r="O2464"/>
    </row>
    <row r="2465" spans="1:15">
      <c r="A2465" s="66">
        <f>VLOOKUP(C2465,Index[],8,FALSE)</f>
        <v>43243</v>
      </c>
      <c r="B2465" s="5">
        <v>43297</v>
      </c>
      <c r="C2465" t="s">
        <v>501</v>
      </c>
      <c r="D2465" s="3">
        <f>VLOOKUP(C2465,Index[],2,FALSE)</f>
        <v>23</v>
      </c>
      <c r="E2465" s="3">
        <f>VLOOKUP(C2465,Index[],3,FALSE)</f>
        <v>0</v>
      </c>
      <c r="F2465" s="3">
        <f>VLOOKUP(C2465,Index[],4,FALSE)</f>
        <v>0</v>
      </c>
      <c r="G2465" s="3">
        <f>VLOOKUP(C2465,Index[],5,FALSE)</f>
        <v>0</v>
      </c>
      <c r="I2465">
        <f>VLOOKUP(Table1[[#This Row],[trait_name]],Trait[],2,FALSE)</f>
        <v>62</v>
      </c>
      <c r="J2465" s="23" t="s">
        <v>235</v>
      </c>
      <c r="K2465" s="23">
        <v>1</v>
      </c>
      <c r="L2465" s="3"/>
      <c r="M2465" s="3"/>
      <c r="N2465" s="23"/>
      <c r="O2465"/>
    </row>
    <row r="2466" spans="1:15">
      <c r="A2466" s="66">
        <f>VLOOKUP(C2466,Index[],8,FALSE)</f>
        <v>43243</v>
      </c>
      <c r="B2466" s="5">
        <v>43297</v>
      </c>
      <c r="C2466" t="s">
        <v>501</v>
      </c>
      <c r="D2466" s="3">
        <f>VLOOKUP(C2466,Index[],2,FALSE)</f>
        <v>23</v>
      </c>
      <c r="E2466" s="3">
        <f>VLOOKUP(C2466,Index[],3,FALSE)</f>
        <v>0</v>
      </c>
      <c r="F2466" s="3">
        <f>VLOOKUP(C2466,Index[],4,FALSE)</f>
        <v>0</v>
      </c>
      <c r="G2466" s="3">
        <f>VLOOKUP(C2466,Index[],5,FALSE)</f>
        <v>0</v>
      </c>
      <c r="H2466" t="s">
        <v>208</v>
      </c>
      <c r="I2466">
        <f>VLOOKUP(Table1[[#This Row],[trait_name]],Trait[],2,FALSE)</f>
        <v>63</v>
      </c>
      <c r="J2466" s="23" t="s">
        <v>237</v>
      </c>
      <c r="K2466" s="23">
        <v>1</v>
      </c>
      <c r="L2466" s="3" t="s">
        <v>27</v>
      </c>
      <c r="M2466" s="3"/>
      <c r="N2466" s="23"/>
      <c r="O2466"/>
    </row>
    <row r="2467" spans="1:15">
      <c r="A2467" s="66">
        <f>VLOOKUP(C2467,Index[],8,FALSE)</f>
        <v>43243</v>
      </c>
      <c r="B2467" s="5">
        <v>43297</v>
      </c>
      <c r="C2467" t="s">
        <v>501</v>
      </c>
      <c r="D2467" s="3">
        <f>VLOOKUP(C2467,Index[],2,FALSE)</f>
        <v>23</v>
      </c>
      <c r="E2467" s="3">
        <f>VLOOKUP(C2467,Index[],3,FALSE)</f>
        <v>0</v>
      </c>
      <c r="F2467" s="3">
        <f>VLOOKUP(C2467,Index[],4,FALSE)</f>
        <v>0</v>
      </c>
      <c r="G2467" s="3">
        <f>VLOOKUP(C2467,Index[],5,FALSE)</f>
        <v>0</v>
      </c>
      <c r="H2467" t="s">
        <v>52</v>
      </c>
      <c r="I2467">
        <f>VLOOKUP(Table1[[#This Row],[trait_name]],Trait[],2,FALSE)</f>
        <v>64</v>
      </c>
      <c r="J2467" s="23" t="s">
        <v>132</v>
      </c>
      <c r="K2467" s="23">
        <v>1</v>
      </c>
      <c r="L2467" s="3" t="s">
        <v>131</v>
      </c>
      <c r="M2467" s="3"/>
      <c r="N2467" s="23"/>
      <c r="O2467"/>
    </row>
    <row r="2468" spans="1:15">
      <c r="A2468" s="66">
        <f>VLOOKUP(C2468,Index[],8,FALSE)</f>
        <v>43243</v>
      </c>
      <c r="B2468" s="25">
        <v>43297</v>
      </c>
      <c r="C2468" t="s">
        <v>501</v>
      </c>
      <c r="D2468" s="3">
        <f>VLOOKUP(C2468,Index[],2,FALSE)</f>
        <v>23</v>
      </c>
      <c r="E2468" s="3">
        <f>VLOOKUP(C2468,Index[],3,FALSE)</f>
        <v>0</v>
      </c>
      <c r="F2468" s="3">
        <f>VLOOKUP(C2468,Index[],4,FALSE)</f>
        <v>0</v>
      </c>
      <c r="G2468" s="3">
        <f>VLOOKUP(C2468,Index[],5,FALSE)</f>
        <v>0</v>
      </c>
      <c r="H2468" t="s">
        <v>52</v>
      </c>
      <c r="I2468">
        <f>VLOOKUP(Table1[[#This Row],[trait_name]],Trait[],2,FALSE)</f>
        <v>65</v>
      </c>
      <c r="J2468" s="23" t="s">
        <v>133</v>
      </c>
      <c r="K2468" s="23">
        <v>1</v>
      </c>
      <c r="L2468" s="3" t="s">
        <v>380</v>
      </c>
      <c r="N2468" s="23"/>
      <c r="O2468"/>
    </row>
    <row r="2469" spans="1:15">
      <c r="A2469" s="66">
        <f>VLOOKUP(C2469,Index[],8,FALSE)</f>
        <v>43243</v>
      </c>
      <c r="B2469" s="5">
        <v>43297</v>
      </c>
      <c r="C2469" t="s">
        <v>501</v>
      </c>
      <c r="D2469" s="3">
        <f>VLOOKUP(C2469,Index[],2,FALSE)</f>
        <v>23</v>
      </c>
      <c r="E2469" s="3">
        <f>VLOOKUP(C2469,Index[],3,FALSE)</f>
        <v>0</v>
      </c>
      <c r="F2469" s="3">
        <f>VLOOKUP(C2469,Index[],4,FALSE)</f>
        <v>0</v>
      </c>
      <c r="G2469" s="3">
        <f>VLOOKUP(C2469,Index[],5,FALSE)</f>
        <v>0</v>
      </c>
      <c r="I2469">
        <f>VLOOKUP(Table1[[#This Row],[trait_name]],Trait[],2,FALSE)</f>
        <v>65</v>
      </c>
      <c r="J2469" s="23" t="s">
        <v>133</v>
      </c>
      <c r="K2469" s="23">
        <v>2</v>
      </c>
      <c r="L2469" s="3"/>
      <c r="M2469" s="3"/>
      <c r="N2469" s="23"/>
      <c r="O2469"/>
    </row>
    <row r="2470" spans="1:15">
      <c r="A2470" s="66">
        <f>VLOOKUP(C2470,Index[],8,FALSE)</f>
        <v>43243</v>
      </c>
      <c r="B2470" s="5">
        <v>43243</v>
      </c>
      <c r="C2470" t="s">
        <v>501</v>
      </c>
      <c r="D2470" s="3">
        <f>VLOOKUP(C2470,Index[],2,FALSE)</f>
        <v>23</v>
      </c>
      <c r="E2470" s="3">
        <f>VLOOKUP(C2470,Index[],3,FALSE)</f>
        <v>0</v>
      </c>
      <c r="F2470" s="3">
        <f>VLOOKUP(C2470,Index[],4,FALSE)</f>
        <v>0</v>
      </c>
      <c r="G2470" s="3">
        <f>VLOOKUP(C2470,Index[],5,FALSE)</f>
        <v>0</v>
      </c>
      <c r="H2470" t="s">
        <v>281</v>
      </c>
      <c r="I2470">
        <f>VLOOKUP(Table1[[#This Row],[trait_name]],Trait[],2,FALSE)</f>
        <v>66</v>
      </c>
      <c r="J2470" s="23" t="s">
        <v>194</v>
      </c>
      <c r="K2470" s="23">
        <v>1</v>
      </c>
      <c r="L2470" s="3" t="s">
        <v>424</v>
      </c>
      <c r="N2470" s="23"/>
      <c r="O2470"/>
    </row>
    <row r="2471" spans="1:15">
      <c r="A2471" s="66">
        <f>VLOOKUP(C2471,Index[],8,FALSE)</f>
        <v>43243</v>
      </c>
      <c r="B2471" s="5">
        <v>43297</v>
      </c>
      <c r="C2471" t="s">
        <v>501</v>
      </c>
      <c r="D2471" s="3">
        <f>VLOOKUP(C2471,Index[],2,FALSE)</f>
        <v>23</v>
      </c>
      <c r="E2471" s="3">
        <f>VLOOKUP(C2471,Index[],3,FALSE)</f>
        <v>0</v>
      </c>
      <c r="F2471" s="3">
        <f>VLOOKUP(C2471,Index[],4,FALSE)</f>
        <v>0</v>
      </c>
      <c r="G2471" s="3">
        <f>VLOOKUP(C2471,Index[],5,FALSE)</f>
        <v>0</v>
      </c>
      <c r="H2471" t="s">
        <v>25</v>
      </c>
      <c r="I2471">
        <f>VLOOKUP(Table1[[#This Row],[trait_name]],Trait[],2,FALSE)</f>
        <v>66</v>
      </c>
      <c r="J2471" s="23" t="s">
        <v>194</v>
      </c>
      <c r="K2471" s="23">
        <v>2</v>
      </c>
      <c r="L2471" s="3" t="s">
        <v>424</v>
      </c>
      <c r="M2471" s="3"/>
      <c r="N2471" s="23"/>
      <c r="O2471"/>
    </row>
    <row r="2472" spans="1:15">
      <c r="A2472" s="66">
        <f>VLOOKUP(C2472,Index[],8,FALSE)</f>
        <v>43243</v>
      </c>
      <c r="B2472" s="5">
        <v>43243</v>
      </c>
      <c r="C2472" t="s">
        <v>501</v>
      </c>
      <c r="D2472" s="3">
        <f>VLOOKUP(C2472,Index[],2,FALSE)</f>
        <v>23</v>
      </c>
      <c r="E2472" s="3">
        <f>VLOOKUP(C2472,Index[],3,FALSE)</f>
        <v>0</v>
      </c>
      <c r="F2472" s="3">
        <f>VLOOKUP(C2472,Index[],4,FALSE)</f>
        <v>0</v>
      </c>
      <c r="G2472" s="3">
        <f>VLOOKUP(C2472,Index[],5,FALSE)</f>
        <v>0</v>
      </c>
      <c r="H2472" t="s">
        <v>25</v>
      </c>
      <c r="I2472">
        <f>VLOOKUP(Table1[[#This Row],[trait_name]],Trait[],2,FALSE)</f>
        <v>66</v>
      </c>
      <c r="J2472" s="23" t="s">
        <v>194</v>
      </c>
      <c r="K2472" s="23">
        <v>4</v>
      </c>
      <c r="L2472" s="3" t="s">
        <v>341</v>
      </c>
      <c r="N2472" s="23"/>
      <c r="O2472"/>
    </row>
    <row r="2473" spans="1:15">
      <c r="A2473" s="66">
        <f>VLOOKUP(C2473,Index[],8,FALSE)</f>
        <v>43243</v>
      </c>
      <c r="B2473" s="5">
        <v>43243</v>
      </c>
      <c r="C2473" t="s">
        <v>501</v>
      </c>
      <c r="D2473" s="3">
        <f>VLOOKUP(C2473,Index[],2,FALSE)</f>
        <v>23</v>
      </c>
      <c r="E2473" s="3">
        <f>VLOOKUP(C2473,Index[],3,FALSE)</f>
        <v>0</v>
      </c>
      <c r="F2473" s="3">
        <f>VLOOKUP(C2473,Index[],4,FALSE)</f>
        <v>0</v>
      </c>
      <c r="G2473" s="3">
        <f>VLOOKUP(C2473,Index[],5,FALSE)</f>
        <v>0</v>
      </c>
      <c r="H2473" t="s">
        <v>281</v>
      </c>
      <c r="I2473">
        <f>VLOOKUP(Table1[[#This Row],[trait_name]],Trait[],2,FALSE)</f>
        <v>66</v>
      </c>
      <c r="J2473" s="23" t="s">
        <v>194</v>
      </c>
      <c r="K2473" s="23">
        <v>3</v>
      </c>
      <c r="L2473" s="3" t="s">
        <v>198</v>
      </c>
      <c r="N2473" s="23"/>
      <c r="O2473"/>
    </row>
    <row r="2474" spans="1:15">
      <c r="A2474" s="66">
        <f>VLOOKUP(C2474,Index[],8,FALSE)</f>
        <v>43243</v>
      </c>
      <c r="B2474" s="5">
        <v>43297</v>
      </c>
      <c r="C2474" t="s">
        <v>501</v>
      </c>
      <c r="D2474" s="3">
        <f>VLOOKUP(C2474,Index[],2,FALSE)</f>
        <v>23</v>
      </c>
      <c r="E2474" s="3">
        <f>VLOOKUP(C2474,Index[],3,FALSE)</f>
        <v>0</v>
      </c>
      <c r="F2474" s="3">
        <f>VLOOKUP(C2474,Index[],4,FALSE)</f>
        <v>0</v>
      </c>
      <c r="G2474" s="3">
        <f>VLOOKUP(C2474,Index[],5,FALSE)</f>
        <v>0</v>
      </c>
      <c r="I2474">
        <f>VLOOKUP(Table1[[#This Row],[trait_name]],Trait[],2,FALSE)</f>
        <v>66</v>
      </c>
      <c r="J2474" s="23" t="s">
        <v>194</v>
      </c>
      <c r="K2474" s="23">
        <v>5</v>
      </c>
      <c r="L2474" s="3"/>
      <c r="M2474" s="3"/>
      <c r="N2474" s="23"/>
      <c r="O2474"/>
    </row>
    <row r="2475" spans="1:15">
      <c r="A2475" s="66">
        <f>VLOOKUP(C2475,Index[],8,FALSE)</f>
        <v>43243</v>
      </c>
      <c r="B2475" s="5">
        <v>43243</v>
      </c>
      <c r="C2475" t="s">
        <v>501</v>
      </c>
      <c r="D2475" s="3">
        <f>VLOOKUP(C2475,Index[],2,FALSE)</f>
        <v>23</v>
      </c>
      <c r="E2475" s="3">
        <f>VLOOKUP(C2475,Index[],3,FALSE)</f>
        <v>0</v>
      </c>
      <c r="F2475" s="3">
        <f>VLOOKUP(C2475,Index[],4,FALSE)</f>
        <v>0</v>
      </c>
      <c r="G2475" s="3">
        <f>VLOOKUP(C2475,Index[],5,FALSE)</f>
        <v>0</v>
      </c>
      <c r="H2475" t="s">
        <v>509</v>
      </c>
      <c r="I2475">
        <f>VLOOKUP(Table1[[#This Row],[trait_name]],Trait[],2,FALSE)</f>
        <v>67</v>
      </c>
      <c r="J2475" s="23" t="s">
        <v>136</v>
      </c>
      <c r="K2475" s="23">
        <v>1</v>
      </c>
      <c r="L2475" s="3" t="s">
        <v>510</v>
      </c>
      <c r="N2475" s="23"/>
      <c r="O2475"/>
    </row>
    <row r="2476" spans="1:15">
      <c r="A2476" s="66">
        <f>VLOOKUP(C2476,Index[],8,FALSE)</f>
        <v>43243</v>
      </c>
      <c r="B2476" s="5">
        <v>43297</v>
      </c>
      <c r="C2476" t="s">
        <v>501</v>
      </c>
      <c r="D2476" s="3">
        <f>VLOOKUP(C2476,Index[],2,FALSE)</f>
        <v>23</v>
      </c>
      <c r="E2476" s="3">
        <f>VLOOKUP(C2476,Index[],3,FALSE)</f>
        <v>0</v>
      </c>
      <c r="F2476" s="3">
        <f>VLOOKUP(C2476,Index[],4,FALSE)</f>
        <v>0</v>
      </c>
      <c r="G2476" s="3">
        <f>VLOOKUP(C2476,Index[],5,FALSE)</f>
        <v>0</v>
      </c>
      <c r="I2476">
        <f>VLOOKUP(Table1[[#This Row],[trait_name]],Trait[],2,FALSE)</f>
        <v>67</v>
      </c>
      <c r="J2476" s="23" t="s">
        <v>136</v>
      </c>
      <c r="K2476" s="23">
        <v>2</v>
      </c>
      <c r="L2476" s="3"/>
      <c r="M2476" s="3"/>
      <c r="N2476" s="23"/>
      <c r="O2476"/>
    </row>
    <row r="2477" spans="1:15">
      <c r="A2477" s="66">
        <f>VLOOKUP(C2477,Index[],8,FALSE)</f>
        <v>43243</v>
      </c>
      <c r="B2477" s="5">
        <v>43243</v>
      </c>
      <c r="C2477" t="s">
        <v>501</v>
      </c>
      <c r="D2477" s="3">
        <f>VLOOKUP(C2477,Index[],2,FALSE)</f>
        <v>23</v>
      </c>
      <c r="E2477" s="3">
        <f>VLOOKUP(C2477,Index[],3,FALSE)</f>
        <v>0</v>
      </c>
      <c r="F2477" s="3">
        <f>VLOOKUP(C2477,Index[],4,FALSE)</f>
        <v>0</v>
      </c>
      <c r="G2477" s="3">
        <f>VLOOKUP(C2477,Index[],5,FALSE)</f>
        <v>0</v>
      </c>
      <c r="H2477" t="s">
        <v>509</v>
      </c>
      <c r="I2477">
        <f>VLOOKUP(Table1[[#This Row],[trait_name]],Trait[],2,FALSE)</f>
        <v>68</v>
      </c>
      <c r="J2477" s="23" t="s">
        <v>199</v>
      </c>
      <c r="K2477" s="23">
        <v>1</v>
      </c>
      <c r="L2477" s="3" t="s">
        <v>200</v>
      </c>
      <c r="N2477" s="23"/>
      <c r="O2477"/>
    </row>
    <row r="2478" spans="1:15">
      <c r="A2478" s="66">
        <f>VLOOKUP(C2478,Index[],8,FALSE)</f>
        <v>43243</v>
      </c>
      <c r="B2478" s="5">
        <v>43297</v>
      </c>
      <c r="C2478" t="s">
        <v>511</v>
      </c>
      <c r="D2478" s="3">
        <f>VLOOKUP(C2478,Index[],2,FALSE)</f>
        <v>24</v>
      </c>
      <c r="E2478" s="3">
        <f>VLOOKUP(C2478,Index[],3,FALSE)</f>
        <v>0</v>
      </c>
      <c r="F2478" s="3">
        <f>VLOOKUP(C2478,Index[],4,FALSE)</f>
        <v>0</v>
      </c>
      <c r="G2478" s="3">
        <f>VLOOKUP(C2478,Index[],5,FALSE)</f>
        <v>0</v>
      </c>
      <c r="H2478" t="s">
        <v>142</v>
      </c>
      <c r="I2478">
        <f>VLOOKUP(Table1[[#This Row],[trait_name]],Trait[],2,FALSE)</f>
        <v>1</v>
      </c>
      <c r="J2478" s="23" t="s">
        <v>140</v>
      </c>
      <c r="K2478" s="23">
        <v>1</v>
      </c>
      <c r="L2478" s="3" t="s">
        <v>512</v>
      </c>
      <c r="M2478" s="3"/>
      <c r="N2478" s="23"/>
      <c r="O2478"/>
    </row>
    <row r="2479" spans="1:15">
      <c r="A2479" s="66">
        <f>VLOOKUP(C2479,Index[],8,FALSE)</f>
        <v>43243</v>
      </c>
      <c r="B2479" s="5">
        <v>43297</v>
      </c>
      <c r="C2479" t="s">
        <v>511</v>
      </c>
      <c r="D2479" s="3">
        <f>VLOOKUP(C2479,Index[],2,FALSE)</f>
        <v>24</v>
      </c>
      <c r="E2479" s="3">
        <f>VLOOKUP(C2479,Index[],3,FALSE)</f>
        <v>0</v>
      </c>
      <c r="F2479" s="3">
        <f>VLOOKUP(C2479,Index[],4,FALSE)</f>
        <v>0</v>
      </c>
      <c r="G2479" s="3">
        <f>VLOOKUP(C2479,Index[],5,FALSE)</f>
        <v>0</v>
      </c>
      <c r="H2479" t="s">
        <v>142</v>
      </c>
      <c r="I2479">
        <f>VLOOKUP(Table1[[#This Row],[trait_name]],Trait[],2,FALSE)</f>
        <v>2</v>
      </c>
      <c r="J2479" s="23" t="s">
        <v>15</v>
      </c>
      <c r="K2479" s="23">
        <v>4</v>
      </c>
      <c r="L2479" s="3" t="s">
        <v>513</v>
      </c>
      <c r="M2479" s="3"/>
      <c r="N2479" s="23"/>
      <c r="O2479"/>
    </row>
    <row r="2480" spans="1:15">
      <c r="A2480" s="66">
        <f>VLOOKUP(C2480,Index[],8,FALSE)</f>
        <v>43243</v>
      </c>
      <c r="B2480" s="5">
        <v>43243</v>
      </c>
      <c r="C2480" t="s">
        <v>511</v>
      </c>
      <c r="D2480" s="3">
        <f>VLOOKUP(C2480,Index[],2,FALSE)</f>
        <v>24</v>
      </c>
      <c r="E2480" s="3">
        <f>VLOOKUP(C2480,Index[],3,FALSE)</f>
        <v>0</v>
      </c>
      <c r="F2480" s="3">
        <f>VLOOKUP(C2480,Index[],4,FALSE)</f>
        <v>0</v>
      </c>
      <c r="G2480" s="3">
        <f>VLOOKUP(C2480,Index[],5,FALSE)</f>
        <v>0</v>
      </c>
      <c r="H2480" t="s">
        <v>514</v>
      </c>
      <c r="I2480">
        <f>VLOOKUP(Table1[[#This Row],[trait_name]],Trait[],2,FALSE)</f>
        <v>2</v>
      </c>
      <c r="J2480" s="23" t="s">
        <v>15</v>
      </c>
      <c r="K2480" s="23">
        <v>3</v>
      </c>
      <c r="L2480" s="3" t="s">
        <v>515</v>
      </c>
      <c r="N2480" s="23"/>
      <c r="O2480"/>
    </row>
    <row r="2481" spans="1:15">
      <c r="A2481" s="66">
        <f>VLOOKUP(C2481,Index[],8,FALSE)</f>
        <v>43243</v>
      </c>
      <c r="B2481" s="5">
        <v>43243</v>
      </c>
      <c r="C2481" t="s">
        <v>511</v>
      </c>
      <c r="D2481" s="3">
        <f>VLOOKUP(C2481,Index[],2,FALSE)</f>
        <v>24</v>
      </c>
      <c r="E2481" s="3">
        <f>VLOOKUP(C2481,Index[],3,FALSE)</f>
        <v>0</v>
      </c>
      <c r="F2481" s="3">
        <f>VLOOKUP(C2481,Index[],4,FALSE)</f>
        <v>0</v>
      </c>
      <c r="G2481" s="3">
        <f>VLOOKUP(C2481,Index[],5,FALSE)</f>
        <v>0</v>
      </c>
      <c r="H2481" t="s">
        <v>514</v>
      </c>
      <c r="I2481">
        <f>VLOOKUP(Table1[[#This Row],[trait_name]],Trait[],2,FALSE)</f>
        <v>2</v>
      </c>
      <c r="J2481" s="23" t="s">
        <v>15</v>
      </c>
      <c r="K2481" s="23">
        <v>1</v>
      </c>
      <c r="L2481" s="3" t="s">
        <v>516</v>
      </c>
      <c r="N2481" s="23"/>
      <c r="O2481"/>
    </row>
    <row r="2482" spans="1:15">
      <c r="A2482" s="66">
        <f>VLOOKUP(C2482,Index[],8,FALSE)</f>
        <v>43243</v>
      </c>
      <c r="B2482" s="5">
        <v>43243</v>
      </c>
      <c r="C2482" t="s">
        <v>511</v>
      </c>
      <c r="D2482" s="3">
        <f>VLOOKUP(C2482,Index[],2,FALSE)</f>
        <v>24</v>
      </c>
      <c r="E2482" s="3">
        <f>VLOOKUP(C2482,Index[],3,FALSE)</f>
        <v>0</v>
      </c>
      <c r="F2482" s="3">
        <f>VLOOKUP(C2482,Index[],4,FALSE)</f>
        <v>0</v>
      </c>
      <c r="G2482" s="3">
        <f>VLOOKUP(C2482,Index[],5,FALSE)</f>
        <v>0</v>
      </c>
      <c r="H2482" t="s">
        <v>514</v>
      </c>
      <c r="I2482">
        <f>VLOOKUP(Table1[[#This Row],[trait_name]],Trait[],2,FALSE)</f>
        <v>2</v>
      </c>
      <c r="J2482" s="23" t="s">
        <v>15</v>
      </c>
      <c r="K2482" s="23">
        <v>2</v>
      </c>
      <c r="L2482" s="3" t="s">
        <v>517</v>
      </c>
      <c r="N2482" s="23"/>
      <c r="O2482"/>
    </row>
    <row r="2483" spans="1:15">
      <c r="A2483" s="66">
        <f>VLOOKUP(C2483,Index[],8,FALSE)</f>
        <v>43243</v>
      </c>
      <c r="B2483" s="5">
        <v>43243</v>
      </c>
      <c r="C2483" t="s">
        <v>511</v>
      </c>
      <c r="D2483" s="3">
        <f>VLOOKUP(C2483,Index[],2,FALSE)</f>
        <v>24</v>
      </c>
      <c r="E2483" s="3">
        <f>VLOOKUP(C2483,Index[],3,FALSE)</f>
        <v>0</v>
      </c>
      <c r="F2483" s="3">
        <f>VLOOKUP(C2483,Index[],4,FALSE)</f>
        <v>0</v>
      </c>
      <c r="G2483" s="3">
        <f>VLOOKUP(C2483,Index[],5,FALSE)</f>
        <v>0</v>
      </c>
      <c r="H2483" t="s">
        <v>192</v>
      </c>
      <c r="I2483">
        <f>VLOOKUP(Table1[[#This Row],[trait_name]],Trait[],2,FALSE)</f>
        <v>3</v>
      </c>
      <c r="J2483" s="23" t="s">
        <v>18</v>
      </c>
      <c r="K2483" s="23">
        <v>1</v>
      </c>
      <c r="L2483" s="3" t="s">
        <v>19</v>
      </c>
      <c r="N2483" s="23"/>
      <c r="O2483"/>
    </row>
    <row r="2484" spans="1:15">
      <c r="A2484" s="66">
        <f>VLOOKUP(C2484,Index[],8,FALSE)</f>
        <v>43243</v>
      </c>
      <c r="B2484" s="5">
        <v>43297</v>
      </c>
      <c r="C2484" t="s">
        <v>511</v>
      </c>
      <c r="D2484" s="3">
        <f>VLOOKUP(C2484,Index[],2,FALSE)</f>
        <v>24</v>
      </c>
      <c r="E2484" s="3">
        <f>VLOOKUP(C2484,Index[],3,FALSE)</f>
        <v>0</v>
      </c>
      <c r="F2484" s="3">
        <f>VLOOKUP(C2484,Index[],4,FALSE)</f>
        <v>0</v>
      </c>
      <c r="G2484" s="3">
        <f>VLOOKUP(C2484,Index[],5,FALSE)</f>
        <v>0</v>
      </c>
      <c r="I2484">
        <f>VLOOKUP(Table1[[#This Row],[trait_name]],Trait[],2,FALSE)</f>
        <v>3</v>
      </c>
      <c r="J2484" s="23" t="s">
        <v>18</v>
      </c>
      <c r="K2484" s="23">
        <v>2</v>
      </c>
      <c r="L2484" s="3"/>
      <c r="M2484" s="3"/>
      <c r="N2484" s="23"/>
      <c r="O2484"/>
    </row>
    <row r="2485" spans="1:15">
      <c r="A2485" s="66">
        <f>VLOOKUP(C2485,Index[],8,FALSE)</f>
        <v>43243</v>
      </c>
      <c r="B2485" s="5">
        <v>43243</v>
      </c>
      <c r="C2485" t="s">
        <v>511</v>
      </c>
      <c r="D2485" s="3">
        <f>VLOOKUP(C2485,Index[],2,FALSE)</f>
        <v>24</v>
      </c>
      <c r="E2485" s="3">
        <f>VLOOKUP(C2485,Index[],3,FALSE)</f>
        <v>0</v>
      </c>
      <c r="F2485" s="3">
        <f>VLOOKUP(C2485,Index[],4,FALSE)</f>
        <v>0</v>
      </c>
      <c r="G2485" s="3">
        <f>VLOOKUP(C2485,Index[],5,FALSE)</f>
        <v>0</v>
      </c>
      <c r="H2485" t="s">
        <v>192</v>
      </c>
      <c r="I2485">
        <f>VLOOKUP(Table1[[#This Row],[trait_name]],Trait[],2,FALSE)</f>
        <v>4</v>
      </c>
      <c r="J2485" s="23" t="s">
        <v>22</v>
      </c>
      <c r="K2485" s="23">
        <v>1</v>
      </c>
      <c r="L2485" s="3" t="s">
        <v>27</v>
      </c>
      <c r="N2485" s="23"/>
      <c r="O2485"/>
    </row>
    <row r="2486" spans="1:15">
      <c r="A2486" s="66">
        <f>VLOOKUP(C2486,Index[],8,FALSE)</f>
        <v>43243</v>
      </c>
      <c r="B2486" s="5">
        <v>43297</v>
      </c>
      <c r="C2486" t="s">
        <v>511</v>
      </c>
      <c r="D2486" s="3">
        <f>VLOOKUP(C2486,Index[],2,FALSE)</f>
        <v>24</v>
      </c>
      <c r="E2486" s="3">
        <f>VLOOKUP(C2486,Index[],3,FALSE)</f>
        <v>0</v>
      </c>
      <c r="F2486" s="3">
        <f>VLOOKUP(C2486,Index[],4,FALSE)</f>
        <v>0</v>
      </c>
      <c r="G2486" s="3">
        <f>VLOOKUP(C2486,Index[],5,FALSE)</f>
        <v>0</v>
      </c>
      <c r="I2486">
        <f>VLOOKUP(Table1[[#This Row],[trait_name]],Trait[],2,FALSE)</f>
        <v>4</v>
      </c>
      <c r="J2486" s="23" t="s">
        <v>22</v>
      </c>
      <c r="K2486" s="23">
        <v>2</v>
      </c>
      <c r="L2486" s="3"/>
      <c r="M2486" s="3"/>
      <c r="N2486" s="23"/>
      <c r="O2486"/>
    </row>
    <row r="2487" spans="1:15">
      <c r="A2487" s="66">
        <f>VLOOKUP(C2487,Index[],8,FALSE)</f>
        <v>43243</v>
      </c>
      <c r="B2487" s="5">
        <v>43297</v>
      </c>
      <c r="C2487" t="s">
        <v>511</v>
      </c>
      <c r="D2487" s="3">
        <f>VLOOKUP(C2487,Index[],2,FALSE)</f>
        <v>24</v>
      </c>
      <c r="E2487" s="3">
        <f>VLOOKUP(C2487,Index[],3,FALSE)</f>
        <v>0</v>
      </c>
      <c r="F2487" s="3">
        <f>VLOOKUP(C2487,Index[],4,FALSE)</f>
        <v>0</v>
      </c>
      <c r="G2487" s="3">
        <f>VLOOKUP(C2487,Index[],5,FALSE)</f>
        <v>0</v>
      </c>
      <c r="H2487" t="s">
        <v>207</v>
      </c>
      <c r="I2487">
        <f>VLOOKUP(Table1[[#This Row],[trait_name]],Trait[],2,FALSE)</f>
        <v>5</v>
      </c>
      <c r="J2487" s="23" t="s">
        <v>24</v>
      </c>
      <c r="K2487" s="23">
        <v>1</v>
      </c>
      <c r="L2487" s="3" t="s">
        <v>23</v>
      </c>
      <c r="M2487" s="3"/>
      <c r="N2487" s="23"/>
      <c r="O2487"/>
    </row>
    <row r="2488" spans="1:15">
      <c r="A2488" s="66">
        <f>VLOOKUP(C2488,Index[],8,FALSE)</f>
        <v>43243</v>
      </c>
      <c r="B2488" s="5">
        <v>43297</v>
      </c>
      <c r="C2488" t="s">
        <v>511</v>
      </c>
      <c r="D2488" s="3">
        <f>VLOOKUP(C2488,Index[],2,FALSE)</f>
        <v>24</v>
      </c>
      <c r="E2488" s="3">
        <f>VLOOKUP(C2488,Index[],3,FALSE)</f>
        <v>0</v>
      </c>
      <c r="F2488" s="3">
        <f>VLOOKUP(C2488,Index[],4,FALSE)</f>
        <v>0</v>
      </c>
      <c r="G2488" s="3">
        <f>VLOOKUP(C2488,Index[],5,FALSE)</f>
        <v>0</v>
      </c>
      <c r="I2488">
        <f>VLOOKUP(Table1[[#This Row],[trait_name]],Trait[],2,FALSE)</f>
        <v>6</v>
      </c>
      <c r="J2488" s="23" t="s">
        <v>148</v>
      </c>
      <c r="K2488" s="23">
        <v>1</v>
      </c>
      <c r="L2488" s="3"/>
      <c r="M2488" s="3"/>
      <c r="N2488" s="23"/>
      <c r="O2488"/>
    </row>
    <row r="2489" spans="1:15">
      <c r="A2489" s="66">
        <f>VLOOKUP(C2489,Index[],8,FALSE)</f>
        <v>43243</v>
      </c>
      <c r="B2489" s="5">
        <v>43243</v>
      </c>
      <c r="C2489" t="s">
        <v>511</v>
      </c>
      <c r="D2489" s="3">
        <f>VLOOKUP(C2489,Index[],2,FALSE)</f>
        <v>24</v>
      </c>
      <c r="E2489" s="3">
        <f>VLOOKUP(C2489,Index[],3,FALSE)</f>
        <v>0</v>
      </c>
      <c r="F2489" s="3">
        <f>VLOOKUP(C2489,Index[],4,FALSE)</f>
        <v>0</v>
      </c>
      <c r="G2489" s="3">
        <f>VLOOKUP(C2489,Index[],5,FALSE)</f>
        <v>0</v>
      </c>
      <c r="H2489" t="s">
        <v>192</v>
      </c>
      <c r="I2489">
        <f>VLOOKUP(Table1[[#This Row],[trait_name]],Trait[],2,FALSE)</f>
        <v>7</v>
      </c>
      <c r="J2489" s="23" t="s">
        <v>26</v>
      </c>
      <c r="K2489" s="23">
        <v>1</v>
      </c>
      <c r="L2489" s="3" t="s">
        <v>27</v>
      </c>
      <c r="N2489" s="23"/>
      <c r="O2489"/>
    </row>
    <row r="2490" spans="1:15">
      <c r="A2490" s="66">
        <f>VLOOKUP(C2490,Index[],8,FALSE)</f>
        <v>43243</v>
      </c>
      <c r="B2490" s="5">
        <v>43297</v>
      </c>
      <c r="C2490" t="s">
        <v>511</v>
      </c>
      <c r="D2490" s="3">
        <f>VLOOKUP(C2490,Index[],2,FALSE)</f>
        <v>24</v>
      </c>
      <c r="E2490" s="3">
        <f>VLOOKUP(C2490,Index[],3,FALSE)</f>
        <v>0</v>
      </c>
      <c r="F2490" s="3">
        <f>VLOOKUP(C2490,Index[],4,FALSE)</f>
        <v>0</v>
      </c>
      <c r="G2490" s="3">
        <f>VLOOKUP(C2490,Index[],5,FALSE)</f>
        <v>0</v>
      </c>
      <c r="H2490" t="s">
        <v>309</v>
      </c>
      <c r="I2490">
        <f>VLOOKUP(Table1[[#This Row],[trait_name]],Trait[],2,FALSE)</f>
        <v>7</v>
      </c>
      <c r="J2490" s="23" t="s">
        <v>26</v>
      </c>
      <c r="K2490" s="23">
        <v>2</v>
      </c>
      <c r="L2490" s="3" t="s">
        <v>23</v>
      </c>
      <c r="M2490" s="3"/>
      <c r="N2490" s="23"/>
      <c r="O2490"/>
    </row>
    <row r="2491" spans="1:15">
      <c r="A2491" s="66">
        <f>VLOOKUP(C2491,Index[],8,FALSE)</f>
        <v>43243</v>
      </c>
      <c r="B2491" s="5">
        <v>43297</v>
      </c>
      <c r="C2491" t="s">
        <v>511</v>
      </c>
      <c r="D2491" s="3">
        <f>VLOOKUP(C2491,Index[],2,FALSE)</f>
        <v>24</v>
      </c>
      <c r="E2491" s="3">
        <f>VLOOKUP(C2491,Index[],3,FALSE)</f>
        <v>0</v>
      </c>
      <c r="F2491" s="3">
        <f>VLOOKUP(C2491,Index[],4,FALSE)</f>
        <v>0</v>
      </c>
      <c r="G2491" s="3">
        <f>VLOOKUP(C2491,Index[],5,FALSE)</f>
        <v>0</v>
      </c>
      <c r="I2491">
        <f>VLOOKUP(Table1[[#This Row],[trait_name]],Trait[],2,FALSE)</f>
        <v>8</v>
      </c>
      <c r="J2491" s="23" t="s">
        <v>150</v>
      </c>
      <c r="K2491" s="23">
        <v>1</v>
      </c>
      <c r="L2491" s="3"/>
      <c r="M2491" s="3"/>
      <c r="N2491" s="23"/>
      <c r="O2491"/>
    </row>
    <row r="2492" spans="1:15">
      <c r="A2492" s="66">
        <f>VLOOKUP(C2492,Index[],8,FALSE)</f>
        <v>43243</v>
      </c>
      <c r="B2492" s="5">
        <v>43297</v>
      </c>
      <c r="C2492" t="s">
        <v>511</v>
      </c>
      <c r="D2492" s="3">
        <f>VLOOKUP(C2492,Index[],2,FALSE)</f>
        <v>24</v>
      </c>
      <c r="E2492" s="3">
        <f>VLOOKUP(C2492,Index[],3,FALSE)</f>
        <v>0</v>
      </c>
      <c r="F2492" s="3">
        <f>VLOOKUP(C2492,Index[],4,FALSE)</f>
        <v>0</v>
      </c>
      <c r="G2492" s="3">
        <f>VLOOKUP(C2492,Index[],5,FALSE)</f>
        <v>0</v>
      </c>
      <c r="I2492">
        <f>VLOOKUP(Table1[[#This Row],[trait_name]],Trait[],2,FALSE)</f>
        <v>9</v>
      </c>
      <c r="J2492" s="23" t="s">
        <v>28</v>
      </c>
      <c r="K2492" s="23">
        <v>1</v>
      </c>
      <c r="L2492" s="3"/>
      <c r="M2492" s="3"/>
      <c r="N2492" s="23"/>
      <c r="O2492"/>
    </row>
    <row r="2493" spans="1:15">
      <c r="A2493" s="66">
        <f>VLOOKUP(C2493,Index[],8,FALSE)</f>
        <v>43243</v>
      </c>
      <c r="B2493" s="5">
        <v>43297</v>
      </c>
      <c r="C2493" t="s">
        <v>511</v>
      </c>
      <c r="D2493" s="3">
        <f>VLOOKUP(C2493,Index[],2,FALSE)</f>
        <v>24</v>
      </c>
      <c r="E2493" s="3">
        <f>VLOOKUP(C2493,Index[],3,FALSE)</f>
        <v>0</v>
      </c>
      <c r="F2493" s="3">
        <f>VLOOKUP(C2493,Index[],4,FALSE)</f>
        <v>0</v>
      </c>
      <c r="G2493" s="3">
        <f>VLOOKUP(C2493,Index[],5,FALSE)</f>
        <v>0</v>
      </c>
      <c r="H2493" t="s">
        <v>309</v>
      </c>
      <c r="I2493">
        <f>VLOOKUP(Table1[[#This Row],[trait_name]],Trait[],2,FALSE)</f>
        <v>10</v>
      </c>
      <c r="J2493" s="23" t="s">
        <v>29</v>
      </c>
      <c r="K2493" s="23">
        <v>1</v>
      </c>
      <c r="L2493" s="3" t="s">
        <v>23</v>
      </c>
      <c r="M2493" s="3"/>
      <c r="N2493" s="23"/>
      <c r="O2493"/>
    </row>
    <row r="2494" spans="1:15">
      <c r="A2494" s="66">
        <f>VLOOKUP(C2494,Index[],8,FALSE)</f>
        <v>43243</v>
      </c>
      <c r="B2494" s="5">
        <v>43297</v>
      </c>
      <c r="C2494" t="s">
        <v>511</v>
      </c>
      <c r="D2494" s="3">
        <f>VLOOKUP(C2494,Index[],2,FALSE)</f>
        <v>24</v>
      </c>
      <c r="E2494" s="3">
        <f>VLOOKUP(C2494,Index[],3,FALSE)</f>
        <v>0</v>
      </c>
      <c r="F2494" s="3">
        <f>VLOOKUP(C2494,Index[],4,FALSE)</f>
        <v>0</v>
      </c>
      <c r="G2494" s="3">
        <f>VLOOKUP(C2494,Index[],5,FALSE)</f>
        <v>0</v>
      </c>
      <c r="H2494" t="s">
        <v>309</v>
      </c>
      <c r="I2494">
        <f>VLOOKUP(Table1[[#This Row],[trait_name]],Trait[],2,FALSE)</f>
        <v>11</v>
      </c>
      <c r="J2494" s="23" t="s">
        <v>30</v>
      </c>
      <c r="K2494" s="23">
        <v>1</v>
      </c>
      <c r="L2494" s="3" t="s">
        <v>23</v>
      </c>
      <c r="M2494" s="3"/>
      <c r="N2494" s="23"/>
      <c r="O2494"/>
    </row>
    <row r="2495" spans="1:15">
      <c r="A2495" s="66">
        <f>VLOOKUP(C2495,Index[],8,FALSE)</f>
        <v>43243</v>
      </c>
      <c r="B2495" s="5">
        <v>43297</v>
      </c>
      <c r="C2495" t="s">
        <v>511</v>
      </c>
      <c r="D2495" s="3">
        <f>VLOOKUP(C2495,Index[],2,FALSE)</f>
        <v>24</v>
      </c>
      <c r="E2495" s="3">
        <f>VLOOKUP(C2495,Index[],3,FALSE)</f>
        <v>0</v>
      </c>
      <c r="F2495" s="3">
        <f>VLOOKUP(C2495,Index[],4,FALSE)</f>
        <v>0</v>
      </c>
      <c r="G2495" s="3">
        <f>VLOOKUP(C2495,Index[],5,FALSE)</f>
        <v>0</v>
      </c>
      <c r="H2495" t="s">
        <v>309</v>
      </c>
      <c r="I2495">
        <f>VLOOKUP(Table1[[#This Row],[trait_name]],Trait[],2,FALSE)</f>
        <v>12</v>
      </c>
      <c r="J2495" s="23" t="s">
        <v>151</v>
      </c>
      <c r="K2495" s="23">
        <v>1</v>
      </c>
      <c r="L2495" s="3" t="s">
        <v>23</v>
      </c>
      <c r="M2495" s="3"/>
      <c r="N2495" s="23"/>
      <c r="O2495"/>
    </row>
    <row r="2496" spans="1:15">
      <c r="A2496" s="66">
        <f>VLOOKUP(C2496,Index[],8,FALSE)</f>
        <v>43243</v>
      </c>
      <c r="B2496" s="5">
        <v>43297</v>
      </c>
      <c r="C2496" t="s">
        <v>511</v>
      </c>
      <c r="D2496" s="3">
        <f>VLOOKUP(C2496,Index[],2,FALSE)</f>
        <v>24</v>
      </c>
      <c r="E2496" s="3">
        <f>VLOOKUP(C2496,Index[],3,FALSE)</f>
        <v>0</v>
      </c>
      <c r="F2496" s="3">
        <f>VLOOKUP(C2496,Index[],4,FALSE)</f>
        <v>0</v>
      </c>
      <c r="G2496" s="3">
        <f>VLOOKUP(C2496,Index[],5,FALSE)</f>
        <v>0</v>
      </c>
      <c r="I2496">
        <f>VLOOKUP(Table1[[#This Row],[trait_name]],Trait[],2,FALSE)</f>
        <v>13</v>
      </c>
      <c r="J2496" s="23" t="s">
        <v>369</v>
      </c>
      <c r="K2496" s="23">
        <v>1</v>
      </c>
      <c r="L2496" s="3"/>
      <c r="M2496" s="3"/>
      <c r="N2496" s="23"/>
      <c r="O2496"/>
    </row>
    <row r="2497" spans="1:15">
      <c r="A2497" s="66">
        <f>VLOOKUP(C2497,Index[],8,FALSE)</f>
        <v>43243</v>
      </c>
      <c r="B2497" s="5">
        <v>43297</v>
      </c>
      <c r="C2497" t="s">
        <v>511</v>
      </c>
      <c r="D2497" s="3">
        <f>VLOOKUP(C2497,Index[],2,FALSE)</f>
        <v>24</v>
      </c>
      <c r="E2497" s="3">
        <f>VLOOKUP(C2497,Index[],3,FALSE)</f>
        <v>0</v>
      </c>
      <c r="F2497" s="3">
        <f>VLOOKUP(C2497,Index[],4,FALSE)</f>
        <v>0</v>
      </c>
      <c r="G2497" s="3">
        <f>VLOOKUP(C2497,Index[],5,FALSE)</f>
        <v>0</v>
      </c>
      <c r="H2497" t="s">
        <v>415</v>
      </c>
      <c r="I2497">
        <f>VLOOKUP(Table1[[#This Row],[trait_name]],Trait[],2,FALSE)</f>
        <v>14</v>
      </c>
      <c r="J2497" s="23" t="s">
        <v>152</v>
      </c>
      <c r="K2497" s="23">
        <v>1</v>
      </c>
      <c r="L2497" s="3" t="s">
        <v>23</v>
      </c>
      <c r="M2497" s="3"/>
      <c r="N2497" s="23"/>
      <c r="O2497"/>
    </row>
    <row r="2498" spans="1:15">
      <c r="A2498" s="66">
        <f>VLOOKUP(C2498,Index[],8,FALSE)</f>
        <v>43243</v>
      </c>
      <c r="B2498" s="25">
        <v>43297</v>
      </c>
      <c r="C2498" s="4" t="s">
        <v>511</v>
      </c>
      <c r="D2498" s="3">
        <f>VLOOKUP(C2498,Index[],2,FALSE)</f>
        <v>24</v>
      </c>
      <c r="E2498" s="3">
        <f>VLOOKUP(C2498,Index[],3,FALSE)</f>
        <v>0</v>
      </c>
      <c r="F2498" s="3">
        <f>VLOOKUP(C2498,Index[],4,FALSE)</f>
        <v>0</v>
      </c>
      <c r="G2498" s="3">
        <f>VLOOKUP(C2498,Index[],5,FALSE)</f>
        <v>0</v>
      </c>
      <c r="H2498" t="s">
        <v>56</v>
      </c>
      <c r="I2498">
        <f>VLOOKUP(Table1[[#This Row],[trait_name]],Trait[],2,FALSE)</f>
        <v>15</v>
      </c>
      <c r="J2498" s="23" t="s">
        <v>31</v>
      </c>
      <c r="K2498" s="23">
        <v>1</v>
      </c>
      <c r="L2498" s="3" t="s">
        <v>27</v>
      </c>
      <c r="N2498" s="23"/>
      <c r="O2498"/>
    </row>
    <row r="2499" spans="1:15">
      <c r="A2499" s="66">
        <f>VLOOKUP(C2499,Index[],8,FALSE)</f>
        <v>43243</v>
      </c>
      <c r="B2499" s="5">
        <v>43297</v>
      </c>
      <c r="C2499" t="s">
        <v>511</v>
      </c>
      <c r="D2499" s="3">
        <f>VLOOKUP(C2499,Index[],2,FALSE)</f>
        <v>24</v>
      </c>
      <c r="E2499" s="3">
        <f>VLOOKUP(C2499,Index[],3,FALSE)</f>
        <v>0</v>
      </c>
      <c r="F2499" s="3">
        <f>VLOOKUP(C2499,Index[],4,FALSE)</f>
        <v>0</v>
      </c>
      <c r="G2499" s="3">
        <f>VLOOKUP(C2499,Index[],5,FALSE)</f>
        <v>0</v>
      </c>
      <c r="I2499">
        <f>VLOOKUP(Table1[[#This Row],[trait_name]],Trait[],2,FALSE)</f>
        <v>15</v>
      </c>
      <c r="J2499" s="23" t="s">
        <v>31</v>
      </c>
      <c r="K2499" s="23">
        <v>2</v>
      </c>
      <c r="L2499" s="3"/>
      <c r="M2499" s="3"/>
      <c r="N2499" s="23"/>
      <c r="O2499"/>
    </row>
    <row r="2500" spans="1:15">
      <c r="A2500" s="66">
        <f>VLOOKUP(C2500,Index[],8,FALSE)</f>
        <v>43243</v>
      </c>
      <c r="B2500" s="25">
        <v>43243</v>
      </c>
      <c r="C2500" s="4" t="s">
        <v>511</v>
      </c>
      <c r="D2500" s="3">
        <f>VLOOKUP(C2500,Index[],2,FALSE)</f>
        <v>24</v>
      </c>
      <c r="E2500" s="3">
        <f>VLOOKUP(C2500,Index[],3,FALSE)</f>
        <v>0</v>
      </c>
      <c r="F2500" s="3">
        <f>VLOOKUP(C2500,Index[],4,FALSE)</f>
        <v>0</v>
      </c>
      <c r="G2500" s="3">
        <f>VLOOKUP(C2500,Index[],5,FALSE)</f>
        <v>0</v>
      </c>
      <c r="I2500">
        <f>VLOOKUP(Table1[[#This Row],[trait_name]],Trait[],2,FALSE)</f>
        <v>16</v>
      </c>
      <c r="J2500" s="24" t="s">
        <v>32</v>
      </c>
      <c r="K2500" s="23">
        <v>1</v>
      </c>
      <c r="L2500" s="3"/>
      <c r="N2500" s="23"/>
      <c r="O2500"/>
    </row>
    <row r="2501" spans="1:15">
      <c r="A2501" s="66">
        <f>VLOOKUP(C2501,Index[],8,FALSE)</f>
        <v>43243</v>
      </c>
      <c r="B2501" s="5">
        <v>43297</v>
      </c>
      <c r="C2501" t="s">
        <v>511</v>
      </c>
      <c r="D2501" s="3">
        <f>VLOOKUP(C2501,Index[],2,FALSE)</f>
        <v>24</v>
      </c>
      <c r="E2501" s="3">
        <f>VLOOKUP(C2501,Index[],3,FALSE)</f>
        <v>0</v>
      </c>
      <c r="F2501" s="3">
        <f>VLOOKUP(C2501,Index[],4,FALSE)</f>
        <v>0</v>
      </c>
      <c r="G2501" s="3">
        <f>VLOOKUP(C2501,Index[],5,FALSE)</f>
        <v>0</v>
      </c>
      <c r="I2501">
        <f>VLOOKUP(Table1[[#This Row],[trait_name]],Trait[],2,FALSE)</f>
        <v>16</v>
      </c>
      <c r="J2501" s="23" t="s">
        <v>32</v>
      </c>
      <c r="K2501" s="23">
        <v>2</v>
      </c>
      <c r="L2501" s="3"/>
      <c r="M2501" s="3"/>
      <c r="N2501" s="23"/>
      <c r="O2501"/>
    </row>
    <row r="2502" spans="1:15">
      <c r="A2502" s="66">
        <f>VLOOKUP(C2502,Index[],8,FALSE)</f>
        <v>43243</v>
      </c>
      <c r="B2502" s="5">
        <v>43243</v>
      </c>
      <c r="C2502" t="s">
        <v>511</v>
      </c>
      <c r="D2502" s="3">
        <f>VLOOKUP(C2502,Index[],2,FALSE)</f>
        <v>24</v>
      </c>
      <c r="E2502" s="3">
        <f>VLOOKUP(C2502,Index[],3,FALSE)</f>
        <v>0</v>
      </c>
      <c r="F2502" s="3">
        <f>VLOOKUP(C2502,Index[],4,FALSE)</f>
        <v>0</v>
      </c>
      <c r="G2502" s="3">
        <f>VLOOKUP(C2502,Index[],5,FALSE)</f>
        <v>0</v>
      </c>
      <c r="H2502" t="s">
        <v>514</v>
      </c>
      <c r="I2502">
        <f>VLOOKUP(Table1[[#This Row],[trait_name]],Trait[],2,FALSE)</f>
        <v>17</v>
      </c>
      <c r="J2502" s="23" t="s">
        <v>33</v>
      </c>
      <c r="K2502" s="23">
        <v>3</v>
      </c>
      <c r="L2502" s="3" t="s">
        <v>34</v>
      </c>
      <c r="N2502" s="23"/>
      <c r="O2502"/>
    </row>
    <row r="2503" spans="1:15">
      <c r="A2503" s="66">
        <f>VLOOKUP(C2503,Index[],8,FALSE)</f>
        <v>43243</v>
      </c>
      <c r="B2503" s="5">
        <v>43243</v>
      </c>
      <c r="C2503" t="s">
        <v>511</v>
      </c>
      <c r="D2503" s="3">
        <f>VLOOKUP(C2503,Index[],2,FALSE)</f>
        <v>24</v>
      </c>
      <c r="E2503" s="3">
        <f>VLOOKUP(C2503,Index[],3,FALSE)</f>
        <v>0</v>
      </c>
      <c r="F2503" s="3">
        <f>VLOOKUP(C2503,Index[],4,FALSE)</f>
        <v>0</v>
      </c>
      <c r="G2503" s="3">
        <f>VLOOKUP(C2503,Index[],5,FALSE)</f>
        <v>0</v>
      </c>
      <c r="H2503" t="s">
        <v>514</v>
      </c>
      <c r="I2503">
        <f>VLOOKUP(Table1[[#This Row],[trait_name]],Trait[],2,FALSE)</f>
        <v>17</v>
      </c>
      <c r="J2503" s="23" t="s">
        <v>33</v>
      </c>
      <c r="K2503" s="23">
        <v>2</v>
      </c>
      <c r="L2503" s="3" t="s">
        <v>35</v>
      </c>
      <c r="N2503" s="23"/>
      <c r="O2503"/>
    </row>
    <row r="2504" spans="1:15">
      <c r="A2504" s="66">
        <f>VLOOKUP(C2504,Index[],8,FALSE)</f>
        <v>43243</v>
      </c>
      <c r="B2504" s="5">
        <v>43243</v>
      </c>
      <c r="C2504" t="s">
        <v>511</v>
      </c>
      <c r="D2504" s="3">
        <f>VLOOKUP(C2504,Index[],2,FALSE)</f>
        <v>24</v>
      </c>
      <c r="E2504" s="3">
        <f>VLOOKUP(C2504,Index[],3,FALSE)</f>
        <v>0</v>
      </c>
      <c r="F2504" s="3">
        <f>VLOOKUP(C2504,Index[],4,FALSE)</f>
        <v>0</v>
      </c>
      <c r="G2504" s="3">
        <f>VLOOKUP(C2504,Index[],5,FALSE)</f>
        <v>0</v>
      </c>
      <c r="H2504" t="s">
        <v>514</v>
      </c>
      <c r="I2504">
        <f>VLOOKUP(Table1[[#This Row],[trait_name]],Trait[],2,FALSE)</f>
        <v>17</v>
      </c>
      <c r="J2504" s="23" t="s">
        <v>33</v>
      </c>
      <c r="K2504" s="23">
        <v>1</v>
      </c>
      <c r="L2504" s="3" t="s">
        <v>36</v>
      </c>
      <c r="N2504" s="24"/>
      <c r="O2504"/>
    </row>
    <row r="2505" spans="1:15">
      <c r="A2505" s="66">
        <f>VLOOKUP(C2505,Index[],8,FALSE)</f>
        <v>43243</v>
      </c>
      <c r="B2505" s="5">
        <v>43297</v>
      </c>
      <c r="C2505" t="s">
        <v>511</v>
      </c>
      <c r="D2505" s="3">
        <f>VLOOKUP(C2505,Index[],2,FALSE)</f>
        <v>24</v>
      </c>
      <c r="E2505" s="3">
        <f>VLOOKUP(C2505,Index[],3,FALSE)</f>
        <v>0</v>
      </c>
      <c r="F2505" s="3">
        <f>VLOOKUP(C2505,Index[],4,FALSE)</f>
        <v>0</v>
      </c>
      <c r="G2505" s="3">
        <f>VLOOKUP(C2505,Index[],5,FALSE)</f>
        <v>0</v>
      </c>
      <c r="I2505">
        <f>VLOOKUP(Table1[[#This Row],[trait_name]],Trait[],2,FALSE)</f>
        <v>17</v>
      </c>
      <c r="J2505" s="23" t="s">
        <v>33</v>
      </c>
      <c r="K2505" s="23">
        <v>4</v>
      </c>
      <c r="L2505" s="3"/>
      <c r="M2505" s="3"/>
      <c r="N2505" s="23"/>
      <c r="O2505"/>
    </row>
    <row r="2506" spans="1:15">
      <c r="A2506" s="66">
        <f>VLOOKUP(C2506,Index[],8,FALSE)</f>
        <v>43243</v>
      </c>
      <c r="B2506" s="25">
        <v>43243</v>
      </c>
      <c r="C2506" s="4" t="s">
        <v>511</v>
      </c>
      <c r="D2506" s="3">
        <f>VLOOKUP(C2506,Index[],2,FALSE)</f>
        <v>24</v>
      </c>
      <c r="E2506" s="3">
        <f>VLOOKUP(C2506,Index[],3,FALSE)</f>
        <v>0</v>
      </c>
      <c r="F2506" s="3">
        <f>VLOOKUP(C2506,Index[],4,FALSE)</f>
        <v>0</v>
      </c>
      <c r="G2506" s="3">
        <f>VLOOKUP(C2506,Index[],5,FALSE)</f>
        <v>0</v>
      </c>
      <c r="H2506" t="s">
        <v>207</v>
      </c>
      <c r="I2506">
        <f>VLOOKUP(Table1[[#This Row],[trait_name]],Trait[],2,FALSE)</f>
        <v>18</v>
      </c>
      <c r="J2506" s="23" t="s">
        <v>37</v>
      </c>
      <c r="K2506" s="23">
        <v>1</v>
      </c>
      <c r="L2506" s="3" t="s">
        <v>200</v>
      </c>
      <c r="N2506" s="23"/>
      <c r="O2506"/>
    </row>
    <row r="2507" spans="1:15">
      <c r="A2507" s="66">
        <f>VLOOKUP(C2507,Index[],8,FALSE)</f>
        <v>43243</v>
      </c>
      <c r="B2507" s="5">
        <v>43297</v>
      </c>
      <c r="C2507" t="s">
        <v>511</v>
      </c>
      <c r="D2507" s="3">
        <f>VLOOKUP(C2507,Index[],2,FALSE)</f>
        <v>24</v>
      </c>
      <c r="E2507" s="3">
        <f>VLOOKUP(C2507,Index[],3,FALSE)</f>
        <v>0</v>
      </c>
      <c r="F2507" s="3">
        <f>VLOOKUP(C2507,Index[],4,FALSE)</f>
        <v>0</v>
      </c>
      <c r="G2507" s="3">
        <f>VLOOKUP(C2507,Index[],5,FALSE)</f>
        <v>0</v>
      </c>
      <c r="I2507">
        <f>VLOOKUP(Table1[[#This Row],[trait_name]],Trait[],2,FALSE)</f>
        <v>18</v>
      </c>
      <c r="J2507" s="23" t="s">
        <v>37</v>
      </c>
      <c r="K2507" s="23">
        <v>2</v>
      </c>
      <c r="L2507" s="3"/>
      <c r="M2507" s="3"/>
      <c r="N2507" s="23"/>
      <c r="O2507"/>
    </row>
    <row r="2508" spans="1:15">
      <c r="A2508" s="66">
        <f>VLOOKUP(C2508,Index[],8,FALSE)</f>
        <v>43243</v>
      </c>
      <c r="B2508" s="5">
        <v>43243</v>
      </c>
      <c r="C2508" t="s">
        <v>511</v>
      </c>
      <c r="D2508" s="3">
        <f>VLOOKUP(C2508,Index[],2,FALSE)</f>
        <v>24</v>
      </c>
      <c r="E2508" s="3">
        <f>VLOOKUP(C2508,Index[],3,FALSE)</f>
        <v>0</v>
      </c>
      <c r="F2508" s="3">
        <f>VLOOKUP(C2508,Index[],4,FALSE)</f>
        <v>0</v>
      </c>
      <c r="G2508" s="3">
        <f>VLOOKUP(C2508,Index[],5,FALSE)</f>
        <v>0</v>
      </c>
      <c r="H2508" t="s">
        <v>514</v>
      </c>
      <c r="I2508">
        <f>VLOOKUP(Table1[[#This Row],[trait_name]],Trait[],2,FALSE)</f>
        <v>19</v>
      </c>
      <c r="J2508" s="23" t="s">
        <v>38</v>
      </c>
      <c r="K2508" s="23">
        <v>1</v>
      </c>
      <c r="L2508" s="3" t="s">
        <v>40</v>
      </c>
      <c r="N2508" s="23"/>
      <c r="O2508"/>
    </row>
    <row r="2509" spans="1:15">
      <c r="A2509" s="66">
        <f>VLOOKUP(C2509,Index[],8,FALSE)</f>
        <v>43243</v>
      </c>
      <c r="B2509" s="5">
        <v>43297</v>
      </c>
      <c r="C2509" t="s">
        <v>511</v>
      </c>
      <c r="D2509" s="3">
        <f>VLOOKUP(C2509,Index[],2,FALSE)</f>
        <v>24</v>
      </c>
      <c r="E2509" s="3">
        <f>VLOOKUP(C2509,Index[],3,FALSE)</f>
        <v>0</v>
      </c>
      <c r="F2509" s="3">
        <f>VLOOKUP(C2509,Index[],4,FALSE)</f>
        <v>0</v>
      </c>
      <c r="G2509" s="3">
        <f>VLOOKUP(C2509,Index[],5,FALSE)</f>
        <v>0</v>
      </c>
      <c r="H2509" t="s">
        <v>56</v>
      </c>
      <c r="I2509">
        <f>VLOOKUP(Table1[[#This Row],[trait_name]],Trait[],2,FALSE)</f>
        <v>19</v>
      </c>
      <c r="J2509" s="23" t="s">
        <v>38</v>
      </c>
      <c r="K2509" s="23">
        <v>2</v>
      </c>
      <c r="L2509" s="3" t="s">
        <v>157</v>
      </c>
      <c r="M2509" s="3"/>
      <c r="N2509" s="23"/>
      <c r="O2509"/>
    </row>
    <row r="2510" spans="1:15">
      <c r="A2510" s="66">
        <f>VLOOKUP(C2510,Index[],8,FALSE)</f>
        <v>43243</v>
      </c>
      <c r="B2510" s="5">
        <v>43311</v>
      </c>
      <c r="C2510" t="s">
        <v>511</v>
      </c>
      <c r="D2510" s="3">
        <f>VLOOKUP(C2510,Index[],2,FALSE)</f>
        <v>24</v>
      </c>
      <c r="E2510" s="3">
        <f>VLOOKUP(C2510,Index[],3,FALSE)</f>
        <v>0</v>
      </c>
      <c r="F2510" s="3">
        <f>VLOOKUP(C2510,Index[],4,FALSE)</f>
        <v>0</v>
      </c>
      <c r="G2510" s="3">
        <f>VLOOKUP(C2510,Index[],5,FALSE)</f>
        <v>0</v>
      </c>
      <c r="H2510" t="s">
        <v>56</v>
      </c>
      <c r="I2510">
        <f>VLOOKUP(Table1[[#This Row],[trait_name]],Trait[],2,FALSE)</f>
        <v>20</v>
      </c>
      <c r="J2510" s="23" t="s">
        <v>41</v>
      </c>
      <c r="K2510" s="23">
        <v>1</v>
      </c>
      <c r="L2510" s="3" t="s">
        <v>158</v>
      </c>
      <c r="M2510" s="3"/>
      <c r="N2510" s="23"/>
      <c r="O2510"/>
    </row>
    <row r="2511" spans="1:15">
      <c r="A2511" s="66">
        <f>VLOOKUP(C2511,Index[],8,FALSE)</f>
        <v>43243</v>
      </c>
      <c r="B2511" s="25">
        <v>43243</v>
      </c>
      <c r="C2511" s="4" t="s">
        <v>511</v>
      </c>
      <c r="D2511" s="3">
        <f>VLOOKUP(C2511,Index[],2,FALSE)</f>
        <v>24</v>
      </c>
      <c r="E2511" s="3">
        <f>VLOOKUP(C2511,Index[],3,FALSE)</f>
        <v>0</v>
      </c>
      <c r="F2511" s="3">
        <f>VLOOKUP(C2511,Index[],4,FALSE)</f>
        <v>0</v>
      </c>
      <c r="G2511" s="3">
        <f>VLOOKUP(C2511,Index[],5,FALSE)</f>
        <v>0</v>
      </c>
      <c r="H2511" t="s">
        <v>192</v>
      </c>
      <c r="I2511">
        <f>VLOOKUP(Table1[[#This Row],[trait_name]],Trait[],2,FALSE)</f>
        <v>21</v>
      </c>
      <c r="J2511" s="23" t="s">
        <v>43</v>
      </c>
      <c r="K2511" s="23">
        <v>1</v>
      </c>
      <c r="L2511" s="3" t="s">
        <v>44</v>
      </c>
      <c r="N2511" s="23"/>
      <c r="O2511"/>
    </row>
    <row r="2512" spans="1:15">
      <c r="A2512" s="66">
        <f>VLOOKUP(C2512,Index[],8,FALSE)</f>
        <v>43243</v>
      </c>
      <c r="B2512" s="5">
        <v>43297</v>
      </c>
      <c r="C2512" t="s">
        <v>511</v>
      </c>
      <c r="D2512" s="3">
        <f>VLOOKUP(C2512,Index[],2,FALSE)</f>
        <v>24</v>
      </c>
      <c r="E2512" s="3">
        <f>VLOOKUP(C2512,Index[],3,FALSE)</f>
        <v>0</v>
      </c>
      <c r="F2512" s="3">
        <f>VLOOKUP(C2512,Index[],4,FALSE)</f>
        <v>0</v>
      </c>
      <c r="G2512" s="3">
        <f>VLOOKUP(C2512,Index[],5,FALSE)</f>
        <v>0</v>
      </c>
      <c r="H2512" t="s">
        <v>192</v>
      </c>
      <c r="I2512">
        <f>VLOOKUP(Table1[[#This Row],[trait_name]],Trait[],2,FALSE)</f>
        <v>21</v>
      </c>
      <c r="J2512" s="23" t="s">
        <v>43</v>
      </c>
      <c r="K2512" s="23">
        <v>2</v>
      </c>
      <c r="L2512" s="3" t="s">
        <v>45</v>
      </c>
      <c r="M2512" s="3"/>
      <c r="N2512" s="23"/>
      <c r="O2512"/>
    </row>
    <row r="2513" spans="1:15">
      <c r="A2513" s="66">
        <f>VLOOKUP(C2513,Index[],8,FALSE)</f>
        <v>43243</v>
      </c>
      <c r="B2513" s="5">
        <v>43297</v>
      </c>
      <c r="C2513" t="s">
        <v>511</v>
      </c>
      <c r="D2513" s="3">
        <f>VLOOKUP(C2513,Index[],2,FALSE)</f>
        <v>24</v>
      </c>
      <c r="E2513" s="3">
        <f>VLOOKUP(C2513,Index[],3,FALSE)</f>
        <v>0</v>
      </c>
      <c r="F2513" s="3">
        <f>VLOOKUP(C2513,Index[],4,FALSE)</f>
        <v>0</v>
      </c>
      <c r="G2513" s="3">
        <f>VLOOKUP(C2513,Index[],5,FALSE)</f>
        <v>0</v>
      </c>
      <c r="H2513" t="s">
        <v>192</v>
      </c>
      <c r="I2513">
        <f>VLOOKUP(Table1[[#This Row],[trait_name]],Trait[],2,FALSE)</f>
        <v>21</v>
      </c>
      <c r="J2513" s="23" t="s">
        <v>43</v>
      </c>
      <c r="K2513" s="23">
        <v>3</v>
      </c>
      <c r="L2513" s="3" t="s">
        <v>46</v>
      </c>
      <c r="M2513" s="3"/>
      <c r="N2513" s="23"/>
      <c r="O2513"/>
    </row>
    <row r="2514" spans="1:15">
      <c r="A2514" s="66">
        <f>VLOOKUP(C2514,Index[],8,FALSE)</f>
        <v>43243</v>
      </c>
      <c r="B2514" s="5">
        <v>43297</v>
      </c>
      <c r="C2514" t="s">
        <v>511</v>
      </c>
      <c r="D2514" s="3">
        <f>VLOOKUP(C2514,Index[],2,FALSE)</f>
        <v>24</v>
      </c>
      <c r="E2514" s="3">
        <f>VLOOKUP(C2514,Index[],3,FALSE)</f>
        <v>0</v>
      </c>
      <c r="F2514" s="3">
        <f>VLOOKUP(C2514,Index[],4,FALSE)</f>
        <v>0</v>
      </c>
      <c r="G2514" s="3">
        <f>VLOOKUP(C2514,Index[],5,FALSE)</f>
        <v>0</v>
      </c>
      <c r="H2514" t="s">
        <v>160</v>
      </c>
      <c r="I2514">
        <f>VLOOKUP(Table1[[#This Row],[trait_name]],Trait[],2,FALSE)</f>
        <v>22</v>
      </c>
      <c r="J2514" s="23" t="s">
        <v>47</v>
      </c>
      <c r="K2514" s="23">
        <v>1</v>
      </c>
      <c r="L2514" s="3" t="s">
        <v>48</v>
      </c>
      <c r="M2514" s="3"/>
      <c r="N2514" s="23"/>
      <c r="O2514"/>
    </row>
    <row r="2515" spans="1:15">
      <c r="A2515" s="66">
        <f>VLOOKUP(C2515,Index[],8,FALSE)</f>
        <v>43243</v>
      </c>
      <c r="B2515" s="5">
        <v>43297</v>
      </c>
      <c r="C2515" t="s">
        <v>511</v>
      </c>
      <c r="D2515" s="3">
        <f>VLOOKUP(C2515,Index[],2,FALSE)</f>
        <v>24</v>
      </c>
      <c r="E2515" s="3">
        <f>VLOOKUP(C2515,Index[],3,FALSE)</f>
        <v>0</v>
      </c>
      <c r="F2515" s="3">
        <f>VLOOKUP(C2515,Index[],4,FALSE)</f>
        <v>0</v>
      </c>
      <c r="G2515" s="3">
        <f>VLOOKUP(C2515,Index[],5,FALSE)</f>
        <v>0</v>
      </c>
      <c r="H2515" t="s">
        <v>207</v>
      </c>
      <c r="I2515">
        <f>VLOOKUP(Table1[[#This Row],[trait_name]],Trait[],2,FALSE)</f>
        <v>22</v>
      </c>
      <c r="J2515" s="23" t="s">
        <v>47</v>
      </c>
      <c r="K2515" s="23">
        <v>1</v>
      </c>
      <c r="L2515" s="3" t="s">
        <v>417</v>
      </c>
      <c r="M2515" s="3"/>
      <c r="N2515" s="23"/>
      <c r="O2515"/>
    </row>
    <row r="2516" spans="1:15">
      <c r="A2516" s="66">
        <f>VLOOKUP(C2516,Index[],8,FALSE)</f>
        <v>43243</v>
      </c>
      <c r="B2516" s="5">
        <v>43297</v>
      </c>
      <c r="C2516" t="s">
        <v>511</v>
      </c>
      <c r="D2516" s="3">
        <f>VLOOKUP(C2516,Index[],2,FALSE)</f>
        <v>24</v>
      </c>
      <c r="E2516" s="3">
        <f>VLOOKUP(C2516,Index[],3,FALSE)</f>
        <v>0</v>
      </c>
      <c r="F2516" s="3">
        <f>VLOOKUP(C2516,Index[],4,FALSE)</f>
        <v>0</v>
      </c>
      <c r="G2516" s="3">
        <f>VLOOKUP(C2516,Index[],5,FALSE)</f>
        <v>0</v>
      </c>
      <c r="H2516" t="s">
        <v>160</v>
      </c>
      <c r="I2516">
        <f>VLOOKUP(Table1[[#This Row],[trait_name]],Trait[],2,FALSE)</f>
        <v>22</v>
      </c>
      <c r="J2516" s="23" t="s">
        <v>47</v>
      </c>
      <c r="K2516" s="23">
        <v>2</v>
      </c>
      <c r="L2516" s="3" t="s">
        <v>162</v>
      </c>
      <c r="M2516" s="3"/>
      <c r="N2516" s="23"/>
      <c r="O2516"/>
    </row>
    <row r="2517" spans="1:15">
      <c r="A2517" s="66">
        <f>VLOOKUP(C2517,Index[],8,FALSE)</f>
        <v>43243</v>
      </c>
      <c r="B2517" s="25">
        <v>43311</v>
      </c>
      <c r="C2517" t="s">
        <v>511</v>
      </c>
      <c r="D2517" s="3">
        <f>VLOOKUP(C2517,Index[],2,FALSE)</f>
        <v>24</v>
      </c>
      <c r="E2517" s="3">
        <f>VLOOKUP(C2517,Index[],3,FALSE)</f>
        <v>0</v>
      </c>
      <c r="F2517" s="3">
        <f>VLOOKUP(C2517,Index[],4,FALSE)</f>
        <v>0</v>
      </c>
      <c r="G2517" s="3">
        <f>VLOOKUP(C2517,Index[],5,FALSE)</f>
        <v>0</v>
      </c>
      <c r="H2517" t="s">
        <v>207</v>
      </c>
      <c r="I2517">
        <f>VLOOKUP(Table1[[#This Row],[trait_name]],Trait[],2,FALSE)</f>
        <v>23</v>
      </c>
      <c r="J2517" s="23" t="s">
        <v>49</v>
      </c>
      <c r="K2517" s="23">
        <v>4</v>
      </c>
      <c r="L2517" s="3" t="s">
        <v>39</v>
      </c>
      <c r="M2517" s="3"/>
      <c r="N2517" s="23"/>
      <c r="O2517"/>
    </row>
    <row r="2518" spans="1:15">
      <c r="A2518" s="66">
        <f>VLOOKUP(C2518,Index[],8,FALSE)</f>
        <v>43243</v>
      </c>
      <c r="B2518" s="5">
        <v>43297</v>
      </c>
      <c r="C2518" t="s">
        <v>511</v>
      </c>
      <c r="D2518" s="3">
        <f>VLOOKUP(C2518,Index[],2,FALSE)</f>
        <v>24</v>
      </c>
      <c r="E2518" s="3">
        <f>VLOOKUP(C2518,Index[],3,FALSE)</f>
        <v>0</v>
      </c>
      <c r="F2518" s="3">
        <f>VLOOKUP(C2518,Index[],4,FALSE)</f>
        <v>0</v>
      </c>
      <c r="G2518" s="3">
        <f>VLOOKUP(C2518,Index[],5,FALSE)</f>
        <v>0</v>
      </c>
      <c r="H2518" t="s">
        <v>160</v>
      </c>
      <c r="I2518">
        <f>VLOOKUP(Table1[[#This Row],[trait_name]],Trait[],2,FALSE)</f>
        <v>23</v>
      </c>
      <c r="J2518" s="23" t="s">
        <v>49</v>
      </c>
      <c r="K2518" s="23">
        <v>2</v>
      </c>
      <c r="L2518" s="3" t="s">
        <v>51</v>
      </c>
      <c r="M2518" s="3"/>
      <c r="N2518" s="23"/>
      <c r="O2518"/>
    </row>
    <row r="2519" spans="1:15">
      <c r="A2519" s="66">
        <f>VLOOKUP(C2519,Index[],8,FALSE)</f>
        <v>43243</v>
      </c>
      <c r="B2519" s="25">
        <v>43297</v>
      </c>
      <c r="C2519" t="s">
        <v>511</v>
      </c>
      <c r="D2519" s="3">
        <f>VLOOKUP(C2519,Index[],2,FALSE)</f>
        <v>24</v>
      </c>
      <c r="E2519" s="3">
        <f>VLOOKUP(C2519,Index[],3,FALSE)</f>
        <v>0</v>
      </c>
      <c r="F2519" s="3">
        <f>VLOOKUP(C2519,Index[],4,FALSE)</f>
        <v>0</v>
      </c>
      <c r="G2519" s="3">
        <f>VLOOKUP(C2519,Index[],5,FALSE)</f>
        <v>0</v>
      </c>
      <c r="H2519" t="s">
        <v>160</v>
      </c>
      <c r="I2519">
        <f>VLOOKUP(Table1[[#This Row],[trait_name]],Trait[],2,FALSE)</f>
        <v>23</v>
      </c>
      <c r="J2519" s="23" t="s">
        <v>49</v>
      </c>
      <c r="K2519" s="23">
        <v>1</v>
      </c>
      <c r="L2519" s="3" t="s">
        <v>288</v>
      </c>
      <c r="N2519" s="23"/>
      <c r="O2519"/>
    </row>
    <row r="2520" spans="1:15">
      <c r="A2520" s="66">
        <f>VLOOKUP(C2520,Index[],8,FALSE)</f>
        <v>43243</v>
      </c>
      <c r="B2520" s="5">
        <v>43297</v>
      </c>
      <c r="C2520" t="s">
        <v>511</v>
      </c>
      <c r="D2520" s="3">
        <f>VLOOKUP(C2520,Index[],2,FALSE)</f>
        <v>24</v>
      </c>
      <c r="E2520" s="3">
        <f>VLOOKUP(C2520,Index[],3,FALSE)</f>
        <v>0</v>
      </c>
      <c r="F2520" s="3">
        <f>VLOOKUP(C2520,Index[],4,FALSE)</f>
        <v>0</v>
      </c>
      <c r="G2520" s="3">
        <f>VLOOKUP(C2520,Index[],5,FALSE)</f>
        <v>0</v>
      </c>
      <c r="H2520" t="s">
        <v>160</v>
      </c>
      <c r="I2520">
        <f>VLOOKUP(Table1[[#This Row],[trait_name]],Trait[],2,FALSE)</f>
        <v>23</v>
      </c>
      <c r="J2520" s="23" t="s">
        <v>49</v>
      </c>
      <c r="K2520" s="23">
        <v>3</v>
      </c>
      <c r="L2520" s="3" t="s">
        <v>214</v>
      </c>
      <c r="M2520" s="3"/>
      <c r="N2520" s="23"/>
      <c r="O2520"/>
    </row>
    <row r="2521" spans="1:15">
      <c r="A2521" s="66">
        <f>VLOOKUP(C2521,Index[],8,FALSE)</f>
        <v>43243</v>
      </c>
      <c r="B2521" s="25">
        <v>43297</v>
      </c>
      <c r="C2521" s="4" t="s">
        <v>511</v>
      </c>
      <c r="D2521" s="3">
        <f>VLOOKUP(C2521,Index[],2,FALSE)</f>
        <v>24</v>
      </c>
      <c r="E2521" s="3">
        <f>VLOOKUP(C2521,Index[],3,FALSE)</f>
        <v>0</v>
      </c>
      <c r="F2521" s="3">
        <f>VLOOKUP(C2521,Index[],4,FALSE)</f>
        <v>0</v>
      </c>
      <c r="G2521" s="3">
        <f>VLOOKUP(C2521,Index[],5,FALSE)</f>
        <v>0</v>
      </c>
      <c r="H2521" t="s">
        <v>56</v>
      </c>
      <c r="I2521">
        <f>VLOOKUP(Table1[[#This Row],[trait_name]],Trait[],2,FALSE)</f>
        <v>24</v>
      </c>
      <c r="J2521" s="23" t="s">
        <v>53</v>
      </c>
      <c r="K2521" s="23">
        <v>1</v>
      </c>
      <c r="L2521" s="3" t="s">
        <v>311</v>
      </c>
      <c r="N2521" s="23"/>
      <c r="O2521"/>
    </row>
    <row r="2522" spans="1:15">
      <c r="A2522" s="66">
        <f>VLOOKUP(C2522,Index[],8,FALSE)</f>
        <v>43243</v>
      </c>
      <c r="B2522" s="5">
        <v>43297</v>
      </c>
      <c r="C2522" t="s">
        <v>511</v>
      </c>
      <c r="D2522" s="3">
        <f>VLOOKUP(C2522,Index[],2,FALSE)</f>
        <v>24</v>
      </c>
      <c r="E2522" s="3">
        <f>VLOOKUP(C2522,Index[],3,FALSE)</f>
        <v>0</v>
      </c>
      <c r="F2522" s="3">
        <f>VLOOKUP(C2522,Index[],4,FALSE)</f>
        <v>0</v>
      </c>
      <c r="G2522" s="3">
        <f>VLOOKUP(C2522,Index[],5,FALSE)</f>
        <v>0</v>
      </c>
      <c r="I2522">
        <f>VLOOKUP(Table1[[#This Row],[trait_name]],Trait[],2,FALSE)</f>
        <v>24</v>
      </c>
      <c r="J2522" s="23" t="s">
        <v>53</v>
      </c>
      <c r="K2522" s="23">
        <v>2</v>
      </c>
      <c r="L2522" s="3"/>
      <c r="M2522" s="3"/>
      <c r="N2522" s="23"/>
      <c r="O2522"/>
    </row>
    <row r="2523" spans="1:15">
      <c r="A2523" s="66">
        <f>VLOOKUP(C2523,Index[],8,FALSE)</f>
        <v>43243</v>
      </c>
      <c r="B2523" s="25">
        <v>43297</v>
      </c>
      <c r="C2523" s="4" t="s">
        <v>511</v>
      </c>
      <c r="D2523" s="3">
        <f>VLOOKUP(C2523,Index[],2,FALSE)</f>
        <v>24</v>
      </c>
      <c r="E2523" s="3">
        <f>VLOOKUP(C2523,Index[],3,FALSE)</f>
        <v>0</v>
      </c>
      <c r="F2523" s="3">
        <f>VLOOKUP(C2523,Index[],4,FALSE)</f>
        <v>0</v>
      </c>
      <c r="G2523" s="3">
        <f>VLOOKUP(C2523,Index[],5,FALSE)</f>
        <v>0</v>
      </c>
      <c r="H2523" t="s">
        <v>514</v>
      </c>
      <c r="I2523">
        <f>VLOOKUP(Table1[[#This Row],[trait_name]],Trait[],2,FALSE)</f>
        <v>25</v>
      </c>
      <c r="J2523" s="23" t="s">
        <v>57</v>
      </c>
      <c r="K2523" s="23">
        <v>1</v>
      </c>
      <c r="L2523" s="3" t="s">
        <v>27</v>
      </c>
      <c r="N2523" s="23"/>
      <c r="O2523"/>
    </row>
    <row r="2524" spans="1:15">
      <c r="A2524" s="66">
        <f>VLOOKUP(C2524,Index[],8,FALSE)</f>
        <v>43243</v>
      </c>
      <c r="B2524" s="5">
        <v>43297</v>
      </c>
      <c r="C2524" t="s">
        <v>511</v>
      </c>
      <c r="D2524" s="3">
        <f>VLOOKUP(C2524,Index[],2,FALSE)</f>
        <v>24</v>
      </c>
      <c r="E2524" s="3">
        <f>VLOOKUP(C2524,Index[],3,FALSE)</f>
        <v>0</v>
      </c>
      <c r="F2524" s="3">
        <f>VLOOKUP(C2524,Index[],4,FALSE)</f>
        <v>0</v>
      </c>
      <c r="G2524" s="3">
        <f>VLOOKUP(C2524,Index[],5,FALSE)</f>
        <v>0</v>
      </c>
      <c r="I2524">
        <f>VLOOKUP(Table1[[#This Row],[trait_name]],Trait[],2,FALSE)</f>
        <v>25</v>
      </c>
      <c r="J2524" s="23" t="s">
        <v>57</v>
      </c>
      <c r="K2524" s="23">
        <v>2</v>
      </c>
      <c r="L2524" s="3"/>
      <c r="M2524" s="3"/>
      <c r="N2524" s="23"/>
      <c r="O2524"/>
    </row>
    <row r="2525" spans="1:15">
      <c r="A2525" s="66">
        <f>VLOOKUP(C2525,Index[],8,FALSE)</f>
        <v>43243</v>
      </c>
      <c r="B2525" s="5">
        <v>43243</v>
      </c>
      <c r="C2525" t="s">
        <v>511</v>
      </c>
      <c r="D2525" s="3">
        <f>VLOOKUP(C2525,Index[],2,FALSE)</f>
        <v>24</v>
      </c>
      <c r="E2525" s="3">
        <f>VLOOKUP(C2525,Index[],3,FALSE)</f>
        <v>0</v>
      </c>
      <c r="F2525" s="3">
        <f>VLOOKUP(C2525,Index[],4,FALSE)</f>
        <v>0</v>
      </c>
      <c r="G2525" s="3">
        <f>VLOOKUP(C2525,Index[],5,FALSE)</f>
        <v>0</v>
      </c>
      <c r="H2525" t="s">
        <v>514</v>
      </c>
      <c r="I2525">
        <f>VLOOKUP(Table1[[#This Row],[trait_name]],Trait[],2,FALSE)</f>
        <v>26</v>
      </c>
      <c r="J2525" s="23" t="s">
        <v>58</v>
      </c>
      <c r="K2525" s="23">
        <v>1</v>
      </c>
      <c r="L2525" s="3" t="s">
        <v>327</v>
      </c>
      <c r="N2525" s="23"/>
      <c r="O2525"/>
    </row>
    <row r="2526" spans="1:15">
      <c r="A2526" s="66">
        <f>VLOOKUP(C2526,Index[],8,FALSE)</f>
        <v>43243</v>
      </c>
      <c r="B2526" s="5">
        <v>43297</v>
      </c>
      <c r="C2526" t="s">
        <v>511</v>
      </c>
      <c r="D2526" s="3">
        <f>VLOOKUP(C2526,Index[],2,FALSE)</f>
        <v>24</v>
      </c>
      <c r="E2526" s="3">
        <f>VLOOKUP(C2526,Index[],3,FALSE)</f>
        <v>0</v>
      </c>
      <c r="F2526" s="3">
        <f>VLOOKUP(C2526,Index[],4,FALSE)</f>
        <v>0</v>
      </c>
      <c r="G2526" s="3">
        <f>VLOOKUP(C2526,Index[],5,FALSE)</f>
        <v>0</v>
      </c>
      <c r="I2526">
        <f>VLOOKUP(Table1[[#This Row],[trait_name]],Trait[],2,FALSE)</f>
        <v>26</v>
      </c>
      <c r="J2526" s="23" t="s">
        <v>58</v>
      </c>
      <c r="K2526" s="23">
        <v>2</v>
      </c>
      <c r="L2526" s="3"/>
      <c r="M2526" s="3"/>
      <c r="N2526" s="23"/>
      <c r="O2526"/>
    </row>
    <row r="2527" spans="1:15">
      <c r="A2527" s="66">
        <f>VLOOKUP(C2527,Index[],8,FALSE)</f>
        <v>43243</v>
      </c>
      <c r="B2527" s="5">
        <v>43311</v>
      </c>
      <c r="C2527" t="s">
        <v>511</v>
      </c>
      <c r="D2527" s="3">
        <f>VLOOKUP(C2527,Index[],2,FALSE)</f>
        <v>24</v>
      </c>
      <c r="E2527" s="3">
        <f>VLOOKUP(C2527,Index[],3,FALSE)</f>
        <v>0</v>
      </c>
      <c r="F2527" s="3">
        <f>VLOOKUP(C2527,Index[],4,FALSE)</f>
        <v>0</v>
      </c>
      <c r="G2527" s="3">
        <f>VLOOKUP(C2527,Index[],5,FALSE)</f>
        <v>0</v>
      </c>
      <c r="I2527">
        <f>VLOOKUP(Table1[[#This Row],[trait_name]],Trait[],2,FALSE)</f>
        <v>27</v>
      </c>
      <c r="J2527" s="23" t="s">
        <v>61</v>
      </c>
      <c r="K2527" s="23">
        <v>1</v>
      </c>
      <c r="L2527" s="3"/>
      <c r="M2527" s="3"/>
      <c r="N2527" s="23"/>
      <c r="O2527"/>
    </row>
    <row r="2528" spans="1:15">
      <c r="A2528" s="66">
        <f>VLOOKUP(C2528,Index[],8,FALSE)</f>
        <v>43243</v>
      </c>
      <c r="B2528" s="5">
        <v>43311</v>
      </c>
      <c r="C2528" t="s">
        <v>511</v>
      </c>
      <c r="D2528" s="3">
        <f>VLOOKUP(C2528,Index[],2,FALSE)</f>
        <v>24</v>
      </c>
      <c r="E2528" s="3">
        <f>VLOOKUP(C2528,Index[],3,FALSE)</f>
        <v>0</v>
      </c>
      <c r="F2528" s="3">
        <f>VLOOKUP(C2528,Index[],4,FALSE)</f>
        <v>0</v>
      </c>
      <c r="G2528" s="3">
        <f>VLOOKUP(C2528,Index[],5,FALSE)</f>
        <v>0</v>
      </c>
      <c r="H2528" t="s">
        <v>514</v>
      </c>
      <c r="I2528">
        <f>VLOOKUP(Table1[[#This Row],[trait_name]],Trait[],2,FALSE)</f>
        <v>28</v>
      </c>
      <c r="J2528" s="23" t="s">
        <v>62</v>
      </c>
      <c r="K2528" s="23">
        <v>1</v>
      </c>
      <c r="L2528" s="3">
        <v>43</v>
      </c>
      <c r="M2528" s="3"/>
      <c r="N2528" s="23"/>
      <c r="O2528"/>
    </row>
    <row r="2529" spans="1:15">
      <c r="A2529" s="66">
        <f>VLOOKUP(C2529,Index[],8,FALSE)</f>
        <v>43243</v>
      </c>
      <c r="B2529" s="5">
        <v>43243</v>
      </c>
      <c r="C2529" t="s">
        <v>511</v>
      </c>
      <c r="D2529" s="3">
        <f>VLOOKUP(C2529,Index[],2,FALSE)</f>
        <v>24</v>
      </c>
      <c r="E2529" s="3">
        <f>VLOOKUP(C2529,Index[],3,FALSE)</f>
        <v>0</v>
      </c>
      <c r="F2529" s="3">
        <f>VLOOKUP(C2529,Index[],4,FALSE)</f>
        <v>0</v>
      </c>
      <c r="G2529" s="3">
        <f>VLOOKUP(C2529,Index[],5,FALSE)</f>
        <v>0</v>
      </c>
      <c r="H2529" t="s">
        <v>514</v>
      </c>
      <c r="I2529">
        <f>VLOOKUP(Table1[[#This Row],[trait_name]],Trait[],2,FALSE)</f>
        <v>29</v>
      </c>
      <c r="J2529" s="23" t="s">
        <v>63</v>
      </c>
      <c r="K2529" s="23">
        <v>2</v>
      </c>
      <c r="L2529" s="3">
        <v>30</v>
      </c>
      <c r="N2529" s="23"/>
      <c r="O2529"/>
    </row>
    <row r="2530" spans="1:15">
      <c r="A2530" s="66">
        <f>VLOOKUP(C2530,Index[],8,FALSE)</f>
        <v>43243</v>
      </c>
      <c r="B2530" s="5">
        <v>43243</v>
      </c>
      <c r="C2530" t="s">
        <v>511</v>
      </c>
      <c r="D2530" s="3">
        <f>VLOOKUP(C2530,Index[],2,FALSE)</f>
        <v>24</v>
      </c>
      <c r="E2530" s="3">
        <f>VLOOKUP(C2530,Index[],3,FALSE)</f>
        <v>0</v>
      </c>
      <c r="F2530" s="3">
        <f>VLOOKUP(C2530,Index[],4,FALSE)</f>
        <v>0</v>
      </c>
      <c r="G2530" s="3">
        <f>VLOOKUP(C2530,Index[],5,FALSE)</f>
        <v>0</v>
      </c>
      <c r="I2530">
        <f>VLOOKUP(Table1[[#This Row],[trait_name]],Trait[],2,FALSE)</f>
        <v>29</v>
      </c>
      <c r="J2530" s="23" t="s">
        <v>63</v>
      </c>
      <c r="K2530" s="23">
        <v>1</v>
      </c>
      <c r="L2530" s="3"/>
      <c r="N2530" s="23"/>
      <c r="O2530"/>
    </row>
    <row r="2531" spans="1:15">
      <c r="A2531" s="66">
        <f>VLOOKUP(C2531,Index[],8,FALSE)</f>
        <v>43243</v>
      </c>
      <c r="B2531" s="5">
        <v>43297</v>
      </c>
      <c r="C2531" t="s">
        <v>511</v>
      </c>
      <c r="D2531" s="3">
        <f>VLOOKUP(C2531,Index[],2,FALSE)</f>
        <v>24</v>
      </c>
      <c r="E2531" s="3">
        <f>VLOOKUP(C2531,Index[],3,FALSE)</f>
        <v>0</v>
      </c>
      <c r="F2531" s="3">
        <f>VLOOKUP(C2531,Index[],4,FALSE)</f>
        <v>0</v>
      </c>
      <c r="G2531" s="3">
        <f>VLOOKUP(C2531,Index[],5,FALSE)</f>
        <v>0</v>
      </c>
      <c r="I2531">
        <f>VLOOKUP(Table1[[#This Row],[trait_name]],Trait[],2,FALSE)</f>
        <v>29</v>
      </c>
      <c r="J2531" s="23" t="s">
        <v>63</v>
      </c>
      <c r="K2531" s="23">
        <v>3</v>
      </c>
      <c r="L2531" s="3"/>
      <c r="M2531" s="3"/>
      <c r="N2531" s="23"/>
      <c r="O2531"/>
    </row>
    <row r="2532" spans="1:15">
      <c r="A2532" s="66">
        <f>VLOOKUP(C2532,Index[],8,FALSE)</f>
        <v>43243</v>
      </c>
      <c r="B2532" s="5">
        <v>43297</v>
      </c>
      <c r="C2532" t="s">
        <v>511</v>
      </c>
      <c r="D2532" s="3">
        <f>VLOOKUP(C2532,Index[],2,FALSE)</f>
        <v>24</v>
      </c>
      <c r="E2532" s="3">
        <f>VLOOKUP(C2532,Index[],3,FALSE)</f>
        <v>0</v>
      </c>
      <c r="F2532" s="3">
        <f>VLOOKUP(C2532,Index[],4,FALSE)</f>
        <v>0</v>
      </c>
      <c r="G2532" s="3">
        <f>VLOOKUP(C2532,Index[],5,FALSE)</f>
        <v>0</v>
      </c>
      <c r="I2532">
        <f>VLOOKUP(Table1[[#This Row],[trait_name]],Trait[],2,FALSE)</f>
        <v>30</v>
      </c>
      <c r="J2532" s="23" t="s">
        <v>64</v>
      </c>
      <c r="K2532" s="23">
        <v>1</v>
      </c>
      <c r="L2532" s="3"/>
      <c r="M2532" s="3"/>
      <c r="N2532" s="23"/>
      <c r="O2532"/>
    </row>
    <row r="2533" spans="1:15">
      <c r="A2533" s="66">
        <f>VLOOKUP(C2533,Index[],8,FALSE)</f>
        <v>43243</v>
      </c>
      <c r="B2533" s="5">
        <v>43243</v>
      </c>
      <c r="C2533" t="s">
        <v>511</v>
      </c>
      <c r="D2533" s="3">
        <f>VLOOKUP(C2533,Index[],2,FALSE)</f>
        <v>24</v>
      </c>
      <c r="E2533" s="3">
        <f>VLOOKUP(C2533,Index[],3,FALSE)</f>
        <v>0</v>
      </c>
      <c r="F2533" s="3">
        <f>VLOOKUP(C2533,Index[],4,FALSE)</f>
        <v>0</v>
      </c>
      <c r="G2533" s="3">
        <f>VLOOKUP(C2533,Index[],5,FALSE)</f>
        <v>0</v>
      </c>
      <c r="H2533" t="s">
        <v>514</v>
      </c>
      <c r="I2533">
        <f>VLOOKUP(Table1[[#This Row],[trait_name]],Trait[],2,FALSE)</f>
        <v>31</v>
      </c>
      <c r="J2533" s="23" t="s">
        <v>65</v>
      </c>
      <c r="K2533" s="23">
        <v>1</v>
      </c>
      <c r="L2533" s="3">
        <v>25</v>
      </c>
      <c r="N2533" s="23"/>
      <c r="O2533"/>
    </row>
    <row r="2534" spans="1:15">
      <c r="A2534" s="66">
        <f>VLOOKUP(C2534,Index[],8,FALSE)</f>
        <v>43243</v>
      </c>
      <c r="B2534" s="5">
        <v>43297</v>
      </c>
      <c r="C2534" t="s">
        <v>511</v>
      </c>
      <c r="D2534" s="3">
        <f>VLOOKUP(C2534,Index[],2,FALSE)</f>
        <v>24</v>
      </c>
      <c r="E2534" s="3">
        <f>VLOOKUP(C2534,Index[],3,FALSE)</f>
        <v>0</v>
      </c>
      <c r="F2534" s="3">
        <f>VLOOKUP(C2534,Index[],4,FALSE)</f>
        <v>0</v>
      </c>
      <c r="G2534" s="3">
        <f>VLOOKUP(C2534,Index[],5,FALSE)</f>
        <v>0</v>
      </c>
      <c r="I2534">
        <f>VLOOKUP(Table1[[#This Row],[trait_name]],Trait[],2,FALSE)</f>
        <v>31</v>
      </c>
      <c r="J2534" s="23" t="s">
        <v>65</v>
      </c>
      <c r="K2534" s="23">
        <v>2</v>
      </c>
      <c r="L2534" s="3"/>
      <c r="M2534" s="3"/>
      <c r="N2534" s="23"/>
      <c r="O2534"/>
    </row>
    <row r="2535" spans="1:15">
      <c r="A2535" s="66">
        <f>VLOOKUP(C2535,Index[],8,FALSE)</f>
        <v>43243</v>
      </c>
      <c r="B2535" s="5">
        <v>43297</v>
      </c>
      <c r="C2535" t="s">
        <v>511</v>
      </c>
      <c r="D2535" s="3">
        <f>VLOOKUP(C2535,Index[],2,FALSE)</f>
        <v>24</v>
      </c>
      <c r="E2535" s="3">
        <f>VLOOKUP(C2535,Index[],3,FALSE)</f>
        <v>0</v>
      </c>
      <c r="F2535" s="3">
        <f>VLOOKUP(C2535,Index[],4,FALSE)</f>
        <v>0</v>
      </c>
      <c r="G2535" s="3">
        <f>VLOOKUP(C2535,Index[],5,FALSE)</f>
        <v>0</v>
      </c>
      <c r="H2535" t="s">
        <v>56</v>
      </c>
      <c r="I2535">
        <f>VLOOKUP(Table1[[#This Row],[trait_name]],Trait[],2,FALSE)</f>
        <v>32</v>
      </c>
      <c r="J2535" s="23" t="s">
        <v>66</v>
      </c>
      <c r="K2535" s="23">
        <v>1</v>
      </c>
      <c r="L2535" s="3">
        <v>20</v>
      </c>
      <c r="M2535" s="3"/>
      <c r="N2535" s="23"/>
      <c r="O2535"/>
    </row>
    <row r="2536" spans="1:15">
      <c r="A2536" s="66">
        <f>VLOOKUP(C2536,Index[],8,FALSE)</f>
        <v>43243</v>
      </c>
      <c r="B2536" s="5">
        <v>43297</v>
      </c>
      <c r="C2536" t="s">
        <v>511</v>
      </c>
      <c r="D2536" s="3">
        <f>VLOOKUP(C2536,Index[],2,FALSE)</f>
        <v>24</v>
      </c>
      <c r="E2536" s="3">
        <f>VLOOKUP(C2536,Index[],3,FALSE)</f>
        <v>0</v>
      </c>
      <c r="F2536" s="3">
        <f>VLOOKUP(C2536,Index[],4,FALSE)</f>
        <v>0</v>
      </c>
      <c r="G2536" s="3">
        <f>VLOOKUP(C2536,Index[],5,FALSE)</f>
        <v>0</v>
      </c>
      <c r="I2536">
        <f>VLOOKUP(Table1[[#This Row],[trait_name]],Trait[],2,FALSE)</f>
        <v>33</v>
      </c>
      <c r="J2536" s="23" t="s">
        <v>67</v>
      </c>
      <c r="K2536" s="23">
        <v>1</v>
      </c>
      <c r="L2536" s="3"/>
      <c r="M2536" s="3"/>
      <c r="N2536" s="23"/>
      <c r="O2536"/>
    </row>
    <row r="2537" spans="1:15">
      <c r="A2537" s="66">
        <f>VLOOKUP(C2537,Index[],8,FALSE)</f>
        <v>43243</v>
      </c>
      <c r="B2537" s="5">
        <v>43297</v>
      </c>
      <c r="C2537" t="s">
        <v>511</v>
      </c>
      <c r="D2537" s="3">
        <f>VLOOKUP(C2537,Index[],2,FALSE)</f>
        <v>24</v>
      </c>
      <c r="E2537" s="3">
        <f>VLOOKUP(C2537,Index[],3,FALSE)</f>
        <v>0</v>
      </c>
      <c r="F2537" s="3">
        <f>VLOOKUP(C2537,Index[],4,FALSE)</f>
        <v>0</v>
      </c>
      <c r="G2537" s="3">
        <f>VLOOKUP(C2537,Index[],5,FALSE)</f>
        <v>0</v>
      </c>
      <c r="H2537" t="s">
        <v>56</v>
      </c>
      <c r="I2537">
        <f>VLOOKUP(Table1[[#This Row],[trait_name]],Trait[],2,FALSE)</f>
        <v>34</v>
      </c>
      <c r="J2537" s="23" t="s">
        <v>68</v>
      </c>
      <c r="K2537" s="23">
        <v>1</v>
      </c>
      <c r="L2537" s="3">
        <v>15</v>
      </c>
      <c r="M2537" s="3"/>
      <c r="N2537" s="23"/>
      <c r="O2537"/>
    </row>
    <row r="2538" spans="1:15">
      <c r="A2538" s="66">
        <f>VLOOKUP(C2538,Index[],8,FALSE)</f>
        <v>43243</v>
      </c>
      <c r="B2538" s="5">
        <v>43297</v>
      </c>
      <c r="C2538" t="s">
        <v>511</v>
      </c>
      <c r="D2538" s="3">
        <f>VLOOKUP(C2538,Index[],2,FALSE)</f>
        <v>24</v>
      </c>
      <c r="E2538" s="3">
        <f>VLOOKUP(C2538,Index[],3,FALSE)</f>
        <v>0</v>
      </c>
      <c r="F2538" s="3">
        <f>VLOOKUP(C2538,Index[],4,FALSE)</f>
        <v>0</v>
      </c>
      <c r="G2538" s="3">
        <f>VLOOKUP(C2538,Index[],5,FALSE)</f>
        <v>0</v>
      </c>
      <c r="H2538" t="s">
        <v>207</v>
      </c>
      <c r="I2538">
        <f>VLOOKUP(Table1[[#This Row],[trait_name]],Trait[],2,FALSE)</f>
        <v>35</v>
      </c>
      <c r="J2538" s="23" t="s">
        <v>166</v>
      </c>
      <c r="K2538" s="23">
        <v>1</v>
      </c>
      <c r="L2538" s="3" t="s">
        <v>271</v>
      </c>
      <c r="M2538" s="3"/>
      <c r="N2538" s="23"/>
      <c r="O2538"/>
    </row>
    <row r="2539" spans="1:15">
      <c r="A2539" s="66">
        <f>VLOOKUP(C2539,Index[],8,FALSE)</f>
        <v>43243</v>
      </c>
      <c r="B2539" s="5">
        <v>43297</v>
      </c>
      <c r="C2539" t="s">
        <v>511</v>
      </c>
      <c r="D2539" s="3">
        <f>VLOOKUP(C2539,Index[],2,FALSE)</f>
        <v>24</v>
      </c>
      <c r="E2539" s="3">
        <f>VLOOKUP(C2539,Index[],3,FALSE)</f>
        <v>0</v>
      </c>
      <c r="F2539" s="3">
        <f>VLOOKUP(C2539,Index[],4,FALSE)</f>
        <v>0</v>
      </c>
      <c r="G2539" s="3">
        <f>VLOOKUP(C2539,Index[],5,FALSE)</f>
        <v>0</v>
      </c>
      <c r="H2539" t="s">
        <v>56</v>
      </c>
      <c r="I2539">
        <f>VLOOKUP(Table1[[#This Row],[trait_name]],Trait[],2,FALSE)</f>
        <v>36</v>
      </c>
      <c r="J2539" s="23" t="s">
        <v>69</v>
      </c>
      <c r="K2539" s="23">
        <v>1</v>
      </c>
      <c r="L2539" s="3" t="s">
        <v>70</v>
      </c>
      <c r="M2539" s="3"/>
      <c r="N2539" s="23"/>
      <c r="O2539"/>
    </row>
    <row r="2540" spans="1:15">
      <c r="A2540" s="66">
        <f>VLOOKUP(C2540,Index[],8,FALSE)</f>
        <v>43243</v>
      </c>
      <c r="B2540" s="5">
        <v>43243</v>
      </c>
      <c r="C2540" t="s">
        <v>511</v>
      </c>
      <c r="D2540" s="3">
        <f>VLOOKUP(C2540,Index[],2,FALSE)</f>
        <v>24</v>
      </c>
      <c r="E2540" s="3">
        <f>VLOOKUP(C2540,Index[],3,FALSE)</f>
        <v>0</v>
      </c>
      <c r="F2540" s="3">
        <f>VLOOKUP(C2540,Index[],4,FALSE)</f>
        <v>0</v>
      </c>
      <c r="G2540" s="3">
        <f>VLOOKUP(C2540,Index[],5,FALSE)</f>
        <v>0</v>
      </c>
      <c r="I2540">
        <f>VLOOKUP(Table1[[#This Row],[trait_name]],Trait[],2,FALSE)</f>
        <v>37</v>
      </c>
      <c r="J2540" s="23" t="s">
        <v>170</v>
      </c>
      <c r="K2540" s="23">
        <v>1</v>
      </c>
      <c r="L2540" s="3"/>
      <c r="N2540" s="23"/>
      <c r="O2540"/>
    </row>
    <row r="2541" spans="1:15">
      <c r="A2541" s="66">
        <f>VLOOKUP(C2541,Index[],8,FALSE)</f>
        <v>43243</v>
      </c>
      <c r="B2541" s="5">
        <v>43297</v>
      </c>
      <c r="C2541" t="s">
        <v>511</v>
      </c>
      <c r="D2541" s="3">
        <f>VLOOKUP(C2541,Index[],2,FALSE)</f>
        <v>24</v>
      </c>
      <c r="E2541" s="3">
        <f>VLOOKUP(C2541,Index[],3,FALSE)</f>
        <v>0</v>
      </c>
      <c r="F2541" s="3">
        <f>VLOOKUP(C2541,Index[],4,FALSE)</f>
        <v>0</v>
      </c>
      <c r="G2541" s="3">
        <f>VLOOKUP(C2541,Index[],5,FALSE)</f>
        <v>0</v>
      </c>
      <c r="I2541">
        <f>VLOOKUP(Table1[[#This Row],[trait_name]],Trait[],2,FALSE)</f>
        <v>37</v>
      </c>
      <c r="J2541" s="23" t="s">
        <v>170</v>
      </c>
      <c r="K2541" s="23">
        <v>2</v>
      </c>
      <c r="L2541" s="3"/>
      <c r="M2541" s="3"/>
      <c r="N2541" s="23"/>
      <c r="O2541"/>
    </row>
    <row r="2542" spans="1:15">
      <c r="A2542" s="66">
        <f>VLOOKUP(C2542,Index[],8,FALSE)</f>
        <v>43243</v>
      </c>
      <c r="B2542" s="25">
        <v>43297</v>
      </c>
      <c r="C2542" t="s">
        <v>511</v>
      </c>
      <c r="D2542" s="3">
        <f>VLOOKUP(C2542,Index[],2,FALSE)</f>
        <v>24</v>
      </c>
      <c r="E2542" s="3">
        <f>VLOOKUP(C2542,Index[],3,FALSE)</f>
        <v>0</v>
      </c>
      <c r="F2542" s="3">
        <f>VLOOKUP(C2542,Index[],4,FALSE)</f>
        <v>0</v>
      </c>
      <c r="G2542" s="3">
        <f>VLOOKUP(C2542,Index[],5,FALSE)</f>
        <v>0</v>
      </c>
      <c r="H2542" t="s">
        <v>207</v>
      </c>
      <c r="I2542">
        <f>VLOOKUP(Table1[[#This Row],[trait_name]],Trait[],2,FALSE)</f>
        <v>38</v>
      </c>
      <c r="J2542" s="23" t="s">
        <v>72</v>
      </c>
      <c r="K2542" s="23">
        <v>1</v>
      </c>
      <c r="L2542" s="3" t="s">
        <v>219</v>
      </c>
      <c r="N2542" s="23"/>
      <c r="O2542"/>
    </row>
    <row r="2543" spans="1:15">
      <c r="A2543" s="66">
        <f>VLOOKUP(C2543,Index[],8,FALSE)</f>
        <v>43243</v>
      </c>
      <c r="B2543" s="5">
        <v>43297</v>
      </c>
      <c r="C2543" t="s">
        <v>511</v>
      </c>
      <c r="D2543" s="3">
        <f>VLOOKUP(C2543,Index[],2,FALSE)</f>
        <v>24</v>
      </c>
      <c r="E2543" s="3">
        <f>VLOOKUP(C2543,Index[],3,FALSE)</f>
        <v>0</v>
      </c>
      <c r="F2543" s="3">
        <f>VLOOKUP(C2543,Index[],4,FALSE)</f>
        <v>0</v>
      </c>
      <c r="G2543" s="3">
        <f>VLOOKUP(C2543,Index[],5,FALSE)</f>
        <v>0</v>
      </c>
      <c r="H2543" t="s">
        <v>56</v>
      </c>
      <c r="I2543">
        <f>VLOOKUP(Table1[[#This Row],[trait_name]],Trait[],2,FALSE)</f>
        <v>38</v>
      </c>
      <c r="J2543" s="23" t="s">
        <v>72</v>
      </c>
      <c r="K2543" s="23">
        <v>2</v>
      </c>
      <c r="L2543" s="3" t="s">
        <v>219</v>
      </c>
      <c r="M2543" s="3"/>
      <c r="N2543" s="23"/>
      <c r="O2543"/>
    </row>
    <row r="2544" spans="1:15">
      <c r="A2544" s="66">
        <f>VLOOKUP(C2544,Index[],8,FALSE)</f>
        <v>43243</v>
      </c>
      <c r="B2544" s="5">
        <v>43311</v>
      </c>
      <c r="C2544" t="s">
        <v>511</v>
      </c>
      <c r="D2544" s="3">
        <f>VLOOKUP(C2544,Index[],2,FALSE)</f>
        <v>24</v>
      </c>
      <c r="E2544" s="3">
        <f>VLOOKUP(C2544,Index[],3,FALSE)</f>
        <v>0</v>
      </c>
      <c r="F2544" s="3">
        <f>VLOOKUP(C2544,Index[],4,FALSE)</f>
        <v>0</v>
      </c>
      <c r="G2544" s="3">
        <f>VLOOKUP(C2544,Index[],5,FALSE)</f>
        <v>0</v>
      </c>
      <c r="H2544" t="s">
        <v>56</v>
      </c>
      <c r="I2544">
        <f>VLOOKUP(Table1[[#This Row],[trait_name]],Trait[],2,FALSE)</f>
        <v>39</v>
      </c>
      <c r="J2544" s="23" t="s">
        <v>74</v>
      </c>
      <c r="K2544" s="23">
        <v>1</v>
      </c>
      <c r="L2544" s="3" t="s">
        <v>75</v>
      </c>
      <c r="M2544" s="3"/>
      <c r="N2544" s="23"/>
      <c r="O2544"/>
    </row>
    <row r="2545" spans="1:15">
      <c r="A2545" s="66">
        <f>VLOOKUP(C2545,Index[],8,FALSE)</f>
        <v>43243</v>
      </c>
      <c r="B2545" s="5">
        <v>43297</v>
      </c>
      <c r="C2545" t="s">
        <v>511</v>
      </c>
      <c r="D2545" s="3">
        <f>VLOOKUP(C2545,Index[],2,FALSE)</f>
        <v>24</v>
      </c>
      <c r="E2545" s="3">
        <f>VLOOKUP(C2545,Index[],3,FALSE)</f>
        <v>0</v>
      </c>
      <c r="F2545" s="3">
        <f>VLOOKUP(C2545,Index[],4,FALSE)</f>
        <v>0</v>
      </c>
      <c r="G2545" s="3">
        <f>VLOOKUP(C2545,Index[],5,FALSE)</f>
        <v>0</v>
      </c>
      <c r="H2545" t="s">
        <v>514</v>
      </c>
      <c r="I2545">
        <f>VLOOKUP(Table1[[#This Row],[trait_name]],Trait[],2,FALSE)</f>
        <v>40</v>
      </c>
      <c r="J2545" s="23" t="s">
        <v>76</v>
      </c>
      <c r="K2545" s="23">
        <v>2</v>
      </c>
      <c r="L2545" s="3" t="s">
        <v>77</v>
      </c>
      <c r="M2545" s="3"/>
      <c r="N2545" s="23"/>
      <c r="O2545"/>
    </row>
    <row r="2546" spans="1:15">
      <c r="A2546" s="66">
        <f>VLOOKUP(C2546,Index[],8,FALSE)</f>
        <v>43243</v>
      </c>
      <c r="B2546" s="5">
        <v>43297</v>
      </c>
      <c r="C2546" t="s">
        <v>511</v>
      </c>
      <c r="D2546" s="3">
        <f>VLOOKUP(C2546,Index[],2,FALSE)</f>
        <v>24</v>
      </c>
      <c r="E2546" s="3">
        <f>VLOOKUP(C2546,Index[],3,FALSE)</f>
        <v>0</v>
      </c>
      <c r="F2546" s="3">
        <f>VLOOKUP(C2546,Index[],4,FALSE)</f>
        <v>0</v>
      </c>
      <c r="G2546" s="3">
        <f>VLOOKUP(C2546,Index[],5,FALSE)</f>
        <v>0</v>
      </c>
      <c r="H2546" t="s">
        <v>56</v>
      </c>
      <c r="I2546">
        <f>VLOOKUP(Table1[[#This Row],[trait_name]],Trait[],2,FALSE)</f>
        <v>40</v>
      </c>
      <c r="J2546" s="23" t="s">
        <v>76</v>
      </c>
      <c r="K2546" s="23">
        <v>3</v>
      </c>
      <c r="L2546" s="3" t="s">
        <v>330</v>
      </c>
      <c r="M2546" s="3"/>
      <c r="N2546" s="23"/>
      <c r="O2546"/>
    </row>
    <row r="2547" spans="1:15">
      <c r="A2547" s="66">
        <f>VLOOKUP(C2547,Index[],8,FALSE)</f>
        <v>43243</v>
      </c>
      <c r="B2547" s="25">
        <v>43297</v>
      </c>
      <c r="C2547" t="s">
        <v>511</v>
      </c>
      <c r="D2547" s="3">
        <f>VLOOKUP(C2547,Index[],2,FALSE)</f>
        <v>24</v>
      </c>
      <c r="E2547" s="3">
        <f>VLOOKUP(C2547,Index[],3,FALSE)</f>
        <v>0</v>
      </c>
      <c r="F2547" s="3">
        <f>VLOOKUP(C2547,Index[],4,FALSE)</f>
        <v>0</v>
      </c>
      <c r="G2547" s="3">
        <f>VLOOKUP(C2547,Index[],5,FALSE)</f>
        <v>0</v>
      </c>
      <c r="H2547" t="s">
        <v>514</v>
      </c>
      <c r="I2547">
        <f>VLOOKUP(Table1[[#This Row],[trait_name]],Trait[],2,FALSE)</f>
        <v>40</v>
      </c>
      <c r="J2547" s="23" t="s">
        <v>76</v>
      </c>
      <c r="K2547" s="23">
        <v>1</v>
      </c>
      <c r="L2547" s="3" t="s">
        <v>224</v>
      </c>
      <c r="N2547" s="23"/>
      <c r="O2547"/>
    </row>
    <row r="2548" spans="1:15">
      <c r="A2548" s="66">
        <f>VLOOKUP(C2548,Index[],8,FALSE)</f>
        <v>43243</v>
      </c>
      <c r="B2548" s="5">
        <v>43243</v>
      </c>
      <c r="C2548" t="s">
        <v>511</v>
      </c>
      <c r="D2548" s="3">
        <f>VLOOKUP(C2548,Index[],2,FALSE)</f>
        <v>24</v>
      </c>
      <c r="E2548" s="3">
        <f>VLOOKUP(C2548,Index[],3,FALSE)</f>
        <v>0</v>
      </c>
      <c r="F2548" s="3">
        <f>VLOOKUP(C2548,Index[],4,FALSE)</f>
        <v>0</v>
      </c>
      <c r="G2548" s="3">
        <f>VLOOKUP(C2548,Index[],5,FALSE)</f>
        <v>0</v>
      </c>
      <c r="H2548" t="s">
        <v>514</v>
      </c>
      <c r="I2548">
        <f>VLOOKUP(Table1[[#This Row],[trait_name]],Trait[],2,FALSE)</f>
        <v>41</v>
      </c>
      <c r="J2548" s="23" t="s">
        <v>78</v>
      </c>
      <c r="K2548" s="23">
        <v>1</v>
      </c>
      <c r="L2548" s="3" t="s">
        <v>80</v>
      </c>
      <c r="N2548" s="23"/>
      <c r="O2548"/>
    </row>
    <row r="2549" spans="1:15">
      <c r="A2549" s="66">
        <f>VLOOKUP(C2549,Index[],8,FALSE)</f>
        <v>43243</v>
      </c>
      <c r="B2549" s="5">
        <v>43297</v>
      </c>
      <c r="C2549" t="s">
        <v>511</v>
      </c>
      <c r="D2549" s="3">
        <f>VLOOKUP(C2549,Index[],2,FALSE)</f>
        <v>24</v>
      </c>
      <c r="E2549" s="3">
        <f>VLOOKUP(C2549,Index[],3,FALSE)</f>
        <v>0</v>
      </c>
      <c r="F2549" s="3">
        <f>VLOOKUP(C2549,Index[],4,FALSE)</f>
        <v>0</v>
      </c>
      <c r="G2549" s="3">
        <f>VLOOKUP(C2549,Index[],5,FALSE)</f>
        <v>0</v>
      </c>
      <c r="I2549">
        <f>VLOOKUP(Table1[[#This Row],[trait_name]],Trait[],2,FALSE)</f>
        <v>41</v>
      </c>
      <c r="J2549" s="23" t="s">
        <v>78</v>
      </c>
      <c r="K2549" s="23">
        <v>2</v>
      </c>
      <c r="L2549" s="3"/>
      <c r="M2549" s="3"/>
      <c r="N2549" s="23"/>
      <c r="O2549"/>
    </row>
    <row r="2550" spans="1:15">
      <c r="A2550" s="66">
        <f>VLOOKUP(C2550,Index[],8,FALSE)</f>
        <v>43243</v>
      </c>
      <c r="B2550" s="5">
        <v>43297</v>
      </c>
      <c r="C2550" t="s">
        <v>511</v>
      </c>
      <c r="D2550" s="3">
        <f>VLOOKUP(C2550,Index[],2,FALSE)</f>
        <v>24</v>
      </c>
      <c r="E2550" s="3">
        <f>VLOOKUP(C2550,Index[],3,FALSE)</f>
        <v>0</v>
      </c>
      <c r="F2550" s="3">
        <f>VLOOKUP(C2550,Index[],4,FALSE)</f>
        <v>0</v>
      </c>
      <c r="G2550" s="3">
        <f>VLOOKUP(C2550,Index[],5,FALSE)</f>
        <v>0</v>
      </c>
      <c r="H2550" t="s">
        <v>56</v>
      </c>
      <c r="I2550">
        <f>VLOOKUP(Table1[[#This Row],[trait_name]],Trait[],2,FALSE)</f>
        <v>42</v>
      </c>
      <c r="J2550" s="23" t="s">
        <v>82</v>
      </c>
      <c r="K2550" s="23">
        <v>2</v>
      </c>
      <c r="L2550" s="3" t="s">
        <v>518</v>
      </c>
      <c r="M2550" s="3"/>
      <c r="N2550" s="23"/>
      <c r="O2550"/>
    </row>
    <row r="2551" spans="1:15">
      <c r="A2551" s="66">
        <f>VLOOKUP(C2551,Index[],8,FALSE)</f>
        <v>43243</v>
      </c>
      <c r="B2551" s="25">
        <v>43297</v>
      </c>
      <c r="C2551" t="s">
        <v>511</v>
      </c>
      <c r="D2551" s="3">
        <f>VLOOKUP(C2551,Index[],2,FALSE)</f>
        <v>24</v>
      </c>
      <c r="E2551" s="3">
        <f>VLOOKUP(C2551,Index[],3,FALSE)</f>
        <v>0</v>
      </c>
      <c r="F2551" s="3">
        <f>VLOOKUP(C2551,Index[],4,FALSE)</f>
        <v>0</v>
      </c>
      <c r="G2551" s="3">
        <f>VLOOKUP(C2551,Index[],5,FALSE)</f>
        <v>0</v>
      </c>
      <c r="I2551">
        <f>VLOOKUP(Table1[[#This Row],[trait_name]],Trait[],2,FALSE)</f>
        <v>42</v>
      </c>
      <c r="J2551" s="23" t="s">
        <v>82</v>
      </c>
      <c r="K2551" s="23">
        <v>1</v>
      </c>
      <c r="L2551" s="3"/>
      <c r="N2551" s="23"/>
      <c r="O2551"/>
    </row>
    <row r="2552" spans="1:15">
      <c r="A2552" s="66">
        <f>VLOOKUP(C2552,Index[],8,FALSE)</f>
        <v>43243</v>
      </c>
      <c r="B2552" s="5">
        <v>43243</v>
      </c>
      <c r="C2552" t="s">
        <v>511</v>
      </c>
      <c r="D2552" s="3">
        <f>VLOOKUP(C2552,Index[],2,FALSE)</f>
        <v>24</v>
      </c>
      <c r="E2552" s="3">
        <f>VLOOKUP(C2552,Index[],3,FALSE)</f>
        <v>0</v>
      </c>
      <c r="F2552" s="3">
        <f>VLOOKUP(C2552,Index[],4,FALSE)</f>
        <v>0</v>
      </c>
      <c r="G2552" s="3">
        <f>VLOOKUP(C2552,Index[],5,FALSE)</f>
        <v>0</v>
      </c>
      <c r="H2552" t="s">
        <v>56</v>
      </c>
      <c r="I2552">
        <f>VLOOKUP(Table1[[#This Row],[trait_name]],Trait[],2,FALSE)</f>
        <v>43</v>
      </c>
      <c r="J2552" s="23" t="s">
        <v>86</v>
      </c>
      <c r="K2552" s="23">
        <v>1</v>
      </c>
      <c r="L2552" s="3" t="s">
        <v>108</v>
      </c>
      <c r="N2552" s="23"/>
      <c r="O2552"/>
    </row>
    <row r="2553" spans="1:15">
      <c r="A2553" s="66">
        <f>VLOOKUP(C2553,Index[],8,FALSE)</f>
        <v>43243</v>
      </c>
      <c r="B2553" s="5">
        <v>43297</v>
      </c>
      <c r="C2553" t="s">
        <v>511</v>
      </c>
      <c r="D2553" s="3">
        <f>VLOOKUP(C2553,Index[],2,FALSE)</f>
        <v>24</v>
      </c>
      <c r="E2553" s="3">
        <f>VLOOKUP(C2553,Index[],3,FALSE)</f>
        <v>0</v>
      </c>
      <c r="F2553" s="3">
        <f>VLOOKUP(C2553,Index[],4,FALSE)</f>
        <v>0</v>
      </c>
      <c r="G2553" s="3">
        <f>VLOOKUP(C2553,Index[],5,FALSE)</f>
        <v>0</v>
      </c>
      <c r="I2553">
        <f>VLOOKUP(Table1[[#This Row],[trait_name]],Trait[],2,FALSE)</f>
        <v>43</v>
      </c>
      <c r="J2553" s="23" t="s">
        <v>86</v>
      </c>
      <c r="K2553" s="23">
        <v>2</v>
      </c>
      <c r="L2553" s="3"/>
      <c r="M2553" s="3"/>
      <c r="N2553" s="23"/>
      <c r="O2553"/>
    </row>
    <row r="2554" spans="1:15">
      <c r="A2554" s="66">
        <f>VLOOKUP(C2554,Index[],8,FALSE)</f>
        <v>43243</v>
      </c>
      <c r="B2554" s="25">
        <v>43297</v>
      </c>
      <c r="C2554" s="4" t="s">
        <v>511</v>
      </c>
      <c r="D2554" s="3">
        <f>VLOOKUP(C2554,Index[],2,FALSE)</f>
        <v>24</v>
      </c>
      <c r="E2554" s="3">
        <f>VLOOKUP(C2554,Index[],3,FALSE)</f>
        <v>0</v>
      </c>
      <c r="F2554" s="3">
        <f>VLOOKUP(C2554,Index[],4,FALSE)</f>
        <v>0</v>
      </c>
      <c r="G2554" s="3">
        <f>VLOOKUP(C2554,Index[],5,FALSE)</f>
        <v>0</v>
      </c>
      <c r="I2554">
        <f>VLOOKUP(Table1[[#This Row],[trait_name]],Trait[],2,FALSE)</f>
        <v>44</v>
      </c>
      <c r="J2554" s="23" t="s">
        <v>88</v>
      </c>
      <c r="K2554" s="23">
        <v>1</v>
      </c>
      <c r="L2554" s="3"/>
      <c r="N2554" s="23"/>
      <c r="O2554"/>
    </row>
    <row r="2555" spans="1:15">
      <c r="A2555" s="66">
        <f>VLOOKUP(C2555,Index[],8,FALSE)</f>
        <v>43243</v>
      </c>
      <c r="B2555" s="5">
        <v>43297</v>
      </c>
      <c r="C2555" t="s">
        <v>511</v>
      </c>
      <c r="D2555" s="3">
        <f>VLOOKUP(C2555,Index[],2,FALSE)</f>
        <v>24</v>
      </c>
      <c r="E2555" s="3">
        <f>VLOOKUP(C2555,Index[],3,FALSE)</f>
        <v>0</v>
      </c>
      <c r="F2555" s="3">
        <f>VLOOKUP(C2555,Index[],4,FALSE)</f>
        <v>0</v>
      </c>
      <c r="G2555" s="3">
        <f>VLOOKUP(C2555,Index[],5,FALSE)</f>
        <v>0</v>
      </c>
      <c r="I2555">
        <f>VLOOKUP(Table1[[#This Row],[trait_name]],Trait[],2,FALSE)</f>
        <v>44</v>
      </c>
      <c r="J2555" s="23" t="s">
        <v>88</v>
      </c>
      <c r="K2555" s="23">
        <v>2</v>
      </c>
      <c r="L2555" s="3"/>
      <c r="M2555" s="3"/>
      <c r="N2555" s="23"/>
      <c r="O2555"/>
    </row>
    <row r="2556" spans="1:15">
      <c r="A2556" s="66">
        <f>VLOOKUP(C2556,Index[],8,FALSE)</f>
        <v>43243</v>
      </c>
      <c r="B2556" s="5">
        <v>43297</v>
      </c>
      <c r="C2556" t="s">
        <v>511</v>
      </c>
      <c r="D2556" s="3">
        <f>VLOOKUP(C2556,Index[],2,FALSE)</f>
        <v>24</v>
      </c>
      <c r="E2556" s="3">
        <f>VLOOKUP(C2556,Index[],3,FALSE)</f>
        <v>0</v>
      </c>
      <c r="F2556" s="3">
        <f>VLOOKUP(C2556,Index[],4,FALSE)</f>
        <v>0</v>
      </c>
      <c r="G2556" s="3">
        <f>VLOOKUP(C2556,Index[],5,FALSE)</f>
        <v>0</v>
      </c>
      <c r="H2556" t="s">
        <v>519</v>
      </c>
      <c r="I2556">
        <f>VLOOKUP(Table1[[#This Row],[trait_name]],Trait[],2,FALSE)</f>
        <v>45</v>
      </c>
      <c r="J2556" s="23" t="s">
        <v>92</v>
      </c>
      <c r="K2556" s="23">
        <v>2</v>
      </c>
      <c r="L2556" s="3" t="s">
        <v>372</v>
      </c>
      <c r="M2556" s="3"/>
      <c r="N2556" s="23"/>
      <c r="O2556"/>
    </row>
    <row r="2557" spans="1:15">
      <c r="A2557" s="66">
        <f>VLOOKUP(C2557,Index[],8,FALSE)</f>
        <v>43243</v>
      </c>
      <c r="B2557" s="5">
        <v>43243</v>
      </c>
      <c r="C2557" t="s">
        <v>511</v>
      </c>
      <c r="D2557" s="3">
        <f>VLOOKUP(C2557,Index[],2,FALSE)</f>
        <v>24</v>
      </c>
      <c r="E2557" s="3">
        <f>VLOOKUP(C2557,Index[],3,FALSE)</f>
        <v>0</v>
      </c>
      <c r="F2557" s="3">
        <f>VLOOKUP(C2557,Index[],4,FALSE)</f>
        <v>0</v>
      </c>
      <c r="G2557" s="3">
        <f>VLOOKUP(C2557,Index[],5,FALSE)</f>
        <v>0</v>
      </c>
      <c r="H2557" t="s">
        <v>514</v>
      </c>
      <c r="I2557">
        <f>VLOOKUP(Table1[[#This Row],[trait_name]],Trait[],2,FALSE)</f>
        <v>45</v>
      </c>
      <c r="J2557" s="23" t="s">
        <v>92</v>
      </c>
      <c r="K2557" s="23">
        <v>1</v>
      </c>
      <c r="L2557" s="2" t="s">
        <v>334</v>
      </c>
      <c r="N2557" s="23"/>
      <c r="O2557"/>
    </row>
    <row r="2558" spans="1:15">
      <c r="A2558" s="66">
        <f>VLOOKUP(C2558,Index[],8,FALSE)</f>
        <v>43243</v>
      </c>
      <c r="B2558" s="5">
        <v>43297</v>
      </c>
      <c r="C2558" t="s">
        <v>511</v>
      </c>
      <c r="D2558" s="3">
        <f>VLOOKUP(C2558,Index[],2,FALSE)</f>
        <v>24</v>
      </c>
      <c r="E2558" s="3">
        <f>VLOOKUP(C2558,Index[],3,FALSE)</f>
        <v>0</v>
      </c>
      <c r="F2558" s="3">
        <f>VLOOKUP(C2558,Index[],4,FALSE)</f>
        <v>0</v>
      </c>
      <c r="G2558" s="3">
        <f>VLOOKUP(C2558,Index[],5,FALSE)</f>
        <v>0</v>
      </c>
      <c r="H2558" t="s">
        <v>415</v>
      </c>
      <c r="I2558">
        <f>VLOOKUP(Table1[[#This Row],[trait_name]],Trait[],2,FALSE)</f>
        <v>46</v>
      </c>
      <c r="J2558" s="23" t="s">
        <v>97</v>
      </c>
      <c r="K2558" s="23">
        <v>3</v>
      </c>
      <c r="L2558" s="3" t="s">
        <v>98</v>
      </c>
      <c r="M2558" s="3"/>
      <c r="N2558" s="23"/>
      <c r="O2558"/>
    </row>
    <row r="2559" spans="1:15">
      <c r="A2559" s="66">
        <f>VLOOKUP(C2559,Index[],8,FALSE)</f>
        <v>43243</v>
      </c>
      <c r="B2559" s="5">
        <v>43297</v>
      </c>
      <c r="C2559" t="s">
        <v>511</v>
      </c>
      <c r="D2559" s="3">
        <f>VLOOKUP(C2559,Index[],2,FALSE)</f>
        <v>24</v>
      </c>
      <c r="E2559" s="3">
        <f>VLOOKUP(C2559,Index[],3,FALSE)</f>
        <v>0</v>
      </c>
      <c r="F2559" s="3">
        <f>VLOOKUP(C2559,Index[],4,FALSE)</f>
        <v>0</v>
      </c>
      <c r="G2559" s="3">
        <f>VLOOKUP(C2559,Index[],5,FALSE)</f>
        <v>0</v>
      </c>
      <c r="H2559" t="s">
        <v>415</v>
      </c>
      <c r="I2559">
        <f>VLOOKUP(Table1[[#This Row],[trait_name]],Trait[],2,FALSE)</f>
        <v>46</v>
      </c>
      <c r="J2559" s="23" t="s">
        <v>97</v>
      </c>
      <c r="K2559" s="23">
        <v>2</v>
      </c>
      <c r="L2559" s="3" t="s">
        <v>520</v>
      </c>
      <c r="M2559" s="3"/>
      <c r="N2559" s="23"/>
      <c r="O2559"/>
    </row>
    <row r="2560" spans="1:15">
      <c r="A2560" s="66">
        <f>VLOOKUP(C2560,Index[],8,FALSE)</f>
        <v>43243</v>
      </c>
      <c r="B2560" s="5">
        <v>43297</v>
      </c>
      <c r="C2560" t="s">
        <v>511</v>
      </c>
      <c r="D2560" s="3">
        <f>VLOOKUP(C2560,Index[],2,FALSE)</f>
        <v>24</v>
      </c>
      <c r="E2560" s="3">
        <f>VLOOKUP(C2560,Index[],3,FALSE)</f>
        <v>0</v>
      </c>
      <c r="F2560" s="3">
        <f>VLOOKUP(C2560,Index[],4,FALSE)</f>
        <v>0</v>
      </c>
      <c r="G2560" s="3">
        <f>VLOOKUP(C2560,Index[],5,FALSE)</f>
        <v>0</v>
      </c>
      <c r="H2560" t="s">
        <v>415</v>
      </c>
      <c r="I2560">
        <f>VLOOKUP(Table1[[#This Row],[trait_name]],Trait[],2,FALSE)</f>
        <v>46</v>
      </c>
      <c r="J2560" s="23" t="s">
        <v>97</v>
      </c>
      <c r="K2560" s="23">
        <v>1</v>
      </c>
      <c r="L2560" s="3" t="s">
        <v>373</v>
      </c>
      <c r="M2560" s="3"/>
      <c r="N2560" s="23"/>
      <c r="O2560"/>
    </row>
    <row r="2561" spans="1:15">
      <c r="A2561" s="66">
        <f>VLOOKUP(C2561,Index[],8,FALSE)</f>
        <v>43243</v>
      </c>
      <c r="B2561" s="5">
        <v>43297</v>
      </c>
      <c r="C2561" t="s">
        <v>511</v>
      </c>
      <c r="D2561" s="3">
        <f>VLOOKUP(C2561,Index[],2,FALSE)</f>
        <v>24</v>
      </c>
      <c r="E2561" s="3">
        <f>VLOOKUP(C2561,Index[],3,FALSE)</f>
        <v>0</v>
      </c>
      <c r="F2561" s="3">
        <f>VLOOKUP(C2561,Index[],4,FALSE)</f>
        <v>0</v>
      </c>
      <c r="G2561" s="3">
        <f>VLOOKUP(C2561,Index[],5,FALSE)</f>
        <v>0</v>
      </c>
      <c r="H2561" t="s">
        <v>309</v>
      </c>
      <c r="I2561">
        <f>VLOOKUP(Table1[[#This Row],[trait_name]],Trait[],2,FALSE)</f>
        <v>47</v>
      </c>
      <c r="J2561" s="23" t="s">
        <v>99</v>
      </c>
      <c r="K2561" s="23">
        <v>2</v>
      </c>
      <c r="L2561" s="3" t="s">
        <v>464</v>
      </c>
      <c r="M2561" s="3"/>
      <c r="N2561" s="23"/>
      <c r="O2561"/>
    </row>
    <row r="2562" spans="1:15">
      <c r="A2562" s="66">
        <f>VLOOKUP(C2562,Index[],8,FALSE)</f>
        <v>43243</v>
      </c>
      <c r="B2562" s="5">
        <v>43297</v>
      </c>
      <c r="C2562" t="s">
        <v>511</v>
      </c>
      <c r="D2562" s="3">
        <f>VLOOKUP(C2562,Index[],2,FALSE)</f>
        <v>24</v>
      </c>
      <c r="E2562" s="3">
        <f>VLOOKUP(C2562,Index[],3,FALSE)</f>
        <v>0</v>
      </c>
      <c r="F2562" s="3">
        <f>VLOOKUP(C2562,Index[],4,FALSE)</f>
        <v>0</v>
      </c>
      <c r="G2562" s="3">
        <f>VLOOKUP(C2562,Index[],5,FALSE)</f>
        <v>0</v>
      </c>
      <c r="H2562" t="s">
        <v>309</v>
      </c>
      <c r="I2562">
        <f>VLOOKUP(Table1[[#This Row],[trait_name]],Trait[],2,FALSE)</f>
        <v>47</v>
      </c>
      <c r="J2562" s="23" t="s">
        <v>99</v>
      </c>
      <c r="K2562" s="23">
        <v>1</v>
      </c>
      <c r="L2562" s="3" t="s">
        <v>100</v>
      </c>
      <c r="N2562" s="23"/>
      <c r="O2562"/>
    </row>
    <row r="2563" spans="1:15">
      <c r="A2563" s="66">
        <f>VLOOKUP(C2563,Index[],8,FALSE)</f>
        <v>43243</v>
      </c>
      <c r="B2563" s="5">
        <v>43297</v>
      </c>
      <c r="C2563" t="s">
        <v>511</v>
      </c>
      <c r="D2563" s="3">
        <f>VLOOKUP(C2563,Index[],2,FALSE)</f>
        <v>24</v>
      </c>
      <c r="E2563" s="3">
        <f>VLOOKUP(C2563,Index[],3,FALSE)</f>
        <v>0</v>
      </c>
      <c r="F2563" s="3">
        <f>VLOOKUP(C2563,Index[],4,FALSE)</f>
        <v>0</v>
      </c>
      <c r="G2563" s="3">
        <f>VLOOKUP(C2563,Index[],5,FALSE)</f>
        <v>0</v>
      </c>
      <c r="H2563" t="s">
        <v>56</v>
      </c>
      <c r="I2563">
        <f>VLOOKUP(Table1[[#This Row],[trait_name]],Trait[],2,FALSE)</f>
        <v>48</v>
      </c>
      <c r="J2563" s="23" t="s">
        <v>101</v>
      </c>
      <c r="K2563" s="23">
        <v>2</v>
      </c>
      <c r="L2563" s="3" t="s">
        <v>103</v>
      </c>
      <c r="M2563" s="3"/>
      <c r="N2563" s="23"/>
      <c r="O2563"/>
    </row>
    <row r="2564" spans="1:15">
      <c r="A2564" s="66">
        <f>VLOOKUP(C2564,Index[],8,FALSE)</f>
        <v>43243</v>
      </c>
      <c r="B2564" s="5">
        <v>43297</v>
      </c>
      <c r="C2564" t="s">
        <v>511</v>
      </c>
      <c r="D2564" s="3">
        <f>VLOOKUP(C2564,Index[],2,FALSE)</f>
        <v>24</v>
      </c>
      <c r="E2564" s="3">
        <f>VLOOKUP(C2564,Index[],3,FALSE)</f>
        <v>0</v>
      </c>
      <c r="F2564" s="3">
        <f>VLOOKUP(C2564,Index[],4,FALSE)</f>
        <v>0</v>
      </c>
      <c r="G2564" s="3">
        <f>VLOOKUP(C2564,Index[],5,FALSE)</f>
        <v>0</v>
      </c>
      <c r="H2564" t="s">
        <v>56</v>
      </c>
      <c r="I2564">
        <f>VLOOKUP(Table1[[#This Row],[trait_name]],Trait[],2,FALSE)</f>
        <v>48</v>
      </c>
      <c r="J2564" s="23" t="s">
        <v>101</v>
      </c>
      <c r="K2564" s="23">
        <v>1</v>
      </c>
      <c r="L2564" s="3" t="s">
        <v>521</v>
      </c>
      <c r="M2564" s="3"/>
      <c r="N2564" s="23"/>
      <c r="O2564"/>
    </row>
    <row r="2565" spans="1:15">
      <c r="A2565" s="66">
        <f>VLOOKUP(C2565,Index[],8,FALSE)</f>
        <v>43243</v>
      </c>
      <c r="B2565" s="5">
        <v>43297</v>
      </c>
      <c r="C2565" t="s">
        <v>511</v>
      </c>
      <c r="D2565" s="3">
        <f>VLOOKUP(C2565,Index[],2,FALSE)</f>
        <v>24</v>
      </c>
      <c r="E2565" s="3">
        <f>VLOOKUP(C2565,Index[],3,FALSE)</f>
        <v>0</v>
      </c>
      <c r="F2565" s="3">
        <f>VLOOKUP(C2565,Index[],4,FALSE)</f>
        <v>0</v>
      </c>
      <c r="G2565" s="3">
        <f>VLOOKUP(C2565,Index[],5,FALSE)</f>
        <v>0</v>
      </c>
      <c r="H2565" t="s">
        <v>56</v>
      </c>
      <c r="I2565">
        <f>VLOOKUP(Table1[[#This Row],[trait_name]],Trait[],2,FALSE)</f>
        <v>49</v>
      </c>
      <c r="J2565" s="23" t="s">
        <v>104</v>
      </c>
      <c r="K2565" s="23">
        <v>1</v>
      </c>
      <c r="L2565" s="3" t="s">
        <v>173</v>
      </c>
      <c r="M2565" s="3"/>
      <c r="N2565" s="23"/>
      <c r="O2565"/>
    </row>
    <row r="2566" spans="1:15">
      <c r="A2566" s="66">
        <f>VLOOKUP(C2566,Index[],8,FALSE)</f>
        <v>43243</v>
      </c>
      <c r="B2566" s="5">
        <v>43311</v>
      </c>
      <c r="C2566" t="s">
        <v>511</v>
      </c>
      <c r="D2566" s="3">
        <f>VLOOKUP(C2566,Index[],2,FALSE)</f>
        <v>24</v>
      </c>
      <c r="E2566" s="3">
        <f>VLOOKUP(C2566,Index[],3,FALSE)</f>
        <v>0</v>
      </c>
      <c r="F2566" s="3">
        <f>VLOOKUP(C2566,Index[],4,FALSE)</f>
        <v>0</v>
      </c>
      <c r="G2566" s="3">
        <f>VLOOKUP(C2566,Index[],5,FALSE)</f>
        <v>0</v>
      </c>
      <c r="I2566">
        <f>VLOOKUP(Table1[[#This Row],[trait_name]],Trait[],2,FALSE)</f>
        <v>50</v>
      </c>
      <c r="J2566" s="23" t="s">
        <v>106</v>
      </c>
      <c r="K2566" s="23">
        <v>1</v>
      </c>
      <c r="L2566" s="3"/>
      <c r="M2566" s="3"/>
      <c r="N2566" s="23"/>
      <c r="O2566"/>
    </row>
    <row r="2567" spans="1:15">
      <c r="A2567" s="66">
        <f>VLOOKUP(C2567,Index[],8,FALSE)</f>
        <v>43243</v>
      </c>
      <c r="B2567" s="5">
        <v>43297</v>
      </c>
      <c r="C2567" t="s">
        <v>511</v>
      </c>
      <c r="D2567" s="3">
        <f>VLOOKUP(C2567,Index[],2,FALSE)</f>
        <v>24</v>
      </c>
      <c r="E2567" s="3">
        <f>VLOOKUP(C2567,Index[],3,FALSE)</f>
        <v>0</v>
      </c>
      <c r="F2567" s="3">
        <f>VLOOKUP(C2567,Index[],4,FALSE)</f>
        <v>0</v>
      </c>
      <c r="G2567" s="3">
        <f>VLOOKUP(C2567,Index[],5,FALSE)</f>
        <v>0</v>
      </c>
      <c r="H2567" t="s">
        <v>56</v>
      </c>
      <c r="I2567">
        <f>VLOOKUP(Table1[[#This Row],[trait_name]],Trait[],2,FALSE)</f>
        <v>51</v>
      </c>
      <c r="J2567" s="23" t="s">
        <v>107</v>
      </c>
      <c r="K2567" s="23">
        <v>1</v>
      </c>
      <c r="L2567" s="3" t="s">
        <v>376</v>
      </c>
      <c r="M2567" s="3"/>
      <c r="N2567" s="23"/>
      <c r="O2567"/>
    </row>
    <row r="2568" spans="1:15">
      <c r="A2568" s="66">
        <f>VLOOKUP(C2568,Index[],8,FALSE)</f>
        <v>43243</v>
      </c>
      <c r="B2568" s="5">
        <v>43297</v>
      </c>
      <c r="C2568" t="s">
        <v>511</v>
      </c>
      <c r="D2568" s="3">
        <f>VLOOKUP(C2568,Index[],2,FALSE)</f>
        <v>24</v>
      </c>
      <c r="E2568" s="3">
        <f>VLOOKUP(C2568,Index[],3,FALSE)</f>
        <v>0</v>
      </c>
      <c r="F2568" s="3">
        <f>VLOOKUP(C2568,Index[],4,FALSE)</f>
        <v>0</v>
      </c>
      <c r="G2568" s="3">
        <f>VLOOKUP(C2568,Index[],5,FALSE)</f>
        <v>0</v>
      </c>
      <c r="H2568" t="s">
        <v>207</v>
      </c>
      <c r="I2568">
        <f>VLOOKUP(Table1[[#This Row],[trait_name]],Trait[],2,FALSE)</f>
        <v>52</v>
      </c>
      <c r="J2568" s="23" t="s">
        <v>109</v>
      </c>
      <c r="K2568" s="23">
        <v>1</v>
      </c>
      <c r="L2568" s="3" t="s">
        <v>257</v>
      </c>
      <c r="N2568" s="23"/>
      <c r="O2568"/>
    </row>
    <row r="2569" spans="1:15">
      <c r="A2569" s="66">
        <f>VLOOKUP(C2569,Index[],8,FALSE)</f>
        <v>43243</v>
      </c>
      <c r="B2569" s="5">
        <v>43297</v>
      </c>
      <c r="C2569" t="s">
        <v>511</v>
      </c>
      <c r="D2569" s="3">
        <f>VLOOKUP(C2569,Index[],2,FALSE)</f>
        <v>24</v>
      </c>
      <c r="E2569" s="3">
        <f>VLOOKUP(C2569,Index[],3,FALSE)</f>
        <v>0</v>
      </c>
      <c r="F2569" s="3">
        <f>VLOOKUP(C2569,Index[],4,FALSE)</f>
        <v>0</v>
      </c>
      <c r="G2569" s="3">
        <f>VLOOKUP(C2569,Index[],5,FALSE)</f>
        <v>0</v>
      </c>
      <c r="I2569">
        <f>VLOOKUP(Table1[[#This Row],[trait_name]],Trait[],2,FALSE)</f>
        <v>52</v>
      </c>
      <c r="J2569" s="23" t="s">
        <v>109</v>
      </c>
      <c r="K2569" s="23">
        <v>2</v>
      </c>
      <c r="L2569" s="3"/>
      <c r="M2569" s="3"/>
      <c r="N2569" s="23"/>
      <c r="O2569"/>
    </row>
    <row r="2570" spans="1:15">
      <c r="A2570" s="66">
        <f>VLOOKUP(C2570,Index[],8,FALSE)</f>
        <v>43243</v>
      </c>
      <c r="B2570" s="5">
        <v>43243</v>
      </c>
      <c r="C2570" t="s">
        <v>511</v>
      </c>
      <c r="D2570" s="3">
        <f>VLOOKUP(C2570,Index[],2,FALSE)</f>
        <v>24</v>
      </c>
      <c r="E2570" s="3">
        <f>VLOOKUP(C2570,Index[],3,FALSE)</f>
        <v>0</v>
      </c>
      <c r="F2570" s="3">
        <f>VLOOKUP(C2570,Index[],4,FALSE)</f>
        <v>0</v>
      </c>
      <c r="G2570" s="3">
        <f>VLOOKUP(C2570,Index[],5,FALSE)</f>
        <v>0</v>
      </c>
      <c r="H2570" t="s">
        <v>514</v>
      </c>
      <c r="I2570">
        <f>VLOOKUP(Table1[[#This Row],[trait_name]],Trait[],2,FALSE)</f>
        <v>53</v>
      </c>
      <c r="J2570" s="23" t="s">
        <v>112</v>
      </c>
      <c r="K2570" s="23">
        <v>1</v>
      </c>
      <c r="L2570" s="3" t="s">
        <v>275</v>
      </c>
      <c r="N2570" s="23"/>
      <c r="O2570"/>
    </row>
    <row r="2571" spans="1:15">
      <c r="A2571" s="66">
        <f>VLOOKUP(C2571,Index[],8,FALSE)</f>
        <v>43243</v>
      </c>
      <c r="B2571" s="5">
        <v>43243</v>
      </c>
      <c r="C2571" t="s">
        <v>511</v>
      </c>
      <c r="D2571" s="3">
        <f>VLOOKUP(C2571,Index[],2,FALSE)</f>
        <v>24</v>
      </c>
      <c r="E2571" s="3">
        <f>VLOOKUP(C2571,Index[],3,FALSE)</f>
        <v>0</v>
      </c>
      <c r="F2571" s="3">
        <f>VLOOKUP(C2571,Index[],4,FALSE)</f>
        <v>0</v>
      </c>
      <c r="G2571" s="3">
        <f>VLOOKUP(C2571,Index[],5,FALSE)</f>
        <v>0</v>
      </c>
      <c r="H2571" t="s">
        <v>514</v>
      </c>
      <c r="I2571">
        <f>VLOOKUP(Table1[[#This Row],[trait_name]],Trait[],2,FALSE)</f>
        <v>53</v>
      </c>
      <c r="J2571" s="23" t="s">
        <v>112</v>
      </c>
      <c r="K2571" s="23">
        <v>2</v>
      </c>
      <c r="L2571" s="3" t="s">
        <v>185</v>
      </c>
      <c r="N2571" s="23"/>
      <c r="O2571"/>
    </row>
    <row r="2572" spans="1:15">
      <c r="A2572" s="66">
        <f>VLOOKUP(C2572,Index[],8,FALSE)</f>
        <v>43243</v>
      </c>
      <c r="B2572" s="5">
        <v>43297</v>
      </c>
      <c r="C2572" t="s">
        <v>511</v>
      </c>
      <c r="D2572" s="3">
        <f>VLOOKUP(C2572,Index[],2,FALSE)</f>
        <v>24</v>
      </c>
      <c r="E2572" s="3">
        <f>VLOOKUP(C2572,Index[],3,FALSE)</f>
        <v>0</v>
      </c>
      <c r="F2572" s="3">
        <f>VLOOKUP(C2572,Index[],4,FALSE)</f>
        <v>0</v>
      </c>
      <c r="G2572" s="3">
        <f>VLOOKUP(C2572,Index[],5,FALSE)</f>
        <v>0</v>
      </c>
      <c r="I2572">
        <f>VLOOKUP(Table1[[#This Row],[trait_name]],Trait[],2,FALSE)</f>
        <v>53</v>
      </c>
      <c r="J2572" s="23" t="s">
        <v>112</v>
      </c>
      <c r="K2572" s="23">
        <v>3</v>
      </c>
      <c r="L2572" s="3"/>
      <c r="M2572" s="3"/>
      <c r="N2572" s="23"/>
      <c r="O2572"/>
    </row>
    <row r="2573" spans="1:15">
      <c r="A2573" s="66">
        <f>VLOOKUP(C2573,Index[],8,FALSE)</f>
        <v>43243</v>
      </c>
      <c r="B2573" s="5">
        <v>43243</v>
      </c>
      <c r="C2573" t="s">
        <v>511</v>
      </c>
      <c r="D2573" s="3">
        <f>VLOOKUP(C2573,Index[],2,FALSE)</f>
        <v>24</v>
      </c>
      <c r="E2573" s="3">
        <f>VLOOKUP(C2573,Index[],3,FALSE)</f>
        <v>0</v>
      </c>
      <c r="F2573" s="3">
        <f>VLOOKUP(C2573,Index[],4,FALSE)</f>
        <v>0</v>
      </c>
      <c r="G2573" s="3">
        <f>VLOOKUP(C2573,Index[],5,FALSE)</f>
        <v>0</v>
      </c>
      <c r="H2573" t="s">
        <v>514</v>
      </c>
      <c r="I2573">
        <f>VLOOKUP(Table1[[#This Row],[trait_name]],Trait[],2,FALSE)</f>
        <v>54</v>
      </c>
      <c r="J2573" s="23" t="s">
        <v>116</v>
      </c>
      <c r="K2573" s="23">
        <v>1</v>
      </c>
      <c r="L2573" s="3" t="s">
        <v>117</v>
      </c>
      <c r="N2573" s="23"/>
      <c r="O2573"/>
    </row>
    <row r="2574" spans="1:15">
      <c r="A2574" s="66">
        <f>VLOOKUP(C2574,Index[],8,FALSE)</f>
        <v>43243</v>
      </c>
      <c r="B2574" s="5">
        <v>43243</v>
      </c>
      <c r="C2574" t="s">
        <v>511</v>
      </c>
      <c r="D2574" s="3">
        <f>VLOOKUP(C2574,Index[],2,FALSE)</f>
        <v>24</v>
      </c>
      <c r="E2574" s="3">
        <f>VLOOKUP(C2574,Index[],3,FALSE)</f>
        <v>0</v>
      </c>
      <c r="F2574" s="3">
        <f>VLOOKUP(C2574,Index[],4,FALSE)</f>
        <v>0</v>
      </c>
      <c r="G2574" s="3">
        <f>VLOOKUP(C2574,Index[],5,FALSE)</f>
        <v>0</v>
      </c>
      <c r="H2574" t="s">
        <v>514</v>
      </c>
      <c r="I2574">
        <f>VLOOKUP(Table1[[#This Row],[trait_name]],Trait[],2,FALSE)</f>
        <v>54</v>
      </c>
      <c r="J2574" s="23" t="s">
        <v>116</v>
      </c>
      <c r="K2574" s="23">
        <v>2</v>
      </c>
      <c r="L2574" s="3" t="s">
        <v>170</v>
      </c>
      <c r="N2574" s="23"/>
      <c r="O2574"/>
    </row>
    <row r="2575" spans="1:15">
      <c r="A2575" s="66">
        <f>VLOOKUP(C2575,Index[],8,FALSE)</f>
        <v>43243</v>
      </c>
      <c r="B2575" s="5">
        <v>43297</v>
      </c>
      <c r="C2575" t="s">
        <v>511</v>
      </c>
      <c r="D2575" s="3">
        <f>VLOOKUP(C2575,Index[],2,FALSE)</f>
        <v>24</v>
      </c>
      <c r="E2575" s="3">
        <f>VLOOKUP(C2575,Index[],3,FALSE)</f>
        <v>0</v>
      </c>
      <c r="F2575" s="3">
        <f>VLOOKUP(C2575,Index[],4,FALSE)</f>
        <v>0</v>
      </c>
      <c r="G2575" s="3">
        <f>VLOOKUP(C2575,Index[],5,FALSE)</f>
        <v>0</v>
      </c>
      <c r="I2575">
        <f>VLOOKUP(Table1[[#This Row],[trait_name]],Trait[],2,FALSE)</f>
        <v>54</v>
      </c>
      <c r="J2575" s="23" t="s">
        <v>116</v>
      </c>
      <c r="K2575" s="23">
        <v>3</v>
      </c>
      <c r="L2575" s="3"/>
      <c r="M2575" s="3"/>
      <c r="N2575" s="23"/>
      <c r="O2575"/>
    </row>
    <row r="2576" spans="1:15">
      <c r="A2576" s="66">
        <f>VLOOKUP(C2576,Index[],8,FALSE)</f>
        <v>43243</v>
      </c>
      <c r="B2576" s="25">
        <v>43297</v>
      </c>
      <c r="C2576" s="4" t="s">
        <v>511</v>
      </c>
      <c r="D2576" s="3">
        <f>VLOOKUP(C2576,Index[],2,FALSE)</f>
        <v>24</v>
      </c>
      <c r="E2576" s="3">
        <f>VLOOKUP(C2576,Index[],3,FALSE)</f>
        <v>0</v>
      </c>
      <c r="F2576" s="3">
        <f>VLOOKUP(C2576,Index[],4,FALSE)</f>
        <v>0</v>
      </c>
      <c r="G2576" s="3">
        <f>VLOOKUP(C2576,Index[],5,FALSE)</f>
        <v>0</v>
      </c>
      <c r="H2576" t="s">
        <v>514</v>
      </c>
      <c r="I2576">
        <f>VLOOKUP(Table1[[#This Row],[trait_name]],Trait[],2,FALSE)</f>
        <v>55</v>
      </c>
      <c r="J2576" s="23" t="s">
        <v>119</v>
      </c>
      <c r="K2576" s="23">
        <v>1</v>
      </c>
      <c r="L2576" s="3" t="s">
        <v>232</v>
      </c>
      <c r="N2576" s="23"/>
      <c r="O2576"/>
    </row>
    <row r="2577" spans="1:15">
      <c r="A2577" s="66">
        <f>VLOOKUP(C2577,Index[],8,FALSE)</f>
        <v>43243</v>
      </c>
      <c r="B2577" s="5">
        <v>43297</v>
      </c>
      <c r="C2577" t="s">
        <v>511</v>
      </c>
      <c r="D2577" s="3">
        <f>VLOOKUP(C2577,Index[],2,FALSE)</f>
        <v>24</v>
      </c>
      <c r="E2577" s="3">
        <f>VLOOKUP(C2577,Index[],3,FALSE)</f>
        <v>0</v>
      </c>
      <c r="F2577" s="3">
        <f>VLOOKUP(C2577,Index[],4,FALSE)</f>
        <v>0</v>
      </c>
      <c r="G2577" s="3">
        <f>VLOOKUP(C2577,Index[],5,FALSE)</f>
        <v>0</v>
      </c>
      <c r="I2577">
        <f>VLOOKUP(Table1[[#This Row],[trait_name]],Trait[],2,FALSE)</f>
        <v>55</v>
      </c>
      <c r="J2577" s="23" t="s">
        <v>119</v>
      </c>
      <c r="K2577" s="23">
        <v>2</v>
      </c>
      <c r="L2577" s="3"/>
      <c r="M2577" s="3"/>
      <c r="N2577" s="23"/>
      <c r="O2577"/>
    </row>
    <row r="2578" spans="1:15">
      <c r="A2578" s="66">
        <f>VLOOKUP(C2578,Index[],8,FALSE)</f>
        <v>43243</v>
      </c>
      <c r="B2578" s="5">
        <v>43243</v>
      </c>
      <c r="C2578" t="s">
        <v>511</v>
      </c>
      <c r="D2578" s="3">
        <f>VLOOKUP(C2578,Index[],2,FALSE)</f>
        <v>24</v>
      </c>
      <c r="E2578" s="3">
        <f>VLOOKUP(C2578,Index[],3,FALSE)</f>
        <v>0</v>
      </c>
      <c r="F2578" s="3">
        <f>VLOOKUP(C2578,Index[],4,FALSE)</f>
        <v>0</v>
      </c>
      <c r="G2578" s="3">
        <f>VLOOKUP(C2578,Index[],5,FALSE)</f>
        <v>0</v>
      </c>
      <c r="H2578" t="s">
        <v>192</v>
      </c>
      <c r="I2578">
        <f>VLOOKUP(Table1[[#This Row],[trait_name]],Trait[],2,FALSE)</f>
        <v>56</v>
      </c>
      <c r="J2578" s="23" t="s">
        <v>121</v>
      </c>
      <c r="K2578" s="23">
        <v>1</v>
      </c>
      <c r="L2578" s="3" t="s">
        <v>189</v>
      </c>
      <c r="N2578" s="23"/>
      <c r="O2578"/>
    </row>
    <row r="2579" spans="1:15">
      <c r="A2579" s="66">
        <f>VLOOKUP(C2579,Index[],8,FALSE)</f>
        <v>43243</v>
      </c>
      <c r="B2579" s="5">
        <v>43297</v>
      </c>
      <c r="C2579" t="s">
        <v>511</v>
      </c>
      <c r="D2579" s="3">
        <f>VLOOKUP(C2579,Index[],2,FALSE)</f>
        <v>24</v>
      </c>
      <c r="E2579" s="3">
        <f>VLOOKUP(C2579,Index[],3,FALSE)</f>
        <v>0</v>
      </c>
      <c r="F2579" s="3">
        <f>VLOOKUP(C2579,Index[],4,FALSE)</f>
        <v>0</v>
      </c>
      <c r="G2579" s="3">
        <f>VLOOKUP(C2579,Index[],5,FALSE)</f>
        <v>0</v>
      </c>
      <c r="I2579">
        <f>VLOOKUP(Table1[[#This Row],[trait_name]],Trait[],2,FALSE)</f>
        <v>56</v>
      </c>
      <c r="J2579" s="23" t="s">
        <v>121</v>
      </c>
      <c r="K2579" s="23">
        <v>2</v>
      </c>
      <c r="L2579" s="3"/>
      <c r="M2579" s="3"/>
      <c r="N2579" s="23"/>
      <c r="O2579"/>
    </row>
    <row r="2580" spans="1:15">
      <c r="A2580" s="66">
        <f>VLOOKUP(C2580,Index[],8,FALSE)</f>
        <v>43243</v>
      </c>
      <c r="B2580" s="5">
        <v>43297</v>
      </c>
      <c r="C2580" t="s">
        <v>511</v>
      </c>
      <c r="D2580" s="3">
        <f>VLOOKUP(C2580,Index[],2,FALSE)</f>
        <v>24</v>
      </c>
      <c r="E2580" s="3">
        <f>VLOOKUP(C2580,Index[],3,FALSE)</f>
        <v>0</v>
      </c>
      <c r="F2580" s="3">
        <f>VLOOKUP(C2580,Index[],4,FALSE)</f>
        <v>0</v>
      </c>
      <c r="G2580" s="3">
        <f>VLOOKUP(C2580,Index[],5,FALSE)</f>
        <v>0</v>
      </c>
      <c r="I2580">
        <f>VLOOKUP(Table1[[#This Row],[trait_name]],Trait[],2,FALSE)</f>
        <v>57</v>
      </c>
      <c r="J2580" s="23" t="s">
        <v>233</v>
      </c>
      <c r="K2580" s="23">
        <v>1</v>
      </c>
      <c r="L2580" s="3"/>
      <c r="M2580" s="3"/>
      <c r="N2580" s="23"/>
      <c r="O2580"/>
    </row>
    <row r="2581" spans="1:15">
      <c r="A2581" s="66">
        <f>VLOOKUP(C2581,Index[],8,FALSE)</f>
        <v>43243</v>
      </c>
      <c r="B2581" s="5">
        <v>43297</v>
      </c>
      <c r="C2581" t="s">
        <v>511</v>
      </c>
      <c r="D2581" s="3">
        <f>VLOOKUP(C2581,Index[],2,FALSE)</f>
        <v>24</v>
      </c>
      <c r="E2581" s="3">
        <f>VLOOKUP(C2581,Index[],3,FALSE)</f>
        <v>0</v>
      </c>
      <c r="F2581" s="3">
        <f>VLOOKUP(C2581,Index[],4,FALSE)</f>
        <v>0</v>
      </c>
      <c r="G2581" s="3">
        <f>VLOOKUP(C2581,Index[],5,FALSE)</f>
        <v>0</v>
      </c>
      <c r="I2581">
        <f>VLOOKUP(Table1[[#This Row],[trait_name]],Trait[],2,FALSE)</f>
        <v>58</v>
      </c>
      <c r="J2581" s="23" t="s">
        <v>123</v>
      </c>
      <c r="K2581" s="23">
        <v>1</v>
      </c>
      <c r="L2581" s="3"/>
      <c r="M2581" s="3"/>
      <c r="N2581" s="23"/>
      <c r="O2581"/>
    </row>
    <row r="2582" spans="1:15">
      <c r="A2582" s="66">
        <f>VLOOKUP(C2582,Index[],8,FALSE)</f>
        <v>43243</v>
      </c>
      <c r="B2582" s="5">
        <v>43297</v>
      </c>
      <c r="C2582" t="s">
        <v>511</v>
      </c>
      <c r="D2582" s="3">
        <f>VLOOKUP(C2582,Index[],2,FALSE)</f>
        <v>24</v>
      </c>
      <c r="E2582" s="3">
        <f>VLOOKUP(C2582,Index[],3,FALSE)</f>
        <v>0</v>
      </c>
      <c r="F2582" s="3">
        <f>VLOOKUP(C2582,Index[],4,FALSE)</f>
        <v>0</v>
      </c>
      <c r="G2582" s="3">
        <f>VLOOKUP(C2582,Index[],5,FALSE)</f>
        <v>0</v>
      </c>
      <c r="H2582" t="s">
        <v>56</v>
      </c>
      <c r="I2582">
        <f>VLOOKUP(Table1[[#This Row],[trait_name]],Trait[],2,FALSE)</f>
        <v>59</v>
      </c>
      <c r="J2582" s="23" t="s">
        <v>125</v>
      </c>
      <c r="K2582" s="23">
        <v>1</v>
      </c>
      <c r="L2582" s="3" t="s">
        <v>131</v>
      </c>
      <c r="M2582" s="3"/>
      <c r="N2582" s="23"/>
      <c r="O2582"/>
    </row>
    <row r="2583" spans="1:15">
      <c r="A2583" s="66">
        <f>VLOOKUP(C2583,Index[],8,FALSE)</f>
        <v>43243</v>
      </c>
      <c r="B2583" s="5">
        <v>43297</v>
      </c>
      <c r="C2583" t="s">
        <v>511</v>
      </c>
      <c r="D2583" s="3">
        <f>VLOOKUP(C2583,Index[],2,FALSE)</f>
        <v>24</v>
      </c>
      <c r="E2583" s="3">
        <f>VLOOKUP(C2583,Index[],3,FALSE)</f>
        <v>0</v>
      </c>
      <c r="F2583" s="3">
        <f>VLOOKUP(C2583,Index[],4,FALSE)</f>
        <v>0</v>
      </c>
      <c r="G2583" s="3">
        <f>VLOOKUP(C2583,Index[],5,FALSE)</f>
        <v>0</v>
      </c>
      <c r="H2583" t="s">
        <v>160</v>
      </c>
      <c r="I2583">
        <f>VLOOKUP(Table1[[#This Row],[trait_name]],Trait[],2,FALSE)</f>
        <v>60</v>
      </c>
      <c r="J2583" s="23" t="s">
        <v>127</v>
      </c>
      <c r="K2583" s="23">
        <v>1</v>
      </c>
      <c r="L2583" s="3" t="s">
        <v>129</v>
      </c>
      <c r="M2583" s="3"/>
      <c r="N2583" s="23"/>
      <c r="O2583"/>
    </row>
    <row r="2584" spans="1:15">
      <c r="A2584" s="66">
        <f>VLOOKUP(C2584,Index[],8,FALSE)</f>
        <v>43243</v>
      </c>
      <c r="B2584" s="5">
        <v>43243</v>
      </c>
      <c r="C2584" t="s">
        <v>511</v>
      </c>
      <c r="D2584" s="3">
        <f>VLOOKUP(C2584,Index[],2,FALSE)</f>
        <v>24</v>
      </c>
      <c r="E2584" s="3">
        <f>VLOOKUP(C2584,Index[],3,FALSE)</f>
        <v>0</v>
      </c>
      <c r="F2584" s="3">
        <f>VLOOKUP(C2584,Index[],4,FALSE)</f>
        <v>0</v>
      </c>
      <c r="G2584" s="3">
        <f>VLOOKUP(C2584,Index[],5,FALSE)</f>
        <v>0</v>
      </c>
      <c r="H2584" t="s">
        <v>395</v>
      </c>
      <c r="I2584">
        <f>VLOOKUP(Table1[[#This Row],[trait_name]],Trait[],2,FALSE)</f>
        <v>61</v>
      </c>
      <c r="J2584" s="23" t="s">
        <v>130</v>
      </c>
      <c r="K2584" s="23">
        <v>1</v>
      </c>
      <c r="L2584" s="3" t="s">
        <v>131</v>
      </c>
      <c r="N2584" s="23"/>
      <c r="O2584"/>
    </row>
    <row r="2585" spans="1:15">
      <c r="A2585" s="66">
        <f>VLOOKUP(C2585,Index[],8,FALSE)</f>
        <v>43243</v>
      </c>
      <c r="B2585" s="5">
        <v>43297</v>
      </c>
      <c r="C2585" t="s">
        <v>511</v>
      </c>
      <c r="D2585" s="3">
        <f>VLOOKUP(C2585,Index[],2,FALSE)</f>
        <v>24</v>
      </c>
      <c r="E2585" s="3">
        <f>VLOOKUP(C2585,Index[],3,FALSE)</f>
        <v>0</v>
      </c>
      <c r="F2585" s="3">
        <f>VLOOKUP(C2585,Index[],4,FALSE)</f>
        <v>0</v>
      </c>
      <c r="G2585" s="3">
        <f>VLOOKUP(C2585,Index[],5,FALSE)</f>
        <v>0</v>
      </c>
      <c r="H2585" t="s">
        <v>56</v>
      </c>
      <c r="I2585">
        <f>VLOOKUP(Table1[[#This Row],[trait_name]],Trait[],2,FALSE)</f>
        <v>61</v>
      </c>
      <c r="J2585" s="23" t="s">
        <v>130</v>
      </c>
      <c r="K2585" s="23">
        <v>2</v>
      </c>
      <c r="L2585" s="3" t="s">
        <v>131</v>
      </c>
      <c r="M2585" s="3"/>
      <c r="N2585" s="23"/>
      <c r="O2585"/>
    </row>
    <row r="2586" spans="1:15">
      <c r="A2586" s="66">
        <f>VLOOKUP(C2586,Index[],8,FALSE)</f>
        <v>43243</v>
      </c>
      <c r="B2586" s="5">
        <v>43297</v>
      </c>
      <c r="C2586" t="s">
        <v>511</v>
      </c>
      <c r="D2586" s="3">
        <f>VLOOKUP(C2586,Index[],2,FALSE)</f>
        <v>24</v>
      </c>
      <c r="E2586" s="3">
        <f>VLOOKUP(C2586,Index[],3,FALSE)</f>
        <v>0</v>
      </c>
      <c r="F2586" s="3">
        <f>VLOOKUP(C2586,Index[],4,FALSE)</f>
        <v>0</v>
      </c>
      <c r="G2586" s="3">
        <f>VLOOKUP(C2586,Index[],5,FALSE)</f>
        <v>0</v>
      </c>
      <c r="I2586">
        <f>VLOOKUP(Table1[[#This Row],[trait_name]],Trait[],2,FALSE)</f>
        <v>62</v>
      </c>
      <c r="J2586" s="23" t="s">
        <v>235</v>
      </c>
      <c r="K2586" s="23">
        <v>1</v>
      </c>
      <c r="L2586" s="3"/>
      <c r="M2586" s="3"/>
      <c r="N2586" s="23"/>
      <c r="O2586"/>
    </row>
    <row r="2587" spans="1:15">
      <c r="A2587" s="66">
        <f>VLOOKUP(C2587,Index[],8,FALSE)</f>
        <v>43243</v>
      </c>
      <c r="B2587" s="5">
        <v>43297</v>
      </c>
      <c r="C2587" t="s">
        <v>511</v>
      </c>
      <c r="D2587" s="3">
        <f>VLOOKUP(C2587,Index[],2,FALSE)</f>
        <v>24</v>
      </c>
      <c r="E2587" s="3">
        <f>VLOOKUP(C2587,Index[],3,FALSE)</f>
        <v>0</v>
      </c>
      <c r="F2587" s="3">
        <f>VLOOKUP(C2587,Index[],4,FALSE)</f>
        <v>0</v>
      </c>
      <c r="G2587" s="3">
        <f>VLOOKUP(C2587,Index[],5,FALSE)</f>
        <v>0</v>
      </c>
      <c r="H2587" t="s">
        <v>192</v>
      </c>
      <c r="I2587">
        <f>VLOOKUP(Table1[[#This Row],[trait_name]],Trait[],2,FALSE)</f>
        <v>63</v>
      </c>
      <c r="J2587" s="23" t="s">
        <v>237</v>
      </c>
      <c r="K2587" s="23">
        <v>1</v>
      </c>
      <c r="L2587" s="3" t="s">
        <v>27</v>
      </c>
      <c r="M2587" s="3"/>
      <c r="N2587" s="23"/>
      <c r="O2587"/>
    </row>
    <row r="2588" spans="1:15">
      <c r="A2588" s="66">
        <f>VLOOKUP(C2588,Index[],8,FALSE)</f>
        <v>43243</v>
      </c>
      <c r="B2588" s="5">
        <v>43297</v>
      </c>
      <c r="C2588" t="s">
        <v>511</v>
      </c>
      <c r="D2588" s="3">
        <f>VLOOKUP(C2588,Index[],2,FALSE)</f>
        <v>24</v>
      </c>
      <c r="E2588" s="3">
        <f>VLOOKUP(C2588,Index[],3,FALSE)</f>
        <v>0</v>
      </c>
      <c r="F2588" s="3">
        <f>VLOOKUP(C2588,Index[],4,FALSE)</f>
        <v>0</v>
      </c>
      <c r="G2588" s="3">
        <f>VLOOKUP(C2588,Index[],5,FALSE)</f>
        <v>0</v>
      </c>
      <c r="H2588" t="s">
        <v>56</v>
      </c>
      <c r="I2588">
        <f>VLOOKUP(Table1[[#This Row],[trait_name]],Trait[],2,FALSE)</f>
        <v>64</v>
      </c>
      <c r="J2588" s="23" t="s">
        <v>132</v>
      </c>
      <c r="K2588" s="23">
        <v>1</v>
      </c>
      <c r="L2588" s="3" t="s">
        <v>131</v>
      </c>
      <c r="M2588" s="3"/>
      <c r="N2588" s="23"/>
      <c r="O2588"/>
    </row>
    <row r="2589" spans="1:15">
      <c r="A2589" s="66">
        <f>VLOOKUP(C2589,Index[],8,FALSE)</f>
        <v>43243</v>
      </c>
      <c r="B2589" s="5">
        <v>43297</v>
      </c>
      <c r="C2589" t="s">
        <v>511</v>
      </c>
      <c r="D2589" s="3">
        <f>VLOOKUP(C2589,Index[],2,FALSE)</f>
        <v>24</v>
      </c>
      <c r="E2589" s="3">
        <f>VLOOKUP(C2589,Index[],3,FALSE)</f>
        <v>0</v>
      </c>
      <c r="F2589" s="3">
        <f>VLOOKUP(C2589,Index[],4,FALSE)</f>
        <v>0</v>
      </c>
      <c r="G2589" s="3">
        <f>VLOOKUP(C2589,Index[],5,FALSE)</f>
        <v>0</v>
      </c>
      <c r="H2589" t="s">
        <v>56</v>
      </c>
      <c r="I2589">
        <f>VLOOKUP(Table1[[#This Row],[trait_name]],Trait[],2,FALSE)</f>
        <v>65</v>
      </c>
      <c r="J2589" s="23" t="s">
        <v>133</v>
      </c>
      <c r="K2589" s="23">
        <v>1</v>
      </c>
      <c r="L2589" s="3" t="s">
        <v>380</v>
      </c>
      <c r="N2589" s="23"/>
      <c r="O2589"/>
    </row>
    <row r="2590" spans="1:15">
      <c r="A2590" s="66">
        <f>VLOOKUP(C2590,Index[],8,FALSE)</f>
        <v>43243</v>
      </c>
      <c r="B2590" s="5">
        <v>43243</v>
      </c>
      <c r="C2590" t="s">
        <v>511</v>
      </c>
      <c r="D2590" s="3">
        <f>VLOOKUP(C2590,Index[],2,FALSE)</f>
        <v>24</v>
      </c>
      <c r="E2590" s="3">
        <f>VLOOKUP(C2590,Index[],3,FALSE)</f>
        <v>0</v>
      </c>
      <c r="F2590" s="3">
        <f>VLOOKUP(C2590,Index[],4,FALSE)</f>
        <v>0</v>
      </c>
      <c r="G2590" s="3">
        <f>VLOOKUP(C2590,Index[],5,FALSE)</f>
        <v>0</v>
      </c>
      <c r="H2590" t="s">
        <v>192</v>
      </c>
      <c r="I2590">
        <f>VLOOKUP(Table1[[#This Row],[trait_name]],Trait[],2,FALSE)</f>
        <v>65</v>
      </c>
      <c r="J2590" s="23" t="s">
        <v>133</v>
      </c>
      <c r="K2590" s="23">
        <v>2</v>
      </c>
      <c r="L2590" s="3"/>
      <c r="N2590" s="23"/>
      <c r="O2590"/>
    </row>
    <row r="2591" spans="1:15">
      <c r="A2591" s="66">
        <f>VLOOKUP(C2591,Index[],8,FALSE)</f>
        <v>43243</v>
      </c>
      <c r="B2591" s="5">
        <v>43243</v>
      </c>
      <c r="C2591" t="s">
        <v>511</v>
      </c>
      <c r="D2591" s="3">
        <f>VLOOKUP(C2591,Index[],2,FALSE)</f>
        <v>24</v>
      </c>
      <c r="E2591" s="3">
        <f>VLOOKUP(C2591,Index[],3,FALSE)</f>
        <v>0</v>
      </c>
      <c r="F2591" s="3">
        <f>VLOOKUP(C2591,Index[],4,FALSE)</f>
        <v>0</v>
      </c>
      <c r="G2591" s="3">
        <f>VLOOKUP(C2591,Index[],5,FALSE)</f>
        <v>0</v>
      </c>
      <c r="H2591" t="s">
        <v>192</v>
      </c>
      <c r="I2591">
        <f>VLOOKUP(Table1[[#This Row],[trait_name]],Trait[],2,FALSE)</f>
        <v>66</v>
      </c>
      <c r="J2591" s="23" t="s">
        <v>194</v>
      </c>
      <c r="K2591" s="23">
        <v>2</v>
      </c>
      <c r="L2591" s="3" t="s">
        <v>195</v>
      </c>
      <c r="N2591" s="23"/>
      <c r="O2591"/>
    </row>
    <row r="2592" spans="1:15">
      <c r="A2592" s="66">
        <f>VLOOKUP(C2592,Index[],8,FALSE)</f>
        <v>43243</v>
      </c>
      <c r="B2592" s="5">
        <v>43243</v>
      </c>
      <c r="C2592" t="s">
        <v>511</v>
      </c>
      <c r="D2592" s="3">
        <f>VLOOKUP(C2592,Index[],2,FALSE)</f>
        <v>24</v>
      </c>
      <c r="E2592" s="3">
        <f>VLOOKUP(C2592,Index[],3,FALSE)</f>
        <v>0</v>
      </c>
      <c r="F2592" s="3">
        <f>VLOOKUP(C2592,Index[],4,FALSE)</f>
        <v>0</v>
      </c>
      <c r="G2592" s="3">
        <f>VLOOKUP(C2592,Index[],5,FALSE)</f>
        <v>0</v>
      </c>
      <c r="H2592" t="s">
        <v>192</v>
      </c>
      <c r="I2592">
        <f>VLOOKUP(Table1[[#This Row],[trait_name]],Trait[],2,FALSE)</f>
        <v>66</v>
      </c>
      <c r="J2592" s="23" t="s">
        <v>194</v>
      </c>
      <c r="K2592" s="23">
        <v>1</v>
      </c>
      <c r="L2592" s="3" t="s">
        <v>341</v>
      </c>
      <c r="N2592" s="23"/>
      <c r="O2592"/>
    </row>
    <row r="2593" spans="1:15">
      <c r="A2593" s="66">
        <f>VLOOKUP(C2593,Index[],8,FALSE)</f>
        <v>43243</v>
      </c>
      <c r="B2593" s="5">
        <v>43243</v>
      </c>
      <c r="C2593" t="s">
        <v>511</v>
      </c>
      <c r="D2593" s="3">
        <f>VLOOKUP(C2593,Index[],2,FALSE)</f>
        <v>24</v>
      </c>
      <c r="E2593" s="3">
        <f>VLOOKUP(C2593,Index[],3,FALSE)</f>
        <v>0</v>
      </c>
      <c r="F2593" s="3">
        <f>VLOOKUP(C2593,Index[],4,FALSE)</f>
        <v>0</v>
      </c>
      <c r="G2593" s="3">
        <f>VLOOKUP(C2593,Index[],5,FALSE)</f>
        <v>0</v>
      </c>
      <c r="H2593" t="s">
        <v>192</v>
      </c>
      <c r="I2593">
        <f>VLOOKUP(Table1[[#This Row],[trait_name]],Trait[],2,FALSE)</f>
        <v>66</v>
      </c>
      <c r="J2593" s="23" t="s">
        <v>194</v>
      </c>
      <c r="K2593" s="23">
        <v>3</v>
      </c>
      <c r="L2593" s="3" t="s">
        <v>198</v>
      </c>
      <c r="N2593" s="23"/>
      <c r="O2593"/>
    </row>
    <row r="2594" spans="1:15">
      <c r="A2594" s="66">
        <f>VLOOKUP(C2594,Index[],8,FALSE)</f>
        <v>43243</v>
      </c>
      <c r="B2594" s="5">
        <v>43243</v>
      </c>
      <c r="C2594" t="s">
        <v>511</v>
      </c>
      <c r="D2594" s="3">
        <f>VLOOKUP(C2594,Index[],2,FALSE)</f>
        <v>24</v>
      </c>
      <c r="E2594" s="3">
        <f>VLOOKUP(C2594,Index[],3,FALSE)</f>
        <v>0</v>
      </c>
      <c r="F2594" s="3">
        <f>VLOOKUP(C2594,Index[],4,FALSE)</f>
        <v>0</v>
      </c>
      <c r="G2594" s="3">
        <f>VLOOKUP(C2594,Index[],5,FALSE)</f>
        <v>0</v>
      </c>
      <c r="H2594" t="s">
        <v>192</v>
      </c>
      <c r="I2594">
        <f>VLOOKUP(Table1[[#This Row],[trait_name]],Trait[],2,FALSE)</f>
        <v>67</v>
      </c>
      <c r="J2594" s="23" t="s">
        <v>136</v>
      </c>
      <c r="K2594" s="23">
        <v>1</v>
      </c>
      <c r="L2594" s="3" t="s">
        <v>240</v>
      </c>
      <c r="N2594" s="23"/>
      <c r="O2594"/>
    </row>
    <row r="2595" spans="1:15">
      <c r="A2595" s="66">
        <f>VLOOKUP(C2595,Index[],8,FALSE)</f>
        <v>43243</v>
      </c>
      <c r="B2595" s="5">
        <v>43297</v>
      </c>
      <c r="C2595" t="s">
        <v>511</v>
      </c>
      <c r="D2595" s="3">
        <f>VLOOKUP(C2595,Index[],2,FALSE)</f>
        <v>24</v>
      </c>
      <c r="E2595" s="3">
        <f>VLOOKUP(C2595,Index[],3,FALSE)</f>
        <v>0</v>
      </c>
      <c r="F2595" s="3">
        <f>VLOOKUP(C2595,Index[],4,FALSE)</f>
        <v>0</v>
      </c>
      <c r="G2595" s="3">
        <f>VLOOKUP(C2595,Index[],5,FALSE)</f>
        <v>0</v>
      </c>
      <c r="H2595" t="s">
        <v>207</v>
      </c>
      <c r="I2595">
        <f>VLOOKUP(Table1[[#This Row],[trait_name]],Trait[],2,FALSE)</f>
        <v>68</v>
      </c>
      <c r="J2595" s="23" t="s">
        <v>199</v>
      </c>
      <c r="K2595" s="23">
        <v>1</v>
      </c>
      <c r="L2595" s="3" t="s">
        <v>200</v>
      </c>
      <c r="M2595" s="3"/>
      <c r="N2595" s="23"/>
      <c r="O2595"/>
    </row>
    <row r="2596" spans="1:15">
      <c r="A2596" s="66">
        <f>VLOOKUP(C2596,Index[],8,FALSE)</f>
        <v>43243</v>
      </c>
      <c r="B2596" s="25">
        <v>43297</v>
      </c>
      <c r="C2596" t="s">
        <v>522</v>
      </c>
      <c r="D2596" s="3">
        <f>VLOOKUP(C2596,Index[],2,FALSE)</f>
        <v>25</v>
      </c>
      <c r="E2596" s="3">
        <f>VLOOKUP(C2596,Index[],3,FALSE)</f>
        <v>0</v>
      </c>
      <c r="F2596" s="3">
        <f>VLOOKUP(C2596,Index[],4,FALSE)</f>
        <v>0</v>
      </c>
      <c r="G2596" s="3">
        <f>VLOOKUP(C2596,Index[],5,FALSE)</f>
        <v>0</v>
      </c>
      <c r="H2596" t="s">
        <v>139</v>
      </c>
      <c r="I2596">
        <f>VLOOKUP(Table1[[#This Row],[trait_name]],Trait[],2,FALSE)</f>
        <v>1</v>
      </c>
      <c r="J2596" s="23" t="s">
        <v>140</v>
      </c>
      <c r="K2596" s="23">
        <v>1</v>
      </c>
      <c r="L2596" s="3" t="s">
        <v>523</v>
      </c>
      <c r="M2596" s="3"/>
      <c r="N2596" s="23"/>
      <c r="O2596"/>
    </row>
    <row r="2597" spans="1:15">
      <c r="A2597" s="66">
        <f>VLOOKUP(C2597,Index[],8,FALSE)</f>
        <v>43243</v>
      </c>
      <c r="B2597" s="5">
        <v>43243</v>
      </c>
      <c r="C2597" t="s">
        <v>522</v>
      </c>
      <c r="D2597" s="3">
        <f>VLOOKUP(C2597,Index[],2,FALSE)</f>
        <v>25</v>
      </c>
      <c r="E2597" s="3">
        <f>VLOOKUP(C2597,Index[],3,FALSE)</f>
        <v>0</v>
      </c>
      <c r="F2597" s="3">
        <f>VLOOKUP(C2597,Index[],4,FALSE)</f>
        <v>0</v>
      </c>
      <c r="G2597" s="3">
        <f>VLOOKUP(C2597,Index[],5,FALSE)</f>
        <v>0</v>
      </c>
      <c r="H2597" t="s">
        <v>25</v>
      </c>
      <c r="I2597">
        <f>VLOOKUP(Table1[[#This Row],[trait_name]],Trait[],2,FALSE)</f>
        <v>2</v>
      </c>
      <c r="J2597" s="23" t="s">
        <v>15</v>
      </c>
      <c r="K2597" s="23">
        <v>1</v>
      </c>
      <c r="L2597" s="3" t="s">
        <v>524</v>
      </c>
      <c r="N2597" s="23"/>
      <c r="O2597"/>
    </row>
    <row r="2598" spans="1:15">
      <c r="A2598" s="66">
        <f>VLOOKUP(C2598,Index[],8,FALSE)</f>
        <v>43243</v>
      </c>
      <c r="B2598" s="25">
        <v>43297</v>
      </c>
      <c r="C2598" t="s">
        <v>522</v>
      </c>
      <c r="D2598" s="3">
        <f>VLOOKUP(C2598,Index[],2,FALSE)</f>
        <v>25</v>
      </c>
      <c r="E2598" s="3">
        <f>VLOOKUP(C2598,Index[],3,FALSE)</f>
        <v>0</v>
      </c>
      <c r="F2598" s="3">
        <f>VLOOKUP(C2598,Index[],4,FALSE)</f>
        <v>0</v>
      </c>
      <c r="G2598" s="3">
        <f>VLOOKUP(C2598,Index[],5,FALSE)</f>
        <v>0</v>
      </c>
      <c r="I2598">
        <f>VLOOKUP(Table1[[#This Row],[trait_name]],Trait[],2,FALSE)</f>
        <v>2</v>
      </c>
      <c r="J2598" s="23" t="s">
        <v>15</v>
      </c>
      <c r="K2598" s="23">
        <v>2</v>
      </c>
      <c r="L2598" s="3"/>
      <c r="M2598" s="3"/>
      <c r="N2598" s="23"/>
      <c r="O2598"/>
    </row>
    <row r="2599" spans="1:15">
      <c r="A2599" s="66">
        <f>VLOOKUP(C2599,Index[],8,FALSE)</f>
        <v>43243</v>
      </c>
      <c r="B2599" s="5">
        <v>43243</v>
      </c>
      <c r="C2599" t="s">
        <v>522</v>
      </c>
      <c r="D2599" s="3">
        <f>VLOOKUP(C2599,Index[],2,FALSE)</f>
        <v>25</v>
      </c>
      <c r="E2599" s="3">
        <f>VLOOKUP(C2599,Index[],3,FALSE)</f>
        <v>0</v>
      </c>
      <c r="F2599" s="3">
        <f>VLOOKUP(C2599,Index[],4,FALSE)</f>
        <v>0</v>
      </c>
      <c r="G2599" s="3">
        <f>VLOOKUP(C2599,Index[],5,FALSE)</f>
        <v>0</v>
      </c>
      <c r="H2599" t="s">
        <v>25</v>
      </c>
      <c r="I2599">
        <f>VLOOKUP(Table1[[#This Row],[trait_name]],Trait[],2,FALSE)</f>
        <v>3</v>
      </c>
      <c r="J2599" s="23" t="s">
        <v>18</v>
      </c>
      <c r="K2599" s="23">
        <v>3</v>
      </c>
      <c r="L2599" s="3" t="s">
        <v>355</v>
      </c>
      <c r="N2599" s="23"/>
      <c r="O2599"/>
    </row>
    <row r="2600" spans="1:15">
      <c r="A2600" s="66">
        <f>VLOOKUP(C2600,Index[],8,FALSE)</f>
        <v>43243</v>
      </c>
      <c r="B2600" s="5">
        <v>43243</v>
      </c>
      <c r="C2600" t="s">
        <v>522</v>
      </c>
      <c r="D2600" s="3">
        <f>VLOOKUP(C2600,Index[],2,FALSE)</f>
        <v>25</v>
      </c>
      <c r="E2600" s="3">
        <f>VLOOKUP(C2600,Index[],3,FALSE)</f>
        <v>0</v>
      </c>
      <c r="F2600" s="3">
        <f>VLOOKUP(C2600,Index[],4,FALSE)</f>
        <v>0</v>
      </c>
      <c r="G2600" s="3">
        <f>VLOOKUP(C2600,Index[],5,FALSE)</f>
        <v>0</v>
      </c>
      <c r="H2600" t="s">
        <v>17</v>
      </c>
      <c r="I2600">
        <f>VLOOKUP(Table1[[#This Row],[trait_name]],Trait[],2,FALSE)</f>
        <v>3</v>
      </c>
      <c r="J2600" s="23" t="s">
        <v>18</v>
      </c>
      <c r="K2600" s="23">
        <v>1</v>
      </c>
      <c r="L2600" s="3" t="s">
        <v>19</v>
      </c>
      <c r="N2600" s="23"/>
      <c r="O2600"/>
    </row>
    <row r="2601" spans="1:15">
      <c r="A2601" s="66">
        <f>VLOOKUP(C2601,Index[],8,FALSE)</f>
        <v>43243</v>
      </c>
      <c r="B2601" s="5">
        <v>43243</v>
      </c>
      <c r="C2601" t="s">
        <v>522</v>
      </c>
      <c r="D2601" s="3">
        <f>VLOOKUP(C2601,Index[],2,FALSE)</f>
        <v>25</v>
      </c>
      <c r="E2601" s="3">
        <f>VLOOKUP(C2601,Index[],3,FALSE)</f>
        <v>0</v>
      </c>
      <c r="F2601" s="3">
        <f>VLOOKUP(C2601,Index[],4,FALSE)</f>
        <v>0</v>
      </c>
      <c r="G2601" s="3">
        <f>VLOOKUP(C2601,Index[],5,FALSE)</f>
        <v>0</v>
      </c>
      <c r="H2601" t="s">
        <v>25</v>
      </c>
      <c r="I2601">
        <f>VLOOKUP(Table1[[#This Row],[trait_name]],Trait[],2,FALSE)</f>
        <v>3</v>
      </c>
      <c r="J2601" s="23" t="s">
        <v>18</v>
      </c>
      <c r="K2601" s="23">
        <v>2</v>
      </c>
      <c r="L2601" s="3" t="s">
        <v>21</v>
      </c>
      <c r="N2601" s="23"/>
      <c r="O2601"/>
    </row>
    <row r="2602" spans="1:15">
      <c r="A2602" s="66">
        <f>VLOOKUP(C2602,Index[],8,FALSE)</f>
        <v>43243</v>
      </c>
      <c r="B2602" s="25">
        <v>43297</v>
      </c>
      <c r="C2602" t="s">
        <v>522</v>
      </c>
      <c r="D2602" s="3">
        <f>VLOOKUP(C2602,Index[],2,FALSE)</f>
        <v>25</v>
      </c>
      <c r="E2602" s="3">
        <f>VLOOKUP(C2602,Index[],3,FALSE)</f>
        <v>0</v>
      </c>
      <c r="F2602" s="3">
        <f>VLOOKUP(C2602,Index[],4,FALSE)</f>
        <v>0</v>
      </c>
      <c r="G2602" s="3">
        <f>VLOOKUP(C2602,Index[],5,FALSE)</f>
        <v>0</v>
      </c>
      <c r="I2602">
        <f>VLOOKUP(Table1[[#This Row],[trait_name]],Trait[],2,FALSE)</f>
        <v>3</v>
      </c>
      <c r="J2602" s="23" t="s">
        <v>18</v>
      </c>
      <c r="K2602" s="23">
        <v>4</v>
      </c>
      <c r="L2602" s="3"/>
      <c r="M2602" s="3"/>
      <c r="N2602" s="23"/>
      <c r="O2602"/>
    </row>
    <row r="2603" spans="1:15">
      <c r="A2603" s="66">
        <f>VLOOKUP(C2603,Index[],8,FALSE)</f>
        <v>43243</v>
      </c>
      <c r="B2603" s="5">
        <v>43243</v>
      </c>
      <c r="C2603" t="s">
        <v>522</v>
      </c>
      <c r="D2603" s="3">
        <f>VLOOKUP(C2603,Index[],2,FALSE)</f>
        <v>25</v>
      </c>
      <c r="E2603" s="3">
        <f>VLOOKUP(C2603,Index[],3,FALSE)</f>
        <v>0</v>
      </c>
      <c r="F2603" s="3">
        <f>VLOOKUP(C2603,Index[],4,FALSE)</f>
        <v>0</v>
      </c>
      <c r="G2603" s="3">
        <f>VLOOKUP(C2603,Index[],5,FALSE)</f>
        <v>0</v>
      </c>
      <c r="H2603" t="s">
        <v>25</v>
      </c>
      <c r="I2603">
        <f>VLOOKUP(Table1[[#This Row],[trait_name]],Trait[],2,FALSE)</f>
        <v>4</v>
      </c>
      <c r="J2603" s="23" t="s">
        <v>22</v>
      </c>
      <c r="K2603" s="23">
        <v>1</v>
      </c>
      <c r="L2603" s="3" t="s">
        <v>23</v>
      </c>
      <c r="N2603" s="23"/>
      <c r="O2603"/>
    </row>
    <row r="2604" spans="1:15">
      <c r="A2604" s="66">
        <f>VLOOKUP(C2604,Index[],8,FALSE)</f>
        <v>43243</v>
      </c>
      <c r="B2604" s="25">
        <v>43297</v>
      </c>
      <c r="C2604" t="s">
        <v>522</v>
      </c>
      <c r="D2604" s="3">
        <f>VLOOKUP(C2604,Index[],2,FALSE)</f>
        <v>25</v>
      </c>
      <c r="E2604" s="3">
        <f>VLOOKUP(C2604,Index[],3,FALSE)</f>
        <v>0</v>
      </c>
      <c r="F2604" s="3">
        <f>VLOOKUP(C2604,Index[],4,FALSE)</f>
        <v>0</v>
      </c>
      <c r="G2604" s="3">
        <f>VLOOKUP(C2604,Index[],5,FALSE)</f>
        <v>0</v>
      </c>
      <c r="H2604" t="s">
        <v>525</v>
      </c>
      <c r="I2604">
        <f>VLOOKUP(Table1[[#This Row],[trait_name]],Trait[],2,FALSE)</f>
        <v>4</v>
      </c>
      <c r="J2604" s="23" t="s">
        <v>22</v>
      </c>
      <c r="K2604" s="23">
        <v>2</v>
      </c>
      <c r="L2604" s="3" t="s">
        <v>23</v>
      </c>
      <c r="M2604" s="3"/>
      <c r="N2604" s="23"/>
      <c r="O2604"/>
    </row>
    <row r="2605" spans="1:15">
      <c r="A2605" s="66">
        <f>VLOOKUP(C2605,Index[],8,FALSE)</f>
        <v>43243</v>
      </c>
      <c r="B2605" s="25">
        <v>43297</v>
      </c>
      <c r="C2605" t="s">
        <v>522</v>
      </c>
      <c r="D2605" s="3">
        <f>VLOOKUP(C2605,Index[],2,FALSE)</f>
        <v>25</v>
      </c>
      <c r="E2605" s="3">
        <f>VLOOKUP(C2605,Index[],3,FALSE)</f>
        <v>0</v>
      </c>
      <c r="F2605" s="3">
        <f>VLOOKUP(C2605,Index[],4,FALSE)</f>
        <v>0</v>
      </c>
      <c r="G2605" s="3">
        <f>VLOOKUP(C2605,Index[],5,FALSE)</f>
        <v>0</v>
      </c>
      <c r="I2605">
        <f>VLOOKUP(Table1[[#This Row],[trait_name]],Trait[],2,FALSE)</f>
        <v>5</v>
      </c>
      <c r="J2605" s="23" t="s">
        <v>24</v>
      </c>
      <c r="K2605" s="23">
        <v>1</v>
      </c>
      <c r="L2605" s="3"/>
      <c r="M2605" s="3"/>
      <c r="N2605" s="23"/>
      <c r="O2605"/>
    </row>
    <row r="2606" spans="1:15">
      <c r="A2606" s="66">
        <f>VLOOKUP(C2606,Index[],8,FALSE)</f>
        <v>43243</v>
      </c>
      <c r="B2606" s="5">
        <v>43297</v>
      </c>
      <c r="C2606" t="s">
        <v>522</v>
      </c>
      <c r="D2606" s="3">
        <f>VLOOKUP(C2606,Index[],2,FALSE)</f>
        <v>25</v>
      </c>
      <c r="E2606" s="3">
        <f>VLOOKUP(C2606,Index[],3,FALSE)</f>
        <v>0</v>
      </c>
      <c r="F2606" s="3">
        <f>VLOOKUP(C2606,Index[],4,FALSE)</f>
        <v>0</v>
      </c>
      <c r="G2606" s="3">
        <f>VLOOKUP(C2606,Index[],5,FALSE)</f>
        <v>0</v>
      </c>
      <c r="H2606" t="s">
        <v>525</v>
      </c>
      <c r="I2606">
        <f>VLOOKUP(Table1[[#This Row],[trait_name]],Trait[],2,FALSE)</f>
        <v>6</v>
      </c>
      <c r="J2606" s="23" t="s">
        <v>148</v>
      </c>
      <c r="K2606" s="23">
        <v>1</v>
      </c>
      <c r="L2606" s="3" t="s">
        <v>23</v>
      </c>
      <c r="N2606" s="23"/>
      <c r="O2606"/>
    </row>
    <row r="2607" spans="1:15">
      <c r="A2607" s="66">
        <f>VLOOKUP(C2607,Index[],8,FALSE)</f>
        <v>43243</v>
      </c>
      <c r="B2607" s="25">
        <v>43297</v>
      </c>
      <c r="C2607" t="s">
        <v>522</v>
      </c>
      <c r="D2607" s="3">
        <f>VLOOKUP(C2607,Index[],2,FALSE)</f>
        <v>25</v>
      </c>
      <c r="E2607" s="3">
        <f>VLOOKUP(C2607,Index[],3,FALSE)</f>
        <v>0</v>
      </c>
      <c r="F2607" s="3">
        <f>VLOOKUP(C2607,Index[],4,FALSE)</f>
        <v>0</v>
      </c>
      <c r="G2607" s="3">
        <f>VLOOKUP(C2607,Index[],5,FALSE)</f>
        <v>0</v>
      </c>
      <c r="I2607">
        <f>VLOOKUP(Table1[[#This Row],[trait_name]],Trait[],2,FALSE)</f>
        <v>6</v>
      </c>
      <c r="J2607" s="23" t="s">
        <v>148</v>
      </c>
      <c r="K2607" s="23">
        <v>2</v>
      </c>
      <c r="L2607" s="3"/>
      <c r="M2607" s="3"/>
      <c r="N2607" s="23"/>
      <c r="O2607"/>
    </row>
    <row r="2608" spans="1:15">
      <c r="A2608" s="66">
        <f>VLOOKUP(C2608,Index[],8,FALSE)</f>
        <v>43243</v>
      </c>
      <c r="B2608" s="5">
        <v>43243</v>
      </c>
      <c r="C2608" t="s">
        <v>522</v>
      </c>
      <c r="D2608" s="3">
        <f>VLOOKUP(C2608,Index[],2,FALSE)</f>
        <v>25</v>
      </c>
      <c r="E2608" s="3">
        <f>VLOOKUP(C2608,Index[],3,FALSE)</f>
        <v>0</v>
      </c>
      <c r="F2608" s="3">
        <f>VLOOKUP(C2608,Index[],4,FALSE)</f>
        <v>0</v>
      </c>
      <c r="G2608" s="3">
        <f>VLOOKUP(C2608,Index[],5,FALSE)</f>
        <v>0</v>
      </c>
      <c r="H2608" t="s">
        <v>17</v>
      </c>
      <c r="I2608">
        <f>VLOOKUP(Table1[[#This Row],[trait_name]],Trait[],2,FALSE)</f>
        <v>7</v>
      </c>
      <c r="J2608" s="23" t="s">
        <v>26</v>
      </c>
      <c r="K2608" s="23">
        <v>1</v>
      </c>
      <c r="L2608" s="3" t="s">
        <v>23</v>
      </c>
      <c r="N2608" s="23"/>
      <c r="O2608"/>
    </row>
    <row r="2609" spans="1:15">
      <c r="A2609" s="66">
        <f>VLOOKUP(C2609,Index[],8,FALSE)</f>
        <v>43243</v>
      </c>
      <c r="B2609" s="25">
        <v>43297</v>
      </c>
      <c r="C2609" t="s">
        <v>522</v>
      </c>
      <c r="D2609" s="3">
        <f>VLOOKUP(C2609,Index[],2,FALSE)</f>
        <v>25</v>
      </c>
      <c r="E2609" s="3">
        <f>VLOOKUP(C2609,Index[],3,FALSE)</f>
        <v>0</v>
      </c>
      <c r="F2609" s="3">
        <f>VLOOKUP(C2609,Index[],4,FALSE)</f>
        <v>0</v>
      </c>
      <c r="G2609" s="3">
        <f>VLOOKUP(C2609,Index[],5,FALSE)</f>
        <v>0</v>
      </c>
      <c r="H2609" t="s">
        <v>525</v>
      </c>
      <c r="I2609">
        <f>VLOOKUP(Table1[[#This Row],[trait_name]],Trait[],2,FALSE)</f>
        <v>7</v>
      </c>
      <c r="J2609" s="23" t="s">
        <v>26</v>
      </c>
      <c r="K2609" s="23">
        <v>2</v>
      </c>
      <c r="L2609" s="3" t="s">
        <v>23</v>
      </c>
      <c r="M2609" s="3"/>
      <c r="N2609" s="23"/>
      <c r="O2609"/>
    </row>
    <row r="2610" spans="1:15">
      <c r="A2610" s="66">
        <f>VLOOKUP(C2610,Index[],8,FALSE)</f>
        <v>43243</v>
      </c>
      <c r="B2610" s="25">
        <v>43297</v>
      </c>
      <c r="C2610" t="s">
        <v>522</v>
      </c>
      <c r="D2610" s="3">
        <f>VLOOKUP(C2610,Index[],2,FALSE)</f>
        <v>25</v>
      </c>
      <c r="E2610" s="3">
        <f>VLOOKUP(C2610,Index[],3,FALSE)</f>
        <v>0</v>
      </c>
      <c r="F2610" s="3">
        <f>VLOOKUP(C2610,Index[],4,FALSE)</f>
        <v>0</v>
      </c>
      <c r="G2610" s="3">
        <f>VLOOKUP(C2610,Index[],5,FALSE)</f>
        <v>0</v>
      </c>
      <c r="H2610" t="s">
        <v>525</v>
      </c>
      <c r="I2610">
        <f>VLOOKUP(Table1[[#This Row],[trait_name]],Trait[],2,FALSE)</f>
        <v>8</v>
      </c>
      <c r="J2610" s="23" t="s">
        <v>150</v>
      </c>
      <c r="K2610" s="23">
        <v>1</v>
      </c>
      <c r="L2610" s="3" t="s">
        <v>27</v>
      </c>
      <c r="M2610" s="3"/>
      <c r="N2610" s="23"/>
      <c r="O2610"/>
    </row>
    <row r="2611" spans="1:15">
      <c r="A2611" s="66">
        <f>VLOOKUP(C2611,Index[],8,FALSE)</f>
        <v>43243</v>
      </c>
      <c r="B2611" s="25">
        <v>43297</v>
      </c>
      <c r="C2611" t="s">
        <v>522</v>
      </c>
      <c r="D2611" s="3">
        <f>VLOOKUP(C2611,Index[],2,FALSE)</f>
        <v>25</v>
      </c>
      <c r="E2611" s="3">
        <f>VLOOKUP(C2611,Index[],3,FALSE)</f>
        <v>0</v>
      </c>
      <c r="F2611" s="3">
        <f>VLOOKUP(C2611,Index[],4,FALSE)</f>
        <v>0</v>
      </c>
      <c r="G2611" s="3">
        <f>VLOOKUP(C2611,Index[],5,FALSE)</f>
        <v>0</v>
      </c>
      <c r="H2611" t="s">
        <v>208</v>
      </c>
      <c r="I2611">
        <f>VLOOKUP(Table1[[#This Row],[trait_name]],Trait[],2,FALSE)</f>
        <v>8</v>
      </c>
      <c r="J2611" s="23" t="s">
        <v>150</v>
      </c>
      <c r="K2611" s="23">
        <v>2</v>
      </c>
      <c r="L2611" s="3" t="s">
        <v>23</v>
      </c>
      <c r="M2611" s="3"/>
      <c r="N2611" s="23"/>
      <c r="O2611"/>
    </row>
    <row r="2612" spans="1:15">
      <c r="A2612" s="66">
        <f>VLOOKUP(C2612,Index[],8,FALSE)</f>
        <v>43243</v>
      </c>
      <c r="B2612" s="25">
        <v>43297</v>
      </c>
      <c r="C2612" t="s">
        <v>522</v>
      </c>
      <c r="D2612" s="3">
        <f>VLOOKUP(C2612,Index[],2,FALSE)</f>
        <v>25</v>
      </c>
      <c r="E2612" s="3">
        <f>VLOOKUP(C2612,Index[],3,FALSE)</f>
        <v>0</v>
      </c>
      <c r="F2612" s="3">
        <f>VLOOKUP(C2612,Index[],4,FALSE)</f>
        <v>0</v>
      </c>
      <c r="G2612" s="3">
        <f>VLOOKUP(C2612,Index[],5,FALSE)</f>
        <v>0</v>
      </c>
      <c r="H2612" t="s">
        <v>525</v>
      </c>
      <c r="I2612">
        <f>VLOOKUP(Table1[[#This Row],[trait_name]],Trait[],2,FALSE)</f>
        <v>9</v>
      </c>
      <c r="J2612" s="23" t="s">
        <v>28</v>
      </c>
      <c r="K2612" s="23">
        <v>1</v>
      </c>
      <c r="L2612" s="3" t="s">
        <v>23</v>
      </c>
      <c r="M2612" s="3"/>
      <c r="N2612" s="23"/>
      <c r="O2612"/>
    </row>
    <row r="2613" spans="1:15">
      <c r="A2613" s="66">
        <f>VLOOKUP(C2613,Index[],8,FALSE)</f>
        <v>43243</v>
      </c>
      <c r="B2613" s="25">
        <v>43297</v>
      </c>
      <c r="C2613" t="s">
        <v>522</v>
      </c>
      <c r="D2613" s="3">
        <f>VLOOKUP(C2613,Index[],2,FALSE)</f>
        <v>25</v>
      </c>
      <c r="E2613" s="3">
        <f>VLOOKUP(C2613,Index[],3,FALSE)</f>
        <v>0</v>
      </c>
      <c r="F2613" s="3">
        <f>VLOOKUP(C2613,Index[],4,FALSE)</f>
        <v>0</v>
      </c>
      <c r="G2613" s="3">
        <f>VLOOKUP(C2613,Index[],5,FALSE)</f>
        <v>0</v>
      </c>
      <c r="H2613" t="s">
        <v>208</v>
      </c>
      <c r="I2613">
        <f>VLOOKUP(Table1[[#This Row],[trait_name]],Trait[],2,FALSE)</f>
        <v>10</v>
      </c>
      <c r="J2613" s="23" t="s">
        <v>29</v>
      </c>
      <c r="K2613" s="23">
        <v>1</v>
      </c>
      <c r="L2613" s="3" t="s">
        <v>23</v>
      </c>
      <c r="M2613" s="3"/>
      <c r="N2613" s="23"/>
      <c r="O2613"/>
    </row>
    <row r="2614" spans="1:15">
      <c r="A2614" s="66">
        <f>VLOOKUP(C2614,Index[],8,FALSE)</f>
        <v>43243</v>
      </c>
      <c r="B2614" s="25">
        <v>43297</v>
      </c>
      <c r="C2614" t="s">
        <v>522</v>
      </c>
      <c r="D2614" s="3">
        <f>VLOOKUP(C2614,Index[],2,FALSE)</f>
        <v>25</v>
      </c>
      <c r="E2614" s="3">
        <f>VLOOKUP(C2614,Index[],3,FALSE)</f>
        <v>0</v>
      </c>
      <c r="F2614" s="3">
        <f>VLOOKUP(C2614,Index[],4,FALSE)</f>
        <v>0</v>
      </c>
      <c r="G2614" s="3">
        <f>VLOOKUP(C2614,Index[],5,FALSE)</f>
        <v>0</v>
      </c>
      <c r="H2614" t="s">
        <v>165</v>
      </c>
      <c r="I2614">
        <f>VLOOKUP(Table1[[#This Row],[trait_name]],Trait[],2,FALSE)</f>
        <v>11</v>
      </c>
      <c r="J2614" s="23" t="s">
        <v>30</v>
      </c>
      <c r="K2614" s="23">
        <v>1</v>
      </c>
      <c r="L2614" s="3" t="s">
        <v>23</v>
      </c>
      <c r="M2614" s="3"/>
      <c r="N2614" s="23"/>
      <c r="O2614"/>
    </row>
    <row r="2615" spans="1:15">
      <c r="A2615" s="66">
        <f>VLOOKUP(C2615,Index[],8,FALSE)</f>
        <v>43243</v>
      </c>
      <c r="B2615" s="5">
        <v>43243</v>
      </c>
      <c r="C2615" t="s">
        <v>522</v>
      </c>
      <c r="D2615" s="3">
        <f>VLOOKUP(C2615,Index[],2,FALSE)</f>
        <v>25</v>
      </c>
      <c r="E2615" s="3">
        <f>VLOOKUP(C2615,Index[],3,FALSE)</f>
        <v>0</v>
      </c>
      <c r="F2615" s="3">
        <f>VLOOKUP(C2615,Index[],4,FALSE)</f>
        <v>0</v>
      </c>
      <c r="G2615" s="3">
        <f>VLOOKUP(C2615,Index[],5,FALSE)</f>
        <v>0</v>
      </c>
      <c r="H2615" t="s">
        <v>25</v>
      </c>
      <c r="I2615">
        <f>VLOOKUP(Table1[[#This Row],[trait_name]],Trait[],2,FALSE)</f>
        <v>12</v>
      </c>
      <c r="J2615" s="23" t="s">
        <v>151</v>
      </c>
      <c r="K2615" s="23">
        <v>1</v>
      </c>
      <c r="L2615" s="3" t="s">
        <v>23</v>
      </c>
      <c r="N2615" s="23"/>
      <c r="O2615"/>
    </row>
    <row r="2616" spans="1:15">
      <c r="A2616" s="66">
        <f>VLOOKUP(C2616,Index[],8,FALSE)</f>
        <v>43243</v>
      </c>
      <c r="B2616" s="25">
        <v>43297</v>
      </c>
      <c r="C2616" t="s">
        <v>522</v>
      </c>
      <c r="D2616" s="3">
        <f>VLOOKUP(C2616,Index[],2,FALSE)</f>
        <v>25</v>
      </c>
      <c r="E2616" s="3">
        <f>VLOOKUP(C2616,Index[],3,FALSE)</f>
        <v>0</v>
      </c>
      <c r="F2616" s="3">
        <f>VLOOKUP(C2616,Index[],4,FALSE)</f>
        <v>0</v>
      </c>
      <c r="G2616" s="3">
        <f>VLOOKUP(C2616,Index[],5,FALSE)</f>
        <v>0</v>
      </c>
      <c r="H2616" t="s">
        <v>525</v>
      </c>
      <c r="I2616">
        <f>VLOOKUP(Table1[[#This Row],[trait_name]],Trait[],2,FALSE)</f>
        <v>12</v>
      </c>
      <c r="J2616" s="23" t="s">
        <v>151</v>
      </c>
      <c r="K2616" s="23">
        <v>2</v>
      </c>
      <c r="L2616" s="3" t="s">
        <v>23</v>
      </c>
      <c r="M2616" s="3"/>
      <c r="N2616" s="23"/>
      <c r="O2616"/>
    </row>
    <row r="2617" spans="1:15">
      <c r="A2617" s="66">
        <f>VLOOKUP(C2617,Index[],8,FALSE)</f>
        <v>43243</v>
      </c>
      <c r="B2617" s="25">
        <v>43297</v>
      </c>
      <c r="C2617" t="s">
        <v>522</v>
      </c>
      <c r="D2617" s="3">
        <f>VLOOKUP(C2617,Index[],2,FALSE)</f>
        <v>25</v>
      </c>
      <c r="E2617" s="3">
        <f>VLOOKUP(C2617,Index[],3,FALSE)</f>
        <v>0</v>
      </c>
      <c r="F2617" s="3">
        <f>VLOOKUP(C2617,Index[],4,FALSE)</f>
        <v>0</v>
      </c>
      <c r="G2617" s="3">
        <f>VLOOKUP(C2617,Index[],5,FALSE)</f>
        <v>0</v>
      </c>
      <c r="I2617">
        <f>VLOOKUP(Table1[[#This Row],[trait_name]],Trait[],2,FALSE)</f>
        <v>13</v>
      </c>
      <c r="J2617" s="23" t="s">
        <v>369</v>
      </c>
      <c r="K2617" s="23">
        <v>1</v>
      </c>
      <c r="L2617" s="3"/>
      <c r="M2617" s="3"/>
      <c r="N2617" s="23"/>
      <c r="O2617"/>
    </row>
    <row r="2618" spans="1:15">
      <c r="A2618" s="66">
        <f>VLOOKUP(C2618,Index[],8,FALSE)</f>
        <v>43243</v>
      </c>
      <c r="B2618" s="25">
        <v>43297</v>
      </c>
      <c r="C2618" t="s">
        <v>522</v>
      </c>
      <c r="D2618" s="3">
        <f>VLOOKUP(C2618,Index[],2,FALSE)</f>
        <v>25</v>
      </c>
      <c r="E2618" s="3">
        <f>VLOOKUP(C2618,Index[],3,FALSE)</f>
        <v>0</v>
      </c>
      <c r="F2618" s="3">
        <f>VLOOKUP(C2618,Index[],4,FALSE)</f>
        <v>0</v>
      </c>
      <c r="G2618" s="3">
        <f>VLOOKUP(C2618,Index[],5,FALSE)</f>
        <v>0</v>
      </c>
      <c r="H2618" t="s">
        <v>525</v>
      </c>
      <c r="I2618">
        <f>VLOOKUP(Table1[[#This Row],[trait_name]],Trait[],2,FALSE)</f>
        <v>14</v>
      </c>
      <c r="J2618" s="23" t="s">
        <v>152</v>
      </c>
      <c r="K2618" s="23">
        <v>2</v>
      </c>
      <c r="L2618" s="3" t="s">
        <v>27</v>
      </c>
      <c r="M2618" s="3"/>
      <c r="N2618" s="23"/>
      <c r="O2618"/>
    </row>
    <row r="2619" spans="1:15">
      <c r="A2619" s="66">
        <f>VLOOKUP(C2619,Index[],8,FALSE)</f>
        <v>43243</v>
      </c>
      <c r="B2619" s="5">
        <v>43243</v>
      </c>
      <c r="C2619" t="s">
        <v>522</v>
      </c>
      <c r="D2619" s="3">
        <f>VLOOKUP(C2619,Index[],2,FALSE)</f>
        <v>25</v>
      </c>
      <c r="E2619" s="3">
        <f>VLOOKUP(C2619,Index[],3,FALSE)</f>
        <v>0</v>
      </c>
      <c r="F2619" s="3">
        <f>VLOOKUP(C2619,Index[],4,FALSE)</f>
        <v>0</v>
      </c>
      <c r="G2619" s="3">
        <f>VLOOKUP(C2619,Index[],5,FALSE)</f>
        <v>0</v>
      </c>
      <c r="H2619" t="s">
        <v>506</v>
      </c>
      <c r="I2619">
        <f>VLOOKUP(Table1[[#This Row],[trait_name]],Trait[],2,FALSE)</f>
        <v>14</v>
      </c>
      <c r="J2619" s="23" t="s">
        <v>152</v>
      </c>
      <c r="K2619" s="23">
        <v>1</v>
      </c>
      <c r="L2619" s="3" t="s">
        <v>23</v>
      </c>
      <c r="N2619" s="23"/>
      <c r="O2619"/>
    </row>
    <row r="2620" spans="1:15">
      <c r="A2620" s="66">
        <f>VLOOKUP(C2620,Index[],8,FALSE)</f>
        <v>43243</v>
      </c>
      <c r="B2620" s="25">
        <v>43297</v>
      </c>
      <c r="C2620" s="4" t="s">
        <v>522</v>
      </c>
      <c r="D2620" s="3">
        <f>VLOOKUP(C2620,Index[],2,FALSE)</f>
        <v>25</v>
      </c>
      <c r="E2620" s="3">
        <f>VLOOKUP(C2620,Index[],3,FALSE)</f>
        <v>0</v>
      </c>
      <c r="F2620" s="3">
        <f>VLOOKUP(C2620,Index[],4,FALSE)</f>
        <v>0</v>
      </c>
      <c r="G2620" s="3">
        <f>VLOOKUP(C2620,Index[],5,FALSE)</f>
        <v>0</v>
      </c>
      <c r="I2620">
        <f>VLOOKUP(Table1[[#This Row],[trait_name]],Trait[],2,FALSE)</f>
        <v>15</v>
      </c>
      <c r="J2620" s="23" t="s">
        <v>31</v>
      </c>
      <c r="K2620" s="23">
        <v>1</v>
      </c>
      <c r="L2620" s="3"/>
      <c r="N2620" s="23"/>
      <c r="O2620"/>
    </row>
    <row r="2621" spans="1:15">
      <c r="A2621" s="66">
        <f>VLOOKUP(C2621,Index[],8,FALSE)</f>
        <v>43243</v>
      </c>
      <c r="B2621" s="25">
        <v>43297</v>
      </c>
      <c r="C2621" t="s">
        <v>522</v>
      </c>
      <c r="D2621" s="3">
        <f>VLOOKUP(C2621,Index[],2,FALSE)</f>
        <v>25</v>
      </c>
      <c r="E2621" s="3">
        <f>VLOOKUP(C2621,Index[],3,FALSE)</f>
        <v>0</v>
      </c>
      <c r="F2621" s="3">
        <f>VLOOKUP(C2621,Index[],4,FALSE)</f>
        <v>0</v>
      </c>
      <c r="G2621" s="3">
        <f>VLOOKUP(C2621,Index[],5,FALSE)</f>
        <v>0</v>
      </c>
      <c r="I2621">
        <f>VLOOKUP(Table1[[#This Row],[trait_name]],Trait[],2,FALSE)</f>
        <v>15</v>
      </c>
      <c r="J2621" s="23" t="s">
        <v>31</v>
      </c>
      <c r="K2621" s="23">
        <v>2</v>
      </c>
      <c r="L2621" s="3"/>
      <c r="M2621" s="3"/>
      <c r="N2621" s="23"/>
      <c r="O2621"/>
    </row>
    <row r="2622" spans="1:15">
      <c r="A2622" s="66">
        <f>VLOOKUP(C2622,Index[],8,FALSE)</f>
        <v>43243</v>
      </c>
      <c r="B2622" s="25">
        <v>43243</v>
      </c>
      <c r="C2622" s="4" t="s">
        <v>522</v>
      </c>
      <c r="D2622" s="3">
        <f>VLOOKUP(C2622,Index[],2,FALSE)</f>
        <v>25</v>
      </c>
      <c r="E2622" s="3">
        <f>VLOOKUP(C2622,Index[],3,FALSE)</f>
        <v>0</v>
      </c>
      <c r="F2622" s="3">
        <f>VLOOKUP(C2622,Index[],4,FALSE)</f>
        <v>0</v>
      </c>
      <c r="G2622" s="3">
        <f>VLOOKUP(C2622,Index[],5,FALSE)</f>
        <v>0</v>
      </c>
      <c r="H2622" t="s">
        <v>208</v>
      </c>
      <c r="I2622">
        <f>VLOOKUP(Table1[[#This Row],[trait_name]],Trait[],2,FALSE)</f>
        <v>16</v>
      </c>
      <c r="J2622" s="24" t="s">
        <v>32</v>
      </c>
      <c r="K2622" s="23">
        <v>1</v>
      </c>
      <c r="L2622" s="3" t="s">
        <v>23</v>
      </c>
      <c r="N2622" s="23"/>
      <c r="O2622"/>
    </row>
    <row r="2623" spans="1:15">
      <c r="A2623" s="66">
        <f>VLOOKUP(C2623,Index[],8,FALSE)</f>
        <v>43243</v>
      </c>
      <c r="B2623" s="25">
        <v>43297</v>
      </c>
      <c r="C2623" t="s">
        <v>522</v>
      </c>
      <c r="D2623" s="3">
        <f>VLOOKUP(C2623,Index[],2,FALSE)</f>
        <v>25</v>
      </c>
      <c r="E2623" s="3">
        <f>VLOOKUP(C2623,Index[],3,FALSE)</f>
        <v>0</v>
      </c>
      <c r="F2623" s="3">
        <f>VLOOKUP(C2623,Index[],4,FALSE)</f>
        <v>0</v>
      </c>
      <c r="G2623" s="3">
        <f>VLOOKUP(C2623,Index[],5,FALSE)</f>
        <v>0</v>
      </c>
      <c r="I2623">
        <f>VLOOKUP(Table1[[#This Row],[trait_name]],Trait[],2,FALSE)</f>
        <v>16</v>
      </c>
      <c r="J2623" s="23" t="s">
        <v>32</v>
      </c>
      <c r="K2623" s="23">
        <v>2</v>
      </c>
      <c r="L2623" s="3"/>
      <c r="M2623" s="3"/>
      <c r="N2623" s="24"/>
      <c r="O2623"/>
    </row>
    <row r="2624" spans="1:15">
      <c r="A2624" s="66">
        <f>VLOOKUP(C2624,Index[],8,FALSE)</f>
        <v>43243</v>
      </c>
      <c r="B2624" s="25">
        <v>43297</v>
      </c>
      <c r="C2624" t="s">
        <v>522</v>
      </c>
      <c r="D2624" s="3">
        <f>VLOOKUP(C2624,Index[],2,FALSE)</f>
        <v>25</v>
      </c>
      <c r="E2624" s="3">
        <f>VLOOKUP(C2624,Index[],3,FALSE)</f>
        <v>0</v>
      </c>
      <c r="F2624" s="3">
        <f>VLOOKUP(C2624,Index[],4,FALSE)</f>
        <v>0</v>
      </c>
      <c r="G2624" s="3">
        <f>VLOOKUP(C2624,Index[],5,FALSE)</f>
        <v>0</v>
      </c>
      <c r="H2624" t="s">
        <v>17</v>
      </c>
      <c r="I2624">
        <f>VLOOKUP(Table1[[#This Row],[trait_name]],Trait[],2,FALSE)</f>
        <v>17</v>
      </c>
      <c r="J2624" s="23" t="s">
        <v>33</v>
      </c>
      <c r="K2624" s="23">
        <v>3</v>
      </c>
      <c r="L2624" s="3" t="s">
        <v>34</v>
      </c>
      <c r="M2624" s="3"/>
      <c r="N2624" s="23"/>
      <c r="O2624"/>
    </row>
    <row r="2625" spans="1:15">
      <c r="A2625" s="66">
        <f>VLOOKUP(C2625,Index[],8,FALSE)</f>
        <v>43243</v>
      </c>
      <c r="B2625" s="5">
        <v>43243</v>
      </c>
      <c r="C2625" t="s">
        <v>522</v>
      </c>
      <c r="D2625" s="3">
        <f>VLOOKUP(C2625,Index[],2,FALSE)</f>
        <v>25</v>
      </c>
      <c r="E2625" s="3">
        <f>VLOOKUP(C2625,Index[],3,FALSE)</f>
        <v>0</v>
      </c>
      <c r="F2625" s="3">
        <f>VLOOKUP(C2625,Index[],4,FALSE)</f>
        <v>0</v>
      </c>
      <c r="G2625" s="3">
        <f>VLOOKUP(C2625,Index[],5,FALSE)</f>
        <v>0</v>
      </c>
      <c r="H2625" t="s">
        <v>25</v>
      </c>
      <c r="I2625">
        <f>VLOOKUP(Table1[[#This Row],[trait_name]],Trait[],2,FALSE)</f>
        <v>17</v>
      </c>
      <c r="J2625" s="23" t="s">
        <v>33</v>
      </c>
      <c r="K2625" s="23">
        <v>2</v>
      </c>
      <c r="L2625" s="3" t="s">
        <v>35</v>
      </c>
      <c r="N2625" s="23"/>
      <c r="O2625"/>
    </row>
    <row r="2626" spans="1:15">
      <c r="A2626" s="66">
        <f>VLOOKUP(C2626,Index[],8,FALSE)</f>
        <v>43243</v>
      </c>
      <c r="B2626" s="5">
        <v>43243</v>
      </c>
      <c r="C2626" t="s">
        <v>522</v>
      </c>
      <c r="D2626" s="3">
        <f>VLOOKUP(C2626,Index[],2,FALSE)</f>
        <v>25</v>
      </c>
      <c r="E2626" s="3">
        <f>VLOOKUP(C2626,Index[],3,FALSE)</f>
        <v>0</v>
      </c>
      <c r="F2626" s="3">
        <f>VLOOKUP(C2626,Index[],4,FALSE)</f>
        <v>0</v>
      </c>
      <c r="G2626" s="3">
        <f>VLOOKUP(C2626,Index[],5,FALSE)</f>
        <v>0</v>
      </c>
      <c r="H2626" t="s">
        <v>25</v>
      </c>
      <c r="I2626">
        <f>VLOOKUP(Table1[[#This Row],[trait_name]],Trait[],2,FALSE)</f>
        <v>17</v>
      </c>
      <c r="J2626" s="23" t="s">
        <v>33</v>
      </c>
      <c r="K2626" s="23">
        <v>1</v>
      </c>
      <c r="L2626" s="3" t="s">
        <v>36</v>
      </c>
      <c r="N2626" s="23"/>
      <c r="O2626"/>
    </row>
    <row r="2627" spans="1:15">
      <c r="A2627" s="66">
        <f>VLOOKUP(C2627,Index[],8,FALSE)</f>
        <v>43243</v>
      </c>
      <c r="B2627" s="25">
        <v>43243</v>
      </c>
      <c r="C2627" s="4" t="s">
        <v>522</v>
      </c>
      <c r="D2627" s="3">
        <f>VLOOKUP(C2627,Index[],2,FALSE)</f>
        <v>25</v>
      </c>
      <c r="E2627" s="3">
        <f>VLOOKUP(C2627,Index[],3,FALSE)</f>
        <v>0</v>
      </c>
      <c r="F2627" s="3">
        <f>VLOOKUP(C2627,Index[],4,FALSE)</f>
        <v>0</v>
      </c>
      <c r="G2627" s="3">
        <f>VLOOKUP(C2627,Index[],5,FALSE)</f>
        <v>0</v>
      </c>
      <c r="H2627" t="s">
        <v>525</v>
      </c>
      <c r="I2627">
        <f>VLOOKUP(Table1[[#This Row],[trait_name]],Trait[],2,FALSE)</f>
        <v>18</v>
      </c>
      <c r="J2627" s="23" t="s">
        <v>37</v>
      </c>
      <c r="K2627" s="23">
        <v>1</v>
      </c>
      <c r="L2627" s="3" t="s">
        <v>302</v>
      </c>
      <c r="N2627" s="23"/>
      <c r="O2627"/>
    </row>
    <row r="2628" spans="1:15">
      <c r="A2628" s="66">
        <f>VLOOKUP(C2628,Index[],8,FALSE)</f>
        <v>43243</v>
      </c>
      <c r="B2628" s="25">
        <v>43297</v>
      </c>
      <c r="C2628" t="s">
        <v>522</v>
      </c>
      <c r="D2628" s="3">
        <f>VLOOKUP(C2628,Index[],2,FALSE)</f>
        <v>25</v>
      </c>
      <c r="E2628" s="3">
        <f>VLOOKUP(C2628,Index[],3,FALSE)</f>
        <v>0</v>
      </c>
      <c r="F2628" s="3">
        <f>VLOOKUP(C2628,Index[],4,FALSE)</f>
        <v>0</v>
      </c>
      <c r="G2628" s="3">
        <f>VLOOKUP(C2628,Index[],5,FALSE)</f>
        <v>0</v>
      </c>
      <c r="I2628">
        <f>VLOOKUP(Table1[[#This Row],[trait_name]],Trait[],2,FALSE)</f>
        <v>18</v>
      </c>
      <c r="J2628" s="23" t="s">
        <v>37</v>
      </c>
      <c r="K2628" s="23">
        <v>2</v>
      </c>
      <c r="L2628" s="3"/>
      <c r="M2628" s="3"/>
      <c r="N2628" s="23"/>
      <c r="O2628"/>
    </row>
    <row r="2629" spans="1:15">
      <c r="A2629" s="66">
        <f>VLOOKUP(C2629,Index[],8,FALSE)</f>
        <v>43243</v>
      </c>
      <c r="B2629" s="5">
        <v>43243</v>
      </c>
      <c r="C2629" t="s">
        <v>522</v>
      </c>
      <c r="D2629" s="3">
        <f>VLOOKUP(C2629,Index[],2,FALSE)</f>
        <v>25</v>
      </c>
      <c r="E2629" s="3">
        <f>VLOOKUP(C2629,Index[],3,FALSE)</f>
        <v>0</v>
      </c>
      <c r="F2629" s="3">
        <f>VLOOKUP(C2629,Index[],4,FALSE)</f>
        <v>0</v>
      </c>
      <c r="G2629" s="3">
        <f>VLOOKUP(C2629,Index[],5,FALSE)</f>
        <v>0</v>
      </c>
      <c r="H2629" t="s">
        <v>17</v>
      </c>
      <c r="I2629">
        <f>VLOOKUP(Table1[[#This Row],[trait_name]],Trait[],2,FALSE)</f>
        <v>19</v>
      </c>
      <c r="J2629" s="23" t="s">
        <v>38</v>
      </c>
      <c r="K2629" s="23">
        <v>2</v>
      </c>
      <c r="L2629" s="3" t="s">
        <v>156</v>
      </c>
      <c r="N2629" s="23"/>
      <c r="O2629"/>
    </row>
    <row r="2630" spans="1:15">
      <c r="A2630" s="66">
        <f>VLOOKUP(C2630,Index[],8,FALSE)</f>
        <v>43243</v>
      </c>
      <c r="B2630" s="5">
        <v>43243</v>
      </c>
      <c r="C2630" t="s">
        <v>522</v>
      </c>
      <c r="D2630" s="3">
        <f>VLOOKUP(C2630,Index[],2,FALSE)</f>
        <v>25</v>
      </c>
      <c r="E2630" s="3">
        <f>VLOOKUP(C2630,Index[],3,FALSE)</f>
        <v>0</v>
      </c>
      <c r="F2630" s="3">
        <f>VLOOKUP(C2630,Index[],4,FALSE)</f>
        <v>0</v>
      </c>
      <c r="G2630" s="3">
        <f>VLOOKUP(C2630,Index[],5,FALSE)</f>
        <v>0</v>
      </c>
      <c r="I2630">
        <f>VLOOKUP(Table1[[#This Row],[trait_name]],Trait[],2,FALSE)</f>
        <v>19</v>
      </c>
      <c r="J2630" s="23" t="s">
        <v>38</v>
      </c>
      <c r="K2630" s="23">
        <v>1</v>
      </c>
      <c r="L2630" s="3"/>
      <c r="N2630" s="23"/>
      <c r="O2630"/>
    </row>
    <row r="2631" spans="1:15">
      <c r="A2631" s="66">
        <f>VLOOKUP(C2631,Index[],8,FALSE)</f>
        <v>43243</v>
      </c>
      <c r="B2631" s="25">
        <v>43297</v>
      </c>
      <c r="C2631" t="s">
        <v>522</v>
      </c>
      <c r="D2631" s="3">
        <f>VLOOKUP(C2631,Index[],2,FALSE)</f>
        <v>25</v>
      </c>
      <c r="E2631" s="3">
        <f>VLOOKUP(C2631,Index[],3,FALSE)</f>
        <v>0</v>
      </c>
      <c r="F2631" s="3">
        <f>VLOOKUP(C2631,Index[],4,FALSE)</f>
        <v>0</v>
      </c>
      <c r="G2631" s="3">
        <f>VLOOKUP(C2631,Index[],5,FALSE)</f>
        <v>0</v>
      </c>
      <c r="I2631">
        <f>VLOOKUP(Table1[[#This Row],[trait_name]],Trait[],2,FALSE)</f>
        <v>19</v>
      </c>
      <c r="J2631" s="23" t="s">
        <v>38</v>
      </c>
      <c r="K2631" s="23">
        <v>3</v>
      </c>
      <c r="L2631" s="3"/>
      <c r="M2631" s="3"/>
      <c r="N2631" s="23"/>
      <c r="O2631"/>
    </row>
    <row r="2632" spans="1:15">
      <c r="A2632" s="66">
        <f>VLOOKUP(C2632,Index[],8,FALSE)</f>
        <v>43243</v>
      </c>
      <c r="B2632" s="5">
        <v>43311</v>
      </c>
      <c r="C2632" t="s">
        <v>522</v>
      </c>
      <c r="D2632" s="3">
        <f>VLOOKUP(C2632,Index[],2,FALSE)</f>
        <v>25</v>
      </c>
      <c r="E2632" s="3">
        <f>VLOOKUP(C2632,Index[],3,FALSE)</f>
        <v>0</v>
      </c>
      <c r="F2632" s="3">
        <f>VLOOKUP(C2632,Index[],4,FALSE)</f>
        <v>0</v>
      </c>
      <c r="G2632" s="3">
        <f>VLOOKUP(C2632,Index[],5,FALSE)</f>
        <v>0</v>
      </c>
      <c r="H2632" t="s">
        <v>17</v>
      </c>
      <c r="I2632">
        <f>VLOOKUP(Table1[[#This Row],[trait_name]],Trait[],2,FALSE)</f>
        <v>20</v>
      </c>
      <c r="J2632" s="23" t="s">
        <v>41</v>
      </c>
      <c r="K2632" s="23">
        <v>1</v>
      </c>
      <c r="L2632" s="3" t="s">
        <v>158</v>
      </c>
      <c r="M2632" s="3"/>
      <c r="N2632" s="23"/>
      <c r="O2632"/>
    </row>
    <row r="2633" spans="1:15">
      <c r="A2633" s="66">
        <f>VLOOKUP(C2633,Index[],8,FALSE)</f>
        <v>43243</v>
      </c>
      <c r="B2633" s="25">
        <v>43243</v>
      </c>
      <c r="C2633" s="4" t="s">
        <v>522</v>
      </c>
      <c r="D2633" s="3">
        <f>VLOOKUP(C2633,Index[],2,FALSE)</f>
        <v>25</v>
      </c>
      <c r="E2633" s="3">
        <f>VLOOKUP(C2633,Index[],3,FALSE)</f>
        <v>0</v>
      </c>
      <c r="F2633" s="3">
        <f>VLOOKUP(C2633,Index[],4,FALSE)</f>
        <v>0</v>
      </c>
      <c r="G2633" s="3">
        <f>VLOOKUP(C2633,Index[],5,FALSE)</f>
        <v>0</v>
      </c>
      <c r="H2633" t="s">
        <v>525</v>
      </c>
      <c r="I2633">
        <f>VLOOKUP(Table1[[#This Row],[trait_name]],Trait[],2,FALSE)</f>
        <v>21</v>
      </c>
      <c r="J2633" s="23" t="s">
        <v>43</v>
      </c>
      <c r="K2633" s="23">
        <v>1</v>
      </c>
      <c r="L2633" s="3" t="s">
        <v>44</v>
      </c>
      <c r="N2633" s="23"/>
      <c r="O2633"/>
    </row>
    <row r="2634" spans="1:15">
      <c r="A2634" s="66">
        <f>VLOOKUP(C2634,Index[],8,FALSE)</f>
        <v>43243</v>
      </c>
      <c r="B2634" s="25">
        <v>43297</v>
      </c>
      <c r="C2634" t="s">
        <v>522</v>
      </c>
      <c r="D2634" s="3">
        <f>VLOOKUP(C2634,Index[],2,FALSE)</f>
        <v>25</v>
      </c>
      <c r="E2634" s="3">
        <f>VLOOKUP(C2634,Index[],3,FALSE)</f>
        <v>0</v>
      </c>
      <c r="F2634" s="3">
        <f>VLOOKUP(C2634,Index[],4,FALSE)</f>
        <v>0</v>
      </c>
      <c r="G2634" s="3">
        <f>VLOOKUP(C2634,Index[],5,FALSE)</f>
        <v>0</v>
      </c>
      <c r="H2634" t="s">
        <v>525</v>
      </c>
      <c r="I2634">
        <f>VLOOKUP(Table1[[#This Row],[trait_name]],Trait[],2,FALSE)</f>
        <v>21</v>
      </c>
      <c r="J2634" s="23" t="s">
        <v>43</v>
      </c>
      <c r="K2634" s="23">
        <v>2</v>
      </c>
      <c r="L2634" s="3" t="s">
        <v>45</v>
      </c>
      <c r="M2634" s="3"/>
      <c r="N2634" s="23"/>
      <c r="O2634"/>
    </row>
    <row r="2635" spans="1:15">
      <c r="A2635" s="66">
        <f>VLOOKUP(C2635,Index[],8,FALSE)</f>
        <v>43243</v>
      </c>
      <c r="B2635" s="25">
        <v>43297</v>
      </c>
      <c r="C2635" t="s">
        <v>522</v>
      </c>
      <c r="D2635" s="3">
        <f>VLOOKUP(C2635,Index[],2,FALSE)</f>
        <v>25</v>
      </c>
      <c r="E2635" s="3">
        <f>VLOOKUP(C2635,Index[],3,FALSE)</f>
        <v>0</v>
      </c>
      <c r="F2635" s="3">
        <f>VLOOKUP(C2635,Index[],4,FALSE)</f>
        <v>0</v>
      </c>
      <c r="G2635" s="3">
        <f>VLOOKUP(C2635,Index[],5,FALSE)</f>
        <v>0</v>
      </c>
      <c r="I2635">
        <f>VLOOKUP(Table1[[#This Row],[trait_name]],Trait[],2,FALSE)</f>
        <v>21</v>
      </c>
      <c r="J2635" s="23" t="s">
        <v>43</v>
      </c>
      <c r="K2635" s="23">
        <v>3</v>
      </c>
      <c r="L2635" s="3"/>
      <c r="M2635" s="3"/>
      <c r="N2635" s="23"/>
      <c r="O2635"/>
    </row>
    <row r="2636" spans="1:15">
      <c r="A2636" s="66">
        <f>VLOOKUP(C2636,Index[],8,FALSE)</f>
        <v>43243</v>
      </c>
      <c r="B2636" s="5">
        <v>43243</v>
      </c>
      <c r="C2636" t="s">
        <v>522</v>
      </c>
      <c r="D2636" s="3">
        <f>VLOOKUP(C2636,Index[],2,FALSE)</f>
        <v>25</v>
      </c>
      <c r="E2636" s="3">
        <f>VLOOKUP(C2636,Index[],3,FALSE)</f>
        <v>0</v>
      </c>
      <c r="F2636" s="3">
        <f>VLOOKUP(C2636,Index[],4,FALSE)</f>
        <v>0</v>
      </c>
      <c r="G2636" s="3">
        <f>VLOOKUP(C2636,Index[],5,FALSE)</f>
        <v>0</v>
      </c>
      <c r="H2636" t="s">
        <v>17</v>
      </c>
      <c r="I2636">
        <f>VLOOKUP(Table1[[#This Row],[trait_name]],Trait[],2,FALSE)</f>
        <v>22</v>
      </c>
      <c r="J2636" s="23" t="s">
        <v>47</v>
      </c>
      <c r="K2636" s="23">
        <v>1</v>
      </c>
      <c r="L2636" s="3" t="s">
        <v>162</v>
      </c>
      <c r="N2636" s="23"/>
      <c r="O2636"/>
    </row>
    <row r="2637" spans="1:15">
      <c r="A2637" s="66">
        <f>VLOOKUP(C2637,Index[],8,FALSE)</f>
        <v>43243</v>
      </c>
      <c r="B2637" s="25">
        <v>43297</v>
      </c>
      <c r="C2637" t="s">
        <v>522</v>
      </c>
      <c r="D2637" s="3">
        <f>VLOOKUP(C2637,Index[],2,FALSE)</f>
        <v>25</v>
      </c>
      <c r="E2637" s="3">
        <f>VLOOKUP(C2637,Index[],3,FALSE)</f>
        <v>0</v>
      </c>
      <c r="F2637" s="3">
        <f>VLOOKUP(C2637,Index[],4,FALSE)</f>
        <v>0</v>
      </c>
      <c r="G2637" s="3">
        <f>VLOOKUP(C2637,Index[],5,FALSE)</f>
        <v>0</v>
      </c>
      <c r="I2637">
        <f>VLOOKUP(Table1[[#This Row],[trait_name]],Trait[],2,FALSE)</f>
        <v>22</v>
      </c>
      <c r="J2637" s="23" t="s">
        <v>47</v>
      </c>
      <c r="K2637" s="23">
        <v>2</v>
      </c>
      <c r="L2637" s="3"/>
      <c r="M2637" s="3"/>
      <c r="N2637" s="23"/>
      <c r="O2637"/>
    </row>
    <row r="2638" spans="1:15">
      <c r="A2638" s="66">
        <f>VLOOKUP(C2638,Index[],8,FALSE)</f>
        <v>43243</v>
      </c>
      <c r="B2638" s="25">
        <v>43297</v>
      </c>
      <c r="C2638" t="s">
        <v>522</v>
      </c>
      <c r="D2638" s="3">
        <f>VLOOKUP(C2638,Index[],2,FALSE)</f>
        <v>25</v>
      </c>
      <c r="E2638" s="3">
        <f>VLOOKUP(C2638,Index[],3,FALSE)</f>
        <v>0</v>
      </c>
      <c r="F2638" s="3">
        <f>VLOOKUP(C2638,Index[],4,FALSE)</f>
        <v>0</v>
      </c>
      <c r="G2638" s="3">
        <f>VLOOKUP(C2638,Index[],5,FALSE)</f>
        <v>0</v>
      </c>
      <c r="H2638" t="s">
        <v>17</v>
      </c>
      <c r="I2638">
        <f>VLOOKUP(Table1[[#This Row],[trait_name]],Trait[],2,FALSE)</f>
        <v>23</v>
      </c>
      <c r="J2638" s="23" t="s">
        <v>49</v>
      </c>
      <c r="K2638" s="23">
        <v>2</v>
      </c>
      <c r="L2638" s="3" t="s">
        <v>19</v>
      </c>
      <c r="M2638" s="3"/>
      <c r="N2638" s="23"/>
      <c r="O2638"/>
    </row>
    <row r="2639" spans="1:15">
      <c r="A2639" s="66">
        <f>VLOOKUP(C2639,Index[],8,FALSE)</f>
        <v>43243</v>
      </c>
      <c r="B2639" s="25">
        <v>43297</v>
      </c>
      <c r="C2639" t="s">
        <v>522</v>
      </c>
      <c r="D2639" s="3">
        <f>VLOOKUP(C2639,Index[],2,FALSE)</f>
        <v>25</v>
      </c>
      <c r="E2639" s="3">
        <f>VLOOKUP(C2639,Index[],3,FALSE)</f>
        <v>0</v>
      </c>
      <c r="F2639" s="3">
        <f>VLOOKUP(C2639,Index[],4,FALSE)</f>
        <v>0</v>
      </c>
      <c r="G2639" s="3">
        <f>VLOOKUP(C2639,Index[],5,FALSE)</f>
        <v>0</v>
      </c>
      <c r="H2639" t="s">
        <v>17</v>
      </c>
      <c r="I2639">
        <f>VLOOKUP(Table1[[#This Row],[trait_name]],Trait[],2,FALSE)</f>
        <v>23</v>
      </c>
      <c r="J2639" s="23" t="s">
        <v>49</v>
      </c>
      <c r="K2639" s="23">
        <v>1</v>
      </c>
      <c r="L2639" s="3" t="s">
        <v>214</v>
      </c>
      <c r="N2639" s="23"/>
      <c r="O2639"/>
    </row>
    <row r="2640" spans="1:15">
      <c r="A2640" s="66">
        <f>VLOOKUP(C2640,Index[],8,FALSE)</f>
        <v>43243</v>
      </c>
      <c r="B2640" s="25">
        <v>43297</v>
      </c>
      <c r="C2640" s="4" t="s">
        <v>522</v>
      </c>
      <c r="D2640" s="3">
        <f>VLOOKUP(C2640,Index[],2,FALSE)</f>
        <v>25</v>
      </c>
      <c r="E2640" s="3">
        <f>VLOOKUP(C2640,Index[],3,FALSE)</f>
        <v>0</v>
      </c>
      <c r="F2640" s="3">
        <f>VLOOKUP(C2640,Index[],4,FALSE)</f>
        <v>0</v>
      </c>
      <c r="G2640" s="3">
        <f>VLOOKUP(C2640,Index[],5,FALSE)</f>
        <v>0</v>
      </c>
      <c r="H2640" t="s">
        <v>25</v>
      </c>
      <c r="I2640">
        <f>VLOOKUP(Table1[[#This Row],[trait_name]],Trait[],2,FALSE)</f>
        <v>24</v>
      </c>
      <c r="J2640" s="23" t="s">
        <v>53</v>
      </c>
      <c r="K2640" s="23">
        <v>1</v>
      </c>
      <c r="L2640" s="3" t="s">
        <v>294</v>
      </c>
      <c r="N2640" s="23"/>
      <c r="O2640"/>
    </row>
    <row r="2641" spans="1:15">
      <c r="A2641" s="66">
        <f>VLOOKUP(C2641,Index[],8,FALSE)</f>
        <v>43243</v>
      </c>
      <c r="B2641" s="25">
        <v>43297</v>
      </c>
      <c r="C2641" t="s">
        <v>522</v>
      </c>
      <c r="D2641" s="3">
        <f>VLOOKUP(C2641,Index[],2,FALSE)</f>
        <v>25</v>
      </c>
      <c r="E2641" s="3">
        <f>VLOOKUP(C2641,Index[],3,FALSE)</f>
        <v>0</v>
      </c>
      <c r="F2641" s="3">
        <f>VLOOKUP(C2641,Index[],4,FALSE)</f>
        <v>0</v>
      </c>
      <c r="G2641" s="3">
        <f>VLOOKUP(C2641,Index[],5,FALSE)</f>
        <v>0</v>
      </c>
      <c r="H2641" t="s">
        <v>208</v>
      </c>
      <c r="I2641">
        <f>VLOOKUP(Table1[[#This Row],[trait_name]],Trait[],2,FALSE)</f>
        <v>24</v>
      </c>
      <c r="J2641" s="23" t="s">
        <v>53</v>
      </c>
      <c r="K2641" s="23">
        <v>2</v>
      </c>
      <c r="L2641" s="3" t="s">
        <v>311</v>
      </c>
      <c r="M2641" s="3"/>
      <c r="N2641" s="23"/>
      <c r="O2641"/>
    </row>
    <row r="2642" spans="1:15">
      <c r="A2642" s="66">
        <f>VLOOKUP(C2642,Index[],8,FALSE)</f>
        <v>43243</v>
      </c>
      <c r="B2642" s="25">
        <v>43297</v>
      </c>
      <c r="C2642" s="4" t="s">
        <v>522</v>
      </c>
      <c r="D2642" s="3">
        <f>VLOOKUP(C2642,Index[],2,FALSE)</f>
        <v>25</v>
      </c>
      <c r="E2642" s="3">
        <f>VLOOKUP(C2642,Index[],3,FALSE)</f>
        <v>0</v>
      </c>
      <c r="F2642" s="3">
        <f>VLOOKUP(C2642,Index[],4,FALSE)</f>
        <v>0</v>
      </c>
      <c r="G2642" s="3">
        <f>VLOOKUP(C2642,Index[],5,FALSE)</f>
        <v>0</v>
      </c>
      <c r="H2642" t="s">
        <v>525</v>
      </c>
      <c r="I2642">
        <f>VLOOKUP(Table1[[#This Row],[trait_name]],Trait[],2,FALSE)</f>
        <v>25</v>
      </c>
      <c r="J2642" s="23" t="s">
        <v>57</v>
      </c>
      <c r="K2642" s="23">
        <v>1</v>
      </c>
      <c r="L2642" s="3" t="s">
        <v>27</v>
      </c>
      <c r="N2642" s="23"/>
      <c r="O2642"/>
    </row>
    <row r="2643" spans="1:15">
      <c r="A2643" s="66">
        <f>VLOOKUP(C2643,Index[],8,FALSE)</f>
        <v>43243</v>
      </c>
      <c r="B2643" s="25">
        <v>43297</v>
      </c>
      <c r="C2643" t="s">
        <v>522</v>
      </c>
      <c r="D2643" s="3">
        <f>VLOOKUP(C2643,Index[],2,FALSE)</f>
        <v>25</v>
      </c>
      <c r="E2643" s="3">
        <f>VLOOKUP(C2643,Index[],3,FALSE)</f>
        <v>0</v>
      </c>
      <c r="F2643" s="3">
        <f>VLOOKUP(C2643,Index[],4,FALSE)</f>
        <v>0</v>
      </c>
      <c r="G2643" s="3">
        <f>VLOOKUP(C2643,Index[],5,FALSE)</f>
        <v>0</v>
      </c>
      <c r="I2643">
        <f>VLOOKUP(Table1[[#This Row],[trait_name]],Trait[],2,FALSE)</f>
        <v>25</v>
      </c>
      <c r="J2643" s="23" t="s">
        <v>57</v>
      </c>
      <c r="K2643" s="23">
        <v>2</v>
      </c>
      <c r="L2643" s="3"/>
      <c r="M2643" s="3"/>
      <c r="N2643" s="23"/>
      <c r="O2643"/>
    </row>
    <row r="2644" spans="1:15">
      <c r="A2644" s="66">
        <f>VLOOKUP(C2644,Index[],8,FALSE)</f>
        <v>43243</v>
      </c>
      <c r="B2644" s="5">
        <v>43243</v>
      </c>
      <c r="C2644" t="s">
        <v>522</v>
      </c>
      <c r="D2644" s="3">
        <f>VLOOKUP(C2644,Index[],2,FALSE)</f>
        <v>25</v>
      </c>
      <c r="E2644" s="3">
        <f>VLOOKUP(C2644,Index[],3,FALSE)</f>
        <v>0</v>
      </c>
      <c r="F2644" s="3">
        <f>VLOOKUP(C2644,Index[],4,FALSE)</f>
        <v>0</v>
      </c>
      <c r="G2644" s="3">
        <f>VLOOKUP(C2644,Index[],5,FALSE)</f>
        <v>0</v>
      </c>
      <c r="H2644" t="s">
        <v>17</v>
      </c>
      <c r="I2644">
        <f>VLOOKUP(Table1[[#This Row],[trait_name]],Trait[],2,FALSE)</f>
        <v>26</v>
      </c>
      <c r="J2644" s="23" t="s">
        <v>58</v>
      </c>
      <c r="K2644" s="23">
        <v>1</v>
      </c>
      <c r="L2644" s="3" t="s">
        <v>59</v>
      </c>
      <c r="N2644" s="23"/>
      <c r="O2644"/>
    </row>
    <row r="2645" spans="1:15">
      <c r="A2645" s="66">
        <f>VLOOKUP(C2645,Index[],8,FALSE)</f>
        <v>43243</v>
      </c>
      <c r="B2645" s="25">
        <v>43297</v>
      </c>
      <c r="C2645" t="s">
        <v>522</v>
      </c>
      <c r="D2645" s="3">
        <f>VLOOKUP(C2645,Index[],2,FALSE)</f>
        <v>25</v>
      </c>
      <c r="E2645" s="3">
        <f>VLOOKUP(C2645,Index[],3,FALSE)</f>
        <v>0</v>
      </c>
      <c r="F2645" s="3">
        <f>VLOOKUP(C2645,Index[],4,FALSE)</f>
        <v>0</v>
      </c>
      <c r="G2645" s="3">
        <f>VLOOKUP(C2645,Index[],5,FALSE)</f>
        <v>0</v>
      </c>
      <c r="H2645" t="s">
        <v>208</v>
      </c>
      <c r="I2645">
        <f>VLOOKUP(Table1[[#This Row],[trait_name]],Trait[],2,FALSE)</f>
        <v>26</v>
      </c>
      <c r="J2645" s="23" t="s">
        <v>58</v>
      </c>
      <c r="K2645" s="23">
        <v>2</v>
      </c>
      <c r="L2645" s="3" t="s">
        <v>60</v>
      </c>
      <c r="M2645" s="3"/>
      <c r="N2645" s="23"/>
      <c r="O2645"/>
    </row>
    <row r="2646" spans="1:15">
      <c r="A2646" s="66">
        <f>VLOOKUP(C2646,Index[],8,FALSE)</f>
        <v>43243</v>
      </c>
      <c r="B2646" s="5">
        <v>43311</v>
      </c>
      <c r="C2646" t="s">
        <v>522</v>
      </c>
      <c r="D2646" s="3">
        <f>VLOOKUP(C2646,Index[],2,FALSE)</f>
        <v>25</v>
      </c>
      <c r="E2646" s="3">
        <f>VLOOKUP(C2646,Index[],3,FALSE)</f>
        <v>0</v>
      </c>
      <c r="F2646" s="3">
        <f>VLOOKUP(C2646,Index[],4,FALSE)</f>
        <v>0</v>
      </c>
      <c r="G2646" s="3">
        <f>VLOOKUP(C2646,Index[],5,FALSE)</f>
        <v>0</v>
      </c>
      <c r="I2646">
        <f>VLOOKUP(Table1[[#This Row],[trait_name]],Trait[],2,FALSE)</f>
        <v>27</v>
      </c>
      <c r="J2646" s="23" t="s">
        <v>61</v>
      </c>
      <c r="K2646" s="23">
        <v>1</v>
      </c>
      <c r="L2646" s="3"/>
      <c r="M2646" s="3"/>
      <c r="N2646" s="23"/>
      <c r="O2646"/>
    </row>
    <row r="2647" spans="1:15">
      <c r="A2647" s="66">
        <f>VLOOKUP(C2647,Index[],8,FALSE)</f>
        <v>43243</v>
      </c>
      <c r="B2647" s="5">
        <v>43311</v>
      </c>
      <c r="C2647" t="s">
        <v>522</v>
      </c>
      <c r="D2647" s="3">
        <f>VLOOKUP(C2647,Index[],2,FALSE)</f>
        <v>25</v>
      </c>
      <c r="E2647" s="3">
        <f>VLOOKUP(C2647,Index[],3,FALSE)</f>
        <v>0</v>
      </c>
      <c r="F2647" s="3">
        <f>VLOOKUP(C2647,Index[],4,FALSE)</f>
        <v>0</v>
      </c>
      <c r="G2647" s="3">
        <f>VLOOKUP(C2647,Index[],5,FALSE)</f>
        <v>0</v>
      </c>
      <c r="H2647" t="s">
        <v>165</v>
      </c>
      <c r="I2647">
        <f>VLOOKUP(Table1[[#This Row],[trait_name]],Trait[],2,FALSE)</f>
        <v>28</v>
      </c>
      <c r="J2647" s="23" t="s">
        <v>62</v>
      </c>
      <c r="K2647" s="23">
        <v>1</v>
      </c>
      <c r="L2647" s="3">
        <v>12</v>
      </c>
      <c r="M2647" s="3"/>
      <c r="N2647" s="23"/>
      <c r="O2647"/>
    </row>
    <row r="2648" spans="1:15">
      <c r="A2648" s="66">
        <f>VLOOKUP(C2648,Index[],8,FALSE)</f>
        <v>43243</v>
      </c>
      <c r="B2648" s="5">
        <v>43243</v>
      </c>
      <c r="C2648" t="s">
        <v>522</v>
      </c>
      <c r="D2648" s="3">
        <f>VLOOKUP(C2648,Index[],2,FALSE)</f>
        <v>25</v>
      </c>
      <c r="E2648" s="3">
        <f>VLOOKUP(C2648,Index[],3,FALSE)</f>
        <v>0</v>
      </c>
      <c r="F2648" s="3">
        <f>VLOOKUP(C2648,Index[],4,FALSE)</f>
        <v>0</v>
      </c>
      <c r="G2648" s="3">
        <f>VLOOKUP(C2648,Index[],5,FALSE)</f>
        <v>0</v>
      </c>
      <c r="H2648" t="s">
        <v>17</v>
      </c>
      <c r="I2648">
        <f>VLOOKUP(Table1[[#This Row],[trait_name]],Trait[],2,FALSE)</f>
        <v>29</v>
      </c>
      <c r="J2648" s="23" t="s">
        <v>63</v>
      </c>
      <c r="K2648" s="23">
        <v>1</v>
      </c>
      <c r="L2648" s="3">
        <v>8</v>
      </c>
      <c r="N2648" s="23"/>
      <c r="O2648"/>
    </row>
    <row r="2649" spans="1:15">
      <c r="A2649" s="66">
        <f>VLOOKUP(C2649,Index[],8,FALSE)</f>
        <v>43243</v>
      </c>
      <c r="B2649" s="25">
        <v>43297</v>
      </c>
      <c r="C2649" t="s">
        <v>522</v>
      </c>
      <c r="D2649" s="3">
        <f>VLOOKUP(C2649,Index[],2,FALSE)</f>
        <v>25</v>
      </c>
      <c r="E2649" s="3">
        <f>VLOOKUP(C2649,Index[],3,FALSE)</f>
        <v>0</v>
      </c>
      <c r="F2649" s="3">
        <f>VLOOKUP(C2649,Index[],4,FALSE)</f>
        <v>0</v>
      </c>
      <c r="G2649" s="3">
        <f>VLOOKUP(C2649,Index[],5,FALSE)</f>
        <v>0</v>
      </c>
      <c r="I2649">
        <f>VLOOKUP(Table1[[#This Row],[trait_name]],Trait[],2,FALSE)</f>
        <v>29</v>
      </c>
      <c r="J2649" s="23" t="s">
        <v>63</v>
      </c>
      <c r="K2649" s="23">
        <v>2</v>
      </c>
      <c r="L2649" s="3"/>
      <c r="M2649" s="3"/>
      <c r="N2649" s="23"/>
      <c r="O2649"/>
    </row>
    <row r="2650" spans="1:15">
      <c r="A2650" s="66">
        <f>VLOOKUP(C2650,Index[],8,FALSE)</f>
        <v>43243</v>
      </c>
      <c r="B2650" s="5">
        <v>43243</v>
      </c>
      <c r="C2650" t="s">
        <v>522</v>
      </c>
      <c r="D2650" s="3">
        <f>VLOOKUP(C2650,Index[],2,FALSE)</f>
        <v>25</v>
      </c>
      <c r="E2650" s="3">
        <f>VLOOKUP(C2650,Index[],3,FALSE)</f>
        <v>0</v>
      </c>
      <c r="F2650" s="3">
        <f>VLOOKUP(C2650,Index[],4,FALSE)</f>
        <v>0</v>
      </c>
      <c r="G2650" s="3">
        <f>VLOOKUP(C2650,Index[],5,FALSE)</f>
        <v>0</v>
      </c>
      <c r="H2650" t="s">
        <v>25</v>
      </c>
      <c r="I2650">
        <f>VLOOKUP(Table1[[#This Row],[trait_name]],Trait[],2,FALSE)</f>
        <v>30</v>
      </c>
      <c r="J2650" s="23" t="s">
        <v>64</v>
      </c>
      <c r="K2650" s="23">
        <v>1</v>
      </c>
      <c r="L2650" s="3">
        <v>10</v>
      </c>
      <c r="N2650" s="23"/>
      <c r="O2650"/>
    </row>
    <row r="2651" spans="1:15">
      <c r="A2651" s="66">
        <f>VLOOKUP(C2651,Index[],8,FALSE)</f>
        <v>43243</v>
      </c>
      <c r="B2651" s="25">
        <v>43297</v>
      </c>
      <c r="C2651" t="s">
        <v>522</v>
      </c>
      <c r="D2651" s="3">
        <f>VLOOKUP(C2651,Index[],2,FALSE)</f>
        <v>25</v>
      </c>
      <c r="E2651" s="3">
        <f>VLOOKUP(C2651,Index[],3,FALSE)</f>
        <v>0</v>
      </c>
      <c r="F2651" s="3">
        <f>VLOOKUP(C2651,Index[],4,FALSE)</f>
        <v>0</v>
      </c>
      <c r="G2651" s="3">
        <f>VLOOKUP(C2651,Index[],5,FALSE)</f>
        <v>0</v>
      </c>
      <c r="I2651">
        <f>VLOOKUP(Table1[[#This Row],[trait_name]],Trait[],2,FALSE)</f>
        <v>30</v>
      </c>
      <c r="J2651" s="23" t="s">
        <v>64</v>
      </c>
      <c r="K2651" s="23">
        <v>2</v>
      </c>
      <c r="L2651" s="3"/>
      <c r="M2651" s="3"/>
      <c r="N2651" s="23"/>
      <c r="O2651"/>
    </row>
    <row r="2652" spans="1:15">
      <c r="A2652" s="66">
        <f>VLOOKUP(C2652,Index[],8,FALSE)</f>
        <v>43243</v>
      </c>
      <c r="B2652" s="5">
        <v>43243</v>
      </c>
      <c r="C2652" t="s">
        <v>522</v>
      </c>
      <c r="D2652" s="3">
        <f>VLOOKUP(C2652,Index[],2,FALSE)</f>
        <v>25</v>
      </c>
      <c r="E2652" s="3">
        <f>VLOOKUP(C2652,Index[],3,FALSE)</f>
        <v>0</v>
      </c>
      <c r="F2652" s="3">
        <f>VLOOKUP(C2652,Index[],4,FALSE)</f>
        <v>0</v>
      </c>
      <c r="G2652" s="3">
        <f>VLOOKUP(C2652,Index[],5,FALSE)</f>
        <v>0</v>
      </c>
      <c r="H2652" t="s">
        <v>17</v>
      </c>
      <c r="I2652">
        <f>VLOOKUP(Table1[[#This Row],[trait_name]],Trait[],2,FALSE)</f>
        <v>31</v>
      </c>
      <c r="J2652" s="23" t="s">
        <v>65</v>
      </c>
      <c r="K2652" s="23">
        <v>1</v>
      </c>
      <c r="L2652" s="3">
        <v>7</v>
      </c>
      <c r="N2652" s="23"/>
      <c r="O2652"/>
    </row>
    <row r="2653" spans="1:15">
      <c r="A2653" s="66">
        <f>VLOOKUP(C2653,Index[],8,FALSE)</f>
        <v>43243</v>
      </c>
      <c r="B2653" s="25">
        <v>43297</v>
      </c>
      <c r="C2653" t="s">
        <v>522</v>
      </c>
      <c r="D2653" s="3">
        <f>VLOOKUP(C2653,Index[],2,FALSE)</f>
        <v>25</v>
      </c>
      <c r="E2653" s="3">
        <f>VLOOKUP(C2653,Index[],3,FALSE)</f>
        <v>0</v>
      </c>
      <c r="F2653" s="3">
        <f>VLOOKUP(C2653,Index[],4,FALSE)</f>
        <v>0</v>
      </c>
      <c r="G2653" s="3">
        <f>VLOOKUP(C2653,Index[],5,FALSE)</f>
        <v>0</v>
      </c>
      <c r="I2653">
        <f>VLOOKUP(Table1[[#This Row],[trait_name]],Trait[],2,FALSE)</f>
        <v>31</v>
      </c>
      <c r="J2653" s="23" t="s">
        <v>65</v>
      </c>
      <c r="K2653" s="23">
        <v>2</v>
      </c>
      <c r="L2653" s="3"/>
      <c r="M2653" s="3"/>
      <c r="N2653" s="23"/>
      <c r="O2653"/>
    </row>
    <row r="2654" spans="1:15">
      <c r="A2654" s="66">
        <f>VLOOKUP(C2654,Index[],8,FALSE)</f>
        <v>43243</v>
      </c>
      <c r="B2654" s="5">
        <v>43243</v>
      </c>
      <c r="C2654" t="s">
        <v>522</v>
      </c>
      <c r="D2654" s="3">
        <f>VLOOKUP(C2654,Index[],2,FALSE)</f>
        <v>25</v>
      </c>
      <c r="E2654" s="3">
        <f>VLOOKUP(C2654,Index[],3,FALSE)</f>
        <v>0</v>
      </c>
      <c r="F2654" s="3">
        <f>VLOOKUP(C2654,Index[],4,FALSE)</f>
        <v>0</v>
      </c>
      <c r="G2654" s="3">
        <f>VLOOKUP(C2654,Index[],5,FALSE)</f>
        <v>0</v>
      </c>
      <c r="H2654" t="s">
        <v>17</v>
      </c>
      <c r="I2654">
        <f>VLOOKUP(Table1[[#This Row],[trait_name]],Trait[],2,FALSE)</f>
        <v>32</v>
      </c>
      <c r="J2654" s="23" t="s">
        <v>66</v>
      </c>
      <c r="K2654" s="23">
        <v>1</v>
      </c>
      <c r="L2654" s="3">
        <v>4</v>
      </c>
      <c r="N2654" s="23"/>
      <c r="O2654"/>
    </row>
    <row r="2655" spans="1:15">
      <c r="A2655" s="66">
        <f>VLOOKUP(C2655,Index[],8,FALSE)</f>
        <v>43243</v>
      </c>
      <c r="B2655" s="25">
        <v>43297</v>
      </c>
      <c r="C2655" t="s">
        <v>522</v>
      </c>
      <c r="D2655" s="3">
        <f>VLOOKUP(C2655,Index[],2,FALSE)</f>
        <v>25</v>
      </c>
      <c r="E2655" s="3">
        <f>VLOOKUP(C2655,Index[],3,FALSE)</f>
        <v>0</v>
      </c>
      <c r="F2655" s="3">
        <f>VLOOKUP(C2655,Index[],4,FALSE)</f>
        <v>0</v>
      </c>
      <c r="G2655" s="3">
        <f>VLOOKUP(C2655,Index[],5,FALSE)</f>
        <v>0</v>
      </c>
      <c r="H2655" t="s">
        <v>208</v>
      </c>
      <c r="I2655">
        <f>VLOOKUP(Table1[[#This Row],[trait_name]],Trait[],2,FALSE)</f>
        <v>32</v>
      </c>
      <c r="J2655" s="23" t="s">
        <v>66</v>
      </c>
      <c r="K2655" s="23">
        <v>2</v>
      </c>
      <c r="L2655" s="3">
        <v>5</v>
      </c>
      <c r="M2655" s="3"/>
      <c r="N2655" s="23"/>
      <c r="O2655"/>
    </row>
    <row r="2656" spans="1:15">
      <c r="A2656" s="66">
        <f>VLOOKUP(C2656,Index[],8,FALSE)</f>
        <v>43243</v>
      </c>
      <c r="B2656" s="5">
        <v>43243</v>
      </c>
      <c r="C2656" t="s">
        <v>522</v>
      </c>
      <c r="D2656" s="3">
        <f>VLOOKUP(C2656,Index[],2,FALSE)</f>
        <v>25</v>
      </c>
      <c r="E2656" s="3">
        <f>VLOOKUP(C2656,Index[],3,FALSE)</f>
        <v>0</v>
      </c>
      <c r="F2656" s="3">
        <f>VLOOKUP(C2656,Index[],4,FALSE)</f>
        <v>0</v>
      </c>
      <c r="G2656" s="3">
        <f>VLOOKUP(C2656,Index[],5,FALSE)</f>
        <v>0</v>
      </c>
      <c r="H2656" t="s">
        <v>25</v>
      </c>
      <c r="I2656">
        <f>VLOOKUP(Table1[[#This Row],[trait_name]],Trait[],2,FALSE)</f>
        <v>33</v>
      </c>
      <c r="J2656" s="23" t="s">
        <v>67</v>
      </c>
      <c r="K2656" s="23">
        <v>1</v>
      </c>
      <c r="L2656" s="3">
        <v>3</v>
      </c>
      <c r="N2656" s="23"/>
      <c r="O2656"/>
    </row>
    <row r="2657" spans="1:15">
      <c r="A2657" s="66">
        <f>VLOOKUP(C2657,Index[],8,FALSE)</f>
        <v>43243</v>
      </c>
      <c r="B2657" s="25">
        <v>43297</v>
      </c>
      <c r="C2657" t="s">
        <v>522</v>
      </c>
      <c r="D2657" s="3">
        <f>VLOOKUP(C2657,Index[],2,FALSE)</f>
        <v>25</v>
      </c>
      <c r="E2657" s="3">
        <f>VLOOKUP(C2657,Index[],3,FALSE)</f>
        <v>0</v>
      </c>
      <c r="F2657" s="3">
        <f>VLOOKUP(C2657,Index[],4,FALSE)</f>
        <v>0</v>
      </c>
      <c r="G2657" s="3">
        <f>VLOOKUP(C2657,Index[],5,FALSE)</f>
        <v>0</v>
      </c>
      <c r="I2657">
        <f>VLOOKUP(Table1[[#This Row],[trait_name]],Trait[],2,FALSE)</f>
        <v>33</v>
      </c>
      <c r="J2657" s="23" t="s">
        <v>67</v>
      </c>
      <c r="K2657" s="23">
        <v>2</v>
      </c>
      <c r="L2657" s="3"/>
      <c r="M2657" s="3"/>
      <c r="N2657" s="23"/>
      <c r="O2657"/>
    </row>
    <row r="2658" spans="1:15">
      <c r="A2658" s="66">
        <f>VLOOKUP(C2658,Index[],8,FALSE)</f>
        <v>43243</v>
      </c>
      <c r="B2658" s="5">
        <v>43243</v>
      </c>
      <c r="C2658" t="s">
        <v>522</v>
      </c>
      <c r="D2658" s="3">
        <f>VLOOKUP(C2658,Index[],2,FALSE)</f>
        <v>25</v>
      </c>
      <c r="E2658" s="3">
        <f>VLOOKUP(C2658,Index[],3,FALSE)</f>
        <v>0</v>
      </c>
      <c r="F2658" s="3">
        <f>VLOOKUP(C2658,Index[],4,FALSE)</f>
        <v>0</v>
      </c>
      <c r="G2658" s="3">
        <f>VLOOKUP(C2658,Index[],5,FALSE)</f>
        <v>0</v>
      </c>
      <c r="H2658" t="s">
        <v>17</v>
      </c>
      <c r="I2658">
        <f>VLOOKUP(Table1[[#This Row],[trait_name]],Trait[],2,FALSE)</f>
        <v>34</v>
      </c>
      <c r="J2658" s="23" t="s">
        <v>68</v>
      </c>
      <c r="K2658" s="23">
        <v>1</v>
      </c>
      <c r="L2658" s="3">
        <v>2</v>
      </c>
      <c r="N2658" s="23"/>
      <c r="O2658"/>
    </row>
    <row r="2659" spans="1:15">
      <c r="A2659" s="66">
        <f>VLOOKUP(C2659,Index[],8,FALSE)</f>
        <v>43243</v>
      </c>
      <c r="B2659" s="25">
        <v>43297</v>
      </c>
      <c r="C2659" t="s">
        <v>522</v>
      </c>
      <c r="D2659" s="3">
        <f>VLOOKUP(C2659,Index[],2,FALSE)</f>
        <v>25</v>
      </c>
      <c r="E2659" s="3">
        <f>VLOOKUP(C2659,Index[],3,FALSE)</f>
        <v>0</v>
      </c>
      <c r="F2659" s="3">
        <f>VLOOKUP(C2659,Index[],4,FALSE)</f>
        <v>0</v>
      </c>
      <c r="G2659" s="3">
        <f>VLOOKUP(C2659,Index[],5,FALSE)</f>
        <v>0</v>
      </c>
      <c r="H2659" t="s">
        <v>208</v>
      </c>
      <c r="I2659">
        <f>VLOOKUP(Table1[[#This Row],[trait_name]],Trait[],2,FALSE)</f>
        <v>34</v>
      </c>
      <c r="J2659" s="23" t="s">
        <v>68</v>
      </c>
      <c r="K2659" s="23">
        <v>2</v>
      </c>
      <c r="L2659" s="3">
        <v>4</v>
      </c>
      <c r="M2659" s="3"/>
      <c r="N2659" s="23"/>
      <c r="O2659"/>
    </row>
    <row r="2660" spans="1:15">
      <c r="A2660" s="66">
        <f>VLOOKUP(C2660,Index[],8,FALSE)</f>
        <v>43243</v>
      </c>
      <c r="B2660" s="25">
        <v>43297</v>
      </c>
      <c r="C2660" t="s">
        <v>522</v>
      </c>
      <c r="D2660" s="3">
        <f>VLOOKUP(C2660,Index[],2,FALSE)</f>
        <v>25</v>
      </c>
      <c r="E2660" s="3">
        <f>VLOOKUP(C2660,Index[],3,FALSE)</f>
        <v>0</v>
      </c>
      <c r="F2660" s="3">
        <f>VLOOKUP(C2660,Index[],4,FALSE)</f>
        <v>0</v>
      </c>
      <c r="G2660" s="3">
        <f>VLOOKUP(C2660,Index[],5,FALSE)</f>
        <v>0</v>
      </c>
      <c r="H2660" t="s">
        <v>208</v>
      </c>
      <c r="I2660">
        <f>VLOOKUP(Table1[[#This Row],[trait_name]],Trait[],2,FALSE)</f>
        <v>35</v>
      </c>
      <c r="J2660" s="23" t="s">
        <v>166</v>
      </c>
      <c r="K2660" s="23">
        <v>1</v>
      </c>
      <c r="L2660" s="3" t="s">
        <v>167</v>
      </c>
      <c r="M2660" s="3"/>
      <c r="N2660" s="23"/>
      <c r="O2660"/>
    </row>
    <row r="2661" spans="1:15">
      <c r="A2661" s="66">
        <f>VLOOKUP(C2661,Index[],8,FALSE)</f>
        <v>43243</v>
      </c>
      <c r="B2661" s="5">
        <v>43243</v>
      </c>
      <c r="C2661" t="s">
        <v>522</v>
      </c>
      <c r="D2661" s="3">
        <f>VLOOKUP(C2661,Index[],2,FALSE)</f>
        <v>25</v>
      </c>
      <c r="E2661" s="3">
        <f>VLOOKUP(C2661,Index[],3,FALSE)</f>
        <v>0</v>
      </c>
      <c r="F2661" s="3">
        <f>VLOOKUP(C2661,Index[],4,FALSE)</f>
        <v>0</v>
      </c>
      <c r="G2661" s="3">
        <f>VLOOKUP(C2661,Index[],5,FALSE)</f>
        <v>0</v>
      </c>
      <c r="H2661" t="s">
        <v>17</v>
      </c>
      <c r="I2661">
        <f>VLOOKUP(Table1[[#This Row],[trait_name]],Trait[],2,FALSE)</f>
        <v>36</v>
      </c>
      <c r="J2661" s="23" t="s">
        <v>69</v>
      </c>
      <c r="K2661" s="23">
        <v>1</v>
      </c>
      <c r="L2661" s="3" t="s">
        <v>71</v>
      </c>
      <c r="N2661" s="23"/>
      <c r="O2661"/>
    </row>
    <row r="2662" spans="1:15">
      <c r="A2662" s="66">
        <f>VLOOKUP(C2662,Index[],8,FALSE)</f>
        <v>43243</v>
      </c>
      <c r="B2662" s="25">
        <v>43297</v>
      </c>
      <c r="C2662" t="s">
        <v>522</v>
      </c>
      <c r="D2662" s="3">
        <f>VLOOKUP(C2662,Index[],2,FALSE)</f>
        <v>25</v>
      </c>
      <c r="E2662" s="3">
        <f>VLOOKUP(C2662,Index[],3,FALSE)</f>
        <v>0</v>
      </c>
      <c r="F2662" s="3">
        <f>VLOOKUP(C2662,Index[],4,FALSE)</f>
        <v>0</v>
      </c>
      <c r="G2662" s="3">
        <f>VLOOKUP(C2662,Index[],5,FALSE)</f>
        <v>0</v>
      </c>
      <c r="H2662" t="s">
        <v>25</v>
      </c>
      <c r="I2662">
        <f>VLOOKUP(Table1[[#This Row],[trait_name]],Trait[],2,FALSE)</f>
        <v>36</v>
      </c>
      <c r="J2662" s="23" t="s">
        <v>69</v>
      </c>
      <c r="K2662" s="23">
        <v>2</v>
      </c>
      <c r="L2662" s="3" t="s">
        <v>169</v>
      </c>
      <c r="M2662" s="3"/>
      <c r="N2662" s="23"/>
      <c r="O2662"/>
    </row>
    <row r="2663" spans="1:15">
      <c r="A2663" s="66">
        <f>VLOOKUP(C2663,Index[],8,FALSE)</f>
        <v>43243</v>
      </c>
      <c r="B2663" s="25">
        <v>43297</v>
      </c>
      <c r="C2663" t="s">
        <v>522</v>
      </c>
      <c r="D2663" s="3">
        <f>VLOOKUP(C2663,Index[],2,FALSE)</f>
        <v>25</v>
      </c>
      <c r="E2663" s="3">
        <f>VLOOKUP(C2663,Index[],3,FALSE)</f>
        <v>0</v>
      </c>
      <c r="F2663" s="3">
        <f>VLOOKUP(C2663,Index[],4,FALSE)</f>
        <v>0</v>
      </c>
      <c r="G2663" s="3">
        <f>VLOOKUP(C2663,Index[],5,FALSE)</f>
        <v>0</v>
      </c>
      <c r="H2663" t="s">
        <v>17</v>
      </c>
      <c r="I2663">
        <f>VLOOKUP(Table1[[#This Row],[trait_name]],Trait[],2,FALSE)</f>
        <v>37</v>
      </c>
      <c r="J2663" s="23" t="s">
        <v>170</v>
      </c>
      <c r="K2663" s="23">
        <v>1</v>
      </c>
      <c r="L2663" s="3" t="s">
        <v>218</v>
      </c>
      <c r="M2663" s="3"/>
      <c r="N2663" s="23"/>
      <c r="O2663"/>
    </row>
    <row r="2664" spans="1:15">
      <c r="A2664" s="66">
        <f>VLOOKUP(C2664,Index[],8,FALSE)</f>
        <v>43243</v>
      </c>
      <c r="B2664" s="25">
        <v>43297</v>
      </c>
      <c r="C2664" t="s">
        <v>522</v>
      </c>
      <c r="D2664" s="3">
        <f>VLOOKUP(C2664,Index[],2,FALSE)</f>
        <v>25</v>
      </c>
      <c r="E2664" s="3">
        <f>VLOOKUP(C2664,Index[],3,FALSE)</f>
        <v>0</v>
      </c>
      <c r="F2664" s="3">
        <f>VLOOKUP(C2664,Index[],4,FALSE)</f>
        <v>0</v>
      </c>
      <c r="G2664" s="3">
        <f>VLOOKUP(C2664,Index[],5,FALSE)</f>
        <v>0</v>
      </c>
      <c r="H2664" t="s">
        <v>525</v>
      </c>
      <c r="I2664">
        <f>VLOOKUP(Table1[[#This Row],[trait_name]],Trait[],2,FALSE)</f>
        <v>38</v>
      </c>
      <c r="J2664" s="23" t="s">
        <v>72</v>
      </c>
      <c r="K2664" s="23">
        <v>1</v>
      </c>
      <c r="L2664" s="3" t="s">
        <v>73</v>
      </c>
      <c r="N2664" s="23"/>
      <c r="O2664"/>
    </row>
    <row r="2665" spans="1:15">
      <c r="A2665" s="66">
        <f>VLOOKUP(C2665,Index[],8,FALSE)</f>
        <v>43243</v>
      </c>
      <c r="B2665" s="25">
        <v>43297</v>
      </c>
      <c r="C2665" t="s">
        <v>522</v>
      </c>
      <c r="D2665" s="3">
        <f>VLOOKUP(C2665,Index[],2,FALSE)</f>
        <v>25</v>
      </c>
      <c r="E2665" s="3">
        <f>VLOOKUP(C2665,Index[],3,FALSE)</f>
        <v>0</v>
      </c>
      <c r="F2665" s="3">
        <f>VLOOKUP(C2665,Index[],4,FALSE)</f>
        <v>0</v>
      </c>
      <c r="G2665" s="3">
        <f>VLOOKUP(C2665,Index[],5,FALSE)</f>
        <v>0</v>
      </c>
      <c r="H2665" t="s">
        <v>507</v>
      </c>
      <c r="I2665">
        <f>VLOOKUP(Table1[[#This Row],[trait_name]],Trait[],2,FALSE)</f>
        <v>38</v>
      </c>
      <c r="J2665" s="23" t="s">
        <v>72</v>
      </c>
      <c r="K2665" s="23">
        <v>2</v>
      </c>
      <c r="L2665" s="3" t="s">
        <v>73</v>
      </c>
      <c r="M2665" s="3"/>
      <c r="N2665" s="23"/>
      <c r="O2665"/>
    </row>
    <row r="2666" spans="1:15">
      <c r="A2666" s="66">
        <f>VLOOKUP(C2666,Index[],8,FALSE)</f>
        <v>43243</v>
      </c>
      <c r="B2666" s="5">
        <v>43311</v>
      </c>
      <c r="C2666" t="s">
        <v>522</v>
      </c>
      <c r="D2666" s="3">
        <f>VLOOKUP(C2666,Index[],2,FALSE)</f>
        <v>25</v>
      </c>
      <c r="E2666" s="3">
        <f>VLOOKUP(C2666,Index[],3,FALSE)</f>
        <v>0</v>
      </c>
      <c r="F2666" s="3">
        <f>VLOOKUP(C2666,Index[],4,FALSE)</f>
        <v>0</v>
      </c>
      <c r="G2666" s="3">
        <f>VLOOKUP(C2666,Index[],5,FALSE)</f>
        <v>0</v>
      </c>
      <c r="H2666" t="s">
        <v>139</v>
      </c>
      <c r="I2666">
        <f>VLOOKUP(Table1[[#This Row],[trait_name]],Trait[],2,FALSE)</f>
        <v>39</v>
      </c>
      <c r="J2666" s="23" t="s">
        <v>74</v>
      </c>
      <c r="K2666" s="23">
        <v>1</v>
      </c>
      <c r="L2666" s="3" t="s">
        <v>75</v>
      </c>
      <c r="M2666" s="3"/>
      <c r="N2666" s="23"/>
      <c r="O2666"/>
    </row>
    <row r="2667" spans="1:15">
      <c r="A2667" s="66">
        <f>VLOOKUP(C2667,Index[],8,FALSE)</f>
        <v>43243</v>
      </c>
      <c r="B2667" s="25">
        <v>43297</v>
      </c>
      <c r="C2667" t="s">
        <v>522</v>
      </c>
      <c r="D2667" s="3">
        <f>VLOOKUP(C2667,Index[],2,FALSE)</f>
        <v>25</v>
      </c>
      <c r="E2667" s="3">
        <f>VLOOKUP(C2667,Index[],3,FALSE)</f>
        <v>0</v>
      </c>
      <c r="F2667" s="3">
        <f>VLOOKUP(C2667,Index[],4,FALSE)</f>
        <v>0</v>
      </c>
      <c r="G2667" s="3">
        <f>VLOOKUP(C2667,Index[],5,FALSE)</f>
        <v>0</v>
      </c>
      <c r="H2667" t="s">
        <v>139</v>
      </c>
      <c r="I2667">
        <f>VLOOKUP(Table1[[#This Row],[trait_name]],Trait[],2,FALSE)</f>
        <v>40</v>
      </c>
      <c r="J2667" s="23" t="s">
        <v>76</v>
      </c>
      <c r="K2667" s="23">
        <v>2</v>
      </c>
      <c r="L2667" s="3" t="s">
        <v>526</v>
      </c>
      <c r="M2667" s="3"/>
      <c r="N2667" s="23"/>
      <c r="O2667"/>
    </row>
    <row r="2668" spans="1:15">
      <c r="A2668" s="66">
        <f>VLOOKUP(C2668,Index[],8,FALSE)</f>
        <v>43243</v>
      </c>
      <c r="B2668" s="25">
        <v>43297</v>
      </c>
      <c r="C2668" t="s">
        <v>522</v>
      </c>
      <c r="D2668" s="3">
        <f>VLOOKUP(C2668,Index[],2,FALSE)</f>
        <v>25</v>
      </c>
      <c r="E2668" s="3">
        <f>VLOOKUP(C2668,Index[],3,FALSE)</f>
        <v>0</v>
      </c>
      <c r="F2668" s="3">
        <f>VLOOKUP(C2668,Index[],4,FALSE)</f>
        <v>0</v>
      </c>
      <c r="G2668" s="3">
        <f>VLOOKUP(C2668,Index[],5,FALSE)</f>
        <v>0</v>
      </c>
      <c r="H2668" t="s">
        <v>139</v>
      </c>
      <c r="I2668">
        <f>VLOOKUP(Table1[[#This Row],[trait_name]],Trait[],2,FALSE)</f>
        <v>40</v>
      </c>
      <c r="J2668" s="23" t="s">
        <v>76</v>
      </c>
      <c r="K2668" s="23">
        <v>1</v>
      </c>
      <c r="L2668" s="3" t="s">
        <v>481</v>
      </c>
      <c r="N2668" s="23"/>
      <c r="O2668"/>
    </row>
    <row r="2669" spans="1:15">
      <c r="A2669" s="66">
        <f>VLOOKUP(C2669,Index[],8,FALSE)</f>
        <v>43243</v>
      </c>
      <c r="B2669" s="5">
        <v>43243</v>
      </c>
      <c r="C2669" t="s">
        <v>522</v>
      </c>
      <c r="D2669" s="3">
        <f>VLOOKUP(C2669,Index[],2,FALSE)</f>
        <v>25</v>
      </c>
      <c r="E2669" s="3">
        <f>VLOOKUP(C2669,Index[],3,FALSE)</f>
        <v>0</v>
      </c>
      <c r="F2669" s="3">
        <f>VLOOKUP(C2669,Index[],4,FALSE)</f>
        <v>0</v>
      </c>
      <c r="G2669" s="3">
        <f>VLOOKUP(C2669,Index[],5,FALSE)</f>
        <v>0</v>
      </c>
      <c r="H2669" t="s">
        <v>17</v>
      </c>
      <c r="I2669">
        <f>VLOOKUP(Table1[[#This Row],[trait_name]],Trait[],2,FALSE)</f>
        <v>41</v>
      </c>
      <c r="J2669" s="23" t="s">
        <v>78</v>
      </c>
      <c r="K2669" s="23">
        <v>1</v>
      </c>
      <c r="L2669" s="3" t="s">
        <v>356</v>
      </c>
      <c r="N2669" s="23"/>
      <c r="O2669"/>
    </row>
    <row r="2670" spans="1:15">
      <c r="A2670" s="66">
        <f>VLOOKUP(C2670,Index[],8,FALSE)</f>
        <v>43243</v>
      </c>
      <c r="B2670" s="25">
        <v>43297</v>
      </c>
      <c r="C2670" t="s">
        <v>522</v>
      </c>
      <c r="D2670" s="3">
        <f>VLOOKUP(C2670,Index[],2,FALSE)</f>
        <v>25</v>
      </c>
      <c r="E2670" s="3">
        <f>VLOOKUP(C2670,Index[],3,FALSE)</f>
        <v>0</v>
      </c>
      <c r="F2670" s="3">
        <f>VLOOKUP(C2670,Index[],4,FALSE)</f>
        <v>0</v>
      </c>
      <c r="G2670" s="3">
        <f>VLOOKUP(C2670,Index[],5,FALSE)</f>
        <v>0</v>
      </c>
      <c r="I2670">
        <f>VLOOKUP(Table1[[#This Row],[trait_name]],Trait[],2,FALSE)</f>
        <v>41</v>
      </c>
      <c r="J2670" s="23" t="s">
        <v>78</v>
      </c>
      <c r="K2670" s="23">
        <v>2</v>
      </c>
      <c r="L2670" s="3"/>
      <c r="M2670" s="3"/>
      <c r="N2670" s="23"/>
      <c r="O2670"/>
    </row>
    <row r="2671" spans="1:15">
      <c r="A2671" s="66">
        <f>VLOOKUP(C2671,Index[],8,FALSE)</f>
        <v>43243</v>
      </c>
      <c r="B2671" s="25">
        <v>43297</v>
      </c>
      <c r="C2671" t="s">
        <v>522</v>
      </c>
      <c r="D2671" s="3">
        <f>VLOOKUP(C2671,Index[],2,FALSE)</f>
        <v>25</v>
      </c>
      <c r="E2671" s="3">
        <f>VLOOKUP(C2671,Index[],3,FALSE)</f>
        <v>0</v>
      </c>
      <c r="F2671" s="3">
        <f>VLOOKUP(C2671,Index[],4,FALSE)</f>
        <v>0</v>
      </c>
      <c r="G2671" s="3">
        <f>VLOOKUP(C2671,Index[],5,FALSE)</f>
        <v>0</v>
      </c>
      <c r="H2671" t="s">
        <v>325</v>
      </c>
      <c r="I2671">
        <f>VLOOKUP(Table1[[#This Row],[trait_name]],Trait[],2,FALSE)</f>
        <v>42</v>
      </c>
      <c r="J2671" s="23" t="s">
        <v>82</v>
      </c>
      <c r="K2671" s="23">
        <v>2</v>
      </c>
      <c r="L2671" s="3" t="s">
        <v>83</v>
      </c>
      <c r="M2671" s="3"/>
      <c r="N2671" s="23"/>
      <c r="O2671"/>
    </row>
    <row r="2672" spans="1:15">
      <c r="A2672" s="66">
        <f>VLOOKUP(C2672,Index[],8,FALSE)</f>
        <v>43243</v>
      </c>
      <c r="B2672" s="25">
        <v>43297</v>
      </c>
      <c r="C2672" t="s">
        <v>522</v>
      </c>
      <c r="D2672" s="3">
        <f>VLOOKUP(C2672,Index[],2,FALSE)</f>
        <v>25</v>
      </c>
      <c r="E2672" s="3">
        <f>VLOOKUP(C2672,Index[],3,FALSE)</f>
        <v>0</v>
      </c>
      <c r="F2672" s="3">
        <f>VLOOKUP(C2672,Index[],4,FALSE)</f>
        <v>0</v>
      </c>
      <c r="G2672" s="3">
        <f>VLOOKUP(C2672,Index[],5,FALSE)</f>
        <v>0</v>
      </c>
      <c r="H2672" t="s">
        <v>17</v>
      </c>
      <c r="I2672">
        <f>VLOOKUP(Table1[[#This Row],[trait_name]],Trait[],2,FALSE)</f>
        <v>42</v>
      </c>
      <c r="J2672" s="23" t="s">
        <v>82</v>
      </c>
      <c r="K2672" s="23">
        <v>1</v>
      </c>
      <c r="L2672" s="3" t="s">
        <v>225</v>
      </c>
      <c r="N2672" s="23"/>
      <c r="O2672"/>
    </row>
    <row r="2673" spans="1:15">
      <c r="A2673" s="66">
        <f>VLOOKUP(C2673,Index[],8,FALSE)</f>
        <v>43243</v>
      </c>
      <c r="B2673" s="25">
        <v>43297</v>
      </c>
      <c r="C2673" t="s">
        <v>522</v>
      </c>
      <c r="D2673" s="3">
        <f>VLOOKUP(C2673,Index[],2,FALSE)</f>
        <v>25</v>
      </c>
      <c r="E2673" s="3">
        <f>VLOOKUP(C2673,Index[],3,FALSE)</f>
        <v>0</v>
      </c>
      <c r="F2673" s="3">
        <f>VLOOKUP(C2673,Index[],4,FALSE)</f>
        <v>0</v>
      </c>
      <c r="G2673" s="3">
        <f>VLOOKUP(C2673,Index[],5,FALSE)</f>
        <v>0</v>
      </c>
      <c r="H2673" t="s">
        <v>208</v>
      </c>
      <c r="I2673">
        <f>VLOOKUP(Table1[[#This Row],[trait_name]],Trait[],2,FALSE)</f>
        <v>43</v>
      </c>
      <c r="J2673" s="23" t="s">
        <v>86</v>
      </c>
      <c r="K2673" s="23">
        <v>2</v>
      </c>
      <c r="L2673" s="3" t="s">
        <v>175</v>
      </c>
      <c r="M2673" s="3"/>
      <c r="N2673" s="23"/>
      <c r="O2673"/>
    </row>
    <row r="2674" spans="1:15">
      <c r="A2674" s="66">
        <f>VLOOKUP(C2674,Index[],8,FALSE)</f>
        <v>43243</v>
      </c>
      <c r="B2674" s="5">
        <v>43243</v>
      </c>
      <c r="C2674" t="s">
        <v>522</v>
      </c>
      <c r="D2674" s="3">
        <f>VLOOKUP(C2674,Index[],2,FALSE)</f>
        <v>25</v>
      </c>
      <c r="E2674" s="3">
        <f>VLOOKUP(C2674,Index[],3,FALSE)</f>
        <v>0</v>
      </c>
      <c r="F2674" s="3">
        <f>VLOOKUP(C2674,Index[],4,FALSE)</f>
        <v>0</v>
      </c>
      <c r="G2674" s="3">
        <f>VLOOKUP(C2674,Index[],5,FALSE)</f>
        <v>0</v>
      </c>
      <c r="H2674" t="s">
        <v>17</v>
      </c>
      <c r="I2674">
        <f>VLOOKUP(Table1[[#This Row],[trait_name]],Trait[],2,FALSE)</f>
        <v>43</v>
      </c>
      <c r="J2674" s="23" t="s">
        <v>86</v>
      </c>
      <c r="K2674" s="23">
        <v>1</v>
      </c>
      <c r="L2674" s="3" t="s">
        <v>181</v>
      </c>
      <c r="N2674" s="23"/>
      <c r="O2674"/>
    </row>
    <row r="2675" spans="1:15">
      <c r="A2675" s="66">
        <f>VLOOKUP(C2675,Index[],8,FALSE)</f>
        <v>43243</v>
      </c>
      <c r="B2675" s="25">
        <v>43297</v>
      </c>
      <c r="C2675" s="4" t="s">
        <v>522</v>
      </c>
      <c r="D2675" s="3">
        <f>VLOOKUP(C2675,Index[],2,FALSE)</f>
        <v>25</v>
      </c>
      <c r="E2675" s="3">
        <f>VLOOKUP(C2675,Index[],3,FALSE)</f>
        <v>0</v>
      </c>
      <c r="F2675" s="3">
        <f>VLOOKUP(C2675,Index[],4,FALSE)</f>
        <v>0</v>
      </c>
      <c r="G2675" s="3">
        <f>VLOOKUP(C2675,Index[],5,FALSE)</f>
        <v>0</v>
      </c>
      <c r="H2675" t="s">
        <v>208</v>
      </c>
      <c r="I2675">
        <f>VLOOKUP(Table1[[#This Row],[trait_name]],Trait[],2,FALSE)</f>
        <v>44</v>
      </c>
      <c r="J2675" s="23" t="s">
        <v>88</v>
      </c>
      <c r="K2675" s="23">
        <v>1</v>
      </c>
      <c r="L2675" s="3" t="s">
        <v>89</v>
      </c>
      <c r="N2675" s="23"/>
      <c r="O2675"/>
    </row>
    <row r="2676" spans="1:15">
      <c r="A2676" s="66">
        <f>VLOOKUP(C2676,Index[],8,FALSE)</f>
        <v>43243</v>
      </c>
      <c r="B2676" s="25">
        <v>43297</v>
      </c>
      <c r="C2676" t="s">
        <v>522</v>
      </c>
      <c r="D2676" s="3">
        <f>VLOOKUP(C2676,Index[],2,FALSE)</f>
        <v>25</v>
      </c>
      <c r="E2676" s="3">
        <f>VLOOKUP(C2676,Index[],3,FALSE)</f>
        <v>0</v>
      </c>
      <c r="F2676" s="3">
        <f>VLOOKUP(C2676,Index[],4,FALSE)</f>
        <v>0</v>
      </c>
      <c r="G2676" s="3">
        <f>VLOOKUP(C2676,Index[],5,FALSE)</f>
        <v>0</v>
      </c>
      <c r="I2676">
        <f>VLOOKUP(Table1[[#This Row],[trait_name]],Trait[],2,FALSE)</f>
        <v>44</v>
      </c>
      <c r="J2676" s="23" t="s">
        <v>88</v>
      </c>
      <c r="K2676" s="23">
        <v>2</v>
      </c>
      <c r="L2676" s="3"/>
      <c r="M2676" s="3"/>
      <c r="N2676" s="23"/>
      <c r="O2676"/>
    </row>
    <row r="2677" spans="1:15">
      <c r="A2677" s="66">
        <f>VLOOKUP(C2677,Index[],8,FALSE)</f>
        <v>43243</v>
      </c>
      <c r="B2677" s="25">
        <v>43297</v>
      </c>
      <c r="C2677" t="s">
        <v>522</v>
      </c>
      <c r="D2677" s="3">
        <f>VLOOKUP(C2677,Index[],2,FALSE)</f>
        <v>25</v>
      </c>
      <c r="E2677" s="3">
        <f>VLOOKUP(C2677,Index[],3,FALSE)</f>
        <v>0</v>
      </c>
      <c r="F2677" s="3">
        <f>VLOOKUP(C2677,Index[],4,FALSE)</f>
        <v>0</v>
      </c>
      <c r="G2677" s="3">
        <f>VLOOKUP(C2677,Index[],5,FALSE)</f>
        <v>0</v>
      </c>
      <c r="H2677" t="s">
        <v>139</v>
      </c>
      <c r="I2677">
        <f>VLOOKUP(Table1[[#This Row],[trait_name]],Trait[],2,FALSE)</f>
        <v>45</v>
      </c>
      <c r="J2677" s="23" t="s">
        <v>92</v>
      </c>
      <c r="K2677" s="23">
        <v>1</v>
      </c>
      <c r="L2677" s="3" t="s">
        <v>334</v>
      </c>
      <c r="M2677" s="3"/>
      <c r="N2677" s="23"/>
      <c r="O2677"/>
    </row>
    <row r="2678" spans="1:15">
      <c r="A2678" s="66">
        <f>VLOOKUP(C2678,Index[],8,FALSE)</f>
        <v>43243</v>
      </c>
      <c r="B2678" s="25">
        <v>43297</v>
      </c>
      <c r="C2678" t="s">
        <v>522</v>
      </c>
      <c r="D2678" s="3">
        <f>VLOOKUP(C2678,Index[],2,FALSE)</f>
        <v>25</v>
      </c>
      <c r="E2678" s="3">
        <f>VLOOKUP(C2678,Index[],3,FALSE)</f>
        <v>0</v>
      </c>
      <c r="F2678" s="3">
        <f>VLOOKUP(C2678,Index[],4,FALSE)</f>
        <v>0</v>
      </c>
      <c r="G2678" s="3">
        <f>VLOOKUP(C2678,Index[],5,FALSE)</f>
        <v>0</v>
      </c>
      <c r="H2678" t="s">
        <v>208</v>
      </c>
      <c r="I2678">
        <f>VLOOKUP(Table1[[#This Row],[trait_name]],Trait[],2,FALSE)</f>
        <v>46</v>
      </c>
      <c r="J2678" s="23" t="s">
        <v>97</v>
      </c>
      <c r="K2678" s="23">
        <v>1</v>
      </c>
      <c r="L2678" s="3" t="s">
        <v>108</v>
      </c>
      <c r="N2678" s="23"/>
      <c r="O2678"/>
    </row>
    <row r="2679" spans="1:15">
      <c r="A2679" s="66">
        <f>VLOOKUP(C2679,Index[],8,FALSE)</f>
        <v>43243</v>
      </c>
      <c r="B2679" s="25">
        <v>43297</v>
      </c>
      <c r="C2679" t="s">
        <v>522</v>
      </c>
      <c r="D2679" s="3">
        <f>VLOOKUP(C2679,Index[],2,FALSE)</f>
        <v>25</v>
      </c>
      <c r="E2679" s="3">
        <f>VLOOKUP(C2679,Index[],3,FALSE)</f>
        <v>0</v>
      </c>
      <c r="F2679" s="3">
        <f>VLOOKUP(C2679,Index[],4,FALSE)</f>
        <v>0</v>
      </c>
      <c r="G2679" s="3">
        <f>VLOOKUP(C2679,Index[],5,FALSE)</f>
        <v>0</v>
      </c>
      <c r="H2679" t="s">
        <v>208</v>
      </c>
      <c r="I2679">
        <f>VLOOKUP(Table1[[#This Row],[trait_name]],Trait[],2,FALSE)</f>
        <v>46</v>
      </c>
      <c r="J2679" s="23" t="s">
        <v>97</v>
      </c>
      <c r="K2679" s="23">
        <v>2</v>
      </c>
      <c r="L2679" s="3" t="s">
        <v>527</v>
      </c>
      <c r="M2679" s="3"/>
      <c r="N2679" s="23"/>
      <c r="O2679"/>
    </row>
    <row r="2680" spans="1:15">
      <c r="A2680" s="66">
        <f>VLOOKUP(C2680,Index[],8,FALSE)</f>
        <v>43243</v>
      </c>
      <c r="B2680" s="25">
        <v>43297</v>
      </c>
      <c r="C2680" t="s">
        <v>522</v>
      </c>
      <c r="D2680" s="3">
        <f>VLOOKUP(C2680,Index[],2,FALSE)</f>
        <v>25</v>
      </c>
      <c r="E2680" s="3">
        <f>VLOOKUP(C2680,Index[],3,FALSE)</f>
        <v>0</v>
      </c>
      <c r="F2680" s="3">
        <f>VLOOKUP(C2680,Index[],4,FALSE)</f>
        <v>0</v>
      </c>
      <c r="G2680" s="3">
        <f>VLOOKUP(C2680,Index[],5,FALSE)</f>
        <v>0</v>
      </c>
      <c r="H2680" t="s">
        <v>208</v>
      </c>
      <c r="I2680">
        <f>VLOOKUP(Table1[[#This Row],[trait_name]],Trait[],2,FALSE)</f>
        <v>47</v>
      </c>
      <c r="J2680" s="23" t="s">
        <v>99</v>
      </c>
      <c r="K2680" s="23">
        <v>1</v>
      </c>
      <c r="L2680" s="3" t="s">
        <v>528</v>
      </c>
      <c r="N2680" s="23"/>
      <c r="O2680"/>
    </row>
    <row r="2681" spans="1:15">
      <c r="A2681" s="66">
        <f>VLOOKUP(C2681,Index[],8,FALSE)</f>
        <v>43243</v>
      </c>
      <c r="B2681" s="25">
        <v>43297</v>
      </c>
      <c r="C2681" t="s">
        <v>522</v>
      </c>
      <c r="D2681" s="3">
        <f>VLOOKUP(C2681,Index[],2,FALSE)</f>
        <v>25</v>
      </c>
      <c r="E2681" s="3">
        <f>VLOOKUP(C2681,Index[],3,FALSE)</f>
        <v>0</v>
      </c>
      <c r="F2681" s="3">
        <f>VLOOKUP(C2681,Index[],4,FALSE)</f>
        <v>0</v>
      </c>
      <c r="G2681" s="3">
        <f>VLOOKUP(C2681,Index[],5,FALSE)</f>
        <v>0</v>
      </c>
      <c r="I2681">
        <f>VLOOKUP(Table1[[#This Row],[trait_name]],Trait[],2,FALSE)</f>
        <v>47</v>
      </c>
      <c r="J2681" s="23" t="s">
        <v>99</v>
      </c>
      <c r="K2681" s="23">
        <v>2</v>
      </c>
      <c r="L2681" s="3"/>
      <c r="M2681" s="3"/>
      <c r="N2681" s="23"/>
      <c r="O2681"/>
    </row>
    <row r="2682" spans="1:15">
      <c r="A2682" s="66">
        <f>VLOOKUP(C2682,Index[],8,FALSE)</f>
        <v>43243</v>
      </c>
      <c r="B2682" s="25">
        <v>43297</v>
      </c>
      <c r="C2682" t="s">
        <v>522</v>
      </c>
      <c r="D2682" s="3">
        <f>VLOOKUP(C2682,Index[],2,FALSE)</f>
        <v>25</v>
      </c>
      <c r="E2682" s="3">
        <f>VLOOKUP(C2682,Index[],3,FALSE)</f>
        <v>0</v>
      </c>
      <c r="F2682" s="3">
        <f>VLOOKUP(C2682,Index[],4,FALSE)</f>
        <v>0</v>
      </c>
      <c r="G2682" s="3">
        <f>VLOOKUP(C2682,Index[],5,FALSE)</f>
        <v>0</v>
      </c>
      <c r="H2682" t="s">
        <v>142</v>
      </c>
      <c r="I2682">
        <f>VLOOKUP(Table1[[#This Row],[trait_name]],Trait[],2,FALSE)</f>
        <v>48</v>
      </c>
      <c r="J2682" s="23" t="s">
        <v>101</v>
      </c>
      <c r="K2682" s="23">
        <v>1</v>
      </c>
      <c r="L2682" s="3" t="s">
        <v>529</v>
      </c>
      <c r="M2682" s="3"/>
      <c r="N2682" s="23"/>
      <c r="O2682"/>
    </row>
    <row r="2683" spans="1:15">
      <c r="A2683" s="66">
        <f>VLOOKUP(C2683,Index[],8,FALSE)</f>
        <v>43243</v>
      </c>
      <c r="B2683" s="25">
        <v>43297</v>
      </c>
      <c r="C2683" t="s">
        <v>522</v>
      </c>
      <c r="D2683" s="3">
        <f>VLOOKUP(C2683,Index[],2,FALSE)</f>
        <v>25</v>
      </c>
      <c r="E2683" s="3">
        <f>VLOOKUP(C2683,Index[],3,FALSE)</f>
        <v>0</v>
      </c>
      <c r="F2683" s="3">
        <f>VLOOKUP(C2683,Index[],4,FALSE)</f>
        <v>0</v>
      </c>
      <c r="G2683" s="3">
        <f>VLOOKUP(C2683,Index[],5,FALSE)</f>
        <v>0</v>
      </c>
      <c r="H2683" t="s">
        <v>525</v>
      </c>
      <c r="I2683">
        <f>VLOOKUP(Table1[[#This Row],[trait_name]],Trait[],2,FALSE)</f>
        <v>48</v>
      </c>
      <c r="J2683" s="23" t="s">
        <v>101</v>
      </c>
      <c r="K2683" s="23">
        <v>2</v>
      </c>
      <c r="L2683" s="3" t="s">
        <v>179</v>
      </c>
      <c r="M2683" s="3"/>
      <c r="N2683" s="23"/>
      <c r="O2683"/>
    </row>
    <row r="2684" spans="1:15">
      <c r="A2684" s="66">
        <f>VLOOKUP(C2684,Index[],8,FALSE)</f>
        <v>43243</v>
      </c>
      <c r="B2684" s="25">
        <v>43297</v>
      </c>
      <c r="C2684" t="s">
        <v>522</v>
      </c>
      <c r="D2684" s="3">
        <f>VLOOKUP(C2684,Index[],2,FALSE)</f>
        <v>25</v>
      </c>
      <c r="E2684" s="3">
        <f>VLOOKUP(C2684,Index[],3,FALSE)</f>
        <v>0</v>
      </c>
      <c r="F2684" s="3">
        <f>VLOOKUP(C2684,Index[],4,FALSE)</f>
        <v>0</v>
      </c>
      <c r="G2684" s="3">
        <f>VLOOKUP(C2684,Index[],5,FALSE)</f>
        <v>0</v>
      </c>
      <c r="H2684" t="s">
        <v>142</v>
      </c>
      <c r="I2684">
        <f>VLOOKUP(Table1[[#This Row],[trait_name]],Trait[],2,FALSE)</f>
        <v>49</v>
      </c>
      <c r="J2684" s="23" t="s">
        <v>104</v>
      </c>
      <c r="K2684" s="23">
        <v>1</v>
      </c>
      <c r="L2684" s="3" t="s">
        <v>108</v>
      </c>
      <c r="M2684" s="3"/>
      <c r="N2684" s="23"/>
      <c r="O2684"/>
    </row>
    <row r="2685" spans="1:15">
      <c r="A2685" s="66">
        <f>VLOOKUP(C2685,Index[],8,FALSE)</f>
        <v>43243</v>
      </c>
      <c r="B2685" s="5">
        <v>43311</v>
      </c>
      <c r="C2685" t="s">
        <v>522</v>
      </c>
      <c r="D2685" s="3">
        <f>VLOOKUP(C2685,Index[],2,FALSE)</f>
        <v>25</v>
      </c>
      <c r="E2685" s="3">
        <f>VLOOKUP(C2685,Index[],3,FALSE)</f>
        <v>0</v>
      </c>
      <c r="F2685" s="3">
        <f>VLOOKUP(C2685,Index[],4,FALSE)</f>
        <v>0</v>
      </c>
      <c r="G2685" s="3">
        <f>VLOOKUP(C2685,Index[],5,FALSE)</f>
        <v>0</v>
      </c>
      <c r="H2685" t="s">
        <v>139</v>
      </c>
      <c r="I2685">
        <f>VLOOKUP(Table1[[#This Row],[trait_name]],Trait[],2,FALSE)</f>
        <v>50</v>
      </c>
      <c r="J2685" s="23" t="s">
        <v>106</v>
      </c>
      <c r="K2685" s="23">
        <v>1</v>
      </c>
      <c r="L2685" s="3" t="s">
        <v>337</v>
      </c>
      <c r="M2685" s="3"/>
      <c r="N2685" s="23"/>
      <c r="O2685"/>
    </row>
    <row r="2686" spans="1:15">
      <c r="A2686" s="66">
        <f>VLOOKUP(C2686,Index[],8,FALSE)</f>
        <v>43243</v>
      </c>
      <c r="B2686" s="25">
        <v>43297</v>
      </c>
      <c r="C2686" t="s">
        <v>522</v>
      </c>
      <c r="D2686" s="3">
        <f>VLOOKUP(C2686,Index[],2,FALSE)</f>
        <v>25</v>
      </c>
      <c r="E2686" s="3">
        <f>VLOOKUP(C2686,Index[],3,FALSE)</f>
        <v>0</v>
      </c>
      <c r="F2686" s="3">
        <f>VLOOKUP(C2686,Index[],4,FALSE)</f>
        <v>0</v>
      </c>
      <c r="G2686" s="3">
        <f>VLOOKUP(C2686,Index[],5,FALSE)</f>
        <v>0</v>
      </c>
      <c r="H2686" t="s">
        <v>525</v>
      </c>
      <c r="I2686">
        <f>VLOOKUP(Table1[[#This Row],[trait_name]],Trait[],2,FALSE)</f>
        <v>51</v>
      </c>
      <c r="J2686" s="23" t="s">
        <v>107</v>
      </c>
      <c r="K2686" s="23">
        <v>1</v>
      </c>
      <c r="L2686" s="3" t="s">
        <v>376</v>
      </c>
      <c r="M2686" s="3"/>
      <c r="N2686" s="23"/>
      <c r="O2686"/>
    </row>
    <row r="2687" spans="1:15">
      <c r="A2687" s="66">
        <f>VLOOKUP(C2687,Index[],8,FALSE)</f>
        <v>43243</v>
      </c>
      <c r="B2687" s="25">
        <v>43297</v>
      </c>
      <c r="C2687" t="s">
        <v>522</v>
      </c>
      <c r="D2687" s="3">
        <f>VLOOKUP(C2687,Index[],2,FALSE)</f>
        <v>25</v>
      </c>
      <c r="E2687" s="3">
        <f>VLOOKUP(C2687,Index[],3,FALSE)</f>
        <v>0</v>
      </c>
      <c r="F2687" s="3">
        <f>VLOOKUP(C2687,Index[],4,FALSE)</f>
        <v>0</v>
      </c>
      <c r="G2687" s="3">
        <f>VLOOKUP(C2687,Index[],5,FALSE)</f>
        <v>0</v>
      </c>
      <c r="H2687" t="s">
        <v>530</v>
      </c>
      <c r="I2687">
        <f>VLOOKUP(Table1[[#This Row],[trait_name]],Trait[],2,FALSE)</f>
        <v>52</v>
      </c>
      <c r="J2687" s="23" t="s">
        <v>109</v>
      </c>
      <c r="K2687" s="23">
        <v>1</v>
      </c>
      <c r="L2687" s="3" t="s">
        <v>110</v>
      </c>
      <c r="N2687" s="23"/>
      <c r="O2687"/>
    </row>
    <row r="2688" spans="1:15">
      <c r="A2688" s="66">
        <f>VLOOKUP(C2688,Index[],8,FALSE)</f>
        <v>43243</v>
      </c>
      <c r="B2688" s="25">
        <v>43297</v>
      </c>
      <c r="C2688" t="s">
        <v>522</v>
      </c>
      <c r="D2688" s="3">
        <f>VLOOKUP(C2688,Index[],2,FALSE)</f>
        <v>25</v>
      </c>
      <c r="E2688" s="3">
        <f>VLOOKUP(C2688,Index[],3,FALSE)</f>
        <v>0</v>
      </c>
      <c r="F2688" s="3">
        <f>VLOOKUP(C2688,Index[],4,FALSE)</f>
        <v>0</v>
      </c>
      <c r="G2688" s="3">
        <f>VLOOKUP(C2688,Index[],5,FALSE)</f>
        <v>0</v>
      </c>
      <c r="I2688">
        <f>VLOOKUP(Table1[[#This Row],[trait_name]],Trait[],2,FALSE)</f>
        <v>52</v>
      </c>
      <c r="J2688" s="23" t="s">
        <v>109</v>
      </c>
      <c r="K2688" s="23">
        <v>2</v>
      </c>
      <c r="L2688" s="3"/>
      <c r="M2688" s="3"/>
      <c r="N2688" s="23"/>
      <c r="O2688"/>
    </row>
    <row r="2689" spans="1:15">
      <c r="A2689" s="66">
        <f>VLOOKUP(C2689,Index[],8,FALSE)</f>
        <v>43243</v>
      </c>
      <c r="B2689" s="5">
        <v>43243</v>
      </c>
      <c r="C2689" t="s">
        <v>522</v>
      </c>
      <c r="D2689" s="3">
        <f>VLOOKUP(C2689,Index[],2,FALSE)</f>
        <v>25</v>
      </c>
      <c r="E2689" s="3">
        <f>VLOOKUP(C2689,Index[],3,FALSE)</f>
        <v>0</v>
      </c>
      <c r="F2689" s="3">
        <f>VLOOKUP(C2689,Index[],4,FALSE)</f>
        <v>0</v>
      </c>
      <c r="G2689" s="3">
        <f>VLOOKUP(C2689,Index[],5,FALSE)</f>
        <v>0</v>
      </c>
      <c r="H2689" t="s">
        <v>17</v>
      </c>
      <c r="I2689">
        <f>VLOOKUP(Table1[[#This Row],[trait_name]],Trait[],2,FALSE)</f>
        <v>53</v>
      </c>
      <c r="J2689" s="23" t="s">
        <v>112</v>
      </c>
      <c r="K2689" s="23">
        <v>1</v>
      </c>
      <c r="L2689" s="3" t="s">
        <v>184</v>
      </c>
      <c r="N2689" s="23"/>
      <c r="O2689"/>
    </row>
    <row r="2690" spans="1:15">
      <c r="A2690" s="66">
        <f>VLOOKUP(C2690,Index[],8,FALSE)</f>
        <v>43243</v>
      </c>
      <c r="B2690" s="5">
        <v>43243</v>
      </c>
      <c r="C2690" t="s">
        <v>522</v>
      </c>
      <c r="D2690" s="3">
        <f>VLOOKUP(C2690,Index[],2,FALSE)</f>
        <v>25</v>
      </c>
      <c r="E2690" s="3">
        <f>VLOOKUP(C2690,Index[],3,FALSE)</f>
        <v>0</v>
      </c>
      <c r="F2690" s="3">
        <f>VLOOKUP(C2690,Index[],4,FALSE)</f>
        <v>0</v>
      </c>
      <c r="G2690" s="3">
        <f>VLOOKUP(C2690,Index[],5,FALSE)</f>
        <v>0</v>
      </c>
      <c r="H2690" t="s">
        <v>25</v>
      </c>
      <c r="I2690">
        <f>VLOOKUP(Table1[[#This Row],[trait_name]],Trait[],2,FALSE)</f>
        <v>53</v>
      </c>
      <c r="J2690" s="23" t="s">
        <v>112</v>
      </c>
      <c r="K2690" s="23">
        <v>2</v>
      </c>
      <c r="L2690" s="3" t="s">
        <v>185</v>
      </c>
      <c r="N2690" s="23"/>
      <c r="O2690"/>
    </row>
    <row r="2691" spans="1:15">
      <c r="A2691" s="66">
        <f>VLOOKUP(C2691,Index[],8,FALSE)</f>
        <v>43243</v>
      </c>
      <c r="B2691" s="5">
        <v>43243</v>
      </c>
      <c r="C2691" t="s">
        <v>522</v>
      </c>
      <c r="D2691" s="3">
        <f>VLOOKUP(C2691,Index[],2,FALSE)</f>
        <v>25</v>
      </c>
      <c r="E2691" s="3">
        <f>VLOOKUP(C2691,Index[],3,FALSE)</f>
        <v>0</v>
      </c>
      <c r="F2691" s="3">
        <f>VLOOKUP(C2691,Index[],4,FALSE)</f>
        <v>0</v>
      </c>
      <c r="G2691" s="3">
        <f>VLOOKUP(C2691,Index[],5,FALSE)</f>
        <v>0</v>
      </c>
      <c r="H2691" t="s">
        <v>506</v>
      </c>
      <c r="I2691">
        <f>VLOOKUP(Table1[[#This Row],[trait_name]],Trait[],2,FALSE)</f>
        <v>53</v>
      </c>
      <c r="J2691" s="23" t="s">
        <v>112</v>
      </c>
      <c r="K2691" s="23">
        <v>4</v>
      </c>
      <c r="L2691" s="3" t="s">
        <v>115</v>
      </c>
      <c r="N2691" s="23"/>
      <c r="O2691"/>
    </row>
    <row r="2692" spans="1:15">
      <c r="A2692" s="66">
        <f>VLOOKUP(C2692,Index[],8,FALSE)</f>
        <v>43243</v>
      </c>
      <c r="B2692" s="5">
        <v>43243</v>
      </c>
      <c r="C2692" t="s">
        <v>522</v>
      </c>
      <c r="D2692" s="3">
        <f>VLOOKUP(C2692,Index[],2,FALSE)</f>
        <v>25</v>
      </c>
      <c r="E2692" s="3">
        <f>VLOOKUP(C2692,Index[],3,FALSE)</f>
        <v>0</v>
      </c>
      <c r="F2692" s="3">
        <f>VLOOKUP(C2692,Index[],4,FALSE)</f>
        <v>0</v>
      </c>
      <c r="G2692" s="3">
        <f>VLOOKUP(C2692,Index[],5,FALSE)</f>
        <v>0</v>
      </c>
      <c r="H2692" t="s">
        <v>506</v>
      </c>
      <c r="I2692">
        <f>VLOOKUP(Table1[[#This Row],[trait_name]],Trait[],2,FALSE)</f>
        <v>53</v>
      </c>
      <c r="J2692" s="23" t="s">
        <v>112</v>
      </c>
      <c r="K2692" s="23">
        <v>3</v>
      </c>
      <c r="L2692" s="3" t="s">
        <v>358</v>
      </c>
      <c r="N2692" s="23"/>
      <c r="O2692"/>
    </row>
    <row r="2693" spans="1:15">
      <c r="A2693" s="66">
        <f>VLOOKUP(C2693,Index[],8,FALSE)</f>
        <v>43243</v>
      </c>
      <c r="B2693" s="25">
        <v>43297</v>
      </c>
      <c r="C2693" t="s">
        <v>522</v>
      </c>
      <c r="D2693" s="3">
        <f>VLOOKUP(C2693,Index[],2,FALSE)</f>
        <v>25</v>
      </c>
      <c r="E2693" s="3">
        <f>VLOOKUP(C2693,Index[],3,FALSE)</f>
        <v>0</v>
      </c>
      <c r="F2693" s="3">
        <f>VLOOKUP(C2693,Index[],4,FALSE)</f>
        <v>0</v>
      </c>
      <c r="G2693" s="3">
        <f>VLOOKUP(C2693,Index[],5,FALSE)</f>
        <v>0</v>
      </c>
      <c r="I2693">
        <f>VLOOKUP(Table1[[#This Row],[trait_name]],Trait[],2,FALSE)</f>
        <v>53</v>
      </c>
      <c r="J2693" s="23" t="s">
        <v>112</v>
      </c>
      <c r="K2693" s="23">
        <v>5</v>
      </c>
      <c r="L2693" s="3"/>
      <c r="M2693" s="3"/>
      <c r="N2693" s="23"/>
      <c r="O2693"/>
    </row>
    <row r="2694" spans="1:15">
      <c r="A2694" s="66">
        <f>VLOOKUP(C2694,Index[],8,FALSE)</f>
        <v>43243</v>
      </c>
      <c r="B2694" s="25">
        <v>43297</v>
      </c>
      <c r="C2694" t="s">
        <v>522</v>
      </c>
      <c r="D2694" s="3">
        <f>VLOOKUP(C2694,Index[],2,FALSE)</f>
        <v>25</v>
      </c>
      <c r="E2694" s="3">
        <f>VLOOKUP(C2694,Index[],3,FALSE)</f>
        <v>0</v>
      </c>
      <c r="F2694" s="3">
        <f>VLOOKUP(C2694,Index[],4,FALSE)</f>
        <v>0</v>
      </c>
      <c r="G2694" s="3">
        <f>VLOOKUP(C2694,Index[],5,FALSE)</f>
        <v>0</v>
      </c>
      <c r="H2694" t="s">
        <v>525</v>
      </c>
      <c r="I2694">
        <f>VLOOKUP(Table1[[#This Row],[trait_name]],Trait[],2,FALSE)</f>
        <v>54</v>
      </c>
      <c r="J2694" s="23" t="s">
        <v>116</v>
      </c>
      <c r="K2694" s="23">
        <v>6</v>
      </c>
      <c r="L2694" s="3" t="s">
        <v>379</v>
      </c>
      <c r="M2694" s="3"/>
      <c r="N2694" s="23"/>
      <c r="O2694"/>
    </row>
    <row r="2695" spans="1:15">
      <c r="A2695" s="66">
        <f>VLOOKUP(C2695,Index[],8,FALSE)</f>
        <v>43243</v>
      </c>
      <c r="B2695" s="25">
        <v>43297</v>
      </c>
      <c r="C2695" t="s">
        <v>522</v>
      </c>
      <c r="D2695" s="3">
        <f>VLOOKUP(C2695,Index[],2,FALSE)</f>
        <v>25</v>
      </c>
      <c r="E2695" s="3">
        <f>VLOOKUP(C2695,Index[],3,FALSE)</f>
        <v>0</v>
      </c>
      <c r="F2695" s="3">
        <f>VLOOKUP(C2695,Index[],4,FALSE)</f>
        <v>0</v>
      </c>
      <c r="G2695" s="3">
        <f>VLOOKUP(C2695,Index[],5,FALSE)</f>
        <v>0</v>
      </c>
      <c r="H2695" t="s">
        <v>525</v>
      </c>
      <c r="I2695">
        <f>VLOOKUP(Table1[[#This Row],[trait_name]],Trait[],2,FALSE)</f>
        <v>54</v>
      </c>
      <c r="J2695" s="23" t="s">
        <v>116</v>
      </c>
      <c r="K2695" s="23">
        <v>5</v>
      </c>
      <c r="L2695" s="3" t="s">
        <v>258</v>
      </c>
      <c r="M2695" s="3"/>
      <c r="N2695" s="23"/>
      <c r="O2695"/>
    </row>
    <row r="2696" spans="1:15">
      <c r="A2696" s="66">
        <f>VLOOKUP(C2696,Index[],8,FALSE)</f>
        <v>43243</v>
      </c>
      <c r="B2696" s="5">
        <v>43243</v>
      </c>
      <c r="C2696" t="s">
        <v>522</v>
      </c>
      <c r="D2696" s="3">
        <f>VLOOKUP(C2696,Index[],2,FALSE)</f>
        <v>25</v>
      </c>
      <c r="E2696" s="3">
        <f>VLOOKUP(C2696,Index[],3,FALSE)</f>
        <v>0</v>
      </c>
      <c r="F2696" s="3">
        <f>VLOOKUP(C2696,Index[],4,FALSE)</f>
        <v>0</v>
      </c>
      <c r="G2696" s="3">
        <f>VLOOKUP(C2696,Index[],5,FALSE)</f>
        <v>0</v>
      </c>
      <c r="H2696" t="s">
        <v>17</v>
      </c>
      <c r="I2696">
        <f>VLOOKUP(Table1[[#This Row],[trait_name]],Trait[],2,FALSE)</f>
        <v>54</v>
      </c>
      <c r="J2696" s="23" t="s">
        <v>116</v>
      </c>
      <c r="K2696" s="23">
        <v>2</v>
      </c>
      <c r="L2696" s="3" t="s">
        <v>118</v>
      </c>
      <c r="N2696" s="23"/>
      <c r="O2696"/>
    </row>
    <row r="2697" spans="1:15">
      <c r="A2697" s="66">
        <f>VLOOKUP(C2697,Index[],8,FALSE)</f>
        <v>43243</v>
      </c>
      <c r="B2697" s="25">
        <v>43297</v>
      </c>
      <c r="C2697" t="s">
        <v>522</v>
      </c>
      <c r="D2697" s="3">
        <f>VLOOKUP(C2697,Index[],2,FALSE)</f>
        <v>25</v>
      </c>
      <c r="E2697" s="3">
        <f>VLOOKUP(C2697,Index[],3,FALSE)</f>
        <v>0</v>
      </c>
      <c r="F2697" s="3">
        <f>VLOOKUP(C2697,Index[],4,FALSE)</f>
        <v>0</v>
      </c>
      <c r="G2697" s="3">
        <f>VLOOKUP(C2697,Index[],5,FALSE)</f>
        <v>0</v>
      </c>
      <c r="H2697" t="s">
        <v>325</v>
      </c>
      <c r="I2697">
        <f>VLOOKUP(Table1[[#This Row],[trait_name]],Trait[],2,FALSE)</f>
        <v>54</v>
      </c>
      <c r="J2697" s="23" t="s">
        <v>116</v>
      </c>
      <c r="K2697" s="23">
        <v>4</v>
      </c>
      <c r="L2697" s="3" t="s">
        <v>531</v>
      </c>
      <c r="M2697" s="3"/>
      <c r="N2697" s="23"/>
      <c r="O2697"/>
    </row>
    <row r="2698" spans="1:15">
      <c r="A2698" s="66">
        <f>VLOOKUP(C2698,Index[],8,FALSE)</f>
        <v>43243</v>
      </c>
      <c r="B2698" s="5">
        <v>43243</v>
      </c>
      <c r="C2698" t="s">
        <v>522</v>
      </c>
      <c r="D2698" s="3">
        <f>VLOOKUP(C2698,Index[],2,FALSE)</f>
        <v>25</v>
      </c>
      <c r="E2698" s="3">
        <f>VLOOKUP(C2698,Index[],3,FALSE)</f>
        <v>0</v>
      </c>
      <c r="F2698" s="3">
        <f>VLOOKUP(C2698,Index[],4,FALSE)</f>
        <v>0</v>
      </c>
      <c r="G2698" s="3">
        <f>VLOOKUP(C2698,Index[],5,FALSE)</f>
        <v>0</v>
      </c>
      <c r="H2698" t="s">
        <v>25</v>
      </c>
      <c r="I2698">
        <f>VLOOKUP(Table1[[#This Row],[trait_name]],Trait[],2,FALSE)</f>
        <v>54</v>
      </c>
      <c r="J2698" s="23" t="s">
        <v>116</v>
      </c>
      <c r="K2698" s="23">
        <v>1</v>
      </c>
      <c r="L2698" s="3" t="s">
        <v>170</v>
      </c>
      <c r="N2698" s="23"/>
      <c r="O2698"/>
    </row>
    <row r="2699" spans="1:15">
      <c r="A2699" s="66">
        <f>VLOOKUP(C2699,Index[],8,FALSE)</f>
        <v>43243</v>
      </c>
      <c r="B2699" s="5">
        <v>43243</v>
      </c>
      <c r="C2699" t="s">
        <v>522</v>
      </c>
      <c r="D2699" s="3">
        <f>VLOOKUP(C2699,Index[],2,FALSE)</f>
        <v>25</v>
      </c>
      <c r="E2699" s="3">
        <f>VLOOKUP(C2699,Index[],3,FALSE)</f>
        <v>0</v>
      </c>
      <c r="F2699" s="3">
        <f>VLOOKUP(C2699,Index[],4,FALSE)</f>
        <v>0</v>
      </c>
      <c r="G2699" s="3">
        <f>VLOOKUP(C2699,Index[],5,FALSE)</f>
        <v>0</v>
      </c>
      <c r="H2699" t="s">
        <v>25</v>
      </c>
      <c r="I2699">
        <f>VLOOKUP(Table1[[#This Row],[trait_name]],Trait[],2,FALSE)</f>
        <v>54</v>
      </c>
      <c r="J2699" s="23" t="s">
        <v>116</v>
      </c>
      <c r="K2699" s="23">
        <v>3</v>
      </c>
      <c r="L2699" s="3" t="s">
        <v>319</v>
      </c>
      <c r="N2699" s="23"/>
      <c r="O2699"/>
    </row>
    <row r="2700" spans="1:15">
      <c r="A2700" s="66">
        <f>VLOOKUP(C2700,Index[],8,FALSE)</f>
        <v>43243</v>
      </c>
      <c r="B2700" s="25">
        <v>43297</v>
      </c>
      <c r="C2700" t="s">
        <v>522</v>
      </c>
      <c r="D2700" s="3">
        <f>VLOOKUP(C2700,Index[],2,FALSE)</f>
        <v>25</v>
      </c>
      <c r="E2700" s="3">
        <f>VLOOKUP(C2700,Index[],3,FALSE)</f>
        <v>0</v>
      </c>
      <c r="F2700" s="3">
        <f>VLOOKUP(C2700,Index[],4,FALSE)</f>
        <v>0</v>
      </c>
      <c r="G2700" s="3">
        <f>VLOOKUP(C2700,Index[],5,FALSE)</f>
        <v>0</v>
      </c>
      <c r="H2700" t="s">
        <v>525</v>
      </c>
      <c r="I2700">
        <f>VLOOKUP(Table1[[#This Row],[trait_name]],Trait[],2,FALSE)</f>
        <v>55</v>
      </c>
      <c r="J2700" s="23" t="s">
        <v>119</v>
      </c>
      <c r="K2700" s="23">
        <v>3</v>
      </c>
      <c r="L2700" s="3" t="s">
        <v>232</v>
      </c>
      <c r="M2700" s="3"/>
      <c r="N2700" s="23"/>
      <c r="O2700"/>
    </row>
    <row r="2701" spans="1:15">
      <c r="A2701" s="66">
        <f>VLOOKUP(C2701,Index[],8,FALSE)</f>
        <v>43243</v>
      </c>
      <c r="B2701" s="25">
        <v>43297</v>
      </c>
      <c r="C2701" t="s">
        <v>522</v>
      </c>
      <c r="D2701" s="3">
        <f>VLOOKUP(C2701,Index[],2,FALSE)</f>
        <v>25</v>
      </c>
      <c r="E2701" s="3">
        <f>VLOOKUP(C2701,Index[],3,FALSE)</f>
        <v>0</v>
      </c>
      <c r="F2701" s="3">
        <f>VLOOKUP(C2701,Index[],4,FALSE)</f>
        <v>0</v>
      </c>
      <c r="G2701" s="3">
        <f>VLOOKUP(C2701,Index[],5,FALSE)</f>
        <v>0</v>
      </c>
      <c r="H2701" t="s">
        <v>525</v>
      </c>
      <c r="I2701">
        <f>VLOOKUP(Table1[[#This Row],[trait_name]],Trait[],2,FALSE)</f>
        <v>55</v>
      </c>
      <c r="J2701" s="23" t="s">
        <v>119</v>
      </c>
      <c r="K2701" s="23">
        <v>2</v>
      </c>
      <c r="L2701" s="3" t="s">
        <v>120</v>
      </c>
      <c r="M2701" s="3"/>
      <c r="N2701" s="23"/>
      <c r="O2701"/>
    </row>
    <row r="2702" spans="1:15">
      <c r="A2702" s="66">
        <f>VLOOKUP(C2702,Index[],8,FALSE)</f>
        <v>43243</v>
      </c>
      <c r="B2702" s="25">
        <v>43297</v>
      </c>
      <c r="C2702" s="4" t="s">
        <v>522</v>
      </c>
      <c r="D2702" s="3">
        <f>VLOOKUP(C2702,Index[],2,FALSE)</f>
        <v>25</v>
      </c>
      <c r="E2702" s="3">
        <f>VLOOKUP(C2702,Index[],3,FALSE)</f>
        <v>0</v>
      </c>
      <c r="F2702" s="3">
        <f>VLOOKUP(C2702,Index[],4,FALSE)</f>
        <v>0</v>
      </c>
      <c r="G2702" s="3">
        <f>VLOOKUP(C2702,Index[],5,FALSE)</f>
        <v>0</v>
      </c>
      <c r="H2702" t="s">
        <v>525</v>
      </c>
      <c r="I2702">
        <f>VLOOKUP(Table1[[#This Row],[trait_name]],Trait[],2,FALSE)</f>
        <v>55</v>
      </c>
      <c r="J2702" s="23" t="s">
        <v>119</v>
      </c>
      <c r="K2702" s="23">
        <v>1</v>
      </c>
      <c r="L2702" s="3" t="s">
        <v>188</v>
      </c>
      <c r="N2702" s="23"/>
      <c r="O2702"/>
    </row>
    <row r="2703" spans="1:15">
      <c r="A2703" s="66">
        <f>VLOOKUP(C2703,Index[],8,FALSE)</f>
        <v>43243</v>
      </c>
      <c r="B2703" s="5">
        <v>43243</v>
      </c>
      <c r="C2703" t="s">
        <v>522</v>
      </c>
      <c r="D2703" s="3">
        <f>VLOOKUP(C2703,Index[],2,FALSE)</f>
        <v>25</v>
      </c>
      <c r="E2703" s="3">
        <f>VLOOKUP(C2703,Index[],3,FALSE)</f>
        <v>0</v>
      </c>
      <c r="F2703" s="3">
        <f>VLOOKUP(C2703,Index[],4,FALSE)</f>
        <v>0</v>
      </c>
      <c r="G2703" s="3">
        <f>VLOOKUP(C2703,Index[],5,FALSE)</f>
        <v>0</v>
      </c>
      <c r="H2703" t="s">
        <v>25</v>
      </c>
      <c r="I2703">
        <f>VLOOKUP(Table1[[#This Row],[trait_name]],Trait[],2,FALSE)</f>
        <v>56</v>
      </c>
      <c r="J2703" s="23" t="s">
        <v>121</v>
      </c>
      <c r="K2703" s="23">
        <v>1</v>
      </c>
      <c r="L2703" s="3" t="s">
        <v>189</v>
      </c>
      <c r="N2703" s="23"/>
      <c r="O2703"/>
    </row>
    <row r="2704" spans="1:15">
      <c r="A2704" s="66">
        <f>VLOOKUP(C2704,Index[],8,FALSE)</f>
        <v>43243</v>
      </c>
      <c r="B2704" s="25">
        <v>43297</v>
      </c>
      <c r="C2704" t="s">
        <v>522</v>
      </c>
      <c r="D2704" s="3">
        <f>VLOOKUP(C2704,Index[],2,FALSE)</f>
        <v>25</v>
      </c>
      <c r="E2704" s="3">
        <f>VLOOKUP(C2704,Index[],3,FALSE)</f>
        <v>0</v>
      </c>
      <c r="F2704" s="3">
        <f>VLOOKUP(C2704,Index[],4,FALSE)</f>
        <v>0</v>
      </c>
      <c r="G2704" s="3">
        <f>VLOOKUP(C2704,Index[],5,FALSE)</f>
        <v>0</v>
      </c>
      <c r="I2704">
        <f>VLOOKUP(Table1[[#This Row],[trait_name]],Trait[],2,FALSE)</f>
        <v>56</v>
      </c>
      <c r="J2704" s="23" t="s">
        <v>121</v>
      </c>
      <c r="K2704" s="23">
        <v>2</v>
      </c>
      <c r="L2704" s="3"/>
      <c r="M2704" s="3"/>
      <c r="N2704" s="23"/>
      <c r="O2704"/>
    </row>
    <row r="2705" spans="1:15">
      <c r="A2705" s="66">
        <f>VLOOKUP(C2705,Index[],8,FALSE)</f>
        <v>43243</v>
      </c>
      <c r="B2705" s="25">
        <v>43297</v>
      </c>
      <c r="C2705" t="s">
        <v>522</v>
      </c>
      <c r="D2705" s="3">
        <f>VLOOKUP(C2705,Index[],2,FALSE)</f>
        <v>25</v>
      </c>
      <c r="E2705" s="3">
        <f>VLOOKUP(C2705,Index[],3,FALSE)</f>
        <v>0</v>
      </c>
      <c r="F2705" s="3">
        <f>VLOOKUP(C2705,Index[],4,FALSE)</f>
        <v>0</v>
      </c>
      <c r="G2705" s="3">
        <f>VLOOKUP(C2705,Index[],5,FALSE)</f>
        <v>0</v>
      </c>
      <c r="I2705">
        <f>VLOOKUP(Table1[[#This Row],[trait_name]],Trait[],2,FALSE)</f>
        <v>57</v>
      </c>
      <c r="J2705" s="23" t="s">
        <v>233</v>
      </c>
      <c r="K2705" s="23">
        <v>1</v>
      </c>
      <c r="L2705" s="3"/>
      <c r="M2705" s="3"/>
      <c r="N2705" s="23"/>
      <c r="O2705"/>
    </row>
    <row r="2706" spans="1:15">
      <c r="A2706" s="66">
        <f>VLOOKUP(C2706,Index[],8,FALSE)</f>
        <v>43243</v>
      </c>
      <c r="B2706" s="5">
        <v>43243</v>
      </c>
      <c r="C2706" t="s">
        <v>522</v>
      </c>
      <c r="D2706" s="3">
        <f>VLOOKUP(C2706,Index[],2,FALSE)</f>
        <v>25</v>
      </c>
      <c r="E2706" s="3">
        <f>VLOOKUP(C2706,Index[],3,FALSE)</f>
        <v>0</v>
      </c>
      <c r="F2706" s="3">
        <f>VLOOKUP(C2706,Index[],4,FALSE)</f>
        <v>0</v>
      </c>
      <c r="G2706" s="3">
        <f>VLOOKUP(C2706,Index[],5,FALSE)</f>
        <v>0</v>
      </c>
      <c r="H2706" t="s">
        <v>17</v>
      </c>
      <c r="I2706">
        <f>VLOOKUP(Table1[[#This Row],[trait_name]],Trait[],2,FALSE)</f>
        <v>58</v>
      </c>
      <c r="J2706" s="23" t="s">
        <v>123</v>
      </c>
      <c r="K2706" s="23">
        <v>1</v>
      </c>
      <c r="L2706" s="3" t="s">
        <v>190</v>
      </c>
      <c r="N2706" s="23"/>
      <c r="O2706"/>
    </row>
    <row r="2707" spans="1:15">
      <c r="A2707" s="66">
        <f>VLOOKUP(C2707,Index[],8,FALSE)</f>
        <v>43243</v>
      </c>
      <c r="B2707" s="25">
        <v>43297</v>
      </c>
      <c r="C2707" t="s">
        <v>522</v>
      </c>
      <c r="D2707" s="3">
        <f>VLOOKUP(C2707,Index[],2,FALSE)</f>
        <v>25</v>
      </c>
      <c r="E2707" s="3">
        <f>VLOOKUP(C2707,Index[],3,FALSE)</f>
        <v>0</v>
      </c>
      <c r="F2707" s="3">
        <f>VLOOKUP(C2707,Index[],4,FALSE)</f>
        <v>0</v>
      </c>
      <c r="G2707" s="3">
        <f>VLOOKUP(C2707,Index[],5,FALSE)</f>
        <v>0</v>
      </c>
      <c r="H2707" t="s">
        <v>525</v>
      </c>
      <c r="I2707">
        <f>VLOOKUP(Table1[[#This Row],[trait_name]],Trait[],2,FALSE)</f>
        <v>58</v>
      </c>
      <c r="J2707" s="23" t="s">
        <v>123</v>
      </c>
      <c r="K2707" s="23">
        <v>2</v>
      </c>
      <c r="L2707" s="3" t="s">
        <v>124</v>
      </c>
      <c r="M2707" s="3"/>
      <c r="N2707" s="23"/>
      <c r="O2707"/>
    </row>
    <row r="2708" spans="1:15">
      <c r="A2708" s="66">
        <f>VLOOKUP(C2708,Index[],8,FALSE)</f>
        <v>43243</v>
      </c>
      <c r="B2708" s="25">
        <v>43297</v>
      </c>
      <c r="C2708" t="s">
        <v>522</v>
      </c>
      <c r="D2708" s="3">
        <f>VLOOKUP(C2708,Index[],2,FALSE)</f>
        <v>25</v>
      </c>
      <c r="E2708" s="3">
        <f>VLOOKUP(C2708,Index[],3,FALSE)</f>
        <v>0</v>
      </c>
      <c r="F2708" s="3">
        <f>VLOOKUP(C2708,Index[],4,FALSE)</f>
        <v>0</v>
      </c>
      <c r="G2708" s="3">
        <f>VLOOKUP(C2708,Index[],5,FALSE)</f>
        <v>0</v>
      </c>
      <c r="H2708" t="s">
        <v>325</v>
      </c>
      <c r="I2708">
        <f>VLOOKUP(Table1[[#This Row],[trait_name]],Trait[],2,FALSE)</f>
        <v>59</v>
      </c>
      <c r="J2708" s="23" t="s">
        <v>125</v>
      </c>
      <c r="K2708" s="23">
        <v>1</v>
      </c>
      <c r="L2708" s="3" t="s">
        <v>131</v>
      </c>
      <c r="M2708" s="3"/>
      <c r="N2708" s="23"/>
      <c r="O2708"/>
    </row>
    <row r="2709" spans="1:15">
      <c r="A2709" s="66">
        <f>VLOOKUP(C2709,Index[],8,FALSE)</f>
        <v>43243</v>
      </c>
      <c r="B2709" s="25">
        <v>43297</v>
      </c>
      <c r="C2709" t="s">
        <v>522</v>
      </c>
      <c r="D2709" s="3">
        <f>VLOOKUP(C2709,Index[],2,FALSE)</f>
        <v>25</v>
      </c>
      <c r="E2709" s="3">
        <f>VLOOKUP(C2709,Index[],3,FALSE)</f>
        <v>0</v>
      </c>
      <c r="F2709" s="3">
        <f>VLOOKUP(C2709,Index[],4,FALSE)</f>
        <v>0</v>
      </c>
      <c r="G2709" s="3">
        <f>VLOOKUP(C2709,Index[],5,FALSE)</f>
        <v>0</v>
      </c>
      <c r="I2709">
        <f>VLOOKUP(Table1[[#This Row],[trait_name]],Trait[],2,FALSE)</f>
        <v>60</v>
      </c>
      <c r="J2709" s="23" t="s">
        <v>127</v>
      </c>
      <c r="K2709" s="23">
        <v>1</v>
      </c>
      <c r="L2709" s="3"/>
      <c r="M2709" s="3"/>
      <c r="N2709" s="23"/>
      <c r="O2709"/>
    </row>
    <row r="2710" spans="1:15">
      <c r="A2710" s="66">
        <f>VLOOKUP(C2710,Index[],8,FALSE)</f>
        <v>43243</v>
      </c>
      <c r="B2710" s="5">
        <v>43243</v>
      </c>
      <c r="C2710" t="s">
        <v>522</v>
      </c>
      <c r="D2710" s="3">
        <f>VLOOKUP(C2710,Index[],2,FALSE)</f>
        <v>25</v>
      </c>
      <c r="E2710" s="3">
        <f>VLOOKUP(C2710,Index[],3,FALSE)</f>
        <v>0</v>
      </c>
      <c r="F2710" s="3">
        <f>VLOOKUP(C2710,Index[],4,FALSE)</f>
        <v>0</v>
      </c>
      <c r="G2710" s="3">
        <f>VLOOKUP(C2710,Index[],5,FALSE)</f>
        <v>0</v>
      </c>
      <c r="H2710" t="s">
        <v>25</v>
      </c>
      <c r="I2710">
        <f>VLOOKUP(Table1[[#This Row],[trait_name]],Trait[],2,FALSE)</f>
        <v>61</v>
      </c>
      <c r="J2710" s="23" t="s">
        <v>130</v>
      </c>
      <c r="K2710" s="23">
        <v>1</v>
      </c>
      <c r="L2710" s="3" t="s">
        <v>131</v>
      </c>
      <c r="N2710" s="23"/>
      <c r="O2710"/>
    </row>
    <row r="2711" spans="1:15">
      <c r="A2711" s="66">
        <f>VLOOKUP(C2711,Index[],8,FALSE)</f>
        <v>43243</v>
      </c>
      <c r="B2711" s="25">
        <v>43297</v>
      </c>
      <c r="C2711" t="s">
        <v>522</v>
      </c>
      <c r="D2711" s="3">
        <f>VLOOKUP(C2711,Index[],2,FALSE)</f>
        <v>25</v>
      </c>
      <c r="E2711" s="3">
        <f>VLOOKUP(C2711,Index[],3,FALSE)</f>
        <v>0</v>
      </c>
      <c r="F2711" s="3">
        <f>VLOOKUP(C2711,Index[],4,FALSE)</f>
        <v>0</v>
      </c>
      <c r="G2711" s="3">
        <f>VLOOKUP(C2711,Index[],5,FALSE)</f>
        <v>0</v>
      </c>
      <c r="I2711">
        <f>VLOOKUP(Table1[[#This Row],[trait_name]],Trait[],2,FALSE)</f>
        <v>61</v>
      </c>
      <c r="J2711" s="23" t="s">
        <v>130</v>
      </c>
      <c r="K2711" s="23">
        <v>2</v>
      </c>
      <c r="L2711" s="3"/>
      <c r="M2711" s="3"/>
      <c r="N2711" s="23"/>
      <c r="O2711"/>
    </row>
    <row r="2712" spans="1:15">
      <c r="A2712" s="66">
        <f>VLOOKUP(C2712,Index[],8,FALSE)</f>
        <v>43243</v>
      </c>
      <c r="B2712" s="25">
        <v>43297</v>
      </c>
      <c r="C2712" t="s">
        <v>522</v>
      </c>
      <c r="D2712" s="3">
        <f>VLOOKUP(C2712,Index[],2,FALSE)</f>
        <v>25</v>
      </c>
      <c r="E2712" s="3">
        <f>VLOOKUP(C2712,Index[],3,FALSE)</f>
        <v>0</v>
      </c>
      <c r="F2712" s="3">
        <f>VLOOKUP(C2712,Index[],4,FALSE)</f>
        <v>0</v>
      </c>
      <c r="G2712" s="3">
        <f>VLOOKUP(C2712,Index[],5,FALSE)</f>
        <v>0</v>
      </c>
      <c r="I2712">
        <f>VLOOKUP(Table1[[#This Row],[trait_name]],Trait[],2,FALSE)</f>
        <v>62</v>
      </c>
      <c r="J2712" s="23" t="s">
        <v>235</v>
      </c>
      <c r="K2712" s="23">
        <v>1</v>
      </c>
      <c r="L2712" s="3"/>
      <c r="M2712" s="3"/>
      <c r="N2712" s="23"/>
      <c r="O2712"/>
    </row>
    <row r="2713" spans="1:15">
      <c r="A2713" s="66">
        <f>VLOOKUP(C2713,Index[],8,FALSE)</f>
        <v>43243</v>
      </c>
      <c r="B2713" s="25">
        <v>43297</v>
      </c>
      <c r="C2713" t="s">
        <v>522</v>
      </c>
      <c r="D2713" s="3">
        <f>VLOOKUP(C2713,Index[],2,FALSE)</f>
        <v>25</v>
      </c>
      <c r="E2713" s="3">
        <f>VLOOKUP(C2713,Index[],3,FALSE)</f>
        <v>0</v>
      </c>
      <c r="F2713" s="3">
        <f>VLOOKUP(C2713,Index[],4,FALSE)</f>
        <v>0</v>
      </c>
      <c r="G2713" s="3">
        <f>VLOOKUP(C2713,Index[],5,FALSE)</f>
        <v>0</v>
      </c>
      <c r="H2713" t="s">
        <v>208</v>
      </c>
      <c r="I2713">
        <f>VLOOKUP(Table1[[#This Row],[trait_name]],Trait[],2,FALSE)</f>
        <v>63</v>
      </c>
      <c r="J2713" s="23" t="s">
        <v>237</v>
      </c>
      <c r="K2713" s="23">
        <v>1</v>
      </c>
      <c r="L2713" s="3" t="s">
        <v>27</v>
      </c>
      <c r="M2713" s="3"/>
      <c r="N2713" s="23"/>
      <c r="O2713"/>
    </row>
    <row r="2714" spans="1:15">
      <c r="A2714" s="66">
        <f>VLOOKUP(C2714,Index[],8,FALSE)</f>
        <v>43243</v>
      </c>
      <c r="B2714" s="25">
        <v>43297</v>
      </c>
      <c r="C2714" t="s">
        <v>522</v>
      </c>
      <c r="D2714" s="3">
        <f>VLOOKUP(C2714,Index[],2,FALSE)</f>
        <v>25</v>
      </c>
      <c r="E2714" s="3">
        <f>VLOOKUP(C2714,Index[],3,FALSE)</f>
        <v>0</v>
      </c>
      <c r="F2714" s="3">
        <f>VLOOKUP(C2714,Index[],4,FALSE)</f>
        <v>0</v>
      </c>
      <c r="G2714" s="3">
        <f>VLOOKUP(C2714,Index[],5,FALSE)</f>
        <v>0</v>
      </c>
      <c r="H2714" t="s">
        <v>507</v>
      </c>
      <c r="I2714">
        <f>VLOOKUP(Table1[[#This Row],[trait_name]],Trait[],2,FALSE)</f>
        <v>64</v>
      </c>
      <c r="J2714" s="23" t="s">
        <v>132</v>
      </c>
      <c r="K2714" s="23">
        <v>1</v>
      </c>
      <c r="L2714" s="3" t="s">
        <v>131</v>
      </c>
      <c r="M2714" s="3"/>
      <c r="N2714" s="23"/>
      <c r="O2714"/>
    </row>
    <row r="2715" spans="1:15">
      <c r="A2715" s="66">
        <f>VLOOKUP(C2715,Index[],8,FALSE)</f>
        <v>43243</v>
      </c>
      <c r="B2715" s="25">
        <v>43297</v>
      </c>
      <c r="C2715" t="s">
        <v>522</v>
      </c>
      <c r="D2715" s="3">
        <f>VLOOKUP(C2715,Index[],2,FALSE)</f>
        <v>25</v>
      </c>
      <c r="E2715" s="3">
        <f>VLOOKUP(C2715,Index[],3,FALSE)</f>
        <v>0</v>
      </c>
      <c r="F2715" s="3">
        <f>VLOOKUP(C2715,Index[],4,FALSE)</f>
        <v>0</v>
      </c>
      <c r="G2715" s="3">
        <f>VLOOKUP(C2715,Index[],5,FALSE)</f>
        <v>0</v>
      </c>
      <c r="H2715" t="s">
        <v>507</v>
      </c>
      <c r="I2715">
        <f>VLOOKUP(Table1[[#This Row],[trait_name]],Trait[],2,FALSE)</f>
        <v>65</v>
      </c>
      <c r="J2715" s="23" t="s">
        <v>133</v>
      </c>
      <c r="K2715" s="23">
        <v>1</v>
      </c>
      <c r="L2715" s="3" t="s">
        <v>380</v>
      </c>
      <c r="N2715" s="23"/>
      <c r="O2715"/>
    </row>
    <row r="2716" spans="1:15">
      <c r="A2716" s="66">
        <f>VLOOKUP(C2716,Index[],8,FALSE)</f>
        <v>43243</v>
      </c>
      <c r="B2716" s="25">
        <v>43297</v>
      </c>
      <c r="C2716" t="s">
        <v>522</v>
      </c>
      <c r="D2716" s="3">
        <f>VLOOKUP(C2716,Index[],2,FALSE)</f>
        <v>25</v>
      </c>
      <c r="E2716" s="3">
        <f>VLOOKUP(C2716,Index[],3,FALSE)</f>
        <v>0</v>
      </c>
      <c r="F2716" s="3">
        <f>VLOOKUP(C2716,Index[],4,FALSE)</f>
        <v>0</v>
      </c>
      <c r="G2716" s="3">
        <f>VLOOKUP(C2716,Index[],5,FALSE)</f>
        <v>0</v>
      </c>
      <c r="I2716">
        <f>VLOOKUP(Table1[[#This Row],[trait_name]],Trait[],2,FALSE)</f>
        <v>65</v>
      </c>
      <c r="J2716" s="23" t="s">
        <v>133</v>
      </c>
      <c r="K2716" s="23">
        <v>2</v>
      </c>
      <c r="L2716" s="3"/>
      <c r="M2716" s="3"/>
      <c r="N2716" s="23"/>
      <c r="O2716"/>
    </row>
    <row r="2717" spans="1:15">
      <c r="A2717" s="66">
        <f>VLOOKUP(C2717,Index[],8,FALSE)</f>
        <v>43243</v>
      </c>
      <c r="B2717" s="25">
        <v>43297</v>
      </c>
      <c r="C2717" t="s">
        <v>522</v>
      </c>
      <c r="D2717" s="3">
        <f>VLOOKUP(C2717,Index[],2,FALSE)</f>
        <v>25</v>
      </c>
      <c r="E2717" s="3">
        <f>VLOOKUP(C2717,Index[],3,FALSE)</f>
        <v>0</v>
      </c>
      <c r="F2717" s="3">
        <f>VLOOKUP(C2717,Index[],4,FALSE)</f>
        <v>0</v>
      </c>
      <c r="G2717" s="3">
        <f>VLOOKUP(C2717,Index[],5,FALSE)</f>
        <v>0</v>
      </c>
      <c r="H2717" t="s">
        <v>525</v>
      </c>
      <c r="I2717">
        <f>VLOOKUP(Table1[[#This Row],[trait_name]],Trait[],2,FALSE)</f>
        <v>66</v>
      </c>
      <c r="J2717" s="23" t="s">
        <v>194</v>
      </c>
      <c r="K2717" s="23">
        <v>1</v>
      </c>
      <c r="L2717" s="3" t="s">
        <v>532</v>
      </c>
      <c r="M2717" s="3"/>
      <c r="N2717" s="23"/>
      <c r="O2717"/>
    </row>
    <row r="2718" spans="1:15">
      <c r="A2718" s="66">
        <f>VLOOKUP(C2718,Index[],8,FALSE)</f>
        <v>43243</v>
      </c>
      <c r="B2718" s="25">
        <v>43297</v>
      </c>
      <c r="C2718" t="s">
        <v>522</v>
      </c>
      <c r="D2718" s="3">
        <f>VLOOKUP(C2718,Index[],2,FALSE)</f>
        <v>25</v>
      </c>
      <c r="E2718" s="3">
        <f>VLOOKUP(C2718,Index[],3,FALSE)</f>
        <v>0</v>
      </c>
      <c r="F2718" s="3">
        <f>VLOOKUP(C2718,Index[],4,FALSE)</f>
        <v>0</v>
      </c>
      <c r="G2718" s="3">
        <f>VLOOKUP(C2718,Index[],5,FALSE)</f>
        <v>0</v>
      </c>
      <c r="I2718">
        <f>VLOOKUP(Table1[[#This Row],[trait_name]],Trait[],2,FALSE)</f>
        <v>67</v>
      </c>
      <c r="J2718" s="23" t="s">
        <v>136</v>
      </c>
      <c r="K2718" s="23">
        <v>1</v>
      </c>
      <c r="L2718" s="3"/>
      <c r="M2718" s="3"/>
      <c r="N2718" s="23"/>
      <c r="O2718"/>
    </row>
    <row r="2719" spans="1:15">
      <c r="A2719" s="66">
        <f>VLOOKUP(C2719,Index[],8,FALSE)</f>
        <v>43243</v>
      </c>
      <c r="B2719" s="25">
        <v>43297</v>
      </c>
      <c r="C2719" t="s">
        <v>522</v>
      </c>
      <c r="D2719" s="3">
        <f>VLOOKUP(C2719,Index[],2,FALSE)</f>
        <v>25</v>
      </c>
      <c r="E2719" s="3">
        <f>VLOOKUP(C2719,Index[],3,FALSE)</f>
        <v>0</v>
      </c>
      <c r="F2719" s="3">
        <f>VLOOKUP(C2719,Index[],4,FALSE)</f>
        <v>0</v>
      </c>
      <c r="G2719" s="3">
        <f>VLOOKUP(C2719,Index[],5,FALSE)</f>
        <v>0</v>
      </c>
      <c r="H2719" t="s">
        <v>525</v>
      </c>
      <c r="I2719">
        <f>VLOOKUP(Table1[[#This Row],[trait_name]],Trait[],2,FALSE)</f>
        <v>68</v>
      </c>
      <c r="J2719" s="23" t="s">
        <v>199</v>
      </c>
      <c r="K2719" s="23">
        <v>1</v>
      </c>
      <c r="L2719" s="3" t="s">
        <v>302</v>
      </c>
      <c r="M2719" s="3"/>
      <c r="N2719" s="23"/>
      <c r="O2719"/>
    </row>
    <row r="2720" spans="1:15">
      <c r="A2720" s="66">
        <f>VLOOKUP(C2720,Index[],8,FALSE)</f>
        <v>43243</v>
      </c>
      <c r="B2720" s="25">
        <v>43298</v>
      </c>
      <c r="C2720" t="s">
        <v>533</v>
      </c>
      <c r="D2720" s="3">
        <f>VLOOKUP(C2720,Index[],2,FALSE)</f>
        <v>26</v>
      </c>
      <c r="E2720" s="3">
        <f>VLOOKUP(C2720,Index[],3,FALSE)</f>
        <v>0</v>
      </c>
      <c r="F2720" s="3">
        <f>VLOOKUP(C2720,Index[],4,FALSE)</f>
        <v>0</v>
      </c>
      <c r="G2720" s="3">
        <f>VLOOKUP(C2720,Index[],5,FALSE)</f>
        <v>0</v>
      </c>
      <c r="I2720">
        <f>VLOOKUP(Table1[[#This Row],[trait_name]],Trait[],2,FALSE)</f>
        <v>1</v>
      </c>
      <c r="J2720" s="23" t="s">
        <v>140</v>
      </c>
      <c r="K2720" s="23">
        <v>1</v>
      </c>
      <c r="L2720" s="3"/>
      <c r="M2720" s="3"/>
      <c r="N2720" s="23"/>
      <c r="O2720"/>
    </row>
    <row r="2721" spans="1:15">
      <c r="A2721" s="66">
        <f>VLOOKUP(C2721,Index[],8,FALSE)</f>
        <v>43243</v>
      </c>
      <c r="B2721" s="5">
        <v>43243</v>
      </c>
      <c r="C2721" t="s">
        <v>533</v>
      </c>
      <c r="D2721" s="3">
        <f>VLOOKUP(C2721,Index[],2,FALSE)</f>
        <v>26</v>
      </c>
      <c r="E2721" s="3">
        <f>VLOOKUP(C2721,Index[],3,FALSE)</f>
        <v>0</v>
      </c>
      <c r="F2721" s="3">
        <f>VLOOKUP(C2721,Index[],4,FALSE)</f>
        <v>0</v>
      </c>
      <c r="G2721" s="3">
        <f>VLOOKUP(C2721,Index[],5,FALSE)</f>
        <v>0</v>
      </c>
      <c r="H2721" t="s">
        <v>281</v>
      </c>
      <c r="I2721">
        <f>VLOOKUP(Table1[[#This Row],[trait_name]],Trait[],2,FALSE)</f>
        <v>2</v>
      </c>
      <c r="J2721" s="23" t="s">
        <v>15</v>
      </c>
      <c r="K2721" s="23">
        <v>3</v>
      </c>
      <c r="L2721" s="3" t="s">
        <v>534</v>
      </c>
      <c r="N2721" s="23"/>
      <c r="O2721"/>
    </row>
    <row r="2722" spans="1:15">
      <c r="A2722" s="66">
        <f>VLOOKUP(C2722,Index[],8,FALSE)</f>
        <v>43243</v>
      </c>
      <c r="B2722" s="5">
        <v>43243</v>
      </c>
      <c r="C2722" t="s">
        <v>533</v>
      </c>
      <c r="D2722" s="3">
        <f>VLOOKUP(C2722,Index[],2,FALSE)</f>
        <v>26</v>
      </c>
      <c r="E2722" s="3">
        <f>VLOOKUP(C2722,Index[],3,FALSE)</f>
        <v>0</v>
      </c>
      <c r="F2722" s="3">
        <f>VLOOKUP(C2722,Index[],4,FALSE)</f>
        <v>0</v>
      </c>
      <c r="G2722" s="3">
        <f>VLOOKUP(C2722,Index[],5,FALSE)</f>
        <v>0</v>
      </c>
      <c r="H2722" t="s">
        <v>25</v>
      </c>
      <c r="I2722">
        <f>VLOOKUP(Table1[[#This Row],[trait_name]],Trait[],2,FALSE)</f>
        <v>2</v>
      </c>
      <c r="J2722" s="23" t="s">
        <v>15</v>
      </c>
      <c r="K2722" s="23">
        <v>1</v>
      </c>
      <c r="L2722" s="3" t="s">
        <v>535</v>
      </c>
      <c r="N2722" s="23"/>
      <c r="O2722"/>
    </row>
    <row r="2723" spans="1:15">
      <c r="A2723" s="66">
        <f>VLOOKUP(C2723,Index[],8,FALSE)</f>
        <v>43243</v>
      </c>
      <c r="B2723" s="5">
        <v>43243</v>
      </c>
      <c r="C2723" t="s">
        <v>533</v>
      </c>
      <c r="D2723" s="3">
        <f>VLOOKUP(C2723,Index[],2,FALSE)</f>
        <v>26</v>
      </c>
      <c r="E2723" s="3">
        <f>VLOOKUP(C2723,Index[],3,FALSE)</f>
        <v>0</v>
      </c>
      <c r="F2723" s="3">
        <f>VLOOKUP(C2723,Index[],4,FALSE)</f>
        <v>0</v>
      </c>
      <c r="G2723" s="3">
        <f>VLOOKUP(C2723,Index[],5,FALSE)</f>
        <v>0</v>
      </c>
      <c r="H2723" t="s">
        <v>281</v>
      </c>
      <c r="I2723">
        <f>VLOOKUP(Table1[[#This Row],[trait_name]],Trait[],2,FALSE)</f>
        <v>2</v>
      </c>
      <c r="J2723" s="23" t="s">
        <v>15</v>
      </c>
      <c r="K2723" s="23">
        <v>2</v>
      </c>
      <c r="L2723" s="3" t="s">
        <v>536</v>
      </c>
      <c r="N2723" s="23"/>
      <c r="O2723"/>
    </row>
    <row r="2724" spans="1:15">
      <c r="A2724" s="66">
        <f>VLOOKUP(C2724,Index[],8,FALSE)</f>
        <v>43243</v>
      </c>
      <c r="B2724" s="25">
        <v>43298</v>
      </c>
      <c r="C2724" t="s">
        <v>533</v>
      </c>
      <c r="D2724" s="3">
        <f>VLOOKUP(C2724,Index[],2,FALSE)</f>
        <v>26</v>
      </c>
      <c r="E2724" s="3">
        <f>VLOOKUP(C2724,Index[],3,FALSE)</f>
        <v>0</v>
      </c>
      <c r="F2724" s="3">
        <f>VLOOKUP(C2724,Index[],4,FALSE)</f>
        <v>0</v>
      </c>
      <c r="G2724" s="3">
        <f>VLOOKUP(C2724,Index[],5,FALSE)</f>
        <v>0</v>
      </c>
      <c r="I2724">
        <f>VLOOKUP(Table1[[#This Row],[trait_name]],Trait[],2,FALSE)</f>
        <v>2</v>
      </c>
      <c r="J2724" s="23" t="s">
        <v>15</v>
      </c>
      <c r="K2724" s="23">
        <v>4</v>
      </c>
      <c r="L2724" s="3"/>
      <c r="M2724" s="3"/>
      <c r="N2724" s="23"/>
      <c r="O2724"/>
    </row>
    <row r="2725" spans="1:15">
      <c r="A2725" s="66">
        <f>VLOOKUP(C2725,Index[],8,FALSE)</f>
        <v>43243</v>
      </c>
      <c r="B2725" s="5">
        <v>43243</v>
      </c>
      <c r="C2725" t="s">
        <v>533</v>
      </c>
      <c r="D2725" s="3">
        <f>VLOOKUP(C2725,Index[],2,FALSE)</f>
        <v>26</v>
      </c>
      <c r="E2725" s="3">
        <f>VLOOKUP(C2725,Index[],3,FALSE)</f>
        <v>0</v>
      </c>
      <c r="F2725" s="3">
        <f>VLOOKUP(C2725,Index[],4,FALSE)</f>
        <v>0</v>
      </c>
      <c r="G2725" s="3">
        <f>VLOOKUP(C2725,Index[],5,FALSE)</f>
        <v>0</v>
      </c>
      <c r="H2725" t="s">
        <v>25</v>
      </c>
      <c r="I2725">
        <f>VLOOKUP(Table1[[#This Row],[trait_name]],Trait[],2,FALSE)</f>
        <v>3</v>
      </c>
      <c r="J2725" s="23" t="s">
        <v>18</v>
      </c>
      <c r="K2725" s="23">
        <v>1</v>
      </c>
      <c r="L2725" s="3" t="s">
        <v>19</v>
      </c>
      <c r="N2725" s="23"/>
      <c r="O2725"/>
    </row>
    <row r="2726" spans="1:15">
      <c r="A2726" s="66">
        <f>VLOOKUP(C2726,Index[],8,FALSE)</f>
        <v>43243</v>
      </c>
      <c r="B2726" s="5">
        <v>43243</v>
      </c>
      <c r="C2726" t="s">
        <v>533</v>
      </c>
      <c r="D2726" s="3">
        <f>VLOOKUP(C2726,Index[],2,FALSE)</f>
        <v>26</v>
      </c>
      <c r="E2726" s="3">
        <f>VLOOKUP(C2726,Index[],3,FALSE)</f>
        <v>0</v>
      </c>
      <c r="F2726" s="3">
        <f>VLOOKUP(C2726,Index[],4,FALSE)</f>
        <v>0</v>
      </c>
      <c r="G2726" s="3">
        <f>VLOOKUP(C2726,Index[],5,FALSE)</f>
        <v>0</v>
      </c>
      <c r="H2726" t="s">
        <v>25</v>
      </c>
      <c r="I2726">
        <f>VLOOKUP(Table1[[#This Row],[trait_name]],Trait[],2,FALSE)</f>
        <v>3</v>
      </c>
      <c r="J2726" s="23" t="s">
        <v>18</v>
      </c>
      <c r="K2726" s="23">
        <v>2</v>
      </c>
      <c r="L2726" s="3" t="s">
        <v>21</v>
      </c>
      <c r="N2726" s="23"/>
      <c r="O2726"/>
    </row>
    <row r="2727" spans="1:15">
      <c r="A2727" s="66">
        <f>VLOOKUP(C2727,Index[],8,FALSE)</f>
        <v>43243</v>
      </c>
      <c r="B2727" s="25">
        <v>43298</v>
      </c>
      <c r="C2727" t="s">
        <v>533</v>
      </c>
      <c r="D2727" s="3">
        <f>VLOOKUP(C2727,Index[],2,FALSE)</f>
        <v>26</v>
      </c>
      <c r="E2727" s="3">
        <f>VLOOKUP(C2727,Index[],3,FALSE)</f>
        <v>0</v>
      </c>
      <c r="F2727" s="3">
        <f>VLOOKUP(C2727,Index[],4,FALSE)</f>
        <v>0</v>
      </c>
      <c r="G2727" s="3">
        <f>VLOOKUP(C2727,Index[],5,FALSE)</f>
        <v>0</v>
      </c>
      <c r="I2727">
        <f>VLOOKUP(Table1[[#This Row],[trait_name]],Trait[],2,FALSE)</f>
        <v>3</v>
      </c>
      <c r="J2727" s="23" t="s">
        <v>18</v>
      </c>
      <c r="K2727" s="23">
        <v>3</v>
      </c>
      <c r="L2727" s="3"/>
      <c r="M2727" s="3"/>
      <c r="N2727" s="23"/>
      <c r="O2727"/>
    </row>
    <row r="2728" spans="1:15">
      <c r="A2728" s="66">
        <f>VLOOKUP(C2728,Index[],8,FALSE)</f>
        <v>43243</v>
      </c>
      <c r="B2728" s="5">
        <v>43243</v>
      </c>
      <c r="C2728" t="s">
        <v>533</v>
      </c>
      <c r="D2728" s="3">
        <f>VLOOKUP(C2728,Index[],2,FALSE)</f>
        <v>26</v>
      </c>
      <c r="E2728" s="3">
        <f>VLOOKUP(C2728,Index[],3,FALSE)</f>
        <v>0</v>
      </c>
      <c r="F2728" s="3">
        <f>VLOOKUP(C2728,Index[],4,FALSE)</f>
        <v>0</v>
      </c>
      <c r="G2728" s="3">
        <f>VLOOKUP(C2728,Index[],5,FALSE)</f>
        <v>0</v>
      </c>
      <c r="H2728" t="s">
        <v>25</v>
      </c>
      <c r="I2728">
        <f>VLOOKUP(Table1[[#This Row],[trait_name]],Trait[],2,FALSE)</f>
        <v>4</v>
      </c>
      <c r="J2728" s="23" t="s">
        <v>22</v>
      </c>
      <c r="K2728" s="23">
        <v>1</v>
      </c>
      <c r="L2728" s="3" t="s">
        <v>27</v>
      </c>
      <c r="N2728" s="23"/>
      <c r="O2728"/>
    </row>
    <row r="2729" spans="1:15">
      <c r="A2729" s="66">
        <f>VLOOKUP(C2729,Index[],8,FALSE)</f>
        <v>43243</v>
      </c>
      <c r="B2729" s="25">
        <v>43298</v>
      </c>
      <c r="C2729" t="s">
        <v>533</v>
      </c>
      <c r="D2729" s="3">
        <f>VLOOKUP(C2729,Index[],2,FALSE)</f>
        <v>26</v>
      </c>
      <c r="E2729" s="3">
        <f>VLOOKUP(C2729,Index[],3,FALSE)</f>
        <v>0</v>
      </c>
      <c r="F2729" s="3">
        <f>VLOOKUP(C2729,Index[],4,FALSE)</f>
        <v>0</v>
      </c>
      <c r="G2729" s="3">
        <f>VLOOKUP(C2729,Index[],5,FALSE)</f>
        <v>0</v>
      </c>
      <c r="H2729" t="s">
        <v>325</v>
      </c>
      <c r="I2729">
        <f>VLOOKUP(Table1[[#This Row],[trait_name]],Trait[],2,FALSE)</f>
        <v>4</v>
      </c>
      <c r="J2729" s="23" t="s">
        <v>22</v>
      </c>
      <c r="K2729" s="23">
        <v>2</v>
      </c>
      <c r="L2729" s="3" t="s">
        <v>27</v>
      </c>
      <c r="M2729" s="3"/>
      <c r="N2729" s="23"/>
      <c r="O2729"/>
    </row>
    <row r="2730" spans="1:15">
      <c r="A2730" s="66">
        <f>VLOOKUP(C2730,Index[],8,FALSE)</f>
        <v>43243</v>
      </c>
      <c r="B2730" s="25">
        <v>43298</v>
      </c>
      <c r="C2730" t="s">
        <v>533</v>
      </c>
      <c r="D2730" s="3">
        <f>VLOOKUP(C2730,Index[],2,FALSE)</f>
        <v>26</v>
      </c>
      <c r="E2730" s="3">
        <f>VLOOKUP(C2730,Index[],3,FALSE)</f>
        <v>0</v>
      </c>
      <c r="F2730" s="3">
        <f>VLOOKUP(C2730,Index[],4,FALSE)</f>
        <v>0</v>
      </c>
      <c r="G2730" s="3">
        <f>VLOOKUP(C2730,Index[],5,FALSE)</f>
        <v>0</v>
      </c>
      <c r="H2730" t="s">
        <v>207</v>
      </c>
      <c r="I2730">
        <f>VLOOKUP(Table1[[#This Row],[trait_name]],Trait[],2,FALSE)</f>
        <v>5</v>
      </c>
      <c r="J2730" s="23" t="s">
        <v>24</v>
      </c>
      <c r="K2730" s="23">
        <v>1</v>
      </c>
      <c r="L2730" s="3" t="s">
        <v>23</v>
      </c>
      <c r="M2730" s="3"/>
      <c r="N2730" s="23"/>
      <c r="O2730"/>
    </row>
    <row r="2731" spans="1:15">
      <c r="A2731" s="66">
        <f>VLOOKUP(C2731,Index[],8,FALSE)</f>
        <v>43243</v>
      </c>
      <c r="B2731" s="25">
        <v>43298</v>
      </c>
      <c r="C2731" t="s">
        <v>533</v>
      </c>
      <c r="D2731" s="3">
        <f>VLOOKUP(C2731,Index[],2,FALSE)</f>
        <v>26</v>
      </c>
      <c r="E2731" s="3">
        <f>VLOOKUP(C2731,Index[],3,FALSE)</f>
        <v>0</v>
      </c>
      <c r="F2731" s="3">
        <f>VLOOKUP(C2731,Index[],4,FALSE)</f>
        <v>0</v>
      </c>
      <c r="G2731" s="3">
        <f>VLOOKUP(C2731,Index[],5,FALSE)</f>
        <v>0</v>
      </c>
      <c r="H2731" t="s">
        <v>325</v>
      </c>
      <c r="I2731">
        <f>VLOOKUP(Table1[[#This Row],[trait_name]],Trait[],2,FALSE)</f>
        <v>5</v>
      </c>
      <c r="J2731" s="23" t="s">
        <v>24</v>
      </c>
      <c r="K2731" s="23">
        <v>2</v>
      </c>
      <c r="L2731" s="3" t="s">
        <v>23</v>
      </c>
      <c r="M2731" s="3"/>
      <c r="N2731" s="23"/>
      <c r="O2731"/>
    </row>
    <row r="2732" spans="1:15">
      <c r="A2732" s="66">
        <f>VLOOKUP(C2732,Index[],8,FALSE)</f>
        <v>43243</v>
      </c>
      <c r="B2732" s="25">
        <v>43298</v>
      </c>
      <c r="C2732" t="s">
        <v>533</v>
      </c>
      <c r="D2732" s="3">
        <f>VLOOKUP(C2732,Index[],2,FALSE)</f>
        <v>26</v>
      </c>
      <c r="E2732" s="3">
        <f>VLOOKUP(C2732,Index[],3,FALSE)</f>
        <v>0</v>
      </c>
      <c r="F2732" s="3">
        <f>VLOOKUP(C2732,Index[],4,FALSE)</f>
        <v>0</v>
      </c>
      <c r="G2732" s="3">
        <f>VLOOKUP(C2732,Index[],5,FALSE)</f>
        <v>0</v>
      </c>
      <c r="I2732">
        <f>VLOOKUP(Table1[[#This Row],[trait_name]],Trait[],2,FALSE)</f>
        <v>6</v>
      </c>
      <c r="J2732" s="23" t="s">
        <v>148</v>
      </c>
      <c r="K2732" s="23">
        <v>1</v>
      </c>
      <c r="L2732" s="3"/>
      <c r="M2732" s="3"/>
      <c r="N2732" s="23"/>
      <c r="O2732"/>
    </row>
    <row r="2733" spans="1:15">
      <c r="A2733" s="66">
        <f>VLOOKUP(C2733,Index[],8,FALSE)</f>
        <v>43243</v>
      </c>
      <c r="B2733" s="5">
        <v>43243</v>
      </c>
      <c r="C2733" t="s">
        <v>533</v>
      </c>
      <c r="D2733" s="3">
        <f>VLOOKUP(C2733,Index[],2,FALSE)</f>
        <v>26</v>
      </c>
      <c r="E2733" s="3">
        <f>VLOOKUP(C2733,Index[],3,FALSE)</f>
        <v>0</v>
      </c>
      <c r="F2733" s="3">
        <f>VLOOKUP(C2733,Index[],4,FALSE)</f>
        <v>0</v>
      </c>
      <c r="G2733" s="3">
        <f>VLOOKUP(C2733,Index[],5,FALSE)</f>
        <v>0</v>
      </c>
      <c r="H2733" t="s">
        <v>25</v>
      </c>
      <c r="I2733">
        <f>VLOOKUP(Table1[[#This Row],[trait_name]],Trait[],2,FALSE)</f>
        <v>7</v>
      </c>
      <c r="J2733" s="23" t="s">
        <v>26</v>
      </c>
      <c r="K2733" s="23">
        <v>1</v>
      </c>
      <c r="L2733" s="3" t="s">
        <v>27</v>
      </c>
      <c r="N2733" s="23"/>
      <c r="O2733"/>
    </row>
    <row r="2734" spans="1:15">
      <c r="A2734" s="66">
        <f>VLOOKUP(C2734,Index[],8,FALSE)</f>
        <v>43243</v>
      </c>
      <c r="B2734" s="25">
        <v>43311</v>
      </c>
      <c r="C2734" t="s">
        <v>533</v>
      </c>
      <c r="D2734" s="3">
        <f>VLOOKUP(C2734,Index[],2,FALSE)</f>
        <v>26</v>
      </c>
      <c r="E2734" s="3">
        <f>VLOOKUP(C2734,Index[],3,FALSE)</f>
        <v>0</v>
      </c>
      <c r="F2734" s="3">
        <f>VLOOKUP(C2734,Index[],4,FALSE)</f>
        <v>0</v>
      </c>
      <c r="G2734" s="3">
        <f>VLOOKUP(C2734,Index[],5,FALSE)</f>
        <v>0</v>
      </c>
      <c r="H2734" t="s">
        <v>153</v>
      </c>
      <c r="I2734">
        <f>VLOOKUP(Table1[[#This Row],[trait_name]],Trait[],2,FALSE)</f>
        <v>7</v>
      </c>
      <c r="J2734" s="23" t="s">
        <v>26</v>
      </c>
      <c r="K2734" s="23">
        <v>3</v>
      </c>
      <c r="L2734" s="3" t="s">
        <v>27</v>
      </c>
      <c r="M2734" s="3"/>
      <c r="N2734" s="23"/>
      <c r="O2734"/>
    </row>
    <row r="2735" spans="1:15">
      <c r="A2735" s="66">
        <f>VLOOKUP(C2735,Index[],8,FALSE)</f>
        <v>43243</v>
      </c>
      <c r="B2735" s="25">
        <v>43298</v>
      </c>
      <c r="C2735" t="s">
        <v>533</v>
      </c>
      <c r="D2735" s="3">
        <f>VLOOKUP(C2735,Index[],2,FALSE)</f>
        <v>26</v>
      </c>
      <c r="E2735" s="3">
        <f>VLOOKUP(C2735,Index[],3,FALSE)</f>
        <v>0</v>
      </c>
      <c r="F2735" s="3">
        <f>VLOOKUP(C2735,Index[],4,FALSE)</f>
        <v>0</v>
      </c>
      <c r="G2735" s="3">
        <f>VLOOKUP(C2735,Index[],5,FALSE)</f>
        <v>0</v>
      </c>
      <c r="H2735" t="s">
        <v>207</v>
      </c>
      <c r="I2735">
        <f>VLOOKUP(Table1[[#This Row],[trait_name]],Trait[],2,FALSE)</f>
        <v>7</v>
      </c>
      <c r="J2735" s="23" t="s">
        <v>26</v>
      </c>
      <c r="K2735" s="23">
        <v>2</v>
      </c>
      <c r="L2735" s="3" t="s">
        <v>23</v>
      </c>
      <c r="M2735" s="3"/>
      <c r="N2735" s="23"/>
      <c r="O2735"/>
    </row>
    <row r="2736" spans="1:15">
      <c r="A2736" s="66">
        <f>VLOOKUP(C2736,Index[],8,FALSE)</f>
        <v>43243</v>
      </c>
      <c r="B2736" s="25">
        <v>43298</v>
      </c>
      <c r="C2736" t="s">
        <v>533</v>
      </c>
      <c r="D2736" s="3">
        <f>VLOOKUP(C2736,Index[],2,FALSE)</f>
        <v>26</v>
      </c>
      <c r="E2736" s="3">
        <f>VLOOKUP(C2736,Index[],3,FALSE)</f>
        <v>0</v>
      </c>
      <c r="F2736" s="3">
        <f>VLOOKUP(C2736,Index[],4,FALSE)</f>
        <v>0</v>
      </c>
      <c r="G2736" s="3">
        <f>VLOOKUP(C2736,Index[],5,FALSE)</f>
        <v>0</v>
      </c>
      <c r="I2736">
        <f>VLOOKUP(Table1[[#This Row],[trait_name]],Trait[],2,FALSE)</f>
        <v>8</v>
      </c>
      <c r="J2736" s="23" t="s">
        <v>150</v>
      </c>
      <c r="K2736" s="23">
        <v>1</v>
      </c>
      <c r="L2736" s="3"/>
      <c r="M2736" s="3"/>
      <c r="N2736" s="23"/>
      <c r="O2736"/>
    </row>
    <row r="2737" spans="1:15">
      <c r="A2737" s="66">
        <f>VLOOKUP(C2737,Index[],8,FALSE)</f>
        <v>43243</v>
      </c>
      <c r="B2737" s="25">
        <v>43298</v>
      </c>
      <c r="C2737" t="s">
        <v>533</v>
      </c>
      <c r="D2737" s="3">
        <f>VLOOKUP(C2737,Index[],2,FALSE)</f>
        <v>26</v>
      </c>
      <c r="E2737" s="3">
        <f>VLOOKUP(C2737,Index[],3,FALSE)</f>
        <v>0</v>
      </c>
      <c r="F2737" s="3">
        <f>VLOOKUP(C2737,Index[],4,FALSE)</f>
        <v>0</v>
      </c>
      <c r="G2737" s="3">
        <f>VLOOKUP(C2737,Index[],5,FALSE)</f>
        <v>0</v>
      </c>
      <c r="H2737" t="s">
        <v>207</v>
      </c>
      <c r="I2737">
        <f>VLOOKUP(Table1[[#This Row],[trait_name]],Trait[],2,FALSE)</f>
        <v>9</v>
      </c>
      <c r="J2737" s="23" t="s">
        <v>28</v>
      </c>
      <c r="K2737" s="23">
        <v>1</v>
      </c>
      <c r="L2737" s="3" t="s">
        <v>27</v>
      </c>
      <c r="M2737" s="3"/>
      <c r="N2737" s="23"/>
      <c r="O2737"/>
    </row>
    <row r="2738" spans="1:15">
      <c r="A2738" s="66">
        <f>VLOOKUP(C2738,Index[],8,FALSE)</f>
        <v>43243</v>
      </c>
      <c r="B2738" s="25">
        <v>43311</v>
      </c>
      <c r="C2738" t="s">
        <v>533</v>
      </c>
      <c r="D2738" s="3">
        <f>VLOOKUP(C2738,Index[],2,FALSE)</f>
        <v>26</v>
      </c>
      <c r="E2738" s="3">
        <f>VLOOKUP(C2738,Index[],3,FALSE)</f>
        <v>0</v>
      </c>
      <c r="F2738" s="3">
        <f>VLOOKUP(C2738,Index[],4,FALSE)</f>
        <v>0</v>
      </c>
      <c r="G2738" s="3">
        <f>VLOOKUP(C2738,Index[],5,FALSE)</f>
        <v>0</v>
      </c>
      <c r="H2738" t="s">
        <v>153</v>
      </c>
      <c r="I2738">
        <f>VLOOKUP(Table1[[#This Row],[trait_name]],Trait[],2,FALSE)</f>
        <v>10</v>
      </c>
      <c r="J2738" s="23" t="s">
        <v>29</v>
      </c>
      <c r="K2738" s="23">
        <v>1</v>
      </c>
      <c r="L2738" s="3" t="s">
        <v>23</v>
      </c>
      <c r="M2738" s="3" t="s">
        <v>367</v>
      </c>
      <c r="N2738" s="23"/>
      <c r="O2738"/>
    </row>
    <row r="2739" spans="1:15">
      <c r="A2739" s="66">
        <f>VLOOKUP(C2739,Index[],8,FALSE)</f>
        <v>43243</v>
      </c>
      <c r="B2739" s="25">
        <v>43298</v>
      </c>
      <c r="C2739" t="s">
        <v>533</v>
      </c>
      <c r="D2739" s="3">
        <f>VLOOKUP(C2739,Index[],2,FALSE)</f>
        <v>26</v>
      </c>
      <c r="E2739" s="3">
        <f>VLOOKUP(C2739,Index[],3,FALSE)</f>
        <v>0</v>
      </c>
      <c r="F2739" s="3">
        <f>VLOOKUP(C2739,Index[],4,FALSE)</f>
        <v>0</v>
      </c>
      <c r="G2739" s="3">
        <f>VLOOKUP(C2739,Index[],5,FALSE)</f>
        <v>0</v>
      </c>
      <c r="H2739" t="s">
        <v>165</v>
      </c>
      <c r="I2739">
        <f>VLOOKUP(Table1[[#This Row],[trait_name]],Trait[],2,FALSE)</f>
        <v>11</v>
      </c>
      <c r="J2739" s="23" t="s">
        <v>30</v>
      </c>
      <c r="K2739" s="23">
        <v>1</v>
      </c>
      <c r="L2739" s="3" t="s">
        <v>23</v>
      </c>
      <c r="M2739" s="3"/>
      <c r="N2739" s="23"/>
      <c r="O2739"/>
    </row>
    <row r="2740" spans="1:15">
      <c r="A2740" s="66">
        <f>VLOOKUP(C2740,Index[],8,FALSE)</f>
        <v>43243</v>
      </c>
      <c r="B2740" s="25">
        <v>43298</v>
      </c>
      <c r="C2740" t="s">
        <v>533</v>
      </c>
      <c r="D2740" s="3">
        <f>VLOOKUP(C2740,Index[],2,FALSE)</f>
        <v>26</v>
      </c>
      <c r="E2740" s="3">
        <f>VLOOKUP(C2740,Index[],3,FALSE)</f>
        <v>0</v>
      </c>
      <c r="F2740" s="3">
        <f>VLOOKUP(C2740,Index[],4,FALSE)</f>
        <v>0</v>
      </c>
      <c r="G2740" s="3">
        <f>VLOOKUP(C2740,Index[],5,FALSE)</f>
        <v>0</v>
      </c>
      <c r="H2740" t="s">
        <v>325</v>
      </c>
      <c r="I2740">
        <f>VLOOKUP(Table1[[#This Row],[trait_name]],Trait[],2,FALSE)</f>
        <v>12</v>
      </c>
      <c r="J2740" s="23" t="s">
        <v>151</v>
      </c>
      <c r="K2740" s="23">
        <v>1</v>
      </c>
      <c r="L2740" s="3" t="s">
        <v>27</v>
      </c>
      <c r="M2740" s="3"/>
      <c r="N2740" s="23"/>
      <c r="O2740"/>
    </row>
    <row r="2741" spans="1:15">
      <c r="A2741" s="66">
        <f>VLOOKUP(C2741,Index[],8,FALSE)</f>
        <v>43243</v>
      </c>
      <c r="B2741" s="25">
        <v>43298</v>
      </c>
      <c r="C2741" t="s">
        <v>533</v>
      </c>
      <c r="D2741" s="3">
        <f>VLOOKUP(C2741,Index[],2,FALSE)</f>
        <v>26</v>
      </c>
      <c r="E2741" s="3">
        <f>VLOOKUP(C2741,Index[],3,FALSE)</f>
        <v>0</v>
      </c>
      <c r="F2741" s="3">
        <f>VLOOKUP(C2741,Index[],4,FALSE)</f>
        <v>0</v>
      </c>
      <c r="G2741" s="3">
        <f>VLOOKUP(C2741,Index[],5,FALSE)</f>
        <v>0</v>
      </c>
      <c r="I2741">
        <f>VLOOKUP(Table1[[#This Row],[trait_name]],Trait[],2,FALSE)</f>
        <v>13</v>
      </c>
      <c r="J2741" s="23" t="s">
        <v>369</v>
      </c>
      <c r="K2741" s="23">
        <v>1</v>
      </c>
      <c r="L2741" s="3"/>
      <c r="M2741" s="3"/>
      <c r="N2741" s="23"/>
      <c r="O2741"/>
    </row>
    <row r="2742" spans="1:15">
      <c r="A2742" s="66">
        <f>VLOOKUP(C2742,Index[],8,FALSE)</f>
        <v>43243</v>
      </c>
      <c r="B2742" s="25">
        <v>43298</v>
      </c>
      <c r="C2742" t="s">
        <v>533</v>
      </c>
      <c r="D2742" s="3">
        <f>VLOOKUP(C2742,Index[],2,FALSE)</f>
        <v>26</v>
      </c>
      <c r="E2742" s="3">
        <f>VLOOKUP(C2742,Index[],3,FALSE)</f>
        <v>0</v>
      </c>
      <c r="F2742" s="3">
        <f>VLOOKUP(C2742,Index[],4,FALSE)</f>
        <v>0</v>
      </c>
      <c r="G2742" s="3">
        <f>VLOOKUP(C2742,Index[],5,FALSE)</f>
        <v>0</v>
      </c>
      <c r="H2742" t="s">
        <v>537</v>
      </c>
      <c r="I2742">
        <f>VLOOKUP(Table1[[#This Row],[trait_name]],Trait[],2,FALSE)</f>
        <v>14</v>
      </c>
      <c r="J2742" s="23" t="s">
        <v>152</v>
      </c>
      <c r="K2742" s="23">
        <v>1</v>
      </c>
      <c r="L2742" s="3" t="s">
        <v>27</v>
      </c>
      <c r="M2742" s="3"/>
      <c r="N2742" s="23"/>
      <c r="O2742"/>
    </row>
    <row r="2743" spans="1:15">
      <c r="A2743" s="66">
        <f>VLOOKUP(C2743,Index[],8,FALSE)</f>
        <v>43243</v>
      </c>
      <c r="B2743" s="25">
        <v>43298</v>
      </c>
      <c r="C2743" s="4" t="s">
        <v>533</v>
      </c>
      <c r="D2743" s="3">
        <f>VLOOKUP(C2743,Index[],2,FALSE)</f>
        <v>26</v>
      </c>
      <c r="E2743" s="3">
        <f>VLOOKUP(C2743,Index[],3,FALSE)</f>
        <v>0</v>
      </c>
      <c r="F2743" s="3">
        <f>VLOOKUP(C2743,Index[],4,FALSE)</f>
        <v>0</v>
      </c>
      <c r="G2743" s="3">
        <f>VLOOKUP(C2743,Index[],5,FALSE)</f>
        <v>0</v>
      </c>
      <c r="H2743" t="s">
        <v>325</v>
      </c>
      <c r="I2743">
        <f>VLOOKUP(Table1[[#This Row],[trait_name]],Trait[],2,FALSE)</f>
        <v>15</v>
      </c>
      <c r="J2743" s="23" t="s">
        <v>31</v>
      </c>
      <c r="K2743" s="23">
        <v>1</v>
      </c>
      <c r="L2743" s="3" t="s">
        <v>27</v>
      </c>
      <c r="N2743" s="23"/>
      <c r="O2743"/>
    </row>
    <row r="2744" spans="1:15">
      <c r="A2744" s="66">
        <f>VLOOKUP(C2744,Index[],8,FALSE)</f>
        <v>43243</v>
      </c>
      <c r="B2744" s="25">
        <v>43298</v>
      </c>
      <c r="C2744" t="s">
        <v>533</v>
      </c>
      <c r="D2744" s="3">
        <f>VLOOKUP(C2744,Index[],2,FALSE)</f>
        <v>26</v>
      </c>
      <c r="E2744" s="3">
        <f>VLOOKUP(C2744,Index[],3,FALSE)</f>
        <v>0</v>
      </c>
      <c r="F2744" s="3">
        <f>VLOOKUP(C2744,Index[],4,FALSE)</f>
        <v>0</v>
      </c>
      <c r="G2744" s="3">
        <f>VLOOKUP(C2744,Index[],5,FALSE)</f>
        <v>0</v>
      </c>
      <c r="I2744">
        <f>VLOOKUP(Table1[[#This Row],[trait_name]],Trait[],2,FALSE)</f>
        <v>15</v>
      </c>
      <c r="J2744" s="23" t="s">
        <v>31</v>
      </c>
      <c r="K2744" s="23">
        <v>2</v>
      </c>
      <c r="L2744" s="3"/>
      <c r="M2744" s="3"/>
      <c r="N2744" s="23"/>
      <c r="O2744"/>
    </row>
    <row r="2745" spans="1:15">
      <c r="A2745" s="66">
        <f>VLOOKUP(C2745,Index[],8,FALSE)</f>
        <v>43243</v>
      </c>
      <c r="B2745" s="25">
        <v>43243</v>
      </c>
      <c r="C2745" s="4" t="s">
        <v>533</v>
      </c>
      <c r="D2745" s="3">
        <f>VLOOKUP(C2745,Index[],2,FALSE)</f>
        <v>26</v>
      </c>
      <c r="E2745" s="3">
        <f>VLOOKUP(C2745,Index[],3,FALSE)</f>
        <v>0</v>
      </c>
      <c r="F2745" s="3">
        <f>VLOOKUP(C2745,Index[],4,FALSE)</f>
        <v>0</v>
      </c>
      <c r="G2745" s="3">
        <f>VLOOKUP(C2745,Index[],5,FALSE)</f>
        <v>0</v>
      </c>
      <c r="H2745" t="s">
        <v>537</v>
      </c>
      <c r="I2745">
        <f>VLOOKUP(Table1[[#This Row],[trait_name]],Trait[],2,FALSE)</f>
        <v>16</v>
      </c>
      <c r="J2745" s="24" t="s">
        <v>32</v>
      </c>
      <c r="K2745" s="23">
        <v>1</v>
      </c>
      <c r="L2745" s="3" t="s">
        <v>27</v>
      </c>
      <c r="N2745" s="23"/>
      <c r="O2745"/>
    </row>
    <row r="2746" spans="1:15">
      <c r="A2746" s="66">
        <f>VLOOKUP(C2746,Index[],8,FALSE)</f>
        <v>43243</v>
      </c>
      <c r="B2746" s="25">
        <v>43298</v>
      </c>
      <c r="C2746" t="s">
        <v>533</v>
      </c>
      <c r="D2746" s="3">
        <f>VLOOKUP(C2746,Index[],2,FALSE)</f>
        <v>26</v>
      </c>
      <c r="E2746" s="3">
        <f>VLOOKUP(C2746,Index[],3,FALSE)</f>
        <v>0</v>
      </c>
      <c r="F2746" s="3">
        <f>VLOOKUP(C2746,Index[],4,FALSE)</f>
        <v>0</v>
      </c>
      <c r="G2746" s="3">
        <f>VLOOKUP(C2746,Index[],5,FALSE)</f>
        <v>0</v>
      </c>
      <c r="I2746">
        <f>VLOOKUP(Table1[[#This Row],[trait_name]],Trait[],2,FALSE)</f>
        <v>16</v>
      </c>
      <c r="J2746" s="23" t="s">
        <v>32</v>
      </c>
      <c r="K2746" s="23">
        <v>2</v>
      </c>
      <c r="L2746" s="3"/>
      <c r="M2746" s="3"/>
      <c r="N2746" s="23"/>
      <c r="O2746"/>
    </row>
    <row r="2747" spans="1:15">
      <c r="A2747" s="66">
        <f>VLOOKUP(C2747,Index[],8,FALSE)</f>
        <v>43243</v>
      </c>
      <c r="B2747" s="5">
        <v>43243</v>
      </c>
      <c r="C2747" t="s">
        <v>533</v>
      </c>
      <c r="D2747" s="3">
        <f>VLOOKUP(C2747,Index[],2,FALSE)</f>
        <v>26</v>
      </c>
      <c r="E2747" s="3">
        <f>VLOOKUP(C2747,Index[],3,FALSE)</f>
        <v>0</v>
      </c>
      <c r="F2747" s="3">
        <f>VLOOKUP(C2747,Index[],4,FALSE)</f>
        <v>0</v>
      </c>
      <c r="G2747" s="3">
        <f>VLOOKUP(C2747,Index[],5,FALSE)</f>
        <v>0</v>
      </c>
      <c r="H2747" t="s">
        <v>25</v>
      </c>
      <c r="I2747">
        <f>VLOOKUP(Table1[[#This Row],[trait_name]],Trait[],2,FALSE)</f>
        <v>17</v>
      </c>
      <c r="J2747" s="23" t="s">
        <v>33</v>
      </c>
      <c r="K2747" s="23">
        <v>2</v>
      </c>
      <c r="L2747" s="3" t="s">
        <v>34</v>
      </c>
      <c r="N2747" s="23"/>
      <c r="O2747"/>
    </row>
    <row r="2748" spans="1:15">
      <c r="A2748" s="66">
        <f>VLOOKUP(C2748,Index[],8,FALSE)</f>
        <v>43243</v>
      </c>
      <c r="B2748" s="5">
        <v>43243</v>
      </c>
      <c r="C2748" t="s">
        <v>533</v>
      </c>
      <c r="D2748" s="3">
        <f>VLOOKUP(C2748,Index[],2,FALSE)</f>
        <v>26</v>
      </c>
      <c r="E2748" s="3">
        <f>VLOOKUP(C2748,Index[],3,FALSE)</f>
        <v>0</v>
      </c>
      <c r="F2748" s="3">
        <f>VLOOKUP(C2748,Index[],4,FALSE)</f>
        <v>0</v>
      </c>
      <c r="G2748" s="3">
        <f>VLOOKUP(C2748,Index[],5,FALSE)</f>
        <v>0</v>
      </c>
      <c r="H2748" t="s">
        <v>25</v>
      </c>
      <c r="I2748">
        <f>VLOOKUP(Table1[[#This Row],[trait_name]],Trait[],2,FALSE)</f>
        <v>17</v>
      </c>
      <c r="J2748" s="23" t="s">
        <v>33</v>
      </c>
      <c r="K2748" s="23">
        <v>3</v>
      </c>
      <c r="L2748" s="3" t="s">
        <v>35</v>
      </c>
      <c r="N2748" s="23"/>
      <c r="O2748"/>
    </row>
    <row r="2749" spans="1:15">
      <c r="A2749" s="66">
        <f>VLOOKUP(C2749,Index[],8,FALSE)</f>
        <v>43243</v>
      </c>
      <c r="B2749" s="5">
        <v>43243</v>
      </c>
      <c r="C2749" t="s">
        <v>533</v>
      </c>
      <c r="D2749" s="3">
        <f>VLOOKUP(C2749,Index[],2,FALSE)</f>
        <v>26</v>
      </c>
      <c r="E2749" s="3">
        <f>VLOOKUP(C2749,Index[],3,FALSE)</f>
        <v>0</v>
      </c>
      <c r="F2749" s="3">
        <f>VLOOKUP(C2749,Index[],4,FALSE)</f>
        <v>0</v>
      </c>
      <c r="G2749" s="3">
        <f>VLOOKUP(C2749,Index[],5,FALSE)</f>
        <v>0</v>
      </c>
      <c r="H2749" t="s">
        <v>25</v>
      </c>
      <c r="I2749">
        <f>VLOOKUP(Table1[[#This Row],[trait_name]],Trait[],2,FALSE)</f>
        <v>17</v>
      </c>
      <c r="J2749" s="23" t="s">
        <v>33</v>
      </c>
      <c r="K2749" s="23">
        <v>1</v>
      </c>
      <c r="L2749" s="3" t="s">
        <v>36</v>
      </c>
      <c r="N2749" s="23"/>
      <c r="O2749"/>
    </row>
    <row r="2750" spans="1:15">
      <c r="A2750" s="66">
        <f>VLOOKUP(C2750,Index[],8,FALSE)</f>
        <v>43243</v>
      </c>
      <c r="B2750" s="25">
        <v>43298</v>
      </c>
      <c r="C2750" t="s">
        <v>533</v>
      </c>
      <c r="D2750" s="3">
        <f>VLOOKUP(C2750,Index[],2,FALSE)</f>
        <v>26</v>
      </c>
      <c r="E2750" s="3">
        <f>VLOOKUP(C2750,Index[],3,FALSE)</f>
        <v>0</v>
      </c>
      <c r="F2750" s="3">
        <f>VLOOKUP(C2750,Index[],4,FALSE)</f>
        <v>0</v>
      </c>
      <c r="G2750" s="3">
        <f>VLOOKUP(C2750,Index[],5,FALSE)</f>
        <v>0</v>
      </c>
      <c r="I2750">
        <f>VLOOKUP(Table1[[#This Row],[trait_name]],Trait[],2,FALSE)</f>
        <v>17</v>
      </c>
      <c r="J2750" s="23" t="s">
        <v>33</v>
      </c>
      <c r="K2750" s="23">
        <v>4</v>
      </c>
      <c r="L2750" s="3"/>
      <c r="M2750" s="3"/>
      <c r="N2750" s="23"/>
      <c r="O2750"/>
    </row>
    <row r="2751" spans="1:15">
      <c r="A2751" s="66">
        <f>VLOOKUP(C2751,Index[],8,FALSE)</f>
        <v>43243</v>
      </c>
      <c r="B2751" s="25">
        <v>43311</v>
      </c>
      <c r="C2751" s="4" t="s">
        <v>533</v>
      </c>
      <c r="D2751" s="3">
        <f>VLOOKUP(C2751,Index[],2,FALSE)</f>
        <v>26</v>
      </c>
      <c r="E2751" s="3">
        <f>VLOOKUP(C2751,Index[],3,FALSE)</f>
        <v>0</v>
      </c>
      <c r="F2751" s="3">
        <f>VLOOKUP(C2751,Index[],4,FALSE)</f>
        <v>0</v>
      </c>
      <c r="G2751" s="3">
        <f>VLOOKUP(C2751,Index[],5,FALSE)</f>
        <v>0</v>
      </c>
      <c r="H2751" t="s">
        <v>153</v>
      </c>
      <c r="I2751">
        <f>VLOOKUP(Table1[[#This Row],[trait_name]],Trait[],2,FALSE)</f>
        <v>18</v>
      </c>
      <c r="J2751" s="23" t="s">
        <v>37</v>
      </c>
      <c r="K2751" s="23">
        <v>1</v>
      </c>
      <c r="L2751" s="3" t="s">
        <v>538</v>
      </c>
      <c r="N2751" s="23"/>
      <c r="O2751"/>
    </row>
    <row r="2752" spans="1:15">
      <c r="A2752" s="66">
        <f>VLOOKUP(C2752,Index[],8,FALSE)</f>
        <v>43243</v>
      </c>
      <c r="B2752" s="25">
        <v>43298</v>
      </c>
      <c r="C2752" t="s">
        <v>533</v>
      </c>
      <c r="D2752" s="3">
        <f>VLOOKUP(C2752,Index[],2,FALSE)</f>
        <v>26</v>
      </c>
      <c r="E2752" s="3">
        <f>VLOOKUP(C2752,Index[],3,FALSE)</f>
        <v>0</v>
      </c>
      <c r="F2752" s="3">
        <f>VLOOKUP(C2752,Index[],4,FALSE)</f>
        <v>0</v>
      </c>
      <c r="G2752" s="3">
        <f>VLOOKUP(C2752,Index[],5,FALSE)</f>
        <v>0</v>
      </c>
      <c r="I2752">
        <f>VLOOKUP(Table1[[#This Row],[trait_name]],Trait[],2,FALSE)</f>
        <v>18</v>
      </c>
      <c r="J2752" s="23" t="s">
        <v>37</v>
      </c>
      <c r="K2752" s="23">
        <v>2</v>
      </c>
      <c r="L2752" s="3"/>
      <c r="M2752" s="3"/>
      <c r="N2752" s="24"/>
      <c r="O2752"/>
    </row>
    <row r="2753" spans="1:15">
      <c r="A2753" s="66">
        <f>VLOOKUP(C2753,Index[],8,FALSE)</f>
        <v>43243</v>
      </c>
      <c r="B2753" s="25">
        <v>43298</v>
      </c>
      <c r="C2753" t="s">
        <v>533</v>
      </c>
      <c r="D2753" s="3">
        <f>VLOOKUP(C2753,Index[],2,FALSE)</f>
        <v>26</v>
      </c>
      <c r="E2753" s="3">
        <f>VLOOKUP(C2753,Index[],3,FALSE)</f>
        <v>0</v>
      </c>
      <c r="F2753" s="3">
        <f>VLOOKUP(C2753,Index[],4,FALSE)</f>
        <v>0</v>
      </c>
      <c r="G2753" s="3">
        <f>VLOOKUP(C2753,Index[],5,FALSE)</f>
        <v>0</v>
      </c>
      <c r="H2753" t="s">
        <v>325</v>
      </c>
      <c r="I2753">
        <f>VLOOKUP(Table1[[#This Row],[trait_name]],Trait[],2,FALSE)</f>
        <v>19</v>
      </c>
      <c r="J2753" s="23" t="s">
        <v>38</v>
      </c>
      <c r="K2753" s="23">
        <v>2</v>
      </c>
      <c r="L2753" s="3" t="s">
        <v>40</v>
      </c>
      <c r="M2753" s="3"/>
      <c r="N2753" s="23"/>
      <c r="O2753"/>
    </row>
    <row r="2754" spans="1:15">
      <c r="A2754" s="66">
        <f>VLOOKUP(C2754,Index[],8,FALSE)</f>
        <v>43243</v>
      </c>
      <c r="B2754" s="5">
        <v>43243</v>
      </c>
      <c r="C2754" t="s">
        <v>533</v>
      </c>
      <c r="D2754" s="3">
        <f>VLOOKUP(C2754,Index[],2,FALSE)</f>
        <v>26</v>
      </c>
      <c r="E2754" s="3">
        <f>VLOOKUP(C2754,Index[],3,FALSE)</f>
        <v>0</v>
      </c>
      <c r="F2754" s="3">
        <f>VLOOKUP(C2754,Index[],4,FALSE)</f>
        <v>0</v>
      </c>
      <c r="G2754" s="3">
        <f>VLOOKUP(C2754,Index[],5,FALSE)</f>
        <v>0</v>
      </c>
      <c r="H2754" t="s">
        <v>328</v>
      </c>
      <c r="I2754">
        <f>VLOOKUP(Table1[[#This Row],[trait_name]],Trait[],2,FALSE)</f>
        <v>19</v>
      </c>
      <c r="J2754" s="23" t="s">
        <v>38</v>
      </c>
      <c r="K2754" s="23">
        <v>1</v>
      </c>
      <c r="L2754" s="3" t="s">
        <v>157</v>
      </c>
      <c r="N2754" s="23"/>
      <c r="O2754"/>
    </row>
    <row r="2755" spans="1:15">
      <c r="A2755" s="66">
        <f>VLOOKUP(C2755,Index[],8,FALSE)</f>
        <v>43243</v>
      </c>
      <c r="B2755" s="5">
        <v>43311</v>
      </c>
      <c r="C2755" t="s">
        <v>533</v>
      </c>
      <c r="D2755" s="3">
        <f>VLOOKUP(C2755,Index[],2,FALSE)</f>
        <v>26</v>
      </c>
      <c r="E2755" s="3">
        <f>VLOOKUP(C2755,Index[],3,FALSE)</f>
        <v>0</v>
      </c>
      <c r="F2755" s="3">
        <f>VLOOKUP(C2755,Index[],4,FALSE)</f>
        <v>0</v>
      </c>
      <c r="G2755" s="3">
        <f>VLOOKUP(C2755,Index[],5,FALSE)</f>
        <v>0</v>
      </c>
      <c r="H2755" t="s">
        <v>325</v>
      </c>
      <c r="I2755">
        <f>VLOOKUP(Table1[[#This Row],[trait_name]],Trait[],2,FALSE)</f>
        <v>20</v>
      </c>
      <c r="J2755" s="23" t="s">
        <v>41</v>
      </c>
      <c r="K2755" s="23">
        <v>1</v>
      </c>
      <c r="L2755" s="3" t="s">
        <v>42</v>
      </c>
      <c r="M2755" s="3"/>
      <c r="N2755" s="23"/>
      <c r="O2755"/>
    </row>
    <row r="2756" spans="1:15">
      <c r="A2756" s="66">
        <f>VLOOKUP(C2756,Index[],8,FALSE)</f>
        <v>43243</v>
      </c>
      <c r="B2756" s="5">
        <v>43311</v>
      </c>
      <c r="C2756" t="s">
        <v>533</v>
      </c>
      <c r="D2756" s="3">
        <f>VLOOKUP(C2756,Index[],2,FALSE)</f>
        <v>26</v>
      </c>
      <c r="E2756" s="3">
        <f>VLOOKUP(C2756,Index[],3,FALSE)</f>
        <v>0</v>
      </c>
      <c r="F2756" s="3">
        <f>VLOOKUP(C2756,Index[],4,FALSE)</f>
        <v>0</v>
      </c>
      <c r="G2756" s="3">
        <f>VLOOKUP(C2756,Index[],5,FALSE)</f>
        <v>0</v>
      </c>
      <c r="H2756" t="s">
        <v>153</v>
      </c>
      <c r="I2756">
        <f>VLOOKUP(Table1[[#This Row],[trait_name]],Trait[],2,FALSE)</f>
        <v>20</v>
      </c>
      <c r="J2756" s="23" t="s">
        <v>41</v>
      </c>
      <c r="K2756" s="23">
        <v>2</v>
      </c>
      <c r="L2756" s="3" t="s">
        <v>126</v>
      </c>
      <c r="M2756" s="3"/>
      <c r="N2756" s="23"/>
      <c r="O2756"/>
    </row>
    <row r="2757" spans="1:15">
      <c r="A2757" s="66">
        <f>VLOOKUP(C2757,Index[],8,FALSE)</f>
        <v>43243</v>
      </c>
      <c r="B2757" s="25">
        <v>43243</v>
      </c>
      <c r="C2757" s="4" t="s">
        <v>533</v>
      </c>
      <c r="D2757" s="3">
        <f>VLOOKUP(C2757,Index[],2,FALSE)</f>
        <v>26</v>
      </c>
      <c r="E2757" s="3">
        <f>VLOOKUP(C2757,Index[],3,FALSE)</f>
        <v>0</v>
      </c>
      <c r="F2757" s="3">
        <f>VLOOKUP(C2757,Index[],4,FALSE)</f>
        <v>0</v>
      </c>
      <c r="G2757" s="3">
        <f>VLOOKUP(C2757,Index[],5,FALSE)</f>
        <v>0</v>
      </c>
      <c r="H2757" t="s">
        <v>165</v>
      </c>
      <c r="I2757">
        <f>VLOOKUP(Table1[[#This Row],[trait_name]],Trait[],2,FALSE)</f>
        <v>21</v>
      </c>
      <c r="J2757" s="23" t="s">
        <v>43</v>
      </c>
      <c r="K2757" s="23">
        <v>1</v>
      </c>
      <c r="L2757" s="3" t="s">
        <v>44</v>
      </c>
      <c r="N2757" s="23"/>
      <c r="O2757"/>
    </row>
    <row r="2758" spans="1:15">
      <c r="A2758" s="66">
        <f>VLOOKUP(C2758,Index[],8,FALSE)</f>
        <v>43243</v>
      </c>
      <c r="B2758" s="25">
        <v>43298</v>
      </c>
      <c r="C2758" t="s">
        <v>533</v>
      </c>
      <c r="D2758" s="3">
        <f>VLOOKUP(C2758,Index[],2,FALSE)</f>
        <v>26</v>
      </c>
      <c r="E2758" s="3">
        <f>VLOOKUP(C2758,Index[],3,FALSE)</f>
        <v>0</v>
      </c>
      <c r="F2758" s="3">
        <f>VLOOKUP(C2758,Index[],4,FALSE)</f>
        <v>0</v>
      </c>
      <c r="G2758" s="3">
        <f>VLOOKUP(C2758,Index[],5,FALSE)</f>
        <v>0</v>
      </c>
      <c r="H2758" t="s">
        <v>165</v>
      </c>
      <c r="I2758">
        <f>VLOOKUP(Table1[[#This Row],[trait_name]],Trait[],2,FALSE)</f>
        <v>21</v>
      </c>
      <c r="J2758" s="23" t="s">
        <v>43</v>
      </c>
      <c r="K2758" s="23">
        <v>2</v>
      </c>
      <c r="L2758" s="3" t="s">
        <v>45</v>
      </c>
      <c r="M2758" s="3"/>
      <c r="N2758" s="23"/>
      <c r="O2758"/>
    </row>
    <row r="2759" spans="1:15">
      <c r="A2759" s="66">
        <f>VLOOKUP(C2759,Index[],8,FALSE)</f>
        <v>43243</v>
      </c>
      <c r="B2759" s="25">
        <v>43298</v>
      </c>
      <c r="C2759" t="s">
        <v>533</v>
      </c>
      <c r="D2759" s="3">
        <f>VLOOKUP(C2759,Index[],2,FALSE)</f>
        <v>26</v>
      </c>
      <c r="E2759" s="3">
        <f>VLOOKUP(C2759,Index[],3,FALSE)</f>
        <v>0</v>
      </c>
      <c r="F2759" s="3">
        <f>VLOOKUP(C2759,Index[],4,FALSE)</f>
        <v>0</v>
      </c>
      <c r="G2759" s="3">
        <f>VLOOKUP(C2759,Index[],5,FALSE)</f>
        <v>0</v>
      </c>
      <c r="H2759" t="s">
        <v>207</v>
      </c>
      <c r="I2759">
        <f>VLOOKUP(Table1[[#This Row],[trait_name]],Trait[],2,FALSE)</f>
        <v>22</v>
      </c>
      <c r="J2759" s="23" t="s">
        <v>47</v>
      </c>
      <c r="K2759" s="23">
        <v>1</v>
      </c>
      <c r="L2759" s="3" t="s">
        <v>48</v>
      </c>
      <c r="M2759" s="3"/>
      <c r="N2759" s="23"/>
      <c r="O2759"/>
    </row>
    <row r="2760" spans="1:15">
      <c r="A2760" s="66">
        <f>VLOOKUP(C2760,Index[],8,FALSE)</f>
        <v>43243</v>
      </c>
      <c r="B2760" s="25">
        <v>43298</v>
      </c>
      <c r="C2760" t="s">
        <v>533</v>
      </c>
      <c r="D2760" s="3">
        <f>VLOOKUP(C2760,Index[],2,FALSE)</f>
        <v>26</v>
      </c>
      <c r="E2760" s="3">
        <f>VLOOKUP(C2760,Index[],3,FALSE)</f>
        <v>0</v>
      </c>
      <c r="F2760" s="3">
        <f>VLOOKUP(C2760,Index[],4,FALSE)</f>
        <v>0</v>
      </c>
      <c r="G2760" s="3">
        <f>VLOOKUP(C2760,Index[],5,FALSE)</f>
        <v>0</v>
      </c>
      <c r="H2760" t="s">
        <v>207</v>
      </c>
      <c r="I2760">
        <f>VLOOKUP(Table1[[#This Row],[trait_name]],Trait[],2,FALSE)</f>
        <v>22</v>
      </c>
      <c r="J2760" s="23" t="s">
        <v>47</v>
      </c>
      <c r="K2760" s="23">
        <v>3</v>
      </c>
      <c r="L2760" s="3" t="s">
        <v>162</v>
      </c>
      <c r="M2760" s="3"/>
      <c r="N2760" s="23"/>
      <c r="O2760"/>
    </row>
    <row r="2761" spans="1:15">
      <c r="A2761" s="66">
        <f>VLOOKUP(C2761,Index[],8,FALSE)</f>
        <v>43243</v>
      </c>
      <c r="B2761" s="25">
        <v>43298</v>
      </c>
      <c r="C2761" t="s">
        <v>533</v>
      </c>
      <c r="D2761" s="3">
        <f>VLOOKUP(C2761,Index[],2,FALSE)</f>
        <v>26</v>
      </c>
      <c r="E2761" s="3">
        <f>VLOOKUP(C2761,Index[],3,FALSE)</f>
        <v>0</v>
      </c>
      <c r="F2761" s="3">
        <f>VLOOKUP(C2761,Index[],4,FALSE)</f>
        <v>0</v>
      </c>
      <c r="G2761" s="3">
        <f>VLOOKUP(C2761,Index[],5,FALSE)</f>
        <v>0</v>
      </c>
      <c r="H2761" t="s">
        <v>207</v>
      </c>
      <c r="I2761">
        <f>VLOOKUP(Table1[[#This Row],[trait_name]],Trait[],2,FALSE)</f>
        <v>22</v>
      </c>
      <c r="J2761" s="23" t="s">
        <v>47</v>
      </c>
      <c r="K2761" s="23">
        <v>2</v>
      </c>
      <c r="L2761" s="3" t="s">
        <v>248</v>
      </c>
      <c r="M2761" s="3"/>
      <c r="N2761" s="23"/>
      <c r="O2761"/>
    </row>
    <row r="2762" spans="1:15">
      <c r="A2762" s="66">
        <f>VLOOKUP(C2762,Index[],8,FALSE)</f>
        <v>43243</v>
      </c>
      <c r="B2762" s="25">
        <v>43298</v>
      </c>
      <c r="C2762" t="s">
        <v>533</v>
      </c>
      <c r="D2762" s="3">
        <f>VLOOKUP(C2762,Index[],2,FALSE)</f>
        <v>26</v>
      </c>
      <c r="E2762" s="3">
        <f>VLOOKUP(C2762,Index[],3,FALSE)</f>
        <v>0</v>
      </c>
      <c r="F2762" s="3">
        <f>VLOOKUP(C2762,Index[],4,FALSE)</f>
        <v>0</v>
      </c>
      <c r="G2762" s="3">
        <f>VLOOKUP(C2762,Index[],5,FALSE)</f>
        <v>0</v>
      </c>
      <c r="H2762" t="s">
        <v>281</v>
      </c>
      <c r="I2762">
        <f>VLOOKUP(Table1[[#This Row],[trait_name]],Trait[],2,FALSE)</f>
        <v>23</v>
      </c>
      <c r="J2762" s="23" t="s">
        <v>49</v>
      </c>
      <c r="K2762" s="23">
        <v>3</v>
      </c>
      <c r="L2762" s="3" t="s">
        <v>39</v>
      </c>
      <c r="M2762" s="3"/>
      <c r="N2762" s="23"/>
      <c r="O2762"/>
    </row>
    <row r="2763" spans="1:15">
      <c r="A2763" s="66">
        <f>VLOOKUP(C2763,Index[],8,FALSE)</f>
        <v>43243</v>
      </c>
      <c r="B2763" s="25">
        <v>43298</v>
      </c>
      <c r="C2763" t="s">
        <v>533</v>
      </c>
      <c r="D2763" s="3">
        <f>VLOOKUP(C2763,Index[],2,FALSE)</f>
        <v>26</v>
      </c>
      <c r="E2763" s="3">
        <f>VLOOKUP(C2763,Index[],3,FALSE)</f>
        <v>0</v>
      </c>
      <c r="F2763" s="3">
        <f>VLOOKUP(C2763,Index[],4,FALSE)</f>
        <v>0</v>
      </c>
      <c r="G2763" s="3">
        <f>VLOOKUP(C2763,Index[],5,FALSE)</f>
        <v>0</v>
      </c>
      <c r="H2763" t="s">
        <v>281</v>
      </c>
      <c r="I2763">
        <f>VLOOKUP(Table1[[#This Row],[trait_name]],Trait[],2,FALSE)</f>
        <v>23</v>
      </c>
      <c r="J2763" s="23" t="s">
        <v>49</v>
      </c>
      <c r="K2763" s="23">
        <v>1</v>
      </c>
      <c r="L2763" s="3" t="s">
        <v>19</v>
      </c>
      <c r="N2763" s="23"/>
      <c r="O2763"/>
    </row>
    <row r="2764" spans="1:15">
      <c r="A2764" s="66">
        <f>VLOOKUP(C2764,Index[],8,FALSE)</f>
        <v>43243</v>
      </c>
      <c r="B2764" s="25">
        <v>43298</v>
      </c>
      <c r="C2764" t="s">
        <v>533</v>
      </c>
      <c r="D2764" s="3">
        <f>VLOOKUP(C2764,Index[],2,FALSE)</f>
        <v>26</v>
      </c>
      <c r="E2764" s="3">
        <f>VLOOKUP(C2764,Index[],3,FALSE)</f>
        <v>0</v>
      </c>
      <c r="F2764" s="3">
        <f>VLOOKUP(C2764,Index[],4,FALSE)</f>
        <v>0</v>
      </c>
      <c r="G2764" s="3">
        <f>VLOOKUP(C2764,Index[],5,FALSE)</f>
        <v>0</v>
      </c>
      <c r="H2764" t="s">
        <v>281</v>
      </c>
      <c r="I2764">
        <f>VLOOKUP(Table1[[#This Row],[trait_name]],Trait[],2,FALSE)</f>
        <v>23</v>
      </c>
      <c r="J2764" s="23" t="s">
        <v>49</v>
      </c>
      <c r="K2764" s="23">
        <v>2</v>
      </c>
      <c r="L2764" s="3" t="s">
        <v>40</v>
      </c>
      <c r="M2764" s="3"/>
      <c r="N2764" s="23"/>
      <c r="O2764"/>
    </row>
    <row r="2765" spans="1:15">
      <c r="A2765" s="66">
        <f>VLOOKUP(C2765,Index[],8,FALSE)</f>
        <v>43243</v>
      </c>
      <c r="B2765" s="25">
        <v>43298</v>
      </c>
      <c r="C2765" t="s">
        <v>533</v>
      </c>
      <c r="D2765" s="3">
        <f>VLOOKUP(C2765,Index[],2,FALSE)</f>
        <v>26</v>
      </c>
      <c r="E2765" s="3">
        <f>VLOOKUP(C2765,Index[],3,FALSE)</f>
        <v>0</v>
      </c>
      <c r="F2765" s="3">
        <f>VLOOKUP(C2765,Index[],4,FALSE)</f>
        <v>0</v>
      </c>
      <c r="G2765" s="3">
        <f>VLOOKUP(C2765,Index[],5,FALSE)</f>
        <v>0</v>
      </c>
      <c r="H2765" t="s">
        <v>207</v>
      </c>
      <c r="I2765">
        <f>VLOOKUP(Table1[[#This Row],[trait_name]],Trait[],2,FALSE)</f>
        <v>23</v>
      </c>
      <c r="J2765" s="23" t="s">
        <v>49</v>
      </c>
      <c r="K2765" s="23">
        <v>4</v>
      </c>
      <c r="L2765" s="3" t="s">
        <v>539</v>
      </c>
      <c r="M2765" s="3"/>
      <c r="N2765" s="23"/>
      <c r="O2765"/>
    </row>
    <row r="2766" spans="1:15">
      <c r="A2766" s="66">
        <f>VLOOKUP(C2766,Index[],8,FALSE)</f>
        <v>43243</v>
      </c>
      <c r="B2766" s="25">
        <v>43311</v>
      </c>
      <c r="C2766" t="s">
        <v>533</v>
      </c>
      <c r="D2766" s="3">
        <f>VLOOKUP(C2766,Index[],2,FALSE)</f>
        <v>26</v>
      </c>
      <c r="E2766" s="3">
        <f>VLOOKUP(C2766,Index[],3,FALSE)</f>
        <v>0</v>
      </c>
      <c r="F2766" s="3">
        <f>VLOOKUP(C2766,Index[],4,FALSE)</f>
        <v>0</v>
      </c>
      <c r="G2766" s="3">
        <f>VLOOKUP(C2766,Index[],5,FALSE)</f>
        <v>0</v>
      </c>
      <c r="H2766" t="s">
        <v>153</v>
      </c>
      <c r="I2766">
        <f>VLOOKUP(Table1[[#This Row],[trait_name]],Trait[],2,FALSE)</f>
        <v>23</v>
      </c>
      <c r="J2766" s="23" t="s">
        <v>49</v>
      </c>
      <c r="K2766" s="23">
        <v>5</v>
      </c>
      <c r="L2766" s="3" t="s">
        <v>267</v>
      </c>
      <c r="M2766" s="3"/>
      <c r="N2766" s="23"/>
      <c r="O2766"/>
    </row>
    <row r="2767" spans="1:15">
      <c r="A2767" s="66">
        <f>VLOOKUP(C2767,Index[],8,FALSE)</f>
        <v>43243</v>
      </c>
      <c r="B2767" s="25">
        <v>43298</v>
      </c>
      <c r="C2767" t="s">
        <v>533</v>
      </c>
      <c r="D2767" s="3">
        <f>VLOOKUP(C2767,Index[],2,FALSE)</f>
        <v>26</v>
      </c>
      <c r="E2767" s="3">
        <f>VLOOKUP(C2767,Index[],3,FALSE)</f>
        <v>0</v>
      </c>
      <c r="F2767" s="3">
        <f>VLOOKUP(C2767,Index[],4,FALSE)</f>
        <v>0</v>
      </c>
      <c r="G2767" s="3">
        <f>VLOOKUP(C2767,Index[],5,FALSE)</f>
        <v>0</v>
      </c>
      <c r="H2767" t="s">
        <v>281</v>
      </c>
      <c r="I2767">
        <f>VLOOKUP(Table1[[#This Row],[trait_name]],Trait[],2,FALSE)</f>
        <v>24</v>
      </c>
      <c r="J2767" s="23" t="s">
        <v>53</v>
      </c>
      <c r="K2767" s="23">
        <v>3</v>
      </c>
      <c r="L2767" s="3" t="s">
        <v>398</v>
      </c>
      <c r="M2767" s="3"/>
      <c r="N2767" s="23"/>
      <c r="O2767"/>
    </row>
    <row r="2768" spans="1:15">
      <c r="A2768" s="66">
        <f>VLOOKUP(C2768,Index[],8,FALSE)</f>
        <v>43243</v>
      </c>
      <c r="B2768" s="25">
        <v>43298</v>
      </c>
      <c r="C2768" t="s">
        <v>533</v>
      </c>
      <c r="D2768" s="3">
        <f>VLOOKUP(C2768,Index[],2,FALSE)</f>
        <v>26</v>
      </c>
      <c r="E2768" s="3">
        <f>VLOOKUP(C2768,Index[],3,FALSE)</f>
        <v>0</v>
      </c>
      <c r="F2768" s="3">
        <f>VLOOKUP(C2768,Index[],4,FALSE)</f>
        <v>0</v>
      </c>
      <c r="G2768" s="3">
        <f>VLOOKUP(C2768,Index[],5,FALSE)</f>
        <v>0</v>
      </c>
      <c r="H2768" t="s">
        <v>165</v>
      </c>
      <c r="I2768">
        <f>VLOOKUP(Table1[[#This Row],[trait_name]],Trait[],2,FALSE)</f>
        <v>24</v>
      </c>
      <c r="J2768" s="23" t="s">
        <v>53</v>
      </c>
      <c r="K2768" s="23">
        <v>2</v>
      </c>
      <c r="L2768" s="3" t="s">
        <v>55</v>
      </c>
      <c r="M2768" s="3"/>
      <c r="N2768" s="23"/>
      <c r="O2768"/>
    </row>
    <row r="2769" spans="1:15">
      <c r="A2769" s="66">
        <f>VLOOKUP(C2769,Index[],8,FALSE)</f>
        <v>43243</v>
      </c>
      <c r="B2769" s="25">
        <v>43298</v>
      </c>
      <c r="C2769" s="4" t="s">
        <v>533</v>
      </c>
      <c r="D2769" s="3">
        <f>VLOOKUP(C2769,Index[],2,FALSE)</f>
        <v>26</v>
      </c>
      <c r="E2769" s="3">
        <f>VLOOKUP(C2769,Index[],3,FALSE)</f>
        <v>0</v>
      </c>
      <c r="F2769" s="3">
        <f>VLOOKUP(C2769,Index[],4,FALSE)</f>
        <v>0</v>
      </c>
      <c r="G2769" s="3">
        <f>VLOOKUP(C2769,Index[],5,FALSE)</f>
        <v>0</v>
      </c>
      <c r="H2769" t="s">
        <v>165</v>
      </c>
      <c r="I2769">
        <f>VLOOKUP(Table1[[#This Row],[trait_name]],Trait[],2,FALSE)</f>
        <v>24</v>
      </c>
      <c r="J2769" s="23" t="s">
        <v>53</v>
      </c>
      <c r="K2769" s="23">
        <v>1</v>
      </c>
      <c r="L2769" s="3" t="s">
        <v>432</v>
      </c>
      <c r="N2769" s="23"/>
      <c r="O2769"/>
    </row>
    <row r="2770" spans="1:15">
      <c r="A2770" s="66">
        <f>VLOOKUP(C2770,Index[],8,FALSE)</f>
        <v>43243</v>
      </c>
      <c r="B2770" s="25">
        <v>43298</v>
      </c>
      <c r="C2770" s="4" t="s">
        <v>533</v>
      </c>
      <c r="D2770" s="3">
        <f>VLOOKUP(C2770,Index[],2,FALSE)</f>
        <v>26</v>
      </c>
      <c r="E2770" s="3">
        <f>VLOOKUP(C2770,Index[],3,FALSE)</f>
        <v>0</v>
      </c>
      <c r="F2770" s="3">
        <f>VLOOKUP(C2770,Index[],4,FALSE)</f>
        <v>0</v>
      </c>
      <c r="G2770" s="3">
        <f>VLOOKUP(C2770,Index[],5,FALSE)</f>
        <v>0</v>
      </c>
      <c r="H2770" t="s">
        <v>281</v>
      </c>
      <c r="I2770">
        <f>VLOOKUP(Table1[[#This Row],[trait_name]],Trait[],2,FALSE)</f>
        <v>25</v>
      </c>
      <c r="J2770" s="23" t="s">
        <v>57</v>
      </c>
      <c r="K2770" s="23">
        <v>1</v>
      </c>
      <c r="L2770" s="3" t="s">
        <v>23</v>
      </c>
      <c r="N2770" s="23"/>
      <c r="O2770"/>
    </row>
    <row r="2771" spans="1:15">
      <c r="A2771" s="66">
        <f>VLOOKUP(C2771,Index[],8,FALSE)</f>
        <v>43243</v>
      </c>
      <c r="B2771" s="25">
        <v>43298</v>
      </c>
      <c r="C2771" t="s">
        <v>533</v>
      </c>
      <c r="D2771" s="3">
        <f>VLOOKUP(C2771,Index[],2,FALSE)</f>
        <v>26</v>
      </c>
      <c r="E2771" s="3">
        <f>VLOOKUP(C2771,Index[],3,FALSE)</f>
        <v>0</v>
      </c>
      <c r="F2771" s="3">
        <f>VLOOKUP(C2771,Index[],4,FALSE)</f>
        <v>0</v>
      </c>
      <c r="G2771" s="3">
        <f>VLOOKUP(C2771,Index[],5,FALSE)</f>
        <v>0</v>
      </c>
      <c r="I2771">
        <f>VLOOKUP(Table1[[#This Row],[trait_name]],Trait[],2,FALSE)</f>
        <v>25</v>
      </c>
      <c r="J2771" s="23" t="s">
        <v>57</v>
      </c>
      <c r="K2771" s="23">
        <v>2</v>
      </c>
      <c r="L2771" s="3"/>
      <c r="M2771" s="3"/>
      <c r="N2771" s="23"/>
      <c r="O2771"/>
    </row>
    <row r="2772" spans="1:15">
      <c r="A2772" s="66">
        <f>VLOOKUP(C2772,Index[],8,FALSE)</f>
        <v>43243</v>
      </c>
      <c r="B2772" s="5">
        <v>43243</v>
      </c>
      <c r="C2772" t="s">
        <v>533</v>
      </c>
      <c r="D2772" s="3">
        <f>VLOOKUP(C2772,Index[],2,FALSE)</f>
        <v>26</v>
      </c>
      <c r="E2772" s="3">
        <f>VLOOKUP(C2772,Index[],3,FALSE)</f>
        <v>0</v>
      </c>
      <c r="F2772" s="3">
        <f>VLOOKUP(C2772,Index[],4,FALSE)</f>
        <v>0</v>
      </c>
      <c r="G2772" s="3">
        <f>VLOOKUP(C2772,Index[],5,FALSE)</f>
        <v>0</v>
      </c>
      <c r="H2772" t="s">
        <v>281</v>
      </c>
      <c r="I2772">
        <f>VLOOKUP(Table1[[#This Row],[trait_name]],Trait[],2,FALSE)</f>
        <v>26</v>
      </c>
      <c r="J2772" s="23" t="s">
        <v>58</v>
      </c>
      <c r="K2772" s="23">
        <v>2</v>
      </c>
      <c r="L2772" s="3" t="s">
        <v>433</v>
      </c>
      <c r="N2772" s="23"/>
      <c r="O2772"/>
    </row>
    <row r="2773" spans="1:15">
      <c r="A2773" s="66">
        <f>VLOOKUP(C2773,Index[],8,FALSE)</f>
        <v>43243</v>
      </c>
      <c r="B2773" s="5">
        <v>43243</v>
      </c>
      <c r="C2773" t="s">
        <v>533</v>
      </c>
      <c r="D2773" s="3">
        <f>VLOOKUP(C2773,Index[],2,FALSE)</f>
        <v>26</v>
      </c>
      <c r="E2773" s="3">
        <f>VLOOKUP(C2773,Index[],3,FALSE)</f>
        <v>0</v>
      </c>
      <c r="F2773" s="3">
        <f>VLOOKUP(C2773,Index[],4,FALSE)</f>
        <v>0</v>
      </c>
      <c r="G2773" s="3">
        <f>VLOOKUP(C2773,Index[],5,FALSE)</f>
        <v>0</v>
      </c>
      <c r="H2773" t="s">
        <v>25</v>
      </c>
      <c r="I2773">
        <f>VLOOKUP(Table1[[#This Row],[trait_name]],Trait[],2,FALSE)</f>
        <v>26</v>
      </c>
      <c r="J2773" s="23" t="s">
        <v>58</v>
      </c>
      <c r="K2773" s="23">
        <v>1</v>
      </c>
      <c r="L2773" s="3" t="s">
        <v>59</v>
      </c>
      <c r="N2773" s="23"/>
      <c r="O2773"/>
    </row>
    <row r="2774" spans="1:15">
      <c r="A2774" s="66">
        <f>VLOOKUP(C2774,Index[],8,FALSE)</f>
        <v>43243</v>
      </c>
      <c r="B2774" s="25">
        <v>43298</v>
      </c>
      <c r="C2774" t="s">
        <v>533</v>
      </c>
      <c r="D2774" s="3">
        <f>VLOOKUP(C2774,Index[],2,FALSE)</f>
        <v>26</v>
      </c>
      <c r="E2774" s="3">
        <f>VLOOKUP(C2774,Index[],3,FALSE)</f>
        <v>0</v>
      </c>
      <c r="F2774" s="3">
        <f>VLOOKUP(C2774,Index[],4,FALSE)</f>
        <v>0</v>
      </c>
      <c r="G2774" s="3">
        <f>VLOOKUP(C2774,Index[],5,FALSE)</f>
        <v>0</v>
      </c>
      <c r="I2774">
        <f>VLOOKUP(Table1[[#This Row],[trait_name]],Trait[],2,FALSE)</f>
        <v>26</v>
      </c>
      <c r="J2774" s="23" t="s">
        <v>58</v>
      </c>
      <c r="K2774" s="23">
        <v>3</v>
      </c>
      <c r="L2774" s="3"/>
      <c r="M2774" s="3"/>
      <c r="N2774" s="23"/>
      <c r="O2774"/>
    </row>
    <row r="2775" spans="1:15">
      <c r="A2775" s="66">
        <f>VLOOKUP(C2775,Index[],8,FALSE)</f>
        <v>43243</v>
      </c>
      <c r="B2775" s="5">
        <v>43311</v>
      </c>
      <c r="C2775" t="s">
        <v>533</v>
      </c>
      <c r="D2775" s="3">
        <f>VLOOKUP(C2775,Index[],2,FALSE)</f>
        <v>26</v>
      </c>
      <c r="E2775" s="3">
        <f>VLOOKUP(C2775,Index[],3,FALSE)</f>
        <v>0</v>
      </c>
      <c r="F2775" s="3">
        <f>VLOOKUP(C2775,Index[],4,FALSE)</f>
        <v>0</v>
      </c>
      <c r="G2775" s="3">
        <f>VLOOKUP(C2775,Index[],5,FALSE)</f>
        <v>0</v>
      </c>
      <c r="H2775" t="s">
        <v>160</v>
      </c>
      <c r="I2775">
        <f>VLOOKUP(Table1[[#This Row],[trait_name]],Trait[],2,FALSE)</f>
        <v>27</v>
      </c>
      <c r="J2775" s="23" t="s">
        <v>61</v>
      </c>
      <c r="K2775" s="23">
        <v>1</v>
      </c>
      <c r="L2775" s="3" t="s">
        <v>216</v>
      </c>
      <c r="M2775" s="3"/>
      <c r="N2775" s="23"/>
      <c r="O2775"/>
    </row>
    <row r="2776" spans="1:15">
      <c r="A2776" s="66">
        <f>VLOOKUP(C2776,Index[],8,FALSE)</f>
        <v>43243</v>
      </c>
      <c r="B2776" s="5">
        <v>43311</v>
      </c>
      <c r="C2776" t="s">
        <v>533</v>
      </c>
      <c r="D2776" s="3">
        <f>VLOOKUP(C2776,Index[],2,FALSE)</f>
        <v>26</v>
      </c>
      <c r="E2776" s="3">
        <f>VLOOKUP(C2776,Index[],3,FALSE)</f>
        <v>0</v>
      </c>
      <c r="F2776" s="3">
        <f>VLOOKUP(C2776,Index[],4,FALSE)</f>
        <v>0</v>
      </c>
      <c r="G2776" s="3">
        <f>VLOOKUP(C2776,Index[],5,FALSE)</f>
        <v>0</v>
      </c>
      <c r="H2776" t="s">
        <v>165</v>
      </c>
      <c r="I2776">
        <f>VLOOKUP(Table1[[#This Row],[trait_name]],Trait[],2,FALSE)</f>
        <v>28</v>
      </c>
      <c r="J2776" s="23" t="s">
        <v>62</v>
      </c>
      <c r="K2776" s="23">
        <v>1</v>
      </c>
      <c r="L2776" s="3">
        <v>20</v>
      </c>
      <c r="M2776" s="3"/>
      <c r="N2776" s="23"/>
      <c r="O2776"/>
    </row>
    <row r="2777" spans="1:15">
      <c r="A2777" s="66">
        <f>VLOOKUP(C2777,Index[],8,FALSE)</f>
        <v>43243</v>
      </c>
      <c r="B2777" s="5">
        <v>43243</v>
      </c>
      <c r="C2777" t="s">
        <v>533</v>
      </c>
      <c r="D2777" s="3">
        <f>VLOOKUP(C2777,Index[],2,FALSE)</f>
        <v>26</v>
      </c>
      <c r="E2777" s="3">
        <f>VLOOKUP(C2777,Index[],3,FALSE)</f>
        <v>0</v>
      </c>
      <c r="F2777" s="3">
        <f>VLOOKUP(C2777,Index[],4,FALSE)</f>
        <v>0</v>
      </c>
      <c r="G2777" s="3">
        <f>VLOOKUP(C2777,Index[],5,FALSE)</f>
        <v>0</v>
      </c>
      <c r="H2777" t="s">
        <v>328</v>
      </c>
      <c r="I2777">
        <f>VLOOKUP(Table1[[#This Row],[trait_name]],Trait[],2,FALSE)</f>
        <v>29</v>
      </c>
      <c r="J2777" s="23" t="s">
        <v>63</v>
      </c>
      <c r="K2777" s="23">
        <v>2</v>
      </c>
      <c r="L2777" s="3">
        <v>6</v>
      </c>
      <c r="N2777" s="23"/>
      <c r="O2777"/>
    </row>
    <row r="2778" spans="1:15">
      <c r="A2778" s="66">
        <f>VLOOKUP(C2778,Index[],8,FALSE)</f>
        <v>43243</v>
      </c>
      <c r="B2778" s="5">
        <v>43243</v>
      </c>
      <c r="C2778" t="s">
        <v>533</v>
      </c>
      <c r="D2778" s="3">
        <f>VLOOKUP(C2778,Index[],2,FALSE)</f>
        <v>26</v>
      </c>
      <c r="E2778" s="3">
        <f>VLOOKUP(C2778,Index[],3,FALSE)</f>
        <v>0</v>
      </c>
      <c r="F2778" s="3">
        <f>VLOOKUP(C2778,Index[],4,FALSE)</f>
        <v>0</v>
      </c>
      <c r="G2778" s="3">
        <f>VLOOKUP(C2778,Index[],5,FALSE)</f>
        <v>0</v>
      </c>
      <c r="H2778" t="s">
        <v>281</v>
      </c>
      <c r="I2778">
        <f>VLOOKUP(Table1[[#This Row],[trait_name]],Trait[],2,FALSE)</f>
        <v>29</v>
      </c>
      <c r="J2778" s="23" t="s">
        <v>63</v>
      </c>
      <c r="K2778" s="23">
        <v>1</v>
      </c>
      <c r="L2778" s="3">
        <v>8</v>
      </c>
      <c r="N2778" s="23"/>
      <c r="O2778"/>
    </row>
    <row r="2779" spans="1:15">
      <c r="A2779" s="66">
        <f>VLOOKUP(C2779,Index[],8,FALSE)</f>
        <v>43243</v>
      </c>
      <c r="B2779" s="25">
        <v>43311</v>
      </c>
      <c r="C2779" t="s">
        <v>533</v>
      </c>
      <c r="D2779" s="3">
        <f>VLOOKUP(C2779,Index[],2,FALSE)</f>
        <v>26</v>
      </c>
      <c r="E2779" s="3">
        <f>VLOOKUP(C2779,Index[],3,FALSE)</f>
        <v>0</v>
      </c>
      <c r="F2779" s="3">
        <f>VLOOKUP(C2779,Index[],4,FALSE)</f>
        <v>0</v>
      </c>
      <c r="G2779" s="3">
        <f>VLOOKUP(C2779,Index[],5,FALSE)</f>
        <v>0</v>
      </c>
      <c r="H2779" t="s">
        <v>153</v>
      </c>
      <c r="I2779">
        <f>VLOOKUP(Table1[[#This Row],[trait_name]],Trait[],2,FALSE)</f>
        <v>29</v>
      </c>
      <c r="J2779" s="23" t="s">
        <v>63</v>
      </c>
      <c r="K2779" s="23">
        <v>3</v>
      </c>
      <c r="L2779" s="3">
        <v>10</v>
      </c>
      <c r="M2779" s="3"/>
      <c r="N2779" s="23"/>
      <c r="O2779"/>
    </row>
    <row r="2780" spans="1:15">
      <c r="A2780" s="66">
        <f>VLOOKUP(C2780,Index[],8,FALSE)</f>
        <v>43243</v>
      </c>
      <c r="B2780" s="5">
        <v>43243</v>
      </c>
      <c r="C2780" t="s">
        <v>533</v>
      </c>
      <c r="D2780" s="3">
        <f>VLOOKUP(C2780,Index[],2,FALSE)</f>
        <v>26</v>
      </c>
      <c r="E2780" s="3">
        <f>VLOOKUP(C2780,Index[],3,FALSE)</f>
        <v>0</v>
      </c>
      <c r="F2780" s="3">
        <f>VLOOKUP(C2780,Index[],4,FALSE)</f>
        <v>0</v>
      </c>
      <c r="G2780" s="3">
        <f>VLOOKUP(C2780,Index[],5,FALSE)</f>
        <v>0</v>
      </c>
      <c r="H2780" t="s">
        <v>25</v>
      </c>
      <c r="I2780">
        <f>VLOOKUP(Table1[[#This Row],[trait_name]],Trait[],2,FALSE)</f>
        <v>30</v>
      </c>
      <c r="J2780" s="23" t="s">
        <v>64</v>
      </c>
      <c r="K2780" s="23">
        <v>1</v>
      </c>
      <c r="L2780" s="3">
        <v>9</v>
      </c>
      <c r="N2780" s="23"/>
      <c r="O2780"/>
    </row>
    <row r="2781" spans="1:15">
      <c r="A2781" s="66">
        <f>VLOOKUP(C2781,Index[],8,FALSE)</f>
        <v>43243</v>
      </c>
      <c r="B2781" s="25">
        <v>43298</v>
      </c>
      <c r="C2781" t="s">
        <v>533</v>
      </c>
      <c r="D2781" s="3">
        <f>VLOOKUP(C2781,Index[],2,FALSE)</f>
        <v>26</v>
      </c>
      <c r="E2781" s="3">
        <f>VLOOKUP(C2781,Index[],3,FALSE)</f>
        <v>0</v>
      </c>
      <c r="F2781" s="3">
        <f>VLOOKUP(C2781,Index[],4,FALSE)</f>
        <v>0</v>
      </c>
      <c r="G2781" s="3">
        <f>VLOOKUP(C2781,Index[],5,FALSE)</f>
        <v>0</v>
      </c>
      <c r="I2781">
        <f>VLOOKUP(Table1[[#This Row],[trait_name]],Trait[],2,FALSE)</f>
        <v>30</v>
      </c>
      <c r="J2781" s="23" t="s">
        <v>64</v>
      </c>
      <c r="K2781" s="23">
        <v>2</v>
      </c>
      <c r="L2781" s="3"/>
      <c r="M2781" s="3"/>
      <c r="N2781" s="23"/>
      <c r="O2781"/>
    </row>
    <row r="2782" spans="1:15">
      <c r="A2782" s="66">
        <f>VLOOKUP(C2782,Index[],8,FALSE)</f>
        <v>43243</v>
      </c>
      <c r="B2782" s="5">
        <v>43243</v>
      </c>
      <c r="C2782" t="s">
        <v>533</v>
      </c>
      <c r="D2782" s="3">
        <f>VLOOKUP(C2782,Index[],2,FALSE)</f>
        <v>26</v>
      </c>
      <c r="E2782" s="3">
        <f>VLOOKUP(C2782,Index[],3,FALSE)</f>
        <v>0</v>
      </c>
      <c r="F2782" s="3">
        <f>VLOOKUP(C2782,Index[],4,FALSE)</f>
        <v>0</v>
      </c>
      <c r="G2782" s="3">
        <f>VLOOKUP(C2782,Index[],5,FALSE)</f>
        <v>0</v>
      </c>
      <c r="H2782" t="s">
        <v>328</v>
      </c>
      <c r="I2782">
        <f>VLOOKUP(Table1[[#This Row],[trait_name]],Trait[],2,FALSE)</f>
        <v>31</v>
      </c>
      <c r="J2782" s="23" t="s">
        <v>65</v>
      </c>
      <c r="K2782" s="23">
        <v>1</v>
      </c>
      <c r="L2782" s="3">
        <v>4</v>
      </c>
      <c r="N2782" s="23"/>
      <c r="O2782"/>
    </row>
    <row r="2783" spans="1:15">
      <c r="A2783" s="66">
        <f>VLOOKUP(C2783,Index[],8,FALSE)</f>
        <v>43243</v>
      </c>
      <c r="B2783" s="25">
        <v>43311</v>
      </c>
      <c r="C2783" t="s">
        <v>533</v>
      </c>
      <c r="D2783" s="3">
        <f>VLOOKUP(C2783,Index[],2,FALSE)</f>
        <v>26</v>
      </c>
      <c r="E2783" s="3">
        <f>VLOOKUP(C2783,Index[],3,FALSE)</f>
        <v>0</v>
      </c>
      <c r="F2783" s="3">
        <f>VLOOKUP(C2783,Index[],4,FALSE)</f>
        <v>0</v>
      </c>
      <c r="G2783" s="3">
        <f>VLOOKUP(C2783,Index[],5,FALSE)</f>
        <v>0</v>
      </c>
      <c r="H2783" t="s">
        <v>153</v>
      </c>
      <c r="I2783">
        <f>VLOOKUP(Table1[[#This Row],[trait_name]],Trait[],2,FALSE)</f>
        <v>31</v>
      </c>
      <c r="J2783" s="23" t="s">
        <v>65</v>
      </c>
      <c r="K2783" s="23">
        <v>2</v>
      </c>
      <c r="L2783" s="3">
        <v>8</v>
      </c>
      <c r="M2783" s="3"/>
      <c r="N2783" s="23"/>
      <c r="O2783"/>
    </row>
    <row r="2784" spans="1:15">
      <c r="A2784" s="66">
        <f>VLOOKUP(C2784,Index[],8,FALSE)</f>
        <v>43243</v>
      </c>
      <c r="B2784" s="5">
        <v>43243</v>
      </c>
      <c r="C2784" t="s">
        <v>533</v>
      </c>
      <c r="D2784" s="3">
        <f>VLOOKUP(C2784,Index[],2,FALSE)</f>
        <v>26</v>
      </c>
      <c r="E2784" s="3">
        <f>VLOOKUP(C2784,Index[],3,FALSE)</f>
        <v>0</v>
      </c>
      <c r="F2784" s="3">
        <f>VLOOKUP(C2784,Index[],4,FALSE)</f>
        <v>0</v>
      </c>
      <c r="G2784" s="3">
        <f>VLOOKUP(C2784,Index[],5,FALSE)</f>
        <v>0</v>
      </c>
      <c r="H2784" t="s">
        <v>328</v>
      </c>
      <c r="I2784">
        <f>VLOOKUP(Table1[[#This Row],[trait_name]],Trait[],2,FALSE)</f>
        <v>32</v>
      </c>
      <c r="J2784" s="23" t="s">
        <v>66</v>
      </c>
      <c r="K2784" s="23">
        <v>1</v>
      </c>
      <c r="L2784" s="3">
        <v>5</v>
      </c>
      <c r="N2784" s="23"/>
      <c r="O2784"/>
    </row>
    <row r="2785" spans="1:15">
      <c r="A2785" s="66">
        <f>VLOOKUP(C2785,Index[],8,FALSE)</f>
        <v>43243</v>
      </c>
      <c r="B2785" s="25">
        <v>43311</v>
      </c>
      <c r="C2785" t="s">
        <v>533</v>
      </c>
      <c r="D2785" s="3">
        <f>VLOOKUP(C2785,Index[],2,FALSE)</f>
        <v>26</v>
      </c>
      <c r="E2785" s="3">
        <f>VLOOKUP(C2785,Index[],3,FALSE)</f>
        <v>0</v>
      </c>
      <c r="F2785" s="3">
        <f>VLOOKUP(C2785,Index[],4,FALSE)</f>
        <v>0</v>
      </c>
      <c r="G2785" s="3">
        <f>VLOOKUP(C2785,Index[],5,FALSE)</f>
        <v>0</v>
      </c>
      <c r="H2785" t="s">
        <v>153</v>
      </c>
      <c r="I2785">
        <f>VLOOKUP(Table1[[#This Row],[trait_name]],Trait[],2,FALSE)</f>
        <v>32</v>
      </c>
      <c r="J2785" s="23" t="s">
        <v>66</v>
      </c>
      <c r="K2785" s="23">
        <v>2</v>
      </c>
      <c r="L2785" s="3">
        <v>8</v>
      </c>
      <c r="M2785" s="3"/>
      <c r="N2785" s="23"/>
      <c r="O2785"/>
    </row>
    <row r="2786" spans="1:15">
      <c r="A2786" s="66">
        <f>VLOOKUP(C2786,Index[],8,FALSE)</f>
        <v>43243</v>
      </c>
      <c r="B2786" s="5">
        <v>43243</v>
      </c>
      <c r="C2786" t="s">
        <v>533</v>
      </c>
      <c r="D2786" s="3">
        <f>VLOOKUP(C2786,Index[],2,FALSE)</f>
        <v>26</v>
      </c>
      <c r="E2786" s="3">
        <f>VLOOKUP(C2786,Index[],3,FALSE)</f>
        <v>0</v>
      </c>
      <c r="F2786" s="3">
        <f>VLOOKUP(C2786,Index[],4,FALSE)</f>
        <v>0</v>
      </c>
      <c r="G2786" s="3">
        <f>VLOOKUP(C2786,Index[],5,FALSE)</f>
        <v>0</v>
      </c>
      <c r="H2786" t="s">
        <v>25</v>
      </c>
      <c r="I2786">
        <f>VLOOKUP(Table1[[#This Row],[trait_name]],Trait[],2,FALSE)</f>
        <v>33</v>
      </c>
      <c r="J2786" s="23" t="s">
        <v>67</v>
      </c>
      <c r="K2786" s="23">
        <v>1</v>
      </c>
      <c r="L2786" s="3">
        <v>5</v>
      </c>
      <c r="N2786" s="23"/>
      <c r="O2786"/>
    </row>
    <row r="2787" spans="1:15">
      <c r="A2787" s="66">
        <f>VLOOKUP(C2787,Index[],8,FALSE)</f>
        <v>43243</v>
      </c>
      <c r="B2787" s="25">
        <v>43298</v>
      </c>
      <c r="C2787" t="s">
        <v>533</v>
      </c>
      <c r="D2787" s="3">
        <f>VLOOKUP(C2787,Index[],2,FALSE)</f>
        <v>26</v>
      </c>
      <c r="E2787" s="3">
        <f>VLOOKUP(C2787,Index[],3,FALSE)</f>
        <v>0</v>
      </c>
      <c r="F2787" s="3">
        <f>VLOOKUP(C2787,Index[],4,FALSE)</f>
        <v>0</v>
      </c>
      <c r="G2787" s="3">
        <f>VLOOKUP(C2787,Index[],5,FALSE)</f>
        <v>0</v>
      </c>
      <c r="I2787">
        <f>VLOOKUP(Table1[[#This Row],[trait_name]],Trait[],2,FALSE)</f>
        <v>33</v>
      </c>
      <c r="J2787" s="23" t="s">
        <v>67</v>
      </c>
      <c r="K2787" s="23">
        <v>2</v>
      </c>
      <c r="L2787" s="3"/>
      <c r="M2787" s="3"/>
      <c r="N2787" s="23"/>
      <c r="O2787"/>
    </row>
    <row r="2788" spans="1:15">
      <c r="A2788" s="66">
        <f>VLOOKUP(C2788,Index[],8,FALSE)</f>
        <v>43243</v>
      </c>
      <c r="B2788" s="5">
        <v>43243</v>
      </c>
      <c r="C2788" t="s">
        <v>533</v>
      </c>
      <c r="D2788" s="3">
        <f>VLOOKUP(C2788,Index[],2,FALSE)</f>
        <v>26</v>
      </c>
      <c r="E2788" s="3">
        <f>VLOOKUP(C2788,Index[],3,FALSE)</f>
        <v>0</v>
      </c>
      <c r="F2788" s="3">
        <f>VLOOKUP(C2788,Index[],4,FALSE)</f>
        <v>0</v>
      </c>
      <c r="G2788" s="3">
        <f>VLOOKUP(C2788,Index[],5,FALSE)</f>
        <v>0</v>
      </c>
      <c r="H2788" t="s">
        <v>328</v>
      </c>
      <c r="I2788">
        <f>VLOOKUP(Table1[[#This Row],[trait_name]],Trait[],2,FALSE)</f>
        <v>34</v>
      </c>
      <c r="J2788" s="23" t="s">
        <v>68</v>
      </c>
      <c r="K2788" s="23">
        <v>1</v>
      </c>
      <c r="L2788" s="3">
        <v>3</v>
      </c>
      <c r="N2788" s="23"/>
      <c r="O2788"/>
    </row>
    <row r="2789" spans="1:15">
      <c r="A2789" s="66">
        <f>VLOOKUP(C2789,Index[],8,FALSE)</f>
        <v>43243</v>
      </c>
      <c r="B2789" s="25">
        <v>43311</v>
      </c>
      <c r="C2789" t="s">
        <v>533</v>
      </c>
      <c r="D2789" s="3">
        <f>VLOOKUP(C2789,Index[],2,FALSE)</f>
        <v>26</v>
      </c>
      <c r="E2789" s="3">
        <f>VLOOKUP(C2789,Index[],3,FALSE)</f>
        <v>0</v>
      </c>
      <c r="F2789" s="3">
        <f>VLOOKUP(C2789,Index[],4,FALSE)</f>
        <v>0</v>
      </c>
      <c r="G2789" s="3">
        <f>VLOOKUP(C2789,Index[],5,FALSE)</f>
        <v>0</v>
      </c>
      <c r="H2789" t="s">
        <v>153</v>
      </c>
      <c r="I2789">
        <f>VLOOKUP(Table1[[#This Row],[trait_name]],Trait[],2,FALSE)</f>
        <v>34</v>
      </c>
      <c r="J2789" s="23" t="s">
        <v>68</v>
      </c>
      <c r="K2789" s="23">
        <v>2</v>
      </c>
      <c r="L2789" s="3">
        <v>6</v>
      </c>
      <c r="M2789" s="3"/>
      <c r="N2789" s="23"/>
      <c r="O2789"/>
    </row>
    <row r="2790" spans="1:15">
      <c r="A2790" s="66">
        <f>VLOOKUP(C2790,Index[],8,FALSE)</f>
        <v>43243</v>
      </c>
      <c r="B2790" s="25">
        <v>43298</v>
      </c>
      <c r="C2790" t="s">
        <v>533</v>
      </c>
      <c r="D2790" s="3">
        <f>VLOOKUP(C2790,Index[],2,FALSE)</f>
        <v>26</v>
      </c>
      <c r="E2790" s="3">
        <f>VLOOKUP(C2790,Index[],3,FALSE)</f>
        <v>0</v>
      </c>
      <c r="F2790" s="3">
        <f>VLOOKUP(C2790,Index[],4,FALSE)</f>
        <v>0</v>
      </c>
      <c r="G2790" s="3">
        <f>VLOOKUP(C2790,Index[],5,FALSE)</f>
        <v>0</v>
      </c>
      <c r="H2790" t="s">
        <v>325</v>
      </c>
      <c r="I2790">
        <f>VLOOKUP(Table1[[#This Row],[trait_name]],Trait[],2,FALSE)</f>
        <v>35</v>
      </c>
      <c r="J2790" s="23" t="s">
        <v>166</v>
      </c>
      <c r="K2790" s="23">
        <v>1</v>
      </c>
      <c r="L2790" s="3" t="s">
        <v>167</v>
      </c>
      <c r="M2790" s="3"/>
      <c r="N2790" s="23"/>
      <c r="O2790"/>
    </row>
    <row r="2791" spans="1:15">
      <c r="A2791" s="66">
        <f>VLOOKUP(C2791,Index[],8,FALSE)</f>
        <v>43243</v>
      </c>
      <c r="B2791" s="25">
        <v>43311</v>
      </c>
      <c r="C2791" t="s">
        <v>533</v>
      </c>
      <c r="D2791" s="3">
        <f>VLOOKUP(C2791,Index[],2,FALSE)</f>
        <v>26</v>
      </c>
      <c r="E2791" s="3">
        <f>VLOOKUP(C2791,Index[],3,FALSE)</f>
        <v>0</v>
      </c>
      <c r="F2791" s="3">
        <f>VLOOKUP(C2791,Index[],4,FALSE)</f>
        <v>0</v>
      </c>
      <c r="G2791" s="3">
        <f>VLOOKUP(C2791,Index[],5,FALSE)</f>
        <v>0</v>
      </c>
      <c r="H2791" t="s">
        <v>153</v>
      </c>
      <c r="I2791">
        <f>VLOOKUP(Table1[[#This Row],[trait_name]],Trait[],2,FALSE)</f>
        <v>35</v>
      </c>
      <c r="J2791" s="23" t="s">
        <v>166</v>
      </c>
      <c r="K2791" s="23">
        <v>2</v>
      </c>
      <c r="L2791" s="3" t="s">
        <v>271</v>
      </c>
      <c r="M2791" s="3"/>
      <c r="N2791" s="23"/>
      <c r="O2791"/>
    </row>
    <row r="2792" spans="1:15">
      <c r="A2792" s="66">
        <f>VLOOKUP(C2792,Index[],8,FALSE)</f>
        <v>43243</v>
      </c>
      <c r="B2792" s="5">
        <v>43243</v>
      </c>
      <c r="C2792" t="s">
        <v>533</v>
      </c>
      <c r="D2792" s="3">
        <f>VLOOKUP(C2792,Index[],2,FALSE)</f>
        <v>26</v>
      </c>
      <c r="E2792" s="3">
        <f>VLOOKUP(C2792,Index[],3,FALSE)</f>
        <v>0</v>
      </c>
      <c r="F2792" s="3">
        <f>VLOOKUP(C2792,Index[],4,FALSE)</f>
        <v>0</v>
      </c>
      <c r="G2792" s="3">
        <f>VLOOKUP(C2792,Index[],5,FALSE)</f>
        <v>0</v>
      </c>
      <c r="H2792" t="s">
        <v>328</v>
      </c>
      <c r="I2792">
        <f>VLOOKUP(Table1[[#This Row],[trait_name]],Trait[],2,FALSE)</f>
        <v>36</v>
      </c>
      <c r="J2792" s="23" t="s">
        <v>69</v>
      </c>
      <c r="K2792" s="23">
        <v>1</v>
      </c>
      <c r="L2792" s="3" t="s">
        <v>169</v>
      </c>
      <c r="N2792" s="23"/>
      <c r="O2792"/>
    </row>
    <row r="2793" spans="1:15">
      <c r="A2793" s="66">
        <f>VLOOKUP(C2793,Index[],8,FALSE)</f>
        <v>43243</v>
      </c>
      <c r="B2793" s="25">
        <v>43298</v>
      </c>
      <c r="C2793" t="s">
        <v>533</v>
      </c>
      <c r="D2793" s="3">
        <f>VLOOKUP(C2793,Index[],2,FALSE)</f>
        <v>26</v>
      </c>
      <c r="E2793" s="3">
        <f>VLOOKUP(C2793,Index[],3,FALSE)</f>
        <v>0</v>
      </c>
      <c r="F2793" s="3">
        <f>VLOOKUP(C2793,Index[],4,FALSE)</f>
        <v>0</v>
      </c>
      <c r="G2793" s="3">
        <f>VLOOKUP(C2793,Index[],5,FALSE)</f>
        <v>0</v>
      </c>
      <c r="I2793">
        <f>VLOOKUP(Table1[[#This Row],[trait_name]],Trait[],2,FALSE)</f>
        <v>36</v>
      </c>
      <c r="J2793" s="23" t="s">
        <v>69</v>
      </c>
      <c r="K2793" s="23">
        <v>2</v>
      </c>
      <c r="L2793" s="3"/>
      <c r="M2793" s="3"/>
      <c r="N2793" s="23"/>
      <c r="O2793"/>
    </row>
    <row r="2794" spans="1:15">
      <c r="A2794" s="66">
        <f>VLOOKUP(C2794,Index[],8,FALSE)</f>
        <v>43243</v>
      </c>
      <c r="B2794" s="5">
        <v>43243</v>
      </c>
      <c r="C2794" t="s">
        <v>533</v>
      </c>
      <c r="D2794" s="3">
        <f>VLOOKUP(C2794,Index[],2,FALSE)</f>
        <v>26</v>
      </c>
      <c r="E2794" s="3">
        <f>VLOOKUP(C2794,Index[],3,FALSE)</f>
        <v>0</v>
      </c>
      <c r="F2794" s="3">
        <f>VLOOKUP(C2794,Index[],4,FALSE)</f>
        <v>0</v>
      </c>
      <c r="G2794" s="3">
        <f>VLOOKUP(C2794,Index[],5,FALSE)</f>
        <v>0</v>
      </c>
      <c r="H2794" t="s">
        <v>25</v>
      </c>
      <c r="I2794">
        <f>VLOOKUP(Table1[[#This Row],[trait_name]],Trait[],2,FALSE)</f>
        <v>37</v>
      </c>
      <c r="J2794" s="23" t="s">
        <v>170</v>
      </c>
      <c r="K2794" s="23">
        <v>1</v>
      </c>
      <c r="L2794" s="3" t="s">
        <v>55</v>
      </c>
      <c r="N2794" s="23"/>
      <c r="O2794"/>
    </row>
    <row r="2795" spans="1:15">
      <c r="A2795" s="66">
        <f>VLOOKUP(C2795,Index[],8,FALSE)</f>
        <v>43243</v>
      </c>
      <c r="B2795" s="25">
        <v>43298</v>
      </c>
      <c r="C2795" t="s">
        <v>533</v>
      </c>
      <c r="D2795" s="3">
        <f>VLOOKUP(C2795,Index[],2,FALSE)</f>
        <v>26</v>
      </c>
      <c r="E2795" s="3">
        <f>VLOOKUP(C2795,Index[],3,FALSE)</f>
        <v>0</v>
      </c>
      <c r="F2795" s="3">
        <f>VLOOKUP(C2795,Index[],4,FALSE)</f>
        <v>0</v>
      </c>
      <c r="G2795" s="3">
        <f>VLOOKUP(C2795,Index[],5,FALSE)</f>
        <v>0</v>
      </c>
      <c r="I2795">
        <f>VLOOKUP(Table1[[#This Row],[trait_name]],Trait[],2,FALSE)</f>
        <v>37</v>
      </c>
      <c r="J2795" s="23" t="s">
        <v>170</v>
      </c>
      <c r="K2795" s="23">
        <v>2</v>
      </c>
      <c r="L2795" s="3"/>
      <c r="M2795" s="3"/>
      <c r="N2795" s="23"/>
      <c r="O2795"/>
    </row>
    <row r="2796" spans="1:15">
      <c r="A2796" s="66">
        <f>VLOOKUP(C2796,Index[],8,FALSE)</f>
        <v>43243</v>
      </c>
      <c r="B2796" s="25">
        <v>43311</v>
      </c>
      <c r="C2796" t="s">
        <v>533</v>
      </c>
      <c r="D2796" s="3">
        <f>VLOOKUP(C2796,Index[],2,FALSE)</f>
        <v>26</v>
      </c>
      <c r="E2796" s="3">
        <f>VLOOKUP(C2796,Index[],3,FALSE)</f>
        <v>0</v>
      </c>
      <c r="F2796" s="3">
        <f>VLOOKUP(C2796,Index[],4,FALSE)</f>
        <v>0</v>
      </c>
      <c r="G2796" s="3">
        <f>VLOOKUP(C2796,Index[],5,FALSE)</f>
        <v>0</v>
      </c>
      <c r="H2796" t="s">
        <v>153</v>
      </c>
      <c r="I2796">
        <f>VLOOKUP(Table1[[#This Row],[trait_name]],Trait[],2,FALSE)</f>
        <v>38</v>
      </c>
      <c r="J2796" s="23" t="s">
        <v>72</v>
      </c>
      <c r="K2796" s="23">
        <v>1</v>
      </c>
      <c r="L2796" s="3" t="s">
        <v>219</v>
      </c>
      <c r="N2796" s="23"/>
      <c r="O2796"/>
    </row>
    <row r="2797" spans="1:15">
      <c r="A2797" s="66">
        <f>VLOOKUP(C2797,Index[],8,FALSE)</f>
        <v>43243</v>
      </c>
      <c r="B2797" s="25">
        <v>43298</v>
      </c>
      <c r="C2797" t="s">
        <v>533</v>
      </c>
      <c r="D2797" s="3">
        <f>VLOOKUP(C2797,Index[],2,FALSE)</f>
        <v>26</v>
      </c>
      <c r="E2797" s="3">
        <f>VLOOKUP(C2797,Index[],3,FALSE)</f>
        <v>0</v>
      </c>
      <c r="F2797" s="3">
        <f>VLOOKUP(C2797,Index[],4,FALSE)</f>
        <v>0</v>
      </c>
      <c r="G2797" s="3">
        <f>VLOOKUP(C2797,Index[],5,FALSE)</f>
        <v>0</v>
      </c>
      <c r="I2797">
        <f>VLOOKUP(Table1[[#This Row],[trait_name]],Trait[],2,FALSE)</f>
        <v>38</v>
      </c>
      <c r="J2797" s="23" t="s">
        <v>72</v>
      </c>
      <c r="K2797" s="23">
        <v>2</v>
      </c>
      <c r="L2797" s="3"/>
      <c r="M2797" s="3"/>
      <c r="N2797" s="23"/>
      <c r="O2797"/>
    </row>
    <row r="2798" spans="1:15">
      <c r="A2798" s="66">
        <f>VLOOKUP(C2798,Index[],8,FALSE)</f>
        <v>43243</v>
      </c>
      <c r="B2798" s="5">
        <v>43311</v>
      </c>
      <c r="C2798" t="s">
        <v>533</v>
      </c>
      <c r="D2798" s="3">
        <f>VLOOKUP(C2798,Index[],2,FALSE)</f>
        <v>26</v>
      </c>
      <c r="E2798" s="3">
        <f>VLOOKUP(C2798,Index[],3,FALSE)</f>
        <v>0</v>
      </c>
      <c r="F2798" s="3">
        <f>VLOOKUP(C2798,Index[],4,FALSE)</f>
        <v>0</v>
      </c>
      <c r="G2798" s="3">
        <f>VLOOKUP(C2798,Index[],5,FALSE)</f>
        <v>0</v>
      </c>
      <c r="H2798" t="s">
        <v>25</v>
      </c>
      <c r="I2798">
        <f>VLOOKUP(Table1[[#This Row],[trait_name]],Trait[],2,FALSE)</f>
        <v>39</v>
      </c>
      <c r="J2798" s="23" t="s">
        <v>74</v>
      </c>
      <c r="K2798" s="23">
        <v>1</v>
      </c>
      <c r="L2798" s="3" t="s">
        <v>75</v>
      </c>
      <c r="M2798" s="3"/>
      <c r="N2798" s="23"/>
      <c r="O2798"/>
    </row>
    <row r="2799" spans="1:15">
      <c r="A2799" s="66">
        <f>VLOOKUP(C2799,Index[],8,FALSE)</f>
        <v>43243</v>
      </c>
      <c r="B2799" s="25">
        <v>43298</v>
      </c>
      <c r="C2799" t="s">
        <v>533</v>
      </c>
      <c r="D2799" s="3">
        <f>VLOOKUP(C2799,Index[],2,FALSE)</f>
        <v>26</v>
      </c>
      <c r="E2799" s="3">
        <f>VLOOKUP(C2799,Index[],3,FALSE)</f>
        <v>0</v>
      </c>
      <c r="F2799" s="3">
        <f>VLOOKUP(C2799,Index[],4,FALSE)</f>
        <v>0</v>
      </c>
      <c r="G2799" s="3">
        <f>VLOOKUP(C2799,Index[],5,FALSE)</f>
        <v>0</v>
      </c>
      <c r="H2799" t="s">
        <v>25</v>
      </c>
      <c r="I2799">
        <f>VLOOKUP(Table1[[#This Row],[trait_name]],Trait[],2,FALSE)</f>
        <v>40</v>
      </c>
      <c r="J2799" s="23" t="s">
        <v>76</v>
      </c>
      <c r="K2799" s="23">
        <v>1</v>
      </c>
      <c r="L2799" s="3" t="s">
        <v>330</v>
      </c>
      <c r="N2799" s="23"/>
      <c r="O2799"/>
    </row>
    <row r="2800" spans="1:15">
      <c r="A2800" s="66">
        <f>VLOOKUP(C2800,Index[],8,FALSE)</f>
        <v>43243</v>
      </c>
      <c r="B2800" s="25">
        <v>43298</v>
      </c>
      <c r="C2800" t="s">
        <v>533</v>
      </c>
      <c r="D2800" s="3">
        <f>VLOOKUP(C2800,Index[],2,FALSE)</f>
        <v>26</v>
      </c>
      <c r="E2800" s="3">
        <f>VLOOKUP(C2800,Index[],3,FALSE)</f>
        <v>0</v>
      </c>
      <c r="F2800" s="3">
        <f>VLOOKUP(C2800,Index[],4,FALSE)</f>
        <v>0</v>
      </c>
      <c r="G2800" s="3">
        <f>VLOOKUP(C2800,Index[],5,FALSE)</f>
        <v>0</v>
      </c>
      <c r="H2800" t="s">
        <v>281</v>
      </c>
      <c r="I2800">
        <f>VLOOKUP(Table1[[#This Row],[trait_name]],Trait[],2,FALSE)</f>
        <v>40</v>
      </c>
      <c r="J2800" s="23" t="s">
        <v>76</v>
      </c>
      <c r="K2800" s="23">
        <v>2</v>
      </c>
      <c r="L2800" s="3" t="s">
        <v>253</v>
      </c>
      <c r="M2800" s="3"/>
      <c r="N2800" s="23"/>
      <c r="O2800"/>
    </row>
    <row r="2801" spans="1:15">
      <c r="A2801" s="66">
        <f>VLOOKUP(C2801,Index[],8,FALSE)</f>
        <v>43243</v>
      </c>
      <c r="B2801" s="25">
        <v>43298</v>
      </c>
      <c r="C2801" t="s">
        <v>533</v>
      </c>
      <c r="D2801" s="3">
        <f>VLOOKUP(C2801,Index[],2,FALSE)</f>
        <v>26</v>
      </c>
      <c r="E2801" s="3">
        <f>VLOOKUP(C2801,Index[],3,FALSE)</f>
        <v>0</v>
      </c>
      <c r="F2801" s="3">
        <f>VLOOKUP(C2801,Index[],4,FALSE)</f>
        <v>0</v>
      </c>
      <c r="G2801" s="3">
        <f>VLOOKUP(C2801,Index[],5,FALSE)</f>
        <v>0</v>
      </c>
      <c r="H2801" t="s">
        <v>25</v>
      </c>
      <c r="I2801">
        <f>VLOOKUP(Table1[[#This Row],[trait_name]],Trait[],2,FALSE)</f>
        <v>41</v>
      </c>
      <c r="J2801" s="23" t="s">
        <v>78</v>
      </c>
      <c r="K2801" s="23">
        <v>1</v>
      </c>
      <c r="L2801" s="3" t="s">
        <v>81</v>
      </c>
      <c r="M2801" s="3"/>
      <c r="N2801" s="23"/>
      <c r="O2801"/>
    </row>
    <row r="2802" spans="1:15">
      <c r="A2802" s="66">
        <f>VLOOKUP(C2802,Index[],8,FALSE)</f>
        <v>43243</v>
      </c>
      <c r="B2802" s="25">
        <v>43298</v>
      </c>
      <c r="C2802" t="s">
        <v>533</v>
      </c>
      <c r="D2802" s="3">
        <f>VLOOKUP(C2802,Index[],2,FALSE)</f>
        <v>26</v>
      </c>
      <c r="E2802" s="3">
        <f>VLOOKUP(C2802,Index[],3,FALSE)</f>
        <v>0</v>
      </c>
      <c r="F2802" s="3">
        <f>VLOOKUP(C2802,Index[],4,FALSE)</f>
        <v>0</v>
      </c>
      <c r="G2802" s="3">
        <f>VLOOKUP(C2802,Index[],5,FALSE)</f>
        <v>0</v>
      </c>
      <c r="H2802" t="s">
        <v>281</v>
      </c>
      <c r="I2802">
        <f>VLOOKUP(Table1[[#This Row],[trait_name]],Trait[],2,FALSE)</f>
        <v>41</v>
      </c>
      <c r="J2802" s="23" t="s">
        <v>78</v>
      </c>
      <c r="K2802" s="23">
        <v>2</v>
      </c>
      <c r="L2802" s="3" t="s">
        <v>332</v>
      </c>
      <c r="M2802" s="3"/>
      <c r="N2802" s="23"/>
      <c r="O2802"/>
    </row>
    <row r="2803" spans="1:15">
      <c r="A2803" s="66">
        <f>VLOOKUP(C2803,Index[],8,FALSE)</f>
        <v>43243</v>
      </c>
      <c r="B2803" s="25">
        <v>43298</v>
      </c>
      <c r="C2803" t="s">
        <v>533</v>
      </c>
      <c r="D2803" s="3">
        <f>VLOOKUP(C2803,Index[],2,FALSE)</f>
        <v>26</v>
      </c>
      <c r="E2803" s="3">
        <f>VLOOKUP(C2803,Index[],3,FALSE)</f>
        <v>0</v>
      </c>
      <c r="F2803" s="3">
        <f>VLOOKUP(C2803,Index[],4,FALSE)</f>
        <v>0</v>
      </c>
      <c r="G2803" s="3">
        <f>VLOOKUP(C2803,Index[],5,FALSE)</f>
        <v>0</v>
      </c>
      <c r="H2803" t="s">
        <v>281</v>
      </c>
      <c r="I2803">
        <f>VLOOKUP(Table1[[#This Row],[trait_name]],Trait[],2,FALSE)</f>
        <v>42</v>
      </c>
      <c r="J2803" s="23" t="s">
        <v>82</v>
      </c>
      <c r="K2803" s="23">
        <v>2</v>
      </c>
      <c r="L2803" s="3" t="s">
        <v>83</v>
      </c>
      <c r="M2803" s="3"/>
      <c r="N2803" s="23"/>
      <c r="O2803"/>
    </row>
    <row r="2804" spans="1:15">
      <c r="A2804" s="66">
        <f>VLOOKUP(C2804,Index[],8,FALSE)</f>
        <v>43243</v>
      </c>
      <c r="B2804" s="25">
        <v>43298</v>
      </c>
      <c r="C2804" t="s">
        <v>533</v>
      </c>
      <c r="D2804" s="3">
        <f>VLOOKUP(C2804,Index[],2,FALSE)</f>
        <v>26</v>
      </c>
      <c r="E2804" s="3">
        <f>VLOOKUP(C2804,Index[],3,FALSE)</f>
        <v>0</v>
      </c>
      <c r="F2804" s="3">
        <f>VLOOKUP(C2804,Index[],4,FALSE)</f>
        <v>0</v>
      </c>
      <c r="G2804" s="3">
        <f>VLOOKUP(C2804,Index[],5,FALSE)</f>
        <v>0</v>
      </c>
      <c r="H2804" t="s">
        <v>165</v>
      </c>
      <c r="I2804">
        <f>VLOOKUP(Table1[[#This Row],[trait_name]],Trait[],2,FALSE)</f>
        <v>42</v>
      </c>
      <c r="J2804" s="23" t="s">
        <v>82</v>
      </c>
      <c r="K2804" s="23">
        <v>3</v>
      </c>
      <c r="L2804" s="3" t="s">
        <v>293</v>
      </c>
      <c r="M2804" s="3"/>
      <c r="N2804" s="23"/>
      <c r="O2804"/>
    </row>
    <row r="2805" spans="1:15">
      <c r="A2805" s="66">
        <f>VLOOKUP(C2805,Index[],8,FALSE)</f>
        <v>43243</v>
      </c>
      <c r="B2805" s="25">
        <v>43298</v>
      </c>
      <c r="C2805" t="s">
        <v>533</v>
      </c>
      <c r="D2805" s="3">
        <f>VLOOKUP(C2805,Index[],2,FALSE)</f>
        <v>26</v>
      </c>
      <c r="E2805" s="3">
        <f>VLOOKUP(C2805,Index[],3,FALSE)</f>
        <v>0</v>
      </c>
      <c r="F2805" s="3">
        <f>VLOOKUP(C2805,Index[],4,FALSE)</f>
        <v>0</v>
      </c>
      <c r="G2805" s="3">
        <f>VLOOKUP(C2805,Index[],5,FALSE)</f>
        <v>0</v>
      </c>
      <c r="H2805" t="s">
        <v>25</v>
      </c>
      <c r="I2805">
        <f>VLOOKUP(Table1[[#This Row],[trait_name]],Trait[],2,FALSE)</f>
        <v>42</v>
      </c>
      <c r="J2805" s="23" t="s">
        <v>82</v>
      </c>
      <c r="K2805" s="23">
        <v>1</v>
      </c>
      <c r="L2805" s="3" t="s">
        <v>540</v>
      </c>
      <c r="N2805" s="23"/>
      <c r="O2805"/>
    </row>
    <row r="2806" spans="1:15">
      <c r="A2806" s="66">
        <f>VLOOKUP(C2806,Index[],8,FALSE)</f>
        <v>43243</v>
      </c>
      <c r="B2806" s="25">
        <v>43298</v>
      </c>
      <c r="C2806" t="s">
        <v>533</v>
      </c>
      <c r="D2806" s="3">
        <f>VLOOKUP(C2806,Index[],2,FALSE)</f>
        <v>26</v>
      </c>
      <c r="E2806" s="3">
        <f>VLOOKUP(C2806,Index[],3,FALSE)</f>
        <v>0</v>
      </c>
      <c r="F2806" s="3">
        <f>VLOOKUP(C2806,Index[],4,FALSE)</f>
        <v>0</v>
      </c>
      <c r="G2806" s="3">
        <f>VLOOKUP(C2806,Index[],5,FALSE)</f>
        <v>0</v>
      </c>
      <c r="H2806" t="s">
        <v>165</v>
      </c>
      <c r="I2806">
        <f>VLOOKUP(Table1[[#This Row],[trait_name]],Trait[],2,FALSE)</f>
        <v>43</v>
      </c>
      <c r="J2806" s="23" t="s">
        <v>86</v>
      </c>
      <c r="K2806" s="23">
        <v>2</v>
      </c>
      <c r="L2806" s="3" t="s">
        <v>296</v>
      </c>
      <c r="M2806" s="3"/>
      <c r="N2806" s="23"/>
      <c r="O2806"/>
    </row>
    <row r="2807" spans="1:15">
      <c r="A2807" s="66">
        <f>VLOOKUP(C2807,Index[],8,FALSE)</f>
        <v>43243</v>
      </c>
      <c r="B2807" s="5">
        <v>43243</v>
      </c>
      <c r="C2807" t="s">
        <v>533</v>
      </c>
      <c r="D2807" s="3">
        <f>VLOOKUP(C2807,Index[],2,FALSE)</f>
        <v>26</v>
      </c>
      <c r="E2807" s="3">
        <f>VLOOKUP(C2807,Index[],3,FALSE)</f>
        <v>0</v>
      </c>
      <c r="F2807" s="3">
        <f>VLOOKUP(C2807,Index[],4,FALSE)</f>
        <v>0</v>
      </c>
      <c r="G2807" s="3">
        <f>VLOOKUP(C2807,Index[],5,FALSE)</f>
        <v>0</v>
      </c>
      <c r="H2807" t="s">
        <v>25</v>
      </c>
      <c r="I2807">
        <f>VLOOKUP(Table1[[#This Row],[trait_name]],Trait[],2,FALSE)</f>
        <v>43</v>
      </c>
      <c r="J2807" s="23" t="s">
        <v>86</v>
      </c>
      <c r="K2807" s="23">
        <v>1</v>
      </c>
      <c r="L2807" s="3" t="s">
        <v>87</v>
      </c>
      <c r="N2807" s="23"/>
      <c r="O2807"/>
    </row>
    <row r="2808" spans="1:15">
      <c r="A2808" s="66">
        <f>VLOOKUP(C2808,Index[],8,FALSE)</f>
        <v>43243</v>
      </c>
      <c r="B2808" s="25">
        <v>43298</v>
      </c>
      <c r="C2808" s="4" t="s">
        <v>533</v>
      </c>
      <c r="D2808" s="3">
        <f>VLOOKUP(C2808,Index[],2,FALSE)</f>
        <v>26</v>
      </c>
      <c r="E2808" s="3">
        <f>VLOOKUP(C2808,Index[],3,FALSE)</f>
        <v>0</v>
      </c>
      <c r="F2808" s="3">
        <f>VLOOKUP(C2808,Index[],4,FALSE)</f>
        <v>0</v>
      </c>
      <c r="G2808" s="3">
        <f>VLOOKUP(C2808,Index[],5,FALSE)</f>
        <v>0</v>
      </c>
      <c r="H2808" t="s">
        <v>25</v>
      </c>
      <c r="I2808">
        <f>VLOOKUP(Table1[[#This Row],[trait_name]],Trait[],2,FALSE)</f>
        <v>44</v>
      </c>
      <c r="J2808" s="23" t="s">
        <v>88</v>
      </c>
      <c r="K2808" s="23">
        <v>1</v>
      </c>
      <c r="L2808" s="3" t="s">
        <v>90</v>
      </c>
      <c r="N2808" s="23"/>
      <c r="O2808"/>
    </row>
    <row r="2809" spans="1:15">
      <c r="A2809" s="66">
        <f>VLOOKUP(C2809,Index[],8,FALSE)</f>
        <v>43243</v>
      </c>
      <c r="B2809" s="25">
        <v>43298</v>
      </c>
      <c r="C2809" t="s">
        <v>533</v>
      </c>
      <c r="D2809" s="3">
        <f>VLOOKUP(C2809,Index[],2,FALSE)</f>
        <v>26</v>
      </c>
      <c r="E2809" s="3">
        <f>VLOOKUP(C2809,Index[],3,FALSE)</f>
        <v>0</v>
      </c>
      <c r="F2809" s="3">
        <f>VLOOKUP(C2809,Index[],4,FALSE)</f>
        <v>0</v>
      </c>
      <c r="G2809" s="3">
        <f>VLOOKUP(C2809,Index[],5,FALSE)</f>
        <v>0</v>
      </c>
      <c r="I2809">
        <f>VLOOKUP(Table1[[#This Row],[trait_name]],Trait[],2,FALSE)</f>
        <v>44</v>
      </c>
      <c r="J2809" s="23" t="s">
        <v>88</v>
      </c>
      <c r="K2809" s="23">
        <v>2</v>
      </c>
      <c r="L2809" s="3"/>
      <c r="M2809" s="3"/>
      <c r="N2809" s="23"/>
      <c r="O2809"/>
    </row>
    <row r="2810" spans="1:15">
      <c r="A2810" s="66">
        <f>VLOOKUP(C2810,Index[],8,FALSE)</f>
        <v>43243</v>
      </c>
      <c r="B2810" s="25">
        <v>43298</v>
      </c>
      <c r="C2810" t="s">
        <v>533</v>
      </c>
      <c r="D2810" s="3">
        <f>VLOOKUP(C2810,Index[],2,FALSE)</f>
        <v>26</v>
      </c>
      <c r="E2810" s="3">
        <f>VLOOKUP(C2810,Index[],3,FALSE)</f>
        <v>0</v>
      </c>
      <c r="F2810" s="3">
        <f>VLOOKUP(C2810,Index[],4,FALSE)</f>
        <v>0</v>
      </c>
      <c r="G2810" s="3">
        <f>VLOOKUP(C2810,Index[],5,FALSE)</f>
        <v>0</v>
      </c>
      <c r="H2810" t="s">
        <v>281</v>
      </c>
      <c r="I2810">
        <f>VLOOKUP(Table1[[#This Row],[trait_name]],Trait[],2,FALSE)</f>
        <v>45</v>
      </c>
      <c r="J2810" s="23" t="s">
        <v>92</v>
      </c>
      <c r="K2810" s="23">
        <v>3</v>
      </c>
      <c r="L2810" s="3" t="s">
        <v>93</v>
      </c>
      <c r="M2810" s="3"/>
      <c r="N2810" s="23"/>
      <c r="O2810"/>
    </row>
    <row r="2811" spans="1:15">
      <c r="A2811" s="66">
        <f>VLOOKUP(C2811,Index[],8,FALSE)</f>
        <v>43243</v>
      </c>
      <c r="B2811" s="5">
        <v>43243</v>
      </c>
      <c r="C2811" t="s">
        <v>533</v>
      </c>
      <c r="D2811" s="3">
        <f>VLOOKUP(C2811,Index[],2,FALSE)</f>
        <v>26</v>
      </c>
      <c r="E2811" s="3">
        <f>VLOOKUP(C2811,Index[],3,FALSE)</f>
        <v>0</v>
      </c>
      <c r="F2811" s="3">
        <f>VLOOKUP(C2811,Index[],4,FALSE)</f>
        <v>0</v>
      </c>
      <c r="G2811" s="3">
        <f>VLOOKUP(C2811,Index[],5,FALSE)</f>
        <v>0</v>
      </c>
      <c r="H2811" t="s">
        <v>25</v>
      </c>
      <c r="I2811">
        <f>VLOOKUP(Table1[[#This Row],[trait_name]],Trait[],2,FALSE)</f>
        <v>45</v>
      </c>
      <c r="J2811" s="23" t="s">
        <v>92</v>
      </c>
      <c r="K2811" s="23">
        <v>1</v>
      </c>
      <c r="L2811" s="3" t="s">
        <v>541</v>
      </c>
      <c r="N2811" s="23"/>
      <c r="O2811"/>
    </row>
    <row r="2812" spans="1:15">
      <c r="A2812" s="66">
        <f>VLOOKUP(C2812,Index[],8,FALSE)</f>
        <v>43243</v>
      </c>
      <c r="B2812" s="25">
        <v>43313</v>
      </c>
      <c r="C2812" t="s">
        <v>533</v>
      </c>
      <c r="D2812" s="3">
        <f>VLOOKUP(C2812,Index[],2,FALSE)</f>
        <v>26</v>
      </c>
      <c r="E2812" s="3">
        <f>VLOOKUP(C2812,Index[],3,FALSE)</f>
        <v>0</v>
      </c>
      <c r="F2812" s="3">
        <f>VLOOKUP(C2812,Index[],4,FALSE)</f>
        <v>0</v>
      </c>
      <c r="G2812" s="3">
        <f>VLOOKUP(C2812,Index[],5,FALSE)</f>
        <v>0</v>
      </c>
      <c r="H2812" t="s">
        <v>281</v>
      </c>
      <c r="I2812">
        <f>VLOOKUP(Table1[[#This Row],[trait_name]],Trait[],2,FALSE)</f>
        <v>45</v>
      </c>
      <c r="J2812" s="23" t="s">
        <v>92</v>
      </c>
      <c r="K2812" s="23">
        <v>4</v>
      </c>
      <c r="L2812" s="3" t="s">
        <v>94</v>
      </c>
      <c r="M2812" s="3"/>
      <c r="N2812" s="23"/>
      <c r="O2812"/>
    </row>
    <row r="2813" spans="1:15">
      <c r="A2813" s="66">
        <f>VLOOKUP(C2813,Index[],8,FALSE)</f>
        <v>43243</v>
      </c>
      <c r="B2813" s="5">
        <v>43243</v>
      </c>
      <c r="C2813" t="s">
        <v>533</v>
      </c>
      <c r="D2813" s="3">
        <f>VLOOKUP(C2813,Index[],2,FALSE)</f>
        <v>26</v>
      </c>
      <c r="E2813" s="3">
        <f>VLOOKUP(C2813,Index[],3,FALSE)</f>
        <v>0</v>
      </c>
      <c r="F2813" s="3">
        <f>VLOOKUP(C2813,Index[],4,FALSE)</f>
        <v>0</v>
      </c>
      <c r="G2813" s="3">
        <f>VLOOKUP(C2813,Index[],5,FALSE)</f>
        <v>0</v>
      </c>
      <c r="H2813" t="s">
        <v>25</v>
      </c>
      <c r="I2813">
        <f>VLOOKUP(Table1[[#This Row],[trait_name]],Trait[],2,FALSE)</f>
        <v>45</v>
      </c>
      <c r="J2813" s="23" t="s">
        <v>92</v>
      </c>
      <c r="K2813" s="23">
        <v>2</v>
      </c>
      <c r="L2813" s="3" t="s">
        <v>96</v>
      </c>
      <c r="N2813" s="23"/>
      <c r="O2813"/>
    </row>
    <row r="2814" spans="1:15">
      <c r="A2814" s="66">
        <f>VLOOKUP(C2814,Index[],8,FALSE)</f>
        <v>43243</v>
      </c>
      <c r="B2814" s="25">
        <v>43298</v>
      </c>
      <c r="C2814" t="s">
        <v>533</v>
      </c>
      <c r="D2814" s="3">
        <f>VLOOKUP(C2814,Index[],2,FALSE)</f>
        <v>26</v>
      </c>
      <c r="E2814" s="3">
        <f>VLOOKUP(C2814,Index[],3,FALSE)</f>
        <v>0</v>
      </c>
      <c r="F2814" s="3">
        <f>VLOOKUP(C2814,Index[],4,FALSE)</f>
        <v>0</v>
      </c>
      <c r="G2814" s="3">
        <f>VLOOKUP(C2814,Index[],5,FALSE)</f>
        <v>0</v>
      </c>
      <c r="H2814" t="s">
        <v>454</v>
      </c>
      <c r="I2814">
        <f>VLOOKUP(Table1[[#This Row],[trait_name]],Trait[],2,FALSE)</f>
        <v>46</v>
      </c>
      <c r="J2814" s="23" t="s">
        <v>97</v>
      </c>
      <c r="K2814" s="23">
        <v>2</v>
      </c>
      <c r="L2814" s="3" t="s">
        <v>108</v>
      </c>
      <c r="M2814" s="3"/>
      <c r="N2814" s="23"/>
      <c r="O2814"/>
    </row>
    <row r="2815" spans="1:15">
      <c r="A2815" s="66">
        <f>VLOOKUP(C2815,Index[],8,FALSE)</f>
        <v>43243</v>
      </c>
      <c r="B2815" s="25">
        <v>43298</v>
      </c>
      <c r="C2815" t="s">
        <v>533</v>
      </c>
      <c r="D2815" s="3">
        <f>VLOOKUP(C2815,Index[],2,FALSE)</f>
        <v>26</v>
      </c>
      <c r="E2815" s="3">
        <f>VLOOKUP(C2815,Index[],3,FALSE)</f>
        <v>0</v>
      </c>
      <c r="F2815" s="3">
        <f>VLOOKUP(C2815,Index[],4,FALSE)</f>
        <v>0</v>
      </c>
      <c r="G2815" s="3">
        <f>VLOOKUP(C2815,Index[],5,FALSE)</f>
        <v>0</v>
      </c>
      <c r="H2815" t="s">
        <v>454</v>
      </c>
      <c r="I2815">
        <f>VLOOKUP(Table1[[#This Row],[trait_name]],Trait[],2,FALSE)</f>
        <v>46</v>
      </c>
      <c r="J2815" s="23" t="s">
        <v>97</v>
      </c>
      <c r="K2815" s="23">
        <v>1</v>
      </c>
      <c r="L2815" s="3" t="s">
        <v>98</v>
      </c>
      <c r="N2815" s="23"/>
      <c r="O2815"/>
    </row>
    <row r="2816" spans="1:15">
      <c r="A2816" s="66">
        <f>VLOOKUP(C2816,Index[],8,FALSE)</f>
        <v>43243</v>
      </c>
      <c r="B2816" s="25">
        <v>43298</v>
      </c>
      <c r="C2816" t="s">
        <v>533</v>
      </c>
      <c r="D2816" s="3">
        <f>VLOOKUP(C2816,Index[],2,FALSE)</f>
        <v>26</v>
      </c>
      <c r="E2816" s="3">
        <f>VLOOKUP(C2816,Index[],3,FALSE)</f>
        <v>0</v>
      </c>
      <c r="F2816" s="3">
        <f>VLOOKUP(C2816,Index[],4,FALSE)</f>
        <v>0</v>
      </c>
      <c r="G2816" s="3">
        <f>VLOOKUP(C2816,Index[],5,FALSE)</f>
        <v>0</v>
      </c>
      <c r="H2816" t="s">
        <v>454</v>
      </c>
      <c r="I2816">
        <f>VLOOKUP(Table1[[#This Row],[trait_name]],Trait[],2,FALSE)</f>
        <v>47</v>
      </c>
      <c r="J2816" s="23" t="s">
        <v>99</v>
      </c>
      <c r="K2816" s="23">
        <v>2</v>
      </c>
      <c r="L2816" s="3" t="s">
        <v>374</v>
      </c>
      <c r="M2816" s="3"/>
      <c r="N2816" s="23"/>
      <c r="O2816"/>
    </row>
    <row r="2817" spans="1:15">
      <c r="A2817" s="66">
        <f>VLOOKUP(C2817,Index[],8,FALSE)</f>
        <v>43243</v>
      </c>
      <c r="B2817" s="25">
        <v>43298</v>
      </c>
      <c r="C2817" t="s">
        <v>533</v>
      </c>
      <c r="D2817" s="3">
        <f>VLOOKUP(C2817,Index[],2,FALSE)</f>
        <v>26</v>
      </c>
      <c r="E2817" s="3">
        <f>VLOOKUP(C2817,Index[],3,FALSE)</f>
        <v>0</v>
      </c>
      <c r="F2817" s="3">
        <f>VLOOKUP(C2817,Index[],4,FALSE)</f>
        <v>0</v>
      </c>
      <c r="G2817" s="3">
        <f>VLOOKUP(C2817,Index[],5,FALSE)</f>
        <v>0</v>
      </c>
      <c r="H2817" t="s">
        <v>454</v>
      </c>
      <c r="I2817">
        <f>VLOOKUP(Table1[[#This Row],[trait_name]],Trait[],2,FALSE)</f>
        <v>47</v>
      </c>
      <c r="J2817" s="23" t="s">
        <v>99</v>
      </c>
      <c r="K2817" s="23">
        <v>1</v>
      </c>
      <c r="L2817" s="3" t="s">
        <v>228</v>
      </c>
      <c r="N2817" s="23"/>
      <c r="O2817"/>
    </row>
    <row r="2818" spans="1:15">
      <c r="A2818" s="66">
        <f>VLOOKUP(C2818,Index[],8,FALSE)</f>
        <v>43243</v>
      </c>
      <c r="B2818" s="25">
        <v>43298</v>
      </c>
      <c r="C2818" t="s">
        <v>533</v>
      </c>
      <c r="D2818" s="3">
        <f>VLOOKUP(C2818,Index[],2,FALSE)</f>
        <v>26</v>
      </c>
      <c r="E2818" s="3">
        <f>VLOOKUP(C2818,Index[],3,FALSE)</f>
        <v>0</v>
      </c>
      <c r="F2818" s="3">
        <f>VLOOKUP(C2818,Index[],4,FALSE)</f>
        <v>0</v>
      </c>
      <c r="G2818" s="3">
        <f>VLOOKUP(C2818,Index[],5,FALSE)</f>
        <v>0</v>
      </c>
      <c r="H2818" t="s">
        <v>281</v>
      </c>
      <c r="I2818">
        <f>VLOOKUP(Table1[[#This Row],[trait_name]],Trait[],2,FALSE)</f>
        <v>48</v>
      </c>
      <c r="J2818" s="23" t="s">
        <v>101</v>
      </c>
      <c r="K2818" s="23">
        <v>2</v>
      </c>
      <c r="L2818" s="3" t="s">
        <v>465</v>
      </c>
      <c r="M2818" s="3"/>
      <c r="N2818" s="23"/>
      <c r="O2818"/>
    </row>
    <row r="2819" spans="1:15">
      <c r="A2819" s="66">
        <f>VLOOKUP(C2819,Index[],8,FALSE)</f>
        <v>43243</v>
      </c>
      <c r="B2819" s="25">
        <v>43298</v>
      </c>
      <c r="C2819" t="s">
        <v>533</v>
      </c>
      <c r="D2819" s="3">
        <f>VLOOKUP(C2819,Index[],2,FALSE)</f>
        <v>26</v>
      </c>
      <c r="E2819" s="3">
        <f>VLOOKUP(C2819,Index[],3,FALSE)</f>
        <v>0</v>
      </c>
      <c r="F2819" s="3">
        <f>VLOOKUP(C2819,Index[],4,FALSE)</f>
        <v>0</v>
      </c>
      <c r="G2819" s="3">
        <f>VLOOKUP(C2819,Index[],5,FALSE)</f>
        <v>0</v>
      </c>
      <c r="H2819" t="s">
        <v>281</v>
      </c>
      <c r="I2819">
        <f>VLOOKUP(Table1[[#This Row],[trait_name]],Trait[],2,FALSE)</f>
        <v>48</v>
      </c>
      <c r="J2819" s="23" t="s">
        <v>101</v>
      </c>
      <c r="K2819" s="23">
        <v>1</v>
      </c>
      <c r="L2819" s="3" t="s">
        <v>542</v>
      </c>
      <c r="M2819" s="3"/>
      <c r="N2819" s="23"/>
      <c r="O2819"/>
    </row>
    <row r="2820" spans="1:15">
      <c r="A2820" s="66">
        <f>VLOOKUP(C2820,Index[],8,FALSE)</f>
        <v>43243</v>
      </c>
      <c r="B2820" s="25">
        <v>43298</v>
      </c>
      <c r="C2820" t="s">
        <v>533</v>
      </c>
      <c r="D2820" s="3">
        <f>VLOOKUP(C2820,Index[],2,FALSE)</f>
        <v>26</v>
      </c>
      <c r="E2820" s="3">
        <f>VLOOKUP(C2820,Index[],3,FALSE)</f>
        <v>0</v>
      </c>
      <c r="F2820" s="3">
        <f>VLOOKUP(C2820,Index[],4,FALSE)</f>
        <v>0</v>
      </c>
      <c r="G2820" s="3">
        <f>VLOOKUP(C2820,Index[],5,FALSE)</f>
        <v>0</v>
      </c>
      <c r="I2820">
        <f>VLOOKUP(Table1[[#This Row],[trait_name]],Trait[],2,FALSE)</f>
        <v>49</v>
      </c>
      <c r="J2820" s="23" t="s">
        <v>104</v>
      </c>
      <c r="K2820" s="23">
        <v>1</v>
      </c>
      <c r="L2820" s="3"/>
      <c r="M2820" s="3"/>
      <c r="N2820" s="23"/>
      <c r="O2820"/>
    </row>
    <row r="2821" spans="1:15">
      <c r="A2821" s="66">
        <f>VLOOKUP(C2821,Index[],8,FALSE)</f>
        <v>43243</v>
      </c>
      <c r="B2821" s="5">
        <v>43311</v>
      </c>
      <c r="C2821" t="s">
        <v>533</v>
      </c>
      <c r="D2821" s="3">
        <f>VLOOKUP(C2821,Index[],2,FALSE)</f>
        <v>26</v>
      </c>
      <c r="E2821" s="3">
        <f>VLOOKUP(C2821,Index[],3,FALSE)</f>
        <v>0</v>
      </c>
      <c r="F2821" s="3">
        <f>VLOOKUP(C2821,Index[],4,FALSE)</f>
        <v>0</v>
      </c>
      <c r="G2821" s="3">
        <f>VLOOKUP(C2821,Index[],5,FALSE)</f>
        <v>0</v>
      </c>
      <c r="I2821">
        <f>VLOOKUP(Table1[[#This Row],[trait_name]],Trait[],2,FALSE)</f>
        <v>50</v>
      </c>
      <c r="J2821" s="23" t="s">
        <v>106</v>
      </c>
      <c r="K2821" s="23">
        <v>1</v>
      </c>
      <c r="L2821" s="3"/>
      <c r="M2821" s="3"/>
      <c r="N2821" s="23"/>
      <c r="O2821"/>
    </row>
    <row r="2822" spans="1:15">
      <c r="A2822" s="66">
        <f>VLOOKUP(C2822,Index[],8,FALSE)</f>
        <v>43243</v>
      </c>
      <c r="B2822" s="25">
        <v>43298</v>
      </c>
      <c r="C2822" t="s">
        <v>533</v>
      </c>
      <c r="D2822" s="3">
        <f>VLOOKUP(C2822,Index[],2,FALSE)</f>
        <v>26</v>
      </c>
      <c r="E2822" s="3">
        <f>VLOOKUP(C2822,Index[],3,FALSE)</f>
        <v>0</v>
      </c>
      <c r="F2822" s="3">
        <f>VLOOKUP(C2822,Index[],4,FALSE)</f>
        <v>0</v>
      </c>
      <c r="G2822" s="3">
        <f>VLOOKUP(C2822,Index[],5,FALSE)</f>
        <v>0</v>
      </c>
      <c r="H2822" t="s">
        <v>281</v>
      </c>
      <c r="I2822">
        <f>VLOOKUP(Table1[[#This Row],[trait_name]],Trait[],2,FALSE)</f>
        <v>51</v>
      </c>
      <c r="J2822" s="23" t="s">
        <v>107</v>
      </c>
      <c r="K2822" s="23">
        <v>1</v>
      </c>
      <c r="L2822" s="3" t="s">
        <v>376</v>
      </c>
      <c r="M2822" s="3"/>
      <c r="N2822" s="23"/>
      <c r="O2822"/>
    </row>
    <row r="2823" spans="1:15">
      <c r="A2823" s="66">
        <f>VLOOKUP(C2823,Index[],8,FALSE)</f>
        <v>43243</v>
      </c>
      <c r="B2823" s="25">
        <v>43298</v>
      </c>
      <c r="C2823" t="s">
        <v>533</v>
      </c>
      <c r="D2823" s="3">
        <f>VLOOKUP(C2823,Index[],2,FALSE)</f>
        <v>26</v>
      </c>
      <c r="E2823" s="3">
        <f>VLOOKUP(C2823,Index[],3,FALSE)</f>
        <v>0</v>
      </c>
      <c r="F2823" s="3">
        <f>VLOOKUP(C2823,Index[],4,FALSE)</f>
        <v>0</v>
      </c>
      <c r="G2823" s="3">
        <f>VLOOKUP(C2823,Index[],5,FALSE)</f>
        <v>0</v>
      </c>
      <c r="H2823" t="s">
        <v>307</v>
      </c>
      <c r="I2823">
        <f>VLOOKUP(Table1[[#This Row],[trait_name]],Trait[],2,FALSE)</f>
        <v>52</v>
      </c>
      <c r="J2823" s="23" t="s">
        <v>109</v>
      </c>
      <c r="K2823" s="23">
        <v>1</v>
      </c>
      <c r="L2823" s="3" t="s">
        <v>110</v>
      </c>
      <c r="N2823" s="23"/>
      <c r="O2823"/>
    </row>
    <row r="2824" spans="1:15">
      <c r="A2824" s="66">
        <f>VLOOKUP(C2824,Index[],8,FALSE)</f>
        <v>43243</v>
      </c>
      <c r="B2824" s="25">
        <v>43298</v>
      </c>
      <c r="C2824" t="s">
        <v>533</v>
      </c>
      <c r="D2824" s="3">
        <f>VLOOKUP(C2824,Index[],2,FALSE)</f>
        <v>26</v>
      </c>
      <c r="E2824" s="3">
        <f>VLOOKUP(C2824,Index[],3,FALSE)</f>
        <v>0</v>
      </c>
      <c r="F2824" s="3">
        <f>VLOOKUP(C2824,Index[],4,FALSE)</f>
        <v>0</v>
      </c>
      <c r="G2824" s="3">
        <f>VLOOKUP(C2824,Index[],5,FALSE)</f>
        <v>0</v>
      </c>
      <c r="H2824" t="s">
        <v>307</v>
      </c>
      <c r="I2824">
        <f>VLOOKUP(Table1[[#This Row],[trait_name]],Trait[],2,FALSE)</f>
        <v>52</v>
      </c>
      <c r="J2824" s="23" t="s">
        <v>109</v>
      </c>
      <c r="K2824" s="23">
        <v>2</v>
      </c>
      <c r="L2824" s="3" t="s">
        <v>111</v>
      </c>
      <c r="M2824" s="3"/>
      <c r="N2824" s="23"/>
      <c r="O2824"/>
    </row>
    <row r="2825" spans="1:15">
      <c r="A2825" s="66">
        <f>VLOOKUP(C2825,Index[],8,FALSE)</f>
        <v>43243</v>
      </c>
      <c r="B2825" s="25">
        <v>43298</v>
      </c>
      <c r="C2825" t="s">
        <v>533</v>
      </c>
      <c r="D2825" s="3">
        <f>VLOOKUP(C2825,Index[],2,FALSE)</f>
        <v>26</v>
      </c>
      <c r="E2825" s="3">
        <f>VLOOKUP(C2825,Index[],3,FALSE)</f>
        <v>0</v>
      </c>
      <c r="F2825" s="3">
        <f>VLOOKUP(C2825,Index[],4,FALSE)</f>
        <v>0</v>
      </c>
      <c r="G2825" s="3">
        <f>VLOOKUP(C2825,Index[],5,FALSE)</f>
        <v>0</v>
      </c>
      <c r="H2825" t="s">
        <v>307</v>
      </c>
      <c r="I2825">
        <f>VLOOKUP(Table1[[#This Row],[trait_name]],Trait[],2,FALSE)</f>
        <v>52</v>
      </c>
      <c r="J2825" s="23" t="s">
        <v>109</v>
      </c>
      <c r="K2825" s="23">
        <v>3</v>
      </c>
      <c r="L2825" s="3" t="s">
        <v>257</v>
      </c>
      <c r="M2825" s="3"/>
      <c r="N2825" s="23"/>
      <c r="O2825"/>
    </row>
    <row r="2826" spans="1:15">
      <c r="A2826" s="66">
        <f>VLOOKUP(C2826,Index[],8,FALSE)</f>
        <v>43243</v>
      </c>
      <c r="B2826" s="5">
        <v>43243</v>
      </c>
      <c r="C2826" t="s">
        <v>533</v>
      </c>
      <c r="D2826" s="3">
        <f>VLOOKUP(C2826,Index[],2,FALSE)</f>
        <v>26</v>
      </c>
      <c r="E2826" s="3">
        <f>VLOOKUP(C2826,Index[],3,FALSE)</f>
        <v>0</v>
      </c>
      <c r="F2826" s="3">
        <f>VLOOKUP(C2826,Index[],4,FALSE)</f>
        <v>0</v>
      </c>
      <c r="G2826" s="3">
        <f>VLOOKUP(C2826,Index[],5,FALSE)</f>
        <v>0</v>
      </c>
      <c r="H2826" t="s">
        <v>25</v>
      </c>
      <c r="I2826">
        <f>VLOOKUP(Table1[[#This Row],[trait_name]],Trait[],2,FALSE)</f>
        <v>53</v>
      </c>
      <c r="J2826" s="23" t="s">
        <v>112</v>
      </c>
      <c r="K2826" s="23">
        <v>3</v>
      </c>
      <c r="L2826" s="3" t="s">
        <v>184</v>
      </c>
      <c r="N2826" s="23"/>
      <c r="O2826"/>
    </row>
    <row r="2827" spans="1:15">
      <c r="A2827" s="66">
        <f>VLOOKUP(C2827,Index[],8,FALSE)</f>
        <v>43243</v>
      </c>
      <c r="B2827" s="5">
        <v>43243</v>
      </c>
      <c r="C2827" t="s">
        <v>533</v>
      </c>
      <c r="D2827" s="3">
        <f>VLOOKUP(C2827,Index[],2,FALSE)</f>
        <v>26</v>
      </c>
      <c r="E2827" s="3">
        <f>VLOOKUP(C2827,Index[],3,FALSE)</f>
        <v>0</v>
      </c>
      <c r="F2827" s="3">
        <f>VLOOKUP(C2827,Index[],4,FALSE)</f>
        <v>0</v>
      </c>
      <c r="G2827" s="3">
        <f>VLOOKUP(C2827,Index[],5,FALSE)</f>
        <v>0</v>
      </c>
      <c r="H2827" t="s">
        <v>25</v>
      </c>
      <c r="I2827">
        <f>VLOOKUP(Table1[[#This Row],[trait_name]],Trait[],2,FALSE)</f>
        <v>53</v>
      </c>
      <c r="J2827" s="23" t="s">
        <v>112</v>
      </c>
      <c r="K2827" s="23">
        <v>4</v>
      </c>
      <c r="L2827" s="3" t="s">
        <v>185</v>
      </c>
      <c r="N2827" s="23"/>
      <c r="O2827"/>
    </row>
    <row r="2828" spans="1:15">
      <c r="A2828" s="66">
        <f>VLOOKUP(C2828,Index[],8,FALSE)</f>
        <v>43243</v>
      </c>
      <c r="B2828" s="5">
        <v>43243</v>
      </c>
      <c r="C2828" t="s">
        <v>533</v>
      </c>
      <c r="D2828" s="3">
        <f>VLOOKUP(C2828,Index[],2,FALSE)</f>
        <v>26</v>
      </c>
      <c r="E2828" s="3">
        <f>VLOOKUP(C2828,Index[],3,FALSE)</f>
        <v>0</v>
      </c>
      <c r="F2828" s="3">
        <f>VLOOKUP(C2828,Index[],4,FALSE)</f>
        <v>0</v>
      </c>
      <c r="G2828" s="3">
        <f>VLOOKUP(C2828,Index[],5,FALSE)</f>
        <v>0</v>
      </c>
      <c r="H2828" t="s">
        <v>281</v>
      </c>
      <c r="I2828">
        <f>VLOOKUP(Table1[[#This Row],[trait_name]],Trait[],2,FALSE)</f>
        <v>53</v>
      </c>
      <c r="J2828" s="23" t="s">
        <v>112</v>
      </c>
      <c r="K2828" s="23">
        <v>2</v>
      </c>
      <c r="L2828" s="3" t="s">
        <v>114</v>
      </c>
      <c r="N2828" s="23"/>
      <c r="O2828"/>
    </row>
    <row r="2829" spans="1:15">
      <c r="A2829" s="66">
        <f>VLOOKUP(C2829,Index[],8,FALSE)</f>
        <v>43243</v>
      </c>
      <c r="B2829" s="5">
        <v>43243</v>
      </c>
      <c r="C2829" t="s">
        <v>533</v>
      </c>
      <c r="D2829" s="3">
        <f>VLOOKUP(C2829,Index[],2,FALSE)</f>
        <v>26</v>
      </c>
      <c r="E2829" s="3">
        <f>VLOOKUP(C2829,Index[],3,FALSE)</f>
        <v>0</v>
      </c>
      <c r="F2829" s="3">
        <f>VLOOKUP(C2829,Index[],4,FALSE)</f>
        <v>0</v>
      </c>
      <c r="G2829" s="3">
        <f>VLOOKUP(C2829,Index[],5,FALSE)</f>
        <v>0</v>
      </c>
      <c r="H2829" t="s">
        <v>25</v>
      </c>
      <c r="I2829">
        <f>VLOOKUP(Table1[[#This Row],[trait_name]],Trait[],2,FALSE)</f>
        <v>53</v>
      </c>
      <c r="J2829" s="23" t="s">
        <v>112</v>
      </c>
      <c r="K2829" s="23">
        <v>1</v>
      </c>
      <c r="L2829" s="3" t="s">
        <v>115</v>
      </c>
      <c r="N2829" s="23"/>
      <c r="O2829"/>
    </row>
    <row r="2830" spans="1:15">
      <c r="A2830" s="66">
        <f>VLOOKUP(C2830,Index[],8,FALSE)</f>
        <v>43243</v>
      </c>
      <c r="B2830" s="25">
        <v>43298</v>
      </c>
      <c r="C2830" t="s">
        <v>533</v>
      </c>
      <c r="D2830" s="3">
        <f>VLOOKUP(C2830,Index[],2,FALSE)</f>
        <v>26</v>
      </c>
      <c r="E2830" s="3">
        <f>VLOOKUP(C2830,Index[],3,FALSE)</f>
        <v>0</v>
      </c>
      <c r="F2830" s="3">
        <f>VLOOKUP(C2830,Index[],4,FALSE)</f>
        <v>0</v>
      </c>
      <c r="G2830" s="3">
        <f>VLOOKUP(C2830,Index[],5,FALSE)</f>
        <v>0</v>
      </c>
      <c r="I2830">
        <f>VLOOKUP(Table1[[#This Row],[trait_name]],Trait[],2,FALSE)</f>
        <v>53</v>
      </c>
      <c r="J2830" s="23" t="s">
        <v>112</v>
      </c>
      <c r="K2830" s="23">
        <v>5</v>
      </c>
      <c r="L2830" s="3"/>
      <c r="M2830" s="3"/>
      <c r="N2830" s="23"/>
      <c r="O2830"/>
    </row>
    <row r="2831" spans="1:15">
      <c r="A2831" s="66">
        <f>VLOOKUP(C2831,Index[],8,FALSE)</f>
        <v>43243</v>
      </c>
      <c r="B2831" s="25">
        <v>43298</v>
      </c>
      <c r="C2831" t="s">
        <v>533</v>
      </c>
      <c r="D2831" s="3">
        <f>VLOOKUP(C2831,Index[],2,FALSE)</f>
        <v>26</v>
      </c>
      <c r="E2831" s="3">
        <f>VLOOKUP(C2831,Index[],3,FALSE)</f>
        <v>0</v>
      </c>
      <c r="F2831" s="3">
        <f>VLOOKUP(C2831,Index[],4,FALSE)</f>
        <v>0</v>
      </c>
      <c r="G2831" s="3">
        <f>VLOOKUP(C2831,Index[],5,FALSE)</f>
        <v>0</v>
      </c>
      <c r="H2831" t="s">
        <v>165</v>
      </c>
      <c r="I2831">
        <f>VLOOKUP(Table1[[#This Row],[trait_name]],Trait[],2,FALSE)</f>
        <v>54</v>
      </c>
      <c r="J2831" s="23" t="s">
        <v>116</v>
      </c>
      <c r="K2831" s="23">
        <v>7</v>
      </c>
      <c r="L2831" s="3" t="s">
        <v>379</v>
      </c>
      <c r="M2831" s="3"/>
      <c r="N2831" s="23"/>
      <c r="O2831"/>
    </row>
    <row r="2832" spans="1:15">
      <c r="A2832" s="66">
        <f>VLOOKUP(C2832,Index[],8,FALSE)</f>
        <v>43243</v>
      </c>
      <c r="B2832" s="25">
        <v>43298</v>
      </c>
      <c r="C2832" t="s">
        <v>533</v>
      </c>
      <c r="D2832" s="3">
        <f>VLOOKUP(C2832,Index[],2,FALSE)</f>
        <v>26</v>
      </c>
      <c r="E2832" s="3">
        <f>VLOOKUP(C2832,Index[],3,FALSE)</f>
        <v>0</v>
      </c>
      <c r="F2832" s="3">
        <f>VLOOKUP(C2832,Index[],4,FALSE)</f>
        <v>0</v>
      </c>
      <c r="G2832" s="3">
        <f>VLOOKUP(C2832,Index[],5,FALSE)</f>
        <v>0</v>
      </c>
      <c r="H2832" t="s">
        <v>281</v>
      </c>
      <c r="I2832">
        <f>VLOOKUP(Table1[[#This Row],[trait_name]],Trait[],2,FALSE)</f>
        <v>54</v>
      </c>
      <c r="J2832" s="23" t="s">
        <v>116</v>
      </c>
      <c r="K2832" s="23">
        <v>5</v>
      </c>
      <c r="L2832" s="3" t="s">
        <v>404</v>
      </c>
      <c r="M2832" s="3"/>
      <c r="N2832" s="23"/>
      <c r="O2832"/>
    </row>
    <row r="2833" spans="1:15">
      <c r="A2833" s="66">
        <f>VLOOKUP(C2833,Index[],8,FALSE)</f>
        <v>43243</v>
      </c>
      <c r="B2833" s="25">
        <v>43298</v>
      </c>
      <c r="C2833" t="s">
        <v>533</v>
      </c>
      <c r="D2833" s="3">
        <f>VLOOKUP(C2833,Index[],2,FALSE)</f>
        <v>26</v>
      </c>
      <c r="E2833" s="3">
        <f>VLOOKUP(C2833,Index[],3,FALSE)</f>
        <v>0</v>
      </c>
      <c r="F2833" s="3">
        <f>VLOOKUP(C2833,Index[],4,FALSE)</f>
        <v>0</v>
      </c>
      <c r="G2833" s="3">
        <f>VLOOKUP(C2833,Index[],5,FALSE)</f>
        <v>0</v>
      </c>
      <c r="H2833" t="s">
        <v>325</v>
      </c>
      <c r="I2833">
        <f>VLOOKUP(Table1[[#This Row],[trait_name]],Trait[],2,FALSE)</f>
        <v>54</v>
      </c>
      <c r="J2833" s="23" t="s">
        <v>116</v>
      </c>
      <c r="K2833" s="23">
        <v>6</v>
      </c>
      <c r="L2833" s="3" t="s">
        <v>259</v>
      </c>
      <c r="M2833" s="3"/>
      <c r="N2833" s="23"/>
      <c r="O2833"/>
    </row>
    <row r="2834" spans="1:15">
      <c r="A2834" s="66">
        <f>VLOOKUP(C2834,Index[],8,FALSE)</f>
        <v>43243</v>
      </c>
      <c r="B2834" s="5">
        <v>43243</v>
      </c>
      <c r="C2834" t="s">
        <v>533</v>
      </c>
      <c r="D2834" s="3">
        <f>VLOOKUP(C2834,Index[],2,FALSE)</f>
        <v>26</v>
      </c>
      <c r="E2834" s="3">
        <f>VLOOKUP(C2834,Index[],3,FALSE)</f>
        <v>0</v>
      </c>
      <c r="F2834" s="3">
        <f>VLOOKUP(C2834,Index[],4,FALSE)</f>
        <v>0</v>
      </c>
      <c r="G2834" s="3">
        <f>VLOOKUP(C2834,Index[],5,FALSE)</f>
        <v>0</v>
      </c>
      <c r="H2834" t="s">
        <v>328</v>
      </c>
      <c r="I2834">
        <f>VLOOKUP(Table1[[#This Row],[trait_name]],Trait[],2,FALSE)</f>
        <v>54</v>
      </c>
      <c r="J2834" s="23" t="s">
        <v>116</v>
      </c>
      <c r="K2834" s="23">
        <v>1</v>
      </c>
      <c r="L2834" s="3" t="s">
        <v>117</v>
      </c>
      <c r="N2834" s="23"/>
      <c r="O2834"/>
    </row>
    <row r="2835" spans="1:15">
      <c r="A2835" s="66">
        <f>VLOOKUP(C2835,Index[],8,FALSE)</f>
        <v>43243</v>
      </c>
      <c r="B2835" s="5">
        <v>43243</v>
      </c>
      <c r="C2835" t="s">
        <v>533</v>
      </c>
      <c r="D2835" s="3">
        <f>VLOOKUP(C2835,Index[],2,FALSE)</f>
        <v>26</v>
      </c>
      <c r="E2835" s="3">
        <f>VLOOKUP(C2835,Index[],3,FALSE)</f>
        <v>0</v>
      </c>
      <c r="F2835" s="3">
        <f>VLOOKUP(C2835,Index[],4,FALSE)</f>
        <v>0</v>
      </c>
      <c r="G2835" s="3">
        <f>VLOOKUP(C2835,Index[],5,FALSE)</f>
        <v>0</v>
      </c>
      <c r="H2835" t="s">
        <v>186</v>
      </c>
      <c r="I2835">
        <f>VLOOKUP(Table1[[#This Row],[trait_name]],Trait[],2,FALSE)</f>
        <v>54</v>
      </c>
      <c r="J2835" s="23" t="s">
        <v>116</v>
      </c>
      <c r="K2835" s="23">
        <v>4</v>
      </c>
      <c r="L2835" s="3" t="s">
        <v>187</v>
      </c>
      <c r="N2835" s="23"/>
      <c r="O2835"/>
    </row>
    <row r="2836" spans="1:15">
      <c r="A2836" s="66">
        <f>VLOOKUP(C2836,Index[],8,FALSE)</f>
        <v>43243</v>
      </c>
      <c r="B2836" s="5">
        <v>43243</v>
      </c>
      <c r="C2836" t="s">
        <v>533</v>
      </c>
      <c r="D2836" s="3">
        <f>VLOOKUP(C2836,Index[],2,FALSE)</f>
        <v>26</v>
      </c>
      <c r="E2836" s="3">
        <f>VLOOKUP(C2836,Index[],3,FALSE)</f>
        <v>0</v>
      </c>
      <c r="F2836" s="3">
        <f>VLOOKUP(C2836,Index[],4,FALSE)</f>
        <v>0</v>
      </c>
      <c r="G2836" s="3">
        <f>VLOOKUP(C2836,Index[],5,FALSE)</f>
        <v>0</v>
      </c>
      <c r="H2836" t="s">
        <v>328</v>
      </c>
      <c r="I2836">
        <f>VLOOKUP(Table1[[#This Row],[trait_name]],Trait[],2,FALSE)</f>
        <v>54</v>
      </c>
      <c r="J2836" s="23" t="s">
        <v>116</v>
      </c>
      <c r="K2836" s="23">
        <v>2</v>
      </c>
      <c r="L2836" s="3" t="s">
        <v>118</v>
      </c>
      <c r="N2836" s="23"/>
      <c r="O2836"/>
    </row>
    <row r="2837" spans="1:15">
      <c r="A2837" s="66">
        <f>VLOOKUP(C2837,Index[],8,FALSE)</f>
        <v>43243</v>
      </c>
      <c r="B2837" s="5">
        <v>43243</v>
      </c>
      <c r="C2837" t="s">
        <v>533</v>
      </c>
      <c r="D2837" s="3">
        <f>VLOOKUP(C2837,Index[],2,FALSE)</f>
        <v>26</v>
      </c>
      <c r="E2837" s="3">
        <f>VLOOKUP(C2837,Index[],3,FALSE)</f>
        <v>0</v>
      </c>
      <c r="F2837" s="3">
        <f>VLOOKUP(C2837,Index[],4,FALSE)</f>
        <v>0</v>
      </c>
      <c r="G2837" s="3">
        <f>VLOOKUP(C2837,Index[],5,FALSE)</f>
        <v>0</v>
      </c>
      <c r="H2837" t="s">
        <v>328</v>
      </c>
      <c r="I2837">
        <f>VLOOKUP(Table1[[#This Row],[trait_name]],Trait[],2,FALSE)</f>
        <v>54</v>
      </c>
      <c r="J2837" s="23" t="s">
        <v>116</v>
      </c>
      <c r="K2837" s="23">
        <v>3</v>
      </c>
      <c r="L2837" s="3" t="s">
        <v>170</v>
      </c>
      <c r="N2837" s="23"/>
      <c r="O2837"/>
    </row>
    <row r="2838" spans="1:15">
      <c r="A2838" s="66">
        <f>VLOOKUP(C2838,Index[],8,FALSE)</f>
        <v>43243</v>
      </c>
      <c r="B2838" s="25">
        <v>43298</v>
      </c>
      <c r="C2838" t="s">
        <v>533</v>
      </c>
      <c r="D2838" s="3">
        <f>VLOOKUP(C2838,Index[],2,FALSE)</f>
        <v>26</v>
      </c>
      <c r="E2838" s="3">
        <f>VLOOKUP(C2838,Index[],3,FALSE)</f>
        <v>0</v>
      </c>
      <c r="F2838" s="3">
        <f>VLOOKUP(C2838,Index[],4,FALSE)</f>
        <v>0</v>
      </c>
      <c r="G2838" s="3">
        <f>VLOOKUP(C2838,Index[],5,FALSE)</f>
        <v>0</v>
      </c>
      <c r="H2838" t="s">
        <v>153</v>
      </c>
      <c r="I2838">
        <f>VLOOKUP(Table1[[#This Row],[trait_name]],Trait[],2,FALSE)</f>
        <v>55</v>
      </c>
      <c r="J2838" s="23" t="s">
        <v>119</v>
      </c>
      <c r="K2838" s="23">
        <v>2</v>
      </c>
      <c r="L2838" s="3" t="s">
        <v>232</v>
      </c>
      <c r="M2838" s="3"/>
      <c r="N2838" s="23"/>
      <c r="O2838"/>
    </row>
    <row r="2839" spans="1:15">
      <c r="A2839" s="66">
        <f>VLOOKUP(C2839,Index[],8,FALSE)</f>
        <v>43243</v>
      </c>
      <c r="B2839" s="25">
        <v>43298</v>
      </c>
      <c r="C2839" s="4" t="s">
        <v>533</v>
      </c>
      <c r="D2839" s="3">
        <f>VLOOKUP(C2839,Index[],2,FALSE)</f>
        <v>26</v>
      </c>
      <c r="E2839" s="3">
        <f>VLOOKUP(C2839,Index[],3,FALSE)</f>
        <v>0</v>
      </c>
      <c r="F2839" s="3">
        <f>VLOOKUP(C2839,Index[],4,FALSE)</f>
        <v>0</v>
      </c>
      <c r="G2839" s="3">
        <f>VLOOKUP(C2839,Index[],5,FALSE)</f>
        <v>0</v>
      </c>
      <c r="H2839" t="s">
        <v>281</v>
      </c>
      <c r="I2839">
        <f>VLOOKUP(Table1[[#This Row],[trait_name]],Trait[],2,FALSE)</f>
        <v>55</v>
      </c>
      <c r="J2839" s="23" t="s">
        <v>119</v>
      </c>
      <c r="K2839" s="23">
        <v>1</v>
      </c>
      <c r="L2839" s="3" t="s">
        <v>120</v>
      </c>
      <c r="N2839" s="23"/>
      <c r="O2839"/>
    </row>
    <row r="2840" spans="1:15">
      <c r="A2840" s="66">
        <f>VLOOKUP(C2840,Index[],8,FALSE)</f>
        <v>43243</v>
      </c>
      <c r="B2840" s="5">
        <v>43243</v>
      </c>
      <c r="C2840" t="s">
        <v>533</v>
      </c>
      <c r="D2840" s="3">
        <f>VLOOKUP(C2840,Index[],2,FALSE)</f>
        <v>26</v>
      </c>
      <c r="E2840" s="3">
        <f>VLOOKUP(C2840,Index[],3,FALSE)</f>
        <v>0</v>
      </c>
      <c r="F2840" s="3">
        <f>VLOOKUP(C2840,Index[],4,FALSE)</f>
        <v>0</v>
      </c>
      <c r="G2840" s="3">
        <f>VLOOKUP(C2840,Index[],5,FALSE)</f>
        <v>0</v>
      </c>
      <c r="H2840" t="s">
        <v>25</v>
      </c>
      <c r="I2840">
        <f>VLOOKUP(Table1[[#This Row],[trait_name]],Trait[],2,FALSE)</f>
        <v>56</v>
      </c>
      <c r="J2840" s="23" t="s">
        <v>121</v>
      </c>
      <c r="K2840" s="23">
        <v>1</v>
      </c>
      <c r="L2840" s="3" t="s">
        <v>189</v>
      </c>
      <c r="N2840" s="23"/>
      <c r="O2840"/>
    </row>
    <row r="2841" spans="1:15">
      <c r="A2841" s="66">
        <f>VLOOKUP(C2841,Index[],8,FALSE)</f>
        <v>43243</v>
      </c>
      <c r="B2841" s="25">
        <v>43298</v>
      </c>
      <c r="C2841" t="s">
        <v>533</v>
      </c>
      <c r="D2841" s="3">
        <f>VLOOKUP(C2841,Index[],2,FALSE)</f>
        <v>26</v>
      </c>
      <c r="E2841" s="3">
        <f>VLOOKUP(C2841,Index[],3,FALSE)</f>
        <v>0</v>
      </c>
      <c r="F2841" s="3">
        <f>VLOOKUP(C2841,Index[],4,FALSE)</f>
        <v>0</v>
      </c>
      <c r="G2841" s="3">
        <f>VLOOKUP(C2841,Index[],5,FALSE)</f>
        <v>0</v>
      </c>
      <c r="I2841">
        <f>VLOOKUP(Table1[[#This Row],[trait_name]],Trait[],2,FALSE)</f>
        <v>56</v>
      </c>
      <c r="J2841" s="23" t="s">
        <v>121</v>
      </c>
      <c r="K2841" s="23">
        <v>2</v>
      </c>
      <c r="L2841" s="3"/>
      <c r="M2841" s="3"/>
      <c r="N2841" s="23"/>
      <c r="O2841"/>
    </row>
    <row r="2842" spans="1:15">
      <c r="A2842" s="66">
        <f>VLOOKUP(C2842,Index[],8,FALSE)</f>
        <v>43243</v>
      </c>
      <c r="B2842" s="25">
        <v>43298</v>
      </c>
      <c r="C2842" t="s">
        <v>533</v>
      </c>
      <c r="D2842" s="3">
        <f>VLOOKUP(C2842,Index[],2,FALSE)</f>
        <v>26</v>
      </c>
      <c r="E2842" s="3">
        <f>VLOOKUP(C2842,Index[],3,FALSE)</f>
        <v>0</v>
      </c>
      <c r="F2842" s="3">
        <f>VLOOKUP(C2842,Index[],4,FALSE)</f>
        <v>0</v>
      </c>
      <c r="G2842" s="3">
        <f>VLOOKUP(C2842,Index[],5,FALSE)</f>
        <v>0</v>
      </c>
      <c r="I2842">
        <f>VLOOKUP(Table1[[#This Row],[trait_name]],Trait[],2,FALSE)</f>
        <v>57</v>
      </c>
      <c r="J2842" s="23" t="s">
        <v>233</v>
      </c>
      <c r="K2842" s="23">
        <v>1</v>
      </c>
      <c r="L2842" s="3"/>
      <c r="M2842" s="3"/>
      <c r="N2842" s="23"/>
      <c r="O2842"/>
    </row>
    <row r="2843" spans="1:15">
      <c r="A2843" s="66">
        <f>VLOOKUP(C2843,Index[],8,FALSE)</f>
        <v>43243</v>
      </c>
      <c r="B2843" s="5">
        <v>43243</v>
      </c>
      <c r="C2843" t="s">
        <v>533</v>
      </c>
      <c r="D2843" s="3">
        <f>VLOOKUP(C2843,Index[],2,FALSE)</f>
        <v>26</v>
      </c>
      <c r="E2843" s="3">
        <f>VLOOKUP(C2843,Index[],3,FALSE)</f>
        <v>0</v>
      </c>
      <c r="F2843" s="3">
        <f>VLOOKUP(C2843,Index[],4,FALSE)</f>
        <v>0</v>
      </c>
      <c r="G2843" s="3">
        <f>VLOOKUP(C2843,Index[],5,FALSE)</f>
        <v>0</v>
      </c>
      <c r="H2843" t="s">
        <v>328</v>
      </c>
      <c r="I2843">
        <f>VLOOKUP(Table1[[#This Row],[trait_name]],Trait[],2,FALSE)</f>
        <v>58</v>
      </c>
      <c r="J2843" s="23" t="s">
        <v>123</v>
      </c>
      <c r="K2843" s="23">
        <v>1</v>
      </c>
      <c r="L2843" s="3" t="s">
        <v>190</v>
      </c>
      <c r="N2843" s="23"/>
      <c r="O2843"/>
    </row>
    <row r="2844" spans="1:15">
      <c r="A2844" s="66">
        <f>VLOOKUP(C2844,Index[],8,FALSE)</f>
        <v>43243</v>
      </c>
      <c r="B2844" s="5">
        <v>43243</v>
      </c>
      <c r="C2844" t="s">
        <v>533</v>
      </c>
      <c r="D2844" s="3">
        <f>VLOOKUP(C2844,Index[],2,FALSE)</f>
        <v>26</v>
      </c>
      <c r="E2844" s="3">
        <f>VLOOKUP(C2844,Index[],3,FALSE)</f>
        <v>0</v>
      </c>
      <c r="F2844" s="3">
        <f>VLOOKUP(C2844,Index[],4,FALSE)</f>
        <v>0</v>
      </c>
      <c r="G2844" s="3">
        <f>VLOOKUP(C2844,Index[],5,FALSE)</f>
        <v>0</v>
      </c>
      <c r="H2844" t="s">
        <v>328</v>
      </c>
      <c r="I2844">
        <f>VLOOKUP(Table1[[#This Row],[trait_name]],Trait[],2,FALSE)</f>
        <v>58</v>
      </c>
      <c r="J2844" s="23" t="s">
        <v>123</v>
      </c>
      <c r="K2844" s="23">
        <v>2</v>
      </c>
      <c r="L2844" s="3" t="s">
        <v>124</v>
      </c>
      <c r="N2844" s="23"/>
      <c r="O2844"/>
    </row>
    <row r="2845" spans="1:15">
      <c r="A2845" s="66">
        <f>VLOOKUP(C2845,Index[],8,FALSE)</f>
        <v>43243</v>
      </c>
      <c r="B2845" s="25">
        <v>43298</v>
      </c>
      <c r="C2845" t="s">
        <v>533</v>
      </c>
      <c r="D2845" s="3">
        <f>VLOOKUP(C2845,Index[],2,FALSE)</f>
        <v>26</v>
      </c>
      <c r="E2845" s="3">
        <f>VLOOKUP(C2845,Index[],3,FALSE)</f>
        <v>0</v>
      </c>
      <c r="F2845" s="3">
        <f>VLOOKUP(C2845,Index[],4,FALSE)</f>
        <v>0</v>
      </c>
      <c r="G2845" s="3">
        <f>VLOOKUP(C2845,Index[],5,FALSE)</f>
        <v>0</v>
      </c>
      <c r="I2845">
        <f>VLOOKUP(Table1[[#This Row],[trait_name]],Trait[],2,FALSE)</f>
        <v>58</v>
      </c>
      <c r="J2845" s="23" t="s">
        <v>123</v>
      </c>
      <c r="K2845" s="23">
        <v>3</v>
      </c>
      <c r="L2845" s="3"/>
      <c r="M2845" s="3"/>
      <c r="N2845" s="23"/>
      <c r="O2845"/>
    </row>
    <row r="2846" spans="1:15">
      <c r="A2846" s="66">
        <f>VLOOKUP(C2846,Index[],8,FALSE)</f>
        <v>43243</v>
      </c>
      <c r="B2846" s="25">
        <v>43298</v>
      </c>
      <c r="C2846" t="s">
        <v>533</v>
      </c>
      <c r="D2846" s="3">
        <f>VLOOKUP(C2846,Index[],2,FALSE)</f>
        <v>26</v>
      </c>
      <c r="E2846" s="3">
        <f>VLOOKUP(C2846,Index[],3,FALSE)</f>
        <v>0</v>
      </c>
      <c r="F2846" s="3">
        <f>VLOOKUP(C2846,Index[],4,FALSE)</f>
        <v>0</v>
      </c>
      <c r="G2846" s="3">
        <f>VLOOKUP(C2846,Index[],5,FALSE)</f>
        <v>0</v>
      </c>
      <c r="H2846" t="s">
        <v>281</v>
      </c>
      <c r="I2846">
        <f>VLOOKUP(Table1[[#This Row],[trait_name]],Trait[],2,FALSE)</f>
        <v>59</v>
      </c>
      <c r="J2846" s="23" t="s">
        <v>125</v>
      </c>
      <c r="K2846" s="23">
        <v>1</v>
      </c>
      <c r="L2846" s="3" t="s">
        <v>131</v>
      </c>
      <c r="M2846" s="3"/>
      <c r="N2846" s="23"/>
      <c r="O2846"/>
    </row>
    <row r="2847" spans="1:15">
      <c r="A2847" s="66">
        <f>VLOOKUP(C2847,Index[],8,FALSE)</f>
        <v>43243</v>
      </c>
      <c r="B2847" s="25">
        <v>43298</v>
      </c>
      <c r="C2847" t="s">
        <v>533</v>
      </c>
      <c r="D2847" s="3">
        <f>VLOOKUP(C2847,Index[],2,FALSE)</f>
        <v>26</v>
      </c>
      <c r="E2847" s="3">
        <f>VLOOKUP(C2847,Index[],3,FALSE)</f>
        <v>0</v>
      </c>
      <c r="F2847" s="3">
        <f>VLOOKUP(C2847,Index[],4,FALSE)</f>
        <v>0</v>
      </c>
      <c r="G2847" s="3">
        <f>VLOOKUP(C2847,Index[],5,FALSE)</f>
        <v>0</v>
      </c>
      <c r="H2847" t="s">
        <v>325</v>
      </c>
      <c r="I2847">
        <f>VLOOKUP(Table1[[#This Row],[trait_name]],Trait[],2,FALSE)</f>
        <v>60</v>
      </c>
      <c r="J2847" s="23" t="s">
        <v>127</v>
      </c>
      <c r="K2847" s="23">
        <v>2</v>
      </c>
      <c r="L2847" s="3" t="s">
        <v>128</v>
      </c>
      <c r="M2847" s="3"/>
      <c r="N2847" s="23"/>
      <c r="O2847"/>
    </row>
    <row r="2848" spans="1:15">
      <c r="A2848" s="66">
        <f>VLOOKUP(C2848,Index[],8,FALSE)</f>
        <v>43243</v>
      </c>
      <c r="B2848" s="5">
        <v>43243</v>
      </c>
      <c r="C2848" t="s">
        <v>533</v>
      </c>
      <c r="D2848" s="3">
        <f>VLOOKUP(C2848,Index[],2,FALSE)</f>
        <v>26</v>
      </c>
      <c r="E2848" s="3">
        <f>VLOOKUP(C2848,Index[],3,FALSE)</f>
        <v>0</v>
      </c>
      <c r="F2848" s="3">
        <f>VLOOKUP(C2848,Index[],4,FALSE)</f>
        <v>0</v>
      </c>
      <c r="G2848" s="3">
        <f>VLOOKUP(C2848,Index[],5,FALSE)</f>
        <v>0</v>
      </c>
      <c r="H2848" t="s">
        <v>25</v>
      </c>
      <c r="I2848">
        <f>VLOOKUP(Table1[[#This Row],[trait_name]],Trait[],2,FALSE)</f>
        <v>60</v>
      </c>
      <c r="J2848" s="23" t="s">
        <v>127</v>
      </c>
      <c r="K2848" s="23">
        <v>1</v>
      </c>
      <c r="L2848" s="3" t="s">
        <v>129</v>
      </c>
      <c r="N2848" s="23"/>
      <c r="O2848"/>
    </row>
    <row r="2849" spans="1:15">
      <c r="A2849" s="66">
        <f>VLOOKUP(C2849,Index[],8,FALSE)</f>
        <v>43243</v>
      </c>
      <c r="B2849" s="5">
        <v>43243</v>
      </c>
      <c r="C2849" t="s">
        <v>533</v>
      </c>
      <c r="D2849" s="3">
        <f>VLOOKUP(C2849,Index[],2,FALSE)</f>
        <v>26</v>
      </c>
      <c r="E2849" s="3">
        <f>VLOOKUP(C2849,Index[],3,FALSE)</f>
        <v>0</v>
      </c>
      <c r="F2849" s="3">
        <f>VLOOKUP(C2849,Index[],4,FALSE)</f>
        <v>0</v>
      </c>
      <c r="G2849" s="3">
        <f>VLOOKUP(C2849,Index[],5,FALSE)</f>
        <v>0</v>
      </c>
      <c r="H2849" t="s">
        <v>25</v>
      </c>
      <c r="I2849">
        <f>VLOOKUP(Table1[[#This Row],[trait_name]],Trait[],2,FALSE)</f>
        <v>61</v>
      </c>
      <c r="J2849" s="23" t="s">
        <v>130</v>
      </c>
      <c r="K2849" s="23">
        <v>1</v>
      </c>
      <c r="L2849" s="3" t="s">
        <v>126</v>
      </c>
      <c r="N2849" s="23"/>
      <c r="O2849"/>
    </row>
    <row r="2850" spans="1:15">
      <c r="A2850" s="66">
        <f>VLOOKUP(C2850,Index[],8,FALSE)</f>
        <v>43243</v>
      </c>
      <c r="B2850" s="25">
        <v>43298</v>
      </c>
      <c r="C2850" t="s">
        <v>533</v>
      </c>
      <c r="D2850" s="3">
        <f>VLOOKUP(C2850,Index[],2,FALSE)</f>
        <v>26</v>
      </c>
      <c r="E2850" s="3">
        <f>VLOOKUP(C2850,Index[],3,FALSE)</f>
        <v>0</v>
      </c>
      <c r="F2850" s="3">
        <f>VLOOKUP(C2850,Index[],4,FALSE)</f>
        <v>0</v>
      </c>
      <c r="G2850" s="3">
        <f>VLOOKUP(C2850,Index[],5,FALSE)</f>
        <v>0</v>
      </c>
      <c r="I2850">
        <f>VLOOKUP(Table1[[#This Row],[trait_name]],Trait[],2,FALSE)</f>
        <v>61</v>
      </c>
      <c r="J2850" s="23" t="s">
        <v>130</v>
      </c>
      <c r="K2850" s="23">
        <v>2</v>
      </c>
      <c r="L2850" s="3"/>
      <c r="M2850" s="3"/>
      <c r="N2850" s="23"/>
      <c r="O2850"/>
    </row>
    <row r="2851" spans="1:15">
      <c r="A2851" s="66">
        <f>VLOOKUP(C2851,Index[],8,FALSE)</f>
        <v>43243</v>
      </c>
      <c r="B2851" s="25">
        <v>43298</v>
      </c>
      <c r="C2851" t="s">
        <v>533</v>
      </c>
      <c r="D2851" s="3">
        <f>VLOOKUP(C2851,Index[],2,FALSE)</f>
        <v>26</v>
      </c>
      <c r="E2851" s="3">
        <f>VLOOKUP(C2851,Index[],3,FALSE)</f>
        <v>0</v>
      </c>
      <c r="F2851" s="3">
        <f>VLOOKUP(C2851,Index[],4,FALSE)</f>
        <v>0</v>
      </c>
      <c r="G2851" s="3">
        <f>VLOOKUP(C2851,Index[],5,FALSE)</f>
        <v>0</v>
      </c>
      <c r="I2851">
        <f>VLOOKUP(Table1[[#This Row],[trait_name]],Trait[],2,FALSE)</f>
        <v>62</v>
      </c>
      <c r="J2851" s="23" t="s">
        <v>235</v>
      </c>
      <c r="K2851" s="23">
        <v>1</v>
      </c>
      <c r="L2851" s="3"/>
      <c r="M2851" s="3"/>
      <c r="N2851" s="23"/>
      <c r="O2851"/>
    </row>
    <row r="2852" spans="1:15">
      <c r="A2852" s="66">
        <f>VLOOKUP(C2852,Index[],8,FALSE)</f>
        <v>43243</v>
      </c>
      <c r="B2852" s="25">
        <v>43298</v>
      </c>
      <c r="C2852" t="s">
        <v>533</v>
      </c>
      <c r="D2852" s="3">
        <f>VLOOKUP(C2852,Index[],2,FALSE)</f>
        <v>26</v>
      </c>
      <c r="E2852" s="3">
        <f>VLOOKUP(C2852,Index[],3,FALSE)</f>
        <v>0</v>
      </c>
      <c r="F2852" s="3">
        <f>VLOOKUP(C2852,Index[],4,FALSE)</f>
        <v>0</v>
      </c>
      <c r="G2852" s="3">
        <f>VLOOKUP(C2852,Index[],5,FALSE)</f>
        <v>0</v>
      </c>
      <c r="I2852">
        <f>VLOOKUP(Table1[[#This Row],[trait_name]],Trait[],2,FALSE)</f>
        <v>63</v>
      </c>
      <c r="J2852" s="23" t="s">
        <v>237</v>
      </c>
      <c r="K2852" s="23">
        <v>1</v>
      </c>
      <c r="L2852" s="3"/>
      <c r="M2852" s="3"/>
      <c r="N2852" s="23"/>
      <c r="O2852"/>
    </row>
    <row r="2853" spans="1:15">
      <c r="A2853" s="66">
        <f>VLOOKUP(C2853,Index[],8,FALSE)</f>
        <v>43243</v>
      </c>
      <c r="B2853" s="25">
        <v>43298</v>
      </c>
      <c r="C2853" t="s">
        <v>533</v>
      </c>
      <c r="D2853" s="3">
        <f>VLOOKUP(C2853,Index[],2,FALSE)</f>
        <v>26</v>
      </c>
      <c r="E2853" s="3">
        <f>VLOOKUP(C2853,Index[],3,FALSE)</f>
        <v>0</v>
      </c>
      <c r="F2853" s="3">
        <f>VLOOKUP(C2853,Index[],4,FALSE)</f>
        <v>0</v>
      </c>
      <c r="G2853" s="3">
        <f>VLOOKUP(C2853,Index[],5,FALSE)</f>
        <v>0</v>
      </c>
      <c r="H2853" t="s">
        <v>325</v>
      </c>
      <c r="I2853">
        <f>VLOOKUP(Table1[[#This Row],[trait_name]],Trait[],2,FALSE)</f>
        <v>64</v>
      </c>
      <c r="J2853" s="23" t="s">
        <v>132</v>
      </c>
      <c r="K2853" s="23">
        <v>1</v>
      </c>
      <c r="L2853" s="3" t="s">
        <v>131</v>
      </c>
      <c r="M2853" s="3"/>
      <c r="N2853" s="23"/>
      <c r="O2853"/>
    </row>
    <row r="2854" spans="1:15">
      <c r="A2854" s="66">
        <f>VLOOKUP(C2854,Index[],8,FALSE)</f>
        <v>43243</v>
      </c>
      <c r="B2854" s="25">
        <v>43298</v>
      </c>
      <c r="C2854" t="s">
        <v>533</v>
      </c>
      <c r="D2854" s="3">
        <f>VLOOKUP(C2854,Index[],2,FALSE)</f>
        <v>26</v>
      </c>
      <c r="E2854" s="3">
        <f>VLOOKUP(C2854,Index[],3,FALSE)</f>
        <v>0</v>
      </c>
      <c r="F2854" s="3">
        <f>VLOOKUP(C2854,Index[],4,FALSE)</f>
        <v>0</v>
      </c>
      <c r="G2854" s="3">
        <f>VLOOKUP(C2854,Index[],5,FALSE)</f>
        <v>0</v>
      </c>
      <c r="H2854" t="s">
        <v>325</v>
      </c>
      <c r="I2854">
        <f>VLOOKUP(Table1[[#This Row],[trait_name]],Trait[],2,FALSE)</f>
        <v>65</v>
      </c>
      <c r="J2854" s="23" t="s">
        <v>133</v>
      </c>
      <c r="K2854" s="23">
        <v>1</v>
      </c>
      <c r="L2854" s="3" t="s">
        <v>543</v>
      </c>
      <c r="N2854" s="23"/>
      <c r="O2854"/>
    </row>
    <row r="2855" spans="1:15">
      <c r="A2855" s="66">
        <f>VLOOKUP(C2855,Index[],8,FALSE)</f>
        <v>43243</v>
      </c>
      <c r="B2855" s="25">
        <v>43298</v>
      </c>
      <c r="C2855" t="s">
        <v>533</v>
      </c>
      <c r="D2855" s="3">
        <f>VLOOKUP(C2855,Index[],2,FALSE)</f>
        <v>26</v>
      </c>
      <c r="E2855" s="3">
        <f>VLOOKUP(C2855,Index[],3,FALSE)</f>
        <v>0</v>
      </c>
      <c r="F2855" s="3">
        <f>VLOOKUP(C2855,Index[],4,FALSE)</f>
        <v>0</v>
      </c>
      <c r="G2855" s="3">
        <f>VLOOKUP(C2855,Index[],5,FALSE)</f>
        <v>0</v>
      </c>
      <c r="H2855" t="s">
        <v>325</v>
      </c>
      <c r="I2855">
        <f>VLOOKUP(Table1[[#This Row],[trait_name]],Trait[],2,FALSE)</f>
        <v>65</v>
      </c>
      <c r="J2855" s="23" t="s">
        <v>133</v>
      </c>
      <c r="K2855" s="23">
        <v>2</v>
      </c>
      <c r="L2855" s="3" t="s">
        <v>135</v>
      </c>
      <c r="M2855" s="3"/>
      <c r="N2855" s="23"/>
      <c r="O2855"/>
    </row>
    <row r="2856" spans="1:15">
      <c r="A2856" s="66">
        <f>VLOOKUP(C2856,Index[],8,FALSE)</f>
        <v>43243</v>
      </c>
      <c r="B2856" s="25">
        <v>43298</v>
      </c>
      <c r="C2856" t="s">
        <v>533</v>
      </c>
      <c r="D2856" s="3">
        <f>VLOOKUP(C2856,Index[],2,FALSE)</f>
        <v>26</v>
      </c>
      <c r="E2856" s="3">
        <f>VLOOKUP(C2856,Index[],3,FALSE)</f>
        <v>0</v>
      </c>
      <c r="F2856" s="3">
        <f>VLOOKUP(C2856,Index[],4,FALSE)</f>
        <v>0</v>
      </c>
      <c r="G2856" s="3">
        <f>VLOOKUP(C2856,Index[],5,FALSE)</f>
        <v>0</v>
      </c>
      <c r="I2856">
        <f>VLOOKUP(Table1[[#This Row],[trait_name]],Trait[],2,FALSE)</f>
        <v>66</v>
      </c>
      <c r="J2856" s="23" t="s">
        <v>194</v>
      </c>
      <c r="K2856" s="23">
        <v>1</v>
      </c>
      <c r="L2856" s="3"/>
      <c r="M2856" s="3"/>
      <c r="N2856" s="23"/>
      <c r="O2856"/>
    </row>
    <row r="2857" spans="1:15">
      <c r="A2857" s="66">
        <f>VLOOKUP(C2857,Index[],8,FALSE)</f>
        <v>43243</v>
      </c>
      <c r="B2857" s="25">
        <v>43298</v>
      </c>
      <c r="C2857" t="s">
        <v>533</v>
      </c>
      <c r="D2857" s="3">
        <f>VLOOKUP(C2857,Index[],2,FALSE)</f>
        <v>26</v>
      </c>
      <c r="E2857" s="3">
        <f>VLOOKUP(C2857,Index[],3,FALSE)</f>
        <v>0</v>
      </c>
      <c r="F2857" s="3">
        <f>VLOOKUP(C2857,Index[],4,FALSE)</f>
        <v>0</v>
      </c>
      <c r="G2857" s="3">
        <f>VLOOKUP(C2857,Index[],5,FALSE)</f>
        <v>0</v>
      </c>
      <c r="H2857" t="s">
        <v>544</v>
      </c>
      <c r="I2857">
        <f>VLOOKUP(Table1[[#This Row],[trait_name]],Trait[],2,FALSE)</f>
        <v>67</v>
      </c>
      <c r="J2857" s="23" t="s">
        <v>136</v>
      </c>
      <c r="K2857" s="23">
        <v>1</v>
      </c>
      <c r="L2857" s="3" t="s">
        <v>137</v>
      </c>
      <c r="M2857" s="3"/>
      <c r="N2857" s="23"/>
      <c r="O2857"/>
    </row>
    <row r="2858" spans="1:15">
      <c r="A2858" s="66">
        <f>VLOOKUP(C2858,Index[],8,FALSE)</f>
        <v>43243</v>
      </c>
      <c r="B2858" s="25">
        <v>43298</v>
      </c>
      <c r="C2858" t="s">
        <v>533</v>
      </c>
      <c r="D2858" s="3">
        <f>VLOOKUP(C2858,Index[],2,FALSE)</f>
        <v>26</v>
      </c>
      <c r="E2858" s="3">
        <f>VLOOKUP(C2858,Index[],3,FALSE)</f>
        <v>0</v>
      </c>
      <c r="F2858" s="3">
        <f>VLOOKUP(C2858,Index[],4,FALSE)</f>
        <v>0</v>
      </c>
      <c r="G2858" s="3">
        <f>VLOOKUP(C2858,Index[],5,FALSE)</f>
        <v>0</v>
      </c>
      <c r="I2858">
        <f>VLOOKUP(Table1[[#This Row],[trait_name]],Trait[],2,FALSE)</f>
        <v>68</v>
      </c>
      <c r="J2858" s="23" t="s">
        <v>199</v>
      </c>
      <c r="K2858" s="23">
        <v>1</v>
      </c>
      <c r="L2858" s="3"/>
      <c r="M2858" s="3"/>
      <c r="N2858" s="23"/>
      <c r="O2858"/>
    </row>
    <row r="2859" spans="1:15">
      <c r="A2859" s="66">
        <f>VLOOKUP(C2859,Index[],8,FALSE)</f>
        <v>43243</v>
      </c>
      <c r="B2859" s="5">
        <v>43298</v>
      </c>
      <c r="C2859" t="s">
        <v>545</v>
      </c>
      <c r="D2859" s="3">
        <f>VLOOKUP(C2859,Index[],2,FALSE)</f>
        <v>27</v>
      </c>
      <c r="E2859" s="3">
        <f>VLOOKUP(C2859,Index[],3,FALSE)</f>
        <v>0</v>
      </c>
      <c r="F2859" s="3">
        <f>VLOOKUP(C2859,Index[],4,FALSE)</f>
        <v>0</v>
      </c>
      <c r="G2859" s="3">
        <f>VLOOKUP(C2859,Index[],5,FALSE)</f>
        <v>0</v>
      </c>
      <c r="I2859">
        <f>VLOOKUP(Table1[[#This Row],[trait_name]],Trait[],2,FALSE)</f>
        <v>1</v>
      </c>
      <c r="J2859" s="23" t="s">
        <v>140</v>
      </c>
      <c r="K2859" s="23">
        <v>1</v>
      </c>
      <c r="L2859" s="3"/>
      <c r="M2859" s="3"/>
      <c r="N2859" s="23"/>
      <c r="O2859"/>
    </row>
    <row r="2860" spans="1:15">
      <c r="A2860" s="66">
        <f>VLOOKUP(C2860,Index[],8,FALSE)</f>
        <v>43243</v>
      </c>
      <c r="B2860" s="5">
        <v>43298</v>
      </c>
      <c r="C2860" t="s">
        <v>545</v>
      </c>
      <c r="D2860" s="3">
        <f>VLOOKUP(C2860,Index[],2,FALSE)</f>
        <v>27</v>
      </c>
      <c r="E2860" s="3">
        <f>VLOOKUP(C2860,Index[],3,FALSE)</f>
        <v>0</v>
      </c>
      <c r="F2860" s="3">
        <f>VLOOKUP(C2860,Index[],4,FALSE)</f>
        <v>0</v>
      </c>
      <c r="G2860" s="3">
        <f>VLOOKUP(C2860,Index[],5,FALSE)</f>
        <v>0</v>
      </c>
      <c r="H2860" t="s">
        <v>325</v>
      </c>
      <c r="I2860">
        <f>VLOOKUP(Table1[[#This Row],[trait_name]],Trait[],2,FALSE)</f>
        <v>2</v>
      </c>
      <c r="J2860" s="23" t="s">
        <v>15</v>
      </c>
      <c r="K2860" s="23">
        <v>2</v>
      </c>
      <c r="L2860" s="3" t="s">
        <v>546</v>
      </c>
      <c r="M2860" s="3"/>
      <c r="N2860" s="23"/>
      <c r="O2860"/>
    </row>
    <row r="2861" spans="1:15">
      <c r="A2861" s="66">
        <f>VLOOKUP(C2861,Index[],8,FALSE)</f>
        <v>43243</v>
      </c>
      <c r="B2861" s="5">
        <v>43243</v>
      </c>
      <c r="C2861" t="s">
        <v>545</v>
      </c>
      <c r="D2861" s="3">
        <f>VLOOKUP(C2861,Index[],2,FALSE)</f>
        <v>27</v>
      </c>
      <c r="E2861" s="3">
        <f>VLOOKUP(C2861,Index[],3,FALSE)</f>
        <v>0</v>
      </c>
      <c r="F2861" s="3">
        <f>VLOOKUP(C2861,Index[],4,FALSE)</f>
        <v>0</v>
      </c>
      <c r="G2861" s="3">
        <f>VLOOKUP(C2861,Index[],5,FALSE)</f>
        <v>0</v>
      </c>
      <c r="H2861" t="s">
        <v>20</v>
      </c>
      <c r="I2861">
        <f>VLOOKUP(Table1[[#This Row],[trait_name]],Trait[],2,FALSE)</f>
        <v>2</v>
      </c>
      <c r="J2861" s="23" t="s">
        <v>15</v>
      </c>
      <c r="K2861" s="23">
        <v>1</v>
      </c>
      <c r="L2861" s="3" t="s">
        <v>547</v>
      </c>
      <c r="N2861" s="23"/>
      <c r="O2861"/>
    </row>
    <row r="2862" spans="1:15">
      <c r="A2862" s="66">
        <f>VLOOKUP(C2862,Index[],8,FALSE)</f>
        <v>43243</v>
      </c>
      <c r="B2862" s="5">
        <v>43243</v>
      </c>
      <c r="C2862" t="s">
        <v>545</v>
      </c>
      <c r="D2862" s="3">
        <f>VLOOKUP(C2862,Index[],2,FALSE)</f>
        <v>27</v>
      </c>
      <c r="E2862" s="3">
        <f>VLOOKUP(C2862,Index[],3,FALSE)</f>
        <v>0</v>
      </c>
      <c r="F2862" s="3">
        <f>VLOOKUP(C2862,Index[],4,FALSE)</f>
        <v>0</v>
      </c>
      <c r="G2862" s="3">
        <f>VLOOKUP(C2862,Index[],5,FALSE)</f>
        <v>0</v>
      </c>
      <c r="H2862" t="s">
        <v>25</v>
      </c>
      <c r="I2862">
        <f>VLOOKUP(Table1[[#This Row],[trait_name]],Trait[],2,FALSE)</f>
        <v>3</v>
      </c>
      <c r="J2862" s="23" t="s">
        <v>18</v>
      </c>
      <c r="K2862" s="23">
        <v>1</v>
      </c>
      <c r="L2862" s="3" t="s">
        <v>19</v>
      </c>
      <c r="N2862" s="23"/>
      <c r="O2862"/>
    </row>
    <row r="2863" spans="1:15">
      <c r="A2863" s="66">
        <f>VLOOKUP(C2863,Index[],8,FALSE)</f>
        <v>43243</v>
      </c>
      <c r="B2863" s="5">
        <v>43243</v>
      </c>
      <c r="C2863" t="s">
        <v>545</v>
      </c>
      <c r="D2863" s="3">
        <f>VLOOKUP(C2863,Index[],2,FALSE)</f>
        <v>27</v>
      </c>
      <c r="E2863" s="3">
        <f>VLOOKUP(C2863,Index[],3,FALSE)</f>
        <v>0</v>
      </c>
      <c r="F2863" s="3">
        <f>VLOOKUP(C2863,Index[],4,FALSE)</f>
        <v>0</v>
      </c>
      <c r="G2863" s="3">
        <f>VLOOKUP(C2863,Index[],5,FALSE)</f>
        <v>0</v>
      </c>
      <c r="H2863" t="s">
        <v>25</v>
      </c>
      <c r="I2863">
        <f>VLOOKUP(Table1[[#This Row],[trait_name]],Trait[],2,FALSE)</f>
        <v>3</v>
      </c>
      <c r="J2863" s="23" t="s">
        <v>18</v>
      </c>
      <c r="K2863" s="23">
        <v>2</v>
      </c>
      <c r="L2863" s="3" t="s">
        <v>21</v>
      </c>
      <c r="N2863" s="23"/>
      <c r="O2863"/>
    </row>
    <row r="2864" spans="1:15">
      <c r="A2864" s="66">
        <f>VLOOKUP(C2864,Index[],8,FALSE)</f>
        <v>43243</v>
      </c>
      <c r="B2864" s="5">
        <v>43298</v>
      </c>
      <c r="C2864" t="s">
        <v>545</v>
      </c>
      <c r="D2864" s="3">
        <f>VLOOKUP(C2864,Index[],2,FALSE)</f>
        <v>27</v>
      </c>
      <c r="E2864" s="3">
        <f>VLOOKUP(C2864,Index[],3,FALSE)</f>
        <v>0</v>
      </c>
      <c r="F2864" s="3">
        <f>VLOOKUP(C2864,Index[],4,FALSE)</f>
        <v>0</v>
      </c>
      <c r="G2864" s="3">
        <f>VLOOKUP(C2864,Index[],5,FALSE)</f>
        <v>0</v>
      </c>
      <c r="I2864">
        <f>VLOOKUP(Table1[[#This Row],[trait_name]],Trait[],2,FALSE)</f>
        <v>3</v>
      </c>
      <c r="J2864" s="23" t="s">
        <v>18</v>
      </c>
      <c r="K2864" s="23">
        <v>3</v>
      </c>
      <c r="L2864" s="3"/>
      <c r="M2864" s="3"/>
      <c r="N2864" s="23"/>
      <c r="O2864"/>
    </row>
    <row r="2865" spans="1:15">
      <c r="A2865" s="66">
        <f>VLOOKUP(C2865,Index[],8,FALSE)</f>
        <v>43243</v>
      </c>
      <c r="B2865" s="5">
        <v>43243</v>
      </c>
      <c r="C2865" t="s">
        <v>545</v>
      </c>
      <c r="D2865" s="3">
        <f>VLOOKUP(C2865,Index[],2,FALSE)</f>
        <v>27</v>
      </c>
      <c r="E2865" s="3">
        <f>VLOOKUP(C2865,Index[],3,FALSE)</f>
        <v>0</v>
      </c>
      <c r="F2865" s="3">
        <f>VLOOKUP(C2865,Index[],4,FALSE)</f>
        <v>0</v>
      </c>
      <c r="G2865" s="3">
        <f>VLOOKUP(C2865,Index[],5,FALSE)</f>
        <v>0</v>
      </c>
      <c r="H2865" t="s">
        <v>25</v>
      </c>
      <c r="I2865">
        <f>VLOOKUP(Table1[[#This Row],[trait_name]],Trait[],2,FALSE)</f>
        <v>4</v>
      </c>
      <c r="J2865" s="23" t="s">
        <v>22</v>
      </c>
      <c r="K2865" s="23">
        <v>1</v>
      </c>
      <c r="L2865" s="3" t="s">
        <v>23</v>
      </c>
      <c r="N2865" s="23"/>
      <c r="O2865"/>
    </row>
    <row r="2866" spans="1:15">
      <c r="A2866" s="66">
        <f>VLOOKUP(C2866,Index[],8,FALSE)</f>
        <v>43243</v>
      </c>
      <c r="B2866" s="5">
        <v>43298</v>
      </c>
      <c r="C2866" t="s">
        <v>545</v>
      </c>
      <c r="D2866" s="3">
        <f>VLOOKUP(C2866,Index[],2,FALSE)</f>
        <v>27</v>
      </c>
      <c r="E2866" s="3">
        <f>VLOOKUP(C2866,Index[],3,FALSE)</f>
        <v>0</v>
      </c>
      <c r="F2866" s="3">
        <f>VLOOKUP(C2866,Index[],4,FALSE)</f>
        <v>0</v>
      </c>
      <c r="G2866" s="3">
        <f>VLOOKUP(C2866,Index[],5,FALSE)</f>
        <v>0</v>
      </c>
      <c r="H2866" t="s">
        <v>506</v>
      </c>
      <c r="I2866">
        <f>VLOOKUP(Table1[[#This Row],[trait_name]],Trait[],2,FALSE)</f>
        <v>4</v>
      </c>
      <c r="J2866" s="23" t="s">
        <v>22</v>
      </c>
      <c r="K2866" s="23">
        <v>2</v>
      </c>
      <c r="L2866" s="3" t="s">
        <v>23</v>
      </c>
      <c r="M2866" s="3"/>
      <c r="N2866" s="23"/>
      <c r="O2866"/>
    </row>
    <row r="2867" spans="1:15">
      <c r="A2867" s="66">
        <f>VLOOKUP(C2867,Index[],8,FALSE)</f>
        <v>43243</v>
      </c>
      <c r="B2867" s="5">
        <v>43298</v>
      </c>
      <c r="C2867" t="s">
        <v>545</v>
      </c>
      <c r="D2867" s="3">
        <f>VLOOKUP(C2867,Index[],2,FALSE)</f>
        <v>27</v>
      </c>
      <c r="E2867" s="3">
        <f>VLOOKUP(C2867,Index[],3,FALSE)</f>
        <v>0</v>
      </c>
      <c r="F2867" s="3">
        <f>VLOOKUP(C2867,Index[],4,FALSE)</f>
        <v>0</v>
      </c>
      <c r="G2867" s="3">
        <f>VLOOKUP(C2867,Index[],5,FALSE)</f>
        <v>0</v>
      </c>
      <c r="I2867">
        <f>VLOOKUP(Table1[[#This Row],[trait_name]],Trait[],2,FALSE)</f>
        <v>5</v>
      </c>
      <c r="J2867" s="23" t="s">
        <v>24</v>
      </c>
      <c r="K2867" s="23">
        <v>1</v>
      </c>
      <c r="L2867" s="3"/>
      <c r="M2867" s="3"/>
      <c r="N2867" s="23"/>
      <c r="O2867"/>
    </row>
    <row r="2868" spans="1:15">
      <c r="A2868" s="66">
        <f>VLOOKUP(C2868,Index[],8,FALSE)</f>
        <v>43243</v>
      </c>
      <c r="B2868" s="5">
        <v>43298</v>
      </c>
      <c r="C2868" t="s">
        <v>545</v>
      </c>
      <c r="D2868" s="3">
        <f>VLOOKUP(C2868,Index[],2,FALSE)</f>
        <v>27</v>
      </c>
      <c r="E2868" s="3">
        <f>VLOOKUP(C2868,Index[],3,FALSE)</f>
        <v>0</v>
      </c>
      <c r="F2868" s="3">
        <f>VLOOKUP(C2868,Index[],4,FALSE)</f>
        <v>0</v>
      </c>
      <c r="G2868" s="3">
        <f>VLOOKUP(C2868,Index[],5,FALSE)</f>
        <v>0</v>
      </c>
      <c r="H2868" t="s">
        <v>506</v>
      </c>
      <c r="I2868">
        <f>VLOOKUP(Table1[[#This Row],[trait_name]],Trait[],2,FALSE)</f>
        <v>6</v>
      </c>
      <c r="J2868" s="23" t="s">
        <v>148</v>
      </c>
      <c r="K2868" s="23">
        <v>1</v>
      </c>
      <c r="L2868" s="3" t="s">
        <v>23</v>
      </c>
      <c r="M2868" s="3"/>
      <c r="N2868" s="23"/>
      <c r="O2868"/>
    </row>
    <row r="2869" spans="1:15">
      <c r="A2869" s="66">
        <f>VLOOKUP(C2869,Index[],8,FALSE)</f>
        <v>43243</v>
      </c>
      <c r="B2869" s="5">
        <v>43298</v>
      </c>
      <c r="C2869" t="s">
        <v>545</v>
      </c>
      <c r="D2869" s="3">
        <f>VLOOKUP(C2869,Index[],2,FALSE)</f>
        <v>27</v>
      </c>
      <c r="E2869" s="3">
        <f>VLOOKUP(C2869,Index[],3,FALSE)</f>
        <v>0</v>
      </c>
      <c r="F2869" s="3">
        <f>VLOOKUP(C2869,Index[],4,FALSE)</f>
        <v>0</v>
      </c>
      <c r="G2869" s="3">
        <f>VLOOKUP(C2869,Index[],5,FALSE)</f>
        <v>0</v>
      </c>
      <c r="H2869" t="s">
        <v>208</v>
      </c>
      <c r="I2869">
        <f>VLOOKUP(Table1[[#This Row],[trait_name]],Trait[],2,FALSE)</f>
        <v>7</v>
      </c>
      <c r="J2869" s="23" t="s">
        <v>26</v>
      </c>
      <c r="K2869" s="23">
        <v>1</v>
      </c>
      <c r="L2869" s="3" t="s">
        <v>23</v>
      </c>
      <c r="M2869" s="3" t="s">
        <v>197</v>
      </c>
      <c r="N2869" s="23"/>
      <c r="O2869"/>
    </row>
    <row r="2870" spans="1:15">
      <c r="A2870" s="66">
        <f>VLOOKUP(C2870,Index[],8,FALSE)</f>
        <v>43243</v>
      </c>
      <c r="B2870" s="5">
        <v>43298</v>
      </c>
      <c r="C2870" t="s">
        <v>545</v>
      </c>
      <c r="D2870" s="3">
        <f>VLOOKUP(C2870,Index[],2,FALSE)</f>
        <v>27</v>
      </c>
      <c r="E2870" s="3">
        <f>VLOOKUP(C2870,Index[],3,FALSE)</f>
        <v>0</v>
      </c>
      <c r="F2870" s="3">
        <f>VLOOKUP(C2870,Index[],4,FALSE)</f>
        <v>0</v>
      </c>
      <c r="G2870" s="3">
        <f>VLOOKUP(C2870,Index[],5,FALSE)</f>
        <v>0</v>
      </c>
      <c r="H2870" t="s">
        <v>20</v>
      </c>
      <c r="I2870">
        <f>VLOOKUP(Table1[[#This Row],[trait_name]],Trait[],2,FALSE)</f>
        <v>8</v>
      </c>
      <c r="J2870" s="23" t="s">
        <v>150</v>
      </c>
      <c r="K2870" s="23">
        <v>1</v>
      </c>
      <c r="L2870" s="3" t="s">
        <v>27</v>
      </c>
      <c r="M2870" s="3"/>
      <c r="N2870" s="23"/>
      <c r="O2870"/>
    </row>
    <row r="2871" spans="1:15">
      <c r="A2871" s="66">
        <f>VLOOKUP(C2871,Index[],8,FALSE)</f>
        <v>43243</v>
      </c>
      <c r="B2871" s="5">
        <v>43298</v>
      </c>
      <c r="C2871" t="s">
        <v>545</v>
      </c>
      <c r="D2871" s="3">
        <f>VLOOKUP(C2871,Index[],2,FALSE)</f>
        <v>27</v>
      </c>
      <c r="E2871" s="3">
        <f>VLOOKUP(C2871,Index[],3,FALSE)</f>
        <v>0</v>
      </c>
      <c r="F2871" s="3">
        <f>VLOOKUP(C2871,Index[],4,FALSE)</f>
        <v>0</v>
      </c>
      <c r="G2871" s="3">
        <f>VLOOKUP(C2871,Index[],5,FALSE)</f>
        <v>0</v>
      </c>
      <c r="H2871" t="s">
        <v>325</v>
      </c>
      <c r="I2871">
        <f>VLOOKUP(Table1[[#This Row],[trait_name]],Trait[],2,FALSE)</f>
        <v>9</v>
      </c>
      <c r="J2871" s="23" t="s">
        <v>28</v>
      </c>
      <c r="K2871" s="23">
        <v>1</v>
      </c>
      <c r="L2871" s="3" t="s">
        <v>23</v>
      </c>
      <c r="M2871" s="3"/>
      <c r="N2871" s="23"/>
      <c r="O2871"/>
    </row>
    <row r="2872" spans="1:15">
      <c r="A2872" s="66">
        <f>VLOOKUP(C2872,Index[],8,FALSE)</f>
        <v>43243</v>
      </c>
      <c r="B2872" s="5">
        <v>43298</v>
      </c>
      <c r="C2872" t="s">
        <v>545</v>
      </c>
      <c r="D2872" s="3">
        <f>VLOOKUP(C2872,Index[],2,FALSE)</f>
        <v>27</v>
      </c>
      <c r="E2872" s="3">
        <f>VLOOKUP(C2872,Index[],3,FALSE)</f>
        <v>0</v>
      </c>
      <c r="F2872" s="3">
        <f>VLOOKUP(C2872,Index[],4,FALSE)</f>
        <v>0</v>
      </c>
      <c r="G2872" s="3">
        <f>VLOOKUP(C2872,Index[],5,FALSE)</f>
        <v>0</v>
      </c>
      <c r="H2872" t="s">
        <v>20</v>
      </c>
      <c r="I2872">
        <f>VLOOKUP(Table1[[#This Row],[trait_name]],Trait[],2,FALSE)</f>
        <v>10</v>
      </c>
      <c r="J2872" s="23" t="s">
        <v>29</v>
      </c>
      <c r="K2872" s="23">
        <v>1</v>
      </c>
      <c r="L2872" s="3" t="s">
        <v>23</v>
      </c>
      <c r="M2872" s="3"/>
      <c r="N2872" s="23"/>
      <c r="O2872"/>
    </row>
    <row r="2873" spans="1:15">
      <c r="A2873" s="66">
        <f>VLOOKUP(C2873,Index[],8,FALSE)</f>
        <v>43243</v>
      </c>
      <c r="B2873" s="5">
        <v>43243</v>
      </c>
      <c r="C2873" t="s">
        <v>545</v>
      </c>
      <c r="D2873" s="3">
        <f>VLOOKUP(C2873,Index[],2,FALSE)</f>
        <v>27</v>
      </c>
      <c r="E2873" s="3">
        <f>VLOOKUP(C2873,Index[],3,FALSE)</f>
        <v>0</v>
      </c>
      <c r="F2873" s="3">
        <f>VLOOKUP(C2873,Index[],4,FALSE)</f>
        <v>0</v>
      </c>
      <c r="G2873" s="3">
        <f>VLOOKUP(C2873,Index[],5,FALSE)</f>
        <v>0</v>
      </c>
      <c r="H2873" t="s">
        <v>20</v>
      </c>
      <c r="I2873">
        <f>VLOOKUP(Table1[[#This Row],[trait_name]],Trait[],2,FALSE)</f>
        <v>11</v>
      </c>
      <c r="J2873" s="23" t="s">
        <v>30</v>
      </c>
      <c r="K2873" s="23">
        <v>1</v>
      </c>
      <c r="L2873" s="3" t="s">
        <v>23</v>
      </c>
      <c r="N2873" s="23"/>
      <c r="O2873"/>
    </row>
    <row r="2874" spans="1:15">
      <c r="A2874" s="66">
        <f>VLOOKUP(C2874,Index[],8,FALSE)</f>
        <v>43243</v>
      </c>
      <c r="B2874" s="5">
        <v>43298</v>
      </c>
      <c r="C2874" t="s">
        <v>545</v>
      </c>
      <c r="D2874" s="3">
        <f>VLOOKUP(C2874,Index[],2,FALSE)</f>
        <v>27</v>
      </c>
      <c r="E2874" s="3">
        <f>VLOOKUP(C2874,Index[],3,FALSE)</f>
        <v>0</v>
      </c>
      <c r="F2874" s="3">
        <f>VLOOKUP(C2874,Index[],4,FALSE)</f>
        <v>0</v>
      </c>
      <c r="G2874" s="3">
        <f>VLOOKUP(C2874,Index[],5,FALSE)</f>
        <v>0</v>
      </c>
      <c r="I2874">
        <f>VLOOKUP(Table1[[#This Row],[trait_name]],Trait[],2,FALSE)</f>
        <v>11</v>
      </c>
      <c r="J2874" s="23" t="s">
        <v>30</v>
      </c>
      <c r="K2874" s="23">
        <v>2</v>
      </c>
      <c r="L2874" s="3"/>
      <c r="M2874" s="3"/>
      <c r="N2874" s="23"/>
      <c r="O2874"/>
    </row>
    <row r="2875" spans="1:15">
      <c r="A2875" s="66">
        <f>VLOOKUP(C2875,Index[],8,FALSE)</f>
        <v>43243</v>
      </c>
      <c r="B2875" s="5">
        <v>43298</v>
      </c>
      <c r="C2875" t="s">
        <v>545</v>
      </c>
      <c r="D2875" s="3">
        <f>VLOOKUP(C2875,Index[],2,FALSE)</f>
        <v>27</v>
      </c>
      <c r="E2875" s="3">
        <f>VLOOKUP(C2875,Index[],3,FALSE)</f>
        <v>0</v>
      </c>
      <c r="F2875" s="3">
        <f>VLOOKUP(C2875,Index[],4,FALSE)</f>
        <v>0</v>
      </c>
      <c r="G2875" s="3">
        <f>VLOOKUP(C2875,Index[],5,FALSE)</f>
        <v>0</v>
      </c>
      <c r="H2875" t="s">
        <v>20</v>
      </c>
      <c r="I2875">
        <f>VLOOKUP(Table1[[#This Row],[trait_name]],Trait[],2,FALSE)</f>
        <v>12</v>
      </c>
      <c r="J2875" s="23" t="s">
        <v>151</v>
      </c>
      <c r="K2875" s="23">
        <v>1</v>
      </c>
      <c r="L2875" s="3" t="s">
        <v>27</v>
      </c>
      <c r="M2875" s="3"/>
      <c r="N2875" s="23"/>
      <c r="O2875"/>
    </row>
    <row r="2876" spans="1:15">
      <c r="A2876" s="66">
        <f>VLOOKUP(C2876,Index[],8,FALSE)</f>
        <v>43243</v>
      </c>
      <c r="B2876" s="5">
        <v>43298</v>
      </c>
      <c r="C2876" t="s">
        <v>545</v>
      </c>
      <c r="D2876" s="3">
        <f>VLOOKUP(C2876,Index[],2,FALSE)</f>
        <v>27</v>
      </c>
      <c r="E2876" s="3">
        <f>VLOOKUP(C2876,Index[],3,FALSE)</f>
        <v>0</v>
      </c>
      <c r="F2876" s="3">
        <f>VLOOKUP(C2876,Index[],4,FALSE)</f>
        <v>0</v>
      </c>
      <c r="G2876" s="3">
        <f>VLOOKUP(C2876,Index[],5,FALSE)</f>
        <v>0</v>
      </c>
      <c r="H2876" t="s">
        <v>20</v>
      </c>
      <c r="I2876">
        <f>VLOOKUP(Table1[[#This Row],[trait_name]],Trait[],2,FALSE)</f>
        <v>13</v>
      </c>
      <c r="J2876" s="23" t="s">
        <v>369</v>
      </c>
      <c r="K2876" s="23">
        <v>1</v>
      </c>
      <c r="L2876" s="3" t="s">
        <v>23</v>
      </c>
      <c r="M2876" s="3"/>
      <c r="N2876" s="23"/>
      <c r="O2876"/>
    </row>
    <row r="2877" spans="1:15">
      <c r="A2877" s="66">
        <f>VLOOKUP(C2877,Index[],8,FALSE)</f>
        <v>43243</v>
      </c>
      <c r="B2877" s="5">
        <v>43243</v>
      </c>
      <c r="C2877" t="s">
        <v>545</v>
      </c>
      <c r="D2877" s="3">
        <f>VLOOKUP(C2877,Index[],2,FALSE)</f>
        <v>27</v>
      </c>
      <c r="E2877" s="3">
        <f>VLOOKUP(C2877,Index[],3,FALSE)</f>
        <v>0</v>
      </c>
      <c r="F2877" s="3">
        <f>VLOOKUP(C2877,Index[],4,FALSE)</f>
        <v>0</v>
      </c>
      <c r="G2877" s="3">
        <f>VLOOKUP(C2877,Index[],5,FALSE)</f>
        <v>0</v>
      </c>
      <c r="H2877" t="s">
        <v>20</v>
      </c>
      <c r="I2877">
        <f>VLOOKUP(Table1[[#This Row],[trait_name]],Trait[],2,FALSE)</f>
        <v>14</v>
      </c>
      <c r="J2877" s="23" t="s">
        <v>152</v>
      </c>
      <c r="K2877" s="23">
        <v>1</v>
      </c>
      <c r="L2877" s="3" t="s">
        <v>23</v>
      </c>
      <c r="N2877" s="23"/>
      <c r="O2877"/>
    </row>
    <row r="2878" spans="1:15">
      <c r="A2878" s="66">
        <f>VLOOKUP(C2878,Index[],8,FALSE)</f>
        <v>43243</v>
      </c>
      <c r="B2878" s="5">
        <v>43312</v>
      </c>
      <c r="C2878" t="s">
        <v>545</v>
      </c>
      <c r="D2878" s="3">
        <f>VLOOKUP(C2878,Index[],2,FALSE)</f>
        <v>27</v>
      </c>
      <c r="E2878" s="3">
        <f>VLOOKUP(C2878,Index[],3,FALSE)</f>
        <v>0</v>
      </c>
      <c r="F2878" s="3">
        <f>VLOOKUP(C2878,Index[],4,FALSE)</f>
        <v>0</v>
      </c>
      <c r="G2878" s="3">
        <f>VLOOKUP(C2878,Index[],5,FALSE)</f>
        <v>0</v>
      </c>
      <c r="H2878" t="s">
        <v>208</v>
      </c>
      <c r="I2878">
        <f>VLOOKUP(Table1[[#This Row],[trait_name]],Trait[],2,FALSE)</f>
        <v>14</v>
      </c>
      <c r="J2878" s="23" t="s">
        <v>152</v>
      </c>
      <c r="K2878" s="23">
        <v>2</v>
      </c>
      <c r="L2878" s="3" t="s">
        <v>23</v>
      </c>
      <c r="M2878" s="3"/>
      <c r="N2878" s="24"/>
      <c r="O2878"/>
    </row>
    <row r="2879" spans="1:15">
      <c r="A2879" s="66">
        <f>VLOOKUP(C2879,Index[],8,FALSE)</f>
        <v>43243</v>
      </c>
      <c r="B2879" s="5">
        <v>43312</v>
      </c>
      <c r="C2879" t="s">
        <v>545</v>
      </c>
      <c r="D2879" s="3">
        <f>VLOOKUP(C2879,Index[],2,FALSE)</f>
        <v>27</v>
      </c>
      <c r="E2879" s="3">
        <f>VLOOKUP(C2879,Index[],3,FALSE)</f>
        <v>0</v>
      </c>
      <c r="F2879" s="3">
        <f>VLOOKUP(C2879,Index[],4,FALSE)</f>
        <v>0</v>
      </c>
      <c r="G2879" s="3">
        <f>VLOOKUP(C2879,Index[],5,FALSE)</f>
        <v>0</v>
      </c>
      <c r="H2879" t="s">
        <v>208</v>
      </c>
      <c r="I2879">
        <f>VLOOKUP(Table1[[#This Row],[trait_name]],Trait[],2,FALSE)</f>
        <v>15</v>
      </c>
      <c r="J2879" s="23" t="s">
        <v>31</v>
      </c>
      <c r="K2879" s="23">
        <v>1</v>
      </c>
      <c r="L2879" s="3" t="s">
        <v>27</v>
      </c>
      <c r="N2879" s="23"/>
      <c r="O2879"/>
    </row>
    <row r="2880" spans="1:15">
      <c r="A2880" s="66">
        <f>VLOOKUP(C2880,Index[],8,FALSE)</f>
        <v>43243</v>
      </c>
      <c r="B2880" s="5">
        <v>43298</v>
      </c>
      <c r="C2880" t="s">
        <v>545</v>
      </c>
      <c r="D2880" s="3">
        <f>VLOOKUP(C2880,Index[],2,FALSE)</f>
        <v>27</v>
      </c>
      <c r="E2880" s="3">
        <f>VLOOKUP(C2880,Index[],3,FALSE)</f>
        <v>0</v>
      </c>
      <c r="F2880" s="3">
        <f>VLOOKUP(C2880,Index[],4,FALSE)</f>
        <v>0</v>
      </c>
      <c r="G2880" s="3">
        <f>VLOOKUP(C2880,Index[],5,FALSE)</f>
        <v>0</v>
      </c>
      <c r="I2880">
        <f>VLOOKUP(Table1[[#This Row],[trait_name]],Trait[],2,FALSE)</f>
        <v>15</v>
      </c>
      <c r="J2880" s="23" t="s">
        <v>31</v>
      </c>
      <c r="K2880" s="23">
        <v>2</v>
      </c>
      <c r="L2880" s="3"/>
      <c r="M2880" s="3"/>
      <c r="N2880" s="23"/>
      <c r="O2880"/>
    </row>
    <row r="2881" spans="1:15">
      <c r="A2881" s="66">
        <f>VLOOKUP(C2881,Index[],8,FALSE)</f>
        <v>43243</v>
      </c>
      <c r="B2881" s="25">
        <v>43243</v>
      </c>
      <c r="C2881" s="4" t="s">
        <v>545</v>
      </c>
      <c r="D2881" s="3">
        <f>VLOOKUP(C2881,Index[],2,FALSE)</f>
        <v>27</v>
      </c>
      <c r="E2881" s="3">
        <f>VLOOKUP(C2881,Index[],3,FALSE)</f>
        <v>0</v>
      </c>
      <c r="F2881" s="3">
        <f>VLOOKUP(C2881,Index[],4,FALSE)</f>
        <v>0</v>
      </c>
      <c r="G2881" s="3">
        <f>VLOOKUP(C2881,Index[],5,FALSE)</f>
        <v>0</v>
      </c>
      <c r="H2881" t="s">
        <v>20</v>
      </c>
      <c r="I2881">
        <f>VLOOKUP(Table1[[#This Row],[trait_name]],Trait[],2,FALSE)</f>
        <v>16</v>
      </c>
      <c r="J2881" s="24" t="s">
        <v>32</v>
      </c>
      <c r="K2881" s="23">
        <v>1</v>
      </c>
      <c r="L2881" s="3" t="s">
        <v>23</v>
      </c>
      <c r="N2881" s="23"/>
      <c r="O2881"/>
    </row>
    <row r="2882" spans="1:15">
      <c r="A2882" s="66">
        <f>VLOOKUP(C2882,Index[],8,FALSE)</f>
        <v>43243</v>
      </c>
      <c r="B2882" s="5">
        <v>43312</v>
      </c>
      <c r="C2882" t="s">
        <v>545</v>
      </c>
      <c r="D2882" s="3">
        <f>VLOOKUP(C2882,Index[],2,FALSE)</f>
        <v>27</v>
      </c>
      <c r="E2882" s="3">
        <f>VLOOKUP(C2882,Index[],3,FALSE)</f>
        <v>0</v>
      </c>
      <c r="F2882" s="3">
        <f>VLOOKUP(C2882,Index[],4,FALSE)</f>
        <v>0</v>
      </c>
      <c r="G2882" s="3">
        <f>VLOOKUP(C2882,Index[],5,FALSE)</f>
        <v>0</v>
      </c>
      <c r="H2882" t="s">
        <v>208</v>
      </c>
      <c r="I2882">
        <f>VLOOKUP(Table1[[#This Row],[trait_name]],Trait[],2,FALSE)</f>
        <v>16</v>
      </c>
      <c r="J2882" s="23" t="s">
        <v>32</v>
      </c>
      <c r="K2882" s="23">
        <v>2</v>
      </c>
      <c r="L2882" s="3" t="s">
        <v>23</v>
      </c>
      <c r="M2882" s="3" t="s">
        <v>197</v>
      </c>
      <c r="N2882" s="23"/>
      <c r="O2882"/>
    </row>
    <row r="2883" spans="1:15">
      <c r="A2883" s="66">
        <f>VLOOKUP(C2883,Index[],8,FALSE)</f>
        <v>43243</v>
      </c>
      <c r="B2883" s="5">
        <v>43243</v>
      </c>
      <c r="C2883" t="s">
        <v>545</v>
      </c>
      <c r="D2883" s="3">
        <f>VLOOKUP(C2883,Index[],2,FALSE)</f>
        <v>27</v>
      </c>
      <c r="E2883" s="3">
        <f>VLOOKUP(C2883,Index[],3,FALSE)</f>
        <v>0</v>
      </c>
      <c r="F2883" s="3">
        <f>VLOOKUP(C2883,Index[],4,FALSE)</f>
        <v>0</v>
      </c>
      <c r="G2883" s="3">
        <f>VLOOKUP(C2883,Index[],5,FALSE)</f>
        <v>0</v>
      </c>
      <c r="H2883" t="s">
        <v>25</v>
      </c>
      <c r="I2883">
        <f>VLOOKUP(Table1[[#This Row],[trait_name]],Trait[],2,FALSE)</f>
        <v>17</v>
      </c>
      <c r="J2883" s="23" t="s">
        <v>33</v>
      </c>
      <c r="K2883" s="23">
        <v>3</v>
      </c>
      <c r="L2883" s="3" t="s">
        <v>34</v>
      </c>
      <c r="N2883" s="23"/>
      <c r="O2883"/>
    </row>
    <row r="2884" spans="1:15">
      <c r="A2884" s="66">
        <f>VLOOKUP(C2884,Index[],8,FALSE)</f>
        <v>43243</v>
      </c>
      <c r="B2884" s="5">
        <v>43243</v>
      </c>
      <c r="C2884" t="s">
        <v>545</v>
      </c>
      <c r="D2884" s="3">
        <f>VLOOKUP(C2884,Index[],2,FALSE)</f>
        <v>27</v>
      </c>
      <c r="E2884" s="3">
        <f>VLOOKUP(C2884,Index[],3,FALSE)</f>
        <v>0</v>
      </c>
      <c r="F2884" s="3">
        <f>VLOOKUP(C2884,Index[],4,FALSE)</f>
        <v>0</v>
      </c>
      <c r="G2884" s="3">
        <f>VLOOKUP(C2884,Index[],5,FALSE)</f>
        <v>0</v>
      </c>
      <c r="H2884" t="s">
        <v>25</v>
      </c>
      <c r="I2884">
        <f>VLOOKUP(Table1[[#This Row],[trait_name]],Trait[],2,FALSE)</f>
        <v>17</v>
      </c>
      <c r="J2884" s="23" t="s">
        <v>33</v>
      </c>
      <c r="K2884" s="23">
        <v>2</v>
      </c>
      <c r="L2884" s="3" t="s">
        <v>35</v>
      </c>
      <c r="N2884" s="23"/>
      <c r="O2884"/>
    </row>
    <row r="2885" spans="1:15">
      <c r="A2885" s="66">
        <f>VLOOKUP(C2885,Index[],8,FALSE)</f>
        <v>43243</v>
      </c>
      <c r="B2885" s="5">
        <v>43243</v>
      </c>
      <c r="C2885" t="s">
        <v>545</v>
      </c>
      <c r="D2885" s="3">
        <f>VLOOKUP(C2885,Index[],2,FALSE)</f>
        <v>27</v>
      </c>
      <c r="E2885" s="3">
        <f>VLOOKUP(C2885,Index[],3,FALSE)</f>
        <v>0</v>
      </c>
      <c r="F2885" s="3">
        <f>VLOOKUP(C2885,Index[],4,FALSE)</f>
        <v>0</v>
      </c>
      <c r="G2885" s="3">
        <f>VLOOKUP(C2885,Index[],5,FALSE)</f>
        <v>0</v>
      </c>
      <c r="H2885" t="s">
        <v>25</v>
      </c>
      <c r="I2885">
        <f>VLOOKUP(Table1[[#This Row],[trait_name]],Trait[],2,FALSE)</f>
        <v>17</v>
      </c>
      <c r="J2885" s="23" t="s">
        <v>33</v>
      </c>
      <c r="K2885" s="23">
        <v>1</v>
      </c>
      <c r="L2885" s="3" t="s">
        <v>36</v>
      </c>
      <c r="N2885" s="23"/>
      <c r="O2885"/>
    </row>
    <row r="2886" spans="1:15">
      <c r="A2886" s="66">
        <f>VLOOKUP(C2886,Index[],8,FALSE)</f>
        <v>43243</v>
      </c>
      <c r="B2886" s="5">
        <v>43298</v>
      </c>
      <c r="C2886" t="s">
        <v>545</v>
      </c>
      <c r="D2886" s="3">
        <f>VLOOKUP(C2886,Index[],2,FALSE)</f>
        <v>27</v>
      </c>
      <c r="E2886" s="3">
        <f>VLOOKUP(C2886,Index[],3,FALSE)</f>
        <v>0</v>
      </c>
      <c r="F2886" s="3">
        <f>VLOOKUP(C2886,Index[],4,FALSE)</f>
        <v>0</v>
      </c>
      <c r="G2886" s="3">
        <f>VLOOKUP(C2886,Index[],5,FALSE)</f>
        <v>0</v>
      </c>
      <c r="I2886">
        <f>VLOOKUP(Table1[[#This Row],[trait_name]],Trait[],2,FALSE)</f>
        <v>17</v>
      </c>
      <c r="J2886" s="23" t="s">
        <v>33</v>
      </c>
      <c r="K2886" s="23">
        <v>4</v>
      </c>
      <c r="L2886" s="3"/>
      <c r="M2886" s="3"/>
      <c r="N2886" s="23"/>
      <c r="O2886"/>
    </row>
    <row r="2887" spans="1:15">
      <c r="A2887" s="66">
        <f>VLOOKUP(C2887,Index[],8,FALSE)</f>
        <v>43243</v>
      </c>
      <c r="B2887" s="25">
        <v>43243</v>
      </c>
      <c r="C2887" s="4" t="s">
        <v>545</v>
      </c>
      <c r="D2887" s="3">
        <f>VLOOKUP(C2887,Index[],2,FALSE)</f>
        <v>27</v>
      </c>
      <c r="E2887" s="3">
        <f>VLOOKUP(C2887,Index[],3,FALSE)</f>
        <v>0</v>
      </c>
      <c r="F2887" s="3">
        <f>VLOOKUP(C2887,Index[],4,FALSE)</f>
        <v>0</v>
      </c>
      <c r="G2887" s="3">
        <f>VLOOKUP(C2887,Index[],5,FALSE)</f>
        <v>0</v>
      </c>
      <c r="H2887" t="s">
        <v>506</v>
      </c>
      <c r="I2887">
        <f>VLOOKUP(Table1[[#This Row],[trait_name]],Trait[],2,FALSE)</f>
        <v>18</v>
      </c>
      <c r="J2887" s="23" t="s">
        <v>37</v>
      </c>
      <c r="K2887" s="23">
        <v>1</v>
      </c>
      <c r="L2887" s="3" t="s">
        <v>209</v>
      </c>
      <c r="N2887" s="23"/>
      <c r="O2887"/>
    </row>
    <row r="2888" spans="1:15">
      <c r="A2888" s="66">
        <f>VLOOKUP(C2888,Index[],8,FALSE)</f>
        <v>43243</v>
      </c>
      <c r="B2888" s="5">
        <v>43298</v>
      </c>
      <c r="C2888" t="s">
        <v>545</v>
      </c>
      <c r="D2888" s="3">
        <f>VLOOKUP(C2888,Index[],2,FALSE)</f>
        <v>27</v>
      </c>
      <c r="E2888" s="3">
        <f>VLOOKUP(C2888,Index[],3,FALSE)</f>
        <v>0</v>
      </c>
      <c r="F2888" s="3">
        <f>VLOOKUP(C2888,Index[],4,FALSE)</f>
        <v>0</v>
      </c>
      <c r="G2888" s="3">
        <f>VLOOKUP(C2888,Index[],5,FALSE)</f>
        <v>0</v>
      </c>
      <c r="I2888">
        <f>VLOOKUP(Table1[[#This Row],[trait_name]],Trait[],2,FALSE)</f>
        <v>18</v>
      </c>
      <c r="J2888" s="23" t="s">
        <v>37</v>
      </c>
      <c r="K2888" s="23">
        <v>2</v>
      </c>
      <c r="L2888" s="3"/>
      <c r="M2888" s="3"/>
      <c r="N2888" s="23"/>
      <c r="O2888"/>
    </row>
    <row r="2889" spans="1:15">
      <c r="A2889" s="66">
        <f>VLOOKUP(C2889,Index[],8,FALSE)</f>
        <v>43243</v>
      </c>
      <c r="B2889" s="5">
        <v>43243</v>
      </c>
      <c r="C2889" t="s">
        <v>545</v>
      </c>
      <c r="D2889" s="3">
        <f>VLOOKUP(C2889,Index[],2,FALSE)</f>
        <v>27</v>
      </c>
      <c r="E2889" s="3">
        <f>VLOOKUP(C2889,Index[],3,FALSE)</f>
        <v>0</v>
      </c>
      <c r="F2889" s="3">
        <f>VLOOKUP(C2889,Index[],4,FALSE)</f>
        <v>0</v>
      </c>
      <c r="G2889" s="3">
        <f>VLOOKUP(C2889,Index[],5,FALSE)</f>
        <v>0</v>
      </c>
      <c r="H2889" t="s">
        <v>20</v>
      </c>
      <c r="I2889">
        <f>VLOOKUP(Table1[[#This Row],[trait_name]],Trait[],2,FALSE)</f>
        <v>19</v>
      </c>
      <c r="J2889" s="23" t="s">
        <v>38</v>
      </c>
      <c r="K2889" s="23">
        <v>2</v>
      </c>
      <c r="L2889" s="3" t="s">
        <v>40</v>
      </c>
      <c r="N2889" s="23"/>
      <c r="O2889"/>
    </row>
    <row r="2890" spans="1:15">
      <c r="A2890" s="66">
        <f>VLOOKUP(C2890,Index[],8,FALSE)</f>
        <v>43243</v>
      </c>
      <c r="B2890" s="5">
        <v>43243</v>
      </c>
      <c r="C2890" t="s">
        <v>545</v>
      </c>
      <c r="D2890" s="3">
        <f>VLOOKUP(C2890,Index[],2,FALSE)</f>
        <v>27</v>
      </c>
      <c r="E2890" s="3">
        <f>VLOOKUP(C2890,Index[],3,FALSE)</f>
        <v>0</v>
      </c>
      <c r="F2890" s="3">
        <f>VLOOKUP(C2890,Index[],4,FALSE)</f>
        <v>0</v>
      </c>
      <c r="G2890" s="3">
        <f>VLOOKUP(C2890,Index[],5,FALSE)</f>
        <v>0</v>
      </c>
      <c r="H2890" t="s">
        <v>25</v>
      </c>
      <c r="I2890">
        <f>VLOOKUP(Table1[[#This Row],[trait_name]],Trait[],2,FALSE)</f>
        <v>19</v>
      </c>
      <c r="J2890" s="23" t="s">
        <v>38</v>
      </c>
      <c r="K2890" s="23">
        <v>1</v>
      </c>
      <c r="L2890" s="3" t="s">
        <v>156</v>
      </c>
      <c r="N2890" s="23"/>
      <c r="O2890"/>
    </row>
    <row r="2891" spans="1:15">
      <c r="A2891" s="66">
        <f>VLOOKUP(C2891,Index[],8,FALSE)</f>
        <v>43243</v>
      </c>
      <c r="B2891" s="5">
        <v>43298</v>
      </c>
      <c r="C2891" t="s">
        <v>545</v>
      </c>
      <c r="D2891" s="3">
        <f>VLOOKUP(C2891,Index[],2,FALSE)</f>
        <v>27</v>
      </c>
      <c r="E2891" s="3">
        <f>VLOOKUP(C2891,Index[],3,FALSE)</f>
        <v>0</v>
      </c>
      <c r="F2891" s="3">
        <f>VLOOKUP(C2891,Index[],4,FALSE)</f>
        <v>0</v>
      </c>
      <c r="G2891" s="3">
        <f>VLOOKUP(C2891,Index[],5,FALSE)</f>
        <v>0</v>
      </c>
      <c r="I2891">
        <f>VLOOKUP(Table1[[#This Row],[trait_name]],Trait[],2,FALSE)</f>
        <v>19</v>
      </c>
      <c r="J2891" s="23" t="s">
        <v>38</v>
      </c>
      <c r="K2891" s="23">
        <v>3</v>
      </c>
      <c r="L2891" s="3"/>
      <c r="M2891" s="3"/>
      <c r="N2891" s="23"/>
      <c r="O2891"/>
    </row>
    <row r="2892" spans="1:15">
      <c r="A2892" s="66">
        <f>VLOOKUP(C2892,Index[],8,FALSE)</f>
        <v>43243</v>
      </c>
      <c r="B2892" s="5">
        <v>43311</v>
      </c>
      <c r="C2892" t="s">
        <v>545</v>
      </c>
      <c r="D2892" s="3">
        <f>VLOOKUP(C2892,Index[],2,FALSE)</f>
        <v>27</v>
      </c>
      <c r="E2892" s="3">
        <f>VLOOKUP(C2892,Index[],3,FALSE)</f>
        <v>0</v>
      </c>
      <c r="F2892" s="3">
        <f>VLOOKUP(C2892,Index[],4,FALSE)</f>
        <v>0</v>
      </c>
      <c r="G2892" s="3">
        <f>VLOOKUP(C2892,Index[],5,FALSE)</f>
        <v>0</v>
      </c>
      <c r="H2892" t="s">
        <v>506</v>
      </c>
      <c r="I2892">
        <f>VLOOKUP(Table1[[#This Row],[trait_name]],Trait[],2,FALSE)</f>
        <v>20</v>
      </c>
      <c r="J2892" s="23" t="s">
        <v>41</v>
      </c>
      <c r="K2892" s="23">
        <v>1</v>
      </c>
      <c r="L2892" s="3" t="s">
        <v>158</v>
      </c>
      <c r="M2892" s="3"/>
      <c r="N2892" s="23"/>
      <c r="O2892"/>
    </row>
    <row r="2893" spans="1:15">
      <c r="A2893" s="66">
        <f>VLOOKUP(C2893,Index[],8,FALSE)</f>
        <v>43243</v>
      </c>
      <c r="B2893" s="25">
        <v>43243</v>
      </c>
      <c r="C2893" s="4" t="s">
        <v>545</v>
      </c>
      <c r="D2893" s="3">
        <f>VLOOKUP(C2893,Index[],2,FALSE)</f>
        <v>27</v>
      </c>
      <c r="E2893" s="3">
        <f>VLOOKUP(C2893,Index[],3,FALSE)</f>
        <v>0</v>
      </c>
      <c r="F2893" s="3">
        <f>VLOOKUP(C2893,Index[],4,FALSE)</f>
        <v>0</v>
      </c>
      <c r="G2893" s="3">
        <f>VLOOKUP(C2893,Index[],5,FALSE)</f>
        <v>0</v>
      </c>
      <c r="H2893" t="s">
        <v>20</v>
      </c>
      <c r="I2893">
        <f>VLOOKUP(Table1[[#This Row],[trait_name]],Trait[],2,FALSE)</f>
        <v>21</v>
      </c>
      <c r="J2893" s="23" t="s">
        <v>43</v>
      </c>
      <c r="K2893" s="23">
        <v>1</v>
      </c>
      <c r="L2893" s="3" t="s">
        <v>44</v>
      </c>
      <c r="N2893" s="23"/>
      <c r="O2893"/>
    </row>
    <row r="2894" spans="1:15">
      <c r="A2894" s="66">
        <f>VLOOKUP(C2894,Index[],8,FALSE)</f>
        <v>43243</v>
      </c>
      <c r="B2894" s="5">
        <v>43298</v>
      </c>
      <c r="C2894" t="s">
        <v>545</v>
      </c>
      <c r="D2894" s="3">
        <f>VLOOKUP(C2894,Index[],2,FALSE)</f>
        <v>27</v>
      </c>
      <c r="E2894" s="3">
        <f>VLOOKUP(C2894,Index[],3,FALSE)</f>
        <v>0</v>
      </c>
      <c r="F2894" s="3">
        <f>VLOOKUP(C2894,Index[],4,FALSE)</f>
        <v>0</v>
      </c>
      <c r="G2894" s="3">
        <f>VLOOKUP(C2894,Index[],5,FALSE)</f>
        <v>0</v>
      </c>
      <c r="H2894" t="s">
        <v>20</v>
      </c>
      <c r="I2894">
        <f>VLOOKUP(Table1[[#This Row],[trait_name]],Trait[],2,FALSE)</f>
        <v>21</v>
      </c>
      <c r="J2894" s="23" t="s">
        <v>43</v>
      </c>
      <c r="K2894" s="23">
        <v>2</v>
      </c>
      <c r="L2894" s="3" t="s">
        <v>45</v>
      </c>
      <c r="M2894" s="3"/>
      <c r="N2894" s="23"/>
      <c r="O2894"/>
    </row>
    <row r="2895" spans="1:15">
      <c r="A2895" s="66">
        <f>VLOOKUP(C2895,Index[],8,FALSE)</f>
        <v>43243</v>
      </c>
      <c r="B2895" s="5">
        <v>43312</v>
      </c>
      <c r="C2895" t="s">
        <v>545</v>
      </c>
      <c r="D2895" s="3">
        <f>VLOOKUP(C2895,Index[],2,FALSE)</f>
        <v>27</v>
      </c>
      <c r="E2895" s="3">
        <f>VLOOKUP(C2895,Index[],3,FALSE)</f>
        <v>0</v>
      </c>
      <c r="F2895" s="3">
        <f>VLOOKUP(C2895,Index[],4,FALSE)</f>
        <v>0</v>
      </c>
      <c r="G2895" s="3">
        <f>VLOOKUP(C2895,Index[],5,FALSE)</f>
        <v>0</v>
      </c>
      <c r="H2895" t="s">
        <v>208</v>
      </c>
      <c r="I2895">
        <f>VLOOKUP(Table1[[#This Row],[trait_name]],Trait[],2,FALSE)</f>
        <v>22</v>
      </c>
      <c r="J2895" s="23" t="s">
        <v>47</v>
      </c>
      <c r="K2895" s="23">
        <v>1</v>
      </c>
      <c r="L2895" s="3" t="s">
        <v>128</v>
      </c>
      <c r="M2895" s="3"/>
      <c r="N2895" s="23"/>
      <c r="O2895"/>
    </row>
    <row r="2896" spans="1:15">
      <c r="A2896" s="66">
        <f>VLOOKUP(C2896,Index[],8,FALSE)</f>
        <v>43243</v>
      </c>
      <c r="B2896" s="5">
        <v>43298</v>
      </c>
      <c r="C2896" t="s">
        <v>545</v>
      </c>
      <c r="D2896" s="3">
        <f>VLOOKUP(C2896,Index[],2,FALSE)</f>
        <v>27</v>
      </c>
      <c r="E2896" s="3">
        <f>VLOOKUP(C2896,Index[],3,FALSE)</f>
        <v>0</v>
      </c>
      <c r="F2896" s="3">
        <f>VLOOKUP(C2896,Index[],4,FALSE)</f>
        <v>0</v>
      </c>
      <c r="G2896" s="3">
        <f>VLOOKUP(C2896,Index[],5,FALSE)</f>
        <v>0</v>
      </c>
      <c r="H2896" t="s">
        <v>14</v>
      </c>
      <c r="I2896">
        <f>VLOOKUP(Table1[[#This Row],[trait_name]],Trait[],2,FALSE)</f>
        <v>23</v>
      </c>
      <c r="J2896" s="23" t="s">
        <v>49</v>
      </c>
      <c r="K2896" s="23">
        <v>4</v>
      </c>
      <c r="L2896" s="3" t="s">
        <v>50</v>
      </c>
      <c r="M2896" s="3"/>
      <c r="N2896" s="23"/>
      <c r="O2896"/>
    </row>
    <row r="2897" spans="1:15">
      <c r="A2897" s="66">
        <f>VLOOKUP(C2897,Index[],8,FALSE)</f>
        <v>43243</v>
      </c>
      <c r="B2897" s="5">
        <v>43298</v>
      </c>
      <c r="C2897" t="s">
        <v>545</v>
      </c>
      <c r="D2897" s="3">
        <f>VLOOKUP(C2897,Index[],2,FALSE)</f>
        <v>27</v>
      </c>
      <c r="E2897" s="3">
        <f>VLOOKUP(C2897,Index[],3,FALSE)</f>
        <v>0</v>
      </c>
      <c r="F2897" s="3">
        <f>VLOOKUP(C2897,Index[],4,FALSE)</f>
        <v>0</v>
      </c>
      <c r="G2897" s="3">
        <f>VLOOKUP(C2897,Index[],5,FALSE)</f>
        <v>0</v>
      </c>
      <c r="H2897" t="s">
        <v>506</v>
      </c>
      <c r="I2897">
        <f>VLOOKUP(Table1[[#This Row],[trait_name]],Trait[],2,FALSE)</f>
        <v>23</v>
      </c>
      <c r="J2897" s="23" t="s">
        <v>49</v>
      </c>
      <c r="K2897" s="23">
        <v>5</v>
      </c>
      <c r="L2897" s="3" t="s">
        <v>19</v>
      </c>
      <c r="M2897" s="3"/>
      <c r="N2897" s="23"/>
      <c r="O2897"/>
    </row>
    <row r="2898" spans="1:15">
      <c r="A2898" s="66">
        <f>VLOOKUP(C2898,Index[],8,FALSE)</f>
        <v>43243</v>
      </c>
      <c r="B2898" s="5">
        <v>43298</v>
      </c>
      <c r="C2898" t="s">
        <v>545</v>
      </c>
      <c r="D2898" s="3">
        <f>VLOOKUP(C2898,Index[],2,FALSE)</f>
        <v>27</v>
      </c>
      <c r="E2898" s="3">
        <f>VLOOKUP(C2898,Index[],3,FALSE)</f>
        <v>0</v>
      </c>
      <c r="F2898" s="3">
        <f>VLOOKUP(C2898,Index[],4,FALSE)</f>
        <v>0</v>
      </c>
      <c r="G2898" s="3">
        <f>VLOOKUP(C2898,Index[],5,FALSE)</f>
        <v>0</v>
      </c>
      <c r="H2898" t="s">
        <v>506</v>
      </c>
      <c r="I2898">
        <f>VLOOKUP(Table1[[#This Row],[trait_name]],Trait[],2,FALSE)</f>
        <v>23</v>
      </c>
      <c r="J2898" s="23" t="s">
        <v>49</v>
      </c>
      <c r="K2898" s="23">
        <v>2</v>
      </c>
      <c r="L2898" s="3" t="s">
        <v>51</v>
      </c>
      <c r="M2898" s="3"/>
      <c r="N2898" s="23"/>
      <c r="O2898"/>
    </row>
    <row r="2899" spans="1:15">
      <c r="A2899" s="66">
        <f>VLOOKUP(C2899,Index[],8,FALSE)</f>
        <v>43243</v>
      </c>
      <c r="B2899" s="5">
        <v>43298</v>
      </c>
      <c r="C2899" t="s">
        <v>545</v>
      </c>
      <c r="D2899" s="3">
        <f>VLOOKUP(C2899,Index[],2,FALSE)</f>
        <v>27</v>
      </c>
      <c r="E2899" s="3">
        <f>VLOOKUP(C2899,Index[],3,FALSE)</f>
        <v>0</v>
      </c>
      <c r="F2899" s="3">
        <f>VLOOKUP(C2899,Index[],4,FALSE)</f>
        <v>0</v>
      </c>
      <c r="G2899" s="3">
        <f>VLOOKUP(C2899,Index[],5,FALSE)</f>
        <v>0</v>
      </c>
      <c r="H2899" t="s">
        <v>325</v>
      </c>
      <c r="I2899">
        <f>VLOOKUP(Table1[[#This Row],[trait_name]],Trait[],2,FALSE)</f>
        <v>23</v>
      </c>
      <c r="J2899" s="23" t="s">
        <v>49</v>
      </c>
      <c r="K2899" s="23">
        <v>3</v>
      </c>
      <c r="L2899" s="3" t="s">
        <v>40</v>
      </c>
      <c r="M2899" s="3"/>
      <c r="N2899" s="23"/>
      <c r="O2899"/>
    </row>
    <row r="2900" spans="1:15">
      <c r="A2900" s="66">
        <f>VLOOKUP(C2900,Index[],8,FALSE)</f>
        <v>43243</v>
      </c>
      <c r="B2900" s="5">
        <v>43298</v>
      </c>
      <c r="C2900" t="s">
        <v>545</v>
      </c>
      <c r="D2900" s="3">
        <f>VLOOKUP(C2900,Index[],2,FALSE)</f>
        <v>27</v>
      </c>
      <c r="E2900" s="3">
        <f>VLOOKUP(C2900,Index[],3,FALSE)</f>
        <v>0</v>
      </c>
      <c r="F2900" s="3">
        <f>VLOOKUP(C2900,Index[],4,FALSE)</f>
        <v>0</v>
      </c>
      <c r="G2900" s="3">
        <f>VLOOKUP(C2900,Index[],5,FALSE)</f>
        <v>0</v>
      </c>
      <c r="H2900" t="s">
        <v>325</v>
      </c>
      <c r="I2900">
        <f>VLOOKUP(Table1[[#This Row],[trait_name]],Trait[],2,FALSE)</f>
        <v>23</v>
      </c>
      <c r="J2900" s="23" t="s">
        <v>49</v>
      </c>
      <c r="K2900" s="23">
        <v>1</v>
      </c>
      <c r="L2900" s="3" t="s">
        <v>214</v>
      </c>
      <c r="N2900" s="23"/>
      <c r="O2900"/>
    </row>
    <row r="2901" spans="1:15">
      <c r="A2901" s="66">
        <f>VLOOKUP(C2901,Index[],8,FALSE)</f>
        <v>43243</v>
      </c>
      <c r="B2901" s="5">
        <v>43298</v>
      </c>
      <c r="C2901" t="s">
        <v>545</v>
      </c>
      <c r="D2901" s="3">
        <f>VLOOKUP(C2901,Index[],2,FALSE)</f>
        <v>27</v>
      </c>
      <c r="E2901" s="3">
        <f>VLOOKUP(C2901,Index[],3,FALSE)</f>
        <v>0</v>
      </c>
      <c r="F2901" s="3">
        <f>VLOOKUP(C2901,Index[],4,FALSE)</f>
        <v>0</v>
      </c>
      <c r="G2901" s="3">
        <f>VLOOKUP(C2901,Index[],5,FALSE)</f>
        <v>0</v>
      </c>
      <c r="H2901" t="s">
        <v>14</v>
      </c>
      <c r="I2901">
        <f>VLOOKUP(Table1[[#This Row],[trait_name]],Trait[],2,FALSE)</f>
        <v>24</v>
      </c>
      <c r="J2901" s="23" t="s">
        <v>53</v>
      </c>
      <c r="K2901" s="23">
        <v>1</v>
      </c>
      <c r="L2901" s="3" t="s">
        <v>398</v>
      </c>
      <c r="N2901" s="23"/>
      <c r="O2901"/>
    </row>
    <row r="2902" spans="1:15">
      <c r="A2902" s="66">
        <f>VLOOKUP(C2902,Index[],8,FALSE)</f>
        <v>43243</v>
      </c>
      <c r="B2902" s="5">
        <v>43298</v>
      </c>
      <c r="C2902" t="s">
        <v>545</v>
      </c>
      <c r="D2902" s="3">
        <f>VLOOKUP(C2902,Index[],2,FALSE)</f>
        <v>27</v>
      </c>
      <c r="E2902" s="3">
        <f>VLOOKUP(C2902,Index[],3,FALSE)</f>
        <v>0</v>
      </c>
      <c r="F2902" s="3">
        <f>VLOOKUP(C2902,Index[],4,FALSE)</f>
        <v>0</v>
      </c>
      <c r="G2902" s="3">
        <f>VLOOKUP(C2902,Index[],5,FALSE)</f>
        <v>0</v>
      </c>
      <c r="H2902" t="s">
        <v>325</v>
      </c>
      <c r="I2902">
        <f>VLOOKUP(Table1[[#This Row],[trait_name]],Trait[],2,FALSE)</f>
        <v>24</v>
      </c>
      <c r="J2902" s="23" t="s">
        <v>53</v>
      </c>
      <c r="K2902" s="23">
        <v>2</v>
      </c>
      <c r="L2902" s="3" t="s">
        <v>294</v>
      </c>
      <c r="M2902" s="3"/>
      <c r="N2902" s="23"/>
      <c r="O2902"/>
    </row>
    <row r="2903" spans="1:15">
      <c r="A2903" s="66">
        <f>VLOOKUP(C2903,Index[],8,FALSE)</f>
        <v>43243</v>
      </c>
      <c r="B2903" s="5">
        <v>43298</v>
      </c>
      <c r="C2903" t="s">
        <v>545</v>
      </c>
      <c r="D2903" s="3">
        <f>VLOOKUP(C2903,Index[],2,FALSE)</f>
        <v>27</v>
      </c>
      <c r="E2903" s="3">
        <f>VLOOKUP(C2903,Index[],3,FALSE)</f>
        <v>0</v>
      </c>
      <c r="F2903" s="3">
        <f>VLOOKUP(C2903,Index[],4,FALSE)</f>
        <v>0</v>
      </c>
      <c r="G2903" s="3">
        <f>VLOOKUP(C2903,Index[],5,FALSE)</f>
        <v>0</v>
      </c>
      <c r="H2903" t="s">
        <v>20</v>
      </c>
      <c r="I2903">
        <f>VLOOKUP(Table1[[#This Row],[trait_name]],Trait[],2,FALSE)</f>
        <v>25</v>
      </c>
      <c r="J2903" s="23" t="s">
        <v>57</v>
      </c>
      <c r="K2903" s="23">
        <v>1</v>
      </c>
      <c r="L2903" s="3" t="s">
        <v>23</v>
      </c>
      <c r="N2903" s="23"/>
      <c r="O2903"/>
    </row>
    <row r="2904" spans="1:15">
      <c r="A2904" s="66">
        <f>VLOOKUP(C2904,Index[],8,FALSE)</f>
        <v>43243</v>
      </c>
      <c r="B2904" s="5">
        <v>43298</v>
      </c>
      <c r="C2904" t="s">
        <v>545</v>
      </c>
      <c r="D2904" s="3">
        <f>VLOOKUP(C2904,Index[],2,FALSE)</f>
        <v>27</v>
      </c>
      <c r="E2904" s="3">
        <f>VLOOKUP(C2904,Index[],3,FALSE)</f>
        <v>0</v>
      </c>
      <c r="F2904" s="3">
        <f>VLOOKUP(C2904,Index[],4,FALSE)</f>
        <v>0</v>
      </c>
      <c r="G2904" s="3">
        <f>VLOOKUP(C2904,Index[],5,FALSE)</f>
        <v>0</v>
      </c>
      <c r="I2904">
        <f>VLOOKUP(Table1[[#This Row],[trait_name]],Trait[],2,FALSE)</f>
        <v>25</v>
      </c>
      <c r="J2904" s="23" t="s">
        <v>57</v>
      </c>
      <c r="K2904" s="23">
        <v>2</v>
      </c>
      <c r="L2904" s="3"/>
      <c r="M2904" s="3"/>
      <c r="N2904" s="23"/>
      <c r="O2904"/>
    </row>
    <row r="2905" spans="1:15">
      <c r="A2905" s="66">
        <f>VLOOKUP(C2905,Index[],8,FALSE)</f>
        <v>43243</v>
      </c>
      <c r="B2905" s="5">
        <v>43243</v>
      </c>
      <c r="C2905" t="s">
        <v>545</v>
      </c>
      <c r="D2905" s="3">
        <f>VLOOKUP(C2905,Index[],2,FALSE)</f>
        <v>27</v>
      </c>
      <c r="E2905" s="3">
        <f>VLOOKUP(C2905,Index[],3,FALSE)</f>
        <v>0</v>
      </c>
      <c r="F2905" s="3">
        <f>VLOOKUP(C2905,Index[],4,FALSE)</f>
        <v>0</v>
      </c>
      <c r="G2905" s="3">
        <f>VLOOKUP(C2905,Index[],5,FALSE)</f>
        <v>0</v>
      </c>
      <c r="H2905" t="s">
        <v>20</v>
      </c>
      <c r="I2905">
        <f>VLOOKUP(Table1[[#This Row],[trait_name]],Trait[],2,FALSE)</f>
        <v>26</v>
      </c>
      <c r="J2905" s="23" t="s">
        <v>58</v>
      </c>
      <c r="K2905" s="23">
        <v>1</v>
      </c>
      <c r="L2905" s="3" t="s">
        <v>327</v>
      </c>
      <c r="N2905" s="23"/>
      <c r="O2905"/>
    </row>
    <row r="2906" spans="1:15">
      <c r="A2906" s="66">
        <f>VLOOKUP(C2906,Index[],8,FALSE)</f>
        <v>43243</v>
      </c>
      <c r="B2906" s="5">
        <v>43298</v>
      </c>
      <c r="C2906" t="s">
        <v>545</v>
      </c>
      <c r="D2906" s="3">
        <f>VLOOKUP(C2906,Index[],2,FALSE)</f>
        <v>27</v>
      </c>
      <c r="E2906" s="3">
        <f>VLOOKUP(C2906,Index[],3,FALSE)</f>
        <v>0</v>
      </c>
      <c r="F2906" s="3">
        <f>VLOOKUP(C2906,Index[],4,FALSE)</f>
        <v>0</v>
      </c>
      <c r="G2906" s="3">
        <f>VLOOKUP(C2906,Index[],5,FALSE)</f>
        <v>0</v>
      </c>
      <c r="I2906">
        <f>VLOOKUP(Table1[[#This Row],[trait_name]],Trait[],2,FALSE)</f>
        <v>26</v>
      </c>
      <c r="J2906" s="23" t="s">
        <v>58</v>
      </c>
      <c r="K2906" s="23">
        <v>2</v>
      </c>
      <c r="L2906" s="3"/>
      <c r="M2906" s="3"/>
      <c r="N2906" s="23"/>
      <c r="O2906"/>
    </row>
    <row r="2907" spans="1:15">
      <c r="A2907" s="66">
        <f>VLOOKUP(C2907,Index[],8,FALSE)</f>
        <v>43243</v>
      </c>
      <c r="B2907" s="5">
        <v>43311</v>
      </c>
      <c r="C2907" t="s">
        <v>545</v>
      </c>
      <c r="D2907" s="3">
        <f>VLOOKUP(C2907,Index[],2,FALSE)</f>
        <v>27</v>
      </c>
      <c r="E2907" s="3">
        <f>VLOOKUP(C2907,Index[],3,FALSE)</f>
        <v>0</v>
      </c>
      <c r="F2907" s="3">
        <f>VLOOKUP(C2907,Index[],4,FALSE)</f>
        <v>0</v>
      </c>
      <c r="G2907" s="3">
        <f>VLOOKUP(C2907,Index[],5,FALSE)</f>
        <v>0</v>
      </c>
      <c r="I2907">
        <f>VLOOKUP(Table1[[#This Row],[trait_name]],Trait[],2,FALSE)</f>
        <v>27</v>
      </c>
      <c r="J2907" s="23" t="s">
        <v>61</v>
      </c>
      <c r="K2907" s="23">
        <v>1</v>
      </c>
      <c r="L2907" s="3"/>
      <c r="M2907" s="3"/>
      <c r="N2907" s="23"/>
      <c r="O2907"/>
    </row>
    <row r="2908" spans="1:15">
      <c r="A2908" s="66">
        <f>VLOOKUP(C2908,Index[],8,FALSE)</f>
        <v>43243</v>
      </c>
      <c r="B2908" s="5">
        <v>43311</v>
      </c>
      <c r="C2908" t="s">
        <v>545</v>
      </c>
      <c r="D2908" s="3">
        <f>VLOOKUP(C2908,Index[],2,FALSE)</f>
        <v>27</v>
      </c>
      <c r="E2908" s="3">
        <f>VLOOKUP(C2908,Index[],3,FALSE)</f>
        <v>0</v>
      </c>
      <c r="F2908" s="3">
        <f>VLOOKUP(C2908,Index[],4,FALSE)</f>
        <v>0</v>
      </c>
      <c r="G2908" s="3">
        <f>VLOOKUP(C2908,Index[],5,FALSE)</f>
        <v>0</v>
      </c>
      <c r="H2908" t="s">
        <v>20</v>
      </c>
      <c r="I2908">
        <f>VLOOKUP(Table1[[#This Row],[trait_name]],Trait[],2,FALSE)</f>
        <v>28</v>
      </c>
      <c r="J2908" s="23" t="s">
        <v>62</v>
      </c>
      <c r="K2908" s="23">
        <v>1</v>
      </c>
      <c r="L2908" s="3">
        <v>23</v>
      </c>
      <c r="M2908" s="3"/>
      <c r="N2908" s="23"/>
      <c r="O2908"/>
    </row>
    <row r="2909" spans="1:15">
      <c r="A2909" s="66">
        <f>VLOOKUP(C2909,Index[],8,FALSE)</f>
        <v>43243</v>
      </c>
      <c r="B2909" s="5">
        <v>43243</v>
      </c>
      <c r="C2909" t="s">
        <v>545</v>
      </c>
      <c r="D2909" s="3">
        <f>VLOOKUP(C2909,Index[],2,FALSE)</f>
        <v>27</v>
      </c>
      <c r="E2909" s="3">
        <f>VLOOKUP(C2909,Index[],3,FALSE)</f>
        <v>0</v>
      </c>
      <c r="F2909" s="3">
        <f>VLOOKUP(C2909,Index[],4,FALSE)</f>
        <v>0</v>
      </c>
      <c r="G2909" s="3">
        <f>VLOOKUP(C2909,Index[],5,FALSE)</f>
        <v>0</v>
      </c>
      <c r="I2909">
        <f>VLOOKUP(Table1[[#This Row],[trait_name]],Trait[],2,FALSE)</f>
        <v>29</v>
      </c>
      <c r="J2909" s="23" t="s">
        <v>63</v>
      </c>
      <c r="K2909" s="23">
        <v>1</v>
      </c>
      <c r="L2909" s="3"/>
      <c r="N2909" s="23"/>
      <c r="O2909"/>
    </row>
    <row r="2910" spans="1:15">
      <c r="A2910" s="66">
        <f>VLOOKUP(C2910,Index[],8,FALSE)</f>
        <v>43243</v>
      </c>
      <c r="B2910" s="5">
        <v>43298</v>
      </c>
      <c r="C2910" t="s">
        <v>545</v>
      </c>
      <c r="D2910" s="3">
        <f>VLOOKUP(C2910,Index[],2,FALSE)</f>
        <v>27</v>
      </c>
      <c r="E2910" s="3">
        <f>VLOOKUP(C2910,Index[],3,FALSE)</f>
        <v>0</v>
      </c>
      <c r="F2910" s="3">
        <f>VLOOKUP(C2910,Index[],4,FALSE)</f>
        <v>0</v>
      </c>
      <c r="G2910" s="3">
        <f>VLOOKUP(C2910,Index[],5,FALSE)</f>
        <v>0</v>
      </c>
      <c r="I2910">
        <f>VLOOKUP(Table1[[#This Row],[trait_name]],Trait[],2,FALSE)</f>
        <v>29</v>
      </c>
      <c r="J2910" s="23" t="s">
        <v>63</v>
      </c>
      <c r="K2910" s="23">
        <v>2</v>
      </c>
      <c r="L2910" s="3"/>
      <c r="M2910" s="3"/>
      <c r="N2910" s="23"/>
      <c r="O2910"/>
    </row>
    <row r="2911" spans="1:15">
      <c r="A2911" s="66">
        <f>VLOOKUP(C2911,Index[],8,FALSE)</f>
        <v>43243</v>
      </c>
      <c r="B2911" s="5">
        <v>43243</v>
      </c>
      <c r="C2911" t="s">
        <v>545</v>
      </c>
      <c r="D2911" s="3">
        <f>VLOOKUP(C2911,Index[],2,FALSE)</f>
        <v>27</v>
      </c>
      <c r="E2911" s="3">
        <f>VLOOKUP(C2911,Index[],3,FALSE)</f>
        <v>0</v>
      </c>
      <c r="F2911" s="3">
        <f>VLOOKUP(C2911,Index[],4,FALSE)</f>
        <v>0</v>
      </c>
      <c r="G2911" s="3">
        <f>VLOOKUP(C2911,Index[],5,FALSE)</f>
        <v>0</v>
      </c>
      <c r="H2911" t="s">
        <v>25</v>
      </c>
      <c r="I2911">
        <f>VLOOKUP(Table1[[#This Row],[trait_name]],Trait[],2,FALSE)</f>
        <v>30</v>
      </c>
      <c r="J2911" s="23" t="s">
        <v>64</v>
      </c>
      <c r="K2911" s="23">
        <v>1</v>
      </c>
      <c r="L2911" s="3">
        <v>20</v>
      </c>
      <c r="N2911" s="23"/>
      <c r="O2911"/>
    </row>
    <row r="2912" spans="1:15">
      <c r="A2912" s="66">
        <f>VLOOKUP(C2912,Index[],8,FALSE)</f>
        <v>43243</v>
      </c>
      <c r="B2912" s="5">
        <v>43298</v>
      </c>
      <c r="C2912" t="s">
        <v>545</v>
      </c>
      <c r="D2912" s="3">
        <f>VLOOKUP(C2912,Index[],2,FALSE)</f>
        <v>27</v>
      </c>
      <c r="E2912" s="3">
        <f>VLOOKUP(C2912,Index[],3,FALSE)</f>
        <v>0</v>
      </c>
      <c r="F2912" s="3">
        <f>VLOOKUP(C2912,Index[],4,FALSE)</f>
        <v>0</v>
      </c>
      <c r="G2912" s="3">
        <f>VLOOKUP(C2912,Index[],5,FALSE)</f>
        <v>0</v>
      </c>
      <c r="I2912">
        <f>VLOOKUP(Table1[[#This Row],[trait_name]],Trait[],2,FALSE)</f>
        <v>30</v>
      </c>
      <c r="J2912" s="23" t="s">
        <v>64</v>
      </c>
      <c r="K2912" s="23">
        <v>2</v>
      </c>
      <c r="L2912" s="3"/>
      <c r="M2912" s="3"/>
      <c r="N2912" s="23"/>
      <c r="O2912"/>
    </row>
    <row r="2913" spans="1:15">
      <c r="A2913" s="66">
        <f>VLOOKUP(C2913,Index[],8,FALSE)</f>
        <v>43243</v>
      </c>
      <c r="B2913" s="5">
        <v>43243</v>
      </c>
      <c r="C2913" t="s">
        <v>545</v>
      </c>
      <c r="D2913" s="3">
        <f>VLOOKUP(C2913,Index[],2,FALSE)</f>
        <v>27</v>
      </c>
      <c r="E2913" s="3">
        <f>VLOOKUP(C2913,Index[],3,FALSE)</f>
        <v>0</v>
      </c>
      <c r="F2913" s="3">
        <f>VLOOKUP(C2913,Index[],4,FALSE)</f>
        <v>0</v>
      </c>
      <c r="G2913" s="3">
        <f>VLOOKUP(C2913,Index[],5,FALSE)</f>
        <v>0</v>
      </c>
      <c r="H2913" t="s">
        <v>20</v>
      </c>
      <c r="I2913">
        <f>VLOOKUP(Table1[[#This Row],[trait_name]],Trait[],2,FALSE)</f>
        <v>31</v>
      </c>
      <c r="J2913" s="23" t="s">
        <v>65</v>
      </c>
      <c r="K2913" s="23">
        <v>1</v>
      </c>
      <c r="L2913" s="3">
        <v>15</v>
      </c>
      <c r="N2913" s="23"/>
      <c r="O2913"/>
    </row>
    <row r="2914" spans="1:15">
      <c r="A2914" s="66">
        <f>VLOOKUP(C2914,Index[],8,FALSE)</f>
        <v>43243</v>
      </c>
      <c r="B2914" s="5">
        <v>43298</v>
      </c>
      <c r="C2914" t="s">
        <v>545</v>
      </c>
      <c r="D2914" s="3">
        <f>VLOOKUP(C2914,Index[],2,FALSE)</f>
        <v>27</v>
      </c>
      <c r="E2914" s="3">
        <f>VLOOKUP(C2914,Index[],3,FALSE)</f>
        <v>0</v>
      </c>
      <c r="F2914" s="3">
        <f>VLOOKUP(C2914,Index[],4,FALSE)</f>
        <v>0</v>
      </c>
      <c r="G2914" s="3">
        <f>VLOOKUP(C2914,Index[],5,FALSE)</f>
        <v>0</v>
      </c>
      <c r="I2914">
        <f>VLOOKUP(Table1[[#This Row],[trait_name]],Trait[],2,FALSE)</f>
        <v>31</v>
      </c>
      <c r="J2914" s="23" t="s">
        <v>65</v>
      </c>
      <c r="K2914" s="23">
        <v>2</v>
      </c>
      <c r="L2914" s="3"/>
      <c r="M2914" s="3"/>
      <c r="N2914" s="23"/>
      <c r="O2914"/>
    </row>
    <row r="2915" spans="1:15">
      <c r="A2915" s="66">
        <f>VLOOKUP(C2915,Index[],8,FALSE)</f>
        <v>43243</v>
      </c>
      <c r="B2915" s="5">
        <v>43243</v>
      </c>
      <c r="C2915" t="s">
        <v>545</v>
      </c>
      <c r="D2915" s="3">
        <f>VLOOKUP(C2915,Index[],2,FALSE)</f>
        <v>27</v>
      </c>
      <c r="E2915" s="3">
        <f>VLOOKUP(C2915,Index[],3,FALSE)</f>
        <v>0</v>
      </c>
      <c r="F2915" s="3">
        <f>VLOOKUP(C2915,Index[],4,FALSE)</f>
        <v>0</v>
      </c>
      <c r="G2915" s="3">
        <f>VLOOKUP(C2915,Index[],5,FALSE)</f>
        <v>0</v>
      </c>
      <c r="H2915" t="s">
        <v>20</v>
      </c>
      <c r="I2915">
        <f>VLOOKUP(Table1[[#This Row],[trait_name]],Trait[],2,FALSE)</f>
        <v>32</v>
      </c>
      <c r="J2915" s="23" t="s">
        <v>66</v>
      </c>
      <c r="K2915" s="23">
        <v>1</v>
      </c>
      <c r="L2915" s="3">
        <v>12</v>
      </c>
      <c r="N2915" s="23"/>
      <c r="O2915"/>
    </row>
    <row r="2916" spans="1:15">
      <c r="A2916" s="66">
        <f>VLOOKUP(C2916,Index[],8,FALSE)</f>
        <v>43243</v>
      </c>
      <c r="B2916" s="5">
        <v>43298</v>
      </c>
      <c r="C2916" t="s">
        <v>545</v>
      </c>
      <c r="D2916" s="3">
        <f>VLOOKUP(C2916,Index[],2,FALSE)</f>
        <v>27</v>
      </c>
      <c r="E2916" s="3">
        <f>VLOOKUP(C2916,Index[],3,FALSE)</f>
        <v>0</v>
      </c>
      <c r="F2916" s="3">
        <f>VLOOKUP(C2916,Index[],4,FALSE)</f>
        <v>0</v>
      </c>
      <c r="G2916" s="3">
        <f>VLOOKUP(C2916,Index[],5,FALSE)</f>
        <v>0</v>
      </c>
      <c r="I2916">
        <f>VLOOKUP(Table1[[#This Row],[trait_name]],Trait[],2,FALSE)</f>
        <v>32</v>
      </c>
      <c r="J2916" s="23" t="s">
        <v>66</v>
      </c>
      <c r="K2916" s="23">
        <v>2</v>
      </c>
      <c r="L2916" s="3"/>
      <c r="M2916" s="3"/>
      <c r="N2916" s="23"/>
      <c r="O2916"/>
    </row>
    <row r="2917" spans="1:15">
      <c r="A2917" s="66">
        <f>VLOOKUP(C2917,Index[],8,FALSE)</f>
        <v>43243</v>
      </c>
      <c r="B2917" s="5">
        <v>43243</v>
      </c>
      <c r="C2917" t="s">
        <v>545</v>
      </c>
      <c r="D2917" s="3">
        <f>VLOOKUP(C2917,Index[],2,FALSE)</f>
        <v>27</v>
      </c>
      <c r="E2917" s="3">
        <f>VLOOKUP(C2917,Index[],3,FALSE)</f>
        <v>0</v>
      </c>
      <c r="F2917" s="3">
        <f>VLOOKUP(C2917,Index[],4,FALSE)</f>
        <v>0</v>
      </c>
      <c r="G2917" s="3">
        <f>VLOOKUP(C2917,Index[],5,FALSE)</f>
        <v>0</v>
      </c>
      <c r="H2917" t="s">
        <v>25</v>
      </c>
      <c r="I2917">
        <f>VLOOKUP(Table1[[#This Row],[trait_name]],Trait[],2,FALSE)</f>
        <v>33</v>
      </c>
      <c r="J2917" s="23" t="s">
        <v>67</v>
      </c>
      <c r="K2917" s="23">
        <v>1</v>
      </c>
      <c r="L2917" s="3">
        <v>5</v>
      </c>
      <c r="N2917" s="23"/>
      <c r="O2917"/>
    </row>
    <row r="2918" spans="1:15">
      <c r="A2918" s="66">
        <f>VLOOKUP(C2918,Index[],8,FALSE)</f>
        <v>43243</v>
      </c>
      <c r="B2918" s="5">
        <v>43298</v>
      </c>
      <c r="C2918" t="s">
        <v>545</v>
      </c>
      <c r="D2918" s="3">
        <f>VLOOKUP(C2918,Index[],2,FALSE)</f>
        <v>27</v>
      </c>
      <c r="E2918" s="3">
        <f>VLOOKUP(C2918,Index[],3,FALSE)</f>
        <v>0</v>
      </c>
      <c r="F2918" s="3">
        <f>VLOOKUP(C2918,Index[],4,FALSE)</f>
        <v>0</v>
      </c>
      <c r="G2918" s="3">
        <f>VLOOKUP(C2918,Index[],5,FALSE)</f>
        <v>0</v>
      </c>
      <c r="I2918">
        <f>VLOOKUP(Table1[[#This Row],[trait_name]],Trait[],2,FALSE)</f>
        <v>33</v>
      </c>
      <c r="J2918" s="23" t="s">
        <v>67</v>
      </c>
      <c r="K2918" s="23">
        <v>2</v>
      </c>
      <c r="L2918" s="3"/>
      <c r="M2918" s="3"/>
      <c r="N2918" s="23"/>
      <c r="O2918"/>
    </row>
    <row r="2919" spans="1:15">
      <c r="A2919" s="66">
        <f>VLOOKUP(C2919,Index[],8,FALSE)</f>
        <v>43243</v>
      </c>
      <c r="B2919" s="5">
        <v>43243</v>
      </c>
      <c r="C2919" t="s">
        <v>545</v>
      </c>
      <c r="D2919" s="3">
        <f>VLOOKUP(C2919,Index[],2,FALSE)</f>
        <v>27</v>
      </c>
      <c r="E2919" s="3">
        <f>VLOOKUP(C2919,Index[],3,FALSE)</f>
        <v>0</v>
      </c>
      <c r="F2919" s="3">
        <f>VLOOKUP(C2919,Index[],4,FALSE)</f>
        <v>0</v>
      </c>
      <c r="G2919" s="3">
        <f>VLOOKUP(C2919,Index[],5,FALSE)</f>
        <v>0</v>
      </c>
      <c r="H2919" t="s">
        <v>20</v>
      </c>
      <c r="I2919">
        <f>VLOOKUP(Table1[[#This Row],[trait_name]],Trait[],2,FALSE)</f>
        <v>34</v>
      </c>
      <c r="J2919" s="23" t="s">
        <v>68</v>
      </c>
      <c r="K2919" s="23">
        <v>1</v>
      </c>
      <c r="L2919" s="3">
        <v>10</v>
      </c>
      <c r="N2919" s="23"/>
      <c r="O2919"/>
    </row>
    <row r="2920" spans="1:15">
      <c r="A2920" s="66">
        <f>VLOOKUP(C2920,Index[],8,FALSE)</f>
        <v>43243</v>
      </c>
      <c r="B2920" s="5">
        <v>43298</v>
      </c>
      <c r="C2920" t="s">
        <v>545</v>
      </c>
      <c r="D2920" s="3">
        <f>VLOOKUP(C2920,Index[],2,FALSE)</f>
        <v>27</v>
      </c>
      <c r="E2920" s="3">
        <f>VLOOKUP(C2920,Index[],3,FALSE)</f>
        <v>0</v>
      </c>
      <c r="F2920" s="3">
        <f>VLOOKUP(C2920,Index[],4,FALSE)</f>
        <v>0</v>
      </c>
      <c r="G2920" s="3">
        <f>VLOOKUP(C2920,Index[],5,FALSE)</f>
        <v>0</v>
      </c>
      <c r="I2920">
        <f>VLOOKUP(Table1[[#This Row],[trait_name]],Trait[],2,FALSE)</f>
        <v>34</v>
      </c>
      <c r="J2920" s="23" t="s">
        <v>68</v>
      </c>
      <c r="K2920" s="23">
        <v>2</v>
      </c>
      <c r="L2920" s="3"/>
      <c r="M2920" s="3"/>
      <c r="N2920" s="23"/>
      <c r="O2920"/>
    </row>
    <row r="2921" spans="1:15">
      <c r="A2921" s="66">
        <f>VLOOKUP(C2921,Index[],8,FALSE)</f>
        <v>43243</v>
      </c>
      <c r="B2921" s="5">
        <v>43298</v>
      </c>
      <c r="C2921" t="s">
        <v>545</v>
      </c>
      <c r="D2921" s="3">
        <f>VLOOKUP(C2921,Index[],2,FALSE)</f>
        <v>27</v>
      </c>
      <c r="E2921" s="3">
        <f>VLOOKUP(C2921,Index[],3,FALSE)</f>
        <v>0</v>
      </c>
      <c r="F2921" s="3">
        <f>VLOOKUP(C2921,Index[],4,FALSE)</f>
        <v>0</v>
      </c>
      <c r="G2921" s="3">
        <f>VLOOKUP(C2921,Index[],5,FALSE)</f>
        <v>0</v>
      </c>
      <c r="H2921" t="s">
        <v>325</v>
      </c>
      <c r="I2921">
        <f>VLOOKUP(Table1[[#This Row],[trait_name]],Trait[],2,FALSE)</f>
        <v>35</v>
      </c>
      <c r="J2921" s="23" t="s">
        <v>166</v>
      </c>
      <c r="K2921" s="23">
        <v>3</v>
      </c>
      <c r="L2921" s="3" t="s">
        <v>167</v>
      </c>
      <c r="M2921" s="3"/>
      <c r="N2921" s="23"/>
      <c r="O2921"/>
    </row>
    <row r="2922" spans="1:15">
      <c r="A2922" s="66">
        <f>VLOOKUP(C2922,Index[],8,FALSE)</f>
        <v>43243</v>
      </c>
      <c r="B2922" s="5">
        <v>43298</v>
      </c>
      <c r="C2922" t="s">
        <v>545</v>
      </c>
      <c r="D2922" s="3">
        <f>VLOOKUP(C2922,Index[],2,FALSE)</f>
        <v>27</v>
      </c>
      <c r="E2922" s="3">
        <f>VLOOKUP(C2922,Index[],3,FALSE)</f>
        <v>0</v>
      </c>
      <c r="F2922" s="3">
        <f>VLOOKUP(C2922,Index[],4,FALSE)</f>
        <v>0</v>
      </c>
      <c r="G2922" s="3">
        <f>VLOOKUP(C2922,Index[],5,FALSE)</f>
        <v>0</v>
      </c>
      <c r="H2922" t="s">
        <v>506</v>
      </c>
      <c r="I2922">
        <f>VLOOKUP(Table1[[#This Row],[trait_name]],Trait[],2,FALSE)</f>
        <v>35</v>
      </c>
      <c r="J2922" s="23" t="s">
        <v>166</v>
      </c>
      <c r="K2922" s="23">
        <v>2</v>
      </c>
      <c r="L2922" s="3" t="s">
        <v>126</v>
      </c>
      <c r="M2922" s="3"/>
      <c r="N2922" s="23"/>
      <c r="O2922"/>
    </row>
    <row r="2923" spans="1:15">
      <c r="A2923" s="66">
        <f>VLOOKUP(C2923,Index[],8,FALSE)</f>
        <v>43243</v>
      </c>
      <c r="B2923" s="5">
        <v>43243</v>
      </c>
      <c r="C2923" t="s">
        <v>545</v>
      </c>
      <c r="D2923" s="3">
        <f>VLOOKUP(C2923,Index[],2,FALSE)</f>
        <v>27</v>
      </c>
      <c r="E2923" s="3">
        <f>VLOOKUP(C2923,Index[],3,FALSE)</f>
        <v>0</v>
      </c>
      <c r="F2923" s="3">
        <f>VLOOKUP(C2923,Index[],4,FALSE)</f>
        <v>0</v>
      </c>
      <c r="G2923" s="3">
        <f>VLOOKUP(C2923,Index[],5,FALSE)</f>
        <v>0</v>
      </c>
      <c r="H2923" t="s">
        <v>506</v>
      </c>
      <c r="I2923">
        <f>VLOOKUP(Table1[[#This Row],[trait_name]],Trait[],2,FALSE)</f>
        <v>35</v>
      </c>
      <c r="J2923" s="23" t="s">
        <v>166</v>
      </c>
      <c r="K2923" s="23">
        <v>1</v>
      </c>
      <c r="L2923" s="3" t="s">
        <v>271</v>
      </c>
      <c r="N2923" s="23"/>
      <c r="O2923"/>
    </row>
    <row r="2924" spans="1:15">
      <c r="A2924" s="66">
        <f>VLOOKUP(C2924,Index[],8,FALSE)</f>
        <v>43243</v>
      </c>
      <c r="B2924" s="5">
        <v>43243</v>
      </c>
      <c r="C2924" t="s">
        <v>545</v>
      </c>
      <c r="D2924" s="3">
        <f>VLOOKUP(C2924,Index[],2,FALSE)</f>
        <v>27</v>
      </c>
      <c r="E2924" s="3">
        <f>VLOOKUP(C2924,Index[],3,FALSE)</f>
        <v>0</v>
      </c>
      <c r="F2924" s="3">
        <f>VLOOKUP(C2924,Index[],4,FALSE)</f>
        <v>0</v>
      </c>
      <c r="G2924" s="3">
        <f>VLOOKUP(C2924,Index[],5,FALSE)</f>
        <v>0</v>
      </c>
      <c r="H2924" t="s">
        <v>20</v>
      </c>
      <c r="I2924">
        <f>VLOOKUP(Table1[[#This Row],[trait_name]],Trait[],2,FALSE)</f>
        <v>36</v>
      </c>
      <c r="J2924" s="23" t="s">
        <v>69</v>
      </c>
      <c r="K2924" s="23">
        <v>1</v>
      </c>
      <c r="L2924" s="3" t="s">
        <v>329</v>
      </c>
      <c r="N2924" s="23"/>
      <c r="O2924"/>
    </row>
    <row r="2925" spans="1:15">
      <c r="A2925" s="66">
        <f>VLOOKUP(C2925,Index[],8,FALSE)</f>
        <v>43243</v>
      </c>
      <c r="B2925" s="5">
        <v>43298</v>
      </c>
      <c r="C2925" t="s">
        <v>545</v>
      </c>
      <c r="D2925" s="3">
        <f>VLOOKUP(C2925,Index[],2,FALSE)</f>
        <v>27</v>
      </c>
      <c r="E2925" s="3">
        <f>VLOOKUP(C2925,Index[],3,FALSE)</f>
        <v>0</v>
      </c>
      <c r="F2925" s="3">
        <f>VLOOKUP(C2925,Index[],4,FALSE)</f>
        <v>0</v>
      </c>
      <c r="G2925" s="3">
        <f>VLOOKUP(C2925,Index[],5,FALSE)</f>
        <v>0</v>
      </c>
      <c r="I2925">
        <f>VLOOKUP(Table1[[#This Row],[trait_name]],Trait[],2,FALSE)</f>
        <v>36</v>
      </c>
      <c r="J2925" s="23" t="s">
        <v>69</v>
      </c>
      <c r="K2925" s="23">
        <v>2</v>
      </c>
      <c r="L2925" s="3"/>
      <c r="M2925" s="3"/>
      <c r="N2925" s="23"/>
      <c r="O2925"/>
    </row>
    <row r="2926" spans="1:15">
      <c r="A2926" s="66">
        <f>VLOOKUP(C2926,Index[],8,FALSE)</f>
        <v>43243</v>
      </c>
      <c r="B2926" s="5">
        <v>43298</v>
      </c>
      <c r="C2926" t="s">
        <v>545</v>
      </c>
      <c r="D2926" s="3">
        <f>VLOOKUP(C2926,Index[],2,FALSE)</f>
        <v>27</v>
      </c>
      <c r="E2926" s="3">
        <f>VLOOKUP(C2926,Index[],3,FALSE)</f>
        <v>0</v>
      </c>
      <c r="F2926" s="3">
        <f>VLOOKUP(C2926,Index[],4,FALSE)</f>
        <v>0</v>
      </c>
      <c r="G2926" s="3">
        <f>VLOOKUP(C2926,Index[],5,FALSE)</f>
        <v>0</v>
      </c>
      <c r="H2926" t="s">
        <v>20</v>
      </c>
      <c r="I2926">
        <f>VLOOKUP(Table1[[#This Row],[trait_name]],Trait[],2,FALSE)</f>
        <v>37</v>
      </c>
      <c r="J2926" s="23" t="s">
        <v>170</v>
      </c>
      <c r="K2926" s="23">
        <v>1</v>
      </c>
      <c r="L2926" s="3" t="s">
        <v>55</v>
      </c>
      <c r="M2926" s="3"/>
      <c r="N2926" s="23"/>
      <c r="O2926"/>
    </row>
    <row r="2927" spans="1:15">
      <c r="A2927" s="66">
        <f>VLOOKUP(C2927,Index[],8,FALSE)</f>
        <v>43243</v>
      </c>
      <c r="B2927" s="5">
        <v>43298</v>
      </c>
      <c r="C2927" t="s">
        <v>545</v>
      </c>
      <c r="D2927" s="3">
        <f>VLOOKUP(C2927,Index[],2,FALSE)</f>
        <v>27</v>
      </c>
      <c r="E2927" s="3">
        <f>VLOOKUP(C2927,Index[],3,FALSE)</f>
        <v>0</v>
      </c>
      <c r="F2927" s="3">
        <f>VLOOKUP(C2927,Index[],4,FALSE)</f>
        <v>0</v>
      </c>
      <c r="G2927" s="3">
        <f>VLOOKUP(C2927,Index[],5,FALSE)</f>
        <v>0</v>
      </c>
      <c r="H2927" t="s">
        <v>249</v>
      </c>
      <c r="I2927">
        <f>VLOOKUP(Table1[[#This Row],[trait_name]],Trait[],2,FALSE)</f>
        <v>38</v>
      </c>
      <c r="J2927" s="23" t="s">
        <v>72</v>
      </c>
      <c r="K2927" s="23">
        <v>1</v>
      </c>
      <c r="L2927" s="3" t="s">
        <v>219</v>
      </c>
      <c r="N2927" s="23"/>
      <c r="O2927"/>
    </row>
    <row r="2928" spans="1:15">
      <c r="A2928" s="66">
        <f>VLOOKUP(C2928,Index[],8,FALSE)</f>
        <v>43243</v>
      </c>
      <c r="B2928" s="5">
        <v>43298</v>
      </c>
      <c r="C2928" t="s">
        <v>545</v>
      </c>
      <c r="D2928" s="3">
        <f>VLOOKUP(C2928,Index[],2,FALSE)</f>
        <v>27</v>
      </c>
      <c r="E2928" s="3">
        <f>VLOOKUP(C2928,Index[],3,FALSE)</f>
        <v>0</v>
      </c>
      <c r="F2928" s="3">
        <f>VLOOKUP(C2928,Index[],4,FALSE)</f>
        <v>0</v>
      </c>
      <c r="G2928" s="3">
        <f>VLOOKUP(C2928,Index[],5,FALSE)</f>
        <v>0</v>
      </c>
      <c r="I2928">
        <f>VLOOKUP(Table1[[#This Row],[trait_name]],Trait[],2,FALSE)</f>
        <v>38</v>
      </c>
      <c r="J2928" s="23" t="s">
        <v>72</v>
      </c>
      <c r="K2928" s="23">
        <v>2</v>
      </c>
      <c r="L2928" s="3"/>
      <c r="M2928" s="3"/>
      <c r="N2928" s="23"/>
      <c r="O2928"/>
    </row>
    <row r="2929" spans="1:15">
      <c r="A2929" s="66">
        <f>VLOOKUP(C2929,Index[],8,FALSE)</f>
        <v>43243</v>
      </c>
      <c r="B2929" s="5">
        <v>43311</v>
      </c>
      <c r="C2929" t="s">
        <v>545</v>
      </c>
      <c r="D2929" s="3">
        <f>VLOOKUP(C2929,Index[],2,FALSE)</f>
        <v>27</v>
      </c>
      <c r="E2929" s="3">
        <f>VLOOKUP(C2929,Index[],3,FALSE)</f>
        <v>0</v>
      </c>
      <c r="F2929" s="3">
        <f>VLOOKUP(C2929,Index[],4,FALSE)</f>
        <v>0</v>
      </c>
      <c r="G2929" s="3">
        <f>VLOOKUP(C2929,Index[],5,FALSE)</f>
        <v>0</v>
      </c>
      <c r="H2929" t="s">
        <v>25</v>
      </c>
      <c r="I2929">
        <f>VLOOKUP(Table1[[#This Row],[trait_name]],Trait[],2,FALSE)</f>
        <v>39</v>
      </c>
      <c r="J2929" s="23" t="s">
        <v>74</v>
      </c>
      <c r="K2929" s="23">
        <v>1</v>
      </c>
      <c r="L2929" s="3" t="s">
        <v>220</v>
      </c>
      <c r="M2929" s="3"/>
      <c r="N2929" s="23"/>
      <c r="O2929"/>
    </row>
    <row r="2930" spans="1:15">
      <c r="A2930" s="66">
        <f>VLOOKUP(C2930,Index[],8,FALSE)</f>
        <v>43243</v>
      </c>
      <c r="B2930" s="5">
        <v>43298</v>
      </c>
      <c r="C2930" t="s">
        <v>545</v>
      </c>
      <c r="D2930" s="3">
        <f>VLOOKUP(C2930,Index[],2,FALSE)</f>
        <v>27</v>
      </c>
      <c r="E2930" s="3">
        <f>VLOOKUP(C2930,Index[],3,FALSE)</f>
        <v>0</v>
      </c>
      <c r="F2930" s="3">
        <f>VLOOKUP(C2930,Index[],4,FALSE)</f>
        <v>0</v>
      </c>
      <c r="G2930" s="3">
        <f>VLOOKUP(C2930,Index[],5,FALSE)</f>
        <v>0</v>
      </c>
      <c r="H2930" t="s">
        <v>25</v>
      </c>
      <c r="I2930">
        <f>VLOOKUP(Table1[[#This Row],[trait_name]],Trait[],2,FALSE)</f>
        <v>40</v>
      </c>
      <c r="J2930" s="23" t="s">
        <v>76</v>
      </c>
      <c r="K2930" s="23">
        <v>1</v>
      </c>
      <c r="L2930" s="3" t="s">
        <v>548</v>
      </c>
      <c r="N2930" s="23"/>
      <c r="O2930"/>
    </row>
    <row r="2931" spans="1:15">
      <c r="A2931" s="66">
        <f>VLOOKUP(C2931,Index[],8,FALSE)</f>
        <v>43243</v>
      </c>
      <c r="B2931" s="5">
        <v>43298</v>
      </c>
      <c r="C2931" t="s">
        <v>545</v>
      </c>
      <c r="D2931" s="3">
        <f>VLOOKUP(C2931,Index[],2,FALSE)</f>
        <v>27</v>
      </c>
      <c r="E2931" s="3">
        <f>VLOOKUP(C2931,Index[],3,FALSE)</f>
        <v>0</v>
      </c>
      <c r="F2931" s="3">
        <f>VLOOKUP(C2931,Index[],4,FALSE)</f>
        <v>0</v>
      </c>
      <c r="G2931" s="3">
        <f>VLOOKUP(C2931,Index[],5,FALSE)</f>
        <v>0</v>
      </c>
      <c r="H2931" t="s">
        <v>20</v>
      </c>
      <c r="I2931">
        <f>VLOOKUP(Table1[[#This Row],[trait_name]],Trait[],2,FALSE)</f>
        <v>40</v>
      </c>
      <c r="J2931" s="23" t="s">
        <v>76</v>
      </c>
      <c r="K2931" s="23">
        <v>2</v>
      </c>
      <c r="L2931" s="3" t="s">
        <v>253</v>
      </c>
      <c r="M2931" s="3"/>
      <c r="N2931" s="23"/>
      <c r="O2931"/>
    </row>
    <row r="2932" spans="1:15">
      <c r="A2932" s="66">
        <f>VLOOKUP(C2932,Index[],8,FALSE)</f>
        <v>43243</v>
      </c>
      <c r="B2932" s="5">
        <v>43312</v>
      </c>
      <c r="C2932" t="s">
        <v>545</v>
      </c>
      <c r="D2932" s="3">
        <f>VLOOKUP(C2932,Index[],2,FALSE)</f>
        <v>27</v>
      </c>
      <c r="E2932" s="3">
        <f>VLOOKUP(C2932,Index[],3,FALSE)</f>
        <v>0</v>
      </c>
      <c r="F2932" s="3">
        <f>VLOOKUP(C2932,Index[],4,FALSE)</f>
        <v>0</v>
      </c>
      <c r="G2932" s="3">
        <f>VLOOKUP(C2932,Index[],5,FALSE)</f>
        <v>0</v>
      </c>
      <c r="H2932" t="s">
        <v>208</v>
      </c>
      <c r="I2932">
        <f>VLOOKUP(Table1[[#This Row],[trait_name]],Trait[],2,FALSE)</f>
        <v>41</v>
      </c>
      <c r="J2932" s="23" t="s">
        <v>78</v>
      </c>
      <c r="K2932" s="23">
        <v>2</v>
      </c>
      <c r="L2932" s="3" t="s">
        <v>81</v>
      </c>
      <c r="M2932" s="3"/>
      <c r="N2932" s="23"/>
      <c r="O2932"/>
    </row>
    <row r="2933" spans="1:15">
      <c r="A2933" s="66">
        <f>VLOOKUP(C2933,Index[],8,FALSE)</f>
        <v>43243</v>
      </c>
      <c r="B2933" s="5">
        <v>43243</v>
      </c>
      <c r="C2933" t="s">
        <v>545</v>
      </c>
      <c r="D2933" s="3">
        <f>VLOOKUP(C2933,Index[],2,FALSE)</f>
        <v>27</v>
      </c>
      <c r="E2933" s="3">
        <f>VLOOKUP(C2933,Index[],3,FALSE)</f>
        <v>0</v>
      </c>
      <c r="F2933" s="3">
        <f>VLOOKUP(C2933,Index[],4,FALSE)</f>
        <v>0</v>
      </c>
      <c r="G2933" s="3">
        <f>VLOOKUP(C2933,Index[],5,FALSE)</f>
        <v>0</v>
      </c>
      <c r="H2933" t="s">
        <v>20</v>
      </c>
      <c r="I2933">
        <f>VLOOKUP(Table1[[#This Row],[trait_name]],Trait[],2,FALSE)</f>
        <v>41</v>
      </c>
      <c r="J2933" s="23" t="s">
        <v>78</v>
      </c>
      <c r="K2933" s="23">
        <v>1</v>
      </c>
      <c r="L2933" s="3" t="s">
        <v>173</v>
      </c>
      <c r="N2933" s="23"/>
      <c r="O2933"/>
    </row>
    <row r="2934" spans="1:15">
      <c r="A2934" s="66">
        <f>VLOOKUP(C2934,Index[],8,FALSE)</f>
        <v>43243</v>
      </c>
      <c r="B2934" s="5">
        <v>43298</v>
      </c>
      <c r="C2934" t="s">
        <v>545</v>
      </c>
      <c r="D2934" s="3">
        <f>VLOOKUP(C2934,Index[],2,FALSE)</f>
        <v>27</v>
      </c>
      <c r="E2934" s="3">
        <f>VLOOKUP(C2934,Index[],3,FALSE)</f>
        <v>0</v>
      </c>
      <c r="F2934" s="3">
        <f>VLOOKUP(C2934,Index[],4,FALSE)</f>
        <v>0</v>
      </c>
      <c r="G2934" s="3">
        <f>VLOOKUP(C2934,Index[],5,FALSE)</f>
        <v>0</v>
      </c>
      <c r="H2934" t="s">
        <v>20</v>
      </c>
      <c r="I2934">
        <f>VLOOKUP(Table1[[#This Row],[trait_name]],Trait[],2,FALSE)</f>
        <v>42</v>
      </c>
      <c r="J2934" s="23" t="s">
        <v>82</v>
      </c>
      <c r="K2934" s="23">
        <v>1</v>
      </c>
      <c r="L2934" s="3" t="s">
        <v>518</v>
      </c>
      <c r="N2934" s="23"/>
      <c r="O2934"/>
    </row>
    <row r="2935" spans="1:15">
      <c r="A2935" s="66">
        <f>VLOOKUP(C2935,Index[],8,FALSE)</f>
        <v>43243</v>
      </c>
      <c r="B2935" s="5">
        <v>43298</v>
      </c>
      <c r="C2935" t="s">
        <v>545</v>
      </c>
      <c r="D2935" s="3">
        <f>VLOOKUP(C2935,Index[],2,FALSE)</f>
        <v>27</v>
      </c>
      <c r="E2935" s="3">
        <f>VLOOKUP(C2935,Index[],3,FALSE)</f>
        <v>0</v>
      </c>
      <c r="F2935" s="3">
        <f>VLOOKUP(C2935,Index[],4,FALSE)</f>
        <v>0</v>
      </c>
      <c r="G2935" s="3">
        <f>VLOOKUP(C2935,Index[],5,FALSE)</f>
        <v>0</v>
      </c>
      <c r="I2935">
        <f>VLOOKUP(Table1[[#This Row],[trait_name]],Trait[],2,FALSE)</f>
        <v>42</v>
      </c>
      <c r="J2935" s="23" t="s">
        <v>82</v>
      </c>
      <c r="K2935" s="23">
        <v>2</v>
      </c>
      <c r="L2935" s="3"/>
      <c r="M2935" s="3"/>
      <c r="N2935" s="23"/>
      <c r="O2935"/>
    </row>
    <row r="2936" spans="1:15">
      <c r="A2936" s="66">
        <f>VLOOKUP(C2936,Index[],8,FALSE)</f>
        <v>43243</v>
      </c>
      <c r="B2936" s="5">
        <v>43243</v>
      </c>
      <c r="C2936" t="s">
        <v>545</v>
      </c>
      <c r="D2936" s="3">
        <f>VLOOKUP(C2936,Index[],2,FALSE)</f>
        <v>27</v>
      </c>
      <c r="E2936" s="3">
        <f>VLOOKUP(C2936,Index[],3,FALSE)</f>
        <v>0</v>
      </c>
      <c r="F2936" s="3">
        <f>VLOOKUP(C2936,Index[],4,FALSE)</f>
        <v>0</v>
      </c>
      <c r="G2936" s="3">
        <f>VLOOKUP(C2936,Index[],5,FALSE)</f>
        <v>0</v>
      </c>
      <c r="H2936" t="s">
        <v>25</v>
      </c>
      <c r="I2936">
        <f>VLOOKUP(Table1[[#This Row],[trait_name]],Trait[],2,FALSE)</f>
        <v>43</v>
      </c>
      <c r="J2936" s="23" t="s">
        <v>86</v>
      </c>
      <c r="K2936" s="23">
        <v>1</v>
      </c>
      <c r="L2936" s="3" t="s">
        <v>175</v>
      </c>
      <c r="N2936" s="23"/>
      <c r="O2936"/>
    </row>
    <row r="2937" spans="1:15">
      <c r="A2937" s="66">
        <f>VLOOKUP(C2937,Index[],8,FALSE)</f>
        <v>43243</v>
      </c>
      <c r="B2937" s="5">
        <v>43298</v>
      </c>
      <c r="C2937" t="s">
        <v>545</v>
      </c>
      <c r="D2937" s="3">
        <f>VLOOKUP(C2937,Index[],2,FALSE)</f>
        <v>27</v>
      </c>
      <c r="E2937" s="3">
        <f>VLOOKUP(C2937,Index[],3,FALSE)</f>
        <v>0</v>
      </c>
      <c r="F2937" s="3">
        <f>VLOOKUP(C2937,Index[],4,FALSE)</f>
        <v>0</v>
      </c>
      <c r="G2937" s="3">
        <f>VLOOKUP(C2937,Index[],5,FALSE)</f>
        <v>0</v>
      </c>
      <c r="I2937">
        <f>VLOOKUP(Table1[[#This Row],[trait_name]],Trait[],2,FALSE)</f>
        <v>43</v>
      </c>
      <c r="J2937" s="23" t="s">
        <v>86</v>
      </c>
      <c r="K2937" s="23">
        <v>2</v>
      </c>
      <c r="L2937" s="3"/>
      <c r="M2937" s="3"/>
      <c r="N2937" s="23"/>
      <c r="O2937"/>
    </row>
    <row r="2938" spans="1:15">
      <c r="A2938" s="66">
        <f>VLOOKUP(C2938,Index[],8,FALSE)</f>
        <v>43243</v>
      </c>
      <c r="B2938" s="5">
        <v>43298</v>
      </c>
      <c r="C2938" t="s">
        <v>545</v>
      </c>
      <c r="D2938" s="3">
        <f>VLOOKUP(C2938,Index[],2,FALSE)</f>
        <v>27</v>
      </c>
      <c r="E2938" s="3">
        <f>VLOOKUP(C2938,Index[],3,FALSE)</f>
        <v>0</v>
      </c>
      <c r="F2938" s="3">
        <f>VLOOKUP(C2938,Index[],4,FALSE)</f>
        <v>0</v>
      </c>
      <c r="G2938" s="3">
        <f>VLOOKUP(C2938,Index[],5,FALSE)</f>
        <v>0</v>
      </c>
      <c r="H2938" t="s">
        <v>14</v>
      </c>
      <c r="I2938">
        <f>VLOOKUP(Table1[[#This Row],[trait_name]],Trait[],2,FALSE)</f>
        <v>44</v>
      </c>
      <c r="J2938" s="23" t="s">
        <v>88</v>
      </c>
      <c r="K2938" s="23">
        <v>1</v>
      </c>
      <c r="L2938" s="3" t="s">
        <v>89</v>
      </c>
      <c r="N2938" s="23"/>
      <c r="O2938"/>
    </row>
    <row r="2939" spans="1:15">
      <c r="A2939" s="66">
        <f>VLOOKUP(C2939,Index[],8,FALSE)</f>
        <v>43243</v>
      </c>
      <c r="B2939" s="5">
        <v>43298</v>
      </c>
      <c r="C2939" t="s">
        <v>545</v>
      </c>
      <c r="D2939" s="3">
        <f>VLOOKUP(C2939,Index[],2,FALSE)</f>
        <v>27</v>
      </c>
      <c r="E2939" s="3">
        <f>VLOOKUP(C2939,Index[],3,FALSE)</f>
        <v>0</v>
      </c>
      <c r="F2939" s="3">
        <f>VLOOKUP(C2939,Index[],4,FALSE)</f>
        <v>0</v>
      </c>
      <c r="G2939" s="3">
        <f>VLOOKUP(C2939,Index[],5,FALSE)</f>
        <v>0</v>
      </c>
      <c r="I2939">
        <f>VLOOKUP(Table1[[#This Row],[trait_name]],Trait[],2,FALSE)</f>
        <v>44</v>
      </c>
      <c r="J2939" s="23" t="s">
        <v>88</v>
      </c>
      <c r="K2939" s="23">
        <v>2</v>
      </c>
      <c r="L2939" s="3"/>
      <c r="M2939" s="3"/>
      <c r="N2939" s="23"/>
      <c r="O2939"/>
    </row>
    <row r="2940" spans="1:15">
      <c r="A2940" s="66">
        <f>VLOOKUP(C2940,Index[],8,FALSE)</f>
        <v>43243</v>
      </c>
      <c r="B2940" s="5">
        <v>43298</v>
      </c>
      <c r="C2940" t="s">
        <v>545</v>
      </c>
      <c r="D2940" s="3">
        <f>VLOOKUP(C2940,Index[],2,FALSE)</f>
        <v>27</v>
      </c>
      <c r="E2940" s="3">
        <f>VLOOKUP(C2940,Index[],3,FALSE)</f>
        <v>0</v>
      </c>
      <c r="F2940" s="3">
        <f>VLOOKUP(C2940,Index[],4,FALSE)</f>
        <v>0</v>
      </c>
      <c r="G2940" s="3">
        <f>VLOOKUP(C2940,Index[],5,FALSE)</f>
        <v>0</v>
      </c>
      <c r="H2940" t="s">
        <v>14</v>
      </c>
      <c r="I2940">
        <f>VLOOKUP(Table1[[#This Row],[trait_name]],Trait[],2,FALSE)</f>
        <v>45</v>
      </c>
      <c r="J2940" s="23" t="s">
        <v>92</v>
      </c>
      <c r="K2940" s="23">
        <v>1</v>
      </c>
      <c r="L2940" s="3" t="s">
        <v>227</v>
      </c>
      <c r="M2940" s="3"/>
      <c r="N2940" s="23"/>
      <c r="O2940"/>
    </row>
    <row r="2941" spans="1:15">
      <c r="A2941" s="66">
        <f>VLOOKUP(C2941,Index[],8,FALSE)</f>
        <v>43243</v>
      </c>
      <c r="B2941" s="5">
        <v>43298</v>
      </c>
      <c r="C2941" t="s">
        <v>545</v>
      </c>
      <c r="D2941" s="3">
        <f>VLOOKUP(C2941,Index[],2,FALSE)</f>
        <v>27</v>
      </c>
      <c r="E2941" s="3">
        <f>VLOOKUP(C2941,Index[],3,FALSE)</f>
        <v>0</v>
      </c>
      <c r="F2941" s="3">
        <f>VLOOKUP(C2941,Index[],4,FALSE)</f>
        <v>0</v>
      </c>
      <c r="G2941" s="3">
        <f>VLOOKUP(C2941,Index[],5,FALSE)</f>
        <v>0</v>
      </c>
      <c r="H2941" t="s">
        <v>14</v>
      </c>
      <c r="I2941">
        <f>VLOOKUP(Table1[[#This Row],[trait_name]],Trait[],2,FALSE)</f>
        <v>45</v>
      </c>
      <c r="J2941" s="23" t="s">
        <v>92</v>
      </c>
      <c r="K2941" s="23">
        <v>2</v>
      </c>
      <c r="L2941" s="3" t="s">
        <v>549</v>
      </c>
      <c r="M2941" s="3"/>
      <c r="N2941" s="23"/>
      <c r="O2941"/>
    </row>
    <row r="2942" spans="1:15">
      <c r="A2942" s="66">
        <f>VLOOKUP(C2942,Index[],8,FALSE)</f>
        <v>43243</v>
      </c>
      <c r="B2942" s="5">
        <v>43298</v>
      </c>
      <c r="C2942" t="s">
        <v>545</v>
      </c>
      <c r="D2942" s="3">
        <f>VLOOKUP(C2942,Index[],2,FALSE)</f>
        <v>27</v>
      </c>
      <c r="E2942" s="3">
        <f>VLOOKUP(C2942,Index[],3,FALSE)</f>
        <v>0</v>
      </c>
      <c r="F2942" s="3">
        <f>VLOOKUP(C2942,Index[],4,FALSE)</f>
        <v>0</v>
      </c>
      <c r="G2942" s="3">
        <f>VLOOKUP(C2942,Index[],5,FALSE)</f>
        <v>0</v>
      </c>
      <c r="H2942" t="s">
        <v>14</v>
      </c>
      <c r="I2942">
        <f>VLOOKUP(Table1[[#This Row],[trait_name]],Trait[],2,FALSE)</f>
        <v>46</v>
      </c>
      <c r="J2942" s="23" t="s">
        <v>97</v>
      </c>
      <c r="K2942" s="23">
        <v>2</v>
      </c>
      <c r="L2942" s="3" t="s">
        <v>108</v>
      </c>
      <c r="M2942" s="3"/>
      <c r="N2942" s="23"/>
      <c r="O2942"/>
    </row>
    <row r="2943" spans="1:15">
      <c r="A2943" s="66">
        <f>VLOOKUP(C2943,Index[],8,FALSE)</f>
        <v>43243</v>
      </c>
      <c r="B2943" s="5">
        <v>43298</v>
      </c>
      <c r="C2943" t="s">
        <v>545</v>
      </c>
      <c r="D2943" s="3">
        <f>VLOOKUP(C2943,Index[],2,FALSE)</f>
        <v>27</v>
      </c>
      <c r="E2943" s="3">
        <f>VLOOKUP(C2943,Index[],3,FALSE)</f>
        <v>0</v>
      </c>
      <c r="F2943" s="3">
        <f>VLOOKUP(C2943,Index[],4,FALSE)</f>
        <v>0</v>
      </c>
      <c r="G2943" s="3">
        <f>VLOOKUP(C2943,Index[],5,FALSE)</f>
        <v>0</v>
      </c>
      <c r="H2943" t="s">
        <v>14</v>
      </c>
      <c r="I2943">
        <f>VLOOKUP(Table1[[#This Row],[trait_name]],Trait[],2,FALSE)</f>
        <v>46</v>
      </c>
      <c r="J2943" s="23" t="s">
        <v>97</v>
      </c>
      <c r="K2943" s="23">
        <v>1</v>
      </c>
      <c r="L2943" s="3" t="s">
        <v>98</v>
      </c>
      <c r="N2943" s="23"/>
      <c r="O2943"/>
    </row>
    <row r="2944" spans="1:15">
      <c r="A2944" s="66">
        <f>VLOOKUP(C2944,Index[],8,FALSE)</f>
        <v>43243</v>
      </c>
      <c r="B2944" s="5">
        <v>43298</v>
      </c>
      <c r="C2944" t="s">
        <v>545</v>
      </c>
      <c r="D2944" s="3">
        <f>VLOOKUP(C2944,Index[],2,FALSE)</f>
        <v>27</v>
      </c>
      <c r="E2944" s="3">
        <f>VLOOKUP(C2944,Index[],3,FALSE)</f>
        <v>0</v>
      </c>
      <c r="F2944" s="3">
        <f>VLOOKUP(C2944,Index[],4,FALSE)</f>
        <v>0</v>
      </c>
      <c r="G2944" s="3">
        <f>VLOOKUP(C2944,Index[],5,FALSE)</f>
        <v>0</v>
      </c>
      <c r="H2944" t="s">
        <v>14</v>
      </c>
      <c r="I2944">
        <f>VLOOKUP(Table1[[#This Row],[trait_name]],Trait[],2,FALSE)</f>
        <v>47</v>
      </c>
      <c r="J2944" s="23" t="s">
        <v>99</v>
      </c>
      <c r="K2944" s="23">
        <v>2</v>
      </c>
      <c r="L2944" s="3" t="s">
        <v>178</v>
      </c>
      <c r="M2944" s="3"/>
      <c r="N2944" s="23"/>
      <c r="O2944"/>
    </row>
    <row r="2945" spans="1:15">
      <c r="A2945" s="66">
        <f>VLOOKUP(C2945,Index[],8,FALSE)</f>
        <v>43243</v>
      </c>
      <c r="B2945" s="5">
        <v>43298</v>
      </c>
      <c r="C2945" t="s">
        <v>545</v>
      </c>
      <c r="D2945" s="3">
        <f>VLOOKUP(C2945,Index[],2,FALSE)</f>
        <v>27</v>
      </c>
      <c r="E2945" s="3">
        <f>VLOOKUP(C2945,Index[],3,FALSE)</f>
        <v>0</v>
      </c>
      <c r="F2945" s="3">
        <f>VLOOKUP(C2945,Index[],4,FALSE)</f>
        <v>0</v>
      </c>
      <c r="G2945" s="3">
        <f>VLOOKUP(C2945,Index[],5,FALSE)</f>
        <v>0</v>
      </c>
      <c r="H2945" t="s">
        <v>14</v>
      </c>
      <c r="I2945">
        <f>VLOOKUP(Table1[[#This Row],[trait_name]],Trait[],2,FALSE)</f>
        <v>47</v>
      </c>
      <c r="J2945" s="23" t="s">
        <v>99</v>
      </c>
      <c r="K2945" s="23">
        <v>1</v>
      </c>
      <c r="L2945" s="3" t="s">
        <v>100</v>
      </c>
      <c r="N2945" s="23"/>
      <c r="O2945"/>
    </row>
    <row r="2946" spans="1:15">
      <c r="A2946" s="66">
        <f>VLOOKUP(C2946,Index[],8,FALSE)</f>
        <v>43243</v>
      </c>
      <c r="B2946" s="5">
        <v>43298</v>
      </c>
      <c r="C2946" t="s">
        <v>545</v>
      </c>
      <c r="D2946" s="3">
        <f>VLOOKUP(C2946,Index[],2,FALSE)</f>
        <v>27</v>
      </c>
      <c r="E2946" s="3">
        <f>VLOOKUP(C2946,Index[],3,FALSE)</f>
        <v>0</v>
      </c>
      <c r="F2946" s="3">
        <f>VLOOKUP(C2946,Index[],4,FALSE)</f>
        <v>0</v>
      </c>
      <c r="G2946" s="3">
        <f>VLOOKUP(C2946,Index[],5,FALSE)</f>
        <v>0</v>
      </c>
      <c r="H2946" t="s">
        <v>506</v>
      </c>
      <c r="I2946">
        <f>VLOOKUP(Table1[[#This Row],[trait_name]],Trait[],2,FALSE)</f>
        <v>48</v>
      </c>
      <c r="J2946" s="23" t="s">
        <v>101</v>
      </c>
      <c r="K2946" s="23">
        <v>1</v>
      </c>
      <c r="L2946" s="3" t="s">
        <v>550</v>
      </c>
      <c r="M2946" s="3"/>
      <c r="N2946" s="23"/>
      <c r="O2946"/>
    </row>
    <row r="2947" spans="1:15">
      <c r="A2947" s="66">
        <f>VLOOKUP(C2947,Index[],8,FALSE)</f>
        <v>43243</v>
      </c>
      <c r="B2947" s="5">
        <v>43298</v>
      </c>
      <c r="C2947" t="s">
        <v>545</v>
      </c>
      <c r="D2947" s="3">
        <f>VLOOKUP(C2947,Index[],2,FALSE)</f>
        <v>27</v>
      </c>
      <c r="E2947" s="3">
        <f>VLOOKUP(C2947,Index[],3,FALSE)</f>
        <v>0</v>
      </c>
      <c r="F2947" s="3">
        <f>VLOOKUP(C2947,Index[],4,FALSE)</f>
        <v>0</v>
      </c>
      <c r="G2947" s="3">
        <f>VLOOKUP(C2947,Index[],5,FALSE)</f>
        <v>0</v>
      </c>
      <c r="H2947" t="s">
        <v>506</v>
      </c>
      <c r="I2947">
        <f>VLOOKUP(Table1[[#This Row],[trait_name]],Trait[],2,FALSE)</f>
        <v>48</v>
      </c>
      <c r="J2947" s="23" t="s">
        <v>101</v>
      </c>
      <c r="K2947" s="23">
        <v>2</v>
      </c>
      <c r="L2947" s="3" t="s">
        <v>179</v>
      </c>
      <c r="M2947" s="3"/>
      <c r="N2947" s="23"/>
      <c r="O2947"/>
    </row>
    <row r="2948" spans="1:15">
      <c r="A2948" s="66">
        <f>VLOOKUP(C2948,Index[],8,FALSE)</f>
        <v>43243</v>
      </c>
      <c r="B2948" s="5">
        <v>43298</v>
      </c>
      <c r="C2948" t="s">
        <v>545</v>
      </c>
      <c r="D2948" s="3">
        <f>VLOOKUP(C2948,Index[],2,FALSE)</f>
        <v>27</v>
      </c>
      <c r="E2948" s="3">
        <f>VLOOKUP(C2948,Index[],3,FALSE)</f>
        <v>0</v>
      </c>
      <c r="F2948" s="3">
        <f>VLOOKUP(C2948,Index[],4,FALSE)</f>
        <v>0</v>
      </c>
      <c r="G2948" s="3">
        <f>VLOOKUP(C2948,Index[],5,FALSE)</f>
        <v>0</v>
      </c>
      <c r="H2948" t="s">
        <v>506</v>
      </c>
      <c r="I2948">
        <f>VLOOKUP(Table1[[#This Row],[trait_name]],Trait[],2,FALSE)</f>
        <v>49</v>
      </c>
      <c r="J2948" s="23" t="s">
        <v>104</v>
      </c>
      <c r="K2948" s="23">
        <v>1</v>
      </c>
      <c r="L2948" s="3" t="s">
        <v>108</v>
      </c>
      <c r="M2948" s="3"/>
      <c r="N2948" s="23"/>
      <c r="O2948"/>
    </row>
    <row r="2949" spans="1:15">
      <c r="A2949" s="66">
        <f>VLOOKUP(C2949,Index[],8,FALSE)</f>
        <v>43243</v>
      </c>
      <c r="B2949" s="5">
        <v>43312</v>
      </c>
      <c r="C2949" t="s">
        <v>545</v>
      </c>
      <c r="D2949" s="3">
        <f>VLOOKUP(C2949,Index[],2,FALSE)</f>
        <v>27</v>
      </c>
      <c r="E2949" s="3">
        <f>VLOOKUP(C2949,Index[],3,FALSE)</f>
        <v>0</v>
      </c>
      <c r="F2949" s="3">
        <f>VLOOKUP(C2949,Index[],4,FALSE)</f>
        <v>0</v>
      </c>
      <c r="G2949" s="3">
        <f>VLOOKUP(C2949,Index[],5,FALSE)</f>
        <v>0</v>
      </c>
      <c r="H2949" t="s">
        <v>208</v>
      </c>
      <c r="I2949">
        <f>VLOOKUP(Table1[[#This Row],[trait_name]],Trait[],2,FALSE)</f>
        <v>50</v>
      </c>
      <c r="J2949" s="23" t="s">
        <v>106</v>
      </c>
      <c r="K2949" s="23">
        <v>1</v>
      </c>
      <c r="L2949" s="3" t="s">
        <v>176</v>
      </c>
      <c r="M2949" s="3"/>
      <c r="N2949" s="23"/>
      <c r="O2949"/>
    </row>
    <row r="2950" spans="1:15">
      <c r="A2950" s="66">
        <f>VLOOKUP(C2950,Index[],8,FALSE)</f>
        <v>43243</v>
      </c>
      <c r="B2950" s="5">
        <v>43298</v>
      </c>
      <c r="C2950" t="s">
        <v>545</v>
      </c>
      <c r="D2950" s="3">
        <f>VLOOKUP(C2950,Index[],2,FALSE)</f>
        <v>27</v>
      </c>
      <c r="E2950" s="3">
        <f>VLOOKUP(C2950,Index[],3,FALSE)</f>
        <v>0</v>
      </c>
      <c r="F2950" s="3">
        <f>VLOOKUP(C2950,Index[],4,FALSE)</f>
        <v>0</v>
      </c>
      <c r="G2950" s="3">
        <f>VLOOKUP(C2950,Index[],5,FALSE)</f>
        <v>0</v>
      </c>
      <c r="H2950" t="s">
        <v>506</v>
      </c>
      <c r="I2950">
        <f>VLOOKUP(Table1[[#This Row],[trait_name]],Trait[],2,FALSE)</f>
        <v>51</v>
      </c>
      <c r="J2950" s="23" t="s">
        <v>107</v>
      </c>
      <c r="K2950" s="23">
        <v>2</v>
      </c>
      <c r="L2950" s="3" t="s">
        <v>108</v>
      </c>
      <c r="M2950" s="3"/>
      <c r="N2950" s="23"/>
      <c r="O2950"/>
    </row>
    <row r="2951" spans="1:15">
      <c r="A2951" s="66">
        <f>VLOOKUP(C2951,Index[],8,FALSE)</f>
        <v>43243</v>
      </c>
      <c r="B2951" s="5">
        <v>43298</v>
      </c>
      <c r="C2951" t="s">
        <v>545</v>
      </c>
      <c r="D2951" s="3">
        <f>VLOOKUP(C2951,Index[],2,FALSE)</f>
        <v>27</v>
      </c>
      <c r="E2951" s="3">
        <f>VLOOKUP(C2951,Index[],3,FALSE)</f>
        <v>0</v>
      </c>
      <c r="F2951" s="3">
        <f>VLOOKUP(C2951,Index[],4,FALSE)</f>
        <v>0</v>
      </c>
      <c r="G2951" s="3">
        <f>VLOOKUP(C2951,Index[],5,FALSE)</f>
        <v>0</v>
      </c>
      <c r="H2951" t="s">
        <v>506</v>
      </c>
      <c r="I2951">
        <f>VLOOKUP(Table1[[#This Row],[trait_name]],Trait[],2,FALSE)</f>
        <v>51</v>
      </c>
      <c r="J2951" s="23" t="s">
        <v>107</v>
      </c>
      <c r="K2951" s="23">
        <v>1</v>
      </c>
      <c r="L2951" s="3" t="s">
        <v>181</v>
      </c>
      <c r="M2951" s="3"/>
      <c r="N2951" s="23"/>
      <c r="O2951"/>
    </row>
    <row r="2952" spans="1:15">
      <c r="A2952" s="66">
        <f>VLOOKUP(C2952,Index[],8,FALSE)</f>
        <v>43243</v>
      </c>
      <c r="B2952" s="5">
        <v>43298</v>
      </c>
      <c r="C2952" t="s">
        <v>545</v>
      </c>
      <c r="D2952" s="3">
        <f>VLOOKUP(C2952,Index[],2,FALSE)</f>
        <v>27</v>
      </c>
      <c r="E2952" s="3">
        <f>VLOOKUP(C2952,Index[],3,FALSE)</f>
        <v>0</v>
      </c>
      <c r="F2952" s="3">
        <f>VLOOKUP(C2952,Index[],4,FALSE)</f>
        <v>0</v>
      </c>
      <c r="G2952" s="3">
        <f>VLOOKUP(C2952,Index[],5,FALSE)</f>
        <v>0</v>
      </c>
      <c r="H2952" t="s">
        <v>14</v>
      </c>
      <c r="I2952">
        <f>VLOOKUP(Table1[[#This Row],[trait_name]],Trait[],2,FALSE)</f>
        <v>52</v>
      </c>
      <c r="J2952" s="23" t="s">
        <v>109</v>
      </c>
      <c r="K2952" s="23">
        <v>1</v>
      </c>
      <c r="L2952" s="3" t="s">
        <v>274</v>
      </c>
      <c r="N2952" s="23"/>
      <c r="O2952"/>
    </row>
    <row r="2953" spans="1:15">
      <c r="A2953" s="66">
        <f>VLOOKUP(C2953,Index[],8,FALSE)</f>
        <v>43243</v>
      </c>
      <c r="B2953" s="5">
        <v>43298</v>
      </c>
      <c r="C2953" t="s">
        <v>545</v>
      </c>
      <c r="D2953" s="3">
        <f>VLOOKUP(C2953,Index[],2,FALSE)</f>
        <v>27</v>
      </c>
      <c r="E2953" s="3">
        <f>VLOOKUP(C2953,Index[],3,FALSE)</f>
        <v>0</v>
      </c>
      <c r="F2953" s="3">
        <f>VLOOKUP(C2953,Index[],4,FALSE)</f>
        <v>0</v>
      </c>
      <c r="G2953" s="3">
        <f>VLOOKUP(C2953,Index[],5,FALSE)</f>
        <v>0</v>
      </c>
      <c r="I2953">
        <f>VLOOKUP(Table1[[#This Row],[trait_name]],Trait[],2,FALSE)</f>
        <v>52</v>
      </c>
      <c r="J2953" s="23" t="s">
        <v>109</v>
      </c>
      <c r="K2953" s="23">
        <v>2</v>
      </c>
      <c r="L2953" s="3"/>
      <c r="M2953" s="3"/>
      <c r="N2953" s="23"/>
      <c r="O2953"/>
    </row>
    <row r="2954" spans="1:15">
      <c r="A2954" s="66">
        <f>VLOOKUP(C2954,Index[],8,FALSE)</f>
        <v>43243</v>
      </c>
      <c r="B2954" s="5">
        <v>43298</v>
      </c>
      <c r="C2954" t="s">
        <v>545</v>
      </c>
      <c r="D2954" s="3">
        <f>VLOOKUP(C2954,Index[],2,FALSE)</f>
        <v>27</v>
      </c>
      <c r="E2954" s="3">
        <f>VLOOKUP(C2954,Index[],3,FALSE)</f>
        <v>0</v>
      </c>
      <c r="F2954" s="3">
        <f>VLOOKUP(C2954,Index[],4,FALSE)</f>
        <v>0</v>
      </c>
      <c r="G2954" s="3">
        <f>VLOOKUP(C2954,Index[],5,FALSE)</f>
        <v>0</v>
      </c>
      <c r="H2954" t="s">
        <v>506</v>
      </c>
      <c r="I2954">
        <f>VLOOKUP(Table1[[#This Row],[trait_name]],Trait[],2,FALSE)</f>
        <v>53</v>
      </c>
      <c r="J2954" s="23" t="s">
        <v>112</v>
      </c>
      <c r="K2954" s="23">
        <v>4</v>
      </c>
      <c r="L2954" s="3" t="s">
        <v>231</v>
      </c>
      <c r="M2954" s="3"/>
      <c r="N2954" s="23"/>
      <c r="O2954"/>
    </row>
    <row r="2955" spans="1:15">
      <c r="A2955" s="66">
        <f>VLOOKUP(C2955,Index[],8,FALSE)</f>
        <v>43243</v>
      </c>
      <c r="B2955" s="5">
        <v>43243</v>
      </c>
      <c r="C2955" t="s">
        <v>545</v>
      </c>
      <c r="D2955" s="3">
        <f>VLOOKUP(C2955,Index[],2,FALSE)</f>
        <v>27</v>
      </c>
      <c r="E2955" s="3">
        <f>VLOOKUP(C2955,Index[],3,FALSE)</f>
        <v>0</v>
      </c>
      <c r="F2955" s="3">
        <f>VLOOKUP(C2955,Index[],4,FALSE)</f>
        <v>0</v>
      </c>
      <c r="G2955" s="3">
        <f>VLOOKUP(C2955,Index[],5,FALSE)</f>
        <v>0</v>
      </c>
      <c r="H2955" t="s">
        <v>25</v>
      </c>
      <c r="I2955">
        <f>VLOOKUP(Table1[[#This Row],[trait_name]],Trait[],2,FALSE)</f>
        <v>53</v>
      </c>
      <c r="J2955" s="23" t="s">
        <v>112</v>
      </c>
      <c r="K2955" s="23">
        <v>1</v>
      </c>
      <c r="L2955" s="3" t="s">
        <v>275</v>
      </c>
      <c r="N2955" s="23"/>
      <c r="O2955"/>
    </row>
    <row r="2956" spans="1:15">
      <c r="A2956" s="66">
        <f>VLOOKUP(C2956,Index[],8,FALSE)</f>
        <v>43243</v>
      </c>
      <c r="B2956" s="5">
        <v>43243</v>
      </c>
      <c r="C2956" t="s">
        <v>545</v>
      </c>
      <c r="D2956" s="3">
        <f>VLOOKUP(C2956,Index[],2,FALSE)</f>
        <v>27</v>
      </c>
      <c r="E2956" s="3">
        <f>VLOOKUP(C2956,Index[],3,FALSE)</f>
        <v>0</v>
      </c>
      <c r="F2956" s="3">
        <f>VLOOKUP(C2956,Index[],4,FALSE)</f>
        <v>0</v>
      </c>
      <c r="G2956" s="3">
        <f>VLOOKUP(C2956,Index[],5,FALSE)</f>
        <v>0</v>
      </c>
      <c r="H2956" t="s">
        <v>25</v>
      </c>
      <c r="I2956">
        <f>VLOOKUP(Table1[[#This Row],[trait_name]],Trait[],2,FALSE)</f>
        <v>53</v>
      </c>
      <c r="J2956" s="23" t="s">
        <v>112</v>
      </c>
      <c r="K2956" s="23">
        <v>2</v>
      </c>
      <c r="L2956" s="3" t="s">
        <v>185</v>
      </c>
      <c r="N2956" s="23"/>
      <c r="O2956"/>
    </row>
    <row r="2957" spans="1:15">
      <c r="A2957" s="66">
        <f>VLOOKUP(C2957,Index[],8,FALSE)</f>
        <v>43243</v>
      </c>
      <c r="B2957" s="5">
        <v>43243</v>
      </c>
      <c r="C2957" t="s">
        <v>545</v>
      </c>
      <c r="D2957" s="3">
        <f>VLOOKUP(C2957,Index[],2,FALSE)</f>
        <v>27</v>
      </c>
      <c r="E2957" s="3">
        <f>VLOOKUP(C2957,Index[],3,FALSE)</f>
        <v>0</v>
      </c>
      <c r="F2957" s="3">
        <f>VLOOKUP(C2957,Index[],4,FALSE)</f>
        <v>0</v>
      </c>
      <c r="G2957" s="3">
        <f>VLOOKUP(C2957,Index[],5,FALSE)</f>
        <v>0</v>
      </c>
      <c r="H2957" t="s">
        <v>20</v>
      </c>
      <c r="I2957">
        <f>VLOOKUP(Table1[[#This Row],[trait_name]],Trait[],2,FALSE)</f>
        <v>53</v>
      </c>
      <c r="J2957" s="23" t="s">
        <v>112</v>
      </c>
      <c r="K2957" s="23">
        <v>3</v>
      </c>
      <c r="L2957" s="3" t="s">
        <v>115</v>
      </c>
      <c r="N2957" s="23"/>
      <c r="O2957"/>
    </row>
    <row r="2958" spans="1:15">
      <c r="A2958" s="66">
        <f>VLOOKUP(C2958,Index[],8,FALSE)</f>
        <v>43243</v>
      </c>
      <c r="B2958" s="5">
        <v>43243</v>
      </c>
      <c r="C2958" t="s">
        <v>545</v>
      </c>
      <c r="D2958" s="3">
        <f>VLOOKUP(C2958,Index[],2,FALSE)</f>
        <v>27</v>
      </c>
      <c r="E2958" s="3">
        <f>VLOOKUP(C2958,Index[],3,FALSE)</f>
        <v>0</v>
      </c>
      <c r="F2958" s="3">
        <f>VLOOKUP(C2958,Index[],4,FALSE)</f>
        <v>0</v>
      </c>
      <c r="G2958" s="3">
        <f>VLOOKUP(C2958,Index[],5,FALSE)</f>
        <v>0</v>
      </c>
      <c r="H2958" t="s">
        <v>25</v>
      </c>
      <c r="I2958">
        <f>VLOOKUP(Table1[[#This Row],[trait_name]],Trait[],2,FALSE)</f>
        <v>54</v>
      </c>
      <c r="J2958" s="23" t="s">
        <v>116</v>
      </c>
      <c r="K2958" s="23">
        <v>2</v>
      </c>
      <c r="L2958" s="3" t="s">
        <v>117</v>
      </c>
      <c r="N2958" s="23"/>
      <c r="O2958"/>
    </row>
    <row r="2959" spans="1:15">
      <c r="A2959" s="66">
        <f>VLOOKUP(C2959,Index[],8,FALSE)</f>
        <v>43243</v>
      </c>
      <c r="B2959" s="5">
        <v>43298</v>
      </c>
      <c r="C2959" t="s">
        <v>545</v>
      </c>
      <c r="D2959" s="3">
        <f>VLOOKUP(C2959,Index[],2,FALSE)</f>
        <v>27</v>
      </c>
      <c r="E2959" s="3">
        <f>VLOOKUP(C2959,Index[],3,FALSE)</f>
        <v>0</v>
      </c>
      <c r="F2959" s="3">
        <f>VLOOKUP(C2959,Index[],4,FALSE)</f>
        <v>0</v>
      </c>
      <c r="G2959" s="3">
        <f>VLOOKUP(C2959,Index[],5,FALSE)</f>
        <v>0</v>
      </c>
      <c r="H2959" t="s">
        <v>506</v>
      </c>
      <c r="I2959">
        <f>VLOOKUP(Table1[[#This Row],[trait_name]],Trait[],2,FALSE)</f>
        <v>54</v>
      </c>
      <c r="J2959" s="23" t="s">
        <v>116</v>
      </c>
      <c r="K2959" s="23">
        <v>4</v>
      </c>
      <c r="L2959" s="3" t="s">
        <v>187</v>
      </c>
      <c r="M2959" s="3"/>
      <c r="N2959" s="23"/>
      <c r="O2959"/>
    </row>
    <row r="2960" spans="1:15">
      <c r="A2960" s="66">
        <f>VLOOKUP(C2960,Index[],8,FALSE)</f>
        <v>43243</v>
      </c>
      <c r="B2960" s="5">
        <v>43243</v>
      </c>
      <c r="C2960" t="s">
        <v>545</v>
      </c>
      <c r="D2960" s="3">
        <f>VLOOKUP(C2960,Index[],2,FALSE)</f>
        <v>27</v>
      </c>
      <c r="E2960" s="3">
        <f>VLOOKUP(C2960,Index[],3,FALSE)</f>
        <v>0</v>
      </c>
      <c r="F2960" s="3">
        <f>VLOOKUP(C2960,Index[],4,FALSE)</f>
        <v>0</v>
      </c>
      <c r="G2960" s="3">
        <f>VLOOKUP(C2960,Index[],5,FALSE)</f>
        <v>0</v>
      </c>
      <c r="H2960" t="s">
        <v>20</v>
      </c>
      <c r="I2960">
        <f>VLOOKUP(Table1[[#This Row],[trait_name]],Trait[],2,FALSE)</f>
        <v>54</v>
      </c>
      <c r="J2960" s="23" t="s">
        <v>116</v>
      </c>
      <c r="K2960" s="23">
        <v>3</v>
      </c>
      <c r="L2960" s="3" t="s">
        <v>118</v>
      </c>
      <c r="N2960" s="23"/>
      <c r="O2960"/>
    </row>
    <row r="2961" spans="1:15">
      <c r="A2961" s="66">
        <f>VLOOKUP(C2961,Index[],8,FALSE)</f>
        <v>43243</v>
      </c>
      <c r="B2961" s="5">
        <v>43243</v>
      </c>
      <c r="C2961" t="s">
        <v>545</v>
      </c>
      <c r="D2961" s="3">
        <f>VLOOKUP(C2961,Index[],2,FALSE)</f>
        <v>27</v>
      </c>
      <c r="E2961" s="3">
        <f>VLOOKUP(C2961,Index[],3,FALSE)</f>
        <v>0</v>
      </c>
      <c r="F2961" s="3">
        <f>VLOOKUP(C2961,Index[],4,FALSE)</f>
        <v>0</v>
      </c>
      <c r="G2961" s="3">
        <f>VLOOKUP(C2961,Index[],5,FALSE)</f>
        <v>0</v>
      </c>
      <c r="H2961" t="s">
        <v>25</v>
      </c>
      <c r="I2961">
        <f>VLOOKUP(Table1[[#This Row],[trait_name]],Trait[],2,FALSE)</f>
        <v>54</v>
      </c>
      <c r="J2961" s="23" t="s">
        <v>116</v>
      </c>
      <c r="K2961" s="23">
        <v>1</v>
      </c>
      <c r="L2961" s="3" t="s">
        <v>170</v>
      </c>
      <c r="N2961" s="23"/>
      <c r="O2961"/>
    </row>
    <row r="2962" spans="1:15">
      <c r="A2962" s="66">
        <f>VLOOKUP(C2962,Index[],8,FALSE)</f>
        <v>43243</v>
      </c>
      <c r="B2962" s="5">
        <v>43298</v>
      </c>
      <c r="C2962" t="s">
        <v>545</v>
      </c>
      <c r="D2962" s="3">
        <f>VLOOKUP(C2962,Index[],2,FALSE)</f>
        <v>27</v>
      </c>
      <c r="E2962" s="3">
        <f>VLOOKUP(C2962,Index[],3,FALSE)</f>
        <v>0</v>
      </c>
      <c r="F2962" s="3">
        <f>VLOOKUP(C2962,Index[],4,FALSE)</f>
        <v>0</v>
      </c>
      <c r="G2962" s="3">
        <f>VLOOKUP(C2962,Index[],5,FALSE)</f>
        <v>0</v>
      </c>
      <c r="I2962">
        <f>VLOOKUP(Table1[[#This Row],[trait_name]],Trait[],2,FALSE)</f>
        <v>54</v>
      </c>
      <c r="J2962" s="23" t="s">
        <v>116</v>
      </c>
      <c r="K2962" s="23">
        <v>5</v>
      </c>
      <c r="L2962" s="3"/>
      <c r="M2962" s="3"/>
      <c r="N2962" s="23"/>
      <c r="O2962"/>
    </row>
    <row r="2963" spans="1:15">
      <c r="A2963" s="66">
        <f>VLOOKUP(C2963,Index[],8,FALSE)</f>
        <v>43243</v>
      </c>
      <c r="B2963" s="5">
        <v>43298</v>
      </c>
      <c r="C2963" t="s">
        <v>545</v>
      </c>
      <c r="D2963" s="3">
        <f>VLOOKUP(C2963,Index[],2,FALSE)</f>
        <v>27</v>
      </c>
      <c r="E2963" s="3">
        <f>VLOOKUP(C2963,Index[],3,FALSE)</f>
        <v>0</v>
      </c>
      <c r="F2963" s="3">
        <f>VLOOKUP(C2963,Index[],4,FALSE)</f>
        <v>0</v>
      </c>
      <c r="G2963" s="3">
        <f>VLOOKUP(C2963,Index[],5,FALSE)</f>
        <v>0</v>
      </c>
      <c r="H2963" t="s">
        <v>20</v>
      </c>
      <c r="I2963">
        <f>VLOOKUP(Table1[[#This Row],[trait_name]],Trait[],2,FALSE)</f>
        <v>55</v>
      </c>
      <c r="J2963" s="23" t="s">
        <v>119</v>
      </c>
      <c r="K2963" s="23">
        <v>1</v>
      </c>
      <c r="L2963" s="3" t="s">
        <v>120</v>
      </c>
      <c r="N2963" s="23"/>
      <c r="O2963"/>
    </row>
    <row r="2964" spans="1:15">
      <c r="A2964" s="66">
        <f>VLOOKUP(C2964,Index[],8,FALSE)</f>
        <v>43243</v>
      </c>
      <c r="B2964" s="5">
        <v>43298</v>
      </c>
      <c r="C2964" t="s">
        <v>545</v>
      </c>
      <c r="D2964" s="3">
        <f>VLOOKUP(C2964,Index[],2,FALSE)</f>
        <v>27</v>
      </c>
      <c r="E2964" s="3">
        <f>VLOOKUP(C2964,Index[],3,FALSE)</f>
        <v>0</v>
      </c>
      <c r="F2964" s="3">
        <f>VLOOKUP(C2964,Index[],4,FALSE)</f>
        <v>0</v>
      </c>
      <c r="G2964" s="3">
        <f>VLOOKUP(C2964,Index[],5,FALSE)</f>
        <v>0</v>
      </c>
      <c r="I2964">
        <f>VLOOKUP(Table1[[#This Row],[trait_name]],Trait[],2,FALSE)</f>
        <v>55</v>
      </c>
      <c r="J2964" s="23" t="s">
        <v>119</v>
      </c>
      <c r="K2964" s="23">
        <v>2</v>
      </c>
      <c r="L2964" s="3"/>
      <c r="M2964" s="3"/>
      <c r="N2964" s="23"/>
      <c r="O2964"/>
    </row>
    <row r="2965" spans="1:15">
      <c r="A2965" s="66">
        <f>VLOOKUP(C2965,Index[],8,FALSE)</f>
        <v>43243</v>
      </c>
      <c r="B2965" s="5">
        <v>43243</v>
      </c>
      <c r="C2965" t="s">
        <v>545</v>
      </c>
      <c r="D2965" s="3">
        <f>VLOOKUP(C2965,Index[],2,FALSE)</f>
        <v>27</v>
      </c>
      <c r="E2965" s="3">
        <f>VLOOKUP(C2965,Index[],3,FALSE)</f>
        <v>0</v>
      </c>
      <c r="F2965" s="3">
        <f>VLOOKUP(C2965,Index[],4,FALSE)</f>
        <v>0</v>
      </c>
      <c r="G2965" s="3">
        <f>VLOOKUP(C2965,Index[],5,FALSE)</f>
        <v>0</v>
      </c>
      <c r="H2965" t="s">
        <v>20</v>
      </c>
      <c r="I2965">
        <f>VLOOKUP(Table1[[#This Row],[trait_name]],Trait[],2,FALSE)</f>
        <v>56</v>
      </c>
      <c r="J2965" s="23" t="s">
        <v>121</v>
      </c>
      <c r="K2965" s="23">
        <v>1</v>
      </c>
      <c r="L2965" s="3" t="s">
        <v>122</v>
      </c>
      <c r="N2965" s="23"/>
      <c r="O2965"/>
    </row>
    <row r="2966" spans="1:15">
      <c r="A2966" s="66">
        <f>VLOOKUP(C2966,Index[],8,FALSE)</f>
        <v>43243</v>
      </c>
      <c r="B2966" s="5">
        <v>43298</v>
      </c>
      <c r="C2966" t="s">
        <v>545</v>
      </c>
      <c r="D2966" s="3">
        <f>VLOOKUP(C2966,Index[],2,FALSE)</f>
        <v>27</v>
      </c>
      <c r="E2966" s="3">
        <f>VLOOKUP(C2966,Index[],3,FALSE)</f>
        <v>0</v>
      </c>
      <c r="F2966" s="3">
        <f>VLOOKUP(C2966,Index[],4,FALSE)</f>
        <v>0</v>
      </c>
      <c r="G2966" s="3">
        <f>VLOOKUP(C2966,Index[],5,FALSE)</f>
        <v>0</v>
      </c>
      <c r="I2966">
        <f>VLOOKUP(Table1[[#This Row],[trait_name]],Trait[],2,FALSE)</f>
        <v>56</v>
      </c>
      <c r="J2966" s="23" t="s">
        <v>121</v>
      </c>
      <c r="K2966" s="23">
        <v>2</v>
      </c>
      <c r="L2966" s="3"/>
      <c r="M2966" s="3"/>
      <c r="N2966" s="23"/>
      <c r="O2966"/>
    </row>
    <row r="2967" spans="1:15">
      <c r="A2967" s="66">
        <f>VLOOKUP(C2967,Index[],8,FALSE)</f>
        <v>43243</v>
      </c>
      <c r="B2967" s="5">
        <v>43298</v>
      </c>
      <c r="C2967" t="s">
        <v>545</v>
      </c>
      <c r="D2967" s="3">
        <f>VLOOKUP(C2967,Index[],2,FALSE)</f>
        <v>27</v>
      </c>
      <c r="E2967" s="3">
        <f>VLOOKUP(C2967,Index[],3,FALSE)</f>
        <v>0</v>
      </c>
      <c r="F2967" s="3">
        <f>VLOOKUP(C2967,Index[],4,FALSE)</f>
        <v>0</v>
      </c>
      <c r="G2967" s="3">
        <f>VLOOKUP(C2967,Index[],5,FALSE)</f>
        <v>0</v>
      </c>
      <c r="H2967" t="s">
        <v>14</v>
      </c>
      <c r="I2967">
        <f>VLOOKUP(Table1[[#This Row],[trait_name]],Trait[],2,FALSE)</f>
        <v>57</v>
      </c>
      <c r="J2967" s="23" t="s">
        <v>233</v>
      </c>
      <c r="K2967" s="23">
        <v>1</v>
      </c>
      <c r="L2967" s="3" t="s">
        <v>551</v>
      </c>
      <c r="M2967" s="3"/>
      <c r="N2967" s="23"/>
      <c r="O2967"/>
    </row>
    <row r="2968" spans="1:15">
      <c r="A2968" s="66">
        <f>VLOOKUP(C2968,Index[],8,FALSE)</f>
        <v>43243</v>
      </c>
      <c r="B2968" s="5">
        <v>43298</v>
      </c>
      <c r="C2968" t="s">
        <v>545</v>
      </c>
      <c r="D2968" s="3">
        <f>VLOOKUP(C2968,Index[],2,FALSE)</f>
        <v>27</v>
      </c>
      <c r="E2968" s="3">
        <f>VLOOKUP(C2968,Index[],3,FALSE)</f>
        <v>0</v>
      </c>
      <c r="F2968" s="3">
        <f>VLOOKUP(C2968,Index[],4,FALSE)</f>
        <v>0</v>
      </c>
      <c r="G2968" s="3">
        <f>VLOOKUP(C2968,Index[],5,FALSE)</f>
        <v>0</v>
      </c>
      <c r="I2968">
        <f>VLOOKUP(Table1[[#This Row],[trait_name]],Trait[],2,FALSE)</f>
        <v>58</v>
      </c>
      <c r="J2968" s="23" t="s">
        <v>123</v>
      </c>
      <c r="K2968" s="23">
        <v>1</v>
      </c>
      <c r="L2968" s="3"/>
      <c r="M2968" s="3"/>
      <c r="N2968" s="23"/>
      <c r="O2968"/>
    </row>
    <row r="2969" spans="1:15">
      <c r="A2969" s="66">
        <f>VLOOKUP(C2969,Index[],8,FALSE)</f>
        <v>43243</v>
      </c>
      <c r="B2969" s="5">
        <v>43298</v>
      </c>
      <c r="C2969" t="s">
        <v>545</v>
      </c>
      <c r="D2969" s="3">
        <f>VLOOKUP(C2969,Index[],2,FALSE)</f>
        <v>27</v>
      </c>
      <c r="E2969" s="3">
        <f>VLOOKUP(C2969,Index[],3,FALSE)</f>
        <v>0</v>
      </c>
      <c r="F2969" s="3">
        <f>VLOOKUP(C2969,Index[],4,FALSE)</f>
        <v>0</v>
      </c>
      <c r="G2969" s="3">
        <f>VLOOKUP(C2969,Index[],5,FALSE)</f>
        <v>0</v>
      </c>
      <c r="I2969">
        <f>VLOOKUP(Table1[[#This Row],[trait_name]],Trait[],2,FALSE)</f>
        <v>59</v>
      </c>
      <c r="J2969" s="23" t="s">
        <v>125</v>
      </c>
      <c r="K2969" s="23">
        <v>1</v>
      </c>
      <c r="L2969" s="3" t="s">
        <v>131</v>
      </c>
      <c r="M2969" s="3"/>
      <c r="N2969" s="23"/>
      <c r="O2969"/>
    </row>
    <row r="2970" spans="1:15">
      <c r="A2970" s="66">
        <f>VLOOKUP(C2970,Index[],8,FALSE)</f>
        <v>43243</v>
      </c>
      <c r="B2970" s="5">
        <v>43298</v>
      </c>
      <c r="C2970" t="s">
        <v>545</v>
      </c>
      <c r="D2970" s="3">
        <f>VLOOKUP(C2970,Index[],2,FALSE)</f>
        <v>27</v>
      </c>
      <c r="E2970" s="3">
        <f>VLOOKUP(C2970,Index[],3,FALSE)</f>
        <v>0</v>
      </c>
      <c r="F2970" s="3">
        <f>VLOOKUP(C2970,Index[],4,FALSE)</f>
        <v>0</v>
      </c>
      <c r="G2970" s="3">
        <f>VLOOKUP(C2970,Index[],5,FALSE)</f>
        <v>0</v>
      </c>
      <c r="H2970" t="s">
        <v>506</v>
      </c>
      <c r="I2970">
        <f>VLOOKUP(Table1[[#This Row],[trait_name]],Trait[],2,FALSE)</f>
        <v>60</v>
      </c>
      <c r="J2970" s="23" t="s">
        <v>127</v>
      </c>
      <c r="K2970" s="23">
        <v>2</v>
      </c>
      <c r="L2970" s="3" t="s">
        <v>128</v>
      </c>
      <c r="M2970" s="3"/>
      <c r="N2970" s="23"/>
      <c r="O2970"/>
    </row>
    <row r="2971" spans="1:15">
      <c r="A2971" s="66">
        <f>VLOOKUP(C2971,Index[],8,FALSE)</f>
        <v>43243</v>
      </c>
      <c r="B2971" s="5">
        <v>43243</v>
      </c>
      <c r="C2971" t="s">
        <v>545</v>
      </c>
      <c r="D2971" s="3">
        <f>VLOOKUP(C2971,Index[],2,FALSE)</f>
        <v>27</v>
      </c>
      <c r="E2971" s="3">
        <f>VLOOKUP(C2971,Index[],3,FALSE)</f>
        <v>0</v>
      </c>
      <c r="F2971" s="3">
        <f>VLOOKUP(C2971,Index[],4,FALSE)</f>
        <v>0</v>
      </c>
      <c r="G2971" s="3">
        <f>VLOOKUP(C2971,Index[],5,FALSE)</f>
        <v>0</v>
      </c>
      <c r="H2971" t="s">
        <v>25</v>
      </c>
      <c r="I2971">
        <f>VLOOKUP(Table1[[#This Row],[trait_name]],Trait[],2,FALSE)</f>
        <v>60</v>
      </c>
      <c r="J2971" s="23" t="s">
        <v>127</v>
      </c>
      <c r="K2971" s="23">
        <v>1</v>
      </c>
      <c r="L2971" s="3" t="s">
        <v>129</v>
      </c>
      <c r="N2971" s="23"/>
      <c r="O2971"/>
    </row>
    <row r="2972" spans="1:15">
      <c r="A2972" s="66">
        <f>VLOOKUP(C2972,Index[],8,FALSE)</f>
        <v>43243</v>
      </c>
      <c r="B2972" s="5">
        <v>43243</v>
      </c>
      <c r="C2972" t="s">
        <v>545</v>
      </c>
      <c r="D2972" s="3">
        <f>VLOOKUP(C2972,Index[],2,FALSE)</f>
        <v>27</v>
      </c>
      <c r="E2972" s="3">
        <f>VLOOKUP(C2972,Index[],3,FALSE)</f>
        <v>0</v>
      </c>
      <c r="F2972" s="3">
        <f>VLOOKUP(C2972,Index[],4,FALSE)</f>
        <v>0</v>
      </c>
      <c r="G2972" s="3">
        <f>VLOOKUP(C2972,Index[],5,FALSE)</f>
        <v>0</v>
      </c>
      <c r="H2972" t="s">
        <v>25</v>
      </c>
      <c r="I2972">
        <f>VLOOKUP(Table1[[#This Row],[trait_name]],Trait[],2,FALSE)</f>
        <v>61</v>
      </c>
      <c r="J2972" s="23" t="s">
        <v>130</v>
      </c>
      <c r="K2972" s="23">
        <v>1</v>
      </c>
      <c r="L2972" s="3" t="s">
        <v>126</v>
      </c>
      <c r="N2972" s="23"/>
      <c r="O2972"/>
    </row>
    <row r="2973" spans="1:15">
      <c r="A2973" s="66">
        <f>VLOOKUP(C2973,Index[],8,FALSE)</f>
        <v>43243</v>
      </c>
      <c r="B2973" s="5">
        <v>43298</v>
      </c>
      <c r="C2973" t="s">
        <v>545</v>
      </c>
      <c r="D2973" s="3">
        <f>VLOOKUP(C2973,Index[],2,FALSE)</f>
        <v>27</v>
      </c>
      <c r="E2973" s="3">
        <f>VLOOKUP(C2973,Index[],3,FALSE)</f>
        <v>0</v>
      </c>
      <c r="F2973" s="3">
        <f>VLOOKUP(C2973,Index[],4,FALSE)</f>
        <v>0</v>
      </c>
      <c r="G2973" s="3">
        <f>VLOOKUP(C2973,Index[],5,FALSE)</f>
        <v>0</v>
      </c>
      <c r="I2973">
        <f>VLOOKUP(Table1[[#This Row],[trait_name]],Trait[],2,FALSE)</f>
        <v>61</v>
      </c>
      <c r="J2973" s="23" t="s">
        <v>130</v>
      </c>
      <c r="K2973" s="23">
        <v>2</v>
      </c>
      <c r="L2973" s="3"/>
      <c r="M2973" s="3"/>
      <c r="N2973" s="23"/>
      <c r="O2973"/>
    </row>
    <row r="2974" spans="1:15">
      <c r="A2974" s="66">
        <f>VLOOKUP(C2974,Index[],8,FALSE)</f>
        <v>43243</v>
      </c>
      <c r="B2974" s="5">
        <v>43298</v>
      </c>
      <c r="C2974" t="s">
        <v>545</v>
      </c>
      <c r="D2974" s="3">
        <f>VLOOKUP(C2974,Index[],2,FALSE)</f>
        <v>27</v>
      </c>
      <c r="E2974" s="3">
        <f>VLOOKUP(C2974,Index[],3,FALSE)</f>
        <v>0</v>
      </c>
      <c r="F2974" s="3">
        <f>VLOOKUP(C2974,Index[],4,FALSE)</f>
        <v>0</v>
      </c>
      <c r="G2974" s="3">
        <f>VLOOKUP(C2974,Index[],5,FALSE)</f>
        <v>0</v>
      </c>
      <c r="I2974">
        <f>VLOOKUP(Table1[[#This Row],[trait_name]],Trait[],2,FALSE)</f>
        <v>62</v>
      </c>
      <c r="J2974" s="23" t="s">
        <v>235</v>
      </c>
      <c r="K2974" s="23">
        <v>1</v>
      </c>
      <c r="L2974" s="3"/>
      <c r="M2974" s="3"/>
      <c r="N2974" s="23"/>
      <c r="O2974"/>
    </row>
    <row r="2975" spans="1:15">
      <c r="A2975" s="66">
        <f>VLOOKUP(C2975,Index[],8,FALSE)</f>
        <v>43243</v>
      </c>
      <c r="B2975" s="5">
        <v>43298</v>
      </c>
      <c r="C2975" t="s">
        <v>545</v>
      </c>
      <c r="D2975" s="3">
        <f>VLOOKUP(C2975,Index[],2,FALSE)</f>
        <v>27</v>
      </c>
      <c r="E2975" s="3">
        <f>VLOOKUP(C2975,Index[],3,FALSE)</f>
        <v>0</v>
      </c>
      <c r="F2975" s="3">
        <f>VLOOKUP(C2975,Index[],4,FALSE)</f>
        <v>0</v>
      </c>
      <c r="G2975" s="3">
        <f>VLOOKUP(C2975,Index[],5,FALSE)</f>
        <v>0</v>
      </c>
      <c r="H2975" t="s">
        <v>25</v>
      </c>
      <c r="I2975">
        <f>VLOOKUP(Table1[[#This Row],[trait_name]],Trait[],2,FALSE)</f>
        <v>63</v>
      </c>
      <c r="J2975" s="23" t="s">
        <v>237</v>
      </c>
      <c r="K2975" s="23">
        <v>1</v>
      </c>
      <c r="L2975" s="3" t="s">
        <v>23</v>
      </c>
      <c r="M2975" s="3"/>
      <c r="N2975" s="23"/>
      <c r="O2975"/>
    </row>
    <row r="2976" spans="1:15">
      <c r="A2976" s="66">
        <f>VLOOKUP(C2976,Index[],8,FALSE)</f>
        <v>43243</v>
      </c>
      <c r="B2976" s="5">
        <v>43312</v>
      </c>
      <c r="C2976" t="s">
        <v>545</v>
      </c>
      <c r="D2976" s="3">
        <f>VLOOKUP(C2976,Index[],2,FALSE)</f>
        <v>27</v>
      </c>
      <c r="E2976" s="3">
        <f>VLOOKUP(C2976,Index[],3,FALSE)</f>
        <v>0</v>
      </c>
      <c r="F2976" s="3">
        <f>VLOOKUP(C2976,Index[],4,FALSE)</f>
        <v>0</v>
      </c>
      <c r="G2976" s="3">
        <f>VLOOKUP(C2976,Index[],5,FALSE)</f>
        <v>0</v>
      </c>
      <c r="H2976" t="s">
        <v>208</v>
      </c>
      <c r="I2976">
        <f>VLOOKUP(Table1[[#This Row],[trait_name]],Trait[],2,FALSE)</f>
        <v>64</v>
      </c>
      <c r="J2976" s="23" t="s">
        <v>132</v>
      </c>
      <c r="K2976" s="23">
        <v>2</v>
      </c>
      <c r="L2976" s="3" t="s">
        <v>131</v>
      </c>
      <c r="M2976" s="3"/>
      <c r="N2976" s="23"/>
      <c r="O2976"/>
    </row>
    <row r="2977" spans="1:15">
      <c r="A2977" s="66">
        <f>VLOOKUP(C2977,Index[],8,FALSE)</f>
        <v>43243</v>
      </c>
      <c r="B2977" s="5">
        <v>43298</v>
      </c>
      <c r="C2977" t="s">
        <v>545</v>
      </c>
      <c r="D2977" s="3">
        <f>VLOOKUP(C2977,Index[],2,FALSE)</f>
        <v>27</v>
      </c>
      <c r="E2977" s="3">
        <f>VLOOKUP(C2977,Index[],3,FALSE)</f>
        <v>0</v>
      </c>
      <c r="F2977" s="3">
        <f>VLOOKUP(C2977,Index[],4,FALSE)</f>
        <v>0</v>
      </c>
      <c r="G2977" s="3">
        <f>VLOOKUP(C2977,Index[],5,FALSE)</f>
        <v>0</v>
      </c>
      <c r="H2977" t="s">
        <v>14</v>
      </c>
      <c r="I2977">
        <f>VLOOKUP(Table1[[#This Row],[trait_name]],Trait[],2,FALSE)</f>
        <v>64</v>
      </c>
      <c r="J2977" s="23" t="s">
        <v>132</v>
      </c>
      <c r="K2977" s="23">
        <v>1</v>
      </c>
      <c r="L2977" s="3" t="s">
        <v>126</v>
      </c>
      <c r="M2977" s="3"/>
      <c r="N2977" s="23"/>
      <c r="O2977"/>
    </row>
    <row r="2978" spans="1:15">
      <c r="A2978" s="66">
        <f>VLOOKUP(C2978,Index[],8,FALSE)</f>
        <v>43243</v>
      </c>
      <c r="B2978" s="5">
        <v>43298</v>
      </c>
      <c r="C2978" t="s">
        <v>545</v>
      </c>
      <c r="D2978" s="3">
        <f>VLOOKUP(C2978,Index[],2,FALSE)</f>
        <v>27</v>
      </c>
      <c r="E2978" s="3">
        <f>VLOOKUP(C2978,Index[],3,FALSE)</f>
        <v>0</v>
      </c>
      <c r="F2978" s="3">
        <f>VLOOKUP(C2978,Index[],4,FALSE)</f>
        <v>0</v>
      </c>
      <c r="G2978" s="3">
        <f>VLOOKUP(C2978,Index[],5,FALSE)</f>
        <v>0</v>
      </c>
      <c r="H2978" t="s">
        <v>25</v>
      </c>
      <c r="I2978">
        <f>VLOOKUP(Table1[[#This Row],[trait_name]],Trait[],2,FALSE)</f>
        <v>65</v>
      </c>
      <c r="J2978" s="23" t="s">
        <v>133</v>
      </c>
      <c r="K2978" s="23">
        <v>1</v>
      </c>
      <c r="L2978" s="3" t="s">
        <v>552</v>
      </c>
      <c r="N2978" s="23"/>
      <c r="O2978"/>
    </row>
    <row r="2979" spans="1:15">
      <c r="A2979" s="66">
        <f>VLOOKUP(C2979,Index[],8,FALSE)</f>
        <v>43243</v>
      </c>
      <c r="B2979" s="5">
        <v>43298</v>
      </c>
      <c r="C2979" t="s">
        <v>545</v>
      </c>
      <c r="D2979" s="3">
        <f>VLOOKUP(C2979,Index[],2,FALSE)</f>
        <v>27</v>
      </c>
      <c r="E2979" s="3">
        <f>VLOOKUP(C2979,Index[],3,FALSE)</f>
        <v>0</v>
      </c>
      <c r="F2979" s="3">
        <f>VLOOKUP(C2979,Index[],4,FALSE)</f>
        <v>0</v>
      </c>
      <c r="G2979" s="3">
        <f>VLOOKUP(C2979,Index[],5,FALSE)</f>
        <v>0</v>
      </c>
      <c r="I2979">
        <f>VLOOKUP(Table1[[#This Row],[trait_name]],Trait[],2,FALSE)</f>
        <v>65</v>
      </c>
      <c r="J2979" s="23" t="s">
        <v>133</v>
      </c>
      <c r="K2979" s="23">
        <v>2</v>
      </c>
      <c r="L2979" s="3"/>
      <c r="M2979" s="3"/>
      <c r="N2979" s="23"/>
      <c r="O2979"/>
    </row>
    <row r="2980" spans="1:15">
      <c r="A2980" s="66">
        <f>VLOOKUP(C2980,Index[],8,FALSE)</f>
        <v>43243</v>
      </c>
      <c r="B2980" s="5">
        <v>43243</v>
      </c>
      <c r="C2980" t="s">
        <v>545</v>
      </c>
      <c r="D2980" s="3">
        <f>VLOOKUP(C2980,Index[],2,FALSE)</f>
        <v>27</v>
      </c>
      <c r="E2980" s="3">
        <f>VLOOKUP(C2980,Index[],3,FALSE)</f>
        <v>0</v>
      </c>
      <c r="F2980" s="3">
        <f>VLOOKUP(C2980,Index[],4,FALSE)</f>
        <v>0</v>
      </c>
      <c r="G2980" s="3">
        <f>VLOOKUP(C2980,Index[],5,FALSE)</f>
        <v>0</v>
      </c>
      <c r="H2980" t="s">
        <v>20</v>
      </c>
      <c r="I2980">
        <f>VLOOKUP(Table1[[#This Row],[trait_name]],Trait[],2,FALSE)</f>
        <v>66</v>
      </c>
      <c r="J2980" s="23" t="s">
        <v>194</v>
      </c>
      <c r="K2980" s="23">
        <v>1</v>
      </c>
      <c r="L2980" s="3" t="s">
        <v>341</v>
      </c>
      <c r="N2980" s="23"/>
      <c r="O2980"/>
    </row>
    <row r="2981" spans="1:15">
      <c r="A2981" s="66">
        <f>VLOOKUP(C2981,Index[],8,FALSE)</f>
        <v>43243</v>
      </c>
      <c r="B2981" s="5">
        <v>43243</v>
      </c>
      <c r="C2981" t="s">
        <v>545</v>
      </c>
      <c r="D2981" s="3">
        <f>VLOOKUP(C2981,Index[],2,FALSE)</f>
        <v>27</v>
      </c>
      <c r="E2981" s="3">
        <f>VLOOKUP(C2981,Index[],3,FALSE)</f>
        <v>0</v>
      </c>
      <c r="F2981" s="3">
        <f>VLOOKUP(C2981,Index[],4,FALSE)</f>
        <v>0</v>
      </c>
      <c r="G2981" s="3">
        <f>VLOOKUP(C2981,Index[],5,FALSE)</f>
        <v>0</v>
      </c>
      <c r="H2981" t="s">
        <v>20</v>
      </c>
      <c r="I2981">
        <f>VLOOKUP(Table1[[#This Row],[trait_name]],Trait[],2,FALSE)</f>
        <v>66</v>
      </c>
      <c r="J2981" s="23" t="s">
        <v>194</v>
      </c>
      <c r="K2981" s="23">
        <v>2</v>
      </c>
      <c r="L2981" s="3" t="s">
        <v>198</v>
      </c>
      <c r="N2981" s="23"/>
      <c r="O2981"/>
    </row>
    <row r="2982" spans="1:15">
      <c r="A2982" s="66">
        <f>VLOOKUP(C2982,Index[],8,FALSE)</f>
        <v>43243</v>
      </c>
      <c r="B2982" s="5">
        <v>43298</v>
      </c>
      <c r="C2982" t="s">
        <v>545</v>
      </c>
      <c r="D2982" s="3">
        <f>VLOOKUP(C2982,Index[],2,FALSE)</f>
        <v>27</v>
      </c>
      <c r="E2982" s="3">
        <f>VLOOKUP(C2982,Index[],3,FALSE)</f>
        <v>0</v>
      </c>
      <c r="F2982" s="3">
        <f>VLOOKUP(C2982,Index[],4,FALSE)</f>
        <v>0</v>
      </c>
      <c r="G2982" s="3">
        <f>VLOOKUP(C2982,Index[],5,FALSE)</f>
        <v>0</v>
      </c>
      <c r="I2982">
        <f>VLOOKUP(Table1[[#This Row],[trait_name]],Trait[],2,FALSE)</f>
        <v>66</v>
      </c>
      <c r="J2982" s="23" t="s">
        <v>194</v>
      </c>
      <c r="K2982" s="23">
        <v>3</v>
      </c>
      <c r="L2982" s="3"/>
      <c r="M2982" s="3"/>
      <c r="N2982" s="23"/>
      <c r="O2982"/>
    </row>
    <row r="2983" spans="1:15">
      <c r="A2983" s="66">
        <f>VLOOKUP(C2983,Index[],8,FALSE)</f>
        <v>43243</v>
      </c>
      <c r="B2983" s="5">
        <v>43243</v>
      </c>
      <c r="C2983" t="s">
        <v>545</v>
      </c>
      <c r="D2983" s="3">
        <f>VLOOKUP(C2983,Index[],2,FALSE)</f>
        <v>27</v>
      </c>
      <c r="E2983" s="3">
        <f>VLOOKUP(C2983,Index[],3,FALSE)</f>
        <v>0</v>
      </c>
      <c r="F2983" s="3">
        <f>VLOOKUP(C2983,Index[],4,FALSE)</f>
        <v>0</v>
      </c>
      <c r="G2983" s="3">
        <f>VLOOKUP(C2983,Index[],5,FALSE)</f>
        <v>0</v>
      </c>
      <c r="H2983" t="s">
        <v>25</v>
      </c>
      <c r="I2983">
        <f>VLOOKUP(Table1[[#This Row],[trait_name]],Trait[],2,FALSE)</f>
        <v>67</v>
      </c>
      <c r="J2983" s="23" t="s">
        <v>136</v>
      </c>
      <c r="K2983" s="23">
        <v>1</v>
      </c>
      <c r="L2983" s="3" t="s">
        <v>240</v>
      </c>
      <c r="N2983" s="23"/>
      <c r="O2983"/>
    </row>
    <row r="2984" spans="1:15">
      <c r="A2984" s="66">
        <f>VLOOKUP(C2984,Index[],8,FALSE)</f>
        <v>43243</v>
      </c>
      <c r="B2984" s="5">
        <v>43298</v>
      </c>
      <c r="C2984" t="s">
        <v>545</v>
      </c>
      <c r="D2984" s="3">
        <f>VLOOKUP(C2984,Index[],2,FALSE)</f>
        <v>27</v>
      </c>
      <c r="E2984" s="3">
        <f>VLOOKUP(C2984,Index[],3,FALSE)</f>
        <v>0</v>
      </c>
      <c r="F2984" s="3">
        <f>VLOOKUP(C2984,Index[],4,FALSE)</f>
        <v>0</v>
      </c>
      <c r="G2984" s="3">
        <f>VLOOKUP(C2984,Index[],5,FALSE)</f>
        <v>0</v>
      </c>
      <c r="I2984">
        <f>VLOOKUP(Table1[[#This Row],[trait_name]],Trait[],2,FALSE)</f>
        <v>67</v>
      </c>
      <c r="J2984" s="23" t="s">
        <v>136</v>
      </c>
      <c r="K2984" s="23">
        <v>2</v>
      </c>
      <c r="L2984" s="3"/>
      <c r="M2984" s="3"/>
      <c r="N2984" s="23"/>
      <c r="O2984"/>
    </row>
    <row r="2985" spans="1:15">
      <c r="A2985" s="66">
        <f>VLOOKUP(C2985,Index[],8,FALSE)</f>
        <v>43243</v>
      </c>
      <c r="B2985" s="5">
        <v>43243</v>
      </c>
      <c r="C2985" t="s">
        <v>545</v>
      </c>
      <c r="D2985" s="3">
        <f>VLOOKUP(C2985,Index[],2,FALSE)</f>
        <v>27</v>
      </c>
      <c r="E2985" s="3">
        <f>VLOOKUP(C2985,Index[],3,FALSE)</f>
        <v>0</v>
      </c>
      <c r="F2985" s="3">
        <f>VLOOKUP(C2985,Index[],4,FALSE)</f>
        <v>0</v>
      </c>
      <c r="G2985" s="3">
        <f>VLOOKUP(C2985,Index[],5,FALSE)</f>
        <v>0</v>
      </c>
      <c r="H2985" t="s">
        <v>25</v>
      </c>
      <c r="I2985">
        <f>VLOOKUP(Table1[[#This Row],[trait_name]],Trait[],2,FALSE)</f>
        <v>68</v>
      </c>
      <c r="J2985" s="23" t="s">
        <v>199</v>
      </c>
      <c r="K2985" s="23">
        <v>1</v>
      </c>
      <c r="L2985" s="3" t="s">
        <v>302</v>
      </c>
      <c r="N2985" s="23"/>
      <c r="O2985"/>
    </row>
    <row r="2986" spans="1:15">
      <c r="A2986" s="66">
        <f>VLOOKUP(C2986,Index[],8,FALSE)</f>
        <v>43243</v>
      </c>
      <c r="B2986" s="5">
        <v>43298</v>
      </c>
      <c r="C2986" t="s">
        <v>545</v>
      </c>
      <c r="D2986" s="3">
        <f>VLOOKUP(C2986,Index[],2,FALSE)</f>
        <v>27</v>
      </c>
      <c r="E2986" s="3">
        <f>VLOOKUP(C2986,Index[],3,FALSE)</f>
        <v>0</v>
      </c>
      <c r="F2986" s="3">
        <f>VLOOKUP(C2986,Index[],4,FALSE)</f>
        <v>0</v>
      </c>
      <c r="G2986" s="3">
        <f>VLOOKUP(C2986,Index[],5,FALSE)</f>
        <v>0</v>
      </c>
      <c r="I2986">
        <f>VLOOKUP(Table1[[#This Row],[trait_name]],Trait[],2,FALSE)</f>
        <v>68</v>
      </c>
      <c r="J2986" s="23" t="s">
        <v>199</v>
      </c>
      <c r="K2986" s="23">
        <v>2</v>
      </c>
      <c r="L2986" s="3"/>
      <c r="M2986" s="3"/>
      <c r="N2986" s="23"/>
      <c r="O2986"/>
    </row>
    <row r="2987" spans="1:15">
      <c r="A2987" s="66">
        <f>VLOOKUP(C2987,Index[],8,FALSE)</f>
        <v>43243</v>
      </c>
      <c r="B2987" s="5">
        <v>43298</v>
      </c>
      <c r="C2987" t="s">
        <v>553</v>
      </c>
      <c r="D2987" s="3">
        <f>VLOOKUP(C2987,Index[],2,FALSE)</f>
        <v>28</v>
      </c>
      <c r="E2987" s="3">
        <f>VLOOKUP(C2987,Index[],3,FALSE)</f>
        <v>0</v>
      </c>
      <c r="F2987" s="3" t="str">
        <f>VLOOKUP(C2987,Index[],4,FALSE)</f>
        <v>Raywoodii</v>
      </c>
      <c r="G2987" s="3">
        <f>VLOOKUP(C2987,Index[],5,FALSE)</f>
        <v>0</v>
      </c>
      <c r="H2987" t="s">
        <v>215</v>
      </c>
      <c r="I2987">
        <f>VLOOKUP(Table1[[#This Row],[trait_name]],Trait[],2,FALSE)</f>
        <v>1</v>
      </c>
      <c r="J2987" s="23" t="s">
        <v>140</v>
      </c>
      <c r="K2987" s="23">
        <v>1</v>
      </c>
      <c r="L2987" s="3" t="s">
        <v>554</v>
      </c>
      <c r="M2987" s="3"/>
      <c r="N2987" s="23"/>
      <c r="O2987"/>
    </row>
    <row r="2988" spans="1:15">
      <c r="A2988" s="66">
        <f>VLOOKUP(C2988,Index[],8,FALSE)</f>
        <v>43243</v>
      </c>
      <c r="B2988" s="5">
        <v>43243</v>
      </c>
      <c r="C2988" t="s">
        <v>553</v>
      </c>
      <c r="D2988" s="3">
        <f>VLOOKUP(C2988,Index[],2,FALSE)</f>
        <v>28</v>
      </c>
      <c r="E2988" s="3">
        <f>VLOOKUP(C2988,Index[],3,FALSE)</f>
        <v>0</v>
      </c>
      <c r="F2988" s="3" t="str">
        <f>VLOOKUP(C2988,Index[],4,FALSE)</f>
        <v>Raywoodii</v>
      </c>
      <c r="G2988" s="3">
        <f>VLOOKUP(C2988,Index[],5,FALSE)</f>
        <v>0</v>
      </c>
      <c r="H2988" t="s">
        <v>17</v>
      </c>
      <c r="I2988">
        <f>VLOOKUP(Table1[[#This Row],[trait_name]],Trait[],2,FALSE)</f>
        <v>2</v>
      </c>
      <c r="J2988" s="23" t="s">
        <v>15</v>
      </c>
      <c r="K2988" s="23">
        <v>1</v>
      </c>
      <c r="L2988" s="3" t="s">
        <v>555</v>
      </c>
      <c r="N2988" s="23"/>
      <c r="O2988"/>
    </row>
    <row r="2989" spans="1:15">
      <c r="A2989" s="66">
        <f>VLOOKUP(C2989,Index[],8,FALSE)</f>
        <v>43243</v>
      </c>
      <c r="B2989" s="5">
        <v>43298</v>
      </c>
      <c r="C2989" t="s">
        <v>553</v>
      </c>
      <c r="D2989" s="3">
        <f>VLOOKUP(C2989,Index[],2,FALSE)</f>
        <v>28</v>
      </c>
      <c r="E2989" s="3">
        <f>VLOOKUP(C2989,Index[],3,FALSE)</f>
        <v>0</v>
      </c>
      <c r="F2989" s="3" t="str">
        <f>VLOOKUP(C2989,Index[],4,FALSE)</f>
        <v>Raywoodii</v>
      </c>
      <c r="G2989" s="3">
        <f>VLOOKUP(C2989,Index[],5,FALSE)</f>
        <v>0</v>
      </c>
      <c r="H2989" t="s">
        <v>210</v>
      </c>
      <c r="I2989">
        <f>VLOOKUP(Table1[[#This Row],[trait_name]],Trait[],2,FALSE)</f>
        <v>2</v>
      </c>
      <c r="J2989" s="23" t="s">
        <v>15</v>
      </c>
      <c r="K2989" s="23">
        <v>2</v>
      </c>
      <c r="L2989" s="3" t="s">
        <v>556</v>
      </c>
      <c r="M2989" s="3"/>
      <c r="N2989" s="23"/>
      <c r="O2989"/>
    </row>
    <row r="2990" spans="1:15">
      <c r="A2990" s="66">
        <f>VLOOKUP(C2990,Index[],8,FALSE)</f>
        <v>43243</v>
      </c>
      <c r="B2990" s="5">
        <v>43243</v>
      </c>
      <c r="C2990" t="s">
        <v>553</v>
      </c>
      <c r="D2990" s="3">
        <f>VLOOKUP(C2990,Index[],2,FALSE)</f>
        <v>28</v>
      </c>
      <c r="E2990" s="3">
        <f>VLOOKUP(C2990,Index[],3,FALSE)</f>
        <v>0</v>
      </c>
      <c r="F2990" s="3" t="str">
        <f>VLOOKUP(C2990,Index[],4,FALSE)</f>
        <v>Raywoodii</v>
      </c>
      <c r="G2990" s="3">
        <f>VLOOKUP(C2990,Index[],5,FALSE)</f>
        <v>0</v>
      </c>
      <c r="H2990" t="s">
        <v>17</v>
      </c>
      <c r="I2990">
        <f>VLOOKUP(Table1[[#This Row],[trait_name]],Trait[],2,FALSE)</f>
        <v>3</v>
      </c>
      <c r="J2990" s="23" t="s">
        <v>18</v>
      </c>
      <c r="K2990" s="23">
        <v>1</v>
      </c>
      <c r="L2990" s="3" t="s">
        <v>19</v>
      </c>
      <c r="N2990" s="23"/>
      <c r="O2990"/>
    </row>
    <row r="2991" spans="1:15">
      <c r="A2991" s="66">
        <f>VLOOKUP(C2991,Index[],8,FALSE)</f>
        <v>43243</v>
      </c>
      <c r="B2991" s="5">
        <v>43243</v>
      </c>
      <c r="C2991" t="s">
        <v>553</v>
      </c>
      <c r="D2991" s="3">
        <f>VLOOKUP(C2991,Index[],2,FALSE)</f>
        <v>28</v>
      </c>
      <c r="E2991" s="3">
        <f>VLOOKUP(C2991,Index[],3,FALSE)</f>
        <v>0</v>
      </c>
      <c r="F2991" s="3" t="str">
        <f>VLOOKUP(C2991,Index[],4,FALSE)</f>
        <v>Raywoodii</v>
      </c>
      <c r="G2991" s="3">
        <f>VLOOKUP(C2991,Index[],5,FALSE)</f>
        <v>0</v>
      </c>
      <c r="H2991" t="s">
        <v>17</v>
      </c>
      <c r="I2991">
        <f>VLOOKUP(Table1[[#This Row],[trait_name]],Trait[],2,FALSE)</f>
        <v>3</v>
      </c>
      <c r="J2991" s="23" t="s">
        <v>18</v>
      </c>
      <c r="K2991" s="23">
        <v>2</v>
      </c>
      <c r="L2991" s="3" t="s">
        <v>21</v>
      </c>
      <c r="N2991" s="23"/>
      <c r="O2991"/>
    </row>
    <row r="2992" spans="1:15">
      <c r="A2992" s="66">
        <f>VLOOKUP(C2992,Index[],8,FALSE)</f>
        <v>43243</v>
      </c>
      <c r="B2992" s="5">
        <v>43298</v>
      </c>
      <c r="C2992" t="s">
        <v>553</v>
      </c>
      <c r="D2992" s="3">
        <f>VLOOKUP(C2992,Index[],2,FALSE)</f>
        <v>28</v>
      </c>
      <c r="E2992" s="3">
        <f>VLOOKUP(C2992,Index[],3,FALSE)</f>
        <v>0</v>
      </c>
      <c r="F2992" s="3" t="str">
        <f>VLOOKUP(C2992,Index[],4,FALSE)</f>
        <v>Raywoodii</v>
      </c>
      <c r="G2992" s="3">
        <f>VLOOKUP(C2992,Index[],5,FALSE)</f>
        <v>0</v>
      </c>
      <c r="I2992">
        <f>VLOOKUP(Table1[[#This Row],[trait_name]],Trait[],2,FALSE)</f>
        <v>3</v>
      </c>
      <c r="J2992" s="23" t="s">
        <v>18</v>
      </c>
      <c r="K2992" s="23">
        <v>3</v>
      </c>
      <c r="L2992" s="3"/>
      <c r="M2992" s="3"/>
      <c r="N2992" s="23"/>
      <c r="O2992"/>
    </row>
    <row r="2993" spans="1:15">
      <c r="A2993" s="66">
        <f>VLOOKUP(C2993,Index[],8,FALSE)</f>
        <v>43243</v>
      </c>
      <c r="B2993" s="5">
        <v>43243</v>
      </c>
      <c r="C2993" t="s">
        <v>553</v>
      </c>
      <c r="D2993" s="3">
        <f>VLOOKUP(C2993,Index[],2,FALSE)</f>
        <v>28</v>
      </c>
      <c r="E2993" s="3">
        <f>VLOOKUP(C2993,Index[],3,FALSE)</f>
        <v>0</v>
      </c>
      <c r="F2993" s="3" t="str">
        <f>VLOOKUP(C2993,Index[],4,FALSE)</f>
        <v>Raywoodii</v>
      </c>
      <c r="G2993" s="3">
        <f>VLOOKUP(C2993,Index[],5,FALSE)</f>
        <v>0</v>
      </c>
      <c r="H2993" t="s">
        <v>25</v>
      </c>
      <c r="I2993">
        <f>VLOOKUP(Table1[[#This Row],[trait_name]],Trait[],2,FALSE)</f>
        <v>4</v>
      </c>
      <c r="J2993" s="23" t="s">
        <v>22</v>
      </c>
      <c r="K2993" s="23">
        <v>1</v>
      </c>
      <c r="L2993" s="3" t="s">
        <v>23</v>
      </c>
      <c r="N2993" s="23"/>
      <c r="O2993"/>
    </row>
    <row r="2994" spans="1:15">
      <c r="A2994" s="66">
        <f>VLOOKUP(C2994,Index[],8,FALSE)</f>
        <v>43243</v>
      </c>
      <c r="B2994" s="5">
        <v>43298</v>
      </c>
      <c r="C2994" t="s">
        <v>553</v>
      </c>
      <c r="D2994" s="3">
        <f>VLOOKUP(C2994,Index[],2,FALSE)</f>
        <v>28</v>
      </c>
      <c r="E2994" s="3">
        <f>VLOOKUP(C2994,Index[],3,FALSE)</f>
        <v>0</v>
      </c>
      <c r="F2994" s="3" t="str">
        <f>VLOOKUP(C2994,Index[],4,FALSE)</f>
        <v>Raywoodii</v>
      </c>
      <c r="G2994" s="3">
        <f>VLOOKUP(C2994,Index[],5,FALSE)</f>
        <v>0</v>
      </c>
      <c r="H2994" t="s">
        <v>325</v>
      </c>
      <c r="I2994">
        <f>VLOOKUP(Table1[[#This Row],[trait_name]],Trait[],2,FALSE)</f>
        <v>4</v>
      </c>
      <c r="J2994" s="23" t="s">
        <v>22</v>
      </c>
      <c r="K2994" s="23">
        <v>2</v>
      </c>
      <c r="L2994" s="3" t="s">
        <v>23</v>
      </c>
      <c r="M2994" s="3"/>
      <c r="N2994" s="23"/>
      <c r="O2994"/>
    </row>
    <row r="2995" spans="1:15">
      <c r="A2995" s="66">
        <f>VLOOKUP(C2995,Index[],8,FALSE)</f>
        <v>43243</v>
      </c>
      <c r="B2995" s="5">
        <v>43298</v>
      </c>
      <c r="C2995" t="s">
        <v>553</v>
      </c>
      <c r="D2995" s="3">
        <f>VLOOKUP(C2995,Index[],2,FALSE)</f>
        <v>28</v>
      </c>
      <c r="E2995" s="3">
        <f>VLOOKUP(C2995,Index[],3,FALSE)</f>
        <v>0</v>
      </c>
      <c r="F2995" s="3" t="str">
        <f>VLOOKUP(C2995,Index[],4,FALSE)</f>
        <v>Raywoodii</v>
      </c>
      <c r="G2995" s="3">
        <f>VLOOKUP(C2995,Index[],5,FALSE)</f>
        <v>0</v>
      </c>
      <c r="I2995">
        <f>VLOOKUP(Table1[[#This Row],[trait_name]],Trait[],2,FALSE)</f>
        <v>5</v>
      </c>
      <c r="J2995" s="23" t="s">
        <v>24</v>
      </c>
      <c r="K2995" s="23">
        <v>1</v>
      </c>
      <c r="L2995" s="3"/>
      <c r="M2995" s="3"/>
      <c r="N2995" s="23"/>
      <c r="O2995"/>
    </row>
    <row r="2996" spans="1:15">
      <c r="A2996" s="66">
        <f>VLOOKUP(C2996,Index[],8,FALSE)</f>
        <v>43243</v>
      </c>
      <c r="B2996" s="5">
        <v>43298</v>
      </c>
      <c r="C2996" t="s">
        <v>553</v>
      </c>
      <c r="D2996" s="3">
        <f>VLOOKUP(C2996,Index[],2,FALSE)</f>
        <v>28</v>
      </c>
      <c r="E2996" s="3">
        <f>VLOOKUP(C2996,Index[],3,FALSE)</f>
        <v>0</v>
      </c>
      <c r="F2996" s="3" t="str">
        <f>VLOOKUP(C2996,Index[],4,FALSE)</f>
        <v>Raywoodii</v>
      </c>
      <c r="G2996" s="3">
        <f>VLOOKUP(C2996,Index[],5,FALSE)</f>
        <v>0</v>
      </c>
      <c r="H2996" t="s">
        <v>506</v>
      </c>
      <c r="I2996">
        <f>VLOOKUP(Table1[[#This Row],[trait_name]],Trait[],2,FALSE)</f>
        <v>6</v>
      </c>
      <c r="J2996" s="23" t="s">
        <v>148</v>
      </c>
      <c r="K2996" s="23">
        <v>1</v>
      </c>
      <c r="L2996" s="3" t="s">
        <v>23</v>
      </c>
      <c r="N2996" s="23"/>
      <c r="O2996"/>
    </row>
    <row r="2997" spans="1:15">
      <c r="A2997" s="66">
        <f>VLOOKUP(C2997,Index[],8,FALSE)</f>
        <v>43243</v>
      </c>
      <c r="B2997" s="5">
        <v>43298</v>
      </c>
      <c r="C2997" t="s">
        <v>553</v>
      </c>
      <c r="D2997" s="3">
        <f>VLOOKUP(C2997,Index[],2,FALSE)</f>
        <v>28</v>
      </c>
      <c r="E2997" s="3">
        <f>VLOOKUP(C2997,Index[],3,FALSE)</f>
        <v>0</v>
      </c>
      <c r="F2997" s="3" t="str">
        <f>VLOOKUP(C2997,Index[],4,FALSE)</f>
        <v>Raywoodii</v>
      </c>
      <c r="G2997" s="3">
        <f>VLOOKUP(C2997,Index[],5,FALSE)</f>
        <v>0</v>
      </c>
      <c r="I2997">
        <f>VLOOKUP(Table1[[#This Row],[trait_name]],Trait[],2,FALSE)</f>
        <v>6</v>
      </c>
      <c r="J2997" s="23" t="s">
        <v>148</v>
      </c>
      <c r="K2997" s="23">
        <v>2</v>
      </c>
      <c r="L2997" s="3"/>
      <c r="M2997" s="3"/>
      <c r="N2997" s="23"/>
      <c r="O2997"/>
    </row>
    <row r="2998" spans="1:15">
      <c r="A2998" s="66">
        <f>VLOOKUP(C2998,Index[],8,FALSE)</f>
        <v>43243</v>
      </c>
      <c r="B2998" s="5">
        <v>43243</v>
      </c>
      <c r="C2998" t="s">
        <v>553</v>
      </c>
      <c r="D2998" s="3">
        <f>VLOOKUP(C2998,Index[],2,FALSE)</f>
        <v>28</v>
      </c>
      <c r="E2998" s="3">
        <f>VLOOKUP(C2998,Index[],3,FALSE)</f>
        <v>0</v>
      </c>
      <c r="F2998" s="3" t="str">
        <f>VLOOKUP(C2998,Index[],4,FALSE)</f>
        <v>Raywoodii</v>
      </c>
      <c r="G2998" s="3">
        <f>VLOOKUP(C2998,Index[],5,FALSE)</f>
        <v>0</v>
      </c>
      <c r="H2998" t="s">
        <v>17</v>
      </c>
      <c r="I2998">
        <f>VLOOKUP(Table1[[#This Row],[trait_name]],Trait[],2,FALSE)</f>
        <v>7</v>
      </c>
      <c r="J2998" s="23" t="s">
        <v>26</v>
      </c>
      <c r="K2998" s="23">
        <v>1</v>
      </c>
      <c r="L2998" s="3" t="s">
        <v>23</v>
      </c>
      <c r="N2998" s="23"/>
      <c r="O2998"/>
    </row>
    <row r="2999" spans="1:15">
      <c r="A2999" s="66">
        <f>VLOOKUP(C2999,Index[],8,FALSE)</f>
        <v>43243</v>
      </c>
      <c r="B2999" s="5">
        <v>43298</v>
      </c>
      <c r="C2999" t="s">
        <v>553</v>
      </c>
      <c r="D2999" s="3">
        <f>VLOOKUP(C2999,Index[],2,FALSE)</f>
        <v>28</v>
      </c>
      <c r="E2999" s="3">
        <f>VLOOKUP(C2999,Index[],3,FALSE)</f>
        <v>0</v>
      </c>
      <c r="F2999" s="3" t="str">
        <f>VLOOKUP(C2999,Index[],4,FALSE)</f>
        <v>Raywoodii</v>
      </c>
      <c r="G2999" s="3">
        <f>VLOOKUP(C2999,Index[],5,FALSE)</f>
        <v>0</v>
      </c>
      <c r="H2999" t="s">
        <v>506</v>
      </c>
      <c r="I2999">
        <f>VLOOKUP(Table1[[#This Row],[trait_name]],Trait[],2,FALSE)</f>
        <v>7</v>
      </c>
      <c r="J2999" s="23" t="s">
        <v>26</v>
      </c>
      <c r="K2999" s="23">
        <v>2</v>
      </c>
      <c r="L2999" s="3" t="s">
        <v>23</v>
      </c>
      <c r="M2999" s="3"/>
      <c r="N2999" s="23"/>
      <c r="O2999"/>
    </row>
    <row r="3000" spans="1:15">
      <c r="A3000" s="66">
        <f>VLOOKUP(C3000,Index[],8,FALSE)</f>
        <v>43243</v>
      </c>
      <c r="B3000" s="5">
        <v>43298</v>
      </c>
      <c r="C3000" t="s">
        <v>553</v>
      </c>
      <c r="D3000" s="3">
        <f>VLOOKUP(C3000,Index[],2,FALSE)</f>
        <v>28</v>
      </c>
      <c r="E3000" s="3">
        <f>VLOOKUP(C3000,Index[],3,FALSE)</f>
        <v>0</v>
      </c>
      <c r="F3000" s="3" t="str">
        <f>VLOOKUP(C3000,Index[],4,FALSE)</f>
        <v>Raywoodii</v>
      </c>
      <c r="G3000" s="3">
        <f>VLOOKUP(C3000,Index[],5,FALSE)</f>
        <v>0</v>
      </c>
      <c r="I3000">
        <f>VLOOKUP(Table1[[#This Row],[trait_name]],Trait[],2,FALSE)</f>
        <v>8</v>
      </c>
      <c r="J3000" s="23" t="s">
        <v>150</v>
      </c>
      <c r="K3000" s="23">
        <v>1</v>
      </c>
      <c r="L3000" s="3"/>
      <c r="M3000" s="3"/>
      <c r="N3000" s="23"/>
      <c r="O3000"/>
    </row>
    <row r="3001" spans="1:15">
      <c r="A3001" s="66">
        <f>VLOOKUP(C3001,Index[],8,FALSE)</f>
        <v>43243</v>
      </c>
      <c r="B3001" s="5">
        <v>43298</v>
      </c>
      <c r="C3001" t="s">
        <v>553</v>
      </c>
      <c r="D3001" s="3">
        <f>VLOOKUP(C3001,Index[],2,FALSE)</f>
        <v>28</v>
      </c>
      <c r="E3001" s="3">
        <f>VLOOKUP(C3001,Index[],3,FALSE)</f>
        <v>0</v>
      </c>
      <c r="F3001" s="3" t="str">
        <f>VLOOKUP(C3001,Index[],4,FALSE)</f>
        <v>Raywoodii</v>
      </c>
      <c r="G3001" s="3">
        <f>VLOOKUP(C3001,Index[],5,FALSE)</f>
        <v>0</v>
      </c>
      <c r="H3001" t="s">
        <v>325</v>
      </c>
      <c r="I3001">
        <f>VLOOKUP(Table1[[#This Row],[trait_name]],Trait[],2,FALSE)</f>
        <v>9</v>
      </c>
      <c r="J3001" s="23" t="s">
        <v>28</v>
      </c>
      <c r="K3001" s="23">
        <v>1</v>
      </c>
      <c r="L3001" s="3" t="s">
        <v>23</v>
      </c>
      <c r="M3001" s="3"/>
      <c r="N3001" s="23"/>
      <c r="O3001"/>
    </row>
    <row r="3002" spans="1:15">
      <c r="A3002" s="66">
        <f>VLOOKUP(C3002,Index[],8,FALSE)</f>
        <v>43243</v>
      </c>
      <c r="B3002" s="5">
        <v>43298</v>
      </c>
      <c r="C3002" t="s">
        <v>553</v>
      </c>
      <c r="D3002" s="3">
        <f>VLOOKUP(C3002,Index[],2,FALSE)</f>
        <v>28</v>
      </c>
      <c r="E3002" s="3">
        <f>VLOOKUP(C3002,Index[],3,FALSE)</f>
        <v>0</v>
      </c>
      <c r="F3002" s="3" t="str">
        <f>VLOOKUP(C3002,Index[],4,FALSE)</f>
        <v>Raywoodii</v>
      </c>
      <c r="G3002" s="3">
        <f>VLOOKUP(C3002,Index[],5,FALSE)</f>
        <v>0</v>
      </c>
      <c r="I3002">
        <f>VLOOKUP(Table1[[#This Row],[trait_name]],Trait[],2,FALSE)</f>
        <v>10</v>
      </c>
      <c r="J3002" s="23" t="s">
        <v>29</v>
      </c>
      <c r="K3002" s="23">
        <v>1</v>
      </c>
      <c r="L3002" s="3"/>
      <c r="M3002" s="3"/>
      <c r="N3002" s="23"/>
      <c r="O3002"/>
    </row>
    <row r="3003" spans="1:15">
      <c r="A3003" s="66">
        <f>VLOOKUP(C3003,Index[],8,FALSE)</f>
        <v>43243</v>
      </c>
      <c r="B3003" s="5">
        <v>43298</v>
      </c>
      <c r="C3003" t="s">
        <v>553</v>
      </c>
      <c r="D3003" s="3">
        <f>VLOOKUP(C3003,Index[],2,FALSE)</f>
        <v>28</v>
      </c>
      <c r="E3003" s="3">
        <f>VLOOKUP(C3003,Index[],3,FALSE)</f>
        <v>0</v>
      </c>
      <c r="F3003" s="3" t="str">
        <f>VLOOKUP(C3003,Index[],4,FALSE)</f>
        <v>Raywoodii</v>
      </c>
      <c r="G3003" s="3">
        <f>VLOOKUP(C3003,Index[],5,FALSE)</f>
        <v>0</v>
      </c>
      <c r="I3003">
        <f>VLOOKUP(Table1[[#This Row],[trait_name]],Trait[],2,FALSE)</f>
        <v>11</v>
      </c>
      <c r="J3003" s="23" t="s">
        <v>30</v>
      </c>
      <c r="K3003" s="23">
        <v>1</v>
      </c>
      <c r="L3003" s="3"/>
      <c r="M3003" s="3"/>
      <c r="N3003" s="23"/>
      <c r="O3003"/>
    </row>
    <row r="3004" spans="1:15">
      <c r="A3004" s="66">
        <f>VLOOKUP(C3004,Index[],8,FALSE)</f>
        <v>43243</v>
      </c>
      <c r="B3004" s="5">
        <v>43298</v>
      </c>
      <c r="C3004" t="s">
        <v>553</v>
      </c>
      <c r="D3004" s="3">
        <f>VLOOKUP(C3004,Index[],2,FALSE)</f>
        <v>28</v>
      </c>
      <c r="E3004" s="3">
        <f>VLOOKUP(C3004,Index[],3,FALSE)</f>
        <v>0</v>
      </c>
      <c r="F3004" s="3" t="str">
        <f>VLOOKUP(C3004,Index[],4,FALSE)</f>
        <v>Raywoodii</v>
      </c>
      <c r="G3004" s="3">
        <f>VLOOKUP(C3004,Index[],5,FALSE)</f>
        <v>0</v>
      </c>
      <c r="I3004">
        <f>VLOOKUP(Table1[[#This Row],[trait_name]],Trait[],2,FALSE)</f>
        <v>12</v>
      </c>
      <c r="J3004" s="23" t="s">
        <v>151</v>
      </c>
      <c r="K3004" s="23">
        <v>1</v>
      </c>
      <c r="L3004" s="3"/>
      <c r="M3004" s="3"/>
      <c r="N3004" s="23"/>
      <c r="O3004"/>
    </row>
    <row r="3005" spans="1:15">
      <c r="A3005" s="66">
        <f>VLOOKUP(C3005,Index[],8,FALSE)</f>
        <v>43243</v>
      </c>
      <c r="B3005" s="5">
        <v>43298</v>
      </c>
      <c r="C3005" t="s">
        <v>553</v>
      </c>
      <c r="D3005" s="3">
        <f>VLOOKUP(C3005,Index[],2,FALSE)</f>
        <v>28</v>
      </c>
      <c r="E3005" s="3">
        <f>VLOOKUP(C3005,Index[],3,FALSE)</f>
        <v>0</v>
      </c>
      <c r="F3005" s="3" t="str">
        <f>VLOOKUP(C3005,Index[],4,FALSE)</f>
        <v>Raywoodii</v>
      </c>
      <c r="G3005" s="3">
        <f>VLOOKUP(C3005,Index[],5,FALSE)</f>
        <v>0</v>
      </c>
      <c r="I3005">
        <f>VLOOKUP(Table1[[#This Row],[trait_name]],Trait[],2,FALSE)</f>
        <v>13</v>
      </c>
      <c r="J3005" s="23" t="s">
        <v>369</v>
      </c>
      <c r="K3005" s="23">
        <v>1</v>
      </c>
      <c r="L3005" s="3"/>
      <c r="M3005" s="3"/>
      <c r="N3005" s="23"/>
      <c r="O3005"/>
    </row>
    <row r="3006" spans="1:15">
      <c r="A3006" s="66">
        <f>VLOOKUP(C3006,Index[],8,FALSE)</f>
        <v>43243</v>
      </c>
      <c r="B3006" s="5">
        <v>43298</v>
      </c>
      <c r="C3006" t="s">
        <v>553</v>
      </c>
      <c r="D3006" s="3">
        <f>VLOOKUP(C3006,Index[],2,FALSE)</f>
        <v>28</v>
      </c>
      <c r="E3006" s="3">
        <f>VLOOKUP(C3006,Index[],3,FALSE)</f>
        <v>0</v>
      </c>
      <c r="F3006" s="3" t="str">
        <f>VLOOKUP(C3006,Index[],4,FALSE)</f>
        <v>Raywoodii</v>
      </c>
      <c r="G3006" s="3">
        <f>VLOOKUP(C3006,Index[],5,FALSE)</f>
        <v>0</v>
      </c>
      <c r="H3006" t="s">
        <v>56</v>
      </c>
      <c r="I3006">
        <f>VLOOKUP(Table1[[#This Row],[trait_name]],Trait[],2,FALSE)</f>
        <v>14</v>
      </c>
      <c r="J3006" s="23" t="s">
        <v>152</v>
      </c>
      <c r="K3006" s="23">
        <v>1</v>
      </c>
      <c r="L3006" s="3" t="s">
        <v>27</v>
      </c>
      <c r="M3006" s="3"/>
      <c r="N3006" s="23"/>
      <c r="O3006"/>
    </row>
    <row r="3007" spans="1:15">
      <c r="A3007" s="66">
        <f>VLOOKUP(C3007,Index[],8,FALSE)</f>
        <v>43243</v>
      </c>
      <c r="B3007" s="5">
        <v>43298</v>
      </c>
      <c r="C3007" t="s">
        <v>553</v>
      </c>
      <c r="D3007" s="3">
        <f>VLOOKUP(C3007,Index[],2,FALSE)</f>
        <v>28</v>
      </c>
      <c r="E3007" s="3">
        <f>VLOOKUP(C3007,Index[],3,FALSE)</f>
        <v>0</v>
      </c>
      <c r="F3007" s="3" t="str">
        <f>VLOOKUP(C3007,Index[],4,FALSE)</f>
        <v>Raywoodii</v>
      </c>
      <c r="G3007" s="3">
        <f>VLOOKUP(C3007,Index[],5,FALSE)</f>
        <v>0</v>
      </c>
      <c r="H3007" t="s">
        <v>56</v>
      </c>
      <c r="I3007">
        <f>VLOOKUP(Table1[[#This Row],[trait_name]],Trait[],2,FALSE)</f>
        <v>15</v>
      </c>
      <c r="J3007" s="23" t="s">
        <v>31</v>
      </c>
      <c r="K3007" s="23">
        <v>1</v>
      </c>
      <c r="L3007" s="3" t="s">
        <v>27</v>
      </c>
      <c r="N3007" s="23"/>
      <c r="O3007"/>
    </row>
    <row r="3008" spans="1:15">
      <c r="A3008" s="66">
        <f>VLOOKUP(C3008,Index[],8,FALSE)</f>
        <v>43243</v>
      </c>
      <c r="B3008" s="5">
        <v>43298</v>
      </c>
      <c r="C3008" t="s">
        <v>553</v>
      </c>
      <c r="D3008" s="3">
        <f>VLOOKUP(C3008,Index[],2,FALSE)</f>
        <v>28</v>
      </c>
      <c r="E3008" s="3">
        <f>VLOOKUP(C3008,Index[],3,FALSE)</f>
        <v>0</v>
      </c>
      <c r="F3008" s="3" t="str">
        <f>VLOOKUP(C3008,Index[],4,FALSE)</f>
        <v>Raywoodii</v>
      </c>
      <c r="G3008" s="3">
        <f>VLOOKUP(C3008,Index[],5,FALSE)</f>
        <v>0</v>
      </c>
      <c r="I3008">
        <f>VLOOKUP(Table1[[#This Row],[trait_name]],Trait[],2,FALSE)</f>
        <v>15</v>
      </c>
      <c r="J3008" s="23" t="s">
        <v>31</v>
      </c>
      <c r="K3008" s="23">
        <v>2</v>
      </c>
      <c r="L3008" s="3"/>
      <c r="M3008" s="3"/>
      <c r="N3008" s="23"/>
      <c r="O3008"/>
    </row>
    <row r="3009" spans="1:15">
      <c r="A3009" s="66">
        <f>VLOOKUP(C3009,Index[],8,FALSE)</f>
        <v>43243</v>
      </c>
      <c r="B3009" s="25">
        <v>43243</v>
      </c>
      <c r="C3009" t="s">
        <v>553</v>
      </c>
      <c r="D3009" s="3">
        <f>VLOOKUP(C3009,Index[],2,FALSE)</f>
        <v>28</v>
      </c>
      <c r="E3009" s="3">
        <f>VLOOKUP(C3009,Index[],3,FALSE)</f>
        <v>0</v>
      </c>
      <c r="F3009" s="3" t="str">
        <f>VLOOKUP(C3009,Index[],4,FALSE)</f>
        <v>Raywoodii</v>
      </c>
      <c r="G3009" s="3">
        <f>VLOOKUP(C3009,Index[],5,FALSE)</f>
        <v>0</v>
      </c>
      <c r="I3009">
        <f>VLOOKUP(Table1[[#This Row],[trait_name]],Trait[],2,FALSE)</f>
        <v>16</v>
      </c>
      <c r="J3009" s="24" t="s">
        <v>32</v>
      </c>
      <c r="K3009" s="23">
        <v>1</v>
      </c>
      <c r="L3009" s="3"/>
      <c r="N3009" s="23"/>
      <c r="O3009"/>
    </row>
    <row r="3010" spans="1:15">
      <c r="A3010" s="66">
        <f>VLOOKUP(C3010,Index[],8,FALSE)</f>
        <v>43243</v>
      </c>
      <c r="B3010" s="5">
        <v>43298</v>
      </c>
      <c r="C3010" t="s">
        <v>553</v>
      </c>
      <c r="D3010" s="3">
        <f>VLOOKUP(C3010,Index[],2,FALSE)</f>
        <v>28</v>
      </c>
      <c r="E3010" s="3">
        <f>VLOOKUP(C3010,Index[],3,FALSE)</f>
        <v>0</v>
      </c>
      <c r="F3010" s="3" t="str">
        <f>VLOOKUP(C3010,Index[],4,FALSE)</f>
        <v>Raywoodii</v>
      </c>
      <c r="G3010" s="3">
        <f>VLOOKUP(C3010,Index[],5,FALSE)</f>
        <v>0</v>
      </c>
      <c r="I3010">
        <f>VLOOKUP(Table1[[#This Row],[trait_name]],Trait[],2,FALSE)</f>
        <v>16</v>
      </c>
      <c r="J3010" s="23" t="s">
        <v>32</v>
      </c>
      <c r="K3010" s="23">
        <v>2</v>
      </c>
      <c r="L3010" s="3"/>
      <c r="M3010" s="3"/>
      <c r="N3010" s="23"/>
      <c r="O3010"/>
    </row>
    <row r="3011" spans="1:15">
      <c r="A3011" s="66">
        <f>VLOOKUP(C3011,Index[],8,FALSE)</f>
        <v>43243</v>
      </c>
      <c r="B3011" s="5">
        <v>43243</v>
      </c>
      <c r="C3011" t="s">
        <v>553</v>
      </c>
      <c r="D3011" s="3">
        <f>VLOOKUP(C3011,Index[],2,FALSE)</f>
        <v>28</v>
      </c>
      <c r="E3011" s="3">
        <f>VLOOKUP(C3011,Index[],3,FALSE)</f>
        <v>0</v>
      </c>
      <c r="F3011" s="3" t="str">
        <f>VLOOKUP(C3011,Index[],4,FALSE)</f>
        <v>Raywoodii</v>
      </c>
      <c r="G3011" s="3">
        <f>VLOOKUP(C3011,Index[],5,FALSE)</f>
        <v>0</v>
      </c>
      <c r="H3011" t="s">
        <v>17</v>
      </c>
      <c r="I3011">
        <f>VLOOKUP(Table1[[#This Row],[trait_name]],Trait[],2,FALSE)</f>
        <v>17</v>
      </c>
      <c r="J3011" s="23" t="s">
        <v>33</v>
      </c>
      <c r="K3011" s="23">
        <v>3</v>
      </c>
      <c r="L3011" s="3" t="s">
        <v>34</v>
      </c>
      <c r="N3011" s="23"/>
      <c r="O3011"/>
    </row>
    <row r="3012" spans="1:15">
      <c r="A3012" s="66">
        <f>VLOOKUP(C3012,Index[],8,FALSE)</f>
        <v>43243</v>
      </c>
      <c r="B3012" s="5">
        <v>43243</v>
      </c>
      <c r="C3012" t="s">
        <v>553</v>
      </c>
      <c r="D3012" s="3">
        <f>VLOOKUP(C3012,Index[],2,FALSE)</f>
        <v>28</v>
      </c>
      <c r="E3012" s="3">
        <f>VLOOKUP(C3012,Index[],3,FALSE)</f>
        <v>0</v>
      </c>
      <c r="F3012" s="3" t="str">
        <f>VLOOKUP(C3012,Index[],4,FALSE)</f>
        <v>Raywoodii</v>
      </c>
      <c r="G3012" s="3">
        <f>VLOOKUP(C3012,Index[],5,FALSE)</f>
        <v>0</v>
      </c>
      <c r="H3012" t="s">
        <v>17</v>
      </c>
      <c r="I3012">
        <f>VLOOKUP(Table1[[#This Row],[trait_name]],Trait[],2,FALSE)</f>
        <v>17</v>
      </c>
      <c r="J3012" s="23" t="s">
        <v>33</v>
      </c>
      <c r="K3012" s="23">
        <v>2</v>
      </c>
      <c r="L3012" s="3" t="s">
        <v>35</v>
      </c>
      <c r="N3012" s="23"/>
      <c r="O3012"/>
    </row>
    <row r="3013" spans="1:15">
      <c r="A3013" s="66">
        <f>VLOOKUP(C3013,Index[],8,FALSE)</f>
        <v>43243</v>
      </c>
      <c r="B3013" s="5">
        <v>43243</v>
      </c>
      <c r="C3013" t="s">
        <v>553</v>
      </c>
      <c r="D3013" s="3">
        <f>VLOOKUP(C3013,Index[],2,FALSE)</f>
        <v>28</v>
      </c>
      <c r="E3013" s="3">
        <f>VLOOKUP(C3013,Index[],3,FALSE)</f>
        <v>0</v>
      </c>
      <c r="F3013" s="3" t="str">
        <f>VLOOKUP(C3013,Index[],4,FALSE)</f>
        <v>Raywoodii</v>
      </c>
      <c r="G3013" s="3">
        <f>VLOOKUP(C3013,Index[],5,FALSE)</f>
        <v>0</v>
      </c>
      <c r="H3013" t="s">
        <v>17</v>
      </c>
      <c r="I3013">
        <f>VLOOKUP(Table1[[#This Row],[trait_name]],Trait[],2,FALSE)</f>
        <v>17</v>
      </c>
      <c r="J3013" s="23" t="s">
        <v>33</v>
      </c>
      <c r="K3013" s="23">
        <v>1</v>
      </c>
      <c r="L3013" s="3" t="s">
        <v>36</v>
      </c>
      <c r="N3013" s="23"/>
      <c r="O3013"/>
    </row>
    <row r="3014" spans="1:15">
      <c r="A3014" s="66">
        <f>VLOOKUP(C3014,Index[],8,FALSE)</f>
        <v>43243</v>
      </c>
      <c r="B3014" s="5">
        <v>43298</v>
      </c>
      <c r="C3014" t="s">
        <v>553</v>
      </c>
      <c r="D3014" s="3">
        <f>VLOOKUP(C3014,Index[],2,FALSE)</f>
        <v>28</v>
      </c>
      <c r="E3014" s="3">
        <f>VLOOKUP(C3014,Index[],3,FALSE)</f>
        <v>0</v>
      </c>
      <c r="F3014" s="3" t="str">
        <f>VLOOKUP(C3014,Index[],4,FALSE)</f>
        <v>Raywoodii</v>
      </c>
      <c r="G3014" s="3">
        <f>VLOOKUP(C3014,Index[],5,FALSE)</f>
        <v>0</v>
      </c>
      <c r="I3014">
        <f>VLOOKUP(Table1[[#This Row],[trait_name]],Trait[],2,FALSE)</f>
        <v>17</v>
      </c>
      <c r="J3014" s="23" t="s">
        <v>33</v>
      </c>
      <c r="K3014" s="23">
        <v>4</v>
      </c>
      <c r="L3014" s="3"/>
      <c r="M3014" s="3"/>
      <c r="N3014" s="23"/>
      <c r="O3014"/>
    </row>
    <row r="3015" spans="1:15">
      <c r="A3015" s="66">
        <f>VLOOKUP(C3015,Index[],8,FALSE)</f>
        <v>43243</v>
      </c>
      <c r="B3015" s="25">
        <v>43243</v>
      </c>
      <c r="C3015" t="s">
        <v>553</v>
      </c>
      <c r="D3015" s="3">
        <f>VLOOKUP(C3015,Index[],2,FALSE)</f>
        <v>28</v>
      </c>
      <c r="E3015" s="3">
        <f>VLOOKUP(C3015,Index[],3,FALSE)</f>
        <v>0</v>
      </c>
      <c r="F3015" s="3" t="str">
        <f>VLOOKUP(C3015,Index[],4,FALSE)</f>
        <v>Raywoodii</v>
      </c>
      <c r="G3015" s="3">
        <f>VLOOKUP(C3015,Index[],5,FALSE)</f>
        <v>0</v>
      </c>
      <c r="H3015" t="s">
        <v>325</v>
      </c>
      <c r="I3015">
        <f>VLOOKUP(Table1[[#This Row],[trait_name]],Trait[],2,FALSE)</f>
        <v>18</v>
      </c>
      <c r="J3015" s="23" t="s">
        <v>37</v>
      </c>
      <c r="K3015" s="23">
        <v>1</v>
      </c>
      <c r="L3015" s="3" t="s">
        <v>200</v>
      </c>
      <c r="N3015" s="23"/>
      <c r="O3015"/>
    </row>
    <row r="3016" spans="1:15">
      <c r="A3016" s="66">
        <f>VLOOKUP(C3016,Index[],8,FALSE)</f>
        <v>43243</v>
      </c>
      <c r="B3016" s="5">
        <v>43298</v>
      </c>
      <c r="C3016" t="s">
        <v>553</v>
      </c>
      <c r="D3016" s="3">
        <f>VLOOKUP(C3016,Index[],2,FALSE)</f>
        <v>28</v>
      </c>
      <c r="E3016" s="3">
        <f>VLOOKUP(C3016,Index[],3,FALSE)</f>
        <v>0</v>
      </c>
      <c r="F3016" s="3" t="str">
        <f>VLOOKUP(C3016,Index[],4,FALSE)</f>
        <v>Raywoodii</v>
      </c>
      <c r="G3016" s="3">
        <f>VLOOKUP(C3016,Index[],5,FALSE)</f>
        <v>0</v>
      </c>
      <c r="I3016">
        <f>VLOOKUP(Table1[[#This Row],[trait_name]],Trait[],2,FALSE)</f>
        <v>18</v>
      </c>
      <c r="J3016" s="23" t="s">
        <v>37</v>
      </c>
      <c r="K3016" s="23">
        <v>2</v>
      </c>
      <c r="L3016" s="3"/>
      <c r="M3016" s="3"/>
      <c r="N3016" s="23"/>
      <c r="O3016"/>
    </row>
    <row r="3017" spans="1:15">
      <c r="A3017" s="66">
        <f>VLOOKUP(C3017,Index[],8,FALSE)</f>
        <v>43243</v>
      </c>
      <c r="B3017" s="5">
        <v>43298</v>
      </c>
      <c r="C3017" t="s">
        <v>553</v>
      </c>
      <c r="D3017" s="3">
        <f>VLOOKUP(C3017,Index[],2,FALSE)</f>
        <v>28</v>
      </c>
      <c r="E3017" s="3">
        <f>VLOOKUP(C3017,Index[],3,FALSE)</f>
        <v>0</v>
      </c>
      <c r="F3017" s="3" t="str">
        <f>VLOOKUP(C3017,Index[],4,FALSE)</f>
        <v>Raywoodii</v>
      </c>
      <c r="G3017" s="3">
        <f>VLOOKUP(C3017,Index[],5,FALSE)</f>
        <v>0</v>
      </c>
      <c r="H3017" t="s">
        <v>325</v>
      </c>
      <c r="I3017">
        <f>VLOOKUP(Table1[[#This Row],[trait_name]],Trait[],2,FALSE)</f>
        <v>19</v>
      </c>
      <c r="J3017" s="23" t="s">
        <v>38</v>
      </c>
      <c r="K3017" s="23">
        <v>1</v>
      </c>
      <c r="L3017" s="3" t="s">
        <v>40</v>
      </c>
      <c r="M3017" s="3"/>
      <c r="N3017" s="23"/>
      <c r="O3017"/>
    </row>
    <row r="3018" spans="1:15">
      <c r="A3018" s="66">
        <f>VLOOKUP(C3018,Index[],8,FALSE)</f>
        <v>43243</v>
      </c>
      <c r="B3018" s="5">
        <v>43298</v>
      </c>
      <c r="C3018" t="s">
        <v>553</v>
      </c>
      <c r="D3018" s="3">
        <f>VLOOKUP(C3018,Index[],2,FALSE)</f>
        <v>28</v>
      </c>
      <c r="E3018" s="3">
        <f>VLOOKUP(C3018,Index[],3,FALSE)</f>
        <v>0</v>
      </c>
      <c r="F3018" s="3" t="str">
        <f>VLOOKUP(C3018,Index[],4,FALSE)</f>
        <v>Raywoodii</v>
      </c>
      <c r="G3018" s="3">
        <f>VLOOKUP(C3018,Index[],5,FALSE)</f>
        <v>0</v>
      </c>
      <c r="H3018" t="s">
        <v>325</v>
      </c>
      <c r="I3018">
        <f>VLOOKUP(Table1[[#This Row],[trait_name]],Trait[],2,FALSE)</f>
        <v>19</v>
      </c>
      <c r="J3018" s="23" t="s">
        <v>38</v>
      </c>
      <c r="K3018" s="23">
        <v>2</v>
      </c>
      <c r="L3018" s="3" t="s">
        <v>156</v>
      </c>
      <c r="M3018" s="3"/>
      <c r="N3018" s="23"/>
      <c r="O3018"/>
    </row>
    <row r="3019" spans="1:15">
      <c r="A3019" s="66">
        <f>VLOOKUP(C3019,Index[],8,FALSE)</f>
        <v>43243</v>
      </c>
      <c r="B3019" s="5">
        <v>43311</v>
      </c>
      <c r="C3019" t="s">
        <v>553</v>
      </c>
      <c r="D3019" s="3">
        <f>VLOOKUP(C3019,Index[],2,FALSE)</f>
        <v>28</v>
      </c>
      <c r="E3019" s="3">
        <f>VLOOKUP(C3019,Index[],3,FALSE)</f>
        <v>0</v>
      </c>
      <c r="F3019" s="3" t="str">
        <f>VLOOKUP(C3019,Index[],4,FALSE)</f>
        <v>Raywoodii</v>
      </c>
      <c r="G3019" s="3">
        <f>VLOOKUP(C3019,Index[],5,FALSE)</f>
        <v>0</v>
      </c>
      <c r="H3019" t="s">
        <v>56</v>
      </c>
      <c r="I3019">
        <f>VLOOKUP(Table1[[#This Row],[trait_name]],Trait[],2,FALSE)</f>
        <v>20</v>
      </c>
      <c r="J3019" s="23" t="s">
        <v>41</v>
      </c>
      <c r="L3019" s="3" t="s">
        <v>158</v>
      </c>
      <c r="M3019" s="3"/>
      <c r="N3019" s="23"/>
      <c r="O3019"/>
    </row>
    <row r="3020" spans="1:15">
      <c r="A3020" s="66">
        <f>VLOOKUP(C3020,Index[],8,FALSE)</f>
        <v>43243</v>
      </c>
      <c r="B3020" s="25">
        <v>43243</v>
      </c>
      <c r="C3020" t="s">
        <v>553</v>
      </c>
      <c r="D3020" s="3">
        <f>VLOOKUP(C3020,Index[],2,FALSE)</f>
        <v>28</v>
      </c>
      <c r="E3020" s="3">
        <f>VLOOKUP(C3020,Index[],3,FALSE)</f>
        <v>0</v>
      </c>
      <c r="F3020" s="3" t="str">
        <f>VLOOKUP(C3020,Index[],4,FALSE)</f>
        <v>Raywoodii</v>
      </c>
      <c r="G3020" s="3">
        <f>VLOOKUP(C3020,Index[],5,FALSE)</f>
        <v>0</v>
      </c>
      <c r="H3020" t="s">
        <v>17</v>
      </c>
      <c r="I3020">
        <f>VLOOKUP(Table1[[#This Row],[trait_name]],Trait[],2,FALSE)</f>
        <v>21</v>
      </c>
      <c r="J3020" s="23" t="s">
        <v>43</v>
      </c>
      <c r="K3020" s="23">
        <v>1</v>
      </c>
      <c r="L3020" s="3" t="s">
        <v>44</v>
      </c>
      <c r="N3020" s="24"/>
      <c r="O3020"/>
    </row>
    <row r="3021" spans="1:15">
      <c r="A3021" s="66">
        <f>VLOOKUP(C3021,Index[],8,FALSE)</f>
        <v>43243</v>
      </c>
      <c r="B3021" s="5">
        <v>43298</v>
      </c>
      <c r="C3021" t="s">
        <v>553</v>
      </c>
      <c r="D3021" s="3">
        <f>VLOOKUP(C3021,Index[],2,FALSE)</f>
        <v>28</v>
      </c>
      <c r="E3021" s="3">
        <f>VLOOKUP(C3021,Index[],3,FALSE)</f>
        <v>0</v>
      </c>
      <c r="F3021" s="3" t="str">
        <f>VLOOKUP(C3021,Index[],4,FALSE)</f>
        <v>Raywoodii</v>
      </c>
      <c r="G3021" s="3">
        <f>VLOOKUP(C3021,Index[],5,FALSE)</f>
        <v>0</v>
      </c>
      <c r="H3021" t="s">
        <v>17</v>
      </c>
      <c r="I3021">
        <f>VLOOKUP(Table1[[#This Row],[trait_name]],Trait[],2,FALSE)</f>
        <v>21</v>
      </c>
      <c r="J3021" s="23" t="s">
        <v>43</v>
      </c>
      <c r="K3021" s="23">
        <v>3</v>
      </c>
      <c r="L3021" s="3" t="s">
        <v>159</v>
      </c>
      <c r="M3021" s="3"/>
      <c r="N3021" s="23"/>
      <c r="O3021"/>
    </row>
    <row r="3022" spans="1:15">
      <c r="A3022" s="66">
        <f>VLOOKUP(C3022,Index[],8,FALSE)</f>
        <v>43243</v>
      </c>
      <c r="B3022" s="5">
        <v>43298</v>
      </c>
      <c r="C3022" t="s">
        <v>553</v>
      </c>
      <c r="D3022" s="3">
        <f>VLOOKUP(C3022,Index[],2,FALSE)</f>
        <v>28</v>
      </c>
      <c r="E3022" s="3">
        <f>VLOOKUP(C3022,Index[],3,FALSE)</f>
        <v>0</v>
      </c>
      <c r="F3022" s="3" t="str">
        <f>VLOOKUP(C3022,Index[],4,FALSE)</f>
        <v>Raywoodii</v>
      </c>
      <c r="G3022" s="3">
        <f>VLOOKUP(C3022,Index[],5,FALSE)</f>
        <v>0</v>
      </c>
      <c r="H3022" t="s">
        <v>17</v>
      </c>
      <c r="I3022">
        <f>VLOOKUP(Table1[[#This Row],[trait_name]],Trait[],2,FALSE)</f>
        <v>21</v>
      </c>
      <c r="J3022" s="23" t="s">
        <v>43</v>
      </c>
      <c r="K3022" s="23">
        <v>2</v>
      </c>
      <c r="L3022" s="3" t="s">
        <v>45</v>
      </c>
      <c r="M3022" s="3"/>
      <c r="N3022" s="23"/>
      <c r="O3022"/>
    </row>
    <row r="3023" spans="1:15">
      <c r="A3023" s="66">
        <f>VLOOKUP(C3023,Index[],8,FALSE)</f>
        <v>43243</v>
      </c>
      <c r="B3023" s="5">
        <v>43298</v>
      </c>
      <c r="C3023" t="s">
        <v>553</v>
      </c>
      <c r="D3023" s="3">
        <f>VLOOKUP(C3023,Index[],2,FALSE)</f>
        <v>28</v>
      </c>
      <c r="E3023" s="3">
        <f>VLOOKUP(C3023,Index[],3,FALSE)</f>
        <v>0</v>
      </c>
      <c r="F3023" s="3" t="str">
        <f>VLOOKUP(C3023,Index[],4,FALSE)</f>
        <v>Raywoodii</v>
      </c>
      <c r="G3023" s="3">
        <f>VLOOKUP(C3023,Index[],5,FALSE)</f>
        <v>0</v>
      </c>
      <c r="H3023" t="s">
        <v>506</v>
      </c>
      <c r="I3023">
        <f>VLOOKUP(Table1[[#This Row],[trait_name]],Trait[],2,FALSE)</f>
        <v>22</v>
      </c>
      <c r="J3023" s="23" t="s">
        <v>47</v>
      </c>
      <c r="K3023" s="23">
        <v>3</v>
      </c>
      <c r="L3023" s="3" t="s">
        <v>359</v>
      </c>
      <c r="M3023" s="3"/>
      <c r="N3023" s="23"/>
      <c r="O3023"/>
    </row>
    <row r="3024" spans="1:15">
      <c r="A3024" s="66">
        <f>VLOOKUP(C3024,Index[],8,FALSE)</f>
        <v>43243</v>
      </c>
      <c r="B3024" s="5">
        <v>43298</v>
      </c>
      <c r="C3024" t="s">
        <v>553</v>
      </c>
      <c r="D3024" s="3">
        <f>VLOOKUP(C3024,Index[],2,FALSE)</f>
        <v>28</v>
      </c>
      <c r="E3024" s="3">
        <f>VLOOKUP(C3024,Index[],3,FALSE)</f>
        <v>0</v>
      </c>
      <c r="F3024" s="3" t="str">
        <f>VLOOKUP(C3024,Index[],4,FALSE)</f>
        <v>Raywoodii</v>
      </c>
      <c r="G3024" s="3">
        <f>VLOOKUP(C3024,Index[],5,FALSE)</f>
        <v>0</v>
      </c>
      <c r="H3024" t="s">
        <v>506</v>
      </c>
      <c r="I3024">
        <f>VLOOKUP(Table1[[#This Row],[trait_name]],Trait[],2,FALSE)</f>
        <v>22</v>
      </c>
      <c r="J3024" s="23" t="s">
        <v>47</v>
      </c>
      <c r="K3024" s="23">
        <v>2</v>
      </c>
      <c r="L3024" s="3" t="s">
        <v>416</v>
      </c>
      <c r="M3024" s="3"/>
      <c r="N3024" s="23"/>
      <c r="O3024"/>
    </row>
    <row r="3025" spans="1:15">
      <c r="A3025" s="66">
        <f>VLOOKUP(C3025,Index[],8,FALSE)</f>
        <v>43243</v>
      </c>
      <c r="B3025" s="5">
        <v>43298</v>
      </c>
      <c r="C3025" t="s">
        <v>553</v>
      </c>
      <c r="D3025" s="3">
        <f>VLOOKUP(C3025,Index[],2,FALSE)</f>
        <v>28</v>
      </c>
      <c r="E3025" s="3">
        <f>VLOOKUP(C3025,Index[],3,FALSE)</f>
        <v>0</v>
      </c>
      <c r="F3025" s="3" t="str">
        <f>VLOOKUP(C3025,Index[],4,FALSE)</f>
        <v>Raywoodii</v>
      </c>
      <c r="G3025" s="3">
        <f>VLOOKUP(C3025,Index[],5,FALSE)</f>
        <v>0</v>
      </c>
      <c r="H3025" t="s">
        <v>56</v>
      </c>
      <c r="I3025">
        <f>VLOOKUP(Table1[[#This Row],[trait_name]],Trait[],2,FALSE)</f>
        <v>22</v>
      </c>
      <c r="J3025" s="23" t="s">
        <v>47</v>
      </c>
      <c r="K3025" s="23">
        <v>1</v>
      </c>
      <c r="L3025" s="3" t="s">
        <v>162</v>
      </c>
      <c r="M3025" s="3"/>
      <c r="N3025" s="23"/>
      <c r="O3025"/>
    </row>
    <row r="3026" spans="1:15">
      <c r="A3026" s="66">
        <f>VLOOKUP(C3026,Index[],8,FALSE)</f>
        <v>43243</v>
      </c>
      <c r="B3026" s="5">
        <v>43298</v>
      </c>
      <c r="C3026" t="s">
        <v>553</v>
      </c>
      <c r="D3026" s="3">
        <f>VLOOKUP(C3026,Index[],2,FALSE)</f>
        <v>28</v>
      </c>
      <c r="E3026" s="3">
        <f>VLOOKUP(C3026,Index[],3,FALSE)</f>
        <v>0</v>
      </c>
      <c r="F3026" s="3" t="str">
        <f>VLOOKUP(C3026,Index[],4,FALSE)</f>
        <v>Raywoodii</v>
      </c>
      <c r="G3026" s="3">
        <f>VLOOKUP(C3026,Index[],5,FALSE)</f>
        <v>0</v>
      </c>
      <c r="H3026" t="s">
        <v>325</v>
      </c>
      <c r="I3026">
        <f>VLOOKUP(Table1[[#This Row],[trait_name]],Trait[],2,FALSE)</f>
        <v>23</v>
      </c>
      <c r="J3026" s="23" t="s">
        <v>49</v>
      </c>
      <c r="K3026" s="23">
        <v>4</v>
      </c>
      <c r="L3026" s="3" t="s">
        <v>557</v>
      </c>
      <c r="M3026" s="3"/>
      <c r="N3026" s="23"/>
      <c r="O3026"/>
    </row>
    <row r="3027" spans="1:15">
      <c r="A3027" s="66">
        <f>VLOOKUP(C3027,Index[],8,FALSE)</f>
        <v>43243</v>
      </c>
      <c r="B3027" s="5">
        <v>43311</v>
      </c>
      <c r="C3027" t="s">
        <v>553</v>
      </c>
      <c r="D3027" s="3">
        <f>VLOOKUP(C3027,Index[],2,FALSE)</f>
        <v>28</v>
      </c>
      <c r="E3027" s="3">
        <f>VLOOKUP(C3027,Index[],3,FALSE)</f>
        <v>0</v>
      </c>
      <c r="F3027" s="3" t="str">
        <f>VLOOKUP(C3027,Index[],4,FALSE)</f>
        <v>Raywoodii</v>
      </c>
      <c r="G3027" s="3">
        <f>VLOOKUP(C3027,Index[],5,FALSE)</f>
        <v>0</v>
      </c>
      <c r="H3027" t="s">
        <v>56</v>
      </c>
      <c r="I3027">
        <f>VLOOKUP(Table1[[#This Row],[trait_name]],Trait[],2,FALSE)</f>
        <v>23</v>
      </c>
      <c r="J3027" s="23" t="s">
        <v>49</v>
      </c>
      <c r="K3027" s="23">
        <v>3</v>
      </c>
      <c r="L3027" s="3" t="s">
        <v>39</v>
      </c>
      <c r="M3027" s="3"/>
      <c r="N3027" s="23"/>
      <c r="O3027"/>
    </row>
    <row r="3028" spans="1:15">
      <c r="A3028" s="66">
        <f>VLOOKUP(C3028,Index[],8,FALSE)</f>
        <v>43243</v>
      </c>
      <c r="B3028" s="5">
        <v>43298</v>
      </c>
      <c r="C3028" t="s">
        <v>553</v>
      </c>
      <c r="D3028" s="3">
        <f>VLOOKUP(C3028,Index[],2,FALSE)</f>
        <v>28</v>
      </c>
      <c r="E3028" s="3">
        <f>VLOOKUP(C3028,Index[],3,FALSE)</f>
        <v>0</v>
      </c>
      <c r="F3028" s="3" t="str">
        <f>VLOOKUP(C3028,Index[],4,FALSE)</f>
        <v>Raywoodii</v>
      </c>
      <c r="G3028" s="3">
        <f>VLOOKUP(C3028,Index[],5,FALSE)</f>
        <v>0</v>
      </c>
      <c r="H3028" t="s">
        <v>325</v>
      </c>
      <c r="I3028">
        <f>VLOOKUP(Table1[[#This Row],[trait_name]],Trait[],2,FALSE)</f>
        <v>23</v>
      </c>
      <c r="J3028" s="23" t="s">
        <v>49</v>
      </c>
      <c r="K3028" s="23">
        <v>3</v>
      </c>
      <c r="L3028" s="3" t="s">
        <v>39</v>
      </c>
      <c r="M3028" s="3"/>
      <c r="N3028" s="23"/>
      <c r="O3028"/>
    </row>
    <row r="3029" spans="1:15">
      <c r="A3029" s="66">
        <f>VLOOKUP(C3029,Index[],8,FALSE)</f>
        <v>43243</v>
      </c>
      <c r="B3029" s="5">
        <v>43298</v>
      </c>
      <c r="C3029" t="s">
        <v>553</v>
      </c>
      <c r="D3029" s="3">
        <f>VLOOKUP(C3029,Index[],2,FALSE)</f>
        <v>28</v>
      </c>
      <c r="E3029" s="3">
        <f>VLOOKUP(C3029,Index[],3,FALSE)</f>
        <v>0</v>
      </c>
      <c r="F3029" s="3" t="str">
        <f>VLOOKUP(C3029,Index[],4,FALSE)</f>
        <v>Raywoodii</v>
      </c>
      <c r="G3029" s="3">
        <f>VLOOKUP(C3029,Index[],5,FALSE)</f>
        <v>0</v>
      </c>
      <c r="H3029" t="s">
        <v>325</v>
      </c>
      <c r="I3029">
        <f>VLOOKUP(Table1[[#This Row],[trait_name]],Trait[],2,FALSE)</f>
        <v>23</v>
      </c>
      <c r="J3029" s="23" t="s">
        <v>49</v>
      </c>
      <c r="K3029" s="23">
        <v>2</v>
      </c>
      <c r="L3029" s="3" t="s">
        <v>51</v>
      </c>
      <c r="M3029" s="3"/>
      <c r="N3029" s="23"/>
      <c r="O3029"/>
    </row>
    <row r="3030" spans="1:15">
      <c r="A3030" s="66">
        <f>VLOOKUP(C3030,Index[],8,FALSE)</f>
        <v>43243</v>
      </c>
      <c r="B3030" s="5">
        <v>43298</v>
      </c>
      <c r="C3030" t="s">
        <v>553</v>
      </c>
      <c r="D3030" s="3">
        <f>VLOOKUP(C3030,Index[],2,FALSE)</f>
        <v>28</v>
      </c>
      <c r="E3030" s="3">
        <f>VLOOKUP(C3030,Index[],3,FALSE)</f>
        <v>0</v>
      </c>
      <c r="F3030" s="3" t="str">
        <f>VLOOKUP(C3030,Index[],4,FALSE)</f>
        <v>Raywoodii</v>
      </c>
      <c r="G3030" s="3">
        <f>VLOOKUP(C3030,Index[],5,FALSE)</f>
        <v>0</v>
      </c>
      <c r="H3030" t="s">
        <v>325</v>
      </c>
      <c r="I3030">
        <f>VLOOKUP(Table1[[#This Row],[trait_name]],Trait[],2,FALSE)</f>
        <v>23</v>
      </c>
      <c r="J3030" s="23" t="s">
        <v>49</v>
      </c>
      <c r="K3030" s="23">
        <v>1</v>
      </c>
      <c r="L3030" s="3" t="s">
        <v>40</v>
      </c>
      <c r="N3030" s="23"/>
      <c r="O3030"/>
    </row>
    <row r="3031" spans="1:15">
      <c r="A3031" s="66">
        <f>VLOOKUP(C3031,Index[],8,FALSE)</f>
        <v>43243</v>
      </c>
      <c r="B3031" s="5">
        <v>43298</v>
      </c>
      <c r="C3031" t="s">
        <v>553</v>
      </c>
      <c r="D3031" s="3">
        <f>VLOOKUP(C3031,Index[],2,FALSE)</f>
        <v>28</v>
      </c>
      <c r="E3031" s="3">
        <f>VLOOKUP(C3031,Index[],3,FALSE)</f>
        <v>0</v>
      </c>
      <c r="F3031" s="3" t="str">
        <f>VLOOKUP(C3031,Index[],4,FALSE)</f>
        <v>Raywoodii</v>
      </c>
      <c r="G3031" s="3">
        <f>VLOOKUP(C3031,Index[],5,FALSE)</f>
        <v>0</v>
      </c>
      <c r="H3031" t="s">
        <v>17</v>
      </c>
      <c r="I3031">
        <f>VLOOKUP(Table1[[#This Row],[trait_name]],Trait[],2,FALSE)</f>
        <v>24</v>
      </c>
      <c r="J3031" s="23" t="s">
        <v>53</v>
      </c>
      <c r="K3031" s="23">
        <v>1</v>
      </c>
      <c r="L3031" s="3" t="s">
        <v>163</v>
      </c>
      <c r="N3031" s="23"/>
      <c r="O3031"/>
    </row>
    <row r="3032" spans="1:15">
      <c r="A3032" s="66">
        <f>VLOOKUP(C3032,Index[],8,FALSE)</f>
        <v>43243</v>
      </c>
      <c r="B3032" s="5">
        <v>43298</v>
      </c>
      <c r="C3032" t="s">
        <v>553</v>
      </c>
      <c r="D3032" s="3">
        <f>VLOOKUP(C3032,Index[],2,FALSE)</f>
        <v>28</v>
      </c>
      <c r="E3032" s="3">
        <f>VLOOKUP(C3032,Index[],3,FALSE)</f>
        <v>0</v>
      </c>
      <c r="F3032" s="3" t="str">
        <f>VLOOKUP(C3032,Index[],4,FALSE)</f>
        <v>Raywoodii</v>
      </c>
      <c r="G3032" s="3">
        <f>VLOOKUP(C3032,Index[],5,FALSE)</f>
        <v>0</v>
      </c>
      <c r="H3032" t="s">
        <v>17</v>
      </c>
      <c r="I3032">
        <f>VLOOKUP(Table1[[#This Row],[trait_name]],Trait[],2,FALSE)</f>
        <v>24</v>
      </c>
      <c r="J3032" s="23" t="s">
        <v>53</v>
      </c>
      <c r="K3032" s="23">
        <v>2</v>
      </c>
      <c r="L3032" s="3" t="s">
        <v>558</v>
      </c>
      <c r="M3032" s="3"/>
      <c r="N3032" s="23"/>
      <c r="O3032"/>
    </row>
    <row r="3033" spans="1:15">
      <c r="A3033" s="66">
        <f>VLOOKUP(C3033,Index[],8,FALSE)</f>
        <v>43243</v>
      </c>
      <c r="B3033" s="5">
        <v>43298</v>
      </c>
      <c r="C3033" t="s">
        <v>553</v>
      </c>
      <c r="D3033" s="3">
        <f>VLOOKUP(C3033,Index[],2,FALSE)</f>
        <v>28</v>
      </c>
      <c r="E3033" s="3">
        <f>VLOOKUP(C3033,Index[],3,FALSE)</f>
        <v>0</v>
      </c>
      <c r="F3033" s="3" t="str">
        <f>VLOOKUP(C3033,Index[],4,FALSE)</f>
        <v>Raywoodii</v>
      </c>
      <c r="G3033" s="3">
        <f>VLOOKUP(C3033,Index[],5,FALSE)</f>
        <v>0</v>
      </c>
      <c r="H3033" t="s">
        <v>56</v>
      </c>
      <c r="I3033">
        <f>VLOOKUP(Table1[[#This Row],[trait_name]],Trait[],2,FALSE)</f>
        <v>25</v>
      </c>
      <c r="J3033" s="23" t="s">
        <v>57</v>
      </c>
      <c r="K3033" s="23">
        <v>1</v>
      </c>
      <c r="L3033" s="3" t="s">
        <v>23</v>
      </c>
      <c r="N3033" s="23"/>
      <c r="O3033"/>
    </row>
    <row r="3034" spans="1:15">
      <c r="A3034" s="66">
        <f>VLOOKUP(C3034,Index[],8,FALSE)</f>
        <v>43243</v>
      </c>
      <c r="B3034" s="5">
        <v>43298</v>
      </c>
      <c r="C3034" t="s">
        <v>553</v>
      </c>
      <c r="D3034" s="3">
        <f>VLOOKUP(C3034,Index[],2,FALSE)</f>
        <v>28</v>
      </c>
      <c r="E3034" s="3">
        <f>VLOOKUP(C3034,Index[],3,FALSE)</f>
        <v>0</v>
      </c>
      <c r="F3034" s="3" t="str">
        <f>VLOOKUP(C3034,Index[],4,FALSE)</f>
        <v>Raywoodii</v>
      </c>
      <c r="G3034" s="3">
        <f>VLOOKUP(C3034,Index[],5,FALSE)</f>
        <v>0</v>
      </c>
      <c r="I3034">
        <f>VLOOKUP(Table1[[#This Row],[trait_name]],Trait[],2,FALSE)</f>
        <v>25</v>
      </c>
      <c r="J3034" s="23" t="s">
        <v>57</v>
      </c>
      <c r="K3034" s="23">
        <v>2</v>
      </c>
      <c r="L3034" s="3"/>
      <c r="M3034" s="3"/>
      <c r="N3034" s="23"/>
      <c r="O3034"/>
    </row>
    <row r="3035" spans="1:15">
      <c r="A3035" s="66">
        <f>VLOOKUP(C3035,Index[],8,FALSE)</f>
        <v>43243</v>
      </c>
      <c r="B3035" s="5">
        <v>43243</v>
      </c>
      <c r="C3035" t="s">
        <v>553</v>
      </c>
      <c r="D3035" s="3">
        <f>VLOOKUP(C3035,Index[],2,FALSE)</f>
        <v>28</v>
      </c>
      <c r="E3035" s="3">
        <f>VLOOKUP(C3035,Index[],3,FALSE)</f>
        <v>0</v>
      </c>
      <c r="F3035" s="3" t="str">
        <f>VLOOKUP(C3035,Index[],4,FALSE)</f>
        <v>Raywoodii</v>
      </c>
      <c r="G3035" s="3">
        <f>VLOOKUP(C3035,Index[],5,FALSE)</f>
        <v>0</v>
      </c>
      <c r="H3035" t="s">
        <v>17</v>
      </c>
      <c r="I3035">
        <f>VLOOKUP(Table1[[#This Row],[trait_name]],Trait[],2,FALSE)</f>
        <v>26</v>
      </c>
      <c r="J3035" s="23" t="s">
        <v>58</v>
      </c>
      <c r="K3035" s="23">
        <v>1</v>
      </c>
      <c r="L3035" s="3" t="s">
        <v>327</v>
      </c>
      <c r="N3035" s="23"/>
      <c r="O3035"/>
    </row>
    <row r="3036" spans="1:15">
      <c r="A3036" s="66">
        <f>VLOOKUP(C3036,Index[],8,FALSE)</f>
        <v>43243</v>
      </c>
      <c r="B3036" s="5">
        <v>43298</v>
      </c>
      <c r="C3036" t="s">
        <v>553</v>
      </c>
      <c r="D3036" s="3">
        <f>VLOOKUP(C3036,Index[],2,FALSE)</f>
        <v>28</v>
      </c>
      <c r="E3036" s="3">
        <f>VLOOKUP(C3036,Index[],3,FALSE)</f>
        <v>0</v>
      </c>
      <c r="F3036" s="3" t="str">
        <f>VLOOKUP(C3036,Index[],4,FALSE)</f>
        <v>Raywoodii</v>
      </c>
      <c r="G3036" s="3">
        <f>VLOOKUP(C3036,Index[],5,FALSE)</f>
        <v>0</v>
      </c>
      <c r="I3036">
        <f>VLOOKUP(Table1[[#This Row],[trait_name]],Trait[],2,FALSE)</f>
        <v>26</v>
      </c>
      <c r="J3036" s="23" t="s">
        <v>58</v>
      </c>
      <c r="K3036" s="23">
        <v>2</v>
      </c>
      <c r="L3036" s="3"/>
      <c r="M3036" s="3"/>
      <c r="N3036" s="23"/>
      <c r="O3036"/>
    </row>
    <row r="3037" spans="1:15">
      <c r="A3037" s="66">
        <f>VLOOKUP(C3037,Index[],8,FALSE)</f>
        <v>43243</v>
      </c>
      <c r="B3037" s="5">
        <v>43311</v>
      </c>
      <c r="C3037" t="s">
        <v>553</v>
      </c>
      <c r="D3037" s="3">
        <f>VLOOKUP(C3037,Index[],2,FALSE)</f>
        <v>28</v>
      </c>
      <c r="E3037" s="3">
        <f>VLOOKUP(C3037,Index[],3,FALSE)</f>
        <v>0</v>
      </c>
      <c r="F3037" s="3" t="str">
        <f>VLOOKUP(C3037,Index[],4,FALSE)</f>
        <v>Raywoodii</v>
      </c>
      <c r="G3037" s="3">
        <f>VLOOKUP(C3037,Index[],5,FALSE)</f>
        <v>0</v>
      </c>
      <c r="I3037">
        <f>VLOOKUP(Table1[[#This Row],[trait_name]],Trait[],2,FALSE)</f>
        <v>27</v>
      </c>
      <c r="J3037" s="23" t="s">
        <v>61</v>
      </c>
      <c r="K3037" s="23">
        <v>1</v>
      </c>
      <c r="L3037" s="3"/>
      <c r="M3037" s="3"/>
      <c r="N3037" s="23"/>
      <c r="O3037"/>
    </row>
    <row r="3038" spans="1:15">
      <c r="A3038" s="66">
        <f>VLOOKUP(C3038,Index[],8,FALSE)</f>
        <v>43243</v>
      </c>
      <c r="B3038" s="5">
        <v>43311</v>
      </c>
      <c r="C3038" t="s">
        <v>553</v>
      </c>
      <c r="D3038" s="3">
        <f>VLOOKUP(C3038,Index[],2,FALSE)</f>
        <v>28</v>
      </c>
      <c r="E3038" s="3">
        <f>VLOOKUP(C3038,Index[],3,FALSE)</f>
        <v>0</v>
      </c>
      <c r="F3038" s="3" t="str">
        <f>VLOOKUP(C3038,Index[],4,FALSE)</f>
        <v>Raywoodii</v>
      </c>
      <c r="G3038" s="3">
        <f>VLOOKUP(C3038,Index[],5,FALSE)</f>
        <v>0</v>
      </c>
      <c r="I3038">
        <f>VLOOKUP(Table1[[#This Row],[trait_name]],Trait[],2,FALSE)</f>
        <v>28</v>
      </c>
      <c r="J3038" s="23" t="s">
        <v>62</v>
      </c>
      <c r="K3038" s="23">
        <v>1</v>
      </c>
      <c r="L3038" s="3"/>
      <c r="M3038" s="3"/>
      <c r="N3038" s="23"/>
      <c r="O3038"/>
    </row>
    <row r="3039" spans="1:15">
      <c r="A3039" s="66">
        <f>VLOOKUP(C3039,Index[],8,FALSE)</f>
        <v>43243</v>
      </c>
      <c r="B3039" s="5">
        <v>43243</v>
      </c>
      <c r="C3039" t="s">
        <v>553</v>
      </c>
      <c r="D3039" s="3">
        <f>VLOOKUP(C3039,Index[],2,FALSE)</f>
        <v>28</v>
      </c>
      <c r="E3039" s="3">
        <f>VLOOKUP(C3039,Index[],3,FALSE)</f>
        <v>0</v>
      </c>
      <c r="F3039" s="3" t="str">
        <f>VLOOKUP(C3039,Index[],4,FALSE)</f>
        <v>Raywoodii</v>
      </c>
      <c r="G3039" s="3">
        <f>VLOOKUP(C3039,Index[],5,FALSE)</f>
        <v>0</v>
      </c>
      <c r="H3039" t="s">
        <v>17</v>
      </c>
      <c r="I3039">
        <f>VLOOKUP(Table1[[#This Row],[trait_name]],Trait[],2,FALSE)</f>
        <v>29</v>
      </c>
      <c r="J3039" s="23" t="s">
        <v>63</v>
      </c>
      <c r="K3039" s="23">
        <v>1</v>
      </c>
      <c r="L3039" s="3">
        <v>15</v>
      </c>
      <c r="N3039" s="23"/>
      <c r="O3039"/>
    </row>
    <row r="3040" spans="1:15">
      <c r="A3040" s="66">
        <f>VLOOKUP(C3040,Index[],8,FALSE)</f>
        <v>43243</v>
      </c>
      <c r="B3040" s="5">
        <v>43298</v>
      </c>
      <c r="C3040" t="s">
        <v>553</v>
      </c>
      <c r="D3040" s="3">
        <f>VLOOKUP(C3040,Index[],2,FALSE)</f>
        <v>28</v>
      </c>
      <c r="E3040" s="3">
        <f>VLOOKUP(C3040,Index[],3,FALSE)</f>
        <v>0</v>
      </c>
      <c r="F3040" s="3" t="str">
        <f>VLOOKUP(C3040,Index[],4,FALSE)</f>
        <v>Raywoodii</v>
      </c>
      <c r="G3040" s="3">
        <f>VLOOKUP(C3040,Index[],5,FALSE)</f>
        <v>0</v>
      </c>
      <c r="I3040">
        <f>VLOOKUP(Table1[[#This Row],[trait_name]],Trait[],2,FALSE)</f>
        <v>29</v>
      </c>
      <c r="J3040" s="23" t="s">
        <v>63</v>
      </c>
      <c r="K3040" s="23">
        <v>2</v>
      </c>
      <c r="L3040" s="3"/>
      <c r="M3040" s="3"/>
      <c r="N3040" s="23"/>
      <c r="O3040"/>
    </row>
    <row r="3041" spans="1:15">
      <c r="A3041" s="66">
        <f>VLOOKUP(C3041,Index[],8,FALSE)</f>
        <v>43243</v>
      </c>
      <c r="B3041" s="5">
        <v>43243</v>
      </c>
      <c r="C3041" t="s">
        <v>553</v>
      </c>
      <c r="D3041" s="3">
        <f>VLOOKUP(C3041,Index[],2,FALSE)</f>
        <v>28</v>
      </c>
      <c r="E3041" s="3">
        <f>VLOOKUP(C3041,Index[],3,FALSE)</f>
        <v>0</v>
      </c>
      <c r="F3041" s="3" t="str">
        <f>VLOOKUP(C3041,Index[],4,FALSE)</f>
        <v>Raywoodii</v>
      </c>
      <c r="G3041" s="3">
        <f>VLOOKUP(C3041,Index[],5,FALSE)</f>
        <v>0</v>
      </c>
      <c r="H3041" t="s">
        <v>25</v>
      </c>
      <c r="I3041">
        <f>VLOOKUP(Table1[[#This Row],[trait_name]],Trait[],2,FALSE)</f>
        <v>30</v>
      </c>
      <c r="J3041" s="23" t="s">
        <v>64</v>
      </c>
      <c r="K3041" s="23">
        <v>1</v>
      </c>
      <c r="L3041" s="3">
        <v>10</v>
      </c>
      <c r="N3041" s="23"/>
      <c r="O3041"/>
    </row>
    <row r="3042" spans="1:15">
      <c r="A3042" s="66">
        <f>VLOOKUP(C3042,Index[],8,FALSE)</f>
        <v>43243</v>
      </c>
      <c r="B3042" s="5">
        <v>43298</v>
      </c>
      <c r="C3042" t="s">
        <v>553</v>
      </c>
      <c r="D3042" s="3">
        <f>VLOOKUP(C3042,Index[],2,FALSE)</f>
        <v>28</v>
      </c>
      <c r="E3042" s="3">
        <f>VLOOKUP(C3042,Index[],3,FALSE)</f>
        <v>0</v>
      </c>
      <c r="F3042" s="3" t="str">
        <f>VLOOKUP(C3042,Index[],4,FALSE)</f>
        <v>Raywoodii</v>
      </c>
      <c r="G3042" s="3">
        <f>VLOOKUP(C3042,Index[],5,FALSE)</f>
        <v>0</v>
      </c>
      <c r="I3042">
        <f>VLOOKUP(Table1[[#This Row],[trait_name]],Trait[],2,FALSE)</f>
        <v>30</v>
      </c>
      <c r="J3042" s="23" t="s">
        <v>64</v>
      </c>
      <c r="K3042" s="23">
        <v>2</v>
      </c>
      <c r="L3042" s="3"/>
      <c r="M3042" s="3"/>
      <c r="N3042" s="23"/>
      <c r="O3042"/>
    </row>
    <row r="3043" spans="1:15">
      <c r="A3043" s="66">
        <f>VLOOKUP(C3043,Index[],8,FALSE)</f>
        <v>43243</v>
      </c>
      <c r="B3043" s="5">
        <v>43243</v>
      </c>
      <c r="C3043" t="s">
        <v>553</v>
      </c>
      <c r="D3043" s="3">
        <f>VLOOKUP(C3043,Index[],2,FALSE)</f>
        <v>28</v>
      </c>
      <c r="E3043" s="3">
        <f>VLOOKUP(C3043,Index[],3,FALSE)</f>
        <v>0</v>
      </c>
      <c r="F3043" s="3" t="str">
        <f>VLOOKUP(C3043,Index[],4,FALSE)</f>
        <v>Raywoodii</v>
      </c>
      <c r="G3043" s="3">
        <f>VLOOKUP(C3043,Index[],5,FALSE)</f>
        <v>0</v>
      </c>
      <c r="H3043" t="s">
        <v>17</v>
      </c>
      <c r="I3043">
        <f>VLOOKUP(Table1[[#This Row],[trait_name]],Trait[],2,FALSE)</f>
        <v>31</v>
      </c>
      <c r="J3043" s="23" t="s">
        <v>65</v>
      </c>
      <c r="K3043" s="23">
        <v>1</v>
      </c>
      <c r="L3043" s="3">
        <v>10</v>
      </c>
      <c r="N3043" s="23"/>
      <c r="O3043"/>
    </row>
    <row r="3044" spans="1:15">
      <c r="A3044" s="66">
        <f>VLOOKUP(C3044,Index[],8,FALSE)</f>
        <v>43243</v>
      </c>
      <c r="B3044" s="5">
        <v>43298</v>
      </c>
      <c r="C3044" t="s">
        <v>553</v>
      </c>
      <c r="D3044" s="3">
        <f>VLOOKUP(C3044,Index[],2,FALSE)</f>
        <v>28</v>
      </c>
      <c r="E3044" s="3">
        <f>VLOOKUP(C3044,Index[],3,FALSE)</f>
        <v>0</v>
      </c>
      <c r="F3044" s="3" t="str">
        <f>VLOOKUP(C3044,Index[],4,FALSE)</f>
        <v>Raywoodii</v>
      </c>
      <c r="G3044" s="3">
        <f>VLOOKUP(C3044,Index[],5,FALSE)</f>
        <v>0</v>
      </c>
      <c r="I3044">
        <f>VLOOKUP(Table1[[#This Row],[trait_name]],Trait[],2,FALSE)</f>
        <v>31</v>
      </c>
      <c r="J3044" s="23" t="s">
        <v>65</v>
      </c>
      <c r="K3044" s="23">
        <v>2</v>
      </c>
      <c r="L3044" s="3"/>
      <c r="M3044" s="3"/>
      <c r="N3044" s="23"/>
      <c r="O3044"/>
    </row>
    <row r="3045" spans="1:15">
      <c r="A3045" s="66">
        <f>VLOOKUP(C3045,Index[],8,FALSE)</f>
        <v>43243</v>
      </c>
      <c r="B3045" s="5">
        <v>43243</v>
      </c>
      <c r="C3045" t="s">
        <v>553</v>
      </c>
      <c r="D3045" s="3">
        <f>VLOOKUP(C3045,Index[],2,FALSE)</f>
        <v>28</v>
      </c>
      <c r="E3045" s="3">
        <f>VLOOKUP(C3045,Index[],3,FALSE)</f>
        <v>0</v>
      </c>
      <c r="F3045" s="3" t="str">
        <f>VLOOKUP(C3045,Index[],4,FALSE)</f>
        <v>Raywoodii</v>
      </c>
      <c r="G3045" s="3">
        <f>VLOOKUP(C3045,Index[],5,FALSE)</f>
        <v>0</v>
      </c>
      <c r="H3045" t="s">
        <v>17</v>
      </c>
      <c r="I3045">
        <f>VLOOKUP(Table1[[#This Row],[trait_name]],Trait[],2,FALSE)</f>
        <v>32</v>
      </c>
      <c r="J3045" s="23" t="s">
        <v>66</v>
      </c>
      <c r="K3045" s="23">
        <v>1</v>
      </c>
      <c r="L3045" s="3">
        <v>7</v>
      </c>
      <c r="N3045" s="23"/>
      <c r="O3045"/>
    </row>
    <row r="3046" spans="1:15">
      <c r="A3046" s="66">
        <f>VLOOKUP(C3046,Index[],8,FALSE)</f>
        <v>43243</v>
      </c>
      <c r="B3046" s="5">
        <v>43298</v>
      </c>
      <c r="C3046" t="s">
        <v>553</v>
      </c>
      <c r="D3046" s="3">
        <f>VLOOKUP(C3046,Index[],2,FALSE)</f>
        <v>28</v>
      </c>
      <c r="E3046" s="3">
        <f>VLOOKUP(C3046,Index[],3,FALSE)</f>
        <v>0</v>
      </c>
      <c r="F3046" s="3" t="str">
        <f>VLOOKUP(C3046,Index[],4,FALSE)</f>
        <v>Raywoodii</v>
      </c>
      <c r="G3046" s="3">
        <f>VLOOKUP(C3046,Index[],5,FALSE)</f>
        <v>0</v>
      </c>
      <c r="I3046">
        <f>VLOOKUP(Table1[[#This Row],[trait_name]],Trait[],2,FALSE)</f>
        <v>32</v>
      </c>
      <c r="J3046" s="23" t="s">
        <v>66</v>
      </c>
      <c r="K3046" s="23">
        <v>2</v>
      </c>
      <c r="L3046" s="3"/>
      <c r="M3046" s="3"/>
      <c r="N3046" s="23"/>
      <c r="O3046"/>
    </row>
    <row r="3047" spans="1:15">
      <c r="A3047" s="66">
        <f>VLOOKUP(C3047,Index[],8,FALSE)</f>
        <v>43243</v>
      </c>
      <c r="B3047" s="5">
        <v>43243</v>
      </c>
      <c r="C3047" t="s">
        <v>553</v>
      </c>
      <c r="D3047" s="3">
        <f>VLOOKUP(C3047,Index[],2,FALSE)</f>
        <v>28</v>
      </c>
      <c r="E3047" s="3">
        <f>VLOOKUP(C3047,Index[],3,FALSE)</f>
        <v>0</v>
      </c>
      <c r="F3047" s="3" t="str">
        <f>VLOOKUP(C3047,Index[],4,FALSE)</f>
        <v>Raywoodii</v>
      </c>
      <c r="G3047" s="3">
        <f>VLOOKUP(C3047,Index[],5,FALSE)</f>
        <v>0</v>
      </c>
      <c r="H3047" t="s">
        <v>25</v>
      </c>
      <c r="I3047">
        <f>VLOOKUP(Table1[[#This Row],[trait_name]],Trait[],2,FALSE)</f>
        <v>33</v>
      </c>
      <c r="J3047" s="23" t="s">
        <v>67</v>
      </c>
      <c r="K3047" s="23">
        <v>1</v>
      </c>
      <c r="L3047" s="3">
        <v>7</v>
      </c>
      <c r="N3047" s="23"/>
      <c r="O3047"/>
    </row>
    <row r="3048" spans="1:15">
      <c r="A3048" s="66">
        <f>VLOOKUP(C3048,Index[],8,FALSE)</f>
        <v>43243</v>
      </c>
      <c r="B3048" s="5">
        <v>43298</v>
      </c>
      <c r="C3048" t="s">
        <v>553</v>
      </c>
      <c r="D3048" s="3">
        <f>VLOOKUP(C3048,Index[],2,FALSE)</f>
        <v>28</v>
      </c>
      <c r="E3048" s="3">
        <f>VLOOKUP(C3048,Index[],3,FALSE)</f>
        <v>0</v>
      </c>
      <c r="F3048" s="3" t="str">
        <f>VLOOKUP(C3048,Index[],4,FALSE)</f>
        <v>Raywoodii</v>
      </c>
      <c r="G3048" s="3">
        <f>VLOOKUP(C3048,Index[],5,FALSE)</f>
        <v>0</v>
      </c>
      <c r="I3048">
        <f>VLOOKUP(Table1[[#This Row],[trait_name]],Trait[],2,FALSE)</f>
        <v>33</v>
      </c>
      <c r="J3048" s="23" t="s">
        <v>67</v>
      </c>
      <c r="K3048" s="23">
        <v>2</v>
      </c>
      <c r="L3048" s="3"/>
      <c r="M3048" s="3"/>
      <c r="N3048" s="23"/>
      <c r="O3048"/>
    </row>
    <row r="3049" spans="1:15">
      <c r="A3049" s="66">
        <f>VLOOKUP(C3049,Index[],8,FALSE)</f>
        <v>43243</v>
      </c>
      <c r="B3049" s="5">
        <v>43243</v>
      </c>
      <c r="C3049" t="s">
        <v>553</v>
      </c>
      <c r="D3049" s="3">
        <f>VLOOKUP(C3049,Index[],2,FALSE)</f>
        <v>28</v>
      </c>
      <c r="E3049" s="3">
        <f>VLOOKUP(C3049,Index[],3,FALSE)</f>
        <v>0</v>
      </c>
      <c r="F3049" s="3" t="str">
        <f>VLOOKUP(C3049,Index[],4,FALSE)</f>
        <v>Raywoodii</v>
      </c>
      <c r="G3049" s="3">
        <f>VLOOKUP(C3049,Index[],5,FALSE)</f>
        <v>0</v>
      </c>
      <c r="H3049" t="s">
        <v>17</v>
      </c>
      <c r="I3049">
        <f>VLOOKUP(Table1[[#This Row],[trait_name]],Trait[],2,FALSE)</f>
        <v>34</v>
      </c>
      <c r="J3049" s="23" t="s">
        <v>68</v>
      </c>
      <c r="K3049" s="23">
        <v>1</v>
      </c>
      <c r="L3049" s="3">
        <v>6</v>
      </c>
      <c r="N3049" s="23"/>
      <c r="O3049"/>
    </row>
    <row r="3050" spans="1:15">
      <c r="A3050" s="66">
        <f>VLOOKUP(C3050,Index[],8,FALSE)</f>
        <v>43243</v>
      </c>
      <c r="B3050" s="5">
        <v>43298</v>
      </c>
      <c r="C3050" t="s">
        <v>553</v>
      </c>
      <c r="D3050" s="3">
        <f>VLOOKUP(C3050,Index[],2,FALSE)</f>
        <v>28</v>
      </c>
      <c r="E3050" s="3">
        <f>VLOOKUP(C3050,Index[],3,FALSE)</f>
        <v>0</v>
      </c>
      <c r="F3050" s="3" t="str">
        <f>VLOOKUP(C3050,Index[],4,FALSE)</f>
        <v>Raywoodii</v>
      </c>
      <c r="G3050" s="3">
        <f>VLOOKUP(C3050,Index[],5,FALSE)</f>
        <v>0</v>
      </c>
      <c r="I3050">
        <f>VLOOKUP(Table1[[#This Row],[trait_name]],Trait[],2,FALSE)</f>
        <v>34</v>
      </c>
      <c r="J3050" s="23" t="s">
        <v>68</v>
      </c>
      <c r="K3050" s="23">
        <v>2</v>
      </c>
      <c r="L3050" s="3"/>
      <c r="M3050" s="3"/>
      <c r="N3050" s="23"/>
      <c r="O3050"/>
    </row>
    <row r="3051" spans="1:15">
      <c r="A3051" s="66">
        <f>VLOOKUP(C3051,Index[],8,FALSE)</f>
        <v>43243</v>
      </c>
      <c r="B3051" s="5">
        <v>43298</v>
      </c>
      <c r="C3051" t="s">
        <v>553</v>
      </c>
      <c r="D3051" s="3">
        <f>VLOOKUP(C3051,Index[],2,FALSE)</f>
        <v>28</v>
      </c>
      <c r="E3051" s="3">
        <f>VLOOKUP(C3051,Index[],3,FALSE)</f>
        <v>0</v>
      </c>
      <c r="F3051" s="3" t="str">
        <f>VLOOKUP(C3051,Index[],4,FALSE)</f>
        <v>Raywoodii</v>
      </c>
      <c r="G3051" s="3">
        <f>VLOOKUP(C3051,Index[],5,FALSE)</f>
        <v>0</v>
      </c>
      <c r="H3051" t="s">
        <v>20</v>
      </c>
      <c r="I3051">
        <f>VLOOKUP(Table1[[#This Row],[trait_name]],Trait[],2,FALSE)</f>
        <v>35</v>
      </c>
      <c r="J3051" s="23" t="s">
        <v>166</v>
      </c>
      <c r="K3051" s="23">
        <v>1</v>
      </c>
      <c r="L3051" s="3" t="s">
        <v>167</v>
      </c>
      <c r="M3051" s="3"/>
      <c r="N3051" s="23"/>
      <c r="O3051"/>
    </row>
    <row r="3052" spans="1:15">
      <c r="A3052" s="66">
        <f>VLOOKUP(C3052,Index[],8,FALSE)</f>
        <v>43243</v>
      </c>
      <c r="B3052" s="5">
        <v>43298</v>
      </c>
      <c r="C3052" t="s">
        <v>553</v>
      </c>
      <c r="D3052" s="3">
        <f>VLOOKUP(C3052,Index[],2,FALSE)</f>
        <v>28</v>
      </c>
      <c r="E3052" s="3">
        <f>VLOOKUP(C3052,Index[],3,FALSE)</f>
        <v>0</v>
      </c>
      <c r="F3052" s="3" t="str">
        <f>VLOOKUP(C3052,Index[],4,FALSE)</f>
        <v>Raywoodii</v>
      </c>
      <c r="G3052" s="3">
        <f>VLOOKUP(C3052,Index[],5,FALSE)</f>
        <v>0</v>
      </c>
      <c r="H3052" t="s">
        <v>506</v>
      </c>
      <c r="I3052">
        <f>VLOOKUP(Table1[[#This Row],[trait_name]],Trait[],2,FALSE)</f>
        <v>35</v>
      </c>
      <c r="J3052" s="23" t="s">
        <v>166</v>
      </c>
      <c r="K3052" s="23">
        <v>2</v>
      </c>
      <c r="L3052" s="3" t="s">
        <v>126</v>
      </c>
      <c r="M3052" s="3"/>
      <c r="N3052" s="23"/>
      <c r="O3052"/>
    </row>
    <row r="3053" spans="1:15">
      <c r="A3053" s="66">
        <f>VLOOKUP(C3053,Index[],8,FALSE)</f>
        <v>43243</v>
      </c>
      <c r="B3053" s="5">
        <v>43298</v>
      </c>
      <c r="C3053" t="s">
        <v>553</v>
      </c>
      <c r="D3053" s="3">
        <f>VLOOKUP(C3053,Index[],2,FALSE)</f>
        <v>28</v>
      </c>
      <c r="E3053" s="3">
        <f>VLOOKUP(C3053,Index[],3,FALSE)</f>
        <v>0</v>
      </c>
      <c r="F3053" s="3" t="str">
        <f>VLOOKUP(C3053,Index[],4,FALSE)</f>
        <v>Raywoodii</v>
      </c>
      <c r="G3053" s="3">
        <f>VLOOKUP(C3053,Index[],5,FALSE)</f>
        <v>0</v>
      </c>
      <c r="H3053" t="s">
        <v>56</v>
      </c>
      <c r="I3053">
        <f>VLOOKUP(Table1[[#This Row],[trait_name]],Trait[],2,FALSE)</f>
        <v>36</v>
      </c>
      <c r="J3053" s="23" t="s">
        <v>69</v>
      </c>
      <c r="K3053" s="23">
        <v>2</v>
      </c>
      <c r="L3053" s="3" t="s">
        <v>168</v>
      </c>
      <c r="M3053" s="3"/>
      <c r="N3053" s="23"/>
      <c r="O3053"/>
    </row>
    <row r="3054" spans="1:15">
      <c r="A3054" s="66">
        <f>VLOOKUP(C3054,Index[],8,FALSE)</f>
        <v>43243</v>
      </c>
      <c r="B3054" s="5">
        <v>43243</v>
      </c>
      <c r="C3054" t="s">
        <v>553</v>
      </c>
      <c r="D3054" s="3">
        <f>VLOOKUP(C3054,Index[],2,FALSE)</f>
        <v>28</v>
      </c>
      <c r="E3054" s="3">
        <f>VLOOKUP(C3054,Index[],3,FALSE)</f>
        <v>0</v>
      </c>
      <c r="F3054" s="3" t="str">
        <f>VLOOKUP(C3054,Index[],4,FALSE)</f>
        <v>Raywoodii</v>
      </c>
      <c r="G3054" s="3">
        <f>VLOOKUP(C3054,Index[],5,FALSE)</f>
        <v>0</v>
      </c>
      <c r="H3054" t="s">
        <v>17</v>
      </c>
      <c r="I3054">
        <f>VLOOKUP(Table1[[#This Row],[trait_name]],Trait[],2,FALSE)</f>
        <v>36</v>
      </c>
      <c r="J3054" s="23" t="s">
        <v>69</v>
      </c>
      <c r="K3054" s="23">
        <v>1</v>
      </c>
      <c r="L3054" s="3" t="s">
        <v>71</v>
      </c>
      <c r="N3054" s="23"/>
      <c r="O3054"/>
    </row>
    <row r="3055" spans="1:15">
      <c r="A3055" s="66">
        <f>VLOOKUP(C3055,Index[],8,FALSE)</f>
        <v>43243</v>
      </c>
      <c r="B3055" s="5">
        <v>43298</v>
      </c>
      <c r="C3055" t="s">
        <v>553</v>
      </c>
      <c r="D3055" s="3">
        <f>VLOOKUP(C3055,Index[],2,FALSE)</f>
        <v>28</v>
      </c>
      <c r="E3055" s="3">
        <f>VLOOKUP(C3055,Index[],3,FALSE)</f>
        <v>0</v>
      </c>
      <c r="F3055" s="3" t="str">
        <f>VLOOKUP(C3055,Index[],4,FALSE)</f>
        <v>Raywoodii</v>
      </c>
      <c r="G3055" s="3">
        <f>VLOOKUP(C3055,Index[],5,FALSE)</f>
        <v>0</v>
      </c>
      <c r="H3055" t="s">
        <v>325</v>
      </c>
      <c r="I3055">
        <f>VLOOKUP(Table1[[#This Row],[trait_name]],Trait[],2,FALSE)</f>
        <v>36</v>
      </c>
      <c r="J3055" s="23" t="s">
        <v>69</v>
      </c>
      <c r="K3055" s="23">
        <v>3</v>
      </c>
      <c r="L3055" s="3" t="s">
        <v>329</v>
      </c>
      <c r="M3055" s="3"/>
      <c r="N3055" s="23"/>
      <c r="O3055"/>
    </row>
    <row r="3056" spans="1:15">
      <c r="A3056" s="66">
        <f>VLOOKUP(C3056,Index[],8,FALSE)</f>
        <v>43243</v>
      </c>
      <c r="B3056" s="5">
        <v>43243</v>
      </c>
      <c r="C3056" t="s">
        <v>553</v>
      </c>
      <c r="D3056" s="3">
        <f>VLOOKUP(C3056,Index[],2,FALSE)</f>
        <v>28</v>
      </c>
      <c r="E3056" s="3">
        <f>VLOOKUP(C3056,Index[],3,FALSE)</f>
        <v>0</v>
      </c>
      <c r="F3056" s="3" t="str">
        <f>VLOOKUP(C3056,Index[],4,FALSE)</f>
        <v>Raywoodii</v>
      </c>
      <c r="G3056" s="3">
        <f>VLOOKUP(C3056,Index[],5,FALSE)</f>
        <v>0</v>
      </c>
      <c r="H3056" t="s">
        <v>20</v>
      </c>
      <c r="I3056">
        <f>VLOOKUP(Table1[[#This Row],[trait_name]],Trait[],2,FALSE)</f>
        <v>37</v>
      </c>
      <c r="J3056" s="23" t="s">
        <v>170</v>
      </c>
      <c r="K3056" s="23">
        <v>1</v>
      </c>
      <c r="L3056" s="3" t="s">
        <v>218</v>
      </c>
      <c r="N3056" s="23"/>
      <c r="O3056"/>
    </row>
    <row r="3057" spans="1:15">
      <c r="A3057" s="66">
        <f>VLOOKUP(C3057,Index[],8,FALSE)</f>
        <v>43243</v>
      </c>
      <c r="B3057" s="5">
        <v>43298</v>
      </c>
      <c r="C3057" t="s">
        <v>553</v>
      </c>
      <c r="D3057" s="3">
        <f>VLOOKUP(C3057,Index[],2,FALSE)</f>
        <v>28</v>
      </c>
      <c r="E3057" s="3">
        <f>VLOOKUP(C3057,Index[],3,FALSE)</f>
        <v>0</v>
      </c>
      <c r="F3057" s="3" t="str">
        <f>VLOOKUP(C3057,Index[],4,FALSE)</f>
        <v>Raywoodii</v>
      </c>
      <c r="G3057" s="3">
        <f>VLOOKUP(C3057,Index[],5,FALSE)</f>
        <v>0</v>
      </c>
      <c r="I3057">
        <f>VLOOKUP(Table1[[#This Row],[trait_name]],Trait[],2,FALSE)</f>
        <v>37</v>
      </c>
      <c r="J3057" s="23" t="s">
        <v>170</v>
      </c>
      <c r="K3057" s="23">
        <v>2</v>
      </c>
      <c r="L3057" s="3"/>
      <c r="M3057" s="3"/>
      <c r="N3057" s="23"/>
      <c r="O3057"/>
    </row>
    <row r="3058" spans="1:15">
      <c r="A3058" s="66">
        <f>VLOOKUP(C3058,Index[],8,FALSE)</f>
        <v>43243</v>
      </c>
      <c r="B3058" s="5">
        <v>43298</v>
      </c>
      <c r="C3058" t="s">
        <v>553</v>
      </c>
      <c r="D3058" s="3">
        <f>VLOOKUP(C3058,Index[],2,FALSE)</f>
        <v>28</v>
      </c>
      <c r="E3058" s="3">
        <f>VLOOKUP(C3058,Index[],3,FALSE)</f>
        <v>0</v>
      </c>
      <c r="F3058" s="3" t="str">
        <f>VLOOKUP(C3058,Index[],4,FALSE)</f>
        <v>Raywoodii</v>
      </c>
      <c r="G3058" s="3">
        <f>VLOOKUP(C3058,Index[],5,FALSE)</f>
        <v>0</v>
      </c>
      <c r="H3058" t="s">
        <v>56</v>
      </c>
      <c r="I3058">
        <f>VLOOKUP(Table1[[#This Row],[trait_name]],Trait[],2,FALSE)</f>
        <v>38</v>
      </c>
      <c r="J3058" s="23" t="s">
        <v>72</v>
      </c>
      <c r="K3058" s="23">
        <v>1</v>
      </c>
      <c r="L3058" s="3" t="s">
        <v>219</v>
      </c>
      <c r="N3058" s="23"/>
      <c r="O3058"/>
    </row>
    <row r="3059" spans="1:15">
      <c r="A3059" s="66">
        <f>VLOOKUP(C3059,Index[],8,FALSE)</f>
        <v>43243</v>
      </c>
      <c r="B3059" s="5">
        <v>43298</v>
      </c>
      <c r="C3059" t="s">
        <v>553</v>
      </c>
      <c r="D3059" s="3">
        <f>VLOOKUP(C3059,Index[],2,FALSE)</f>
        <v>28</v>
      </c>
      <c r="E3059" s="3">
        <f>VLOOKUP(C3059,Index[],3,FALSE)</f>
        <v>0</v>
      </c>
      <c r="F3059" s="3" t="str">
        <f>VLOOKUP(C3059,Index[],4,FALSE)</f>
        <v>Raywoodii</v>
      </c>
      <c r="G3059" s="3">
        <f>VLOOKUP(C3059,Index[],5,FALSE)</f>
        <v>0</v>
      </c>
      <c r="I3059">
        <f>VLOOKUP(Table1[[#This Row],[trait_name]],Trait[],2,FALSE)</f>
        <v>38</v>
      </c>
      <c r="J3059" s="23" t="s">
        <v>72</v>
      </c>
      <c r="K3059" s="23">
        <v>2</v>
      </c>
      <c r="L3059" s="3"/>
      <c r="M3059" s="3"/>
      <c r="N3059" s="23"/>
      <c r="O3059"/>
    </row>
    <row r="3060" spans="1:15">
      <c r="A3060" s="66">
        <f>VLOOKUP(C3060,Index[],8,FALSE)</f>
        <v>43243</v>
      </c>
      <c r="B3060" s="5">
        <v>43311</v>
      </c>
      <c r="C3060" t="s">
        <v>553</v>
      </c>
      <c r="D3060" s="3">
        <f>VLOOKUP(C3060,Index[],2,FALSE)</f>
        <v>28</v>
      </c>
      <c r="E3060" s="3">
        <f>VLOOKUP(C3060,Index[],3,FALSE)</f>
        <v>0</v>
      </c>
      <c r="F3060" s="3" t="str">
        <f>VLOOKUP(C3060,Index[],4,FALSE)</f>
        <v>Raywoodii</v>
      </c>
      <c r="G3060" s="3">
        <f>VLOOKUP(C3060,Index[],5,FALSE)</f>
        <v>0</v>
      </c>
      <c r="H3060" t="s">
        <v>20</v>
      </c>
      <c r="I3060">
        <f>VLOOKUP(Table1[[#This Row],[trait_name]],Trait[],2,FALSE)</f>
        <v>39</v>
      </c>
      <c r="J3060" s="23" t="s">
        <v>74</v>
      </c>
      <c r="K3060" s="23">
        <v>1</v>
      </c>
      <c r="L3060" s="3" t="s">
        <v>220</v>
      </c>
      <c r="M3060" s="3"/>
      <c r="N3060" s="23"/>
      <c r="O3060"/>
    </row>
    <row r="3061" spans="1:15">
      <c r="A3061" s="66">
        <f>VLOOKUP(C3061,Index[],8,FALSE)</f>
        <v>43243</v>
      </c>
      <c r="B3061" s="5">
        <v>43298</v>
      </c>
      <c r="C3061" t="s">
        <v>553</v>
      </c>
      <c r="D3061" s="3">
        <f>VLOOKUP(C3061,Index[],2,FALSE)</f>
        <v>28</v>
      </c>
      <c r="E3061" s="3">
        <f>VLOOKUP(C3061,Index[],3,FALSE)</f>
        <v>0</v>
      </c>
      <c r="F3061" s="3" t="str">
        <f>VLOOKUP(C3061,Index[],4,FALSE)</f>
        <v>Raywoodii</v>
      </c>
      <c r="G3061" s="3">
        <f>VLOOKUP(C3061,Index[],5,FALSE)</f>
        <v>0</v>
      </c>
      <c r="H3061" t="s">
        <v>20</v>
      </c>
      <c r="I3061">
        <f>VLOOKUP(Table1[[#This Row],[trait_name]],Trait[],2,FALSE)</f>
        <v>40</v>
      </c>
      <c r="J3061" s="23" t="s">
        <v>76</v>
      </c>
      <c r="K3061" s="23">
        <v>1</v>
      </c>
      <c r="L3061" s="3" t="s">
        <v>330</v>
      </c>
      <c r="N3061" s="23"/>
      <c r="O3061"/>
    </row>
    <row r="3062" spans="1:15">
      <c r="A3062" s="66">
        <f>VLOOKUP(C3062,Index[],8,FALSE)</f>
        <v>43243</v>
      </c>
      <c r="B3062" s="5">
        <v>43298</v>
      </c>
      <c r="C3062" t="s">
        <v>553</v>
      </c>
      <c r="D3062" s="3">
        <f>VLOOKUP(C3062,Index[],2,FALSE)</f>
        <v>28</v>
      </c>
      <c r="E3062" s="3">
        <f>VLOOKUP(C3062,Index[],3,FALSE)</f>
        <v>0</v>
      </c>
      <c r="F3062" s="3" t="str">
        <f>VLOOKUP(C3062,Index[],4,FALSE)</f>
        <v>Raywoodii</v>
      </c>
      <c r="G3062" s="3">
        <f>VLOOKUP(C3062,Index[],5,FALSE)</f>
        <v>0</v>
      </c>
      <c r="H3062" t="s">
        <v>25</v>
      </c>
      <c r="I3062">
        <f>VLOOKUP(Table1[[#This Row],[trait_name]],Trait[],2,FALSE)</f>
        <v>40</v>
      </c>
      <c r="J3062" s="23" t="s">
        <v>76</v>
      </c>
      <c r="K3062" s="23">
        <v>2</v>
      </c>
      <c r="L3062" s="3" t="s">
        <v>559</v>
      </c>
      <c r="M3062" s="3"/>
      <c r="N3062" s="23"/>
      <c r="O3062"/>
    </row>
    <row r="3063" spans="1:15">
      <c r="A3063" s="66">
        <f>VLOOKUP(C3063,Index[],8,FALSE)</f>
        <v>43243</v>
      </c>
      <c r="B3063" s="5">
        <v>43243</v>
      </c>
      <c r="C3063" t="s">
        <v>553</v>
      </c>
      <c r="D3063" s="3">
        <f>VLOOKUP(C3063,Index[],2,FALSE)</f>
        <v>28</v>
      </c>
      <c r="E3063" s="3">
        <f>VLOOKUP(C3063,Index[],3,FALSE)</f>
        <v>0</v>
      </c>
      <c r="F3063" s="3" t="str">
        <f>VLOOKUP(C3063,Index[],4,FALSE)</f>
        <v>Raywoodii</v>
      </c>
      <c r="G3063" s="3">
        <f>VLOOKUP(C3063,Index[],5,FALSE)</f>
        <v>0</v>
      </c>
      <c r="H3063" t="s">
        <v>17</v>
      </c>
      <c r="I3063">
        <f>VLOOKUP(Table1[[#This Row],[trait_name]],Trait[],2,FALSE)</f>
        <v>41</v>
      </c>
      <c r="J3063" s="23" t="s">
        <v>78</v>
      </c>
      <c r="K3063" s="23">
        <v>1</v>
      </c>
      <c r="L3063" s="3" t="s">
        <v>173</v>
      </c>
      <c r="N3063" s="23"/>
      <c r="O3063"/>
    </row>
    <row r="3064" spans="1:15">
      <c r="A3064" s="66">
        <f>VLOOKUP(C3064,Index[],8,FALSE)</f>
        <v>43243</v>
      </c>
      <c r="B3064" s="5">
        <v>43243</v>
      </c>
      <c r="C3064" t="s">
        <v>553</v>
      </c>
      <c r="D3064" s="3">
        <f>VLOOKUP(C3064,Index[],2,FALSE)</f>
        <v>28</v>
      </c>
      <c r="E3064" s="3">
        <f>VLOOKUP(C3064,Index[],3,FALSE)</f>
        <v>0</v>
      </c>
      <c r="F3064" s="3" t="str">
        <f>VLOOKUP(C3064,Index[],4,FALSE)</f>
        <v>Raywoodii</v>
      </c>
      <c r="G3064" s="3">
        <f>VLOOKUP(C3064,Index[],5,FALSE)</f>
        <v>0</v>
      </c>
      <c r="I3064">
        <f>VLOOKUP(Table1[[#This Row],[trait_name]],Trait[],2,FALSE)</f>
        <v>41</v>
      </c>
      <c r="J3064" s="23" t="s">
        <v>78</v>
      </c>
      <c r="K3064" s="23">
        <v>2</v>
      </c>
      <c r="L3064" s="3"/>
      <c r="N3064" s="23"/>
      <c r="O3064"/>
    </row>
    <row r="3065" spans="1:15">
      <c r="A3065" s="66">
        <f>VLOOKUP(C3065,Index[],8,FALSE)</f>
        <v>43243</v>
      </c>
      <c r="B3065" s="5">
        <v>43298</v>
      </c>
      <c r="C3065" t="s">
        <v>553</v>
      </c>
      <c r="D3065" s="3">
        <f>VLOOKUP(C3065,Index[],2,FALSE)</f>
        <v>28</v>
      </c>
      <c r="E3065" s="3">
        <f>VLOOKUP(C3065,Index[],3,FALSE)</f>
        <v>0</v>
      </c>
      <c r="F3065" s="3" t="str">
        <f>VLOOKUP(C3065,Index[],4,FALSE)</f>
        <v>Raywoodii</v>
      </c>
      <c r="G3065" s="3">
        <f>VLOOKUP(C3065,Index[],5,FALSE)</f>
        <v>0</v>
      </c>
      <c r="I3065">
        <f>VLOOKUP(Table1[[#This Row],[trait_name]],Trait[],2,FALSE)</f>
        <v>41</v>
      </c>
      <c r="J3065" s="23" t="s">
        <v>78</v>
      </c>
      <c r="K3065" s="23">
        <v>3</v>
      </c>
      <c r="L3065" s="3"/>
      <c r="M3065" s="3"/>
      <c r="N3065" s="23"/>
      <c r="O3065"/>
    </row>
    <row r="3066" spans="1:15">
      <c r="A3066" s="66">
        <f>VLOOKUP(C3066,Index[],8,FALSE)</f>
        <v>43243</v>
      </c>
      <c r="B3066" s="5">
        <v>43298</v>
      </c>
      <c r="C3066" t="s">
        <v>553</v>
      </c>
      <c r="D3066" s="3">
        <f>VLOOKUP(C3066,Index[],2,FALSE)</f>
        <v>28</v>
      </c>
      <c r="E3066" s="3">
        <f>VLOOKUP(C3066,Index[],3,FALSE)</f>
        <v>0</v>
      </c>
      <c r="F3066" s="3" t="str">
        <f>VLOOKUP(C3066,Index[],4,FALSE)</f>
        <v>Raywoodii</v>
      </c>
      <c r="G3066" s="3">
        <f>VLOOKUP(C3066,Index[],5,FALSE)</f>
        <v>0</v>
      </c>
      <c r="H3066" t="s">
        <v>560</v>
      </c>
      <c r="I3066">
        <f>VLOOKUP(Table1[[#This Row],[trait_name]],Trait[],2,FALSE)</f>
        <v>42</v>
      </c>
      <c r="J3066" s="23" t="s">
        <v>82</v>
      </c>
      <c r="K3066" s="23">
        <v>1</v>
      </c>
      <c r="L3066" s="3" t="s">
        <v>83</v>
      </c>
      <c r="N3066" s="23"/>
      <c r="O3066"/>
    </row>
    <row r="3067" spans="1:15">
      <c r="A3067" s="66">
        <f>VLOOKUP(C3067,Index[],8,FALSE)</f>
        <v>43243</v>
      </c>
      <c r="B3067" s="5">
        <v>43298</v>
      </c>
      <c r="C3067" t="s">
        <v>553</v>
      </c>
      <c r="D3067" s="3">
        <f>VLOOKUP(C3067,Index[],2,FALSE)</f>
        <v>28</v>
      </c>
      <c r="E3067" s="3">
        <f>VLOOKUP(C3067,Index[],3,FALSE)</f>
        <v>0</v>
      </c>
      <c r="F3067" s="3" t="str">
        <f>VLOOKUP(C3067,Index[],4,FALSE)</f>
        <v>Raywoodii</v>
      </c>
      <c r="G3067" s="3">
        <f>VLOOKUP(C3067,Index[],5,FALSE)</f>
        <v>0</v>
      </c>
      <c r="I3067">
        <f>VLOOKUP(Table1[[#This Row],[trait_name]],Trait[],2,FALSE)</f>
        <v>42</v>
      </c>
      <c r="J3067" s="23" t="s">
        <v>82</v>
      </c>
      <c r="K3067" s="23">
        <v>2</v>
      </c>
      <c r="L3067" s="3"/>
      <c r="M3067" s="3"/>
      <c r="N3067" s="23"/>
      <c r="O3067"/>
    </row>
    <row r="3068" spans="1:15">
      <c r="A3068" s="66">
        <f>VLOOKUP(C3068,Index[],8,FALSE)</f>
        <v>43243</v>
      </c>
      <c r="B3068" s="5">
        <v>43243</v>
      </c>
      <c r="C3068" t="s">
        <v>553</v>
      </c>
      <c r="D3068" s="3">
        <f>VLOOKUP(C3068,Index[],2,FALSE)</f>
        <v>28</v>
      </c>
      <c r="E3068" s="3">
        <f>VLOOKUP(C3068,Index[],3,FALSE)</f>
        <v>0</v>
      </c>
      <c r="F3068" s="3" t="str">
        <f>VLOOKUP(C3068,Index[],4,FALSE)</f>
        <v>Raywoodii</v>
      </c>
      <c r="G3068" s="3">
        <f>VLOOKUP(C3068,Index[],5,FALSE)</f>
        <v>0</v>
      </c>
      <c r="H3068" t="s">
        <v>17</v>
      </c>
      <c r="I3068">
        <f>VLOOKUP(Table1[[#This Row],[trait_name]],Trait[],2,FALSE)</f>
        <v>43</v>
      </c>
      <c r="J3068" s="23" t="s">
        <v>86</v>
      </c>
      <c r="K3068" s="23">
        <v>1</v>
      </c>
      <c r="L3068" s="3" t="s">
        <v>175</v>
      </c>
      <c r="N3068" s="23"/>
      <c r="O3068"/>
    </row>
    <row r="3069" spans="1:15">
      <c r="A3069" s="66">
        <f>VLOOKUP(C3069,Index[],8,FALSE)</f>
        <v>43243</v>
      </c>
      <c r="B3069" s="5">
        <v>43298</v>
      </c>
      <c r="C3069" t="s">
        <v>553</v>
      </c>
      <c r="D3069" s="3">
        <f>VLOOKUP(C3069,Index[],2,FALSE)</f>
        <v>28</v>
      </c>
      <c r="E3069" s="3">
        <f>VLOOKUP(C3069,Index[],3,FALSE)</f>
        <v>0</v>
      </c>
      <c r="F3069" s="3" t="str">
        <f>VLOOKUP(C3069,Index[],4,FALSE)</f>
        <v>Raywoodii</v>
      </c>
      <c r="G3069" s="3">
        <f>VLOOKUP(C3069,Index[],5,FALSE)</f>
        <v>0</v>
      </c>
      <c r="I3069">
        <f>VLOOKUP(Table1[[#This Row],[trait_name]],Trait[],2,FALSE)</f>
        <v>43</v>
      </c>
      <c r="J3069" s="23" t="s">
        <v>86</v>
      </c>
      <c r="K3069" s="23">
        <v>2</v>
      </c>
      <c r="L3069" s="3"/>
      <c r="M3069" s="3"/>
      <c r="N3069" s="23"/>
      <c r="O3069"/>
    </row>
    <row r="3070" spans="1:15">
      <c r="A3070" s="66">
        <f>VLOOKUP(C3070,Index[],8,FALSE)</f>
        <v>43243</v>
      </c>
      <c r="B3070" s="5">
        <v>43298</v>
      </c>
      <c r="C3070" t="s">
        <v>553</v>
      </c>
      <c r="D3070" s="3">
        <f>VLOOKUP(C3070,Index[],2,FALSE)</f>
        <v>28</v>
      </c>
      <c r="E3070" s="3">
        <f>VLOOKUP(C3070,Index[],3,FALSE)</f>
        <v>0</v>
      </c>
      <c r="F3070" s="3" t="str">
        <f>VLOOKUP(C3070,Index[],4,FALSE)</f>
        <v>Raywoodii</v>
      </c>
      <c r="G3070" s="3">
        <f>VLOOKUP(C3070,Index[],5,FALSE)</f>
        <v>0</v>
      </c>
      <c r="H3070" t="s">
        <v>560</v>
      </c>
      <c r="I3070">
        <f>VLOOKUP(Table1[[#This Row],[trait_name]],Trait[],2,FALSE)</f>
        <v>44</v>
      </c>
      <c r="J3070" s="23" t="s">
        <v>88</v>
      </c>
      <c r="K3070" s="23">
        <v>1</v>
      </c>
      <c r="L3070" s="3" t="s">
        <v>89</v>
      </c>
      <c r="N3070" s="23"/>
      <c r="O3070"/>
    </row>
    <row r="3071" spans="1:15">
      <c r="A3071" s="66">
        <f>VLOOKUP(C3071,Index[],8,FALSE)</f>
        <v>43243</v>
      </c>
      <c r="B3071" s="5">
        <v>43298</v>
      </c>
      <c r="C3071" t="s">
        <v>553</v>
      </c>
      <c r="D3071" s="3">
        <f>VLOOKUP(C3071,Index[],2,FALSE)</f>
        <v>28</v>
      </c>
      <c r="E3071" s="3">
        <f>VLOOKUP(C3071,Index[],3,FALSE)</f>
        <v>0</v>
      </c>
      <c r="F3071" s="3" t="str">
        <f>VLOOKUP(C3071,Index[],4,FALSE)</f>
        <v>Raywoodii</v>
      </c>
      <c r="G3071" s="3">
        <f>VLOOKUP(C3071,Index[],5,FALSE)</f>
        <v>0</v>
      </c>
      <c r="I3071">
        <f>VLOOKUP(Table1[[#This Row],[trait_name]],Trait[],2,FALSE)</f>
        <v>44</v>
      </c>
      <c r="J3071" s="23" t="s">
        <v>88</v>
      </c>
      <c r="K3071" s="23">
        <v>2</v>
      </c>
      <c r="L3071" s="3"/>
      <c r="M3071" s="3"/>
      <c r="N3071" s="23"/>
      <c r="O3071"/>
    </row>
    <row r="3072" spans="1:15">
      <c r="A3072" s="66">
        <f>VLOOKUP(C3072,Index[],8,FALSE)</f>
        <v>43243</v>
      </c>
      <c r="B3072" s="5">
        <v>43243</v>
      </c>
      <c r="C3072" t="s">
        <v>553</v>
      </c>
      <c r="D3072" s="3">
        <f>VLOOKUP(C3072,Index[],2,FALSE)</f>
        <v>28</v>
      </c>
      <c r="E3072" s="3">
        <f>VLOOKUP(C3072,Index[],3,FALSE)</f>
        <v>0</v>
      </c>
      <c r="F3072" s="3" t="str">
        <f>VLOOKUP(C3072,Index[],4,FALSE)</f>
        <v>Raywoodii</v>
      </c>
      <c r="G3072" s="3">
        <f>VLOOKUP(C3072,Index[],5,FALSE)</f>
        <v>0</v>
      </c>
      <c r="H3072" t="s">
        <v>17</v>
      </c>
      <c r="I3072">
        <f>VLOOKUP(Table1[[#This Row],[trait_name]],Trait[],2,FALSE)</f>
        <v>45</v>
      </c>
      <c r="J3072" s="23" t="s">
        <v>92</v>
      </c>
      <c r="K3072" s="23">
        <v>1</v>
      </c>
      <c r="L3072" s="3" t="s">
        <v>549</v>
      </c>
      <c r="N3072" s="23"/>
      <c r="O3072"/>
    </row>
    <row r="3073" spans="1:15">
      <c r="A3073" s="66">
        <f>VLOOKUP(C3073,Index[],8,FALSE)</f>
        <v>43243</v>
      </c>
      <c r="B3073" s="5">
        <v>43298</v>
      </c>
      <c r="C3073" t="s">
        <v>553</v>
      </c>
      <c r="D3073" s="3">
        <f>VLOOKUP(C3073,Index[],2,FALSE)</f>
        <v>28</v>
      </c>
      <c r="E3073" s="3">
        <f>VLOOKUP(C3073,Index[],3,FALSE)</f>
        <v>0</v>
      </c>
      <c r="F3073" s="3" t="str">
        <f>VLOOKUP(C3073,Index[],4,FALSE)</f>
        <v>Raywoodii</v>
      </c>
      <c r="G3073" s="3">
        <f>VLOOKUP(C3073,Index[],5,FALSE)</f>
        <v>0</v>
      </c>
      <c r="I3073">
        <f>VLOOKUP(Table1[[#This Row],[trait_name]],Trait[],2,FALSE)</f>
        <v>45</v>
      </c>
      <c r="J3073" s="23" t="s">
        <v>92</v>
      </c>
      <c r="K3073" s="23">
        <v>2</v>
      </c>
      <c r="L3073" s="3"/>
      <c r="M3073" s="3"/>
      <c r="N3073" s="23"/>
      <c r="O3073"/>
    </row>
    <row r="3074" spans="1:15">
      <c r="A3074" s="66">
        <f>VLOOKUP(C3074,Index[],8,FALSE)</f>
        <v>43243</v>
      </c>
      <c r="B3074" s="5">
        <v>43298</v>
      </c>
      <c r="C3074" t="s">
        <v>553</v>
      </c>
      <c r="D3074" s="3">
        <f>VLOOKUP(C3074,Index[],2,FALSE)</f>
        <v>28</v>
      </c>
      <c r="E3074" s="3">
        <f>VLOOKUP(C3074,Index[],3,FALSE)</f>
        <v>0</v>
      </c>
      <c r="F3074" s="3" t="str">
        <f>VLOOKUP(C3074,Index[],4,FALSE)</f>
        <v>Raywoodii</v>
      </c>
      <c r="G3074" s="3">
        <f>VLOOKUP(C3074,Index[],5,FALSE)</f>
        <v>0</v>
      </c>
      <c r="H3074" t="s">
        <v>56</v>
      </c>
      <c r="I3074">
        <f>VLOOKUP(Table1[[#This Row],[trait_name]],Trait[],2,FALSE)</f>
        <v>46</v>
      </c>
      <c r="J3074" s="23" t="s">
        <v>97</v>
      </c>
      <c r="K3074" s="23">
        <v>1</v>
      </c>
      <c r="L3074" s="3" t="s">
        <v>98</v>
      </c>
      <c r="N3074" s="23"/>
      <c r="O3074"/>
    </row>
    <row r="3075" spans="1:15">
      <c r="A3075" s="66">
        <f>VLOOKUP(C3075,Index[],8,FALSE)</f>
        <v>43243</v>
      </c>
      <c r="B3075" s="5">
        <v>43298</v>
      </c>
      <c r="C3075" t="s">
        <v>553</v>
      </c>
      <c r="D3075" s="3">
        <f>VLOOKUP(C3075,Index[],2,FALSE)</f>
        <v>28</v>
      </c>
      <c r="E3075" s="3">
        <f>VLOOKUP(C3075,Index[],3,FALSE)</f>
        <v>0</v>
      </c>
      <c r="F3075" s="3" t="str">
        <f>VLOOKUP(C3075,Index[],4,FALSE)</f>
        <v>Raywoodii</v>
      </c>
      <c r="G3075" s="3">
        <f>VLOOKUP(C3075,Index[],5,FALSE)</f>
        <v>0</v>
      </c>
      <c r="I3075">
        <f>VLOOKUP(Table1[[#This Row],[trait_name]],Trait[],2,FALSE)</f>
        <v>46</v>
      </c>
      <c r="J3075" s="23" t="s">
        <v>97</v>
      </c>
      <c r="K3075" s="23">
        <v>2</v>
      </c>
      <c r="L3075" s="3"/>
      <c r="M3075" s="3"/>
      <c r="N3075" s="23"/>
      <c r="O3075"/>
    </row>
    <row r="3076" spans="1:15">
      <c r="A3076" s="66">
        <f>VLOOKUP(C3076,Index[],8,FALSE)</f>
        <v>43243</v>
      </c>
      <c r="B3076" s="5">
        <v>43298</v>
      </c>
      <c r="C3076" t="s">
        <v>553</v>
      </c>
      <c r="D3076" s="3">
        <f>VLOOKUP(C3076,Index[],2,FALSE)</f>
        <v>28</v>
      </c>
      <c r="E3076" s="3">
        <f>VLOOKUP(C3076,Index[],3,FALSE)</f>
        <v>0</v>
      </c>
      <c r="F3076" s="3" t="str">
        <f>VLOOKUP(C3076,Index[],4,FALSE)</f>
        <v>Raywoodii</v>
      </c>
      <c r="G3076" s="3">
        <f>VLOOKUP(C3076,Index[],5,FALSE)</f>
        <v>0</v>
      </c>
      <c r="H3076" t="s">
        <v>56</v>
      </c>
      <c r="I3076">
        <f>VLOOKUP(Table1[[#This Row],[trait_name]],Trait[],2,FALSE)</f>
        <v>47</v>
      </c>
      <c r="J3076" s="23" t="s">
        <v>99</v>
      </c>
      <c r="K3076" s="23">
        <v>1</v>
      </c>
      <c r="L3076" s="3" t="s">
        <v>228</v>
      </c>
      <c r="N3076" s="23"/>
      <c r="O3076"/>
    </row>
    <row r="3077" spans="1:15">
      <c r="A3077" s="66">
        <f>VLOOKUP(C3077,Index[],8,FALSE)</f>
        <v>43243</v>
      </c>
      <c r="B3077" s="5">
        <v>43298</v>
      </c>
      <c r="C3077" t="s">
        <v>553</v>
      </c>
      <c r="D3077" s="3">
        <f>VLOOKUP(C3077,Index[],2,FALSE)</f>
        <v>28</v>
      </c>
      <c r="E3077" s="3">
        <f>VLOOKUP(C3077,Index[],3,FALSE)</f>
        <v>0</v>
      </c>
      <c r="F3077" s="3" t="str">
        <f>VLOOKUP(C3077,Index[],4,FALSE)</f>
        <v>Raywoodii</v>
      </c>
      <c r="G3077" s="3">
        <f>VLOOKUP(C3077,Index[],5,FALSE)</f>
        <v>0</v>
      </c>
      <c r="I3077">
        <f>VLOOKUP(Table1[[#This Row],[trait_name]],Trait[],2,FALSE)</f>
        <v>47</v>
      </c>
      <c r="J3077" s="23" t="s">
        <v>99</v>
      </c>
      <c r="K3077" s="23">
        <v>2</v>
      </c>
      <c r="L3077" s="3"/>
      <c r="M3077" s="3"/>
      <c r="N3077" s="23"/>
      <c r="O3077"/>
    </row>
    <row r="3078" spans="1:15">
      <c r="A3078" s="66">
        <f>VLOOKUP(C3078,Index[],8,FALSE)</f>
        <v>43243</v>
      </c>
      <c r="B3078" s="5">
        <v>43298</v>
      </c>
      <c r="C3078" t="s">
        <v>553</v>
      </c>
      <c r="D3078" s="3">
        <f>VLOOKUP(C3078,Index[],2,FALSE)</f>
        <v>28</v>
      </c>
      <c r="E3078" s="3">
        <f>VLOOKUP(C3078,Index[],3,FALSE)</f>
        <v>0</v>
      </c>
      <c r="F3078" s="3" t="str">
        <f>VLOOKUP(C3078,Index[],4,FALSE)</f>
        <v>Raywoodii</v>
      </c>
      <c r="G3078" s="3">
        <f>VLOOKUP(C3078,Index[],5,FALSE)</f>
        <v>0</v>
      </c>
      <c r="H3078" t="s">
        <v>56</v>
      </c>
      <c r="I3078">
        <f>VLOOKUP(Table1[[#This Row],[trait_name]],Trait[],2,FALSE)</f>
        <v>48</v>
      </c>
      <c r="J3078" s="23" t="s">
        <v>101</v>
      </c>
      <c r="K3078" s="23">
        <v>1</v>
      </c>
      <c r="L3078" s="3" t="s">
        <v>330</v>
      </c>
      <c r="M3078" s="3"/>
      <c r="N3078" s="23"/>
      <c r="O3078"/>
    </row>
    <row r="3079" spans="1:15">
      <c r="A3079" s="66">
        <f>VLOOKUP(C3079,Index[],8,FALSE)</f>
        <v>43243</v>
      </c>
      <c r="B3079" s="5">
        <v>43298</v>
      </c>
      <c r="C3079" t="s">
        <v>553</v>
      </c>
      <c r="D3079" s="3">
        <f>VLOOKUP(C3079,Index[],2,FALSE)</f>
        <v>28</v>
      </c>
      <c r="E3079" s="3">
        <f>VLOOKUP(C3079,Index[],3,FALSE)</f>
        <v>0</v>
      </c>
      <c r="F3079" s="3" t="str">
        <f>VLOOKUP(C3079,Index[],4,FALSE)</f>
        <v>Raywoodii</v>
      </c>
      <c r="G3079" s="3">
        <f>VLOOKUP(C3079,Index[],5,FALSE)</f>
        <v>0</v>
      </c>
      <c r="H3079" t="s">
        <v>56</v>
      </c>
      <c r="I3079">
        <f>VLOOKUP(Table1[[#This Row],[trait_name]],Trait[],2,FALSE)</f>
        <v>48</v>
      </c>
      <c r="J3079" s="23" t="s">
        <v>101</v>
      </c>
      <c r="K3079" s="23">
        <v>2</v>
      </c>
      <c r="L3079" s="3" t="s">
        <v>561</v>
      </c>
      <c r="M3079" s="3"/>
      <c r="N3079" s="23"/>
      <c r="O3079"/>
    </row>
    <row r="3080" spans="1:15">
      <c r="A3080" s="66">
        <f>VLOOKUP(C3080,Index[],8,FALSE)</f>
        <v>43243</v>
      </c>
      <c r="B3080" s="5">
        <v>43298</v>
      </c>
      <c r="C3080" t="s">
        <v>553</v>
      </c>
      <c r="D3080" s="3">
        <f>VLOOKUP(C3080,Index[],2,FALSE)</f>
        <v>28</v>
      </c>
      <c r="E3080" s="3">
        <f>VLOOKUP(C3080,Index[],3,FALSE)</f>
        <v>0</v>
      </c>
      <c r="F3080" s="3" t="str">
        <f>VLOOKUP(C3080,Index[],4,FALSE)</f>
        <v>Raywoodii</v>
      </c>
      <c r="G3080" s="3">
        <f>VLOOKUP(C3080,Index[],5,FALSE)</f>
        <v>0</v>
      </c>
      <c r="H3080" t="s">
        <v>56</v>
      </c>
      <c r="I3080">
        <f>VLOOKUP(Table1[[#This Row],[trait_name]],Trait[],2,FALSE)</f>
        <v>49</v>
      </c>
      <c r="J3080" s="23" t="s">
        <v>104</v>
      </c>
      <c r="K3080" s="23">
        <v>1</v>
      </c>
      <c r="L3080" s="3" t="s">
        <v>108</v>
      </c>
      <c r="M3080" s="3"/>
      <c r="N3080" s="23"/>
      <c r="O3080"/>
    </row>
    <row r="3081" spans="1:15">
      <c r="A3081" s="66">
        <f>VLOOKUP(C3081,Index[],8,FALSE)</f>
        <v>43243</v>
      </c>
      <c r="B3081" s="5">
        <v>43311</v>
      </c>
      <c r="C3081" t="s">
        <v>553</v>
      </c>
      <c r="D3081" s="3">
        <f>VLOOKUP(C3081,Index[],2,FALSE)</f>
        <v>28</v>
      </c>
      <c r="E3081" s="3">
        <f>VLOOKUP(C3081,Index[],3,FALSE)</f>
        <v>0</v>
      </c>
      <c r="F3081" s="3" t="str">
        <f>VLOOKUP(C3081,Index[],4,FALSE)</f>
        <v>Raywoodii</v>
      </c>
      <c r="G3081" s="3">
        <f>VLOOKUP(C3081,Index[],5,FALSE)</f>
        <v>0</v>
      </c>
      <c r="I3081">
        <f>VLOOKUP(Table1[[#This Row],[trait_name]],Trait[],2,FALSE)</f>
        <v>50</v>
      </c>
      <c r="J3081" s="23" t="s">
        <v>106</v>
      </c>
      <c r="K3081" s="23">
        <v>1</v>
      </c>
      <c r="L3081" s="3"/>
      <c r="M3081" s="3"/>
      <c r="N3081" s="23"/>
      <c r="O3081"/>
    </row>
    <row r="3082" spans="1:15">
      <c r="A3082" s="66">
        <f>VLOOKUP(C3082,Index[],8,FALSE)</f>
        <v>43243</v>
      </c>
      <c r="B3082" s="5">
        <v>43298</v>
      </c>
      <c r="C3082" t="s">
        <v>553</v>
      </c>
      <c r="D3082" s="3">
        <f>VLOOKUP(C3082,Index[],2,FALSE)</f>
        <v>28</v>
      </c>
      <c r="E3082" s="3">
        <f>VLOOKUP(C3082,Index[],3,FALSE)</f>
        <v>0</v>
      </c>
      <c r="F3082" s="3" t="str">
        <f>VLOOKUP(C3082,Index[],4,FALSE)</f>
        <v>Raywoodii</v>
      </c>
      <c r="G3082" s="3">
        <f>VLOOKUP(C3082,Index[],5,FALSE)</f>
        <v>0</v>
      </c>
      <c r="H3082" t="s">
        <v>25</v>
      </c>
      <c r="I3082">
        <f>VLOOKUP(Table1[[#This Row],[trait_name]],Trait[],2,FALSE)</f>
        <v>51</v>
      </c>
      <c r="J3082" s="23" t="s">
        <v>107</v>
      </c>
      <c r="K3082" s="23">
        <v>2</v>
      </c>
      <c r="L3082" s="3" t="s">
        <v>562</v>
      </c>
      <c r="M3082" s="3"/>
      <c r="N3082" s="23"/>
      <c r="O3082"/>
    </row>
    <row r="3083" spans="1:15">
      <c r="A3083" s="66">
        <f>VLOOKUP(C3083,Index[],8,FALSE)</f>
        <v>43243</v>
      </c>
      <c r="B3083" s="5">
        <v>43243</v>
      </c>
      <c r="C3083" t="s">
        <v>553</v>
      </c>
      <c r="D3083" s="3">
        <f>VLOOKUP(C3083,Index[],2,FALSE)</f>
        <v>28</v>
      </c>
      <c r="E3083" s="3">
        <f>VLOOKUP(C3083,Index[],3,FALSE)</f>
        <v>0</v>
      </c>
      <c r="F3083" s="3" t="str">
        <f>VLOOKUP(C3083,Index[],4,FALSE)</f>
        <v>Raywoodii</v>
      </c>
      <c r="G3083" s="3">
        <f>VLOOKUP(C3083,Index[],5,FALSE)</f>
        <v>0</v>
      </c>
      <c r="H3083" t="s">
        <v>17</v>
      </c>
      <c r="I3083">
        <f>VLOOKUP(Table1[[#This Row],[trait_name]],Trait[],2,FALSE)</f>
        <v>51</v>
      </c>
      <c r="J3083" s="23" t="s">
        <v>107</v>
      </c>
      <c r="K3083" s="23">
        <v>1</v>
      </c>
      <c r="L3083" s="3" t="s">
        <v>181</v>
      </c>
      <c r="N3083" s="23"/>
      <c r="O3083"/>
    </row>
    <row r="3084" spans="1:15">
      <c r="A3084" s="66">
        <f>VLOOKUP(C3084,Index[],8,FALSE)</f>
        <v>43243</v>
      </c>
      <c r="B3084" s="5">
        <v>43298</v>
      </c>
      <c r="C3084" t="s">
        <v>553</v>
      </c>
      <c r="D3084" s="3">
        <f>VLOOKUP(C3084,Index[],2,FALSE)</f>
        <v>28</v>
      </c>
      <c r="E3084" s="3">
        <f>VLOOKUP(C3084,Index[],3,FALSE)</f>
        <v>0</v>
      </c>
      <c r="F3084" s="3" t="str">
        <f>VLOOKUP(C3084,Index[],4,FALSE)</f>
        <v>Raywoodii</v>
      </c>
      <c r="G3084" s="3">
        <f>VLOOKUP(C3084,Index[],5,FALSE)</f>
        <v>0</v>
      </c>
      <c r="H3084" t="s">
        <v>56</v>
      </c>
      <c r="I3084">
        <f>VLOOKUP(Table1[[#This Row],[trait_name]],Trait[],2,FALSE)</f>
        <v>52</v>
      </c>
      <c r="J3084" s="23" t="s">
        <v>109</v>
      </c>
      <c r="K3084" s="23">
        <v>1</v>
      </c>
      <c r="L3084" s="3" t="s">
        <v>230</v>
      </c>
      <c r="N3084" s="23"/>
      <c r="O3084"/>
    </row>
    <row r="3085" spans="1:15">
      <c r="A3085" s="66">
        <f>VLOOKUP(C3085,Index[],8,FALSE)</f>
        <v>43243</v>
      </c>
      <c r="B3085" s="5">
        <v>43298</v>
      </c>
      <c r="C3085" t="s">
        <v>553</v>
      </c>
      <c r="D3085" s="3">
        <f>VLOOKUP(C3085,Index[],2,FALSE)</f>
        <v>28</v>
      </c>
      <c r="E3085" s="3">
        <f>VLOOKUP(C3085,Index[],3,FALSE)</f>
        <v>0</v>
      </c>
      <c r="F3085" s="3" t="str">
        <f>VLOOKUP(C3085,Index[],4,FALSE)</f>
        <v>Raywoodii</v>
      </c>
      <c r="G3085" s="3">
        <f>VLOOKUP(C3085,Index[],5,FALSE)</f>
        <v>0</v>
      </c>
      <c r="I3085">
        <f>VLOOKUP(Table1[[#This Row],[trait_name]],Trait[],2,FALSE)</f>
        <v>52</v>
      </c>
      <c r="J3085" s="23" t="s">
        <v>109</v>
      </c>
      <c r="K3085" s="23">
        <v>2</v>
      </c>
      <c r="L3085" s="3"/>
      <c r="M3085" s="3"/>
      <c r="N3085" s="23"/>
      <c r="O3085"/>
    </row>
    <row r="3086" spans="1:15">
      <c r="A3086" s="66">
        <f>VLOOKUP(C3086,Index[],8,FALSE)</f>
        <v>43243</v>
      </c>
      <c r="B3086" s="5">
        <v>43243</v>
      </c>
      <c r="C3086" t="s">
        <v>553</v>
      </c>
      <c r="D3086" s="3">
        <f>VLOOKUP(C3086,Index[],2,FALSE)</f>
        <v>28</v>
      </c>
      <c r="E3086" s="3">
        <f>VLOOKUP(C3086,Index[],3,FALSE)</f>
        <v>0</v>
      </c>
      <c r="F3086" s="3" t="str">
        <f>VLOOKUP(C3086,Index[],4,FALSE)</f>
        <v>Raywoodii</v>
      </c>
      <c r="G3086" s="3">
        <f>VLOOKUP(C3086,Index[],5,FALSE)</f>
        <v>0</v>
      </c>
      <c r="H3086" t="s">
        <v>17</v>
      </c>
      <c r="I3086">
        <f>VLOOKUP(Table1[[#This Row],[trait_name]],Trait[],2,FALSE)</f>
        <v>53</v>
      </c>
      <c r="J3086" s="23" t="s">
        <v>112</v>
      </c>
      <c r="K3086" s="23">
        <v>3</v>
      </c>
      <c r="L3086" s="3" t="s">
        <v>231</v>
      </c>
      <c r="N3086" s="23"/>
      <c r="O3086"/>
    </row>
    <row r="3087" spans="1:15">
      <c r="A3087" s="66">
        <f>VLOOKUP(C3087,Index[],8,FALSE)</f>
        <v>43243</v>
      </c>
      <c r="B3087" s="5">
        <v>43243</v>
      </c>
      <c r="C3087" t="s">
        <v>553</v>
      </c>
      <c r="D3087" s="3">
        <f>VLOOKUP(C3087,Index[],2,FALSE)</f>
        <v>28</v>
      </c>
      <c r="E3087" s="3">
        <f>VLOOKUP(C3087,Index[],3,FALSE)</f>
        <v>0</v>
      </c>
      <c r="F3087" s="3" t="str">
        <f>VLOOKUP(C3087,Index[],4,FALSE)</f>
        <v>Raywoodii</v>
      </c>
      <c r="G3087" s="3">
        <f>VLOOKUP(C3087,Index[],5,FALSE)</f>
        <v>0</v>
      </c>
      <c r="H3087" t="s">
        <v>17</v>
      </c>
      <c r="I3087">
        <f>VLOOKUP(Table1[[#This Row],[trait_name]],Trait[],2,FALSE)</f>
        <v>53</v>
      </c>
      <c r="J3087" s="23" t="s">
        <v>112</v>
      </c>
      <c r="K3087" s="23">
        <v>1</v>
      </c>
      <c r="L3087" s="3" t="s">
        <v>275</v>
      </c>
      <c r="N3087" s="23"/>
      <c r="O3087"/>
    </row>
    <row r="3088" spans="1:15">
      <c r="A3088" s="66">
        <f>VLOOKUP(C3088,Index[],8,FALSE)</f>
        <v>43243</v>
      </c>
      <c r="B3088" s="5">
        <v>43243</v>
      </c>
      <c r="C3088" t="s">
        <v>553</v>
      </c>
      <c r="D3088" s="3">
        <f>VLOOKUP(C3088,Index[],2,FALSE)</f>
        <v>28</v>
      </c>
      <c r="E3088" s="3">
        <f>VLOOKUP(C3088,Index[],3,FALSE)</f>
        <v>0</v>
      </c>
      <c r="F3088" s="3" t="str">
        <f>VLOOKUP(C3088,Index[],4,FALSE)</f>
        <v>Raywoodii</v>
      </c>
      <c r="G3088" s="3">
        <f>VLOOKUP(C3088,Index[],5,FALSE)</f>
        <v>0</v>
      </c>
      <c r="H3088" t="s">
        <v>17</v>
      </c>
      <c r="I3088">
        <f>VLOOKUP(Table1[[#This Row],[trait_name]],Trait[],2,FALSE)</f>
        <v>53</v>
      </c>
      <c r="J3088" s="23" t="s">
        <v>112</v>
      </c>
      <c r="K3088" s="23">
        <v>2</v>
      </c>
      <c r="L3088" s="3" t="s">
        <v>185</v>
      </c>
      <c r="N3088" s="23"/>
      <c r="O3088"/>
    </row>
    <row r="3089" spans="1:15">
      <c r="A3089" s="66">
        <f>VLOOKUP(C3089,Index[],8,FALSE)</f>
        <v>43243</v>
      </c>
      <c r="B3089" s="5">
        <v>43298</v>
      </c>
      <c r="C3089" t="s">
        <v>553</v>
      </c>
      <c r="D3089" s="3">
        <f>VLOOKUP(C3089,Index[],2,FALSE)</f>
        <v>28</v>
      </c>
      <c r="E3089" s="3">
        <f>VLOOKUP(C3089,Index[],3,FALSE)</f>
        <v>0</v>
      </c>
      <c r="F3089" s="3" t="str">
        <f>VLOOKUP(C3089,Index[],4,FALSE)</f>
        <v>Raywoodii</v>
      </c>
      <c r="G3089" s="3">
        <f>VLOOKUP(C3089,Index[],5,FALSE)</f>
        <v>0</v>
      </c>
      <c r="I3089">
        <f>VLOOKUP(Table1[[#This Row],[trait_name]],Trait[],2,FALSE)</f>
        <v>53</v>
      </c>
      <c r="J3089" s="23" t="s">
        <v>112</v>
      </c>
      <c r="K3089" s="23">
        <v>4</v>
      </c>
      <c r="L3089" s="3"/>
      <c r="M3089" s="3"/>
      <c r="N3089" s="23"/>
      <c r="O3089"/>
    </row>
    <row r="3090" spans="1:15">
      <c r="A3090" s="66">
        <f>VLOOKUP(C3090,Index[],8,FALSE)</f>
        <v>43243</v>
      </c>
      <c r="B3090" s="5">
        <v>43243</v>
      </c>
      <c r="C3090" t="s">
        <v>553</v>
      </c>
      <c r="D3090" s="3">
        <f>VLOOKUP(C3090,Index[],2,FALSE)</f>
        <v>28</v>
      </c>
      <c r="E3090" s="3">
        <f>VLOOKUP(C3090,Index[],3,FALSE)</f>
        <v>0</v>
      </c>
      <c r="F3090" s="3" t="str">
        <f>VLOOKUP(C3090,Index[],4,FALSE)</f>
        <v>Raywoodii</v>
      </c>
      <c r="G3090" s="3">
        <f>VLOOKUP(C3090,Index[],5,FALSE)</f>
        <v>0</v>
      </c>
      <c r="H3090" t="s">
        <v>25</v>
      </c>
      <c r="I3090">
        <f>VLOOKUP(Table1[[#This Row],[trait_name]],Trait[],2,FALSE)</f>
        <v>54</v>
      </c>
      <c r="J3090" s="23" t="s">
        <v>116</v>
      </c>
      <c r="K3090" s="23">
        <v>2</v>
      </c>
      <c r="L3090" s="3" t="s">
        <v>117</v>
      </c>
      <c r="N3090" s="23"/>
      <c r="O3090"/>
    </row>
    <row r="3091" spans="1:15">
      <c r="A3091" s="66">
        <f>VLOOKUP(C3091,Index[],8,FALSE)</f>
        <v>43243</v>
      </c>
      <c r="B3091" s="5">
        <v>43243</v>
      </c>
      <c r="C3091" t="s">
        <v>553</v>
      </c>
      <c r="D3091" s="3">
        <f>VLOOKUP(C3091,Index[],2,FALSE)</f>
        <v>28</v>
      </c>
      <c r="E3091" s="3">
        <f>VLOOKUP(C3091,Index[],3,FALSE)</f>
        <v>0</v>
      </c>
      <c r="F3091" s="3" t="str">
        <f>VLOOKUP(C3091,Index[],4,FALSE)</f>
        <v>Raywoodii</v>
      </c>
      <c r="G3091" s="3">
        <f>VLOOKUP(C3091,Index[],5,FALSE)</f>
        <v>0</v>
      </c>
      <c r="H3091" t="s">
        <v>17</v>
      </c>
      <c r="I3091">
        <f>VLOOKUP(Table1[[#This Row],[trait_name]],Trait[],2,FALSE)</f>
        <v>54</v>
      </c>
      <c r="J3091" s="23" t="s">
        <v>116</v>
      </c>
      <c r="K3091" s="23">
        <v>3</v>
      </c>
      <c r="L3091" s="3" t="s">
        <v>187</v>
      </c>
      <c r="N3091" s="23"/>
      <c r="O3091"/>
    </row>
    <row r="3092" spans="1:15">
      <c r="A3092" s="66">
        <f>VLOOKUP(C3092,Index[],8,FALSE)</f>
        <v>43243</v>
      </c>
      <c r="B3092" s="5">
        <v>43298</v>
      </c>
      <c r="C3092" t="s">
        <v>553</v>
      </c>
      <c r="D3092" s="3">
        <f>VLOOKUP(C3092,Index[],2,FALSE)</f>
        <v>28</v>
      </c>
      <c r="E3092" s="3">
        <f>VLOOKUP(C3092,Index[],3,FALSE)</f>
        <v>0</v>
      </c>
      <c r="F3092" s="3" t="str">
        <f>VLOOKUP(C3092,Index[],4,FALSE)</f>
        <v>Raywoodii</v>
      </c>
      <c r="G3092" s="3">
        <f>VLOOKUP(C3092,Index[],5,FALSE)</f>
        <v>0</v>
      </c>
      <c r="H3092" t="s">
        <v>325</v>
      </c>
      <c r="I3092">
        <f>VLOOKUP(Table1[[#This Row],[trait_name]],Trait[],2,FALSE)</f>
        <v>54</v>
      </c>
      <c r="J3092" s="23" t="s">
        <v>116</v>
      </c>
      <c r="K3092" s="23">
        <v>4</v>
      </c>
      <c r="L3092" s="3" t="s">
        <v>436</v>
      </c>
      <c r="M3092" s="3"/>
      <c r="N3092" s="23"/>
      <c r="O3092"/>
    </row>
    <row r="3093" spans="1:15">
      <c r="A3093" s="66">
        <f>VLOOKUP(C3093,Index[],8,FALSE)</f>
        <v>43243</v>
      </c>
      <c r="B3093" s="5">
        <v>43243</v>
      </c>
      <c r="C3093" t="s">
        <v>553</v>
      </c>
      <c r="D3093" s="3">
        <f>VLOOKUP(C3093,Index[],2,FALSE)</f>
        <v>28</v>
      </c>
      <c r="E3093" s="3">
        <f>VLOOKUP(C3093,Index[],3,FALSE)</f>
        <v>0</v>
      </c>
      <c r="F3093" s="3" t="str">
        <f>VLOOKUP(C3093,Index[],4,FALSE)</f>
        <v>Raywoodii</v>
      </c>
      <c r="G3093" s="3">
        <f>VLOOKUP(C3093,Index[],5,FALSE)</f>
        <v>0</v>
      </c>
      <c r="H3093" t="s">
        <v>25</v>
      </c>
      <c r="I3093">
        <f>VLOOKUP(Table1[[#This Row],[trait_name]],Trait[],2,FALSE)</f>
        <v>54</v>
      </c>
      <c r="J3093" s="23" t="s">
        <v>116</v>
      </c>
      <c r="K3093" s="23">
        <v>1</v>
      </c>
      <c r="L3093" s="3" t="s">
        <v>170</v>
      </c>
      <c r="N3093" s="23"/>
      <c r="O3093"/>
    </row>
    <row r="3094" spans="1:15">
      <c r="A3094" s="66">
        <f>VLOOKUP(C3094,Index[],8,FALSE)</f>
        <v>43243</v>
      </c>
      <c r="B3094" s="5">
        <v>43298</v>
      </c>
      <c r="C3094" t="s">
        <v>553</v>
      </c>
      <c r="D3094" s="3">
        <f>VLOOKUP(C3094,Index[],2,FALSE)</f>
        <v>28</v>
      </c>
      <c r="E3094" s="3">
        <f>VLOOKUP(C3094,Index[],3,FALSE)</f>
        <v>0</v>
      </c>
      <c r="F3094" s="3" t="str">
        <f>VLOOKUP(C3094,Index[],4,FALSE)</f>
        <v>Raywoodii</v>
      </c>
      <c r="G3094" s="3">
        <f>VLOOKUP(C3094,Index[],5,FALSE)</f>
        <v>0</v>
      </c>
      <c r="H3094" t="s">
        <v>560</v>
      </c>
      <c r="I3094">
        <f>VLOOKUP(Table1[[#This Row],[trait_name]],Trait[],2,FALSE)</f>
        <v>55</v>
      </c>
      <c r="J3094" s="23" t="s">
        <v>119</v>
      </c>
      <c r="K3094" s="23">
        <v>1</v>
      </c>
      <c r="L3094" s="3" t="s">
        <v>120</v>
      </c>
      <c r="N3094" s="23"/>
      <c r="O3094"/>
    </row>
    <row r="3095" spans="1:15">
      <c r="A3095" s="66">
        <f>VLOOKUP(C3095,Index[],8,FALSE)</f>
        <v>43243</v>
      </c>
      <c r="B3095" s="5">
        <v>43298</v>
      </c>
      <c r="C3095" t="s">
        <v>553</v>
      </c>
      <c r="D3095" s="3">
        <f>VLOOKUP(C3095,Index[],2,FALSE)</f>
        <v>28</v>
      </c>
      <c r="E3095" s="3">
        <f>VLOOKUP(C3095,Index[],3,FALSE)</f>
        <v>0</v>
      </c>
      <c r="F3095" s="3" t="str">
        <f>VLOOKUP(C3095,Index[],4,FALSE)</f>
        <v>Raywoodii</v>
      </c>
      <c r="G3095" s="3">
        <f>VLOOKUP(C3095,Index[],5,FALSE)</f>
        <v>0</v>
      </c>
      <c r="I3095">
        <f>VLOOKUP(Table1[[#This Row],[trait_name]],Trait[],2,FALSE)</f>
        <v>55</v>
      </c>
      <c r="J3095" s="23" t="s">
        <v>119</v>
      </c>
      <c r="K3095" s="23">
        <v>2</v>
      </c>
      <c r="L3095" s="3"/>
      <c r="M3095" s="3"/>
      <c r="N3095" s="23"/>
      <c r="O3095"/>
    </row>
    <row r="3096" spans="1:15">
      <c r="A3096" s="66">
        <f>VLOOKUP(C3096,Index[],8,FALSE)</f>
        <v>43243</v>
      </c>
      <c r="B3096" s="5">
        <v>43298</v>
      </c>
      <c r="C3096" t="s">
        <v>553</v>
      </c>
      <c r="D3096" s="3">
        <f>VLOOKUP(C3096,Index[],2,FALSE)</f>
        <v>28</v>
      </c>
      <c r="E3096" s="3">
        <f>VLOOKUP(C3096,Index[],3,FALSE)</f>
        <v>0</v>
      </c>
      <c r="F3096" s="3" t="str">
        <f>VLOOKUP(C3096,Index[],4,FALSE)</f>
        <v>Raywoodii</v>
      </c>
      <c r="G3096" s="3">
        <f>VLOOKUP(C3096,Index[],5,FALSE)</f>
        <v>0</v>
      </c>
      <c r="I3096">
        <f>VLOOKUP(Table1[[#This Row],[trait_name]],Trait[],2,FALSE)</f>
        <v>56</v>
      </c>
      <c r="J3096" s="23" t="s">
        <v>121</v>
      </c>
      <c r="K3096" s="23">
        <v>1</v>
      </c>
      <c r="L3096" s="3"/>
      <c r="M3096" s="3"/>
      <c r="N3096" s="23"/>
      <c r="O3096"/>
    </row>
    <row r="3097" spans="1:15">
      <c r="A3097" s="66">
        <f>VLOOKUP(C3097,Index[],8,FALSE)</f>
        <v>43243</v>
      </c>
      <c r="B3097" s="5">
        <v>43243</v>
      </c>
      <c r="C3097" t="s">
        <v>553</v>
      </c>
      <c r="D3097" s="3">
        <f>VLOOKUP(C3097,Index[],2,FALSE)</f>
        <v>28</v>
      </c>
      <c r="E3097" s="3">
        <f>VLOOKUP(C3097,Index[],3,FALSE)</f>
        <v>0</v>
      </c>
      <c r="F3097" s="3" t="str">
        <f>VLOOKUP(C3097,Index[],4,FALSE)</f>
        <v>Raywoodii</v>
      </c>
      <c r="G3097" s="3">
        <f>VLOOKUP(C3097,Index[],5,FALSE)</f>
        <v>0</v>
      </c>
      <c r="H3097" t="s">
        <v>25</v>
      </c>
      <c r="I3097">
        <f>VLOOKUP(Table1[[#This Row],[trait_name]],Trait[],2,FALSE)</f>
        <v>57</v>
      </c>
      <c r="J3097" s="23" t="s">
        <v>233</v>
      </c>
      <c r="K3097" s="23">
        <v>1</v>
      </c>
      <c r="L3097" s="3" t="s">
        <v>261</v>
      </c>
      <c r="N3097" s="23"/>
      <c r="O3097"/>
    </row>
    <row r="3098" spans="1:15">
      <c r="A3098" s="66">
        <f>VLOOKUP(C3098,Index[],8,FALSE)</f>
        <v>43243</v>
      </c>
      <c r="B3098" s="5">
        <v>43298</v>
      </c>
      <c r="C3098" t="s">
        <v>553</v>
      </c>
      <c r="D3098" s="3">
        <f>VLOOKUP(C3098,Index[],2,FALSE)</f>
        <v>28</v>
      </c>
      <c r="E3098" s="3">
        <f>VLOOKUP(C3098,Index[],3,FALSE)</f>
        <v>0</v>
      </c>
      <c r="F3098" s="3" t="str">
        <f>VLOOKUP(C3098,Index[],4,FALSE)</f>
        <v>Raywoodii</v>
      </c>
      <c r="G3098" s="3">
        <f>VLOOKUP(C3098,Index[],5,FALSE)</f>
        <v>0</v>
      </c>
      <c r="I3098">
        <f>VLOOKUP(Table1[[#This Row],[trait_name]],Trait[],2,FALSE)</f>
        <v>57</v>
      </c>
      <c r="J3098" s="23" t="s">
        <v>233</v>
      </c>
      <c r="K3098" s="23">
        <v>2</v>
      </c>
      <c r="L3098" s="3"/>
      <c r="M3098" s="3"/>
      <c r="N3098" s="23"/>
      <c r="O3098"/>
    </row>
    <row r="3099" spans="1:15">
      <c r="A3099" s="66">
        <f>VLOOKUP(C3099,Index[],8,FALSE)</f>
        <v>43243</v>
      </c>
      <c r="B3099" s="5">
        <v>43298</v>
      </c>
      <c r="C3099" t="s">
        <v>553</v>
      </c>
      <c r="D3099" s="3">
        <f>VLOOKUP(C3099,Index[],2,FALSE)</f>
        <v>28</v>
      </c>
      <c r="E3099" s="3">
        <f>VLOOKUP(C3099,Index[],3,FALSE)</f>
        <v>0</v>
      </c>
      <c r="F3099" s="3" t="str">
        <f>VLOOKUP(C3099,Index[],4,FALSE)</f>
        <v>Raywoodii</v>
      </c>
      <c r="G3099" s="3">
        <f>VLOOKUP(C3099,Index[],5,FALSE)</f>
        <v>0</v>
      </c>
      <c r="I3099">
        <f>VLOOKUP(Table1[[#This Row],[trait_name]],Trait[],2,FALSE)</f>
        <v>58</v>
      </c>
      <c r="J3099" s="23" t="s">
        <v>123</v>
      </c>
      <c r="K3099" s="23">
        <v>1</v>
      </c>
      <c r="L3099" s="3"/>
      <c r="M3099" s="3"/>
      <c r="N3099" s="23"/>
      <c r="O3099"/>
    </row>
    <row r="3100" spans="1:15">
      <c r="A3100" s="66">
        <f>VLOOKUP(C3100,Index[],8,FALSE)</f>
        <v>43243</v>
      </c>
      <c r="B3100" s="5">
        <v>43298</v>
      </c>
      <c r="C3100" t="s">
        <v>553</v>
      </c>
      <c r="D3100" s="3">
        <f>VLOOKUP(C3100,Index[],2,FALSE)</f>
        <v>28</v>
      </c>
      <c r="E3100" s="3">
        <f>VLOOKUP(C3100,Index[],3,FALSE)</f>
        <v>0</v>
      </c>
      <c r="F3100" s="3" t="str">
        <f>VLOOKUP(C3100,Index[],4,FALSE)</f>
        <v>Raywoodii</v>
      </c>
      <c r="G3100" s="3">
        <f>VLOOKUP(C3100,Index[],5,FALSE)</f>
        <v>0</v>
      </c>
      <c r="I3100">
        <f>VLOOKUP(Table1[[#This Row],[trait_name]],Trait[],2,FALSE)</f>
        <v>59</v>
      </c>
      <c r="J3100" s="23" t="s">
        <v>125</v>
      </c>
      <c r="K3100" s="23">
        <v>1</v>
      </c>
      <c r="L3100" s="3" t="s">
        <v>131</v>
      </c>
      <c r="M3100" s="3"/>
      <c r="N3100" s="23"/>
      <c r="O3100"/>
    </row>
    <row r="3101" spans="1:15">
      <c r="A3101" s="66">
        <f>VLOOKUP(C3101,Index[],8,FALSE)</f>
        <v>43243</v>
      </c>
      <c r="B3101" s="5">
        <v>43298</v>
      </c>
      <c r="C3101" t="s">
        <v>553</v>
      </c>
      <c r="D3101" s="3">
        <f>VLOOKUP(C3101,Index[],2,FALSE)</f>
        <v>28</v>
      </c>
      <c r="E3101" s="3">
        <f>VLOOKUP(C3101,Index[],3,FALSE)</f>
        <v>0</v>
      </c>
      <c r="F3101" s="3" t="str">
        <f>VLOOKUP(C3101,Index[],4,FALSE)</f>
        <v>Raywoodii</v>
      </c>
      <c r="G3101" s="3">
        <f>VLOOKUP(C3101,Index[],5,FALSE)</f>
        <v>0</v>
      </c>
      <c r="I3101">
        <f>VLOOKUP(Table1[[#This Row],[trait_name]],Trait[],2,FALSE)</f>
        <v>60</v>
      </c>
      <c r="J3101" s="23" t="s">
        <v>127</v>
      </c>
      <c r="K3101" s="23">
        <v>2</v>
      </c>
      <c r="L3101" s="3" t="s">
        <v>128</v>
      </c>
      <c r="M3101" s="3"/>
      <c r="N3101" s="23"/>
      <c r="O3101"/>
    </row>
    <row r="3102" spans="1:15">
      <c r="A3102" s="66">
        <f>VLOOKUP(C3102,Index[],8,FALSE)</f>
        <v>43243</v>
      </c>
      <c r="B3102" s="5">
        <v>43298</v>
      </c>
      <c r="C3102" t="s">
        <v>553</v>
      </c>
      <c r="D3102" s="3">
        <f>VLOOKUP(C3102,Index[],2,FALSE)</f>
        <v>28</v>
      </c>
      <c r="E3102" s="3">
        <f>VLOOKUP(C3102,Index[],3,FALSE)</f>
        <v>0</v>
      </c>
      <c r="F3102" s="3" t="str">
        <f>VLOOKUP(C3102,Index[],4,FALSE)</f>
        <v>Raywoodii</v>
      </c>
      <c r="G3102" s="3">
        <f>VLOOKUP(C3102,Index[],5,FALSE)</f>
        <v>0</v>
      </c>
      <c r="H3102" t="s">
        <v>17</v>
      </c>
      <c r="I3102">
        <f>VLOOKUP(Table1[[#This Row],[trait_name]],Trait[],2,FALSE)</f>
        <v>61</v>
      </c>
      <c r="J3102" s="23" t="s">
        <v>130</v>
      </c>
      <c r="K3102" s="23">
        <v>2</v>
      </c>
      <c r="L3102" s="3" t="s">
        <v>131</v>
      </c>
      <c r="M3102" s="3"/>
      <c r="N3102" s="23"/>
      <c r="O3102"/>
    </row>
    <row r="3103" spans="1:15">
      <c r="A3103" s="66">
        <f>VLOOKUP(C3103,Index[],8,FALSE)</f>
        <v>43243</v>
      </c>
      <c r="B3103" s="5">
        <v>43243</v>
      </c>
      <c r="C3103" t="s">
        <v>553</v>
      </c>
      <c r="D3103" s="3">
        <f>VLOOKUP(C3103,Index[],2,FALSE)</f>
        <v>28</v>
      </c>
      <c r="E3103" s="3">
        <f>VLOOKUP(C3103,Index[],3,FALSE)</f>
        <v>0</v>
      </c>
      <c r="F3103" s="3" t="str">
        <f>VLOOKUP(C3103,Index[],4,FALSE)</f>
        <v>Raywoodii</v>
      </c>
      <c r="G3103" s="3">
        <f>VLOOKUP(C3103,Index[],5,FALSE)</f>
        <v>0</v>
      </c>
      <c r="H3103" t="s">
        <v>25</v>
      </c>
      <c r="I3103">
        <f>VLOOKUP(Table1[[#This Row],[trait_name]],Trait[],2,FALSE)</f>
        <v>61</v>
      </c>
      <c r="J3103" s="23" t="s">
        <v>130</v>
      </c>
      <c r="K3103" s="23">
        <v>1</v>
      </c>
      <c r="L3103" s="3" t="s">
        <v>126</v>
      </c>
      <c r="N3103" s="23"/>
      <c r="O3103"/>
    </row>
    <row r="3104" spans="1:15">
      <c r="A3104" s="66">
        <f>VLOOKUP(C3104,Index[],8,FALSE)</f>
        <v>43243</v>
      </c>
      <c r="B3104" s="5">
        <v>43298</v>
      </c>
      <c r="C3104" t="s">
        <v>553</v>
      </c>
      <c r="D3104" s="3">
        <f>VLOOKUP(C3104,Index[],2,FALSE)</f>
        <v>28</v>
      </c>
      <c r="E3104" s="3">
        <f>VLOOKUP(C3104,Index[],3,FALSE)</f>
        <v>0</v>
      </c>
      <c r="F3104" s="3" t="str">
        <f>VLOOKUP(C3104,Index[],4,FALSE)</f>
        <v>Raywoodii</v>
      </c>
      <c r="G3104" s="3">
        <f>VLOOKUP(C3104,Index[],5,FALSE)</f>
        <v>0</v>
      </c>
      <c r="I3104">
        <f>VLOOKUP(Table1[[#This Row],[trait_name]],Trait[],2,FALSE)</f>
        <v>62</v>
      </c>
      <c r="J3104" s="23" t="s">
        <v>235</v>
      </c>
      <c r="K3104" s="23">
        <v>1</v>
      </c>
      <c r="L3104" s="3"/>
      <c r="M3104" s="3"/>
      <c r="N3104" s="23"/>
      <c r="O3104"/>
    </row>
    <row r="3105" spans="1:15">
      <c r="A3105" s="66">
        <f>VLOOKUP(C3105,Index[],8,FALSE)</f>
        <v>43243</v>
      </c>
      <c r="B3105" s="5">
        <v>43298</v>
      </c>
      <c r="C3105" t="s">
        <v>553</v>
      </c>
      <c r="D3105" s="3">
        <f>VLOOKUP(C3105,Index[],2,FALSE)</f>
        <v>28</v>
      </c>
      <c r="E3105" s="3">
        <f>VLOOKUP(C3105,Index[],3,FALSE)</f>
        <v>0</v>
      </c>
      <c r="F3105" s="3" t="str">
        <f>VLOOKUP(C3105,Index[],4,FALSE)</f>
        <v>Raywoodii</v>
      </c>
      <c r="G3105" s="3">
        <f>VLOOKUP(C3105,Index[],5,FALSE)</f>
        <v>0</v>
      </c>
      <c r="I3105">
        <f>VLOOKUP(Table1[[#This Row],[trait_name]],Trait[],2,FALSE)</f>
        <v>63</v>
      </c>
      <c r="J3105" s="23" t="s">
        <v>237</v>
      </c>
      <c r="K3105" s="23">
        <v>1</v>
      </c>
      <c r="L3105" s="3"/>
      <c r="M3105" s="3"/>
      <c r="N3105" s="23"/>
      <c r="O3105"/>
    </row>
    <row r="3106" spans="1:15">
      <c r="A3106" s="66">
        <f>VLOOKUP(C3106,Index[],8,FALSE)</f>
        <v>43243</v>
      </c>
      <c r="B3106" s="5">
        <v>43298</v>
      </c>
      <c r="C3106" t="s">
        <v>553</v>
      </c>
      <c r="D3106" s="3">
        <f>VLOOKUP(C3106,Index[],2,FALSE)</f>
        <v>28</v>
      </c>
      <c r="E3106" s="3">
        <f>VLOOKUP(C3106,Index[],3,FALSE)</f>
        <v>0</v>
      </c>
      <c r="F3106" s="3" t="str">
        <f>VLOOKUP(C3106,Index[],4,FALSE)</f>
        <v>Raywoodii</v>
      </c>
      <c r="G3106" s="3">
        <f>VLOOKUP(C3106,Index[],5,FALSE)</f>
        <v>0</v>
      </c>
      <c r="H3106" t="s">
        <v>506</v>
      </c>
      <c r="I3106">
        <f>VLOOKUP(Table1[[#This Row],[trait_name]],Trait[],2,FALSE)</f>
        <v>64</v>
      </c>
      <c r="J3106" s="23" t="s">
        <v>132</v>
      </c>
      <c r="K3106" s="23">
        <v>1</v>
      </c>
      <c r="L3106" s="3" t="s">
        <v>131</v>
      </c>
      <c r="M3106" s="3"/>
      <c r="N3106" s="23"/>
      <c r="O3106"/>
    </row>
    <row r="3107" spans="1:15">
      <c r="A3107" s="66">
        <f>VLOOKUP(C3107,Index[],8,FALSE)</f>
        <v>43243</v>
      </c>
      <c r="B3107" s="5">
        <v>43298</v>
      </c>
      <c r="C3107" t="s">
        <v>553</v>
      </c>
      <c r="D3107" s="3">
        <f>VLOOKUP(C3107,Index[],2,FALSE)</f>
        <v>28</v>
      </c>
      <c r="E3107" s="3">
        <f>VLOOKUP(C3107,Index[],3,FALSE)</f>
        <v>0</v>
      </c>
      <c r="F3107" s="3" t="str">
        <f>VLOOKUP(C3107,Index[],4,FALSE)</f>
        <v>Raywoodii</v>
      </c>
      <c r="G3107" s="3">
        <f>VLOOKUP(C3107,Index[],5,FALSE)</f>
        <v>0</v>
      </c>
      <c r="H3107" t="s">
        <v>506</v>
      </c>
      <c r="I3107">
        <f>VLOOKUP(Table1[[#This Row],[trait_name]],Trait[],2,FALSE)</f>
        <v>65</v>
      </c>
      <c r="J3107" s="23" t="s">
        <v>133</v>
      </c>
      <c r="K3107" s="23">
        <v>1</v>
      </c>
      <c r="L3107" s="3" t="s">
        <v>380</v>
      </c>
      <c r="N3107" s="23"/>
      <c r="O3107"/>
    </row>
    <row r="3108" spans="1:15">
      <c r="A3108" s="66">
        <f>VLOOKUP(C3108,Index[],8,FALSE)</f>
        <v>43243</v>
      </c>
      <c r="B3108" s="5">
        <v>43298</v>
      </c>
      <c r="C3108" t="s">
        <v>553</v>
      </c>
      <c r="D3108" s="3">
        <f>VLOOKUP(C3108,Index[],2,FALSE)</f>
        <v>28</v>
      </c>
      <c r="E3108" s="3">
        <f>VLOOKUP(C3108,Index[],3,FALSE)</f>
        <v>0</v>
      </c>
      <c r="F3108" s="3" t="str">
        <f>VLOOKUP(C3108,Index[],4,FALSE)</f>
        <v>Raywoodii</v>
      </c>
      <c r="G3108" s="3">
        <f>VLOOKUP(C3108,Index[],5,FALSE)</f>
        <v>0</v>
      </c>
      <c r="I3108">
        <f>VLOOKUP(Table1[[#This Row],[trait_name]],Trait[],2,FALSE)</f>
        <v>65</v>
      </c>
      <c r="J3108" s="23" t="s">
        <v>133</v>
      </c>
      <c r="K3108" s="23">
        <v>2</v>
      </c>
      <c r="L3108" s="3"/>
      <c r="M3108" s="3"/>
      <c r="N3108" s="23"/>
      <c r="O3108"/>
    </row>
    <row r="3109" spans="1:15">
      <c r="A3109" s="66">
        <f>VLOOKUP(C3109,Index[],8,FALSE)</f>
        <v>43243</v>
      </c>
      <c r="B3109" s="5">
        <v>43243</v>
      </c>
      <c r="C3109" t="s">
        <v>553</v>
      </c>
      <c r="D3109" s="3">
        <f>VLOOKUP(C3109,Index[],2,FALSE)</f>
        <v>28</v>
      </c>
      <c r="E3109" s="3">
        <f>VLOOKUP(C3109,Index[],3,FALSE)</f>
        <v>0</v>
      </c>
      <c r="F3109" s="3" t="str">
        <f>VLOOKUP(C3109,Index[],4,FALSE)</f>
        <v>Raywoodii</v>
      </c>
      <c r="G3109" s="3">
        <f>VLOOKUP(C3109,Index[],5,FALSE)</f>
        <v>0</v>
      </c>
      <c r="H3109" t="s">
        <v>17</v>
      </c>
      <c r="I3109">
        <f>VLOOKUP(Table1[[#This Row],[trait_name]],Trait[],2,FALSE)</f>
        <v>66</v>
      </c>
      <c r="J3109" s="23" t="s">
        <v>194</v>
      </c>
      <c r="K3109" s="23">
        <v>2</v>
      </c>
      <c r="L3109" s="3" t="s">
        <v>341</v>
      </c>
      <c r="N3109" s="23"/>
      <c r="O3109"/>
    </row>
    <row r="3110" spans="1:15">
      <c r="A3110" s="66">
        <f>VLOOKUP(C3110,Index[],8,FALSE)</f>
        <v>43243</v>
      </c>
      <c r="B3110" s="5">
        <v>43243</v>
      </c>
      <c r="C3110" t="s">
        <v>553</v>
      </c>
      <c r="D3110" s="3">
        <f>VLOOKUP(C3110,Index[],2,FALSE)</f>
        <v>28</v>
      </c>
      <c r="E3110" s="3">
        <f>VLOOKUP(C3110,Index[],3,FALSE)</f>
        <v>0</v>
      </c>
      <c r="F3110" s="3" t="str">
        <f>VLOOKUP(C3110,Index[],4,FALSE)</f>
        <v>Raywoodii</v>
      </c>
      <c r="G3110" s="3">
        <f>VLOOKUP(C3110,Index[],5,FALSE)</f>
        <v>0</v>
      </c>
      <c r="H3110" t="s">
        <v>17</v>
      </c>
      <c r="I3110">
        <f>VLOOKUP(Table1[[#This Row],[trait_name]],Trait[],2,FALSE)</f>
        <v>66</v>
      </c>
      <c r="J3110" s="23" t="s">
        <v>194</v>
      </c>
      <c r="K3110" s="23">
        <v>1</v>
      </c>
      <c r="L3110" s="3" t="s">
        <v>198</v>
      </c>
      <c r="N3110" s="23"/>
      <c r="O3110"/>
    </row>
    <row r="3111" spans="1:15">
      <c r="A3111" s="66">
        <f>VLOOKUP(C3111,Index[],8,FALSE)</f>
        <v>43243</v>
      </c>
      <c r="B3111" s="5">
        <v>43298</v>
      </c>
      <c r="C3111" t="s">
        <v>553</v>
      </c>
      <c r="D3111" s="3">
        <f>VLOOKUP(C3111,Index[],2,FALSE)</f>
        <v>28</v>
      </c>
      <c r="E3111" s="3">
        <f>VLOOKUP(C3111,Index[],3,FALSE)</f>
        <v>0</v>
      </c>
      <c r="F3111" s="3" t="str">
        <f>VLOOKUP(C3111,Index[],4,FALSE)</f>
        <v>Raywoodii</v>
      </c>
      <c r="G3111" s="3">
        <f>VLOOKUP(C3111,Index[],5,FALSE)</f>
        <v>0</v>
      </c>
      <c r="H3111" t="s">
        <v>506</v>
      </c>
      <c r="I3111">
        <f>VLOOKUP(Table1[[#This Row],[trait_name]],Trait[],2,FALSE)</f>
        <v>66</v>
      </c>
      <c r="J3111" s="23" t="s">
        <v>194</v>
      </c>
      <c r="K3111" s="23">
        <v>3</v>
      </c>
      <c r="L3111" s="3" t="s">
        <v>532</v>
      </c>
      <c r="M3111" s="3"/>
      <c r="N3111" s="23"/>
      <c r="O3111"/>
    </row>
    <row r="3112" spans="1:15">
      <c r="A3112" s="66">
        <f>VLOOKUP(C3112,Index[],8,FALSE)</f>
        <v>43243</v>
      </c>
      <c r="B3112" s="5">
        <v>43243</v>
      </c>
      <c r="C3112" t="s">
        <v>553</v>
      </c>
      <c r="D3112" s="3">
        <f>VLOOKUP(C3112,Index[],2,FALSE)</f>
        <v>28</v>
      </c>
      <c r="E3112" s="3">
        <f>VLOOKUP(C3112,Index[],3,FALSE)</f>
        <v>0</v>
      </c>
      <c r="F3112" s="3" t="str">
        <f>VLOOKUP(C3112,Index[],4,FALSE)</f>
        <v>Raywoodii</v>
      </c>
      <c r="G3112" s="3">
        <f>VLOOKUP(C3112,Index[],5,FALSE)</f>
        <v>0</v>
      </c>
      <c r="H3112" t="s">
        <v>17</v>
      </c>
      <c r="I3112">
        <f>VLOOKUP(Table1[[#This Row],[trait_name]],Trait[],2,FALSE)</f>
        <v>67</v>
      </c>
      <c r="J3112" s="23" t="s">
        <v>136</v>
      </c>
      <c r="K3112" s="23">
        <v>1</v>
      </c>
      <c r="L3112" s="3" t="s">
        <v>239</v>
      </c>
      <c r="N3112" s="23"/>
      <c r="O3112"/>
    </row>
    <row r="3113" spans="1:15">
      <c r="A3113" s="66">
        <f>VLOOKUP(C3113,Index[],8,FALSE)</f>
        <v>43243</v>
      </c>
      <c r="B3113" s="5">
        <v>43243</v>
      </c>
      <c r="C3113" t="s">
        <v>553</v>
      </c>
      <c r="D3113" s="3">
        <f>VLOOKUP(C3113,Index[],2,FALSE)</f>
        <v>28</v>
      </c>
      <c r="E3113" s="3">
        <f>VLOOKUP(C3113,Index[],3,FALSE)</f>
        <v>0</v>
      </c>
      <c r="F3113" s="3" t="str">
        <f>VLOOKUP(C3113,Index[],4,FALSE)</f>
        <v>Raywoodii</v>
      </c>
      <c r="G3113" s="3">
        <f>VLOOKUP(C3113,Index[],5,FALSE)</f>
        <v>0</v>
      </c>
      <c r="H3113" t="s">
        <v>25</v>
      </c>
      <c r="I3113">
        <f>VLOOKUP(Table1[[#This Row],[trait_name]],Trait[],2,FALSE)</f>
        <v>67</v>
      </c>
      <c r="J3113" s="23" t="s">
        <v>136</v>
      </c>
      <c r="K3113" s="23">
        <v>2</v>
      </c>
      <c r="L3113" s="3" t="s">
        <v>240</v>
      </c>
      <c r="N3113" s="23"/>
      <c r="O3113"/>
    </row>
    <row r="3114" spans="1:15">
      <c r="A3114" s="66">
        <f>VLOOKUP(C3114,Index[],8,FALSE)</f>
        <v>43243</v>
      </c>
      <c r="B3114" s="5">
        <v>43298</v>
      </c>
      <c r="C3114" t="s">
        <v>553</v>
      </c>
      <c r="D3114" s="3">
        <f>VLOOKUP(C3114,Index[],2,FALSE)</f>
        <v>28</v>
      </c>
      <c r="E3114" s="3">
        <f>VLOOKUP(C3114,Index[],3,FALSE)</f>
        <v>0</v>
      </c>
      <c r="F3114" s="3" t="str">
        <f>VLOOKUP(C3114,Index[],4,FALSE)</f>
        <v>Raywoodii</v>
      </c>
      <c r="G3114" s="3">
        <f>VLOOKUP(C3114,Index[],5,FALSE)</f>
        <v>0</v>
      </c>
      <c r="I3114">
        <f>VLOOKUP(Table1[[#This Row],[trait_name]],Trait[],2,FALSE)</f>
        <v>67</v>
      </c>
      <c r="J3114" s="23" t="s">
        <v>136</v>
      </c>
      <c r="K3114" s="23">
        <v>3</v>
      </c>
      <c r="L3114" s="3"/>
      <c r="M3114" s="3"/>
      <c r="N3114" s="23"/>
      <c r="O3114"/>
    </row>
    <row r="3115" spans="1:15">
      <c r="A3115" s="66">
        <f>VLOOKUP(C3115,Index[],8,FALSE)</f>
        <v>43243</v>
      </c>
      <c r="B3115" s="5">
        <v>43243</v>
      </c>
      <c r="C3115" t="s">
        <v>553</v>
      </c>
      <c r="D3115" s="3">
        <f>VLOOKUP(C3115,Index[],2,FALSE)</f>
        <v>28</v>
      </c>
      <c r="E3115" s="3">
        <f>VLOOKUP(C3115,Index[],3,FALSE)</f>
        <v>0</v>
      </c>
      <c r="F3115" s="3" t="str">
        <f>VLOOKUP(C3115,Index[],4,FALSE)</f>
        <v>Raywoodii</v>
      </c>
      <c r="G3115" s="3">
        <f>VLOOKUP(C3115,Index[],5,FALSE)</f>
        <v>0</v>
      </c>
      <c r="H3115" t="s">
        <v>17</v>
      </c>
      <c r="I3115">
        <f>VLOOKUP(Table1[[#This Row],[trait_name]],Trait[],2,FALSE)</f>
        <v>68</v>
      </c>
      <c r="J3115" s="23" t="s">
        <v>199</v>
      </c>
      <c r="K3115" s="23">
        <v>1</v>
      </c>
      <c r="L3115" s="3" t="s">
        <v>200</v>
      </c>
      <c r="N3115" s="23"/>
      <c r="O3115"/>
    </row>
    <row r="3116" spans="1:15">
      <c r="A3116" s="66">
        <f>VLOOKUP(C3116,Index[],8,FALSE)</f>
        <v>43243</v>
      </c>
      <c r="B3116" s="5">
        <v>43298</v>
      </c>
      <c r="C3116" t="s">
        <v>553</v>
      </c>
      <c r="D3116" s="3">
        <f>VLOOKUP(C3116,Index[],2,FALSE)</f>
        <v>28</v>
      </c>
      <c r="E3116" s="3">
        <f>VLOOKUP(C3116,Index[],3,FALSE)</f>
        <v>0</v>
      </c>
      <c r="F3116" s="3" t="str">
        <f>VLOOKUP(C3116,Index[],4,FALSE)</f>
        <v>Raywoodii</v>
      </c>
      <c r="G3116" s="3">
        <f>VLOOKUP(C3116,Index[],5,FALSE)</f>
        <v>0</v>
      </c>
      <c r="I3116">
        <f>VLOOKUP(Table1[[#This Row],[trait_name]],Trait[],2,FALSE)</f>
        <v>68</v>
      </c>
      <c r="J3116" s="23" t="s">
        <v>199</v>
      </c>
      <c r="K3116" s="23">
        <v>2</v>
      </c>
      <c r="L3116" s="3"/>
      <c r="M3116" s="3"/>
      <c r="N3116" s="23"/>
      <c r="O3116"/>
    </row>
    <row r="3117" spans="1:15">
      <c r="A3117" s="66">
        <f>VLOOKUP(C3117,Index[],8,FALSE)</f>
        <v>43243</v>
      </c>
      <c r="B3117" s="5">
        <v>43298</v>
      </c>
      <c r="C3117" t="s">
        <v>563</v>
      </c>
      <c r="D3117" s="3">
        <f>VLOOKUP(C3117,Index[],2,FALSE)</f>
        <v>29</v>
      </c>
      <c r="E3117" s="3">
        <f>VLOOKUP(C3117,Index[],3,FALSE)</f>
        <v>0</v>
      </c>
      <c r="F3117" s="3">
        <f>VLOOKUP(C3117,Index[],4,FALSE)</f>
        <v>0</v>
      </c>
      <c r="G3117" s="3">
        <f>VLOOKUP(C3117,Index[],5,FALSE)</f>
        <v>0</v>
      </c>
      <c r="H3117" t="s">
        <v>325</v>
      </c>
      <c r="I3117">
        <f>VLOOKUP(Table1[[#This Row],[trait_name]],Trait[],2,FALSE)</f>
        <v>1</v>
      </c>
      <c r="J3117" s="23" t="s">
        <v>140</v>
      </c>
      <c r="L3117" s="3" t="s">
        <v>564</v>
      </c>
      <c r="M3117" s="3"/>
      <c r="N3117" s="23"/>
      <c r="O3117"/>
    </row>
    <row r="3118" spans="1:15">
      <c r="A3118" s="66">
        <f>VLOOKUP(C3118,Index[],8,FALSE)</f>
        <v>43243</v>
      </c>
      <c r="B3118" s="5">
        <v>43243</v>
      </c>
      <c r="C3118" t="s">
        <v>563</v>
      </c>
      <c r="D3118" s="3">
        <f>VLOOKUP(C3118,Index[],2,FALSE)</f>
        <v>29</v>
      </c>
      <c r="E3118" s="3">
        <f>VLOOKUP(C3118,Index[],3,FALSE)</f>
        <v>0</v>
      </c>
      <c r="F3118" s="3">
        <f>VLOOKUP(C3118,Index[],4,FALSE)</f>
        <v>0</v>
      </c>
      <c r="G3118" s="3">
        <f>VLOOKUP(C3118,Index[],5,FALSE)</f>
        <v>0</v>
      </c>
      <c r="H3118" t="s">
        <v>147</v>
      </c>
      <c r="I3118">
        <f>VLOOKUP(Table1[[#This Row],[trait_name]],Trait[],2,FALSE)</f>
        <v>2</v>
      </c>
      <c r="J3118" s="23" t="s">
        <v>15</v>
      </c>
      <c r="K3118" s="23">
        <v>1</v>
      </c>
      <c r="L3118" s="3" t="s">
        <v>565</v>
      </c>
      <c r="N3118" s="23"/>
      <c r="O3118"/>
    </row>
    <row r="3119" spans="1:15">
      <c r="A3119" s="66">
        <f>VLOOKUP(C3119,Index[],8,FALSE)</f>
        <v>43243</v>
      </c>
      <c r="B3119" s="5">
        <v>43298</v>
      </c>
      <c r="C3119" t="s">
        <v>563</v>
      </c>
      <c r="D3119" s="3">
        <f>VLOOKUP(C3119,Index[],2,FALSE)</f>
        <v>29</v>
      </c>
      <c r="E3119" s="3">
        <f>VLOOKUP(C3119,Index[],3,FALSE)</f>
        <v>0</v>
      </c>
      <c r="F3119" s="3">
        <f>VLOOKUP(C3119,Index[],4,FALSE)</f>
        <v>0</v>
      </c>
      <c r="G3119" s="3">
        <f>VLOOKUP(C3119,Index[],5,FALSE)</f>
        <v>0</v>
      </c>
      <c r="I3119">
        <f>VLOOKUP(Table1[[#This Row],[trait_name]],Trait[],2,FALSE)</f>
        <v>2</v>
      </c>
      <c r="J3119" s="23" t="s">
        <v>15</v>
      </c>
      <c r="L3119" s="3" t="s">
        <v>566</v>
      </c>
      <c r="M3119" s="3"/>
      <c r="N3119" s="23"/>
      <c r="O3119"/>
    </row>
    <row r="3120" spans="1:15">
      <c r="A3120" s="66">
        <f>VLOOKUP(C3120,Index[],8,FALSE)</f>
        <v>43243</v>
      </c>
      <c r="B3120" s="5">
        <v>43243</v>
      </c>
      <c r="C3120" t="s">
        <v>563</v>
      </c>
      <c r="D3120" s="3">
        <f>VLOOKUP(C3120,Index[],2,FALSE)</f>
        <v>29</v>
      </c>
      <c r="E3120" s="3">
        <f>VLOOKUP(C3120,Index[],3,FALSE)</f>
        <v>0</v>
      </c>
      <c r="F3120" s="3">
        <f>VLOOKUP(C3120,Index[],4,FALSE)</f>
        <v>0</v>
      </c>
      <c r="G3120" s="3">
        <f>VLOOKUP(C3120,Index[],5,FALSE)</f>
        <v>0</v>
      </c>
      <c r="H3120" t="s">
        <v>160</v>
      </c>
      <c r="I3120">
        <f>VLOOKUP(Table1[[#This Row],[trait_name]],Trait[],2,FALSE)</f>
        <v>3</v>
      </c>
      <c r="J3120" s="23" t="s">
        <v>18</v>
      </c>
      <c r="K3120" s="23">
        <v>2</v>
      </c>
      <c r="L3120" s="3" t="s">
        <v>355</v>
      </c>
      <c r="N3120" s="23"/>
      <c r="O3120"/>
    </row>
    <row r="3121" spans="1:15">
      <c r="A3121" s="66">
        <f>VLOOKUP(C3121,Index[],8,FALSE)</f>
        <v>43243</v>
      </c>
      <c r="B3121" s="5">
        <v>43243</v>
      </c>
      <c r="C3121" t="s">
        <v>563</v>
      </c>
      <c r="D3121" s="3">
        <f>VLOOKUP(C3121,Index[],2,FALSE)</f>
        <v>29</v>
      </c>
      <c r="E3121" s="3">
        <f>VLOOKUP(C3121,Index[],3,FALSE)</f>
        <v>0</v>
      </c>
      <c r="F3121" s="3">
        <f>VLOOKUP(C3121,Index[],4,FALSE)</f>
        <v>0</v>
      </c>
      <c r="G3121" s="3">
        <f>VLOOKUP(C3121,Index[],5,FALSE)</f>
        <v>0</v>
      </c>
      <c r="H3121" t="s">
        <v>17</v>
      </c>
      <c r="I3121">
        <f>VLOOKUP(Table1[[#This Row],[trait_name]],Trait[],2,FALSE)</f>
        <v>3</v>
      </c>
      <c r="J3121" s="23" t="s">
        <v>18</v>
      </c>
      <c r="K3121" s="23">
        <v>3</v>
      </c>
      <c r="L3121" s="3" t="s">
        <v>19</v>
      </c>
      <c r="N3121" s="23"/>
      <c r="O3121"/>
    </row>
    <row r="3122" spans="1:15">
      <c r="A3122" s="66">
        <f>VLOOKUP(C3122,Index[],8,FALSE)</f>
        <v>43243</v>
      </c>
      <c r="B3122" s="5">
        <v>43243</v>
      </c>
      <c r="C3122" t="s">
        <v>563</v>
      </c>
      <c r="D3122" s="3">
        <f>VLOOKUP(C3122,Index[],2,FALSE)</f>
        <v>29</v>
      </c>
      <c r="E3122" s="3">
        <f>VLOOKUP(C3122,Index[],3,FALSE)</f>
        <v>0</v>
      </c>
      <c r="F3122" s="3">
        <f>VLOOKUP(C3122,Index[],4,FALSE)</f>
        <v>0</v>
      </c>
      <c r="G3122" s="3">
        <f>VLOOKUP(C3122,Index[],5,FALSE)</f>
        <v>0</v>
      </c>
      <c r="H3122" t="s">
        <v>17</v>
      </c>
      <c r="I3122">
        <f>VLOOKUP(Table1[[#This Row],[trait_name]],Trait[],2,FALSE)</f>
        <v>3</v>
      </c>
      <c r="J3122" s="23" t="s">
        <v>18</v>
      </c>
      <c r="K3122" s="23">
        <v>1</v>
      </c>
      <c r="L3122" s="3" t="s">
        <v>21</v>
      </c>
      <c r="N3122" s="23"/>
      <c r="O3122"/>
    </row>
    <row r="3123" spans="1:15">
      <c r="A3123" s="66">
        <f>VLOOKUP(C3123,Index[],8,FALSE)</f>
        <v>43243</v>
      </c>
      <c r="B3123" s="5">
        <v>43298</v>
      </c>
      <c r="C3123" t="s">
        <v>563</v>
      </c>
      <c r="D3123" s="3">
        <f>VLOOKUP(C3123,Index[],2,FALSE)</f>
        <v>29</v>
      </c>
      <c r="E3123" s="3">
        <f>VLOOKUP(C3123,Index[],3,FALSE)</f>
        <v>0</v>
      </c>
      <c r="F3123" s="3">
        <f>VLOOKUP(C3123,Index[],4,FALSE)</f>
        <v>0</v>
      </c>
      <c r="G3123" s="3">
        <f>VLOOKUP(C3123,Index[],5,FALSE)</f>
        <v>0</v>
      </c>
      <c r="I3123">
        <f>VLOOKUP(Table1[[#This Row],[trait_name]],Trait[],2,FALSE)</f>
        <v>3</v>
      </c>
      <c r="J3123" s="23" t="s">
        <v>18</v>
      </c>
      <c r="K3123" s="23">
        <v>4</v>
      </c>
      <c r="L3123" s="3"/>
      <c r="M3123" s="3"/>
      <c r="N3123" s="23"/>
      <c r="O3123"/>
    </row>
    <row r="3124" spans="1:15">
      <c r="A3124" s="66">
        <f>VLOOKUP(C3124,Index[],8,FALSE)</f>
        <v>43243</v>
      </c>
      <c r="B3124" s="5">
        <v>43243</v>
      </c>
      <c r="C3124" t="s">
        <v>563</v>
      </c>
      <c r="D3124" s="3">
        <f>VLOOKUP(C3124,Index[],2,FALSE)</f>
        <v>29</v>
      </c>
      <c r="E3124" s="3">
        <f>VLOOKUP(C3124,Index[],3,FALSE)</f>
        <v>0</v>
      </c>
      <c r="F3124" s="3">
        <f>VLOOKUP(C3124,Index[],4,FALSE)</f>
        <v>0</v>
      </c>
      <c r="G3124" s="3">
        <f>VLOOKUP(C3124,Index[],5,FALSE)</f>
        <v>0</v>
      </c>
      <c r="H3124" t="s">
        <v>17</v>
      </c>
      <c r="I3124">
        <f>VLOOKUP(Table1[[#This Row],[trait_name]],Trait[],2,FALSE)</f>
        <v>4</v>
      </c>
      <c r="J3124" s="23" t="s">
        <v>22</v>
      </c>
      <c r="K3124" s="23">
        <v>1</v>
      </c>
      <c r="L3124" s="3" t="s">
        <v>23</v>
      </c>
      <c r="N3124" s="23"/>
      <c r="O3124"/>
    </row>
    <row r="3125" spans="1:15">
      <c r="A3125" s="66">
        <f>VLOOKUP(C3125,Index[],8,FALSE)</f>
        <v>43243</v>
      </c>
      <c r="B3125" s="5">
        <v>43298</v>
      </c>
      <c r="C3125" t="s">
        <v>563</v>
      </c>
      <c r="D3125" s="3">
        <f>VLOOKUP(C3125,Index[],2,FALSE)</f>
        <v>29</v>
      </c>
      <c r="E3125" s="3">
        <f>VLOOKUP(C3125,Index[],3,FALSE)</f>
        <v>0</v>
      </c>
      <c r="F3125" s="3">
        <f>VLOOKUP(C3125,Index[],4,FALSE)</f>
        <v>0</v>
      </c>
      <c r="G3125" s="3">
        <f>VLOOKUP(C3125,Index[],5,FALSE)</f>
        <v>0</v>
      </c>
      <c r="H3125" t="s">
        <v>160</v>
      </c>
      <c r="I3125">
        <f>VLOOKUP(Table1[[#This Row],[trait_name]],Trait[],2,FALSE)</f>
        <v>4</v>
      </c>
      <c r="J3125" s="23" t="s">
        <v>22</v>
      </c>
      <c r="K3125" s="23">
        <v>2</v>
      </c>
      <c r="L3125" s="3" t="s">
        <v>23</v>
      </c>
      <c r="M3125" s="3"/>
      <c r="N3125" s="23"/>
      <c r="O3125"/>
    </row>
    <row r="3126" spans="1:15">
      <c r="A3126" s="66">
        <f>VLOOKUP(C3126,Index[],8,FALSE)</f>
        <v>43243</v>
      </c>
      <c r="B3126" s="5">
        <v>43298</v>
      </c>
      <c r="C3126" t="s">
        <v>563</v>
      </c>
      <c r="D3126" s="3">
        <f>VLOOKUP(C3126,Index[],2,FALSE)</f>
        <v>29</v>
      </c>
      <c r="E3126" s="3">
        <f>VLOOKUP(C3126,Index[],3,FALSE)</f>
        <v>0</v>
      </c>
      <c r="F3126" s="3">
        <f>VLOOKUP(C3126,Index[],4,FALSE)</f>
        <v>0</v>
      </c>
      <c r="G3126" s="3">
        <f>VLOOKUP(C3126,Index[],5,FALSE)</f>
        <v>0</v>
      </c>
      <c r="H3126" t="s">
        <v>567</v>
      </c>
      <c r="I3126">
        <f>VLOOKUP(Table1[[#This Row],[trait_name]],Trait[],2,FALSE)</f>
        <v>5</v>
      </c>
      <c r="J3126" s="23" t="s">
        <v>24</v>
      </c>
      <c r="K3126" s="23">
        <v>1</v>
      </c>
      <c r="L3126" s="3" t="s">
        <v>23</v>
      </c>
      <c r="M3126" s="3"/>
      <c r="N3126" s="23"/>
      <c r="O3126"/>
    </row>
    <row r="3127" spans="1:15">
      <c r="A3127" s="66">
        <f>VLOOKUP(C3127,Index[],8,FALSE)</f>
        <v>43243</v>
      </c>
      <c r="B3127" s="5">
        <v>43298</v>
      </c>
      <c r="C3127" t="s">
        <v>563</v>
      </c>
      <c r="D3127" s="3">
        <f>VLOOKUP(C3127,Index[],2,FALSE)</f>
        <v>29</v>
      </c>
      <c r="E3127" s="3">
        <f>VLOOKUP(C3127,Index[],3,FALSE)</f>
        <v>0</v>
      </c>
      <c r="F3127" s="3">
        <f>VLOOKUP(C3127,Index[],4,FALSE)</f>
        <v>0</v>
      </c>
      <c r="G3127" s="3">
        <f>VLOOKUP(C3127,Index[],5,FALSE)</f>
        <v>0</v>
      </c>
      <c r="I3127">
        <f>VLOOKUP(Table1[[#This Row],[trait_name]],Trait[],2,FALSE)</f>
        <v>6</v>
      </c>
      <c r="J3127" s="23" t="s">
        <v>148</v>
      </c>
      <c r="K3127" s="23">
        <v>1</v>
      </c>
      <c r="L3127" s="3"/>
      <c r="M3127" s="3"/>
      <c r="N3127" s="23"/>
      <c r="O3127"/>
    </row>
    <row r="3128" spans="1:15">
      <c r="A3128" s="66">
        <f>VLOOKUP(C3128,Index[],8,FALSE)</f>
        <v>43243</v>
      </c>
      <c r="B3128" s="5">
        <v>43243</v>
      </c>
      <c r="C3128" t="s">
        <v>563</v>
      </c>
      <c r="D3128" s="3">
        <f>VLOOKUP(C3128,Index[],2,FALSE)</f>
        <v>29</v>
      </c>
      <c r="E3128" s="3">
        <f>VLOOKUP(C3128,Index[],3,FALSE)</f>
        <v>0</v>
      </c>
      <c r="F3128" s="3">
        <f>VLOOKUP(C3128,Index[],4,FALSE)</f>
        <v>0</v>
      </c>
      <c r="G3128" s="3">
        <f>VLOOKUP(C3128,Index[],5,FALSE)</f>
        <v>0</v>
      </c>
      <c r="H3128" t="s">
        <v>17</v>
      </c>
      <c r="I3128">
        <f>VLOOKUP(Table1[[#This Row],[trait_name]],Trait[],2,FALSE)</f>
        <v>7</v>
      </c>
      <c r="J3128" s="23" t="s">
        <v>26</v>
      </c>
      <c r="K3128" s="23">
        <v>1</v>
      </c>
      <c r="L3128" s="3" t="s">
        <v>27</v>
      </c>
      <c r="N3128" s="23"/>
      <c r="O3128"/>
    </row>
    <row r="3129" spans="1:15">
      <c r="A3129" s="66">
        <f>VLOOKUP(C3129,Index[],8,FALSE)</f>
        <v>43243</v>
      </c>
      <c r="B3129" s="5">
        <v>43298</v>
      </c>
      <c r="C3129" t="s">
        <v>563</v>
      </c>
      <c r="D3129" s="3">
        <f>VLOOKUP(C3129,Index[],2,FALSE)</f>
        <v>29</v>
      </c>
      <c r="E3129" s="3">
        <f>VLOOKUP(C3129,Index[],3,FALSE)</f>
        <v>0</v>
      </c>
      <c r="F3129" s="3">
        <f>VLOOKUP(C3129,Index[],4,FALSE)</f>
        <v>0</v>
      </c>
      <c r="G3129" s="3">
        <f>VLOOKUP(C3129,Index[],5,FALSE)</f>
        <v>0</v>
      </c>
      <c r="H3129" t="s">
        <v>287</v>
      </c>
      <c r="I3129">
        <f>VLOOKUP(Table1[[#This Row],[trait_name]],Trait[],2,FALSE)</f>
        <v>7</v>
      </c>
      <c r="J3129" s="23" t="s">
        <v>26</v>
      </c>
      <c r="K3129" s="23">
        <v>2</v>
      </c>
      <c r="L3129" s="3" t="s">
        <v>27</v>
      </c>
      <c r="M3129" s="3"/>
      <c r="N3129" s="23"/>
      <c r="O3129"/>
    </row>
    <row r="3130" spans="1:15">
      <c r="A3130" s="66">
        <f>VLOOKUP(C3130,Index[],8,FALSE)</f>
        <v>43243</v>
      </c>
      <c r="B3130" s="5">
        <v>43298</v>
      </c>
      <c r="C3130" t="s">
        <v>563</v>
      </c>
      <c r="D3130" s="3">
        <f>VLOOKUP(C3130,Index[],2,FALSE)</f>
        <v>29</v>
      </c>
      <c r="E3130" s="3">
        <f>VLOOKUP(C3130,Index[],3,FALSE)</f>
        <v>0</v>
      </c>
      <c r="F3130" s="3">
        <f>VLOOKUP(C3130,Index[],4,FALSE)</f>
        <v>0</v>
      </c>
      <c r="G3130" s="3">
        <f>VLOOKUP(C3130,Index[],5,FALSE)</f>
        <v>0</v>
      </c>
      <c r="H3130" t="s">
        <v>568</v>
      </c>
      <c r="I3130">
        <f>VLOOKUP(Table1[[#This Row],[trait_name]],Trait[],2,FALSE)</f>
        <v>7</v>
      </c>
      <c r="J3130" s="23" t="s">
        <v>26</v>
      </c>
      <c r="K3130" s="23">
        <v>3</v>
      </c>
      <c r="L3130" s="3" t="s">
        <v>23</v>
      </c>
      <c r="M3130" s="3"/>
      <c r="N3130" s="23"/>
      <c r="O3130"/>
    </row>
    <row r="3131" spans="1:15">
      <c r="A3131" s="66">
        <f>VLOOKUP(C3131,Index[],8,FALSE)</f>
        <v>43243</v>
      </c>
      <c r="B3131" s="5">
        <v>43243</v>
      </c>
      <c r="C3131" t="s">
        <v>563</v>
      </c>
      <c r="D3131" s="3">
        <f>VLOOKUP(C3131,Index[],2,FALSE)</f>
        <v>29</v>
      </c>
      <c r="E3131" s="3">
        <f>VLOOKUP(C3131,Index[],3,FALSE)</f>
        <v>0</v>
      </c>
      <c r="F3131" s="3">
        <f>VLOOKUP(C3131,Index[],4,FALSE)</f>
        <v>0</v>
      </c>
      <c r="G3131" s="3">
        <f>VLOOKUP(C3131,Index[],5,FALSE)</f>
        <v>0</v>
      </c>
      <c r="I3131">
        <f>VLOOKUP(Table1[[#This Row],[trait_name]],Trait[],2,FALSE)</f>
        <v>8</v>
      </c>
      <c r="J3131" s="23" t="s">
        <v>150</v>
      </c>
      <c r="K3131" s="23">
        <v>1</v>
      </c>
      <c r="L3131" s="3" t="s">
        <v>23</v>
      </c>
      <c r="N3131" s="23"/>
      <c r="O3131"/>
    </row>
    <row r="3132" spans="1:15">
      <c r="A3132" s="66">
        <f>VLOOKUP(C3132,Index[],8,FALSE)</f>
        <v>43243</v>
      </c>
      <c r="B3132" s="5">
        <v>43298</v>
      </c>
      <c r="C3132" t="s">
        <v>563</v>
      </c>
      <c r="D3132" s="3">
        <f>VLOOKUP(C3132,Index[],2,FALSE)</f>
        <v>29</v>
      </c>
      <c r="E3132" s="3">
        <f>VLOOKUP(C3132,Index[],3,FALSE)</f>
        <v>0</v>
      </c>
      <c r="F3132" s="3">
        <f>VLOOKUP(C3132,Index[],4,FALSE)</f>
        <v>0</v>
      </c>
      <c r="G3132" s="3">
        <f>VLOOKUP(C3132,Index[],5,FALSE)</f>
        <v>0</v>
      </c>
      <c r="I3132">
        <f>VLOOKUP(Table1[[#This Row],[trait_name]],Trait[],2,FALSE)</f>
        <v>8</v>
      </c>
      <c r="J3132" s="23" t="s">
        <v>150</v>
      </c>
      <c r="K3132" s="23">
        <v>2</v>
      </c>
      <c r="L3132" s="3"/>
      <c r="M3132" s="3"/>
      <c r="N3132" s="23"/>
      <c r="O3132"/>
    </row>
    <row r="3133" spans="1:15">
      <c r="A3133" s="66">
        <f>VLOOKUP(C3133,Index[],8,FALSE)</f>
        <v>43243</v>
      </c>
      <c r="B3133" s="5">
        <v>43298</v>
      </c>
      <c r="C3133" t="s">
        <v>563</v>
      </c>
      <c r="D3133" s="3">
        <f>VLOOKUP(C3133,Index[],2,FALSE)</f>
        <v>29</v>
      </c>
      <c r="E3133" s="3">
        <f>VLOOKUP(C3133,Index[],3,FALSE)</f>
        <v>0</v>
      </c>
      <c r="F3133" s="3">
        <f>VLOOKUP(C3133,Index[],4,FALSE)</f>
        <v>0</v>
      </c>
      <c r="G3133" s="3">
        <f>VLOOKUP(C3133,Index[],5,FALSE)</f>
        <v>0</v>
      </c>
      <c r="H3133" t="s">
        <v>568</v>
      </c>
      <c r="I3133">
        <f>VLOOKUP(Table1[[#This Row],[trait_name]],Trait[],2,FALSE)</f>
        <v>9</v>
      </c>
      <c r="J3133" s="23" t="s">
        <v>28</v>
      </c>
      <c r="K3133" s="23">
        <v>1</v>
      </c>
      <c r="L3133" s="3" t="s">
        <v>23</v>
      </c>
      <c r="M3133" s="3"/>
      <c r="N3133" s="23"/>
      <c r="O3133"/>
    </row>
    <row r="3134" spans="1:15">
      <c r="A3134" s="66">
        <f>VLOOKUP(C3134,Index[],8,FALSE)</f>
        <v>43243</v>
      </c>
      <c r="B3134" s="5">
        <v>43298</v>
      </c>
      <c r="C3134" t="s">
        <v>563</v>
      </c>
      <c r="D3134" s="3">
        <f>VLOOKUP(C3134,Index[],2,FALSE)</f>
        <v>29</v>
      </c>
      <c r="E3134" s="3">
        <f>VLOOKUP(C3134,Index[],3,FALSE)</f>
        <v>0</v>
      </c>
      <c r="F3134" s="3">
        <f>VLOOKUP(C3134,Index[],4,FALSE)</f>
        <v>0</v>
      </c>
      <c r="G3134" s="3">
        <f>VLOOKUP(C3134,Index[],5,FALSE)</f>
        <v>0</v>
      </c>
      <c r="I3134">
        <f>VLOOKUP(Table1[[#This Row],[trait_name]],Trait[],2,FALSE)</f>
        <v>10</v>
      </c>
      <c r="J3134" s="23" t="s">
        <v>29</v>
      </c>
      <c r="K3134" s="23">
        <v>1</v>
      </c>
      <c r="L3134" s="3"/>
      <c r="M3134" s="3"/>
      <c r="N3134" s="23"/>
      <c r="O3134"/>
    </row>
    <row r="3135" spans="1:15">
      <c r="A3135" s="66">
        <f>VLOOKUP(C3135,Index[],8,FALSE)</f>
        <v>43243</v>
      </c>
      <c r="B3135" s="5">
        <v>43298</v>
      </c>
      <c r="C3135" t="s">
        <v>563</v>
      </c>
      <c r="D3135" s="3">
        <f>VLOOKUP(C3135,Index[],2,FALSE)</f>
        <v>29</v>
      </c>
      <c r="E3135" s="3">
        <f>VLOOKUP(C3135,Index[],3,FALSE)</f>
        <v>0</v>
      </c>
      <c r="F3135" s="3">
        <f>VLOOKUP(C3135,Index[],4,FALSE)</f>
        <v>0</v>
      </c>
      <c r="G3135" s="3">
        <f>VLOOKUP(C3135,Index[],5,FALSE)</f>
        <v>0</v>
      </c>
      <c r="I3135">
        <f>VLOOKUP(Table1[[#This Row],[trait_name]],Trait[],2,FALSE)</f>
        <v>11</v>
      </c>
      <c r="J3135" s="23" t="s">
        <v>30</v>
      </c>
      <c r="K3135" s="23">
        <v>1</v>
      </c>
      <c r="L3135" s="3"/>
      <c r="M3135" s="3"/>
      <c r="N3135" s="24"/>
      <c r="O3135"/>
    </row>
    <row r="3136" spans="1:15">
      <c r="A3136" s="66">
        <f>VLOOKUP(C3136,Index[],8,FALSE)</f>
        <v>43243</v>
      </c>
      <c r="B3136" s="5">
        <v>43243</v>
      </c>
      <c r="C3136" t="s">
        <v>563</v>
      </c>
      <c r="D3136" s="3">
        <f>VLOOKUP(C3136,Index[],2,FALSE)</f>
        <v>29</v>
      </c>
      <c r="E3136" s="3">
        <f>VLOOKUP(C3136,Index[],3,FALSE)</f>
        <v>0</v>
      </c>
      <c r="F3136" s="3">
        <f>VLOOKUP(C3136,Index[],4,FALSE)</f>
        <v>0</v>
      </c>
      <c r="G3136" s="3">
        <f>VLOOKUP(C3136,Index[],5,FALSE)</f>
        <v>0</v>
      </c>
      <c r="H3136" t="s">
        <v>17</v>
      </c>
      <c r="I3136">
        <f>VLOOKUP(Table1[[#This Row],[trait_name]],Trait[],2,FALSE)</f>
        <v>12</v>
      </c>
      <c r="J3136" s="23" t="s">
        <v>151</v>
      </c>
      <c r="K3136" s="23">
        <v>1</v>
      </c>
      <c r="L3136" s="3" t="s">
        <v>23</v>
      </c>
      <c r="N3136" s="23"/>
      <c r="O3136"/>
    </row>
    <row r="3137" spans="1:15">
      <c r="A3137" s="66">
        <f>VLOOKUP(C3137,Index[],8,FALSE)</f>
        <v>43243</v>
      </c>
      <c r="B3137" s="5">
        <v>43298</v>
      </c>
      <c r="C3137" t="s">
        <v>563</v>
      </c>
      <c r="D3137" s="3">
        <f>VLOOKUP(C3137,Index[],2,FALSE)</f>
        <v>29</v>
      </c>
      <c r="E3137" s="3">
        <f>VLOOKUP(C3137,Index[],3,FALSE)</f>
        <v>0</v>
      </c>
      <c r="F3137" s="3">
        <f>VLOOKUP(C3137,Index[],4,FALSE)</f>
        <v>0</v>
      </c>
      <c r="G3137" s="3">
        <f>VLOOKUP(C3137,Index[],5,FALSE)</f>
        <v>0</v>
      </c>
      <c r="H3137" t="s">
        <v>568</v>
      </c>
      <c r="I3137">
        <f>VLOOKUP(Table1[[#This Row],[trait_name]],Trait[],2,FALSE)</f>
        <v>12</v>
      </c>
      <c r="J3137" s="23" t="s">
        <v>151</v>
      </c>
      <c r="K3137" s="23">
        <v>2</v>
      </c>
      <c r="L3137" s="3" t="s">
        <v>23</v>
      </c>
      <c r="M3137" s="3"/>
      <c r="N3137" s="23"/>
      <c r="O3137"/>
    </row>
    <row r="3138" spans="1:15">
      <c r="A3138" s="66">
        <f>VLOOKUP(C3138,Index[],8,FALSE)</f>
        <v>43243</v>
      </c>
      <c r="B3138" s="5">
        <v>43298</v>
      </c>
      <c r="C3138" t="s">
        <v>563</v>
      </c>
      <c r="D3138" s="3">
        <f>VLOOKUP(C3138,Index[],2,FALSE)</f>
        <v>29</v>
      </c>
      <c r="E3138" s="3">
        <f>VLOOKUP(C3138,Index[],3,FALSE)</f>
        <v>0</v>
      </c>
      <c r="F3138" s="3">
        <f>VLOOKUP(C3138,Index[],4,FALSE)</f>
        <v>0</v>
      </c>
      <c r="G3138" s="3">
        <f>VLOOKUP(C3138,Index[],5,FALSE)</f>
        <v>0</v>
      </c>
      <c r="H3138" t="s">
        <v>568</v>
      </c>
      <c r="I3138">
        <f>VLOOKUP(Table1[[#This Row],[trait_name]],Trait[],2,FALSE)</f>
        <v>13</v>
      </c>
      <c r="J3138" s="23" t="s">
        <v>369</v>
      </c>
      <c r="K3138" s="23">
        <v>1</v>
      </c>
      <c r="L3138" s="3" t="s">
        <v>23</v>
      </c>
      <c r="M3138" s="3"/>
      <c r="N3138" s="23"/>
      <c r="O3138"/>
    </row>
    <row r="3139" spans="1:15">
      <c r="A3139" s="66">
        <f>VLOOKUP(C3139,Index[],8,FALSE)</f>
        <v>43243</v>
      </c>
      <c r="B3139" s="5">
        <v>43243</v>
      </c>
      <c r="C3139" t="s">
        <v>563</v>
      </c>
      <c r="D3139" s="3">
        <f>VLOOKUP(C3139,Index[],2,FALSE)</f>
        <v>29</v>
      </c>
      <c r="E3139" s="3">
        <f>VLOOKUP(C3139,Index[],3,FALSE)</f>
        <v>0</v>
      </c>
      <c r="F3139" s="3">
        <f>VLOOKUP(C3139,Index[],4,FALSE)</f>
        <v>0</v>
      </c>
      <c r="G3139" s="3">
        <f>VLOOKUP(C3139,Index[],5,FALSE)</f>
        <v>0</v>
      </c>
      <c r="H3139" t="s">
        <v>17</v>
      </c>
      <c r="I3139">
        <f>VLOOKUP(Table1[[#This Row],[trait_name]],Trait[],2,FALSE)</f>
        <v>14</v>
      </c>
      <c r="J3139" s="23" t="s">
        <v>152</v>
      </c>
      <c r="K3139" s="23">
        <v>1</v>
      </c>
      <c r="L3139" s="3" t="s">
        <v>23</v>
      </c>
      <c r="N3139" s="23"/>
      <c r="O3139"/>
    </row>
    <row r="3140" spans="1:15">
      <c r="A3140" s="66">
        <f>VLOOKUP(C3140,Index[],8,FALSE)</f>
        <v>43243</v>
      </c>
      <c r="B3140" s="5">
        <v>43298</v>
      </c>
      <c r="C3140" t="s">
        <v>563</v>
      </c>
      <c r="D3140" s="3">
        <f>VLOOKUP(C3140,Index[],2,FALSE)</f>
        <v>29</v>
      </c>
      <c r="E3140" s="3">
        <f>VLOOKUP(C3140,Index[],3,FALSE)</f>
        <v>0</v>
      </c>
      <c r="F3140" s="3">
        <f>VLOOKUP(C3140,Index[],4,FALSE)</f>
        <v>0</v>
      </c>
      <c r="G3140" s="3">
        <f>VLOOKUP(C3140,Index[],5,FALSE)</f>
        <v>0</v>
      </c>
      <c r="I3140">
        <f>VLOOKUP(Table1[[#This Row],[trait_name]],Trait[],2,FALSE)</f>
        <v>14</v>
      </c>
      <c r="J3140" s="23" t="s">
        <v>152</v>
      </c>
      <c r="K3140" s="23">
        <v>2</v>
      </c>
      <c r="L3140" s="3"/>
      <c r="M3140" s="3"/>
      <c r="N3140" s="23"/>
      <c r="O3140"/>
    </row>
    <row r="3141" spans="1:15">
      <c r="A3141" s="66">
        <f>VLOOKUP(C3141,Index[],8,FALSE)</f>
        <v>43243</v>
      </c>
      <c r="B3141" s="5">
        <v>43298</v>
      </c>
      <c r="C3141" t="s">
        <v>563</v>
      </c>
      <c r="D3141" s="3">
        <f>VLOOKUP(C3141,Index[],2,FALSE)</f>
        <v>29</v>
      </c>
      <c r="E3141" s="3">
        <f>VLOOKUP(C3141,Index[],3,FALSE)</f>
        <v>0</v>
      </c>
      <c r="F3141" s="3">
        <f>VLOOKUP(C3141,Index[],4,FALSE)</f>
        <v>0</v>
      </c>
      <c r="G3141" s="3">
        <f>VLOOKUP(C3141,Index[],5,FALSE)</f>
        <v>0</v>
      </c>
      <c r="H3141" t="s">
        <v>160</v>
      </c>
      <c r="I3141">
        <f>VLOOKUP(Table1[[#This Row],[trait_name]],Trait[],2,FALSE)</f>
        <v>15</v>
      </c>
      <c r="J3141" s="23" t="s">
        <v>31</v>
      </c>
      <c r="K3141" s="23">
        <v>1</v>
      </c>
      <c r="L3141" s="3" t="s">
        <v>23</v>
      </c>
      <c r="N3141" s="23"/>
      <c r="O3141"/>
    </row>
    <row r="3142" spans="1:15">
      <c r="A3142" s="66">
        <f>VLOOKUP(C3142,Index[],8,FALSE)</f>
        <v>43243</v>
      </c>
      <c r="B3142" s="5">
        <v>43298</v>
      </c>
      <c r="C3142" t="s">
        <v>563</v>
      </c>
      <c r="D3142" s="3">
        <f>VLOOKUP(C3142,Index[],2,FALSE)</f>
        <v>29</v>
      </c>
      <c r="E3142" s="3">
        <f>VLOOKUP(C3142,Index[],3,FALSE)</f>
        <v>0</v>
      </c>
      <c r="F3142" s="3">
        <f>VLOOKUP(C3142,Index[],4,FALSE)</f>
        <v>0</v>
      </c>
      <c r="G3142" s="3">
        <f>VLOOKUP(C3142,Index[],5,FALSE)</f>
        <v>0</v>
      </c>
      <c r="I3142">
        <f>VLOOKUP(Table1[[#This Row],[trait_name]],Trait[],2,FALSE)</f>
        <v>15</v>
      </c>
      <c r="J3142" s="23" t="s">
        <v>31</v>
      </c>
      <c r="K3142" s="23">
        <v>2</v>
      </c>
      <c r="L3142" s="3"/>
      <c r="M3142" s="3"/>
      <c r="N3142" s="23"/>
      <c r="O3142"/>
    </row>
    <row r="3143" spans="1:15">
      <c r="A3143" s="66">
        <f>VLOOKUP(C3143,Index[],8,FALSE)</f>
        <v>43243</v>
      </c>
      <c r="B3143" s="25">
        <v>43243</v>
      </c>
      <c r="C3143" s="4" t="s">
        <v>563</v>
      </c>
      <c r="D3143" s="3">
        <f>VLOOKUP(C3143,Index[],2,FALSE)</f>
        <v>29</v>
      </c>
      <c r="E3143" s="3">
        <f>VLOOKUP(C3143,Index[],3,FALSE)</f>
        <v>0</v>
      </c>
      <c r="F3143" s="3">
        <f>VLOOKUP(C3143,Index[],4,FALSE)</f>
        <v>0</v>
      </c>
      <c r="G3143" s="3">
        <f>VLOOKUP(C3143,Index[],5,FALSE)</f>
        <v>0</v>
      </c>
      <c r="I3143">
        <f>VLOOKUP(Table1[[#This Row],[trait_name]],Trait[],2,FALSE)</f>
        <v>16</v>
      </c>
      <c r="J3143" s="24" t="s">
        <v>32</v>
      </c>
      <c r="K3143" s="24">
        <v>1</v>
      </c>
      <c r="L3143" s="3"/>
      <c r="N3143" s="23"/>
      <c r="O3143"/>
    </row>
    <row r="3144" spans="1:15">
      <c r="A3144" s="66">
        <f>VLOOKUP(C3144,Index[],8,FALSE)</f>
        <v>43243</v>
      </c>
      <c r="B3144" s="5">
        <v>43298</v>
      </c>
      <c r="C3144" t="s">
        <v>563</v>
      </c>
      <c r="D3144" s="3">
        <f>VLOOKUP(C3144,Index[],2,FALSE)</f>
        <v>29</v>
      </c>
      <c r="E3144" s="3">
        <f>VLOOKUP(C3144,Index[],3,FALSE)</f>
        <v>0</v>
      </c>
      <c r="F3144" s="3">
        <f>VLOOKUP(C3144,Index[],4,FALSE)</f>
        <v>0</v>
      </c>
      <c r="G3144" s="3">
        <f>VLOOKUP(C3144,Index[],5,FALSE)</f>
        <v>0</v>
      </c>
      <c r="I3144">
        <f>VLOOKUP(Table1[[#This Row],[trait_name]],Trait[],2,FALSE)</f>
        <v>16</v>
      </c>
      <c r="J3144" s="23" t="s">
        <v>32</v>
      </c>
      <c r="K3144" s="23">
        <v>2</v>
      </c>
      <c r="L3144" s="3"/>
      <c r="M3144" s="3"/>
      <c r="N3144" s="23"/>
      <c r="O3144"/>
    </row>
    <row r="3145" spans="1:15">
      <c r="A3145" s="66">
        <f>VLOOKUP(C3145,Index[],8,FALSE)</f>
        <v>43243</v>
      </c>
      <c r="B3145" s="5">
        <v>43298</v>
      </c>
      <c r="C3145" t="s">
        <v>563</v>
      </c>
      <c r="D3145" s="3">
        <f>VLOOKUP(C3145,Index[],2,FALSE)</f>
        <v>29</v>
      </c>
      <c r="E3145" s="3">
        <f>VLOOKUP(C3145,Index[],3,FALSE)</f>
        <v>0</v>
      </c>
      <c r="F3145" s="3">
        <f>VLOOKUP(C3145,Index[],4,FALSE)</f>
        <v>0</v>
      </c>
      <c r="G3145" s="3">
        <f>VLOOKUP(C3145,Index[],5,FALSE)</f>
        <v>0</v>
      </c>
      <c r="H3145" t="s">
        <v>17</v>
      </c>
      <c r="I3145">
        <f>VLOOKUP(Table1[[#This Row],[trait_name]],Trait[],2,FALSE)</f>
        <v>17</v>
      </c>
      <c r="J3145" s="23" t="s">
        <v>33</v>
      </c>
      <c r="K3145" s="23">
        <v>3</v>
      </c>
      <c r="L3145" s="3" t="s">
        <v>396</v>
      </c>
      <c r="M3145" s="3"/>
      <c r="N3145" s="23"/>
      <c r="O3145"/>
    </row>
    <row r="3146" spans="1:15">
      <c r="A3146" s="66">
        <f>VLOOKUP(C3146,Index[],8,FALSE)</f>
        <v>43243</v>
      </c>
      <c r="B3146" s="5">
        <v>43243</v>
      </c>
      <c r="C3146" t="s">
        <v>563</v>
      </c>
      <c r="D3146" s="3">
        <f>VLOOKUP(C3146,Index[],2,FALSE)</f>
        <v>29</v>
      </c>
      <c r="E3146" s="3">
        <f>VLOOKUP(C3146,Index[],3,FALSE)</f>
        <v>0</v>
      </c>
      <c r="F3146" s="3">
        <f>VLOOKUP(C3146,Index[],4,FALSE)</f>
        <v>0</v>
      </c>
      <c r="G3146" s="3">
        <f>VLOOKUP(C3146,Index[],5,FALSE)</f>
        <v>0</v>
      </c>
      <c r="H3146" t="s">
        <v>17</v>
      </c>
      <c r="I3146">
        <f>VLOOKUP(Table1[[#This Row],[trait_name]],Trait[],2,FALSE)</f>
        <v>17</v>
      </c>
      <c r="J3146" s="23" t="s">
        <v>33</v>
      </c>
      <c r="K3146" s="23">
        <v>2</v>
      </c>
      <c r="L3146" s="3" t="s">
        <v>35</v>
      </c>
      <c r="N3146" s="23"/>
      <c r="O3146"/>
    </row>
    <row r="3147" spans="1:15">
      <c r="A3147" s="66">
        <f>VLOOKUP(C3147,Index[],8,FALSE)</f>
        <v>43243</v>
      </c>
      <c r="B3147" s="5">
        <v>43243</v>
      </c>
      <c r="C3147" t="s">
        <v>563</v>
      </c>
      <c r="D3147" s="3">
        <f>VLOOKUP(C3147,Index[],2,FALSE)</f>
        <v>29</v>
      </c>
      <c r="E3147" s="3">
        <f>VLOOKUP(C3147,Index[],3,FALSE)</f>
        <v>0</v>
      </c>
      <c r="F3147" s="3">
        <f>VLOOKUP(C3147,Index[],4,FALSE)</f>
        <v>0</v>
      </c>
      <c r="G3147" s="3">
        <f>VLOOKUP(C3147,Index[],5,FALSE)</f>
        <v>0</v>
      </c>
      <c r="H3147" t="s">
        <v>17</v>
      </c>
      <c r="I3147">
        <f>VLOOKUP(Table1[[#This Row],[trait_name]],Trait[],2,FALSE)</f>
        <v>17</v>
      </c>
      <c r="J3147" s="23" t="s">
        <v>33</v>
      </c>
      <c r="K3147" s="23">
        <v>1</v>
      </c>
      <c r="L3147" s="3" t="s">
        <v>36</v>
      </c>
      <c r="N3147" s="23"/>
      <c r="O3147"/>
    </row>
    <row r="3148" spans="1:15">
      <c r="A3148" s="66">
        <f>VLOOKUP(C3148,Index[],8,FALSE)</f>
        <v>43243</v>
      </c>
      <c r="B3148" s="25">
        <v>43243</v>
      </c>
      <c r="C3148" s="4" t="s">
        <v>563</v>
      </c>
      <c r="D3148" s="3">
        <f>VLOOKUP(C3148,Index[],2,FALSE)</f>
        <v>29</v>
      </c>
      <c r="E3148" s="3">
        <f>VLOOKUP(C3148,Index[],3,FALSE)</f>
        <v>0</v>
      </c>
      <c r="F3148" s="3">
        <f>VLOOKUP(C3148,Index[],4,FALSE)</f>
        <v>0</v>
      </c>
      <c r="G3148" s="3">
        <f>VLOOKUP(C3148,Index[],5,FALSE)</f>
        <v>0</v>
      </c>
      <c r="H3148" t="s">
        <v>568</v>
      </c>
      <c r="I3148">
        <f>VLOOKUP(Table1[[#This Row],[trait_name]],Trait[],2,FALSE)</f>
        <v>18</v>
      </c>
      <c r="J3148" s="23" t="s">
        <v>37</v>
      </c>
      <c r="K3148" s="23">
        <v>1</v>
      </c>
      <c r="L3148" s="3" t="s">
        <v>302</v>
      </c>
      <c r="N3148" s="23"/>
      <c r="O3148"/>
    </row>
    <row r="3149" spans="1:15">
      <c r="A3149" s="66">
        <f>VLOOKUP(C3149,Index[],8,FALSE)</f>
        <v>43243</v>
      </c>
      <c r="B3149" s="5">
        <v>43298</v>
      </c>
      <c r="C3149" t="s">
        <v>563</v>
      </c>
      <c r="D3149" s="3">
        <f>VLOOKUP(C3149,Index[],2,FALSE)</f>
        <v>29</v>
      </c>
      <c r="E3149" s="3">
        <f>VLOOKUP(C3149,Index[],3,FALSE)</f>
        <v>0</v>
      </c>
      <c r="F3149" s="3">
        <f>VLOOKUP(C3149,Index[],4,FALSE)</f>
        <v>0</v>
      </c>
      <c r="G3149" s="3">
        <f>VLOOKUP(C3149,Index[],5,FALSE)</f>
        <v>0</v>
      </c>
      <c r="I3149">
        <f>VLOOKUP(Table1[[#This Row],[trait_name]],Trait[],2,FALSE)</f>
        <v>18</v>
      </c>
      <c r="J3149" s="23" t="s">
        <v>37</v>
      </c>
      <c r="K3149" s="23">
        <v>2</v>
      </c>
      <c r="L3149" s="3"/>
      <c r="M3149" s="3"/>
      <c r="N3149" s="23"/>
      <c r="O3149"/>
    </row>
    <row r="3150" spans="1:15">
      <c r="A3150" s="66">
        <f>VLOOKUP(C3150,Index[],8,FALSE)</f>
        <v>43243</v>
      </c>
      <c r="B3150" s="5">
        <v>43243</v>
      </c>
      <c r="C3150" t="s">
        <v>563</v>
      </c>
      <c r="D3150" s="3">
        <f>VLOOKUP(C3150,Index[],2,FALSE)</f>
        <v>29</v>
      </c>
      <c r="E3150" s="3">
        <f>VLOOKUP(C3150,Index[],3,FALSE)</f>
        <v>0</v>
      </c>
      <c r="F3150" s="3">
        <f>VLOOKUP(C3150,Index[],4,FALSE)</f>
        <v>0</v>
      </c>
      <c r="G3150" s="3">
        <f>VLOOKUP(C3150,Index[],5,FALSE)</f>
        <v>0</v>
      </c>
      <c r="H3150" t="s">
        <v>17</v>
      </c>
      <c r="I3150">
        <f>VLOOKUP(Table1[[#This Row],[trait_name]],Trait[],2,FALSE)</f>
        <v>19</v>
      </c>
      <c r="J3150" s="23" t="s">
        <v>38</v>
      </c>
      <c r="K3150" s="23">
        <v>1</v>
      </c>
      <c r="L3150" s="3" t="s">
        <v>40</v>
      </c>
      <c r="N3150" s="23"/>
      <c r="O3150"/>
    </row>
    <row r="3151" spans="1:15">
      <c r="A3151" s="66">
        <f>VLOOKUP(C3151,Index[],8,FALSE)</f>
        <v>43243</v>
      </c>
      <c r="B3151" s="5">
        <v>43298</v>
      </c>
      <c r="C3151" t="s">
        <v>563</v>
      </c>
      <c r="D3151" s="3">
        <f>VLOOKUP(C3151,Index[],2,FALSE)</f>
        <v>29</v>
      </c>
      <c r="E3151" s="3">
        <f>VLOOKUP(C3151,Index[],3,FALSE)</f>
        <v>0</v>
      </c>
      <c r="F3151" s="3">
        <f>VLOOKUP(C3151,Index[],4,FALSE)</f>
        <v>0</v>
      </c>
      <c r="G3151" s="3">
        <f>VLOOKUP(C3151,Index[],5,FALSE)</f>
        <v>0</v>
      </c>
      <c r="H3151" t="s">
        <v>568</v>
      </c>
      <c r="I3151">
        <f>VLOOKUP(Table1[[#This Row],[trait_name]],Trait[],2,FALSE)</f>
        <v>19</v>
      </c>
      <c r="J3151" s="23" t="s">
        <v>38</v>
      </c>
      <c r="K3151" s="23">
        <v>2</v>
      </c>
      <c r="L3151" s="3" t="s">
        <v>156</v>
      </c>
      <c r="M3151" s="3"/>
      <c r="N3151" s="23"/>
      <c r="O3151"/>
    </row>
    <row r="3152" spans="1:15">
      <c r="A3152" s="66">
        <f>VLOOKUP(C3152,Index[],8,FALSE)</f>
        <v>43243</v>
      </c>
      <c r="B3152" s="5">
        <v>43311</v>
      </c>
      <c r="C3152" t="s">
        <v>563</v>
      </c>
      <c r="D3152" s="3">
        <f>VLOOKUP(C3152,Index[],2,FALSE)</f>
        <v>29</v>
      </c>
      <c r="E3152" s="3">
        <f>VLOOKUP(C3152,Index[],3,FALSE)</f>
        <v>0</v>
      </c>
      <c r="F3152" s="3">
        <f>VLOOKUP(C3152,Index[],4,FALSE)</f>
        <v>0</v>
      </c>
      <c r="G3152" s="3">
        <f>VLOOKUP(C3152,Index[],5,FALSE)</f>
        <v>0</v>
      </c>
      <c r="H3152" t="s">
        <v>287</v>
      </c>
      <c r="I3152">
        <f>VLOOKUP(Table1[[#This Row],[trait_name]],Trait[],2,FALSE)</f>
        <v>20</v>
      </c>
      <c r="J3152" s="23" t="s">
        <v>41</v>
      </c>
      <c r="K3152" s="23">
        <v>1</v>
      </c>
      <c r="L3152" s="3" t="s">
        <v>126</v>
      </c>
      <c r="M3152" s="3"/>
      <c r="N3152" s="23"/>
      <c r="O3152"/>
    </row>
    <row r="3153" spans="1:15">
      <c r="A3153" s="66">
        <f>VLOOKUP(C3153,Index[],8,FALSE)</f>
        <v>43243</v>
      </c>
      <c r="B3153" s="25">
        <v>43243</v>
      </c>
      <c r="C3153" s="4" t="s">
        <v>563</v>
      </c>
      <c r="D3153" s="3">
        <f>VLOOKUP(C3153,Index[],2,FALSE)</f>
        <v>29</v>
      </c>
      <c r="E3153" s="3">
        <f>VLOOKUP(C3153,Index[],3,FALSE)</f>
        <v>0</v>
      </c>
      <c r="F3153" s="3">
        <f>VLOOKUP(C3153,Index[],4,FALSE)</f>
        <v>0</v>
      </c>
      <c r="G3153" s="3">
        <f>VLOOKUP(C3153,Index[],5,FALSE)</f>
        <v>0</v>
      </c>
      <c r="H3153" t="s">
        <v>17</v>
      </c>
      <c r="I3153">
        <f>VLOOKUP(Table1[[#This Row],[trait_name]],Trait[],2,FALSE)</f>
        <v>21</v>
      </c>
      <c r="J3153" s="23" t="s">
        <v>43</v>
      </c>
      <c r="K3153" s="23">
        <v>1</v>
      </c>
      <c r="L3153" s="3" t="s">
        <v>44</v>
      </c>
      <c r="N3153" s="23"/>
      <c r="O3153"/>
    </row>
    <row r="3154" spans="1:15">
      <c r="A3154" s="66">
        <f>VLOOKUP(C3154,Index[],8,FALSE)</f>
        <v>43243</v>
      </c>
      <c r="B3154" s="5">
        <v>43298</v>
      </c>
      <c r="C3154" t="s">
        <v>563</v>
      </c>
      <c r="D3154" s="3">
        <f>VLOOKUP(C3154,Index[],2,FALSE)</f>
        <v>29</v>
      </c>
      <c r="E3154" s="3">
        <f>VLOOKUP(C3154,Index[],3,FALSE)</f>
        <v>0</v>
      </c>
      <c r="F3154" s="3">
        <f>VLOOKUP(C3154,Index[],4,FALSE)</f>
        <v>0</v>
      </c>
      <c r="G3154" s="3">
        <f>VLOOKUP(C3154,Index[],5,FALSE)</f>
        <v>0</v>
      </c>
      <c r="H3154" t="s">
        <v>17</v>
      </c>
      <c r="I3154">
        <f>VLOOKUP(Table1[[#This Row],[trait_name]],Trait[],2,FALSE)</f>
        <v>21</v>
      </c>
      <c r="J3154" s="23" t="s">
        <v>43</v>
      </c>
      <c r="K3154" s="23">
        <v>3</v>
      </c>
      <c r="L3154" s="3" t="s">
        <v>159</v>
      </c>
      <c r="M3154" s="3"/>
      <c r="N3154" s="23"/>
      <c r="O3154"/>
    </row>
    <row r="3155" spans="1:15">
      <c r="A3155" s="66">
        <f>VLOOKUP(C3155,Index[],8,FALSE)</f>
        <v>43243</v>
      </c>
      <c r="B3155" s="5">
        <v>43298</v>
      </c>
      <c r="C3155" t="s">
        <v>563</v>
      </c>
      <c r="D3155" s="3">
        <f>VLOOKUP(C3155,Index[],2,FALSE)</f>
        <v>29</v>
      </c>
      <c r="E3155" s="3">
        <f>VLOOKUP(C3155,Index[],3,FALSE)</f>
        <v>0</v>
      </c>
      <c r="F3155" s="3">
        <f>VLOOKUP(C3155,Index[],4,FALSE)</f>
        <v>0</v>
      </c>
      <c r="G3155" s="3">
        <f>VLOOKUP(C3155,Index[],5,FALSE)</f>
        <v>0</v>
      </c>
      <c r="H3155" t="s">
        <v>17</v>
      </c>
      <c r="I3155">
        <f>VLOOKUP(Table1[[#This Row],[trait_name]],Trait[],2,FALSE)</f>
        <v>21</v>
      </c>
      <c r="J3155" s="23" t="s">
        <v>43</v>
      </c>
      <c r="K3155" s="23">
        <v>2</v>
      </c>
      <c r="L3155" s="3" t="s">
        <v>45</v>
      </c>
      <c r="M3155" s="3"/>
      <c r="N3155" s="23"/>
      <c r="O3155"/>
    </row>
    <row r="3156" spans="1:15">
      <c r="A3156" s="66">
        <f>VLOOKUP(C3156,Index[],8,FALSE)</f>
        <v>43243</v>
      </c>
      <c r="B3156" s="5">
        <v>43298</v>
      </c>
      <c r="C3156" t="s">
        <v>563</v>
      </c>
      <c r="D3156" s="3">
        <f>VLOOKUP(C3156,Index[],2,FALSE)</f>
        <v>29</v>
      </c>
      <c r="E3156" s="3">
        <f>VLOOKUP(C3156,Index[],3,FALSE)</f>
        <v>0</v>
      </c>
      <c r="F3156" s="3">
        <f>VLOOKUP(C3156,Index[],4,FALSE)</f>
        <v>0</v>
      </c>
      <c r="G3156" s="3">
        <f>VLOOKUP(C3156,Index[],5,FALSE)</f>
        <v>0</v>
      </c>
      <c r="H3156" t="s">
        <v>287</v>
      </c>
      <c r="I3156">
        <f>VLOOKUP(Table1[[#This Row],[trait_name]],Trait[],2,FALSE)</f>
        <v>22</v>
      </c>
      <c r="J3156" s="23" t="s">
        <v>47</v>
      </c>
      <c r="K3156" s="23">
        <v>1</v>
      </c>
      <c r="L3156" s="3" t="s">
        <v>162</v>
      </c>
      <c r="M3156" s="3"/>
      <c r="N3156" s="23"/>
      <c r="O3156"/>
    </row>
    <row r="3157" spans="1:15">
      <c r="A3157" s="66">
        <f>VLOOKUP(C3157,Index[],8,FALSE)</f>
        <v>43243</v>
      </c>
      <c r="B3157" s="5">
        <v>43298</v>
      </c>
      <c r="C3157" t="s">
        <v>563</v>
      </c>
      <c r="D3157" s="3">
        <f>VLOOKUP(C3157,Index[],2,FALSE)</f>
        <v>29</v>
      </c>
      <c r="E3157" s="3">
        <f>VLOOKUP(C3157,Index[],3,FALSE)</f>
        <v>0</v>
      </c>
      <c r="F3157" s="3">
        <f>VLOOKUP(C3157,Index[],4,FALSE)</f>
        <v>0</v>
      </c>
      <c r="G3157" s="3">
        <f>VLOOKUP(C3157,Index[],5,FALSE)</f>
        <v>0</v>
      </c>
      <c r="H3157" t="s">
        <v>160</v>
      </c>
      <c r="I3157">
        <f>VLOOKUP(Table1[[#This Row],[trait_name]],Trait[],2,FALSE)</f>
        <v>23</v>
      </c>
      <c r="J3157" s="23" t="s">
        <v>49</v>
      </c>
      <c r="K3157" s="23">
        <v>2</v>
      </c>
      <c r="L3157" s="3" t="s">
        <v>39</v>
      </c>
      <c r="M3157" s="3"/>
      <c r="N3157" s="23"/>
      <c r="O3157"/>
    </row>
    <row r="3158" spans="1:15">
      <c r="A3158" s="66">
        <f>VLOOKUP(C3158,Index[],8,FALSE)</f>
        <v>43243</v>
      </c>
      <c r="B3158" s="5">
        <v>43298</v>
      </c>
      <c r="C3158" t="s">
        <v>563</v>
      </c>
      <c r="D3158" s="3">
        <f>VLOOKUP(C3158,Index[],2,FALSE)</f>
        <v>29</v>
      </c>
      <c r="E3158" s="3">
        <f>VLOOKUP(C3158,Index[],3,FALSE)</f>
        <v>0</v>
      </c>
      <c r="F3158" s="3">
        <f>VLOOKUP(C3158,Index[],4,FALSE)</f>
        <v>0</v>
      </c>
      <c r="G3158" s="3">
        <f>VLOOKUP(C3158,Index[],5,FALSE)</f>
        <v>0</v>
      </c>
      <c r="H3158" t="s">
        <v>160</v>
      </c>
      <c r="I3158">
        <f>VLOOKUP(Table1[[#This Row],[trait_name]],Trait[],2,FALSE)</f>
        <v>23</v>
      </c>
      <c r="J3158" s="23" t="s">
        <v>49</v>
      </c>
      <c r="K3158" s="23">
        <v>1</v>
      </c>
      <c r="L3158" s="3" t="s">
        <v>40</v>
      </c>
      <c r="N3158" s="23"/>
      <c r="O3158"/>
    </row>
    <row r="3159" spans="1:15">
      <c r="A3159" s="66">
        <f>VLOOKUP(C3159,Index[],8,FALSE)</f>
        <v>43243</v>
      </c>
      <c r="B3159" s="5">
        <v>43298</v>
      </c>
      <c r="C3159" t="s">
        <v>563</v>
      </c>
      <c r="D3159" s="3">
        <f>VLOOKUP(C3159,Index[],2,FALSE)</f>
        <v>29</v>
      </c>
      <c r="E3159" s="3">
        <f>VLOOKUP(C3159,Index[],3,FALSE)</f>
        <v>0</v>
      </c>
      <c r="F3159" s="3">
        <f>VLOOKUP(C3159,Index[],4,FALSE)</f>
        <v>0</v>
      </c>
      <c r="G3159" s="3">
        <f>VLOOKUP(C3159,Index[],5,FALSE)</f>
        <v>0</v>
      </c>
      <c r="H3159" t="s">
        <v>17</v>
      </c>
      <c r="I3159">
        <f>VLOOKUP(Table1[[#This Row],[trait_name]],Trait[],2,FALSE)</f>
        <v>24</v>
      </c>
      <c r="J3159" s="23" t="s">
        <v>53</v>
      </c>
      <c r="K3159" s="23">
        <v>1</v>
      </c>
      <c r="L3159" s="3" t="s">
        <v>268</v>
      </c>
      <c r="N3159" s="23"/>
      <c r="O3159"/>
    </row>
    <row r="3160" spans="1:15">
      <c r="A3160" s="66">
        <f>VLOOKUP(C3160,Index[],8,FALSE)</f>
        <v>43243</v>
      </c>
      <c r="B3160" s="5">
        <v>43298</v>
      </c>
      <c r="C3160" t="s">
        <v>563</v>
      </c>
      <c r="D3160" s="3">
        <f>VLOOKUP(C3160,Index[],2,FALSE)</f>
        <v>29</v>
      </c>
      <c r="E3160" s="3">
        <f>VLOOKUP(C3160,Index[],3,FALSE)</f>
        <v>0</v>
      </c>
      <c r="F3160" s="3">
        <f>VLOOKUP(C3160,Index[],4,FALSE)</f>
        <v>0</v>
      </c>
      <c r="G3160" s="3">
        <f>VLOOKUP(C3160,Index[],5,FALSE)</f>
        <v>0</v>
      </c>
      <c r="H3160" t="s">
        <v>567</v>
      </c>
      <c r="I3160">
        <f>VLOOKUP(Table1[[#This Row],[trait_name]],Trait[],2,FALSE)</f>
        <v>24</v>
      </c>
      <c r="J3160" s="23" t="s">
        <v>53</v>
      </c>
      <c r="K3160" s="23">
        <v>2</v>
      </c>
      <c r="L3160" s="3" t="s">
        <v>311</v>
      </c>
      <c r="M3160" s="3"/>
      <c r="N3160" s="23"/>
      <c r="O3160"/>
    </row>
    <row r="3161" spans="1:15">
      <c r="A3161" s="66">
        <f>VLOOKUP(C3161,Index[],8,FALSE)</f>
        <v>43243</v>
      </c>
      <c r="B3161" s="5">
        <v>43298</v>
      </c>
      <c r="C3161" t="s">
        <v>563</v>
      </c>
      <c r="D3161" s="3">
        <f>VLOOKUP(C3161,Index[],2,FALSE)</f>
        <v>29</v>
      </c>
      <c r="E3161" s="3">
        <f>VLOOKUP(C3161,Index[],3,FALSE)</f>
        <v>0</v>
      </c>
      <c r="F3161" s="3">
        <f>VLOOKUP(C3161,Index[],4,FALSE)</f>
        <v>0</v>
      </c>
      <c r="G3161" s="3">
        <f>VLOOKUP(C3161,Index[],5,FALSE)</f>
        <v>0</v>
      </c>
      <c r="H3161" t="s">
        <v>567</v>
      </c>
      <c r="I3161">
        <f>VLOOKUP(Table1[[#This Row],[trait_name]],Trait[],2,FALSE)</f>
        <v>25</v>
      </c>
      <c r="J3161" s="23" t="s">
        <v>57</v>
      </c>
      <c r="K3161" s="23">
        <v>1</v>
      </c>
      <c r="L3161" s="3" t="s">
        <v>23</v>
      </c>
      <c r="N3161" s="23"/>
      <c r="O3161"/>
    </row>
    <row r="3162" spans="1:15">
      <c r="A3162" s="66">
        <f>VLOOKUP(C3162,Index[],8,FALSE)</f>
        <v>43243</v>
      </c>
      <c r="B3162" s="5">
        <v>43298</v>
      </c>
      <c r="C3162" t="s">
        <v>563</v>
      </c>
      <c r="D3162" s="3">
        <f>VLOOKUP(C3162,Index[],2,FALSE)</f>
        <v>29</v>
      </c>
      <c r="E3162" s="3">
        <f>VLOOKUP(C3162,Index[],3,FALSE)</f>
        <v>0</v>
      </c>
      <c r="F3162" s="3">
        <f>VLOOKUP(C3162,Index[],4,FALSE)</f>
        <v>0</v>
      </c>
      <c r="G3162" s="3">
        <f>VLOOKUP(C3162,Index[],5,FALSE)</f>
        <v>0</v>
      </c>
      <c r="I3162">
        <f>VLOOKUP(Table1[[#This Row],[trait_name]],Trait[],2,FALSE)</f>
        <v>25</v>
      </c>
      <c r="J3162" s="23" t="s">
        <v>57</v>
      </c>
      <c r="K3162" s="23">
        <v>2</v>
      </c>
      <c r="L3162" s="3"/>
      <c r="M3162" s="3"/>
      <c r="N3162" s="23"/>
      <c r="O3162"/>
    </row>
    <row r="3163" spans="1:15">
      <c r="A3163" s="66">
        <f>VLOOKUP(C3163,Index[],8,FALSE)</f>
        <v>43243</v>
      </c>
      <c r="B3163" s="5">
        <v>43243</v>
      </c>
      <c r="C3163" t="s">
        <v>563</v>
      </c>
      <c r="D3163" s="3">
        <f>VLOOKUP(C3163,Index[],2,FALSE)</f>
        <v>29</v>
      </c>
      <c r="E3163" s="3">
        <f>VLOOKUP(C3163,Index[],3,FALSE)</f>
        <v>0</v>
      </c>
      <c r="F3163" s="3">
        <f>VLOOKUP(C3163,Index[],4,FALSE)</f>
        <v>0</v>
      </c>
      <c r="G3163" s="3">
        <f>VLOOKUP(C3163,Index[],5,FALSE)</f>
        <v>0</v>
      </c>
      <c r="H3163" t="s">
        <v>17</v>
      </c>
      <c r="I3163">
        <f>VLOOKUP(Table1[[#This Row],[trait_name]],Trait[],2,FALSE)</f>
        <v>26</v>
      </c>
      <c r="J3163" s="23" t="s">
        <v>58</v>
      </c>
      <c r="K3163" s="23">
        <v>1</v>
      </c>
      <c r="L3163" s="3" t="s">
        <v>569</v>
      </c>
      <c r="N3163" s="23"/>
      <c r="O3163"/>
    </row>
    <row r="3164" spans="1:15">
      <c r="A3164" s="66">
        <f>VLOOKUP(C3164,Index[],8,FALSE)</f>
        <v>43243</v>
      </c>
      <c r="B3164" s="5">
        <v>43298</v>
      </c>
      <c r="C3164" t="s">
        <v>563</v>
      </c>
      <c r="D3164" s="3">
        <f>VLOOKUP(C3164,Index[],2,FALSE)</f>
        <v>29</v>
      </c>
      <c r="E3164" s="3">
        <f>VLOOKUP(C3164,Index[],3,FALSE)</f>
        <v>0</v>
      </c>
      <c r="F3164" s="3">
        <f>VLOOKUP(C3164,Index[],4,FALSE)</f>
        <v>0</v>
      </c>
      <c r="G3164" s="3">
        <f>VLOOKUP(C3164,Index[],5,FALSE)</f>
        <v>0</v>
      </c>
      <c r="H3164" t="s">
        <v>567</v>
      </c>
      <c r="I3164">
        <f>VLOOKUP(Table1[[#This Row],[trait_name]],Trait[],2,FALSE)</f>
        <v>26</v>
      </c>
      <c r="J3164" s="23" t="s">
        <v>58</v>
      </c>
      <c r="K3164" s="23">
        <v>2</v>
      </c>
      <c r="L3164" s="3" t="s">
        <v>570</v>
      </c>
      <c r="M3164" s="3"/>
      <c r="N3164" s="23"/>
      <c r="O3164"/>
    </row>
    <row r="3165" spans="1:15">
      <c r="A3165" s="66">
        <f>VLOOKUP(C3165,Index[],8,FALSE)</f>
        <v>43243</v>
      </c>
      <c r="B3165" s="5">
        <v>43311</v>
      </c>
      <c r="C3165" t="s">
        <v>563</v>
      </c>
      <c r="D3165" s="3">
        <f>VLOOKUP(C3165,Index[],2,FALSE)</f>
        <v>29</v>
      </c>
      <c r="E3165" s="3">
        <f>VLOOKUP(C3165,Index[],3,FALSE)</f>
        <v>0</v>
      </c>
      <c r="F3165" s="3">
        <f>VLOOKUP(C3165,Index[],4,FALSE)</f>
        <v>0</v>
      </c>
      <c r="G3165" s="3">
        <f>VLOOKUP(C3165,Index[],5,FALSE)</f>
        <v>0</v>
      </c>
      <c r="I3165">
        <f>VLOOKUP(Table1[[#This Row],[trait_name]],Trait[],2,FALSE)</f>
        <v>27</v>
      </c>
      <c r="J3165" s="23" t="s">
        <v>61</v>
      </c>
      <c r="K3165" s="23">
        <v>1</v>
      </c>
      <c r="L3165" s="3"/>
      <c r="M3165" s="3"/>
      <c r="N3165" s="23"/>
      <c r="O3165"/>
    </row>
    <row r="3166" spans="1:15">
      <c r="A3166" s="66">
        <f>VLOOKUP(C3166,Index[],8,FALSE)</f>
        <v>43243</v>
      </c>
      <c r="B3166" s="5">
        <v>43311</v>
      </c>
      <c r="C3166" t="s">
        <v>563</v>
      </c>
      <c r="D3166" s="3">
        <f>VLOOKUP(C3166,Index[],2,FALSE)</f>
        <v>29</v>
      </c>
      <c r="E3166" s="3">
        <f>VLOOKUP(C3166,Index[],3,FALSE)</f>
        <v>0</v>
      </c>
      <c r="F3166" s="3">
        <f>VLOOKUP(C3166,Index[],4,FALSE)</f>
        <v>0</v>
      </c>
      <c r="G3166" s="3">
        <f>VLOOKUP(C3166,Index[],5,FALSE)</f>
        <v>0</v>
      </c>
      <c r="I3166">
        <f>VLOOKUP(Table1[[#This Row],[trait_name]],Trait[],2,FALSE)</f>
        <v>28</v>
      </c>
      <c r="J3166" s="23" t="s">
        <v>62</v>
      </c>
      <c r="K3166" s="23">
        <v>1</v>
      </c>
      <c r="L3166" s="3"/>
      <c r="M3166" s="3"/>
      <c r="N3166" s="23"/>
      <c r="O3166"/>
    </row>
    <row r="3167" spans="1:15">
      <c r="A3167" s="66">
        <f>VLOOKUP(C3167,Index[],8,FALSE)</f>
        <v>43243</v>
      </c>
      <c r="B3167" s="5">
        <v>43243</v>
      </c>
      <c r="C3167" t="s">
        <v>563</v>
      </c>
      <c r="D3167" s="3">
        <f>VLOOKUP(C3167,Index[],2,FALSE)</f>
        <v>29</v>
      </c>
      <c r="E3167" s="3">
        <f>VLOOKUP(C3167,Index[],3,FALSE)</f>
        <v>0</v>
      </c>
      <c r="F3167" s="3">
        <f>VLOOKUP(C3167,Index[],4,FALSE)</f>
        <v>0</v>
      </c>
      <c r="G3167" s="3">
        <f>VLOOKUP(C3167,Index[],5,FALSE)</f>
        <v>0</v>
      </c>
      <c r="H3167" t="s">
        <v>17</v>
      </c>
      <c r="I3167">
        <f>VLOOKUP(Table1[[#This Row],[trait_name]],Trait[],2,FALSE)</f>
        <v>29</v>
      </c>
      <c r="J3167" s="23" t="s">
        <v>63</v>
      </c>
      <c r="K3167" s="23">
        <v>1</v>
      </c>
      <c r="L3167" s="3">
        <v>1.5</v>
      </c>
      <c r="N3167" s="23"/>
      <c r="O3167"/>
    </row>
    <row r="3168" spans="1:15">
      <c r="A3168" s="66">
        <f>VLOOKUP(C3168,Index[],8,FALSE)</f>
        <v>43243</v>
      </c>
      <c r="B3168" s="5">
        <v>43298</v>
      </c>
      <c r="C3168" t="s">
        <v>563</v>
      </c>
      <c r="D3168" s="3">
        <f>VLOOKUP(C3168,Index[],2,FALSE)</f>
        <v>29</v>
      </c>
      <c r="E3168" s="3">
        <f>VLOOKUP(C3168,Index[],3,FALSE)</f>
        <v>0</v>
      </c>
      <c r="F3168" s="3">
        <f>VLOOKUP(C3168,Index[],4,FALSE)</f>
        <v>0</v>
      </c>
      <c r="G3168" s="3">
        <f>VLOOKUP(C3168,Index[],5,FALSE)</f>
        <v>0</v>
      </c>
      <c r="I3168">
        <f>VLOOKUP(Table1[[#This Row],[trait_name]],Trait[],2,FALSE)</f>
        <v>29</v>
      </c>
      <c r="J3168" s="23" t="s">
        <v>63</v>
      </c>
      <c r="K3168" s="23">
        <v>2</v>
      </c>
      <c r="L3168" s="3"/>
      <c r="M3168" s="3"/>
      <c r="N3168" s="23"/>
      <c r="O3168"/>
    </row>
    <row r="3169" spans="1:15">
      <c r="A3169" s="66">
        <f>VLOOKUP(C3169,Index[],8,FALSE)</f>
        <v>43243</v>
      </c>
      <c r="B3169" s="5">
        <v>43298</v>
      </c>
      <c r="C3169" t="s">
        <v>563</v>
      </c>
      <c r="D3169" s="3">
        <f>VLOOKUP(C3169,Index[],2,FALSE)</f>
        <v>29</v>
      </c>
      <c r="E3169" s="3">
        <f>VLOOKUP(C3169,Index[],3,FALSE)</f>
        <v>0</v>
      </c>
      <c r="F3169" s="3">
        <f>VLOOKUP(C3169,Index[],4,FALSE)</f>
        <v>0</v>
      </c>
      <c r="G3169" s="3">
        <f>VLOOKUP(C3169,Index[],5,FALSE)</f>
        <v>0</v>
      </c>
      <c r="I3169">
        <f>VLOOKUP(Table1[[#This Row],[trait_name]],Trait[],2,FALSE)</f>
        <v>30</v>
      </c>
      <c r="J3169" s="23" t="s">
        <v>64</v>
      </c>
      <c r="K3169" s="23">
        <v>1</v>
      </c>
      <c r="L3169" s="3"/>
      <c r="M3169" s="3"/>
      <c r="N3169" s="23"/>
      <c r="O3169"/>
    </row>
    <row r="3170" spans="1:15">
      <c r="A3170" s="66">
        <f>VLOOKUP(C3170,Index[],8,FALSE)</f>
        <v>43243</v>
      </c>
      <c r="B3170" s="5">
        <v>43243</v>
      </c>
      <c r="C3170" t="s">
        <v>563</v>
      </c>
      <c r="D3170" s="3">
        <f>VLOOKUP(C3170,Index[],2,FALSE)</f>
        <v>29</v>
      </c>
      <c r="E3170" s="3">
        <f>VLOOKUP(C3170,Index[],3,FALSE)</f>
        <v>0</v>
      </c>
      <c r="F3170" s="3">
        <f>VLOOKUP(C3170,Index[],4,FALSE)</f>
        <v>0</v>
      </c>
      <c r="G3170" s="3">
        <f>VLOOKUP(C3170,Index[],5,FALSE)</f>
        <v>0</v>
      </c>
      <c r="H3170" t="s">
        <v>17</v>
      </c>
      <c r="I3170">
        <f>VLOOKUP(Table1[[#This Row],[trait_name]],Trait[],2,FALSE)</f>
        <v>31</v>
      </c>
      <c r="J3170" s="23" t="s">
        <v>65</v>
      </c>
      <c r="K3170" s="23">
        <v>1</v>
      </c>
      <c r="L3170" s="3">
        <v>0.5</v>
      </c>
      <c r="N3170" s="23"/>
      <c r="O3170"/>
    </row>
    <row r="3171" spans="1:15">
      <c r="A3171" s="66">
        <f>VLOOKUP(C3171,Index[],8,FALSE)</f>
        <v>43243</v>
      </c>
      <c r="B3171" s="5">
        <v>43298</v>
      </c>
      <c r="C3171" t="s">
        <v>563</v>
      </c>
      <c r="D3171" s="3">
        <f>VLOOKUP(C3171,Index[],2,FALSE)</f>
        <v>29</v>
      </c>
      <c r="E3171" s="3">
        <f>VLOOKUP(C3171,Index[],3,FALSE)</f>
        <v>0</v>
      </c>
      <c r="F3171" s="3">
        <f>VLOOKUP(C3171,Index[],4,FALSE)</f>
        <v>0</v>
      </c>
      <c r="G3171" s="3">
        <f>VLOOKUP(C3171,Index[],5,FALSE)</f>
        <v>0</v>
      </c>
      <c r="I3171">
        <f>VLOOKUP(Table1[[#This Row],[trait_name]],Trait[],2,FALSE)</f>
        <v>31</v>
      </c>
      <c r="J3171" s="23" t="s">
        <v>65</v>
      </c>
      <c r="K3171" s="23">
        <v>2</v>
      </c>
      <c r="L3171" s="3"/>
      <c r="M3171" s="3"/>
      <c r="N3171" s="23"/>
      <c r="O3171"/>
    </row>
    <row r="3172" spans="1:15">
      <c r="A3172" s="66">
        <f>VLOOKUP(C3172,Index[],8,FALSE)</f>
        <v>43243</v>
      </c>
      <c r="B3172" s="5">
        <v>43243</v>
      </c>
      <c r="C3172" t="s">
        <v>563</v>
      </c>
      <c r="D3172" s="3">
        <f>VLOOKUP(C3172,Index[],2,FALSE)</f>
        <v>29</v>
      </c>
      <c r="E3172" s="3">
        <f>VLOOKUP(C3172,Index[],3,FALSE)</f>
        <v>0</v>
      </c>
      <c r="F3172" s="3">
        <f>VLOOKUP(C3172,Index[],4,FALSE)</f>
        <v>0</v>
      </c>
      <c r="G3172" s="3">
        <f>VLOOKUP(C3172,Index[],5,FALSE)</f>
        <v>0</v>
      </c>
      <c r="H3172" t="s">
        <v>17</v>
      </c>
      <c r="I3172">
        <f>VLOOKUP(Table1[[#This Row],[trait_name]],Trait[],2,FALSE)</f>
        <v>32</v>
      </c>
      <c r="J3172" s="23" t="s">
        <v>66</v>
      </c>
      <c r="K3172" s="23">
        <v>1</v>
      </c>
      <c r="L3172" s="3">
        <v>2</v>
      </c>
      <c r="N3172" s="23"/>
      <c r="O3172"/>
    </row>
    <row r="3173" spans="1:15">
      <c r="A3173" s="66">
        <f>VLOOKUP(C3173,Index[],8,FALSE)</f>
        <v>43243</v>
      </c>
      <c r="B3173" s="5">
        <v>43298</v>
      </c>
      <c r="C3173" t="s">
        <v>563</v>
      </c>
      <c r="D3173" s="3">
        <f>VLOOKUP(C3173,Index[],2,FALSE)</f>
        <v>29</v>
      </c>
      <c r="E3173" s="3">
        <f>VLOOKUP(C3173,Index[],3,FALSE)</f>
        <v>0</v>
      </c>
      <c r="F3173" s="3">
        <f>VLOOKUP(C3173,Index[],4,FALSE)</f>
        <v>0</v>
      </c>
      <c r="G3173" s="3">
        <f>VLOOKUP(C3173,Index[],5,FALSE)</f>
        <v>0</v>
      </c>
      <c r="I3173">
        <f>VLOOKUP(Table1[[#This Row],[trait_name]],Trait[],2,FALSE)</f>
        <v>32</v>
      </c>
      <c r="J3173" s="23" t="s">
        <v>66</v>
      </c>
      <c r="K3173" s="23">
        <v>2</v>
      </c>
      <c r="L3173" s="3"/>
      <c r="M3173" s="3"/>
      <c r="N3173" s="23"/>
      <c r="O3173"/>
    </row>
    <row r="3174" spans="1:15">
      <c r="A3174" s="66">
        <f>VLOOKUP(C3174,Index[],8,FALSE)</f>
        <v>43243</v>
      </c>
      <c r="B3174" s="5">
        <v>43298</v>
      </c>
      <c r="C3174" t="s">
        <v>563</v>
      </c>
      <c r="D3174" s="3">
        <f>VLOOKUP(C3174,Index[],2,FALSE)</f>
        <v>29</v>
      </c>
      <c r="E3174" s="3">
        <f>VLOOKUP(C3174,Index[],3,FALSE)</f>
        <v>0</v>
      </c>
      <c r="F3174" s="3">
        <f>VLOOKUP(C3174,Index[],4,FALSE)</f>
        <v>0</v>
      </c>
      <c r="G3174" s="3">
        <f>VLOOKUP(C3174,Index[],5,FALSE)</f>
        <v>0</v>
      </c>
      <c r="I3174">
        <f>VLOOKUP(Table1[[#This Row],[trait_name]],Trait[],2,FALSE)</f>
        <v>33</v>
      </c>
      <c r="J3174" s="23" t="s">
        <v>67</v>
      </c>
      <c r="K3174" s="23">
        <v>1</v>
      </c>
      <c r="L3174" s="3"/>
      <c r="M3174" s="3"/>
      <c r="N3174" s="23"/>
      <c r="O3174"/>
    </row>
    <row r="3175" spans="1:15">
      <c r="A3175" s="66">
        <f>VLOOKUP(C3175,Index[],8,FALSE)</f>
        <v>43243</v>
      </c>
      <c r="B3175" s="5">
        <v>43243</v>
      </c>
      <c r="C3175" t="s">
        <v>563</v>
      </c>
      <c r="D3175" s="3">
        <f>VLOOKUP(C3175,Index[],2,FALSE)</f>
        <v>29</v>
      </c>
      <c r="E3175" s="3">
        <f>VLOOKUP(C3175,Index[],3,FALSE)</f>
        <v>0</v>
      </c>
      <c r="F3175" s="3">
        <f>VLOOKUP(C3175,Index[],4,FALSE)</f>
        <v>0</v>
      </c>
      <c r="G3175" s="3">
        <f>VLOOKUP(C3175,Index[],5,FALSE)</f>
        <v>0</v>
      </c>
      <c r="H3175" t="s">
        <v>17</v>
      </c>
      <c r="I3175">
        <f>VLOOKUP(Table1[[#This Row],[trait_name]],Trait[],2,FALSE)</f>
        <v>34</v>
      </c>
      <c r="J3175" s="23" t="s">
        <v>68</v>
      </c>
      <c r="K3175" s="23">
        <v>1</v>
      </c>
      <c r="L3175" s="3">
        <v>0.6</v>
      </c>
      <c r="N3175" s="23"/>
      <c r="O3175"/>
    </row>
    <row r="3176" spans="1:15">
      <c r="A3176" s="66">
        <f>VLOOKUP(C3176,Index[],8,FALSE)</f>
        <v>43243</v>
      </c>
      <c r="B3176" s="5">
        <v>43298</v>
      </c>
      <c r="C3176" t="s">
        <v>563</v>
      </c>
      <c r="D3176" s="3">
        <f>VLOOKUP(C3176,Index[],2,FALSE)</f>
        <v>29</v>
      </c>
      <c r="E3176" s="3">
        <f>VLOOKUP(C3176,Index[],3,FALSE)</f>
        <v>0</v>
      </c>
      <c r="F3176" s="3">
        <f>VLOOKUP(C3176,Index[],4,FALSE)</f>
        <v>0</v>
      </c>
      <c r="G3176" s="3">
        <f>VLOOKUP(C3176,Index[],5,FALSE)</f>
        <v>0</v>
      </c>
      <c r="I3176">
        <f>VLOOKUP(Table1[[#This Row],[trait_name]],Trait[],2,FALSE)</f>
        <v>34</v>
      </c>
      <c r="J3176" s="23" t="s">
        <v>68</v>
      </c>
      <c r="K3176" s="23">
        <v>2</v>
      </c>
      <c r="L3176" s="3"/>
      <c r="M3176" s="3"/>
      <c r="N3176" s="23"/>
      <c r="O3176"/>
    </row>
    <row r="3177" spans="1:15">
      <c r="A3177" s="66">
        <f>VLOOKUP(C3177,Index[],8,FALSE)</f>
        <v>43243</v>
      </c>
      <c r="B3177" s="5">
        <v>43243</v>
      </c>
      <c r="C3177" t="s">
        <v>563</v>
      </c>
      <c r="D3177" s="3">
        <f>VLOOKUP(C3177,Index[],2,FALSE)</f>
        <v>29</v>
      </c>
      <c r="E3177" s="3">
        <f>VLOOKUP(C3177,Index[],3,FALSE)</f>
        <v>0</v>
      </c>
      <c r="F3177" s="3">
        <f>VLOOKUP(C3177,Index[],4,FALSE)</f>
        <v>0</v>
      </c>
      <c r="G3177" s="3">
        <f>VLOOKUP(C3177,Index[],5,FALSE)</f>
        <v>0</v>
      </c>
      <c r="H3177" t="s">
        <v>17</v>
      </c>
      <c r="I3177">
        <f>VLOOKUP(Table1[[#This Row],[trait_name]],Trait[],2,FALSE)</f>
        <v>35</v>
      </c>
      <c r="J3177" s="23" t="s">
        <v>166</v>
      </c>
      <c r="K3177" s="23">
        <v>1</v>
      </c>
      <c r="L3177" s="3" t="s">
        <v>167</v>
      </c>
      <c r="N3177" s="23"/>
      <c r="O3177"/>
    </row>
    <row r="3178" spans="1:15">
      <c r="A3178" s="66">
        <f>VLOOKUP(C3178,Index[],8,FALSE)</f>
        <v>43243</v>
      </c>
      <c r="B3178" s="5">
        <v>43298</v>
      </c>
      <c r="C3178" t="s">
        <v>563</v>
      </c>
      <c r="D3178" s="3">
        <f>VLOOKUP(C3178,Index[],2,FALSE)</f>
        <v>29</v>
      </c>
      <c r="E3178" s="3">
        <f>VLOOKUP(C3178,Index[],3,FALSE)</f>
        <v>0</v>
      </c>
      <c r="F3178" s="3">
        <f>VLOOKUP(C3178,Index[],4,FALSE)</f>
        <v>0</v>
      </c>
      <c r="G3178" s="3">
        <f>VLOOKUP(C3178,Index[],5,FALSE)</f>
        <v>0</v>
      </c>
      <c r="I3178">
        <f>VLOOKUP(Table1[[#This Row],[trait_name]],Trait[],2,FALSE)</f>
        <v>35</v>
      </c>
      <c r="J3178" s="23" t="s">
        <v>166</v>
      </c>
      <c r="K3178" s="23">
        <v>2</v>
      </c>
      <c r="L3178" s="3"/>
      <c r="M3178" s="3"/>
      <c r="N3178" s="23"/>
      <c r="O3178"/>
    </row>
    <row r="3179" spans="1:15">
      <c r="A3179" s="66">
        <f>VLOOKUP(C3179,Index[],8,FALSE)</f>
        <v>43243</v>
      </c>
      <c r="B3179" s="5">
        <v>43298</v>
      </c>
      <c r="C3179" t="s">
        <v>563</v>
      </c>
      <c r="D3179" s="3">
        <f>VLOOKUP(C3179,Index[],2,FALSE)</f>
        <v>29</v>
      </c>
      <c r="E3179" s="3">
        <f>VLOOKUP(C3179,Index[],3,FALSE)</f>
        <v>0</v>
      </c>
      <c r="F3179" s="3">
        <f>VLOOKUP(C3179,Index[],4,FALSE)</f>
        <v>0</v>
      </c>
      <c r="G3179" s="3">
        <f>VLOOKUP(C3179,Index[],5,FALSE)</f>
        <v>0</v>
      </c>
      <c r="I3179">
        <f>VLOOKUP(Table1[[#This Row],[trait_name]],Trait[],2,FALSE)</f>
        <v>36</v>
      </c>
      <c r="J3179" s="23" t="s">
        <v>69</v>
      </c>
      <c r="K3179" s="23">
        <v>1</v>
      </c>
      <c r="L3179" s="3"/>
      <c r="M3179" s="3"/>
      <c r="N3179" s="23"/>
      <c r="O3179"/>
    </row>
    <row r="3180" spans="1:15">
      <c r="A3180" s="66">
        <f>VLOOKUP(C3180,Index[],8,FALSE)</f>
        <v>43243</v>
      </c>
      <c r="B3180" s="5">
        <v>43298</v>
      </c>
      <c r="C3180" t="s">
        <v>563</v>
      </c>
      <c r="D3180" s="3">
        <f>VLOOKUP(C3180,Index[],2,FALSE)</f>
        <v>29</v>
      </c>
      <c r="E3180" s="3">
        <f>VLOOKUP(C3180,Index[],3,FALSE)</f>
        <v>0</v>
      </c>
      <c r="F3180" s="3">
        <f>VLOOKUP(C3180,Index[],4,FALSE)</f>
        <v>0</v>
      </c>
      <c r="G3180" s="3">
        <f>VLOOKUP(C3180,Index[],5,FALSE)</f>
        <v>0</v>
      </c>
      <c r="I3180">
        <f>VLOOKUP(Table1[[#This Row],[trait_name]],Trait[],2,FALSE)</f>
        <v>37</v>
      </c>
      <c r="J3180" s="23" t="s">
        <v>170</v>
      </c>
      <c r="K3180" s="23">
        <v>1</v>
      </c>
      <c r="L3180" s="3"/>
      <c r="M3180" s="3"/>
      <c r="N3180" s="23"/>
      <c r="O3180"/>
    </row>
    <row r="3181" spans="1:15">
      <c r="A3181" s="66">
        <f>VLOOKUP(C3181,Index[],8,FALSE)</f>
        <v>43243</v>
      </c>
      <c r="B3181" s="5">
        <v>43298</v>
      </c>
      <c r="C3181" t="s">
        <v>563</v>
      </c>
      <c r="D3181" s="3">
        <f>VLOOKUP(C3181,Index[],2,FALSE)</f>
        <v>29</v>
      </c>
      <c r="E3181" s="3">
        <f>VLOOKUP(C3181,Index[],3,FALSE)</f>
        <v>0</v>
      </c>
      <c r="F3181" s="3">
        <f>VLOOKUP(C3181,Index[],4,FALSE)</f>
        <v>0</v>
      </c>
      <c r="G3181" s="3">
        <f>VLOOKUP(C3181,Index[],5,FALSE)</f>
        <v>0</v>
      </c>
      <c r="I3181">
        <f>VLOOKUP(Table1[[#This Row],[trait_name]],Trait[],2,FALSE)</f>
        <v>38</v>
      </c>
      <c r="J3181" s="23" t="s">
        <v>72</v>
      </c>
      <c r="K3181" s="23">
        <v>1</v>
      </c>
      <c r="L3181" s="3"/>
      <c r="N3181" s="23"/>
      <c r="O3181"/>
    </row>
    <row r="3182" spans="1:15">
      <c r="A3182" s="66">
        <f>VLOOKUP(C3182,Index[],8,FALSE)</f>
        <v>43243</v>
      </c>
      <c r="B3182" s="5">
        <v>43298</v>
      </c>
      <c r="C3182" t="s">
        <v>563</v>
      </c>
      <c r="D3182" s="3">
        <f>VLOOKUP(C3182,Index[],2,FALSE)</f>
        <v>29</v>
      </c>
      <c r="E3182" s="3">
        <f>VLOOKUP(C3182,Index[],3,FALSE)</f>
        <v>0</v>
      </c>
      <c r="F3182" s="3">
        <f>VLOOKUP(C3182,Index[],4,FALSE)</f>
        <v>0</v>
      </c>
      <c r="G3182" s="3">
        <f>VLOOKUP(C3182,Index[],5,FALSE)</f>
        <v>0</v>
      </c>
      <c r="I3182">
        <f>VLOOKUP(Table1[[#This Row],[trait_name]],Trait[],2,FALSE)</f>
        <v>38</v>
      </c>
      <c r="J3182" s="23" t="s">
        <v>72</v>
      </c>
      <c r="K3182" s="23">
        <v>2</v>
      </c>
      <c r="L3182" s="3"/>
      <c r="M3182" s="3"/>
      <c r="N3182" s="23"/>
      <c r="O3182"/>
    </row>
    <row r="3183" spans="1:15">
      <c r="A3183" s="66">
        <f>VLOOKUP(C3183,Index[],8,FALSE)</f>
        <v>43243</v>
      </c>
      <c r="B3183" s="5">
        <v>43311</v>
      </c>
      <c r="C3183" t="s">
        <v>563</v>
      </c>
      <c r="D3183" s="3">
        <f>VLOOKUP(C3183,Index[],2,FALSE)</f>
        <v>29</v>
      </c>
      <c r="E3183" s="3">
        <f>VLOOKUP(C3183,Index[],3,FALSE)</f>
        <v>0</v>
      </c>
      <c r="F3183" s="3">
        <f>VLOOKUP(C3183,Index[],4,FALSE)</f>
        <v>0</v>
      </c>
      <c r="G3183" s="3">
        <f>VLOOKUP(C3183,Index[],5,FALSE)</f>
        <v>0</v>
      </c>
      <c r="H3183" t="s">
        <v>287</v>
      </c>
      <c r="I3183">
        <f>VLOOKUP(Table1[[#This Row],[trait_name]],Trait[],2,FALSE)</f>
        <v>39</v>
      </c>
      <c r="J3183" s="23" t="s">
        <v>74</v>
      </c>
      <c r="K3183" s="23">
        <v>1</v>
      </c>
      <c r="L3183" s="3" t="s">
        <v>75</v>
      </c>
      <c r="M3183" s="3"/>
      <c r="N3183" s="23"/>
      <c r="O3183"/>
    </row>
    <row r="3184" spans="1:15">
      <c r="A3184" s="66">
        <f>VLOOKUP(C3184,Index[],8,FALSE)</f>
        <v>43243</v>
      </c>
      <c r="B3184" s="5">
        <v>43298</v>
      </c>
      <c r="C3184" t="s">
        <v>563</v>
      </c>
      <c r="D3184" s="3">
        <f>VLOOKUP(C3184,Index[],2,FALSE)</f>
        <v>29</v>
      </c>
      <c r="E3184" s="3">
        <f>VLOOKUP(C3184,Index[],3,FALSE)</f>
        <v>0</v>
      </c>
      <c r="F3184" s="3">
        <f>VLOOKUP(C3184,Index[],4,FALSE)</f>
        <v>0</v>
      </c>
      <c r="G3184" s="3">
        <f>VLOOKUP(C3184,Index[],5,FALSE)</f>
        <v>0</v>
      </c>
      <c r="H3184" t="s">
        <v>287</v>
      </c>
      <c r="I3184">
        <f>VLOOKUP(Table1[[#This Row],[trait_name]],Trait[],2,FALSE)</f>
        <v>40</v>
      </c>
      <c r="J3184" s="23" t="s">
        <v>76</v>
      </c>
      <c r="K3184" s="23">
        <v>3</v>
      </c>
      <c r="L3184" s="3" t="s">
        <v>571</v>
      </c>
      <c r="M3184" s="3"/>
      <c r="N3184" s="23"/>
      <c r="O3184"/>
    </row>
    <row r="3185" spans="1:15">
      <c r="A3185" s="66">
        <f>VLOOKUP(C3185,Index[],8,FALSE)</f>
        <v>43243</v>
      </c>
      <c r="B3185" s="5">
        <v>43298</v>
      </c>
      <c r="C3185" t="s">
        <v>563</v>
      </c>
      <c r="D3185" s="3">
        <f>VLOOKUP(C3185,Index[],2,FALSE)</f>
        <v>29</v>
      </c>
      <c r="E3185" s="3">
        <f>VLOOKUP(C3185,Index[],3,FALSE)</f>
        <v>0</v>
      </c>
      <c r="F3185" s="3">
        <f>VLOOKUP(C3185,Index[],4,FALSE)</f>
        <v>0</v>
      </c>
      <c r="G3185" s="3">
        <f>VLOOKUP(C3185,Index[],5,FALSE)</f>
        <v>0</v>
      </c>
      <c r="H3185" t="s">
        <v>287</v>
      </c>
      <c r="I3185">
        <f>VLOOKUP(Table1[[#This Row],[trait_name]],Trait[],2,FALSE)</f>
        <v>40</v>
      </c>
      <c r="J3185" s="23" t="s">
        <v>76</v>
      </c>
      <c r="K3185" s="23">
        <v>1</v>
      </c>
      <c r="L3185" s="3" t="s">
        <v>222</v>
      </c>
      <c r="N3185" s="23"/>
      <c r="O3185"/>
    </row>
    <row r="3186" spans="1:15">
      <c r="A3186" s="66">
        <f>VLOOKUP(C3186,Index[],8,FALSE)</f>
        <v>43243</v>
      </c>
      <c r="B3186" s="5">
        <v>43298</v>
      </c>
      <c r="C3186" t="s">
        <v>563</v>
      </c>
      <c r="D3186" s="3">
        <f>VLOOKUP(C3186,Index[],2,FALSE)</f>
        <v>29</v>
      </c>
      <c r="E3186" s="3">
        <f>VLOOKUP(C3186,Index[],3,FALSE)</f>
        <v>0</v>
      </c>
      <c r="F3186" s="3">
        <f>VLOOKUP(C3186,Index[],4,FALSE)</f>
        <v>0</v>
      </c>
      <c r="G3186" s="3">
        <f>VLOOKUP(C3186,Index[],5,FALSE)</f>
        <v>0</v>
      </c>
      <c r="H3186" t="s">
        <v>287</v>
      </c>
      <c r="I3186">
        <f>VLOOKUP(Table1[[#This Row],[trait_name]],Trait[],2,FALSE)</f>
        <v>40</v>
      </c>
      <c r="J3186" s="23" t="s">
        <v>76</v>
      </c>
      <c r="K3186" s="23">
        <v>2</v>
      </c>
      <c r="L3186" s="3" t="s">
        <v>481</v>
      </c>
      <c r="M3186" s="3"/>
      <c r="N3186" s="23"/>
      <c r="O3186"/>
    </row>
    <row r="3187" spans="1:15">
      <c r="A3187" s="66">
        <f>VLOOKUP(C3187,Index[],8,FALSE)</f>
        <v>43243</v>
      </c>
      <c r="B3187" s="5">
        <v>43298</v>
      </c>
      <c r="C3187" t="s">
        <v>563</v>
      </c>
      <c r="D3187" s="3">
        <f>VLOOKUP(C3187,Index[],2,FALSE)</f>
        <v>29</v>
      </c>
      <c r="E3187" s="3">
        <f>VLOOKUP(C3187,Index[],3,FALSE)</f>
        <v>0</v>
      </c>
      <c r="F3187" s="3">
        <f>VLOOKUP(C3187,Index[],4,FALSE)</f>
        <v>0</v>
      </c>
      <c r="G3187" s="3">
        <f>VLOOKUP(C3187,Index[],5,FALSE)</f>
        <v>0</v>
      </c>
      <c r="H3187" t="s">
        <v>530</v>
      </c>
      <c r="I3187">
        <f>VLOOKUP(Table1[[#This Row],[trait_name]],Trait[],2,FALSE)</f>
        <v>41</v>
      </c>
      <c r="J3187" s="23" t="s">
        <v>78</v>
      </c>
      <c r="K3187" s="23">
        <v>2</v>
      </c>
      <c r="L3187" s="3" t="s">
        <v>173</v>
      </c>
      <c r="M3187" s="3"/>
      <c r="N3187" s="23"/>
      <c r="O3187"/>
    </row>
    <row r="3188" spans="1:15">
      <c r="A3188" s="66">
        <f>VLOOKUP(C3188,Index[],8,FALSE)</f>
        <v>43243</v>
      </c>
      <c r="B3188" s="5">
        <v>43243</v>
      </c>
      <c r="C3188" t="s">
        <v>563</v>
      </c>
      <c r="D3188" s="3">
        <f>VLOOKUP(C3188,Index[],2,FALSE)</f>
        <v>29</v>
      </c>
      <c r="E3188" s="3">
        <f>VLOOKUP(C3188,Index[],3,FALSE)</f>
        <v>0</v>
      </c>
      <c r="F3188" s="3">
        <f>VLOOKUP(C3188,Index[],4,FALSE)</f>
        <v>0</v>
      </c>
      <c r="G3188" s="3">
        <f>VLOOKUP(C3188,Index[],5,FALSE)</f>
        <v>0</v>
      </c>
      <c r="H3188" t="s">
        <v>147</v>
      </c>
      <c r="I3188">
        <f>VLOOKUP(Table1[[#This Row],[trait_name]],Trait[],2,FALSE)</f>
        <v>41</v>
      </c>
      <c r="J3188" s="23" t="s">
        <v>78</v>
      </c>
      <c r="K3188" s="23">
        <v>1</v>
      </c>
      <c r="L3188" s="3" t="s">
        <v>332</v>
      </c>
      <c r="N3188" s="23"/>
      <c r="O3188"/>
    </row>
    <row r="3189" spans="1:15">
      <c r="A3189" s="66">
        <f>VLOOKUP(C3189,Index[],8,FALSE)</f>
        <v>43243</v>
      </c>
      <c r="B3189" s="5">
        <v>43298</v>
      </c>
      <c r="C3189" t="s">
        <v>563</v>
      </c>
      <c r="D3189" s="3">
        <f>VLOOKUP(C3189,Index[],2,FALSE)</f>
        <v>29</v>
      </c>
      <c r="E3189" s="3">
        <f>VLOOKUP(C3189,Index[],3,FALSE)</f>
        <v>0</v>
      </c>
      <c r="F3189" s="3">
        <f>VLOOKUP(C3189,Index[],4,FALSE)</f>
        <v>0</v>
      </c>
      <c r="G3189" s="3">
        <f>VLOOKUP(C3189,Index[],5,FALSE)</f>
        <v>0</v>
      </c>
      <c r="H3189" t="s">
        <v>17</v>
      </c>
      <c r="I3189">
        <f>VLOOKUP(Table1[[#This Row],[trait_name]],Trait[],2,FALSE)</f>
        <v>42</v>
      </c>
      <c r="J3189" s="23" t="s">
        <v>82</v>
      </c>
      <c r="K3189" s="23">
        <v>1</v>
      </c>
      <c r="L3189" s="3" t="s">
        <v>572</v>
      </c>
      <c r="N3189" s="23"/>
      <c r="O3189"/>
    </row>
    <row r="3190" spans="1:15">
      <c r="A3190" s="66">
        <f>VLOOKUP(C3190,Index[],8,FALSE)</f>
        <v>43243</v>
      </c>
      <c r="B3190" s="5">
        <v>43298</v>
      </c>
      <c r="C3190" t="s">
        <v>563</v>
      </c>
      <c r="D3190" s="3">
        <f>VLOOKUP(C3190,Index[],2,FALSE)</f>
        <v>29</v>
      </c>
      <c r="E3190" s="3">
        <f>VLOOKUP(C3190,Index[],3,FALSE)</f>
        <v>0</v>
      </c>
      <c r="F3190" s="3">
        <f>VLOOKUP(C3190,Index[],4,FALSE)</f>
        <v>0</v>
      </c>
      <c r="G3190" s="3">
        <f>VLOOKUP(C3190,Index[],5,FALSE)</f>
        <v>0</v>
      </c>
      <c r="I3190">
        <f>VLOOKUP(Table1[[#This Row],[trait_name]],Trait[],2,FALSE)</f>
        <v>42</v>
      </c>
      <c r="J3190" s="23" t="s">
        <v>82</v>
      </c>
      <c r="K3190" s="23">
        <v>2</v>
      </c>
      <c r="L3190" s="3"/>
      <c r="M3190" s="3"/>
      <c r="N3190" s="23"/>
      <c r="O3190"/>
    </row>
    <row r="3191" spans="1:15">
      <c r="A3191" s="66">
        <f>VLOOKUP(C3191,Index[],8,FALSE)</f>
        <v>43243</v>
      </c>
      <c r="B3191" s="5">
        <v>43243</v>
      </c>
      <c r="C3191" t="s">
        <v>563</v>
      </c>
      <c r="D3191" s="3">
        <f>VLOOKUP(C3191,Index[],2,FALSE)</f>
        <v>29</v>
      </c>
      <c r="E3191" s="3">
        <f>VLOOKUP(C3191,Index[],3,FALSE)</f>
        <v>0</v>
      </c>
      <c r="F3191" s="3">
        <f>VLOOKUP(C3191,Index[],4,FALSE)</f>
        <v>0</v>
      </c>
      <c r="G3191" s="3">
        <f>VLOOKUP(C3191,Index[],5,FALSE)</f>
        <v>0</v>
      </c>
      <c r="H3191" t="s">
        <v>17</v>
      </c>
      <c r="I3191">
        <f>VLOOKUP(Table1[[#This Row],[trait_name]],Trait[],2,FALSE)</f>
        <v>43</v>
      </c>
      <c r="J3191" s="23" t="s">
        <v>86</v>
      </c>
      <c r="K3191" s="23">
        <v>1</v>
      </c>
      <c r="L3191" s="3" t="s">
        <v>108</v>
      </c>
      <c r="N3191" s="23"/>
      <c r="O3191"/>
    </row>
    <row r="3192" spans="1:15">
      <c r="A3192" s="66">
        <f>VLOOKUP(C3192,Index[],8,FALSE)</f>
        <v>43243</v>
      </c>
      <c r="B3192" s="5">
        <v>43298</v>
      </c>
      <c r="C3192" t="s">
        <v>563</v>
      </c>
      <c r="D3192" s="3">
        <f>VLOOKUP(C3192,Index[],2,FALSE)</f>
        <v>29</v>
      </c>
      <c r="E3192" s="3">
        <f>VLOOKUP(C3192,Index[],3,FALSE)</f>
        <v>0</v>
      </c>
      <c r="F3192" s="3">
        <f>VLOOKUP(C3192,Index[],4,FALSE)</f>
        <v>0</v>
      </c>
      <c r="G3192" s="3">
        <f>VLOOKUP(C3192,Index[],5,FALSE)</f>
        <v>0</v>
      </c>
      <c r="I3192">
        <f>VLOOKUP(Table1[[#This Row],[trait_name]],Trait[],2,FALSE)</f>
        <v>43</v>
      </c>
      <c r="J3192" s="23" t="s">
        <v>86</v>
      </c>
      <c r="K3192" s="23">
        <v>2</v>
      </c>
      <c r="L3192" s="3"/>
      <c r="M3192" s="3"/>
      <c r="N3192" s="23"/>
      <c r="O3192"/>
    </row>
    <row r="3193" spans="1:15">
      <c r="A3193" s="66">
        <f>VLOOKUP(C3193,Index[],8,FALSE)</f>
        <v>43243</v>
      </c>
      <c r="B3193" s="5">
        <v>43298</v>
      </c>
      <c r="C3193" t="s">
        <v>563</v>
      </c>
      <c r="D3193" s="3">
        <f>VLOOKUP(C3193,Index[],2,FALSE)</f>
        <v>29</v>
      </c>
      <c r="E3193" s="3">
        <f>VLOOKUP(C3193,Index[],3,FALSE)</f>
        <v>0</v>
      </c>
      <c r="F3193" s="3">
        <f>VLOOKUP(C3193,Index[],4,FALSE)</f>
        <v>0</v>
      </c>
      <c r="G3193" s="3">
        <f>VLOOKUP(C3193,Index[],5,FALSE)</f>
        <v>0</v>
      </c>
      <c r="H3193" t="s">
        <v>17</v>
      </c>
      <c r="I3193">
        <f>VLOOKUP(Table1[[#This Row],[trait_name]],Trait[],2,FALSE)</f>
        <v>44</v>
      </c>
      <c r="J3193" s="23" t="s">
        <v>88</v>
      </c>
      <c r="K3193" s="23">
        <v>1</v>
      </c>
      <c r="L3193" s="3" t="s">
        <v>400</v>
      </c>
      <c r="N3193" s="23"/>
      <c r="O3193"/>
    </row>
    <row r="3194" spans="1:15">
      <c r="A3194" s="66">
        <f>VLOOKUP(C3194,Index[],8,FALSE)</f>
        <v>43243</v>
      </c>
      <c r="B3194" s="5">
        <v>43298</v>
      </c>
      <c r="C3194" t="s">
        <v>563</v>
      </c>
      <c r="D3194" s="3">
        <f>VLOOKUP(C3194,Index[],2,FALSE)</f>
        <v>29</v>
      </c>
      <c r="E3194" s="3">
        <f>VLOOKUP(C3194,Index[],3,FALSE)</f>
        <v>0</v>
      </c>
      <c r="F3194" s="3">
        <f>VLOOKUP(C3194,Index[],4,FALSE)</f>
        <v>0</v>
      </c>
      <c r="G3194" s="3">
        <f>VLOOKUP(C3194,Index[],5,FALSE)</f>
        <v>0</v>
      </c>
      <c r="I3194">
        <f>VLOOKUP(Table1[[#This Row],[trait_name]],Trait[],2,FALSE)</f>
        <v>44</v>
      </c>
      <c r="J3194" s="23" t="s">
        <v>88</v>
      </c>
      <c r="K3194" s="23">
        <v>2</v>
      </c>
      <c r="L3194" s="3"/>
      <c r="M3194" s="3"/>
      <c r="N3194" s="23"/>
      <c r="O3194"/>
    </row>
    <row r="3195" spans="1:15">
      <c r="A3195" s="66">
        <f>VLOOKUP(C3195,Index[],8,FALSE)</f>
        <v>43243</v>
      </c>
      <c r="B3195" s="5">
        <v>43298</v>
      </c>
      <c r="C3195" t="s">
        <v>563</v>
      </c>
      <c r="D3195" s="3">
        <f>VLOOKUP(C3195,Index[],2,FALSE)</f>
        <v>29</v>
      </c>
      <c r="E3195" s="3">
        <f>VLOOKUP(C3195,Index[],3,FALSE)</f>
        <v>0</v>
      </c>
      <c r="F3195" s="3">
        <f>VLOOKUP(C3195,Index[],4,FALSE)</f>
        <v>0</v>
      </c>
      <c r="G3195" s="3">
        <f>VLOOKUP(C3195,Index[],5,FALSE)</f>
        <v>0</v>
      </c>
      <c r="I3195">
        <f>VLOOKUP(Table1[[#This Row],[trait_name]],Trait[],2,FALSE)</f>
        <v>45</v>
      </c>
      <c r="J3195" s="23" t="s">
        <v>92</v>
      </c>
      <c r="K3195" s="23">
        <v>1</v>
      </c>
      <c r="L3195" s="3"/>
      <c r="M3195" s="3"/>
      <c r="N3195" s="23"/>
      <c r="O3195"/>
    </row>
    <row r="3196" spans="1:15">
      <c r="A3196" s="66">
        <f>VLOOKUP(C3196,Index[],8,FALSE)</f>
        <v>43243</v>
      </c>
      <c r="B3196" s="5">
        <v>43298</v>
      </c>
      <c r="C3196" t="s">
        <v>563</v>
      </c>
      <c r="D3196" s="3">
        <f>VLOOKUP(C3196,Index[],2,FALSE)</f>
        <v>29</v>
      </c>
      <c r="E3196" s="3">
        <f>VLOOKUP(C3196,Index[],3,FALSE)</f>
        <v>0</v>
      </c>
      <c r="F3196" s="3">
        <f>VLOOKUP(C3196,Index[],4,FALSE)</f>
        <v>0</v>
      </c>
      <c r="G3196" s="3">
        <f>VLOOKUP(C3196,Index[],5,FALSE)</f>
        <v>0</v>
      </c>
      <c r="I3196">
        <f>VLOOKUP(Table1[[#This Row],[trait_name]],Trait[],2,FALSE)</f>
        <v>46</v>
      </c>
      <c r="J3196" s="23" t="s">
        <v>97</v>
      </c>
      <c r="K3196" s="23">
        <v>1</v>
      </c>
      <c r="L3196" s="3"/>
      <c r="N3196" s="23"/>
      <c r="O3196"/>
    </row>
    <row r="3197" spans="1:15">
      <c r="A3197" s="66">
        <f>VLOOKUP(C3197,Index[],8,FALSE)</f>
        <v>43243</v>
      </c>
      <c r="B3197" s="5">
        <v>43298</v>
      </c>
      <c r="C3197" t="s">
        <v>563</v>
      </c>
      <c r="D3197" s="3">
        <f>VLOOKUP(C3197,Index[],2,FALSE)</f>
        <v>29</v>
      </c>
      <c r="E3197" s="3">
        <f>VLOOKUP(C3197,Index[],3,FALSE)</f>
        <v>0</v>
      </c>
      <c r="F3197" s="3">
        <f>VLOOKUP(C3197,Index[],4,FALSE)</f>
        <v>0</v>
      </c>
      <c r="G3197" s="3">
        <f>VLOOKUP(C3197,Index[],5,FALSE)</f>
        <v>0</v>
      </c>
      <c r="I3197">
        <f>VLOOKUP(Table1[[#This Row],[trait_name]],Trait[],2,FALSE)</f>
        <v>46</v>
      </c>
      <c r="J3197" s="23" t="s">
        <v>97</v>
      </c>
      <c r="K3197" s="23">
        <v>2</v>
      </c>
      <c r="L3197" s="3"/>
      <c r="M3197" s="3"/>
      <c r="N3197" s="23"/>
      <c r="O3197"/>
    </row>
    <row r="3198" spans="1:15">
      <c r="A3198" s="66">
        <f>VLOOKUP(C3198,Index[],8,FALSE)</f>
        <v>43243</v>
      </c>
      <c r="B3198" s="5">
        <v>43298</v>
      </c>
      <c r="C3198" t="s">
        <v>563</v>
      </c>
      <c r="D3198" s="3">
        <f>VLOOKUP(C3198,Index[],2,FALSE)</f>
        <v>29</v>
      </c>
      <c r="E3198" s="3">
        <f>VLOOKUP(C3198,Index[],3,FALSE)</f>
        <v>0</v>
      </c>
      <c r="F3198" s="3">
        <f>VLOOKUP(C3198,Index[],4,FALSE)</f>
        <v>0</v>
      </c>
      <c r="G3198" s="3">
        <f>VLOOKUP(C3198,Index[],5,FALSE)</f>
        <v>0</v>
      </c>
      <c r="I3198">
        <f>VLOOKUP(Table1[[#This Row],[trait_name]],Trait[],2,FALSE)</f>
        <v>47</v>
      </c>
      <c r="J3198" s="23" t="s">
        <v>99</v>
      </c>
      <c r="K3198" s="23">
        <v>1</v>
      </c>
      <c r="L3198" s="3"/>
      <c r="N3198" s="23"/>
      <c r="O3198"/>
    </row>
    <row r="3199" spans="1:15">
      <c r="A3199" s="66">
        <f>VLOOKUP(C3199,Index[],8,FALSE)</f>
        <v>43243</v>
      </c>
      <c r="B3199" s="5">
        <v>43298</v>
      </c>
      <c r="C3199" t="s">
        <v>563</v>
      </c>
      <c r="D3199" s="3">
        <f>VLOOKUP(C3199,Index[],2,FALSE)</f>
        <v>29</v>
      </c>
      <c r="E3199" s="3">
        <f>VLOOKUP(C3199,Index[],3,FALSE)</f>
        <v>0</v>
      </c>
      <c r="F3199" s="3">
        <f>VLOOKUP(C3199,Index[],4,FALSE)</f>
        <v>0</v>
      </c>
      <c r="G3199" s="3">
        <f>VLOOKUP(C3199,Index[],5,FALSE)</f>
        <v>0</v>
      </c>
      <c r="I3199">
        <f>VLOOKUP(Table1[[#This Row],[trait_name]],Trait[],2,FALSE)</f>
        <v>47</v>
      </c>
      <c r="J3199" s="23" t="s">
        <v>99</v>
      </c>
      <c r="K3199" s="23">
        <v>2</v>
      </c>
      <c r="L3199" s="3"/>
      <c r="M3199" s="3"/>
      <c r="N3199" s="23"/>
      <c r="O3199"/>
    </row>
    <row r="3200" spans="1:15">
      <c r="A3200" s="66">
        <f>VLOOKUP(C3200,Index[],8,FALSE)</f>
        <v>43243</v>
      </c>
      <c r="B3200" s="5">
        <v>43298</v>
      </c>
      <c r="C3200" t="s">
        <v>563</v>
      </c>
      <c r="D3200" s="3">
        <f>VLOOKUP(C3200,Index[],2,FALSE)</f>
        <v>29</v>
      </c>
      <c r="E3200" s="3">
        <f>VLOOKUP(C3200,Index[],3,FALSE)</f>
        <v>0</v>
      </c>
      <c r="F3200" s="3">
        <f>VLOOKUP(C3200,Index[],4,FALSE)</f>
        <v>0</v>
      </c>
      <c r="G3200" s="3">
        <f>VLOOKUP(C3200,Index[],5,FALSE)</f>
        <v>0</v>
      </c>
      <c r="H3200" t="s">
        <v>139</v>
      </c>
      <c r="I3200">
        <f>VLOOKUP(Table1[[#This Row],[trait_name]],Trait[],2,FALSE)</f>
        <v>48</v>
      </c>
      <c r="J3200" s="23" t="s">
        <v>101</v>
      </c>
      <c r="K3200" s="23">
        <v>1</v>
      </c>
      <c r="L3200" s="3" t="s">
        <v>573</v>
      </c>
      <c r="M3200" s="3"/>
      <c r="N3200" s="23"/>
      <c r="O3200"/>
    </row>
    <row r="3201" spans="1:15">
      <c r="A3201" s="66">
        <f>VLOOKUP(C3201,Index[],8,FALSE)</f>
        <v>43243</v>
      </c>
      <c r="B3201" s="5">
        <v>43298</v>
      </c>
      <c r="C3201" t="s">
        <v>563</v>
      </c>
      <c r="D3201" s="3">
        <f>VLOOKUP(C3201,Index[],2,FALSE)</f>
        <v>29</v>
      </c>
      <c r="E3201" s="3">
        <f>VLOOKUP(C3201,Index[],3,FALSE)</f>
        <v>0</v>
      </c>
      <c r="F3201" s="3">
        <f>VLOOKUP(C3201,Index[],4,FALSE)</f>
        <v>0</v>
      </c>
      <c r="G3201" s="3">
        <f>VLOOKUP(C3201,Index[],5,FALSE)</f>
        <v>0</v>
      </c>
      <c r="H3201" t="s">
        <v>139</v>
      </c>
      <c r="I3201">
        <f>VLOOKUP(Table1[[#This Row],[trait_name]],Trait[],2,FALSE)</f>
        <v>48</v>
      </c>
      <c r="J3201" s="23" t="s">
        <v>101</v>
      </c>
      <c r="K3201" s="23">
        <v>2</v>
      </c>
      <c r="L3201" s="3" t="s">
        <v>179</v>
      </c>
      <c r="M3201" s="3"/>
      <c r="N3201" s="23"/>
      <c r="O3201"/>
    </row>
    <row r="3202" spans="1:15">
      <c r="A3202" s="66">
        <f>VLOOKUP(C3202,Index[],8,FALSE)</f>
        <v>43243</v>
      </c>
      <c r="B3202" s="5">
        <v>43298</v>
      </c>
      <c r="C3202" t="s">
        <v>563</v>
      </c>
      <c r="D3202" s="3">
        <f>VLOOKUP(C3202,Index[],2,FALSE)</f>
        <v>29</v>
      </c>
      <c r="E3202" s="3">
        <f>VLOOKUP(C3202,Index[],3,FALSE)</f>
        <v>0</v>
      </c>
      <c r="F3202" s="3">
        <f>VLOOKUP(C3202,Index[],4,FALSE)</f>
        <v>0</v>
      </c>
      <c r="G3202" s="3">
        <f>VLOOKUP(C3202,Index[],5,FALSE)</f>
        <v>0</v>
      </c>
      <c r="H3202" t="s">
        <v>139</v>
      </c>
      <c r="I3202">
        <f>VLOOKUP(Table1[[#This Row],[trait_name]],Trait[],2,FALSE)</f>
        <v>49</v>
      </c>
      <c r="J3202" s="23" t="s">
        <v>104</v>
      </c>
      <c r="K3202" s="23">
        <v>1</v>
      </c>
      <c r="L3202" s="3" t="s">
        <v>108</v>
      </c>
      <c r="M3202" s="3"/>
      <c r="N3202" s="23"/>
      <c r="O3202"/>
    </row>
    <row r="3203" spans="1:15">
      <c r="A3203" s="66">
        <f>VLOOKUP(C3203,Index[],8,FALSE)</f>
        <v>43243</v>
      </c>
      <c r="B3203" s="5">
        <v>43311</v>
      </c>
      <c r="C3203" t="s">
        <v>563</v>
      </c>
      <c r="D3203" s="3">
        <f>VLOOKUP(C3203,Index[],2,FALSE)</f>
        <v>29</v>
      </c>
      <c r="E3203" s="3">
        <f>VLOOKUP(C3203,Index[],3,FALSE)</f>
        <v>0</v>
      </c>
      <c r="F3203" s="3">
        <f>VLOOKUP(C3203,Index[],4,FALSE)</f>
        <v>0</v>
      </c>
      <c r="G3203" s="3">
        <f>VLOOKUP(C3203,Index[],5,FALSE)</f>
        <v>0</v>
      </c>
      <c r="I3203">
        <f>VLOOKUP(Table1[[#This Row],[trait_name]],Trait[],2,FALSE)</f>
        <v>50</v>
      </c>
      <c r="J3203" s="23" t="s">
        <v>106</v>
      </c>
      <c r="K3203" s="23">
        <v>1</v>
      </c>
      <c r="L3203" s="3"/>
      <c r="M3203" s="3"/>
      <c r="N3203" s="23"/>
      <c r="O3203"/>
    </row>
    <row r="3204" spans="1:15">
      <c r="A3204" s="66">
        <f>VLOOKUP(C3204,Index[],8,FALSE)</f>
        <v>43243</v>
      </c>
      <c r="B3204" s="5">
        <v>43298</v>
      </c>
      <c r="C3204" t="s">
        <v>563</v>
      </c>
      <c r="D3204" s="3">
        <f>VLOOKUP(C3204,Index[],2,FALSE)</f>
        <v>29</v>
      </c>
      <c r="E3204" s="3">
        <f>VLOOKUP(C3204,Index[],3,FALSE)</f>
        <v>0</v>
      </c>
      <c r="F3204" s="3">
        <f>VLOOKUP(C3204,Index[],4,FALSE)</f>
        <v>0</v>
      </c>
      <c r="G3204" s="3">
        <f>VLOOKUP(C3204,Index[],5,FALSE)</f>
        <v>0</v>
      </c>
      <c r="I3204">
        <f>VLOOKUP(Table1[[#This Row],[trait_name]],Trait[],2,FALSE)</f>
        <v>51</v>
      </c>
      <c r="J3204" s="23" t="s">
        <v>107</v>
      </c>
      <c r="K3204" s="23">
        <v>1</v>
      </c>
      <c r="L3204" s="3" t="s">
        <v>376</v>
      </c>
      <c r="M3204" s="3"/>
      <c r="N3204" s="23"/>
      <c r="O3204"/>
    </row>
    <row r="3205" spans="1:15">
      <c r="A3205" s="66">
        <f>VLOOKUP(C3205,Index[],8,FALSE)</f>
        <v>43243</v>
      </c>
      <c r="B3205" s="5">
        <v>43298</v>
      </c>
      <c r="C3205" t="s">
        <v>563</v>
      </c>
      <c r="D3205" s="3">
        <f>VLOOKUP(C3205,Index[],2,FALSE)</f>
        <v>29</v>
      </c>
      <c r="E3205" s="3">
        <f>VLOOKUP(C3205,Index[],3,FALSE)</f>
        <v>0</v>
      </c>
      <c r="F3205" s="3">
        <f>VLOOKUP(C3205,Index[],4,FALSE)</f>
        <v>0</v>
      </c>
      <c r="G3205" s="3">
        <f>VLOOKUP(C3205,Index[],5,FALSE)</f>
        <v>0</v>
      </c>
      <c r="I3205">
        <f>VLOOKUP(Table1[[#This Row],[trait_name]],Trait[],2,FALSE)</f>
        <v>52</v>
      </c>
      <c r="J3205" s="23" t="s">
        <v>109</v>
      </c>
      <c r="K3205" s="23">
        <v>1</v>
      </c>
      <c r="L3205" s="3"/>
      <c r="N3205" s="23"/>
      <c r="O3205"/>
    </row>
    <row r="3206" spans="1:15">
      <c r="A3206" s="66">
        <f>VLOOKUP(C3206,Index[],8,FALSE)</f>
        <v>43243</v>
      </c>
      <c r="B3206" s="5">
        <v>43298</v>
      </c>
      <c r="C3206" t="s">
        <v>563</v>
      </c>
      <c r="D3206" s="3">
        <f>VLOOKUP(C3206,Index[],2,FALSE)</f>
        <v>29</v>
      </c>
      <c r="E3206" s="3">
        <f>VLOOKUP(C3206,Index[],3,FALSE)</f>
        <v>0</v>
      </c>
      <c r="F3206" s="3">
        <f>VLOOKUP(C3206,Index[],4,FALSE)</f>
        <v>0</v>
      </c>
      <c r="G3206" s="3">
        <f>VLOOKUP(C3206,Index[],5,FALSE)</f>
        <v>0</v>
      </c>
      <c r="I3206">
        <f>VLOOKUP(Table1[[#This Row],[trait_name]],Trait[],2,FALSE)</f>
        <v>52</v>
      </c>
      <c r="J3206" s="23" t="s">
        <v>109</v>
      </c>
      <c r="K3206" s="23">
        <v>2</v>
      </c>
      <c r="L3206" s="3"/>
      <c r="M3206" s="3"/>
      <c r="N3206" s="23"/>
      <c r="O3206"/>
    </row>
    <row r="3207" spans="1:15">
      <c r="A3207" s="66">
        <f>VLOOKUP(C3207,Index[],8,FALSE)</f>
        <v>43243</v>
      </c>
      <c r="B3207" s="5">
        <v>43243</v>
      </c>
      <c r="C3207" t="s">
        <v>563</v>
      </c>
      <c r="D3207" s="3">
        <f>VLOOKUP(C3207,Index[],2,FALSE)</f>
        <v>29</v>
      </c>
      <c r="E3207" s="3">
        <f>VLOOKUP(C3207,Index[],3,FALSE)</f>
        <v>0</v>
      </c>
      <c r="F3207" s="3">
        <f>VLOOKUP(C3207,Index[],4,FALSE)</f>
        <v>0</v>
      </c>
      <c r="G3207" s="3">
        <f>VLOOKUP(C3207,Index[],5,FALSE)</f>
        <v>0</v>
      </c>
      <c r="H3207" t="s">
        <v>17</v>
      </c>
      <c r="I3207">
        <f>VLOOKUP(Table1[[#This Row],[trait_name]],Trait[],2,FALSE)</f>
        <v>53</v>
      </c>
      <c r="J3207" s="23" t="s">
        <v>112</v>
      </c>
      <c r="K3207" s="23">
        <v>3</v>
      </c>
      <c r="L3207" s="3" t="s">
        <v>185</v>
      </c>
      <c r="N3207" s="23"/>
      <c r="O3207"/>
    </row>
    <row r="3208" spans="1:15">
      <c r="A3208" s="66">
        <f>VLOOKUP(C3208,Index[],8,FALSE)</f>
        <v>43243</v>
      </c>
      <c r="B3208" s="5">
        <v>43243</v>
      </c>
      <c r="C3208" t="s">
        <v>563</v>
      </c>
      <c r="D3208" s="3">
        <f>VLOOKUP(C3208,Index[],2,FALSE)</f>
        <v>29</v>
      </c>
      <c r="E3208" s="3">
        <f>VLOOKUP(C3208,Index[],3,FALSE)</f>
        <v>0</v>
      </c>
      <c r="F3208" s="3">
        <f>VLOOKUP(C3208,Index[],4,FALSE)</f>
        <v>0</v>
      </c>
      <c r="G3208" s="3">
        <f>VLOOKUP(C3208,Index[],5,FALSE)</f>
        <v>0</v>
      </c>
      <c r="H3208" t="s">
        <v>147</v>
      </c>
      <c r="I3208">
        <f>VLOOKUP(Table1[[#This Row],[trait_name]],Trait[],2,FALSE)</f>
        <v>53</v>
      </c>
      <c r="J3208" s="23" t="s">
        <v>112</v>
      </c>
      <c r="K3208" s="23">
        <v>2</v>
      </c>
      <c r="L3208" s="3" t="s">
        <v>114</v>
      </c>
      <c r="N3208" s="23"/>
      <c r="O3208"/>
    </row>
    <row r="3209" spans="1:15">
      <c r="A3209" s="66">
        <f>VLOOKUP(C3209,Index[],8,FALSE)</f>
        <v>43243</v>
      </c>
      <c r="B3209" s="5">
        <v>43243</v>
      </c>
      <c r="C3209" t="s">
        <v>563</v>
      </c>
      <c r="D3209" s="3">
        <f>VLOOKUP(C3209,Index[],2,FALSE)</f>
        <v>29</v>
      </c>
      <c r="E3209" s="3">
        <f>VLOOKUP(C3209,Index[],3,FALSE)</f>
        <v>0</v>
      </c>
      <c r="F3209" s="3">
        <f>VLOOKUP(C3209,Index[],4,FALSE)</f>
        <v>0</v>
      </c>
      <c r="G3209" s="3">
        <f>VLOOKUP(C3209,Index[],5,FALSE)</f>
        <v>0</v>
      </c>
      <c r="H3209" t="s">
        <v>17</v>
      </c>
      <c r="I3209">
        <f>VLOOKUP(Table1[[#This Row],[trait_name]],Trait[],2,FALSE)</f>
        <v>53</v>
      </c>
      <c r="J3209" s="23" t="s">
        <v>112</v>
      </c>
      <c r="K3209" s="23">
        <v>4</v>
      </c>
      <c r="L3209" s="3" t="s">
        <v>115</v>
      </c>
      <c r="N3209" s="23"/>
      <c r="O3209"/>
    </row>
    <row r="3210" spans="1:15">
      <c r="A3210" s="66">
        <f>VLOOKUP(C3210,Index[],8,FALSE)</f>
        <v>43243</v>
      </c>
      <c r="B3210" s="5">
        <v>43243</v>
      </c>
      <c r="C3210" t="s">
        <v>563</v>
      </c>
      <c r="D3210" s="3">
        <f>VLOOKUP(C3210,Index[],2,FALSE)</f>
        <v>29</v>
      </c>
      <c r="E3210" s="3">
        <f>VLOOKUP(C3210,Index[],3,FALSE)</f>
        <v>0</v>
      </c>
      <c r="F3210" s="3">
        <f>VLOOKUP(C3210,Index[],4,FALSE)</f>
        <v>0</v>
      </c>
      <c r="G3210" s="3">
        <f>VLOOKUP(C3210,Index[],5,FALSE)</f>
        <v>0</v>
      </c>
      <c r="H3210" t="s">
        <v>147</v>
      </c>
      <c r="I3210">
        <f>VLOOKUP(Table1[[#This Row],[trait_name]],Trait[],2,FALSE)</f>
        <v>53</v>
      </c>
      <c r="J3210" s="23" t="s">
        <v>112</v>
      </c>
      <c r="K3210" s="23">
        <v>1</v>
      </c>
      <c r="L3210" s="3" t="s">
        <v>358</v>
      </c>
      <c r="N3210" s="23"/>
      <c r="O3210"/>
    </row>
    <row r="3211" spans="1:15">
      <c r="A3211" s="66">
        <f>VLOOKUP(C3211,Index[],8,FALSE)</f>
        <v>43243</v>
      </c>
      <c r="B3211" s="5">
        <v>43298</v>
      </c>
      <c r="C3211" t="s">
        <v>563</v>
      </c>
      <c r="D3211" s="3">
        <f>VLOOKUP(C3211,Index[],2,FALSE)</f>
        <v>29</v>
      </c>
      <c r="E3211" s="3">
        <f>VLOOKUP(C3211,Index[],3,FALSE)</f>
        <v>0</v>
      </c>
      <c r="F3211" s="3">
        <f>VLOOKUP(C3211,Index[],4,FALSE)</f>
        <v>0</v>
      </c>
      <c r="G3211" s="3">
        <f>VLOOKUP(C3211,Index[],5,FALSE)</f>
        <v>0</v>
      </c>
      <c r="I3211">
        <f>VLOOKUP(Table1[[#This Row],[trait_name]],Trait[],2,FALSE)</f>
        <v>53</v>
      </c>
      <c r="J3211" s="23" t="s">
        <v>112</v>
      </c>
      <c r="K3211" s="23">
        <v>5</v>
      </c>
      <c r="L3211" s="3"/>
      <c r="M3211" s="3"/>
      <c r="N3211" s="23"/>
      <c r="O3211"/>
    </row>
    <row r="3212" spans="1:15">
      <c r="A3212" s="66">
        <f>VLOOKUP(C3212,Index[],8,FALSE)</f>
        <v>43243</v>
      </c>
      <c r="B3212" s="5">
        <v>43243</v>
      </c>
      <c r="C3212" t="s">
        <v>563</v>
      </c>
      <c r="D3212" s="3">
        <f>VLOOKUP(C3212,Index[],2,FALSE)</f>
        <v>29</v>
      </c>
      <c r="E3212" s="3">
        <f>VLOOKUP(C3212,Index[],3,FALSE)</f>
        <v>0</v>
      </c>
      <c r="F3212" s="3">
        <f>VLOOKUP(C3212,Index[],4,FALSE)</f>
        <v>0</v>
      </c>
      <c r="G3212" s="3">
        <f>VLOOKUP(C3212,Index[],5,FALSE)</f>
        <v>0</v>
      </c>
      <c r="H3212" t="s">
        <v>147</v>
      </c>
      <c r="I3212">
        <f>VLOOKUP(Table1[[#This Row],[trait_name]],Trait[],2,FALSE)</f>
        <v>54</v>
      </c>
      <c r="J3212" s="23" t="s">
        <v>116</v>
      </c>
      <c r="K3212" s="23">
        <v>2</v>
      </c>
      <c r="L3212" s="3" t="s">
        <v>258</v>
      </c>
      <c r="N3212" s="23"/>
      <c r="O3212"/>
    </row>
    <row r="3213" spans="1:15">
      <c r="A3213" s="66">
        <f>VLOOKUP(C3213,Index[],8,FALSE)</f>
        <v>43243</v>
      </c>
      <c r="B3213" s="5">
        <v>43298</v>
      </c>
      <c r="C3213" t="s">
        <v>563</v>
      </c>
      <c r="D3213" s="3">
        <f>VLOOKUP(C3213,Index[],2,FALSE)</f>
        <v>29</v>
      </c>
      <c r="E3213" s="3">
        <f>VLOOKUP(C3213,Index[],3,FALSE)</f>
        <v>0</v>
      </c>
      <c r="F3213" s="3">
        <f>VLOOKUP(C3213,Index[],4,FALSE)</f>
        <v>0</v>
      </c>
      <c r="G3213" s="3">
        <f>VLOOKUP(C3213,Index[],5,FALSE)</f>
        <v>0</v>
      </c>
      <c r="I3213">
        <f>VLOOKUP(Table1[[#This Row],[trait_name]],Trait[],2,FALSE)</f>
        <v>54</v>
      </c>
      <c r="J3213" s="23" t="s">
        <v>116</v>
      </c>
      <c r="K3213" s="23">
        <v>4</v>
      </c>
      <c r="L3213" s="3" t="s">
        <v>259</v>
      </c>
      <c r="M3213" s="3"/>
      <c r="N3213" s="23"/>
      <c r="O3213"/>
    </row>
    <row r="3214" spans="1:15">
      <c r="A3214" s="66">
        <f>VLOOKUP(C3214,Index[],8,FALSE)</f>
        <v>43243</v>
      </c>
      <c r="B3214" s="5">
        <v>43243</v>
      </c>
      <c r="C3214" t="s">
        <v>563</v>
      </c>
      <c r="D3214" s="3">
        <f>VLOOKUP(C3214,Index[],2,FALSE)</f>
        <v>29</v>
      </c>
      <c r="E3214" s="3">
        <f>VLOOKUP(C3214,Index[],3,FALSE)</f>
        <v>0</v>
      </c>
      <c r="F3214" s="3">
        <f>VLOOKUP(C3214,Index[],4,FALSE)</f>
        <v>0</v>
      </c>
      <c r="G3214" s="3">
        <f>VLOOKUP(C3214,Index[],5,FALSE)</f>
        <v>0</v>
      </c>
      <c r="H3214" t="s">
        <v>147</v>
      </c>
      <c r="I3214">
        <f>VLOOKUP(Table1[[#This Row],[trait_name]],Trait[],2,FALSE)</f>
        <v>54</v>
      </c>
      <c r="J3214" s="23" t="s">
        <v>116</v>
      </c>
      <c r="K3214" s="23">
        <v>3</v>
      </c>
      <c r="L3214" s="3" t="s">
        <v>260</v>
      </c>
      <c r="N3214" s="23"/>
      <c r="O3214"/>
    </row>
    <row r="3215" spans="1:15">
      <c r="A3215" s="66">
        <f>VLOOKUP(C3215,Index[],8,FALSE)</f>
        <v>43243</v>
      </c>
      <c r="B3215" s="5">
        <v>43243</v>
      </c>
      <c r="C3215" t="s">
        <v>563</v>
      </c>
      <c r="D3215" s="3">
        <f>VLOOKUP(C3215,Index[],2,FALSE)</f>
        <v>29</v>
      </c>
      <c r="E3215" s="3">
        <f>VLOOKUP(C3215,Index[],3,FALSE)</f>
        <v>0</v>
      </c>
      <c r="F3215" s="3">
        <f>VLOOKUP(C3215,Index[],4,FALSE)</f>
        <v>0</v>
      </c>
      <c r="G3215" s="3">
        <f>VLOOKUP(C3215,Index[],5,FALSE)</f>
        <v>0</v>
      </c>
      <c r="H3215" t="s">
        <v>17</v>
      </c>
      <c r="I3215">
        <f>VLOOKUP(Table1[[#This Row],[trait_name]],Trait[],2,FALSE)</f>
        <v>54</v>
      </c>
      <c r="J3215" s="23" t="s">
        <v>116</v>
      </c>
      <c r="K3215" s="23">
        <v>1</v>
      </c>
      <c r="L3215" s="3" t="s">
        <v>448</v>
      </c>
      <c r="N3215" s="23"/>
      <c r="O3215"/>
    </row>
    <row r="3216" spans="1:15">
      <c r="A3216" s="66">
        <f>VLOOKUP(C3216,Index[],8,FALSE)</f>
        <v>43243</v>
      </c>
      <c r="B3216" s="5">
        <v>43298</v>
      </c>
      <c r="C3216" t="s">
        <v>563</v>
      </c>
      <c r="D3216" s="3">
        <f>VLOOKUP(C3216,Index[],2,FALSE)</f>
        <v>29</v>
      </c>
      <c r="E3216" s="3">
        <f>VLOOKUP(C3216,Index[],3,FALSE)</f>
        <v>0</v>
      </c>
      <c r="F3216" s="3">
        <f>VLOOKUP(C3216,Index[],4,FALSE)</f>
        <v>0</v>
      </c>
      <c r="G3216" s="3">
        <f>VLOOKUP(C3216,Index[],5,FALSE)</f>
        <v>0</v>
      </c>
      <c r="I3216">
        <f>VLOOKUP(Table1[[#This Row],[trait_name]],Trait[],2,FALSE)</f>
        <v>55</v>
      </c>
      <c r="J3216" s="23" t="s">
        <v>119</v>
      </c>
      <c r="K3216" s="23">
        <v>1</v>
      </c>
      <c r="L3216" s="3" t="s">
        <v>120</v>
      </c>
      <c r="N3216" s="23"/>
      <c r="O3216"/>
    </row>
    <row r="3217" spans="1:15">
      <c r="A3217" s="66">
        <f>VLOOKUP(C3217,Index[],8,FALSE)</f>
        <v>43243</v>
      </c>
      <c r="B3217" s="5">
        <v>43298</v>
      </c>
      <c r="C3217" t="s">
        <v>563</v>
      </c>
      <c r="D3217" s="3">
        <f>VLOOKUP(C3217,Index[],2,FALSE)</f>
        <v>29</v>
      </c>
      <c r="E3217" s="3">
        <f>VLOOKUP(C3217,Index[],3,FALSE)</f>
        <v>0</v>
      </c>
      <c r="F3217" s="3">
        <f>VLOOKUP(C3217,Index[],4,FALSE)</f>
        <v>0</v>
      </c>
      <c r="G3217" s="3">
        <f>VLOOKUP(C3217,Index[],5,FALSE)</f>
        <v>0</v>
      </c>
      <c r="I3217">
        <f>VLOOKUP(Table1[[#This Row],[trait_name]],Trait[],2,FALSE)</f>
        <v>55</v>
      </c>
      <c r="J3217" s="23" t="s">
        <v>119</v>
      </c>
      <c r="K3217" s="23">
        <v>2</v>
      </c>
      <c r="L3217" s="3"/>
      <c r="M3217" s="3"/>
      <c r="N3217" s="23"/>
      <c r="O3217"/>
    </row>
    <row r="3218" spans="1:15">
      <c r="A3218" s="66">
        <f>VLOOKUP(C3218,Index[],8,FALSE)</f>
        <v>43243</v>
      </c>
      <c r="B3218" s="5">
        <v>43243</v>
      </c>
      <c r="C3218" t="s">
        <v>563</v>
      </c>
      <c r="D3218" s="3">
        <f>VLOOKUP(C3218,Index[],2,FALSE)</f>
        <v>29</v>
      </c>
      <c r="E3218" s="3">
        <f>VLOOKUP(C3218,Index[],3,FALSE)</f>
        <v>0</v>
      </c>
      <c r="F3218" s="3">
        <f>VLOOKUP(C3218,Index[],4,FALSE)</f>
        <v>0</v>
      </c>
      <c r="G3218" s="3">
        <f>VLOOKUP(C3218,Index[],5,FALSE)</f>
        <v>0</v>
      </c>
      <c r="H3218" t="s">
        <v>17</v>
      </c>
      <c r="I3218">
        <f>VLOOKUP(Table1[[#This Row],[trait_name]],Trait[],2,FALSE)</f>
        <v>56</v>
      </c>
      <c r="J3218" s="23" t="s">
        <v>121</v>
      </c>
      <c r="K3218" s="23">
        <v>1</v>
      </c>
      <c r="L3218" s="3" t="s">
        <v>189</v>
      </c>
      <c r="N3218" s="23"/>
      <c r="O3218"/>
    </row>
    <row r="3219" spans="1:15">
      <c r="A3219" s="66">
        <f>VLOOKUP(C3219,Index[],8,FALSE)</f>
        <v>43243</v>
      </c>
      <c r="B3219" s="5">
        <v>43298</v>
      </c>
      <c r="C3219" t="s">
        <v>563</v>
      </c>
      <c r="D3219" s="3">
        <f>VLOOKUP(C3219,Index[],2,FALSE)</f>
        <v>29</v>
      </c>
      <c r="E3219" s="3">
        <f>VLOOKUP(C3219,Index[],3,FALSE)</f>
        <v>0</v>
      </c>
      <c r="F3219" s="3">
        <f>VLOOKUP(C3219,Index[],4,FALSE)</f>
        <v>0</v>
      </c>
      <c r="G3219" s="3">
        <f>VLOOKUP(C3219,Index[],5,FALSE)</f>
        <v>0</v>
      </c>
      <c r="I3219">
        <f>VLOOKUP(Table1[[#This Row],[trait_name]],Trait[],2,FALSE)</f>
        <v>56</v>
      </c>
      <c r="J3219" s="23" t="s">
        <v>121</v>
      </c>
      <c r="K3219" s="23">
        <v>2</v>
      </c>
      <c r="L3219" s="3"/>
      <c r="M3219" s="3"/>
      <c r="N3219" s="23"/>
      <c r="O3219"/>
    </row>
    <row r="3220" spans="1:15">
      <c r="A3220" s="66">
        <f>VLOOKUP(C3220,Index[],8,FALSE)</f>
        <v>43243</v>
      </c>
      <c r="B3220" s="5">
        <v>43298</v>
      </c>
      <c r="C3220" t="s">
        <v>563</v>
      </c>
      <c r="D3220" s="3">
        <f>VLOOKUP(C3220,Index[],2,FALSE)</f>
        <v>29</v>
      </c>
      <c r="E3220" s="3">
        <f>VLOOKUP(C3220,Index[],3,FALSE)</f>
        <v>0</v>
      </c>
      <c r="F3220" s="3">
        <f>VLOOKUP(C3220,Index[],4,FALSE)</f>
        <v>0</v>
      </c>
      <c r="G3220" s="3">
        <f>VLOOKUP(C3220,Index[],5,FALSE)</f>
        <v>0</v>
      </c>
      <c r="I3220">
        <f>VLOOKUP(Table1[[#This Row],[trait_name]],Trait[],2,FALSE)</f>
        <v>57</v>
      </c>
      <c r="J3220" s="23" t="s">
        <v>233</v>
      </c>
      <c r="K3220" s="23">
        <v>1</v>
      </c>
      <c r="L3220" s="3"/>
      <c r="M3220" s="3"/>
      <c r="N3220" s="23"/>
      <c r="O3220"/>
    </row>
    <row r="3221" spans="1:15">
      <c r="A3221" s="66">
        <f>VLOOKUP(C3221,Index[],8,FALSE)</f>
        <v>43243</v>
      </c>
      <c r="B3221" s="5">
        <v>43298</v>
      </c>
      <c r="C3221" t="s">
        <v>563</v>
      </c>
      <c r="D3221" s="3">
        <f>VLOOKUP(C3221,Index[],2,FALSE)</f>
        <v>29</v>
      </c>
      <c r="E3221" s="3">
        <f>VLOOKUP(C3221,Index[],3,FALSE)</f>
        <v>0</v>
      </c>
      <c r="F3221" s="3">
        <f>VLOOKUP(C3221,Index[],4,FALSE)</f>
        <v>0</v>
      </c>
      <c r="G3221" s="3">
        <f>VLOOKUP(C3221,Index[],5,FALSE)</f>
        <v>0</v>
      </c>
      <c r="I3221">
        <f>VLOOKUP(Table1[[#This Row],[trait_name]],Trait[],2,FALSE)</f>
        <v>58</v>
      </c>
      <c r="J3221" s="23" t="s">
        <v>123</v>
      </c>
      <c r="K3221" s="23">
        <v>1</v>
      </c>
      <c r="L3221" s="3"/>
      <c r="M3221" s="3"/>
      <c r="N3221" s="23"/>
      <c r="O3221"/>
    </row>
    <row r="3222" spans="1:15">
      <c r="A3222" s="66">
        <f>VLOOKUP(C3222,Index[],8,FALSE)</f>
        <v>43243</v>
      </c>
      <c r="B3222" s="5">
        <v>43298</v>
      </c>
      <c r="C3222" t="s">
        <v>563</v>
      </c>
      <c r="D3222" s="3">
        <f>VLOOKUP(C3222,Index[],2,FALSE)</f>
        <v>29</v>
      </c>
      <c r="E3222" s="3">
        <f>VLOOKUP(C3222,Index[],3,FALSE)</f>
        <v>0</v>
      </c>
      <c r="F3222" s="3">
        <f>VLOOKUP(C3222,Index[],4,FALSE)</f>
        <v>0</v>
      </c>
      <c r="G3222" s="3">
        <f>VLOOKUP(C3222,Index[],5,FALSE)</f>
        <v>0</v>
      </c>
      <c r="H3222" t="s">
        <v>160</v>
      </c>
      <c r="I3222">
        <f>VLOOKUP(Table1[[#This Row],[trait_name]],Trait[],2,FALSE)</f>
        <v>59</v>
      </c>
      <c r="J3222" s="23" t="s">
        <v>125</v>
      </c>
      <c r="K3222" s="23">
        <v>1</v>
      </c>
      <c r="L3222" s="3" t="s">
        <v>131</v>
      </c>
      <c r="M3222" s="3"/>
      <c r="N3222" s="23"/>
      <c r="O3222"/>
    </row>
    <row r="3223" spans="1:15">
      <c r="A3223" s="66">
        <f>VLOOKUP(C3223,Index[],8,FALSE)</f>
        <v>43243</v>
      </c>
      <c r="B3223" s="5">
        <v>43298</v>
      </c>
      <c r="C3223" t="s">
        <v>563</v>
      </c>
      <c r="D3223" s="3">
        <f>VLOOKUP(C3223,Index[],2,FALSE)</f>
        <v>29</v>
      </c>
      <c r="E3223" s="3">
        <f>VLOOKUP(C3223,Index[],3,FALSE)</f>
        <v>0</v>
      </c>
      <c r="F3223" s="3">
        <f>VLOOKUP(C3223,Index[],4,FALSE)</f>
        <v>0</v>
      </c>
      <c r="G3223" s="3">
        <f>VLOOKUP(C3223,Index[],5,FALSE)</f>
        <v>0</v>
      </c>
      <c r="H3223" t="s">
        <v>160</v>
      </c>
      <c r="I3223">
        <f>VLOOKUP(Table1[[#This Row],[trait_name]],Trait[],2,FALSE)</f>
        <v>60</v>
      </c>
      <c r="J3223" s="23" t="s">
        <v>127</v>
      </c>
      <c r="K3223" s="23">
        <v>2</v>
      </c>
      <c r="L3223" s="3" t="s">
        <v>359</v>
      </c>
      <c r="M3223" s="3"/>
      <c r="N3223" s="23"/>
      <c r="O3223"/>
    </row>
    <row r="3224" spans="1:15">
      <c r="A3224" s="66">
        <f>VLOOKUP(C3224,Index[],8,FALSE)</f>
        <v>43243</v>
      </c>
      <c r="B3224" s="5">
        <v>43298</v>
      </c>
      <c r="C3224" t="s">
        <v>563</v>
      </c>
      <c r="D3224" s="3">
        <f>VLOOKUP(C3224,Index[],2,FALSE)</f>
        <v>29</v>
      </c>
      <c r="E3224" s="3">
        <f>VLOOKUP(C3224,Index[],3,FALSE)</f>
        <v>0</v>
      </c>
      <c r="F3224" s="3">
        <f>VLOOKUP(C3224,Index[],4,FALSE)</f>
        <v>0</v>
      </c>
      <c r="G3224" s="3">
        <f>VLOOKUP(C3224,Index[],5,FALSE)</f>
        <v>0</v>
      </c>
      <c r="H3224" t="s">
        <v>568</v>
      </c>
      <c r="I3224">
        <f>VLOOKUP(Table1[[#This Row],[trait_name]],Trait[],2,FALSE)</f>
        <v>60</v>
      </c>
      <c r="J3224" s="23" t="s">
        <v>127</v>
      </c>
      <c r="K3224" s="23">
        <v>1</v>
      </c>
      <c r="L3224" s="3" t="s">
        <v>129</v>
      </c>
      <c r="M3224" s="3"/>
      <c r="N3224" s="23"/>
      <c r="O3224"/>
    </row>
    <row r="3225" spans="1:15">
      <c r="A3225" s="66">
        <f>VLOOKUP(C3225,Index[],8,FALSE)</f>
        <v>43243</v>
      </c>
      <c r="B3225" s="5">
        <v>43243</v>
      </c>
      <c r="C3225" t="s">
        <v>563</v>
      </c>
      <c r="D3225" s="3">
        <f>VLOOKUP(C3225,Index[],2,FALSE)</f>
        <v>29</v>
      </c>
      <c r="E3225" s="3">
        <f>VLOOKUP(C3225,Index[],3,FALSE)</f>
        <v>0</v>
      </c>
      <c r="F3225" s="3">
        <f>VLOOKUP(C3225,Index[],4,FALSE)</f>
        <v>0</v>
      </c>
      <c r="G3225" s="3">
        <f>VLOOKUP(C3225,Index[],5,FALSE)</f>
        <v>0</v>
      </c>
      <c r="H3225" t="s">
        <v>17</v>
      </c>
      <c r="I3225">
        <f>VLOOKUP(Table1[[#This Row],[trait_name]],Trait[],2,FALSE)</f>
        <v>61</v>
      </c>
      <c r="J3225" s="23" t="s">
        <v>130</v>
      </c>
      <c r="K3225" s="23">
        <v>1</v>
      </c>
      <c r="L3225" s="3" t="s">
        <v>131</v>
      </c>
      <c r="N3225" s="23"/>
      <c r="O3225"/>
    </row>
    <row r="3226" spans="1:15">
      <c r="A3226" s="66">
        <f>VLOOKUP(C3226,Index[],8,FALSE)</f>
        <v>43243</v>
      </c>
      <c r="B3226" s="5">
        <v>43298</v>
      </c>
      <c r="C3226" t="s">
        <v>563</v>
      </c>
      <c r="D3226" s="3">
        <f>VLOOKUP(C3226,Index[],2,FALSE)</f>
        <v>29</v>
      </c>
      <c r="E3226" s="3">
        <f>VLOOKUP(C3226,Index[],3,FALSE)</f>
        <v>0</v>
      </c>
      <c r="F3226" s="3">
        <f>VLOOKUP(C3226,Index[],4,FALSE)</f>
        <v>0</v>
      </c>
      <c r="G3226" s="3">
        <f>VLOOKUP(C3226,Index[],5,FALSE)</f>
        <v>0</v>
      </c>
      <c r="H3226" t="s">
        <v>568</v>
      </c>
      <c r="I3226">
        <f>VLOOKUP(Table1[[#This Row],[trait_name]],Trait[],2,FALSE)</f>
        <v>61</v>
      </c>
      <c r="J3226" s="23" t="s">
        <v>130</v>
      </c>
      <c r="K3226" s="23">
        <v>2</v>
      </c>
      <c r="L3226" s="3" t="s">
        <v>126</v>
      </c>
      <c r="M3226" s="3"/>
      <c r="N3226" s="23"/>
      <c r="O3226"/>
    </row>
    <row r="3227" spans="1:15">
      <c r="A3227" s="66">
        <f>VLOOKUP(C3227,Index[],8,FALSE)</f>
        <v>43243</v>
      </c>
      <c r="B3227" s="5">
        <v>43298</v>
      </c>
      <c r="C3227" t="s">
        <v>563</v>
      </c>
      <c r="D3227" s="3">
        <f>VLOOKUP(C3227,Index[],2,FALSE)</f>
        <v>29</v>
      </c>
      <c r="E3227" s="3">
        <f>VLOOKUP(C3227,Index[],3,FALSE)</f>
        <v>0</v>
      </c>
      <c r="F3227" s="3">
        <f>VLOOKUP(C3227,Index[],4,FALSE)</f>
        <v>0</v>
      </c>
      <c r="G3227" s="3">
        <f>VLOOKUP(C3227,Index[],5,FALSE)</f>
        <v>0</v>
      </c>
      <c r="I3227">
        <f>VLOOKUP(Table1[[#This Row],[trait_name]],Trait[],2,FALSE)</f>
        <v>62</v>
      </c>
      <c r="J3227" s="23" t="s">
        <v>235</v>
      </c>
      <c r="K3227" s="23">
        <v>1</v>
      </c>
      <c r="L3227" s="3"/>
      <c r="M3227" s="3"/>
      <c r="N3227" s="23"/>
      <c r="O3227"/>
    </row>
    <row r="3228" spans="1:15">
      <c r="A3228" s="66">
        <f>VLOOKUP(C3228,Index[],8,FALSE)</f>
        <v>43243</v>
      </c>
      <c r="B3228" s="5">
        <v>43298</v>
      </c>
      <c r="C3228" t="s">
        <v>563</v>
      </c>
      <c r="D3228" s="3">
        <f>VLOOKUP(C3228,Index[],2,FALSE)</f>
        <v>29</v>
      </c>
      <c r="E3228" s="3">
        <f>VLOOKUP(C3228,Index[],3,FALSE)</f>
        <v>0</v>
      </c>
      <c r="F3228" s="3">
        <f>VLOOKUP(C3228,Index[],4,FALSE)</f>
        <v>0</v>
      </c>
      <c r="G3228" s="3">
        <f>VLOOKUP(C3228,Index[],5,FALSE)</f>
        <v>0</v>
      </c>
      <c r="H3228" t="s">
        <v>160</v>
      </c>
      <c r="I3228">
        <f>VLOOKUP(Table1[[#This Row],[trait_name]],Trait[],2,FALSE)</f>
        <v>63</v>
      </c>
      <c r="J3228" s="23" t="s">
        <v>237</v>
      </c>
      <c r="K3228" s="23">
        <v>1</v>
      </c>
      <c r="L3228" s="3" t="s">
        <v>23</v>
      </c>
      <c r="M3228" s="3"/>
      <c r="N3228" s="23"/>
      <c r="O3228"/>
    </row>
    <row r="3229" spans="1:15">
      <c r="A3229" s="66">
        <f>VLOOKUP(C3229,Index[],8,FALSE)</f>
        <v>43243</v>
      </c>
      <c r="B3229" s="5">
        <v>43298</v>
      </c>
      <c r="C3229" t="s">
        <v>563</v>
      </c>
      <c r="D3229" s="3">
        <f>VLOOKUP(C3229,Index[],2,FALSE)</f>
        <v>29</v>
      </c>
      <c r="E3229" s="3">
        <f>VLOOKUP(C3229,Index[],3,FALSE)</f>
        <v>0</v>
      </c>
      <c r="F3229" s="3">
        <f>VLOOKUP(C3229,Index[],4,FALSE)</f>
        <v>0</v>
      </c>
      <c r="G3229" s="3">
        <f>VLOOKUP(C3229,Index[],5,FALSE)</f>
        <v>0</v>
      </c>
      <c r="H3229" t="s">
        <v>568</v>
      </c>
      <c r="I3229">
        <f>VLOOKUP(Table1[[#This Row],[trait_name]],Trait[],2,FALSE)</f>
        <v>64</v>
      </c>
      <c r="J3229" s="23" t="s">
        <v>132</v>
      </c>
      <c r="K3229" s="23">
        <v>1</v>
      </c>
      <c r="L3229" s="3" t="s">
        <v>131</v>
      </c>
      <c r="M3229" s="3"/>
      <c r="N3229" s="23"/>
      <c r="O3229"/>
    </row>
    <row r="3230" spans="1:15">
      <c r="A3230" s="66">
        <f>VLOOKUP(C3230,Index[],8,FALSE)</f>
        <v>43243</v>
      </c>
      <c r="B3230" s="5">
        <v>43298</v>
      </c>
      <c r="C3230" t="s">
        <v>563</v>
      </c>
      <c r="D3230" s="3">
        <f>VLOOKUP(C3230,Index[],2,FALSE)</f>
        <v>29</v>
      </c>
      <c r="E3230" s="3">
        <f>VLOOKUP(C3230,Index[],3,FALSE)</f>
        <v>0</v>
      </c>
      <c r="F3230" s="3">
        <f>VLOOKUP(C3230,Index[],4,FALSE)</f>
        <v>0</v>
      </c>
      <c r="G3230" s="3">
        <f>VLOOKUP(C3230,Index[],5,FALSE)</f>
        <v>0</v>
      </c>
      <c r="H3230" t="s">
        <v>568</v>
      </c>
      <c r="I3230">
        <f>VLOOKUP(Table1[[#This Row],[trait_name]],Trait[],2,FALSE)</f>
        <v>65</v>
      </c>
      <c r="J3230" s="23" t="s">
        <v>133</v>
      </c>
      <c r="K3230" s="23">
        <v>1</v>
      </c>
      <c r="L3230" s="3" t="s">
        <v>380</v>
      </c>
      <c r="N3230" s="23"/>
      <c r="O3230"/>
    </row>
    <row r="3231" spans="1:15">
      <c r="A3231" s="66">
        <f>VLOOKUP(C3231,Index[],8,FALSE)</f>
        <v>43243</v>
      </c>
      <c r="B3231" s="5">
        <v>43298</v>
      </c>
      <c r="C3231" t="s">
        <v>563</v>
      </c>
      <c r="D3231" s="3">
        <f>VLOOKUP(C3231,Index[],2,FALSE)</f>
        <v>29</v>
      </c>
      <c r="E3231" s="3">
        <f>VLOOKUP(C3231,Index[],3,FALSE)</f>
        <v>0</v>
      </c>
      <c r="F3231" s="3">
        <f>VLOOKUP(C3231,Index[],4,FALSE)</f>
        <v>0</v>
      </c>
      <c r="G3231" s="3">
        <f>VLOOKUP(C3231,Index[],5,FALSE)</f>
        <v>0</v>
      </c>
      <c r="I3231">
        <f>VLOOKUP(Table1[[#This Row],[trait_name]],Trait[],2,FALSE)</f>
        <v>65</v>
      </c>
      <c r="J3231" s="23" t="s">
        <v>133</v>
      </c>
      <c r="K3231" s="23">
        <v>2</v>
      </c>
      <c r="L3231" s="3"/>
      <c r="M3231" s="3"/>
      <c r="N3231" s="23"/>
      <c r="O3231"/>
    </row>
    <row r="3232" spans="1:15">
      <c r="A3232" s="66">
        <f>VLOOKUP(C3232,Index[],8,FALSE)</f>
        <v>43243</v>
      </c>
      <c r="B3232" s="5">
        <v>43243</v>
      </c>
      <c r="C3232" t="s">
        <v>563</v>
      </c>
      <c r="D3232" s="3">
        <f>VLOOKUP(C3232,Index[],2,FALSE)</f>
        <v>29</v>
      </c>
      <c r="E3232" s="3">
        <f>VLOOKUP(C3232,Index[],3,FALSE)</f>
        <v>0</v>
      </c>
      <c r="F3232" s="3">
        <f>VLOOKUP(C3232,Index[],4,FALSE)</f>
        <v>0</v>
      </c>
      <c r="G3232" s="3">
        <f>VLOOKUP(C3232,Index[],5,FALSE)</f>
        <v>0</v>
      </c>
      <c r="H3232" t="s">
        <v>147</v>
      </c>
      <c r="I3232">
        <f>VLOOKUP(Table1[[#This Row],[trait_name]],Trait[],2,FALSE)</f>
        <v>66</v>
      </c>
      <c r="J3232" s="23" t="s">
        <v>194</v>
      </c>
      <c r="K3232" s="23">
        <v>1</v>
      </c>
      <c r="L3232" s="3" t="s">
        <v>279</v>
      </c>
      <c r="N3232" s="23"/>
      <c r="O3232"/>
    </row>
    <row r="3233" spans="1:15">
      <c r="A3233" s="66">
        <f>VLOOKUP(C3233,Index[],8,FALSE)</f>
        <v>43243</v>
      </c>
      <c r="B3233" s="5">
        <v>43298</v>
      </c>
      <c r="C3233" t="s">
        <v>563</v>
      </c>
      <c r="D3233" s="3">
        <f>VLOOKUP(C3233,Index[],2,FALSE)</f>
        <v>29</v>
      </c>
      <c r="E3233" s="3">
        <f>VLOOKUP(C3233,Index[],3,FALSE)</f>
        <v>0</v>
      </c>
      <c r="F3233" s="3">
        <f>VLOOKUP(C3233,Index[],4,FALSE)</f>
        <v>0</v>
      </c>
      <c r="G3233" s="3">
        <f>VLOOKUP(C3233,Index[],5,FALSE)</f>
        <v>0</v>
      </c>
      <c r="I3233">
        <f>VLOOKUP(Table1[[#This Row],[trait_name]],Trait[],2,FALSE)</f>
        <v>66</v>
      </c>
      <c r="J3233" s="23" t="s">
        <v>194</v>
      </c>
      <c r="K3233" s="23">
        <v>2</v>
      </c>
      <c r="L3233" s="3"/>
      <c r="M3233" s="3"/>
      <c r="N3233" s="23"/>
      <c r="O3233"/>
    </row>
    <row r="3234" spans="1:15">
      <c r="A3234" s="66">
        <f>VLOOKUP(C3234,Index[],8,FALSE)</f>
        <v>43243</v>
      </c>
      <c r="B3234" s="5">
        <v>43298</v>
      </c>
      <c r="C3234" t="s">
        <v>563</v>
      </c>
      <c r="D3234" s="3">
        <f>VLOOKUP(C3234,Index[],2,FALSE)</f>
        <v>29</v>
      </c>
      <c r="E3234" s="3">
        <f>VLOOKUP(C3234,Index[],3,FALSE)</f>
        <v>0</v>
      </c>
      <c r="F3234" s="3">
        <f>VLOOKUP(C3234,Index[],4,FALSE)</f>
        <v>0</v>
      </c>
      <c r="G3234" s="3">
        <f>VLOOKUP(C3234,Index[],5,FALSE)</f>
        <v>0</v>
      </c>
      <c r="I3234">
        <f>VLOOKUP(Table1[[#This Row],[trait_name]],Trait[],2,FALSE)</f>
        <v>67</v>
      </c>
      <c r="J3234" s="23" t="s">
        <v>136</v>
      </c>
      <c r="K3234" s="23">
        <v>1</v>
      </c>
      <c r="L3234" s="3"/>
      <c r="M3234" s="3"/>
      <c r="N3234" s="23"/>
      <c r="O3234"/>
    </row>
    <row r="3235" spans="1:15">
      <c r="A3235" s="66">
        <f>VLOOKUP(C3235,Index[],8,FALSE)</f>
        <v>43243</v>
      </c>
      <c r="B3235" s="5">
        <v>43298</v>
      </c>
      <c r="C3235" t="s">
        <v>563</v>
      </c>
      <c r="D3235" s="3">
        <f>VLOOKUP(C3235,Index[],2,FALSE)</f>
        <v>29</v>
      </c>
      <c r="E3235" s="3">
        <f>VLOOKUP(C3235,Index[],3,FALSE)</f>
        <v>0</v>
      </c>
      <c r="F3235" s="3">
        <f>VLOOKUP(C3235,Index[],4,FALSE)</f>
        <v>0</v>
      </c>
      <c r="G3235" s="3">
        <f>VLOOKUP(C3235,Index[],5,FALSE)</f>
        <v>0</v>
      </c>
      <c r="I3235">
        <f>VLOOKUP(Table1[[#This Row],[trait_name]],Trait[],2,FALSE)</f>
        <v>68</v>
      </c>
      <c r="J3235" s="23" t="s">
        <v>199</v>
      </c>
      <c r="K3235" s="23">
        <v>1</v>
      </c>
      <c r="L3235" s="3"/>
      <c r="M3235" s="3"/>
      <c r="N3235" s="23"/>
      <c r="O3235"/>
    </row>
    <row r="3236" spans="1:15">
      <c r="A3236" s="66">
        <f>VLOOKUP(C3236,Index[],8,FALSE)</f>
        <v>43243</v>
      </c>
      <c r="B3236" s="5">
        <v>43298</v>
      </c>
      <c r="C3236" t="s">
        <v>574</v>
      </c>
      <c r="D3236" s="3">
        <f>VLOOKUP(C3236,Index[],2,FALSE)</f>
        <v>30</v>
      </c>
      <c r="E3236" s="3">
        <f>VLOOKUP(C3236,Index[],3,FALSE)</f>
        <v>0</v>
      </c>
      <c r="F3236" s="3">
        <f>VLOOKUP(C3236,Index[],4,FALSE)</f>
        <v>0</v>
      </c>
      <c r="G3236" s="3">
        <f>VLOOKUP(C3236,Index[],5,FALSE)</f>
        <v>0</v>
      </c>
      <c r="H3236" t="s">
        <v>139</v>
      </c>
      <c r="I3236">
        <f>VLOOKUP(Table1[[#This Row],[trait_name]],Trait[],2,FALSE)</f>
        <v>1</v>
      </c>
      <c r="J3236" s="23" t="s">
        <v>140</v>
      </c>
      <c r="K3236" s="23">
        <v>1</v>
      </c>
      <c r="L3236" s="3" t="s">
        <v>575</v>
      </c>
      <c r="M3236" s="3"/>
      <c r="N3236" s="23"/>
      <c r="O3236"/>
    </row>
    <row r="3237" spans="1:15">
      <c r="A3237" s="66">
        <f>VLOOKUP(C3237,Index[],8,FALSE)</f>
        <v>43243</v>
      </c>
      <c r="B3237" s="5">
        <v>43243</v>
      </c>
      <c r="C3237" t="s">
        <v>574</v>
      </c>
      <c r="D3237" s="3">
        <f>VLOOKUP(C3237,Index[],2,FALSE)</f>
        <v>30</v>
      </c>
      <c r="E3237" s="3">
        <f>VLOOKUP(C3237,Index[],3,FALSE)</f>
        <v>0</v>
      </c>
      <c r="F3237" s="3">
        <f>VLOOKUP(C3237,Index[],4,FALSE)</f>
        <v>0</v>
      </c>
      <c r="G3237" s="3">
        <f>VLOOKUP(C3237,Index[],5,FALSE)</f>
        <v>0</v>
      </c>
      <c r="H3237" t="s">
        <v>17</v>
      </c>
      <c r="I3237">
        <f>VLOOKUP(Table1[[#This Row],[trait_name]],Trait[],2,FALSE)</f>
        <v>2</v>
      </c>
      <c r="J3237" s="23" t="s">
        <v>15</v>
      </c>
      <c r="K3237" s="23">
        <v>1</v>
      </c>
      <c r="L3237" s="3" t="s">
        <v>576</v>
      </c>
      <c r="N3237" s="23"/>
      <c r="O3237"/>
    </row>
    <row r="3238" spans="1:15">
      <c r="A3238" s="66">
        <f>VLOOKUP(C3238,Index[],8,FALSE)</f>
        <v>43243</v>
      </c>
      <c r="B3238" s="5">
        <v>43298</v>
      </c>
      <c r="C3238" t="s">
        <v>574</v>
      </c>
      <c r="D3238" s="3">
        <f>VLOOKUP(C3238,Index[],2,FALSE)</f>
        <v>30</v>
      </c>
      <c r="E3238" s="3">
        <f>VLOOKUP(C3238,Index[],3,FALSE)</f>
        <v>0</v>
      </c>
      <c r="F3238" s="3">
        <f>VLOOKUP(C3238,Index[],4,FALSE)</f>
        <v>0</v>
      </c>
      <c r="G3238" s="3">
        <f>VLOOKUP(C3238,Index[],5,FALSE)</f>
        <v>0</v>
      </c>
      <c r="I3238">
        <f>VLOOKUP(Table1[[#This Row],[trait_name]],Trait[],2,FALSE)</f>
        <v>2</v>
      </c>
      <c r="J3238" s="23" t="s">
        <v>15</v>
      </c>
      <c r="K3238" s="23">
        <v>2</v>
      </c>
      <c r="L3238" s="3"/>
      <c r="M3238" s="3"/>
      <c r="N3238" s="23"/>
      <c r="O3238"/>
    </row>
    <row r="3239" spans="1:15">
      <c r="A3239" s="66">
        <f>VLOOKUP(C3239,Index[],8,FALSE)</f>
        <v>43243</v>
      </c>
      <c r="B3239" s="5">
        <v>43243</v>
      </c>
      <c r="C3239" t="s">
        <v>574</v>
      </c>
      <c r="D3239" s="3">
        <f>VLOOKUP(C3239,Index[],2,FALSE)</f>
        <v>30</v>
      </c>
      <c r="E3239" s="3">
        <f>VLOOKUP(C3239,Index[],3,FALSE)</f>
        <v>0</v>
      </c>
      <c r="F3239" s="3">
        <f>VLOOKUP(C3239,Index[],4,FALSE)</f>
        <v>0</v>
      </c>
      <c r="G3239" s="3">
        <f>VLOOKUP(C3239,Index[],5,FALSE)</f>
        <v>0</v>
      </c>
      <c r="H3239" t="s">
        <v>17</v>
      </c>
      <c r="I3239">
        <f>VLOOKUP(Table1[[#This Row],[trait_name]],Trait[],2,FALSE)</f>
        <v>3</v>
      </c>
      <c r="J3239" s="23" t="s">
        <v>18</v>
      </c>
      <c r="K3239" s="23">
        <v>1</v>
      </c>
      <c r="L3239" s="3" t="s">
        <v>19</v>
      </c>
      <c r="N3239" s="23"/>
      <c r="O3239"/>
    </row>
    <row r="3240" spans="1:15">
      <c r="A3240" s="66">
        <f>VLOOKUP(C3240,Index[],8,FALSE)</f>
        <v>43243</v>
      </c>
      <c r="B3240" s="5">
        <v>43243</v>
      </c>
      <c r="C3240" t="s">
        <v>574</v>
      </c>
      <c r="D3240" s="3">
        <f>VLOOKUP(C3240,Index[],2,FALSE)</f>
        <v>30</v>
      </c>
      <c r="E3240" s="3">
        <f>VLOOKUP(C3240,Index[],3,FALSE)</f>
        <v>0</v>
      </c>
      <c r="F3240" s="3">
        <f>VLOOKUP(C3240,Index[],4,FALSE)</f>
        <v>0</v>
      </c>
      <c r="G3240" s="3">
        <f>VLOOKUP(C3240,Index[],5,FALSE)</f>
        <v>0</v>
      </c>
      <c r="H3240" t="s">
        <v>17</v>
      </c>
      <c r="I3240">
        <f>VLOOKUP(Table1[[#This Row],[trait_name]],Trait[],2,FALSE)</f>
        <v>3</v>
      </c>
      <c r="J3240" s="23" t="s">
        <v>18</v>
      </c>
      <c r="K3240" s="23">
        <v>2</v>
      </c>
      <c r="L3240" s="3" t="s">
        <v>21</v>
      </c>
      <c r="N3240" s="23"/>
      <c r="O3240"/>
    </row>
    <row r="3241" spans="1:15">
      <c r="A3241" s="66">
        <f>VLOOKUP(C3241,Index[],8,FALSE)</f>
        <v>43243</v>
      </c>
      <c r="B3241" s="5">
        <v>43298</v>
      </c>
      <c r="C3241" t="s">
        <v>574</v>
      </c>
      <c r="D3241" s="3">
        <f>VLOOKUP(C3241,Index[],2,FALSE)</f>
        <v>30</v>
      </c>
      <c r="E3241" s="3">
        <f>VLOOKUP(C3241,Index[],3,FALSE)</f>
        <v>0</v>
      </c>
      <c r="F3241" s="3">
        <f>VLOOKUP(C3241,Index[],4,FALSE)</f>
        <v>0</v>
      </c>
      <c r="G3241" s="3">
        <f>VLOOKUP(C3241,Index[],5,FALSE)</f>
        <v>0</v>
      </c>
      <c r="I3241">
        <f>VLOOKUP(Table1[[#This Row],[trait_name]],Trait[],2,FALSE)</f>
        <v>3</v>
      </c>
      <c r="J3241" s="23" t="s">
        <v>18</v>
      </c>
      <c r="K3241" s="23">
        <v>3</v>
      </c>
      <c r="L3241" s="3"/>
      <c r="M3241" s="3"/>
      <c r="N3241" s="23"/>
      <c r="O3241"/>
    </row>
    <row r="3242" spans="1:15">
      <c r="A3242" s="66">
        <f>VLOOKUP(C3242,Index[],8,FALSE)</f>
        <v>43243</v>
      </c>
      <c r="B3242" s="5">
        <v>43243</v>
      </c>
      <c r="C3242" t="s">
        <v>574</v>
      </c>
      <c r="D3242" s="3">
        <f>VLOOKUP(C3242,Index[],2,FALSE)</f>
        <v>30</v>
      </c>
      <c r="E3242" s="3">
        <f>VLOOKUP(C3242,Index[],3,FALSE)</f>
        <v>0</v>
      </c>
      <c r="F3242" s="3">
        <f>VLOOKUP(C3242,Index[],4,FALSE)</f>
        <v>0</v>
      </c>
      <c r="G3242" s="3">
        <f>VLOOKUP(C3242,Index[],5,FALSE)</f>
        <v>0</v>
      </c>
      <c r="H3242" t="s">
        <v>525</v>
      </c>
      <c r="I3242">
        <f>VLOOKUP(Table1[[#This Row],[trait_name]],Trait[],2,FALSE)</f>
        <v>4</v>
      </c>
      <c r="J3242" s="23" t="s">
        <v>22</v>
      </c>
      <c r="K3242" s="23">
        <v>1</v>
      </c>
      <c r="L3242" s="3" t="s">
        <v>23</v>
      </c>
      <c r="N3242" s="23"/>
      <c r="O3242"/>
    </row>
    <row r="3243" spans="1:15">
      <c r="A3243" s="66">
        <f>VLOOKUP(C3243,Index[],8,FALSE)</f>
        <v>43243</v>
      </c>
      <c r="B3243" s="5">
        <v>43298</v>
      </c>
      <c r="C3243" t="s">
        <v>574</v>
      </c>
      <c r="D3243" s="3">
        <f>VLOOKUP(C3243,Index[],2,FALSE)</f>
        <v>30</v>
      </c>
      <c r="E3243" s="3">
        <f>VLOOKUP(C3243,Index[],3,FALSE)</f>
        <v>0</v>
      </c>
      <c r="F3243" s="3">
        <f>VLOOKUP(C3243,Index[],4,FALSE)</f>
        <v>0</v>
      </c>
      <c r="G3243" s="3">
        <f>VLOOKUP(C3243,Index[],5,FALSE)</f>
        <v>0</v>
      </c>
      <c r="H3243" t="s">
        <v>506</v>
      </c>
      <c r="I3243">
        <f>VLOOKUP(Table1[[#This Row],[trait_name]],Trait[],2,FALSE)</f>
        <v>4</v>
      </c>
      <c r="J3243" s="23" t="s">
        <v>22</v>
      </c>
      <c r="K3243" s="23">
        <v>2</v>
      </c>
      <c r="L3243" s="3" t="s">
        <v>23</v>
      </c>
      <c r="M3243" s="3"/>
      <c r="N3243" s="23"/>
      <c r="O3243"/>
    </row>
    <row r="3244" spans="1:15">
      <c r="A3244" s="66">
        <f>VLOOKUP(C3244,Index[],8,FALSE)</f>
        <v>43243</v>
      </c>
      <c r="B3244" s="5">
        <v>43298</v>
      </c>
      <c r="C3244" t="s">
        <v>574</v>
      </c>
      <c r="D3244" s="3">
        <f>VLOOKUP(C3244,Index[],2,FALSE)</f>
        <v>30</v>
      </c>
      <c r="E3244" s="3">
        <f>VLOOKUP(C3244,Index[],3,FALSE)</f>
        <v>0</v>
      </c>
      <c r="F3244" s="3">
        <f>VLOOKUP(C3244,Index[],4,FALSE)</f>
        <v>0</v>
      </c>
      <c r="G3244" s="3">
        <f>VLOOKUP(C3244,Index[],5,FALSE)</f>
        <v>0</v>
      </c>
      <c r="I3244">
        <f>VLOOKUP(Table1[[#This Row],[trait_name]],Trait[],2,FALSE)</f>
        <v>5</v>
      </c>
      <c r="J3244" s="23" t="s">
        <v>24</v>
      </c>
      <c r="K3244" s="23">
        <v>1</v>
      </c>
      <c r="L3244" s="3"/>
      <c r="M3244" s="3"/>
      <c r="N3244" s="23"/>
      <c r="O3244"/>
    </row>
    <row r="3245" spans="1:15">
      <c r="A3245" s="66">
        <f>VLOOKUP(C3245,Index[],8,FALSE)</f>
        <v>43243</v>
      </c>
      <c r="B3245" s="5">
        <v>43298</v>
      </c>
      <c r="C3245" t="s">
        <v>574</v>
      </c>
      <c r="D3245" s="3">
        <f>VLOOKUP(C3245,Index[],2,FALSE)</f>
        <v>30</v>
      </c>
      <c r="E3245" s="3">
        <f>VLOOKUP(C3245,Index[],3,FALSE)</f>
        <v>0</v>
      </c>
      <c r="F3245" s="3">
        <f>VLOOKUP(C3245,Index[],4,FALSE)</f>
        <v>0</v>
      </c>
      <c r="G3245" s="3">
        <f>VLOOKUP(C3245,Index[],5,FALSE)</f>
        <v>0</v>
      </c>
      <c r="H3245" t="s">
        <v>506</v>
      </c>
      <c r="I3245">
        <f>VLOOKUP(Table1[[#This Row],[trait_name]],Trait[],2,FALSE)</f>
        <v>6</v>
      </c>
      <c r="J3245" s="23" t="s">
        <v>148</v>
      </c>
      <c r="K3245" s="23">
        <v>1</v>
      </c>
      <c r="L3245" s="3" t="s">
        <v>23</v>
      </c>
      <c r="N3245" s="23"/>
      <c r="O3245"/>
    </row>
    <row r="3246" spans="1:15">
      <c r="A3246" s="66">
        <f>VLOOKUP(C3246,Index[],8,FALSE)</f>
        <v>43243</v>
      </c>
      <c r="B3246" s="5">
        <v>43298</v>
      </c>
      <c r="C3246" t="s">
        <v>574</v>
      </c>
      <c r="D3246" s="3">
        <f>VLOOKUP(C3246,Index[],2,FALSE)</f>
        <v>30</v>
      </c>
      <c r="E3246" s="3">
        <f>VLOOKUP(C3246,Index[],3,FALSE)</f>
        <v>0</v>
      </c>
      <c r="F3246" s="3">
        <f>VLOOKUP(C3246,Index[],4,FALSE)</f>
        <v>0</v>
      </c>
      <c r="G3246" s="3">
        <f>VLOOKUP(C3246,Index[],5,FALSE)</f>
        <v>0</v>
      </c>
      <c r="I3246">
        <f>VLOOKUP(Table1[[#This Row],[trait_name]],Trait[],2,FALSE)</f>
        <v>6</v>
      </c>
      <c r="J3246" s="23" t="s">
        <v>148</v>
      </c>
      <c r="K3246" s="23">
        <v>2</v>
      </c>
      <c r="L3246" s="3"/>
      <c r="M3246" s="3"/>
      <c r="N3246" s="23"/>
      <c r="O3246"/>
    </row>
    <row r="3247" spans="1:15">
      <c r="A3247" s="66">
        <f>VLOOKUP(C3247,Index[],8,FALSE)</f>
        <v>43243</v>
      </c>
      <c r="B3247" s="5">
        <v>43243</v>
      </c>
      <c r="C3247" t="s">
        <v>574</v>
      </c>
      <c r="D3247" s="3">
        <f>VLOOKUP(C3247,Index[],2,FALSE)</f>
        <v>30</v>
      </c>
      <c r="E3247" s="3">
        <f>VLOOKUP(C3247,Index[],3,FALSE)</f>
        <v>0</v>
      </c>
      <c r="F3247" s="3">
        <f>VLOOKUP(C3247,Index[],4,FALSE)</f>
        <v>0</v>
      </c>
      <c r="G3247" s="3">
        <f>VLOOKUP(C3247,Index[],5,FALSE)</f>
        <v>0</v>
      </c>
      <c r="H3247" t="s">
        <v>17</v>
      </c>
      <c r="I3247">
        <f>VLOOKUP(Table1[[#This Row],[trait_name]],Trait[],2,FALSE)</f>
        <v>7</v>
      </c>
      <c r="J3247" s="23" t="s">
        <v>26</v>
      </c>
      <c r="K3247" s="23">
        <v>1</v>
      </c>
      <c r="L3247" s="3" t="s">
        <v>23</v>
      </c>
      <c r="N3247" s="23"/>
      <c r="O3247"/>
    </row>
    <row r="3248" spans="1:15">
      <c r="A3248" s="66">
        <f>VLOOKUP(C3248,Index[],8,FALSE)</f>
        <v>43243</v>
      </c>
      <c r="B3248" s="5">
        <v>43298</v>
      </c>
      <c r="C3248" t="s">
        <v>574</v>
      </c>
      <c r="D3248" s="3">
        <f>VLOOKUP(C3248,Index[],2,FALSE)</f>
        <v>30</v>
      </c>
      <c r="E3248" s="3">
        <f>VLOOKUP(C3248,Index[],3,FALSE)</f>
        <v>0</v>
      </c>
      <c r="F3248" s="3">
        <f>VLOOKUP(C3248,Index[],4,FALSE)</f>
        <v>0</v>
      </c>
      <c r="G3248" s="3">
        <f>VLOOKUP(C3248,Index[],5,FALSE)</f>
        <v>0</v>
      </c>
      <c r="H3248" t="s">
        <v>525</v>
      </c>
      <c r="I3248">
        <f>VLOOKUP(Table1[[#This Row],[trait_name]],Trait[],2,FALSE)</f>
        <v>7</v>
      </c>
      <c r="J3248" s="23" t="s">
        <v>26</v>
      </c>
      <c r="K3248" s="23">
        <v>2</v>
      </c>
      <c r="L3248" s="3" t="s">
        <v>23</v>
      </c>
      <c r="M3248" s="3"/>
      <c r="N3248" s="23"/>
      <c r="O3248"/>
    </row>
    <row r="3249" spans="1:15">
      <c r="A3249" s="66">
        <f>VLOOKUP(C3249,Index[],8,FALSE)</f>
        <v>43243</v>
      </c>
      <c r="B3249" s="5">
        <v>43243</v>
      </c>
      <c r="C3249" t="s">
        <v>574</v>
      </c>
      <c r="D3249" s="3">
        <f>VLOOKUP(C3249,Index[],2,FALSE)</f>
        <v>30</v>
      </c>
      <c r="E3249" s="3">
        <f>VLOOKUP(C3249,Index[],3,FALSE)</f>
        <v>0</v>
      </c>
      <c r="F3249" s="3">
        <f>VLOOKUP(C3249,Index[],4,FALSE)</f>
        <v>0</v>
      </c>
      <c r="G3249" s="3">
        <f>VLOOKUP(C3249,Index[],5,FALSE)</f>
        <v>0</v>
      </c>
      <c r="H3249" t="s">
        <v>525</v>
      </c>
      <c r="I3249">
        <f>VLOOKUP(Table1[[#This Row],[trait_name]],Trait[],2,FALSE)</f>
        <v>8</v>
      </c>
      <c r="J3249" s="23" t="s">
        <v>150</v>
      </c>
      <c r="K3249" s="23">
        <v>1</v>
      </c>
      <c r="L3249" s="3" t="s">
        <v>27</v>
      </c>
      <c r="N3249" s="23"/>
      <c r="O3249"/>
    </row>
    <row r="3250" spans="1:15">
      <c r="A3250" s="66">
        <f>VLOOKUP(C3250,Index[],8,FALSE)</f>
        <v>43243</v>
      </c>
      <c r="B3250" s="5">
        <v>43298</v>
      </c>
      <c r="C3250" t="s">
        <v>574</v>
      </c>
      <c r="D3250" s="3">
        <f>VLOOKUP(C3250,Index[],2,FALSE)</f>
        <v>30</v>
      </c>
      <c r="E3250" s="3">
        <f>VLOOKUP(C3250,Index[],3,FALSE)</f>
        <v>0</v>
      </c>
      <c r="F3250" s="3">
        <f>VLOOKUP(C3250,Index[],4,FALSE)</f>
        <v>0</v>
      </c>
      <c r="G3250" s="3">
        <f>VLOOKUP(C3250,Index[],5,FALSE)</f>
        <v>0</v>
      </c>
      <c r="I3250">
        <f>VLOOKUP(Table1[[#This Row],[trait_name]],Trait[],2,FALSE)</f>
        <v>8</v>
      </c>
      <c r="J3250" s="23" t="s">
        <v>150</v>
      </c>
      <c r="K3250" s="23">
        <v>2</v>
      </c>
      <c r="L3250" s="3"/>
      <c r="M3250" s="3"/>
      <c r="N3250" s="23"/>
      <c r="O3250"/>
    </row>
    <row r="3251" spans="1:15">
      <c r="A3251" s="66">
        <f>VLOOKUP(C3251,Index[],8,FALSE)</f>
        <v>43243</v>
      </c>
      <c r="B3251" s="5">
        <v>43298</v>
      </c>
      <c r="C3251" t="s">
        <v>574</v>
      </c>
      <c r="D3251" s="3">
        <f>VLOOKUP(C3251,Index[],2,FALSE)</f>
        <v>30</v>
      </c>
      <c r="E3251" s="3">
        <f>VLOOKUP(C3251,Index[],3,FALSE)</f>
        <v>0</v>
      </c>
      <c r="F3251" s="3">
        <f>VLOOKUP(C3251,Index[],4,FALSE)</f>
        <v>0</v>
      </c>
      <c r="G3251" s="3">
        <f>VLOOKUP(C3251,Index[],5,FALSE)</f>
        <v>0</v>
      </c>
      <c r="H3251" t="s">
        <v>325</v>
      </c>
      <c r="I3251">
        <f>VLOOKUP(Table1[[#This Row],[trait_name]],Trait[],2,FALSE)</f>
        <v>9</v>
      </c>
      <c r="J3251" s="23" t="s">
        <v>28</v>
      </c>
      <c r="K3251" s="23">
        <v>1</v>
      </c>
      <c r="L3251" s="3" t="s">
        <v>23</v>
      </c>
      <c r="M3251" s="3"/>
      <c r="N3251" s="23"/>
      <c r="O3251"/>
    </row>
    <row r="3252" spans="1:15">
      <c r="A3252" s="66">
        <f>VLOOKUP(C3252,Index[],8,FALSE)</f>
        <v>43243</v>
      </c>
      <c r="B3252" s="5">
        <v>43311</v>
      </c>
      <c r="C3252" t="s">
        <v>574</v>
      </c>
      <c r="D3252" s="3">
        <f>VLOOKUP(C3252,Index[],2,FALSE)</f>
        <v>30</v>
      </c>
      <c r="E3252" s="3">
        <f>VLOOKUP(C3252,Index[],3,FALSE)</f>
        <v>0</v>
      </c>
      <c r="F3252" s="3">
        <f>VLOOKUP(C3252,Index[],4,FALSE)</f>
        <v>0</v>
      </c>
      <c r="G3252" s="3">
        <f>VLOOKUP(C3252,Index[],5,FALSE)</f>
        <v>0</v>
      </c>
      <c r="H3252" t="s">
        <v>153</v>
      </c>
      <c r="I3252">
        <f>VLOOKUP(Table1[[#This Row],[trait_name]],Trait[],2,FALSE)</f>
        <v>10</v>
      </c>
      <c r="J3252" s="23" t="s">
        <v>29</v>
      </c>
      <c r="K3252" s="23">
        <v>1</v>
      </c>
      <c r="L3252" s="3" t="s">
        <v>23</v>
      </c>
      <c r="M3252" s="3"/>
      <c r="N3252" s="23"/>
      <c r="O3252"/>
    </row>
    <row r="3253" spans="1:15">
      <c r="A3253" s="66">
        <f>VLOOKUP(C3253,Index[],8,FALSE)</f>
        <v>43243</v>
      </c>
      <c r="B3253" s="5">
        <v>43298</v>
      </c>
      <c r="C3253" t="s">
        <v>574</v>
      </c>
      <c r="D3253" s="3">
        <f>VLOOKUP(C3253,Index[],2,FALSE)</f>
        <v>30</v>
      </c>
      <c r="E3253" s="3">
        <f>VLOOKUP(C3253,Index[],3,FALSE)</f>
        <v>0</v>
      </c>
      <c r="F3253" s="3">
        <f>VLOOKUP(C3253,Index[],4,FALSE)</f>
        <v>0</v>
      </c>
      <c r="G3253" s="3">
        <f>VLOOKUP(C3253,Index[],5,FALSE)</f>
        <v>0</v>
      </c>
      <c r="H3253" t="s">
        <v>202</v>
      </c>
      <c r="I3253">
        <f>VLOOKUP(Table1[[#This Row],[trait_name]],Trait[],2,FALSE)</f>
        <v>11</v>
      </c>
      <c r="J3253" s="23" t="s">
        <v>30</v>
      </c>
      <c r="K3253" s="23">
        <v>1</v>
      </c>
      <c r="L3253" s="3" t="s">
        <v>23</v>
      </c>
      <c r="M3253" s="3"/>
      <c r="N3253" s="23"/>
      <c r="O3253"/>
    </row>
    <row r="3254" spans="1:15">
      <c r="A3254" s="66">
        <f>VLOOKUP(C3254,Index[],8,FALSE)</f>
        <v>43243</v>
      </c>
      <c r="B3254" s="5">
        <v>43298</v>
      </c>
      <c r="C3254" t="s">
        <v>574</v>
      </c>
      <c r="D3254" s="3">
        <f>VLOOKUP(C3254,Index[],2,FALSE)</f>
        <v>30</v>
      </c>
      <c r="E3254" s="3">
        <f>VLOOKUP(C3254,Index[],3,FALSE)</f>
        <v>0</v>
      </c>
      <c r="F3254" s="3">
        <f>VLOOKUP(C3254,Index[],4,FALSE)</f>
        <v>0</v>
      </c>
      <c r="G3254" s="3">
        <f>VLOOKUP(C3254,Index[],5,FALSE)</f>
        <v>0</v>
      </c>
      <c r="H3254" t="s">
        <v>17</v>
      </c>
      <c r="I3254">
        <f>VLOOKUP(Table1[[#This Row],[trait_name]],Trait[],2,FALSE)</f>
        <v>12</v>
      </c>
      <c r="J3254" s="23" t="s">
        <v>151</v>
      </c>
      <c r="K3254" s="23">
        <v>1</v>
      </c>
      <c r="L3254" s="3" t="s">
        <v>23</v>
      </c>
      <c r="M3254" s="3" t="s">
        <v>486</v>
      </c>
      <c r="N3254" s="23"/>
      <c r="O3254"/>
    </row>
    <row r="3255" spans="1:15">
      <c r="A3255" s="66">
        <f>VLOOKUP(C3255,Index[],8,FALSE)</f>
        <v>43243</v>
      </c>
      <c r="B3255" s="5">
        <v>43298</v>
      </c>
      <c r="C3255" t="s">
        <v>574</v>
      </c>
      <c r="D3255" s="3">
        <f>VLOOKUP(C3255,Index[],2,FALSE)</f>
        <v>30</v>
      </c>
      <c r="E3255" s="3">
        <f>VLOOKUP(C3255,Index[],3,FALSE)</f>
        <v>0</v>
      </c>
      <c r="F3255" s="3">
        <f>VLOOKUP(C3255,Index[],4,FALSE)</f>
        <v>0</v>
      </c>
      <c r="G3255" s="3">
        <f>VLOOKUP(C3255,Index[],5,FALSE)</f>
        <v>0</v>
      </c>
      <c r="I3255">
        <f>VLOOKUP(Table1[[#This Row],[trait_name]],Trait[],2,FALSE)</f>
        <v>13</v>
      </c>
      <c r="J3255" s="23" t="s">
        <v>369</v>
      </c>
      <c r="K3255" s="23">
        <v>1</v>
      </c>
      <c r="L3255" s="3"/>
      <c r="M3255" s="3"/>
      <c r="N3255" s="23"/>
      <c r="O3255"/>
    </row>
    <row r="3256" spans="1:15">
      <c r="A3256" s="66">
        <f>VLOOKUP(C3256,Index[],8,FALSE)</f>
        <v>43243</v>
      </c>
      <c r="B3256" s="5">
        <v>43298</v>
      </c>
      <c r="C3256" t="s">
        <v>574</v>
      </c>
      <c r="D3256" s="3">
        <f>VLOOKUP(C3256,Index[],2,FALSE)</f>
        <v>30</v>
      </c>
      <c r="E3256" s="3">
        <f>VLOOKUP(C3256,Index[],3,FALSE)</f>
        <v>0</v>
      </c>
      <c r="F3256" s="3">
        <f>VLOOKUP(C3256,Index[],4,FALSE)</f>
        <v>0</v>
      </c>
      <c r="G3256" s="3">
        <f>VLOOKUP(C3256,Index[],5,FALSE)</f>
        <v>0</v>
      </c>
      <c r="H3256" t="s">
        <v>525</v>
      </c>
      <c r="I3256">
        <f>VLOOKUP(Table1[[#This Row],[trait_name]],Trait[],2,FALSE)</f>
        <v>14</v>
      </c>
      <c r="J3256" s="23" t="s">
        <v>152</v>
      </c>
      <c r="K3256" s="23">
        <v>1</v>
      </c>
      <c r="L3256" s="3" t="s">
        <v>27</v>
      </c>
      <c r="M3256" s="3"/>
      <c r="N3256" s="23"/>
      <c r="O3256"/>
    </row>
    <row r="3257" spans="1:15">
      <c r="A3257" s="66">
        <f>VLOOKUP(C3257,Index[],8,FALSE)</f>
        <v>43243</v>
      </c>
      <c r="B3257" s="5">
        <v>43298</v>
      </c>
      <c r="C3257" t="s">
        <v>574</v>
      </c>
      <c r="D3257" s="3">
        <f>VLOOKUP(C3257,Index[],2,FALSE)</f>
        <v>30</v>
      </c>
      <c r="E3257" s="3">
        <f>VLOOKUP(C3257,Index[],3,FALSE)</f>
        <v>0</v>
      </c>
      <c r="F3257" s="3">
        <f>VLOOKUP(C3257,Index[],4,FALSE)</f>
        <v>0</v>
      </c>
      <c r="G3257" s="3">
        <f>VLOOKUP(C3257,Index[],5,FALSE)</f>
        <v>0</v>
      </c>
      <c r="H3257" t="s">
        <v>368</v>
      </c>
      <c r="I3257">
        <f>VLOOKUP(Table1[[#This Row],[trait_name]],Trait[],2,FALSE)</f>
        <v>15</v>
      </c>
      <c r="J3257" s="23" t="s">
        <v>31</v>
      </c>
      <c r="K3257" s="23">
        <v>1</v>
      </c>
      <c r="L3257" s="3" t="s">
        <v>27</v>
      </c>
      <c r="N3257" s="23"/>
      <c r="O3257"/>
    </row>
    <row r="3258" spans="1:15">
      <c r="A3258" s="66">
        <f>VLOOKUP(C3258,Index[],8,FALSE)</f>
        <v>43243</v>
      </c>
      <c r="B3258" s="5">
        <v>43298</v>
      </c>
      <c r="C3258" t="s">
        <v>574</v>
      </c>
      <c r="D3258" s="3">
        <f>VLOOKUP(C3258,Index[],2,FALSE)</f>
        <v>30</v>
      </c>
      <c r="E3258" s="3">
        <f>VLOOKUP(C3258,Index[],3,FALSE)</f>
        <v>0</v>
      </c>
      <c r="F3258" s="3">
        <f>VLOOKUP(C3258,Index[],4,FALSE)</f>
        <v>0</v>
      </c>
      <c r="G3258" s="3">
        <f>VLOOKUP(C3258,Index[],5,FALSE)</f>
        <v>0</v>
      </c>
      <c r="I3258">
        <f>VLOOKUP(Table1[[#This Row],[trait_name]],Trait[],2,FALSE)</f>
        <v>15</v>
      </c>
      <c r="J3258" s="23" t="s">
        <v>31</v>
      </c>
      <c r="K3258" s="23">
        <v>2</v>
      </c>
      <c r="L3258" s="3"/>
      <c r="M3258" s="3"/>
      <c r="N3258" s="23"/>
      <c r="O3258"/>
    </row>
    <row r="3259" spans="1:15">
      <c r="A3259" s="66">
        <f>VLOOKUP(C3259,Index[],8,FALSE)</f>
        <v>43243</v>
      </c>
      <c r="B3259" s="25">
        <v>43243</v>
      </c>
      <c r="C3259" s="4" t="s">
        <v>574</v>
      </c>
      <c r="D3259" s="3">
        <f>VLOOKUP(C3259,Index[],2,FALSE)</f>
        <v>30</v>
      </c>
      <c r="E3259" s="3">
        <f>VLOOKUP(C3259,Index[],3,FALSE)</f>
        <v>0</v>
      </c>
      <c r="F3259" s="3">
        <f>VLOOKUP(C3259,Index[],4,FALSE)</f>
        <v>0</v>
      </c>
      <c r="G3259" s="3">
        <f>VLOOKUP(C3259,Index[],5,FALSE)</f>
        <v>0</v>
      </c>
      <c r="H3259" t="s">
        <v>368</v>
      </c>
      <c r="I3259">
        <f>VLOOKUP(Table1[[#This Row],[trait_name]],Trait[],2,FALSE)</f>
        <v>16</v>
      </c>
      <c r="J3259" s="24" t="s">
        <v>32</v>
      </c>
      <c r="K3259" s="23">
        <v>1</v>
      </c>
      <c r="L3259" s="3" t="s">
        <v>27</v>
      </c>
      <c r="N3259" s="23"/>
      <c r="O3259"/>
    </row>
    <row r="3260" spans="1:15">
      <c r="A3260" s="66">
        <f>VLOOKUP(C3260,Index[],8,FALSE)</f>
        <v>43243</v>
      </c>
      <c r="B3260" s="5">
        <v>43298</v>
      </c>
      <c r="C3260" t="s">
        <v>574</v>
      </c>
      <c r="D3260" s="3">
        <f>VLOOKUP(C3260,Index[],2,FALSE)</f>
        <v>30</v>
      </c>
      <c r="E3260" s="3">
        <f>VLOOKUP(C3260,Index[],3,FALSE)</f>
        <v>0</v>
      </c>
      <c r="F3260" s="3">
        <f>VLOOKUP(C3260,Index[],4,FALSE)</f>
        <v>0</v>
      </c>
      <c r="G3260" s="3">
        <f>VLOOKUP(C3260,Index[],5,FALSE)</f>
        <v>0</v>
      </c>
      <c r="I3260">
        <f>VLOOKUP(Table1[[#This Row],[trait_name]],Trait[],2,FALSE)</f>
        <v>16</v>
      </c>
      <c r="J3260" s="23" t="s">
        <v>32</v>
      </c>
      <c r="K3260" s="23">
        <v>2</v>
      </c>
      <c r="L3260" s="3"/>
      <c r="M3260" s="3"/>
      <c r="N3260" s="23"/>
      <c r="O3260"/>
    </row>
    <row r="3261" spans="1:15">
      <c r="A3261" s="66">
        <f>VLOOKUP(C3261,Index[],8,FALSE)</f>
        <v>43243</v>
      </c>
      <c r="B3261" s="5">
        <v>43243</v>
      </c>
      <c r="C3261" t="s">
        <v>574</v>
      </c>
      <c r="D3261" s="3">
        <f>VLOOKUP(C3261,Index[],2,FALSE)</f>
        <v>30</v>
      </c>
      <c r="E3261" s="3">
        <f>VLOOKUP(C3261,Index[],3,FALSE)</f>
        <v>0</v>
      </c>
      <c r="F3261" s="3">
        <f>VLOOKUP(C3261,Index[],4,FALSE)</f>
        <v>0</v>
      </c>
      <c r="G3261" s="3">
        <f>VLOOKUP(C3261,Index[],5,FALSE)</f>
        <v>0</v>
      </c>
      <c r="H3261" t="s">
        <v>17</v>
      </c>
      <c r="I3261">
        <f>VLOOKUP(Table1[[#This Row],[trait_name]],Trait[],2,FALSE)</f>
        <v>17</v>
      </c>
      <c r="J3261" s="23" t="s">
        <v>33</v>
      </c>
      <c r="K3261" s="23">
        <v>3</v>
      </c>
      <c r="L3261" s="3" t="s">
        <v>34</v>
      </c>
      <c r="N3261" s="23"/>
      <c r="O3261"/>
    </row>
    <row r="3262" spans="1:15">
      <c r="A3262" s="66">
        <f>VLOOKUP(C3262,Index[],8,FALSE)</f>
        <v>43243</v>
      </c>
      <c r="B3262" s="5">
        <v>43298</v>
      </c>
      <c r="C3262" t="s">
        <v>574</v>
      </c>
      <c r="D3262" s="3">
        <f>VLOOKUP(C3262,Index[],2,FALSE)</f>
        <v>30</v>
      </c>
      <c r="E3262" s="3">
        <f>VLOOKUP(C3262,Index[],3,FALSE)</f>
        <v>0</v>
      </c>
      <c r="F3262" s="3">
        <f>VLOOKUP(C3262,Index[],4,FALSE)</f>
        <v>0</v>
      </c>
      <c r="G3262" s="3">
        <f>VLOOKUP(C3262,Index[],5,FALSE)</f>
        <v>0</v>
      </c>
      <c r="H3262" t="s">
        <v>506</v>
      </c>
      <c r="I3262">
        <f>VLOOKUP(Table1[[#This Row],[trait_name]],Trait[],2,FALSE)</f>
        <v>17</v>
      </c>
      <c r="J3262" s="23" t="s">
        <v>33</v>
      </c>
      <c r="K3262" s="23">
        <v>4</v>
      </c>
      <c r="L3262" s="3" t="s">
        <v>396</v>
      </c>
      <c r="M3262" s="3"/>
      <c r="N3262" s="23"/>
      <c r="O3262"/>
    </row>
    <row r="3263" spans="1:15">
      <c r="A3263" s="66">
        <f>VLOOKUP(C3263,Index[],8,FALSE)</f>
        <v>43243</v>
      </c>
      <c r="B3263" s="5">
        <v>43243</v>
      </c>
      <c r="C3263" t="s">
        <v>574</v>
      </c>
      <c r="D3263" s="3">
        <f>VLOOKUP(C3263,Index[],2,FALSE)</f>
        <v>30</v>
      </c>
      <c r="E3263" s="3">
        <f>VLOOKUP(C3263,Index[],3,FALSE)</f>
        <v>0</v>
      </c>
      <c r="F3263" s="3">
        <f>VLOOKUP(C3263,Index[],4,FALSE)</f>
        <v>0</v>
      </c>
      <c r="G3263" s="3">
        <f>VLOOKUP(C3263,Index[],5,FALSE)</f>
        <v>0</v>
      </c>
      <c r="H3263" t="s">
        <v>17</v>
      </c>
      <c r="I3263">
        <f>VLOOKUP(Table1[[#This Row],[trait_name]],Trait[],2,FALSE)</f>
        <v>17</v>
      </c>
      <c r="J3263" s="23" t="s">
        <v>33</v>
      </c>
      <c r="K3263" s="23">
        <v>2</v>
      </c>
      <c r="L3263" s="3" t="s">
        <v>35</v>
      </c>
      <c r="N3263" s="24"/>
      <c r="O3263"/>
    </row>
    <row r="3264" spans="1:15">
      <c r="A3264" s="66">
        <f>VLOOKUP(C3264,Index[],8,FALSE)</f>
        <v>43243</v>
      </c>
      <c r="B3264" s="5">
        <v>43243</v>
      </c>
      <c r="C3264" t="s">
        <v>574</v>
      </c>
      <c r="D3264" s="3">
        <f>VLOOKUP(C3264,Index[],2,FALSE)</f>
        <v>30</v>
      </c>
      <c r="E3264" s="3">
        <f>VLOOKUP(C3264,Index[],3,FALSE)</f>
        <v>0</v>
      </c>
      <c r="F3264" s="3">
        <f>VLOOKUP(C3264,Index[],4,FALSE)</f>
        <v>0</v>
      </c>
      <c r="G3264" s="3">
        <f>VLOOKUP(C3264,Index[],5,FALSE)</f>
        <v>0</v>
      </c>
      <c r="H3264" t="s">
        <v>17</v>
      </c>
      <c r="I3264">
        <f>VLOOKUP(Table1[[#This Row],[trait_name]],Trait[],2,FALSE)</f>
        <v>17</v>
      </c>
      <c r="J3264" s="23" t="s">
        <v>33</v>
      </c>
      <c r="K3264" s="23">
        <v>1</v>
      </c>
      <c r="L3264" s="3" t="s">
        <v>36</v>
      </c>
      <c r="N3264" s="23"/>
      <c r="O3264"/>
    </row>
    <row r="3265" spans="1:15">
      <c r="A3265" s="66">
        <f>VLOOKUP(C3265,Index[],8,FALSE)</f>
        <v>43243</v>
      </c>
      <c r="B3265" s="5">
        <v>43311</v>
      </c>
      <c r="C3265" t="s">
        <v>574</v>
      </c>
      <c r="D3265" s="3">
        <f>VLOOKUP(C3265,Index[],2,FALSE)</f>
        <v>30</v>
      </c>
      <c r="E3265" s="3">
        <f>VLOOKUP(C3265,Index[],3,FALSE)</f>
        <v>0</v>
      </c>
      <c r="F3265" s="3">
        <f>VLOOKUP(C3265,Index[],4,FALSE)</f>
        <v>0</v>
      </c>
      <c r="G3265" s="3">
        <f>VLOOKUP(C3265,Index[],5,FALSE)</f>
        <v>0</v>
      </c>
      <c r="H3265" t="s">
        <v>153</v>
      </c>
      <c r="I3265">
        <f>VLOOKUP(Table1[[#This Row],[trait_name]],Trait[],2,FALSE)</f>
        <v>18</v>
      </c>
      <c r="J3265" s="23" t="s">
        <v>37</v>
      </c>
      <c r="K3265" s="23">
        <v>2</v>
      </c>
      <c r="L3265" s="3" t="s">
        <v>577</v>
      </c>
      <c r="M3265" s="3"/>
      <c r="N3265" s="23"/>
      <c r="O3265"/>
    </row>
    <row r="3266" spans="1:15">
      <c r="A3266" s="66">
        <f>VLOOKUP(C3266,Index[],8,FALSE)</f>
        <v>43243</v>
      </c>
      <c r="B3266" s="25">
        <v>43243</v>
      </c>
      <c r="C3266" s="4" t="s">
        <v>574</v>
      </c>
      <c r="D3266" s="3">
        <f>VLOOKUP(C3266,Index[],2,FALSE)</f>
        <v>30</v>
      </c>
      <c r="E3266" s="3">
        <f>VLOOKUP(C3266,Index[],3,FALSE)</f>
        <v>0</v>
      </c>
      <c r="F3266" s="3">
        <f>VLOOKUP(C3266,Index[],4,FALSE)</f>
        <v>0</v>
      </c>
      <c r="G3266" s="3">
        <f>VLOOKUP(C3266,Index[],5,FALSE)</f>
        <v>0</v>
      </c>
      <c r="H3266" t="s">
        <v>325</v>
      </c>
      <c r="I3266">
        <f>VLOOKUP(Table1[[#This Row],[trait_name]],Trait[],2,FALSE)</f>
        <v>18</v>
      </c>
      <c r="J3266" s="23" t="s">
        <v>37</v>
      </c>
      <c r="K3266" s="23">
        <v>1</v>
      </c>
      <c r="L3266" s="3" t="s">
        <v>200</v>
      </c>
      <c r="N3266" s="23"/>
      <c r="O3266"/>
    </row>
    <row r="3267" spans="1:15">
      <c r="A3267" s="66">
        <f>VLOOKUP(C3267,Index[],8,FALSE)</f>
        <v>43243</v>
      </c>
      <c r="B3267" s="5">
        <v>43243</v>
      </c>
      <c r="C3267" t="s">
        <v>574</v>
      </c>
      <c r="D3267" s="3">
        <f>VLOOKUP(C3267,Index[],2,FALSE)</f>
        <v>30</v>
      </c>
      <c r="E3267" s="3">
        <f>VLOOKUP(C3267,Index[],3,FALSE)</f>
        <v>0</v>
      </c>
      <c r="F3267" s="3">
        <f>VLOOKUP(C3267,Index[],4,FALSE)</f>
        <v>0</v>
      </c>
      <c r="G3267" s="3">
        <f>VLOOKUP(C3267,Index[],5,FALSE)</f>
        <v>0</v>
      </c>
      <c r="H3267" t="s">
        <v>17</v>
      </c>
      <c r="I3267">
        <f>VLOOKUP(Table1[[#This Row],[trait_name]],Trait[],2,FALSE)</f>
        <v>19</v>
      </c>
      <c r="J3267" s="23" t="s">
        <v>38</v>
      </c>
      <c r="K3267" s="23">
        <v>2</v>
      </c>
      <c r="L3267" s="3" t="s">
        <v>156</v>
      </c>
      <c r="N3267" s="23"/>
      <c r="O3267"/>
    </row>
    <row r="3268" spans="1:15">
      <c r="A3268" s="66">
        <f>VLOOKUP(C3268,Index[],8,FALSE)</f>
        <v>43243</v>
      </c>
      <c r="B3268" s="5">
        <v>43243</v>
      </c>
      <c r="C3268" t="s">
        <v>574</v>
      </c>
      <c r="D3268" s="3">
        <f>VLOOKUP(C3268,Index[],2,FALSE)</f>
        <v>30</v>
      </c>
      <c r="E3268" s="3">
        <f>VLOOKUP(C3268,Index[],3,FALSE)</f>
        <v>0</v>
      </c>
      <c r="F3268" s="3">
        <f>VLOOKUP(C3268,Index[],4,FALSE)</f>
        <v>0</v>
      </c>
      <c r="G3268" s="3">
        <f>VLOOKUP(C3268,Index[],5,FALSE)</f>
        <v>0</v>
      </c>
      <c r="H3268" t="s">
        <v>17</v>
      </c>
      <c r="I3268">
        <f>VLOOKUP(Table1[[#This Row],[trait_name]],Trait[],2,FALSE)</f>
        <v>19</v>
      </c>
      <c r="J3268" s="23" t="s">
        <v>38</v>
      </c>
      <c r="K3268" s="23">
        <v>1</v>
      </c>
      <c r="L3268" s="3" t="s">
        <v>157</v>
      </c>
      <c r="N3268" s="23"/>
      <c r="O3268"/>
    </row>
    <row r="3269" spans="1:15">
      <c r="A3269" s="66">
        <f>VLOOKUP(C3269,Index[],8,FALSE)</f>
        <v>43243</v>
      </c>
      <c r="B3269" s="5">
        <v>43298</v>
      </c>
      <c r="C3269" t="s">
        <v>574</v>
      </c>
      <c r="D3269" s="3">
        <f>VLOOKUP(C3269,Index[],2,FALSE)</f>
        <v>30</v>
      </c>
      <c r="E3269" s="3">
        <f>VLOOKUP(C3269,Index[],3,FALSE)</f>
        <v>0</v>
      </c>
      <c r="F3269" s="3">
        <f>VLOOKUP(C3269,Index[],4,FALSE)</f>
        <v>0</v>
      </c>
      <c r="G3269" s="3">
        <f>VLOOKUP(C3269,Index[],5,FALSE)</f>
        <v>0</v>
      </c>
      <c r="I3269">
        <f>VLOOKUP(Table1[[#This Row],[trait_name]],Trait[],2,FALSE)</f>
        <v>19</v>
      </c>
      <c r="J3269" s="23" t="s">
        <v>38</v>
      </c>
      <c r="K3269" s="23">
        <v>3</v>
      </c>
      <c r="L3269" s="3"/>
      <c r="M3269" s="3"/>
      <c r="N3269" s="23"/>
      <c r="O3269"/>
    </row>
    <row r="3270" spans="1:15">
      <c r="A3270" s="66">
        <f>VLOOKUP(C3270,Index[],8,FALSE)</f>
        <v>43243</v>
      </c>
      <c r="B3270" s="5">
        <v>43311</v>
      </c>
      <c r="C3270" t="s">
        <v>574</v>
      </c>
      <c r="D3270" s="3">
        <f>VLOOKUP(C3270,Index[],2,FALSE)</f>
        <v>30</v>
      </c>
      <c r="E3270" s="3">
        <f>VLOOKUP(C3270,Index[],3,FALSE)</f>
        <v>0</v>
      </c>
      <c r="F3270" s="3">
        <f>VLOOKUP(C3270,Index[],4,FALSE)</f>
        <v>0</v>
      </c>
      <c r="G3270" s="3">
        <f>VLOOKUP(C3270,Index[],5,FALSE)</f>
        <v>0</v>
      </c>
      <c r="H3270" t="s">
        <v>17</v>
      </c>
      <c r="I3270">
        <f>VLOOKUP(Table1[[#This Row],[trait_name]],Trait[],2,FALSE)</f>
        <v>20</v>
      </c>
      <c r="J3270" s="23" t="s">
        <v>41</v>
      </c>
      <c r="K3270" s="23">
        <v>1</v>
      </c>
      <c r="L3270" s="3" t="s">
        <v>158</v>
      </c>
      <c r="M3270" s="3"/>
      <c r="N3270" s="23"/>
      <c r="O3270"/>
    </row>
    <row r="3271" spans="1:15">
      <c r="A3271" s="66">
        <f>VLOOKUP(C3271,Index[],8,FALSE)</f>
        <v>43243</v>
      </c>
      <c r="B3271" s="5">
        <v>43311</v>
      </c>
      <c r="C3271" t="s">
        <v>574</v>
      </c>
      <c r="D3271" s="3">
        <f>VLOOKUP(C3271,Index[],2,FALSE)</f>
        <v>30</v>
      </c>
      <c r="E3271" s="3">
        <f>VLOOKUP(C3271,Index[],3,FALSE)</f>
        <v>0</v>
      </c>
      <c r="F3271" s="3">
        <f>VLOOKUP(C3271,Index[],4,FALSE)</f>
        <v>0</v>
      </c>
      <c r="G3271" s="3">
        <f>VLOOKUP(C3271,Index[],5,FALSE)</f>
        <v>0</v>
      </c>
      <c r="H3271" t="s">
        <v>153</v>
      </c>
      <c r="I3271">
        <f>VLOOKUP(Table1[[#This Row],[trait_name]],Trait[],2,FALSE)</f>
        <v>20</v>
      </c>
      <c r="J3271" s="23" t="s">
        <v>41</v>
      </c>
      <c r="K3271" s="23">
        <v>2</v>
      </c>
      <c r="L3271" s="3" t="s">
        <v>126</v>
      </c>
      <c r="M3271" s="3"/>
      <c r="N3271" s="23"/>
      <c r="O3271"/>
    </row>
    <row r="3272" spans="1:15">
      <c r="A3272" s="66">
        <f>VLOOKUP(C3272,Index[],8,FALSE)</f>
        <v>43243</v>
      </c>
      <c r="B3272" s="25">
        <v>43243</v>
      </c>
      <c r="C3272" s="4" t="s">
        <v>574</v>
      </c>
      <c r="D3272" s="3">
        <f>VLOOKUP(C3272,Index[],2,FALSE)</f>
        <v>30</v>
      </c>
      <c r="E3272" s="3">
        <f>VLOOKUP(C3272,Index[],3,FALSE)</f>
        <v>0</v>
      </c>
      <c r="F3272" s="3">
        <f>VLOOKUP(C3272,Index[],4,FALSE)</f>
        <v>0</v>
      </c>
      <c r="G3272" s="3">
        <f>VLOOKUP(C3272,Index[],5,FALSE)</f>
        <v>0</v>
      </c>
      <c r="H3272" t="s">
        <v>17</v>
      </c>
      <c r="I3272">
        <f>VLOOKUP(Table1[[#This Row],[trait_name]],Trait[],2,FALSE)</f>
        <v>21</v>
      </c>
      <c r="J3272" s="23" t="s">
        <v>43</v>
      </c>
      <c r="K3272" s="23">
        <v>1</v>
      </c>
      <c r="L3272" s="3" t="s">
        <v>44</v>
      </c>
      <c r="N3272" s="23"/>
      <c r="O3272"/>
    </row>
    <row r="3273" spans="1:15">
      <c r="A3273" s="66">
        <f>VLOOKUP(C3273,Index[],8,FALSE)</f>
        <v>43243</v>
      </c>
      <c r="B3273" s="5">
        <v>43298</v>
      </c>
      <c r="C3273" t="s">
        <v>574</v>
      </c>
      <c r="D3273" s="3">
        <f>VLOOKUP(C3273,Index[],2,FALSE)</f>
        <v>30</v>
      </c>
      <c r="E3273" s="3">
        <f>VLOOKUP(C3273,Index[],3,FALSE)</f>
        <v>0</v>
      </c>
      <c r="F3273" s="3">
        <f>VLOOKUP(C3273,Index[],4,FALSE)</f>
        <v>0</v>
      </c>
      <c r="G3273" s="3">
        <f>VLOOKUP(C3273,Index[],5,FALSE)</f>
        <v>0</v>
      </c>
      <c r="H3273" t="s">
        <v>17</v>
      </c>
      <c r="I3273">
        <f>VLOOKUP(Table1[[#This Row],[trait_name]],Trait[],2,FALSE)</f>
        <v>21</v>
      </c>
      <c r="J3273" s="23" t="s">
        <v>43</v>
      </c>
      <c r="K3273" s="23">
        <v>3</v>
      </c>
      <c r="L3273" s="3" t="s">
        <v>159</v>
      </c>
      <c r="M3273" s="3"/>
      <c r="N3273" s="23"/>
      <c r="O3273"/>
    </row>
    <row r="3274" spans="1:15">
      <c r="A3274" s="66">
        <f>VLOOKUP(C3274,Index[],8,FALSE)</f>
        <v>43243</v>
      </c>
      <c r="B3274" s="5">
        <v>43298</v>
      </c>
      <c r="C3274" t="s">
        <v>574</v>
      </c>
      <c r="D3274" s="3">
        <f>VLOOKUP(C3274,Index[],2,FALSE)</f>
        <v>30</v>
      </c>
      <c r="E3274" s="3">
        <f>VLOOKUP(C3274,Index[],3,FALSE)</f>
        <v>0</v>
      </c>
      <c r="F3274" s="3">
        <f>VLOOKUP(C3274,Index[],4,FALSE)</f>
        <v>0</v>
      </c>
      <c r="G3274" s="3">
        <f>VLOOKUP(C3274,Index[],5,FALSE)</f>
        <v>0</v>
      </c>
      <c r="H3274" t="s">
        <v>17</v>
      </c>
      <c r="I3274">
        <f>VLOOKUP(Table1[[#This Row],[trait_name]],Trait[],2,FALSE)</f>
        <v>21</v>
      </c>
      <c r="J3274" s="23" t="s">
        <v>43</v>
      </c>
      <c r="K3274" s="23">
        <v>2</v>
      </c>
      <c r="L3274" s="3" t="s">
        <v>45</v>
      </c>
      <c r="M3274" s="3"/>
      <c r="N3274" s="23"/>
      <c r="O3274"/>
    </row>
    <row r="3275" spans="1:15">
      <c r="A3275" s="66">
        <f>VLOOKUP(C3275,Index[],8,FALSE)</f>
        <v>43243</v>
      </c>
      <c r="B3275" s="5">
        <v>43298</v>
      </c>
      <c r="C3275" t="s">
        <v>574</v>
      </c>
      <c r="D3275" s="3">
        <f>VLOOKUP(C3275,Index[],2,FALSE)</f>
        <v>30</v>
      </c>
      <c r="E3275" s="3">
        <f>VLOOKUP(C3275,Index[],3,FALSE)</f>
        <v>0</v>
      </c>
      <c r="F3275" s="3">
        <f>VLOOKUP(C3275,Index[],4,FALSE)</f>
        <v>0</v>
      </c>
      <c r="G3275" s="3">
        <f>VLOOKUP(C3275,Index[],5,FALSE)</f>
        <v>0</v>
      </c>
      <c r="H3275" t="s">
        <v>325</v>
      </c>
      <c r="I3275">
        <f>VLOOKUP(Table1[[#This Row],[trait_name]],Trait[],2,FALSE)</f>
        <v>22</v>
      </c>
      <c r="J3275" s="23" t="s">
        <v>47</v>
      </c>
      <c r="K3275" s="23">
        <v>2</v>
      </c>
      <c r="L3275" s="3" t="s">
        <v>359</v>
      </c>
      <c r="M3275" s="3"/>
      <c r="N3275" s="23"/>
      <c r="O3275"/>
    </row>
    <row r="3276" spans="1:15">
      <c r="A3276" s="66">
        <f>VLOOKUP(C3276,Index[],8,FALSE)</f>
        <v>43243</v>
      </c>
      <c r="B3276" s="5">
        <v>43311</v>
      </c>
      <c r="C3276" t="s">
        <v>574</v>
      </c>
      <c r="D3276" s="3">
        <f>VLOOKUP(C3276,Index[],2,FALSE)</f>
        <v>30</v>
      </c>
      <c r="E3276" s="3">
        <f>VLOOKUP(C3276,Index[],3,FALSE)</f>
        <v>0</v>
      </c>
      <c r="F3276" s="3">
        <f>VLOOKUP(C3276,Index[],4,FALSE)</f>
        <v>0</v>
      </c>
      <c r="G3276" s="3">
        <f>VLOOKUP(C3276,Index[],5,FALSE)</f>
        <v>0</v>
      </c>
      <c r="H3276" t="s">
        <v>153</v>
      </c>
      <c r="I3276">
        <f>VLOOKUP(Table1[[#This Row],[trait_name]],Trait[],2,FALSE)</f>
        <v>22</v>
      </c>
      <c r="J3276" s="23" t="s">
        <v>47</v>
      </c>
      <c r="K3276" s="23">
        <v>3</v>
      </c>
      <c r="L3276" s="3" t="s">
        <v>128</v>
      </c>
      <c r="M3276" s="3"/>
      <c r="N3276" s="23"/>
      <c r="O3276"/>
    </row>
    <row r="3277" spans="1:15">
      <c r="A3277" s="66">
        <f>VLOOKUP(C3277,Index[],8,FALSE)</f>
        <v>43243</v>
      </c>
      <c r="B3277" s="5">
        <v>43298</v>
      </c>
      <c r="C3277" t="s">
        <v>574</v>
      </c>
      <c r="D3277" s="3">
        <f>VLOOKUP(C3277,Index[],2,FALSE)</f>
        <v>30</v>
      </c>
      <c r="E3277" s="3">
        <f>VLOOKUP(C3277,Index[],3,FALSE)</f>
        <v>0</v>
      </c>
      <c r="F3277" s="3">
        <f>VLOOKUP(C3277,Index[],4,FALSE)</f>
        <v>0</v>
      </c>
      <c r="G3277" s="3">
        <f>VLOOKUP(C3277,Index[],5,FALSE)</f>
        <v>0</v>
      </c>
      <c r="H3277" t="s">
        <v>325</v>
      </c>
      <c r="I3277">
        <f>VLOOKUP(Table1[[#This Row],[trait_name]],Trait[],2,FALSE)</f>
        <v>22</v>
      </c>
      <c r="J3277" s="23" t="s">
        <v>47</v>
      </c>
      <c r="K3277" s="23">
        <v>1</v>
      </c>
      <c r="L3277" s="3" t="s">
        <v>162</v>
      </c>
      <c r="M3277" s="3"/>
      <c r="N3277" s="23"/>
      <c r="O3277"/>
    </row>
    <row r="3278" spans="1:15">
      <c r="A3278" s="66">
        <f>VLOOKUP(C3278,Index[],8,FALSE)</f>
        <v>43243</v>
      </c>
      <c r="B3278" s="5">
        <v>43298</v>
      </c>
      <c r="C3278" t="s">
        <v>574</v>
      </c>
      <c r="D3278" s="3">
        <f>VLOOKUP(C3278,Index[],2,FALSE)</f>
        <v>30</v>
      </c>
      <c r="E3278" s="3">
        <f>VLOOKUP(C3278,Index[],3,FALSE)</f>
        <v>0</v>
      </c>
      <c r="F3278" s="3">
        <f>VLOOKUP(C3278,Index[],4,FALSE)</f>
        <v>0</v>
      </c>
      <c r="G3278" s="3">
        <f>VLOOKUP(C3278,Index[],5,FALSE)</f>
        <v>0</v>
      </c>
      <c r="H3278" t="s">
        <v>325</v>
      </c>
      <c r="I3278">
        <f>VLOOKUP(Table1[[#This Row],[trait_name]],Trait[],2,FALSE)</f>
        <v>23</v>
      </c>
      <c r="J3278" s="23" t="s">
        <v>49</v>
      </c>
      <c r="K3278" s="23">
        <v>3</v>
      </c>
      <c r="L3278" s="3" t="s">
        <v>418</v>
      </c>
      <c r="M3278" s="3"/>
      <c r="N3278" s="23"/>
      <c r="O3278"/>
    </row>
    <row r="3279" spans="1:15">
      <c r="A3279" s="66">
        <f>VLOOKUP(C3279,Index[],8,FALSE)</f>
        <v>43243</v>
      </c>
      <c r="B3279" s="5">
        <v>43298</v>
      </c>
      <c r="C3279" t="s">
        <v>574</v>
      </c>
      <c r="D3279" s="3">
        <f>VLOOKUP(C3279,Index[],2,FALSE)</f>
        <v>30</v>
      </c>
      <c r="E3279" s="3">
        <f>VLOOKUP(C3279,Index[],3,FALSE)</f>
        <v>0</v>
      </c>
      <c r="F3279" s="3">
        <f>VLOOKUP(C3279,Index[],4,FALSE)</f>
        <v>0</v>
      </c>
      <c r="G3279" s="3">
        <f>VLOOKUP(C3279,Index[],5,FALSE)</f>
        <v>0</v>
      </c>
      <c r="H3279" t="s">
        <v>325</v>
      </c>
      <c r="I3279">
        <f>VLOOKUP(Table1[[#This Row],[trait_name]],Trait[],2,FALSE)</f>
        <v>23</v>
      </c>
      <c r="J3279" s="23" t="s">
        <v>49</v>
      </c>
      <c r="K3279" s="23">
        <v>2</v>
      </c>
      <c r="L3279" s="3" t="s">
        <v>51</v>
      </c>
      <c r="M3279" s="3"/>
      <c r="N3279" s="23"/>
      <c r="O3279"/>
    </row>
    <row r="3280" spans="1:15">
      <c r="A3280" s="66">
        <f>VLOOKUP(C3280,Index[],8,FALSE)</f>
        <v>43243</v>
      </c>
      <c r="B3280" s="5">
        <v>43298</v>
      </c>
      <c r="C3280" t="s">
        <v>574</v>
      </c>
      <c r="D3280" s="3">
        <f>VLOOKUP(C3280,Index[],2,FALSE)</f>
        <v>30</v>
      </c>
      <c r="E3280" s="3">
        <f>VLOOKUP(C3280,Index[],3,FALSE)</f>
        <v>0</v>
      </c>
      <c r="F3280" s="3">
        <f>VLOOKUP(C3280,Index[],4,FALSE)</f>
        <v>0</v>
      </c>
      <c r="G3280" s="3">
        <f>VLOOKUP(C3280,Index[],5,FALSE)</f>
        <v>0</v>
      </c>
      <c r="H3280" t="s">
        <v>325</v>
      </c>
      <c r="I3280">
        <f>VLOOKUP(Table1[[#This Row],[trait_name]],Trait[],2,FALSE)</f>
        <v>23</v>
      </c>
      <c r="J3280" s="23" t="s">
        <v>49</v>
      </c>
      <c r="K3280" s="23">
        <v>4</v>
      </c>
      <c r="L3280" s="3" t="s">
        <v>40</v>
      </c>
      <c r="M3280" s="3"/>
      <c r="N3280" s="23"/>
      <c r="O3280"/>
    </row>
    <row r="3281" spans="1:15">
      <c r="A3281" s="66">
        <f>VLOOKUP(C3281,Index[],8,FALSE)</f>
        <v>43243</v>
      </c>
      <c r="B3281" s="5">
        <v>43298</v>
      </c>
      <c r="C3281" t="s">
        <v>574</v>
      </c>
      <c r="D3281" s="3">
        <f>VLOOKUP(C3281,Index[],2,FALSE)</f>
        <v>30</v>
      </c>
      <c r="E3281" s="3">
        <f>VLOOKUP(C3281,Index[],3,FALSE)</f>
        <v>0</v>
      </c>
      <c r="F3281" s="3">
        <f>VLOOKUP(C3281,Index[],4,FALSE)</f>
        <v>0</v>
      </c>
      <c r="G3281" s="3">
        <f>VLOOKUP(C3281,Index[],5,FALSE)</f>
        <v>0</v>
      </c>
      <c r="H3281" t="s">
        <v>325</v>
      </c>
      <c r="I3281">
        <f>VLOOKUP(Table1[[#This Row],[trait_name]],Trait[],2,FALSE)</f>
        <v>23</v>
      </c>
      <c r="J3281" s="23" t="s">
        <v>49</v>
      </c>
      <c r="K3281" s="23">
        <v>1</v>
      </c>
      <c r="L3281" s="3" t="s">
        <v>214</v>
      </c>
      <c r="N3281" s="23"/>
      <c r="O3281"/>
    </row>
    <row r="3282" spans="1:15">
      <c r="A3282" s="66">
        <f>VLOOKUP(C3282,Index[],8,FALSE)</f>
        <v>43243</v>
      </c>
      <c r="B3282" s="5">
        <v>43298</v>
      </c>
      <c r="C3282" t="s">
        <v>574</v>
      </c>
      <c r="D3282" s="3">
        <f>VLOOKUP(C3282,Index[],2,FALSE)</f>
        <v>30</v>
      </c>
      <c r="E3282" s="3">
        <f>VLOOKUP(C3282,Index[],3,FALSE)</f>
        <v>0</v>
      </c>
      <c r="F3282" s="3">
        <f>VLOOKUP(C3282,Index[],4,FALSE)</f>
        <v>0</v>
      </c>
      <c r="G3282" s="3">
        <f>VLOOKUP(C3282,Index[],5,FALSE)</f>
        <v>0</v>
      </c>
      <c r="H3282" t="s">
        <v>17</v>
      </c>
      <c r="I3282">
        <f>VLOOKUP(Table1[[#This Row],[trait_name]],Trait[],2,FALSE)</f>
        <v>24</v>
      </c>
      <c r="J3282" s="23" t="s">
        <v>53</v>
      </c>
      <c r="K3282" s="23">
        <v>1</v>
      </c>
      <c r="L3282" s="3" t="s">
        <v>55</v>
      </c>
      <c r="N3282" s="23"/>
      <c r="O3282"/>
    </row>
    <row r="3283" spans="1:15">
      <c r="A3283" s="66">
        <f>VLOOKUP(C3283,Index[],8,FALSE)</f>
        <v>43243</v>
      </c>
      <c r="B3283" s="5">
        <v>43298</v>
      </c>
      <c r="C3283" t="s">
        <v>574</v>
      </c>
      <c r="D3283" s="3">
        <f>VLOOKUP(C3283,Index[],2,FALSE)</f>
        <v>30</v>
      </c>
      <c r="E3283" s="3">
        <f>VLOOKUP(C3283,Index[],3,FALSE)</f>
        <v>0</v>
      </c>
      <c r="F3283" s="3">
        <f>VLOOKUP(C3283,Index[],4,FALSE)</f>
        <v>0</v>
      </c>
      <c r="G3283" s="3">
        <f>VLOOKUP(C3283,Index[],5,FALSE)</f>
        <v>0</v>
      </c>
      <c r="H3283" t="s">
        <v>17</v>
      </c>
      <c r="I3283">
        <f>VLOOKUP(Table1[[#This Row],[trait_name]],Trait[],2,FALSE)</f>
        <v>24</v>
      </c>
      <c r="J3283" s="23" t="s">
        <v>53</v>
      </c>
      <c r="K3283" s="23">
        <v>2</v>
      </c>
      <c r="L3283" s="3" t="s">
        <v>163</v>
      </c>
      <c r="M3283" s="3"/>
      <c r="N3283" s="23"/>
      <c r="O3283"/>
    </row>
    <row r="3284" spans="1:15">
      <c r="A3284" s="66">
        <f>VLOOKUP(C3284,Index[],8,FALSE)</f>
        <v>43243</v>
      </c>
      <c r="B3284" s="5">
        <v>43298</v>
      </c>
      <c r="C3284" t="s">
        <v>574</v>
      </c>
      <c r="D3284" s="3">
        <f>VLOOKUP(C3284,Index[],2,FALSE)</f>
        <v>30</v>
      </c>
      <c r="E3284" s="3">
        <f>VLOOKUP(C3284,Index[],3,FALSE)</f>
        <v>0</v>
      </c>
      <c r="F3284" s="3">
        <f>VLOOKUP(C3284,Index[],4,FALSE)</f>
        <v>0</v>
      </c>
      <c r="G3284" s="3">
        <f>VLOOKUP(C3284,Index[],5,FALSE)</f>
        <v>0</v>
      </c>
      <c r="H3284" t="s">
        <v>368</v>
      </c>
      <c r="I3284">
        <f>VLOOKUP(Table1[[#This Row],[trait_name]],Trait[],2,FALSE)</f>
        <v>25</v>
      </c>
      <c r="J3284" s="23" t="s">
        <v>57</v>
      </c>
      <c r="K3284" s="23">
        <v>1</v>
      </c>
      <c r="L3284" s="3" t="s">
        <v>27</v>
      </c>
      <c r="N3284" s="23"/>
      <c r="O3284"/>
    </row>
    <row r="3285" spans="1:15">
      <c r="A3285" s="66">
        <f>VLOOKUP(C3285,Index[],8,FALSE)</f>
        <v>43243</v>
      </c>
      <c r="B3285" s="5">
        <v>43298</v>
      </c>
      <c r="C3285" t="s">
        <v>574</v>
      </c>
      <c r="D3285" s="3">
        <f>VLOOKUP(C3285,Index[],2,FALSE)</f>
        <v>30</v>
      </c>
      <c r="E3285" s="3">
        <f>VLOOKUP(C3285,Index[],3,FALSE)</f>
        <v>0</v>
      </c>
      <c r="F3285" s="3">
        <f>VLOOKUP(C3285,Index[],4,FALSE)</f>
        <v>0</v>
      </c>
      <c r="G3285" s="3">
        <f>VLOOKUP(C3285,Index[],5,FALSE)</f>
        <v>0</v>
      </c>
      <c r="H3285" t="s">
        <v>153</v>
      </c>
      <c r="I3285">
        <f>VLOOKUP(Table1[[#This Row],[trait_name]],Trait[],2,FALSE)</f>
        <v>25</v>
      </c>
      <c r="J3285" s="23" t="s">
        <v>57</v>
      </c>
      <c r="K3285" s="23">
        <v>2</v>
      </c>
      <c r="L3285" s="3" t="s">
        <v>23</v>
      </c>
      <c r="M3285" s="3" t="s">
        <v>578</v>
      </c>
      <c r="N3285" s="23"/>
      <c r="O3285"/>
    </row>
    <row r="3286" spans="1:15">
      <c r="A3286" s="66">
        <f>VLOOKUP(C3286,Index[],8,FALSE)</f>
        <v>43243</v>
      </c>
      <c r="B3286" s="5">
        <v>43311</v>
      </c>
      <c r="C3286" t="s">
        <v>574</v>
      </c>
      <c r="D3286" s="3">
        <f>VLOOKUP(C3286,Index[],2,FALSE)</f>
        <v>30</v>
      </c>
      <c r="E3286" s="3">
        <f>VLOOKUP(C3286,Index[],3,FALSE)</f>
        <v>0</v>
      </c>
      <c r="F3286" s="3">
        <f>VLOOKUP(C3286,Index[],4,FALSE)</f>
        <v>0</v>
      </c>
      <c r="G3286" s="3">
        <f>VLOOKUP(C3286,Index[],5,FALSE)</f>
        <v>0</v>
      </c>
      <c r="H3286" t="s">
        <v>17</v>
      </c>
      <c r="I3286">
        <f>VLOOKUP(Table1[[#This Row],[trait_name]],Trait[],2,FALSE)</f>
        <v>26</v>
      </c>
      <c r="J3286" s="23" t="s">
        <v>58</v>
      </c>
      <c r="K3286" s="23">
        <v>1</v>
      </c>
      <c r="L3286" s="3" t="s">
        <v>327</v>
      </c>
      <c r="N3286" s="23"/>
      <c r="O3286"/>
    </row>
    <row r="3287" spans="1:15">
      <c r="A3287" s="66">
        <f>VLOOKUP(C3287,Index[],8,FALSE)</f>
        <v>43243</v>
      </c>
      <c r="B3287" s="5">
        <v>43298</v>
      </c>
      <c r="C3287" t="s">
        <v>574</v>
      </c>
      <c r="D3287" s="3">
        <f>VLOOKUP(C3287,Index[],2,FALSE)</f>
        <v>30</v>
      </c>
      <c r="E3287" s="3">
        <f>VLOOKUP(C3287,Index[],3,FALSE)</f>
        <v>0</v>
      </c>
      <c r="F3287" s="3">
        <f>VLOOKUP(C3287,Index[],4,FALSE)</f>
        <v>0</v>
      </c>
      <c r="G3287" s="3">
        <f>VLOOKUP(C3287,Index[],5,FALSE)</f>
        <v>0</v>
      </c>
      <c r="H3287" t="s">
        <v>506</v>
      </c>
      <c r="I3287">
        <f>VLOOKUP(Table1[[#This Row],[trait_name]],Trait[],2,FALSE)</f>
        <v>26</v>
      </c>
      <c r="J3287" s="23" t="s">
        <v>58</v>
      </c>
      <c r="K3287" s="23">
        <v>2</v>
      </c>
      <c r="L3287" s="3" t="s">
        <v>59</v>
      </c>
      <c r="M3287" s="3"/>
      <c r="N3287" s="23"/>
      <c r="O3287"/>
    </row>
    <row r="3288" spans="1:15">
      <c r="A3288" s="66">
        <f>VLOOKUP(C3288,Index[],8,FALSE)</f>
        <v>43243</v>
      </c>
      <c r="B3288" s="5">
        <v>43311</v>
      </c>
      <c r="C3288" t="s">
        <v>574</v>
      </c>
      <c r="D3288" s="3">
        <f>VLOOKUP(C3288,Index[],2,FALSE)</f>
        <v>30</v>
      </c>
      <c r="E3288" s="3">
        <f>VLOOKUP(C3288,Index[],3,FALSE)</f>
        <v>0</v>
      </c>
      <c r="F3288" s="3">
        <f>VLOOKUP(C3288,Index[],4,FALSE)</f>
        <v>0</v>
      </c>
      <c r="G3288" s="3">
        <f>VLOOKUP(C3288,Index[],5,FALSE)</f>
        <v>0</v>
      </c>
      <c r="I3288">
        <f>VLOOKUP(Table1[[#This Row],[trait_name]],Trait[],2,FALSE)</f>
        <v>27</v>
      </c>
      <c r="J3288" s="23" t="s">
        <v>61</v>
      </c>
      <c r="K3288" s="23">
        <v>1</v>
      </c>
      <c r="L3288" s="3"/>
      <c r="M3288" s="3"/>
      <c r="N3288" s="23"/>
      <c r="O3288"/>
    </row>
    <row r="3289" spans="1:15">
      <c r="A3289" s="66">
        <f>VLOOKUP(C3289,Index[],8,FALSE)</f>
        <v>43243</v>
      </c>
      <c r="B3289" s="5">
        <v>43311</v>
      </c>
      <c r="C3289" t="s">
        <v>574</v>
      </c>
      <c r="D3289" s="3">
        <f>VLOOKUP(C3289,Index[],2,FALSE)</f>
        <v>30</v>
      </c>
      <c r="E3289" s="3">
        <f>VLOOKUP(C3289,Index[],3,FALSE)</f>
        <v>0</v>
      </c>
      <c r="F3289" s="3">
        <f>VLOOKUP(C3289,Index[],4,FALSE)</f>
        <v>0</v>
      </c>
      <c r="G3289" s="3">
        <f>VLOOKUP(C3289,Index[],5,FALSE)</f>
        <v>0</v>
      </c>
      <c r="I3289">
        <f>VLOOKUP(Table1[[#This Row],[trait_name]],Trait[],2,FALSE)</f>
        <v>28</v>
      </c>
      <c r="J3289" s="23" t="s">
        <v>62</v>
      </c>
      <c r="K3289" s="23">
        <v>1</v>
      </c>
      <c r="L3289" s="3"/>
      <c r="M3289" s="3"/>
      <c r="N3289" s="23"/>
      <c r="O3289"/>
    </row>
    <row r="3290" spans="1:15">
      <c r="A3290" s="66">
        <f>VLOOKUP(C3290,Index[],8,FALSE)</f>
        <v>43243</v>
      </c>
      <c r="B3290" s="5">
        <v>43311</v>
      </c>
      <c r="C3290" t="s">
        <v>574</v>
      </c>
      <c r="D3290" s="3">
        <f>VLOOKUP(C3290,Index[],2,FALSE)</f>
        <v>30</v>
      </c>
      <c r="E3290" s="3">
        <f>VLOOKUP(C3290,Index[],3,FALSE)</f>
        <v>0</v>
      </c>
      <c r="F3290" s="3">
        <f>VLOOKUP(C3290,Index[],4,FALSE)</f>
        <v>0</v>
      </c>
      <c r="G3290" s="3">
        <f>VLOOKUP(C3290,Index[],5,FALSE)</f>
        <v>0</v>
      </c>
      <c r="H3290" t="s">
        <v>52</v>
      </c>
      <c r="I3290">
        <f>VLOOKUP(Table1[[#This Row],[trait_name]],Trait[],2,FALSE)</f>
        <v>29</v>
      </c>
      <c r="J3290" s="23" t="s">
        <v>63</v>
      </c>
      <c r="K3290" s="23">
        <v>2</v>
      </c>
      <c r="L3290" s="3">
        <v>15</v>
      </c>
      <c r="M3290" s="3"/>
      <c r="N3290" s="23"/>
      <c r="O3290"/>
    </row>
    <row r="3291" spans="1:15">
      <c r="A3291" s="66">
        <f>VLOOKUP(C3291,Index[],8,FALSE)</f>
        <v>43243</v>
      </c>
      <c r="B3291" s="5">
        <v>43243</v>
      </c>
      <c r="C3291" t="s">
        <v>574</v>
      </c>
      <c r="D3291" s="3">
        <f>VLOOKUP(C3291,Index[],2,FALSE)</f>
        <v>30</v>
      </c>
      <c r="E3291" s="3">
        <f>VLOOKUP(C3291,Index[],3,FALSE)</f>
        <v>0</v>
      </c>
      <c r="F3291" s="3">
        <f>VLOOKUP(C3291,Index[],4,FALSE)</f>
        <v>0</v>
      </c>
      <c r="G3291" s="3">
        <f>VLOOKUP(C3291,Index[],5,FALSE)</f>
        <v>0</v>
      </c>
      <c r="H3291" t="s">
        <v>525</v>
      </c>
      <c r="I3291">
        <f>VLOOKUP(Table1[[#This Row],[trait_name]],Trait[],2,FALSE)</f>
        <v>29</v>
      </c>
      <c r="J3291" s="23" t="s">
        <v>63</v>
      </c>
      <c r="K3291" s="23">
        <v>1</v>
      </c>
      <c r="L3291" s="3">
        <v>20</v>
      </c>
      <c r="N3291" s="23"/>
      <c r="O3291"/>
    </row>
    <row r="3292" spans="1:15">
      <c r="A3292" s="66">
        <f>VLOOKUP(C3292,Index[],8,FALSE)</f>
        <v>43243</v>
      </c>
      <c r="B3292" s="5">
        <v>43298</v>
      </c>
      <c r="C3292" t="s">
        <v>574</v>
      </c>
      <c r="D3292" s="3">
        <f>VLOOKUP(C3292,Index[],2,FALSE)</f>
        <v>30</v>
      </c>
      <c r="E3292" s="3">
        <f>VLOOKUP(C3292,Index[],3,FALSE)</f>
        <v>0</v>
      </c>
      <c r="F3292" s="3">
        <f>VLOOKUP(C3292,Index[],4,FALSE)</f>
        <v>0</v>
      </c>
      <c r="G3292" s="3">
        <f>VLOOKUP(C3292,Index[],5,FALSE)</f>
        <v>0</v>
      </c>
      <c r="H3292" t="s">
        <v>153</v>
      </c>
      <c r="I3292">
        <f>VLOOKUP(Table1[[#This Row],[trait_name]],Trait[],2,FALSE)</f>
        <v>30</v>
      </c>
      <c r="J3292" s="23" t="s">
        <v>64</v>
      </c>
      <c r="K3292" s="23">
        <v>1</v>
      </c>
      <c r="L3292" s="3">
        <v>12</v>
      </c>
      <c r="M3292" s="3"/>
      <c r="N3292" s="23"/>
      <c r="O3292"/>
    </row>
    <row r="3293" spans="1:15">
      <c r="A3293" s="66">
        <f>VLOOKUP(C3293,Index[],8,FALSE)</f>
        <v>43243</v>
      </c>
      <c r="B3293" s="5">
        <v>43311</v>
      </c>
      <c r="C3293" t="s">
        <v>574</v>
      </c>
      <c r="D3293" s="3">
        <f>VLOOKUP(C3293,Index[],2,FALSE)</f>
        <v>30</v>
      </c>
      <c r="E3293" s="3">
        <f>VLOOKUP(C3293,Index[],3,FALSE)</f>
        <v>0</v>
      </c>
      <c r="F3293" s="3">
        <f>VLOOKUP(C3293,Index[],4,FALSE)</f>
        <v>0</v>
      </c>
      <c r="G3293" s="3">
        <f>VLOOKUP(C3293,Index[],5,FALSE)</f>
        <v>0</v>
      </c>
      <c r="H3293" t="s">
        <v>52</v>
      </c>
      <c r="I3293">
        <f>VLOOKUP(Table1[[#This Row],[trait_name]],Trait[],2,FALSE)</f>
        <v>31</v>
      </c>
      <c r="J3293" s="23" t="s">
        <v>65</v>
      </c>
      <c r="K3293" s="23">
        <v>2</v>
      </c>
      <c r="L3293" s="3">
        <v>5</v>
      </c>
      <c r="M3293" s="3"/>
      <c r="N3293" s="23"/>
      <c r="O3293"/>
    </row>
    <row r="3294" spans="1:15">
      <c r="A3294" s="66">
        <f>VLOOKUP(C3294,Index[],8,FALSE)</f>
        <v>43243</v>
      </c>
      <c r="B3294" s="5">
        <v>43243</v>
      </c>
      <c r="C3294" t="s">
        <v>574</v>
      </c>
      <c r="D3294" s="3">
        <f>VLOOKUP(C3294,Index[],2,FALSE)</f>
        <v>30</v>
      </c>
      <c r="E3294" s="3">
        <f>VLOOKUP(C3294,Index[],3,FALSE)</f>
        <v>0</v>
      </c>
      <c r="F3294" s="3">
        <f>VLOOKUP(C3294,Index[],4,FALSE)</f>
        <v>0</v>
      </c>
      <c r="G3294" s="3">
        <f>VLOOKUP(C3294,Index[],5,FALSE)</f>
        <v>0</v>
      </c>
      <c r="H3294" t="s">
        <v>17</v>
      </c>
      <c r="I3294">
        <f>VLOOKUP(Table1[[#This Row],[trait_name]],Trait[],2,FALSE)</f>
        <v>31</v>
      </c>
      <c r="J3294" s="23" t="s">
        <v>65</v>
      </c>
      <c r="K3294" s="23">
        <v>1</v>
      </c>
      <c r="L3294" s="3">
        <v>6</v>
      </c>
      <c r="N3294" s="23"/>
      <c r="O3294"/>
    </row>
    <row r="3295" spans="1:15">
      <c r="A3295" s="66">
        <f>VLOOKUP(C3295,Index[],8,FALSE)</f>
        <v>43243</v>
      </c>
      <c r="B3295" s="5">
        <v>43243</v>
      </c>
      <c r="C3295" t="s">
        <v>574</v>
      </c>
      <c r="D3295" s="3">
        <f>VLOOKUP(C3295,Index[],2,FALSE)</f>
        <v>30</v>
      </c>
      <c r="E3295" s="3">
        <f>VLOOKUP(C3295,Index[],3,FALSE)</f>
        <v>0</v>
      </c>
      <c r="F3295" s="3">
        <f>VLOOKUP(C3295,Index[],4,FALSE)</f>
        <v>0</v>
      </c>
      <c r="G3295" s="3">
        <f>VLOOKUP(C3295,Index[],5,FALSE)</f>
        <v>0</v>
      </c>
      <c r="H3295" t="s">
        <v>17</v>
      </c>
      <c r="I3295">
        <f>VLOOKUP(Table1[[#This Row],[trait_name]],Trait[],2,FALSE)</f>
        <v>32</v>
      </c>
      <c r="J3295" s="23" t="s">
        <v>66</v>
      </c>
      <c r="K3295" s="23">
        <v>1</v>
      </c>
      <c r="L3295" s="3">
        <v>6</v>
      </c>
      <c r="N3295" s="23"/>
      <c r="O3295"/>
    </row>
    <row r="3296" spans="1:15">
      <c r="A3296" s="66">
        <f>VLOOKUP(C3296,Index[],8,FALSE)</f>
        <v>43243</v>
      </c>
      <c r="B3296" s="5">
        <v>43298</v>
      </c>
      <c r="C3296" t="s">
        <v>574</v>
      </c>
      <c r="D3296" s="3">
        <f>VLOOKUP(C3296,Index[],2,FALSE)</f>
        <v>30</v>
      </c>
      <c r="E3296" s="3">
        <f>VLOOKUP(C3296,Index[],3,FALSE)</f>
        <v>0</v>
      </c>
      <c r="F3296" s="3">
        <f>VLOOKUP(C3296,Index[],4,FALSE)</f>
        <v>0</v>
      </c>
      <c r="G3296" s="3">
        <f>VLOOKUP(C3296,Index[],5,FALSE)</f>
        <v>0</v>
      </c>
      <c r="I3296">
        <f>VLOOKUP(Table1[[#This Row],[trait_name]],Trait[],2,FALSE)</f>
        <v>32</v>
      </c>
      <c r="J3296" s="23" t="s">
        <v>66</v>
      </c>
      <c r="K3296" s="23">
        <v>2</v>
      </c>
      <c r="L3296" s="3"/>
      <c r="M3296" s="3"/>
      <c r="N3296" s="23"/>
      <c r="O3296"/>
    </row>
    <row r="3297" spans="1:15">
      <c r="A3297" s="66">
        <f>VLOOKUP(C3297,Index[],8,FALSE)</f>
        <v>43243</v>
      </c>
      <c r="B3297" s="5">
        <v>43298</v>
      </c>
      <c r="C3297" t="s">
        <v>574</v>
      </c>
      <c r="D3297" s="3">
        <f>VLOOKUP(C3297,Index[],2,FALSE)</f>
        <v>30</v>
      </c>
      <c r="E3297" s="3">
        <f>VLOOKUP(C3297,Index[],3,FALSE)</f>
        <v>0</v>
      </c>
      <c r="F3297" s="3">
        <f>VLOOKUP(C3297,Index[],4,FALSE)</f>
        <v>0</v>
      </c>
      <c r="G3297" s="3">
        <f>VLOOKUP(C3297,Index[],5,FALSE)</f>
        <v>0</v>
      </c>
      <c r="H3297" t="s">
        <v>153</v>
      </c>
      <c r="I3297">
        <f>VLOOKUP(Table1[[#This Row],[trait_name]],Trait[],2,FALSE)</f>
        <v>33</v>
      </c>
      <c r="J3297" s="23" t="s">
        <v>67</v>
      </c>
      <c r="K3297" s="23">
        <v>1</v>
      </c>
      <c r="L3297" s="3">
        <v>10</v>
      </c>
      <c r="M3297" s="3"/>
      <c r="N3297" s="23"/>
      <c r="O3297"/>
    </row>
    <row r="3298" spans="1:15">
      <c r="A3298" s="66">
        <f>VLOOKUP(C3298,Index[],8,FALSE)</f>
        <v>43243</v>
      </c>
      <c r="B3298" s="5">
        <v>43243</v>
      </c>
      <c r="C3298" t="s">
        <v>574</v>
      </c>
      <c r="D3298" s="3">
        <f>VLOOKUP(C3298,Index[],2,FALSE)</f>
        <v>30</v>
      </c>
      <c r="E3298" s="3">
        <f>VLOOKUP(C3298,Index[],3,FALSE)</f>
        <v>0</v>
      </c>
      <c r="F3298" s="3">
        <f>VLOOKUP(C3298,Index[],4,FALSE)</f>
        <v>0</v>
      </c>
      <c r="G3298" s="3">
        <f>VLOOKUP(C3298,Index[],5,FALSE)</f>
        <v>0</v>
      </c>
      <c r="H3298" t="s">
        <v>17</v>
      </c>
      <c r="I3298">
        <f>VLOOKUP(Table1[[#This Row],[trait_name]],Trait[],2,FALSE)</f>
        <v>34</v>
      </c>
      <c r="J3298" s="23" t="s">
        <v>68</v>
      </c>
      <c r="K3298" s="23">
        <v>1</v>
      </c>
      <c r="L3298" s="3">
        <v>3</v>
      </c>
      <c r="N3298" s="23"/>
      <c r="O3298"/>
    </row>
    <row r="3299" spans="1:15">
      <c r="A3299" s="66">
        <f>VLOOKUP(C3299,Index[],8,FALSE)</f>
        <v>43243</v>
      </c>
      <c r="B3299" s="5">
        <v>43298</v>
      </c>
      <c r="C3299" t="s">
        <v>574</v>
      </c>
      <c r="D3299" s="3">
        <f>VLOOKUP(C3299,Index[],2,FALSE)</f>
        <v>30</v>
      </c>
      <c r="E3299" s="3">
        <f>VLOOKUP(C3299,Index[],3,FALSE)</f>
        <v>0</v>
      </c>
      <c r="F3299" s="3">
        <f>VLOOKUP(C3299,Index[],4,FALSE)</f>
        <v>0</v>
      </c>
      <c r="G3299" s="3">
        <f>VLOOKUP(C3299,Index[],5,FALSE)</f>
        <v>0</v>
      </c>
      <c r="I3299">
        <f>VLOOKUP(Table1[[#This Row],[trait_name]],Trait[],2,FALSE)</f>
        <v>34</v>
      </c>
      <c r="J3299" s="23" t="s">
        <v>68</v>
      </c>
      <c r="K3299" s="23">
        <v>2</v>
      </c>
      <c r="L3299" s="3"/>
      <c r="M3299" s="3"/>
      <c r="N3299" s="23"/>
      <c r="O3299"/>
    </row>
    <row r="3300" spans="1:15">
      <c r="A3300" s="66">
        <f>VLOOKUP(C3300,Index[],8,FALSE)</f>
        <v>43243</v>
      </c>
      <c r="B3300" s="5">
        <v>43243</v>
      </c>
      <c r="C3300" t="s">
        <v>574</v>
      </c>
      <c r="D3300" s="3">
        <f>VLOOKUP(C3300,Index[],2,FALSE)</f>
        <v>30</v>
      </c>
      <c r="E3300" s="3">
        <f>VLOOKUP(C3300,Index[],3,FALSE)</f>
        <v>0</v>
      </c>
      <c r="F3300" s="3">
        <f>VLOOKUP(C3300,Index[],4,FALSE)</f>
        <v>0</v>
      </c>
      <c r="G3300" s="3">
        <f>VLOOKUP(C3300,Index[],5,FALSE)</f>
        <v>0</v>
      </c>
      <c r="H3300" t="s">
        <v>525</v>
      </c>
      <c r="I3300">
        <f>VLOOKUP(Table1[[#This Row],[trait_name]],Trait[],2,FALSE)</f>
        <v>35</v>
      </c>
      <c r="J3300" s="23" t="s">
        <v>166</v>
      </c>
      <c r="K3300" s="23">
        <v>2</v>
      </c>
      <c r="L3300" s="3" t="s">
        <v>126</v>
      </c>
      <c r="N3300" s="23"/>
      <c r="O3300"/>
    </row>
    <row r="3301" spans="1:15">
      <c r="A3301" s="66">
        <f>VLOOKUP(C3301,Index[],8,FALSE)</f>
        <v>43243</v>
      </c>
      <c r="B3301" s="5">
        <v>43311</v>
      </c>
      <c r="C3301" t="s">
        <v>574</v>
      </c>
      <c r="D3301" s="3">
        <f>VLOOKUP(C3301,Index[],2,FALSE)</f>
        <v>30</v>
      </c>
      <c r="E3301" s="3">
        <f>VLOOKUP(C3301,Index[],3,FALSE)</f>
        <v>0</v>
      </c>
      <c r="F3301" s="3">
        <f>VLOOKUP(C3301,Index[],4,FALSE)</f>
        <v>0</v>
      </c>
      <c r="G3301" s="3">
        <f>VLOOKUP(C3301,Index[],5,FALSE)</f>
        <v>0</v>
      </c>
      <c r="H3301" t="s">
        <v>153</v>
      </c>
      <c r="I3301">
        <f>VLOOKUP(Table1[[#This Row],[trait_name]],Trait[],2,FALSE)</f>
        <v>35</v>
      </c>
      <c r="J3301" s="23" t="s">
        <v>166</v>
      </c>
      <c r="K3301" s="23">
        <v>3</v>
      </c>
      <c r="L3301" s="3" t="s">
        <v>126</v>
      </c>
      <c r="M3301" s="3"/>
      <c r="N3301" s="23"/>
      <c r="O3301"/>
    </row>
    <row r="3302" spans="1:15">
      <c r="A3302" s="66">
        <f>VLOOKUP(C3302,Index[],8,FALSE)</f>
        <v>43243</v>
      </c>
      <c r="B3302" s="5">
        <v>43243</v>
      </c>
      <c r="C3302" t="s">
        <v>574</v>
      </c>
      <c r="D3302" s="3">
        <f>VLOOKUP(C3302,Index[],2,FALSE)</f>
        <v>30</v>
      </c>
      <c r="E3302" s="3">
        <f>VLOOKUP(C3302,Index[],3,FALSE)</f>
        <v>0</v>
      </c>
      <c r="F3302" s="3">
        <f>VLOOKUP(C3302,Index[],4,FALSE)</f>
        <v>0</v>
      </c>
      <c r="G3302" s="3">
        <f>VLOOKUP(C3302,Index[],5,FALSE)</f>
        <v>0</v>
      </c>
      <c r="H3302" t="s">
        <v>525</v>
      </c>
      <c r="I3302">
        <f>VLOOKUP(Table1[[#This Row],[trait_name]],Trait[],2,FALSE)</f>
        <v>35</v>
      </c>
      <c r="J3302" s="23" t="s">
        <v>166</v>
      </c>
      <c r="K3302" s="23">
        <v>1</v>
      </c>
      <c r="L3302" s="3" t="s">
        <v>271</v>
      </c>
      <c r="N3302" s="23"/>
      <c r="O3302"/>
    </row>
    <row r="3303" spans="1:15">
      <c r="A3303" s="66">
        <f>VLOOKUP(C3303,Index[],8,FALSE)</f>
        <v>43243</v>
      </c>
      <c r="B3303" s="5">
        <v>43298</v>
      </c>
      <c r="C3303" t="s">
        <v>574</v>
      </c>
      <c r="D3303" s="3">
        <f>VLOOKUP(C3303,Index[],2,FALSE)</f>
        <v>30</v>
      </c>
      <c r="E3303" s="3">
        <f>VLOOKUP(C3303,Index[],3,FALSE)</f>
        <v>0</v>
      </c>
      <c r="F3303" s="3">
        <f>VLOOKUP(C3303,Index[],4,FALSE)</f>
        <v>0</v>
      </c>
      <c r="G3303" s="3">
        <f>VLOOKUP(C3303,Index[],5,FALSE)</f>
        <v>0</v>
      </c>
      <c r="H3303" t="s">
        <v>368</v>
      </c>
      <c r="I3303">
        <f>VLOOKUP(Table1[[#This Row],[trait_name]],Trait[],2,FALSE)</f>
        <v>36</v>
      </c>
      <c r="J3303" s="23" t="s">
        <v>69</v>
      </c>
      <c r="K3303" s="23">
        <v>2</v>
      </c>
      <c r="L3303" s="3" t="s">
        <v>168</v>
      </c>
      <c r="M3303" s="3"/>
      <c r="N3303" s="23"/>
      <c r="O3303"/>
    </row>
    <row r="3304" spans="1:15">
      <c r="A3304" s="66">
        <f>VLOOKUP(C3304,Index[],8,FALSE)</f>
        <v>43243</v>
      </c>
      <c r="B3304" s="5">
        <v>43243</v>
      </c>
      <c r="C3304" t="s">
        <v>574</v>
      </c>
      <c r="D3304" s="3">
        <f>VLOOKUP(C3304,Index[],2,FALSE)</f>
        <v>30</v>
      </c>
      <c r="E3304" s="3">
        <f>VLOOKUP(C3304,Index[],3,FALSE)</f>
        <v>0</v>
      </c>
      <c r="F3304" s="3">
        <f>VLOOKUP(C3304,Index[],4,FALSE)</f>
        <v>0</v>
      </c>
      <c r="G3304" s="3">
        <f>VLOOKUP(C3304,Index[],5,FALSE)</f>
        <v>0</v>
      </c>
      <c r="H3304" t="s">
        <v>17</v>
      </c>
      <c r="I3304">
        <f>VLOOKUP(Table1[[#This Row],[trait_name]],Trait[],2,FALSE)</f>
        <v>36</v>
      </c>
      <c r="J3304" s="23" t="s">
        <v>69</v>
      </c>
      <c r="K3304" s="23">
        <v>1</v>
      </c>
      <c r="L3304" s="3" t="s">
        <v>163</v>
      </c>
      <c r="N3304" s="23"/>
      <c r="O3304"/>
    </row>
    <row r="3305" spans="1:15">
      <c r="A3305" s="66">
        <f>VLOOKUP(C3305,Index[],8,FALSE)</f>
        <v>43243</v>
      </c>
      <c r="B3305" s="5">
        <v>43243</v>
      </c>
      <c r="C3305" t="s">
        <v>574</v>
      </c>
      <c r="D3305" s="3">
        <f>VLOOKUP(C3305,Index[],2,FALSE)</f>
        <v>30</v>
      </c>
      <c r="E3305" s="3">
        <f>VLOOKUP(C3305,Index[],3,FALSE)</f>
        <v>0</v>
      </c>
      <c r="F3305" s="3">
        <f>VLOOKUP(C3305,Index[],4,FALSE)</f>
        <v>0</v>
      </c>
      <c r="G3305" s="3">
        <f>VLOOKUP(C3305,Index[],5,FALSE)</f>
        <v>0</v>
      </c>
      <c r="H3305" t="s">
        <v>525</v>
      </c>
      <c r="I3305">
        <f>VLOOKUP(Table1[[#This Row],[trait_name]],Trait[],2,FALSE)</f>
        <v>37</v>
      </c>
      <c r="J3305" s="23" t="s">
        <v>170</v>
      </c>
      <c r="K3305" s="23">
        <v>1</v>
      </c>
      <c r="L3305" s="3" t="s">
        <v>126</v>
      </c>
      <c r="N3305" s="23"/>
      <c r="O3305"/>
    </row>
    <row r="3306" spans="1:15">
      <c r="A3306" s="66">
        <f>VLOOKUP(C3306,Index[],8,FALSE)</f>
        <v>43243</v>
      </c>
      <c r="B3306" s="5">
        <v>43298</v>
      </c>
      <c r="C3306" t="s">
        <v>574</v>
      </c>
      <c r="D3306" s="3">
        <f>VLOOKUP(C3306,Index[],2,FALSE)</f>
        <v>30</v>
      </c>
      <c r="E3306" s="3">
        <f>VLOOKUP(C3306,Index[],3,FALSE)</f>
        <v>0</v>
      </c>
      <c r="F3306" s="3">
        <f>VLOOKUP(C3306,Index[],4,FALSE)</f>
        <v>0</v>
      </c>
      <c r="G3306" s="3">
        <f>VLOOKUP(C3306,Index[],5,FALSE)</f>
        <v>0</v>
      </c>
      <c r="I3306">
        <f>VLOOKUP(Table1[[#This Row],[trait_name]],Trait[],2,FALSE)</f>
        <v>37</v>
      </c>
      <c r="J3306" s="23" t="s">
        <v>170</v>
      </c>
      <c r="K3306" s="23">
        <v>2</v>
      </c>
      <c r="L3306" s="3"/>
      <c r="M3306" s="3"/>
      <c r="N3306" s="23"/>
      <c r="O3306"/>
    </row>
    <row r="3307" spans="1:15">
      <c r="A3307" s="66">
        <f>VLOOKUP(C3307,Index[],8,FALSE)</f>
        <v>43243</v>
      </c>
      <c r="B3307" s="5">
        <v>43298</v>
      </c>
      <c r="C3307" t="s">
        <v>574</v>
      </c>
      <c r="D3307" s="3">
        <f>VLOOKUP(C3307,Index[],2,FALSE)</f>
        <v>30</v>
      </c>
      <c r="E3307" s="3">
        <f>VLOOKUP(C3307,Index[],3,FALSE)</f>
        <v>0</v>
      </c>
      <c r="F3307" s="3">
        <f>VLOOKUP(C3307,Index[],4,FALSE)</f>
        <v>0</v>
      </c>
      <c r="G3307" s="3">
        <f>VLOOKUP(C3307,Index[],5,FALSE)</f>
        <v>0</v>
      </c>
      <c r="H3307" t="s">
        <v>368</v>
      </c>
      <c r="I3307">
        <f>VLOOKUP(Table1[[#This Row],[trait_name]],Trait[],2,FALSE)</f>
        <v>38</v>
      </c>
      <c r="J3307" s="23" t="s">
        <v>72</v>
      </c>
      <c r="K3307" s="23">
        <v>1</v>
      </c>
      <c r="L3307" s="3" t="s">
        <v>219</v>
      </c>
      <c r="N3307" s="23"/>
      <c r="O3307"/>
    </row>
    <row r="3308" spans="1:15">
      <c r="A3308" s="66">
        <f>VLOOKUP(C3308,Index[],8,FALSE)</f>
        <v>43243</v>
      </c>
      <c r="B3308" s="5">
        <v>43298</v>
      </c>
      <c r="C3308" t="s">
        <v>574</v>
      </c>
      <c r="D3308" s="3">
        <f>VLOOKUP(C3308,Index[],2,FALSE)</f>
        <v>30</v>
      </c>
      <c r="E3308" s="3">
        <f>VLOOKUP(C3308,Index[],3,FALSE)</f>
        <v>0</v>
      </c>
      <c r="F3308" s="3">
        <f>VLOOKUP(C3308,Index[],4,FALSE)</f>
        <v>0</v>
      </c>
      <c r="G3308" s="3">
        <f>VLOOKUP(C3308,Index[],5,FALSE)</f>
        <v>0</v>
      </c>
      <c r="I3308">
        <f>VLOOKUP(Table1[[#This Row],[trait_name]],Trait[],2,FALSE)</f>
        <v>38</v>
      </c>
      <c r="J3308" s="23" t="s">
        <v>72</v>
      </c>
      <c r="K3308" s="23">
        <v>2</v>
      </c>
      <c r="L3308" s="3"/>
      <c r="M3308" s="3"/>
      <c r="N3308" s="23"/>
      <c r="O3308"/>
    </row>
    <row r="3309" spans="1:15">
      <c r="A3309" s="66">
        <f>VLOOKUP(C3309,Index[],8,FALSE)</f>
        <v>43243</v>
      </c>
      <c r="B3309" s="5">
        <v>43312</v>
      </c>
      <c r="C3309" t="s">
        <v>574</v>
      </c>
      <c r="D3309" s="3">
        <f>VLOOKUP(C3309,Index[],2,FALSE)</f>
        <v>30</v>
      </c>
      <c r="E3309" s="3">
        <f>VLOOKUP(C3309,Index[],3,FALSE)</f>
        <v>0</v>
      </c>
      <c r="F3309" s="3">
        <f>VLOOKUP(C3309,Index[],4,FALSE)</f>
        <v>0</v>
      </c>
      <c r="G3309" s="3">
        <f>VLOOKUP(C3309,Index[],5,FALSE)</f>
        <v>0</v>
      </c>
      <c r="H3309" t="s">
        <v>525</v>
      </c>
      <c r="I3309">
        <f>VLOOKUP(Table1[[#This Row],[trait_name]],Trait[],2,FALSE)</f>
        <v>39</v>
      </c>
      <c r="J3309" s="23" t="s">
        <v>74</v>
      </c>
      <c r="K3309" s="23">
        <v>2</v>
      </c>
      <c r="L3309" s="3" t="s">
        <v>216</v>
      </c>
      <c r="M3309" s="3"/>
      <c r="N3309" s="23"/>
      <c r="O3309"/>
    </row>
    <row r="3310" spans="1:15">
      <c r="A3310" s="66">
        <f>VLOOKUP(C3310,Index[],8,FALSE)</f>
        <v>43243</v>
      </c>
      <c r="B3310" s="5">
        <v>43311</v>
      </c>
      <c r="C3310" t="s">
        <v>574</v>
      </c>
      <c r="D3310" s="3">
        <f>VLOOKUP(C3310,Index[],2,FALSE)</f>
        <v>30</v>
      </c>
      <c r="E3310" s="3">
        <f>VLOOKUP(C3310,Index[],3,FALSE)</f>
        <v>0</v>
      </c>
      <c r="F3310" s="3">
        <f>VLOOKUP(C3310,Index[],4,FALSE)</f>
        <v>0</v>
      </c>
      <c r="G3310" s="3">
        <f>VLOOKUP(C3310,Index[],5,FALSE)</f>
        <v>0</v>
      </c>
      <c r="H3310" t="s">
        <v>525</v>
      </c>
      <c r="I3310">
        <f>VLOOKUP(Table1[[#This Row],[trait_name]],Trait[],2,FALSE)</f>
        <v>39</v>
      </c>
      <c r="J3310" s="23" t="s">
        <v>74</v>
      </c>
      <c r="K3310" s="23">
        <v>1</v>
      </c>
      <c r="L3310" s="3" t="s">
        <v>221</v>
      </c>
      <c r="M3310" s="3"/>
      <c r="N3310" s="23"/>
      <c r="O3310"/>
    </row>
    <row r="3311" spans="1:15">
      <c r="A3311" s="66">
        <f>VLOOKUP(C3311,Index[],8,FALSE)</f>
        <v>43243</v>
      </c>
      <c r="B3311" s="5">
        <v>43298</v>
      </c>
      <c r="C3311" t="s">
        <v>574</v>
      </c>
      <c r="D3311" s="3">
        <f>VLOOKUP(C3311,Index[],2,FALSE)</f>
        <v>30</v>
      </c>
      <c r="E3311" s="3">
        <f>VLOOKUP(C3311,Index[],3,FALSE)</f>
        <v>0</v>
      </c>
      <c r="F3311" s="3">
        <f>VLOOKUP(C3311,Index[],4,FALSE)</f>
        <v>0</v>
      </c>
      <c r="G3311" s="3">
        <f>VLOOKUP(C3311,Index[],5,FALSE)</f>
        <v>0</v>
      </c>
      <c r="H3311" t="s">
        <v>202</v>
      </c>
      <c r="I3311">
        <f>VLOOKUP(Table1[[#This Row],[trait_name]],Trait[],2,FALSE)</f>
        <v>40</v>
      </c>
      <c r="J3311" s="23" t="s">
        <v>76</v>
      </c>
      <c r="K3311" s="23">
        <v>1</v>
      </c>
      <c r="L3311" s="3" t="s">
        <v>330</v>
      </c>
      <c r="N3311" s="23"/>
      <c r="O3311"/>
    </row>
    <row r="3312" spans="1:15">
      <c r="A3312" s="66">
        <f>VLOOKUP(C3312,Index[],8,FALSE)</f>
        <v>43243</v>
      </c>
      <c r="B3312" s="5">
        <v>43298</v>
      </c>
      <c r="C3312" t="s">
        <v>574</v>
      </c>
      <c r="D3312" s="3">
        <f>VLOOKUP(C3312,Index[],2,FALSE)</f>
        <v>30</v>
      </c>
      <c r="E3312" s="3">
        <f>VLOOKUP(C3312,Index[],3,FALSE)</f>
        <v>0</v>
      </c>
      <c r="F3312" s="3">
        <f>VLOOKUP(C3312,Index[],4,FALSE)</f>
        <v>0</v>
      </c>
      <c r="G3312" s="3">
        <f>VLOOKUP(C3312,Index[],5,FALSE)</f>
        <v>0</v>
      </c>
      <c r="H3312" t="s">
        <v>202</v>
      </c>
      <c r="I3312">
        <f>VLOOKUP(Table1[[#This Row],[trait_name]],Trait[],2,FALSE)</f>
        <v>40</v>
      </c>
      <c r="J3312" s="23" t="s">
        <v>76</v>
      </c>
      <c r="K3312" s="23">
        <v>2</v>
      </c>
      <c r="L3312" s="3" t="s">
        <v>331</v>
      </c>
      <c r="M3312" s="3"/>
      <c r="N3312" s="23"/>
      <c r="O3312"/>
    </row>
    <row r="3313" spans="1:15">
      <c r="A3313" s="66">
        <f>VLOOKUP(C3313,Index[],8,FALSE)</f>
        <v>43243</v>
      </c>
      <c r="B3313" s="5">
        <v>43298</v>
      </c>
      <c r="C3313" t="s">
        <v>574</v>
      </c>
      <c r="D3313" s="3">
        <f>VLOOKUP(C3313,Index[],2,FALSE)</f>
        <v>30</v>
      </c>
      <c r="E3313" s="3">
        <f>VLOOKUP(C3313,Index[],3,FALSE)</f>
        <v>0</v>
      </c>
      <c r="F3313" s="3">
        <f>VLOOKUP(C3313,Index[],4,FALSE)</f>
        <v>0</v>
      </c>
      <c r="G3313" s="3">
        <f>VLOOKUP(C3313,Index[],5,FALSE)</f>
        <v>0</v>
      </c>
      <c r="H3313" t="s">
        <v>506</v>
      </c>
      <c r="I3313">
        <f>VLOOKUP(Table1[[#This Row],[trait_name]],Trait[],2,FALSE)</f>
        <v>41</v>
      </c>
      <c r="J3313" s="23" t="s">
        <v>78</v>
      </c>
      <c r="K3313" s="23">
        <v>2</v>
      </c>
      <c r="L3313" s="3" t="s">
        <v>81</v>
      </c>
      <c r="M3313" s="3"/>
      <c r="N3313" s="23"/>
      <c r="O3313"/>
    </row>
    <row r="3314" spans="1:15">
      <c r="A3314" s="66">
        <f>VLOOKUP(C3314,Index[],8,FALSE)</f>
        <v>43243</v>
      </c>
      <c r="B3314" s="5">
        <v>43243</v>
      </c>
      <c r="C3314" t="s">
        <v>574</v>
      </c>
      <c r="D3314" s="3">
        <f>VLOOKUP(C3314,Index[],2,FALSE)</f>
        <v>30</v>
      </c>
      <c r="E3314" s="3">
        <f>VLOOKUP(C3314,Index[],3,FALSE)</f>
        <v>0</v>
      </c>
      <c r="F3314" s="3">
        <f>VLOOKUP(C3314,Index[],4,FALSE)</f>
        <v>0</v>
      </c>
      <c r="G3314" s="3">
        <f>VLOOKUP(C3314,Index[],5,FALSE)</f>
        <v>0</v>
      </c>
      <c r="H3314" t="s">
        <v>17</v>
      </c>
      <c r="I3314">
        <f>VLOOKUP(Table1[[#This Row],[trait_name]],Trait[],2,FALSE)</f>
        <v>41</v>
      </c>
      <c r="J3314" s="23" t="s">
        <v>78</v>
      </c>
      <c r="K3314" s="23">
        <v>1</v>
      </c>
      <c r="L3314" s="3" t="s">
        <v>332</v>
      </c>
      <c r="N3314" s="23"/>
      <c r="O3314"/>
    </row>
    <row r="3315" spans="1:15">
      <c r="A3315" s="66">
        <f>VLOOKUP(C3315,Index[],8,FALSE)</f>
        <v>43243</v>
      </c>
      <c r="B3315" s="5">
        <v>43298</v>
      </c>
      <c r="C3315" t="s">
        <v>574</v>
      </c>
      <c r="D3315" s="3">
        <f>VLOOKUP(C3315,Index[],2,FALSE)</f>
        <v>30</v>
      </c>
      <c r="E3315" s="3">
        <f>VLOOKUP(C3315,Index[],3,FALSE)</f>
        <v>0</v>
      </c>
      <c r="F3315" s="3">
        <f>VLOOKUP(C3315,Index[],4,FALSE)</f>
        <v>0</v>
      </c>
      <c r="G3315" s="3">
        <f>VLOOKUP(C3315,Index[],5,FALSE)</f>
        <v>0</v>
      </c>
      <c r="H3315" t="s">
        <v>202</v>
      </c>
      <c r="I3315">
        <f>VLOOKUP(Table1[[#This Row],[trait_name]],Trait[],2,FALSE)</f>
        <v>42</v>
      </c>
      <c r="J3315" s="23" t="s">
        <v>82</v>
      </c>
      <c r="K3315" s="23">
        <v>1</v>
      </c>
      <c r="L3315" s="3" t="s">
        <v>333</v>
      </c>
      <c r="N3315" s="23"/>
      <c r="O3315"/>
    </row>
    <row r="3316" spans="1:15">
      <c r="A3316" s="66">
        <f>VLOOKUP(C3316,Index[],8,FALSE)</f>
        <v>43243</v>
      </c>
      <c r="B3316" s="5">
        <v>43298</v>
      </c>
      <c r="C3316" t="s">
        <v>574</v>
      </c>
      <c r="D3316" s="3">
        <f>VLOOKUP(C3316,Index[],2,FALSE)</f>
        <v>30</v>
      </c>
      <c r="E3316" s="3">
        <f>VLOOKUP(C3316,Index[],3,FALSE)</f>
        <v>0</v>
      </c>
      <c r="F3316" s="3">
        <f>VLOOKUP(C3316,Index[],4,FALSE)</f>
        <v>0</v>
      </c>
      <c r="G3316" s="3">
        <f>VLOOKUP(C3316,Index[],5,FALSE)</f>
        <v>0</v>
      </c>
      <c r="I3316">
        <f>VLOOKUP(Table1[[#This Row],[trait_name]],Trait[],2,FALSE)</f>
        <v>42</v>
      </c>
      <c r="J3316" s="23" t="s">
        <v>82</v>
      </c>
      <c r="K3316" s="23">
        <v>2</v>
      </c>
      <c r="L3316" s="3"/>
      <c r="M3316" s="3"/>
      <c r="N3316" s="23"/>
      <c r="O3316"/>
    </row>
    <row r="3317" spans="1:15">
      <c r="A3317" s="66">
        <f>VLOOKUP(C3317,Index[],8,FALSE)</f>
        <v>43243</v>
      </c>
      <c r="B3317" s="5">
        <v>43243</v>
      </c>
      <c r="C3317" t="s">
        <v>574</v>
      </c>
      <c r="D3317" s="3">
        <f>VLOOKUP(C3317,Index[],2,FALSE)</f>
        <v>30</v>
      </c>
      <c r="E3317" s="3">
        <f>VLOOKUP(C3317,Index[],3,FALSE)</f>
        <v>0</v>
      </c>
      <c r="F3317" s="3">
        <f>VLOOKUP(C3317,Index[],4,FALSE)</f>
        <v>0</v>
      </c>
      <c r="G3317" s="3">
        <f>VLOOKUP(C3317,Index[],5,FALSE)</f>
        <v>0</v>
      </c>
      <c r="H3317" t="s">
        <v>17</v>
      </c>
      <c r="I3317">
        <f>VLOOKUP(Table1[[#This Row],[trait_name]],Trait[],2,FALSE)</f>
        <v>43</v>
      </c>
      <c r="J3317" s="23" t="s">
        <v>86</v>
      </c>
      <c r="K3317" s="23">
        <v>3</v>
      </c>
      <c r="L3317" s="3" t="s">
        <v>296</v>
      </c>
      <c r="N3317" s="23"/>
      <c r="O3317"/>
    </row>
    <row r="3318" spans="1:15">
      <c r="A3318" s="66">
        <f>VLOOKUP(C3318,Index[],8,FALSE)</f>
        <v>43243</v>
      </c>
      <c r="B3318" s="5">
        <v>43243</v>
      </c>
      <c r="C3318" t="s">
        <v>574</v>
      </c>
      <c r="D3318" s="3">
        <f>VLOOKUP(C3318,Index[],2,FALSE)</f>
        <v>30</v>
      </c>
      <c r="E3318" s="3">
        <f>VLOOKUP(C3318,Index[],3,FALSE)</f>
        <v>0</v>
      </c>
      <c r="F3318" s="3">
        <f>VLOOKUP(C3318,Index[],4,FALSE)</f>
        <v>0</v>
      </c>
      <c r="G3318" s="3">
        <f>VLOOKUP(C3318,Index[],5,FALSE)</f>
        <v>0</v>
      </c>
      <c r="H3318" t="s">
        <v>17</v>
      </c>
      <c r="I3318">
        <f>VLOOKUP(Table1[[#This Row],[trait_name]],Trait[],2,FALSE)</f>
        <v>43</v>
      </c>
      <c r="J3318" s="23" t="s">
        <v>86</v>
      </c>
      <c r="K3318" s="23">
        <v>1</v>
      </c>
      <c r="L3318" s="3" t="s">
        <v>105</v>
      </c>
      <c r="N3318" s="23"/>
      <c r="O3318"/>
    </row>
    <row r="3319" spans="1:15">
      <c r="A3319" s="66">
        <f>VLOOKUP(C3319,Index[],8,FALSE)</f>
        <v>43243</v>
      </c>
      <c r="B3319" s="5">
        <v>43243</v>
      </c>
      <c r="C3319" t="s">
        <v>574</v>
      </c>
      <c r="D3319" s="3">
        <f>VLOOKUP(C3319,Index[],2,FALSE)</f>
        <v>30</v>
      </c>
      <c r="E3319" s="3">
        <f>VLOOKUP(C3319,Index[],3,FALSE)</f>
        <v>0</v>
      </c>
      <c r="F3319" s="3">
        <f>VLOOKUP(C3319,Index[],4,FALSE)</f>
        <v>0</v>
      </c>
      <c r="G3319" s="3">
        <f>VLOOKUP(C3319,Index[],5,FALSE)</f>
        <v>0</v>
      </c>
      <c r="H3319" t="s">
        <v>17</v>
      </c>
      <c r="I3319">
        <f>VLOOKUP(Table1[[#This Row],[trait_name]],Trait[],2,FALSE)</f>
        <v>43</v>
      </c>
      <c r="J3319" s="23" t="s">
        <v>86</v>
      </c>
      <c r="K3319" s="23">
        <v>2</v>
      </c>
      <c r="L3319" s="3" t="s">
        <v>87</v>
      </c>
      <c r="N3319" s="23"/>
      <c r="O3319"/>
    </row>
    <row r="3320" spans="1:15">
      <c r="A3320" s="66">
        <f>VLOOKUP(C3320,Index[],8,FALSE)</f>
        <v>43243</v>
      </c>
      <c r="B3320" s="5">
        <v>43243</v>
      </c>
      <c r="C3320" t="s">
        <v>574</v>
      </c>
      <c r="D3320" s="3">
        <f>VLOOKUP(C3320,Index[],2,FALSE)</f>
        <v>30</v>
      </c>
      <c r="E3320" s="3">
        <f>VLOOKUP(C3320,Index[],3,FALSE)</f>
        <v>0</v>
      </c>
      <c r="F3320" s="3">
        <f>VLOOKUP(C3320,Index[],4,FALSE)</f>
        <v>0</v>
      </c>
      <c r="G3320" s="3">
        <f>VLOOKUP(C3320,Index[],5,FALSE)</f>
        <v>0</v>
      </c>
      <c r="H3320" t="s">
        <v>17</v>
      </c>
      <c r="I3320">
        <f>VLOOKUP(Table1[[#This Row],[trait_name]],Trait[],2,FALSE)</f>
        <v>43</v>
      </c>
      <c r="J3320" s="23" t="s">
        <v>86</v>
      </c>
      <c r="K3320" s="23">
        <v>4</v>
      </c>
      <c r="L3320" s="3" t="s">
        <v>182</v>
      </c>
      <c r="N3320" s="23"/>
      <c r="O3320"/>
    </row>
    <row r="3321" spans="1:15">
      <c r="A3321" s="66">
        <f>VLOOKUP(C3321,Index[],8,FALSE)</f>
        <v>43243</v>
      </c>
      <c r="B3321" s="5">
        <v>43298</v>
      </c>
      <c r="C3321" t="s">
        <v>574</v>
      </c>
      <c r="D3321" s="3">
        <f>VLOOKUP(C3321,Index[],2,FALSE)</f>
        <v>30</v>
      </c>
      <c r="E3321" s="3">
        <f>VLOOKUP(C3321,Index[],3,FALSE)</f>
        <v>0</v>
      </c>
      <c r="F3321" s="3">
        <f>VLOOKUP(C3321,Index[],4,FALSE)</f>
        <v>0</v>
      </c>
      <c r="G3321" s="3">
        <f>VLOOKUP(C3321,Index[],5,FALSE)</f>
        <v>0</v>
      </c>
      <c r="I3321">
        <f>VLOOKUP(Table1[[#This Row],[trait_name]],Trait[],2,FALSE)</f>
        <v>43</v>
      </c>
      <c r="J3321" s="23" t="s">
        <v>86</v>
      </c>
      <c r="K3321" s="23">
        <v>5</v>
      </c>
      <c r="L3321" s="3"/>
      <c r="M3321" s="3"/>
      <c r="N3321" s="23"/>
      <c r="O3321"/>
    </row>
    <row r="3322" spans="1:15">
      <c r="A3322" s="66">
        <f>VLOOKUP(C3322,Index[],8,FALSE)</f>
        <v>43243</v>
      </c>
      <c r="B3322" s="5">
        <v>43298</v>
      </c>
      <c r="C3322" t="s">
        <v>574</v>
      </c>
      <c r="D3322" s="3">
        <f>VLOOKUP(C3322,Index[],2,FALSE)</f>
        <v>30</v>
      </c>
      <c r="E3322" s="3">
        <f>VLOOKUP(C3322,Index[],3,FALSE)</f>
        <v>0</v>
      </c>
      <c r="F3322" s="3">
        <f>VLOOKUP(C3322,Index[],4,FALSE)</f>
        <v>0</v>
      </c>
      <c r="G3322" s="3">
        <f>VLOOKUP(C3322,Index[],5,FALSE)</f>
        <v>0</v>
      </c>
      <c r="H3322" t="s">
        <v>525</v>
      </c>
      <c r="I3322">
        <f>VLOOKUP(Table1[[#This Row],[trait_name]],Trait[],2,FALSE)</f>
        <v>44</v>
      </c>
      <c r="J3322" s="23" t="s">
        <v>88</v>
      </c>
      <c r="K3322" s="23">
        <v>1</v>
      </c>
      <c r="L3322" s="3" t="s">
        <v>89</v>
      </c>
      <c r="N3322" s="23"/>
      <c r="O3322"/>
    </row>
    <row r="3323" spans="1:15">
      <c r="A3323" s="66">
        <f>VLOOKUP(C3323,Index[],8,FALSE)</f>
        <v>43243</v>
      </c>
      <c r="B3323" s="5">
        <v>43298</v>
      </c>
      <c r="C3323" t="s">
        <v>574</v>
      </c>
      <c r="D3323" s="3">
        <f>VLOOKUP(C3323,Index[],2,FALSE)</f>
        <v>30</v>
      </c>
      <c r="E3323" s="3">
        <f>VLOOKUP(C3323,Index[],3,FALSE)</f>
        <v>0</v>
      </c>
      <c r="F3323" s="3">
        <f>VLOOKUP(C3323,Index[],4,FALSE)</f>
        <v>0</v>
      </c>
      <c r="G3323" s="3">
        <f>VLOOKUP(C3323,Index[],5,FALSE)</f>
        <v>0</v>
      </c>
      <c r="H3323" t="s">
        <v>525</v>
      </c>
      <c r="I3323">
        <f>VLOOKUP(Table1[[#This Row],[trait_name]],Trait[],2,FALSE)</f>
        <v>44</v>
      </c>
      <c r="J3323" s="23" t="s">
        <v>88</v>
      </c>
      <c r="K3323" s="23">
        <v>2</v>
      </c>
      <c r="L3323" s="3" t="s">
        <v>90</v>
      </c>
      <c r="M3323" s="3"/>
      <c r="N3323" s="23"/>
      <c r="O3323"/>
    </row>
    <row r="3324" spans="1:15">
      <c r="A3324" s="66">
        <f>VLOOKUP(C3324,Index[],8,FALSE)</f>
        <v>43243</v>
      </c>
      <c r="B3324" s="5">
        <v>43298</v>
      </c>
      <c r="C3324" t="s">
        <v>574</v>
      </c>
      <c r="D3324" s="3">
        <f>VLOOKUP(C3324,Index[],2,FALSE)</f>
        <v>30</v>
      </c>
      <c r="E3324" s="3">
        <f>VLOOKUP(C3324,Index[],3,FALSE)</f>
        <v>0</v>
      </c>
      <c r="F3324" s="3">
        <f>VLOOKUP(C3324,Index[],4,FALSE)</f>
        <v>0</v>
      </c>
      <c r="G3324" s="3">
        <f>VLOOKUP(C3324,Index[],5,FALSE)</f>
        <v>0</v>
      </c>
      <c r="H3324" t="s">
        <v>215</v>
      </c>
      <c r="I3324">
        <f>VLOOKUP(Table1[[#This Row],[trait_name]],Trait[],2,FALSE)</f>
        <v>45</v>
      </c>
      <c r="J3324" s="23" t="s">
        <v>92</v>
      </c>
      <c r="K3324" s="23">
        <v>2</v>
      </c>
      <c r="L3324" s="3" t="s">
        <v>372</v>
      </c>
      <c r="M3324" s="3"/>
      <c r="N3324" s="23"/>
      <c r="O3324"/>
    </row>
    <row r="3325" spans="1:15">
      <c r="A3325" s="66">
        <f>VLOOKUP(C3325,Index[],8,FALSE)</f>
        <v>43243</v>
      </c>
      <c r="B3325" s="5">
        <v>43298</v>
      </c>
      <c r="C3325" t="s">
        <v>574</v>
      </c>
      <c r="D3325" s="3">
        <f>VLOOKUP(C3325,Index[],2,FALSE)</f>
        <v>30</v>
      </c>
      <c r="E3325" s="3">
        <f>VLOOKUP(C3325,Index[],3,FALSE)</f>
        <v>0</v>
      </c>
      <c r="F3325" s="3">
        <f>VLOOKUP(C3325,Index[],4,FALSE)</f>
        <v>0</v>
      </c>
      <c r="G3325" s="3">
        <f>VLOOKUP(C3325,Index[],5,FALSE)</f>
        <v>0</v>
      </c>
      <c r="H3325" t="s">
        <v>525</v>
      </c>
      <c r="I3325">
        <f>VLOOKUP(Table1[[#This Row],[trait_name]],Trait[],2,FALSE)</f>
        <v>45</v>
      </c>
      <c r="J3325" s="23" t="s">
        <v>92</v>
      </c>
      <c r="K3325" s="23">
        <v>3</v>
      </c>
      <c r="L3325" s="3" t="s">
        <v>334</v>
      </c>
      <c r="M3325" s="3"/>
      <c r="N3325" s="23"/>
      <c r="O3325"/>
    </row>
    <row r="3326" spans="1:15">
      <c r="A3326" s="66">
        <f>VLOOKUP(C3326,Index[],8,FALSE)</f>
        <v>43243</v>
      </c>
      <c r="B3326" s="5">
        <v>43298</v>
      </c>
      <c r="C3326" t="s">
        <v>574</v>
      </c>
      <c r="D3326" s="3">
        <f>VLOOKUP(C3326,Index[],2,FALSE)</f>
        <v>30</v>
      </c>
      <c r="E3326" s="3">
        <f>VLOOKUP(C3326,Index[],3,FALSE)</f>
        <v>0</v>
      </c>
      <c r="F3326" s="3">
        <f>VLOOKUP(C3326,Index[],4,FALSE)</f>
        <v>0</v>
      </c>
      <c r="G3326" s="3">
        <f>VLOOKUP(C3326,Index[],5,FALSE)</f>
        <v>0</v>
      </c>
      <c r="H3326" t="s">
        <v>215</v>
      </c>
      <c r="I3326">
        <f>VLOOKUP(Table1[[#This Row],[trait_name]],Trait[],2,FALSE)</f>
        <v>45</v>
      </c>
      <c r="J3326" s="23" t="s">
        <v>92</v>
      </c>
      <c r="K3326" s="23">
        <v>1</v>
      </c>
      <c r="L3326" s="3" t="s">
        <v>96</v>
      </c>
      <c r="M3326" s="3"/>
      <c r="N3326" s="23"/>
      <c r="O3326"/>
    </row>
    <row r="3327" spans="1:15">
      <c r="A3327" s="66">
        <f>VLOOKUP(C3327,Index[],8,FALSE)</f>
        <v>43243</v>
      </c>
      <c r="B3327" s="5">
        <v>43298</v>
      </c>
      <c r="C3327" t="s">
        <v>574</v>
      </c>
      <c r="D3327" s="3">
        <f>VLOOKUP(C3327,Index[],2,FALSE)</f>
        <v>30</v>
      </c>
      <c r="E3327" s="3">
        <f>VLOOKUP(C3327,Index[],3,FALSE)</f>
        <v>0</v>
      </c>
      <c r="F3327" s="3">
        <f>VLOOKUP(C3327,Index[],4,FALSE)</f>
        <v>0</v>
      </c>
      <c r="G3327" s="3">
        <f>VLOOKUP(C3327,Index[],5,FALSE)</f>
        <v>0</v>
      </c>
      <c r="H3327" t="s">
        <v>215</v>
      </c>
      <c r="I3327">
        <f>VLOOKUP(Table1[[#This Row],[trait_name]],Trait[],2,FALSE)</f>
        <v>46</v>
      </c>
      <c r="J3327" s="23" t="s">
        <v>97</v>
      </c>
      <c r="K3327" s="23">
        <v>2</v>
      </c>
      <c r="L3327" s="3" t="s">
        <v>173</v>
      </c>
      <c r="M3327" s="3"/>
      <c r="N3327" s="23"/>
      <c r="O3327"/>
    </row>
    <row r="3328" spans="1:15">
      <c r="A3328" s="66">
        <f>VLOOKUP(C3328,Index[],8,FALSE)</f>
        <v>43243</v>
      </c>
      <c r="B3328" s="5">
        <v>43298</v>
      </c>
      <c r="C3328" t="s">
        <v>574</v>
      </c>
      <c r="D3328" s="3">
        <f>VLOOKUP(C3328,Index[],2,FALSE)</f>
        <v>30</v>
      </c>
      <c r="E3328" s="3">
        <f>VLOOKUP(C3328,Index[],3,FALSE)</f>
        <v>0</v>
      </c>
      <c r="F3328" s="3">
        <f>VLOOKUP(C3328,Index[],4,FALSE)</f>
        <v>0</v>
      </c>
      <c r="G3328" s="3">
        <f>VLOOKUP(C3328,Index[],5,FALSE)</f>
        <v>0</v>
      </c>
      <c r="H3328" t="s">
        <v>506</v>
      </c>
      <c r="I3328">
        <f>VLOOKUP(Table1[[#This Row],[trait_name]],Trait[],2,FALSE)</f>
        <v>46</v>
      </c>
      <c r="J3328" s="23" t="s">
        <v>97</v>
      </c>
      <c r="K3328" s="23">
        <v>1</v>
      </c>
      <c r="L3328" s="3" t="s">
        <v>98</v>
      </c>
      <c r="N3328" s="23"/>
      <c r="O3328"/>
    </row>
    <row r="3329" spans="1:15">
      <c r="A3329" s="66">
        <f>VLOOKUP(C3329,Index[],8,FALSE)</f>
        <v>43243</v>
      </c>
      <c r="B3329" s="5">
        <v>43298</v>
      </c>
      <c r="C3329" t="s">
        <v>574</v>
      </c>
      <c r="D3329" s="3">
        <f>VLOOKUP(C3329,Index[],2,FALSE)</f>
        <v>30</v>
      </c>
      <c r="E3329" s="3">
        <f>VLOOKUP(C3329,Index[],3,FALSE)</f>
        <v>0</v>
      </c>
      <c r="F3329" s="3">
        <f>VLOOKUP(C3329,Index[],4,FALSE)</f>
        <v>0</v>
      </c>
      <c r="G3329" s="3">
        <f>VLOOKUP(C3329,Index[],5,FALSE)</f>
        <v>0</v>
      </c>
      <c r="H3329" t="s">
        <v>506</v>
      </c>
      <c r="I3329">
        <f>VLOOKUP(Table1[[#This Row],[trait_name]],Trait[],2,FALSE)</f>
        <v>47</v>
      </c>
      <c r="J3329" s="23" t="s">
        <v>99</v>
      </c>
      <c r="K3329" s="23">
        <v>1</v>
      </c>
      <c r="L3329" s="3" t="s">
        <v>335</v>
      </c>
      <c r="N3329" s="23"/>
      <c r="O3329"/>
    </row>
    <row r="3330" spans="1:15">
      <c r="A3330" s="66">
        <f>VLOOKUP(C3330,Index[],8,FALSE)</f>
        <v>43243</v>
      </c>
      <c r="B3330" s="5">
        <v>43298</v>
      </c>
      <c r="C3330" t="s">
        <v>574</v>
      </c>
      <c r="D3330" s="3">
        <f>VLOOKUP(C3330,Index[],2,FALSE)</f>
        <v>30</v>
      </c>
      <c r="E3330" s="3">
        <f>VLOOKUP(C3330,Index[],3,FALSE)</f>
        <v>0</v>
      </c>
      <c r="F3330" s="3">
        <f>VLOOKUP(C3330,Index[],4,FALSE)</f>
        <v>0</v>
      </c>
      <c r="G3330" s="3">
        <f>VLOOKUP(C3330,Index[],5,FALSE)</f>
        <v>0</v>
      </c>
      <c r="I3330">
        <f>VLOOKUP(Table1[[#This Row],[trait_name]],Trait[],2,FALSE)</f>
        <v>47</v>
      </c>
      <c r="J3330" s="23" t="s">
        <v>99</v>
      </c>
      <c r="K3330" s="23">
        <v>2</v>
      </c>
      <c r="L3330" s="3" t="s">
        <v>100</v>
      </c>
      <c r="M3330" s="3"/>
      <c r="N3330" s="23"/>
      <c r="O3330"/>
    </row>
    <row r="3331" spans="1:15">
      <c r="A3331" s="66">
        <f>VLOOKUP(C3331,Index[],8,FALSE)</f>
        <v>43243</v>
      </c>
      <c r="B3331" s="5">
        <v>43298</v>
      </c>
      <c r="C3331" t="s">
        <v>574</v>
      </c>
      <c r="D3331" s="3">
        <f>VLOOKUP(C3331,Index[],2,FALSE)</f>
        <v>30</v>
      </c>
      <c r="E3331" s="3">
        <f>VLOOKUP(C3331,Index[],3,FALSE)</f>
        <v>0</v>
      </c>
      <c r="F3331" s="3">
        <f>VLOOKUP(C3331,Index[],4,FALSE)</f>
        <v>0</v>
      </c>
      <c r="G3331" s="3">
        <f>VLOOKUP(C3331,Index[],5,FALSE)</f>
        <v>0</v>
      </c>
      <c r="H3331" t="s">
        <v>325</v>
      </c>
      <c r="I3331">
        <f>VLOOKUP(Table1[[#This Row],[trait_name]],Trait[],2,FALSE)</f>
        <v>48</v>
      </c>
      <c r="J3331" s="23" t="s">
        <v>101</v>
      </c>
      <c r="K3331" s="23">
        <v>1</v>
      </c>
      <c r="L3331" s="3" t="s">
        <v>542</v>
      </c>
      <c r="M3331" s="3"/>
      <c r="N3331" s="23"/>
      <c r="O3331"/>
    </row>
    <row r="3332" spans="1:15">
      <c r="A3332" s="66">
        <f>VLOOKUP(C3332,Index[],8,FALSE)</f>
        <v>43243</v>
      </c>
      <c r="B3332" s="5">
        <v>43298</v>
      </c>
      <c r="C3332" t="s">
        <v>574</v>
      </c>
      <c r="D3332" s="3">
        <f>VLOOKUP(C3332,Index[],2,FALSE)</f>
        <v>30</v>
      </c>
      <c r="E3332" s="3">
        <f>VLOOKUP(C3332,Index[],3,FALSE)</f>
        <v>0</v>
      </c>
      <c r="F3332" s="3">
        <f>VLOOKUP(C3332,Index[],4,FALSE)</f>
        <v>0</v>
      </c>
      <c r="G3332" s="3">
        <f>VLOOKUP(C3332,Index[],5,FALSE)</f>
        <v>0</v>
      </c>
      <c r="H3332" t="s">
        <v>525</v>
      </c>
      <c r="I3332">
        <f>VLOOKUP(Table1[[#This Row],[trait_name]],Trait[],2,FALSE)</f>
        <v>48</v>
      </c>
      <c r="J3332" s="23" t="s">
        <v>101</v>
      </c>
      <c r="K3332" s="23">
        <v>2</v>
      </c>
      <c r="L3332" s="3" t="s">
        <v>229</v>
      </c>
      <c r="M3332" s="3"/>
      <c r="N3332" s="23"/>
      <c r="O3332"/>
    </row>
    <row r="3333" spans="1:15">
      <c r="A3333" s="66">
        <f>VLOOKUP(C3333,Index[],8,FALSE)</f>
        <v>43243</v>
      </c>
      <c r="B3333" s="5">
        <v>43298</v>
      </c>
      <c r="C3333" t="s">
        <v>574</v>
      </c>
      <c r="D3333" s="3">
        <f>VLOOKUP(C3333,Index[],2,FALSE)</f>
        <v>30</v>
      </c>
      <c r="E3333" s="3">
        <f>VLOOKUP(C3333,Index[],3,FALSE)</f>
        <v>0</v>
      </c>
      <c r="F3333" s="3">
        <f>VLOOKUP(C3333,Index[],4,FALSE)</f>
        <v>0</v>
      </c>
      <c r="G3333" s="3">
        <f>VLOOKUP(C3333,Index[],5,FALSE)</f>
        <v>0</v>
      </c>
      <c r="I3333">
        <f>VLOOKUP(Table1[[#This Row],[trait_name]],Trait[],2,FALSE)</f>
        <v>48</v>
      </c>
      <c r="J3333" s="23" t="s">
        <v>101</v>
      </c>
      <c r="K3333" s="23">
        <v>3</v>
      </c>
      <c r="L3333" s="3"/>
      <c r="M3333" s="3"/>
      <c r="N3333" s="23"/>
      <c r="O3333"/>
    </row>
    <row r="3334" spans="1:15">
      <c r="A3334" s="66">
        <f>VLOOKUP(C3334,Index[],8,FALSE)</f>
        <v>43243</v>
      </c>
      <c r="B3334" s="5">
        <v>43298</v>
      </c>
      <c r="C3334" t="s">
        <v>574</v>
      </c>
      <c r="D3334" s="3">
        <f>VLOOKUP(C3334,Index[],2,FALSE)</f>
        <v>30</v>
      </c>
      <c r="E3334" s="3">
        <f>VLOOKUP(C3334,Index[],3,FALSE)</f>
        <v>0</v>
      </c>
      <c r="F3334" s="3">
        <f>VLOOKUP(C3334,Index[],4,FALSE)</f>
        <v>0</v>
      </c>
      <c r="G3334" s="3">
        <f>VLOOKUP(C3334,Index[],5,FALSE)</f>
        <v>0</v>
      </c>
      <c r="H3334" t="s">
        <v>525</v>
      </c>
      <c r="I3334">
        <f>VLOOKUP(Table1[[#This Row],[trait_name]],Trait[],2,FALSE)</f>
        <v>49</v>
      </c>
      <c r="J3334" s="23" t="s">
        <v>104</v>
      </c>
      <c r="K3334" s="23">
        <v>1</v>
      </c>
      <c r="L3334" s="3" t="s">
        <v>108</v>
      </c>
      <c r="M3334" s="3"/>
      <c r="N3334" s="23"/>
      <c r="O3334"/>
    </row>
    <row r="3335" spans="1:15">
      <c r="A3335" s="66">
        <f>VLOOKUP(C3335,Index[],8,FALSE)</f>
        <v>43243</v>
      </c>
      <c r="B3335" s="5">
        <v>43311</v>
      </c>
      <c r="C3335" t="s">
        <v>574</v>
      </c>
      <c r="D3335" s="3">
        <f>VLOOKUP(C3335,Index[],2,FALSE)</f>
        <v>30</v>
      </c>
      <c r="E3335" s="3">
        <f>VLOOKUP(C3335,Index[],3,FALSE)</f>
        <v>0</v>
      </c>
      <c r="F3335" s="3">
        <f>VLOOKUP(C3335,Index[],4,FALSE)</f>
        <v>0</v>
      </c>
      <c r="G3335" s="3">
        <f>VLOOKUP(C3335,Index[],5,FALSE)</f>
        <v>0</v>
      </c>
      <c r="I3335">
        <f>VLOOKUP(Table1[[#This Row],[trait_name]],Trait[],2,FALSE)</f>
        <v>50</v>
      </c>
      <c r="J3335" s="23" t="s">
        <v>106</v>
      </c>
      <c r="K3335" s="23">
        <v>1</v>
      </c>
      <c r="L3335" s="3"/>
      <c r="M3335" s="3"/>
      <c r="N3335" s="23"/>
      <c r="O3335"/>
    </row>
    <row r="3336" spans="1:15">
      <c r="A3336" s="66">
        <f>VLOOKUP(C3336,Index[],8,FALSE)</f>
        <v>43243</v>
      </c>
      <c r="B3336" s="5">
        <v>43298</v>
      </c>
      <c r="C3336" t="s">
        <v>574</v>
      </c>
      <c r="D3336" s="3">
        <f>VLOOKUP(C3336,Index[],2,FALSE)</f>
        <v>30</v>
      </c>
      <c r="E3336" s="3">
        <f>VLOOKUP(C3336,Index[],3,FALSE)</f>
        <v>0</v>
      </c>
      <c r="F3336" s="3">
        <f>VLOOKUP(C3336,Index[],4,FALSE)</f>
        <v>0</v>
      </c>
      <c r="G3336" s="3">
        <f>VLOOKUP(C3336,Index[],5,FALSE)</f>
        <v>0</v>
      </c>
      <c r="I3336">
        <f>VLOOKUP(Table1[[#This Row],[trait_name]],Trait[],2,FALSE)</f>
        <v>51</v>
      </c>
      <c r="J3336" s="23" t="s">
        <v>107</v>
      </c>
      <c r="K3336" s="23">
        <v>1</v>
      </c>
      <c r="L3336" s="3"/>
      <c r="M3336" s="3"/>
      <c r="N3336" s="23"/>
      <c r="O3336"/>
    </row>
    <row r="3337" spans="1:15">
      <c r="A3337" s="66">
        <f>VLOOKUP(C3337,Index[],8,FALSE)</f>
        <v>43243</v>
      </c>
      <c r="B3337" s="5">
        <v>43298</v>
      </c>
      <c r="C3337" t="s">
        <v>574</v>
      </c>
      <c r="D3337" s="3">
        <f>VLOOKUP(C3337,Index[],2,FALSE)</f>
        <v>30</v>
      </c>
      <c r="E3337" s="3">
        <f>VLOOKUP(C3337,Index[],3,FALSE)</f>
        <v>0</v>
      </c>
      <c r="F3337" s="3">
        <f>VLOOKUP(C3337,Index[],4,FALSE)</f>
        <v>0</v>
      </c>
      <c r="G3337" s="3">
        <f>VLOOKUP(C3337,Index[],5,FALSE)</f>
        <v>0</v>
      </c>
      <c r="I3337">
        <f>VLOOKUP(Table1[[#This Row],[trait_name]],Trait[],2,FALSE)</f>
        <v>52</v>
      </c>
      <c r="J3337" s="23" t="s">
        <v>109</v>
      </c>
      <c r="K3337" s="23">
        <v>1</v>
      </c>
      <c r="L3337" s="3"/>
      <c r="N3337" s="23"/>
      <c r="O3337"/>
    </row>
    <row r="3338" spans="1:15">
      <c r="A3338" s="66">
        <f>VLOOKUP(C3338,Index[],8,FALSE)</f>
        <v>43243</v>
      </c>
      <c r="B3338" s="5">
        <v>43298</v>
      </c>
      <c r="C3338" t="s">
        <v>574</v>
      </c>
      <c r="D3338" s="3">
        <f>VLOOKUP(C3338,Index[],2,FALSE)</f>
        <v>30</v>
      </c>
      <c r="E3338" s="3">
        <f>VLOOKUP(C3338,Index[],3,FALSE)</f>
        <v>0</v>
      </c>
      <c r="F3338" s="3">
        <f>VLOOKUP(C3338,Index[],4,FALSE)</f>
        <v>0</v>
      </c>
      <c r="G3338" s="3">
        <f>VLOOKUP(C3338,Index[],5,FALSE)</f>
        <v>0</v>
      </c>
      <c r="I3338">
        <f>VLOOKUP(Table1[[#This Row],[trait_name]],Trait[],2,FALSE)</f>
        <v>52</v>
      </c>
      <c r="J3338" s="23" t="s">
        <v>109</v>
      </c>
      <c r="K3338" s="23">
        <v>2</v>
      </c>
      <c r="L3338" s="3"/>
      <c r="M3338" s="3"/>
      <c r="N3338" s="23"/>
      <c r="O3338"/>
    </row>
    <row r="3339" spans="1:15">
      <c r="A3339" s="66">
        <f>VLOOKUP(C3339,Index[],8,FALSE)</f>
        <v>43243</v>
      </c>
      <c r="B3339" s="5">
        <v>43243</v>
      </c>
      <c r="C3339" t="s">
        <v>574</v>
      </c>
      <c r="D3339" s="3">
        <f>VLOOKUP(C3339,Index[],2,FALSE)</f>
        <v>30</v>
      </c>
      <c r="E3339" s="3">
        <f>VLOOKUP(C3339,Index[],3,FALSE)</f>
        <v>0</v>
      </c>
      <c r="F3339" s="3">
        <f>VLOOKUP(C3339,Index[],4,FALSE)</f>
        <v>0</v>
      </c>
      <c r="G3339" s="3">
        <f>VLOOKUP(C3339,Index[],5,FALSE)</f>
        <v>0</v>
      </c>
      <c r="H3339" t="s">
        <v>525</v>
      </c>
      <c r="I3339">
        <f>VLOOKUP(Table1[[#This Row],[trait_name]],Trait[],2,FALSE)</f>
        <v>53</v>
      </c>
      <c r="J3339" s="23" t="s">
        <v>112</v>
      </c>
      <c r="K3339" s="23">
        <v>1</v>
      </c>
      <c r="L3339" s="3" t="s">
        <v>231</v>
      </c>
      <c r="N3339" s="23"/>
      <c r="O3339"/>
    </row>
    <row r="3340" spans="1:15">
      <c r="A3340" s="66">
        <f>VLOOKUP(C3340,Index[],8,FALSE)</f>
        <v>43243</v>
      </c>
      <c r="B3340" s="5">
        <v>43243</v>
      </c>
      <c r="C3340" t="s">
        <v>574</v>
      </c>
      <c r="D3340" s="3">
        <f>VLOOKUP(C3340,Index[],2,FALSE)</f>
        <v>30</v>
      </c>
      <c r="E3340" s="3">
        <f>VLOOKUP(C3340,Index[],3,FALSE)</f>
        <v>0</v>
      </c>
      <c r="F3340" s="3">
        <f>VLOOKUP(C3340,Index[],4,FALSE)</f>
        <v>0</v>
      </c>
      <c r="G3340" s="3">
        <f>VLOOKUP(C3340,Index[],5,FALSE)</f>
        <v>0</v>
      </c>
      <c r="H3340" t="s">
        <v>525</v>
      </c>
      <c r="I3340">
        <f>VLOOKUP(Table1[[#This Row],[trait_name]],Trait[],2,FALSE)</f>
        <v>53</v>
      </c>
      <c r="J3340" s="23" t="s">
        <v>112</v>
      </c>
      <c r="K3340" s="23">
        <v>2</v>
      </c>
      <c r="L3340" s="3" t="s">
        <v>275</v>
      </c>
      <c r="N3340" s="23"/>
      <c r="O3340"/>
    </row>
    <row r="3341" spans="1:15">
      <c r="A3341" s="66">
        <f>VLOOKUP(C3341,Index[],8,FALSE)</f>
        <v>43243</v>
      </c>
      <c r="B3341" s="5">
        <v>43243</v>
      </c>
      <c r="C3341" t="s">
        <v>574</v>
      </c>
      <c r="D3341" s="3">
        <f>VLOOKUP(C3341,Index[],2,FALSE)</f>
        <v>30</v>
      </c>
      <c r="E3341" s="3">
        <f>VLOOKUP(C3341,Index[],3,FALSE)</f>
        <v>0</v>
      </c>
      <c r="F3341" s="3">
        <f>VLOOKUP(C3341,Index[],4,FALSE)</f>
        <v>0</v>
      </c>
      <c r="G3341" s="3">
        <f>VLOOKUP(C3341,Index[],5,FALSE)</f>
        <v>0</v>
      </c>
      <c r="H3341" t="s">
        <v>525</v>
      </c>
      <c r="I3341">
        <f>VLOOKUP(Table1[[#This Row],[trait_name]],Trait[],2,FALSE)</f>
        <v>53</v>
      </c>
      <c r="J3341" s="23" t="s">
        <v>112</v>
      </c>
      <c r="K3341" s="23">
        <v>3</v>
      </c>
      <c r="L3341" s="3" t="s">
        <v>185</v>
      </c>
      <c r="N3341" s="23"/>
      <c r="O3341"/>
    </row>
    <row r="3342" spans="1:15">
      <c r="A3342" s="66">
        <f>VLOOKUP(C3342,Index[],8,FALSE)</f>
        <v>43243</v>
      </c>
      <c r="B3342" s="5">
        <v>43298</v>
      </c>
      <c r="C3342" t="s">
        <v>574</v>
      </c>
      <c r="D3342" s="3">
        <f>VLOOKUP(C3342,Index[],2,FALSE)</f>
        <v>30</v>
      </c>
      <c r="E3342" s="3">
        <f>VLOOKUP(C3342,Index[],3,FALSE)</f>
        <v>0</v>
      </c>
      <c r="F3342" s="3">
        <f>VLOOKUP(C3342,Index[],4,FALSE)</f>
        <v>0</v>
      </c>
      <c r="G3342" s="3">
        <f>VLOOKUP(C3342,Index[],5,FALSE)</f>
        <v>0</v>
      </c>
      <c r="I3342">
        <f>VLOOKUP(Table1[[#This Row],[trait_name]],Trait[],2,FALSE)</f>
        <v>53</v>
      </c>
      <c r="J3342" s="23" t="s">
        <v>112</v>
      </c>
      <c r="K3342" s="23">
        <v>4</v>
      </c>
      <c r="L3342" s="3"/>
      <c r="M3342" s="3"/>
      <c r="N3342" s="23"/>
      <c r="O3342"/>
    </row>
    <row r="3343" spans="1:15">
      <c r="A3343" s="66">
        <f>VLOOKUP(C3343,Index[],8,FALSE)</f>
        <v>43243</v>
      </c>
      <c r="B3343" s="5">
        <v>43298</v>
      </c>
      <c r="C3343" t="s">
        <v>574</v>
      </c>
      <c r="D3343" s="3">
        <f>VLOOKUP(C3343,Index[],2,FALSE)</f>
        <v>30</v>
      </c>
      <c r="E3343" s="3">
        <f>VLOOKUP(C3343,Index[],3,FALSE)</f>
        <v>0</v>
      </c>
      <c r="F3343" s="3">
        <f>VLOOKUP(C3343,Index[],4,FALSE)</f>
        <v>0</v>
      </c>
      <c r="G3343" s="3">
        <f>VLOOKUP(C3343,Index[],5,FALSE)</f>
        <v>0</v>
      </c>
      <c r="H3343" t="s">
        <v>525</v>
      </c>
      <c r="I3343">
        <f>VLOOKUP(Table1[[#This Row],[trait_name]],Trait[],2,FALSE)</f>
        <v>54</v>
      </c>
      <c r="J3343" s="23" t="s">
        <v>116</v>
      </c>
      <c r="K3343" s="23">
        <v>6</v>
      </c>
      <c r="L3343" s="3" t="s">
        <v>379</v>
      </c>
      <c r="M3343" s="3"/>
      <c r="N3343" s="23"/>
      <c r="O3343"/>
    </row>
    <row r="3344" spans="1:15">
      <c r="A3344" s="66">
        <f>VLOOKUP(C3344,Index[],8,FALSE)</f>
        <v>43243</v>
      </c>
      <c r="B3344" s="5">
        <v>43298</v>
      </c>
      <c r="C3344" t="s">
        <v>574</v>
      </c>
      <c r="D3344" s="3">
        <f>VLOOKUP(C3344,Index[],2,FALSE)</f>
        <v>30</v>
      </c>
      <c r="E3344" s="3">
        <f>VLOOKUP(C3344,Index[],3,FALSE)</f>
        <v>0</v>
      </c>
      <c r="F3344" s="3">
        <f>VLOOKUP(C3344,Index[],4,FALSE)</f>
        <v>0</v>
      </c>
      <c r="G3344" s="3">
        <f>VLOOKUP(C3344,Index[],5,FALSE)</f>
        <v>0</v>
      </c>
      <c r="H3344" t="s">
        <v>165</v>
      </c>
      <c r="I3344">
        <f>VLOOKUP(Table1[[#This Row],[trait_name]],Trait[],2,FALSE)</f>
        <v>54</v>
      </c>
      <c r="J3344" s="23" t="s">
        <v>116</v>
      </c>
      <c r="K3344" s="23">
        <v>3</v>
      </c>
      <c r="L3344" s="3" t="s">
        <v>404</v>
      </c>
      <c r="M3344" s="3"/>
      <c r="N3344" s="23"/>
      <c r="O3344"/>
    </row>
    <row r="3345" spans="1:15">
      <c r="A3345" s="66">
        <f>VLOOKUP(C3345,Index[],8,FALSE)</f>
        <v>43243</v>
      </c>
      <c r="B3345" s="5">
        <v>43243</v>
      </c>
      <c r="C3345" t="s">
        <v>574</v>
      </c>
      <c r="D3345" s="3">
        <f>VLOOKUP(C3345,Index[],2,FALSE)</f>
        <v>30</v>
      </c>
      <c r="E3345" s="3">
        <f>VLOOKUP(C3345,Index[],3,FALSE)</f>
        <v>0</v>
      </c>
      <c r="F3345" s="3">
        <f>VLOOKUP(C3345,Index[],4,FALSE)</f>
        <v>0</v>
      </c>
      <c r="G3345" s="3">
        <f>VLOOKUP(C3345,Index[],5,FALSE)</f>
        <v>0</v>
      </c>
      <c r="H3345" t="s">
        <v>17</v>
      </c>
      <c r="I3345">
        <f>VLOOKUP(Table1[[#This Row],[trait_name]],Trait[],2,FALSE)</f>
        <v>54</v>
      </c>
      <c r="J3345" s="23" t="s">
        <v>116</v>
      </c>
      <c r="K3345" s="23">
        <v>2</v>
      </c>
      <c r="L3345" s="3" t="s">
        <v>117</v>
      </c>
      <c r="N3345" s="23"/>
      <c r="O3345"/>
    </row>
    <row r="3346" spans="1:15">
      <c r="A3346" s="66">
        <f>VLOOKUP(C3346,Index[],8,FALSE)</f>
        <v>43243</v>
      </c>
      <c r="B3346" s="5">
        <v>43298</v>
      </c>
      <c r="C3346" t="s">
        <v>574</v>
      </c>
      <c r="D3346" s="3">
        <f>VLOOKUP(C3346,Index[],2,FALSE)</f>
        <v>30</v>
      </c>
      <c r="E3346" s="3">
        <f>VLOOKUP(C3346,Index[],3,FALSE)</f>
        <v>0</v>
      </c>
      <c r="F3346" s="3">
        <f>VLOOKUP(C3346,Index[],4,FALSE)</f>
        <v>0</v>
      </c>
      <c r="G3346" s="3">
        <f>VLOOKUP(C3346,Index[],5,FALSE)</f>
        <v>0</v>
      </c>
      <c r="H3346" t="s">
        <v>506</v>
      </c>
      <c r="I3346">
        <f>VLOOKUP(Table1[[#This Row],[trait_name]],Trait[],2,FALSE)</f>
        <v>54</v>
      </c>
      <c r="J3346" s="23" t="s">
        <v>116</v>
      </c>
      <c r="K3346" s="23">
        <v>5</v>
      </c>
      <c r="L3346" s="3" t="s">
        <v>187</v>
      </c>
      <c r="M3346" s="3"/>
      <c r="N3346" s="23"/>
      <c r="O3346"/>
    </row>
    <row r="3347" spans="1:15">
      <c r="A3347" s="66">
        <f>VLOOKUP(C3347,Index[],8,FALSE)</f>
        <v>43243</v>
      </c>
      <c r="B3347" s="5">
        <v>43243</v>
      </c>
      <c r="C3347" t="s">
        <v>574</v>
      </c>
      <c r="D3347" s="3">
        <f>VLOOKUP(C3347,Index[],2,FALSE)</f>
        <v>30</v>
      </c>
      <c r="E3347" s="3">
        <f>VLOOKUP(C3347,Index[],3,FALSE)</f>
        <v>0</v>
      </c>
      <c r="F3347" s="3">
        <f>VLOOKUP(C3347,Index[],4,FALSE)</f>
        <v>0</v>
      </c>
      <c r="G3347" s="3">
        <f>VLOOKUP(C3347,Index[],5,FALSE)</f>
        <v>0</v>
      </c>
      <c r="H3347" t="s">
        <v>17</v>
      </c>
      <c r="I3347">
        <f>VLOOKUP(Table1[[#This Row],[trait_name]],Trait[],2,FALSE)</f>
        <v>54</v>
      </c>
      <c r="J3347" s="23" t="s">
        <v>116</v>
      </c>
      <c r="K3347" s="23">
        <v>1</v>
      </c>
      <c r="L3347" s="3" t="s">
        <v>170</v>
      </c>
      <c r="N3347" s="23"/>
      <c r="O3347"/>
    </row>
    <row r="3348" spans="1:15">
      <c r="A3348" s="66">
        <f>VLOOKUP(C3348,Index[],8,FALSE)</f>
        <v>43243</v>
      </c>
      <c r="B3348" s="5">
        <v>43298</v>
      </c>
      <c r="C3348" t="s">
        <v>574</v>
      </c>
      <c r="D3348" s="3">
        <f>VLOOKUP(C3348,Index[],2,FALSE)</f>
        <v>30</v>
      </c>
      <c r="E3348" s="3">
        <f>VLOOKUP(C3348,Index[],3,FALSE)</f>
        <v>0</v>
      </c>
      <c r="F3348" s="3">
        <f>VLOOKUP(C3348,Index[],4,FALSE)</f>
        <v>0</v>
      </c>
      <c r="G3348" s="3">
        <f>VLOOKUP(C3348,Index[],5,FALSE)</f>
        <v>0</v>
      </c>
      <c r="H3348" t="s">
        <v>165</v>
      </c>
      <c r="I3348">
        <f>VLOOKUP(Table1[[#This Row],[trait_name]],Trait[],2,FALSE)</f>
        <v>54</v>
      </c>
      <c r="J3348" s="23" t="s">
        <v>116</v>
      </c>
      <c r="K3348" s="23">
        <v>4</v>
      </c>
      <c r="L3348" s="3" t="s">
        <v>319</v>
      </c>
      <c r="M3348" s="3"/>
      <c r="N3348" s="23"/>
      <c r="O3348"/>
    </row>
    <row r="3349" spans="1:15">
      <c r="A3349" s="66">
        <f>VLOOKUP(C3349,Index[],8,FALSE)</f>
        <v>43243</v>
      </c>
      <c r="B3349" s="5">
        <v>43298</v>
      </c>
      <c r="C3349" t="s">
        <v>574</v>
      </c>
      <c r="D3349" s="3">
        <f>VLOOKUP(C3349,Index[],2,FALSE)</f>
        <v>30</v>
      </c>
      <c r="E3349" s="3">
        <f>VLOOKUP(C3349,Index[],3,FALSE)</f>
        <v>0</v>
      </c>
      <c r="F3349" s="3">
        <f>VLOOKUP(C3349,Index[],4,FALSE)</f>
        <v>0</v>
      </c>
      <c r="G3349" s="3">
        <f>VLOOKUP(C3349,Index[],5,FALSE)</f>
        <v>0</v>
      </c>
      <c r="H3349" t="s">
        <v>525</v>
      </c>
      <c r="I3349">
        <f>VLOOKUP(Table1[[#This Row],[trait_name]],Trait[],2,FALSE)</f>
        <v>55</v>
      </c>
      <c r="J3349" s="23" t="s">
        <v>119</v>
      </c>
      <c r="K3349" s="23">
        <v>1</v>
      </c>
      <c r="L3349" s="3" t="s">
        <v>349</v>
      </c>
      <c r="N3349" s="23"/>
      <c r="O3349"/>
    </row>
    <row r="3350" spans="1:15">
      <c r="A3350" s="66">
        <f>VLOOKUP(C3350,Index[],8,FALSE)</f>
        <v>43243</v>
      </c>
      <c r="B3350" s="5">
        <v>43298</v>
      </c>
      <c r="C3350" t="s">
        <v>574</v>
      </c>
      <c r="D3350" s="3">
        <f>VLOOKUP(C3350,Index[],2,FALSE)</f>
        <v>30</v>
      </c>
      <c r="E3350" s="3">
        <f>VLOOKUP(C3350,Index[],3,FALSE)</f>
        <v>0</v>
      </c>
      <c r="F3350" s="3">
        <f>VLOOKUP(C3350,Index[],4,FALSE)</f>
        <v>0</v>
      </c>
      <c r="G3350" s="3">
        <f>VLOOKUP(C3350,Index[],5,FALSE)</f>
        <v>0</v>
      </c>
      <c r="H3350" t="s">
        <v>525</v>
      </c>
      <c r="I3350">
        <f>VLOOKUP(Table1[[#This Row],[trait_name]],Trait[],2,FALSE)</f>
        <v>55</v>
      </c>
      <c r="J3350" s="23" t="s">
        <v>119</v>
      </c>
      <c r="K3350" s="23">
        <v>3</v>
      </c>
      <c r="L3350" s="3" t="s">
        <v>232</v>
      </c>
      <c r="M3350" s="3"/>
      <c r="N3350" s="23"/>
      <c r="O3350"/>
    </row>
    <row r="3351" spans="1:15">
      <c r="A3351" s="66">
        <f>VLOOKUP(C3351,Index[],8,FALSE)</f>
        <v>43243</v>
      </c>
      <c r="B3351" s="5">
        <v>43298</v>
      </c>
      <c r="C3351" t="s">
        <v>574</v>
      </c>
      <c r="D3351" s="3">
        <f>VLOOKUP(C3351,Index[],2,FALSE)</f>
        <v>30</v>
      </c>
      <c r="E3351" s="3">
        <f>VLOOKUP(C3351,Index[],3,FALSE)</f>
        <v>0</v>
      </c>
      <c r="F3351" s="3">
        <f>VLOOKUP(C3351,Index[],4,FALSE)</f>
        <v>0</v>
      </c>
      <c r="G3351" s="3">
        <f>VLOOKUP(C3351,Index[],5,FALSE)</f>
        <v>0</v>
      </c>
      <c r="H3351" t="s">
        <v>525</v>
      </c>
      <c r="I3351">
        <f>VLOOKUP(Table1[[#This Row],[trait_name]],Trait[],2,FALSE)</f>
        <v>55</v>
      </c>
      <c r="J3351" s="23" t="s">
        <v>119</v>
      </c>
      <c r="K3351" s="23">
        <v>2</v>
      </c>
      <c r="L3351" s="3" t="s">
        <v>120</v>
      </c>
      <c r="M3351" s="3"/>
      <c r="N3351" s="23"/>
      <c r="O3351"/>
    </row>
    <row r="3352" spans="1:15">
      <c r="A3352" s="66">
        <f>VLOOKUP(C3352,Index[],8,FALSE)</f>
        <v>43243</v>
      </c>
      <c r="B3352" s="5">
        <v>43298</v>
      </c>
      <c r="C3352" t="s">
        <v>574</v>
      </c>
      <c r="D3352" s="3">
        <f>VLOOKUP(C3352,Index[],2,FALSE)</f>
        <v>30</v>
      </c>
      <c r="E3352" s="3">
        <f>VLOOKUP(C3352,Index[],3,FALSE)</f>
        <v>0</v>
      </c>
      <c r="F3352" s="3">
        <f>VLOOKUP(C3352,Index[],4,FALSE)</f>
        <v>0</v>
      </c>
      <c r="G3352" s="3">
        <f>VLOOKUP(C3352,Index[],5,FALSE)</f>
        <v>0</v>
      </c>
      <c r="H3352" t="s">
        <v>525</v>
      </c>
      <c r="I3352">
        <f>VLOOKUP(Table1[[#This Row],[trait_name]],Trait[],2,FALSE)</f>
        <v>56</v>
      </c>
      <c r="J3352" s="23" t="s">
        <v>121</v>
      </c>
      <c r="K3352" s="23">
        <v>1</v>
      </c>
      <c r="L3352" s="3" t="s">
        <v>189</v>
      </c>
      <c r="M3352" s="3"/>
      <c r="N3352" s="23"/>
      <c r="O3352"/>
    </row>
    <row r="3353" spans="1:15">
      <c r="A3353" s="66">
        <f>VLOOKUP(C3353,Index[],8,FALSE)</f>
        <v>43243</v>
      </c>
      <c r="B3353" s="5">
        <v>43298</v>
      </c>
      <c r="C3353" t="s">
        <v>574</v>
      </c>
      <c r="D3353" s="3">
        <f>VLOOKUP(C3353,Index[],2,FALSE)</f>
        <v>30</v>
      </c>
      <c r="E3353" s="3">
        <f>VLOOKUP(C3353,Index[],3,FALSE)</f>
        <v>0</v>
      </c>
      <c r="F3353" s="3">
        <f>VLOOKUP(C3353,Index[],4,FALSE)</f>
        <v>0</v>
      </c>
      <c r="G3353" s="3">
        <f>VLOOKUP(C3353,Index[],5,FALSE)</f>
        <v>0</v>
      </c>
      <c r="I3353">
        <f>VLOOKUP(Table1[[#This Row],[trait_name]],Trait[],2,FALSE)</f>
        <v>57</v>
      </c>
      <c r="J3353" s="23" t="s">
        <v>233</v>
      </c>
      <c r="K3353" s="23">
        <v>1</v>
      </c>
      <c r="L3353" s="3"/>
      <c r="M3353" s="3"/>
      <c r="N3353" s="23"/>
      <c r="O3353"/>
    </row>
    <row r="3354" spans="1:15">
      <c r="A3354" s="66">
        <f>VLOOKUP(C3354,Index[],8,FALSE)</f>
        <v>43243</v>
      </c>
      <c r="B3354" s="5">
        <v>43243</v>
      </c>
      <c r="C3354" t="s">
        <v>574</v>
      </c>
      <c r="D3354" s="3">
        <f>VLOOKUP(C3354,Index[],2,FALSE)</f>
        <v>30</v>
      </c>
      <c r="E3354" s="3">
        <f>VLOOKUP(C3354,Index[],3,FALSE)</f>
        <v>0</v>
      </c>
      <c r="F3354" s="3">
        <f>VLOOKUP(C3354,Index[],4,FALSE)</f>
        <v>0</v>
      </c>
      <c r="G3354" s="3">
        <f>VLOOKUP(C3354,Index[],5,FALSE)</f>
        <v>0</v>
      </c>
      <c r="H3354" t="s">
        <v>525</v>
      </c>
      <c r="I3354">
        <f>VLOOKUP(Table1[[#This Row],[trait_name]],Trait[],2,FALSE)</f>
        <v>58</v>
      </c>
      <c r="J3354" s="23" t="s">
        <v>123</v>
      </c>
      <c r="K3354" s="23">
        <v>1</v>
      </c>
      <c r="L3354" s="3" t="s">
        <v>124</v>
      </c>
      <c r="N3354" s="23"/>
      <c r="O3354"/>
    </row>
    <row r="3355" spans="1:15">
      <c r="A3355" s="66">
        <f>VLOOKUP(C3355,Index[],8,FALSE)</f>
        <v>43243</v>
      </c>
      <c r="B3355" s="5">
        <v>43298</v>
      </c>
      <c r="C3355" t="s">
        <v>574</v>
      </c>
      <c r="D3355" s="3">
        <f>VLOOKUP(C3355,Index[],2,FALSE)</f>
        <v>30</v>
      </c>
      <c r="E3355" s="3">
        <f>VLOOKUP(C3355,Index[],3,FALSE)</f>
        <v>0</v>
      </c>
      <c r="F3355" s="3">
        <f>VLOOKUP(C3355,Index[],4,FALSE)</f>
        <v>0</v>
      </c>
      <c r="G3355" s="3">
        <f>VLOOKUP(C3355,Index[],5,FALSE)</f>
        <v>0</v>
      </c>
      <c r="I3355">
        <f>VLOOKUP(Table1[[#This Row],[trait_name]],Trait[],2,FALSE)</f>
        <v>58</v>
      </c>
      <c r="J3355" s="23" t="s">
        <v>123</v>
      </c>
      <c r="K3355" s="23">
        <v>2</v>
      </c>
      <c r="L3355" s="3"/>
      <c r="M3355" s="3"/>
      <c r="N3355" s="23"/>
      <c r="O3355"/>
    </row>
    <row r="3356" spans="1:15">
      <c r="A3356" s="66">
        <f>VLOOKUP(C3356,Index[],8,FALSE)</f>
        <v>43243</v>
      </c>
      <c r="B3356" s="5">
        <v>43298</v>
      </c>
      <c r="C3356" t="s">
        <v>574</v>
      </c>
      <c r="D3356" s="3">
        <f>VLOOKUP(C3356,Index[],2,FALSE)</f>
        <v>30</v>
      </c>
      <c r="E3356" s="3">
        <f>VLOOKUP(C3356,Index[],3,FALSE)</f>
        <v>0</v>
      </c>
      <c r="F3356" s="3">
        <f>VLOOKUP(C3356,Index[],4,FALSE)</f>
        <v>0</v>
      </c>
      <c r="G3356" s="3">
        <f>VLOOKUP(C3356,Index[],5,FALSE)</f>
        <v>0</v>
      </c>
      <c r="H3356" t="s">
        <v>165</v>
      </c>
      <c r="I3356">
        <f>VLOOKUP(Table1[[#This Row],[trait_name]],Trait[],2,FALSE)</f>
        <v>59</v>
      </c>
      <c r="J3356" s="23" t="s">
        <v>125</v>
      </c>
      <c r="K3356" s="23">
        <v>1</v>
      </c>
      <c r="L3356" s="3" t="s">
        <v>131</v>
      </c>
      <c r="M3356" s="3"/>
      <c r="N3356" s="23"/>
      <c r="O3356"/>
    </row>
    <row r="3357" spans="1:15">
      <c r="A3357" s="66">
        <f>VLOOKUP(C3357,Index[],8,FALSE)</f>
        <v>43243</v>
      </c>
      <c r="B3357" s="5">
        <v>43298</v>
      </c>
      <c r="C3357" t="s">
        <v>574</v>
      </c>
      <c r="D3357" s="3">
        <f>VLOOKUP(C3357,Index[],2,FALSE)</f>
        <v>30</v>
      </c>
      <c r="E3357" s="3">
        <f>VLOOKUP(C3357,Index[],3,FALSE)</f>
        <v>0</v>
      </c>
      <c r="F3357" s="3">
        <f>VLOOKUP(C3357,Index[],4,FALSE)</f>
        <v>0</v>
      </c>
      <c r="G3357" s="3">
        <f>VLOOKUP(C3357,Index[],5,FALSE)</f>
        <v>0</v>
      </c>
      <c r="I3357">
        <f>VLOOKUP(Table1[[#This Row],[trait_name]],Trait[],2,FALSE)</f>
        <v>60</v>
      </c>
      <c r="J3357" s="23" t="s">
        <v>127</v>
      </c>
      <c r="K3357" s="23">
        <v>1</v>
      </c>
      <c r="L3357" s="3"/>
      <c r="M3357" s="3"/>
      <c r="N3357" s="23"/>
      <c r="O3357"/>
    </row>
    <row r="3358" spans="1:15">
      <c r="A3358" s="66">
        <f>VLOOKUP(C3358,Index[],8,FALSE)</f>
        <v>43243</v>
      </c>
      <c r="B3358" s="5">
        <v>43243</v>
      </c>
      <c r="C3358" t="s">
        <v>574</v>
      </c>
      <c r="D3358" s="3">
        <f>VLOOKUP(C3358,Index[],2,FALSE)</f>
        <v>30</v>
      </c>
      <c r="E3358" s="3">
        <f>VLOOKUP(C3358,Index[],3,FALSE)</f>
        <v>0</v>
      </c>
      <c r="F3358" s="3">
        <f>VLOOKUP(C3358,Index[],4,FALSE)</f>
        <v>0</v>
      </c>
      <c r="G3358" s="3">
        <f>VLOOKUP(C3358,Index[],5,FALSE)</f>
        <v>0</v>
      </c>
      <c r="H3358" t="s">
        <v>525</v>
      </c>
      <c r="I3358">
        <f>VLOOKUP(Table1[[#This Row],[trait_name]],Trait[],2,FALSE)</f>
        <v>61</v>
      </c>
      <c r="J3358" s="23" t="s">
        <v>130</v>
      </c>
      <c r="K3358" s="23">
        <v>1</v>
      </c>
      <c r="L3358" s="3" t="s">
        <v>131</v>
      </c>
      <c r="N3358" s="23"/>
      <c r="O3358"/>
    </row>
    <row r="3359" spans="1:15">
      <c r="A3359" s="66">
        <f>VLOOKUP(C3359,Index[],8,FALSE)</f>
        <v>43243</v>
      </c>
      <c r="B3359" s="5">
        <v>43298</v>
      </c>
      <c r="C3359" t="s">
        <v>574</v>
      </c>
      <c r="D3359" s="3">
        <f>VLOOKUP(C3359,Index[],2,FALSE)</f>
        <v>30</v>
      </c>
      <c r="E3359" s="3">
        <f>VLOOKUP(C3359,Index[],3,FALSE)</f>
        <v>0</v>
      </c>
      <c r="F3359" s="3">
        <f>VLOOKUP(C3359,Index[],4,FALSE)</f>
        <v>0</v>
      </c>
      <c r="G3359" s="3">
        <f>VLOOKUP(C3359,Index[],5,FALSE)</f>
        <v>0</v>
      </c>
      <c r="H3359" t="s">
        <v>17</v>
      </c>
      <c r="I3359">
        <f>VLOOKUP(Table1[[#This Row],[trait_name]],Trait[],2,FALSE)</f>
        <v>61</v>
      </c>
      <c r="J3359" s="23" t="s">
        <v>130</v>
      </c>
      <c r="K3359" s="23">
        <v>2</v>
      </c>
      <c r="L3359" s="3" t="s">
        <v>131</v>
      </c>
      <c r="M3359" s="3"/>
      <c r="N3359" s="23"/>
      <c r="O3359"/>
    </row>
    <row r="3360" spans="1:15">
      <c r="A3360" s="66">
        <f>VLOOKUP(C3360,Index[],8,FALSE)</f>
        <v>43243</v>
      </c>
      <c r="B3360" s="5">
        <v>43243</v>
      </c>
      <c r="C3360" t="s">
        <v>574</v>
      </c>
      <c r="D3360" s="3">
        <f>VLOOKUP(C3360,Index[],2,FALSE)</f>
        <v>30</v>
      </c>
      <c r="E3360" s="3">
        <f>VLOOKUP(C3360,Index[],3,FALSE)</f>
        <v>0</v>
      </c>
      <c r="F3360" s="3">
        <f>VLOOKUP(C3360,Index[],4,FALSE)</f>
        <v>0</v>
      </c>
      <c r="G3360" s="3">
        <f>VLOOKUP(C3360,Index[],5,FALSE)</f>
        <v>0</v>
      </c>
      <c r="H3360" t="s">
        <v>525</v>
      </c>
      <c r="I3360">
        <f>VLOOKUP(Table1[[#This Row],[trait_name]],Trait[],2,FALSE)</f>
        <v>62</v>
      </c>
      <c r="J3360" s="23" t="s">
        <v>235</v>
      </c>
      <c r="K3360" s="23">
        <v>1</v>
      </c>
      <c r="L3360" s="3" t="s">
        <v>579</v>
      </c>
      <c r="N3360" s="23"/>
      <c r="O3360"/>
    </row>
    <row r="3361" spans="1:15">
      <c r="A3361" s="66">
        <f>VLOOKUP(C3361,Index[],8,FALSE)</f>
        <v>43243</v>
      </c>
      <c r="B3361" s="5">
        <v>43298</v>
      </c>
      <c r="C3361" t="s">
        <v>574</v>
      </c>
      <c r="D3361" s="3">
        <f>VLOOKUP(C3361,Index[],2,FALSE)</f>
        <v>30</v>
      </c>
      <c r="E3361" s="3">
        <f>VLOOKUP(C3361,Index[],3,FALSE)</f>
        <v>0</v>
      </c>
      <c r="F3361" s="3">
        <f>VLOOKUP(C3361,Index[],4,FALSE)</f>
        <v>0</v>
      </c>
      <c r="G3361" s="3">
        <f>VLOOKUP(C3361,Index[],5,FALSE)</f>
        <v>0</v>
      </c>
      <c r="I3361">
        <f>VLOOKUP(Table1[[#This Row],[trait_name]],Trait[],2,FALSE)</f>
        <v>62</v>
      </c>
      <c r="J3361" s="23" t="s">
        <v>235</v>
      </c>
      <c r="K3361" s="23">
        <v>2</v>
      </c>
      <c r="L3361" s="3"/>
      <c r="M3361" s="3"/>
      <c r="N3361" s="23"/>
      <c r="O3361"/>
    </row>
    <row r="3362" spans="1:15">
      <c r="A3362" s="66">
        <f>VLOOKUP(C3362,Index[],8,FALSE)</f>
        <v>43243</v>
      </c>
      <c r="B3362" s="5">
        <v>43298</v>
      </c>
      <c r="C3362" t="s">
        <v>574</v>
      </c>
      <c r="D3362" s="3">
        <f>VLOOKUP(C3362,Index[],2,FALSE)</f>
        <v>30</v>
      </c>
      <c r="E3362" s="3">
        <f>VLOOKUP(C3362,Index[],3,FALSE)</f>
        <v>0</v>
      </c>
      <c r="F3362" s="3">
        <f>VLOOKUP(C3362,Index[],4,FALSE)</f>
        <v>0</v>
      </c>
      <c r="G3362" s="3">
        <f>VLOOKUP(C3362,Index[],5,FALSE)</f>
        <v>0</v>
      </c>
      <c r="H3362" t="s">
        <v>368</v>
      </c>
      <c r="I3362">
        <f>VLOOKUP(Table1[[#This Row],[trait_name]],Trait[],2,FALSE)</f>
        <v>63</v>
      </c>
      <c r="J3362" s="23" t="s">
        <v>237</v>
      </c>
      <c r="K3362" s="23">
        <v>2</v>
      </c>
      <c r="L3362" s="3" t="s">
        <v>27</v>
      </c>
      <c r="M3362" s="3"/>
      <c r="N3362" s="23"/>
      <c r="O3362"/>
    </row>
    <row r="3363" spans="1:15">
      <c r="A3363" s="66">
        <f>VLOOKUP(C3363,Index[],8,FALSE)</f>
        <v>43243</v>
      </c>
      <c r="B3363" s="5">
        <v>43298</v>
      </c>
      <c r="C3363" t="s">
        <v>574</v>
      </c>
      <c r="D3363" s="3">
        <f>VLOOKUP(C3363,Index[],2,FALSE)</f>
        <v>30</v>
      </c>
      <c r="E3363" s="3">
        <f>VLOOKUP(C3363,Index[],3,FALSE)</f>
        <v>0</v>
      </c>
      <c r="F3363" s="3">
        <f>VLOOKUP(C3363,Index[],4,FALSE)</f>
        <v>0</v>
      </c>
      <c r="G3363" s="3">
        <f>VLOOKUP(C3363,Index[],5,FALSE)</f>
        <v>0</v>
      </c>
      <c r="H3363" t="s">
        <v>368</v>
      </c>
      <c r="I3363">
        <f>VLOOKUP(Table1[[#This Row],[trait_name]],Trait[],2,FALSE)</f>
        <v>63</v>
      </c>
      <c r="J3363" s="23" t="s">
        <v>237</v>
      </c>
      <c r="K3363" s="23">
        <v>1</v>
      </c>
      <c r="L3363" s="3" t="s">
        <v>23</v>
      </c>
      <c r="M3363" s="3" t="s">
        <v>580</v>
      </c>
      <c r="N3363" s="23"/>
      <c r="O3363"/>
    </row>
    <row r="3364" spans="1:15">
      <c r="A3364" s="66">
        <f>VLOOKUP(C3364,Index[],8,FALSE)</f>
        <v>43243</v>
      </c>
      <c r="B3364" s="5">
        <v>43298</v>
      </c>
      <c r="C3364" t="s">
        <v>574</v>
      </c>
      <c r="D3364" s="3">
        <f>VLOOKUP(C3364,Index[],2,FALSE)</f>
        <v>30</v>
      </c>
      <c r="E3364" s="3">
        <f>VLOOKUP(C3364,Index[],3,FALSE)</f>
        <v>0</v>
      </c>
      <c r="F3364" s="3">
        <f>VLOOKUP(C3364,Index[],4,FALSE)</f>
        <v>0</v>
      </c>
      <c r="G3364" s="3">
        <f>VLOOKUP(C3364,Index[],5,FALSE)</f>
        <v>0</v>
      </c>
      <c r="H3364" t="s">
        <v>368</v>
      </c>
      <c r="I3364">
        <f>VLOOKUP(Table1[[#This Row],[trait_name]],Trait[],2,FALSE)</f>
        <v>64</v>
      </c>
      <c r="J3364" s="23" t="s">
        <v>132</v>
      </c>
      <c r="K3364" s="23">
        <v>1</v>
      </c>
      <c r="L3364" s="3" t="s">
        <v>126</v>
      </c>
      <c r="M3364" s="3"/>
      <c r="N3364" s="23"/>
      <c r="O3364"/>
    </row>
    <row r="3365" spans="1:15">
      <c r="A3365" s="66">
        <f>VLOOKUP(C3365,Index[],8,FALSE)</f>
        <v>43243</v>
      </c>
      <c r="B3365" s="5">
        <v>43298</v>
      </c>
      <c r="C3365" t="s">
        <v>574</v>
      </c>
      <c r="D3365" s="3">
        <f>VLOOKUP(C3365,Index[],2,FALSE)</f>
        <v>30</v>
      </c>
      <c r="E3365" s="3">
        <f>VLOOKUP(C3365,Index[],3,FALSE)</f>
        <v>0</v>
      </c>
      <c r="F3365" s="3">
        <f>VLOOKUP(C3365,Index[],4,FALSE)</f>
        <v>0</v>
      </c>
      <c r="G3365" s="3">
        <f>VLOOKUP(C3365,Index[],5,FALSE)</f>
        <v>0</v>
      </c>
      <c r="H3365" t="s">
        <v>368</v>
      </c>
      <c r="I3365">
        <f>VLOOKUP(Table1[[#This Row],[trait_name]],Trait[],2,FALSE)</f>
        <v>65</v>
      </c>
      <c r="J3365" s="23" t="s">
        <v>133</v>
      </c>
      <c r="K3365" s="23">
        <v>1</v>
      </c>
      <c r="L3365" s="3" t="s">
        <v>191</v>
      </c>
      <c r="N3365" s="23"/>
      <c r="O3365"/>
    </row>
    <row r="3366" spans="1:15">
      <c r="A3366" s="66">
        <f>VLOOKUP(C3366,Index[],8,FALSE)</f>
        <v>43243</v>
      </c>
      <c r="B3366" s="5">
        <v>43298</v>
      </c>
      <c r="C3366" t="s">
        <v>574</v>
      </c>
      <c r="D3366" s="3">
        <f>VLOOKUP(C3366,Index[],2,FALSE)</f>
        <v>30</v>
      </c>
      <c r="E3366" s="3">
        <f>VLOOKUP(C3366,Index[],3,FALSE)</f>
        <v>0</v>
      </c>
      <c r="F3366" s="3">
        <f>VLOOKUP(C3366,Index[],4,FALSE)</f>
        <v>0</v>
      </c>
      <c r="G3366" s="3">
        <f>VLOOKUP(C3366,Index[],5,FALSE)</f>
        <v>0</v>
      </c>
      <c r="H3366" t="s">
        <v>368</v>
      </c>
      <c r="I3366">
        <f>VLOOKUP(Table1[[#This Row],[trait_name]],Trait[],2,FALSE)</f>
        <v>65</v>
      </c>
      <c r="J3366" s="23" t="s">
        <v>133</v>
      </c>
      <c r="K3366" s="23">
        <v>2</v>
      </c>
      <c r="L3366" s="3" t="s">
        <v>238</v>
      </c>
      <c r="M3366" s="3"/>
      <c r="N3366" s="23"/>
      <c r="O3366"/>
    </row>
    <row r="3367" spans="1:15">
      <c r="A3367" s="66">
        <f>VLOOKUP(C3367,Index[],8,FALSE)</f>
        <v>43243</v>
      </c>
      <c r="B3367" s="5">
        <v>43298</v>
      </c>
      <c r="C3367" t="s">
        <v>574</v>
      </c>
      <c r="D3367" s="3">
        <f>VLOOKUP(C3367,Index[],2,FALSE)</f>
        <v>30</v>
      </c>
      <c r="E3367" s="3">
        <f>VLOOKUP(C3367,Index[],3,FALSE)</f>
        <v>0</v>
      </c>
      <c r="F3367" s="3">
        <f>VLOOKUP(C3367,Index[],4,FALSE)</f>
        <v>0</v>
      </c>
      <c r="G3367" s="3">
        <f>VLOOKUP(C3367,Index[],5,FALSE)</f>
        <v>0</v>
      </c>
      <c r="H3367" t="s">
        <v>368</v>
      </c>
      <c r="I3367">
        <f>VLOOKUP(Table1[[#This Row],[trait_name]],Trait[],2,FALSE)</f>
        <v>66</v>
      </c>
      <c r="J3367" s="23" t="s">
        <v>194</v>
      </c>
      <c r="K3367" s="23">
        <v>3</v>
      </c>
      <c r="L3367" s="3" t="s">
        <v>340</v>
      </c>
      <c r="M3367" s="3"/>
      <c r="N3367" s="23"/>
      <c r="O3367"/>
    </row>
    <row r="3368" spans="1:15">
      <c r="A3368" s="66">
        <f>VLOOKUP(C3368,Index[],8,FALSE)</f>
        <v>43243</v>
      </c>
      <c r="B3368" s="5">
        <v>43243</v>
      </c>
      <c r="C3368" t="s">
        <v>574</v>
      </c>
      <c r="D3368" s="3">
        <f>VLOOKUP(C3368,Index[],2,FALSE)</f>
        <v>30</v>
      </c>
      <c r="E3368" s="3">
        <f>VLOOKUP(C3368,Index[],3,FALSE)</f>
        <v>0</v>
      </c>
      <c r="F3368" s="3">
        <f>VLOOKUP(C3368,Index[],4,FALSE)</f>
        <v>0</v>
      </c>
      <c r="G3368" s="3">
        <f>VLOOKUP(C3368,Index[],5,FALSE)</f>
        <v>0</v>
      </c>
      <c r="H3368" t="s">
        <v>525</v>
      </c>
      <c r="I3368">
        <f>VLOOKUP(Table1[[#This Row],[trait_name]],Trait[],2,FALSE)</f>
        <v>66</v>
      </c>
      <c r="J3368" s="23" t="s">
        <v>194</v>
      </c>
      <c r="K3368" s="23">
        <v>2</v>
      </c>
      <c r="L3368" s="3" t="s">
        <v>195</v>
      </c>
      <c r="N3368" s="23"/>
      <c r="O3368"/>
    </row>
    <row r="3369" spans="1:15">
      <c r="A3369" s="66">
        <f>VLOOKUP(C3369,Index[],8,FALSE)</f>
        <v>43243</v>
      </c>
      <c r="B3369" s="5">
        <v>43311</v>
      </c>
      <c r="C3369" t="s">
        <v>574</v>
      </c>
      <c r="D3369" s="3">
        <f>VLOOKUP(C3369,Index[],2,FALSE)</f>
        <v>30</v>
      </c>
      <c r="E3369" s="3">
        <f>VLOOKUP(C3369,Index[],3,FALSE)</f>
        <v>0</v>
      </c>
      <c r="F3369" s="3">
        <f>VLOOKUP(C3369,Index[],4,FALSE)</f>
        <v>0</v>
      </c>
      <c r="G3369" s="3">
        <f>VLOOKUP(C3369,Index[],5,FALSE)</f>
        <v>0</v>
      </c>
      <c r="H3369" t="s">
        <v>153</v>
      </c>
      <c r="I3369">
        <f>VLOOKUP(Table1[[#This Row],[trait_name]],Trait[],2,FALSE)</f>
        <v>66</v>
      </c>
      <c r="J3369" s="23" t="s">
        <v>194</v>
      </c>
      <c r="K3369" s="23">
        <v>4</v>
      </c>
      <c r="L3369" s="3" t="s">
        <v>196</v>
      </c>
      <c r="M3369" s="3" t="s">
        <v>197</v>
      </c>
      <c r="N3369" s="23"/>
      <c r="O3369"/>
    </row>
    <row r="3370" spans="1:15">
      <c r="A3370" s="66">
        <f>VLOOKUP(C3370,Index[],8,FALSE)</f>
        <v>43243</v>
      </c>
      <c r="B3370" s="5">
        <v>43243</v>
      </c>
      <c r="C3370" t="s">
        <v>574</v>
      </c>
      <c r="D3370" s="3">
        <f>VLOOKUP(C3370,Index[],2,FALSE)</f>
        <v>30</v>
      </c>
      <c r="E3370" s="3">
        <f>VLOOKUP(C3370,Index[],3,FALSE)</f>
        <v>0</v>
      </c>
      <c r="F3370" s="3">
        <f>VLOOKUP(C3370,Index[],4,FALSE)</f>
        <v>0</v>
      </c>
      <c r="G3370" s="3">
        <f>VLOOKUP(C3370,Index[],5,FALSE)</f>
        <v>0</v>
      </c>
      <c r="H3370" t="s">
        <v>525</v>
      </c>
      <c r="I3370">
        <f>VLOOKUP(Table1[[#This Row],[trait_name]],Trait[],2,FALSE)</f>
        <v>66</v>
      </c>
      <c r="J3370" s="23" t="s">
        <v>194</v>
      </c>
      <c r="K3370" s="23">
        <v>1</v>
      </c>
      <c r="L3370" s="3" t="s">
        <v>341</v>
      </c>
      <c r="N3370" s="23"/>
      <c r="O3370"/>
    </row>
    <row r="3371" spans="1:15">
      <c r="A3371" s="66">
        <f>VLOOKUP(C3371,Index[],8,FALSE)</f>
        <v>43243</v>
      </c>
      <c r="B3371" s="5">
        <v>43298</v>
      </c>
      <c r="C3371" t="s">
        <v>574</v>
      </c>
      <c r="D3371" s="3">
        <f>VLOOKUP(C3371,Index[],2,FALSE)</f>
        <v>30</v>
      </c>
      <c r="E3371" s="3">
        <f>VLOOKUP(C3371,Index[],3,FALSE)</f>
        <v>0</v>
      </c>
      <c r="F3371" s="3">
        <f>VLOOKUP(C3371,Index[],4,FALSE)</f>
        <v>0</v>
      </c>
      <c r="G3371" s="3">
        <f>VLOOKUP(C3371,Index[],5,FALSE)</f>
        <v>0</v>
      </c>
      <c r="H3371" t="s">
        <v>491</v>
      </c>
      <c r="I3371">
        <f>VLOOKUP(Table1[[#This Row],[trait_name]],Trait[],2,FALSE)</f>
        <v>67</v>
      </c>
      <c r="J3371" s="23" t="s">
        <v>136</v>
      </c>
      <c r="K3371" s="23">
        <v>1</v>
      </c>
      <c r="L3371" s="3" t="s">
        <v>137</v>
      </c>
      <c r="M3371" s="3"/>
      <c r="N3371" s="23"/>
      <c r="O3371"/>
    </row>
    <row r="3372" spans="1:15">
      <c r="A3372" s="66">
        <f>VLOOKUP(C3372,Index[],8,FALSE)</f>
        <v>43243</v>
      </c>
      <c r="B3372" s="5">
        <v>43243</v>
      </c>
      <c r="C3372" t="s">
        <v>574</v>
      </c>
      <c r="D3372" s="3">
        <f>VLOOKUP(C3372,Index[],2,FALSE)</f>
        <v>30</v>
      </c>
      <c r="E3372" s="3">
        <f>VLOOKUP(C3372,Index[],3,FALSE)</f>
        <v>0</v>
      </c>
      <c r="F3372" s="3">
        <f>VLOOKUP(C3372,Index[],4,FALSE)</f>
        <v>0</v>
      </c>
      <c r="G3372" s="3">
        <f>VLOOKUP(C3372,Index[],5,FALSE)</f>
        <v>0</v>
      </c>
      <c r="H3372" t="s">
        <v>525</v>
      </c>
      <c r="I3372">
        <f>VLOOKUP(Table1[[#This Row],[trait_name]],Trait[],2,FALSE)</f>
        <v>68</v>
      </c>
      <c r="J3372" s="23" t="s">
        <v>199</v>
      </c>
      <c r="K3372" s="23">
        <v>1</v>
      </c>
      <c r="L3372" s="3" t="s">
        <v>200</v>
      </c>
      <c r="N3372" s="23"/>
      <c r="O3372"/>
    </row>
    <row r="3373" spans="1:15">
      <c r="A3373" s="66">
        <f>VLOOKUP(C3373,Index[],8,FALSE)</f>
        <v>43243</v>
      </c>
      <c r="B3373" s="5">
        <v>43298</v>
      </c>
      <c r="C3373" t="s">
        <v>574</v>
      </c>
      <c r="D3373" s="3">
        <f>VLOOKUP(C3373,Index[],2,FALSE)</f>
        <v>30</v>
      </c>
      <c r="E3373" s="3">
        <f>VLOOKUP(C3373,Index[],3,FALSE)</f>
        <v>0</v>
      </c>
      <c r="F3373" s="3">
        <f>VLOOKUP(C3373,Index[],4,FALSE)</f>
        <v>0</v>
      </c>
      <c r="G3373" s="3">
        <f>VLOOKUP(C3373,Index[],5,FALSE)</f>
        <v>0</v>
      </c>
      <c r="I3373">
        <f>VLOOKUP(Table1[[#This Row],[trait_name]],Trait[],2,FALSE)</f>
        <v>68</v>
      </c>
      <c r="J3373" s="23" t="s">
        <v>199</v>
      </c>
      <c r="K3373" s="23">
        <v>2</v>
      </c>
      <c r="L3373" s="3"/>
      <c r="M3373" s="3"/>
      <c r="N3373" s="23"/>
      <c r="O3373"/>
    </row>
    <row r="3374" spans="1:15">
      <c r="A3374" s="66">
        <f>VLOOKUP(C3374,Index[],8,FALSE)</f>
        <v>43243</v>
      </c>
      <c r="B3374" s="5">
        <v>43298</v>
      </c>
      <c r="C3374" t="s">
        <v>581</v>
      </c>
      <c r="D3374" s="3">
        <f>VLOOKUP(C3374,Index[],2,FALSE)</f>
        <v>31</v>
      </c>
      <c r="E3374" s="3">
        <f>VLOOKUP(C3374,Index[],3,FALSE)</f>
        <v>0</v>
      </c>
      <c r="F3374" s="3">
        <f>VLOOKUP(C3374,Index[],4,FALSE)</f>
        <v>0</v>
      </c>
      <c r="G3374" s="3">
        <f>VLOOKUP(C3374,Index[],5,FALSE)</f>
        <v>0</v>
      </c>
      <c r="I3374">
        <f>VLOOKUP(Table1[[#This Row],[trait_name]],Trait[],2,FALSE)</f>
        <v>1</v>
      </c>
      <c r="J3374" s="23" t="s">
        <v>140</v>
      </c>
      <c r="K3374" s="23">
        <v>1</v>
      </c>
      <c r="L3374" s="3" t="s">
        <v>582</v>
      </c>
      <c r="M3374" s="3"/>
      <c r="N3374" s="23"/>
      <c r="O3374"/>
    </row>
    <row r="3375" spans="1:15">
      <c r="A3375" s="66">
        <f>VLOOKUP(C3375,Index[],8,FALSE)</f>
        <v>43243</v>
      </c>
      <c r="B3375" s="5">
        <v>43243</v>
      </c>
      <c r="C3375" t="s">
        <v>581</v>
      </c>
      <c r="D3375" s="3">
        <f>VLOOKUP(C3375,Index[],2,FALSE)</f>
        <v>31</v>
      </c>
      <c r="E3375" s="3">
        <f>VLOOKUP(C3375,Index[],3,FALSE)</f>
        <v>0</v>
      </c>
      <c r="F3375" s="3">
        <f>VLOOKUP(C3375,Index[],4,FALSE)</f>
        <v>0</v>
      </c>
      <c r="G3375" s="3">
        <f>VLOOKUP(C3375,Index[],5,FALSE)</f>
        <v>0</v>
      </c>
      <c r="H3375" t="s">
        <v>25</v>
      </c>
      <c r="I3375">
        <f>VLOOKUP(Table1[[#This Row],[trait_name]],Trait[],2,FALSE)</f>
        <v>2</v>
      </c>
      <c r="J3375" s="23" t="s">
        <v>15</v>
      </c>
      <c r="K3375" s="23">
        <v>1</v>
      </c>
      <c r="L3375" s="3" t="s">
        <v>583</v>
      </c>
      <c r="N3375" s="23"/>
      <c r="O3375"/>
    </row>
    <row r="3376" spans="1:15">
      <c r="A3376" s="66">
        <f>VLOOKUP(C3376,Index[],8,FALSE)</f>
        <v>43243</v>
      </c>
      <c r="B3376" s="5">
        <v>43298</v>
      </c>
      <c r="C3376" t="s">
        <v>581</v>
      </c>
      <c r="D3376" s="3">
        <f>VLOOKUP(C3376,Index[],2,FALSE)</f>
        <v>31</v>
      </c>
      <c r="E3376" s="3">
        <f>VLOOKUP(C3376,Index[],3,FALSE)</f>
        <v>0</v>
      </c>
      <c r="F3376" s="3">
        <f>VLOOKUP(C3376,Index[],4,FALSE)</f>
        <v>0</v>
      </c>
      <c r="G3376" s="3">
        <f>VLOOKUP(C3376,Index[],5,FALSE)</f>
        <v>0</v>
      </c>
      <c r="I3376">
        <f>VLOOKUP(Table1[[#This Row],[trait_name]],Trait[],2,FALSE)</f>
        <v>2</v>
      </c>
      <c r="J3376" s="23" t="s">
        <v>15</v>
      </c>
      <c r="K3376" s="23">
        <v>2</v>
      </c>
      <c r="L3376" s="3"/>
      <c r="M3376" s="3"/>
      <c r="N3376" s="23"/>
      <c r="O3376"/>
    </row>
    <row r="3377" spans="1:15">
      <c r="A3377" s="66">
        <f>VLOOKUP(C3377,Index[],8,FALSE)</f>
        <v>43243</v>
      </c>
      <c r="B3377" s="5">
        <v>43243</v>
      </c>
      <c r="C3377" t="s">
        <v>581</v>
      </c>
      <c r="D3377" s="3">
        <f>VLOOKUP(C3377,Index[],2,FALSE)</f>
        <v>31</v>
      </c>
      <c r="E3377" s="3">
        <f>VLOOKUP(C3377,Index[],3,FALSE)</f>
        <v>0</v>
      </c>
      <c r="F3377" s="3">
        <f>VLOOKUP(C3377,Index[],4,FALSE)</f>
        <v>0</v>
      </c>
      <c r="G3377" s="3">
        <f>VLOOKUP(C3377,Index[],5,FALSE)</f>
        <v>0</v>
      </c>
      <c r="H3377" t="s">
        <v>17</v>
      </c>
      <c r="I3377">
        <f>VLOOKUP(Table1[[#This Row],[trait_name]],Trait[],2,FALSE)</f>
        <v>3</v>
      </c>
      <c r="J3377" s="23" t="s">
        <v>18</v>
      </c>
      <c r="K3377" s="23">
        <v>1</v>
      </c>
      <c r="L3377" s="3" t="s">
        <v>19</v>
      </c>
      <c r="N3377" s="23"/>
      <c r="O3377"/>
    </row>
    <row r="3378" spans="1:15">
      <c r="A3378" s="66">
        <f>VLOOKUP(C3378,Index[],8,FALSE)</f>
        <v>43243</v>
      </c>
      <c r="B3378" s="5">
        <v>43298</v>
      </c>
      <c r="C3378" t="s">
        <v>581</v>
      </c>
      <c r="D3378" s="3">
        <f>VLOOKUP(C3378,Index[],2,FALSE)</f>
        <v>31</v>
      </c>
      <c r="E3378" s="3">
        <f>VLOOKUP(C3378,Index[],3,FALSE)</f>
        <v>0</v>
      </c>
      <c r="F3378" s="3">
        <f>VLOOKUP(C3378,Index[],4,FALSE)</f>
        <v>0</v>
      </c>
      <c r="G3378" s="3">
        <f>VLOOKUP(C3378,Index[],5,FALSE)</f>
        <v>0</v>
      </c>
      <c r="I3378">
        <f>VLOOKUP(Table1[[#This Row],[trait_name]],Trait[],2,FALSE)</f>
        <v>3</v>
      </c>
      <c r="J3378" s="23" t="s">
        <v>18</v>
      </c>
      <c r="K3378" s="23">
        <v>2</v>
      </c>
      <c r="L3378" s="3"/>
      <c r="M3378" s="3"/>
      <c r="N3378" s="23"/>
      <c r="O3378"/>
    </row>
    <row r="3379" spans="1:15">
      <c r="A3379" s="66">
        <f>VLOOKUP(C3379,Index[],8,FALSE)</f>
        <v>43243</v>
      </c>
      <c r="B3379" s="5">
        <v>43243</v>
      </c>
      <c r="C3379" t="s">
        <v>581</v>
      </c>
      <c r="D3379" s="3">
        <f>VLOOKUP(C3379,Index[],2,FALSE)</f>
        <v>31</v>
      </c>
      <c r="E3379" s="3">
        <f>VLOOKUP(C3379,Index[],3,FALSE)</f>
        <v>0</v>
      </c>
      <c r="F3379" s="3">
        <f>VLOOKUP(C3379,Index[],4,FALSE)</f>
        <v>0</v>
      </c>
      <c r="G3379" s="3">
        <f>VLOOKUP(C3379,Index[],5,FALSE)</f>
        <v>0</v>
      </c>
      <c r="H3379" t="s">
        <v>25</v>
      </c>
      <c r="I3379">
        <f>VLOOKUP(Table1[[#This Row],[trait_name]],Trait[],2,FALSE)</f>
        <v>4</v>
      </c>
      <c r="J3379" s="23" t="s">
        <v>22</v>
      </c>
      <c r="K3379" s="23">
        <v>1</v>
      </c>
      <c r="L3379" s="3" t="s">
        <v>27</v>
      </c>
      <c r="N3379" s="23"/>
      <c r="O3379"/>
    </row>
    <row r="3380" spans="1:15">
      <c r="A3380" s="66">
        <f>VLOOKUP(C3380,Index[],8,FALSE)</f>
        <v>43243</v>
      </c>
      <c r="B3380" s="5">
        <v>43298</v>
      </c>
      <c r="C3380" t="s">
        <v>581</v>
      </c>
      <c r="D3380" s="3">
        <f>VLOOKUP(C3380,Index[],2,FALSE)</f>
        <v>31</v>
      </c>
      <c r="E3380" s="3">
        <f>VLOOKUP(C3380,Index[],3,FALSE)</f>
        <v>0</v>
      </c>
      <c r="F3380" s="3">
        <f>VLOOKUP(C3380,Index[],4,FALSE)</f>
        <v>0</v>
      </c>
      <c r="G3380" s="3">
        <f>VLOOKUP(C3380,Index[],5,FALSE)</f>
        <v>0</v>
      </c>
      <c r="I3380">
        <f>VLOOKUP(Table1[[#This Row],[trait_name]],Trait[],2,FALSE)</f>
        <v>4</v>
      </c>
      <c r="J3380" s="23" t="s">
        <v>22</v>
      </c>
      <c r="K3380" s="23">
        <v>2</v>
      </c>
      <c r="L3380" s="3"/>
      <c r="M3380" s="3"/>
      <c r="N3380" s="23"/>
      <c r="O3380"/>
    </row>
    <row r="3381" spans="1:15">
      <c r="A3381" s="66">
        <f>VLOOKUP(C3381,Index[],8,FALSE)</f>
        <v>43243</v>
      </c>
      <c r="B3381" s="5">
        <v>43298</v>
      </c>
      <c r="C3381" t="s">
        <v>581</v>
      </c>
      <c r="D3381" s="3">
        <f>VLOOKUP(C3381,Index[],2,FALSE)</f>
        <v>31</v>
      </c>
      <c r="E3381" s="3">
        <f>VLOOKUP(C3381,Index[],3,FALSE)</f>
        <v>0</v>
      </c>
      <c r="F3381" s="3">
        <f>VLOOKUP(C3381,Index[],4,FALSE)</f>
        <v>0</v>
      </c>
      <c r="G3381" s="3">
        <f>VLOOKUP(C3381,Index[],5,FALSE)</f>
        <v>0</v>
      </c>
      <c r="H3381" t="s">
        <v>165</v>
      </c>
      <c r="I3381">
        <f>VLOOKUP(Table1[[#This Row],[trait_name]],Trait[],2,FALSE)</f>
        <v>5</v>
      </c>
      <c r="J3381" s="23" t="s">
        <v>24</v>
      </c>
      <c r="K3381" s="23">
        <v>1</v>
      </c>
      <c r="L3381" s="3" t="s">
        <v>23</v>
      </c>
      <c r="M3381" s="3"/>
      <c r="N3381" s="23"/>
      <c r="O3381"/>
    </row>
    <row r="3382" spans="1:15">
      <c r="A3382" s="66">
        <f>VLOOKUP(C3382,Index[],8,FALSE)</f>
        <v>43243</v>
      </c>
      <c r="B3382" s="5">
        <v>43311</v>
      </c>
      <c r="C3382" t="s">
        <v>581</v>
      </c>
      <c r="D3382" s="3">
        <f>VLOOKUP(C3382,Index[],2,FALSE)</f>
        <v>31</v>
      </c>
      <c r="E3382" s="3">
        <f>VLOOKUP(C3382,Index[],3,FALSE)</f>
        <v>0</v>
      </c>
      <c r="F3382" s="3">
        <f>VLOOKUP(C3382,Index[],4,FALSE)</f>
        <v>0</v>
      </c>
      <c r="G3382" s="3">
        <f>VLOOKUP(C3382,Index[],5,FALSE)</f>
        <v>0</v>
      </c>
      <c r="H3382" t="s">
        <v>153</v>
      </c>
      <c r="I3382">
        <f>VLOOKUP(Table1[[#This Row],[trait_name]],Trait[],2,FALSE)</f>
        <v>5</v>
      </c>
      <c r="J3382" s="23" t="s">
        <v>24</v>
      </c>
      <c r="K3382" s="23">
        <v>2</v>
      </c>
      <c r="L3382" s="3" t="s">
        <v>23</v>
      </c>
      <c r="M3382" s="3"/>
      <c r="N3382" s="23"/>
      <c r="O3382"/>
    </row>
    <row r="3383" spans="1:15">
      <c r="A3383" s="66">
        <f>VLOOKUP(C3383,Index[],8,FALSE)</f>
        <v>43243</v>
      </c>
      <c r="B3383" s="5">
        <v>43298</v>
      </c>
      <c r="C3383" t="s">
        <v>581</v>
      </c>
      <c r="D3383" s="3">
        <f>VLOOKUP(C3383,Index[],2,FALSE)</f>
        <v>31</v>
      </c>
      <c r="E3383" s="3">
        <f>VLOOKUP(C3383,Index[],3,FALSE)</f>
        <v>0</v>
      </c>
      <c r="F3383" s="3">
        <f>VLOOKUP(C3383,Index[],4,FALSE)</f>
        <v>0</v>
      </c>
      <c r="G3383" s="3">
        <f>VLOOKUP(C3383,Index[],5,FALSE)</f>
        <v>0</v>
      </c>
      <c r="H3383" t="s">
        <v>17</v>
      </c>
      <c r="I3383">
        <f>VLOOKUP(Table1[[#This Row],[trait_name]],Trait[],2,FALSE)</f>
        <v>6</v>
      </c>
      <c r="J3383" s="23" t="s">
        <v>148</v>
      </c>
      <c r="K3383" s="23">
        <v>1</v>
      </c>
      <c r="L3383" s="3"/>
      <c r="N3383" s="23"/>
      <c r="O3383"/>
    </row>
    <row r="3384" spans="1:15">
      <c r="A3384" s="66">
        <f>VLOOKUP(C3384,Index[],8,FALSE)</f>
        <v>43243</v>
      </c>
      <c r="B3384" s="5">
        <v>43298</v>
      </c>
      <c r="C3384" t="s">
        <v>581</v>
      </c>
      <c r="D3384" s="3">
        <f>VLOOKUP(C3384,Index[],2,FALSE)</f>
        <v>31</v>
      </c>
      <c r="E3384" s="3">
        <f>VLOOKUP(C3384,Index[],3,FALSE)</f>
        <v>0</v>
      </c>
      <c r="F3384" s="3">
        <f>VLOOKUP(C3384,Index[],4,FALSE)</f>
        <v>0</v>
      </c>
      <c r="G3384" s="3">
        <f>VLOOKUP(C3384,Index[],5,FALSE)</f>
        <v>0</v>
      </c>
      <c r="I3384">
        <f>VLOOKUP(Table1[[#This Row],[trait_name]],Trait[],2,FALSE)</f>
        <v>6</v>
      </c>
      <c r="J3384" s="23" t="s">
        <v>148</v>
      </c>
      <c r="K3384" s="23">
        <v>2</v>
      </c>
      <c r="L3384" s="3"/>
      <c r="M3384" s="3"/>
      <c r="N3384" s="23"/>
      <c r="O3384"/>
    </row>
    <row r="3385" spans="1:15">
      <c r="A3385" s="66">
        <f>VLOOKUP(C3385,Index[],8,FALSE)</f>
        <v>43243</v>
      </c>
      <c r="B3385" s="5">
        <v>43243</v>
      </c>
      <c r="C3385" t="s">
        <v>581</v>
      </c>
      <c r="D3385" s="3">
        <f>VLOOKUP(C3385,Index[],2,FALSE)</f>
        <v>31</v>
      </c>
      <c r="E3385" s="3">
        <f>VLOOKUP(C3385,Index[],3,FALSE)</f>
        <v>0</v>
      </c>
      <c r="F3385" s="3">
        <f>VLOOKUP(C3385,Index[],4,FALSE)</f>
        <v>0</v>
      </c>
      <c r="G3385" s="3">
        <f>VLOOKUP(C3385,Index[],5,FALSE)</f>
        <v>0</v>
      </c>
      <c r="H3385" t="s">
        <v>25</v>
      </c>
      <c r="I3385">
        <f>VLOOKUP(Table1[[#This Row],[trait_name]],Trait[],2,FALSE)</f>
        <v>7</v>
      </c>
      <c r="J3385" s="23" t="s">
        <v>26</v>
      </c>
      <c r="K3385" s="23">
        <v>2</v>
      </c>
      <c r="L3385" s="3" t="s">
        <v>27</v>
      </c>
      <c r="N3385" s="23"/>
      <c r="O3385"/>
    </row>
    <row r="3386" spans="1:15">
      <c r="A3386" s="66">
        <f>VLOOKUP(C3386,Index[],8,FALSE)</f>
        <v>43243</v>
      </c>
      <c r="B3386" s="5">
        <v>43243</v>
      </c>
      <c r="C3386" t="s">
        <v>581</v>
      </c>
      <c r="D3386" s="3">
        <f>VLOOKUP(C3386,Index[],2,FALSE)</f>
        <v>31</v>
      </c>
      <c r="E3386" s="3">
        <f>VLOOKUP(C3386,Index[],3,FALSE)</f>
        <v>0</v>
      </c>
      <c r="F3386" s="3">
        <f>VLOOKUP(C3386,Index[],4,FALSE)</f>
        <v>0</v>
      </c>
      <c r="G3386" s="3">
        <f>VLOOKUP(C3386,Index[],5,FALSE)</f>
        <v>0</v>
      </c>
      <c r="H3386" t="s">
        <v>17</v>
      </c>
      <c r="I3386">
        <f>VLOOKUP(Table1[[#This Row],[trait_name]],Trait[],2,FALSE)</f>
        <v>7</v>
      </c>
      <c r="J3386" s="23" t="s">
        <v>26</v>
      </c>
      <c r="K3386" s="23">
        <v>1</v>
      </c>
      <c r="L3386" s="3" t="s">
        <v>23</v>
      </c>
      <c r="N3386" s="23"/>
      <c r="O3386"/>
    </row>
    <row r="3387" spans="1:15">
      <c r="A3387" s="66">
        <f>VLOOKUP(C3387,Index[],8,FALSE)</f>
        <v>43243</v>
      </c>
      <c r="B3387" s="5">
        <v>43298</v>
      </c>
      <c r="C3387" t="s">
        <v>581</v>
      </c>
      <c r="D3387" s="3">
        <f>VLOOKUP(C3387,Index[],2,FALSE)</f>
        <v>31</v>
      </c>
      <c r="E3387" s="3">
        <f>VLOOKUP(C3387,Index[],3,FALSE)</f>
        <v>0</v>
      </c>
      <c r="F3387" s="3">
        <f>VLOOKUP(C3387,Index[],4,FALSE)</f>
        <v>0</v>
      </c>
      <c r="G3387" s="3">
        <f>VLOOKUP(C3387,Index[],5,FALSE)</f>
        <v>0</v>
      </c>
      <c r="H3387" t="s">
        <v>368</v>
      </c>
      <c r="I3387">
        <f>VLOOKUP(Table1[[#This Row],[trait_name]],Trait[],2,FALSE)</f>
        <v>7</v>
      </c>
      <c r="J3387" s="23" t="s">
        <v>26</v>
      </c>
      <c r="K3387" s="23">
        <v>3</v>
      </c>
      <c r="L3387" s="3" t="s">
        <v>23</v>
      </c>
      <c r="M3387" s="3"/>
      <c r="N3387" s="23"/>
      <c r="O3387"/>
    </row>
    <row r="3388" spans="1:15">
      <c r="A3388" s="66">
        <f>VLOOKUP(C3388,Index[],8,FALSE)</f>
        <v>43243</v>
      </c>
      <c r="B3388" s="5">
        <v>43311</v>
      </c>
      <c r="C3388" t="s">
        <v>581</v>
      </c>
      <c r="D3388" s="3">
        <f>VLOOKUP(C3388,Index[],2,FALSE)</f>
        <v>31</v>
      </c>
      <c r="E3388" s="3">
        <f>VLOOKUP(C3388,Index[],3,FALSE)</f>
        <v>0</v>
      </c>
      <c r="F3388" s="3">
        <f>VLOOKUP(C3388,Index[],4,FALSE)</f>
        <v>0</v>
      </c>
      <c r="G3388" s="3">
        <f>VLOOKUP(C3388,Index[],5,FALSE)</f>
        <v>0</v>
      </c>
      <c r="H3388" t="s">
        <v>153</v>
      </c>
      <c r="I3388">
        <f>VLOOKUP(Table1[[#This Row],[trait_name]],Trait[],2,FALSE)</f>
        <v>7</v>
      </c>
      <c r="J3388" s="23" t="s">
        <v>26</v>
      </c>
      <c r="K3388" s="23">
        <v>3</v>
      </c>
      <c r="L3388" s="3" t="s">
        <v>23</v>
      </c>
      <c r="M3388" s="3"/>
      <c r="N3388" s="23"/>
      <c r="O3388"/>
    </row>
    <row r="3389" spans="1:15">
      <c r="A3389" s="66">
        <f>VLOOKUP(C3389,Index[],8,FALSE)</f>
        <v>43243</v>
      </c>
      <c r="B3389" s="5">
        <v>43298</v>
      </c>
      <c r="C3389" t="s">
        <v>581</v>
      </c>
      <c r="D3389" s="3">
        <f>VLOOKUP(C3389,Index[],2,FALSE)</f>
        <v>31</v>
      </c>
      <c r="E3389" s="3">
        <f>VLOOKUP(C3389,Index[],3,FALSE)</f>
        <v>0</v>
      </c>
      <c r="F3389" s="3">
        <f>VLOOKUP(C3389,Index[],4,FALSE)</f>
        <v>0</v>
      </c>
      <c r="G3389" s="3">
        <f>VLOOKUP(C3389,Index[],5,FALSE)</f>
        <v>0</v>
      </c>
      <c r="I3389">
        <f>VLOOKUP(Table1[[#This Row],[trait_name]],Trait[],2,FALSE)</f>
        <v>8</v>
      </c>
      <c r="J3389" s="23" t="s">
        <v>150</v>
      </c>
      <c r="K3389" s="23">
        <v>1</v>
      </c>
      <c r="L3389" s="3"/>
      <c r="M3389" s="3"/>
      <c r="N3389" s="23"/>
      <c r="O3389"/>
    </row>
    <row r="3390" spans="1:15">
      <c r="A3390" s="66">
        <f>VLOOKUP(C3390,Index[],8,FALSE)</f>
        <v>43243</v>
      </c>
      <c r="B3390" s="5">
        <v>43243</v>
      </c>
      <c r="C3390" t="s">
        <v>581</v>
      </c>
      <c r="D3390" s="3">
        <f>VLOOKUP(C3390,Index[],2,FALSE)</f>
        <v>31</v>
      </c>
      <c r="E3390" s="3">
        <f>VLOOKUP(C3390,Index[],3,FALSE)</f>
        <v>0</v>
      </c>
      <c r="F3390" s="3">
        <f>VLOOKUP(C3390,Index[],4,FALSE)</f>
        <v>0</v>
      </c>
      <c r="G3390" s="3">
        <f>VLOOKUP(C3390,Index[],5,FALSE)</f>
        <v>0</v>
      </c>
      <c r="H3390" t="s">
        <v>368</v>
      </c>
      <c r="I3390">
        <f>VLOOKUP(Table1[[#This Row],[trait_name]],Trait[],2,FALSE)</f>
        <v>9</v>
      </c>
      <c r="J3390" s="23" t="s">
        <v>28</v>
      </c>
      <c r="K3390" s="23">
        <v>1</v>
      </c>
      <c r="L3390" s="3" t="s">
        <v>23</v>
      </c>
      <c r="N3390" s="23"/>
      <c r="O3390"/>
    </row>
    <row r="3391" spans="1:15">
      <c r="A3391" s="66">
        <f>VLOOKUP(C3391,Index[],8,FALSE)</f>
        <v>43243</v>
      </c>
      <c r="B3391" s="5">
        <v>43298</v>
      </c>
      <c r="C3391" t="s">
        <v>581</v>
      </c>
      <c r="D3391" s="3">
        <f>VLOOKUP(C3391,Index[],2,FALSE)</f>
        <v>31</v>
      </c>
      <c r="E3391" s="3">
        <f>VLOOKUP(C3391,Index[],3,FALSE)</f>
        <v>0</v>
      </c>
      <c r="F3391" s="3">
        <f>VLOOKUP(C3391,Index[],4,FALSE)</f>
        <v>0</v>
      </c>
      <c r="G3391" s="3">
        <f>VLOOKUP(C3391,Index[],5,FALSE)</f>
        <v>0</v>
      </c>
      <c r="H3391" t="s">
        <v>52</v>
      </c>
      <c r="I3391">
        <f>VLOOKUP(Table1[[#This Row],[trait_name]],Trait[],2,FALSE)</f>
        <v>9</v>
      </c>
      <c r="J3391" s="23" t="s">
        <v>28</v>
      </c>
      <c r="K3391" s="23">
        <v>2</v>
      </c>
      <c r="L3391" s="3" t="s">
        <v>23</v>
      </c>
      <c r="M3391" s="3"/>
      <c r="N3391" s="23"/>
      <c r="O3391"/>
    </row>
    <row r="3392" spans="1:15">
      <c r="A3392" s="66">
        <f>VLOOKUP(C3392,Index[],8,FALSE)</f>
        <v>43243</v>
      </c>
      <c r="B3392" s="5">
        <v>43311</v>
      </c>
      <c r="C3392" t="s">
        <v>581</v>
      </c>
      <c r="D3392" s="3">
        <f>VLOOKUP(C3392,Index[],2,FALSE)</f>
        <v>31</v>
      </c>
      <c r="E3392" s="3">
        <f>VLOOKUP(C3392,Index[],3,FALSE)</f>
        <v>0</v>
      </c>
      <c r="F3392" s="3">
        <f>VLOOKUP(C3392,Index[],4,FALSE)</f>
        <v>0</v>
      </c>
      <c r="G3392" s="3">
        <f>VLOOKUP(C3392,Index[],5,FALSE)</f>
        <v>0</v>
      </c>
      <c r="H3392" t="s">
        <v>153</v>
      </c>
      <c r="I3392">
        <f>VLOOKUP(Table1[[#This Row],[trait_name]],Trait[],2,FALSE)</f>
        <v>10</v>
      </c>
      <c r="J3392" s="23" t="s">
        <v>29</v>
      </c>
      <c r="K3392" s="23">
        <v>1</v>
      </c>
      <c r="L3392" s="3" t="s">
        <v>23</v>
      </c>
      <c r="M3392" s="3"/>
      <c r="N3392" s="23"/>
      <c r="O3392"/>
    </row>
    <row r="3393" spans="1:15">
      <c r="A3393" s="66">
        <f>VLOOKUP(C3393,Index[],8,FALSE)</f>
        <v>43243</v>
      </c>
      <c r="B3393" s="5">
        <v>43298</v>
      </c>
      <c r="C3393" t="s">
        <v>581</v>
      </c>
      <c r="D3393" s="3">
        <f>VLOOKUP(C3393,Index[],2,FALSE)</f>
        <v>31</v>
      </c>
      <c r="E3393" s="3">
        <f>VLOOKUP(C3393,Index[],3,FALSE)</f>
        <v>0</v>
      </c>
      <c r="F3393" s="3">
        <f>VLOOKUP(C3393,Index[],4,FALSE)</f>
        <v>0</v>
      </c>
      <c r="G3393" s="3">
        <f>VLOOKUP(C3393,Index[],5,FALSE)</f>
        <v>0</v>
      </c>
      <c r="I3393">
        <f>VLOOKUP(Table1[[#This Row],[trait_name]],Trait[],2,FALSE)</f>
        <v>11</v>
      </c>
      <c r="J3393" s="23" t="s">
        <v>30</v>
      </c>
      <c r="K3393" s="23">
        <v>1</v>
      </c>
      <c r="L3393" s="3"/>
      <c r="M3393" s="3"/>
      <c r="N3393" s="23"/>
      <c r="O3393"/>
    </row>
    <row r="3394" spans="1:15">
      <c r="A3394" s="66">
        <f>VLOOKUP(C3394,Index[],8,FALSE)</f>
        <v>43243</v>
      </c>
      <c r="B3394" s="5">
        <v>43243</v>
      </c>
      <c r="C3394" t="s">
        <v>581</v>
      </c>
      <c r="D3394" s="3">
        <f>VLOOKUP(C3394,Index[],2,FALSE)</f>
        <v>31</v>
      </c>
      <c r="E3394" s="3">
        <f>VLOOKUP(C3394,Index[],3,FALSE)</f>
        <v>0</v>
      </c>
      <c r="F3394" s="3">
        <f>VLOOKUP(C3394,Index[],4,FALSE)</f>
        <v>0</v>
      </c>
      <c r="G3394" s="3">
        <f>VLOOKUP(C3394,Index[],5,FALSE)</f>
        <v>0</v>
      </c>
      <c r="H3394" t="s">
        <v>25</v>
      </c>
      <c r="I3394">
        <f>VLOOKUP(Table1[[#This Row],[trait_name]],Trait[],2,FALSE)</f>
        <v>12</v>
      </c>
      <c r="J3394" s="23" t="s">
        <v>151</v>
      </c>
      <c r="K3394" s="23">
        <v>1</v>
      </c>
      <c r="L3394" s="3" t="s">
        <v>23</v>
      </c>
      <c r="N3394" s="23"/>
      <c r="O3394"/>
    </row>
    <row r="3395" spans="1:15">
      <c r="A3395" s="66">
        <f>VLOOKUP(C3395,Index[],8,FALSE)</f>
        <v>43243</v>
      </c>
      <c r="B3395" s="5">
        <v>43298</v>
      </c>
      <c r="C3395" t="s">
        <v>581</v>
      </c>
      <c r="D3395" s="3">
        <f>VLOOKUP(C3395,Index[],2,FALSE)</f>
        <v>31</v>
      </c>
      <c r="E3395" s="3">
        <f>VLOOKUP(C3395,Index[],3,FALSE)</f>
        <v>0</v>
      </c>
      <c r="F3395" s="3">
        <f>VLOOKUP(C3395,Index[],4,FALSE)</f>
        <v>0</v>
      </c>
      <c r="G3395" s="3">
        <f>VLOOKUP(C3395,Index[],5,FALSE)</f>
        <v>0</v>
      </c>
      <c r="H3395" t="s">
        <v>368</v>
      </c>
      <c r="I3395">
        <f>VLOOKUP(Table1[[#This Row],[trait_name]],Trait[],2,FALSE)</f>
        <v>12</v>
      </c>
      <c r="J3395" s="23" t="s">
        <v>151</v>
      </c>
      <c r="K3395" s="23">
        <v>2</v>
      </c>
      <c r="L3395" s="3" t="s">
        <v>23</v>
      </c>
      <c r="M3395" s="3"/>
      <c r="N3395" s="24"/>
      <c r="O3395"/>
    </row>
    <row r="3396" spans="1:15">
      <c r="A3396" s="66">
        <f>VLOOKUP(C3396,Index[],8,FALSE)</f>
        <v>43243</v>
      </c>
      <c r="B3396" s="5">
        <v>43298</v>
      </c>
      <c r="C3396" t="s">
        <v>581</v>
      </c>
      <c r="D3396" s="3">
        <f>VLOOKUP(C3396,Index[],2,FALSE)</f>
        <v>31</v>
      </c>
      <c r="E3396" s="3">
        <f>VLOOKUP(C3396,Index[],3,FALSE)</f>
        <v>0</v>
      </c>
      <c r="F3396" s="3">
        <f>VLOOKUP(C3396,Index[],4,FALSE)</f>
        <v>0</v>
      </c>
      <c r="G3396" s="3">
        <f>VLOOKUP(C3396,Index[],5,FALSE)</f>
        <v>0</v>
      </c>
      <c r="I3396">
        <f>VLOOKUP(Table1[[#This Row],[trait_name]],Trait[],2,FALSE)</f>
        <v>13</v>
      </c>
      <c r="J3396" s="23" t="s">
        <v>369</v>
      </c>
      <c r="K3396" s="23">
        <v>1</v>
      </c>
      <c r="L3396" s="3"/>
      <c r="M3396" s="3"/>
      <c r="N3396" s="23"/>
      <c r="O3396"/>
    </row>
    <row r="3397" spans="1:15">
      <c r="A3397" s="66">
        <f>VLOOKUP(C3397,Index[],8,FALSE)</f>
        <v>43243</v>
      </c>
      <c r="B3397" s="5">
        <v>43298</v>
      </c>
      <c r="C3397" t="s">
        <v>581</v>
      </c>
      <c r="D3397" s="3">
        <f>VLOOKUP(C3397,Index[],2,FALSE)</f>
        <v>31</v>
      </c>
      <c r="E3397" s="3">
        <f>VLOOKUP(C3397,Index[],3,FALSE)</f>
        <v>0</v>
      </c>
      <c r="F3397" s="3">
        <f>VLOOKUP(C3397,Index[],4,FALSE)</f>
        <v>0</v>
      </c>
      <c r="G3397" s="3">
        <f>VLOOKUP(C3397,Index[],5,FALSE)</f>
        <v>0</v>
      </c>
      <c r="H3397" t="s">
        <v>368</v>
      </c>
      <c r="I3397">
        <f>VLOOKUP(Table1[[#This Row],[trait_name]],Trait[],2,FALSE)</f>
        <v>14</v>
      </c>
      <c r="J3397" s="23" t="s">
        <v>152</v>
      </c>
      <c r="K3397" s="23">
        <v>1</v>
      </c>
      <c r="L3397" s="3" t="s">
        <v>23</v>
      </c>
      <c r="M3397" s="3"/>
      <c r="N3397" s="23"/>
      <c r="O3397"/>
    </row>
    <row r="3398" spans="1:15">
      <c r="A3398" s="66">
        <f>VLOOKUP(C3398,Index[],8,FALSE)</f>
        <v>43243</v>
      </c>
      <c r="B3398" s="5">
        <v>43298</v>
      </c>
      <c r="C3398" t="s">
        <v>581</v>
      </c>
      <c r="D3398" s="3">
        <f>VLOOKUP(C3398,Index[],2,FALSE)</f>
        <v>31</v>
      </c>
      <c r="E3398" s="3">
        <f>VLOOKUP(C3398,Index[],3,FALSE)</f>
        <v>0</v>
      </c>
      <c r="F3398" s="3">
        <f>VLOOKUP(C3398,Index[],4,FALSE)</f>
        <v>0</v>
      </c>
      <c r="G3398" s="3">
        <f>VLOOKUP(C3398,Index[],5,FALSE)</f>
        <v>0</v>
      </c>
      <c r="H3398" t="s">
        <v>14</v>
      </c>
      <c r="I3398">
        <f>VLOOKUP(Table1[[#This Row],[trait_name]],Trait[],2,FALSE)</f>
        <v>15</v>
      </c>
      <c r="J3398" s="23" t="s">
        <v>31</v>
      </c>
      <c r="K3398" s="23">
        <v>1</v>
      </c>
      <c r="L3398" s="3" t="s">
        <v>27</v>
      </c>
      <c r="N3398" s="23"/>
      <c r="O3398"/>
    </row>
    <row r="3399" spans="1:15">
      <c r="A3399" s="66">
        <f>VLOOKUP(C3399,Index[],8,FALSE)</f>
        <v>43243</v>
      </c>
      <c r="B3399" s="5">
        <v>43298</v>
      </c>
      <c r="C3399" t="s">
        <v>581</v>
      </c>
      <c r="D3399" s="3">
        <f>VLOOKUP(C3399,Index[],2,FALSE)</f>
        <v>31</v>
      </c>
      <c r="E3399" s="3">
        <f>VLOOKUP(C3399,Index[],3,FALSE)</f>
        <v>0</v>
      </c>
      <c r="F3399" s="3">
        <f>VLOOKUP(C3399,Index[],4,FALSE)</f>
        <v>0</v>
      </c>
      <c r="G3399" s="3">
        <f>VLOOKUP(C3399,Index[],5,FALSE)</f>
        <v>0</v>
      </c>
      <c r="H3399" t="s">
        <v>386</v>
      </c>
      <c r="I3399">
        <f>VLOOKUP(Table1[[#This Row],[trait_name]],Trait[],2,FALSE)</f>
        <v>15</v>
      </c>
      <c r="J3399" s="23" t="s">
        <v>31</v>
      </c>
      <c r="K3399" s="23">
        <v>2</v>
      </c>
      <c r="L3399" s="3" t="s">
        <v>23</v>
      </c>
      <c r="M3399" s="3" t="s">
        <v>584</v>
      </c>
      <c r="N3399" s="23"/>
      <c r="O3399"/>
    </row>
    <row r="3400" spans="1:15">
      <c r="A3400" s="66">
        <f>VLOOKUP(C3400,Index[],8,FALSE)</f>
        <v>43243</v>
      </c>
      <c r="B3400" s="25">
        <v>43243</v>
      </c>
      <c r="C3400" s="4" t="s">
        <v>581</v>
      </c>
      <c r="D3400" s="3">
        <f>VLOOKUP(C3400,Index[],2,FALSE)</f>
        <v>31</v>
      </c>
      <c r="E3400" s="3">
        <f>VLOOKUP(C3400,Index[],3,FALSE)</f>
        <v>0</v>
      </c>
      <c r="F3400" s="3">
        <f>VLOOKUP(C3400,Index[],4,FALSE)</f>
        <v>0</v>
      </c>
      <c r="G3400" s="3">
        <f>VLOOKUP(C3400,Index[],5,FALSE)</f>
        <v>0</v>
      </c>
      <c r="H3400" t="s">
        <v>395</v>
      </c>
      <c r="I3400">
        <f>VLOOKUP(Table1[[#This Row],[trait_name]],Trait[],2,FALSE)</f>
        <v>16</v>
      </c>
      <c r="J3400" s="24" t="s">
        <v>32</v>
      </c>
      <c r="K3400" s="23">
        <v>1</v>
      </c>
      <c r="L3400" s="3" t="s">
        <v>23</v>
      </c>
      <c r="N3400" s="23"/>
      <c r="O3400"/>
    </row>
    <row r="3401" spans="1:15">
      <c r="A3401" s="66">
        <f>VLOOKUP(C3401,Index[],8,FALSE)</f>
        <v>43243</v>
      </c>
      <c r="B3401" s="5">
        <v>43298</v>
      </c>
      <c r="C3401" t="s">
        <v>581</v>
      </c>
      <c r="D3401" s="3">
        <f>VLOOKUP(C3401,Index[],2,FALSE)</f>
        <v>31</v>
      </c>
      <c r="E3401" s="3">
        <f>VLOOKUP(C3401,Index[],3,FALSE)</f>
        <v>0</v>
      </c>
      <c r="F3401" s="3">
        <f>VLOOKUP(C3401,Index[],4,FALSE)</f>
        <v>0</v>
      </c>
      <c r="G3401" s="3">
        <f>VLOOKUP(C3401,Index[],5,FALSE)</f>
        <v>0</v>
      </c>
      <c r="I3401">
        <f>VLOOKUP(Table1[[#This Row],[trait_name]],Trait[],2,FALSE)</f>
        <v>16</v>
      </c>
      <c r="J3401" s="23" t="s">
        <v>32</v>
      </c>
      <c r="K3401" s="23">
        <v>2</v>
      </c>
      <c r="L3401" s="3"/>
      <c r="M3401" s="3"/>
      <c r="N3401" s="23"/>
      <c r="O3401"/>
    </row>
    <row r="3402" spans="1:15">
      <c r="A3402" s="66">
        <f>VLOOKUP(C3402,Index[],8,FALSE)</f>
        <v>43243</v>
      </c>
      <c r="B3402" s="5">
        <v>43243</v>
      </c>
      <c r="C3402" t="s">
        <v>581</v>
      </c>
      <c r="D3402" s="3">
        <f>VLOOKUP(C3402,Index[],2,FALSE)</f>
        <v>31</v>
      </c>
      <c r="E3402" s="3">
        <f>VLOOKUP(C3402,Index[],3,FALSE)</f>
        <v>0</v>
      </c>
      <c r="F3402" s="3">
        <f>VLOOKUP(C3402,Index[],4,FALSE)</f>
        <v>0</v>
      </c>
      <c r="G3402" s="3">
        <f>VLOOKUP(C3402,Index[],5,FALSE)</f>
        <v>0</v>
      </c>
      <c r="H3402" t="s">
        <v>17</v>
      </c>
      <c r="I3402">
        <f>VLOOKUP(Table1[[#This Row],[trait_name]],Trait[],2,FALSE)</f>
        <v>17</v>
      </c>
      <c r="J3402" s="23" t="s">
        <v>33</v>
      </c>
      <c r="K3402" s="23">
        <v>3</v>
      </c>
      <c r="L3402" s="3" t="s">
        <v>34</v>
      </c>
      <c r="N3402" s="23"/>
      <c r="O3402"/>
    </row>
    <row r="3403" spans="1:15">
      <c r="A3403" s="66">
        <f>VLOOKUP(C3403,Index[],8,FALSE)</f>
        <v>43243</v>
      </c>
      <c r="B3403" s="5">
        <v>43243</v>
      </c>
      <c r="C3403" t="s">
        <v>581</v>
      </c>
      <c r="D3403" s="3">
        <f>VLOOKUP(C3403,Index[],2,FALSE)</f>
        <v>31</v>
      </c>
      <c r="E3403" s="3">
        <f>VLOOKUP(C3403,Index[],3,FALSE)</f>
        <v>0</v>
      </c>
      <c r="F3403" s="3">
        <f>VLOOKUP(C3403,Index[],4,FALSE)</f>
        <v>0</v>
      </c>
      <c r="G3403" s="3">
        <f>VLOOKUP(C3403,Index[],5,FALSE)</f>
        <v>0</v>
      </c>
      <c r="H3403" t="s">
        <v>25</v>
      </c>
      <c r="I3403">
        <f>VLOOKUP(Table1[[#This Row],[trait_name]],Trait[],2,FALSE)</f>
        <v>17</v>
      </c>
      <c r="J3403" s="23" t="s">
        <v>33</v>
      </c>
      <c r="K3403" s="23">
        <v>2</v>
      </c>
      <c r="L3403" s="3" t="s">
        <v>35</v>
      </c>
      <c r="N3403" s="23"/>
      <c r="O3403"/>
    </row>
    <row r="3404" spans="1:15">
      <c r="A3404" s="66">
        <f>VLOOKUP(C3404,Index[],8,FALSE)</f>
        <v>43243</v>
      </c>
      <c r="B3404" s="5">
        <v>43243</v>
      </c>
      <c r="C3404" t="s">
        <v>581</v>
      </c>
      <c r="D3404" s="3">
        <f>VLOOKUP(C3404,Index[],2,FALSE)</f>
        <v>31</v>
      </c>
      <c r="E3404" s="3">
        <f>VLOOKUP(C3404,Index[],3,FALSE)</f>
        <v>0</v>
      </c>
      <c r="F3404" s="3">
        <f>VLOOKUP(C3404,Index[],4,FALSE)</f>
        <v>0</v>
      </c>
      <c r="G3404" s="3">
        <f>VLOOKUP(C3404,Index[],5,FALSE)</f>
        <v>0</v>
      </c>
      <c r="H3404" t="s">
        <v>25</v>
      </c>
      <c r="I3404">
        <f>VLOOKUP(Table1[[#This Row],[trait_name]],Trait[],2,FALSE)</f>
        <v>17</v>
      </c>
      <c r="J3404" s="23" t="s">
        <v>33</v>
      </c>
      <c r="K3404" s="23">
        <v>1</v>
      </c>
      <c r="L3404" s="3" t="s">
        <v>36</v>
      </c>
      <c r="N3404" s="23"/>
      <c r="O3404"/>
    </row>
    <row r="3405" spans="1:15">
      <c r="A3405" s="66">
        <f>VLOOKUP(C3405,Index[],8,FALSE)</f>
        <v>43243</v>
      </c>
      <c r="B3405" s="5">
        <v>43298</v>
      </c>
      <c r="C3405" t="s">
        <v>581</v>
      </c>
      <c r="D3405" s="3">
        <f>VLOOKUP(C3405,Index[],2,FALSE)</f>
        <v>31</v>
      </c>
      <c r="E3405" s="3">
        <f>VLOOKUP(C3405,Index[],3,FALSE)</f>
        <v>0</v>
      </c>
      <c r="F3405" s="3">
        <f>VLOOKUP(C3405,Index[],4,FALSE)</f>
        <v>0</v>
      </c>
      <c r="G3405" s="3">
        <f>VLOOKUP(C3405,Index[],5,FALSE)</f>
        <v>0</v>
      </c>
      <c r="I3405">
        <f>VLOOKUP(Table1[[#This Row],[trait_name]],Trait[],2,FALSE)</f>
        <v>17</v>
      </c>
      <c r="J3405" s="23" t="s">
        <v>33</v>
      </c>
      <c r="K3405" s="23">
        <v>4</v>
      </c>
      <c r="L3405" s="3"/>
      <c r="M3405" s="3"/>
      <c r="N3405" s="23"/>
      <c r="O3405"/>
    </row>
    <row r="3406" spans="1:15">
      <c r="A3406" s="66">
        <f>VLOOKUP(C3406,Index[],8,FALSE)</f>
        <v>43243</v>
      </c>
      <c r="B3406" s="25">
        <v>43243</v>
      </c>
      <c r="C3406" s="4" t="s">
        <v>581</v>
      </c>
      <c r="D3406" s="3">
        <f>VLOOKUP(C3406,Index[],2,FALSE)</f>
        <v>31</v>
      </c>
      <c r="E3406" s="3">
        <f>VLOOKUP(C3406,Index[],3,FALSE)</f>
        <v>0</v>
      </c>
      <c r="F3406" s="3">
        <f>VLOOKUP(C3406,Index[],4,FALSE)</f>
        <v>0</v>
      </c>
      <c r="G3406" s="3">
        <f>VLOOKUP(C3406,Index[],5,FALSE)</f>
        <v>0</v>
      </c>
      <c r="H3406" t="s">
        <v>368</v>
      </c>
      <c r="I3406">
        <f>VLOOKUP(Table1[[#This Row],[trait_name]],Trait[],2,FALSE)</f>
        <v>18</v>
      </c>
      <c r="J3406" s="23" t="s">
        <v>37</v>
      </c>
      <c r="K3406" s="23">
        <v>1</v>
      </c>
      <c r="L3406" s="3" t="s">
        <v>370</v>
      </c>
      <c r="N3406" s="23"/>
      <c r="O3406"/>
    </row>
    <row r="3407" spans="1:15">
      <c r="A3407" s="66">
        <f>VLOOKUP(C3407,Index[],8,FALSE)</f>
        <v>43243</v>
      </c>
      <c r="B3407" s="5">
        <v>43311</v>
      </c>
      <c r="C3407" t="s">
        <v>581</v>
      </c>
      <c r="D3407" s="3">
        <f>VLOOKUP(C3407,Index[],2,FALSE)</f>
        <v>31</v>
      </c>
      <c r="E3407" s="3">
        <f>VLOOKUP(C3407,Index[],3,FALSE)</f>
        <v>0</v>
      </c>
      <c r="F3407" s="3">
        <f>VLOOKUP(C3407,Index[],4,FALSE)</f>
        <v>0</v>
      </c>
      <c r="G3407" s="3">
        <f>VLOOKUP(C3407,Index[],5,FALSE)</f>
        <v>0</v>
      </c>
      <c r="H3407" t="s">
        <v>153</v>
      </c>
      <c r="I3407">
        <f>VLOOKUP(Table1[[#This Row],[trait_name]],Trait[],2,FALSE)</f>
        <v>18</v>
      </c>
      <c r="J3407" s="23" t="s">
        <v>37</v>
      </c>
      <c r="K3407" s="23">
        <v>2</v>
      </c>
      <c r="L3407" s="3" t="s">
        <v>585</v>
      </c>
      <c r="M3407" s="3"/>
      <c r="N3407" s="23"/>
      <c r="O3407"/>
    </row>
    <row r="3408" spans="1:15">
      <c r="A3408" s="66">
        <f>VLOOKUP(C3408,Index[],8,FALSE)</f>
        <v>43243</v>
      </c>
      <c r="B3408" s="5">
        <v>43298</v>
      </c>
      <c r="C3408" t="s">
        <v>581</v>
      </c>
      <c r="D3408" s="3">
        <f>VLOOKUP(C3408,Index[],2,FALSE)</f>
        <v>31</v>
      </c>
      <c r="E3408" s="3">
        <f>VLOOKUP(C3408,Index[],3,FALSE)</f>
        <v>0</v>
      </c>
      <c r="F3408" s="3">
        <f>VLOOKUP(C3408,Index[],4,FALSE)</f>
        <v>0</v>
      </c>
      <c r="G3408" s="3">
        <f>VLOOKUP(C3408,Index[],5,FALSE)</f>
        <v>0</v>
      </c>
      <c r="H3408" t="s">
        <v>368</v>
      </c>
      <c r="I3408">
        <f>VLOOKUP(Table1[[#This Row],[trait_name]],Trait[],2,FALSE)</f>
        <v>19</v>
      </c>
      <c r="J3408" s="23" t="s">
        <v>38</v>
      </c>
      <c r="K3408" s="23">
        <v>2</v>
      </c>
      <c r="L3408" s="3" t="s">
        <v>156</v>
      </c>
      <c r="M3408" s="3"/>
      <c r="N3408" s="23"/>
      <c r="O3408"/>
    </row>
    <row r="3409" spans="1:15">
      <c r="A3409" s="66">
        <f>VLOOKUP(C3409,Index[],8,FALSE)</f>
        <v>43243</v>
      </c>
      <c r="B3409" s="5">
        <v>43243</v>
      </c>
      <c r="C3409" t="s">
        <v>581</v>
      </c>
      <c r="D3409" s="3">
        <f>VLOOKUP(C3409,Index[],2,FALSE)</f>
        <v>31</v>
      </c>
      <c r="E3409" s="3">
        <f>VLOOKUP(C3409,Index[],3,FALSE)</f>
        <v>0</v>
      </c>
      <c r="F3409" s="3">
        <f>VLOOKUP(C3409,Index[],4,FALSE)</f>
        <v>0</v>
      </c>
      <c r="G3409" s="3">
        <f>VLOOKUP(C3409,Index[],5,FALSE)</f>
        <v>0</v>
      </c>
      <c r="H3409" t="s">
        <v>17</v>
      </c>
      <c r="I3409">
        <f>VLOOKUP(Table1[[#This Row],[trait_name]],Trait[],2,FALSE)</f>
        <v>19</v>
      </c>
      <c r="J3409" s="23" t="s">
        <v>38</v>
      </c>
      <c r="K3409" s="23">
        <v>1</v>
      </c>
      <c r="L3409" s="3" t="s">
        <v>157</v>
      </c>
      <c r="N3409" s="23"/>
      <c r="O3409"/>
    </row>
    <row r="3410" spans="1:15">
      <c r="A3410" s="66">
        <f>VLOOKUP(C3410,Index[],8,FALSE)</f>
        <v>43243</v>
      </c>
      <c r="B3410" s="5">
        <v>43311</v>
      </c>
      <c r="C3410" t="s">
        <v>581</v>
      </c>
      <c r="D3410" s="3">
        <f>VLOOKUP(C3410,Index[],2,FALSE)</f>
        <v>31</v>
      </c>
      <c r="E3410" s="3">
        <f>VLOOKUP(C3410,Index[],3,FALSE)</f>
        <v>0</v>
      </c>
      <c r="F3410" s="3">
        <f>VLOOKUP(C3410,Index[],4,FALSE)</f>
        <v>0</v>
      </c>
      <c r="G3410" s="3">
        <f>VLOOKUP(C3410,Index[],5,FALSE)</f>
        <v>0</v>
      </c>
      <c r="H3410" t="s">
        <v>368</v>
      </c>
      <c r="I3410">
        <f>VLOOKUP(Table1[[#This Row],[trait_name]],Trait[],2,FALSE)</f>
        <v>20</v>
      </c>
      <c r="J3410" s="23" t="s">
        <v>41</v>
      </c>
      <c r="K3410" s="23">
        <v>1</v>
      </c>
      <c r="L3410" s="3" t="s">
        <v>158</v>
      </c>
      <c r="M3410" s="3"/>
      <c r="N3410" s="23"/>
      <c r="O3410"/>
    </row>
    <row r="3411" spans="1:15">
      <c r="A3411" s="66">
        <f>VLOOKUP(C3411,Index[],8,FALSE)</f>
        <v>43243</v>
      </c>
      <c r="B3411" s="5">
        <v>43311</v>
      </c>
      <c r="C3411" t="s">
        <v>581</v>
      </c>
      <c r="D3411" s="3">
        <f>VLOOKUP(C3411,Index[],2,FALSE)</f>
        <v>31</v>
      </c>
      <c r="E3411" s="3">
        <f>VLOOKUP(C3411,Index[],3,FALSE)</f>
        <v>0</v>
      </c>
      <c r="F3411" s="3">
        <f>VLOOKUP(C3411,Index[],4,FALSE)</f>
        <v>0</v>
      </c>
      <c r="G3411" s="3">
        <f>VLOOKUP(C3411,Index[],5,FALSE)</f>
        <v>0</v>
      </c>
      <c r="H3411" t="s">
        <v>153</v>
      </c>
      <c r="I3411">
        <f>VLOOKUP(Table1[[#This Row],[trait_name]],Trait[],2,FALSE)</f>
        <v>20</v>
      </c>
      <c r="J3411" s="23" t="s">
        <v>41</v>
      </c>
      <c r="K3411" s="23">
        <v>1</v>
      </c>
      <c r="L3411" s="3" t="s">
        <v>131</v>
      </c>
      <c r="M3411" s="3"/>
      <c r="N3411" s="23"/>
      <c r="O3411"/>
    </row>
    <row r="3412" spans="1:15">
      <c r="A3412" s="66">
        <f>VLOOKUP(C3412,Index[],8,FALSE)</f>
        <v>43243</v>
      </c>
      <c r="B3412" s="25">
        <v>43243</v>
      </c>
      <c r="C3412" s="4" t="s">
        <v>581</v>
      </c>
      <c r="D3412" s="3">
        <f>VLOOKUP(C3412,Index[],2,FALSE)</f>
        <v>31</v>
      </c>
      <c r="E3412" s="3">
        <f>VLOOKUP(C3412,Index[],3,FALSE)</f>
        <v>0</v>
      </c>
      <c r="F3412" s="3">
        <f>VLOOKUP(C3412,Index[],4,FALSE)</f>
        <v>0</v>
      </c>
      <c r="G3412" s="3">
        <f>VLOOKUP(C3412,Index[],5,FALSE)</f>
        <v>0</v>
      </c>
      <c r="H3412" t="s">
        <v>17</v>
      </c>
      <c r="I3412">
        <f>VLOOKUP(Table1[[#This Row],[trait_name]],Trait[],2,FALSE)</f>
        <v>21</v>
      </c>
      <c r="J3412" s="23" t="s">
        <v>43</v>
      </c>
      <c r="K3412" s="23">
        <v>1</v>
      </c>
      <c r="L3412" s="3" t="s">
        <v>44</v>
      </c>
      <c r="N3412" s="23"/>
      <c r="O3412"/>
    </row>
    <row r="3413" spans="1:15">
      <c r="A3413" s="66">
        <f>VLOOKUP(C3413,Index[],8,FALSE)</f>
        <v>43243</v>
      </c>
      <c r="B3413" s="5">
        <v>43298</v>
      </c>
      <c r="C3413" t="s">
        <v>581</v>
      </c>
      <c r="D3413" s="3">
        <f>VLOOKUP(C3413,Index[],2,FALSE)</f>
        <v>31</v>
      </c>
      <c r="E3413" s="3">
        <f>VLOOKUP(C3413,Index[],3,FALSE)</f>
        <v>0</v>
      </c>
      <c r="F3413" s="3">
        <f>VLOOKUP(C3413,Index[],4,FALSE)</f>
        <v>0</v>
      </c>
      <c r="G3413" s="3">
        <f>VLOOKUP(C3413,Index[],5,FALSE)</f>
        <v>0</v>
      </c>
      <c r="H3413" t="s">
        <v>17</v>
      </c>
      <c r="I3413">
        <f>VLOOKUP(Table1[[#This Row],[trait_name]],Trait[],2,FALSE)</f>
        <v>21</v>
      </c>
      <c r="J3413" s="23" t="s">
        <v>43</v>
      </c>
      <c r="K3413" s="23">
        <v>3</v>
      </c>
      <c r="L3413" s="3" t="s">
        <v>159</v>
      </c>
      <c r="M3413" s="3"/>
      <c r="N3413" s="23"/>
      <c r="O3413"/>
    </row>
    <row r="3414" spans="1:15">
      <c r="A3414" s="66">
        <f>VLOOKUP(C3414,Index[],8,FALSE)</f>
        <v>43243</v>
      </c>
      <c r="B3414" s="5">
        <v>43298</v>
      </c>
      <c r="C3414" t="s">
        <v>581</v>
      </c>
      <c r="D3414" s="3">
        <f>VLOOKUP(C3414,Index[],2,FALSE)</f>
        <v>31</v>
      </c>
      <c r="E3414" s="3">
        <f>VLOOKUP(C3414,Index[],3,FALSE)</f>
        <v>0</v>
      </c>
      <c r="F3414" s="3">
        <f>VLOOKUP(C3414,Index[],4,FALSE)</f>
        <v>0</v>
      </c>
      <c r="G3414" s="3">
        <f>VLOOKUP(C3414,Index[],5,FALSE)</f>
        <v>0</v>
      </c>
      <c r="H3414" t="s">
        <v>17</v>
      </c>
      <c r="I3414">
        <f>VLOOKUP(Table1[[#This Row],[trait_name]],Trait[],2,FALSE)</f>
        <v>21</v>
      </c>
      <c r="J3414" s="23" t="s">
        <v>43</v>
      </c>
      <c r="K3414" s="23">
        <v>2</v>
      </c>
      <c r="L3414" s="3" t="s">
        <v>45</v>
      </c>
      <c r="M3414" s="3"/>
      <c r="N3414" s="23"/>
      <c r="O3414"/>
    </row>
    <row r="3415" spans="1:15">
      <c r="A3415" s="66">
        <f>VLOOKUP(C3415,Index[],8,FALSE)</f>
        <v>43243</v>
      </c>
      <c r="B3415" s="5">
        <v>43313</v>
      </c>
      <c r="C3415" t="s">
        <v>581</v>
      </c>
      <c r="D3415" s="3">
        <f>VLOOKUP(C3415,Index[],2,FALSE)</f>
        <v>31</v>
      </c>
      <c r="E3415" s="3">
        <f>VLOOKUP(C3415,Index[],3,FALSE)</f>
        <v>0</v>
      </c>
      <c r="F3415" s="3">
        <f>VLOOKUP(C3415,Index[],4,FALSE)</f>
        <v>0</v>
      </c>
      <c r="G3415" s="3">
        <f>VLOOKUP(C3415,Index[],5,FALSE)</f>
        <v>0</v>
      </c>
      <c r="H3415" t="s">
        <v>325</v>
      </c>
      <c r="I3415">
        <f>VLOOKUP(Table1[[#This Row],[trait_name]],Trait[],2,FALSE)</f>
        <v>22</v>
      </c>
      <c r="J3415" s="23" t="s">
        <v>47</v>
      </c>
      <c r="K3415" s="23">
        <v>2</v>
      </c>
      <c r="L3415" s="3" t="s">
        <v>161</v>
      </c>
      <c r="M3415" s="3"/>
      <c r="N3415" s="23"/>
      <c r="O3415"/>
    </row>
    <row r="3416" spans="1:15">
      <c r="A3416" s="66">
        <f>VLOOKUP(C3416,Index[],8,FALSE)</f>
        <v>43243</v>
      </c>
      <c r="B3416" s="5">
        <v>43298</v>
      </c>
      <c r="C3416" t="s">
        <v>581</v>
      </c>
      <c r="D3416" s="3">
        <f>VLOOKUP(C3416,Index[],2,FALSE)</f>
        <v>31</v>
      </c>
      <c r="E3416" s="3">
        <f>VLOOKUP(C3416,Index[],3,FALSE)</f>
        <v>0</v>
      </c>
      <c r="F3416" s="3">
        <f>VLOOKUP(C3416,Index[],4,FALSE)</f>
        <v>0</v>
      </c>
      <c r="G3416" s="3">
        <f>VLOOKUP(C3416,Index[],5,FALSE)</f>
        <v>0</v>
      </c>
      <c r="H3416" t="s">
        <v>368</v>
      </c>
      <c r="I3416">
        <f>VLOOKUP(Table1[[#This Row],[trait_name]],Trait[],2,FALSE)</f>
        <v>22</v>
      </c>
      <c r="J3416" s="23" t="s">
        <v>47</v>
      </c>
      <c r="K3416" s="23">
        <v>1</v>
      </c>
      <c r="L3416" s="3" t="s">
        <v>162</v>
      </c>
      <c r="M3416" s="3"/>
      <c r="N3416" s="23"/>
      <c r="O3416"/>
    </row>
    <row r="3417" spans="1:15">
      <c r="A3417" s="66">
        <f>VLOOKUP(C3417,Index[],8,FALSE)</f>
        <v>43243</v>
      </c>
      <c r="B3417" s="5">
        <v>43298</v>
      </c>
      <c r="C3417" t="s">
        <v>581</v>
      </c>
      <c r="D3417" s="3">
        <f>VLOOKUP(C3417,Index[],2,FALSE)</f>
        <v>31</v>
      </c>
      <c r="E3417" s="3">
        <f>VLOOKUP(C3417,Index[],3,FALSE)</f>
        <v>0</v>
      </c>
      <c r="F3417" s="3">
        <f>VLOOKUP(C3417,Index[],4,FALSE)</f>
        <v>0</v>
      </c>
      <c r="G3417" s="3">
        <f>VLOOKUP(C3417,Index[],5,FALSE)</f>
        <v>0</v>
      </c>
      <c r="I3417">
        <f>VLOOKUP(Table1[[#This Row],[trait_name]],Trait[],2,FALSE)</f>
        <v>23</v>
      </c>
      <c r="J3417" s="23" t="s">
        <v>49</v>
      </c>
      <c r="K3417" s="23">
        <v>2</v>
      </c>
      <c r="L3417" s="3" t="s">
        <v>19</v>
      </c>
      <c r="M3417" s="3"/>
      <c r="N3417" s="23"/>
      <c r="O3417"/>
    </row>
    <row r="3418" spans="1:15">
      <c r="A3418" s="66">
        <f>VLOOKUP(C3418,Index[],8,FALSE)</f>
        <v>43243</v>
      </c>
      <c r="B3418" s="5">
        <v>43298</v>
      </c>
      <c r="C3418" t="s">
        <v>581</v>
      </c>
      <c r="D3418" s="3">
        <f>VLOOKUP(C3418,Index[],2,FALSE)</f>
        <v>31</v>
      </c>
      <c r="E3418" s="3">
        <f>VLOOKUP(C3418,Index[],3,FALSE)</f>
        <v>0</v>
      </c>
      <c r="F3418" s="3">
        <f>VLOOKUP(C3418,Index[],4,FALSE)</f>
        <v>0</v>
      </c>
      <c r="G3418" s="3">
        <f>VLOOKUP(C3418,Index[],5,FALSE)</f>
        <v>0</v>
      </c>
      <c r="H3418" t="s">
        <v>165</v>
      </c>
      <c r="I3418">
        <f>VLOOKUP(Table1[[#This Row],[trait_name]],Trait[],2,FALSE)</f>
        <v>23</v>
      </c>
      <c r="J3418" s="23" t="s">
        <v>49</v>
      </c>
      <c r="K3418" s="23">
        <v>3</v>
      </c>
      <c r="L3418" s="3" t="s">
        <v>51</v>
      </c>
      <c r="M3418" s="3"/>
      <c r="N3418" s="23"/>
      <c r="O3418"/>
    </row>
    <row r="3419" spans="1:15">
      <c r="A3419" s="66">
        <f>VLOOKUP(C3419,Index[],8,FALSE)</f>
        <v>43243</v>
      </c>
      <c r="B3419" s="5">
        <v>43298</v>
      </c>
      <c r="C3419" t="s">
        <v>581</v>
      </c>
      <c r="D3419" s="3">
        <f>VLOOKUP(C3419,Index[],2,FALSE)</f>
        <v>31</v>
      </c>
      <c r="E3419" s="3">
        <f>VLOOKUP(C3419,Index[],3,FALSE)</f>
        <v>0</v>
      </c>
      <c r="F3419" s="3">
        <f>VLOOKUP(C3419,Index[],4,FALSE)</f>
        <v>0</v>
      </c>
      <c r="G3419" s="3">
        <f>VLOOKUP(C3419,Index[],5,FALSE)</f>
        <v>0</v>
      </c>
      <c r="H3419" t="s">
        <v>325</v>
      </c>
      <c r="I3419">
        <f>VLOOKUP(Table1[[#This Row],[trait_name]],Trait[],2,FALSE)</f>
        <v>23</v>
      </c>
      <c r="J3419" s="23" t="s">
        <v>49</v>
      </c>
      <c r="K3419" s="23">
        <v>1</v>
      </c>
      <c r="L3419" s="3" t="s">
        <v>214</v>
      </c>
      <c r="N3419" s="23"/>
      <c r="O3419"/>
    </row>
    <row r="3420" spans="1:15">
      <c r="A3420" s="66">
        <f>VLOOKUP(C3420,Index[],8,FALSE)</f>
        <v>43243</v>
      </c>
      <c r="B3420" s="5">
        <v>43298</v>
      </c>
      <c r="C3420" t="s">
        <v>581</v>
      </c>
      <c r="D3420" s="3">
        <f>VLOOKUP(C3420,Index[],2,FALSE)</f>
        <v>31</v>
      </c>
      <c r="E3420" s="3">
        <f>VLOOKUP(C3420,Index[],3,FALSE)</f>
        <v>0</v>
      </c>
      <c r="F3420" s="3">
        <f>VLOOKUP(C3420,Index[],4,FALSE)</f>
        <v>0</v>
      </c>
      <c r="G3420" s="3">
        <f>VLOOKUP(C3420,Index[],5,FALSE)</f>
        <v>0</v>
      </c>
      <c r="I3420">
        <f>VLOOKUP(Table1[[#This Row],[trait_name]],Trait[],2,FALSE)</f>
        <v>24</v>
      </c>
      <c r="J3420" s="23" t="s">
        <v>53</v>
      </c>
      <c r="K3420" s="23">
        <v>1</v>
      </c>
      <c r="L3420" s="3" t="s">
        <v>311</v>
      </c>
      <c r="N3420" s="23"/>
      <c r="O3420"/>
    </row>
    <row r="3421" spans="1:15">
      <c r="A3421" s="66">
        <f>VLOOKUP(C3421,Index[],8,FALSE)</f>
        <v>43243</v>
      </c>
      <c r="B3421" s="5">
        <v>43298</v>
      </c>
      <c r="C3421" t="s">
        <v>581</v>
      </c>
      <c r="D3421" s="3">
        <f>VLOOKUP(C3421,Index[],2,FALSE)</f>
        <v>31</v>
      </c>
      <c r="E3421" s="3">
        <f>VLOOKUP(C3421,Index[],3,FALSE)</f>
        <v>0</v>
      </c>
      <c r="F3421" s="3">
        <f>VLOOKUP(C3421,Index[],4,FALSE)</f>
        <v>0</v>
      </c>
      <c r="G3421" s="3">
        <f>VLOOKUP(C3421,Index[],5,FALSE)</f>
        <v>0</v>
      </c>
      <c r="I3421">
        <f>VLOOKUP(Table1[[#This Row],[trait_name]],Trait[],2,FALSE)</f>
        <v>24</v>
      </c>
      <c r="J3421" s="23" t="s">
        <v>53</v>
      </c>
      <c r="K3421" s="23">
        <v>2</v>
      </c>
      <c r="L3421" s="3"/>
      <c r="M3421" s="3"/>
      <c r="N3421" s="23"/>
      <c r="O3421"/>
    </row>
    <row r="3422" spans="1:15">
      <c r="A3422" s="66">
        <f>VLOOKUP(C3422,Index[],8,FALSE)</f>
        <v>43243</v>
      </c>
      <c r="B3422" s="5">
        <v>43298</v>
      </c>
      <c r="C3422" t="s">
        <v>581</v>
      </c>
      <c r="D3422" s="3">
        <f>VLOOKUP(C3422,Index[],2,FALSE)</f>
        <v>31</v>
      </c>
      <c r="E3422" s="3">
        <f>VLOOKUP(C3422,Index[],3,FALSE)</f>
        <v>0</v>
      </c>
      <c r="F3422" s="3">
        <f>VLOOKUP(C3422,Index[],4,FALSE)</f>
        <v>0</v>
      </c>
      <c r="G3422" s="3">
        <f>VLOOKUP(C3422,Index[],5,FALSE)</f>
        <v>0</v>
      </c>
      <c r="H3422" t="s">
        <v>20</v>
      </c>
      <c r="I3422">
        <f>VLOOKUP(Table1[[#This Row],[trait_name]],Trait[],2,FALSE)</f>
        <v>25</v>
      </c>
      <c r="J3422" s="23" t="s">
        <v>57</v>
      </c>
      <c r="K3422" s="23">
        <v>1</v>
      </c>
      <c r="L3422" s="3" t="s">
        <v>23</v>
      </c>
      <c r="N3422" s="23"/>
      <c r="O3422"/>
    </row>
    <row r="3423" spans="1:15">
      <c r="A3423" s="66">
        <f>VLOOKUP(C3423,Index[],8,FALSE)</f>
        <v>43243</v>
      </c>
      <c r="B3423" s="5">
        <v>43298</v>
      </c>
      <c r="C3423" t="s">
        <v>581</v>
      </c>
      <c r="D3423" s="3">
        <f>VLOOKUP(C3423,Index[],2,FALSE)</f>
        <v>31</v>
      </c>
      <c r="E3423" s="3">
        <f>VLOOKUP(C3423,Index[],3,FALSE)</f>
        <v>0</v>
      </c>
      <c r="F3423" s="3">
        <f>VLOOKUP(C3423,Index[],4,FALSE)</f>
        <v>0</v>
      </c>
      <c r="G3423" s="3">
        <f>VLOOKUP(C3423,Index[],5,FALSE)</f>
        <v>0</v>
      </c>
      <c r="I3423">
        <f>VLOOKUP(Table1[[#This Row],[trait_name]],Trait[],2,FALSE)</f>
        <v>25</v>
      </c>
      <c r="J3423" s="23" t="s">
        <v>57</v>
      </c>
      <c r="K3423" s="23">
        <v>2</v>
      </c>
      <c r="L3423" s="3"/>
      <c r="M3423" s="3"/>
      <c r="N3423" s="23"/>
      <c r="O3423"/>
    </row>
    <row r="3424" spans="1:15">
      <c r="A3424" s="66">
        <f>VLOOKUP(C3424,Index[],8,FALSE)</f>
        <v>43243</v>
      </c>
      <c r="B3424" s="5">
        <v>43243</v>
      </c>
      <c r="C3424" t="s">
        <v>581</v>
      </c>
      <c r="D3424" s="3">
        <f>VLOOKUP(C3424,Index[],2,FALSE)</f>
        <v>31</v>
      </c>
      <c r="E3424" s="3">
        <f>VLOOKUP(C3424,Index[],3,FALSE)</f>
        <v>0</v>
      </c>
      <c r="F3424" s="3">
        <f>VLOOKUP(C3424,Index[],4,FALSE)</f>
        <v>0</v>
      </c>
      <c r="G3424" s="3">
        <f>VLOOKUP(C3424,Index[],5,FALSE)</f>
        <v>0</v>
      </c>
      <c r="H3424" t="s">
        <v>17</v>
      </c>
      <c r="I3424">
        <f>VLOOKUP(Table1[[#This Row],[trait_name]],Trait[],2,FALSE)</f>
        <v>26</v>
      </c>
      <c r="J3424" s="23" t="s">
        <v>58</v>
      </c>
      <c r="K3424" s="23">
        <v>1</v>
      </c>
      <c r="L3424" s="3" t="s">
        <v>327</v>
      </c>
      <c r="N3424" s="23"/>
      <c r="O3424"/>
    </row>
    <row r="3425" spans="1:15">
      <c r="A3425" s="66">
        <f>VLOOKUP(C3425,Index[],8,FALSE)</f>
        <v>43243</v>
      </c>
      <c r="B3425" s="5">
        <v>43298</v>
      </c>
      <c r="C3425" t="s">
        <v>581</v>
      </c>
      <c r="D3425" s="3">
        <f>VLOOKUP(C3425,Index[],2,FALSE)</f>
        <v>31</v>
      </c>
      <c r="E3425" s="3">
        <f>VLOOKUP(C3425,Index[],3,FALSE)</f>
        <v>0</v>
      </c>
      <c r="F3425" s="3">
        <f>VLOOKUP(C3425,Index[],4,FALSE)</f>
        <v>0</v>
      </c>
      <c r="G3425" s="3">
        <f>VLOOKUP(C3425,Index[],5,FALSE)</f>
        <v>0</v>
      </c>
      <c r="H3425" t="s">
        <v>325</v>
      </c>
      <c r="I3425">
        <f>VLOOKUP(Table1[[#This Row],[trait_name]],Trait[],2,FALSE)</f>
        <v>26</v>
      </c>
      <c r="J3425" s="23" t="s">
        <v>58</v>
      </c>
      <c r="K3425" s="23">
        <v>2</v>
      </c>
      <c r="L3425" s="3" t="s">
        <v>60</v>
      </c>
      <c r="M3425" s="3"/>
      <c r="N3425" s="23"/>
      <c r="O3425"/>
    </row>
    <row r="3426" spans="1:15">
      <c r="A3426" s="66">
        <f>VLOOKUP(C3426,Index[],8,FALSE)</f>
        <v>43243</v>
      </c>
      <c r="B3426" s="5">
        <v>43311</v>
      </c>
      <c r="C3426" t="s">
        <v>581</v>
      </c>
      <c r="D3426" s="3">
        <f>VLOOKUP(C3426,Index[],2,FALSE)</f>
        <v>31</v>
      </c>
      <c r="E3426" s="3">
        <f>VLOOKUP(C3426,Index[],3,FALSE)</f>
        <v>0</v>
      </c>
      <c r="F3426" s="3">
        <f>VLOOKUP(C3426,Index[],4,FALSE)</f>
        <v>0</v>
      </c>
      <c r="G3426" s="3">
        <f>VLOOKUP(C3426,Index[],5,FALSE)</f>
        <v>0</v>
      </c>
      <c r="I3426">
        <f>VLOOKUP(Table1[[#This Row],[trait_name]],Trait[],2,FALSE)</f>
        <v>27</v>
      </c>
      <c r="J3426" s="23" t="s">
        <v>61</v>
      </c>
      <c r="K3426" s="23">
        <v>1</v>
      </c>
      <c r="L3426" s="3"/>
      <c r="M3426" s="3"/>
      <c r="N3426" s="23"/>
      <c r="O3426"/>
    </row>
    <row r="3427" spans="1:15">
      <c r="A3427" s="66">
        <f>VLOOKUP(C3427,Index[],8,FALSE)</f>
        <v>43243</v>
      </c>
      <c r="B3427" s="5">
        <v>43311</v>
      </c>
      <c r="C3427" t="s">
        <v>581</v>
      </c>
      <c r="D3427" s="3">
        <f>VLOOKUP(C3427,Index[],2,FALSE)</f>
        <v>31</v>
      </c>
      <c r="E3427" s="3">
        <f>VLOOKUP(C3427,Index[],3,FALSE)</f>
        <v>0</v>
      </c>
      <c r="F3427" s="3">
        <f>VLOOKUP(C3427,Index[],4,FALSE)</f>
        <v>0</v>
      </c>
      <c r="G3427" s="3">
        <f>VLOOKUP(C3427,Index[],5,FALSE)</f>
        <v>0</v>
      </c>
      <c r="H3427" t="s">
        <v>386</v>
      </c>
      <c r="I3427">
        <f>VLOOKUP(Table1[[#This Row],[trait_name]],Trait[],2,FALSE)</f>
        <v>28</v>
      </c>
      <c r="J3427" s="23" t="s">
        <v>62</v>
      </c>
      <c r="K3427" s="23">
        <v>1</v>
      </c>
      <c r="L3427" s="3">
        <v>65</v>
      </c>
      <c r="M3427" s="3"/>
      <c r="N3427" s="23"/>
      <c r="O3427"/>
    </row>
    <row r="3428" spans="1:15">
      <c r="A3428" s="66">
        <f>VLOOKUP(C3428,Index[],8,FALSE)</f>
        <v>43243</v>
      </c>
      <c r="B3428" s="5">
        <v>43243</v>
      </c>
      <c r="C3428" t="s">
        <v>581</v>
      </c>
      <c r="D3428" s="3">
        <f>VLOOKUP(C3428,Index[],2,FALSE)</f>
        <v>31</v>
      </c>
      <c r="E3428" s="3">
        <f>VLOOKUP(C3428,Index[],3,FALSE)</f>
        <v>0</v>
      </c>
      <c r="F3428" s="3">
        <f>VLOOKUP(C3428,Index[],4,FALSE)</f>
        <v>0</v>
      </c>
      <c r="G3428" s="3">
        <f>VLOOKUP(C3428,Index[],5,FALSE)</f>
        <v>0</v>
      </c>
      <c r="H3428" t="s">
        <v>17</v>
      </c>
      <c r="I3428">
        <f>VLOOKUP(Table1[[#This Row],[trait_name]],Trait[],2,FALSE)</f>
        <v>29</v>
      </c>
      <c r="J3428" s="23" t="s">
        <v>63</v>
      </c>
      <c r="K3428" s="23">
        <v>1</v>
      </c>
      <c r="L3428" s="3">
        <v>30</v>
      </c>
      <c r="N3428" s="23"/>
      <c r="O3428"/>
    </row>
    <row r="3429" spans="1:15">
      <c r="A3429" s="66">
        <f>VLOOKUP(C3429,Index[],8,FALSE)</f>
        <v>43243</v>
      </c>
      <c r="B3429" s="5">
        <v>43298</v>
      </c>
      <c r="C3429" t="s">
        <v>581</v>
      </c>
      <c r="D3429" s="3">
        <f>VLOOKUP(C3429,Index[],2,FALSE)</f>
        <v>31</v>
      </c>
      <c r="E3429" s="3">
        <f>VLOOKUP(C3429,Index[],3,FALSE)</f>
        <v>0</v>
      </c>
      <c r="F3429" s="3">
        <f>VLOOKUP(C3429,Index[],4,FALSE)</f>
        <v>0</v>
      </c>
      <c r="G3429" s="3">
        <f>VLOOKUP(C3429,Index[],5,FALSE)</f>
        <v>0</v>
      </c>
      <c r="I3429">
        <f>VLOOKUP(Table1[[#This Row],[trait_name]],Trait[],2,FALSE)</f>
        <v>29</v>
      </c>
      <c r="J3429" s="23" t="s">
        <v>63</v>
      </c>
      <c r="K3429" s="23">
        <v>2</v>
      </c>
      <c r="L3429" s="3"/>
      <c r="M3429" s="3"/>
      <c r="N3429" s="23"/>
      <c r="O3429"/>
    </row>
    <row r="3430" spans="1:15">
      <c r="A3430" s="66">
        <f>VLOOKUP(C3430,Index[],8,FALSE)</f>
        <v>43243</v>
      </c>
      <c r="B3430" s="5">
        <v>43298</v>
      </c>
      <c r="C3430" t="s">
        <v>581</v>
      </c>
      <c r="D3430" s="3">
        <f>VLOOKUP(C3430,Index[],2,FALSE)</f>
        <v>31</v>
      </c>
      <c r="E3430" s="3">
        <f>VLOOKUP(C3430,Index[],3,FALSE)</f>
        <v>0</v>
      </c>
      <c r="F3430" s="3">
        <f>VLOOKUP(C3430,Index[],4,FALSE)</f>
        <v>0</v>
      </c>
      <c r="G3430" s="3">
        <f>VLOOKUP(C3430,Index[],5,FALSE)</f>
        <v>0</v>
      </c>
      <c r="I3430">
        <f>VLOOKUP(Table1[[#This Row],[trait_name]],Trait[],2,FALSE)</f>
        <v>30</v>
      </c>
      <c r="J3430" s="23" t="s">
        <v>64</v>
      </c>
      <c r="K3430" s="23">
        <v>1</v>
      </c>
      <c r="L3430" s="3"/>
      <c r="M3430" s="3"/>
      <c r="N3430" s="23"/>
      <c r="O3430"/>
    </row>
    <row r="3431" spans="1:15">
      <c r="A3431" s="66">
        <f>VLOOKUP(C3431,Index[],8,FALSE)</f>
        <v>43243</v>
      </c>
      <c r="B3431" s="5">
        <v>43243</v>
      </c>
      <c r="C3431" t="s">
        <v>581</v>
      </c>
      <c r="D3431" s="3">
        <f>VLOOKUP(C3431,Index[],2,FALSE)</f>
        <v>31</v>
      </c>
      <c r="E3431" s="3">
        <f>VLOOKUP(C3431,Index[],3,FALSE)</f>
        <v>0</v>
      </c>
      <c r="F3431" s="3">
        <f>VLOOKUP(C3431,Index[],4,FALSE)</f>
        <v>0</v>
      </c>
      <c r="G3431" s="3">
        <f>VLOOKUP(C3431,Index[],5,FALSE)</f>
        <v>0</v>
      </c>
      <c r="H3431" t="s">
        <v>17</v>
      </c>
      <c r="I3431">
        <f>VLOOKUP(Table1[[#This Row],[trait_name]],Trait[],2,FALSE)</f>
        <v>31</v>
      </c>
      <c r="J3431" s="23" t="s">
        <v>65</v>
      </c>
      <c r="K3431" s="23">
        <v>1</v>
      </c>
      <c r="L3431" s="3">
        <v>20</v>
      </c>
      <c r="N3431" s="23"/>
      <c r="O3431"/>
    </row>
    <row r="3432" spans="1:15">
      <c r="A3432" s="66">
        <f>VLOOKUP(C3432,Index[],8,FALSE)</f>
        <v>43243</v>
      </c>
      <c r="B3432" s="5">
        <v>43298</v>
      </c>
      <c r="C3432" t="s">
        <v>581</v>
      </c>
      <c r="D3432" s="3">
        <f>VLOOKUP(C3432,Index[],2,FALSE)</f>
        <v>31</v>
      </c>
      <c r="E3432" s="3">
        <f>VLOOKUP(C3432,Index[],3,FALSE)</f>
        <v>0</v>
      </c>
      <c r="F3432" s="3">
        <f>VLOOKUP(C3432,Index[],4,FALSE)</f>
        <v>0</v>
      </c>
      <c r="G3432" s="3">
        <f>VLOOKUP(C3432,Index[],5,FALSE)</f>
        <v>0</v>
      </c>
      <c r="I3432">
        <f>VLOOKUP(Table1[[#This Row],[trait_name]],Trait[],2,FALSE)</f>
        <v>31</v>
      </c>
      <c r="J3432" s="23" t="s">
        <v>65</v>
      </c>
      <c r="K3432" s="23">
        <v>2</v>
      </c>
      <c r="L3432" s="3"/>
      <c r="M3432" s="3"/>
      <c r="N3432" s="23"/>
      <c r="O3432"/>
    </row>
    <row r="3433" spans="1:15">
      <c r="A3433" s="66">
        <f>VLOOKUP(C3433,Index[],8,FALSE)</f>
        <v>43243</v>
      </c>
      <c r="B3433" s="5">
        <v>43243</v>
      </c>
      <c r="C3433" t="s">
        <v>581</v>
      </c>
      <c r="D3433" s="3">
        <f>VLOOKUP(C3433,Index[],2,FALSE)</f>
        <v>31</v>
      </c>
      <c r="E3433" s="3">
        <f>VLOOKUP(C3433,Index[],3,FALSE)</f>
        <v>0</v>
      </c>
      <c r="F3433" s="3">
        <f>VLOOKUP(C3433,Index[],4,FALSE)</f>
        <v>0</v>
      </c>
      <c r="G3433" s="3">
        <f>VLOOKUP(C3433,Index[],5,FALSE)</f>
        <v>0</v>
      </c>
      <c r="H3433" t="s">
        <v>17</v>
      </c>
      <c r="I3433">
        <f>VLOOKUP(Table1[[#This Row],[trait_name]],Trait[],2,FALSE)</f>
        <v>32</v>
      </c>
      <c r="J3433" s="23" t="s">
        <v>66</v>
      </c>
      <c r="K3433" s="23">
        <v>1</v>
      </c>
      <c r="L3433" s="3">
        <v>15</v>
      </c>
      <c r="N3433" s="23"/>
      <c r="O3433"/>
    </row>
    <row r="3434" spans="1:15">
      <c r="A3434" s="66">
        <f>VLOOKUP(C3434,Index[],8,FALSE)</f>
        <v>43243</v>
      </c>
      <c r="B3434" s="5">
        <v>43298</v>
      </c>
      <c r="C3434" t="s">
        <v>581</v>
      </c>
      <c r="D3434" s="3">
        <f>VLOOKUP(C3434,Index[],2,FALSE)</f>
        <v>31</v>
      </c>
      <c r="E3434" s="3">
        <f>VLOOKUP(C3434,Index[],3,FALSE)</f>
        <v>0</v>
      </c>
      <c r="F3434" s="3">
        <f>VLOOKUP(C3434,Index[],4,FALSE)</f>
        <v>0</v>
      </c>
      <c r="G3434" s="3">
        <f>VLOOKUP(C3434,Index[],5,FALSE)</f>
        <v>0</v>
      </c>
      <c r="I3434">
        <f>VLOOKUP(Table1[[#This Row],[trait_name]],Trait[],2,FALSE)</f>
        <v>32</v>
      </c>
      <c r="J3434" s="23" t="s">
        <v>66</v>
      </c>
      <c r="K3434" s="23">
        <v>2</v>
      </c>
      <c r="L3434" s="3"/>
      <c r="M3434" s="3"/>
      <c r="N3434" s="23"/>
      <c r="O3434"/>
    </row>
    <row r="3435" spans="1:15">
      <c r="A3435" s="66">
        <f>VLOOKUP(C3435,Index[],8,FALSE)</f>
        <v>43243</v>
      </c>
      <c r="B3435" s="5">
        <v>43298</v>
      </c>
      <c r="C3435" t="s">
        <v>581</v>
      </c>
      <c r="D3435" s="3">
        <f>VLOOKUP(C3435,Index[],2,FALSE)</f>
        <v>31</v>
      </c>
      <c r="E3435" s="3">
        <f>VLOOKUP(C3435,Index[],3,FALSE)</f>
        <v>0</v>
      </c>
      <c r="F3435" s="3">
        <f>VLOOKUP(C3435,Index[],4,FALSE)</f>
        <v>0</v>
      </c>
      <c r="G3435" s="3">
        <f>VLOOKUP(C3435,Index[],5,FALSE)</f>
        <v>0</v>
      </c>
      <c r="I3435">
        <f>VLOOKUP(Table1[[#This Row],[trait_name]],Trait[],2,FALSE)</f>
        <v>33</v>
      </c>
      <c r="J3435" s="23" t="s">
        <v>67</v>
      </c>
      <c r="K3435" s="23">
        <v>1</v>
      </c>
      <c r="L3435" s="3"/>
      <c r="M3435" s="3"/>
      <c r="N3435" s="23"/>
      <c r="O3435"/>
    </row>
    <row r="3436" spans="1:15">
      <c r="A3436" s="66">
        <f>VLOOKUP(C3436,Index[],8,FALSE)</f>
        <v>43243</v>
      </c>
      <c r="B3436" s="5">
        <v>43243</v>
      </c>
      <c r="C3436" t="s">
        <v>581</v>
      </c>
      <c r="D3436" s="3">
        <f>VLOOKUP(C3436,Index[],2,FALSE)</f>
        <v>31</v>
      </c>
      <c r="E3436" s="3">
        <f>VLOOKUP(C3436,Index[],3,FALSE)</f>
        <v>0</v>
      </c>
      <c r="F3436" s="3">
        <f>VLOOKUP(C3436,Index[],4,FALSE)</f>
        <v>0</v>
      </c>
      <c r="G3436" s="3">
        <f>VLOOKUP(C3436,Index[],5,FALSE)</f>
        <v>0</v>
      </c>
      <c r="H3436" t="s">
        <v>17</v>
      </c>
      <c r="I3436">
        <f>VLOOKUP(Table1[[#This Row],[trait_name]],Trait[],2,FALSE)</f>
        <v>34</v>
      </c>
      <c r="J3436" s="23" t="s">
        <v>68</v>
      </c>
      <c r="K3436" s="23">
        <v>1</v>
      </c>
      <c r="L3436" s="3">
        <v>8</v>
      </c>
      <c r="N3436" s="23"/>
      <c r="O3436"/>
    </row>
    <row r="3437" spans="1:15">
      <c r="A3437" s="66">
        <f>VLOOKUP(C3437,Index[],8,FALSE)</f>
        <v>43243</v>
      </c>
      <c r="B3437" s="5">
        <v>43298</v>
      </c>
      <c r="C3437" t="s">
        <v>581</v>
      </c>
      <c r="D3437" s="3">
        <f>VLOOKUP(C3437,Index[],2,FALSE)</f>
        <v>31</v>
      </c>
      <c r="E3437" s="3">
        <f>VLOOKUP(C3437,Index[],3,FALSE)</f>
        <v>0</v>
      </c>
      <c r="F3437" s="3">
        <f>VLOOKUP(C3437,Index[],4,FALSE)</f>
        <v>0</v>
      </c>
      <c r="G3437" s="3">
        <f>VLOOKUP(C3437,Index[],5,FALSE)</f>
        <v>0</v>
      </c>
      <c r="I3437">
        <f>VLOOKUP(Table1[[#This Row],[trait_name]],Trait[],2,FALSE)</f>
        <v>34</v>
      </c>
      <c r="J3437" s="23" t="s">
        <v>68</v>
      </c>
      <c r="K3437" s="23">
        <v>2</v>
      </c>
      <c r="L3437" s="3"/>
      <c r="M3437" s="3"/>
      <c r="N3437" s="23"/>
      <c r="O3437"/>
    </row>
    <row r="3438" spans="1:15">
      <c r="A3438" s="66">
        <f>VLOOKUP(C3438,Index[],8,FALSE)</f>
        <v>43243</v>
      </c>
      <c r="B3438" s="5">
        <v>43298</v>
      </c>
      <c r="C3438" t="s">
        <v>581</v>
      </c>
      <c r="D3438" s="3">
        <f>VLOOKUP(C3438,Index[],2,FALSE)</f>
        <v>31</v>
      </c>
      <c r="E3438" s="3">
        <f>VLOOKUP(C3438,Index[],3,FALSE)</f>
        <v>0</v>
      </c>
      <c r="F3438" s="3">
        <f>VLOOKUP(C3438,Index[],4,FALSE)</f>
        <v>0</v>
      </c>
      <c r="G3438" s="3">
        <f>VLOOKUP(C3438,Index[],5,FALSE)</f>
        <v>0</v>
      </c>
      <c r="H3438" t="s">
        <v>368</v>
      </c>
      <c r="I3438">
        <f>VLOOKUP(Table1[[#This Row],[trait_name]],Trait[],2,FALSE)</f>
        <v>35</v>
      </c>
      <c r="J3438" s="23" t="s">
        <v>166</v>
      </c>
      <c r="K3438" s="23">
        <v>1</v>
      </c>
      <c r="L3438" s="3" t="s">
        <v>167</v>
      </c>
      <c r="M3438" s="3"/>
      <c r="N3438" s="23"/>
      <c r="O3438"/>
    </row>
    <row r="3439" spans="1:15">
      <c r="A3439" s="66">
        <f>VLOOKUP(C3439,Index[],8,FALSE)</f>
        <v>43243</v>
      </c>
      <c r="B3439" s="5">
        <v>43243</v>
      </c>
      <c r="C3439" t="s">
        <v>581</v>
      </c>
      <c r="D3439" s="3">
        <f>VLOOKUP(C3439,Index[],2,FALSE)</f>
        <v>31</v>
      </c>
      <c r="E3439" s="3">
        <f>VLOOKUP(C3439,Index[],3,FALSE)</f>
        <v>0</v>
      </c>
      <c r="F3439" s="3">
        <f>VLOOKUP(C3439,Index[],4,FALSE)</f>
        <v>0</v>
      </c>
      <c r="G3439" s="3">
        <f>VLOOKUP(C3439,Index[],5,FALSE)</f>
        <v>0</v>
      </c>
      <c r="H3439" t="s">
        <v>17</v>
      </c>
      <c r="I3439">
        <f>VLOOKUP(Table1[[#This Row],[trait_name]],Trait[],2,FALSE)</f>
        <v>36</v>
      </c>
      <c r="J3439" s="23" t="s">
        <v>69</v>
      </c>
      <c r="K3439" s="23">
        <v>1</v>
      </c>
      <c r="L3439" s="3" t="s">
        <v>217</v>
      </c>
      <c r="N3439" s="23"/>
      <c r="O3439"/>
    </row>
    <row r="3440" spans="1:15">
      <c r="A3440" s="66">
        <f>VLOOKUP(C3440,Index[],8,FALSE)</f>
        <v>43243</v>
      </c>
      <c r="B3440" s="5">
        <v>43298</v>
      </c>
      <c r="C3440" t="s">
        <v>581</v>
      </c>
      <c r="D3440" s="3">
        <f>VLOOKUP(C3440,Index[],2,FALSE)</f>
        <v>31</v>
      </c>
      <c r="E3440" s="3">
        <f>VLOOKUP(C3440,Index[],3,FALSE)</f>
        <v>0</v>
      </c>
      <c r="F3440" s="3">
        <f>VLOOKUP(C3440,Index[],4,FALSE)</f>
        <v>0</v>
      </c>
      <c r="G3440" s="3">
        <f>VLOOKUP(C3440,Index[],5,FALSE)</f>
        <v>0</v>
      </c>
      <c r="H3440" t="s">
        <v>368</v>
      </c>
      <c r="I3440">
        <f>VLOOKUP(Table1[[#This Row],[trait_name]],Trait[],2,FALSE)</f>
        <v>36</v>
      </c>
      <c r="J3440" s="23" t="s">
        <v>69</v>
      </c>
      <c r="K3440" s="23">
        <v>2</v>
      </c>
      <c r="L3440" s="3" t="s">
        <v>329</v>
      </c>
      <c r="M3440" s="3"/>
      <c r="N3440" s="23"/>
      <c r="O3440"/>
    </row>
    <row r="3441" spans="1:15">
      <c r="A3441" s="66">
        <f>VLOOKUP(C3441,Index[],8,FALSE)</f>
        <v>43243</v>
      </c>
      <c r="B3441" s="5">
        <v>43243</v>
      </c>
      <c r="C3441" t="s">
        <v>581</v>
      </c>
      <c r="D3441" s="3">
        <f>VLOOKUP(C3441,Index[],2,FALSE)</f>
        <v>31</v>
      </c>
      <c r="E3441" s="3">
        <f>VLOOKUP(C3441,Index[],3,FALSE)</f>
        <v>0</v>
      </c>
      <c r="F3441" s="3">
        <f>VLOOKUP(C3441,Index[],4,FALSE)</f>
        <v>0</v>
      </c>
      <c r="G3441" s="3">
        <f>VLOOKUP(C3441,Index[],5,FALSE)</f>
        <v>0</v>
      </c>
      <c r="H3441" t="s">
        <v>20</v>
      </c>
      <c r="I3441">
        <f>VLOOKUP(Table1[[#This Row],[trait_name]],Trait[],2,FALSE)</f>
        <v>37</v>
      </c>
      <c r="J3441" s="23" t="s">
        <v>170</v>
      </c>
      <c r="K3441" s="23">
        <v>1</v>
      </c>
      <c r="L3441" s="3" t="s">
        <v>126</v>
      </c>
      <c r="N3441" s="23"/>
      <c r="O3441"/>
    </row>
    <row r="3442" spans="1:15">
      <c r="A3442" s="66">
        <f>VLOOKUP(C3442,Index[],8,FALSE)</f>
        <v>43243</v>
      </c>
      <c r="B3442" s="5">
        <v>43298</v>
      </c>
      <c r="C3442" t="s">
        <v>581</v>
      </c>
      <c r="D3442" s="3">
        <f>VLOOKUP(C3442,Index[],2,FALSE)</f>
        <v>31</v>
      </c>
      <c r="E3442" s="3">
        <f>VLOOKUP(C3442,Index[],3,FALSE)</f>
        <v>0</v>
      </c>
      <c r="F3442" s="3">
        <f>VLOOKUP(C3442,Index[],4,FALSE)</f>
        <v>0</v>
      </c>
      <c r="G3442" s="3">
        <f>VLOOKUP(C3442,Index[],5,FALSE)</f>
        <v>0</v>
      </c>
      <c r="I3442">
        <f>VLOOKUP(Table1[[#This Row],[trait_name]],Trait[],2,FALSE)</f>
        <v>37</v>
      </c>
      <c r="J3442" s="23" t="s">
        <v>170</v>
      </c>
      <c r="K3442" s="23">
        <v>2</v>
      </c>
      <c r="L3442" s="3"/>
      <c r="M3442" s="3"/>
      <c r="N3442" s="23"/>
      <c r="O3442"/>
    </row>
    <row r="3443" spans="1:15">
      <c r="A3443" s="66">
        <f>VLOOKUP(C3443,Index[],8,FALSE)</f>
        <v>43243</v>
      </c>
      <c r="B3443" s="5">
        <v>43298</v>
      </c>
      <c r="C3443" t="s">
        <v>581</v>
      </c>
      <c r="D3443" s="3">
        <f>VLOOKUP(C3443,Index[],2,FALSE)</f>
        <v>31</v>
      </c>
      <c r="E3443" s="3">
        <f>VLOOKUP(C3443,Index[],3,FALSE)</f>
        <v>0</v>
      </c>
      <c r="F3443" s="3">
        <f>VLOOKUP(C3443,Index[],4,FALSE)</f>
        <v>0</v>
      </c>
      <c r="G3443" s="3">
        <f>VLOOKUP(C3443,Index[],5,FALSE)</f>
        <v>0</v>
      </c>
      <c r="H3443" t="s">
        <v>155</v>
      </c>
      <c r="I3443">
        <f>VLOOKUP(Table1[[#This Row],[trait_name]],Trait[],2,FALSE)</f>
        <v>38</v>
      </c>
      <c r="J3443" s="23" t="s">
        <v>72</v>
      </c>
      <c r="K3443" s="23">
        <v>1</v>
      </c>
      <c r="L3443" s="3" t="s">
        <v>219</v>
      </c>
      <c r="N3443" s="23"/>
      <c r="O3443"/>
    </row>
    <row r="3444" spans="1:15">
      <c r="A3444" s="66">
        <f>VLOOKUP(C3444,Index[],8,FALSE)</f>
        <v>43243</v>
      </c>
      <c r="B3444" s="5">
        <v>43311</v>
      </c>
      <c r="C3444" t="s">
        <v>581</v>
      </c>
      <c r="D3444" s="3">
        <f>VLOOKUP(C3444,Index[],2,FALSE)</f>
        <v>31</v>
      </c>
      <c r="E3444" s="3">
        <f>VLOOKUP(C3444,Index[],3,FALSE)</f>
        <v>0</v>
      </c>
      <c r="F3444" s="3">
        <f>VLOOKUP(C3444,Index[],4,FALSE)</f>
        <v>0</v>
      </c>
      <c r="G3444" s="3">
        <f>VLOOKUP(C3444,Index[],5,FALSE)</f>
        <v>0</v>
      </c>
      <c r="H3444" t="s">
        <v>153</v>
      </c>
      <c r="I3444">
        <f>VLOOKUP(Table1[[#This Row],[trait_name]],Trait[],2,FALSE)</f>
        <v>38</v>
      </c>
      <c r="J3444" s="23" t="s">
        <v>72</v>
      </c>
      <c r="K3444" s="23">
        <v>2</v>
      </c>
      <c r="L3444" s="3" t="s">
        <v>219</v>
      </c>
      <c r="M3444" s="3"/>
      <c r="N3444" s="23"/>
      <c r="O3444"/>
    </row>
    <row r="3445" spans="1:15">
      <c r="A3445" s="66">
        <f>VLOOKUP(C3445,Index[],8,FALSE)</f>
        <v>43243</v>
      </c>
      <c r="B3445" s="5">
        <v>43311</v>
      </c>
      <c r="C3445" t="s">
        <v>581</v>
      </c>
      <c r="D3445" s="3">
        <f>VLOOKUP(C3445,Index[],2,FALSE)</f>
        <v>31</v>
      </c>
      <c r="E3445" s="3">
        <f>VLOOKUP(C3445,Index[],3,FALSE)</f>
        <v>0</v>
      </c>
      <c r="F3445" s="3">
        <f>VLOOKUP(C3445,Index[],4,FALSE)</f>
        <v>0</v>
      </c>
      <c r="G3445" s="3">
        <f>VLOOKUP(C3445,Index[],5,FALSE)</f>
        <v>0</v>
      </c>
      <c r="H3445" t="s">
        <v>20</v>
      </c>
      <c r="I3445">
        <f>VLOOKUP(Table1[[#This Row],[trait_name]],Trait[],2,FALSE)</f>
        <v>39</v>
      </c>
      <c r="J3445" s="23" t="s">
        <v>74</v>
      </c>
      <c r="K3445" s="23">
        <v>1</v>
      </c>
      <c r="L3445" s="3" t="s">
        <v>75</v>
      </c>
      <c r="M3445" s="3"/>
      <c r="N3445" s="23"/>
      <c r="O3445"/>
    </row>
    <row r="3446" spans="1:15">
      <c r="A3446" s="66">
        <f>VLOOKUP(C3446,Index[],8,FALSE)</f>
        <v>43243</v>
      </c>
      <c r="B3446" s="5">
        <v>43298</v>
      </c>
      <c r="C3446" t="s">
        <v>581</v>
      </c>
      <c r="D3446" s="3">
        <f>VLOOKUP(C3446,Index[],2,FALSE)</f>
        <v>31</v>
      </c>
      <c r="E3446" s="3">
        <f>VLOOKUP(C3446,Index[],3,FALSE)</f>
        <v>0</v>
      </c>
      <c r="F3446" s="3">
        <f>VLOOKUP(C3446,Index[],4,FALSE)</f>
        <v>0</v>
      </c>
      <c r="G3446" s="3">
        <f>VLOOKUP(C3446,Index[],5,FALSE)</f>
        <v>0</v>
      </c>
      <c r="H3446" t="s">
        <v>20</v>
      </c>
      <c r="I3446">
        <f>VLOOKUP(Table1[[#This Row],[trait_name]],Trait[],2,FALSE)</f>
        <v>40</v>
      </c>
      <c r="J3446" s="23" t="s">
        <v>76</v>
      </c>
      <c r="K3446" s="23">
        <v>1</v>
      </c>
      <c r="L3446" s="3" t="s">
        <v>224</v>
      </c>
      <c r="N3446" s="23"/>
      <c r="O3446"/>
    </row>
    <row r="3447" spans="1:15">
      <c r="A3447" s="66">
        <f>VLOOKUP(C3447,Index[],8,FALSE)</f>
        <v>43243</v>
      </c>
      <c r="B3447" s="5">
        <v>43298</v>
      </c>
      <c r="C3447" t="s">
        <v>581</v>
      </c>
      <c r="D3447" s="3">
        <f>VLOOKUP(C3447,Index[],2,FALSE)</f>
        <v>31</v>
      </c>
      <c r="E3447" s="3">
        <f>VLOOKUP(C3447,Index[],3,FALSE)</f>
        <v>0</v>
      </c>
      <c r="F3447" s="3">
        <f>VLOOKUP(C3447,Index[],4,FALSE)</f>
        <v>0</v>
      </c>
      <c r="G3447" s="3">
        <f>VLOOKUP(C3447,Index[],5,FALSE)</f>
        <v>0</v>
      </c>
      <c r="H3447" t="s">
        <v>20</v>
      </c>
      <c r="I3447">
        <f>VLOOKUP(Table1[[#This Row],[trait_name]],Trait[],2,FALSE)</f>
        <v>40</v>
      </c>
      <c r="J3447" s="23" t="s">
        <v>76</v>
      </c>
      <c r="K3447" s="23">
        <v>2</v>
      </c>
      <c r="L3447" s="3" t="s">
        <v>481</v>
      </c>
      <c r="M3447" s="3"/>
      <c r="N3447" s="23"/>
      <c r="O3447"/>
    </row>
    <row r="3448" spans="1:15">
      <c r="A3448" s="66">
        <f>VLOOKUP(C3448,Index[],8,FALSE)</f>
        <v>43243</v>
      </c>
      <c r="B3448" s="5">
        <v>43298</v>
      </c>
      <c r="C3448" t="s">
        <v>581</v>
      </c>
      <c r="D3448" s="3">
        <f>VLOOKUP(C3448,Index[],2,FALSE)</f>
        <v>31</v>
      </c>
      <c r="E3448" s="3">
        <f>VLOOKUP(C3448,Index[],3,FALSE)</f>
        <v>0</v>
      </c>
      <c r="F3448" s="3">
        <f>VLOOKUP(C3448,Index[],4,FALSE)</f>
        <v>0</v>
      </c>
      <c r="G3448" s="3">
        <f>VLOOKUP(C3448,Index[],5,FALSE)</f>
        <v>0</v>
      </c>
      <c r="H3448" t="s">
        <v>25</v>
      </c>
      <c r="I3448">
        <f>VLOOKUP(Table1[[#This Row],[trait_name]],Trait[],2,FALSE)</f>
        <v>40</v>
      </c>
      <c r="J3448" s="23" t="s">
        <v>76</v>
      </c>
      <c r="K3448" s="23">
        <v>3</v>
      </c>
      <c r="L3448" s="3" t="s">
        <v>586</v>
      </c>
      <c r="M3448" s="3"/>
      <c r="N3448" s="23"/>
      <c r="O3448"/>
    </row>
    <row r="3449" spans="1:15">
      <c r="A3449" s="66">
        <f>VLOOKUP(C3449,Index[],8,FALSE)</f>
        <v>43243</v>
      </c>
      <c r="B3449" s="5">
        <v>43243</v>
      </c>
      <c r="C3449" t="s">
        <v>581</v>
      </c>
      <c r="D3449" s="3">
        <f>VLOOKUP(C3449,Index[],2,FALSE)</f>
        <v>31</v>
      </c>
      <c r="E3449" s="3">
        <f>VLOOKUP(C3449,Index[],3,FALSE)</f>
        <v>0</v>
      </c>
      <c r="F3449" s="3">
        <f>VLOOKUP(C3449,Index[],4,FALSE)</f>
        <v>0</v>
      </c>
      <c r="G3449" s="3">
        <f>VLOOKUP(C3449,Index[],5,FALSE)</f>
        <v>0</v>
      </c>
      <c r="H3449" t="s">
        <v>17</v>
      </c>
      <c r="I3449">
        <f>VLOOKUP(Table1[[#This Row],[trait_name]],Trait[],2,FALSE)</f>
        <v>41</v>
      </c>
      <c r="J3449" s="23" t="s">
        <v>78</v>
      </c>
      <c r="K3449" s="23">
        <v>1</v>
      </c>
      <c r="L3449" s="3" t="s">
        <v>80</v>
      </c>
      <c r="N3449" s="23"/>
      <c r="O3449"/>
    </row>
    <row r="3450" spans="1:15">
      <c r="A3450" s="66">
        <f>VLOOKUP(C3450,Index[],8,FALSE)</f>
        <v>43243</v>
      </c>
      <c r="B3450" s="5">
        <v>43298</v>
      </c>
      <c r="C3450" t="s">
        <v>581</v>
      </c>
      <c r="D3450" s="3">
        <f>VLOOKUP(C3450,Index[],2,FALSE)</f>
        <v>31</v>
      </c>
      <c r="E3450" s="3">
        <f>VLOOKUP(C3450,Index[],3,FALSE)</f>
        <v>0</v>
      </c>
      <c r="F3450" s="3">
        <f>VLOOKUP(C3450,Index[],4,FALSE)</f>
        <v>0</v>
      </c>
      <c r="G3450" s="3">
        <f>VLOOKUP(C3450,Index[],5,FALSE)</f>
        <v>0</v>
      </c>
      <c r="I3450">
        <f>VLOOKUP(Table1[[#This Row],[trait_name]],Trait[],2,FALSE)</f>
        <v>41</v>
      </c>
      <c r="J3450" s="23" t="s">
        <v>78</v>
      </c>
      <c r="K3450" s="23">
        <v>2</v>
      </c>
      <c r="L3450" s="3"/>
      <c r="M3450" s="3"/>
      <c r="N3450" s="23"/>
      <c r="O3450"/>
    </row>
    <row r="3451" spans="1:15">
      <c r="A3451" s="66">
        <f>VLOOKUP(C3451,Index[],8,FALSE)</f>
        <v>43243</v>
      </c>
      <c r="B3451" s="5">
        <v>43298</v>
      </c>
      <c r="C3451" t="s">
        <v>581</v>
      </c>
      <c r="D3451" s="3">
        <f>VLOOKUP(C3451,Index[],2,FALSE)</f>
        <v>31</v>
      </c>
      <c r="E3451" s="3">
        <f>VLOOKUP(C3451,Index[],3,FALSE)</f>
        <v>0</v>
      </c>
      <c r="F3451" s="3">
        <f>VLOOKUP(C3451,Index[],4,FALSE)</f>
        <v>0</v>
      </c>
      <c r="G3451" s="3">
        <f>VLOOKUP(C3451,Index[],5,FALSE)</f>
        <v>0</v>
      </c>
      <c r="I3451">
        <f>VLOOKUP(Table1[[#This Row],[trait_name]],Trait[],2,FALSE)</f>
        <v>42</v>
      </c>
      <c r="J3451" s="23" t="s">
        <v>82</v>
      </c>
      <c r="K3451" s="23">
        <v>1</v>
      </c>
      <c r="L3451" s="3"/>
      <c r="N3451" s="23"/>
      <c r="O3451"/>
    </row>
    <row r="3452" spans="1:15">
      <c r="A3452" s="66">
        <f>VLOOKUP(C3452,Index[],8,FALSE)</f>
        <v>43243</v>
      </c>
      <c r="B3452" s="5">
        <v>43298</v>
      </c>
      <c r="C3452" t="s">
        <v>581</v>
      </c>
      <c r="D3452" s="3">
        <f>VLOOKUP(C3452,Index[],2,FALSE)</f>
        <v>31</v>
      </c>
      <c r="E3452" s="3">
        <f>VLOOKUP(C3452,Index[],3,FALSE)</f>
        <v>0</v>
      </c>
      <c r="F3452" s="3">
        <f>VLOOKUP(C3452,Index[],4,FALSE)</f>
        <v>0</v>
      </c>
      <c r="G3452" s="3">
        <f>VLOOKUP(C3452,Index[],5,FALSE)</f>
        <v>0</v>
      </c>
      <c r="I3452">
        <f>VLOOKUP(Table1[[#This Row],[trait_name]],Trait[],2,FALSE)</f>
        <v>42</v>
      </c>
      <c r="J3452" s="23" t="s">
        <v>82</v>
      </c>
      <c r="K3452" s="23">
        <v>2</v>
      </c>
      <c r="L3452" s="3"/>
      <c r="M3452" s="3"/>
      <c r="N3452" s="23"/>
      <c r="O3452"/>
    </row>
    <row r="3453" spans="1:15">
      <c r="A3453" s="66">
        <f>VLOOKUP(C3453,Index[],8,FALSE)</f>
        <v>43243</v>
      </c>
      <c r="B3453" s="5">
        <v>43243</v>
      </c>
      <c r="C3453" t="s">
        <v>581</v>
      </c>
      <c r="D3453" s="3">
        <f>VLOOKUP(C3453,Index[],2,FALSE)</f>
        <v>31</v>
      </c>
      <c r="E3453" s="3">
        <f>VLOOKUP(C3453,Index[],3,FALSE)</f>
        <v>0</v>
      </c>
      <c r="F3453" s="3">
        <f>VLOOKUP(C3453,Index[],4,FALSE)</f>
        <v>0</v>
      </c>
      <c r="G3453" s="3">
        <f>VLOOKUP(C3453,Index[],5,FALSE)</f>
        <v>0</v>
      </c>
      <c r="H3453" t="s">
        <v>17</v>
      </c>
      <c r="I3453">
        <f>VLOOKUP(Table1[[#This Row],[trait_name]],Trait[],2,FALSE)</f>
        <v>43</v>
      </c>
      <c r="J3453" s="23" t="s">
        <v>86</v>
      </c>
      <c r="K3453" s="23">
        <v>1</v>
      </c>
      <c r="L3453" s="3" t="s">
        <v>175</v>
      </c>
      <c r="N3453" s="23"/>
      <c r="O3453"/>
    </row>
    <row r="3454" spans="1:15">
      <c r="A3454" s="66">
        <f>VLOOKUP(C3454,Index[],8,FALSE)</f>
        <v>43243</v>
      </c>
      <c r="B3454" s="5">
        <v>43298</v>
      </c>
      <c r="C3454" t="s">
        <v>581</v>
      </c>
      <c r="D3454" s="3">
        <f>VLOOKUP(C3454,Index[],2,FALSE)</f>
        <v>31</v>
      </c>
      <c r="E3454" s="3">
        <f>VLOOKUP(C3454,Index[],3,FALSE)</f>
        <v>0</v>
      </c>
      <c r="F3454" s="3">
        <f>VLOOKUP(C3454,Index[],4,FALSE)</f>
        <v>0</v>
      </c>
      <c r="G3454" s="3">
        <f>VLOOKUP(C3454,Index[],5,FALSE)</f>
        <v>0</v>
      </c>
      <c r="I3454">
        <f>VLOOKUP(Table1[[#This Row],[trait_name]],Trait[],2,FALSE)</f>
        <v>43</v>
      </c>
      <c r="J3454" s="23" t="s">
        <v>86</v>
      </c>
      <c r="K3454" s="23">
        <v>2</v>
      </c>
      <c r="L3454" s="3"/>
      <c r="M3454" s="3"/>
      <c r="N3454" s="23"/>
      <c r="O3454"/>
    </row>
    <row r="3455" spans="1:15">
      <c r="A3455" s="66">
        <f>VLOOKUP(C3455,Index[],8,FALSE)</f>
        <v>43243</v>
      </c>
      <c r="B3455" s="5">
        <v>43298</v>
      </c>
      <c r="C3455" t="s">
        <v>581</v>
      </c>
      <c r="D3455" s="3">
        <f>VLOOKUP(C3455,Index[],2,FALSE)</f>
        <v>31</v>
      </c>
      <c r="E3455" s="3">
        <f>VLOOKUP(C3455,Index[],3,FALSE)</f>
        <v>0</v>
      </c>
      <c r="F3455" s="3">
        <f>VLOOKUP(C3455,Index[],4,FALSE)</f>
        <v>0</v>
      </c>
      <c r="G3455" s="3">
        <f>VLOOKUP(C3455,Index[],5,FALSE)</f>
        <v>0</v>
      </c>
      <c r="I3455">
        <f>VLOOKUP(Table1[[#This Row],[trait_name]],Trait[],2,FALSE)</f>
        <v>44</v>
      </c>
      <c r="J3455" s="23" t="s">
        <v>88</v>
      </c>
      <c r="K3455" s="23">
        <v>1</v>
      </c>
      <c r="L3455" s="3"/>
      <c r="N3455" s="23"/>
      <c r="O3455"/>
    </row>
    <row r="3456" spans="1:15">
      <c r="A3456" s="66">
        <f>VLOOKUP(C3456,Index[],8,FALSE)</f>
        <v>43243</v>
      </c>
      <c r="B3456" s="5">
        <v>43298</v>
      </c>
      <c r="C3456" t="s">
        <v>581</v>
      </c>
      <c r="D3456" s="3">
        <f>VLOOKUP(C3456,Index[],2,FALSE)</f>
        <v>31</v>
      </c>
      <c r="E3456" s="3">
        <f>VLOOKUP(C3456,Index[],3,FALSE)</f>
        <v>0</v>
      </c>
      <c r="F3456" s="3">
        <f>VLOOKUP(C3456,Index[],4,FALSE)</f>
        <v>0</v>
      </c>
      <c r="G3456" s="3">
        <f>VLOOKUP(C3456,Index[],5,FALSE)</f>
        <v>0</v>
      </c>
      <c r="I3456">
        <f>VLOOKUP(Table1[[#This Row],[trait_name]],Trait[],2,FALSE)</f>
        <v>44</v>
      </c>
      <c r="J3456" s="23" t="s">
        <v>88</v>
      </c>
      <c r="K3456" s="23">
        <v>2</v>
      </c>
      <c r="L3456" s="3"/>
      <c r="M3456" s="3"/>
      <c r="N3456" s="23"/>
      <c r="O3456"/>
    </row>
    <row r="3457" spans="1:15">
      <c r="A3457" s="66">
        <f>VLOOKUP(C3457,Index[],8,FALSE)</f>
        <v>43243</v>
      </c>
      <c r="B3457" s="5">
        <v>43298</v>
      </c>
      <c r="C3457" t="s">
        <v>581</v>
      </c>
      <c r="D3457" s="3">
        <f>VLOOKUP(C3457,Index[],2,FALSE)</f>
        <v>31</v>
      </c>
      <c r="E3457" s="3">
        <f>VLOOKUP(C3457,Index[],3,FALSE)</f>
        <v>0</v>
      </c>
      <c r="F3457" s="3">
        <f>VLOOKUP(C3457,Index[],4,FALSE)</f>
        <v>0</v>
      </c>
      <c r="G3457" s="3">
        <f>VLOOKUP(C3457,Index[],5,FALSE)</f>
        <v>0</v>
      </c>
      <c r="I3457">
        <f>VLOOKUP(Table1[[#This Row],[trait_name]],Trait[],2,FALSE)</f>
        <v>45</v>
      </c>
      <c r="J3457" s="23" t="s">
        <v>92</v>
      </c>
      <c r="K3457" s="23">
        <v>1</v>
      </c>
      <c r="L3457" s="3" t="s">
        <v>348</v>
      </c>
      <c r="M3457" s="3"/>
      <c r="N3457" s="23"/>
      <c r="O3457"/>
    </row>
    <row r="3458" spans="1:15">
      <c r="A3458" s="66">
        <f>VLOOKUP(C3458,Index[],8,FALSE)</f>
        <v>43243</v>
      </c>
      <c r="B3458" s="5">
        <v>43298</v>
      </c>
      <c r="C3458" t="s">
        <v>581</v>
      </c>
      <c r="D3458" s="3">
        <f>VLOOKUP(C3458,Index[],2,FALSE)</f>
        <v>31</v>
      </c>
      <c r="E3458" s="3">
        <f>VLOOKUP(C3458,Index[],3,FALSE)</f>
        <v>0</v>
      </c>
      <c r="F3458" s="3">
        <f>VLOOKUP(C3458,Index[],4,FALSE)</f>
        <v>0</v>
      </c>
      <c r="G3458" s="3">
        <f>VLOOKUP(C3458,Index[],5,FALSE)</f>
        <v>0</v>
      </c>
      <c r="H3458" t="s">
        <v>368</v>
      </c>
      <c r="I3458">
        <f>VLOOKUP(Table1[[#This Row],[trait_name]],Trait[],2,FALSE)</f>
        <v>46</v>
      </c>
      <c r="J3458" s="23" t="s">
        <v>97</v>
      </c>
      <c r="K3458" s="23">
        <v>1</v>
      </c>
      <c r="L3458" s="3" t="s">
        <v>108</v>
      </c>
      <c r="N3458" s="23"/>
      <c r="O3458"/>
    </row>
    <row r="3459" spans="1:15">
      <c r="A3459" s="66">
        <f>VLOOKUP(C3459,Index[],8,FALSE)</f>
        <v>43243</v>
      </c>
      <c r="B3459" s="5">
        <v>43298</v>
      </c>
      <c r="C3459" t="s">
        <v>581</v>
      </c>
      <c r="D3459" s="3">
        <f>VLOOKUP(C3459,Index[],2,FALSE)</f>
        <v>31</v>
      </c>
      <c r="E3459" s="3">
        <f>VLOOKUP(C3459,Index[],3,FALSE)</f>
        <v>0</v>
      </c>
      <c r="F3459" s="3">
        <f>VLOOKUP(C3459,Index[],4,FALSE)</f>
        <v>0</v>
      </c>
      <c r="G3459" s="3">
        <f>VLOOKUP(C3459,Index[],5,FALSE)</f>
        <v>0</v>
      </c>
      <c r="H3459" t="s">
        <v>368</v>
      </c>
      <c r="I3459">
        <f>VLOOKUP(Table1[[#This Row],[trait_name]],Trait[],2,FALSE)</f>
        <v>46</v>
      </c>
      <c r="J3459" s="23" t="s">
        <v>97</v>
      </c>
      <c r="K3459" s="23">
        <v>2</v>
      </c>
      <c r="L3459" s="3" t="s">
        <v>98</v>
      </c>
      <c r="M3459" s="3"/>
      <c r="N3459" s="23"/>
      <c r="O3459"/>
    </row>
    <row r="3460" spans="1:15">
      <c r="A3460" s="66">
        <f>VLOOKUP(C3460,Index[],8,FALSE)</f>
        <v>43243</v>
      </c>
      <c r="B3460" s="5">
        <v>43298</v>
      </c>
      <c r="C3460" t="s">
        <v>581</v>
      </c>
      <c r="D3460" s="3">
        <f>VLOOKUP(C3460,Index[],2,FALSE)</f>
        <v>31</v>
      </c>
      <c r="E3460" s="3">
        <f>VLOOKUP(C3460,Index[],3,FALSE)</f>
        <v>0</v>
      </c>
      <c r="F3460" s="3">
        <f>VLOOKUP(C3460,Index[],4,FALSE)</f>
        <v>0</v>
      </c>
      <c r="G3460" s="3">
        <f>VLOOKUP(C3460,Index[],5,FALSE)</f>
        <v>0</v>
      </c>
      <c r="H3460" t="s">
        <v>368</v>
      </c>
      <c r="I3460">
        <f>VLOOKUP(Table1[[#This Row],[trait_name]],Trait[],2,FALSE)</f>
        <v>47</v>
      </c>
      <c r="J3460" s="23" t="s">
        <v>99</v>
      </c>
      <c r="K3460" s="23">
        <v>1</v>
      </c>
      <c r="L3460" s="3" t="s">
        <v>374</v>
      </c>
      <c r="N3460" s="23"/>
      <c r="O3460"/>
    </row>
    <row r="3461" spans="1:15">
      <c r="A3461" s="66">
        <f>VLOOKUP(C3461,Index[],8,FALSE)</f>
        <v>43243</v>
      </c>
      <c r="B3461" s="5">
        <v>43298</v>
      </c>
      <c r="C3461" t="s">
        <v>581</v>
      </c>
      <c r="D3461" s="3">
        <f>VLOOKUP(C3461,Index[],2,FALSE)</f>
        <v>31</v>
      </c>
      <c r="E3461" s="3">
        <f>VLOOKUP(C3461,Index[],3,FALSE)</f>
        <v>0</v>
      </c>
      <c r="F3461" s="3">
        <f>VLOOKUP(C3461,Index[],4,FALSE)</f>
        <v>0</v>
      </c>
      <c r="G3461" s="3">
        <f>VLOOKUP(C3461,Index[],5,FALSE)</f>
        <v>0</v>
      </c>
      <c r="H3461" t="s">
        <v>368</v>
      </c>
      <c r="I3461">
        <f>VLOOKUP(Table1[[#This Row],[trait_name]],Trait[],2,FALSE)</f>
        <v>47</v>
      </c>
      <c r="J3461" s="23" t="s">
        <v>99</v>
      </c>
      <c r="K3461" s="23">
        <v>2</v>
      </c>
      <c r="L3461" s="3" t="s">
        <v>228</v>
      </c>
      <c r="M3461" s="3"/>
      <c r="N3461" s="23"/>
      <c r="O3461"/>
    </row>
    <row r="3462" spans="1:15">
      <c r="A3462" s="66">
        <f>VLOOKUP(C3462,Index[],8,FALSE)</f>
        <v>43243</v>
      </c>
      <c r="B3462" s="5">
        <v>43298</v>
      </c>
      <c r="C3462" t="s">
        <v>581</v>
      </c>
      <c r="D3462" s="3">
        <f>VLOOKUP(C3462,Index[],2,FALSE)</f>
        <v>31</v>
      </c>
      <c r="E3462" s="3">
        <f>VLOOKUP(C3462,Index[],3,FALSE)</f>
        <v>0</v>
      </c>
      <c r="F3462" s="3">
        <f>VLOOKUP(C3462,Index[],4,FALSE)</f>
        <v>0</v>
      </c>
      <c r="G3462" s="3">
        <f>VLOOKUP(C3462,Index[],5,FALSE)</f>
        <v>0</v>
      </c>
      <c r="I3462">
        <f>VLOOKUP(Table1[[#This Row],[trait_name]],Trait[],2,FALSE)</f>
        <v>48</v>
      </c>
      <c r="J3462" s="23" t="s">
        <v>101</v>
      </c>
      <c r="K3462" s="23">
        <v>2</v>
      </c>
      <c r="L3462" s="3" t="s">
        <v>529</v>
      </c>
      <c r="M3462" s="3"/>
      <c r="N3462" s="23"/>
      <c r="O3462"/>
    </row>
    <row r="3463" spans="1:15">
      <c r="A3463" s="66">
        <f>VLOOKUP(C3463,Index[],8,FALSE)</f>
        <v>43243</v>
      </c>
      <c r="B3463" s="5">
        <v>43298</v>
      </c>
      <c r="C3463" t="s">
        <v>581</v>
      </c>
      <c r="D3463" s="3">
        <f>VLOOKUP(C3463,Index[],2,FALSE)</f>
        <v>31</v>
      </c>
      <c r="E3463" s="3">
        <f>VLOOKUP(C3463,Index[],3,FALSE)</f>
        <v>0</v>
      </c>
      <c r="F3463" s="3">
        <f>VLOOKUP(C3463,Index[],4,FALSE)</f>
        <v>0</v>
      </c>
      <c r="G3463" s="3">
        <f>VLOOKUP(C3463,Index[],5,FALSE)</f>
        <v>0</v>
      </c>
      <c r="I3463">
        <f>VLOOKUP(Table1[[#This Row],[trait_name]],Trait[],2,FALSE)</f>
        <v>48</v>
      </c>
      <c r="J3463" s="23" t="s">
        <v>101</v>
      </c>
      <c r="K3463" s="23">
        <v>1</v>
      </c>
      <c r="L3463" s="3" t="s">
        <v>103</v>
      </c>
      <c r="M3463" s="3"/>
      <c r="N3463" s="23"/>
      <c r="O3463"/>
    </row>
    <row r="3464" spans="1:15">
      <c r="A3464" s="66">
        <f>VLOOKUP(C3464,Index[],8,FALSE)</f>
        <v>43243</v>
      </c>
      <c r="B3464" s="5">
        <v>43298</v>
      </c>
      <c r="C3464" t="s">
        <v>581</v>
      </c>
      <c r="D3464" s="3">
        <f>VLOOKUP(C3464,Index[],2,FALSE)</f>
        <v>31</v>
      </c>
      <c r="E3464" s="3">
        <f>VLOOKUP(C3464,Index[],3,FALSE)</f>
        <v>0</v>
      </c>
      <c r="F3464" s="3">
        <f>VLOOKUP(C3464,Index[],4,FALSE)</f>
        <v>0</v>
      </c>
      <c r="G3464" s="3">
        <f>VLOOKUP(C3464,Index[],5,FALSE)</f>
        <v>0</v>
      </c>
      <c r="H3464" t="s">
        <v>514</v>
      </c>
      <c r="I3464">
        <f>VLOOKUP(Table1[[#This Row],[trait_name]],Trait[],2,FALSE)</f>
        <v>49</v>
      </c>
      <c r="J3464" s="23" t="s">
        <v>104</v>
      </c>
      <c r="K3464" s="23">
        <v>1</v>
      </c>
      <c r="L3464" s="3" t="s">
        <v>173</v>
      </c>
      <c r="M3464" s="3"/>
      <c r="N3464" s="23"/>
      <c r="O3464"/>
    </row>
    <row r="3465" spans="1:15">
      <c r="A3465" s="66">
        <f>VLOOKUP(C3465,Index[],8,FALSE)</f>
        <v>43243</v>
      </c>
      <c r="B3465" s="5">
        <v>43298</v>
      </c>
      <c r="C3465" t="s">
        <v>581</v>
      </c>
      <c r="D3465" s="3">
        <f>VLOOKUP(C3465,Index[],2,FALSE)</f>
        <v>31</v>
      </c>
      <c r="E3465" s="3">
        <f>VLOOKUP(C3465,Index[],3,FALSE)</f>
        <v>0</v>
      </c>
      <c r="F3465" s="3">
        <f>VLOOKUP(C3465,Index[],4,FALSE)</f>
        <v>0</v>
      </c>
      <c r="G3465" s="3">
        <f>VLOOKUP(C3465,Index[],5,FALSE)</f>
        <v>0</v>
      </c>
      <c r="H3465" t="s">
        <v>514</v>
      </c>
      <c r="I3465">
        <f>VLOOKUP(Table1[[#This Row],[trait_name]],Trait[],2,FALSE)</f>
        <v>49</v>
      </c>
      <c r="J3465" s="23" t="s">
        <v>104</v>
      </c>
      <c r="K3465" s="23">
        <v>2</v>
      </c>
      <c r="L3465" s="3" t="s">
        <v>173</v>
      </c>
      <c r="M3465" s="3"/>
      <c r="N3465" s="23"/>
      <c r="O3465"/>
    </row>
    <row r="3466" spans="1:15">
      <c r="A3466" s="66">
        <f>VLOOKUP(C3466,Index[],8,FALSE)</f>
        <v>43243</v>
      </c>
      <c r="B3466" s="5">
        <v>43311</v>
      </c>
      <c r="C3466" t="s">
        <v>581</v>
      </c>
      <c r="D3466" s="3">
        <f>VLOOKUP(C3466,Index[],2,FALSE)</f>
        <v>31</v>
      </c>
      <c r="E3466" s="3">
        <f>VLOOKUP(C3466,Index[],3,FALSE)</f>
        <v>0</v>
      </c>
      <c r="F3466" s="3">
        <f>VLOOKUP(C3466,Index[],4,FALSE)</f>
        <v>0</v>
      </c>
      <c r="G3466" s="3">
        <f>VLOOKUP(C3466,Index[],5,FALSE)</f>
        <v>0</v>
      </c>
      <c r="I3466">
        <f>VLOOKUP(Table1[[#This Row],[trait_name]],Trait[],2,FALSE)</f>
        <v>50</v>
      </c>
      <c r="J3466" s="23" t="s">
        <v>106</v>
      </c>
      <c r="L3466" s="3"/>
      <c r="M3466" s="3"/>
      <c r="N3466" s="23"/>
      <c r="O3466"/>
    </row>
    <row r="3467" spans="1:15">
      <c r="A3467" s="66">
        <f>VLOOKUP(C3467,Index[],8,FALSE)</f>
        <v>43243</v>
      </c>
      <c r="B3467" s="5">
        <v>43298</v>
      </c>
      <c r="C3467" t="s">
        <v>581</v>
      </c>
      <c r="D3467" s="3">
        <f>VLOOKUP(C3467,Index[],2,FALSE)</f>
        <v>31</v>
      </c>
      <c r="E3467" s="3">
        <f>VLOOKUP(C3467,Index[],3,FALSE)</f>
        <v>0</v>
      </c>
      <c r="F3467" s="3">
        <f>VLOOKUP(C3467,Index[],4,FALSE)</f>
        <v>0</v>
      </c>
      <c r="G3467" s="3">
        <f>VLOOKUP(C3467,Index[],5,FALSE)</f>
        <v>0</v>
      </c>
      <c r="I3467">
        <f>VLOOKUP(Table1[[#This Row],[trait_name]],Trait[],2,FALSE)</f>
        <v>51</v>
      </c>
      <c r="J3467" s="23" t="s">
        <v>107</v>
      </c>
      <c r="K3467" s="23">
        <v>1</v>
      </c>
      <c r="L3467" s="3" t="s">
        <v>376</v>
      </c>
      <c r="M3467" s="3"/>
      <c r="N3467" s="23"/>
      <c r="O3467"/>
    </row>
    <row r="3468" spans="1:15">
      <c r="A3468" s="66">
        <f>VLOOKUP(C3468,Index[],8,FALSE)</f>
        <v>43243</v>
      </c>
      <c r="B3468" s="5">
        <v>43298</v>
      </c>
      <c r="C3468" t="s">
        <v>581</v>
      </c>
      <c r="D3468" s="3">
        <f>VLOOKUP(C3468,Index[],2,FALSE)</f>
        <v>31</v>
      </c>
      <c r="E3468" s="3">
        <f>VLOOKUP(C3468,Index[],3,FALSE)</f>
        <v>0</v>
      </c>
      <c r="F3468" s="3">
        <f>VLOOKUP(C3468,Index[],4,FALSE)</f>
        <v>0</v>
      </c>
      <c r="G3468" s="3">
        <f>VLOOKUP(C3468,Index[],5,FALSE)</f>
        <v>0</v>
      </c>
      <c r="H3468" t="s">
        <v>14</v>
      </c>
      <c r="I3468">
        <f>VLOOKUP(Table1[[#This Row],[trait_name]],Trait[],2,FALSE)</f>
        <v>52</v>
      </c>
      <c r="J3468" s="23" t="s">
        <v>109</v>
      </c>
      <c r="K3468" s="23">
        <v>2</v>
      </c>
      <c r="L3468" s="3" t="s">
        <v>299</v>
      </c>
      <c r="M3468" s="3"/>
      <c r="N3468" s="23"/>
      <c r="O3468"/>
    </row>
    <row r="3469" spans="1:15">
      <c r="A3469" s="66">
        <f>VLOOKUP(C3469,Index[],8,FALSE)</f>
        <v>43243</v>
      </c>
      <c r="B3469" s="5">
        <v>43298</v>
      </c>
      <c r="C3469" t="s">
        <v>581</v>
      </c>
      <c r="D3469" s="3">
        <f>VLOOKUP(C3469,Index[],2,FALSE)</f>
        <v>31</v>
      </c>
      <c r="E3469" s="3">
        <f>VLOOKUP(C3469,Index[],3,FALSE)</f>
        <v>0</v>
      </c>
      <c r="F3469" s="3">
        <f>VLOOKUP(C3469,Index[],4,FALSE)</f>
        <v>0</v>
      </c>
      <c r="G3469" s="3">
        <f>VLOOKUP(C3469,Index[],5,FALSE)</f>
        <v>0</v>
      </c>
      <c r="H3469" t="s">
        <v>14</v>
      </c>
      <c r="I3469">
        <f>VLOOKUP(Table1[[#This Row],[trait_name]],Trait[],2,FALSE)</f>
        <v>52</v>
      </c>
      <c r="J3469" s="23" t="s">
        <v>109</v>
      </c>
      <c r="K3469" s="23">
        <v>1</v>
      </c>
      <c r="L3469" s="3" t="s">
        <v>257</v>
      </c>
      <c r="N3469" s="23"/>
      <c r="O3469"/>
    </row>
    <row r="3470" spans="1:15">
      <c r="A3470" s="66">
        <f>VLOOKUP(C3470,Index[],8,FALSE)</f>
        <v>43243</v>
      </c>
      <c r="B3470" s="5">
        <v>43298</v>
      </c>
      <c r="C3470" t="s">
        <v>581</v>
      </c>
      <c r="D3470" s="3">
        <f>VLOOKUP(C3470,Index[],2,FALSE)</f>
        <v>31</v>
      </c>
      <c r="E3470" s="3">
        <f>VLOOKUP(C3470,Index[],3,FALSE)</f>
        <v>0</v>
      </c>
      <c r="F3470" s="3">
        <f>VLOOKUP(C3470,Index[],4,FALSE)</f>
        <v>0</v>
      </c>
      <c r="G3470" s="3">
        <f>VLOOKUP(C3470,Index[],5,FALSE)</f>
        <v>0</v>
      </c>
      <c r="H3470" t="s">
        <v>14</v>
      </c>
      <c r="I3470">
        <f>VLOOKUP(Table1[[#This Row],[trait_name]],Trait[],2,FALSE)</f>
        <v>52</v>
      </c>
      <c r="J3470" s="23" t="s">
        <v>109</v>
      </c>
      <c r="K3470" s="23">
        <v>3</v>
      </c>
      <c r="L3470" s="3" t="s">
        <v>587</v>
      </c>
      <c r="M3470" s="3"/>
      <c r="N3470" s="23"/>
      <c r="O3470"/>
    </row>
    <row r="3471" spans="1:15">
      <c r="A3471" s="66">
        <f>VLOOKUP(C3471,Index[],8,FALSE)</f>
        <v>43243</v>
      </c>
      <c r="B3471" s="5">
        <v>43243</v>
      </c>
      <c r="C3471" t="s">
        <v>581</v>
      </c>
      <c r="D3471" s="3">
        <f>VLOOKUP(C3471,Index[],2,FALSE)</f>
        <v>31</v>
      </c>
      <c r="E3471" s="3">
        <f>VLOOKUP(C3471,Index[],3,FALSE)</f>
        <v>0</v>
      </c>
      <c r="F3471" s="3">
        <f>VLOOKUP(C3471,Index[],4,FALSE)</f>
        <v>0</v>
      </c>
      <c r="G3471" s="3">
        <f>VLOOKUP(C3471,Index[],5,FALSE)</f>
        <v>0</v>
      </c>
      <c r="H3471" t="s">
        <v>25</v>
      </c>
      <c r="I3471">
        <f>VLOOKUP(Table1[[#This Row],[trait_name]],Trait[],2,FALSE)</f>
        <v>53</v>
      </c>
      <c r="J3471" s="23" t="s">
        <v>112</v>
      </c>
      <c r="K3471" s="23">
        <v>1</v>
      </c>
      <c r="L3471" s="3" t="s">
        <v>231</v>
      </c>
      <c r="N3471" s="23"/>
      <c r="O3471"/>
    </row>
    <row r="3472" spans="1:15">
      <c r="A3472" s="66">
        <f>VLOOKUP(C3472,Index[],8,FALSE)</f>
        <v>43243</v>
      </c>
      <c r="B3472" s="5">
        <v>43243</v>
      </c>
      <c r="C3472" t="s">
        <v>581</v>
      </c>
      <c r="D3472" s="3">
        <f>VLOOKUP(C3472,Index[],2,FALSE)</f>
        <v>31</v>
      </c>
      <c r="E3472" s="3">
        <f>VLOOKUP(C3472,Index[],3,FALSE)</f>
        <v>0</v>
      </c>
      <c r="F3472" s="3">
        <f>VLOOKUP(C3472,Index[],4,FALSE)</f>
        <v>0</v>
      </c>
      <c r="G3472" s="3">
        <f>VLOOKUP(C3472,Index[],5,FALSE)</f>
        <v>0</v>
      </c>
      <c r="H3472" t="s">
        <v>17</v>
      </c>
      <c r="I3472">
        <f>VLOOKUP(Table1[[#This Row],[trait_name]],Trait[],2,FALSE)</f>
        <v>53</v>
      </c>
      <c r="J3472" s="23" t="s">
        <v>112</v>
      </c>
      <c r="K3472" s="23">
        <v>2</v>
      </c>
      <c r="L3472" s="3" t="s">
        <v>275</v>
      </c>
      <c r="N3472" s="23"/>
      <c r="O3472"/>
    </row>
    <row r="3473" spans="1:15">
      <c r="A3473" s="66">
        <f>VLOOKUP(C3473,Index[],8,FALSE)</f>
        <v>43243</v>
      </c>
      <c r="B3473" s="5">
        <v>43243</v>
      </c>
      <c r="C3473" t="s">
        <v>581</v>
      </c>
      <c r="D3473" s="3">
        <f>VLOOKUP(C3473,Index[],2,FALSE)</f>
        <v>31</v>
      </c>
      <c r="E3473" s="3">
        <f>VLOOKUP(C3473,Index[],3,FALSE)</f>
        <v>0</v>
      </c>
      <c r="F3473" s="3">
        <f>VLOOKUP(C3473,Index[],4,FALSE)</f>
        <v>0</v>
      </c>
      <c r="G3473" s="3">
        <f>VLOOKUP(C3473,Index[],5,FALSE)</f>
        <v>0</v>
      </c>
      <c r="H3473" t="s">
        <v>17</v>
      </c>
      <c r="I3473">
        <f>VLOOKUP(Table1[[#This Row],[trait_name]],Trait[],2,FALSE)</f>
        <v>53</v>
      </c>
      <c r="J3473" s="23" t="s">
        <v>112</v>
      </c>
      <c r="K3473" s="23">
        <v>3</v>
      </c>
      <c r="L3473" s="3" t="s">
        <v>185</v>
      </c>
      <c r="N3473" s="23"/>
      <c r="O3473"/>
    </row>
    <row r="3474" spans="1:15">
      <c r="A3474" s="66">
        <f>VLOOKUP(C3474,Index[],8,FALSE)</f>
        <v>43243</v>
      </c>
      <c r="B3474" s="5">
        <v>43298</v>
      </c>
      <c r="C3474" t="s">
        <v>581</v>
      </c>
      <c r="D3474" s="3">
        <f>VLOOKUP(C3474,Index[],2,FALSE)</f>
        <v>31</v>
      </c>
      <c r="E3474" s="3">
        <f>VLOOKUP(C3474,Index[],3,FALSE)</f>
        <v>0</v>
      </c>
      <c r="F3474" s="3">
        <f>VLOOKUP(C3474,Index[],4,FALSE)</f>
        <v>0</v>
      </c>
      <c r="G3474" s="3">
        <f>VLOOKUP(C3474,Index[],5,FALSE)</f>
        <v>0</v>
      </c>
      <c r="I3474">
        <f>VLOOKUP(Table1[[#This Row],[trait_name]],Trait[],2,FALSE)</f>
        <v>53</v>
      </c>
      <c r="J3474" s="23" t="s">
        <v>112</v>
      </c>
      <c r="K3474" s="23">
        <v>4</v>
      </c>
      <c r="L3474" s="3"/>
      <c r="M3474" s="3"/>
      <c r="N3474" s="23"/>
      <c r="O3474"/>
    </row>
    <row r="3475" spans="1:15">
      <c r="A3475" s="66">
        <f>VLOOKUP(C3475,Index[],8,FALSE)</f>
        <v>43243</v>
      </c>
      <c r="B3475" s="5">
        <v>43243</v>
      </c>
      <c r="C3475" t="s">
        <v>581</v>
      </c>
      <c r="D3475" s="3">
        <f>VLOOKUP(C3475,Index[],2,FALSE)</f>
        <v>31</v>
      </c>
      <c r="E3475" s="3">
        <f>VLOOKUP(C3475,Index[],3,FALSE)</f>
        <v>0</v>
      </c>
      <c r="F3475" s="3">
        <f>VLOOKUP(C3475,Index[],4,FALSE)</f>
        <v>0</v>
      </c>
      <c r="G3475" s="3">
        <f>VLOOKUP(C3475,Index[],5,FALSE)</f>
        <v>0</v>
      </c>
      <c r="H3475" t="s">
        <v>17</v>
      </c>
      <c r="I3475">
        <f>VLOOKUP(Table1[[#This Row],[trait_name]],Trait[],2,FALSE)</f>
        <v>54</v>
      </c>
      <c r="J3475" s="23" t="s">
        <v>116</v>
      </c>
      <c r="K3475" s="23">
        <v>1</v>
      </c>
      <c r="L3475" s="3" t="s">
        <v>117</v>
      </c>
      <c r="N3475" s="23"/>
      <c r="O3475"/>
    </row>
    <row r="3476" spans="1:15">
      <c r="A3476" s="66">
        <f>VLOOKUP(C3476,Index[],8,FALSE)</f>
        <v>43243</v>
      </c>
      <c r="B3476" s="5">
        <v>43243</v>
      </c>
      <c r="C3476" t="s">
        <v>581</v>
      </c>
      <c r="D3476" s="3">
        <f>VLOOKUP(C3476,Index[],2,FALSE)</f>
        <v>31</v>
      </c>
      <c r="E3476" s="3">
        <f>VLOOKUP(C3476,Index[],3,FALSE)</f>
        <v>0</v>
      </c>
      <c r="F3476" s="3">
        <f>VLOOKUP(C3476,Index[],4,FALSE)</f>
        <v>0</v>
      </c>
      <c r="G3476" s="3">
        <f>VLOOKUP(C3476,Index[],5,FALSE)</f>
        <v>0</v>
      </c>
      <c r="H3476" t="s">
        <v>25</v>
      </c>
      <c r="I3476">
        <f>VLOOKUP(Table1[[#This Row],[trait_name]],Trait[],2,FALSE)</f>
        <v>54</v>
      </c>
      <c r="J3476" s="23" t="s">
        <v>116</v>
      </c>
      <c r="K3476" s="23">
        <v>3</v>
      </c>
      <c r="L3476" s="3" t="s">
        <v>170</v>
      </c>
      <c r="N3476" s="23"/>
      <c r="O3476"/>
    </row>
    <row r="3477" spans="1:15">
      <c r="A3477" s="66">
        <f>VLOOKUP(C3477,Index[],8,FALSE)</f>
        <v>43243</v>
      </c>
      <c r="B3477" s="5">
        <v>43243</v>
      </c>
      <c r="C3477" t="s">
        <v>581</v>
      </c>
      <c r="D3477" s="3">
        <f>VLOOKUP(C3477,Index[],2,FALSE)</f>
        <v>31</v>
      </c>
      <c r="E3477" s="3">
        <f>VLOOKUP(C3477,Index[],3,FALSE)</f>
        <v>0</v>
      </c>
      <c r="F3477" s="3">
        <f>VLOOKUP(C3477,Index[],4,FALSE)</f>
        <v>0</v>
      </c>
      <c r="G3477" s="3">
        <f>VLOOKUP(C3477,Index[],5,FALSE)</f>
        <v>0</v>
      </c>
      <c r="H3477" t="s">
        <v>25</v>
      </c>
      <c r="I3477">
        <f>VLOOKUP(Table1[[#This Row],[trait_name]],Trait[],2,FALSE)</f>
        <v>54</v>
      </c>
      <c r="J3477" s="23" t="s">
        <v>116</v>
      </c>
      <c r="K3477" s="23">
        <v>2</v>
      </c>
      <c r="L3477" s="3" t="s">
        <v>319</v>
      </c>
      <c r="N3477" s="23"/>
      <c r="O3477"/>
    </row>
    <row r="3478" spans="1:15">
      <c r="A3478" s="66">
        <f>VLOOKUP(C3478,Index[],8,FALSE)</f>
        <v>43243</v>
      </c>
      <c r="B3478" s="5">
        <v>43298</v>
      </c>
      <c r="C3478" t="s">
        <v>581</v>
      </c>
      <c r="D3478" s="3">
        <f>VLOOKUP(C3478,Index[],2,FALSE)</f>
        <v>31</v>
      </c>
      <c r="E3478" s="3">
        <f>VLOOKUP(C3478,Index[],3,FALSE)</f>
        <v>0</v>
      </c>
      <c r="F3478" s="3">
        <f>VLOOKUP(C3478,Index[],4,FALSE)</f>
        <v>0</v>
      </c>
      <c r="G3478" s="3">
        <f>VLOOKUP(C3478,Index[],5,FALSE)</f>
        <v>0</v>
      </c>
      <c r="I3478">
        <f>VLOOKUP(Table1[[#This Row],[trait_name]],Trait[],2,FALSE)</f>
        <v>54</v>
      </c>
      <c r="J3478" s="23" t="s">
        <v>116</v>
      </c>
      <c r="K3478" s="23">
        <v>4</v>
      </c>
      <c r="L3478" s="3"/>
      <c r="M3478" s="3"/>
      <c r="N3478" s="23"/>
      <c r="O3478"/>
    </row>
    <row r="3479" spans="1:15">
      <c r="A3479" s="66">
        <f>VLOOKUP(C3479,Index[],8,FALSE)</f>
        <v>43243</v>
      </c>
      <c r="B3479" s="5">
        <v>43298</v>
      </c>
      <c r="C3479" t="s">
        <v>581</v>
      </c>
      <c r="D3479" s="3">
        <f>VLOOKUP(C3479,Index[],2,FALSE)</f>
        <v>31</v>
      </c>
      <c r="E3479" s="3">
        <f>VLOOKUP(C3479,Index[],3,FALSE)</f>
        <v>0</v>
      </c>
      <c r="F3479" s="3">
        <f>VLOOKUP(C3479,Index[],4,FALSE)</f>
        <v>0</v>
      </c>
      <c r="G3479" s="3">
        <f>VLOOKUP(C3479,Index[],5,FALSE)</f>
        <v>0</v>
      </c>
      <c r="H3479" t="s">
        <v>153</v>
      </c>
      <c r="I3479">
        <f>VLOOKUP(Table1[[#This Row],[trait_name]],Trait[],2,FALSE)</f>
        <v>55</v>
      </c>
      <c r="J3479" s="23" t="s">
        <v>119</v>
      </c>
      <c r="K3479" s="23">
        <v>2</v>
      </c>
      <c r="L3479" s="3" t="s">
        <v>232</v>
      </c>
      <c r="M3479" s="3"/>
      <c r="N3479" s="23"/>
      <c r="O3479"/>
    </row>
    <row r="3480" spans="1:15">
      <c r="A3480" s="66">
        <f>VLOOKUP(C3480,Index[],8,FALSE)</f>
        <v>43243</v>
      </c>
      <c r="B3480" s="5">
        <v>43298</v>
      </c>
      <c r="C3480" t="s">
        <v>581</v>
      </c>
      <c r="D3480" s="3">
        <f>VLOOKUP(C3480,Index[],2,FALSE)</f>
        <v>31</v>
      </c>
      <c r="E3480" s="3">
        <f>VLOOKUP(C3480,Index[],3,FALSE)</f>
        <v>0</v>
      </c>
      <c r="F3480" s="3">
        <f>VLOOKUP(C3480,Index[],4,FALSE)</f>
        <v>0</v>
      </c>
      <c r="G3480" s="3">
        <f>VLOOKUP(C3480,Index[],5,FALSE)</f>
        <v>0</v>
      </c>
      <c r="H3480" t="s">
        <v>17</v>
      </c>
      <c r="I3480">
        <f>VLOOKUP(Table1[[#This Row],[trait_name]],Trait[],2,FALSE)</f>
        <v>55</v>
      </c>
      <c r="J3480" s="23" t="s">
        <v>119</v>
      </c>
      <c r="K3480" s="23">
        <v>1</v>
      </c>
      <c r="L3480" s="3" t="s">
        <v>120</v>
      </c>
      <c r="N3480" s="23"/>
      <c r="O3480"/>
    </row>
    <row r="3481" spans="1:15">
      <c r="A3481" s="66">
        <f>VLOOKUP(C3481,Index[],8,FALSE)</f>
        <v>43243</v>
      </c>
      <c r="B3481" s="5">
        <v>43243</v>
      </c>
      <c r="C3481" t="s">
        <v>581</v>
      </c>
      <c r="D3481" s="3">
        <f>VLOOKUP(C3481,Index[],2,FALSE)</f>
        <v>31</v>
      </c>
      <c r="E3481" s="3">
        <f>VLOOKUP(C3481,Index[],3,FALSE)</f>
        <v>0</v>
      </c>
      <c r="F3481" s="3">
        <f>VLOOKUP(C3481,Index[],4,FALSE)</f>
        <v>0</v>
      </c>
      <c r="G3481" s="3">
        <f>VLOOKUP(C3481,Index[],5,FALSE)</f>
        <v>0</v>
      </c>
      <c r="H3481" t="s">
        <v>25</v>
      </c>
      <c r="I3481">
        <f>VLOOKUP(Table1[[#This Row],[trait_name]],Trait[],2,FALSE)</f>
        <v>56</v>
      </c>
      <c r="J3481" s="23" t="s">
        <v>121</v>
      </c>
      <c r="K3481" s="23">
        <v>1</v>
      </c>
      <c r="L3481" s="3" t="s">
        <v>189</v>
      </c>
      <c r="N3481" s="23"/>
      <c r="O3481"/>
    </row>
    <row r="3482" spans="1:15">
      <c r="A3482" s="66">
        <f>VLOOKUP(C3482,Index[],8,FALSE)</f>
        <v>43243</v>
      </c>
      <c r="B3482" s="5">
        <v>43298</v>
      </c>
      <c r="C3482" t="s">
        <v>581</v>
      </c>
      <c r="D3482" s="3">
        <f>VLOOKUP(C3482,Index[],2,FALSE)</f>
        <v>31</v>
      </c>
      <c r="E3482" s="3">
        <f>VLOOKUP(C3482,Index[],3,FALSE)</f>
        <v>0</v>
      </c>
      <c r="F3482" s="3">
        <f>VLOOKUP(C3482,Index[],4,FALSE)</f>
        <v>0</v>
      </c>
      <c r="G3482" s="3">
        <f>VLOOKUP(C3482,Index[],5,FALSE)</f>
        <v>0</v>
      </c>
      <c r="I3482">
        <f>VLOOKUP(Table1[[#This Row],[trait_name]],Trait[],2,FALSE)</f>
        <v>56</v>
      </c>
      <c r="J3482" s="23" t="s">
        <v>121</v>
      </c>
      <c r="K3482" s="23">
        <v>2</v>
      </c>
      <c r="L3482" s="3"/>
      <c r="M3482" s="3"/>
      <c r="N3482" s="23"/>
      <c r="O3482"/>
    </row>
    <row r="3483" spans="1:15">
      <c r="A3483" s="66">
        <f>VLOOKUP(C3483,Index[],8,FALSE)</f>
        <v>43243</v>
      </c>
      <c r="B3483" s="5">
        <v>43298</v>
      </c>
      <c r="C3483" t="s">
        <v>581</v>
      </c>
      <c r="D3483" s="3">
        <f>VLOOKUP(C3483,Index[],2,FALSE)</f>
        <v>31</v>
      </c>
      <c r="E3483" s="3">
        <f>VLOOKUP(C3483,Index[],3,FALSE)</f>
        <v>0</v>
      </c>
      <c r="F3483" s="3">
        <f>VLOOKUP(C3483,Index[],4,FALSE)</f>
        <v>0</v>
      </c>
      <c r="G3483" s="3">
        <f>VLOOKUP(C3483,Index[],5,FALSE)</f>
        <v>0</v>
      </c>
      <c r="I3483">
        <f>VLOOKUP(Table1[[#This Row],[trait_name]],Trait[],2,FALSE)</f>
        <v>57</v>
      </c>
      <c r="J3483" s="23" t="s">
        <v>233</v>
      </c>
      <c r="K3483" s="23">
        <v>1</v>
      </c>
      <c r="L3483" s="3"/>
      <c r="M3483" s="3"/>
      <c r="N3483" s="23"/>
      <c r="O3483"/>
    </row>
    <row r="3484" spans="1:15">
      <c r="A3484" s="66">
        <f>VLOOKUP(C3484,Index[],8,FALSE)</f>
        <v>43243</v>
      </c>
      <c r="B3484" s="5">
        <v>43298</v>
      </c>
      <c r="C3484" t="s">
        <v>581</v>
      </c>
      <c r="D3484" s="3">
        <f>VLOOKUP(C3484,Index[],2,FALSE)</f>
        <v>31</v>
      </c>
      <c r="E3484" s="3">
        <f>VLOOKUP(C3484,Index[],3,FALSE)</f>
        <v>0</v>
      </c>
      <c r="F3484" s="3">
        <f>VLOOKUP(C3484,Index[],4,FALSE)</f>
        <v>0</v>
      </c>
      <c r="G3484" s="3">
        <f>VLOOKUP(C3484,Index[],5,FALSE)</f>
        <v>0</v>
      </c>
      <c r="I3484">
        <f>VLOOKUP(Table1[[#This Row],[trait_name]],Trait[],2,FALSE)</f>
        <v>58</v>
      </c>
      <c r="J3484" s="23" t="s">
        <v>123</v>
      </c>
      <c r="K3484" s="23">
        <v>1</v>
      </c>
      <c r="L3484" s="3"/>
      <c r="M3484" s="3"/>
      <c r="N3484" s="23"/>
      <c r="O3484"/>
    </row>
    <row r="3485" spans="1:15">
      <c r="A3485" s="66">
        <f>VLOOKUP(C3485,Index[],8,FALSE)</f>
        <v>43243</v>
      </c>
      <c r="B3485" s="5">
        <v>43298</v>
      </c>
      <c r="C3485" t="s">
        <v>581</v>
      </c>
      <c r="D3485" s="3">
        <f>VLOOKUP(C3485,Index[],2,FALSE)</f>
        <v>31</v>
      </c>
      <c r="E3485" s="3">
        <f>VLOOKUP(C3485,Index[],3,FALSE)</f>
        <v>0</v>
      </c>
      <c r="F3485" s="3">
        <f>VLOOKUP(C3485,Index[],4,FALSE)</f>
        <v>0</v>
      </c>
      <c r="G3485" s="3">
        <f>VLOOKUP(C3485,Index[],5,FALSE)</f>
        <v>0</v>
      </c>
      <c r="H3485" t="s">
        <v>165</v>
      </c>
      <c r="I3485">
        <f>VLOOKUP(Table1[[#This Row],[trait_name]],Trait[],2,FALSE)</f>
        <v>59</v>
      </c>
      <c r="J3485" s="23" t="s">
        <v>125</v>
      </c>
      <c r="K3485" s="23">
        <v>1</v>
      </c>
      <c r="L3485" s="3" t="s">
        <v>131</v>
      </c>
      <c r="M3485" s="3"/>
      <c r="N3485" s="23"/>
      <c r="O3485"/>
    </row>
    <row r="3486" spans="1:15">
      <c r="A3486" s="66">
        <f>VLOOKUP(C3486,Index[],8,FALSE)</f>
        <v>43243</v>
      </c>
      <c r="B3486" s="5">
        <v>43298</v>
      </c>
      <c r="C3486" t="s">
        <v>581</v>
      </c>
      <c r="D3486" s="3">
        <f>VLOOKUP(C3486,Index[],2,FALSE)</f>
        <v>31</v>
      </c>
      <c r="E3486" s="3">
        <f>VLOOKUP(C3486,Index[],3,FALSE)</f>
        <v>0</v>
      </c>
      <c r="F3486" s="3">
        <f>VLOOKUP(C3486,Index[],4,FALSE)</f>
        <v>0</v>
      </c>
      <c r="G3486" s="3">
        <f>VLOOKUP(C3486,Index[],5,FALSE)</f>
        <v>0</v>
      </c>
      <c r="H3486" t="s">
        <v>325</v>
      </c>
      <c r="I3486">
        <f>VLOOKUP(Table1[[#This Row],[trait_name]],Trait[],2,FALSE)</f>
        <v>60</v>
      </c>
      <c r="J3486" s="23" t="s">
        <v>127</v>
      </c>
      <c r="K3486" s="23">
        <v>1</v>
      </c>
      <c r="L3486" s="3" t="s">
        <v>129</v>
      </c>
      <c r="M3486" s="3"/>
      <c r="N3486" s="23"/>
      <c r="O3486"/>
    </row>
    <row r="3487" spans="1:15">
      <c r="A3487" s="66">
        <f>VLOOKUP(C3487,Index[],8,FALSE)</f>
        <v>43243</v>
      </c>
      <c r="B3487" s="5">
        <v>43298</v>
      </c>
      <c r="C3487" t="s">
        <v>581</v>
      </c>
      <c r="D3487" s="3">
        <f>VLOOKUP(C3487,Index[],2,FALSE)</f>
        <v>31</v>
      </c>
      <c r="E3487" s="3">
        <f>VLOOKUP(C3487,Index[],3,FALSE)</f>
        <v>0</v>
      </c>
      <c r="F3487" s="3">
        <f>VLOOKUP(C3487,Index[],4,FALSE)</f>
        <v>0</v>
      </c>
      <c r="G3487" s="3">
        <f>VLOOKUP(C3487,Index[],5,FALSE)</f>
        <v>0</v>
      </c>
      <c r="H3487" t="s">
        <v>17</v>
      </c>
      <c r="I3487">
        <f>VLOOKUP(Table1[[#This Row],[trait_name]],Trait[],2,FALSE)</f>
        <v>61</v>
      </c>
      <c r="J3487" s="23" t="s">
        <v>130</v>
      </c>
      <c r="K3487" s="23">
        <v>2</v>
      </c>
      <c r="L3487" s="3" t="s">
        <v>131</v>
      </c>
      <c r="M3487" s="3"/>
      <c r="N3487" s="23"/>
      <c r="O3487"/>
    </row>
    <row r="3488" spans="1:15">
      <c r="A3488" s="66">
        <f>VLOOKUP(C3488,Index[],8,FALSE)</f>
        <v>43243</v>
      </c>
      <c r="B3488" s="5">
        <v>43243</v>
      </c>
      <c r="C3488" t="s">
        <v>581</v>
      </c>
      <c r="D3488" s="3">
        <f>VLOOKUP(C3488,Index[],2,FALSE)</f>
        <v>31</v>
      </c>
      <c r="E3488" s="3">
        <f>VLOOKUP(C3488,Index[],3,FALSE)</f>
        <v>0</v>
      </c>
      <c r="F3488" s="3">
        <f>VLOOKUP(C3488,Index[],4,FALSE)</f>
        <v>0</v>
      </c>
      <c r="G3488" s="3">
        <f>VLOOKUP(C3488,Index[],5,FALSE)</f>
        <v>0</v>
      </c>
      <c r="H3488" t="s">
        <v>25</v>
      </c>
      <c r="I3488">
        <f>VLOOKUP(Table1[[#This Row],[trait_name]],Trait[],2,FALSE)</f>
        <v>61</v>
      </c>
      <c r="J3488" s="23" t="s">
        <v>130</v>
      </c>
      <c r="K3488" s="23">
        <v>1</v>
      </c>
      <c r="L3488" s="3" t="s">
        <v>126</v>
      </c>
      <c r="N3488" s="23"/>
      <c r="O3488"/>
    </row>
    <row r="3489" spans="1:15">
      <c r="A3489" s="66">
        <f>VLOOKUP(C3489,Index[],8,FALSE)</f>
        <v>43243</v>
      </c>
      <c r="B3489" s="5">
        <v>43298</v>
      </c>
      <c r="C3489" t="s">
        <v>581</v>
      </c>
      <c r="D3489" s="3">
        <f>VLOOKUP(C3489,Index[],2,FALSE)</f>
        <v>31</v>
      </c>
      <c r="E3489" s="3">
        <f>VLOOKUP(C3489,Index[],3,FALSE)</f>
        <v>0</v>
      </c>
      <c r="F3489" s="3">
        <f>VLOOKUP(C3489,Index[],4,FALSE)</f>
        <v>0</v>
      </c>
      <c r="G3489" s="3">
        <f>VLOOKUP(C3489,Index[],5,FALSE)</f>
        <v>0</v>
      </c>
      <c r="I3489">
        <f>VLOOKUP(Table1[[#This Row],[trait_name]],Trait[],2,FALSE)</f>
        <v>62</v>
      </c>
      <c r="J3489" s="23" t="s">
        <v>235</v>
      </c>
      <c r="K3489" s="23">
        <v>1</v>
      </c>
      <c r="L3489" s="3"/>
      <c r="M3489" s="3"/>
      <c r="N3489" s="23"/>
      <c r="O3489"/>
    </row>
    <row r="3490" spans="1:15">
      <c r="A3490" s="66">
        <f>VLOOKUP(C3490,Index[],8,FALSE)</f>
        <v>43243</v>
      </c>
      <c r="B3490" s="5">
        <v>43298</v>
      </c>
      <c r="C3490" t="s">
        <v>581</v>
      </c>
      <c r="D3490" s="3">
        <f>VLOOKUP(C3490,Index[],2,FALSE)</f>
        <v>31</v>
      </c>
      <c r="E3490" s="3">
        <f>VLOOKUP(C3490,Index[],3,FALSE)</f>
        <v>0</v>
      </c>
      <c r="F3490" s="3">
        <f>VLOOKUP(C3490,Index[],4,FALSE)</f>
        <v>0</v>
      </c>
      <c r="G3490" s="3">
        <f>VLOOKUP(C3490,Index[],5,FALSE)</f>
        <v>0</v>
      </c>
      <c r="I3490">
        <f>VLOOKUP(Table1[[#This Row],[trait_name]],Trait[],2,FALSE)</f>
        <v>63</v>
      </c>
      <c r="J3490" s="23" t="s">
        <v>237</v>
      </c>
      <c r="K3490" s="23">
        <v>1</v>
      </c>
      <c r="L3490" s="3"/>
      <c r="M3490" s="3"/>
      <c r="N3490" s="23"/>
      <c r="O3490"/>
    </row>
    <row r="3491" spans="1:15">
      <c r="A3491" s="66">
        <f>VLOOKUP(C3491,Index[],8,FALSE)</f>
        <v>43243</v>
      </c>
      <c r="B3491" s="5">
        <v>43298</v>
      </c>
      <c r="C3491" t="s">
        <v>581</v>
      </c>
      <c r="D3491" s="3">
        <f>VLOOKUP(C3491,Index[],2,FALSE)</f>
        <v>31</v>
      </c>
      <c r="E3491" s="3">
        <f>VLOOKUP(C3491,Index[],3,FALSE)</f>
        <v>0</v>
      </c>
      <c r="F3491" s="3">
        <f>VLOOKUP(C3491,Index[],4,FALSE)</f>
        <v>0</v>
      </c>
      <c r="G3491" s="3">
        <f>VLOOKUP(C3491,Index[],5,FALSE)</f>
        <v>0</v>
      </c>
      <c r="H3491" t="s">
        <v>368</v>
      </c>
      <c r="I3491">
        <f>VLOOKUP(Table1[[#This Row],[trait_name]],Trait[],2,FALSE)</f>
        <v>64</v>
      </c>
      <c r="J3491" s="23" t="s">
        <v>132</v>
      </c>
      <c r="K3491" s="23">
        <v>1</v>
      </c>
      <c r="L3491" s="3" t="s">
        <v>131</v>
      </c>
      <c r="M3491" s="3"/>
      <c r="N3491" s="23"/>
      <c r="O3491"/>
    </row>
    <row r="3492" spans="1:15">
      <c r="A3492" s="66">
        <f>VLOOKUP(C3492,Index[],8,FALSE)</f>
        <v>43243</v>
      </c>
      <c r="B3492" s="5">
        <v>43298</v>
      </c>
      <c r="C3492" t="s">
        <v>581</v>
      </c>
      <c r="D3492" s="3">
        <f>VLOOKUP(C3492,Index[],2,FALSE)</f>
        <v>31</v>
      </c>
      <c r="E3492" s="3">
        <f>VLOOKUP(C3492,Index[],3,FALSE)</f>
        <v>0</v>
      </c>
      <c r="F3492" s="3">
        <f>VLOOKUP(C3492,Index[],4,FALSE)</f>
        <v>0</v>
      </c>
      <c r="G3492" s="3">
        <f>VLOOKUP(C3492,Index[],5,FALSE)</f>
        <v>0</v>
      </c>
      <c r="H3492" t="s">
        <v>153</v>
      </c>
      <c r="I3492">
        <f>VLOOKUP(Table1[[#This Row],[trait_name]],Trait[],2,FALSE)</f>
        <v>65</v>
      </c>
      <c r="J3492" s="23" t="s">
        <v>133</v>
      </c>
      <c r="K3492" s="23">
        <v>2</v>
      </c>
      <c r="L3492" s="3" t="s">
        <v>588</v>
      </c>
      <c r="M3492" s="3"/>
      <c r="N3492" s="23"/>
      <c r="O3492"/>
    </row>
    <row r="3493" spans="1:15">
      <c r="A3493" s="66">
        <f>VLOOKUP(C3493,Index[],8,FALSE)</f>
        <v>43243</v>
      </c>
      <c r="B3493" s="5">
        <v>43298</v>
      </c>
      <c r="C3493" t="s">
        <v>581</v>
      </c>
      <c r="D3493" s="3">
        <f>VLOOKUP(C3493,Index[],2,FALSE)</f>
        <v>31</v>
      </c>
      <c r="E3493" s="3">
        <f>VLOOKUP(C3493,Index[],3,FALSE)</f>
        <v>0</v>
      </c>
      <c r="F3493" s="3">
        <f>VLOOKUP(C3493,Index[],4,FALSE)</f>
        <v>0</v>
      </c>
      <c r="G3493" s="3">
        <f>VLOOKUP(C3493,Index[],5,FALSE)</f>
        <v>0</v>
      </c>
      <c r="H3493" t="s">
        <v>368</v>
      </c>
      <c r="I3493">
        <f>VLOOKUP(Table1[[#This Row],[trait_name]],Trait[],2,FALSE)</f>
        <v>65</v>
      </c>
      <c r="J3493" s="23" t="s">
        <v>133</v>
      </c>
      <c r="K3493" s="23">
        <v>1</v>
      </c>
      <c r="L3493" s="3" t="s">
        <v>380</v>
      </c>
      <c r="N3493" s="23"/>
      <c r="O3493"/>
    </row>
    <row r="3494" spans="1:15">
      <c r="A3494" s="66">
        <f>VLOOKUP(C3494,Index[],8,FALSE)</f>
        <v>43243</v>
      </c>
      <c r="B3494" s="5">
        <v>43298</v>
      </c>
      <c r="C3494" t="s">
        <v>581</v>
      </c>
      <c r="D3494" s="3">
        <f>VLOOKUP(C3494,Index[],2,FALSE)</f>
        <v>31</v>
      </c>
      <c r="E3494" s="3">
        <f>VLOOKUP(C3494,Index[],3,FALSE)</f>
        <v>0</v>
      </c>
      <c r="F3494" s="3">
        <f>VLOOKUP(C3494,Index[],4,FALSE)</f>
        <v>0</v>
      </c>
      <c r="G3494" s="3">
        <f>VLOOKUP(C3494,Index[],5,FALSE)</f>
        <v>0</v>
      </c>
      <c r="H3494" t="s">
        <v>153</v>
      </c>
      <c r="I3494">
        <f>VLOOKUP(Table1[[#This Row],[trait_name]],Trait[],2,FALSE)</f>
        <v>66</v>
      </c>
      <c r="J3494" s="23" t="s">
        <v>194</v>
      </c>
      <c r="K3494" s="23">
        <v>3</v>
      </c>
      <c r="L3494" s="3" t="s">
        <v>196</v>
      </c>
      <c r="M3494" s="3"/>
      <c r="N3494" s="23"/>
      <c r="O3494"/>
    </row>
    <row r="3495" spans="1:15">
      <c r="A3495" s="66">
        <f>VLOOKUP(C3495,Index[],8,FALSE)</f>
        <v>43243</v>
      </c>
      <c r="B3495" s="5">
        <v>43243</v>
      </c>
      <c r="C3495" t="s">
        <v>581</v>
      </c>
      <c r="D3495" s="3">
        <f>VLOOKUP(C3495,Index[],2,FALSE)</f>
        <v>31</v>
      </c>
      <c r="E3495" s="3">
        <f>VLOOKUP(C3495,Index[],3,FALSE)</f>
        <v>0</v>
      </c>
      <c r="F3495" s="3">
        <f>VLOOKUP(C3495,Index[],4,FALSE)</f>
        <v>0</v>
      </c>
      <c r="G3495" s="3">
        <f>VLOOKUP(C3495,Index[],5,FALSE)</f>
        <v>0</v>
      </c>
      <c r="H3495" t="s">
        <v>20</v>
      </c>
      <c r="I3495">
        <f>VLOOKUP(Table1[[#This Row],[trait_name]],Trait[],2,FALSE)</f>
        <v>66</v>
      </c>
      <c r="J3495" s="23" t="s">
        <v>194</v>
      </c>
      <c r="K3495" s="23">
        <v>1</v>
      </c>
      <c r="L3495" s="3" t="s">
        <v>341</v>
      </c>
      <c r="N3495" s="23"/>
      <c r="O3495"/>
    </row>
    <row r="3496" spans="1:15">
      <c r="A3496" s="66">
        <f>VLOOKUP(C3496,Index[],8,FALSE)</f>
        <v>43243</v>
      </c>
      <c r="B3496" s="5">
        <v>43243</v>
      </c>
      <c r="C3496" t="s">
        <v>581</v>
      </c>
      <c r="D3496" s="3">
        <f>VLOOKUP(C3496,Index[],2,FALSE)</f>
        <v>31</v>
      </c>
      <c r="E3496" s="3">
        <f>VLOOKUP(C3496,Index[],3,FALSE)</f>
        <v>0</v>
      </c>
      <c r="F3496" s="3">
        <f>VLOOKUP(C3496,Index[],4,FALSE)</f>
        <v>0</v>
      </c>
      <c r="G3496" s="3">
        <f>VLOOKUP(C3496,Index[],5,FALSE)</f>
        <v>0</v>
      </c>
      <c r="H3496" t="s">
        <v>20</v>
      </c>
      <c r="I3496">
        <f>VLOOKUP(Table1[[#This Row],[trait_name]],Trait[],2,FALSE)</f>
        <v>66</v>
      </c>
      <c r="J3496" s="23" t="s">
        <v>194</v>
      </c>
      <c r="K3496" s="23">
        <v>2</v>
      </c>
      <c r="L3496" s="3" t="s">
        <v>198</v>
      </c>
      <c r="N3496" s="23"/>
      <c r="O3496"/>
    </row>
    <row r="3497" spans="1:15">
      <c r="A3497" s="66">
        <f>VLOOKUP(C3497,Index[],8,FALSE)</f>
        <v>43243</v>
      </c>
      <c r="B3497" s="5">
        <v>43298</v>
      </c>
      <c r="C3497" t="s">
        <v>581</v>
      </c>
      <c r="D3497" s="3">
        <f>VLOOKUP(C3497,Index[],2,FALSE)</f>
        <v>31</v>
      </c>
      <c r="E3497" s="3">
        <f>VLOOKUP(C3497,Index[],3,FALSE)</f>
        <v>0</v>
      </c>
      <c r="F3497" s="3">
        <f>VLOOKUP(C3497,Index[],4,FALSE)</f>
        <v>0</v>
      </c>
      <c r="G3497" s="3">
        <f>VLOOKUP(C3497,Index[],5,FALSE)</f>
        <v>0</v>
      </c>
      <c r="H3497" t="s">
        <v>368</v>
      </c>
      <c r="I3497">
        <f>VLOOKUP(Table1[[#This Row],[trait_name]],Trait[],2,FALSE)</f>
        <v>67</v>
      </c>
      <c r="J3497" s="23" t="s">
        <v>136</v>
      </c>
      <c r="K3497" s="23">
        <v>3</v>
      </c>
      <c r="L3497" s="3" t="s">
        <v>410</v>
      </c>
      <c r="M3497" s="3"/>
      <c r="N3497" s="23"/>
      <c r="O3497"/>
    </row>
    <row r="3498" spans="1:15">
      <c r="A3498" s="66">
        <f>VLOOKUP(C3498,Index[],8,FALSE)</f>
        <v>43243</v>
      </c>
      <c r="B3498" s="5">
        <v>43243</v>
      </c>
      <c r="C3498" t="s">
        <v>581</v>
      </c>
      <c r="D3498" s="3">
        <f>VLOOKUP(C3498,Index[],2,FALSE)</f>
        <v>31</v>
      </c>
      <c r="E3498" s="3">
        <f>VLOOKUP(C3498,Index[],3,FALSE)</f>
        <v>0</v>
      </c>
      <c r="F3498" s="3">
        <f>VLOOKUP(C3498,Index[],4,FALSE)</f>
        <v>0</v>
      </c>
      <c r="G3498" s="3">
        <f>VLOOKUP(C3498,Index[],5,FALSE)</f>
        <v>0</v>
      </c>
      <c r="H3498" t="s">
        <v>25</v>
      </c>
      <c r="I3498">
        <f>VLOOKUP(Table1[[#This Row],[trait_name]],Trait[],2,FALSE)</f>
        <v>67</v>
      </c>
      <c r="J3498" s="23" t="s">
        <v>136</v>
      </c>
      <c r="K3498" s="23">
        <v>1</v>
      </c>
      <c r="L3498" s="3" t="s">
        <v>240</v>
      </c>
      <c r="N3498" s="23"/>
      <c r="O3498"/>
    </row>
    <row r="3499" spans="1:15">
      <c r="A3499" s="66">
        <f>VLOOKUP(C3499,Index[],8,FALSE)</f>
        <v>43243</v>
      </c>
      <c r="B3499" s="5">
        <v>43243</v>
      </c>
      <c r="C3499" t="s">
        <v>581</v>
      </c>
      <c r="D3499" s="3">
        <f>VLOOKUP(C3499,Index[],2,FALSE)</f>
        <v>31</v>
      </c>
      <c r="E3499" s="3">
        <f>VLOOKUP(C3499,Index[],3,FALSE)</f>
        <v>0</v>
      </c>
      <c r="F3499" s="3">
        <f>VLOOKUP(C3499,Index[],4,FALSE)</f>
        <v>0</v>
      </c>
      <c r="G3499" s="3">
        <f>VLOOKUP(C3499,Index[],5,FALSE)</f>
        <v>0</v>
      </c>
      <c r="H3499" t="s">
        <v>20</v>
      </c>
      <c r="I3499">
        <f>VLOOKUP(Table1[[#This Row],[trait_name]],Trait[],2,FALSE)</f>
        <v>67</v>
      </c>
      <c r="J3499" s="23" t="s">
        <v>136</v>
      </c>
      <c r="K3499" s="23">
        <v>2</v>
      </c>
      <c r="L3499" s="3" t="s">
        <v>241</v>
      </c>
      <c r="N3499" s="23"/>
      <c r="O3499"/>
    </row>
    <row r="3500" spans="1:15">
      <c r="A3500" s="66">
        <f>VLOOKUP(C3500,Index[],8,FALSE)</f>
        <v>43243</v>
      </c>
      <c r="B3500" s="5">
        <v>43243</v>
      </c>
      <c r="C3500" t="s">
        <v>581</v>
      </c>
      <c r="D3500" s="3">
        <f>VLOOKUP(C3500,Index[],2,FALSE)</f>
        <v>31</v>
      </c>
      <c r="E3500" s="3">
        <f>VLOOKUP(C3500,Index[],3,FALSE)</f>
        <v>0</v>
      </c>
      <c r="F3500" s="3">
        <f>VLOOKUP(C3500,Index[],4,FALSE)</f>
        <v>0</v>
      </c>
      <c r="G3500" s="3">
        <f>VLOOKUP(C3500,Index[],5,FALSE)</f>
        <v>0</v>
      </c>
      <c r="H3500" t="s">
        <v>20</v>
      </c>
      <c r="I3500">
        <f>VLOOKUP(Table1[[#This Row],[trait_name]],Trait[],2,FALSE)</f>
        <v>68</v>
      </c>
      <c r="J3500" s="23" t="s">
        <v>199</v>
      </c>
      <c r="K3500" s="23">
        <v>1</v>
      </c>
      <c r="L3500" s="3" t="s">
        <v>200</v>
      </c>
      <c r="N3500" s="23"/>
      <c r="O3500"/>
    </row>
    <row r="3501" spans="1:15">
      <c r="A3501" s="66">
        <f>VLOOKUP(C3501,Index[],8,FALSE)</f>
        <v>43243</v>
      </c>
      <c r="B3501" s="5">
        <v>43298</v>
      </c>
      <c r="C3501" t="s">
        <v>581</v>
      </c>
      <c r="D3501" s="3">
        <f>VLOOKUP(C3501,Index[],2,FALSE)</f>
        <v>31</v>
      </c>
      <c r="E3501" s="3">
        <f>VLOOKUP(C3501,Index[],3,FALSE)</f>
        <v>0</v>
      </c>
      <c r="F3501" s="3">
        <f>VLOOKUP(C3501,Index[],4,FALSE)</f>
        <v>0</v>
      </c>
      <c r="G3501" s="3">
        <f>VLOOKUP(C3501,Index[],5,FALSE)</f>
        <v>0</v>
      </c>
      <c r="I3501">
        <f>VLOOKUP(Table1[[#This Row],[trait_name]],Trait[],2,FALSE)</f>
        <v>68</v>
      </c>
      <c r="J3501" s="23" t="s">
        <v>199</v>
      </c>
      <c r="K3501" s="23">
        <v>2</v>
      </c>
      <c r="L3501" s="3"/>
      <c r="M3501" s="3"/>
      <c r="N3501" s="23"/>
      <c r="O3501"/>
    </row>
    <row r="3502" spans="1:15">
      <c r="A3502" s="66">
        <f>VLOOKUP(C3502,Index[],8,FALSE)</f>
        <v>43243</v>
      </c>
      <c r="B3502" s="5">
        <v>43298</v>
      </c>
      <c r="C3502" t="s">
        <v>589</v>
      </c>
      <c r="D3502" s="3">
        <f>VLOOKUP(C3502,Index[],2,FALSE)</f>
        <v>32</v>
      </c>
      <c r="E3502" s="3">
        <f>VLOOKUP(C3502,Index[],3,FALSE)</f>
        <v>0</v>
      </c>
      <c r="F3502" s="3">
        <f>VLOOKUP(C3502,Index[],4,FALSE)</f>
        <v>0</v>
      </c>
      <c r="G3502" s="3">
        <f>VLOOKUP(C3502,Index[],5,FALSE)</f>
        <v>0</v>
      </c>
      <c r="I3502">
        <f>VLOOKUP(Table1[[#This Row],[trait_name]],Trait[],2,FALSE)</f>
        <v>1</v>
      </c>
      <c r="J3502" s="23" t="s">
        <v>140</v>
      </c>
      <c r="K3502" s="23">
        <v>1</v>
      </c>
      <c r="L3502" s="3"/>
      <c r="M3502" s="3"/>
      <c r="N3502" s="23"/>
      <c r="O3502"/>
    </row>
    <row r="3503" spans="1:15">
      <c r="A3503" s="66">
        <f>VLOOKUP(C3503,Index[],8,FALSE)</f>
        <v>43243</v>
      </c>
      <c r="B3503" s="5">
        <v>43243</v>
      </c>
      <c r="C3503" t="s">
        <v>589</v>
      </c>
      <c r="D3503" s="3">
        <f>VLOOKUP(C3503,Index[],2,FALSE)</f>
        <v>32</v>
      </c>
      <c r="E3503" s="3">
        <f>VLOOKUP(C3503,Index[],3,FALSE)</f>
        <v>0</v>
      </c>
      <c r="F3503" s="3">
        <f>VLOOKUP(C3503,Index[],4,FALSE)</f>
        <v>0</v>
      </c>
      <c r="G3503" s="3">
        <f>VLOOKUP(C3503,Index[],5,FALSE)</f>
        <v>0</v>
      </c>
      <c r="H3503" t="s">
        <v>25</v>
      </c>
      <c r="I3503">
        <f>VLOOKUP(Table1[[#This Row],[trait_name]],Trait[],2,FALSE)</f>
        <v>2</v>
      </c>
      <c r="J3503" s="23" t="s">
        <v>15</v>
      </c>
      <c r="K3503" s="23">
        <v>1</v>
      </c>
      <c r="L3503" s="3" t="s">
        <v>590</v>
      </c>
      <c r="N3503" s="23"/>
      <c r="O3503"/>
    </row>
    <row r="3504" spans="1:15">
      <c r="A3504" s="66">
        <f>VLOOKUP(C3504,Index[],8,FALSE)</f>
        <v>43243</v>
      </c>
      <c r="B3504" s="5">
        <v>43243</v>
      </c>
      <c r="C3504" t="s">
        <v>589</v>
      </c>
      <c r="D3504" s="3">
        <f>VLOOKUP(C3504,Index[],2,FALSE)</f>
        <v>32</v>
      </c>
      <c r="E3504" s="3">
        <f>VLOOKUP(C3504,Index[],3,FALSE)</f>
        <v>0</v>
      </c>
      <c r="F3504" s="3">
        <f>VLOOKUP(C3504,Index[],4,FALSE)</f>
        <v>0</v>
      </c>
      <c r="G3504" s="3">
        <f>VLOOKUP(C3504,Index[],5,FALSE)</f>
        <v>0</v>
      </c>
      <c r="H3504" t="s">
        <v>17</v>
      </c>
      <c r="I3504">
        <f>VLOOKUP(Table1[[#This Row],[trait_name]],Trait[],2,FALSE)</f>
        <v>2</v>
      </c>
      <c r="J3504" s="23" t="s">
        <v>15</v>
      </c>
      <c r="K3504" s="23">
        <v>3</v>
      </c>
      <c r="L3504" s="3" t="s">
        <v>591</v>
      </c>
      <c r="N3504" s="23"/>
      <c r="O3504"/>
    </row>
    <row r="3505" spans="1:15">
      <c r="A3505" s="66">
        <f>VLOOKUP(C3505,Index[],8,FALSE)</f>
        <v>43243</v>
      </c>
      <c r="B3505" s="5">
        <v>43243</v>
      </c>
      <c r="C3505" t="s">
        <v>589</v>
      </c>
      <c r="D3505" s="3">
        <f>VLOOKUP(C3505,Index[],2,FALSE)</f>
        <v>32</v>
      </c>
      <c r="E3505" s="3">
        <f>VLOOKUP(C3505,Index[],3,FALSE)</f>
        <v>0</v>
      </c>
      <c r="F3505" s="3">
        <f>VLOOKUP(C3505,Index[],4,FALSE)</f>
        <v>0</v>
      </c>
      <c r="G3505" s="3">
        <f>VLOOKUP(C3505,Index[],5,FALSE)</f>
        <v>0</v>
      </c>
      <c r="H3505" t="s">
        <v>17</v>
      </c>
      <c r="I3505">
        <f>VLOOKUP(Table1[[#This Row],[trait_name]],Trait[],2,FALSE)</f>
        <v>2</v>
      </c>
      <c r="J3505" s="23" t="s">
        <v>15</v>
      </c>
      <c r="K3505" s="23">
        <v>2</v>
      </c>
      <c r="L3505" s="3" t="s">
        <v>592</v>
      </c>
      <c r="N3505" s="23"/>
      <c r="O3505"/>
    </row>
    <row r="3506" spans="1:15">
      <c r="A3506" s="66">
        <f>VLOOKUP(C3506,Index[],8,FALSE)</f>
        <v>43243</v>
      </c>
      <c r="B3506" s="5">
        <v>43298</v>
      </c>
      <c r="C3506" t="s">
        <v>589</v>
      </c>
      <c r="D3506" s="3">
        <f>VLOOKUP(C3506,Index[],2,FALSE)</f>
        <v>32</v>
      </c>
      <c r="E3506" s="3">
        <f>VLOOKUP(C3506,Index[],3,FALSE)</f>
        <v>0</v>
      </c>
      <c r="F3506" s="3">
        <f>VLOOKUP(C3506,Index[],4,FALSE)</f>
        <v>0</v>
      </c>
      <c r="G3506" s="3">
        <f>VLOOKUP(C3506,Index[],5,FALSE)</f>
        <v>0</v>
      </c>
      <c r="I3506">
        <f>VLOOKUP(Table1[[#This Row],[trait_name]],Trait[],2,FALSE)</f>
        <v>2</v>
      </c>
      <c r="J3506" s="23" t="s">
        <v>15</v>
      </c>
      <c r="K3506" s="23">
        <v>4</v>
      </c>
      <c r="L3506" s="3"/>
      <c r="M3506" s="3"/>
      <c r="N3506" s="23"/>
      <c r="O3506"/>
    </row>
    <row r="3507" spans="1:15">
      <c r="A3507" s="66">
        <f>VLOOKUP(C3507,Index[],8,FALSE)</f>
        <v>43243</v>
      </c>
      <c r="B3507" s="5">
        <v>43243</v>
      </c>
      <c r="C3507" t="s">
        <v>589</v>
      </c>
      <c r="D3507" s="3">
        <f>VLOOKUP(C3507,Index[],2,FALSE)</f>
        <v>32</v>
      </c>
      <c r="E3507" s="3">
        <f>VLOOKUP(C3507,Index[],3,FALSE)</f>
        <v>0</v>
      </c>
      <c r="F3507" s="3">
        <f>VLOOKUP(C3507,Index[],4,FALSE)</f>
        <v>0</v>
      </c>
      <c r="G3507" s="3">
        <f>VLOOKUP(C3507,Index[],5,FALSE)</f>
        <v>0</v>
      </c>
      <c r="H3507" t="s">
        <v>17</v>
      </c>
      <c r="I3507">
        <f>VLOOKUP(Table1[[#This Row],[trait_name]],Trait[],2,FALSE)</f>
        <v>3</v>
      </c>
      <c r="J3507" s="23" t="s">
        <v>18</v>
      </c>
      <c r="K3507" s="23">
        <v>1</v>
      </c>
      <c r="L3507" s="3" t="s">
        <v>19</v>
      </c>
      <c r="N3507" s="23"/>
      <c r="O3507"/>
    </row>
    <row r="3508" spans="1:15">
      <c r="A3508" s="66">
        <f>VLOOKUP(C3508,Index[],8,FALSE)</f>
        <v>43243</v>
      </c>
      <c r="B3508" s="5">
        <v>43243</v>
      </c>
      <c r="C3508" t="s">
        <v>589</v>
      </c>
      <c r="D3508" s="3">
        <f>VLOOKUP(C3508,Index[],2,FALSE)</f>
        <v>32</v>
      </c>
      <c r="E3508" s="3">
        <f>VLOOKUP(C3508,Index[],3,FALSE)</f>
        <v>0</v>
      </c>
      <c r="F3508" s="3">
        <f>VLOOKUP(C3508,Index[],4,FALSE)</f>
        <v>0</v>
      </c>
      <c r="G3508" s="3">
        <f>VLOOKUP(C3508,Index[],5,FALSE)</f>
        <v>0</v>
      </c>
      <c r="H3508" t="s">
        <v>17</v>
      </c>
      <c r="I3508">
        <f>VLOOKUP(Table1[[#This Row],[trait_name]],Trait[],2,FALSE)</f>
        <v>3</v>
      </c>
      <c r="J3508" s="23" t="s">
        <v>18</v>
      </c>
      <c r="K3508" s="23">
        <v>2</v>
      </c>
      <c r="L3508" s="3" t="s">
        <v>21</v>
      </c>
      <c r="N3508" s="23"/>
      <c r="O3508"/>
    </row>
    <row r="3509" spans="1:15">
      <c r="A3509" s="66">
        <f>VLOOKUP(C3509,Index[],8,FALSE)</f>
        <v>43243</v>
      </c>
      <c r="B3509" s="5">
        <v>43298</v>
      </c>
      <c r="C3509" t="s">
        <v>589</v>
      </c>
      <c r="D3509" s="3">
        <f>VLOOKUP(C3509,Index[],2,FALSE)</f>
        <v>32</v>
      </c>
      <c r="E3509" s="3">
        <f>VLOOKUP(C3509,Index[],3,FALSE)</f>
        <v>0</v>
      </c>
      <c r="F3509" s="3">
        <f>VLOOKUP(C3509,Index[],4,FALSE)</f>
        <v>0</v>
      </c>
      <c r="G3509" s="3">
        <f>VLOOKUP(C3509,Index[],5,FALSE)</f>
        <v>0</v>
      </c>
      <c r="I3509">
        <f>VLOOKUP(Table1[[#This Row],[trait_name]],Trait[],2,FALSE)</f>
        <v>3</v>
      </c>
      <c r="J3509" s="23" t="s">
        <v>18</v>
      </c>
      <c r="K3509" s="23">
        <v>3</v>
      </c>
      <c r="L3509" s="3"/>
      <c r="M3509" s="3"/>
      <c r="N3509" s="23"/>
      <c r="O3509"/>
    </row>
    <row r="3510" spans="1:15">
      <c r="A3510" s="66">
        <f>VLOOKUP(C3510,Index[],8,FALSE)</f>
        <v>43243</v>
      </c>
      <c r="B3510" s="5">
        <v>43243</v>
      </c>
      <c r="C3510" t="s">
        <v>589</v>
      </c>
      <c r="D3510" s="3">
        <f>VLOOKUP(C3510,Index[],2,FALSE)</f>
        <v>32</v>
      </c>
      <c r="E3510" s="3">
        <f>VLOOKUP(C3510,Index[],3,FALSE)</f>
        <v>0</v>
      </c>
      <c r="F3510" s="3">
        <f>VLOOKUP(C3510,Index[],4,FALSE)</f>
        <v>0</v>
      </c>
      <c r="G3510" s="3">
        <f>VLOOKUP(C3510,Index[],5,FALSE)</f>
        <v>0</v>
      </c>
      <c r="H3510" t="s">
        <v>25</v>
      </c>
      <c r="I3510">
        <f>VLOOKUP(Table1[[#This Row],[trait_name]],Trait[],2,FALSE)</f>
        <v>4</v>
      </c>
      <c r="J3510" s="23" t="s">
        <v>22</v>
      </c>
      <c r="K3510" s="23">
        <v>1</v>
      </c>
      <c r="L3510" s="3" t="s">
        <v>27</v>
      </c>
      <c r="N3510" s="23"/>
      <c r="O3510"/>
    </row>
    <row r="3511" spans="1:15">
      <c r="A3511" s="66">
        <f>VLOOKUP(C3511,Index[],8,FALSE)</f>
        <v>43243</v>
      </c>
      <c r="B3511" s="5">
        <v>43298</v>
      </c>
      <c r="C3511" t="s">
        <v>589</v>
      </c>
      <c r="D3511" s="3">
        <f>VLOOKUP(C3511,Index[],2,FALSE)</f>
        <v>32</v>
      </c>
      <c r="E3511" s="3">
        <f>VLOOKUP(C3511,Index[],3,FALSE)</f>
        <v>0</v>
      </c>
      <c r="F3511" s="3">
        <f>VLOOKUP(C3511,Index[],4,FALSE)</f>
        <v>0</v>
      </c>
      <c r="G3511" s="3">
        <f>VLOOKUP(C3511,Index[],5,FALSE)</f>
        <v>0</v>
      </c>
      <c r="I3511">
        <f>VLOOKUP(Table1[[#This Row],[trait_name]],Trait[],2,FALSE)</f>
        <v>4</v>
      </c>
      <c r="J3511" s="23" t="s">
        <v>22</v>
      </c>
      <c r="K3511" s="23">
        <v>2</v>
      </c>
      <c r="L3511" s="3"/>
      <c r="M3511" s="3"/>
      <c r="N3511" s="23"/>
      <c r="O3511"/>
    </row>
    <row r="3512" spans="1:15">
      <c r="A3512" s="66">
        <f>VLOOKUP(C3512,Index[],8,FALSE)</f>
        <v>43243</v>
      </c>
      <c r="B3512" s="5">
        <v>43298</v>
      </c>
      <c r="C3512" t="s">
        <v>589</v>
      </c>
      <c r="D3512" s="3">
        <f>VLOOKUP(C3512,Index[],2,FALSE)</f>
        <v>32</v>
      </c>
      <c r="E3512" s="3">
        <f>VLOOKUP(C3512,Index[],3,FALSE)</f>
        <v>0</v>
      </c>
      <c r="F3512" s="3">
        <f>VLOOKUP(C3512,Index[],4,FALSE)</f>
        <v>0</v>
      </c>
      <c r="G3512" s="3">
        <f>VLOOKUP(C3512,Index[],5,FALSE)</f>
        <v>0</v>
      </c>
      <c r="H3512" t="s">
        <v>593</v>
      </c>
      <c r="I3512">
        <f>VLOOKUP(Table1[[#This Row],[trait_name]],Trait[],2,FALSE)</f>
        <v>5</v>
      </c>
      <c r="J3512" s="23" t="s">
        <v>24</v>
      </c>
      <c r="K3512" s="23">
        <v>2</v>
      </c>
      <c r="L3512" s="3" t="s">
        <v>27</v>
      </c>
      <c r="M3512" s="3"/>
      <c r="N3512" s="23"/>
      <c r="O3512"/>
    </row>
    <row r="3513" spans="1:15">
      <c r="A3513" s="66">
        <f>VLOOKUP(C3513,Index[],8,FALSE)</f>
        <v>43243</v>
      </c>
      <c r="B3513" s="5">
        <v>43243</v>
      </c>
      <c r="C3513" t="s">
        <v>589</v>
      </c>
      <c r="D3513" s="3">
        <f>VLOOKUP(C3513,Index[],2,FALSE)</f>
        <v>32</v>
      </c>
      <c r="E3513" s="3">
        <f>VLOOKUP(C3513,Index[],3,FALSE)</f>
        <v>0</v>
      </c>
      <c r="F3513" s="3">
        <f>VLOOKUP(C3513,Index[],4,FALSE)</f>
        <v>0</v>
      </c>
      <c r="G3513" s="3">
        <f>VLOOKUP(C3513,Index[],5,FALSE)</f>
        <v>0</v>
      </c>
      <c r="H3513" t="s">
        <v>17</v>
      </c>
      <c r="I3513">
        <f>VLOOKUP(Table1[[#This Row],[trait_name]],Trait[],2,FALSE)</f>
        <v>5</v>
      </c>
      <c r="J3513" s="23" t="s">
        <v>24</v>
      </c>
      <c r="K3513" s="23">
        <v>1</v>
      </c>
      <c r="L3513" s="3" t="s">
        <v>23</v>
      </c>
      <c r="N3513" s="23"/>
      <c r="O3513"/>
    </row>
    <row r="3514" spans="1:15">
      <c r="A3514" s="66">
        <f>VLOOKUP(C3514,Index[],8,FALSE)</f>
        <v>43243</v>
      </c>
      <c r="B3514" s="5">
        <v>43312</v>
      </c>
      <c r="C3514" t="s">
        <v>589</v>
      </c>
      <c r="D3514" s="3">
        <f>VLOOKUP(C3514,Index[],2,FALSE)</f>
        <v>32</v>
      </c>
      <c r="E3514" s="3">
        <f>VLOOKUP(C3514,Index[],3,FALSE)</f>
        <v>0</v>
      </c>
      <c r="F3514" s="3">
        <f>VLOOKUP(C3514,Index[],4,FALSE)</f>
        <v>0</v>
      </c>
      <c r="G3514" s="3">
        <f>VLOOKUP(C3514,Index[],5,FALSE)</f>
        <v>0</v>
      </c>
      <c r="H3514" t="s">
        <v>153</v>
      </c>
      <c r="I3514">
        <f>VLOOKUP(Table1[[#This Row],[trait_name]],Trait[],2,FALSE)</f>
        <v>5</v>
      </c>
      <c r="J3514" s="23" t="s">
        <v>24</v>
      </c>
      <c r="K3514" s="23">
        <v>1</v>
      </c>
      <c r="L3514" s="3" t="s">
        <v>23</v>
      </c>
      <c r="M3514" s="3"/>
      <c r="N3514" s="23"/>
      <c r="O3514"/>
    </row>
    <row r="3515" spans="1:15">
      <c r="A3515" s="66">
        <f>VLOOKUP(C3515,Index[],8,FALSE)</f>
        <v>43243</v>
      </c>
      <c r="B3515" s="5">
        <v>43298</v>
      </c>
      <c r="C3515" t="s">
        <v>589</v>
      </c>
      <c r="D3515" s="3">
        <f>VLOOKUP(C3515,Index[],2,FALSE)</f>
        <v>32</v>
      </c>
      <c r="E3515" s="3">
        <f>VLOOKUP(C3515,Index[],3,FALSE)</f>
        <v>0</v>
      </c>
      <c r="F3515" s="3">
        <f>VLOOKUP(C3515,Index[],4,FALSE)</f>
        <v>0</v>
      </c>
      <c r="G3515" s="3">
        <f>VLOOKUP(C3515,Index[],5,FALSE)</f>
        <v>0</v>
      </c>
      <c r="H3515" t="s">
        <v>160</v>
      </c>
      <c r="I3515">
        <f>VLOOKUP(Table1[[#This Row],[trait_name]],Trait[],2,FALSE)</f>
        <v>5</v>
      </c>
      <c r="J3515" s="23" t="s">
        <v>24</v>
      </c>
      <c r="K3515" s="23">
        <v>3</v>
      </c>
      <c r="L3515" s="3" t="s">
        <v>23</v>
      </c>
      <c r="M3515" s="3"/>
      <c r="N3515" s="23"/>
      <c r="O3515"/>
    </row>
    <row r="3516" spans="1:15">
      <c r="A3516" s="66">
        <f>VLOOKUP(C3516,Index[],8,FALSE)</f>
        <v>43243</v>
      </c>
      <c r="B3516" s="5">
        <v>43298</v>
      </c>
      <c r="C3516" t="s">
        <v>589</v>
      </c>
      <c r="D3516" s="3">
        <f>VLOOKUP(C3516,Index[],2,FALSE)</f>
        <v>32</v>
      </c>
      <c r="E3516" s="3">
        <f>VLOOKUP(C3516,Index[],3,FALSE)</f>
        <v>0</v>
      </c>
      <c r="F3516" s="3">
        <f>VLOOKUP(C3516,Index[],4,FALSE)</f>
        <v>0</v>
      </c>
      <c r="G3516" s="3">
        <f>VLOOKUP(C3516,Index[],5,FALSE)</f>
        <v>0</v>
      </c>
      <c r="I3516">
        <f>VLOOKUP(Table1[[#This Row],[trait_name]],Trait[],2,FALSE)</f>
        <v>6</v>
      </c>
      <c r="J3516" s="23" t="s">
        <v>148</v>
      </c>
      <c r="K3516" s="23">
        <v>1</v>
      </c>
      <c r="L3516" s="3"/>
      <c r="M3516" s="3"/>
      <c r="N3516" s="23"/>
      <c r="O3516"/>
    </row>
    <row r="3517" spans="1:15">
      <c r="A3517" s="66">
        <f>VLOOKUP(C3517,Index[],8,FALSE)</f>
        <v>43243</v>
      </c>
      <c r="B3517" s="5">
        <v>43243</v>
      </c>
      <c r="C3517" t="s">
        <v>589</v>
      </c>
      <c r="D3517" s="3">
        <f>VLOOKUP(C3517,Index[],2,FALSE)</f>
        <v>32</v>
      </c>
      <c r="E3517" s="3">
        <f>VLOOKUP(C3517,Index[],3,FALSE)</f>
        <v>0</v>
      </c>
      <c r="F3517" s="3">
        <f>VLOOKUP(C3517,Index[],4,FALSE)</f>
        <v>0</v>
      </c>
      <c r="G3517" s="3">
        <f>VLOOKUP(C3517,Index[],5,FALSE)</f>
        <v>0</v>
      </c>
      <c r="H3517" t="s">
        <v>25</v>
      </c>
      <c r="I3517">
        <f>VLOOKUP(Table1[[#This Row],[trait_name]],Trait[],2,FALSE)</f>
        <v>7</v>
      </c>
      <c r="J3517" s="23" t="s">
        <v>26</v>
      </c>
      <c r="K3517" s="23">
        <v>1</v>
      </c>
      <c r="L3517" s="3" t="s">
        <v>27</v>
      </c>
      <c r="N3517" s="23"/>
      <c r="O3517"/>
    </row>
    <row r="3518" spans="1:15">
      <c r="A3518" s="66">
        <f>VLOOKUP(C3518,Index[],8,FALSE)</f>
        <v>43243</v>
      </c>
      <c r="B3518" s="5">
        <v>43298</v>
      </c>
      <c r="C3518" t="s">
        <v>589</v>
      </c>
      <c r="D3518" s="3">
        <f>VLOOKUP(C3518,Index[],2,FALSE)</f>
        <v>32</v>
      </c>
      <c r="E3518" s="3">
        <f>VLOOKUP(C3518,Index[],3,FALSE)</f>
        <v>0</v>
      </c>
      <c r="F3518" s="3">
        <f>VLOOKUP(C3518,Index[],4,FALSE)</f>
        <v>0</v>
      </c>
      <c r="G3518" s="3">
        <f>VLOOKUP(C3518,Index[],5,FALSE)</f>
        <v>0</v>
      </c>
      <c r="H3518" t="s">
        <v>17</v>
      </c>
      <c r="I3518">
        <f>VLOOKUP(Table1[[#This Row],[trait_name]],Trait[],2,FALSE)</f>
        <v>7</v>
      </c>
      <c r="J3518" s="23" t="s">
        <v>26</v>
      </c>
      <c r="K3518" s="23">
        <v>2</v>
      </c>
      <c r="L3518" s="3" t="s">
        <v>23</v>
      </c>
      <c r="M3518" s="3"/>
      <c r="N3518" s="23"/>
      <c r="O3518"/>
    </row>
    <row r="3519" spans="1:15">
      <c r="A3519" s="66">
        <f>VLOOKUP(C3519,Index[],8,FALSE)</f>
        <v>43243</v>
      </c>
      <c r="B3519" s="5">
        <v>43298</v>
      </c>
      <c r="C3519" t="s">
        <v>589</v>
      </c>
      <c r="D3519" s="3">
        <f>VLOOKUP(C3519,Index[],2,FALSE)</f>
        <v>32</v>
      </c>
      <c r="E3519" s="3">
        <f>VLOOKUP(C3519,Index[],3,FALSE)</f>
        <v>0</v>
      </c>
      <c r="F3519" s="3">
        <f>VLOOKUP(C3519,Index[],4,FALSE)</f>
        <v>0</v>
      </c>
      <c r="G3519" s="3">
        <f>VLOOKUP(C3519,Index[],5,FALSE)</f>
        <v>0</v>
      </c>
      <c r="H3519" t="s">
        <v>455</v>
      </c>
      <c r="I3519">
        <f>VLOOKUP(Table1[[#This Row],[trait_name]],Trait[],2,FALSE)</f>
        <v>7</v>
      </c>
      <c r="J3519" s="23" t="s">
        <v>26</v>
      </c>
      <c r="K3519" s="23">
        <v>3</v>
      </c>
      <c r="L3519" s="3" t="s">
        <v>23</v>
      </c>
      <c r="M3519" s="3"/>
      <c r="N3519" s="24"/>
      <c r="O3519"/>
    </row>
    <row r="3520" spans="1:15">
      <c r="A3520" s="66">
        <f>VLOOKUP(C3520,Index[],8,FALSE)</f>
        <v>43243</v>
      </c>
      <c r="B3520" s="5">
        <v>43298</v>
      </c>
      <c r="C3520" t="s">
        <v>589</v>
      </c>
      <c r="D3520" s="3">
        <f>VLOOKUP(C3520,Index[],2,FALSE)</f>
        <v>32</v>
      </c>
      <c r="E3520" s="3">
        <f>VLOOKUP(C3520,Index[],3,FALSE)</f>
        <v>0</v>
      </c>
      <c r="F3520" s="3">
        <f>VLOOKUP(C3520,Index[],4,FALSE)</f>
        <v>0</v>
      </c>
      <c r="G3520" s="3">
        <f>VLOOKUP(C3520,Index[],5,FALSE)</f>
        <v>0</v>
      </c>
      <c r="I3520">
        <f>VLOOKUP(Table1[[#This Row],[trait_name]],Trait[],2,FALSE)</f>
        <v>8</v>
      </c>
      <c r="J3520" s="23" t="s">
        <v>150</v>
      </c>
      <c r="K3520" s="23">
        <v>1</v>
      </c>
      <c r="L3520" s="3"/>
      <c r="M3520" s="3"/>
      <c r="N3520" s="23"/>
      <c r="O3520"/>
    </row>
    <row r="3521" spans="1:15">
      <c r="A3521" s="66">
        <f>VLOOKUP(C3521,Index[],8,FALSE)</f>
        <v>43243</v>
      </c>
      <c r="B3521" s="5">
        <v>43312</v>
      </c>
      <c r="C3521" t="s">
        <v>589</v>
      </c>
      <c r="D3521" s="3">
        <f>VLOOKUP(C3521,Index[],2,FALSE)</f>
        <v>32</v>
      </c>
      <c r="E3521" s="3">
        <f>VLOOKUP(C3521,Index[],3,FALSE)</f>
        <v>0</v>
      </c>
      <c r="F3521" s="3">
        <f>VLOOKUP(C3521,Index[],4,FALSE)</f>
        <v>0</v>
      </c>
      <c r="G3521" s="3">
        <f>VLOOKUP(C3521,Index[],5,FALSE)</f>
        <v>0</v>
      </c>
      <c r="H3521" t="s">
        <v>153</v>
      </c>
      <c r="I3521">
        <f>VLOOKUP(Table1[[#This Row],[trait_name]],Trait[],2,FALSE)</f>
        <v>9</v>
      </c>
      <c r="J3521" s="23" t="s">
        <v>28</v>
      </c>
      <c r="K3521" s="23">
        <v>1</v>
      </c>
      <c r="L3521" s="3" t="s">
        <v>27</v>
      </c>
      <c r="M3521" s="3"/>
      <c r="N3521" s="23"/>
      <c r="O3521"/>
    </row>
    <row r="3522" spans="1:15">
      <c r="A3522" s="66">
        <f>VLOOKUP(C3522,Index[],8,FALSE)</f>
        <v>43243</v>
      </c>
      <c r="B3522" s="5">
        <v>43312</v>
      </c>
      <c r="C3522" t="s">
        <v>589</v>
      </c>
      <c r="D3522" s="3">
        <f>VLOOKUP(C3522,Index[],2,FALSE)</f>
        <v>32</v>
      </c>
      <c r="E3522" s="3">
        <f>VLOOKUP(C3522,Index[],3,FALSE)</f>
        <v>0</v>
      </c>
      <c r="F3522" s="3">
        <f>VLOOKUP(C3522,Index[],4,FALSE)</f>
        <v>0</v>
      </c>
      <c r="G3522" s="3">
        <f>VLOOKUP(C3522,Index[],5,FALSE)</f>
        <v>0</v>
      </c>
      <c r="H3522" t="s">
        <v>153</v>
      </c>
      <c r="I3522">
        <f>VLOOKUP(Table1[[#This Row],[trait_name]],Trait[],2,FALSE)</f>
        <v>10</v>
      </c>
      <c r="J3522" s="23" t="s">
        <v>29</v>
      </c>
      <c r="K3522" s="23">
        <v>1</v>
      </c>
      <c r="L3522" s="3" t="s">
        <v>23</v>
      </c>
      <c r="M3522" s="3" t="s">
        <v>367</v>
      </c>
      <c r="N3522" s="23"/>
      <c r="O3522"/>
    </row>
    <row r="3523" spans="1:15">
      <c r="A3523" s="66">
        <f>VLOOKUP(C3523,Index[],8,FALSE)</f>
        <v>43243</v>
      </c>
      <c r="B3523" s="5">
        <v>43298</v>
      </c>
      <c r="C3523" t="s">
        <v>589</v>
      </c>
      <c r="D3523" s="3">
        <f>VLOOKUP(C3523,Index[],2,FALSE)</f>
        <v>32</v>
      </c>
      <c r="E3523" s="3">
        <f>VLOOKUP(C3523,Index[],3,FALSE)</f>
        <v>0</v>
      </c>
      <c r="F3523" s="3">
        <f>VLOOKUP(C3523,Index[],4,FALSE)</f>
        <v>0</v>
      </c>
      <c r="G3523" s="3">
        <f>VLOOKUP(C3523,Index[],5,FALSE)</f>
        <v>0</v>
      </c>
      <c r="H3523" t="s">
        <v>593</v>
      </c>
      <c r="I3523">
        <f>VLOOKUP(Table1[[#This Row],[trait_name]],Trait[],2,FALSE)</f>
        <v>11</v>
      </c>
      <c r="J3523" s="23" t="s">
        <v>30</v>
      </c>
      <c r="K3523" s="23">
        <v>1</v>
      </c>
      <c r="L3523" s="3" t="s">
        <v>23</v>
      </c>
      <c r="M3523" s="3"/>
      <c r="N3523" s="23"/>
      <c r="O3523"/>
    </row>
    <row r="3524" spans="1:15">
      <c r="A3524" s="66">
        <f>VLOOKUP(C3524,Index[],8,FALSE)</f>
        <v>43243</v>
      </c>
      <c r="B3524" s="5">
        <v>43312</v>
      </c>
      <c r="C3524" t="s">
        <v>589</v>
      </c>
      <c r="D3524" s="3">
        <f>VLOOKUP(C3524,Index[],2,FALSE)</f>
        <v>32</v>
      </c>
      <c r="E3524" s="3">
        <f>VLOOKUP(C3524,Index[],3,FALSE)</f>
        <v>0</v>
      </c>
      <c r="F3524" s="3">
        <f>VLOOKUP(C3524,Index[],4,FALSE)</f>
        <v>0</v>
      </c>
      <c r="G3524" s="3">
        <f>VLOOKUP(C3524,Index[],5,FALSE)</f>
        <v>0</v>
      </c>
      <c r="H3524" t="s">
        <v>153</v>
      </c>
      <c r="I3524">
        <f>VLOOKUP(Table1[[#This Row],[trait_name]],Trait[],2,FALSE)</f>
        <v>12</v>
      </c>
      <c r="J3524" s="23" t="s">
        <v>151</v>
      </c>
      <c r="K3524" s="23">
        <v>1</v>
      </c>
      <c r="L3524" s="3" t="s">
        <v>27</v>
      </c>
      <c r="M3524" s="3"/>
      <c r="N3524" s="23"/>
      <c r="O3524"/>
    </row>
    <row r="3525" spans="1:15">
      <c r="A3525" s="66">
        <f>VLOOKUP(C3525,Index[],8,FALSE)</f>
        <v>43243</v>
      </c>
      <c r="B3525" s="5">
        <v>43298</v>
      </c>
      <c r="C3525" t="s">
        <v>589</v>
      </c>
      <c r="D3525" s="3">
        <f>VLOOKUP(C3525,Index[],2,FALSE)</f>
        <v>32</v>
      </c>
      <c r="E3525" s="3">
        <f>VLOOKUP(C3525,Index[],3,FALSE)</f>
        <v>0</v>
      </c>
      <c r="F3525" s="3">
        <f>VLOOKUP(C3525,Index[],4,FALSE)</f>
        <v>0</v>
      </c>
      <c r="G3525" s="3">
        <f>VLOOKUP(C3525,Index[],5,FALSE)</f>
        <v>0</v>
      </c>
      <c r="I3525">
        <f>VLOOKUP(Table1[[#This Row],[trait_name]],Trait[],2,FALSE)</f>
        <v>13</v>
      </c>
      <c r="J3525" s="23" t="s">
        <v>369</v>
      </c>
      <c r="K3525" s="23">
        <v>1</v>
      </c>
      <c r="L3525" s="3"/>
      <c r="M3525" s="3"/>
      <c r="N3525" s="23"/>
      <c r="O3525"/>
    </row>
    <row r="3526" spans="1:15">
      <c r="A3526" s="66">
        <f>VLOOKUP(C3526,Index[],8,FALSE)</f>
        <v>43243</v>
      </c>
      <c r="B3526" s="5">
        <v>43298</v>
      </c>
      <c r="C3526" t="s">
        <v>589</v>
      </c>
      <c r="D3526" s="3">
        <f>VLOOKUP(C3526,Index[],2,FALSE)</f>
        <v>32</v>
      </c>
      <c r="E3526" s="3">
        <f>VLOOKUP(C3526,Index[],3,FALSE)</f>
        <v>0</v>
      </c>
      <c r="F3526" s="3">
        <f>VLOOKUP(C3526,Index[],4,FALSE)</f>
        <v>0</v>
      </c>
      <c r="G3526" s="3">
        <f>VLOOKUP(C3526,Index[],5,FALSE)</f>
        <v>0</v>
      </c>
      <c r="H3526" t="s">
        <v>593</v>
      </c>
      <c r="I3526">
        <f>VLOOKUP(Table1[[#This Row],[trait_name]],Trait[],2,FALSE)</f>
        <v>14</v>
      </c>
      <c r="J3526" s="23" t="s">
        <v>152</v>
      </c>
      <c r="K3526" s="23">
        <v>1</v>
      </c>
      <c r="L3526" s="3" t="s">
        <v>27</v>
      </c>
      <c r="M3526" s="3"/>
      <c r="N3526" s="23"/>
      <c r="O3526"/>
    </row>
    <row r="3527" spans="1:15">
      <c r="A3527" s="66">
        <f>VLOOKUP(C3527,Index[],8,FALSE)</f>
        <v>43243</v>
      </c>
      <c r="B3527" s="5">
        <v>43298</v>
      </c>
      <c r="C3527" t="s">
        <v>589</v>
      </c>
      <c r="D3527" s="3">
        <f>VLOOKUP(C3527,Index[],2,FALSE)</f>
        <v>32</v>
      </c>
      <c r="E3527" s="3">
        <f>VLOOKUP(C3527,Index[],3,FALSE)</f>
        <v>0</v>
      </c>
      <c r="F3527" s="3">
        <f>VLOOKUP(C3527,Index[],4,FALSE)</f>
        <v>0</v>
      </c>
      <c r="G3527" s="3">
        <f>VLOOKUP(C3527,Index[],5,FALSE)</f>
        <v>0</v>
      </c>
      <c r="I3527">
        <f>VLOOKUP(Table1[[#This Row],[trait_name]],Trait[],2,FALSE)</f>
        <v>15</v>
      </c>
      <c r="J3527" s="23" t="s">
        <v>31</v>
      </c>
      <c r="K3527" s="23">
        <v>1</v>
      </c>
      <c r="L3527" s="3"/>
      <c r="N3527" s="23"/>
      <c r="O3527"/>
    </row>
    <row r="3528" spans="1:15">
      <c r="A3528" s="66">
        <f>VLOOKUP(C3528,Index[],8,FALSE)</f>
        <v>43243</v>
      </c>
      <c r="B3528" s="5">
        <v>43298</v>
      </c>
      <c r="C3528" t="s">
        <v>589</v>
      </c>
      <c r="D3528" s="3">
        <f>VLOOKUP(C3528,Index[],2,FALSE)</f>
        <v>32</v>
      </c>
      <c r="E3528" s="3">
        <f>VLOOKUP(C3528,Index[],3,FALSE)</f>
        <v>0</v>
      </c>
      <c r="F3528" s="3">
        <f>VLOOKUP(C3528,Index[],4,FALSE)</f>
        <v>0</v>
      </c>
      <c r="G3528" s="3">
        <f>VLOOKUP(C3528,Index[],5,FALSE)</f>
        <v>0</v>
      </c>
      <c r="I3528">
        <f>VLOOKUP(Table1[[#This Row],[trait_name]],Trait[],2,FALSE)</f>
        <v>15</v>
      </c>
      <c r="J3528" s="23" t="s">
        <v>31</v>
      </c>
      <c r="K3528" s="23">
        <v>2</v>
      </c>
      <c r="L3528" s="3"/>
      <c r="M3528" s="3"/>
      <c r="N3528" s="23"/>
      <c r="O3528"/>
    </row>
    <row r="3529" spans="1:15">
      <c r="A3529" s="66">
        <f>VLOOKUP(C3529,Index[],8,FALSE)</f>
        <v>43243</v>
      </c>
      <c r="B3529" s="25">
        <v>43243</v>
      </c>
      <c r="C3529" s="4" t="s">
        <v>589</v>
      </c>
      <c r="D3529" s="3">
        <f>VLOOKUP(C3529,Index[],2,FALSE)</f>
        <v>32</v>
      </c>
      <c r="E3529" s="3">
        <f>VLOOKUP(C3529,Index[],3,FALSE)</f>
        <v>0</v>
      </c>
      <c r="F3529" s="3">
        <f>VLOOKUP(C3529,Index[],4,FALSE)</f>
        <v>0</v>
      </c>
      <c r="G3529" s="3">
        <f>VLOOKUP(C3529,Index[],5,FALSE)</f>
        <v>0</v>
      </c>
      <c r="I3529">
        <f>VLOOKUP(Table1[[#This Row],[trait_name]],Trait[],2,FALSE)</f>
        <v>16</v>
      </c>
      <c r="J3529" s="24" t="s">
        <v>32</v>
      </c>
      <c r="K3529" s="23">
        <v>1</v>
      </c>
      <c r="L3529" s="3"/>
      <c r="N3529" s="23"/>
      <c r="O3529"/>
    </row>
    <row r="3530" spans="1:15">
      <c r="A3530" s="66">
        <f>VLOOKUP(C3530,Index[],8,FALSE)</f>
        <v>43243</v>
      </c>
      <c r="B3530" s="5">
        <v>43298</v>
      </c>
      <c r="C3530" t="s">
        <v>589</v>
      </c>
      <c r="D3530" s="3">
        <f>VLOOKUP(C3530,Index[],2,FALSE)</f>
        <v>32</v>
      </c>
      <c r="E3530" s="3">
        <f>VLOOKUP(C3530,Index[],3,FALSE)</f>
        <v>0</v>
      </c>
      <c r="F3530" s="3">
        <f>VLOOKUP(C3530,Index[],4,FALSE)</f>
        <v>0</v>
      </c>
      <c r="G3530" s="3">
        <f>VLOOKUP(C3530,Index[],5,FALSE)</f>
        <v>0</v>
      </c>
      <c r="I3530">
        <f>VLOOKUP(Table1[[#This Row],[trait_name]],Trait[],2,FALSE)</f>
        <v>16</v>
      </c>
      <c r="J3530" s="23" t="s">
        <v>32</v>
      </c>
      <c r="K3530" s="23">
        <v>2</v>
      </c>
      <c r="L3530" s="3"/>
      <c r="M3530" s="3"/>
      <c r="N3530" s="23"/>
      <c r="O3530"/>
    </row>
    <row r="3531" spans="1:15">
      <c r="A3531" s="66">
        <f>VLOOKUP(C3531,Index[],8,FALSE)</f>
        <v>43243</v>
      </c>
      <c r="B3531" s="5">
        <v>43298</v>
      </c>
      <c r="C3531" t="s">
        <v>589</v>
      </c>
      <c r="D3531" s="3">
        <f>VLOOKUP(C3531,Index[],2,FALSE)</f>
        <v>32</v>
      </c>
      <c r="E3531" s="3">
        <f>VLOOKUP(C3531,Index[],3,FALSE)</f>
        <v>0</v>
      </c>
      <c r="F3531" s="3">
        <f>VLOOKUP(C3531,Index[],4,FALSE)</f>
        <v>0</v>
      </c>
      <c r="G3531" s="3">
        <f>VLOOKUP(C3531,Index[],5,FALSE)</f>
        <v>0</v>
      </c>
      <c r="H3531" t="s">
        <v>17</v>
      </c>
      <c r="I3531">
        <f>VLOOKUP(Table1[[#This Row],[trait_name]],Trait[],2,FALSE)</f>
        <v>17</v>
      </c>
      <c r="J3531" s="23" t="s">
        <v>33</v>
      </c>
      <c r="K3531" s="23">
        <v>2</v>
      </c>
      <c r="L3531" s="3" t="s">
        <v>34</v>
      </c>
      <c r="M3531" s="3"/>
      <c r="N3531" s="23"/>
      <c r="O3531"/>
    </row>
    <row r="3532" spans="1:15">
      <c r="A3532" s="66">
        <f>VLOOKUP(C3532,Index[],8,FALSE)</f>
        <v>43243</v>
      </c>
      <c r="B3532" s="5">
        <v>43243</v>
      </c>
      <c r="C3532" t="s">
        <v>589</v>
      </c>
      <c r="D3532" s="3">
        <f>VLOOKUP(C3532,Index[],2,FALSE)</f>
        <v>32</v>
      </c>
      <c r="E3532" s="3">
        <f>VLOOKUP(C3532,Index[],3,FALSE)</f>
        <v>0</v>
      </c>
      <c r="F3532" s="3">
        <f>VLOOKUP(C3532,Index[],4,FALSE)</f>
        <v>0</v>
      </c>
      <c r="G3532" s="3">
        <f>VLOOKUP(C3532,Index[],5,FALSE)</f>
        <v>0</v>
      </c>
      <c r="H3532" t="s">
        <v>25</v>
      </c>
      <c r="I3532">
        <f>VLOOKUP(Table1[[#This Row],[trait_name]],Trait[],2,FALSE)</f>
        <v>17</v>
      </c>
      <c r="J3532" s="23" t="s">
        <v>33</v>
      </c>
      <c r="K3532" s="23">
        <v>1</v>
      </c>
      <c r="L3532" s="3" t="s">
        <v>35</v>
      </c>
      <c r="N3532" s="23"/>
      <c r="O3532"/>
    </row>
    <row r="3533" spans="1:15">
      <c r="A3533" s="66">
        <f>VLOOKUP(C3533,Index[],8,FALSE)</f>
        <v>43243</v>
      </c>
      <c r="B3533" s="5">
        <v>43312</v>
      </c>
      <c r="C3533" t="s">
        <v>589</v>
      </c>
      <c r="D3533" s="3">
        <f>VLOOKUP(C3533,Index[],2,FALSE)</f>
        <v>32</v>
      </c>
      <c r="E3533" s="3">
        <f>VLOOKUP(C3533,Index[],3,FALSE)</f>
        <v>0</v>
      </c>
      <c r="F3533" s="3">
        <f>VLOOKUP(C3533,Index[],4,FALSE)</f>
        <v>0</v>
      </c>
      <c r="G3533" s="3">
        <f>VLOOKUP(C3533,Index[],5,FALSE)</f>
        <v>0</v>
      </c>
      <c r="H3533" t="s">
        <v>153</v>
      </c>
      <c r="I3533">
        <f>VLOOKUP(Table1[[#This Row],[trait_name]],Trait[],2,FALSE)</f>
        <v>18</v>
      </c>
      <c r="J3533" s="23" t="s">
        <v>37</v>
      </c>
      <c r="K3533" s="23">
        <v>2</v>
      </c>
      <c r="L3533" s="3" t="s">
        <v>209</v>
      </c>
      <c r="M3533" s="3"/>
      <c r="N3533" s="23"/>
      <c r="O3533"/>
    </row>
    <row r="3534" spans="1:15">
      <c r="A3534" s="66">
        <f>VLOOKUP(C3534,Index[],8,FALSE)</f>
        <v>43243</v>
      </c>
      <c r="B3534" s="25">
        <v>43243</v>
      </c>
      <c r="C3534" s="4" t="s">
        <v>589</v>
      </c>
      <c r="D3534" s="3">
        <f>VLOOKUP(C3534,Index[],2,FALSE)</f>
        <v>32</v>
      </c>
      <c r="E3534" s="3">
        <f>VLOOKUP(C3534,Index[],3,FALSE)</f>
        <v>0</v>
      </c>
      <c r="F3534" s="3">
        <f>VLOOKUP(C3534,Index[],4,FALSE)</f>
        <v>0</v>
      </c>
      <c r="G3534" s="3">
        <f>VLOOKUP(C3534,Index[],5,FALSE)</f>
        <v>0</v>
      </c>
      <c r="H3534" t="s">
        <v>593</v>
      </c>
      <c r="I3534">
        <f>VLOOKUP(Table1[[#This Row],[trait_name]],Trait[],2,FALSE)</f>
        <v>18</v>
      </c>
      <c r="J3534" s="23" t="s">
        <v>37</v>
      </c>
      <c r="K3534" s="23">
        <v>1</v>
      </c>
      <c r="L3534" s="3" t="s">
        <v>200</v>
      </c>
      <c r="N3534" s="23"/>
      <c r="O3534"/>
    </row>
    <row r="3535" spans="1:15">
      <c r="A3535" s="66">
        <f>VLOOKUP(C3535,Index[],8,FALSE)</f>
        <v>43243</v>
      </c>
      <c r="B3535" s="5">
        <v>43243</v>
      </c>
      <c r="C3535" t="s">
        <v>589</v>
      </c>
      <c r="D3535" s="3">
        <f>VLOOKUP(C3535,Index[],2,FALSE)</f>
        <v>32</v>
      </c>
      <c r="E3535" s="3">
        <f>VLOOKUP(C3535,Index[],3,FALSE)</f>
        <v>0</v>
      </c>
      <c r="F3535" s="3">
        <f>VLOOKUP(C3535,Index[],4,FALSE)</f>
        <v>0</v>
      </c>
      <c r="G3535" s="3">
        <f>VLOOKUP(C3535,Index[],5,FALSE)</f>
        <v>0</v>
      </c>
      <c r="H3535" t="s">
        <v>25</v>
      </c>
      <c r="I3535">
        <f>VLOOKUP(Table1[[#This Row],[trait_name]],Trait[],2,FALSE)</f>
        <v>19</v>
      </c>
      <c r="J3535" s="23" t="s">
        <v>38</v>
      </c>
      <c r="K3535" s="23">
        <v>2</v>
      </c>
      <c r="L3535" s="3" t="s">
        <v>39</v>
      </c>
      <c r="N3535" s="23"/>
      <c r="O3535"/>
    </row>
    <row r="3536" spans="1:15">
      <c r="A3536" s="66">
        <f>VLOOKUP(C3536,Index[],8,FALSE)</f>
        <v>43243</v>
      </c>
      <c r="B3536" s="5">
        <v>43243</v>
      </c>
      <c r="C3536" t="s">
        <v>589</v>
      </c>
      <c r="D3536" s="3">
        <f>VLOOKUP(C3536,Index[],2,FALSE)</f>
        <v>32</v>
      </c>
      <c r="E3536" s="3">
        <f>VLOOKUP(C3536,Index[],3,FALSE)</f>
        <v>0</v>
      </c>
      <c r="F3536" s="3">
        <f>VLOOKUP(C3536,Index[],4,FALSE)</f>
        <v>0</v>
      </c>
      <c r="G3536" s="3">
        <f>VLOOKUP(C3536,Index[],5,FALSE)</f>
        <v>0</v>
      </c>
      <c r="H3536" t="s">
        <v>25</v>
      </c>
      <c r="I3536">
        <f>VLOOKUP(Table1[[#This Row],[trait_name]],Trait[],2,FALSE)</f>
        <v>19</v>
      </c>
      <c r="J3536" s="23" t="s">
        <v>38</v>
      </c>
      <c r="K3536" s="23">
        <v>1</v>
      </c>
      <c r="L3536" s="3" t="s">
        <v>40</v>
      </c>
      <c r="N3536" s="23"/>
      <c r="O3536"/>
    </row>
    <row r="3537" spans="1:15">
      <c r="A3537" s="66">
        <f>VLOOKUP(C3537,Index[],8,FALSE)</f>
        <v>43243</v>
      </c>
      <c r="B3537" s="5">
        <v>43298</v>
      </c>
      <c r="C3537" t="s">
        <v>589</v>
      </c>
      <c r="D3537" s="3">
        <f>VLOOKUP(C3537,Index[],2,FALSE)</f>
        <v>32</v>
      </c>
      <c r="E3537" s="3">
        <f>VLOOKUP(C3537,Index[],3,FALSE)</f>
        <v>0</v>
      </c>
      <c r="F3537" s="3">
        <f>VLOOKUP(C3537,Index[],4,FALSE)</f>
        <v>0</v>
      </c>
      <c r="G3537" s="3">
        <f>VLOOKUP(C3537,Index[],5,FALSE)</f>
        <v>0</v>
      </c>
      <c r="H3537" t="s">
        <v>593</v>
      </c>
      <c r="I3537">
        <f>VLOOKUP(Table1[[#This Row],[trait_name]],Trait[],2,FALSE)</f>
        <v>19</v>
      </c>
      <c r="J3537" s="23" t="s">
        <v>38</v>
      </c>
      <c r="K3537" s="23">
        <v>3</v>
      </c>
      <c r="L3537" s="3" t="s">
        <v>157</v>
      </c>
      <c r="M3537" s="3"/>
      <c r="N3537" s="23"/>
      <c r="O3537"/>
    </row>
    <row r="3538" spans="1:15">
      <c r="A3538" s="66">
        <f>VLOOKUP(C3538,Index[],8,FALSE)</f>
        <v>43243</v>
      </c>
      <c r="B3538" s="5">
        <v>43311</v>
      </c>
      <c r="C3538" t="s">
        <v>589</v>
      </c>
      <c r="D3538" s="3">
        <f>VLOOKUP(C3538,Index[],2,FALSE)</f>
        <v>32</v>
      </c>
      <c r="E3538" s="3">
        <f>VLOOKUP(C3538,Index[],3,FALSE)</f>
        <v>0</v>
      </c>
      <c r="F3538" s="3">
        <f>VLOOKUP(C3538,Index[],4,FALSE)</f>
        <v>0</v>
      </c>
      <c r="G3538" s="3">
        <f>VLOOKUP(C3538,Index[],5,FALSE)</f>
        <v>0</v>
      </c>
      <c r="H3538" t="s">
        <v>25</v>
      </c>
      <c r="I3538">
        <f>VLOOKUP(Table1[[#This Row],[trait_name]],Trait[],2,FALSE)</f>
        <v>20</v>
      </c>
      <c r="J3538" s="23" t="s">
        <v>41</v>
      </c>
      <c r="K3538" s="23">
        <v>1</v>
      </c>
      <c r="L3538" s="3" t="s">
        <v>42</v>
      </c>
      <c r="M3538" s="3"/>
      <c r="N3538" s="23"/>
      <c r="O3538"/>
    </row>
    <row r="3539" spans="1:15">
      <c r="A3539" s="66">
        <f>VLOOKUP(C3539,Index[],8,FALSE)</f>
        <v>43243</v>
      </c>
      <c r="B3539" s="5">
        <v>43312</v>
      </c>
      <c r="C3539" t="s">
        <v>589</v>
      </c>
      <c r="D3539" s="3">
        <f>VLOOKUP(C3539,Index[],2,FALSE)</f>
        <v>32</v>
      </c>
      <c r="E3539" s="3">
        <f>VLOOKUP(C3539,Index[],3,FALSE)</f>
        <v>0</v>
      </c>
      <c r="F3539" s="3">
        <f>VLOOKUP(C3539,Index[],4,FALSE)</f>
        <v>0</v>
      </c>
      <c r="G3539" s="3">
        <f>VLOOKUP(C3539,Index[],5,FALSE)</f>
        <v>0</v>
      </c>
      <c r="H3539" t="s">
        <v>153</v>
      </c>
      <c r="I3539">
        <f>VLOOKUP(Table1[[#This Row],[trait_name]],Trait[],2,FALSE)</f>
        <v>20</v>
      </c>
      <c r="J3539" s="23" t="s">
        <v>41</v>
      </c>
      <c r="K3539" s="23">
        <v>2</v>
      </c>
      <c r="L3539" s="3" t="s">
        <v>126</v>
      </c>
      <c r="M3539" s="3"/>
      <c r="N3539" s="23"/>
      <c r="O3539"/>
    </row>
    <row r="3540" spans="1:15">
      <c r="A3540" s="66">
        <f>VLOOKUP(C3540,Index[],8,FALSE)</f>
        <v>43243</v>
      </c>
      <c r="B3540" s="25">
        <v>43243</v>
      </c>
      <c r="C3540" s="4" t="s">
        <v>589</v>
      </c>
      <c r="D3540" s="3">
        <f>VLOOKUP(C3540,Index[],2,FALSE)</f>
        <v>32</v>
      </c>
      <c r="E3540" s="3">
        <f>VLOOKUP(C3540,Index[],3,FALSE)</f>
        <v>0</v>
      </c>
      <c r="F3540" s="3">
        <f>VLOOKUP(C3540,Index[],4,FALSE)</f>
        <v>0</v>
      </c>
      <c r="G3540" s="3">
        <f>VLOOKUP(C3540,Index[],5,FALSE)</f>
        <v>0</v>
      </c>
      <c r="H3540" t="s">
        <v>437</v>
      </c>
      <c r="I3540">
        <f>VLOOKUP(Table1[[#This Row],[trait_name]],Trait[],2,FALSE)</f>
        <v>21</v>
      </c>
      <c r="J3540" s="23" t="s">
        <v>43</v>
      </c>
      <c r="K3540" s="23">
        <v>2</v>
      </c>
      <c r="L3540" s="3" t="s">
        <v>45</v>
      </c>
      <c r="N3540" s="23"/>
      <c r="O3540"/>
    </row>
    <row r="3541" spans="1:15">
      <c r="A3541" s="66">
        <f>VLOOKUP(C3541,Index[],8,FALSE)</f>
        <v>43243</v>
      </c>
      <c r="B3541" s="5">
        <v>43298</v>
      </c>
      <c r="C3541" t="s">
        <v>589</v>
      </c>
      <c r="D3541" s="3">
        <f>VLOOKUP(C3541,Index[],2,FALSE)</f>
        <v>32</v>
      </c>
      <c r="E3541" s="3">
        <f>VLOOKUP(C3541,Index[],3,FALSE)</f>
        <v>0</v>
      </c>
      <c r="F3541" s="3">
        <f>VLOOKUP(C3541,Index[],4,FALSE)</f>
        <v>0</v>
      </c>
      <c r="G3541" s="3">
        <f>VLOOKUP(C3541,Index[],5,FALSE)</f>
        <v>0</v>
      </c>
      <c r="H3541" t="s">
        <v>437</v>
      </c>
      <c r="I3541">
        <f>VLOOKUP(Table1[[#This Row],[trait_name]],Trait[],2,FALSE)</f>
        <v>21</v>
      </c>
      <c r="J3541" s="23" t="s">
        <v>43</v>
      </c>
      <c r="K3541" s="23">
        <v>1</v>
      </c>
      <c r="L3541" s="3" t="s">
        <v>211</v>
      </c>
      <c r="M3541" s="3"/>
      <c r="N3541" s="23"/>
      <c r="O3541"/>
    </row>
    <row r="3542" spans="1:15">
      <c r="A3542" s="66">
        <f>VLOOKUP(C3542,Index[],8,FALSE)</f>
        <v>43243</v>
      </c>
      <c r="B3542" s="5">
        <v>43298</v>
      </c>
      <c r="C3542" t="s">
        <v>589</v>
      </c>
      <c r="D3542" s="3">
        <f>VLOOKUP(C3542,Index[],2,FALSE)</f>
        <v>32</v>
      </c>
      <c r="E3542" s="3">
        <f>VLOOKUP(C3542,Index[],3,FALSE)</f>
        <v>0</v>
      </c>
      <c r="F3542" s="3">
        <f>VLOOKUP(C3542,Index[],4,FALSE)</f>
        <v>0</v>
      </c>
      <c r="G3542" s="3">
        <f>VLOOKUP(C3542,Index[],5,FALSE)</f>
        <v>0</v>
      </c>
      <c r="H3542" t="s">
        <v>437</v>
      </c>
      <c r="I3542">
        <f>VLOOKUP(Table1[[#This Row],[trait_name]],Trait[],2,FALSE)</f>
        <v>21</v>
      </c>
      <c r="J3542" s="23" t="s">
        <v>43</v>
      </c>
      <c r="K3542" s="23">
        <v>3</v>
      </c>
      <c r="L3542" s="3" t="s">
        <v>46</v>
      </c>
      <c r="M3542" s="3"/>
      <c r="N3542" s="23"/>
      <c r="O3542"/>
    </row>
    <row r="3543" spans="1:15">
      <c r="A3543" s="66">
        <f>VLOOKUP(C3543,Index[],8,FALSE)</f>
        <v>43243</v>
      </c>
      <c r="B3543" s="5">
        <v>43298</v>
      </c>
      <c r="C3543" t="s">
        <v>589</v>
      </c>
      <c r="D3543" s="3">
        <f>VLOOKUP(C3543,Index[],2,FALSE)</f>
        <v>32</v>
      </c>
      <c r="E3543" s="3">
        <f>VLOOKUP(C3543,Index[],3,FALSE)</f>
        <v>0</v>
      </c>
      <c r="F3543" s="3">
        <f>VLOOKUP(C3543,Index[],4,FALSE)</f>
        <v>0</v>
      </c>
      <c r="G3543" s="3">
        <f>VLOOKUP(C3543,Index[],5,FALSE)</f>
        <v>0</v>
      </c>
      <c r="H3543" t="s">
        <v>325</v>
      </c>
      <c r="I3543">
        <f>VLOOKUP(Table1[[#This Row],[trait_name]],Trait[],2,FALSE)</f>
        <v>22</v>
      </c>
      <c r="J3543" s="23" t="s">
        <v>47</v>
      </c>
      <c r="K3543" s="23">
        <v>3</v>
      </c>
      <c r="L3543" s="3" t="s">
        <v>359</v>
      </c>
      <c r="M3543" s="3"/>
      <c r="N3543" s="23"/>
      <c r="O3543"/>
    </row>
    <row r="3544" spans="1:15">
      <c r="A3544" s="66">
        <f>VLOOKUP(C3544,Index[],8,FALSE)</f>
        <v>43243</v>
      </c>
      <c r="B3544" s="5">
        <v>43298</v>
      </c>
      <c r="C3544" t="s">
        <v>589</v>
      </c>
      <c r="D3544" s="3">
        <f>VLOOKUP(C3544,Index[],2,FALSE)</f>
        <v>32</v>
      </c>
      <c r="E3544" s="3">
        <f>VLOOKUP(C3544,Index[],3,FALSE)</f>
        <v>0</v>
      </c>
      <c r="F3544" s="3">
        <f>VLOOKUP(C3544,Index[],4,FALSE)</f>
        <v>0</v>
      </c>
      <c r="G3544" s="3">
        <f>VLOOKUP(C3544,Index[],5,FALSE)</f>
        <v>0</v>
      </c>
      <c r="H3544" t="s">
        <v>593</v>
      </c>
      <c r="I3544">
        <f>VLOOKUP(Table1[[#This Row],[trait_name]],Trait[],2,FALSE)</f>
        <v>22</v>
      </c>
      <c r="J3544" s="23" t="s">
        <v>47</v>
      </c>
      <c r="K3544" s="23">
        <v>1</v>
      </c>
      <c r="L3544" s="3" t="s">
        <v>48</v>
      </c>
      <c r="M3544" s="3"/>
      <c r="N3544" s="23"/>
      <c r="O3544"/>
    </row>
    <row r="3545" spans="1:15">
      <c r="A3545" s="66">
        <f>VLOOKUP(C3545,Index[],8,FALSE)</f>
        <v>43243</v>
      </c>
      <c r="B3545" s="5">
        <v>43313</v>
      </c>
      <c r="C3545" t="s">
        <v>589</v>
      </c>
      <c r="D3545" s="3">
        <f>VLOOKUP(C3545,Index[],2,FALSE)</f>
        <v>32</v>
      </c>
      <c r="E3545" s="3">
        <f>VLOOKUP(C3545,Index[],3,FALSE)</f>
        <v>0</v>
      </c>
      <c r="F3545" s="3">
        <f>VLOOKUP(C3545,Index[],4,FALSE)</f>
        <v>0</v>
      </c>
      <c r="G3545" s="3">
        <f>VLOOKUP(C3545,Index[],5,FALSE)</f>
        <v>0</v>
      </c>
      <c r="H3545" t="s">
        <v>160</v>
      </c>
      <c r="I3545">
        <f>VLOOKUP(Table1[[#This Row],[trait_name]],Trait[],2,FALSE)</f>
        <v>22</v>
      </c>
      <c r="J3545" s="23" t="s">
        <v>47</v>
      </c>
      <c r="K3545" s="23">
        <v>4</v>
      </c>
      <c r="L3545" s="3" t="s">
        <v>161</v>
      </c>
      <c r="M3545" s="3"/>
      <c r="N3545" s="23"/>
      <c r="O3545"/>
    </row>
    <row r="3546" spans="1:15">
      <c r="A3546" s="66">
        <f>VLOOKUP(C3546,Index[],8,FALSE)</f>
        <v>43243</v>
      </c>
      <c r="B3546" s="5">
        <v>43298</v>
      </c>
      <c r="C3546" t="s">
        <v>589</v>
      </c>
      <c r="D3546" s="3">
        <f>VLOOKUP(C3546,Index[],2,FALSE)</f>
        <v>32</v>
      </c>
      <c r="E3546" s="3">
        <f>VLOOKUP(C3546,Index[],3,FALSE)</f>
        <v>0</v>
      </c>
      <c r="F3546" s="3">
        <f>VLOOKUP(C3546,Index[],4,FALSE)</f>
        <v>0</v>
      </c>
      <c r="G3546" s="3">
        <f>VLOOKUP(C3546,Index[],5,FALSE)</f>
        <v>0</v>
      </c>
      <c r="H3546" t="s">
        <v>325</v>
      </c>
      <c r="I3546">
        <f>VLOOKUP(Table1[[#This Row],[trait_name]],Trait[],2,FALSE)</f>
        <v>22</v>
      </c>
      <c r="J3546" s="23" t="s">
        <v>47</v>
      </c>
      <c r="K3546" s="23">
        <v>2</v>
      </c>
      <c r="L3546" s="3" t="s">
        <v>162</v>
      </c>
      <c r="M3546" s="3"/>
      <c r="N3546" s="23"/>
      <c r="O3546"/>
    </row>
    <row r="3547" spans="1:15">
      <c r="A3547" s="66">
        <f>VLOOKUP(C3547,Index[],8,FALSE)</f>
        <v>43243</v>
      </c>
      <c r="B3547" s="5">
        <v>43298</v>
      </c>
      <c r="C3547" t="s">
        <v>589</v>
      </c>
      <c r="D3547" s="3">
        <f>VLOOKUP(C3547,Index[],2,FALSE)</f>
        <v>32</v>
      </c>
      <c r="E3547" s="3">
        <f>VLOOKUP(C3547,Index[],3,FALSE)</f>
        <v>0</v>
      </c>
      <c r="F3547" s="3">
        <f>VLOOKUP(C3547,Index[],4,FALSE)</f>
        <v>0</v>
      </c>
      <c r="G3547" s="3">
        <f>VLOOKUP(C3547,Index[],5,FALSE)</f>
        <v>0</v>
      </c>
      <c r="H3547" t="s">
        <v>593</v>
      </c>
      <c r="I3547">
        <f>VLOOKUP(Table1[[#This Row],[trait_name]],Trait[],2,FALSE)</f>
        <v>23</v>
      </c>
      <c r="J3547" s="23" t="s">
        <v>49</v>
      </c>
      <c r="K3547" s="23">
        <v>1</v>
      </c>
      <c r="L3547" s="3" t="s">
        <v>19</v>
      </c>
      <c r="N3547" s="23"/>
      <c r="O3547"/>
    </row>
    <row r="3548" spans="1:15">
      <c r="A3548" s="66">
        <f>VLOOKUP(C3548,Index[],8,FALSE)</f>
        <v>43243</v>
      </c>
      <c r="B3548" s="5">
        <v>43298</v>
      </c>
      <c r="C3548" t="s">
        <v>589</v>
      </c>
      <c r="D3548" s="3">
        <f>VLOOKUP(C3548,Index[],2,FALSE)</f>
        <v>32</v>
      </c>
      <c r="E3548" s="3">
        <f>VLOOKUP(C3548,Index[],3,FALSE)</f>
        <v>0</v>
      </c>
      <c r="F3548" s="3">
        <f>VLOOKUP(C3548,Index[],4,FALSE)</f>
        <v>0</v>
      </c>
      <c r="G3548" s="3">
        <f>VLOOKUP(C3548,Index[],5,FALSE)</f>
        <v>0</v>
      </c>
      <c r="H3548" t="s">
        <v>593</v>
      </c>
      <c r="I3548">
        <f>VLOOKUP(Table1[[#This Row],[trait_name]],Trait[],2,FALSE)</f>
        <v>23</v>
      </c>
      <c r="J3548" s="23" t="s">
        <v>49</v>
      </c>
      <c r="K3548" s="23">
        <v>2</v>
      </c>
      <c r="L3548" s="3" t="s">
        <v>40</v>
      </c>
      <c r="M3548" s="3"/>
      <c r="N3548" s="23"/>
      <c r="O3548"/>
    </row>
    <row r="3549" spans="1:15">
      <c r="A3549" s="66">
        <f>VLOOKUP(C3549,Index[],8,FALSE)</f>
        <v>43243</v>
      </c>
      <c r="B3549" s="5">
        <v>43298</v>
      </c>
      <c r="C3549" t="s">
        <v>589</v>
      </c>
      <c r="D3549" s="3">
        <f>VLOOKUP(C3549,Index[],2,FALSE)</f>
        <v>32</v>
      </c>
      <c r="E3549" s="3">
        <f>VLOOKUP(C3549,Index[],3,FALSE)</f>
        <v>0</v>
      </c>
      <c r="F3549" s="3">
        <f>VLOOKUP(C3549,Index[],4,FALSE)</f>
        <v>0</v>
      </c>
      <c r="G3549" s="3">
        <f>VLOOKUP(C3549,Index[],5,FALSE)</f>
        <v>0</v>
      </c>
      <c r="H3549" t="s">
        <v>593</v>
      </c>
      <c r="I3549">
        <f>VLOOKUP(Table1[[#This Row],[trait_name]],Trait[],2,FALSE)</f>
        <v>23</v>
      </c>
      <c r="J3549" s="23" t="s">
        <v>49</v>
      </c>
      <c r="K3549" s="23">
        <v>4</v>
      </c>
      <c r="L3549" s="3" t="s">
        <v>288</v>
      </c>
      <c r="M3549" s="3"/>
      <c r="N3549" s="23"/>
      <c r="O3549"/>
    </row>
    <row r="3550" spans="1:15">
      <c r="A3550" s="66">
        <f>VLOOKUP(C3550,Index[],8,FALSE)</f>
        <v>43243</v>
      </c>
      <c r="B3550" s="5">
        <v>43298</v>
      </c>
      <c r="C3550" t="s">
        <v>589</v>
      </c>
      <c r="D3550" s="3">
        <f>VLOOKUP(C3550,Index[],2,FALSE)</f>
        <v>32</v>
      </c>
      <c r="E3550" s="3">
        <f>VLOOKUP(C3550,Index[],3,FALSE)</f>
        <v>0</v>
      </c>
      <c r="F3550" s="3">
        <f>VLOOKUP(C3550,Index[],4,FALSE)</f>
        <v>0</v>
      </c>
      <c r="G3550" s="3">
        <f>VLOOKUP(C3550,Index[],5,FALSE)</f>
        <v>0</v>
      </c>
      <c r="H3550" t="s">
        <v>593</v>
      </c>
      <c r="I3550">
        <f>VLOOKUP(Table1[[#This Row],[trait_name]],Trait[],2,FALSE)</f>
        <v>23</v>
      </c>
      <c r="J3550" s="23" t="s">
        <v>49</v>
      </c>
      <c r="K3550" s="23">
        <v>3</v>
      </c>
      <c r="L3550" s="3" t="s">
        <v>214</v>
      </c>
      <c r="M3550" s="3"/>
      <c r="N3550" s="23"/>
      <c r="O3550"/>
    </row>
    <row r="3551" spans="1:15">
      <c r="A3551" s="66">
        <f>VLOOKUP(C3551,Index[],8,FALSE)</f>
        <v>43243</v>
      </c>
      <c r="B3551" s="5">
        <v>43298</v>
      </c>
      <c r="C3551" t="s">
        <v>589</v>
      </c>
      <c r="D3551" s="3">
        <f>VLOOKUP(C3551,Index[],2,FALSE)</f>
        <v>32</v>
      </c>
      <c r="E3551" s="3">
        <f>VLOOKUP(C3551,Index[],3,FALSE)</f>
        <v>0</v>
      </c>
      <c r="F3551" s="3">
        <f>VLOOKUP(C3551,Index[],4,FALSE)</f>
        <v>0</v>
      </c>
      <c r="G3551" s="3">
        <f>VLOOKUP(C3551,Index[],5,FALSE)</f>
        <v>0</v>
      </c>
      <c r="H3551" t="s">
        <v>25</v>
      </c>
      <c r="I3551">
        <f>VLOOKUP(Table1[[#This Row],[trait_name]],Trait[],2,FALSE)</f>
        <v>24</v>
      </c>
      <c r="J3551" s="23" t="s">
        <v>53</v>
      </c>
      <c r="K3551" s="23">
        <v>3</v>
      </c>
      <c r="L3551" s="3" t="s">
        <v>398</v>
      </c>
      <c r="M3551" s="3"/>
      <c r="N3551" s="23"/>
      <c r="O3551"/>
    </row>
    <row r="3552" spans="1:15">
      <c r="A3552" s="66">
        <f>VLOOKUP(C3552,Index[],8,FALSE)</f>
        <v>43243</v>
      </c>
      <c r="B3552" s="5">
        <v>43298</v>
      </c>
      <c r="C3552" t="s">
        <v>589</v>
      </c>
      <c r="D3552" s="3">
        <f>VLOOKUP(C3552,Index[],2,FALSE)</f>
        <v>32</v>
      </c>
      <c r="E3552" s="3">
        <f>VLOOKUP(C3552,Index[],3,FALSE)</f>
        <v>0</v>
      </c>
      <c r="F3552" s="3">
        <f>VLOOKUP(C3552,Index[],4,FALSE)</f>
        <v>0</v>
      </c>
      <c r="G3552" s="3">
        <f>VLOOKUP(C3552,Index[],5,FALSE)</f>
        <v>0</v>
      </c>
      <c r="H3552" t="s">
        <v>17</v>
      </c>
      <c r="I3552">
        <f>VLOOKUP(Table1[[#This Row],[trait_name]],Trait[],2,FALSE)</f>
        <v>24</v>
      </c>
      <c r="J3552" s="23" t="s">
        <v>53</v>
      </c>
      <c r="K3552" s="23">
        <v>2</v>
      </c>
      <c r="L3552" s="3" t="s">
        <v>55</v>
      </c>
      <c r="M3552" s="3"/>
      <c r="N3552" s="23"/>
      <c r="O3552"/>
    </row>
    <row r="3553" spans="1:15">
      <c r="A3553" s="66">
        <f>VLOOKUP(C3553,Index[],8,FALSE)</f>
        <v>43243</v>
      </c>
      <c r="B3553" s="5">
        <v>43298</v>
      </c>
      <c r="C3553" t="s">
        <v>589</v>
      </c>
      <c r="D3553" s="3">
        <f>VLOOKUP(C3553,Index[],2,FALSE)</f>
        <v>32</v>
      </c>
      <c r="E3553" s="3">
        <f>VLOOKUP(C3553,Index[],3,FALSE)</f>
        <v>0</v>
      </c>
      <c r="F3553" s="3">
        <f>VLOOKUP(C3553,Index[],4,FALSE)</f>
        <v>0</v>
      </c>
      <c r="G3553" s="3">
        <f>VLOOKUP(C3553,Index[],5,FALSE)</f>
        <v>0</v>
      </c>
      <c r="H3553" t="s">
        <v>17</v>
      </c>
      <c r="I3553">
        <f>VLOOKUP(Table1[[#This Row],[trait_name]],Trait[],2,FALSE)</f>
        <v>24</v>
      </c>
      <c r="J3553" s="23" t="s">
        <v>53</v>
      </c>
      <c r="K3553" s="23">
        <v>1</v>
      </c>
      <c r="L3553" s="3" t="s">
        <v>311</v>
      </c>
      <c r="N3553" s="23"/>
      <c r="O3553"/>
    </row>
    <row r="3554" spans="1:15">
      <c r="A3554" s="66">
        <f>VLOOKUP(C3554,Index[],8,FALSE)</f>
        <v>43243</v>
      </c>
      <c r="B3554" s="5">
        <v>43298</v>
      </c>
      <c r="C3554" t="s">
        <v>589</v>
      </c>
      <c r="D3554" s="3">
        <f>VLOOKUP(C3554,Index[],2,FALSE)</f>
        <v>32</v>
      </c>
      <c r="E3554" s="3">
        <f>VLOOKUP(C3554,Index[],3,FALSE)</f>
        <v>0</v>
      </c>
      <c r="F3554" s="3">
        <f>VLOOKUP(C3554,Index[],4,FALSE)</f>
        <v>0</v>
      </c>
      <c r="G3554" s="3">
        <f>VLOOKUP(C3554,Index[],5,FALSE)</f>
        <v>0</v>
      </c>
      <c r="H3554" t="s">
        <v>320</v>
      </c>
      <c r="I3554">
        <f>VLOOKUP(Table1[[#This Row],[trait_name]],Trait[],2,FALSE)</f>
        <v>25</v>
      </c>
      <c r="J3554" s="23" t="s">
        <v>57</v>
      </c>
      <c r="K3554" s="23">
        <v>1</v>
      </c>
      <c r="L3554" s="3" t="s">
        <v>27</v>
      </c>
      <c r="N3554" s="23"/>
      <c r="O3554"/>
    </row>
    <row r="3555" spans="1:15">
      <c r="A3555" s="66">
        <f>VLOOKUP(C3555,Index[],8,FALSE)</f>
        <v>43243</v>
      </c>
      <c r="B3555" s="5">
        <v>43298</v>
      </c>
      <c r="C3555" t="s">
        <v>589</v>
      </c>
      <c r="D3555" s="3">
        <f>VLOOKUP(C3555,Index[],2,FALSE)</f>
        <v>32</v>
      </c>
      <c r="E3555" s="3">
        <f>VLOOKUP(C3555,Index[],3,FALSE)</f>
        <v>0</v>
      </c>
      <c r="F3555" s="3">
        <f>VLOOKUP(C3555,Index[],4,FALSE)</f>
        <v>0</v>
      </c>
      <c r="G3555" s="3">
        <f>VLOOKUP(C3555,Index[],5,FALSE)</f>
        <v>0</v>
      </c>
      <c r="I3555">
        <f>VLOOKUP(Table1[[#This Row],[trait_name]],Trait[],2,FALSE)</f>
        <v>25</v>
      </c>
      <c r="J3555" s="23" t="s">
        <v>57</v>
      </c>
      <c r="K3555" s="23">
        <v>2</v>
      </c>
      <c r="L3555" s="3"/>
      <c r="M3555" s="3"/>
      <c r="N3555" s="23"/>
      <c r="O3555"/>
    </row>
    <row r="3556" spans="1:15">
      <c r="A3556" s="66">
        <f>VLOOKUP(C3556,Index[],8,FALSE)</f>
        <v>43243</v>
      </c>
      <c r="B3556" s="5">
        <v>43243</v>
      </c>
      <c r="C3556" t="s">
        <v>589</v>
      </c>
      <c r="D3556" s="3">
        <f>VLOOKUP(C3556,Index[],2,FALSE)</f>
        <v>32</v>
      </c>
      <c r="E3556" s="3">
        <f>VLOOKUP(C3556,Index[],3,FALSE)</f>
        <v>0</v>
      </c>
      <c r="F3556" s="3">
        <f>VLOOKUP(C3556,Index[],4,FALSE)</f>
        <v>0</v>
      </c>
      <c r="G3556" s="3">
        <f>VLOOKUP(C3556,Index[],5,FALSE)</f>
        <v>0</v>
      </c>
      <c r="H3556" t="s">
        <v>17</v>
      </c>
      <c r="I3556">
        <f>VLOOKUP(Table1[[#This Row],[trait_name]],Trait[],2,FALSE)</f>
        <v>26</v>
      </c>
      <c r="J3556" s="23" t="s">
        <v>58</v>
      </c>
      <c r="K3556" s="23">
        <v>1</v>
      </c>
      <c r="L3556" s="3" t="s">
        <v>327</v>
      </c>
      <c r="N3556" s="23"/>
      <c r="O3556"/>
    </row>
    <row r="3557" spans="1:15">
      <c r="A3557" s="66">
        <f>VLOOKUP(C3557,Index[],8,FALSE)</f>
        <v>43243</v>
      </c>
      <c r="B3557" s="5">
        <v>43298</v>
      </c>
      <c r="C3557" t="s">
        <v>589</v>
      </c>
      <c r="D3557" s="3">
        <f>VLOOKUP(C3557,Index[],2,FALSE)</f>
        <v>32</v>
      </c>
      <c r="E3557" s="3">
        <f>VLOOKUP(C3557,Index[],3,FALSE)</f>
        <v>0</v>
      </c>
      <c r="F3557" s="3">
        <f>VLOOKUP(C3557,Index[],4,FALSE)</f>
        <v>0</v>
      </c>
      <c r="G3557" s="3">
        <f>VLOOKUP(C3557,Index[],5,FALSE)</f>
        <v>0</v>
      </c>
      <c r="I3557">
        <f>VLOOKUP(Table1[[#This Row],[trait_name]],Trait[],2,FALSE)</f>
        <v>26</v>
      </c>
      <c r="J3557" s="23" t="s">
        <v>58</v>
      </c>
      <c r="K3557" s="23">
        <v>2</v>
      </c>
      <c r="L3557" s="3"/>
      <c r="M3557" s="3"/>
      <c r="N3557" s="23"/>
      <c r="O3557"/>
    </row>
    <row r="3558" spans="1:15">
      <c r="A3558" s="66">
        <f>VLOOKUP(C3558,Index[],8,FALSE)</f>
        <v>43243</v>
      </c>
      <c r="B3558" s="5">
        <v>43311</v>
      </c>
      <c r="C3558" t="s">
        <v>589</v>
      </c>
      <c r="D3558" s="3">
        <f>VLOOKUP(C3558,Index[],2,FALSE)</f>
        <v>32</v>
      </c>
      <c r="E3558" s="3">
        <f>VLOOKUP(C3558,Index[],3,FALSE)</f>
        <v>0</v>
      </c>
      <c r="F3558" s="3">
        <f>VLOOKUP(C3558,Index[],4,FALSE)</f>
        <v>0</v>
      </c>
      <c r="G3558" s="3">
        <f>VLOOKUP(C3558,Index[],5,FALSE)</f>
        <v>0</v>
      </c>
      <c r="I3558">
        <f>VLOOKUP(Table1[[#This Row],[trait_name]],Trait[],2,FALSE)</f>
        <v>27</v>
      </c>
      <c r="J3558" s="23" t="s">
        <v>61</v>
      </c>
      <c r="K3558" s="23">
        <v>1</v>
      </c>
      <c r="L3558" s="3"/>
      <c r="M3558" s="3"/>
      <c r="N3558" s="23"/>
      <c r="O3558"/>
    </row>
    <row r="3559" spans="1:15">
      <c r="A3559" s="66">
        <f>VLOOKUP(C3559,Index[],8,FALSE)</f>
        <v>43243</v>
      </c>
      <c r="B3559" s="5">
        <v>43311</v>
      </c>
      <c r="C3559" t="s">
        <v>589</v>
      </c>
      <c r="D3559" s="3">
        <f>VLOOKUP(C3559,Index[],2,FALSE)</f>
        <v>32</v>
      </c>
      <c r="E3559" s="3">
        <f>VLOOKUP(C3559,Index[],3,FALSE)</f>
        <v>0</v>
      </c>
      <c r="F3559" s="3">
        <f>VLOOKUP(C3559,Index[],4,FALSE)</f>
        <v>0</v>
      </c>
      <c r="G3559" s="3">
        <f>VLOOKUP(C3559,Index[],5,FALSE)</f>
        <v>0</v>
      </c>
      <c r="H3559" t="s">
        <v>139</v>
      </c>
      <c r="I3559">
        <f>VLOOKUP(Table1[[#This Row],[trait_name]],Trait[],2,FALSE)</f>
        <v>28</v>
      </c>
      <c r="J3559" s="23" t="s">
        <v>62</v>
      </c>
      <c r="K3559" s="23">
        <v>1</v>
      </c>
      <c r="L3559" s="3">
        <v>40</v>
      </c>
      <c r="M3559" s="3"/>
      <c r="N3559" s="23"/>
      <c r="O3559"/>
    </row>
    <row r="3560" spans="1:15">
      <c r="A3560" s="66">
        <f>VLOOKUP(C3560,Index[],8,FALSE)</f>
        <v>43243</v>
      </c>
      <c r="B3560" s="5">
        <v>43312</v>
      </c>
      <c r="C3560" t="s">
        <v>589</v>
      </c>
      <c r="D3560" s="3">
        <f>VLOOKUP(C3560,Index[],2,FALSE)</f>
        <v>32</v>
      </c>
      <c r="E3560" s="3">
        <f>VLOOKUP(C3560,Index[],3,FALSE)</f>
        <v>0</v>
      </c>
      <c r="F3560" s="3">
        <f>VLOOKUP(C3560,Index[],4,FALSE)</f>
        <v>0</v>
      </c>
      <c r="G3560" s="3">
        <f>VLOOKUP(C3560,Index[],5,FALSE)</f>
        <v>0</v>
      </c>
      <c r="H3560" t="s">
        <v>153</v>
      </c>
      <c r="I3560">
        <f>VLOOKUP(Table1[[#This Row],[trait_name]],Trait[],2,FALSE)</f>
        <v>29</v>
      </c>
      <c r="J3560" s="23" t="s">
        <v>63</v>
      </c>
      <c r="K3560" s="23">
        <v>3</v>
      </c>
      <c r="L3560" s="3">
        <v>18</v>
      </c>
      <c r="M3560" s="3"/>
      <c r="N3560" s="23"/>
      <c r="O3560"/>
    </row>
    <row r="3561" spans="1:15">
      <c r="A3561" s="66">
        <f>VLOOKUP(C3561,Index[],8,FALSE)</f>
        <v>43243</v>
      </c>
      <c r="B3561" s="5">
        <v>43243</v>
      </c>
      <c r="C3561" t="s">
        <v>589</v>
      </c>
      <c r="D3561" s="3">
        <f>VLOOKUP(C3561,Index[],2,FALSE)</f>
        <v>32</v>
      </c>
      <c r="E3561" s="3">
        <f>VLOOKUP(C3561,Index[],3,FALSE)</f>
        <v>0</v>
      </c>
      <c r="F3561" s="3">
        <f>VLOOKUP(C3561,Index[],4,FALSE)</f>
        <v>0</v>
      </c>
      <c r="G3561" s="3">
        <f>VLOOKUP(C3561,Index[],5,FALSE)</f>
        <v>0</v>
      </c>
      <c r="H3561" t="s">
        <v>17</v>
      </c>
      <c r="I3561">
        <f>VLOOKUP(Table1[[#This Row],[trait_name]],Trait[],2,FALSE)</f>
        <v>29</v>
      </c>
      <c r="J3561" s="23" t="s">
        <v>63</v>
      </c>
      <c r="K3561" s="23">
        <v>2</v>
      </c>
      <c r="L3561" s="3">
        <v>20</v>
      </c>
      <c r="N3561" s="23"/>
      <c r="O3561"/>
    </row>
    <row r="3562" spans="1:15">
      <c r="A3562" s="66">
        <f>VLOOKUP(C3562,Index[],8,FALSE)</f>
        <v>43243</v>
      </c>
      <c r="B3562" s="5">
        <v>43243</v>
      </c>
      <c r="C3562" t="s">
        <v>589</v>
      </c>
      <c r="D3562" s="3">
        <f>VLOOKUP(C3562,Index[],2,FALSE)</f>
        <v>32</v>
      </c>
      <c r="E3562" s="3">
        <f>VLOOKUP(C3562,Index[],3,FALSE)</f>
        <v>0</v>
      </c>
      <c r="F3562" s="3">
        <f>VLOOKUP(C3562,Index[],4,FALSE)</f>
        <v>0</v>
      </c>
      <c r="G3562" s="3">
        <f>VLOOKUP(C3562,Index[],5,FALSE)</f>
        <v>0</v>
      </c>
      <c r="H3562" t="s">
        <v>25</v>
      </c>
      <c r="I3562">
        <f>VLOOKUP(Table1[[#This Row],[trait_name]],Trait[],2,FALSE)</f>
        <v>29</v>
      </c>
      <c r="J3562" s="23" t="s">
        <v>63</v>
      </c>
      <c r="K3562" s="23">
        <v>1</v>
      </c>
      <c r="L3562" s="3">
        <v>30</v>
      </c>
      <c r="N3562" s="23"/>
      <c r="O3562"/>
    </row>
    <row r="3563" spans="1:15">
      <c r="A3563" s="66">
        <f>VLOOKUP(C3563,Index[],8,FALSE)</f>
        <v>43243</v>
      </c>
      <c r="B3563" s="5">
        <v>43298</v>
      </c>
      <c r="C3563" t="s">
        <v>589</v>
      </c>
      <c r="D3563" s="3">
        <f>VLOOKUP(C3563,Index[],2,FALSE)</f>
        <v>32</v>
      </c>
      <c r="E3563" s="3">
        <f>VLOOKUP(C3563,Index[],3,FALSE)</f>
        <v>0</v>
      </c>
      <c r="F3563" s="3">
        <f>VLOOKUP(C3563,Index[],4,FALSE)</f>
        <v>0</v>
      </c>
      <c r="G3563" s="3">
        <f>VLOOKUP(C3563,Index[],5,FALSE)</f>
        <v>0</v>
      </c>
      <c r="I3563">
        <f>VLOOKUP(Table1[[#This Row],[trait_name]],Trait[],2,FALSE)</f>
        <v>30</v>
      </c>
      <c r="J3563" s="23" t="s">
        <v>64</v>
      </c>
      <c r="K3563" s="23">
        <v>1</v>
      </c>
      <c r="L3563" s="3"/>
      <c r="M3563" s="3"/>
      <c r="N3563" s="23"/>
      <c r="O3563"/>
    </row>
    <row r="3564" spans="1:15">
      <c r="A3564" s="66">
        <f>VLOOKUP(C3564,Index[],8,FALSE)</f>
        <v>43243</v>
      </c>
      <c r="B3564" s="5">
        <v>43243</v>
      </c>
      <c r="C3564" t="s">
        <v>589</v>
      </c>
      <c r="D3564" s="3">
        <f>VLOOKUP(C3564,Index[],2,FALSE)</f>
        <v>32</v>
      </c>
      <c r="E3564" s="3">
        <f>VLOOKUP(C3564,Index[],3,FALSE)</f>
        <v>0</v>
      </c>
      <c r="F3564" s="3">
        <f>VLOOKUP(C3564,Index[],4,FALSE)</f>
        <v>0</v>
      </c>
      <c r="G3564" s="3">
        <f>VLOOKUP(C3564,Index[],5,FALSE)</f>
        <v>0</v>
      </c>
      <c r="H3564" t="s">
        <v>17</v>
      </c>
      <c r="I3564">
        <f>VLOOKUP(Table1[[#This Row],[trait_name]],Trait[],2,FALSE)</f>
        <v>31</v>
      </c>
      <c r="J3564" s="23" t="s">
        <v>65</v>
      </c>
      <c r="K3564" s="23">
        <v>1</v>
      </c>
      <c r="L3564" s="3">
        <v>15</v>
      </c>
      <c r="N3564" s="23"/>
      <c r="O3564"/>
    </row>
    <row r="3565" spans="1:15">
      <c r="A3565" s="66">
        <f>VLOOKUP(C3565,Index[],8,FALSE)</f>
        <v>43243</v>
      </c>
      <c r="B3565" s="5">
        <v>43312</v>
      </c>
      <c r="C3565" t="s">
        <v>589</v>
      </c>
      <c r="D3565" s="3">
        <f>VLOOKUP(C3565,Index[],2,FALSE)</f>
        <v>32</v>
      </c>
      <c r="E3565" s="3">
        <f>VLOOKUP(C3565,Index[],3,FALSE)</f>
        <v>0</v>
      </c>
      <c r="F3565" s="3">
        <f>VLOOKUP(C3565,Index[],4,FALSE)</f>
        <v>0</v>
      </c>
      <c r="G3565" s="3">
        <f>VLOOKUP(C3565,Index[],5,FALSE)</f>
        <v>0</v>
      </c>
      <c r="H3565" t="s">
        <v>153</v>
      </c>
      <c r="I3565">
        <f>VLOOKUP(Table1[[#This Row],[trait_name]],Trait[],2,FALSE)</f>
        <v>31</v>
      </c>
      <c r="J3565" s="23" t="s">
        <v>65</v>
      </c>
      <c r="K3565" s="23">
        <v>2</v>
      </c>
      <c r="L3565" s="3">
        <v>16</v>
      </c>
      <c r="M3565" s="3"/>
      <c r="N3565" s="23"/>
      <c r="O3565"/>
    </row>
    <row r="3566" spans="1:15">
      <c r="A3566" s="66">
        <f>VLOOKUP(C3566,Index[],8,FALSE)</f>
        <v>43243</v>
      </c>
      <c r="B3566" s="5">
        <v>43312</v>
      </c>
      <c r="C3566" t="s">
        <v>589</v>
      </c>
      <c r="D3566" s="3">
        <f>VLOOKUP(C3566,Index[],2,FALSE)</f>
        <v>32</v>
      </c>
      <c r="E3566" s="3">
        <f>VLOOKUP(C3566,Index[],3,FALSE)</f>
        <v>0</v>
      </c>
      <c r="F3566" s="3">
        <f>VLOOKUP(C3566,Index[],4,FALSE)</f>
        <v>0</v>
      </c>
      <c r="G3566" s="3">
        <f>VLOOKUP(C3566,Index[],5,FALSE)</f>
        <v>0</v>
      </c>
      <c r="H3566" t="s">
        <v>153</v>
      </c>
      <c r="I3566">
        <f>VLOOKUP(Table1[[#This Row],[trait_name]],Trait[],2,FALSE)</f>
        <v>32</v>
      </c>
      <c r="J3566" s="23" t="s">
        <v>66</v>
      </c>
      <c r="K3566" s="23">
        <v>2</v>
      </c>
      <c r="L3566" s="3">
        <v>12</v>
      </c>
      <c r="M3566" s="3"/>
      <c r="N3566" s="23"/>
      <c r="O3566"/>
    </row>
    <row r="3567" spans="1:15">
      <c r="A3567" s="66">
        <f>VLOOKUP(C3567,Index[],8,FALSE)</f>
        <v>43243</v>
      </c>
      <c r="B3567" s="5">
        <v>43243</v>
      </c>
      <c r="C3567" t="s">
        <v>589</v>
      </c>
      <c r="D3567" s="3">
        <f>VLOOKUP(C3567,Index[],2,FALSE)</f>
        <v>32</v>
      </c>
      <c r="E3567" s="3">
        <f>VLOOKUP(C3567,Index[],3,FALSE)</f>
        <v>0</v>
      </c>
      <c r="F3567" s="3">
        <f>VLOOKUP(C3567,Index[],4,FALSE)</f>
        <v>0</v>
      </c>
      <c r="G3567" s="3">
        <f>VLOOKUP(C3567,Index[],5,FALSE)</f>
        <v>0</v>
      </c>
      <c r="H3567" t="s">
        <v>17</v>
      </c>
      <c r="I3567">
        <f>VLOOKUP(Table1[[#This Row],[trait_name]],Trait[],2,FALSE)</f>
        <v>32</v>
      </c>
      <c r="J3567" s="23" t="s">
        <v>66</v>
      </c>
      <c r="K3567" s="23">
        <v>1</v>
      </c>
      <c r="L3567" s="3">
        <v>15</v>
      </c>
      <c r="N3567" s="23"/>
      <c r="O3567"/>
    </row>
    <row r="3568" spans="1:15">
      <c r="A3568" s="66">
        <f>VLOOKUP(C3568,Index[],8,FALSE)</f>
        <v>43243</v>
      </c>
      <c r="B3568" s="5">
        <v>43243</v>
      </c>
      <c r="C3568" t="s">
        <v>589</v>
      </c>
      <c r="D3568" s="3">
        <f>VLOOKUP(C3568,Index[],2,FALSE)</f>
        <v>32</v>
      </c>
      <c r="E3568" s="3">
        <f>VLOOKUP(C3568,Index[],3,FALSE)</f>
        <v>0</v>
      </c>
      <c r="F3568" s="3">
        <f>VLOOKUP(C3568,Index[],4,FALSE)</f>
        <v>0</v>
      </c>
      <c r="G3568" s="3">
        <f>VLOOKUP(C3568,Index[],5,FALSE)</f>
        <v>0</v>
      </c>
      <c r="H3568" t="s">
        <v>25</v>
      </c>
      <c r="I3568">
        <f>VLOOKUP(Table1[[#This Row],[trait_name]],Trait[],2,FALSE)</f>
        <v>33</v>
      </c>
      <c r="J3568" s="23" t="s">
        <v>67</v>
      </c>
      <c r="K3568" s="23">
        <v>1</v>
      </c>
      <c r="L3568" s="3">
        <v>5</v>
      </c>
      <c r="N3568" s="23"/>
      <c r="O3568"/>
    </row>
    <row r="3569" spans="1:15">
      <c r="A3569" s="66">
        <f>VLOOKUP(C3569,Index[],8,FALSE)</f>
        <v>43243</v>
      </c>
      <c r="B3569" s="5">
        <v>43298</v>
      </c>
      <c r="C3569" t="s">
        <v>589</v>
      </c>
      <c r="D3569" s="3">
        <f>VLOOKUP(C3569,Index[],2,FALSE)</f>
        <v>32</v>
      </c>
      <c r="E3569" s="3">
        <f>VLOOKUP(C3569,Index[],3,FALSE)</f>
        <v>0</v>
      </c>
      <c r="F3569" s="3">
        <f>VLOOKUP(C3569,Index[],4,FALSE)</f>
        <v>0</v>
      </c>
      <c r="G3569" s="3">
        <f>VLOOKUP(C3569,Index[],5,FALSE)</f>
        <v>0</v>
      </c>
      <c r="I3569">
        <f>VLOOKUP(Table1[[#This Row],[trait_name]],Trait[],2,FALSE)</f>
        <v>33</v>
      </c>
      <c r="J3569" s="23" t="s">
        <v>67</v>
      </c>
      <c r="K3569" s="23">
        <v>2</v>
      </c>
      <c r="L3569" s="3"/>
      <c r="M3569" s="3"/>
      <c r="N3569" s="23"/>
      <c r="O3569"/>
    </row>
    <row r="3570" spans="1:15">
      <c r="A3570" s="66">
        <f>VLOOKUP(C3570,Index[],8,FALSE)</f>
        <v>43243</v>
      </c>
      <c r="B3570" s="5">
        <v>43243</v>
      </c>
      <c r="C3570" t="s">
        <v>589</v>
      </c>
      <c r="D3570" s="3">
        <f>VLOOKUP(C3570,Index[],2,FALSE)</f>
        <v>32</v>
      </c>
      <c r="E3570" s="3">
        <f>VLOOKUP(C3570,Index[],3,FALSE)</f>
        <v>0</v>
      </c>
      <c r="F3570" s="3">
        <f>VLOOKUP(C3570,Index[],4,FALSE)</f>
        <v>0</v>
      </c>
      <c r="G3570" s="3">
        <f>VLOOKUP(C3570,Index[],5,FALSE)</f>
        <v>0</v>
      </c>
      <c r="H3570" t="s">
        <v>17</v>
      </c>
      <c r="I3570">
        <f>VLOOKUP(Table1[[#This Row],[trait_name]],Trait[],2,FALSE)</f>
        <v>34</v>
      </c>
      <c r="J3570" s="23" t="s">
        <v>68</v>
      </c>
      <c r="K3570" s="23">
        <v>1</v>
      </c>
      <c r="L3570" s="3">
        <v>5</v>
      </c>
      <c r="N3570" s="23"/>
      <c r="O3570"/>
    </row>
    <row r="3571" spans="1:15">
      <c r="A3571" s="66">
        <f>VLOOKUP(C3571,Index[],8,FALSE)</f>
        <v>43243</v>
      </c>
      <c r="B3571" s="5">
        <v>43312</v>
      </c>
      <c r="C3571" t="s">
        <v>589</v>
      </c>
      <c r="D3571" s="3">
        <f>VLOOKUP(C3571,Index[],2,FALSE)</f>
        <v>32</v>
      </c>
      <c r="E3571" s="3">
        <f>VLOOKUP(C3571,Index[],3,FALSE)</f>
        <v>0</v>
      </c>
      <c r="F3571" s="3">
        <f>VLOOKUP(C3571,Index[],4,FALSE)</f>
        <v>0</v>
      </c>
      <c r="G3571" s="3">
        <f>VLOOKUP(C3571,Index[],5,FALSE)</f>
        <v>0</v>
      </c>
      <c r="H3571" t="s">
        <v>153</v>
      </c>
      <c r="I3571">
        <f>VLOOKUP(Table1[[#This Row],[trait_name]],Trait[],2,FALSE)</f>
        <v>34</v>
      </c>
      <c r="J3571" s="23" t="s">
        <v>68</v>
      </c>
      <c r="K3571" s="23">
        <v>2</v>
      </c>
      <c r="L3571" s="3">
        <v>10</v>
      </c>
      <c r="M3571" s="3"/>
      <c r="N3571" s="23"/>
      <c r="O3571"/>
    </row>
    <row r="3572" spans="1:15">
      <c r="A3572" s="66">
        <f>VLOOKUP(C3572,Index[],8,FALSE)</f>
        <v>43243</v>
      </c>
      <c r="B3572" s="5">
        <v>43298</v>
      </c>
      <c r="C3572" t="s">
        <v>589</v>
      </c>
      <c r="D3572" s="3">
        <f>VLOOKUP(C3572,Index[],2,FALSE)</f>
        <v>32</v>
      </c>
      <c r="E3572" s="3">
        <f>VLOOKUP(C3572,Index[],3,FALSE)</f>
        <v>0</v>
      </c>
      <c r="F3572" s="3">
        <f>VLOOKUP(C3572,Index[],4,FALSE)</f>
        <v>0</v>
      </c>
      <c r="G3572" s="3">
        <f>VLOOKUP(C3572,Index[],5,FALSE)</f>
        <v>0</v>
      </c>
      <c r="H3572" t="s">
        <v>25</v>
      </c>
      <c r="I3572">
        <f>VLOOKUP(Table1[[#This Row],[trait_name]],Trait[],2,FALSE)</f>
        <v>35</v>
      </c>
      <c r="J3572" s="23" t="s">
        <v>166</v>
      </c>
      <c r="K3572" s="23">
        <v>1</v>
      </c>
      <c r="L3572" s="3" t="s">
        <v>167</v>
      </c>
      <c r="M3572" s="3"/>
      <c r="N3572" s="23"/>
      <c r="O3572"/>
    </row>
    <row r="3573" spans="1:15">
      <c r="A3573" s="66">
        <f>VLOOKUP(C3573,Index[],8,FALSE)</f>
        <v>43243</v>
      </c>
      <c r="B3573" s="5">
        <v>43312</v>
      </c>
      <c r="C3573" t="s">
        <v>589</v>
      </c>
      <c r="D3573" s="3">
        <f>VLOOKUP(C3573,Index[],2,FALSE)</f>
        <v>32</v>
      </c>
      <c r="E3573" s="3">
        <f>VLOOKUP(C3573,Index[],3,FALSE)</f>
        <v>0</v>
      </c>
      <c r="F3573" s="3">
        <f>VLOOKUP(C3573,Index[],4,FALSE)</f>
        <v>0</v>
      </c>
      <c r="G3573" s="3">
        <f>VLOOKUP(C3573,Index[],5,FALSE)</f>
        <v>0</v>
      </c>
      <c r="H3573" t="s">
        <v>153</v>
      </c>
      <c r="I3573">
        <f>VLOOKUP(Table1[[#This Row],[trait_name]],Trait[],2,FALSE)</f>
        <v>35</v>
      </c>
      <c r="J3573" s="23" t="s">
        <v>166</v>
      </c>
      <c r="K3573" s="23">
        <v>2</v>
      </c>
      <c r="L3573" s="3" t="s">
        <v>126</v>
      </c>
      <c r="M3573" s="3"/>
      <c r="N3573" s="23"/>
      <c r="O3573"/>
    </row>
    <row r="3574" spans="1:15">
      <c r="A3574" s="66">
        <f>VLOOKUP(C3574,Index[],8,FALSE)</f>
        <v>43243</v>
      </c>
      <c r="B3574" s="5">
        <v>43243</v>
      </c>
      <c r="C3574" t="s">
        <v>589</v>
      </c>
      <c r="D3574" s="3">
        <f>VLOOKUP(C3574,Index[],2,FALSE)</f>
        <v>32</v>
      </c>
      <c r="E3574" s="3">
        <f>VLOOKUP(C3574,Index[],3,FALSE)</f>
        <v>0</v>
      </c>
      <c r="F3574" s="3">
        <f>VLOOKUP(C3574,Index[],4,FALSE)</f>
        <v>0</v>
      </c>
      <c r="G3574" s="3">
        <f>VLOOKUP(C3574,Index[],5,FALSE)</f>
        <v>0</v>
      </c>
      <c r="H3574" t="s">
        <v>17</v>
      </c>
      <c r="I3574">
        <f>VLOOKUP(Table1[[#This Row],[trait_name]],Trait[],2,FALSE)</f>
        <v>36</v>
      </c>
      <c r="J3574" s="23" t="s">
        <v>69</v>
      </c>
      <c r="K3574" s="23">
        <v>1</v>
      </c>
      <c r="L3574" s="3" t="s">
        <v>169</v>
      </c>
      <c r="N3574" s="23"/>
      <c r="O3574"/>
    </row>
    <row r="3575" spans="1:15">
      <c r="A3575" s="66">
        <f>VLOOKUP(C3575,Index[],8,FALSE)</f>
        <v>43243</v>
      </c>
      <c r="B3575" s="5">
        <v>43298</v>
      </c>
      <c r="C3575" t="s">
        <v>589</v>
      </c>
      <c r="D3575" s="3">
        <f>VLOOKUP(C3575,Index[],2,FALSE)</f>
        <v>32</v>
      </c>
      <c r="E3575" s="3">
        <f>VLOOKUP(C3575,Index[],3,FALSE)</f>
        <v>0</v>
      </c>
      <c r="F3575" s="3">
        <f>VLOOKUP(C3575,Index[],4,FALSE)</f>
        <v>0</v>
      </c>
      <c r="G3575" s="3">
        <f>VLOOKUP(C3575,Index[],5,FALSE)</f>
        <v>0</v>
      </c>
      <c r="I3575">
        <f>VLOOKUP(Table1[[#This Row],[trait_name]],Trait[],2,FALSE)</f>
        <v>36</v>
      </c>
      <c r="J3575" s="23" t="s">
        <v>69</v>
      </c>
      <c r="K3575" s="23">
        <v>2</v>
      </c>
      <c r="L3575" s="3"/>
      <c r="M3575" s="3"/>
      <c r="N3575" s="23"/>
      <c r="O3575"/>
    </row>
    <row r="3576" spans="1:15">
      <c r="A3576" s="66">
        <f>VLOOKUP(C3576,Index[],8,FALSE)</f>
        <v>43243</v>
      </c>
      <c r="B3576" s="5">
        <v>43243</v>
      </c>
      <c r="C3576" t="s">
        <v>589</v>
      </c>
      <c r="D3576" s="3">
        <f>VLOOKUP(C3576,Index[],2,FALSE)</f>
        <v>32</v>
      </c>
      <c r="E3576" s="3">
        <f>VLOOKUP(C3576,Index[],3,FALSE)</f>
        <v>0</v>
      </c>
      <c r="F3576" s="3">
        <f>VLOOKUP(C3576,Index[],4,FALSE)</f>
        <v>0</v>
      </c>
      <c r="G3576" s="3">
        <f>VLOOKUP(C3576,Index[],5,FALSE)</f>
        <v>0</v>
      </c>
      <c r="H3576" t="s">
        <v>25</v>
      </c>
      <c r="I3576">
        <f>VLOOKUP(Table1[[#This Row],[trait_name]],Trait[],2,FALSE)</f>
        <v>37</v>
      </c>
      <c r="J3576" s="23" t="s">
        <v>170</v>
      </c>
      <c r="K3576" s="23">
        <v>1</v>
      </c>
      <c r="L3576" s="3" t="s">
        <v>55</v>
      </c>
      <c r="N3576" s="23"/>
      <c r="O3576"/>
    </row>
    <row r="3577" spans="1:15">
      <c r="A3577" s="66">
        <f>VLOOKUP(C3577,Index[],8,FALSE)</f>
        <v>43243</v>
      </c>
      <c r="B3577" s="5">
        <v>43298</v>
      </c>
      <c r="C3577" t="s">
        <v>589</v>
      </c>
      <c r="D3577" s="3">
        <f>VLOOKUP(C3577,Index[],2,FALSE)</f>
        <v>32</v>
      </c>
      <c r="E3577" s="3">
        <f>VLOOKUP(C3577,Index[],3,FALSE)</f>
        <v>0</v>
      </c>
      <c r="F3577" s="3">
        <f>VLOOKUP(C3577,Index[],4,FALSE)</f>
        <v>0</v>
      </c>
      <c r="G3577" s="3">
        <f>VLOOKUP(C3577,Index[],5,FALSE)</f>
        <v>0</v>
      </c>
      <c r="I3577">
        <f>VLOOKUP(Table1[[#This Row],[trait_name]],Trait[],2,FALSE)</f>
        <v>37</v>
      </c>
      <c r="J3577" s="23" t="s">
        <v>170</v>
      </c>
      <c r="K3577" s="23">
        <v>2</v>
      </c>
      <c r="L3577" s="3"/>
      <c r="M3577" s="3"/>
      <c r="N3577" s="23"/>
      <c r="O3577"/>
    </row>
    <row r="3578" spans="1:15">
      <c r="A3578" s="66">
        <f>VLOOKUP(C3578,Index[],8,FALSE)</f>
        <v>43243</v>
      </c>
      <c r="B3578" s="5">
        <v>43312</v>
      </c>
      <c r="C3578" t="s">
        <v>589</v>
      </c>
      <c r="D3578" s="3">
        <f>VLOOKUP(C3578,Index[],2,FALSE)</f>
        <v>32</v>
      </c>
      <c r="E3578" s="3">
        <f>VLOOKUP(C3578,Index[],3,FALSE)</f>
        <v>0</v>
      </c>
      <c r="F3578" s="3">
        <f>VLOOKUP(C3578,Index[],4,FALSE)</f>
        <v>0</v>
      </c>
      <c r="G3578" s="3">
        <f>VLOOKUP(C3578,Index[],5,FALSE)</f>
        <v>0</v>
      </c>
      <c r="H3578" t="s">
        <v>153</v>
      </c>
      <c r="I3578">
        <f>VLOOKUP(Table1[[#This Row],[trait_name]],Trait[],2,FALSE)</f>
        <v>38</v>
      </c>
      <c r="J3578" s="23" t="s">
        <v>72</v>
      </c>
      <c r="K3578" s="23">
        <v>1</v>
      </c>
      <c r="L3578" s="3" t="s">
        <v>219</v>
      </c>
      <c r="N3578" s="23"/>
      <c r="O3578"/>
    </row>
    <row r="3579" spans="1:15">
      <c r="A3579" s="66">
        <f>VLOOKUP(C3579,Index[],8,FALSE)</f>
        <v>43243</v>
      </c>
      <c r="B3579" s="5">
        <v>43298</v>
      </c>
      <c r="C3579" t="s">
        <v>589</v>
      </c>
      <c r="D3579" s="3">
        <f>VLOOKUP(C3579,Index[],2,FALSE)</f>
        <v>32</v>
      </c>
      <c r="E3579" s="3">
        <f>VLOOKUP(C3579,Index[],3,FALSE)</f>
        <v>0</v>
      </c>
      <c r="F3579" s="3">
        <f>VLOOKUP(C3579,Index[],4,FALSE)</f>
        <v>0</v>
      </c>
      <c r="G3579" s="3">
        <f>VLOOKUP(C3579,Index[],5,FALSE)</f>
        <v>0</v>
      </c>
      <c r="I3579">
        <f>VLOOKUP(Table1[[#This Row],[trait_name]],Trait[],2,FALSE)</f>
        <v>38</v>
      </c>
      <c r="J3579" s="23" t="s">
        <v>72</v>
      </c>
      <c r="K3579" s="23">
        <v>2</v>
      </c>
      <c r="L3579" s="3"/>
      <c r="M3579" s="3"/>
      <c r="N3579" s="23"/>
      <c r="O3579"/>
    </row>
    <row r="3580" spans="1:15">
      <c r="A3580" s="66">
        <f>VLOOKUP(C3580,Index[],8,FALSE)</f>
        <v>43243</v>
      </c>
      <c r="B3580" s="5">
        <v>43311</v>
      </c>
      <c r="C3580" t="s">
        <v>589</v>
      </c>
      <c r="D3580" s="3">
        <f>VLOOKUP(C3580,Index[],2,FALSE)</f>
        <v>32</v>
      </c>
      <c r="E3580" s="3">
        <f>VLOOKUP(C3580,Index[],3,FALSE)</f>
        <v>0</v>
      </c>
      <c r="F3580" s="3">
        <f>VLOOKUP(C3580,Index[],4,FALSE)</f>
        <v>0</v>
      </c>
      <c r="G3580" s="3">
        <f>VLOOKUP(C3580,Index[],5,FALSE)</f>
        <v>0</v>
      </c>
      <c r="H3580" t="s">
        <v>25</v>
      </c>
      <c r="I3580">
        <f>VLOOKUP(Table1[[#This Row],[trait_name]],Trait[],2,FALSE)</f>
        <v>39</v>
      </c>
      <c r="J3580" s="23" t="s">
        <v>74</v>
      </c>
      <c r="K3580" s="23">
        <v>1</v>
      </c>
      <c r="L3580" s="3" t="s">
        <v>75</v>
      </c>
      <c r="M3580" s="3"/>
      <c r="N3580" s="23"/>
      <c r="O3580"/>
    </row>
    <row r="3581" spans="1:15">
      <c r="A3581" s="66">
        <f>VLOOKUP(C3581,Index[],8,FALSE)</f>
        <v>43243</v>
      </c>
      <c r="B3581" s="5">
        <v>43298</v>
      </c>
      <c r="C3581" t="s">
        <v>589</v>
      </c>
      <c r="D3581" s="3">
        <f>VLOOKUP(C3581,Index[],2,FALSE)</f>
        <v>32</v>
      </c>
      <c r="E3581" s="3">
        <f>VLOOKUP(C3581,Index[],3,FALSE)</f>
        <v>0</v>
      </c>
      <c r="F3581" s="3">
        <f>VLOOKUP(C3581,Index[],4,FALSE)</f>
        <v>0</v>
      </c>
      <c r="G3581" s="3">
        <f>VLOOKUP(C3581,Index[],5,FALSE)</f>
        <v>0</v>
      </c>
      <c r="H3581" t="s">
        <v>594</v>
      </c>
      <c r="I3581">
        <f>VLOOKUP(Table1[[#This Row],[trait_name]],Trait[],2,FALSE)</f>
        <v>40</v>
      </c>
      <c r="J3581" s="23" t="s">
        <v>76</v>
      </c>
      <c r="K3581" s="23">
        <v>1</v>
      </c>
      <c r="L3581" s="3" t="s">
        <v>77</v>
      </c>
      <c r="N3581" s="23"/>
      <c r="O3581"/>
    </row>
    <row r="3582" spans="1:15">
      <c r="A3582" s="66">
        <f>VLOOKUP(C3582,Index[],8,FALSE)</f>
        <v>43243</v>
      </c>
      <c r="B3582" s="5">
        <v>43298</v>
      </c>
      <c r="C3582" t="s">
        <v>589</v>
      </c>
      <c r="D3582" s="3">
        <f>VLOOKUP(C3582,Index[],2,FALSE)</f>
        <v>32</v>
      </c>
      <c r="E3582" s="3">
        <f>VLOOKUP(C3582,Index[],3,FALSE)</f>
        <v>0</v>
      </c>
      <c r="F3582" s="3">
        <f>VLOOKUP(C3582,Index[],4,FALSE)</f>
        <v>0</v>
      </c>
      <c r="G3582" s="3">
        <f>VLOOKUP(C3582,Index[],5,FALSE)</f>
        <v>0</v>
      </c>
      <c r="H3582" t="s">
        <v>594</v>
      </c>
      <c r="I3582">
        <f>VLOOKUP(Table1[[#This Row],[trait_name]],Trait[],2,FALSE)</f>
        <v>40</v>
      </c>
      <c r="J3582" s="23" t="s">
        <v>76</v>
      </c>
      <c r="K3582" s="23">
        <v>2</v>
      </c>
      <c r="L3582" s="3" t="s">
        <v>253</v>
      </c>
      <c r="M3582" s="3"/>
      <c r="N3582" s="23"/>
      <c r="O3582"/>
    </row>
    <row r="3583" spans="1:15">
      <c r="A3583" s="66">
        <f>VLOOKUP(C3583,Index[],8,FALSE)</f>
        <v>43243</v>
      </c>
      <c r="B3583" s="5">
        <v>43298</v>
      </c>
      <c r="C3583" t="s">
        <v>589</v>
      </c>
      <c r="D3583" s="3">
        <f>VLOOKUP(C3583,Index[],2,FALSE)</f>
        <v>32</v>
      </c>
      <c r="E3583" s="3">
        <f>VLOOKUP(C3583,Index[],3,FALSE)</f>
        <v>0</v>
      </c>
      <c r="F3583" s="3">
        <f>VLOOKUP(C3583,Index[],4,FALSE)</f>
        <v>0</v>
      </c>
      <c r="G3583" s="3">
        <f>VLOOKUP(C3583,Index[],5,FALSE)</f>
        <v>0</v>
      </c>
      <c r="H3583" t="s">
        <v>594</v>
      </c>
      <c r="I3583">
        <f>VLOOKUP(Table1[[#This Row],[trait_name]],Trait[],2,FALSE)</f>
        <v>41</v>
      </c>
      <c r="J3583" s="23" t="s">
        <v>78</v>
      </c>
      <c r="K3583" s="23">
        <v>2</v>
      </c>
      <c r="L3583" s="3" t="s">
        <v>81</v>
      </c>
      <c r="M3583" s="3"/>
      <c r="N3583" s="23"/>
      <c r="O3583"/>
    </row>
    <row r="3584" spans="1:15">
      <c r="A3584" s="66">
        <f>VLOOKUP(C3584,Index[],8,FALSE)</f>
        <v>43243</v>
      </c>
      <c r="B3584" s="5">
        <v>43243</v>
      </c>
      <c r="C3584" t="s">
        <v>589</v>
      </c>
      <c r="D3584" s="3">
        <f>VLOOKUP(C3584,Index[],2,FALSE)</f>
        <v>32</v>
      </c>
      <c r="E3584" s="3">
        <f>VLOOKUP(C3584,Index[],3,FALSE)</f>
        <v>0</v>
      </c>
      <c r="F3584" s="3">
        <f>VLOOKUP(C3584,Index[],4,FALSE)</f>
        <v>0</v>
      </c>
      <c r="G3584" s="3">
        <f>VLOOKUP(C3584,Index[],5,FALSE)</f>
        <v>0</v>
      </c>
      <c r="H3584" t="s">
        <v>17</v>
      </c>
      <c r="I3584">
        <f>VLOOKUP(Table1[[#This Row],[trait_name]],Trait[],2,FALSE)</f>
        <v>41</v>
      </c>
      <c r="J3584" s="23" t="s">
        <v>78</v>
      </c>
      <c r="K3584" s="23">
        <v>1</v>
      </c>
      <c r="L3584" s="3" t="s">
        <v>173</v>
      </c>
      <c r="N3584" s="23"/>
      <c r="O3584"/>
    </row>
    <row r="3585" spans="1:15">
      <c r="A3585" s="66">
        <f>VLOOKUP(C3585,Index[],8,FALSE)</f>
        <v>43243</v>
      </c>
      <c r="B3585" s="5">
        <v>43298</v>
      </c>
      <c r="C3585" t="s">
        <v>589</v>
      </c>
      <c r="D3585" s="3">
        <f>VLOOKUP(C3585,Index[],2,FALSE)</f>
        <v>32</v>
      </c>
      <c r="E3585" s="3">
        <f>VLOOKUP(C3585,Index[],3,FALSE)</f>
        <v>0</v>
      </c>
      <c r="F3585" s="3">
        <f>VLOOKUP(C3585,Index[],4,FALSE)</f>
        <v>0</v>
      </c>
      <c r="G3585" s="3">
        <f>VLOOKUP(C3585,Index[],5,FALSE)</f>
        <v>0</v>
      </c>
      <c r="H3585" t="s">
        <v>593</v>
      </c>
      <c r="I3585">
        <f>VLOOKUP(Table1[[#This Row],[trait_name]],Trait[],2,FALSE)</f>
        <v>42</v>
      </c>
      <c r="J3585" s="23" t="s">
        <v>82</v>
      </c>
      <c r="K3585" s="23">
        <v>2</v>
      </c>
      <c r="L3585" s="3" t="s">
        <v>83</v>
      </c>
      <c r="M3585" s="3"/>
      <c r="N3585" s="23"/>
      <c r="O3585"/>
    </row>
    <row r="3586" spans="1:15">
      <c r="A3586" s="66">
        <f>VLOOKUP(C3586,Index[],8,FALSE)</f>
        <v>43243</v>
      </c>
      <c r="B3586" s="5">
        <v>43298</v>
      </c>
      <c r="C3586" t="s">
        <v>589</v>
      </c>
      <c r="D3586" s="3">
        <f>VLOOKUP(C3586,Index[],2,FALSE)</f>
        <v>32</v>
      </c>
      <c r="E3586" s="3">
        <f>VLOOKUP(C3586,Index[],3,FALSE)</f>
        <v>0</v>
      </c>
      <c r="F3586" s="3">
        <f>VLOOKUP(C3586,Index[],4,FALSE)</f>
        <v>0</v>
      </c>
      <c r="G3586" s="3">
        <f>VLOOKUP(C3586,Index[],5,FALSE)</f>
        <v>0</v>
      </c>
      <c r="H3586" t="s">
        <v>17</v>
      </c>
      <c r="I3586">
        <f>VLOOKUP(Table1[[#This Row],[trait_name]],Trait[],2,FALSE)</f>
        <v>42</v>
      </c>
      <c r="J3586" s="23" t="s">
        <v>82</v>
      </c>
      <c r="K3586" s="23">
        <v>1</v>
      </c>
      <c r="L3586" s="3" t="s">
        <v>174</v>
      </c>
      <c r="N3586" s="23"/>
      <c r="O3586"/>
    </row>
    <row r="3587" spans="1:15">
      <c r="A3587" s="66">
        <f>VLOOKUP(C3587,Index[],8,FALSE)</f>
        <v>43243</v>
      </c>
      <c r="B3587" s="5">
        <v>43243</v>
      </c>
      <c r="C3587" t="s">
        <v>589</v>
      </c>
      <c r="D3587" s="3">
        <f>VLOOKUP(C3587,Index[],2,FALSE)</f>
        <v>32</v>
      </c>
      <c r="E3587" s="3">
        <f>VLOOKUP(C3587,Index[],3,FALSE)</f>
        <v>0</v>
      </c>
      <c r="F3587" s="3">
        <f>VLOOKUP(C3587,Index[],4,FALSE)</f>
        <v>0</v>
      </c>
      <c r="G3587" s="3">
        <f>VLOOKUP(C3587,Index[],5,FALSE)</f>
        <v>0</v>
      </c>
      <c r="H3587" t="s">
        <v>17</v>
      </c>
      <c r="I3587">
        <f>VLOOKUP(Table1[[#This Row],[trait_name]],Trait[],2,FALSE)</f>
        <v>43</v>
      </c>
      <c r="J3587" s="23" t="s">
        <v>86</v>
      </c>
      <c r="K3587" s="23">
        <v>2</v>
      </c>
      <c r="L3587" s="3" t="s">
        <v>296</v>
      </c>
      <c r="N3587" s="23"/>
      <c r="O3587"/>
    </row>
    <row r="3588" spans="1:15">
      <c r="A3588" s="66">
        <f>VLOOKUP(C3588,Index[],8,FALSE)</f>
        <v>43243</v>
      </c>
      <c r="B3588" s="5">
        <v>43243</v>
      </c>
      <c r="C3588" t="s">
        <v>589</v>
      </c>
      <c r="D3588" s="3">
        <f>VLOOKUP(C3588,Index[],2,FALSE)</f>
        <v>32</v>
      </c>
      <c r="E3588" s="3">
        <f>VLOOKUP(C3588,Index[],3,FALSE)</f>
        <v>0</v>
      </c>
      <c r="F3588" s="3">
        <f>VLOOKUP(C3588,Index[],4,FALSE)</f>
        <v>0</v>
      </c>
      <c r="G3588" s="3">
        <f>VLOOKUP(C3588,Index[],5,FALSE)</f>
        <v>0</v>
      </c>
      <c r="H3588" t="s">
        <v>17</v>
      </c>
      <c r="I3588">
        <f>VLOOKUP(Table1[[#This Row],[trait_name]],Trait[],2,FALSE)</f>
        <v>43</v>
      </c>
      <c r="J3588" s="23" t="s">
        <v>86</v>
      </c>
      <c r="K3588" s="23">
        <v>1</v>
      </c>
      <c r="L3588" s="3" t="s">
        <v>87</v>
      </c>
      <c r="N3588" s="23"/>
      <c r="O3588"/>
    </row>
    <row r="3589" spans="1:15">
      <c r="A3589" s="66">
        <f>VLOOKUP(C3589,Index[],8,FALSE)</f>
        <v>43243</v>
      </c>
      <c r="B3589" s="5">
        <v>43298</v>
      </c>
      <c r="C3589" t="s">
        <v>589</v>
      </c>
      <c r="D3589" s="3">
        <f>VLOOKUP(C3589,Index[],2,FALSE)</f>
        <v>32</v>
      </c>
      <c r="E3589" s="3">
        <f>VLOOKUP(C3589,Index[],3,FALSE)</f>
        <v>0</v>
      </c>
      <c r="F3589" s="3">
        <f>VLOOKUP(C3589,Index[],4,FALSE)</f>
        <v>0</v>
      </c>
      <c r="G3589" s="3">
        <f>VLOOKUP(C3589,Index[],5,FALSE)</f>
        <v>0</v>
      </c>
      <c r="I3589">
        <f>VLOOKUP(Table1[[#This Row],[trait_name]],Trait[],2,FALSE)</f>
        <v>43</v>
      </c>
      <c r="J3589" s="23" t="s">
        <v>86</v>
      </c>
      <c r="K3589" s="23">
        <v>3</v>
      </c>
      <c r="L3589" s="3"/>
      <c r="M3589" s="3"/>
      <c r="N3589" s="23"/>
      <c r="O3589"/>
    </row>
    <row r="3590" spans="1:15">
      <c r="A3590" s="66">
        <f>VLOOKUP(C3590,Index[],8,FALSE)</f>
        <v>43243</v>
      </c>
      <c r="B3590" s="5">
        <v>43298</v>
      </c>
      <c r="C3590" t="s">
        <v>589</v>
      </c>
      <c r="D3590" s="3">
        <f>VLOOKUP(C3590,Index[],2,FALSE)</f>
        <v>32</v>
      </c>
      <c r="E3590" s="3">
        <f>VLOOKUP(C3590,Index[],3,FALSE)</f>
        <v>0</v>
      </c>
      <c r="F3590" s="3">
        <f>VLOOKUP(C3590,Index[],4,FALSE)</f>
        <v>0</v>
      </c>
      <c r="G3590" s="3">
        <f>VLOOKUP(C3590,Index[],5,FALSE)</f>
        <v>0</v>
      </c>
      <c r="H3590" t="s">
        <v>17</v>
      </c>
      <c r="I3590">
        <f>VLOOKUP(Table1[[#This Row],[trait_name]],Trait[],2,FALSE)</f>
        <v>44</v>
      </c>
      <c r="J3590" s="23" t="s">
        <v>88</v>
      </c>
      <c r="K3590" s="23">
        <v>1</v>
      </c>
      <c r="L3590" s="3" t="s">
        <v>89</v>
      </c>
      <c r="N3590" s="23"/>
      <c r="O3590"/>
    </row>
    <row r="3591" spans="1:15">
      <c r="A3591" s="66">
        <f>VLOOKUP(C3591,Index[],8,FALSE)</f>
        <v>43243</v>
      </c>
      <c r="B3591" s="5">
        <v>43298</v>
      </c>
      <c r="C3591" t="s">
        <v>589</v>
      </c>
      <c r="D3591" s="3">
        <f>VLOOKUP(C3591,Index[],2,FALSE)</f>
        <v>32</v>
      </c>
      <c r="E3591" s="3">
        <f>VLOOKUP(C3591,Index[],3,FALSE)</f>
        <v>0</v>
      </c>
      <c r="F3591" s="3">
        <f>VLOOKUP(C3591,Index[],4,FALSE)</f>
        <v>0</v>
      </c>
      <c r="G3591" s="3">
        <f>VLOOKUP(C3591,Index[],5,FALSE)</f>
        <v>0</v>
      </c>
      <c r="H3591" t="s">
        <v>17</v>
      </c>
      <c r="I3591">
        <f>VLOOKUP(Table1[[#This Row],[trait_name]],Trait[],2,FALSE)</f>
        <v>44</v>
      </c>
      <c r="J3591" s="23" t="s">
        <v>88</v>
      </c>
      <c r="K3591" s="23">
        <v>2</v>
      </c>
      <c r="L3591" s="3" t="s">
        <v>90</v>
      </c>
      <c r="M3591" s="3"/>
      <c r="N3591" s="23"/>
      <c r="O3591"/>
    </row>
    <row r="3592" spans="1:15">
      <c r="A3592" s="66">
        <f>VLOOKUP(C3592,Index[],8,FALSE)</f>
        <v>43243</v>
      </c>
      <c r="B3592" s="5">
        <v>43312</v>
      </c>
      <c r="C3592" t="s">
        <v>589</v>
      </c>
      <c r="D3592" s="3">
        <f>VLOOKUP(C3592,Index[],2,FALSE)</f>
        <v>32</v>
      </c>
      <c r="E3592" s="3">
        <f>VLOOKUP(C3592,Index[],3,FALSE)</f>
        <v>0</v>
      </c>
      <c r="F3592" s="3">
        <f>VLOOKUP(C3592,Index[],4,FALSE)</f>
        <v>0</v>
      </c>
      <c r="G3592" s="3">
        <f>VLOOKUP(C3592,Index[],5,FALSE)</f>
        <v>0</v>
      </c>
      <c r="H3592" t="s">
        <v>153</v>
      </c>
      <c r="I3592">
        <f>VLOOKUP(Table1[[#This Row],[trait_name]],Trait[],2,FALSE)</f>
        <v>45</v>
      </c>
      <c r="J3592" s="23" t="s">
        <v>92</v>
      </c>
      <c r="K3592" s="23">
        <v>3</v>
      </c>
      <c r="L3592" s="2" t="s">
        <v>94</v>
      </c>
      <c r="M3592" s="3"/>
      <c r="N3592" s="23"/>
      <c r="O3592"/>
    </row>
    <row r="3593" spans="1:15">
      <c r="A3593" s="66">
        <f>VLOOKUP(C3593,Index[],8,FALSE)</f>
        <v>43243</v>
      </c>
      <c r="B3593" s="5">
        <v>43243</v>
      </c>
      <c r="C3593" t="s">
        <v>589</v>
      </c>
      <c r="D3593" s="3">
        <f>VLOOKUP(C3593,Index[],2,FALSE)</f>
        <v>32</v>
      </c>
      <c r="E3593" s="3">
        <f>VLOOKUP(C3593,Index[],3,FALSE)</f>
        <v>0</v>
      </c>
      <c r="F3593" s="3">
        <f>VLOOKUP(C3593,Index[],4,FALSE)</f>
        <v>0</v>
      </c>
      <c r="G3593" s="3">
        <f>VLOOKUP(C3593,Index[],5,FALSE)</f>
        <v>0</v>
      </c>
      <c r="H3593" t="s">
        <v>17</v>
      </c>
      <c r="I3593">
        <f>VLOOKUP(Table1[[#This Row],[trait_name]],Trait[],2,FALSE)</f>
        <v>45</v>
      </c>
      <c r="J3593" s="23" t="s">
        <v>92</v>
      </c>
      <c r="K3593" s="23">
        <v>2</v>
      </c>
      <c r="L3593" s="2" t="s">
        <v>334</v>
      </c>
      <c r="N3593" s="23"/>
      <c r="O3593"/>
    </row>
    <row r="3594" spans="1:15">
      <c r="A3594" s="66">
        <f>VLOOKUP(C3594,Index[],8,FALSE)</f>
        <v>43243</v>
      </c>
      <c r="B3594" s="5">
        <v>43243</v>
      </c>
      <c r="C3594" t="s">
        <v>589</v>
      </c>
      <c r="D3594" s="3">
        <f>VLOOKUP(C3594,Index[],2,FALSE)</f>
        <v>32</v>
      </c>
      <c r="E3594" s="3">
        <f>VLOOKUP(C3594,Index[],3,FALSE)</f>
        <v>0</v>
      </c>
      <c r="F3594" s="3">
        <f>VLOOKUP(C3594,Index[],4,FALSE)</f>
        <v>0</v>
      </c>
      <c r="G3594" s="3">
        <f>VLOOKUP(C3594,Index[],5,FALSE)</f>
        <v>0</v>
      </c>
      <c r="H3594" t="s">
        <v>17</v>
      </c>
      <c r="I3594">
        <f>VLOOKUP(Table1[[#This Row],[trait_name]],Trait[],2,FALSE)</f>
        <v>45</v>
      </c>
      <c r="J3594" s="23" t="s">
        <v>92</v>
      </c>
      <c r="K3594" s="23">
        <v>1</v>
      </c>
      <c r="L3594" s="3" t="s">
        <v>96</v>
      </c>
      <c r="N3594" s="23"/>
      <c r="O3594"/>
    </row>
    <row r="3595" spans="1:15">
      <c r="A3595" s="66">
        <f>VLOOKUP(C3595,Index[],8,FALSE)</f>
        <v>43243</v>
      </c>
      <c r="B3595" s="5">
        <v>43298</v>
      </c>
      <c r="C3595" t="s">
        <v>589</v>
      </c>
      <c r="D3595" s="3">
        <f>VLOOKUP(C3595,Index[],2,FALSE)</f>
        <v>32</v>
      </c>
      <c r="E3595" s="3">
        <f>VLOOKUP(C3595,Index[],3,FALSE)</f>
        <v>0</v>
      </c>
      <c r="F3595" s="3">
        <f>VLOOKUP(C3595,Index[],4,FALSE)</f>
        <v>0</v>
      </c>
      <c r="G3595" s="3">
        <f>VLOOKUP(C3595,Index[],5,FALSE)</f>
        <v>0</v>
      </c>
      <c r="H3595" t="s">
        <v>594</v>
      </c>
      <c r="I3595">
        <f>VLOOKUP(Table1[[#This Row],[trait_name]],Trait[],2,FALSE)</f>
        <v>46</v>
      </c>
      <c r="J3595" s="23" t="s">
        <v>97</v>
      </c>
      <c r="K3595" s="23">
        <v>1</v>
      </c>
      <c r="L3595" s="3" t="s">
        <v>98</v>
      </c>
      <c r="N3595" s="23"/>
      <c r="O3595"/>
    </row>
    <row r="3596" spans="1:15">
      <c r="A3596" s="66">
        <f>VLOOKUP(C3596,Index[],8,FALSE)</f>
        <v>43243</v>
      </c>
      <c r="B3596" s="5">
        <v>43298</v>
      </c>
      <c r="C3596" t="s">
        <v>589</v>
      </c>
      <c r="D3596" s="3">
        <f>VLOOKUP(C3596,Index[],2,FALSE)</f>
        <v>32</v>
      </c>
      <c r="E3596" s="3">
        <f>VLOOKUP(C3596,Index[],3,FALSE)</f>
        <v>0</v>
      </c>
      <c r="F3596" s="3">
        <f>VLOOKUP(C3596,Index[],4,FALSE)</f>
        <v>0</v>
      </c>
      <c r="G3596" s="3">
        <f>VLOOKUP(C3596,Index[],5,FALSE)</f>
        <v>0</v>
      </c>
      <c r="H3596" t="s">
        <v>594</v>
      </c>
      <c r="I3596">
        <f>VLOOKUP(Table1[[#This Row],[trait_name]],Trait[],2,FALSE)</f>
        <v>46</v>
      </c>
      <c r="J3596" s="23" t="s">
        <v>97</v>
      </c>
      <c r="K3596" s="23">
        <v>2</v>
      </c>
      <c r="L3596" s="3" t="s">
        <v>520</v>
      </c>
      <c r="M3596" s="3"/>
      <c r="N3596" s="23"/>
      <c r="O3596"/>
    </row>
    <row r="3597" spans="1:15">
      <c r="A3597" s="66">
        <f>VLOOKUP(C3597,Index[],8,FALSE)</f>
        <v>43243</v>
      </c>
      <c r="B3597" s="5">
        <v>43298</v>
      </c>
      <c r="C3597" t="s">
        <v>589</v>
      </c>
      <c r="D3597" s="3">
        <f>VLOOKUP(C3597,Index[],2,FALSE)</f>
        <v>32</v>
      </c>
      <c r="E3597" s="3">
        <f>VLOOKUP(C3597,Index[],3,FALSE)</f>
        <v>0</v>
      </c>
      <c r="F3597" s="3">
        <f>VLOOKUP(C3597,Index[],4,FALSE)</f>
        <v>0</v>
      </c>
      <c r="G3597" s="3">
        <f>VLOOKUP(C3597,Index[],5,FALSE)</f>
        <v>0</v>
      </c>
      <c r="I3597">
        <f>VLOOKUP(Table1[[#This Row],[trait_name]],Trait[],2,FALSE)</f>
        <v>46</v>
      </c>
      <c r="J3597" s="23" t="s">
        <v>97</v>
      </c>
      <c r="K3597" s="23">
        <v>3</v>
      </c>
      <c r="L3597" s="3"/>
      <c r="N3597" s="23"/>
      <c r="O3597"/>
    </row>
    <row r="3598" spans="1:15">
      <c r="A3598" s="66">
        <f>VLOOKUP(C3598,Index[],8,FALSE)</f>
        <v>43243</v>
      </c>
      <c r="B3598" s="5">
        <v>43298</v>
      </c>
      <c r="C3598" t="s">
        <v>589</v>
      </c>
      <c r="D3598" s="3">
        <f>VLOOKUP(C3598,Index[],2,FALSE)</f>
        <v>32</v>
      </c>
      <c r="E3598" s="3">
        <f>VLOOKUP(C3598,Index[],3,FALSE)</f>
        <v>0</v>
      </c>
      <c r="F3598" s="3">
        <f>VLOOKUP(C3598,Index[],4,FALSE)</f>
        <v>0</v>
      </c>
      <c r="G3598" s="3">
        <f>VLOOKUP(C3598,Index[],5,FALSE)</f>
        <v>0</v>
      </c>
      <c r="H3598" t="s">
        <v>594</v>
      </c>
      <c r="I3598">
        <f>VLOOKUP(Table1[[#This Row],[trait_name]],Trait[],2,FALSE)</f>
        <v>47</v>
      </c>
      <c r="J3598" s="23" t="s">
        <v>99</v>
      </c>
      <c r="K3598" s="23">
        <v>1</v>
      </c>
      <c r="L3598" s="3" t="s">
        <v>374</v>
      </c>
      <c r="M3598" s="3"/>
      <c r="N3598" s="23"/>
      <c r="O3598"/>
    </row>
    <row r="3599" spans="1:15">
      <c r="A3599" s="66">
        <f>VLOOKUP(C3599,Index[],8,FALSE)</f>
        <v>43243</v>
      </c>
      <c r="B3599" s="5">
        <v>43298</v>
      </c>
      <c r="C3599" t="s">
        <v>589</v>
      </c>
      <c r="D3599" s="3">
        <f>VLOOKUP(C3599,Index[],2,FALSE)</f>
        <v>32</v>
      </c>
      <c r="E3599" s="3">
        <f>VLOOKUP(C3599,Index[],3,FALSE)</f>
        <v>0</v>
      </c>
      <c r="F3599" s="3">
        <f>VLOOKUP(C3599,Index[],4,FALSE)</f>
        <v>0</v>
      </c>
      <c r="G3599" s="3">
        <f>VLOOKUP(C3599,Index[],5,FALSE)</f>
        <v>0</v>
      </c>
      <c r="H3599" t="s">
        <v>594</v>
      </c>
      <c r="I3599">
        <f>VLOOKUP(Table1[[#This Row],[trait_name]],Trait[],2,FALSE)</f>
        <v>47</v>
      </c>
      <c r="J3599" s="23" t="s">
        <v>99</v>
      </c>
      <c r="K3599" s="23">
        <v>1</v>
      </c>
      <c r="L3599" s="3"/>
      <c r="M3599" s="3"/>
      <c r="N3599" s="23"/>
      <c r="O3599"/>
    </row>
    <row r="3600" spans="1:15">
      <c r="A3600" s="66">
        <f>VLOOKUP(C3600,Index[],8,FALSE)</f>
        <v>43243</v>
      </c>
      <c r="B3600" s="5">
        <v>43298</v>
      </c>
      <c r="C3600" t="s">
        <v>589</v>
      </c>
      <c r="D3600" s="3">
        <f>VLOOKUP(C3600,Index[],2,FALSE)</f>
        <v>32</v>
      </c>
      <c r="E3600" s="3">
        <f>VLOOKUP(C3600,Index[],3,FALSE)</f>
        <v>0</v>
      </c>
      <c r="F3600" s="3">
        <f>VLOOKUP(C3600,Index[],4,FALSE)</f>
        <v>0</v>
      </c>
      <c r="G3600" s="3">
        <f>VLOOKUP(C3600,Index[],5,FALSE)</f>
        <v>0</v>
      </c>
      <c r="H3600" t="s">
        <v>594</v>
      </c>
      <c r="I3600">
        <f>VLOOKUP(Table1[[#This Row],[trait_name]],Trait[],2,FALSE)</f>
        <v>48</v>
      </c>
      <c r="J3600" s="23" t="s">
        <v>101</v>
      </c>
      <c r="K3600" s="23">
        <v>1</v>
      </c>
      <c r="L3600" s="3" t="s">
        <v>85</v>
      </c>
      <c r="M3600" s="3"/>
      <c r="N3600" s="23"/>
      <c r="O3600"/>
    </row>
    <row r="3601" spans="1:15">
      <c r="A3601" s="66">
        <f>VLOOKUP(C3601,Index[],8,FALSE)</f>
        <v>43243</v>
      </c>
      <c r="B3601" s="5">
        <v>43298</v>
      </c>
      <c r="C3601" t="s">
        <v>589</v>
      </c>
      <c r="D3601" s="3">
        <f>VLOOKUP(C3601,Index[],2,FALSE)</f>
        <v>32</v>
      </c>
      <c r="E3601" s="3">
        <f>VLOOKUP(C3601,Index[],3,FALSE)</f>
        <v>0</v>
      </c>
      <c r="F3601" s="3">
        <f>VLOOKUP(C3601,Index[],4,FALSE)</f>
        <v>0</v>
      </c>
      <c r="G3601" s="3">
        <f>VLOOKUP(C3601,Index[],5,FALSE)</f>
        <v>0</v>
      </c>
      <c r="H3601" t="s">
        <v>17</v>
      </c>
      <c r="I3601">
        <f>VLOOKUP(Table1[[#This Row],[trait_name]],Trait[],2,FALSE)</f>
        <v>48</v>
      </c>
      <c r="J3601" s="23" t="s">
        <v>101</v>
      </c>
      <c r="K3601" s="23">
        <v>3</v>
      </c>
      <c r="L3601" s="3" t="s">
        <v>229</v>
      </c>
      <c r="M3601" s="3"/>
      <c r="N3601" s="23"/>
      <c r="O3601"/>
    </row>
    <row r="3602" spans="1:15">
      <c r="A3602" s="66">
        <f>VLOOKUP(C3602,Index[],8,FALSE)</f>
        <v>43243</v>
      </c>
      <c r="B3602" s="5">
        <v>43298</v>
      </c>
      <c r="C3602" t="s">
        <v>589</v>
      </c>
      <c r="D3602" s="3">
        <f>VLOOKUP(C3602,Index[],2,FALSE)</f>
        <v>32</v>
      </c>
      <c r="E3602" s="3">
        <f>VLOOKUP(C3602,Index[],3,FALSE)</f>
        <v>0</v>
      </c>
      <c r="F3602" s="3">
        <f>VLOOKUP(C3602,Index[],4,FALSE)</f>
        <v>0</v>
      </c>
      <c r="G3602" s="3">
        <f>VLOOKUP(C3602,Index[],5,FALSE)</f>
        <v>0</v>
      </c>
      <c r="H3602" t="s">
        <v>594</v>
      </c>
      <c r="I3602">
        <f>VLOOKUP(Table1[[#This Row],[trait_name]],Trait[],2,FALSE)</f>
        <v>48</v>
      </c>
      <c r="J3602" s="23" t="s">
        <v>101</v>
      </c>
      <c r="K3602" s="23">
        <v>2</v>
      </c>
      <c r="L3602" s="3" t="s">
        <v>375</v>
      </c>
      <c r="M3602" s="3"/>
      <c r="N3602" s="23"/>
      <c r="O3602"/>
    </row>
    <row r="3603" spans="1:15">
      <c r="A3603" s="66">
        <f>VLOOKUP(C3603,Index[],8,FALSE)</f>
        <v>43243</v>
      </c>
      <c r="B3603" s="5">
        <v>43298</v>
      </c>
      <c r="C3603" t="s">
        <v>589</v>
      </c>
      <c r="D3603" s="3">
        <f>VLOOKUP(C3603,Index[],2,FALSE)</f>
        <v>32</v>
      </c>
      <c r="E3603" s="3">
        <f>VLOOKUP(C3603,Index[],3,FALSE)</f>
        <v>0</v>
      </c>
      <c r="F3603" s="3">
        <f>VLOOKUP(C3603,Index[],4,FALSE)</f>
        <v>0</v>
      </c>
      <c r="G3603" s="3">
        <f>VLOOKUP(C3603,Index[],5,FALSE)</f>
        <v>0</v>
      </c>
      <c r="H3603" t="s">
        <v>17</v>
      </c>
      <c r="I3603">
        <f>VLOOKUP(Table1[[#This Row],[trait_name]],Trait[],2,FALSE)</f>
        <v>49</v>
      </c>
      <c r="J3603" s="23" t="s">
        <v>104</v>
      </c>
      <c r="K3603" s="23">
        <v>1</v>
      </c>
      <c r="L3603" s="3" t="s">
        <v>108</v>
      </c>
      <c r="M3603" s="3"/>
      <c r="N3603" s="23"/>
      <c r="O3603"/>
    </row>
    <row r="3604" spans="1:15">
      <c r="A3604" s="66">
        <f>VLOOKUP(C3604,Index[],8,FALSE)</f>
        <v>43243</v>
      </c>
      <c r="B3604" s="5">
        <v>43311</v>
      </c>
      <c r="C3604" t="s">
        <v>589</v>
      </c>
      <c r="D3604" s="3">
        <f>VLOOKUP(C3604,Index[],2,FALSE)</f>
        <v>32</v>
      </c>
      <c r="E3604" s="3">
        <f>VLOOKUP(C3604,Index[],3,FALSE)</f>
        <v>0</v>
      </c>
      <c r="F3604" s="3">
        <f>VLOOKUP(C3604,Index[],4,FALSE)</f>
        <v>0</v>
      </c>
      <c r="G3604" s="3">
        <f>VLOOKUP(C3604,Index[],5,FALSE)</f>
        <v>0</v>
      </c>
      <c r="H3604" t="s">
        <v>17</v>
      </c>
      <c r="I3604">
        <f>VLOOKUP(Table1[[#This Row],[trait_name]],Trait[],2,FALSE)</f>
        <v>50</v>
      </c>
      <c r="J3604" s="23" t="s">
        <v>106</v>
      </c>
      <c r="K3604" s="23">
        <v>1</v>
      </c>
      <c r="L3604" s="3" t="s">
        <v>337</v>
      </c>
      <c r="M3604" s="3"/>
      <c r="N3604" s="23"/>
      <c r="O3604"/>
    </row>
    <row r="3605" spans="1:15">
      <c r="A3605" s="66">
        <f>VLOOKUP(C3605,Index[],8,FALSE)</f>
        <v>43243</v>
      </c>
      <c r="B3605" s="5">
        <v>43298</v>
      </c>
      <c r="C3605" t="s">
        <v>589</v>
      </c>
      <c r="D3605" s="3">
        <f>VLOOKUP(C3605,Index[],2,FALSE)</f>
        <v>32</v>
      </c>
      <c r="E3605" s="3">
        <f>VLOOKUP(C3605,Index[],3,FALSE)</f>
        <v>0</v>
      </c>
      <c r="F3605" s="3">
        <f>VLOOKUP(C3605,Index[],4,FALSE)</f>
        <v>0</v>
      </c>
      <c r="G3605" s="3">
        <f>VLOOKUP(C3605,Index[],5,FALSE)</f>
        <v>0</v>
      </c>
      <c r="H3605" t="s">
        <v>594</v>
      </c>
      <c r="I3605">
        <f>VLOOKUP(Table1[[#This Row],[trait_name]],Trait[],2,FALSE)</f>
        <v>51</v>
      </c>
      <c r="J3605" s="23" t="s">
        <v>107</v>
      </c>
      <c r="K3605" s="23">
        <v>1</v>
      </c>
      <c r="L3605" s="3" t="s">
        <v>376</v>
      </c>
      <c r="M3605" s="3"/>
      <c r="N3605" s="23"/>
      <c r="O3605"/>
    </row>
    <row r="3606" spans="1:15">
      <c r="A3606" s="66">
        <f>VLOOKUP(C3606,Index[],8,FALSE)</f>
        <v>43243</v>
      </c>
      <c r="B3606" s="5">
        <v>43298</v>
      </c>
      <c r="C3606" t="s">
        <v>589</v>
      </c>
      <c r="D3606" s="3">
        <f>VLOOKUP(C3606,Index[],2,FALSE)</f>
        <v>32</v>
      </c>
      <c r="E3606" s="3">
        <f>VLOOKUP(C3606,Index[],3,FALSE)</f>
        <v>0</v>
      </c>
      <c r="F3606" s="3">
        <f>VLOOKUP(C3606,Index[],4,FALSE)</f>
        <v>0</v>
      </c>
      <c r="G3606" s="3">
        <f>VLOOKUP(C3606,Index[],5,FALSE)</f>
        <v>0</v>
      </c>
      <c r="I3606">
        <f>VLOOKUP(Table1[[#This Row],[trait_name]],Trait[],2,FALSE)</f>
        <v>52</v>
      </c>
      <c r="J3606" s="23" t="s">
        <v>109</v>
      </c>
      <c r="K3606" s="23">
        <v>1</v>
      </c>
      <c r="L3606" s="3" t="s">
        <v>318</v>
      </c>
      <c r="N3606" s="23"/>
      <c r="O3606"/>
    </row>
    <row r="3607" spans="1:15">
      <c r="A3607" s="66">
        <f>VLOOKUP(C3607,Index[],8,FALSE)</f>
        <v>43243</v>
      </c>
      <c r="B3607" s="5">
        <v>43298</v>
      </c>
      <c r="C3607" t="s">
        <v>589</v>
      </c>
      <c r="D3607" s="3">
        <f>VLOOKUP(C3607,Index[],2,FALSE)</f>
        <v>32</v>
      </c>
      <c r="E3607" s="3">
        <f>VLOOKUP(C3607,Index[],3,FALSE)</f>
        <v>0</v>
      </c>
      <c r="F3607" s="3">
        <f>VLOOKUP(C3607,Index[],4,FALSE)</f>
        <v>0</v>
      </c>
      <c r="G3607" s="3">
        <f>VLOOKUP(C3607,Index[],5,FALSE)</f>
        <v>0</v>
      </c>
      <c r="I3607">
        <f>VLOOKUP(Table1[[#This Row],[trait_name]],Trait[],2,FALSE)</f>
        <v>52</v>
      </c>
      <c r="J3607" s="23" t="s">
        <v>109</v>
      </c>
      <c r="K3607" s="23">
        <v>2</v>
      </c>
      <c r="L3607" s="3"/>
      <c r="M3607" s="3"/>
      <c r="N3607" s="23"/>
      <c r="O3607"/>
    </row>
    <row r="3608" spans="1:15">
      <c r="A3608" s="66">
        <f>VLOOKUP(C3608,Index[],8,FALSE)</f>
        <v>43243</v>
      </c>
      <c r="B3608" s="5">
        <v>43243</v>
      </c>
      <c r="C3608" t="s">
        <v>589</v>
      </c>
      <c r="D3608" s="3">
        <f>VLOOKUP(C3608,Index[],2,FALSE)</f>
        <v>32</v>
      </c>
      <c r="E3608" s="3">
        <f>VLOOKUP(C3608,Index[],3,FALSE)</f>
        <v>0</v>
      </c>
      <c r="F3608" s="3">
        <f>VLOOKUP(C3608,Index[],4,FALSE)</f>
        <v>0</v>
      </c>
      <c r="G3608" s="3">
        <f>VLOOKUP(C3608,Index[],5,FALSE)</f>
        <v>0</v>
      </c>
      <c r="H3608" t="s">
        <v>17</v>
      </c>
      <c r="I3608">
        <f>VLOOKUP(Table1[[#This Row],[trait_name]],Trait[],2,FALSE)</f>
        <v>53</v>
      </c>
      <c r="J3608" s="23" t="s">
        <v>112</v>
      </c>
      <c r="K3608" s="23">
        <v>3</v>
      </c>
      <c r="L3608" s="3" t="s">
        <v>231</v>
      </c>
      <c r="N3608" s="23"/>
      <c r="O3608"/>
    </row>
    <row r="3609" spans="1:15">
      <c r="A3609" s="66">
        <f>VLOOKUP(C3609,Index[],8,FALSE)</f>
        <v>43243</v>
      </c>
      <c r="B3609" s="5">
        <v>43243</v>
      </c>
      <c r="C3609" t="s">
        <v>589</v>
      </c>
      <c r="D3609" s="3">
        <f>VLOOKUP(C3609,Index[],2,FALSE)</f>
        <v>32</v>
      </c>
      <c r="E3609" s="3">
        <f>VLOOKUP(C3609,Index[],3,FALSE)</f>
        <v>0</v>
      </c>
      <c r="F3609" s="3">
        <f>VLOOKUP(C3609,Index[],4,FALSE)</f>
        <v>0</v>
      </c>
      <c r="G3609" s="3">
        <f>VLOOKUP(C3609,Index[],5,FALSE)</f>
        <v>0</v>
      </c>
      <c r="H3609" t="s">
        <v>17</v>
      </c>
      <c r="I3609">
        <f>VLOOKUP(Table1[[#This Row],[trait_name]],Trait[],2,FALSE)</f>
        <v>53</v>
      </c>
      <c r="J3609" s="23" t="s">
        <v>112</v>
      </c>
      <c r="K3609" s="23">
        <v>1</v>
      </c>
      <c r="L3609" s="3" t="s">
        <v>275</v>
      </c>
      <c r="N3609" s="23"/>
      <c r="O3609"/>
    </row>
    <row r="3610" spans="1:15">
      <c r="A3610" s="66">
        <f>VLOOKUP(C3610,Index[],8,FALSE)</f>
        <v>43243</v>
      </c>
      <c r="B3610" s="5">
        <v>43243</v>
      </c>
      <c r="C3610" t="s">
        <v>589</v>
      </c>
      <c r="D3610" s="3">
        <f>VLOOKUP(C3610,Index[],2,FALSE)</f>
        <v>32</v>
      </c>
      <c r="E3610" s="3">
        <f>VLOOKUP(C3610,Index[],3,FALSE)</f>
        <v>0</v>
      </c>
      <c r="F3610" s="3">
        <f>VLOOKUP(C3610,Index[],4,FALSE)</f>
        <v>0</v>
      </c>
      <c r="G3610" s="3">
        <f>VLOOKUP(C3610,Index[],5,FALSE)</f>
        <v>0</v>
      </c>
      <c r="H3610" t="s">
        <v>25</v>
      </c>
      <c r="I3610">
        <f>VLOOKUP(Table1[[#This Row],[trait_name]],Trait[],2,FALSE)</f>
        <v>53</v>
      </c>
      <c r="J3610" s="23" t="s">
        <v>112</v>
      </c>
      <c r="K3610" s="23">
        <v>2</v>
      </c>
      <c r="L3610" s="3" t="s">
        <v>185</v>
      </c>
      <c r="N3610" s="23"/>
      <c r="O3610"/>
    </row>
    <row r="3611" spans="1:15">
      <c r="A3611" s="66">
        <f>VLOOKUP(C3611,Index[],8,FALSE)</f>
        <v>43243</v>
      </c>
      <c r="B3611" s="5">
        <v>43298</v>
      </c>
      <c r="C3611" t="s">
        <v>589</v>
      </c>
      <c r="D3611" s="3">
        <f>VLOOKUP(C3611,Index[],2,FALSE)</f>
        <v>32</v>
      </c>
      <c r="E3611" s="3">
        <f>VLOOKUP(C3611,Index[],3,FALSE)</f>
        <v>0</v>
      </c>
      <c r="F3611" s="3">
        <f>VLOOKUP(C3611,Index[],4,FALSE)</f>
        <v>0</v>
      </c>
      <c r="G3611" s="3">
        <f>VLOOKUP(C3611,Index[],5,FALSE)</f>
        <v>0</v>
      </c>
      <c r="I3611">
        <f>VLOOKUP(Table1[[#This Row],[trait_name]],Trait[],2,FALSE)</f>
        <v>53</v>
      </c>
      <c r="J3611" s="23" t="s">
        <v>112</v>
      </c>
      <c r="K3611" s="23">
        <v>4</v>
      </c>
      <c r="L3611" s="3"/>
      <c r="M3611" s="3"/>
      <c r="N3611" s="23"/>
      <c r="O3611"/>
    </row>
    <row r="3612" spans="1:15">
      <c r="A3612" s="66">
        <f>VLOOKUP(C3612,Index[],8,FALSE)</f>
        <v>43243</v>
      </c>
      <c r="B3612" s="5">
        <v>43243</v>
      </c>
      <c r="C3612" t="s">
        <v>589</v>
      </c>
      <c r="D3612" s="3">
        <f>VLOOKUP(C3612,Index[],2,FALSE)</f>
        <v>32</v>
      </c>
      <c r="E3612" s="3">
        <f>VLOOKUP(C3612,Index[],3,FALSE)</f>
        <v>0</v>
      </c>
      <c r="F3612" s="3">
        <f>VLOOKUP(C3612,Index[],4,FALSE)</f>
        <v>0</v>
      </c>
      <c r="G3612" s="3">
        <f>VLOOKUP(C3612,Index[],5,FALSE)</f>
        <v>0</v>
      </c>
      <c r="H3612" t="s">
        <v>17</v>
      </c>
      <c r="I3612">
        <f>VLOOKUP(Table1[[#This Row],[trait_name]],Trait[],2,FALSE)</f>
        <v>54</v>
      </c>
      <c r="J3612" s="23" t="s">
        <v>116</v>
      </c>
      <c r="K3612" s="23">
        <v>1</v>
      </c>
      <c r="L3612" s="3" t="s">
        <v>117</v>
      </c>
      <c r="N3612" s="23"/>
      <c r="O3612"/>
    </row>
    <row r="3613" spans="1:15">
      <c r="A3613" s="66">
        <f>VLOOKUP(C3613,Index[],8,FALSE)</f>
        <v>43243</v>
      </c>
      <c r="B3613" s="5">
        <v>43298</v>
      </c>
      <c r="C3613" t="s">
        <v>589</v>
      </c>
      <c r="D3613" s="3">
        <f>VLOOKUP(C3613,Index[],2,FALSE)</f>
        <v>32</v>
      </c>
      <c r="E3613" s="3">
        <f>VLOOKUP(C3613,Index[],3,FALSE)</f>
        <v>0</v>
      </c>
      <c r="F3613" s="3">
        <f>VLOOKUP(C3613,Index[],4,FALSE)</f>
        <v>0</v>
      </c>
      <c r="G3613" s="3">
        <f>VLOOKUP(C3613,Index[],5,FALSE)</f>
        <v>0</v>
      </c>
      <c r="H3613" t="s">
        <v>17</v>
      </c>
      <c r="I3613">
        <f>VLOOKUP(Table1[[#This Row],[trait_name]],Trait[],2,FALSE)</f>
        <v>54</v>
      </c>
      <c r="J3613" s="23" t="s">
        <v>116</v>
      </c>
      <c r="K3613" s="23">
        <v>3</v>
      </c>
      <c r="L3613" s="3" t="s">
        <v>595</v>
      </c>
      <c r="M3613" s="3"/>
      <c r="N3613" s="23"/>
      <c r="O3613"/>
    </row>
    <row r="3614" spans="1:15">
      <c r="A3614" s="66">
        <f>VLOOKUP(C3614,Index[],8,FALSE)</f>
        <v>43243</v>
      </c>
      <c r="B3614" s="5">
        <v>43243</v>
      </c>
      <c r="C3614" t="s">
        <v>589</v>
      </c>
      <c r="D3614" s="3">
        <f>VLOOKUP(C3614,Index[],2,FALSE)</f>
        <v>32</v>
      </c>
      <c r="E3614" s="3">
        <f>VLOOKUP(C3614,Index[],3,FALSE)</f>
        <v>0</v>
      </c>
      <c r="F3614" s="3">
        <f>VLOOKUP(C3614,Index[],4,FALSE)</f>
        <v>0</v>
      </c>
      <c r="G3614" s="3">
        <f>VLOOKUP(C3614,Index[],5,FALSE)</f>
        <v>0</v>
      </c>
      <c r="H3614" t="s">
        <v>25</v>
      </c>
      <c r="I3614">
        <f>VLOOKUP(Table1[[#This Row],[trait_name]],Trait[],2,FALSE)</f>
        <v>54</v>
      </c>
      <c r="J3614" s="23" t="s">
        <v>116</v>
      </c>
      <c r="K3614" s="23">
        <v>2</v>
      </c>
      <c r="L3614" s="3" t="s">
        <v>170</v>
      </c>
      <c r="N3614" s="23"/>
      <c r="O3614"/>
    </row>
    <row r="3615" spans="1:15">
      <c r="A3615" s="66">
        <f>VLOOKUP(C3615,Index[],8,FALSE)</f>
        <v>43243</v>
      </c>
      <c r="B3615" s="5">
        <v>43298</v>
      </c>
      <c r="C3615" t="s">
        <v>589</v>
      </c>
      <c r="D3615" s="3">
        <f>VLOOKUP(C3615,Index[],2,FALSE)</f>
        <v>32</v>
      </c>
      <c r="E3615" s="3">
        <f>VLOOKUP(C3615,Index[],3,FALSE)</f>
        <v>0</v>
      </c>
      <c r="F3615" s="3">
        <f>VLOOKUP(C3615,Index[],4,FALSE)</f>
        <v>0</v>
      </c>
      <c r="G3615" s="3">
        <f>VLOOKUP(C3615,Index[],5,FALSE)</f>
        <v>0</v>
      </c>
      <c r="H3615" t="s">
        <v>593</v>
      </c>
      <c r="I3615">
        <f>VLOOKUP(Table1[[#This Row],[trait_name]],Trait[],2,FALSE)</f>
        <v>54</v>
      </c>
      <c r="J3615" s="23" t="s">
        <v>116</v>
      </c>
      <c r="K3615" s="23">
        <v>4</v>
      </c>
      <c r="L3615" s="3" t="s">
        <v>319</v>
      </c>
      <c r="M3615" s="3"/>
      <c r="N3615" s="23"/>
      <c r="O3615"/>
    </row>
    <row r="3616" spans="1:15">
      <c r="A3616" s="66">
        <f>VLOOKUP(C3616,Index[],8,FALSE)</f>
        <v>43243</v>
      </c>
      <c r="B3616" s="5">
        <v>43298</v>
      </c>
      <c r="C3616" t="s">
        <v>589</v>
      </c>
      <c r="D3616" s="3">
        <f>VLOOKUP(C3616,Index[],2,FALSE)</f>
        <v>32</v>
      </c>
      <c r="E3616" s="3">
        <f>VLOOKUP(C3616,Index[],3,FALSE)</f>
        <v>0</v>
      </c>
      <c r="F3616" s="3">
        <f>VLOOKUP(C3616,Index[],4,FALSE)</f>
        <v>0</v>
      </c>
      <c r="G3616" s="3">
        <f>VLOOKUP(C3616,Index[],5,FALSE)</f>
        <v>0</v>
      </c>
      <c r="H3616" t="s">
        <v>139</v>
      </c>
      <c r="I3616">
        <f>VLOOKUP(Table1[[#This Row],[trait_name]],Trait[],2,FALSE)</f>
        <v>55</v>
      </c>
      <c r="J3616" s="23" t="s">
        <v>119</v>
      </c>
      <c r="K3616" s="23">
        <v>2</v>
      </c>
      <c r="L3616" s="3" t="s">
        <v>232</v>
      </c>
      <c r="M3616" s="3"/>
      <c r="N3616" s="23"/>
      <c r="O3616"/>
    </row>
    <row r="3617" spans="1:15">
      <c r="A3617" s="66">
        <f>VLOOKUP(C3617,Index[],8,FALSE)</f>
        <v>43243</v>
      </c>
      <c r="B3617" s="5">
        <v>43298</v>
      </c>
      <c r="C3617" t="s">
        <v>589</v>
      </c>
      <c r="D3617" s="3">
        <f>VLOOKUP(C3617,Index[],2,FALSE)</f>
        <v>32</v>
      </c>
      <c r="E3617" s="3">
        <f>VLOOKUP(C3617,Index[],3,FALSE)</f>
        <v>0</v>
      </c>
      <c r="F3617" s="3">
        <f>VLOOKUP(C3617,Index[],4,FALSE)</f>
        <v>0</v>
      </c>
      <c r="G3617" s="3">
        <f>VLOOKUP(C3617,Index[],5,FALSE)</f>
        <v>0</v>
      </c>
      <c r="H3617" t="s">
        <v>139</v>
      </c>
      <c r="I3617">
        <f>VLOOKUP(Table1[[#This Row],[trait_name]],Trait[],2,FALSE)</f>
        <v>55</v>
      </c>
      <c r="J3617" s="23" t="s">
        <v>119</v>
      </c>
      <c r="K3617" s="23">
        <v>1</v>
      </c>
      <c r="L3617" s="3" t="s">
        <v>120</v>
      </c>
      <c r="N3617" s="23"/>
      <c r="O3617"/>
    </row>
    <row r="3618" spans="1:15">
      <c r="A3618" s="66">
        <f>VLOOKUP(C3618,Index[],8,FALSE)</f>
        <v>43243</v>
      </c>
      <c r="B3618" s="5">
        <v>43243</v>
      </c>
      <c r="C3618" t="s">
        <v>589</v>
      </c>
      <c r="D3618" s="3">
        <f>VLOOKUP(C3618,Index[],2,FALSE)</f>
        <v>32</v>
      </c>
      <c r="E3618" s="3">
        <f>VLOOKUP(C3618,Index[],3,FALSE)</f>
        <v>0</v>
      </c>
      <c r="F3618" s="3">
        <f>VLOOKUP(C3618,Index[],4,FALSE)</f>
        <v>0</v>
      </c>
      <c r="G3618" s="3">
        <f>VLOOKUP(C3618,Index[],5,FALSE)</f>
        <v>0</v>
      </c>
      <c r="H3618" t="s">
        <v>17</v>
      </c>
      <c r="I3618">
        <f>VLOOKUP(Table1[[#This Row],[trait_name]],Trait[],2,FALSE)</f>
        <v>56</v>
      </c>
      <c r="J3618" s="23" t="s">
        <v>121</v>
      </c>
      <c r="K3618" s="23">
        <v>1</v>
      </c>
      <c r="L3618" s="3" t="s">
        <v>189</v>
      </c>
      <c r="N3618" s="23"/>
      <c r="O3618"/>
    </row>
    <row r="3619" spans="1:15">
      <c r="A3619" s="66">
        <f>VLOOKUP(C3619,Index[],8,FALSE)</f>
        <v>43243</v>
      </c>
      <c r="B3619" s="5">
        <v>43298</v>
      </c>
      <c r="C3619" t="s">
        <v>589</v>
      </c>
      <c r="D3619" s="3">
        <f>VLOOKUP(C3619,Index[],2,FALSE)</f>
        <v>32</v>
      </c>
      <c r="E3619" s="3">
        <f>VLOOKUP(C3619,Index[],3,FALSE)</f>
        <v>0</v>
      </c>
      <c r="F3619" s="3">
        <f>VLOOKUP(C3619,Index[],4,FALSE)</f>
        <v>0</v>
      </c>
      <c r="G3619" s="3">
        <f>VLOOKUP(C3619,Index[],5,FALSE)</f>
        <v>0</v>
      </c>
      <c r="I3619">
        <f>VLOOKUP(Table1[[#This Row],[trait_name]],Trait[],2,FALSE)</f>
        <v>56</v>
      </c>
      <c r="J3619" s="23" t="s">
        <v>121</v>
      </c>
      <c r="K3619" s="23">
        <v>2</v>
      </c>
      <c r="L3619" s="3"/>
      <c r="M3619" s="3"/>
      <c r="N3619" s="23"/>
      <c r="O3619"/>
    </row>
    <row r="3620" spans="1:15">
      <c r="A3620" s="66">
        <f>VLOOKUP(C3620,Index[],8,FALSE)</f>
        <v>43243</v>
      </c>
      <c r="B3620" s="5">
        <v>43298</v>
      </c>
      <c r="C3620" t="s">
        <v>589</v>
      </c>
      <c r="D3620" s="3">
        <f>VLOOKUP(C3620,Index[],2,FALSE)</f>
        <v>32</v>
      </c>
      <c r="E3620" s="3">
        <f>VLOOKUP(C3620,Index[],3,FALSE)</f>
        <v>0</v>
      </c>
      <c r="F3620" s="3">
        <f>VLOOKUP(C3620,Index[],4,FALSE)</f>
        <v>0</v>
      </c>
      <c r="G3620" s="3">
        <f>VLOOKUP(C3620,Index[],5,FALSE)</f>
        <v>0</v>
      </c>
      <c r="I3620">
        <f>VLOOKUP(Table1[[#This Row],[trait_name]],Trait[],2,FALSE)</f>
        <v>57</v>
      </c>
      <c r="J3620" s="23" t="s">
        <v>233</v>
      </c>
      <c r="K3620" s="23">
        <v>1</v>
      </c>
      <c r="L3620" s="3"/>
      <c r="M3620" s="3"/>
      <c r="N3620" s="23"/>
      <c r="O3620"/>
    </row>
    <row r="3621" spans="1:15">
      <c r="A3621" s="66">
        <f>VLOOKUP(C3621,Index[],8,FALSE)</f>
        <v>43243</v>
      </c>
      <c r="B3621" s="5">
        <v>43243</v>
      </c>
      <c r="C3621" t="s">
        <v>589</v>
      </c>
      <c r="D3621" s="3">
        <f>VLOOKUP(C3621,Index[],2,FALSE)</f>
        <v>32</v>
      </c>
      <c r="E3621" s="3">
        <f>VLOOKUP(C3621,Index[],3,FALSE)</f>
        <v>0</v>
      </c>
      <c r="F3621" s="3">
        <f>VLOOKUP(C3621,Index[],4,FALSE)</f>
        <v>0</v>
      </c>
      <c r="G3621" s="3">
        <f>VLOOKUP(C3621,Index[],5,FALSE)</f>
        <v>0</v>
      </c>
      <c r="H3621" t="s">
        <v>25</v>
      </c>
      <c r="I3621">
        <f>VLOOKUP(Table1[[#This Row],[trait_name]],Trait[],2,FALSE)</f>
        <v>58</v>
      </c>
      <c r="J3621" s="23" t="s">
        <v>123</v>
      </c>
      <c r="K3621" s="23">
        <v>1</v>
      </c>
      <c r="L3621" s="3" t="s">
        <v>190</v>
      </c>
      <c r="N3621" s="23"/>
      <c r="O3621"/>
    </row>
    <row r="3622" spans="1:15">
      <c r="A3622" s="66">
        <f>VLOOKUP(C3622,Index[],8,FALSE)</f>
        <v>43243</v>
      </c>
      <c r="B3622" s="5">
        <v>43298</v>
      </c>
      <c r="C3622" t="s">
        <v>589</v>
      </c>
      <c r="D3622" s="3">
        <f>VLOOKUP(C3622,Index[],2,FALSE)</f>
        <v>32</v>
      </c>
      <c r="E3622" s="3">
        <f>VLOOKUP(C3622,Index[],3,FALSE)</f>
        <v>0</v>
      </c>
      <c r="F3622" s="3">
        <f>VLOOKUP(C3622,Index[],4,FALSE)</f>
        <v>0</v>
      </c>
      <c r="G3622" s="3">
        <f>VLOOKUP(C3622,Index[],5,FALSE)</f>
        <v>0</v>
      </c>
      <c r="H3622" t="s">
        <v>594</v>
      </c>
      <c r="I3622">
        <f>VLOOKUP(Table1[[#This Row],[trait_name]],Trait[],2,FALSE)</f>
        <v>58</v>
      </c>
      <c r="J3622" s="23" t="s">
        <v>123</v>
      </c>
      <c r="K3622" s="23">
        <v>2</v>
      </c>
      <c r="L3622" s="3" t="s">
        <v>124</v>
      </c>
      <c r="M3622" s="3"/>
      <c r="N3622" s="23"/>
      <c r="O3622"/>
    </row>
    <row r="3623" spans="1:15">
      <c r="A3623" s="66">
        <f>VLOOKUP(C3623,Index[],8,FALSE)</f>
        <v>43243</v>
      </c>
      <c r="B3623" s="5">
        <v>43298</v>
      </c>
      <c r="C3623" t="s">
        <v>589</v>
      </c>
      <c r="D3623" s="3">
        <f>VLOOKUP(C3623,Index[],2,FALSE)</f>
        <v>32</v>
      </c>
      <c r="E3623" s="3">
        <f>VLOOKUP(C3623,Index[],3,FALSE)</f>
        <v>0</v>
      </c>
      <c r="F3623" s="3">
        <f>VLOOKUP(C3623,Index[],4,FALSE)</f>
        <v>0</v>
      </c>
      <c r="G3623" s="3">
        <f>VLOOKUP(C3623,Index[],5,FALSE)</f>
        <v>0</v>
      </c>
      <c r="H3623" t="s">
        <v>320</v>
      </c>
      <c r="I3623">
        <f>VLOOKUP(Table1[[#This Row],[trait_name]],Trait[],2,FALSE)</f>
        <v>59</v>
      </c>
      <c r="J3623" s="23" t="s">
        <v>125</v>
      </c>
      <c r="K3623" s="23">
        <v>1</v>
      </c>
      <c r="L3623" s="3" t="s">
        <v>131</v>
      </c>
      <c r="M3623" s="3"/>
      <c r="N3623" s="23"/>
      <c r="O3623"/>
    </row>
    <row r="3624" spans="1:15">
      <c r="A3624" s="66">
        <f>VLOOKUP(C3624,Index[],8,FALSE)</f>
        <v>43243</v>
      </c>
      <c r="B3624" s="5">
        <v>43243</v>
      </c>
      <c r="C3624" t="s">
        <v>589</v>
      </c>
      <c r="D3624" s="3">
        <f>VLOOKUP(C3624,Index[],2,FALSE)</f>
        <v>32</v>
      </c>
      <c r="E3624" s="3">
        <f>VLOOKUP(C3624,Index[],3,FALSE)</f>
        <v>0</v>
      </c>
      <c r="F3624" s="3">
        <f>VLOOKUP(C3624,Index[],4,FALSE)</f>
        <v>0</v>
      </c>
      <c r="G3624" s="3">
        <f>VLOOKUP(C3624,Index[],5,FALSE)</f>
        <v>0</v>
      </c>
      <c r="H3624" t="s">
        <v>25</v>
      </c>
      <c r="I3624">
        <f>VLOOKUP(Table1[[#This Row],[trait_name]],Trait[],2,FALSE)</f>
        <v>60</v>
      </c>
      <c r="J3624" s="23" t="s">
        <v>127</v>
      </c>
      <c r="K3624" s="23">
        <v>1</v>
      </c>
      <c r="L3624" s="3" t="s">
        <v>129</v>
      </c>
      <c r="N3624" s="23"/>
      <c r="O3624"/>
    </row>
    <row r="3625" spans="1:15">
      <c r="A3625" s="66">
        <f>VLOOKUP(C3625,Index[],8,FALSE)</f>
        <v>43243</v>
      </c>
      <c r="B3625" s="5">
        <v>43298</v>
      </c>
      <c r="C3625" t="s">
        <v>589</v>
      </c>
      <c r="D3625" s="3">
        <f>VLOOKUP(C3625,Index[],2,FALSE)</f>
        <v>32</v>
      </c>
      <c r="E3625" s="3">
        <f>VLOOKUP(C3625,Index[],3,FALSE)</f>
        <v>0</v>
      </c>
      <c r="F3625" s="3">
        <f>VLOOKUP(C3625,Index[],4,FALSE)</f>
        <v>0</v>
      </c>
      <c r="G3625" s="3">
        <f>VLOOKUP(C3625,Index[],5,FALSE)</f>
        <v>0</v>
      </c>
      <c r="I3625">
        <f>VLOOKUP(Table1[[#This Row],[trait_name]],Trait[],2,FALSE)</f>
        <v>60</v>
      </c>
      <c r="J3625" s="23" t="s">
        <v>127</v>
      </c>
      <c r="K3625" s="23">
        <v>2</v>
      </c>
      <c r="L3625" s="3"/>
      <c r="M3625" s="3"/>
      <c r="N3625" s="23"/>
      <c r="O3625"/>
    </row>
    <row r="3626" spans="1:15">
      <c r="A3626" s="66">
        <f>VLOOKUP(C3626,Index[],8,FALSE)</f>
        <v>43243</v>
      </c>
      <c r="B3626" s="5">
        <v>43298</v>
      </c>
      <c r="C3626" t="s">
        <v>589</v>
      </c>
      <c r="D3626" s="3">
        <f>VLOOKUP(C3626,Index[],2,FALSE)</f>
        <v>32</v>
      </c>
      <c r="E3626" s="3">
        <f>VLOOKUP(C3626,Index[],3,FALSE)</f>
        <v>0</v>
      </c>
      <c r="F3626" s="3">
        <f>VLOOKUP(C3626,Index[],4,FALSE)</f>
        <v>0</v>
      </c>
      <c r="G3626" s="3">
        <f>VLOOKUP(C3626,Index[],5,FALSE)</f>
        <v>0</v>
      </c>
      <c r="H3626" t="s">
        <v>17</v>
      </c>
      <c r="I3626">
        <f>VLOOKUP(Table1[[#This Row],[trait_name]],Trait[],2,FALSE)</f>
        <v>61</v>
      </c>
      <c r="J3626" s="23" t="s">
        <v>130</v>
      </c>
      <c r="K3626" s="23">
        <v>2</v>
      </c>
      <c r="L3626" s="3" t="s">
        <v>131</v>
      </c>
      <c r="M3626" s="3"/>
      <c r="N3626" s="23"/>
      <c r="O3626"/>
    </row>
    <row r="3627" spans="1:15">
      <c r="A3627" s="66">
        <f>VLOOKUP(C3627,Index[],8,FALSE)</f>
        <v>43243</v>
      </c>
      <c r="B3627" s="5">
        <v>43243</v>
      </c>
      <c r="C3627" t="s">
        <v>589</v>
      </c>
      <c r="D3627" s="3">
        <f>VLOOKUP(C3627,Index[],2,FALSE)</f>
        <v>32</v>
      </c>
      <c r="E3627" s="3">
        <f>VLOOKUP(C3627,Index[],3,FALSE)</f>
        <v>0</v>
      </c>
      <c r="F3627" s="3">
        <f>VLOOKUP(C3627,Index[],4,FALSE)</f>
        <v>0</v>
      </c>
      <c r="G3627" s="3">
        <f>VLOOKUP(C3627,Index[],5,FALSE)</f>
        <v>0</v>
      </c>
      <c r="H3627" t="s">
        <v>25</v>
      </c>
      <c r="I3627">
        <f>VLOOKUP(Table1[[#This Row],[trait_name]],Trait[],2,FALSE)</f>
        <v>61</v>
      </c>
      <c r="J3627" s="23" t="s">
        <v>130</v>
      </c>
      <c r="K3627" s="23">
        <v>1</v>
      </c>
      <c r="L3627" s="3" t="s">
        <v>126</v>
      </c>
      <c r="N3627" s="23"/>
      <c r="O3627"/>
    </row>
    <row r="3628" spans="1:15">
      <c r="A3628" s="66">
        <f>VLOOKUP(C3628,Index[],8,FALSE)</f>
        <v>43243</v>
      </c>
      <c r="B3628" s="5">
        <v>43298</v>
      </c>
      <c r="C3628" t="s">
        <v>589</v>
      </c>
      <c r="D3628" s="3">
        <f>VLOOKUP(C3628,Index[],2,FALSE)</f>
        <v>32</v>
      </c>
      <c r="E3628" s="3">
        <f>VLOOKUP(C3628,Index[],3,FALSE)</f>
        <v>0</v>
      </c>
      <c r="F3628" s="3">
        <f>VLOOKUP(C3628,Index[],4,FALSE)</f>
        <v>0</v>
      </c>
      <c r="G3628" s="3">
        <f>VLOOKUP(C3628,Index[],5,FALSE)</f>
        <v>0</v>
      </c>
      <c r="I3628">
        <f>VLOOKUP(Table1[[#This Row],[trait_name]],Trait[],2,FALSE)</f>
        <v>62</v>
      </c>
      <c r="J3628" s="23" t="s">
        <v>235</v>
      </c>
      <c r="K3628" s="23">
        <v>1</v>
      </c>
      <c r="L3628" s="3"/>
      <c r="M3628" s="3"/>
      <c r="N3628" s="23"/>
      <c r="O3628"/>
    </row>
    <row r="3629" spans="1:15">
      <c r="A3629" s="66">
        <f>VLOOKUP(C3629,Index[],8,FALSE)</f>
        <v>43243</v>
      </c>
      <c r="B3629" s="5">
        <v>43298</v>
      </c>
      <c r="C3629" t="s">
        <v>589</v>
      </c>
      <c r="D3629" s="3">
        <f>VLOOKUP(C3629,Index[],2,FALSE)</f>
        <v>32</v>
      </c>
      <c r="E3629" s="3">
        <f>VLOOKUP(C3629,Index[],3,FALSE)</f>
        <v>0</v>
      </c>
      <c r="F3629" s="3">
        <f>VLOOKUP(C3629,Index[],4,FALSE)</f>
        <v>0</v>
      </c>
      <c r="G3629" s="3">
        <f>VLOOKUP(C3629,Index[],5,FALSE)</f>
        <v>0</v>
      </c>
      <c r="I3629">
        <f>VLOOKUP(Table1[[#This Row],[trait_name]],Trait[],2,FALSE)</f>
        <v>63</v>
      </c>
      <c r="J3629" s="23" t="s">
        <v>237</v>
      </c>
      <c r="K3629" s="23">
        <v>1</v>
      </c>
      <c r="L3629" s="3"/>
      <c r="M3629" s="3"/>
      <c r="N3629" s="23"/>
      <c r="O3629"/>
    </row>
    <row r="3630" spans="1:15">
      <c r="A3630" s="66">
        <f>VLOOKUP(C3630,Index[],8,FALSE)</f>
        <v>43243</v>
      </c>
      <c r="B3630" s="5">
        <v>43298</v>
      </c>
      <c r="C3630" t="s">
        <v>589</v>
      </c>
      <c r="D3630" s="3">
        <f>VLOOKUP(C3630,Index[],2,FALSE)</f>
        <v>32</v>
      </c>
      <c r="E3630" s="3">
        <f>VLOOKUP(C3630,Index[],3,FALSE)</f>
        <v>0</v>
      </c>
      <c r="F3630" s="3">
        <f>VLOOKUP(C3630,Index[],4,FALSE)</f>
        <v>0</v>
      </c>
      <c r="G3630" s="3">
        <f>VLOOKUP(C3630,Index[],5,FALSE)</f>
        <v>0</v>
      </c>
      <c r="H3630" t="s">
        <v>320</v>
      </c>
      <c r="I3630">
        <f>VLOOKUP(Table1[[#This Row],[trait_name]],Trait[],2,FALSE)</f>
        <v>64</v>
      </c>
      <c r="J3630" s="23" t="s">
        <v>132</v>
      </c>
      <c r="K3630" s="23">
        <v>1</v>
      </c>
      <c r="L3630" s="3" t="s">
        <v>131</v>
      </c>
      <c r="M3630" s="3"/>
      <c r="N3630" s="23"/>
      <c r="O3630"/>
    </row>
    <row r="3631" spans="1:15">
      <c r="A3631" s="66">
        <f>VLOOKUP(C3631,Index[],8,FALSE)</f>
        <v>43243</v>
      </c>
      <c r="B3631" s="5">
        <v>43298</v>
      </c>
      <c r="C3631" t="s">
        <v>589</v>
      </c>
      <c r="D3631" s="3">
        <f>VLOOKUP(C3631,Index[],2,FALSE)</f>
        <v>32</v>
      </c>
      <c r="E3631" s="3">
        <f>VLOOKUP(C3631,Index[],3,FALSE)</f>
        <v>0</v>
      </c>
      <c r="F3631" s="3">
        <f>VLOOKUP(C3631,Index[],4,FALSE)</f>
        <v>0</v>
      </c>
      <c r="G3631" s="3">
        <f>VLOOKUP(C3631,Index[],5,FALSE)</f>
        <v>0</v>
      </c>
      <c r="H3631" t="s">
        <v>320</v>
      </c>
      <c r="I3631">
        <f>VLOOKUP(Table1[[#This Row],[trait_name]],Trait[],2,FALSE)</f>
        <v>65</v>
      </c>
      <c r="J3631" s="23" t="s">
        <v>133</v>
      </c>
      <c r="K3631" s="23">
        <v>1</v>
      </c>
      <c r="L3631" s="3" t="s">
        <v>380</v>
      </c>
      <c r="N3631" s="23"/>
      <c r="O3631"/>
    </row>
    <row r="3632" spans="1:15">
      <c r="A3632" s="66">
        <f>VLOOKUP(C3632,Index[],8,FALSE)</f>
        <v>43243</v>
      </c>
      <c r="B3632" s="5">
        <v>43298</v>
      </c>
      <c r="C3632" t="s">
        <v>589</v>
      </c>
      <c r="D3632" s="3">
        <f>VLOOKUP(C3632,Index[],2,FALSE)</f>
        <v>32</v>
      </c>
      <c r="E3632" s="3">
        <f>VLOOKUP(C3632,Index[],3,FALSE)</f>
        <v>0</v>
      </c>
      <c r="F3632" s="3">
        <f>VLOOKUP(C3632,Index[],4,FALSE)</f>
        <v>0</v>
      </c>
      <c r="G3632" s="3">
        <f>VLOOKUP(C3632,Index[],5,FALSE)</f>
        <v>0</v>
      </c>
      <c r="I3632">
        <f>VLOOKUP(Table1[[#This Row],[trait_name]],Trait[],2,FALSE)</f>
        <v>65</v>
      </c>
      <c r="J3632" s="23" t="s">
        <v>133</v>
      </c>
      <c r="K3632" s="23">
        <v>2</v>
      </c>
      <c r="L3632" s="3"/>
      <c r="M3632" s="3"/>
      <c r="N3632" s="23"/>
      <c r="O3632"/>
    </row>
    <row r="3633" spans="1:15">
      <c r="A3633" s="66">
        <f>VLOOKUP(C3633,Index[],8,FALSE)</f>
        <v>43243</v>
      </c>
      <c r="B3633" s="5">
        <v>43312</v>
      </c>
      <c r="C3633" t="s">
        <v>589</v>
      </c>
      <c r="D3633" s="3">
        <f>VLOOKUP(C3633,Index[],2,FALSE)</f>
        <v>32</v>
      </c>
      <c r="E3633" s="3">
        <f>VLOOKUP(C3633,Index[],3,FALSE)</f>
        <v>0</v>
      </c>
      <c r="F3633" s="3">
        <f>VLOOKUP(C3633,Index[],4,FALSE)</f>
        <v>0</v>
      </c>
      <c r="G3633" s="3">
        <f>VLOOKUP(C3633,Index[],5,FALSE)</f>
        <v>0</v>
      </c>
      <c r="H3633" t="s">
        <v>153</v>
      </c>
      <c r="I3633">
        <f>VLOOKUP(Table1[[#This Row],[trait_name]],Trait[],2,FALSE)</f>
        <v>66</v>
      </c>
      <c r="J3633" s="23" t="s">
        <v>194</v>
      </c>
      <c r="K3633" s="23">
        <v>2</v>
      </c>
      <c r="L3633" s="3" t="s">
        <v>195</v>
      </c>
      <c r="M3633" s="3"/>
      <c r="N3633" s="23"/>
      <c r="O3633"/>
    </row>
    <row r="3634" spans="1:15">
      <c r="A3634" s="66">
        <f>VLOOKUP(C3634,Index[],8,FALSE)</f>
        <v>43243</v>
      </c>
      <c r="B3634" s="5">
        <v>43312</v>
      </c>
      <c r="C3634" t="s">
        <v>589</v>
      </c>
      <c r="D3634" s="3">
        <f>VLOOKUP(C3634,Index[],2,FALSE)</f>
        <v>32</v>
      </c>
      <c r="E3634" s="3">
        <f>VLOOKUP(C3634,Index[],3,FALSE)</f>
        <v>0</v>
      </c>
      <c r="F3634" s="3">
        <f>VLOOKUP(C3634,Index[],4,FALSE)</f>
        <v>0</v>
      </c>
      <c r="G3634" s="3">
        <f>VLOOKUP(C3634,Index[],5,FALSE)</f>
        <v>0</v>
      </c>
      <c r="H3634" t="s">
        <v>153</v>
      </c>
      <c r="I3634">
        <f>VLOOKUP(Table1[[#This Row],[trait_name]],Trait[],2,FALSE)</f>
        <v>66</v>
      </c>
      <c r="J3634" s="23" t="s">
        <v>194</v>
      </c>
      <c r="K3634" s="23">
        <v>3</v>
      </c>
      <c r="L3634" s="3" t="s">
        <v>196</v>
      </c>
      <c r="M3634" s="3" t="s">
        <v>197</v>
      </c>
      <c r="N3634" s="23"/>
      <c r="O3634"/>
    </row>
    <row r="3635" spans="1:15">
      <c r="A3635" s="66">
        <f>VLOOKUP(C3635,Index[],8,FALSE)</f>
        <v>43243</v>
      </c>
      <c r="B3635" s="5">
        <v>43243</v>
      </c>
      <c r="C3635" t="s">
        <v>589</v>
      </c>
      <c r="D3635" s="3">
        <f>VLOOKUP(C3635,Index[],2,FALSE)</f>
        <v>32</v>
      </c>
      <c r="E3635" s="3">
        <f>VLOOKUP(C3635,Index[],3,FALSE)</f>
        <v>0</v>
      </c>
      <c r="F3635" s="3">
        <f>VLOOKUP(C3635,Index[],4,FALSE)</f>
        <v>0</v>
      </c>
      <c r="G3635" s="3">
        <f>VLOOKUP(C3635,Index[],5,FALSE)</f>
        <v>0</v>
      </c>
      <c r="H3635" t="s">
        <v>17</v>
      </c>
      <c r="I3635">
        <f>VLOOKUP(Table1[[#This Row],[trait_name]],Trait[],2,FALSE)</f>
        <v>66</v>
      </c>
      <c r="J3635" s="23" t="s">
        <v>194</v>
      </c>
      <c r="K3635" s="23">
        <v>1</v>
      </c>
      <c r="L3635" s="3" t="s">
        <v>198</v>
      </c>
      <c r="N3635" s="23"/>
      <c r="O3635"/>
    </row>
    <row r="3636" spans="1:15">
      <c r="A3636" s="66">
        <f>VLOOKUP(C3636,Index[],8,FALSE)</f>
        <v>43243</v>
      </c>
      <c r="B3636" s="5">
        <v>43298</v>
      </c>
      <c r="C3636" t="s">
        <v>589</v>
      </c>
      <c r="D3636" s="3">
        <f>VLOOKUP(C3636,Index[],2,FALSE)</f>
        <v>32</v>
      </c>
      <c r="E3636" s="3">
        <f>VLOOKUP(C3636,Index[],3,FALSE)</f>
        <v>0</v>
      </c>
      <c r="F3636" s="3">
        <f>VLOOKUP(C3636,Index[],4,FALSE)</f>
        <v>0</v>
      </c>
      <c r="G3636" s="3">
        <f>VLOOKUP(C3636,Index[],5,FALSE)</f>
        <v>0</v>
      </c>
      <c r="H3636" t="s">
        <v>160</v>
      </c>
      <c r="I3636">
        <f>VLOOKUP(Table1[[#This Row],[trait_name]],Trait[],2,FALSE)</f>
        <v>67</v>
      </c>
      <c r="J3636" s="23" t="s">
        <v>136</v>
      </c>
      <c r="K3636" s="23">
        <v>1</v>
      </c>
      <c r="L3636" s="3" t="s">
        <v>137</v>
      </c>
      <c r="M3636" s="3"/>
      <c r="N3636" s="23"/>
      <c r="O3636"/>
    </row>
    <row r="3637" spans="1:15">
      <c r="A3637" s="66">
        <f>VLOOKUP(C3637,Index[],8,FALSE)</f>
        <v>43243</v>
      </c>
      <c r="B3637" s="5">
        <v>43298</v>
      </c>
      <c r="C3637" t="s">
        <v>589</v>
      </c>
      <c r="D3637" s="3">
        <f>VLOOKUP(C3637,Index[],2,FALSE)</f>
        <v>32</v>
      </c>
      <c r="E3637" s="3">
        <f>VLOOKUP(C3637,Index[],3,FALSE)</f>
        <v>0</v>
      </c>
      <c r="F3637" s="3">
        <f>VLOOKUP(C3637,Index[],4,FALSE)</f>
        <v>0</v>
      </c>
      <c r="G3637" s="3">
        <f>VLOOKUP(C3637,Index[],5,FALSE)</f>
        <v>0</v>
      </c>
      <c r="H3637" t="s">
        <v>593</v>
      </c>
      <c r="I3637">
        <f>VLOOKUP(Table1[[#This Row],[trait_name]],Trait[],2,FALSE)</f>
        <v>68</v>
      </c>
      <c r="J3637" s="23" t="s">
        <v>199</v>
      </c>
      <c r="K3637" s="23">
        <v>1</v>
      </c>
      <c r="L3637" s="3" t="s">
        <v>200</v>
      </c>
      <c r="M3637" s="3"/>
      <c r="N3637" s="23"/>
      <c r="O3637"/>
    </row>
    <row r="3638" spans="1:15">
      <c r="A3638" s="66">
        <f>VLOOKUP(C3638,Index[],8,FALSE)</f>
        <v>43243</v>
      </c>
      <c r="B3638" s="5">
        <v>43298</v>
      </c>
      <c r="C3638" t="s">
        <v>596</v>
      </c>
      <c r="D3638" s="3">
        <f>VLOOKUP(C3638,Index[],2,FALSE)</f>
        <v>33</v>
      </c>
      <c r="E3638" s="3">
        <f>VLOOKUP(C3638,Index[],3,FALSE)</f>
        <v>0</v>
      </c>
      <c r="F3638" s="3">
        <f>VLOOKUP(C3638,Index[],4,FALSE)</f>
        <v>0</v>
      </c>
      <c r="G3638" s="3">
        <f>VLOOKUP(C3638,Index[],5,FALSE)</f>
        <v>0</v>
      </c>
      <c r="I3638">
        <f>VLOOKUP(Table1[[#This Row],[trait_name]],Trait[],2,FALSE)</f>
        <v>1</v>
      </c>
      <c r="J3638" s="23" t="s">
        <v>140</v>
      </c>
      <c r="K3638" s="23">
        <v>1</v>
      </c>
      <c r="L3638" s="3"/>
      <c r="M3638" s="3"/>
      <c r="N3638" s="23"/>
      <c r="O3638"/>
    </row>
    <row r="3639" spans="1:15">
      <c r="A3639" s="66">
        <f>VLOOKUP(C3639,Index[],8,FALSE)</f>
        <v>43243</v>
      </c>
      <c r="B3639" s="5">
        <v>43243</v>
      </c>
      <c r="C3639" t="s">
        <v>596</v>
      </c>
      <c r="D3639" s="3">
        <f>VLOOKUP(C3639,Index[],2,FALSE)</f>
        <v>33</v>
      </c>
      <c r="E3639" s="3">
        <f>VLOOKUP(C3639,Index[],3,FALSE)</f>
        <v>0</v>
      </c>
      <c r="F3639" s="3">
        <f>VLOOKUP(C3639,Index[],4,FALSE)</f>
        <v>0</v>
      </c>
      <c r="G3639" s="3">
        <f>VLOOKUP(C3639,Index[],5,FALSE)</f>
        <v>0</v>
      </c>
      <c r="H3639" t="s">
        <v>514</v>
      </c>
      <c r="I3639">
        <f>VLOOKUP(Table1[[#This Row],[trait_name]],Trait[],2,FALSE)</f>
        <v>2</v>
      </c>
      <c r="J3639" s="23" t="s">
        <v>15</v>
      </c>
      <c r="K3639" s="23">
        <v>3</v>
      </c>
      <c r="L3639" s="3" t="s">
        <v>597</v>
      </c>
      <c r="N3639" s="23"/>
      <c r="O3639"/>
    </row>
    <row r="3640" spans="1:15">
      <c r="A3640" s="66">
        <f>VLOOKUP(C3640,Index[],8,FALSE)</f>
        <v>43243</v>
      </c>
      <c r="B3640" s="5">
        <v>43243</v>
      </c>
      <c r="C3640" t="s">
        <v>596</v>
      </c>
      <c r="D3640" s="3">
        <f>VLOOKUP(C3640,Index[],2,FALSE)</f>
        <v>33</v>
      </c>
      <c r="E3640" s="3">
        <f>VLOOKUP(C3640,Index[],3,FALSE)</f>
        <v>0</v>
      </c>
      <c r="F3640" s="3">
        <f>VLOOKUP(C3640,Index[],4,FALSE)</f>
        <v>0</v>
      </c>
      <c r="G3640" s="3">
        <f>VLOOKUP(C3640,Index[],5,FALSE)</f>
        <v>0</v>
      </c>
      <c r="H3640" t="s">
        <v>514</v>
      </c>
      <c r="I3640">
        <f>VLOOKUP(Table1[[#This Row],[trait_name]],Trait[],2,FALSE)</f>
        <v>2</v>
      </c>
      <c r="J3640" s="23" t="s">
        <v>15</v>
      </c>
      <c r="K3640" s="23">
        <v>1</v>
      </c>
      <c r="L3640" s="3" t="s">
        <v>598</v>
      </c>
      <c r="N3640" s="23"/>
      <c r="O3640"/>
    </row>
    <row r="3641" spans="1:15">
      <c r="A3641" s="66">
        <f>VLOOKUP(C3641,Index[],8,FALSE)</f>
        <v>43243</v>
      </c>
      <c r="B3641" s="5">
        <v>43243</v>
      </c>
      <c r="C3641" t="s">
        <v>596</v>
      </c>
      <c r="D3641" s="3">
        <f>VLOOKUP(C3641,Index[],2,FALSE)</f>
        <v>33</v>
      </c>
      <c r="E3641" s="3">
        <f>VLOOKUP(C3641,Index[],3,FALSE)</f>
        <v>0</v>
      </c>
      <c r="F3641" s="3">
        <f>VLOOKUP(C3641,Index[],4,FALSE)</f>
        <v>0</v>
      </c>
      <c r="G3641" s="3">
        <f>VLOOKUP(C3641,Index[],5,FALSE)</f>
        <v>0</v>
      </c>
      <c r="H3641" t="s">
        <v>514</v>
      </c>
      <c r="I3641">
        <f>VLOOKUP(Table1[[#This Row],[trait_name]],Trait[],2,FALSE)</f>
        <v>2</v>
      </c>
      <c r="J3641" s="23" t="s">
        <v>15</v>
      </c>
      <c r="K3641" s="23">
        <v>2</v>
      </c>
      <c r="L3641" s="3" t="s">
        <v>599</v>
      </c>
      <c r="N3641" s="24"/>
      <c r="O3641"/>
    </row>
    <row r="3642" spans="1:15">
      <c r="A3642" s="66">
        <f>VLOOKUP(C3642,Index[],8,FALSE)</f>
        <v>43243</v>
      </c>
      <c r="B3642" s="5">
        <v>43298</v>
      </c>
      <c r="C3642" t="s">
        <v>596</v>
      </c>
      <c r="D3642" s="3">
        <f>VLOOKUP(C3642,Index[],2,FALSE)</f>
        <v>33</v>
      </c>
      <c r="E3642" s="3">
        <f>VLOOKUP(C3642,Index[],3,FALSE)</f>
        <v>0</v>
      </c>
      <c r="F3642" s="3">
        <f>VLOOKUP(C3642,Index[],4,FALSE)</f>
        <v>0</v>
      </c>
      <c r="G3642" s="3">
        <f>VLOOKUP(C3642,Index[],5,FALSE)</f>
        <v>0</v>
      </c>
      <c r="I3642">
        <f>VLOOKUP(Table1[[#This Row],[trait_name]],Trait[],2,FALSE)</f>
        <v>2</v>
      </c>
      <c r="J3642" s="23" t="s">
        <v>15</v>
      </c>
      <c r="K3642" s="23">
        <v>4</v>
      </c>
      <c r="L3642" s="3"/>
      <c r="M3642" s="3"/>
      <c r="N3642" s="23"/>
      <c r="O3642"/>
    </row>
    <row r="3643" spans="1:15">
      <c r="A3643" s="66">
        <f>VLOOKUP(C3643,Index[],8,FALSE)</f>
        <v>43243</v>
      </c>
      <c r="B3643" s="5">
        <v>43243</v>
      </c>
      <c r="C3643" t="s">
        <v>596</v>
      </c>
      <c r="D3643" s="3">
        <f>VLOOKUP(C3643,Index[],2,FALSE)</f>
        <v>33</v>
      </c>
      <c r="E3643" s="3">
        <f>VLOOKUP(C3643,Index[],3,FALSE)</f>
        <v>0</v>
      </c>
      <c r="F3643" s="3">
        <f>VLOOKUP(C3643,Index[],4,FALSE)</f>
        <v>0</v>
      </c>
      <c r="G3643" s="3">
        <f>VLOOKUP(C3643,Index[],5,FALSE)</f>
        <v>0</v>
      </c>
      <c r="H3643" t="s">
        <v>325</v>
      </c>
      <c r="I3643">
        <f>VLOOKUP(Table1[[#This Row],[trait_name]],Trait[],2,FALSE)</f>
        <v>3</v>
      </c>
      <c r="J3643" s="23" t="s">
        <v>18</v>
      </c>
      <c r="K3643" s="23">
        <v>1</v>
      </c>
      <c r="L3643" s="3" t="s">
        <v>19</v>
      </c>
      <c r="N3643" s="23"/>
      <c r="O3643"/>
    </row>
    <row r="3644" spans="1:15">
      <c r="A3644" s="66">
        <f>VLOOKUP(C3644,Index[],8,FALSE)</f>
        <v>43243</v>
      </c>
      <c r="B3644" s="5">
        <v>43298</v>
      </c>
      <c r="C3644" t="s">
        <v>596</v>
      </c>
      <c r="D3644" s="3">
        <f>VLOOKUP(C3644,Index[],2,FALSE)</f>
        <v>33</v>
      </c>
      <c r="E3644" s="3">
        <f>VLOOKUP(C3644,Index[],3,FALSE)</f>
        <v>0</v>
      </c>
      <c r="F3644" s="3">
        <f>VLOOKUP(C3644,Index[],4,FALSE)</f>
        <v>0</v>
      </c>
      <c r="G3644" s="3">
        <f>VLOOKUP(C3644,Index[],5,FALSE)</f>
        <v>0</v>
      </c>
      <c r="H3644" t="s">
        <v>325</v>
      </c>
      <c r="I3644">
        <f>VLOOKUP(Table1[[#This Row],[trait_name]],Trait[],2,FALSE)</f>
        <v>3</v>
      </c>
      <c r="J3644" s="23" t="s">
        <v>18</v>
      </c>
      <c r="K3644" s="23">
        <v>2</v>
      </c>
      <c r="L3644" s="3" t="s">
        <v>21</v>
      </c>
      <c r="M3644" s="3"/>
      <c r="N3644" s="23"/>
      <c r="O3644"/>
    </row>
    <row r="3645" spans="1:15">
      <c r="A3645" s="66">
        <f>VLOOKUP(C3645,Index[],8,FALSE)</f>
        <v>43243</v>
      </c>
      <c r="B3645" s="5">
        <v>43243</v>
      </c>
      <c r="C3645" t="s">
        <v>596</v>
      </c>
      <c r="D3645" s="3">
        <f>VLOOKUP(C3645,Index[],2,FALSE)</f>
        <v>33</v>
      </c>
      <c r="E3645" s="3">
        <f>VLOOKUP(C3645,Index[],3,FALSE)</f>
        <v>0</v>
      </c>
      <c r="F3645" s="3">
        <f>VLOOKUP(C3645,Index[],4,FALSE)</f>
        <v>0</v>
      </c>
      <c r="G3645" s="3">
        <f>VLOOKUP(C3645,Index[],5,FALSE)</f>
        <v>0</v>
      </c>
      <c r="H3645" t="s">
        <v>325</v>
      </c>
      <c r="I3645">
        <f>VLOOKUP(Table1[[#This Row],[trait_name]],Trait[],2,FALSE)</f>
        <v>4</v>
      </c>
      <c r="J3645" s="23" t="s">
        <v>22</v>
      </c>
      <c r="K3645" s="23">
        <v>1</v>
      </c>
      <c r="L3645" s="3" t="s">
        <v>27</v>
      </c>
      <c r="N3645" s="23"/>
      <c r="O3645"/>
    </row>
    <row r="3646" spans="1:15">
      <c r="A3646" s="66">
        <f>VLOOKUP(C3646,Index[],8,FALSE)</f>
        <v>43243</v>
      </c>
      <c r="B3646" s="5">
        <v>43298</v>
      </c>
      <c r="C3646" t="s">
        <v>596</v>
      </c>
      <c r="D3646" s="3">
        <f>VLOOKUP(C3646,Index[],2,FALSE)</f>
        <v>33</v>
      </c>
      <c r="E3646" s="3">
        <f>VLOOKUP(C3646,Index[],3,FALSE)</f>
        <v>0</v>
      </c>
      <c r="F3646" s="3">
        <f>VLOOKUP(C3646,Index[],4,FALSE)</f>
        <v>0</v>
      </c>
      <c r="G3646" s="3">
        <f>VLOOKUP(C3646,Index[],5,FALSE)</f>
        <v>0</v>
      </c>
      <c r="H3646" t="s">
        <v>309</v>
      </c>
      <c r="I3646">
        <f>VLOOKUP(Table1[[#This Row],[trait_name]],Trait[],2,FALSE)</f>
        <v>4</v>
      </c>
      <c r="J3646" s="23" t="s">
        <v>22</v>
      </c>
      <c r="K3646" s="23">
        <v>2</v>
      </c>
      <c r="L3646" s="3" t="s">
        <v>23</v>
      </c>
      <c r="M3646" s="3"/>
      <c r="N3646" s="23"/>
      <c r="O3646"/>
    </row>
    <row r="3647" spans="1:15">
      <c r="A3647" s="66">
        <f>VLOOKUP(C3647,Index[],8,FALSE)</f>
        <v>43243</v>
      </c>
      <c r="B3647" s="5">
        <v>43298</v>
      </c>
      <c r="C3647" t="s">
        <v>596</v>
      </c>
      <c r="D3647" s="3">
        <f>VLOOKUP(C3647,Index[],2,FALSE)</f>
        <v>33</v>
      </c>
      <c r="E3647" s="3">
        <f>VLOOKUP(C3647,Index[],3,FALSE)</f>
        <v>0</v>
      </c>
      <c r="F3647" s="3">
        <f>VLOOKUP(C3647,Index[],4,FALSE)</f>
        <v>0</v>
      </c>
      <c r="G3647" s="3">
        <f>VLOOKUP(C3647,Index[],5,FALSE)</f>
        <v>0</v>
      </c>
      <c r="H3647" t="s">
        <v>325</v>
      </c>
      <c r="I3647">
        <f>VLOOKUP(Table1[[#This Row],[trait_name]],Trait[],2,FALSE)</f>
        <v>5</v>
      </c>
      <c r="J3647" s="23" t="s">
        <v>24</v>
      </c>
      <c r="K3647" s="23">
        <v>1</v>
      </c>
      <c r="L3647" s="3" t="s">
        <v>23</v>
      </c>
      <c r="M3647" s="3"/>
      <c r="N3647" s="23"/>
      <c r="O3647"/>
    </row>
    <row r="3648" spans="1:15">
      <c r="A3648" s="66">
        <f>VLOOKUP(C3648,Index[],8,FALSE)</f>
        <v>43243</v>
      </c>
      <c r="B3648" s="5">
        <v>43298</v>
      </c>
      <c r="C3648" t="s">
        <v>596</v>
      </c>
      <c r="D3648" s="3">
        <f>VLOOKUP(C3648,Index[],2,FALSE)</f>
        <v>33</v>
      </c>
      <c r="E3648" s="3">
        <f>VLOOKUP(C3648,Index[],3,FALSE)</f>
        <v>0</v>
      </c>
      <c r="F3648" s="3">
        <f>VLOOKUP(C3648,Index[],4,FALSE)</f>
        <v>0</v>
      </c>
      <c r="G3648" s="3">
        <f>VLOOKUP(C3648,Index[],5,FALSE)</f>
        <v>0</v>
      </c>
      <c r="H3648" t="s">
        <v>153</v>
      </c>
      <c r="I3648">
        <f>VLOOKUP(Table1[[#This Row],[trait_name]],Trait[],2,FALSE)</f>
        <v>5</v>
      </c>
      <c r="J3648" s="23" t="s">
        <v>24</v>
      </c>
      <c r="L3648" s="3" t="s">
        <v>23</v>
      </c>
      <c r="M3648" s="3"/>
      <c r="N3648" s="23"/>
      <c r="O3648"/>
    </row>
    <row r="3649" spans="1:15">
      <c r="A3649" s="66">
        <f>VLOOKUP(C3649,Index[],8,FALSE)</f>
        <v>43243</v>
      </c>
      <c r="B3649" s="5">
        <v>43298</v>
      </c>
      <c r="C3649" t="s">
        <v>596</v>
      </c>
      <c r="D3649" s="3">
        <f>VLOOKUP(C3649,Index[],2,FALSE)</f>
        <v>33</v>
      </c>
      <c r="E3649" s="3">
        <f>VLOOKUP(C3649,Index[],3,FALSE)</f>
        <v>0</v>
      </c>
      <c r="F3649" s="3">
        <f>VLOOKUP(C3649,Index[],4,FALSE)</f>
        <v>0</v>
      </c>
      <c r="G3649" s="3">
        <f>VLOOKUP(C3649,Index[],5,FALSE)</f>
        <v>0</v>
      </c>
      <c r="I3649">
        <f>VLOOKUP(Table1[[#This Row],[trait_name]],Trait[],2,FALSE)</f>
        <v>6</v>
      </c>
      <c r="J3649" s="23" t="s">
        <v>148</v>
      </c>
      <c r="K3649" s="23">
        <v>1</v>
      </c>
      <c r="L3649" s="3"/>
      <c r="N3649" s="23"/>
      <c r="O3649"/>
    </row>
    <row r="3650" spans="1:15">
      <c r="A3650" s="66">
        <f>VLOOKUP(C3650,Index[],8,FALSE)</f>
        <v>43243</v>
      </c>
      <c r="B3650" s="5">
        <v>43298</v>
      </c>
      <c r="C3650" t="s">
        <v>596</v>
      </c>
      <c r="D3650" s="3">
        <f>VLOOKUP(C3650,Index[],2,FALSE)</f>
        <v>33</v>
      </c>
      <c r="E3650" s="3">
        <f>VLOOKUP(C3650,Index[],3,FALSE)</f>
        <v>0</v>
      </c>
      <c r="F3650" s="3">
        <f>VLOOKUP(C3650,Index[],4,FALSE)</f>
        <v>0</v>
      </c>
      <c r="G3650" s="3">
        <f>VLOOKUP(C3650,Index[],5,FALSE)</f>
        <v>0</v>
      </c>
      <c r="I3650">
        <f>VLOOKUP(Table1[[#This Row],[trait_name]],Trait[],2,FALSE)</f>
        <v>6</v>
      </c>
      <c r="J3650" s="23" t="s">
        <v>148</v>
      </c>
      <c r="K3650" s="23">
        <v>2</v>
      </c>
      <c r="L3650" s="3"/>
      <c r="M3650" s="3"/>
      <c r="N3650" s="23"/>
      <c r="O3650"/>
    </row>
    <row r="3651" spans="1:15">
      <c r="A3651" s="66">
        <f>VLOOKUP(C3651,Index[],8,FALSE)</f>
        <v>43243</v>
      </c>
      <c r="B3651" s="5">
        <v>43243</v>
      </c>
      <c r="C3651" t="s">
        <v>596</v>
      </c>
      <c r="D3651" s="3">
        <f>VLOOKUP(C3651,Index[],2,FALSE)</f>
        <v>33</v>
      </c>
      <c r="E3651" s="3">
        <f>VLOOKUP(C3651,Index[],3,FALSE)</f>
        <v>0</v>
      </c>
      <c r="F3651" s="3">
        <f>VLOOKUP(C3651,Index[],4,FALSE)</f>
        <v>0</v>
      </c>
      <c r="G3651" s="3">
        <f>VLOOKUP(C3651,Index[],5,FALSE)</f>
        <v>0</v>
      </c>
      <c r="H3651" t="s">
        <v>600</v>
      </c>
      <c r="I3651">
        <f>VLOOKUP(Table1[[#This Row],[trait_name]],Trait[],2,FALSE)</f>
        <v>7</v>
      </c>
      <c r="J3651" s="23" t="s">
        <v>26</v>
      </c>
      <c r="K3651" s="23">
        <v>1</v>
      </c>
      <c r="L3651" s="3" t="s">
        <v>23</v>
      </c>
      <c r="N3651" s="23"/>
      <c r="O3651"/>
    </row>
    <row r="3652" spans="1:15">
      <c r="A3652" s="66">
        <f>VLOOKUP(C3652,Index[],8,FALSE)</f>
        <v>43243</v>
      </c>
      <c r="B3652" s="5">
        <v>43298</v>
      </c>
      <c r="C3652" t="s">
        <v>596</v>
      </c>
      <c r="D3652" s="3">
        <f>VLOOKUP(C3652,Index[],2,FALSE)</f>
        <v>33</v>
      </c>
      <c r="E3652" s="3">
        <f>VLOOKUP(C3652,Index[],3,FALSE)</f>
        <v>0</v>
      </c>
      <c r="F3652" s="3">
        <f>VLOOKUP(C3652,Index[],4,FALSE)</f>
        <v>0</v>
      </c>
      <c r="G3652" s="3">
        <f>VLOOKUP(C3652,Index[],5,FALSE)</f>
        <v>0</v>
      </c>
      <c r="H3652" t="s">
        <v>455</v>
      </c>
      <c r="I3652">
        <f>VLOOKUP(Table1[[#This Row],[trait_name]],Trait[],2,FALSE)</f>
        <v>7</v>
      </c>
      <c r="J3652" s="23" t="s">
        <v>26</v>
      </c>
      <c r="K3652" s="23">
        <v>2</v>
      </c>
      <c r="L3652" s="3" t="s">
        <v>23</v>
      </c>
      <c r="M3652" s="3"/>
      <c r="N3652" s="23"/>
      <c r="O3652"/>
    </row>
    <row r="3653" spans="1:15">
      <c r="A3653" s="66">
        <f>VLOOKUP(C3653,Index[],8,FALSE)</f>
        <v>43243</v>
      </c>
      <c r="B3653" s="5">
        <v>43298</v>
      </c>
      <c r="C3653" t="s">
        <v>596</v>
      </c>
      <c r="D3653" s="3">
        <f>VLOOKUP(C3653,Index[],2,FALSE)</f>
        <v>33</v>
      </c>
      <c r="E3653" s="3">
        <f>VLOOKUP(C3653,Index[],3,FALSE)</f>
        <v>0</v>
      </c>
      <c r="F3653" s="3">
        <f>VLOOKUP(C3653,Index[],4,FALSE)</f>
        <v>0</v>
      </c>
      <c r="G3653" s="3">
        <f>VLOOKUP(C3653,Index[],5,FALSE)</f>
        <v>0</v>
      </c>
      <c r="H3653" t="s">
        <v>600</v>
      </c>
      <c r="I3653">
        <f>VLOOKUP(Table1[[#This Row],[trait_name]],Trait[],2,FALSE)</f>
        <v>8</v>
      </c>
      <c r="J3653" s="23" t="s">
        <v>150</v>
      </c>
      <c r="K3653" s="23">
        <v>1</v>
      </c>
      <c r="L3653" s="3" t="s">
        <v>23</v>
      </c>
      <c r="M3653" s="3"/>
      <c r="N3653" s="23"/>
      <c r="O3653"/>
    </row>
    <row r="3654" spans="1:15">
      <c r="A3654" s="66">
        <f>VLOOKUP(C3654,Index[],8,FALSE)</f>
        <v>43243</v>
      </c>
      <c r="B3654" s="5">
        <v>43298</v>
      </c>
      <c r="C3654" t="s">
        <v>596</v>
      </c>
      <c r="D3654" s="3">
        <f>VLOOKUP(C3654,Index[],2,FALSE)</f>
        <v>33</v>
      </c>
      <c r="E3654" s="3">
        <f>VLOOKUP(C3654,Index[],3,FALSE)</f>
        <v>0</v>
      </c>
      <c r="F3654" s="3">
        <f>VLOOKUP(C3654,Index[],4,FALSE)</f>
        <v>0</v>
      </c>
      <c r="G3654" s="3">
        <f>VLOOKUP(C3654,Index[],5,FALSE)</f>
        <v>0</v>
      </c>
      <c r="H3654" t="s">
        <v>325</v>
      </c>
      <c r="I3654">
        <f>VLOOKUP(Table1[[#This Row],[trait_name]],Trait[],2,FALSE)</f>
        <v>9</v>
      </c>
      <c r="J3654" s="23" t="s">
        <v>28</v>
      </c>
      <c r="K3654" s="23">
        <v>1</v>
      </c>
      <c r="L3654" s="3" t="s">
        <v>23</v>
      </c>
      <c r="M3654" s="3"/>
      <c r="N3654" s="23"/>
      <c r="O3654"/>
    </row>
    <row r="3655" spans="1:15">
      <c r="A3655" s="66">
        <f>VLOOKUP(C3655,Index[],8,FALSE)</f>
        <v>43243</v>
      </c>
      <c r="B3655" s="5">
        <v>43298</v>
      </c>
      <c r="C3655" t="s">
        <v>596</v>
      </c>
      <c r="D3655" s="3">
        <f>VLOOKUP(C3655,Index[],2,FALSE)</f>
        <v>33</v>
      </c>
      <c r="E3655" s="3">
        <f>VLOOKUP(C3655,Index[],3,FALSE)</f>
        <v>0</v>
      </c>
      <c r="F3655" s="3">
        <f>VLOOKUP(C3655,Index[],4,FALSE)</f>
        <v>0</v>
      </c>
      <c r="G3655" s="3">
        <f>VLOOKUP(C3655,Index[],5,FALSE)</f>
        <v>0</v>
      </c>
      <c r="H3655" t="s">
        <v>309</v>
      </c>
      <c r="I3655">
        <f>VLOOKUP(Table1[[#This Row],[trait_name]],Trait[],2,FALSE)</f>
        <v>10</v>
      </c>
      <c r="J3655" s="23" t="s">
        <v>29</v>
      </c>
      <c r="K3655" s="23">
        <v>1</v>
      </c>
      <c r="L3655" s="3" t="s">
        <v>23</v>
      </c>
      <c r="M3655" s="3"/>
      <c r="N3655" s="23"/>
      <c r="O3655"/>
    </row>
    <row r="3656" spans="1:15">
      <c r="A3656" s="66">
        <f>VLOOKUP(C3656,Index[],8,FALSE)</f>
        <v>43243</v>
      </c>
      <c r="B3656" s="5">
        <v>43298</v>
      </c>
      <c r="C3656" t="s">
        <v>596</v>
      </c>
      <c r="D3656" s="3">
        <f>VLOOKUP(C3656,Index[],2,FALSE)</f>
        <v>33</v>
      </c>
      <c r="E3656" s="3">
        <f>VLOOKUP(C3656,Index[],3,FALSE)</f>
        <v>0</v>
      </c>
      <c r="F3656" s="3">
        <f>VLOOKUP(C3656,Index[],4,FALSE)</f>
        <v>0</v>
      </c>
      <c r="G3656" s="3">
        <f>VLOOKUP(C3656,Index[],5,FALSE)</f>
        <v>0</v>
      </c>
      <c r="H3656" t="s">
        <v>325</v>
      </c>
      <c r="I3656">
        <f>VLOOKUP(Table1[[#This Row],[trait_name]],Trait[],2,FALSE)</f>
        <v>11</v>
      </c>
      <c r="J3656" s="23" t="s">
        <v>30</v>
      </c>
      <c r="K3656" s="23">
        <v>1</v>
      </c>
      <c r="L3656" s="3" t="s">
        <v>23</v>
      </c>
      <c r="M3656" s="3"/>
      <c r="N3656" s="23"/>
      <c r="O3656"/>
    </row>
    <row r="3657" spans="1:15">
      <c r="A3657" s="66">
        <f>VLOOKUP(C3657,Index[],8,FALSE)</f>
        <v>43243</v>
      </c>
      <c r="B3657" s="5">
        <v>43298</v>
      </c>
      <c r="C3657" t="s">
        <v>596</v>
      </c>
      <c r="D3657" s="3">
        <f>VLOOKUP(C3657,Index[],2,FALSE)</f>
        <v>33</v>
      </c>
      <c r="E3657" s="3">
        <f>VLOOKUP(C3657,Index[],3,FALSE)</f>
        <v>0</v>
      </c>
      <c r="F3657" s="3">
        <f>VLOOKUP(C3657,Index[],4,FALSE)</f>
        <v>0</v>
      </c>
      <c r="G3657" s="3">
        <f>VLOOKUP(C3657,Index[],5,FALSE)</f>
        <v>0</v>
      </c>
      <c r="H3657" t="s">
        <v>325</v>
      </c>
      <c r="I3657">
        <f>VLOOKUP(Table1[[#This Row],[trait_name]],Trait[],2,FALSE)</f>
        <v>12</v>
      </c>
      <c r="J3657" s="23" t="s">
        <v>151</v>
      </c>
      <c r="K3657" s="23">
        <v>1</v>
      </c>
      <c r="L3657" s="3" t="s">
        <v>23</v>
      </c>
      <c r="M3657" s="3"/>
      <c r="N3657" s="23"/>
      <c r="O3657"/>
    </row>
    <row r="3658" spans="1:15">
      <c r="A3658" s="66">
        <f>VLOOKUP(C3658,Index[],8,FALSE)</f>
        <v>43243</v>
      </c>
      <c r="B3658" s="5">
        <v>43298</v>
      </c>
      <c r="C3658" t="s">
        <v>596</v>
      </c>
      <c r="D3658" s="3">
        <f>VLOOKUP(C3658,Index[],2,FALSE)</f>
        <v>33</v>
      </c>
      <c r="E3658" s="3">
        <f>VLOOKUP(C3658,Index[],3,FALSE)</f>
        <v>0</v>
      </c>
      <c r="F3658" s="3">
        <f>VLOOKUP(C3658,Index[],4,FALSE)</f>
        <v>0</v>
      </c>
      <c r="G3658" s="3">
        <f>VLOOKUP(C3658,Index[],5,FALSE)</f>
        <v>0</v>
      </c>
      <c r="H3658" t="s">
        <v>153</v>
      </c>
      <c r="I3658">
        <f>VLOOKUP(Table1[[#This Row],[trait_name]],Trait[],2,FALSE)</f>
        <v>12</v>
      </c>
      <c r="J3658" s="23" t="s">
        <v>151</v>
      </c>
      <c r="K3658" s="23">
        <v>2</v>
      </c>
      <c r="L3658" s="3" t="s">
        <v>23</v>
      </c>
      <c r="M3658" s="3"/>
      <c r="N3658" s="23"/>
      <c r="O3658"/>
    </row>
    <row r="3659" spans="1:15">
      <c r="A3659" s="66">
        <f>VLOOKUP(C3659,Index[],8,FALSE)</f>
        <v>43243</v>
      </c>
      <c r="B3659" s="5">
        <v>43298</v>
      </c>
      <c r="C3659" t="s">
        <v>596</v>
      </c>
      <c r="D3659" s="3">
        <f>VLOOKUP(C3659,Index[],2,FALSE)</f>
        <v>33</v>
      </c>
      <c r="E3659" s="3">
        <f>VLOOKUP(C3659,Index[],3,FALSE)</f>
        <v>0</v>
      </c>
      <c r="F3659" s="3">
        <f>VLOOKUP(C3659,Index[],4,FALSE)</f>
        <v>0</v>
      </c>
      <c r="G3659" s="3">
        <f>VLOOKUP(C3659,Index[],5,FALSE)</f>
        <v>0</v>
      </c>
      <c r="I3659">
        <f>VLOOKUP(Table1[[#This Row],[trait_name]],Trait[],2,FALSE)</f>
        <v>13</v>
      </c>
      <c r="J3659" s="23" t="s">
        <v>369</v>
      </c>
      <c r="K3659" s="23">
        <v>1</v>
      </c>
      <c r="L3659" s="3"/>
      <c r="M3659" s="3"/>
      <c r="N3659" s="23"/>
      <c r="O3659"/>
    </row>
    <row r="3660" spans="1:15">
      <c r="A3660" s="66">
        <f>VLOOKUP(C3660,Index[],8,FALSE)</f>
        <v>43243</v>
      </c>
      <c r="B3660" s="5">
        <v>43243</v>
      </c>
      <c r="C3660" t="s">
        <v>596</v>
      </c>
      <c r="D3660" s="3">
        <f>VLOOKUP(C3660,Index[],2,FALSE)</f>
        <v>33</v>
      </c>
      <c r="E3660" s="3">
        <f>VLOOKUP(C3660,Index[],3,FALSE)</f>
        <v>0</v>
      </c>
      <c r="F3660" s="3">
        <f>VLOOKUP(C3660,Index[],4,FALSE)</f>
        <v>0</v>
      </c>
      <c r="G3660" s="3">
        <f>VLOOKUP(C3660,Index[],5,FALSE)</f>
        <v>0</v>
      </c>
      <c r="H3660" t="s">
        <v>600</v>
      </c>
      <c r="I3660">
        <f>VLOOKUP(Table1[[#This Row],[trait_name]],Trait[],2,FALSE)</f>
        <v>14</v>
      </c>
      <c r="J3660" s="23" t="s">
        <v>152</v>
      </c>
      <c r="K3660" s="23">
        <v>1</v>
      </c>
      <c r="L3660" s="3" t="s">
        <v>27</v>
      </c>
      <c r="N3660" s="23"/>
      <c r="O3660"/>
    </row>
    <row r="3661" spans="1:15">
      <c r="A3661" s="66">
        <f>VLOOKUP(C3661,Index[],8,FALSE)</f>
        <v>43243</v>
      </c>
      <c r="B3661" s="5">
        <v>43298</v>
      </c>
      <c r="C3661" t="s">
        <v>596</v>
      </c>
      <c r="D3661" s="3">
        <f>VLOOKUP(C3661,Index[],2,FALSE)</f>
        <v>33</v>
      </c>
      <c r="E3661" s="3">
        <f>VLOOKUP(C3661,Index[],3,FALSE)</f>
        <v>0</v>
      </c>
      <c r="F3661" s="3">
        <f>VLOOKUP(C3661,Index[],4,FALSE)</f>
        <v>0</v>
      </c>
      <c r="G3661" s="3">
        <f>VLOOKUP(C3661,Index[],5,FALSE)</f>
        <v>0</v>
      </c>
      <c r="I3661">
        <f>VLOOKUP(Table1[[#This Row],[trait_name]],Trait[],2,FALSE)</f>
        <v>14</v>
      </c>
      <c r="J3661" s="23" t="s">
        <v>152</v>
      </c>
      <c r="K3661" s="23">
        <v>2</v>
      </c>
      <c r="L3661" s="3"/>
      <c r="M3661" s="3"/>
      <c r="N3661" s="23"/>
      <c r="O3661"/>
    </row>
    <row r="3662" spans="1:15">
      <c r="A3662" s="66">
        <f>VLOOKUP(C3662,Index[],8,FALSE)</f>
        <v>43243</v>
      </c>
      <c r="B3662" s="5">
        <v>43298</v>
      </c>
      <c r="C3662" t="s">
        <v>596</v>
      </c>
      <c r="D3662" s="3">
        <f>VLOOKUP(C3662,Index[],2,FALSE)</f>
        <v>33</v>
      </c>
      <c r="E3662" s="3">
        <f>VLOOKUP(C3662,Index[],3,FALSE)</f>
        <v>0</v>
      </c>
      <c r="F3662" s="3">
        <f>VLOOKUP(C3662,Index[],4,FALSE)</f>
        <v>0</v>
      </c>
      <c r="G3662" s="3">
        <f>VLOOKUP(C3662,Index[],5,FALSE)</f>
        <v>0</v>
      </c>
      <c r="H3662" t="s">
        <v>600</v>
      </c>
      <c r="I3662">
        <f>VLOOKUP(Table1[[#This Row],[trait_name]],Trait[],2,FALSE)</f>
        <v>15</v>
      </c>
      <c r="J3662" s="23" t="s">
        <v>31</v>
      </c>
      <c r="K3662" s="23">
        <v>2</v>
      </c>
      <c r="L3662" s="3" t="s">
        <v>27</v>
      </c>
      <c r="M3662" s="3"/>
      <c r="N3662" s="23"/>
      <c r="O3662"/>
    </row>
    <row r="3663" spans="1:15">
      <c r="A3663" s="66">
        <f>VLOOKUP(C3663,Index[],8,FALSE)</f>
        <v>43243</v>
      </c>
      <c r="B3663" s="5">
        <v>43298</v>
      </c>
      <c r="C3663" s="4" t="s">
        <v>596</v>
      </c>
      <c r="D3663" s="3">
        <f>VLOOKUP(C3663,Index[],2,FALSE)</f>
        <v>33</v>
      </c>
      <c r="E3663" s="3">
        <f>VLOOKUP(C3663,Index[],3,FALSE)</f>
        <v>0</v>
      </c>
      <c r="F3663" s="3">
        <f>VLOOKUP(C3663,Index[],4,FALSE)</f>
        <v>0</v>
      </c>
      <c r="G3663" s="3">
        <f>VLOOKUP(C3663,Index[],5,FALSE)</f>
        <v>0</v>
      </c>
      <c r="H3663" t="s">
        <v>600</v>
      </c>
      <c r="I3663">
        <f>VLOOKUP(Table1[[#This Row],[trait_name]],Trait[],2,FALSE)</f>
        <v>15</v>
      </c>
      <c r="J3663" s="23" t="s">
        <v>31</v>
      </c>
      <c r="K3663" s="23">
        <v>1</v>
      </c>
      <c r="L3663" s="3" t="s">
        <v>23</v>
      </c>
      <c r="M3663" t="s">
        <v>601</v>
      </c>
      <c r="N3663" s="23"/>
      <c r="O3663"/>
    </row>
    <row r="3664" spans="1:15">
      <c r="A3664" s="66">
        <f>VLOOKUP(C3664,Index[],8,FALSE)</f>
        <v>43243</v>
      </c>
      <c r="B3664" s="25">
        <v>43243</v>
      </c>
      <c r="C3664" s="4" t="s">
        <v>596</v>
      </c>
      <c r="D3664" s="3">
        <f>VLOOKUP(C3664,Index[],2,FALSE)</f>
        <v>33</v>
      </c>
      <c r="E3664" s="3">
        <f>VLOOKUP(C3664,Index[],3,FALSE)</f>
        <v>0</v>
      </c>
      <c r="F3664" s="3">
        <f>VLOOKUP(C3664,Index[],4,FALSE)</f>
        <v>0</v>
      </c>
      <c r="G3664" s="3">
        <f>VLOOKUP(C3664,Index[],5,FALSE)</f>
        <v>0</v>
      </c>
      <c r="H3664" t="s">
        <v>600</v>
      </c>
      <c r="I3664">
        <f>VLOOKUP(Table1[[#This Row],[trait_name]],Trait[],2,FALSE)</f>
        <v>16</v>
      </c>
      <c r="J3664" s="24" t="s">
        <v>32</v>
      </c>
      <c r="K3664" s="23">
        <v>1</v>
      </c>
      <c r="L3664" s="3" t="s">
        <v>27</v>
      </c>
      <c r="N3664" s="23"/>
      <c r="O3664"/>
    </row>
    <row r="3665" spans="1:15">
      <c r="A3665" s="66">
        <f>VLOOKUP(C3665,Index[],8,FALSE)</f>
        <v>43243</v>
      </c>
      <c r="B3665" s="5">
        <v>43298</v>
      </c>
      <c r="C3665" t="s">
        <v>596</v>
      </c>
      <c r="D3665" s="3">
        <f>VLOOKUP(C3665,Index[],2,FALSE)</f>
        <v>33</v>
      </c>
      <c r="E3665" s="3">
        <f>VLOOKUP(C3665,Index[],3,FALSE)</f>
        <v>0</v>
      </c>
      <c r="F3665" s="3">
        <f>VLOOKUP(C3665,Index[],4,FALSE)</f>
        <v>0</v>
      </c>
      <c r="G3665" s="3">
        <f>VLOOKUP(C3665,Index[],5,FALSE)</f>
        <v>0</v>
      </c>
      <c r="I3665">
        <f>VLOOKUP(Table1[[#This Row],[trait_name]],Trait[],2,FALSE)</f>
        <v>16</v>
      </c>
      <c r="J3665" s="23" t="s">
        <v>32</v>
      </c>
      <c r="K3665" s="23">
        <v>2</v>
      </c>
      <c r="L3665" s="3"/>
      <c r="M3665" s="3"/>
      <c r="N3665" s="23"/>
      <c r="O3665"/>
    </row>
    <row r="3666" spans="1:15">
      <c r="A3666" s="66">
        <f>VLOOKUP(C3666,Index[],8,FALSE)</f>
        <v>43243</v>
      </c>
      <c r="B3666" s="5">
        <v>43243</v>
      </c>
      <c r="C3666" t="s">
        <v>596</v>
      </c>
      <c r="D3666" s="3">
        <f>VLOOKUP(C3666,Index[],2,FALSE)</f>
        <v>33</v>
      </c>
      <c r="E3666" s="3">
        <f>VLOOKUP(C3666,Index[],3,FALSE)</f>
        <v>0</v>
      </c>
      <c r="F3666" s="3">
        <f>VLOOKUP(C3666,Index[],4,FALSE)</f>
        <v>0</v>
      </c>
      <c r="G3666" s="3">
        <f>VLOOKUP(C3666,Index[],5,FALSE)</f>
        <v>0</v>
      </c>
      <c r="H3666" t="s">
        <v>207</v>
      </c>
      <c r="I3666">
        <f>VLOOKUP(Table1[[#This Row],[trait_name]],Trait[],2,FALSE)</f>
        <v>17</v>
      </c>
      <c r="J3666" s="23" t="s">
        <v>33</v>
      </c>
      <c r="K3666" s="23">
        <v>2</v>
      </c>
      <c r="L3666" s="3" t="s">
        <v>34</v>
      </c>
      <c r="N3666" s="23"/>
      <c r="O3666"/>
    </row>
    <row r="3667" spans="1:15">
      <c r="A3667" s="66">
        <f>VLOOKUP(C3667,Index[],8,FALSE)</f>
        <v>43243</v>
      </c>
      <c r="B3667" s="5">
        <v>43243</v>
      </c>
      <c r="C3667" t="s">
        <v>596</v>
      </c>
      <c r="D3667" s="3">
        <f>VLOOKUP(C3667,Index[],2,FALSE)</f>
        <v>33</v>
      </c>
      <c r="E3667" s="3">
        <f>VLOOKUP(C3667,Index[],3,FALSE)</f>
        <v>0</v>
      </c>
      <c r="F3667" s="3">
        <f>VLOOKUP(C3667,Index[],4,FALSE)</f>
        <v>0</v>
      </c>
      <c r="G3667" s="3">
        <f>VLOOKUP(C3667,Index[],5,FALSE)</f>
        <v>0</v>
      </c>
      <c r="H3667" t="s">
        <v>207</v>
      </c>
      <c r="I3667">
        <f>VLOOKUP(Table1[[#This Row],[trait_name]],Trait[],2,FALSE)</f>
        <v>17</v>
      </c>
      <c r="J3667" s="23" t="s">
        <v>33</v>
      </c>
      <c r="K3667" s="23">
        <v>1</v>
      </c>
      <c r="L3667" s="3" t="s">
        <v>35</v>
      </c>
      <c r="N3667" s="23"/>
      <c r="O3667"/>
    </row>
    <row r="3668" spans="1:15">
      <c r="A3668" s="66">
        <f>VLOOKUP(C3668,Index[],8,FALSE)</f>
        <v>43243</v>
      </c>
      <c r="B3668" s="5">
        <v>43243</v>
      </c>
      <c r="C3668" t="s">
        <v>596</v>
      </c>
      <c r="D3668" s="3">
        <f>VLOOKUP(C3668,Index[],2,FALSE)</f>
        <v>33</v>
      </c>
      <c r="E3668" s="3">
        <f>VLOOKUP(C3668,Index[],3,FALSE)</f>
        <v>0</v>
      </c>
      <c r="F3668" s="3">
        <f>VLOOKUP(C3668,Index[],4,FALSE)</f>
        <v>0</v>
      </c>
      <c r="G3668" s="3">
        <f>VLOOKUP(C3668,Index[],5,FALSE)</f>
        <v>0</v>
      </c>
      <c r="H3668" t="s">
        <v>207</v>
      </c>
      <c r="I3668">
        <f>VLOOKUP(Table1[[#This Row],[trait_name]],Trait[],2,FALSE)</f>
        <v>17</v>
      </c>
      <c r="J3668" s="23" t="s">
        <v>33</v>
      </c>
      <c r="K3668" s="23">
        <v>3</v>
      </c>
      <c r="L3668" s="3" t="s">
        <v>36</v>
      </c>
      <c r="N3668" s="23"/>
      <c r="O3668"/>
    </row>
    <row r="3669" spans="1:15">
      <c r="A3669" s="66">
        <f>VLOOKUP(C3669,Index[],8,FALSE)</f>
        <v>43243</v>
      </c>
      <c r="B3669" s="5">
        <v>43298</v>
      </c>
      <c r="C3669" t="s">
        <v>596</v>
      </c>
      <c r="D3669" s="3">
        <f>VLOOKUP(C3669,Index[],2,FALSE)</f>
        <v>33</v>
      </c>
      <c r="E3669" s="3">
        <f>VLOOKUP(C3669,Index[],3,FALSE)</f>
        <v>0</v>
      </c>
      <c r="F3669" s="3">
        <f>VLOOKUP(C3669,Index[],4,FALSE)</f>
        <v>0</v>
      </c>
      <c r="G3669" s="3">
        <f>VLOOKUP(C3669,Index[],5,FALSE)</f>
        <v>0</v>
      </c>
      <c r="I3669">
        <f>VLOOKUP(Table1[[#This Row],[trait_name]],Trait[],2,FALSE)</f>
        <v>17</v>
      </c>
      <c r="J3669" s="23" t="s">
        <v>33</v>
      </c>
      <c r="K3669" s="23">
        <v>4</v>
      </c>
      <c r="L3669" s="3"/>
      <c r="M3669" s="3"/>
      <c r="N3669" s="23"/>
      <c r="O3669"/>
    </row>
    <row r="3670" spans="1:15">
      <c r="A3670" s="66">
        <f>VLOOKUP(C3670,Index[],8,FALSE)</f>
        <v>43243</v>
      </c>
      <c r="B3670" s="5">
        <v>43298</v>
      </c>
      <c r="C3670" t="s">
        <v>596</v>
      </c>
      <c r="D3670" s="3">
        <f>VLOOKUP(C3670,Index[],2,FALSE)</f>
        <v>33</v>
      </c>
      <c r="E3670" s="3">
        <f>VLOOKUP(C3670,Index[],3,FALSE)</f>
        <v>0</v>
      </c>
      <c r="F3670" s="3">
        <f>VLOOKUP(C3670,Index[],4,FALSE)</f>
        <v>0</v>
      </c>
      <c r="G3670" s="3">
        <f>VLOOKUP(C3670,Index[],5,FALSE)</f>
        <v>0</v>
      </c>
      <c r="H3670" t="s">
        <v>153</v>
      </c>
      <c r="I3670">
        <f>VLOOKUP(Table1[[#This Row],[trait_name]],Trait[],2,FALSE)</f>
        <v>18</v>
      </c>
      <c r="J3670" s="23" t="s">
        <v>37</v>
      </c>
      <c r="K3670" s="23">
        <v>2</v>
      </c>
      <c r="L3670" s="3" t="s">
        <v>585</v>
      </c>
      <c r="M3670" s="3"/>
      <c r="N3670" s="23"/>
      <c r="O3670"/>
    </row>
    <row r="3671" spans="1:15">
      <c r="A3671" s="66">
        <f>VLOOKUP(C3671,Index[],8,FALSE)</f>
        <v>43243</v>
      </c>
      <c r="B3671" s="25">
        <v>43243</v>
      </c>
      <c r="C3671" s="4" t="s">
        <v>596</v>
      </c>
      <c r="D3671" s="3">
        <f>VLOOKUP(C3671,Index[],2,FALSE)</f>
        <v>33</v>
      </c>
      <c r="E3671" s="3">
        <f>VLOOKUP(C3671,Index[],3,FALSE)</f>
        <v>0</v>
      </c>
      <c r="F3671" s="3">
        <f>VLOOKUP(C3671,Index[],4,FALSE)</f>
        <v>0</v>
      </c>
      <c r="G3671" s="3">
        <f>VLOOKUP(C3671,Index[],5,FALSE)</f>
        <v>0</v>
      </c>
      <c r="H3671" t="s">
        <v>207</v>
      </c>
      <c r="I3671">
        <f>VLOOKUP(Table1[[#This Row],[trait_name]],Trait[],2,FALSE)</f>
        <v>18</v>
      </c>
      <c r="J3671" s="23" t="s">
        <v>37</v>
      </c>
      <c r="K3671" s="23">
        <v>1</v>
      </c>
      <c r="L3671" s="3" t="s">
        <v>200</v>
      </c>
      <c r="N3671" s="23"/>
      <c r="O3671"/>
    </row>
    <row r="3672" spans="1:15">
      <c r="A3672" s="66">
        <f>VLOOKUP(C3672,Index[],8,FALSE)</f>
        <v>43243</v>
      </c>
      <c r="B3672" s="5">
        <v>43243</v>
      </c>
      <c r="C3672" t="s">
        <v>596</v>
      </c>
      <c r="D3672" s="3">
        <f>VLOOKUP(C3672,Index[],2,FALSE)</f>
        <v>33</v>
      </c>
      <c r="E3672" s="3">
        <f>VLOOKUP(C3672,Index[],3,FALSE)</f>
        <v>0</v>
      </c>
      <c r="F3672" s="3">
        <f>VLOOKUP(C3672,Index[],4,FALSE)</f>
        <v>0</v>
      </c>
      <c r="G3672" s="3">
        <f>VLOOKUP(C3672,Index[],5,FALSE)</f>
        <v>0</v>
      </c>
      <c r="H3672" t="s">
        <v>600</v>
      </c>
      <c r="I3672">
        <f>VLOOKUP(Table1[[#This Row],[trait_name]],Trait[],2,FALSE)</f>
        <v>19</v>
      </c>
      <c r="J3672" s="23" t="s">
        <v>38</v>
      </c>
      <c r="K3672" s="23">
        <v>1</v>
      </c>
      <c r="L3672" s="3" t="s">
        <v>157</v>
      </c>
      <c r="N3672" s="23"/>
      <c r="O3672"/>
    </row>
    <row r="3673" spans="1:15">
      <c r="A3673" s="66">
        <f>VLOOKUP(C3673,Index[],8,FALSE)</f>
        <v>43243</v>
      </c>
      <c r="B3673" s="5">
        <v>43298</v>
      </c>
      <c r="C3673" t="s">
        <v>596</v>
      </c>
      <c r="D3673" s="3">
        <f>VLOOKUP(C3673,Index[],2,FALSE)</f>
        <v>33</v>
      </c>
      <c r="E3673" s="3">
        <f>VLOOKUP(C3673,Index[],3,FALSE)</f>
        <v>0</v>
      </c>
      <c r="F3673" s="3">
        <f>VLOOKUP(C3673,Index[],4,FALSE)</f>
        <v>0</v>
      </c>
      <c r="G3673" s="3">
        <f>VLOOKUP(C3673,Index[],5,FALSE)</f>
        <v>0</v>
      </c>
      <c r="I3673">
        <f>VLOOKUP(Table1[[#This Row],[trait_name]],Trait[],2,FALSE)</f>
        <v>19</v>
      </c>
      <c r="J3673" s="23" t="s">
        <v>38</v>
      </c>
      <c r="K3673" s="23">
        <v>2</v>
      </c>
      <c r="L3673" s="3"/>
      <c r="M3673" s="3"/>
      <c r="N3673" s="23"/>
      <c r="O3673"/>
    </row>
    <row r="3674" spans="1:15">
      <c r="A3674" s="66">
        <f>VLOOKUP(C3674,Index[],8,FALSE)</f>
        <v>43243</v>
      </c>
      <c r="B3674" s="5">
        <v>43311</v>
      </c>
      <c r="C3674" t="s">
        <v>596</v>
      </c>
      <c r="D3674" s="3">
        <f>VLOOKUP(C3674,Index[],2,FALSE)</f>
        <v>33</v>
      </c>
      <c r="E3674" s="3">
        <f>VLOOKUP(C3674,Index[],3,FALSE)</f>
        <v>0</v>
      </c>
      <c r="F3674" s="3">
        <f>VLOOKUP(C3674,Index[],4,FALSE)</f>
        <v>0</v>
      </c>
      <c r="G3674" s="3">
        <f>VLOOKUP(C3674,Index[],5,FALSE)</f>
        <v>0</v>
      </c>
      <c r="H3674" t="s">
        <v>600</v>
      </c>
      <c r="I3674">
        <f>VLOOKUP(Table1[[#This Row],[trait_name]],Trait[],2,FALSE)</f>
        <v>20</v>
      </c>
      <c r="J3674" s="23" t="s">
        <v>41</v>
      </c>
      <c r="K3674" s="23">
        <v>1</v>
      </c>
      <c r="L3674" s="3" t="s">
        <v>158</v>
      </c>
      <c r="M3674" s="3"/>
      <c r="N3674" s="23"/>
      <c r="O3674"/>
    </row>
    <row r="3675" spans="1:15">
      <c r="A3675" s="66">
        <f>VLOOKUP(C3675,Index[],8,FALSE)</f>
        <v>43243</v>
      </c>
      <c r="B3675" s="25">
        <v>43243</v>
      </c>
      <c r="C3675" s="4" t="s">
        <v>596</v>
      </c>
      <c r="D3675" s="3">
        <f>VLOOKUP(C3675,Index[],2,FALSE)</f>
        <v>33</v>
      </c>
      <c r="E3675" s="3">
        <f>VLOOKUP(C3675,Index[],3,FALSE)</f>
        <v>0</v>
      </c>
      <c r="F3675" s="3">
        <f>VLOOKUP(C3675,Index[],4,FALSE)</f>
        <v>0</v>
      </c>
      <c r="G3675" s="3">
        <f>VLOOKUP(C3675,Index[],5,FALSE)</f>
        <v>0</v>
      </c>
      <c r="H3675" t="s">
        <v>309</v>
      </c>
      <c r="I3675">
        <f>VLOOKUP(Table1[[#This Row],[trait_name]],Trait[],2,FALSE)</f>
        <v>21</v>
      </c>
      <c r="J3675" s="23" t="s">
        <v>43</v>
      </c>
      <c r="K3675" s="23">
        <v>1</v>
      </c>
      <c r="L3675" s="3" t="s">
        <v>44</v>
      </c>
      <c r="N3675" s="23"/>
      <c r="O3675"/>
    </row>
    <row r="3676" spans="1:15">
      <c r="A3676" s="66">
        <f>VLOOKUP(C3676,Index[],8,FALSE)</f>
        <v>43243</v>
      </c>
      <c r="B3676" s="5">
        <v>43298</v>
      </c>
      <c r="C3676" t="s">
        <v>596</v>
      </c>
      <c r="D3676" s="3">
        <f>VLOOKUP(C3676,Index[],2,FALSE)</f>
        <v>33</v>
      </c>
      <c r="E3676" s="3">
        <f>VLOOKUP(C3676,Index[],3,FALSE)</f>
        <v>0</v>
      </c>
      <c r="F3676" s="3">
        <f>VLOOKUP(C3676,Index[],4,FALSE)</f>
        <v>0</v>
      </c>
      <c r="G3676" s="3">
        <f>VLOOKUP(C3676,Index[],5,FALSE)</f>
        <v>0</v>
      </c>
      <c r="H3676" t="s">
        <v>309</v>
      </c>
      <c r="I3676">
        <f>VLOOKUP(Table1[[#This Row],[trait_name]],Trait[],2,FALSE)</f>
        <v>21</v>
      </c>
      <c r="J3676" s="23" t="s">
        <v>43</v>
      </c>
      <c r="K3676" s="23">
        <v>2</v>
      </c>
      <c r="L3676" s="3" t="s">
        <v>45</v>
      </c>
      <c r="M3676" s="3"/>
      <c r="N3676" s="23"/>
      <c r="O3676"/>
    </row>
    <row r="3677" spans="1:15">
      <c r="A3677" s="66">
        <f>VLOOKUP(C3677,Index[],8,FALSE)</f>
        <v>43243</v>
      </c>
      <c r="B3677" s="5">
        <v>43298</v>
      </c>
      <c r="C3677" t="s">
        <v>596</v>
      </c>
      <c r="D3677" s="3">
        <f>VLOOKUP(C3677,Index[],2,FALSE)</f>
        <v>33</v>
      </c>
      <c r="E3677" s="3">
        <f>VLOOKUP(C3677,Index[],3,FALSE)</f>
        <v>0</v>
      </c>
      <c r="F3677" s="3">
        <f>VLOOKUP(C3677,Index[],4,FALSE)</f>
        <v>0</v>
      </c>
      <c r="G3677" s="3">
        <f>VLOOKUP(C3677,Index[],5,FALSE)</f>
        <v>0</v>
      </c>
      <c r="H3677" t="s">
        <v>325</v>
      </c>
      <c r="I3677">
        <f>VLOOKUP(Table1[[#This Row],[trait_name]],Trait[],2,FALSE)</f>
        <v>22</v>
      </c>
      <c r="J3677" s="23" t="s">
        <v>47</v>
      </c>
      <c r="K3677" s="23">
        <v>2</v>
      </c>
      <c r="L3677" s="3" t="s">
        <v>48</v>
      </c>
      <c r="M3677" s="3"/>
      <c r="N3677" s="23"/>
      <c r="O3677"/>
    </row>
    <row r="3678" spans="1:15">
      <c r="A3678" s="66">
        <f>VLOOKUP(C3678,Index[],8,FALSE)</f>
        <v>43243</v>
      </c>
      <c r="B3678" s="5">
        <v>43243</v>
      </c>
      <c r="C3678" t="s">
        <v>596</v>
      </c>
      <c r="D3678" s="3">
        <f>VLOOKUP(C3678,Index[],2,FALSE)</f>
        <v>33</v>
      </c>
      <c r="E3678" s="3">
        <f>VLOOKUP(C3678,Index[],3,FALSE)</f>
        <v>0</v>
      </c>
      <c r="F3678" s="3">
        <f>VLOOKUP(C3678,Index[],4,FALSE)</f>
        <v>0</v>
      </c>
      <c r="G3678" s="3">
        <f>VLOOKUP(C3678,Index[],5,FALSE)</f>
        <v>0</v>
      </c>
      <c r="H3678" t="s">
        <v>600</v>
      </c>
      <c r="I3678">
        <f>VLOOKUP(Table1[[#This Row],[trait_name]],Trait[],2,FALSE)</f>
        <v>22</v>
      </c>
      <c r="J3678" s="23" t="s">
        <v>47</v>
      </c>
      <c r="K3678" s="23">
        <v>1</v>
      </c>
      <c r="L3678" s="3" t="s">
        <v>162</v>
      </c>
      <c r="N3678" s="23"/>
      <c r="O3678"/>
    </row>
    <row r="3679" spans="1:15">
      <c r="A3679" s="66">
        <f>VLOOKUP(C3679,Index[],8,FALSE)</f>
        <v>43243</v>
      </c>
      <c r="B3679" s="5">
        <v>43298</v>
      </c>
      <c r="C3679" t="s">
        <v>596</v>
      </c>
      <c r="D3679" s="3">
        <f>VLOOKUP(C3679,Index[],2,FALSE)</f>
        <v>33</v>
      </c>
      <c r="E3679" s="3">
        <f>VLOOKUP(C3679,Index[],3,FALSE)</f>
        <v>0</v>
      </c>
      <c r="F3679" s="3">
        <f>VLOOKUP(C3679,Index[],4,FALSE)</f>
        <v>0</v>
      </c>
      <c r="G3679" s="3">
        <f>VLOOKUP(C3679,Index[],5,FALSE)</f>
        <v>0</v>
      </c>
      <c r="H3679" t="s">
        <v>600</v>
      </c>
      <c r="I3679">
        <f>VLOOKUP(Table1[[#This Row],[trait_name]],Trait[],2,FALSE)</f>
        <v>23</v>
      </c>
      <c r="J3679" s="23" t="s">
        <v>49</v>
      </c>
      <c r="K3679" s="23">
        <v>2</v>
      </c>
      <c r="L3679" s="3" t="s">
        <v>19</v>
      </c>
      <c r="M3679" s="3"/>
      <c r="N3679" s="23"/>
      <c r="O3679"/>
    </row>
    <row r="3680" spans="1:15">
      <c r="A3680" s="66">
        <f>VLOOKUP(C3680,Index[],8,FALSE)</f>
        <v>43243</v>
      </c>
      <c r="B3680" s="5">
        <v>43298</v>
      </c>
      <c r="C3680" t="s">
        <v>596</v>
      </c>
      <c r="D3680" s="3">
        <f>VLOOKUP(C3680,Index[],2,FALSE)</f>
        <v>33</v>
      </c>
      <c r="E3680" s="3">
        <f>VLOOKUP(C3680,Index[],3,FALSE)</f>
        <v>0</v>
      </c>
      <c r="F3680" s="3">
        <f>VLOOKUP(C3680,Index[],4,FALSE)</f>
        <v>0</v>
      </c>
      <c r="G3680" s="3">
        <f>VLOOKUP(C3680,Index[],5,FALSE)</f>
        <v>0</v>
      </c>
      <c r="H3680" t="s">
        <v>281</v>
      </c>
      <c r="I3680">
        <f>VLOOKUP(Table1[[#This Row],[trait_name]],Trait[],2,FALSE)</f>
        <v>23</v>
      </c>
      <c r="J3680" s="23" t="s">
        <v>49</v>
      </c>
      <c r="K3680" s="23">
        <v>1</v>
      </c>
      <c r="L3680" s="3" t="s">
        <v>51</v>
      </c>
      <c r="N3680" s="23"/>
      <c r="O3680"/>
    </row>
    <row r="3681" spans="1:15">
      <c r="A3681" s="66">
        <f>VLOOKUP(C3681,Index[],8,FALSE)</f>
        <v>43243</v>
      </c>
      <c r="B3681" s="5">
        <v>43298</v>
      </c>
      <c r="C3681" t="s">
        <v>596</v>
      </c>
      <c r="D3681" s="3">
        <f>VLOOKUP(C3681,Index[],2,FALSE)</f>
        <v>33</v>
      </c>
      <c r="E3681" s="3">
        <f>VLOOKUP(C3681,Index[],3,FALSE)</f>
        <v>0</v>
      </c>
      <c r="F3681" s="3">
        <f>VLOOKUP(C3681,Index[],4,FALSE)</f>
        <v>0</v>
      </c>
      <c r="G3681" s="3">
        <f>VLOOKUP(C3681,Index[],5,FALSE)</f>
        <v>0</v>
      </c>
      <c r="H3681" t="s">
        <v>281</v>
      </c>
      <c r="I3681">
        <f>VLOOKUP(Table1[[#This Row],[trait_name]],Trait[],2,FALSE)</f>
        <v>23</v>
      </c>
      <c r="J3681" s="23" t="s">
        <v>49</v>
      </c>
      <c r="K3681" s="23">
        <v>4</v>
      </c>
      <c r="L3681" s="3" t="s">
        <v>288</v>
      </c>
      <c r="M3681" s="3"/>
      <c r="N3681" s="23"/>
      <c r="O3681"/>
    </row>
    <row r="3682" spans="1:15">
      <c r="A3682" s="66">
        <f>VLOOKUP(C3682,Index[],8,FALSE)</f>
        <v>43243</v>
      </c>
      <c r="B3682" s="5">
        <v>43298</v>
      </c>
      <c r="C3682" t="s">
        <v>596</v>
      </c>
      <c r="D3682" s="3">
        <f>VLOOKUP(C3682,Index[],2,FALSE)</f>
        <v>33</v>
      </c>
      <c r="E3682" s="3">
        <f>VLOOKUP(C3682,Index[],3,FALSE)</f>
        <v>0</v>
      </c>
      <c r="F3682" s="3">
        <f>VLOOKUP(C3682,Index[],4,FALSE)</f>
        <v>0</v>
      </c>
      <c r="G3682" s="3">
        <f>VLOOKUP(C3682,Index[],5,FALSE)</f>
        <v>0</v>
      </c>
      <c r="H3682" t="s">
        <v>600</v>
      </c>
      <c r="I3682">
        <f>VLOOKUP(Table1[[#This Row],[trait_name]],Trait[],2,FALSE)</f>
        <v>23</v>
      </c>
      <c r="J3682" s="23" t="s">
        <v>49</v>
      </c>
      <c r="K3682" s="23">
        <v>3</v>
      </c>
      <c r="L3682" s="3" t="s">
        <v>214</v>
      </c>
      <c r="M3682" s="3"/>
      <c r="N3682" s="23"/>
      <c r="O3682"/>
    </row>
    <row r="3683" spans="1:15">
      <c r="A3683" s="66">
        <f>VLOOKUP(C3683,Index[],8,FALSE)</f>
        <v>43243</v>
      </c>
      <c r="B3683" s="5">
        <v>43298</v>
      </c>
      <c r="C3683" t="s">
        <v>596</v>
      </c>
      <c r="D3683" s="3">
        <f>VLOOKUP(C3683,Index[],2,FALSE)</f>
        <v>33</v>
      </c>
      <c r="E3683" s="3">
        <f>VLOOKUP(C3683,Index[],3,FALSE)</f>
        <v>0</v>
      </c>
      <c r="F3683" s="3">
        <f>VLOOKUP(C3683,Index[],4,FALSE)</f>
        <v>0</v>
      </c>
      <c r="G3683" s="3">
        <f>VLOOKUP(C3683,Index[],5,FALSE)</f>
        <v>0</v>
      </c>
      <c r="H3683" t="s">
        <v>210</v>
      </c>
      <c r="I3683">
        <f>VLOOKUP(Table1[[#This Row],[trait_name]],Trait[],2,FALSE)</f>
        <v>24</v>
      </c>
      <c r="J3683" s="23" t="s">
        <v>53</v>
      </c>
      <c r="K3683" s="23">
        <v>2</v>
      </c>
      <c r="L3683" s="3" t="s">
        <v>294</v>
      </c>
      <c r="M3683" s="3"/>
      <c r="N3683" s="23"/>
      <c r="O3683"/>
    </row>
    <row r="3684" spans="1:15">
      <c r="A3684" s="66">
        <f>VLOOKUP(C3684,Index[],8,FALSE)</f>
        <v>43243</v>
      </c>
      <c r="B3684" s="5">
        <v>43298</v>
      </c>
      <c r="C3684" s="4" t="s">
        <v>596</v>
      </c>
      <c r="D3684" s="3">
        <f>VLOOKUP(C3684,Index[],2,FALSE)</f>
        <v>33</v>
      </c>
      <c r="E3684" s="3">
        <f>VLOOKUP(C3684,Index[],3,FALSE)</f>
        <v>0</v>
      </c>
      <c r="F3684" s="3">
        <f>VLOOKUP(C3684,Index[],4,FALSE)</f>
        <v>0</v>
      </c>
      <c r="G3684" s="3">
        <f>VLOOKUP(C3684,Index[],5,FALSE)</f>
        <v>0</v>
      </c>
      <c r="H3684" t="s">
        <v>320</v>
      </c>
      <c r="I3684">
        <f>VLOOKUP(Table1[[#This Row],[trait_name]],Trait[],2,FALSE)</f>
        <v>24</v>
      </c>
      <c r="J3684" s="23" t="s">
        <v>53</v>
      </c>
      <c r="K3684" s="23">
        <v>1</v>
      </c>
      <c r="L3684" s="3" t="s">
        <v>311</v>
      </c>
      <c r="N3684" s="23"/>
      <c r="O3684"/>
    </row>
    <row r="3685" spans="1:15">
      <c r="A3685" s="66">
        <f>VLOOKUP(C3685,Index[],8,FALSE)</f>
        <v>43243</v>
      </c>
      <c r="B3685" s="5">
        <v>43298</v>
      </c>
      <c r="C3685" s="4" t="s">
        <v>596</v>
      </c>
      <c r="D3685" s="3">
        <f>VLOOKUP(C3685,Index[],2,FALSE)</f>
        <v>33</v>
      </c>
      <c r="E3685" s="3">
        <f>VLOOKUP(C3685,Index[],3,FALSE)</f>
        <v>0</v>
      </c>
      <c r="F3685" s="3">
        <f>VLOOKUP(C3685,Index[],4,FALSE)</f>
        <v>0</v>
      </c>
      <c r="G3685" s="3">
        <f>VLOOKUP(C3685,Index[],5,FALSE)</f>
        <v>0</v>
      </c>
      <c r="H3685" t="s">
        <v>602</v>
      </c>
      <c r="I3685">
        <f>VLOOKUP(Table1[[#This Row],[trait_name]],Trait[],2,FALSE)</f>
        <v>25</v>
      </c>
      <c r="J3685" s="23" t="s">
        <v>57</v>
      </c>
      <c r="K3685" s="23">
        <v>1</v>
      </c>
      <c r="L3685" s="3" t="s">
        <v>27</v>
      </c>
      <c r="N3685" s="23"/>
      <c r="O3685"/>
    </row>
    <row r="3686" spans="1:15">
      <c r="A3686" s="66">
        <f>VLOOKUP(C3686,Index[],8,FALSE)</f>
        <v>43243</v>
      </c>
      <c r="B3686" s="5">
        <v>43298</v>
      </c>
      <c r="C3686" t="s">
        <v>596</v>
      </c>
      <c r="D3686" s="3">
        <f>VLOOKUP(C3686,Index[],2,FALSE)</f>
        <v>33</v>
      </c>
      <c r="E3686" s="3">
        <f>VLOOKUP(C3686,Index[],3,FALSE)</f>
        <v>0</v>
      </c>
      <c r="F3686" s="3">
        <f>VLOOKUP(C3686,Index[],4,FALSE)</f>
        <v>0</v>
      </c>
      <c r="G3686" s="3">
        <f>VLOOKUP(C3686,Index[],5,FALSE)</f>
        <v>0</v>
      </c>
      <c r="I3686">
        <f>VLOOKUP(Table1[[#This Row],[trait_name]],Trait[],2,FALSE)</f>
        <v>25</v>
      </c>
      <c r="J3686" s="23" t="s">
        <v>57</v>
      </c>
      <c r="K3686" s="23">
        <v>2</v>
      </c>
      <c r="L3686" s="3"/>
      <c r="M3686" s="3"/>
      <c r="N3686" s="23"/>
      <c r="O3686"/>
    </row>
    <row r="3687" spans="1:15">
      <c r="A3687" s="66">
        <f>VLOOKUP(C3687,Index[],8,FALSE)</f>
        <v>43243</v>
      </c>
      <c r="B3687" s="5">
        <v>43243</v>
      </c>
      <c r="C3687" t="s">
        <v>596</v>
      </c>
      <c r="D3687" s="3">
        <f>VLOOKUP(C3687,Index[],2,FALSE)</f>
        <v>33</v>
      </c>
      <c r="E3687" s="3">
        <f>VLOOKUP(C3687,Index[],3,FALSE)</f>
        <v>0</v>
      </c>
      <c r="F3687" s="3">
        <f>VLOOKUP(C3687,Index[],4,FALSE)</f>
        <v>0</v>
      </c>
      <c r="G3687" s="3">
        <f>VLOOKUP(C3687,Index[],5,FALSE)</f>
        <v>0</v>
      </c>
      <c r="H3687" t="s">
        <v>323</v>
      </c>
      <c r="I3687">
        <f>VLOOKUP(Table1[[#This Row],[trait_name]],Trait[],2,FALSE)</f>
        <v>26</v>
      </c>
      <c r="J3687" s="23" t="s">
        <v>58</v>
      </c>
      <c r="K3687" s="23">
        <v>1</v>
      </c>
      <c r="L3687" s="3" t="s">
        <v>327</v>
      </c>
      <c r="N3687" s="23"/>
      <c r="O3687"/>
    </row>
    <row r="3688" spans="1:15">
      <c r="A3688" s="66">
        <f>VLOOKUP(C3688,Index[],8,FALSE)</f>
        <v>43243</v>
      </c>
      <c r="B3688" s="5">
        <v>43298</v>
      </c>
      <c r="C3688" t="s">
        <v>596</v>
      </c>
      <c r="D3688" s="3">
        <f>VLOOKUP(C3688,Index[],2,FALSE)</f>
        <v>33</v>
      </c>
      <c r="E3688" s="3">
        <f>VLOOKUP(C3688,Index[],3,FALSE)</f>
        <v>0</v>
      </c>
      <c r="F3688" s="3">
        <f>VLOOKUP(C3688,Index[],4,FALSE)</f>
        <v>0</v>
      </c>
      <c r="G3688" s="3">
        <f>VLOOKUP(C3688,Index[],5,FALSE)</f>
        <v>0</v>
      </c>
      <c r="I3688">
        <f>VLOOKUP(Table1[[#This Row],[trait_name]],Trait[],2,FALSE)</f>
        <v>26</v>
      </c>
      <c r="J3688" s="23" t="s">
        <v>58</v>
      </c>
      <c r="K3688" s="23">
        <v>2</v>
      </c>
      <c r="L3688" s="3"/>
      <c r="M3688" s="3"/>
      <c r="N3688" s="23"/>
      <c r="O3688"/>
    </row>
    <row r="3689" spans="1:15">
      <c r="A3689" s="66">
        <f>VLOOKUP(C3689,Index[],8,FALSE)</f>
        <v>43243</v>
      </c>
      <c r="B3689" s="5">
        <v>43311</v>
      </c>
      <c r="C3689" t="s">
        <v>596</v>
      </c>
      <c r="D3689" s="3">
        <f>VLOOKUP(C3689,Index[],2,FALSE)</f>
        <v>33</v>
      </c>
      <c r="E3689" s="3">
        <f>VLOOKUP(C3689,Index[],3,FALSE)</f>
        <v>0</v>
      </c>
      <c r="F3689" s="3">
        <f>VLOOKUP(C3689,Index[],4,FALSE)</f>
        <v>0</v>
      </c>
      <c r="G3689" s="3">
        <f>VLOOKUP(C3689,Index[],5,FALSE)</f>
        <v>0</v>
      </c>
      <c r="I3689">
        <f>VLOOKUP(Table1[[#This Row],[trait_name]],Trait[],2,FALSE)</f>
        <v>27</v>
      </c>
      <c r="J3689" s="23" t="s">
        <v>61</v>
      </c>
      <c r="K3689" s="23">
        <v>1</v>
      </c>
      <c r="L3689" s="3"/>
      <c r="M3689" s="3"/>
      <c r="N3689" s="23"/>
      <c r="O3689"/>
    </row>
    <row r="3690" spans="1:15">
      <c r="A3690" s="66">
        <f>VLOOKUP(C3690,Index[],8,FALSE)</f>
        <v>43243</v>
      </c>
      <c r="B3690" s="5">
        <v>43311</v>
      </c>
      <c r="C3690" t="s">
        <v>596</v>
      </c>
      <c r="D3690" s="3">
        <f>VLOOKUP(C3690,Index[],2,FALSE)</f>
        <v>33</v>
      </c>
      <c r="E3690" s="3">
        <f>VLOOKUP(C3690,Index[],3,FALSE)</f>
        <v>0</v>
      </c>
      <c r="F3690" s="3">
        <f>VLOOKUP(C3690,Index[],4,FALSE)</f>
        <v>0</v>
      </c>
      <c r="G3690" s="3">
        <f>VLOOKUP(C3690,Index[],5,FALSE)</f>
        <v>0</v>
      </c>
      <c r="H3690" t="s">
        <v>281</v>
      </c>
      <c r="I3690">
        <f>VLOOKUP(Table1[[#This Row],[trait_name]],Trait[],2,FALSE)</f>
        <v>28</v>
      </c>
      <c r="J3690" s="23" t="s">
        <v>62</v>
      </c>
      <c r="K3690" s="23">
        <v>1</v>
      </c>
      <c r="L3690" s="3">
        <v>60</v>
      </c>
      <c r="M3690" s="3"/>
      <c r="N3690" s="23"/>
      <c r="O3690"/>
    </row>
    <row r="3691" spans="1:15">
      <c r="A3691" s="66">
        <f>VLOOKUP(C3691,Index[],8,FALSE)</f>
        <v>43243</v>
      </c>
      <c r="B3691" s="5">
        <v>43298</v>
      </c>
      <c r="C3691" t="s">
        <v>596</v>
      </c>
      <c r="D3691" s="3">
        <f>VLOOKUP(C3691,Index[],2,FALSE)</f>
        <v>33</v>
      </c>
      <c r="E3691" s="3">
        <f>VLOOKUP(C3691,Index[],3,FALSE)</f>
        <v>0</v>
      </c>
      <c r="F3691" s="3">
        <f>VLOOKUP(C3691,Index[],4,FALSE)</f>
        <v>0</v>
      </c>
      <c r="G3691" s="3">
        <f>VLOOKUP(C3691,Index[],5,FALSE)</f>
        <v>0</v>
      </c>
      <c r="H3691" t="s">
        <v>153</v>
      </c>
      <c r="I3691">
        <f>VLOOKUP(Table1[[#This Row],[trait_name]],Trait[],2,FALSE)</f>
        <v>29</v>
      </c>
      <c r="J3691" s="23" t="s">
        <v>63</v>
      </c>
      <c r="K3691" s="23">
        <v>3</v>
      </c>
      <c r="L3691" s="3">
        <v>30</v>
      </c>
      <c r="M3691" s="3"/>
      <c r="N3691" s="23"/>
      <c r="O3691"/>
    </row>
    <row r="3692" spans="1:15">
      <c r="A3692" s="66">
        <f>VLOOKUP(C3692,Index[],8,FALSE)</f>
        <v>43243</v>
      </c>
      <c r="B3692" s="5">
        <v>43243</v>
      </c>
      <c r="C3692" t="s">
        <v>596</v>
      </c>
      <c r="D3692" s="3">
        <f>VLOOKUP(C3692,Index[],2,FALSE)</f>
        <v>33</v>
      </c>
      <c r="E3692" s="3">
        <f>VLOOKUP(C3692,Index[],3,FALSE)</f>
        <v>0</v>
      </c>
      <c r="F3692" s="3">
        <f>VLOOKUP(C3692,Index[],4,FALSE)</f>
        <v>0</v>
      </c>
      <c r="G3692" s="3">
        <f>VLOOKUP(C3692,Index[],5,FALSE)</f>
        <v>0</v>
      </c>
      <c r="H3692" t="s">
        <v>514</v>
      </c>
      <c r="I3692">
        <f>VLOOKUP(Table1[[#This Row],[trait_name]],Trait[],2,FALSE)</f>
        <v>29</v>
      </c>
      <c r="J3692" s="23" t="s">
        <v>63</v>
      </c>
      <c r="K3692" s="23">
        <v>1</v>
      </c>
      <c r="L3692" s="3">
        <v>40</v>
      </c>
      <c r="N3692" s="23"/>
      <c r="O3692"/>
    </row>
    <row r="3693" spans="1:15">
      <c r="A3693" s="66">
        <f>VLOOKUP(C3693,Index[],8,FALSE)</f>
        <v>43243</v>
      </c>
      <c r="B3693" s="5">
        <v>43243</v>
      </c>
      <c r="C3693" t="s">
        <v>596</v>
      </c>
      <c r="D3693" s="3">
        <f>VLOOKUP(C3693,Index[],2,FALSE)</f>
        <v>33</v>
      </c>
      <c r="E3693" s="3">
        <f>VLOOKUP(C3693,Index[],3,FALSE)</f>
        <v>0</v>
      </c>
      <c r="F3693" s="3">
        <f>VLOOKUP(C3693,Index[],4,FALSE)</f>
        <v>0</v>
      </c>
      <c r="G3693" s="3">
        <f>VLOOKUP(C3693,Index[],5,FALSE)</f>
        <v>0</v>
      </c>
      <c r="H3693" t="s">
        <v>323</v>
      </c>
      <c r="I3693">
        <f>VLOOKUP(Table1[[#This Row],[trait_name]],Trait[],2,FALSE)</f>
        <v>29</v>
      </c>
      <c r="J3693" s="23" t="s">
        <v>63</v>
      </c>
      <c r="K3693" s="23">
        <v>2</v>
      </c>
      <c r="L3693" s="3">
        <v>50</v>
      </c>
      <c r="N3693" s="23"/>
      <c r="O3693"/>
    </row>
    <row r="3694" spans="1:15">
      <c r="A3694" s="66">
        <f>VLOOKUP(C3694,Index[],8,FALSE)</f>
        <v>43243</v>
      </c>
      <c r="B3694" s="5">
        <v>43298</v>
      </c>
      <c r="C3694" t="s">
        <v>596</v>
      </c>
      <c r="D3694" s="3">
        <f>VLOOKUP(C3694,Index[],2,FALSE)</f>
        <v>33</v>
      </c>
      <c r="E3694" s="3">
        <f>VLOOKUP(C3694,Index[],3,FALSE)</f>
        <v>0</v>
      </c>
      <c r="F3694" s="3">
        <f>VLOOKUP(C3694,Index[],4,FALSE)</f>
        <v>0</v>
      </c>
      <c r="G3694" s="3">
        <f>VLOOKUP(C3694,Index[],5,FALSE)</f>
        <v>0</v>
      </c>
      <c r="I3694">
        <f>VLOOKUP(Table1[[#This Row],[trait_name]],Trait[],2,FALSE)</f>
        <v>30</v>
      </c>
      <c r="J3694" s="23" t="s">
        <v>64</v>
      </c>
      <c r="K3694" s="23">
        <v>1</v>
      </c>
      <c r="L3694" s="3"/>
      <c r="M3694" s="3"/>
      <c r="N3694" s="23"/>
      <c r="O3694"/>
    </row>
    <row r="3695" spans="1:15">
      <c r="A3695" s="66">
        <f>VLOOKUP(C3695,Index[],8,FALSE)</f>
        <v>43243</v>
      </c>
      <c r="B3695" s="5">
        <v>43298</v>
      </c>
      <c r="C3695" t="s">
        <v>596</v>
      </c>
      <c r="D3695" s="3">
        <f>VLOOKUP(C3695,Index[],2,FALSE)</f>
        <v>33</v>
      </c>
      <c r="E3695" s="3">
        <f>VLOOKUP(C3695,Index[],3,FALSE)</f>
        <v>0</v>
      </c>
      <c r="F3695" s="3">
        <f>VLOOKUP(C3695,Index[],4,FALSE)</f>
        <v>0</v>
      </c>
      <c r="G3695" s="3">
        <f>VLOOKUP(C3695,Index[],5,FALSE)</f>
        <v>0</v>
      </c>
      <c r="H3695" t="s">
        <v>153</v>
      </c>
      <c r="I3695">
        <f>VLOOKUP(Table1[[#This Row],[trait_name]],Trait[],2,FALSE)</f>
        <v>31</v>
      </c>
      <c r="J3695" s="23" t="s">
        <v>65</v>
      </c>
      <c r="K3695" s="23">
        <v>2</v>
      </c>
      <c r="L3695" s="3">
        <v>25</v>
      </c>
      <c r="M3695" s="3"/>
      <c r="N3695" s="23"/>
      <c r="O3695"/>
    </row>
    <row r="3696" spans="1:15">
      <c r="A3696" s="66">
        <f>VLOOKUP(C3696,Index[],8,FALSE)</f>
        <v>43243</v>
      </c>
      <c r="B3696" s="5">
        <v>43243</v>
      </c>
      <c r="C3696" t="s">
        <v>596</v>
      </c>
      <c r="D3696" s="3">
        <f>VLOOKUP(C3696,Index[],2,FALSE)</f>
        <v>33</v>
      </c>
      <c r="E3696" s="3">
        <f>VLOOKUP(C3696,Index[],3,FALSE)</f>
        <v>0</v>
      </c>
      <c r="F3696" s="3">
        <f>VLOOKUP(C3696,Index[],4,FALSE)</f>
        <v>0</v>
      </c>
      <c r="G3696" s="3">
        <f>VLOOKUP(C3696,Index[],5,FALSE)</f>
        <v>0</v>
      </c>
      <c r="H3696" t="s">
        <v>323</v>
      </c>
      <c r="I3696">
        <f>VLOOKUP(Table1[[#This Row],[trait_name]],Trait[],2,FALSE)</f>
        <v>31</v>
      </c>
      <c r="J3696" s="23" t="s">
        <v>65</v>
      </c>
      <c r="K3696" s="23">
        <v>1</v>
      </c>
      <c r="L3696" s="3">
        <v>30</v>
      </c>
      <c r="N3696" s="23"/>
      <c r="O3696"/>
    </row>
    <row r="3697" spans="1:15">
      <c r="A3697" s="66">
        <f>VLOOKUP(C3697,Index[],8,FALSE)</f>
        <v>43243</v>
      </c>
      <c r="B3697" s="5">
        <v>43298</v>
      </c>
      <c r="C3697" t="s">
        <v>596</v>
      </c>
      <c r="D3697" s="3">
        <f>VLOOKUP(C3697,Index[],2,FALSE)</f>
        <v>33</v>
      </c>
      <c r="E3697" s="3">
        <f>VLOOKUP(C3697,Index[],3,FALSE)</f>
        <v>0</v>
      </c>
      <c r="F3697" s="3">
        <f>VLOOKUP(C3697,Index[],4,FALSE)</f>
        <v>0</v>
      </c>
      <c r="G3697" s="3">
        <f>VLOOKUP(C3697,Index[],5,FALSE)</f>
        <v>0</v>
      </c>
      <c r="H3697" t="s">
        <v>153</v>
      </c>
      <c r="I3697">
        <f>VLOOKUP(Table1[[#This Row],[trait_name]],Trait[],2,FALSE)</f>
        <v>32</v>
      </c>
      <c r="J3697" s="23" t="s">
        <v>66</v>
      </c>
      <c r="K3697" s="23">
        <v>1</v>
      </c>
      <c r="L3697" s="3">
        <v>14</v>
      </c>
      <c r="M3697" s="3"/>
      <c r="N3697" s="23"/>
      <c r="O3697"/>
    </row>
    <row r="3698" spans="1:15">
      <c r="A3698" s="66">
        <f>VLOOKUP(C3698,Index[],8,FALSE)</f>
        <v>43243</v>
      </c>
      <c r="B3698" s="5">
        <v>43298</v>
      </c>
      <c r="C3698" t="s">
        <v>596</v>
      </c>
      <c r="D3698" s="3">
        <f>VLOOKUP(C3698,Index[],2,FALSE)</f>
        <v>33</v>
      </c>
      <c r="E3698" s="3">
        <f>VLOOKUP(C3698,Index[],3,FALSE)</f>
        <v>0</v>
      </c>
      <c r="F3698" s="3">
        <f>VLOOKUP(C3698,Index[],4,FALSE)</f>
        <v>0</v>
      </c>
      <c r="G3698" s="3">
        <f>VLOOKUP(C3698,Index[],5,FALSE)</f>
        <v>0</v>
      </c>
      <c r="H3698" t="s">
        <v>210</v>
      </c>
      <c r="I3698">
        <f>VLOOKUP(Table1[[#This Row],[trait_name]],Trait[],2,FALSE)</f>
        <v>33</v>
      </c>
      <c r="J3698" s="23" t="s">
        <v>67</v>
      </c>
      <c r="K3698" s="23">
        <v>1</v>
      </c>
      <c r="L3698" s="3">
        <v>10</v>
      </c>
      <c r="M3698" s="3"/>
      <c r="N3698" s="23"/>
      <c r="O3698"/>
    </row>
    <row r="3699" spans="1:15">
      <c r="A3699" s="66">
        <f>VLOOKUP(C3699,Index[],8,FALSE)</f>
        <v>43243</v>
      </c>
      <c r="B3699" s="5">
        <v>43298</v>
      </c>
      <c r="C3699" t="s">
        <v>596</v>
      </c>
      <c r="D3699" s="3">
        <f>VLOOKUP(C3699,Index[],2,FALSE)</f>
        <v>33</v>
      </c>
      <c r="E3699" s="3">
        <f>VLOOKUP(C3699,Index[],3,FALSE)</f>
        <v>0</v>
      </c>
      <c r="F3699" s="3">
        <f>VLOOKUP(C3699,Index[],4,FALSE)</f>
        <v>0</v>
      </c>
      <c r="G3699" s="3">
        <f>VLOOKUP(C3699,Index[],5,FALSE)</f>
        <v>0</v>
      </c>
      <c r="H3699" t="s">
        <v>153</v>
      </c>
      <c r="I3699">
        <f>VLOOKUP(Table1[[#This Row],[trait_name]],Trait[],2,FALSE)</f>
        <v>34</v>
      </c>
      <c r="J3699" s="23" t="s">
        <v>68</v>
      </c>
      <c r="K3699" s="23">
        <v>1</v>
      </c>
      <c r="L3699" s="3">
        <v>12</v>
      </c>
      <c r="M3699" s="3"/>
      <c r="N3699" s="23"/>
      <c r="O3699"/>
    </row>
    <row r="3700" spans="1:15">
      <c r="A3700" s="66">
        <f>VLOOKUP(C3700,Index[],8,FALSE)</f>
        <v>43243</v>
      </c>
      <c r="B3700" s="5">
        <v>43298</v>
      </c>
      <c r="C3700" t="s">
        <v>596</v>
      </c>
      <c r="D3700" s="3">
        <f>VLOOKUP(C3700,Index[],2,FALSE)</f>
        <v>33</v>
      </c>
      <c r="E3700" s="3">
        <f>VLOOKUP(C3700,Index[],3,FALSE)</f>
        <v>0</v>
      </c>
      <c r="F3700" s="3">
        <f>VLOOKUP(C3700,Index[],4,FALSE)</f>
        <v>0</v>
      </c>
      <c r="G3700" s="3">
        <f>VLOOKUP(C3700,Index[],5,FALSE)</f>
        <v>0</v>
      </c>
      <c r="H3700" t="s">
        <v>153</v>
      </c>
      <c r="I3700">
        <f>VLOOKUP(Table1[[#This Row],[trait_name]],Trait[],2,FALSE)</f>
        <v>35</v>
      </c>
      <c r="J3700" s="23" t="s">
        <v>166</v>
      </c>
      <c r="K3700" s="23">
        <v>2</v>
      </c>
      <c r="L3700" s="3" t="s">
        <v>126</v>
      </c>
      <c r="M3700" s="3"/>
      <c r="N3700" s="23"/>
      <c r="O3700"/>
    </row>
    <row r="3701" spans="1:15">
      <c r="A3701" s="66">
        <f>VLOOKUP(C3701,Index[],8,FALSE)</f>
        <v>43243</v>
      </c>
      <c r="B3701" s="5">
        <v>43243</v>
      </c>
      <c r="C3701" t="s">
        <v>596</v>
      </c>
      <c r="D3701" s="3">
        <f>VLOOKUP(C3701,Index[],2,FALSE)</f>
        <v>33</v>
      </c>
      <c r="E3701" s="3">
        <f>VLOOKUP(C3701,Index[],3,FALSE)</f>
        <v>0</v>
      </c>
      <c r="F3701" s="3">
        <f>VLOOKUP(C3701,Index[],4,FALSE)</f>
        <v>0</v>
      </c>
      <c r="G3701" s="3">
        <f>VLOOKUP(C3701,Index[],5,FALSE)</f>
        <v>0</v>
      </c>
      <c r="H3701" t="s">
        <v>514</v>
      </c>
      <c r="I3701">
        <f>VLOOKUP(Table1[[#This Row],[trait_name]],Trait[],2,FALSE)</f>
        <v>35</v>
      </c>
      <c r="J3701" s="23" t="s">
        <v>166</v>
      </c>
      <c r="K3701" s="23">
        <v>1</v>
      </c>
      <c r="L3701" s="3" t="s">
        <v>271</v>
      </c>
      <c r="N3701" s="23"/>
      <c r="O3701"/>
    </row>
    <row r="3702" spans="1:15">
      <c r="A3702" s="66">
        <f>VLOOKUP(C3702,Index[],8,FALSE)</f>
        <v>43243</v>
      </c>
      <c r="B3702" s="5">
        <v>43298</v>
      </c>
      <c r="C3702" t="s">
        <v>596</v>
      </c>
      <c r="D3702" s="3">
        <f>VLOOKUP(C3702,Index[],2,FALSE)</f>
        <v>33</v>
      </c>
      <c r="E3702" s="3">
        <f>VLOOKUP(C3702,Index[],3,FALSE)</f>
        <v>0</v>
      </c>
      <c r="F3702" s="3">
        <f>VLOOKUP(C3702,Index[],4,FALSE)</f>
        <v>0</v>
      </c>
      <c r="G3702" s="3">
        <f>VLOOKUP(C3702,Index[],5,FALSE)</f>
        <v>0</v>
      </c>
      <c r="H3702" t="s">
        <v>309</v>
      </c>
      <c r="I3702">
        <f>VLOOKUP(Table1[[#This Row],[trait_name]],Trait[],2,FALSE)</f>
        <v>36</v>
      </c>
      <c r="J3702" s="23" t="s">
        <v>69</v>
      </c>
      <c r="K3702" s="23">
        <v>2</v>
      </c>
      <c r="L3702" s="3" t="s">
        <v>70</v>
      </c>
      <c r="M3702" s="3"/>
      <c r="N3702" s="23"/>
      <c r="O3702"/>
    </row>
    <row r="3703" spans="1:15">
      <c r="A3703" s="66">
        <f>VLOOKUP(C3703,Index[],8,FALSE)</f>
        <v>43243</v>
      </c>
      <c r="B3703" s="5">
        <v>43243</v>
      </c>
      <c r="C3703" t="s">
        <v>596</v>
      </c>
      <c r="D3703" s="3">
        <f>VLOOKUP(C3703,Index[],2,FALSE)</f>
        <v>33</v>
      </c>
      <c r="E3703" s="3">
        <f>VLOOKUP(C3703,Index[],3,FALSE)</f>
        <v>0</v>
      </c>
      <c r="F3703" s="3">
        <f>VLOOKUP(C3703,Index[],4,FALSE)</f>
        <v>0</v>
      </c>
      <c r="G3703" s="3">
        <f>VLOOKUP(C3703,Index[],5,FALSE)</f>
        <v>0</v>
      </c>
      <c r="H3703" t="s">
        <v>514</v>
      </c>
      <c r="I3703">
        <f>VLOOKUP(Table1[[#This Row],[trait_name]],Trait[],2,FALSE)</f>
        <v>36</v>
      </c>
      <c r="J3703" s="23" t="s">
        <v>69</v>
      </c>
      <c r="K3703" s="23">
        <v>1</v>
      </c>
      <c r="L3703" s="3" t="s">
        <v>217</v>
      </c>
      <c r="N3703" s="23"/>
      <c r="O3703"/>
    </row>
    <row r="3704" spans="1:15">
      <c r="A3704" s="66">
        <f>VLOOKUP(C3704,Index[],8,FALSE)</f>
        <v>43243</v>
      </c>
      <c r="B3704" s="5">
        <v>43298</v>
      </c>
      <c r="C3704" t="s">
        <v>596</v>
      </c>
      <c r="D3704" s="3">
        <f>VLOOKUP(C3704,Index[],2,FALSE)</f>
        <v>33</v>
      </c>
      <c r="E3704" s="3">
        <f>VLOOKUP(C3704,Index[],3,FALSE)</f>
        <v>0</v>
      </c>
      <c r="F3704" s="3">
        <f>VLOOKUP(C3704,Index[],4,FALSE)</f>
        <v>0</v>
      </c>
      <c r="G3704" s="3">
        <f>VLOOKUP(C3704,Index[],5,FALSE)</f>
        <v>0</v>
      </c>
      <c r="I3704">
        <f>VLOOKUP(Table1[[#This Row],[trait_name]],Trait[],2,FALSE)</f>
        <v>37</v>
      </c>
      <c r="J3704" s="23" t="s">
        <v>170</v>
      </c>
      <c r="K3704" s="23">
        <v>1</v>
      </c>
      <c r="L3704" s="3"/>
      <c r="M3704" s="3"/>
      <c r="N3704" s="23"/>
      <c r="O3704"/>
    </row>
    <row r="3705" spans="1:15">
      <c r="A3705" s="66">
        <f>VLOOKUP(C3705,Index[],8,FALSE)</f>
        <v>43243</v>
      </c>
      <c r="B3705" s="5">
        <v>43298</v>
      </c>
      <c r="C3705" t="s">
        <v>596</v>
      </c>
      <c r="D3705" s="3">
        <f>VLOOKUP(C3705,Index[],2,FALSE)</f>
        <v>33</v>
      </c>
      <c r="E3705" s="3">
        <f>VLOOKUP(C3705,Index[],3,FALSE)</f>
        <v>0</v>
      </c>
      <c r="F3705" s="3">
        <f>VLOOKUP(C3705,Index[],4,FALSE)</f>
        <v>0</v>
      </c>
      <c r="G3705" s="3">
        <f>VLOOKUP(C3705,Index[],5,FALSE)</f>
        <v>0</v>
      </c>
      <c r="H3705" t="s">
        <v>281</v>
      </c>
      <c r="I3705">
        <f>VLOOKUP(Table1[[#This Row],[trait_name]],Trait[],2,FALSE)</f>
        <v>38</v>
      </c>
      <c r="J3705" s="23" t="s">
        <v>72</v>
      </c>
      <c r="K3705" s="23">
        <v>1</v>
      </c>
      <c r="L3705" s="3" t="s">
        <v>219</v>
      </c>
      <c r="N3705" s="23"/>
      <c r="O3705"/>
    </row>
    <row r="3706" spans="1:15">
      <c r="A3706" s="66">
        <f>VLOOKUP(C3706,Index[],8,FALSE)</f>
        <v>43243</v>
      </c>
      <c r="B3706" s="5">
        <v>43298</v>
      </c>
      <c r="C3706" t="s">
        <v>596</v>
      </c>
      <c r="D3706" s="3">
        <f>VLOOKUP(C3706,Index[],2,FALSE)</f>
        <v>33</v>
      </c>
      <c r="E3706" s="3">
        <f>VLOOKUP(C3706,Index[],3,FALSE)</f>
        <v>0</v>
      </c>
      <c r="F3706" s="3">
        <f>VLOOKUP(C3706,Index[],4,FALSE)</f>
        <v>0</v>
      </c>
      <c r="G3706" s="3">
        <f>VLOOKUP(C3706,Index[],5,FALSE)</f>
        <v>0</v>
      </c>
      <c r="I3706">
        <f>VLOOKUP(Table1[[#This Row],[trait_name]],Trait[],2,FALSE)</f>
        <v>38</v>
      </c>
      <c r="J3706" s="23" t="s">
        <v>72</v>
      </c>
      <c r="K3706" s="23">
        <v>2</v>
      </c>
      <c r="L3706" s="3"/>
      <c r="M3706" s="3"/>
      <c r="N3706" s="23"/>
      <c r="O3706"/>
    </row>
    <row r="3707" spans="1:15">
      <c r="A3707" s="66">
        <f>VLOOKUP(C3707,Index[],8,FALSE)</f>
        <v>43243</v>
      </c>
      <c r="B3707" s="5">
        <v>43311</v>
      </c>
      <c r="C3707" t="s">
        <v>596</v>
      </c>
      <c r="D3707" s="3">
        <f>VLOOKUP(C3707,Index[],2,FALSE)</f>
        <v>33</v>
      </c>
      <c r="E3707" s="3">
        <f>VLOOKUP(C3707,Index[],3,FALSE)</f>
        <v>0</v>
      </c>
      <c r="F3707" s="3">
        <f>VLOOKUP(C3707,Index[],4,FALSE)</f>
        <v>0</v>
      </c>
      <c r="G3707" s="3">
        <f>VLOOKUP(C3707,Index[],5,FALSE)</f>
        <v>0</v>
      </c>
      <c r="H3707" t="s">
        <v>323</v>
      </c>
      <c r="I3707">
        <f>VLOOKUP(Table1[[#This Row],[trait_name]],Trait[],2,FALSE)</f>
        <v>39</v>
      </c>
      <c r="J3707" s="23" t="s">
        <v>74</v>
      </c>
      <c r="K3707" s="23">
        <v>1</v>
      </c>
      <c r="L3707" s="3" t="s">
        <v>75</v>
      </c>
      <c r="M3707" s="3"/>
      <c r="N3707" s="23"/>
      <c r="O3707"/>
    </row>
    <row r="3708" spans="1:15">
      <c r="A3708" s="66">
        <f>VLOOKUP(C3708,Index[],8,FALSE)</f>
        <v>43243</v>
      </c>
      <c r="B3708" s="5">
        <v>43298</v>
      </c>
      <c r="C3708" t="s">
        <v>596</v>
      </c>
      <c r="D3708" s="3">
        <f>VLOOKUP(C3708,Index[],2,FALSE)</f>
        <v>33</v>
      </c>
      <c r="E3708" s="3">
        <f>VLOOKUP(C3708,Index[],3,FALSE)</f>
        <v>0</v>
      </c>
      <c r="F3708" s="3">
        <f>VLOOKUP(C3708,Index[],4,FALSE)</f>
        <v>0</v>
      </c>
      <c r="G3708" s="3">
        <f>VLOOKUP(C3708,Index[],5,FALSE)</f>
        <v>0</v>
      </c>
      <c r="H3708" t="s">
        <v>514</v>
      </c>
      <c r="I3708">
        <f>VLOOKUP(Table1[[#This Row],[trait_name]],Trait[],2,FALSE)</f>
        <v>40</v>
      </c>
      <c r="J3708" s="23" t="s">
        <v>76</v>
      </c>
      <c r="K3708" s="23">
        <v>2</v>
      </c>
      <c r="L3708" s="3" t="s">
        <v>224</v>
      </c>
      <c r="M3708" s="3"/>
      <c r="N3708" s="23"/>
      <c r="O3708"/>
    </row>
    <row r="3709" spans="1:15">
      <c r="A3709" s="66">
        <f>VLOOKUP(C3709,Index[],8,FALSE)</f>
        <v>43243</v>
      </c>
      <c r="B3709" s="5">
        <v>43298</v>
      </c>
      <c r="C3709" t="s">
        <v>596</v>
      </c>
      <c r="D3709" s="3">
        <f>VLOOKUP(C3709,Index[],2,FALSE)</f>
        <v>33</v>
      </c>
      <c r="E3709" s="3">
        <f>VLOOKUP(C3709,Index[],3,FALSE)</f>
        <v>0</v>
      </c>
      <c r="F3709" s="3">
        <f>VLOOKUP(C3709,Index[],4,FALSE)</f>
        <v>0</v>
      </c>
      <c r="G3709" s="3">
        <f>VLOOKUP(C3709,Index[],5,FALSE)</f>
        <v>0</v>
      </c>
      <c r="H3709" t="s">
        <v>514</v>
      </c>
      <c r="I3709">
        <f>VLOOKUP(Table1[[#This Row],[trait_name]],Trait[],2,FALSE)</f>
        <v>40</v>
      </c>
      <c r="J3709" s="23" t="s">
        <v>76</v>
      </c>
      <c r="K3709" s="23">
        <v>1</v>
      </c>
      <c r="L3709" s="3" t="s">
        <v>481</v>
      </c>
      <c r="N3709" s="23"/>
      <c r="O3709"/>
    </row>
    <row r="3710" spans="1:15">
      <c r="A3710" s="66">
        <f>VLOOKUP(C3710,Index[],8,FALSE)</f>
        <v>43243</v>
      </c>
      <c r="B3710" s="5">
        <v>43243</v>
      </c>
      <c r="C3710" t="s">
        <v>596</v>
      </c>
      <c r="D3710" s="3">
        <f>VLOOKUP(C3710,Index[],2,FALSE)</f>
        <v>33</v>
      </c>
      <c r="E3710" s="3">
        <f>VLOOKUP(C3710,Index[],3,FALSE)</f>
        <v>0</v>
      </c>
      <c r="F3710" s="3">
        <f>VLOOKUP(C3710,Index[],4,FALSE)</f>
        <v>0</v>
      </c>
      <c r="G3710" s="3">
        <f>VLOOKUP(C3710,Index[],5,FALSE)</f>
        <v>0</v>
      </c>
      <c r="H3710" t="s">
        <v>323</v>
      </c>
      <c r="I3710">
        <f>VLOOKUP(Table1[[#This Row],[trait_name]],Trait[],2,FALSE)</f>
        <v>41</v>
      </c>
      <c r="J3710" s="23" t="s">
        <v>78</v>
      </c>
      <c r="K3710" s="23">
        <v>1</v>
      </c>
      <c r="L3710" s="3" t="s">
        <v>80</v>
      </c>
      <c r="N3710" s="23"/>
      <c r="O3710"/>
    </row>
    <row r="3711" spans="1:15">
      <c r="A3711" s="66">
        <f>VLOOKUP(C3711,Index[],8,FALSE)</f>
        <v>43243</v>
      </c>
      <c r="B3711" s="5">
        <v>43298</v>
      </c>
      <c r="C3711" t="s">
        <v>596</v>
      </c>
      <c r="D3711" s="3">
        <f>VLOOKUP(C3711,Index[],2,FALSE)</f>
        <v>33</v>
      </c>
      <c r="E3711" s="3">
        <f>VLOOKUP(C3711,Index[],3,FALSE)</f>
        <v>0</v>
      </c>
      <c r="F3711" s="3">
        <f>VLOOKUP(C3711,Index[],4,FALSE)</f>
        <v>0</v>
      </c>
      <c r="G3711" s="3">
        <f>VLOOKUP(C3711,Index[],5,FALSE)</f>
        <v>0</v>
      </c>
      <c r="I3711">
        <f>VLOOKUP(Table1[[#This Row],[trait_name]],Trait[],2,FALSE)</f>
        <v>41</v>
      </c>
      <c r="J3711" s="23" t="s">
        <v>78</v>
      </c>
      <c r="K3711" s="23">
        <v>2</v>
      </c>
      <c r="L3711" s="3"/>
      <c r="M3711" s="3"/>
      <c r="N3711" s="23"/>
      <c r="O3711"/>
    </row>
    <row r="3712" spans="1:15">
      <c r="A3712" s="66">
        <f>VLOOKUP(C3712,Index[],8,FALSE)</f>
        <v>43243</v>
      </c>
      <c r="B3712" s="5">
        <v>43298</v>
      </c>
      <c r="C3712" t="s">
        <v>596</v>
      </c>
      <c r="D3712" s="3">
        <f>VLOOKUP(C3712,Index[],2,FALSE)</f>
        <v>33</v>
      </c>
      <c r="E3712" s="3">
        <f>VLOOKUP(C3712,Index[],3,FALSE)</f>
        <v>0</v>
      </c>
      <c r="F3712" s="3">
        <f>VLOOKUP(C3712,Index[],4,FALSE)</f>
        <v>0</v>
      </c>
      <c r="G3712" s="3">
        <f>VLOOKUP(C3712,Index[],5,FALSE)</f>
        <v>0</v>
      </c>
      <c r="I3712">
        <f>VLOOKUP(Table1[[#This Row],[trait_name]],Trait[],2,FALSE)</f>
        <v>42</v>
      </c>
      <c r="J3712" s="23" t="s">
        <v>82</v>
      </c>
      <c r="K3712" s="23">
        <v>1</v>
      </c>
      <c r="L3712" s="3"/>
      <c r="N3712" s="23"/>
      <c r="O3712"/>
    </row>
    <row r="3713" spans="1:15">
      <c r="A3713" s="66">
        <f>VLOOKUP(C3713,Index[],8,FALSE)</f>
        <v>43243</v>
      </c>
      <c r="B3713" s="5">
        <v>43298</v>
      </c>
      <c r="C3713" t="s">
        <v>596</v>
      </c>
      <c r="D3713" s="3">
        <f>VLOOKUP(C3713,Index[],2,FALSE)</f>
        <v>33</v>
      </c>
      <c r="E3713" s="3">
        <f>VLOOKUP(C3713,Index[],3,FALSE)</f>
        <v>0</v>
      </c>
      <c r="F3713" s="3">
        <f>VLOOKUP(C3713,Index[],4,FALSE)</f>
        <v>0</v>
      </c>
      <c r="G3713" s="3">
        <f>VLOOKUP(C3713,Index[],5,FALSE)</f>
        <v>0</v>
      </c>
      <c r="I3713">
        <f>VLOOKUP(Table1[[#This Row],[trait_name]],Trait[],2,FALSE)</f>
        <v>42</v>
      </c>
      <c r="J3713" s="23" t="s">
        <v>82</v>
      </c>
      <c r="K3713" s="23">
        <v>2</v>
      </c>
      <c r="L3713" s="3"/>
      <c r="M3713" s="3"/>
      <c r="N3713" s="23"/>
      <c r="O3713"/>
    </row>
    <row r="3714" spans="1:15">
      <c r="A3714" s="66">
        <f>VLOOKUP(C3714,Index[],8,FALSE)</f>
        <v>43243</v>
      </c>
      <c r="B3714" s="5">
        <v>43243</v>
      </c>
      <c r="C3714" t="s">
        <v>596</v>
      </c>
      <c r="D3714" s="3">
        <f>VLOOKUP(C3714,Index[],2,FALSE)</f>
        <v>33</v>
      </c>
      <c r="E3714" s="3">
        <f>VLOOKUP(C3714,Index[],3,FALSE)</f>
        <v>0</v>
      </c>
      <c r="F3714" s="3">
        <f>VLOOKUP(C3714,Index[],4,FALSE)</f>
        <v>0</v>
      </c>
      <c r="G3714" s="3">
        <f>VLOOKUP(C3714,Index[],5,FALSE)</f>
        <v>0</v>
      </c>
      <c r="H3714" t="s">
        <v>323</v>
      </c>
      <c r="I3714">
        <f>VLOOKUP(Table1[[#This Row],[trait_name]],Trait[],2,FALSE)</f>
        <v>43</v>
      </c>
      <c r="J3714" s="23" t="s">
        <v>86</v>
      </c>
      <c r="K3714" s="23">
        <v>1</v>
      </c>
      <c r="L3714" s="3" t="s">
        <v>175</v>
      </c>
      <c r="N3714" s="23"/>
      <c r="O3714"/>
    </row>
    <row r="3715" spans="1:15">
      <c r="A3715" s="66">
        <f>VLOOKUP(C3715,Index[],8,FALSE)</f>
        <v>43243</v>
      </c>
      <c r="B3715" s="5">
        <v>43298</v>
      </c>
      <c r="C3715" t="s">
        <v>596</v>
      </c>
      <c r="D3715" s="3">
        <f>VLOOKUP(C3715,Index[],2,FALSE)</f>
        <v>33</v>
      </c>
      <c r="E3715" s="3">
        <f>VLOOKUP(C3715,Index[],3,FALSE)</f>
        <v>0</v>
      </c>
      <c r="F3715" s="3">
        <f>VLOOKUP(C3715,Index[],4,FALSE)</f>
        <v>0</v>
      </c>
      <c r="G3715" s="3">
        <f>VLOOKUP(C3715,Index[],5,FALSE)</f>
        <v>0</v>
      </c>
      <c r="I3715">
        <f>VLOOKUP(Table1[[#This Row],[trait_name]],Trait[],2,FALSE)</f>
        <v>43</v>
      </c>
      <c r="J3715" s="23" t="s">
        <v>86</v>
      </c>
      <c r="K3715" s="23">
        <v>2</v>
      </c>
      <c r="L3715" s="3"/>
      <c r="M3715" s="3"/>
      <c r="N3715" s="23"/>
      <c r="O3715"/>
    </row>
    <row r="3716" spans="1:15">
      <c r="A3716" s="66">
        <f>VLOOKUP(C3716,Index[],8,FALSE)</f>
        <v>43243</v>
      </c>
      <c r="B3716" s="5">
        <v>43298</v>
      </c>
      <c r="C3716" t="s">
        <v>596</v>
      </c>
      <c r="D3716" s="3">
        <f>VLOOKUP(C3716,Index[],2,FALSE)</f>
        <v>33</v>
      </c>
      <c r="E3716" s="3">
        <f>VLOOKUP(C3716,Index[],3,FALSE)</f>
        <v>0</v>
      </c>
      <c r="F3716" s="3">
        <f>VLOOKUP(C3716,Index[],4,FALSE)</f>
        <v>0</v>
      </c>
      <c r="G3716" s="3">
        <f>VLOOKUP(C3716,Index[],5,FALSE)</f>
        <v>0</v>
      </c>
      <c r="I3716">
        <f>VLOOKUP(Table1[[#This Row],[trait_name]],Trait[],2,FALSE)</f>
        <v>44</v>
      </c>
      <c r="J3716" s="23" t="s">
        <v>88</v>
      </c>
      <c r="K3716" s="23">
        <v>1</v>
      </c>
      <c r="L3716" s="3"/>
      <c r="N3716" s="23"/>
      <c r="O3716"/>
    </row>
    <row r="3717" spans="1:15">
      <c r="A3717" s="66">
        <f>VLOOKUP(C3717,Index[],8,FALSE)</f>
        <v>43243</v>
      </c>
      <c r="B3717" s="5">
        <v>43298</v>
      </c>
      <c r="C3717" t="s">
        <v>596</v>
      </c>
      <c r="D3717" s="3">
        <f>VLOOKUP(C3717,Index[],2,FALSE)</f>
        <v>33</v>
      </c>
      <c r="E3717" s="3">
        <f>VLOOKUP(C3717,Index[],3,FALSE)</f>
        <v>0</v>
      </c>
      <c r="F3717" s="3">
        <f>VLOOKUP(C3717,Index[],4,FALSE)</f>
        <v>0</v>
      </c>
      <c r="G3717" s="3">
        <f>VLOOKUP(C3717,Index[],5,FALSE)</f>
        <v>0</v>
      </c>
      <c r="I3717">
        <f>VLOOKUP(Table1[[#This Row],[trait_name]],Trait[],2,FALSE)</f>
        <v>44</v>
      </c>
      <c r="J3717" s="23" t="s">
        <v>88</v>
      </c>
      <c r="K3717" s="23">
        <v>2</v>
      </c>
      <c r="L3717" s="3"/>
      <c r="M3717" s="3"/>
      <c r="N3717" s="23"/>
      <c r="O3717"/>
    </row>
    <row r="3718" spans="1:15">
      <c r="A3718" s="66">
        <f>VLOOKUP(C3718,Index[],8,FALSE)</f>
        <v>43243</v>
      </c>
      <c r="B3718" s="5">
        <v>43243</v>
      </c>
      <c r="C3718" t="s">
        <v>596</v>
      </c>
      <c r="D3718" s="3">
        <f>VLOOKUP(C3718,Index[],2,FALSE)</f>
        <v>33</v>
      </c>
      <c r="E3718" s="3">
        <f>VLOOKUP(C3718,Index[],3,FALSE)</f>
        <v>0</v>
      </c>
      <c r="F3718" s="3">
        <f>VLOOKUP(C3718,Index[],4,FALSE)</f>
        <v>0</v>
      </c>
      <c r="G3718" s="3">
        <f>VLOOKUP(C3718,Index[],5,FALSE)</f>
        <v>0</v>
      </c>
      <c r="H3718" t="s">
        <v>323</v>
      </c>
      <c r="I3718">
        <f>VLOOKUP(Table1[[#This Row],[trait_name]],Trait[],2,FALSE)</f>
        <v>45</v>
      </c>
      <c r="J3718" s="23" t="s">
        <v>92</v>
      </c>
      <c r="K3718" s="23">
        <v>1</v>
      </c>
      <c r="L3718" s="2" t="s">
        <v>334</v>
      </c>
      <c r="N3718" s="23"/>
      <c r="O3718"/>
    </row>
    <row r="3719" spans="1:15">
      <c r="A3719" s="66">
        <f>VLOOKUP(C3719,Index[],8,FALSE)</f>
        <v>43243</v>
      </c>
      <c r="B3719" s="5">
        <v>43298</v>
      </c>
      <c r="C3719" t="s">
        <v>596</v>
      </c>
      <c r="D3719" s="3">
        <f>VLOOKUP(C3719,Index[],2,FALSE)</f>
        <v>33</v>
      </c>
      <c r="E3719" s="3">
        <f>VLOOKUP(C3719,Index[],3,FALSE)</f>
        <v>0</v>
      </c>
      <c r="F3719" s="3">
        <f>VLOOKUP(C3719,Index[],4,FALSE)</f>
        <v>0</v>
      </c>
      <c r="G3719" s="3">
        <f>VLOOKUP(C3719,Index[],5,FALSE)</f>
        <v>0</v>
      </c>
      <c r="I3719">
        <f>VLOOKUP(Table1[[#This Row],[trait_name]],Trait[],2,FALSE)</f>
        <v>45</v>
      </c>
      <c r="J3719" s="23" t="s">
        <v>92</v>
      </c>
      <c r="K3719" s="23">
        <v>2</v>
      </c>
      <c r="L3719" s="3"/>
      <c r="M3719" s="3"/>
      <c r="N3719" s="23"/>
      <c r="O3719"/>
    </row>
    <row r="3720" spans="1:15">
      <c r="A3720" s="66">
        <f>VLOOKUP(C3720,Index[],8,FALSE)</f>
        <v>43243</v>
      </c>
      <c r="B3720" s="5">
        <v>43298</v>
      </c>
      <c r="C3720" t="s">
        <v>596</v>
      </c>
      <c r="D3720" s="3">
        <f>VLOOKUP(C3720,Index[],2,FALSE)</f>
        <v>33</v>
      </c>
      <c r="E3720" s="3">
        <f>VLOOKUP(C3720,Index[],3,FALSE)</f>
        <v>0</v>
      </c>
      <c r="F3720" s="3">
        <f>VLOOKUP(C3720,Index[],4,FALSE)</f>
        <v>0</v>
      </c>
      <c r="G3720" s="3">
        <f>VLOOKUP(C3720,Index[],5,FALSE)</f>
        <v>0</v>
      </c>
      <c r="H3720" t="s">
        <v>325</v>
      </c>
      <c r="I3720">
        <f>VLOOKUP(Table1[[#This Row],[trait_name]],Trait[],2,FALSE)</f>
        <v>46</v>
      </c>
      <c r="J3720" s="23" t="s">
        <v>97</v>
      </c>
      <c r="K3720" s="23">
        <v>2</v>
      </c>
      <c r="L3720" s="3" t="s">
        <v>336</v>
      </c>
      <c r="M3720" s="3"/>
      <c r="N3720" s="23"/>
      <c r="O3720"/>
    </row>
    <row r="3721" spans="1:15">
      <c r="A3721" s="66">
        <f>VLOOKUP(C3721,Index[],8,FALSE)</f>
        <v>43243</v>
      </c>
      <c r="B3721" s="5">
        <v>43298</v>
      </c>
      <c r="C3721" t="s">
        <v>596</v>
      </c>
      <c r="D3721" s="3">
        <f>VLOOKUP(C3721,Index[],2,FALSE)</f>
        <v>33</v>
      </c>
      <c r="E3721" s="3">
        <f>VLOOKUP(C3721,Index[],3,FALSE)</f>
        <v>0</v>
      </c>
      <c r="F3721" s="3">
        <f>VLOOKUP(C3721,Index[],4,FALSE)</f>
        <v>0</v>
      </c>
      <c r="G3721" s="3">
        <f>VLOOKUP(C3721,Index[],5,FALSE)</f>
        <v>0</v>
      </c>
      <c r="H3721" t="s">
        <v>325</v>
      </c>
      <c r="I3721">
        <f>VLOOKUP(Table1[[#This Row],[trait_name]],Trait[],2,FALSE)</f>
        <v>46</v>
      </c>
      <c r="J3721" s="23" t="s">
        <v>97</v>
      </c>
      <c r="K3721" s="23">
        <v>1</v>
      </c>
      <c r="L3721" s="3" t="s">
        <v>108</v>
      </c>
      <c r="N3721" s="23"/>
      <c r="O3721"/>
    </row>
    <row r="3722" spans="1:15">
      <c r="A3722" s="66">
        <f>VLOOKUP(C3722,Index[],8,FALSE)</f>
        <v>43243</v>
      </c>
      <c r="B3722" s="5">
        <v>43298</v>
      </c>
      <c r="C3722" t="s">
        <v>596</v>
      </c>
      <c r="D3722" s="3">
        <f>VLOOKUP(C3722,Index[],2,FALSE)</f>
        <v>33</v>
      </c>
      <c r="E3722" s="3">
        <f>VLOOKUP(C3722,Index[],3,FALSE)</f>
        <v>0</v>
      </c>
      <c r="F3722" s="3">
        <f>VLOOKUP(C3722,Index[],4,FALSE)</f>
        <v>0</v>
      </c>
      <c r="G3722" s="3">
        <f>VLOOKUP(C3722,Index[],5,FALSE)</f>
        <v>0</v>
      </c>
      <c r="H3722" t="s">
        <v>325</v>
      </c>
      <c r="I3722">
        <f>VLOOKUP(Table1[[#This Row],[trait_name]],Trait[],2,FALSE)</f>
        <v>47</v>
      </c>
      <c r="J3722" s="23" t="s">
        <v>99</v>
      </c>
      <c r="K3722" s="23">
        <v>1</v>
      </c>
      <c r="L3722" s="3" t="s">
        <v>490</v>
      </c>
      <c r="N3722" s="23"/>
      <c r="O3722"/>
    </row>
    <row r="3723" spans="1:15">
      <c r="A3723" s="66">
        <f>VLOOKUP(C3723,Index[],8,FALSE)</f>
        <v>43243</v>
      </c>
      <c r="B3723" s="5">
        <v>43298</v>
      </c>
      <c r="C3723" t="s">
        <v>596</v>
      </c>
      <c r="D3723" s="3">
        <f>VLOOKUP(C3723,Index[],2,FALSE)</f>
        <v>33</v>
      </c>
      <c r="E3723" s="3">
        <f>VLOOKUP(C3723,Index[],3,FALSE)</f>
        <v>0</v>
      </c>
      <c r="F3723" s="3">
        <f>VLOOKUP(C3723,Index[],4,FALSE)</f>
        <v>0</v>
      </c>
      <c r="G3723" s="3">
        <f>VLOOKUP(C3723,Index[],5,FALSE)</f>
        <v>0</v>
      </c>
      <c r="H3723" t="s">
        <v>325</v>
      </c>
      <c r="I3723">
        <f>VLOOKUP(Table1[[#This Row],[trait_name]],Trait[],2,FALSE)</f>
        <v>47</v>
      </c>
      <c r="J3723" s="23" t="s">
        <v>99</v>
      </c>
      <c r="K3723" s="23">
        <v>2</v>
      </c>
      <c r="L3723" s="3" t="s">
        <v>464</v>
      </c>
      <c r="M3723" s="3"/>
      <c r="N3723" s="23"/>
      <c r="O3723"/>
    </row>
    <row r="3724" spans="1:15">
      <c r="A3724" s="66">
        <f>VLOOKUP(C3724,Index[],8,FALSE)</f>
        <v>43243</v>
      </c>
      <c r="B3724" s="5">
        <v>43298</v>
      </c>
      <c r="C3724" t="s">
        <v>596</v>
      </c>
      <c r="D3724" s="3">
        <f>VLOOKUP(C3724,Index[],2,FALSE)</f>
        <v>33</v>
      </c>
      <c r="E3724" s="3">
        <f>VLOOKUP(C3724,Index[],3,FALSE)</f>
        <v>0</v>
      </c>
      <c r="F3724" s="3">
        <f>VLOOKUP(C3724,Index[],4,FALSE)</f>
        <v>0</v>
      </c>
      <c r="G3724" s="3">
        <f>VLOOKUP(C3724,Index[],5,FALSE)</f>
        <v>0</v>
      </c>
      <c r="H3724" t="s">
        <v>281</v>
      </c>
      <c r="I3724">
        <f>VLOOKUP(Table1[[#This Row],[trait_name]],Trait[],2,FALSE)</f>
        <v>48</v>
      </c>
      <c r="J3724" s="23" t="s">
        <v>101</v>
      </c>
      <c r="K3724" s="23">
        <v>1</v>
      </c>
      <c r="L3724" s="3" t="s">
        <v>521</v>
      </c>
      <c r="M3724" s="3"/>
      <c r="N3724" s="23"/>
      <c r="O3724"/>
    </row>
    <row r="3725" spans="1:15">
      <c r="A3725" s="66">
        <f>VLOOKUP(C3725,Index[],8,FALSE)</f>
        <v>43243</v>
      </c>
      <c r="B3725" s="5">
        <v>43298</v>
      </c>
      <c r="C3725" t="s">
        <v>596</v>
      </c>
      <c r="D3725" s="3">
        <f>VLOOKUP(C3725,Index[],2,FALSE)</f>
        <v>33</v>
      </c>
      <c r="E3725" s="3">
        <f>VLOOKUP(C3725,Index[],3,FALSE)</f>
        <v>0</v>
      </c>
      <c r="F3725" s="3">
        <f>VLOOKUP(C3725,Index[],4,FALSE)</f>
        <v>0</v>
      </c>
      <c r="G3725" s="3">
        <f>VLOOKUP(C3725,Index[],5,FALSE)</f>
        <v>0</v>
      </c>
      <c r="H3725" t="s">
        <v>281</v>
      </c>
      <c r="I3725">
        <f>VLOOKUP(Table1[[#This Row],[trait_name]],Trait[],2,FALSE)</f>
        <v>49</v>
      </c>
      <c r="J3725" s="23" t="s">
        <v>104</v>
      </c>
      <c r="K3725" s="23">
        <v>2</v>
      </c>
      <c r="L3725" s="3" t="s">
        <v>108</v>
      </c>
      <c r="M3725" s="3"/>
      <c r="N3725" s="23"/>
      <c r="O3725"/>
    </row>
    <row r="3726" spans="1:15">
      <c r="A3726" s="66">
        <f>VLOOKUP(C3726,Index[],8,FALSE)</f>
        <v>43243</v>
      </c>
      <c r="B3726" s="5">
        <v>43298</v>
      </c>
      <c r="C3726" t="s">
        <v>596</v>
      </c>
      <c r="D3726" s="3">
        <f>VLOOKUP(C3726,Index[],2,FALSE)</f>
        <v>33</v>
      </c>
      <c r="E3726" s="3">
        <f>VLOOKUP(C3726,Index[],3,FALSE)</f>
        <v>0</v>
      </c>
      <c r="F3726" s="3">
        <f>VLOOKUP(C3726,Index[],4,FALSE)</f>
        <v>0</v>
      </c>
      <c r="G3726" s="3">
        <f>VLOOKUP(C3726,Index[],5,FALSE)</f>
        <v>0</v>
      </c>
      <c r="H3726" t="s">
        <v>281</v>
      </c>
      <c r="I3726">
        <f>VLOOKUP(Table1[[#This Row],[trait_name]],Trait[],2,FALSE)</f>
        <v>49</v>
      </c>
      <c r="J3726" s="23" t="s">
        <v>104</v>
      </c>
      <c r="K3726" s="23">
        <v>1</v>
      </c>
      <c r="L3726" s="3" t="s">
        <v>173</v>
      </c>
      <c r="M3726" s="3"/>
      <c r="N3726" s="23"/>
      <c r="O3726"/>
    </row>
    <row r="3727" spans="1:15">
      <c r="A3727" s="66">
        <f>VLOOKUP(C3727,Index[],8,FALSE)</f>
        <v>43243</v>
      </c>
      <c r="B3727" s="5">
        <v>43311</v>
      </c>
      <c r="C3727" t="s">
        <v>596</v>
      </c>
      <c r="D3727" s="3">
        <f>VLOOKUP(C3727,Index[],2,FALSE)</f>
        <v>33</v>
      </c>
      <c r="E3727" s="3">
        <f>VLOOKUP(C3727,Index[],3,FALSE)</f>
        <v>0</v>
      </c>
      <c r="F3727" s="3">
        <f>VLOOKUP(C3727,Index[],4,FALSE)</f>
        <v>0</v>
      </c>
      <c r="G3727" s="3">
        <f>VLOOKUP(C3727,Index[],5,FALSE)</f>
        <v>0</v>
      </c>
      <c r="I3727">
        <f>VLOOKUP(Table1[[#This Row],[trait_name]],Trait[],2,FALSE)</f>
        <v>50</v>
      </c>
      <c r="J3727" s="23" t="s">
        <v>106</v>
      </c>
      <c r="K3727" s="23">
        <v>1</v>
      </c>
      <c r="L3727" s="3"/>
      <c r="M3727" s="3"/>
      <c r="N3727" s="23"/>
      <c r="O3727"/>
    </row>
    <row r="3728" spans="1:15">
      <c r="A3728" s="66">
        <f>VLOOKUP(C3728,Index[],8,FALSE)</f>
        <v>43243</v>
      </c>
      <c r="B3728" s="5">
        <v>43298</v>
      </c>
      <c r="C3728" t="s">
        <v>596</v>
      </c>
      <c r="D3728" s="3">
        <f>VLOOKUP(C3728,Index[],2,FALSE)</f>
        <v>33</v>
      </c>
      <c r="E3728" s="3">
        <f>VLOOKUP(C3728,Index[],3,FALSE)</f>
        <v>0</v>
      </c>
      <c r="F3728" s="3">
        <f>VLOOKUP(C3728,Index[],4,FALSE)</f>
        <v>0</v>
      </c>
      <c r="G3728" s="3">
        <f>VLOOKUP(C3728,Index[],5,FALSE)</f>
        <v>0</v>
      </c>
      <c r="H3728" t="s">
        <v>281</v>
      </c>
      <c r="I3728">
        <f>VLOOKUP(Table1[[#This Row],[trait_name]],Trait[],2,FALSE)</f>
        <v>51</v>
      </c>
      <c r="J3728" s="23" t="s">
        <v>107</v>
      </c>
      <c r="K3728" s="23">
        <v>1</v>
      </c>
      <c r="L3728" s="3" t="s">
        <v>376</v>
      </c>
      <c r="M3728" s="3"/>
      <c r="N3728" s="23"/>
      <c r="O3728"/>
    </row>
    <row r="3729" spans="1:15">
      <c r="A3729" s="66">
        <f>VLOOKUP(C3729,Index[],8,FALSE)</f>
        <v>43243</v>
      </c>
      <c r="B3729" s="5">
        <v>43298</v>
      </c>
      <c r="C3729" t="s">
        <v>596</v>
      </c>
      <c r="D3729" s="3">
        <f>VLOOKUP(C3729,Index[],2,FALSE)</f>
        <v>33</v>
      </c>
      <c r="E3729" s="3">
        <f>VLOOKUP(C3729,Index[],3,FALSE)</f>
        <v>0</v>
      </c>
      <c r="F3729" s="3">
        <f>VLOOKUP(C3729,Index[],4,FALSE)</f>
        <v>0</v>
      </c>
      <c r="G3729" s="3">
        <f>VLOOKUP(C3729,Index[],5,FALSE)</f>
        <v>0</v>
      </c>
      <c r="H3729" t="s">
        <v>210</v>
      </c>
      <c r="I3729">
        <f>VLOOKUP(Table1[[#This Row],[trait_name]],Trait[],2,FALSE)</f>
        <v>52</v>
      </c>
      <c r="J3729" s="23" t="s">
        <v>109</v>
      </c>
      <c r="K3729" s="23">
        <v>1</v>
      </c>
      <c r="L3729" s="3" t="s">
        <v>603</v>
      </c>
      <c r="N3729" s="23"/>
      <c r="O3729"/>
    </row>
    <row r="3730" spans="1:15">
      <c r="A3730" s="66">
        <f>VLOOKUP(C3730,Index[],8,FALSE)</f>
        <v>43243</v>
      </c>
      <c r="B3730" s="5">
        <v>43298</v>
      </c>
      <c r="C3730" t="s">
        <v>596</v>
      </c>
      <c r="D3730" s="3">
        <f>VLOOKUP(C3730,Index[],2,FALSE)</f>
        <v>33</v>
      </c>
      <c r="E3730" s="3">
        <f>VLOOKUP(C3730,Index[],3,FALSE)</f>
        <v>0</v>
      </c>
      <c r="F3730" s="3">
        <f>VLOOKUP(C3730,Index[],4,FALSE)</f>
        <v>0</v>
      </c>
      <c r="G3730" s="3">
        <f>VLOOKUP(C3730,Index[],5,FALSE)</f>
        <v>0</v>
      </c>
      <c r="I3730">
        <f>VLOOKUP(Table1[[#This Row],[trait_name]],Trait[],2,FALSE)</f>
        <v>52</v>
      </c>
      <c r="J3730" s="23" t="s">
        <v>109</v>
      </c>
      <c r="K3730" s="23">
        <v>2</v>
      </c>
      <c r="L3730" s="3"/>
      <c r="M3730" s="3"/>
      <c r="N3730" s="23"/>
      <c r="O3730"/>
    </row>
    <row r="3731" spans="1:15">
      <c r="A3731" s="66">
        <f>VLOOKUP(C3731,Index[],8,FALSE)</f>
        <v>43243</v>
      </c>
      <c r="B3731" s="5">
        <v>43243</v>
      </c>
      <c r="C3731" t="s">
        <v>596</v>
      </c>
      <c r="D3731" s="3">
        <f>VLOOKUP(C3731,Index[],2,FALSE)</f>
        <v>33</v>
      </c>
      <c r="E3731" s="3">
        <f>VLOOKUP(C3731,Index[],3,FALSE)</f>
        <v>0</v>
      </c>
      <c r="F3731" s="3">
        <f>VLOOKUP(C3731,Index[],4,FALSE)</f>
        <v>0</v>
      </c>
      <c r="G3731" s="3">
        <f>VLOOKUP(C3731,Index[],5,FALSE)</f>
        <v>0</v>
      </c>
      <c r="H3731" t="s">
        <v>323</v>
      </c>
      <c r="I3731">
        <f>VLOOKUP(Table1[[#This Row],[trait_name]],Trait[],2,FALSE)</f>
        <v>53</v>
      </c>
      <c r="J3731" s="23" t="s">
        <v>112</v>
      </c>
      <c r="K3731" s="23">
        <v>1</v>
      </c>
      <c r="L3731" s="3" t="s">
        <v>275</v>
      </c>
      <c r="N3731" s="23"/>
      <c r="O3731"/>
    </row>
    <row r="3732" spans="1:15">
      <c r="A3732" s="66">
        <f>VLOOKUP(C3732,Index[],8,FALSE)</f>
        <v>43243</v>
      </c>
      <c r="B3732" s="5">
        <v>43243</v>
      </c>
      <c r="C3732" t="s">
        <v>596</v>
      </c>
      <c r="D3732" s="3">
        <f>VLOOKUP(C3732,Index[],2,FALSE)</f>
        <v>33</v>
      </c>
      <c r="E3732" s="3">
        <f>VLOOKUP(C3732,Index[],3,FALSE)</f>
        <v>0</v>
      </c>
      <c r="F3732" s="3">
        <f>VLOOKUP(C3732,Index[],4,FALSE)</f>
        <v>0</v>
      </c>
      <c r="G3732" s="3">
        <f>VLOOKUP(C3732,Index[],5,FALSE)</f>
        <v>0</v>
      </c>
      <c r="H3732" t="s">
        <v>323</v>
      </c>
      <c r="I3732">
        <f>VLOOKUP(Table1[[#This Row],[trait_name]],Trait[],2,FALSE)</f>
        <v>53</v>
      </c>
      <c r="J3732" s="23" t="s">
        <v>112</v>
      </c>
      <c r="K3732" s="23">
        <v>2</v>
      </c>
      <c r="L3732" s="3" t="s">
        <v>185</v>
      </c>
      <c r="N3732" s="23"/>
      <c r="O3732"/>
    </row>
    <row r="3733" spans="1:15">
      <c r="A3733" s="66">
        <f>VLOOKUP(C3733,Index[],8,FALSE)</f>
        <v>43243</v>
      </c>
      <c r="B3733" s="5">
        <v>43298</v>
      </c>
      <c r="C3733" t="s">
        <v>596</v>
      </c>
      <c r="D3733" s="3">
        <f>VLOOKUP(C3733,Index[],2,FALSE)</f>
        <v>33</v>
      </c>
      <c r="E3733" s="3">
        <f>VLOOKUP(C3733,Index[],3,FALSE)</f>
        <v>0</v>
      </c>
      <c r="F3733" s="3">
        <f>VLOOKUP(C3733,Index[],4,FALSE)</f>
        <v>0</v>
      </c>
      <c r="G3733" s="3">
        <f>VLOOKUP(C3733,Index[],5,FALSE)</f>
        <v>0</v>
      </c>
      <c r="I3733">
        <f>VLOOKUP(Table1[[#This Row],[trait_name]],Trait[],2,FALSE)</f>
        <v>53</v>
      </c>
      <c r="J3733" s="23" t="s">
        <v>112</v>
      </c>
      <c r="K3733" s="23">
        <v>3</v>
      </c>
      <c r="L3733" s="3"/>
      <c r="M3733" s="3"/>
      <c r="N3733" s="23"/>
      <c r="O3733"/>
    </row>
    <row r="3734" spans="1:15">
      <c r="A3734" s="66">
        <f>VLOOKUP(C3734,Index[],8,FALSE)</f>
        <v>43243</v>
      </c>
      <c r="B3734" s="5">
        <v>43243</v>
      </c>
      <c r="C3734" t="s">
        <v>596</v>
      </c>
      <c r="D3734" s="3">
        <f>VLOOKUP(C3734,Index[],2,FALSE)</f>
        <v>33</v>
      </c>
      <c r="E3734" s="3">
        <f>VLOOKUP(C3734,Index[],3,FALSE)</f>
        <v>0</v>
      </c>
      <c r="F3734" s="3">
        <f>VLOOKUP(C3734,Index[],4,FALSE)</f>
        <v>0</v>
      </c>
      <c r="G3734" s="3">
        <f>VLOOKUP(C3734,Index[],5,FALSE)</f>
        <v>0</v>
      </c>
      <c r="H3734" t="s">
        <v>323</v>
      </c>
      <c r="I3734">
        <f>VLOOKUP(Table1[[#This Row],[trait_name]],Trait[],2,FALSE)</f>
        <v>54</v>
      </c>
      <c r="J3734" s="23" t="s">
        <v>116</v>
      </c>
      <c r="K3734" s="23">
        <v>1</v>
      </c>
      <c r="L3734" s="3" t="s">
        <v>117</v>
      </c>
      <c r="N3734" s="23"/>
      <c r="O3734"/>
    </row>
    <row r="3735" spans="1:15">
      <c r="A3735" s="66">
        <f>VLOOKUP(C3735,Index[],8,FALSE)</f>
        <v>43243</v>
      </c>
      <c r="B3735" s="5">
        <v>43243</v>
      </c>
      <c r="C3735" t="s">
        <v>596</v>
      </c>
      <c r="D3735" s="3">
        <f>VLOOKUP(C3735,Index[],2,FALSE)</f>
        <v>33</v>
      </c>
      <c r="E3735" s="3">
        <f>VLOOKUP(C3735,Index[],3,FALSE)</f>
        <v>0</v>
      </c>
      <c r="F3735" s="3">
        <f>VLOOKUP(C3735,Index[],4,FALSE)</f>
        <v>0</v>
      </c>
      <c r="G3735" s="3">
        <f>VLOOKUP(C3735,Index[],5,FALSE)</f>
        <v>0</v>
      </c>
      <c r="H3735" t="s">
        <v>323</v>
      </c>
      <c r="I3735">
        <f>VLOOKUP(Table1[[#This Row],[trait_name]],Trait[],2,FALSE)</f>
        <v>54</v>
      </c>
      <c r="J3735" s="23" t="s">
        <v>116</v>
      </c>
      <c r="K3735" s="23">
        <v>2</v>
      </c>
      <c r="L3735" s="3" t="s">
        <v>170</v>
      </c>
      <c r="N3735" s="23"/>
      <c r="O3735"/>
    </row>
    <row r="3736" spans="1:15">
      <c r="A3736" s="66">
        <f>VLOOKUP(C3736,Index[],8,FALSE)</f>
        <v>43243</v>
      </c>
      <c r="B3736" s="5">
        <v>43298</v>
      </c>
      <c r="C3736" t="s">
        <v>596</v>
      </c>
      <c r="D3736" s="3">
        <f>VLOOKUP(C3736,Index[],2,FALSE)</f>
        <v>33</v>
      </c>
      <c r="E3736" s="3">
        <f>VLOOKUP(C3736,Index[],3,FALSE)</f>
        <v>0</v>
      </c>
      <c r="F3736" s="3">
        <f>VLOOKUP(C3736,Index[],4,FALSE)</f>
        <v>0</v>
      </c>
      <c r="G3736" s="3">
        <f>VLOOKUP(C3736,Index[],5,FALSE)</f>
        <v>0</v>
      </c>
      <c r="H3736" t="s">
        <v>309</v>
      </c>
      <c r="I3736">
        <f>VLOOKUP(Table1[[#This Row],[trait_name]],Trait[],2,FALSE)</f>
        <v>54</v>
      </c>
      <c r="J3736" s="23" t="s">
        <v>116</v>
      </c>
      <c r="K3736" s="23">
        <v>3</v>
      </c>
      <c r="L3736" s="3" t="s">
        <v>319</v>
      </c>
      <c r="M3736" s="3"/>
      <c r="N3736" s="23"/>
      <c r="O3736"/>
    </row>
    <row r="3737" spans="1:15">
      <c r="A3737" s="66">
        <f>VLOOKUP(C3737,Index[],8,FALSE)</f>
        <v>43243</v>
      </c>
      <c r="B3737" s="5">
        <v>43298</v>
      </c>
      <c r="C3737" t="s">
        <v>596</v>
      </c>
      <c r="D3737" s="3">
        <f>VLOOKUP(C3737,Index[],2,FALSE)</f>
        <v>33</v>
      </c>
      <c r="E3737" s="3">
        <f>VLOOKUP(C3737,Index[],3,FALSE)</f>
        <v>0</v>
      </c>
      <c r="F3737" s="3">
        <f>VLOOKUP(C3737,Index[],4,FALSE)</f>
        <v>0</v>
      </c>
      <c r="G3737" s="3">
        <f>VLOOKUP(C3737,Index[],5,FALSE)</f>
        <v>0</v>
      </c>
      <c r="H3737" t="s">
        <v>281</v>
      </c>
      <c r="I3737">
        <f>VLOOKUP(Table1[[#This Row],[trait_name]],Trait[],2,FALSE)</f>
        <v>55</v>
      </c>
      <c r="J3737" s="23" t="s">
        <v>119</v>
      </c>
      <c r="K3737" s="23">
        <v>1</v>
      </c>
      <c r="L3737" s="3" t="s">
        <v>232</v>
      </c>
      <c r="N3737" s="23"/>
      <c r="O3737"/>
    </row>
    <row r="3738" spans="1:15">
      <c r="A3738" s="66">
        <f>VLOOKUP(C3738,Index[],8,FALSE)</f>
        <v>43243</v>
      </c>
      <c r="B3738" s="5">
        <v>43298</v>
      </c>
      <c r="C3738" t="s">
        <v>596</v>
      </c>
      <c r="D3738" s="3">
        <f>VLOOKUP(C3738,Index[],2,FALSE)</f>
        <v>33</v>
      </c>
      <c r="E3738" s="3">
        <f>VLOOKUP(C3738,Index[],3,FALSE)</f>
        <v>0</v>
      </c>
      <c r="F3738" s="3">
        <f>VLOOKUP(C3738,Index[],4,FALSE)</f>
        <v>0</v>
      </c>
      <c r="G3738" s="3">
        <f>VLOOKUP(C3738,Index[],5,FALSE)</f>
        <v>0</v>
      </c>
      <c r="H3738" t="s">
        <v>153</v>
      </c>
      <c r="I3738">
        <f>VLOOKUP(Table1[[#This Row],[trait_name]],Trait[],2,FALSE)</f>
        <v>55</v>
      </c>
      <c r="J3738" s="23" t="s">
        <v>119</v>
      </c>
      <c r="K3738" s="23">
        <v>2</v>
      </c>
      <c r="L3738" s="3" t="s">
        <v>188</v>
      </c>
      <c r="M3738" s="3"/>
      <c r="N3738" s="23"/>
      <c r="O3738"/>
    </row>
    <row r="3739" spans="1:15">
      <c r="A3739" s="66">
        <f>VLOOKUP(C3739,Index[],8,FALSE)</f>
        <v>43243</v>
      </c>
      <c r="B3739" s="5">
        <v>43243</v>
      </c>
      <c r="C3739" t="s">
        <v>596</v>
      </c>
      <c r="D3739" s="3">
        <f>VLOOKUP(C3739,Index[],2,FALSE)</f>
        <v>33</v>
      </c>
      <c r="E3739" s="3">
        <f>VLOOKUP(C3739,Index[],3,FALSE)</f>
        <v>0</v>
      </c>
      <c r="F3739" s="3">
        <f>VLOOKUP(C3739,Index[],4,FALSE)</f>
        <v>0</v>
      </c>
      <c r="G3739" s="3">
        <f>VLOOKUP(C3739,Index[],5,FALSE)</f>
        <v>0</v>
      </c>
      <c r="H3739" t="s">
        <v>323</v>
      </c>
      <c r="I3739">
        <f>VLOOKUP(Table1[[#This Row],[trait_name]],Trait[],2,FALSE)</f>
        <v>56</v>
      </c>
      <c r="J3739" s="23" t="s">
        <v>121</v>
      </c>
      <c r="K3739" s="23">
        <v>1</v>
      </c>
      <c r="L3739" s="3" t="s">
        <v>189</v>
      </c>
      <c r="N3739" s="23"/>
      <c r="O3739"/>
    </row>
    <row r="3740" spans="1:15">
      <c r="A3740" s="66">
        <f>VLOOKUP(C3740,Index[],8,FALSE)</f>
        <v>43243</v>
      </c>
      <c r="B3740" s="5">
        <v>43298</v>
      </c>
      <c r="C3740" t="s">
        <v>596</v>
      </c>
      <c r="D3740" s="3">
        <f>VLOOKUP(C3740,Index[],2,FALSE)</f>
        <v>33</v>
      </c>
      <c r="E3740" s="3">
        <f>VLOOKUP(C3740,Index[],3,FALSE)</f>
        <v>0</v>
      </c>
      <c r="F3740" s="3">
        <f>VLOOKUP(C3740,Index[],4,FALSE)</f>
        <v>0</v>
      </c>
      <c r="G3740" s="3">
        <f>VLOOKUP(C3740,Index[],5,FALSE)</f>
        <v>0</v>
      </c>
      <c r="I3740">
        <f>VLOOKUP(Table1[[#This Row],[trait_name]],Trait[],2,FALSE)</f>
        <v>56</v>
      </c>
      <c r="J3740" s="23" t="s">
        <v>121</v>
      </c>
      <c r="K3740" s="23">
        <v>2</v>
      </c>
      <c r="L3740" s="3"/>
      <c r="M3740" s="3"/>
      <c r="N3740" s="23"/>
      <c r="O3740"/>
    </row>
    <row r="3741" spans="1:15">
      <c r="A3741" s="66">
        <f>VLOOKUP(C3741,Index[],8,FALSE)</f>
        <v>43243</v>
      </c>
      <c r="B3741" s="5">
        <v>43298</v>
      </c>
      <c r="C3741" t="s">
        <v>596</v>
      </c>
      <c r="D3741" s="3">
        <f>VLOOKUP(C3741,Index[],2,FALSE)</f>
        <v>33</v>
      </c>
      <c r="E3741" s="3">
        <f>VLOOKUP(C3741,Index[],3,FALSE)</f>
        <v>0</v>
      </c>
      <c r="F3741" s="3">
        <f>VLOOKUP(C3741,Index[],4,FALSE)</f>
        <v>0</v>
      </c>
      <c r="G3741" s="3">
        <f>VLOOKUP(C3741,Index[],5,FALSE)</f>
        <v>0</v>
      </c>
      <c r="I3741">
        <f>VLOOKUP(Table1[[#This Row],[trait_name]],Trait[],2,FALSE)</f>
        <v>57</v>
      </c>
      <c r="J3741" s="23" t="s">
        <v>233</v>
      </c>
      <c r="K3741" s="23">
        <v>1</v>
      </c>
      <c r="L3741" s="3"/>
      <c r="M3741" s="3"/>
      <c r="O3741"/>
    </row>
    <row r="3742" spans="1:15">
      <c r="A3742" s="66">
        <f>VLOOKUP(C3742,Index[],8,FALSE)</f>
        <v>43243</v>
      </c>
      <c r="B3742" s="5">
        <v>43243</v>
      </c>
      <c r="C3742" t="s">
        <v>596</v>
      </c>
      <c r="D3742" s="3">
        <f>VLOOKUP(C3742,Index[],2,FALSE)</f>
        <v>33</v>
      </c>
      <c r="E3742" s="3">
        <f>VLOOKUP(C3742,Index[],3,FALSE)</f>
        <v>0</v>
      </c>
      <c r="F3742" s="3">
        <f>VLOOKUP(C3742,Index[],4,FALSE)</f>
        <v>0</v>
      </c>
      <c r="G3742" s="3">
        <f>VLOOKUP(C3742,Index[],5,FALSE)</f>
        <v>0</v>
      </c>
      <c r="H3742" t="s">
        <v>323</v>
      </c>
      <c r="I3742">
        <f>VLOOKUP(Table1[[#This Row],[trait_name]],Trait[],2,FALSE)</f>
        <v>58</v>
      </c>
      <c r="J3742" s="23" t="s">
        <v>123</v>
      </c>
      <c r="K3742" s="23">
        <v>1</v>
      </c>
      <c r="L3742" s="3" t="s">
        <v>190</v>
      </c>
      <c r="N3742" s="23"/>
      <c r="O3742"/>
    </row>
    <row r="3743" spans="1:15">
      <c r="A3743" s="66">
        <f>VLOOKUP(C3743,Index[],8,FALSE)</f>
        <v>43243</v>
      </c>
      <c r="B3743" s="5">
        <v>43298</v>
      </c>
      <c r="C3743" t="s">
        <v>596</v>
      </c>
      <c r="D3743" s="3">
        <f>VLOOKUP(C3743,Index[],2,FALSE)</f>
        <v>33</v>
      </c>
      <c r="E3743" s="3">
        <f>VLOOKUP(C3743,Index[],3,FALSE)</f>
        <v>0</v>
      </c>
      <c r="F3743" s="3">
        <f>VLOOKUP(C3743,Index[],4,FALSE)</f>
        <v>0</v>
      </c>
      <c r="G3743" s="3">
        <f>VLOOKUP(C3743,Index[],5,FALSE)</f>
        <v>0</v>
      </c>
      <c r="I3743">
        <f>VLOOKUP(Table1[[#This Row],[trait_name]],Trait[],2,FALSE)</f>
        <v>58</v>
      </c>
      <c r="J3743" s="23" t="s">
        <v>123</v>
      </c>
      <c r="K3743" s="23">
        <v>2</v>
      </c>
      <c r="L3743" s="3"/>
      <c r="M3743" s="3"/>
      <c r="N3743" s="23"/>
      <c r="O3743"/>
    </row>
    <row r="3744" spans="1:15">
      <c r="A3744" s="66">
        <f>VLOOKUP(C3744,Index[],8,FALSE)</f>
        <v>43243</v>
      </c>
      <c r="B3744" s="5">
        <v>43298</v>
      </c>
      <c r="C3744" t="s">
        <v>596</v>
      </c>
      <c r="D3744" s="3">
        <f>VLOOKUP(C3744,Index[],2,FALSE)</f>
        <v>33</v>
      </c>
      <c r="E3744" s="3">
        <f>VLOOKUP(C3744,Index[],3,FALSE)</f>
        <v>0</v>
      </c>
      <c r="F3744" s="3">
        <f>VLOOKUP(C3744,Index[],4,FALSE)</f>
        <v>0</v>
      </c>
      <c r="G3744" s="3">
        <f>VLOOKUP(C3744,Index[],5,FALSE)</f>
        <v>0</v>
      </c>
      <c r="H3744" t="s">
        <v>456</v>
      </c>
      <c r="I3744">
        <f>VLOOKUP(Table1[[#This Row],[trait_name]],Trait[],2,FALSE)</f>
        <v>59</v>
      </c>
      <c r="J3744" s="23" t="s">
        <v>125</v>
      </c>
      <c r="K3744" s="23">
        <v>1</v>
      </c>
      <c r="L3744" s="3" t="s">
        <v>131</v>
      </c>
      <c r="M3744" s="3"/>
      <c r="N3744" s="23"/>
      <c r="O3744"/>
    </row>
    <row r="3745" spans="1:15">
      <c r="A3745" s="66">
        <f>VLOOKUP(C3745,Index[],8,FALSE)</f>
        <v>43243</v>
      </c>
      <c r="B3745" s="5">
        <v>43298</v>
      </c>
      <c r="C3745" t="s">
        <v>596</v>
      </c>
      <c r="D3745" s="3">
        <f>VLOOKUP(C3745,Index[],2,FALSE)</f>
        <v>33</v>
      </c>
      <c r="E3745" s="3">
        <f>VLOOKUP(C3745,Index[],3,FALSE)</f>
        <v>0</v>
      </c>
      <c r="F3745" s="3">
        <f>VLOOKUP(C3745,Index[],4,FALSE)</f>
        <v>0</v>
      </c>
      <c r="G3745" s="3">
        <f>VLOOKUP(C3745,Index[],5,FALSE)</f>
        <v>0</v>
      </c>
      <c r="H3745" t="s">
        <v>325</v>
      </c>
      <c r="I3745">
        <f>VLOOKUP(Table1[[#This Row],[trait_name]],Trait[],2,FALSE)</f>
        <v>60</v>
      </c>
      <c r="J3745" s="23" t="s">
        <v>127</v>
      </c>
      <c r="K3745" s="23">
        <v>1</v>
      </c>
      <c r="L3745" s="3" t="s">
        <v>129</v>
      </c>
      <c r="M3745" s="3"/>
      <c r="N3745" s="23"/>
      <c r="O3745"/>
    </row>
    <row r="3746" spans="1:15">
      <c r="A3746" s="66">
        <f>VLOOKUP(C3746,Index[],8,FALSE)</f>
        <v>43243</v>
      </c>
      <c r="B3746" s="5">
        <v>43298</v>
      </c>
      <c r="C3746" t="s">
        <v>596</v>
      </c>
      <c r="D3746" s="3">
        <f>VLOOKUP(C3746,Index[],2,FALSE)</f>
        <v>33</v>
      </c>
      <c r="E3746" s="3">
        <f>VLOOKUP(C3746,Index[],3,FALSE)</f>
        <v>0</v>
      </c>
      <c r="F3746" s="3">
        <f>VLOOKUP(C3746,Index[],4,FALSE)</f>
        <v>0</v>
      </c>
      <c r="G3746" s="3">
        <f>VLOOKUP(C3746,Index[],5,FALSE)</f>
        <v>0</v>
      </c>
      <c r="I3746">
        <f>VLOOKUP(Table1[[#This Row],[trait_name]],Trait[],2,FALSE)</f>
        <v>61</v>
      </c>
      <c r="J3746" s="23" t="s">
        <v>130</v>
      </c>
      <c r="K3746" s="23">
        <v>1</v>
      </c>
      <c r="L3746" s="3" t="s">
        <v>131</v>
      </c>
      <c r="M3746" s="3"/>
      <c r="N3746" s="23"/>
      <c r="O3746"/>
    </row>
    <row r="3747" spans="1:15">
      <c r="A3747" s="66">
        <f>VLOOKUP(C3747,Index[],8,FALSE)</f>
        <v>43243</v>
      </c>
      <c r="B3747" s="5">
        <v>43298</v>
      </c>
      <c r="C3747" t="s">
        <v>596</v>
      </c>
      <c r="D3747" s="3">
        <f>VLOOKUP(C3747,Index[],2,FALSE)</f>
        <v>33</v>
      </c>
      <c r="E3747" s="3">
        <f>VLOOKUP(C3747,Index[],3,FALSE)</f>
        <v>0</v>
      </c>
      <c r="F3747" s="3">
        <f>VLOOKUP(C3747,Index[],4,FALSE)</f>
        <v>0</v>
      </c>
      <c r="G3747" s="3">
        <f>VLOOKUP(C3747,Index[],5,FALSE)</f>
        <v>0</v>
      </c>
      <c r="I3747">
        <f>VLOOKUP(Table1[[#This Row],[trait_name]],Trait[],2,FALSE)</f>
        <v>62</v>
      </c>
      <c r="J3747" s="23" t="s">
        <v>235</v>
      </c>
      <c r="K3747" s="23">
        <v>1</v>
      </c>
      <c r="L3747" s="3"/>
      <c r="M3747" s="3"/>
      <c r="N3747" s="23"/>
      <c r="O3747"/>
    </row>
    <row r="3748" spans="1:15">
      <c r="A3748" s="66">
        <f>VLOOKUP(C3748,Index[],8,FALSE)</f>
        <v>43243</v>
      </c>
      <c r="B3748" s="5">
        <v>43298</v>
      </c>
      <c r="C3748" t="s">
        <v>596</v>
      </c>
      <c r="D3748" s="3">
        <f>VLOOKUP(C3748,Index[],2,FALSE)</f>
        <v>33</v>
      </c>
      <c r="E3748" s="3">
        <f>VLOOKUP(C3748,Index[],3,FALSE)</f>
        <v>0</v>
      </c>
      <c r="F3748" s="3">
        <f>VLOOKUP(C3748,Index[],4,FALSE)</f>
        <v>0</v>
      </c>
      <c r="G3748" s="3">
        <f>VLOOKUP(C3748,Index[],5,FALSE)</f>
        <v>0</v>
      </c>
      <c r="I3748">
        <f>VLOOKUP(Table1[[#This Row],[trait_name]],Trait[],2,FALSE)</f>
        <v>63</v>
      </c>
      <c r="J3748" s="23" t="s">
        <v>237</v>
      </c>
      <c r="K3748" s="23">
        <v>1</v>
      </c>
      <c r="L3748" s="3"/>
      <c r="M3748" s="3"/>
      <c r="N3748" s="23"/>
      <c r="O3748"/>
    </row>
    <row r="3749" spans="1:15">
      <c r="A3749" s="66">
        <f>VLOOKUP(C3749,Index[],8,FALSE)</f>
        <v>43243</v>
      </c>
      <c r="B3749" s="5">
        <v>43298</v>
      </c>
      <c r="C3749" t="s">
        <v>596</v>
      </c>
      <c r="D3749" s="3">
        <f>VLOOKUP(C3749,Index[],2,FALSE)</f>
        <v>33</v>
      </c>
      <c r="E3749" s="3">
        <f>VLOOKUP(C3749,Index[],3,FALSE)</f>
        <v>0</v>
      </c>
      <c r="F3749" s="3">
        <f>VLOOKUP(C3749,Index[],4,FALSE)</f>
        <v>0</v>
      </c>
      <c r="G3749" s="3">
        <f>VLOOKUP(C3749,Index[],5,FALSE)</f>
        <v>0</v>
      </c>
      <c r="H3749" t="s">
        <v>600</v>
      </c>
      <c r="I3749">
        <f>VLOOKUP(Table1[[#This Row],[trait_name]],Trait[],2,FALSE)</f>
        <v>64</v>
      </c>
      <c r="J3749" s="23" t="s">
        <v>132</v>
      </c>
      <c r="K3749" s="23">
        <v>1</v>
      </c>
      <c r="L3749" s="3" t="s">
        <v>131</v>
      </c>
      <c r="M3749" s="3"/>
      <c r="N3749" s="23"/>
      <c r="O3749"/>
    </row>
    <row r="3750" spans="1:15">
      <c r="A3750" s="66">
        <f>VLOOKUP(C3750,Index[],8,FALSE)</f>
        <v>43243</v>
      </c>
      <c r="B3750" s="5">
        <v>43298</v>
      </c>
      <c r="C3750" t="s">
        <v>596</v>
      </c>
      <c r="D3750" s="3">
        <f>VLOOKUP(C3750,Index[],2,FALSE)</f>
        <v>33</v>
      </c>
      <c r="E3750" s="3">
        <f>VLOOKUP(C3750,Index[],3,FALSE)</f>
        <v>0</v>
      </c>
      <c r="F3750" s="3">
        <f>VLOOKUP(C3750,Index[],4,FALSE)</f>
        <v>0</v>
      </c>
      <c r="G3750" s="3">
        <f>VLOOKUP(C3750,Index[],5,FALSE)</f>
        <v>0</v>
      </c>
      <c r="H3750" t="s">
        <v>600</v>
      </c>
      <c r="I3750">
        <f>VLOOKUP(Table1[[#This Row],[trait_name]],Trait[],2,FALSE)</f>
        <v>65</v>
      </c>
      <c r="J3750" s="23" t="s">
        <v>133</v>
      </c>
      <c r="K3750" s="23">
        <v>2</v>
      </c>
      <c r="L3750" s="3" t="s">
        <v>191</v>
      </c>
      <c r="M3750" s="3"/>
      <c r="N3750" s="23"/>
      <c r="O3750"/>
    </row>
    <row r="3751" spans="1:15">
      <c r="A3751" s="66">
        <f>VLOOKUP(C3751,Index[],8,FALSE)</f>
        <v>43243</v>
      </c>
      <c r="B3751" s="5">
        <v>43308</v>
      </c>
      <c r="C3751" t="s">
        <v>596</v>
      </c>
      <c r="D3751" s="3">
        <f>VLOOKUP(C3751,Index[],2,FALSE)</f>
        <v>33</v>
      </c>
      <c r="E3751" s="3">
        <f>VLOOKUP(C3751,Index[],3,FALSE)</f>
        <v>0</v>
      </c>
      <c r="F3751" s="3">
        <f>VLOOKUP(C3751,Index[],4,FALSE)</f>
        <v>0</v>
      </c>
      <c r="G3751" s="3">
        <f>VLOOKUP(C3751,Index[],5,FALSE)</f>
        <v>0</v>
      </c>
      <c r="H3751" t="s">
        <v>153</v>
      </c>
      <c r="I3751">
        <f>VLOOKUP(Table1[[#This Row],[trait_name]],Trait[],2,FALSE)</f>
        <v>65</v>
      </c>
      <c r="J3751" s="23" t="s">
        <v>133</v>
      </c>
      <c r="L3751" s="3" t="s">
        <v>588</v>
      </c>
      <c r="M3751" s="3"/>
      <c r="N3751" s="23"/>
      <c r="O3751"/>
    </row>
    <row r="3752" spans="1:15">
      <c r="A3752" s="66">
        <f>VLOOKUP(C3752,Index[],8,FALSE)</f>
        <v>43243</v>
      </c>
      <c r="B3752" s="5">
        <v>43298</v>
      </c>
      <c r="C3752" t="s">
        <v>596</v>
      </c>
      <c r="D3752" s="3">
        <f>VLOOKUP(C3752,Index[],2,FALSE)</f>
        <v>33</v>
      </c>
      <c r="E3752" s="3">
        <f>VLOOKUP(C3752,Index[],3,FALSE)</f>
        <v>0</v>
      </c>
      <c r="F3752" s="3">
        <f>VLOOKUP(C3752,Index[],4,FALSE)</f>
        <v>0</v>
      </c>
      <c r="G3752" s="3">
        <f>VLOOKUP(C3752,Index[],5,FALSE)</f>
        <v>0</v>
      </c>
      <c r="H3752" t="s">
        <v>600</v>
      </c>
      <c r="I3752">
        <f>VLOOKUP(Table1[[#This Row],[trait_name]],Trait[],2,FALSE)</f>
        <v>65</v>
      </c>
      <c r="J3752" s="23" t="s">
        <v>133</v>
      </c>
      <c r="K3752" s="23">
        <v>1</v>
      </c>
      <c r="L3752" s="3" t="s">
        <v>238</v>
      </c>
      <c r="N3752" s="23"/>
      <c r="O3752"/>
    </row>
    <row r="3753" spans="1:15">
      <c r="A3753" s="66">
        <f>VLOOKUP(C3753,Index[],8,FALSE)</f>
        <v>43243</v>
      </c>
      <c r="B3753" s="5">
        <v>43243</v>
      </c>
      <c r="C3753" t="s">
        <v>596</v>
      </c>
      <c r="D3753" s="3">
        <f>VLOOKUP(C3753,Index[],2,FALSE)</f>
        <v>33</v>
      </c>
      <c r="E3753" s="3">
        <f>VLOOKUP(C3753,Index[],3,FALSE)</f>
        <v>0</v>
      </c>
      <c r="F3753" s="3">
        <f>VLOOKUP(C3753,Index[],4,FALSE)</f>
        <v>0</v>
      </c>
      <c r="G3753" s="3">
        <f>VLOOKUP(C3753,Index[],5,FALSE)</f>
        <v>0</v>
      </c>
      <c r="H3753" t="s">
        <v>153</v>
      </c>
      <c r="I3753">
        <f>VLOOKUP(Table1[[#This Row],[trait_name]],Trait[],2,FALSE)</f>
        <v>66</v>
      </c>
      <c r="J3753" s="23" t="s">
        <v>194</v>
      </c>
      <c r="K3753" s="23">
        <v>2</v>
      </c>
      <c r="L3753" s="3" t="s">
        <v>196</v>
      </c>
      <c r="N3753" s="23"/>
      <c r="O3753"/>
    </row>
    <row r="3754" spans="1:15">
      <c r="A3754" s="66">
        <f>VLOOKUP(C3754,Index[],8,FALSE)</f>
        <v>43243</v>
      </c>
      <c r="B3754" s="5">
        <v>43243</v>
      </c>
      <c r="C3754" t="s">
        <v>596</v>
      </c>
      <c r="D3754" s="3">
        <f>VLOOKUP(C3754,Index[],2,FALSE)</f>
        <v>33</v>
      </c>
      <c r="E3754" s="3">
        <f>VLOOKUP(C3754,Index[],3,FALSE)</f>
        <v>0</v>
      </c>
      <c r="F3754" s="3">
        <f>VLOOKUP(C3754,Index[],4,FALSE)</f>
        <v>0</v>
      </c>
      <c r="G3754" s="3">
        <f>VLOOKUP(C3754,Index[],5,FALSE)</f>
        <v>0</v>
      </c>
      <c r="H3754" t="s">
        <v>323</v>
      </c>
      <c r="I3754">
        <f>VLOOKUP(Table1[[#This Row],[trait_name]],Trait[],2,FALSE)</f>
        <v>66</v>
      </c>
      <c r="J3754" s="23" t="s">
        <v>194</v>
      </c>
      <c r="K3754" s="23">
        <v>1</v>
      </c>
      <c r="L3754" s="3" t="s">
        <v>341</v>
      </c>
      <c r="N3754" s="23"/>
      <c r="O3754"/>
    </row>
    <row r="3755" spans="1:15">
      <c r="A3755" s="66">
        <f>VLOOKUP(C3755,Index[],8,FALSE)</f>
        <v>43243</v>
      </c>
      <c r="B3755" s="5">
        <v>43298</v>
      </c>
      <c r="C3755" t="s">
        <v>596</v>
      </c>
      <c r="D3755" s="3">
        <f>VLOOKUP(C3755,Index[],2,FALSE)</f>
        <v>33</v>
      </c>
      <c r="E3755" s="3">
        <f>VLOOKUP(C3755,Index[],3,FALSE)</f>
        <v>0</v>
      </c>
      <c r="F3755" s="3">
        <f>VLOOKUP(C3755,Index[],4,FALSE)</f>
        <v>0</v>
      </c>
      <c r="G3755" s="3">
        <f>VLOOKUP(C3755,Index[],5,FALSE)</f>
        <v>0</v>
      </c>
      <c r="I3755">
        <f>VLOOKUP(Table1[[#This Row],[trait_name]],Trait[],2,FALSE)</f>
        <v>66</v>
      </c>
      <c r="J3755" s="23" t="s">
        <v>194</v>
      </c>
      <c r="K3755" s="23">
        <v>3</v>
      </c>
      <c r="L3755" s="3"/>
      <c r="M3755" s="3"/>
      <c r="N3755" s="23"/>
      <c r="O3755"/>
    </row>
    <row r="3756" spans="1:15">
      <c r="A3756" s="66">
        <f>VLOOKUP(C3756,Index[],8,FALSE)</f>
        <v>43243</v>
      </c>
      <c r="B3756" s="5">
        <v>43298</v>
      </c>
      <c r="C3756" t="s">
        <v>596</v>
      </c>
      <c r="D3756" s="3">
        <f>VLOOKUP(C3756,Index[],2,FALSE)</f>
        <v>33</v>
      </c>
      <c r="E3756" s="3">
        <f>VLOOKUP(C3756,Index[],3,FALSE)</f>
        <v>0</v>
      </c>
      <c r="F3756" s="3">
        <f>VLOOKUP(C3756,Index[],4,FALSE)</f>
        <v>0</v>
      </c>
      <c r="G3756" s="3">
        <f>VLOOKUP(C3756,Index[],5,FALSE)</f>
        <v>0</v>
      </c>
      <c r="H3756" t="s">
        <v>309</v>
      </c>
      <c r="I3756">
        <f>VLOOKUP(Table1[[#This Row],[trait_name]],Trait[],2,FALSE)</f>
        <v>67</v>
      </c>
      <c r="J3756" s="23" t="s">
        <v>136</v>
      </c>
      <c r="K3756" s="23">
        <v>1</v>
      </c>
      <c r="L3756" s="3" t="s">
        <v>137</v>
      </c>
      <c r="M3756" s="3"/>
      <c r="N3756" s="23"/>
      <c r="O3756"/>
    </row>
    <row r="3757" spans="1:15">
      <c r="A3757" s="66">
        <f>VLOOKUP(C3757,Index[],8,FALSE)</f>
        <v>43243</v>
      </c>
      <c r="B3757" s="5">
        <v>43243</v>
      </c>
      <c r="C3757" t="s">
        <v>596</v>
      </c>
      <c r="D3757" s="3">
        <f>VLOOKUP(C3757,Index[],2,FALSE)</f>
        <v>33</v>
      </c>
      <c r="E3757" s="3">
        <f>VLOOKUP(C3757,Index[],3,FALSE)</f>
        <v>0</v>
      </c>
      <c r="F3757" s="3">
        <f>VLOOKUP(C3757,Index[],4,FALSE)</f>
        <v>0</v>
      </c>
      <c r="G3757" s="3">
        <f>VLOOKUP(C3757,Index[],5,FALSE)</f>
        <v>0</v>
      </c>
      <c r="H3757" t="s">
        <v>600</v>
      </c>
      <c r="I3757">
        <f>VLOOKUP(Table1[[#This Row],[trait_name]],Trait[],2,FALSE)</f>
        <v>68</v>
      </c>
      <c r="J3757" s="23" t="s">
        <v>199</v>
      </c>
      <c r="K3757" s="23">
        <v>1</v>
      </c>
      <c r="L3757" s="3" t="s">
        <v>200</v>
      </c>
      <c r="N3757" s="23"/>
      <c r="O3757"/>
    </row>
    <row r="3758" spans="1:15">
      <c r="A3758" s="66">
        <f>VLOOKUP(C3758,Index[],8,FALSE)</f>
        <v>43243</v>
      </c>
      <c r="B3758" s="5">
        <v>43298</v>
      </c>
      <c r="C3758" t="s">
        <v>596</v>
      </c>
      <c r="D3758" s="3">
        <f>VLOOKUP(C3758,Index[],2,FALSE)</f>
        <v>33</v>
      </c>
      <c r="E3758" s="3">
        <f>VLOOKUP(C3758,Index[],3,FALSE)</f>
        <v>0</v>
      </c>
      <c r="F3758" s="3">
        <f>VLOOKUP(C3758,Index[],4,FALSE)</f>
        <v>0</v>
      </c>
      <c r="G3758" s="3">
        <f>VLOOKUP(C3758,Index[],5,FALSE)</f>
        <v>0</v>
      </c>
      <c r="I3758">
        <f>VLOOKUP(Table1[[#This Row],[trait_name]],Trait[],2,FALSE)</f>
        <v>68</v>
      </c>
      <c r="J3758" s="23" t="s">
        <v>199</v>
      </c>
      <c r="K3758" s="23">
        <v>2</v>
      </c>
      <c r="L3758" s="3"/>
      <c r="M3758" s="3"/>
      <c r="N3758" s="23"/>
      <c r="O3758"/>
    </row>
    <row r="3759" spans="1:15">
      <c r="A3759" s="66">
        <f>VLOOKUP(C3759,Index[],8,FALSE)</f>
        <v>43243</v>
      </c>
      <c r="B3759" s="5">
        <v>43298</v>
      </c>
      <c r="C3759" t="s">
        <v>604</v>
      </c>
      <c r="D3759" s="3">
        <f>VLOOKUP(C3759,Index[],2,FALSE)</f>
        <v>34</v>
      </c>
      <c r="E3759" s="3">
        <f>VLOOKUP(C3759,Index[],3,FALSE)</f>
        <v>0</v>
      </c>
      <c r="F3759" s="3">
        <f>VLOOKUP(C3759,Index[],4,FALSE)</f>
        <v>0</v>
      </c>
      <c r="G3759" s="3">
        <f>VLOOKUP(C3759,Index[],5,FALSE)</f>
        <v>0</v>
      </c>
      <c r="H3759" t="s">
        <v>560</v>
      </c>
      <c r="I3759">
        <f>VLOOKUP(Table1[[#This Row],[trait_name]],Trait[],2,FALSE)</f>
        <v>1</v>
      </c>
      <c r="J3759" s="23" t="s">
        <v>140</v>
      </c>
      <c r="K3759" s="23">
        <v>1</v>
      </c>
      <c r="L3759" s="3" t="s">
        <v>605</v>
      </c>
      <c r="M3759" s="3"/>
      <c r="N3759" s="23"/>
      <c r="O3759"/>
    </row>
    <row r="3760" spans="1:15">
      <c r="A3760" s="66">
        <f>VLOOKUP(C3760,Index[],8,FALSE)</f>
        <v>43243</v>
      </c>
      <c r="B3760" s="5">
        <v>43243</v>
      </c>
      <c r="C3760" t="s">
        <v>604</v>
      </c>
      <c r="D3760" s="3">
        <f>VLOOKUP(C3760,Index[],2,FALSE)</f>
        <v>34</v>
      </c>
      <c r="E3760" s="3">
        <f>VLOOKUP(C3760,Index[],3,FALSE)</f>
        <v>0</v>
      </c>
      <c r="F3760" s="3">
        <f>VLOOKUP(C3760,Index[],4,FALSE)</f>
        <v>0</v>
      </c>
      <c r="G3760" s="3">
        <f>VLOOKUP(C3760,Index[],5,FALSE)</f>
        <v>0</v>
      </c>
      <c r="H3760" t="s">
        <v>142</v>
      </c>
      <c r="I3760">
        <f>VLOOKUP(Table1[[#This Row],[trait_name]],Trait[],2,FALSE)</f>
        <v>2</v>
      </c>
      <c r="J3760" s="23" t="s">
        <v>15</v>
      </c>
      <c r="K3760" s="23">
        <v>1</v>
      </c>
      <c r="L3760" s="3" t="s">
        <v>606</v>
      </c>
      <c r="N3760" s="23"/>
      <c r="O3760"/>
    </row>
    <row r="3761" spans="1:15">
      <c r="A3761" s="66">
        <f>VLOOKUP(C3761,Index[],8,FALSE)</f>
        <v>43243</v>
      </c>
      <c r="B3761" s="5">
        <v>43243</v>
      </c>
      <c r="C3761" t="s">
        <v>604</v>
      </c>
      <c r="D3761" s="3">
        <f>VLOOKUP(C3761,Index[],2,FALSE)</f>
        <v>34</v>
      </c>
      <c r="E3761" s="3">
        <f>VLOOKUP(C3761,Index[],3,FALSE)</f>
        <v>0</v>
      </c>
      <c r="F3761" s="3">
        <f>VLOOKUP(C3761,Index[],4,FALSE)</f>
        <v>0</v>
      </c>
      <c r="G3761" s="3">
        <f>VLOOKUP(C3761,Index[],5,FALSE)</f>
        <v>0</v>
      </c>
      <c r="H3761" t="s">
        <v>20</v>
      </c>
      <c r="I3761">
        <f>VLOOKUP(Table1[[#This Row],[trait_name]],Trait[],2,FALSE)</f>
        <v>2</v>
      </c>
      <c r="J3761" s="23" t="s">
        <v>15</v>
      </c>
      <c r="K3761" s="23">
        <v>2</v>
      </c>
      <c r="L3761" s="3" t="s">
        <v>607</v>
      </c>
      <c r="N3761" s="23"/>
      <c r="O3761"/>
    </row>
    <row r="3762" spans="1:15">
      <c r="A3762" s="66">
        <f>VLOOKUP(C3762,Index[],8,FALSE)</f>
        <v>43243</v>
      </c>
      <c r="B3762" s="5">
        <v>43298</v>
      </c>
      <c r="C3762" t="s">
        <v>604</v>
      </c>
      <c r="D3762" s="3">
        <f>VLOOKUP(C3762,Index[],2,FALSE)</f>
        <v>34</v>
      </c>
      <c r="E3762" s="3">
        <f>VLOOKUP(C3762,Index[],3,FALSE)</f>
        <v>0</v>
      </c>
      <c r="F3762" s="3">
        <f>VLOOKUP(C3762,Index[],4,FALSE)</f>
        <v>0</v>
      </c>
      <c r="G3762" s="3">
        <f>VLOOKUP(C3762,Index[],5,FALSE)</f>
        <v>0</v>
      </c>
      <c r="I3762">
        <f>VLOOKUP(Table1[[#This Row],[trait_name]],Trait[],2,FALSE)</f>
        <v>2</v>
      </c>
      <c r="J3762" s="23" t="s">
        <v>15</v>
      </c>
      <c r="K3762" s="23">
        <v>3</v>
      </c>
      <c r="L3762" s="3"/>
      <c r="M3762" s="3"/>
      <c r="N3762" s="23"/>
      <c r="O3762"/>
    </row>
    <row r="3763" spans="1:15">
      <c r="A3763" s="66">
        <f>VLOOKUP(C3763,Index[],8,FALSE)</f>
        <v>43243</v>
      </c>
      <c r="B3763" s="5">
        <v>43243</v>
      </c>
      <c r="C3763" t="s">
        <v>604</v>
      </c>
      <c r="D3763" s="3">
        <f>VLOOKUP(C3763,Index[],2,FALSE)</f>
        <v>34</v>
      </c>
      <c r="E3763" s="3">
        <f>VLOOKUP(C3763,Index[],3,FALSE)</f>
        <v>0</v>
      </c>
      <c r="F3763" s="3">
        <f>VLOOKUP(C3763,Index[],4,FALSE)</f>
        <v>0</v>
      </c>
      <c r="G3763" s="3">
        <f>VLOOKUP(C3763,Index[],5,FALSE)</f>
        <v>0</v>
      </c>
      <c r="H3763" t="s">
        <v>20</v>
      </c>
      <c r="I3763">
        <f>VLOOKUP(Table1[[#This Row],[trait_name]],Trait[],2,FALSE)</f>
        <v>3</v>
      </c>
      <c r="J3763" s="23" t="s">
        <v>18</v>
      </c>
      <c r="K3763" s="23">
        <v>1</v>
      </c>
      <c r="L3763" s="3" t="s">
        <v>19</v>
      </c>
      <c r="N3763" s="23"/>
      <c r="O3763"/>
    </row>
    <row r="3764" spans="1:15">
      <c r="A3764" s="66">
        <f>VLOOKUP(C3764,Index[],8,FALSE)</f>
        <v>43243</v>
      </c>
      <c r="B3764" s="5">
        <v>43298</v>
      </c>
      <c r="C3764" t="s">
        <v>604</v>
      </c>
      <c r="D3764" s="3">
        <f>VLOOKUP(C3764,Index[],2,FALSE)</f>
        <v>34</v>
      </c>
      <c r="E3764" s="3">
        <f>VLOOKUP(C3764,Index[],3,FALSE)</f>
        <v>0</v>
      </c>
      <c r="F3764" s="3">
        <f>VLOOKUP(C3764,Index[],4,FALSE)</f>
        <v>0</v>
      </c>
      <c r="G3764" s="3">
        <f>VLOOKUP(C3764,Index[],5,FALSE)</f>
        <v>0</v>
      </c>
      <c r="I3764">
        <f>VLOOKUP(Table1[[#This Row],[trait_name]],Trait[],2,FALSE)</f>
        <v>3</v>
      </c>
      <c r="J3764" s="23" t="s">
        <v>18</v>
      </c>
      <c r="K3764" s="23">
        <v>2</v>
      </c>
      <c r="L3764" s="3"/>
      <c r="M3764" s="3"/>
      <c r="N3764" s="23"/>
      <c r="O3764"/>
    </row>
    <row r="3765" spans="1:15">
      <c r="A3765" s="66">
        <f>VLOOKUP(C3765,Index[],8,FALSE)</f>
        <v>43243</v>
      </c>
      <c r="B3765" s="5">
        <v>43298</v>
      </c>
      <c r="C3765" t="s">
        <v>604</v>
      </c>
      <c r="D3765" s="3">
        <f>VLOOKUP(C3765,Index[],2,FALSE)</f>
        <v>34</v>
      </c>
      <c r="E3765" s="3">
        <f>VLOOKUP(C3765,Index[],3,FALSE)</f>
        <v>0</v>
      </c>
      <c r="F3765" s="3">
        <f>VLOOKUP(C3765,Index[],4,FALSE)</f>
        <v>0</v>
      </c>
      <c r="G3765" s="3">
        <f>VLOOKUP(C3765,Index[],5,FALSE)</f>
        <v>0</v>
      </c>
      <c r="H3765" t="s">
        <v>325</v>
      </c>
      <c r="I3765">
        <f>VLOOKUP(Table1[[#This Row],[trait_name]],Trait[],2,FALSE)</f>
        <v>4</v>
      </c>
      <c r="J3765" s="23" t="s">
        <v>22</v>
      </c>
      <c r="K3765" s="23">
        <v>1</v>
      </c>
      <c r="L3765" s="3" t="s">
        <v>27</v>
      </c>
      <c r="M3765" s="3"/>
      <c r="N3765" s="24"/>
      <c r="O3765"/>
    </row>
    <row r="3766" spans="1:15">
      <c r="A3766" s="66">
        <f>VLOOKUP(C3766,Index[],8,FALSE)</f>
        <v>43243</v>
      </c>
      <c r="B3766" s="5">
        <v>43298</v>
      </c>
      <c r="C3766" t="s">
        <v>604</v>
      </c>
      <c r="D3766" s="3">
        <f>VLOOKUP(C3766,Index[],2,FALSE)</f>
        <v>34</v>
      </c>
      <c r="E3766" s="3">
        <f>VLOOKUP(C3766,Index[],3,FALSE)</f>
        <v>0</v>
      </c>
      <c r="F3766" s="3">
        <f>VLOOKUP(C3766,Index[],4,FALSE)</f>
        <v>0</v>
      </c>
      <c r="G3766" s="3">
        <f>VLOOKUP(C3766,Index[],5,FALSE)</f>
        <v>0</v>
      </c>
      <c r="I3766">
        <f>VLOOKUP(Table1[[#This Row],[trait_name]],Trait[],2,FALSE)</f>
        <v>5</v>
      </c>
      <c r="J3766" s="23" t="s">
        <v>24</v>
      </c>
      <c r="K3766" s="23">
        <v>1</v>
      </c>
      <c r="L3766" s="3"/>
      <c r="M3766" s="3"/>
      <c r="N3766" s="23"/>
      <c r="O3766"/>
    </row>
    <row r="3767" spans="1:15">
      <c r="A3767" s="66">
        <f>VLOOKUP(C3767,Index[],8,FALSE)</f>
        <v>43243</v>
      </c>
      <c r="B3767" s="5">
        <v>43298</v>
      </c>
      <c r="C3767" t="s">
        <v>604</v>
      </c>
      <c r="D3767" s="3">
        <f>VLOOKUP(C3767,Index[],2,FALSE)</f>
        <v>34</v>
      </c>
      <c r="E3767" s="3">
        <f>VLOOKUP(C3767,Index[],3,FALSE)</f>
        <v>0</v>
      </c>
      <c r="F3767" s="3">
        <f>VLOOKUP(C3767,Index[],4,FALSE)</f>
        <v>0</v>
      </c>
      <c r="G3767" s="3">
        <f>VLOOKUP(C3767,Index[],5,FALSE)</f>
        <v>0</v>
      </c>
      <c r="H3767" t="s">
        <v>20</v>
      </c>
      <c r="I3767">
        <f>VLOOKUP(Table1[[#This Row],[trait_name]],Trait[],2,FALSE)</f>
        <v>6</v>
      </c>
      <c r="J3767" s="23" t="s">
        <v>148</v>
      </c>
      <c r="K3767" s="23">
        <v>1</v>
      </c>
      <c r="L3767" s="3"/>
      <c r="N3767" s="23"/>
      <c r="O3767"/>
    </row>
    <row r="3768" spans="1:15">
      <c r="A3768" s="66">
        <f>VLOOKUP(C3768,Index[],8,FALSE)</f>
        <v>43243</v>
      </c>
      <c r="B3768" s="5">
        <v>43298</v>
      </c>
      <c r="C3768" t="s">
        <v>604</v>
      </c>
      <c r="D3768" s="3">
        <f>VLOOKUP(C3768,Index[],2,FALSE)</f>
        <v>34</v>
      </c>
      <c r="E3768" s="3">
        <f>VLOOKUP(C3768,Index[],3,FALSE)</f>
        <v>0</v>
      </c>
      <c r="F3768" s="3">
        <f>VLOOKUP(C3768,Index[],4,FALSE)</f>
        <v>0</v>
      </c>
      <c r="G3768" s="3">
        <f>VLOOKUP(C3768,Index[],5,FALSE)</f>
        <v>0</v>
      </c>
      <c r="I3768">
        <f>VLOOKUP(Table1[[#This Row],[trait_name]],Trait[],2,FALSE)</f>
        <v>6</v>
      </c>
      <c r="J3768" s="23" t="s">
        <v>148</v>
      </c>
      <c r="K3768" s="23">
        <v>2</v>
      </c>
      <c r="L3768" s="3"/>
      <c r="M3768" s="3"/>
      <c r="N3768" s="23"/>
      <c r="O3768"/>
    </row>
    <row r="3769" spans="1:15">
      <c r="A3769" s="66">
        <f>VLOOKUP(C3769,Index[],8,FALSE)</f>
        <v>43243</v>
      </c>
      <c r="B3769" s="5">
        <v>43243</v>
      </c>
      <c r="C3769" t="s">
        <v>604</v>
      </c>
      <c r="D3769" s="3">
        <f>VLOOKUP(C3769,Index[],2,FALSE)</f>
        <v>34</v>
      </c>
      <c r="E3769" s="3">
        <f>VLOOKUP(C3769,Index[],3,FALSE)</f>
        <v>0</v>
      </c>
      <c r="F3769" s="3">
        <f>VLOOKUP(C3769,Index[],4,FALSE)</f>
        <v>0</v>
      </c>
      <c r="G3769" s="3">
        <f>VLOOKUP(C3769,Index[],5,FALSE)</f>
        <v>0</v>
      </c>
      <c r="H3769" t="s">
        <v>20</v>
      </c>
      <c r="I3769">
        <f>VLOOKUP(Table1[[#This Row],[trait_name]],Trait[],2,FALSE)</f>
        <v>7</v>
      </c>
      <c r="J3769" s="23" t="s">
        <v>26</v>
      </c>
      <c r="K3769" s="23">
        <v>1</v>
      </c>
      <c r="L3769" s="3" t="s">
        <v>23</v>
      </c>
      <c r="N3769" s="23"/>
      <c r="O3769"/>
    </row>
    <row r="3770" spans="1:15">
      <c r="A3770" s="66">
        <f>VLOOKUP(C3770,Index[],8,FALSE)</f>
        <v>43243</v>
      </c>
      <c r="B3770" s="5">
        <v>43298</v>
      </c>
      <c r="C3770" t="s">
        <v>604</v>
      </c>
      <c r="D3770" s="3">
        <f>VLOOKUP(C3770,Index[],2,FALSE)</f>
        <v>34</v>
      </c>
      <c r="E3770" s="3">
        <f>VLOOKUP(C3770,Index[],3,FALSE)</f>
        <v>0</v>
      </c>
      <c r="F3770" s="3">
        <f>VLOOKUP(C3770,Index[],4,FALSE)</f>
        <v>0</v>
      </c>
      <c r="G3770" s="3">
        <f>VLOOKUP(C3770,Index[],5,FALSE)</f>
        <v>0</v>
      </c>
      <c r="I3770">
        <f>VLOOKUP(Table1[[#This Row],[trait_name]],Trait[],2,FALSE)</f>
        <v>7</v>
      </c>
      <c r="J3770" s="23" t="s">
        <v>26</v>
      </c>
      <c r="K3770" s="23">
        <v>2</v>
      </c>
      <c r="L3770" s="3"/>
      <c r="M3770" s="3"/>
      <c r="N3770" s="23"/>
      <c r="O3770"/>
    </row>
    <row r="3771" spans="1:15">
      <c r="A3771" s="66">
        <f>VLOOKUP(C3771,Index[],8,FALSE)</f>
        <v>43243</v>
      </c>
      <c r="B3771" s="5">
        <v>43298</v>
      </c>
      <c r="C3771" t="s">
        <v>604</v>
      </c>
      <c r="D3771" s="3">
        <f>VLOOKUP(C3771,Index[],2,FALSE)</f>
        <v>34</v>
      </c>
      <c r="E3771" s="3">
        <f>VLOOKUP(C3771,Index[],3,FALSE)</f>
        <v>0</v>
      </c>
      <c r="F3771" s="3">
        <f>VLOOKUP(C3771,Index[],4,FALSE)</f>
        <v>0</v>
      </c>
      <c r="G3771" s="3">
        <f>VLOOKUP(C3771,Index[],5,FALSE)</f>
        <v>0</v>
      </c>
      <c r="H3771" t="s">
        <v>325</v>
      </c>
      <c r="I3771">
        <f>VLOOKUP(Table1[[#This Row],[trait_name]],Trait[],2,FALSE)</f>
        <v>8</v>
      </c>
      <c r="J3771" s="23" t="s">
        <v>150</v>
      </c>
      <c r="K3771" s="23">
        <v>1</v>
      </c>
      <c r="L3771" s="3" t="s">
        <v>23</v>
      </c>
      <c r="M3771" s="3"/>
      <c r="N3771" s="23"/>
      <c r="O3771"/>
    </row>
    <row r="3772" spans="1:15">
      <c r="A3772" s="66">
        <f>VLOOKUP(C3772,Index[],8,FALSE)</f>
        <v>43243</v>
      </c>
      <c r="B3772" s="5">
        <v>43243</v>
      </c>
      <c r="C3772" t="s">
        <v>604</v>
      </c>
      <c r="D3772" s="3">
        <f>VLOOKUP(C3772,Index[],2,FALSE)</f>
        <v>34</v>
      </c>
      <c r="E3772" s="3">
        <f>VLOOKUP(C3772,Index[],3,FALSE)</f>
        <v>0</v>
      </c>
      <c r="F3772" s="3">
        <f>VLOOKUP(C3772,Index[],4,FALSE)</f>
        <v>0</v>
      </c>
      <c r="G3772" s="3">
        <f>VLOOKUP(C3772,Index[],5,FALSE)</f>
        <v>0</v>
      </c>
      <c r="H3772" t="s">
        <v>207</v>
      </c>
      <c r="I3772">
        <f>VLOOKUP(Table1[[#This Row],[trait_name]],Trait[],2,FALSE)</f>
        <v>9</v>
      </c>
      <c r="J3772" s="23" t="s">
        <v>28</v>
      </c>
      <c r="K3772" s="23">
        <v>1</v>
      </c>
      <c r="L3772" s="3" t="s">
        <v>27</v>
      </c>
      <c r="N3772" s="23"/>
      <c r="O3772"/>
    </row>
    <row r="3773" spans="1:15">
      <c r="A3773" s="66">
        <f>VLOOKUP(C3773,Index[],8,FALSE)</f>
        <v>43243</v>
      </c>
      <c r="B3773" s="5">
        <v>43298</v>
      </c>
      <c r="C3773" t="s">
        <v>604</v>
      </c>
      <c r="D3773" s="3">
        <f>VLOOKUP(C3773,Index[],2,FALSE)</f>
        <v>34</v>
      </c>
      <c r="E3773" s="3">
        <f>VLOOKUP(C3773,Index[],3,FALSE)</f>
        <v>0</v>
      </c>
      <c r="F3773" s="3">
        <f>VLOOKUP(C3773,Index[],4,FALSE)</f>
        <v>0</v>
      </c>
      <c r="G3773" s="3">
        <f>VLOOKUP(C3773,Index[],5,FALSE)</f>
        <v>0</v>
      </c>
      <c r="I3773">
        <f>VLOOKUP(Table1[[#This Row],[trait_name]],Trait[],2,FALSE)</f>
        <v>9</v>
      </c>
      <c r="J3773" s="23" t="s">
        <v>28</v>
      </c>
      <c r="K3773" s="23">
        <v>2</v>
      </c>
      <c r="L3773" s="3"/>
      <c r="M3773" s="3"/>
      <c r="N3773" s="23"/>
      <c r="O3773"/>
    </row>
    <row r="3774" spans="1:15">
      <c r="A3774" s="66">
        <f>VLOOKUP(C3774,Index[],8,FALSE)</f>
        <v>43243</v>
      </c>
      <c r="B3774" s="5">
        <v>43243</v>
      </c>
      <c r="C3774" t="s">
        <v>604</v>
      </c>
      <c r="D3774" s="3">
        <f>VLOOKUP(C3774,Index[],2,FALSE)</f>
        <v>34</v>
      </c>
      <c r="E3774" s="3">
        <f>VLOOKUP(C3774,Index[],3,FALSE)</f>
        <v>0</v>
      </c>
      <c r="F3774" s="3">
        <f>VLOOKUP(C3774,Index[],4,FALSE)</f>
        <v>0</v>
      </c>
      <c r="G3774" s="3">
        <f>VLOOKUP(C3774,Index[],5,FALSE)</f>
        <v>0</v>
      </c>
      <c r="H3774" t="s">
        <v>20</v>
      </c>
      <c r="I3774">
        <f>VLOOKUP(Table1[[#This Row],[trait_name]],Trait[],2,FALSE)</f>
        <v>10</v>
      </c>
      <c r="J3774" s="23" t="s">
        <v>29</v>
      </c>
      <c r="K3774" s="23">
        <v>1</v>
      </c>
      <c r="L3774" s="3" t="s">
        <v>23</v>
      </c>
      <c r="N3774" s="23"/>
      <c r="O3774"/>
    </row>
    <row r="3775" spans="1:15">
      <c r="A3775" s="66">
        <f>VLOOKUP(C3775,Index[],8,FALSE)</f>
        <v>43243</v>
      </c>
      <c r="B3775" s="5">
        <v>43298</v>
      </c>
      <c r="C3775" t="s">
        <v>604</v>
      </c>
      <c r="D3775" s="3">
        <f>VLOOKUP(C3775,Index[],2,FALSE)</f>
        <v>34</v>
      </c>
      <c r="E3775" s="3">
        <f>VLOOKUP(C3775,Index[],3,FALSE)</f>
        <v>0</v>
      </c>
      <c r="F3775" s="3">
        <f>VLOOKUP(C3775,Index[],4,FALSE)</f>
        <v>0</v>
      </c>
      <c r="G3775" s="3">
        <f>VLOOKUP(C3775,Index[],5,FALSE)</f>
        <v>0</v>
      </c>
      <c r="I3775">
        <f>VLOOKUP(Table1[[#This Row],[trait_name]],Trait[],2,FALSE)</f>
        <v>10</v>
      </c>
      <c r="J3775" s="23" t="s">
        <v>29</v>
      </c>
      <c r="K3775" s="23">
        <v>2</v>
      </c>
      <c r="L3775" s="3"/>
      <c r="M3775" s="3"/>
      <c r="N3775" s="23"/>
      <c r="O3775"/>
    </row>
    <row r="3776" spans="1:15">
      <c r="A3776" s="66">
        <f>VLOOKUP(C3776,Index[],8,FALSE)</f>
        <v>43243</v>
      </c>
      <c r="B3776" s="5">
        <v>43243</v>
      </c>
      <c r="C3776" t="s">
        <v>604</v>
      </c>
      <c r="D3776" s="3">
        <f>VLOOKUP(C3776,Index[],2,FALSE)</f>
        <v>34</v>
      </c>
      <c r="E3776" s="3">
        <f>VLOOKUP(C3776,Index[],3,FALSE)</f>
        <v>0</v>
      </c>
      <c r="F3776" s="3">
        <f>VLOOKUP(C3776,Index[],4,FALSE)</f>
        <v>0</v>
      </c>
      <c r="G3776" s="3">
        <f>VLOOKUP(C3776,Index[],5,FALSE)</f>
        <v>0</v>
      </c>
      <c r="H3776" t="s">
        <v>20</v>
      </c>
      <c r="I3776">
        <f>VLOOKUP(Table1[[#This Row],[trait_name]],Trait[],2,FALSE)</f>
        <v>11</v>
      </c>
      <c r="J3776" s="23" t="s">
        <v>30</v>
      </c>
      <c r="K3776" s="23">
        <v>1</v>
      </c>
      <c r="L3776" s="3" t="s">
        <v>23</v>
      </c>
      <c r="N3776" s="23"/>
      <c r="O3776"/>
    </row>
    <row r="3777" spans="1:15">
      <c r="A3777" s="66">
        <f>VLOOKUP(C3777,Index[],8,FALSE)</f>
        <v>43243</v>
      </c>
      <c r="B3777" s="5">
        <v>43298</v>
      </c>
      <c r="C3777" t="s">
        <v>604</v>
      </c>
      <c r="D3777" s="3">
        <f>VLOOKUP(C3777,Index[],2,FALSE)</f>
        <v>34</v>
      </c>
      <c r="E3777" s="3">
        <f>VLOOKUP(C3777,Index[],3,FALSE)</f>
        <v>0</v>
      </c>
      <c r="F3777" s="3">
        <f>VLOOKUP(C3777,Index[],4,FALSE)</f>
        <v>0</v>
      </c>
      <c r="G3777" s="3">
        <f>VLOOKUP(C3777,Index[],5,FALSE)</f>
        <v>0</v>
      </c>
      <c r="I3777">
        <f>VLOOKUP(Table1[[#This Row],[trait_name]],Trait[],2,FALSE)</f>
        <v>11</v>
      </c>
      <c r="J3777" s="23" t="s">
        <v>30</v>
      </c>
      <c r="K3777" s="23">
        <v>2</v>
      </c>
      <c r="L3777" s="3"/>
      <c r="M3777" s="3"/>
      <c r="N3777" s="23"/>
      <c r="O3777"/>
    </row>
    <row r="3778" spans="1:15">
      <c r="A3778" s="66">
        <f>VLOOKUP(C3778,Index[],8,FALSE)</f>
        <v>43243</v>
      </c>
      <c r="B3778" s="5">
        <v>43298</v>
      </c>
      <c r="C3778" t="s">
        <v>604</v>
      </c>
      <c r="D3778" s="3">
        <f>VLOOKUP(C3778,Index[],2,FALSE)</f>
        <v>34</v>
      </c>
      <c r="E3778" s="3">
        <f>VLOOKUP(C3778,Index[],3,FALSE)</f>
        <v>0</v>
      </c>
      <c r="F3778" s="3">
        <f>VLOOKUP(C3778,Index[],4,FALSE)</f>
        <v>0</v>
      </c>
      <c r="G3778" s="3">
        <f>VLOOKUP(C3778,Index[],5,FALSE)</f>
        <v>0</v>
      </c>
      <c r="H3778" t="s">
        <v>20</v>
      </c>
      <c r="I3778">
        <f>VLOOKUP(Table1[[#This Row],[trait_name]],Trait[],2,FALSE)</f>
        <v>12</v>
      </c>
      <c r="J3778" s="23" t="s">
        <v>151</v>
      </c>
      <c r="K3778" s="23">
        <v>1</v>
      </c>
      <c r="L3778" s="3" t="s">
        <v>27</v>
      </c>
      <c r="M3778" s="3"/>
      <c r="N3778" s="23"/>
      <c r="O3778"/>
    </row>
    <row r="3779" spans="1:15">
      <c r="A3779" s="66">
        <f>VLOOKUP(C3779,Index[],8,FALSE)</f>
        <v>43243</v>
      </c>
      <c r="B3779" s="5">
        <v>43298</v>
      </c>
      <c r="C3779" t="s">
        <v>604</v>
      </c>
      <c r="D3779" s="3">
        <f>VLOOKUP(C3779,Index[],2,FALSE)</f>
        <v>34</v>
      </c>
      <c r="E3779" s="3">
        <f>VLOOKUP(C3779,Index[],3,FALSE)</f>
        <v>0</v>
      </c>
      <c r="F3779" s="3">
        <f>VLOOKUP(C3779,Index[],4,FALSE)</f>
        <v>0</v>
      </c>
      <c r="G3779" s="3">
        <f>VLOOKUP(C3779,Index[],5,FALSE)</f>
        <v>0</v>
      </c>
      <c r="I3779">
        <f>VLOOKUP(Table1[[#This Row],[trait_name]],Trait[],2,FALSE)</f>
        <v>13</v>
      </c>
      <c r="J3779" s="23" t="s">
        <v>369</v>
      </c>
      <c r="K3779" s="23">
        <v>1</v>
      </c>
      <c r="L3779" s="3"/>
      <c r="M3779" s="3"/>
      <c r="N3779" s="23"/>
      <c r="O3779"/>
    </row>
    <row r="3780" spans="1:15">
      <c r="A3780" s="66">
        <f>VLOOKUP(C3780,Index[],8,FALSE)</f>
        <v>43243</v>
      </c>
      <c r="B3780" s="5">
        <v>43298</v>
      </c>
      <c r="C3780" t="s">
        <v>604</v>
      </c>
      <c r="D3780" s="3">
        <f>VLOOKUP(C3780,Index[],2,FALSE)</f>
        <v>34</v>
      </c>
      <c r="E3780" s="3">
        <f>VLOOKUP(C3780,Index[],3,FALSE)</f>
        <v>0</v>
      </c>
      <c r="F3780" s="3">
        <f>VLOOKUP(C3780,Index[],4,FALSE)</f>
        <v>0</v>
      </c>
      <c r="G3780" s="3">
        <f>VLOOKUP(C3780,Index[],5,FALSE)</f>
        <v>0</v>
      </c>
      <c r="I3780">
        <f>VLOOKUP(Table1[[#This Row],[trait_name]],Trait[],2,FALSE)</f>
        <v>14</v>
      </c>
      <c r="J3780" s="23" t="s">
        <v>152</v>
      </c>
      <c r="K3780" s="23">
        <v>1</v>
      </c>
      <c r="L3780" s="3"/>
      <c r="M3780" s="3"/>
      <c r="N3780" s="23"/>
      <c r="O3780"/>
    </row>
    <row r="3781" spans="1:15">
      <c r="A3781" s="66">
        <f>VLOOKUP(C3781,Index[],8,FALSE)</f>
        <v>43243</v>
      </c>
      <c r="B3781" s="5">
        <v>43298</v>
      </c>
      <c r="C3781" t="s">
        <v>604</v>
      </c>
      <c r="D3781" s="3">
        <f>VLOOKUP(C3781,Index[],2,FALSE)</f>
        <v>34</v>
      </c>
      <c r="E3781" s="3">
        <f>VLOOKUP(C3781,Index[],3,FALSE)</f>
        <v>0</v>
      </c>
      <c r="F3781" s="3">
        <f>VLOOKUP(C3781,Index[],4,FALSE)</f>
        <v>0</v>
      </c>
      <c r="G3781" s="3">
        <f>VLOOKUP(C3781,Index[],5,FALSE)</f>
        <v>0</v>
      </c>
      <c r="H3781" t="s">
        <v>207</v>
      </c>
      <c r="I3781">
        <f>VLOOKUP(Table1[[#This Row],[trait_name]],Trait[],2,FALSE)</f>
        <v>15</v>
      </c>
      <c r="J3781" s="23" t="s">
        <v>31</v>
      </c>
      <c r="K3781" s="23">
        <v>1</v>
      </c>
      <c r="L3781" s="3" t="s">
        <v>27</v>
      </c>
      <c r="N3781" s="23"/>
      <c r="O3781"/>
    </row>
    <row r="3782" spans="1:15">
      <c r="A3782" s="66">
        <f>VLOOKUP(C3782,Index[],8,FALSE)</f>
        <v>43243</v>
      </c>
      <c r="B3782" s="5">
        <v>43298</v>
      </c>
      <c r="C3782" t="s">
        <v>604</v>
      </c>
      <c r="D3782" s="3">
        <f>VLOOKUP(C3782,Index[],2,FALSE)</f>
        <v>34</v>
      </c>
      <c r="E3782" s="3">
        <f>VLOOKUP(C3782,Index[],3,FALSE)</f>
        <v>0</v>
      </c>
      <c r="F3782" s="3">
        <f>VLOOKUP(C3782,Index[],4,FALSE)</f>
        <v>0</v>
      </c>
      <c r="G3782" s="3">
        <f>VLOOKUP(C3782,Index[],5,FALSE)</f>
        <v>0</v>
      </c>
      <c r="I3782">
        <f>VLOOKUP(Table1[[#This Row],[trait_name]],Trait[],2,FALSE)</f>
        <v>15</v>
      </c>
      <c r="J3782" s="23" t="s">
        <v>31</v>
      </c>
      <c r="K3782" s="23">
        <v>2</v>
      </c>
      <c r="L3782" s="3"/>
      <c r="M3782" s="3"/>
      <c r="N3782" s="23"/>
      <c r="O3782"/>
    </row>
    <row r="3783" spans="1:15">
      <c r="A3783" s="66">
        <f>VLOOKUP(C3783,Index[],8,FALSE)</f>
        <v>43243</v>
      </c>
      <c r="B3783" s="25">
        <v>43243</v>
      </c>
      <c r="C3783" s="4" t="s">
        <v>604</v>
      </c>
      <c r="D3783" s="3">
        <f>VLOOKUP(C3783,Index[],2,FALSE)</f>
        <v>34</v>
      </c>
      <c r="E3783" s="3">
        <f>VLOOKUP(C3783,Index[],3,FALSE)</f>
        <v>0</v>
      </c>
      <c r="F3783" s="3">
        <f>VLOOKUP(C3783,Index[],4,FALSE)</f>
        <v>0</v>
      </c>
      <c r="G3783" s="3">
        <f>VLOOKUP(C3783,Index[],5,FALSE)</f>
        <v>0</v>
      </c>
      <c r="I3783">
        <f>VLOOKUP(Table1[[#This Row],[trait_name]],Trait[],2,FALSE)</f>
        <v>16</v>
      </c>
      <c r="J3783" s="24" t="s">
        <v>32</v>
      </c>
      <c r="K3783" s="23">
        <v>1</v>
      </c>
      <c r="L3783" s="3"/>
      <c r="N3783" s="23"/>
      <c r="O3783"/>
    </row>
    <row r="3784" spans="1:15">
      <c r="A3784" s="66">
        <f>VLOOKUP(C3784,Index[],8,FALSE)</f>
        <v>43243</v>
      </c>
      <c r="B3784" s="5">
        <v>43298</v>
      </c>
      <c r="C3784" t="s">
        <v>604</v>
      </c>
      <c r="D3784" s="3">
        <f>VLOOKUP(C3784,Index[],2,FALSE)</f>
        <v>34</v>
      </c>
      <c r="E3784" s="3">
        <f>VLOOKUP(C3784,Index[],3,FALSE)</f>
        <v>0</v>
      </c>
      <c r="F3784" s="3">
        <f>VLOOKUP(C3784,Index[],4,FALSE)</f>
        <v>0</v>
      </c>
      <c r="G3784" s="3">
        <f>VLOOKUP(C3784,Index[],5,FALSE)</f>
        <v>0</v>
      </c>
      <c r="I3784">
        <f>VLOOKUP(Table1[[#This Row],[trait_name]],Trait[],2,FALSE)</f>
        <v>16</v>
      </c>
      <c r="J3784" s="23" t="s">
        <v>32</v>
      </c>
      <c r="K3784" s="23">
        <v>2</v>
      </c>
      <c r="L3784" s="3"/>
      <c r="M3784" s="3"/>
      <c r="N3784" s="23"/>
      <c r="O3784"/>
    </row>
    <row r="3785" spans="1:15">
      <c r="A3785" s="66">
        <f>VLOOKUP(C3785,Index[],8,FALSE)</f>
        <v>43243</v>
      </c>
      <c r="B3785" s="5">
        <v>43243</v>
      </c>
      <c r="C3785" t="s">
        <v>604</v>
      </c>
      <c r="D3785" s="3">
        <f>VLOOKUP(C3785,Index[],2,FALSE)</f>
        <v>34</v>
      </c>
      <c r="E3785" s="3">
        <f>VLOOKUP(C3785,Index[],3,FALSE)</f>
        <v>0</v>
      </c>
      <c r="F3785" s="3">
        <f>VLOOKUP(C3785,Index[],4,FALSE)</f>
        <v>0</v>
      </c>
      <c r="G3785" s="3">
        <f>VLOOKUP(C3785,Index[],5,FALSE)</f>
        <v>0</v>
      </c>
      <c r="H3785" t="s">
        <v>20</v>
      </c>
      <c r="I3785">
        <f>VLOOKUP(Table1[[#This Row],[trait_name]],Trait[],2,FALSE)</f>
        <v>17</v>
      </c>
      <c r="J3785" s="23" t="s">
        <v>33</v>
      </c>
      <c r="K3785" s="23">
        <v>3</v>
      </c>
      <c r="L3785" s="3" t="s">
        <v>34</v>
      </c>
      <c r="N3785" s="23"/>
      <c r="O3785"/>
    </row>
    <row r="3786" spans="1:15">
      <c r="A3786" s="66">
        <f>VLOOKUP(C3786,Index[],8,FALSE)</f>
        <v>43243</v>
      </c>
      <c r="B3786" s="5">
        <v>43243</v>
      </c>
      <c r="C3786" t="s">
        <v>604</v>
      </c>
      <c r="D3786" s="3">
        <f>VLOOKUP(C3786,Index[],2,FALSE)</f>
        <v>34</v>
      </c>
      <c r="E3786" s="3">
        <f>VLOOKUP(C3786,Index[],3,FALSE)</f>
        <v>0</v>
      </c>
      <c r="F3786" s="3">
        <f>VLOOKUP(C3786,Index[],4,FALSE)</f>
        <v>0</v>
      </c>
      <c r="G3786" s="3">
        <f>VLOOKUP(C3786,Index[],5,FALSE)</f>
        <v>0</v>
      </c>
      <c r="H3786" t="s">
        <v>20</v>
      </c>
      <c r="I3786">
        <f>VLOOKUP(Table1[[#This Row],[trait_name]],Trait[],2,FALSE)</f>
        <v>17</v>
      </c>
      <c r="J3786" s="23" t="s">
        <v>33</v>
      </c>
      <c r="K3786" s="23">
        <v>2</v>
      </c>
      <c r="L3786" s="3" t="s">
        <v>35</v>
      </c>
      <c r="N3786" s="23"/>
      <c r="O3786"/>
    </row>
    <row r="3787" spans="1:15">
      <c r="A3787" s="66">
        <f>VLOOKUP(C3787,Index[],8,FALSE)</f>
        <v>43243</v>
      </c>
      <c r="B3787" s="5">
        <v>43243</v>
      </c>
      <c r="C3787" t="s">
        <v>604</v>
      </c>
      <c r="D3787" s="3">
        <f>VLOOKUP(C3787,Index[],2,FALSE)</f>
        <v>34</v>
      </c>
      <c r="E3787" s="3">
        <f>VLOOKUP(C3787,Index[],3,FALSE)</f>
        <v>0</v>
      </c>
      <c r="F3787" s="3">
        <f>VLOOKUP(C3787,Index[],4,FALSE)</f>
        <v>0</v>
      </c>
      <c r="G3787" s="3">
        <f>VLOOKUP(C3787,Index[],5,FALSE)</f>
        <v>0</v>
      </c>
      <c r="H3787" t="s">
        <v>20</v>
      </c>
      <c r="I3787">
        <f>VLOOKUP(Table1[[#This Row],[trait_name]],Trait[],2,FALSE)</f>
        <v>17</v>
      </c>
      <c r="J3787" s="23" t="s">
        <v>33</v>
      </c>
      <c r="K3787" s="23">
        <v>1</v>
      </c>
      <c r="L3787" s="3" t="s">
        <v>36</v>
      </c>
      <c r="N3787" s="23"/>
      <c r="O3787"/>
    </row>
    <row r="3788" spans="1:15">
      <c r="A3788" s="66">
        <f>VLOOKUP(C3788,Index[],8,FALSE)</f>
        <v>43243</v>
      </c>
      <c r="B3788" s="5">
        <v>43298</v>
      </c>
      <c r="C3788" t="s">
        <v>604</v>
      </c>
      <c r="D3788" s="3">
        <f>VLOOKUP(C3788,Index[],2,FALSE)</f>
        <v>34</v>
      </c>
      <c r="E3788" s="3">
        <f>VLOOKUP(C3788,Index[],3,FALSE)</f>
        <v>0</v>
      </c>
      <c r="F3788" s="3">
        <f>VLOOKUP(C3788,Index[],4,FALSE)</f>
        <v>0</v>
      </c>
      <c r="G3788" s="3">
        <f>VLOOKUP(C3788,Index[],5,FALSE)</f>
        <v>0</v>
      </c>
      <c r="I3788">
        <f>VLOOKUP(Table1[[#This Row],[trait_name]],Trait[],2,FALSE)</f>
        <v>17</v>
      </c>
      <c r="J3788" s="23" t="s">
        <v>33</v>
      </c>
      <c r="K3788" s="23">
        <v>4</v>
      </c>
      <c r="L3788" s="3"/>
      <c r="M3788" s="3"/>
      <c r="N3788" s="23"/>
      <c r="O3788"/>
    </row>
    <row r="3789" spans="1:15">
      <c r="A3789" s="66">
        <f>VLOOKUP(C3789,Index[],8,FALSE)</f>
        <v>43243</v>
      </c>
      <c r="B3789" s="25">
        <v>43243</v>
      </c>
      <c r="C3789" s="4" t="s">
        <v>604</v>
      </c>
      <c r="D3789" s="3">
        <f>VLOOKUP(C3789,Index[],2,FALSE)</f>
        <v>34</v>
      </c>
      <c r="E3789" s="3">
        <f>VLOOKUP(C3789,Index[],3,FALSE)</f>
        <v>0</v>
      </c>
      <c r="F3789" s="3">
        <f>VLOOKUP(C3789,Index[],4,FALSE)</f>
        <v>0</v>
      </c>
      <c r="G3789" s="3">
        <f>VLOOKUP(C3789,Index[],5,FALSE)</f>
        <v>0</v>
      </c>
      <c r="I3789">
        <f>VLOOKUP(Table1[[#This Row],[trait_name]],Trait[],2,FALSE)</f>
        <v>18</v>
      </c>
      <c r="J3789" s="23" t="s">
        <v>37</v>
      </c>
      <c r="K3789" s="23">
        <v>1</v>
      </c>
      <c r="L3789" s="3"/>
      <c r="N3789" s="23"/>
      <c r="O3789"/>
    </row>
    <row r="3790" spans="1:15">
      <c r="A3790" s="66">
        <f>VLOOKUP(C3790,Index[],8,FALSE)</f>
        <v>43243</v>
      </c>
      <c r="B3790" s="5">
        <v>43298</v>
      </c>
      <c r="C3790" t="s">
        <v>604</v>
      </c>
      <c r="D3790" s="3">
        <f>VLOOKUP(C3790,Index[],2,FALSE)</f>
        <v>34</v>
      </c>
      <c r="E3790" s="3">
        <f>VLOOKUP(C3790,Index[],3,FALSE)</f>
        <v>0</v>
      </c>
      <c r="F3790" s="3">
        <f>VLOOKUP(C3790,Index[],4,FALSE)</f>
        <v>0</v>
      </c>
      <c r="G3790" s="3">
        <f>VLOOKUP(C3790,Index[],5,FALSE)</f>
        <v>0</v>
      </c>
      <c r="I3790">
        <f>VLOOKUP(Table1[[#This Row],[trait_name]],Trait[],2,FALSE)</f>
        <v>18</v>
      </c>
      <c r="J3790" s="23" t="s">
        <v>37</v>
      </c>
      <c r="K3790" s="23">
        <v>2</v>
      </c>
      <c r="L3790" s="3"/>
      <c r="M3790" s="3"/>
      <c r="N3790" s="23"/>
      <c r="O3790"/>
    </row>
    <row r="3791" spans="1:15">
      <c r="A3791" s="66">
        <f>VLOOKUP(C3791,Index[],8,FALSE)</f>
        <v>43243</v>
      </c>
      <c r="B3791" s="5">
        <v>43243</v>
      </c>
      <c r="C3791" t="s">
        <v>604</v>
      </c>
      <c r="D3791" s="3">
        <f>VLOOKUP(C3791,Index[],2,FALSE)</f>
        <v>34</v>
      </c>
      <c r="E3791" s="3">
        <f>VLOOKUP(C3791,Index[],3,FALSE)</f>
        <v>0</v>
      </c>
      <c r="F3791" s="3">
        <f>VLOOKUP(C3791,Index[],4,FALSE)</f>
        <v>0</v>
      </c>
      <c r="G3791" s="3">
        <f>VLOOKUP(C3791,Index[],5,FALSE)</f>
        <v>0</v>
      </c>
      <c r="H3791" t="s">
        <v>20</v>
      </c>
      <c r="I3791">
        <f>VLOOKUP(Table1[[#This Row],[trait_name]],Trait[],2,FALSE)</f>
        <v>19</v>
      </c>
      <c r="J3791" s="23" t="s">
        <v>38</v>
      </c>
      <c r="K3791" s="23">
        <v>2</v>
      </c>
      <c r="L3791" s="3" t="s">
        <v>156</v>
      </c>
      <c r="N3791" s="23"/>
      <c r="O3791"/>
    </row>
    <row r="3792" spans="1:15">
      <c r="A3792" s="66">
        <f>VLOOKUP(C3792,Index[],8,FALSE)</f>
        <v>43243</v>
      </c>
      <c r="B3792" s="5">
        <v>43243</v>
      </c>
      <c r="C3792" t="s">
        <v>604</v>
      </c>
      <c r="D3792" s="3">
        <f>VLOOKUP(C3792,Index[],2,FALSE)</f>
        <v>34</v>
      </c>
      <c r="E3792" s="3">
        <f>VLOOKUP(C3792,Index[],3,FALSE)</f>
        <v>0</v>
      </c>
      <c r="F3792" s="3">
        <f>VLOOKUP(C3792,Index[],4,FALSE)</f>
        <v>0</v>
      </c>
      <c r="G3792" s="3">
        <f>VLOOKUP(C3792,Index[],5,FALSE)</f>
        <v>0</v>
      </c>
      <c r="H3792" t="s">
        <v>20</v>
      </c>
      <c r="I3792">
        <f>VLOOKUP(Table1[[#This Row],[trait_name]],Trait[],2,FALSE)</f>
        <v>19</v>
      </c>
      <c r="J3792" s="23" t="s">
        <v>38</v>
      </c>
      <c r="K3792" s="23">
        <v>1</v>
      </c>
      <c r="L3792" s="3" t="s">
        <v>157</v>
      </c>
      <c r="N3792" s="23"/>
      <c r="O3792"/>
    </row>
    <row r="3793" spans="1:15">
      <c r="A3793" s="66">
        <f>VLOOKUP(C3793,Index[],8,FALSE)</f>
        <v>43243</v>
      </c>
      <c r="B3793" s="5">
        <v>43298</v>
      </c>
      <c r="C3793" t="s">
        <v>604</v>
      </c>
      <c r="D3793" s="3">
        <f>VLOOKUP(C3793,Index[],2,FALSE)</f>
        <v>34</v>
      </c>
      <c r="E3793" s="3">
        <f>VLOOKUP(C3793,Index[],3,FALSE)</f>
        <v>0</v>
      </c>
      <c r="F3793" s="3">
        <f>VLOOKUP(C3793,Index[],4,FALSE)</f>
        <v>0</v>
      </c>
      <c r="G3793" s="3">
        <f>VLOOKUP(C3793,Index[],5,FALSE)</f>
        <v>0</v>
      </c>
      <c r="I3793">
        <f>VLOOKUP(Table1[[#This Row],[trait_name]],Trait[],2,FALSE)</f>
        <v>19</v>
      </c>
      <c r="J3793" s="23" t="s">
        <v>38</v>
      </c>
      <c r="K3793" s="23">
        <v>3</v>
      </c>
      <c r="L3793" s="3"/>
      <c r="M3793" s="3"/>
      <c r="N3793" s="23"/>
      <c r="O3793"/>
    </row>
    <row r="3794" spans="1:15">
      <c r="A3794" s="66">
        <f>VLOOKUP(C3794,Index[],8,FALSE)</f>
        <v>43243</v>
      </c>
      <c r="B3794" s="5">
        <v>43311</v>
      </c>
      <c r="C3794" t="s">
        <v>604</v>
      </c>
      <c r="D3794" s="3">
        <f>VLOOKUP(C3794,Index[],2,FALSE)</f>
        <v>34</v>
      </c>
      <c r="E3794" s="3">
        <f>VLOOKUP(C3794,Index[],3,FALSE)</f>
        <v>0</v>
      </c>
      <c r="F3794" s="3">
        <f>VLOOKUP(C3794,Index[],4,FALSE)</f>
        <v>0</v>
      </c>
      <c r="G3794" s="3">
        <f>VLOOKUP(C3794,Index[],5,FALSE)</f>
        <v>0</v>
      </c>
      <c r="H3794" t="s">
        <v>207</v>
      </c>
      <c r="I3794">
        <f>VLOOKUP(Table1[[#This Row],[trait_name]],Trait[],2,FALSE)</f>
        <v>20</v>
      </c>
      <c r="J3794" s="23" t="s">
        <v>41</v>
      </c>
      <c r="K3794" s="23">
        <v>1</v>
      </c>
      <c r="L3794" s="3" t="s">
        <v>131</v>
      </c>
      <c r="M3794" s="3"/>
      <c r="N3794" s="23"/>
      <c r="O3794"/>
    </row>
    <row r="3795" spans="1:15">
      <c r="A3795" s="66">
        <f>VLOOKUP(C3795,Index[],8,FALSE)</f>
        <v>43243</v>
      </c>
      <c r="B3795" s="25">
        <v>43243</v>
      </c>
      <c r="C3795" s="4" t="s">
        <v>604</v>
      </c>
      <c r="D3795" s="3">
        <f>VLOOKUP(C3795,Index[],2,FALSE)</f>
        <v>34</v>
      </c>
      <c r="E3795" s="3">
        <f>VLOOKUP(C3795,Index[],3,FALSE)</f>
        <v>0</v>
      </c>
      <c r="F3795" s="3">
        <f>VLOOKUP(C3795,Index[],4,FALSE)</f>
        <v>0</v>
      </c>
      <c r="G3795" s="3">
        <f>VLOOKUP(C3795,Index[],5,FALSE)</f>
        <v>0</v>
      </c>
      <c r="H3795" t="s">
        <v>207</v>
      </c>
      <c r="I3795">
        <f>VLOOKUP(Table1[[#This Row],[trait_name]],Trait[],2,FALSE)</f>
        <v>21</v>
      </c>
      <c r="J3795" s="23" t="s">
        <v>43</v>
      </c>
      <c r="K3795" s="23">
        <v>1</v>
      </c>
      <c r="L3795" s="3" t="s">
        <v>44</v>
      </c>
      <c r="N3795" s="23"/>
      <c r="O3795"/>
    </row>
    <row r="3796" spans="1:15">
      <c r="A3796" s="66">
        <f>VLOOKUP(C3796,Index[],8,FALSE)</f>
        <v>43243</v>
      </c>
      <c r="B3796" s="5">
        <v>43298</v>
      </c>
      <c r="C3796" t="s">
        <v>604</v>
      </c>
      <c r="D3796" s="3">
        <f>VLOOKUP(C3796,Index[],2,FALSE)</f>
        <v>34</v>
      </c>
      <c r="E3796" s="3">
        <f>VLOOKUP(C3796,Index[],3,FALSE)</f>
        <v>0</v>
      </c>
      <c r="F3796" s="3">
        <f>VLOOKUP(C3796,Index[],4,FALSE)</f>
        <v>0</v>
      </c>
      <c r="G3796" s="3">
        <f>VLOOKUP(C3796,Index[],5,FALSE)</f>
        <v>0</v>
      </c>
      <c r="H3796" t="s">
        <v>207</v>
      </c>
      <c r="I3796">
        <f>VLOOKUP(Table1[[#This Row],[trait_name]],Trait[],2,FALSE)</f>
        <v>21</v>
      </c>
      <c r="J3796" s="23" t="s">
        <v>43</v>
      </c>
      <c r="K3796" s="23">
        <v>2</v>
      </c>
      <c r="L3796" s="3" t="s">
        <v>45</v>
      </c>
      <c r="M3796" s="3"/>
      <c r="N3796" s="23"/>
      <c r="O3796"/>
    </row>
    <row r="3797" spans="1:15">
      <c r="A3797" s="66">
        <f>VLOOKUP(C3797,Index[],8,FALSE)</f>
        <v>43243</v>
      </c>
      <c r="B3797" s="5">
        <v>43298</v>
      </c>
      <c r="C3797" t="s">
        <v>604</v>
      </c>
      <c r="D3797" s="3">
        <f>VLOOKUP(C3797,Index[],2,FALSE)</f>
        <v>34</v>
      </c>
      <c r="E3797" s="3">
        <f>VLOOKUP(C3797,Index[],3,FALSE)</f>
        <v>0</v>
      </c>
      <c r="F3797" s="3">
        <f>VLOOKUP(C3797,Index[],4,FALSE)</f>
        <v>0</v>
      </c>
      <c r="G3797" s="3">
        <f>VLOOKUP(C3797,Index[],5,FALSE)</f>
        <v>0</v>
      </c>
      <c r="I3797">
        <f>VLOOKUP(Table1[[#This Row],[trait_name]],Trait[],2,FALSE)</f>
        <v>22</v>
      </c>
      <c r="J3797" s="23" t="s">
        <v>47</v>
      </c>
      <c r="K3797" s="23">
        <v>1</v>
      </c>
      <c r="L3797" s="3"/>
      <c r="M3797" s="3"/>
      <c r="N3797" s="23"/>
      <c r="O3797"/>
    </row>
    <row r="3798" spans="1:15">
      <c r="A3798" s="66">
        <f>VLOOKUP(C3798,Index[],8,FALSE)</f>
        <v>43243</v>
      </c>
      <c r="B3798" s="5">
        <v>43298</v>
      </c>
      <c r="C3798" t="s">
        <v>604</v>
      </c>
      <c r="D3798" s="3">
        <f>VLOOKUP(C3798,Index[],2,FALSE)</f>
        <v>34</v>
      </c>
      <c r="E3798" s="3">
        <f>VLOOKUP(C3798,Index[],3,FALSE)</f>
        <v>0</v>
      </c>
      <c r="F3798" s="3">
        <f>VLOOKUP(C3798,Index[],4,FALSE)</f>
        <v>0</v>
      </c>
      <c r="G3798" s="3">
        <f>VLOOKUP(C3798,Index[],5,FALSE)</f>
        <v>0</v>
      </c>
      <c r="H3798" t="s">
        <v>207</v>
      </c>
      <c r="I3798">
        <f>VLOOKUP(Table1[[#This Row],[trait_name]],Trait[],2,FALSE)</f>
        <v>23</v>
      </c>
      <c r="J3798" s="23" t="s">
        <v>49</v>
      </c>
      <c r="K3798" s="23">
        <v>2</v>
      </c>
      <c r="L3798" s="3" t="s">
        <v>50</v>
      </c>
      <c r="M3798" s="3"/>
      <c r="N3798" s="23"/>
      <c r="O3798"/>
    </row>
    <row r="3799" spans="1:15">
      <c r="A3799" s="66">
        <f>VLOOKUP(C3799,Index[],8,FALSE)</f>
        <v>43243</v>
      </c>
      <c r="B3799" s="5">
        <v>43298</v>
      </c>
      <c r="C3799" t="s">
        <v>604</v>
      </c>
      <c r="D3799" s="3">
        <f>VLOOKUP(C3799,Index[],2,FALSE)</f>
        <v>34</v>
      </c>
      <c r="E3799" s="3">
        <f>VLOOKUP(C3799,Index[],3,FALSE)</f>
        <v>0</v>
      </c>
      <c r="F3799" s="3">
        <f>VLOOKUP(C3799,Index[],4,FALSE)</f>
        <v>0</v>
      </c>
      <c r="G3799" s="3">
        <f>VLOOKUP(C3799,Index[],5,FALSE)</f>
        <v>0</v>
      </c>
      <c r="H3799" t="s">
        <v>207</v>
      </c>
      <c r="I3799">
        <f>VLOOKUP(Table1[[#This Row],[trait_name]],Trait[],2,FALSE)</f>
        <v>23</v>
      </c>
      <c r="J3799" s="23" t="s">
        <v>49</v>
      </c>
      <c r="K3799" s="23">
        <v>3</v>
      </c>
      <c r="L3799" s="3" t="s">
        <v>213</v>
      </c>
      <c r="M3799" s="3"/>
      <c r="N3799" s="23"/>
      <c r="O3799"/>
    </row>
    <row r="3800" spans="1:15">
      <c r="A3800" s="66">
        <f>VLOOKUP(C3800,Index[],8,FALSE)</f>
        <v>43243</v>
      </c>
      <c r="B3800" s="5">
        <v>43298</v>
      </c>
      <c r="C3800" t="s">
        <v>604</v>
      </c>
      <c r="D3800" s="3">
        <f>VLOOKUP(C3800,Index[],2,FALSE)</f>
        <v>34</v>
      </c>
      <c r="E3800" s="3">
        <f>VLOOKUP(C3800,Index[],3,FALSE)</f>
        <v>0</v>
      </c>
      <c r="F3800" s="3">
        <f>VLOOKUP(C3800,Index[],4,FALSE)</f>
        <v>0</v>
      </c>
      <c r="G3800" s="3">
        <f>VLOOKUP(C3800,Index[],5,FALSE)</f>
        <v>0</v>
      </c>
      <c r="H3800" t="s">
        <v>207</v>
      </c>
      <c r="I3800">
        <f>VLOOKUP(Table1[[#This Row],[trait_name]],Trait[],2,FALSE)</f>
        <v>23</v>
      </c>
      <c r="J3800" s="23" t="s">
        <v>49</v>
      </c>
      <c r="K3800" s="23">
        <v>5</v>
      </c>
      <c r="L3800" s="3" t="s">
        <v>51</v>
      </c>
      <c r="M3800" s="3"/>
      <c r="N3800" s="23"/>
      <c r="O3800"/>
    </row>
    <row r="3801" spans="1:15">
      <c r="A3801" s="66">
        <f>VLOOKUP(C3801,Index[],8,FALSE)</f>
        <v>43243</v>
      </c>
      <c r="B3801" s="5">
        <v>43298</v>
      </c>
      <c r="C3801" t="s">
        <v>604</v>
      </c>
      <c r="D3801" s="3">
        <f>VLOOKUP(C3801,Index[],2,FALSE)</f>
        <v>34</v>
      </c>
      <c r="E3801" s="3">
        <f>VLOOKUP(C3801,Index[],3,FALSE)</f>
        <v>0</v>
      </c>
      <c r="F3801" s="3">
        <f>VLOOKUP(C3801,Index[],4,FALSE)</f>
        <v>0</v>
      </c>
      <c r="G3801" s="3">
        <f>VLOOKUP(C3801,Index[],5,FALSE)</f>
        <v>0</v>
      </c>
      <c r="H3801" t="s">
        <v>207</v>
      </c>
      <c r="I3801">
        <f>VLOOKUP(Table1[[#This Row],[trait_name]],Trait[],2,FALSE)</f>
        <v>23</v>
      </c>
      <c r="J3801" s="23" t="s">
        <v>49</v>
      </c>
      <c r="K3801" s="23">
        <v>4</v>
      </c>
      <c r="L3801" s="3" t="s">
        <v>288</v>
      </c>
      <c r="M3801" s="3"/>
      <c r="N3801" s="23"/>
      <c r="O3801"/>
    </row>
    <row r="3802" spans="1:15">
      <c r="A3802" s="66">
        <f>VLOOKUP(C3802,Index[],8,FALSE)</f>
        <v>43243</v>
      </c>
      <c r="B3802" s="5">
        <v>43298</v>
      </c>
      <c r="C3802" t="s">
        <v>604</v>
      </c>
      <c r="D3802" s="3">
        <f>VLOOKUP(C3802,Index[],2,FALSE)</f>
        <v>34</v>
      </c>
      <c r="E3802" s="3">
        <f>VLOOKUP(C3802,Index[],3,FALSE)</f>
        <v>0</v>
      </c>
      <c r="F3802" s="3">
        <f>VLOOKUP(C3802,Index[],4,FALSE)</f>
        <v>0</v>
      </c>
      <c r="G3802" s="3">
        <f>VLOOKUP(C3802,Index[],5,FALSE)</f>
        <v>0</v>
      </c>
      <c r="H3802" t="s">
        <v>207</v>
      </c>
      <c r="I3802">
        <f>VLOOKUP(Table1[[#This Row],[trait_name]],Trait[],2,FALSE)</f>
        <v>23</v>
      </c>
      <c r="J3802" s="23" t="s">
        <v>49</v>
      </c>
      <c r="K3802" s="23">
        <v>1</v>
      </c>
      <c r="L3802" s="3" t="s">
        <v>214</v>
      </c>
      <c r="N3802" s="23"/>
      <c r="O3802"/>
    </row>
    <row r="3803" spans="1:15">
      <c r="A3803" s="66">
        <f>VLOOKUP(C3803,Index[],8,FALSE)</f>
        <v>43243</v>
      </c>
      <c r="B3803" s="5">
        <v>43298</v>
      </c>
      <c r="C3803" t="s">
        <v>604</v>
      </c>
      <c r="D3803" s="3">
        <f>VLOOKUP(C3803,Index[],2,FALSE)</f>
        <v>34</v>
      </c>
      <c r="E3803" s="3">
        <f>VLOOKUP(C3803,Index[],3,FALSE)</f>
        <v>0</v>
      </c>
      <c r="F3803" s="3">
        <f>VLOOKUP(C3803,Index[],4,FALSE)</f>
        <v>0</v>
      </c>
      <c r="G3803" s="3">
        <f>VLOOKUP(C3803,Index[],5,FALSE)</f>
        <v>0</v>
      </c>
      <c r="I3803">
        <f>VLOOKUP(Table1[[#This Row],[trait_name]],Trait[],2,FALSE)</f>
        <v>24</v>
      </c>
      <c r="J3803" s="23" t="s">
        <v>53</v>
      </c>
      <c r="K3803" s="23">
        <v>2</v>
      </c>
      <c r="L3803" s="3" t="s">
        <v>398</v>
      </c>
      <c r="M3803" s="3"/>
      <c r="N3803" s="23"/>
      <c r="O3803"/>
    </row>
    <row r="3804" spans="1:15">
      <c r="A3804" s="66">
        <f>VLOOKUP(C3804,Index[],8,FALSE)</f>
        <v>43243</v>
      </c>
      <c r="B3804" s="5">
        <v>43298</v>
      </c>
      <c r="C3804" t="s">
        <v>604</v>
      </c>
      <c r="D3804" s="3">
        <f>VLOOKUP(C3804,Index[],2,FALSE)</f>
        <v>34</v>
      </c>
      <c r="E3804" s="3">
        <f>VLOOKUP(C3804,Index[],3,FALSE)</f>
        <v>0</v>
      </c>
      <c r="F3804" s="3">
        <f>VLOOKUP(C3804,Index[],4,FALSE)</f>
        <v>0</v>
      </c>
      <c r="G3804" s="3">
        <f>VLOOKUP(C3804,Index[],5,FALSE)</f>
        <v>0</v>
      </c>
      <c r="I3804">
        <f>VLOOKUP(Table1[[#This Row],[trait_name]],Trait[],2,FALSE)</f>
        <v>24</v>
      </c>
      <c r="J3804" s="23" t="s">
        <v>53</v>
      </c>
      <c r="K3804" s="23">
        <v>1</v>
      </c>
      <c r="L3804" s="3" t="s">
        <v>163</v>
      </c>
      <c r="N3804" s="23"/>
      <c r="O3804"/>
    </row>
    <row r="3805" spans="1:15">
      <c r="A3805" s="66">
        <f>VLOOKUP(C3805,Index[],8,FALSE)</f>
        <v>43243</v>
      </c>
      <c r="B3805" s="5">
        <v>43298</v>
      </c>
      <c r="C3805" t="s">
        <v>604</v>
      </c>
      <c r="D3805" s="3">
        <f>VLOOKUP(C3805,Index[],2,FALSE)</f>
        <v>34</v>
      </c>
      <c r="E3805" s="3">
        <f>VLOOKUP(C3805,Index[],3,FALSE)</f>
        <v>0</v>
      </c>
      <c r="F3805" s="3">
        <f>VLOOKUP(C3805,Index[],4,FALSE)</f>
        <v>0</v>
      </c>
      <c r="G3805" s="3">
        <f>VLOOKUP(C3805,Index[],5,FALSE)</f>
        <v>0</v>
      </c>
      <c r="H3805" t="s">
        <v>155</v>
      </c>
      <c r="I3805">
        <f>VLOOKUP(Table1[[#This Row],[trait_name]],Trait[],2,FALSE)</f>
        <v>25</v>
      </c>
      <c r="J3805" s="23" t="s">
        <v>57</v>
      </c>
      <c r="K3805" s="23">
        <v>1</v>
      </c>
      <c r="L3805" s="3" t="s">
        <v>23</v>
      </c>
      <c r="N3805" s="23"/>
      <c r="O3805"/>
    </row>
    <row r="3806" spans="1:15">
      <c r="A3806" s="66">
        <f>VLOOKUP(C3806,Index[],8,FALSE)</f>
        <v>43243</v>
      </c>
      <c r="B3806" s="5">
        <v>43298</v>
      </c>
      <c r="C3806" t="s">
        <v>604</v>
      </c>
      <c r="D3806" s="3">
        <f>VLOOKUP(C3806,Index[],2,FALSE)</f>
        <v>34</v>
      </c>
      <c r="E3806" s="3">
        <f>VLOOKUP(C3806,Index[],3,FALSE)</f>
        <v>0</v>
      </c>
      <c r="F3806" s="3">
        <f>VLOOKUP(C3806,Index[],4,FALSE)</f>
        <v>0</v>
      </c>
      <c r="G3806" s="3">
        <f>VLOOKUP(C3806,Index[],5,FALSE)</f>
        <v>0</v>
      </c>
      <c r="I3806">
        <f>VLOOKUP(Table1[[#This Row],[trait_name]],Trait[],2,FALSE)</f>
        <v>25</v>
      </c>
      <c r="J3806" s="23" t="s">
        <v>57</v>
      </c>
      <c r="K3806" s="23">
        <v>2</v>
      </c>
      <c r="L3806" s="3"/>
      <c r="M3806" s="3"/>
      <c r="N3806" s="23"/>
      <c r="O3806"/>
    </row>
    <row r="3807" spans="1:15">
      <c r="A3807" s="66">
        <f>VLOOKUP(C3807,Index[],8,FALSE)</f>
        <v>43243</v>
      </c>
      <c r="B3807" s="5">
        <v>43243</v>
      </c>
      <c r="C3807" t="s">
        <v>604</v>
      </c>
      <c r="D3807" s="3">
        <f>VLOOKUP(C3807,Index[],2,FALSE)</f>
        <v>34</v>
      </c>
      <c r="E3807" s="3">
        <f>VLOOKUP(C3807,Index[],3,FALSE)</f>
        <v>0</v>
      </c>
      <c r="F3807" s="3">
        <f>VLOOKUP(C3807,Index[],4,FALSE)</f>
        <v>0</v>
      </c>
      <c r="G3807" s="3">
        <f>VLOOKUP(C3807,Index[],5,FALSE)</f>
        <v>0</v>
      </c>
      <c r="H3807" t="s">
        <v>20</v>
      </c>
      <c r="I3807">
        <f>VLOOKUP(Table1[[#This Row],[trait_name]],Trait[],2,FALSE)</f>
        <v>26</v>
      </c>
      <c r="J3807" s="23" t="s">
        <v>58</v>
      </c>
      <c r="K3807" s="23">
        <v>2</v>
      </c>
      <c r="L3807" s="3" t="s">
        <v>327</v>
      </c>
      <c r="N3807" s="23"/>
      <c r="O3807"/>
    </row>
    <row r="3808" spans="1:15">
      <c r="A3808" s="66">
        <f>VLOOKUP(C3808,Index[],8,FALSE)</f>
        <v>43243</v>
      </c>
      <c r="B3808" s="5">
        <v>43243</v>
      </c>
      <c r="C3808" t="s">
        <v>604</v>
      </c>
      <c r="D3808" s="3">
        <f>VLOOKUP(C3808,Index[],2,FALSE)</f>
        <v>34</v>
      </c>
      <c r="E3808" s="3">
        <f>VLOOKUP(C3808,Index[],3,FALSE)</f>
        <v>0</v>
      </c>
      <c r="F3808" s="3">
        <f>VLOOKUP(C3808,Index[],4,FALSE)</f>
        <v>0</v>
      </c>
      <c r="G3808" s="3">
        <f>VLOOKUP(C3808,Index[],5,FALSE)</f>
        <v>0</v>
      </c>
      <c r="H3808" t="s">
        <v>20</v>
      </c>
      <c r="I3808">
        <f>VLOOKUP(Table1[[#This Row],[trait_name]],Trait[],2,FALSE)</f>
        <v>26</v>
      </c>
      <c r="J3808" s="23" t="s">
        <v>58</v>
      </c>
      <c r="K3808" s="23">
        <v>1</v>
      </c>
      <c r="L3808" s="3" t="s">
        <v>59</v>
      </c>
      <c r="N3808" s="23"/>
      <c r="O3808"/>
    </row>
    <row r="3809" spans="1:15">
      <c r="A3809" s="66">
        <f>VLOOKUP(C3809,Index[],8,FALSE)</f>
        <v>43243</v>
      </c>
      <c r="B3809" s="5">
        <v>43298</v>
      </c>
      <c r="C3809" t="s">
        <v>604</v>
      </c>
      <c r="D3809" s="3">
        <f>VLOOKUP(C3809,Index[],2,FALSE)</f>
        <v>34</v>
      </c>
      <c r="E3809" s="3">
        <f>VLOOKUP(C3809,Index[],3,FALSE)</f>
        <v>0</v>
      </c>
      <c r="F3809" s="3">
        <f>VLOOKUP(C3809,Index[],4,FALSE)</f>
        <v>0</v>
      </c>
      <c r="G3809" s="3">
        <f>VLOOKUP(C3809,Index[],5,FALSE)</f>
        <v>0</v>
      </c>
      <c r="I3809">
        <f>VLOOKUP(Table1[[#This Row],[trait_name]],Trait[],2,FALSE)</f>
        <v>26</v>
      </c>
      <c r="J3809" s="23" t="s">
        <v>58</v>
      </c>
      <c r="K3809" s="23">
        <v>3</v>
      </c>
      <c r="L3809" s="3"/>
      <c r="M3809" s="3"/>
      <c r="N3809" s="23"/>
      <c r="O3809"/>
    </row>
    <row r="3810" spans="1:15">
      <c r="A3810" s="66">
        <f>VLOOKUP(C3810,Index[],8,FALSE)</f>
        <v>43243</v>
      </c>
      <c r="B3810" s="5">
        <v>43311</v>
      </c>
      <c r="C3810" t="s">
        <v>604</v>
      </c>
      <c r="D3810" s="3">
        <f>VLOOKUP(C3810,Index[],2,FALSE)</f>
        <v>34</v>
      </c>
      <c r="E3810" s="3">
        <f>VLOOKUP(C3810,Index[],3,FALSE)</f>
        <v>0</v>
      </c>
      <c r="F3810" s="3">
        <f>VLOOKUP(C3810,Index[],4,FALSE)</f>
        <v>0</v>
      </c>
      <c r="G3810" s="3">
        <f>VLOOKUP(C3810,Index[],5,FALSE)</f>
        <v>0</v>
      </c>
      <c r="I3810">
        <f>VLOOKUP(Table1[[#This Row],[trait_name]],Trait[],2,FALSE)</f>
        <v>27</v>
      </c>
      <c r="J3810" s="23" t="s">
        <v>61</v>
      </c>
      <c r="K3810" s="23">
        <v>1</v>
      </c>
      <c r="L3810" s="3"/>
      <c r="M3810" s="3"/>
      <c r="N3810" s="23"/>
      <c r="O3810"/>
    </row>
    <row r="3811" spans="1:15">
      <c r="A3811" s="66">
        <f>VLOOKUP(C3811,Index[],8,FALSE)</f>
        <v>43243</v>
      </c>
      <c r="B3811" s="5">
        <v>43311</v>
      </c>
      <c r="C3811" t="s">
        <v>604</v>
      </c>
      <c r="D3811" s="3">
        <f>VLOOKUP(C3811,Index[],2,FALSE)</f>
        <v>34</v>
      </c>
      <c r="E3811" s="3">
        <f>VLOOKUP(C3811,Index[],3,FALSE)</f>
        <v>0</v>
      </c>
      <c r="F3811" s="3">
        <f>VLOOKUP(C3811,Index[],4,FALSE)</f>
        <v>0</v>
      </c>
      <c r="G3811" s="3">
        <f>VLOOKUP(C3811,Index[],5,FALSE)</f>
        <v>0</v>
      </c>
      <c r="H3811" t="s">
        <v>291</v>
      </c>
      <c r="I3811">
        <f>VLOOKUP(Table1[[#This Row],[trait_name]],Trait[],2,FALSE)</f>
        <v>28</v>
      </c>
      <c r="J3811" s="23" t="s">
        <v>62</v>
      </c>
      <c r="K3811" s="23">
        <v>1</v>
      </c>
      <c r="L3811" s="3">
        <v>20</v>
      </c>
      <c r="M3811" s="3"/>
      <c r="N3811" s="23"/>
      <c r="O3811"/>
    </row>
    <row r="3812" spans="1:15">
      <c r="A3812" s="66">
        <f>VLOOKUP(C3812,Index[],8,FALSE)</f>
        <v>43243</v>
      </c>
      <c r="B3812" s="5">
        <v>43243</v>
      </c>
      <c r="C3812" t="s">
        <v>604</v>
      </c>
      <c r="D3812" s="3">
        <f>VLOOKUP(C3812,Index[],2,FALSE)</f>
        <v>34</v>
      </c>
      <c r="E3812" s="3">
        <f>VLOOKUP(C3812,Index[],3,FALSE)</f>
        <v>0</v>
      </c>
      <c r="F3812" s="3">
        <f>VLOOKUP(C3812,Index[],4,FALSE)</f>
        <v>0</v>
      </c>
      <c r="G3812" s="3">
        <f>VLOOKUP(C3812,Index[],5,FALSE)</f>
        <v>0</v>
      </c>
      <c r="H3812" t="s">
        <v>160</v>
      </c>
      <c r="I3812">
        <f>VLOOKUP(Table1[[#This Row],[trait_name]],Trait[],2,FALSE)</f>
        <v>29</v>
      </c>
      <c r="J3812" s="23" t="s">
        <v>63</v>
      </c>
      <c r="K3812" s="23">
        <v>1</v>
      </c>
      <c r="L3812" s="3">
        <v>15</v>
      </c>
      <c r="N3812" s="23"/>
      <c r="O3812"/>
    </row>
    <row r="3813" spans="1:15">
      <c r="A3813" s="66">
        <f>VLOOKUP(C3813,Index[],8,FALSE)</f>
        <v>43243</v>
      </c>
      <c r="B3813" s="5">
        <v>43298</v>
      </c>
      <c r="C3813" t="s">
        <v>604</v>
      </c>
      <c r="D3813" s="3">
        <f>VLOOKUP(C3813,Index[],2,FALSE)</f>
        <v>34</v>
      </c>
      <c r="E3813" s="3">
        <f>VLOOKUP(C3813,Index[],3,FALSE)</f>
        <v>0</v>
      </c>
      <c r="F3813" s="3">
        <f>VLOOKUP(C3813,Index[],4,FALSE)</f>
        <v>0</v>
      </c>
      <c r="G3813" s="3">
        <f>VLOOKUP(C3813,Index[],5,FALSE)</f>
        <v>0</v>
      </c>
      <c r="I3813">
        <f>VLOOKUP(Table1[[#This Row],[trait_name]],Trait[],2,FALSE)</f>
        <v>29</v>
      </c>
      <c r="J3813" s="23" t="s">
        <v>63</v>
      </c>
      <c r="K3813" s="23">
        <v>2</v>
      </c>
      <c r="L3813" s="3"/>
      <c r="M3813" s="3"/>
      <c r="N3813" s="23"/>
      <c r="O3813"/>
    </row>
    <row r="3814" spans="1:15">
      <c r="A3814" s="66">
        <f>VLOOKUP(C3814,Index[],8,FALSE)</f>
        <v>43243</v>
      </c>
      <c r="B3814" s="5">
        <v>43243</v>
      </c>
      <c r="C3814" t="s">
        <v>604</v>
      </c>
      <c r="D3814" s="3">
        <f>VLOOKUP(C3814,Index[],2,FALSE)</f>
        <v>34</v>
      </c>
      <c r="E3814" s="3">
        <f>VLOOKUP(C3814,Index[],3,FALSE)</f>
        <v>0</v>
      </c>
      <c r="F3814" s="3">
        <f>VLOOKUP(C3814,Index[],4,FALSE)</f>
        <v>0</v>
      </c>
      <c r="G3814" s="3">
        <f>VLOOKUP(C3814,Index[],5,FALSE)</f>
        <v>0</v>
      </c>
      <c r="H3814" t="s">
        <v>20</v>
      </c>
      <c r="I3814">
        <f>VLOOKUP(Table1[[#This Row],[trait_name]],Trait[],2,FALSE)</f>
        <v>30</v>
      </c>
      <c r="J3814" s="23" t="s">
        <v>64</v>
      </c>
      <c r="K3814" s="23">
        <v>1</v>
      </c>
      <c r="L3814" s="3">
        <v>12</v>
      </c>
      <c r="N3814" s="23"/>
      <c r="O3814"/>
    </row>
    <row r="3815" spans="1:15">
      <c r="A3815" s="66">
        <f>VLOOKUP(C3815,Index[],8,FALSE)</f>
        <v>43243</v>
      </c>
      <c r="B3815" s="5">
        <v>43298</v>
      </c>
      <c r="C3815" t="s">
        <v>604</v>
      </c>
      <c r="D3815" s="3">
        <f>VLOOKUP(C3815,Index[],2,FALSE)</f>
        <v>34</v>
      </c>
      <c r="E3815" s="3">
        <f>VLOOKUP(C3815,Index[],3,FALSE)</f>
        <v>0</v>
      </c>
      <c r="F3815" s="3">
        <f>VLOOKUP(C3815,Index[],4,FALSE)</f>
        <v>0</v>
      </c>
      <c r="G3815" s="3">
        <f>VLOOKUP(C3815,Index[],5,FALSE)</f>
        <v>0</v>
      </c>
      <c r="I3815">
        <f>VLOOKUP(Table1[[#This Row],[trait_name]],Trait[],2,FALSE)</f>
        <v>30</v>
      </c>
      <c r="J3815" s="23" t="s">
        <v>64</v>
      </c>
      <c r="K3815" s="23">
        <v>2</v>
      </c>
      <c r="L3815" s="3"/>
      <c r="M3815" s="3"/>
      <c r="N3815" s="23"/>
      <c r="O3815"/>
    </row>
    <row r="3816" spans="1:15">
      <c r="A3816" s="66">
        <f>VLOOKUP(C3816,Index[],8,FALSE)</f>
        <v>43243</v>
      </c>
      <c r="B3816" s="5">
        <v>43243</v>
      </c>
      <c r="C3816" t="s">
        <v>604</v>
      </c>
      <c r="D3816" s="3">
        <f>VLOOKUP(C3816,Index[],2,FALSE)</f>
        <v>34</v>
      </c>
      <c r="E3816" s="3">
        <f>VLOOKUP(C3816,Index[],3,FALSE)</f>
        <v>0</v>
      </c>
      <c r="F3816" s="3">
        <f>VLOOKUP(C3816,Index[],4,FALSE)</f>
        <v>0</v>
      </c>
      <c r="G3816" s="3">
        <f>VLOOKUP(C3816,Index[],5,FALSE)</f>
        <v>0</v>
      </c>
      <c r="H3816" t="s">
        <v>207</v>
      </c>
      <c r="I3816">
        <f>VLOOKUP(Table1[[#This Row],[trait_name]],Trait[],2,FALSE)</f>
        <v>31</v>
      </c>
      <c r="J3816" s="23" t="s">
        <v>65</v>
      </c>
      <c r="K3816" s="23">
        <v>1</v>
      </c>
      <c r="L3816" s="3">
        <v>10</v>
      </c>
      <c r="N3816" s="23"/>
      <c r="O3816"/>
    </row>
    <row r="3817" spans="1:15">
      <c r="A3817" s="66">
        <f>VLOOKUP(C3817,Index[],8,FALSE)</f>
        <v>43243</v>
      </c>
      <c r="B3817" s="5">
        <v>43298</v>
      </c>
      <c r="C3817" t="s">
        <v>604</v>
      </c>
      <c r="D3817" s="3">
        <f>VLOOKUP(C3817,Index[],2,FALSE)</f>
        <v>34</v>
      </c>
      <c r="E3817" s="3">
        <f>VLOOKUP(C3817,Index[],3,FALSE)</f>
        <v>0</v>
      </c>
      <c r="F3817" s="3">
        <f>VLOOKUP(C3817,Index[],4,FALSE)</f>
        <v>0</v>
      </c>
      <c r="G3817" s="3">
        <f>VLOOKUP(C3817,Index[],5,FALSE)</f>
        <v>0</v>
      </c>
      <c r="I3817">
        <f>VLOOKUP(Table1[[#This Row],[trait_name]],Trait[],2,FALSE)</f>
        <v>31</v>
      </c>
      <c r="J3817" s="23" t="s">
        <v>65</v>
      </c>
      <c r="K3817" s="23">
        <v>2</v>
      </c>
      <c r="L3817" s="3"/>
      <c r="M3817" s="3"/>
      <c r="N3817" s="23"/>
      <c r="O3817"/>
    </row>
    <row r="3818" spans="1:15">
      <c r="A3818" s="66">
        <f>VLOOKUP(C3818,Index[],8,FALSE)</f>
        <v>43243</v>
      </c>
      <c r="B3818" s="5">
        <v>43243</v>
      </c>
      <c r="C3818" t="s">
        <v>604</v>
      </c>
      <c r="D3818" s="3">
        <f>VLOOKUP(C3818,Index[],2,FALSE)</f>
        <v>34</v>
      </c>
      <c r="E3818" s="3">
        <f>VLOOKUP(C3818,Index[],3,FALSE)</f>
        <v>0</v>
      </c>
      <c r="F3818" s="3">
        <f>VLOOKUP(C3818,Index[],4,FALSE)</f>
        <v>0</v>
      </c>
      <c r="G3818" s="3">
        <f>VLOOKUP(C3818,Index[],5,FALSE)</f>
        <v>0</v>
      </c>
      <c r="H3818" t="s">
        <v>291</v>
      </c>
      <c r="I3818">
        <f>VLOOKUP(Table1[[#This Row],[trait_name]],Trait[],2,FALSE)</f>
        <v>32</v>
      </c>
      <c r="J3818" s="23" t="s">
        <v>66</v>
      </c>
      <c r="K3818" s="23">
        <v>1</v>
      </c>
      <c r="L3818" s="3">
        <v>18</v>
      </c>
      <c r="N3818" s="23"/>
      <c r="O3818"/>
    </row>
    <row r="3819" spans="1:15">
      <c r="A3819" s="66">
        <f>VLOOKUP(C3819,Index[],8,FALSE)</f>
        <v>43243</v>
      </c>
      <c r="B3819" s="5">
        <v>43298</v>
      </c>
      <c r="C3819" t="s">
        <v>604</v>
      </c>
      <c r="D3819" s="3">
        <f>VLOOKUP(C3819,Index[],2,FALSE)</f>
        <v>34</v>
      </c>
      <c r="E3819" s="3">
        <f>VLOOKUP(C3819,Index[],3,FALSE)</f>
        <v>0</v>
      </c>
      <c r="F3819" s="3">
        <f>VLOOKUP(C3819,Index[],4,FALSE)</f>
        <v>0</v>
      </c>
      <c r="G3819" s="3">
        <f>VLOOKUP(C3819,Index[],5,FALSE)</f>
        <v>0</v>
      </c>
      <c r="I3819">
        <f>VLOOKUP(Table1[[#This Row],[trait_name]],Trait[],2,FALSE)</f>
        <v>32</v>
      </c>
      <c r="J3819" s="23" t="s">
        <v>66</v>
      </c>
      <c r="K3819" s="23">
        <v>2</v>
      </c>
      <c r="L3819" s="3"/>
      <c r="M3819" s="3"/>
      <c r="N3819" s="23"/>
      <c r="O3819"/>
    </row>
    <row r="3820" spans="1:15">
      <c r="A3820" s="66">
        <f>VLOOKUP(C3820,Index[],8,FALSE)</f>
        <v>43243</v>
      </c>
      <c r="B3820" s="5">
        <v>43298</v>
      </c>
      <c r="C3820" t="s">
        <v>604</v>
      </c>
      <c r="D3820" s="3">
        <f>VLOOKUP(C3820,Index[],2,FALSE)</f>
        <v>34</v>
      </c>
      <c r="E3820" s="3">
        <f>VLOOKUP(C3820,Index[],3,FALSE)</f>
        <v>0</v>
      </c>
      <c r="F3820" s="3">
        <f>VLOOKUP(C3820,Index[],4,FALSE)</f>
        <v>0</v>
      </c>
      <c r="G3820" s="3">
        <f>VLOOKUP(C3820,Index[],5,FALSE)</f>
        <v>0</v>
      </c>
      <c r="I3820">
        <f>VLOOKUP(Table1[[#This Row],[trait_name]],Trait[],2,FALSE)</f>
        <v>33</v>
      </c>
      <c r="J3820" s="23" t="s">
        <v>67</v>
      </c>
      <c r="K3820" s="23">
        <v>1</v>
      </c>
      <c r="L3820" s="3"/>
      <c r="M3820" s="3"/>
      <c r="N3820" s="23"/>
      <c r="O3820"/>
    </row>
    <row r="3821" spans="1:15">
      <c r="A3821" s="66">
        <f>VLOOKUP(C3821,Index[],8,FALSE)</f>
        <v>43243</v>
      </c>
      <c r="B3821" s="5">
        <v>43243</v>
      </c>
      <c r="C3821" t="s">
        <v>604</v>
      </c>
      <c r="D3821" s="3">
        <f>VLOOKUP(C3821,Index[],2,FALSE)</f>
        <v>34</v>
      </c>
      <c r="E3821" s="3">
        <f>VLOOKUP(C3821,Index[],3,FALSE)</f>
        <v>0</v>
      </c>
      <c r="F3821" s="3">
        <f>VLOOKUP(C3821,Index[],4,FALSE)</f>
        <v>0</v>
      </c>
      <c r="G3821" s="3">
        <f>VLOOKUP(C3821,Index[],5,FALSE)</f>
        <v>0</v>
      </c>
      <c r="H3821" t="s">
        <v>20</v>
      </c>
      <c r="I3821">
        <f>VLOOKUP(Table1[[#This Row],[trait_name]],Trait[],2,FALSE)</f>
        <v>34</v>
      </c>
      <c r="J3821" s="23" t="s">
        <v>68</v>
      </c>
      <c r="K3821" s="23">
        <v>1</v>
      </c>
      <c r="L3821" s="3">
        <v>12</v>
      </c>
      <c r="N3821" s="23"/>
      <c r="O3821"/>
    </row>
    <row r="3822" spans="1:15">
      <c r="A3822" s="66">
        <f>VLOOKUP(C3822,Index[],8,FALSE)</f>
        <v>43243</v>
      </c>
      <c r="B3822" s="5">
        <v>43298</v>
      </c>
      <c r="C3822" t="s">
        <v>604</v>
      </c>
      <c r="D3822" s="3">
        <f>VLOOKUP(C3822,Index[],2,FALSE)</f>
        <v>34</v>
      </c>
      <c r="E3822" s="3">
        <f>VLOOKUP(C3822,Index[],3,FALSE)</f>
        <v>0</v>
      </c>
      <c r="F3822" s="3">
        <f>VLOOKUP(C3822,Index[],4,FALSE)</f>
        <v>0</v>
      </c>
      <c r="G3822" s="3">
        <f>VLOOKUP(C3822,Index[],5,FALSE)</f>
        <v>0</v>
      </c>
      <c r="I3822">
        <f>VLOOKUP(Table1[[#This Row],[trait_name]],Trait[],2,FALSE)</f>
        <v>34</v>
      </c>
      <c r="J3822" s="23" t="s">
        <v>68</v>
      </c>
      <c r="K3822" s="23">
        <v>2</v>
      </c>
      <c r="L3822" s="3"/>
      <c r="M3822" s="3"/>
      <c r="N3822" s="23"/>
      <c r="O3822"/>
    </row>
    <row r="3823" spans="1:15">
      <c r="A3823" s="66">
        <f>VLOOKUP(C3823,Index[],8,FALSE)</f>
        <v>43243</v>
      </c>
      <c r="B3823" s="5">
        <v>43243</v>
      </c>
      <c r="C3823" t="s">
        <v>604</v>
      </c>
      <c r="D3823" s="3">
        <f>VLOOKUP(C3823,Index[],2,FALSE)</f>
        <v>34</v>
      </c>
      <c r="E3823" s="3">
        <f>VLOOKUP(C3823,Index[],3,FALSE)</f>
        <v>0</v>
      </c>
      <c r="F3823" s="3">
        <f>VLOOKUP(C3823,Index[],4,FALSE)</f>
        <v>0</v>
      </c>
      <c r="G3823" s="3">
        <f>VLOOKUP(C3823,Index[],5,FALSE)</f>
        <v>0</v>
      </c>
      <c r="H3823" t="s">
        <v>291</v>
      </c>
      <c r="I3823">
        <f>VLOOKUP(Table1[[#This Row],[trait_name]],Trait[],2,FALSE)</f>
        <v>35</v>
      </c>
      <c r="J3823" s="23" t="s">
        <v>166</v>
      </c>
      <c r="K3823" s="23">
        <v>1</v>
      </c>
      <c r="L3823" s="3" t="s">
        <v>167</v>
      </c>
      <c r="N3823" s="23"/>
      <c r="O3823"/>
    </row>
    <row r="3824" spans="1:15">
      <c r="A3824" s="66">
        <f>VLOOKUP(C3824,Index[],8,FALSE)</f>
        <v>43243</v>
      </c>
      <c r="B3824" s="5">
        <v>43298</v>
      </c>
      <c r="C3824" t="s">
        <v>604</v>
      </c>
      <c r="D3824" s="3">
        <f>VLOOKUP(C3824,Index[],2,FALSE)</f>
        <v>34</v>
      </c>
      <c r="E3824" s="3">
        <f>VLOOKUP(C3824,Index[],3,FALSE)</f>
        <v>0</v>
      </c>
      <c r="F3824" s="3">
        <f>VLOOKUP(C3824,Index[],4,FALSE)</f>
        <v>0</v>
      </c>
      <c r="G3824" s="3">
        <f>VLOOKUP(C3824,Index[],5,FALSE)</f>
        <v>0</v>
      </c>
      <c r="I3824">
        <f>VLOOKUP(Table1[[#This Row],[trait_name]],Trait[],2,FALSE)</f>
        <v>35</v>
      </c>
      <c r="J3824" s="23" t="s">
        <v>166</v>
      </c>
      <c r="K3824" s="23">
        <v>2</v>
      </c>
      <c r="L3824" s="3"/>
      <c r="M3824" s="3"/>
      <c r="N3824" s="23"/>
      <c r="O3824"/>
    </row>
    <row r="3825" spans="1:15">
      <c r="A3825" s="66">
        <f>VLOOKUP(C3825,Index[],8,FALSE)</f>
        <v>43243</v>
      </c>
      <c r="B3825" s="5">
        <v>43243</v>
      </c>
      <c r="C3825" t="s">
        <v>604</v>
      </c>
      <c r="D3825" s="3">
        <f>VLOOKUP(C3825,Index[],2,FALSE)</f>
        <v>34</v>
      </c>
      <c r="E3825" s="3">
        <f>VLOOKUP(C3825,Index[],3,FALSE)</f>
        <v>0</v>
      </c>
      <c r="F3825" s="3">
        <f>VLOOKUP(C3825,Index[],4,FALSE)</f>
        <v>0</v>
      </c>
      <c r="G3825" s="3">
        <f>VLOOKUP(C3825,Index[],5,FALSE)</f>
        <v>0</v>
      </c>
      <c r="H3825" t="s">
        <v>20</v>
      </c>
      <c r="I3825">
        <f>VLOOKUP(Table1[[#This Row],[trait_name]],Trait[],2,FALSE)</f>
        <v>36</v>
      </c>
      <c r="J3825" s="23" t="s">
        <v>69</v>
      </c>
      <c r="K3825" s="23">
        <v>1</v>
      </c>
      <c r="L3825" s="3" t="s">
        <v>163</v>
      </c>
      <c r="N3825" s="23"/>
      <c r="O3825"/>
    </row>
    <row r="3826" spans="1:15">
      <c r="A3826" s="66">
        <f>VLOOKUP(C3826,Index[],8,FALSE)</f>
        <v>43243</v>
      </c>
      <c r="B3826" s="5">
        <v>43298</v>
      </c>
      <c r="C3826" t="s">
        <v>604</v>
      </c>
      <c r="D3826" s="3">
        <f>VLOOKUP(C3826,Index[],2,FALSE)</f>
        <v>34</v>
      </c>
      <c r="E3826" s="3">
        <f>VLOOKUP(C3826,Index[],3,FALSE)</f>
        <v>0</v>
      </c>
      <c r="F3826" s="3">
        <f>VLOOKUP(C3826,Index[],4,FALSE)</f>
        <v>0</v>
      </c>
      <c r="G3826" s="3">
        <f>VLOOKUP(C3826,Index[],5,FALSE)</f>
        <v>0</v>
      </c>
      <c r="I3826">
        <f>VLOOKUP(Table1[[#This Row],[trait_name]],Trait[],2,FALSE)</f>
        <v>36</v>
      </c>
      <c r="J3826" s="23" t="s">
        <v>69</v>
      </c>
      <c r="K3826" s="23">
        <v>2</v>
      </c>
      <c r="L3826" s="3"/>
      <c r="M3826" s="3"/>
      <c r="N3826" s="23"/>
      <c r="O3826"/>
    </row>
    <row r="3827" spans="1:15">
      <c r="A3827" s="66">
        <f>VLOOKUP(C3827,Index[],8,FALSE)</f>
        <v>43243</v>
      </c>
      <c r="B3827" s="5">
        <v>43243</v>
      </c>
      <c r="C3827" t="s">
        <v>604</v>
      </c>
      <c r="D3827" s="3">
        <f>VLOOKUP(C3827,Index[],2,FALSE)</f>
        <v>34</v>
      </c>
      <c r="E3827" s="3">
        <f>VLOOKUP(C3827,Index[],3,FALSE)</f>
        <v>0</v>
      </c>
      <c r="F3827" s="3">
        <f>VLOOKUP(C3827,Index[],4,FALSE)</f>
        <v>0</v>
      </c>
      <c r="G3827" s="3">
        <f>VLOOKUP(C3827,Index[],5,FALSE)</f>
        <v>0</v>
      </c>
      <c r="H3827" t="s">
        <v>207</v>
      </c>
      <c r="I3827">
        <f>VLOOKUP(Table1[[#This Row],[trait_name]],Trait[],2,FALSE)</f>
        <v>37</v>
      </c>
      <c r="J3827" s="23" t="s">
        <v>170</v>
      </c>
      <c r="K3827" s="23">
        <v>1</v>
      </c>
      <c r="L3827" s="3" t="s">
        <v>126</v>
      </c>
      <c r="N3827" s="23"/>
      <c r="O3827"/>
    </row>
    <row r="3828" spans="1:15">
      <c r="A3828" s="66">
        <f>VLOOKUP(C3828,Index[],8,FALSE)</f>
        <v>43243</v>
      </c>
      <c r="B3828" s="5">
        <v>43298</v>
      </c>
      <c r="C3828" t="s">
        <v>604</v>
      </c>
      <c r="D3828" s="3">
        <f>VLOOKUP(C3828,Index[],2,FALSE)</f>
        <v>34</v>
      </c>
      <c r="E3828" s="3">
        <f>VLOOKUP(C3828,Index[],3,FALSE)</f>
        <v>0</v>
      </c>
      <c r="F3828" s="3">
        <f>VLOOKUP(C3828,Index[],4,FALSE)</f>
        <v>0</v>
      </c>
      <c r="G3828" s="3">
        <f>VLOOKUP(C3828,Index[],5,FALSE)</f>
        <v>0</v>
      </c>
      <c r="I3828">
        <f>VLOOKUP(Table1[[#This Row],[trait_name]],Trait[],2,FALSE)</f>
        <v>37</v>
      </c>
      <c r="J3828" s="23" t="s">
        <v>170</v>
      </c>
      <c r="K3828" s="23">
        <v>2</v>
      </c>
      <c r="L3828" s="3"/>
      <c r="M3828" s="3"/>
      <c r="N3828" s="23"/>
      <c r="O3828"/>
    </row>
    <row r="3829" spans="1:15">
      <c r="A3829" s="66">
        <f>VLOOKUP(C3829,Index[],8,FALSE)</f>
        <v>43243</v>
      </c>
      <c r="B3829" s="5">
        <v>43298</v>
      </c>
      <c r="C3829" t="s">
        <v>604</v>
      </c>
      <c r="D3829" s="3">
        <f>VLOOKUP(C3829,Index[],2,FALSE)</f>
        <v>34</v>
      </c>
      <c r="E3829" s="3">
        <f>VLOOKUP(C3829,Index[],3,FALSE)</f>
        <v>0</v>
      </c>
      <c r="F3829" s="3">
        <f>VLOOKUP(C3829,Index[],4,FALSE)</f>
        <v>0</v>
      </c>
      <c r="G3829" s="3">
        <f>VLOOKUP(C3829,Index[],5,FALSE)</f>
        <v>0</v>
      </c>
      <c r="H3829" t="s">
        <v>155</v>
      </c>
      <c r="I3829">
        <f>VLOOKUP(Table1[[#This Row],[trait_name]],Trait[],2,FALSE)</f>
        <v>38</v>
      </c>
      <c r="J3829" s="23" t="s">
        <v>72</v>
      </c>
      <c r="K3829" s="23">
        <v>1</v>
      </c>
      <c r="L3829" s="3" t="s">
        <v>219</v>
      </c>
      <c r="N3829" s="23"/>
      <c r="O3829"/>
    </row>
    <row r="3830" spans="1:15">
      <c r="A3830" s="66">
        <f>VLOOKUP(C3830,Index[],8,FALSE)</f>
        <v>43243</v>
      </c>
      <c r="B3830" s="5">
        <v>43298</v>
      </c>
      <c r="C3830" t="s">
        <v>604</v>
      </c>
      <c r="D3830" s="3">
        <f>VLOOKUP(C3830,Index[],2,FALSE)</f>
        <v>34</v>
      </c>
      <c r="E3830" s="3">
        <f>VLOOKUP(C3830,Index[],3,FALSE)</f>
        <v>0</v>
      </c>
      <c r="F3830" s="3">
        <f>VLOOKUP(C3830,Index[],4,FALSE)</f>
        <v>0</v>
      </c>
      <c r="G3830" s="3">
        <f>VLOOKUP(C3830,Index[],5,FALSE)</f>
        <v>0</v>
      </c>
      <c r="I3830">
        <f>VLOOKUP(Table1[[#This Row],[trait_name]],Trait[],2,FALSE)</f>
        <v>38</v>
      </c>
      <c r="J3830" s="23" t="s">
        <v>72</v>
      </c>
      <c r="K3830" s="23">
        <v>2</v>
      </c>
      <c r="L3830" s="3"/>
      <c r="M3830" s="3"/>
      <c r="N3830" s="23"/>
      <c r="O3830"/>
    </row>
    <row r="3831" spans="1:15">
      <c r="A3831" s="66">
        <f>VLOOKUP(C3831,Index[],8,FALSE)</f>
        <v>43243</v>
      </c>
      <c r="B3831" s="5">
        <v>43313</v>
      </c>
      <c r="C3831" t="s">
        <v>604</v>
      </c>
      <c r="D3831" s="3">
        <f>VLOOKUP(C3831,Index[],2,FALSE)</f>
        <v>34</v>
      </c>
      <c r="E3831" s="3">
        <f>VLOOKUP(C3831,Index[],3,FALSE)</f>
        <v>0</v>
      </c>
      <c r="F3831" s="3">
        <f>VLOOKUP(C3831,Index[],4,FALSE)</f>
        <v>0</v>
      </c>
      <c r="G3831" s="3">
        <f>VLOOKUP(C3831,Index[],5,FALSE)</f>
        <v>0</v>
      </c>
      <c r="H3831" t="s">
        <v>155</v>
      </c>
      <c r="I3831">
        <f>VLOOKUP(Table1[[#This Row],[trait_name]],Trait[],2,FALSE)</f>
        <v>39</v>
      </c>
      <c r="J3831" s="23" t="s">
        <v>74</v>
      </c>
      <c r="K3831" s="23">
        <v>1</v>
      </c>
      <c r="L3831" s="3" t="s">
        <v>75</v>
      </c>
      <c r="M3831" s="3"/>
      <c r="N3831" s="23"/>
      <c r="O3831"/>
    </row>
    <row r="3832" spans="1:15">
      <c r="A3832" s="66">
        <f>VLOOKUP(C3832,Index[],8,FALSE)</f>
        <v>43243</v>
      </c>
      <c r="B3832" s="5">
        <v>43313</v>
      </c>
      <c r="C3832" t="s">
        <v>604</v>
      </c>
      <c r="D3832" s="3">
        <f>VLOOKUP(C3832,Index[],2,FALSE)</f>
        <v>34</v>
      </c>
      <c r="E3832" s="3">
        <f>VLOOKUP(C3832,Index[],3,FALSE)</f>
        <v>0</v>
      </c>
      <c r="F3832" s="3">
        <f>VLOOKUP(C3832,Index[],4,FALSE)</f>
        <v>0</v>
      </c>
      <c r="G3832" s="3">
        <f>VLOOKUP(C3832,Index[],5,FALSE)</f>
        <v>0</v>
      </c>
      <c r="H3832" t="s">
        <v>291</v>
      </c>
      <c r="I3832">
        <f>VLOOKUP(Table1[[#This Row],[trait_name]],Trait[],2,FALSE)</f>
        <v>39</v>
      </c>
      <c r="J3832" s="23" t="s">
        <v>74</v>
      </c>
      <c r="K3832" s="23">
        <v>2</v>
      </c>
      <c r="L3832" s="3" t="s">
        <v>221</v>
      </c>
      <c r="M3832" s="3"/>
      <c r="N3832" s="23"/>
      <c r="O3832"/>
    </row>
    <row r="3833" spans="1:15">
      <c r="A3833" s="66">
        <f>VLOOKUP(C3833,Index[],8,FALSE)</f>
        <v>43243</v>
      </c>
      <c r="B3833" s="5">
        <v>43313</v>
      </c>
      <c r="C3833" t="s">
        <v>604</v>
      </c>
      <c r="D3833" s="3">
        <f>VLOOKUP(C3833,Index[],2,FALSE)</f>
        <v>34</v>
      </c>
      <c r="E3833" s="3">
        <f>VLOOKUP(C3833,Index[],3,FALSE)</f>
        <v>0</v>
      </c>
      <c r="F3833" s="3">
        <f>VLOOKUP(C3833,Index[],4,FALSE)</f>
        <v>0</v>
      </c>
      <c r="G3833" s="3">
        <f>VLOOKUP(C3833,Index[],5,FALSE)</f>
        <v>0</v>
      </c>
      <c r="H3833" t="s">
        <v>291</v>
      </c>
      <c r="I3833">
        <f>VLOOKUP(Table1[[#This Row],[trait_name]],Trait[],2,FALSE)</f>
        <v>39</v>
      </c>
      <c r="J3833" s="23" t="s">
        <v>74</v>
      </c>
      <c r="K3833" s="23">
        <v>3</v>
      </c>
      <c r="L3833" s="3" t="s">
        <v>346</v>
      </c>
      <c r="M3833" s="3"/>
      <c r="N3833" s="23"/>
      <c r="O3833"/>
    </row>
    <row r="3834" spans="1:15">
      <c r="A3834" s="66">
        <f>VLOOKUP(C3834,Index[],8,FALSE)</f>
        <v>43243</v>
      </c>
      <c r="B3834" s="5">
        <v>43298</v>
      </c>
      <c r="C3834" t="s">
        <v>604</v>
      </c>
      <c r="D3834" s="3">
        <f>VLOOKUP(C3834,Index[],2,FALSE)</f>
        <v>34</v>
      </c>
      <c r="E3834" s="3">
        <f>VLOOKUP(C3834,Index[],3,FALSE)</f>
        <v>0</v>
      </c>
      <c r="F3834" s="3">
        <f>VLOOKUP(C3834,Index[],4,FALSE)</f>
        <v>0</v>
      </c>
      <c r="G3834" s="3">
        <f>VLOOKUP(C3834,Index[],5,FALSE)</f>
        <v>0</v>
      </c>
      <c r="H3834" t="s">
        <v>14</v>
      </c>
      <c r="I3834">
        <f>VLOOKUP(Table1[[#This Row],[trait_name]],Trait[],2,FALSE)</f>
        <v>40</v>
      </c>
      <c r="J3834" s="23" t="s">
        <v>76</v>
      </c>
      <c r="K3834" s="23">
        <v>4</v>
      </c>
      <c r="L3834" s="3" t="s">
        <v>293</v>
      </c>
      <c r="M3834" s="3"/>
      <c r="N3834" s="23"/>
      <c r="O3834"/>
    </row>
    <row r="3835" spans="1:15">
      <c r="A3835" s="66">
        <f>VLOOKUP(C3835,Index[],8,FALSE)</f>
        <v>43243</v>
      </c>
      <c r="B3835" s="5">
        <v>43298</v>
      </c>
      <c r="C3835" t="s">
        <v>604</v>
      </c>
      <c r="D3835" s="3">
        <f>VLOOKUP(C3835,Index[],2,FALSE)</f>
        <v>34</v>
      </c>
      <c r="E3835" s="3">
        <f>VLOOKUP(C3835,Index[],3,FALSE)</f>
        <v>0</v>
      </c>
      <c r="F3835" s="3">
        <f>VLOOKUP(C3835,Index[],4,FALSE)</f>
        <v>0</v>
      </c>
      <c r="G3835" s="3">
        <f>VLOOKUP(C3835,Index[],5,FALSE)</f>
        <v>0</v>
      </c>
      <c r="H3835" t="s">
        <v>14</v>
      </c>
      <c r="I3835">
        <f>VLOOKUP(Table1[[#This Row],[trait_name]],Trait[],2,FALSE)</f>
        <v>40</v>
      </c>
      <c r="J3835" s="23" t="s">
        <v>76</v>
      </c>
      <c r="K3835" s="23">
        <v>2</v>
      </c>
      <c r="L3835" s="3" t="s">
        <v>222</v>
      </c>
      <c r="M3835" s="3"/>
      <c r="N3835" s="23"/>
      <c r="O3835"/>
    </row>
    <row r="3836" spans="1:15">
      <c r="A3836" s="66">
        <f>VLOOKUP(C3836,Index[],8,FALSE)</f>
        <v>43243</v>
      </c>
      <c r="B3836" s="5">
        <v>43298</v>
      </c>
      <c r="C3836" t="s">
        <v>604</v>
      </c>
      <c r="D3836" s="3">
        <f>VLOOKUP(C3836,Index[],2,FALSE)</f>
        <v>34</v>
      </c>
      <c r="E3836" s="3">
        <f>VLOOKUP(C3836,Index[],3,FALSE)</f>
        <v>0</v>
      </c>
      <c r="F3836" s="3">
        <f>VLOOKUP(C3836,Index[],4,FALSE)</f>
        <v>0</v>
      </c>
      <c r="G3836" s="3">
        <f>VLOOKUP(C3836,Index[],5,FALSE)</f>
        <v>0</v>
      </c>
      <c r="H3836" t="s">
        <v>14</v>
      </c>
      <c r="I3836">
        <f>VLOOKUP(Table1[[#This Row],[trait_name]],Trait[],2,FALSE)</f>
        <v>40</v>
      </c>
      <c r="J3836" s="23" t="s">
        <v>76</v>
      </c>
      <c r="K3836" s="23">
        <v>3</v>
      </c>
      <c r="L3836" s="3" t="s">
        <v>223</v>
      </c>
      <c r="M3836" s="3"/>
      <c r="N3836" s="23"/>
      <c r="O3836"/>
    </row>
    <row r="3837" spans="1:15">
      <c r="A3837" s="66">
        <f>VLOOKUP(C3837,Index[],8,FALSE)</f>
        <v>43243</v>
      </c>
      <c r="B3837" s="5">
        <v>43298</v>
      </c>
      <c r="C3837" t="s">
        <v>604</v>
      </c>
      <c r="D3837" s="3">
        <f>VLOOKUP(C3837,Index[],2,FALSE)</f>
        <v>34</v>
      </c>
      <c r="E3837" s="3">
        <f>VLOOKUP(C3837,Index[],3,FALSE)</f>
        <v>0</v>
      </c>
      <c r="F3837" s="3">
        <f>VLOOKUP(C3837,Index[],4,FALSE)</f>
        <v>0</v>
      </c>
      <c r="G3837" s="3">
        <f>VLOOKUP(C3837,Index[],5,FALSE)</f>
        <v>0</v>
      </c>
      <c r="H3837" t="s">
        <v>155</v>
      </c>
      <c r="I3837">
        <f>VLOOKUP(Table1[[#This Row],[trait_name]],Trait[],2,FALSE)</f>
        <v>40</v>
      </c>
      <c r="J3837" s="23" t="s">
        <v>76</v>
      </c>
      <c r="K3837" s="23">
        <v>1</v>
      </c>
      <c r="L3837" s="3" t="s">
        <v>171</v>
      </c>
      <c r="N3837" s="23"/>
      <c r="O3837"/>
    </row>
    <row r="3838" spans="1:15">
      <c r="A3838" s="66">
        <f>VLOOKUP(C3838,Index[],8,FALSE)</f>
        <v>43243</v>
      </c>
      <c r="B3838" s="5">
        <v>43243</v>
      </c>
      <c r="C3838" t="s">
        <v>604</v>
      </c>
      <c r="D3838" s="3">
        <f>VLOOKUP(C3838,Index[],2,FALSE)</f>
        <v>34</v>
      </c>
      <c r="E3838" s="3">
        <f>VLOOKUP(C3838,Index[],3,FALSE)</f>
        <v>0</v>
      </c>
      <c r="F3838" s="3">
        <f>VLOOKUP(C3838,Index[],4,FALSE)</f>
        <v>0</v>
      </c>
      <c r="G3838" s="3">
        <f>VLOOKUP(C3838,Index[],5,FALSE)</f>
        <v>0</v>
      </c>
      <c r="H3838" t="s">
        <v>20</v>
      </c>
      <c r="I3838">
        <f>VLOOKUP(Table1[[#This Row],[trait_name]],Trait[],2,FALSE)</f>
        <v>41</v>
      </c>
      <c r="J3838" s="23" t="s">
        <v>78</v>
      </c>
      <c r="K3838" s="23">
        <v>1</v>
      </c>
      <c r="L3838" s="3" t="s">
        <v>332</v>
      </c>
      <c r="N3838" s="23"/>
      <c r="O3838"/>
    </row>
    <row r="3839" spans="1:15">
      <c r="A3839" s="66">
        <f>VLOOKUP(C3839,Index[],8,FALSE)</f>
        <v>43243</v>
      </c>
      <c r="B3839" s="5">
        <v>43298</v>
      </c>
      <c r="C3839" t="s">
        <v>604</v>
      </c>
      <c r="D3839" s="3">
        <f>VLOOKUP(C3839,Index[],2,FALSE)</f>
        <v>34</v>
      </c>
      <c r="E3839" s="3">
        <f>VLOOKUP(C3839,Index[],3,FALSE)</f>
        <v>0</v>
      </c>
      <c r="F3839" s="3">
        <f>VLOOKUP(C3839,Index[],4,FALSE)</f>
        <v>0</v>
      </c>
      <c r="G3839" s="3">
        <f>VLOOKUP(C3839,Index[],5,FALSE)</f>
        <v>0</v>
      </c>
      <c r="I3839">
        <f>VLOOKUP(Table1[[#This Row],[trait_name]],Trait[],2,FALSE)</f>
        <v>41</v>
      </c>
      <c r="J3839" s="23" t="s">
        <v>78</v>
      </c>
      <c r="K3839" s="23">
        <v>2</v>
      </c>
      <c r="L3839" s="3"/>
      <c r="M3839" s="3"/>
      <c r="N3839" s="23"/>
      <c r="O3839"/>
    </row>
    <row r="3840" spans="1:15">
      <c r="A3840" s="66">
        <f>VLOOKUP(C3840,Index[],8,FALSE)</f>
        <v>43243</v>
      </c>
      <c r="B3840" s="5">
        <v>43298</v>
      </c>
      <c r="C3840" t="s">
        <v>604</v>
      </c>
      <c r="D3840" s="3">
        <f>VLOOKUP(C3840,Index[],2,FALSE)</f>
        <v>34</v>
      </c>
      <c r="E3840" s="3">
        <f>VLOOKUP(C3840,Index[],3,FALSE)</f>
        <v>0</v>
      </c>
      <c r="F3840" s="3">
        <f>VLOOKUP(C3840,Index[],4,FALSE)</f>
        <v>0</v>
      </c>
      <c r="G3840" s="3">
        <f>VLOOKUP(C3840,Index[],5,FALSE)</f>
        <v>0</v>
      </c>
      <c r="I3840">
        <f>VLOOKUP(Table1[[#This Row],[trait_name]],Trait[],2,FALSE)</f>
        <v>42</v>
      </c>
      <c r="J3840" s="23" t="s">
        <v>82</v>
      </c>
      <c r="K3840" s="23">
        <v>1</v>
      </c>
      <c r="L3840" s="3" t="s">
        <v>85</v>
      </c>
      <c r="N3840" s="23"/>
      <c r="O3840"/>
    </row>
    <row r="3841" spans="1:15">
      <c r="A3841" s="66">
        <f>VLOOKUP(C3841,Index[],8,FALSE)</f>
        <v>43243</v>
      </c>
      <c r="B3841" s="5">
        <v>43298</v>
      </c>
      <c r="C3841" t="s">
        <v>604</v>
      </c>
      <c r="D3841" s="3">
        <f>VLOOKUP(C3841,Index[],2,FALSE)</f>
        <v>34</v>
      </c>
      <c r="E3841" s="3">
        <f>VLOOKUP(C3841,Index[],3,FALSE)</f>
        <v>0</v>
      </c>
      <c r="F3841" s="3">
        <f>VLOOKUP(C3841,Index[],4,FALSE)</f>
        <v>0</v>
      </c>
      <c r="G3841" s="3">
        <f>VLOOKUP(C3841,Index[],5,FALSE)</f>
        <v>0</v>
      </c>
      <c r="I3841">
        <f>VLOOKUP(Table1[[#This Row],[trait_name]],Trait[],2,FALSE)</f>
        <v>42</v>
      </c>
      <c r="J3841" s="23" t="s">
        <v>82</v>
      </c>
      <c r="K3841" s="23">
        <v>2</v>
      </c>
      <c r="L3841" s="3" t="s">
        <v>313</v>
      </c>
      <c r="M3841" s="3"/>
      <c r="N3841" s="23"/>
      <c r="O3841"/>
    </row>
    <row r="3842" spans="1:15">
      <c r="A3842" s="66">
        <f>VLOOKUP(C3842,Index[],8,FALSE)</f>
        <v>43243</v>
      </c>
      <c r="B3842" s="5">
        <v>43298</v>
      </c>
      <c r="C3842" t="s">
        <v>604</v>
      </c>
      <c r="D3842" s="3">
        <f>VLOOKUP(C3842,Index[],2,FALSE)</f>
        <v>34</v>
      </c>
      <c r="E3842" s="3">
        <f>VLOOKUP(C3842,Index[],3,FALSE)</f>
        <v>0</v>
      </c>
      <c r="F3842" s="3">
        <f>VLOOKUP(C3842,Index[],4,FALSE)</f>
        <v>0</v>
      </c>
      <c r="G3842" s="3">
        <f>VLOOKUP(C3842,Index[],5,FALSE)</f>
        <v>0</v>
      </c>
      <c r="H3842" t="s">
        <v>155</v>
      </c>
      <c r="I3842">
        <f>VLOOKUP(Table1[[#This Row],[trait_name]],Trait[],2,FALSE)</f>
        <v>43</v>
      </c>
      <c r="J3842" s="23" t="s">
        <v>86</v>
      </c>
      <c r="K3842" s="23">
        <v>2</v>
      </c>
      <c r="L3842" s="3" t="s">
        <v>180</v>
      </c>
      <c r="M3842" s="3"/>
      <c r="N3842" s="23"/>
      <c r="O3842"/>
    </row>
    <row r="3843" spans="1:15">
      <c r="A3843" s="66">
        <f>VLOOKUP(C3843,Index[],8,FALSE)</f>
        <v>43243</v>
      </c>
      <c r="B3843" s="5">
        <v>43243</v>
      </c>
      <c r="C3843" t="s">
        <v>604</v>
      </c>
      <c r="D3843" s="3">
        <f>VLOOKUP(C3843,Index[],2,FALSE)</f>
        <v>34</v>
      </c>
      <c r="E3843" s="3">
        <f>VLOOKUP(C3843,Index[],3,FALSE)</f>
        <v>0</v>
      </c>
      <c r="F3843" s="3">
        <f>VLOOKUP(C3843,Index[],4,FALSE)</f>
        <v>0</v>
      </c>
      <c r="G3843" s="3">
        <f>VLOOKUP(C3843,Index[],5,FALSE)</f>
        <v>0</v>
      </c>
      <c r="H3843" t="s">
        <v>207</v>
      </c>
      <c r="I3843">
        <f>VLOOKUP(Table1[[#This Row],[trait_name]],Trait[],2,FALSE)</f>
        <v>43</v>
      </c>
      <c r="J3843" s="23" t="s">
        <v>86</v>
      </c>
      <c r="K3843" s="23">
        <v>1</v>
      </c>
      <c r="L3843" s="3" t="s">
        <v>181</v>
      </c>
      <c r="N3843" s="23"/>
      <c r="O3843"/>
    </row>
    <row r="3844" spans="1:15">
      <c r="A3844" s="66">
        <f>VLOOKUP(C3844,Index[],8,FALSE)</f>
        <v>43243</v>
      </c>
      <c r="B3844" s="5">
        <v>43298</v>
      </c>
      <c r="C3844" t="s">
        <v>604</v>
      </c>
      <c r="D3844" s="3">
        <f>VLOOKUP(C3844,Index[],2,FALSE)</f>
        <v>34</v>
      </c>
      <c r="E3844" s="3">
        <f>VLOOKUP(C3844,Index[],3,FALSE)</f>
        <v>0</v>
      </c>
      <c r="F3844" s="3">
        <f>VLOOKUP(C3844,Index[],4,FALSE)</f>
        <v>0</v>
      </c>
      <c r="G3844" s="3">
        <f>VLOOKUP(C3844,Index[],5,FALSE)</f>
        <v>0</v>
      </c>
      <c r="H3844" t="s">
        <v>325</v>
      </c>
      <c r="I3844">
        <f>VLOOKUP(Table1[[#This Row],[trait_name]],Trait[],2,FALSE)</f>
        <v>44</v>
      </c>
      <c r="J3844" s="23" t="s">
        <v>88</v>
      </c>
      <c r="K3844" s="23">
        <v>1</v>
      </c>
      <c r="L3844" s="3" t="s">
        <v>89</v>
      </c>
      <c r="N3844" s="23"/>
      <c r="O3844"/>
    </row>
    <row r="3845" spans="1:15">
      <c r="A3845" s="66">
        <f>VLOOKUP(C3845,Index[],8,FALSE)</f>
        <v>43243</v>
      </c>
      <c r="B3845" s="5">
        <v>43298</v>
      </c>
      <c r="C3845" t="s">
        <v>604</v>
      </c>
      <c r="D3845" s="3">
        <f>VLOOKUP(C3845,Index[],2,FALSE)</f>
        <v>34</v>
      </c>
      <c r="E3845" s="3">
        <f>VLOOKUP(C3845,Index[],3,FALSE)</f>
        <v>0</v>
      </c>
      <c r="F3845" s="3">
        <f>VLOOKUP(C3845,Index[],4,FALSE)</f>
        <v>0</v>
      </c>
      <c r="G3845" s="3">
        <f>VLOOKUP(C3845,Index[],5,FALSE)</f>
        <v>0</v>
      </c>
      <c r="H3845" t="s">
        <v>325</v>
      </c>
      <c r="I3845">
        <f>VLOOKUP(Table1[[#This Row],[trait_name]],Trait[],2,FALSE)</f>
        <v>44</v>
      </c>
      <c r="J3845" s="23" t="s">
        <v>88</v>
      </c>
      <c r="K3845" s="23">
        <v>2</v>
      </c>
      <c r="L3845" s="3" t="s">
        <v>90</v>
      </c>
      <c r="M3845" s="3"/>
      <c r="N3845" s="23"/>
      <c r="O3845"/>
    </row>
    <row r="3846" spans="1:15">
      <c r="A3846" s="66">
        <f>VLOOKUP(C3846,Index[],8,FALSE)</f>
        <v>43243</v>
      </c>
      <c r="B3846" s="5">
        <v>43243</v>
      </c>
      <c r="C3846" t="s">
        <v>604</v>
      </c>
      <c r="D3846" s="3">
        <f>VLOOKUP(C3846,Index[],2,FALSE)</f>
        <v>34</v>
      </c>
      <c r="E3846" s="3">
        <f>VLOOKUP(C3846,Index[],3,FALSE)</f>
        <v>0</v>
      </c>
      <c r="F3846" s="3">
        <f>VLOOKUP(C3846,Index[],4,FALSE)</f>
        <v>0</v>
      </c>
      <c r="G3846" s="3">
        <f>VLOOKUP(C3846,Index[],5,FALSE)</f>
        <v>0</v>
      </c>
      <c r="H3846" t="s">
        <v>20</v>
      </c>
      <c r="I3846">
        <f>VLOOKUP(Table1[[#This Row],[trait_name]],Trait[],2,FALSE)</f>
        <v>45</v>
      </c>
      <c r="J3846" s="23" t="s">
        <v>92</v>
      </c>
      <c r="K3846" s="23">
        <v>1</v>
      </c>
      <c r="L3846" s="3" t="s">
        <v>93</v>
      </c>
      <c r="N3846" s="23"/>
      <c r="O3846"/>
    </row>
    <row r="3847" spans="1:15">
      <c r="A3847" s="66">
        <f>VLOOKUP(C3847,Index[],8,FALSE)</f>
        <v>43243</v>
      </c>
      <c r="B3847" s="5">
        <v>43298</v>
      </c>
      <c r="C3847" t="s">
        <v>604</v>
      </c>
      <c r="D3847" s="3">
        <f>VLOOKUP(C3847,Index[],2,FALSE)</f>
        <v>34</v>
      </c>
      <c r="E3847" s="3">
        <f>VLOOKUP(C3847,Index[],3,FALSE)</f>
        <v>0</v>
      </c>
      <c r="F3847" s="3">
        <f>VLOOKUP(C3847,Index[],4,FALSE)</f>
        <v>0</v>
      </c>
      <c r="G3847" s="3">
        <f>VLOOKUP(C3847,Index[],5,FALSE)</f>
        <v>0</v>
      </c>
      <c r="H3847" t="s">
        <v>207</v>
      </c>
      <c r="I3847">
        <f>VLOOKUP(Table1[[#This Row],[trait_name]],Trait[],2,FALSE)</f>
        <v>45</v>
      </c>
      <c r="J3847" s="23" t="s">
        <v>92</v>
      </c>
      <c r="K3847" s="23">
        <v>3</v>
      </c>
      <c r="L3847" s="3" t="s">
        <v>177</v>
      </c>
      <c r="M3847" s="3"/>
      <c r="N3847" s="23"/>
      <c r="O3847"/>
    </row>
    <row r="3848" spans="1:15">
      <c r="A3848" s="66">
        <f>VLOOKUP(C3848,Index[],8,FALSE)</f>
        <v>43243</v>
      </c>
      <c r="B3848" s="5">
        <v>43298</v>
      </c>
      <c r="C3848" t="s">
        <v>604</v>
      </c>
      <c r="D3848" s="3">
        <f>VLOOKUP(C3848,Index[],2,FALSE)</f>
        <v>34</v>
      </c>
      <c r="E3848" s="3">
        <f>VLOOKUP(C3848,Index[],3,FALSE)</f>
        <v>0</v>
      </c>
      <c r="F3848" s="3">
        <f>VLOOKUP(C3848,Index[],4,FALSE)</f>
        <v>0</v>
      </c>
      <c r="G3848" s="3">
        <f>VLOOKUP(C3848,Index[],5,FALSE)</f>
        <v>0</v>
      </c>
      <c r="H3848" t="s">
        <v>560</v>
      </c>
      <c r="I3848">
        <f>VLOOKUP(Table1[[#This Row],[trait_name]],Trait[],2,FALSE)</f>
        <v>46</v>
      </c>
      <c r="J3848" s="23" t="s">
        <v>97</v>
      </c>
      <c r="K3848" s="23">
        <v>2</v>
      </c>
      <c r="L3848" s="3" t="s">
        <v>108</v>
      </c>
      <c r="M3848" s="3"/>
      <c r="N3848" s="23"/>
      <c r="O3848"/>
    </row>
    <row r="3849" spans="1:15">
      <c r="A3849" s="66">
        <f>VLOOKUP(C3849,Index[],8,FALSE)</f>
        <v>43243</v>
      </c>
      <c r="B3849" s="5">
        <v>43298</v>
      </c>
      <c r="C3849" t="s">
        <v>604</v>
      </c>
      <c r="D3849" s="3">
        <f>VLOOKUP(C3849,Index[],2,FALSE)</f>
        <v>34</v>
      </c>
      <c r="E3849" s="3">
        <f>VLOOKUP(C3849,Index[],3,FALSE)</f>
        <v>0</v>
      </c>
      <c r="F3849" s="3">
        <f>VLOOKUP(C3849,Index[],4,FALSE)</f>
        <v>0</v>
      </c>
      <c r="G3849" s="3">
        <f>VLOOKUP(C3849,Index[],5,FALSE)</f>
        <v>0</v>
      </c>
      <c r="H3849" t="s">
        <v>560</v>
      </c>
      <c r="I3849">
        <f>VLOOKUP(Table1[[#This Row],[trait_name]],Trait[],2,FALSE)</f>
        <v>46</v>
      </c>
      <c r="J3849" s="23" t="s">
        <v>97</v>
      </c>
      <c r="K3849" s="23">
        <v>1</v>
      </c>
      <c r="L3849" s="3" t="s">
        <v>98</v>
      </c>
      <c r="N3849" s="23"/>
      <c r="O3849"/>
    </row>
    <row r="3850" spans="1:15">
      <c r="A3850" s="66">
        <f>VLOOKUP(C3850,Index[],8,FALSE)</f>
        <v>43243</v>
      </c>
      <c r="B3850" s="5">
        <v>43298</v>
      </c>
      <c r="C3850" t="s">
        <v>604</v>
      </c>
      <c r="D3850" s="3">
        <f>VLOOKUP(C3850,Index[],2,FALSE)</f>
        <v>34</v>
      </c>
      <c r="E3850" s="3">
        <f>VLOOKUP(C3850,Index[],3,FALSE)</f>
        <v>0</v>
      </c>
      <c r="F3850" s="3">
        <f>VLOOKUP(C3850,Index[],4,FALSE)</f>
        <v>0</v>
      </c>
      <c r="G3850" s="3">
        <f>VLOOKUP(C3850,Index[],5,FALSE)</f>
        <v>0</v>
      </c>
      <c r="H3850" t="s">
        <v>560</v>
      </c>
      <c r="I3850">
        <f>VLOOKUP(Table1[[#This Row],[trait_name]],Trait[],2,FALSE)</f>
        <v>47</v>
      </c>
      <c r="J3850" s="23" t="s">
        <v>99</v>
      </c>
      <c r="K3850" s="23">
        <v>1</v>
      </c>
      <c r="L3850" s="3" t="s">
        <v>100</v>
      </c>
      <c r="N3850" s="23"/>
      <c r="O3850"/>
    </row>
    <row r="3851" spans="1:15">
      <c r="A3851" s="66">
        <f>VLOOKUP(C3851,Index[],8,FALSE)</f>
        <v>43243</v>
      </c>
      <c r="B3851" s="5">
        <v>43298</v>
      </c>
      <c r="C3851" t="s">
        <v>604</v>
      </c>
      <c r="D3851" s="3">
        <f>VLOOKUP(C3851,Index[],2,FALSE)</f>
        <v>34</v>
      </c>
      <c r="E3851" s="3">
        <f>VLOOKUP(C3851,Index[],3,FALSE)</f>
        <v>0</v>
      </c>
      <c r="F3851" s="3">
        <f>VLOOKUP(C3851,Index[],4,FALSE)</f>
        <v>0</v>
      </c>
      <c r="G3851" s="3">
        <f>VLOOKUP(C3851,Index[],5,FALSE)</f>
        <v>0</v>
      </c>
      <c r="I3851">
        <f>VLOOKUP(Table1[[#This Row],[trait_name]],Trait[],2,FALSE)</f>
        <v>47</v>
      </c>
      <c r="J3851" s="23" t="s">
        <v>99</v>
      </c>
      <c r="K3851" s="23">
        <v>2</v>
      </c>
      <c r="L3851" s="3"/>
      <c r="M3851" s="3"/>
      <c r="N3851" s="23"/>
      <c r="O3851"/>
    </row>
    <row r="3852" spans="1:15">
      <c r="A3852" s="66">
        <f>VLOOKUP(C3852,Index[],8,FALSE)</f>
        <v>43243</v>
      </c>
      <c r="B3852" s="5">
        <v>43298</v>
      </c>
      <c r="C3852" t="s">
        <v>604</v>
      </c>
      <c r="D3852" s="3">
        <f>VLOOKUP(C3852,Index[],2,FALSE)</f>
        <v>34</v>
      </c>
      <c r="E3852" s="3">
        <f>VLOOKUP(C3852,Index[],3,FALSE)</f>
        <v>0</v>
      </c>
      <c r="F3852" s="3">
        <f>VLOOKUP(C3852,Index[],4,FALSE)</f>
        <v>0</v>
      </c>
      <c r="G3852" s="3">
        <f>VLOOKUP(C3852,Index[],5,FALSE)</f>
        <v>0</v>
      </c>
      <c r="H3852" t="s">
        <v>560</v>
      </c>
      <c r="I3852">
        <f>VLOOKUP(Table1[[#This Row],[trait_name]],Trait[],2,FALSE)</f>
        <v>48</v>
      </c>
      <c r="J3852" s="23" t="s">
        <v>101</v>
      </c>
      <c r="K3852" s="23">
        <v>2</v>
      </c>
      <c r="L3852" s="3" t="s">
        <v>85</v>
      </c>
      <c r="M3852" s="3"/>
      <c r="N3852" s="23"/>
      <c r="O3852"/>
    </row>
    <row r="3853" spans="1:15">
      <c r="A3853" s="66">
        <f>VLOOKUP(C3853,Index[],8,FALSE)</f>
        <v>43243</v>
      </c>
      <c r="B3853" s="5">
        <v>43298</v>
      </c>
      <c r="C3853" t="s">
        <v>604</v>
      </c>
      <c r="D3853" s="3">
        <f>VLOOKUP(C3853,Index[],2,FALSE)</f>
        <v>34</v>
      </c>
      <c r="E3853" s="3">
        <f>VLOOKUP(C3853,Index[],3,FALSE)</f>
        <v>0</v>
      </c>
      <c r="F3853" s="3">
        <f>VLOOKUP(C3853,Index[],4,FALSE)</f>
        <v>0</v>
      </c>
      <c r="G3853" s="3">
        <f>VLOOKUP(C3853,Index[],5,FALSE)</f>
        <v>0</v>
      </c>
      <c r="H3853" t="s">
        <v>560</v>
      </c>
      <c r="I3853">
        <f>VLOOKUP(Table1[[#This Row],[trait_name]],Trait[],2,FALSE)</f>
        <v>48</v>
      </c>
      <c r="J3853" s="23" t="s">
        <v>101</v>
      </c>
      <c r="K3853" s="23">
        <v>1</v>
      </c>
      <c r="L3853" s="3" t="s">
        <v>229</v>
      </c>
      <c r="M3853" s="3"/>
      <c r="N3853" s="23"/>
      <c r="O3853"/>
    </row>
    <row r="3854" spans="1:15">
      <c r="A3854" s="66">
        <f>VLOOKUP(C3854,Index[],8,FALSE)</f>
        <v>43243</v>
      </c>
      <c r="B3854" s="5">
        <v>43298</v>
      </c>
      <c r="C3854" t="s">
        <v>604</v>
      </c>
      <c r="D3854" s="3">
        <f>VLOOKUP(C3854,Index[],2,FALSE)</f>
        <v>34</v>
      </c>
      <c r="E3854" s="3">
        <f>VLOOKUP(C3854,Index[],3,FALSE)</f>
        <v>0</v>
      </c>
      <c r="F3854" s="3">
        <f>VLOOKUP(C3854,Index[],4,FALSE)</f>
        <v>0</v>
      </c>
      <c r="G3854" s="3">
        <f>VLOOKUP(C3854,Index[],5,FALSE)</f>
        <v>0</v>
      </c>
      <c r="H3854" t="s">
        <v>560</v>
      </c>
      <c r="I3854">
        <f>VLOOKUP(Table1[[#This Row],[trait_name]],Trait[],2,FALSE)</f>
        <v>49</v>
      </c>
      <c r="J3854" s="23" t="s">
        <v>104</v>
      </c>
      <c r="K3854" s="23">
        <v>1</v>
      </c>
      <c r="L3854" s="3" t="s">
        <v>336</v>
      </c>
      <c r="M3854" s="3"/>
      <c r="N3854" s="23"/>
      <c r="O3854"/>
    </row>
    <row r="3855" spans="1:15">
      <c r="A3855" s="66">
        <f>VLOOKUP(C3855,Index[],8,FALSE)</f>
        <v>43243</v>
      </c>
      <c r="B3855" s="5">
        <v>43298</v>
      </c>
      <c r="C3855" t="s">
        <v>604</v>
      </c>
      <c r="D3855" s="3">
        <f>VLOOKUP(C3855,Index[],2,FALSE)</f>
        <v>34</v>
      </c>
      <c r="E3855" s="3">
        <f>VLOOKUP(C3855,Index[],3,FALSE)</f>
        <v>0</v>
      </c>
      <c r="F3855" s="3">
        <f>VLOOKUP(C3855,Index[],4,FALSE)</f>
        <v>0</v>
      </c>
      <c r="G3855" s="3">
        <f>VLOOKUP(C3855,Index[],5,FALSE)</f>
        <v>0</v>
      </c>
      <c r="H3855" t="s">
        <v>560</v>
      </c>
      <c r="I3855">
        <f>VLOOKUP(Table1[[#This Row],[trait_name]],Trait[],2,FALSE)</f>
        <v>49</v>
      </c>
      <c r="J3855" s="23" t="s">
        <v>104</v>
      </c>
      <c r="K3855" s="23">
        <v>2</v>
      </c>
      <c r="L3855" s="3" t="s">
        <v>108</v>
      </c>
      <c r="M3855" s="3"/>
      <c r="N3855" s="23"/>
      <c r="O3855"/>
    </row>
    <row r="3856" spans="1:15">
      <c r="A3856" s="66">
        <f>VLOOKUP(C3856,Index[],8,FALSE)</f>
        <v>43243</v>
      </c>
      <c r="B3856" s="5">
        <v>43311</v>
      </c>
      <c r="C3856" t="s">
        <v>604</v>
      </c>
      <c r="D3856" s="3">
        <f>VLOOKUP(C3856,Index[],2,FALSE)</f>
        <v>34</v>
      </c>
      <c r="E3856" s="3">
        <f>VLOOKUP(C3856,Index[],3,FALSE)</f>
        <v>0</v>
      </c>
      <c r="F3856" s="3">
        <f>VLOOKUP(C3856,Index[],4,FALSE)</f>
        <v>0</v>
      </c>
      <c r="G3856" s="3">
        <f>VLOOKUP(C3856,Index[],5,FALSE)</f>
        <v>0</v>
      </c>
      <c r="I3856">
        <f>VLOOKUP(Table1[[#This Row],[trait_name]],Trait[],2,FALSE)</f>
        <v>50</v>
      </c>
      <c r="J3856" s="23" t="s">
        <v>106</v>
      </c>
      <c r="K3856" s="23">
        <v>1</v>
      </c>
      <c r="L3856" s="3"/>
      <c r="M3856" s="3"/>
      <c r="N3856" s="23"/>
      <c r="O3856"/>
    </row>
    <row r="3857" spans="1:15">
      <c r="A3857" s="66">
        <f>VLOOKUP(C3857,Index[],8,FALSE)</f>
        <v>43243</v>
      </c>
      <c r="B3857" s="5">
        <v>43298</v>
      </c>
      <c r="C3857" t="s">
        <v>604</v>
      </c>
      <c r="D3857" s="3">
        <f>VLOOKUP(C3857,Index[],2,FALSE)</f>
        <v>34</v>
      </c>
      <c r="E3857" s="3">
        <f>VLOOKUP(C3857,Index[],3,FALSE)</f>
        <v>0</v>
      </c>
      <c r="F3857" s="3">
        <f>VLOOKUP(C3857,Index[],4,FALSE)</f>
        <v>0</v>
      </c>
      <c r="G3857" s="3">
        <f>VLOOKUP(C3857,Index[],5,FALSE)</f>
        <v>0</v>
      </c>
      <c r="H3857" t="s">
        <v>560</v>
      </c>
      <c r="I3857">
        <f>VLOOKUP(Table1[[#This Row],[trait_name]],Trait[],2,FALSE)</f>
        <v>51</v>
      </c>
      <c r="J3857" s="23" t="s">
        <v>107</v>
      </c>
      <c r="K3857" s="23">
        <v>1</v>
      </c>
      <c r="L3857" s="3" t="s">
        <v>376</v>
      </c>
      <c r="M3857" s="3"/>
      <c r="N3857" s="23"/>
      <c r="O3857"/>
    </row>
    <row r="3858" spans="1:15">
      <c r="A3858" s="66">
        <f>VLOOKUP(C3858,Index[],8,FALSE)</f>
        <v>43243</v>
      </c>
      <c r="B3858" s="5">
        <v>43298</v>
      </c>
      <c r="C3858" t="s">
        <v>604</v>
      </c>
      <c r="D3858" s="3">
        <f>VLOOKUP(C3858,Index[],2,FALSE)</f>
        <v>34</v>
      </c>
      <c r="E3858" s="3">
        <f>VLOOKUP(C3858,Index[],3,FALSE)</f>
        <v>0</v>
      </c>
      <c r="F3858" s="3">
        <f>VLOOKUP(C3858,Index[],4,FALSE)</f>
        <v>0</v>
      </c>
      <c r="G3858" s="3">
        <f>VLOOKUP(C3858,Index[],5,FALSE)</f>
        <v>0</v>
      </c>
      <c r="H3858" t="s">
        <v>20</v>
      </c>
      <c r="I3858">
        <f>VLOOKUP(Table1[[#This Row],[trait_name]],Trait[],2,FALSE)</f>
        <v>52</v>
      </c>
      <c r="J3858" s="23" t="s">
        <v>109</v>
      </c>
      <c r="K3858" s="23">
        <v>1</v>
      </c>
      <c r="L3858" s="3" t="s">
        <v>230</v>
      </c>
      <c r="N3858" s="23"/>
      <c r="O3858"/>
    </row>
    <row r="3859" spans="1:15">
      <c r="A3859" s="66">
        <f>VLOOKUP(C3859,Index[],8,FALSE)</f>
        <v>43243</v>
      </c>
      <c r="B3859" s="5">
        <v>43298</v>
      </c>
      <c r="C3859" t="s">
        <v>604</v>
      </c>
      <c r="D3859" s="3">
        <f>VLOOKUP(C3859,Index[],2,FALSE)</f>
        <v>34</v>
      </c>
      <c r="E3859" s="3">
        <f>VLOOKUP(C3859,Index[],3,FALSE)</f>
        <v>0</v>
      </c>
      <c r="F3859" s="3">
        <f>VLOOKUP(C3859,Index[],4,FALSE)</f>
        <v>0</v>
      </c>
      <c r="G3859" s="3">
        <f>VLOOKUP(C3859,Index[],5,FALSE)</f>
        <v>0</v>
      </c>
      <c r="H3859" t="s">
        <v>325</v>
      </c>
      <c r="I3859">
        <f>VLOOKUP(Table1[[#This Row],[trait_name]],Trait[],2,FALSE)</f>
        <v>52</v>
      </c>
      <c r="J3859" s="23" t="s">
        <v>109</v>
      </c>
      <c r="K3859" s="23">
        <v>2</v>
      </c>
      <c r="L3859" s="3" t="s">
        <v>274</v>
      </c>
      <c r="M3859" s="3"/>
      <c r="N3859" s="23"/>
      <c r="O3859"/>
    </row>
    <row r="3860" spans="1:15">
      <c r="A3860" s="66">
        <f>VLOOKUP(C3860,Index[],8,FALSE)</f>
        <v>43243</v>
      </c>
      <c r="B3860" s="5">
        <v>43243</v>
      </c>
      <c r="C3860" t="s">
        <v>604</v>
      </c>
      <c r="D3860" s="3">
        <f>VLOOKUP(C3860,Index[],2,FALSE)</f>
        <v>34</v>
      </c>
      <c r="E3860" s="3">
        <f>VLOOKUP(C3860,Index[],3,FALSE)</f>
        <v>0</v>
      </c>
      <c r="F3860" s="3">
        <f>VLOOKUP(C3860,Index[],4,FALSE)</f>
        <v>0</v>
      </c>
      <c r="G3860" s="3">
        <f>VLOOKUP(C3860,Index[],5,FALSE)</f>
        <v>0</v>
      </c>
      <c r="H3860" t="s">
        <v>20</v>
      </c>
      <c r="I3860">
        <f>VLOOKUP(Table1[[#This Row],[trait_name]],Trait[],2,FALSE)</f>
        <v>53</v>
      </c>
      <c r="J3860" t="s">
        <v>112</v>
      </c>
      <c r="K3860" s="23">
        <v>1</v>
      </c>
      <c r="L3860" s="3" t="s">
        <v>231</v>
      </c>
      <c r="N3860" s="23"/>
      <c r="O3860"/>
    </row>
    <row r="3861" spans="1:15">
      <c r="A3861" s="66">
        <f>VLOOKUP(C3861,Index[],8,FALSE)</f>
        <v>43243</v>
      </c>
      <c r="B3861" s="5">
        <v>43243</v>
      </c>
      <c r="C3861" t="s">
        <v>604</v>
      </c>
      <c r="D3861" s="3">
        <f>VLOOKUP(C3861,Index[],2,FALSE)</f>
        <v>34</v>
      </c>
      <c r="E3861" s="3">
        <f>VLOOKUP(C3861,Index[],3,FALSE)</f>
        <v>0</v>
      </c>
      <c r="F3861" s="3">
        <f>VLOOKUP(C3861,Index[],4,FALSE)</f>
        <v>0</v>
      </c>
      <c r="G3861" s="3">
        <f>VLOOKUP(C3861,Index[],5,FALSE)</f>
        <v>0</v>
      </c>
      <c r="H3861" t="s">
        <v>142</v>
      </c>
      <c r="I3861">
        <f>VLOOKUP(Table1[[#This Row],[trait_name]],Trait[],2,FALSE)</f>
        <v>53</v>
      </c>
      <c r="J3861" s="23" t="s">
        <v>112</v>
      </c>
      <c r="K3861" s="23">
        <v>2</v>
      </c>
      <c r="L3861" s="3" t="s">
        <v>275</v>
      </c>
      <c r="N3861" s="23"/>
      <c r="O3861"/>
    </row>
    <row r="3862" spans="1:15">
      <c r="A3862" s="66">
        <f>VLOOKUP(C3862,Index[],8,FALSE)</f>
        <v>43243</v>
      </c>
      <c r="B3862" s="5">
        <v>43243</v>
      </c>
      <c r="C3862" t="s">
        <v>604</v>
      </c>
      <c r="D3862" s="3">
        <f>VLOOKUP(C3862,Index[],2,FALSE)</f>
        <v>34</v>
      </c>
      <c r="E3862" s="3">
        <f>VLOOKUP(C3862,Index[],3,FALSE)</f>
        <v>0</v>
      </c>
      <c r="F3862" s="3">
        <f>VLOOKUP(C3862,Index[],4,FALSE)</f>
        <v>0</v>
      </c>
      <c r="G3862" s="3">
        <f>VLOOKUP(C3862,Index[],5,FALSE)</f>
        <v>0</v>
      </c>
      <c r="H3862" t="s">
        <v>142</v>
      </c>
      <c r="I3862">
        <f>VLOOKUP(Table1[[#This Row],[trait_name]],Trait[],2,FALSE)</f>
        <v>53</v>
      </c>
      <c r="J3862" s="23" t="s">
        <v>112</v>
      </c>
      <c r="K3862" s="23">
        <v>3</v>
      </c>
      <c r="L3862" s="3" t="s">
        <v>185</v>
      </c>
      <c r="N3862" s="23"/>
      <c r="O3862"/>
    </row>
    <row r="3863" spans="1:15">
      <c r="A3863" s="66">
        <f>VLOOKUP(C3863,Index[],8,FALSE)</f>
        <v>43243</v>
      </c>
      <c r="B3863" s="5">
        <v>43298</v>
      </c>
      <c r="C3863" t="s">
        <v>604</v>
      </c>
      <c r="D3863" s="3">
        <f>VLOOKUP(C3863,Index[],2,FALSE)</f>
        <v>34</v>
      </c>
      <c r="E3863" s="3">
        <f>VLOOKUP(C3863,Index[],3,FALSE)</f>
        <v>0</v>
      </c>
      <c r="F3863" s="3">
        <f>VLOOKUP(C3863,Index[],4,FALSE)</f>
        <v>0</v>
      </c>
      <c r="G3863" s="3">
        <f>VLOOKUP(C3863,Index[],5,FALSE)</f>
        <v>0</v>
      </c>
      <c r="I3863">
        <f>VLOOKUP(Table1[[#This Row],[trait_name]],Trait[],2,FALSE)</f>
        <v>53</v>
      </c>
      <c r="J3863" s="23" t="s">
        <v>112</v>
      </c>
      <c r="K3863" s="23">
        <v>4</v>
      </c>
      <c r="L3863" s="3"/>
      <c r="M3863" s="3"/>
      <c r="N3863" s="23"/>
      <c r="O3863"/>
    </row>
    <row r="3864" spans="1:15">
      <c r="A3864" s="66">
        <f>VLOOKUP(C3864,Index[],8,FALSE)</f>
        <v>43243</v>
      </c>
      <c r="B3864" s="5">
        <v>43243</v>
      </c>
      <c r="C3864" t="s">
        <v>604</v>
      </c>
      <c r="D3864" s="3">
        <f>VLOOKUP(C3864,Index[],2,FALSE)</f>
        <v>34</v>
      </c>
      <c r="E3864" s="3">
        <f>VLOOKUP(C3864,Index[],3,FALSE)</f>
        <v>0</v>
      </c>
      <c r="F3864" s="3">
        <f>VLOOKUP(C3864,Index[],4,FALSE)</f>
        <v>0</v>
      </c>
      <c r="G3864" s="3">
        <f>VLOOKUP(C3864,Index[],5,FALSE)</f>
        <v>0</v>
      </c>
      <c r="H3864" t="s">
        <v>20</v>
      </c>
      <c r="I3864">
        <f>VLOOKUP(Table1[[#This Row],[trait_name]],Trait[],2,FALSE)</f>
        <v>54</v>
      </c>
      <c r="J3864" s="23" t="s">
        <v>116</v>
      </c>
      <c r="K3864" s="23">
        <v>2</v>
      </c>
      <c r="L3864" s="3" t="s">
        <v>117</v>
      </c>
      <c r="N3864" s="23"/>
      <c r="O3864"/>
    </row>
    <row r="3865" spans="1:15">
      <c r="A3865" s="66">
        <f>VLOOKUP(C3865,Index[],8,FALSE)</f>
        <v>43243</v>
      </c>
      <c r="B3865" s="5">
        <v>43298</v>
      </c>
      <c r="C3865" t="s">
        <v>604</v>
      </c>
      <c r="D3865" s="3">
        <f>VLOOKUP(C3865,Index[],2,FALSE)</f>
        <v>34</v>
      </c>
      <c r="E3865" s="3">
        <f>VLOOKUP(C3865,Index[],3,FALSE)</f>
        <v>0</v>
      </c>
      <c r="F3865" s="3">
        <f>VLOOKUP(C3865,Index[],4,FALSE)</f>
        <v>0</v>
      </c>
      <c r="G3865" s="3">
        <f>VLOOKUP(C3865,Index[],5,FALSE)</f>
        <v>0</v>
      </c>
      <c r="H3865" t="s">
        <v>207</v>
      </c>
      <c r="I3865">
        <f>VLOOKUP(Table1[[#This Row],[trait_name]],Trait[],2,FALSE)</f>
        <v>54</v>
      </c>
      <c r="J3865" s="23" t="s">
        <v>116</v>
      </c>
      <c r="K3865" s="23">
        <v>3</v>
      </c>
      <c r="L3865" s="3" t="s">
        <v>277</v>
      </c>
      <c r="M3865" s="3"/>
      <c r="N3865" s="23"/>
      <c r="O3865"/>
    </row>
    <row r="3866" spans="1:15">
      <c r="A3866" s="66">
        <f>VLOOKUP(C3866,Index[],8,FALSE)</f>
        <v>43243</v>
      </c>
      <c r="B3866" s="5">
        <v>43243</v>
      </c>
      <c r="C3866" t="s">
        <v>604</v>
      </c>
      <c r="D3866" s="3">
        <f>VLOOKUP(C3866,Index[],2,FALSE)</f>
        <v>34</v>
      </c>
      <c r="E3866" s="3">
        <f>VLOOKUP(C3866,Index[],3,FALSE)</f>
        <v>0</v>
      </c>
      <c r="F3866" s="3">
        <f>VLOOKUP(C3866,Index[],4,FALSE)</f>
        <v>0</v>
      </c>
      <c r="G3866" s="3">
        <f>VLOOKUP(C3866,Index[],5,FALSE)</f>
        <v>0</v>
      </c>
      <c r="H3866" t="s">
        <v>20</v>
      </c>
      <c r="I3866">
        <f>VLOOKUP(Table1[[#This Row],[trait_name]],Trait[],2,FALSE)</f>
        <v>54</v>
      </c>
      <c r="J3866" s="23" t="s">
        <v>116</v>
      </c>
      <c r="K3866" s="23">
        <v>1</v>
      </c>
      <c r="L3866" s="3" t="s">
        <v>170</v>
      </c>
      <c r="N3866" s="23"/>
      <c r="O3866"/>
    </row>
    <row r="3867" spans="1:15">
      <c r="A3867" s="66">
        <f>VLOOKUP(C3867,Index[],8,FALSE)</f>
        <v>43243</v>
      </c>
      <c r="B3867" s="5">
        <v>43298</v>
      </c>
      <c r="C3867" t="s">
        <v>604</v>
      </c>
      <c r="D3867" s="3">
        <f>VLOOKUP(C3867,Index[],2,FALSE)</f>
        <v>34</v>
      </c>
      <c r="E3867" s="3">
        <f>VLOOKUP(C3867,Index[],3,FALSE)</f>
        <v>0</v>
      </c>
      <c r="F3867" s="3">
        <f>VLOOKUP(C3867,Index[],4,FALSE)</f>
        <v>0</v>
      </c>
      <c r="G3867" s="3">
        <f>VLOOKUP(C3867,Index[],5,FALSE)</f>
        <v>0</v>
      </c>
      <c r="I3867">
        <f>VLOOKUP(Table1[[#This Row],[trait_name]],Trait[],2,FALSE)</f>
        <v>55</v>
      </c>
      <c r="J3867" s="23" t="s">
        <v>119</v>
      </c>
      <c r="K3867" s="23">
        <v>1</v>
      </c>
      <c r="L3867" s="3" t="s">
        <v>188</v>
      </c>
      <c r="N3867" s="23"/>
      <c r="O3867"/>
    </row>
    <row r="3868" spans="1:15">
      <c r="A3868" s="66">
        <f>VLOOKUP(C3868,Index[],8,FALSE)</f>
        <v>43243</v>
      </c>
      <c r="B3868" s="5">
        <v>43298</v>
      </c>
      <c r="C3868" t="s">
        <v>604</v>
      </c>
      <c r="D3868" s="3">
        <f>VLOOKUP(C3868,Index[],2,FALSE)</f>
        <v>34</v>
      </c>
      <c r="E3868" s="3">
        <f>VLOOKUP(C3868,Index[],3,FALSE)</f>
        <v>0</v>
      </c>
      <c r="F3868" s="3">
        <f>VLOOKUP(C3868,Index[],4,FALSE)</f>
        <v>0</v>
      </c>
      <c r="G3868" s="3">
        <f>VLOOKUP(C3868,Index[],5,FALSE)</f>
        <v>0</v>
      </c>
      <c r="I3868">
        <f>VLOOKUP(Table1[[#This Row],[trait_name]],Trait[],2,FALSE)</f>
        <v>55</v>
      </c>
      <c r="J3868" s="23" t="s">
        <v>119</v>
      </c>
      <c r="K3868" s="23">
        <v>2</v>
      </c>
      <c r="L3868" s="3"/>
      <c r="M3868" s="3"/>
      <c r="N3868" s="23"/>
      <c r="O3868"/>
    </row>
    <row r="3869" spans="1:15">
      <c r="A3869" s="66">
        <f>VLOOKUP(C3869,Index[],8,FALSE)</f>
        <v>43243</v>
      </c>
      <c r="B3869" s="5">
        <v>43243</v>
      </c>
      <c r="C3869" t="s">
        <v>604</v>
      </c>
      <c r="D3869" s="3">
        <f>VLOOKUP(C3869,Index[],2,FALSE)</f>
        <v>34</v>
      </c>
      <c r="E3869" s="3">
        <f>VLOOKUP(C3869,Index[],3,FALSE)</f>
        <v>0</v>
      </c>
      <c r="F3869" s="3">
        <f>VLOOKUP(C3869,Index[],4,FALSE)</f>
        <v>0</v>
      </c>
      <c r="G3869" s="3">
        <f>VLOOKUP(C3869,Index[],5,FALSE)</f>
        <v>0</v>
      </c>
      <c r="H3869" t="s">
        <v>207</v>
      </c>
      <c r="I3869">
        <f>VLOOKUP(Table1[[#This Row],[trait_name]],Trait[],2,FALSE)</f>
        <v>56</v>
      </c>
      <c r="J3869" s="23" t="s">
        <v>121</v>
      </c>
      <c r="K3869" s="23">
        <v>1</v>
      </c>
      <c r="L3869" s="3" t="s">
        <v>608</v>
      </c>
      <c r="N3869" s="23"/>
      <c r="O3869"/>
    </row>
    <row r="3870" spans="1:15">
      <c r="A3870" s="66">
        <f>VLOOKUP(C3870,Index[],8,FALSE)</f>
        <v>43243</v>
      </c>
      <c r="B3870" s="5">
        <v>43298</v>
      </c>
      <c r="C3870" t="s">
        <v>604</v>
      </c>
      <c r="D3870" s="3">
        <f>VLOOKUP(C3870,Index[],2,FALSE)</f>
        <v>34</v>
      </c>
      <c r="E3870" s="3">
        <f>VLOOKUP(C3870,Index[],3,FALSE)</f>
        <v>0</v>
      </c>
      <c r="F3870" s="3">
        <f>VLOOKUP(C3870,Index[],4,FALSE)</f>
        <v>0</v>
      </c>
      <c r="G3870" s="3">
        <f>VLOOKUP(C3870,Index[],5,FALSE)</f>
        <v>0</v>
      </c>
      <c r="I3870">
        <f>VLOOKUP(Table1[[#This Row],[trait_name]],Trait[],2,FALSE)</f>
        <v>56</v>
      </c>
      <c r="J3870" s="23" t="s">
        <v>121</v>
      </c>
      <c r="K3870" s="23">
        <v>2</v>
      </c>
      <c r="L3870" s="3"/>
      <c r="M3870" s="3"/>
      <c r="N3870" s="23"/>
      <c r="O3870"/>
    </row>
    <row r="3871" spans="1:15">
      <c r="A3871" s="66">
        <f>VLOOKUP(C3871,Index[],8,FALSE)</f>
        <v>43243</v>
      </c>
      <c r="B3871" s="5">
        <v>43298</v>
      </c>
      <c r="C3871" t="s">
        <v>604</v>
      </c>
      <c r="D3871" s="3">
        <f>VLOOKUP(C3871,Index[],2,FALSE)</f>
        <v>34</v>
      </c>
      <c r="E3871" s="3">
        <f>VLOOKUP(C3871,Index[],3,FALSE)</f>
        <v>0</v>
      </c>
      <c r="F3871" s="3">
        <f>VLOOKUP(C3871,Index[],4,FALSE)</f>
        <v>0</v>
      </c>
      <c r="G3871" s="3">
        <f>VLOOKUP(C3871,Index[],5,FALSE)</f>
        <v>0</v>
      </c>
      <c r="I3871">
        <f>VLOOKUP(Table1[[#This Row],[trait_name]],Trait[],2,FALSE)</f>
        <v>57</v>
      </c>
      <c r="J3871" s="23" t="s">
        <v>233</v>
      </c>
      <c r="K3871" s="23">
        <v>1</v>
      </c>
      <c r="L3871" s="3"/>
      <c r="M3871" s="3"/>
      <c r="N3871" s="23"/>
      <c r="O3871"/>
    </row>
    <row r="3872" spans="1:15">
      <c r="A3872" s="66">
        <f>VLOOKUP(C3872,Index[],8,FALSE)</f>
        <v>43243</v>
      </c>
      <c r="B3872" s="5">
        <v>43243</v>
      </c>
      <c r="C3872" t="s">
        <v>604</v>
      </c>
      <c r="D3872" s="3">
        <f>VLOOKUP(C3872,Index[],2,FALSE)</f>
        <v>34</v>
      </c>
      <c r="E3872" s="3">
        <f>VLOOKUP(C3872,Index[],3,FALSE)</f>
        <v>0</v>
      </c>
      <c r="F3872" s="3">
        <f>VLOOKUP(C3872,Index[],4,FALSE)</f>
        <v>0</v>
      </c>
      <c r="G3872" s="3">
        <f>VLOOKUP(C3872,Index[],5,FALSE)</f>
        <v>0</v>
      </c>
      <c r="H3872" t="s">
        <v>142</v>
      </c>
      <c r="I3872">
        <f>VLOOKUP(Table1[[#This Row],[trait_name]],Trait[],2,FALSE)</f>
        <v>58</v>
      </c>
      <c r="J3872" s="23" t="s">
        <v>123</v>
      </c>
      <c r="K3872" s="23">
        <v>1</v>
      </c>
      <c r="L3872" s="3" t="s">
        <v>124</v>
      </c>
      <c r="N3872" s="23"/>
      <c r="O3872"/>
    </row>
    <row r="3873" spans="1:15">
      <c r="A3873" s="66">
        <f>VLOOKUP(C3873,Index[],8,FALSE)</f>
        <v>43243</v>
      </c>
      <c r="B3873" s="5">
        <v>43298</v>
      </c>
      <c r="C3873" t="s">
        <v>604</v>
      </c>
      <c r="D3873" s="3">
        <f>VLOOKUP(C3873,Index[],2,FALSE)</f>
        <v>34</v>
      </c>
      <c r="E3873" s="3">
        <f>VLOOKUP(C3873,Index[],3,FALSE)</f>
        <v>0</v>
      </c>
      <c r="F3873" s="3">
        <f>VLOOKUP(C3873,Index[],4,FALSE)</f>
        <v>0</v>
      </c>
      <c r="G3873" s="3">
        <f>VLOOKUP(C3873,Index[],5,FALSE)</f>
        <v>0</v>
      </c>
      <c r="I3873">
        <f>VLOOKUP(Table1[[#This Row],[trait_name]],Trait[],2,FALSE)</f>
        <v>58</v>
      </c>
      <c r="J3873" s="23" t="s">
        <v>123</v>
      </c>
      <c r="K3873" s="23">
        <v>2</v>
      </c>
      <c r="L3873" s="3"/>
      <c r="M3873" s="3"/>
      <c r="N3873" s="23"/>
      <c r="O3873"/>
    </row>
    <row r="3874" spans="1:15">
      <c r="A3874" s="66">
        <f>VLOOKUP(C3874,Index[],8,FALSE)</f>
        <v>43243</v>
      </c>
      <c r="B3874" s="5">
        <v>43298</v>
      </c>
      <c r="C3874" t="s">
        <v>604</v>
      </c>
      <c r="D3874" s="3">
        <f>VLOOKUP(C3874,Index[],2,FALSE)</f>
        <v>34</v>
      </c>
      <c r="E3874" s="3">
        <f>VLOOKUP(C3874,Index[],3,FALSE)</f>
        <v>0</v>
      </c>
      <c r="F3874" s="3">
        <f>VLOOKUP(C3874,Index[],4,FALSE)</f>
        <v>0</v>
      </c>
      <c r="G3874" s="3">
        <f>VLOOKUP(C3874,Index[],5,FALSE)</f>
        <v>0</v>
      </c>
      <c r="H3874" t="s">
        <v>14</v>
      </c>
      <c r="I3874">
        <f>VLOOKUP(Table1[[#This Row],[trait_name]],Trait[],2,FALSE)</f>
        <v>59</v>
      </c>
      <c r="J3874" s="23" t="s">
        <v>125</v>
      </c>
      <c r="K3874" s="23">
        <v>1</v>
      </c>
      <c r="L3874" s="3" t="s">
        <v>131</v>
      </c>
      <c r="M3874" s="3"/>
      <c r="N3874" s="23"/>
      <c r="O3874"/>
    </row>
    <row r="3875" spans="1:15">
      <c r="A3875" s="66">
        <f>VLOOKUP(C3875,Index[],8,FALSE)</f>
        <v>43243</v>
      </c>
      <c r="B3875" s="5">
        <v>43298</v>
      </c>
      <c r="C3875" t="s">
        <v>604</v>
      </c>
      <c r="D3875" s="3">
        <f>VLOOKUP(C3875,Index[],2,FALSE)</f>
        <v>34</v>
      </c>
      <c r="E3875" s="3">
        <f>VLOOKUP(C3875,Index[],3,FALSE)</f>
        <v>0</v>
      </c>
      <c r="F3875" s="3">
        <f>VLOOKUP(C3875,Index[],4,FALSE)</f>
        <v>0</v>
      </c>
      <c r="G3875" s="3">
        <f>VLOOKUP(C3875,Index[],5,FALSE)</f>
        <v>0</v>
      </c>
      <c r="H3875" t="s">
        <v>20</v>
      </c>
      <c r="I3875">
        <f>VLOOKUP(Table1[[#This Row],[trait_name]],Trait[],2,FALSE)</f>
        <v>60</v>
      </c>
      <c r="J3875" s="23" t="s">
        <v>127</v>
      </c>
      <c r="K3875" s="23">
        <v>2</v>
      </c>
      <c r="L3875" s="3" t="s">
        <v>128</v>
      </c>
      <c r="M3875" s="3"/>
      <c r="N3875" s="23"/>
      <c r="O3875"/>
    </row>
    <row r="3876" spans="1:15">
      <c r="A3876" s="66">
        <f>VLOOKUP(C3876,Index[],8,FALSE)</f>
        <v>43243</v>
      </c>
      <c r="B3876" s="5">
        <v>43298</v>
      </c>
      <c r="C3876" t="s">
        <v>604</v>
      </c>
      <c r="D3876" s="3">
        <f>VLOOKUP(C3876,Index[],2,FALSE)</f>
        <v>34</v>
      </c>
      <c r="E3876" s="3">
        <f>VLOOKUP(C3876,Index[],3,FALSE)</f>
        <v>0</v>
      </c>
      <c r="F3876" s="3">
        <f>VLOOKUP(C3876,Index[],4,FALSE)</f>
        <v>0</v>
      </c>
      <c r="G3876" s="3">
        <f>VLOOKUP(C3876,Index[],5,FALSE)</f>
        <v>0</v>
      </c>
      <c r="I3876">
        <f>VLOOKUP(Table1[[#This Row],[trait_name]],Trait[],2,FALSE)</f>
        <v>60</v>
      </c>
      <c r="J3876" s="23" t="s">
        <v>127</v>
      </c>
      <c r="K3876" s="23">
        <v>3</v>
      </c>
      <c r="L3876" s="3"/>
      <c r="M3876" s="3"/>
      <c r="N3876" s="23"/>
      <c r="O3876"/>
    </row>
    <row r="3877" spans="1:15">
      <c r="A3877" s="66">
        <f>VLOOKUP(C3877,Index[],8,FALSE)</f>
        <v>43243</v>
      </c>
      <c r="B3877" s="5">
        <v>43243</v>
      </c>
      <c r="C3877" t="s">
        <v>604</v>
      </c>
      <c r="D3877" s="3">
        <f>VLOOKUP(C3877,Index[],2,FALSE)</f>
        <v>34</v>
      </c>
      <c r="E3877" s="3">
        <f>VLOOKUP(C3877,Index[],3,FALSE)</f>
        <v>0</v>
      </c>
      <c r="F3877" s="3">
        <f>VLOOKUP(C3877,Index[],4,FALSE)</f>
        <v>0</v>
      </c>
      <c r="G3877" s="3">
        <f>VLOOKUP(C3877,Index[],5,FALSE)</f>
        <v>0</v>
      </c>
      <c r="H3877" t="s">
        <v>207</v>
      </c>
      <c r="I3877">
        <f>VLOOKUP(Table1[[#This Row],[trait_name]],Trait[],2,FALSE)</f>
        <v>61</v>
      </c>
      <c r="J3877" s="23" t="s">
        <v>130</v>
      </c>
      <c r="K3877" s="23">
        <v>1</v>
      </c>
      <c r="L3877" s="3" t="s">
        <v>131</v>
      </c>
      <c r="N3877" s="23"/>
      <c r="O3877"/>
    </row>
    <row r="3878" spans="1:15">
      <c r="A3878" s="66">
        <f>VLOOKUP(C3878,Index[],8,FALSE)</f>
        <v>43243</v>
      </c>
      <c r="B3878" s="5">
        <v>43298</v>
      </c>
      <c r="C3878" t="s">
        <v>604</v>
      </c>
      <c r="D3878" s="3">
        <f>VLOOKUP(C3878,Index[],2,FALSE)</f>
        <v>34</v>
      </c>
      <c r="E3878" s="3">
        <f>VLOOKUP(C3878,Index[],3,FALSE)</f>
        <v>0</v>
      </c>
      <c r="F3878" s="3">
        <f>VLOOKUP(C3878,Index[],4,FALSE)</f>
        <v>0</v>
      </c>
      <c r="G3878" s="3">
        <f>VLOOKUP(C3878,Index[],5,FALSE)</f>
        <v>0</v>
      </c>
      <c r="I3878">
        <f>VLOOKUP(Table1[[#This Row],[trait_name]],Trait[],2,FALSE)</f>
        <v>61</v>
      </c>
      <c r="J3878" s="23" t="s">
        <v>130</v>
      </c>
      <c r="K3878" s="23">
        <v>2</v>
      </c>
      <c r="L3878" s="3"/>
      <c r="M3878" s="3"/>
      <c r="N3878" s="23"/>
      <c r="O3878"/>
    </row>
    <row r="3879" spans="1:15">
      <c r="A3879" s="66">
        <f>VLOOKUP(C3879,Index[],8,FALSE)</f>
        <v>43243</v>
      </c>
      <c r="B3879" s="5">
        <v>43243</v>
      </c>
      <c r="C3879" t="s">
        <v>604</v>
      </c>
      <c r="D3879" s="3">
        <f>VLOOKUP(C3879,Index[],2,FALSE)</f>
        <v>34</v>
      </c>
      <c r="E3879" s="3">
        <f>VLOOKUP(C3879,Index[],3,FALSE)</f>
        <v>0</v>
      </c>
      <c r="F3879" s="3">
        <f>VLOOKUP(C3879,Index[],4,FALSE)</f>
        <v>0</v>
      </c>
      <c r="G3879" s="3">
        <f>VLOOKUP(C3879,Index[],5,FALSE)</f>
        <v>0</v>
      </c>
      <c r="H3879" t="s">
        <v>207</v>
      </c>
      <c r="I3879">
        <f>VLOOKUP(Table1[[#This Row],[trait_name]],Trait[],2,FALSE)</f>
        <v>62</v>
      </c>
      <c r="J3879" s="23" t="s">
        <v>235</v>
      </c>
      <c r="K3879" s="23">
        <v>1</v>
      </c>
      <c r="L3879" s="3" t="s">
        <v>579</v>
      </c>
      <c r="N3879" s="23"/>
      <c r="O3879"/>
    </row>
    <row r="3880" spans="1:15">
      <c r="A3880" s="66">
        <f>VLOOKUP(C3880,Index[],8,FALSE)</f>
        <v>43243</v>
      </c>
      <c r="B3880" s="5">
        <v>43298</v>
      </c>
      <c r="C3880" t="s">
        <v>604</v>
      </c>
      <c r="D3880" s="3">
        <f>VLOOKUP(C3880,Index[],2,FALSE)</f>
        <v>34</v>
      </c>
      <c r="E3880" s="3">
        <f>VLOOKUP(C3880,Index[],3,FALSE)</f>
        <v>0</v>
      </c>
      <c r="F3880" s="3">
        <f>VLOOKUP(C3880,Index[],4,FALSE)</f>
        <v>0</v>
      </c>
      <c r="G3880" s="3">
        <f>VLOOKUP(C3880,Index[],5,FALSE)</f>
        <v>0</v>
      </c>
      <c r="I3880">
        <f>VLOOKUP(Table1[[#This Row],[trait_name]],Trait[],2,FALSE)</f>
        <v>62</v>
      </c>
      <c r="J3880" s="23" t="s">
        <v>235</v>
      </c>
      <c r="K3880" s="23">
        <v>2</v>
      </c>
      <c r="L3880" s="3"/>
      <c r="M3880" s="3"/>
      <c r="N3880" s="23"/>
      <c r="O3880"/>
    </row>
    <row r="3881" spans="1:15">
      <c r="A3881" s="66">
        <f>VLOOKUP(C3881,Index[],8,FALSE)</f>
        <v>43243</v>
      </c>
      <c r="B3881" s="5">
        <v>43298</v>
      </c>
      <c r="C3881" t="s">
        <v>604</v>
      </c>
      <c r="D3881" s="3">
        <f>VLOOKUP(C3881,Index[],2,FALSE)</f>
        <v>34</v>
      </c>
      <c r="E3881" s="3">
        <f>VLOOKUP(C3881,Index[],3,FALSE)</f>
        <v>0</v>
      </c>
      <c r="F3881" s="3">
        <f>VLOOKUP(C3881,Index[],4,FALSE)</f>
        <v>0</v>
      </c>
      <c r="G3881" s="3">
        <f>VLOOKUP(C3881,Index[],5,FALSE)</f>
        <v>0</v>
      </c>
      <c r="I3881">
        <f>VLOOKUP(Table1[[#This Row],[trait_name]],Trait[],2,FALSE)</f>
        <v>63</v>
      </c>
      <c r="J3881" s="23" t="s">
        <v>237</v>
      </c>
      <c r="K3881" s="23">
        <v>1</v>
      </c>
      <c r="L3881" s="3"/>
      <c r="M3881" s="3"/>
      <c r="N3881" s="23"/>
      <c r="O3881"/>
    </row>
    <row r="3882" spans="1:15">
      <c r="A3882" s="66">
        <f>VLOOKUP(C3882,Index[],8,FALSE)</f>
        <v>43243</v>
      </c>
      <c r="B3882" s="5">
        <v>43298</v>
      </c>
      <c r="C3882" t="s">
        <v>604</v>
      </c>
      <c r="D3882" s="3">
        <f>VLOOKUP(C3882,Index[],2,FALSE)</f>
        <v>34</v>
      </c>
      <c r="E3882" s="3">
        <f>VLOOKUP(C3882,Index[],3,FALSE)</f>
        <v>0</v>
      </c>
      <c r="F3882" s="3">
        <f>VLOOKUP(C3882,Index[],4,FALSE)</f>
        <v>0</v>
      </c>
      <c r="G3882" s="3">
        <f>VLOOKUP(C3882,Index[],5,FALSE)</f>
        <v>0</v>
      </c>
      <c r="H3882" t="s">
        <v>325</v>
      </c>
      <c r="I3882">
        <f>VLOOKUP(Table1[[#This Row],[trait_name]],Trait[],2,FALSE)</f>
        <v>64</v>
      </c>
      <c r="J3882" s="23" t="s">
        <v>132</v>
      </c>
      <c r="K3882" s="23">
        <v>1</v>
      </c>
      <c r="L3882" s="3" t="s">
        <v>131</v>
      </c>
      <c r="M3882" s="3"/>
      <c r="N3882" s="23"/>
      <c r="O3882"/>
    </row>
    <row r="3883" spans="1:15">
      <c r="A3883" s="66">
        <f>VLOOKUP(C3883,Index[],8,FALSE)</f>
        <v>43243</v>
      </c>
      <c r="B3883" s="5">
        <v>43298</v>
      </c>
      <c r="C3883" t="s">
        <v>604</v>
      </c>
      <c r="D3883" s="3">
        <f>VLOOKUP(C3883,Index[],2,FALSE)</f>
        <v>34</v>
      </c>
      <c r="E3883" s="3">
        <f>VLOOKUP(C3883,Index[],3,FALSE)</f>
        <v>0</v>
      </c>
      <c r="F3883" s="3">
        <f>VLOOKUP(C3883,Index[],4,FALSE)</f>
        <v>0</v>
      </c>
      <c r="G3883" s="3">
        <f>VLOOKUP(C3883,Index[],5,FALSE)</f>
        <v>0</v>
      </c>
      <c r="H3883" t="s">
        <v>325</v>
      </c>
      <c r="I3883">
        <f>VLOOKUP(Table1[[#This Row],[trait_name]],Trait[],2,FALSE)</f>
        <v>65</v>
      </c>
      <c r="J3883" s="23" t="s">
        <v>133</v>
      </c>
      <c r="K3883" s="23">
        <v>2</v>
      </c>
      <c r="L3883" s="3" t="s">
        <v>338</v>
      </c>
      <c r="M3883" s="3"/>
      <c r="N3883" s="23"/>
      <c r="O3883"/>
    </row>
    <row r="3884" spans="1:15">
      <c r="A3884" s="66">
        <f>VLOOKUP(C3884,Index[],8,FALSE)</f>
        <v>43243</v>
      </c>
      <c r="B3884" s="5">
        <v>43298</v>
      </c>
      <c r="C3884" t="s">
        <v>604</v>
      </c>
      <c r="D3884" s="3">
        <f>VLOOKUP(C3884,Index[],2,FALSE)</f>
        <v>34</v>
      </c>
      <c r="E3884" s="3">
        <f>VLOOKUP(C3884,Index[],3,FALSE)</f>
        <v>0</v>
      </c>
      <c r="F3884" s="3">
        <f>VLOOKUP(C3884,Index[],4,FALSE)</f>
        <v>0</v>
      </c>
      <c r="G3884" s="3">
        <f>VLOOKUP(C3884,Index[],5,FALSE)</f>
        <v>0</v>
      </c>
      <c r="H3884" t="s">
        <v>325</v>
      </c>
      <c r="I3884">
        <f>VLOOKUP(Table1[[#This Row],[trait_name]],Trait[],2,FALSE)</f>
        <v>65</v>
      </c>
      <c r="J3884" s="23" t="s">
        <v>133</v>
      </c>
      <c r="K3884" s="23">
        <v>1</v>
      </c>
      <c r="L3884" s="3" t="s">
        <v>238</v>
      </c>
      <c r="N3884" s="23"/>
      <c r="O3884"/>
    </row>
    <row r="3885" spans="1:15">
      <c r="A3885" s="66">
        <f>VLOOKUP(C3885,Index[],8,FALSE)</f>
        <v>43243</v>
      </c>
      <c r="B3885" s="5">
        <v>43243</v>
      </c>
      <c r="C3885" t="s">
        <v>604</v>
      </c>
      <c r="D3885" s="3">
        <f>VLOOKUP(C3885,Index[],2,FALSE)</f>
        <v>34</v>
      </c>
      <c r="E3885" s="3">
        <f>VLOOKUP(C3885,Index[],3,FALSE)</f>
        <v>0</v>
      </c>
      <c r="F3885" s="3">
        <f>VLOOKUP(C3885,Index[],4,FALSE)</f>
        <v>0</v>
      </c>
      <c r="G3885" s="3">
        <f>VLOOKUP(C3885,Index[],5,FALSE)</f>
        <v>0</v>
      </c>
      <c r="H3885" t="s">
        <v>20</v>
      </c>
      <c r="I3885">
        <f>VLOOKUP(Table1[[#This Row],[trait_name]],Trait[],2,FALSE)</f>
        <v>66</v>
      </c>
      <c r="J3885" s="23" t="s">
        <v>194</v>
      </c>
      <c r="K3885" s="23">
        <v>2</v>
      </c>
      <c r="L3885" s="3" t="s">
        <v>424</v>
      </c>
      <c r="N3885" s="23"/>
      <c r="O3885"/>
    </row>
    <row r="3886" spans="1:15">
      <c r="A3886" s="66">
        <f>VLOOKUP(C3886,Index[],8,FALSE)</f>
        <v>43243</v>
      </c>
      <c r="B3886" s="5">
        <v>43298</v>
      </c>
      <c r="C3886" t="s">
        <v>604</v>
      </c>
      <c r="D3886" s="3">
        <f>VLOOKUP(C3886,Index[],2,FALSE)</f>
        <v>34</v>
      </c>
      <c r="E3886" s="3">
        <f>VLOOKUP(C3886,Index[],3,FALSE)</f>
        <v>0</v>
      </c>
      <c r="F3886" s="3">
        <f>VLOOKUP(C3886,Index[],4,FALSE)</f>
        <v>0</v>
      </c>
      <c r="G3886" s="3">
        <f>VLOOKUP(C3886,Index[],5,FALSE)</f>
        <v>0</v>
      </c>
      <c r="H3886" t="s">
        <v>14</v>
      </c>
      <c r="I3886">
        <f>VLOOKUP(Table1[[#This Row],[trait_name]],Trait[],2,FALSE)</f>
        <v>66</v>
      </c>
      <c r="J3886" s="23" t="s">
        <v>194</v>
      </c>
      <c r="K3886" s="23">
        <v>3</v>
      </c>
      <c r="L3886" s="3" t="s">
        <v>341</v>
      </c>
      <c r="M3886" s="3"/>
      <c r="N3886" s="23"/>
      <c r="O3886"/>
    </row>
    <row r="3887" spans="1:15">
      <c r="A3887" s="66">
        <f>VLOOKUP(C3887,Index[],8,FALSE)</f>
        <v>43243</v>
      </c>
      <c r="B3887" s="5">
        <v>43243</v>
      </c>
      <c r="C3887" t="s">
        <v>604</v>
      </c>
      <c r="D3887" s="3">
        <f>VLOOKUP(C3887,Index[],2,FALSE)</f>
        <v>34</v>
      </c>
      <c r="E3887" s="3">
        <f>VLOOKUP(C3887,Index[],3,FALSE)</f>
        <v>0</v>
      </c>
      <c r="F3887" s="3">
        <f>VLOOKUP(C3887,Index[],4,FALSE)</f>
        <v>0</v>
      </c>
      <c r="G3887" s="3">
        <f>VLOOKUP(C3887,Index[],5,FALSE)</f>
        <v>0</v>
      </c>
      <c r="H3887" t="s">
        <v>20</v>
      </c>
      <c r="I3887">
        <f>VLOOKUP(Table1[[#This Row],[trait_name]],Trait[],2,FALSE)</f>
        <v>66</v>
      </c>
      <c r="J3887" s="23" t="s">
        <v>194</v>
      </c>
      <c r="K3887" s="23">
        <v>1</v>
      </c>
      <c r="L3887" s="3" t="s">
        <v>198</v>
      </c>
      <c r="N3887" s="23"/>
      <c r="O3887"/>
    </row>
    <row r="3888" spans="1:15">
      <c r="A3888" s="66">
        <f>VLOOKUP(C3888,Index[],8,FALSE)</f>
        <v>43243</v>
      </c>
      <c r="B3888" s="5">
        <v>43243</v>
      </c>
      <c r="C3888" t="s">
        <v>604</v>
      </c>
      <c r="D3888" s="3">
        <f>VLOOKUP(C3888,Index[],2,FALSE)</f>
        <v>34</v>
      </c>
      <c r="E3888" s="3">
        <f>VLOOKUP(C3888,Index[],3,FALSE)</f>
        <v>0</v>
      </c>
      <c r="F3888" s="3">
        <f>VLOOKUP(C3888,Index[],4,FALSE)</f>
        <v>0</v>
      </c>
      <c r="G3888" s="3">
        <f>VLOOKUP(C3888,Index[],5,FALSE)</f>
        <v>0</v>
      </c>
      <c r="H3888" t="s">
        <v>207</v>
      </c>
      <c r="I3888">
        <f>VLOOKUP(Table1[[#This Row],[trait_name]],Trait[],2,FALSE)</f>
        <v>67</v>
      </c>
      <c r="J3888" s="23" t="s">
        <v>136</v>
      </c>
      <c r="K3888" s="23">
        <v>1</v>
      </c>
      <c r="L3888" s="3" t="s">
        <v>241</v>
      </c>
      <c r="N3888" s="23"/>
      <c r="O3888"/>
    </row>
    <row r="3889" spans="1:15">
      <c r="A3889" s="66">
        <f>VLOOKUP(C3889,Index[],8,FALSE)</f>
        <v>43243</v>
      </c>
      <c r="B3889" s="5">
        <v>43298</v>
      </c>
      <c r="C3889" t="s">
        <v>604</v>
      </c>
      <c r="D3889" s="3">
        <f>VLOOKUP(C3889,Index[],2,FALSE)</f>
        <v>34</v>
      </c>
      <c r="E3889" s="3">
        <f>VLOOKUP(C3889,Index[],3,FALSE)</f>
        <v>0</v>
      </c>
      <c r="F3889" s="3">
        <f>VLOOKUP(C3889,Index[],4,FALSE)</f>
        <v>0</v>
      </c>
      <c r="G3889" s="3">
        <f>VLOOKUP(C3889,Index[],5,FALSE)</f>
        <v>0</v>
      </c>
      <c r="H3889" t="s">
        <v>20</v>
      </c>
      <c r="I3889">
        <f>VLOOKUP(Table1[[#This Row],[trait_name]],Trait[],2,FALSE)</f>
        <v>67</v>
      </c>
      <c r="J3889" s="23" t="s">
        <v>136</v>
      </c>
      <c r="K3889" s="23">
        <v>2</v>
      </c>
      <c r="L3889" s="3" t="s">
        <v>241</v>
      </c>
      <c r="M3889" s="3"/>
      <c r="N3889" s="23"/>
      <c r="O3889"/>
    </row>
    <row r="3890" spans="1:15">
      <c r="A3890" s="66">
        <f>VLOOKUP(C3890,Index[],8,FALSE)</f>
        <v>43243</v>
      </c>
      <c r="B3890" s="5">
        <v>43243</v>
      </c>
      <c r="C3890" t="s">
        <v>604</v>
      </c>
      <c r="D3890" s="3">
        <f>VLOOKUP(C3890,Index[],2,FALSE)</f>
        <v>34</v>
      </c>
      <c r="E3890" s="3">
        <f>VLOOKUP(C3890,Index[],3,FALSE)</f>
        <v>0</v>
      </c>
      <c r="F3890" s="3">
        <f>VLOOKUP(C3890,Index[],4,FALSE)</f>
        <v>0</v>
      </c>
      <c r="G3890" s="3">
        <f>VLOOKUP(C3890,Index[],5,FALSE)</f>
        <v>0</v>
      </c>
      <c r="H3890" t="s">
        <v>207</v>
      </c>
      <c r="I3890">
        <f>VLOOKUP(Table1[[#This Row],[trait_name]],Trait[],2,FALSE)</f>
        <v>68</v>
      </c>
      <c r="J3890" s="23" t="s">
        <v>199</v>
      </c>
      <c r="K3890" s="23">
        <v>2</v>
      </c>
      <c r="L3890" s="3" t="s">
        <v>302</v>
      </c>
      <c r="N3890" s="23"/>
      <c r="O3890"/>
    </row>
    <row r="3891" spans="1:15">
      <c r="A3891" s="66">
        <f>VLOOKUP(C3891,Index[],8,FALSE)</f>
        <v>43243</v>
      </c>
      <c r="B3891" s="5">
        <v>43298</v>
      </c>
      <c r="C3891" t="s">
        <v>604</v>
      </c>
      <c r="D3891" s="3">
        <f>VLOOKUP(C3891,Index[],2,FALSE)</f>
        <v>34</v>
      </c>
      <c r="E3891" s="3">
        <f>VLOOKUP(C3891,Index[],3,FALSE)</f>
        <v>0</v>
      </c>
      <c r="F3891" s="3">
        <f>VLOOKUP(C3891,Index[],4,FALSE)</f>
        <v>0</v>
      </c>
      <c r="G3891" s="3">
        <f>VLOOKUP(C3891,Index[],5,FALSE)</f>
        <v>0</v>
      </c>
      <c r="I3891">
        <f>VLOOKUP(Table1[[#This Row],[trait_name]],Trait[],2,FALSE)</f>
        <v>68</v>
      </c>
      <c r="J3891" s="23" t="s">
        <v>199</v>
      </c>
      <c r="K3891" s="23">
        <v>1</v>
      </c>
      <c r="L3891" s="3"/>
      <c r="M3891" s="3"/>
      <c r="N3891" s="23"/>
      <c r="O3891"/>
    </row>
    <row r="3892" spans="1:15">
      <c r="A3892" s="66">
        <f>VLOOKUP(C3892,Index[],8,FALSE)</f>
        <v>43243</v>
      </c>
      <c r="B3892" s="5">
        <v>43299</v>
      </c>
      <c r="C3892" t="s">
        <v>609</v>
      </c>
      <c r="D3892" s="3">
        <f>VLOOKUP(C3892,Index[],2,FALSE)</f>
        <v>35</v>
      </c>
      <c r="E3892" s="3">
        <f>VLOOKUP(C3892,Index[],3,FALSE)</f>
        <v>0</v>
      </c>
      <c r="F3892" s="3">
        <f>VLOOKUP(C3892,Index[],4,FALSE)</f>
        <v>0</v>
      </c>
      <c r="G3892" s="3">
        <f>VLOOKUP(C3892,Index[],5,FALSE)</f>
        <v>0</v>
      </c>
      <c r="I3892">
        <f>VLOOKUP(Table1[[#This Row],[trait_name]],Trait[],2,FALSE)</f>
        <v>1</v>
      </c>
      <c r="J3892" s="23" t="s">
        <v>140</v>
      </c>
      <c r="K3892" s="23">
        <v>1</v>
      </c>
      <c r="L3892" s="3"/>
      <c r="M3892" s="3"/>
      <c r="N3892" s="23"/>
      <c r="O3892"/>
    </row>
    <row r="3893" spans="1:15">
      <c r="A3893" s="66">
        <f>VLOOKUP(C3893,Index[],8,FALSE)</f>
        <v>43243</v>
      </c>
      <c r="B3893" s="5">
        <v>43299</v>
      </c>
      <c r="C3893" t="s">
        <v>609</v>
      </c>
      <c r="D3893" s="3">
        <f>VLOOKUP(C3893,Index[],2,FALSE)</f>
        <v>35</v>
      </c>
      <c r="E3893" s="3">
        <f>VLOOKUP(C3893,Index[],3,FALSE)</f>
        <v>0</v>
      </c>
      <c r="F3893" s="3">
        <f>VLOOKUP(C3893,Index[],4,FALSE)</f>
        <v>0</v>
      </c>
      <c r="G3893" s="3">
        <f>VLOOKUP(C3893,Index[],5,FALSE)</f>
        <v>0</v>
      </c>
      <c r="H3893" t="s">
        <v>325</v>
      </c>
      <c r="I3893">
        <f>VLOOKUP(Table1[[#This Row],[trait_name]],Trait[],2,FALSE)</f>
        <v>2</v>
      </c>
      <c r="J3893" s="23" t="s">
        <v>15</v>
      </c>
      <c r="K3893" s="23">
        <v>2</v>
      </c>
      <c r="L3893" s="3" t="s">
        <v>610</v>
      </c>
      <c r="M3893" s="3"/>
      <c r="N3893" s="23"/>
      <c r="O3893"/>
    </row>
    <row r="3894" spans="1:15">
      <c r="A3894" s="66">
        <f>VLOOKUP(C3894,Index[],8,FALSE)</f>
        <v>43243</v>
      </c>
      <c r="B3894" s="5">
        <v>43243</v>
      </c>
      <c r="C3894" t="s">
        <v>609</v>
      </c>
      <c r="D3894" s="3">
        <f>VLOOKUP(C3894,Index[],2,FALSE)</f>
        <v>35</v>
      </c>
      <c r="E3894" s="3">
        <f>VLOOKUP(C3894,Index[],3,FALSE)</f>
        <v>0</v>
      </c>
      <c r="F3894" s="3">
        <f>VLOOKUP(C3894,Index[],4,FALSE)</f>
        <v>0</v>
      </c>
      <c r="G3894" s="3">
        <f>VLOOKUP(C3894,Index[],5,FALSE)</f>
        <v>0</v>
      </c>
      <c r="H3894" t="s">
        <v>17</v>
      </c>
      <c r="I3894">
        <f>VLOOKUP(Table1[[#This Row],[trait_name]],Trait[],2,FALSE)</f>
        <v>2</v>
      </c>
      <c r="J3894" s="23" t="s">
        <v>15</v>
      </c>
      <c r="K3894" s="23">
        <v>1</v>
      </c>
      <c r="L3894" s="3" t="s">
        <v>611</v>
      </c>
      <c r="N3894" s="23"/>
      <c r="O3894"/>
    </row>
    <row r="3895" spans="1:15">
      <c r="A3895" s="66">
        <f>VLOOKUP(C3895,Index[],8,FALSE)</f>
        <v>43243</v>
      </c>
      <c r="B3895" s="5">
        <v>43243</v>
      </c>
      <c r="C3895" t="s">
        <v>609</v>
      </c>
      <c r="D3895" s="3">
        <f>VLOOKUP(C3895,Index[],2,FALSE)</f>
        <v>35</v>
      </c>
      <c r="E3895" s="3">
        <f>VLOOKUP(C3895,Index[],3,FALSE)</f>
        <v>0</v>
      </c>
      <c r="F3895" s="3">
        <f>VLOOKUP(C3895,Index[],4,FALSE)</f>
        <v>0</v>
      </c>
      <c r="G3895" s="3">
        <f>VLOOKUP(C3895,Index[],5,FALSE)</f>
        <v>0</v>
      </c>
      <c r="H3895" t="s">
        <v>17</v>
      </c>
      <c r="I3895">
        <f>VLOOKUP(Table1[[#This Row],[trait_name]],Trait[],2,FALSE)</f>
        <v>3</v>
      </c>
      <c r="J3895" s="23" t="s">
        <v>18</v>
      </c>
      <c r="K3895" s="23">
        <v>1</v>
      </c>
      <c r="L3895" s="3" t="s">
        <v>19</v>
      </c>
      <c r="N3895" s="23"/>
      <c r="O3895"/>
    </row>
    <row r="3896" spans="1:15">
      <c r="A3896" s="66">
        <f>VLOOKUP(C3896,Index[],8,FALSE)</f>
        <v>43243</v>
      </c>
      <c r="B3896" s="5">
        <v>43243</v>
      </c>
      <c r="C3896" t="s">
        <v>609</v>
      </c>
      <c r="D3896" s="3">
        <f>VLOOKUP(C3896,Index[],2,FALSE)</f>
        <v>35</v>
      </c>
      <c r="E3896" s="3">
        <f>VLOOKUP(C3896,Index[],3,FALSE)</f>
        <v>0</v>
      </c>
      <c r="F3896" s="3">
        <f>VLOOKUP(C3896,Index[],4,FALSE)</f>
        <v>0</v>
      </c>
      <c r="G3896" s="3">
        <f>VLOOKUP(C3896,Index[],5,FALSE)</f>
        <v>0</v>
      </c>
      <c r="H3896" t="s">
        <v>17</v>
      </c>
      <c r="I3896">
        <f>VLOOKUP(Table1[[#This Row],[trait_name]],Trait[],2,FALSE)</f>
        <v>3</v>
      </c>
      <c r="J3896" s="23" t="s">
        <v>18</v>
      </c>
      <c r="K3896" s="23">
        <v>2</v>
      </c>
      <c r="L3896" s="3" t="s">
        <v>21</v>
      </c>
      <c r="N3896" s="23"/>
      <c r="O3896"/>
    </row>
    <row r="3897" spans="1:15">
      <c r="A3897" s="66">
        <f>VLOOKUP(C3897,Index[],8,FALSE)</f>
        <v>43243</v>
      </c>
      <c r="B3897" s="5">
        <v>43299</v>
      </c>
      <c r="C3897" t="s">
        <v>609</v>
      </c>
      <c r="D3897" s="3">
        <f>VLOOKUP(C3897,Index[],2,FALSE)</f>
        <v>35</v>
      </c>
      <c r="E3897" s="3">
        <f>VLOOKUP(C3897,Index[],3,FALSE)</f>
        <v>0</v>
      </c>
      <c r="F3897" s="3">
        <f>VLOOKUP(C3897,Index[],4,FALSE)</f>
        <v>0</v>
      </c>
      <c r="G3897" s="3">
        <f>VLOOKUP(C3897,Index[],5,FALSE)</f>
        <v>0</v>
      </c>
      <c r="I3897">
        <f>VLOOKUP(Table1[[#This Row],[trait_name]],Trait[],2,FALSE)</f>
        <v>3</v>
      </c>
      <c r="J3897" s="23" t="s">
        <v>18</v>
      </c>
      <c r="K3897" s="23">
        <v>3</v>
      </c>
      <c r="L3897" s="3"/>
      <c r="M3897" s="3"/>
      <c r="N3897" s="23"/>
      <c r="O3897"/>
    </row>
    <row r="3898" spans="1:15">
      <c r="A3898" s="66">
        <f>VLOOKUP(C3898,Index[],8,FALSE)</f>
        <v>43243</v>
      </c>
      <c r="B3898" s="5">
        <v>43243</v>
      </c>
      <c r="C3898" t="s">
        <v>609</v>
      </c>
      <c r="D3898" s="3">
        <f>VLOOKUP(C3898,Index[],2,FALSE)</f>
        <v>35</v>
      </c>
      <c r="E3898" s="3">
        <f>VLOOKUP(C3898,Index[],3,FALSE)</f>
        <v>0</v>
      </c>
      <c r="F3898" s="3">
        <f>VLOOKUP(C3898,Index[],4,FALSE)</f>
        <v>0</v>
      </c>
      <c r="G3898" s="3">
        <f>VLOOKUP(C3898,Index[],5,FALSE)</f>
        <v>0</v>
      </c>
      <c r="H3898" t="s">
        <v>56</v>
      </c>
      <c r="I3898">
        <f>VLOOKUP(Table1[[#This Row],[trait_name]],Trait[],2,FALSE)</f>
        <v>4</v>
      </c>
      <c r="J3898" s="23" t="s">
        <v>22</v>
      </c>
      <c r="K3898" s="23">
        <v>1</v>
      </c>
      <c r="L3898" s="3" t="s">
        <v>27</v>
      </c>
      <c r="N3898" s="23"/>
      <c r="O3898"/>
    </row>
    <row r="3899" spans="1:15">
      <c r="A3899" s="66">
        <f>VLOOKUP(C3899,Index[],8,FALSE)</f>
        <v>43243</v>
      </c>
      <c r="B3899" s="5">
        <v>43299</v>
      </c>
      <c r="C3899" t="s">
        <v>609</v>
      </c>
      <c r="D3899" s="3">
        <f>VLOOKUP(C3899,Index[],2,FALSE)</f>
        <v>35</v>
      </c>
      <c r="E3899" s="3">
        <f>VLOOKUP(C3899,Index[],3,FALSE)</f>
        <v>0</v>
      </c>
      <c r="F3899" s="3">
        <f>VLOOKUP(C3899,Index[],4,FALSE)</f>
        <v>0</v>
      </c>
      <c r="G3899" s="3">
        <f>VLOOKUP(C3899,Index[],5,FALSE)</f>
        <v>0</v>
      </c>
      <c r="I3899">
        <f>VLOOKUP(Table1[[#This Row],[trait_name]],Trait[],2,FALSE)</f>
        <v>4</v>
      </c>
      <c r="J3899" s="23" t="s">
        <v>22</v>
      </c>
      <c r="K3899" s="23">
        <v>2</v>
      </c>
      <c r="L3899" s="3"/>
      <c r="M3899" s="3"/>
      <c r="N3899" s="23"/>
      <c r="O3899"/>
    </row>
    <row r="3900" spans="1:15">
      <c r="A3900" s="66">
        <f>VLOOKUP(C3900,Index[],8,FALSE)</f>
        <v>43243</v>
      </c>
      <c r="B3900" s="5">
        <v>43312</v>
      </c>
      <c r="C3900" t="s">
        <v>609</v>
      </c>
      <c r="D3900" s="3">
        <f>VLOOKUP(C3900,Index[],2,FALSE)</f>
        <v>35</v>
      </c>
      <c r="E3900" s="3">
        <f>VLOOKUP(C3900,Index[],3,FALSE)</f>
        <v>0</v>
      </c>
      <c r="F3900" s="3">
        <f>VLOOKUP(C3900,Index[],4,FALSE)</f>
        <v>0</v>
      </c>
      <c r="G3900" s="3">
        <f>VLOOKUP(C3900,Index[],5,FALSE)</f>
        <v>0</v>
      </c>
      <c r="H3900" t="s">
        <v>153</v>
      </c>
      <c r="I3900">
        <f>VLOOKUP(Table1[[#This Row],[trait_name]],Trait[],2,FALSE)</f>
        <v>5</v>
      </c>
      <c r="J3900" s="23" t="s">
        <v>24</v>
      </c>
      <c r="K3900" s="23">
        <v>1</v>
      </c>
      <c r="L3900" s="3" t="s">
        <v>23</v>
      </c>
      <c r="M3900" s="3"/>
      <c r="N3900" s="23"/>
      <c r="O3900"/>
    </row>
    <row r="3901" spans="1:15">
      <c r="A3901" s="66">
        <f>VLOOKUP(C3901,Index[],8,FALSE)</f>
        <v>43243</v>
      </c>
      <c r="B3901" s="5">
        <v>43299</v>
      </c>
      <c r="C3901" t="s">
        <v>609</v>
      </c>
      <c r="D3901" s="3">
        <f>VLOOKUP(C3901,Index[],2,FALSE)</f>
        <v>35</v>
      </c>
      <c r="E3901" s="3">
        <f>VLOOKUP(C3901,Index[],3,FALSE)</f>
        <v>0</v>
      </c>
      <c r="F3901" s="3">
        <f>VLOOKUP(C3901,Index[],4,FALSE)</f>
        <v>0</v>
      </c>
      <c r="G3901" s="3">
        <f>VLOOKUP(C3901,Index[],5,FALSE)</f>
        <v>0</v>
      </c>
      <c r="I3901">
        <f>VLOOKUP(Table1[[#This Row],[trait_name]],Trait[],2,FALSE)</f>
        <v>6</v>
      </c>
      <c r="J3901" s="23" t="s">
        <v>148</v>
      </c>
      <c r="K3901" s="23">
        <v>1</v>
      </c>
      <c r="L3901" s="3"/>
      <c r="M3901" s="3"/>
      <c r="N3901" s="23"/>
      <c r="O3901"/>
    </row>
    <row r="3902" spans="1:15">
      <c r="A3902" s="66">
        <f>VLOOKUP(C3902,Index[],8,FALSE)</f>
        <v>43243</v>
      </c>
      <c r="B3902" s="5">
        <v>43312</v>
      </c>
      <c r="C3902" t="s">
        <v>609</v>
      </c>
      <c r="D3902" s="3">
        <f>VLOOKUP(C3902,Index[],2,FALSE)</f>
        <v>35</v>
      </c>
      <c r="E3902" s="3">
        <f>VLOOKUP(C3902,Index[],3,FALSE)</f>
        <v>0</v>
      </c>
      <c r="F3902" s="3">
        <f>VLOOKUP(C3902,Index[],4,FALSE)</f>
        <v>0</v>
      </c>
      <c r="G3902" s="3">
        <f>VLOOKUP(C3902,Index[],5,FALSE)</f>
        <v>0</v>
      </c>
      <c r="I3902">
        <f>VLOOKUP(Table1[[#This Row],[trait_name]],Trait[],2,FALSE)</f>
        <v>7</v>
      </c>
      <c r="J3902" s="23" t="s">
        <v>26</v>
      </c>
      <c r="K3902" s="23">
        <v>1</v>
      </c>
      <c r="L3902" s="3" t="s">
        <v>23</v>
      </c>
      <c r="M3902" s="3" t="s">
        <v>367</v>
      </c>
      <c r="N3902" s="23"/>
      <c r="O3902"/>
    </row>
    <row r="3903" spans="1:15">
      <c r="A3903" s="66">
        <f>VLOOKUP(C3903,Index[],8,FALSE)</f>
        <v>43243</v>
      </c>
      <c r="B3903" s="5">
        <v>43299</v>
      </c>
      <c r="C3903" t="s">
        <v>609</v>
      </c>
      <c r="D3903" s="3">
        <f>VLOOKUP(C3903,Index[],2,FALSE)</f>
        <v>35</v>
      </c>
      <c r="E3903" s="3">
        <f>VLOOKUP(C3903,Index[],3,FALSE)</f>
        <v>0</v>
      </c>
      <c r="F3903" s="3">
        <f>VLOOKUP(C3903,Index[],4,FALSE)</f>
        <v>0</v>
      </c>
      <c r="G3903" s="3">
        <f>VLOOKUP(C3903,Index[],5,FALSE)</f>
        <v>0</v>
      </c>
      <c r="H3903" t="s">
        <v>56</v>
      </c>
      <c r="I3903">
        <f>VLOOKUP(Table1[[#This Row],[trait_name]],Trait[],2,FALSE)</f>
        <v>8</v>
      </c>
      <c r="J3903" s="23" t="s">
        <v>150</v>
      </c>
      <c r="K3903" s="23">
        <v>1</v>
      </c>
      <c r="L3903" s="3" t="s">
        <v>23</v>
      </c>
      <c r="M3903" s="3"/>
      <c r="N3903" s="23"/>
      <c r="O3903"/>
    </row>
    <row r="3904" spans="1:15">
      <c r="A3904" s="66">
        <f>VLOOKUP(C3904,Index[],8,FALSE)</f>
        <v>43243</v>
      </c>
      <c r="B3904" s="5">
        <v>43299</v>
      </c>
      <c r="C3904" t="s">
        <v>609</v>
      </c>
      <c r="D3904" s="3">
        <f>VLOOKUP(C3904,Index[],2,FALSE)</f>
        <v>35</v>
      </c>
      <c r="E3904" s="3">
        <f>VLOOKUP(C3904,Index[],3,FALSE)</f>
        <v>0</v>
      </c>
      <c r="F3904" s="3">
        <f>VLOOKUP(C3904,Index[],4,FALSE)</f>
        <v>0</v>
      </c>
      <c r="G3904" s="3">
        <f>VLOOKUP(C3904,Index[],5,FALSE)</f>
        <v>0</v>
      </c>
      <c r="H3904" t="s">
        <v>325</v>
      </c>
      <c r="I3904">
        <f>VLOOKUP(Table1[[#This Row],[trait_name]],Trait[],2,FALSE)</f>
        <v>9</v>
      </c>
      <c r="J3904" s="23" t="s">
        <v>28</v>
      </c>
      <c r="K3904" s="23">
        <v>1</v>
      </c>
      <c r="L3904" s="3" t="s">
        <v>23</v>
      </c>
      <c r="M3904" s="3"/>
      <c r="N3904" s="23"/>
      <c r="O3904"/>
    </row>
    <row r="3905" spans="1:15">
      <c r="A3905" s="66">
        <f>VLOOKUP(C3905,Index[],8,FALSE)</f>
        <v>43243</v>
      </c>
      <c r="B3905" s="5">
        <v>43312</v>
      </c>
      <c r="C3905" t="s">
        <v>609</v>
      </c>
      <c r="D3905" s="3">
        <f>VLOOKUP(C3905,Index[],2,FALSE)</f>
        <v>35</v>
      </c>
      <c r="E3905" s="3">
        <f>VLOOKUP(C3905,Index[],3,FALSE)</f>
        <v>0</v>
      </c>
      <c r="F3905" s="3">
        <f>VLOOKUP(C3905,Index[],4,FALSE)</f>
        <v>0</v>
      </c>
      <c r="G3905" s="3">
        <f>VLOOKUP(C3905,Index[],5,FALSE)</f>
        <v>0</v>
      </c>
      <c r="H3905" t="s">
        <v>153</v>
      </c>
      <c r="I3905">
        <f>VLOOKUP(Table1[[#This Row],[trait_name]],Trait[],2,FALSE)</f>
        <v>9</v>
      </c>
      <c r="J3905" s="23" t="s">
        <v>28</v>
      </c>
      <c r="K3905" s="23">
        <v>2</v>
      </c>
      <c r="L3905" s="3" t="s">
        <v>23</v>
      </c>
      <c r="M3905" s="3" t="s">
        <v>367</v>
      </c>
      <c r="N3905" s="23"/>
      <c r="O3905"/>
    </row>
    <row r="3906" spans="1:15">
      <c r="A3906" s="66">
        <f>VLOOKUP(C3906,Index[],8,FALSE)</f>
        <v>43243</v>
      </c>
      <c r="B3906" s="5">
        <v>43312</v>
      </c>
      <c r="C3906" t="s">
        <v>609</v>
      </c>
      <c r="D3906" s="3">
        <f>VLOOKUP(C3906,Index[],2,FALSE)</f>
        <v>35</v>
      </c>
      <c r="E3906" s="3">
        <f>VLOOKUP(C3906,Index[],3,FALSE)</f>
        <v>0</v>
      </c>
      <c r="F3906" s="3">
        <f>VLOOKUP(C3906,Index[],4,FALSE)</f>
        <v>0</v>
      </c>
      <c r="G3906" s="3">
        <f>VLOOKUP(C3906,Index[],5,FALSE)</f>
        <v>0</v>
      </c>
      <c r="H3906" t="s">
        <v>153</v>
      </c>
      <c r="I3906">
        <f>VLOOKUP(Table1[[#This Row],[trait_name]],Trait[],2,FALSE)</f>
        <v>10</v>
      </c>
      <c r="J3906" s="23" t="s">
        <v>29</v>
      </c>
      <c r="K3906" s="23">
        <v>1</v>
      </c>
      <c r="L3906" s="3" t="s">
        <v>23</v>
      </c>
      <c r="M3906" s="3"/>
      <c r="N3906" s="23"/>
      <c r="O3906"/>
    </row>
    <row r="3907" spans="1:15">
      <c r="A3907" s="66">
        <f>VLOOKUP(C3907,Index[],8,FALSE)</f>
        <v>43243</v>
      </c>
      <c r="B3907" s="5">
        <v>43299</v>
      </c>
      <c r="C3907" t="s">
        <v>609</v>
      </c>
      <c r="D3907" s="3">
        <f>VLOOKUP(C3907,Index[],2,FALSE)</f>
        <v>35</v>
      </c>
      <c r="E3907" s="3">
        <f>VLOOKUP(C3907,Index[],3,FALSE)</f>
        <v>0</v>
      </c>
      <c r="F3907" s="3">
        <f>VLOOKUP(C3907,Index[],4,FALSE)</f>
        <v>0</v>
      </c>
      <c r="G3907" s="3">
        <f>VLOOKUP(C3907,Index[],5,FALSE)</f>
        <v>0</v>
      </c>
      <c r="I3907">
        <f>VLOOKUP(Table1[[#This Row],[trait_name]],Trait[],2,FALSE)</f>
        <v>11</v>
      </c>
      <c r="J3907" s="23" t="s">
        <v>30</v>
      </c>
      <c r="K3907" s="23">
        <v>1</v>
      </c>
      <c r="L3907" s="3"/>
      <c r="M3907" s="3"/>
      <c r="N3907" s="23"/>
      <c r="O3907"/>
    </row>
    <row r="3908" spans="1:15">
      <c r="A3908" s="66">
        <f>VLOOKUP(C3908,Index[],8,FALSE)</f>
        <v>43243</v>
      </c>
      <c r="B3908" s="5">
        <v>43299</v>
      </c>
      <c r="C3908" t="s">
        <v>609</v>
      </c>
      <c r="D3908" s="3">
        <f>VLOOKUP(C3908,Index[],2,FALSE)</f>
        <v>35</v>
      </c>
      <c r="E3908" s="3">
        <f>VLOOKUP(C3908,Index[],3,FALSE)</f>
        <v>0</v>
      </c>
      <c r="F3908" s="3">
        <f>VLOOKUP(C3908,Index[],4,FALSE)</f>
        <v>0</v>
      </c>
      <c r="G3908" s="3">
        <f>VLOOKUP(C3908,Index[],5,FALSE)</f>
        <v>0</v>
      </c>
      <c r="H3908" t="s">
        <v>17</v>
      </c>
      <c r="I3908">
        <f>VLOOKUP(Table1[[#This Row],[trait_name]],Trait[],2,FALSE)</f>
        <v>12</v>
      </c>
      <c r="J3908" s="23" t="s">
        <v>151</v>
      </c>
      <c r="K3908" s="23">
        <v>2</v>
      </c>
      <c r="L3908" s="3" t="s">
        <v>27</v>
      </c>
      <c r="M3908" s="3"/>
      <c r="N3908" s="23"/>
      <c r="O3908"/>
    </row>
    <row r="3909" spans="1:15">
      <c r="A3909" s="66">
        <f>VLOOKUP(C3909,Index[],8,FALSE)</f>
        <v>43243</v>
      </c>
      <c r="B3909" s="5">
        <v>43243</v>
      </c>
      <c r="C3909" t="s">
        <v>609</v>
      </c>
      <c r="D3909" s="3">
        <f>VLOOKUP(C3909,Index[],2,FALSE)</f>
        <v>35</v>
      </c>
      <c r="E3909" s="3">
        <f>VLOOKUP(C3909,Index[],3,FALSE)</f>
        <v>0</v>
      </c>
      <c r="F3909" s="3">
        <f>VLOOKUP(C3909,Index[],4,FALSE)</f>
        <v>0</v>
      </c>
      <c r="G3909" s="3">
        <f>VLOOKUP(C3909,Index[],5,FALSE)</f>
        <v>0</v>
      </c>
      <c r="H3909" t="s">
        <v>56</v>
      </c>
      <c r="I3909">
        <f>VLOOKUP(Table1[[#This Row],[trait_name]],Trait[],2,FALSE)</f>
        <v>12</v>
      </c>
      <c r="J3909" s="23" t="s">
        <v>151</v>
      </c>
      <c r="K3909" s="23">
        <v>1</v>
      </c>
      <c r="L3909" s="3" t="s">
        <v>23</v>
      </c>
      <c r="N3909" s="23"/>
      <c r="O3909"/>
    </row>
    <row r="3910" spans="1:15">
      <c r="A3910" s="66">
        <f>VLOOKUP(C3910,Index[],8,FALSE)</f>
        <v>43243</v>
      </c>
      <c r="B3910" s="5">
        <v>43299</v>
      </c>
      <c r="C3910" t="s">
        <v>609</v>
      </c>
      <c r="D3910" s="3">
        <f>VLOOKUP(C3910,Index[],2,FALSE)</f>
        <v>35</v>
      </c>
      <c r="E3910" s="3">
        <f>VLOOKUP(C3910,Index[],3,FALSE)</f>
        <v>0</v>
      </c>
      <c r="F3910" s="3">
        <f>VLOOKUP(C3910,Index[],4,FALSE)</f>
        <v>0</v>
      </c>
      <c r="G3910" s="3">
        <f>VLOOKUP(C3910,Index[],5,FALSE)</f>
        <v>0</v>
      </c>
      <c r="I3910">
        <f>VLOOKUP(Table1[[#This Row],[trait_name]],Trait[],2,FALSE)</f>
        <v>13</v>
      </c>
      <c r="J3910" s="23" t="s">
        <v>369</v>
      </c>
      <c r="K3910" s="23">
        <v>1</v>
      </c>
      <c r="L3910" s="3"/>
      <c r="M3910" s="3"/>
      <c r="N3910" s="23"/>
      <c r="O3910"/>
    </row>
    <row r="3911" spans="1:15">
      <c r="A3911" s="66">
        <f>VLOOKUP(C3911,Index[],8,FALSE)</f>
        <v>43243</v>
      </c>
      <c r="B3911" s="5">
        <v>43299</v>
      </c>
      <c r="C3911" t="s">
        <v>609</v>
      </c>
      <c r="D3911" s="3">
        <f>VLOOKUP(C3911,Index[],2,FALSE)</f>
        <v>35</v>
      </c>
      <c r="E3911" s="3">
        <f>VLOOKUP(C3911,Index[],3,FALSE)</f>
        <v>0</v>
      </c>
      <c r="F3911" s="3">
        <f>VLOOKUP(C3911,Index[],4,FALSE)</f>
        <v>0</v>
      </c>
      <c r="G3911" s="3">
        <f>VLOOKUP(C3911,Index[],5,FALSE)</f>
        <v>0</v>
      </c>
      <c r="H3911" t="s">
        <v>325</v>
      </c>
      <c r="I3911">
        <f>VLOOKUP(Table1[[#This Row],[trait_name]],Trait[],2,FALSE)</f>
        <v>14</v>
      </c>
      <c r="J3911" s="23" t="s">
        <v>152</v>
      </c>
      <c r="K3911" s="23">
        <v>1</v>
      </c>
      <c r="L3911" s="3" t="s">
        <v>23</v>
      </c>
      <c r="M3911" s="3"/>
      <c r="N3911" s="23"/>
      <c r="O3911"/>
    </row>
    <row r="3912" spans="1:15">
      <c r="A3912" s="66">
        <f>VLOOKUP(C3912,Index[],8,FALSE)</f>
        <v>43243</v>
      </c>
      <c r="B3912" s="5">
        <v>43299</v>
      </c>
      <c r="C3912" t="s">
        <v>609</v>
      </c>
      <c r="D3912" s="3">
        <f>VLOOKUP(C3912,Index[],2,FALSE)</f>
        <v>35</v>
      </c>
      <c r="E3912" s="3">
        <f>VLOOKUP(C3912,Index[],3,FALSE)</f>
        <v>0</v>
      </c>
      <c r="F3912" s="3">
        <f>VLOOKUP(C3912,Index[],4,FALSE)</f>
        <v>0</v>
      </c>
      <c r="G3912" s="3">
        <f>VLOOKUP(C3912,Index[],5,FALSE)</f>
        <v>0</v>
      </c>
      <c r="H3912" t="s">
        <v>56</v>
      </c>
      <c r="I3912">
        <f>VLOOKUP(Table1[[#This Row],[trait_name]],Trait[],2,FALSE)</f>
        <v>15</v>
      </c>
      <c r="J3912" s="23" t="s">
        <v>31</v>
      </c>
      <c r="K3912" s="23">
        <v>1</v>
      </c>
      <c r="L3912" s="3" t="s">
        <v>27</v>
      </c>
      <c r="N3912" s="23"/>
      <c r="O3912"/>
    </row>
    <row r="3913" spans="1:15">
      <c r="A3913" s="66">
        <f>VLOOKUP(C3913,Index[],8,FALSE)</f>
        <v>43243</v>
      </c>
      <c r="B3913" s="5">
        <v>43299</v>
      </c>
      <c r="C3913" t="s">
        <v>609</v>
      </c>
      <c r="D3913" s="3">
        <f>VLOOKUP(C3913,Index[],2,FALSE)</f>
        <v>35</v>
      </c>
      <c r="E3913" s="3">
        <f>VLOOKUP(C3913,Index[],3,FALSE)</f>
        <v>0</v>
      </c>
      <c r="F3913" s="3">
        <f>VLOOKUP(C3913,Index[],4,FALSE)</f>
        <v>0</v>
      </c>
      <c r="G3913" s="3">
        <f>VLOOKUP(C3913,Index[],5,FALSE)</f>
        <v>0</v>
      </c>
      <c r="I3913">
        <f>VLOOKUP(Table1[[#This Row],[trait_name]],Trait[],2,FALSE)</f>
        <v>15</v>
      </c>
      <c r="J3913" s="23" t="s">
        <v>31</v>
      </c>
      <c r="K3913" s="23">
        <v>2</v>
      </c>
      <c r="L3913" s="3"/>
      <c r="M3913" s="3"/>
      <c r="N3913" s="23"/>
      <c r="O3913"/>
    </row>
    <row r="3914" spans="1:15">
      <c r="A3914" s="66">
        <f>VLOOKUP(C3914,Index[],8,FALSE)</f>
        <v>43243</v>
      </c>
      <c r="B3914" s="25">
        <v>43243</v>
      </c>
      <c r="C3914" s="4" t="s">
        <v>609</v>
      </c>
      <c r="D3914" s="3">
        <f>VLOOKUP(C3914,Index[],2,FALSE)</f>
        <v>35</v>
      </c>
      <c r="E3914" s="3">
        <f>VLOOKUP(C3914,Index[],3,FALSE)</f>
        <v>0</v>
      </c>
      <c r="F3914" s="3">
        <f>VLOOKUP(C3914,Index[],4,FALSE)</f>
        <v>0</v>
      </c>
      <c r="G3914" s="3">
        <f>VLOOKUP(C3914,Index[],5,FALSE)</f>
        <v>0</v>
      </c>
      <c r="I3914">
        <f>VLOOKUP(Table1[[#This Row],[trait_name]],Trait[],2,FALSE)</f>
        <v>16</v>
      </c>
      <c r="J3914" s="24" t="s">
        <v>32</v>
      </c>
      <c r="K3914" s="23">
        <v>1</v>
      </c>
      <c r="L3914" s="3"/>
      <c r="N3914" s="23"/>
      <c r="O3914"/>
    </row>
    <row r="3915" spans="1:15">
      <c r="A3915" s="66">
        <f>VLOOKUP(C3915,Index[],8,FALSE)</f>
        <v>43243</v>
      </c>
      <c r="B3915" s="5">
        <v>43299</v>
      </c>
      <c r="C3915" t="s">
        <v>609</v>
      </c>
      <c r="D3915" s="3">
        <f>VLOOKUP(C3915,Index[],2,FALSE)</f>
        <v>35</v>
      </c>
      <c r="E3915" s="3">
        <f>VLOOKUP(C3915,Index[],3,FALSE)</f>
        <v>0</v>
      </c>
      <c r="F3915" s="3">
        <f>VLOOKUP(C3915,Index[],4,FALSE)</f>
        <v>0</v>
      </c>
      <c r="G3915" s="3">
        <f>VLOOKUP(C3915,Index[],5,FALSE)</f>
        <v>0</v>
      </c>
      <c r="I3915">
        <f>VLOOKUP(Table1[[#This Row],[trait_name]],Trait[],2,FALSE)</f>
        <v>16</v>
      </c>
      <c r="J3915" s="23" t="s">
        <v>32</v>
      </c>
      <c r="K3915" s="23">
        <v>2</v>
      </c>
      <c r="L3915" s="3"/>
      <c r="M3915" s="3"/>
      <c r="N3915" s="23"/>
      <c r="O3915"/>
    </row>
    <row r="3916" spans="1:15">
      <c r="A3916" s="66">
        <f>VLOOKUP(C3916,Index[],8,FALSE)</f>
        <v>43243</v>
      </c>
      <c r="B3916" s="5">
        <v>43243</v>
      </c>
      <c r="C3916" t="s">
        <v>609</v>
      </c>
      <c r="D3916" s="3">
        <f>VLOOKUP(C3916,Index[],2,FALSE)</f>
        <v>35</v>
      </c>
      <c r="E3916" s="3">
        <f>VLOOKUP(C3916,Index[],3,FALSE)</f>
        <v>0</v>
      </c>
      <c r="F3916" s="3">
        <f>VLOOKUP(C3916,Index[],4,FALSE)</f>
        <v>0</v>
      </c>
      <c r="G3916" s="3">
        <f>VLOOKUP(C3916,Index[],5,FALSE)</f>
        <v>0</v>
      </c>
      <c r="H3916" t="s">
        <v>17</v>
      </c>
      <c r="I3916">
        <f>VLOOKUP(Table1[[#This Row],[trait_name]],Trait[],2,FALSE)</f>
        <v>17</v>
      </c>
      <c r="J3916" s="23" t="s">
        <v>33</v>
      </c>
      <c r="K3916" s="23">
        <v>3</v>
      </c>
      <c r="L3916" s="3" t="s">
        <v>34</v>
      </c>
      <c r="N3916" s="23"/>
      <c r="O3916"/>
    </row>
    <row r="3917" spans="1:15">
      <c r="A3917" s="66">
        <f>VLOOKUP(C3917,Index[],8,FALSE)</f>
        <v>43243</v>
      </c>
      <c r="B3917" s="5">
        <v>43243</v>
      </c>
      <c r="C3917" t="s">
        <v>609</v>
      </c>
      <c r="D3917" s="3">
        <f>VLOOKUP(C3917,Index[],2,FALSE)</f>
        <v>35</v>
      </c>
      <c r="E3917" s="3">
        <f>VLOOKUP(C3917,Index[],3,FALSE)</f>
        <v>0</v>
      </c>
      <c r="F3917" s="3">
        <f>VLOOKUP(C3917,Index[],4,FALSE)</f>
        <v>0</v>
      </c>
      <c r="G3917" s="3">
        <f>VLOOKUP(C3917,Index[],5,FALSE)</f>
        <v>0</v>
      </c>
      <c r="H3917" t="s">
        <v>17</v>
      </c>
      <c r="I3917">
        <f>VLOOKUP(Table1[[#This Row],[trait_name]],Trait[],2,FALSE)</f>
        <v>17</v>
      </c>
      <c r="J3917" s="23" t="s">
        <v>33</v>
      </c>
      <c r="K3917" s="23">
        <v>2</v>
      </c>
      <c r="L3917" s="3" t="s">
        <v>35</v>
      </c>
      <c r="N3917" s="23"/>
      <c r="O3917"/>
    </row>
    <row r="3918" spans="1:15">
      <c r="A3918" s="66">
        <f>VLOOKUP(C3918,Index[],8,FALSE)</f>
        <v>43243</v>
      </c>
      <c r="B3918" s="5">
        <v>43243</v>
      </c>
      <c r="C3918" t="s">
        <v>609</v>
      </c>
      <c r="D3918" s="3">
        <f>VLOOKUP(C3918,Index[],2,FALSE)</f>
        <v>35</v>
      </c>
      <c r="E3918" s="3">
        <f>VLOOKUP(C3918,Index[],3,FALSE)</f>
        <v>0</v>
      </c>
      <c r="F3918" s="3">
        <f>VLOOKUP(C3918,Index[],4,FALSE)</f>
        <v>0</v>
      </c>
      <c r="G3918" s="3">
        <f>VLOOKUP(C3918,Index[],5,FALSE)</f>
        <v>0</v>
      </c>
      <c r="H3918" t="s">
        <v>17</v>
      </c>
      <c r="I3918">
        <f>VLOOKUP(Table1[[#This Row],[trait_name]],Trait[],2,FALSE)</f>
        <v>17</v>
      </c>
      <c r="J3918" s="23" t="s">
        <v>33</v>
      </c>
      <c r="K3918" s="23">
        <v>1</v>
      </c>
      <c r="L3918" s="3" t="s">
        <v>36</v>
      </c>
      <c r="N3918" s="23"/>
      <c r="O3918"/>
    </row>
    <row r="3919" spans="1:15">
      <c r="A3919" s="66">
        <f>VLOOKUP(C3919,Index[],8,FALSE)</f>
        <v>43243</v>
      </c>
      <c r="B3919" s="5">
        <v>43299</v>
      </c>
      <c r="C3919" t="s">
        <v>609</v>
      </c>
      <c r="D3919" s="3">
        <f>VLOOKUP(C3919,Index[],2,FALSE)</f>
        <v>35</v>
      </c>
      <c r="E3919" s="3">
        <f>VLOOKUP(C3919,Index[],3,FALSE)</f>
        <v>0</v>
      </c>
      <c r="F3919" s="3">
        <f>VLOOKUP(C3919,Index[],4,FALSE)</f>
        <v>0</v>
      </c>
      <c r="G3919" s="3">
        <f>VLOOKUP(C3919,Index[],5,FALSE)</f>
        <v>0</v>
      </c>
      <c r="I3919">
        <f>VLOOKUP(Table1[[#This Row],[trait_name]],Trait[],2,FALSE)</f>
        <v>17</v>
      </c>
      <c r="J3919" s="23" t="s">
        <v>33</v>
      </c>
      <c r="K3919" s="23">
        <v>4</v>
      </c>
      <c r="L3919" s="3"/>
      <c r="M3919" s="3"/>
      <c r="N3919" s="23"/>
      <c r="O3919"/>
    </row>
    <row r="3920" spans="1:15">
      <c r="A3920" s="66">
        <f>VLOOKUP(C3920,Index[],8,FALSE)</f>
        <v>43243</v>
      </c>
      <c r="B3920" s="5">
        <v>43312</v>
      </c>
      <c r="C3920" t="s">
        <v>609</v>
      </c>
      <c r="D3920" s="3">
        <f>VLOOKUP(C3920,Index[],2,FALSE)</f>
        <v>35</v>
      </c>
      <c r="E3920" s="3">
        <f>VLOOKUP(C3920,Index[],3,FALSE)</f>
        <v>0</v>
      </c>
      <c r="F3920" s="3">
        <f>VLOOKUP(C3920,Index[],4,FALSE)</f>
        <v>0</v>
      </c>
      <c r="G3920" s="3">
        <f>VLOOKUP(C3920,Index[],5,FALSE)</f>
        <v>0</v>
      </c>
      <c r="H3920" t="s">
        <v>153</v>
      </c>
      <c r="I3920">
        <f>VLOOKUP(Table1[[#This Row],[trait_name]],Trait[],2,FALSE)</f>
        <v>18</v>
      </c>
      <c r="J3920" s="23" t="s">
        <v>37</v>
      </c>
      <c r="K3920" s="23">
        <v>2</v>
      </c>
      <c r="L3920" s="3" t="s">
        <v>370</v>
      </c>
      <c r="M3920" s="3"/>
      <c r="N3920" s="23"/>
      <c r="O3920"/>
    </row>
    <row r="3921" spans="1:15">
      <c r="A3921" s="66">
        <f>VLOOKUP(C3921,Index[],8,FALSE)</f>
        <v>43243</v>
      </c>
      <c r="B3921" s="25">
        <v>43312</v>
      </c>
      <c r="C3921" s="4" t="s">
        <v>609</v>
      </c>
      <c r="D3921" s="3">
        <f>VLOOKUP(C3921,Index[],2,FALSE)</f>
        <v>35</v>
      </c>
      <c r="E3921" s="3">
        <f>VLOOKUP(C3921,Index[],3,FALSE)</f>
        <v>0</v>
      </c>
      <c r="F3921" s="3">
        <f>VLOOKUP(C3921,Index[],4,FALSE)</f>
        <v>0</v>
      </c>
      <c r="G3921" s="3">
        <f>VLOOKUP(C3921,Index[],5,FALSE)</f>
        <v>0</v>
      </c>
      <c r="H3921" t="s">
        <v>153</v>
      </c>
      <c r="I3921">
        <f>VLOOKUP(Table1[[#This Row],[trait_name]],Trait[],2,FALSE)</f>
        <v>18</v>
      </c>
      <c r="J3921" s="23" t="s">
        <v>37</v>
      </c>
      <c r="K3921" s="23">
        <v>1</v>
      </c>
      <c r="L3921" s="3" t="s">
        <v>585</v>
      </c>
      <c r="N3921" s="23"/>
      <c r="O3921"/>
    </row>
    <row r="3922" spans="1:15">
      <c r="A3922" s="66">
        <f>VLOOKUP(C3922,Index[],8,FALSE)</f>
        <v>43243</v>
      </c>
      <c r="B3922" s="5">
        <v>43243</v>
      </c>
      <c r="C3922" t="s">
        <v>609</v>
      </c>
      <c r="D3922" s="3">
        <f>VLOOKUP(C3922,Index[],2,FALSE)</f>
        <v>35</v>
      </c>
      <c r="E3922" s="3">
        <f>VLOOKUP(C3922,Index[],3,FALSE)</f>
        <v>0</v>
      </c>
      <c r="F3922" s="3">
        <f>VLOOKUP(C3922,Index[],4,FALSE)</f>
        <v>0</v>
      </c>
      <c r="G3922" s="3">
        <f>VLOOKUP(C3922,Index[],5,FALSE)</f>
        <v>0</v>
      </c>
      <c r="H3922" t="s">
        <v>323</v>
      </c>
      <c r="I3922">
        <f>VLOOKUP(Table1[[#This Row],[trait_name]],Trait[],2,FALSE)</f>
        <v>19</v>
      </c>
      <c r="J3922" s="23" t="s">
        <v>38</v>
      </c>
      <c r="K3922" s="23">
        <v>1</v>
      </c>
      <c r="L3922" s="3" t="s">
        <v>40</v>
      </c>
      <c r="N3922" s="23"/>
      <c r="O3922"/>
    </row>
    <row r="3923" spans="1:15">
      <c r="A3923" s="66">
        <f>VLOOKUP(C3923,Index[],8,FALSE)</f>
        <v>43243</v>
      </c>
      <c r="B3923" s="5">
        <v>43299</v>
      </c>
      <c r="C3923" t="s">
        <v>609</v>
      </c>
      <c r="D3923" s="3">
        <f>VLOOKUP(C3923,Index[],2,FALSE)</f>
        <v>35</v>
      </c>
      <c r="E3923" s="3">
        <f>VLOOKUP(C3923,Index[],3,FALSE)</f>
        <v>0</v>
      </c>
      <c r="F3923" s="3">
        <f>VLOOKUP(C3923,Index[],4,FALSE)</f>
        <v>0</v>
      </c>
      <c r="G3923" s="3">
        <f>VLOOKUP(C3923,Index[],5,FALSE)</f>
        <v>0</v>
      </c>
      <c r="H3923" t="s">
        <v>56</v>
      </c>
      <c r="I3923">
        <f>VLOOKUP(Table1[[#This Row],[trait_name]],Trait[],2,FALSE)</f>
        <v>19</v>
      </c>
      <c r="J3923" s="23" t="s">
        <v>38</v>
      </c>
      <c r="K3923" s="23">
        <v>2</v>
      </c>
      <c r="L3923" s="3" t="s">
        <v>156</v>
      </c>
      <c r="M3923" s="3"/>
      <c r="N3923" s="23"/>
      <c r="O3923"/>
    </row>
    <row r="3924" spans="1:15">
      <c r="A3924" s="66">
        <f>VLOOKUP(C3924,Index[],8,FALSE)</f>
        <v>43243</v>
      </c>
      <c r="B3924" s="5">
        <v>43312</v>
      </c>
      <c r="C3924" t="s">
        <v>609</v>
      </c>
      <c r="D3924" s="3">
        <f>VLOOKUP(C3924,Index[],2,FALSE)</f>
        <v>35</v>
      </c>
      <c r="E3924" s="3">
        <f>VLOOKUP(C3924,Index[],3,FALSE)</f>
        <v>0</v>
      </c>
      <c r="F3924" s="3">
        <f>VLOOKUP(C3924,Index[],4,FALSE)</f>
        <v>0</v>
      </c>
      <c r="G3924" s="3">
        <f>VLOOKUP(C3924,Index[],5,FALSE)</f>
        <v>0</v>
      </c>
      <c r="H3924" t="s">
        <v>153</v>
      </c>
      <c r="I3924">
        <f>VLOOKUP(Table1[[#This Row],[trait_name]],Trait[],2,FALSE)</f>
        <v>19</v>
      </c>
      <c r="J3924" s="23" t="s">
        <v>38</v>
      </c>
      <c r="K3924" s="23">
        <v>1</v>
      </c>
      <c r="L3924" s="3" t="s">
        <v>157</v>
      </c>
      <c r="M3924" s="3"/>
      <c r="N3924" s="23"/>
      <c r="O3924"/>
    </row>
    <row r="3925" spans="1:15">
      <c r="A3925" s="66">
        <f>VLOOKUP(C3925,Index[],8,FALSE)</f>
        <v>43243</v>
      </c>
      <c r="B3925" s="5">
        <v>43311</v>
      </c>
      <c r="C3925" t="s">
        <v>609</v>
      </c>
      <c r="D3925" s="3">
        <f>VLOOKUP(C3925,Index[],2,FALSE)</f>
        <v>35</v>
      </c>
      <c r="E3925" s="3">
        <f>VLOOKUP(C3925,Index[],3,FALSE)</f>
        <v>0</v>
      </c>
      <c r="F3925" s="3">
        <f>VLOOKUP(C3925,Index[],4,FALSE)</f>
        <v>0</v>
      </c>
      <c r="G3925" s="3">
        <f>VLOOKUP(C3925,Index[],5,FALSE)</f>
        <v>0</v>
      </c>
      <c r="H3925" t="s">
        <v>291</v>
      </c>
      <c r="I3925">
        <f>VLOOKUP(Table1[[#This Row],[trait_name]],Trait[],2,FALSE)</f>
        <v>20</v>
      </c>
      <c r="J3925" s="23" t="s">
        <v>41</v>
      </c>
      <c r="K3925" s="23">
        <v>1</v>
      </c>
      <c r="L3925" s="3" t="s">
        <v>126</v>
      </c>
      <c r="M3925" s="3"/>
      <c r="N3925" s="23"/>
      <c r="O3925"/>
    </row>
    <row r="3926" spans="1:15">
      <c r="A3926" s="66">
        <f>VLOOKUP(C3926,Index[],8,FALSE)</f>
        <v>43243</v>
      </c>
      <c r="B3926" s="5">
        <v>43312</v>
      </c>
      <c r="C3926" t="s">
        <v>609</v>
      </c>
      <c r="D3926" s="3">
        <f>VLOOKUP(C3926,Index[],2,FALSE)</f>
        <v>35</v>
      </c>
      <c r="E3926" s="3">
        <f>VLOOKUP(C3926,Index[],3,FALSE)</f>
        <v>0</v>
      </c>
      <c r="F3926" s="3">
        <f>VLOOKUP(C3926,Index[],4,FALSE)</f>
        <v>0</v>
      </c>
      <c r="G3926" s="3">
        <f>VLOOKUP(C3926,Index[],5,FALSE)</f>
        <v>0</v>
      </c>
      <c r="H3926" t="s">
        <v>153</v>
      </c>
      <c r="I3926">
        <f>VLOOKUP(Table1[[#This Row],[trait_name]],Trait[],2,FALSE)</f>
        <v>20</v>
      </c>
      <c r="J3926" s="23" t="s">
        <v>41</v>
      </c>
      <c r="K3926" s="23">
        <v>2</v>
      </c>
      <c r="L3926" s="3" t="s">
        <v>126</v>
      </c>
      <c r="M3926" s="3"/>
      <c r="N3926" s="23"/>
      <c r="O3926"/>
    </row>
    <row r="3927" spans="1:15">
      <c r="A3927" s="66">
        <f>VLOOKUP(C3927,Index[],8,FALSE)</f>
        <v>43243</v>
      </c>
      <c r="B3927" s="25">
        <v>43243</v>
      </c>
      <c r="C3927" s="4" t="s">
        <v>609</v>
      </c>
      <c r="D3927" s="3">
        <f>VLOOKUP(C3927,Index[],2,FALSE)</f>
        <v>35</v>
      </c>
      <c r="E3927" s="3">
        <f>VLOOKUP(C3927,Index[],3,FALSE)</f>
        <v>0</v>
      </c>
      <c r="F3927" s="3">
        <f>VLOOKUP(C3927,Index[],4,FALSE)</f>
        <v>0</v>
      </c>
      <c r="G3927" s="3">
        <f>VLOOKUP(C3927,Index[],5,FALSE)</f>
        <v>0</v>
      </c>
      <c r="H3927" t="s">
        <v>207</v>
      </c>
      <c r="I3927">
        <f>VLOOKUP(Table1[[#This Row],[trait_name]],Trait[],2,FALSE)</f>
        <v>21</v>
      </c>
      <c r="J3927" s="23" t="s">
        <v>43</v>
      </c>
      <c r="K3927" s="23">
        <v>1</v>
      </c>
      <c r="L3927" s="3" t="s">
        <v>44</v>
      </c>
      <c r="N3927" s="23"/>
      <c r="O3927"/>
    </row>
    <row r="3928" spans="1:15">
      <c r="A3928" s="66">
        <f>VLOOKUP(C3928,Index[],8,FALSE)</f>
        <v>43243</v>
      </c>
      <c r="B3928" s="5">
        <v>43299</v>
      </c>
      <c r="C3928" t="s">
        <v>609</v>
      </c>
      <c r="D3928" s="3">
        <f>VLOOKUP(C3928,Index[],2,FALSE)</f>
        <v>35</v>
      </c>
      <c r="E3928" s="3">
        <f>VLOOKUP(C3928,Index[],3,FALSE)</f>
        <v>0</v>
      </c>
      <c r="F3928" s="3">
        <f>VLOOKUP(C3928,Index[],4,FALSE)</f>
        <v>0</v>
      </c>
      <c r="G3928" s="3">
        <f>VLOOKUP(C3928,Index[],5,FALSE)</f>
        <v>0</v>
      </c>
      <c r="H3928" t="s">
        <v>207</v>
      </c>
      <c r="I3928">
        <f>VLOOKUP(Table1[[#This Row],[trait_name]],Trait[],2,FALSE)</f>
        <v>21</v>
      </c>
      <c r="J3928" s="23" t="s">
        <v>43</v>
      </c>
      <c r="K3928" s="23">
        <v>2</v>
      </c>
      <c r="L3928" s="3" t="s">
        <v>45</v>
      </c>
      <c r="M3928" s="3"/>
      <c r="N3928" s="23"/>
      <c r="O3928"/>
    </row>
    <row r="3929" spans="1:15">
      <c r="A3929" s="66">
        <f>VLOOKUP(C3929,Index[],8,FALSE)</f>
        <v>43243</v>
      </c>
      <c r="B3929" s="5">
        <v>43312</v>
      </c>
      <c r="C3929" t="s">
        <v>609</v>
      </c>
      <c r="D3929" s="3">
        <f>VLOOKUP(C3929,Index[],2,FALSE)</f>
        <v>35</v>
      </c>
      <c r="E3929" s="3">
        <f>VLOOKUP(C3929,Index[],3,FALSE)</f>
        <v>0</v>
      </c>
      <c r="F3929" s="3">
        <f>VLOOKUP(C3929,Index[],4,FALSE)</f>
        <v>0</v>
      </c>
      <c r="G3929" s="3">
        <f>VLOOKUP(C3929,Index[],5,FALSE)</f>
        <v>0</v>
      </c>
      <c r="H3929" t="s">
        <v>153</v>
      </c>
      <c r="I3929">
        <f>VLOOKUP(Table1[[#This Row],[trait_name]],Trait[],2,FALSE)</f>
        <v>22</v>
      </c>
      <c r="J3929" s="23" t="s">
        <v>47</v>
      </c>
      <c r="K3929" s="23">
        <v>2</v>
      </c>
      <c r="L3929" s="3" t="s">
        <v>128</v>
      </c>
      <c r="M3929" s="3"/>
      <c r="N3929" s="23"/>
      <c r="O3929"/>
    </row>
    <row r="3930" spans="1:15">
      <c r="A3930" s="66">
        <f>VLOOKUP(C3930,Index[],8,FALSE)</f>
        <v>43243</v>
      </c>
      <c r="B3930" s="5">
        <v>43312</v>
      </c>
      <c r="C3930" t="s">
        <v>609</v>
      </c>
      <c r="D3930" s="3">
        <f>VLOOKUP(C3930,Index[],2,FALSE)</f>
        <v>35</v>
      </c>
      <c r="E3930" s="3">
        <f>VLOOKUP(C3930,Index[],3,FALSE)</f>
        <v>0</v>
      </c>
      <c r="F3930" s="3">
        <f>VLOOKUP(C3930,Index[],4,FALSE)</f>
        <v>0</v>
      </c>
      <c r="G3930" s="3">
        <f>VLOOKUP(C3930,Index[],5,FALSE)</f>
        <v>0</v>
      </c>
      <c r="H3930" t="s">
        <v>153</v>
      </c>
      <c r="I3930">
        <f>VLOOKUP(Table1[[#This Row],[trait_name]],Trait[],2,FALSE)</f>
        <v>22</v>
      </c>
      <c r="J3930" s="23" t="s">
        <v>47</v>
      </c>
      <c r="K3930" s="23">
        <v>1</v>
      </c>
      <c r="L3930" s="3" t="s">
        <v>162</v>
      </c>
      <c r="M3930" s="3"/>
      <c r="N3930" s="23"/>
      <c r="O3930"/>
    </row>
    <row r="3931" spans="1:15">
      <c r="A3931" s="66">
        <f>VLOOKUP(C3931,Index[],8,FALSE)</f>
        <v>43243</v>
      </c>
      <c r="B3931" s="5">
        <v>43299</v>
      </c>
      <c r="C3931" t="s">
        <v>609</v>
      </c>
      <c r="D3931" s="3">
        <f>VLOOKUP(C3931,Index[],2,FALSE)</f>
        <v>35</v>
      </c>
      <c r="E3931" s="3">
        <f>VLOOKUP(C3931,Index[],3,FALSE)</f>
        <v>0</v>
      </c>
      <c r="F3931" s="3">
        <f>VLOOKUP(C3931,Index[],4,FALSE)</f>
        <v>0</v>
      </c>
      <c r="G3931" s="3">
        <f>VLOOKUP(C3931,Index[],5,FALSE)</f>
        <v>0</v>
      </c>
      <c r="H3931" t="s">
        <v>325</v>
      </c>
      <c r="I3931">
        <f>VLOOKUP(Table1[[#This Row],[trait_name]],Trait[],2,FALSE)</f>
        <v>23</v>
      </c>
      <c r="J3931" s="23" t="s">
        <v>49</v>
      </c>
      <c r="K3931" s="23">
        <v>5</v>
      </c>
      <c r="L3931" s="3" t="s">
        <v>39</v>
      </c>
      <c r="M3931" s="3"/>
      <c r="N3931" s="24"/>
      <c r="O3931"/>
    </row>
    <row r="3932" spans="1:15">
      <c r="A3932" s="66">
        <f>VLOOKUP(C3932,Index[],8,FALSE)</f>
        <v>43243</v>
      </c>
      <c r="B3932" s="5">
        <v>43299</v>
      </c>
      <c r="C3932" t="s">
        <v>609</v>
      </c>
      <c r="D3932" s="3">
        <f>VLOOKUP(C3932,Index[],2,FALSE)</f>
        <v>35</v>
      </c>
      <c r="E3932" s="3">
        <f>VLOOKUP(C3932,Index[],3,FALSE)</f>
        <v>0</v>
      </c>
      <c r="F3932" s="3">
        <f>VLOOKUP(C3932,Index[],4,FALSE)</f>
        <v>0</v>
      </c>
      <c r="G3932" s="3">
        <f>VLOOKUP(C3932,Index[],5,FALSE)</f>
        <v>0</v>
      </c>
      <c r="H3932" t="s">
        <v>56</v>
      </c>
      <c r="I3932">
        <f>VLOOKUP(Table1[[#This Row],[trait_name]],Trait[],2,FALSE)</f>
        <v>23</v>
      </c>
      <c r="J3932" s="23" t="s">
        <v>49</v>
      </c>
      <c r="K3932" s="23">
        <v>3</v>
      </c>
      <c r="L3932" s="3" t="s">
        <v>19</v>
      </c>
      <c r="M3932" s="3"/>
      <c r="N3932" s="24"/>
      <c r="O3932"/>
    </row>
    <row r="3933" spans="1:15">
      <c r="A3933" s="66">
        <f>VLOOKUP(C3933,Index[],8,FALSE)</f>
        <v>43243</v>
      </c>
      <c r="B3933" s="5">
        <v>43299</v>
      </c>
      <c r="C3933" t="s">
        <v>609</v>
      </c>
      <c r="D3933" s="3">
        <f>VLOOKUP(C3933,Index[],2,FALSE)</f>
        <v>35</v>
      </c>
      <c r="E3933" s="3">
        <f>VLOOKUP(C3933,Index[],3,FALSE)</f>
        <v>0</v>
      </c>
      <c r="F3933" s="3">
        <f>VLOOKUP(C3933,Index[],4,FALSE)</f>
        <v>0</v>
      </c>
      <c r="G3933" s="3">
        <f>VLOOKUP(C3933,Index[],5,FALSE)</f>
        <v>0</v>
      </c>
      <c r="H3933" t="s">
        <v>56</v>
      </c>
      <c r="I3933">
        <f>VLOOKUP(Table1[[#This Row],[trait_name]],Trait[],2,FALSE)</f>
        <v>23</v>
      </c>
      <c r="J3933" s="23" t="s">
        <v>49</v>
      </c>
      <c r="K3933" s="23">
        <v>4</v>
      </c>
      <c r="L3933" s="3" t="s">
        <v>51</v>
      </c>
      <c r="M3933" s="3"/>
      <c r="N3933" s="23"/>
      <c r="O3933"/>
    </row>
    <row r="3934" spans="1:15">
      <c r="A3934" s="66">
        <f>VLOOKUP(C3934,Index[],8,FALSE)</f>
        <v>43243</v>
      </c>
      <c r="B3934" s="5">
        <v>43299</v>
      </c>
      <c r="C3934" t="s">
        <v>609</v>
      </c>
      <c r="D3934" s="3">
        <f>VLOOKUP(C3934,Index[],2,FALSE)</f>
        <v>35</v>
      </c>
      <c r="E3934" s="3">
        <f>VLOOKUP(C3934,Index[],3,FALSE)</f>
        <v>0</v>
      </c>
      <c r="F3934" s="3">
        <f>VLOOKUP(C3934,Index[],4,FALSE)</f>
        <v>0</v>
      </c>
      <c r="G3934" s="3">
        <f>VLOOKUP(C3934,Index[],5,FALSE)</f>
        <v>0</v>
      </c>
      <c r="H3934" t="s">
        <v>56</v>
      </c>
      <c r="I3934">
        <f>VLOOKUP(Table1[[#This Row],[trait_name]],Trait[],2,FALSE)</f>
        <v>23</v>
      </c>
      <c r="J3934" s="23" t="s">
        <v>49</v>
      </c>
      <c r="K3934" s="23">
        <v>1</v>
      </c>
      <c r="L3934" s="3" t="s">
        <v>40</v>
      </c>
      <c r="N3934" s="23"/>
      <c r="O3934"/>
    </row>
    <row r="3935" spans="1:15">
      <c r="A3935" s="66">
        <f>VLOOKUP(C3935,Index[],8,FALSE)</f>
        <v>43243</v>
      </c>
      <c r="B3935" s="5">
        <v>43299</v>
      </c>
      <c r="C3935" t="s">
        <v>609</v>
      </c>
      <c r="D3935" s="3">
        <f>VLOOKUP(C3935,Index[],2,FALSE)</f>
        <v>35</v>
      </c>
      <c r="E3935" s="3">
        <f>VLOOKUP(C3935,Index[],3,FALSE)</f>
        <v>0</v>
      </c>
      <c r="F3935" s="3">
        <f>VLOOKUP(C3935,Index[],4,FALSE)</f>
        <v>0</v>
      </c>
      <c r="G3935" s="3">
        <f>VLOOKUP(C3935,Index[],5,FALSE)</f>
        <v>0</v>
      </c>
      <c r="H3935" t="s">
        <v>56</v>
      </c>
      <c r="I3935">
        <f>VLOOKUP(Table1[[#This Row],[trait_name]],Trait[],2,FALSE)</f>
        <v>23</v>
      </c>
      <c r="J3935" s="23" t="s">
        <v>49</v>
      </c>
      <c r="K3935" s="23">
        <v>2</v>
      </c>
      <c r="L3935" s="3" t="s">
        <v>214</v>
      </c>
      <c r="M3935" s="3"/>
      <c r="N3935" s="23"/>
      <c r="O3935"/>
    </row>
    <row r="3936" spans="1:15">
      <c r="A3936" s="66">
        <f>VLOOKUP(C3936,Index[],8,FALSE)</f>
        <v>43243</v>
      </c>
      <c r="B3936" s="5">
        <v>43299</v>
      </c>
      <c r="C3936" t="s">
        <v>609</v>
      </c>
      <c r="D3936" s="3">
        <f>VLOOKUP(C3936,Index[],2,FALSE)</f>
        <v>35</v>
      </c>
      <c r="E3936" s="3">
        <f>VLOOKUP(C3936,Index[],3,FALSE)</f>
        <v>0</v>
      </c>
      <c r="F3936" s="3">
        <f>VLOOKUP(C3936,Index[],4,FALSE)</f>
        <v>0</v>
      </c>
      <c r="G3936" s="3">
        <f>VLOOKUP(C3936,Index[],5,FALSE)</f>
        <v>0</v>
      </c>
      <c r="I3936">
        <f>VLOOKUP(Table1[[#This Row],[trait_name]],Trait[],2,FALSE)</f>
        <v>24</v>
      </c>
      <c r="J3936" s="23" t="s">
        <v>53</v>
      </c>
      <c r="K3936" s="23">
        <v>2</v>
      </c>
      <c r="L3936" s="3" t="s">
        <v>55</v>
      </c>
      <c r="M3936" s="3"/>
      <c r="N3936" s="23"/>
      <c r="O3936"/>
    </row>
    <row r="3937" spans="1:15">
      <c r="A3937" s="66">
        <f>VLOOKUP(C3937,Index[],8,FALSE)</f>
        <v>43243</v>
      </c>
      <c r="B3937" s="5">
        <v>43299</v>
      </c>
      <c r="C3937" t="s">
        <v>609</v>
      </c>
      <c r="D3937" s="3">
        <f>VLOOKUP(C3937,Index[],2,FALSE)</f>
        <v>35</v>
      </c>
      <c r="E3937" s="3">
        <f>VLOOKUP(C3937,Index[],3,FALSE)</f>
        <v>0</v>
      </c>
      <c r="F3937" s="3">
        <f>VLOOKUP(C3937,Index[],4,FALSE)</f>
        <v>0</v>
      </c>
      <c r="G3937" s="3">
        <f>VLOOKUP(C3937,Index[],5,FALSE)</f>
        <v>0</v>
      </c>
      <c r="I3937">
        <f>VLOOKUP(Table1[[#This Row],[trait_name]],Trait[],2,FALSE)</f>
        <v>24</v>
      </c>
      <c r="J3937" s="23" t="s">
        <v>53</v>
      </c>
      <c r="K3937" s="23">
        <v>1</v>
      </c>
      <c r="L3937" s="3" t="s">
        <v>163</v>
      </c>
      <c r="N3937" s="23"/>
      <c r="O3937"/>
    </row>
    <row r="3938" spans="1:15">
      <c r="A3938" s="66">
        <f>VLOOKUP(C3938,Index[],8,FALSE)</f>
        <v>43243</v>
      </c>
      <c r="B3938" s="5">
        <v>43299</v>
      </c>
      <c r="C3938" t="s">
        <v>609</v>
      </c>
      <c r="D3938" s="3">
        <f>VLOOKUP(C3938,Index[],2,FALSE)</f>
        <v>35</v>
      </c>
      <c r="E3938" s="3">
        <f>VLOOKUP(C3938,Index[],3,FALSE)</f>
        <v>0</v>
      </c>
      <c r="F3938" s="3">
        <f>VLOOKUP(C3938,Index[],4,FALSE)</f>
        <v>0</v>
      </c>
      <c r="G3938" s="3">
        <f>VLOOKUP(C3938,Index[],5,FALSE)</f>
        <v>0</v>
      </c>
      <c r="H3938" t="s">
        <v>56</v>
      </c>
      <c r="I3938">
        <f>VLOOKUP(Table1[[#This Row],[trait_name]],Trait[],2,FALSE)</f>
        <v>25</v>
      </c>
      <c r="J3938" s="23" t="s">
        <v>57</v>
      </c>
      <c r="K3938" s="23">
        <v>1</v>
      </c>
      <c r="L3938" s="3" t="s">
        <v>23</v>
      </c>
      <c r="N3938" s="23"/>
      <c r="O3938"/>
    </row>
    <row r="3939" spans="1:15">
      <c r="A3939" s="66">
        <f>VLOOKUP(C3939,Index[],8,FALSE)</f>
        <v>43243</v>
      </c>
      <c r="B3939" s="5">
        <v>43299</v>
      </c>
      <c r="C3939" t="s">
        <v>609</v>
      </c>
      <c r="D3939" s="3">
        <f>VLOOKUP(C3939,Index[],2,FALSE)</f>
        <v>35</v>
      </c>
      <c r="E3939" s="3">
        <f>VLOOKUP(C3939,Index[],3,FALSE)</f>
        <v>0</v>
      </c>
      <c r="F3939" s="3">
        <f>VLOOKUP(C3939,Index[],4,FALSE)</f>
        <v>0</v>
      </c>
      <c r="G3939" s="3">
        <f>VLOOKUP(C3939,Index[],5,FALSE)</f>
        <v>0</v>
      </c>
      <c r="I3939">
        <f>VLOOKUP(Table1[[#This Row],[trait_name]],Trait[],2,FALSE)</f>
        <v>25</v>
      </c>
      <c r="J3939" s="23" t="s">
        <v>57</v>
      </c>
      <c r="K3939" s="23">
        <v>2</v>
      </c>
      <c r="L3939" s="3"/>
      <c r="M3939" s="3"/>
      <c r="N3939" s="23"/>
      <c r="O3939"/>
    </row>
    <row r="3940" spans="1:15">
      <c r="A3940" s="66">
        <f>VLOOKUP(C3940,Index[],8,FALSE)</f>
        <v>43243</v>
      </c>
      <c r="B3940" s="5">
        <v>43243</v>
      </c>
      <c r="C3940" t="s">
        <v>609</v>
      </c>
      <c r="D3940" s="3">
        <f>VLOOKUP(C3940,Index[],2,FALSE)</f>
        <v>35</v>
      </c>
      <c r="E3940" s="3">
        <f>VLOOKUP(C3940,Index[],3,FALSE)</f>
        <v>0</v>
      </c>
      <c r="F3940" s="3">
        <f>VLOOKUP(C3940,Index[],4,FALSE)</f>
        <v>0</v>
      </c>
      <c r="G3940" s="3">
        <f>VLOOKUP(C3940,Index[],5,FALSE)</f>
        <v>0</v>
      </c>
      <c r="H3940" t="s">
        <v>17</v>
      </c>
      <c r="I3940">
        <f>VLOOKUP(Table1[[#This Row],[trait_name]],Trait[],2,FALSE)</f>
        <v>26</v>
      </c>
      <c r="J3940" s="23" t="s">
        <v>58</v>
      </c>
      <c r="K3940" s="23">
        <v>1</v>
      </c>
      <c r="L3940" s="3" t="s">
        <v>327</v>
      </c>
      <c r="N3940" s="23"/>
      <c r="O3940"/>
    </row>
    <row r="3941" spans="1:15">
      <c r="A3941" s="66">
        <f>VLOOKUP(C3941,Index[],8,FALSE)</f>
        <v>43243</v>
      </c>
      <c r="B3941" s="5">
        <v>43299</v>
      </c>
      <c r="C3941" t="s">
        <v>609</v>
      </c>
      <c r="D3941" s="3">
        <f>VLOOKUP(C3941,Index[],2,FALSE)</f>
        <v>35</v>
      </c>
      <c r="E3941" s="3">
        <f>VLOOKUP(C3941,Index[],3,FALSE)</f>
        <v>0</v>
      </c>
      <c r="F3941" s="3">
        <f>VLOOKUP(C3941,Index[],4,FALSE)</f>
        <v>0</v>
      </c>
      <c r="G3941" s="3">
        <f>VLOOKUP(C3941,Index[],5,FALSE)</f>
        <v>0</v>
      </c>
      <c r="I3941">
        <f>VLOOKUP(Table1[[#This Row],[trait_name]],Trait[],2,FALSE)</f>
        <v>26</v>
      </c>
      <c r="J3941" s="23" t="s">
        <v>58</v>
      </c>
      <c r="K3941" s="23">
        <v>2</v>
      </c>
      <c r="L3941" s="3"/>
      <c r="M3941" s="3"/>
      <c r="N3941" s="23"/>
      <c r="O3941"/>
    </row>
    <row r="3942" spans="1:15">
      <c r="A3942" s="66">
        <f>VLOOKUP(C3942,Index[],8,FALSE)</f>
        <v>43243</v>
      </c>
      <c r="B3942" s="5">
        <v>43311</v>
      </c>
      <c r="C3942" t="s">
        <v>609</v>
      </c>
      <c r="D3942" s="3">
        <f>VLOOKUP(C3942,Index[],2,FALSE)</f>
        <v>35</v>
      </c>
      <c r="E3942" s="3">
        <f>VLOOKUP(C3942,Index[],3,FALSE)</f>
        <v>0</v>
      </c>
      <c r="F3942" s="3">
        <f>VLOOKUP(C3942,Index[],4,FALSE)</f>
        <v>0</v>
      </c>
      <c r="G3942" s="3">
        <f>VLOOKUP(C3942,Index[],5,FALSE)</f>
        <v>0</v>
      </c>
      <c r="I3942">
        <f>VLOOKUP(Table1[[#This Row],[trait_name]],Trait[],2,FALSE)</f>
        <v>27</v>
      </c>
      <c r="J3942" s="23" t="s">
        <v>61</v>
      </c>
      <c r="K3942" s="23">
        <v>1</v>
      </c>
      <c r="L3942" s="3"/>
      <c r="M3942" s="3"/>
      <c r="N3942" s="23"/>
      <c r="O3942"/>
    </row>
    <row r="3943" spans="1:15">
      <c r="A3943" s="66">
        <f>VLOOKUP(C3943,Index[],8,FALSE)</f>
        <v>43243</v>
      </c>
      <c r="B3943" s="5">
        <v>43311</v>
      </c>
      <c r="C3943" t="s">
        <v>609</v>
      </c>
      <c r="D3943" s="3">
        <f>VLOOKUP(C3943,Index[],2,FALSE)</f>
        <v>35</v>
      </c>
      <c r="E3943" s="3">
        <f>VLOOKUP(C3943,Index[],3,FALSE)</f>
        <v>0</v>
      </c>
      <c r="F3943" s="3">
        <f>VLOOKUP(C3943,Index[],4,FALSE)</f>
        <v>0</v>
      </c>
      <c r="G3943" s="3">
        <f>VLOOKUP(C3943,Index[],5,FALSE)</f>
        <v>0</v>
      </c>
      <c r="H3943" t="s">
        <v>207</v>
      </c>
      <c r="I3943">
        <f>VLOOKUP(Table1[[#This Row],[trait_name]],Trait[],2,FALSE)</f>
        <v>28</v>
      </c>
      <c r="J3943" s="23" t="s">
        <v>62</v>
      </c>
      <c r="K3943" s="23">
        <v>1</v>
      </c>
      <c r="L3943" s="3">
        <v>60</v>
      </c>
      <c r="M3943" s="3"/>
      <c r="N3943" s="23"/>
      <c r="O3943"/>
    </row>
    <row r="3944" spans="1:15">
      <c r="A3944" s="66">
        <f>VLOOKUP(C3944,Index[],8,FALSE)</f>
        <v>43243</v>
      </c>
      <c r="B3944" s="5">
        <v>43312</v>
      </c>
      <c r="C3944" t="s">
        <v>609</v>
      </c>
      <c r="D3944" s="3">
        <f>VLOOKUP(C3944,Index[],2,FALSE)</f>
        <v>35</v>
      </c>
      <c r="E3944" s="3">
        <f>VLOOKUP(C3944,Index[],3,FALSE)</f>
        <v>0</v>
      </c>
      <c r="F3944" s="3">
        <f>VLOOKUP(C3944,Index[],4,FALSE)</f>
        <v>0</v>
      </c>
      <c r="G3944" s="3">
        <f>VLOOKUP(C3944,Index[],5,FALSE)</f>
        <v>0</v>
      </c>
      <c r="H3944" t="s">
        <v>153</v>
      </c>
      <c r="I3944">
        <f>VLOOKUP(Table1[[#This Row],[trait_name]],Trait[],2,FALSE)</f>
        <v>29</v>
      </c>
      <c r="J3944" s="23" t="s">
        <v>63</v>
      </c>
      <c r="K3944" s="23">
        <v>2</v>
      </c>
      <c r="L3944" s="3">
        <v>20</v>
      </c>
      <c r="N3944" s="23"/>
      <c r="O3944"/>
    </row>
    <row r="3945" spans="1:15">
      <c r="A3945" s="66">
        <f>VLOOKUP(C3945,Index[],8,FALSE)</f>
        <v>43243</v>
      </c>
      <c r="B3945" s="5">
        <v>43243</v>
      </c>
      <c r="C3945" t="s">
        <v>609</v>
      </c>
      <c r="D3945" s="3">
        <f>VLOOKUP(C3945,Index[],2,FALSE)</f>
        <v>35</v>
      </c>
      <c r="E3945" s="3">
        <f>VLOOKUP(C3945,Index[],3,FALSE)</f>
        <v>0</v>
      </c>
      <c r="F3945" s="3">
        <f>VLOOKUP(C3945,Index[],4,FALSE)</f>
        <v>0</v>
      </c>
      <c r="G3945" s="3">
        <f>VLOOKUP(C3945,Index[],5,FALSE)</f>
        <v>0</v>
      </c>
      <c r="H3945" t="s">
        <v>17</v>
      </c>
      <c r="I3945">
        <f>VLOOKUP(Table1[[#This Row],[trait_name]],Trait[],2,FALSE)</f>
        <v>29</v>
      </c>
      <c r="J3945" s="23" t="s">
        <v>63</v>
      </c>
      <c r="K3945" s="23">
        <v>1</v>
      </c>
      <c r="L3945" s="3">
        <v>40</v>
      </c>
      <c r="N3945" s="23"/>
      <c r="O3945"/>
    </row>
    <row r="3946" spans="1:15">
      <c r="A3946" s="66">
        <f>VLOOKUP(C3946,Index[],8,FALSE)</f>
        <v>43243</v>
      </c>
      <c r="B3946" s="5">
        <v>43299</v>
      </c>
      <c r="C3946" t="s">
        <v>609</v>
      </c>
      <c r="D3946" s="3">
        <f>VLOOKUP(C3946,Index[],2,FALSE)</f>
        <v>35</v>
      </c>
      <c r="E3946" s="3">
        <f>VLOOKUP(C3946,Index[],3,FALSE)</f>
        <v>0</v>
      </c>
      <c r="F3946" s="3">
        <f>VLOOKUP(C3946,Index[],4,FALSE)</f>
        <v>0</v>
      </c>
      <c r="G3946" s="3">
        <f>VLOOKUP(C3946,Index[],5,FALSE)</f>
        <v>0</v>
      </c>
      <c r="I3946">
        <f>VLOOKUP(Table1[[#This Row],[trait_name]],Trait[],2,FALSE)</f>
        <v>29</v>
      </c>
      <c r="J3946" s="23" t="s">
        <v>63</v>
      </c>
      <c r="K3946" s="23">
        <v>3</v>
      </c>
      <c r="L3946" s="3"/>
      <c r="M3946" s="3"/>
      <c r="N3946" s="23"/>
      <c r="O3946"/>
    </row>
    <row r="3947" spans="1:15">
      <c r="A3947" s="66">
        <f>VLOOKUP(C3947,Index[],8,FALSE)</f>
        <v>43243</v>
      </c>
      <c r="B3947" s="5">
        <v>43299</v>
      </c>
      <c r="C3947" t="s">
        <v>609</v>
      </c>
      <c r="D3947" s="3">
        <f>VLOOKUP(C3947,Index[],2,FALSE)</f>
        <v>35</v>
      </c>
      <c r="E3947" s="3">
        <f>VLOOKUP(C3947,Index[],3,FALSE)</f>
        <v>0</v>
      </c>
      <c r="F3947" s="3">
        <f>VLOOKUP(C3947,Index[],4,FALSE)</f>
        <v>0</v>
      </c>
      <c r="G3947" s="3">
        <f>VLOOKUP(C3947,Index[],5,FALSE)</f>
        <v>0</v>
      </c>
      <c r="I3947">
        <f>VLOOKUP(Table1[[#This Row],[trait_name]],Trait[],2,FALSE)</f>
        <v>30</v>
      </c>
      <c r="J3947" s="23" t="s">
        <v>64</v>
      </c>
      <c r="K3947" s="23">
        <v>1</v>
      </c>
      <c r="L3947" s="3"/>
      <c r="M3947" s="3"/>
      <c r="N3947" s="23"/>
      <c r="O3947"/>
    </row>
    <row r="3948" spans="1:15">
      <c r="A3948" s="66">
        <f>VLOOKUP(C3948,Index[],8,FALSE)</f>
        <v>43243</v>
      </c>
      <c r="B3948" s="5">
        <v>43312</v>
      </c>
      <c r="C3948" t="s">
        <v>609</v>
      </c>
      <c r="D3948" s="3">
        <f>VLOOKUP(C3948,Index[],2,FALSE)</f>
        <v>35</v>
      </c>
      <c r="E3948" s="3">
        <f>VLOOKUP(C3948,Index[],3,FALSE)</f>
        <v>0</v>
      </c>
      <c r="F3948" s="3">
        <f>VLOOKUP(C3948,Index[],4,FALSE)</f>
        <v>0</v>
      </c>
      <c r="G3948" s="3">
        <f>VLOOKUP(C3948,Index[],5,FALSE)</f>
        <v>0</v>
      </c>
      <c r="H3948" t="s">
        <v>153</v>
      </c>
      <c r="I3948">
        <f>VLOOKUP(Table1[[#This Row],[trait_name]],Trait[],2,FALSE)</f>
        <v>31</v>
      </c>
      <c r="J3948" s="23" t="s">
        <v>65</v>
      </c>
      <c r="K3948" s="23">
        <v>2</v>
      </c>
      <c r="L3948" s="3">
        <v>18</v>
      </c>
      <c r="M3948" s="3"/>
      <c r="N3948" s="23"/>
      <c r="O3948"/>
    </row>
    <row r="3949" spans="1:15">
      <c r="A3949" s="66">
        <f>VLOOKUP(C3949,Index[],8,FALSE)</f>
        <v>43243</v>
      </c>
      <c r="B3949" s="5">
        <v>43243</v>
      </c>
      <c r="C3949" t="s">
        <v>609</v>
      </c>
      <c r="D3949" s="3">
        <f>VLOOKUP(C3949,Index[],2,FALSE)</f>
        <v>35</v>
      </c>
      <c r="E3949" s="3">
        <f>VLOOKUP(C3949,Index[],3,FALSE)</f>
        <v>0</v>
      </c>
      <c r="F3949" s="3">
        <f>VLOOKUP(C3949,Index[],4,FALSE)</f>
        <v>0</v>
      </c>
      <c r="G3949" s="3">
        <f>VLOOKUP(C3949,Index[],5,FALSE)</f>
        <v>0</v>
      </c>
      <c r="H3949" t="s">
        <v>17</v>
      </c>
      <c r="I3949">
        <f>VLOOKUP(Table1[[#This Row],[trait_name]],Trait[],2,FALSE)</f>
        <v>31</v>
      </c>
      <c r="J3949" s="23" t="s">
        <v>65</v>
      </c>
      <c r="K3949" s="23">
        <v>1</v>
      </c>
      <c r="L3949" s="3">
        <v>30</v>
      </c>
      <c r="N3949" s="23"/>
      <c r="O3949"/>
    </row>
    <row r="3950" spans="1:15">
      <c r="A3950" s="66">
        <f>VLOOKUP(C3950,Index[],8,FALSE)</f>
        <v>43243</v>
      </c>
      <c r="B3950" s="5">
        <v>43312</v>
      </c>
      <c r="C3950" t="s">
        <v>609</v>
      </c>
      <c r="D3950" s="3">
        <f>VLOOKUP(C3950,Index[],2,FALSE)</f>
        <v>35</v>
      </c>
      <c r="E3950" s="3">
        <f>VLOOKUP(C3950,Index[],3,FALSE)</f>
        <v>0</v>
      </c>
      <c r="F3950" s="3">
        <f>VLOOKUP(C3950,Index[],4,FALSE)</f>
        <v>0</v>
      </c>
      <c r="G3950" s="3">
        <f>VLOOKUP(C3950,Index[],5,FALSE)</f>
        <v>0</v>
      </c>
      <c r="H3950" t="s">
        <v>153</v>
      </c>
      <c r="I3950">
        <f>VLOOKUP(Table1[[#This Row],[trait_name]],Trait[],2,FALSE)</f>
        <v>32</v>
      </c>
      <c r="J3950" s="23" t="s">
        <v>66</v>
      </c>
      <c r="K3950" s="23">
        <v>2</v>
      </c>
      <c r="L3950" s="3">
        <v>25</v>
      </c>
      <c r="M3950" s="3"/>
      <c r="N3950" s="23"/>
      <c r="O3950"/>
    </row>
    <row r="3951" spans="1:15">
      <c r="A3951" s="66">
        <f>VLOOKUP(C3951,Index[],8,FALSE)</f>
        <v>43243</v>
      </c>
      <c r="B3951" s="5">
        <v>43243</v>
      </c>
      <c r="C3951" t="s">
        <v>609</v>
      </c>
      <c r="D3951" s="3">
        <f>VLOOKUP(C3951,Index[],2,FALSE)</f>
        <v>35</v>
      </c>
      <c r="E3951" s="3">
        <f>VLOOKUP(C3951,Index[],3,FALSE)</f>
        <v>0</v>
      </c>
      <c r="F3951" s="3">
        <f>VLOOKUP(C3951,Index[],4,FALSE)</f>
        <v>0</v>
      </c>
      <c r="G3951" s="3">
        <f>VLOOKUP(C3951,Index[],5,FALSE)</f>
        <v>0</v>
      </c>
      <c r="H3951" t="s">
        <v>17</v>
      </c>
      <c r="I3951">
        <f>VLOOKUP(Table1[[#This Row],[trait_name]],Trait[],2,FALSE)</f>
        <v>32</v>
      </c>
      <c r="J3951" s="23" t="s">
        <v>66</v>
      </c>
      <c r="K3951" s="23">
        <v>1</v>
      </c>
      <c r="L3951" s="3">
        <v>30</v>
      </c>
      <c r="N3951" s="23"/>
      <c r="O3951"/>
    </row>
    <row r="3952" spans="1:15">
      <c r="A3952" s="66">
        <f>VLOOKUP(C3952,Index[],8,FALSE)</f>
        <v>43243</v>
      </c>
      <c r="B3952" s="5">
        <v>43299</v>
      </c>
      <c r="C3952" t="s">
        <v>609</v>
      </c>
      <c r="D3952" s="3">
        <f>VLOOKUP(C3952,Index[],2,FALSE)</f>
        <v>35</v>
      </c>
      <c r="E3952" s="3">
        <f>VLOOKUP(C3952,Index[],3,FALSE)</f>
        <v>0</v>
      </c>
      <c r="F3952" s="3">
        <f>VLOOKUP(C3952,Index[],4,FALSE)</f>
        <v>0</v>
      </c>
      <c r="G3952" s="3">
        <f>VLOOKUP(C3952,Index[],5,FALSE)</f>
        <v>0</v>
      </c>
      <c r="I3952">
        <f>VLOOKUP(Table1[[#This Row],[trait_name]],Trait[],2,FALSE)</f>
        <v>33</v>
      </c>
      <c r="J3952" s="23" t="s">
        <v>67</v>
      </c>
      <c r="K3952" s="23">
        <v>1</v>
      </c>
      <c r="L3952" s="3"/>
      <c r="M3952" s="3"/>
      <c r="N3952" s="23"/>
      <c r="O3952"/>
    </row>
    <row r="3953" spans="1:15">
      <c r="A3953" s="66">
        <f>VLOOKUP(C3953,Index[],8,FALSE)</f>
        <v>43243</v>
      </c>
      <c r="B3953" s="5">
        <v>43243</v>
      </c>
      <c r="C3953" t="s">
        <v>609</v>
      </c>
      <c r="D3953" s="3">
        <f>VLOOKUP(C3953,Index[],2,FALSE)</f>
        <v>35</v>
      </c>
      <c r="E3953" s="3">
        <f>VLOOKUP(C3953,Index[],3,FALSE)</f>
        <v>0</v>
      </c>
      <c r="F3953" s="3">
        <f>VLOOKUP(C3953,Index[],4,FALSE)</f>
        <v>0</v>
      </c>
      <c r="G3953" s="3">
        <f>VLOOKUP(C3953,Index[],5,FALSE)</f>
        <v>0</v>
      </c>
      <c r="H3953" t="s">
        <v>17</v>
      </c>
      <c r="I3953">
        <f>VLOOKUP(Table1[[#This Row],[trait_name]],Trait[],2,FALSE)</f>
        <v>34</v>
      </c>
      <c r="J3953" s="23" t="s">
        <v>68</v>
      </c>
      <c r="K3953" s="23">
        <v>1</v>
      </c>
      <c r="L3953" s="3">
        <v>20</v>
      </c>
      <c r="N3953" s="23"/>
      <c r="O3953"/>
    </row>
    <row r="3954" spans="1:15">
      <c r="A3954" s="66">
        <f>VLOOKUP(C3954,Index[],8,FALSE)</f>
        <v>43243</v>
      </c>
      <c r="B3954" s="5">
        <v>43312</v>
      </c>
      <c r="C3954" t="s">
        <v>609</v>
      </c>
      <c r="D3954" s="3">
        <f>VLOOKUP(C3954,Index[],2,FALSE)</f>
        <v>35</v>
      </c>
      <c r="E3954" s="3">
        <f>VLOOKUP(C3954,Index[],3,FALSE)</f>
        <v>0</v>
      </c>
      <c r="F3954" s="3">
        <f>VLOOKUP(C3954,Index[],4,FALSE)</f>
        <v>0</v>
      </c>
      <c r="G3954" s="3">
        <f>VLOOKUP(C3954,Index[],5,FALSE)</f>
        <v>0</v>
      </c>
      <c r="H3954" t="s">
        <v>153</v>
      </c>
      <c r="I3954">
        <f>VLOOKUP(Table1[[#This Row],[trait_name]],Trait[],2,FALSE)</f>
        <v>34</v>
      </c>
      <c r="J3954" s="23" t="s">
        <v>68</v>
      </c>
      <c r="K3954" s="23">
        <v>2</v>
      </c>
      <c r="L3954" s="3">
        <v>30</v>
      </c>
      <c r="M3954" s="3"/>
      <c r="N3954" s="23"/>
      <c r="O3954"/>
    </row>
    <row r="3955" spans="1:15">
      <c r="A3955" s="66">
        <f>VLOOKUP(C3955,Index[],8,FALSE)</f>
        <v>43243</v>
      </c>
      <c r="B3955" s="5">
        <v>43299</v>
      </c>
      <c r="C3955" t="s">
        <v>609</v>
      </c>
      <c r="D3955" s="3">
        <f>VLOOKUP(C3955,Index[],2,FALSE)</f>
        <v>35</v>
      </c>
      <c r="E3955" s="3">
        <f>VLOOKUP(C3955,Index[],3,FALSE)</f>
        <v>0</v>
      </c>
      <c r="F3955" s="3">
        <f>VLOOKUP(C3955,Index[],4,FALSE)</f>
        <v>0</v>
      </c>
      <c r="G3955" s="3">
        <f>VLOOKUP(C3955,Index[],5,FALSE)</f>
        <v>0</v>
      </c>
      <c r="H3955" t="s">
        <v>56</v>
      </c>
      <c r="I3955">
        <f>VLOOKUP(Table1[[#This Row],[trait_name]],Trait[],2,FALSE)</f>
        <v>35</v>
      </c>
      <c r="J3955" s="23" t="s">
        <v>166</v>
      </c>
      <c r="K3955" s="23">
        <v>1</v>
      </c>
      <c r="L3955" s="3" t="s">
        <v>167</v>
      </c>
      <c r="M3955" s="3"/>
      <c r="N3955" s="24"/>
      <c r="O3955"/>
    </row>
    <row r="3956" spans="1:15">
      <c r="A3956" s="66">
        <f>VLOOKUP(C3956,Index[],8,FALSE)</f>
        <v>43243</v>
      </c>
      <c r="B3956" s="5">
        <v>43299</v>
      </c>
      <c r="C3956" t="s">
        <v>609</v>
      </c>
      <c r="D3956" s="3">
        <f>VLOOKUP(C3956,Index[],2,FALSE)</f>
        <v>35</v>
      </c>
      <c r="E3956" s="3">
        <f>VLOOKUP(C3956,Index[],3,FALSE)</f>
        <v>0</v>
      </c>
      <c r="F3956" s="3">
        <f>VLOOKUP(C3956,Index[],4,FALSE)</f>
        <v>0</v>
      </c>
      <c r="G3956" s="3">
        <f>VLOOKUP(C3956,Index[],5,FALSE)</f>
        <v>0</v>
      </c>
      <c r="H3956" t="s">
        <v>56</v>
      </c>
      <c r="I3956">
        <f>VLOOKUP(Table1[[#This Row],[trait_name]],Trait[],2,FALSE)</f>
        <v>35</v>
      </c>
      <c r="J3956" s="23" t="s">
        <v>166</v>
      </c>
      <c r="K3956" s="23">
        <v>2</v>
      </c>
      <c r="L3956" s="3" t="s">
        <v>126</v>
      </c>
      <c r="M3956" s="3"/>
      <c r="N3956" s="23"/>
      <c r="O3956"/>
    </row>
    <row r="3957" spans="1:15">
      <c r="A3957" s="66">
        <f>VLOOKUP(C3957,Index[],8,FALSE)</f>
        <v>43243</v>
      </c>
      <c r="B3957" s="5">
        <v>43312</v>
      </c>
      <c r="C3957" t="s">
        <v>609</v>
      </c>
      <c r="D3957" s="3">
        <f>VLOOKUP(C3957,Index[],2,FALSE)</f>
        <v>35</v>
      </c>
      <c r="E3957" s="3">
        <f>VLOOKUP(C3957,Index[],3,FALSE)</f>
        <v>0</v>
      </c>
      <c r="F3957" s="3">
        <f>VLOOKUP(C3957,Index[],4,FALSE)</f>
        <v>0</v>
      </c>
      <c r="G3957" s="3">
        <f>VLOOKUP(C3957,Index[],5,FALSE)</f>
        <v>0</v>
      </c>
      <c r="H3957" t="s">
        <v>153</v>
      </c>
      <c r="I3957">
        <f>VLOOKUP(Table1[[#This Row],[trait_name]],Trait[],2,FALSE)</f>
        <v>36</v>
      </c>
      <c r="J3957" s="23" t="s">
        <v>69</v>
      </c>
      <c r="K3957" s="23">
        <v>2</v>
      </c>
      <c r="L3957" s="3" t="s">
        <v>168</v>
      </c>
      <c r="M3957" s="3"/>
      <c r="N3957" s="23"/>
      <c r="O3957"/>
    </row>
    <row r="3958" spans="1:15">
      <c r="A3958" s="66">
        <f>VLOOKUP(C3958,Index[],8,FALSE)</f>
        <v>43243</v>
      </c>
      <c r="B3958" s="5">
        <v>43243</v>
      </c>
      <c r="C3958" t="s">
        <v>609</v>
      </c>
      <c r="D3958" s="3">
        <f>VLOOKUP(C3958,Index[],2,FALSE)</f>
        <v>35</v>
      </c>
      <c r="E3958" s="3">
        <f>VLOOKUP(C3958,Index[],3,FALSE)</f>
        <v>0</v>
      </c>
      <c r="F3958" s="3">
        <f>VLOOKUP(C3958,Index[],4,FALSE)</f>
        <v>0</v>
      </c>
      <c r="G3958" s="3">
        <f>VLOOKUP(C3958,Index[],5,FALSE)</f>
        <v>0</v>
      </c>
      <c r="H3958" t="s">
        <v>17</v>
      </c>
      <c r="I3958">
        <f>VLOOKUP(Table1[[#This Row],[trait_name]],Trait[],2,FALSE)</f>
        <v>36</v>
      </c>
      <c r="J3958" s="23" t="s">
        <v>69</v>
      </c>
      <c r="K3958" s="23">
        <v>1</v>
      </c>
      <c r="L3958" s="3" t="s">
        <v>169</v>
      </c>
      <c r="N3958" s="23"/>
      <c r="O3958"/>
    </row>
    <row r="3959" spans="1:15">
      <c r="A3959" s="66">
        <f>VLOOKUP(C3959,Index[],8,FALSE)</f>
        <v>43243</v>
      </c>
      <c r="B3959" s="5">
        <v>43243</v>
      </c>
      <c r="C3959" t="s">
        <v>609</v>
      </c>
      <c r="D3959" s="3">
        <f>VLOOKUP(C3959,Index[],2,FALSE)</f>
        <v>35</v>
      </c>
      <c r="E3959" s="3">
        <f>VLOOKUP(C3959,Index[],3,FALSE)</f>
        <v>0</v>
      </c>
      <c r="F3959" s="3">
        <f>VLOOKUP(C3959,Index[],4,FALSE)</f>
        <v>0</v>
      </c>
      <c r="G3959" s="3">
        <f>VLOOKUP(C3959,Index[],5,FALSE)</f>
        <v>0</v>
      </c>
      <c r="H3959" t="s">
        <v>207</v>
      </c>
      <c r="I3959">
        <f>VLOOKUP(Table1[[#This Row],[trait_name]],Trait[],2,FALSE)</f>
        <v>37</v>
      </c>
      <c r="J3959" s="23" t="s">
        <v>170</v>
      </c>
      <c r="K3959" s="23">
        <v>1</v>
      </c>
      <c r="L3959" s="3" t="s">
        <v>55</v>
      </c>
      <c r="N3959" s="23"/>
      <c r="O3959"/>
    </row>
    <row r="3960" spans="1:15">
      <c r="A3960" s="66">
        <f>VLOOKUP(C3960,Index[],8,FALSE)</f>
        <v>43243</v>
      </c>
      <c r="B3960" s="5">
        <v>43299</v>
      </c>
      <c r="C3960" t="s">
        <v>609</v>
      </c>
      <c r="D3960" s="3">
        <f>VLOOKUP(C3960,Index[],2,FALSE)</f>
        <v>35</v>
      </c>
      <c r="E3960" s="3">
        <f>VLOOKUP(C3960,Index[],3,FALSE)</f>
        <v>0</v>
      </c>
      <c r="F3960" s="3">
        <f>VLOOKUP(C3960,Index[],4,FALSE)</f>
        <v>0</v>
      </c>
      <c r="G3960" s="3">
        <f>VLOOKUP(C3960,Index[],5,FALSE)</f>
        <v>0</v>
      </c>
      <c r="I3960">
        <f>VLOOKUP(Table1[[#This Row],[trait_name]],Trait[],2,FALSE)</f>
        <v>37</v>
      </c>
      <c r="J3960" s="23" t="s">
        <v>170</v>
      </c>
      <c r="K3960" s="23">
        <v>2</v>
      </c>
      <c r="L3960" s="3"/>
      <c r="M3960" s="3"/>
      <c r="N3960" s="23"/>
      <c r="O3960"/>
    </row>
    <row r="3961" spans="1:15">
      <c r="A3961" s="66">
        <f>VLOOKUP(C3961,Index[],8,FALSE)</f>
        <v>43243</v>
      </c>
      <c r="B3961" s="5">
        <v>43299</v>
      </c>
      <c r="C3961" t="s">
        <v>609</v>
      </c>
      <c r="D3961" s="3">
        <f>VLOOKUP(C3961,Index[],2,FALSE)</f>
        <v>35</v>
      </c>
      <c r="E3961" s="3">
        <f>VLOOKUP(C3961,Index[],3,FALSE)</f>
        <v>0</v>
      </c>
      <c r="F3961" s="3">
        <f>VLOOKUP(C3961,Index[],4,FALSE)</f>
        <v>0</v>
      </c>
      <c r="G3961" s="3">
        <f>VLOOKUP(C3961,Index[],5,FALSE)</f>
        <v>0</v>
      </c>
      <c r="H3961" t="s">
        <v>56</v>
      </c>
      <c r="I3961">
        <f>VLOOKUP(Table1[[#This Row],[trait_name]],Trait[],2,FALSE)</f>
        <v>38</v>
      </c>
      <c r="J3961" s="23" t="s">
        <v>72</v>
      </c>
      <c r="K3961" s="23">
        <v>1</v>
      </c>
      <c r="L3961" s="3" t="s">
        <v>219</v>
      </c>
      <c r="N3961" s="23"/>
      <c r="O3961"/>
    </row>
    <row r="3962" spans="1:15">
      <c r="A3962" s="66">
        <f>VLOOKUP(C3962,Index[],8,FALSE)</f>
        <v>43243</v>
      </c>
      <c r="B3962" s="5">
        <v>43299</v>
      </c>
      <c r="C3962" t="s">
        <v>609</v>
      </c>
      <c r="D3962" s="3">
        <f>VLOOKUP(C3962,Index[],2,FALSE)</f>
        <v>35</v>
      </c>
      <c r="E3962" s="3">
        <f>VLOOKUP(C3962,Index[],3,FALSE)</f>
        <v>0</v>
      </c>
      <c r="F3962" s="3">
        <f>VLOOKUP(C3962,Index[],4,FALSE)</f>
        <v>0</v>
      </c>
      <c r="G3962" s="3">
        <f>VLOOKUP(C3962,Index[],5,FALSE)</f>
        <v>0</v>
      </c>
      <c r="I3962">
        <f>VLOOKUP(Table1[[#This Row],[trait_name]],Trait[],2,FALSE)</f>
        <v>38</v>
      </c>
      <c r="J3962" s="23" t="s">
        <v>72</v>
      </c>
      <c r="K3962" s="23">
        <v>2</v>
      </c>
      <c r="L3962" s="3"/>
      <c r="M3962" s="3"/>
      <c r="N3962" s="23"/>
      <c r="O3962"/>
    </row>
    <row r="3963" spans="1:15">
      <c r="A3963" s="66">
        <f>VLOOKUP(C3963,Index[],8,FALSE)</f>
        <v>43243</v>
      </c>
      <c r="B3963" s="5">
        <v>43311</v>
      </c>
      <c r="C3963" t="s">
        <v>609</v>
      </c>
      <c r="D3963" s="3">
        <f>VLOOKUP(C3963,Index[],2,FALSE)</f>
        <v>35</v>
      </c>
      <c r="E3963" s="3">
        <f>VLOOKUP(C3963,Index[],3,FALSE)</f>
        <v>0</v>
      </c>
      <c r="F3963" s="3">
        <f>VLOOKUP(C3963,Index[],4,FALSE)</f>
        <v>0</v>
      </c>
      <c r="G3963" s="3">
        <f>VLOOKUP(C3963,Index[],5,FALSE)</f>
        <v>0</v>
      </c>
      <c r="H3963" t="s">
        <v>56</v>
      </c>
      <c r="I3963">
        <f>VLOOKUP(Table1[[#This Row],[trait_name]],Trait[],2,FALSE)</f>
        <v>39</v>
      </c>
      <c r="J3963" s="23" t="s">
        <v>74</v>
      </c>
      <c r="K3963" s="23">
        <v>1</v>
      </c>
      <c r="L3963" s="3" t="s">
        <v>75</v>
      </c>
      <c r="M3963" s="3"/>
      <c r="N3963" s="23"/>
      <c r="O3963"/>
    </row>
    <row r="3964" spans="1:15">
      <c r="A3964" s="66">
        <f>VLOOKUP(C3964,Index[],8,FALSE)</f>
        <v>43243</v>
      </c>
      <c r="B3964" s="5">
        <v>43299</v>
      </c>
      <c r="C3964" t="s">
        <v>609</v>
      </c>
      <c r="D3964" s="3">
        <f>VLOOKUP(C3964,Index[],2,FALSE)</f>
        <v>35</v>
      </c>
      <c r="E3964" s="3">
        <f>VLOOKUP(C3964,Index[],3,FALSE)</f>
        <v>0</v>
      </c>
      <c r="F3964" s="3">
        <f>VLOOKUP(C3964,Index[],4,FALSE)</f>
        <v>0</v>
      </c>
      <c r="G3964" s="3">
        <f>VLOOKUP(C3964,Index[],5,FALSE)</f>
        <v>0</v>
      </c>
      <c r="H3964" t="s">
        <v>56</v>
      </c>
      <c r="I3964">
        <f>VLOOKUP(Table1[[#This Row],[trait_name]],Trait[],2,FALSE)</f>
        <v>40</v>
      </c>
      <c r="J3964" s="23" t="s">
        <v>76</v>
      </c>
      <c r="K3964" s="23">
        <v>1</v>
      </c>
      <c r="L3964" s="3" t="s">
        <v>77</v>
      </c>
      <c r="N3964" s="23"/>
      <c r="O3964"/>
    </row>
    <row r="3965" spans="1:15">
      <c r="A3965" s="66">
        <f>VLOOKUP(C3965,Index[],8,FALSE)</f>
        <v>43243</v>
      </c>
      <c r="B3965" s="5">
        <v>43299</v>
      </c>
      <c r="C3965" t="s">
        <v>609</v>
      </c>
      <c r="D3965" s="3">
        <f>VLOOKUP(C3965,Index[],2,FALSE)</f>
        <v>35</v>
      </c>
      <c r="E3965" s="3">
        <f>VLOOKUP(C3965,Index[],3,FALSE)</f>
        <v>0</v>
      </c>
      <c r="F3965" s="3">
        <f>VLOOKUP(C3965,Index[],4,FALSE)</f>
        <v>0</v>
      </c>
      <c r="G3965" s="3">
        <f>VLOOKUP(C3965,Index[],5,FALSE)</f>
        <v>0</v>
      </c>
      <c r="H3965" t="s">
        <v>56</v>
      </c>
      <c r="I3965">
        <f>VLOOKUP(Table1[[#This Row],[trait_name]],Trait[],2,FALSE)</f>
        <v>40</v>
      </c>
      <c r="J3965" s="23" t="s">
        <v>76</v>
      </c>
      <c r="K3965" s="23">
        <v>2</v>
      </c>
      <c r="L3965" s="3" t="s">
        <v>253</v>
      </c>
      <c r="M3965" s="3"/>
      <c r="N3965" s="23"/>
      <c r="O3965"/>
    </row>
    <row r="3966" spans="1:15">
      <c r="A3966" s="66">
        <f>VLOOKUP(C3966,Index[],8,FALSE)</f>
        <v>43243</v>
      </c>
      <c r="B3966" s="5">
        <v>43299</v>
      </c>
      <c r="C3966" t="s">
        <v>609</v>
      </c>
      <c r="D3966" s="3">
        <f>VLOOKUP(C3966,Index[],2,FALSE)</f>
        <v>35</v>
      </c>
      <c r="E3966" s="3">
        <f>VLOOKUP(C3966,Index[],3,FALSE)</f>
        <v>0</v>
      </c>
      <c r="F3966" s="3">
        <f>VLOOKUP(C3966,Index[],4,FALSE)</f>
        <v>0</v>
      </c>
      <c r="G3966" s="3">
        <f>VLOOKUP(C3966,Index[],5,FALSE)</f>
        <v>0</v>
      </c>
      <c r="H3966" t="s">
        <v>56</v>
      </c>
      <c r="I3966">
        <f>VLOOKUP(Table1[[#This Row],[trait_name]],Trait[],2,FALSE)</f>
        <v>41</v>
      </c>
      <c r="J3966" s="23" t="s">
        <v>78</v>
      </c>
      <c r="K3966" s="23">
        <v>2</v>
      </c>
      <c r="L3966" s="3" t="s">
        <v>79</v>
      </c>
      <c r="M3966" s="3"/>
      <c r="N3966" s="23"/>
      <c r="O3966"/>
    </row>
    <row r="3967" spans="1:15">
      <c r="A3967" s="66">
        <f>VLOOKUP(C3967,Index[],8,FALSE)</f>
        <v>43243</v>
      </c>
      <c r="B3967" s="5">
        <v>43243</v>
      </c>
      <c r="C3967" t="s">
        <v>609</v>
      </c>
      <c r="D3967" s="3">
        <f>VLOOKUP(C3967,Index[],2,FALSE)</f>
        <v>35</v>
      </c>
      <c r="E3967" s="3">
        <f>VLOOKUP(C3967,Index[],3,FALSE)</f>
        <v>0</v>
      </c>
      <c r="F3967" s="3">
        <f>VLOOKUP(C3967,Index[],4,FALSE)</f>
        <v>0</v>
      </c>
      <c r="G3967" s="3">
        <f>VLOOKUP(C3967,Index[],5,FALSE)</f>
        <v>0</v>
      </c>
      <c r="H3967" t="s">
        <v>17</v>
      </c>
      <c r="I3967">
        <f>VLOOKUP(Table1[[#This Row],[trait_name]],Trait[],2,FALSE)</f>
        <v>41</v>
      </c>
      <c r="J3967" s="23" t="s">
        <v>78</v>
      </c>
      <c r="K3967" s="23">
        <v>1</v>
      </c>
      <c r="L3967" s="3" t="s">
        <v>80</v>
      </c>
      <c r="N3967" s="23"/>
      <c r="O3967"/>
    </row>
    <row r="3968" spans="1:15">
      <c r="A3968" s="66">
        <f>VLOOKUP(C3968,Index[],8,FALSE)</f>
        <v>43243</v>
      </c>
      <c r="B3968" s="5">
        <v>43299</v>
      </c>
      <c r="C3968" t="s">
        <v>609</v>
      </c>
      <c r="D3968" s="3">
        <f>VLOOKUP(C3968,Index[],2,FALSE)</f>
        <v>35</v>
      </c>
      <c r="E3968" s="3">
        <f>VLOOKUP(C3968,Index[],3,FALSE)</f>
        <v>0</v>
      </c>
      <c r="F3968" s="3">
        <f>VLOOKUP(C3968,Index[],4,FALSE)</f>
        <v>0</v>
      </c>
      <c r="G3968" s="3">
        <f>VLOOKUP(C3968,Index[],5,FALSE)</f>
        <v>0</v>
      </c>
      <c r="H3968" t="s">
        <v>56</v>
      </c>
      <c r="I3968">
        <f>VLOOKUP(Table1[[#This Row],[trait_name]],Trait[],2,FALSE)</f>
        <v>42</v>
      </c>
      <c r="J3968" s="23" t="s">
        <v>82</v>
      </c>
      <c r="K3968" s="23">
        <v>1</v>
      </c>
      <c r="L3968" s="3" t="s">
        <v>612</v>
      </c>
      <c r="N3968" s="23"/>
      <c r="O3968"/>
    </row>
    <row r="3969" spans="1:15">
      <c r="A3969" s="66">
        <f>VLOOKUP(C3969,Index[],8,FALSE)</f>
        <v>43243</v>
      </c>
      <c r="B3969" s="5">
        <v>43299</v>
      </c>
      <c r="C3969" t="s">
        <v>609</v>
      </c>
      <c r="D3969" s="3">
        <f>VLOOKUP(C3969,Index[],2,FALSE)</f>
        <v>35</v>
      </c>
      <c r="E3969" s="3">
        <f>VLOOKUP(C3969,Index[],3,FALSE)</f>
        <v>0</v>
      </c>
      <c r="F3969" s="3">
        <f>VLOOKUP(C3969,Index[],4,FALSE)</f>
        <v>0</v>
      </c>
      <c r="G3969" s="3">
        <f>VLOOKUP(C3969,Index[],5,FALSE)</f>
        <v>0</v>
      </c>
      <c r="I3969">
        <f>VLOOKUP(Table1[[#This Row],[trait_name]],Trait[],2,FALSE)</f>
        <v>42</v>
      </c>
      <c r="J3969" s="23" t="s">
        <v>82</v>
      </c>
      <c r="K3969" s="23">
        <v>2</v>
      </c>
      <c r="L3969" s="3"/>
      <c r="M3969" s="3"/>
      <c r="N3969" s="23"/>
      <c r="O3969"/>
    </row>
    <row r="3970" spans="1:15">
      <c r="A3970" s="66">
        <f>VLOOKUP(C3970,Index[],8,FALSE)</f>
        <v>43243</v>
      </c>
      <c r="B3970" s="5">
        <v>43243</v>
      </c>
      <c r="C3970" t="s">
        <v>609</v>
      </c>
      <c r="D3970" s="3">
        <f>VLOOKUP(C3970,Index[],2,FALSE)</f>
        <v>35</v>
      </c>
      <c r="E3970" s="3">
        <f>VLOOKUP(C3970,Index[],3,FALSE)</f>
        <v>0</v>
      </c>
      <c r="F3970" s="3">
        <f>VLOOKUP(C3970,Index[],4,FALSE)</f>
        <v>0</v>
      </c>
      <c r="G3970" s="3">
        <f>VLOOKUP(C3970,Index[],5,FALSE)</f>
        <v>0</v>
      </c>
      <c r="H3970" t="s">
        <v>207</v>
      </c>
      <c r="I3970">
        <f>VLOOKUP(Table1[[#This Row],[trait_name]],Trait[],2,FALSE)</f>
        <v>43</v>
      </c>
      <c r="J3970" s="23" t="s">
        <v>86</v>
      </c>
      <c r="K3970" s="23">
        <v>1</v>
      </c>
      <c r="L3970" s="3" t="s">
        <v>175</v>
      </c>
      <c r="N3970" s="23"/>
      <c r="O3970"/>
    </row>
    <row r="3971" spans="1:15">
      <c r="A3971" s="66">
        <f>VLOOKUP(C3971,Index[],8,FALSE)</f>
        <v>43243</v>
      </c>
      <c r="B3971" s="5">
        <v>43299</v>
      </c>
      <c r="C3971" t="s">
        <v>609</v>
      </c>
      <c r="D3971" s="3">
        <f>VLOOKUP(C3971,Index[],2,FALSE)</f>
        <v>35</v>
      </c>
      <c r="E3971" s="3">
        <f>VLOOKUP(C3971,Index[],3,FALSE)</f>
        <v>0</v>
      </c>
      <c r="F3971" s="3">
        <f>VLOOKUP(C3971,Index[],4,FALSE)</f>
        <v>0</v>
      </c>
      <c r="G3971" s="3">
        <f>VLOOKUP(C3971,Index[],5,FALSE)</f>
        <v>0</v>
      </c>
      <c r="I3971">
        <f>VLOOKUP(Table1[[#This Row],[trait_name]],Trait[],2,FALSE)</f>
        <v>43</v>
      </c>
      <c r="J3971" s="23" t="s">
        <v>86</v>
      </c>
      <c r="K3971" s="23">
        <v>2</v>
      </c>
      <c r="L3971" s="3"/>
      <c r="M3971" s="3"/>
      <c r="N3971" s="23"/>
      <c r="O3971"/>
    </row>
    <row r="3972" spans="1:15">
      <c r="A3972" s="66">
        <f>VLOOKUP(C3972,Index[],8,FALSE)</f>
        <v>43243</v>
      </c>
      <c r="B3972" s="5">
        <v>43299</v>
      </c>
      <c r="C3972" t="s">
        <v>609</v>
      </c>
      <c r="D3972" s="3">
        <f>VLOOKUP(C3972,Index[],2,FALSE)</f>
        <v>35</v>
      </c>
      <c r="E3972" s="3">
        <f>VLOOKUP(C3972,Index[],3,FALSE)</f>
        <v>0</v>
      </c>
      <c r="F3972" s="3">
        <f>VLOOKUP(C3972,Index[],4,FALSE)</f>
        <v>0</v>
      </c>
      <c r="G3972" s="3">
        <f>VLOOKUP(C3972,Index[],5,FALSE)</f>
        <v>0</v>
      </c>
      <c r="H3972" t="s">
        <v>56</v>
      </c>
      <c r="I3972">
        <f>VLOOKUP(Table1[[#This Row],[trait_name]],Trait[],2,FALSE)</f>
        <v>44</v>
      </c>
      <c r="J3972" s="23" t="s">
        <v>88</v>
      </c>
      <c r="K3972" s="23">
        <v>1</v>
      </c>
      <c r="L3972" s="3" t="s">
        <v>400</v>
      </c>
      <c r="N3972" s="23"/>
      <c r="O3972"/>
    </row>
    <row r="3973" spans="1:15">
      <c r="A3973" s="66">
        <f>VLOOKUP(C3973,Index[],8,FALSE)</f>
        <v>43243</v>
      </c>
      <c r="B3973" s="5">
        <v>43299</v>
      </c>
      <c r="C3973" t="s">
        <v>609</v>
      </c>
      <c r="D3973" s="3">
        <f>VLOOKUP(C3973,Index[],2,FALSE)</f>
        <v>35</v>
      </c>
      <c r="E3973" s="3">
        <f>VLOOKUP(C3973,Index[],3,FALSE)</f>
        <v>0</v>
      </c>
      <c r="F3973" s="3">
        <f>VLOOKUP(C3973,Index[],4,FALSE)</f>
        <v>0</v>
      </c>
      <c r="G3973" s="3">
        <f>VLOOKUP(C3973,Index[],5,FALSE)</f>
        <v>0</v>
      </c>
      <c r="I3973">
        <f>VLOOKUP(Table1[[#This Row],[trait_name]],Trait[],2,FALSE)</f>
        <v>44</v>
      </c>
      <c r="J3973" s="23" t="s">
        <v>88</v>
      </c>
      <c r="K3973" s="23">
        <v>2</v>
      </c>
      <c r="L3973" s="3"/>
      <c r="M3973" s="3"/>
      <c r="N3973" s="23"/>
      <c r="O3973"/>
    </row>
    <row r="3974" spans="1:15">
      <c r="A3974" s="66">
        <f>VLOOKUP(C3974,Index[],8,FALSE)</f>
        <v>43243</v>
      </c>
      <c r="B3974" s="5">
        <v>43243</v>
      </c>
      <c r="C3974" t="s">
        <v>609</v>
      </c>
      <c r="D3974" s="3">
        <f>VLOOKUP(C3974,Index[],2,FALSE)</f>
        <v>35</v>
      </c>
      <c r="E3974" s="3">
        <f>VLOOKUP(C3974,Index[],3,FALSE)</f>
        <v>0</v>
      </c>
      <c r="F3974" s="3">
        <f>VLOOKUP(C3974,Index[],4,FALSE)</f>
        <v>0</v>
      </c>
      <c r="G3974" s="3">
        <f>VLOOKUP(C3974,Index[],5,FALSE)</f>
        <v>0</v>
      </c>
      <c r="H3974" t="s">
        <v>17</v>
      </c>
      <c r="I3974">
        <f>VLOOKUP(Table1[[#This Row],[trait_name]],Trait[],2,FALSE)</f>
        <v>45</v>
      </c>
      <c r="J3974" s="23" t="s">
        <v>92</v>
      </c>
      <c r="K3974" s="23">
        <v>1</v>
      </c>
      <c r="L3974" s="3" t="s">
        <v>401</v>
      </c>
      <c r="N3974" s="23"/>
      <c r="O3974"/>
    </row>
    <row r="3975" spans="1:15">
      <c r="A3975" s="66">
        <f>VLOOKUP(C3975,Index[],8,FALSE)</f>
        <v>43243</v>
      </c>
      <c r="B3975" s="5">
        <v>43313</v>
      </c>
      <c r="C3975" t="s">
        <v>609</v>
      </c>
      <c r="D3975" s="3">
        <f>VLOOKUP(C3975,Index[],2,FALSE)</f>
        <v>35</v>
      </c>
      <c r="E3975" s="3">
        <f>VLOOKUP(C3975,Index[],3,FALSE)</f>
        <v>0</v>
      </c>
      <c r="F3975" s="3">
        <f>VLOOKUP(C3975,Index[],4,FALSE)</f>
        <v>0</v>
      </c>
      <c r="G3975" s="3">
        <f>VLOOKUP(C3975,Index[],5,FALSE)</f>
        <v>0</v>
      </c>
      <c r="H3975" t="s">
        <v>56</v>
      </c>
      <c r="I3975">
        <f>VLOOKUP(Table1[[#This Row],[trait_name]],Trait[],2,FALSE)</f>
        <v>45</v>
      </c>
      <c r="J3975" s="23" t="s">
        <v>92</v>
      </c>
      <c r="K3975" s="23">
        <v>2</v>
      </c>
      <c r="L3975" s="3" t="s">
        <v>94</v>
      </c>
      <c r="M3975" s="3"/>
      <c r="N3975" s="23"/>
      <c r="O3975"/>
    </row>
    <row r="3976" spans="1:15">
      <c r="A3976" s="66">
        <f>VLOOKUP(C3976,Index[],8,FALSE)</f>
        <v>43243</v>
      </c>
      <c r="B3976" s="5">
        <v>43313</v>
      </c>
      <c r="C3976" t="s">
        <v>609</v>
      </c>
      <c r="D3976" s="3">
        <f>VLOOKUP(C3976,Index[],2,FALSE)</f>
        <v>35</v>
      </c>
      <c r="E3976" s="3">
        <f>VLOOKUP(C3976,Index[],3,FALSE)</f>
        <v>0</v>
      </c>
      <c r="F3976" s="3">
        <f>VLOOKUP(C3976,Index[],4,FALSE)</f>
        <v>0</v>
      </c>
      <c r="G3976" s="3">
        <f>VLOOKUP(C3976,Index[],5,FALSE)</f>
        <v>0</v>
      </c>
      <c r="H3976" t="s">
        <v>56</v>
      </c>
      <c r="I3976">
        <f>VLOOKUP(Table1[[#This Row],[trait_name]],Trait[],2,FALSE)</f>
        <v>45</v>
      </c>
      <c r="J3976" s="23" t="s">
        <v>92</v>
      </c>
      <c r="K3976" s="23">
        <v>3</v>
      </c>
      <c r="L3976" s="3" t="s">
        <v>95</v>
      </c>
      <c r="M3976" s="3"/>
      <c r="N3976" s="23"/>
      <c r="O3976"/>
    </row>
    <row r="3977" spans="1:15">
      <c r="A3977" s="66">
        <f>VLOOKUP(C3977,Index[],8,FALSE)</f>
        <v>43243</v>
      </c>
      <c r="B3977" s="5">
        <v>43299</v>
      </c>
      <c r="C3977" t="s">
        <v>609</v>
      </c>
      <c r="D3977" s="3">
        <f>VLOOKUP(C3977,Index[],2,FALSE)</f>
        <v>35</v>
      </c>
      <c r="E3977" s="3">
        <f>VLOOKUP(C3977,Index[],3,FALSE)</f>
        <v>0</v>
      </c>
      <c r="F3977" s="3">
        <f>VLOOKUP(C3977,Index[],4,FALSE)</f>
        <v>0</v>
      </c>
      <c r="G3977" s="3">
        <f>VLOOKUP(C3977,Index[],5,FALSE)</f>
        <v>0</v>
      </c>
      <c r="H3977" t="s">
        <v>56</v>
      </c>
      <c r="I3977">
        <f>VLOOKUP(Table1[[#This Row],[trait_name]],Trait[],2,FALSE)</f>
        <v>46</v>
      </c>
      <c r="J3977" s="23" t="s">
        <v>97</v>
      </c>
      <c r="K3977" s="23">
        <v>1</v>
      </c>
      <c r="L3977" s="3" t="s">
        <v>98</v>
      </c>
      <c r="N3977" s="23"/>
      <c r="O3977"/>
    </row>
    <row r="3978" spans="1:15">
      <c r="A3978" s="66">
        <f>VLOOKUP(C3978,Index[],8,FALSE)</f>
        <v>43243</v>
      </c>
      <c r="B3978" s="5">
        <v>43299</v>
      </c>
      <c r="C3978" t="s">
        <v>609</v>
      </c>
      <c r="D3978" s="3">
        <f>VLOOKUP(C3978,Index[],2,FALSE)</f>
        <v>35</v>
      </c>
      <c r="E3978" s="3">
        <f>VLOOKUP(C3978,Index[],3,FALSE)</f>
        <v>0</v>
      </c>
      <c r="F3978" s="3">
        <f>VLOOKUP(C3978,Index[],4,FALSE)</f>
        <v>0</v>
      </c>
      <c r="G3978" s="3">
        <f>VLOOKUP(C3978,Index[],5,FALSE)</f>
        <v>0</v>
      </c>
      <c r="I3978">
        <f>VLOOKUP(Table1[[#This Row],[trait_name]],Trait[],2,FALSE)</f>
        <v>46</v>
      </c>
      <c r="J3978" s="23" t="s">
        <v>97</v>
      </c>
      <c r="K3978" s="23">
        <v>2</v>
      </c>
      <c r="L3978" s="3"/>
      <c r="M3978" s="3"/>
      <c r="N3978" s="23"/>
      <c r="O3978"/>
    </row>
    <row r="3979" spans="1:15">
      <c r="A3979" s="66">
        <f>VLOOKUP(C3979,Index[],8,FALSE)</f>
        <v>43243</v>
      </c>
      <c r="B3979" s="5">
        <v>43299</v>
      </c>
      <c r="C3979" t="s">
        <v>609</v>
      </c>
      <c r="D3979" s="3">
        <f>VLOOKUP(C3979,Index[],2,FALSE)</f>
        <v>35</v>
      </c>
      <c r="E3979" s="3">
        <f>VLOOKUP(C3979,Index[],3,FALSE)</f>
        <v>0</v>
      </c>
      <c r="F3979" s="3">
        <f>VLOOKUP(C3979,Index[],4,FALSE)</f>
        <v>0</v>
      </c>
      <c r="G3979" s="3">
        <f>VLOOKUP(C3979,Index[],5,FALSE)</f>
        <v>0</v>
      </c>
      <c r="H3979" t="s">
        <v>56</v>
      </c>
      <c r="I3979">
        <f>VLOOKUP(Table1[[#This Row],[trait_name]],Trait[],2,FALSE)</f>
        <v>47</v>
      </c>
      <c r="J3979" s="23" t="s">
        <v>99</v>
      </c>
      <c r="K3979" s="23">
        <v>2</v>
      </c>
      <c r="L3979" s="3" t="s">
        <v>228</v>
      </c>
      <c r="M3979" s="3"/>
      <c r="N3979" s="23"/>
      <c r="O3979"/>
    </row>
    <row r="3980" spans="1:15">
      <c r="A3980" s="66">
        <f>VLOOKUP(C3980,Index[],8,FALSE)</f>
        <v>43243</v>
      </c>
      <c r="B3980" s="5">
        <v>43299</v>
      </c>
      <c r="C3980" t="s">
        <v>609</v>
      </c>
      <c r="D3980" s="3">
        <f>VLOOKUP(C3980,Index[],2,FALSE)</f>
        <v>35</v>
      </c>
      <c r="E3980" s="3">
        <f>VLOOKUP(C3980,Index[],3,FALSE)</f>
        <v>0</v>
      </c>
      <c r="F3980" s="3">
        <f>VLOOKUP(C3980,Index[],4,FALSE)</f>
        <v>0</v>
      </c>
      <c r="G3980" s="3">
        <f>VLOOKUP(C3980,Index[],5,FALSE)</f>
        <v>0</v>
      </c>
      <c r="H3980" t="s">
        <v>56</v>
      </c>
      <c r="I3980">
        <f>VLOOKUP(Table1[[#This Row],[trait_name]],Trait[],2,FALSE)</f>
        <v>47</v>
      </c>
      <c r="J3980" s="23" t="s">
        <v>99</v>
      </c>
      <c r="K3980" s="23">
        <v>1</v>
      </c>
      <c r="L3980" s="3" t="s">
        <v>100</v>
      </c>
      <c r="N3980" s="23"/>
      <c r="O3980"/>
    </row>
    <row r="3981" spans="1:15">
      <c r="A3981" s="66">
        <f>VLOOKUP(C3981,Index[],8,FALSE)</f>
        <v>43243</v>
      </c>
      <c r="B3981" s="5">
        <v>43299</v>
      </c>
      <c r="C3981" t="s">
        <v>609</v>
      </c>
      <c r="D3981" s="3">
        <f>VLOOKUP(C3981,Index[],2,FALSE)</f>
        <v>35</v>
      </c>
      <c r="E3981" s="3">
        <f>VLOOKUP(C3981,Index[],3,FALSE)</f>
        <v>0</v>
      </c>
      <c r="F3981" s="3">
        <f>VLOOKUP(C3981,Index[],4,FALSE)</f>
        <v>0</v>
      </c>
      <c r="G3981" s="3">
        <f>VLOOKUP(C3981,Index[],5,FALSE)</f>
        <v>0</v>
      </c>
      <c r="H3981" t="s">
        <v>56</v>
      </c>
      <c r="I3981">
        <f>VLOOKUP(Table1[[#This Row],[trait_name]],Trait[],2,FALSE)</f>
        <v>48</v>
      </c>
      <c r="J3981" s="23" t="s">
        <v>101</v>
      </c>
      <c r="K3981" s="23">
        <v>2</v>
      </c>
      <c r="L3981" s="3" t="s">
        <v>613</v>
      </c>
      <c r="M3981" s="3"/>
      <c r="N3981" s="23"/>
      <c r="O3981"/>
    </row>
    <row r="3982" spans="1:15">
      <c r="A3982" s="66">
        <f>VLOOKUP(C3982,Index[],8,FALSE)</f>
        <v>43243</v>
      </c>
      <c r="B3982" s="5">
        <v>43299</v>
      </c>
      <c r="C3982" t="s">
        <v>609</v>
      </c>
      <c r="D3982" s="3">
        <f>VLOOKUP(C3982,Index[],2,FALSE)</f>
        <v>35</v>
      </c>
      <c r="E3982" s="3">
        <f>VLOOKUP(C3982,Index[],3,FALSE)</f>
        <v>0</v>
      </c>
      <c r="F3982" s="3">
        <f>VLOOKUP(C3982,Index[],4,FALSE)</f>
        <v>0</v>
      </c>
      <c r="G3982" s="3">
        <f>VLOOKUP(C3982,Index[],5,FALSE)</f>
        <v>0</v>
      </c>
      <c r="H3982" t="s">
        <v>17</v>
      </c>
      <c r="I3982">
        <f>VLOOKUP(Table1[[#This Row],[trait_name]],Trait[],2,FALSE)</f>
        <v>48</v>
      </c>
      <c r="J3982" s="24" t="s">
        <v>101</v>
      </c>
      <c r="K3982" s="23">
        <v>1</v>
      </c>
      <c r="L3982" s="3" t="s">
        <v>103</v>
      </c>
      <c r="N3982" s="23"/>
      <c r="O3982"/>
    </row>
    <row r="3983" spans="1:15">
      <c r="A3983" s="66">
        <f>VLOOKUP(C3983,Index[],8,FALSE)</f>
        <v>43243</v>
      </c>
      <c r="B3983" s="5">
        <v>43299</v>
      </c>
      <c r="C3983" t="s">
        <v>609</v>
      </c>
      <c r="D3983" s="3">
        <f>VLOOKUP(C3983,Index[],2,FALSE)</f>
        <v>35</v>
      </c>
      <c r="E3983" s="3">
        <f>VLOOKUP(C3983,Index[],3,FALSE)</f>
        <v>0</v>
      </c>
      <c r="F3983" s="3">
        <f>VLOOKUP(C3983,Index[],4,FALSE)</f>
        <v>0</v>
      </c>
      <c r="G3983" s="3">
        <f>VLOOKUP(C3983,Index[],5,FALSE)</f>
        <v>0</v>
      </c>
      <c r="H3983" t="s">
        <v>17</v>
      </c>
      <c r="I3983">
        <f>VLOOKUP(Table1[[#This Row],[trait_name]],Trait[],2,FALSE)</f>
        <v>49</v>
      </c>
      <c r="J3983" s="24" t="s">
        <v>104</v>
      </c>
      <c r="K3983" s="23">
        <v>1</v>
      </c>
      <c r="L3983" s="3" t="s">
        <v>173</v>
      </c>
      <c r="N3983" s="23"/>
      <c r="O3983"/>
    </row>
    <row r="3984" spans="1:15">
      <c r="A3984" s="66">
        <f>VLOOKUP(C3984,Index[],8,FALSE)</f>
        <v>43243</v>
      </c>
      <c r="B3984" s="5">
        <v>43299</v>
      </c>
      <c r="C3984" t="s">
        <v>609</v>
      </c>
      <c r="D3984" s="3">
        <f>VLOOKUP(C3984,Index[],2,FALSE)</f>
        <v>35</v>
      </c>
      <c r="E3984" s="3">
        <f>VLOOKUP(C3984,Index[],3,FALSE)</f>
        <v>0</v>
      </c>
      <c r="F3984" s="3">
        <f>VLOOKUP(C3984,Index[],4,FALSE)</f>
        <v>0</v>
      </c>
      <c r="G3984" s="3">
        <f>VLOOKUP(C3984,Index[],5,FALSE)</f>
        <v>0</v>
      </c>
      <c r="H3984" t="s">
        <v>56</v>
      </c>
      <c r="I3984">
        <f>VLOOKUP(Table1[[#This Row],[trait_name]],Trait[],2,FALSE)</f>
        <v>49</v>
      </c>
      <c r="J3984" s="23" t="s">
        <v>104</v>
      </c>
      <c r="K3984" s="23">
        <v>2</v>
      </c>
      <c r="L3984" s="3" t="s">
        <v>226</v>
      </c>
      <c r="M3984" s="3"/>
      <c r="N3984" s="23"/>
      <c r="O3984"/>
    </row>
    <row r="3985" spans="1:15">
      <c r="A3985" s="66">
        <f>VLOOKUP(C3985,Index[],8,FALSE)</f>
        <v>43243</v>
      </c>
      <c r="B3985" s="5">
        <v>43299</v>
      </c>
      <c r="C3985" t="s">
        <v>609</v>
      </c>
      <c r="D3985" s="3">
        <f>VLOOKUP(C3985,Index[],2,FALSE)</f>
        <v>35</v>
      </c>
      <c r="E3985" s="3">
        <f>VLOOKUP(C3985,Index[],3,FALSE)</f>
        <v>0</v>
      </c>
      <c r="F3985" s="3">
        <f>VLOOKUP(C3985,Index[],4,FALSE)</f>
        <v>0</v>
      </c>
      <c r="G3985" s="3">
        <f>VLOOKUP(C3985,Index[],5,FALSE)</f>
        <v>0</v>
      </c>
      <c r="H3985" t="s">
        <v>56</v>
      </c>
      <c r="I3985">
        <f>VLOOKUP(Table1[[#This Row],[trait_name]],Trait[],2,FALSE)</f>
        <v>49</v>
      </c>
      <c r="J3985" s="23" t="s">
        <v>104</v>
      </c>
      <c r="K3985" s="23">
        <v>3</v>
      </c>
      <c r="L3985" s="3" t="s">
        <v>181</v>
      </c>
      <c r="M3985" s="3"/>
      <c r="N3985" s="23"/>
      <c r="O3985"/>
    </row>
    <row r="3986" spans="1:15">
      <c r="A3986" s="66">
        <f>VLOOKUP(C3986,Index[],8,FALSE)</f>
        <v>43243</v>
      </c>
      <c r="B3986" s="5">
        <v>43311</v>
      </c>
      <c r="C3986" t="s">
        <v>609</v>
      </c>
      <c r="D3986" s="3">
        <f>VLOOKUP(C3986,Index[],2,FALSE)</f>
        <v>35</v>
      </c>
      <c r="E3986" s="3">
        <f>VLOOKUP(C3986,Index[],3,FALSE)</f>
        <v>0</v>
      </c>
      <c r="F3986" s="3">
        <f>VLOOKUP(C3986,Index[],4,FALSE)</f>
        <v>0</v>
      </c>
      <c r="G3986" s="3">
        <f>VLOOKUP(C3986,Index[],5,FALSE)</f>
        <v>0</v>
      </c>
      <c r="I3986">
        <f>VLOOKUP(Table1[[#This Row],[trait_name]],Trait[],2,FALSE)</f>
        <v>50</v>
      </c>
      <c r="J3986" s="23" t="s">
        <v>106</v>
      </c>
      <c r="K3986" s="23" t="s">
        <v>614</v>
      </c>
      <c r="L3986" s="3"/>
      <c r="M3986" s="3"/>
      <c r="N3986" s="23"/>
      <c r="O3986"/>
    </row>
    <row r="3987" spans="1:15">
      <c r="A3987" s="66">
        <f>VLOOKUP(C3987,Index[],8,FALSE)</f>
        <v>43243</v>
      </c>
      <c r="B3987" s="5">
        <v>43299</v>
      </c>
      <c r="C3987" t="s">
        <v>609</v>
      </c>
      <c r="D3987" s="3">
        <f>VLOOKUP(C3987,Index[],2,FALSE)</f>
        <v>35</v>
      </c>
      <c r="E3987" s="3">
        <f>VLOOKUP(C3987,Index[],3,FALSE)</f>
        <v>0</v>
      </c>
      <c r="F3987" s="3">
        <f>VLOOKUP(C3987,Index[],4,FALSE)</f>
        <v>0</v>
      </c>
      <c r="G3987" s="3">
        <f>VLOOKUP(C3987,Index[],5,FALSE)</f>
        <v>0</v>
      </c>
      <c r="H3987" t="s">
        <v>56</v>
      </c>
      <c r="I3987">
        <f>VLOOKUP(Table1[[#This Row],[trait_name]],Trait[],2,FALSE)</f>
        <v>51</v>
      </c>
      <c r="J3987" s="23" t="s">
        <v>107</v>
      </c>
      <c r="K3987" s="23">
        <v>1</v>
      </c>
      <c r="L3987" s="3" t="s">
        <v>376</v>
      </c>
      <c r="M3987" s="3"/>
      <c r="N3987" s="23"/>
      <c r="O3987"/>
    </row>
    <row r="3988" spans="1:15">
      <c r="A3988" s="66">
        <f>VLOOKUP(C3988,Index[],8,FALSE)</f>
        <v>43243</v>
      </c>
      <c r="B3988" s="5">
        <v>43299</v>
      </c>
      <c r="C3988" t="s">
        <v>609</v>
      </c>
      <c r="D3988" s="3">
        <f>VLOOKUP(C3988,Index[],2,FALSE)</f>
        <v>35</v>
      </c>
      <c r="E3988" s="3">
        <f>VLOOKUP(C3988,Index[],3,FALSE)</f>
        <v>0</v>
      </c>
      <c r="F3988" s="3">
        <f>VLOOKUP(C3988,Index[],4,FALSE)</f>
        <v>0</v>
      </c>
      <c r="G3988" s="3">
        <f>VLOOKUP(C3988,Index[],5,FALSE)</f>
        <v>0</v>
      </c>
      <c r="H3988" t="s">
        <v>415</v>
      </c>
      <c r="I3988">
        <f>VLOOKUP(Table1[[#This Row],[trait_name]],Trait[],2,FALSE)</f>
        <v>52</v>
      </c>
      <c r="J3988" s="23" t="s">
        <v>109</v>
      </c>
      <c r="K3988" s="23">
        <v>1</v>
      </c>
      <c r="L3988" s="3" t="s">
        <v>183</v>
      </c>
      <c r="N3988" s="23"/>
      <c r="O3988"/>
    </row>
    <row r="3989" spans="1:15">
      <c r="A3989" s="66">
        <f>VLOOKUP(C3989,Index[],8,FALSE)</f>
        <v>43243</v>
      </c>
      <c r="B3989" s="5">
        <v>43299</v>
      </c>
      <c r="C3989" t="s">
        <v>609</v>
      </c>
      <c r="D3989" s="3">
        <f>VLOOKUP(C3989,Index[],2,FALSE)</f>
        <v>35</v>
      </c>
      <c r="E3989" s="3">
        <f>VLOOKUP(C3989,Index[],3,FALSE)</f>
        <v>0</v>
      </c>
      <c r="F3989" s="3">
        <f>VLOOKUP(C3989,Index[],4,FALSE)</f>
        <v>0</v>
      </c>
      <c r="G3989" s="3">
        <f>VLOOKUP(C3989,Index[],5,FALSE)</f>
        <v>0</v>
      </c>
      <c r="I3989">
        <f>VLOOKUP(Table1[[#This Row],[trait_name]],Trait[],2,FALSE)</f>
        <v>52</v>
      </c>
      <c r="J3989" s="23" t="s">
        <v>109</v>
      </c>
      <c r="K3989" s="23">
        <v>2</v>
      </c>
      <c r="L3989" s="3"/>
      <c r="M3989" s="3"/>
      <c r="N3989" s="23"/>
      <c r="O3989"/>
    </row>
    <row r="3990" spans="1:15">
      <c r="A3990" s="66">
        <f>VLOOKUP(C3990,Index[],8,FALSE)</f>
        <v>43243</v>
      </c>
      <c r="B3990" s="5">
        <v>43243</v>
      </c>
      <c r="C3990" t="s">
        <v>609</v>
      </c>
      <c r="D3990" s="3">
        <f>VLOOKUP(C3990,Index[],2,FALSE)</f>
        <v>35</v>
      </c>
      <c r="E3990" s="3">
        <f>VLOOKUP(C3990,Index[],3,FALSE)</f>
        <v>0</v>
      </c>
      <c r="F3990" s="3">
        <f>VLOOKUP(C3990,Index[],4,FALSE)</f>
        <v>0</v>
      </c>
      <c r="G3990" s="3">
        <f>VLOOKUP(C3990,Index[],5,FALSE)</f>
        <v>0</v>
      </c>
      <c r="H3990" t="s">
        <v>17</v>
      </c>
      <c r="I3990">
        <f>VLOOKUP(Table1[[#This Row],[trait_name]],Trait[],2,FALSE)</f>
        <v>53</v>
      </c>
      <c r="J3990" s="23" t="s">
        <v>112</v>
      </c>
      <c r="K3990" s="23">
        <v>1</v>
      </c>
      <c r="L3990" s="3" t="s">
        <v>185</v>
      </c>
      <c r="N3990" s="23"/>
      <c r="O3990"/>
    </row>
    <row r="3991" spans="1:15">
      <c r="A3991" s="66">
        <f>VLOOKUP(C3991,Index[],8,FALSE)</f>
        <v>43243</v>
      </c>
      <c r="B3991" s="5">
        <v>43299</v>
      </c>
      <c r="C3991" t="s">
        <v>609</v>
      </c>
      <c r="D3991" s="3">
        <f>VLOOKUP(C3991,Index[],2,FALSE)</f>
        <v>35</v>
      </c>
      <c r="E3991" s="3">
        <f>VLOOKUP(C3991,Index[],3,FALSE)</f>
        <v>0</v>
      </c>
      <c r="F3991" s="3">
        <f>VLOOKUP(C3991,Index[],4,FALSE)</f>
        <v>0</v>
      </c>
      <c r="G3991" s="3">
        <f>VLOOKUP(C3991,Index[],5,FALSE)</f>
        <v>0</v>
      </c>
      <c r="I3991">
        <f>VLOOKUP(Table1[[#This Row],[trait_name]],Trait[],2,FALSE)</f>
        <v>53</v>
      </c>
      <c r="J3991" s="23" t="s">
        <v>112</v>
      </c>
      <c r="K3991" s="23">
        <v>2</v>
      </c>
      <c r="L3991" s="3"/>
      <c r="M3991" s="3"/>
      <c r="N3991" s="23"/>
      <c r="O3991"/>
    </row>
    <row r="3992" spans="1:15">
      <c r="A3992" s="66">
        <f>VLOOKUP(C3992,Index[],8,FALSE)</f>
        <v>43243</v>
      </c>
      <c r="B3992" s="5">
        <v>43243</v>
      </c>
      <c r="C3992" t="s">
        <v>609</v>
      </c>
      <c r="D3992" s="3">
        <f>VLOOKUP(C3992,Index[],2,FALSE)</f>
        <v>35</v>
      </c>
      <c r="E3992" s="3">
        <f>VLOOKUP(C3992,Index[],3,FALSE)</f>
        <v>0</v>
      </c>
      <c r="F3992" s="3">
        <f>VLOOKUP(C3992,Index[],4,FALSE)</f>
        <v>0</v>
      </c>
      <c r="G3992" s="3">
        <f>VLOOKUP(C3992,Index[],5,FALSE)</f>
        <v>0</v>
      </c>
      <c r="H3992" t="s">
        <v>17</v>
      </c>
      <c r="I3992">
        <f>VLOOKUP(Table1[[#This Row],[trait_name]],Trait[],2,FALSE)</f>
        <v>54</v>
      </c>
      <c r="J3992" s="23" t="s">
        <v>116</v>
      </c>
      <c r="K3992" s="23">
        <v>2</v>
      </c>
      <c r="L3992" s="3" t="s">
        <v>117</v>
      </c>
      <c r="N3992" s="23"/>
      <c r="O3992"/>
    </row>
    <row r="3993" spans="1:15">
      <c r="A3993" s="66">
        <f>VLOOKUP(C3993,Index[],8,FALSE)</f>
        <v>43243</v>
      </c>
      <c r="B3993" s="5">
        <v>43243</v>
      </c>
      <c r="C3993" t="s">
        <v>609</v>
      </c>
      <c r="D3993" s="3">
        <f>VLOOKUP(C3993,Index[],2,FALSE)</f>
        <v>35</v>
      </c>
      <c r="E3993" s="3">
        <f>VLOOKUP(C3993,Index[],3,FALSE)</f>
        <v>0</v>
      </c>
      <c r="F3993" s="3">
        <f>VLOOKUP(C3993,Index[],4,FALSE)</f>
        <v>0</v>
      </c>
      <c r="G3993" s="3">
        <f>VLOOKUP(C3993,Index[],5,FALSE)</f>
        <v>0</v>
      </c>
      <c r="H3993" t="s">
        <v>17</v>
      </c>
      <c r="I3993">
        <f>VLOOKUP(Table1[[#This Row],[trait_name]],Trait[],2,FALSE)</f>
        <v>54</v>
      </c>
      <c r="J3993" s="23" t="s">
        <v>116</v>
      </c>
      <c r="K3993" s="23">
        <v>1</v>
      </c>
      <c r="L3993" s="3" t="s">
        <v>170</v>
      </c>
      <c r="N3993" s="23"/>
      <c r="O3993"/>
    </row>
    <row r="3994" spans="1:15">
      <c r="A3994" s="66">
        <f>VLOOKUP(C3994,Index[],8,FALSE)</f>
        <v>43243</v>
      </c>
      <c r="B3994" s="5">
        <v>43299</v>
      </c>
      <c r="C3994" t="s">
        <v>609</v>
      </c>
      <c r="D3994" s="3">
        <f>VLOOKUP(C3994,Index[],2,FALSE)</f>
        <v>35</v>
      </c>
      <c r="E3994" s="3">
        <f>VLOOKUP(C3994,Index[],3,FALSE)</f>
        <v>0</v>
      </c>
      <c r="F3994" s="3">
        <f>VLOOKUP(C3994,Index[],4,FALSE)</f>
        <v>0</v>
      </c>
      <c r="G3994" s="3">
        <f>VLOOKUP(C3994,Index[],5,FALSE)</f>
        <v>0</v>
      </c>
      <c r="I3994">
        <f>VLOOKUP(Table1[[#This Row],[trait_name]],Trait[],2,FALSE)</f>
        <v>54</v>
      </c>
      <c r="J3994" s="23" t="s">
        <v>116</v>
      </c>
      <c r="K3994" s="23">
        <v>3</v>
      </c>
      <c r="L3994" s="3"/>
      <c r="M3994" s="3"/>
      <c r="N3994" s="23"/>
      <c r="O3994"/>
    </row>
    <row r="3995" spans="1:15">
      <c r="A3995" s="66">
        <f>VLOOKUP(C3995,Index[],8,FALSE)</f>
        <v>43243</v>
      </c>
      <c r="B3995" s="5">
        <v>43299</v>
      </c>
      <c r="C3995" t="s">
        <v>609</v>
      </c>
      <c r="D3995" s="3">
        <f>VLOOKUP(C3995,Index[],2,FALSE)</f>
        <v>35</v>
      </c>
      <c r="E3995" s="3">
        <f>VLOOKUP(C3995,Index[],3,FALSE)</f>
        <v>0</v>
      </c>
      <c r="F3995" s="3">
        <f>VLOOKUP(C3995,Index[],4,FALSE)</f>
        <v>0</v>
      </c>
      <c r="G3995" s="3">
        <f>VLOOKUP(C3995,Index[],5,FALSE)</f>
        <v>0</v>
      </c>
      <c r="H3995" t="s">
        <v>323</v>
      </c>
      <c r="I3995">
        <f>VLOOKUP(Table1[[#This Row],[trait_name]],Trait[],2,FALSE)</f>
        <v>55</v>
      </c>
      <c r="J3995" s="23" t="s">
        <v>119</v>
      </c>
      <c r="K3995" s="23">
        <v>1</v>
      </c>
      <c r="L3995" s="3" t="s">
        <v>120</v>
      </c>
      <c r="N3995" s="23"/>
      <c r="O3995"/>
    </row>
    <row r="3996" spans="1:15">
      <c r="A3996" s="66">
        <f>VLOOKUP(C3996,Index[],8,FALSE)</f>
        <v>43243</v>
      </c>
      <c r="B3996" s="5">
        <v>43312</v>
      </c>
      <c r="C3996" t="s">
        <v>609</v>
      </c>
      <c r="D3996" s="3">
        <f>VLOOKUP(C3996,Index[],2,FALSE)</f>
        <v>35</v>
      </c>
      <c r="E3996" s="3">
        <f>VLOOKUP(C3996,Index[],3,FALSE)</f>
        <v>0</v>
      </c>
      <c r="F3996" s="3">
        <f>VLOOKUP(C3996,Index[],4,FALSE)</f>
        <v>0</v>
      </c>
      <c r="G3996" s="3">
        <f>VLOOKUP(C3996,Index[],5,FALSE)</f>
        <v>0</v>
      </c>
      <c r="H3996" t="s">
        <v>153</v>
      </c>
      <c r="I3996">
        <f>VLOOKUP(Table1[[#This Row],[trait_name]],Trait[],2,FALSE)</f>
        <v>55</v>
      </c>
      <c r="J3996" s="23" t="s">
        <v>119</v>
      </c>
      <c r="K3996" s="23">
        <v>2</v>
      </c>
      <c r="L3996" s="3" t="s">
        <v>188</v>
      </c>
      <c r="M3996" s="3"/>
      <c r="N3996" s="24"/>
      <c r="O3996"/>
    </row>
    <row r="3997" spans="1:15">
      <c r="A3997" s="66">
        <f>VLOOKUP(C3997,Index[],8,FALSE)</f>
        <v>43243</v>
      </c>
      <c r="B3997" s="5">
        <v>43243</v>
      </c>
      <c r="C3997" t="s">
        <v>609</v>
      </c>
      <c r="D3997" s="3">
        <f>VLOOKUP(C3997,Index[],2,FALSE)</f>
        <v>35</v>
      </c>
      <c r="E3997" s="3">
        <f>VLOOKUP(C3997,Index[],3,FALSE)</f>
        <v>0</v>
      </c>
      <c r="F3997" s="3">
        <f>VLOOKUP(C3997,Index[],4,FALSE)</f>
        <v>0</v>
      </c>
      <c r="G3997" s="3">
        <f>VLOOKUP(C3997,Index[],5,FALSE)</f>
        <v>0</v>
      </c>
      <c r="H3997" t="s">
        <v>17</v>
      </c>
      <c r="I3997">
        <f>VLOOKUP(Table1[[#This Row],[trait_name]],Trait[],2,FALSE)</f>
        <v>56</v>
      </c>
      <c r="J3997" s="23" t="s">
        <v>121</v>
      </c>
      <c r="K3997" s="23">
        <v>1</v>
      </c>
      <c r="L3997" s="3" t="s">
        <v>189</v>
      </c>
      <c r="N3997" s="24"/>
      <c r="O3997"/>
    </row>
    <row r="3998" spans="1:15">
      <c r="A3998" s="66">
        <f>VLOOKUP(C3998,Index[],8,FALSE)</f>
        <v>43243</v>
      </c>
      <c r="B3998" s="5">
        <v>43299</v>
      </c>
      <c r="C3998" t="s">
        <v>609</v>
      </c>
      <c r="D3998" s="3">
        <f>VLOOKUP(C3998,Index[],2,FALSE)</f>
        <v>35</v>
      </c>
      <c r="E3998" s="3">
        <f>VLOOKUP(C3998,Index[],3,FALSE)</f>
        <v>0</v>
      </c>
      <c r="F3998" s="3">
        <f>VLOOKUP(C3998,Index[],4,FALSE)</f>
        <v>0</v>
      </c>
      <c r="G3998" s="3">
        <f>VLOOKUP(C3998,Index[],5,FALSE)</f>
        <v>0</v>
      </c>
      <c r="I3998">
        <f>VLOOKUP(Table1[[#This Row],[trait_name]],Trait[],2,FALSE)</f>
        <v>56</v>
      </c>
      <c r="J3998" s="23" t="s">
        <v>121</v>
      </c>
      <c r="K3998" s="23">
        <v>2</v>
      </c>
      <c r="L3998" s="3"/>
      <c r="M3998" s="3"/>
      <c r="N3998" s="23"/>
      <c r="O3998"/>
    </row>
    <row r="3999" spans="1:15">
      <c r="A3999" s="66">
        <f>VLOOKUP(C3999,Index[],8,FALSE)</f>
        <v>43243</v>
      </c>
      <c r="B3999" s="5">
        <v>43299</v>
      </c>
      <c r="C3999" t="s">
        <v>609</v>
      </c>
      <c r="D3999" s="3">
        <f>VLOOKUP(C3999,Index[],2,FALSE)</f>
        <v>35</v>
      </c>
      <c r="E3999" s="3">
        <f>VLOOKUP(C3999,Index[],3,FALSE)</f>
        <v>0</v>
      </c>
      <c r="F3999" s="3">
        <f>VLOOKUP(C3999,Index[],4,FALSE)</f>
        <v>0</v>
      </c>
      <c r="G3999" s="3">
        <f>VLOOKUP(C3999,Index[],5,FALSE)</f>
        <v>0</v>
      </c>
      <c r="I3999">
        <f>VLOOKUP(Table1[[#This Row],[trait_name]],Trait[],2,FALSE)</f>
        <v>57</v>
      </c>
      <c r="J3999" s="23" t="s">
        <v>233</v>
      </c>
      <c r="K3999" s="23">
        <v>1</v>
      </c>
      <c r="L3999" s="3"/>
      <c r="M3999" s="3"/>
      <c r="N3999" s="23"/>
      <c r="O3999"/>
    </row>
    <row r="4000" spans="1:15">
      <c r="A4000" s="66">
        <f>VLOOKUP(C4000,Index[],8,FALSE)</f>
        <v>43243</v>
      </c>
      <c r="B4000" s="5">
        <v>43243</v>
      </c>
      <c r="C4000" t="s">
        <v>609</v>
      </c>
      <c r="D4000" s="3">
        <f>VLOOKUP(C4000,Index[],2,FALSE)</f>
        <v>35</v>
      </c>
      <c r="E4000" s="3">
        <f>VLOOKUP(C4000,Index[],3,FALSE)</f>
        <v>0</v>
      </c>
      <c r="F4000" s="3">
        <f>VLOOKUP(C4000,Index[],4,FALSE)</f>
        <v>0</v>
      </c>
      <c r="G4000" s="3">
        <f>VLOOKUP(C4000,Index[],5,FALSE)</f>
        <v>0</v>
      </c>
      <c r="H4000" t="s">
        <v>207</v>
      </c>
      <c r="I4000">
        <f>VLOOKUP(Table1[[#This Row],[trait_name]],Trait[],2,FALSE)</f>
        <v>58</v>
      </c>
      <c r="J4000" s="23" t="s">
        <v>123</v>
      </c>
      <c r="K4000" s="23">
        <v>3</v>
      </c>
      <c r="L4000" s="3" t="s">
        <v>190</v>
      </c>
      <c r="N4000" s="23"/>
      <c r="O4000"/>
    </row>
    <row r="4001" spans="1:15">
      <c r="A4001" s="66">
        <f>VLOOKUP(C4001,Index[],8,FALSE)</f>
        <v>43243</v>
      </c>
      <c r="B4001" s="5">
        <v>43243</v>
      </c>
      <c r="C4001" t="s">
        <v>609</v>
      </c>
      <c r="D4001" s="3">
        <f>VLOOKUP(C4001,Index[],2,FALSE)</f>
        <v>35</v>
      </c>
      <c r="E4001" s="3">
        <f>VLOOKUP(C4001,Index[],3,FALSE)</f>
        <v>0</v>
      </c>
      <c r="F4001" s="3">
        <f>VLOOKUP(C4001,Index[],4,FALSE)</f>
        <v>0</v>
      </c>
      <c r="G4001" s="3">
        <f>VLOOKUP(C4001,Index[],5,FALSE)</f>
        <v>0</v>
      </c>
      <c r="H4001" t="s">
        <v>17</v>
      </c>
      <c r="I4001">
        <f>VLOOKUP(Table1[[#This Row],[trait_name]],Trait[],2,FALSE)</f>
        <v>58</v>
      </c>
      <c r="J4001" s="23" t="s">
        <v>123</v>
      </c>
      <c r="K4001" s="23">
        <v>1</v>
      </c>
      <c r="L4001" s="3" t="s">
        <v>407</v>
      </c>
      <c r="N4001" s="23"/>
      <c r="O4001"/>
    </row>
    <row r="4002" spans="1:15">
      <c r="A4002" s="66">
        <f>VLOOKUP(C4002,Index[],8,FALSE)</f>
        <v>43243</v>
      </c>
      <c r="B4002" s="5">
        <v>43243</v>
      </c>
      <c r="C4002" t="s">
        <v>609</v>
      </c>
      <c r="D4002" s="3">
        <f>VLOOKUP(C4002,Index[],2,FALSE)</f>
        <v>35</v>
      </c>
      <c r="E4002" s="3">
        <f>VLOOKUP(C4002,Index[],3,FALSE)</f>
        <v>0</v>
      </c>
      <c r="F4002" s="3">
        <f>VLOOKUP(C4002,Index[],4,FALSE)</f>
        <v>0</v>
      </c>
      <c r="G4002" s="3">
        <f>VLOOKUP(C4002,Index[],5,FALSE)</f>
        <v>0</v>
      </c>
      <c r="H4002" t="s">
        <v>207</v>
      </c>
      <c r="I4002">
        <f>VLOOKUP(Table1[[#This Row],[trait_name]],Trait[],2,FALSE)</f>
        <v>58</v>
      </c>
      <c r="J4002" s="23" t="s">
        <v>123</v>
      </c>
      <c r="K4002" s="23">
        <v>2</v>
      </c>
      <c r="L4002" s="3" t="s">
        <v>124</v>
      </c>
      <c r="N4002" s="23"/>
      <c r="O4002"/>
    </row>
    <row r="4003" spans="1:15">
      <c r="A4003" s="66">
        <f>VLOOKUP(C4003,Index[],8,FALSE)</f>
        <v>43243</v>
      </c>
      <c r="B4003" s="5">
        <v>43299</v>
      </c>
      <c r="C4003" t="s">
        <v>609</v>
      </c>
      <c r="D4003" s="3">
        <f>VLOOKUP(C4003,Index[],2,FALSE)</f>
        <v>35</v>
      </c>
      <c r="E4003" s="3">
        <f>VLOOKUP(C4003,Index[],3,FALSE)</f>
        <v>0</v>
      </c>
      <c r="F4003" s="3">
        <f>VLOOKUP(C4003,Index[],4,FALSE)</f>
        <v>0</v>
      </c>
      <c r="G4003" s="3">
        <f>VLOOKUP(C4003,Index[],5,FALSE)</f>
        <v>0</v>
      </c>
      <c r="I4003">
        <f>VLOOKUP(Table1[[#This Row],[trait_name]],Trait[],2,FALSE)</f>
        <v>58</v>
      </c>
      <c r="J4003" s="23" t="s">
        <v>123</v>
      </c>
      <c r="K4003" s="23">
        <v>4</v>
      </c>
      <c r="L4003" s="3"/>
      <c r="M4003" s="3"/>
      <c r="N4003" s="23"/>
      <c r="O4003"/>
    </row>
    <row r="4004" spans="1:15">
      <c r="A4004" s="66">
        <f>VLOOKUP(C4004,Index[],8,FALSE)</f>
        <v>43243</v>
      </c>
      <c r="B4004" s="5">
        <v>43299</v>
      </c>
      <c r="C4004" t="s">
        <v>609</v>
      </c>
      <c r="D4004" s="3">
        <f>VLOOKUP(C4004,Index[],2,FALSE)</f>
        <v>35</v>
      </c>
      <c r="E4004" s="3">
        <f>VLOOKUP(C4004,Index[],3,FALSE)</f>
        <v>0</v>
      </c>
      <c r="F4004" s="3">
        <f>VLOOKUP(C4004,Index[],4,FALSE)</f>
        <v>0</v>
      </c>
      <c r="G4004" s="3">
        <f>VLOOKUP(C4004,Index[],5,FALSE)</f>
        <v>0</v>
      </c>
      <c r="I4004">
        <f>VLOOKUP(Table1[[#This Row],[trait_name]],Trait[],2,FALSE)</f>
        <v>59</v>
      </c>
      <c r="J4004" s="23" t="s">
        <v>125</v>
      </c>
      <c r="K4004" s="23">
        <v>1</v>
      </c>
      <c r="L4004" s="3"/>
      <c r="M4004" s="3"/>
      <c r="N4004" s="23"/>
      <c r="O4004"/>
    </row>
    <row r="4005" spans="1:15">
      <c r="A4005" s="66">
        <f>VLOOKUP(C4005,Index[],8,FALSE)</f>
        <v>43243</v>
      </c>
      <c r="B4005" s="5">
        <v>43299</v>
      </c>
      <c r="C4005" t="s">
        <v>609</v>
      </c>
      <c r="D4005" s="3">
        <f>VLOOKUP(C4005,Index[],2,FALSE)</f>
        <v>35</v>
      </c>
      <c r="E4005" s="3">
        <f>VLOOKUP(C4005,Index[],3,FALSE)</f>
        <v>0</v>
      </c>
      <c r="F4005" s="3">
        <f>VLOOKUP(C4005,Index[],4,FALSE)</f>
        <v>0</v>
      </c>
      <c r="G4005" s="3">
        <f>VLOOKUP(C4005,Index[],5,FALSE)</f>
        <v>0</v>
      </c>
      <c r="H4005" t="s">
        <v>325</v>
      </c>
      <c r="I4005">
        <f>VLOOKUP(Table1[[#This Row],[trait_name]],Trait[],2,FALSE)</f>
        <v>60</v>
      </c>
      <c r="J4005" s="23" t="s">
        <v>127</v>
      </c>
      <c r="K4005" s="23">
        <v>1</v>
      </c>
      <c r="L4005" s="3" t="s">
        <v>161</v>
      </c>
      <c r="M4005" s="3"/>
      <c r="N4005" s="23"/>
      <c r="O4005"/>
    </row>
    <row r="4006" spans="1:15">
      <c r="A4006" s="66">
        <f>VLOOKUP(C4006,Index[],8,FALSE)</f>
        <v>43243</v>
      </c>
      <c r="B4006" s="5">
        <v>43243</v>
      </c>
      <c r="C4006" t="s">
        <v>609</v>
      </c>
      <c r="D4006" s="3">
        <f>VLOOKUP(C4006,Index[],2,FALSE)</f>
        <v>35</v>
      </c>
      <c r="E4006" s="3">
        <f>VLOOKUP(C4006,Index[],3,FALSE)</f>
        <v>0</v>
      </c>
      <c r="F4006" s="3">
        <f>VLOOKUP(C4006,Index[],4,FALSE)</f>
        <v>0</v>
      </c>
      <c r="G4006" s="3">
        <f>VLOOKUP(C4006,Index[],5,FALSE)</f>
        <v>0</v>
      </c>
      <c r="H4006" t="s">
        <v>17</v>
      </c>
      <c r="I4006">
        <f>VLOOKUP(Table1[[#This Row],[trait_name]],Trait[],2,FALSE)</f>
        <v>61</v>
      </c>
      <c r="J4006" s="23" t="s">
        <v>130</v>
      </c>
      <c r="K4006" s="23">
        <v>1</v>
      </c>
      <c r="L4006" s="3" t="s">
        <v>131</v>
      </c>
      <c r="N4006" s="23"/>
      <c r="O4006"/>
    </row>
    <row r="4007" spans="1:15">
      <c r="A4007" s="66">
        <f>VLOOKUP(C4007,Index[],8,FALSE)</f>
        <v>43243</v>
      </c>
      <c r="B4007" s="5">
        <v>43299</v>
      </c>
      <c r="C4007" t="s">
        <v>609</v>
      </c>
      <c r="D4007" s="3">
        <f>VLOOKUP(C4007,Index[],2,FALSE)</f>
        <v>35</v>
      </c>
      <c r="E4007" s="3">
        <f>VLOOKUP(C4007,Index[],3,FALSE)</f>
        <v>0</v>
      </c>
      <c r="F4007" s="3">
        <f>VLOOKUP(C4007,Index[],4,FALSE)</f>
        <v>0</v>
      </c>
      <c r="G4007" s="3">
        <f>VLOOKUP(C4007,Index[],5,FALSE)</f>
        <v>0</v>
      </c>
      <c r="I4007">
        <f>VLOOKUP(Table1[[#This Row],[trait_name]],Trait[],2,FALSE)</f>
        <v>61</v>
      </c>
      <c r="J4007" s="23" t="s">
        <v>130</v>
      </c>
      <c r="K4007" s="23">
        <v>2</v>
      </c>
      <c r="L4007" s="3"/>
      <c r="M4007" s="3"/>
      <c r="N4007" s="23"/>
      <c r="O4007"/>
    </row>
    <row r="4008" spans="1:15">
      <c r="A4008" s="66">
        <f>VLOOKUP(C4008,Index[],8,FALSE)</f>
        <v>43243</v>
      </c>
      <c r="B4008" s="5">
        <v>43299</v>
      </c>
      <c r="C4008" t="s">
        <v>609</v>
      </c>
      <c r="D4008" s="3">
        <f>VLOOKUP(C4008,Index[],2,FALSE)</f>
        <v>35</v>
      </c>
      <c r="E4008" s="3">
        <f>VLOOKUP(C4008,Index[],3,FALSE)</f>
        <v>0</v>
      </c>
      <c r="F4008" s="3">
        <f>VLOOKUP(C4008,Index[],4,FALSE)</f>
        <v>0</v>
      </c>
      <c r="G4008" s="3">
        <f>VLOOKUP(C4008,Index[],5,FALSE)</f>
        <v>0</v>
      </c>
      <c r="I4008">
        <f>VLOOKUP(Table1[[#This Row],[trait_name]],Trait[],2,FALSE)</f>
        <v>62</v>
      </c>
      <c r="J4008" s="23" t="s">
        <v>235</v>
      </c>
      <c r="K4008" s="23">
        <v>1</v>
      </c>
      <c r="L4008" s="3"/>
      <c r="M4008" s="3"/>
      <c r="N4008" s="23"/>
      <c r="O4008"/>
    </row>
    <row r="4009" spans="1:15">
      <c r="A4009" s="66">
        <f>VLOOKUP(C4009,Index[],8,FALSE)</f>
        <v>43243</v>
      </c>
      <c r="B4009" s="5">
        <v>43299</v>
      </c>
      <c r="C4009" t="s">
        <v>609</v>
      </c>
      <c r="D4009" s="3">
        <f>VLOOKUP(C4009,Index[],2,FALSE)</f>
        <v>35</v>
      </c>
      <c r="E4009" s="3">
        <f>VLOOKUP(C4009,Index[],3,FALSE)</f>
        <v>0</v>
      </c>
      <c r="F4009" s="3">
        <f>VLOOKUP(C4009,Index[],4,FALSE)</f>
        <v>0</v>
      </c>
      <c r="G4009" s="3">
        <f>VLOOKUP(C4009,Index[],5,FALSE)</f>
        <v>0</v>
      </c>
      <c r="I4009">
        <f>VLOOKUP(Table1[[#This Row],[trait_name]],Trait[],2,FALSE)</f>
        <v>63</v>
      </c>
      <c r="J4009" s="23" t="s">
        <v>237</v>
      </c>
      <c r="K4009" s="23">
        <v>1</v>
      </c>
      <c r="L4009" s="3"/>
      <c r="M4009" s="3"/>
      <c r="N4009" s="23"/>
      <c r="O4009"/>
    </row>
    <row r="4010" spans="1:15">
      <c r="A4010" s="66">
        <f>VLOOKUP(C4010,Index[],8,FALSE)</f>
        <v>43243</v>
      </c>
      <c r="B4010" s="5">
        <v>43299</v>
      </c>
      <c r="C4010" t="s">
        <v>609</v>
      </c>
      <c r="D4010" s="3">
        <f>VLOOKUP(C4010,Index[],2,FALSE)</f>
        <v>35</v>
      </c>
      <c r="E4010" s="3">
        <f>VLOOKUP(C4010,Index[],3,FALSE)</f>
        <v>0</v>
      </c>
      <c r="F4010" s="3">
        <f>VLOOKUP(C4010,Index[],4,FALSE)</f>
        <v>0</v>
      </c>
      <c r="G4010" s="3">
        <f>VLOOKUP(C4010,Index[],5,FALSE)</f>
        <v>0</v>
      </c>
      <c r="H4010" t="s">
        <v>56</v>
      </c>
      <c r="I4010">
        <f>VLOOKUP(Table1[[#This Row],[trait_name]],Trait[],2,FALSE)</f>
        <v>64</v>
      </c>
      <c r="J4010" s="23" t="s">
        <v>132</v>
      </c>
      <c r="K4010" s="23">
        <v>1</v>
      </c>
      <c r="L4010" s="3" t="s">
        <v>131</v>
      </c>
      <c r="M4010" s="3"/>
      <c r="N4010" s="23"/>
      <c r="O4010"/>
    </row>
    <row r="4011" spans="1:15">
      <c r="A4011" s="66">
        <f>VLOOKUP(C4011,Index[],8,FALSE)</f>
        <v>43243</v>
      </c>
      <c r="B4011" s="5">
        <v>43299</v>
      </c>
      <c r="C4011" t="s">
        <v>609</v>
      </c>
      <c r="D4011" s="3">
        <f>VLOOKUP(C4011,Index[],2,FALSE)</f>
        <v>35</v>
      </c>
      <c r="E4011" s="3">
        <f>VLOOKUP(C4011,Index[],3,FALSE)</f>
        <v>0</v>
      </c>
      <c r="F4011" s="3">
        <f>VLOOKUP(C4011,Index[],4,FALSE)</f>
        <v>0</v>
      </c>
      <c r="G4011" s="3">
        <f>VLOOKUP(C4011,Index[],5,FALSE)</f>
        <v>0</v>
      </c>
      <c r="H4011" t="s">
        <v>56</v>
      </c>
      <c r="I4011">
        <f>VLOOKUP(Table1[[#This Row],[trait_name]],Trait[],2,FALSE)</f>
        <v>65</v>
      </c>
      <c r="J4011" s="23" t="s">
        <v>133</v>
      </c>
      <c r="K4011" s="23">
        <v>1</v>
      </c>
      <c r="L4011" s="3" t="s">
        <v>615</v>
      </c>
      <c r="N4011" s="23"/>
      <c r="O4011"/>
    </row>
    <row r="4012" spans="1:15">
      <c r="A4012" s="66">
        <f>VLOOKUP(C4012,Index[],8,FALSE)</f>
        <v>43243</v>
      </c>
      <c r="B4012" s="5">
        <v>43299</v>
      </c>
      <c r="C4012" t="s">
        <v>609</v>
      </c>
      <c r="D4012" s="3">
        <f>VLOOKUP(C4012,Index[],2,FALSE)</f>
        <v>35</v>
      </c>
      <c r="E4012" s="3">
        <f>VLOOKUP(C4012,Index[],3,FALSE)</f>
        <v>0</v>
      </c>
      <c r="F4012" s="3">
        <f>VLOOKUP(C4012,Index[],4,FALSE)</f>
        <v>0</v>
      </c>
      <c r="G4012" s="3">
        <f>VLOOKUP(C4012,Index[],5,FALSE)</f>
        <v>0</v>
      </c>
      <c r="I4012">
        <f>VLOOKUP(Table1[[#This Row],[trait_name]],Trait[],2,FALSE)</f>
        <v>65</v>
      </c>
      <c r="J4012" s="23" t="s">
        <v>133</v>
      </c>
      <c r="K4012" s="23">
        <v>2</v>
      </c>
      <c r="L4012" s="3"/>
      <c r="M4012" s="3"/>
      <c r="N4012" s="23"/>
      <c r="O4012"/>
    </row>
    <row r="4013" spans="1:15">
      <c r="A4013" s="66">
        <f>VLOOKUP(C4013,Index[],8,FALSE)</f>
        <v>43243</v>
      </c>
      <c r="B4013" s="5">
        <v>43243</v>
      </c>
      <c r="C4013" t="s">
        <v>609</v>
      </c>
      <c r="D4013" s="3">
        <f>VLOOKUP(C4013,Index[],2,FALSE)</f>
        <v>35</v>
      </c>
      <c r="E4013" s="3">
        <f>VLOOKUP(C4013,Index[],3,FALSE)</f>
        <v>0</v>
      </c>
      <c r="F4013" s="3">
        <f>VLOOKUP(C4013,Index[],4,FALSE)</f>
        <v>0</v>
      </c>
      <c r="G4013" s="3">
        <f>VLOOKUP(C4013,Index[],5,FALSE)</f>
        <v>0</v>
      </c>
      <c r="H4013" t="s">
        <v>17</v>
      </c>
      <c r="I4013">
        <f>VLOOKUP(Table1[[#This Row],[trait_name]],Trait[],2,FALSE)</f>
        <v>66</v>
      </c>
      <c r="J4013" s="23" t="s">
        <v>194</v>
      </c>
      <c r="K4013" s="23">
        <v>3</v>
      </c>
      <c r="L4013" s="3" t="s">
        <v>195</v>
      </c>
      <c r="N4013" s="23"/>
      <c r="O4013"/>
    </row>
    <row r="4014" spans="1:15">
      <c r="A4014" s="66">
        <f>VLOOKUP(C4014,Index[],8,FALSE)</f>
        <v>43243</v>
      </c>
      <c r="B4014" s="5">
        <v>43312</v>
      </c>
      <c r="C4014" t="s">
        <v>609</v>
      </c>
      <c r="D4014" s="3">
        <f>VLOOKUP(C4014,Index[],2,FALSE)</f>
        <v>35</v>
      </c>
      <c r="E4014" s="3">
        <f>VLOOKUP(C4014,Index[],3,FALSE)</f>
        <v>0</v>
      </c>
      <c r="F4014" s="3">
        <f>VLOOKUP(C4014,Index[],4,FALSE)</f>
        <v>0</v>
      </c>
      <c r="G4014" s="3">
        <f>VLOOKUP(C4014,Index[],5,FALSE)</f>
        <v>0</v>
      </c>
      <c r="H4014" t="s">
        <v>153</v>
      </c>
      <c r="I4014">
        <f>VLOOKUP(Table1[[#This Row],[trait_name]],Trait[],2,FALSE)</f>
        <v>66</v>
      </c>
      <c r="J4014" s="23" t="s">
        <v>194</v>
      </c>
      <c r="K4014" s="23">
        <v>4</v>
      </c>
      <c r="L4014" s="3" t="s">
        <v>195</v>
      </c>
      <c r="M4014" s="3"/>
      <c r="N4014" s="23"/>
      <c r="O4014"/>
    </row>
    <row r="4015" spans="1:15">
      <c r="A4015" s="66">
        <f>VLOOKUP(C4015,Index[],8,FALSE)</f>
        <v>43243</v>
      </c>
      <c r="B4015" s="5">
        <v>43312</v>
      </c>
      <c r="C4015" t="s">
        <v>609</v>
      </c>
      <c r="D4015" s="3">
        <f>VLOOKUP(C4015,Index[],2,FALSE)</f>
        <v>35</v>
      </c>
      <c r="E4015" s="3">
        <f>VLOOKUP(C4015,Index[],3,FALSE)</f>
        <v>0</v>
      </c>
      <c r="F4015" s="3">
        <f>VLOOKUP(C4015,Index[],4,FALSE)</f>
        <v>0</v>
      </c>
      <c r="G4015" s="3">
        <f>VLOOKUP(C4015,Index[],5,FALSE)</f>
        <v>0</v>
      </c>
      <c r="H4015" t="s">
        <v>153</v>
      </c>
      <c r="I4015">
        <f>VLOOKUP(Table1[[#This Row],[trait_name]],Trait[],2,FALSE)</f>
        <v>66</v>
      </c>
      <c r="J4015" s="23" t="s">
        <v>194</v>
      </c>
      <c r="K4015" s="23">
        <v>5</v>
      </c>
      <c r="L4015" s="3" t="s">
        <v>196</v>
      </c>
      <c r="M4015" s="3"/>
      <c r="N4015" s="23"/>
      <c r="O4015"/>
    </row>
    <row r="4016" spans="1:15">
      <c r="A4016" s="66">
        <f>VLOOKUP(C4016,Index[],8,FALSE)</f>
        <v>43243</v>
      </c>
      <c r="B4016" s="5">
        <v>43243</v>
      </c>
      <c r="C4016" t="s">
        <v>609</v>
      </c>
      <c r="D4016" s="3">
        <f>VLOOKUP(C4016,Index[],2,FALSE)</f>
        <v>35</v>
      </c>
      <c r="E4016" s="3">
        <f>VLOOKUP(C4016,Index[],3,FALSE)</f>
        <v>0</v>
      </c>
      <c r="F4016" s="3">
        <f>VLOOKUP(C4016,Index[],4,FALSE)</f>
        <v>0</v>
      </c>
      <c r="G4016" s="3">
        <f>VLOOKUP(C4016,Index[],5,FALSE)</f>
        <v>0</v>
      </c>
      <c r="H4016" t="s">
        <v>17</v>
      </c>
      <c r="I4016">
        <f>VLOOKUP(Table1[[#This Row],[trait_name]],Trait[],2,FALSE)</f>
        <v>66</v>
      </c>
      <c r="J4016" s="23" t="s">
        <v>194</v>
      </c>
      <c r="K4016" s="23">
        <v>1</v>
      </c>
      <c r="L4016" s="3" t="s">
        <v>341</v>
      </c>
      <c r="N4016" s="23"/>
      <c r="O4016"/>
    </row>
    <row r="4017" spans="1:15">
      <c r="A4017" s="66">
        <f>VLOOKUP(C4017,Index[],8,FALSE)</f>
        <v>43243</v>
      </c>
      <c r="B4017" s="5">
        <v>43243</v>
      </c>
      <c r="C4017" t="s">
        <v>609</v>
      </c>
      <c r="D4017" s="3">
        <f>VLOOKUP(C4017,Index[],2,FALSE)</f>
        <v>35</v>
      </c>
      <c r="E4017" s="3">
        <f>VLOOKUP(C4017,Index[],3,FALSE)</f>
        <v>0</v>
      </c>
      <c r="F4017" s="3">
        <f>VLOOKUP(C4017,Index[],4,FALSE)</f>
        <v>0</v>
      </c>
      <c r="G4017" s="3">
        <f>VLOOKUP(C4017,Index[],5,FALSE)</f>
        <v>0</v>
      </c>
      <c r="H4017" t="s">
        <v>17</v>
      </c>
      <c r="I4017">
        <f>VLOOKUP(Table1[[#This Row],[trait_name]],Trait[],2,FALSE)</f>
        <v>66</v>
      </c>
      <c r="J4017" s="23" t="s">
        <v>194</v>
      </c>
      <c r="K4017" s="23">
        <v>2</v>
      </c>
      <c r="L4017" s="3" t="s">
        <v>198</v>
      </c>
      <c r="N4017" s="23"/>
      <c r="O4017"/>
    </row>
    <row r="4018" spans="1:15">
      <c r="A4018" s="66">
        <f>VLOOKUP(C4018,Index[],8,FALSE)</f>
        <v>43243</v>
      </c>
      <c r="B4018" s="5">
        <v>43299</v>
      </c>
      <c r="C4018" t="s">
        <v>609</v>
      </c>
      <c r="D4018" s="3">
        <f>VLOOKUP(C4018,Index[],2,FALSE)</f>
        <v>35</v>
      </c>
      <c r="E4018" s="3">
        <f>VLOOKUP(C4018,Index[],3,FALSE)</f>
        <v>0</v>
      </c>
      <c r="F4018" s="3">
        <f>VLOOKUP(C4018,Index[],4,FALSE)</f>
        <v>0</v>
      </c>
      <c r="G4018" s="3">
        <f>VLOOKUP(C4018,Index[],5,FALSE)</f>
        <v>0</v>
      </c>
      <c r="H4018" t="s">
        <v>207</v>
      </c>
      <c r="I4018">
        <f>VLOOKUP(Table1[[#This Row],[trait_name]],Trait[],2,FALSE)</f>
        <v>67</v>
      </c>
      <c r="J4018" s="23" t="s">
        <v>136</v>
      </c>
      <c r="K4018" s="23">
        <v>2</v>
      </c>
      <c r="L4018" s="3" t="s">
        <v>410</v>
      </c>
      <c r="M4018" s="3"/>
      <c r="N4018" s="23"/>
      <c r="O4018"/>
    </row>
    <row r="4019" spans="1:15">
      <c r="A4019" s="66">
        <f>VLOOKUP(C4019,Index[],8,FALSE)</f>
        <v>43243</v>
      </c>
      <c r="B4019" s="5">
        <v>43243</v>
      </c>
      <c r="C4019" t="s">
        <v>609</v>
      </c>
      <c r="D4019" s="3">
        <f>VLOOKUP(C4019,Index[],2,FALSE)</f>
        <v>35</v>
      </c>
      <c r="E4019" s="3">
        <f>VLOOKUP(C4019,Index[],3,FALSE)</f>
        <v>0</v>
      </c>
      <c r="F4019" s="3">
        <f>VLOOKUP(C4019,Index[],4,FALSE)</f>
        <v>0</v>
      </c>
      <c r="G4019" s="3">
        <f>VLOOKUP(C4019,Index[],5,FALSE)</f>
        <v>0</v>
      </c>
      <c r="H4019" t="s">
        <v>207</v>
      </c>
      <c r="I4019">
        <f>VLOOKUP(Table1[[#This Row],[trait_name]],Trait[],2,FALSE)</f>
        <v>67</v>
      </c>
      <c r="J4019" s="23" t="s">
        <v>136</v>
      </c>
      <c r="K4019" s="23">
        <v>1</v>
      </c>
      <c r="L4019" s="3" t="s">
        <v>241</v>
      </c>
      <c r="N4019" s="23"/>
      <c r="O4019"/>
    </row>
    <row r="4020" spans="1:15">
      <c r="A4020" s="66">
        <f>VLOOKUP(C4020,Index[],8,FALSE)</f>
        <v>43243</v>
      </c>
      <c r="B4020" s="5">
        <v>43299</v>
      </c>
      <c r="C4020" t="s">
        <v>609</v>
      </c>
      <c r="D4020" s="3">
        <f>VLOOKUP(C4020,Index[],2,FALSE)</f>
        <v>35</v>
      </c>
      <c r="E4020" s="3">
        <f>VLOOKUP(C4020,Index[],3,FALSE)</f>
        <v>0</v>
      </c>
      <c r="F4020" s="3">
        <f>VLOOKUP(C4020,Index[],4,FALSE)</f>
        <v>0</v>
      </c>
      <c r="G4020" s="3">
        <f>VLOOKUP(C4020,Index[],5,FALSE)</f>
        <v>0</v>
      </c>
      <c r="I4020">
        <f>VLOOKUP(Table1[[#This Row],[trait_name]],Trait[],2,FALSE)</f>
        <v>68</v>
      </c>
      <c r="J4020" s="23" t="s">
        <v>199</v>
      </c>
      <c r="K4020" s="23">
        <v>1</v>
      </c>
      <c r="L4020" s="3"/>
      <c r="M4020" s="3"/>
      <c r="N4020" s="23"/>
      <c r="O4020"/>
    </row>
    <row r="4021" spans="1:15">
      <c r="A4021" s="66">
        <f>VLOOKUP(C4021,Index[],8,FALSE)</f>
        <v>43244</v>
      </c>
      <c r="B4021" s="5">
        <v>43299</v>
      </c>
      <c r="C4021" t="s">
        <v>616</v>
      </c>
      <c r="D4021" s="3">
        <f>VLOOKUP(C4021,Index[],2,FALSE)</f>
        <v>36</v>
      </c>
      <c r="E4021" s="3">
        <f>VLOOKUP(C4021,Index[],3,FALSE)</f>
        <v>0</v>
      </c>
      <c r="F4021" s="3">
        <f>VLOOKUP(C4021,Index[],4,FALSE)</f>
        <v>0</v>
      </c>
      <c r="G4021" s="3">
        <f>VLOOKUP(C4021,Index[],5,FALSE)</f>
        <v>0</v>
      </c>
      <c r="I4021">
        <f>VLOOKUP(Table1[[#This Row],[trait_name]],Trait[],2,FALSE)</f>
        <v>1</v>
      </c>
      <c r="J4021" s="23" t="s">
        <v>140</v>
      </c>
      <c r="K4021" s="23">
        <v>1</v>
      </c>
      <c r="L4021" s="3"/>
      <c r="M4021" s="3"/>
      <c r="N4021" s="23"/>
      <c r="O4021"/>
    </row>
    <row r="4022" spans="1:15">
      <c r="A4022" s="66">
        <f>VLOOKUP(C4022,Index[],8,FALSE)</f>
        <v>43244</v>
      </c>
      <c r="B4022" s="5">
        <v>43244</v>
      </c>
      <c r="C4022" t="s">
        <v>616</v>
      </c>
      <c r="D4022" s="3">
        <f>VLOOKUP(C4022,Index[],2,FALSE)</f>
        <v>36</v>
      </c>
      <c r="E4022" s="3">
        <f>VLOOKUP(C4022,Index[],3,FALSE)</f>
        <v>0</v>
      </c>
      <c r="F4022" s="3">
        <f>VLOOKUP(C4022,Index[],4,FALSE)</f>
        <v>0</v>
      </c>
      <c r="G4022" s="3">
        <f>VLOOKUP(C4022,Index[],5,FALSE)</f>
        <v>0</v>
      </c>
      <c r="H4022" t="s">
        <v>20</v>
      </c>
      <c r="I4022">
        <f>VLOOKUP(Table1[[#This Row],[trait_name]],Trait[],2,FALSE)</f>
        <v>2</v>
      </c>
      <c r="J4022" s="23" t="s">
        <v>15</v>
      </c>
      <c r="K4022" s="23">
        <v>1</v>
      </c>
      <c r="L4022" s="3" t="s">
        <v>617</v>
      </c>
      <c r="N4022" s="23"/>
      <c r="O4022"/>
    </row>
    <row r="4023" spans="1:15">
      <c r="A4023" s="66">
        <f>VLOOKUP(C4023,Index[],8,FALSE)</f>
        <v>43244</v>
      </c>
      <c r="B4023" s="5">
        <v>43299</v>
      </c>
      <c r="C4023" t="s">
        <v>616</v>
      </c>
      <c r="D4023" s="3">
        <f>VLOOKUP(C4023,Index[],2,FALSE)</f>
        <v>36</v>
      </c>
      <c r="E4023" s="3">
        <f>VLOOKUP(C4023,Index[],3,FALSE)</f>
        <v>0</v>
      </c>
      <c r="F4023" s="3">
        <f>VLOOKUP(C4023,Index[],4,FALSE)</f>
        <v>0</v>
      </c>
      <c r="G4023" s="3">
        <f>VLOOKUP(C4023,Index[],5,FALSE)</f>
        <v>0</v>
      </c>
      <c r="I4023">
        <f>VLOOKUP(Table1[[#This Row],[trait_name]],Trait[],2,FALSE)</f>
        <v>2</v>
      </c>
      <c r="J4023" s="23" t="s">
        <v>15</v>
      </c>
      <c r="K4023" s="23">
        <v>2</v>
      </c>
      <c r="L4023" s="3"/>
      <c r="M4023" s="3"/>
      <c r="N4023" s="23"/>
      <c r="O4023"/>
    </row>
    <row r="4024" spans="1:15">
      <c r="A4024" s="66">
        <f>VLOOKUP(C4024,Index[],8,FALSE)</f>
        <v>43244</v>
      </c>
      <c r="B4024" s="5">
        <v>43244</v>
      </c>
      <c r="C4024" t="s">
        <v>616</v>
      </c>
      <c r="D4024" s="3">
        <f>VLOOKUP(C4024,Index[],2,FALSE)</f>
        <v>36</v>
      </c>
      <c r="E4024" s="3">
        <f>VLOOKUP(C4024,Index[],3,FALSE)</f>
        <v>0</v>
      </c>
      <c r="F4024" s="3">
        <f>VLOOKUP(C4024,Index[],4,FALSE)</f>
        <v>0</v>
      </c>
      <c r="G4024" s="3">
        <f>VLOOKUP(C4024,Index[],5,FALSE)</f>
        <v>0</v>
      </c>
      <c r="H4024" t="s">
        <v>25</v>
      </c>
      <c r="I4024">
        <f>VLOOKUP(Table1[[#This Row],[trait_name]],Trait[],2,FALSE)</f>
        <v>3</v>
      </c>
      <c r="J4024" s="23" t="s">
        <v>18</v>
      </c>
      <c r="K4024" s="23">
        <v>2</v>
      </c>
      <c r="L4024" s="3" t="s">
        <v>19</v>
      </c>
      <c r="N4024" s="24"/>
      <c r="O4024"/>
    </row>
    <row r="4025" spans="1:15">
      <c r="A4025" s="66">
        <f>VLOOKUP(C4025,Index[],8,FALSE)</f>
        <v>43244</v>
      </c>
      <c r="B4025" s="5">
        <v>43244</v>
      </c>
      <c r="C4025" t="s">
        <v>616</v>
      </c>
      <c r="D4025" s="3">
        <f>VLOOKUP(C4025,Index[],2,FALSE)</f>
        <v>36</v>
      </c>
      <c r="E4025" s="3">
        <f>VLOOKUP(C4025,Index[],3,FALSE)</f>
        <v>0</v>
      </c>
      <c r="F4025" s="3">
        <f>VLOOKUP(C4025,Index[],4,FALSE)</f>
        <v>0</v>
      </c>
      <c r="G4025" s="3">
        <f>VLOOKUP(C4025,Index[],5,FALSE)</f>
        <v>0</v>
      </c>
      <c r="H4025" t="s">
        <v>17</v>
      </c>
      <c r="I4025">
        <f>VLOOKUP(Table1[[#This Row],[trait_name]],Trait[],2,FALSE)</f>
        <v>3</v>
      </c>
      <c r="J4025" s="23" t="s">
        <v>18</v>
      </c>
      <c r="K4025" s="23">
        <v>1</v>
      </c>
      <c r="L4025" s="3" t="s">
        <v>21</v>
      </c>
      <c r="N4025" s="23"/>
      <c r="O4025"/>
    </row>
    <row r="4026" spans="1:15">
      <c r="A4026" s="66">
        <f>VLOOKUP(C4026,Index[],8,FALSE)</f>
        <v>43244</v>
      </c>
      <c r="B4026" s="5">
        <v>43299</v>
      </c>
      <c r="C4026" t="s">
        <v>616</v>
      </c>
      <c r="D4026" s="3">
        <f>VLOOKUP(C4026,Index[],2,FALSE)</f>
        <v>36</v>
      </c>
      <c r="E4026" s="3">
        <f>VLOOKUP(C4026,Index[],3,FALSE)</f>
        <v>0</v>
      </c>
      <c r="F4026" s="3">
        <f>VLOOKUP(C4026,Index[],4,FALSE)</f>
        <v>0</v>
      </c>
      <c r="G4026" s="3">
        <f>VLOOKUP(C4026,Index[],5,FALSE)</f>
        <v>0</v>
      </c>
      <c r="I4026">
        <f>VLOOKUP(Table1[[#This Row],[trait_name]],Trait[],2,FALSE)</f>
        <v>3</v>
      </c>
      <c r="J4026" s="23" t="s">
        <v>18</v>
      </c>
      <c r="K4026" s="23">
        <v>3</v>
      </c>
      <c r="L4026" s="3"/>
      <c r="M4026" s="3"/>
      <c r="N4026" s="23"/>
      <c r="O4026"/>
    </row>
    <row r="4027" spans="1:15">
      <c r="A4027" s="66">
        <f>VLOOKUP(C4027,Index[],8,FALSE)</f>
        <v>43244</v>
      </c>
      <c r="B4027" s="5">
        <v>43299</v>
      </c>
      <c r="C4027" t="s">
        <v>616</v>
      </c>
      <c r="D4027" s="3">
        <f>VLOOKUP(C4027,Index[],2,FALSE)</f>
        <v>36</v>
      </c>
      <c r="E4027" s="3">
        <f>VLOOKUP(C4027,Index[],3,FALSE)</f>
        <v>0</v>
      </c>
      <c r="F4027" s="3">
        <f>VLOOKUP(C4027,Index[],4,FALSE)</f>
        <v>0</v>
      </c>
      <c r="G4027" s="3">
        <f>VLOOKUP(C4027,Index[],5,FALSE)</f>
        <v>0</v>
      </c>
      <c r="H4027" t="s">
        <v>325</v>
      </c>
      <c r="I4027">
        <f>VLOOKUP(Table1[[#This Row],[trait_name]],Trait[],2,FALSE)</f>
        <v>4</v>
      </c>
      <c r="J4027" s="23" t="s">
        <v>22</v>
      </c>
      <c r="K4027" s="23">
        <v>1</v>
      </c>
      <c r="L4027" s="3" t="s">
        <v>23</v>
      </c>
      <c r="M4027" s="3"/>
      <c r="N4027" s="23"/>
      <c r="O4027"/>
    </row>
    <row r="4028" spans="1:15">
      <c r="A4028" s="66">
        <f>VLOOKUP(C4028,Index[],8,FALSE)</f>
        <v>43244</v>
      </c>
      <c r="B4028" s="5">
        <v>43244</v>
      </c>
      <c r="C4028" t="s">
        <v>616</v>
      </c>
      <c r="D4028" s="3">
        <f>VLOOKUP(C4028,Index[],2,FALSE)</f>
        <v>36</v>
      </c>
      <c r="E4028" s="3">
        <f>VLOOKUP(C4028,Index[],3,FALSE)</f>
        <v>0</v>
      </c>
      <c r="F4028" s="3">
        <f>VLOOKUP(C4028,Index[],4,FALSE)</f>
        <v>0</v>
      </c>
      <c r="G4028" s="3">
        <f>VLOOKUP(C4028,Index[],5,FALSE)</f>
        <v>0</v>
      </c>
      <c r="H4028" t="s">
        <v>25</v>
      </c>
      <c r="I4028">
        <f>VLOOKUP(Table1[[#This Row],[trait_name]],Trait[],2,FALSE)</f>
        <v>4</v>
      </c>
      <c r="J4028" s="23" t="s">
        <v>22</v>
      </c>
      <c r="K4028" s="23">
        <v>2</v>
      </c>
      <c r="L4028" s="3" t="s">
        <v>23</v>
      </c>
      <c r="N4028" s="23"/>
      <c r="O4028"/>
    </row>
    <row r="4029" spans="1:15">
      <c r="A4029" s="66">
        <f>VLOOKUP(C4029,Index[],8,FALSE)</f>
        <v>43244</v>
      </c>
      <c r="B4029" s="5">
        <v>43299</v>
      </c>
      <c r="C4029" t="s">
        <v>616</v>
      </c>
      <c r="D4029" s="3">
        <f>VLOOKUP(C4029,Index[],2,FALSE)</f>
        <v>36</v>
      </c>
      <c r="E4029" s="3">
        <f>VLOOKUP(C4029,Index[],3,FALSE)</f>
        <v>0</v>
      </c>
      <c r="F4029" s="3">
        <f>VLOOKUP(C4029,Index[],4,FALSE)</f>
        <v>0</v>
      </c>
      <c r="G4029" s="3">
        <f>VLOOKUP(C4029,Index[],5,FALSE)</f>
        <v>0</v>
      </c>
      <c r="I4029">
        <f>VLOOKUP(Table1[[#This Row],[trait_name]],Trait[],2,FALSE)</f>
        <v>5</v>
      </c>
      <c r="J4029" s="23" t="s">
        <v>24</v>
      </c>
      <c r="K4029" s="23">
        <v>1</v>
      </c>
      <c r="L4029" s="3"/>
      <c r="M4029" s="3"/>
      <c r="N4029" s="23"/>
      <c r="O4029"/>
    </row>
    <row r="4030" spans="1:15">
      <c r="A4030" s="66">
        <f>VLOOKUP(C4030,Index[],8,FALSE)</f>
        <v>43244</v>
      </c>
      <c r="B4030" s="5">
        <v>43299</v>
      </c>
      <c r="C4030" t="s">
        <v>616</v>
      </c>
      <c r="D4030" s="3">
        <f>VLOOKUP(C4030,Index[],2,FALSE)</f>
        <v>36</v>
      </c>
      <c r="E4030" s="3">
        <f>VLOOKUP(C4030,Index[],3,FALSE)</f>
        <v>0</v>
      </c>
      <c r="F4030" s="3">
        <f>VLOOKUP(C4030,Index[],4,FALSE)</f>
        <v>0</v>
      </c>
      <c r="G4030" s="3">
        <f>VLOOKUP(C4030,Index[],5,FALSE)</f>
        <v>0</v>
      </c>
      <c r="I4030">
        <f>VLOOKUP(Table1[[#This Row],[trait_name]],Trait[],2,FALSE)</f>
        <v>6</v>
      </c>
      <c r="J4030" s="23" t="s">
        <v>148</v>
      </c>
      <c r="K4030" s="23">
        <v>1</v>
      </c>
      <c r="L4030" s="3"/>
      <c r="M4030" s="3"/>
      <c r="N4030" s="23"/>
      <c r="O4030"/>
    </row>
    <row r="4031" spans="1:15">
      <c r="A4031" s="66">
        <f>VLOOKUP(C4031,Index[],8,FALSE)</f>
        <v>43244</v>
      </c>
      <c r="B4031" s="5">
        <v>43299</v>
      </c>
      <c r="C4031" t="s">
        <v>616</v>
      </c>
      <c r="D4031" s="3">
        <f>VLOOKUP(C4031,Index[],2,FALSE)</f>
        <v>36</v>
      </c>
      <c r="E4031" s="3">
        <f>VLOOKUP(C4031,Index[],3,FALSE)</f>
        <v>0</v>
      </c>
      <c r="F4031" s="3">
        <f>VLOOKUP(C4031,Index[],4,FALSE)</f>
        <v>0</v>
      </c>
      <c r="G4031" s="3">
        <f>VLOOKUP(C4031,Index[],5,FALSE)</f>
        <v>0</v>
      </c>
      <c r="I4031">
        <f>VLOOKUP(Table1[[#This Row],[trait_name]],Trait[],2,FALSE)</f>
        <v>6</v>
      </c>
      <c r="J4031" s="23" t="s">
        <v>148</v>
      </c>
      <c r="K4031" s="23">
        <v>2</v>
      </c>
      <c r="L4031" s="3"/>
      <c r="N4031" s="23"/>
      <c r="O4031"/>
    </row>
    <row r="4032" spans="1:15">
      <c r="A4032" s="66">
        <f>VLOOKUP(C4032,Index[],8,FALSE)</f>
        <v>43244</v>
      </c>
      <c r="B4032" s="5">
        <v>43299</v>
      </c>
      <c r="C4032" t="s">
        <v>616</v>
      </c>
      <c r="D4032" s="3">
        <f>VLOOKUP(C4032,Index[],2,FALSE)</f>
        <v>36</v>
      </c>
      <c r="E4032" s="3">
        <f>VLOOKUP(C4032,Index[],3,FALSE)</f>
        <v>0</v>
      </c>
      <c r="F4032" s="3">
        <f>VLOOKUP(C4032,Index[],4,FALSE)</f>
        <v>0</v>
      </c>
      <c r="G4032" s="3">
        <f>VLOOKUP(C4032,Index[],5,FALSE)</f>
        <v>0</v>
      </c>
      <c r="H4032" t="s">
        <v>208</v>
      </c>
      <c r="I4032">
        <f>VLOOKUP(Table1[[#This Row],[trait_name]],Trait[],2,FALSE)</f>
        <v>7</v>
      </c>
      <c r="J4032" s="23" t="s">
        <v>26</v>
      </c>
      <c r="K4032" s="23">
        <v>1</v>
      </c>
      <c r="L4032" s="3" t="s">
        <v>23</v>
      </c>
      <c r="M4032" s="3"/>
      <c r="N4032" s="23"/>
      <c r="O4032"/>
    </row>
    <row r="4033" spans="1:15">
      <c r="A4033" s="66">
        <f>VLOOKUP(C4033,Index[],8,FALSE)</f>
        <v>43244</v>
      </c>
      <c r="B4033" s="5">
        <v>43244</v>
      </c>
      <c r="C4033" t="s">
        <v>616</v>
      </c>
      <c r="D4033" s="3">
        <f>VLOOKUP(C4033,Index[],2,FALSE)</f>
        <v>36</v>
      </c>
      <c r="E4033" s="3">
        <f>VLOOKUP(C4033,Index[],3,FALSE)</f>
        <v>0</v>
      </c>
      <c r="F4033" s="3">
        <f>VLOOKUP(C4033,Index[],4,FALSE)</f>
        <v>0</v>
      </c>
      <c r="G4033" s="3">
        <f>VLOOKUP(C4033,Index[],5,FALSE)</f>
        <v>0</v>
      </c>
      <c r="H4033" t="s">
        <v>17</v>
      </c>
      <c r="I4033">
        <f>VLOOKUP(Table1[[#This Row],[trait_name]],Trait[],2,FALSE)</f>
        <v>7</v>
      </c>
      <c r="J4033" s="23" t="s">
        <v>26</v>
      </c>
      <c r="K4033" s="23">
        <v>2</v>
      </c>
      <c r="L4033" s="3" t="s">
        <v>23</v>
      </c>
      <c r="N4033" s="23"/>
      <c r="O4033"/>
    </row>
    <row r="4034" spans="1:15">
      <c r="A4034" s="66">
        <f>VLOOKUP(C4034,Index[],8,FALSE)</f>
        <v>43244</v>
      </c>
      <c r="B4034" s="5">
        <v>43299</v>
      </c>
      <c r="C4034" t="s">
        <v>616</v>
      </c>
      <c r="D4034" s="3">
        <f>VLOOKUP(C4034,Index[],2,FALSE)</f>
        <v>36</v>
      </c>
      <c r="E4034" s="3">
        <f>VLOOKUP(C4034,Index[],3,FALSE)</f>
        <v>0</v>
      </c>
      <c r="F4034" s="3">
        <f>VLOOKUP(C4034,Index[],4,FALSE)</f>
        <v>0</v>
      </c>
      <c r="G4034" s="3">
        <f>VLOOKUP(C4034,Index[],5,FALSE)</f>
        <v>0</v>
      </c>
      <c r="H4034" t="s">
        <v>56</v>
      </c>
      <c r="I4034">
        <f>VLOOKUP(Table1[[#This Row],[trait_name]],Trait[],2,FALSE)</f>
        <v>8</v>
      </c>
      <c r="J4034" s="23" t="s">
        <v>150</v>
      </c>
      <c r="K4034" s="23">
        <v>1</v>
      </c>
      <c r="L4034" s="3" t="s">
        <v>27</v>
      </c>
      <c r="M4034" s="3"/>
      <c r="N4034" s="23"/>
      <c r="O4034"/>
    </row>
    <row r="4035" spans="1:15">
      <c r="A4035" s="66">
        <f>VLOOKUP(C4035,Index[],8,FALSE)</f>
        <v>43244</v>
      </c>
      <c r="B4035" s="5">
        <v>43299</v>
      </c>
      <c r="C4035" t="s">
        <v>616</v>
      </c>
      <c r="D4035" s="3">
        <f>VLOOKUP(C4035,Index[],2,FALSE)</f>
        <v>36</v>
      </c>
      <c r="E4035" s="3">
        <f>VLOOKUP(C4035,Index[],3,FALSE)</f>
        <v>0</v>
      </c>
      <c r="F4035" s="3">
        <f>VLOOKUP(C4035,Index[],4,FALSE)</f>
        <v>0</v>
      </c>
      <c r="G4035" s="3">
        <f>VLOOKUP(C4035,Index[],5,FALSE)</f>
        <v>0</v>
      </c>
      <c r="H4035" t="s">
        <v>325</v>
      </c>
      <c r="I4035">
        <f>VLOOKUP(Table1[[#This Row],[trait_name]],Trait[],2,FALSE)</f>
        <v>9</v>
      </c>
      <c r="J4035" s="23" t="s">
        <v>28</v>
      </c>
      <c r="K4035" s="23">
        <v>1</v>
      </c>
      <c r="L4035" s="3" t="s">
        <v>23</v>
      </c>
      <c r="M4035" s="3"/>
      <c r="N4035" s="23"/>
      <c r="O4035"/>
    </row>
    <row r="4036" spans="1:15">
      <c r="A4036" s="66">
        <f>VLOOKUP(C4036,Index[],8,FALSE)</f>
        <v>43244</v>
      </c>
      <c r="B4036" s="5">
        <v>43299</v>
      </c>
      <c r="C4036" t="s">
        <v>616</v>
      </c>
      <c r="D4036" s="3">
        <f>VLOOKUP(C4036,Index[],2,FALSE)</f>
        <v>36</v>
      </c>
      <c r="E4036" s="3">
        <f>VLOOKUP(C4036,Index[],3,FALSE)</f>
        <v>0</v>
      </c>
      <c r="F4036" s="3">
        <f>VLOOKUP(C4036,Index[],4,FALSE)</f>
        <v>0</v>
      </c>
      <c r="G4036" s="3">
        <f>VLOOKUP(C4036,Index[],5,FALSE)</f>
        <v>0</v>
      </c>
      <c r="H4036" t="s">
        <v>14</v>
      </c>
      <c r="I4036">
        <f>VLOOKUP(Table1[[#This Row],[trait_name]],Trait[],2,FALSE)</f>
        <v>10</v>
      </c>
      <c r="J4036" s="23" t="s">
        <v>29</v>
      </c>
      <c r="K4036" s="23">
        <v>1</v>
      </c>
      <c r="L4036" s="3" t="s">
        <v>23</v>
      </c>
      <c r="M4036" s="3"/>
      <c r="N4036" s="23"/>
      <c r="O4036"/>
    </row>
    <row r="4037" spans="1:15">
      <c r="A4037" s="66">
        <f>VLOOKUP(C4037,Index[],8,FALSE)</f>
        <v>43244</v>
      </c>
      <c r="B4037" s="5">
        <v>43299</v>
      </c>
      <c r="C4037" t="s">
        <v>616</v>
      </c>
      <c r="D4037" s="3">
        <f>VLOOKUP(C4037,Index[],2,FALSE)</f>
        <v>36</v>
      </c>
      <c r="E4037" s="3">
        <f>VLOOKUP(C4037,Index[],3,FALSE)</f>
        <v>0</v>
      </c>
      <c r="F4037" s="3">
        <f>VLOOKUP(C4037,Index[],4,FALSE)</f>
        <v>0</v>
      </c>
      <c r="G4037" s="3">
        <f>VLOOKUP(C4037,Index[],5,FALSE)</f>
        <v>0</v>
      </c>
      <c r="H4037" t="s">
        <v>14</v>
      </c>
      <c r="I4037">
        <f>VLOOKUP(Table1[[#This Row],[trait_name]],Trait[],2,FALSE)</f>
        <v>11</v>
      </c>
      <c r="J4037" s="23" t="s">
        <v>30</v>
      </c>
      <c r="K4037" s="23">
        <v>1</v>
      </c>
      <c r="L4037" s="3" t="s">
        <v>23</v>
      </c>
      <c r="M4037" s="3"/>
      <c r="N4037" s="23"/>
      <c r="O4037"/>
    </row>
    <row r="4038" spans="1:15">
      <c r="A4038" s="66">
        <f>VLOOKUP(C4038,Index[],8,FALSE)</f>
        <v>43244</v>
      </c>
      <c r="B4038" s="5">
        <v>43299</v>
      </c>
      <c r="C4038" t="s">
        <v>616</v>
      </c>
      <c r="D4038" s="3">
        <f>VLOOKUP(C4038,Index[],2,FALSE)</f>
        <v>36</v>
      </c>
      <c r="E4038" s="3">
        <f>VLOOKUP(C4038,Index[],3,FALSE)</f>
        <v>0</v>
      </c>
      <c r="F4038" s="3">
        <f>VLOOKUP(C4038,Index[],4,FALSE)</f>
        <v>0</v>
      </c>
      <c r="G4038" s="3">
        <f>VLOOKUP(C4038,Index[],5,FALSE)</f>
        <v>0</v>
      </c>
      <c r="H4038" t="s">
        <v>20</v>
      </c>
      <c r="I4038">
        <f>VLOOKUP(Table1[[#This Row],[trait_name]],Trait[],2,FALSE)</f>
        <v>12</v>
      </c>
      <c r="J4038" s="23" t="s">
        <v>151</v>
      </c>
      <c r="K4038" s="23">
        <v>1</v>
      </c>
      <c r="L4038" s="3" t="s">
        <v>27</v>
      </c>
      <c r="M4038" s="3"/>
      <c r="N4038" s="23"/>
      <c r="O4038"/>
    </row>
    <row r="4039" spans="1:15">
      <c r="A4039" s="66">
        <f>VLOOKUP(C4039,Index[],8,FALSE)</f>
        <v>43244</v>
      </c>
      <c r="B4039" s="5">
        <v>43299</v>
      </c>
      <c r="C4039" t="s">
        <v>616</v>
      </c>
      <c r="D4039" s="3">
        <f>VLOOKUP(C4039,Index[],2,FALSE)</f>
        <v>36</v>
      </c>
      <c r="E4039" s="3">
        <f>VLOOKUP(C4039,Index[],3,FALSE)</f>
        <v>0</v>
      </c>
      <c r="F4039" s="3">
        <f>VLOOKUP(C4039,Index[],4,FALSE)</f>
        <v>0</v>
      </c>
      <c r="G4039" s="3">
        <f>VLOOKUP(C4039,Index[],5,FALSE)</f>
        <v>0</v>
      </c>
      <c r="I4039">
        <f>VLOOKUP(Table1[[#This Row],[trait_name]],Trait[],2,FALSE)</f>
        <v>13</v>
      </c>
      <c r="J4039" s="23" t="s">
        <v>369</v>
      </c>
      <c r="K4039" s="23">
        <v>1</v>
      </c>
      <c r="L4039" s="3"/>
      <c r="M4039" s="3"/>
      <c r="N4039" s="23"/>
      <c r="O4039"/>
    </row>
    <row r="4040" spans="1:15">
      <c r="A4040" s="66">
        <f>VLOOKUP(C4040,Index[],8,FALSE)</f>
        <v>43244</v>
      </c>
      <c r="B4040" s="5">
        <v>43299</v>
      </c>
      <c r="C4040" t="s">
        <v>616</v>
      </c>
      <c r="D4040" s="3">
        <f>VLOOKUP(C4040,Index[],2,FALSE)</f>
        <v>36</v>
      </c>
      <c r="E4040" s="3">
        <f>VLOOKUP(C4040,Index[],3,FALSE)</f>
        <v>0</v>
      </c>
      <c r="F4040" s="3">
        <f>VLOOKUP(C4040,Index[],4,FALSE)</f>
        <v>0</v>
      </c>
      <c r="G4040" s="3">
        <f>VLOOKUP(C4040,Index[],5,FALSE)</f>
        <v>0</v>
      </c>
      <c r="H4040" t="s">
        <v>208</v>
      </c>
      <c r="I4040">
        <f>VLOOKUP(Table1[[#This Row],[trait_name]],Trait[],2,FALSE)</f>
        <v>14</v>
      </c>
      <c r="J4040" s="23" t="s">
        <v>152</v>
      </c>
      <c r="K4040" s="23">
        <v>1</v>
      </c>
      <c r="L4040" s="3" t="s">
        <v>27</v>
      </c>
      <c r="M4040" s="3"/>
      <c r="N4040" s="23"/>
      <c r="O4040"/>
    </row>
    <row r="4041" spans="1:15">
      <c r="A4041" s="66">
        <f>VLOOKUP(C4041,Index[],8,FALSE)</f>
        <v>43244</v>
      </c>
      <c r="B4041" s="5">
        <v>43299</v>
      </c>
      <c r="C4041" t="s">
        <v>616</v>
      </c>
      <c r="D4041" s="3">
        <f>VLOOKUP(C4041,Index[],2,FALSE)</f>
        <v>36</v>
      </c>
      <c r="E4041" s="3">
        <f>VLOOKUP(C4041,Index[],3,FALSE)</f>
        <v>0</v>
      </c>
      <c r="F4041" s="3">
        <f>VLOOKUP(C4041,Index[],4,FALSE)</f>
        <v>0</v>
      </c>
      <c r="G4041" s="3">
        <f>VLOOKUP(C4041,Index[],5,FALSE)</f>
        <v>0</v>
      </c>
      <c r="I4041">
        <f>VLOOKUP(Table1[[#This Row],[trait_name]],Trait[],2,FALSE)</f>
        <v>15</v>
      </c>
      <c r="J4041" s="23" t="s">
        <v>31</v>
      </c>
      <c r="K4041" s="23">
        <v>1</v>
      </c>
      <c r="L4041" s="3" t="s">
        <v>27</v>
      </c>
      <c r="M4041" s="3"/>
      <c r="N4041" s="23"/>
      <c r="O4041"/>
    </row>
    <row r="4042" spans="1:15">
      <c r="A4042" s="66">
        <f>VLOOKUP(C4042,Index[],8,FALSE)</f>
        <v>43244</v>
      </c>
      <c r="B4042" s="5">
        <v>43299</v>
      </c>
      <c r="C4042" t="s">
        <v>616</v>
      </c>
      <c r="D4042" s="3">
        <f>VLOOKUP(C4042,Index[],2,FALSE)</f>
        <v>36</v>
      </c>
      <c r="E4042" s="3">
        <f>VLOOKUP(C4042,Index[],3,FALSE)</f>
        <v>0</v>
      </c>
      <c r="F4042" s="3">
        <f>VLOOKUP(C4042,Index[],4,FALSE)</f>
        <v>0</v>
      </c>
      <c r="G4042" s="3">
        <f>VLOOKUP(C4042,Index[],5,FALSE)</f>
        <v>0</v>
      </c>
      <c r="H4042" t="s">
        <v>208</v>
      </c>
      <c r="I4042">
        <f>VLOOKUP(Table1[[#This Row],[trait_name]],Trait[],2,FALSE)</f>
        <v>15</v>
      </c>
      <c r="J4042" s="23" t="s">
        <v>31</v>
      </c>
      <c r="K4042" s="23">
        <v>2</v>
      </c>
      <c r="L4042" s="3"/>
      <c r="N4042" s="23"/>
      <c r="O4042"/>
    </row>
    <row r="4043" spans="1:15">
      <c r="A4043" s="66">
        <f>VLOOKUP(C4043,Index[],8,FALSE)</f>
        <v>43244</v>
      </c>
      <c r="B4043" s="5">
        <v>43299</v>
      </c>
      <c r="C4043" t="s">
        <v>616</v>
      </c>
      <c r="D4043" s="3">
        <f>VLOOKUP(C4043,Index[],2,FALSE)</f>
        <v>36</v>
      </c>
      <c r="E4043" s="3">
        <f>VLOOKUP(C4043,Index[],3,FALSE)</f>
        <v>0</v>
      </c>
      <c r="F4043" s="3">
        <f>VLOOKUP(C4043,Index[],4,FALSE)</f>
        <v>0</v>
      </c>
      <c r="G4043" s="3">
        <f>VLOOKUP(C4043,Index[],5,FALSE)</f>
        <v>0</v>
      </c>
      <c r="H4043" t="s">
        <v>52</v>
      </c>
      <c r="I4043">
        <f>VLOOKUP(Table1[[#This Row],[trait_name]],Trait[],2,FALSE)</f>
        <v>16</v>
      </c>
      <c r="J4043" s="23" t="s">
        <v>32</v>
      </c>
      <c r="K4043" s="23">
        <v>1</v>
      </c>
      <c r="L4043" s="3" t="s">
        <v>23</v>
      </c>
      <c r="M4043" s="3"/>
      <c r="N4043" s="23"/>
      <c r="O4043"/>
    </row>
    <row r="4044" spans="1:15">
      <c r="A4044" s="66">
        <f>VLOOKUP(C4044,Index[],8,FALSE)</f>
        <v>43244</v>
      </c>
      <c r="B4044" s="25">
        <v>43244</v>
      </c>
      <c r="C4044" s="4" t="s">
        <v>616</v>
      </c>
      <c r="D4044" s="3">
        <f>VLOOKUP(C4044,Index[],2,FALSE)</f>
        <v>36</v>
      </c>
      <c r="E4044" s="3">
        <f>VLOOKUP(C4044,Index[],3,FALSE)</f>
        <v>0</v>
      </c>
      <c r="F4044" s="3">
        <f>VLOOKUP(C4044,Index[],4,FALSE)</f>
        <v>0</v>
      </c>
      <c r="G4044" s="3">
        <f>VLOOKUP(C4044,Index[],5,FALSE)</f>
        <v>0</v>
      </c>
      <c r="I4044">
        <f>VLOOKUP(Table1[[#This Row],[trait_name]],Trait[],2,FALSE)</f>
        <v>16</v>
      </c>
      <c r="J4044" s="24" t="s">
        <v>32</v>
      </c>
      <c r="K4044" s="23">
        <v>2</v>
      </c>
      <c r="L4044" s="3"/>
      <c r="N4044" s="23"/>
      <c r="O4044"/>
    </row>
    <row r="4045" spans="1:15">
      <c r="A4045" s="66">
        <f>VLOOKUP(C4045,Index[],8,FALSE)</f>
        <v>43244</v>
      </c>
      <c r="B4045" s="5">
        <v>43244</v>
      </c>
      <c r="C4045" t="s">
        <v>616</v>
      </c>
      <c r="D4045" s="3">
        <f>VLOOKUP(C4045,Index[],2,FALSE)</f>
        <v>36</v>
      </c>
      <c r="E4045" s="3">
        <f>VLOOKUP(C4045,Index[],3,FALSE)</f>
        <v>0</v>
      </c>
      <c r="F4045" s="3">
        <f>VLOOKUP(C4045,Index[],4,FALSE)</f>
        <v>0</v>
      </c>
      <c r="G4045" s="3">
        <f>VLOOKUP(C4045,Index[],5,FALSE)</f>
        <v>0</v>
      </c>
      <c r="H4045" t="s">
        <v>17</v>
      </c>
      <c r="I4045">
        <f>VLOOKUP(Table1[[#This Row],[trait_name]],Trait[],2,FALSE)</f>
        <v>17</v>
      </c>
      <c r="J4045" s="23" t="s">
        <v>33</v>
      </c>
      <c r="K4045" s="23">
        <v>1</v>
      </c>
      <c r="L4045" s="3" t="s">
        <v>34</v>
      </c>
      <c r="N4045" s="23"/>
      <c r="O4045"/>
    </row>
    <row r="4046" spans="1:15">
      <c r="A4046" s="66">
        <f>VLOOKUP(C4046,Index[],8,FALSE)</f>
        <v>43244</v>
      </c>
      <c r="B4046" s="5">
        <v>43244</v>
      </c>
      <c r="C4046" t="s">
        <v>616</v>
      </c>
      <c r="D4046" s="3">
        <f>VLOOKUP(C4046,Index[],2,FALSE)</f>
        <v>36</v>
      </c>
      <c r="E4046" s="3">
        <f>VLOOKUP(C4046,Index[],3,FALSE)</f>
        <v>0</v>
      </c>
      <c r="F4046" s="3">
        <f>VLOOKUP(C4046,Index[],4,FALSE)</f>
        <v>0</v>
      </c>
      <c r="G4046" s="3">
        <f>VLOOKUP(C4046,Index[],5,FALSE)</f>
        <v>0</v>
      </c>
      <c r="H4046" t="s">
        <v>17</v>
      </c>
      <c r="I4046">
        <f>VLOOKUP(Table1[[#This Row],[trait_name]],Trait[],2,FALSE)</f>
        <v>17</v>
      </c>
      <c r="J4046" s="23" t="s">
        <v>33</v>
      </c>
      <c r="K4046" s="23">
        <v>3</v>
      </c>
      <c r="L4046" s="3" t="s">
        <v>35</v>
      </c>
      <c r="N4046" s="23"/>
      <c r="O4046"/>
    </row>
    <row r="4047" spans="1:15">
      <c r="A4047" s="66">
        <f>VLOOKUP(C4047,Index[],8,FALSE)</f>
        <v>43244</v>
      </c>
      <c r="B4047" s="5">
        <v>43244</v>
      </c>
      <c r="C4047" t="s">
        <v>616</v>
      </c>
      <c r="D4047" s="3">
        <f>VLOOKUP(C4047,Index[],2,FALSE)</f>
        <v>36</v>
      </c>
      <c r="E4047" s="3">
        <f>VLOOKUP(C4047,Index[],3,FALSE)</f>
        <v>0</v>
      </c>
      <c r="F4047" s="3">
        <f>VLOOKUP(C4047,Index[],4,FALSE)</f>
        <v>0</v>
      </c>
      <c r="G4047" s="3">
        <f>VLOOKUP(C4047,Index[],5,FALSE)</f>
        <v>0</v>
      </c>
      <c r="H4047" t="s">
        <v>17</v>
      </c>
      <c r="I4047">
        <f>VLOOKUP(Table1[[#This Row],[trait_name]],Trait[],2,FALSE)</f>
        <v>17</v>
      </c>
      <c r="J4047" s="23" t="s">
        <v>33</v>
      </c>
      <c r="K4047" s="23">
        <v>2</v>
      </c>
      <c r="L4047" s="3" t="s">
        <v>36</v>
      </c>
      <c r="N4047" s="23"/>
      <c r="O4047"/>
    </row>
    <row r="4048" spans="1:15">
      <c r="A4048" s="66">
        <f>VLOOKUP(C4048,Index[],8,FALSE)</f>
        <v>43244</v>
      </c>
      <c r="B4048" s="5">
        <v>43299</v>
      </c>
      <c r="C4048" t="s">
        <v>616</v>
      </c>
      <c r="D4048" s="3">
        <f>VLOOKUP(C4048,Index[],2,FALSE)</f>
        <v>36</v>
      </c>
      <c r="E4048" s="3">
        <f>VLOOKUP(C4048,Index[],3,FALSE)</f>
        <v>0</v>
      </c>
      <c r="F4048" s="3">
        <f>VLOOKUP(C4048,Index[],4,FALSE)</f>
        <v>0</v>
      </c>
      <c r="G4048" s="3">
        <f>VLOOKUP(C4048,Index[],5,FALSE)</f>
        <v>0</v>
      </c>
      <c r="I4048">
        <f>VLOOKUP(Table1[[#This Row],[trait_name]],Trait[],2,FALSE)</f>
        <v>17</v>
      </c>
      <c r="J4048" s="23" t="s">
        <v>33</v>
      </c>
      <c r="K4048" s="23">
        <v>4</v>
      </c>
      <c r="L4048" s="3"/>
      <c r="M4048" s="3"/>
      <c r="N4048" s="23"/>
      <c r="O4048"/>
    </row>
    <row r="4049" spans="1:15">
      <c r="A4049" s="66">
        <f>VLOOKUP(C4049,Index[],8,FALSE)</f>
        <v>43244</v>
      </c>
      <c r="B4049" s="5">
        <v>43299</v>
      </c>
      <c r="C4049" t="s">
        <v>616</v>
      </c>
      <c r="D4049" s="3">
        <f>VLOOKUP(C4049,Index[],2,FALSE)</f>
        <v>36</v>
      </c>
      <c r="E4049" s="3">
        <f>VLOOKUP(C4049,Index[],3,FALSE)</f>
        <v>0</v>
      </c>
      <c r="F4049" s="3">
        <f>VLOOKUP(C4049,Index[],4,FALSE)</f>
        <v>0</v>
      </c>
      <c r="G4049" s="3">
        <f>VLOOKUP(C4049,Index[],5,FALSE)</f>
        <v>0</v>
      </c>
      <c r="I4049">
        <f>VLOOKUP(Table1[[#This Row],[trait_name]],Trait[],2,FALSE)</f>
        <v>18</v>
      </c>
      <c r="J4049" s="23" t="s">
        <v>37</v>
      </c>
      <c r="K4049" s="23">
        <v>1</v>
      </c>
      <c r="L4049" s="3"/>
      <c r="M4049" s="3"/>
      <c r="N4049" s="23"/>
      <c r="O4049"/>
    </row>
    <row r="4050" spans="1:15">
      <c r="A4050" s="66">
        <f>VLOOKUP(C4050,Index[],8,FALSE)</f>
        <v>43244</v>
      </c>
      <c r="B4050" s="25">
        <v>43244</v>
      </c>
      <c r="C4050" s="4" t="s">
        <v>616</v>
      </c>
      <c r="D4050" s="3">
        <f>VLOOKUP(C4050,Index[],2,FALSE)</f>
        <v>36</v>
      </c>
      <c r="E4050" s="3">
        <f>VLOOKUP(C4050,Index[],3,FALSE)</f>
        <v>0</v>
      </c>
      <c r="F4050" s="3">
        <f>VLOOKUP(C4050,Index[],4,FALSE)</f>
        <v>0</v>
      </c>
      <c r="G4050" s="3">
        <f>VLOOKUP(C4050,Index[],5,FALSE)</f>
        <v>0</v>
      </c>
      <c r="I4050">
        <f>VLOOKUP(Table1[[#This Row],[trait_name]],Trait[],2,FALSE)</f>
        <v>18</v>
      </c>
      <c r="J4050" s="23" t="s">
        <v>37</v>
      </c>
      <c r="K4050" s="23">
        <v>2</v>
      </c>
      <c r="L4050" s="3"/>
      <c r="N4050" s="23"/>
      <c r="O4050"/>
    </row>
    <row r="4051" spans="1:15">
      <c r="A4051" s="66">
        <f>VLOOKUP(C4051,Index[],8,FALSE)</f>
        <v>43244</v>
      </c>
      <c r="B4051" s="5">
        <v>43244</v>
      </c>
      <c r="C4051" t="s">
        <v>616</v>
      </c>
      <c r="D4051" s="3">
        <f>VLOOKUP(C4051,Index[],2,FALSE)</f>
        <v>36</v>
      </c>
      <c r="E4051" s="3">
        <f>VLOOKUP(C4051,Index[],3,FALSE)</f>
        <v>0</v>
      </c>
      <c r="F4051" s="3">
        <f>VLOOKUP(C4051,Index[],4,FALSE)</f>
        <v>0</v>
      </c>
      <c r="G4051" s="3">
        <f>VLOOKUP(C4051,Index[],5,FALSE)</f>
        <v>0</v>
      </c>
      <c r="H4051" t="s">
        <v>17</v>
      </c>
      <c r="I4051">
        <f>VLOOKUP(Table1[[#This Row],[trait_name]],Trait[],2,FALSE)</f>
        <v>19</v>
      </c>
      <c r="J4051" s="23" t="s">
        <v>38</v>
      </c>
      <c r="K4051" s="23">
        <v>2</v>
      </c>
      <c r="L4051" s="3" t="s">
        <v>40</v>
      </c>
      <c r="N4051" s="23"/>
      <c r="O4051"/>
    </row>
    <row r="4052" spans="1:15">
      <c r="A4052" s="66">
        <f>VLOOKUP(C4052,Index[],8,FALSE)</f>
        <v>43244</v>
      </c>
      <c r="B4052" s="5">
        <v>43299</v>
      </c>
      <c r="C4052" t="s">
        <v>616</v>
      </c>
      <c r="D4052" s="3">
        <f>VLOOKUP(C4052,Index[],2,FALSE)</f>
        <v>36</v>
      </c>
      <c r="E4052" s="3">
        <f>VLOOKUP(C4052,Index[],3,FALSE)</f>
        <v>0</v>
      </c>
      <c r="F4052" s="3">
        <f>VLOOKUP(C4052,Index[],4,FALSE)</f>
        <v>0</v>
      </c>
      <c r="G4052" s="3">
        <f>VLOOKUP(C4052,Index[],5,FALSE)</f>
        <v>0</v>
      </c>
      <c r="H4052" t="s">
        <v>56</v>
      </c>
      <c r="I4052">
        <f>VLOOKUP(Table1[[#This Row],[trait_name]],Trait[],2,FALSE)</f>
        <v>19</v>
      </c>
      <c r="J4052" s="23" t="s">
        <v>38</v>
      </c>
      <c r="K4052" s="23">
        <v>1</v>
      </c>
      <c r="L4052" s="3" t="s">
        <v>156</v>
      </c>
      <c r="M4052" s="3"/>
      <c r="N4052" s="23"/>
      <c r="O4052"/>
    </row>
    <row r="4053" spans="1:15">
      <c r="A4053" s="66">
        <f>VLOOKUP(C4053,Index[],8,FALSE)</f>
        <v>43244</v>
      </c>
      <c r="B4053" s="5">
        <v>43244</v>
      </c>
      <c r="C4053" t="s">
        <v>616</v>
      </c>
      <c r="D4053" s="3">
        <f>VLOOKUP(C4053,Index[],2,FALSE)</f>
        <v>36</v>
      </c>
      <c r="E4053" s="3">
        <f>VLOOKUP(C4053,Index[],3,FALSE)</f>
        <v>0</v>
      </c>
      <c r="F4053" s="3">
        <f>VLOOKUP(C4053,Index[],4,FALSE)</f>
        <v>0</v>
      </c>
      <c r="G4053" s="3">
        <f>VLOOKUP(C4053,Index[],5,FALSE)</f>
        <v>0</v>
      </c>
      <c r="H4053" t="s">
        <v>17</v>
      </c>
      <c r="I4053">
        <f>VLOOKUP(Table1[[#This Row],[trait_name]],Trait[],2,FALSE)</f>
        <v>19</v>
      </c>
      <c r="J4053" s="23" t="s">
        <v>38</v>
      </c>
      <c r="K4053" s="23">
        <v>3</v>
      </c>
      <c r="L4053" s="3" t="s">
        <v>157</v>
      </c>
      <c r="N4053" s="23"/>
      <c r="O4053"/>
    </row>
    <row r="4054" spans="1:15">
      <c r="A4054" s="66">
        <f>VLOOKUP(C4054,Index[],8,FALSE)</f>
        <v>43244</v>
      </c>
      <c r="B4054" s="5">
        <v>43311</v>
      </c>
      <c r="C4054" t="s">
        <v>616</v>
      </c>
      <c r="D4054" s="3">
        <f>VLOOKUP(C4054,Index[],2,FALSE)</f>
        <v>36</v>
      </c>
      <c r="E4054" s="3">
        <f>VLOOKUP(C4054,Index[],3,FALSE)</f>
        <v>0</v>
      </c>
      <c r="F4054" s="3">
        <f>VLOOKUP(C4054,Index[],4,FALSE)</f>
        <v>0</v>
      </c>
      <c r="G4054" s="3">
        <f>VLOOKUP(C4054,Index[],5,FALSE)</f>
        <v>0</v>
      </c>
      <c r="H4054" t="s">
        <v>20</v>
      </c>
      <c r="I4054">
        <f>VLOOKUP(Table1[[#This Row],[trait_name]],Trait[],2,FALSE)</f>
        <v>20</v>
      </c>
      <c r="J4054" s="23" t="s">
        <v>41</v>
      </c>
      <c r="K4054" s="23">
        <v>1</v>
      </c>
      <c r="L4054" s="3" t="s">
        <v>126</v>
      </c>
      <c r="M4054" s="3"/>
      <c r="N4054" s="23"/>
      <c r="O4054"/>
    </row>
    <row r="4055" spans="1:15">
      <c r="A4055" s="66">
        <f>VLOOKUP(C4055,Index[],8,FALSE)</f>
        <v>43244</v>
      </c>
      <c r="B4055" s="5">
        <v>43299</v>
      </c>
      <c r="C4055" t="s">
        <v>616</v>
      </c>
      <c r="D4055" s="3">
        <f>VLOOKUP(C4055,Index[],2,FALSE)</f>
        <v>36</v>
      </c>
      <c r="E4055" s="3">
        <f>VLOOKUP(C4055,Index[],3,FALSE)</f>
        <v>0</v>
      </c>
      <c r="F4055" s="3">
        <f>VLOOKUP(C4055,Index[],4,FALSE)</f>
        <v>0</v>
      </c>
      <c r="G4055" s="3">
        <f>VLOOKUP(C4055,Index[],5,FALSE)</f>
        <v>0</v>
      </c>
      <c r="H4055" t="s">
        <v>20</v>
      </c>
      <c r="I4055">
        <f>VLOOKUP(Table1[[#This Row],[trait_name]],Trait[],2,FALSE)</f>
        <v>21</v>
      </c>
      <c r="J4055" s="23" t="s">
        <v>43</v>
      </c>
      <c r="K4055" s="23">
        <v>1</v>
      </c>
      <c r="L4055" s="3" t="s">
        <v>44</v>
      </c>
      <c r="M4055" s="3"/>
      <c r="N4055" s="23"/>
      <c r="O4055"/>
    </row>
    <row r="4056" spans="1:15">
      <c r="A4056" s="66">
        <f>VLOOKUP(C4056,Index[],8,FALSE)</f>
        <v>43244</v>
      </c>
      <c r="B4056" s="25">
        <v>43244</v>
      </c>
      <c r="C4056" s="4" t="s">
        <v>616</v>
      </c>
      <c r="D4056" s="3">
        <f>VLOOKUP(C4056,Index[],2,FALSE)</f>
        <v>36</v>
      </c>
      <c r="E4056" s="3">
        <f>VLOOKUP(C4056,Index[],3,FALSE)</f>
        <v>0</v>
      </c>
      <c r="F4056" s="3">
        <f>VLOOKUP(C4056,Index[],4,FALSE)</f>
        <v>0</v>
      </c>
      <c r="G4056" s="3">
        <f>VLOOKUP(C4056,Index[],5,FALSE)</f>
        <v>0</v>
      </c>
      <c r="H4056" t="s">
        <v>20</v>
      </c>
      <c r="I4056">
        <f>VLOOKUP(Table1[[#This Row],[trait_name]],Trait[],2,FALSE)</f>
        <v>21</v>
      </c>
      <c r="J4056" s="23" t="s">
        <v>43</v>
      </c>
      <c r="K4056" s="23">
        <v>2</v>
      </c>
      <c r="L4056" s="3" t="s">
        <v>45</v>
      </c>
      <c r="N4056" s="23"/>
      <c r="O4056"/>
    </row>
    <row r="4057" spans="1:15">
      <c r="A4057" s="66">
        <f>VLOOKUP(C4057,Index[],8,FALSE)</f>
        <v>43244</v>
      </c>
      <c r="B4057" s="5">
        <v>43299</v>
      </c>
      <c r="C4057" t="s">
        <v>616</v>
      </c>
      <c r="D4057" s="3">
        <f>VLOOKUP(C4057,Index[],2,FALSE)</f>
        <v>36</v>
      </c>
      <c r="E4057" s="3">
        <f>VLOOKUP(C4057,Index[],3,FALSE)</f>
        <v>0</v>
      </c>
      <c r="F4057" s="3">
        <f>VLOOKUP(C4057,Index[],4,FALSE)</f>
        <v>0</v>
      </c>
      <c r="G4057" s="3">
        <f>VLOOKUP(C4057,Index[],5,FALSE)</f>
        <v>0</v>
      </c>
      <c r="H4057" t="s">
        <v>56</v>
      </c>
      <c r="I4057">
        <f>VLOOKUP(Table1[[#This Row],[trait_name]],Trait[],2,FALSE)</f>
        <v>21</v>
      </c>
      <c r="J4057" s="23" t="s">
        <v>43</v>
      </c>
      <c r="K4057" s="23">
        <v>3</v>
      </c>
      <c r="L4057" s="3" t="s">
        <v>46</v>
      </c>
      <c r="M4057" s="3"/>
      <c r="N4057" s="23"/>
      <c r="O4057"/>
    </row>
    <row r="4058" spans="1:15">
      <c r="A4058" s="66">
        <f>VLOOKUP(C4058,Index[],8,FALSE)</f>
        <v>43244</v>
      </c>
      <c r="B4058" s="5">
        <v>43299</v>
      </c>
      <c r="C4058" t="s">
        <v>616</v>
      </c>
      <c r="D4058" s="3">
        <f>VLOOKUP(C4058,Index[],2,FALSE)</f>
        <v>36</v>
      </c>
      <c r="E4058" s="3">
        <f>VLOOKUP(C4058,Index[],3,FALSE)</f>
        <v>0</v>
      </c>
      <c r="F4058" s="3">
        <f>VLOOKUP(C4058,Index[],4,FALSE)</f>
        <v>0</v>
      </c>
      <c r="G4058" s="3">
        <f>VLOOKUP(C4058,Index[],5,FALSE)</f>
        <v>0</v>
      </c>
      <c r="H4058" t="s">
        <v>207</v>
      </c>
      <c r="I4058">
        <f>VLOOKUP(Table1[[#This Row],[trait_name]],Trait[],2,FALSE)</f>
        <v>22</v>
      </c>
      <c r="J4058" s="23" t="s">
        <v>47</v>
      </c>
      <c r="K4058" s="23">
        <v>1</v>
      </c>
      <c r="L4058" s="3" t="s">
        <v>48</v>
      </c>
      <c r="M4058" s="3"/>
      <c r="N4058" s="23"/>
      <c r="O4058"/>
    </row>
    <row r="4059" spans="1:15">
      <c r="A4059" s="66">
        <f>VLOOKUP(C4059,Index[],8,FALSE)</f>
        <v>43244</v>
      </c>
      <c r="B4059" s="5">
        <v>43299</v>
      </c>
      <c r="C4059" t="s">
        <v>616</v>
      </c>
      <c r="D4059" s="3">
        <f>VLOOKUP(C4059,Index[],2,FALSE)</f>
        <v>36</v>
      </c>
      <c r="E4059" s="3">
        <f>VLOOKUP(C4059,Index[],3,FALSE)</f>
        <v>0</v>
      </c>
      <c r="F4059" s="3">
        <f>VLOOKUP(C4059,Index[],4,FALSE)</f>
        <v>0</v>
      </c>
      <c r="G4059" s="3">
        <f>VLOOKUP(C4059,Index[],5,FALSE)</f>
        <v>0</v>
      </c>
      <c r="H4059" t="s">
        <v>14</v>
      </c>
      <c r="I4059">
        <f>VLOOKUP(Table1[[#This Row],[trait_name]],Trait[],2,FALSE)</f>
        <v>22</v>
      </c>
      <c r="J4059" s="23" t="s">
        <v>47</v>
      </c>
      <c r="K4059" s="23">
        <v>2</v>
      </c>
      <c r="L4059" s="3" t="s">
        <v>128</v>
      </c>
      <c r="M4059" s="3"/>
      <c r="N4059" s="23"/>
      <c r="O4059"/>
    </row>
    <row r="4060" spans="1:15">
      <c r="A4060" s="66">
        <f>VLOOKUP(C4060,Index[],8,FALSE)</f>
        <v>43244</v>
      </c>
      <c r="B4060" s="5">
        <v>43312</v>
      </c>
      <c r="C4060" t="s">
        <v>616</v>
      </c>
      <c r="D4060" s="3">
        <f>VLOOKUP(C4060,Index[],2,FALSE)</f>
        <v>36</v>
      </c>
      <c r="E4060" s="3">
        <f>VLOOKUP(C4060,Index[],3,FALSE)</f>
        <v>0</v>
      </c>
      <c r="F4060" s="3">
        <f>VLOOKUP(C4060,Index[],4,FALSE)</f>
        <v>0</v>
      </c>
      <c r="G4060" s="3">
        <f>VLOOKUP(C4060,Index[],5,FALSE)</f>
        <v>0</v>
      </c>
      <c r="H4060" t="s">
        <v>208</v>
      </c>
      <c r="I4060">
        <f>VLOOKUP(Table1[[#This Row],[trait_name]],Trait[],2,FALSE)</f>
        <v>22</v>
      </c>
      <c r="J4060" s="23" t="s">
        <v>47</v>
      </c>
      <c r="L4060" s="3" t="s">
        <v>128</v>
      </c>
      <c r="M4060" s="3"/>
      <c r="N4060" s="23"/>
      <c r="O4060"/>
    </row>
    <row r="4061" spans="1:15">
      <c r="A4061" s="66">
        <f>VLOOKUP(C4061,Index[],8,FALSE)</f>
        <v>43244</v>
      </c>
      <c r="B4061" s="5">
        <v>43299</v>
      </c>
      <c r="C4061" t="s">
        <v>616</v>
      </c>
      <c r="D4061" s="3">
        <f>VLOOKUP(C4061,Index[],2,FALSE)</f>
        <v>36</v>
      </c>
      <c r="E4061" s="3">
        <f>VLOOKUP(C4061,Index[],3,FALSE)</f>
        <v>0</v>
      </c>
      <c r="F4061" s="3">
        <f>VLOOKUP(C4061,Index[],4,FALSE)</f>
        <v>0</v>
      </c>
      <c r="G4061" s="3">
        <f>VLOOKUP(C4061,Index[],5,FALSE)</f>
        <v>0</v>
      </c>
      <c r="H4061" t="s">
        <v>56</v>
      </c>
      <c r="I4061">
        <f>VLOOKUP(Table1[[#This Row],[trait_name]],Trait[],2,FALSE)</f>
        <v>23</v>
      </c>
      <c r="J4061" s="23" t="s">
        <v>49</v>
      </c>
      <c r="K4061" s="23">
        <v>2</v>
      </c>
      <c r="L4061" s="3" t="s">
        <v>557</v>
      </c>
      <c r="N4061" s="23"/>
      <c r="O4061"/>
    </row>
    <row r="4062" spans="1:15">
      <c r="A4062" s="66">
        <f>VLOOKUP(C4062,Index[],8,FALSE)</f>
        <v>43244</v>
      </c>
      <c r="B4062" s="5">
        <v>43299</v>
      </c>
      <c r="C4062" t="s">
        <v>616</v>
      </c>
      <c r="D4062" s="3">
        <f>VLOOKUP(C4062,Index[],2,FALSE)</f>
        <v>36</v>
      </c>
      <c r="E4062" s="3">
        <f>VLOOKUP(C4062,Index[],3,FALSE)</f>
        <v>0</v>
      </c>
      <c r="F4062" s="3">
        <f>VLOOKUP(C4062,Index[],4,FALSE)</f>
        <v>0</v>
      </c>
      <c r="G4062" s="3">
        <f>VLOOKUP(C4062,Index[],5,FALSE)</f>
        <v>0</v>
      </c>
      <c r="H4062" t="s">
        <v>56</v>
      </c>
      <c r="I4062">
        <f>VLOOKUP(Table1[[#This Row],[trait_name]],Trait[],2,FALSE)</f>
        <v>23</v>
      </c>
      <c r="J4062" s="23" t="s">
        <v>49</v>
      </c>
      <c r="K4062" s="23">
        <v>3</v>
      </c>
      <c r="L4062" s="3" t="s">
        <v>19</v>
      </c>
      <c r="M4062" s="3"/>
      <c r="N4062" s="23"/>
      <c r="O4062"/>
    </row>
    <row r="4063" spans="1:15">
      <c r="A4063" s="66">
        <f>VLOOKUP(C4063,Index[],8,FALSE)</f>
        <v>43244</v>
      </c>
      <c r="B4063" s="5">
        <v>43299</v>
      </c>
      <c r="C4063" t="s">
        <v>616</v>
      </c>
      <c r="D4063" s="3">
        <f>VLOOKUP(C4063,Index[],2,FALSE)</f>
        <v>36</v>
      </c>
      <c r="E4063" s="3">
        <f>VLOOKUP(C4063,Index[],3,FALSE)</f>
        <v>0</v>
      </c>
      <c r="F4063" s="3">
        <f>VLOOKUP(C4063,Index[],4,FALSE)</f>
        <v>0</v>
      </c>
      <c r="G4063" s="3">
        <f>VLOOKUP(C4063,Index[],5,FALSE)</f>
        <v>0</v>
      </c>
      <c r="H4063" t="s">
        <v>56</v>
      </c>
      <c r="I4063">
        <f>VLOOKUP(Table1[[#This Row],[trait_name]],Trait[],2,FALSE)</f>
        <v>23</v>
      </c>
      <c r="J4063" s="23" t="s">
        <v>49</v>
      </c>
      <c r="K4063" s="23">
        <v>4</v>
      </c>
      <c r="L4063" s="3" t="s">
        <v>40</v>
      </c>
      <c r="M4063" s="3"/>
      <c r="N4063" s="23"/>
      <c r="O4063"/>
    </row>
    <row r="4064" spans="1:15">
      <c r="A4064" s="66">
        <f>VLOOKUP(C4064,Index[],8,FALSE)</f>
        <v>43244</v>
      </c>
      <c r="B4064" s="5">
        <v>43299</v>
      </c>
      <c r="C4064" t="s">
        <v>616</v>
      </c>
      <c r="D4064" s="3">
        <f>VLOOKUP(C4064,Index[],2,FALSE)</f>
        <v>36</v>
      </c>
      <c r="E4064" s="3">
        <f>VLOOKUP(C4064,Index[],3,FALSE)</f>
        <v>0</v>
      </c>
      <c r="F4064" s="3">
        <f>VLOOKUP(C4064,Index[],4,FALSE)</f>
        <v>0</v>
      </c>
      <c r="G4064" s="3">
        <f>VLOOKUP(C4064,Index[],5,FALSE)</f>
        <v>0</v>
      </c>
      <c r="H4064" t="s">
        <v>56</v>
      </c>
      <c r="I4064">
        <f>VLOOKUP(Table1[[#This Row],[trait_name]],Trait[],2,FALSE)</f>
        <v>23</v>
      </c>
      <c r="J4064" s="23" t="s">
        <v>49</v>
      </c>
      <c r="K4064" s="23">
        <v>1</v>
      </c>
      <c r="L4064" s="3" t="s">
        <v>214</v>
      </c>
      <c r="M4064" s="3"/>
      <c r="N4064" s="23"/>
      <c r="O4064"/>
    </row>
    <row r="4065" spans="1:15">
      <c r="A4065" s="66">
        <f>VLOOKUP(C4065,Index[],8,FALSE)</f>
        <v>43244</v>
      </c>
      <c r="B4065" s="5">
        <v>43299</v>
      </c>
      <c r="C4065" t="s">
        <v>616</v>
      </c>
      <c r="D4065" s="3">
        <f>VLOOKUP(C4065,Index[],2,FALSE)</f>
        <v>36</v>
      </c>
      <c r="E4065" s="3">
        <f>VLOOKUP(C4065,Index[],3,FALSE)</f>
        <v>0</v>
      </c>
      <c r="F4065" s="3">
        <f>VLOOKUP(C4065,Index[],4,FALSE)</f>
        <v>0</v>
      </c>
      <c r="G4065" s="3">
        <f>VLOOKUP(C4065,Index[],5,FALSE)</f>
        <v>0</v>
      </c>
      <c r="H4065" t="s">
        <v>56</v>
      </c>
      <c r="I4065">
        <f>VLOOKUP(Table1[[#This Row],[trait_name]],Trait[],2,FALSE)</f>
        <v>24</v>
      </c>
      <c r="J4065" s="23" t="s">
        <v>53</v>
      </c>
      <c r="K4065" s="23">
        <v>2</v>
      </c>
      <c r="L4065" s="3" t="s">
        <v>398</v>
      </c>
      <c r="N4065" s="23"/>
      <c r="O4065"/>
    </row>
    <row r="4066" spans="1:15">
      <c r="A4066" s="66">
        <f>VLOOKUP(C4066,Index[],8,FALSE)</f>
        <v>43244</v>
      </c>
      <c r="B4066" s="5">
        <v>43299</v>
      </c>
      <c r="C4066" t="s">
        <v>616</v>
      </c>
      <c r="D4066" s="3">
        <f>VLOOKUP(C4066,Index[],2,FALSE)</f>
        <v>36</v>
      </c>
      <c r="E4066" s="3">
        <f>VLOOKUP(C4066,Index[],3,FALSE)</f>
        <v>0</v>
      </c>
      <c r="F4066" s="3">
        <f>VLOOKUP(C4066,Index[],4,FALSE)</f>
        <v>0</v>
      </c>
      <c r="G4066" s="3">
        <f>VLOOKUP(C4066,Index[],5,FALSE)</f>
        <v>0</v>
      </c>
      <c r="H4066" t="s">
        <v>17</v>
      </c>
      <c r="I4066">
        <f>VLOOKUP(Table1[[#This Row],[trait_name]],Trait[],2,FALSE)</f>
        <v>24</v>
      </c>
      <c r="J4066" s="23" t="s">
        <v>53</v>
      </c>
      <c r="K4066" s="23">
        <v>1</v>
      </c>
      <c r="L4066" s="3" t="s">
        <v>311</v>
      </c>
      <c r="M4066" s="3"/>
      <c r="N4066" s="23"/>
      <c r="O4066"/>
    </row>
    <row r="4067" spans="1:15">
      <c r="A4067" s="66">
        <f>VLOOKUP(C4067,Index[],8,FALSE)</f>
        <v>43244</v>
      </c>
      <c r="B4067" s="5">
        <v>43299</v>
      </c>
      <c r="C4067" t="s">
        <v>616</v>
      </c>
      <c r="D4067" s="3">
        <f>VLOOKUP(C4067,Index[],2,FALSE)</f>
        <v>36</v>
      </c>
      <c r="E4067" s="3">
        <f>VLOOKUP(C4067,Index[],3,FALSE)</f>
        <v>0</v>
      </c>
      <c r="F4067" s="3">
        <f>VLOOKUP(C4067,Index[],4,FALSE)</f>
        <v>0</v>
      </c>
      <c r="G4067" s="3">
        <f>VLOOKUP(C4067,Index[],5,FALSE)</f>
        <v>0</v>
      </c>
      <c r="H4067" t="s">
        <v>56</v>
      </c>
      <c r="I4067">
        <f>VLOOKUP(Table1[[#This Row],[trait_name]],Trait[],2,FALSE)</f>
        <v>25</v>
      </c>
      <c r="J4067" s="23" t="s">
        <v>57</v>
      </c>
      <c r="K4067" s="23">
        <v>1</v>
      </c>
      <c r="L4067" s="3" t="s">
        <v>27</v>
      </c>
      <c r="M4067" s="3"/>
      <c r="N4067" s="23"/>
      <c r="O4067"/>
    </row>
    <row r="4068" spans="1:15">
      <c r="A4068" s="66">
        <f>VLOOKUP(C4068,Index[],8,FALSE)</f>
        <v>43244</v>
      </c>
      <c r="B4068" s="5">
        <v>43299</v>
      </c>
      <c r="C4068" t="s">
        <v>616</v>
      </c>
      <c r="D4068" s="3">
        <f>VLOOKUP(C4068,Index[],2,FALSE)</f>
        <v>36</v>
      </c>
      <c r="E4068" s="3">
        <f>VLOOKUP(C4068,Index[],3,FALSE)</f>
        <v>0</v>
      </c>
      <c r="F4068" s="3">
        <f>VLOOKUP(C4068,Index[],4,FALSE)</f>
        <v>0</v>
      </c>
      <c r="G4068" s="3">
        <f>VLOOKUP(C4068,Index[],5,FALSE)</f>
        <v>0</v>
      </c>
      <c r="H4068" t="s">
        <v>52</v>
      </c>
      <c r="I4068">
        <f>VLOOKUP(Table1[[#This Row],[trait_name]],Trait[],2,FALSE)</f>
        <v>25</v>
      </c>
      <c r="J4068" s="23" t="s">
        <v>57</v>
      </c>
      <c r="K4068" s="23">
        <v>2</v>
      </c>
      <c r="L4068" s="3" t="s">
        <v>23</v>
      </c>
      <c r="N4068" s="23"/>
      <c r="O4068"/>
    </row>
    <row r="4069" spans="1:15">
      <c r="A4069" s="66">
        <f>VLOOKUP(C4069,Index[],8,FALSE)</f>
        <v>43244</v>
      </c>
      <c r="B4069" s="5">
        <v>43312</v>
      </c>
      <c r="C4069" t="s">
        <v>616</v>
      </c>
      <c r="D4069" s="3">
        <f>VLOOKUP(C4069,Index[],2,FALSE)</f>
        <v>36</v>
      </c>
      <c r="E4069" s="3">
        <f>VLOOKUP(C4069,Index[],3,FALSE)</f>
        <v>0</v>
      </c>
      <c r="F4069" s="3">
        <f>VLOOKUP(C4069,Index[],4,FALSE)</f>
        <v>0</v>
      </c>
      <c r="G4069" s="3">
        <f>VLOOKUP(C4069,Index[],5,FALSE)</f>
        <v>0</v>
      </c>
      <c r="H4069" t="s">
        <v>208</v>
      </c>
      <c r="I4069">
        <f>VLOOKUP(Table1[[#This Row],[trait_name]],Trait[],2,FALSE)</f>
        <v>25</v>
      </c>
      <c r="J4069" s="23" t="s">
        <v>57</v>
      </c>
      <c r="K4069" s="23">
        <v>3</v>
      </c>
      <c r="L4069" s="3" t="s">
        <v>23</v>
      </c>
      <c r="M4069" s="3"/>
      <c r="N4069" s="23"/>
      <c r="O4069"/>
    </row>
    <row r="4070" spans="1:15">
      <c r="A4070" s="66">
        <f>VLOOKUP(C4070,Index[],8,FALSE)</f>
        <v>43244</v>
      </c>
      <c r="B4070" s="5">
        <v>43299</v>
      </c>
      <c r="C4070" t="s">
        <v>616</v>
      </c>
      <c r="D4070" s="3">
        <f>VLOOKUP(C4070,Index[],2,FALSE)</f>
        <v>36</v>
      </c>
      <c r="E4070" s="3">
        <f>VLOOKUP(C4070,Index[],3,FALSE)</f>
        <v>0</v>
      </c>
      <c r="F4070" s="3">
        <f>VLOOKUP(C4070,Index[],4,FALSE)</f>
        <v>0</v>
      </c>
      <c r="G4070" s="3">
        <f>VLOOKUP(C4070,Index[],5,FALSE)</f>
        <v>0</v>
      </c>
      <c r="H4070" t="s">
        <v>208</v>
      </c>
      <c r="I4070">
        <f>VLOOKUP(Table1[[#This Row],[trait_name]],Trait[],2,FALSE)</f>
        <v>26</v>
      </c>
      <c r="J4070" s="23" t="s">
        <v>58</v>
      </c>
      <c r="K4070" s="23">
        <v>1</v>
      </c>
      <c r="L4070" s="3" t="s">
        <v>59</v>
      </c>
      <c r="M4070" s="3"/>
      <c r="N4070" s="23"/>
      <c r="O4070"/>
    </row>
    <row r="4071" spans="1:15">
      <c r="A4071" s="66">
        <f>VLOOKUP(C4071,Index[],8,FALSE)</f>
        <v>43244</v>
      </c>
      <c r="B4071" s="5">
        <v>43244</v>
      </c>
      <c r="C4071" t="s">
        <v>616</v>
      </c>
      <c r="D4071" s="3">
        <f>VLOOKUP(C4071,Index[],2,FALSE)</f>
        <v>36</v>
      </c>
      <c r="E4071" s="3">
        <f>VLOOKUP(C4071,Index[],3,FALSE)</f>
        <v>0</v>
      </c>
      <c r="F4071" s="3">
        <f>VLOOKUP(C4071,Index[],4,FALSE)</f>
        <v>0</v>
      </c>
      <c r="G4071" s="3">
        <f>VLOOKUP(C4071,Index[],5,FALSE)</f>
        <v>0</v>
      </c>
      <c r="H4071" t="s">
        <v>17</v>
      </c>
      <c r="I4071">
        <f>VLOOKUP(Table1[[#This Row],[trait_name]],Trait[],2,FALSE)</f>
        <v>26</v>
      </c>
      <c r="J4071" s="23" t="s">
        <v>58</v>
      </c>
      <c r="K4071" s="23">
        <v>2</v>
      </c>
      <c r="L4071" s="3" t="s">
        <v>60</v>
      </c>
      <c r="N4071" s="23"/>
      <c r="O4071"/>
    </row>
    <row r="4072" spans="1:15">
      <c r="A4072" s="66">
        <f>VLOOKUP(C4072,Index[],8,FALSE)</f>
        <v>43244</v>
      </c>
      <c r="B4072" s="5">
        <v>43311</v>
      </c>
      <c r="C4072" t="s">
        <v>616</v>
      </c>
      <c r="D4072" s="3">
        <f>VLOOKUP(C4072,Index[],2,FALSE)</f>
        <v>36</v>
      </c>
      <c r="E4072" s="3">
        <f>VLOOKUP(C4072,Index[],3,FALSE)</f>
        <v>0</v>
      </c>
      <c r="F4072" s="3">
        <f>VLOOKUP(C4072,Index[],4,FALSE)</f>
        <v>0</v>
      </c>
      <c r="G4072" s="3">
        <f>VLOOKUP(C4072,Index[],5,FALSE)</f>
        <v>0</v>
      </c>
      <c r="I4072">
        <f>VLOOKUP(Table1[[#This Row],[trait_name]],Trait[],2,FALSE)</f>
        <v>27</v>
      </c>
      <c r="J4072" s="23" t="s">
        <v>61</v>
      </c>
      <c r="K4072" s="23">
        <v>1</v>
      </c>
      <c r="L4072" s="3"/>
      <c r="M4072" s="3"/>
      <c r="N4072" s="23"/>
      <c r="O4072"/>
    </row>
    <row r="4073" spans="1:15">
      <c r="A4073" s="66">
        <f>VLOOKUP(C4073,Index[],8,FALSE)</f>
        <v>43244</v>
      </c>
      <c r="B4073" s="5">
        <v>43311</v>
      </c>
      <c r="C4073" t="s">
        <v>616</v>
      </c>
      <c r="D4073" s="3">
        <f>VLOOKUP(C4073,Index[],2,FALSE)</f>
        <v>36</v>
      </c>
      <c r="E4073" s="3">
        <f>VLOOKUP(C4073,Index[],3,FALSE)</f>
        <v>0</v>
      </c>
      <c r="F4073" s="3">
        <f>VLOOKUP(C4073,Index[],4,FALSE)</f>
        <v>0</v>
      </c>
      <c r="G4073" s="3">
        <f>VLOOKUP(C4073,Index[],5,FALSE)</f>
        <v>0</v>
      </c>
      <c r="I4073">
        <f>VLOOKUP(Table1[[#This Row],[trait_name]],Trait[],2,FALSE)</f>
        <v>28</v>
      </c>
      <c r="J4073" s="23" t="s">
        <v>62</v>
      </c>
      <c r="K4073" s="23">
        <v>1</v>
      </c>
      <c r="L4073" s="3"/>
      <c r="M4073" s="3"/>
      <c r="N4073" s="23"/>
      <c r="O4073"/>
    </row>
    <row r="4074" spans="1:15">
      <c r="A4074" s="66">
        <f>VLOOKUP(C4074,Index[],8,FALSE)</f>
        <v>43244</v>
      </c>
      <c r="B4074" s="5">
        <v>43244</v>
      </c>
      <c r="C4074" t="s">
        <v>616</v>
      </c>
      <c r="D4074" s="3">
        <f>VLOOKUP(C4074,Index[],2,FALSE)</f>
        <v>36</v>
      </c>
      <c r="E4074" s="3">
        <f>VLOOKUP(C4074,Index[],3,FALSE)</f>
        <v>0</v>
      </c>
      <c r="F4074" s="3">
        <f>VLOOKUP(C4074,Index[],4,FALSE)</f>
        <v>0</v>
      </c>
      <c r="G4074" s="3">
        <f>VLOOKUP(C4074,Index[],5,FALSE)</f>
        <v>0</v>
      </c>
      <c r="H4074" t="s">
        <v>20</v>
      </c>
      <c r="I4074">
        <f>VLOOKUP(Table1[[#This Row],[trait_name]],Trait[],2,FALSE)</f>
        <v>29</v>
      </c>
      <c r="J4074" s="23" t="s">
        <v>63</v>
      </c>
      <c r="K4074" s="23">
        <v>1</v>
      </c>
      <c r="L4074" s="3">
        <v>10</v>
      </c>
      <c r="N4074" s="23"/>
      <c r="O4074"/>
    </row>
    <row r="4075" spans="1:15">
      <c r="A4075" s="66">
        <f>VLOOKUP(C4075,Index[],8,FALSE)</f>
        <v>43244</v>
      </c>
      <c r="B4075" s="5">
        <v>43244</v>
      </c>
      <c r="C4075" t="s">
        <v>616</v>
      </c>
      <c r="D4075" s="3">
        <f>VLOOKUP(C4075,Index[],2,FALSE)</f>
        <v>36</v>
      </c>
      <c r="E4075" s="3">
        <f>VLOOKUP(C4075,Index[],3,FALSE)</f>
        <v>0</v>
      </c>
      <c r="F4075" s="3">
        <f>VLOOKUP(C4075,Index[],4,FALSE)</f>
        <v>0</v>
      </c>
      <c r="G4075" s="3">
        <f>VLOOKUP(C4075,Index[],5,FALSE)</f>
        <v>0</v>
      </c>
      <c r="H4075" t="s">
        <v>17</v>
      </c>
      <c r="I4075">
        <f>VLOOKUP(Table1[[#This Row],[trait_name]],Trait[],2,FALSE)</f>
        <v>29</v>
      </c>
      <c r="J4075" s="23" t="s">
        <v>63</v>
      </c>
      <c r="K4075" s="23">
        <v>2</v>
      </c>
      <c r="L4075" s="3">
        <v>12</v>
      </c>
      <c r="N4075" s="23"/>
      <c r="O4075"/>
    </row>
    <row r="4076" spans="1:15">
      <c r="A4076" s="66">
        <f>VLOOKUP(C4076,Index[],8,FALSE)</f>
        <v>43244</v>
      </c>
      <c r="B4076" s="5">
        <v>43299</v>
      </c>
      <c r="C4076" t="s">
        <v>616</v>
      </c>
      <c r="D4076" s="3">
        <f>VLOOKUP(C4076,Index[],2,FALSE)</f>
        <v>36</v>
      </c>
      <c r="E4076" s="3">
        <f>VLOOKUP(C4076,Index[],3,FALSE)</f>
        <v>0</v>
      </c>
      <c r="F4076" s="3">
        <f>VLOOKUP(C4076,Index[],4,FALSE)</f>
        <v>0</v>
      </c>
      <c r="G4076" s="3">
        <f>VLOOKUP(C4076,Index[],5,FALSE)</f>
        <v>0</v>
      </c>
      <c r="I4076">
        <f>VLOOKUP(Table1[[#This Row],[trait_name]],Trait[],2,FALSE)</f>
        <v>29</v>
      </c>
      <c r="J4076" s="23" t="s">
        <v>63</v>
      </c>
      <c r="K4076" s="23">
        <v>3</v>
      </c>
      <c r="L4076" s="3"/>
      <c r="M4076" s="3"/>
      <c r="N4076" s="23"/>
      <c r="O4076"/>
    </row>
    <row r="4077" spans="1:15">
      <c r="A4077" s="66">
        <f>VLOOKUP(C4077,Index[],8,FALSE)</f>
        <v>43244</v>
      </c>
      <c r="B4077" s="5">
        <v>43244</v>
      </c>
      <c r="C4077" t="s">
        <v>616</v>
      </c>
      <c r="D4077" s="3">
        <f>VLOOKUP(C4077,Index[],2,FALSE)</f>
        <v>36</v>
      </c>
      <c r="E4077" s="3">
        <f>VLOOKUP(C4077,Index[],3,FALSE)</f>
        <v>0</v>
      </c>
      <c r="F4077" s="3">
        <f>VLOOKUP(C4077,Index[],4,FALSE)</f>
        <v>0</v>
      </c>
      <c r="G4077" s="3">
        <f>VLOOKUP(C4077,Index[],5,FALSE)</f>
        <v>0</v>
      </c>
      <c r="H4077" t="s">
        <v>25</v>
      </c>
      <c r="I4077">
        <f>VLOOKUP(Table1[[#This Row],[trait_name]],Trait[],2,FALSE)</f>
        <v>30</v>
      </c>
      <c r="J4077" s="23" t="s">
        <v>64</v>
      </c>
      <c r="K4077" s="23">
        <v>1</v>
      </c>
      <c r="L4077" s="3">
        <v>8</v>
      </c>
      <c r="N4077" s="23"/>
      <c r="O4077"/>
    </row>
    <row r="4078" spans="1:15">
      <c r="A4078" s="66">
        <f>VLOOKUP(C4078,Index[],8,FALSE)</f>
        <v>43244</v>
      </c>
      <c r="B4078" s="5">
        <v>43299</v>
      </c>
      <c r="C4078" t="s">
        <v>616</v>
      </c>
      <c r="D4078" s="3">
        <f>VLOOKUP(C4078,Index[],2,FALSE)</f>
        <v>36</v>
      </c>
      <c r="E4078" s="3">
        <f>VLOOKUP(C4078,Index[],3,FALSE)</f>
        <v>0</v>
      </c>
      <c r="F4078" s="3">
        <f>VLOOKUP(C4078,Index[],4,FALSE)</f>
        <v>0</v>
      </c>
      <c r="G4078" s="3">
        <f>VLOOKUP(C4078,Index[],5,FALSE)</f>
        <v>0</v>
      </c>
      <c r="I4078">
        <f>VLOOKUP(Table1[[#This Row],[trait_name]],Trait[],2,FALSE)</f>
        <v>30</v>
      </c>
      <c r="J4078" s="23" t="s">
        <v>64</v>
      </c>
      <c r="K4078" s="23">
        <v>2</v>
      </c>
      <c r="L4078" s="3"/>
      <c r="M4078" s="3"/>
      <c r="N4078" s="23"/>
      <c r="O4078"/>
    </row>
    <row r="4079" spans="1:15">
      <c r="A4079" s="66">
        <f>VLOOKUP(C4079,Index[],8,FALSE)</f>
        <v>43244</v>
      </c>
      <c r="B4079" s="5">
        <v>43244</v>
      </c>
      <c r="C4079" t="s">
        <v>616</v>
      </c>
      <c r="D4079" s="3">
        <f>VLOOKUP(C4079,Index[],2,FALSE)</f>
        <v>36</v>
      </c>
      <c r="E4079" s="3">
        <f>VLOOKUP(C4079,Index[],3,FALSE)</f>
        <v>0</v>
      </c>
      <c r="F4079" s="3">
        <f>VLOOKUP(C4079,Index[],4,FALSE)</f>
        <v>0</v>
      </c>
      <c r="G4079" s="3">
        <f>VLOOKUP(C4079,Index[],5,FALSE)</f>
        <v>0</v>
      </c>
      <c r="H4079" t="s">
        <v>17</v>
      </c>
      <c r="I4079">
        <f>VLOOKUP(Table1[[#This Row],[trait_name]],Trait[],2,FALSE)</f>
        <v>31</v>
      </c>
      <c r="J4079" s="23" t="s">
        <v>65</v>
      </c>
      <c r="K4079" s="23">
        <v>1</v>
      </c>
      <c r="L4079" s="3">
        <v>5</v>
      </c>
      <c r="N4079" s="23"/>
      <c r="O4079"/>
    </row>
    <row r="4080" spans="1:15">
      <c r="A4080" s="66">
        <f>VLOOKUP(C4080,Index[],8,FALSE)</f>
        <v>43244</v>
      </c>
      <c r="B4080" s="5">
        <v>43244</v>
      </c>
      <c r="C4080" t="s">
        <v>616</v>
      </c>
      <c r="D4080" s="3">
        <f>VLOOKUP(C4080,Index[],2,FALSE)</f>
        <v>36</v>
      </c>
      <c r="E4080" s="3">
        <f>VLOOKUP(C4080,Index[],3,FALSE)</f>
        <v>0</v>
      </c>
      <c r="F4080" s="3">
        <f>VLOOKUP(C4080,Index[],4,FALSE)</f>
        <v>0</v>
      </c>
      <c r="G4080" s="3">
        <f>VLOOKUP(C4080,Index[],5,FALSE)</f>
        <v>0</v>
      </c>
      <c r="H4080" t="s">
        <v>20</v>
      </c>
      <c r="I4080">
        <f>VLOOKUP(Table1[[#This Row],[trait_name]],Trait[],2,FALSE)</f>
        <v>31</v>
      </c>
      <c r="J4080" s="23" t="s">
        <v>65</v>
      </c>
      <c r="K4080" s="23">
        <v>2</v>
      </c>
      <c r="L4080" s="3">
        <v>7</v>
      </c>
      <c r="N4080" s="23"/>
      <c r="O4080"/>
    </row>
    <row r="4081" spans="1:15">
      <c r="A4081" s="66">
        <f>VLOOKUP(C4081,Index[],8,FALSE)</f>
        <v>43244</v>
      </c>
      <c r="B4081" s="5">
        <v>43299</v>
      </c>
      <c r="C4081" t="s">
        <v>616</v>
      </c>
      <c r="D4081" s="3">
        <f>VLOOKUP(C4081,Index[],2,FALSE)</f>
        <v>36</v>
      </c>
      <c r="E4081" s="3">
        <f>VLOOKUP(C4081,Index[],3,FALSE)</f>
        <v>0</v>
      </c>
      <c r="F4081" s="3">
        <f>VLOOKUP(C4081,Index[],4,FALSE)</f>
        <v>0</v>
      </c>
      <c r="G4081" s="3">
        <f>VLOOKUP(C4081,Index[],5,FALSE)</f>
        <v>0</v>
      </c>
      <c r="I4081">
        <f>VLOOKUP(Table1[[#This Row],[trait_name]],Trait[],2,FALSE)</f>
        <v>31</v>
      </c>
      <c r="J4081" s="23" t="s">
        <v>65</v>
      </c>
      <c r="K4081" s="23">
        <v>3</v>
      </c>
      <c r="L4081" s="3"/>
      <c r="M4081" s="3"/>
      <c r="N4081" s="23"/>
      <c r="O4081"/>
    </row>
    <row r="4082" spans="1:15">
      <c r="A4082" s="66">
        <f>VLOOKUP(C4082,Index[],8,FALSE)</f>
        <v>43244</v>
      </c>
      <c r="B4082" s="5">
        <v>43244</v>
      </c>
      <c r="C4082" t="s">
        <v>616</v>
      </c>
      <c r="D4082" s="3">
        <f>VLOOKUP(C4082,Index[],2,FALSE)</f>
        <v>36</v>
      </c>
      <c r="E4082" s="3">
        <f>VLOOKUP(C4082,Index[],3,FALSE)</f>
        <v>0</v>
      </c>
      <c r="F4082" s="3">
        <f>VLOOKUP(C4082,Index[],4,FALSE)</f>
        <v>0</v>
      </c>
      <c r="G4082" s="3">
        <f>VLOOKUP(C4082,Index[],5,FALSE)</f>
        <v>0</v>
      </c>
      <c r="H4082" t="s">
        <v>17</v>
      </c>
      <c r="I4082">
        <f>VLOOKUP(Table1[[#This Row],[trait_name]],Trait[],2,FALSE)</f>
        <v>32</v>
      </c>
      <c r="J4082" s="23" t="s">
        <v>66</v>
      </c>
      <c r="K4082" s="23">
        <v>1</v>
      </c>
      <c r="L4082" s="3">
        <v>8</v>
      </c>
      <c r="N4082" s="23"/>
      <c r="O4082"/>
    </row>
    <row r="4083" spans="1:15">
      <c r="A4083" s="66">
        <f>VLOOKUP(C4083,Index[],8,FALSE)</f>
        <v>43244</v>
      </c>
      <c r="B4083" s="5">
        <v>43244</v>
      </c>
      <c r="C4083" t="s">
        <v>616</v>
      </c>
      <c r="D4083" s="3">
        <f>VLOOKUP(C4083,Index[],2,FALSE)</f>
        <v>36</v>
      </c>
      <c r="E4083" s="3">
        <f>VLOOKUP(C4083,Index[],3,FALSE)</f>
        <v>0</v>
      </c>
      <c r="F4083" s="3">
        <f>VLOOKUP(C4083,Index[],4,FALSE)</f>
        <v>0</v>
      </c>
      <c r="G4083" s="3">
        <f>VLOOKUP(C4083,Index[],5,FALSE)</f>
        <v>0</v>
      </c>
      <c r="H4083" t="s">
        <v>20</v>
      </c>
      <c r="I4083">
        <f>VLOOKUP(Table1[[#This Row],[trait_name]],Trait[],2,FALSE)</f>
        <v>32</v>
      </c>
      <c r="J4083" s="23" t="s">
        <v>66</v>
      </c>
      <c r="K4083" s="23">
        <v>2</v>
      </c>
      <c r="L4083" s="3">
        <v>10</v>
      </c>
      <c r="N4083" s="23"/>
      <c r="O4083"/>
    </row>
    <row r="4084" spans="1:15">
      <c r="A4084" s="66">
        <f>VLOOKUP(C4084,Index[],8,FALSE)</f>
        <v>43244</v>
      </c>
      <c r="B4084" s="5">
        <v>43299</v>
      </c>
      <c r="C4084" t="s">
        <v>616</v>
      </c>
      <c r="D4084" s="3">
        <f>VLOOKUP(C4084,Index[],2,FALSE)</f>
        <v>36</v>
      </c>
      <c r="E4084" s="3">
        <f>VLOOKUP(C4084,Index[],3,FALSE)</f>
        <v>0</v>
      </c>
      <c r="F4084" s="3">
        <f>VLOOKUP(C4084,Index[],4,FALSE)</f>
        <v>0</v>
      </c>
      <c r="G4084" s="3">
        <f>VLOOKUP(C4084,Index[],5,FALSE)</f>
        <v>0</v>
      </c>
      <c r="I4084">
        <f>VLOOKUP(Table1[[#This Row],[trait_name]],Trait[],2,FALSE)</f>
        <v>32</v>
      </c>
      <c r="J4084" s="23" t="s">
        <v>66</v>
      </c>
      <c r="K4084" s="23">
        <v>3</v>
      </c>
      <c r="L4084" s="3"/>
      <c r="M4084" s="3"/>
      <c r="N4084" s="23"/>
      <c r="O4084"/>
    </row>
    <row r="4085" spans="1:15">
      <c r="A4085" s="66">
        <f>VLOOKUP(C4085,Index[],8,FALSE)</f>
        <v>43244</v>
      </c>
      <c r="B4085" s="5">
        <v>43244</v>
      </c>
      <c r="C4085" t="s">
        <v>616</v>
      </c>
      <c r="D4085" s="3">
        <f>VLOOKUP(C4085,Index[],2,FALSE)</f>
        <v>36</v>
      </c>
      <c r="E4085" s="3">
        <f>VLOOKUP(C4085,Index[],3,FALSE)</f>
        <v>0</v>
      </c>
      <c r="F4085" s="3">
        <f>VLOOKUP(C4085,Index[],4,FALSE)</f>
        <v>0</v>
      </c>
      <c r="G4085" s="3">
        <f>VLOOKUP(C4085,Index[],5,FALSE)</f>
        <v>0</v>
      </c>
      <c r="H4085" t="s">
        <v>25</v>
      </c>
      <c r="I4085">
        <f>VLOOKUP(Table1[[#This Row],[trait_name]],Trait[],2,FALSE)</f>
        <v>33</v>
      </c>
      <c r="J4085" s="23" t="s">
        <v>67</v>
      </c>
      <c r="K4085" s="23">
        <v>1</v>
      </c>
      <c r="L4085" s="3">
        <v>4</v>
      </c>
      <c r="N4085" s="23"/>
      <c r="O4085"/>
    </row>
    <row r="4086" spans="1:15">
      <c r="A4086" s="66">
        <f>VLOOKUP(C4086,Index[],8,FALSE)</f>
        <v>43244</v>
      </c>
      <c r="B4086" s="5">
        <v>43299</v>
      </c>
      <c r="C4086" t="s">
        <v>616</v>
      </c>
      <c r="D4086" s="3">
        <f>VLOOKUP(C4086,Index[],2,FALSE)</f>
        <v>36</v>
      </c>
      <c r="E4086" s="3">
        <f>VLOOKUP(C4086,Index[],3,FALSE)</f>
        <v>0</v>
      </c>
      <c r="F4086" s="3">
        <f>VLOOKUP(C4086,Index[],4,FALSE)</f>
        <v>0</v>
      </c>
      <c r="G4086" s="3">
        <f>VLOOKUP(C4086,Index[],5,FALSE)</f>
        <v>0</v>
      </c>
      <c r="I4086">
        <f>VLOOKUP(Table1[[#This Row],[trait_name]],Trait[],2,FALSE)</f>
        <v>33</v>
      </c>
      <c r="J4086" s="23" t="s">
        <v>67</v>
      </c>
      <c r="K4086" s="23">
        <v>2</v>
      </c>
      <c r="L4086" s="3"/>
      <c r="M4086" s="3"/>
      <c r="N4086" s="23"/>
      <c r="O4086"/>
    </row>
    <row r="4087" spans="1:15">
      <c r="A4087" s="66">
        <f>VLOOKUP(C4087,Index[],8,FALSE)</f>
        <v>43244</v>
      </c>
      <c r="B4087" s="5">
        <v>43244</v>
      </c>
      <c r="C4087" t="s">
        <v>616</v>
      </c>
      <c r="D4087" s="3">
        <f>VLOOKUP(C4087,Index[],2,FALSE)</f>
        <v>36</v>
      </c>
      <c r="E4087" s="3">
        <f>VLOOKUP(C4087,Index[],3,FALSE)</f>
        <v>0</v>
      </c>
      <c r="F4087" s="3">
        <f>VLOOKUP(C4087,Index[],4,FALSE)</f>
        <v>0</v>
      </c>
      <c r="G4087" s="3">
        <f>VLOOKUP(C4087,Index[],5,FALSE)</f>
        <v>0</v>
      </c>
      <c r="H4087" t="s">
        <v>17</v>
      </c>
      <c r="I4087">
        <f>VLOOKUP(Table1[[#This Row],[trait_name]],Trait[],2,FALSE)</f>
        <v>34</v>
      </c>
      <c r="J4087" s="23" t="s">
        <v>68</v>
      </c>
      <c r="K4087" s="23">
        <v>1</v>
      </c>
      <c r="L4087" s="3">
        <v>6</v>
      </c>
      <c r="N4087" s="23"/>
      <c r="O4087"/>
    </row>
    <row r="4088" spans="1:15">
      <c r="A4088" s="66">
        <f>VLOOKUP(C4088,Index[],8,FALSE)</f>
        <v>43244</v>
      </c>
      <c r="B4088" s="5">
        <v>43244</v>
      </c>
      <c r="C4088" t="s">
        <v>616</v>
      </c>
      <c r="D4088" s="3">
        <f>VLOOKUP(C4088,Index[],2,FALSE)</f>
        <v>36</v>
      </c>
      <c r="E4088" s="3">
        <f>VLOOKUP(C4088,Index[],3,FALSE)</f>
        <v>0</v>
      </c>
      <c r="F4088" s="3">
        <f>VLOOKUP(C4088,Index[],4,FALSE)</f>
        <v>0</v>
      </c>
      <c r="G4088" s="3">
        <f>VLOOKUP(C4088,Index[],5,FALSE)</f>
        <v>0</v>
      </c>
      <c r="H4088" t="s">
        <v>20</v>
      </c>
      <c r="I4088">
        <f>VLOOKUP(Table1[[#This Row],[trait_name]],Trait[],2,FALSE)</f>
        <v>34</v>
      </c>
      <c r="J4088" s="23" t="s">
        <v>68</v>
      </c>
      <c r="K4088" s="23">
        <v>2</v>
      </c>
      <c r="L4088" s="3">
        <v>7</v>
      </c>
      <c r="N4088" s="23"/>
      <c r="O4088"/>
    </row>
    <row r="4089" spans="1:15">
      <c r="A4089" s="66">
        <f>VLOOKUP(C4089,Index[],8,FALSE)</f>
        <v>43244</v>
      </c>
      <c r="B4089" s="5">
        <v>43299</v>
      </c>
      <c r="C4089" t="s">
        <v>616</v>
      </c>
      <c r="D4089" s="3">
        <f>VLOOKUP(C4089,Index[],2,FALSE)</f>
        <v>36</v>
      </c>
      <c r="E4089" s="3">
        <f>VLOOKUP(C4089,Index[],3,FALSE)</f>
        <v>0</v>
      </c>
      <c r="F4089" s="3">
        <f>VLOOKUP(C4089,Index[],4,FALSE)</f>
        <v>0</v>
      </c>
      <c r="G4089" s="3">
        <f>VLOOKUP(C4089,Index[],5,FALSE)</f>
        <v>0</v>
      </c>
      <c r="I4089">
        <f>VLOOKUP(Table1[[#This Row],[trait_name]],Trait[],2,FALSE)</f>
        <v>34</v>
      </c>
      <c r="J4089" s="23" t="s">
        <v>68</v>
      </c>
      <c r="K4089" s="23">
        <v>3</v>
      </c>
      <c r="L4089" s="3"/>
      <c r="M4089" s="3"/>
      <c r="N4089" s="23"/>
      <c r="O4089"/>
    </row>
    <row r="4090" spans="1:15">
      <c r="A4090" s="66">
        <f>VLOOKUP(C4090,Index[],8,FALSE)</f>
        <v>43244</v>
      </c>
      <c r="B4090" s="5">
        <v>43299</v>
      </c>
      <c r="C4090" t="s">
        <v>616</v>
      </c>
      <c r="D4090" s="3">
        <f>VLOOKUP(C4090,Index[],2,FALSE)</f>
        <v>36</v>
      </c>
      <c r="E4090" s="3">
        <f>VLOOKUP(C4090,Index[],3,FALSE)</f>
        <v>0</v>
      </c>
      <c r="F4090" s="3">
        <f>VLOOKUP(C4090,Index[],4,FALSE)</f>
        <v>0</v>
      </c>
      <c r="G4090" s="3">
        <f>VLOOKUP(C4090,Index[],5,FALSE)</f>
        <v>0</v>
      </c>
      <c r="H4090" t="s">
        <v>325</v>
      </c>
      <c r="I4090">
        <f>VLOOKUP(Table1[[#This Row],[trait_name]],Trait[],2,FALSE)</f>
        <v>35</v>
      </c>
      <c r="J4090" s="23" t="s">
        <v>166</v>
      </c>
      <c r="K4090" s="23">
        <v>1</v>
      </c>
      <c r="L4090" s="3" t="s">
        <v>167</v>
      </c>
      <c r="M4090" s="3"/>
      <c r="N4090" s="23"/>
      <c r="O4090"/>
    </row>
    <row r="4091" spans="1:15">
      <c r="A4091" s="66">
        <f>VLOOKUP(C4091,Index[],8,FALSE)</f>
        <v>43244</v>
      </c>
      <c r="B4091" s="5">
        <v>43244</v>
      </c>
      <c r="C4091" t="s">
        <v>616</v>
      </c>
      <c r="D4091" s="3">
        <f>VLOOKUP(C4091,Index[],2,FALSE)</f>
        <v>36</v>
      </c>
      <c r="E4091" s="3">
        <f>VLOOKUP(C4091,Index[],3,FALSE)</f>
        <v>0</v>
      </c>
      <c r="F4091" s="3">
        <f>VLOOKUP(C4091,Index[],4,FALSE)</f>
        <v>0</v>
      </c>
      <c r="G4091" s="3">
        <f>VLOOKUP(C4091,Index[],5,FALSE)</f>
        <v>0</v>
      </c>
      <c r="H4091" t="s">
        <v>20</v>
      </c>
      <c r="I4091">
        <f>VLOOKUP(Table1[[#This Row],[trait_name]],Trait[],2,FALSE)</f>
        <v>35</v>
      </c>
      <c r="J4091" s="23" t="s">
        <v>166</v>
      </c>
      <c r="K4091" s="23">
        <v>2</v>
      </c>
      <c r="L4091" s="3" t="s">
        <v>126</v>
      </c>
      <c r="N4091" s="23"/>
      <c r="O4091"/>
    </row>
    <row r="4092" spans="1:15">
      <c r="A4092" s="66">
        <f>VLOOKUP(C4092,Index[],8,FALSE)</f>
        <v>43244</v>
      </c>
      <c r="B4092" s="5">
        <v>43299</v>
      </c>
      <c r="C4092" t="s">
        <v>616</v>
      </c>
      <c r="D4092" s="3">
        <f>VLOOKUP(C4092,Index[],2,FALSE)</f>
        <v>36</v>
      </c>
      <c r="E4092" s="3">
        <f>VLOOKUP(C4092,Index[],3,FALSE)</f>
        <v>0</v>
      </c>
      <c r="F4092" s="3">
        <f>VLOOKUP(C4092,Index[],4,FALSE)</f>
        <v>0</v>
      </c>
      <c r="G4092" s="3">
        <f>VLOOKUP(C4092,Index[],5,FALSE)</f>
        <v>0</v>
      </c>
      <c r="H4092" t="s">
        <v>506</v>
      </c>
      <c r="I4092">
        <f>VLOOKUP(Table1[[#This Row],[trait_name]],Trait[],2,FALSE)</f>
        <v>35</v>
      </c>
      <c r="J4092" s="23" t="s">
        <v>166</v>
      </c>
      <c r="K4092" s="23">
        <v>3</v>
      </c>
      <c r="L4092" s="3" t="s">
        <v>271</v>
      </c>
      <c r="M4092" s="3"/>
      <c r="N4092" s="23"/>
      <c r="O4092"/>
    </row>
    <row r="4093" spans="1:15">
      <c r="A4093" s="66">
        <f>VLOOKUP(C4093,Index[],8,FALSE)</f>
        <v>43244</v>
      </c>
      <c r="B4093" s="5">
        <v>43244</v>
      </c>
      <c r="C4093" t="s">
        <v>616</v>
      </c>
      <c r="D4093" s="3">
        <f>VLOOKUP(C4093,Index[],2,FALSE)</f>
        <v>36</v>
      </c>
      <c r="E4093" s="3">
        <f>VLOOKUP(C4093,Index[],3,FALSE)</f>
        <v>0</v>
      </c>
      <c r="F4093" s="3">
        <f>VLOOKUP(C4093,Index[],4,FALSE)</f>
        <v>0</v>
      </c>
      <c r="G4093" s="3">
        <f>VLOOKUP(C4093,Index[],5,FALSE)</f>
        <v>0</v>
      </c>
      <c r="H4093" t="s">
        <v>56</v>
      </c>
      <c r="I4093">
        <f>VLOOKUP(Table1[[#This Row],[trait_name]],Trait[],2,FALSE)</f>
        <v>36</v>
      </c>
      <c r="J4093" s="23" t="s">
        <v>69</v>
      </c>
      <c r="K4093" s="23">
        <v>2</v>
      </c>
      <c r="L4093" s="3" t="s">
        <v>168</v>
      </c>
      <c r="N4093" s="23"/>
      <c r="O4093"/>
    </row>
    <row r="4094" spans="1:15">
      <c r="A4094" s="66">
        <f>VLOOKUP(C4094,Index[],8,FALSE)</f>
        <v>43244</v>
      </c>
      <c r="B4094" s="5">
        <v>43299</v>
      </c>
      <c r="C4094" t="s">
        <v>616</v>
      </c>
      <c r="D4094" s="3">
        <f>VLOOKUP(C4094,Index[],2,FALSE)</f>
        <v>36</v>
      </c>
      <c r="E4094" s="3">
        <f>VLOOKUP(C4094,Index[],3,FALSE)</f>
        <v>0</v>
      </c>
      <c r="F4094" s="3">
        <f>VLOOKUP(C4094,Index[],4,FALSE)</f>
        <v>0</v>
      </c>
      <c r="G4094" s="3">
        <f>VLOOKUP(C4094,Index[],5,FALSE)</f>
        <v>0</v>
      </c>
      <c r="H4094" t="s">
        <v>17</v>
      </c>
      <c r="I4094">
        <f>VLOOKUP(Table1[[#This Row],[trait_name]],Trait[],2,FALSE)</f>
        <v>36</v>
      </c>
      <c r="J4094" s="23" t="s">
        <v>69</v>
      </c>
      <c r="K4094" s="23">
        <v>1</v>
      </c>
      <c r="L4094" s="3" t="s">
        <v>169</v>
      </c>
      <c r="M4094" s="3"/>
      <c r="N4094" s="23"/>
      <c r="O4094"/>
    </row>
    <row r="4095" spans="1:15">
      <c r="A4095" s="66">
        <f>VLOOKUP(C4095,Index[],8,FALSE)</f>
        <v>43244</v>
      </c>
      <c r="B4095" s="5">
        <v>43244</v>
      </c>
      <c r="C4095" t="s">
        <v>616</v>
      </c>
      <c r="D4095" s="3">
        <f>VLOOKUP(C4095,Index[],2,FALSE)</f>
        <v>36</v>
      </c>
      <c r="E4095" s="3">
        <f>VLOOKUP(C4095,Index[],3,FALSE)</f>
        <v>0</v>
      </c>
      <c r="F4095" s="3">
        <f>VLOOKUP(C4095,Index[],4,FALSE)</f>
        <v>0</v>
      </c>
      <c r="G4095" s="3">
        <f>VLOOKUP(C4095,Index[],5,FALSE)</f>
        <v>0</v>
      </c>
      <c r="H4095" t="s">
        <v>20</v>
      </c>
      <c r="I4095">
        <f>VLOOKUP(Table1[[#This Row],[trait_name]],Trait[],2,FALSE)</f>
        <v>37</v>
      </c>
      <c r="J4095" s="23" t="s">
        <v>170</v>
      </c>
      <c r="K4095" s="23">
        <v>1</v>
      </c>
      <c r="L4095" s="3" t="s">
        <v>126</v>
      </c>
      <c r="N4095" s="23"/>
      <c r="O4095"/>
    </row>
    <row r="4096" spans="1:15">
      <c r="A4096" s="66">
        <f>VLOOKUP(C4096,Index[],8,FALSE)</f>
        <v>43244</v>
      </c>
      <c r="B4096" s="5">
        <v>43299</v>
      </c>
      <c r="C4096" t="s">
        <v>616</v>
      </c>
      <c r="D4096" s="3">
        <f>VLOOKUP(C4096,Index[],2,FALSE)</f>
        <v>36</v>
      </c>
      <c r="E4096" s="3">
        <f>VLOOKUP(C4096,Index[],3,FALSE)</f>
        <v>0</v>
      </c>
      <c r="F4096" s="3">
        <f>VLOOKUP(C4096,Index[],4,FALSE)</f>
        <v>0</v>
      </c>
      <c r="G4096" s="3">
        <f>VLOOKUP(C4096,Index[],5,FALSE)</f>
        <v>0</v>
      </c>
      <c r="I4096">
        <f>VLOOKUP(Table1[[#This Row],[trait_name]],Trait[],2,FALSE)</f>
        <v>37</v>
      </c>
      <c r="J4096" s="23" t="s">
        <v>170</v>
      </c>
      <c r="K4096" s="23">
        <v>2</v>
      </c>
      <c r="L4096" s="3"/>
      <c r="M4096" s="3"/>
      <c r="N4096" s="23"/>
      <c r="O4096"/>
    </row>
    <row r="4097" spans="1:15">
      <c r="A4097" s="66">
        <f>VLOOKUP(C4097,Index[],8,FALSE)</f>
        <v>43244</v>
      </c>
      <c r="B4097" s="5">
        <v>43299</v>
      </c>
      <c r="C4097" t="s">
        <v>616</v>
      </c>
      <c r="D4097" s="3">
        <f>VLOOKUP(C4097,Index[],2,FALSE)</f>
        <v>36</v>
      </c>
      <c r="E4097" s="3">
        <f>VLOOKUP(C4097,Index[],3,FALSE)</f>
        <v>0</v>
      </c>
      <c r="F4097" s="3">
        <f>VLOOKUP(C4097,Index[],4,FALSE)</f>
        <v>0</v>
      </c>
      <c r="G4097" s="3">
        <f>VLOOKUP(C4097,Index[],5,FALSE)</f>
        <v>0</v>
      </c>
      <c r="H4097" t="s">
        <v>506</v>
      </c>
      <c r="I4097">
        <f>VLOOKUP(Table1[[#This Row],[trait_name]],Trait[],2,FALSE)</f>
        <v>38</v>
      </c>
      <c r="J4097" s="23" t="s">
        <v>72</v>
      </c>
      <c r="K4097" s="23">
        <v>1</v>
      </c>
      <c r="L4097" s="3" t="s">
        <v>73</v>
      </c>
      <c r="M4097" s="3"/>
      <c r="N4097" s="23"/>
      <c r="O4097"/>
    </row>
    <row r="4098" spans="1:15">
      <c r="A4098" s="66">
        <f>VLOOKUP(C4098,Index[],8,FALSE)</f>
        <v>43244</v>
      </c>
      <c r="B4098" s="5">
        <v>43299</v>
      </c>
      <c r="C4098" t="s">
        <v>616</v>
      </c>
      <c r="D4098" s="3">
        <f>VLOOKUP(C4098,Index[],2,FALSE)</f>
        <v>36</v>
      </c>
      <c r="E4098" s="3">
        <f>VLOOKUP(C4098,Index[],3,FALSE)</f>
        <v>0</v>
      </c>
      <c r="F4098" s="3">
        <f>VLOOKUP(C4098,Index[],4,FALSE)</f>
        <v>0</v>
      </c>
      <c r="G4098" s="3">
        <f>VLOOKUP(C4098,Index[],5,FALSE)</f>
        <v>0</v>
      </c>
      <c r="I4098">
        <f>VLOOKUP(Table1[[#This Row],[trait_name]],Trait[],2,FALSE)</f>
        <v>38</v>
      </c>
      <c r="J4098" s="23" t="s">
        <v>72</v>
      </c>
      <c r="K4098" s="23">
        <v>2</v>
      </c>
      <c r="L4098" s="3"/>
      <c r="N4098" s="23"/>
      <c r="O4098"/>
    </row>
    <row r="4099" spans="1:15">
      <c r="A4099" s="66">
        <f>VLOOKUP(C4099,Index[],8,FALSE)</f>
        <v>43244</v>
      </c>
      <c r="B4099" s="5">
        <v>43311</v>
      </c>
      <c r="C4099" t="s">
        <v>616</v>
      </c>
      <c r="D4099" s="3">
        <f>VLOOKUP(C4099,Index[],2,FALSE)</f>
        <v>36</v>
      </c>
      <c r="E4099" s="3">
        <f>VLOOKUP(C4099,Index[],3,FALSE)</f>
        <v>0</v>
      </c>
      <c r="F4099" s="3">
        <f>VLOOKUP(C4099,Index[],4,FALSE)</f>
        <v>0</v>
      </c>
      <c r="G4099" s="3">
        <f>VLOOKUP(C4099,Index[],5,FALSE)</f>
        <v>0</v>
      </c>
      <c r="H4099" t="s">
        <v>56</v>
      </c>
      <c r="I4099">
        <f>VLOOKUP(Table1[[#This Row],[trait_name]],Trait[],2,FALSE)</f>
        <v>39</v>
      </c>
      <c r="J4099" s="23" t="s">
        <v>74</v>
      </c>
      <c r="K4099" s="23">
        <v>1</v>
      </c>
      <c r="L4099" s="3" t="s">
        <v>220</v>
      </c>
      <c r="M4099" s="3"/>
      <c r="N4099" s="23"/>
      <c r="O4099"/>
    </row>
    <row r="4100" spans="1:15">
      <c r="A4100" s="66">
        <f>VLOOKUP(C4100,Index[],8,FALSE)</f>
        <v>43244</v>
      </c>
      <c r="B4100" s="5">
        <v>43299</v>
      </c>
      <c r="C4100" t="s">
        <v>616</v>
      </c>
      <c r="D4100" s="3">
        <f>VLOOKUP(C4100,Index[],2,FALSE)</f>
        <v>36</v>
      </c>
      <c r="E4100" s="3">
        <f>VLOOKUP(C4100,Index[],3,FALSE)</f>
        <v>0</v>
      </c>
      <c r="F4100" s="3">
        <f>VLOOKUP(C4100,Index[],4,FALSE)</f>
        <v>0</v>
      </c>
      <c r="G4100" s="3">
        <f>VLOOKUP(C4100,Index[],5,FALSE)</f>
        <v>0</v>
      </c>
      <c r="H4100" t="s">
        <v>56</v>
      </c>
      <c r="I4100">
        <f>VLOOKUP(Table1[[#This Row],[trait_name]],Trait[],2,FALSE)</f>
        <v>40</v>
      </c>
      <c r="J4100" s="23" t="s">
        <v>76</v>
      </c>
      <c r="K4100" s="23">
        <v>1</v>
      </c>
      <c r="L4100" s="3" t="s">
        <v>330</v>
      </c>
      <c r="M4100" s="3"/>
      <c r="N4100" s="23"/>
      <c r="O4100"/>
    </row>
    <row r="4101" spans="1:15">
      <c r="A4101" s="66">
        <f>VLOOKUP(C4101,Index[],8,FALSE)</f>
        <v>43244</v>
      </c>
      <c r="B4101" s="5">
        <v>43299</v>
      </c>
      <c r="C4101" t="s">
        <v>616</v>
      </c>
      <c r="D4101" s="3">
        <f>VLOOKUP(C4101,Index[],2,FALSE)</f>
        <v>36</v>
      </c>
      <c r="E4101" s="3">
        <f>VLOOKUP(C4101,Index[],3,FALSE)</f>
        <v>0</v>
      </c>
      <c r="F4101" s="3">
        <f>VLOOKUP(C4101,Index[],4,FALSE)</f>
        <v>0</v>
      </c>
      <c r="G4101" s="3">
        <f>VLOOKUP(C4101,Index[],5,FALSE)</f>
        <v>0</v>
      </c>
      <c r="I4101">
        <f>VLOOKUP(Table1[[#This Row],[trait_name]],Trait[],2,FALSE)</f>
        <v>40</v>
      </c>
      <c r="J4101" s="23" t="s">
        <v>76</v>
      </c>
      <c r="K4101" s="23">
        <v>2</v>
      </c>
      <c r="L4101" s="3"/>
      <c r="N4101" s="23"/>
      <c r="O4101"/>
    </row>
    <row r="4102" spans="1:15">
      <c r="A4102" s="66">
        <f>VLOOKUP(C4102,Index[],8,FALSE)</f>
        <v>43244</v>
      </c>
      <c r="B4102" s="5">
        <v>43299</v>
      </c>
      <c r="C4102" t="s">
        <v>616</v>
      </c>
      <c r="D4102" s="3">
        <f>VLOOKUP(C4102,Index[],2,FALSE)</f>
        <v>36</v>
      </c>
      <c r="E4102" s="3">
        <f>VLOOKUP(C4102,Index[],3,FALSE)</f>
        <v>0</v>
      </c>
      <c r="F4102" s="3">
        <f>VLOOKUP(C4102,Index[],4,FALSE)</f>
        <v>0</v>
      </c>
      <c r="G4102" s="3">
        <f>VLOOKUP(C4102,Index[],5,FALSE)</f>
        <v>0</v>
      </c>
      <c r="H4102" t="s">
        <v>56</v>
      </c>
      <c r="I4102">
        <f>VLOOKUP(Table1[[#This Row],[trait_name]],Trait[],2,FALSE)</f>
        <v>41</v>
      </c>
      <c r="J4102" s="23" t="s">
        <v>78</v>
      </c>
      <c r="K4102" s="23">
        <v>1</v>
      </c>
      <c r="L4102" s="3" t="s">
        <v>80</v>
      </c>
      <c r="M4102" s="3"/>
      <c r="N4102" s="23"/>
      <c r="O4102"/>
    </row>
    <row r="4103" spans="1:15">
      <c r="A4103" s="66">
        <f>VLOOKUP(C4103,Index[],8,FALSE)</f>
        <v>43244</v>
      </c>
      <c r="B4103" s="5">
        <v>43312</v>
      </c>
      <c r="C4103" t="s">
        <v>616</v>
      </c>
      <c r="D4103" s="3">
        <f>VLOOKUP(C4103,Index[],2,FALSE)</f>
        <v>36</v>
      </c>
      <c r="E4103" s="3">
        <f>VLOOKUP(C4103,Index[],3,FALSE)</f>
        <v>0</v>
      </c>
      <c r="F4103" s="3">
        <f>VLOOKUP(C4103,Index[],4,FALSE)</f>
        <v>0</v>
      </c>
      <c r="G4103" s="3">
        <f>VLOOKUP(C4103,Index[],5,FALSE)</f>
        <v>0</v>
      </c>
      <c r="H4103" t="s">
        <v>208</v>
      </c>
      <c r="I4103">
        <f>VLOOKUP(Table1[[#This Row],[trait_name]],Trait[],2,FALSE)</f>
        <v>41</v>
      </c>
      <c r="J4103" s="23" t="s">
        <v>78</v>
      </c>
      <c r="K4103" s="23">
        <v>2</v>
      </c>
      <c r="L4103" s="3" t="s">
        <v>81</v>
      </c>
      <c r="N4103" s="23"/>
      <c r="O4103"/>
    </row>
    <row r="4104" spans="1:15">
      <c r="A4104" s="66">
        <f>VLOOKUP(C4104,Index[],8,FALSE)</f>
        <v>43244</v>
      </c>
      <c r="B4104" s="5">
        <v>43244</v>
      </c>
      <c r="C4104" t="s">
        <v>616</v>
      </c>
      <c r="D4104" s="3">
        <f>VLOOKUP(C4104,Index[],2,FALSE)</f>
        <v>36</v>
      </c>
      <c r="E4104" s="3">
        <f>VLOOKUP(C4104,Index[],3,FALSE)</f>
        <v>0</v>
      </c>
      <c r="F4104" s="3">
        <f>VLOOKUP(C4104,Index[],4,FALSE)</f>
        <v>0</v>
      </c>
      <c r="G4104" s="3">
        <f>VLOOKUP(C4104,Index[],5,FALSE)</f>
        <v>0</v>
      </c>
      <c r="H4104" t="s">
        <v>25</v>
      </c>
      <c r="I4104">
        <f>VLOOKUP(Table1[[#This Row],[trait_name]],Trait[],2,FALSE)</f>
        <v>41</v>
      </c>
      <c r="J4104" s="23" t="s">
        <v>78</v>
      </c>
      <c r="K4104" s="23">
        <v>3</v>
      </c>
      <c r="L4104" s="3" t="s">
        <v>181</v>
      </c>
      <c r="N4104" s="23"/>
      <c r="O4104"/>
    </row>
    <row r="4105" spans="1:15">
      <c r="A4105" s="66">
        <f>VLOOKUP(C4105,Index[],8,FALSE)</f>
        <v>43244</v>
      </c>
      <c r="B4105" s="5">
        <v>43299</v>
      </c>
      <c r="C4105" t="s">
        <v>616</v>
      </c>
      <c r="D4105" s="3">
        <f>VLOOKUP(C4105,Index[],2,FALSE)</f>
        <v>36</v>
      </c>
      <c r="E4105" s="3">
        <f>VLOOKUP(C4105,Index[],3,FALSE)</f>
        <v>0</v>
      </c>
      <c r="F4105" s="3">
        <f>VLOOKUP(C4105,Index[],4,FALSE)</f>
        <v>0</v>
      </c>
      <c r="G4105" s="3">
        <f>VLOOKUP(C4105,Index[],5,FALSE)</f>
        <v>0</v>
      </c>
      <c r="H4105" t="s">
        <v>139</v>
      </c>
      <c r="I4105">
        <f>VLOOKUP(Table1[[#This Row],[trait_name]],Trait[],2,FALSE)</f>
        <v>42</v>
      </c>
      <c r="J4105" s="23" t="s">
        <v>82</v>
      </c>
      <c r="K4105" s="23">
        <v>1</v>
      </c>
      <c r="L4105" s="3" t="s">
        <v>174</v>
      </c>
      <c r="M4105" s="3"/>
      <c r="N4105" s="23"/>
      <c r="O4105"/>
    </row>
    <row r="4106" spans="1:15">
      <c r="A4106" s="66">
        <f>VLOOKUP(C4106,Index[],8,FALSE)</f>
        <v>43244</v>
      </c>
      <c r="B4106" s="5">
        <v>43299</v>
      </c>
      <c r="C4106" t="s">
        <v>616</v>
      </c>
      <c r="D4106" s="3">
        <f>VLOOKUP(C4106,Index[],2,FALSE)</f>
        <v>36</v>
      </c>
      <c r="E4106" s="3">
        <f>VLOOKUP(C4106,Index[],3,FALSE)</f>
        <v>0</v>
      </c>
      <c r="F4106" s="3">
        <f>VLOOKUP(C4106,Index[],4,FALSE)</f>
        <v>0</v>
      </c>
      <c r="G4106" s="3">
        <f>VLOOKUP(C4106,Index[],5,FALSE)</f>
        <v>0</v>
      </c>
      <c r="I4106">
        <f>VLOOKUP(Table1[[#This Row],[trait_name]],Trait[],2,FALSE)</f>
        <v>42</v>
      </c>
      <c r="J4106" s="23" t="s">
        <v>82</v>
      </c>
      <c r="K4106" s="23">
        <v>2</v>
      </c>
      <c r="L4106" s="3"/>
      <c r="N4106" s="23"/>
      <c r="O4106"/>
    </row>
    <row r="4107" spans="1:15">
      <c r="A4107" s="66">
        <f>VLOOKUP(C4107,Index[],8,FALSE)</f>
        <v>43244</v>
      </c>
      <c r="B4107" s="5">
        <v>43244</v>
      </c>
      <c r="C4107" t="s">
        <v>616</v>
      </c>
      <c r="D4107" s="3">
        <f>VLOOKUP(C4107,Index[],2,FALSE)</f>
        <v>36</v>
      </c>
      <c r="E4107" s="3">
        <f>VLOOKUP(C4107,Index[],3,FALSE)</f>
        <v>0</v>
      </c>
      <c r="F4107" s="3">
        <f>VLOOKUP(C4107,Index[],4,FALSE)</f>
        <v>0</v>
      </c>
      <c r="G4107" s="3">
        <f>VLOOKUP(C4107,Index[],5,FALSE)</f>
        <v>0</v>
      </c>
      <c r="H4107" t="s">
        <v>20</v>
      </c>
      <c r="I4107">
        <f>VLOOKUP(Table1[[#This Row],[trait_name]],Trait[],2,FALSE)</f>
        <v>43</v>
      </c>
      <c r="J4107" s="23" t="s">
        <v>86</v>
      </c>
      <c r="K4107" s="23">
        <v>1</v>
      </c>
      <c r="L4107" s="3" t="s">
        <v>175</v>
      </c>
      <c r="N4107" s="23"/>
      <c r="O4107"/>
    </row>
    <row r="4108" spans="1:15">
      <c r="A4108" s="66">
        <f>VLOOKUP(C4108,Index[],8,FALSE)</f>
        <v>43244</v>
      </c>
      <c r="B4108" s="5">
        <v>43299</v>
      </c>
      <c r="C4108" t="s">
        <v>616</v>
      </c>
      <c r="D4108" s="3">
        <f>VLOOKUP(C4108,Index[],2,FALSE)</f>
        <v>36</v>
      </c>
      <c r="E4108" s="3">
        <f>VLOOKUP(C4108,Index[],3,FALSE)</f>
        <v>0</v>
      </c>
      <c r="F4108" s="3">
        <f>VLOOKUP(C4108,Index[],4,FALSE)</f>
        <v>0</v>
      </c>
      <c r="G4108" s="3">
        <f>VLOOKUP(C4108,Index[],5,FALSE)</f>
        <v>0</v>
      </c>
      <c r="I4108">
        <f>VLOOKUP(Table1[[#This Row],[trait_name]],Trait[],2,FALSE)</f>
        <v>43</v>
      </c>
      <c r="J4108" s="23" t="s">
        <v>86</v>
      </c>
      <c r="K4108" s="23">
        <v>2</v>
      </c>
      <c r="L4108" s="3"/>
      <c r="M4108" s="3"/>
      <c r="N4108" s="23"/>
      <c r="O4108"/>
    </row>
    <row r="4109" spans="1:15">
      <c r="A4109" s="66">
        <f>VLOOKUP(C4109,Index[],8,FALSE)</f>
        <v>43244</v>
      </c>
      <c r="B4109" s="5">
        <v>43299</v>
      </c>
      <c r="C4109" t="s">
        <v>616</v>
      </c>
      <c r="D4109" s="3">
        <f>VLOOKUP(C4109,Index[],2,FALSE)</f>
        <v>36</v>
      </c>
      <c r="E4109" s="3">
        <f>VLOOKUP(C4109,Index[],3,FALSE)</f>
        <v>0</v>
      </c>
      <c r="F4109" s="3">
        <f>VLOOKUP(C4109,Index[],4,FALSE)</f>
        <v>0</v>
      </c>
      <c r="G4109" s="3">
        <f>VLOOKUP(C4109,Index[],5,FALSE)</f>
        <v>0</v>
      </c>
      <c r="H4109" t="s">
        <v>56</v>
      </c>
      <c r="I4109">
        <f>VLOOKUP(Table1[[#This Row],[trait_name]],Trait[],2,FALSE)</f>
        <v>44</v>
      </c>
      <c r="J4109" s="23" t="s">
        <v>88</v>
      </c>
      <c r="K4109" s="23">
        <v>1</v>
      </c>
      <c r="L4109" s="3" t="s">
        <v>89</v>
      </c>
      <c r="M4109" s="3"/>
      <c r="N4109" s="23"/>
      <c r="O4109"/>
    </row>
    <row r="4110" spans="1:15">
      <c r="A4110" s="66">
        <f>VLOOKUP(C4110,Index[],8,FALSE)</f>
        <v>43244</v>
      </c>
      <c r="B4110" s="5">
        <v>43299</v>
      </c>
      <c r="C4110" t="s">
        <v>616</v>
      </c>
      <c r="D4110" s="3">
        <f>VLOOKUP(C4110,Index[],2,FALSE)</f>
        <v>36</v>
      </c>
      <c r="E4110" s="3">
        <f>VLOOKUP(C4110,Index[],3,FALSE)</f>
        <v>0</v>
      </c>
      <c r="F4110" s="3">
        <f>VLOOKUP(C4110,Index[],4,FALSE)</f>
        <v>0</v>
      </c>
      <c r="G4110" s="3">
        <f>VLOOKUP(C4110,Index[],5,FALSE)</f>
        <v>0</v>
      </c>
      <c r="I4110">
        <f>VLOOKUP(Table1[[#This Row],[trait_name]],Trait[],2,FALSE)</f>
        <v>44</v>
      </c>
      <c r="J4110" s="23" t="s">
        <v>88</v>
      </c>
      <c r="K4110" s="23">
        <v>2</v>
      </c>
      <c r="L4110" s="3"/>
      <c r="N4110" s="23"/>
      <c r="O4110"/>
    </row>
    <row r="4111" spans="1:15">
      <c r="A4111" s="66">
        <f>VLOOKUP(C4111,Index[],8,FALSE)</f>
        <v>43244</v>
      </c>
      <c r="B4111" s="5">
        <v>43312</v>
      </c>
      <c r="C4111" t="s">
        <v>616</v>
      </c>
      <c r="D4111" s="3">
        <f>VLOOKUP(C4111,Index[],2,FALSE)</f>
        <v>36</v>
      </c>
      <c r="E4111" s="3">
        <f>VLOOKUP(C4111,Index[],3,FALSE)</f>
        <v>0</v>
      </c>
      <c r="F4111" s="3">
        <f>VLOOKUP(C4111,Index[],4,FALSE)</f>
        <v>0</v>
      </c>
      <c r="G4111" s="3">
        <f>VLOOKUP(C4111,Index[],5,FALSE)</f>
        <v>0</v>
      </c>
      <c r="H4111" t="s">
        <v>208</v>
      </c>
      <c r="I4111">
        <f>VLOOKUP(Table1[[#This Row],[trait_name]],Trait[],2,FALSE)</f>
        <v>45</v>
      </c>
      <c r="J4111" s="23" t="s">
        <v>92</v>
      </c>
      <c r="K4111" s="23">
        <v>2</v>
      </c>
      <c r="L4111" s="3" t="s">
        <v>618</v>
      </c>
      <c r="M4111" s="3"/>
      <c r="N4111" s="23"/>
      <c r="O4111"/>
    </row>
    <row r="4112" spans="1:15">
      <c r="A4112" s="66">
        <f>VLOOKUP(C4112,Index[],8,FALSE)</f>
        <v>43244</v>
      </c>
      <c r="B4112" s="5">
        <v>43244</v>
      </c>
      <c r="C4112" t="s">
        <v>616</v>
      </c>
      <c r="D4112" s="3">
        <f>VLOOKUP(C4112,Index[],2,FALSE)</f>
        <v>36</v>
      </c>
      <c r="E4112" s="3">
        <f>VLOOKUP(C4112,Index[],3,FALSE)</f>
        <v>0</v>
      </c>
      <c r="F4112" s="3">
        <f>VLOOKUP(C4112,Index[],4,FALSE)</f>
        <v>0</v>
      </c>
      <c r="G4112" s="3">
        <f>VLOOKUP(C4112,Index[],5,FALSE)</f>
        <v>0</v>
      </c>
      <c r="H4112" t="s">
        <v>20</v>
      </c>
      <c r="I4112">
        <f>VLOOKUP(Table1[[#This Row],[trait_name]],Trait[],2,FALSE)</f>
        <v>45</v>
      </c>
      <c r="J4112" s="23" t="s">
        <v>92</v>
      </c>
      <c r="K4112" s="23">
        <v>1</v>
      </c>
      <c r="L4112" s="3" t="s">
        <v>549</v>
      </c>
      <c r="N4112" s="23"/>
      <c r="O4112"/>
    </row>
    <row r="4113" spans="1:15">
      <c r="A4113" s="66">
        <f>VLOOKUP(C4113,Index[],8,FALSE)</f>
        <v>43244</v>
      </c>
      <c r="B4113" s="5">
        <v>43312</v>
      </c>
      <c r="C4113" t="s">
        <v>616</v>
      </c>
      <c r="D4113" s="3">
        <f>VLOOKUP(C4113,Index[],2,FALSE)</f>
        <v>36</v>
      </c>
      <c r="E4113" s="3">
        <f>VLOOKUP(C4113,Index[],3,FALSE)</f>
        <v>0</v>
      </c>
      <c r="F4113" s="3">
        <f>VLOOKUP(C4113,Index[],4,FALSE)</f>
        <v>0</v>
      </c>
      <c r="G4113" s="3">
        <f>VLOOKUP(C4113,Index[],5,FALSE)</f>
        <v>0</v>
      </c>
      <c r="H4113" t="s">
        <v>208</v>
      </c>
      <c r="I4113">
        <f>VLOOKUP(Table1[[#This Row],[trait_name]],Trait[],2,FALSE)</f>
        <v>45</v>
      </c>
      <c r="J4113" s="23" t="s">
        <v>92</v>
      </c>
      <c r="K4113" s="23">
        <v>3</v>
      </c>
      <c r="L4113" s="3" t="s">
        <v>177</v>
      </c>
      <c r="M4113" s="3"/>
      <c r="N4113" s="23"/>
      <c r="O4113"/>
    </row>
    <row r="4114" spans="1:15">
      <c r="A4114" s="66">
        <f>VLOOKUP(C4114,Index[],8,FALSE)</f>
        <v>43244</v>
      </c>
      <c r="B4114" s="5">
        <v>43299</v>
      </c>
      <c r="C4114" t="s">
        <v>616</v>
      </c>
      <c r="D4114" s="3">
        <f>VLOOKUP(C4114,Index[],2,FALSE)</f>
        <v>36</v>
      </c>
      <c r="E4114" s="3">
        <f>VLOOKUP(C4114,Index[],3,FALSE)</f>
        <v>0</v>
      </c>
      <c r="F4114" s="3">
        <f>VLOOKUP(C4114,Index[],4,FALSE)</f>
        <v>0</v>
      </c>
      <c r="G4114" s="3">
        <f>VLOOKUP(C4114,Index[],5,FALSE)</f>
        <v>0</v>
      </c>
      <c r="H4114" t="s">
        <v>56</v>
      </c>
      <c r="I4114">
        <f>VLOOKUP(Table1[[#This Row],[trait_name]],Trait[],2,FALSE)</f>
        <v>46</v>
      </c>
      <c r="J4114" s="23" t="s">
        <v>97</v>
      </c>
      <c r="K4114" s="23">
        <v>2</v>
      </c>
      <c r="L4114" s="3" t="s">
        <v>108</v>
      </c>
      <c r="N4114" s="23"/>
      <c r="O4114"/>
    </row>
    <row r="4115" spans="1:15">
      <c r="A4115" s="66">
        <f>VLOOKUP(C4115,Index[],8,FALSE)</f>
        <v>43244</v>
      </c>
      <c r="B4115" s="5">
        <v>43299</v>
      </c>
      <c r="C4115" t="s">
        <v>616</v>
      </c>
      <c r="D4115" s="3">
        <f>VLOOKUP(C4115,Index[],2,FALSE)</f>
        <v>36</v>
      </c>
      <c r="E4115" s="3">
        <f>VLOOKUP(C4115,Index[],3,FALSE)</f>
        <v>0</v>
      </c>
      <c r="F4115" s="3">
        <f>VLOOKUP(C4115,Index[],4,FALSE)</f>
        <v>0</v>
      </c>
      <c r="G4115" s="3">
        <f>VLOOKUP(C4115,Index[],5,FALSE)</f>
        <v>0</v>
      </c>
      <c r="H4115" t="s">
        <v>56</v>
      </c>
      <c r="I4115">
        <f>VLOOKUP(Table1[[#This Row],[trait_name]],Trait[],2,FALSE)</f>
        <v>46</v>
      </c>
      <c r="J4115" s="23" t="s">
        <v>97</v>
      </c>
      <c r="K4115" s="23">
        <v>1</v>
      </c>
      <c r="L4115" s="3" t="s">
        <v>98</v>
      </c>
      <c r="M4115" s="3"/>
      <c r="N4115" s="23"/>
      <c r="O4115"/>
    </row>
    <row r="4116" spans="1:15">
      <c r="A4116" s="66">
        <f>VLOOKUP(C4116,Index[],8,FALSE)</f>
        <v>43244</v>
      </c>
      <c r="B4116" s="5">
        <v>43312</v>
      </c>
      <c r="C4116" t="s">
        <v>616</v>
      </c>
      <c r="D4116" s="3">
        <f>VLOOKUP(C4116,Index[],2,FALSE)</f>
        <v>36</v>
      </c>
      <c r="E4116" s="3">
        <f>VLOOKUP(C4116,Index[],3,FALSE)</f>
        <v>0</v>
      </c>
      <c r="F4116" s="3">
        <f>VLOOKUP(C4116,Index[],4,FALSE)</f>
        <v>0</v>
      </c>
      <c r="G4116" s="3">
        <f>VLOOKUP(C4116,Index[],5,FALSE)</f>
        <v>0</v>
      </c>
      <c r="H4116" t="s">
        <v>208</v>
      </c>
      <c r="I4116">
        <f>VLOOKUP(Table1[[#This Row],[trait_name]],Trait[],2,FALSE)</f>
        <v>47</v>
      </c>
      <c r="J4116" s="23" t="s">
        <v>99</v>
      </c>
      <c r="K4116" s="23">
        <v>2</v>
      </c>
      <c r="L4116" s="3" t="s">
        <v>374</v>
      </c>
      <c r="N4116" s="23"/>
      <c r="O4116"/>
    </row>
    <row r="4117" spans="1:15">
      <c r="A4117" s="66">
        <f>VLOOKUP(C4117,Index[],8,FALSE)</f>
        <v>43244</v>
      </c>
      <c r="B4117" s="5">
        <v>43299</v>
      </c>
      <c r="C4117" t="s">
        <v>616</v>
      </c>
      <c r="D4117" s="3">
        <f>VLOOKUP(C4117,Index[],2,FALSE)</f>
        <v>36</v>
      </c>
      <c r="E4117" s="3">
        <f>VLOOKUP(C4117,Index[],3,FALSE)</f>
        <v>0</v>
      </c>
      <c r="F4117" s="3">
        <f>VLOOKUP(C4117,Index[],4,FALSE)</f>
        <v>0</v>
      </c>
      <c r="G4117" s="3">
        <f>VLOOKUP(C4117,Index[],5,FALSE)</f>
        <v>0</v>
      </c>
      <c r="H4117" t="s">
        <v>56</v>
      </c>
      <c r="I4117">
        <f>VLOOKUP(Table1[[#This Row],[trait_name]],Trait[],2,FALSE)</f>
        <v>47</v>
      </c>
      <c r="J4117" s="23" t="s">
        <v>99</v>
      </c>
      <c r="K4117" s="23">
        <v>1</v>
      </c>
      <c r="L4117" s="3" t="s">
        <v>335</v>
      </c>
      <c r="M4117" s="3"/>
      <c r="N4117" s="23"/>
      <c r="O4117"/>
    </row>
    <row r="4118" spans="1:15">
      <c r="A4118" s="66">
        <f>VLOOKUP(C4118,Index[],8,FALSE)</f>
        <v>43244</v>
      </c>
      <c r="B4118" s="5">
        <v>43299</v>
      </c>
      <c r="C4118" t="s">
        <v>616</v>
      </c>
      <c r="D4118" s="3">
        <f>VLOOKUP(C4118,Index[],2,FALSE)</f>
        <v>36</v>
      </c>
      <c r="E4118" s="3">
        <f>VLOOKUP(C4118,Index[],3,FALSE)</f>
        <v>0</v>
      </c>
      <c r="F4118" s="3">
        <f>VLOOKUP(C4118,Index[],4,FALSE)</f>
        <v>0</v>
      </c>
      <c r="G4118" s="3">
        <f>VLOOKUP(C4118,Index[],5,FALSE)</f>
        <v>0</v>
      </c>
      <c r="H4118" t="s">
        <v>25</v>
      </c>
      <c r="I4118">
        <f>VLOOKUP(Table1[[#This Row],[trait_name]],Trait[],2,FALSE)</f>
        <v>48</v>
      </c>
      <c r="J4118" s="24" t="s">
        <v>101</v>
      </c>
      <c r="K4118" s="23">
        <v>2</v>
      </c>
      <c r="L4118" s="3" t="s">
        <v>298</v>
      </c>
      <c r="N4118" s="23"/>
      <c r="O4118"/>
    </row>
    <row r="4119" spans="1:15">
      <c r="A4119" s="66">
        <f>VLOOKUP(C4119,Index[],8,FALSE)</f>
        <v>43244</v>
      </c>
      <c r="B4119" s="5">
        <v>43299</v>
      </c>
      <c r="C4119" t="s">
        <v>616</v>
      </c>
      <c r="D4119" s="3">
        <f>VLOOKUP(C4119,Index[],2,FALSE)</f>
        <v>36</v>
      </c>
      <c r="E4119" s="3">
        <f>VLOOKUP(C4119,Index[],3,FALSE)</f>
        <v>0</v>
      </c>
      <c r="F4119" s="3">
        <f>VLOOKUP(C4119,Index[],4,FALSE)</f>
        <v>0</v>
      </c>
      <c r="G4119" s="3">
        <f>VLOOKUP(C4119,Index[],5,FALSE)</f>
        <v>0</v>
      </c>
      <c r="H4119" t="s">
        <v>56</v>
      </c>
      <c r="I4119">
        <f>VLOOKUP(Table1[[#This Row],[trait_name]],Trait[],2,FALSE)</f>
        <v>48</v>
      </c>
      <c r="J4119" s="23" t="s">
        <v>101</v>
      </c>
      <c r="K4119" s="23">
        <v>1</v>
      </c>
      <c r="L4119" s="3" t="s">
        <v>315</v>
      </c>
      <c r="M4119" s="3"/>
      <c r="N4119" s="23"/>
      <c r="O4119"/>
    </row>
    <row r="4120" spans="1:15">
      <c r="A4120" s="66">
        <f>VLOOKUP(C4120,Index[],8,FALSE)</f>
        <v>43244</v>
      </c>
      <c r="B4120" s="5">
        <v>43299</v>
      </c>
      <c r="C4120" t="s">
        <v>616</v>
      </c>
      <c r="D4120" s="3">
        <f>VLOOKUP(C4120,Index[],2,FALSE)</f>
        <v>36</v>
      </c>
      <c r="E4120" s="3">
        <f>VLOOKUP(C4120,Index[],3,FALSE)</f>
        <v>0</v>
      </c>
      <c r="F4120" s="3">
        <f>VLOOKUP(C4120,Index[],4,FALSE)</f>
        <v>0</v>
      </c>
      <c r="G4120" s="3">
        <f>VLOOKUP(C4120,Index[],5,FALSE)</f>
        <v>0</v>
      </c>
      <c r="H4120" t="s">
        <v>25</v>
      </c>
      <c r="I4120">
        <f>VLOOKUP(Table1[[#This Row],[trait_name]],Trait[],2,FALSE)</f>
        <v>49</v>
      </c>
      <c r="J4120" s="24" t="s">
        <v>104</v>
      </c>
      <c r="K4120" s="23">
        <v>2</v>
      </c>
      <c r="L4120" s="3" t="s">
        <v>317</v>
      </c>
      <c r="N4120" s="23"/>
      <c r="O4120"/>
    </row>
    <row r="4121" spans="1:15">
      <c r="A4121" s="66">
        <f>VLOOKUP(C4121,Index[],8,FALSE)</f>
        <v>43244</v>
      </c>
      <c r="B4121" s="5">
        <v>43299</v>
      </c>
      <c r="C4121" t="s">
        <v>616</v>
      </c>
      <c r="D4121" s="3">
        <f>VLOOKUP(C4121,Index[],2,FALSE)</f>
        <v>36</v>
      </c>
      <c r="E4121" s="3">
        <f>VLOOKUP(C4121,Index[],3,FALSE)</f>
        <v>0</v>
      </c>
      <c r="F4121" s="3">
        <f>VLOOKUP(C4121,Index[],4,FALSE)</f>
        <v>0</v>
      </c>
      <c r="G4121" s="3">
        <f>VLOOKUP(C4121,Index[],5,FALSE)</f>
        <v>0</v>
      </c>
      <c r="H4121" t="s">
        <v>56</v>
      </c>
      <c r="I4121">
        <f>VLOOKUP(Table1[[#This Row],[trait_name]],Trait[],2,FALSE)</f>
        <v>49</v>
      </c>
      <c r="J4121" s="23" t="s">
        <v>104</v>
      </c>
      <c r="K4121" s="23">
        <v>1</v>
      </c>
      <c r="L4121" s="3" t="s">
        <v>181</v>
      </c>
      <c r="M4121" s="3"/>
      <c r="N4121" s="23"/>
      <c r="O4121"/>
    </row>
    <row r="4122" spans="1:15">
      <c r="A4122" s="66">
        <f>VLOOKUP(C4122,Index[],8,FALSE)</f>
        <v>43244</v>
      </c>
      <c r="B4122" s="5">
        <v>43311</v>
      </c>
      <c r="C4122" t="s">
        <v>616</v>
      </c>
      <c r="D4122" s="3">
        <f>VLOOKUP(C4122,Index[],2,FALSE)</f>
        <v>36</v>
      </c>
      <c r="E4122" s="3">
        <f>VLOOKUP(C4122,Index[],3,FALSE)</f>
        <v>0</v>
      </c>
      <c r="F4122" s="3">
        <f>VLOOKUP(C4122,Index[],4,FALSE)</f>
        <v>0</v>
      </c>
      <c r="G4122" s="3">
        <f>VLOOKUP(C4122,Index[],5,FALSE)</f>
        <v>0</v>
      </c>
      <c r="I4122">
        <f>VLOOKUP(Table1[[#This Row],[trait_name]],Trait[],2,FALSE)</f>
        <v>50</v>
      </c>
      <c r="J4122" s="23" t="s">
        <v>106</v>
      </c>
      <c r="K4122" s="23">
        <v>1</v>
      </c>
      <c r="L4122" s="3"/>
      <c r="M4122" s="3"/>
      <c r="N4122" s="24"/>
      <c r="O4122"/>
    </row>
    <row r="4123" spans="1:15">
      <c r="A4123" s="66">
        <f>VLOOKUP(C4123,Index[],8,FALSE)</f>
        <v>43244</v>
      </c>
      <c r="B4123" s="5">
        <v>43312</v>
      </c>
      <c r="C4123" t="s">
        <v>616</v>
      </c>
      <c r="D4123" s="3">
        <f>VLOOKUP(C4123,Index[],2,FALSE)</f>
        <v>36</v>
      </c>
      <c r="E4123" s="3">
        <f>VLOOKUP(C4123,Index[],3,FALSE)</f>
        <v>0</v>
      </c>
      <c r="F4123" s="3">
        <f>VLOOKUP(C4123,Index[],4,FALSE)</f>
        <v>0</v>
      </c>
      <c r="G4123" s="3">
        <f>VLOOKUP(C4123,Index[],5,FALSE)</f>
        <v>0</v>
      </c>
      <c r="H4123" t="s">
        <v>208</v>
      </c>
      <c r="I4123">
        <f>VLOOKUP(Table1[[#This Row],[trait_name]],Trait[],2,FALSE)</f>
        <v>51</v>
      </c>
      <c r="J4123" s="23" t="s">
        <v>107</v>
      </c>
      <c r="K4123" s="23">
        <v>3</v>
      </c>
      <c r="L4123" s="3" t="s">
        <v>180</v>
      </c>
      <c r="M4123" s="3"/>
      <c r="N4123" s="24"/>
      <c r="O4123"/>
    </row>
    <row r="4124" spans="1:15">
      <c r="A4124" s="66">
        <f>VLOOKUP(C4124,Index[],8,FALSE)</f>
        <v>43244</v>
      </c>
      <c r="B4124" s="5">
        <v>43299</v>
      </c>
      <c r="C4124" t="s">
        <v>616</v>
      </c>
      <c r="D4124" s="3">
        <f>VLOOKUP(C4124,Index[],2,FALSE)</f>
        <v>36</v>
      </c>
      <c r="E4124" s="3">
        <f>VLOOKUP(C4124,Index[],3,FALSE)</f>
        <v>0</v>
      </c>
      <c r="F4124" s="3">
        <f>VLOOKUP(C4124,Index[],4,FALSE)</f>
        <v>0</v>
      </c>
      <c r="G4124" s="3">
        <f>VLOOKUP(C4124,Index[],5,FALSE)</f>
        <v>0</v>
      </c>
      <c r="H4124" t="s">
        <v>325</v>
      </c>
      <c r="I4124">
        <f>VLOOKUP(Table1[[#This Row],[trait_name]],Trait[],2,FALSE)</f>
        <v>51</v>
      </c>
      <c r="J4124" s="23" t="s">
        <v>107</v>
      </c>
      <c r="K4124" s="23">
        <v>1</v>
      </c>
      <c r="L4124" s="3" t="s">
        <v>181</v>
      </c>
      <c r="M4124" s="3"/>
      <c r="N4124" s="24"/>
      <c r="O4124"/>
    </row>
    <row r="4125" spans="1:15">
      <c r="A4125" s="66">
        <f>VLOOKUP(C4125,Index[],8,FALSE)</f>
        <v>43244</v>
      </c>
      <c r="B4125" s="5">
        <v>43244</v>
      </c>
      <c r="C4125" t="s">
        <v>616</v>
      </c>
      <c r="D4125" s="3">
        <f>VLOOKUP(C4125,Index[],2,FALSE)</f>
        <v>36</v>
      </c>
      <c r="E4125" s="3">
        <f>VLOOKUP(C4125,Index[],3,FALSE)</f>
        <v>0</v>
      </c>
      <c r="F4125" s="3">
        <f>VLOOKUP(C4125,Index[],4,FALSE)</f>
        <v>0</v>
      </c>
      <c r="G4125" s="3">
        <f>VLOOKUP(C4125,Index[],5,FALSE)</f>
        <v>0</v>
      </c>
      <c r="H4125" t="s">
        <v>325</v>
      </c>
      <c r="I4125">
        <f>VLOOKUP(Table1[[#This Row],[trait_name]],Trait[],2,FALSE)</f>
        <v>51</v>
      </c>
      <c r="J4125" s="23" t="s">
        <v>107</v>
      </c>
      <c r="K4125" s="23">
        <v>2</v>
      </c>
      <c r="L4125" s="3" t="s">
        <v>182</v>
      </c>
      <c r="N4125" s="23"/>
      <c r="O4125"/>
    </row>
    <row r="4126" spans="1:15">
      <c r="A4126" s="66">
        <f>VLOOKUP(C4126,Index[],8,FALSE)</f>
        <v>43244</v>
      </c>
      <c r="B4126" s="5">
        <v>43299</v>
      </c>
      <c r="C4126" t="s">
        <v>616</v>
      </c>
      <c r="D4126" s="3">
        <f>VLOOKUP(C4126,Index[],2,FALSE)</f>
        <v>36</v>
      </c>
      <c r="E4126" s="3">
        <f>VLOOKUP(C4126,Index[],3,FALSE)</f>
        <v>0</v>
      </c>
      <c r="F4126" s="3">
        <f>VLOOKUP(C4126,Index[],4,FALSE)</f>
        <v>0</v>
      </c>
      <c r="G4126" s="3">
        <f>VLOOKUP(C4126,Index[],5,FALSE)</f>
        <v>0</v>
      </c>
      <c r="H4126" t="s">
        <v>52</v>
      </c>
      <c r="I4126">
        <f>VLOOKUP(Table1[[#This Row],[trait_name]],Trait[],2,FALSE)</f>
        <v>52</v>
      </c>
      <c r="J4126" s="23" t="s">
        <v>109</v>
      </c>
      <c r="K4126" s="23">
        <v>1</v>
      </c>
      <c r="L4126" s="3" t="s">
        <v>110</v>
      </c>
      <c r="M4126" s="3"/>
      <c r="N4126" s="23"/>
      <c r="O4126"/>
    </row>
    <row r="4127" spans="1:15">
      <c r="A4127" s="66">
        <f>VLOOKUP(C4127,Index[],8,FALSE)</f>
        <v>43244</v>
      </c>
      <c r="B4127" s="5">
        <v>43299</v>
      </c>
      <c r="C4127" t="s">
        <v>616</v>
      </c>
      <c r="D4127" s="3">
        <f>VLOOKUP(C4127,Index[],2,FALSE)</f>
        <v>36</v>
      </c>
      <c r="E4127" s="3">
        <f>VLOOKUP(C4127,Index[],3,FALSE)</f>
        <v>0</v>
      </c>
      <c r="F4127" s="3">
        <f>VLOOKUP(C4127,Index[],4,FALSE)</f>
        <v>0</v>
      </c>
      <c r="G4127" s="3">
        <f>VLOOKUP(C4127,Index[],5,FALSE)</f>
        <v>0</v>
      </c>
      <c r="I4127">
        <f>VLOOKUP(Table1[[#This Row],[trait_name]],Trait[],2,FALSE)</f>
        <v>52</v>
      </c>
      <c r="J4127" s="23" t="s">
        <v>109</v>
      </c>
      <c r="K4127" s="23">
        <v>2</v>
      </c>
      <c r="L4127" s="3"/>
      <c r="N4127" s="23"/>
      <c r="O4127"/>
    </row>
    <row r="4128" spans="1:15">
      <c r="A4128" s="66">
        <f>VLOOKUP(C4128,Index[],8,FALSE)</f>
        <v>43244</v>
      </c>
      <c r="B4128" s="5">
        <v>43244</v>
      </c>
      <c r="C4128" t="s">
        <v>616</v>
      </c>
      <c r="D4128" s="3">
        <f>VLOOKUP(C4128,Index[],2,FALSE)</f>
        <v>36</v>
      </c>
      <c r="E4128" s="3">
        <f>VLOOKUP(C4128,Index[],3,FALSE)</f>
        <v>0</v>
      </c>
      <c r="F4128" s="3">
        <f>VLOOKUP(C4128,Index[],4,FALSE)</f>
        <v>0</v>
      </c>
      <c r="G4128" s="3">
        <f>VLOOKUP(C4128,Index[],5,FALSE)</f>
        <v>0</v>
      </c>
      <c r="H4128" t="s">
        <v>25</v>
      </c>
      <c r="I4128">
        <f>VLOOKUP(Table1[[#This Row],[trait_name]],Trait[],2,FALSE)</f>
        <v>53</v>
      </c>
      <c r="J4128" s="23" t="s">
        <v>112</v>
      </c>
      <c r="K4128" s="23">
        <v>3</v>
      </c>
      <c r="L4128" s="3" t="s">
        <v>184</v>
      </c>
      <c r="N4128" s="23"/>
      <c r="O4128"/>
    </row>
    <row r="4129" spans="1:15">
      <c r="A4129" s="66">
        <f>VLOOKUP(C4129,Index[],8,FALSE)</f>
        <v>43244</v>
      </c>
      <c r="B4129" s="5">
        <v>43244</v>
      </c>
      <c r="C4129" t="s">
        <v>616</v>
      </c>
      <c r="D4129" s="3">
        <f>VLOOKUP(C4129,Index[],2,FALSE)</f>
        <v>36</v>
      </c>
      <c r="E4129" s="3">
        <f>VLOOKUP(C4129,Index[],3,FALSE)</f>
        <v>0</v>
      </c>
      <c r="F4129" s="3">
        <f>VLOOKUP(C4129,Index[],4,FALSE)</f>
        <v>0</v>
      </c>
      <c r="G4129" s="3">
        <f>VLOOKUP(C4129,Index[],5,FALSE)</f>
        <v>0</v>
      </c>
      <c r="H4129" t="s">
        <v>20</v>
      </c>
      <c r="I4129">
        <f>VLOOKUP(Table1[[#This Row],[trait_name]],Trait[],2,FALSE)</f>
        <v>53</v>
      </c>
      <c r="J4129" s="23" t="s">
        <v>112</v>
      </c>
      <c r="K4129" s="23">
        <v>4</v>
      </c>
      <c r="L4129" s="3" t="s">
        <v>114</v>
      </c>
      <c r="N4129" s="23"/>
      <c r="O4129"/>
    </row>
    <row r="4130" spans="1:15">
      <c r="A4130" s="66">
        <f>VLOOKUP(C4130,Index[],8,FALSE)</f>
        <v>43244</v>
      </c>
      <c r="B4130" s="5">
        <v>43299</v>
      </c>
      <c r="C4130" t="s">
        <v>616</v>
      </c>
      <c r="D4130" s="3">
        <f>VLOOKUP(C4130,Index[],2,FALSE)</f>
        <v>36</v>
      </c>
      <c r="E4130" s="3">
        <f>VLOOKUP(C4130,Index[],3,FALSE)</f>
        <v>0</v>
      </c>
      <c r="F4130" s="3">
        <f>VLOOKUP(C4130,Index[],4,FALSE)</f>
        <v>0</v>
      </c>
      <c r="G4130" s="3">
        <f>VLOOKUP(C4130,Index[],5,FALSE)</f>
        <v>0</v>
      </c>
      <c r="H4130" t="s">
        <v>52</v>
      </c>
      <c r="I4130">
        <f>VLOOKUP(Table1[[#This Row],[trait_name]],Trait[],2,FALSE)</f>
        <v>53</v>
      </c>
      <c r="J4130" s="23" t="s">
        <v>112</v>
      </c>
      <c r="K4130" s="23">
        <v>1</v>
      </c>
      <c r="L4130" s="3" t="s">
        <v>378</v>
      </c>
      <c r="M4130" s="3"/>
      <c r="N4130" s="23"/>
      <c r="O4130"/>
    </row>
    <row r="4131" spans="1:15">
      <c r="A4131" s="66">
        <f>VLOOKUP(C4131,Index[],8,FALSE)</f>
        <v>43244</v>
      </c>
      <c r="B4131" s="5">
        <v>43244</v>
      </c>
      <c r="C4131" t="s">
        <v>616</v>
      </c>
      <c r="D4131" s="3">
        <f>VLOOKUP(C4131,Index[],2,FALSE)</f>
        <v>36</v>
      </c>
      <c r="E4131" s="3">
        <f>VLOOKUP(C4131,Index[],3,FALSE)</f>
        <v>0</v>
      </c>
      <c r="F4131" s="3">
        <f>VLOOKUP(C4131,Index[],4,FALSE)</f>
        <v>0</v>
      </c>
      <c r="G4131" s="3">
        <f>VLOOKUP(C4131,Index[],5,FALSE)</f>
        <v>0</v>
      </c>
      <c r="H4131" t="s">
        <v>20</v>
      </c>
      <c r="I4131">
        <f>VLOOKUP(Table1[[#This Row],[trait_name]],Trait[],2,FALSE)</f>
        <v>53</v>
      </c>
      <c r="J4131" s="23" t="s">
        <v>112</v>
      </c>
      <c r="K4131" s="23">
        <v>2</v>
      </c>
      <c r="L4131" s="3" t="s">
        <v>115</v>
      </c>
      <c r="N4131" s="23"/>
      <c r="O4131"/>
    </row>
    <row r="4132" spans="1:15">
      <c r="A4132" s="66">
        <f>VLOOKUP(C4132,Index[],8,FALSE)</f>
        <v>43244</v>
      </c>
      <c r="B4132" s="5">
        <v>43244</v>
      </c>
      <c r="C4132" t="s">
        <v>616</v>
      </c>
      <c r="D4132" s="3">
        <f>VLOOKUP(C4132,Index[],2,FALSE)</f>
        <v>36</v>
      </c>
      <c r="E4132" s="3">
        <f>VLOOKUP(C4132,Index[],3,FALSE)</f>
        <v>0</v>
      </c>
      <c r="F4132" s="3">
        <f>VLOOKUP(C4132,Index[],4,FALSE)</f>
        <v>0</v>
      </c>
      <c r="G4132" s="3">
        <f>VLOOKUP(C4132,Index[],5,FALSE)</f>
        <v>0</v>
      </c>
      <c r="H4132" t="s">
        <v>17</v>
      </c>
      <c r="I4132">
        <f>VLOOKUP(Table1[[#This Row],[trait_name]],Trait[],2,FALSE)</f>
        <v>54</v>
      </c>
      <c r="J4132" s="23" t="s">
        <v>116</v>
      </c>
      <c r="K4132" s="23">
        <v>3</v>
      </c>
      <c r="L4132" s="3" t="s">
        <v>117</v>
      </c>
      <c r="N4132" s="23"/>
      <c r="O4132"/>
    </row>
    <row r="4133" spans="1:15">
      <c r="A4133" s="66">
        <f>VLOOKUP(C4133,Index[],8,FALSE)</f>
        <v>43244</v>
      </c>
      <c r="B4133" s="5">
        <v>43299</v>
      </c>
      <c r="C4133" t="s">
        <v>616</v>
      </c>
      <c r="D4133" s="3">
        <f>VLOOKUP(C4133,Index[],2,FALSE)</f>
        <v>36</v>
      </c>
      <c r="E4133" s="3">
        <f>VLOOKUP(C4133,Index[],3,FALSE)</f>
        <v>0</v>
      </c>
      <c r="F4133" s="3">
        <f>VLOOKUP(C4133,Index[],4,FALSE)</f>
        <v>0</v>
      </c>
      <c r="G4133" s="3">
        <f>VLOOKUP(C4133,Index[],5,FALSE)</f>
        <v>0</v>
      </c>
      <c r="H4133" t="s">
        <v>325</v>
      </c>
      <c r="I4133">
        <f>VLOOKUP(Table1[[#This Row],[trait_name]],Trait[],2,FALSE)</f>
        <v>54</v>
      </c>
      <c r="J4133" s="23" t="s">
        <v>116</v>
      </c>
      <c r="K4133" s="23">
        <v>1</v>
      </c>
      <c r="L4133" s="3" t="s">
        <v>436</v>
      </c>
      <c r="M4133" s="3"/>
      <c r="N4133" s="23"/>
      <c r="O4133"/>
    </row>
    <row r="4134" spans="1:15">
      <c r="A4134" s="66">
        <f>VLOOKUP(C4134,Index[],8,FALSE)</f>
        <v>43244</v>
      </c>
      <c r="B4134" s="5">
        <v>43244</v>
      </c>
      <c r="C4134" t="s">
        <v>616</v>
      </c>
      <c r="D4134" s="3">
        <f>VLOOKUP(C4134,Index[],2,FALSE)</f>
        <v>36</v>
      </c>
      <c r="E4134" s="3">
        <f>VLOOKUP(C4134,Index[],3,FALSE)</f>
        <v>0</v>
      </c>
      <c r="F4134" s="3">
        <f>VLOOKUP(C4134,Index[],4,FALSE)</f>
        <v>0</v>
      </c>
      <c r="G4134" s="3">
        <f>VLOOKUP(C4134,Index[],5,FALSE)</f>
        <v>0</v>
      </c>
      <c r="H4134" t="s">
        <v>17</v>
      </c>
      <c r="I4134">
        <f>VLOOKUP(Table1[[#This Row],[trait_name]],Trait[],2,FALSE)</f>
        <v>54</v>
      </c>
      <c r="J4134" s="23" t="s">
        <v>116</v>
      </c>
      <c r="K4134" s="23">
        <v>2</v>
      </c>
      <c r="L4134" s="3" t="s">
        <v>170</v>
      </c>
      <c r="N4134" s="23"/>
      <c r="O4134"/>
    </row>
    <row r="4135" spans="1:15">
      <c r="A4135" s="66">
        <f>VLOOKUP(C4135,Index[],8,FALSE)</f>
        <v>43244</v>
      </c>
      <c r="B4135" s="5">
        <v>43299</v>
      </c>
      <c r="C4135" t="s">
        <v>616</v>
      </c>
      <c r="D4135" s="3">
        <f>VLOOKUP(C4135,Index[],2,FALSE)</f>
        <v>36</v>
      </c>
      <c r="E4135" s="3">
        <f>VLOOKUP(C4135,Index[],3,FALSE)</f>
        <v>0</v>
      </c>
      <c r="F4135" s="3">
        <f>VLOOKUP(C4135,Index[],4,FALSE)</f>
        <v>0</v>
      </c>
      <c r="G4135" s="3">
        <f>VLOOKUP(C4135,Index[],5,FALSE)</f>
        <v>0</v>
      </c>
      <c r="H4135" t="s">
        <v>207</v>
      </c>
      <c r="I4135">
        <f>VLOOKUP(Table1[[#This Row],[trait_name]],Trait[],2,FALSE)</f>
        <v>55</v>
      </c>
      <c r="J4135" s="23" t="s">
        <v>119</v>
      </c>
      <c r="K4135" s="23">
        <v>1</v>
      </c>
      <c r="L4135" s="3" t="s">
        <v>120</v>
      </c>
      <c r="M4135" s="3"/>
      <c r="N4135" s="23"/>
      <c r="O4135"/>
    </row>
    <row r="4136" spans="1:15">
      <c r="A4136" s="66">
        <f>VLOOKUP(C4136,Index[],8,FALSE)</f>
        <v>43244</v>
      </c>
      <c r="B4136" s="5">
        <v>43299</v>
      </c>
      <c r="C4136" t="s">
        <v>616</v>
      </c>
      <c r="D4136" s="3">
        <f>VLOOKUP(C4136,Index[],2,FALSE)</f>
        <v>36</v>
      </c>
      <c r="E4136" s="3">
        <f>VLOOKUP(C4136,Index[],3,FALSE)</f>
        <v>0</v>
      </c>
      <c r="F4136" s="3">
        <f>VLOOKUP(C4136,Index[],4,FALSE)</f>
        <v>0</v>
      </c>
      <c r="G4136" s="3">
        <f>VLOOKUP(C4136,Index[],5,FALSE)</f>
        <v>0</v>
      </c>
      <c r="I4136">
        <f>VLOOKUP(Table1[[#This Row],[trait_name]],Trait[],2,FALSE)</f>
        <v>55</v>
      </c>
      <c r="J4136" s="23" t="s">
        <v>119</v>
      </c>
      <c r="K4136" s="23">
        <v>2</v>
      </c>
      <c r="L4136" s="3"/>
      <c r="N4136" s="23"/>
      <c r="O4136"/>
    </row>
    <row r="4137" spans="1:15">
      <c r="A4137" s="66">
        <f>VLOOKUP(C4137,Index[],8,FALSE)</f>
        <v>43244</v>
      </c>
      <c r="B4137" s="5">
        <v>43244</v>
      </c>
      <c r="C4137" t="s">
        <v>616</v>
      </c>
      <c r="D4137" s="3">
        <f>VLOOKUP(C4137,Index[],2,FALSE)</f>
        <v>36</v>
      </c>
      <c r="E4137" s="3">
        <f>VLOOKUP(C4137,Index[],3,FALSE)</f>
        <v>0</v>
      </c>
      <c r="F4137" s="3">
        <f>VLOOKUP(C4137,Index[],4,FALSE)</f>
        <v>0</v>
      </c>
      <c r="G4137" s="3">
        <f>VLOOKUP(C4137,Index[],5,FALSE)</f>
        <v>0</v>
      </c>
      <c r="H4137" t="s">
        <v>17</v>
      </c>
      <c r="I4137">
        <f>VLOOKUP(Table1[[#This Row],[trait_name]],Trait[],2,FALSE)</f>
        <v>56</v>
      </c>
      <c r="J4137" s="23" t="s">
        <v>121</v>
      </c>
      <c r="K4137" s="23">
        <v>1</v>
      </c>
      <c r="L4137" s="3" t="s">
        <v>619</v>
      </c>
      <c r="N4137" s="23"/>
      <c r="O4137"/>
    </row>
    <row r="4138" spans="1:15">
      <c r="A4138" s="66">
        <f>VLOOKUP(C4138,Index[],8,FALSE)</f>
        <v>43244</v>
      </c>
      <c r="B4138" s="5">
        <v>43299</v>
      </c>
      <c r="C4138" t="s">
        <v>616</v>
      </c>
      <c r="D4138" s="3">
        <f>VLOOKUP(C4138,Index[],2,FALSE)</f>
        <v>36</v>
      </c>
      <c r="E4138" s="3">
        <f>VLOOKUP(C4138,Index[],3,FALSE)</f>
        <v>0</v>
      </c>
      <c r="F4138" s="3">
        <f>VLOOKUP(C4138,Index[],4,FALSE)</f>
        <v>0</v>
      </c>
      <c r="G4138" s="3">
        <f>VLOOKUP(C4138,Index[],5,FALSE)</f>
        <v>0</v>
      </c>
      <c r="I4138">
        <f>VLOOKUP(Table1[[#This Row],[trait_name]],Trait[],2,FALSE)</f>
        <v>56</v>
      </c>
      <c r="J4138" s="23" t="s">
        <v>121</v>
      </c>
      <c r="K4138" s="23">
        <v>2</v>
      </c>
      <c r="L4138" s="3"/>
      <c r="M4138" s="3"/>
      <c r="N4138" s="23"/>
      <c r="O4138"/>
    </row>
    <row r="4139" spans="1:15">
      <c r="A4139" s="66">
        <f>VLOOKUP(C4139,Index[],8,FALSE)</f>
        <v>43244</v>
      </c>
      <c r="B4139" s="5">
        <v>43299</v>
      </c>
      <c r="C4139" t="s">
        <v>616</v>
      </c>
      <c r="D4139" s="3">
        <f>VLOOKUP(C4139,Index[],2,FALSE)</f>
        <v>36</v>
      </c>
      <c r="E4139" s="3">
        <f>VLOOKUP(C4139,Index[],3,FALSE)</f>
        <v>0</v>
      </c>
      <c r="F4139" s="3">
        <f>VLOOKUP(C4139,Index[],4,FALSE)</f>
        <v>0</v>
      </c>
      <c r="G4139" s="3">
        <f>VLOOKUP(C4139,Index[],5,FALSE)</f>
        <v>0</v>
      </c>
      <c r="H4139" t="s">
        <v>207</v>
      </c>
      <c r="I4139">
        <f>VLOOKUP(Table1[[#This Row],[trait_name]],Trait[],2,FALSE)</f>
        <v>57</v>
      </c>
      <c r="J4139" s="23" t="s">
        <v>233</v>
      </c>
      <c r="K4139" s="23">
        <v>1</v>
      </c>
      <c r="L4139" s="3" t="s">
        <v>261</v>
      </c>
      <c r="M4139" s="3"/>
      <c r="N4139" s="23"/>
      <c r="O4139"/>
    </row>
    <row r="4140" spans="1:15">
      <c r="A4140" s="66">
        <f>VLOOKUP(C4140,Index[],8,FALSE)</f>
        <v>43244</v>
      </c>
      <c r="B4140" s="5">
        <v>43299</v>
      </c>
      <c r="C4140" t="s">
        <v>616</v>
      </c>
      <c r="D4140" s="3">
        <f>VLOOKUP(C4140,Index[],2,FALSE)</f>
        <v>36</v>
      </c>
      <c r="E4140" s="3">
        <f>VLOOKUP(C4140,Index[],3,FALSE)</f>
        <v>0</v>
      </c>
      <c r="F4140" s="3">
        <f>VLOOKUP(C4140,Index[],4,FALSE)</f>
        <v>0</v>
      </c>
      <c r="G4140" s="3">
        <f>VLOOKUP(C4140,Index[],5,FALSE)</f>
        <v>0</v>
      </c>
      <c r="H4140" t="s">
        <v>325</v>
      </c>
      <c r="I4140">
        <f>VLOOKUP(Table1[[#This Row],[trait_name]],Trait[],2,FALSE)</f>
        <v>58</v>
      </c>
      <c r="J4140" s="23" t="s">
        <v>123</v>
      </c>
      <c r="K4140" s="23">
        <v>1</v>
      </c>
      <c r="L4140" s="3" t="s">
        <v>190</v>
      </c>
      <c r="M4140" s="3"/>
      <c r="N4140" s="23"/>
      <c r="O4140"/>
    </row>
    <row r="4141" spans="1:15">
      <c r="A4141" s="66">
        <f>VLOOKUP(C4141,Index[],8,FALSE)</f>
        <v>43244</v>
      </c>
      <c r="B4141" s="5">
        <v>43299</v>
      </c>
      <c r="C4141" t="s">
        <v>616</v>
      </c>
      <c r="D4141" s="3">
        <f>VLOOKUP(C4141,Index[],2,FALSE)</f>
        <v>36</v>
      </c>
      <c r="E4141" s="3">
        <f>VLOOKUP(C4141,Index[],3,FALSE)</f>
        <v>0</v>
      </c>
      <c r="F4141" s="3">
        <f>VLOOKUP(C4141,Index[],4,FALSE)</f>
        <v>0</v>
      </c>
      <c r="G4141" s="3">
        <f>VLOOKUP(C4141,Index[],5,FALSE)</f>
        <v>0</v>
      </c>
      <c r="H4141" t="s">
        <v>52</v>
      </c>
      <c r="I4141">
        <f>VLOOKUP(Table1[[#This Row],[trait_name]],Trait[],2,FALSE)</f>
        <v>59</v>
      </c>
      <c r="J4141" s="23" t="s">
        <v>125</v>
      </c>
      <c r="K4141" s="23">
        <v>1</v>
      </c>
      <c r="L4141" s="3" t="s">
        <v>131</v>
      </c>
      <c r="M4141" s="3"/>
      <c r="N4141" s="23"/>
      <c r="O4141"/>
    </row>
    <row r="4142" spans="1:15">
      <c r="A4142" s="66">
        <f>VLOOKUP(C4142,Index[],8,FALSE)</f>
        <v>43244</v>
      </c>
      <c r="B4142" s="5">
        <v>43299</v>
      </c>
      <c r="C4142" t="s">
        <v>616</v>
      </c>
      <c r="D4142" s="3">
        <f>VLOOKUP(C4142,Index[],2,FALSE)</f>
        <v>36</v>
      </c>
      <c r="E4142" s="3">
        <f>VLOOKUP(C4142,Index[],3,FALSE)</f>
        <v>0</v>
      </c>
      <c r="F4142" s="3">
        <f>VLOOKUP(C4142,Index[],4,FALSE)</f>
        <v>0</v>
      </c>
      <c r="G4142" s="3">
        <f>VLOOKUP(C4142,Index[],5,FALSE)</f>
        <v>0</v>
      </c>
      <c r="I4142">
        <f>VLOOKUP(Table1[[#This Row],[trait_name]],Trait[],2,FALSE)</f>
        <v>60</v>
      </c>
      <c r="J4142" s="23" t="s">
        <v>127</v>
      </c>
      <c r="K4142" s="23">
        <v>1</v>
      </c>
      <c r="L4142" s="3" t="s">
        <v>128</v>
      </c>
      <c r="M4142" s="3"/>
      <c r="N4142" s="23"/>
      <c r="O4142"/>
    </row>
    <row r="4143" spans="1:15">
      <c r="A4143" s="66">
        <f>VLOOKUP(C4143,Index[],8,FALSE)</f>
        <v>43244</v>
      </c>
      <c r="B4143" s="5">
        <v>43299</v>
      </c>
      <c r="C4143" t="s">
        <v>616</v>
      </c>
      <c r="D4143" s="3">
        <f>VLOOKUP(C4143,Index[],2,FALSE)</f>
        <v>36</v>
      </c>
      <c r="E4143" s="3">
        <f>VLOOKUP(C4143,Index[],3,FALSE)</f>
        <v>0</v>
      </c>
      <c r="F4143" s="3">
        <f>VLOOKUP(C4143,Index[],4,FALSE)</f>
        <v>0</v>
      </c>
      <c r="G4143" s="3">
        <f>VLOOKUP(C4143,Index[],5,FALSE)</f>
        <v>0</v>
      </c>
      <c r="I4143">
        <f>VLOOKUP(Table1[[#This Row],[trait_name]],Trait[],2,FALSE)</f>
        <v>60</v>
      </c>
      <c r="J4143" s="23" t="s">
        <v>127</v>
      </c>
      <c r="K4143" s="23">
        <v>2</v>
      </c>
      <c r="L4143" s="3"/>
      <c r="M4143" s="3"/>
      <c r="N4143" s="23"/>
      <c r="O4143"/>
    </row>
    <row r="4144" spans="1:15">
      <c r="A4144" s="66">
        <f>VLOOKUP(C4144,Index[],8,FALSE)</f>
        <v>43244</v>
      </c>
      <c r="B4144" s="5">
        <v>43299</v>
      </c>
      <c r="C4144" t="s">
        <v>616</v>
      </c>
      <c r="D4144" s="3">
        <f>VLOOKUP(C4144,Index[],2,FALSE)</f>
        <v>36</v>
      </c>
      <c r="E4144" s="3">
        <f>VLOOKUP(C4144,Index[],3,FALSE)</f>
        <v>0</v>
      </c>
      <c r="F4144" s="3">
        <f>VLOOKUP(C4144,Index[],4,FALSE)</f>
        <v>0</v>
      </c>
      <c r="G4144" s="3">
        <f>VLOOKUP(C4144,Index[],5,FALSE)</f>
        <v>0</v>
      </c>
      <c r="H4144" t="s">
        <v>17</v>
      </c>
      <c r="I4144">
        <f>VLOOKUP(Table1[[#This Row],[trait_name]],Trait[],2,FALSE)</f>
        <v>61</v>
      </c>
      <c r="J4144" s="23" t="s">
        <v>130</v>
      </c>
      <c r="K4144" s="23">
        <v>2</v>
      </c>
      <c r="L4144" s="3" t="s">
        <v>131</v>
      </c>
      <c r="M4144" s="3"/>
      <c r="N4144" s="23"/>
      <c r="O4144"/>
    </row>
    <row r="4145" spans="1:15">
      <c r="A4145" s="66">
        <f>VLOOKUP(C4145,Index[],8,FALSE)</f>
        <v>43244</v>
      </c>
      <c r="B4145" s="5">
        <v>43299</v>
      </c>
      <c r="C4145" t="s">
        <v>616</v>
      </c>
      <c r="D4145" s="3">
        <f>VLOOKUP(C4145,Index[],2,FALSE)</f>
        <v>36</v>
      </c>
      <c r="E4145" s="3">
        <f>VLOOKUP(C4145,Index[],3,FALSE)</f>
        <v>0</v>
      </c>
      <c r="F4145" s="3">
        <f>VLOOKUP(C4145,Index[],4,FALSE)</f>
        <v>0</v>
      </c>
      <c r="G4145" s="3">
        <f>VLOOKUP(C4145,Index[],5,FALSE)</f>
        <v>0</v>
      </c>
      <c r="H4145" t="s">
        <v>25</v>
      </c>
      <c r="I4145">
        <f>VLOOKUP(Table1[[#This Row],[trait_name]],Trait[],2,FALSE)</f>
        <v>61</v>
      </c>
      <c r="J4145" s="23" t="s">
        <v>130</v>
      </c>
      <c r="K4145" s="23">
        <v>1</v>
      </c>
      <c r="L4145" s="3" t="s">
        <v>126</v>
      </c>
      <c r="M4145" s="3"/>
      <c r="N4145" s="23"/>
      <c r="O4145"/>
    </row>
    <row r="4146" spans="1:15">
      <c r="A4146" s="66">
        <f>VLOOKUP(C4146,Index[],8,FALSE)</f>
        <v>43244</v>
      </c>
      <c r="B4146" s="5">
        <v>43299</v>
      </c>
      <c r="C4146" t="s">
        <v>616</v>
      </c>
      <c r="D4146" s="3">
        <f>VLOOKUP(C4146,Index[],2,FALSE)</f>
        <v>36</v>
      </c>
      <c r="E4146" s="3">
        <f>VLOOKUP(C4146,Index[],3,FALSE)</f>
        <v>0</v>
      </c>
      <c r="F4146" s="3">
        <f>VLOOKUP(C4146,Index[],4,FALSE)</f>
        <v>0</v>
      </c>
      <c r="G4146" s="3">
        <f>VLOOKUP(C4146,Index[],5,FALSE)</f>
        <v>0</v>
      </c>
      <c r="I4146">
        <f>VLOOKUP(Table1[[#This Row],[trait_name]],Trait[],2,FALSE)</f>
        <v>62</v>
      </c>
      <c r="J4146" s="23" t="s">
        <v>235</v>
      </c>
      <c r="K4146" s="23">
        <v>1</v>
      </c>
      <c r="L4146" s="3"/>
      <c r="M4146" s="3"/>
      <c r="N4146" s="23"/>
      <c r="O4146"/>
    </row>
    <row r="4147" spans="1:15">
      <c r="A4147" s="66">
        <f>VLOOKUP(C4147,Index[],8,FALSE)</f>
        <v>43244</v>
      </c>
      <c r="B4147" s="5">
        <v>43299</v>
      </c>
      <c r="C4147" t="s">
        <v>616</v>
      </c>
      <c r="D4147" s="3">
        <f>VLOOKUP(C4147,Index[],2,FALSE)</f>
        <v>36</v>
      </c>
      <c r="E4147" s="3">
        <f>VLOOKUP(C4147,Index[],3,FALSE)</f>
        <v>0</v>
      </c>
      <c r="F4147" s="3">
        <f>VLOOKUP(C4147,Index[],4,FALSE)</f>
        <v>0</v>
      </c>
      <c r="G4147" s="3">
        <f>VLOOKUP(C4147,Index[],5,FALSE)</f>
        <v>0</v>
      </c>
      <c r="H4147" t="s">
        <v>207</v>
      </c>
      <c r="I4147">
        <f>VLOOKUP(Table1[[#This Row],[trait_name]],Trait[],2,FALSE)</f>
        <v>63</v>
      </c>
      <c r="J4147" s="23" t="s">
        <v>237</v>
      </c>
      <c r="K4147" s="23">
        <v>1</v>
      </c>
      <c r="L4147" s="3" t="s">
        <v>27</v>
      </c>
      <c r="M4147" s="3"/>
      <c r="N4147" s="23"/>
      <c r="O4147"/>
    </row>
    <row r="4148" spans="1:15">
      <c r="A4148" s="66">
        <f>VLOOKUP(C4148,Index[],8,FALSE)</f>
        <v>43244</v>
      </c>
      <c r="B4148" s="5">
        <v>43299</v>
      </c>
      <c r="C4148" t="s">
        <v>616</v>
      </c>
      <c r="D4148" s="3">
        <f>VLOOKUP(C4148,Index[],2,FALSE)</f>
        <v>36</v>
      </c>
      <c r="E4148" s="3">
        <f>VLOOKUP(C4148,Index[],3,FALSE)</f>
        <v>0</v>
      </c>
      <c r="F4148" s="3">
        <f>VLOOKUP(C4148,Index[],4,FALSE)</f>
        <v>0</v>
      </c>
      <c r="G4148" s="3">
        <f>VLOOKUP(C4148,Index[],5,FALSE)</f>
        <v>0</v>
      </c>
      <c r="H4148" t="s">
        <v>208</v>
      </c>
      <c r="I4148">
        <f>VLOOKUP(Table1[[#This Row],[trait_name]],Trait[],2,FALSE)</f>
        <v>64</v>
      </c>
      <c r="J4148" s="23" t="s">
        <v>132</v>
      </c>
      <c r="K4148" s="23">
        <v>1</v>
      </c>
      <c r="L4148" s="3" t="s">
        <v>131</v>
      </c>
      <c r="M4148" s="3"/>
      <c r="N4148" s="23"/>
      <c r="O4148"/>
    </row>
    <row r="4149" spans="1:15">
      <c r="A4149" s="66">
        <f>VLOOKUP(C4149,Index[],8,FALSE)</f>
        <v>43244</v>
      </c>
      <c r="B4149" s="5">
        <v>43299</v>
      </c>
      <c r="C4149" t="s">
        <v>616</v>
      </c>
      <c r="D4149" s="3">
        <f>VLOOKUP(C4149,Index[],2,FALSE)</f>
        <v>36</v>
      </c>
      <c r="E4149" s="3">
        <f>VLOOKUP(C4149,Index[],3,FALSE)</f>
        <v>0</v>
      </c>
      <c r="F4149" s="3">
        <f>VLOOKUP(C4149,Index[],4,FALSE)</f>
        <v>0</v>
      </c>
      <c r="G4149" s="3">
        <f>VLOOKUP(C4149,Index[],5,FALSE)</f>
        <v>0</v>
      </c>
      <c r="H4149" t="s">
        <v>208</v>
      </c>
      <c r="I4149">
        <f>VLOOKUP(Table1[[#This Row],[trait_name]],Trait[],2,FALSE)</f>
        <v>65</v>
      </c>
      <c r="J4149" s="23" t="s">
        <v>133</v>
      </c>
      <c r="K4149" s="23">
        <v>1</v>
      </c>
      <c r="L4149" s="3" t="s">
        <v>380</v>
      </c>
      <c r="M4149" s="3"/>
      <c r="N4149" s="23"/>
      <c r="O4149"/>
    </row>
    <row r="4150" spans="1:15">
      <c r="A4150" s="66">
        <f>VLOOKUP(C4150,Index[],8,FALSE)</f>
        <v>43244</v>
      </c>
      <c r="B4150" s="5">
        <v>43299</v>
      </c>
      <c r="C4150" t="s">
        <v>616</v>
      </c>
      <c r="D4150" s="3">
        <f>VLOOKUP(C4150,Index[],2,FALSE)</f>
        <v>36</v>
      </c>
      <c r="E4150" s="3">
        <f>VLOOKUP(C4150,Index[],3,FALSE)</f>
        <v>0</v>
      </c>
      <c r="F4150" s="3">
        <f>VLOOKUP(C4150,Index[],4,FALSE)</f>
        <v>0</v>
      </c>
      <c r="G4150" s="3">
        <f>VLOOKUP(C4150,Index[],5,FALSE)</f>
        <v>0</v>
      </c>
      <c r="I4150">
        <f>VLOOKUP(Table1[[#This Row],[trait_name]],Trait[],2,FALSE)</f>
        <v>65</v>
      </c>
      <c r="J4150" s="23" t="s">
        <v>133</v>
      </c>
      <c r="K4150" s="23">
        <v>2</v>
      </c>
      <c r="L4150" s="3"/>
      <c r="N4150" s="23"/>
      <c r="O4150"/>
    </row>
    <row r="4151" spans="1:15">
      <c r="A4151" s="66">
        <f>VLOOKUP(C4151,Index[],8,FALSE)</f>
        <v>43244</v>
      </c>
      <c r="B4151" s="5">
        <v>43244</v>
      </c>
      <c r="C4151" t="s">
        <v>616</v>
      </c>
      <c r="D4151" s="3">
        <f>VLOOKUP(C4151,Index[],2,FALSE)</f>
        <v>36</v>
      </c>
      <c r="E4151" s="3">
        <f>VLOOKUP(C4151,Index[],3,FALSE)</f>
        <v>0</v>
      </c>
      <c r="F4151" s="3">
        <f>VLOOKUP(C4151,Index[],4,FALSE)</f>
        <v>0</v>
      </c>
      <c r="G4151" s="3">
        <f>VLOOKUP(C4151,Index[],5,FALSE)</f>
        <v>0</v>
      </c>
      <c r="H4151" t="s">
        <v>20</v>
      </c>
      <c r="I4151">
        <f>VLOOKUP(Table1[[#This Row],[trait_name]],Trait[],2,FALSE)</f>
        <v>66</v>
      </c>
      <c r="J4151" s="23" t="s">
        <v>194</v>
      </c>
      <c r="K4151" s="23">
        <v>3</v>
      </c>
      <c r="L4151" s="3" t="s">
        <v>195</v>
      </c>
      <c r="N4151" s="23"/>
      <c r="O4151"/>
    </row>
    <row r="4152" spans="1:15">
      <c r="A4152" s="66">
        <f>VLOOKUP(C4152,Index[],8,FALSE)</f>
        <v>43244</v>
      </c>
      <c r="B4152" s="5">
        <v>43244</v>
      </c>
      <c r="C4152" t="s">
        <v>616</v>
      </c>
      <c r="D4152" s="3">
        <f>VLOOKUP(C4152,Index[],2,FALSE)</f>
        <v>36</v>
      </c>
      <c r="E4152" s="3">
        <f>VLOOKUP(C4152,Index[],3,FALSE)</f>
        <v>0</v>
      </c>
      <c r="F4152" s="3">
        <f>VLOOKUP(C4152,Index[],4,FALSE)</f>
        <v>0</v>
      </c>
      <c r="G4152" s="3">
        <f>VLOOKUP(C4152,Index[],5,FALSE)</f>
        <v>0</v>
      </c>
      <c r="H4152" t="s">
        <v>20</v>
      </c>
      <c r="I4152">
        <f>VLOOKUP(Table1[[#This Row],[trait_name]],Trait[],2,FALSE)</f>
        <v>66</v>
      </c>
      <c r="J4152" s="23" t="s">
        <v>194</v>
      </c>
      <c r="K4152" s="23">
        <v>1</v>
      </c>
      <c r="L4152" s="3" t="s">
        <v>198</v>
      </c>
      <c r="N4152" s="24"/>
      <c r="O4152"/>
    </row>
    <row r="4153" spans="1:15">
      <c r="A4153" s="66">
        <f>VLOOKUP(C4153,Index[],8,FALSE)</f>
        <v>43244</v>
      </c>
      <c r="B4153" s="5">
        <v>43244</v>
      </c>
      <c r="C4153" t="s">
        <v>616</v>
      </c>
      <c r="D4153" s="3">
        <f>VLOOKUP(C4153,Index[],2,FALSE)</f>
        <v>36</v>
      </c>
      <c r="E4153" s="3">
        <f>VLOOKUP(C4153,Index[],3,FALSE)</f>
        <v>0</v>
      </c>
      <c r="F4153" s="3">
        <f>VLOOKUP(C4153,Index[],4,FALSE)</f>
        <v>0</v>
      </c>
      <c r="G4153" s="3">
        <f>VLOOKUP(C4153,Index[],5,FALSE)</f>
        <v>0</v>
      </c>
      <c r="H4153" t="s">
        <v>25</v>
      </c>
      <c r="I4153">
        <f>VLOOKUP(Table1[[#This Row],[trait_name]],Trait[],2,FALSE)</f>
        <v>66</v>
      </c>
      <c r="J4153" s="23" t="s">
        <v>194</v>
      </c>
      <c r="K4153" s="23">
        <v>2</v>
      </c>
      <c r="L4153" s="3" t="s">
        <v>532</v>
      </c>
      <c r="N4153" s="23"/>
      <c r="O4153"/>
    </row>
    <row r="4154" spans="1:15">
      <c r="A4154" s="66">
        <f>VLOOKUP(C4154,Index[],8,FALSE)</f>
        <v>43244</v>
      </c>
      <c r="B4154" s="5">
        <v>43299</v>
      </c>
      <c r="C4154" t="s">
        <v>616</v>
      </c>
      <c r="D4154" s="3">
        <f>VLOOKUP(C4154,Index[],2,FALSE)</f>
        <v>36</v>
      </c>
      <c r="E4154" s="3">
        <f>VLOOKUP(C4154,Index[],3,FALSE)</f>
        <v>0</v>
      </c>
      <c r="F4154" s="3">
        <f>VLOOKUP(C4154,Index[],4,FALSE)</f>
        <v>0</v>
      </c>
      <c r="G4154" s="3">
        <f>VLOOKUP(C4154,Index[],5,FALSE)</f>
        <v>0</v>
      </c>
      <c r="I4154">
        <f>VLOOKUP(Table1[[#This Row],[trait_name]],Trait[],2,FALSE)</f>
        <v>66</v>
      </c>
      <c r="J4154" s="23" t="s">
        <v>194</v>
      </c>
      <c r="K4154" s="23">
        <v>4</v>
      </c>
      <c r="L4154" s="3"/>
      <c r="M4154" s="3"/>
      <c r="N4154" s="23"/>
      <c r="O4154"/>
    </row>
    <row r="4155" spans="1:15">
      <c r="A4155" s="66">
        <f>VLOOKUP(C4155,Index[],8,FALSE)</f>
        <v>43244</v>
      </c>
      <c r="B4155" s="5">
        <v>43299</v>
      </c>
      <c r="C4155" t="s">
        <v>616</v>
      </c>
      <c r="D4155" s="3">
        <f>VLOOKUP(C4155,Index[],2,FALSE)</f>
        <v>36</v>
      </c>
      <c r="E4155" s="3">
        <f>VLOOKUP(C4155,Index[],3,FALSE)</f>
        <v>0</v>
      </c>
      <c r="F4155" s="3">
        <f>VLOOKUP(C4155,Index[],4,FALSE)</f>
        <v>0</v>
      </c>
      <c r="G4155" s="3">
        <f>VLOOKUP(C4155,Index[],5,FALSE)</f>
        <v>0</v>
      </c>
      <c r="H4155" t="s">
        <v>20</v>
      </c>
      <c r="I4155">
        <f>VLOOKUP(Table1[[#This Row],[trait_name]],Trait[],2,FALSE)</f>
        <v>67</v>
      </c>
      <c r="J4155" s="23" t="s">
        <v>136</v>
      </c>
      <c r="K4155" s="23">
        <v>1</v>
      </c>
      <c r="L4155" s="3" t="s">
        <v>137</v>
      </c>
      <c r="M4155" s="3"/>
      <c r="N4155" s="23"/>
      <c r="O4155"/>
    </row>
    <row r="4156" spans="1:15">
      <c r="A4156" s="66">
        <f>VLOOKUP(C4156,Index[],8,FALSE)</f>
        <v>43244</v>
      </c>
      <c r="B4156" s="5">
        <v>43244</v>
      </c>
      <c r="C4156" t="s">
        <v>616</v>
      </c>
      <c r="D4156" s="3">
        <f>VLOOKUP(C4156,Index[],2,FALSE)</f>
        <v>36</v>
      </c>
      <c r="E4156" s="3">
        <f>VLOOKUP(C4156,Index[],3,FALSE)</f>
        <v>0</v>
      </c>
      <c r="F4156" s="3">
        <f>VLOOKUP(C4156,Index[],4,FALSE)</f>
        <v>0</v>
      </c>
      <c r="G4156" s="3">
        <f>VLOOKUP(C4156,Index[],5,FALSE)</f>
        <v>0</v>
      </c>
      <c r="H4156" t="s">
        <v>20</v>
      </c>
      <c r="I4156">
        <f>VLOOKUP(Table1[[#This Row],[trait_name]],Trait[],2,FALSE)</f>
        <v>68</v>
      </c>
      <c r="J4156" s="23" t="s">
        <v>199</v>
      </c>
      <c r="K4156" s="23">
        <v>1</v>
      </c>
      <c r="L4156" s="3" t="s">
        <v>302</v>
      </c>
      <c r="N4156" s="23"/>
      <c r="O4156"/>
    </row>
    <row r="4157" spans="1:15">
      <c r="A4157" s="66">
        <f>VLOOKUP(C4157,Index[],8,FALSE)</f>
        <v>43244</v>
      </c>
      <c r="B4157" s="5">
        <v>43299</v>
      </c>
      <c r="C4157" t="s">
        <v>616</v>
      </c>
      <c r="D4157" s="3">
        <f>VLOOKUP(C4157,Index[],2,FALSE)</f>
        <v>36</v>
      </c>
      <c r="E4157" s="3">
        <f>VLOOKUP(C4157,Index[],3,FALSE)</f>
        <v>0</v>
      </c>
      <c r="F4157" s="3">
        <f>VLOOKUP(C4157,Index[],4,FALSE)</f>
        <v>0</v>
      </c>
      <c r="G4157" s="3">
        <f>VLOOKUP(C4157,Index[],5,FALSE)</f>
        <v>0</v>
      </c>
      <c r="I4157">
        <f>VLOOKUP(Table1[[#This Row],[trait_name]],Trait[],2,FALSE)</f>
        <v>68</v>
      </c>
      <c r="J4157" s="23" t="s">
        <v>199</v>
      </c>
      <c r="K4157" s="23">
        <v>2</v>
      </c>
      <c r="L4157" s="3"/>
      <c r="M4157" s="3"/>
      <c r="N4157" s="23"/>
      <c r="O4157"/>
    </row>
    <row r="4158" spans="1:15">
      <c r="A4158" s="66">
        <f>VLOOKUP(C4158,Index[],8,FALSE)</f>
        <v>43244</v>
      </c>
      <c r="B4158" s="5">
        <v>43299</v>
      </c>
      <c r="C4158" t="s">
        <v>620</v>
      </c>
      <c r="D4158" s="3">
        <f>VLOOKUP(C4158,Index[],2,FALSE)</f>
        <v>37</v>
      </c>
      <c r="E4158" s="3">
        <f>VLOOKUP(C4158,Index[],3,FALSE)</f>
        <v>0</v>
      </c>
      <c r="F4158" s="3">
        <f>VLOOKUP(C4158,Index[],4,FALSE)</f>
        <v>0</v>
      </c>
      <c r="G4158" s="3" t="str">
        <f>VLOOKUP(C4158,Index[],5,FALSE)</f>
        <v>Yes</v>
      </c>
      <c r="I4158">
        <f>VLOOKUP(Table1[[#This Row],[trait_name]],Trait[],2,FALSE)</f>
        <v>1</v>
      </c>
      <c r="J4158" s="23" t="s">
        <v>140</v>
      </c>
      <c r="K4158" s="23">
        <v>1</v>
      </c>
      <c r="L4158" s="3"/>
      <c r="M4158" s="3"/>
      <c r="N4158" s="23"/>
      <c r="O4158"/>
    </row>
    <row r="4159" spans="1:15">
      <c r="A4159" s="66">
        <f>VLOOKUP(C4159,Index[],8,FALSE)</f>
        <v>43244</v>
      </c>
      <c r="B4159" s="5">
        <v>43244</v>
      </c>
      <c r="C4159" t="s">
        <v>620</v>
      </c>
      <c r="D4159" s="3">
        <f>VLOOKUP(C4159,Index[],2,FALSE)</f>
        <v>37</v>
      </c>
      <c r="E4159" s="3">
        <f>VLOOKUP(C4159,Index[],3,FALSE)</f>
        <v>0</v>
      </c>
      <c r="F4159" s="3">
        <f>VLOOKUP(C4159,Index[],4,FALSE)</f>
        <v>0</v>
      </c>
      <c r="G4159" s="3" t="str">
        <f>VLOOKUP(C4159,Index[],5,FALSE)</f>
        <v>Yes</v>
      </c>
      <c r="H4159" t="s">
        <v>25</v>
      </c>
      <c r="I4159">
        <f>VLOOKUP(Table1[[#This Row],[trait_name]],Trait[],2,FALSE)</f>
        <v>2</v>
      </c>
      <c r="J4159" s="23" t="s">
        <v>15</v>
      </c>
      <c r="K4159" s="23">
        <v>1</v>
      </c>
      <c r="L4159" s="3" t="s">
        <v>621</v>
      </c>
      <c r="N4159" s="23"/>
      <c r="O4159"/>
    </row>
    <row r="4160" spans="1:15">
      <c r="A4160" s="66">
        <f>VLOOKUP(C4160,Index[],8,FALSE)</f>
        <v>43244</v>
      </c>
      <c r="B4160" s="5">
        <v>43299</v>
      </c>
      <c r="C4160" t="s">
        <v>620</v>
      </c>
      <c r="D4160" s="3">
        <f>VLOOKUP(C4160,Index[],2,FALSE)</f>
        <v>37</v>
      </c>
      <c r="E4160" s="3">
        <f>VLOOKUP(C4160,Index[],3,FALSE)</f>
        <v>0</v>
      </c>
      <c r="F4160" s="3">
        <f>VLOOKUP(C4160,Index[],4,FALSE)</f>
        <v>0</v>
      </c>
      <c r="G4160" s="3" t="str">
        <f>VLOOKUP(C4160,Index[],5,FALSE)</f>
        <v>Yes</v>
      </c>
      <c r="H4160" t="s">
        <v>325</v>
      </c>
      <c r="I4160">
        <f>VLOOKUP(Table1[[#This Row],[trait_name]],Trait[],2,FALSE)</f>
        <v>2</v>
      </c>
      <c r="J4160" s="23" t="s">
        <v>15</v>
      </c>
      <c r="K4160" s="23">
        <v>2</v>
      </c>
      <c r="L4160" s="3" t="s">
        <v>622</v>
      </c>
      <c r="M4160" s="3"/>
      <c r="N4160" s="23"/>
      <c r="O4160"/>
    </row>
    <row r="4161" spans="1:15">
      <c r="A4161" s="66">
        <f>VLOOKUP(C4161,Index[],8,FALSE)</f>
        <v>43244</v>
      </c>
      <c r="B4161" s="5">
        <v>43244</v>
      </c>
      <c r="C4161" t="s">
        <v>620</v>
      </c>
      <c r="D4161" s="3">
        <f>VLOOKUP(C4161,Index[],2,FALSE)</f>
        <v>37</v>
      </c>
      <c r="E4161" s="3">
        <f>VLOOKUP(C4161,Index[],3,FALSE)</f>
        <v>0</v>
      </c>
      <c r="F4161" s="3">
        <f>VLOOKUP(C4161,Index[],4,FALSE)</f>
        <v>0</v>
      </c>
      <c r="G4161" s="3" t="str">
        <f>VLOOKUP(C4161,Index[],5,FALSE)</f>
        <v>Yes</v>
      </c>
      <c r="H4161" t="s">
        <v>17</v>
      </c>
      <c r="I4161">
        <f>VLOOKUP(Table1[[#This Row],[trait_name]],Trait[],2,FALSE)</f>
        <v>3</v>
      </c>
      <c r="J4161" s="23" t="s">
        <v>18</v>
      </c>
      <c r="K4161" s="23">
        <v>1</v>
      </c>
      <c r="L4161" s="3" t="s">
        <v>19</v>
      </c>
      <c r="N4161" s="23"/>
      <c r="O4161"/>
    </row>
    <row r="4162" spans="1:15">
      <c r="A4162" s="66">
        <f>VLOOKUP(C4162,Index[],8,FALSE)</f>
        <v>43244</v>
      </c>
      <c r="B4162" s="5">
        <v>43244</v>
      </c>
      <c r="C4162" t="s">
        <v>620</v>
      </c>
      <c r="D4162" s="3">
        <f>VLOOKUP(C4162,Index[],2,FALSE)</f>
        <v>37</v>
      </c>
      <c r="E4162" s="3">
        <f>VLOOKUP(C4162,Index[],3,FALSE)</f>
        <v>0</v>
      </c>
      <c r="F4162" s="3">
        <f>VLOOKUP(C4162,Index[],4,FALSE)</f>
        <v>0</v>
      </c>
      <c r="G4162" s="3" t="str">
        <f>VLOOKUP(C4162,Index[],5,FALSE)</f>
        <v>Yes</v>
      </c>
      <c r="H4162" t="s">
        <v>17</v>
      </c>
      <c r="I4162">
        <f>VLOOKUP(Table1[[#This Row],[trait_name]],Trait[],2,FALSE)</f>
        <v>3</v>
      </c>
      <c r="J4162" s="23" t="s">
        <v>18</v>
      </c>
      <c r="K4162" s="23">
        <v>2</v>
      </c>
      <c r="L4162" s="3" t="s">
        <v>21</v>
      </c>
      <c r="N4162" s="23"/>
      <c r="O4162"/>
    </row>
    <row r="4163" spans="1:15">
      <c r="A4163" s="66">
        <f>VLOOKUP(C4163,Index[],8,FALSE)</f>
        <v>43244</v>
      </c>
      <c r="B4163" s="5">
        <v>43299</v>
      </c>
      <c r="C4163" t="s">
        <v>620</v>
      </c>
      <c r="D4163" s="3">
        <f>VLOOKUP(C4163,Index[],2,FALSE)</f>
        <v>37</v>
      </c>
      <c r="E4163" s="3">
        <f>VLOOKUP(C4163,Index[],3,FALSE)</f>
        <v>0</v>
      </c>
      <c r="F4163" s="3">
        <f>VLOOKUP(C4163,Index[],4,FALSE)</f>
        <v>0</v>
      </c>
      <c r="G4163" s="3" t="str">
        <f>VLOOKUP(C4163,Index[],5,FALSE)</f>
        <v>Yes</v>
      </c>
      <c r="I4163">
        <f>VLOOKUP(Table1[[#This Row],[trait_name]],Trait[],2,FALSE)</f>
        <v>3</v>
      </c>
      <c r="J4163" s="23" t="s">
        <v>18</v>
      </c>
      <c r="K4163" s="23">
        <v>3</v>
      </c>
      <c r="L4163" s="3"/>
      <c r="M4163" s="3"/>
      <c r="N4163" s="23"/>
      <c r="O4163"/>
    </row>
    <row r="4164" spans="1:15">
      <c r="A4164" s="66">
        <f>VLOOKUP(C4164,Index[],8,FALSE)</f>
        <v>43244</v>
      </c>
      <c r="B4164" s="5">
        <v>43244</v>
      </c>
      <c r="C4164" t="s">
        <v>620</v>
      </c>
      <c r="D4164" s="3">
        <f>VLOOKUP(C4164,Index[],2,FALSE)</f>
        <v>37</v>
      </c>
      <c r="E4164" s="3">
        <f>VLOOKUP(C4164,Index[],3,FALSE)</f>
        <v>0</v>
      </c>
      <c r="F4164" s="3">
        <f>VLOOKUP(C4164,Index[],4,FALSE)</f>
        <v>0</v>
      </c>
      <c r="G4164" s="3" t="str">
        <f>VLOOKUP(C4164,Index[],5,FALSE)</f>
        <v>Yes</v>
      </c>
      <c r="H4164" t="s">
        <v>25</v>
      </c>
      <c r="I4164">
        <f>VLOOKUP(Table1[[#This Row],[trait_name]],Trait[],2,FALSE)</f>
        <v>4</v>
      </c>
      <c r="J4164" s="23" t="s">
        <v>22</v>
      </c>
      <c r="K4164" s="23">
        <v>1</v>
      </c>
      <c r="L4164" s="3" t="s">
        <v>23</v>
      </c>
      <c r="N4164" s="23"/>
      <c r="O4164"/>
    </row>
    <row r="4165" spans="1:15">
      <c r="A4165" s="66">
        <f>VLOOKUP(C4165,Index[],8,FALSE)</f>
        <v>43244</v>
      </c>
      <c r="B4165" s="5">
        <v>43299</v>
      </c>
      <c r="C4165" t="s">
        <v>620</v>
      </c>
      <c r="D4165" s="3">
        <f>VLOOKUP(C4165,Index[],2,FALSE)</f>
        <v>37</v>
      </c>
      <c r="E4165" s="3">
        <f>VLOOKUP(C4165,Index[],3,FALSE)</f>
        <v>0</v>
      </c>
      <c r="F4165" s="3">
        <f>VLOOKUP(C4165,Index[],4,FALSE)</f>
        <v>0</v>
      </c>
      <c r="G4165" s="3" t="str">
        <f>VLOOKUP(C4165,Index[],5,FALSE)</f>
        <v>Yes</v>
      </c>
      <c r="H4165" t="s">
        <v>17</v>
      </c>
      <c r="I4165">
        <f>VLOOKUP(Table1[[#This Row],[trait_name]],Trait[],2,FALSE)</f>
        <v>4</v>
      </c>
      <c r="J4165" s="23" t="s">
        <v>22</v>
      </c>
      <c r="K4165" s="23">
        <v>2</v>
      </c>
      <c r="L4165" s="3" t="s">
        <v>23</v>
      </c>
      <c r="M4165" s="3"/>
      <c r="N4165" s="23"/>
      <c r="O4165"/>
    </row>
    <row r="4166" spans="1:15">
      <c r="A4166" s="66">
        <f>VLOOKUP(C4166,Index[],8,FALSE)</f>
        <v>43244</v>
      </c>
      <c r="B4166" s="5">
        <v>43299</v>
      </c>
      <c r="C4166" t="s">
        <v>620</v>
      </c>
      <c r="D4166" s="3">
        <f>VLOOKUP(C4166,Index[],2,FALSE)</f>
        <v>37</v>
      </c>
      <c r="E4166" s="3">
        <f>VLOOKUP(C4166,Index[],3,FALSE)</f>
        <v>0</v>
      </c>
      <c r="F4166" s="3">
        <f>VLOOKUP(C4166,Index[],4,FALSE)</f>
        <v>0</v>
      </c>
      <c r="G4166" s="3" t="str">
        <f>VLOOKUP(C4166,Index[],5,FALSE)</f>
        <v>Yes</v>
      </c>
      <c r="I4166">
        <f>VLOOKUP(Table1[[#This Row],[trait_name]],Trait[],2,FALSE)</f>
        <v>5</v>
      </c>
      <c r="J4166" s="23" t="s">
        <v>24</v>
      </c>
      <c r="K4166" s="23">
        <v>1</v>
      </c>
      <c r="L4166" s="3"/>
      <c r="M4166" s="3"/>
      <c r="N4166" s="23"/>
      <c r="O4166"/>
    </row>
    <row r="4167" spans="1:15">
      <c r="A4167" s="66">
        <f>VLOOKUP(C4167,Index[],8,FALSE)</f>
        <v>43244</v>
      </c>
      <c r="B4167" s="5">
        <v>43299</v>
      </c>
      <c r="C4167" t="s">
        <v>620</v>
      </c>
      <c r="D4167" s="3">
        <f>VLOOKUP(C4167,Index[],2,FALSE)</f>
        <v>37</v>
      </c>
      <c r="E4167" s="3">
        <f>VLOOKUP(C4167,Index[],3,FALSE)</f>
        <v>0</v>
      </c>
      <c r="F4167" s="3">
        <f>VLOOKUP(C4167,Index[],4,FALSE)</f>
        <v>0</v>
      </c>
      <c r="G4167" s="3" t="str">
        <f>VLOOKUP(C4167,Index[],5,FALSE)</f>
        <v>Yes</v>
      </c>
      <c r="I4167">
        <f>VLOOKUP(Table1[[#This Row],[trait_name]],Trait[],2,FALSE)</f>
        <v>6</v>
      </c>
      <c r="J4167" s="23" t="s">
        <v>148</v>
      </c>
      <c r="K4167" s="23">
        <v>1</v>
      </c>
      <c r="L4167" s="3"/>
      <c r="M4167" s="3"/>
      <c r="N4167" s="23"/>
      <c r="O4167"/>
    </row>
    <row r="4168" spans="1:15">
      <c r="A4168" s="66">
        <f>VLOOKUP(C4168,Index[],8,FALSE)</f>
        <v>43244</v>
      </c>
      <c r="B4168" s="5">
        <v>43312</v>
      </c>
      <c r="C4168" t="s">
        <v>620</v>
      </c>
      <c r="D4168" s="3">
        <f>VLOOKUP(C4168,Index[],2,FALSE)</f>
        <v>37</v>
      </c>
      <c r="E4168" s="3">
        <f>VLOOKUP(C4168,Index[],3,FALSE)</f>
        <v>0</v>
      </c>
      <c r="F4168" s="3">
        <f>VLOOKUP(C4168,Index[],4,FALSE)</f>
        <v>0</v>
      </c>
      <c r="G4168" s="3" t="str">
        <f>VLOOKUP(C4168,Index[],5,FALSE)</f>
        <v>Yes</v>
      </c>
      <c r="H4168" t="s">
        <v>208</v>
      </c>
      <c r="I4168">
        <f>VLOOKUP(Table1[[#This Row],[trait_name]],Trait[],2,FALSE)</f>
        <v>7</v>
      </c>
      <c r="J4168" s="23" t="s">
        <v>26</v>
      </c>
      <c r="K4168" s="23">
        <v>5</v>
      </c>
      <c r="L4168" s="3" t="s">
        <v>27</v>
      </c>
      <c r="M4168" s="3"/>
      <c r="N4168" s="23"/>
      <c r="O4168"/>
    </row>
    <row r="4169" spans="1:15">
      <c r="A4169" s="66">
        <f>VLOOKUP(C4169,Index[],8,FALSE)</f>
        <v>43244</v>
      </c>
      <c r="B4169" s="5">
        <v>43244</v>
      </c>
      <c r="C4169" t="s">
        <v>620</v>
      </c>
      <c r="D4169" s="3">
        <f>VLOOKUP(C4169,Index[],2,FALSE)</f>
        <v>37</v>
      </c>
      <c r="E4169" s="3">
        <f>VLOOKUP(C4169,Index[],3,FALSE)</f>
        <v>0</v>
      </c>
      <c r="F4169" s="3">
        <f>VLOOKUP(C4169,Index[],4,FALSE)</f>
        <v>0</v>
      </c>
      <c r="G4169" s="3" t="str">
        <f>VLOOKUP(C4169,Index[],5,FALSE)</f>
        <v>Yes</v>
      </c>
      <c r="H4169" t="s">
        <v>25</v>
      </c>
      <c r="I4169">
        <f>VLOOKUP(Table1[[#This Row],[trait_name]],Trait[],2,FALSE)</f>
        <v>7</v>
      </c>
      <c r="J4169" s="23" t="s">
        <v>26</v>
      </c>
      <c r="K4169" s="23">
        <v>1</v>
      </c>
      <c r="L4169" s="3" t="s">
        <v>27</v>
      </c>
      <c r="N4169" s="23"/>
      <c r="O4169"/>
    </row>
    <row r="4170" spans="1:15">
      <c r="A4170" s="66">
        <f>VLOOKUP(C4170,Index[],8,FALSE)</f>
        <v>43244</v>
      </c>
      <c r="B4170" s="5">
        <v>43299</v>
      </c>
      <c r="C4170" t="s">
        <v>620</v>
      </c>
      <c r="D4170" s="3">
        <f>VLOOKUP(C4170,Index[],2,FALSE)</f>
        <v>37</v>
      </c>
      <c r="E4170" s="3">
        <f>VLOOKUP(C4170,Index[],3,FALSE)</f>
        <v>0</v>
      </c>
      <c r="F4170" s="3">
        <f>VLOOKUP(C4170,Index[],4,FALSE)</f>
        <v>0</v>
      </c>
      <c r="G4170" s="3" t="str">
        <f>VLOOKUP(C4170,Index[],5,FALSE)</f>
        <v>Yes</v>
      </c>
      <c r="H4170" t="s">
        <v>52</v>
      </c>
      <c r="I4170">
        <f>VLOOKUP(Table1[[#This Row],[trait_name]],Trait[],2,FALSE)</f>
        <v>7</v>
      </c>
      <c r="J4170" s="23" t="s">
        <v>26</v>
      </c>
      <c r="K4170" s="23">
        <v>4</v>
      </c>
      <c r="L4170" s="3" t="s">
        <v>27</v>
      </c>
      <c r="M4170" s="3"/>
      <c r="N4170" s="23"/>
      <c r="O4170"/>
    </row>
    <row r="4171" spans="1:15">
      <c r="A4171" s="66">
        <f>VLOOKUP(C4171,Index[],8,FALSE)</f>
        <v>43244</v>
      </c>
      <c r="B4171" s="5">
        <v>43299</v>
      </c>
      <c r="C4171" t="s">
        <v>620</v>
      </c>
      <c r="D4171" s="3">
        <f>VLOOKUP(C4171,Index[],2,FALSE)</f>
        <v>37</v>
      </c>
      <c r="E4171" s="3">
        <f>VLOOKUP(C4171,Index[],3,FALSE)</f>
        <v>0</v>
      </c>
      <c r="F4171" s="3">
        <f>VLOOKUP(C4171,Index[],4,FALSE)</f>
        <v>0</v>
      </c>
      <c r="G4171" s="3" t="str">
        <f>VLOOKUP(C4171,Index[],5,FALSE)</f>
        <v>Yes</v>
      </c>
      <c r="H4171" t="s">
        <v>207</v>
      </c>
      <c r="I4171">
        <f>VLOOKUP(Table1[[#This Row],[trait_name]],Trait[],2,FALSE)</f>
        <v>7</v>
      </c>
      <c r="J4171" s="23" t="s">
        <v>26</v>
      </c>
      <c r="K4171" s="23">
        <v>2</v>
      </c>
      <c r="L4171" s="3" t="s">
        <v>23</v>
      </c>
      <c r="M4171" s="3"/>
      <c r="N4171" s="23"/>
      <c r="O4171"/>
    </row>
    <row r="4172" spans="1:15">
      <c r="A4172" s="66">
        <f>VLOOKUP(C4172,Index[],8,FALSE)</f>
        <v>43244</v>
      </c>
      <c r="B4172" s="5">
        <v>43299</v>
      </c>
      <c r="C4172" t="s">
        <v>620</v>
      </c>
      <c r="D4172" s="3">
        <f>VLOOKUP(C4172,Index[],2,FALSE)</f>
        <v>37</v>
      </c>
      <c r="E4172" s="3">
        <f>VLOOKUP(C4172,Index[],3,FALSE)</f>
        <v>0</v>
      </c>
      <c r="F4172" s="3">
        <f>VLOOKUP(C4172,Index[],4,FALSE)</f>
        <v>0</v>
      </c>
      <c r="G4172" s="3" t="str">
        <f>VLOOKUP(C4172,Index[],5,FALSE)</f>
        <v>Yes</v>
      </c>
      <c r="H4172" t="s">
        <v>371</v>
      </c>
      <c r="I4172">
        <f>VLOOKUP(Table1[[#This Row],[trait_name]],Trait[],2,FALSE)</f>
        <v>7</v>
      </c>
      <c r="J4172" s="23" t="s">
        <v>26</v>
      </c>
      <c r="K4172" s="23">
        <v>3</v>
      </c>
      <c r="L4172" s="3" t="s">
        <v>23</v>
      </c>
      <c r="M4172" s="3"/>
      <c r="N4172" s="23"/>
      <c r="O4172"/>
    </row>
    <row r="4173" spans="1:15">
      <c r="A4173" s="66">
        <f>VLOOKUP(C4173,Index[],8,FALSE)</f>
        <v>43244</v>
      </c>
      <c r="B4173" s="5">
        <v>43299</v>
      </c>
      <c r="C4173" t="s">
        <v>620</v>
      </c>
      <c r="D4173" s="3">
        <f>VLOOKUP(C4173,Index[],2,FALSE)</f>
        <v>37</v>
      </c>
      <c r="E4173" s="3">
        <f>VLOOKUP(C4173,Index[],3,FALSE)</f>
        <v>0</v>
      </c>
      <c r="F4173" s="3">
        <f>VLOOKUP(C4173,Index[],4,FALSE)</f>
        <v>0</v>
      </c>
      <c r="G4173" s="3" t="str">
        <f>VLOOKUP(C4173,Index[],5,FALSE)</f>
        <v>Yes</v>
      </c>
      <c r="H4173" t="s">
        <v>56</v>
      </c>
      <c r="I4173">
        <f>VLOOKUP(Table1[[#This Row],[trait_name]],Trait[],2,FALSE)</f>
        <v>9</v>
      </c>
      <c r="J4173" s="23" t="s">
        <v>28</v>
      </c>
      <c r="K4173" s="23">
        <v>2</v>
      </c>
      <c r="L4173" s="3" t="s">
        <v>27</v>
      </c>
      <c r="M4173" s="3"/>
      <c r="N4173" s="23"/>
      <c r="O4173"/>
    </row>
    <row r="4174" spans="1:15">
      <c r="A4174" s="66">
        <f>VLOOKUP(C4174,Index[],8,FALSE)</f>
        <v>43244</v>
      </c>
      <c r="B4174" s="5">
        <v>43299</v>
      </c>
      <c r="C4174" t="s">
        <v>620</v>
      </c>
      <c r="D4174" s="3">
        <f>VLOOKUP(C4174,Index[],2,FALSE)</f>
        <v>37</v>
      </c>
      <c r="E4174" s="3">
        <f>VLOOKUP(C4174,Index[],3,FALSE)</f>
        <v>0</v>
      </c>
      <c r="F4174" s="3">
        <f>VLOOKUP(C4174,Index[],4,FALSE)</f>
        <v>0</v>
      </c>
      <c r="G4174" s="3" t="str">
        <f>VLOOKUP(C4174,Index[],5,FALSE)</f>
        <v>Yes</v>
      </c>
      <c r="H4174" t="s">
        <v>325</v>
      </c>
      <c r="I4174">
        <f>VLOOKUP(Table1[[#This Row],[trait_name]],Trait[],2,FALSE)</f>
        <v>9</v>
      </c>
      <c r="J4174" s="23" t="s">
        <v>28</v>
      </c>
      <c r="K4174" s="23">
        <v>1</v>
      </c>
      <c r="L4174" s="3" t="s">
        <v>23</v>
      </c>
      <c r="M4174" s="3"/>
      <c r="N4174" s="23"/>
      <c r="O4174"/>
    </row>
    <row r="4175" spans="1:15">
      <c r="A4175" s="66">
        <f>VLOOKUP(C4175,Index[],8,FALSE)</f>
        <v>43244</v>
      </c>
      <c r="B4175" s="5">
        <v>43299</v>
      </c>
      <c r="C4175" t="s">
        <v>620</v>
      </c>
      <c r="D4175" s="3">
        <f>VLOOKUP(C4175,Index[],2,FALSE)</f>
        <v>37</v>
      </c>
      <c r="E4175" s="3">
        <f>VLOOKUP(C4175,Index[],3,FALSE)</f>
        <v>0</v>
      </c>
      <c r="F4175" s="3">
        <f>VLOOKUP(C4175,Index[],4,FALSE)</f>
        <v>0</v>
      </c>
      <c r="G4175" s="3" t="str">
        <f>VLOOKUP(C4175,Index[],5,FALSE)</f>
        <v>Yes</v>
      </c>
      <c r="H4175" t="s">
        <v>325</v>
      </c>
      <c r="I4175">
        <f>VLOOKUP(Table1[[#This Row],[trait_name]],Trait[],2,FALSE)</f>
        <v>10</v>
      </c>
      <c r="J4175" s="23" t="s">
        <v>29</v>
      </c>
      <c r="K4175" s="23">
        <v>1</v>
      </c>
      <c r="L4175" s="3" t="s">
        <v>23</v>
      </c>
      <c r="M4175" s="3"/>
      <c r="N4175" s="23"/>
      <c r="O4175"/>
    </row>
    <row r="4176" spans="1:15">
      <c r="A4176" s="66">
        <f>VLOOKUP(C4176,Index[],8,FALSE)</f>
        <v>43244</v>
      </c>
      <c r="B4176" s="5">
        <v>43244</v>
      </c>
      <c r="C4176" t="s">
        <v>620</v>
      </c>
      <c r="D4176" s="3">
        <f>VLOOKUP(C4176,Index[],2,FALSE)</f>
        <v>37</v>
      </c>
      <c r="E4176" s="3">
        <f>VLOOKUP(C4176,Index[],3,FALSE)</f>
        <v>0</v>
      </c>
      <c r="F4176" s="3">
        <f>VLOOKUP(C4176,Index[],4,FALSE)</f>
        <v>0</v>
      </c>
      <c r="G4176" s="3" t="str">
        <f>VLOOKUP(C4176,Index[],5,FALSE)</f>
        <v>Yes</v>
      </c>
      <c r="H4176" t="s">
        <v>20</v>
      </c>
      <c r="I4176">
        <f>VLOOKUP(Table1[[#This Row],[trait_name]],Trait[],2,FALSE)</f>
        <v>11</v>
      </c>
      <c r="J4176" s="23" t="s">
        <v>30</v>
      </c>
      <c r="K4176" s="23">
        <v>1</v>
      </c>
      <c r="L4176" s="3" t="s">
        <v>23</v>
      </c>
      <c r="N4176" s="23"/>
      <c r="O4176"/>
    </row>
    <row r="4177" spans="1:15">
      <c r="A4177" s="66">
        <f>VLOOKUP(C4177,Index[],8,FALSE)</f>
        <v>43244</v>
      </c>
      <c r="B4177" s="5">
        <v>43299</v>
      </c>
      <c r="C4177" t="s">
        <v>620</v>
      </c>
      <c r="D4177" s="3">
        <f>VLOOKUP(C4177,Index[],2,FALSE)</f>
        <v>37</v>
      </c>
      <c r="E4177" s="3">
        <f>VLOOKUP(C4177,Index[],3,FALSE)</f>
        <v>0</v>
      </c>
      <c r="F4177" s="3">
        <f>VLOOKUP(C4177,Index[],4,FALSE)</f>
        <v>0</v>
      </c>
      <c r="G4177" s="3" t="str">
        <f>VLOOKUP(C4177,Index[],5,FALSE)</f>
        <v>Yes</v>
      </c>
      <c r="I4177">
        <f>VLOOKUP(Table1[[#This Row],[trait_name]],Trait[],2,FALSE)</f>
        <v>11</v>
      </c>
      <c r="J4177" s="23" t="s">
        <v>30</v>
      </c>
      <c r="K4177" s="23">
        <v>2</v>
      </c>
      <c r="L4177" s="3"/>
      <c r="M4177" s="3"/>
      <c r="N4177" s="23"/>
      <c r="O4177"/>
    </row>
    <row r="4178" spans="1:15">
      <c r="A4178" s="66">
        <f>VLOOKUP(C4178,Index[],8,FALSE)</f>
        <v>43244</v>
      </c>
      <c r="B4178" s="5">
        <v>43299</v>
      </c>
      <c r="C4178" t="s">
        <v>620</v>
      </c>
      <c r="D4178" s="3">
        <f>VLOOKUP(C4178,Index[],2,FALSE)</f>
        <v>37</v>
      </c>
      <c r="E4178" s="3">
        <f>VLOOKUP(C4178,Index[],3,FALSE)</f>
        <v>0</v>
      </c>
      <c r="F4178" s="3">
        <f>VLOOKUP(C4178,Index[],4,FALSE)</f>
        <v>0</v>
      </c>
      <c r="G4178" s="3" t="str">
        <f>VLOOKUP(C4178,Index[],5,FALSE)</f>
        <v>Yes</v>
      </c>
      <c r="I4178">
        <f>VLOOKUP(Table1[[#This Row],[trait_name]],Trait[],2,FALSE)</f>
        <v>12</v>
      </c>
      <c r="J4178" s="23" t="s">
        <v>151</v>
      </c>
      <c r="K4178" s="23">
        <v>1</v>
      </c>
      <c r="L4178" s="3"/>
      <c r="M4178" s="3"/>
      <c r="N4178" s="23"/>
      <c r="O4178"/>
    </row>
    <row r="4179" spans="1:15">
      <c r="A4179" s="66">
        <f>VLOOKUP(C4179,Index[],8,FALSE)</f>
        <v>43244</v>
      </c>
      <c r="B4179" s="5">
        <v>43299</v>
      </c>
      <c r="C4179" t="s">
        <v>620</v>
      </c>
      <c r="D4179" s="3">
        <f>VLOOKUP(C4179,Index[],2,FALSE)</f>
        <v>37</v>
      </c>
      <c r="E4179" s="3">
        <f>VLOOKUP(C4179,Index[],3,FALSE)</f>
        <v>0</v>
      </c>
      <c r="F4179" s="3">
        <f>VLOOKUP(C4179,Index[],4,FALSE)</f>
        <v>0</v>
      </c>
      <c r="G4179" s="3" t="str">
        <f>VLOOKUP(C4179,Index[],5,FALSE)</f>
        <v>Yes</v>
      </c>
      <c r="I4179">
        <f>VLOOKUP(Table1[[#This Row],[trait_name]],Trait[],2,FALSE)</f>
        <v>13</v>
      </c>
      <c r="J4179" s="23" t="s">
        <v>369</v>
      </c>
      <c r="K4179" s="23">
        <v>1</v>
      </c>
      <c r="L4179" s="3"/>
      <c r="M4179" s="3"/>
      <c r="N4179" s="23"/>
      <c r="O4179"/>
    </row>
    <row r="4180" spans="1:15">
      <c r="A4180" s="66">
        <f>VLOOKUP(C4180,Index[],8,FALSE)</f>
        <v>43244</v>
      </c>
      <c r="B4180" s="5">
        <v>43299</v>
      </c>
      <c r="C4180" t="s">
        <v>620</v>
      </c>
      <c r="D4180" s="3">
        <f>VLOOKUP(C4180,Index[],2,FALSE)</f>
        <v>37</v>
      </c>
      <c r="E4180" s="3">
        <f>VLOOKUP(C4180,Index[],3,FALSE)</f>
        <v>0</v>
      </c>
      <c r="F4180" s="3">
        <f>VLOOKUP(C4180,Index[],4,FALSE)</f>
        <v>0</v>
      </c>
      <c r="G4180" s="3" t="str">
        <f>VLOOKUP(C4180,Index[],5,FALSE)</f>
        <v>Yes</v>
      </c>
      <c r="H4180" t="s">
        <v>623</v>
      </c>
      <c r="I4180">
        <f>VLOOKUP(Table1[[#This Row],[trait_name]],Trait[],2,FALSE)</f>
        <v>14</v>
      </c>
      <c r="J4180" s="23" t="s">
        <v>152</v>
      </c>
      <c r="K4180" s="23">
        <v>1</v>
      </c>
      <c r="L4180" s="3" t="s">
        <v>23</v>
      </c>
      <c r="M4180" s="3"/>
      <c r="N4180" s="23"/>
      <c r="O4180"/>
    </row>
    <row r="4181" spans="1:15">
      <c r="A4181" s="66">
        <f>VLOOKUP(C4181,Index[],8,FALSE)</f>
        <v>43244</v>
      </c>
      <c r="B4181" s="5">
        <v>43299</v>
      </c>
      <c r="C4181" t="s">
        <v>620</v>
      </c>
      <c r="D4181" s="3">
        <f>VLOOKUP(C4181,Index[],2,FALSE)</f>
        <v>37</v>
      </c>
      <c r="E4181" s="3">
        <f>VLOOKUP(C4181,Index[],3,FALSE)</f>
        <v>0</v>
      </c>
      <c r="F4181" s="3">
        <f>VLOOKUP(C4181,Index[],4,FALSE)</f>
        <v>0</v>
      </c>
      <c r="G4181" s="3" t="str">
        <f>VLOOKUP(C4181,Index[],5,FALSE)</f>
        <v>Yes</v>
      </c>
      <c r="H4181" t="s">
        <v>207</v>
      </c>
      <c r="I4181">
        <f>VLOOKUP(Table1[[#This Row],[trait_name]],Trait[],2,FALSE)</f>
        <v>14</v>
      </c>
      <c r="J4181" s="23" t="s">
        <v>152</v>
      </c>
      <c r="K4181" s="23">
        <v>2</v>
      </c>
      <c r="L4181" s="3" t="s">
        <v>23</v>
      </c>
      <c r="M4181" s="3"/>
      <c r="N4181" s="23"/>
      <c r="O4181"/>
    </row>
    <row r="4182" spans="1:15">
      <c r="A4182" s="66">
        <f>VLOOKUP(C4182,Index[],8,FALSE)</f>
        <v>43244</v>
      </c>
      <c r="B4182" s="5">
        <v>43312</v>
      </c>
      <c r="C4182" t="s">
        <v>620</v>
      </c>
      <c r="D4182" s="3">
        <f>VLOOKUP(C4182,Index[],2,FALSE)</f>
        <v>37</v>
      </c>
      <c r="E4182" s="3">
        <f>VLOOKUP(C4182,Index[],3,FALSE)</f>
        <v>0</v>
      </c>
      <c r="F4182" s="3">
        <f>VLOOKUP(C4182,Index[],4,FALSE)</f>
        <v>0</v>
      </c>
      <c r="G4182" s="3" t="str">
        <f>VLOOKUP(C4182,Index[],5,FALSE)</f>
        <v>Yes</v>
      </c>
      <c r="H4182" t="s">
        <v>208</v>
      </c>
      <c r="I4182">
        <f>VLOOKUP(Table1[[#This Row],[trait_name]],Trait[],2,FALSE)</f>
        <v>15</v>
      </c>
      <c r="J4182" s="23" t="s">
        <v>31</v>
      </c>
      <c r="K4182" s="23">
        <v>1</v>
      </c>
      <c r="L4182" s="3" t="s">
        <v>27</v>
      </c>
      <c r="N4182" s="23"/>
      <c r="O4182"/>
    </row>
    <row r="4183" spans="1:15">
      <c r="A4183" s="66">
        <f>VLOOKUP(C4183,Index[],8,FALSE)</f>
        <v>43244</v>
      </c>
      <c r="B4183" s="5">
        <v>43299</v>
      </c>
      <c r="C4183" t="s">
        <v>620</v>
      </c>
      <c r="D4183" s="3">
        <f>VLOOKUP(C4183,Index[],2,FALSE)</f>
        <v>37</v>
      </c>
      <c r="E4183" s="3">
        <f>VLOOKUP(C4183,Index[],3,FALSE)</f>
        <v>0</v>
      </c>
      <c r="F4183" s="3">
        <f>VLOOKUP(C4183,Index[],4,FALSE)</f>
        <v>0</v>
      </c>
      <c r="G4183" s="3" t="str">
        <f>VLOOKUP(C4183,Index[],5,FALSE)</f>
        <v>Yes</v>
      </c>
      <c r="I4183">
        <f>VLOOKUP(Table1[[#This Row],[trait_name]],Trait[],2,FALSE)</f>
        <v>15</v>
      </c>
      <c r="J4183" s="23" t="s">
        <v>31</v>
      </c>
      <c r="K4183" s="23">
        <v>2</v>
      </c>
      <c r="L4183" s="3"/>
      <c r="M4183" s="3"/>
      <c r="N4183" s="23"/>
      <c r="O4183"/>
    </row>
    <row r="4184" spans="1:15">
      <c r="A4184" s="66">
        <f>VLOOKUP(C4184,Index[],8,FALSE)</f>
        <v>43244</v>
      </c>
      <c r="B4184" s="25">
        <v>43244</v>
      </c>
      <c r="C4184" s="4" t="s">
        <v>620</v>
      </c>
      <c r="D4184" s="3">
        <f>VLOOKUP(C4184,Index[],2,FALSE)</f>
        <v>37</v>
      </c>
      <c r="E4184" s="3">
        <f>VLOOKUP(C4184,Index[],3,FALSE)</f>
        <v>0</v>
      </c>
      <c r="F4184" s="3">
        <f>VLOOKUP(C4184,Index[],4,FALSE)</f>
        <v>0</v>
      </c>
      <c r="G4184" s="3" t="str">
        <f>VLOOKUP(C4184,Index[],5,FALSE)</f>
        <v>Yes</v>
      </c>
      <c r="H4184" t="s">
        <v>208</v>
      </c>
      <c r="I4184">
        <f>VLOOKUP(Table1[[#This Row],[trait_name]],Trait[],2,FALSE)</f>
        <v>16</v>
      </c>
      <c r="J4184" s="24" t="s">
        <v>32</v>
      </c>
      <c r="K4184" s="23">
        <v>1</v>
      </c>
      <c r="L4184" s="3" t="s">
        <v>23</v>
      </c>
      <c r="M4184" t="s">
        <v>578</v>
      </c>
      <c r="N4184" s="23"/>
      <c r="O4184"/>
    </row>
    <row r="4185" spans="1:15">
      <c r="A4185" s="66">
        <f>VLOOKUP(C4185,Index[],8,FALSE)</f>
        <v>43244</v>
      </c>
      <c r="B4185" s="5">
        <v>43312</v>
      </c>
      <c r="C4185" t="s">
        <v>620</v>
      </c>
      <c r="D4185" s="3">
        <f>VLOOKUP(C4185,Index[],2,FALSE)</f>
        <v>37</v>
      </c>
      <c r="E4185" s="3">
        <f>VLOOKUP(C4185,Index[],3,FALSE)</f>
        <v>0</v>
      </c>
      <c r="F4185" s="3">
        <f>VLOOKUP(C4185,Index[],4,FALSE)</f>
        <v>0</v>
      </c>
      <c r="G4185" s="3" t="str">
        <f>VLOOKUP(C4185,Index[],5,FALSE)</f>
        <v>Yes</v>
      </c>
      <c r="I4185">
        <f>VLOOKUP(Table1[[#This Row],[trait_name]],Trait[],2,FALSE)</f>
        <v>16</v>
      </c>
      <c r="J4185" s="23" t="s">
        <v>32</v>
      </c>
      <c r="K4185" s="23">
        <v>2</v>
      </c>
      <c r="L4185" s="3"/>
      <c r="M4185" s="3"/>
      <c r="N4185" s="23"/>
      <c r="O4185"/>
    </row>
    <row r="4186" spans="1:15">
      <c r="A4186" s="66">
        <f>VLOOKUP(C4186,Index[],8,FALSE)</f>
        <v>43244</v>
      </c>
      <c r="B4186" s="5">
        <v>43244</v>
      </c>
      <c r="C4186" t="s">
        <v>620</v>
      </c>
      <c r="D4186" s="3">
        <f>VLOOKUP(C4186,Index[],2,FALSE)</f>
        <v>37</v>
      </c>
      <c r="E4186" s="3">
        <f>VLOOKUP(C4186,Index[],3,FALSE)</f>
        <v>0</v>
      </c>
      <c r="F4186" s="3">
        <f>VLOOKUP(C4186,Index[],4,FALSE)</f>
        <v>0</v>
      </c>
      <c r="G4186" s="3" t="str">
        <f>VLOOKUP(C4186,Index[],5,FALSE)</f>
        <v>Yes</v>
      </c>
      <c r="H4186" t="s">
        <v>25</v>
      </c>
      <c r="I4186">
        <f>VLOOKUP(Table1[[#This Row],[trait_name]],Trait[],2,FALSE)</f>
        <v>17</v>
      </c>
      <c r="J4186" s="23" t="s">
        <v>33</v>
      </c>
      <c r="K4186" s="23">
        <v>2</v>
      </c>
      <c r="L4186" s="3" t="s">
        <v>34</v>
      </c>
      <c r="N4186" s="23"/>
      <c r="O4186"/>
    </row>
    <row r="4187" spans="1:15">
      <c r="A4187" s="66">
        <f>VLOOKUP(C4187,Index[],8,FALSE)</f>
        <v>43244</v>
      </c>
      <c r="B4187" s="5">
        <v>43244</v>
      </c>
      <c r="C4187" t="s">
        <v>620</v>
      </c>
      <c r="D4187" s="3">
        <f>VLOOKUP(C4187,Index[],2,FALSE)</f>
        <v>37</v>
      </c>
      <c r="E4187" s="3">
        <f>VLOOKUP(C4187,Index[],3,FALSE)</f>
        <v>0</v>
      </c>
      <c r="F4187" s="3">
        <f>VLOOKUP(C4187,Index[],4,FALSE)</f>
        <v>0</v>
      </c>
      <c r="G4187" s="3" t="str">
        <f>VLOOKUP(C4187,Index[],5,FALSE)</f>
        <v>Yes</v>
      </c>
      <c r="H4187" t="s">
        <v>25</v>
      </c>
      <c r="I4187">
        <f>VLOOKUP(Table1[[#This Row],[trait_name]],Trait[],2,FALSE)</f>
        <v>17</v>
      </c>
      <c r="J4187" s="23" t="s">
        <v>33</v>
      </c>
      <c r="K4187" s="23">
        <v>1</v>
      </c>
      <c r="L4187" s="3" t="s">
        <v>35</v>
      </c>
      <c r="N4187" s="23"/>
      <c r="O4187"/>
    </row>
    <row r="4188" spans="1:15">
      <c r="A4188" s="66">
        <f>VLOOKUP(C4188,Index[],8,FALSE)</f>
        <v>43244</v>
      </c>
      <c r="B4188" s="5">
        <v>43299</v>
      </c>
      <c r="C4188" t="s">
        <v>620</v>
      </c>
      <c r="D4188" s="3">
        <f>VLOOKUP(C4188,Index[],2,FALSE)</f>
        <v>37</v>
      </c>
      <c r="E4188" s="3">
        <f>VLOOKUP(C4188,Index[],3,FALSE)</f>
        <v>0</v>
      </c>
      <c r="F4188" s="3">
        <f>VLOOKUP(C4188,Index[],4,FALSE)</f>
        <v>0</v>
      </c>
      <c r="G4188" s="3" t="str">
        <f>VLOOKUP(C4188,Index[],5,FALSE)</f>
        <v>Yes</v>
      </c>
      <c r="I4188">
        <f>VLOOKUP(Table1[[#This Row],[trait_name]],Trait[],2,FALSE)</f>
        <v>17</v>
      </c>
      <c r="J4188" s="23" t="s">
        <v>33</v>
      </c>
      <c r="K4188" s="23">
        <v>3</v>
      </c>
      <c r="L4188" s="3"/>
      <c r="M4188" s="3"/>
      <c r="N4188" s="23"/>
      <c r="O4188"/>
    </row>
    <row r="4189" spans="1:15">
      <c r="A4189" s="66">
        <f>VLOOKUP(C4189,Index[],8,FALSE)</f>
        <v>43244</v>
      </c>
      <c r="B4189" s="25">
        <v>43244</v>
      </c>
      <c r="C4189" s="4" t="s">
        <v>620</v>
      </c>
      <c r="D4189" s="3">
        <f>VLOOKUP(C4189,Index[],2,FALSE)</f>
        <v>37</v>
      </c>
      <c r="E4189" s="3">
        <f>VLOOKUP(C4189,Index[],3,FALSE)</f>
        <v>0</v>
      </c>
      <c r="F4189" s="3">
        <f>VLOOKUP(C4189,Index[],4,FALSE)</f>
        <v>0</v>
      </c>
      <c r="G4189" s="3" t="str">
        <f>VLOOKUP(C4189,Index[],5,FALSE)</f>
        <v>Yes</v>
      </c>
      <c r="I4189">
        <f>VLOOKUP(Table1[[#This Row],[trait_name]],Trait[],2,FALSE)</f>
        <v>18</v>
      </c>
      <c r="J4189" s="23" t="s">
        <v>37</v>
      </c>
      <c r="K4189" s="23">
        <v>1</v>
      </c>
      <c r="L4189" s="3"/>
      <c r="N4189" s="23"/>
      <c r="O4189"/>
    </row>
    <row r="4190" spans="1:15">
      <c r="A4190" s="66">
        <f>VLOOKUP(C4190,Index[],8,FALSE)</f>
        <v>43244</v>
      </c>
      <c r="B4190" s="5">
        <v>43299</v>
      </c>
      <c r="C4190" t="s">
        <v>620</v>
      </c>
      <c r="D4190" s="3">
        <f>VLOOKUP(C4190,Index[],2,FALSE)</f>
        <v>37</v>
      </c>
      <c r="E4190" s="3">
        <f>VLOOKUP(C4190,Index[],3,FALSE)</f>
        <v>0</v>
      </c>
      <c r="F4190" s="3">
        <f>VLOOKUP(C4190,Index[],4,FALSE)</f>
        <v>0</v>
      </c>
      <c r="G4190" s="3" t="str">
        <f>VLOOKUP(C4190,Index[],5,FALSE)</f>
        <v>Yes</v>
      </c>
      <c r="I4190">
        <f>VLOOKUP(Table1[[#This Row],[trait_name]],Trait[],2,FALSE)</f>
        <v>18</v>
      </c>
      <c r="J4190" s="23" t="s">
        <v>37</v>
      </c>
      <c r="K4190" s="23">
        <v>2</v>
      </c>
      <c r="L4190" s="3"/>
      <c r="M4190" s="3"/>
      <c r="N4190" s="23"/>
      <c r="O4190"/>
    </row>
    <row r="4191" spans="1:15">
      <c r="A4191" s="66">
        <f>VLOOKUP(C4191,Index[],8,FALSE)</f>
        <v>43244</v>
      </c>
      <c r="B4191" s="5">
        <v>43244</v>
      </c>
      <c r="C4191" t="s">
        <v>620</v>
      </c>
      <c r="D4191" s="3">
        <f>VLOOKUP(C4191,Index[],2,FALSE)</f>
        <v>37</v>
      </c>
      <c r="E4191" s="3">
        <f>VLOOKUP(C4191,Index[],3,FALSE)</f>
        <v>0</v>
      </c>
      <c r="F4191" s="3">
        <f>VLOOKUP(C4191,Index[],4,FALSE)</f>
        <v>0</v>
      </c>
      <c r="G4191" s="3" t="str">
        <f>VLOOKUP(C4191,Index[],5,FALSE)</f>
        <v>Yes</v>
      </c>
      <c r="H4191" t="s">
        <v>25</v>
      </c>
      <c r="I4191">
        <f>VLOOKUP(Table1[[#This Row],[trait_name]],Trait[],2,FALSE)</f>
        <v>19</v>
      </c>
      <c r="J4191" s="23" t="s">
        <v>38</v>
      </c>
      <c r="K4191" s="23">
        <v>2</v>
      </c>
      <c r="L4191" s="3" t="s">
        <v>39</v>
      </c>
      <c r="N4191" s="23"/>
      <c r="O4191"/>
    </row>
    <row r="4192" spans="1:15">
      <c r="A4192" s="66">
        <f>VLOOKUP(C4192,Index[],8,FALSE)</f>
        <v>43244</v>
      </c>
      <c r="B4192" s="5">
        <v>43244</v>
      </c>
      <c r="C4192" t="s">
        <v>620</v>
      </c>
      <c r="D4192" s="3">
        <f>VLOOKUP(C4192,Index[],2,FALSE)</f>
        <v>37</v>
      </c>
      <c r="E4192" s="3">
        <f>VLOOKUP(C4192,Index[],3,FALSE)</f>
        <v>0</v>
      </c>
      <c r="F4192" s="3">
        <f>VLOOKUP(C4192,Index[],4,FALSE)</f>
        <v>0</v>
      </c>
      <c r="G4192" s="3" t="str">
        <f>VLOOKUP(C4192,Index[],5,FALSE)</f>
        <v>Yes</v>
      </c>
      <c r="H4192" t="s">
        <v>25</v>
      </c>
      <c r="I4192">
        <f>VLOOKUP(Table1[[#This Row],[trait_name]],Trait[],2,FALSE)</f>
        <v>19</v>
      </c>
      <c r="J4192" s="23" t="s">
        <v>38</v>
      </c>
      <c r="K4192" s="23">
        <v>1</v>
      </c>
      <c r="L4192" s="3" t="s">
        <v>40</v>
      </c>
      <c r="N4192" s="23"/>
      <c r="O4192"/>
    </row>
    <row r="4193" spans="1:15">
      <c r="A4193" s="66">
        <f>VLOOKUP(C4193,Index[],8,FALSE)</f>
        <v>43244</v>
      </c>
      <c r="B4193" s="5">
        <v>43299</v>
      </c>
      <c r="C4193" t="s">
        <v>620</v>
      </c>
      <c r="D4193" s="3">
        <f>VLOOKUP(C4193,Index[],2,FALSE)</f>
        <v>37</v>
      </c>
      <c r="E4193" s="3">
        <f>VLOOKUP(C4193,Index[],3,FALSE)</f>
        <v>0</v>
      </c>
      <c r="F4193" s="3">
        <f>VLOOKUP(C4193,Index[],4,FALSE)</f>
        <v>0</v>
      </c>
      <c r="G4193" s="3" t="str">
        <f>VLOOKUP(C4193,Index[],5,FALSE)</f>
        <v>Yes</v>
      </c>
      <c r="H4193" t="s">
        <v>325</v>
      </c>
      <c r="I4193">
        <f>VLOOKUP(Table1[[#This Row],[trait_name]],Trait[],2,FALSE)</f>
        <v>19</v>
      </c>
      <c r="J4193" s="23" t="s">
        <v>38</v>
      </c>
      <c r="K4193" s="23">
        <v>3</v>
      </c>
      <c r="L4193" s="3" t="s">
        <v>156</v>
      </c>
      <c r="M4193" s="3"/>
      <c r="N4193" s="23"/>
      <c r="O4193"/>
    </row>
    <row r="4194" spans="1:15">
      <c r="A4194" s="66">
        <f>VLOOKUP(C4194,Index[],8,FALSE)</f>
        <v>43244</v>
      </c>
      <c r="B4194" s="5">
        <v>43311</v>
      </c>
      <c r="C4194" t="s">
        <v>620</v>
      </c>
      <c r="D4194" s="3">
        <f>VLOOKUP(C4194,Index[],2,FALSE)</f>
        <v>37</v>
      </c>
      <c r="E4194" s="3">
        <f>VLOOKUP(C4194,Index[],3,FALSE)</f>
        <v>0</v>
      </c>
      <c r="F4194" s="3">
        <f>VLOOKUP(C4194,Index[],4,FALSE)</f>
        <v>0</v>
      </c>
      <c r="G4194" s="3" t="str">
        <f>VLOOKUP(C4194,Index[],5,FALSE)</f>
        <v>Yes</v>
      </c>
      <c r="H4194" t="s">
        <v>325</v>
      </c>
      <c r="I4194">
        <f>VLOOKUP(Table1[[#This Row],[trait_name]],Trait[],2,FALSE)</f>
        <v>20</v>
      </c>
      <c r="J4194" s="23" t="s">
        <v>41</v>
      </c>
      <c r="K4194" s="23">
        <v>1</v>
      </c>
      <c r="L4194" s="3" t="s">
        <v>158</v>
      </c>
      <c r="M4194" s="3"/>
      <c r="N4194" s="23"/>
      <c r="O4194"/>
    </row>
    <row r="4195" spans="1:15">
      <c r="A4195" s="66">
        <f>VLOOKUP(C4195,Index[],8,FALSE)</f>
        <v>43244</v>
      </c>
      <c r="B4195" s="25">
        <v>43244</v>
      </c>
      <c r="C4195" s="4" t="s">
        <v>620</v>
      </c>
      <c r="D4195" s="3">
        <f>VLOOKUP(C4195,Index[],2,FALSE)</f>
        <v>37</v>
      </c>
      <c r="E4195" s="3">
        <f>VLOOKUP(C4195,Index[],3,FALSE)</f>
        <v>0</v>
      </c>
      <c r="F4195" s="3">
        <f>VLOOKUP(C4195,Index[],4,FALSE)</f>
        <v>0</v>
      </c>
      <c r="G4195" s="3" t="str">
        <f>VLOOKUP(C4195,Index[],5,FALSE)</f>
        <v>Yes</v>
      </c>
      <c r="H4195" t="s">
        <v>368</v>
      </c>
      <c r="I4195">
        <f>VLOOKUP(Table1[[#This Row],[trait_name]],Trait[],2,FALSE)</f>
        <v>21</v>
      </c>
      <c r="J4195" s="23" t="s">
        <v>43</v>
      </c>
      <c r="K4195" s="23">
        <v>1</v>
      </c>
      <c r="L4195" s="3" t="s">
        <v>44</v>
      </c>
      <c r="N4195" s="23"/>
      <c r="O4195"/>
    </row>
    <row r="4196" spans="1:15">
      <c r="A4196" s="66">
        <f>VLOOKUP(C4196,Index[],8,FALSE)</f>
        <v>43244</v>
      </c>
      <c r="B4196" s="5">
        <v>43299</v>
      </c>
      <c r="C4196" t="s">
        <v>620</v>
      </c>
      <c r="D4196" s="3">
        <f>VLOOKUP(C4196,Index[],2,FALSE)</f>
        <v>37</v>
      </c>
      <c r="E4196" s="3">
        <f>VLOOKUP(C4196,Index[],3,FALSE)</f>
        <v>0</v>
      </c>
      <c r="F4196" s="3">
        <f>VLOOKUP(C4196,Index[],4,FALSE)</f>
        <v>0</v>
      </c>
      <c r="G4196" s="3" t="str">
        <f>VLOOKUP(C4196,Index[],5,FALSE)</f>
        <v>Yes</v>
      </c>
      <c r="H4196" t="s">
        <v>368</v>
      </c>
      <c r="I4196">
        <f>VLOOKUP(Table1[[#This Row],[trait_name]],Trait[],2,FALSE)</f>
        <v>21</v>
      </c>
      <c r="J4196" s="23" t="s">
        <v>43</v>
      </c>
      <c r="K4196" s="23">
        <v>2</v>
      </c>
      <c r="L4196" s="3" t="s">
        <v>45</v>
      </c>
      <c r="M4196" s="3"/>
      <c r="N4196" s="23"/>
      <c r="O4196"/>
    </row>
    <row r="4197" spans="1:15">
      <c r="A4197" s="66">
        <f>VLOOKUP(C4197,Index[],8,FALSE)</f>
        <v>43244</v>
      </c>
      <c r="B4197" s="5">
        <v>43299</v>
      </c>
      <c r="C4197" t="s">
        <v>620</v>
      </c>
      <c r="D4197" s="3">
        <f>VLOOKUP(C4197,Index[],2,FALSE)</f>
        <v>37</v>
      </c>
      <c r="E4197" s="3">
        <f>VLOOKUP(C4197,Index[],3,FALSE)</f>
        <v>0</v>
      </c>
      <c r="F4197" s="3">
        <f>VLOOKUP(C4197,Index[],4,FALSE)</f>
        <v>0</v>
      </c>
      <c r="G4197" s="3" t="str">
        <f>VLOOKUP(C4197,Index[],5,FALSE)</f>
        <v>Yes</v>
      </c>
      <c r="H4197" t="s">
        <v>368</v>
      </c>
      <c r="I4197">
        <f>VLOOKUP(Table1[[#This Row],[trait_name]],Trait[],2,FALSE)</f>
        <v>21</v>
      </c>
      <c r="J4197" s="23" t="s">
        <v>43</v>
      </c>
      <c r="K4197" s="23">
        <v>3</v>
      </c>
      <c r="L4197" s="3" t="s">
        <v>46</v>
      </c>
      <c r="M4197" s="3"/>
      <c r="N4197" s="23"/>
      <c r="O4197"/>
    </row>
    <row r="4198" spans="1:15">
      <c r="A4198" s="66">
        <f>VLOOKUP(C4198,Index[],8,FALSE)</f>
        <v>43244</v>
      </c>
      <c r="B4198" s="5">
        <v>43299</v>
      </c>
      <c r="C4198" t="s">
        <v>620</v>
      </c>
      <c r="D4198" s="3">
        <f>VLOOKUP(C4198,Index[],2,FALSE)</f>
        <v>37</v>
      </c>
      <c r="E4198" s="3">
        <f>VLOOKUP(C4198,Index[],3,FALSE)</f>
        <v>0</v>
      </c>
      <c r="F4198" s="3">
        <f>VLOOKUP(C4198,Index[],4,FALSE)</f>
        <v>0</v>
      </c>
      <c r="G4198" s="3" t="str">
        <f>VLOOKUP(C4198,Index[],5,FALSE)</f>
        <v>Yes</v>
      </c>
      <c r="H4198" t="s">
        <v>325</v>
      </c>
      <c r="I4198">
        <f>VLOOKUP(Table1[[#This Row],[trait_name]],Trait[],2,FALSE)</f>
        <v>22</v>
      </c>
      <c r="J4198" s="23" t="s">
        <v>47</v>
      </c>
      <c r="K4198" s="23">
        <v>1</v>
      </c>
      <c r="L4198" s="3" t="s">
        <v>416</v>
      </c>
      <c r="M4198" s="3"/>
      <c r="N4198" s="23"/>
      <c r="O4198"/>
    </row>
    <row r="4199" spans="1:15">
      <c r="A4199" s="66">
        <f>VLOOKUP(C4199,Index[],8,FALSE)</f>
        <v>43244</v>
      </c>
      <c r="B4199" s="5">
        <v>43299</v>
      </c>
      <c r="C4199" t="s">
        <v>620</v>
      </c>
      <c r="D4199" s="3">
        <f>VLOOKUP(C4199,Index[],2,FALSE)</f>
        <v>37</v>
      </c>
      <c r="E4199" s="3">
        <f>VLOOKUP(C4199,Index[],3,FALSE)</f>
        <v>0</v>
      </c>
      <c r="F4199" s="3">
        <f>VLOOKUP(C4199,Index[],4,FALSE)</f>
        <v>0</v>
      </c>
      <c r="G4199" s="3" t="str">
        <f>VLOOKUP(C4199,Index[],5,FALSE)</f>
        <v>Yes</v>
      </c>
      <c r="H4199" t="s">
        <v>325</v>
      </c>
      <c r="I4199">
        <f>VLOOKUP(Table1[[#This Row],[trait_name]],Trait[],2,FALSE)</f>
        <v>22</v>
      </c>
      <c r="J4199" s="23" t="s">
        <v>47</v>
      </c>
      <c r="K4199" s="23">
        <v>2</v>
      </c>
      <c r="L4199" s="3" t="s">
        <v>128</v>
      </c>
      <c r="M4199" s="3"/>
      <c r="N4199" s="23"/>
      <c r="O4199"/>
    </row>
    <row r="4200" spans="1:15">
      <c r="A4200" s="66">
        <f>VLOOKUP(C4200,Index[],8,FALSE)</f>
        <v>43244</v>
      </c>
      <c r="B4200" s="5">
        <v>43299</v>
      </c>
      <c r="C4200" t="s">
        <v>620</v>
      </c>
      <c r="D4200" s="3">
        <f>VLOOKUP(C4200,Index[],2,FALSE)</f>
        <v>37</v>
      </c>
      <c r="E4200" s="3">
        <f>VLOOKUP(C4200,Index[],3,FALSE)</f>
        <v>0</v>
      </c>
      <c r="F4200" s="3">
        <f>VLOOKUP(C4200,Index[],4,FALSE)</f>
        <v>0</v>
      </c>
      <c r="G4200" s="3" t="str">
        <f>VLOOKUP(C4200,Index[],5,FALSE)</f>
        <v>Yes</v>
      </c>
      <c r="H4200" t="s">
        <v>17</v>
      </c>
      <c r="I4200">
        <f>VLOOKUP(Table1[[#This Row],[trait_name]],Trait[],2,FALSE)</f>
        <v>23</v>
      </c>
      <c r="J4200" s="23" t="s">
        <v>49</v>
      </c>
      <c r="K4200" s="23">
        <v>4</v>
      </c>
      <c r="L4200" s="3" t="s">
        <v>39</v>
      </c>
      <c r="M4200" s="3"/>
      <c r="N4200" s="23"/>
      <c r="O4200"/>
    </row>
    <row r="4201" spans="1:15">
      <c r="A4201" s="66">
        <f>VLOOKUP(C4201,Index[],8,FALSE)</f>
        <v>43244</v>
      </c>
      <c r="B4201" s="5">
        <v>43299</v>
      </c>
      <c r="C4201" t="s">
        <v>620</v>
      </c>
      <c r="D4201" s="3">
        <f>VLOOKUP(C4201,Index[],2,FALSE)</f>
        <v>37</v>
      </c>
      <c r="E4201" s="3">
        <f>VLOOKUP(C4201,Index[],3,FALSE)</f>
        <v>0</v>
      </c>
      <c r="F4201" s="3">
        <f>VLOOKUP(C4201,Index[],4,FALSE)</f>
        <v>0</v>
      </c>
      <c r="G4201" s="3" t="str">
        <f>VLOOKUP(C4201,Index[],5,FALSE)</f>
        <v>Yes</v>
      </c>
      <c r="H4201" t="s">
        <v>210</v>
      </c>
      <c r="I4201">
        <f>VLOOKUP(Table1[[#This Row],[trait_name]],Trait[],2,FALSE)</f>
        <v>23</v>
      </c>
      <c r="J4201" s="23" t="s">
        <v>49</v>
      </c>
      <c r="K4201" s="23">
        <v>2</v>
      </c>
      <c r="L4201" s="3" t="s">
        <v>19</v>
      </c>
      <c r="M4201" s="3"/>
      <c r="N4201" s="23"/>
      <c r="O4201"/>
    </row>
    <row r="4202" spans="1:15">
      <c r="A4202" s="66">
        <f>VLOOKUP(C4202,Index[],8,FALSE)</f>
        <v>43244</v>
      </c>
      <c r="B4202" s="5">
        <v>43299</v>
      </c>
      <c r="C4202" t="s">
        <v>620</v>
      </c>
      <c r="D4202" s="3">
        <f>VLOOKUP(C4202,Index[],2,FALSE)</f>
        <v>37</v>
      </c>
      <c r="E4202" s="3">
        <f>VLOOKUP(C4202,Index[],3,FALSE)</f>
        <v>0</v>
      </c>
      <c r="F4202" s="3">
        <f>VLOOKUP(C4202,Index[],4,FALSE)</f>
        <v>0</v>
      </c>
      <c r="G4202" s="3" t="str">
        <f>VLOOKUP(C4202,Index[],5,FALSE)</f>
        <v>Yes</v>
      </c>
      <c r="H4202" t="s">
        <v>325</v>
      </c>
      <c r="I4202">
        <f>VLOOKUP(Table1[[#This Row],[trait_name]],Trait[],2,FALSE)</f>
        <v>23</v>
      </c>
      <c r="J4202" s="23" t="s">
        <v>49</v>
      </c>
      <c r="K4202" s="23">
        <v>3</v>
      </c>
      <c r="L4202" s="3" t="s">
        <v>40</v>
      </c>
      <c r="M4202" s="3"/>
      <c r="N4202" s="23"/>
      <c r="O4202"/>
    </row>
    <row r="4203" spans="1:15">
      <c r="A4203" s="66">
        <f>VLOOKUP(C4203,Index[],8,FALSE)</f>
        <v>43244</v>
      </c>
      <c r="B4203" s="5">
        <v>43299</v>
      </c>
      <c r="C4203" t="s">
        <v>620</v>
      </c>
      <c r="D4203" s="3">
        <f>VLOOKUP(C4203,Index[],2,FALSE)</f>
        <v>37</v>
      </c>
      <c r="E4203" s="3">
        <f>VLOOKUP(C4203,Index[],3,FALSE)</f>
        <v>0</v>
      </c>
      <c r="F4203" s="3">
        <f>VLOOKUP(C4203,Index[],4,FALSE)</f>
        <v>0</v>
      </c>
      <c r="G4203" s="3" t="str">
        <f>VLOOKUP(C4203,Index[],5,FALSE)</f>
        <v>Yes</v>
      </c>
      <c r="H4203" t="s">
        <v>325</v>
      </c>
      <c r="I4203">
        <f>VLOOKUP(Table1[[#This Row],[trait_name]],Trait[],2,FALSE)</f>
        <v>23</v>
      </c>
      <c r="J4203" s="23" t="s">
        <v>49</v>
      </c>
      <c r="K4203" s="23">
        <v>1</v>
      </c>
      <c r="L4203" s="3" t="s">
        <v>267</v>
      </c>
      <c r="N4203" s="23"/>
      <c r="O4203"/>
    </row>
    <row r="4204" spans="1:15">
      <c r="A4204" s="66">
        <f>VLOOKUP(C4204,Index[],8,FALSE)</f>
        <v>43244</v>
      </c>
      <c r="B4204" s="5">
        <v>43299</v>
      </c>
      <c r="C4204" t="s">
        <v>620</v>
      </c>
      <c r="D4204" s="3">
        <f>VLOOKUP(C4204,Index[],2,FALSE)</f>
        <v>37</v>
      </c>
      <c r="E4204" s="3">
        <f>VLOOKUP(C4204,Index[],3,FALSE)</f>
        <v>0</v>
      </c>
      <c r="F4204" s="3">
        <f>VLOOKUP(C4204,Index[],4,FALSE)</f>
        <v>0</v>
      </c>
      <c r="G4204" s="3" t="str">
        <f>VLOOKUP(C4204,Index[],5,FALSE)</f>
        <v>Yes</v>
      </c>
      <c r="H4204" t="s">
        <v>17</v>
      </c>
      <c r="I4204">
        <f>VLOOKUP(Table1[[#This Row],[trait_name]],Trait[],2,FALSE)</f>
        <v>24</v>
      </c>
      <c r="J4204" s="23" t="s">
        <v>53</v>
      </c>
      <c r="K4204" s="23">
        <v>1</v>
      </c>
      <c r="L4204" s="3" t="s">
        <v>311</v>
      </c>
      <c r="N4204" s="23"/>
      <c r="O4204"/>
    </row>
    <row r="4205" spans="1:15">
      <c r="A4205" s="66">
        <f>VLOOKUP(C4205,Index[],8,FALSE)</f>
        <v>43244</v>
      </c>
      <c r="B4205" s="5">
        <v>43299</v>
      </c>
      <c r="C4205" t="s">
        <v>620</v>
      </c>
      <c r="D4205" s="3">
        <f>VLOOKUP(C4205,Index[],2,FALSE)</f>
        <v>37</v>
      </c>
      <c r="E4205" s="3">
        <f>VLOOKUP(C4205,Index[],3,FALSE)</f>
        <v>0</v>
      </c>
      <c r="F4205" s="3">
        <f>VLOOKUP(C4205,Index[],4,FALSE)</f>
        <v>0</v>
      </c>
      <c r="G4205" s="3" t="str">
        <f>VLOOKUP(C4205,Index[],5,FALSE)</f>
        <v>Yes</v>
      </c>
      <c r="I4205">
        <f>VLOOKUP(Table1[[#This Row],[trait_name]],Trait[],2,FALSE)</f>
        <v>24</v>
      </c>
      <c r="J4205" s="23" t="s">
        <v>53</v>
      </c>
      <c r="K4205" s="23">
        <v>2</v>
      </c>
      <c r="L4205" s="3"/>
      <c r="M4205" s="3"/>
      <c r="N4205" s="23"/>
      <c r="O4205"/>
    </row>
    <row r="4206" spans="1:15">
      <c r="A4206" s="66">
        <f>VLOOKUP(C4206,Index[],8,FALSE)</f>
        <v>43244</v>
      </c>
      <c r="B4206" s="5">
        <v>43299</v>
      </c>
      <c r="C4206" t="s">
        <v>620</v>
      </c>
      <c r="D4206" s="3">
        <f>VLOOKUP(C4206,Index[],2,FALSE)</f>
        <v>37</v>
      </c>
      <c r="E4206" s="3">
        <f>VLOOKUP(C4206,Index[],3,FALSE)</f>
        <v>0</v>
      </c>
      <c r="F4206" s="3">
        <f>VLOOKUP(C4206,Index[],4,FALSE)</f>
        <v>0</v>
      </c>
      <c r="G4206" s="3" t="str">
        <f>VLOOKUP(C4206,Index[],5,FALSE)</f>
        <v>Yes</v>
      </c>
      <c r="H4206" t="s">
        <v>325</v>
      </c>
      <c r="I4206">
        <f>VLOOKUP(Table1[[#This Row],[trait_name]],Trait[],2,FALSE)</f>
        <v>25</v>
      </c>
      <c r="J4206" s="23" t="s">
        <v>57</v>
      </c>
      <c r="K4206" s="23">
        <v>1</v>
      </c>
      <c r="L4206" s="3" t="s">
        <v>23</v>
      </c>
      <c r="N4206" s="23"/>
      <c r="O4206"/>
    </row>
    <row r="4207" spans="1:15">
      <c r="A4207" s="66">
        <f>VLOOKUP(C4207,Index[],8,FALSE)</f>
        <v>43244</v>
      </c>
      <c r="B4207" s="5">
        <v>43299</v>
      </c>
      <c r="C4207" t="s">
        <v>620</v>
      </c>
      <c r="D4207" s="3">
        <f>VLOOKUP(C4207,Index[],2,FALSE)</f>
        <v>37</v>
      </c>
      <c r="E4207" s="3">
        <f>VLOOKUP(C4207,Index[],3,FALSE)</f>
        <v>0</v>
      </c>
      <c r="F4207" s="3">
        <f>VLOOKUP(C4207,Index[],4,FALSE)</f>
        <v>0</v>
      </c>
      <c r="G4207" s="3" t="str">
        <f>VLOOKUP(C4207,Index[],5,FALSE)</f>
        <v>Yes</v>
      </c>
      <c r="I4207">
        <f>VLOOKUP(Table1[[#This Row],[trait_name]],Trait[],2,FALSE)</f>
        <v>25</v>
      </c>
      <c r="J4207" s="23" t="s">
        <v>57</v>
      </c>
      <c r="K4207" s="23">
        <v>2</v>
      </c>
      <c r="L4207" s="3"/>
      <c r="M4207" s="3"/>
      <c r="N4207" s="23"/>
      <c r="O4207"/>
    </row>
    <row r="4208" spans="1:15">
      <c r="A4208" s="66">
        <f>VLOOKUP(C4208,Index[],8,FALSE)</f>
        <v>43244</v>
      </c>
      <c r="B4208" s="5">
        <v>43244</v>
      </c>
      <c r="C4208" t="s">
        <v>620</v>
      </c>
      <c r="D4208" s="3">
        <f>VLOOKUP(C4208,Index[],2,FALSE)</f>
        <v>37</v>
      </c>
      <c r="E4208" s="3">
        <f>VLOOKUP(C4208,Index[],3,FALSE)</f>
        <v>0</v>
      </c>
      <c r="F4208" s="3">
        <f>VLOOKUP(C4208,Index[],4,FALSE)</f>
        <v>0</v>
      </c>
      <c r="G4208" s="3" t="str">
        <f>VLOOKUP(C4208,Index[],5,FALSE)</f>
        <v>Yes</v>
      </c>
      <c r="H4208" t="s">
        <v>17</v>
      </c>
      <c r="I4208">
        <f>VLOOKUP(Table1[[#This Row],[trait_name]],Trait[],2,FALSE)</f>
        <v>26</v>
      </c>
      <c r="J4208" s="23" t="s">
        <v>58</v>
      </c>
      <c r="K4208" s="23">
        <v>1</v>
      </c>
      <c r="L4208" s="3" t="s">
        <v>327</v>
      </c>
      <c r="N4208" s="23"/>
      <c r="O4208"/>
    </row>
    <row r="4209" spans="1:15">
      <c r="A4209" s="66">
        <f>VLOOKUP(C4209,Index[],8,FALSE)</f>
        <v>43244</v>
      </c>
      <c r="B4209" s="5">
        <v>43312</v>
      </c>
      <c r="C4209" t="s">
        <v>620</v>
      </c>
      <c r="D4209" s="3">
        <f>VLOOKUP(C4209,Index[],2,FALSE)</f>
        <v>37</v>
      </c>
      <c r="E4209" s="3">
        <f>VLOOKUP(C4209,Index[],3,FALSE)</f>
        <v>0</v>
      </c>
      <c r="F4209" s="3">
        <f>VLOOKUP(C4209,Index[],4,FALSE)</f>
        <v>0</v>
      </c>
      <c r="G4209" s="3" t="str">
        <f>VLOOKUP(C4209,Index[],5,FALSE)</f>
        <v>Yes</v>
      </c>
      <c r="H4209" t="s">
        <v>208</v>
      </c>
      <c r="I4209">
        <f>VLOOKUP(Table1[[#This Row],[trait_name]],Trait[],2,FALSE)</f>
        <v>26</v>
      </c>
      <c r="J4209" s="23" t="s">
        <v>58</v>
      </c>
      <c r="K4209" s="23">
        <v>2</v>
      </c>
      <c r="L4209" s="3" t="s">
        <v>59</v>
      </c>
      <c r="M4209" s="3"/>
      <c r="N4209" s="23"/>
      <c r="O4209"/>
    </row>
    <row r="4210" spans="1:15">
      <c r="A4210" s="66">
        <f>VLOOKUP(C4210,Index[],8,FALSE)</f>
        <v>43244</v>
      </c>
      <c r="B4210" s="5">
        <v>43311</v>
      </c>
      <c r="C4210" t="s">
        <v>620</v>
      </c>
      <c r="D4210" s="3">
        <f>VLOOKUP(C4210,Index[],2,FALSE)</f>
        <v>37</v>
      </c>
      <c r="E4210" s="3">
        <f>VLOOKUP(C4210,Index[],3,FALSE)</f>
        <v>0</v>
      </c>
      <c r="F4210" s="3">
        <f>VLOOKUP(C4210,Index[],4,FALSE)</f>
        <v>0</v>
      </c>
      <c r="G4210" s="3" t="str">
        <f>VLOOKUP(C4210,Index[],5,FALSE)</f>
        <v>Yes</v>
      </c>
      <c r="H4210" t="s">
        <v>368</v>
      </c>
      <c r="I4210">
        <f>VLOOKUP(Table1[[#This Row],[trait_name]],Trait[],2,FALSE)</f>
        <v>27</v>
      </c>
      <c r="J4210" s="23" t="s">
        <v>61</v>
      </c>
      <c r="K4210" s="23">
        <v>1</v>
      </c>
      <c r="L4210" s="3" t="s">
        <v>498</v>
      </c>
      <c r="M4210" s="3"/>
      <c r="N4210" s="23"/>
      <c r="O4210"/>
    </row>
    <row r="4211" spans="1:15">
      <c r="A4211" s="66">
        <f>VLOOKUP(C4211,Index[],8,FALSE)</f>
        <v>43244</v>
      </c>
      <c r="B4211" s="5">
        <v>43311</v>
      </c>
      <c r="C4211" t="s">
        <v>620</v>
      </c>
      <c r="D4211" s="3">
        <f>VLOOKUP(C4211,Index[],2,FALSE)</f>
        <v>37</v>
      </c>
      <c r="E4211" s="3">
        <f>VLOOKUP(C4211,Index[],3,FALSE)</f>
        <v>0</v>
      </c>
      <c r="F4211" s="3">
        <f>VLOOKUP(C4211,Index[],4,FALSE)</f>
        <v>0</v>
      </c>
      <c r="G4211" s="3" t="str">
        <f>VLOOKUP(C4211,Index[],5,FALSE)</f>
        <v>Yes</v>
      </c>
      <c r="I4211">
        <f>VLOOKUP(Table1[[#This Row],[trait_name]],Trait[],2,FALSE)</f>
        <v>28</v>
      </c>
      <c r="J4211" s="23" t="s">
        <v>62</v>
      </c>
      <c r="K4211" s="23">
        <v>1</v>
      </c>
      <c r="L4211" s="3"/>
      <c r="M4211" s="3"/>
      <c r="N4211" s="23"/>
      <c r="O4211"/>
    </row>
    <row r="4212" spans="1:15">
      <c r="A4212" s="66">
        <f>VLOOKUP(C4212,Index[],8,FALSE)</f>
        <v>43244</v>
      </c>
      <c r="B4212" s="5">
        <v>43244</v>
      </c>
      <c r="C4212" t="s">
        <v>620</v>
      </c>
      <c r="D4212" s="3">
        <f>VLOOKUP(C4212,Index[],2,FALSE)</f>
        <v>37</v>
      </c>
      <c r="E4212" s="3">
        <f>VLOOKUP(C4212,Index[],3,FALSE)</f>
        <v>0</v>
      </c>
      <c r="F4212" s="3">
        <f>VLOOKUP(C4212,Index[],4,FALSE)</f>
        <v>0</v>
      </c>
      <c r="G4212" s="3" t="str">
        <f>VLOOKUP(C4212,Index[],5,FALSE)</f>
        <v>Yes</v>
      </c>
      <c r="H4212" t="s">
        <v>17</v>
      </c>
      <c r="I4212">
        <f>VLOOKUP(Table1[[#This Row],[trait_name]],Trait[],2,FALSE)</f>
        <v>29</v>
      </c>
      <c r="J4212" s="23" t="s">
        <v>63</v>
      </c>
      <c r="K4212" s="23">
        <v>1</v>
      </c>
      <c r="L4212" s="3">
        <v>15</v>
      </c>
      <c r="N4212" s="23"/>
      <c r="O4212"/>
    </row>
    <row r="4213" spans="1:15">
      <c r="A4213" s="66">
        <f>VLOOKUP(C4213,Index[],8,FALSE)</f>
        <v>43244</v>
      </c>
      <c r="B4213" s="5">
        <v>43299</v>
      </c>
      <c r="C4213" t="s">
        <v>620</v>
      </c>
      <c r="D4213" s="3">
        <f>VLOOKUP(C4213,Index[],2,FALSE)</f>
        <v>37</v>
      </c>
      <c r="E4213" s="3">
        <f>VLOOKUP(C4213,Index[],3,FALSE)</f>
        <v>0</v>
      </c>
      <c r="F4213" s="3">
        <f>VLOOKUP(C4213,Index[],4,FALSE)</f>
        <v>0</v>
      </c>
      <c r="G4213" s="3" t="str">
        <f>VLOOKUP(C4213,Index[],5,FALSE)</f>
        <v>Yes</v>
      </c>
      <c r="I4213">
        <f>VLOOKUP(Table1[[#This Row],[trait_name]],Trait[],2,FALSE)</f>
        <v>29</v>
      </c>
      <c r="J4213" s="23" t="s">
        <v>63</v>
      </c>
      <c r="K4213" s="23">
        <v>2</v>
      </c>
      <c r="L4213" s="3"/>
      <c r="M4213" s="3"/>
      <c r="N4213" s="23"/>
      <c r="O4213"/>
    </row>
    <row r="4214" spans="1:15">
      <c r="A4214" s="66">
        <f>VLOOKUP(C4214,Index[],8,FALSE)</f>
        <v>43244</v>
      </c>
      <c r="B4214" s="5">
        <v>43244</v>
      </c>
      <c r="C4214" t="s">
        <v>620</v>
      </c>
      <c r="D4214" s="3">
        <f>VLOOKUP(C4214,Index[],2,FALSE)</f>
        <v>37</v>
      </c>
      <c r="E4214" s="3">
        <f>VLOOKUP(C4214,Index[],3,FALSE)</f>
        <v>0</v>
      </c>
      <c r="F4214" s="3">
        <f>VLOOKUP(C4214,Index[],4,FALSE)</f>
        <v>0</v>
      </c>
      <c r="G4214" s="3" t="str">
        <f>VLOOKUP(C4214,Index[],5,FALSE)</f>
        <v>Yes</v>
      </c>
      <c r="H4214" t="s">
        <v>25</v>
      </c>
      <c r="I4214">
        <f>VLOOKUP(Table1[[#This Row],[trait_name]],Trait[],2,FALSE)</f>
        <v>30</v>
      </c>
      <c r="J4214" s="23" t="s">
        <v>64</v>
      </c>
      <c r="K4214" s="23">
        <v>1</v>
      </c>
      <c r="L4214" s="3">
        <v>11</v>
      </c>
      <c r="N4214" s="23"/>
      <c r="O4214"/>
    </row>
    <row r="4215" spans="1:15">
      <c r="A4215" s="66">
        <f>VLOOKUP(C4215,Index[],8,FALSE)</f>
        <v>43244</v>
      </c>
      <c r="B4215" s="5">
        <v>43299</v>
      </c>
      <c r="C4215" t="s">
        <v>620</v>
      </c>
      <c r="D4215" s="3">
        <f>VLOOKUP(C4215,Index[],2,FALSE)</f>
        <v>37</v>
      </c>
      <c r="E4215" s="3">
        <f>VLOOKUP(C4215,Index[],3,FALSE)</f>
        <v>0</v>
      </c>
      <c r="F4215" s="3">
        <f>VLOOKUP(C4215,Index[],4,FALSE)</f>
        <v>0</v>
      </c>
      <c r="G4215" s="3" t="str">
        <f>VLOOKUP(C4215,Index[],5,FALSE)</f>
        <v>Yes</v>
      </c>
      <c r="I4215">
        <f>VLOOKUP(Table1[[#This Row],[trait_name]],Trait[],2,FALSE)</f>
        <v>30</v>
      </c>
      <c r="J4215" s="23" t="s">
        <v>64</v>
      </c>
      <c r="K4215" s="23">
        <v>2</v>
      </c>
      <c r="L4215" s="3"/>
      <c r="M4215" s="3"/>
      <c r="N4215" s="23"/>
      <c r="O4215"/>
    </row>
    <row r="4216" spans="1:15">
      <c r="A4216" s="66">
        <f>VLOOKUP(C4216,Index[],8,FALSE)</f>
        <v>43244</v>
      </c>
      <c r="B4216" s="5">
        <v>43244</v>
      </c>
      <c r="C4216" t="s">
        <v>620</v>
      </c>
      <c r="D4216" s="3">
        <f>VLOOKUP(C4216,Index[],2,FALSE)</f>
        <v>37</v>
      </c>
      <c r="E4216" s="3">
        <f>VLOOKUP(C4216,Index[],3,FALSE)</f>
        <v>0</v>
      </c>
      <c r="F4216" s="3">
        <f>VLOOKUP(C4216,Index[],4,FALSE)</f>
        <v>0</v>
      </c>
      <c r="G4216" s="3" t="str">
        <f>VLOOKUP(C4216,Index[],5,FALSE)</f>
        <v>Yes</v>
      </c>
      <c r="H4216" t="s">
        <v>17</v>
      </c>
      <c r="I4216">
        <f>VLOOKUP(Table1[[#This Row],[trait_name]],Trait[],2,FALSE)</f>
        <v>31</v>
      </c>
      <c r="J4216" s="23" t="s">
        <v>65</v>
      </c>
      <c r="K4216" s="23">
        <v>1</v>
      </c>
      <c r="L4216" s="3">
        <v>12</v>
      </c>
      <c r="N4216" s="23"/>
      <c r="O4216"/>
    </row>
    <row r="4217" spans="1:15">
      <c r="A4217" s="66">
        <f>VLOOKUP(C4217,Index[],8,FALSE)</f>
        <v>43244</v>
      </c>
      <c r="B4217" s="5">
        <v>43299</v>
      </c>
      <c r="C4217" t="s">
        <v>620</v>
      </c>
      <c r="D4217" s="3">
        <f>VLOOKUP(C4217,Index[],2,FALSE)</f>
        <v>37</v>
      </c>
      <c r="E4217" s="3">
        <f>VLOOKUP(C4217,Index[],3,FALSE)</f>
        <v>0</v>
      </c>
      <c r="F4217" s="3">
        <f>VLOOKUP(C4217,Index[],4,FALSE)</f>
        <v>0</v>
      </c>
      <c r="G4217" s="3" t="str">
        <f>VLOOKUP(C4217,Index[],5,FALSE)</f>
        <v>Yes</v>
      </c>
      <c r="I4217">
        <f>VLOOKUP(Table1[[#This Row],[trait_name]],Trait[],2,FALSE)</f>
        <v>31</v>
      </c>
      <c r="J4217" s="23" t="s">
        <v>65</v>
      </c>
      <c r="K4217" s="23">
        <v>2</v>
      </c>
      <c r="L4217" s="3"/>
      <c r="M4217" s="3"/>
      <c r="N4217" s="23"/>
      <c r="O4217"/>
    </row>
    <row r="4218" spans="1:15">
      <c r="A4218" s="66">
        <f>VLOOKUP(C4218,Index[],8,FALSE)</f>
        <v>43244</v>
      </c>
      <c r="B4218" s="5">
        <v>43244</v>
      </c>
      <c r="C4218" t="s">
        <v>620</v>
      </c>
      <c r="D4218" s="3">
        <f>VLOOKUP(C4218,Index[],2,FALSE)</f>
        <v>37</v>
      </c>
      <c r="E4218" s="3">
        <f>VLOOKUP(C4218,Index[],3,FALSE)</f>
        <v>0</v>
      </c>
      <c r="F4218" s="3">
        <f>VLOOKUP(C4218,Index[],4,FALSE)</f>
        <v>0</v>
      </c>
      <c r="G4218" s="3" t="str">
        <f>VLOOKUP(C4218,Index[],5,FALSE)</f>
        <v>Yes</v>
      </c>
      <c r="H4218" t="s">
        <v>17</v>
      </c>
      <c r="I4218">
        <f>VLOOKUP(Table1[[#This Row],[trait_name]],Trait[],2,FALSE)</f>
        <v>32</v>
      </c>
      <c r="J4218" s="23" t="s">
        <v>66</v>
      </c>
      <c r="K4218" s="23">
        <v>1</v>
      </c>
      <c r="L4218" s="3">
        <v>6</v>
      </c>
      <c r="N4218" s="23"/>
      <c r="O4218"/>
    </row>
    <row r="4219" spans="1:15">
      <c r="A4219" s="66">
        <f>VLOOKUP(C4219,Index[],8,FALSE)</f>
        <v>43244</v>
      </c>
      <c r="B4219" s="5">
        <v>43299</v>
      </c>
      <c r="C4219" t="s">
        <v>620</v>
      </c>
      <c r="D4219" s="3">
        <f>VLOOKUP(C4219,Index[],2,FALSE)</f>
        <v>37</v>
      </c>
      <c r="E4219" s="3">
        <f>VLOOKUP(C4219,Index[],3,FALSE)</f>
        <v>0</v>
      </c>
      <c r="F4219" s="3">
        <f>VLOOKUP(C4219,Index[],4,FALSE)</f>
        <v>0</v>
      </c>
      <c r="G4219" s="3" t="str">
        <f>VLOOKUP(C4219,Index[],5,FALSE)</f>
        <v>Yes</v>
      </c>
      <c r="I4219">
        <f>VLOOKUP(Table1[[#This Row],[trait_name]],Trait[],2,FALSE)</f>
        <v>32</v>
      </c>
      <c r="J4219" s="23" t="s">
        <v>66</v>
      </c>
      <c r="K4219" s="23">
        <v>2</v>
      </c>
      <c r="L4219" s="3"/>
      <c r="M4219" s="3"/>
      <c r="N4219" s="23"/>
      <c r="O4219"/>
    </row>
    <row r="4220" spans="1:15">
      <c r="A4220" s="66">
        <f>VLOOKUP(C4220,Index[],8,FALSE)</f>
        <v>43244</v>
      </c>
      <c r="B4220" s="5">
        <v>43244</v>
      </c>
      <c r="C4220" t="s">
        <v>620</v>
      </c>
      <c r="D4220" s="3">
        <f>VLOOKUP(C4220,Index[],2,FALSE)</f>
        <v>37</v>
      </c>
      <c r="E4220" s="3">
        <f>VLOOKUP(C4220,Index[],3,FALSE)</f>
        <v>0</v>
      </c>
      <c r="F4220" s="3">
        <f>VLOOKUP(C4220,Index[],4,FALSE)</f>
        <v>0</v>
      </c>
      <c r="G4220" s="3" t="str">
        <f>VLOOKUP(C4220,Index[],5,FALSE)</f>
        <v>Yes</v>
      </c>
      <c r="H4220" t="s">
        <v>25</v>
      </c>
      <c r="I4220">
        <f>VLOOKUP(Table1[[#This Row],[trait_name]],Trait[],2,FALSE)</f>
        <v>33</v>
      </c>
      <c r="J4220" s="23" t="s">
        <v>67</v>
      </c>
      <c r="K4220" s="23">
        <v>1</v>
      </c>
      <c r="L4220" s="3">
        <v>7</v>
      </c>
      <c r="N4220" s="23"/>
      <c r="O4220"/>
    </row>
    <row r="4221" spans="1:15">
      <c r="A4221" s="66">
        <f>VLOOKUP(C4221,Index[],8,FALSE)</f>
        <v>43244</v>
      </c>
      <c r="B4221" s="5">
        <v>43299</v>
      </c>
      <c r="C4221" t="s">
        <v>620</v>
      </c>
      <c r="D4221" s="3">
        <f>VLOOKUP(C4221,Index[],2,FALSE)</f>
        <v>37</v>
      </c>
      <c r="E4221" s="3">
        <f>VLOOKUP(C4221,Index[],3,FALSE)</f>
        <v>0</v>
      </c>
      <c r="F4221" s="3">
        <f>VLOOKUP(C4221,Index[],4,FALSE)</f>
        <v>0</v>
      </c>
      <c r="G4221" s="3" t="str">
        <f>VLOOKUP(C4221,Index[],5,FALSE)</f>
        <v>Yes</v>
      </c>
      <c r="I4221">
        <f>VLOOKUP(Table1[[#This Row],[trait_name]],Trait[],2,FALSE)</f>
        <v>33</v>
      </c>
      <c r="J4221" s="23" t="s">
        <v>67</v>
      </c>
      <c r="K4221" s="23">
        <v>2</v>
      </c>
      <c r="L4221" s="3"/>
      <c r="M4221" s="3"/>
      <c r="N4221" s="23"/>
      <c r="O4221"/>
    </row>
    <row r="4222" spans="1:15">
      <c r="A4222" s="66">
        <f>VLOOKUP(C4222,Index[],8,FALSE)</f>
        <v>43244</v>
      </c>
      <c r="B4222" s="5">
        <v>43244</v>
      </c>
      <c r="C4222" t="s">
        <v>620</v>
      </c>
      <c r="D4222" s="3">
        <f>VLOOKUP(C4222,Index[],2,FALSE)</f>
        <v>37</v>
      </c>
      <c r="E4222" s="3">
        <f>VLOOKUP(C4222,Index[],3,FALSE)</f>
        <v>0</v>
      </c>
      <c r="F4222" s="3">
        <f>VLOOKUP(C4222,Index[],4,FALSE)</f>
        <v>0</v>
      </c>
      <c r="G4222" s="3" t="str">
        <f>VLOOKUP(C4222,Index[],5,FALSE)</f>
        <v>Yes</v>
      </c>
      <c r="H4222" t="s">
        <v>17</v>
      </c>
      <c r="I4222">
        <f>VLOOKUP(Table1[[#This Row],[trait_name]],Trait[],2,FALSE)</f>
        <v>34</v>
      </c>
      <c r="J4222" s="23" t="s">
        <v>68</v>
      </c>
      <c r="K4222" s="23">
        <v>1</v>
      </c>
      <c r="L4222" s="3">
        <v>4</v>
      </c>
      <c r="N4222" s="23"/>
      <c r="O4222"/>
    </row>
    <row r="4223" spans="1:15">
      <c r="A4223" s="66">
        <f>VLOOKUP(C4223,Index[],8,FALSE)</f>
        <v>43244</v>
      </c>
      <c r="B4223" s="5">
        <v>43299</v>
      </c>
      <c r="C4223" t="s">
        <v>620</v>
      </c>
      <c r="D4223" s="3">
        <f>VLOOKUP(C4223,Index[],2,FALSE)</f>
        <v>37</v>
      </c>
      <c r="E4223" s="3">
        <f>VLOOKUP(C4223,Index[],3,FALSE)</f>
        <v>0</v>
      </c>
      <c r="F4223" s="3">
        <f>VLOOKUP(C4223,Index[],4,FALSE)</f>
        <v>0</v>
      </c>
      <c r="G4223" s="3" t="str">
        <f>VLOOKUP(C4223,Index[],5,FALSE)</f>
        <v>Yes</v>
      </c>
      <c r="I4223">
        <f>VLOOKUP(Table1[[#This Row],[trait_name]],Trait[],2,FALSE)</f>
        <v>34</v>
      </c>
      <c r="J4223" s="23" t="s">
        <v>68</v>
      </c>
      <c r="K4223" s="23">
        <v>2</v>
      </c>
      <c r="L4223" s="3"/>
      <c r="M4223" s="3"/>
      <c r="N4223" s="23"/>
      <c r="O4223"/>
    </row>
    <row r="4224" spans="1:15">
      <c r="A4224" s="66">
        <f>VLOOKUP(C4224,Index[],8,FALSE)</f>
        <v>43244</v>
      </c>
      <c r="B4224" s="5">
        <v>43299</v>
      </c>
      <c r="C4224" t="s">
        <v>620</v>
      </c>
      <c r="D4224" s="3">
        <f>VLOOKUP(C4224,Index[],2,FALSE)</f>
        <v>37</v>
      </c>
      <c r="E4224" s="3">
        <f>VLOOKUP(C4224,Index[],3,FALSE)</f>
        <v>0</v>
      </c>
      <c r="F4224" s="3">
        <f>VLOOKUP(C4224,Index[],4,FALSE)</f>
        <v>0</v>
      </c>
      <c r="G4224" s="3" t="str">
        <f>VLOOKUP(C4224,Index[],5,FALSE)</f>
        <v>Yes</v>
      </c>
      <c r="H4224" t="s">
        <v>325</v>
      </c>
      <c r="I4224">
        <f>VLOOKUP(Table1[[#This Row],[trait_name]],Trait[],2,FALSE)</f>
        <v>35</v>
      </c>
      <c r="J4224" s="23" t="s">
        <v>166</v>
      </c>
      <c r="K4224" s="23">
        <v>1</v>
      </c>
      <c r="L4224" s="3" t="s">
        <v>126</v>
      </c>
      <c r="M4224" s="3"/>
      <c r="N4224" s="23"/>
      <c r="O4224"/>
    </row>
    <row r="4225" spans="1:15">
      <c r="A4225" s="66">
        <f>VLOOKUP(C4225,Index[],8,FALSE)</f>
        <v>43244</v>
      </c>
      <c r="B4225" s="5">
        <v>43244</v>
      </c>
      <c r="C4225" t="s">
        <v>620</v>
      </c>
      <c r="D4225" s="3">
        <f>VLOOKUP(C4225,Index[],2,FALSE)</f>
        <v>37</v>
      </c>
      <c r="E4225" s="3">
        <f>VLOOKUP(C4225,Index[],3,FALSE)</f>
        <v>0</v>
      </c>
      <c r="F4225" s="3">
        <f>VLOOKUP(C4225,Index[],4,FALSE)</f>
        <v>0</v>
      </c>
      <c r="G4225" s="3" t="str">
        <f>VLOOKUP(C4225,Index[],5,FALSE)</f>
        <v>Yes</v>
      </c>
      <c r="H4225" t="s">
        <v>17</v>
      </c>
      <c r="I4225">
        <f>VLOOKUP(Table1[[#This Row],[trait_name]],Trait[],2,FALSE)</f>
        <v>36</v>
      </c>
      <c r="J4225" s="23" t="s">
        <v>69</v>
      </c>
      <c r="K4225" s="23">
        <v>1</v>
      </c>
      <c r="L4225" s="3" t="s">
        <v>70</v>
      </c>
      <c r="N4225" s="23"/>
      <c r="O4225"/>
    </row>
    <row r="4226" spans="1:15">
      <c r="A4226" s="66">
        <f>VLOOKUP(C4226,Index[],8,FALSE)</f>
        <v>43244</v>
      </c>
      <c r="B4226" s="5">
        <v>43312</v>
      </c>
      <c r="C4226" t="s">
        <v>620</v>
      </c>
      <c r="D4226" s="3">
        <f>VLOOKUP(C4226,Index[],2,FALSE)</f>
        <v>37</v>
      </c>
      <c r="E4226" s="3">
        <f>VLOOKUP(C4226,Index[],3,FALSE)</f>
        <v>0</v>
      </c>
      <c r="F4226" s="3">
        <f>VLOOKUP(C4226,Index[],4,FALSE)</f>
        <v>0</v>
      </c>
      <c r="G4226" s="3" t="str">
        <f>VLOOKUP(C4226,Index[],5,FALSE)</f>
        <v>Yes</v>
      </c>
      <c r="H4226" t="s">
        <v>208</v>
      </c>
      <c r="I4226">
        <f>VLOOKUP(Table1[[#This Row],[trait_name]],Trait[],2,FALSE)</f>
        <v>36</v>
      </c>
      <c r="J4226" s="23" t="s">
        <v>69</v>
      </c>
      <c r="K4226" s="23">
        <v>2</v>
      </c>
      <c r="L4226" s="3" t="s">
        <v>168</v>
      </c>
      <c r="M4226" s="3"/>
      <c r="N4226" s="23"/>
      <c r="O4226"/>
    </row>
    <row r="4227" spans="1:15">
      <c r="A4227" s="66">
        <f>VLOOKUP(C4227,Index[],8,FALSE)</f>
        <v>43244</v>
      </c>
      <c r="B4227" s="5">
        <v>43299</v>
      </c>
      <c r="C4227" t="s">
        <v>620</v>
      </c>
      <c r="D4227" s="3">
        <f>VLOOKUP(C4227,Index[],2,FALSE)</f>
        <v>37</v>
      </c>
      <c r="E4227" s="3">
        <f>VLOOKUP(C4227,Index[],3,FALSE)</f>
        <v>0</v>
      </c>
      <c r="F4227" s="3">
        <f>VLOOKUP(C4227,Index[],4,FALSE)</f>
        <v>0</v>
      </c>
      <c r="G4227" s="3" t="str">
        <f>VLOOKUP(C4227,Index[],5,FALSE)</f>
        <v>Yes</v>
      </c>
      <c r="I4227">
        <f>VLOOKUP(Table1[[#This Row],[trait_name]],Trait[],2,FALSE)</f>
        <v>37</v>
      </c>
      <c r="J4227" s="23" t="s">
        <v>170</v>
      </c>
      <c r="K4227" s="23">
        <v>1</v>
      </c>
      <c r="L4227" s="3"/>
      <c r="M4227" s="3"/>
      <c r="N4227" s="23"/>
      <c r="O4227"/>
    </row>
    <row r="4228" spans="1:15">
      <c r="A4228" s="66">
        <f>VLOOKUP(C4228,Index[],8,FALSE)</f>
        <v>43244</v>
      </c>
      <c r="B4228" s="5">
        <v>43299</v>
      </c>
      <c r="C4228" t="s">
        <v>620</v>
      </c>
      <c r="D4228" s="3">
        <f>VLOOKUP(C4228,Index[],2,FALSE)</f>
        <v>37</v>
      </c>
      <c r="E4228" s="3">
        <f>VLOOKUP(C4228,Index[],3,FALSE)</f>
        <v>0</v>
      </c>
      <c r="F4228" s="3">
        <f>VLOOKUP(C4228,Index[],4,FALSE)</f>
        <v>0</v>
      </c>
      <c r="G4228" s="3" t="str">
        <f>VLOOKUP(C4228,Index[],5,FALSE)</f>
        <v>Yes</v>
      </c>
      <c r="H4228" t="s">
        <v>624</v>
      </c>
      <c r="I4228">
        <f>VLOOKUP(Table1[[#This Row],[trait_name]],Trait[],2,FALSE)</f>
        <v>38</v>
      </c>
      <c r="J4228" s="23" t="s">
        <v>72</v>
      </c>
      <c r="K4228" s="23">
        <v>1</v>
      </c>
      <c r="L4228" s="3" t="s">
        <v>252</v>
      </c>
      <c r="N4228" s="23"/>
      <c r="O4228"/>
    </row>
    <row r="4229" spans="1:15">
      <c r="A4229" s="66">
        <f>VLOOKUP(C4229,Index[],8,FALSE)</f>
        <v>43244</v>
      </c>
      <c r="B4229" s="5">
        <v>43299</v>
      </c>
      <c r="C4229" t="s">
        <v>620</v>
      </c>
      <c r="D4229" s="3">
        <f>VLOOKUP(C4229,Index[],2,FALSE)</f>
        <v>37</v>
      </c>
      <c r="E4229" s="3">
        <f>VLOOKUP(C4229,Index[],3,FALSE)</f>
        <v>0</v>
      </c>
      <c r="F4229" s="3">
        <f>VLOOKUP(C4229,Index[],4,FALSE)</f>
        <v>0</v>
      </c>
      <c r="G4229" s="3" t="str">
        <f>VLOOKUP(C4229,Index[],5,FALSE)</f>
        <v>Yes</v>
      </c>
      <c r="I4229">
        <f>VLOOKUP(Table1[[#This Row],[trait_name]],Trait[],2,FALSE)</f>
        <v>38</v>
      </c>
      <c r="J4229" s="23" t="s">
        <v>72</v>
      </c>
      <c r="K4229" s="23">
        <v>2</v>
      </c>
      <c r="L4229" s="3"/>
      <c r="M4229" s="3"/>
      <c r="N4229" s="23"/>
      <c r="O4229"/>
    </row>
    <row r="4230" spans="1:15">
      <c r="A4230" s="66">
        <f>VLOOKUP(C4230,Index[],8,FALSE)</f>
        <v>43244</v>
      </c>
      <c r="B4230" s="5">
        <v>43311</v>
      </c>
      <c r="C4230" t="s">
        <v>620</v>
      </c>
      <c r="D4230" s="3">
        <f>VLOOKUP(C4230,Index[],2,FALSE)</f>
        <v>37</v>
      </c>
      <c r="E4230" s="3">
        <f>VLOOKUP(C4230,Index[],3,FALSE)</f>
        <v>0</v>
      </c>
      <c r="F4230" s="3">
        <f>VLOOKUP(C4230,Index[],4,FALSE)</f>
        <v>0</v>
      </c>
      <c r="G4230" s="3" t="str">
        <f>VLOOKUP(C4230,Index[],5,FALSE)</f>
        <v>Yes</v>
      </c>
      <c r="H4230" t="s">
        <v>625</v>
      </c>
      <c r="I4230">
        <f>VLOOKUP(Table1[[#This Row],[trait_name]],Trait[],2,FALSE)</f>
        <v>39</v>
      </c>
      <c r="J4230" s="23" t="s">
        <v>74</v>
      </c>
      <c r="K4230" s="23">
        <v>1</v>
      </c>
      <c r="L4230" s="3" t="s">
        <v>220</v>
      </c>
      <c r="M4230" s="3"/>
      <c r="N4230" s="23"/>
      <c r="O4230"/>
    </row>
    <row r="4231" spans="1:15">
      <c r="A4231" s="66">
        <f>VLOOKUP(C4231,Index[],8,FALSE)</f>
        <v>43244</v>
      </c>
      <c r="B4231" s="5">
        <v>43299</v>
      </c>
      <c r="C4231" t="s">
        <v>620</v>
      </c>
      <c r="D4231" s="3">
        <f>VLOOKUP(C4231,Index[],2,FALSE)</f>
        <v>37</v>
      </c>
      <c r="E4231" s="3">
        <f>VLOOKUP(C4231,Index[],3,FALSE)</f>
        <v>0</v>
      </c>
      <c r="F4231" s="3">
        <f>VLOOKUP(C4231,Index[],4,FALSE)</f>
        <v>0</v>
      </c>
      <c r="G4231" s="3" t="str">
        <f>VLOOKUP(C4231,Index[],5,FALSE)</f>
        <v>Yes</v>
      </c>
      <c r="H4231" t="s">
        <v>625</v>
      </c>
      <c r="I4231">
        <f>VLOOKUP(Table1[[#This Row],[trait_name]],Trait[],2,FALSE)</f>
        <v>40</v>
      </c>
      <c r="J4231" s="23" t="s">
        <v>76</v>
      </c>
      <c r="K4231" s="23">
        <v>1</v>
      </c>
      <c r="L4231" s="3" t="s">
        <v>253</v>
      </c>
      <c r="N4231" s="23"/>
      <c r="O4231"/>
    </row>
    <row r="4232" spans="1:15">
      <c r="A4232" s="66">
        <f>VLOOKUP(C4232,Index[],8,FALSE)</f>
        <v>43244</v>
      </c>
      <c r="B4232" s="5">
        <v>43299</v>
      </c>
      <c r="C4232" t="s">
        <v>620</v>
      </c>
      <c r="D4232" s="3">
        <f>VLOOKUP(C4232,Index[],2,FALSE)</f>
        <v>37</v>
      </c>
      <c r="E4232" s="3">
        <f>VLOOKUP(C4232,Index[],3,FALSE)</f>
        <v>0</v>
      </c>
      <c r="F4232" s="3">
        <f>VLOOKUP(C4232,Index[],4,FALSE)</f>
        <v>0</v>
      </c>
      <c r="G4232" s="3" t="str">
        <f>VLOOKUP(C4232,Index[],5,FALSE)</f>
        <v>Yes</v>
      </c>
      <c r="I4232">
        <f>VLOOKUP(Table1[[#This Row],[trait_name]],Trait[],2,FALSE)</f>
        <v>40</v>
      </c>
      <c r="J4232" s="23" t="s">
        <v>76</v>
      </c>
      <c r="K4232" s="23">
        <v>2</v>
      </c>
      <c r="L4232" s="3"/>
      <c r="M4232" s="3"/>
      <c r="N4232" s="23"/>
      <c r="O4232"/>
    </row>
    <row r="4233" spans="1:15">
      <c r="A4233" s="66">
        <f>VLOOKUP(C4233,Index[],8,FALSE)</f>
        <v>43244</v>
      </c>
      <c r="B4233" s="5">
        <v>43312</v>
      </c>
      <c r="C4233" t="s">
        <v>620</v>
      </c>
      <c r="D4233" s="3">
        <f>VLOOKUP(C4233,Index[],2,FALSE)</f>
        <v>37</v>
      </c>
      <c r="E4233" s="3">
        <f>VLOOKUP(C4233,Index[],3,FALSE)</f>
        <v>0</v>
      </c>
      <c r="F4233" s="3">
        <f>VLOOKUP(C4233,Index[],4,FALSE)</f>
        <v>0</v>
      </c>
      <c r="G4233" s="3" t="str">
        <f>VLOOKUP(C4233,Index[],5,FALSE)</f>
        <v>Yes</v>
      </c>
      <c r="H4233" t="s">
        <v>208</v>
      </c>
      <c r="I4233">
        <f>VLOOKUP(Table1[[#This Row],[trait_name]],Trait[],2,FALSE)</f>
        <v>41</v>
      </c>
      <c r="J4233" s="23" t="s">
        <v>78</v>
      </c>
      <c r="K4233" s="23">
        <v>1</v>
      </c>
      <c r="L4233" s="3" t="s">
        <v>80</v>
      </c>
      <c r="N4233" s="23"/>
      <c r="O4233"/>
    </row>
    <row r="4234" spans="1:15">
      <c r="A4234" s="66">
        <f>VLOOKUP(C4234,Index[],8,FALSE)</f>
        <v>43244</v>
      </c>
      <c r="B4234" s="5">
        <v>43312</v>
      </c>
      <c r="C4234" t="s">
        <v>620</v>
      </c>
      <c r="D4234" s="3">
        <f>VLOOKUP(C4234,Index[],2,FALSE)</f>
        <v>37</v>
      </c>
      <c r="E4234" s="3">
        <f>VLOOKUP(C4234,Index[],3,FALSE)</f>
        <v>0</v>
      </c>
      <c r="F4234" s="3">
        <f>VLOOKUP(C4234,Index[],4,FALSE)</f>
        <v>0</v>
      </c>
      <c r="G4234" s="3" t="str">
        <f>VLOOKUP(C4234,Index[],5,FALSE)</f>
        <v>Yes</v>
      </c>
      <c r="H4234" t="s">
        <v>208</v>
      </c>
      <c r="I4234">
        <f>VLOOKUP(Table1[[#This Row],[trait_name]],Trait[],2,FALSE)</f>
        <v>41</v>
      </c>
      <c r="J4234" s="23" t="s">
        <v>78</v>
      </c>
      <c r="K4234" s="23">
        <v>2</v>
      </c>
      <c r="L4234" s="3" t="s">
        <v>81</v>
      </c>
      <c r="N4234" s="23"/>
      <c r="O4234"/>
    </row>
    <row r="4235" spans="1:15">
      <c r="A4235" s="66">
        <f>VLOOKUP(C4235,Index[],8,FALSE)</f>
        <v>43244</v>
      </c>
      <c r="B4235" s="5">
        <v>43244</v>
      </c>
      <c r="C4235" t="s">
        <v>620</v>
      </c>
      <c r="D4235" s="3">
        <f>VLOOKUP(C4235,Index[],2,FALSE)</f>
        <v>37</v>
      </c>
      <c r="E4235" s="3">
        <f>VLOOKUP(C4235,Index[],3,FALSE)</f>
        <v>0</v>
      </c>
      <c r="F4235" s="3">
        <f>VLOOKUP(C4235,Index[],4,FALSE)</f>
        <v>0</v>
      </c>
      <c r="G4235" s="3" t="str">
        <f>VLOOKUP(C4235,Index[],5,FALSE)</f>
        <v>Yes</v>
      </c>
      <c r="I4235">
        <f>VLOOKUP(Table1[[#This Row],[trait_name]],Trait[],2,FALSE)</f>
        <v>41</v>
      </c>
      <c r="J4235" s="23" t="s">
        <v>78</v>
      </c>
      <c r="K4235" s="23">
        <v>3</v>
      </c>
      <c r="L4235" s="3"/>
      <c r="N4235" s="23"/>
      <c r="O4235"/>
    </row>
    <row r="4236" spans="1:15">
      <c r="A4236" s="66">
        <f>VLOOKUP(C4236,Index[],8,FALSE)</f>
        <v>43244</v>
      </c>
      <c r="B4236" s="5">
        <v>43299</v>
      </c>
      <c r="C4236" t="s">
        <v>620</v>
      </c>
      <c r="D4236" s="3">
        <f>VLOOKUP(C4236,Index[],2,FALSE)</f>
        <v>37</v>
      </c>
      <c r="E4236" s="3">
        <f>VLOOKUP(C4236,Index[],3,FALSE)</f>
        <v>0</v>
      </c>
      <c r="F4236" s="3">
        <f>VLOOKUP(C4236,Index[],4,FALSE)</f>
        <v>0</v>
      </c>
      <c r="G4236" s="3" t="str">
        <f>VLOOKUP(C4236,Index[],5,FALSE)</f>
        <v>Yes</v>
      </c>
      <c r="I4236">
        <f>VLOOKUP(Table1[[#This Row],[trait_name]],Trait[],2,FALSE)</f>
        <v>41</v>
      </c>
      <c r="J4236" s="23" t="s">
        <v>78</v>
      </c>
      <c r="K4236" s="23">
        <v>4</v>
      </c>
      <c r="L4236" s="3"/>
      <c r="M4236" s="3"/>
      <c r="N4236" s="23"/>
      <c r="O4236"/>
    </row>
    <row r="4237" spans="1:15">
      <c r="A4237" s="66">
        <f>VLOOKUP(C4237,Index[],8,FALSE)</f>
        <v>43244</v>
      </c>
      <c r="B4237" s="5">
        <v>43299</v>
      </c>
      <c r="C4237" t="s">
        <v>620</v>
      </c>
      <c r="D4237" s="3">
        <f>VLOOKUP(C4237,Index[],2,FALSE)</f>
        <v>37</v>
      </c>
      <c r="E4237" s="3">
        <f>VLOOKUP(C4237,Index[],3,FALSE)</f>
        <v>0</v>
      </c>
      <c r="F4237" s="3">
        <f>VLOOKUP(C4237,Index[],4,FALSE)</f>
        <v>0</v>
      </c>
      <c r="G4237" s="3" t="str">
        <f>VLOOKUP(C4237,Index[],5,FALSE)</f>
        <v>Yes</v>
      </c>
      <c r="H4237" t="s">
        <v>625</v>
      </c>
      <c r="I4237">
        <f>VLOOKUP(Table1[[#This Row],[trait_name]],Trait[],2,FALSE)</f>
        <v>42</v>
      </c>
      <c r="J4237" s="23" t="s">
        <v>82</v>
      </c>
      <c r="K4237" s="23">
        <v>1</v>
      </c>
      <c r="L4237" s="3" t="s">
        <v>626</v>
      </c>
      <c r="N4237" s="23"/>
      <c r="O4237"/>
    </row>
    <row r="4238" spans="1:15">
      <c r="A4238" s="66">
        <f>VLOOKUP(C4238,Index[],8,FALSE)</f>
        <v>43244</v>
      </c>
      <c r="B4238" s="5">
        <v>43299</v>
      </c>
      <c r="C4238" t="s">
        <v>620</v>
      </c>
      <c r="D4238" s="3">
        <f>VLOOKUP(C4238,Index[],2,FALSE)</f>
        <v>37</v>
      </c>
      <c r="E4238" s="3">
        <f>VLOOKUP(C4238,Index[],3,FALSE)</f>
        <v>0</v>
      </c>
      <c r="F4238" s="3">
        <f>VLOOKUP(C4238,Index[],4,FALSE)</f>
        <v>0</v>
      </c>
      <c r="G4238" s="3" t="str">
        <f>VLOOKUP(C4238,Index[],5,FALSE)</f>
        <v>Yes</v>
      </c>
      <c r="I4238">
        <f>VLOOKUP(Table1[[#This Row],[trait_name]],Trait[],2,FALSE)</f>
        <v>42</v>
      </c>
      <c r="J4238" s="23" t="s">
        <v>82</v>
      </c>
      <c r="K4238" s="23">
        <v>2</v>
      </c>
      <c r="L4238" s="3"/>
      <c r="M4238" s="3"/>
      <c r="N4238" s="23"/>
      <c r="O4238"/>
    </row>
    <row r="4239" spans="1:15">
      <c r="A4239" s="66">
        <f>VLOOKUP(C4239,Index[],8,FALSE)</f>
        <v>43244</v>
      </c>
      <c r="B4239" s="5">
        <v>43244</v>
      </c>
      <c r="C4239" t="s">
        <v>620</v>
      </c>
      <c r="D4239" s="3">
        <f>VLOOKUP(C4239,Index[],2,FALSE)</f>
        <v>37</v>
      </c>
      <c r="E4239" s="3">
        <f>VLOOKUP(C4239,Index[],3,FALSE)</f>
        <v>0</v>
      </c>
      <c r="F4239" s="3">
        <f>VLOOKUP(C4239,Index[],4,FALSE)</f>
        <v>0</v>
      </c>
      <c r="G4239" s="3" t="str">
        <f>VLOOKUP(C4239,Index[],5,FALSE)</f>
        <v>Yes</v>
      </c>
      <c r="H4239" t="s">
        <v>20</v>
      </c>
      <c r="I4239">
        <f>VLOOKUP(Table1[[#This Row],[trait_name]],Trait[],2,FALSE)</f>
        <v>43</v>
      </c>
      <c r="J4239" s="23" t="s">
        <v>86</v>
      </c>
      <c r="K4239" s="23">
        <v>1</v>
      </c>
      <c r="L4239" s="3" t="s">
        <v>87</v>
      </c>
      <c r="N4239" s="23"/>
      <c r="O4239"/>
    </row>
    <row r="4240" spans="1:15">
      <c r="A4240" s="66">
        <f>VLOOKUP(C4240,Index[],8,FALSE)</f>
        <v>43244</v>
      </c>
      <c r="B4240" s="5">
        <v>43299</v>
      </c>
      <c r="C4240" t="s">
        <v>620</v>
      </c>
      <c r="D4240" s="3">
        <f>VLOOKUP(C4240,Index[],2,FALSE)</f>
        <v>37</v>
      </c>
      <c r="E4240" s="3">
        <f>VLOOKUP(C4240,Index[],3,FALSE)</f>
        <v>0</v>
      </c>
      <c r="F4240" s="3">
        <f>VLOOKUP(C4240,Index[],4,FALSE)</f>
        <v>0</v>
      </c>
      <c r="G4240" s="3" t="str">
        <f>VLOOKUP(C4240,Index[],5,FALSE)</f>
        <v>Yes</v>
      </c>
      <c r="I4240">
        <f>VLOOKUP(Table1[[#This Row],[trait_name]],Trait[],2,FALSE)</f>
        <v>43</v>
      </c>
      <c r="J4240" s="23" t="s">
        <v>86</v>
      </c>
      <c r="K4240" s="23">
        <v>2</v>
      </c>
      <c r="L4240" s="3"/>
      <c r="M4240" s="3"/>
      <c r="N4240" s="23"/>
      <c r="O4240"/>
    </row>
    <row r="4241" spans="1:15">
      <c r="A4241" s="66">
        <f>VLOOKUP(C4241,Index[],8,FALSE)</f>
        <v>43244</v>
      </c>
      <c r="B4241" s="5">
        <v>43299</v>
      </c>
      <c r="C4241" t="s">
        <v>620</v>
      </c>
      <c r="D4241" s="3">
        <f>VLOOKUP(C4241,Index[],2,FALSE)</f>
        <v>37</v>
      </c>
      <c r="E4241" s="3">
        <f>VLOOKUP(C4241,Index[],3,FALSE)</f>
        <v>0</v>
      </c>
      <c r="F4241" s="3">
        <f>VLOOKUP(C4241,Index[],4,FALSE)</f>
        <v>0</v>
      </c>
      <c r="G4241" s="3" t="str">
        <f>VLOOKUP(C4241,Index[],5,FALSE)</f>
        <v>Yes</v>
      </c>
      <c r="I4241">
        <f>VLOOKUP(Table1[[#This Row],[trait_name]],Trait[],2,FALSE)</f>
        <v>44</v>
      </c>
      <c r="J4241" s="23" t="s">
        <v>88</v>
      </c>
      <c r="K4241" s="23">
        <v>1</v>
      </c>
      <c r="L4241" s="3" t="s">
        <v>89</v>
      </c>
      <c r="N4241" s="23"/>
      <c r="O4241"/>
    </row>
    <row r="4242" spans="1:15">
      <c r="A4242" s="66">
        <f>VLOOKUP(C4242,Index[],8,FALSE)</f>
        <v>43244</v>
      </c>
      <c r="B4242" s="5">
        <v>43299</v>
      </c>
      <c r="C4242" t="s">
        <v>620</v>
      </c>
      <c r="D4242" s="3">
        <f>VLOOKUP(C4242,Index[],2,FALSE)</f>
        <v>37</v>
      </c>
      <c r="E4242" s="3">
        <f>VLOOKUP(C4242,Index[],3,FALSE)</f>
        <v>0</v>
      </c>
      <c r="F4242" s="3">
        <f>VLOOKUP(C4242,Index[],4,FALSE)</f>
        <v>0</v>
      </c>
      <c r="G4242" s="3" t="str">
        <f>VLOOKUP(C4242,Index[],5,FALSE)</f>
        <v>Yes</v>
      </c>
      <c r="I4242">
        <f>VLOOKUP(Table1[[#This Row],[trait_name]],Trait[],2,FALSE)</f>
        <v>44</v>
      </c>
      <c r="J4242" s="23" t="s">
        <v>88</v>
      </c>
      <c r="K4242" s="23">
        <v>2</v>
      </c>
      <c r="L4242" s="3"/>
      <c r="M4242" s="3"/>
      <c r="N4242" s="23"/>
      <c r="O4242"/>
    </row>
    <row r="4243" spans="1:15">
      <c r="A4243" s="66">
        <f>VLOOKUP(C4243,Index[],8,FALSE)</f>
        <v>43244</v>
      </c>
      <c r="B4243" s="5">
        <v>43312</v>
      </c>
      <c r="C4243" t="s">
        <v>620</v>
      </c>
      <c r="D4243" s="3">
        <f>VLOOKUP(C4243,Index[],2,FALSE)</f>
        <v>37</v>
      </c>
      <c r="E4243" s="3">
        <f>VLOOKUP(C4243,Index[],3,FALSE)</f>
        <v>0</v>
      </c>
      <c r="F4243" s="3">
        <f>VLOOKUP(C4243,Index[],4,FALSE)</f>
        <v>0</v>
      </c>
      <c r="G4243" s="3" t="str">
        <f>VLOOKUP(C4243,Index[],5,FALSE)</f>
        <v>Yes</v>
      </c>
      <c r="H4243" t="s">
        <v>208</v>
      </c>
      <c r="I4243">
        <f>VLOOKUP(Table1[[#This Row],[trait_name]],Trait[],2,FALSE)</f>
        <v>45</v>
      </c>
      <c r="J4243" s="23" t="s">
        <v>92</v>
      </c>
      <c r="K4243" s="23">
        <v>3</v>
      </c>
      <c r="L4243" s="3" t="s">
        <v>94</v>
      </c>
      <c r="M4243" s="3"/>
      <c r="N4243" s="23"/>
      <c r="O4243"/>
    </row>
    <row r="4244" spans="1:15">
      <c r="A4244" s="66">
        <f>VLOOKUP(C4244,Index[],8,FALSE)</f>
        <v>43244</v>
      </c>
      <c r="B4244" s="5">
        <v>43312</v>
      </c>
      <c r="C4244" t="s">
        <v>620</v>
      </c>
      <c r="D4244" s="3">
        <f>VLOOKUP(C4244,Index[],2,FALSE)</f>
        <v>37</v>
      </c>
      <c r="E4244" s="3">
        <f>VLOOKUP(C4244,Index[],3,FALSE)</f>
        <v>0</v>
      </c>
      <c r="F4244" s="3">
        <f>VLOOKUP(C4244,Index[],4,FALSE)</f>
        <v>0</v>
      </c>
      <c r="G4244" s="3" t="str">
        <f>VLOOKUP(C4244,Index[],5,FALSE)</f>
        <v>Yes</v>
      </c>
      <c r="H4244" t="s">
        <v>208</v>
      </c>
      <c r="I4244">
        <f>VLOOKUP(Table1[[#This Row],[trait_name]],Trait[],2,FALSE)</f>
        <v>45</v>
      </c>
      <c r="J4244" s="23" t="s">
        <v>92</v>
      </c>
      <c r="K4244" s="23">
        <v>4</v>
      </c>
      <c r="L4244" s="3" t="s">
        <v>627</v>
      </c>
      <c r="M4244" s="3"/>
      <c r="N4244" s="23"/>
      <c r="O4244"/>
    </row>
    <row r="4245" spans="1:15">
      <c r="A4245" s="66">
        <f>VLOOKUP(C4245,Index[],8,FALSE)</f>
        <v>43244</v>
      </c>
      <c r="B4245" s="5">
        <v>43244</v>
      </c>
      <c r="C4245" t="s">
        <v>620</v>
      </c>
      <c r="D4245" s="3">
        <f>VLOOKUP(C4245,Index[],2,FALSE)</f>
        <v>37</v>
      </c>
      <c r="E4245" s="3">
        <f>VLOOKUP(C4245,Index[],3,FALSE)</f>
        <v>0</v>
      </c>
      <c r="F4245" s="3">
        <f>VLOOKUP(C4245,Index[],4,FALSE)</f>
        <v>0</v>
      </c>
      <c r="G4245" s="3" t="str">
        <f>VLOOKUP(C4245,Index[],5,FALSE)</f>
        <v>Yes</v>
      </c>
      <c r="H4245" t="s">
        <v>25</v>
      </c>
      <c r="I4245">
        <f>VLOOKUP(Table1[[#This Row],[trait_name]],Trait[],2,FALSE)</f>
        <v>45</v>
      </c>
      <c r="J4245" s="23" t="s">
        <v>92</v>
      </c>
      <c r="K4245" s="23">
        <v>2</v>
      </c>
      <c r="L4245" s="3" t="s">
        <v>549</v>
      </c>
      <c r="N4245" s="23"/>
      <c r="O4245"/>
    </row>
    <row r="4246" spans="1:15">
      <c r="A4246" s="66">
        <f>VLOOKUP(C4246,Index[],8,FALSE)</f>
        <v>43244</v>
      </c>
      <c r="B4246" s="5">
        <v>43244</v>
      </c>
      <c r="C4246" t="s">
        <v>620</v>
      </c>
      <c r="D4246" s="3">
        <f>VLOOKUP(C4246,Index[],2,FALSE)</f>
        <v>37</v>
      </c>
      <c r="E4246" s="3">
        <f>VLOOKUP(C4246,Index[],3,FALSE)</f>
        <v>0</v>
      </c>
      <c r="F4246" s="3">
        <f>VLOOKUP(C4246,Index[],4,FALSE)</f>
        <v>0</v>
      </c>
      <c r="G4246" s="3" t="str">
        <f>VLOOKUP(C4246,Index[],5,FALSE)</f>
        <v>Yes</v>
      </c>
      <c r="H4246" t="s">
        <v>20</v>
      </c>
      <c r="I4246">
        <f>VLOOKUP(Table1[[#This Row],[trait_name]],Trait[],2,FALSE)</f>
        <v>45</v>
      </c>
      <c r="J4246" s="23" t="s">
        <v>92</v>
      </c>
      <c r="K4246" s="23">
        <v>1</v>
      </c>
      <c r="L4246" s="3" t="s">
        <v>96</v>
      </c>
      <c r="N4246" s="23"/>
      <c r="O4246"/>
    </row>
    <row r="4247" spans="1:15">
      <c r="A4247" s="66">
        <f>VLOOKUP(C4247,Index[],8,FALSE)</f>
        <v>43244</v>
      </c>
      <c r="B4247" s="5">
        <v>43299</v>
      </c>
      <c r="C4247" t="s">
        <v>620</v>
      </c>
      <c r="D4247" s="3">
        <f>VLOOKUP(C4247,Index[],2,FALSE)</f>
        <v>37</v>
      </c>
      <c r="E4247" s="3">
        <f>VLOOKUP(C4247,Index[],3,FALSE)</f>
        <v>0</v>
      </c>
      <c r="F4247" s="3">
        <f>VLOOKUP(C4247,Index[],4,FALSE)</f>
        <v>0</v>
      </c>
      <c r="G4247" s="3" t="str">
        <f>VLOOKUP(C4247,Index[],5,FALSE)</f>
        <v>Yes</v>
      </c>
      <c r="H4247" t="s">
        <v>415</v>
      </c>
      <c r="I4247">
        <f>VLOOKUP(Table1[[#This Row],[trait_name]],Trait[],2,FALSE)</f>
        <v>46</v>
      </c>
      <c r="J4247" s="23" t="s">
        <v>97</v>
      </c>
      <c r="K4247" s="23">
        <v>2</v>
      </c>
      <c r="L4247" s="3" t="s">
        <v>108</v>
      </c>
      <c r="M4247" s="3"/>
      <c r="N4247" s="23"/>
      <c r="O4247"/>
    </row>
    <row r="4248" spans="1:15">
      <c r="A4248" s="66">
        <f>VLOOKUP(C4248,Index[],8,FALSE)</f>
        <v>43244</v>
      </c>
      <c r="B4248" s="5">
        <v>43299</v>
      </c>
      <c r="C4248" t="s">
        <v>620</v>
      </c>
      <c r="D4248" s="3">
        <f>VLOOKUP(C4248,Index[],2,FALSE)</f>
        <v>37</v>
      </c>
      <c r="E4248" s="3">
        <f>VLOOKUP(C4248,Index[],3,FALSE)</f>
        <v>0</v>
      </c>
      <c r="F4248" s="3">
        <f>VLOOKUP(C4248,Index[],4,FALSE)</f>
        <v>0</v>
      </c>
      <c r="G4248" s="3" t="str">
        <f>VLOOKUP(C4248,Index[],5,FALSE)</f>
        <v>Yes</v>
      </c>
      <c r="H4248" t="s">
        <v>415</v>
      </c>
      <c r="I4248">
        <f>VLOOKUP(Table1[[#This Row],[trait_name]],Trait[],2,FALSE)</f>
        <v>46</v>
      </c>
      <c r="J4248" s="23" t="s">
        <v>97</v>
      </c>
      <c r="K4248" s="23">
        <v>1</v>
      </c>
      <c r="L4248" s="3" t="s">
        <v>98</v>
      </c>
      <c r="N4248" s="24"/>
      <c r="O4248"/>
    </row>
    <row r="4249" spans="1:15">
      <c r="A4249" s="66">
        <f>VLOOKUP(C4249,Index[],8,FALSE)</f>
        <v>43244</v>
      </c>
      <c r="B4249" s="5">
        <v>43299</v>
      </c>
      <c r="C4249" t="s">
        <v>620</v>
      </c>
      <c r="D4249" s="3">
        <f>VLOOKUP(C4249,Index[],2,FALSE)</f>
        <v>37</v>
      </c>
      <c r="E4249" s="3">
        <f>VLOOKUP(C4249,Index[],3,FALSE)</f>
        <v>0</v>
      </c>
      <c r="F4249" s="3">
        <f>VLOOKUP(C4249,Index[],4,FALSE)</f>
        <v>0</v>
      </c>
      <c r="G4249" s="3" t="str">
        <f>VLOOKUP(C4249,Index[],5,FALSE)</f>
        <v>Yes</v>
      </c>
      <c r="H4249" t="s">
        <v>415</v>
      </c>
      <c r="I4249">
        <f>VLOOKUP(Table1[[#This Row],[trait_name]],Trait[],2,FALSE)</f>
        <v>47</v>
      </c>
      <c r="J4249" s="23" t="s">
        <v>99</v>
      </c>
      <c r="K4249" s="23">
        <v>1</v>
      </c>
      <c r="L4249" s="3" t="s">
        <v>335</v>
      </c>
      <c r="N4249" s="24"/>
      <c r="O4249"/>
    </row>
    <row r="4250" spans="1:15">
      <c r="A4250" s="66">
        <f>VLOOKUP(C4250,Index[],8,FALSE)</f>
        <v>43244</v>
      </c>
      <c r="B4250" s="5">
        <v>43299</v>
      </c>
      <c r="C4250" t="s">
        <v>620</v>
      </c>
      <c r="D4250" s="3">
        <f>VLOOKUP(C4250,Index[],2,FALSE)</f>
        <v>37</v>
      </c>
      <c r="E4250" s="3">
        <f>VLOOKUP(C4250,Index[],3,FALSE)</f>
        <v>0</v>
      </c>
      <c r="F4250" s="3">
        <f>VLOOKUP(C4250,Index[],4,FALSE)</f>
        <v>0</v>
      </c>
      <c r="G4250" s="3" t="str">
        <f>VLOOKUP(C4250,Index[],5,FALSE)</f>
        <v>Yes</v>
      </c>
      <c r="H4250" t="s">
        <v>415</v>
      </c>
      <c r="I4250">
        <f>VLOOKUP(Table1[[#This Row],[trait_name]],Trait[],2,FALSE)</f>
        <v>47</v>
      </c>
      <c r="J4250" s="23" t="s">
        <v>99</v>
      </c>
      <c r="K4250" s="23">
        <v>2</v>
      </c>
      <c r="L4250" s="3" t="s">
        <v>228</v>
      </c>
      <c r="M4250" s="3"/>
      <c r="N4250" s="23"/>
      <c r="O4250"/>
    </row>
    <row r="4251" spans="1:15">
      <c r="A4251" s="66">
        <f>VLOOKUP(C4251,Index[],8,FALSE)</f>
        <v>43244</v>
      </c>
      <c r="B4251" s="5">
        <v>43299</v>
      </c>
      <c r="C4251" t="s">
        <v>620</v>
      </c>
      <c r="D4251" s="3">
        <f>VLOOKUP(C4251,Index[],2,FALSE)</f>
        <v>37</v>
      </c>
      <c r="E4251" s="3">
        <f>VLOOKUP(C4251,Index[],3,FALSE)</f>
        <v>0</v>
      </c>
      <c r="F4251" s="3">
        <f>VLOOKUP(C4251,Index[],4,FALSE)</f>
        <v>0</v>
      </c>
      <c r="G4251" s="3" t="str">
        <f>VLOOKUP(C4251,Index[],5,FALSE)</f>
        <v>Yes</v>
      </c>
      <c r="H4251" t="s">
        <v>20</v>
      </c>
      <c r="I4251">
        <f>VLOOKUP(Table1[[#This Row],[trait_name]],Trait[],2,FALSE)</f>
        <v>48</v>
      </c>
      <c r="J4251" s="24" t="s">
        <v>101</v>
      </c>
      <c r="K4251" s="23">
        <v>1</v>
      </c>
      <c r="L4251" s="3" t="s">
        <v>628</v>
      </c>
      <c r="N4251" s="23"/>
      <c r="O4251"/>
    </row>
    <row r="4252" spans="1:15">
      <c r="A4252" s="66">
        <f>VLOOKUP(C4252,Index[],8,FALSE)</f>
        <v>43244</v>
      </c>
      <c r="B4252" s="5">
        <v>43299</v>
      </c>
      <c r="C4252" t="s">
        <v>620</v>
      </c>
      <c r="D4252" s="3">
        <f>VLOOKUP(C4252,Index[],2,FALSE)</f>
        <v>37</v>
      </c>
      <c r="E4252" s="3">
        <f>VLOOKUP(C4252,Index[],3,FALSE)</f>
        <v>0</v>
      </c>
      <c r="F4252" s="3">
        <f>VLOOKUP(C4252,Index[],4,FALSE)</f>
        <v>0</v>
      </c>
      <c r="G4252" s="3" t="str">
        <f>VLOOKUP(C4252,Index[],5,FALSE)</f>
        <v>Yes</v>
      </c>
      <c r="I4252">
        <f>VLOOKUP(Table1[[#This Row],[trait_name]],Trait[],2,FALSE)</f>
        <v>48</v>
      </c>
      <c r="J4252" s="23" t="s">
        <v>101</v>
      </c>
      <c r="K4252" s="23">
        <v>2</v>
      </c>
      <c r="L4252" s="3" t="s">
        <v>179</v>
      </c>
      <c r="M4252" s="3"/>
      <c r="N4252" s="23"/>
      <c r="O4252"/>
    </row>
    <row r="4253" spans="1:15">
      <c r="A4253" s="66">
        <f>VLOOKUP(C4253,Index[],8,FALSE)</f>
        <v>43244</v>
      </c>
      <c r="B4253" s="5">
        <v>43299</v>
      </c>
      <c r="C4253" t="s">
        <v>620</v>
      </c>
      <c r="D4253" s="3">
        <f>VLOOKUP(C4253,Index[],2,FALSE)</f>
        <v>37</v>
      </c>
      <c r="E4253" s="3">
        <f>VLOOKUP(C4253,Index[],3,FALSE)</f>
        <v>0</v>
      </c>
      <c r="F4253" s="3">
        <f>VLOOKUP(C4253,Index[],4,FALSE)</f>
        <v>0</v>
      </c>
      <c r="G4253" s="3" t="str">
        <f>VLOOKUP(C4253,Index[],5,FALSE)</f>
        <v>Yes</v>
      </c>
      <c r="H4253" t="s">
        <v>20</v>
      </c>
      <c r="I4253">
        <f>VLOOKUP(Table1[[#This Row],[trait_name]],Trait[],2,FALSE)</f>
        <v>49</v>
      </c>
      <c r="J4253" s="24" t="s">
        <v>104</v>
      </c>
      <c r="K4253" s="23">
        <v>1</v>
      </c>
      <c r="L4253" s="3" t="s">
        <v>108</v>
      </c>
      <c r="N4253" s="23"/>
      <c r="O4253"/>
    </row>
    <row r="4254" spans="1:15">
      <c r="A4254" s="66">
        <f>VLOOKUP(C4254,Index[],8,FALSE)</f>
        <v>43244</v>
      </c>
      <c r="B4254" s="5">
        <v>43299</v>
      </c>
      <c r="C4254" t="s">
        <v>620</v>
      </c>
      <c r="D4254" s="3">
        <f>VLOOKUP(C4254,Index[],2,FALSE)</f>
        <v>37</v>
      </c>
      <c r="E4254" s="3">
        <f>VLOOKUP(C4254,Index[],3,FALSE)</f>
        <v>0</v>
      </c>
      <c r="F4254" s="3">
        <f>VLOOKUP(C4254,Index[],4,FALSE)</f>
        <v>0</v>
      </c>
      <c r="G4254" s="3" t="str">
        <f>VLOOKUP(C4254,Index[],5,FALSE)</f>
        <v>Yes</v>
      </c>
      <c r="I4254">
        <f>VLOOKUP(Table1[[#This Row],[trait_name]],Trait[],2,FALSE)</f>
        <v>49</v>
      </c>
      <c r="J4254" s="23" t="s">
        <v>104</v>
      </c>
      <c r="K4254" s="23">
        <v>2</v>
      </c>
      <c r="L4254" s="3"/>
      <c r="M4254" s="3"/>
      <c r="N4254" s="23"/>
      <c r="O4254"/>
    </row>
    <row r="4255" spans="1:15">
      <c r="A4255" s="66">
        <f>VLOOKUP(C4255,Index[],8,FALSE)</f>
        <v>43244</v>
      </c>
      <c r="B4255" s="5">
        <v>43311</v>
      </c>
      <c r="C4255" t="s">
        <v>620</v>
      </c>
      <c r="D4255" s="3">
        <f>VLOOKUP(C4255,Index[],2,FALSE)</f>
        <v>37</v>
      </c>
      <c r="E4255" s="3">
        <f>VLOOKUP(C4255,Index[],3,FALSE)</f>
        <v>0</v>
      </c>
      <c r="F4255" s="3">
        <f>VLOOKUP(C4255,Index[],4,FALSE)</f>
        <v>0</v>
      </c>
      <c r="G4255" s="3" t="str">
        <f>VLOOKUP(C4255,Index[],5,FALSE)</f>
        <v>Yes</v>
      </c>
      <c r="I4255">
        <f>VLOOKUP(Table1[[#This Row],[trait_name]],Trait[],2,FALSE)</f>
        <v>50</v>
      </c>
      <c r="J4255" s="23" t="s">
        <v>106</v>
      </c>
      <c r="K4255" s="23">
        <v>1</v>
      </c>
      <c r="L4255" s="3"/>
      <c r="M4255" s="3"/>
      <c r="N4255" s="23"/>
      <c r="O4255"/>
    </row>
    <row r="4256" spans="1:15">
      <c r="A4256" s="66">
        <f>VLOOKUP(C4256,Index[],8,FALSE)</f>
        <v>43244</v>
      </c>
      <c r="B4256" s="5">
        <v>43299</v>
      </c>
      <c r="C4256" t="s">
        <v>620</v>
      </c>
      <c r="D4256" s="3">
        <f>VLOOKUP(C4256,Index[],2,FALSE)</f>
        <v>37</v>
      </c>
      <c r="E4256" s="3">
        <f>VLOOKUP(C4256,Index[],3,FALSE)</f>
        <v>0</v>
      </c>
      <c r="F4256" s="3">
        <f>VLOOKUP(C4256,Index[],4,FALSE)</f>
        <v>0</v>
      </c>
      <c r="G4256" s="3" t="str">
        <f>VLOOKUP(C4256,Index[],5,FALSE)</f>
        <v>Yes</v>
      </c>
      <c r="H4256" t="s">
        <v>25</v>
      </c>
      <c r="I4256">
        <f>VLOOKUP(Table1[[#This Row],[trait_name]],Trait[],2,FALSE)</f>
        <v>51</v>
      </c>
      <c r="J4256" s="23" t="s">
        <v>107</v>
      </c>
      <c r="K4256" s="23">
        <v>2</v>
      </c>
      <c r="L4256" s="3" t="s">
        <v>562</v>
      </c>
      <c r="M4256" s="3"/>
      <c r="N4256" s="23"/>
      <c r="O4256"/>
    </row>
    <row r="4257" spans="1:15">
      <c r="A4257" s="66">
        <f>VLOOKUP(C4257,Index[],8,FALSE)</f>
        <v>43244</v>
      </c>
      <c r="B4257" s="5">
        <v>43244</v>
      </c>
      <c r="C4257" t="s">
        <v>620</v>
      </c>
      <c r="D4257" s="3">
        <f>VLOOKUP(C4257,Index[],2,FALSE)</f>
        <v>37</v>
      </c>
      <c r="E4257" s="3">
        <f>VLOOKUP(C4257,Index[],3,FALSE)</f>
        <v>0</v>
      </c>
      <c r="F4257" s="3">
        <f>VLOOKUP(C4257,Index[],4,FALSE)</f>
        <v>0</v>
      </c>
      <c r="G4257" s="3" t="str">
        <f>VLOOKUP(C4257,Index[],5,FALSE)</f>
        <v>Yes</v>
      </c>
      <c r="H4257" t="s">
        <v>25</v>
      </c>
      <c r="I4257">
        <f>VLOOKUP(Table1[[#This Row],[trait_name]],Trait[],2,FALSE)</f>
        <v>51</v>
      </c>
      <c r="J4257" s="23" t="s">
        <v>107</v>
      </c>
      <c r="K4257" s="23">
        <v>1</v>
      </c>
      <c r="L4257" s="3" t="s">
        <v>181</v>
      </c>
      <c r="N4257" s="23"/>
      <c r="O4257"/>
    </row>
    <row r="4258" spans="1:15">
      <c r="A4258" s="66">
        <f>VLOOKUP(C4258,Index[],8,FALSE)</f>
        <v>43244</v>
      </c>
      <c r="B4258" s="5">
        <v>43312</v>
      </c>
      <c r="C4258" t="s">
        <v>620</v>
      </c>
      <c r="D4258" s="3">
        <f>VLOOKUP(C4258,Index[],2,FALSE)</f>
        <v>37</v>
      </c>
      <c r="E4258" s="3">
        <f>VLOOKUP(C4258,Index[],3,FALSE)</f>
        <v>0</v>
      </c>
      <c r="F4258" s="3">
        <f>VLOOKUP(C4258,Index[],4,FALSE)</f>
        <v>0</v>
      </c>
      <c r="G4258" s="3" t="str">
        <f>VLOOKUP(C4258,Index[],5,FALSE)</f>
        <v>Yes</v>
      </c>
      <c r="H4258" t="s">
        <v>208</v>
      </c>
      <c r="I4258">
        <f>VLOOKUP(Table1[[#This Row],[trait_name]],Trait[],2,FALSE)</f>
        <v>51</v>
      </c>
      <c r="J4258" s="23" t="s">
        <v>107</v>
      </c>
      <c r="K4258" s="23">
        <v>3</v>
      </c>
      <c r="L4258" s="3" t="s">
        <v>182</v>
      </c>
      <c r="M4258" s="3"/>
      <c r="N4258" s="23"/>
      <c r="O4258"/>
    </row>
    <row r="4259" spans="1:15">
      <c r="A4259" s="66">
        <f>VLOOKUP(C4259,Index[],8,FALSE)</f>
        <v>43244</v>
      </c>
      <c r="B4259" s="5">
        <v>43299</v>
      </c>
      <c r="C4259" t="s">
        <v>620</v>
      </c>
      <c r="D4259" s="3">
        <f>VLOOKUP(C4259,Index[],2,FALSE)</f>
        <v>37</v>
      </c>
      <c r="E4259" s="3">
        <f>VLOOKUP(C4259,Index[],3,FALSE)</f>
        <v>0</v>
      </c>
      <c r="F4259" s="3">
        <f>VLOOKUP(C4259,Index[],4,FALSE)</f>
        <v>0</v>
      </c>
      <c r="G4259" s="3" t="str">
        <f>VLOOKUP(C4259,Index[],5,FALSE)</f>
        <v>Yes</v>
      </c>
      <c r="I4259">
        <f>VLOOKUP(Table1[[#This Row],[trait_name]],Trait[],2,FALSE)</f>
        <v>52</v>
      </c>
      <c r="J4259" s="23" t="s">
        <v>109</v>
      </c>
      <c r="K4259" s="23">
        <v>1</v>
      </c>
      <c r="L4259" s="3"/>
      <c r="N4259" s="23"/>
      <c r="O4259"/>
    </row>
    <row r="4260" spans="1:15">
      <c r="A4260" s="66">
        <f>VLOOKUP(C4260,Index[],8,FALSE)</f>
        <v>43244</v>
      </c>
      <c r="B4260" s="5">
        <v>43299</v>
      </c>
      <c r="C4260" t="s">
        <v>620</v>
      </c>
      <c r="D4260" s="3">
        <f>VLOOKUP(C4260,Index[],2,FALSE)</f>
        <v>37</v>
      </c>
      <c r="E4260" s="3">
        <f>VLOOKUP(C4260,Index[],3,FALSE)</f>
        <v>0</v>
      </c>
      <c r="F4260" s="3">
        <f>VLOOKUP(C4260,Index[],4,FALSE)</f>
        <v>0</v>
      </c>
      <c r="G4260" s="3" t="str">
        <f>VLOOKUP(C4260,Index[],5,FALSE)</f>
        <v>Yes</v>
      </c>
      <c r="I4260">
        <f>VLOOKUP(Table1[[#This Row],[trait_name]],Trait[],2,FALSE)</f>
        <v>52</v>
      </c>
      <c r="J4260" s="23" t="s">
        <v>109</v>
      </c>
      <c r="K4260" s="23">
        <v>2</v>
      </c>
      <c r="L4260" s="3"/>
      <c r="M4260" s="3"/>
      <c r="N4260" s="23"/>
      <c r="O4260"/>
    </row>
    <row r="4261" spans="1:15">
      <c r="A4261" s="66">
        <f>VLOOKUP(C4261,Index[],8,FALSE)</f>
        <v>43244</v>
      </c>
      <c r="B4261" s="5">
        <v>43244</v>
      </c>
      <c r="C4261" t="s">
        <v>620</v>
      </c>
      <c r="D4261" s="3">
        <f>VLOOKUP(C4261,Index[],2,FALSE)</f>
        <v>37</v>
      </c>
      <c r="E4261" s="3">
        <f>VLOOKUP(C4261,Index[],3,FALSE)</f>
        <v>0</v>
      </c>
      <c r="F4261" s="3">
        <f>VLOOKUP(C4261,Index[],4,FALSE)</f>
        <v>0</v>
      </c>
      <c r="G4261" s="3" t="str">
        <f>VLOOKUP(C4261,Index[],5,FALSE)</f>
        <v>Yes</v>
      </c>
      <c r="H4261" t="s">
        <v>17</v>
      </c>
      <c r="I4261">
        <f>VLOOKUP(Table1[[#This Row],[trait_name]],Trait[],2,FALSE)</f>
        <v>53</v>
      </c>
      <c r="J4261" s="23" t="s">
        <v>112</v>
      </c>
      <c r="K4261" s="23">
        <v>1</v>
      </c>
      <c r="L4261" s="3" t="s">
        <v>231</v>
      </c>
      <c r="N4261" s="23"/>
      <c r="O4261"/>
    </row>
    <row r="4262" spans="1:15">
      <c r="A4262" s="66">
        <f>VLOOKUP(C4262,Index[],8,FALSE)</f>
        <v>43244</v>
      </c>
      <c r="B4262" s="5">
        <v>43244</v>
      </c>
      <c r="C4262" t="s">
        <v>620</v>
      </c>
      <c r="D4262" s="3">
        <f>VLOOKUP(C4262,Index[],2,FALSE)</f>
        <v>37</v>
      </c>
      <c r="E4262" s="3">
        <f>VLOOKUP(C4262,Index[],3,FALSE)</f>
        <v>0</v>
      </c>
      <c r="F4262" s="3">
        <f>VLOOKUP(C4262,Index[],4,FALSE)</f>
        <v>0</v>
      </c>
      <c r="G4262" s="3" t="str">
        <f>VLOOKUP(C4262,Index[],5,FALSE)</f>
        <v>Yes</v>
      </c>
      <c r="H4262" t="s">
        <v>17</v>
      </c>
      <c r="I4262">
        <f>VLOOKUP(Table1[[#This Row],[trait_name]],Trait[],2,FALSE)</f>
        <v>53</v>
      </c>
      <c r="J4262" s="23" t="s">
        <v>112</v>
      </c>
      <c r="K4262" s="23">
        <v>2</v>
      </c>
      <c r="L4262" s="3" t="s">
        <v>275</v>
      </c>
      <c r="N4262" s="23"/>
      <c r="O4262"/>
    </row>
    <row r="4263" spans="1:15">
      <c r="A4263" s="66">
        <f>VLOOKUP(C4263,Index[],8,FALSE)</f>
        <v>43244</v>
      </c>
      <c r="B4263" s="5">
        <v>43244</v>
      </c>
      <c r="C4263" t="s">
        <v>620</v>
      </c>
      <c r="D4263" s="3">
        <f>VLOOKUP(C4263,Index[],2,FALSE)</f>
        <v>37</v>
      </c>
      <c r="E4263" s="3">
        <f>VLOOKUP(C4263,Index[],3,FALSE)</f>
        <v>0</v>
      </c>
      <c r="F4263" s="3">
        <f>VLOOKUP(C4263,Index[],4,FALSE)</f>
        <v>0</v>
      </c>
      <c r="G4263" s="3" t="str">
        <f>VLOOKUP(C4263,Index[],5,FALSE)</f>
        <v>Yes</v>
      </c>
      <c r="H4263" t="s">
        <v>17</v>
      </c>
      <c r="I4263">
        <f>VLOOKUP(Table1[[#This Row],[trait_name]],Trait[],2,FALSE)</f>
        <v>53</v>
      </c>
      <c r="J4263" s="23" t="s">
        <v>112</v>
      </c>
      <c r="K4263" s="23">
        <v>3</v>
      </c>
      <c r="L4263" s="3" t="s">
        <v>185</v>
      </c>
      <c r="N4263" s="23"/>
      <c r="O4263"/>
    </row>
    <row r="4264" spans="1:15">
      <c r="A4264" s="66">
        <f>VLOOKUP(C4264,Index[],8,FALSE)</f>
        <v>43244</v>
      </c>
      <c r="B4264" s="5">
        <v>43299</v>
      </c>
      <c r="C4264" t="s">
        <v>620</v>
      </c>
      <c r="D4264" s="3">
        <f>VLOOKUP(C4264,Index[],2,FALSE)</f>
        <v>37</v>
      </c>
      <c r="E4264" s="3">
        <f>VLOOKUP(C4264,Index[],3,FALSE)</f>
        <v>0</v>
      </c>
      <c r="F4264" s="3">
        <f>VLOOKUP(C4264,Index[],4,FALSE)</f>
        <v>0</v>
      </c>
      <c r="G4264" s="3" t="str">
        <f>VLOOKUP(C4264,Index[],5,FALSE)</f>
        <v>Yes</v>
      </c>
      <c r="I4264">
        <f>VLOOKUP(Table1[[#This Row],[trait_name]],Trait[],2,FALSE)</f>
        <v>53</v>
      </c>
      <c r="J4264" s="23" t="s">
        <v>112</v>
      </c>
      <c r="K4264" s="23">
        <v>4</v>
      </c>
      <c r="L4264" s="3"/>
      <c r="M4264" s="3"/>
      <c r="N4264" s="23"/>
      <c r="O4264"/>
    </row>
    <row r="4265" spans="1:15">
      <c r="A4265" s="66">
        <f>VLOOKUP(C4265,Index[],8,FALSE)</f>
        <v>43244</v>
      </c>
      <c r="B4265" s="5">
        <v>43244</v>
      </c>
      <c r="C4265" t="s">
        <v>620</v>
      </c>
      <c r="D4265" s="3">
        <f>VLOOKUP(C4265,Index[],2,FALSE)</f>
        <v>37</v>
      </c>
      <c r="E4265" s="3">
        <f>VLOOKUP(C4265,Index[],3,FALSE)</f>
        <v>0</v>
      </c>
      <c r="F4265" s="3">
        <f>VLOOKUP(C4265,Index[],4,FALSE)</f>
        <v>0</v>
      </c>
      <c r="G4265" s="3" t="str">
        <f>VLOOKUP(C4265,Index[],5,FALSE)</f>
        <v>Yes</v>
      </c>
      <c r="H4265" t="s">
        <v>17</v>
      </c>
      <c r="I4265">
        <f>VLOOKUP(Table1[[#This Row],[trait_name]],Trait[],2,FALSE)</f>
        <v>54</v>
      </c>
      <c r="J4265" s="23" t="s">
        <v>116</v>
      </c>
      <c r="K4265" s="23">
        <v>2</v>
      </c>
      <c r="L4265" s="3" t="s">
        <v>117</v>
      </c>
      <c r="N4265" s="23"/>
      <c r="O4265"/>
    </row>
    <row r="4266" spans="1:15">
      <c r="A4266" s="66">
        <f>VLOOKUP(C4266,Index[],8,FALSE)</f>
        <v>43244</v>
      </c>
      <c r="B4266" s="5">
        <v>43244</v>
      </c>
      <c r="C4266" t="s">
        <v>620</v>
      </c>
      <c r="D4266" s="3">
        <f>VLOOKUP(C4266,Index[],2,FALSE)</f>
        <v>37</v>
      </c>
      <c r="E4266" s="3">
        <f>VLOOKUP(C4266,Index[],3,FALSE)</f>
        <v>0</v>
      </c>
      <c r="F4266" s="3">
        <f>VLOOKUP(C4266,Index[],4,FALSE)</f>
        <v>0</v>
      </c>
      <c r="G4266" s="3" t="str">
        <f>VLOOKUP(C4266,Index[],5,FALSE)</f>
        <v>Yes</v>
      </c>
      <c r="H4266" t="s">
        <v>20</v>
      </c>
      <c r="I4266">
        <f>VLOOKUP(Table1[[#This Row],[trait_name]],Trait[],2,FALSE)</f>
        <v>54</v>
      </c>
      <c r="J4266" s="23" t="s">
        <v>116</v>
      </c>
      <c r="K4266" s="23">
        <v>3</v>
      </c>
      <c r="L4266" s="3" t="s">
        <v>118</v>
      </c>
      <c r="N4266" s="23"/>
      <c r="O4266"/>
    </row>
    <row r="4267" spans="1:15">
      <c r="A4267" s="66">
        <f>VLOOKUP(C4267,Index[],8,FALSE)</f>
        <v>43244</v>
      </c>
      <c r="B4267" s="5">
        <v>43244</v>
      </c>
      <c r="C4267" t="s">
        <v>620</v>
      </c>
      <c r="D4267" s="3">
        <f>VLOOKUP(C4267,Index[],2,FALSE)</f>
        <v>37</v>
      </c>
      <c r="E4267" s="3">
        <f>VLOOKUP(C4267,Index[],3,FALSE)</f>
        <v>0</v>
      </c>
      <c r="F4267" s="3">
        <f>VLOOKUP(C4267,Index[],4,FALSE)</f>
        <v>0</v>
      </c>
      <c r="G4267" s="3" t="str">
        <f>VLOOKUP(C4267,Index[],5,FALSE)</f>
        <v>Yes</v>
      </c>
      <c r="H4267" t="s">
        <v>17</v>
      </c>
      <c r="I4267">
        <f>VLOOKUP(Table1[[#This Row],[trait_name]],Trait[],2,FALSE)</f>
        <v>54</v>
      </c>
      <c r="J4267" s="23" t="s">
        <v>116</v>
      </c>
      <c r="K4267" s="23">
        <v>1</v>
      </c>
      <c r="L4267" s="3" t="s">
        <v>170</v>
      </c>
      <c r="N4267" s="23"/>
      <c r="O4267"/>
    </row>
    <row r="4268" spans="1:15">
      <c r="A4268" s="66">
        <f>VLOOKUP(C4268,Index[],8,FALSE)</f>
        <v>43244</v>
      </c>
      <c r="B4268" s="5">
        <v>43299</v>
      </c>
      <c r="C4268" t="s">
        <v>620</v>
      </c>
      <c r="D4268" s="3">
        <f>VLOOKUP(C4268,Index[],2,FALSE)</f>
        <v>37</v>
      </c>
      <c r="E4268" s="3">
        <f>VLOOKUP(C4268,Index[],3,FALSE)</f>
        <v>0</v>
      </c>
      <c r="F4268" s="3">
        <f>VLOOKUP(C4268,Index[],4,FALSE)</f>
        <v>0</v>
      </c>
      <c r="G4268" s="3" t="str">
        <f>VLOOKUP(C4268,Index[],5,FALSE)</f>
        <v>Yes</v>
      </c>
      <c r="I4268">
        <f>VLOOKUP(Table1[[#This Row],[trait_name]],Trait[],2,FALSE)</f>
        <v>54</v>
      </c>
      <c r="J4268" s="23" t="s">
        <v>116</v>
      </c>
      <c r="K4268" s="23">
        <v>4</v>
      </c>
      <c r="L4268" s="3"/>
      <c r="M4268" s="3"/>
      <c r="N4268" s="23"/>
      <c r="O4268"/>
    </row>
    <row r="4269" spans="1:15">
      <c r="A4269" s="66">
        <f>VLOOKUP(C4269,Index[],8,FALSE)</f>
        <v>43244</v>
      </c>
      <c r="B4269" s="5">
        <v>43299</v>
      </c>
      <c r="C4269" t="s">
        <v>620</v>
      </c>
      <c r="D4269" s="3">
        <f>VLOOKUP(C4269,Index[],2,FALSE)</f>
        <v>37</v>
      </c>
      <c r="E4269" s="3">
        <f>VLOOKUP(C4269,Index[],3,FALSE)</f>
        <v>0</v>
      </c>
      <c r="F4269" s="3">
        <f>VLOOKUP(C4269,Index[],4,FALSE)</f>
        <v>0</v>
      </c>
      <c r="G4269" s="3" t="str">
        <f>VLOOKUP(C4269,Index[],5,FALSE)</f>
        <v>Yes</v>
      </c>
      <c r="H4269" t="s">
        <v>20</v>
      </c>
      <c r="I4269">
        <f>VLOOKUP(Table1[[#This Row],[trait_name]],Trait[],2,FALSE)</f>
        <v>55</v>
      </c>
      <c r="J4269" s="23" t="s">
        <v>119</v>
      </c>
      <c r="K4269" s="23">
        <v>1</v>
      </c>
      <c r="L4269" s="3" t="s">
        <v>120</v>
      </c>
      <c r="N4269" s="23"/>
      <c r="O4269"/>
    </row>
    <row r="4270" spans="1:15">
      <c r="A4270" s="66">
        <f>VLOOKUP(C4270,Index[],8,FALSE)</f>
        <v>43244</v>
      </c>
      <c r="B4270" s="5">
        <v>43299</v>
      </c>
      <c r="C4270" t="s">
        <v>620</v>
      </c>
      <c r="D4270" s="3">
        <f>VLOOKUP(C4270,Index[],2,FALSE)</f>
        <v>37</v>
      </c>
      <c r="E4270" s="3">
        <f>VLOOKUP(C4270,Index[],3,FALSE)</f>
        <v>0</v>
      </c>
      <c r="F4270" s="3">
        <f>VLOOKUP(C4270,Index[],4,FALSE)</f>
        <v>0</v>
      </c>
      <c r="G4270" s="3" t="str">
        <f>VLOOKUP(C4270,Index[],5,FALSE)</f>
        <v>Yes</v>
      </c>
      <c r="I4270">
        <f>VLOOKUP(Table1[[#This Row],[trait_name]],Trait[],2,FALSE)</f>
        <v>55</v>
      </c>
      <c r="J4270" s="23" t="s">
        <v>119</v>
      </c>
      <c r="K4270" s="23">
        <v>2</v>
      </c>
      <c r="L4270" s="3"/>
      <c r="M4270" s="3"/>
      <c r="N4270" s="23"/>
      <c r="O4270"/>
    </row>
    <row r="4271" spans="1:15">
      <c r="A4271" s="66">
        <f>VLOOKUP(C4271,Index[],8,FALSE)</f>
        <v>43244</v>
      </c>
      <c r="B4271" s="5">
        <v>43244</v>
      </c>
      <c r="C4271" t="s">
        <v>620</v>
      </c>
      <c r="D4271" s="3">
        <f>VLOOKUP(C4271,Index[],2,FALSE)</f>
        <v>37</v>
      </c>
      <c r="E4271" s="3">
        <f>VLOOKUP(C4271,Index[],3,FALSE)</f>
        <v>0</v>
      </c>
      <c r="F4271" s="3">
        <f>VLOOKUP(C4271,Index[],4,FALSE)</f>
        <v>0</v>
      </c>
      <c r="G4271" s="3" t="str">
        <f>VLOOKUP(C4271,Index[],5,FALSE)</f>
        <v>Yes</v>
      </c>
      <c r="H4271" t="s">
        <v>17</v>
      </c>
      <c r="I4271">
        <f>VLOOKUP(Table1[[#This Row],[trait_name]],Trait[],2,FALSE)</f>
        <v>56</v>
      </c>
      <c r="J4271" s="23" t="s">
        <v>121</v>
      </c>
      <c r="K4271" s="23">
        <v>1</v>
      </c>
      <c r="L4271" s="3" t="s">
        <v>619</v>
      </c>
      <c r="N4271" s="23"/>
      <c r="O4271"/>
    </row>
    <row r="4272" spans="1:15">
      <c r="A4272" s="66">
        <f>VLOOKUP(C4272,Index[],8,FALSE)</f>
        <v>43244</v>
      </c>
      <c r="B4272" s="5">
        <v>43299</v>
      </c>
      <c r="C4272" t="s">
        <v>620</v>
      </c>
      <c r="D4272" s="3">
        <f>VLOOKUP(C4272,Index[],2,FALSE)</f>
        <v>37</v>
      </c>
      <c r="E4272" s="3">
        <f>VLOOKUP(C4272,Index[],3,FALSE)</f>
        <v>0</v>
      </c>
      <c r="F4272" s="3">
        <f>VLOOKUP(C4272,Index[],4,FALSE)</f>
        <v>0</v>
      </c>
      <c r="G4272" s="3" t="str">
        <f>VLOOKUP(C4272,Index[],5,FALSE)</f>
        <v>Yes</v>
      </c>
      <c r="I4272">
        <f>VLOOKUP(Table1[[#This Row],[trait_name]],Trait[],2,FALSE)</f>
        <v>56</v>
      </c>
      <c r="J4272" s="23" t="s">
        <v>121</v>
      </c>
      <c r="K4272" s="23">
        <v>2</v>
      </c>
      <c r="L4272" s="3"/>
      <c r="M4272" s="3"/>
      <c r="N4272" s="23"/>
      <c r="O4272"/>
    </row>
    <row r="4273" spans="1:15">
      <c r="A4273" s="66">
        <f>VLOOKUP(C4273,Index[],8,FALSE)</f>
        <v>43244</v>
      </c>
      <c r="B4273" s="5">
        <v>43299</v>
      </c>
      <c r="C4273" t="s">
        <v>620</v>
      </c>
      <c r="D4273" s="3">
        <f>VLOOKUP(C4273,Index[],2,FALSE)</f>
        <v>37</v>
      </c>
      <c r="E4273" s="3">
        <f>VLOOKUP(C4273,Index[],3,FALSE)</f>
        <v>0</v>
      </c>
      <c r="F4273" s="3">
        <f>VLOOKUP(C4273,Index[],4,FALSE)</f>
        <v>0</v>
      </c>
      <c r="G4273" s="3" t="str">
        <f>VLOOKUP(C4273,Index[],5,FALSE)</f>
        <v>Yes</v>
      </c>
      <c r="H4273" t="s">
        <v>20</v>
      </c>
      <c r="I4273">
        <f>VLOOKUP(Table1[[#This Row],[trait_name]],Trait[],2,FALSE)</f>
        <v>57</v>
      </c>
      <c r="J4273" s="23" t="s">
        <v>233</v>
      </c>
      <c r="K4273" s="23">
        <v>1</v>
      </c>
      <c r="L4273" s="3" t="s">
        <v>261</v>
      </c>
      <c r="M4273" s="3"/>
      <c r="N4273" s="23"/>
      <c r="O4273"/>
    </row>
    <row r="4274" spans="1:15">
      <c r="A4274" s="66">
        <f>VLOOKUP(C4274,Index[],8,FALSE)</f>
        <v>43244</v>
      </c>
      <c r="B4274" s="5">
        <v>43244</v>
      </c>
      <c r="C4274" t="s">
        <v>620</v>
      </c>
      <c r="D4274" s="3">
        <f>VLOOKUP(C4274,Index[],2,FALSE)</f>
        <v>37</v>
      </c>
      <c r="E4274" s="3">
        <f>VLOOKUP(C4274,Index[],3,FALSE)</f>
        <v>0</v>
      </c>
      <c r="F4274" s="3">
        <f>VLOOKUP(C4274,Index[],4,FALSE)</f>
        <v>0</v>
      </c>
      <c r="G4274" s="3" t="str">
        <f>VLOOKUP(C4274,Index[],5,FALSE)</f>
        <v>Yes</v>
      </c>
      <c r="I4274">
        <f>VLOOKUP(Table1[[#This Row],[trait_name]],Trait[],2,FALSE)</f>
        <v>58</v>
      </c>
      <c r="J4274" s="23" t="s">
        <v>123</v>
      </c>
      <c r="K4274" s="23">
        <v>1</v>
      </c>
      <c r="L4274" s="3"/>
      <c r="N4274" s="23"/>
      <c r="O4274"/>
    </row>
    <row r="4275" spans="1:15">
      <c r="A4275" s="66">
        <f>VLOOKUP(C4275,Index[],8,FALSE)</f>
        <v>43244</v>
      </c>
      <c r="B4275" s="5">
        <v>43299</v>
      </c>
      <c r="C4275" t="s">
        <v>620</v>
      </c>
      <c r="D4275" s="3">
        <f>VLOOKUP(C4275,Index[],2,FALSE)</f>
        <v>37</v>
      </c>
      <c r="E4275" s="3">
        <f>VLOOKUP(C4275,Index[],3,FALSE)</f>
        <v>0</v>
      </c>
      <c r="F4275" s="3">
        <f>VLOOKUP(C4275,Index[],4,FALSE)</f>
        <v>0</v>
      </c>
      <c r="G4275" s="3" t="str">
        <f>VLOOKUP(C4275,Index[],5,FALSE)</f>
        <v>Yes</v>
      </c>
      <c r="I4275">
        <f>VLOOKUP(Table1[[#This Row],[trait_name]],Trait[],2,FALSE)</f>
        <v>58</v>
      </c>
      <c r="J4275" s="23" t="s">
        <v>123</v>
      </c>
      <c r="K4275" s="23">
        <v>2</v>
      </c>
      <c r="L4275" s="3"/>
      <c r="M4275" s="3"/>
      <c r="N4275" s="23"/>
      <c r="O4275"/>
    </row>
    <row r="4276" spans="1:15">
      <c r="A4276" s="66">
        <f>VLOOKUP(C4276,Index[],8,FALSE)</f>
        <v>43244</v>
      </c>
      <c r="B4276" s="5">
        <v>43299</v>
      </c>
      <c r="C4276" t="s">
        <v>620</v>
      </c>
      <c r="D4276" s="3">
        <f>VLOOKUP(C4276,Index[],2,FALSE)</f>
        <v>37</v>
      </c>
      <c r="E4276" s="3">
        <f>VLOOKUP(C4276,Index[],3,FALSE)</f>
        <v>0</v>
      </c>
      <c r="F4276" s="3">
        <f>VLOOKUP(C4276,Index[],4,FALSE)</f>
        <v>0</v>
      </c>
      <c r="G4276" s="3" t="str">
        <f>VLOOKUP(C4276,Index[],5,FALSE)</f>
        <v>Yes</v>
      </c>
      <c r="H4276" t="s">
        <v>371</v>
      </c>
      <c r="I4276">
        <f>VLOOKUP(Table1[[#This Row],[trait_name]],Trait[],2,FALSE)</f>
        <v>59</v>
      </c>
      <c r="J4276" s="23" t="s">
        <v>125</v>
      </c>
      <c r="K4276" s="23">
        <v>1</v>
      </c>
      <c r="L4276" s="3" t="s">
        <v>131</v>
      </c>
      <c r="M4276" s="3"/>
      <c r="N4276" s="23"/>
      <c r="O4276"/>
    </row>
    <row r="4277" spans="1:15">
      <c r="A4277" s="66">
        <f>VLOOKUP(C4277,Index[],8,FALSE)</f>
        <v>43244</v>
      </c>
      <c r="B4277" s="5">
        <v>43312</v>
      </c>
      <c r="C4277" t="s">
        <v>620</v>
      </c>
      <c r="D4277" s="3">
        <f>VLOOKUP(C4277,Index[],2,FALSE)</f>
        <v>37</v>
      </c>
      <c r="E4277" s="3">
        <f>VLOOKUP(C4277,Index[],3,FALSE)</f>
        <v>0</v>
      </c>
      <c r="F4277" s="3">
        <f>VLOOKUP(C4277,Index[],4,FALSE)</f>
        <v>0</v>
      </c>
      <c r="G4277" s="3" t="str">
        <f>VLOOKUP(C4277,Index[],5,FALSE)</f>
        <v>Yes</v>
      </c>
      <c r="H4277" t="s">
        <v>208</v>
      </c>
      <c r="I4277">
        <f>VLOOKUP(Table1[[#This Row],[trait_name]],Trait[],2,FALSE)</f>
        <v>60</v>
      </c>
      <c r="J4277" s="23" t="s">
        <v>127</v>
      </c>
      <c r="K4277" s="23">
        <v>1</v>
      </c>
      <c r="L4277" s="3" t="s">
        <v>408</v>
      </c>
      <c r="M4277" s="3"/>
      <c r="N4277" s="23"/>
      <c r="O4277"/>
    </row>
    <row r="4278" spans="1:15">
      <c r="A4278" s="66">
        <f>VLOOKUP(C4278,Index[],8,FALSE)</f>
        <v>43244</v>
      </c>
      <c r="B4278" s="5">
        <v>43244</v>
      </c>
      <c r="C4278" t="s">
        <v>620</v>
      </c>
      <c r="D4278" s="3">
        <f>VLOOKUP(C4278,Index[],2,FALSE)</f>
        <v>37</v>
      </c>
      <c r="E4278" s="3">
        <f>VLOOKUP(C4278,Index[],3,FALSE)</f>
        <v>0</v>
      </c>
      <c r="F4278" s="3">
        <f>VLOOKUP(C4278,Index[],4,FALSE)</f>
        <v>0</v>
      </c>
      <c r="G4278" s="3" t="str">
        <f>VLOOKUP(C4278,Index[],5,FALSE)</f>
        <v>Yes</v>
      </c>
      <c r="H4278" t="s">
        <v>25</v>
      </c>
      <c r="I4278">
        <f>VLOOKUP(Table1[[#This Row],[trait_name]],Trait[],2,FALSE)</f>
        <v>61</v>
      </c>
      <c r="J4278" s="23" t="s">
        <v>130</v>
      </c>
      <c r="K4278" s="23">
        <v>1</v>
      </c>
      <c r="L4278" s="3" t="s">
        <v>126</v>
      </c>
      <c r="N4278" s="23"/>
      <c r="O4278"/>
    </row>
    <row r="4279" spans="1:15">
      <c r="A4279" s="66">
        <f>VLOOKUP(C4279,Index[],8,FALSE)</f>
        <v>43244</v>
      </c>
      <c r="B4279" s="5">
        <v>43299</v>
      </c>
      <c r="C4279" t="s">
        <v>620</v>
      </c>
      <c r="D4279" s="3">
        <f>VLOOKUP(C4279,Index[],2,FALSE)</f>
        <v>37</v>
      </c>
      <c r="E4279" s="3">
        <f>VLOOKUP(C4279,Index[],3,FALSE)</f>
        <v>0</v>
      </c>
      <c r="F4279" s="3">
        <f>VLOOKUP(C4279,Index[],4,FALSE)</f>
        <v>0</v>
      </c>
      <c r="G4279" s="3" t="str">
        <f>VLOOKUP(C4279,Index[],5,FALSE)</f>
        <v>Yes</v>
      </c>
      <c r="H4279" t="s">
        <v>17</v>
      </c>
      <c r="I4279">
        <f>VLOOKUP(Table1[[#This Row],[trait_name]],Trait[],2,FALSE)</f>
        <v>61</v>
      </c>
      <c r="J4279" s="23" t="s">
        <v>130</v>
      </c>
      <c r="K4279" s="23">
        <v>2</v>
      </c>
      <c r="L4279" s="3" t="s">
        <v>126</v>
      </c>
      <c r="M4279" s="3"/>
      <c r="N4279" s="23"/>
      <c r="O4279"/>
    </row>
    <row r="4280" spans="1:15">
      <c r="A4280" s="66">
        <f>VLOOKUP(C4280,Index[],8,FALSE)</f>
        <v>43244</v>
      </c>
      <c r="B4280" s="5">
        <v>43299</v>
      </c>
      <c r="C4280" t="s">
        <v>620</v>
      </c>
      <c r="D4280" s="3">
        <f>VLOOKUP(C4280,Index[],2,FALSE)</f>
        <v>37</v>
      </c>
      <c r="E4280" s="3">
        <f>VLOOKUP(C4280,Index[],3,FALSE)</f>
        <v>0</v>
      </c>
      <c r="F4280" s="3">
        <f>VLOOKUP(C4280,Index[],4,FALSE)</f>
        <v>0</v>
      </c>
      <c r="G4280" s="3" t="str">
        <f>VLOOKUP(C4280,Index[],5,FALSE)</f>
        <v>Yes</v>
      </c>
      <c r="I4280">
        <f>VLOOKUP(Table1[[#This Row],[trait_name]],Trait[],2,FALSE)</f>
        <v>62</v>
      </c>
      <c r="J4280" s="23" t="s">
        <v>235</v>
      </c>
      <c r="K4280" s="23">
        <v>1</v>
      </c>
      <c r="L4280" s="3"/>
      <c r="M4280" s="3"/>
      <c r="N4280" s="23"/>
      <c r="O4280"/>
    </row>
    <row r="4281" spans="1:15">
      <c r="A4281" s="66">
        <f>VLOOKUP(C4281,Index[],8,FALSE)</f>
        <v>43244</v>
      </c>
      <c r="B4281" s="5">
        <v>43299</v>
      </c>
      <c r="C4281" t="s">
        <v>620</v>
      </c>
      <c r="D4281" s="3">
        <f>VLOOKUP(C4281,Index[],2,FALSE)</f>
        <v>37</v>
      </c>
      <c r="E4281" s="3">
        <f>VLOOKUP(C4281,Index[],3,FALSE)</f>
        <v>0</v>
      </c>
      <c r="F4281" s="3">
        <f>VLOOKUP(C4281,Index[],4,FALSE)</f>
        <v>0</v>
      </c>
      <c r="G4281" s="3" t="str">
        <f>VLOOKUP(C4281,Index[],5,FALSE)</f>
        <v>Yes</v>
      </c>
      <c r="H4281" t="s">
        <v>368</v>
      </c>
      <c r="I4281">
        <f>VLOOKUP(Table1[[#This Row],[trait_name]],Trait[],2,FALSE)</f>
        <v>63</v>
      </c>
      <c r="J4281" s="23" t="s">
        <v>237</v>
      </c>
      <c r="K4281" s="23">
        <v>1</v>
      </c>
      <c r="L4281" s="3" t="s">
        <v>23</v>
      </c>
      <c r="M4281" s="3"/>
      <c r="N4281" s="23"/>
      <c r="O4281"/>
    </row>
    <row r="4282" spans="1:15">
      <c r="A4282" s="66">
        <f>VLOOKUP(C4282,Index[],8,FALSE)</f>
        <v>43244</v>
      </c>
      <c r="B4282" s="5">
        <v>43299</v>
      </c>
      <c r="C4282" t="s">
        <v>620</v>
      </c>
      <c r="D4282" s="3">
        <f>VLOOKUP(C4282,Index[],2,FALSE)</f>
        <v>37</v>
      </c>
      <c r="E4282" s="3">
        <f>VLOOKUP(C4282,Index[],3,FALSE)</f>
        <v>0</v>
      </c>
      <c r="F4282" s="3">
        <f>VLOOKUP(C4282,Index[],4,FALSE)</f>
        <v>0</v>
      </c>
      <c r="G4282" s="3" t="str">
        <f>VLOOKUP(C4282,Index[],5,FALSE)</f>
        <v>Yes</v>
      </c>
      <c r="H4282" t="s">
        <v>56</v>
      </c>
      <c r="I4282">
        <f>VLOOKUP(Table1[[#This Row],[trait_name]],Trait[],2,FALSE)</f>
        <v>64</v>
      </c>
      <c r="J4282" s="23" t="s">
        <v>132</v>
      </c>
      <c r="K4282" s="23">
        <v>1</v>
      </c>
      <c r="L4282" s="3" t="s">
        <v>126</v>
      </c>
      <c r="M4282" s="3"/>
      <c r="N4282" s="23"/>
      <c r="O4282"/>
    </row>
    <row r="4283" spans="1:15">
      <c r="A4283" s="66">
        <f>VLOOKUP(C4283,Index[],8,FALSE)</f>
        <v>43244</v>
      </c>
      <c r="B4283" s="5">
        <v>43299</v>
      </c>
      <c r="C4283" t="s">
        <v>620</v>
      </c>
      <c r="D4283" s="3">
        <f>VLOOKUP(C4283,Index[],2,FALSE)</f>
        <v>37</v>
      </c>
      <c r="E4283" s="3">
        <f>VLOOKUP(C4283,Index[],3,FALSE)</f>
        <v>0</v>
      </c>
      <c r="F4283" s="3">
        <f>VLOOKUP(C4283,Index[],4,FALSE)</f>
        <v>0</v>
      </c>
      <c r="G4283" s="3" t="str">
        <f>VLOOKUP(C4283,Index[],5,FALSE)</f>
        <v>Yes</v>
      </c>
      <c r="H4283" t="s">
        <v>56</v>
      </c>
      <c r="I4283">
        <f>VLOOKUP(Table1[[#This Row],[trait_name]],Trait[],2,FALSE)</f>
        <v>65</v>
      </c>
      <c r="J4283" s="23" t="s">
        <v>133</v>
      </c>
      <c r="K4283" s="23">
        <v>1</v>
      </c>
      <c r="L4283" s="3" t="s">
        <v>134</v>
      </c>
      <c r="N4283" s="23"/>
      <c r="O4283"/>
    </row>
    <row r="4284" spans="1:15">
      <c r="A4284" s="66">
        <f>VLOOKUP(C4284,Index[],8,FALSE)</f>
        <v>43244</v>
      </c>
      <c r="B4284" s="5">
        <v>43299</v>
      </c>
      <c r="C4284" t="s">
        <v>620</v>
      </c>
      <c r="D4284" s="3">
        <f>VLOOKUP(C4284,Index[],2,FALSE)</f>
        <v>37</v>
      </c>
      <c r="E4284" s="3">
        <f>VLOOKUP(C4284,Index[],3,FALSE)</f>
        <v>0</v>
      </c>
      <c r="F4284" s="3">
        <f>VLOOKUP(C4284,Index[],4,FALSE)</f>
        <v>0</v>
      </c>
      <c r="G4284" s="3" t="str">
        <f>VLOOKUP(C4284,Index[],5,FALSE)</f>
        <v>Yes</v>
      </c>
      <c r="H4284" t="s">
        <v>56</v>
      </c>
      <c r="I4284">
        <f>VLOOKUP(Table1[[#This Row],[trait_name]],Trait[],2,FALSE)</f>
        <v>65</v>
      </c>
      <c r="J4284" s="23" t="s">
        <v>133</v>
      </c>
      <c r="K4284" s="23">
        <v>3</v>
      </c>
      <c r="L4284" s="3" t="s">
        <v>191</v>
      </c>
      <c r="M4284" s="3"/>
      <c r="N4284" s="23"/>
      <c r="O4284"/>
    </row>
    <row r="4285" spans="1:15">
      <c r="A4285" s="66">
        <f>VLOOKUP(C4285,Index[],8,FALSE)</f>
        <v>43244</v>
      </c>
      <c r="B4285" s="5">
        <v>43299</v>
      </c>
      <c r="C4285" t="s">
        <v>620</v>
      </c>
      <c r="D4285" s="3">
        <f>VLOOKUP(C4285,Index[],2,FALSE)</f>
        <v>37</v>
      </c>
      <c r="E4285" s="3">
        <f>VLOOKUP(C4285,Index[],3,FALSE)</f>
        <v>0</v>
      </c>
      <c r="F4285" s="3">
        <f>VLOOKUP(C4285,Index[],4,FALSE)</f>
        <v>0</v>
      </c>
      <c r="G4285" s="3" t="str">
        <f>VLOOKUP(C4285,Index[],5,FALSE)</f>
        <v>Yes</v>
      </c>
      <c r="H4285" t="s">
        <v>325</v>
      </c>
      <c r="I4285">
        <f>VLOOKUP(Table1[[#This Row],[trait_name]],Trait[],2,FALSE)</f>
        <v>65</v>
      </c>
      <c r="J4285" s="23" t="s">
        <v>133</v>
      </c>
      <c r="K4285" s="23">
        <v>4</v>
      </c>
      <c r="L4285" s="3" t="s">
        <v>474</v>
      </c>
      <c r="M4285" s="3"/>
      <c r="N4285" s="23"/>
      <c r="O4285"/>
    </row>
    <row r="4286" spans="1:15">
      <c r="A4286" s="66">
        <f>VLOOKUP(C4286,Index[],8,FALSE)</f>
        <v>43244</v>
      </c>
      <c r="B4286" s="5">
        <v>43299</v>
      </c>
      <c r="C4286" t="s">
        <v>620</v>
      </c>
      <c r="D4286" s="3">
        <f>VLOOKUP(C4286,Index[],2,FALSE)</f>
        <v>37</v>
      </c>
      <c r="E4286" s="3">
        <f>VLOOKUP(C4286,Index[],3,FALSE)</f>
        <v>0</v>
      </c>
      <c r="F4286" s="3">
        <f>VLOOKUP(C4286,Index[],4,FALSE)</f>
        <v>0</v>
      </c>
      <c r="G4286" s="3" t="str">
        <f>VLOOKUP(C4286,Index[],5,FALSE)</f>
        <v>Yes</v>
      </c>
      <c r="H4286" t="s">
        <v>56</v>
      </c>
      <c r="I4286">
        <f>VLOOKUP(Table1[[#This Row],[trait_name]],Trait[],2,FALSE)</f>
        <v>65</v>
      </c>
      <c r="J4286" s="23" t="s">
        <v>133</v>
      </c>
      <c r="K4286" s="23">
        <v>2</v>
      </c>
      <c r="L4286" s="3" t="s">
        <v>135</v>
      </c>
      <c r="M4286" s="3"/>
      <c r="N4286" s="23"/>
      <c r="O4286"/>
    </row>
    <row r="4287" spans="1:15">
      <c r="A4287" s="66">
        <f>VLOOKUP(C4287,Index[],8,FALSE)</f>
        <v>43244</v>
      </c>
      <c r="B4287" s="5">
        <v>43312</v>
      </c>
      <c r="C4287" t="s">
        <v>620</v>
      </c>
      <c r="D4287" s="3">
        <f>VLOOKUP(C4287,Index[],2,FALSE)</f>
        <v>37</v>
      </c>
      <c r="E4287" s="3">
        <f>VLOOKUP(C4287,Index[],3,FALSE)</f>
        <v>0</v>
      </c>
      <c r="F4287" s="3">
        <f>VLOOKUP(C4287,Index[],4,FALSE)</f>
        <v>0</v>
      </c>
      <c r="G4287" s="3" t="str">
        <f>VLOOKUP(C4287,Index[],5,FALSE)</f>
        <v>Yes</v>
      </c>
      <c r="H4287" t="s">
        <v>208</v>
      </c>
      <c r="I4287">
        <f>VLOOKUP(Table1[[#This Row],[trait_name]],Trait[],2,FALSE)</f>
        <v>65</v>
      </c>
      <c r="J4287" s="23" t="s">
        <v>133</v>
      </c>
      <c r="K4287" s="23">
        <v>5</v>
      </c>
      <c r="L4287" s="3" t="s">
        <v>629</v>
      </c>
      <c r="M4287" s="3"/>
      <c r="N4287" s="23"/>
      <c r="O4287"/>
    </row>
    <row r="4288" spans="1:15">
      <c r="A4288" s="66">
        <f>VLOOKUP(C4288,Index[],8,FALSE)</f>
        <v>43244</v>
      </c>
      <c r="B4288" s="5">
        <v>43312</v>
      </c>
      <c r="C4288" t="s">
        <v>620</v>
      </c>
      <c r="D4288" s="3">
        <f>VLOOKUP(C4288,Index[],2,FALSE)</f>
        <v>37</v>
      </c>
      <c r="E4288" s="3">
        <f>VLOOKUP(C4288,Index[],3,FALSE)</f>
        <v>0</v>
      </c>
      <c r="F4288" s="3">
        <f>VLOOKUP(C4288,Index[],4,FALSE)</f>
        <v>0</v>
      </c>
      <c r="G4288" s="3" t="str">
        <f>VLOOKUP(C4288,Index[],5,FALSE)</f>
        <v>Yes</v>
      </c>
      <c r="H4288" t="s">
        <v>208</v>
      </c>
      <c r="I4288">
        <f>VLOOKUP(Table1[[#This Row],[trait_name]],Trait[],2,FALSE)</f>
        <v>66</v>
      </c>
      <c r="J4288" s="23" t="s">
        <v>194</v>
      </c>
      <c r="K4288" s="23">
        <v>5</v>
      </c>
      <c r="L4288" s="3" t="s">
        <v>424</v>
      </c>
      <c r="M4288" s="3"/>
      <c r="N4288" s="23"/>
      <c r="O4288"/>
    </row>
    <row r="4289" spans="1:15">
      <c r="A4289" s="66">
        <f>VLOOKUP(C4289,Index[],8,FALSE)</f>
        <v>43244</v>
      </c>
      <c r="B4289" s="5">
        <v>43244</v>
      </c>
      <c r="C4289" t="s">
        <v>620</v>
      </c>
      <c r="D4289" s="3">
        <f>VLOOKUP(C4289,Index[],2,FALSE)</f>
        <v>37</v>
      </c>
      <c r="E4289" s="3">
        <f>VLOOKUP(C4289,Index[],3,FALSE)</f>
        <v>0</v>
      </c>
      <c r="F4289" s="3">
        <f>VLOOKUP(C4289,Index[],4,FALSE)</f>
        <v>0</v>
      </c>
      <c r="G4289" s="3" t="str">
        <f>VLOOKUP(C4289,Index[],5,FALSE)</f>
        <v>Yes</v>
      </c>
      <c r="H4289" t="s">
        <v>20</v>
      </c>
      <c r="I4289">
        <f>VLOOKUP(Table1[[#This Row],[trait_name]],Trait[],2,FALSE)</f>
        <v>66</v>
      </c>
      <c r="J4289" s="23" t="s">
        <v>194</v>
      </c>
      <c r="K4289" s="23">
        <v>2</v>
      </c>
      <c r="L4289" s="3" t="s">
        <v>341</v>
      </c>
      <c r="N4289" s="23"/>
      <c r="O4289"/>
    </row>
    <row r="4290" spans="1:15">
      <c r="A4290" s="66">
        <f>VLOOKUP(C4290,Index[],8,FALSE)</f>
        <v>43244</v>
      </c>
      <c r="B4290" s="5">
        <v>43244</v>
      </c>
      <c r="C4290" t="s">
        <v>620</v>
      </c>
      <c r="D4290" s="3">
        <f>VLOOKUP(C4290,Index[],2,FALSE)</f>
        <v>37</v>
      </c>
      <c r="E4290" s="3">
        <f>VLOOKUP(C4290,Index[],3,FALSE)</f>
        <v>0</v>
      </c>
      <c r="F4290" s="3">
        <f>VLOOKUP(C4290,Index[],4,FALSE)</f>
        <v>0</v>
      </c>
      <c r="G4290" s="3" t="str">
        <f>VLOOKUP(C4290,Index[],5,FALSE)</f>
        <v>Yes</v>
      </c>
      <c r="H4290" t="s">
        <v>20</v>
      </c>
      <c r="I4290">
        <f>VLOOKUP(Table1[[#This Row],[trait_name]],Trait[],2,FALSE)</f>
        <v>66</v>
      </c>
      <c r="J4290" s="23" t="s">
        <v>194</v>
      </c>
      <c r="K4290" s="23">
        <v>1</v>
      </c>
      <c r="L4290" s="3" t="s">
        <v>198</v>
      </c>
      <c r="N4290" s="23"/>
      <c r="O4290"/>
    </row>
    <row r="4291" spans="1:15">
      <c r="A4291" s="66">
        <f>VLOOKUP(C4291,Index[],8,FALSE)</f>
        <v>43244</v>
      </c>
      <c r="B4291" s="5">
        <v>43312</v>
      </c>
      <c r="C4291" t="s">
        <v>620</v>
      </c>
      <c r="D4291" s="3">
        <f>VLOOKUP(C4291,Index[],2,FALSE)</f>
        <v>37</v>
      </c>
      <c r="E4291" s="3">
        <f>VLOOKUP(C4291,Index[],3,FALSE)</f>
        <v>0</v>
      </c>
      <c r="F4291" s="3">
        <f>VLOOKUP(C4291,Index[],4,FALSE)</f>
        <v>0</v>
      </c>
      <c r="G4291" s="3" t="str">
        <f>VLOOKUP(C4291,Index[],5,FALSE)</f>
        <v>Yes</v>
      </c>
      <c r="H4291" t="s">
        <v>208</v>
      </c>
      <c r="I4291">
        <f>VLOOKUP(Table1[[#This Row],[trait_name]],Trait[],2,FALSE)</f>
        <v>66</v>
      </c>
      <c r="J4291" s="23" t="s">
        <v>194</v>
      </c>
      <c r="K4291" s="23">
        <v>6</v>
      </c>
      <c r="L4291" s="3" t="s">
        <v>532</v>
      </c>
      <c r="M4291" s="3"/>
      <c r="N4291" s="23"/>
      <c r="O4291"/>
    </row>
    <row r="4292" spans="1:15">
      <c r="A4292" s="66">
        <f>VLOOKUP(C4292,Index[],8,FALSE)</f>
        <v>43244</v>
      </c>
      <c r="B4292" s="5">
        <v>43299</v>
      </c>
      <c r="C4292" t="s">
        <v>620</v>
      </c>
      <c r="D4292" s="3">
        <f>VLOOKUP(C4292,Index[],2,FALSE)</f>
        <v>37</v>
      </c>
      <c r="E4292" s="3">
        <f>VLOOKUP(C4292,Index[],3,FALSE)</f>
        <v>0</v>
      </c>
      <c r="F4292" s="3">
        <f>VLOOKUP(C4292,Index[],4,FALSE)</f>
        <v>0</v>
      </c>
      <c r="G4292" s="3" t="str">
        <f>VLOOKUP(C4292,Index[],5,FALSE)</f>
        <v>Yes</v>
      </c>
      <c r="H4292" t="s">
        <v>625</v>
      </c>
      <c r="I4292">
        <f>VLOOKUP(Table1[[#This Row],[trait_name]],Trait[],2,FALSE)</f>
        <v>66</v>
      </c>
      <c r="J4292" s="23" t="s">
        <v>194</v>
      </c>
      <c r="K4292" s="23">
        <v>4</v>
      </c>
      <c r="L4292" s="3" t="s">
        <v>279</v>
      </c>
      <c r="M4292" s="3"/>
      <c r="N4292" s="23"/>
      <c r="O4292"/>
    </row>
    <row r="4293" spans="1:15">
      <c r="A4293" s="66">
        <f>VLOOKUP(C4293,Index[],8,FALSE)</f>
        <v>43244</v>
      </c>
      <c r="B4293" s="5">
        <v>43244</v>
      </c>
      <c r="C4293" t="s">
        <v>620</v>
      </c>
      <c r="D4293" s="3">
        <f>VLOOKUP(C4293,Index[],2,FALSE)</f>
        <v>37</v>
      </c>
      <c r="E4293" s="3">
        <f>VLOOKUP(C4293,Index[],3,FALSE)</f>
        <v>0</v>
      </c>
      <c r="F4293" s="3">
        <f>VLOOKUP(C4293,Index[],4,FALSE)</f>
        <v>0</v>
      </c>
      <c r="G4293" s="3" t="str">
        <f>VLOOKUP(C4293,Index[],5,FALSE)</f>
        <v>Yes</v>
      </c>
      <c r="H4293" t="s">
        <v>630</v>
      </c>
      <c r="I4293">
        <f>VLOOKUP(Table1[[#This Row],[trait_name]],Trait[],2,FALSE)</f>
        <v>66</v>
      </c>
      <c r="J4293" s="23" t="s">
        <v>194</v>
      </c>
      <c r="K4293" s="23">
        <v>3</v>
      </c>
      <c r="L4293" s="3" t="s">
        <v>631</v>
      </c>
      <c r="N4293" s="23"/>
      <c r="O4293"/>
    </row>
    <row r="4294" spans="1:15">
      <c r="A4294" s="66">
        <f>VLOOKUP(C4294,Index[],8,FALSE)</f>
        <v>43244</v>
      </c>
      <c r="B4294" s="5">
        <v>43244</v>
      </c>
      <c r="C4294" t="s">
        <v>620</v>
      </c>
      <c r="D4294" s="3">
        <f>VLOOKUP(C4294,Index[],2,FALSE)</f>
        <v>37</v>
      </c>
      <c r="E4294" s="3">
        <f>VLOOKUP(C4294,Index[],3,FALSE)</f>
        <v>0</v>
      </c>
      <c r="F4294" s="3">
        <f>VLOOKUP(C4294,Index[],4,FALSE)</f>
        <v>0</v>
      </c>
      <c r="G4294" s="3" t="str">
        <f>VLOOKUP(C4294,Index[],5,FALSE)</f>
        <v>Yes</v>
      </c>
      <c r="H4294" t="s">
        <v>212</v>
      </c>
      <c r="I4294">
        <f>VLOOKUP(Table1[[#This Row],[trait_name]],Trait[],2,FALSE)</f>
        <v>67</v>
      </c>
      <c r="J4294" s="23" t="s">
        <v>136</v>
      </c>
      <c r="K4294" s="23">
        <v>1</v>
      </c>
      <c r="L4294" s="3" t="s">
        <v>240</v>
      </c>
      <c r="N4294" s="23"/>
      <c r="O4294"/>
    </row>
    <row r="4295" spans="1:15">
      <c r="A4295" s="66">
        <f>VLOOKUP(C4295,Index[],8,FALSE)</f>
        <v>43244</v>
      </c>
      <c r="B4295" s="5">
        <v>43299</v>
      </c>
      <c r="C4295" t="s">
        <v>620</v>
      </c>
      <c r="D4295" s="3">
        <f>VLOOKUP(C4295,Index[],2,FALSE)</f>
        <v>37</v>
      </c>
      <c r="E4295" s="3">
        <f>VLOOKUP(C4295,Index[],3,FALSE)</f>
        <v>0</v>
      </c>
      <c r="F4295" s="3">
        <f>VLOOKUP(C4295,Index[],4,FALSE)</f>
        <v>0</v>
      </c>
      <c r="G4295" s="3" t="str">
        <f>VLOOKUP(C4295,Index[],5,FALSE)</f>
        <v>Yes</v>
      </c>
      <c r="H4295" t="s">
        <v>25</v>
      </c>
      <c r="I4295">
        <f>VLOOKUP(Table1[[#This Row],[trait_name]],Trait[],2,FALSE)</f>
        <v>67</v>
      </c>
      <c r="J4295" s="23" t="s">
        <v>136</v>
      </c>
      <c r="K4295" s="23">
        <v>2</v>
      </c>
      <c r="L4295" s="3" t="s">
        <v>241</v>
      </c>
      <c r="M4295" s="3"/>
      <c r="N4295" s="23"/>
      <c r="O4295"/>
    </row>
    <row r="4296" spans="1:15">
      <c r="A4296" s="66">
        <f>VLOOKUP(C4296,Index[],8,FALSE)</f>
        <v>43244</v>
      </c>
      <c r="B4296" s="5">
        <v>43244</v>
      </c>
      <c r="C4296" t="s">
        <v>620</v>
      </c>
      <c r="D4296" s="3">
        <f>VLOOKUP(C4296,Index[],2,FALSE)</f>
        <v>37</v>
      </c>
      <c r="E4296" s="3">
        <f>VLOOKUP(C4296,Index[],3,FALSE)</f>
        <v>0</v>
      </c>
      <c r="F4296" s="3">
        <f>VLOOKUP(C4296,Index[],4,FALSE)</f>
        <v>0</v>
      </c>
      <c r="G4296" s="3" t="str">
        <f>VLOOKUP(C4296,Index[],5,FALSE)</f>
        <v>Yes</v>
      </c>
      <c r="H4296" t="s">
        <v>20</v>
      </c>
      <c r="I4296">
        <f>VLOOKUP(Table1[[#This Row],[trait_name]],Trait[],2,FALSE)</f>
        <v>68</v>
      </c>
      <c r="J4296" s="23" t="s">
        <v>199</v>
      </c>
      <c r="K4296" s="23">
        <v>1</v>
      </c>
      <c r="L4296" s="3" t="s">
        <v>302</v>
      </c>
      <c r="N4296" s="23"/>
      <c r="O4296"/>
    </row>
    <row r="4297" spans="1:15">
      <c r="A4297" s="66">
        <f>VLOOKUP(C4297,Index[],8,FALSE)</f>
        <v>43244</v>
      </c>
      <c r="B4297" s="5">
        <v>43299</v>
      </c>
      <c r="C4297" t="s">
        <v>620</v>
      </c>
      <c r="D4297" s="3">
        <f>VLOOKUP(C4297,Index[],2,FALSE)</f>
        <v>37</v>
      </c>
      <c r="E4297" s="3">
        <f>VLOOKUP(C4297,Index[],3,FALSE)</f>
        <v>0</v>
      </c>
      <c r="F4297" s="3">
        <f>VLOOKUP(C4297,Index[],4,FALSE)</f>
        <v>0</v>
      </c>
      <c r="G4297" s="3" t="str">
        <f>VLOOKUP(C4297,Index[],5,FALSE)</f>
        <v>Yes</v>
      </c>
      <c r="I4297">
        <f>VLOOKUP(Table1[[#This Row],[trait_name]],Trait[],2,FALSE)</f>
        <v>68</v>
      </c>
      <c r="J4297" s="23" t="s">
        <v>199</v>
      </c>
      <c r="K4297" s="23">
        <v>2</v>
      </c>
      <c r="L4297" s="3"/>
      <c r="M4297" s="3"/>
      <c r="N4297" s="23"/>
      <c r="O4297"/>
    </row>
    <row r="4298" spans="1:15">
      <c r="A4298" s="66">
        <f>VLOOKUP(C4298,Index[],8,FALSE)</f>
        <v>43244</v>
      </c>
      <c r="B4298" s="5">
        <v>43299</v>
      </c>
      <c r="C4298" t="s">
        <v>632</v>
      </c>
      <c r="D4298" s="3">
        <f>VLOOKUP(C4298,Index[],2,FALSE)</f>
        <v>38</v>
      </c>
      <c r="E4298" s="3">
        <f>VLOOKUP(C4298,Index[],3,FALSE)</f>
        <v>0</v>
      </c>
      <c r="F4298" s="3">
        <f>VLOOKUP(C4298,Index[],4,FALSE)</f>
        <v>0</v>
      </c>
      <c r="G4298" s="3">
        <f>VLOOKUP(C4298,Index[],5,FALSE)</f>
        <v>0</v>
      </c>
      <c r="I4298">
        <f>VLOOKUP(Table1[[#This Row],[trait_name]],Trait[],2,FALSE)</f>
        <v>1</v>
      </c>
      <c r="J4298" s="23" t="s">
        <v>140</v>
      </c>
      <c r="K4298" s="23">
        <v>1</v>
      </c>
      <c r="L4298" s="3"/>
      <c r="M4298" s="3"/>
      <c r="N4298" s="23"/>
      <c r="O4298"/>
    </row>
    <row r="4299" spans="1:15">
      <c r="A4299" s="66">
        <f>VLOOKUP(C4299,Index[],8,FALSE)</f>
        <v>43244</v>
      </c>
      <c r="B4299" s="5">
        <v>43299</v>
      </c>
      <c r="C4299" t="s">
        <v>632</v>
      </c>
      <c r="D4299" s="3">
        <f>VLOOKUP(C4299,Index[],2,FALSE)</f>
        <v>38</v>
      </c>
      <c r="E4299" s="3">
        <f>VLOOKUP(C4299,Index[],3,FALSE)</f>
        <v>0</v>
      </c>
      <c r="F4299" s="3">
        <f>VLOOKUP(C4299,Index[],4,FALSE)</f>
        <v>0</v>
      </c>
      <c r="G4299" s="3">
        <f>VLOOKUP(C4299,Index[],5,FALSE)</f>
        <v>0</v>
      </c>
      <c r="H4299" t="s">
        <v>633</v>
      </c>
      <c r="I4299">
        <f>VLOOKUP(Table1[[#This Row],[trait_name]],Trait[],2,FALSE)</f>
        <v>2</v>
      </c>
      <c r="J4299" s="23" t="s">
        <v>15</v>
      </c>
      <c r="K4299" s="23">
        <v>2</v>
      </c>
      <c r="L4299" s="3" t="s">
        <v>634</v>
      </c>
      <c r="M4299" s="3"/>
      <c r="N4299" s="23"/>
      <c r="O4299"/>
    </row>
    <row r="4300" spans="1:15">
      <c r="A4300" s="66">
        <f>VLOOKUP(C4300,Index[],8,FALSE)</f>
        <v>43244</v>
      </c>
      <c r="B4300" s="5">
        <v>43244</v>
      </c>
      <c r="C4300" t="s">
        <v>632</v>
      </c>
      <c r="D4300" s="3">
        <f>VLOOKUP(C4300,Index[],2,FALSE)</f>
        <v>38</v>
      </c>
      <c r="E4300" s="3">
        <f>VLOOKUP(C4300,Index[],3,FALSE)</f>
        <v>0</v>
      </c>
      <c r="F4300" s="3">
        <f>VLOOKUP(C4300,Index[],4,FALSE)</f>
        <v>0</v>
      </c>
      <c r="G4300" s="3">
        <f>VLOOKUP(C4300,Index[],5,FALSE)</f>
        <v>0</v>
      </c>
      <c r="I4300">
        <f>VLOOKUP(Table1[[#This Row],[trait_name]],Trait[],2,FALSE)</f>
        <v>2</v>
      </c>
      <c r="J4300" s="23" t="s">
        <v>15</v>
      </c>
      <c r="K4300" s="23">
        <v>1</v>
      </c>
      <c r="L4300" s="3"/>
      <c r="N4300" s="23"/>
      <c r="O4300"/>
    </row>
    <row r="4301" spans="1:15">
      <c r="A4301" s="66">
        <f>VLOOKUP(C4301,Index[],8,FALSE)</f>
        <v>43244</v>
      </c>
      <c r="B4301" s="5">
        <v>43244</v>
      </c>
      <c r="C4301" t="s">
        <v>632</v>
      </c>
      <c r="D4301" s="3">
        <f>VLOOKUP(C4301,Index[],2,FALSE)</f>
        <v>38</v>
      </c>
      <c r="E4301" s="3">
        <f>VLOOKUP(C4301,Index[],3,FALSE)</f>
        <v>0</v>
      </c>
      <c r="F4301" s="3">
        <f>VLOOKUP(C4301,Index[],4,FALSE)</f>
        <v>0</v>
      </c>
      <c r="G4301" s="3">
        <f>VLOOKUP(C4301,Index[],5,FALSE)</f>
        <v>0</v>
      </c>
      <c r="H4301" t="s">
        <v>459</v>
      </c>
      <c r="I4301">
        <f>VLOOKUP(Table1[[#This Row],[trait_name]],Trait[],2,FALSE)</f>
        <v>3</v>
      </c>
      <c r="J4301" s="23" t="s">
        <v>18</v>
      </c>
      <c r="K4301" s="23">
        <v>3</v>
      </c>
      <c r="L4301" s="3" t="s">
        <v>355</v>
      </c>
      <c r="N4301" s="23"/>
      <c r="O4301"/>
    </row>
    <row r="4302" spans="1:15">
      <c r="A4302" s="66">
        <f>VLOOKUP(C4302,Index[],8,FALSE)</f>
        <v>43244</v>
      </c>
      <c r="B4302" s="5">
        <v>43244</v>
      </c>
      <c r="C4302" t="s">
        <v>632</v>
      </c>
      <c r="D4302" s="3">
        <f>VLOOKUP(C4302,Index[],2,FALSE)</f>
        <v>38</v>
      </c>
      <c r="E4302" s="3">
        <f>VLOOKUP(C4302,Index[],3,FALSE)</f>
        <v>0</v>
      </c>
      <c r="F4302" s="3">
        <f>VLOOKUP(C4302,Index[],4,FALSE)</f>
        <v>0</v>
      </c>
      <c r="G4302" s="3">
        <f>VLOOKUP(C4302,Index[],5,FALSE)</f>
        <v>0</v>
      </c>
      <c r="H4302" t="s">
        <v>437</v>
      </c>
      <c r="I4302">
        <f>VLOOKUP(Table1[[#This Row],[trait_name]],Trait[],2,FALSE)</f>
        <v>3</v>
      </c>
      <c r="J4302" s="23" t="s">
        <v>18</v>
      </c>
      <c r="K4302" s="23">
        <v>2</v>
      </c>
      <c r="L4302" s="3" t="s">
        <v>19</v>
      </c>
      <c r="N4302" s="23"/>
      <c r="O4302"/>
    </row>
    <row r="4303" spans="1:15">
      <c r="A4303" s="66">
        <f>VLOOKUP(C4303,Index[],8,FALSE)</f>
        <v>43244</v>
      </c>
      <c r="B4303" s="5">
        <v>43244</v>
      </c>
      <c r="C4303" t="s">
        <v>632</v>
      </c>
      <c r="D4303" s="3">
        <f>VLOOKUP(C4303,Index[],2,FALSE)</f>
        <v>38</v>
      </c>
      <c r="E4303" s="3">
        <f>VLOOKUP(C4303,Index[],3,FALSE)</f>
        <v>0</v>
      </c>
      <c r="F4303" s="3">
        <f>VLOOKUP(C4303,Index[],4,FALSE)</f>
        <v>0</v>
      </c>
      <c r="G4303" s="3">
        <f>VLOOKUP(C4303,Index[],5,FALSE)</f>
        <v>0</v>
      </c>
      <c r="H4303" t="s">
        <v>437</v>
      </c>
      <c r="I4303">
        <f>VLOOKUP(Table1[[#This Row],[trait_name]],Trait[],2,FALSE)</f>
        <v>3</v>
      </c>
      <c r="J4303" s="23" t="s">
        <v>18</v>
      </c>
      <c r="K4303" s="23">
        <v>1</v>
      </c>
      <c r="L4303" s="3" t="s">
        <v>21</v>
      </c>
      <c r="N4303" s="23"/>
      <c r="O4303"/>
    </row>
    <row r="4304" spans="1:15">
      <c r="A4304" s="66">
        <f>VLOOKUP(C4304,Index[],8,FALSE)</f>
        <v>43244</v>
      </c>
      <c r="B4304" s="5">
        <v>43299</v>
      </c>
      <c r="C4304" t="s">
        <v>632</v>
      </c>
      <c r="D4304" s="3">
        <f>VLOOKUP(C4304,Index[],2,FALSE)</f>
        <v>38</v>
      </c>
      <c r="E4304" s="3">
        <f>VLOOKUP(C4304,Index[],3,FALSE)</f>
        <v>0</v>
      </c>
      <c r="F4304" s="3">
        <f>VLOOKUP(C4304,Index[],4,FALSE)</f>
        <v>0</v>
      </c>
      <c r="G4304" s="3">
        <f>VLOOKUP(C4304,Index[],5,FALSE)</f>
        <v>0</v>
      </c>
      <c r="I4304">
        <f>VLOOKUP(Table1[[#This Row],[trait_name]],Trait[],2,FALSE)</f>
        <v>3</v>
      </c>
      <c r="J4304" s="23" t="s">
        <v>18</v>
      </c>
      <c r="K4304" s="23">
        <v>4</v>
      </c>
      <c r="L4304" s="3"/>
      <c r="M4304" s="3"/>
      <c r="N4304" s="23"/>
      <c r="O4304"/>
    </row>
    <row r="4305" spans="1:15">
      <c r="A4305" s="66">
        <f>VLOOKUP(C4305,Index[],8,FALSE)</f>
        <v>43244</v>
      </c>
      <c r="B4305" s="5">
        <v>43244</v>
      </c>
      <c r="C4305" t="s">
        <v>632</v>
      </c>
      <c r="D4305" s="3">
        <f>VLOOKUP(C4305,Index[],2,FALSE)</f>
        <v>38</v>
      </c>
      <c r="E4305" s="3">
        <f>VLOOKUP(C4305,Index[],3,FALSE)</f>
        <v>0</v>
      </c>
      <c r="F4305" s="3">
        <f>VLOOKUP(C4305,Index[],4,FALSE)</f>
        <v>0</v>
      </c>
      <c r="G4305" s="3">
        <f>VLOOKUP(C4305,Index[],5,FALSE)</f>
        <v>0</v>
      </c>
      <c r="H4305" t="s">
        <v>459</v>
      </c>
      <c r="I4305">
        <f>VLOOKUP(Table1[[#This Row],[trait_name]],Trait[],2,FALSE)</f>
        <v>4</v>
      </c>
      <c r="J4305" s="23" t="s">
        <v>22</v>
      </c>
      <c r="K4305" s="23">
        <v>1</v>
      </c>
      <c r="L4305" s="3" t="s">
        <v>27</v>
      </c>
      <c r="N4305" s="23"/>
      <c r="O4305"/>
    </row>
    <row r="4306" spans="1:15">
      <c r="A4306" s="66">
        <f>VLOOKUP(C4306,Index[],8,FALSE)</f>
        <v>43244</v>
      </c>
      <c r="B4306" s="5">
        <v>43299</v>
      </c>
      <c r="C4306" t="s">
        <v>632</v>
      </c>
      <c r="D4306" s="3">
        <f>VLOOKUP(C4306,Index[],2,FALSE)</f>
        <v>38</v>
      </c>
      <c r="E4306" s="3">
        <f>VLOOKUP(C4306,Index[],3,FALSE)</f>
        <v>0</v>
      </c>
      <c r="F4306" s="3">
        <f>VLOOKUP(C4306,Index[],4,FALSE)</f>
        <v>0</v>
      </c>
      <c r="G4306" s="3">
        <f>VLOOKUP(C4306,Index[],5,FALSE)</f>
        <v>0</v>
      </c>
      <c r="I4306">
        <f>VLOOKUP(Table1[[#This Row],[trait_name]],Trait[],2,FALSE)</f>
        <v>4</v>
      </c>
      <c r="J4306" s="23" t="s">
        <v>22</v>
      </c>
      <c r="K4306" s="23">
        <v>2</v>
      </c>
      <c r="L4306" s="3"/>
      <c r="M4306" s="3"/>
      <c r="N4306" s="23"/>
      <c r="O4306"/>
    </row>
    <row r="4307" spans="1:15">
      <c r="A4307" s="66">
        <f>VLOOKUP(C4307,Index[],8,FALSE)</f>
        <v>43244</v>
      </c>
      <c r="B4307" s="5">
        <v>43299</v>
      </c>
      <c r="C4307" t="s">
        <v>632</v>
      </c>
      <c r="D4307" s="3">
        <f>VLOOKUP(C4307,Index[],2,FALSE)</f>
        <v>38</v>
      </c>
      <c r="E4307" s="3">
        <f>VLOOKUP(C4307,Index[],3,FALSE)</f>
        <v>0</v>
      </c>
      <c r="F4307" s="3">
        <f>VLOOKUP(C4307,Index[],4,FALSE)</f>
        <v>0</v>
      </c>
      <c r="G4307" s="3">
        <f>VLOOKUP(C4307,Index[],5,FALSE)</f>
        <v>0</v>
      </c>
      <c r="I4307">
        <f>VLOOKUP(Table1[[#This Row],[trait_name]],Trait[],2,FALSE)</f>
        <v>5</v>
      </c>
      <c r="J4307" s="23" t="s">
        <v>24</v>
      </c>
      <c r="K4307" s="23">
        <v>1</v>
      </c>
      <c r="L4307" s="3"/>
      <c r="M4307" s="3"/>
      <c r="N4307" s="23"/>
      <c r="O4307"/>
    </row>
    <row r="4308" spans="1:15">
      <c r="A4308" s="66">
        <f>VLOOKUP(C4308,Index[],8,FALSE)</f>
        <v>43244</v>
      </c>
      <c r="B4308" s="5">
        <v>43299</v>
      </c>
      <c r="C4308" t="s">
        <v>632</v>
      </c>
      <c r="D4308" s="3">
        <f>VLOOKUP(C4308,Index[],2,FALSE)</f>
        <v>38</v>
      </c>
      <c r="E4308" s="3">
        <f>VLOOKUP(C4308,Index[],3,FALSE)</f>
        <v>0</v>
      </c>
      <c r="F4308" s="3">
        <f>VLOOKUP(C4308,Index[],4,FALSE)</f>
        <v>0</v>
      </c>
      <c r="G4308" s="3">
        <f>VLOOKUP(C4308,Index[],5,FALSE)</f>
        <v>0</v>
      </c>
      <c r="I4308">
        <f>VLOOKUP(Table1[[#This Row],[trait_name]],Trait[],2,FALSE)</f>
        <v>6</v>
      </c>
      <c r="J4308" s="23" t="s">
        <v>148</v>
      </c>
      <c r="K4308" s="23">
        <v>1</v>
      </c>
      <c r="L4308" s="3"/>
      <c r="M4308" s="3"/>
      <c r="N4308" s="23"/>
      <c r="O4308"/>
    </row>
    <row r="4309" spans="1:15">
      <c r="A4309" s="66">
        <f>VLOOKUP(C4309,Index[],8,FALSE)</f>
        <v>43244</v>
      </c>
      <c r="B4309" s="5">
        <v>43244</v>
      </c>
      <c r="C4309" t="s">
        <v>632</v>
      </c>
      <c r="D4309" s="3">
        <f>VLOOKUP(C4309,Index[],2,FALSE)</f>
        <v>38</v>
      </c>
      <c r="E4309" s="3">
        <f>VLOOKUP(C4309,Index[],3,FALSE)</f>
        <v>0</v>
      </c>
      <c r="F4309" s="3">
        <f>VLOOKUP(C4309,Index[],4,FALSE)</f>
        <v>0</v>
      </c>
      <c r="G4309" s="3">
        <f>VLOOKUP(C4309,Index[],5,FALSE)</f>
        <v>0</v>
      </c>
      <c r="H4309" t="s">
        <v>459</v>
      </c>
      <c r="I4309">
        <f>VLOOKUP(Table1[[#This Row],[trait_name]],Trait[],2,FALSE)</f>
        <v>7</v>
      </c>
      <c r="J4309" s="23" t="s">
        <v>26</v>
      </c>
      <c r="K4309" s="23">
        <v>1</v>
      </c>
      <c r="L4309" s="3" t="s">
        <v>23</v>
      </c>
      <c r="N4309" s="23"/>
      <c r="O4309"/>
    </row>
    <row r="4310" spans="1:15">
      <c r="A4310" s="66">
        <f>VLOOKUP(C4310,Index[],8,FALSE)</f>
        <v>43244</v>
      </c>
      <c r="B4310" s="5">
        <v>43299</v>
      </c>
      <c r="C4310" t="s">
        <v>632</v>
      </c>
      <c r="D4310" s="3">
        <f>VLOOKUP(C4310,Index[],2,FALSE)</f>
        <v>38</v>
      </c>
      <c r="E4310" s="3">
        <f>VLOOKUP(C4310,Index[],3,FALSE)</f>
        <v>0</v>
      </c>
      <c r="F4310" s="3">
        <f>VLOOKUP(C4310,Index[],4,FALSE)</f>
        <v>0</v>
      </c>
      <c r="G4310" s="3">
        <f>VLOOKUP(C4310,Index[],5,FALSE)</f>
        <v>0</v>
      </c>
      <c r="I4310">
        <f>VLOOKUP(Table1[[#This Row],[trait_name]],Trait[],2,FALSE)</f>
        <v>7</v>
      </c>
      <c r="J4310" s="23" t="s">
        <v>26</v>
      </c>
      <c r="K4310" s="23">
        <v>2</v>
      </c>
      <c r="L4310" s="3"/>
      <c r="M4310" s="3"/>
      <c r="N4310" s="23"/>
      <c r="O4310"/>
    </row>
    <row r="4311" spans="1:15">
      <c r="A4311" s="66">
        <f>VLOOKUP(C4311,Index[],8,FALSE)</f>
        <v>43244</v>
      </c>
      <c r="B4311" s="5">
        <v>43299</v>
      </c>
      <c r="C4311" t="s">
        <v>632</v>
      </c>
      <c r="D4311" s="3">
        <f>VLOOKUP(C4311,Index[],2,FALSE)</f>
        <v>38</v>
      </c>
      <c r="E4311" s="3">
        <f>VLOOKUP(C4311,Index[],3,FALSE)</f>
        <v>0</v>
      </c>
      <c r="F4311" s="3">
        <f>VLOOKUP(C4311,Index[],4,FALSE)</f>
        <v>0</v>
      </c>
      <c r="G4311" s="3">
        <f>VLOOKUP(C4311,Index[],5,FALSE)</f>
        <v>0</v>
      </c>
      <c r="I4311">
        <f>VLOOKUP(Table1[[#This Row],[trait_name]],Trait[],2,FALSE)</f>
        <v>8</v>
      </c>
      <c r="J4311" s="23" t="s">
        <v>150</v>
      </c>
      <c r="K4311" s="23">
        <v>1</v>
      </c>
      <c r="L4311" s="3"/>
      <c r="M4311" s="3"/>
      <c r="N4311" s="23"/>
      <c r="O4311"/>
    </row>
    <row r="4312" spans="1:15">
      <c r="A4312" s="66">
        <f>VLOOKUP(C4312,Index[],8,FALSE)</f>
        <v>43244</v>
      </c>
      <c r="B4312" s="5">
        <v>43299</v>
      </c>
      <c r="C4312" t="s">
        <v>632</v>
      </c>
      <c r="D4312" s="3">
        <f>VLOOKUP(C4312,Index[],2,FALSE)</f>
        <v>38</v>
      </c>
      <c r="E4312" s="3">
        <f>VLOOKUP(C4312,Index[],3,FALSE)</f>
        <v>0</v>
      </c>
      <c r="F4312" s="3">
        <f>VLOOKUP(C4312,Index[],4,FALSE)</f>
        <v>0</v>
      </c>
      <c r="G4312" s="3">
        <f>VLOOKUP(C4312,Index[],5,FALSE)</f>
        <v>0</v>
      </c>
      <c r="I4312">
        <f>VLOOKUP(Table1[[#This Row],[trait_name]],Trait[],2,FALSE)</f>
        <v>9</v>
      </c>
      <c r="J4312" s="23" t="s">
        <v>28</v>
      </c>
      <c r="K4312" s="23">
        <v>1</v>
      </c>
      <c r="L4312" s="3"/>
      <c r="M4312" s="3"/>
      <c r="N4312" s="23"/>
      <c r="O4312"/>
    </row>
    <row r="4313" spans="1:15">
      <c r="A4313" s="66">
        <f>VLOOKUP(C4313,Index[],8,FALSE)</f>
        <v>43244</v>
      </c>
      <c r="B4313" s="5">
        <v>43299</v>
      </c>
      <c r="C4313" t="s">
        <v>632</v>
      </c>
      <c r="D4313" s="3">
        <f>VLOOKUP(C4313,Index[],2,FALSE)</f>
        <v>38</v>
      </c>
      <c r="E4313" s="3">
        <f>VLOOKUP(C4313,Index[],3,FALSE)</f>
        <v>0</v>
      </c>
      <c r="F4313" s="3">
        <f>VLOOKUP(C4313,Index[],4,FALSE)</f>
        <v>0</v>
      </c>
      <c r="G4313" s="3">
        <f>VLOOKUP(C4313,Index[],5,FALSE)</f>
        <v>0</v>
      </c>
      <c r="I4313">
        <f>VLOOKUP(Table1[[#This Row],[trait_name]],Trait[],2,FALSE)</f>
        <v>10</v>
      </c>
      <c r="J4313" s="23" t="s">
        <v>29</v>
      </c>
      <c r="K4313" s="23">
        <v>1</v>
      </c>
      <c r="L4313" s="3"/>
      <c r="M4313" s="3"/>
      <c r="N4313" s="23"/>
      <c r="O4313"/>
    </row>
    <row r="4314" spans="1:15">
      <c r="A4314" s="66">
        <f>VLOOKUP(C4314,Index[],8,FALSE)</f>
        <v>43244</v>
      </c>
      <c r="B4314" s="5">
        <v>43299</v>
      </c>
      <c r="C4314" t="s">
        <v>632</v>
      </c>
      <c r="D4314" s="3">
        <f>VLOOKUP(C4314,Index[],2,FALSE)</f>
        <v>38</v>
      </c>
      <c r="E4314" s="3">
        <f>VLOOKUP(C4314,Index[],3,FALSE)</f>
        <v>0</v>
      </c>
      <c r="F4314" s="3">
        <f>VLOOKUP(C4314,Index[],4,FALSE)</f>
        <v>0</v>
      </c>
      <c r="G4314" s="3">
        <f>VLOOKUP(C4314,Index[],5,FALSE)</f>
        <v>0</v>
      </c>
      <c r="I4314">
        <f>VLOOKUP(Table1[[#This Row],[trait_name]],Trait[],2,FALSE)</f>
        <v>11</v>
      </c>
      <c r="J4314" s="23" t="s">
        <v>30</v>
      </c>
      <c r="K4314" s="23">
        <v>1</v>
      </c>
      <c r="L4314" s="3"/>
      <c r="M4314" s="3"/>
      <c r="N4314" s="23"/>
      <c r="O4314"/>
    </row>
    <row r="4315" spans="1:15">
      <c r="A4315" s="66">
        <f>VLOOKUP(C4315,Index[],8,FALSE)</f>
        <v>43244</v>
      </c>
      <c r="B4315" s="5">
        <v>43299</v>
      </c>
      <c r="C4315" t="s">
        <v>632</v>
      </c>
      <c r="D4315" s="3">
        <f>VLOOKUP(C4315,Index[],2,FALSE)</f>
        <v>38</v>
      </c>
      <c r="E4315" s="3">
        <f>VLOOKUP(C4315,Index[],3,FALSE)</f>
        <v>0</v>
      </c>
      <c r="F4315" s="3">
        <f>VLOOKUP(C4315,Index[],4,FALSE)</f>
        <v>0</v>
      </c>
      <c r="G4315" s="3">
        <f>VLOOKUP(C4315,Index[],5,FALSE)</f>
        <v>0</v>
      </c>
      <c r="I4315">
        <f>VLOOKUP(Table1[[#This Row],[trait_name]],Trait[],2,FALSE)</f>
        <v>12</v>
      </c>
      <c r="J4315" s="23" t="s">
        <v>151</v>
      </c>
      <c r="K4315" s="23">
        <v>1</v>
      </c>
      <c r="L4315" s="3"/>
      <c r="M4315" s="3"/>
      <c r="N4315" s="23"/>
      <c r="O4315"/>
    </row>
    <row r="4316" spans="1:15">
      <c r="A4316" s="66">
        <f>VLOOKUP(C4316,Index[],8,FALSE)</f>
        <v>43244</v>
      </c>
      <c r="B4316" s="5">
        <v>43299</v>
      </c>
      <c r="C4316" t="s">
        <v>632</v>
      </c>
      <c r="D4316" s="3">
        <f>VLOOKUP(C4316,Index[],2,FALSE)</f>
        <v>38</v>
      </c>
      <c r="E4316" s="3">
        <f>VLOOKUP(C4316,Index[],3,FALSE)</f>
        <v>0</v>
      </c>
      <c r="F4316" s="3">
        <f>VLOOKUP(C4316,Index[],4,FALSE)</f>
        <v>0</v>
      </c>
      <c r="G4316" s="3">
        <f>VLOOKUP(C4316,Index[],5,FALSE)</f>
        <v>0</v>
      </c>
      <c r="I4316">
        <f>VLOOKUP(Table1[[#This Row],[trait_name]],Trait[],2,FALSE)</f>
        <v>13</v>
      </c>
      <c r="J4316" s="23" t="s">
        <v>369</v>
      </c>
      <c r="K4316" s="23">
        <v>1</v>
      </c>
      <c r="L4316" s="3"/>
      <c r="M4316" s="3"/>
      <c r="N4316" s="23"/>
      <c r="O4316"/>
    </row>
    <row r="4317" spans="1:15">
      <c r="A4317" s="66">
        <f>VLOOKUP(C4317,Index[],8,FALSE)</f>
        <v>43244</v>
      </c>
      <c r="B4317" s="5">
        <v>43299</v>
      </c>
      <c r="C4317" t="s">
        <v>632</v>
      </c>
      <c r="D4317" s="3">
        <f>VLOOKUP(C4317,Index[],2,FALSE)</f>
        <v>38</v>
      </c>
      <c r="E4317" s="3">
        <f>VLOOKUP(C4317,Index[],3,FALSE)</f>
        <v>0</v>
      </c>
      <c r="F4317" s="3">
        <f>VLOOKUP(C4317,Index[],4,FALSE)</f>
        <v>0</v>
      </c>
      <c r="G4317" s="3">
        <f>VLOOKUP(C4317,Index[],5,FALSE)</f>
        <v>0</v>
      </c>
      <c r="I4317">
        <f>VLOOKUP(Table1[[#This Row],[trait_name]],Trait[],2,FALSE)</f>
        <v>14</v>
      </c>
      <c r="J4317" s="23" t="s">
        <v>152</v>
      </c>
      <c r="K4317" s="23">
        <v>1</v>
      </c>
      <c r="L4317" s="3"/>
      <c r="M4317" s="3"/>
      <c r="N4317" s="23"/>
      <c r="O4317"/>
    </row>
    <row r="4318" spans="1:15">
      <c r="A4318" s="66">
        <f>VLOOKUP(C4318,Index[],8,FALSE)</f>
        <v>43244</v>
      </c>
      <c r="B4318" s="5">
        <v>43299</v>
      </c>
      <c r="C4318" t="s">
        <v>632</v>
      </c>
      <c r="D4318" s="3">
        <f>VLOOKUP(C4318,Index[],2,FALSE)</f>
        <v>38</v>
      </c>
      <c r="E4318" s="3">
        <f>VLOOKUP(C4318,Index[],3,FALSE)</f>
        <v>0</v>
      </c>
      <c r="F4318" s="3">
        <f>VLOOKUP(C4318,Index[],4,FALSE)</f>
        <v>0</v>
      </c>
      <c r="G4318" s="3">
        <f>VLOOKUP(C4318,Index[],5,FALSE)</f>
        <v>0</v>
      </c>
      <c r="H4318" t="s">
        <v>459</v>
      </c>
      <c r="I4318">
        <f>VLOOKUP(Table1[[#This Row],[trait_name]],Trait[],2,FALSE)</f>
        <v>15</v>
      </c>
      <c r="J4318" s="23" t="s">
        <v>31</v>
      </c>
      <c r="K4318" s="23">
        <v>1</v>
      </c>
      <c r="L4318" s="3" t="s">
        <v>23</v>
      </c>
      <c r="N4318" s="23"/>
      <c r="O4318"/>
    </row>
    <row r="4319" spans="1:15">
      <c r="A4319" s="66">
        <f>VLOOKUP(C4319,Index[],8,FALSE)</f>
        <v>43244</v>
      </c>
      <c r="B4319" s="5">
        <v>43299</v>
      </c>
      <c r="C4319" t="s">
        <v>632</v>
      </c>
      <c r="D4319" s="3">
        <f>VLOOKUP(C4319,Index[],2,FALSE)</f>
        <v>38</v>
      </c>
      <c r="E4319" s="3">
        <f>VLOOKUP(C4319,Index[],3,FALSE)</f>
        <v>0</v>
      </c>
      <c r="F4319" s="3">
        <f>VLOOKUP(C4319,Index[],4,FALSE)</f>
        <v>0</v>
      </c>
      <c r="G4319" s="3">
        <f>VLOOKUP(C4319,Index[],5,FALSE)</f>
        <v>0</v>
      </c>
      <c r="I4319">
        <f>VLOOKUP(Table1[[#This Row],[trait_name]],Trait[],2,FALSE)</f>
        <v>15</v>
      </c>
      <c r="J4319" s="23" t="s">
        <v>31</v>
      </c>
      <c r="K4319" s="23">
        <v>2</v>
      </c>
      <c r="L4319" s="3"/>
      <c r="M4319" s="3"/>
      <c r="N4319" s="23"/>
      <c r="O4319"/>
    </row>
    <row r="4320" spans="1:15">
      <c r="A4320" s="66">
        <f>VLOOKUP(C4320,Index[],8,FALSE)</f>
        <v>43244</v>
      </c>
      <c r="B4320" s="25">
        <v>43244</v>
      </c>
      <c r="C4320" s="4" t="s">
        <v>632</v>
      </c>
      <c r="D4320" s="3">
        <f>VLOOKUP(C4320,Index[],2,FALSE)</f>
        <v>38</v>
      </c>
      <c r="E4320" s="3">
        <f>VLOOKUP(C4320,Index[],3,FALSE)</f>
        <v>0</v>
      </c>
      <c r="F4320" s="3">
        <f>VLOOKUP(C4320,Index[],4,FALSE)</f>
        <v>0</v>
      </c>
      <c r="G4320" s="3">
        <f>VLOOKUP(C4320,Index[],5,FALSE)</f>
        <v>0</v>
      </c>
      <c r="I4320">
        <f>VLOOKUP(Table1[[#This Row],[trait_name]],Trait[],2,FALSE)</f>
        <v>16</v>
      </c>
      <c r="J4320" s="24" t="s">
        <v>32</v>
      </c>
      <c r="K4320" s="23">
        <v>1</v>
      </c>
      <c r="L4320" s="3"/>
      <c r="N4320" s="23"/>
      <c r="O4320"/>
    </row>
    <row r="4321" spans="1:15">
      <c r="A4321" s="66">
        <f>VLOOKUP(C4321,Index[],8,FALSE)</f>
        <v>43244</v>
      </c>
      <c r="B4321" s="5">
        <v>43299</v>
      </c>
      <c r="C4321" t="s">
        <v>632</v>
      </c>
      <c r="D4321" s="3">
        <f>VLOOKUP(C4321,Index[],2,FALSE)</f>
        <v>38</v>
      </c>
      <c r="E4321" s="3">
        <f>VLOOKUP(C4321,Index[],3,FALSE)</f>
        <v>0</v>
      </c>
      <c r="F4321" s="3">
        <f>VLOOKUP(C4321,Index[],4,FALSE)</f>
        <v>0</v>
      </c>
      <c r="G4321" s="3">
        <f>VLOOKUP(C4321,Index[],5,FALSE)</f>
        <v>0</v>
      </c>
      <c r="I4321">
        <f>VLOOKUP(Table1[[#This Row],[trait_name]],Trait[],2,FALSE)</f>
        <v>16</v>
      </c>
      <c r="J4321" s="23" t="s">
        <v>32</v>
      </c>
      <c r="K4321" s="23">
        <v>1</v>
      </c>
      <c r="L4321" s="3"/>
      <c r="M4321" s="3"/>
      <c r="N4321" s="23"/>
      <c r="O4321"/>
    </row>
    <row r="4322" spans="1:15">
      <c r="A4322" s="66">
        <f>VLOOKUP(C4322,Index[],8,FALSE)</f>
        <v>43244</v>
      </c>
      <c r="B4322" s="5">
        <v>43244</v>
      </c>
      <c r="C4322" t="s">
        <v>632</v>
      </c>
      <c r="D4322" s="3">
        <f>VLOOKUP(C4322,Index[],2,FALSE)</f>
        <v>38</v>
      </c>
      <c r="E4322" s="3">
        <f>VLOOKUP(C4322,Index[],3,FALSE)</f>
        <v>0</v>
      </c>
      <c r="F4322" s="3">
        <f>VLOOKUP(C4322,Index[],4,FALSE)</f>
        <v>0</v>
      </c>
      <c r="G4322" s="3">
        <f>VLOOKUP(C4322,Index[],5,FALSE)</f>
        <v>0</v>
      </c>
      <c r="I4322">
        <f>VLOOKUP(Table1[[#This Row],[trait_name]],Trait[],2,FALSE)</f>
        <v>17</v>
      </c>
      <c r="J4322" s="23" t="s">
        <v>33</v>
      </c>
      <c r="K4322" s="23">
        <v>1</v>
      </c>
      <c r="L4322" s="3"/>
      <c r="N4322" s="23"/>
      <c r="O4322"/>
    </row>
    <row r="4323" spans="1:15">
      <c r="A4323" s="66">
        <f>VLOOKUP(C4323,Index[],8,FALSE)</f>
        <v>43244</v>
      </c>
      <c r="B4323" s="5">
        <v>43244</v>
      </c>
      <c r="C4323" t="s">
        <v>632</v>
      </c>
      <c r="D4323" s="3">
        <f>VLOOKUP(C4323,Index[],2,FALSE)</f>
        <v>38</v>
      </c>
      <c r="E4323" s="3">
        <f>VLOOKUP(C4323,Index[],3,FALSE)</f>
        <v>0</v>
      </c>
      <c r="F4323" s="3">
        <f>VLOOKUP(C4323,Index[],4,FALSE)</f>
        <v>0</v>
      </c>
      <c r="G4323" s="3">
        <f>VLOOKUP(C4323,Index[],5,FALSE)</f>
        <v>0</v>
      </c>
      <c r="I4323">
        <f>VLOOKUP(Table1[[#This Row],[trait_name]],Trait[],2,FALSE)</f>
        <v>17</v>
      </c>
      <c r="J4323" s="23" t="s">
        <v>33</v>
      </c>
      <c r="K4323" s="23">
        <v>2</v>
      </c>
      <c r="L4323" s="3"/>
      <c r="N4323" s="23"/>
      <c r="O4323"/>
    </row>
    <row r="4324" spans="1:15">
      <c r="A4324" s="66">
        <f>VLOOKUP(C4324,Index[],8,FALSE)</f>
        <v>43244</v>
      </c>
      <c r="B4324" s="5">
        <v>43299</v>
      </c>
      <c r="C4324" t="s">
        <v>632</v>
      </c>
      <c r="D4324" s="3">
        <f>VLOOKUP(C4324,Index[],2,FALSE)</f>
        <v>38</v>
      </c>
      <c r="E4324" s="3">
        <f>VLOOKUP(C4324,Index[],3,FALSE)</f>
        <v>0</v>
      </c>
      <c r="F4324" s="3">
        <f>VLOOKUP(C4324,Index[],4,FALSE)</f>
        <v>0</v>
      </c>
      <c r="G4324" s="3">
        <f>VLOOKUP(C4324,Index[],5,FALSE)</f>
        <v>0</v>
      </c>
      <c r="I4324">
        <f>VLOOKUP(Table1[[#This Row],[trait_name]],Trait[],2,FALSE)</f>
        <v>17</v>
      </c>
      <c r="J4324" s="68" t="s">
        <v>33</v>
      </c>
      <c r="K4324" s="23">
        <v>3</v>
      </c>
      <c r="L4324" s="3"/>
      <c r="M4324" s="3"/>
      <c r="N4324" s="23"/>
      <c r="O4324"/>
    </row>
    <row r="4325" spans="1:15">
      <c r="A4325" s="66">
        <f>VLOOKUP(C4325,Index[],8,FALSE)</f>
        <v>43244</v>
      </c>
      <c r="B4325" s="25">
        <v>43244</v>
      </c>
      <c r="C4325" s="4" t="s">
        <v>632</v>
      </c>
      <c r="D4325" s="3">
        <f>VLOOKUP(C4325,Index[],2,FALSE)</f>
        <v>38</v>
      </c>
      <c r="E4325" s="3">
        <f>VLOOKUP(C4325,Index[],3,FALSE)</f>
        <v>0</v>
      </c>
      <c r="F4325" s="3">
        <f>VLOOKUP(C4325,Index[],4,FALSE)</f>
        <v>0</v>
      </c>
      <c r="G4325" s="3">
        <f>VLOOKUP(C4325,Index[],5,FALSE)</f>
        <v>0</v>
      </c>
      <c r="I4325">
        <f>VLOOKUP(Table1[[#This Row],[trait_name]],Trait[],2,FALSE)</f>
        <v>18</v>
      </c>
      <c r="J4325" s="23" t="s">
        <v>37</v>
      </c>
      <c r="K4325" s="23">
        <v>1</v>
      </c>
      <c r="L4325" s="3"/>
      <c r="N4325" s="23"/>
      <c r="O4325"/>
    </row>
    <row r="4326" spans="1:15">
      <c r="A4326" s="66">
        <f>VLOOKUP(C4326,Index[],8,FALSE)</f>
        <v>43244</v>
      </c>
      <c r="B4326" s="5">
        <v>43299</v>
      </c>
      <c r="C4326" t="s">
        <v>632</v>
      </c>
      <c r="D4326" s="3">
        <f>VLOOKUP(C4326,Index[],2,FALSE)</f>
        <v>38</v>
      </c>
      <c r="E4326" s="3">
        <f>VLOOKUP(C4326,Index[],3,FALSE)</f>
        <v>0</v>
      </c>
      <c r="F4326" s="3">
        <f>VLOOKUP(C4326,Index[],4,FALSE)</f>
        <v>0</v>
      </c>
      <c r="G4326" s="3">
        <f>VLOOKUP(C4326,Index[],5,FALSE)</f>
        <v>0</v>
      </c>
      <c r="I4326">
        <f>VLOOKUP(Table1[[#This Row],[trait_name]],Trait[],2,FALSE)</f>
        <v>18</v>
      </c>
      <c r="J4326" s="23" t="s">
        <v>37</v>
      </c>
      <c r="K4326" s="23">
        <v>2</v>
      </c>
      <c r="L4326" s="3"/>
      <c r="M4326" s="3"/>
      <c r="N4326" s="23"/>
      <c r="O4326"/>
    </row>
    <row r="4327" spans="1:15">
      <c r="A4327" s="66">
        <f>VLOOKUP(C4327,Index[],8,FALSE)</f>
        <v>43244</v>
      </c>
      <c r="B4327" s="5">
        <v>43244</v>
      </c>
      <c r="C4327" t="s">
        <v>632</v>
      </c>
      <c r="D4327" s="3">
        <f>VLOOKUP(C4327,Index[],2,FALSE)</f>
        <v>38</v>
      </c>
      <c r="E4327" s="3">
        <f>VLOOKUP(C4327,Index[],3,FALSE)</f>
        <v>0</v>
      </c>
      <c r="F4327" s="3">
        <f>VLOOKUP(C4327,Index[],4,FALSE)</f>
        <v>0</v>
      </c>
      <c r="G4327" s="3">
        <f>VLOOKUP(C4327,Index[],5,FALSE)</f>
        <v>0</v>
      </c>
      <c r="H4327" t="s">
        <v>459</v>
      </c>
      <c r="I4327">
        <f>VLOOKUP(Table1[[#This Row],[trait_name]],Trait[],2,FALSE)</f>
        <v>19</v>
      </c>
      <c r="J4327" s="23" t="s">
        <v>38</v>
      </c>
      <c r="K4327" s="23">
        <v>2</v>
      </c>
      <c r="L4327" s="3" t="s">
        <v>40</v>
      </c>
      <c r="N4327" s="23"/>
      <c r="O4327"/>
    </row>
    <row r="4328" spans="1:15">
      <c r="A4328" s="66">
        <f>VLOOKUP(C4328,Index[],8,FALSE)</f>
        <v>43244</v>
      </c>
      <c r="B4328" s="5">
        <v>43299</v>
      </c>
      <c r="C4328" t="s">
        <v>632</v>
      </c>
      <c r="D4328" s="3">
        <f>VLOOKUP(C4328,Index[],2,FALSE)</f>
        <v>38</v>
      </c>
      <c r="E4328" s="3">
        <f>VLOOKUP(C4328,Index[],3,FALSE)</f>
        <v>0</v>
      </c>
      <c r="F4328" s="3">
        <f>VLOOKUP(C4328,Index[],4,FALSE)</f>
        <v>0</v>
      </c>
      <c r="G4328" s="3">
        <f>VLOOKUP(C4328,Index[],5,FALSE)</f>
        <v>0</v>
      </c>
      <c r="H4328" t="s">
        <v>633</v>
      </c>
      <c r="I4328">
        <f>VLOOKUP(Table1[[#This Row],[trait_name]],Trait[],2,FALSE)</f>
        <v>19</v>
      </c>
      <c r="J4328" s="23" t="s">
        <v>38</v>
      </c>
      <c r="K4328" s="23">
        <v>3</v>
      </c>
      <c r="L4328" s="3" t="s">
        <v>156</v>
      </c>
      <c r="M4328" s="3"/>
      <c r="N4328" s="23"/>
      <c r="O4328"/>
    </row>
    <row r="4329" spans="1:15">
      <c r="A4329" s="66">
        <f>VLOOKUP(C4329,Index[],8,FALSE)</f>
        <v>43244</v>
      </c>
      <c r="B4329" s="5">
        <v>43244</v>
      </c>
      <c r="C4329" t="s">
        <v>632</v>
      </c>
      <c r="D4329" s="3">
        <f>VLOOKUP(C4329,Index[],2,FALSE)</f>
        <v>38</v>
      </c>
      <c r="E4329" s="3">
        <f>VLOOKUP(C4329,Index[],3,FALSE)</f>
        <v>0</v>
      </c>
      <c r="F4329" s="3">
        <f>VLOOKUP(C4329,Index[],4,FALSE)</f>
        <v>0</v>
      </c>
      <c r="G4329" s="3">
        <f>VLOOKUP(C4329,Index[],5,FALSE)</f>
        <v>0</v>
      </c>
      <c r="I4329">
        <f>VLOOKUP(Table1[[#This Row],[trait_name]],Trait[],2,FALSE)</f>
        <v>19</v>
      </c>
      <c r="J4329" s="23" t="s">
        <v>38</v>
      </c>
      <c r="K4329" s="23">
        <v>1</v>
      </c>
      <c r="L4329" s="3"/>
      <c r="N4329" s="23"/>
      <c r="O4329"/>
    </row>
    <row r="4330" spans="1:15">
      <c r="A4330" s="66">
        <f>VLOOKUP(C4330,Index[],8,FALSE)</f>
        <v>43244</v>
      </c>
      <c r="B4330" s="5">
        <v>43311</v>
      </c>
      <c r="C4330" t="s">
        <v>632</v>
      </c>
      <c r="D4330" s="3">
        <f>VLOOKUP(C4330,Index[],2,FALSE)</f>
        <v>38</v>
      </c>
      <c r="E4330" s="3">
        <f>VLOOKUP(C4330,Index[],3,FALSE)</f>
        <v>0</v>
      </c>
      <c r="F4330" s="3">
        <f>VLOOKUP(C4330,Index[],4,FALSE)</f>
        <v>0</v>
      </c>
      <c r="G4330" s="3">
        <f>VLOOKUP(C4330,Index[],5,FALSE)</f>
        <v>0</v>
      </c>
      <c r="H4330" t="s">
        <v>633</v>
      </c>
      <c r="I4330">
        <f>VLOOKUP(Table1[[#This Row],[trait_name]],Trait[],2,FALSE)</f>
        <v>20</v>
      </c>
      <c r="J4330" s="23" t="s">
        <v>41</v>
      </c>
      <c r="K4330" s="23">
        <v>1</v>
      </c>
      <c r="L4330" s="3" t="s">
        <v>158</v>
      </c>
      <c r="M4330" s="3"/>
      <c r="N4330" s="23"/>
      <c r="O4330"/>
    </row>
    <row r="4331" spans="1:15">
      <c r="A4331" s="66">
        <f>VLOOKUP(C4331,Index[],8,FALSE)</f>
        <v>43244</v>
      </c>
      <c r="B4331" s="5">
        <v>43299</v>
      </c>
      <c r="C4331" t="s">
        <v>632</v>
      </c>
      <c r="D4331" s="3">
        <f>VLOOKUP(C4331,Index[],2,FALSE)</f>
        <v>38</v>
      </c>
      <c r="E4331" s="3">
        <f>VLOOKUP(C4331,Index[],3,FALSE)</f>
        <v>0</v>
      </c>
      <c r="F4331" s="3">
        <f>VLOOKUP(C4331,Index[],4,FALSE)</f>
        <v>0</v>
      </c>
      <c r="G4331" s="3">
        <f>VLOOKUP(C4331,Index[],5,FALSE)</f>
        <v>0</v>
      </c>
      <c r="H4331" t="s">
        <v>437</v>
      </c>
      <c r="I4331">
        <f>VLOOKUP(Table1[[#This Row],[trait_name]],Trait[],2,FALSE)</f>
        <v>21</v>
      </c>
      <c r="J4331" s="23" t="s">
        <v>43</v>
      </c>
      <c r="K4331" s="23">
        <v>2</v>
      </c>
      <c r="L4331" s="3" t="s">
        <v>45</v>
      </c>
      <c r="M4331" s="3"/>
      <c r="N4331" s="23"/>
      <c r="O4331"/>
    </row>
    <row r="4332" spans="1:15">
      <c r="A4332" s="66">
        <f>VLOOKUP(C4332,Index[],8,FALSE)</f>
        <v>43244</v>
      </c>
      <c r="B4332" s="25">
        <v>43244</v>
      </c>
      <c r="C4332" s="4" t="s">
        <v>632</v>
      </c>
      <c r="D4332" s="3">
        <f>VLOOKUP(C4332,Index[],2,FALSE)</f>
        <v>38</v>
      </c>
      <c r="E4332" s="3">
        <f>VLOOKUP(C4332,Index[],3,FALSE)</f>
        <v>0</v>
      </c>
      <c r="F4332" s="3">
        <f>VLOOKUP(C4332,Index[],4,FALSE)</f>
        <v>0</v>
      </c>
      <c r="G4332" s="3">
        <f>VLOOKUP(C4332,Index[],5,FALSE)</f>
        <v>0</v>
      </c>
      <c r="H4332" t="s">
        <v>437</v>
      </c>
      <c r="I4332">
        <f>VLOOKUP(Table1[[#This Row],[trait_name]],Trait[],2,FALSE)</f>
        <v>21</v>
      </c>
      <c r="J4332" s="23" t="s">
        <v>43</v>
      </c>
      <c r="K4332" s="23">
        <v>1</v>
      </c>
      <c r="L4332" s="3" t="s">
        <v>211</v>
      </c>
      <c r="N4332" s="23"/>
      <c r="O4332"/>
    </row>
    <row r="4333" spans="1:15">
      <c r="A4333" s="66">
        <f>VLOOKUP(C4333,Index[],8,FALSE)</f>
        <v>43244</v>
      </c>
      <c r="B4333" s="5">
        <v>43299</v>
      </c>
      <c r="C4333" t="s">
        <v>632</v>
      </c>
      <c r="D4333" s="3">
        <f>VLOOKUP(C4333,Index[],2,FALSE)</f>
        <v>38</v>
      </c>
      <c r="E4333" s="3">
        <f>VLOOKUP(C4333,Index[],3,FALSE)</f>
        <v>0</v>
      </c>
      <c r="F4333" s="3">
        <f>VLOOKUP(C4333,Index[],4,FALSE)</f>
        <v>0</v>
      </c>
      <c r="G4333" s="3">
        <f>VLOOKUP(C4333,Index[],5,FALSE)</f>
        <v>0</v>
      </c>
      <c r="H4333" t="s">
        <v>437</v>
      </c>
      <c r="I4333">
        <f>VLOOKUP(Table1[[#This Row],[trait_name]],Trait[],2,FALSE)</f>
        <v>21</v>
      </c>
      <c r="J4333" s="23" t="s">
        <v>43</v>
      </c>
      <c r="K4333" s="23">
        <v>3</v>
      </c>
      <c r="L4333" s="3" t="s">
        <v>46</v>
      </c>
      <c r="M4333" s="3"/>
      <c r="N4333" s="23"/>
      <c r="O4333"/>
    </row>
    <row r="4334" spans="1:15">
      <c r="A4334" s="66">
        <f>VLOOKUP(C4334,Index[],8,FALSE)</f>
        <v>43244</v>
      </c>
      <c r="B4334" s="5">
        <v>43299</v>
      </c>
      <c r="C4334" t="s">
        <v>632</v>
      </c>
      <c r="D4334" s="3">
        <f>VLOOKUP(C4334,Index[],2,FALSE)</f>
        <v>38</v>
      </c>
      <c r="E4334" s="3">
        <f>VLOOKUP(C4334,Index[],3,FALSE)</f>
        <v>0</v>
      </c>
      <c r="F4334" s="3">
        <f>VLOOKUP(C4334,Index[],4,FALSE)</f>
        <v>0</v>
      </c>
      <c r="G4334" s="3">
        <f>VLOOKUP(C4334,Index[],5,FALSE)</f>
        <v>0</v>
      </c>
      <c r="H4334" t="s">
        <v>459</v>
      </c>
      <c r="I4334">
        <f>VLOOKUP(Table1[[#This Row],[trait_name]],Trait[],2,FALSE)</f>
        <v>22</v>
      </c>
      <c r="J4334" s="23" t="s">
        <v>47</v>
      </c>
      <c r="K4334" s="23">
        <v>1</v>
      </c>
      <c r="L4334" s="3" t="s">
        <v>162</v>
      </c>
      <c r="M4334" s="3"/>
      <c r="N4334" s="23"/>
      <c r="O4334"/>
    </row>
    <row r="4335" spans="1:15">
      <c r="A4335" s="66">
        <f>VLOOKUP(C4335,Index[],8,FALSE)</f>
        <v>43244</v>
      </c>
      <c r="B4335" s="5">
        <v>43299</v>
      </c>
      <c r="C4335" t="s">
        <v>632</v>
      </c>
      <c r="D4335" s="3">
        <f>VLOOKUP(C4335,Index[],2,FALSE)</f>
        <v>38</v>
      </c>
      <c r="E4335" s="3">
        <f>VLOOKUP(C4335,Index[],3,FALSE)</f>
        <v>0</v>
      </c>
      <c r="F4335" s="3">
        <f>VLOOKUP(C4335,Index[],4,FALSE)</f>
        <v>0</v>
      </c>
      <c r="G4335" s="3">
        <f>VLOOKUP(C4335,Index[],5,FALSE)</f>
        <v>0</v>
      </c>
      <c r="H4335" t="s">
        <v>459</v>
      </c>
      <c r="I4335">
        <f>VLOOKUP(Table1[[#This Row],[trait_name]],Trait[],2,FALSE)</f>
        <v>23</v>
      </c>
      <c r="J4335" s="23" t="s">
        <v>49</v>
      </c>
      <c r="K4335" s="23">
        <v>2</v>
      </c>
      <c r="L4335" s="3" t="s">
        <v>40</v>
      </c>
      <c r="M4335" s="3"/>
      <c r="N4335" s="23"/>
      <c r="O4335"/>
    </row>
    <row r="4336" spans="1:15">
      <c r="A4336" s="66">
        <f>VLOOKUP(C4336,Index[],8,FALSE)</f>
        <v>43244</v>
      </c>
      <c r="B4336" s="5">
        <v>43299</v>
      </c>
      <c r="C4336" t="s">
        <v>632</v>
      </c>
      <c r="D4336" s="3">
        <f>VLOOKUP(C4336,Index[],2,FALSE)</f>
        <v>38</v>
      </c>
      <c r="E4336" s="3">
        <f>VLOOKUP(C4336,Index[],3,FALSE)</f>
        <v>0</v>
      </c>
      <c r="F4336" s="3">
        <f>VLOOKUP(C4336,Index[],4,FALSE)</f>
        <v>0</v>
      </c>
      <c r="G4336" s="3">
        <f>VLOOKUP(C4336,Index[],5,FALSE)</f>
        <v>0</v>
      </c>
      <c r="H4336" t="s">
        <v>459</v>
      </c>
      <c r="I4336">
        <f>VLOOKUP(Table1[[#This Row],[trait_name]],Trait[],2,FALSE)</f>
        <v>23</v>
      </c>
      <c r="J4336" s="23" t="s">
        <v>49</v>
      </c>
      <c r="K4336" s="23">
        <v>1</v>
      </c>
      <c r="L4336" s="3" t="s">
        <v>21</v>
      </c>
      <c r="N4336" s="23"/>
      <c r="O4336"/>
    </row>
    <row r="4337" spans="1:15">
      <c r="A4337" s="66">
        <f>VLOOKUP(C4337,Index[],8,FALSE)</f>
        <v>43244</v>
      </c>
      <c r="B4337" s="5">
        <v>43299</v>
      </c>
      <c r="C4337" t="s">
        <v>632</v>
      </c>
      <c r="D4337" s="3">
        <f>VLOOKUP(C4337,Index[],2,FALSE)</f>
        <v>38</v>
      </c>
      <c r="E4337" s="3">
        <f>VLOOKUP(C4337,Index[],3,FALSE)</f>
        <v>0</v>
      </c>
      <c r="F4337" s="3">
        <f>VLOOKUP(C4337,Index[],4,FALSE)</f>
        <v>0</v>
      </c>
      <c r="G4337" s="3">
        <f>VLOOKUP(C4337,Index[],5,FALSE)</f>
        <v>0</v>
      </c>
      <c r="H4337" t="s">
        <v>459</v>
      </c>
      <c r="I4337">
        <f>VLOOKUP(Table1[[#This Row],[trait_name]],Trait[],2,FALSE)</f>
        <v>23</v>
      </c>
      <c r="J4337" s="23" t="s">
        <v>49</v>
      </c>
      <c r="K4337" s="23">
        <v>3</v>
      </c>
      <c r="L4337" s="3" t="s">
        <v>267</v>
      </c>
      <c r="M4337" s="3"/>
      <c r="N4337" s="23"/>
      <c r="O4337"/>
    </row>
    <row r="4338" spans="1:15">
      <c r="A4338" s="66">
        <f>VLOOKUP(C4338,Index[],8,FALSE)</f>
        <v>43244</v>
      </c>
      <c r="B4338" s="5">
        <v>43299</v>
      </c>
      <c r="C4338" t="s">
        <v>632</v>
      </c>
      <c r="D4338" s="3">
        <f>VLOOKUP(C4338,Index[],2,FALSE)</f>
        <v>38</v>
      </c>
      <c r="E4338" s="3">
        <f>VLOOKUP(C4338,Index[],3,FALSE)</f>
        <v>0</v>
      </c>
      <c r="F4338" s="3">
        <f>VLOOKUP(C4338,Index[],4,FALSE)</f>
        <v>0</v>
      </c>
      <c r="G4338" s="3">
        <f>VLOOKUP(C4338,Index[],5,FALSE)</f>
        <v>0</v>
      </c>
      <c r="H4338" t="s">
        <v>633</v>
      </c>
      <c r="I4338">
        <f>VLOOKUP(Table1[[#This Row],[trait_name]],Trait[],2,FALSE)</f>
        <v>24</v>
      </c>
      <c r="J4338" s="23" t="s">
        <v>53</v>
      </c>
      <c r="K4338" s="23">
        <v>2</v>
      </c>
      <c r="L4338" s="3" t="s">
        <v>268</v>
      </c>
      <c r="M4338" s="3"/>
      <c r="N4338" s="23"/>
      <c r="O4338"/>
    </row>
    <row r="4339" spans="1:15">
      <c r="A4339" s="66">
        <f>VLOOKUP(C4339,Index[],8,FALSE)</f>
        <v>43244</v>
      </c>
      <c r="B4339" s="5">
        <v>43299</v>
      </c>
      <c r="C4339" t="s">
        <v>632</v>
      </c>
      <c r="D4339" s="3">
        <f>VLOOKUP(C4339,Index[],2,FALSE)</f>
        <v>38</v>
      </c>
      <c r="E4339" s="3">
        <f>VLOOKUP(C4339,Index[],3,FALSE)</f>
        <v>0</v>
      </c>
      <c r="F4339" s="3">
        <f>VLOOKUP(C4339,Index[],4,FALSE)</f>
        <v>0</v>
      </c>
      <c r="G4339" s="3">
        <f>VLOOKUP(C4339,Index[],5,FALSE)</f>
        <v>0</v>
      </c>
      <c r="H4339" t="s">
        <v>459</v>
      </c>
      <c r="I4339">
        <f>VLOOKUP(Table1[[#This Row],[trait_name]],Trait[],2,FALSE)</f>
        <v>24</v>
      </c>
      <c r="J4339" s="23" t="s">
        <v>53</v>
      </c>
      <c r="K4339" s="23">
        <v>1</v>
      </c>
      <c r="L4339" s="3" t="s">
        <v>311</v>
      </c>
      <c r="N4339" s="23"/>
      <c r="O4339"/>
    </row>
    <row r="4340" spans="1:15">
      <c r="A4340" s="66">
        <f>VLOOKUP(C4340,Index[],8,FALSE)</f>
        <v>43244</v>
      </c>
      <c r="B4340" s="5">
        <v>43299</v>
      </c>
      <c r="C4340" t="s">
        <v>632</v>
      </c>
      <c r="D4340" s="3">
        <f>VLOOKUP(C4340,Index[],2,FALSE)</f>
        <v>38</v>
      </c>
      <c r="E4340" s="3">
        <f>VLOOKUP(C4340,Index[],3,FALSE)</f>
        <v>0</v>
      </c>
      <c r="F4340" s="3">
        <f>VLOOKUP(C4340,Index[],4,FALSE)</f>
        <v>0</v>
      </c>
      <c r="G4340" s="3">
        <f>VLOOKUP(C4340,Index[],5,FALSE)</f>
        <v>0</v>
      </c>
      <c r="H4340" t="s">
        <v>459</v>
      </c>
      <c r="I4340">
        <f>VLOOKUP(Table1[[#This Row],[trait_name]],Trait[],2,FALSE)</f>
        <v>25</v>
      </c>
      <c r="J4340" s="23" t="s">
        <v>57</v>
      </c>
      <c r="K4340" s="23">
        <v>1</v>
      </c>
      <c r="L4340" s="3" t="s">
        <v>23</v>
      </c>
      <c r="N4340" s="23"/>
      <c r="O4340"/>
    </row>
    <row r="4341" spans="1:15">
      <c r="A4341" s="66">
        <f>VLOOKUP(C4341,Index[],8,FALSE)</f>
        <v>43244</v>
      </c>
      <c r="B4341" s="5">
        <v>43299</v>
      </c>
      <c r="C4341" t="s">
        <v>632</v>
      </c>
      <c r="D4341" s="3">
        <f>VLOOKUP(C4341,Index[],2,FALSE)</f>
        <v>38</v>
      </c>
      <c r="E4341" s="3">
        <f>VLOOKUP(C4341,Index[],3,FALSE)</f>
        <v>0</v>
      </c>
      <c r="F4341" s="3">
        <f>VLOOKUP(C4341,Index[],4,FALSE)</f>
        <v>0</v>
      </c>
      <c r="G4341" s="3">
        <f>VLOOKUP(C4341,Index[],5,FALSE)</f>
        <v>0</v>
      </c>
      <c r="I4341">
        <f>VLOOKUP(Table1[[#This Row],[trait_name]],Trait[],2,FALSE)</f>
        <v>25</v>
      </c>
      <c r="J4341" s="23" t="s">
        <v>57</v>
      </c>
      <c r="K4341" s="23">
        <v>2</v>
      </c>
      <c r="L4341" s="3"/>
      <c r="M4341" s="3"/>
      <c r="N4341" s="23"/>
      <c r="O4341"/>
    </row>
    <row r="4342" spans="1:15">
      <c r="A4342" s="66">
        <f>VLOOKUP(C4342,Index[],8,FALSE)</f>
        <v>43244</v>
      </c>
      <c r="B4342" s="5">
        <v>43244</v>
      </c>
      <c r="C4342" t="s">
        <v>632</v>
      </c>
      <c r="D4342" s="3">
        <f>VLOOKUP(C4342,Index[],2,FALSE)</f>
        <v>38</v>
      </c>
      <c r="E4342" s="3">
        <f>VLOOKUP(C4342,Index[],3,FALSE)</f>
        <v>0</v>
      </c>
      <c r="F4342" s="3">
        <f>VLOOKUP(C4342,Index[],4,FALSE)</f>
        <v>0</v>
      </c>
      <c r="G4342" s="3">
        <f>VLOOKUP(C4342,Index[],5,FALSE)</f>
        <v>0</v>
      </c>
      <c r="H4342" t="s">
        <v>323</v>
      </c>
      <c r="I4342">
        <f>VLOOKUP(Table1[[#This Row],[trait_name]],Trait[],2,FALSE)</f>
        <v>26</v>
      </c>
      <c r="J4342" s="23" t="s">
        <v>58</v>
      </c>
      <c r="K4342" s="23">
        <v>1</v>
      </c>
      <c r="L4342" s="3" t="s">
        <v>290</v>
      </c>
      <c r="N4342" s="24"/>
      <c r="O4342"/>
    </row>
    <row r="4343" spans="1:15">
      <c r="A4343" s="66">
        <f>VLOOKUP(C4343,Index[],8,FALSE)</f>
        <v>43244</v>
      </c>
      <c r="B4343" s="5">
        <v>43244</v>
      </c>
      <c r="C4343" t="s">
        <v>632</v>
      </c>
      <c r="D4343" s="3">
        <f>VLOOKUP(C4343,Index[],2,FALSE)</f>
        <v>38</v>
      </c>
      <c r="E4343" s="3">
        <f>VLOOKUP(C4343,Index[],3,FALSE)</f>
        <v>0</v>
      </c>
      <c r="F4343" s="3">
        <f>VLOOKUP(C4343,Index[],4,FALSE)</f>
        <v>0</v>
      </c>
      <c r="G4343" s="3">
        <f>VLOOKUP(C4343,Index[],5,FALSE)</f>
        <v>0</v>
      </c>
      <c r="H4343" t="s">
        <v>323</v>
      </c>
      <c r="I4343">
        <f>VLOOKUP(Table1[[#This Row],[trait_name]],Trait[],2,FALSE)</f>
        <v>26</v>
      </c>
      <c r="J4343" s="23" t="s">
        <v>58</v>
      </c>
      <c r="K4343" s="23">
        <v>2</v>
      </c>
      <c r="L4343" s="3" t="s">
        <v>445</v>
      </c>
      <c r="N4343" s="23"/>
      <c r="O4343"/>
    </row>
    <row r="4344" spans="1:15">
      <c r="A4344" s="66">
        <f>VLOOKUP(C4344,Index[],8,FALSE)</f>
        <v>43244</v>
      </c>
      <c r="B4344" s="5">
        <v>43299</v>
      </c>
      <c r="C4344" t="s">
        <v>632</v>
      </c>
      <c r="D4344" s="3">
        <f>VLOOKUP(C4344,Index[],2,FALSE)</f>
        <v>38</v>
      </c>
      <c r="E4344" s="3">
        <f>VLOOKUP(C4344,Index[],3,FALSE)</f>
        <v>0</v>
      </c>
      <c r="F4344" s="3">
        <f>VLOOKUP(C4344,Index[],4,FALSE)</f>
        <v>0</v>
      </c>
      <c r="G4344" s="3">
        <f>VLOOKUP(C4344,Index[],5,FALSE)</f>
        <v>0</v>
      </c>
      <c r="I4344">
        <f>VLOOKUP(Table1[[#This Row],[trait_name]],Trait[],2,FALSE)</f>
        <v>26</v>
      </c>
      <c r="J4344" s="23" t="s">
        <v>58</v>
      </c>
      <c r="K4344" s="23">
        <v>3</v>
      </c>
      <c r="L4344" s="3"/>
      <c r="M4344" s="3"/>
      <c r="N4344" s="23"/>
      <c r="O4344"/>
    </row>
    <row r="4345" spans="1:15">
      <c r="A4345" s="66">
        <f>VLOOKUP(C4345,Index[],8,FALSE)</f>
        <v>43244</v>
      </c>
      <c r="B4345" s="5">
        <v>43311</v>
      </c>
      <c r="C4345" t="s">
        <v>632</v>
      </c>
      <c r="D4345" s="3">
        <f>VLOOKUP(C4345,Index[],2,FALSE)</f>
        <v>38</v>
      </c>
      <c r="E4345" s="3">
        <f>VLOOKUP(C4345,Index[],3,FALSE)</f>
        <v>0</v>
      </c>
      <c r="F4345" s="3">
        <f>VLOOKUP(C4345,Index[],4,FALSE)</f>
        <v>0</v>
      </c>
      <c r="G4345" s="3">
        <f>VLOOKUP(C4345,Index[],5,FALSE)</f>
        <v>0</v>
      </c>
      <c r="I4345">
        <f>VLOOKUP(Table1[[#This Row],[trait_name]],Trait[],2,FALSE)</f>
        <v>27</v>
      </c>
      <c r="J4345" s="23" t="s">
        <v>61</v>
      </c>
      <c r="K4345" s="23">
        <v>1</v>
      </c>
      <c r="L4345" s="3"/>
      <c r="M4345" s="3"/>
      <c r="N4345" s="23"/>
      <c r="O4345"/>
    </row>
    <row r="4346" spans="1:15">
      <c r="A4346" s="66">
        <f>VLOOKUP(C4346,Index[],8,FALSE)</f>
        <v>43244</v>
      </c>
      <c r="B4346" s="5">
        <v>43311</v>
      </c>
      <c r="C4346" t="s">
        <v>632</v>
      </c>
      <c r="D4346" s="3">
        <f>VLOOKUP(C4346,Index[],2,FALSE)</f>
        <v>38</v>
      </c>
      <c r="E4346" s="3">
        <f>VLOOKUP(C4346,Index[],3,FALSE)</f>
        <v>0</v>
      </c>
      <c r="F4346" s="3">
        <f>VLOOKUP(C4346,Index[],4,FALSE)</f>
        <v>0</v>
      </c>
      <c r="G4346" s="3">
        <f>VLOOKUP(C4346,Index[],5,FALSE)</f>
        <v>0</v>
      </c>
      <c r="I4346">
        <f>VLOOKUP(Table1[[#This Row],[trait_name]],Trait[],2,FALSE)</f>
        <v>28</v>
      </c>
      <c r="J4346" s="23" t="s">
        <v>62</v>
      </c>
      <c r="K4346" s="23">
        <v>1</v>
      </c>
      <c r="L4346" s="3"/>
      <c r="M4346" s="3"/>
      <c r="N4346" s="23"/>
      <c r="O4346"/>
    </row>
    <row r="4347" spans="1:15">
      <c r="A4347" s="66">
        <f>VLOOKUP(C4347,Index[],8,FALSE)</f>
        <v>43244</v>
      </c>
      <c r="B4347" s="5">
        <v>43299</v>
      </c>
      <c r="C4347" t="s">
        <v>632</v>
      </c>
      <c r="D4347" s="3">
        <f>VLOOKUP(C4347,Index[],2,FALSE)</f>
        <v>38</v>
      </c>
      <c r="E4347" s="3">
        <f>VLOOKUP(C4347,Index[],3,FALSE)</f>
        <v>0</v>
      </c>
      <c r="F4347" s="3">
        <f>VLOOKUP(C4347,Index[],4,FALSE)</f>
        <v>0</v>
      </c>
      <c r="G4347" s="3">
        <f>VLOOKUP(C4347,Index[],5,FALSE)</f>
        <v>0</v>
      </c>
      <c r="H4347" t="s">
        <v>455</v>
      </c>
      <c r="I4347">
        <f>VLOOKUP(Table1[[#This Row],[trait_name]],Trait[],2,FALSE)</f>
        <v>29</v>
      </c>
      <c r="J4347" s="23" t="s">
        <v>63</v>
      </c>
      <c r="K4347" s="23">
        <v>3</v>
      </c>
      <c r="L4347" s="3">
        <v>3</v>
      </c>
      <c r="M4347" s="3"/>
      <c r="N4347" s="23"/>
      <c r="O4347"/>
    </row>
    <row r="4348" spans="1:15">
      <c r="A4348" s="66">
        <f>VLOOKUP(C4348,Index[],8,FALSE)</f>
        <v>43244</v>
      </c>
      <c r="B4348" s="5">
        <v>43244</v>
      </c>
      <c r="C4348" t="s">
        <v>632</v>
      </c>
      <c r="D4348" s="3">
        <f>VLOOKUP(C4348,Index[],2,FALSE)</f>
        <v>38</v>
      </c>
      <c r="E4348" s="3">
        <f>VLOOKUP(C4348,Index[],3,FALSE)</f>
        <v>0</v>
      </c>
      <c r="F4348" s="3">
        <f>VLOOKUP(C4348,Index[],4,FALSE)</f>
        <v>0</v>
      </c>
      <c r="G4348" s="3">
        <f>VLOOKUP(C4348,Index[],5,FALSE)</f>
        <v>0</v>
      </c>
      <c r="H4348" t="s">
        <v>139</v>
      </c>
      <c r="I4348">
        <f>VLOOKUP(Table1[[#This Row],[trait_name]],Trait[],2,FALSE)</f>
        <v>29</v>
      </c>
      <c r="J4348" s="23" t="s">
        <v>63</v>
      </c>
      <c r="K4348" s="23">
        <v>1</v>
      </c>
      <c r="L4348" s="3">
        <v>4</v>
      </c>
      <c r="N4348" s="23"/>
      <c r="O4348"/>
    </row>
    <row r="4349" spans="1:15">
      <c r="A4349" s="66">
        <f>VLOOKUP(C4349,Index[],8,FALSE)</f>
        <v>43244</v>
      </c>
      <c r="B4349" s="5">
        <v>43244</v>
      </c>
      <c r="C4349" t="s">
        <v>632</v>
      </c>
      <c r="D4349" s="3">
        <f>VLOOKUP(C4349,Index[],2,FALSE)</f>
        <v>38</v>
      </c>
      <c r="E4349" s="3">
        <f>VLOOKUP(C4349,Index[],3,FALSE)</f>
        <v>0</v>
      </c>
      <c r="F4349" s="3">
        <f>VLOOKUP(C4349,Index[],4,FALSE)</f>
        <v>0</v>
      </c>
      <c r="G4349" s="3">
        <f>VLOOKUP(C4349,Index[],5,FALSE)</f>
        <v>0</v>
      </c>
      <c r="I4349">
        <f>VLOOKUP(Table1[[#This Row],[trait_name]],Trait[],2,FALSE)</f>
        <v>29</v>
      </c>
      <c r="J4349" s="23" t="s">
        <v>63</v>
      </c>
      <c r="K4349" s="23">
        <v>2</v>
      </c>
      <c r="L4349" s="3"/>
      <c r="N4349" s="23"/>
      <c r="O4349"/>
    </row>
    <row r="4350" spans="1:15">
      <c r="A4350" s="66">
        <f>VLOOKUP(C4350,Index[],8,FALSE)</f>
        <v>43244</v>
      </c>
      <c r="B4350" s="5">
        <v>43244</v>
      </c>
      <c r="C4350" t="s">
        <v>632</v>
      </c>
      <c r="D4350" s="3">
        <f>VLOOKUP(C4350,Index[],2,FALSE)</f>
        <v>38</v>
      </c>
      <c r="E4350" s="3">
        <f>VLOOKUP(C4350,Index[],3,FALSE)</f>
        <v>0</v>
      </c>
      <c r="F4350" s="3">
        <f>VLOOKUP(C4350,Index[],4,FALSE)</f>
        <v>0</v>
      </c>
      <c r="G4350" s="3">
        <f>VLOOKUP(C4350,Index[],5,FALSE)</f>
        <v>0</v>
      </c>
      <c r="I4350">
        <f>VLOOKUP(Table1[[#This Row],[trait_name]],Trait[],2,FALSE)</f>
        <v>30</v>
      </c>
      <c r="J4350" s="23" t="s">
        <v>64</v>
      </c>
      <c r="K4350" s="23">
        <v>1</v>
      </c>
      <c r="L4350" s="3"/>
      <c r="N4350" s="23"/>
      <c r="O4350"/>
    </row>
    <row r="4351" spans="1:15">
      <c r="A4351" s="66">
        <f>VLOOKUP(C4351,Index[],8,FALSE)</f>
        <v>43244</v>
      </c>
      <c r="B4351" s="5">
        <v>43299</v>
      </c>
      <c r="C4351" t="s">
        <v>632</v>
      </c>
      <c r="D4351" s="3">
        <f>VLOOKUP(C4351,Index[],2,FALSE)</f>
        <v>38</v>
      </c>
      <c r="E4351" s="3">
        <f>VLOOKUP(C4351,Index[],3,FALSE)</f>
        <v>0</v>
      </c>
      <c r="F4351" s="3">
        <f>VLOOKUP(C4351,Index[],4,FALSE)</f>
        <v>0</v>
      </c>
      <c r="G4351" s="3">
        <f>VLOOKUP(C4351,Index[],5,FALSE)</f>
        <v>0</v>
      </c>
      <c r="I4351">
        <f>VLOOKUP(Table1[[#This Row],[trait_name]],Trait[],2,FALSE)</f>
        <v>30</v>
      </c>
      <c r="J4351" s="23" t="s">
        <v>64</v>
      </c>
      <c r="K4351" s="23">
        <v>2</v>
      </c>
      <c r="L4351" s="3"/>
      <c r="M4351" s="3"/>
      <c r="N4351" s="23"/>
      <c r="O4351"/>
    </row>
    <row r="4352" spans="1:15">
      <c r="A4352" s="66">
        <f>VLOOKUP(C4352,Index[],8,FALSE)</f>
        <v>43244</v>
      </c>
      <c r="B4352" s="5">
        <v>43244</v>
      </c>
      <c r="C4352" t="s">
        <v>632</v>
      </c>
      <c r="D4352" s="3">
        <f>VLOOKUP(C4352,Index[],2,FALSE)</f>
        <v>38</v>
      </c>
      <c r="E4352" s="3">
        <f>VLOOKUP(C4352,Index[],3,FALSE)</f>
        <v>0</v>
      </c>
      <c r="F4352" s="3">
        <f>VLOOKUP(C4352,Index[],4,FALSE)</f>
        <v>0</v>
      </c>
      <c r="G4352" s="3">
        <f>VLOOKUP(C4352,Index[],5,FALSE)</f>
        <v>0</v>
      </c>
      <c r="H4352" t="s">
        <v>455</v>
      </c>
      <c r="I4352">
        <f>VLOOKUP(Table1[[#This Row],[trait_name]],Trait[],2,FALSE)</f>
        <v>31</v>
      </c>
      <c r="J4352" s="23" t="s">
        <v>65</v>
      </c>
      <c r="K4352" s="23">
        <v>1</v>
      </c>
      <c r="L4352" s="3">
        <v>2</v>
      </c>
      <c r="N4352" s="23"/>
      <c r="O4352"/>
    </row>
    <row r="4353" spans="1:15">
      <c r="A4353" s="66">
        <f>VLOOKUP(C4353,Index[],8,FALSE)</f>
        <v>43244</v>
      </c>
      <c r="B4353" s="5">
        <v>43299</v>
      </c>
      <c r="C4353" t="s">
        <v>632</v>
      </c>
      <c r="D4353" s="3">
        <f>VLOOKUP(C4353,Index[],2,FALSE)</f>
        <v>38</v>
      </c>
      <c r="E4353" s="3">
        <f>VLOOKUP(C4353,Index[],3,FALSE)</f>
        <v>0</v>
      </c>
      <c r="F4353" s="3">
        <f>VLOOKUP(C4353,Index[],4,FALSE)</f>
        <v>0</v>
      </c>
      <c r="G4353" s="3">
        <f>VLOOKUP(C4353,Index[],5,FALSE)</f>
        <v>0</v>
      </c>
      <c r="I4353">
        <f>VLOOKUP(Table1[[#This Row],[trait_name]],Trait[],2,FALSE)</f>
        <v>31</v>
      </c>
      <c r="J4353" s="23" t="s">
        <v>65</v>
      </c>
      <c r="K4353" s="23">
        <v>2</v>
      </c>
      <c r="L4353" s="3"/>
      <c r="M4353" s="3"/>
      <c r="N4353" s="23"/>
      <c r="O4353"/>
    </row>
    <row r="4354" spans="1:15">
      <c r="A4354" s="66">
        <f>VLOOKUP(C4354,Index[],8,FALSE)</f>
        <v>43244</v>
      </c>
      <c r="B4354" s="5">
        <v>43299</v>
      </c>
      <c r="C4354" t="s">
        <v>632</v>
      </c>
      <c r="D4354" s="3">
        <f>VLOOKUP(C4354,Index[],2,FALSE)</f>
        <v>38</v>
      </c>
      <c r="E4354" s="3">
        <f>VLOOKUP(C4354,Index[],3,FALSE)</f>
        <v>0</v>
      </c>
      <c r="F4354" s="3">
        <f>VLOOKUP(C4354,Index[],4,FALSE)</f>
        <v>0</v>
      </c>
      <c r="G4354" s="3">
        <f>VLOOKUP(C4354,Index[],5,FALSE)</f>
        <v>0</v>
      </c>
      <c r="I4354">
        <f>VLOOKUP(Table1[[#This Row],[trait_name]],Trait[],2,FALSE)</f>
        <v>32</v>
      </c>
      <c r="J4354" s="23" t="s">
        <v>66</v>
      </c>
      <c r="K4354" s="23">
        <v>1</v>
      </c>
      <c r="L4354" s="3"/>
      <c r="M4354" s="3"/>
      <c r="N4354" s="23"/>
      <c r="O4354"/>
    </row>
    <row r="4355" spans="1:15">
      <c r="A4355" s="66">
        <f>VLOOKUP(C4355,Index[],8,FALSE)</f>
        <v>43244</v>
      </c>
      <c r="B4355" s="5">
        <v>43244</v>
      </c>
      <c r="C4355" t="s">
        <v>632</v>
      </c>
      <c r="D4355" s="3">
        <f>VLOOKUP(C4355,Index[],2,FALSE)</f>
        <v>38</v>
      </c>
      <c r="E4355" s="3">
        <f>VLOOKUP(C4355,Index[],3,FALSE)</f>
        <v>0</v>
      </c>
      <c r="F4355" s="3">
        <f>VLOOKUP(C4355,Index[],4,FALSE)</f>
        <v>0</v>
      </c>
      <c r="G4355" s="3">
        <f>VLOOKUP(C4355,Index[],5,FALSE)</f>
        <v>0</v>
      </c>
      <c r="I4355">
        <f>VLOOKUP(Table1[[#This Row],[trait_name]],Trait[],2,FALSE)</f>
        <v>33</v>
      </c>
      <c r="J4355" s="23" t="s">
        <v>67</v>
      </c>
      <c r="K4355" s="23">
        <v>1</v>
      </c>
      <c r="L4355" s="3"/>
      <c r="N4355" s="23"/>
      <c r="O4355"/>
    </row>
    <row r="4356" spans="1:15">
      <c r="A4356" s="66">
        <f>VLOOKUP(C4356,Index[],8,FALSE)</f>
        <v>43244</v>
      </c>
      <c r="B4356" s="5">
        <v>43244</v>
      </c>
      <c r="C4356" t="s">
        <v>632</v>
      </c>
      <c r="D4356" s="3">
        <f>VLOOKUP(C4356,Index[],2,FALSE)</f>
        <v>38</v>
      </c>
      <c r="E4356" s="3">
        <f>VLOOKUP(C4356,Index[],3,FALSE)</f>
        <v>0</v>
      </c>
      <c r="F4356" s="3">
        <f>VLOOKUP(C4356,Index[],4,FALSE)</f>
        <v>0</v>
      </c>
      <c r="G4356" s="3">
        <f>VLOOKUP(C4356,Index[],5,FALSE)</f>
        <v>0</v>
      </c>
      <c r="I4356">
        <f>VLOOKUP(Table1[[#This Row],[trait_name]],Trait[],2,FALSE)</f>
        <v>33</v>
      </c>
      <c r="J4356" s="23" t="s">
        <v>67</v>
      </c>
      <c r="K4356" s="23">
        <v>2</v>
      </c>
      <c r="L4356" s="3"/>
      <c r="N4356" s="23"/>
      <c r="O4356"/>
    </row>
    <row r="4357" spans="1:15">
      <c r="A4357" s="66">
        <f>VLOOKUP(C4357,Index[],8,FALSE)</f>
        <v>43244</v>
      </c>
      <c r="B4357" s="5">
        <v>43299</v>
      </c>
      <c r="C4357" t="s">
        <v>632</v>
      </c>
      <c r="D4357" s="3">
        <f>VLOOKUP(C4357,Index[],2,FALSE)</f>
        <v>38</v>
      </c>
      <c r="E4357" s="3">
        <f>VLOOKUP(C4357,Index[],3,FALSE)</f>
        <v>0</v>
      </c>
      <c r="F4357" s="3">
        <f>VLOOKUP(C4357,Index[],4,FALSE)</f>
        <v>0</v>
      </c>
      <c r="G4357" s="3">
        <f>VLOOKUP(C4357,Index[],5,FALSE)</f>
        <v>0</v>
      </c>
      <c r="I4357">
        <f>VLOOKUP(Table1[[#This Row],[trait_name]],Trait[],2,FALSE)</f>
        <v>33</v>
      </c>
      <c r="J4357" s="23" t="s">
        <v>67</v>
      </c>
      <c r="K4357" s="23">
        <v>3</v>
      </c>
      <c r="L4357" s="3"/>
      <c r="M4357" s="3"/>
      <c r="N4357" s="23"/>
      <c r="O4357"/>
    </row>
    <row r="4358" spans="1:15">
      <c r="A4358" s="66">
        <f>VLOOKUP(C4358,Index[],8,FALSE)</f>
        <v>43244</v>
      </c>
      <c r="B4358" s="5">
        <v>43299</v>
      </c>
      <c r="C4358" t="s">
        <v>632</v>
      </c>
      <c r="D4358" s="3">
        <f>VLOOKUP(C4358,Index[],2,FALSE)</f>
        <v>38</v>
      </c>
      <c r="E4358" s="3">
        <f>VLOOKUP(C4358,Index[],3,FALSE)</f>
        <v>0</v>
      </c>
      <c r="F4358" s="3">
        <f>VLOOKUP(C4358,Index[],4,FALSE)</f>
        <v>0</v>
      </c>
      <c r="G4358" s="3">
        <f>VLOOKUP(C4358,Index[],5,FALSE)</f>
        <v>0</v>
      </c>
      <c r="I4358">
        <f>VLOOKUP(Table1[[#This Row],[trait_name]],Trait[],2,FALSE)</f>
        <v>34</v>
      </c>
      <c r="J4358" s="23" t="s">
        <v>68</v>
      </c>
      <c r="K4358" s="23">
        <v>1</v>
      </c>
      <c r="L4358" s="3"/>
      <c r="M4358" s="3"/>
      <c r="N4358" s="23"/>
      <c r="O4358"/>
    </row>
    <row r="4359" spans="1:15">
      <c r="A4359" s="66">
        <f>VLOOKUP(C4359,Index[],8,FALSE)</f>
        <v>43244</v>
      </c>
      <c r="B4359" s="5">
        <v>43244</v>
      </c>
      <c r="C4359" t="s">
        <v>632</v>
      </c>
      <c r="D4359" s="3">
        <f>VLOOKUP(C4359,Index[],2,FALSE)</f>
        <v>38</v>
      </c>
      <c r="E4359" s="3">
        <f>VLOOKUP(C4359,Index[],3,FALSE)</f>
        <v>0</v>
      </c>
      <c r="F4359" s="3">
        <f>VLOOKUP(C4359,Index[],4,FALSE)</f>
        <v>0</v>
      </c>
      <c r="G4359" s="3">
        <f>VLOOKUP(C4359,Index[],5,FALSE)</f>
        <v>0</v>
      </c>
      <c r="H4359" t="s">
        <v>437</v>
      </c>
      <c r="I4359">
        <f>VLOOKUP(Table1[[#This Row],[trait_name]],Trait[],2,FALSE)</f>
        <v>35</v>
      </c>
      <c r="J4359" s="23" t="s">
        <v>166</v>
      </c>
      <c r="K4359" s="23">
        <v>1</v>
      </c>
      <c r="L4359" s="3" t="s">
        <v>126</v>
      </c>
      <c r="N4359" s="23"/>
      <c r="O4359"/>
    </row>
    <row r="4360" spans="1:15">
      <c r="A4360" s="66">
        <f>VLOOKUP(C4360,Index[],8,FALSE)</f>
        <v>43244</v>
      </c>
      <c r="B4360" s="5">
        <v>43299</v>
      </c>
      <c r="C4360" t="s">
        <v>632</v>
      </c>
      <c r="D4360" s="3">
        <f>VLOOKUP(C4360,Index[],2,FALSE)</f>
        <v>38</v>
      </c>
      <c r="E4360" s="3">
        <f>VLOOKUP(C4360,Index[],3,FALSE)</f>
        <v>0</v>
      </c>
      <c r="F4360" s="3">
        <f>VLOOKUP(C4360,Index[],4,FALSE)</f>
        <v>0</v>
      </c>
      <c r="G4360" s="3">
        <f>VLOOKUP(C4360,Index[],5,FALSE)</f>
        <v>0</v>
      </c>
      <c r="I4360">
        <f>VLOOKUP(Table1[[#This Row],[trait_name]],Trait[],2,FALSE)</f>
        <v>35</v>
      </c>
      <c r="J4360" s="23" t="s">
        <v>166</v>
      </c>
      <c r="K4360" s="23">
        <v>2</v>
      </c>
      <c r="L4360" s="3"/>
      <c r="M4360" s="3"/>
      <c r="N4360" s="23"/>
      <c r="O4360"/>
    </row>
    <row r="4361" spans="1:15">
      <c r="A4361" s="66">
        <f>VLOOKUP(C4361,Index[],8,FALSE)</f>
        <v>43244</v>
      </c>
      <c r="B4361" s="5">
        <v>43299</v>
      </c>
      <c r="C4361" t="s">
        <v>632</v>
      </c>
      <c r="D4361" s="3">
        <f>VLOOKUP(C4361,Index[],2,FALSE)</f>
        <v>38</v>
      </c>
      <c r="E4361" s="3">
        <f>VLOOKUP(C4361,Index[],3,FALSE)</f>
        <v>0</v>
      </c>
      <c r="F4361" s="3">
        <f>VLOOKUP(C4361,Index[],4,FALSE)</f>
        <v>0</v>
      </c>
      <c r="G4361" s="3">
        <f>VLOOKUP(C4361,Index[],5,FALSE)</f>
        <v>0</v>
      </c>
      <c r="I4361">
        <f>VLOOKUP(Table1[[#This Row],[trait_name]],Trait[],2,FALSE)</f>
        <v>36</v>
      </c>
      <c r="J4361" s="23" t="s">
        <v>69</v>
      </c>
      <c r="K4361" s="23">
        <v>1</v>
      </c>
      <c r="L4361" s="3"/>
      <c r="M4361" s="3"/>
      <c r="N4361" s="23"/>
      <c r="O4361"/>
    </row>
    <row r="4362" spans="1:15">
      <c r="A4362" s="66">
        <f>VLOOKUP(C4362,Index[],8,FALSE)</f>
        <v>43244</v>
      </c>
      <c r="B4362" s="5">
        <v>43299</v>
      </c>
      <c r="C4362" t="s">
        <v>632</v>
      </c>
      <c r="D4362" s="3">
        <f>VLOOKUP(C4362,Index[],2,FALSE)</f>
        <v>38</v>
      </c>
      <c r="E4362" s="3">
        <f>VLOOKUP(C4362,Index[],3,FALSE)</f>
        <v>0</v>
      </c>
      <c r="F4362" s="3">
        <f>VLOOKUP(C4362,Index[],4,FALSE)</f>
        <v>0</v>
      </c>
      <c r="G4362" s="3">
        <f>VLOOKUP(C4362,Index[],5,FALSE)</f>
        <v>0</v>
      </c>
      <c r="I4362">
        <f>VLOOKUP(Table1[[#This Row],[trait_name]],Trait[],2,FALSE)</f>
        <v>37</v>
      </c>
      <c r="J4362" s="23" t="s">
        <v>170</v>
      </c>
      <c r="K4362" s="23">
        <v>1</v>
      </c>
      <c r="L4362" s="3"/>
      <c r="M4362" s="3"/>
      <c r="N4362" s="23"/>
      <c r="O4362"/>
    </row>
    <row r="4363" spans="1:15">
      <c r="A4363" s="66">
        <f>VLOOKUP(C4363,Index[],8,FALSE)</f>
        <v>43244</v>
      </c>
      <c r="B4363" s="5">
        <v>43299</v>
      </c>
      <c r="C4363" t="s">
        <v>632</v>
      </c>
      <c r="D4363" s="3">
        <f>VLOOKUP(C4363,Index[],2,FALSE)</f>
        <v>38</v>
      </c>
      <c r="E4363" s="3">
        <f>VLOOKUP(C4363,Index[],3,FALSE)</f>
        <v>0</v>
      </c>
      <c r="F4363" s="3">
        <f>VLOOKUP(C4363,Index[],4,FALSE)</f>
        <v>0</v>
      </c>
      <c r="G4363" s="3">
        <f>VLOOKUP(C4363,Index[],5,FALSE)</f>
        <v>0</v>
      </c>
      <c r="I4363">
        <f>VLOOKUP(Table1[[#This Row],[trait_name]],Trait[],2,FALSE)</f>
        <v>38</v>
      </c>
      <c r="J4363" s="23" t="s">
        <v>72</v>
      </c>
      <c r="K4363" s="23">
        <v>1</v>
      </c>
      <c r="L4363" s="3"/>
      <c r="N4363" s="23"/>
      <c r="O4363"/>
    </row>
    <row r="4364" spans="1:15">
      <c r="A4364" s="66">
        <f>VLOOKUP(C4364,Index[],8,FALSE)</f>
        <v>43244</v>
      </c>
      <c r="B4364" s="5">
        <v>43299</v>
      </c>
      <c r="C4364" t="s">
        <v>632</v>
      </c>
      <c r="D4364" s="3">
        <f>VLOOKUP(C4364,Index[],2,FALSE)</f>
        <v>38</v>
      </c>
      <c r="E4364" s="3">
        <f>VLOOKUP(C4364,Index[],3,FALSE)</f>
        <v>0</v>
      </c>
      <c r="F4364" s="3">
        <f>VLOOKUP(C4364,Index[],4,FALSE)</f>
        <v>0</v>
      </c>
      <c r="G4364" s="3">
        <f>VLOOKUP(C4364,Index[],5,FALSE)</f>
        <v>0</v>
      </c>
      <c r="I4364">
        <f>VLOOKUP(Table1[[#This Row],[trait_name]],Trait[],2,FALSE)</f>
        <v>38</v>
      </c>
      <c r="J4364" s="23" t="s">
        <v>72</v>
      </c>
      <c r="K4364" s="23">
        <v>2</v>
      </c>
      <c r="L4364" s="3"/>
      <c r="M4364" s="3"/>
      <c r="N4364" s="23"/>
      <c r="O4364"/>
    </row>
    <row r="4365" spans="1:15">
      <c r="A4365" s="66">
        <f>VLOOKUP(C4365,Index[],8,FALSE)</f>
        <v>43244</v>
      </c>
      <c r="B4365" s="5">
        <v>43311</v>
      </c>
      <c r="C4365" t="s">
        <v>632</v>
      </c>
      <c r="D4365" s="3">
        <f>VLOOKUP(C4365,Index[],2,FALSE)</f>
        <v>38</v>
      </c>
      <c r="E4365" s="3">
        <f>VLOOKUP(C4365,Index[],3,FALSE)</f>
        <v>0</v>
      </c>
      <c r="F4365" s="3">
        <f>VLOOKUP(C4365,Index[],4,FALSE)</f>
        <v>0</v>
      </c>
      <c r="G4365" s="3">
        <f>VLOOKUP(C4365,Index[],5,FALSE)</f>
        <v>0</v>
      </c>
      <c r="H4365" t="s">
        <v>437</v>
      </c>
      <c r="I4365">
        <f>VLOOKUP(Table1[[#This Row],[trait_name]],Trait[],2,FALSE)</f>
        <v>39</v>
      </c>
      <c r="J4365" s="23" t="s">
        <v>74</v>
      </c>
      <c r="K4365" s="23">
        <v>1</v>
      </c>
      <c r="L4365" s="3" t="s">
        <v>75</v>
      </c>
      <c r="M4365" s="3"/>
      <c r="N4365" s="23"/>
      <c r="O4365"/>
    </row>
    <row r="4366" spans="1:15">
      <c r="A4366" s="66">
        <f>VLOOKUP(C4366,Index[],8,FALSE)</f>
        <v>43244</v>
      </c>
      <c r="B4366" s="5">
        <v>43299</v>
      </c>
      <c r="C4366" t="s">
        <v>632</v>
      </c>
      <c r="D4366" s="3">
        <f>VLOOKUP(C4366,Index[],2,FALSE)</f>
        <v>38</v>
      </c>
      <c r="E4366" s="3">
        <f>VLOOKUP(C4366,Index[],3,FALSE)</f>
        <v>0</v>
      </c>
      <c r="F4366" s="3">
        <f>VLOOKUP(C4366,Index[],4,FALSE)</f>
        <v>0</v>
      </c>
      <c r="G4366" s="3">
        <f>VLOOKUP(C4366,Index[],5,FALSE)</f>
        <v>0</v>
      </c>
      <c r="I4366">
        <f>VLOOKUP(Table1[[#This Row],[trait_name]],Trait[],2,FALSE)</f>
        <v>40</v>
      </c>
      <c r="J4366" s="23" t="s">
        <v>76</v>
      </c>
      <c r="K4366" s="23">
        <v>1</v>
      </c>
      <c r="L4366" s="3"/>
      <c r="N4366" s="24"/>
      <c r="O4366"/>
    </row>
    <row r="4367" spans="1:15">
      <c r="A4367" s="66">
        <f>VLOOKUP(C4367,Index[],8,FALSE)</f>
        <v>43244</v>
      </c>
      <c r="B4367" s="5">
        <v>43299</v>
      </c>
      <c r="C4367" t="s">
        <v>632</v>
      </c>
      <c r="D4367" s="3">
        <f>VLOOKUP(C4367,Index[],2,FALSE)</f>
        <v>38</v>
      </c>
      <c r="E4367" s="3">
        <f>VLOOKUP(C4367,Index[],3,FALSE)</f>
        <v>0</v>
      </c>
      <c r="F4367" s="3">
        <f>VLOOKUP(C4367,Index[],4,FALSE)</f>
        <v>0</v>
      </c>
      <c r="G4367" s="3">
        <f>VLOOKUP(C4367,Index[],5,FALSE)</f>
        <v>0</v>
      </c>
      <c r="I4367">
        <f>VLOOKUP(Table1[[#This Row],[trait_name]],Trait[],2,FALSE)</f>
        <v>40</v>
      </c>
      <c r="J4367" s="23" t="s">
        <v>76</v>
      </c>
      <c r="K4367" s="23">
        <v>2</v>
      </c>
      <c r="L4367" s="3"/>
      <c r="M4367" s="3"/>
      <c r="N4367" s="24"/>
      <c r="O4367"/>
    </row>
    <row r="4368" spans="1:15">
      <c r="A4368" s="66">
        <f>VLOOKUP(C4368,Index[],8,FALSE)</f>
        <v>43244</v>
      </c>
      <c r="B4368" s="5">
        <v>43244</v>
      </c>
      <c r="C4368" t="s">
        <v>632</v>
      </c>
      <c r="D4368" s="3">
        <f>VLOOKUP(C4368,Index[],2,FALSE)</f>
        <v>38</v>
      </c>
      <c r="E4368" s="3">
        <f>VLOOKUP(C4368,Index[],3,FALSE)</f>
        <v>0</v>
      </c>
      <c r="F4368" s="3">
        <f>VLOOKUP(C4368,Index[],4,FALSE)</f>
        <v>0</v>
      </c>
      <c r="G4368" s="3">
        <f>VLOOKUP(C4368,Index[],5,FALSE)</f>
        <v>0</v>
      </c>
      <c r="H4368" t="s">
        <v>459</v>
      </c>
      <c r="I4368">
        <f>VLOOKUP(Table1[[#This Row],[trait_name]],Trait[],2,FALSE)</f>
        <v>41</v>
      </c>
      <c r="J4368" s="23" t="s">
        <v>78</v>
      </c>
      <c r="K4368" s="23">
        <v>2</v>
      </c>
      <c r="L4368" s="3" t="s">
        <v>80</v>
      </c>
      <c r="N4368" s="23"/>
      <c r="O4368"/>
    </row>
    <row r="4369" spans="1:15">
      <c r="A4369" s="66">
        <f>VLOOKUP(C4369,Index[],8,FALSE)</f>
        <v>43244</v>
      </c>
      <c r="B4369" s="5">
        <v>43244</v>
      </c>
      <c r="C4369" t="s">
        <v>632</v>
      </c>
      <c r="D4369" s="3">
        <f>VLOOKUP(C4369,Index[],2,FALSE)</f>
        <v>38</v>
      </c>
      <c r="E4369" s="3">
        <f>VLOOKUP(C4369,Index[],3,FALSE)</f>
        <v>0</v>
      </c>
      <c r="F4369" s="3">
        <f>VLOOKUP(C4369,Index[],4,FALSE)</f>
        <v>0</v>
      </c>
      <c r="G4369" s="3">
        <f>VLOOKUP(C4369,Index[],5,FALSE)</f>
        <v>0</v>
      </c>
      <c r="H4369" t="s">
        <v>459</v>
      </c>
      <c r="I4369">
        <f>VLOOKUP(Table1[[#This Row],[trait_name]],Trait[],2,FALSE)</f>
        <v>41</v>
      </c>
      <c r="J4369" s="23" t="s">
        <v>78</v>
      </c>
      <c r="K4369" s="23">
        <v>1</v>
      </c>
      <c r="L4369" s="3" t="s">
        <v>173</v>
      </c>
      <c r="N4369" s="23"/>
      <c r="O4369"/>
    </row>
    <row r="4370" spans="1:15">
      <c r="A4370" s="66">
        <f>VLOOKUP(C4370,Index[],8,FALSE)</f>
        <v>43244</v>
      </c>
      <c r="B4370" s="5">
        <v>43299</v>
      </c>
      <c r="C4370" t="s">
        <v>632</v>
      </c>
      <c r="D4370" s="3">
        <f>VLOOKUP(C4370,Index[],2,FALSE)</f>
        <v>38</v>
      </c>
      <c r="E4370" s="3">
        <f>VLOOKUP(C4370,Index[],3,FALSE)</f>
        <v>0</v>
      </c>
      <c r="F4370" s="3">
        <f>VLOOKUP(C4370,Index[],4,FALSE)</f>
        <v>0</v>
      </c>
      <c r="G4370" s="3">
        <f>VLOOKUP(C4370,Index[],5,FALSE)</f>
        <v>0</v>
      </c>
      <c r="I4370">
        <f>VLOOKUP(Table1[[#This Row],[trait_name]],Trait[],2,FALSE)</f>
        <v>41</v>
      </c>
      <c r="J4370" s="23" t="s">
        <v>78</v>
      </c>
      <c r="K4370" s="23">
        <v>3</v>
      </c>
      <c r="L4370" s="3"/>
      <c r="M4370" s="3"/>
      <c r="N4370" s="23"/>
      <c r="O4370"/>
    </row>
    <row r="4371" spans="1:15">
      <c r="A4371" s="66">
        <f>VLOOKUP(C4371,Index[],8,FALSE)</f>
        <v>43244</v>
      </c>
      <c r="B4371" s="5">
        <v>43299</v>
      </c>
      <c r="C4371" t="s">
        <v>632</v>
      </c>
      <c r="D4371" s="3">
        <f>VLOOKUP(C4371,Index[],2,FALSE)</f>
        <v>38</v>
      </c>
      <c r="E4371" s="3">
        <f>VLOOKUP(C4371,Index[],3,FALSE)</f>
        <v>0</v>
      </c>
      <c r="F4371" s="3">
        <f>VLOOKUP(C4371,Index[],4,FALSE)</f>
        <v>0</v>
      </c>
      <c r="G4371" s="3">
        <f>VLOOKUP(C4371,Index[],5,FALSE)</f>
        <v>0</v>
      </c>
      <c r="H4371" t="s">
        <v>633</v>
      </c>
      <c r="I4371">
        <f>VLOOKUP(Table1[[#This Row],[trait_name]],Trait[],2,FALSE)</f>
        <v>42</v>
      </c>
      <c r="J4371" s="23" t="s">
        <v>82</v>
      </c>
      <c r="K4371" s="23">
        <v>2</v>
      </c>
      <c r="L4371" s="3" t="s">
        <v>83</v>
      </c>
      <c r="M4371" s="3"/>
      <c r="N4371" s="23"/>
      <c r="O4371"/>
    </row>
    <row r="4372" spans="1:15">
      <c r="A4372" s="66">
        <f>VLOOKUP(C4372,Index[],8,FALSE)</f>
        <v>43244</v>
      </c>
      <c r="B4372" s="5">
        <v>43299</v>
      </c>
      <c r="C4372" t="s">
        <v>632</v>
      </c>
      <c r="D4372" s="3">
        <f>VLOOKUP(C4372,Index[],2,FALSE)</f>
        <v>38</v>
      </c>
      <c r="E4372" s="3">
        <f>VLOOKUP(C4372,Index[],3,FALSE)</f>
        <v>0</v>
      </c>
      <c r="F4372" s="3">
        <f>VLOOKUP(C4372,Index[],4,FALSE)</f>
        <v>0</v>
      </c>
      <c r="G4372" s="3">
        <f>VLOOKUP(C4372,Index[],5,FALSE)</f>
        <v>0</v>
      </c>
      <c r="H4372" t="s">
        <v>139</v>
      </c>
      <c r="I4372">
        <f>VLOOKUP(Table1[[#This Row],[trait_name]],Trait[],2,FALSE)</f>
        <v>42</v>
      </c>
      <c r="J4372" s="23" t="s">
        <v>82</v>
      </c>
      <c r="K4372" s="23">
        <v>1</v>
      </c>
      <c r="L4372" s="3" t="s">
        <v>174</v>
      </c>
      <c r="N4372" s="23"/>
      <c r="O4372"/>
    </row>
    <row r="4373" spans="1:15">
      <c r="A4373" s="66">
        <f>VLOOKUP(C4373,Index[],8,FALSE)</f>
        <v>43244</v>
      </c>
      <c r="B4373" s="5">
        <v>43244</v>
      </c>
      <c r="C4373" t="s">
        <v>632</v>
      </c>
      <c r="D4373" s="3">
        <f>VLOOKUP(C4373,Index[],2,FALSE)</f>
        <v>38</v>
      </c>
      <c r="E4373" s="3">
        <f>VLOOKUP(C4373,Index[],3,FALSE)</f>
        <v>0</v>
      </c>
      <c r="F4373" s="3">
        <f>VLOOKUP(C4373,Index[],4,FALSE)</f>
        <v>0</v>
      </c>
      <c r="G4373" s="3">
        <f>VLOOKUP(C4373,Index[],5,FALSE)</f>
        <v>0</v>
      </c>
      <c r="H4373" t="s">
        <v>459</v>
      </c>
      <c r="I4373">
        <f>VLOOKUP(Table1[[#This Row],[trait_name]],Trait[],2,FALSE)</f>
        <v>43</v>
      </c>
      <c r="J4373" s="23" t="s">
        <v>86</v>
      </c>
      <c r="K4373" s="23">
        <v>1</v>
      </c>
      <c r="L4373" s="3" t="s">
        <v>226</v>
      </c>
      <c r="N4373" s="23"/>
      <c r="O4373"/>
    </row>
    <row r="4374" spans="1:15">
      <c r="A4374" s="66">
        <f>VLOOKUP(C4374,Index[],8,FALSE)</f>
        <v>43244</v>
      </c>
      <c r="B4374" s="5">
        <v>43299</v>
      </c>
      <c r="C4374" t="s">
        <v>632</v>
      </c>
      <c r="D4374" s="3">
        <f>VLOOKUP(C4374,Index[],2,FALSE)</f>
        <v>38</v>
      </c>
      <c r="E4374" s="3">
        <f>VLOOKUP(C4374,Index[],3,FALSE)</f>
        <v>0</v>
      </c>
      <c r="F4374" s="3">
        <f>VLOOKUP(C4374,Index[],4,FALSE)</f>
        <v>0</v>
      </c>
      <c r="G4374" s="3">
        <f>VLOOKUP(C4374,Index[],5,FALSE)</f>
        <v>0</v>
      </c>
      <c r="I4374">
        <f>VLOOKUP(Table1[[#This Row],[trait_name]],Trait[],2,FALSE)</f>
        <v>43</v>
      </c>
      <c r="J4374" s="23" t="s">
        <v>86</v>
      </c>
      <c r="K4374" s="23">
        <v>2</v>
      </c>
      <c r="L4374" s="3"/>
      <c r="M4374" s="3"/>
      <c r="N4374" s="23"/>
      <c r="O4374"/>
    </row>
    <row r="4375" spans="1:15">
      <c r="A4375" s="66">
        <f>VLOOKUP(C4375,Index[],8,FALSE)</f>
        <v>43244</v>
      </c>
      <c r="B4375" s="5">
        <v>43299</v>
      </c>
      <c r="C4375" t="s">
        <v>632</v>
      </c>
      <c r="D4375" s="3">
        <f>VLOOKUP(C4375,Index[],2,FALSE)</f>
        <v>38</v>
      </c>
      <c r="E4375" s="3">
        <f>VLOOKUP(C4375,Index[],3,FALSE)</f>
        <v>0</v>
      </c>
      <c r="F4375" s="3">
        <f>VLOOKUP(C4375,Index[],4,FALSE)</f>
        <v>0</v>
      </c>
      <c r="G4375" s="3">
        <f>VLOOKUP(C4375,Index[],5,FALSE)</f>
        <v>0</v>
      </c>
      <c r="H4375" t="s">
        <v>459</v>
      </c>
      <c r="I4375">
        <f>VLOOKUP(Table1[[#This Row],[trait_name]],Trait[],2,FALSE)</f>
        <v>44</v>
      </c>
      <c r="J4375" s="23" t="s">
        <v>88</v>
      </c>
      <c r="K4375" s="23">
        <v>1</v>
      </c>
      <c r="L4375" s="3" t="s">
        <v>89</v>
      </c>
      <c r="N4375" s="23"/>
      <c r="O4375"/>
    </row>
    <row r="4376" spans="1:15">
      <c r="A4376" s="66">
        <f>VLOOKUP(C4376,Index[],8,FALSE)</f>
        <v>43244</v>
      </c>
      <c r="B4376" s="5">
        <v>43299</v>
      </c>
      <c r="C4376" t="s">
        <v>632</v>
      </c>
      <c r="D4376" s="3">
        <f>VLOOKUP(C4376,Index[],2,FALSE)</f>
        <v>38</v>
      </c>
      <c r="E4376" s="3">
        <f>VLOOKUP(C4376,Index[],3,FALSE)</f>
        <v>0</v>
      </c>
      <c r="F4376" s="3">
        <f>VLOOKUP(C4376,Index[],4,FALSE)</f>
        <v>0</v>
      </c>
      <c r="G4376" s="3">
        <f>VLOOKUP(C4376,Index[],5,FALSE)</f>
        <v>0</v>
      </c>
      <c r="I4376">
        <f>VLOOKUP(Table1[[#This Row],[trait_name]],Trait[],2,FALSE)</f>
        <v>44</v>
      </c>
      <c r="J4376" s="23" t="s">
        <v>88</v>
      </c>
      <c r="K4376" s="23">
        <v>2</v>
      </c>
      <c r="L4376" s="3"/>
      <c r="M4376" s="3"/>
      <c r="N4376" s="23"/>
      <c r="O4376"/>
    </row>
    <row r="4377" spans="1:15">
      <c r="A4377" s="66">
        <f>VLOOKUP(C4377,Index[],8,FALSE)</f>
        <v>43244</v>
      </c>
      <c r="B4377" s="5">
        <v>43299</v>
      </c>
      <c r="C4377" t="s">
        <v>632</v>
      </c>
      <c r="D4377" s="3">
        <f>VLOOKUP(C4377,Index[],2,FALSE)</f>
        <v>38</v>
      </c>
      <c r="E4377" s="3">
        <f>VLOOKUP(C4377,Index[],3,FALSE)</f>
        <v>0</v>
      </c>
      <c r="F4377" s="3">
        <f>VLOOKUP(C4377,Index[],4,FALSE)</f>
        <v>0</v>
      </c>
      <c r="G4377" s="3">
        <f>VLOOKUP(C4377,Index[],5,FALSE)</f>
        <v>0</v>
      </c>
      <c r="H4377" t="s">
        <v>459</v>
      </c>
      <c r="I4377">
        <f>VLOOKUP(Table1[[#This Row],[trait_name]],Trait[],2,FALSE)</f>
        <v>45</v>
      </c>
      <c r="J4377" s="23" t="s">
        <v>92</v>
      </c>
      <c r="K4377" s="23">
        <v>1</v>
      </c>
      <c r="L4377" s="3" t="s">
        <v>96</v>
      </c>
      <c r="M4377" s="3"/>
      <c r="N4377" s="23"/>
      <c r="O4377"/>
    </row>
    <row r="4378" spans="1:15">
      <c r="A4378" s="66">
        <f>VLOOKUP(C4378,Index[],8,FALSE)</f>
        <v>43244</v>
      </c>
      <c r="B4378" s="5">
        <v>43299</v>
      </c>
      <c r="C4378" t="s">
        <v>632</v>
      </c>
      <c r="D4378" s="3">
        <f>VLOOKUP(C4378,Index[],2,FALSE)</f>
        <v>38</v>
      </c>
      <c r="E4378" s="3">
        <f>VLOOKUP(C4378,Index[],3,FALSE)</f>
        <v>0</v>
      </c>
      <c r="F4378" s="3">
        <f>VLOOKUP(C4378,Index[],4,FALSE)</f>
        <v>0</v>
      </c>
      <c r="G4378" s="3">
        <f>VLOOKUP(C4378,Index[],5,FALSE)</f>
        <v>0</v>
      </c>
      <c r="H4378" t="s">
        <v>459</v>
      </c>
      <c r="I4378">
        <f>VLOOKUP(Table1[[#This Row],[trait_name]],Trait[],2,FALSE)</f>
        <v>45</v>
      </c>
      <c r="J4378" s="23" t="s">
        <v>92</v>
      </c>
      <c r="K4378" s="23">
        <v>1</v>
      </c>
      <c r="L4378" s="3" t="s">
        <v>177</v>
      </c>
      <c r="M4378" s="3"/>
      <c r="N4378" s="23"/>
      <c r="O4378"/>
    </row>
    <row r="4379" spans="1:15">
      <c r="A4379" s="66">
        <f>VLOOKUP(C4379,Index[],8,FALSE)</f>
        <v>43244</v>
      </c>
      <c r="B4379" s="5">
        <v>43299</v>
      </c>
      <c r="C4379" t="s">
        <v>632</v>
      </c>
      <c r="D4379" s="3">
        <f>VLOOKUP(C4379,Index[],2,FALSE)</f>
        <v>38</v>
      </c>
      <c r="E4379" s="3">
        <f>VLOOKUP(C4379,Index[],3,FALSE)</f>
        <v>0</v>
      </c>
      <c r="F4379" s="3">
        <f>VLOOKUP(C4379,Index[],4,FALSE)</f>
        <v>0</v>
      </c>
      <c r="G4379" s="3">
        <f>VLOOKUP(C4379,Index[],5,FALSE)</f>
        <v>0</v>
      </c>
      <c r="I4379">
        <f>VLOOKUP(Table1[[#This Row],[trait_name]],Trait[],2,FALSE)</f>
        <v>46</v>
      </c>
      <c r="J4379" s="23" t="s">
        <v>97</v>
      </c>
      <c r="K4379" s="23">
        <v>1</v>
      </c>
      <c r="L4379" s="3" t="s">
        <v>108</v>
      </c>
      <c r="N4379" s="23"/>
      <c r="O4379"/>
    </row>
    <row r="4380" spans="1:15">
      <c r="A4380" s="66">
        <f>VLOOKUP(C4380,Index[],8,FALSE)</f>
        <v>43244</v>
      </c>
      <c r="B4380" s="5">
        <v>43299</v>
      </c>
      <c r="C4380" t="s">
        <v>632</v>
      </c>
      <c r="D4380" s="3">
        <f>VLOOKUP(C4380,Index[],2,FALSE)</f>
        <v>38</v>
      </c>
      <c r="E4380" s="3">
        <f>VLOOKUP(C4380,Index[],3,FALSE)</f>
        <v>0</v>
      </c>
      <c r="F4380" s="3">
        <f>VLOOKUP(C4380,Index[],4,FALSE)</f>
        <v>0</v>
      </c>
      <c r="G4380" s="3">
        <f>VLOOKUP(C4380,Index[],5,FALSE)</f>
        <v>0</v>
      </c>
      <c r="I4380">
        <f>VLOOKUP(Table1[[#This Row],[trait_name]],Trait[],2,FALSE)</f>
        <v>46</v>
      </c>
      <c r="J4380" s="23" t="s">
        <v>97</v>
      </c>
      <c r="K4380" s="23">
        <v>2</v>
      </c>
      <c r="L4380" s="3" t="s">
        <v>297</v>
      </c>
      <c r="M4380" s="3"/>
      <c r="N4380" s="23"/>
      <c r="O4380"/>
    </row>
    <row r="4381" spans="1:15">
      <c r="A4381" s="66">
        <f>VLOOKUP(C4381,Index[],8,FALSE)</f>
        <v>43244</v>
      </c>
      <c r="B4381" s="5">
        <v>43299</v>
      </c>
      <c r="C4381" t="s">
        <v>632</v>
      </c>
      <c r="D4381" s="3">
        <f>VLOOKUP(C4381,Index[],2,FALSE)</f>
        <v>38</v>
      </c>
      <c r="E4381" s="3">
        <f>VLOOKUP(C4381,Index[],3,FALSE)</f>
        <v>0</v>
      </c>
      <c r="F4381" s="3">
        <f>VLOOKUP(C4381,Index[],4,FALSE)</f>
        <v>0</v>
      </c>
      <c r="G4381" s="3">
        <f>VLOOKUP(C4381,Index[],5,FALSE)</f>
        <v>0</v>
      </c>
      <c r="I4381">
        <f>VLOOKUP(Table1[[#This Row],[trait_name]],Trait[],2,FALSE)</f>
        <v>47</v>
      </c>
      <c r="J4381" s="23" t="s">
        <v>99</v>
      </c>
      <c r="K4381" s="23">
        <v>1</v>
      </c>
      <c r="L4381" s="3" t="s">
        <v>100</v>
      </c>
      <c r="N4381" s="23"/>
      <c r="O4381"/>
    </row>
    <row r="4382" spans="1:15">
      <c r="A4382" s="66">
        <f>VLOOKUP(C4382,Index[],8,FALSE)</f>
        <v>43244</v>
      </c>
      <c r="B4382" s="5">
        <v>43299</v>
      </c>
      <c r="C4382" t="s">
        <v>632</v>
      </c>
      <c r="D4382" s="3">
        <f>VLOOKUP(C4382,Index[],2,FALSE)</f>
        <v>38</v>
      </c>
      <c r="E4382" s="3">
        <f>VLOOKUP(C4382,Index[],3,FALSE)</f>
        <v>0</v>
      </c>
      <c r="F4382" s="3">
        <f>VLOOKUP(C4382,Index[],4,FALSE)</f>
        <v>0</v>
      </c>
      <c r="G4382" s="3">
        <f>VLOOKUP(C4382,Index[],5,FALSE)</f>
        <v>0</v>
      </c>
      <c r="I4382">
        <f>VLOOKUP(Table1[[#This Row],[trait_name]],Trait[],2,FALSE)</f>
        <v>47</v>
      </c>
      <c r="J4382" s="23" t="s">
        <v>99</v>
      </c>
      <c r="K4382" s="23">
        <v>2</v>
      </c>
      <c r="L4382" s="3"/>
      <c r="M4382" s="3"/>
      <c r="N4382" s="23"/>
      <c r="O4382"/>
    </row>
    <row r="4383" spans="1:15">
      <c r="A4383" s="66">
        <f>VLOOKUP(C4383,Index[],8,FALSE)</f>
        <v>43244</v>
      </c>
      <c r="B4383" s="5">
        <v>43299</v>
      </c>
      <c r="C4383" t="s">
        <v>632</v>
      </c>
      <c r="D4383" s="3">
        <f>VLOOKUP(C4383,Index[],2,FALSE)</f>
        <v>38</v>
      </c>
      <c r="E4383" s="3">
        <f>VLOOKUP(C4383,Index[],3,FALSE)</f>
        <v>0</v>
      </c>
      <c r="F4383" s="3">
        <f>VLOOKUP(C4383,Index[],4,FALSE)</f>
        <v>0</v>
      </c>
      <c r="G4383" s="3">
        <f>VLOOKUP(C4383,Index[],5,FALSE)</f>
        <v>0</v>
      </c>
      <c r="H4383" t="s">
        <v>633</v>
      </c>
      <c r="I4383">
        <f>VLOOKUP(Table1[[#This Row],[trait_name]],Trait[],2,FALSE)</f>
        <v>48</v>
      </c>
      <c r="J4383" s="24" t="s">
        <v>101</v>
      </c>
      <c r="K4383" s="23">
        <v>1</v>
      </c>
      <c r="L4383" s="3" t="s">
        <v>298</v>
      </c>
      <c r="N4383" s="23"/>
      <c r="O4383"/>
    </row>
    <row r="4384" spans="1:15">
      <c r="A4384" s="66">
        <f>VLOOKUP(C4384,Index[],8,FALSE)</f>
        <v>43244</v>
      </c>
      <c r="B4384" s="5">
        <v>43299</v>
      </c>
      <c r="C4384" t="s">
        <v>632</v>
      </c>
      <c r="D4384" s="3">
        <f>VLOOKUP(C4384,Index[],2,FALSE)</f>
        <v>38</v>
      </c>
      <c r="E4384" s="3">
        <f>VLOOKUP(C4384,Index[],3,FALSE)</f>
        <v>0</v>
      </c>
      <c r="F4384" s="3">
        <f>VLOOKUP(C4384,Index[],4,FALSE)</f>
        <v>0</v>
      </c>
      <c r="G4384" s="3">
        <f>VLOOKUP(C4384,Index[],5,FALSE)</f>
        <v>0</v>
      </c>
      <c r="H4384" t="s">
        <v>633</v>
      </c>
      <c r="I4384">
        <f>VLOOKUP(Table1[[#This Row],[trait_name]],Trait[],2,FALSE)</f>
        <v>48</v>
      </c>
      <c r="J4384" s="23" t="s">
        <v>101</v>
      </c>
      <c r="K4384" s="23">
        <v>2</v>
      </c>
      <c r="L4384" s="3" t="s">
        <v>422</v>
      </c>
      <c r="M4384" s="3"/>
      <c r="N4384" s="23"/>
      <c r="O4384"/>
    </row>
    <row r="4385" spans="1:15">
      <c r="A4385" s="66">
        <f>VLOOKUP(C4385,Index[],8,FALSE)</f>
        <v>43244</v>
      </c>
      <c r="B4385" s="5">
        <v>43299</v>
      </c>
      <c r="C4385" t="s">
        <v>632</v>
      </c>
      <c r="D4385" s="3">
        <f>VLOOKUP(C4385,Index[],2,FALSE)</f>
        <v>38</v>
      </c>
      <c r="E4385" s="3">
        <f>VLOOKUP(C4385,Index[],3,FALSE)</f>
        <v>0</v>
      </c>
      <c r="F4385" s="3">
        <f>VLOOKUP(C4385,Index[],4,FALSE)</f>
        <v>0</v>
      </c>
      <c r="G4385" s="3">
        <f>VLOOKUP(C4385,Index[],5,FALSE)</f>
        <v>0</v>
      </c>
      <c r="H4385" t="s">
        <v>633</v>
      </c>
      <c r="I4385">
        <f>VLOOKUP(Table1[[#This Row],[trait_name]],Trait[],2,FALSE)</f>
        <v>49</v>
      </c>
      <c r="J4385" s="24" t="s">
        <v>104</v>
      </c>
      <c r="K4385" s="23">
        <v>1</v>
      </c>
      <c r="L4385" s="3" t="s">
        <v>181</v>
      </c>
      <c r="N4385" s="23"/>
      <c r="O4385"/>
    </row>
    <row r="4386" spans="1:15">
      <c r="A4386" s="66">
        <f>VLOOKUP(C4386,Index[],8,FALSE)</f>
        <v>43244</v>
      </c>
      <c r="B4386" s="5">
        <v>43299</v>
      </c>
      <c r="C4386" t="s">
        <v>632</v>
      </c>
      <c r="D4386" s="3">
        <f>VLOOKUP(C4386,Index[],2,FALSE)</f>
        <v>38</v>
      </c>
      <c r="E4386" s="3">
        <f>VLOOKUP(C4386,Index[],3,FALSE)</f>
        <v>0</v>
      </c>
      <c r="F4386" s="3">
        <f>VLOOKUP(C4386,Index[],4,FALSE)</f>
        <v>0</v>
      </c>
      <c r="G4386" s="3">
        <f>VLOOKUP(C4386,Index[],5,FALSE)</f>
        <v>0</v>
      </c>
      <c r="I4386">
        <f>VLOOKUP(Table1[[#This Row],[trait_name]],Trait[],2,FALSE)</f>
        <v>49</v>
      </c>
      <c r="J4386" s="23" t="s">
        <v>104</v>
      </c>
      <c r="K4386" s="23">
        <v>2</v>
      </c>
      <c r="L4386" s="3"/>
      <c r="M4386" s="3"/>
      <c r="N4386" s="23"/>
      <c r="O4386"/>
    </row>
    <row r="4387" spans="1:15">
      <c r="A4387" s="66">
        <f>VLOOKUP(C4387,Index[],8,FALSE)</f>
        <v>43244</v>
      </c>
      <c r="B4387" s="5">
        <v>43311</v>
      </c>
      <c r="C4387" t="s">
        <v>632</v>
      </c>
      <c r="D4387" s="3">
        <f>VLOOKUP(C4387,Index[],2,FALSE)</f>
        <v>38</v>
      </c>
      <c r="E4387" s="3">
        <f>VLOOKUP(C4387,Index[],3,FALSE)</f>
        <v>0</v>
      </c>
      <c r="F4387" s="3">
        <f>VLOOKUP(C4387,Index[],4,FALSE)</f>
        <v>0</v>
      </c>
      <c r="G4387" s="3">
        <f>VLOOKUP(C4387,Index[],5,FALSE)</f>
        <v>0</v>
      </c>
      <c r="I4387">
        <f>VLOOKUP(Table1[[#This Row],[trait_name]],Trait[],2,FALSE)</f>
        <v>50</v>
      </c>
      <c r="J4387" s="23" t="s">
        <v>106</v>
      </c>
      <c r="L4387" s="3"/>
      <c r="M4387" s="3"/>
      <c r="N4387" s="23"/>
      <c r="O4387"/>
    </row>
    <row r="4388" spans="1:15">
      <c r="A4388" s="66">
        <f>VLOOKUP(C4388,Index[],8,FALSE)</f>
        <v>43244</v>
      </c>
      <c r="B4388" s="5">
        <v>43299</v>
      </c>
      <c r="C4388" t="s">
        <v>632</v>
      </c>
      <c r="D4388" s="3">
        <f>VLOOKUP(C4388,Index[],2,FALSE)</f>
        <v>38</v>
      </c>
      <c r="E4388" s="3">
        <f>VLOOKUP(C4388,Index[],3,FALSE)</f>
        <v>0</v>
      </c>
      <c r="F4388" s="3">
        <f>VLOOKUP(C4388,Index[],4,FALSE)</f>
        <v>0</v>
      </c>
      <c r="G4388" s="3">
        <f>VLOOKUP(C4388,Index[],5,FALSE)</f>
        <v>0</v>
      </c>
      <c r="I4388">
        <f>VLOOKUP(Table1[[#This Row],[trait_name]],Trait[],2,FALSE)</f>
        <v>51</v>
      </c>
      <c r="J4388" s="23" t="s">
        <v>107</v>
      </c>
      <c r="K4388" s="23">
        <v>1</v>
      </c>
      <c r="L4388" s="3"/>
      <c r="M4388" s="3"/>
      <c r="N4388" s="23"/>
      <c r="O4388"/>
    </row>
    <row r="4389" spans="1:15">
      <c r="A4389" s="66">
        <f>VLOOKUP(C4389,Index[],8,FALSE)</f>
        <v>43244</v>
      </c>
      <c r="B4389" s="5">
        <v>43299</v>
      </c>
      <c r="C4389" t="s">
        <v>632</v>
      </c>
      <c r="D4389" s="3">
        <f>VLOOKUP(C4389,Index[],2,FALSE)</f>
        <v>38</v>
      </c>
      <c r="E4389" s="3">
        <f>VLOOKUP(C4389,Index[],3,FALSE)</f>
        <v>0</v>
      </c>
      <c r="F4389" s="3">
        <f>VLOOKUP(C4389,Index[],4,FALSE)</f>
        <v>0</v>
      </c>
      <c r="G4389" s="3">
        <f>VLOOKUP(C4389,Index[],5,FALSE)</f>
        <v>0</v>
      </c>
      <c r="I4389">
        <f>VLOOKUP(Table1[[#This Row],[trait_name]],Trait[],2,FALSE)</f>
        <v>52</v>
      </c>
      <c r="J4389" s="23" t="s">
        <v>109</v>
      </c>
      <c r="K4389" s="23">
        <v>1</v>
      </c>
      <c r="L4389" s="3"/>
      <c r="N4389" s="23"/>
      <c r="O4389"/>
    </row>
    <row r="4390" spans="1:15">
      <c r="A4390" s="66">
        <f>VLOOKUP(C4390,Index[],8,FALSE)</f>
        <v>43244</v>
      </c>
      <c r="B4390" s="5">
        <v>43299</v>
      </c>
      <c r="C4390" t="s">
        <v>632</v>
      </c>
      <c r="D4390" s="3">
        <f>VLOOKUP(C4390,Index[],2,FALSE)</f>
        <v>38</v>
      </c>
      <c r="E4390" s="3">
        <f>VLOOKUP(C4390,Index[],3,FALSE)</f>
        <v>0</v>
      </c>
      <c r="F4390" s="3">
        <f>VLOOKUP(C4390,Index[],4,FALSE)</f>
        <v>0</v>
      </c>
      <c r="G4390" s="3">
        <f>VLOOKUP(C4390,Index[],5,FALSE)</f>
        <v>0</v>
      </c>
      <c r="I4390">
        <f>VLOOKUP(Table1[[#This Row],[trait_name]],Trait[],2,FALSE)</f>
        <v>52</v>
      </c>
      <c r="J4390" s="23" t="s">
        <v>109</v>
      </c>
      <c r="K4390" s="23">
        <v>2</v>
      </c>
      <c r="L4390" s="3"/>
      <c r="M4390" s="3"/>
      <c r="N4390" s="23"/>
      <c r="O4390"/>
    </row>
    <row r="4391" spans="1:15">
      <c r="A4391" s="66">
        <f>VLOOKUP(C4391,Index[],8,FALSE)</f>
        <v>43244</v>
      </c>
      <c r="B4391" s="5">
        <v>43244</v>
      </c>
      <c r="C4391" t="s">
        <v>632</v>
      </c>
      <c r="D4391" s="3">
        <f>VLOOKUP(C4391,Index[],2,FALSE)</f>
        <v>38</v>
      </c>
      <c r="E4391" s="3">
        <f>VLOOKUP(C4391,Index[],3,FALSE)</f>
        <v>0</v>
      </c>
      <c r="F4391" s="3">
        <f>VLOOKUP(C4391,Index[],4,FALSE)</f>
        <v>0</v>
      </c>
      <c r="G4391" s="3">
        <f>VLOOKUP(C4391,Index[],5,FALSE)</f>
        <v>0</v>
      </c>
      <c r="H4391" t="s">
        <v>459</v>
      </c>
      <c r="I4391">
        <f>VLOOKUP(Table1[[#This Row],[trait_name]],Trait[],2,FALSE)</f>
        <v>53</v>
      </c>
      <c r="J4391" s="23" t="s">
        <v>112</v>
      </c>
      <c r="K4391" s="23">
        <v>1</v>
      </c>
      <c r="L4391" s="3" t="s">
        <v>184</v>
      </c>
      <c r="N4391" s="24"/>
      <c r="O4391"/>
    </row>
    <row r="4392" spans="1:15">
      <c r="A4392" s="66">
        <f>VLOOKUP(C4392,Index[],8,FALSE)</f>
        <v>43244</v>
      </c>
      <c r="B4392" s="5">
        <v>43244</v>
      </c>
      <c r="C4392" t="s">
        <v>632</v>
      </c>
      <c r="D4392" s="3">
        <f>VLOOKUP(C4392,Index[],2,FALSE)</f>
        <v>38</v>
      </c>
      <c r="E4392" s="3">
        <f>VLOOKUP(C4392,Index[],3,FALSE)</f>
        <v>0</v>
      </c>
      <c r="F4392" s="3">
        <f>VLOOKUP(C4392,Index[],4,FALSE)</f>
        <v>0</v>
      </c>
      <c r="G4392" s="3">
        <f>VLOOKUP(C4392,Index[],5,FALSE)</f>
        <v>0</v>
      </c>
      <c r="H4392" t="s">
        <v>459</v>
      </c>
      <c r="I4392">
        <f>VLOOKUP(Table1[[#This Row],[trait_name]],Trait[],2,FALSE)</f>
        <v>53</v>
      </c>
      <c r="J4392" s="23" t="s">
        <v>112</v>
      </c>
      <c r="K4392" s="23">
        <v>2</v>
      </c>
      <c r="L4392" s="3" t="s">
        <v>385</v>
      </c>
      <c r="N4392" s="23"/>
      <c r="O4392"/>
    </row>
    <row r="4393" spans="1:15">
      <c r="A4393" s="66">
        <f>VLOOKUP(C4393,Index[],8,FALSE)</f>
        <v>43244</v>
      </c>
      <c r="B4393" s="5">
        <v>43244</v>
      </c>
      <c r="C4393" t="s">
        <v>632</v>
      </c>
      <c r="D4393" s="3">
        <f>VLOOKUP(C4393,Index[],2,FALSE)</f>
        <v>38</v>
      </c>
      <c r="E4393" s="3">
        <f>VLOOKUP(C4393,Index[],3,FALSE)</f>
        <v>0</v>
      </c>
      <c r="F4393" s="3">
        <f>VLOOKUP(C4393,Index[],4,FALSE)</f>
        <v>0</v>
      </c>
      <c r="G4393" s="3">
        <f>VLOOKUP(C4393,Index[],5,FALSE)</f>
        <v>0</v>
      </c>
      <c r="H4393" t="s">
        <v>459</v>
      </c>
      <c r="I4393">
        <f>VLOOKUP(Table1[[#This Row],[trait_name]],Trait[],2,FALSE)</f>
        <v>53</v>
      </c>
      <c r="J4393" s="23" t="s">
        <v>112</v>
      </c>
      <c r="K4393" s="23">
        <v>3</v>
      </c>
      <c r="L4393" s="3" t="s">
        <v>114</v>
      </c>
      <c r="N4393" s="23"/>
      <c r="O4393"/>
    </row>
    <row r="4394" spans="1:15">
      <c r="A4394" s="66">
        <f>VLOOKUP(C4394,Index[],8,FALSE)</f>
        <v>43244</v>
      </c>
      <c r="B4394" s="5">
        <v>43299</v>
      </c>
      <c r="C4394" t="s">
        <v>632</v>
      </c>
      <c r="D4394" s="3">
        <f>VLOOKUP(C4394,Index[],2,FALSE)</f>
        <v>38</v>
      </c>
      <c r="E4394" s="3">
        <f>VLOOKUP(C4394,Index[],3,FALSE)</f>
        <v>0</v>
      </c>
      <c r="F4394" s="3">
        <f>VLOOKUP(C4394,Index[],4,FALSE)</f>
        <v>0</v>
      </c>
      <c r="G4394" s="3">
        <f>VLOOKUP(C4394,Index[],5,FALSE)</f>
        <v>0</v>
      </c>
      <c r="I4394">
        <f>VLOOKUP(Table1[[#This Row],[trait_name]],Trait[],2,FALSE)</f>
        <v>53</v>
      </c>
      <c r="J4394" s="23" t="s">
        <v>112</v>
      </c>
      <c r="K4394" s="23">
        <v>4</v>
      </c>
      <c r="L4394" s="3"/>
      <c r="M4394" s="3"/>
      <c r="N4394" s="23"/>
      <c r="O4394"/>
    </row>
    <row r="4395" spans="1:15">
      <c r="A4395" s="66">
        <f>VLOOKUP(C4395,Index[],8,FALSE)</f>
        <v>43244</v>
      </c>
      <c r="B4395" s="5">
        <v>43299</v>
      </c>
      <c r="C4395" t="s">
        <v>632</v>
      </c>
      <c r="D4395" s="3">
        <f>VLOOKUP(C4395,Index[],2,FALSE)</f>
        <v>38</v>
      </c>
      <c r="E4395" s="3">
        <f>VLOOKUP(C4395,Index[],3,FALSE)</f>
        <v>0</v>
      </c>
      <c r="F4395" s="3">
        <f>VLOOKUP(C4395,Index[],4,FALSE)</f>
        <v>0</v>
      </c>
      <c r="G4395" s="3">
        <f>VLOOKUP(C4395,Index[],5,FALSE)</f>
        <v>0</v>
      </c>
      <c r="H4395" t="s">
        <v>459</v>
      </c>
      <c r="I4395">
        <f>VLOOKUP(Table1[[#This Row],[trait_name]],Trait[],2,FALSE)</f>
        <v>54</v>
      </c>
      <c r="J4395" s="23" t="s">
        <v>116</v>
      </c>
      <c r="K4395" s="23">
        <v>2</v>
      </c>
      <c r="L4395" s="3" t="s">
        <v>259</v>
      </c>
      <c r="M4395" s="3"/>
      <c r="N4395" s="23"/>
      <c r="O4395"/>
    </row>
    <row r="4396" spans="1:15">
      <c r="A4396" s="66">
        <f>VLOOKUP(C4396,Index[],8,FALSE)</f>
        <v>43244</v>
      </c>
      <c r="B4396" s="5">
        <v>43244</v>
      </c>
      <c r="C4396" t="s">
        <v>632</v>
      </c>
      <c r="D4396" s="3">
        <f>VLOOKUP(C4396,Index[],2,FALSE)</f>
        <v>38</v>
      </c>
      <c r="E4396" s="3">
        <f>VLOOKUP(C4396,Index[],3,FALSE)</f>
        <v>0</v>
      </c>
      <c r="F4396" s="3">
        <f>VLOOKUP(C4396,Index[],4,FALSE)</f>
        <v>0</v>
      </c>
      <c r="G4396" s="3">
        <f>VLOOKUP(C4396,Index[],5,FALSE)</f>
        <v>0</v>
      </c>
      <c r="H4396" t="s">
        <v>459</v>
      </c>
      <c r="I4396">
        <f>VLOOKUP(Table1[[#This Row],[trait_name]],Trait[],2,FALSE)</f>
        <v>54</v>
      </c>
      <c r="J4396" s="23" t="s">
        <v>116</v>
      </c>
      <c r="K4396" s="23">
        <v>1</v>
      </c>
      <c r="L4396" s="3" t="s">
        <v>277</v>
      </c>
      <c r="N4396" s="23"/>
      <c r="O4396"/>
    </row>
    <row r="4397" spans="1:15">
      <c r="A4397" s="66">
        <f>VLOOKUP(C4397,Index[],8,FALSE)</f>
        <v>43244</v>
      </c>
      <c r="B4397" s="5">
        <v>43299</v>
      </c>
      <c r="C4397" t="s">
        <v>632</v>
      </c>
      <c r="D4397" s="3">
        <f>VLOOKUP(C4397,Index[],2,FALSE)</f>
        <v>38</v>
      </c>
      <c r="E4397" s="3">
        <f>VLOOKUP(C4397,Index[],3,FALSE)</f>
        <v>0</v>
      </c>
      <c r="F4397" s="3">
        <f>VLOOKUP(C4397,Index[],4,FALSE)</f>
        <v>0</v>
      </c>
      <c r="G4397" s="3">
        <f>VLOOKUP(C4397,Index[],5,FALSE)</f>
        <v>0</v>
      </c>
      <c r="H4397" t="s">
        <v>459</v>
      </c>
      <c r="I4397">
        <f>VLOOKUP(Table1[[#This Row],[trait_name]],Trait[],2,FALSE)</f>
        <v>55</v>
      </c>
      <c r="J4397" s="23" t="s">
        <v>119</v>
      </c>
      <c r="K4397" s="23">
        <v>1</v>
      </c>
      <c r="L4397" s="3" t="s">
        <v>232</v>
      </c>
      <c r="N4397" s="23"/>
      <c r="O4397"/>
    </row>
    <row r="4398" spans="1:15">
      <c r="A4398" s="66">
        <f>VLOOKUP(C4398,Index[],8,FALSE)</f>
        <v>43244</v>
      </c>
      <c r="B4398" s="5">
        <v>43299</v>
      </c>
      <c r="C4398" t="s">
        <v>632</v>
      </c>
      <c r="D4398" s="3">
        <f>VLOOKUP(C4398,Index[],2,FALSE)</f>
        <v>38</v>
      </c>
      <c r="E4398" s="3">
        <f>VLOOKUP(C4398,Index[],3,FALSE)</f>
        <v>0</v>
      </c>
      <c r="F4398" s="3">
        <f>VLOOKUP(C4398,Index[],4,FALSE)</f>
        <v>0</v>
      </c>
      <c r="G4398" s="3">
        <f>VLOOKUP(C4398,Index[],5,FALSE)</f>
        <v>0</v>
      </c>
      <c r="I4398">
        <f>VLOOKUP(Table1[[#This Row],[trait_name]],Trait[],2,FALSE)</f>
        <v>55</v>
      </c>
      <c r="J4398" s="23" t="s">
        <v>119</v>
      </c>
      <c r="K4398" s="23">
        <v>2</v>
      </c>
      <c r="L4398" s="3"/>
      <c r="M4398" s="3"/>
      <c r="N4398" s="23"/>
      <c r="O4398"/>
    </row>
    <row r="4399" spans="1:15">
      <c r="A4399" s="66">
        <f>VLOOKUP(C4399,Index[],8,FALSE)</f>
        <v>43244</v>
      </c>
      <c r="B4399" s="5">
        <v>43244</v>
      </c>
      <c r="C4399" t="s">
        <v>632</v>
      </c>
      <c r="D4399" s="3">
        <f>VLOOKUP(C4399,Index[],2,FALSE)</f>
        <v>38</v>
      </c>
      <c r="E4399" s="3">
        <f>VLOOKUP(C4399,Index[],3,FALSE)</f>
        <v>0</v>
      </c>
      <c r="F4399" s="3">
        <f>VLOOKUP(C4399,Index[],4,FALSE)</f>
        <v>0</v>
      </c>
      <c r="G4399" s="3">
        <f>VLOOKUP(C4399,Index[],5,FALSE)</f>
        <v>0</v>
      </c>
      <c r="H4399" t="s">
        <v>459</v>
      </c>
      <c r="I4399">
        <f>VLOOKUP(Table1[[#This Row],[trait_name]],Trait[],2,FALSE)</f>
        <v>56</v>
      </c>
      <c r="J4399" s="23" t="s">
        <v>121</v>
      </c>
      <c r="K4399" s="23">
        <v>1</v>
      </c>
      <c r="L4399" s="3" t="s">
        <v>189</v>
      </c>
      <c r="N4399" s="23"/>
      <c r="O4399"/>
    </row>
    <row r="4400" spans="1:15">
      <c r="A4400" s="66">
        <f>VLOOKUP(C4400,Index[],8,FALSE)</f>
        <v>43244</v>
      </c>
      <c r="B4400" s="5">
        <v>43299</v>
      </c>
      <c r="C4400" t="s">
        <v>632</v>
      </c>
      <c r="D4400" s="3">
        <f>VLOOKUP(C4400,Index[],2,FALSE)</f>
        <v>38</v>
      </c>
      <c r="E4400" s="3">
        <f>VLOOKUP(C4400,Index[],3,FALSE)</f>
        <v>0</v>
      </c>
      <c r="F4400" s="3">
        <f>VLOOKUP(C4400,Index[],4,FALSE)</f>
        <v>0</v>
      </c>
      <c r="G4400" s="3">
        <f>VLOOKUP(C4400,Index[],5,FALSE)</f>
        <v>0</v>
      </c>
      <c r="I4400">
        <f>VLOOKUP(Table1[[#This Row],[trait_name]],Trait[],2,FALSE)</f>
        <v>56</v>
      </c>
      <c r="J4400" s="23" t="s">
        <v>121</v>
      </c>
      <c r="K4400" s="23">
        <v>2</v>
      </c>
      <c r="L4400" s="3"/>
      <c r="M4400" s="3"/>
      <c r="N4400" s="23"/>
      <c r="O4400"/>
    </row>
    <row r="4401" spans="1:15">
      <c r="A4401" s="66">
        <f>VLOOKUP(C4401,Index[],8,FALSE)</f>
        <v>43244</v>
      </c>
      <c r="B4401" s="5">
        <v>43299</v>
      </c>
      <c r="C4401" t="s">
        <v>632</v>
      </c>
      <c r="D4401" s="3">
        <f>VLOOKUP(C4401,Index[],2,FALSE)</f>
        <v>38</v>
      </c>
      <c r="E4401" s="3">
        <f>VLOOKUP(C4401,Index[],3,FALSE)</f>
        <v>0</v>
      </c>
      <c r="F4401" s="3">
        <f>VLOOKUP(C4401,Index[],4,FALSE)</f>
        <v>0</v>
      </c>
      <c r="G4401" s="3">
        <f>VLOOKUP(C4401,Index[],5,FALSE)</f>
        <v>0</v>
      </c>
      <c r="I4401">
        <f>VLOOKUP(Table1[[#This Row],[trait_name]],Trait[],2,FALSE)</f>
        <v>57</v>
      </c>
      <c r="J4401" s="23" t="s">
        <v>233</v>
      </c>
      <c r="K4401" s="23">
        <v>1</v>
      </c>
      <c r="L4401" s="3"/>
      <c r="M4401" s="3"/>
      <c r="N4401" s="23"/>
      <c r="O4401"/>
    </row>
    <row r="4402" spans="1:15">
      <c r="A4402" s="66">
        <f>VLOOKUP(C4402,Index[],8,FALSE)</f>
        <v>43244</v>
      </c>
      <c r="B4402" s="5">
        <v>43299</v>
      </c>
      <c r="C4402" t="s">
        <v>632</v>
      </c>
      <c r="D4402" s="3">
        <f>VLOOKUP(C4402,Index[],2,FALSE)</f>
        <v>38</v>
      </c>
      <c r="E4402" s="3">
        <f>VLOOKUP(C4402,Index[],3,FALSE)</f>
        <v>0</v>
      </c>
      <c r="F4402" s="3">
        <f>VLOOKUP(C4402,Index[],4,FALSE)</f>
        <v>0</v>
      </c>
      <c r="G4402" s="3">
        <f>VLOOKUP(C4402,Index[],5,FALSE)</f>
        <v>0</v>
      </c>
      <c r="H4402" t="s">
        <v>635</v>
      </c>
      <c r="I4402">
        <f>VLOOKUP(Table1[[#This Row],[trait_name]],Trait[],2,FALSE)</f>
        <v>58</v>
      </c>
      <c r="J4402" s="23" t="s">
        <v>123</v>
      </c>
      <c r="K4402" s="23">
        <v>1</v>
      </c>
      <c r="L4402" s="3" t="s">
        <v>190</v>
      </c>
      <c r="M4402" s="3"/>
      <c r="N4402" s="23"/>
      <c r="O4402"/>
    </row>
    <row r="4403" spans="1:15">
      <c r="A4403" s="66">
        <f>VLOOKUP(C4403,Index[],8,FALSE)</f>
        <v>43244</v>
      </c>
      <c r="B4403" s="5">
        <v>43299</v>
      </c>
      <c r="C4403" t="s">
        <v>632</v>
      </c>
      <c r="D4403" s="3">
        <f>VLOOKUP(C4403,Index[],2,FALSE)</f>
        <v>38</v>
      </c>
      <c r="E4403" s="3">
        <f>VLOOKUP(C4403,Index[],3,FALSE)</f>
        <v>0</v>
      </c>
      <c r="F4403" s="3">
        <f>VLOOKUP(C4403,Index[],4,FALSE)</f>
        <v>0</v>
      </c>
      <c r="G4403" s="3">
        <f>VLOOKUP(C4403,Index[],5,FALSE)</f>
        <v>0</v>
      </c>
      <c r="H4403" t="s">
        <v>437</v>
      </c>
      <c r="I4403">
        <f>VLOOKUP(Table1[[#This Row],[trait_name]],Trait[],2,FALSE)</f>
        <v>59</v>
      </c>
      <c r="J4403" s="23" t="s">
        <v>125</v>
      </c>
      <c r="K4403" s="23">
        <v>1</v>
      </c>
      <c r="L4403" s="3" t="s">
        <v>131</v>
      </c>
      <c r="M4403" s="3"/>
      <c r="N4403" s="23"/>
      <c r="O4403"/>
    </row>
    <row r="4404" spans="1:15">
      <c r="A4404" s="66">
        <f>VLOOKUP(C4404,Index[],8,FALSE)</f>
        <v>43244</v>
      </c>
      <c r="B4404" s="5">
        <v>43244</v>
      </c>
      <c r="C4404" t="s">
        <v>632</v>
      </c>
      <c r="D4404" s="3">
        <f>VLOOKUP(C4404,Index[],2,FALSE)</f>
        <v>38</v>
      </c>
      <c r="E4404" s="3">
        <f>VLOOKUP(C4404,Index[],3,FALSE)</f>
        <v>0</v>
      </c>
      <c r="F4404" s="3">
        <f>VLOOKUP(C4404,Index[],4,FALSE)</f>
        <v>0</v>
      </c>
      <c r="G4404" s="3">
        <f>VLOOKUP(C4404,Index[],5,FALSE)</f>
        <v>0</v>
      </c>
      <c r="I4404">
        <f>VLOOKUP(Table1[[#This Row],[trait_name]],Trait[],2,FALSE)</f>
        <v>60</v>
      </c>
      <c r="J4404" s="23" t="s">
        <v>127</v>
      </c>
      <c r="K4404" s="23">
        <v>1</v>
      </c>
      <c r="L4404" s="3"/>
      <c r="N4404" s="23"/>
      <c r="O4404"/>
    </row>
    <row r="4405" spans="1:15">
      <c r="A4405" s="66">
        <f>VLOOKUP(C4405,Index[],8,FALSE)</f>
        <v>43244</v>
      </c>
      <c r="B4405" s="5">
        <v>43299</v>
      </c>
      <c r="C4405" t="s">
        <v>632</v>
      </c>
      <c r="D4405" s="3">
        <f>VLOOKUP(C4405,Index[],2,FALSE)</f>
        <v>38</v>
      </c>
      <c r="E4405" s="3">
        <f>VLOOKUP(C4405,Index[],3,FALSE)</f>
        <v>0</v>
      </c>
      <c r="F4405" s="3">
        <f>VLOOKUP(C4405,Index[],4,FALSE)</f>
        <v>0</v>
      </c>
      <c r="G4405" s="3">
        <f>VLOOKUP(C4405,Index[],5,FALSE)</f>
        <v>0</v>
      </c>
      <c r="I4405">
        <f>VLOOKUP(Table1[[#This Row],[trait_name]],Trait[],2,FALSE)</f>
        <v>60</v>
      </c>
      <c r="J4405" s="23" t="s">
        <v>127</v>
      </c>
      <c r="K4405" s="23">
        <v>2</v>
      </c>
      <c r="L4405" s="3"/>
      <c r="M4405" s="3"/>
      <c r="N4405" s="23"/>
      <c r="O4405"/>
    </row>
    <row r="4406" spans="1:15">
      <c r="A4406" s="66">
        <f>VLOOKUP(C4406,Index[],8,FALSE)</f>
        <v>43244</v>
      </c>
      <c r="B4406" s="5">
        <v>43244</v>
      </c>
      <c r="C4406" t="s">
        <v>632</v>
      </c>
      <c r="D4406" s="3">
        <f>VLOOKUP(C4406,Index[],2,FALSE)</f>
        <v>38</v>
      </c>
      <c r="E4406" s="3">
        <f>VLOOKUP(C4406,Index[],3,FALSE)</f>
        <v>0</v>
      </c>
      <c r="F4406" s="3">
        <f>VLOOKUP(C4406,Index[],4,FALSE)</f>
        <v>0</v>
      </c>
      <c r="G4406" s="3">
        <f>VLOOKUP(C4406,Index[],5,FALSE)</f>
        <v>0</v>
      </c>
      <c r="H4406" t="s">
        <v>459</v>
      </c>
      <c r="I4406">
        <f>VLOOKUP(Table1[[#This Row],[trait_name]],Trait[],2,FALSE)</f>
        <v>61</v>
      </c>
      <c r="J4406" s="23" t="s">
        <v>130</v>
      </c>
      <c r="K4406" s="23">
        <v>1</v>
      </c>
      <c r="L4406" s="3" t="s">
        <v>131</v>
      </c>
      <c r="N4406" s="23"/>
      <c r="O4406"/>
    </row>
    <row r="4407" spans="1:15">
      <c r="A4407" s="66">
        <f>VLOOKUP(C4407,Index[],8,FALSE)</f>
        <v>43244</v>
      </c>
      <c r="B4407" s="5">
        <v>43299</v>
      </c>
      <c r="C4407" t="s">
        <v>632</v>
      </c>
      <c r="D4407" s="3">
        <f>VLOOKUP(C4407,Index[],2,FALSE)</f>
        <v>38</v>
      </c>
      <c r="E4407" s="3">
        <f>VLOOKUP(C4407,Index[],3,FALSE)</f>
        <v>0</v>
      </c>
      <c r="F4407" s="3">
        <f>VLOOKUP(C4407,Index[],4,FALSE)</f>
        <v>0</v>
      </c>
      <c r="G4407" s="3">
        <f>VLOOKUP(C4407,Index[],5,FALSE)</f>
        <v>0</v>
      </c>
      <c r="I4407">
        <f>VLOOKUP(Table1[[#This Row],[trait_name]],Trait[],2,FALSE)</f>
        <v>61</v>
      </c>
      <c r="J4407" s="23" t="s">
        <v>130</v>
      </c>
      <c r="K4407" s="23">
        <v>2</v>
      </c>
      <c r="L4407" s="3"/>
      <c r="M4407" s="3"/>
      <c r="N4407" s="23"/>
      <c r="O4407"/>
    </row>
    <row r="4408" spans="1:15">
      <c r="A4408" s="66">
        <f>VLOOKUP(C4408,Index[],8,FALSE)</f>
        <v>43244</v>
      </c>
      <c r="B4408" s="5">
        <v>43299</v>
      </c>
      <c r="C4408" t="s">
        <v>632</v>
      </c>
      <c r="D4408" s="3">
        <f>VLOOKUP(C4408,Index[],2,FALSE)</f>
        <v>38</v>
      </c>
      <c r="E4408" s="3">
        <f>VLOOKUP(C4408,Index[],3,FALSE)</f>
        <v>0</v>
      </c>
      <c r="F4408" s="3">
        <f>VLOOKUP(C4408,Index[],4,FALSE)</f>
        <v>0</v>
      </c>
      <c r="G4408" s="3">
        <f>VLOOKUP(C4408,Index[],5,FALSE)</f>
        <v>0</v>
      </c>
      <c r="I4408">
        <f>VLOOKUP(Table1[[#This Row],[trait_name]],Trait[],2,FALSE)</f>
        <v>62</v>
      </c>
      <c r="J4408" s="23" t="s">
        <v>235</v>
      </c>
      <c r="K4408" s="23">
        <v>1</v>
      </c>
      <c r="L4408" s="3"/>
      <c r="M4408" s="3"/>
      <c r="N4408" s="23"/>
      <c r="O4408"/>
    </row>
    <row r="4409" spans="1:15">
      <c r="A4409" s="66">
        <f>VLOOKUP(C4409,Index[],8,FALSE)</f>
        <v>43244</v>
      </c>
      <c r="B4409" s="5">
        <v>43299</v>
      </c>
      <c r="C4409" t="s">
        <v>632</v>
      </c>
      <c r="D4409" s="3">
        <f>VLOOKUP(C4409,Index[],2,FALSE)</f>
        <v>38</v>
      </c>
      <c r="E4409" s="3">
        <f>VLOOKUP(C4409,Index[],3,FALSE)</f>
        <v>0</v>
      </c>
      <c r="F4409" s="3">
        <f>VLOOKUP(C4409,Index[],4,FALSE)</f>
        <v>0</v>
      </c>
      <c r="G4409" s="3">
        <f>VLOOKUP(C4409,Index[],5,FALSE)</f>
        <v>0</v>
      </c>
      <c r="I4409">
        <f>VLOOKUP(Table1[[#This Row],[trait_name]],Trait[],2,FALSE)</f>
        <v>63</v>
      </c>
      <c r="J4409" s="23" t="s">
        <v>237</v>
      </c>
      <c r="K4409" s="23">
        <v>1</v>
      </c>
      <c r="L4409" s="3"/>
      <c r="M4409" s="3"/>
      <c r="N4409" s="23"/>
      <c r="O4409"/>
    </row>
    <row r="4410" spans="1:15">
      <c r="A4410" s="66">
        <f>VLOOKUP(C4410,Index[],8,FALSE)</f>
        <v>43244</v>
      </c>
      <c r="B4410" s="5">
        <v>43299</v>
      </c>
      <c r="C4410" t="s">
        <v>632</v>
      </c>
      <c r="D4410" s="3">
        <f>VLOOKUP(C4410,Index[],2,FALSE)</f>
        <v>38</v>
      </c>
      <c r="E4410" s="3">
        <f>VLOOKUP(C4410,Index[],3,FALSE)</f>
        <v>0</v>
      </c>
      <c r="F4410" s="3">
        <f>VLOOKUP(C4410,Index[],4,FALSE)</f>
        <v>0</v>
      </c>
      <c r="G4410" s="3">
        <f>VLOOKUP(C4410,Index[],5,FALSE)</f>
        <v>0</v>
      </c>
      <c r="I4410">
        <f>VLOOKUP(Table1[[#This Row],[trait_name]],Trait[],2,FALSE)</f>
        <v>64</v>
      </c>
      <c r="J4410" s="23" t="s">
        <v>132</v>
      </c>
      <c r="K4410" s="23">
        <v>1</v>
      </c>
      <c r="L4410" s="3"/>
      <c r="M4410" s="3"/>
      <c r="N4410" s="23"/>
      <c r="O4410"/>
    </row>
    <row r="4411" spans="1:15">
      <c r="A4411" s="66">
        <f>VLOOKUP(C4411,Index[],8,FALSE)</f>
        <v>43244</v>
      </c>
      <c r="B4411" s="5">
        <v>43299</v>
      </c>
      <c r="C4411" t="s">
        <v>632</v>
      </c>
      <c r="D4411" s="3">
        <f>VLOOKUP(C4411,Index[],2,FALSE)</f>
        <v>38</v>
      </c>
      <c r="E4411" s="3">
        <f>VLOOKUP(C4411,Index[],3,FALSE)</f>
        <v>0</v>
      </c>
      <c r="F4411" s="3">
        <f>VLOOKUP(C4411,Index[],4,FALSE)</f>
        <v>0</v>
      </c>
      <c r="G4411" s="3">
        <f>VLOOKUP(C4411,Index[],5,FALSE)</f>
        <v>0</v>
      </c>
      <c r="I4411">
        <f>VLOOKUP(Table1[[#This Row],[trait_name]],Trait[],2,FALSE)</f>
        <v>65</v>
      </c>
      <c r="J4411" s="23" t="s">
        <v>133</v>
      </c>
      <c r="K4411" s="23">
        <v>1</v>
      </c>
      <c r="L4411" s="3"/>
      <c r="N4411" s="23"/>
      <c r="O4411"/>
    </row>
    <row r="4412" spans="1:15">
      <c r="A4412" s="66">
        <f>VLOOKUP(C4412,Index[],8,FALSE)</f>
        <v>43244</v>
      </c>
      <c r="B4412" s="5">
        <v>43299</v>
      </c>
      <c r="C4412" t="s">
        <v>632</v>
      </c>
      <c r="D4412" s="3">
        <f>VLOOKUP(C4412,Index[],2,FALSE)</f>
        <v>38</v>
      </c>
      <c r="E4412" s="3">
        <f>VLOOKUP(C4412,Index[],3,FALSE)</f>
        <v>0</v>
      </c>
      <c r="F4412" s="3">
        <f>VLOOKUP(C4412,Index[],4,FALSE)</f>
        <v>0</v>
      </c>
      <c r="G4412" s="3">
        <f>VLOOKUP(C4412,Index[],5,FALSE)</f>
        <v>0</v>
      </c>
      <c r="I4412">
        <f>VLOOKUP(Table1[[#This Row],[trait_name]],Trait[],2,FALSE)</f>
        <v>65</v>
      </c>
      <c r="J4412" s="23" t="s">
        <v>133</v>
      </c>
      <c r="K4412" s="23">
        <v>2</v>
      </c>
      <c r="L4412" s="3"/>
      <c r="M4412" s="3"/>
      <c r="N4412" s="23"/>
      <c r="O4412"/>
    </row>
    <row r="4413" spans="1:15">
      <c r="A4413" s="66">
        <f>VLOOKUP(C4413,Index[],8,FALSE)</f>
        <v>43244</v>
      </c>
      <c r="B4413" s="5">
        <v>43299</v>
      </c>
      <c r="C4413" t="s">
        <v>632</v>
      </c>
      <c r="D4413" s="3">
        <f>VLOOKUP(C4413,Index[],2,FALSE)</f>
        <v>38</v>
      </c>
      <c r="E4413" s="3">
        <f>VLOOKUP(C4413,Index[],3,FALSE)</f>
        <v>0</v>
      </c>
      <c r="F4413" s="3">
        <f>VLOOKUP(C4413,Index[],4,FALSE)</f>
        <v>0</v>
      </c>
      <c r="G4413" s="3">
        <f>VLOOKUP(C4413,Index[],5,FALSE)</f>
        <v>0</v>
      </c>
      <c r="I4413">
        <f>VLOOKUP(Table1[[#This Row],[trait_name]],Trait[],2,FALSE)</f>
        <v>66</v>
      </c>
      <c r="J4413" s="23" t="s">
        <v>194</v>
      </c>
      <c r="K4413" s="23">
        <v>1</v>
      </c>
      <c r="L4413" s="3"/>
      <c r="M4413" s="3"/>
      <c r="N4413" s="23"/>
      <c r="O4413"/>
    </row>
    <row r="4414" spans="1:15">
      <c r="A4414" s="66">
        <f>VLOOKUP(C4414,Index[],8,FALSE)</f>
        <v>43244</v>
      </c>
      <c r="B4414" s="5">
        <v>43299</v>
      </c>
      <c r="C4414" t="s">
        <v>632</v>
      </c>
      <c r="D4414" s="3">
        <f>VLOOKUP(C4414,Index[],2,FALSE)</f>
        <v>38</v>
      </c>
      <c r="E4414" s="3">
        <f>VLOOKUP(C4414,Index[],3,FALSE)</f>
        <v>0</v>
      </c>
      <c r="F4414" s="3">
        <f>VLOOKUP(C4414,Index[],4,FALSE)</f>
        <v>0</v>
      </c>
      <c r="G4414" s="3">
        <f>VLOOKUP(C4414,Index[],5,FALSE)</f>
        <v>0</v>
      </c>
      <c r="I4414">
        <f>VLOOKUP(Table1[[#This Row],[trait_name]],Trait[],2,FALSE)</f>
        <v>67</v>
      </c>
      <c r="J4414" s="23" t="s">
        <v>136</v>
      </c>
      <c r="K4414" s="23">
        <v>1</v>
      </c>
      <c r="L4414" s="3"/>
      <c r="M4414" s="3"/>
      <c r="N4414" s="23"/>
      <c r="O4414"/>
    </row>
    <row r="4415" spans="1:15">
      <c r="A4415" s="66">
        <f>VLOOKUP(C4415,Index[],8,FALSE)</f>
        <v>43244</v>
      </c>
      <c r="B4415" s="5">
        <v>43244</v>
      </c>
      <c r="C4415" t="s">
        <v>632</v>
      </c>
      <c r="D4415" s="3">
        <f>VLOOKUP(C4415,Index[],2,FALSE)</f>
        <v>38</v>
      </c>
      <c r="E4415" s="3">
        <f>VLOOKUP(C4415,Index[],3,FALSE)</f>
        <v>0</v>
      </c>
      <c r="F4415" s="3">
        <f>VLOOKUP(C4415,Index[],4,FALSE)</f>
        <v>0</v>
      </c>
      <c r="G4415" s="3">
        <f>VLOOKUP(C4415,Index[],5,FALSE)</f>
        <v>0</v>
      </c>
      <c r="I4415">
        <f>VLOOKUP(Table1[[#This Row],[trait_name]],Trait[],2,FALSE)</f>
        <v>68</v>
      </c>
      <c r="J4415" s="23" t="s">
        <v>199</v>
      </c>
      <c r="K4415" s="23">
        <v>1</v>
      </c>
      <c r="L4415" s="3"/>
      <c r="N4415" s="23"/>
      <c r="O4415"/>
    </row>
    <row r="4416" spans="1:15">
      <c r="A4416" s="66">
        <f>VLOOKUP(C4416,Index[],8,FALSE)</f>
        <v>43244</v>
      </c>
      <c r="B4416" s="5">
        <v>43299</v>
      </c>
      <c r="C4416" t="s">
        <v>632</v>
      </c>
      <c r="D4416" s="3">
        <f>VLOOKUP(C4416,Index[],2,FALSE)</f>
        <v>38</v>
      </c>
      <c r="E4416" s="3">
        <f>VLOOKUP(C4416,Index[],3,FALSE)</f>
        <v>0</v>
      </c>
      <c r="F4416" s="3">
        <f>VLOOKUP(C4416,Index[],4,FALSE)</f>
        <v>0</v>
      </c>
      <c r="G4416" s="3">
        <f>VLOOKUP(C4416,Index[],5,FALSE)</f>
        <v>0</v>
      </c>
      <c r="I4416">
        <f>VLOOKUP(Table1[[#This Row],[trait_name]],Trait[],2,FALSE)</f>
        <v>68</v>
      </c>
      <c r="J4416" s="23" t="s">
        <v>199</v>
      </c>
      <c r="K4416" s="23">
        <v>2</v>
      </c>
      <c r="L4416" s="3"/>
      <c r="M4416" s="3"/>
      <c r="N4416" s="23"/>
      <c r="O4416"/>
    </row>
    <row r="4417" spans="1:15">
      <c r="A4417" s="66">
        <f>VLOOKUP(C4417,Index[],8,FALSE)</f>
        <v>43244</v>
      </c>
      <c r="B4417" s="5">
        <v>43299</v>
      </c>
      <c r="C4417" t="s">
        <v>636</v>
      </c>
      <c r="D4417" s="3">
        <f>VLOOKUP(C4417,Index[],2,FALSE)</f>
        <v>39</v>
      </c>
      <c r="E4417" s="3">
        <f>VLOOKUP(C4417,Index[],3,FALSE)</f>
        <v>0</v>
      </c>
      <c r="F4417" s="3">
        <f>VLOOKUP(C4417,Index[],4,FALSE)</f>
        <v>0</v>
      </c>
      <c r="G4417" s="3">
        <f>VLOOKUP(C4417,Index[],5,FALSE)</f>
        <v>0</v>
      </c>
      <c r="H4417" t="s">
        <v>284</v>
      </c>
      <c r="I4417">
        <f>VLOOKUP(Table1[[#This Row],[trait_name]],Trait[],2,FALSE)</f>
        <v>1</v>
      </c>
      <c r="J4417" s="24" t="s">
        <v>140</v>
      </c>
      <c r="K4417" s="23">
        <v>1</v>
      </c>
      <c r="L4417" s="3" t="s">
        <v>637</v>
      </c>
      <c r="M4417" s="3"/>
      <c r="N4417" s="23"/>
      <c r="O4417"/>
    </row>
    <row r="4418" spans="1:15">
      <c r="A4418" s="66">
        <f>VLOOKUP(C4418,Index[],8,FALSE)</f>
        <v>43244</v>
      </c>
      <c r="B4418" s="5">
        <v>43244</v>
      </c>
      <c r="C4418" t="s">
        <v>636</v>
      </c>
      <c r="D4418" s="3">
        <f>VLOOKUP(C4418,Index[],2,FALSE)</f>
        <v>39</v>
      </c>
      <c r="E4418" s="3">
        <f>VLOOKUP(C4418,Index[],3,FALSE)</f>
        <v>0</v>
      </c>
      <c r="F4418" s="3">
        <f>VLOOKUP(C4418,Index[],4,FALSE)</f>
        <v>0</v>
      </c>
      <c r="G4418" s="3">
        <f>VLOOKUP(C4418,Index[],5,FALSE)</f>
        <v>0</v>
      </c>
      <c r="H4418" t="s">
        <v>284</v>
      </c>
      <c r="I4418">
        <f>VLOOKUP(Table1[[#This Row],[trait_name]],Trait[],2,FALSE)</f>
        <v>2</v>
      </c>
      <c r="J4418" s="23" t="s">
        <v>15</v>
      </c>
      <c r="K4418" s="23">
        <v>2</v>
      </c>
      <c r="L4418" s="3" t="s">
        <v>638</v>
      </c>
      <c r="N4418" s="23"/>
      <c r="O4418"/>
    </row>
    <row r="4419" spans="1:15">
      <c r="A4419" s="66">
        <f>VLOOKUP(C4419,Index[],8,FALSE)</f>
        <v>43244</v>
      </c>
      <c r="B4419" s="5">
        <v>43244</v>
      </c>
      <c r="C4419" t="s">
        <v>636</v>
      </c>
      <c r="D4419" s="3">
        <f>VLOOKUP(C4419,Index[],2,FALSE)</f>
        <v>39</v>
      </c>
      <c r="E4419" s="3">
        <f>VLOOKUP(C4419,Index[],3,FALSE)</f>
        <v>0</v>
      </c>
      <c r="F4419" s="3">
        <f>VLOOKUP(C4419,Index[],4,FALSE)</f>
        <v>0</v>
      </c>
      <c r="G4419" s="3">
        <f>VLOOKUP(C4419,Index[],5,FALSE)</f>
        <v>0</v>
      </c>
      <c r="H4419" t="s">
        <v>291</v>
      </c>
      <c r="I4419">
        <f>VLOOKUP(Table1[[#This Row],[trait_name]],Trait[],2,FALSE)</f>
        <v>2</v>
      </c>
      <c r="J4419" s="23" t="s">
        <v>15</v>
      </c>
      <c r="K4419" s="23">
        <v>1</v>
      </c>
      <c r="L4419" s="3" t="s">
        <v>639</v>
      </c>
      <c r="N4419" s="23"/>
      <c r="O4419"/>
    </row>
    <row r="4420" spans="1:15">
      <c r="A4420" s="66">
        <f>VLOOKUP(C4420,Index[],8,FALSE)</f>
        <v>43244</v>
      </c>
      <c r="B4420" s="5">
        <v>43299</v>
      </c>
      <c r="C4420" t="s">
        <v>636</v>
      </c>
      <c r="D4420" s="3">
        <f>VLOOKUP(C4420,Index[],2,FALSE)</f>
        <v>39</v>
      </c>
      <c r="E4420" s="3">
        <f>VLOOKUP(C4420,Index[],3,FALSE)</f>
        <v>0</v>
      </c>
      <c r="F4420" s="3">
        <f>VLOOKUP(C4420,Index[],4,FALSE)</f>
        <v>0</v>
      </c>
      <c r="G4420" s="3">
        <f>VLOOKUP(C4420,Index[],5,FALSE)</f>
        <v>0</v>
      </c>
      <c r="I4420">
        <f>VLOOKUP(Table1[[#This Row],[trait_name]],Trait[],2,FALSE)</f>
        <v>2</v>
      </c>
      <c r="J4420" s="24" t="s">
        <v>15</v>
      </c>
      <c r="K4420" s="23">
        <v>3</v>
      </c>
      <c r="L4420" s="3"/>
      <c r="M4420" s="3"/>
      <c r="N4420" s="23"/>
      <c r="O4420"/>
    </row>
    <row r="4421" spans="1:15">
      <c r="A4421" s="66">
        <f>VLOOKUP(C4421,Index[],8,FALSE)</f>
        <v>43244</v>
      </c>
      <c r="B4421" s="5">
        <v>43244</v>
      </c>
      <c r="C4421" t="s">
        <v>636</v>
      </c>
      <c r="D4421" s="3">
        <f>VLOOKUP(C4421,Index[],2,FALSE)</f>
        <v>39</v>
      </c>
      <c r="E4421" s="3">
        <f>VLOOKUP(C4421,Index[],3,FALSE)</f>
        <v>0</v>
      </c>
      <c r="F4421" s="3">
        <f>VLOOKUP(C4421,Index[],4,FALSE)</f>
        <v>0</v>
      </c>
      <c r="G4421" s="3">
        <f>VLOOKUP(C4421,Index[],5,FALSE)</f>
        <v>0</v>
      </c>
      <c r="H4421" t="s">
        <v>291</v>
      </c>
      <c r="I4421">
        <f>VLOOKUP(Table1[[#This Row],[trait_name]],Trait[],2,FALSE)</f>
        <v>3</v>
      </c>
      <c r="J4421" s="23" t="s">
        <v>18</v>
      </c>
      <c r="K4421" s="23">
        <v>1</v>
      </c>
      <c r="L4421" s="3" t="s">
        <v>19</v>
      </c>
      <c r="N4421" s="23"/>
      <c r="O4421"/>
    </row>
    <row r="4422" spans="1:15">
      <c r="A4422" s="66">
        <f>VLOOKUP(C4422,Index[],8,FALSE)</f>
        <v>43244</v>
      </c>
      <c r="B4422" s="5">
        <v>43299</v>
      </c>
      <c r="C4422" t="s">
        <v>636</v>
      </c>
      <c r="D4422" s="3">
        <f>VLOOKUP(C4422,Index[],2,FALSE)</f>
        <v>39</v>
      </c>
      <c r="E4422" s="3">
        <f>VLOOKUP(C4422,Index[],3,FALSE)</f>
        <v>0</v>
      </c>
      <c r="F4422" s="3">
        <f>VLOOKUP(C4422,Index[],4,FALSE)</f>
        <v>0</v>
      </c>
      <c r="G4422" s="3">
        <f>VLOOKUP(C4422,Index[],5,FALSE)</f>
        <v>0</v>
      </c>
      <c r="I4422">
        <f>VLOOKUP(Table1[[#This Row],[trait_name]],Trait[],2,FALSE)</f>
        <v>3</v>
      </c>
      <c r="J4422" s="24" t="s">
        <v>18</v>
      </c>
      <c r="K4422" s="23">
        <v>2</v>
      </c>
      <c r="L4422" s="3"/>
      <c r="M4422" s="3"/>
      <c r="N4422" s="23"/>
      <c r="O4422"/>
    </row>
    <row r="4423" spans="1:15">
      <c r="A4423" s="66">
        <f>VLOOKUP(C4423,Index[],8,FALSE)</f>
        <v>43244</v>
      </c>
      <c r="B4423" s="5">
        <v>43299</v>
      </c>
      <c r="C4423" t="s">
        <v>636</v>
      </c>
      <c r="D4423" s="3">
        <f>VLOOKUP(C4423,Index[],2,FALSE)</f>
        <v>39</v>
      </c>
      <c r="E4423" s="3">
        <f>VLOOKUP(C4423,Index[],3,FALSE)</f>
        <v>0</v>
      </c>
      <c r="F4423" s="3">
        <f>VLOOKUP(C4423,Index[],4,FALSE)</f>
        <v>0</v>
      </c>
      <c r="G4423" s="3">
        <f>VLOOKUP(C4423,Index[],5,FALSE)</f>
        <v>0</v>
      </c>
      <c r="I4423">
        <f>VLOOKUP(Table1[[#This Row],[trait_name]],Trait[],2,FALSE)</f>
        <v>4</v>
      </c>
      <c r="J4423" s="24" t="s">
        <v>22</v>
      </c>
      <c r="K4423" s="23">
        <v>1</v>
      </c>
      <c r="L4423" s="3"/>
      <c r="M4423" s="3"/>
      <c r="N4423" s="23"/>
      <c r="O4423"/>
    </row>
    <row r="4424" spans="1:15">
      <c r="A4424" s="66">
        <f>VLOOKUP(C4424,Index[],8,FALSE)</f>
        <v>43244</v>
      </c>
      <c r="B4424" s="5">
        <v>43299</v>
      </c>
      <c r="C4424" t="s">
        <v>636</v>
      </c>
      <c r="D4424" s="3">
        <f>VLOOKUP(C4424,Index[],2,FALSE)</f>
        <v>39</v>
      </c>
      <c r="E4424" s="3">
        <f>VLOOKUP(C4424,Index[],3,FALSE)</f>
        <v>0</v>
      </c>
      <c r="F4424" s="3">
        <f>VLOOKUP(C4424,Index[],4,FALSE)</f>
        <v>0</v>
      </c>
      <c r="G4424" s="3">
        <f>VLOOKUP(C4424,Index[],5,FALSE)</f>
        <v>0</v>
      </c>
      <c r="H4424" t="s">
        <v>56</v>
      </c>
      <c r="I4424">
        <f>VLOOKUP(Table1[[#This Row],[trait_name]],Trait[],2,FALSE)</f>
        <v>5</v>
      </c>
      <c r="J4424" s="24" t="s">
        <v>24</v>
      </c>
      <c r="K4424" s="23">
        <v>1</v>
      </c>
      <c r="L4424" s="3" t="s">
        <v>23</v>
      </c>
      <c r="M4424" s="3"/>
      <c r="N4424" s="23"/>
      <c r="O4424"/>
    </row>
    <row r="4425" spans="1:15">
      <c r="A4425" s="66">
        <f>VLOOKUP(C4425,Index[],8,FALSE)</f>
        <v>43244</v>
      </c>
      <c r="B4425" s="5">
        <v>43299</v>
      </c>
      <c r="C4425" t="s">
        <v>636</v>
      </c>
      <c r="D4425" s="3">
        <f>VLOOKUP(C4425,Index[],2,FALSE)</f>
        <v>39</v>
      </c>
      <c r="E4425" s="3">
        <f>VLOOKUP(C4425,Index[],3,FALSE)</f>
        <v>0</v>
      </c>
      <c r="F4425" s="3">
        <f>VLOOKUP(C4425,Index[],4,FALSE)</f>
        <v>0</v>
      </c>
      <c r="G4425" s="3">
        <f>VLOOKUP(C4425,Index[],5,FALSE)</f>
        <v>0</v>
      </c>
      <c r="I4425">
        <f>VLOOKUP(Table1[[#This Row],[trait_name]],Trait[],2,FALSE)</f>
        <v>6</v>
      </c>
      <c r="J4425" s="23" t="s">
        <v>148</v>
      </c>
      <c r="K4425" s="23">
        <v>1</v>
      </c>
      <c r="L4425" s="3"/>
      <c r="N4425" s="23"/>
      <c r="O4425"/>
    </row>
    <row r="4426" spans="1:15">
      <c r="A4426" s="66">
        <f>VLOOKUP(C4426,Index[],8,FALSE)</f>
        <v>43244</v>
      </c>
      <c r="B4426" s="5">
        <v>43299</v>
      </c>
      <c r="C4426" t="s">
        <v>636</v>
      </c>
      <c r="D4426" s="3">
        <f>VLOOKUP(C4426,Index[],2,FALSE)</f>
        <v>39</v>
      </c>
      <c r="E4426" s="3">
        <f>VLOOKUP(C4426,Index[],3,FALSE)</f>
        <v>0</v>
      </c>
      <c r="F4426" s="3">
        <f>VLOOKUP(C4426,Index[],4,FALSE)</f>
        <v>0</v>
      </c>
      <c r="G4426" s="3">
        <f>VLOOKUP(C4426,Index[],5,FALSE)</f>
        <v>0</v>
      </c>
      <c r="I4426">
        <f>VLOOKUP(Table1[[#This Row],[trait_name]],Trait[],2,FALSE)</f>
        <v>6</v>
      </c>
      <c r="J4426" s="24" t="s">
        <v>148</v>
      </c>
      <c r="K4426" s="23">
        <v>2</v>
      </c>
      <c r="L4426" s="3"/>
      <c r="M4426" s="3"/>
      <c r="N4426" s="23"/>
      <c r="O4426"/>
    </row>
    <row r="4427" spans="1:15">
      <c r="A4427" s="66">
        <f>VLOOKUP(C4427,Index[],8,FALSE)</f>
        <v>43244</v>
      </c>
      <c r="B4427" s="5">
        <v>43244</v>
      </c>
      <c r="C4427" t="s">
        <v>636</v>
      </c>
      <c r="D4427" s="3">
        <f>VLOOKUP(C4427,Index[],2,FALSE)</f>
        <v>39</v>
      </c>
      <c r="E4427" s="3">
        <f>VLOOKUP(C4427,Index[],3,FALSE)</f>
        <v>0</v>
      </c>
      <c r="F4427" s="3">
        <f>VLOOKUP(C4427,Index[],4,FALSE)</f>
        <v>0</v>
      </c>
      <c r="G4427" s="3">
        <f>VLOOKUP(C4427,Index[],5,FALSE)</f>
        <v>0</v>
      </c>
      <c r="H4427" t="s">
        <v>291</v>
      </c>
      <c r="I4427">
        <f>VLOOKUP(Table1[[#This Row],[trait_name]],Trait[],2,FALSE)</f>
        <v>7</v>
      </c>
      <c r="J4427" s="23" t="s">
        <v>26</v>
      </c>
      <c r="K4427" s="23">
        <v>1</v>
      </c>
      <c r="L4427" s="3" t="s">
        <v>23</v>
      </c>
      <c r="N4427" s="23"/>
      <c r="O4427"/>
    </row>
    <row r="4428" spans="1:15">
      <c r="A4428" s="66">
        <f>VLOOKUP(C4428,Index[],8,FALSE)</f>
        <v>43244</v>
      </c>
      <c r="B4428" s="5">
        <v>43299</v>
      </c>
      <c r="C4428" t="s">
        <v>636</v>
      </c>
      <c r="D4428" s="3">
        <f>VLOOKUP(C4428,Index[],2,FALSE)</f>
        <v>39</v>
      </c>
      <c r="E4428" s="3">
        <f>VLOOKUP(C4428,Index[],3,FALSE)</f>
        <v>0</v>
      </c>
      <c r="F4428" s="3">
        <f>VLOOKUP(C4428,Index[],4,FALSE)</f>
        <v>0</v>
      </c>
      <c r="G4428" s="3">
        <f>VLOOKUP(C4428,Index[],5,FALSE)</f>
        <v>0</v>
      </c>
      <c r="H4428" t="s">
        <v>56</v>
      </c>
      <c r="I4428">
        <f>VLOOKUP(Table1[[#This Row],[trait_name]],Trait[],2,FALSE)</f>
        <v>7</v>
      </c>
      <c r="J4428" s="24" t="s">
        <v>26</v>
      </c>
      <c r="K4428" s="23">
        <v>2</v>
      </c>
      <c r="L4428" s="3" t="s">
        <v>23</v>
      </c>
      <c r="M4428" s="3"/>
      <c r="N4428" s="23"/>
      <c r="O4428"/>
    </row>
    <row r="4429" spans="1:15">
      <c r="A4429" s="66">
        <f>VLOOKUP(C4429,Index[],8,FALSE)</f>
        <v>43244</v>
      </c>
      <c r="B4429" s="5">
        <v>43299</v>
      </c>
      <c r="C4429" t="s">
        <v>636</v>
      </c>
      <c r="D4429" s="3">
        <f>VLOOKUP(C4429,Index[],2,FALSE)</f>
        <v>39</v>
      </c>
      <c r="E4429" s="3">
        <f>VLOOKUP(C4429,Index[],3,FALSE)</f>
        <v>0</v>
      </c>
      <c r="F4429" s="3">
        <f>VLOOKUP(C4429,Index[],4,FALSE)</f>
        <v>0</v>
      </c>
      <c r="G4429" s="3">
        <f>VLOOKUP(C4429,Index[],5,FALSE)</f>
        <v>0</v>
      </c>
      <c r="I4429">
        <f>VLOOKUP(Table1[[#This Row],[trait_name]],Trait[],2,FALSE)</f>
        <v>8</v>
      </c>
      <c r="J4429" s="24" t="s">
        <v>150</v>
      </c>
      <c r="K4429" s="23">
        <v>1</v>
      </c>
      <c r="L4429" s="3"/>
      <c r="M4429" s="3"/>
      <c r="N4429" s="23"/>
      <c r="O4429"/>
    </row>
    <row r="4430" spans="1:15">
      <c r="A4430" s="66">
        <f>VLOOKUP(C4430,Index[],8,FALSE)</f>
        <v>43244</v>
      </c>
      <c r="B4430" s="5">
        <v>43299</v>
      </c>
      <c r="C4430" t="s">
        <v>636</v>
      </c>
      <c r="D4430" s="3">
        <f>VLOOKUP(C4430,Index[],2,FALSE)</f>
        <v>39</v>
      </c>
      <c r="E4430" s="3">
        <f>VLOOKUP(C4430,Index[],3,FALSE)</f>
        <v>0</v>
      </c>
      <c r="F4430" s="3">
        <f>VLOOKUP(C4430,Index[],4,FALSE)</f>
        <v>0</v>
      </c>
      <c r="G4430" s="3">
        <f>VLOOKUP(C4430,Index[],5,FALSE)</f>
        <v>0</v>
      </c>
      <c r="H4430" t="s">
        <v>56</v>
      </c>
      <c r="I4430">
        <f>VLOOKUP(Table1[[#This Row],[trait_name]],Trait[],2,FALSE)</f>
        <v>9</v>
      </c>
      <c r="J4430" s="24" t="s">
        <v>28</v>
      </c>
      <c r="K4430" s="23">
        <v>1</v>
      </c>
      <c r="L4430" s="3" t="s">
        <v>27</v>
      </c>
      <c r="M4430" s="3"/>
      <c r="N4430" s="23"/>
      <c r="O4430"/>
    </row>
    <row r="4431" spans="1:15">
      <c r="A4431" s="66">
        <f>VLOOKUP(C4431,Index[],8,FALSE)</f>
        <v>43244</v>
      </c>
      <c r="B4431" s="5">
        <v>43299</v>
      </c>
      <c r="C4431" t="s">
        <v>636</v>
      </c>
      <c r="D4431" s="3">
        <f>VLOOKUP(C4431,Index[],2,FALSE)</f>
        <v>39</v>
      </c>
      <c r="E4431" s="3">
        <f>VLOOKUP(C4431,Index[],3,FALSE)</f>
        <v>0</v>
      </c>
      <c r="F4431" s="3">
        <f>VLOOKUP(C4431,Index[],4,FALSE)</f>
        <v>0</v>
      </c>
      <c r="G4431" s="3">
        <f>VLOOKUP(C4431,Index[],5,FALSE)</f>
        <v>0</v>
      </c>
      <c r="H4431" t="s">
        <v>160</v>
      </c>
      <c r="I4431">
        <f>VLOOKUP(Table1[[#This Row],[trait_name]],Trait[],2,FALSE)</f>
        <v>9</v>
      </c>
      <c r="J4431" s="24" t="s">
        <v>28</v>
      </c>
      <c r="K4431" s="23">
        <v>2</v>
      </c>
      <c r="L4431" s="3" t="s">
        <v>23</v>
      </c>
      <c r="M4431" s="3"/>
      <c r="N4431" s="23"/>
      <c r="O4431"/>
    </row>
    <row r="4432" spans="1:15">
      <c r="A4432" s="66">
        <f>VLOOKUP(C4432,Index[],8,FALSE)</f>
        <v>43244</v>
      </c>
      <c r="B4432" s="5">
        <v>43299</v>
      </c>
      <c r="C4432" t="s">
        <v>636</v>
      </c>
      <c r="D4432" s="3">
        <f>VLOOKUP(C4432,Index[],2,FALSE)</f>
        <v>39</v>
      </c>
      <c r="E4432" s="3">
        <f>VLOOKUP(C4432,Index[],3,FALSE)</f>
        <v>0</v>
      </c>
      <c r="F4432" s="3">
        <f>VLOOKUP(C4432,Index[],4,FALSE)</f>
        <v>0</v>
      </c>
      <c r="G4432" s="3">
        <f>VLOOKUP(C4432,Index[],5,FALSE)</f>
        <v>0</v>
      </c>
      <c r="I4432">
        <f>VLOOKUP(Table1[[#This Row],[trait_name]],Trait[],2,FALSE)</f>
        <v>10</v>
      </c>
      <c r="J4432" s="24" t="s">
        <v>29</v>
      </c>
      <c r="K4432" s="23">
        <v>1</v>
      </c>
      <c r="L4432" s="3"/>
      <c r="M4432" s="3"/>
      <c r="N4432" s="23"/>
      <c r="O4432"/>
    </row>
    <row r="4433" spans="1:15">
      <c r="A4433" s="66">
        <f>VLOOKUP(C4433,Index[],8,FALSE)</f>
        <v>43244</v>
      </c>
      <c r="B4433" s="5">
        <v>43299</v>
      </c>
      <c r="C4433" t="s">
        <v>636</v>
      </c>
      <c r="D4433" s="3">
        <f>VLOOKUP(C4433,Index[],2,FALSE)</f>
        <v>39</v>
      </c>
      <c r="E4433" s="3">
        <f>VLOOKUP(C4433,Index[],3,FALSE)</f>
        <v>0</v>
      </c>
      <c r="F4433" s="3">
        <f>VLOOKUP(C4433,Index[],4,FALSE)</f>
        <v>0</v>
      </c>
      <c r="G4433" s="3">
        <f>VLOOKUP(C4433,Index[],5,FALSE)</f>
        <v>0</v>
      </c>
      <c r="I4433">
        <f>VLOOKUP(Table1[[#This Row],[trait_name]],Trait[],2,FALSE)</f>
        <v>11</v>
      </c>
      <c r="J4433" s="24" t="s">
        <v>30</v>
      </c>
      <c r="K4433" s="23">
        <v>1</v>
      </c>
      <c r="L4433" s="3"/>
      <c r="M4433" s="3"/>
      <c r="N4433" s="23"/>
      <c r="O4433"/>
    </row>
    <row r="4434" spans="1:15">
      <c r="A4434" s="66">
        <f>VLOOKUP(C4434,Index[],8,FALSE)</f>
        <v>43244</v>
      </c>
      <c r="B4434" s="5">
        <v>43244</v>
      </c>
      <c r="C4434" t="s">
        <v>636</v>
      </c>
      <c r="D4434" s="3">
        <f>VLOOKUP(C4434,Index[],2,FALSE)</f>
        <v>39</v>
      </c>
      <c r="E4434" s="3">
        <f>VLOOKUP(C4434,Index[],3,FALSE)</f>
        <v>0</v>
      </c>
      <c r="F4434" s="3">
        <f>VLOOKUP(C4434,Index[],4,FALSE)</f>
        <v>0</v>
      </c>
      <c r="G4434" s="3">
        <f>VLOOKUP(C4434,Index[],5,FALSE)</f>
        <v>0</v>
      </c>
      <c r="H4434" t="s">
        <v>291</v>
      </c>
      <c r="I4434">
        <f>VLOOKUP(Table1[[#This Row],[trait_name]],Trait[],2,FALSE)</f>
        <v>12</v>
      </c>
      <c r="J4434" s="23" t="s">
        <v>151</v>
      </c>
      <c r="K4434" s="23">
        <v>1</v>
      </c>
      <c r="L4434" s="3" t="s">
        <v>23</v>
      </c>
      <c r="N4434" s="23"/>
      <c r="O4434"/>
    </row>
    <row r="4435" spans="1:15">
      <c r="A4435" s="66">
        <f>VLOOKUP(C4435,Index[],8,FALSE)</f>
        <v>43244</v>
      </c>
      <c r="B4435" s="5">
        <v>43299</v>
      </c>
      <c r="C4435" t="s">
        <v>636</v>
      </c>
      <c r="D4435" s="3">
        <f>VLOOKUP(C4435,Index[],2,FALSE)</f>
        <v>39</v>
      </c>
      <c r="E4435" s="3">
        <f>VLOOKUP(C4435,Index[],3,FALSE)</f>
        <v>0</v>
      </c>
      <c r="F4435" s="3">
        <f>VLOOKUP(C4435,Index[],4,FALSE)</f>
        <v>0</v>
      </c>
      <c r="G4435" s="3">
        <f>VLOOKUP(C4435,Index[],5,FALSE)</f>
        <v>0</v>
      </c>
      <c r="I4435">
        <f>VLOOKUP(Table1[[#This Row],[trait_name]],Trait[],2,FALSE)</f>
        <v>12</v>
      </c>
      <c r="J4435" s="24" t="s">
        <v>151</v>
      </c>
      <c r="K4435" s="23">
        <v>2</v>
      </c>
      <c r="L4435" s="3"/>
      <c r="M4435" s="3"/>
      <c r="N4435" s="23"/>
      <c r="O4435"/>
    </row>
    <row r="4436" spans="1:15">
      <c r="A4436" s="66">
        <f>VLOOKUP(C4436,Index[],8,FALSE)</f>
        <v>43244</v>
      </c>
      <c r="B4436" s="5">
        <v>43299</v>
      </c>
      <c r="C4436" t="s">
        <v>636</v>
      </c>
      <c r="D4436" s="3">
        <f>VLOOKUP(C4436,Index[],2,FALSE)</f>
        <v>39</v>
      </c>
      <c r="E4436" s="3">
        <f>VLOOKUP(C4436,Index[],3,FALSE)</f>
        <v>0</v>
      </c>
      <c r="F4436" s="3">
        <f>VLOOKUP(C4436,Index[],4,FALSE)</f>
        <v>0</v>
      </c>
      <c r="G4436" s="3">
        <f>VLOOKUP(C4436,Index[],5,FALSE)</f>
        <v>0</v>
      </c>
      <c r="I4436">
        <f>VLOOKUP(Table1[[#This Row],[trait_name]],Trait[],2,FALSE)</f>
        <v>13</v>
      </c>
      <c r="J4436" s="24" t="s">
        <v>369</v>
      </c>
      <c r="K4436" s="23">
        <v>1</v>
      </c>
      <c r="L4436" s="3"/>
      <c r="M4436" s="3"/>
      <c r="N4436" s="23"/>
      <c r="O4436"/>
    </row>
    <row r="4437" spans="1:15">
      <c r="A4437" s="66">
        <f>VLOOKUP(C4437,Index[],8,FALSE)</f>
        <v>43244</v>
      </c>
      <c r="B4437" s="5">
        <v>43299</v>
      </c>
      <c r="C4437" t="s">
        <v>636</v>
      </c>
      <c r="D4437" s="3">
        <f>VLOOKUP(C4437,Index[],2,FALSE)</f>
        <v>39</v>
      </c>
      <c r="E4437" s="3">
        <f>VLOOKUP(C4437,Index[],3,FALSE)</f>
        <v>0</v>
      </c>
      <c r="F4437" s="3">
        <f>VLOOKUP(C4437,Index[],4,FALSE)</f>
        <v>0</v>
      </c>
      <c r="G4437" s="3">
        <f>VLOOKUP(C4437,Index[],5,FALSE)</f>
        <v>0</v>
      </c>
      <c r="H4437" t="s">
        <v>291</v>
      </c>
      <c r="I4437">
        <f>VLOOKUP(Table1[[#This Row],[trait_name]],Trait[],2,FALSE)</f>
        <v>14</v>
      </c>
      <c r="J4437" s="24" t="s">
        <v>152</v>
      </c>
      <c r="K4437" s="23">
        <v>1</v>
      </c>
      <c r="L4437" s="3" t="s">
        <v>27</v>
      </c>
      <c r="M4437" s="3"/>
      <c r="N4437" s="23"/>
      <c r="O4437"/>
    </row>
    <row r="4438" spans="1:15">
      <c r="A4438" s="66">
        <f>VLOOKUP(C4438,Index[],8,FALSE)</f>
        <v>43244</v>
      </c>
      <c r="B4438" s="5">
        <v>43299</v>
      </c>
      <c r="C4438" t="s">
        <v>636</v>
      </c>
      <c r="D4438" s="3">
        <f>VLOOKUP(C4438,Index[],2,FALSE)</f>
        <v>39</v>
      </c>
      <c r="E4438" s="3">
        <f>VLOOKUP(C4438,Index[],3,FALSE)</f>
        <v>0</v>
      </c>
      <c r="F4438" s="3">
        <f>VLOOKUP(C4438,Index[],4,FALSE)</f>
        <v>0</v>
      </c>
      <c r="G4438" s="3">
        <f>VLOOKUP(C4438,Index[],5,FALSE)</f>
        <v>0</v>
      </c>
      <c r="H4438" t="s">
        <v>292</v>
      </c>
      <c r="I4438">
        <f>VLOOKUP(Table1[[#This Row],[trait_name]],Trait[],2,FALSE)</f>
        <v>15</v>
      </c>
      <c r="J4438" s="23" t="s">
        <v>31</v>
      </c>
      <c r="K4438" s="23">
        <v>1</v>
      </c>
      <c r="L4438" s="3" t="s">
        <v>27</v>
      </c>
      <c r="N4438" s="23"/>
      <c r="O4438"/>
    </row>
    <row r="4439" spans="1:15">
      <c r="A4439" s="66">
        <f>VLOOKUP(C4439,Index[],8,FALSE)</f>
        <v>43244</v>
      </c>
      <c r="B4439" s="5">
        <v>43299</v>
      </c>
      <c r="C4439" t="s">
        <v>636</v>
      </c>
      <c r="D4439" s="3">
        <f>VLOOKUP(C4439,Index[],2,FALSE)</f>
        <v>39</v>
      </c>
      <c r="E4439" s="3">
        <f>VLOOKUP(C4439,Index[],3,FALSE)</f>
        <v>0</v>
      </c>
      <c r="F4439" s="3">
        <f>VLOOKUP(C4439,Index[],4,FALSE)</f>
        <v>0</v>
      </c>
      <c r="G4439" s="3">
        <f>VLOOKUP(C4439,Index[],5,FALSE)</f>
        <v>0</v>
      </c>
      <c r="I4439">
        <f>VLOOKUP(Table1[[#This Row],[trait_name]],Trait[],2,FALSE)</f>
        <v>15</v>
      </c>
      <c r="J4439" s="24" t="s">
        <v>31</v>
      </c>
      <c r="K4439" s="23">
        <v>2</v>
      </c>
      <c r="L4439" s="3"/>
      <c r="M4439" s="3"/>
      <c r="N4439" s="23"/>
      <c r="O4439"/>
    </row>
    <row r="4440" spans="1:15">
      <c r="A4440" s="66">
        <f>VLOOKUP(C4440,Index[],8,FALSE)</f>
        <v>43244</v>
      </c>
      <c r="B4440" s="25">
        <v>43244</v>
      </c>
      <c r="C4440" s="4" t="s">
        <v>636</v>
      </c>
      <c r="D4440" s="3">
        <f>VLOOKUP(C4440,Index[],2,FALSE)</f>
        <v>39</v>
      </c>
      <c r="E4440" s="3">
        <f>VLOOKUP(C4440,Index[],3,FALSE)</f>
        <v>0</v>
      </c>
      <c r="F4440" s="3">
        <f>VLOOKUP(C4440,Index[],4,FALSE)</f>
        <v>0</v>
      </c>
      <c r="G4440" s="3">
        <f>VLOOKUP(C4440,Index[],5,FALSE)</f>
        <v>0</v>
      </c>
      <c r="I4440">
        <f>VLOOKUP(Table1[[#This Row],[trait_name]],Trait[],2,FALSE)</f>
        <v>16</v>
      </c>
      <c r="J4440" s="24" t="s">
        <v>32</v>
      </c>
      <c r="K4440" s="23">
        <v>1</v>
      </c>
      <c r="L4440" s="3"/>
      <c r="N4440" s="23"/>
      <c r="O4440"/>
    </row>
    <row r="4441" spans="1:15">
      <c r="A4441" s="66">
        <f>VLOOKUP(C4441,Index[],8,FALSE)</f>
        <v>43244</v>
      </c>
      <c r="B4441" s="5">
        <v>43299</v>
      </c>
      <c r="C4441" t="s">
        <v>636</v>
      </c>
      <c r="D4441" s="3">
        <f>VLOOKUP(C4441,Index[],2,FALSE)</f>
        <v>39</v>
      </c>
      <c r="E4441" s="3">
        <f>VLOOKUP(C4441,Index[],3,FALSE)</f>
        <v>0</v>
      </c>
      <c r="F4441" s="3">
        <f>VLOOKUP(C4441,Index[],4,FALSE)</f>
        <v>0</v>
      </c>
      <c r="G4441" s="3">
        <f>VLOOKUP(C4441,Index[],5,FALSE)</f>
        <v>0</v>
      </c>
      <c r="I4441">
        <f>VLOOKUP(Table1[[#This Row],[trait_name]],Trait[],2,FALSE)</f>
        <v>16</v>
      </c>
      <c r="J4441" s="24" t="s">
        <v>32</v>
      </c>
      <c r="K4441" s="23">
        <v>2</v>
      </c>
      <c r="L4441" s="3"/>
      <c r="M4441" s="3"/>
      <c r="N4441" s="23"/>
      <c r="O4441"/>
    </row>
    <row r="4442" spans="1:15">
      <c r="A4442" s="66">
        <f>VLOOKUP(C4442,Index[],8,FALSE)</f>
        <v>43244</v>
      </c>
      <c r="B4442" s="5">
        <v>43244</v>
      </c>
      <c r="C4442" t="s">
        <v>636</v>
      </c>
      <c r="D4442" s="3">
        <f>VLOOKUP(C4442,Index[],2,FALSE)</f>
        <v>39</v>
      </c>
      <c r="E4442" s="3">
        <f>VLOOKUP(C4442,Index[],3,FALSE)</f>
        <v>0</v>
      </c>
      <c r="F4442" s="3">
        <f>VLOOKUP(C4442,Index[],4,FALSE)</f>
        <v>0</v>
      </c>
      <c r="G4442" s="3">
        <f>VLOOKUP(C4442,Index[],5,FALSE)</f>
        <v>0</v>
      </c>
      <c r="H4442" t="s">
        <v>291</v>
      </c>
      <c r="I4442">
        <f>VLOOKUP(Table1[[#This Row],[trait_name]],Trait[],2,FALSE)</f>
        <v>17</v>
      </c>
      <c r="J4442" s="23" t="s">
        <v>33</v>
      </c>
      <c r="K4442" s="23">
        <v>2</v>
      </c>
      <c r="L4442" s="3" t="s">
        <v>34</v>
      </c>
      <c r="N4442" s="23"/>
      <c r="O4442"/>
    </row>
    <row r="4443" spans="1:15">
      <c r="A4443" s="66">
        <f>VLOOKUP(C4443,Index[],8,FALSE)</f>
        <v>43244</v>
      </c>
      <c r="B4443" s="5">
        <v>43244</v>
      </c>
      <c r="C4443" t="s">
        <v>636</v>
      </c>
      <c r="D4443" s="3">
        <f>VLOOKUP(C4443,Index[],2,FALSE)</f>
        <v>39</v>
      </c>
      <c r="E4443" s="3">
        <f>VLOOKUP(C4443,Index[],3,FALSE)</f>
        <v>0</v>
      </c>
      <c r="F4443" s="3">
        <f>VLOOKUP(C4443,Index[],4,FALSE)</f>
        <v>0</v>
      </c>
      <c r="G4443" s="3">
        <f>VLOOKUP(C4443,Index[],5,FALSE)</f>
        <v>0</v>
      </c>
      <c r="H4443" t="s">
        <v>291</v>
      </c>
      <c r="I4443">
        <f>VLOOKUP(Table1[[#This Row],[trait_name]],Trait[],2,FALSE)</f>
        <v>17</v>
      </c>
      <c r="J4443" s="23" t="s">
        <v>33</v>
      </c>
      <c r="K4443" s="23">
        <v>1</v>
      </c>
      <c r="L4443" s="3" t="s">
        <v>35</v>
      </c>
      <c r="N4443" s="23"/>
      <c r="O4443"/>
    </row>
    <row r="4444" spans="1:15">
      <c r="A4444" s="66">
        <f>VLOOKUP(C4444,Index[],8,FALSE)</f>
        <v>43244</v>
      </c>
      <c r="B4444" s="5">
        <v>43299</v>
      </c>
      <c r="C4444" t="s">
        <v>636</v>
      </c>
      <c r="D4444" s="3">
        <f>VLOOKUP(C4444,Index[],2,FALSE)</f>
        <v>39</v>
      </c>
      <c r="E4444" s="3">
        <f>VLOOKUP(C4444,Index[],3,FALSE)</f>
        <v>0</v>
      </c>
      <c r="F4444" s="3">
        <f>VLOOKUP(C4444,Index[],4,FALSE)</f>
        <v>0</v>
      </c>
      <c r="G4444" s="3">
        <f>VLOOKUP(C4444,Index[],5,FALSE)</f>
        <v>0</v>
      </c>
      <c r="H4444" t="s">
        <v>292</v>
      </c>
      <c r="I4444">
        <f>VLOOKUP(Table1[[#This Row],[trait_name]],Trait[],2,FALSE)</f>
        <v>17</v>
      </c>
      <c r="J4444" s="24" t="s">
        <v>33</v>
      </c>
      <c r="K4444" s="23">
        <v>3</v>
      </c>
      <c r="L4444" s="3" t="s">
        <v>36</v>
      </c>
      <c r="M4444" s="3"/>
      <c r="N4444" s="23"/>
      <c r="O4444"/>
    </row>
    <row r="4445" spans="1:15">
      <c r="A4445" s="66">
        <f>VLOOKUP(C4445,Index[],8,FALSE)</f>
        <v>43244</v>
      </c>
      <c r="B4445" s="25">
        <v>43244</v>
      </c>
      <c r="C4445" s="4" t="s">
        <v>636</v>
      </c>
      <c r="D4445" s="3">
        <f>VLOOKUP(C4445,Index[],2,FALSE)</f>
        <v>39</v>
      </c>
      <c r="E4445" s="3">
        <f>VLOOKUP(C4445,Index[],3,FALSE)</f>
        <v>0</v>
      </c>
      <c r="F4445" s="3">
        <f>VLOOKUP(C4445,Index[],4,FALSE)</f>
        <v>0</v>
      </c>
      <c r="G4445" s="3">
        <f>VLOOKUP(C4445,Index[],5,FALSE)</f>
        <v>0</v>
      </c>
      <c r="I4445">
        <f>VLOOKUP(Table1[[#This Row],[trait_name]],Trait[],2,FALSE)</f>
        <v>18</v>
      </c>
      <c r="J4445" s="23" t="s">
        <v>37</v>
      </c>
      <c r="K4445" s="23">
        <v>1</v>
      </c>
      <c r="L4445" s="3"/>
      <c r="N4445" s="23"/>
      <c r="O4445"/>
    </row>
    <row r="4446" spans="1:15">
      <c r="A4446" s="66">
        <f>VLOOKUP(C4446,Index[],8,FALSE)</f>
        <v>43244</v>
      </c>
      <c r="B4446" s="5">
        <v>43299</v>
      </c>
      <c r="C4446" t="s">
        <v>636</v>
      </c>
      <c r="D4446" s="3">
        <f>VLOOKUP(C4446,Index[],2,FALSE)</f>
        <v>39</v>
      </c>
      <c r="E4446" s="3">
        <f>VLOOKUP(C4446,Index[],3,FALSE)</f>
        <v>0</v>
      </c>
      <c r="F4446" s="3">
        <f>VLOOKUP(C4446,Index[],4,FALSE)</f>
        <v>0</v>
      </c>
      <c r="G4446" s="3">
        <f>VLOOKUP(C4446,Index[],5,FALSE)</f>
        <v>0</v>
      </c>
      <c r="I4446">
        <f>VLOOKUP(Table1[[#This Row],[trait_name]],Trait[],2,FALSE)</f>
        <v>18</v>
      </c>
      <c r="J4446" s="24" t="s">
        <v>37</v>
      </c>
      <c r="K4446" s="23">
        <v>2</v>
      </c>
      <c r="L4446" s="3"/>
      <c r="M4446" s="3"/>
      <c r="N4446" s="23"/>
      <c r="O4446"/>
    </row>
    <row r="4447" spans="1:15">
      <c r="A4447" s="66">
        <f>VLOOKUP(C4447,Index[],8,FALSE)</f>
        <v>43244</v>
      </c>
      <c r="B4447" s="5">
        <v>43299</v>
      </c>
      <c r="C4447" t="s">
        <v>636</v>
      </c>
      <c r="D4447" s="3">
        <f>VLOOKUP(C4447,Index[],2,FALSE)</f>
        <v>39</v>
      </c>
      <c r="E4447" s="3">
        <f>VLOOKUP(C4447,Index[],3,FALSE)</f>
        <v>0</v>
      </c>
      <c r="F4447" s="3">
        <f>VLOOKUP(C4447,Index[],4,FALSE)</f>
        <v>0</v>
      </c>
      <c r="G4447" s="3">
        <f>VLOOKUP(C4447,Index[],5,FALSE)</f>
        <v>0</v>
      </c>
      <c r="H4447" t="s">
        <v>160</v>
      </c>
      <c r="I4447">
        <f>VLOOKUP(Table1[[#This Row],[trait_name]],Trait[],2,FALSE)</f>
        <v>19</v>
      </c>
      <c r="J4447" s="24" t="s">
        <v>38</v>
      </c>
      <c r="K4447" s="23">
        <v>3</v>
      </c>
      <c r="L4447" s="3" t="s">
        <v>39</v>
      </c>
      <c r="M4447" s="3"/>
      <c r="N4447" s="23"/>
      <c r="O4447"/>
    </row>
    <row r="4448" spans="1:15">
      <c r="A4448" s="66">
        <f>VLOOKUP(C4448,Index[],8,FALSE)</f>
        <v>43244</v>
      </c>
      <c r="B4448" s="5">
        <v>43244</v>
      </c>
      <c r="C4448" t="s">
        <v>636</v>
      </c>
      <c r="D4448" s="3">
        <f>VLOOKUP(C4448,Index[],2,FALSE)</f>
        <v>39</v>
      </c>
      <c r="E4448" s="3">
        <f>VLOOKUP(C4448,Index[],3,FALSE)</f>
        <v>0</v>
      </c>
      <c r="F4448" s="3">
        <f>VLOOKUP(C4448,Index[],4,FALSE)</f>
        <v>0</v>
      </c>
      <c r="G4448" s="3">
        <f>VLOOKUP(C4448,Index[],5,FALSE)</f>
        <v>0</v>
      </c>
      <c r="H4448" t="s">
        <v>284</v>
      </c>
      <c r="I4448">
        <f>VLOOKUP(Table1[[#This Row],[trait_name]],Trait[],2,FALSE)</f>
        <v>19</v>
      </c>
      <c r="J4448" s="23" t="s">
        <v>38</v>
      </c>
      <c r="K4448" s="23">
        <v>2</v>
      </c>
      <c r="L4448" s="3" t="s">
        <v>40</v>
      </c>
      <c r="N4448" s="23"/>
      <c r="O4448"/>
    </row>
    <row r="4449" spans="1:15">
      <c r="A4449" s="66">
        <f>VLOOKUP(C4449,Index[],8,FALSE)</f>
        <v>43244</v>
      </c>
      <c r="B4449" s="5">
        <v>43244</v>
      </c>
      <c r="C4449" t="s">
        <v>636</v>
      </c>
      <c r="D4449" s="3">
        <f>VLOOKUP(C4449,Index[],2,FALSE)</f>
        <v>39</v>
      </c>
      <c r="E4449" s="3">
        <f>VLOOKUP(C4449,Index[],3,FALSE)</f>
        <v>0</v>
      </c>
      <c r="F4449" s="3">
        <f>VLOOKUP(C4449,Index[],4,FALSE)</f>
        <v>0</v>
      </c>
      <c r="G4449" s="3">
        <f>VLOOKUP(C4449,Index[],5,FALSE)</f>
        <v>0</v>
      </c>
      <c r="H4449" t="s">
        <v>291</v>
      </c>
      <c r="I4449">
        <f>VLOOKUP(Table1[[#This Row],[trait_name]],Trait[],2,FALSE)</f>
        <v>19</v>
      </c>
      <c r="J4449" s="23" t="s">
        <v>38</v>
      </c>
      <c r="K4449" s="23">
        <v>1</v>
      </c>
      <c r="L4449" s="3" t="s">
        <v>157</v>
      </c>
      <c r="N4449" s="23"/>
      <c r="O4449"/>
    </row>
    <row r="4450" spans="1:15">
      <c r="A4450" s="66">
        <f>VLOOKUP(C4450,Index[],8,FALSE)</f>
        <v>43244</v>
      </c>
      <c r="B4450" s="5">
        <v>43311</v>
      </c>
      <c r="C4450" t="s">
        <v>636</v>
      </c>
      <c r="D4450" s="3">
        <f>VLOOKUP(C4450,Index[],2,FALSE)</f>
        <v>39</v>
      </c>
      <c r="E4450" s="3">
        <f>VLOOKUP(C4450,Index[],3,FALSE)</f>
        <v>0</v>
      </c>
      <c r="F4450" s="3">
        <f>VLOOKUP(C4450,Index[],4,FALSE)</f>
        <v>0</v>
      </c>
      <c r="G4450" s="3">
        <f>VLOOKUP(C4450,Index[],5,FALSE)</f>
        <v>0</v>
      </c>
      <c r="H4450" t="s">
        <v>160</v>
      </c>
      <c r="I4450">
        <f>VLOOKUP(Table1[[#This Row],[trait_name]],Trait[],2,FALSE)</f>
        <v>20</v>
      </c>
      <c r="J4450" s="23" t="s">
        <v>41</v>
      </c>
      <c r="K4450" s="23">
        <v>1</v>
      </c>
      <c r="L4450" s="3" t="s">
        <v>42</v>
      </c>
      <c r="M4450" s="3"/>
      <c r="N4450" s="23"/>
      <c r="O4450"/>
    </row>
    <row r="4451" spans="1:15">
      <c r="A4451" s="66">
        <f>VLOOKUP(C4451,Index[],8,FALSE)</f>
        <v>43244</v>
      </c>
      <c r="B4451" s="5">
        <v>43299</v>
      </c>
      <c r="C4451" t="s">
        <v>636</v>
      </c>
      <c r="D4451" s="3">
        <f>VLOOKUP(C4451,Index[],2,FALSE)</f>
        <v>39</v>
      </c>
      <c r="E4451" s="3">
        <f>VLOOKUP(C4451,Index[],3,FALSE)</f>
        <v>0</v>
      </c>
      <c r="F4451" s="3">
        <f>VLOOKUP(C4451,Index[],4,FALSE)</f>
        <v>0</v>
      </c>
      <c r="G4451" s="3">
        <f>VLOOKUP(C4451,Index[],5,FALSE)</f>
        <v>0</v>
      </c>
      <c r="H4451" t="s">
        <v>292</v>
      </c>
      <c r="I4451">
        <f>VLOOKUP(Table1[[#This Row],[trait_name]],Trait[],2,FALSE)</f>
        <v>21</v>
      </c>
      <c r="J4451" s="24" t="s">
        <v>43</v>
      </c>
      <c r="K4451" s="23">
        <v>2</v>
      </c>
      <c r="L4451" s="3" t="s">
        <v>45</v>
      </c>
      <c r="M4451" s="3"/>
      <c r="N4451" s="23"/>
      <c r="O4451"/>
    </row>
    <row r="4452" spans="1:15">
      <c r="A4452" s="66">
        <f>VLOOKUP(C4452,Index[],8,FALSE)</f>
        <v>43244</v>
      </c>
      <c r="B4452" s="25">
        <v>43244</v>
      </c>
      <c r="C4452" s="4" t="s">
        <v>636</v>
      </c>
      <c r="D4452" s="3">
        <f>VLOOKUP(C4452,Index[],2,FALSE)</f>
        <v>39</v>
      </c>
      <c r="E4452" s="3">
        <f>VLOOKUP(C4452,Index[],3,FALSE)</f>
        <v>0</v>
      </c>
      <c r="F4452" s="3">
        <f>VLOOKUP(C4452,Index[],4,FALSE)</f>
        <v>0</v>
      </c>
      <c r="G4452" s="3">
        <f>VLOOKUP(C4452,Index[],5,FALSE)</f>
        <v>0</v>
      </c>
      <c r="H4452" t="s">
        <v>292</v>
      </c>
      <c r="I4452">
        <f>VLOOKUP(Table1[[#This Row],[trait_name]],Trait[],2,FALSE)</f>
        <v>21</v>
      </c>
      <c r="J4452" s="23" t="s">
        <v>43</v>
      </c>
      <c r="K4452" s="23">
        <v>1</v>
      </c>
      <c r="L4452" s="3" t="s">
        <v>211</v>
      </c>
      <c r="N4452" s="23"/>
      <c r="O4452"/>
    </row>
    <row r="4453" spans="1:15">
      <c r="A4453" s="66">
        <f>VLOOKUP(C4453,Index[],8,FALSE)</f>
        <v>43244</v>
      </c>
      <c r="B4453" s="5">
        <v>43299</v>
      </c>
      <c r="C4453" t="s">
        <v>636</v>
      </c>
      <c r="D4453" s="3">
        <f>VLOOKUP(C4453,Index[],2,FALSE)</f>
        <v>39</v>
      </c>
      <c r="E4453" s="3">
        <f>VLOOKUP(C4453,Index[],3,FALSE)</f>
        <v>0</v>
      </c>
      <c r="F4453" s="3">
        <f>VLOOKUP(C4453,Index[],4,FALSE)</f>
        <v>0</v>
      </c>
      <c r="G4453" s="3">
        <f>VLOOKUP(C4453,Index[],5,FALSE)</f>
        <v>0</v>
      </c>
      <c r="H4453" t="s">
        <v>292</v>
      </c>
      <c r="I4453">
        <f>VLOOKUP(Table1[[#This Row],[trait_name]],Trait[],2,FALSE)</f>
        <v>21</v>
      </c>
      <c r="J4453" s="24" t="s">
        <v>43</v>
      </c>
      <c r="K4453" s="23">
        <v>3</v>
      </c>
      <c r="L4453" s="3" t="s">
        <v>46</v>
      </c>
      <c r="M4453" s="3"/>
      <c r="N4453" s="23"/>
      <c r="O4453"/>
    </row>
    <row r="4454" spans="1:15">
      <c r="A4454" s="66">
        <f>VLOOKUP(C4454,Index[],8,FALSE)</f>
        <v>43244</v>
      </c>
      <c r="B4454" s="5">
        <v>43299</v>
      </c>
      <c r="C4454" t="s">
        <v>636</v>
      </c>
      <c r="D4454" s="3">
        <f>VLOOKUP(C4454,Index[],2,FALSE)</f>
        <v>39</v>
      </c>
      <c r="E4454" s="3">
        <f>VLOOKUP(C4454,Index[],3,FALSE)</f>
        <v>0</v>
      </c>
      <c r="F4454" s="3">
        <f>VLOOKUP(C4454,Index[],4,FALSE)</f>
        <v>0</v>
      </c>
      <c r="G4454" s="3">
        <f>VLOOKUP(C4454,Index[],5,FALSE)</f>
        <v>0</v>
      </c>
      <c r="H4454" t="s">
        <v>160</v>
      </c>
      <c r="I4454">
        <f>VLOOKUP(Table1[[#This Row],[trait_name]],Trait[],2,FALSE)</f>
        <v>22</v>
      </c>
      <c r="J4454" s="24" t="s">
        <v>47</v>
      </c>
      <c r="K4454" s="23">
        <v>1</v>
      </c>
      <c r="L4454" s="3" t="s">
        <v>162</v>
      </c>
      <c r="M4454" s="3"/>
      <c r="N4454" s="23"/>
      <c r="O4454"/>
    </row>
    <row r="4455" spans="1:15">
      <c r="A4455" s="66">
        <f>VLOOKUP(C4455,Index[],8,FALSE)</f>
        <v>43244</v>
      </c>
      <c r="B4455" s="5">
        <v>43299</v>
      </c>
      <c r="C4455" t="s">
        <v>636</v>
      </c>
      <c r="D4455" s="3">
        <f>VLOOKUP(C4455,Index[],2,FALSE)</f>
        <v>39</v>
      </c>
      <c r="E4455" s="3">
        <f>VLOOKUP(C4455,Index[],3,FALSE)</f>
        <v>0</v>
      </c>
      <c r="F4455" s="3">
        <f>VLOOKUP(C4455,Index[],4,FALSE)</f>
        <v>0</v>
      </c>
      <c r="G4455" s="3">
        <f>VLOOKUP(C4455,Index[],5,FALSE)</f>
        <v>0</v>
      </c>
      <c r="H4455" t="s">
        <v>160</v>
      </c>
      <c r="I4455">
        <f>VLOOKUP(Table1[[#This Row],[trait_name]],Trait[],2,FALSE)</f>
        <v>22</v>
      </c>
      <c r="J4455" s="24" t="s">
        <v>47</v>
      </c>
      <c r="K4455" s="23">
        <v>2</v>
      </c>
      <c r="L4455" s="3" t="s">
        <v>248</v>
      </c>
      <c r="M4455" s="3"/>
      <c r="N4455" s="23"/>
      <c r="O4455"/>
    </row>
    <row r="4456" spans="1:15">
      <c r="A4456" s="66">
        <f>VLOOKUP(C4456,Index[],8,FALSE)</f>
        <v>43244</v>
      </c>
      <c r="B4456" s="5">
        <v>43299</v>
      </c>
      <c r="C4456" t="s">
        <v>636</v>
      </c>
      <c r="D4456" s="3">
        <f>VLOOKUP(C4456,Index[],2,FALSE)</f>
        <v>39</v>
      </c>
      <c r="E4456" s="3">
        <f>VLOOKUP(C4456,Index[],3,FALSE)</f>
        <v>0</v>
      </c>
      <c r="F4456" s="3">
        <f>VLOOKUP(C4456,Index[],4,FALSE)</f>
        <v>0</v>
      </c>
      <c r="G4456" s="3">
        <f>VLOOKUP(C4456,Index[],5,FALSE)</f>
        <v>0</v>
      </c>
      <c r="H4456" t="s">
        <v>56</v>
      </c>
      <c r="I4456">
        <f>VLOOKUP(Table1[[#This Row],[trait_name]],Trait[],2,FALSE)</f>
        <v>23</v>
      </c>
      <c r="J4456" s="24" t="s">
        <v>49</v>
      </c>
      <c r="K4456" s="23">
        <v>3</v>
      </c>
      <c r="L4456" s="3" t="s">
        <v>19</v>
      </c>
      <c r="M4456" s="3"/>
      <c r="N4456" s="23"/>
      <c r="O4456"/>
    </row>
    <row r="4457" spans="1:15">
      <c r="A4457" s="66">
        <f>VLOOKUP(C4457,Index[],8,FALSE)</f>
        <v>43244</v>
      </c>
      <c r="B4457" s="5">
        <v>43299</v>
      </c>
      <c r="C4457" t="s">
        <v>636</v>
      </c>
      <c r="D4457" s="3">
        <f>VLOOKUP(C4457,Index[],2,FALSE)</f>
        <v>39</v>
      </c>
      <c r="E4457" s="3">
        <f>VLOOKUP(C4457,Index[],3,FALSE)</f>
        <v>0</v>
      </c>
      <c r="F4457" s="3">
        <f>VLOOKUP(C4457,Index[],4,FALSE)</f>
        <v>0</v>
      </c>
      <c r="G4457" s="3">
        <f>VLOOKUP(C4457,Index[],5,FALSE)</f>
        <v>0</v>
      </c>
      <c r="H4457" t="s">
        <v>292</v>
      </c>
      <c r="I4457">
        <f>VLOOKUP(Table1[[#This Row],[trait_name]],Trait[],2,FALSE)</f>
        <v>23</v>
      </c>
      <c r="J4457" s="24" t="s">
        <v>49</v>
      </c>
      <c r="K4457" s="23">
        <v>2</v>
      </c>
      <c r="L4457" s="3" t="s">
        <v>40</v>
      </c>
      <c r="M4457" s="3"/>
      <c r="N4457" s="23"/>
      <c r="O4457"/>
    </row>
    <row r="4458" spans="1:15">
      <c r="A4458" s="66">
        <f>VLOOKUP(C4458,Index[],8,FALSE)</f>
        <v>43244</v>
      </c>
      <c r="B4458" s="5">
        <v>43299</v>
      </c>
      <c r="C4458" t="s">
        <v>636</v>
      </c>
      <c r="D4458" s="3">
        <f>VLOOKUP(C4458,Index[],2,FALSE)</f>
        <v>39</v>
      </c>
      <c r="E4458" s="3">
        <f>VLOOKUP(C4458,Index[],3,FALSE)</f>
        <v>0</v>
      </c>
      <c r="F4458" s="3">
        <f>VLOOKUP(C4458,Index[],4,FALSE)</f>
        <v>0</v>
      </c>
      <c r="G4458" s="3">
        <f>VLOOKUP(C4458,Index[],5,FALSE)</f>
        <v>0</v>
      </c>
      <c r="H4458" t="s">
        <v>56</v>
      </c>
      <c r="I4458">
        <f>VLOOKUP(Table1[[#This Row],[trait_name]],Trait[],2,FALSE)</f>
        <v>23</v>
      </c>
      <c r="J4458" s="23" t="s">
        <v>49</v>
      </c>
      <c r="K4458" s="23">
        <v>1</v>
      </c>
      <c r="L4458" s="3" t="s">
        <v>267</v>
      </c>
      <c r="N4458" s="23"/>
      <c r="O4458"/>
    </row>
    <row r="4459" spans="1:15">
      <c r="A4459" s="66">
        <f>VLOOKUP(C4459,Index[],8,FALSE)</f>
        <v>43244</v>
      </c>
      <c r="B4459" s="5">
        <v>43299</v>
      </c>
      <c r="C4459" t="s">
        <v>636</v>
      </c>
      <c r="D4459" s="3">
        <f>VLOOKUP(C4459,Index[],2,FALSE)</f>
        <v>39</v>
      </c>
      <c r="E4459" s="3">
        <f>VLOOKUP(C4459,Index[],3,FALSE)</f>
        <v>0</v>
      </c>
      <c r="F4459" s="3">
        <f>VLOOKUP(C4459,Index[],4,FALSE)</f>
        <v>0</v>
      </c>
      <c r="G4459" s="3">
        <f>VLOOKUP(C4459,Index[],5,FALSE)</f>
        <v>0</v>
      </c>
      <c r="H4459" t="s">
        <v>292</v>
      </c>
      <c r="I4459">
        <f>VLOOKUP(Table1[[#This Row],[trait_name]],Trait[],2,FALSE)</f>
        <v>23</v>
      </c>
      <c r="J4459" s="24" t="s">
        <v>49</v>
      </c>
      <c r="K4459" s="23">
        <v>5</v>
      </c>
      <c r="L4459" s="3" t="s">
        <v>288</v>
      </c>
      <c r="M4459" s="3"/>
      <c r="N4459" s="23"/>
      <c r="O4459"/>
    </row>
    <row r="4460" spans="1:15">
      <c r="A4460" s="66">
        <f>VLOOKUP(C4460,Index[],8,FALSE)</f>
        <v>43244</v>
      </c>
      <c r="B4460" s="5">
        <v>43299</v>
      </c>
      <c r="C4460" t="s">
        <v>636</v>
      </c>
      <c r="D4460" s="3">
        <f>VLOOKUP(C4460,Index[],2,FALSE)</f>
        <v>39</v>
      </c>
      <c r="E4460" s="3">
        <f>VLOOKUP(C4460,Index[],3,FALSE)</f>
        <v>0</v>
      </c>
      <c r="F4460" s="3">
        <f>VLOOKUP(C4460,Index[],4,FALSE)</f>
        <v>0</v>
      </c>
      <c r="G4460" s="3">
        <f>VLOOKUP(C4460,Index[],5,FALSE)</f>
        <v>0</v>
      </c>
      <c r="H4460" t="s">
        <v>56</v>
      </c>
      <c r="I4460">
        <f>VLOOKUP(Table1[[#This Row],[trait_name]],Trait[],2,FALSE)</f>
        <v>23</v>
      </c>
      <c r="J4460" s="24" t="s">
        <v>49</v>
      </c>
      <c r="K4460" s="23">
        <v>4</v>
      </c>
      <c r="L4460" s="3" t="s">
        <v>214</v>
      </c>
      <c r="M4460" s="3"/>
      <c r="N4460" s="23"/>
      <c r="O4460"/>
    </row>
    <row r="4461" spans="1:15">
      <c r="A4461" s="66">
        <f>VLOOKUP(C4461,Index[],8,FALSE)</f>
        <v>43244</v>
      </c>
      <c r="B4461" s="5">
        <v>43299</v>
      </c>
      <c r="C4461" t="s">
        <v>636</v>
      </c>
      <c r="D4461" s="3">
        <f>VLOOKUP(C4461,Index[],2,FALSE)</f>
        <v>39</v>
      </c>
      <c r="E4461" s="3">
        <f>VLOOKUP(C4461,Index[],3,FALSE)</f>
        <v>0</v>
      </c>
      <c r="F4461" s="3">
        <f>VLOOKUP(C4461,Index[],4,FALSE)</f>
        <v>0</v>
      </c>
      <c r="G4461" s="3">
        <f>VLOOKUP(C4461,Index[],5,FALSE)</f>
        <v>0</v>
      </c>
      <c r="H4461" t="s">
        <v>291</v>
      </c>
      <c r="I4461">
        <f>VLOOKUP(Table1[[#This Row],[trait_name]],Trait[],2,FALSE)</f>
        <v>24</v>
      </c>
      <c r="J4461" s="24" t="s">
        <v>53</v>
      </c>
      <c r="K4461" s="23">
        <v>2</v>
      </c>
      <c r="L4461" s="3" t="s">
        <v>289</v>
      </c>
      <c r="M4461" s="3"/>
      <c r="N4461" s="23"/>
      <c r="O4461"/>
    </row>
    <row r="4462" spans="1:15">
      <c r="A4462" s="66">
        <f>VLOOKUP(C4462,Index[],8,FALSE)</f>
        <v>43244</v>
      </c>
      <c r="B4462" s="5">
        <v>43299</v>
      </c>
      <c r="C4462" t="s">
        <v>636</v>
      </c>
      <c r="D4462" s="3">
        <f>VLOOKUP(C4462,Index[],2,FALSE)</f>
        <v>39</v>
      </c>
      <c r="E4462" s="3">
        <f>VLOOKUP(C4462,Index[],3,FALSE)</f>
        <v>0</v>
      </c>
      <c r="F4462" s="3">
        <f>VLOOKUP(C4462,Index[],4,FALSE)</f>
        <v>0</v>
      </c>
      <c r="G4462" s="3">
        <f>VLOOKUP(C4462,Index[],5,FALSE)</f>
        <v>0</v>
      </c>
      <c r="H4462" t="s">
        <v>291</v>
      </c>
      <c r="I4462">
        <f>VLOOKUP(Table1[[#This Row],[trait_name]],Trait[],2,FALSE)</f>
        <v>24</v>
      </c>
      <c r="J4462" s="23" t="s">
        <v>53</v>
      </c>
      <c r="K4462" s="23">
        <v>1</v>
      </c>
      <c r="L4462" s="3" t="s">
        <v>311</v>
      </c>
      <c r="N4462" s="23"/>
      <c r="O4462"/>
    </row>
    <row r="4463" spans="1:15">
      <c r="A4463" s="66">
        <f>VLOOKUP(C4463,Index[],8,FALSE)</f>
        <v>43244</v>
      </c>
      <c r="B4463" s="5">
        <v>43299</v>
      </c>
      <c r="C4463" t="s">
        <v>636</v>
      </c>
      <c r="D4463" s="3">
        <f>VLOOKUP(C4463,Index[],2,FALSE)</f>
        <v>39</v>
      </c>
      <c r="E4463" s="3">
        <f>VLOOKUP(C4463,Index[],3,FALSE)</f>
        <v>0</v>
      </c>
      <c r="F4463" s="3">
        <f>VLOOKUP(C4463,Index[],4,FALSE)</f>
        <v>0</v>
      </c>
      <c r="G4463" s="3">
        <f>VLOOKUP(C4463,Index[],5,FALSE)</f>
        <v>0</v>
      </c>
      <c r="H4463" t="s">
        <v>291</v>
      </c>
      <c r="I4463">
        <f>VLOOKUP(Table1[[#This Row],[trait_name]],Trait[],2,FALSE)</f>
        <v>25</v>
      </c>
      <c r="J4463" s="23" t="s">
        <v>57</v>
      </c>
      <c r="K4463" s="23">
        <v>1</v>
      </c>
      <c r="L4463" s="3" t="s">
        <v>27</v>
      </c>
      <c r="N4463" s="23"/>
      <c r="O4463"/>
    </row>
    <row r="4464" spans="1:15">
      <c r="A4464" s="66">
        <f>VLOOKUP(C4464,Index[],8,FALSE)</f>
        <v>43244</v>
      </c>
      <c r="B4464" s="5">
        <v>43299</v>
      </c>
      <c r="C4464" t="s">
        <v>636</v>
      </c>
      <c r="D4464" s="3">
        <f>VLOOKUP(C4464,Index[],2,FALSE)</f>
        <v>39</v>
      </c>
      <c r="E4464" s="3">
        <f>VLOOKUP(C4464,Index[],3,FALSE)</f>
        <v>0</v>
      </c>
      <c r="F4464" s="3">
        <f>VLOOKUP(C4464,Index[],4,FALSE)</f>
        <v>0</v>
      </c>
      <c r="G4464" s="3">
        <f>VLOOKUP(C4464,Index[],5,FALSE)</f>
        <v>0</v>
      </c>
      <c r="I4464">
        <f>VLOOKUP(Table1[[#This Row],[trait_name]],Trait[],2,FALSE)</f>
        <v>25</v>
      </c>
      <c r="J4464" s="24" t="s">
        <v>57</v>
      </c>
      <c r="K4464" s="23">
        <v>2</v>
      </c>
      <c r="L4464" s="3"/>
      <c r="M4464" s="3"/>
      <c r="N4464" s="23"/>
      <c r="O4464"/>
    </row>
    <row r="4465" spans="1:15">
      <c r="A4465" s="66">
        <f>VLOOKUP(C4465,Index[],8,FALSE)</f>
        <v>43244</v>
      </c>
      <c r="B4465" s="5">
        <v>43244</v>
      </c>
      <c r="C4465" t="s">
        <v>636</v>
      </c>
      <c r="D4465" s="3">
        <f>VLOOKUP(C4465,Index[],2,FALSE)</f>
        <v>39</v>
      </c>
      <c r="E4465" s="3">
        <f>VLOOKUP(C4465,Index[],3,FALSE)</f>
        <v>0</v>
      </c>
      <c r="F4465" s="3">
        <f>VLOOKUP(C4465,Index[],4,FALSE)</f>
        <v>0</v>
      </c>
      <c r="G4465" s="3">
        <f>VLOOKUP(C4465,Index[],5,FALSE)</f>
        <v>0</v>
      </c>
      <c r="H4465" t="s">
        <v>291</v>
      </c>
      <c r="I4465">
        <f>VLOOKUP(Table1[[#This Row],[trait_name]],Trait[],2,FALSE)</f>
        <v>26</v>
      </c>
      <c r="J4465" s="23" t="s">
        <v>58</v>
      </c>
      <c r="K4465" s="23">
        <v>1</v>
      </c>
      <c r="L4465" s="3" t="s">
        <v>290</v>
      </c>
      <c r="N4465" s="23"/>
      <c r="O4465"/>
    </row>
    <row r="4466" spans="1:15">
      <c r="A4466" s="66">
        <f>VLOOKUP(C4466,Index[],8,FALSE)</f>
        <v>43244</v>
      </c>
      <c r="B4466" s="5">
        <v>43299</v>
      </c>
      <c r="C4466" t="s">
        <v>636</v>
      </c>
      <c r="D4466" s="3">
        <f>VLOOKUP(C4466,Index[],2,FALSE)</f>
        <v>39</v>
      </c>
      <c r="E4466" s="3">
        <f>VLOOKUP(C4466,Index[],3,FALSE)</f>
        <v>0</v>
      </c>
      <c r="F4466" s="3">
        <f>VLOOKUP(C4466,Index[],4,FALSE)</f>
        <v>0</v>
      </c>
      <c r="G4466" s="3">
        <f>VLOOKUP(C4466,Index[],5,FALSE)</f>
        <v>0</v>
      </c>
      <c r="I4466">
        <f>VLOOKUP(Table1[[#This Row],[trait_name]],Trait[],2,FALSE)</f>
        <v>26</v>
      </c>
      <c r="J4466" s="24" t="s">
        <v>58</v>
      </c>
      <c r="K4466" s="23">
        <v>2</v>
      </c>
      <c r="L4466" s="3"/>
      <c r="M4466" s="3"/>
      <c r="N4466" s="23"/>
      <c r="O4466"/>
    </row>
    <row r="4467" spans="1:15">
      <c r="A4467" s="66">
        <f>VLOOKUP(C4467,Index[],8,FALSE)</f>
        <v>43244</v>
      </c>
      <c r="B4467" s="5">
        <v>43311</v>
      </c>
      <c r="C4467" t="s">
        <v>636</v>
      </c>
      <c r="D4467" s="3">
        <f>VLOOKUP(C4467,Index[],2,FALSE)</f>
        <v>39</v>
      </c>
      <c r="E4467" s="3">
        <f>VLOOKUP(C4467,Index[],3,FALSE)</f>
        <v>0</v>
      </c>
      <c r="F4467" s="3">
        <f>VLOOKUP(C4467,Index[],4,FALSE)</f>
        <v>0</v>
      </c>
      <c r="G4467" s="3">
        <f>VLOOKUP(C4467,Index[],5,FALSE)</f>
        <v>0</v>
      </c>
      <c r="I4467">
        <f>VLOOKUP(Table1[[#This Row],[trait_name]],Trait[],2,FALSE)</f>
        <v>27</v>
      </c>
      <c r="J4467" s="23" t="s">
        <v>61</v>
      </c>
      <c r="K4467" s="23">
        <v>1</v>
      </c>
      <c r="L4467" s="3"/>
      <c r="M4467" s="3"/>
      <c r="N4467" s="23"/>
      <c r="O4467"/>
    </row>
    <row r="4468" spans="1:15">
      <c r="A4468" s="66">
        <f>VLOOKUP(C4468,Index[],8,FALSE)</f>
        <v>43244</v>
      </c>
      <c r="B4468" s="5">
        <v>43311</v>
      </c>
      <c r="C4468" t="s">
        <v>636</v>
      </c>
      <c r="D4468" s="3">
        <f>VLOOKUP(C4468,Index[],2,FALSE)</f>
        <v>39</v>
      </c>
      <c r="E4468" s="3">
        <f>VLOOKUP(C4468,Index[],3,FALSE)</f>
        <v>0</v>
      </c>
      <c r="F4468" s="3">
        <f>VLOOKUP(C4468,Index[],4,FALSE)</f>
        <v>0</v>
      </c>
      <c r="G4468" s="3">
        <f>VLOOKUP(C4468,Index[],5,FALSE)</f>
        <v>0</v>
      </c>
      <c r="H4468" t="s">
        <v>291</v>
      </c>
      <c r="I4468">
        <f>VLOOKUP(Table1[[#This Row],[trait_name]],Trait[],2,FALSE)</f>
        <v>28</v>
      </c>
      <c r="J4468" s="23" t="s">
        <v>62</v>
      </c>
      <c r="K4468" s="23">
        <v>1</v>
      </c>
      <c r="L4468" s="3">
        <v>21</v>
      </c>
      <c r="M4468" s="3"/>
      <c r="N4468" s="23"/>
      <c r="O4468"/>
    </row>
    <row r="4469" spans="1:15">
      <c r="A4469" s="66">
        <f>VLOOKUP(C4469,Index[],8,FALSE)</f>
        <v>43244</v>
      </c>
      <c r="B4469" s="5">
        <v>43244</v>
      </c>
      <c r="C4469" t="s">
        <v>636</v>
      </c>
      <c r="D4469" s="3">
        <f>VLOOKUP(C4469,Index[],2,FALSE)</f>
        <v>39</v>
      </c>
      <c r="E4469" s="3">
        <f>VLOOKUP(C4469,Index[],3,FALSE)</f>
        <v>0</v>
      </c>
      <c r="F4469" s="3">
        <f>VLOOKUP(C4469,Index[],4,FALSE)</f>
        <v>0</v>
      </c>
      <c r="G4469" s="3">
        <f>VLOOKUP(C4469,Index[],5,FALSE)</f>
        <v>0</v>
      </c>
      <c r="H4469" t="s">
        <v>284</v>
      </c>
      <c r="I4469">
        <f>VLOOKUP(Table1[[#This Row],[trait_name]],Trait[],2,FALSE)</f>
        <v>29</v>
      </c>
      <c r="J4469" s="23" t="s">
        <v>63</v>
      </c>
      <c r="K4469" s="23">
        <v>1</v>
      </c>
      <c r="L4469" s="3">
        <v>10</v>
      </c>
      <c r="N4469" s="23"/>
      <c r="O4469"/>
    </row>
    <row r="4470" spans="1:15">
      <c r="A4470" s="66">
        <f>VLOOKUP(C4470,Index[],8,FALSE)</f>
        <v>43244</v>
      </c>
      <c r="B4470" s="5">
        <v>43244</v>
      </c>
      <c r="C4470" t="s">
        <v>636</v>
      </c>
      <c r="D4470" s="3">
        <f>VLOOKUP(C4470,Index[],2,FALSE)</f>
        <v>39</v>
      </c>
      <c r="E4470" s="3">
        <f>VLOOKUP(C4470,Index[],3,FALSE)</f>
        <v>0</v>
      </c>
      <c r="F4470" s="3">
        <f>VLOOKUP(C4470,Index[],4,FALSE)</f>
        <v>0</v>
      </c>
      <c r="G4470" s="3">
        <f>VLOOKUP(C4470,Index[],5,FALSE)</f>
        <v>0</v>
      </c>
      <c r="I4470">
        <f>VLOOKUP(Table1[[#This Row],[trait_name]],Trait[],2,FALSE)</f>
        <v>29</v>
      </c>
      <c r="J4470" s="23" t="s">
        <v>63</v>
      </c>
      <c r="K4470" s="23">
        <v>2</v>
      </c>
      <c r="L4470" s="3"/>
      <c r="N4470" s="23"/>
      <c r="O4470"/>
    </row>
    <row r="4471" spans="1:15">
      <c r="A4471" s="66">
        <f>VLOOKUP(C4471,Index[],8,FALSE)</f>
        <v>43244</v>
      </c>
      <c r="B4471" s="5">
        <v>43299</v>
      </c>
      <c r="C4471" t="s">
        <v>636</v>
      </c>
      <c r="D4471" s="3">
        <f>VLOOKUP(C4471,Index[],2,FALSE)</f>
        <v>39</v>
      </c>
      <c r="E4471" s="3">
        <f>VLOOKUP(C4471,Index[],3,FALSE)</f>
        <v>0</v>
      </c>
      <c r="F4471" s="3">
        <f>VLOOKUP(C4471,Index[],4,FALSE)</f>
        <v>0</v>
      </c>
      <c r="G4471" s="3">
        <f>VLOOKUP(C4471,Index[],5,FALSE)</f>
        <v>0</v>
      </c>
      <c r="I4471">
        <f>VLOOKUP(Table1[[#This Row],[trait_name]],Trait[],2,FALSE)</f>
        <v>29</v>
      </c>
      <c r="J4471" s="24" t="s">
        <v>63</v>
      </c>
      <c r="K4471" s="23">
        <v>3</v>
      </c>
      <c r="L4471" s="3"/>
      <c r="M4471" s="3"/>
      <c r="N4471" s="23"/>
      <c r="O4471"/>
    </row>
    <row r="4472" spans="1:15">
      <c r="A4472" s="66">
        <f>VLOOKUP(C4472,Index[],8,FALSE)</f>
        <v>43244</v>
      </c>
      <c r="B4472" s="5">
        <v>43299</v>
      </c>
      <c r="C4472" t="s">
        <v>636</v>
      </c>
      <c r="D4472" s="3">
        <f>VLOOKUP(C4472,Index[],2,FALSE)</f>
        <v>39</v>
      </c>
      <c r="E4472" s="3">
        <f>VLOOKUP(C4472,Index[],3,FALSE)</f>
        <v>0</v>
      </c>
      <c r="F4472" s="3">
        <f>VLOOKUP(C4472,Index[],4,FALSE)</f>
        <v>0</v>
      </c>
      <c r="G4472" s="3">
        <f>VLOOKUP(C4472,Index[],5,FALSE)</f>
        <v>0</v>
      </c>
      <c r="I4472">
        <f>VLOOKUP(Table1[[#This Row],[trait_name]],Trait[],2,FALSE)</f>
        <v>30</v>
      </c>
      <c r="J4472" s="24" t="s">
        <v>64</v>
      </c>
      <c r="K4472" s="23">
        <v>1</v>
      </c>
      <c r="L4472" s="3"/>
      <c r="M4472" s="3"/>
      <c r="N4472" s="23"/>
      <c r="O4472"/>
    </row>
    <row r="4473" spans="1:15">
      <c r="A4473" s="66">
        <f>VLOOKUP(C4473,Index[],8,FALSE)</f>
        <v>43244</v>
      </c>
      <c r="B4473" s="5">
        <v>43244</v>
      </c>
      <c r="C4473" t="s">
        <v>636</v>
      </c>
      <c r="D4473" s="3">
        <f>VLOOKUP(C4473,Index[],2,FALSE)</f>
        <v>39</v>
      </c>
      <c r="E4473" s="3">
        <f>VLOOKUP(C4473,Index[],3,FALSE)</f>
        <v>0</v>
      </c>
      <c r="F4473" s="3">
        <f>VLOOKUP(C4473,Index[],4,FALSE)</f>
        <v>0</v>
      </c>
      <c r="G4473" s="3">
        <f>VLOOKUP(C4473,Index[],5,FALSE)</f>
        <v>0</v>
      </c>
      <c r="H4473" t="s">
        <v>291</v>
      </c>
      <c r="I4473">
        <f>VLOOKUP(Table1[[#This Row],[trait_name]],Trait[],2,FALSE)</f>
        <v>31</v>
      </c>
      <c r="J4473" s="23" t="s">
        <v>65</v>
      </c>
      <c r="K4473" s="23">
        <v>1</v>
      </c>
      <c r="L4473" s="3">
        <v>9</v>
      </c>
      <c r="N4473" s="23"/>
      <c r="O4473"/>
    </row>
    <row r="4474" spans="1:15">
      <c r="A4474" s="66">
        <f>VLOOKUP(C4474,Index[],8,FALSE)</f>
        <v>43244</v>
      </c>
      <c r="B4474" s="5">
        <v>43299</v>
      </c>
      <c r="C4474" t="s">
        <v>636</v>
      </c>
      <c r="D4474" s="3">
        <f>VLOOKUP(C4474,Index[],2,FALSE)</f>
        <v>39</v>
      </c>
      <c r="E4474" s="3">
        <f>VLOOKUP(C4474,Index[],3,FALSE)</f>
        <v>0</v>
      </c>
      <c r="F4474" s="3">
        <f>VLOOKUP(C4474,Index[],4,FALSE)</f>
        <v>0</v>
      </c>
      <c r="G4474" s="3">
        <f>VLOOKUP(C4474,Index[],5,FALSE)</f>
        <v>0</v>
      </c>
      <c r="I4474">
        <f>VLOOKUP(Table1[[#This Row],[trait_name]],Trait[],2,FALSE)</f>
        <v>31</v>
      </c>
      <c r="J4474" s="24" t="s">
        <v>65</v>
      </c>
      <c r="K4474" s="23">
        <v>2</v>
      </c>
      <c r="L4474" s="3"/>
      <c r="M4474" s="3"/>
      <c r="N4474" s="23"/>
      <c r="O4474"/>
    </row>
    <row r="4475" spans="1:15">
      <c r="A4475" s="66">
        <f>VLOOKUP(C4475,Index[],8,FALSE)</f>
        <v>43244</v>
      </c>
      <c r="B4475" s="5">
        <v>43244</v>
      </c>
      <c r="C4475" t="s">
        <v>636</v>
      </c>
      <c r="D4475" s="3">
        <f>VLOOKUP(C4475,Index[],2,FALSE)</f>
        <v>39</v>
      </c>
      <c r="E4475" s="3">
        <f>VLOOKUP(C4475,Index[],3,FALSE)</f>
        <v>0</v>
      </c>
      <c r="F4475" s="3">
        <f>VLOOKUP(C4475,Index[],4,FALSE)</f>
        <v>0</v>
      </c>
      <c r="G4475" s="3">
        <f>VLOOKUP(C4475,Index[],5,FALSE)</f>
        <v>0</v>
      </c>
      <c r="H4475" t="s">
        <v>291</v>
      </c>
      <c r="I4475">
        <f>VLOOKUP(Table1[[#This Row],[trait_name]],Trait[],2,FALSE)</f>
        <v>32</v>
      </c>
      <c r="J4475" s="23" t="s">
        <v>66</v>
      </c>
      <c r="K4475" s="23">
        <v>1</v>
      </c>
      <c r="L4475" s="3">
        <v>4.5</v>
      </c>
      <c r="N4475" s="23"/>
      <c r="O4475"/>
    </row>
    <row r="4476" spans="1:15">
      <c r="A4476" s="66">
        <f>VLOOKUP(C4476,Index[],8,FALSE)</f>
        <v>43244</v>
      </c>
      <c r="B4476" s="5">
        <v>43299</v>
      </c>
      <c r="C4476" t="s">
        <v>636</v>
      </c>
      <c r="D4476" s="3">
        <f>VLOOKUP(C4476,Index[],2,FALSE)</f>
        <v>39</v>
      </c>
      <c r="E4476" s="3">
        <f>VLOOKUP(C4476,Index[],3,FALSE)</f>
        <v>0</v>
      </c>
      <c r="F4476" s="3">
        <f>VLOOKUP(C4476,Index[],4,FALSE)</f>
        <v>0</v>
      </c>
      <c r="G4476" s="3">
        <f>VLOOKUP(C4476,Index[],5,FALSE)</f>
        <v>0</v>
      </c>
      <c r="I4476">
        <f>VLOOKUP(Table1[[#This Row],[trait_name]],Trait[],2,FALSE)</f>
        <v>32</v>
      </c>
      <c r="J4476" s="24" t="s">
        <v>66</v>
      </c>
      <c r="K4476" s="23">
        <v>2</v>
      </c>
      <c r="L4476" s="3"/>
      <c r="M4476" s="3"/>
      <c r="N4476" s="23"/>
      <c r="O4476"/>
    </row>
    <row r="4477" spans="1:15">
      <c r="A4477" s="66">
        <f>VLOOKUP(C4477,Index[],8,FALSE)</f>
        <v>43244</v>
      </c>
      <c r="B4477" s="5">
        <v>43299</v>
      </c>
      <c r="C4477" t="s">
        <v>636</v>
      </c>
      <c r="D4477" s="3">
        <f>VLOOKUP(C4477,Index[],2,FALSE)</f>
        <v>39</v>
      </c>
      <c r="E4477" s="3">
        <f>VLOOKUP(C4477,Index[],3,FALSE)</f>
        <v>0</v>
      </c>
      <c r="F4477" s="3">
        <f>VLOOKUP(C4477,Index[],4,FALSE)</f>
        <v>0</v>
      </c>
      <c r="G4477" s="3">
        <f>VLOOKUP(C4477,Index[],5,FALSE)</f>
        <v>0</v>
      </c>
      <c r="I4477">
        <f>VLOOKUP(Table1[[#This Row],[trait_name]],Trait[],2,FALSE)</f>
        <v>33</v>
      </c>
      <c r="J4477" s="24" t="s">
        <v>67</v>
      </c>
      <c r="K4477" s="23">
        <v>1</v>
      </c>
      <c r="L4477" s="3"/>
      <c r="M4477" s="3"/>
      <c r="N4477" s="23"/>
      <c r="O4477"/>
    </row>
    <row r="4478" spans="1:15">
      <c r="A4478" s="66">
        <f>VLOOKUP(C4478,Index[],8,FALSE)</f>
        <v>43244</v>
      </c>
      <c r="B4478" s="5">
        <v>43299</v>
      </c>
      <c r="C4478" t="s">
        <v>636</v>
      </c>
      <c r="D4478" s="3">
        <f>VLOOKUP(C4478,Index[],2,FALSE)</f>
        <v>39</v>
      </c>
      <c r="E4478" s="3">
        <f>VLOOKUP(C4478,Index[],3,FALSE)</f>
        <v>0</v>
      </c>
      <c r="F4478" s="3">
        <f>VLOOKUP(C4478,Index[],4,FALSE)</f>
        <v>0</v>
      </c>
      <c r="G4478" s="3">
        <f>VLOOKUP(C4478,Index[],5,FALSE)</f>
        <v>0</v>
      </c>
      <c r="I4478">
        <f>VLOOKUP(Table1[[#This Row],[trait_name]],Trait[],2,FALSE)</f>
        <v>34</v>
      </c>
      <c r="J4478" s="24" t="s">
        <v>68</v>
      </c>
      <c r="K4478" s="23">
        <v>1</v>
      </c>
      <c r="L4478" s="3"/>
      <c r="M4478" s="3"/>
      <c r="N4478" s="23"/>
      <c r="O4478"/>
    </row>
    <row r="4479" spans="1:15">
      <c r="A4479" s="66">
        <f>VLOOKUP(C4479,Index[],8,FALSE)</f>
        <v>43244</v>
      </c>
      <c r="B4479" s="5">
        <v>43299</v>
      </c>
      <c r="C4479" t="s">
        <v>636</v>
      </c>
      <c r="D4479" s="3">
        <f>VLOOKUP(C4479,Index[],2,FALSE)</f>
        <v>39</v>
      </c>
      <c r="E4479" s="3">
        <f>VLOOKUP(C4479,Index[],3,FALSE)</f>
        <v>0</v>
      </c>
      <c r="F4479" s="3">
        <f>VLOOKUP(C4479,Index[],4,FALSE)</f>
        <v>0</v>
      </c>
      <c r="G4479" s="3">
        <f>VLOOKUP(C4479,Index[],5,FALSE)</f>
        <v>0</v>
      </c>
      <c r="H4479" t="s">
        <v>403</v>
      </c>
      <c r="I4479">
        <f>VLOOKUP(Table1[[#This Row],[trait_name]],Trait[],2,FALSE)</f>
        <v>35</v>
      </c>
      <c r="J4479" s="24" t="s">
        <v>166</v>
      </c>
      <c r="K4479" s="23">
        <v>2</v>
      </c>
      <c r="L4479" s="3" t="s">
        <v>167</v>
      </c>
      <c r="M4479" s="3"/>
      <c r="N4479" s="23"/>
      <c r="O4479"/>
    </row>
    <row r="4480" spans="1:15">
      <c r="A4480" s="66">
        <f>VLOOKUP(C4480,Index[],8,FALSE)</f>
        <v>43244</v>
      </c>
      <c r="B4480" s="5">
        <v>43244</v>
      </c>
      <c r="C4480" t="s">
        <v>636</v>
      </c>
      <c r="D4480" s="3">
        <f>VLOOKUP(C4480,Index[],2,FALSE)</f>
        <v>39</v>
      </c>
      <c r="E4480" s="3">
        <f>VLOOKUP(C4480,Index[],3,FALSE)</f>
        <v>0</v>
      </c>
      <c r="F4480" s="3">
        <f>VLOOKUP(C4480,Index[],4,FALSE)</f>
        <v>0</v>
      </c>
      <c r="G4480" s="3">
        <f>VLOOKUP(C4480,Index[],5,FALSE)</f>
        <v>0</v>
      </c>
      <c r="H4480" t="s">
        <v>291</v>
      </c>
      <c r="I4480">
        <f>VLOOKUP(Table1[[#This Row],[trait_name]],Trait[],2,FALSE)</f>
        <v>35</v>
      </c>
      <c r="J4480" s="23" t="s">
        <v>166</v>
      </c>
      <c r="K4480" s="23">
        <v>1</v>
      </c>
      <c r="L4480" s="3" t="s">
        <v>126</v>
      </c>
      <c r="N4480" s="23"/>
      <c r="O4480"/>
    </row>
    <row r="4481" spans="1:15">
      <c r="A4481" s="66">
        <f>VLOOKUP(C4481,Index[],8,FALSE)</f>
        <v>43244</v>
      </c>
      <c r="B4481" s="5">
        <v>43299</v>
      </c>
      <c r="C4481" t="s">
        <v>636</v>
      </c>
      <c r="D4481" s="3">
        <f>VLOOKUP(C4481,Index[],2,FALSE)</f>
        <v>39</v>
      </c>
      <c r="E4481" s="3">
        <f>VLOOKUP(C4481,Index[],3,FALSE)</f>
        <v>0</v>
      </c>
      <c r="F4481" s="3">
        <f>VLOOKUP(C4481,Index[],4,FALSE)</f>
        <v>0</v>
      </c>
      <c r="G4481" s="3">
        <f>VLOOKUP(C4481,Index[],5,FALSE)</f>
        <v>0</v>
      </c>
      <c r="I4481">
        <f>VLOOKUP(Table1[[#This Row],[trait_name]],Trait[],2,FALSE)</f>
        <v>36</v>
      </c>
      <c r="J4481" s="24" t="s">
        <v>69</v>
      </c>
      <c r="K4481" s="23">
        <v>1</v>
      </c>
      <c r="L4481" s="3"/>
      <c r="M4481" s="3"/>
      <c r="N4481" s="23"/>
      <c r="O4481"/>
    </row>
    <row r="4482" spans="1:15">
      <c r="A4482" s="66">
        <f>VLOOKUP(C4482,Index[],8,FALSE)</f>
        <v>43244</v>
      </c>
      <c r="B4482" s="5">
        <v>43299</v>
      </c>
      <c r="C4482" t="s">
        <v>636</v>
      </c>
      <c r="D4482" s="3">
        <f>VLOOKUP(C4482,Index[],2,FALSE)</f>
        <v>39</v>
      </c>
      <c r="E4482" s="3">
        <f>VLOOKUP(C4482,Index[],3,FALSE)</f>
        <v>0</v>
      </c>
      <c r="F4482" s="3">
        <f>VLOOKUP(C4482,Index[],4,FALSE)</f>
        <v>0</v>
      </c>
      <c r="G4482" s="3">
        <f>VLOOKUP(C4482,Index[],5,FALSE)</f>
        <v>0</v>
      </c>
      <c r="I4482">
        <f>VLOOKUP(Table1[[#This Row],[trait_name]],Trait[],2,FALSE)</f>
        <v>37</v>
      </c>
      <c r="J4482" s="24" t="s">
        <v>170</v>
      </c>
      <c r="K4482" s="23">
        <v>1</v>
      </c>
      <c r="L4482" s="3"/>
      <c r="M4482" s="3"/>
      <c r="N4482" s="23"/>
      <c r="O4482"/>
    </row>
    <row r="4483" spans="1:15">
      <c r="A4483" s="66">
        <f>VLOOKUP(C4483,Index[],8,FALSE)</f>
        <v>43244</v>
      </c>
      <c r="B4483" s="5">
        <v>43299</v>
      </c>
      <c r="C4483" t="s">
        <v>636</v>
      </c>
      <c r="D4483" s="3">
        <f>VLOOKUP(C4483,Index[],2,FALSE)</f>
        <v>39</v>
      </c>
      <c r="E4483" s="3">
        <f>VLOOKUP(C4483,Index[],3,FALSE)</f>
        <v>0</v>
      </c>
      <c r="F4483" s="3">
        <f>VLOOKUP(C4483,Index[],4,FALSE)</f>
        <v>0</v>
      </c>
      <c r="G4483" s="3">
        <f>VLOOKUP(C4483,Index[],5,FALSE)</f>
        <v>0</v>
      </c>
      <c r="H4483" t="s">
        <v>192</v>
      </c>
      <c r="I4483">
        <f>VLOOKUP(Table1[[#This Row],[trait_name]],Trait[],2,FALSE)</f>
        <v>38</v>
      </c>
      <c r="J4483" s="23" t="s">
        <v>72</v>
      </c>
      <c r="K4483" s="23">
        <v>1</v>
      </c>
      <c r="L4483" s="3" t="s">
        <v>219</v>
      </c>
      <c r="N4483" s="23"/>
      <c r="O4483"/>
    </row>
    <row r="4484" spans="1:15">
      <c r="A4484" s="66">
        <f>VLOOKUP(C4484,Index[],8,FALSE)</f>
        <v>43244</v>
      </c>
      <c r="B4484" s="5">
        <v>43299</v>
      </c>
      <c r="C4484" t="s">
        <v>636</v>
      </c>
      <c r="D4484" s="3">
        <f>VLOOKUP(C4484,Index[],2,FALSE)</f>
        <v>39</v>
      </c>
      <c r="E4484" s="3">
        <f>VLOOKUP(C4484,Index[],3,FALSE)</f>
        <v>0</v>
      </c>
      <c r="F4484" s="3">
        <f>VLOOKUP(C4484,Index[],4,FALSE)</f>
        <v>0</v>
      </c>
      <c r="G4484" s="3">
        <f>VLOOKUP(C4484,Index[],5,FALSE)</f>
        <v>0</v>
      </c>
      <c r="I4484">
        <f>VLOOKUP(Table1[[#This Row],[trait_name]],Trait[],2,FALSE)</f>
        <v>38</v>
      </c>
      <c r="J4484" s="24" t="s">
        <v>72</v>
      </c>
      <c r="K4484" s="23">
        <v>2</v>
      </c>
      <c r="L4484" s="3"/>
      <c r="M4484" s="3"/>
      <c r="N4484" s="23"/>
      <c r="O4484"/>
    </row>
    <row r="4485" spans="1:15">
      <c r="A4485" s="66">
        <f>VLOOKUP(C4485,Index[],8,FALSE)</f>
        <v>43244</v>
      </c>
      <c r="B4485" s="5">
        <v>43311</v>
      </c>
      <c r="C4485" t="s">
        <v>636</v>
      </c>
      <c r="D4485" s="3">
        <f>VLOOKUP(C4485,Index[],2,FALSE)</f>
        <v>39</v>
      </c>
      <c r="E4485" s="3">
        <f>VLOOKUP(C4485,Index[],3,FALSE)</f>
        <v>0</v>
      </c>
      <c r="F4485" s="3">
        <f>VLOOKUP(C4485,Index[],4,FALSE)</f>
        <v>0</v>
      </c>
      <c r="G4485" s="3">
        <f>VLOOKUP(C4485,Index[],5,FALSE)</f>
        <v>0</v>
      </c>
      <c r="H4485" t="s">
        <v>56</v>
      </c>
      <c r="I4485">
        <f>VLOOKUP(Table1[[#This Row],[trait_name]],Trait[],2,FALSE)</f>
        <v>39</v>
      </c>
      <c r="J4485" s="23" t="s">
        <v>74</v>
      </c>
      <c r="K4485" s="23">
        <v>1</v>
      </c>
      <c r="L4485" s="3" t="s">
        <v>75</v>
      </c>
      <c r="M4485" s="3"/>
      <c r="N4485" s="23"/>
      <c r="O4485"/>
    </row>
    <row r="4486" spans="1:15">
      <c r="A4486" s="66">
        <f>VLOOKUP(C4486,Index[],8,FALSE)</f>
        <v>43244</v>
      </c>
      <c r="B4486" s="5">
        <v>43299</v>
      </c>
      <c r="C4486" t="s">
        <v>636</v>
      </c>
      <c r="D4486" s="3">
        <f>VLOOKUP(C4486,Index[],2,FALSE)</f>
        <v>39</v>
      </c>
      <c r="E4486" s="3">
        <f>VLOOKUP(C4486,Index[],3,FALSE)</f>
        <v>0</v>
      </c>
      <c r="F4486" s="3">
        <f>VLOOKUP(C4486,Index[],4,FALSE)</f>
        <v>0</v>
      </c>
      <c r="G4486" s="3">
        <f>VLOOKUP(C4486,Index[],5,FALSE)</f>
        <v>0</v>
      </c>
      <c r="H4486" t="s">
        <v>56</v>
      </c>
      <c r="I4486">
        <f>VLOOKUP(Table1[[#This Row],[trait_name]],Trait[],2,FALSE)</f>
        <v>40</v>
      </c>
      <c r="J4486" s="24" t="s">
        <v>76</v>
      </c>
      <c r="K4486" s="23">
        <v>3</v>
      </c>
      <c r="L4486" s="3" t="s">
        <v>419</v>
      </c>
      <c r="M4486" s="3"/>
      <c r="N4486" s="23"/>
      <c r="O4486"/>
    </row>
    <row r="4487" spans="1:15">
      <c r="A4487" s="66">
        <f>VLOOKUP(C4487,Index[],8,FALSE)</f>
        <v>43244</v>
      </c>
      <c r="B4487" s="5">
        <v>43299</v>
      </c>
      <c r="C4487" t="s">
        <v>636</v>
      </c>
      <c r="D4487" s="3">
        <f>VLOOKUP(C4487,Index[],2,FALSE)</f>
        <v>39</v>
      </c>
      <c r="E4487" s="3">
        <f>VLOOKUP(C4487,Index[],3,FALSE)</f>
        <v>0</v>
      </c>
      <c r="F4487" s="3">
        <f>VLOOKUP(C4487,Index[],4,FALSE)</f>
        <v>0</v>
      </c>
      <c r="G4487" s="3">
        <f>VLOOKUP(C4487,Index[],5,FALSE)</f>
        <v>0</v>
      </c>
      <c r="H4487" t="s">
        <v>56</v>
      </c>
      <c r="I4487">
        <f>VLOOKUP(Table1[[#This Row],[trait_name]],Trait[],2,FALSE)</f>
        <v>40</v>
      </c>
      <c r="J4487" s="23" t="s">
        <v>76</v>
      </c>
      <c r="K4487" s="23">
        <v>1</v>
      </c>
      <c r="L4487" s="3" t="s">
        <v>223</v>
      </c>
      <c r="N4487" s="23"/>
      <c r="O4487"/>
    </row>
    <row r="4488" spans="1:15">
      <c r="A4488" s="66">
        <f>VLOOKUP(C4488,Index[],8,FALSE)</f>
        <v>43244</v>
      </c>
      <c r="B4488" s="5">
        <v>43299</v>
      </c>
      <c r="C4488" t="s">
        <v>636</v>
      </c>
      <c r="D4488" s="3">
        <f>VLOOKUP(C4488,Index[],2,FALSE)</f>
        <v>39</v>
      </c>
      <c r="E4488" s="3">
        <f>VLOOKUP(C4488,Index[],3,FALSE)</f>
        <v>0</v>
      </c>
      <c r="F4488" s="3">
        <f>VLOOKUP(C4488,Index[],4,FALSE)</f>
        <v>0</v>
      </c>
      <c r="G4488" s="3">
        <f>VLOOKUP(C4488,Index[],5,FALSE)</f>
        <v>0</v>
      </c>
      <c r="H4488" t="s">
        <v>56</v>
      </c>
      <c r="I4488">
        <f>VLOOKUP(Table1[[#This Row],[trait_name]],Trait[],2,FALSE)</f>
        <v>40</v>
      </c>
      <c r="J4488" s="24" t="s">
        <v>76</v>
      </c>
      <c r="K4488" s="23">
        <v>2</v>
      </c>
      <c r="L4488" s="3" t="s">
        <v>85</v>
      </c>
      <c r="M4488" s="3"/>
      <c r="N4488" s="23"/>
      <c r="O4488"/>
    </row>
    <row r="4489" spans="1:15">
      <c r="A4489" s="66">
        <f>VLOOKUP(C4489,Index[],8,FALSE)</f>
        <v>43244</v>
      </c>
      <c r="B4489" s="5">
        <v>43299</v>
      </c>
      <c r="C4489" t="s">
        <v>636</v>
      </c>
      <c r="D4489" s="3">
        <f>VLOOKUP(C4489,Index[],2,FALSE)</f>
        <v>39</v>
      </c>
      <c r="E4489" s="3">
        <f>VLOOKUP(C4489,Index[],3,FALSE)</f>
        <v>0</v>
      </c>
      <c r="F4489" s="3">
        <f>VLOOKUP(C4489,Index[],4,FALSE)</f>
        <v>0</v>
      </c>
      <c r="G4489" s="3">
        <f>VLOOKUP(C4489,Index[],5,FALSE)</f>
        <v>0</v>
      </c>
      <c r="H4489" t="s">
        <v>56</v>
      </c>
      <c r="I4489">
        <f>VLOOKUP(Table1[[#This Row],[trait_name]],Trait[],2,FALSE)</f>
        <v>40</v>
      </c>
      <c r="J4489" s="24" t="s">
        <v>76</v>
      </c>
      <c r="K4489" s="23">
        <v>4</v>
      </c>
      <c r="L4489" s="3" t="s">
        <v>640</v>
      </c>
      <c r="M4489" s="3"/>
      <c r="N4489" s="23"/>
      <c r="O4489"/>
    </row>
    <row r="4490" spans="1:15">
      <c r="A4490" s="66">
        <f>VLOOKUP(C4490,Index[],8,FALSE)</f>
        <v>43244</v>
      </c>
      <c r="B4490" s="5">
        <v>43244</v>
      </c>
      <c r="C4490" t="s">
        <v>636</v>
      </c>
      <c r="D4490" s="3">
        <f>VLOOKUP(C4490,Index[],2,FALSE)</f>
        <v>39</v>
      </c>
      <c r="E4490" s="3">
        <f>VLOOKUP(C4490,Index[],3,FALSE)</f>
        <v>0</v>
      </c>
      <c r="F4490" s="3">
        <f>VLOOKUP(C4490,Index[],4,FALSE)</f>
        <v>0</v>
      </c>
      <c r="G4490" s="3">
        <f>VLOOKUP(C4490,Index[],5,FALSE)</f>
        <v>0</v>
      </c>
      <c r="H4490" t="s">
        <v>291</v>
      </c>
      <c r="I4490">
        <f>VLOOKUP(Table1[[#This Row],[trait_name]],Trait[],2,FALSE)</f>
        <v>41</v>
      </c>
      <c r="J4490" s="23" t="s">
        <v>78</v>
      </c>
      <c r="K4490" s="23">
        <v>1</v>
      </c>
      <c r="L4490" s="3" t="s">
        <v>356</v>
      </c>
      <c r="N4490" s="23"/>
      <c r="O4490"/>
    </row>
    <row r="4491" spans="1:15">
      <c r="A4491" s="66">
        <f>VLOOKUP(C4491,Index[],8,FALSE)</f>
        <v>43244</v>
      </c>
      <c r="B4491" s="5">
        <v>43299</v>
      </c>
      <c r="C4491" t="s">
        <v>636</v>
      </c>
      <c r="D4491" s="3">
        <f>VLOOKUP(C4491,Index[],2,FALSE)</f>
        <v>39</v>
      </c>
      <c r="E4491" s="3">
        <f>VLOOKUP(C4491,Index[],3,FALSE)</f>
        <v>0</v>
      </c>
      <c r="F4491" s="3">
        <f>VLOOKUP(C4491,Index[],4,FALSE)</f>
        <v>0</v>
      </c>
      <c r="G4491" s="3">
        <f>VLOOKUP(C4491,Index[],5,FALSE)</f>
        <v>0</v>
      </c>
      <c r="I4491">
        <f>VLOOKUP(Table1[[#This Row],[trait_name]],Trait[],2,FALSE)</f>
        <v>41</v>
      </c>
      <c r="J4491" s="24" t="s">
        <v>78</v>
      </c>
      <c r="K4491" s="23">
        <v>2</v>
      </c>
      <c r="L4491" s="3"/>
      <c r="M4491" s="3"/>
      <c r="N4491" s="23"/>
      <c r="O4491"/>
    </row>
    <row r="4492" spans="1:15">
      <c r="A4492" s="66">
        <f>VLOOKUP(C4492,Index[],8,FALSE)</f>
        <v>43244</v>
      </c>
      <c r="B4492" s="5">
        <v>43299</v>
      </c>
      <c r="C4492" t="s">
        <v>636</v>
      </c>
      <c r="D4492" s="3">
        <f>VLOOKUP(C4492,Index[],2,FALSE)</f>
        <v>39</v>
      </c>
      <c r="E4492" s="3">
        <f>VLOOKUP(C4492,Index[],3,FALSE)</f>
        <v>0</v>
      </c>
      <c r="F4492" s="3">
        <f>VLOOKUP(C4492,Index[],4,FALSE)</f>
        <v>0</v>
      </c>
      <c r="G4492" s="3">
        <f>VLOOKUP(C4492,Index[],5,FALSE)</f>
        <v>0</v>
      </c>
      <c r="H4492" t="s">
        <v>56</v>
      </c>
      <c r="I4492">
        <f>VLOOKUP(Table1[[#This Row],[trait_name]],Trait[],2,FALSE)</f>
        <v>42</v>
      </c>
      <c r="J4492" s="23" t="s">
        <v>82</v>
      </c>
      <c r="K4492" s="23">
        <v>1</v>
      </c>
      <c r="L4492" s="3" t="s">
        <v>357</v>
      </c>
      <c r="N4492" s="23"/>
      <c r="O4492"/>
    </row>
    <row r="4493" spans="1:15">
      <c r="A4493" s="66">
        <f>VLOOKUP(C4493,Index[],8,FALSE)</f>
        <v>43244</v>
      </c>
      <c r="B4493" s="5">
        <v>43299</v>
      </c>
      <c r="C4493" t="s">
        <v>636</v>
      </c>
      <c r="D4493" s="3">
        <f>VLOOKUP(C4493,Index[],2,FALSE)</f>
        <v>39</v>
      </c>
      <c r="E4493" s="3">
        <f>VLOOKUP(C4493,Index[],3,FALSE)</f>
        <v>0</v>
      </c>
      <c r="F4493" s="3">
        <f>VLOOKUP(C4493,Index[],4,FALSE)</f>
        <v>0</v>
      </c>
      <c r="G4493" s="3">
        <f>VLOOKUP(C4493,Index[],5,FALSE)</f>
        <v>0</v>
      </c>
      <c r="I4493">
        <f>VLOOKUP(Table1[[#This Row],[trait_name]],Trait[],2,FALSE)</f>
        <v>42</v>
      </c>
      <c r="J4493" s="24" t="s">
        <v>82</v>
      </c>
      <c r="K4493" s="23">
        <v>2</v>
      </c>
      <c r="L4493" s="3"/>
      <c r="M4493" s="3"/>
      <c r="N4493" s="23"/>
      <c r="O4493"/>
    </row>
    <row r="4494" spans="1:15">
      <c r="A4494" s="66">
        <f>VLOOKUP(C4494,Index[],8,FALSE)</f>
        <v>43244</v>
      </c>
      <c r="B4494" s="5">
        <v>43299</v>
      </c>
      <c r="C4494" t="s">
        <v>636</v>
      </c>
      <c r="D4494" s="3">
        <f>VLOOKUP(C4494,Index[],2,FALSE)</f>
        <v>39</v>
      </c>
      <c r="E4494" s="3">
        <f>VLOOKUP(C4494,Index[],3,FALSE)</f>
        <v>0</v>
      </c>
      <c r="F4494" s="3">
        <f>VLOOKUP(C4494,Index[],4,FALSE)</f>
        <v>0</v>
      </c>
      <c r="G4494" s="3">
        <f>VLOOKUP(C4494,Index[],5,FALSE)</f>
        <v>0</v>
      </c>
      <c r="H4494" t="s">
        <v>56</v>
      </c>
      <c r="I4494">
        <f>VLOOKUP(Table1[[#This Row],[trait_name]],Trait[],2,FALSE)</f>
        <v>43</v>
      </c>
      <c r="J4494" s="24" t="s">
        <v>86</v>
      </c>
      <c r="K4494" s="23">
        <v>2</v>
      </c>
      <c r="L4494" s="3" t="s">
        <v>296</v>
      </c>
      <c r="M4494" s="3"/>
      <c r="N4494" s="23"/>
      <c r="O4494"/>
    </row>
    <row r="4495" spans="1:15">
      <c r="A4495" s="66">
        <f>VLOOKUP(C4495,Index[],8,FALSE)</f>
        <v>43244</v>
      </c>
      <c r="B4495" s="5">
        <v>43244</v>
      </c>
      <c r="C4495" t="s">
        <v>636</v>
      </c>
      <c r="D4495" s="3">
        <f>VLOOKUP(C4495,Index[],2,FALSE)</f>
        <v>39</v>
      </c>
      <c r="E4495" s="3">
        <f>VLOOKUP(C4495,Index[],3,FALSE)</f>
        <v>0</v>
      </c>
      <c r="F4495" s="3">
        <f>VLOOKUP(C4495,Index[],4,FALSE)</f>
        <v>0</v>
      </c>
      <c r="G4495" s="3">
        <f>VLOOKUP(C4495,Index[],5,FALSE)</f>
        <v>0</v>
      </c>
      <c r="H4495" t="s">
        <v>291</v>
      </c>
      <c r="I4495">
        <f>VLOOKUP(Table1[[#This Row],[trait_name]],Trait[],2,FALSE)</f>
        <v>43</v>
      </c>
      <c r="J4495" s="23" t="s">
        <v>86</v>
      </c>
      <c r="K4495" s="23">
        <v>1</v>
      </c>
      <c r="L4495" s="3" t="s">
        <v>182</v>
      </c>
      <c r="N4495" s="23"/>
      <c r="O4495"/>
    </row>
    <row r="4496" spans="1:15">
      <c r="A4496" s="66">
        <f>VLOOKUP(C4496,Index[],8,FALSE)</f>
        <v>43244</v>
      </c>
      <c r="B4496" s="5">
        <v>43299</v>
      </c>
      <c r="C4496" t="s">
        <v>636</v>
      </c>
      <c r="D4496" s="3">
        <f>VLOOKUP(C4496,Index[],2,FALSE)</f>
        <v>39</v>
      </c>
      <c r="E4496" s="3">
        <f>VLOOKUP(C4496,Index[],3,FALSE)</f>
        <v>0</v>
      </c>
      <c r="F4496" s="3">
        <f>VLOOKUP(C4496,Index[],4,FALSE)</f>
        <v>0</v>
      </c>
      <c r="G4496" s="3">
        <f>VLOOKUP(C4496,Index[],5,FALSE)</f>
        <v>0</v>
      </c>
      <c r="I4496">
        <f>VLOOKUP(Table1[[#This Row],[trait_name]],Trait[],2,FALSE)</f>
        <v>44</v>
      </c>
      <c r="J4496" s="23" t="s">
        <v>88</v>
      </c>
      <c r="K4496" s="23">
        <v>3</v>
      </c>
      <c r="L4496" s="3"/>
      <c r="N4496" s="23"/>
      <c r="O4496"/>
    </row>
    <row r="4497" spans="1:15">
      <c r="A4497" s="66">
        <f>VLOOKUP(C4497,Index[],8,FALSE)</f>
        <v>43244</v>
      </c>
      <c r="B4497" s="5">
        <v>43299</v>
      </c>
      <c r="C4497" t="s">
        <v>636</v>
      </c>
      <c r="D4497" s="3">
        <f>VLOOKUP(C4497,Index[],2,FALSE)</f>
        <v>39</v>
      </c>
      <c r="E4497" s="3">
        <f>VLOOKUP(C4497,Index[],3,FALSE)</f>
        <v>0</v>
      </c>
      <c r="F4497" s="3">
        <f>VLOOKUP(C4497,Index[],4,FALSE)</f>
        <v>0</v>
      </c>
      <c r="G4497" s="3">
        <f>VLOOKUP(C4497,Index[],5,FALSE)</f>
        <v>0</v>
      </c>
      <c r="I4497">
        <f>VLOOKUP(Table1[[#This Row],[trait_name]],Trait[],2,FALSE)</f>
        <v>44</v>
      </c>
      <c r="J4497" s="24" t="s">
        <v>88</v>
      </c>
      <c r="K4497" s="23">
        <v>4</v>
      </c>
      <c r="L4497" s="3"/>
      <c r="M4497" s="3"/>
      <c r="N4497" s="23"/>
      <c r="O4497"/>
    </row>
    <row r="4498" spans="1:15">
      <c r="A4498" s="66">
        <f>VLOOKUP(C4498,Index[],8,FALSE)</f>
        <v>43244</v>
      </c>
      <c r="B4498" s="5">
        <v>43299</v>
      </c>
      <c r="C4498" t="s">
        <v>636</v>
      </c>
      <c r="D4498" s="3">
        <f>VLOOKUP(C4498,Index[],2,FALSE)</f>
        <v>39</v>
      </c>
      <c r="E4498" s="3">
        <f>VLOOKUP(C4498,Index[],3,FALSE)</f>
        <v>0</v>
      </c>
      <c r="F4498" s="3">
        <f>VLOOKUP(C4498,Index[],4,FALSE)</f>
        <v>0</v>
      </c>
      <c r="G4498" s="3">
        <f>VLOOKUP(C4498,Index[],5,FALSE)</f>
        <v>0</v>
      </c>
      <c r="H4498" t="s">
        <v>291</v>
      </c>
      <c r="I4498">
        <f>VLOOKUP(Table1[[#This Row],[trait_name]],Trait[],2,FALSE)</f>
        <v>45</v>
      </c>
      <c r="J4498" s="24" t="s">
        <v>92</v>
      </c>
      <c r="K4498" s="23">
        <v>1</v>
      </c>
      <c r="L4498" s="3" t="s">
        <v>96</v>
      </c>
      <c r="M4498" s="3"/>
      <c r="N4498" s="23"/>
      <c r="O4498"/>
    </row>
    <row r="4499" spans="1:15">
      <c r="A4499" s="66">
        <f>VLOOKUP(C4499,Index[],8,FALSE)</f>
        <v>43244</v>
      </c>
      <c r="B4499" s="5">
        <v>43299</v>
      </c>
      <c r="C4499" t="s">
        <v>636</v>
      </c>
      <c r="D4499" s="3">
        <f>VLOOKUP(C4499,Index[],2,FALSE)</f>
        <v>39</v>
      </c>
      <c r="E4499" s="3">
        <f>VLOOKUP(C4499,Index[],3,FALSE)</f>
        <v>0</v>
      </c>
      <c r="F4499" s="3">
        <f>VLOOKUP(C4499,Index[],4,FALSE)</f>
        <v>0</v>
      </c>
      <c r="G4499" s="3">
        <f>VLOOKUP(C4499,Index[],5,FALSE)</f>
        <v>0</v>
      </c>
      <c r="H4499" t="s">
        <v>56</v>
      </c>
      <c r="I4499">
        <f>VLOOKUP(Table1[[#This Row],[trait_name]],Trait[],2,FALSE)</f>
        <v>46</v>
      </c>
      <c r="J4499" s="23" t="s">
        <v>97</v>
      </c>
      <c r="K4499" s="23">
        <v>1</v>
      </c>
      <c r="L4499" s="3" t="s">
        <v>108</v>
      </c>
      <c r="N4499" s="23"/>
      <c r="O4499"/>
    </row>
    <row r="4500" spans="1:15">
      <c r="A4500" s="66">
        <f>VLOOKUP(C4500,Index[],8,FALSE)</f>
        <v>43244</v>
      </c>
      <c r="B4500" s="5">
        <v>43299</v>
      </c>
      <c r="C4500" t="s">
        <v>636</v>
      </c>
      <c r="D4500" s="3">
        <f>VLOOKUP(C4500,Index[],2,FALSE)</f>
        <v>39</v>
      </c>
      <c r="E4500" s="3">
        <f>VLOOKUP(C4500,Index[],3,FALSE)</f>
        <v>0</v>
      </c>
      <c r="F4500" s="3">
        <f>VLOOKUP(C4500,Index[],4,FALSE)</f>
        <v>0</v>
      </c>
      <c r="G4500" s="3">
        <f>VLOOKUP(C4500,Index[],5,FALSE)</f>
        <v>0</v>
      </c>
      <c r="H4500" t="s">
        <v>56</v>
      </c>
      <c r="I4500">
        <f>VLOOKUP(Table1[[#This Row],[trait_name]],Trait[],2,FALSE)</f>
        <v>46</v>
      </c>
      <c r="J4500" s="24" t="s">
        <v>97</v>
      </c>
      <c r="K4500" s="23">
        <v>2</v>
      </c>
      <c r="L4500" s="3" t="s">
        <v>98</v>
      </c>
      <c r="M4500" s="3"/>
      <c r="N4500" s="23"/>
      <c r="O4500"/>
    </row>
    <row r="4501" spans="1:15">
      <c r="A4501" s="66">
        <f>VLOOKUP(C4501,Index[],8,FALSE)</f>
        <v>43244</v>
      </c>
      <c r="B4501" s="5">
        <v>43299</v>
      </c>
      <c r="C4501" t="s">
        <v>636</v>
      </c>
      <c r="D4501" s="3">
        <f>VLOOKUP(C4501,Index[],2,FALSE)</f>
        <v>39</v>
      </c>
      <c r="E4501" s="3">
        <f>VLOOKUP(C4501,Index[],3,FALSE)</f>
        <v>0</v>
      </c>
      <c r="F4501" s="3">
        <f>VLOOKUP(C4501,Index[],4,FALSE)</f>
        <v>0</v>
      </c>
      <c r="G4501" s="3">
        <f>VLOOKUP(C4501,Index[],5,FALSE)</f>
        <v>0</v>
      </c>
      <c r="H4501" t="s">
        <v>56</v>
      </c>
      <c r="I4501">
        <f>VLOOKUP(Table1[[#This Row],[trait_name]],Trait[],2,FALSE)</f>
        <v>47</v>
      </c>
      <c r="J4501" s="24" t="s">
        <v>99</v>
      </c>
      <c r="K4501" s="23">
        <v>2</v>
      </c>
      <c r="L4501" s="3" t="s">
        <v>421</v>
      </c>
      <c r="M4501" s="3"/>
      <c r="N4501" s="23"/>
      <c r="O4501"/>
    </row>
    <row r="4502" spans="1:15">
      <c r="A4502" s="66">
        <f>VLOOKUP(C4502,Index[],8,FALSE)</f>
        <v>43244</v>
      </c>
      <c r="B4502" s="5">
        <v>43299</v>
      </c>
      <c r="C4502" t="s">
        <v>636</v>
      </c>
      <c r="D4502" s="3">
        <f>VLOOKUP(C4502,Index[],2,FALSE)</f>
        <v>39</v>
      </c>
      <c r="E4502" s="3">
        <f>VLOOKUP(C4502,Index[],3,FALSE)</f>
        <v>0</v>
      </c>
      <c r="F4502" s="3">
        <f>VLOOKUP(C4502,Index[],4,FALSE)</f>
        <v>0</v>
      </c>
      <c r="G4502" s="3">
        <f>VLOOKUP(C4502,Index[],5,FALSE)</f>
        <v>0</v>
      </c>
      <c r="H4502" t="s">
        <v>56</v>
      </c>
      <c r="I4502">
        <f>VLOOKUP(Table1[[#This Row],[trait_name]],Trait[],2,FALSE)</f>
        <v>47</v>
      </c>
      <c r="J4502" s="23" t="s">
        <v>99</v>
      </c>
      <c r="K4502" s="23">
        <v>1</v>
      </c>
      <c r="L4502" s="3" t="s">
        <v>228</v>
      </c>
      <c r="N4502" s="23"/>
      <c r="O4502"/>
    </row>
    <row r="4503" spans="1:15">
      <c r="A4503" s="66">
        <f>VLOOKUP(C4503,Index[],8,FALSE)</f>
        <v>43244</v>
      </c>
      <c r="B4503" s="5">
        <v>43299</v>
      </c>
      <c r="C4503" t="s">
        <v>636</v>
      </c>
      <c r="D4503" s="3">
        <f>VLOOKUP(C4503,Index[],2,FALSE)</f>
        <v>39</v>
      </c>
      <c r="E4503" s="3">
        <f>VLOOKUP(C4503,Index[],3,FALSE)</f>
        <v>0</v>
      </c>
      <c r="F4503" s="3">
        <f>VLOOKUP(C4503,Index[],4,FALSE)</f>
        <v>0</v>
      </c>
      <c r="G4503" s="3">
        <f>VLOOKUP(C4503,Index[],5,FALSE)</f>
        <v>0</v>
      </c>
      <c r="H4503" t="s">
        <v>292</v>
      </c>
      <c r="I4503">
        <f>VLOOKUP(Table1[[#This Row],[trait_name]],Trait[],2,FALSE)</f>
        <v>48</v>
      </c>
      <c r="J4503" s="24" t="s">
        <v>101</v>
      </c>
      <c r="K4503" s="23">
        <v>1</v>
      </c>
      <c r="L4503" s="3" t="s">
        <v>422</v>
      </c>
      <c r="N4503" s="23"/>
      <c r="O4503"/>
    </row>
    <row r="4504" spans="1:15">
      <c r="A4504" s="66">
        <f>VLOOKUP(C4504,Index[],8,FALSE)</f>
        <v>43244</v>
      </c>
      <c r="B4504" s="5">
        <v>43299</v>
      </c>
      <c r="C4504" t="s">
        <v>636</v>
      </c>
      <c r="D4504" s="3">
        <f>VLOOKUP(C4504,Index[],2,FALSE)</f>
        <v>39</v>
      </c>
      <c r="E4504" s="3">
        <f>VLOOKUP(C4504,Index[],3,FALSE)</f>
        <v>0</v>
      </c>
      <c r="F4504" s="3">
        <f>VLOOKUP(C4504,Index[],4,FALSE)</f>
        <v>0</v>
      </c>
      <c r="G4504" s="3">
        <f>VLOOKUP(C4504,Index[],5,FALSE)</f>
        <v>0</v>
      </c>
      <c r="I4504">
        <f>VLOOKUP(Table1[[#This Row],[trait_name]],Trait[],2,FALSE)</f>
        <v>48</v>
      </c>
      <c r="J4504" s="24" t="s">
        <v>101</v>
      </c>
      <c r="K4504" s="23">
        <v>2</v>
      </c>
      <c r="L4504" s="3"/>
      <c r="M4504" s="3"/>
      <c r="N4504" s="23"/>
      <c r="O4504"/>
    </row>
    <row r="4505" spans="1:15">
      <c r="A4505" s="66">
        <f>VLOOKUP(C4505,Index[],8,FALSE)</f>
        <v>43244</v>
      </c>
      <c r="B4505" s="5">
        <v>43299</v>
      </c>
      <c r="C4505" t="s">
        <v>636</v>
      </c>
      <c r="D4505" s="3">
        <f>VLOOKUP(C4505,Index[],2,FALSE)</f>
        <v>39</v>
      </c>
      <c r="E4505" s="3">
        <f>VLOOKUP(C4505,Index[],3,FALSE)</f>
        <v>0</v>
      </c>
      <c r="F4505" s="3">
        <f>VLOOKUP(C4505,Index[],4,FALSE)</f>
        <v>0</v>
      </c>
      <c r="G4505" s="3">
        <f>VLOOKUP(C4505,Index[],5,FALSE)</f>
        <v>0</v>
      </c>
      <c r="H4505" t="s">
        <v>633</v>
      </c>
      <c r="I4505">
        <f>VLOOKUP(Table1[[#This Row],[trait_name]],Trait[],2,FALSE)</f>
        <v>49</v>
      </c>
      <c r="J4505" s="24" t="s">
        <v>104</v>
      </c>
      <c r="K4505" s="23">
        <v>1</v>
      </c>
      <c r="L4505" s="3" t="s">
        <v>336</v>
      </c>
      <c r="N4505" s="23"/>
      <c r="O4505"/>
    </row>
    <row r="4506" spans="1:15">
      <c r="A4506" s="66">
        <f>VLOOKUP(C4506,Index[],8,FALSE)</f>
        <v>43244</v>
      </c>
      <c r="B4506" s="5">
        <v>43299</v>
      </c>
      <c r="C4506" t="s">
        <v>636</v>
      </c>
      <c r="D4506" s="3">
        <f>VLOOKUP(C4506,Index[],2,FALSE)</f>
        <v>39</v>
      </c>
      <c r="E4506" s="3">
        <f>VLOOKUP(C4506,Index[],3,FALSE)</f>
        <v>0</v>
      </c>
      <c r="F4506" s="3">
        <f>VLOOKUP(C4506,Index[],4,FALSE)</f>
        <v>0</v>
      </c>
      <c r="G4506" s="3">
        <f>VLOOKUP(C4506,Index[],5,FALSE)</f>
        <v>0</v>
      </c>
      <c r="I4506">
        <f>VLOOKUP(Table1[[#This Row],[trait_name]],Trait[],2,FALSE)</f>
        <v>49</v>
      </c>
      <c r="J4506" s="24" t="s">
        <v>104</v>
      </c>
      <c r="K4506" s="23">
        <v>2</v>
      </c>
      <c r="L4506" s="3"/>
      <c r="M4506" s="3"/>
      <c r="N4506" s="24"/>
      <c r="O4506"/>
    </row>
    <row r="4507" spans="1:15">
      <c r="A4507" s="66">
        <f>VLOOKUP(C4507,Index[],8,FALSE)</f>
        <v>43244</v>
      </c>
      <c r="B4507" s="5">
        <v>43311</v>
      </c>
      <c r="C4507" t="s">
        <v>636</v>
      </c>
      <c r="D4507" s="3">
        <f>VLOOKUP(C4507,Index[],2,FALSE)</f>
        <v>39</v>
      </c>
      <c r="E4507" s="3">
        <f>VLOOKUP(C4507,Index[],3,FALSE)</f>
        <v>0</v>
      </c>
      <c r="F4507" s="3">
        <f>VLOOKUP(C4507,Index[],4,FALSE)</f>
        <v>0</v>
      </c>
      <c r="G4507" s="3">
        <f>VLOOKUP(C4507,Index[],5,FALSE)</f>
        <v>0</v>
      </c>
      <c r="I4507">
        <f>VLOOKUP(Table1[[#This Row],[trait_name]],Trait[],2,FALSE)</f>
        <v>50</v>
      </c>
      <c r="J4507" s="23" t="s">
        <v>106</v>
      </c>
      <c r="K4507" s="23">
        <v>1</v>
      </c>
      <c r="L4507" s="3"/>
      <c r="M4507" s="3"/>
      <c r="N4507" s="23"/>
      <c r="O4507"/>
    </row>
    <row r="4508" spans="1:15">
      <c r="A4508" s="66">
        <f>VLOOKUP(C4508,Index[],8,FALSE)</f>
        <v>43244</v>
      </c>
      <c r="B4508" s="5">
        <v>43299</v>
      </c>
      <c r="C4508" t="s">
        <v>636</v>
      </c>
      <c r="D4508" s="3">
        <f>VLOOKUP(C4508,Index[],2,FALSE)</f>
        <v>39</v>
      </c>
      <c r="E4508" s="3">
        <f>VLOOKUP(C4508,Index[],3,FALSE)</f>
        <v>0</v>
      </c>
      <c r="F4508" s="3">
        <f>VLOOKUP(C4508,Index[],4,FALSE)</f>
        <v>0</v>
      </c>
      <c r="G4508" s="3">
        <f>VLOOKUP(C4508,Index[],5,FALSE)</f>
        <v>0</v>
      </c>
      <c r="I4508">
        <f>VLOOKUP(Table1[[#This Row],[trait_name]],Trait[],2,FALSE)</f>
        <v>51</v>
      </c>
      <c r="J4508" s="24" t="s">
        <v>107</v>
      </c>
      <c r="K4508" s="23">
        <v>1</v>
      </c>
      <c r="L4508" s="3" t="s">
        <v>376</v>
      </c>
      <c r="M4508" s="3"/>
      <c r="N4508" s="23"/>
      <c r="O4508"/>
    </row>
    <row r="4509" spans="1:15">
      <c r="A4509" s="66">
        <f>VLOOKUP(C4509,Index[],8,FALSE)</f>
        <v>43244</v>
      </c>
      <c r="B4509" s="5">
        <v>43299</v>
      </c>
      <c r="C4509" t="s">
        <v>636</v>
      </c>
      <c r="D4509" s="3">
        <f>VLOOKUP(C4509,Index[],2,FALSE)</f>
        <v>39</v>
      </c>
      <c r="E4509" s="3">
        <f>VLOOKUP(C4509,Index[],3,FALSE)</f>
        <v>0</v>
      </c>
      <c r="F4509" s="3">
        <f>VLOOKUP(C4509,Index[],4,FALSE)</f>
        <v>0</v>
      </c>
      <c r="G4509" s="3">
        <f>VLOOKUP(C4509,Index[],5,FALSE)</f>
        <v>0</v>
      </c>
      <c r="H4509" t="s">
        <v>56</v>
      </c>
      <c r="I4509">
        <f>VLOOKUP(Table1[[#This Row],[trait_name]],Trait[],2,FALSE)</f>
        <v>52</v>
      </c>
      <c r="J4509" s="23" t="s">
        <v>109</v>
      </c>
      <c r="K4509" s="23">
        <v>1</v>
      </c>
      <c r="L4509" s="3" t="s">
        <v>318</v>
      </c>
      <c r="N4509" s="23"/>
      <c r="O4509"/>
    </row>
    <row r="4510" spans="1:15">
      <c r="A4510" s="66">
        <f>VLOOKUP(C4510,Index[],8,FALSE)</f>
        <v>43244</v>
      </c>
      <c r="B4510" s="5">
        <v>43299</v>
      </c>
      <c r="C4510" t="s">
        <v>636</v>
      </c>
      <c r="D4510" s="3">
        <f>VLOOKUP(C4510,Index[],2,FALSE)</f>
        <v>39</v>
      </c>
      <c r="E4510" s="3">
        <f>VLOOKUP(C4510,Index[],3,FALSE)</f>
        <v>0</v>
      </c>
      <c r="F4510" s="3">
        <f>VLOOKUP(C4510,Index[],4,FALSE)</f>
        <v>0</v>
      </c>
      <c r="G4510" s="3">
        <f>VLOOKUP(C4510,Index[],5,FALSE)</f>
        <v>0</v>
      </c>
      <c r="I4510">
        <f>VLOOKUP(Table1[[#This Row],[trait_name]],Trait[],2,FALSE)</f>
        <v>52</v>
      </c>
      <c r="J4510" s="24" t="s">
        <v>109</v>
      </c>
      <c r="K4510" s="23">
        <v>2</v>
      </c>
      <c r="L4510" s="3"/>
      <c r="M4510" s="3"/>
      <c r="N4510" s="23"/>
      <c r="O4510"/>
    </row>
    <row r="4511" spans="1:15">
      <c r="A4511" s="66">
        <f>VLOOKUP(C4511,Index[],8,FALSE)</f>
        <v>43244</v>
      </c>
      <c r="B4511" s="5">
        <v>43244</v>
      </c>
      <c r="C4511" t="s">
        <v>636</v>
      </c>
      <c r="D4511" s="3">
        <f>VLOOKUP(C4511,Index[],2,FALSE)</f>
        <v>39</v>
      </c>
      <c r="E4511" s="3">
        <f>VLOOKUP(C4511,Index[],3,FALSE)</f>
        <v>0</v>
      </c>
      <c r="F4511" s="3">
        <f>VLOOKUP(C4511,Index[],4,FALSE)</f>
        <v>0</v>
      </c>
      <c r="G4511" s="3">
        <f>VLOOKUP(C4511,Index[],5,FALSE)</f>
        <v>0</v>
      </c>
      <c r="H4511" t="s">
        <v>291</v>
      </c>
      <c r="I4511">
        <f>VLOOKUP(Table1[[#This Row],[trait_name]],Trait[],2,FALSE)</f>
        <v>53</v>
      </c>
      <c r="J4511" s="23" t="s">
        <v>112</v>
      </c>
      <c r="K4511" s="23">
        <v>1</v>
      </c>
      <c r="L4511" s="3" t="s">
        <v>231</v>
      </c>
      <c r="N4511" s="23"/>
      <c r="O4511"/>
    </row>
    <row r="4512" spans="1:15">
      <c r="A4512" s="66">
        <f>VLOOKUP(C4512,Index[],8,FALSE)</f>
        <v>43244</v>
      </c>
      <c r="B4512" s="5">
        <v>43244</v>
      </c>
      <c r="C4512" t="s">
        <v>636</v>
      </c>
      <c r="D4512" s="3">
        <f>VLOOKUP(C4512,Index[],2,FALSE)</f>
        <v>39</v>
      </c>
      <c r="E4512" s="3">
        <f>VLOOKUP(C4512,Index[],3,FALSE)</f>
        <v>0</v>
      </c>
      <c r="F4512" s="3">
        <f>VLOOKUP(C4512,Index[],4,FALSE)</f>
        <v>0</v>
      </c>
      <c r="G4512" s="3">
        <f>VLOOKUP(C4512,Index[],5,FALSE)</f>
        <v>0</v>
      </c>
      <c r="H4512" t="s">
        <v>291</v>
      </c>
      <c r="I4512">
        <f>VLOOKUP(Table1[[#This Row],[trait_name]],Trait[],2,FALSE)</f>
        <v>53</v>
      </c>
      <c r="J4512" s="23" t="s">
        <v>112</v>
      </c>
      <c r="K4512" s="23">
        <v>2</v>
      </c>
      <c r="L4512" s="3" t="s">
        <v>185</v>
      </c>
      <c r="N4512" s="23"/>
      <c r="O4512"/>
    </row>
    <row r="4513" spans="1:15">
      <c r="A4513" s="66">
        <f>VLOOKUP(C4513,Index[],8,FALSE)</f>
        <v>43244</v>
      </c>
      <c r="B4513" s="5">
        <v>43299</v>
      </c>
      <c r="C4513" t="s">
        <v>636</v>
      </c>
      <c r="D4513" s="3">
        <f>VLOOKUP(C4513,Index[],2,FALSE)</f>
        <v>39</v>
      </c>
      <c r="E4513" s="3">
        <f>VLOOKUP(C4513,Index[],3,FALSE)</f>
        <v>0</v>
      </c>
      <c r="F4513" s="3">
        <f>VLOOKUP(C4513,Index[],4,FALSE)</f>
        <v>0</v>
      </c>
      <c r="G4513" s="3">
        <f>VLOOKUP(C4513,Index[],5,FALSE)</f>
        <v>0</v>
      </c>
      <c r="I4513">
        <f>VLOOKUP(Table1[[#This Row],[trait_name]],Trait[],2,FALSE)</f>
        <v>53</v>
      </c>
      <c r="J4513" s="24" t="s">
        <v>112</v>
      </c>
      <c r="K4513" s="23">
        <v>3</v>
      </c>
      <c r="L4513" s="3"/>
      <c r="M4513" s="3"/>
      <c r="N4513" s="23"/>
      <c r="O4513"/>
    </row>
    <row r="4514" spans="1:15">
      <c r="A4514" s="66">
        <f>VLOOKUP(C4514,Index[],8,FALSE)</f>
        <v>43244</v>
      </c>
      <c r="B4514" s="5">
        <v>43244</v>
      </c>
      <c r="C4514" t="s">
        <v>636</v>
      </c>
      <c r="D4514" s="3">
        <f>VLOOKUP(C4514,Index[],2,FALSE)</f>
        <v>39</v>
      </c>
      <c r="E4514" s="3">
        <f>VLOOKUP(C4514,Index[],3,FALSE)</f>
        <v>0</v>
      </c>
      <c r="F4514" s="3">
        <f>VLOOKUP(C4514,Index[],4,FALSE)</f>
        <v>0</v>
      </c>
      <c r="G4514" s="3">
        <f>VLOOKUP(C4514,Index[],5,FALSE)</f>
        <v>0</v>
      </c>
      <c r="H4514" t="s">
        <v>291</v>
      </c>
      <c r="I4514">
        <f>VLOOKUP(Table1[[#This Row],[trait_name]],Trait[],2,FALSE)</f>
        <v>54</v>
      </c>
      <c r="J4514" s="23" t="s">
        <v>116</v>
      </c>
      <c r="K4514" s="23">
        <v>1</v>
      </c>
      <c r="L4514" s="3" t="s">
        <v>117</v>
      </c>
      <c r="N4514" s="23"/>
      <c r="O4514"/>
    </row>
    <row r="4515" spans="1:15">
      <c r="A4515" s="66">
        <f>VLOOKUP(C4515,Index[],8,FALSE)</f>
        <v>43244</v>
      </c>
      <c r="B4515" s="5">
        <v>43299</v>
      </c>
      <c r="C4515" t="s">
        <v>636</v>
      </c>
      <c r="D4515" s="3">
        <f>VLOOKUP(C4515,Index[],2,FALSE)</f>
        <v>39</v>
      </c>
      <c r="E4515" s="3">
        <f>VLOOKUP(C4515,Index[],3,FALSE)</f>
        <v>0</v>
      </c>
      <c r="F4515" s="3">
        <f>VLOOKUP(C4515,Index[],4,FALSE)</f>
        <v>0</v>
      </c>
      <c r="G4515" s="3">
        <f>VLOOKUP(C4515,Index[],5,FALSE)</f>
        <v>0</v>
      </c>
      <c r="H4515" t="s">
        <v>56</v>
      </c>
      <c r="I4515">
        <f>VLOOKUP(Table1[[#This Row],[trait_name]],Trait[],2,FALSE)</f>
        <v>54</v>
      </c>
      <c r="J4515" s="24" t="s">
        <v>116</v>
      </c>
      <c r="K4515" s="23">
        <v>2</v>
      </c>
      <c r="L4515" s="3" t="s">
        <v>277</v>
      </c>
      <c r="M4515" s="3"/>
      <c r="N4515" s="23"/>
      <c r="O4515"/>
    </row>
    <row r="4516" spans="1:15">
      <c r="A4516" s="66">
        <f>VLOOKUP(C4516,Index[],8,FALSE)</f>
        <v>43244</v>
      </c>
      <c r="B4516" s="5">
        <v>43299</v>
      </c>
      <c r="C4516" t="s">
        <v>636</v>
      </c>
      <c r="D4516" s="3">
        <f>VLOOKUP(C4516,Index[],2,FALSE)</f>
        <v>39</v>
      </c>
      <c r="E4516" s="3">
        <f>VLOOKUP(C4516,Index[],3,FALSE)</f>
        <v>0</v>
      </c>
      <c r="F4516" s="3">
        <f>VLOOKUP(C4516,Index[],4,FALSE)</f>
        <v>0</v>
      </c>
      <c r="G4516" s="3">
        <f>VLOOKUP(C4516,Index[],5,FALSE)</f>
        <v>0</v>
      </c>
      <c r="H4516" t="s">
        <v>292</v>
      </c>
      <c r="I4516">
        <f>VLOOKUP(Table1[[#This Row],[trait_name]],Trait[],2,FALSE)</f>
        <v>55</v>
      </c>
      <c r="J4516" s="23" t="s">
        <v>119</v>
      </c>
      <c r="K4516" s="23">
        <v>1</v>
      </c>
      <c r="L4516" s="3" t="s">
        <v>232</v>
      </c>
      <c r="N4516" s="23"/>
      <c r="O4516"/>
    </row>
    <row r="4517" spans="1:15">
      <c r="A4517" s="66">
        <f>VLOOKUP(C4517,Index[],8,FALSE)</f>
        <v>43244</v>
      </c>
      <c r="B4517" s="5">
        <v>43299</v>
      </c>
      <c r="C4517" t="s">
        <v>636</v>
      </c>
      <c r="D4517" s="3">
        <f>VLOOKUP(C4517,Index[],2,FALSE)</f>
        <v>39</v>
      </c>
      <c r="E4517" s="3">
        <f>VLOOKUP(C4517,Index[],3,FALSE)</f>
        <v>0</v>
      </c>
      <c r="F4517" s="3">
        <f>VLOOKUP(C4517,Index[],4,FALSE)</f>
        <v>0</v>
      </c>
      <c r="G4517" s="3">
        <f>VLOOKUP(C4517,Index[],5,FALSE)</f>
        <v>0</v>
      </c>
      <c r="I4517">
        <f>VLOOKUP(Table1[[#This Row],[trait_name]],Trait[],2,FALSE)</f>
        <v>55</v>
      </c>
      <c r="J4517" s="24" t="s">
        <v>119</v>
      </c>
      <c r="K4517" s="23">
        <v>2</v>
      </c>
      <c r="L4517" s="3"/>
      <c r="M4517" s="3"/>
      <c r="N4517" s="23"/>
      <c r="O4517"/>
    </row>
    <row r="4518" spans="1:15">
      <c r="A4518" s="66">
        <f>VLOOKUP(C4518,Index[],8,FALSE)</f>
        <v>43244</v>
      </c>
      <c r="B4518" s="5">
        <v>43244</v>
      </c>
      <c r="C4518" t="s">
        <v>636</v>
      </c>
      <c r="D4518" s="3">
        <f>VLOOKUP(C4518,Index[],2,FALSE)</f>
        <v>39</v>
      </c>
      <c r="E4518" s="3">
        <f>VLOOKUP(C4518,Index[],3,FALSE)</f>
        <v>0</v>
      </c>
      <c r="F4518" s="3">
        <f>VLOOKUP(C4518,Index[],4,FALSE)</f>
        <v>0</v>
      </c>
      <c r="G4518" s="3">
        <f>VLOOKUP(C4518,Index[],5,FALSE)</f>
        <v>0</v>
      </c>
      <c r="H4518" t="s">
        <v>291</v>
      </c>
      <c r="I4518">
        <f>VLOOKUP(Table1[[#This Row],[trait_name]],Trait[],2,FALSE)</f>
        <v>56</v>
      </c>
      <c r="J4518" s="23" t="s">
        <v>121</v>
      </c>
      <c r="K4518" s="23">
        <v>1</v>
      </c>
      <c r="L4518" s="3" t="s">
        <v>189</v>
      </c>
      <c r="N4518" s="23"/>
      <c r="O4518"/>
    </row>
    <row r="4519" spans="1:15">
      <c r="A4519" s="66">
        <f>VLOOKUP(C4519,Index[],8,FALSE)</f>
        <v>43244</v>
      </c>
      <c r="B4519" s="5">
        <v>43299</v>
      </c>
      <c r="C4519" t="s">
        <v>636</v>
      </c>
      <c r="D4519" s="3">
        <f>VLOOKUP(C4519,Index[],2,FALSE)</f>
        <v>39</v>
      </c>
      <c r="E4519" s="3">
        <f>VLOOKUP(C4519,Index[],3,FALSE)</f>
        <v>0</v>
      </c>
      <c r="F4519" s="3">
        <f>VLOOKUP(C4519,Index[],4,FALSE)</f>
        <v>0</v>
      </c>
      <c r="G4519" s="3">
        <f>VLOOKUP(C4519,Index[],5,FALSE)</f>
        <v>0</v>
      </c>
      <c r="I4519">
        <f>VLOOKUP(Table1[[#This Row],[trait_name]],Trait[],2,FALSE)</f>
        <v>56</v>
      </c>
      <c r="J4519" s="24" t="s">
        <v>121</v>
      </c>
      <c r="K4519" s="23">
        <v>2</v>
      </c>
      <c r="L4519" s="3"/>
      <c r="M4519" s="3"/>
      <c r="N4519" s="23"/>
      <c r="O4519"/>
    </row>
    <row r="4520" spans="1:15">
      <c r="A4520" s="66">
        <f>VLOOKUP(C4520,Index[],8,FALSE)</f>
        <v>43244</v>
      </c>
      <c r="B4520" s="5">
        <v>43299</v>
      </c>
      <c r="C4520" t="s">
        <v>636</v>
      </c>
      <c r="D4520" s="3">
        <f>VLOOKUP(C4520,Index[],2,FALSE)</f>
        <v>39</v>
      </c>
      <c r="E4520" s="3">
        <f>VLOOKUP(C4520,Index[],3,FALSE)</f>
        <v>0</v>
      </c>
      <c r="F4520" s="3">
        <f>VLOOKUP(C4520,Index[],4,FALSE)</f>
        <v>0</v>
      </c>
      <c r="G4520" s="3">
        <f>VLOOKUP(C4520,Index[],5,FALSE)</f>
        <v>0</v>
      </c>
      <c r="I4520">
        <f>VLOOKUP(Table1[[#This Row],[trait_name]],Trait[],2,FALSE)</f>
        <v>57</v>
      </c>
      <c r="J4520" s="24" t="s">
        <v>233</v>
      </c>
      <c r="K4520" s="23">
        <v>1</v>
      </c>
      <c r="L4520" s="3"/>
      <c r="M4520" s="3"/>
      <c r="N4520" s="23"/>
      <c r="O4520"/>
    </row>
    <row r="4521" spans="1:15">
      <c r="A4521" s="66">
        <f>VLOOKUP(C4521,Index[],8,FALSE)</f>
        <v>43244</v>
      </c>
      <c r="B4521" s="5">
        <v>43299</v>
      </c>
      <c r="C4521" t="s">
        <v>636</v>
      </c>
      <c r="D4521" s="3">
        <f>VLOOKUP(C4521,Index[],2,FALSE)</f>
        <v>39</v>
      </c>
      <c r="E4521" s="3">
        <f>VLOOKUP(C4521,Index[],3,FALSE)</f>
        <v>0</v>
      </c>
      <c r="F4521" s="3">
        <f>VLOOKUP(C4521,Index[],4,FALSE)</f>
        <v>0</v>
      </c>
      <c r="G4521" s="3">
        <f>VLOOKUP(C4521,Index[],5,FALSE)</f>
        <v>0</v>
      </c>
      <c r="I4521">
        <f>VLOOKUP(Table1[[#This Row],[trait_name]],Trait[],2,FALSE)</f>
        <v>58</v>
      </c>
      <c r="J4521" s="24" t="s">
        <v>123</v>
      </c>
      <c r="K4521" s="23">
        <v>1</v>
      </c>
      <c r="L4521" s="3"/>
      <c r="M4521" s="3"/>
      <c r="N4521" s="23"/>
      <c r="O4521"/>
    </row>
    <row r="4522" spans="1:15">
      <c r="A4522" s="66">
        <f>VLOOKUP(C4522,Index[],8,FALSE)</f>
        <v>43244</v>
      </c>
      <c r="B4522" s="5">
        <v>43299</v>
      </c>
      <c r="C4522" t="s">
        <v>636</v>
      </c>
      <c r="D4522" s="3">
        <f>VLOOKUP(C4522,Index[],2,FALSE)</f>
        <v>39</v>
      </c>
      <c r="E4522" s="3">
        <f>VLOOKUP(C4522,Index[],3,FALSE)</f>
        <v>0</v>
      </c>
      <c r="F4522" s="3">
        <f>VLOOKUP(C4522,Index[],4,FALSE)</f>
        <v>0</v>
      </c>
      <c r="G4522" s="3">
        <f>VLOOKUP(C4522,Index[],5,FALSE)</f>
        <v>0</v>
      </c>
      <c r="I4522">
        <f>VLOOKUP(Table1[[#This Row],[trait_name]],Trait[],2,FALSE)</f>
        <v>59</v>
      </c>
      <c r="J4522" s="24" t="s">
        <v>125</v>
      </c>
      <c r="K4522" s="23">
        <v>1</v>
      </c>
      <c r="L4522" s="3"/>
      <c r="M4522" s="3"/>
      <c r="N4522" s="23"/>
      <c r="O4522"/>
    </row>
    <row r="4523" spans="1:15">
      <c r="A4523" s="66">
        <f>VLOOKUP(C4523,Index[],8,FALSE)</f>
        <v>43244</v>
      </c>
      <c r="B4523" s="5">
        <v>43299</v>
      </c>
      <c r="C4523" t="s">
        <v>636</v>
      </c>
      <c r="D4523" s="3">
        <f>VLOOKUP(C4523,Index[],2,FALSE)</f>
        <v>39</v>
      </c>
      <c r="E4523" s="3">
        <f>VLOOKUP(C4523,Index[],3,FALSE)</f>
        <v>0</v>
      </c>
      <c r="F4523" s="3">
        <f>VLOOKUP(C4523,Index[],4,FALSE)</f>
        <v>0</v>
      </c>
      <c r="G4523" s="3">
        <f>VLOOKUP(C4523,Index[],5,FALSE)</f>
        <v>0</v>
      </c>
      <c r="I4523">
        <f>VLOOKUP(Table1[[#This Row],[trait_name]],Trait[],2,FALSE)</f>
        <v>60</v>
      </c>
      <c r="J4523" s="24" t="s">
        <v>127</v>
      </c>
      <c r="K4523" s="23">
        <v>1</v>
      </c>
      <c r="L4523" s="3"/>
      <c r="M4523" s="3"/>
      <c r="N4523" s="23"/>
      <c r="O4523"/>
    </row>
    <row r="4524" spans="1:15">
      <c r="A4524" s="66">
        <f>VLOOKUP(C4524,Index[],8,FALSE)</f>
        <v>43244</v>
      </c>
      <c r="B4524" s="5">
        <v>43244</v>
      </c>
      <c r="C4524" t="s">
        <v>636</v>
      </c>
      <c r="D4524" s="3">
        <f>VLOOKUP(C4524,Index[],2,FALSE)</f>
        <v>39</v>
      </c>
      <c r="E4524" s="3">
        <f>VLOOKUP(C4524,Index[],3,FALSE)</f>
        <v>0</v>
      </c>
      <c r="F4524" s="3">
        <f>VLOOKUP(C4524,Index[],4,FALSE)</f>
        <v>0</v>
      </c>
      <c r="G4524" s="3">
        <f>VLOOKUP(C4524,Index[],5,FALSE)</f>
        <v>0</v>
      </c>
      <c r="H4524" t="s">
        <v>291</v>
      </c>
      <c r="I4524">
        <f>VLOOKUP(Table1[[#This Row],[trait_name]],Trait[],2,FALSE)</f>
        <v>61</v>
      </c>
      <c r="J4524" s="23" t="s">
        <v>130</v>
      </c>
      <c r="K4524" s="23">
        <v>1</v>
      </c>
      <c r="L4524" s="3" t="s">
        <v>131</v>
      </c>
      <c r="N4524" s="23"/>
      <c r="O4524"/>
    </row>
    <row r="4525" spans="1:15">
      <c r="A4525" s="66">
        <f>VLOOKUP(C4525,Index[],8,FALSE)</f>
        <v>43244</v>
      </c>
      <c r="B4525" s="5">
        <v>43299</v>
      </c>
      <c r="C4525" t="s">
        <v>636</v>
      </c>
      <c r="D4525" s="3">
        <f>VLOOKUP(C4525,Index[],2,FALSE)</f>
        <v>39</v>
      </c>
      <c r="E4525" s="3">
        <f>VLOOKUP(C4525,Index[],3,FALSE)</f>
        <v>0</v>
      </c>
      <c r="F4525" s="3">
        <f>VLOOKUP(C4525,Index[],4,FALSE)</f>
        <v>0</v>
      </c>
      <c r="G4525" s="3">
        <f>VLOOKUP(C4525,Index[],5,FALSE)</f>
        <v>0</v>
      </c>
      <c r="H4525" t="s">
        <v>633</v>
      </c>
      <c r="I4525">
        <f>VLOOKUP(Table1[[#This Row],[trait_name]],Trait[],2,FALSE)</f>
        <v>61</v>
      </c>
      <c r="J4525" s="24" t="s">
        <v>130</v>
      </c>
      <c r="K4525" s="23">
        <v>2</v>
      </c>
      <c r="L4525" s="3" t="s">
        <v>126</v>
      </c>
      <c r="M4525" s="3"/>
      <c r="N4525" s="23"/>
      <c r="O4525"/>
    </row>
    <row r="4526" spans="1:15">
      <c r="A4526" s="66">
        <f>VLOOKUP(C4526,Index[],8,FALSE)</f>
        <v>43244</v>
      </c>
      <c r="B4526" s="5">
        <v>43299</v>
      </c>
      <c r="C4526" t="s">
        <v>636</v>
      </c>
      <c r="D4526" s="3">
        <f>VLOOKUP(C4526,Index[],2,FALSE)</f>
        <v>39</v>
      </c>
      <c r="E4526" s="3">
        <f>VLOOKUP(C4526,Index[],3,FALSE)</f>
        <v>0</v>
      </c>
      <c r="F4526" s="3">
        <f>VLOOKUP(C4526,Index[],4,FALSE)</f>
        <v>0</v>
      </c>
      <c r="G4526" s="3">
        <f>VLOOKUP(C4526,Index[],5,FALSE)</f>
        <v>0</v>
      </c>
      <c r="I4526">
        <f>VLOOKUP(Table1[[#This Row],[trait_name]],Trait[],2,FALSE)</f>
        <v>62</v>
      </c>
      <c r="J4526" s="24" t="s">
        <v>235</v>
      </c>
      <c r="K4526" s="23">
        <v>1</v>
      </c>
      <c r="L4526" s="3"/>
      <c r="M4526" s="3"/>
      <c r="N4526" s="23"/>
      <c r="O4526"/>
    </row>
    <row r="4527" spans="1:15">
      <c r="A4527" s="66">
        <f>VLOOKUP(C4527,Index[],8,FALSE)</f>
        <v>43244</v>
      </c>
      <c r="B4527" s="5">
        <v>43299</v>
      </c>
      <c r="C4527" t="s">
        <v>636</v>
      </c>
      <c r="D4527" s="3">
        <f>VLOOKUP(C4527,Index[],2,FALSE)</f>
        <v>39</v>
      </c>
      <c r="E4527" s="3">
        <f>VLOOKUP(C4527,Index[],3,FALSE)</f>
        <v>0</v>
      </c>
      <c r="F4527" s="3">
        <f>VLOOKUP(C4527,Index[],4,FALSE)</f>
        <v>0</v>
      </c>
      <c r="G4527" s="3">
        <f>VLOOKUP(C4527,Index[],5,FALSE)</f>
        <v>0</v>
      </c>
      <c r="I4527">
        <f>VLOOKUP(Table1[[#This Row],[trait_name]],Trait[],2,FALSE)</f>
        <v>63</v>
      </c>
      <c r="J4527" s="24" t="s">
        <v>237</v>
      </c>
      <c r="K4527" s="23">
        <v>1</v>
      </c>
      <c r="L4527" s="3"/>
      <c r="M4527" s="3"/>
      <c r="N4527" s="23"/>
      <c r="O4527"/>
    </row>
    <row r="4528" spans="1:15">
      <c r="A4528" s="66">
        <f>VLOOKUP(C4528,Index[],8,FALSE)</f>
        <v>43244</v>
      </c>
      <c r="B4528" s="5">
        <v>43299</v>
      </c>
      <c r="C4528" t="s">
        <v>636</v>
      </c>
      <c r="D4528" s="3">
        <f>VLOOKUP(C4528,Index[],2,FALSE)</f>
        <v>39</v>
      </c>
      <c r="E4528" s="3">
        <f>VLOOKUP(C4528,Index[],3,FALSE)</f>
        <v>0</v>
      </c>
      <c r="F4528" s="3">
        <f>VLOOKUP(C4528,Index[],4,FALSE)</f>
        <v>0</v>
      </c>
      <c r="G4528" s="3">
        <f>VLOOKUP(C4528,Index[],5,FALSE)</f>
        <v>0</v>
      </c>
      <c r="H4528" t="s">
        <v>56</v>
      </c>
      <c r="I4528">
        <f>VLOOKUP(Table1[[#This Row],[trait_name]],Trait[],2,FALSE)</f>
        <v>64</v>
      </c>
      <c r="J4528" s="24" t="s">
        <v>132</v>
      </c>
      <c r="K4528" s="23">
        <v>1</v>
      </c>
      <c r="L4528" s="3" t="s">
        <v>131</v>
      </c>
      <c r="M4528" s="3"/>
      <c r="N4528" s="23"/>
      <c r="O4528"/>
    </row>
    <row r="4529" spans="1:15">
      <c r="A4529" s="66">
        <f>VLOOKUP(C4529,Index[],8,FALSE)</f>
        <v>43244</v>
      </c>
      <c r="B4529" s="5">
        <v>43299</v>
      </c>
      <c r="C4529" t="s">
        <v>636</v>
      </c>
      <c r="D4529" s="3">
        <f>VLOOKUP(C4529,Index[],2,FALSE)</f>
        <v>39</v>
      </c>
      <c r="E4529" s="3">
        <f>VLOOKUP(C4529,Index[],3,FALSE)</f>
        <v>0</v>
      </c>
      <c r="F4529" s="3">
        <f>VLOOKUP(C4529,Index[],4,FALSE)</f>
        <v>0</v>
      </c>
      <c r="G4529" s="3">
        <f>VLOOKUP(C4529,Index[],5,FALSE)</f>
        <v>0</v>
      </c>
      <c r="H4529" t="s">
        <v>56</v>
      </c>
      <c r="I4529">
        <f>VLOOKUP(Table1[[#This Row],[trait_name]],Trait[],2,FALSE)</f>
        <v>65</v>
      </c>
      <c r="J4529" s="23" t="s">
        <v>133</v>
      </c>
      <c r="K4529" s="23">
        <v>1</v>
      </c>
      <c r="L4529" s="3" t="s">
        <v>380</v>
      </c>
      <c r="N4529" s="23"/>
      <c r="O4529"/>
    </row>
    <row r="4530" spans="1:15">
      <c r="A4530" s="66">
        <f>VLOOKUP(C4530,Index[],8,FALSE)</f>
        <v>43244</v>
      </c>
      <c r="B4530" s="5">
        <v>43299</v>
      </c>
      <c r="C4530" t="s">
        <v>636</v>
      </c>
      <c r="D4530" s="3">
        <f>VLOOKUP(C4530,Index[],2,FALSE)</f>
        <v>39</v>
      </c>
      <c r="E4530" s="3">
        <f>VLOOKUP(C4530,Index[],3,FALSE)</f>
        <v>0</v>
      </c>
      <c r="F4530" s="3">
        <f>VLOOKUP(C4530,Index[],4,FALSE)</f>
        <v>0</v>
      </c>
      <c r="G4530" s="3">
        <f>VLOOKUP(C4530,Index[],5,FALSE)</f>
        <v>0</v>
      </c>
      <c r="I4530">
        <f>VLOOKUP(Table1[[#This Row],[trait_name]],Trait[],2,FALSE)</f>
        <v>65</v>
      </c>
      <c r="J4530" s="24" t="s">
        <v>133</v>
      </c>
      <c r="K4530" s="23">
        <v>2</v>
      </c>
      <c r="L4530" s="3"/>
      <c r="M4530" s="3"/>
      <c r="N4530" s="23"/>
      <c r="O4530"/>
    </row>
    <row r="4531" spans="1:15">
      <c r="A4531" s="66">
        <f>VLOOKUP(C4531,Index[],8,FALSE)</f>
        <v>43244</v>
      </c>
      <c r="B4531" s="5">
        <v>43299</v>
      </c>
      <c r="C4531" t="s">
        <v>636</v>
      </c>
      <c r="D4531" s="3">
        <f>VLOOKUP(C4531,Index[],2,FALSE)</f>
        <v>39</v>
      </c>
      <c r="E4531" s="3">
        <f>VLOOKUP(C4531,Index[],3,FALSE)</f>
        <v>0</v>
      </c>
      <c r="F4531" s="3">
        <f>VLOOKUP(C4531,Index[],4,FALSE)</f>
        <v>0</v>
      </c>
      <c r="G4531" s="3">
        <f>VLOOKUP(C4531,Index[],5,FALSE)</f>
        <v>0</v>
      </c>
      <c r="H4531" t="s">
        <v>292</v>
      </c>
      <c r="I4531">
        <f>VLOOKUP(Table1[[#This Row],[trait_name]],Trait[],2,FALSE)</f>
        <v>66</v>
      </c>
      <c r="J4531" s="24" t="s">
        <v>194</v>
      </c>
      <c r="K4531" s="23">
        <v>2</v>
      </c>
      <c r="L4531" s="3" t="s">
        <v>195</v>
      </c>
      <c r="M4531" s="3"/>
      <c r="N4531" s="23"/>
      <c r="O4531"/>
    </row>
    <row r="4532" spans="1:15">
      <c r="A4532" s="66">
        <f>VLOOKUP(C4532,Index[],8,FALSE)</f>
        <v>43244</v>
      </c>
      <c r="B4532" s="5">
        <v>43244</v>
      </c>
      <c r="C4532" t="s">
        <v>636</v>
      </c>
      <c r="D4532" s="3">
        <f>VLOOKUP(C4532,Index[],2,FALSE)</f>
        <v>39</v>
      </c>
      <c r="E4532" s="3">
        <f>VLOOKUP(C4532,Index[],3,FALSE)</f>
        <v>0</v>
      </c>
      <c r="F4532" s="3">
        <f>VLOOKUP(C4532,Index[],4,FALSE)</f>
        <v>0</v>
      </c>
      <c r="G4532" s="3">
        <f>VLOOKUP(C4532,Index[],5,FALSE)</f>
        <v>0</v>
      </c>
      <c r="H4532" t="s">
        <v>291</v>
      </c>
      <c r="I4532">
        <f>VLOOKUP(Table1[[#This Row],[trait_name]],Trait[],2,FALSE)</f>
        <v>66</v>
      </c>
      <c r="J4532" s="23" t="s">
        <v>194</v>
      </c>
      <c r="K4532" s="23">
        <v>1</v>
      </c>
      <c r="L4532" s="3" t="s">
        <v>279</v>
      </c>
      <c r="N4532" s="23"/>
      <c r="O4532"/>
    </row>
    <row r="4533" spans="1:15">
      <c r="A4533" s="66">
        <f>VLOOKUP(C4533,Index[],8,FALSE)</f>
        <v>43244</v>
      </c>
      <c r="B4533" s="5">
        <v>43299</v>
      </c>
      <c r="C4533" t="s">
        <v>636</v>
      </c>
      <c r="D4533" s="3">
        <f>VLOOKUP(C4533,Index[],2,FALSE)</f>
        <v>39</v>
      </c>
      <c r="E4533" s="3">
        <f>VLOOKUP(C4533,Index[],3,FALSE)</f>
        <v>0</v>
      </c>
      <c r="F4533" s="3">
        <f>VLOOKUP(C4533,Index[],4,FALSE)</f>
        <v>0</v>
      </c>
      <c r="G4533" s="3">
        <f>VLOOKUP(C4533,Index[],5,FALSE)</f>
        <v>0</v>
      </c>
      <c r="I4533">
        <f>VLOOKUP(Table1[[#This Row],[trait_name]],Trait[],2,FALSE)</f>
        <v>67</v>
      </c>
      <c r="J4533" s="24" t="s">
        <v>136</v>
      </c>
      <c r="K4533" s="23">
        <v>1</v>
      </c>
      <c r="L4533" s="3"/>
      <c r="M4533" s="3"/>
      <c r="N4533" s="23"/>
      <c r="O4533"/>
    </row>
    <row r="4534" spans="1:15">
      <c r="A4534" s="66">
        <f>VLOOKUP(C4534,Index[],8,FALSE)</f>
        <v>43244</v>
      </c>
      <c r="B4534" s="5">
        <v>43244</v>
      </c>
      <c r="C4534" t="s">
        <v>636</v>
      </c>
      <c r="D4534" s="3">
        <f>VLOOKUP(C4534,Index[],2,FALSE)</f>
        <v>39</v>
      </c>
      <c r="E4534" s="3">
        <f>VLOOKUP(C4534,Index[],3,FALSE)</f>
        <v>0</v>
      </c>
      <c r="F4534" s="3">
        <f>VLOOKUP(C4534,Index[],4,FALSE)</f>
        <v>0</v>
      </c>
      <c r="G4534" s="3">
        <f>VLOOKUP(C4534,Index[],5,FALSE)</f>
        <v>0</v>
      </c>
      <c r="H4534" t="s">
        <v>291</v>
      </c>
      <c r="I4534">
        <f>VLOOKUP(Table1[[#This Row],[trait_name]],Trait[],2,FALSE)</f>
        <v>68</v>
      </c>
      <c r="J4534" s="23" t="s">
        <v>199</v>
      </c>
      <c r="K4534" s="23">
        <v>1</v>
      </c>
      <c r="L4534" s="3" t="s">
        <v>302</v>
      </c>
      <c r="N4534" s="23"/>
      <c r="O4534"/>
    </row>
    <row r="4535" spans="1:15">
      <c r="A4535" s="66">
        <f>VLOOKUP(C4535,Index[],8,FALSE)</f>
        <v>43244</v>
      </c>
      <c r="B4535" s="5">
        <v>43299</v>
      </c>
      <c r="C4535" t="s">
        <v>636</v>
      </c>
      <c r="D4535" s="3">
        <f>VLOOKUP(C4535,Index[],2,FALSE)</f>
        <v>39</v>
      </c>
      <c r="E4535" s="3">
        <f>VLOOKUP(C4535,Index[],3,FALSE)</f>
        <v>0</v>
      </c>
      <c r="F4535" s="3">
        <f>VLOOKUP(C4535,Index[],4,FALSE)</f>
        <v>0</v>
      </c>
      <c r="G4535" s="3">
        <f>VLOOKUP(C4535,Index[],5,FALSE)</f>
        <v>0</v>
      </c>
      <c r="I4535">
        <f>VLOOKUP(Table1[[#This Row],[trait_name]],Trait[],2,FALSE)</f>
        <v>68</v>
      </c>
      <c r="J4535" s="24" t="s">
        <v>199</v>
      </c>
      <c r="K4535" s="23">
        <v>2</v>
      </c>
      <c r="L4535" s="3"/>
      <c r="M4535" s="3"/>
      <c r="N4535" s="23"/>
      <c r="O4535"/>
    </row>
    <row r="4536" spans="1:15">
      <c r="A4536" s="66">
        <f>VLOOKUP(C4536,Index[],8,FALSE)</f>
        <v>43244</v>
      </c>
      <c r="B4536" s="5">
        <v>43299</v>
      </c>
      <c r="C4536" t="s">
        <v>641</v>
      </c>
      <c r="D4536" s="3">
        <f>VLOOKUP(C4536,Index[],2,FALSE)</f>
        <v>40</v>
      </c>
      <c r="E4536" s="3">
        <f>VLOOKUP(C4536,Index[],3,FALSE)</f>
        <v>0</v>
      </c>
      <c r="F4536" s="3">
        <f>VLOOKUP(C4536,Index[],4,FALSE)</f>
        <v>0</v>
      </c>
      <c r="G4536" s="3">
        <f>VLOOKUP(C4536,Index[],5,FALSE)</f>
        <v>0</v>
      </c>
      <c r="I4536">
        <f>VLOOKUP(Table1[[#This Row],[trait_name]],Trait[],2,FALSE)</f>
        <v>1</v>
      </c>
      <c r="J4536" s="23" t="s">
        <v>140</v>
      </c>
      <c r="K4536" s="23">
        <v>1</v>
      </c>
      <c r="L4536" s="3"/>
      <c r="M4536" s="3"/>
      <c r="N4536" s="23"/>
      <c r="O4536"/>
    </row>
    <row r="4537" spans="1:15">
      <c r="A4537" s="66">
        <f>VLOOKUP(C4537,Index[],8,FALSE)</f>
        <v>43244</v>
      </c>
      <c r="B4537" s="5">
        <v>43244</v>
      </c>
      <c r="C4537" t="s">
        <v>641</v>
      </c>
      <c r="D4537" s="3">
        <f>VLOOKUP(C4537,Index[],2,FALSE)</f>
        <v>40</v>
      </c>
      <c r="E4537" s="3">
        <f>VLOOKUP(C4537,Index[],3,FALSE)</f>
        <v>0</v>
      </c>
      <c r="F4537" s="3">
        <f>VLOOKUP(C4537,Index[],4,FALSE)</f>
        <v>0</v>
      </c>
      <c r="G4537" s="3">
        <f>VLOOKUP(C4537,Index[],5,FALSE)</f>
        <v>0</v>
      </c>
      <c r="H4537" t="s">
        <v>17</v>
      </c>
      <c r="I4537">
        <f>VLOOKUP(Table1[[#This Row],[trait_name]],Trait[],2,FALSE)</f>
        <v>2</v>
      </c>
      <c r="J4537" s="23" t="s">
        <v>15</v>
      </c>
      <c r="K4537" s="23">
        <v>2</v>
      </c>
      <c r="L4537" s="3" t="s">
        <v>642</v>
      </c>
      <c r="N4537" s="23"/>
      <c r="O4537"/>
    </row>
    <row r="4538" spans="1:15">
      <c r="A4538" s="66">
        <f>VLOOKUP(C4538,Index[],8,FALSE)</f>
        <v>43244</v>
      </c>
      <c r="B4538" s="5">
        <v>43299</v>
      </c>
      <c r="C4538" t="s">
        <v>641</v>
      </c>
      <c r="D4538" s="3">
        <f>VLOOKUP(C4538,Index[],2,FALSE)</f>
        <v>40</v>
      </c>
      <c r="E4538" s="3">
        <f>VLOOKUP(C4538,Index[],3,FALSE)</f>
        <v>0</v>
      </c>
      <c r="F4538" s="3">
        <f>VLOOKUP(C4538,Index[],4,FALSE)</f>
        <v>0</v>
      </c>
      <c r="G4538" s="3">
        <f>VLOOKUP(C4538,Index[],5,FALSE)</f>
        <v>0</v>
      </c>
      <c r="H4538" t="s">
        <v>139</v>
      </c>
      <c r="I4538">
        <f>VLOOKUP(Table1[[#This Row],[trait_name]],Trait[],2,FALSE)</f>
        <v>2</v>
      </c>
      <c r="J4538" s="23" t="s">
        <v>15</v>
      </c>
      <c r="K4538" s="23">
        <v>3</v>
      </c>
      <c r="L4538" s="3" t="s">
        <v>643</v>
      </c>
      <c r="M4538" s="3"/>
      <c r="N4538" s="23"/>
      <c r="O4538"/>
    </row>
    <row r="4539" spans="1:15">
      <c r="A4539" s="66">
        <f>VLOOKUP(C4539,Index[],8,FALSE)</f>
        <v>43244</v>
      </c>
      <c r="B4539" s="5">
        <v>43244</v>
      </c>
      <c r="C4539" t="s">
        <v>641</v>
      </c>
      <c r="D4539" s="3">
        <f>VLOOKUP(C4539,Index[],2,FALSE)</f>
        <v>40</v>
      </c>
      <c r="E4539" s="3">
        <f>VLOOKUP(C4539,Index[],3,FALSE)</f>
        <v>0</v>
      </c>
      <c r="F4539" s="3">
        <f>VLOOKUP(C4539,Index[],4,FALSE)</f>
        <v>0</v>
      </c>
      <c r="G4539" s="3">
        <f>VLOOKUP(C4539,Index[],5,FALSE)</f>
        <v>0</v>
      </c>
      <c r="H4539" t="s">
        <v>17</v>
      </c>
      <c r="I4539">
        <f>VLOOKUP(Table1[[#This Row],[trait_name]],Trait[],2,FALSE)</f>
        <v>2</v>
      </c>
      <c r="J4539" s="23" t="s">
        <v>15</v>
      </c>
      <c r="K4539" s="23">
        <v>1</v>
      </c>
      <c r="L4539" s="3" t="s">
        <v>644</v>
      </c>
      <c r="N4539" s="23"/>
      <c r="O4539"/>
    </row>
    <row r="4540" spans="1:15">
      <c r="A4540" s="66">
        <f>VLOOKUP(C4540,Index[],8,FALSE)</f>
        <v>43244</v>
      </c>
      <c r="B4540" s="5">
        <v>43244</v>
      </c>
      <c r="C4540" t="s">
        <v>641</v>
      </c>
      <c r="D4540" s="3">
        <f>VLOOKUP(C4540,Index[],2,FALSE)</f>
        <v>40</v>
      </c>
      <c r="E4540" s="3">
        <f>VLOOKUP(C4540,Index[],3,FALSE)</f>
        <v>0</v>
      </c>
      <c r="F4540" s="3">
        <f>VLOOKUP(C4540,Index[],4,FALSE)</f>
        <v>0</v>
      </c>
      <c r="G4540" s="3">
        <f>VLOOKUP(C4540,Index[],5,FALSE)</f>
        <v>0</v>
      </c>
      <c r="H4540" t="s">
        <v>525</v>
      </c>
      <c r="I4540">
        <f>VLOOKUP(Table1[[#This Row],[trait_name]],Trait[],2,FALSE)</f>
        <v>3</v>
      </c>
      <c r="J4540" s="23" t="s">
        <v>18</v>
      </c>
      <c r="K4540" s="23">
        <v>1</v>
      </c>
      <c r="L4540" s="3" t="s">
        <v>19</v>
      </c>
      <c r="N4540" s="23"/>
      <c r="O4540"/>
    </row>
    <row r="4541" spans="1:15">
      <c r="A4541" s="66">
        <f>VLOOKUP(C4541,Index[],8,FALSE)</f>
        <v>43244</v>
      </c>
      <c r="B4541" s="5">
        <v>43299</v>
      </c>
      <c r="C4541" t="s">
        <v>641</v>
      </c>
      <c r="D4541" s="3">
        <f>VLOOKUP(C4541,Index[],2,FALSE)</f>
        <v>40</v>
      </c>
      <c r="E4541" s="3">
        <f>VLOOKUP(C4541,Index[],3,FALSE)</f>
        <v>0</v>
      </c>
      <c r="F4541" s="3">
        <f>VLOOKUP(C4541,Index[],4,FALSE)</f>
        <v>0</v>
      </c>
      <c r="G4541" s="3">
        <f>VLOOKUP(C4541,Index[],5,FALSE)</f>
        <v>0</v>
      </c>
      <c r="I4541">
        <f>VLOOKUP(Table1[[#This Row],[trait_name]],Trait[],2,FALSE)</f>
        <v>3</v>
      </c>
      <c r="J4541" s="23" t="s">
        <v>18</v>
      </c>
      <c r="K4541" s="23">
        <v>2</v>
      </c>
      <c r="L4541" s="3"/>
      <c r="M4541" s="3"/>
      <c r="N4541" s="23"/>
      <c r="O4541"/>
    </row>
    <row r="4542" spans="1:15">
      <c r="A4542" s="66">
        <f>VLOOKUP(C4542,Index[],8,FALSE)</f>
        <v>43244</v>
      </c>
      <c r="B4542" s="5">
        <v>43244</v>
      </c>
      <c r="C4542" t="s">
        <v>641</v>
      </c>
      <c r="D4542" s="3">
        <f>VLOOKUP(C4542,Index[],2,FALSE)</f>
        <v>40</v>
      </c>
      <c r="E4542" s="3">
        <f>VLOOKUP(C4542,Index[],3,FALSE)</f>
        <v>0</v>
      </c>
      <c r="F4542" s="3">
        <f>VLOOKUP(C4542,Index[],4,FALSE)</f>
        <v>0</v>
      </c>
      <c r="G4542" s="3">
        <f>VLOOKUP(C4542,Index[],5,FALSE)</f>
        <v>0</v>
      </c>
      <c r="H4542" t="s">
        <v>525</v>
      </c>
      <c r="I4542">
        <f>VLOOKUP(Table1[[#This Row],[trait_name]],Trait[],2,FALSE)</f>
        <v>4</v>
      </c>
      <c r="J4542" s="23" t="s">
        <v>22</v>
      </c>
      <c r="K4542" s="23">
        <v>1</v>
      </c>
      <c r="L4542" s="3" t="s">
        <v>23</v>
      </c>
      <c r="N4542" s="23"/>
      <c r="O4542"/>
    </row>
    <row r="4543" spans="1:15">
      <c r="A4543" s="66">
        <f>VLOOKUP(C4543,Index[],8,FALSE)</f>
        <v>43244</v>
      </c>
      <c r="B4543" s="5">
        <v>43299</v>
      </c>
      <c r="C4543" t="s">
        <v>641</v>
      </c>
      <c r="D4543" s="3">
        <f>VLOOKUP(C4543,Index[],2,FALSE)</f>
        <v>40</v>
      </c>
      <c r="E4543" s="3">
        <f>VLOOKUP(C4543,Index[],3,FALSE)</f>
        <v>0</v>
      </c>
      <c r="F4543" s="3">
        <f>VLOOKUP(C4543,Index[],4,FALSE)</f>
        <v>0</v>
      </c>
      <c r="G4543" s="3">
        <f>VLOOKUP(C4543,Index[],5,FALSE)</f>
        <v>0</v>
      </c>
      <c r="I4543">
        <f>VLOOKUP(Table1[[#This Row],[trait_name]],Trait[],2,FALSE)</f>
        <v>4</v>
      </c>
      <c r="J4543" s="23" t="s">
        <v>22</v>
      </c>
      <c r="K4543" s="23">
        <v>2</v>
      </c>
      <c r="L4543" s="3"/>
      <c r="M4543" s="3"/>
      <c r="N4543" s="23"/>
      <c r="O4543"/>
    </row>
    <row r="4544" spans="1:15">
      <c r="A4544" s="66">
        <f>VLOOKUP(C4544,Index[],8,FALSE)</f>
        <v>43244</v>
      </c>
      <c r="B4544" s="5">
        <v>43299</v>
      </c>
      <c r="C4544" t="s">
        <v>641</v>
      </c>
      <c r="D4544" s="3">
        <f>VLOOKUP(C4544,Index[],2,FALSE)</f>
        <v>40</v>
      </c>
      <c r="E4544" s="3">
        <f>VLOOKUP(C4544,Index[],3,FALSE)</f>
        <v>0</v>
      </c>
      <c r="F4544" s="3">
        <f>VLOOKUP(C4544,Index[],4,FALSE)</f>
        <v>0</v>
      </c>
      <c r="G4544" s="3">
        <f>VLOOKUP(C4544,Index[],5,FALSE)</f>
        <v>0</v>
      </c>
      <c r="I4544">
        <f>VLOOKUP(Table1[[#This Row],[trait_name]],Trait[],2,FALSE)</f>
        <v>5</v>
      </c>
      <c r="J4544" s="23" t="s">
        <v>24</v>
      </c>
      <c r="K4544" s="23">
        <v>1</v>
      </c>
      <c r="L4544" s="3"/>
      <c r="M4544" s="3"/>
      <c r="N4544" s="23"/>
      <c r="O4544"/>
    </row>
    <row r="4545" spans="1:15">
      <c r="A4545" s="66">
        <f>VLOOKUP(C4545,Index[],8,FALSE)</f>
        <v>43244</v>
      </c>
      <c r="B4545" s="5">
        <v>43299</v>
      </c>
      <c r="C4545" t="s">
        <v>641</v>
      </c>
      <c r="D4545" s="3">
        <f>VLOOKUP(C4545,Index[],2,FALSE)</f>
        <v>40</v>
      </c>
      <c r="E4545" s="3">
        <f>VLOOKUP(C4545,Index[],3,FALSE)</f>
        <v>0</v>
      </c>
      <c r="F4545" s="3">
        <f>VLOOKUP(C4545,Index[],4,FALSE)</f>
        <v>0</v>
      </c>
      <c r="G4545" s="3">
        <f>VLOOKUP(C4545,Index[],5,FALSE)</f>
        <v>0</v>
      </c>
      <c r="H4545" t="s">
        <v>525</v>
      </c>
      <c r="I4545">
        <f>VLOOKUP(Table1[[#This Row],[trait_name]],Trait[],2,FALSE)</f>
        <v>6</v>
      </c>
      <c r="J4545" s="23" t="s">
        <v>148</v>
      </c>
      <c r="K4545" s="23">
        <v>1</v>
      </c>
      <c r="L4545" s="3"/>
      <c r="N4545" s="23"/>
      <c r="O4545"/>
    </row>
    <row r="4546" spans="1:15">
      <c r="A4546" s="66">
        <f>VLOOKUP(C4546,Index[],8,FALSE)</f>
        <v>43244</v>
      </c>
      <c r="B4546" s="5">
        <v>43299</v>
      </c>
      <c r="C4546" t="s">
        <v>641</v>
      </c>
      <c r="D4546" s="3">
        <f>VLOOKUP(C4546,Index[],2,FALSE)</f>
        <v>40</v>
      </c>
      <c r="E4546" s="3">
        <f>VLOOKUP(C4546,Index[],3,FALSE)</f>
        <v>0</v>
      </c>
      <c r="F4546" s="3">
        <f>VLOOKUP(C4546,Index[],4,FALSE)</f>
        <v>0</v>
      </c>
      <c r="G4546" s="3">
        <f>VLOOKUP(C4546,Index[],5,FALSE)</f>
        <v>0</v>
      </c>
      <c r="I4546">
        <f>VLOOKUP(Table1[[#This Row],[trait_name]],Trait[],2,FALSE)</f>
        <v>6</v>
      </c>
      <c r="J4546" s="23" t="s">
        <v>148</v>
      </c>
      <c r="K4546" s="23">
        <v>2</v>
      </c>
      <c r="L4546" s="3"/>
      <c r="M4546" s="3"/>
      <c r="N4546" s="23"/>
      <c r="O4546"/>
    </row>
    <row r="4547" spans="1:15">
      <c r="A4547" s="66">
        <f>VLOOKUP(C4547,Index[],8,FALSE)</f>
        <v>43244</v>
      </c>
      <c r="B4547" s="5">
        <v>43244</v>
      </c>
      <c r="C4547" t="s">
        <v>641</v>
      </c>
      <c r="D4547" s="3">
        <f>VLOOKUP(C4547,Index[],2,FALSE)</f>
        <v>40</v>
      </c>
      <c r="E4547" s="3">
        <f>VLOOKUP(C4547,Index[],3,FALSE)</f>
        <v>0</v>
      </c>
      <c r="F4547" s="3">
        <f>VLOOKUP(C4547,Index[],4,FALSE)</f>
        <v>0</v>
      </c>
      <c r="G4547" s="3">
        <f>VLOOKUP(C4547,Index[],5,FALSE)</f>
        <v>0</v>
      </c>
      <c r="H4547" t="s">
        <v>525</v>
      </c>
      <c r="I4547">
        <f>VLOOKUP(Table1[[#This Row],[trait_name]],Trait[],2,FALSE)</f>
        <v>7</v>
      </c>
      <c r="J4547" s="23" t="s">
        <v>26</v>
      </c>
      <c r="K4547" s="23">
        <v>1</v>
      </c>
      <c r="L4547" s="3" t="s">
        <v>23</v>
      </c>
      <c r="N4547" s="23"/>
      <c r="O4547"/>
    </row>
    <row r="4548" spans="1:15">
      <c r="A4548" s="66">
        <f>VLOOKUP(C4548,Index[],8,FALSE)</f>
        <v>43244</v>
      </c>
      <c r="B4548" s="5">
        <v>43312</v>
      </c>
      <c r="C4548" t="s">
        <v>641</v>
      </c>
      <c r="D4548" s="3">
        <f>VLOOKUP(C4548,Index[],2,FALSE)</f>
        <v>40</v>
      </c>
      <c r="E4548" s="3">
        <f>VLOOKUP(C4548,Index[],3,FALSE)</f>
        <v>0</v>
      </c>
      <c r="F4548" s="3">
        <f>VLOOKUP(C4548,Index[],4,FALSE)</f>
        <v>0</v>
      </c>
      <c r="G4548" s="3">
        <f>VLOOKUP(C4548,Index[],5,FALSE)</f>
        <v>0</v>
      </c>
      <c r="H4548" t="s">
        <v>208</v>
      </c>
      <c r="I4548">
        <f>VLOOKUP(Table1[[#This Row],[trait_name]],Trait[],2,FALSE)</f>
        <v>7</v>
      </c>
      <c r="J4548" s="23" t="s">
        <v>26</v>
      </c>
      <c r="L4548" s="3" t="s">
        <v>23</v>
      </c>
      <c r="M4548" s="3" t="s">
        <v>197</v>
      </c>
      <c r="N4548" s="23"/>
      <c r="O4548"/>
    </row>
    <row r="4549" spans="1:15">
      <c r="A4549" s="66">
        <f>VLOOKUP(C4549,Index[],8,FALSE)</f>
        <v>43244</v>
      </c>
      <c r="B4549" s="5">
        <v>43299</v>
      </c>
      <c r="C4549" t="s">
        <v>641</v>
      </c>
      <c r="D4549" s="3">
        <f>VLOOKUP(C4549,Index[],2,FALSE)</f>
        <v>40</v>
      </c>
      <c r="E4549" s="3">
        <f>VLOOKUP(C4549,Index[],3,FALSE)</f>
        <v>0</v>
      </c>
      <c r="F4549" s="3">
        <f>VLOOKUP(C4549,Index[],4,FALSE)</f>
        <v>0</v>
      </c>
      <c r="G4549" s="3">
        <f>VLOOKUP(C4549,Index[],5,FALSE)</f>
        <v>0</v>
      </c>
      <c r="H4549" t="s">
        <v>17</v>
      </c>
      <c r="I4549">
        <f>VLOOKUP(Table1[[#This Row],[trait_name]],Trait[],2,FALSE)</f>
        <v>7</v>
      </c>
      <c r="J4549" s="23" t="s">
        <v>26</v>
      </c>
      <c r="K4549" s="23">
        <v>2</v>
      </c>
      <c r="L4549" s="3" t="s">
        <v>23</v>
      </c>
      <c r="M4549" s="3"/>
      <c r="N4549" s="23"/>
      <c r="O4549"/>
    </row>
    <row r="4550" spans="1:15">
      <c r="A4550" s="66">
        <f>VLOOKUP(C4550,Index[],8,FALSE)</f>
        <v>43244</v>
      </c>
      <c r="B4550" s="5">
        <v>43299</v>
      </c>
      <c r="C4550" t="s">
        <v>641</v>
      </c>
      <c r="D4550" s="3">
        <f>VLOOKUP(C4550,Index[],2,FALSE)</f>
        <v>40</v>
      </c>
      <c r="E4550" s="3">
        <f>VLOOKUP(C4550,Index[],3,FALSE)</f>
        <v>0</v>
      </c>
      <c r="F4550" s="3">
        <f>VLOOKUP(C4550,Index[],4,FALSE)</f>
        <v>0</v>
      </c>
      <c r="G4550" s="3">
        <f>VLOOKUP(C4550,Index[],5,FALSE)</f>
        <v>0</v>
      </c>
      <c r="H4550" t="s">
        <v>525</v>
      </c>
      <c r="I4550">
        <f>VLOOKUP(Table1[[#This Row],[trait_name]],Trait[],2,FALSE)</f>
        <v>8</v>
      </c>
      <c r="J4550" s="23" t="s">
        <v>150</v>
      </c>
      <c r="K4550" s="23">
        <v>1</v>
      </c>
      <c r="L4550" s="3" t="s">
        <v>23</v>
      </c>
      <c r="M4550" s="3"/>
      <c r="N4550" s="23"/>
      <c r="O4550"/>
    </row>
    <row r="4551" spans="1:15">
      <c r="A4551" s="66">
        <f>VLOOKUP(C4551,Index[],8,FALSE)</f>
        <v>43244</v>
      </c>
      <c r="B4551" s="5">
        <v>43244</v>
      </c>
      <c r="C4551" t="s">
        <v>641</v>
      </c>
      <c r="D4551" s="3">
        <f>VLOOKUP(C4551,Index[],2,FALSE)</f>
        <v>40</v>
      </c>
      <c r="E4551" s="3">
        <f>VLOOKUP(C4551,Index[],3,FALSE)</f>
        <v>0</v>
      </c>
      <c r="F4551" s="3">
        <f>VLOOKUP(C4551,Index[],4,FALSE)</f>
        <v>0</v>
      </c>
      <c r="G4551" s="3">
        <f>VLOOKUP(C4551,Index[],5,FALSE)</f>
        <v>0</v>
      </c>
      <c r="H4551" t="s">
        <v>525</v>
      </c>
      <c r="I4551">
        <f>VLOOKUP(Table1[[#This Row],[trait_name]],Trait[],2,FALSE)</f>
        <v>9</v>
      </c>
      <c r="J4551" s="23" t="s">
        <v>28</v>
      </c>
      <c r="K4551" s="23">
        <v>1</v>
      </c>
      <c r="L4551" s="3" t="s">
        <v>23</v>
      </c>
      <c r="N4551" s="23"/>
      <c r="O4551"/>
    </row>
    <row r="4552" spans="1:15">
      <c r="A4552" s="66">
        <f>VLOOKUP(C4552,Index[],8,FALSE)</f>
        <v>43244</v>
      </c>
      <c r="B4552" s="5">
        <v>43299</v>
      </c>
      <c r="C4552" t="s">
        <v>641</v>
      </c>
      <c r="D4552" s="3">
        <f>VLOOKUP(C4552,Index[],2,FALSE)</f>
        <v>40</v>
      </c>
      <c r="E4552" s="3">
        <f>VLOOKUP(C4552,Index[],3,FALSE)</f>
        <v>0</v>
      </c>
      <c r="F4552" s="3">
        <f>VLOOKUP(C4552,Index[],4,FALSE)</f>
        <v>0</v>
      </c>
      <c r="G4552" s="3">
        <f>VLOOKUP(C4552,Index[],5,FALSE)</f>
        <v>0</v>
      </c>
      <c r="I4552">
        <f>VLOOKUP(Table1[[#This Row],[trait_name]],Trait[],2,FALSE)</f>
        <v>9</v>
      </c>
      <c r="J4552" s="23" t="s">
        <v>28</v>
      </c>
      <c r="K4552" s="23">
        <v>2</v>
      </c>
      <c r="L4552" s="3"/>
      <c r="M4552" s="3"/>
      <c r="N4552" s="23"/>
      <c r="O4552"/>
    </row>
    <row r="4553" spans="1:15">
      <c r="A4553" s="66">
        <f>VLOOKUP(C4553,Index[],8,FALSE)</f>
        <v>43244</v>
      </c>
      <c r="B4553" s="5">
        <v>43299</v>
      </c>
      <c r="C4553" t="s">
        <v>641</v>
      </c>
      <c r="D4553" s="3">
        <f>VLOOKUP(C4553,Index[],2,FALSE)</f>
        <v>40</v>
      </c>
      <c r="E4553" s="3">
        <f>VLOOKUP(C4553,Index[],3,FALSE)</f>
        <v>0</v>
      </c>
      <c r="F4553" s="3">
        <f>VLOOKUP(C4553,Index[],4,FALSE)</f>
        <v>0</v>
      </c>
      <c r="G4553" s="3">
        <f>VLOOKUP(C4553,Index[],5,FALSE)</f>
        <v>0</v>
      </c>
      <c r="H4553" t="s">
        <v>155</v>
      </c>
      <c r="I4553">
        <f>VLOOKUP(Table1[[#This Row],[trait_name]],Trait[],2,FALSE)</f>
        <v>10</v>
      </c>
      <c r="J4553" s="23" t="s">
        <v>29</v>
      </c>
      <c r="K4553" s="23">
        <v>1</v>
      </c>
      <c r="L4553" s="3" t="s">
        <v>23</v>
      </c>
      <c r="M4553" s="3"/>
      <c r="N4553" s="23"/>
      <c r="O4553"/>
    </row>
    <row r="4554" spans="1:15">
      <c r="A4554" s="66">
        <f>VLOOKUP(C4554,Index[],8,FALSE)</f>
        <v>43244</v>
      </c>
      <c r="B4554" s="5">
        <v>43299</v>
      </c>
      <c r="C4554" t="s">
        <v>641</v>
      </c>
      <c r="D4554" s="3">
        <f>VLOOKUP(C4554,Index[],2,FALSE)</f>
        <v>40</v>
      </c>
      <c r="E4554" s="3">
        <f>VLOOKUP(C4554,Index[],3,FALSE)</f>
        <v>0</v>
      </c>
      <c r="F4554" s="3">
        <f>VLOOKUP(C4554,Index[],4,FALSE)</f>
        <v>0</v>
      </c>
      <c r="G4554" s="3">
        <f>VLOOKUP(C4554,Index[],5,FALSE)</f>
        <v>0</v>
      </c>
      <c r="I4554">
        <f>VLOOKUP(Table1[[#This Row],[trait_name]],Trait[],2,FALSE)</f>
        <v>11</v>
      </c>
      <c r="J4554" s="23" t="s">
        <v>30</v>
      </c>
      <c r="K4554" s="23">
        <v>1</v>
      </c>
      <c r="L4554" s="3"/>
      <c r="M4554" s="3"/>
      <c r="N4554" s="23"/>
      <c r="O4554"/>
    </row>
    <row r="4555" spans="1:15">
      <c r="A4555" s="66">
        <f>VLOOKUP(C4555,Index[],8,FALSE)</f>
        <v>43244</v>
      </c>
      <c r="B4555" s="5">
        <v>43244</v>
      </c>
      <c r="C4555" t="s">
        <v>641</v>
      </c>
      <c r="D4555" s="3">
        <f>VLOOKUP(C4555,Index[],2,FALSE)</f>
        <v>40</v>
      </c>
      <c r="E4555" s="3">
        <f>VLOOKUP(C4555,Index[],3,FALSE)</f>
        <v>0</v>
      </c>
      <c r="F4555" s="3">
        <f>VLOOKUP(C4555,Index[],4,FALSE)</f>
        <v>0</v>
      </c>
      <c r="G4555" s="3">
        <f>VLOOKUP(C4555,Index[],5,FALSE)</f>
        <v>0</v>
      </c>
      <c r="H4555" t="s">
        <v>525</v>
      </c>
      <c r="I4555">
        <f>VLOOKUP(Table1[[#This Row],[trait_name]],Trait[],2,FALSE)</f>
        <v>12</v>
      </c>
      <c r="J4555" s="23" t="s">
        <v>151</v>
      </c>
      <c r="K4555" s="23">
        <v>1</v>
      </c>
      <c r="L4555" s="3" t="s">
        <v>23</v>
      </c>
      <c r="N4555" s="23"/>
      <c r="O4555"/>
    </row>
    <row r="4556" spans="1:15">
      <c r="A4556" s="66">
        <f>VLOOKUP(C4556,Index[],8,FALSE)</f>
        <v>43244</v>
      </c>
      <c r="B4556" s="5">
        <v>43299</v>
      </c>
      <c r="C4556" t="s">
        <v>641</v>
      </c>
      <c r="D4556" s="3">
        <f>VLOOKUP(C4556,Index[],2,FALSE)</f>
        <v>40</v>
      </c>
      <c r="E4556" s="3">
        <f>VLOOKUP(C4556,Index[],3,FALSE)</f>
        <v>0</v>
      </c>
      <c r="F4556" s="3">
        <f>VLOOKUP(C4556,Index[],4,FALSE)</f>
        <v>0</v>
      </c>
      <c r="G4556" s="3">
        <f>VLOOKUP(C4556,Index[],5,FALSE)</f>
        <v>0</v>
      </c>
      <c r="I4556">
        <f>VLOOKUP(Table1[[#This Row],[trait_name]],Trait[],2,FALSE)</f>
        <v>12</v>
      </c>
      <c r="J4556" s="23" t="s">
        <v>151</v>
      </c>
      <c r="K4556" s="23">
        <v>1</v>
      </c>
      <c r="L4556" s="3"/>
      <c r="M4556" s="3"/>
      <c r="N4556" s="23"/>
      <c r="O4556"/>
    </row>
    <row r="4557" spans="1:15">
      <c r="A4557" s="66">
        <f>VLOOKUP(C4557,Index[],8,FALSE)</f>
        <v>43244</v>
      </c>
      <c r="B4557" s="5">
        <v>43299</v>
      </c>
      <c r="C4557" t="s">
        <v>641</v>
      </c>
      <c r="D4557" s="3">
        <f>VLOOKUP(C4557,Index[],2,FALSE)</f>
        <v>40</v>
      </c>
      <c r="E4557" s="3">
        <f>VLOOKUP(C4557,Index[],3,FALSE)</f>
        <v>0</v>
      </c>
      <c r="F4557" s="3">
        <f>VLOOKUP(C4557,Index[],4,FALSE)</f>
        <v>0</v>
      </c>
      <c r="G4557" s="3">
        <f>VLOOKUP(C4557,Index[],5,FALSE)</f>
        <v>0</v>
      </c>
      <c r="I4557">
        <f>VLOOKUP(Table1[[#This Row],[trait_name]],Trait[],2,FALSE)</f>
        <v>13</v>
      </c>
      <c r="J4557" s="23" t="s">
        <v>369</v>
      </c>
      <c r="K4557" s="23">
        <v>1</v>
      </c>
      <c r="L4557" s="3"/>
      <c r="M4557" s="3"/>
      <c r="N4557" s="23"/>
      <c r="O4557"/>
    </row>
    <row r="4558" spans="1:15">
      <c r="A4558" s="66">
        <f>VLOOKUP(C4558,Index[],8,FALSE)</f>
        <v>43244</v>
      </c>
      <c r="B4558" s="5">
        <v>43244</v>
      </c>
      <c r="C4558" t="s">
        <v>641</v>
      </c>
      <c r="D4558" s="3">
        <f>VLOOKUP(C4558,Index[],2,FALSE)</f>
        <v>40</v>
      </c>
      <c r="E4558" s="3">
        <f>VLOOKUP(C4558,Index[],3,FALSE)</f>
        <v>0</v>
      </c>
      <c r="F4558" s="3">
        <f>VLOOKUP(C4558,Index[],4,FALSE)</f>
        <v>0</v>
      </c>
      <c r="G4558" s="3">
        <f>VLOOKUP(C4558,Index[],5,FALSE)</f>
        <v>0</v>
      </c>
      <c r="H4558" t="s">
        <v>525</v>
      </c>
      <c r="I4558">
        <f>VLOOKUP(Table1[[#This Row],[trait_name]],Trait[],2,FALSE)</f>
        <v>14</v>
      </c>
      <c r="J4558" s="23" t="s">
        <v>152</v>
      </c>
      <c r="K4558" s="23">
        <v>1</v>
      </c>
      <c r="L4558" s="3" t="s">
        <v>23</v>
      </c>
      <c r="N4558" s="23"/>
      <c r="O4558"/>
    </row>
    <row r="4559" spans="1:15">
      <c r="A4559" s="66">
        <f>VLOOKUP(C4559,Index[],8,FALSE)</f>
        <v>43244</v>
      </c>
      <c r="B4559" s="5">
        <v>43299</v>
      </c>
      <c r="C4559" t="s">
        <v>641</v>
      </c>
      <c r="D4559" s="3">
        <f>VLOOKUP(C4559,Index[],2,FALSE)</f>
        <v>40</v>
      </c>
      <c r="E4559" s="3">
        <f>VLOOKUP(C4559,Index[],3,FALSE)</f>
        <v>0</v>
      </c>
      <c r="F4559" s="3">
        <f>VLOOKUP(C4559,Index[],4,FALSE)</f>
        <v>0</v>
      </c>
      <c r="G4559" s="3">
        <f>VLOOKUP(C4559,Index[],5,FALSE)</f>
        <v>0</v>
      </c>
      <c r="I4559">
        <f>VLOOKUP(Table1[[#This Row],[trait_name]],Trait[],2,FALSE)</f>
        <v>14</v>
      </c>
      <c r="J4559" s="23" t="s">
        <v>152</v>
      </c>
      <c r="K4559" s="23">
        <v>2</v>
      </c>
      <c r="L4559" s="3"/>
      <c r="M4559" s="3"/>
      <c r="N4559" s="23"/>
      <c r="O4559"/>
    </row>
    <row r="4560" spans="1:15">
      <c r="A4560" s="66">
        <f>VLOOKUP(C4560,Index[],8,FALSE)</f>
        <v>43244</v>
      </c>
      <c r="B4560" s="5">
        <v>43299</v>
      </c>
      <c r="C4560" t="s">
        <v>641</v>
      </c>
      <c r="D4560" s="3">
        <f>VLOOKUP(C4560,Index[],2,FALSE)</f>
        <v>40</v>
      </c>
      <c r="E4560" s="3">
        <f>VLOOKUP(C4560,Index[],3,FALSE)</f>
        <v>0</v>
      </c>
      <c r="F4560" s="3">
        <f>VLOOKUP(C4560,Index[],4,FALSE)</f>
        <v>0</v>
      </c>
      <c r="G4560" s="3">
        <f>VLOOKUP(C4560,Index[],5,FALSE)</f>
        <v>0</v>
      </c>
      <c r="H4560" t="s">
        <v>525</v>
      </c>
      <c r="I4560">
        <f>VLOOKUP(Table1[[#This Row],[trait_name]],Trait[],2,FALSE)</f>
        <v>15</v>
      </c>
      <c r="J4560" s="23" t="s">
        <v>31</v>
      </c>
      <c r="K4560" s="23">
        <v>1</v>
      </c>
      <c r="L4560" s="3" t="s">
        <v>27</v>
      </c>
      <c r="N4560" s="23"/>
      <c r="O4560"/>
    </row>
    <row r="4561" spans="1:15">
      <c r="A4561" s="66">
        <f>VLOOKUP(C4561,Index[],8,FALSE)</f>
        <v>43244</v>
      </c>
      <c r="B4561" s="5">
        <v>43299</v>
      </c>
      <c r="C4561" t="s">
        <v>641</v>
      </c>
      <c r="D4561" s="3">
        <f>VLOOKUP(C4561,Index[],2,FALSE)</f>
        <v>40</v>
      </c>
      <c r="E4561" s="3">
        <f>VLOOKUP(C4561,Index[],3,FALSE)</f>
        <v>0</v>
      </c>
      <c r="F4561" s="3">
        <f>VLOOKUP(C4561,Index[],4,FALSE)</f>
        <v>0</v>
      </c>
      <c r="G4561" s="3">
        <f>VLOOKUP(C4561,Index[],5,FALSE)</f>
        <v>0</v>
      </c>
      <c r="I4561">
        <f>VLOOKUP(Table1[[#This Row],[trait_name]],Trait[],2,FALSE)</f>
        <v>15</v>
      </c>
      <c r="J4561" s="23" t="s">
        <v>31</v>
      </c>
      <c r="K4561" s="23">
        <v>2</v>
      </c>
      <c r="L4561" s="3"/>
      <c r="M4561" s="3"/>
      <c r="N4561" s="23"/>
      <c r="O4561"/>
    </row>
    <row r="4562" spans="1:15">
      <c r="A4562" s="66">
        <f>VLOOKUP(C4562,Index[],8,FALSE)</f>
        <v>43244</v>
      </c>
      <c r="B4562" s="25">
        <v>43244</v>
      </c>
      <c r="C4562" s="4" t="s">
        <v>641</v>
      </c>
      <c r="D4562" s="3">
        <f>VLOOKUP(C4562,Index[],2,FALSE)</f>
        <v>40</v>
      </c>
      <c r="E4562" s="3">
        <f>VLOOKUP(C4562,Index[],3,FALSE)</f>
        <v>0</v>
      </c>
      <c r="F4562" s="3">
        <f>VLOOKUP(C4562,Index[],4,FALSE)</f>
        <v>0</v>
      </c>
      <c r="G4562" s="3">
        <f>VLOOKUP(C4562,Index[],5,FALSE)</f>
        <v>0</v>
      </c>
      <c r="H4562" t="s">
        <v>208</v>
      </c>
      <c r="I4562">
        <f>VLOOKUP(Table1[[#This Row],[trait_name]],Trait[],2,FALSE)</f>
        <v>16</v>
      </c>
      <c r="J4562" s="24" t="s">
        <v>32</v>
      </c>
      <c r="K4562" s="23">
        <v>1</v>
      </c>
      <c r="L4562" s="3" t="s">
        <v>23</v>
      </c>
      <c r="N4562" s="23"/>
      <c r="O4562"/>
    </row>
    <row r="4563" spans="1:15">
      <c r="A4563" s="66">
        <f>VLOOKUP(C4563,Index[],8,FALSE)</f>
        <v>43244</v>
      </c>
      <c r="B4563" s="5">
        <v>43299</v>
      </c>
      <c r="C4563" t="s">
        <v>641</v>
      </c>
      <c r="D4563" s="3">
        <f>VLOOKUP(C4563,Index[],2,FALSE)</f>
        <v>40</v>
      </c>
      <c r="E4563" s="3">
        <f>VLOOKUP(C4563,Index[],3,FALSE)</f>
        <v>0</v>
      </c>
      <c r="F4563" s="3">
        <f>VLOOKUP(C4563,Index[],4,FALSE)</f>
        <v>0</v>
      </c>
      <c r="G4563" s="3">
        <f>VLOOKUP(C4563,Index[],5,FALSE)</f>
        <v>0</v>
      </c>
      <c r="I4563">
        <f>VLOOKUP(Table1[[#This Row],[trait_name]],Trait[],2,FALSE)</f>
        <v>16</v>
      </c>
      <c r="J4563" s="23" t="s">
        <v>32</v>
      </c>
      <c r="K4563" s="23">
        <v>2</v>
      </c>
      <c r="L4563" s="3"/>
      <c r="M4563" s="3"/>
      <c r="N4563" s="23"/>
      <c r="O4563"/>
    </row>
    <row r="4564" spans="1:15">
      <c r="A4564" s="66">
        <f>VLOOKUP(C4564,Index[],8,FALSE)</f>
        <v>43244</v>
      </c>
      <c r="B4564" s="5">
        <v>43244</v>
      </c>
      <c r="C4564" t="s">
        <v>641</v>
      </c>
      <c r="D4564" s="3">
        <f>VLOOKUP(C4564,Index[],2,FALSE)</f>
        <v>40</v>
      </c>
      <c r="E4564" s="3">
        <f>VLOOKUP(C4564,Index[],3,FALSE)</f>
        <v>0</v>
      </c>
      <c r="F4564" s="3">
        <f>VLOOKUP(C4564,Index[],4,FALSE)</f>
        <v>0</v>
      </c>
      <c r="G4564" s="3">
        <f>VLOOKUP(C4564,Index[],5,FALSE)</f>
        <v>0</v>
      </c>
      <c r="H4564" t="s">
        <v>525</v>
      </c>
      <c r="I4564">
        <f>VLOOKUP(Table1[[#This Row],[trait_name]],Trait[],2,FALSE)</f>
        <v>17</v>
      </c>
      <c r="J4564" s="23" t="s">
        <v>33</v>
      </c>
      <c r="K4564" s="23">
        <v>3</v>
      </c>
      <c r="L4564" s="3" t="s">
        <v>34</v>
      </c>
      <c r="N4564" s="23"/>
      <c r="O4564"/>
    </row>
    <row r="4565" spans="1:15">
      <c r="A4565" s="66">
        <f>VLOOKUP(C4565,Index[],8,FALSE)</f>
        <v>43244</v>
      </c>
      <c r="B4565" s="5">
        <v>43244</v>
      </c>
      <c r="C4565" t="s">
        <v>641</v>
      </c>
      <c r="D4565" s="3">
        <f>VLOOKUP(C4565,Index[],2,FALSE)</f>
        <v>40</v>
      </c>
      <c r="E4565" s="3">
        <f>VLOOKUP(C4565,Index[],3,FALSE)</f>
        <v>0</v>
      </c>
      <c r="F4565" s="3">
        <f>VLOOKUP(C4565,Index[],4,FALSE)</f>
        <v>0</v>
      </c>
      <c r="G4565" s="3">
        <f>VLOOKUP(C4565,Index[],5,FALSE)</f>
        <v>0</v>
      </c>
      <c r="H4565" t="s">
        <v>525</v>
      </c>
      <c r="I4565">
        <f>VLOOKUP(Table1[[#This Row],[trait_name]],Trait[],2,FALSE)</f>
        <v>17</v>
      </c>
      <c r="J4565" s="23" t="s">
        <v>33</v>
      </c>
      <c r="K4565" s="23">
        <v>2</v>
      </c>
      <c r="L4565" s="3" t="s">
        <v>35</v>
      </c>
      <c r="N4565" s="23"/>
      <c r="O4565"/>
    </row>
    <row r="4566" spans="1:15">
      <c r="A4566" s="66">
        <f>VLOOKUP(C4566,Index[],8,FALSE)</f>
        <v>43244</v>
      </c>
      <c r="B4566" s="5">
        <v>43244</v>
      </c>
      <c r="C4566" t="s">
        <v>641</v>
      </c>
      <c r="D4566" s="3">
        <f>VLOOKUP(C4566,Index[],2,FALSE)</f>
        <v>40</v>
      </c>
      <c r="E4566" s="3">
        <f>VLOOKUP(C4566,Index[],3,FALSE)</f>
        <v>0</v>
      </c>
      <c r="F4566" s="3">
        <f>VLOOKUP(C4566,Index[],4,FALSE)</f>
        <v>0</v>
      </c>
      <c r="G4566" s="3">
        <f>VLOOKUP(C4566,Index[],5,FALSE)</f>
        <v>0</v>
      </c>
      <c r="H4566" t="s">
        <v>525</v>
      </c>
      <c r="I4566">
        <f>VLOOKUP(Table1[[#This Row],[trait_name]],Trait[],2,FALSE)</f>
        <v>17</v>
      </c>
      <c r="J4566" s="23" t="s">
        <v>33</v>
      </c>
      <c r="K4566" s="23">
        <v>1</v>
      </c>
      <c r="L4566" s="3" t="s">
        <v>36</v>
      </c>
      <c r="N4566" s="23"/>
      <c r="O4566"/>
    </row>
    <row r="4567" spans="1:15">
      <c r="A4567" s="66">
        <f>VLOOKUP(C4567,Index[],8,FALSE)</f>
        <v>43244</v>
      </c>
      <c r="B4567" s="5">
        <v>43299</v>
      </c>
      <c r="C4567" t="s">
        <v>641</v>
      </c>
      <c r="D4567" s="3">
        <f>VLOOKUP(C4567,Index[],2,FALSE)</f>
        <v>40</v>
      </c>
      <c r="E4567" s="3">
        <f>VLOOKUP(C4567,Index[],3,FALSE)</f>
        <v>0</v>
      </c>
      <c r="F4567" s="3">
        <f>VLOOKUP(C4567,Index[],4,FALSE)</f>
        <v>0</v>
      </c>
      <c r="G4567" s="3">
        <f>VLOOKUP(C4567,Index[],5,FALSE)</f>
        <v>0</v>
      </c>
      <c r="I4567">
        <f>VLOOKUP(Table1[[#This Row],[trait_name]],Trait[],2,FALSE)</f>
        <v>17</v>
      </c>
      <c r="J4567" s="23" t="s">
        <v>33</v>
      </c>
      <c r="K4567" s="23">
        <v>4</v>
      </c>
      <c r="L4567" s="3"/>
      <c r="M4567" s="3"/>
      <c r="N4567" s="23"/>
      <c r="O4567"/>
    </row>
    <row r="4568" spans="1:15">
      <c r="A4568" s="66">
        <f>VLOOKUP(C4568,Index[],8,FALSE)</f>
        <v>43244</v>
      </c>
      <c r="B4568" s="25">
        <v>43244</v>
      </c>
      <c r="C4568" s="4" t="s">
        <v>641</v>
      </c>
      <c r="D4568" s="3">
        <f>VLOOKUP(C4568,Index[],2,FALSE)</f>
        <v>40</v>
      </c>
      <c r="E4568" s="3">
        <f>VLOOKUP(C4568,Index[],3,FALSE)</f>
        <v>0</v>
      </c>
      <c r="F4568" s="3">
        <f>VLOOKUP(C4568,Index[],4,FALSE)</f>
        <v>0</v>
      </c>
      <c r="G4568" s="3">
        <f>VLOOKUP(C4568,Index[],5,FALSE)</f>
        <v>0</v>
      </c>
      <c r="H4568" t="s">
        <v>525</v>
      </c>
      <c r="I4568">
        <f>VLOOKUP(Table1[[#This Row],[trait_name]],Trait[],2,FALSE)</f>
        <v>18</v>
      </c>
      <c r="J4568" s="23" t="s">
        <v>37</v>
      </c>
      <c r="K4568" s="23">
        <v>1</v>
      </c>
      <c r="L4568" s="3" t="s">
        <v>200</v>
      </c>
      <c r="N4568" s="23"/>
      <c r="O4568"/>
    </row>
    <row r="4569" spans="1:15">
      <c r="A4569" s="66">
        <f>VLOOKUP(C4569,Index[],8,FALSE)</f>
        <v>43244</v>
      </c>
      <c r="B4569" s="5">
        <v>43299</v>
      </c>
      <c r="C4569" t="s">
        <v>641</v>
      </c>
      <c r="D4569" s="3">
        <f>VLOOKUP(C4569,Index[],2,FALSE)</f>
        <v>40</v>
      </c>
      <c r="E4569" s="3">
        <f>VLOOKUP(C4569,Index[],3,FALSE)</f>
        <v>0</v>
      </c>
      <c r="F4569" s="3">
        <f>VLOOKUP(C4569,Index[],4,FALSE)</f>
        <v>0</v>
      </c>
      <c r="G4569" s="3">
        <f>VLOOKUP(C4569,Index[],5,FALSE)</f>
        <v>0</v>
      </c>
      <c r="I4569">
        <f>VLOOKUP(Table1[[#This Row],[trait_name]],Trait[],2,FALSE)</f>
        <v>18</v>
      </c>
      <c r="J4569" s="23" t="s">
        <v>37</v>
      </c>
      <c r="K4569" s="23">
        <v>2</v>
      </c>
      <c r="L4569" s="3"/>
      <c r="M4569" s="3"/>
      <c r="N4569" s="23"/>
      <c r="O4569"/>
    </row>
    <row r="4570" spans="1:15">
      <c r="A4570" s="66">
        <f>VLOOKUP(C4570,Index[],8,FALSE)</f>
        <v>43244</v>
      </c>
      <c r="B4570" s="5">
        <v>43244</v>
      </c>
      <c r="C4570" t="s">
        <v>641</v>
      </c>
      <c r="D4570" s="3">
        <f>VLOOKUP(C4570,Index[],2,FALSE)</f>
        <v>40</v>
      </c>
      <c r="E4570" s="3">
        <f>VLOOKUP(C4570,Index[],3,FALSE)</f>
        <v>0</v>
      </c>
      <c r="F4570" s="3">
        <f>VLOOKUP(C4570,Index[],4,FALSE)</f>
        <v>0</v>
      </c>
      <c r="G4570" s="3">
        <f>VLOOKUP(C4570,Index[],5,FALSE)</f>
        <v>0</v>
      </c>
      <c r="H4570" t="s">
        <v>525</v>
      </c>
      <c r="I4570">
        <f>VLOOKUP(Table1[[#This Row],[trait_name]],Trait[],2,FALSE)</f>
        <v>19</v>
      </c>
      <c r="J4570" s="23" t="s">
        <v>38</v>
      </c>
      <c r="K4570" s="23">
        <v>1</v>
      </c>
      <c r="L4570" s="3" t="s">
        <v>156</v>
      </c>
      <c r="N4570" s="23"/>
      <c r="O4570"/>
    </row>
    <row r="4571" spans="1:15">
      <c r="A4571" s="66">
        <f>VLOOKUP(C4571,Index[],8,FALSE)</f>
        <v>43244</v>
      </c>
      <c r="B4571" s="5">
        <v>43299</v>
      </c>
      <c r="C4571" t="s">
        <v>641</v>
      </c>
      <c r="D4571" s="3">
        <f>VLOOKUP(C4571,Index[],2,FALSE)</f>
        <v>40</v>
      </c>
      <c r="E4571" s="3">
        <f>VLOOKUP(C4571,Index[],3,FALSE)</f>
        <v>0</v>
      </c>
      <c r="F4571" s="3">
        <f>VLOOKUP(C4571,Index[],4,FALSE)</f>
        <v>0</v>
      </c>
      <c r="G4571" s="3">
        <f>VLOOKUP(C4571,Index[],5,FALSE)</f>
        <v>0</v>
      </c>
      <c r="I4571">
        <f>VLOOKUP(Table1[[#This Row],[trait_name]],Trait[],2,FALSE)</f>
        <v>19</v>
      </c>
      <c r="J4571" s="23" t="s">
        <v>38</v>
      </c>
      <c r="K4571" s="23">
        <v>1</v>
      </c>
      <c r="L4571" s="3"/>
      <c r="M4571" s="3"/>
      <c r="N4571" s="23"/>
      <c r="O4571"/>
    </row>
    <row r="4572" spans="1:15">
      <c r="A4572" s="66">
        <f>VLOOKUP(C4572,Index[],8,FALSE)</f>
        <v>43244</v>
      </c>
      <c r="B4572" s="5">
        <v>43311</v>
      </c>
      <c r="C4572" t="s">
        <v>641</v>
      </c>
      <c r="D4572" s="3">
        <f>VLOOKUP(C4572,Index[],2,FALSE)</f>
        <v>40</v>
      </c>
      <c r="E4572" s="3">
        <f>VLOOKUP(C4572,Index[],3,FALSE)</f>
        <v>0</v>
      </c>
      <c r="F4572" s="3">
        <f>VLOOKUP(C4572,Index[],4,FALSE)</f>
        <v>0</v>
      </c>
      <c r="G4572" s="3">
        <f>VLOOKUP(C4572,Index[],5,FALSE)</f>
        <v>0</v>
      </c>
      <c r="H4572" t="s">
        <v>525</v>
      </c>
      <c r="I4572">
        <f>VLOOKUP(Table1[[#This Row],[trait_name]],Trait[],2,FALSE)</f>
        <v>20</v>
      </c>
      <c r="J4572" s="23" t="s">
        <v>41</v>
      </c>
      <c r="K4572" s="23">
        <v>1</v>
      </c>
      <c r="L4572" s="3" t="s">
        <v>158</v>
      </c>
      <c r="M4572" s="3"/>
      <c r="N4572" s="23"/>
      <c r="O4572"/>
    </row>
    <row r="4573" spans="1:15">
      <c r="A4573" s="66">
        <f>VLOOKUP(C4573,Index[],8,FALSE)</f>
        <v>43244</v>
      </c>
      <c r="B4573" s="25">
        <v>43244</v>
      </c>
      <c r="C4573" s="4" t="s">
        <v>641</v>
      </c>
      <c r="D4573" s="3">
        <f>VLOOKUP(C4573,Index[],2,FALSE)</f>
        <v>40</v>
      </c>
      <c r="E4573" s="3">
        <f>VLOOKUP(C4573,Index[],3,FALSE)</f>
        <v>0</v>
      </c>
      <c r="F4573" s="3">
        <f>VLOOKUP(C4573,Index[],4,FALSE)</f>
        <v>0</v>
      </c>
      <c r="G4573" s="3">
        <f>VLOOKUP(C4573,Index[],5,FALSE)</f>
        <v>0</v>
      </c>
      <c r="H4573" t="s">
        <v>207</v>
      </c>
      <c r="I4573">
        <f>VLOOKUP(Table1[[#This Row],[trait_name]],Trait[],2,FALSE)</f>
        <v>21</v>
      </c>
      <c r="J4573" s="23" t="s">
        <v>43</v>
      </c>
      <c r="K4573" s="23">
        <v>1</v>
      </c>
      <c r="L4573" s="3" t="s">
        <v>44</v>
      </c>
      <c r="N4573" s="23"/>
      <c r="O4573"/>
    </row>
    <row r="4574" spans="1:15">
      <c r="A4574" s="66">
        <f>VLOOKUP(C4574,Index[],8,FALSE)</f>
        <v>43244</v>
      </c>
      <c r="B4574" s="5">
        <v>43299</v>
      </c>
      <c r="C4574" t="s">
        <v>641</v>
      </c>
      <c r="D4574" s="3">
        <f>VLOOKUP(C4574,Index[],2,FALSE)</f>
        <v>40</v>
      </c>
      <c r="E4574" s="3">
        <f>VLOOKUP(C4574,Index[],3,FALSE)</f>
        <v>0</v>
      </c>
      <c r="F4574" s="3">
        <f>VLOOKUP(C4574,Index[],4,FALSE)</f>
        <v>0</v>
      </c>
      <c r="G4574" s="3">
        <f>VLOOKUP(C4574,Index[],5,FALSE)</f>
        <v>0</v>
      </c>
      <c r="H4574" t="s">
        <v>207</v>
      </c>
      <c r="I4574">
        <f>VLOOKUP(Table1[[#This Row],[trait_name]],Trait[],2,FALSE)</f>
        <v>21</v>
      </c>
      <c r="J4574" s="23" t="s">
        <v>43</v>
      </c>
      <c r="K4574" s="23">
        <v>3</v>
      </c>
      <c r="L4574" s="3" t="s">
        <v>159</v>
      </c>
      <c r="M4574" s="3"/>
      <c r="N4574" s="23"/>
      <c r="O4574"/>
    </row>
    <row r="4575" spans="1:15">
      <c r="A4575" s="66">
        <f>VLOOKUP(C4575,Index[],8,FALSE)</f>
        <v>43244</v>
      </c>
      <c r="B4575" s="5">
        <v>43299</v>
      </c>
      <c r="C4575" t="s">
        <v>641</v>
      </c>
      <c r="D4575" s="3">
        <f>VLOOKUP(C4575,Index[],2,FALSE)</f>
        <v>40</v>
      </c>
      <c r="E4575" s="3">
        <f>VLOOKUP(C4575,Index[],3,FALSE)</f>
        <v>0</v>
      </c>
      <c r="F4575" s="3">
        <f>VLOOKUP(C4575,Index[],4,FALSE)</f>
        <v>0</v>
      </c>
      <c r="G4575" s="3">
        <f>VLOOKUP(C4575,Index[],5,FALSE)</f>
        <v>0</v>
      </c>
      <c r="H4575" t="s">
        <v>207</v>
      </c>
      <c r="I4575">
        <f>VLOOKUP(Table1[[#This Row],[trait_name]],Trait[],2,FALSE)</f>
        <v>21</v>
      </c>
      <c r="J4575" s="23" t="s">
        <v>43</v>
      </c>
      <c r="K4575" s="23">
        <v>2</v>
      </c>
      <c r="L4575" s="3" t="s">
        <v>45</v>
      </c>
      <c r="M4575" s="3"/>
      <c r="N4575" s="23"/>
      <c r="O4575"/>
    </row>
    <row r="4576" spans="1:15">
      <c r="A4576" s="66">
        <f>VLOOKUP(C4576,Index[],8,FALSE)</f>
        <v>43244</v>
      </c>
      <c r="B4576" s="5">
        <v>43299</v>
      </c>
      <c r="C4576" t="s">
        <v>641</v>
      </c>
      <c r="D4576" s="3">
        <f>VLOOKUP(C4576,Index[],2,FALSE)</f>
        <v>40</v>
      </c>
      <c r="E4576" s="3">
        <f>VLOOKUP(C4576,Index[],3,FALSE)</f>
        <v>0</v>
      </c>
      <c r="F4576" s="3">
        <f>VLOOKUP(C4576,Index[],4,FALSE)</f>
        <v>0</v>
      </c>
      <c r="G4576" s="3">
        <f>VLOOKUP(C4576,Index[],5,FALSE)</f>
        <v>0</v>
      </c>
      <c r="H4576" t="s">
        <v>325</v>
      </c>
      <c r="I4576">
        <f>VLOOKUP(Table1[[#This Row],[trait_name]],Trait[],2,FALSE)</f>
        <v>22</v>
      </c>
      <c r="J4576" s="23" t="s">
        <v>47</v>
      </c>
      <c r="K4576" s="23">
        <v>1</v>
      </c>
      <c r="L4576" s="3" t="s">
        <v>162</v>
      </c>
      <c r="M4576" s="3"/>
      <c r="N4576" s="23"/>
      <c r="O4576"/>
    </row>
    <row r="4577" spans="1:15">
      <c r="A4577" s="66">
        <f>VLOOKUP(C4577,Index[],8,FALSE)</f>
        <v>43244</v>
      </c>
      <c r="B4577" s="5">
        <v>43299</v>
      </c>
      <c r="C4577" t="s">
        <v>641</v>
      </c>
      <c r="D4577" s="3">
        <f>VLOOKUP(C4577,Index[],2,FALSE)</f>
        <v>40</v>
      </c>
      <c r="E4577" s="3">
        <f>VLOOKUP(C4577,Index[],3,FALSE)</f>
        <v>0</v>
      </c>
      <c r="F4577" s="3">
        <f>VLOOKUP(C4577,Index[],4,FALSE)</f>
        <v>0</v>
      </c>
      <c r="G4577" s="3">
        <f>VLOOKUP(C4577,Index[],5,FALSE)</f>
        <v>0</v>
      </c>
      <c r="H4577" t="s">
        <v>207</v>
      </c>
      <c r="I4577">
        <f>VLOOKUP(Table1[[#This Row],[trait_name]],Trait[],2,FALSE)</f>
        <v>23</v>
      </c>
      <c r="J4577" s="23" t="s">
        <v>49</v>
      </c>
      <c r="K4577" s="23">
        <v>1</v>
      </c>
      <c r="L4577" s="3" t="s">
        <v>50</v>
      </c>
      <c r="N4577" s="23"/>
      <c r="O4577"/>
    </row>
    <row r="4578" spans="1:15">
      <c r="A4578" s="66">
        <f>VLOOKUP(C4578,Index[],8,FALSE)</f>
        <v>43244</v>
      </c>
      <c r="B4578" s="5">
        <v>43299</v>
      </c>
      <c r="C4578" t="s">
        <v>641</v>
      </c>
      <c r="D4578" s="3">
        <f>VLOOKUP(C4578,Index[],2,FALSE)</f>
        <v>40</v>
      </c>
      <c r="E4578" s="3">
        <f>VLOOKUP(C4578,Index[],3,FALSE)</f>
        <v>0</v>
      </c>
      <c r="F4578" s="3">
        <f>VLOOKUP(C4578,Index[],4,FALSE)</f>
        <v>0</v>
      </c>
      <c r="G4578" s="3">
        <f>VLOOKUP(C4578,Index[],5,FALSE)</f>
        <v>0</v>
      </c>
      <c r="H4578" t="s">
        <v>207</v>
      </c>
      <c r="I4578">
        <f>VLOOKUP(Table1[[#This Row],[trait_name]],Trait[],2,FALSE)</f>
        <v>23</v>
      </c>
      <c r="J4578" s="23" t="s">
        <v>49</v>
      </c>
      <c r="K4578" s="23">
        <v>3</v>
      </c>
      <c r="L4578" s="3" t="s">
        <v>19</v>
      </c>
      <c r="M4578" s="3"/>
      <c r="N4578" s="23"/>
      <c r="O4578"/>
    </row>
    <row r="4579" spans="1:15">
      <c r="A4579" s="66">
        <f>VLOOKUP(C4579,Index[],8,FALSE)</f>
        <v>43244</v>
      </c>
      <c r="B4579" s="5">
        <v>43299</v>
      </c>
      <c r="C4579" t="s">
        <v>641</v>
      </c>
      <c r="D4579" s="3">
        <f>VLOOKUP(C4579,Index[],2,FALSE)</f>
        <v>40</v>
      </c>
      <c r="E4579" s="3">
        <f>VLOOKUP(C4579,Index[],3,FALSE)</f>
        <v>0</v>
      </c>
      <c r="F4579" s="3">
        <f>VLOOKUP(C4579,Index[],4,FALSE)</f>
        <v>0</v>
      </c>
      <c r="G4579" s="3">
        <f>VLOOKUP(C4579,Index[],5,FALSE)</f>
        <v>0</v>
      </c>
      <c r="H4579" t="s">
        <v>207</v>
      </c>
      <c r="I4579">
        <f>VLOOKUP(Table1[[#This Row],[trait_name]],Trait[],2,FALSE)</f>
        <v>23</v>
      </c>
      <c r="J4579" s="23" t="s">
        <v>49</v>
      </c>
      <c r="K4579" s="23">
        <v>4</v>
      </c>
      <c r="L4579" s="3" t="s">
        <v>40</v>
      </c>
      <c r="M4579" s="3"/>
      <c r="N4579" s="23"/>
      <c r="O4579"/>
    </row>
    <row r="4580" spans="1:15">
      <c r="A4580" s="66">
        <f>VLOOKUP(C4580,Index[],8,FALSE)</f>
        <v>43244</v>
      </c>
      <c r="B4580" s="5">
        <v>43299</v>
      </c>
      <c r="C4580" t="s">
        <v>641</v>
      </c>
      <c r="D4580" s="3">
        <f>VLOOKUP(C4580,Index[],2,FALSE)</f>
        <v>40</v>
      </c>
      <c r="E4580" s="3">
        <f>VLOOKUP(C4580,Index[],3,FALSE)</f>
        <v>0</v>
      </c>
      <c r="F4580" s="3">
        <f>VLOOKUP(C4580,Index[],4,FALSE)</f>
        <v>0</v>
      </c>
      <c r="G4580" s="3">
        <f>VLOOKUP(C4580,Index[],5,FALSE)</f>
        <v>0</v>
      </c>
      <c r="H4580" t="s">
        <v>207</v>
      </c>
      <c r="I4580">
        <f>VLOOKUP(Table1[[#This Row],[trait_name]],Trait[],2,FALSE)</f>
        <v>23</v>
      </c>
      <c r="J4580" s="23" t="s">
        <v>49</v>
      </c>
      <c r="K4580" s="23">
        <v>2</v>
      </c>
      <c r="L4580" s="3" t="s">
        <v>214</v>
      </c>
      <c r="M4580" s="3"/>
      <c r="N4580" s="23"/>
      <c r="O4580"/>
    </row>
    <row r="4581" spans="1:15">
      <c r="A4581" s="66">
        <f>VLOOKUP(C4581,Index[],8,FALSE)</f>
        <v>43244</v>
      </c>
      <c r="B4581" s="5">
        <v>43299</v>
      </c>
      <c r="C4581" t="s">
        <v>641</v>
      </c>
      <c r="D4581" s="3">
        <f>VLOOKUP(C4581,Index[],2,FALSE)</f>
        <v>40</v>
      </c>
      <c r="E4581" s="3">
        <f>VLOOKUP(C4581,Index[],3,FALSE)</f>
        <v>0</v>
      </c>
      <c r="F4581" s="3">
        <f>VLOOKUP(C4581,Index[],4,FALSE)</f>
        <v>0</v>
      </c>
      <c r="G4581" s="3">
        <f>VLOOKUP(C4581,Index[],5,FALSE)</f>
        <v>0</v>
      </c>
      <c r="H4581" t="s">
        <v>210</v>
      </c>
      <c r="I4581">
        <f>VLOOKUP(Table1[[#This Row],[trait_name]],Trait[],2,FALSE)</f>
        <v>24</v>
      </c>
      <c r="J4581" s="23" t="s">
        <v>53</v>
      </c>
      <c r="K4581" s="23">
        <v>1</v>
      </c>
      <c r="L4581" s="3" t="s">
        <v>294</v>
      </c>
      <c r="N4581" s="23"/>
      <c r="O4581"/>
    </row>
    <row r="4582" spans="1:15">
      <c r="A4582" s="66">
        <f>VLOOKUP(C4582,Index[],8,FALSE)</f>
        <v>43244</v>
      </c>
      <c r="B4582" s="5">
        <v>43299</v>
      </c>
      <c r="C4582" t="s">
        <v>641</v>
      </c>
      <c r="D4582" s="3">
        <f>VLOOKUP(C4582,Index[],2,FALSE)</f>
        <v>40</v>
      </c>
      <c r="E4582" s="3">
        <f>VLOOKUP(C4582,Index[],3,FALSE)</f>
        <v>0</v>
      </c>
      <c r="F4582" s="3">
        <f>VLOOKUP(C4582,Index[],4,FALSE)</f>
        <v>0</v>
      </c>
      <c r="G4582" s="3">
        <f>VLOOKUP(C4582,Index[],5,FALSE)</f>
        <v>0</v>
      </c>
      <c r="H4582" t="s">
        <v>210</v>
      </c>
      <c r="I4582">
        <f>VLOOKUP(Table1[[#This Row],[trait_name]],Trait[],2,FALSE)</f>
        <v>24</v>
      </c>
      <c r="J4582" s="23" t="s">
        <v>53</v>
      </c>
      <c r="K4582" s="23">
        <v>2</v>
      </c>
      <c r="L4582" s="3" t="s">
        <v>311</v>
      </c>
      <c r="M4582" s="3"/>
      <c r="N4582" s="23"/>
      <c r="O4582"/>
    </row>
    <row r="4583" spans="1:15">
      <c r="A4583" s="66">
        <f>VLOOKUP(C4583,Index[],8,FALSE)</f>
        <v>43244</v>
      </c>
      <c r="B4583" s="5">
        <v>43299</v>
      </c>
      <c r="C4583" t="s">
        <v>641</v>
      </c>
      <c r="D4583" s="3">
        <f>VLOOKUP(C4583,Index[],2,FALSE)</f>
        <v>40</v>
      </c>
      <c r="E4583" s="3">
        <f>VLOOKUP(C4583,Index[],3,FALSE)</f>
        <v>0</v>
      </c>
      <c r="F4583" s="3">
        <f>VLOOKUP(C4583,Index[],4,FALSE)</f>
        <v>0</v>
      </c>
      <c r="G4583" s="3">
        <f>VLOOKUP(C4583,Index[],5,FALSE)</f>
        <v>0</v>
      </c>
      <c r="I4583">
        <f>VLOOKUP(Table1[[#This Row],[trait_name]],Trait[],2,FALSE)</f>
        <v>25</v>
      </c>
      <c r="J4583" s="23" t="s">
        <v>57</v>
      </c>
      <c r="K4583" s="23">
        <v>1</v>
      </c>
      <c r="L4583" s="3"/>
      <c r="N4583" s="23"/>
      <c r="O4583"/>
    </row>
    <row r="4584" spans="1:15">
      <c r="A4584" s="66">
        <f>VLOOKUP(C4584,Index[],8,FALSE)</f>
        <v>43244</v>
      </c>
      <c r="B4584" s="5">
        <v>43299</v>
      </c>
      <c r="C4584" t="s">
        <v>641</v>
      </c>
      <c r="D4584" s="3">
        <f>VLOOKUP(C4584,Index[],2,FALSE)</f>
        <v>40</v>
      </c>
      <c r="E4584" s="3">
        <f>VLOOKUP(C4584,Index[],3,FALSE)</f>
        <v>0</v>
      </c>
      <c r="F4584" s="3">
        <f>VLOOKUP(C4584,Index[],4,FALSE)</f>
        <v>0</v>
      </c>
      <c r="G4584" s="3">
        <f>VLOOKUP(C4584,Index[],5,FALSE)</f>
        <v>0</v>
      </c>
      <c r="I4584">
        <f>VLOOKUP(Table1[[#This Row],[trait_name]],Trait[],2,FALSE)</f>
        <v>25</v>
      </c>
      <c r="J4584" s="23" t="s">
        <v>57</v>
      </c>
      <c r="K4584" s="23">
        <v>2</v>
      </c>
      <c r="L4584" s="3"/>
      <c r="M4584" s="3"/>
      <c r="N4584" s="23"/>
      <c r="O4584"/>
    </row>
    <row r="4585" spans="1:15">
      <c r="A4585" s="66">
        <f>VLOOKUP(C4585,Index[],8,FALSE)</f>
        <v>43244</v>
      </c>
      <c r="B4585" s="5">
        <v>43244</v>
      </c>
      <c r="C4585" t="s">
        <v>641</v>
      </c>
      <c r="D4585" s="3">
        <f>VLOOKUP(C4585,Index[],2,FALSE)</f>
        <v>40</v>
      </c>
      <c r="E4585" s="3">
        <f>VLOOKUP(C4585,Index[],3,FALSE)</f>
        <v>0</v>
      </c>
      <c r="F4585" s="3">
        <f>VLOOKUP(C4585,Index[],4,FALSE)</f>
        <v>0</v>
      </c>
      <c r="G4585" s="3">
        <f>VLOOKUP(C4585,Index[],5,FALSE)</f>
        <v>0</v>
      </c>
      <c r="H4585" t="s">
        <v>525</v>
      </c>
      <c r="I4585">
        <f>VLOOKUP(Table1[[#This Row],[trait_name]],Trait[],2,FALSE)</f>
        <v>26</v>
      </c>
      <c r="J4585" s="23" t="s">
        <v>58</v>
      </c>
      <c r="K4585" s="23">
        <v>1</v>
      </c>
      <c r="L4585" s="3" t="s">
        <v>327</v>
      </c>
      <c r="N4585" s="23"/>
      <c r="O4585"/>
    </row>
    <row r="4586" spans="1:15">
      <c r="A4586" s="66">
        <f>VLOOKUP(C4586,Index[],8,FALSE)</f>
        <v>43244</v>
      </c>
      <c r="B4586" s="5">
        <v>43299</v>
      </c>
      <c r="C4586" t="s">
        <v>641</v>
      </c>
      <c r="D4586" s="3">
        <f>VLOOKUP(C4586,Index[],2,FALSE)</f>
        <v>40</v>
      </c>
      <c r="E4586" s="3">
        <f>VLOOKUP(C4586,Index[],3,FALSE)</f>
        <v>0</v>
      </c>
      <c r="F4586" s="3">
        <f>VLOOKUP(C4586,Index[],4,FALSE)</f>
        <v>0</v>
      </c>
      <c r="G4586" s="3">
        <f>VLOOKUP(C4586,Index[],5,FALSE)</f>
        <v>0</v>
      </c>
      <c r="I4586">
        <f>VLOOKUP(Table1[[#This Row],[trait_name]],Trait[],2,FALSE)</f>
        <v>26</v>
      </c>
      <c r="J4586" s="23" t="s">
        <v>58</v>
      </c>
      <c r="K4586" s="23">
        <v>2</v>
      </c>
      <c r="L4586" s="3"/>
      <c r="M4586" s="3"/>
      <c r="N4586" s="23"/>
      <c r="O4586"/>
    </row>
    <row r="4587" spans="1:15">
      <c r="A4587" s="66">
        <f>VLOOKUP(C4587,Index[],8,FALSE)</f>
        <v>43244</v>
      </c>
      <c r="B4587" s="5">
        <v>43311</v>
      </c>
      <c r="C4587" t="s">
        <v>641</v>
      </c>
      <c r="D4587" s="3">
        <f>VLOOKUP(C4587,Index[],2,FALSE)</f>
        <v>40</v>
      </c>
      <c r="E4587" s="3">
        <f>VLOOKUP(C4587,Index[],3,FALSE)</f>
        <v>0</v>
      </c>
      <c r="F4587" s="3">
        <f>VLOOKUP(C4587,Index[],4,FALSE)</f>
        <v>0</v>
      </c>
      <c r="G4587" s="3">
        <f>VLOOKUP(C4587,Index[],5,FALSE)</f>
        <v>0</v>
      </c>
      <c r="I4587">
        <f>VLOOKUP(Table1[[#This Row],[trait_name]],Trait[],2,FALSE)</f>
        <v>27</v>
      </c>
      <c r="J4587" s="23" t="s">
        <v>61</v>
      </c>
      <c r="K4587" s="23">
        <v>1</v>
      </c>
      <c r="L4587" s="3"/>
      <c r="M4587" s="3"/>
      <c r="N4587" s="23"/>
      <c r="O4587"/>
    </row>
    <row r="4588" spans="1:15">
      <c r="A4588" s="66">
        <f>VLOOKUP(C4588,Index[],8,FALSE)</f>
        <v>43244</v>
      </c>
      <c r="B4588" s="5">
        <v>43311</v>
      </c>
      <c r="C4588" t="s">
        <v>641</v>
      </c>
      <c r="D4588" s="3">
        <f>VLOOKUP(C4588,Index[],2,FALSE)</f>
        <v>40</v>
      </c>
      <c r="E4588" s="3">
        <f>VLOOKUP(C4588,Index[],3,FALSE)</f>
        <v>0</v>
      </c>
      <c r="F4588" s="3">
        <f>VLOOKUP(C4588,Index[],4,FALSE)</f>
        <v>0</v>
      </c>
      <c r="G4588" s="3">
        <f>VLOOKUP(C4588,Index[],5,FALSE)</f>
        <v>0</v>
      </c>
      <c r="H4588" t="s">
        <v>208</v>
      </c>
      <c r="I4588">
        <f>VLOOKUP(Table1[[#This Row],[trait_name]],Trait[],2,FALSE)</f>
        <v>28</v>
      </c>
      <c r="J4588" s="23" t="s">
        <v>62</v>
      </c>
      <c r="K4588" s="23">
        <v>1</v>
      </c>
      <c r="L4588" s="3">
        <v>20</v>
      </c>
      <c r="M4588" s="3"/>
      <c r="N4588" s="23"/>
      <c r="O4588"/>
    </row>
    <row r="4589" spans="1:15">
      <c r="A4589" s="66">
        <f>VLOOKUP(C4589,Index[],8,FALSE)</f>
        <v>43244</v>
      </c>
      <c r="B4589" s="5">
        <v>43244</v>
      </c>
      <c r="C4589" t="s">
        <v>641</v>
      </c>
      <c r="D4589" s="3">
        <f>VLOOKUP(C4589,Index[],2,FALSE)</f>
        <v>40</v>
      </c>
      <c r="E4589" s="3">
        <f>VLOOKUP(C4589,Index[],3,FALSE)</f>
        <v>0</v>
      </c>
      <c r="F4589" s="3">
        <f>VLOOKUP(C4589,Index[],4,FALSE)</f>
        <v>0</v>
      </c>
      <c r="G4589" s="3">
        <f>VLOOKUP(C4589,Index[],5,FALSE)</f>
        <v>0</v>
      </c>
      <c r="H4589" t="s">
        <v>17</v>
      </c>
      <c r="I4589">
        <f>VLOOKUP(Table1[[#This Row],[trait_name]],Trait[],2,FALSE)</f>
        <v>29</v>
      </c>
      <c r="J4589" s="23" t="s">
        <v>63</v>
      </c>
      <c r="K4589" s="23">
        <v>1</v>
      </c>
      <c r="L4589" s="3">
        <v>15</v>
      </c>
      <c r="N4589" s="23"/>
      <c r="O4589"/>
    </row>
    <row r="4590" spans="1:15">
      <c r="A4590" s="66">
        <f>VLOOKUP(C4590,Index[],8,FALSE)</f>
        <v>43244</v>
      </c>
      <c r="B4590" s="5">
        <v>43299</v>
      </c>
      <c r="C4590" t="s">
        <v>641</v>
      </c>
      <c r="D4590" s="3">
        <f>VLOOKUP(C4590,Index[],2,FALSE)</f>
        <v>40</v>
      </c>
      <c r="E4590" s="3">
        <f>VLOOKUP(C4590,Index[],3,FALSE)</f>
        <v>0</v>
      </c>
      <c r="F4590" s="3">
        <f>VLOOKUP(C4590,Index[],4,FALSE)</f>
        <v>0</v>
      </c>
      <c r="G4590" s="3">
        <f>VLOOKUP(C4590,Index[],5,FALSE)</f>
        <v>0</v>
      </c>
      <c r="I4590">
        <f>VLOOKUP(Table1[[#This Row],[trait_name]],Trait[],2,FALSE)</f>
        <v>29</v>
      </c>
      <c r="J4590" s="23" t="s">
        <v>63</v>
      </c>
      <c r="K4590" s="23">
        <v>2</v>
      </c>
      <c r="L4590" s="3"/>
      <c r="M4590" s="3"/>
      <c r="N4590" s="23"/>
      <c r="O4590"/>
    </row>
    <row r="4591" spans="1:15">
      <c r="A4591" s="66">
        <f>VLOOKUP(C4591,Index[],8,FALSE)</f>
        <v>43244</v>
      </c>
      <c r="B4591" s="5">
        <v>43299</v>
      </c>
      <c r="C4591" t="s">
        <v>641</v>
      </c>
      <c r="D4591" s="3">
        <f>VLOOKUP(C4591,Index[],2,FALSE)</f>
        <v>40</v>
      </c>
      <c r="E4591" s="3">
        <f>VLOOKUP(C4591,Index[],3,FALSE)</f>
        <v>0</v>
      </c>
      <c r="F4591" s="3">
        <f>VLOOKUP(C4591,Index[],4,FALSE)</f>
        <v>0</v>
      </c>
      <c r="G4591" s="3">
        <f>VLOOKUP(C4591,Index[],5,FALSE)</f>
        <v>0</v>
      </c>
      <c r="I4591">
        <f>VLOOKUP(Table1[[#This Row],[trait_name]],Trait[],2,FALSE)</f>
        <v>30</v>
      </c>
      <c r="J4591" s="23" t="s">
        <v>64</v>
      </c>
      <c r="K4591" s="23">
        <v>1</v>
      </c>
      <c r="L4591" s="3"/>
      <c r="M4591" s="3"/>
      <c r="N4591" s="23"/>
      <c r="O4591"/>
    </row>
    <row r="4592" spans="1:15">
      <c r="A4592" s="66">
        <f>VLOOKUP(C4592,Index[],8,FALSE)</f>
        <v>43244</v>
      </c>
      <c r="B4592" s="5">
        <v>43244</v>
      </c>
      <c r="C4592" t="s">
        <v>641</v>
      </c>
      <c r="D4592" s="3">
        <f>VLOOKUP(C4592,Index[],2,FALSE)</f>
        <v>40</v>
      </c>
      <c r="E4592" s="3">
        <f>VLOOKUP(C4592,Index[],3,FALSE)</f>
        <v>0</v>
      </c>
      <c r="F4592" s="3">
        <f>VLOOKUP(C4592,Index[],4,FALSE)</f>
        <v>0</v>
      </c>
      <c r="G4592" s="3">
        <f>VLOOKUP(C4592,Index[],5,FALSE)</f>
        <v>0</v>
      </c>
      <c r="H4592" t="s">
        <v>17</v>
      </c>
      <c r="I4592">
        <f>VLOOKUP(Table1[[#This Row],[trait_name]],Trait[],2,FALSE)</f>
        <v>31</v>
      </c>
      <c r="J4592" s="23" t="s">
        <v>65</v>
      </c>
      <c r="K4592" s="23">
        <v>1</v>
      </c>
      <c r="L4592" s="3">
        <v>10</v>
      </c>
      <c r="N4592" s="23"/>
      <c r="O4592"/>
    </row>
    <row r="4593" spans="1:15">
      <c r="A4593" s="66">
        <f>VLOOKUP(C4593,Index[],8,FALSE)</f>
        <v>43244</v>
      </c>
      <c r="B4593" s="5">
        <v>43299</v>
      </c>
      <c r="C4593" t="s">
        <v>641</v>
      </c>
      <c r="D4593" s="3">
        <f>VLOOKUP(C4593,Index[],2,FALSE)</f>
        <v>40</v>
      </c>
      <c r="E4593" s="3">
        <f>VLOOKUP(C4593,Index[],3,FALSE)</f>
        <v>0</v>
      </c>
      <c r="F4593" s="3">
        <f>VLOOKUP(C4593,Index[],4,FALSE)</f>
        <v>0</v>
      </c>
      <c r="G4593" s="3">
        <f>VLOOKUP(C4593,Index[],5,FALSE)</f>
        <v>0</v>
      </c>
      <c r="I4593">
        <f>VLOOKUP(Table1[[#This Row],[trait_name]],Trait[],2,FALSE)</f>
        <v>31</v>
      </c>
      <c r="J4593" s="23" t="s">
        <v>65</v>
      </c>
      <c r="K4593" s="23">
        <v>2</v>
      </c>
      <c r="L4593" s="3"/>
      <c r="M4593" s="3"/>
      <c r="N4593" s="23"/>
      <c r="O4593"/>
    </row>
    <row r="4594" spans="1:15">
      <c r="A4594" s="66">
        <f>VLOOKUP(C4594,Index[],8,FALSE)</f>
        <v>43244</v>
      </c>
      <c r="B4594" s="5">
        <v>43244</v>
      </c>
      <c r="C4594" t="s">
        <v>641</v>
      </c>
      <c r="D4594" s="3">
        <f>VLOOKUP(C4594,Index[],2,FALSE)</f>
        <v>40</v>
      </c>
      <c r="E4594" s="3">
        <f>VLOOKUP(C4594,Index[],3,FALSE)</f>
        <v>0</v>
      </c>
      <c r="F4594" s="3">
        <f>VLOOKUP(C4594,Index[],4,FALSE)</f>
        <v>0</v>
      </c>
      <c r="G4594" s="3">
        <f>VLOOKUP(C4594,Index[],5,FALSE)</f>
        <v>0</v>
      </c>
      <c r="H4594" t="s">
        <v>17</v>
      </c>
      <c r="I4594">
        <f>VLOOKUP(Table1[[#This Row],[trait_name]],Trait[],2,FALSE)</f>
        <v>32</v>
      </c>
      <c r="J4594" s="23" t="s">
        <v>66</v>
      </c>
      <c r="K4594" s="23">
        <v>1</v>
      </c>
      <c r="L4594" s="3">
        <v>10</v>
      </c>
      <c r="N4594" s="23"/>
      <c r="O4594"/>
    </row>
    <row r="4595" spans="1:15">
      <c r="A4595" s="66">
        <f>VLOOKUP(C4595,Index[],8,FALSE)</f>
        <v>43244</v>
      </c>
      <c r="B4595" s="5">
        <v>43299</v>
      </c>
      <c r="C4595" t="s">
        <v>641</v>
      </c>
      <c r="D4595" s="3">
        <f>VLOOKUP(C4595,Index[],2,FALSE)</f>
        <v>40</v>
      </c>
      <c r="E4595" s="3">
        <f>VLOOKUP(C4595,Index[],3,FALSE)</f>
        <v>0</v>
      </c>
      <c r="F4595" s="3">
        <f>VLOOKUP(C4595,Index[],4,FALSE)</f>
        <v>0</v>
      </c>
      <c r="G4595" s="3">
        <f>VLOOKUP(C4595,Index[],5,FALSE)</f>
        <v>0</v>
      </c>
      <c r="I4595">
        <f>VLOOKUP(Table1[[#This Row],[trait_name]],Trait[],2,FALSE)</f>
        <v>32</v>
      </c>
      <c r="J4595" s="23" t="s">
        <v>66</v>
      </c>
      <c r="K4595" s="23">
        <v>2</v>
      </c>
      <c r="L4595" s="3"/>
      <c r="M4595" s="3"/>
      <c r="N4595" s="23"/>
      <c r="O4595"/>
    </row>
    <row r="4596" spans="1:15">
      <c r="A4596" s="66">
        <f>VLOOKUP(C4596,Index[],8,FALSE)</f>
        <v>43244</v>
      </c>
      <c r="B4596" s="5">
        <v>43299</v>
      </c>
      <c r="C4596" t="s">
        <v>641</v>
      </c>
      <c r="D4596" s="3">
        <f>VLOOKUP(C4596,Index[],2,FALSE)</f>
        <v>40</v>
      </c>
      <c r="E4596" s="3">
        <f>VLOOKUP(C4596,Index[],3,FALSE)</f>
        <v>0</v>
      </c>
      <c r="F4596" s="3">
        <f>VLOOKUP(C4596,Index[],4,FALSE)</f>
        <v>0</v>
      </c>
      <c r="G4596" s="3">
        <f>VLOOKUP(C4596,Index[],5,FALSE)</f>
        <v>0</v>
      </c>
      <c r="I4596">
        <f>VLOOKUP(Table1[[#This Row],[trait_name]],Trait[],2,FALSE)</f>
        <v>33</v>
      </c>
      <c r="J4596" s="23" t="s">
        <v>67</v>
      </c>
      <c r="K4596" s="23">
        <v>1</v>
      </c>
      <c r="L4596" s="3"/>
      <c r="M4596" s="3"/>
      <c r="N4596" s="23"/>
      <c r="O4596"/>
    </row>
    <row r="4597" spans="1:15">
      <c r="A4597" s="66">
        <f>VLOOKUP(C4597,Index[],8,FALSE)</f>
        <v>43244</v>
      </c>
      <c r="B4597" s="5">
        <v>43244</v>
      </c>
      <c r="C4597" t="s">
        <v>641</v>
      </c>
      <c r="D4597" s="3">
        <f>VLOOKUP(C4597,Index[],2,FALSE)</f>
        <v>40</v>
      </c>
      <c r="E4597" s="3">
        <f>VLOOKUP(C4597,Index[],3,FALSE)</f>
        <v>0</v>
      </c>
      <c r="F4597" s="3">
        <f>VLOOKUP(C4597,Index[],4,FALSE)</f>
        <v>0</v>
      </c>
      <c r="G4597" s="3">
        <f>VLOOKUP(C4597,Index[],5,FALSE)</f>
        <v>0</v>
      </c>
      <c r="H4597" t="s">
        <v>17</v>
      </c>
      <c r="I4597">
        <f>VLOOKUP(Table1[[#This Row],[trait_name]],Trait[],2,FALSE)</f>
        <v>34</v>
      </c>
      <c r="J4597" s="23" t="s">
        <v>68</v>
      </c>
      <c r="K4597" s="23">
        <v>1</v>
      </c>
      <c r="L4597" s="3">
        <v>6</v>
      </c>
      <c r="N4597" s="23"/>
      <c r="O4597"/>
    </row>
    <row r="4598" spans="1:15">
      <c r="A4598" s="66">
        <f>VLOOKUP(C4598,Index[],8,FALSE)</f>
        <v>43244</v>
      </c>
      <c r="B4598" s="5">
        <v>43299</v>
      </c>
      <c r="C4598" t="s">
        <v>641</v>
      </c>
      <c r="D4598" s="3">
        <f>VLOOKUP(C4598,Index[],2,FALSE)</f>
        <v>40</v>
      </c>
      <c r="E4598" s="3">
        <f>VLOOKUP(C4598,Index[],3,FALSE)</f>
        <v>0</v>
      </c>
      <c r="F4598" s="3">
        <f>VLOOKUP(C4598,Index[],4,FALSE)</f>
        <v>0</v>
      </c>
      <c r="G4598" s="3">
        <f>VLOOKUP(C4598,Index[],5,FALSE)</f>
        <v>0</v>
      </c>
      <c r="I4598">
        <f>VLOOKUP(Table1[[#This Row],[trait_name]],Trait[],2,FALSE)</f>
        <v>34</v>
      </c>
      <c r="J4598" s="23" t="s">
        <v>68</v>
      </c>
      <c r="K4598" s="23">
        <v>2</v>
      </c>
      <c r="L4598" s="3"/>
      <c r="M4598" s="3"/>
      <c r="N4598" s="23"/>
      <c r="O4598"/>
    </row>
    <row r="4599" spans="1:15">
      <c r="A4599" s="66">
        <f>VLOOKUP(C4599,Index[],8,FALSE)</f>
        <v>43244</v>
      </c>
      <c r="B4599" s="5">
        <v>43299</v>
      </c>
      <c r="C4599" t="s">
        <v>641</v>
      </c>
      <c r="D4599" s="3">
        <f>VLOOKUP(C4599,Index[],2,FALSE)</f>
        <v>40</v>
      </c>
      <c r="E4599" s="3">
        <f>VLOOKUP(C4599,Index[],3,FALSE)</f>
        <v>0</v>
      </c>
      <c r="F4599" s="3">
        <f>VLOOKUP(C4599,Index[],4,FALSE)</f>
        <v>0</v>
      </c>
      <c r="G4599" s="3">
        <f>VLOOKUP(C4599,Index[],5,FALSE)</f>
        <v>0</v>
      </c>
      <c r="H4599" t="s">
        <v>207</v>
      </c>
      <c r="I4599">
        <f>VLOOKUP(Table1[[#This Row],[trait_name]],Trait[],2,FALSE)</f>
        <v>35</v>
      </c>
      <c r="J4599" s="23" t="s">
        <v>166</v>
      </c>
      <c r="K4599" s="23">
        <v>2</v>
      </c>
      <c r="L4599" s="3" t="s">
        <v>167</v>
      </c>
      <c r="M4599" s="3"/>
      <c r="N4599" s="23"/>
      <c r="O4599"/>
    </row>
    <row r="4600" spans="1:15">
      <c r="A4600" s="66">
        <f>VLOOKUP(C4600,Index[],8,FALSE)</f>
        <v>43244</v>
      </c>
      <c r="B4600" s="5">
        <v>43244</v>
      </c>
      <c r="C4600" t="s">
        <v>641</v>
      </c>
      <c r="D4600" s="3">
        <f>VLOOKUP(C4600,Index[],2,FALSE)</f>
        <v>40</v>
      </c>
      <c r="E4600" s="3">
        <f>VLOOKUP(C4600,Index[],3,FALSE)</f>
        <v>0</v>
      </c>
      <c r="F4600" s="3">
        <f>VLOOKUP(C4600,Index[],4,FALSE)</f>
        <v>0</v>
      </c>
      <c r="G4600" s="3">
        <f>VLOOKUP(C4600,Index[],5,FALSE)</f>
        <v>0</v>
      </c>
      <c r="H4600" t="s">
        <v>525</v>
      </c>
      <c r="I4600">
        <f>VLOOKUP(Table1[[#This Row],[trait_name]],Trait[],2,FALSE)</f>
        <v>35</v>
      </c>
      <c r="J4600" s="23" t="s">
        <v>166</v>
      </c>
      <c r="K4600" s="23">
        <v>1</v>
      </c>
      <c r="L4600" s="3" t="s">
        <v>126</v>
      </c>
      <c r="N4600" s="23"/>
      <c r="O4600"/>
    </row>
    <row r="4601" spans="1:15">
      <c r="A4601" s="66">
        <f>VLOOKUP(C4601,Index[],8,FALSE)</f>
        <v>43244</v>
      </c>
      <c r="B4601" s="5">
        <v>43244</v>
      </c>
      <c r="C4601" t="s">
        <v>641</v>
      </c>
      <c r="D4601" s="3">
        <f>VLOOKUP(C4601,Index[],2,FALSE)</f>
        <v>40</v>
      </c>
      <c r="E4601" s="3">
        <f>VLOOKUP(C4601,Index[],3,FALSE)</f>
        <v>0</v>
      </c>
      <c r="F4601" s="3">
        <f>VLOOKUP(C4601,Index[],4,FALSE)</f>
        <v>0</v>
      </c>
      <c r="G4601" s="3">
        <f>VLOOKUP(C4601,Index[],5,FALSE)</f>
        <v>0</v>
      </c>
      <c r="H4601" t="s">
        <v>525</v>
      </c>
      <c r="I4601">
        <f>VLOOKUP(Table1[[#This Row],[trait_name]],Trait[],2,FALSE)</f>
        <v>36</v>
      </c>
      <c r="J4601" s="23" t="s">
        <v>69</v>
      </c>
      <c r="K4601" s="23">
        <v>2</v>
      </c>
      <c r="L4601" s="3" t="s">
        <v>70</v>
      </c>
      <c r="N4601" s="23"/>
      <c r="O4601"/>
    </row>
    <row r="4602" spans="1:15">
      <c r="A4602" s="66">
        <f>VLOOKUP(C4602,Index[],8,FALSE)</f>
        <v>43244</v>
      </c>
      <c r="B4602" s="5">
        <v>43244</v>
      </c>
      <c r="C4602" t="s">
        <v>641</v>
      </c>
      <c r="D4602" s="3">
        <f>VLOOKUP(C4602,Index[],2,FALSE)</f>
        <v>40</v>
      </c>
      <c r="E4602" s="3">
        <f>VLOOKUP(C4602,Index[],3,FALSE)</f>
        <v>0</v>
      </c>
      <c r="F4602" s="3">
        <f>VLOOKUP(C4602,Index[],4,FALSE)</f>
        <v>0</v>
      </c>
      <c r="G4602" s="3">
        <f>VLOOKUP(C4602,Index[],5,FALSE)</f>
        <v>0</v>
      </c>
      <c r="H4602" t="s">
        <v>17</v>
      </c>
      <c r="I4602">
        <f>VLOOKUP(Table1[[#This Row],[trait_name]],Trait[],2,FALSE)</f>
        <v>36</v>
      </c>
      <c r="J4602" s="23" t="s">
        <v>69</v>
      </c>
      <c r="K4602" s="23">
        <v>1</v>
      </c>
      <c r="L4602" s="3" t="s">
        <v>329</v>
      </c>
      <c r="N4602" s="23"/>
      <c r="O4602"/>
    </row>
    <row r="4603" spans="1:15">
      <c r="A4603" s="66">
        <f>VLOOKUP(C4603,Index[],8,FALSE)</f>
        <v>43244</v>
      </c>
      <c r="B4603" s="5">
        <v>43299</v>
      </c>
      <c r="C4603" t="s">
        <v>641</v>
      </c>
      <c r="D4603" s="3">
        <f>VLOOKUP(C4603,Index[],2,FALSE)</f>
        <v>40</v>
      </c>
      <c r="E4603" s="3">
        <f>VLOOKUP(C4603,Index[],3,FALSE)</f>
        <v>0</v>
      </c>
      <c r="F4603" s="3">
        <f>VLOOKUP(C4603,Index[],4,FALSE)</f>
        <v>0</v>
      </c>
      <c r="G4603" s="3">
        <f>VLOOKUP(C4603,Index[],5,FALSE)</f>
        <v>0</v>
      </c>
      <c r="I4603">
        <f>VLOOKUP(Table1[[#This Row],[trait_name]],Trait[],2,FALSE)</f>
        <v>36</v>
      </c>
      <c r="J4603" s="23" t="s">
        <v>69</v>
      </c>
      <c r="K4603" s="23">
        <v>3</v>
      </c>
      <c r="L4603" s="3"/>
      <c r="M4603" s="3"/>
      <c r="N4603" s="24"/>
      <c r="O4603"/>
    </row>
    <row r="4604" spans="1:15">
      <c r="A4604" s="66">
        <f>VLOOKUP(C4604,Index[],8,FALSE)</f>
        <v>43244</v>
      </c>
      <c r="B4604" s="5">
        <v>43299</v>
      </c>
      <c r="C4604" t="s">
        <v>641</v>
      </c>
      <c r="D4604" s="3">
        <f>VLOOKUP(C4604,Index[],2,FALSE)</f>
        <v>40</v>
      </c>
      <c r="E4604" s="3">
        <f>VLOOKUP(C4604,Index[],3,FALSE)</f>
        <v>0</v>
      </c>
      <c r="F4604" s="3">
        <f>VLOOKUP(C4604,Index[],4,FALSE)</f>
        <v>0</v>
      </c>
      <c r="G4604" s="3">
        <f>VLOOKUP(C4604,Index[],5,FALSE)</f>
        <v>0</v>
      </c>
      <c r="I4604">
        <f>VLOOKUP(Table1[[#This Row],[trait_name]],Trait[],2,FALSE)</f>
        <v>37</v>
      </c>
      <c r="J4604" s="23" t="s">
        <v>170</v>
      </c>
      <c r="K4604" s="23">
        <v>1</v>
      </c>
      <c r="L4604" s="3"/>
      <c r="M4604" s="3"/>
      <c r="N4604" s="24"/>
      <c r="O4604"/>
    </row>
    <row r="4605" spans="1:15">
      <c r="A4605" s="66">
        <f>VLOOKUP(C4605,Index[],8,FALSE)</f>
        <v>43244</v>
      </c>
      <c r="B4605" s="5">
        <v>43299</v>
      </c>
      <c r="C4605" t="s">
        <v>641</v>
      </c>
      <c r="D4605" s="3">
        <f>VLOOKUP(C4605,Index[],2,FALSE)</f>
        <v>40</v>
      </c>
      <c r="E4605" s="3">
        <f>VLOOKUP(C4605,Index[],3,FALSE)</f>
        <v>0</v>
      </c>
      <c r="F4605" s="3">
        <f>VLOOKUP(C4605,Index[],4,FALSE)</f>
        <v>0</v>
      </c>
      <c r="G4605" s="3">
        <f>VLOOKUP(C4605,Index[],5,FALSE)</f>
        <v>0</v>
      </c>
      <c r="H4605" t="s">
        <v>155</v>
      </c>
      <c r="I4605">
        <f>VLOOKUP(Table1[[#This Row],[trait_name]],Trait[],2,FALSE)</f>
        <v>38</v>
      </c>
      <c r="J4605" s="23" t="s">
        <v>72</v>
      </c>
      <c r="K4605" s="23">
        <v>1</v>
      </c>
      <c r="L4605" s="3" t="s">
        <v>219</v>
      </c>
      <c r="N4605" s="23"/>
      <c r="O4605"/>
    </row>
    <row r="4606" spans="1:15">
      <c r="A4606" s="66">
        <f>VLOOKUP(C4606,Index[],8,FALSE)</f>
        <v>43244</v>
      </c>
      <c r="B4606" s="5">
        <v>43299</v>
      </c>
      <c r="C4606" t="s">
        <v>641</v>
      </c>
      <c r="D4606" s="3">
        <f>VLOOKUP(C4606,Index[],2,FALSE)</f>
        <v>40</v>
      </c>
      <c r="E4606" s="3">
        <f>VLOOKUP(C4606,Index[],3,FALSE)</f>
        <v>0</v>
      </c>
      <c r="F4606" s="3">
        <f>VLOOKUP(C4606,Index[],4,FALSE)</f>
        <v>0</v>
      </c>
      <c r="G4606" s="3">
        <f>VLOOKUP(C4606,Index[],5,FALSE)</f>
        <v>0</v>
      </c>
      <c r="I4606">
        <f>VLOOKUP(Table1[[#This Row],[trait_name]],Trait[],2,FALSE)</f>
        <v>38</v>
      </c>
      <c r="J4606" s="23" t="s">
        <v>72</v>
      </c>
      <c r="K4606" s="23">
        <v>2</v>
      </c>
      <c r="L4606" s="3"/>
      <c r="M4606" s="3"/>
      <c r="N4606" s="23"/>
      <c r="O4606"/>
    </row>
    <row r="4607" spans="1:15">
      <c r="A4607" s="66">
        <f>VLOOKUP(C4607,Index[],8,FALSE)</f>
        <v>43244</v>
      </c>
      <c r="B4607" s="5">
        <v>43311</v>
      </c>
      <c r="C4607" t="s">
        <v>641</v>
      </c>
      <c r="D4607" s="3">
        <f>VLOOKUP(C4607,Index[],2,FALSE)</f>
        <v>40</v>
      </c>
      <c r="E4607" s="3">
        <f>VLOOKUP(C4607,Index[],3,FALSE)</f>
        <v>0</v>
      </c>
      <c r="F4607" s="3">
        <f>VLOOKUP(C4607,Index[],4,FALSE)</f>
        <v>0</v>
      </c>
      <c r="G4607" s="3">
        <f>VLOOKUP(C4607,Index[],5,FALSE)</f>
        <v>0</v>
      </c>
      <c r="H4607" t="s">
        <v>149</v>
      </c>
      <c r="I4607">
        <f>VLOOKUP(Table1[[#This Row],[trait_name]],Trait[],2,FALSE)</f>
        <v>39</v>
      </c>
      <c r="J4607" s="23" t="s">
        <v>74</v>
      </c>
      <c r="K4607" s="23">
        <v>1</v>
      </c>
      <c r="L4607" s="3" t="s">
        <v>75</v>
      </c>
      <c r="M4607" s="3"/>
      <c r="N4607" s="23"/>
      <c r="O4607"/>
    </row>
    <row r="4608" spans="1:15">
      <c r="A4608" s="66">
        <f>VLOOKUP(C4608,Index[],8,FALSE)</f>
        <v>43244</v>
      </c>
      <c r="B4608" s="5">
        <v>43299</v>
      </c>
      <c r="C4608" t="s">
        <v>641</v>
      </c>
      <c r="D4608" s="3">
        <f>VLOOKUP(C4608,Index[],2,FALSE)</f>
        <v>40</v>
      </c>
      <c r="E4608" s="3">
        <f>VLOOKUP(C4608,Index[],3,FALSE)</f>
        <v>0</v>
      </c>
      <c r="F4608" s="3">
        <f>VLOOKUP(C4608,Index[],4,FALSE)</f>
        <v>0</v>
      </c>
      <c r="G4608" s="3">
        <f>VLOOKUP(C4608,Index[],5,FALSE)</f>
        <v>0</v>
      </c>
      <c r="H4608" t="s">
        <v>149</v>
      </c>
      <c r="I4608">
        <f>VLOOKUP(Table1[[#This Row],[trait_name]],Trait[],2,FALSE)</f>
        <v>40</v>
      </c>
      <c r="J4608" s="23" t="s">
        <v>76</v>
      </c>
      <c r="K4608" s="23">
        <v>2</v>
      </c>
      <c r="L4608" s="3" t="s">
        <v>526</v>
      </c>
      <c r="M4608" s="3"/>
      <c r="N4608" s="23"/>
      <c r="O4608"/>
    </row>
    <row r="4609" spans="1:15">
      <c r="A4609" s="66">
        <f>VLOOKUP(C4609,Index[],8,FALSE)</f>
        <v>43244</v>
      </c>
      <c r="B4609" s="5">
        <v>43313</v>
      </c>
      <c r="C4609" t="s">
        <v>641</v>
      </c>
      <c r="D4609" s="3">
        <f>VLOOKUP(C4609,Index[],2,FALSE)</f>
        <v>40</v>
      </c>
      <c r="E4609" s="3">
        <f>VLOOKUP(C4609,Index[],3,FALSE)</f>
        <v>0</v>
      </c>
      <c r="F4609" s="3">
        <f>VLOOKUP(C4609,Index[],4,FALSE)</f>
        <v>0</v>
      </c>
      <c r="G4609" s="3">
        <f>VLOOKUP(C4609,Index[],5,FALSE)</f>
        <v>0</v>
      </c>
      <c r="H4609" t="s">
        <v>208</v>
      </c>
      <c r="I4609">
        <f>VLOOKUP(Table1[[#This Row],[trait_name]],Trait[],2,FALSE)</f>
        <v>40</v>
      </c>
      <c r="J4609" s="23" t="s">
        <v>76</v>
      </c>
      <c r="K4609" s="23">
        <v>3</v>
      </c>
      <c r="L4609" s="3" t="s">
        <v>222</v>
      </c>
      <c r="M4609" s="3"/>
      <c r="N4609" s="23"/>
      <c r="O4609"/>
    </row>
    <row r="4610" spans="1:15">
      <c r="A4610" s="66">
        <f>VLOOKUP(C4610,Index[],8,FALSE)</f>
        <v>43244</v>
      </c>
      <c r="B4610" s="5">
        <v>43299</v>
      </c>
      <c r="C4610" t="s">
        <v>641</v>
      </c>
      <c r="D4610" s="3">
        <f>VLOOKUP(C4610,Index[],2,FALSE)</f>
        <v>40</v>
      </c>
      <c r="E4610" s="3">
        <f>VLOOKUP(C4610,Index[],3,FALSE)</f>
        <v>0</v>
      </c>
      <c r="F4610" s="3">
        <f>VLOOKUP(C4610,Index[],4,FALSE)</f>
        <v>0</v>
      </c>
      <c r="G4610" s="3">
        <f>VLOOKUP(C4610,Index[],5,FALSE)</f>
        <v>0</v>
      </c>
      <c r="H4610" t="s">
        <v>149</v>
      </c>
      <c r="I4610">
        <f>VLOOKUP(Table1[[#This Row],[trait_name]],Trait[],2,FALSE)</f>
        <v>40</v>
      </c>
      <c r="J4610" s="23" t="s">
        <v>76</v>
      </c>
      <c r="K4610" s="23">
        <v>1</v>
      </c>
      <c r="L4610" s="3" t="s">
        <v>481</v>
      </c>
      <c r="N4610" s="23"/>
      <c r="O4610"/>
    </row>
    <row r="4611" spans="1:15">
      <c r="A4611" s="66">
        <f>VLOOKUP(C4611,Index[],8,FALSE)</f>
        <v>43244</v>
      </c>
      <c r="B4611" s="5">
        <v>43299</v>
      </c>
      <c r="C4611" t="s">
        <v>641</v>
      </c>
      <c r="D4611" s="3">
        <f>VLOOKUP(C4611,Index[],2,FALSE)</f>
        <v>40</v>
      </c>
      <c r="E4611" s="3">
        <f>VLOOKUP(C4611,Index[],3,FALSE)</f>
        <v>0</v>
      </c>
      <c r="F4611" s="3">
        <f>VLOOKUP(C4611,Index[],4,FALSE)</f>
        <v>0</v>
      </c>
      <c r="G4611" s="3">
        <f>VLOOKUP(C4611,Index[],5,FALSE)</f>
        <v>0</v>
      </c>
      <c r="H4611" t="s">
        <v>208</v>
      </c>
      <c r="I4611">
        <f>VLOOKUP(Table1[[#This Row],[trait_name]],Trait[],2,FALSE)</f>
        <v>41</v>
      </c>
      <c r="J4611" s="23" t="s">
        <v>78</v>
      </c>
      <c r="K4611" s="23">
        <v>2</v>
      </c>
      <c r="L4611" s="3" t="s">
        <v>80</v>
      </c>
      <c r="M4611" s="3"/>
      <c r="N4611" s="23"/>
      <c r="O4611"/>
    </row>
    <row r="4612" spans="1:15">
      <c r="A4612" s="66">
        <f>VLOOKUP(C4612,Index[],8,FALSE)</f>
        <v>43244</v>
      </c>
      <c r="B4612" s="5">
        <v>43244</v>
      </c>
      <c r="C4612" t="s">
        <v>641</v>
      </c>
      <c r="D4612" s="3">
        <f>VLOOKUP(C4612,Index[],2,FALSE)</f>
        <v>40</v>
      </c>
      <c r="E4612" s="3">
        <f>VLOOKUP(C4612,Index[],3,FALSE)</f>
        <v>0</v>
      </c>
      <c r="F4612" s="3">
        <f>VLOOKUP(C4612,Index[],4,FALSE)</f>
        <v>0</v>
      </c>
      <c r="G4612" s="3">
        <f>VLOOKUP(C4612,Index[],5,FALSE)</f>
        <v>0</v>
      </c>
      <c r="H4612" t="s">
        <v>17</v>
      </c>
      <c r="I4612">
        <f>VLOOKUP(Table1[[#This Row],[trait_name]],Trait[],2,FALSE)</f>
        <v>41</v>
      </c>
      <c r="J4612" s="23" t="s">
        <v>78</v>
      </c>
      <c r="K4612" s="23">
        <v>1</v>
      </c>
      <c r="L4612" s="3" t="s">
        <v>356</v>
      </c>
      <c r="N4612" s="23"/>
      <c r="O4612"/>
    </row>
    <row r="4613" spans="1:15">
      <c r="A4613" s="66">
        <f>VLOOKUP(C4613,Index[],8,FALSE)</f>
        <v>43244</v>
      </c>
      <c r="B4613" s="5">
        <v>43299</v>
      </c>
      <c r="C4613" t="s">
        <v>641</v>
      </c>
      <c r="D4613" s="3">
        <f>VLOOKUP(C4613,Index[],2,FALSE)</f>
        <v>40</v>
      </c>
      <c r="E4613" s="3">
        <f>VLOOKUP(C4613,Index[],3,FALSE)</f>
        <v>0</v>
      </c>
      <c r="F4613" s="3">
        <f>VLOOKUP(C4613,Index[],4,FALSE)</f>
        <v>0</v>
      </c>
      <c r="G4613" s="3">
        <f>VLOOKUP(C4613,Index[],5,FALSE)</f>
        <v>0</v>
      </c>
      <c r="H4613" t="s">
        <v>208</v>
      </c>
      <c r="I4613">
        <f>VLOOKUP(Table1[[#This Row],[trait_name]],Trait[],2,FALSE)</f>
        <v>42</v>
      </c>
      <c r="J4613" s="23" t="s">
        <v>82</v>
      </c>
      <c r="K4613" s="23">
        <v>1</v>
      </c>
      <c r="L4613" s="3" t="s">
        <v>83</v>
      </c>
      <c r="N4613" s="23"/>
      <c r="O4613"/>
    </row>
    <row r="4614" spans="1:15">
      <c r="A4614" s="66">
        <f>VLOOKUP(C4614,Index[],8,FALSE)</f>
        <v>43244</v>
      </c>
      <c r="B4614" s="5">
        <v>43299</v>
      </c>
      <c r="C4614" t="s">
        <v>641</v>
      </c>
      <c r="D4614" s="3">
        <f>VLOOKUP(C4614,Index[],2,FALSE)</f>
        <v>40</v>
      </c>
      <c r="E4614" s="3">
        <f>VLOOKUP(C4614,Index[],3,FALSE)</f>
        <v>0</v>
      </c>
      <c r="F4614" s="3">
        <f>VLOOKUP(C4614,Index[],4,FALSE)</f>
        <v>0</v>
      </c>
      <c r="G4614" s="3">
        <f>VLOOKUP(C4614,Index[],5,FALSE)</f>
        <v>0</v>
      </c>
      <c r="I4614">
        <f>VLOOKUP(Table1[[#This Row],[trait_name]],Trait[],2,FALSE)</f>
        <v>42</v>
      </c>
      <c r="J4614" s="23" t="s">
        <v>82</v>
      </c>
      <c r="K4614" s="23">
        <v>2</v>
      </c>
      <c r="L4614" s="3"/>
      <c r="M4614" s="3"/>
      <c r="N4614" s="23"/>
      <c r="O4614"/>
    </row>
    <row r="4615" spans="1:15">
      <c r="A4615" s="66">
        <f>VLOOKUP(C4615,Index[],8,FALSE)</f>
        <v>43244</v>
      </c>
      <c r="B4615" s="5">
        <v>43244</v>
      </c>
      <c r="C4615" t="s">
        <v>641</v>
      </c>
      <c r="D4615" s="3">
        <f>VLOOKUP(C4615,Index[],2,FALSE)</f>
        <v>40</v>
      </c>
      <c r="E4615" s="3">
        <f>VLOOKUP(C4615,Index[],3,FALSE)</f>
        <v>0</v>
      </c>
      <c r="F4615" s="3">
        <f>VLOOKUP(C4615,Index[],4,FALSE)</f>
        <v>0</v>
      </c>
      <c r="G4615" s="3">
        <f>VLOOKUP(C4615,Index[],5,FALSE)</f>
        <v>0</v>
      </c>
      <c r="H4615" t="s">
        <v>525</v>
      </c>
      <c r="I4615">
        <f>VLOOKUP(Table1[[#This Row],[trait_name]],Trait[],2,FALSE)</f>
        <v>43</v>
      </c>
      <c r="J4615" s="23" t="s">
        <v>86</v>
      </c>
      <c r="K4615" s="23">
        <v>1</v>
      </c>
      <c r="L4615" s="3" t="s">
        <v>175</v>
      </c>
      <c r="N4615" s="23"/>
      <c r="O4615"/>
    </row>
    <row r="4616" spans="1:15">
      <c r="A4616" s="66">
        <f>VLOOKUP(C4616,Index[],8,FALSE)</f>
        <v>43244</v>
      </c>
      <c r="B4616" s="5">
        <v>43299</v>
      </c>
      <c r="C4616" t="s">
        <v>641</v>
      </c>
      <c r="D4616" s="3">
        <f>VLOOKUP(C4616,Index[],2,FALSE)</f>
        <v>40</v>
      </c>
      <c r="E4616" s="3">
        <f>VLOOKUP(C4616,Index[],3,FALSE)</f>
        <v>0</v>
      </c>
      <c r="F4616" s="3">
        <f>VLOOKUP(C4616,Index[],4,FALSE)</f>
        <v>0</v>
      </c>
      <c r="G4616" s="3">
        <f>VLOOKUP(C4616,Index[],5,FALSE)</f>
        <v>0</v>
      </c>
      <c r="H4616" t="s">
        <v>208</v>
      </c>
      <c r="I4616">
        <f>VLOOKUP(Table1[[#This Row],[trait_name]],Trait[],2,FALSE)</f>
        <v>43</v>
      </c>
      <c r="J4616" s="23" t="s">
        <v>86</v>
      </c>
      <c r="K4616" s="23">
        <v>2</v>
      </c>
      <c r="L4616" s="3" t="s">
        <v>181</v>
      </c>
      <c r="M4616" s="3"/>
      <c r="N4616" s="23"/>
      <c r="O4616"/>
    </row>
    <row r="4617" spans="1:15">
      <c r="A4617" s="66">
        <f>VLOOKUP(C4617,Index[],8,FALSE)</f>
        <v>43244</v>
      </c>
      <c r="B4617" s="5">
        <v>43299</v>
      </c>
      <c r="C4617" t="s">
        <v>641</v>
      </c>
      <c r="D4617" s="3">
        <f>VLOOKUP(C4617,Index[],2,FALSE)</f>
        <v>40</v>
      </c>
      <c r="E4617" s="3">
        <f>VLOOKUP(C4617,Index[],3,FALSE)</f>
        <v>0</v>
      </c>
      <c r="F4617" s="3">
        <f>VLOOKUP(C4617,Index[],4,FALSE)</f>
        <v>0</v>
      </c>
      <c r="G4617" s="3">
        <f>VLOOKUP(C4617,Index[],5,FALSE)</f>
        <v>0</v>
      </c>
      <c r="H4617" t="s">
        <v>208</v>
      </c>
      <c r="I4617">
        <f>VLOOKUP(Table1[[#This Row],[trait_name]],Trait[],2,FALSE)</f>
        <v>44</v>
      </c>
      <c r="J4617" s="23" t="s">
        <v>88</v>
      </c>
      <c r="K4617" s="23">
        <v>1</v>
      </c>
      <c r="L4617" s="3" t="s">
        <v>176</v>
      </c>
      <c r="N4617" s="23"/>
      <c r="O4617"/>
    </row>
    <row r="4618" spans="1:15">
      <c r="A4618" s="66">
        <f>VLOOKUP(C4618,Index[],8,FALSE)</f>
        <v>43244</v>
      </c>
      <c r="B4618" s="5">
        <v>43299</v>
      </c>
      <c r="C4618" t="s">
        <v>641</v>
      </c>
      <c r="D4618" s="3">
        <f>VLOOKUP(C4618,Index[],2,FALSE)</f>
        <v>40</v>
      </c>
      <c r="E4618" s="3">
        <f>VLOOKUP(C4618,Index[],3,FALSE)</f>
        <v>0</v>
      </c>
      <c r="F4618" s="3">
        <f>VLOOKUP(C4618,Index[],4,FALSE)</f>
        <v>0</v>
      </c>
      <c r="G4618" s="3">
        <f>VLOOKUP(C4618,Index[],5,FALSE)</f>
        <v>0</v>
      </c>
      <c r="I4618">
        <f>VLOOKUP(Table1[[#This Row],[trait_name]],Trait[],2,FALSE)</f>
        <v>44</v>
      </c>
      <c r="J4618" s="23" t="s">
        <v>88</v>
      </c>
      <c r="K4618" s="23">
        <v>2</v>
      </c>
      <c r="L4618" s="3"/>
      <c r="M4618" s="3"/>
      <c r="N4618" s="23"/>
      <c r="O4618"/>
    </row>
    <row r="4619" spans="1:15">
      <c r="A4619" s="66">
        <f>VLOOKUP(C4619,Index[],8,FALSE)</f>
        <v>43244</v>
      </c>
      <c r="B4619" s="5">
        <v>43244</v>
      </c>
      <c r="C4619" t="s">
        <v>641</v>
      </c>
      <c r="D4619" s="3">
        <f>VLOOKUP(C4619,Index[],2,FALSE)</f>
        <v>40</v>
      </c>
      <c r="E4619" s="3">
        <f>VLOOKUP(C4619,Index[],3,FALSE)</f>
        <v>0</v>
      </c>
      <c r="F4619" s="3">
        <f>VLOOKUP(C4619,Index[],4,FALSE)</f>
        <v>0</v>
      </c>
      <c r="G4619" s="3">
        <f>VLOOKUP(C4619,Index[],5,FALSE)</f>
        <v>0</v>
      </c>
      <c r="H4619" t="s">
        <v>525</v>
      </c>
      <c r="I4619">
        <f>VLOOKUP(Table1[[#This Row],[trait_name]],Trait[],2,FALSE)</f>
        <v>45</v>
      </c>
      <c r="J4619" s="23" t="s">
        <v>92</v>
      </c>
      <c r="K4619" s="23">
        <v>1</v>
      </c>
      <c r="L4619" s="2" t="s">
        <v>334</v>
      </c>
      <c r="N4619" s="23"/>
      <c r="O4619"/>
    </row>
    <row r="4620" spans="1:15">
      <c r="A4620" s="66">
        <f>VLOOKUP(C4620,Index[],8,FALSE)</f>
        <v>43244</v>
      </c>
      <c r="B4620" s="5">
        <v>43299</v>
      </c>
      <c r="C4620" t="s">
        <v>641</v>
      </c>
      <c r="D4620" s="3">
        <f>VLOOKUP(C4620,Index[],2,FALSE)</f>
        <v>40</v>
      </c>
      <c r="E4620" s="3">
        <f>VLOOKUP(C4620,Index[],3,FALSE)</f>
        <v>0</v>
      </c>
      <c r="F4620" s="3">
        <f>VLOOKUP(C4620,Index[],4,FALSE)</f>
        <v>0</v>
      </c>
      <c r="G4620" s="3">
        <f>VLOOKUP(C4620,Index[],5,FALSE)</f>
        <v>0</v>
      </c>
      <c r="I4620">
        <f>VLOOKUP(Table1[[#This Row],[trait_name]],Trait[],2,FALSE)</f>
        <v>45</v>
      </c>
      <c r="J4620" s="23" t="s">
        <v>92</v>
      </c>
      <c r="K4620" s="23">
        <v>2</v>
      </c>
      <c r="L4620" s="3"/>
      <c r="M4620" s="3"/>
      <c r="N4620" s="23"/>
      <c r="O4620"/>
    </row>
    <row r="4621" spans="1:15">
      <c r="A4621" s="66">
        <f>VLOOKUP(C4621,Index[],8,FALSE)</f>
        <v>43244</v>
      </c>
      <c r="B4621" s="5">
        <v>43299</v>
      </c>
      <c r="C4621" t="s">
        <v>641</v>
      </c>
      <c r="D4621" s="3">
        <f>VLOOKUP(C4621,Index[],2,FALSE)</f>
        <v>40</v>
      </c>
      <c r="E4621" s="3">
        <f>VLOOKUP(C4621,Index[],3,FALSE)</f>
        <v>0</v>
      </c>
      <c r="F4621" s="3">
        <f>VLOOKUP(C4621,Index[],4,FALSE)</f>
        <v>0</v>
      </c>
      <c r="G4621" s="3">
        <f>VLOOKUP(C4621,Index[],5,FALSE)</f>
        <v>0</v>
      </c>
      <c r="H4621" t="s">
        <v>210</v>
      </c>
      <c r="I4621">
        <f>VLOOKUP(Table1[[#This Row],[trait_name]],Trait[],2,FALSE)</f>
        <v>46</v>
      </c>
      <c r="J4621" s="23" t="s">
        <v>97</v>
      </c>
      <c r="K4621" s="23">
        <v>1</v>
      </c>
      <c r="L4621" s="3" t="s">
        <v>108</v>
      </c>
      <c r="N4621" s="23"/>
      <c r="O4621"/>
    </row>
    <row r="4622" spans="1:15">
      <c r="A4622" s="66">
        <f>VLOOKUP(C4622,Index[],8,FALSE)</f>
        <v>43244</v>
      </c>
      <c r="B4622" s="5">
        <v>43299</v>
      </c>
      <c r="C4622" t="s">
        <v>641</v>
      </c>
      <c r="D4622" s="3">
        <f>VLOOKUP(C4622,Index[],2,FALSE)</f>
        <v>40</v>
      </c>
      <c r="E4622" s="3">
        <f>VLOOKUP(C4622,Index[],3,FALSE)</f>
        <v>0</v>
      </c>
      <c r="F4622" s="3">
        <f>VLOOKUP(C4622,Index[],4,FALSE)</f>
        <v>0</v>
      </c>
      <c r="G4622" s="3">
        <f>VLOOKUP(C4622,Index[],5,FALSE)</f>
        <v>0</v>
      </c>
      <c r="H4622" t="s">
        <v>208</v>
      </c>
      <c r="I4622">
        <f>VLOOKUP(Table1[[#This Row],[trait_name]],Trait[],2,FALSE)</f>
        <v>46</v>
      </c>
      <c r="J4622" s="23" t="s">
        <v>97</v>
      </c>
      <c r="K4622" s="23">
        <v>2</v>
      </c>
      <c r="L4622" s="3" t="s">
        <v>98</v>
      </c>
      <c r="M4622" s="3"/>
      <c r="N4622" s="23"/>
      <c r="O4622"/>
    </row>
    <row r="4623" spans="1:15">
      <c r="A4623" s="66">
        <f>VLOOKUP(C4623,Index[],8,FALSE)</f>
        <v>43244</v>
      </c>
      <c r="B4623" s="5">
        <v>43299</v>
      </c>
      <c r="C4623" t="s">
        <v>641</v>
      </c>
      <c r="D4623" s="3">
        <f>VLOOKUP(C4623,Index[],2,FALSE)</f>
        <v>40</v>
      </c>
      <c r="E4623" s="3">
        <f>VLOOKUP(C4623,Index[],3,FALSE)</f>
        <v>0</v>
      </c>
      <c r="F4623" s="3">
        <f>VLOOKUP(C4623,Index[],4,FALSE)</f>
        <v>0</v>
      </c>
      <c r="G4623" s="3">
        <f>VLOOKUP(C4623,Index[],5,FALSE)</f>
        <v>0</v>
      </c>
      <c r="H4623" t="s">
        <v>208</v>
      </c>
      <c r="I4623">
        <f>VLOOKUP(Table1[[#This Row],[trait_name]],Trait[],2,FALSE)</f>
        <v>47</v>
      </c>
      <c r="J4623" s="23" t="s">
        <v>99</v>
      </c>
      <c r="K4623" s="23">
        <v>3</v>
      </c>
      <c r="L4623" s="3" t="s">
        <v>335</v>
      </c>
      <c r="N4623" s="23"/>
      <c r="O4623"/>
    </row>
    <row r="4624" spans="1:15">
      <c r="A4624" s="66">
        <f>VLOOKUP(C4624,Index[],8,FALSE)</f>
        <v>43244</v>
      </c>
      <c r="B4624" s="5">
        <v>43299</v>
      </c>
      <c r="C4624" t="s">
        <v>641</v>
      </c>
      <c r="D4624" s="3">
        <f>VLOOKUP(C4624,Index[],2,FALSE)</f>
        <v>40</v>
      </c>
      <c r="E4624" s="3">
        <f>VLOOKUP(C4624,Index[],3,FALSE)</f>
        <v>0</v>
      </c>
      <c r="F4624" s="3">
        <f>VLOOKUP(C4624,Index[],4,FALSE)</f>
        <v>0</v>
      </c>
      <c r="G4624" s="3">
        <f>VLOOKUP(C4624,Index[],5,FALSE)</f>
        <v>0</v>
      </c>
      <c r="H4624" t="s">
        <v>210</v>
      </c>
      <c r="I4624">
        <f>VLOOKUP(Table1[[#This Row],[trait_name]],Trait[],2,FALSE)</f>
        <v>47</v>
      </c>
      <c r="J4624" s="23" t="s">
        <v>99</v>
      </c>
      <c r="K4624" s="23">
        <v>4</v>
      </c>
      <c r="L4624" s="3" t="s">
        <v>228</v>
      </c>
      <c r="M4624" s="3"/>
      <c r="N4624" s="23"/>
      <c r="O4624"/>
    </row>
    <row r="4625" spans="1:15">
      <c r="A4625" s="66">
        <f>VLOOKUP(C4625,Index[],8,FALSE)</f>
        <v>43244</v>
      </c>
      <c r="B4625" s="5">
        <v>43299</v>
      </c>
      <c r="C4625" t="s">
        <v>641</v>
      </c>
      <c r="D4625" s="3">
        <f>VLOOKUP(C4625,Index[],2,FALSE)</f>
        <v>40</v>
      </c>
      <c r="E4625" s="3">
        <f>VLOOKUP(C4625,Index[],3,FALSE)</f>
        <v>0</v>
      </c>
      <c r="F4625" s="3">
        <f>VLOOKUP(C4625,Index[],4,FALSE)</f>
        <v>0</v>
      </c>
      <c r="G4625" s="3">
        <f>VLOOKUP(C4625,Index[],5,FALSE)</f>
        <v>0</v>
      </c>
      <c r="H4625" t="s">
        <v>208</v>
      </c>
      <c r="I4625">
        <f>VLOOKUP(Table1[[#This Row],[trait_name]],Trait[],2,FALSE)</f>
        <v>48</v>
      </c>
      <c r="J4625" s="23" t="s">
        <v>101</v>
      </c>
      <c r="K4625" s="23">
        <v>2</v>
      </c>
      <c r="L4625" s="3" t="s">
        <v>529</v>
      </c>
      <c r="M4625" s="3"/>
      <c r="N4625" s="23"/>
      <c r="O4625"/>
    </row>
    <row r="4626" spans="1:15">
      <c r="A4626" s="66">
        <f>VLOOKUP(C4626,Index[],8,FALSE)</f>
        <v>43244</v>
      </c>
      <c r="B4626" s="5">
        <v>43299</v>
      </c>
      <c r="C4626" t="s">
        <v>641</v>
      </c>
      <c r="D4626" s="3">
        <f>VLOOKUP(C4626,Index[],2,FALSE)</f>
        <v>40</v>
      </c>
      <c r="E4626" s="3">
        <f>VLOOKUP(C4626,Index[],3,FALSE)</f>
        <v>0</v>
      </c>
      <c r="F4626" s="3">
        <f>VLOOKUP(C4626,Index[],4,FALSE)</f>
        <v>0</v>
      </c>
      <c r="G4626" s="3">
        <f>VLOOKUP(C4626,Index[],5,FALSE)</f>
        <v>0</v>
      </c>
      <c r="H4626" t="s">
        <v>208</v>
      </c>
      <c r="I4626">
        <f>VLOOKUP(Table1[[#This Row],[trait_name]],Trait[],2,FALSE)</f>
        <v>48</v>
      </c>
      <c r="J4626" s="23" t="s">
        <v>101</v>
      </c>
      <c r="K4626" s="23">
        <v>1</v>
      </c>
      <c r="L4626" s="3" t="s">
        <v>179</v>
      </c>
      <c r="M4626" s="3"/>
      <c r="N4626" s="23"/>
      <c r="O4626"/>
    </row>
    <row r="4627" spans="1:15">
      <c r="A4627" s="66">
        <f>VLOOKUP(C4627,Index[],8,FALSE)</f>
        <v>43244</v>
      </c>
      <c r="B4627" s="5">
        <v>43299</v>
      </c>
      <c r="C4627" t="s">
        <v>641</v>
      </c>
      <c r="D4627" s="3">
        <f>VLOOKUP(C4627,Index[],2,FALSE)</f>
        <v>40</v>
      </c>
      <c r="E4627" s="3">
        <f>VLOOKUP(C4627,Index[],3,FALSE)</f>
        <v>0</v>
      </c>
      <c r="F4627" s="3">
        <f>VLOOKUP(C4627,Index[],4,FALSE)</f>
        <v>0</v>
      </c>
      <c r="G4627" s="3">
        <f>VLOOKUP(C4627,Index[],5,FALSE)</f>
        <v>0</v>
      </c>
      <c r="H4627" t="s">
        <v>208</v>
      </c>
      <c r="I4627">
        <f>VLOOKUP(Table1[[#This Row],[trait_name]],Trait[],2,FALSE)</f>
        <v>49</v>
      </c>
      <c r="J4627" s="23" t="s">
        <v>104</v>
      </c>
      <c r="K4627" s="23">
        <v>1</v>
      </c>
      <c r="L4627" s="3" t="s">
        <v>108</v>
      </c>
      <c r="M4627" s="3"/>
      <c r="N4627" s="23"/>
      <c r="O4627"/>
    </row>
    <row r="4628" spans="1:15">
      <c r="A4628" s="66">
        <f>VLOOKUP(C4628,Index[],8,FALSE)</f>
        <v>43244</v>
      </c>
      <c r="B4628" s="5">
        <v>43311</v>
      </c>
      <c r="C4628" t="s">
        <v>641</v>
      </c>
      <c r="D4628" s="3">
        <f>VLOOKUP(C4628,Index[],2,FALSE)</f>
        <v>40</v>
      </c>
      <c r="E4628" s="3">
        <f>VLOOKUP(C4628,Index[],3,FALSE)</f>
        <v>0</v>
      </c>
      <c r="F4628" s="3">
        <f>VLOOKUP(C4628,Index[],4,FALSE)</f>
        <v>0</v>
      </c>
      <c r="G4628" s="3">
        <f>VLOOKUP(C4628,Index[],5,FALSE)</f>
        <v>0</v>
      </c>
      <c r="I4628">
        <f>VLOOKUP(Table1[[#This Row],[trait_name]],Trait[],2,FALSE)</f>
        <v>50</v>
      </c>
      <c r="J4628" s="23" t="s">
        <v>106</v>
      </c>
      <c r="K4628" s="23">
        <v>1</v>
      </c>
      <c r="L4628" s="3"/>
      <c r="M4628" s="3"/>
      <c r="N4628" s="23"/>
      <c r="O4628"/>
    </row>
    <row r="4629" spans="1:15">
      <c r="A4629" s="66">
        <f>VLOOKUP(C4629,Index[],8,FALSE)</f>
        <v>43244</v>
      </c>
      <c r="B4629" s="5">
        <v>43299</v>
      </c>
      <c r="C4629" t="s">
        <v>641</v>
      </c>
      <c r="D4629" s="3">
        <f>VLOOKUP(C4629,Index[],2,FALSE)</f>
        <v>40</v>
      </c>
      <c r="E4629" s="3">
        <f>VLOOKUP(C4629,Index[],3,FALSE)</f>
        <v>0</v>
      </c>
      <c r="F4629" s="3">
        <f>VLOOKUP(C4629,Index[],4,FALSE)</f>
        <v>0</v>
      </c>
      <c r="G4629" s="3">
        <f>VLOOKUP(C4629,Index[],5,FALSE)</f>
        <v>0</v>
      </c>
      <c r="H4629" t="s">
        <v>208</v>
      </c>
      <c r="I4629">
        <f>VLOOKUP(Table1[[#This Row],[trait_name]],Trait[],2,FALSE)</f>
        <v>51</v>
      </c>
      <c r="J4629" s="23" t="s">
        <v>107</v>
      </c>
      <c r="K4629" s="23">
        <v>1</v>
      </c>
      <c r="L4629" s="3" t="s">
        <v>376</v>
      </c>
      <c r="M4629" s="3"/>
      <c r="N4629" s="23"/>
      <c r="O4629"/>
    </row>
    <row r="4630" spans="1:15">
      <c r="A4630" s="66">
        <f>VLOOKUP(C4630,Index[],8,FALSE)</f>
        <v>43244</v>
      </c>
      <c r="B4630" s="5">
        <v>43299</v>
      </c>
      <c r="C4630" t="s">
        <v>641</v>
      </c>
      <c r="D4630" s="3">
        <f>VLOOKUP(C4630,Index[],2,FALSE)</f>
        <v>40</v>
      </c>
      <c r="E4630" s="3">
        <f>VLOOKUP(C4630,Index[],3,FALSE)</f>
        <v>0</v>
      </c>
      <c r="F4630" s="3">
        <f>VLOOKUP(C4630,Index[],4,FALSE)</f>
        <v>0</v>
      </c>
      <c r="G4630" s="3">
        <f>VLOOKUP(C4630,Index[],5,FALSE)</f>
        <v>0</v>
      </c>
      <c r="H4630" t="s">
        <v>17</v>
      </c>
      <c r="I4630">
        <f>VLOOKUP(Table1[[#This Row],[trait_name]],Trait[],2,FALSE)</f>
        <v>52</v>
      </c>
      <c r="J4630" s="23" t="s">
        <v>109</v>
      </c>
      <c r="K4630" s="23">
        <v>1</v>
      </c>
      <c r="L4630" s="3" t="s">
        <v>110</v>
      </c>
      <c r="N4630" s="23"/>
      <c r="O4630"/>
    </row>
    <row r="4631" spans="1:15">
      <c r="A4631" s="66">
        <f>VLOOKUP(C4631,Index[],8,FALSE)</f>
        <v>43244</v>
      </c>
      <c r="B4631" s="5">
        <v>43299</v>
      </c>
      <c r="C4631" t="s">
        <v>641</v>
      </c>
      <c r="D4631" s="3">
        <f>VLOOKUP(C4631,Index[],2,FALSE)</f>
        <v>40</v>
      </c>
      <c r="E4631" s="3">
        <f>VLOOKUP(C4631,Index[],3,FALSE)</f>
        <v>0</v>
      </c>
      <c r="F4631" s="3">
        <f>VLOOKUP(C4631,Index[],4,FALSE)</f>
        <v>0</v>
      </c>
      <c r="G4631" s="3">
        <f>VLOOKUP(C4631,Index[],5,FALSE)</f>
        <v>0</v>
      </c>
      <c r="I4631">
        <f>VLOOKUP(Table1[[#This Row],[trait_name]],Trait[],2,FALSE)</f>
        <v>52</v>
      </c>
      <c r="J4631" s="23" t="s">
        <v>109</v>
      </c>
      <c r="K4631" s="23">
        <v>2</v>
      </c>
      <c r="L4631" s="3"/>
      <c r="M4631" s="3"/>
      <c r="N4631" s="23"/>
      <c r="O4631"/>
    </row>
    <row r="4632" spans="1:15">
      <c r="A4632" s="66">
        <f>VLOOKUP(C4632,Index[],8,FALSE)</f>
        <v>43244</v>
      </c>
      <c r="B4632" s="5">
        <v>43244</v>
      </c>
      <c r="C4632" t="s">
        <v>641</v>
      </c>
      <c r="D4632" s="3">
        <f>VLOOKUP(C4632,Index[],2,FALSE)</f>
        <v>40</v>
      </c>
      <c r="E4632" s="3">
        <f>VLOOKUP(C4632,Index[],3,FALSE)</f>
        <v>0</v>
      </c>
      <c r="F4632" s="3">
        <f>VLOOKUP(C4632,Index[],4,FALSE)</f>
        <v>0</v>
      </c>
      <c r="G4632" s="3">
        <f>VLOOKUP(C4632,Index[],5,FALSE)</f>
        <v>0</v>
      </c>
      <c r="H4632" t="s">
        <v>525</v>
      </c>
      <c r="I4632">
        <f>VLOOKUP(Table1[[#This Row],[trait_name]],Trait[],2,FALSE)</f>
        <v>53</v>
      </c>
      <c r="J4632" s="23" t="s">
        <v>112</v>
      </c>
      <c r="K4632" s="23">
        <v>2</v>
      </c>
      <c r="L4632" s="3" t="s">
        <v>185</v>
      </c>
      <c r="N4632" s="23"/>
      <c r="O4632"/>
    </row>
    <row r="4633" spans="1:15">
      <c r="A4633" s="66">
        <f>VLOOKUP(C4633,Index[],8,FALSE)</f>
        <v>43244</v>
      </c>
      <c r="B4633" s="5">
        <v>43244</v>
      </c>
      <c r="C4633" t="s">
        <v>641</v>
      </c>
      <c r="D4633" s="3">
        <f>VLOOKUP(C4633,Index[],2,FALSE)</f>
        <v>40</v>
      </c>
      <c r="E4633" s="3">
        <f>VLOOKUP(C4633,Index[],3,FALSE)</f>
        <v>0</v>
      </c>
      <c r="F4633" s="3">
        <f>VLOOKUP(C4633,Index[],4,FALSE)</f>
        <v>0</v>
      </c>
      <c r="G4633" s="3">
        <f>VLOOKUP(C4633,Index[],5,FALSE)</f>
        <v>0</v>
      </c>
      <c r="H4633" t="s">
        <v>525</v>
      </c>
      <c r="I4633">
        <f>VLOOKUP(Table1[[#This Row],[trait_name]],Trait[],2,FALSE)</f>
        <v>53</v>
      </c>
      <c r="J4633" s="23" t="s">
        <v>112</v>
      </c>
      <c r="K4633" s="23">
        <v>1</v>
      </c>
      <c r="L4633" s="3" t="s">
        <v>358</v>
      </c>
      <c r="N4633" s="23"/>
      <c r="O4633"/>
    </row>
    <row r="4634" spans="1:15">
      <c r="A4634" s="66">
        <f>VLOOKUP(C4634,Index[],8,FALSE)</f>
        <v>43244</v>
      </c>
      <c r="B4634" s="5">
        <v>43299</v>
      </c>
      <c r="C4634" t="s">
        <v>641</v>
      </c>
      <c r="D4634" s="3">
        <f>VLOOKUP(C4634,Index[],2,FALSE)</f>
        <v>40</v>
      </c>
      <c r="E4634" s="3">
        <f>VLOOKUP(C4634,Index[],3,FALSE)</f>
        <v>0</v>
      </c>
      <c r="F4634" s="3">
        <f>VLOOKUP(C4634,Index[],4,FALSE)</f>
        <v>0</v>
      </c>
      <c r="G4634" s="3">
        <f>VLOOKUP(C4634,Index[],5,FALSE)</f>
        <v>0</v>
      </c>
      <c r="I4634">
        <f>VLOOKUP(Table1[[#This Row],[trait_name]],Trait[],2,FALSE)</f>
        <v>53</v>
      </c>
      <c r="J4634" s="23" t="s">
        <v>112</v>
      </c>
      <c r="K4634" s="23">
        <v>3</v>
      </c>
      <c r="L4634" s="3"/>
      <c r="M4634" s="3"/>
      <c r="N4634" s="23"/>
      <c r="O4634"/>
    </row>
    <row r="4635" spans="1:15">
      <c r="A4635" s="66">
        <f>VLOOKUP(C4635,Index[],8,FALSE)</f>
        <v>43244</v>
      </c>
      <c r="B4635" s="5">
        <v>43244</v>
      </c>
      <c r="C4635" t="s">
        <v>641</v>
      </c>
      <c r="D4635" s="3">
        <f>VLOOKUP(C4635,Index[],2,FALSE)</f>
        <v>40</v>
      </c>
      <c r="E4635" s="3">
        <f>VLOOKUP(C4635,Index[],3,FALSE)</f>
        <v>0</v>
      </c>
      <c r="F4635" s="3">
        <f>VLOOKUP(C4635,Index[],4,FALSE)</f>
        <v>0</v>
      </c>
      <c r="G4635" s="3">
        <f>VLOOKUP(C4635,Index[],5,FALSE)</f>
        <v>0</v>
      </c>
      <c r="H4635" t="s">
        <v>525</v>
      </c>
      <c r="I4635">
        <f>VLOOKUP(Table1[[#This Row],[trait_name]],Trait[],2,FALSE)</f>
        <v>54</v>
      </c>
      <c r="J4635" s="23" t="s">
        <v>116</v>
      </c>
      <c r="K4635" s="23">
        <v>1</v>
      </c>
      <c r="L4635" s="3" t="s">
        <v>258</v>
      </c>
      <c r="N4635" s="24"/>
      <c r="O4635"/>
    </row>
    <row r="4636" spans="1:15">
      <c r="A4636" s="66">
        <f>VLOOKUP(C4636,Index[],8,FALSE)</f>
        <v>43244</v>
      </c>
      <c r="B4636" s="5">
        <v>43244</v>
      </c>
      <c r="C4636" t="s">
        <v>641</v>
      </c>
      <c r="D4636" s="3">
        <f>VLOOKUP(C4636,Index[],2,FALSE)</f>
        <v>40</v>
      </c>
      <c r="E4636" s="3">
        <f>VLOOKUP(C4636,Index[],3,FALSE)</f>
        <v>0</v>
      </c>
      <c r="F4636" s="3">
        <f>VLOOKUP(C4636,Index[],4,FALSE)</f>
        <v>0</v>
      </c>
      <c r="G4636" s="3">
        <f>VLOOKUP(C4636,Index[],5,FALSE)</f>
        <v>0</v>
      </c>
      <c r="H4636" t="s">
        <v>525</v>
      </c>
      <c r="I4636">
        <f>VLOOKUP(Table1[[#This Row],[trait_name]],Trait[],2,FALSE)</f>
        <v>54</v>
      </c>
      <c r="J4636" s="23" t="s">
        <v>116</v>
      </c>
      <c r="K4636" s="23">
        <v>3</v>
      </c>
      <c r="L4636" s="3" t="s">
        <v>118</v>
      </c>
      <c r="N4636" s="23"/>
      <c r="O4636"/>
    </row>
    <row r="4637" spans="1:15">
      <c r="A4637" s="66">
        <f>VLOOKUP(C4637,Index[],8,FALSE)</f>
        <v>43244</v>
      </c>
      <c r="B4637" s="5">
        <v>43299</v>
      </c>
      <c r="C4637" t="s">
        <v>641</v>
      </c>
      <c r="D4637" s="3">
        <f>VLOOKUP(C4637,Index[],2,FALSE)</f>
        <v>40</v>
      </c>
      <c r="E4637" s="3">
        <f>VLOOKUP(C4637,Index[],3,FALSE)</f>
        <v>0</v>
      </c>
      <c r="F4637" s="3">
        <f>VLOOKUP(C4637,Index[],4,FALSE)</f>
        <v>0</v>
      </c>
      <c r="G4637" s="3">
        <f>VLOOKUP(C4637,Index[],5,FALSE)</f>
        <v>0</v>
      </c>
      <c r="H4637" t="s">
        <v>525</v>
      </c>
      <c r="I4637">
        <f>VLOOKUP(Table1[[#This Row],[trait_name]],Trait[],2,FALSE)</f>
        <v>54</v>
      </c>
      <c r="J4637" s="23" t="s">
        <v>116</v>
      </c>
      <c r="K4637" s="23">
        <v>4</v>
      </c>
      <c r="L4637" s="3" t="s">
        <v>531</v>
      </c>
      <c r="M4637" s="3"/>
      <c r="N4637" s="23"/>
      <c r="O4637"/>
    </row>
    <row r="4638" spans="1:15">
      <c r="A4638" s="66">
        <f>VLOOKUP(C4638,Index[],8,FALSE)</f>
        <v>43244</v>
      </c>
      <c r="B4638" s="5">
        <v>43244</v>
      </c>
      <c r="C4638" t="s">
        <v>641</v>
      </c>
      <c r="D4638" s="3">
        <f>VLOOKUP(C4638,Index[],2,FALSE)</f>
        <v>40</v>
      </c>
      <c r="E4638" s="3">
        <f>VLOOKUP(C4638,Index[],3,FALSE)</f>
        <v>0</v>
      </c>
      <c r="F4638" s="3">
        <f>VLOOKUP(C4638,Index[],4,FALSE)</f>
        <v>0</v>
      </c>
      <c r="G4638" s="3">
        <f>VLOOKUP(C4638,Index[],5,FALSE)</f>
        <v>0</v>
      </c>
      <c r="H4638" t="s">
        <v>525</v>
      </c>
      <c r="I4638">
        <f>VLOOKUP(Table1[[#This Row],[trait_name]],Trait[],2,FALSE)</f>
        <v>54</v>
      </c>
      <c r="J4638" s="23" t="s">
        <v>116</v>
      </c>
      <c r="K4638" s="23">
        <v>2</v>
      </c>
      <c r="L4638" s="3" t="s">
        <v>319</v>
      </c>
      <c r="N4638" s="23"/>
      <c r="O4638"/>
    </row>
    <row r="4639" spans="1:15">
      <c r="A4639" s="66">
        <f>VLOOKUP(C4639,Index[],8,FALSE)</f>
        <v>43244</v>
      </c>
      <c r="B4639" s="5">
        <v>43299</v>
      </c>
      <c r="C4639" t="s">
        <v>641</v>
      </c>
      <c r="D4639" s="3">
        <f>VLOOKUP(C4639,Index[],2,FALSE)</f>
        <v>40</v>
      </c>
      <c r="E4639" s="3">
        <f>VLOOKUP(C4639,Index[],3,FALSE)</f>
        <v>0</v>
      </c>
      <c r="F4639" s="3">
        <f>VLOOKUP(C4639,Index[],4,FALSE)</f>
        <v>0</v>
      </c>
      <c r="G4639" s="3">
        <f>VLOOKUP(C4639,Index[],5,FALSE)</f>
        <v>0</v>
      </c>
      <c r="H4639" t="s">
        <v>525</v>
      </c>
      <c r="I4639">
        <f>VLOOKUP(Table1[[#This Row],[trait_name]],Trait[],2,FALSE)</f>
        <v>55</v>
      </c>
      <c r="J4639" s="23" t="s">
        <v>119</v>
      </c>
      <c r="K4639" s="23">
        <v>1</v>
      </c>
      <c r="L4639" s="3" t="s">
        <v>120</v>
      </c>
      <c r="N4639" s="23"/>
      <c r="O4639"/>
    </row>
    <row r="4640" spans="1:15">
      <c r="A4640" s="66">
        <f>VLOOKUP(C4640,Index[],8,FALSE)</f>
        <v>43244</v>
      </c>
      <c r="B4640" s="5">
        <v>43299</v>
      </c>
      <c r="C4640" t="s">
        <v>641</v>
      </c>
      <c r="D4640" s="3">
        <f>VLOOKUP(C4640,Index[],2,FALSE)</f>
        <v>40</v>
      </c>
      <c r="E4640" s="3">
        <f>VLOOKUP(C4640,Index[],3,FALSE)</f>
        <v>0</v>
      </c>
      <c r="F4640" s="3">
        <f>VLOOKUP(C4640,Index[],4,FALSE)</f>
        <v>0</v>
      </c>
      <c r="G4640" s="3">
        <f>VLOOKUP(C4640,Index[],5,FALSE)</f>
        <v>0</v>
      </c>
      <c r="I4640">
        <f>VLOOKUP(Table1[[#This Row],[trait_name]],Trait[],2,FALSE)</f>
        <v>55</v>
      </c>
      <c r="J4640" s="23" t="s">
        <v>119</v>
      </c>
      <c r="K4640" s="23">
        <v>2</v>
      </c>
      <c r="L4640" s="3"/>
      <c r="M4640" s="3"/>
      <c r="N4640" s="23"/>
      <c r="O4640"/>
    </row>
    <row r="4641" spans="1:15">
      <c r="A4641" s="66">
        <f>VLOOKUP(C4641,Index[],8,FALSE)</f>
        <v>43244</v>
      </c>
      <c r="B4641" s="5">
        <v>43244</v>
      </c>
      <c r="C4641" t="s">
        <v>641</v>
      </c>
      <c r="D4641" s="3">
        <f>VLOOKUP(C4641,Index[],2,FALSE)</f>
        <v>40</v>
      </c>
      <c r="E4641" s="3">
        <f>VLOOKUP(C4641,Index[],3,FALSE)</f>
        <v>0</v>
      </c>
      <c r="F4641" s="3">
        <f>VLOOKUP(C4641,Index[],4,FALSE)</f>
        <v>0</v>
      </c>
      <c r="G4641" s="3">
        <f>VLOOKUP(C4641,Index[],5,FALSE)</f>
        <v>0</v>
      </c>
      <c r="H4641" t="s">
        <v>525</v>
      </c>
      <c r="I4641">
        <f>VLOOKUP(Table1[[#This Row],[trait_name]],Trait[],2,FALSE)</f>
        <v>56</v>
      </c>
      <c r="J4641" s="23" t="s">
        <v>121</v>
      </c>
      <c r="K4641" s="23">
        <v>1</v>
      </c>
      <c r="L4641" s="3" t="s">
        <v>189</v>
      </c>
      <c r="N4641" s="23"/>
      <c r="O4641"/>
    </row>
    <row r="4642" spans="1:15">
      <c r="A4642" s="66">
        <f>VLOOKUP(C4642,Index[],8,FALSE)</f>
        <v>43244</v>
      </c>
      <c r="B4642" s="5">
        <v>43299</v>
      </c>
      <c r="C4642" t="s">
        <v>641</v>
      </c>
      <c r="D4642" s="3">
        <f>VLOOKUP(C4642,Index[],2,FALSE)</f>
        <v>40</v>
      </c>
      <c r="E4642" s="3">
        <f>VLOOKUP(C4642,Index[],3,FALSE)</f>
        <v>0</v>
      </c>
      <c r="F4642" s="3">
        <f>VLOOKUP(C4642,Index[],4,FALSE)</f>
        <v>0</v>
      </c>
      <c r="G4642" s="3">
        <f>VLOOKUP(C4642,Index[],5,FALSE)</f>
        <v>0</v>
      </c>
      <c r="I4642">
        <f>VLOOKUP(Table1[[#This Row],[trait_name]],Trait[],2,FALSE)</f>
        <v>56</v>
      </c>
      <c r="J4642" s="23" t="s">
        <v>121</v>
      </c>
      <c r="K4642" s="23">
        <v>2</v>
      </c>
      <c r="L4642" s="3"/>
      <c r="M4642" s="3"/>
      <c r="N4642" s="23"/>
      <c r="O4642"/>
    </row>
    <row r="4643" spans="1:15">
      <c r="A4643" s="66">
        <f>VLOOKUP(C4643,Index[],8,FALSE)</f>
        <v>43244</v>
      </c>
      <c r="B4643" s="5">
        <v>43299</v>
      </c>
      <c r="C4643" t="s">
        <v>641</v>
      </c>
      <c r="D4643" s="3">
        <f>VLOOKUP(C4643,Index[],2,FALSE)</f>
        <v>40</v>
      </c>
      <c r="E4643" s="3">
        <f>VLOOKUP(C4643,Index[],3,FALSE)</f>
        <v>0</v>
      </c>
      <c r="F4643" s="3">
        <f>VLOOKUP(C4643,Index[],4,FALSE)</f>
        <v>0</v>
      </c>
      <c r="G4643" s="3">
        <f>VLOOKUP(C4643,Index[],5,FALSE)</f>
        <v>0</v>
      </c>
      <c r="I4643">
        <f>VLOOKUP(Table1[[#This Row],[trait_name]],Trait[],2,FALSE)</f>
        <v>57</v>
      </c>
      <c r="J4643" s="23" t="s">
        <v>233</v>
      </c>
      <c r="K4643" s="23">
        <v>1</v>
      </c>
      <c r="L4643" s="3"/>
      <c r="M4643" s="3"/>
      <c r="N4643" s="23"/>
      <c r="O4643"/>
    </row>
    <row r="4644" spans="1:15">
      <c r="A4644" s="66">
        <f>VLOOKUP(C4644,Index[],8,FALSE)</f>
        <v>43244</v>
      </c>
      <c r="B4644" s="5">
        <v>43244</v>
      </c>
      <c r="C4644" t="s">
        <v>641</v>
      </c>
      <c r="D4644" s="3">
        <f>VLOOKUP(C4644,Index[],2,FALSE)</f>
        <v>40</v>
      </c>
      <c r="E4644" s="3">
        <f>VLOOKUP(C4644,Index[],3,FALSE)</f>
        <v>0</v>
      </c>
      <c r="F4644" s="3">
        <f>VLOOKUP(C4644,Index[],4,FALSE)</f>
        <v>0</v>
      </c>
      <c r="G4644" s="3">
        <f>VLOOKUP(C4644,Index[],5,FALSE)</f>
        <v>0</v>
      </c>
      <c r="H4644" t="s">
        <v>17</v>
      </c>
      <c r="I4644">
        <f>VLOOKUP(Table1[[#This Row],[trait_name]],Trait[],2,FALSE)</f>
        <v>58</v>
      </c>
      <c r="J4644" s="23" t="s">
        <v>123</v>
      </c>
      <c r="K4644" s="23">
        <v>1</v>
      </c>
      <c r="L4644" s="3" t="s">
        <v>190</v>
      </c>
      <c r="N4644" s="23"/>
      <c r="O4644"/>
    </row>
    <row r="4645" spans="1:15">
      <c r="A4645" s="66">
        <f>VLOOKUP(C4645,Index[],8,FALSE)</f>
        <v>43244</v>
      </c>
      <c r="B4645" s="5">
        <v>43299</v>
      </c>
      <c r="C4645" t="s">
        <v>641</v>
      </c>
      <c r="D4645" s="3">
        <f>VLOOKUP(C4645,Index[],2,FALSE)</f>
        <v>40</v>
      </c>
      <c r="E4645" s="3">
        <f>VLOOKUP(C4645,Index[],3,FALSE)</f>
        <v>0</v>
      </c>
      <c r="F4645" s="3">
        <f>VLOOKUP(C4645,Index[],4,FALSE)</f>
        <v>0</v>
      </c>
      <c r="G4645" s="3">
        <f>VLOOKUP(C4645,Index[],5,FALSE)</f>
        <v>0</v>
      </c>
      <c r="I4645">
        <f>VLOOKUP(Table1[[#This Row],[trait_name]],Trait[],2,FALSE)</f>
        <v>58</v>
      </c>
      <c r="J4645" s="23" t="s">
        <v>123</v>
      </c>
      <c r="K4645" s="23">
        <v>2</v>
      </c>
      <c r="L4645" s="3"/>
      <c r="M4645" s="3"/>
      <c r="N4645" s="23"/>
      <c r="O4645"/>
    </row>
    <row r="4646" spans="1:15">
      <c r="A4646" s="66">
        <f>VLOOKUP(C4646,Index[],8,FALSE)</f>
        <v>43244</v>
      </c>
      <c r="B4646" s="5">
        <v>43299</v>
      </c>
      <c r="C4646" t="s">
        <v>641</v>
      </c>
      <c r="D4646" s="3">
        <f>VLOOKUP(C4646,Index[],2,FALSE)</f>
        <v>40</v>
      </c>
      <c r="E4646" s="3">
        <f>VLOOKUP(C4646,Index[],3,FALSE)</f>
        <v>0</v>
      </c>
      <c r="F4646" s="3">
        <f>VLOOKUP(C4646,Index[],4,FALSE)</f>
        <v>0</v>
      </c>
      <c r="G4646" s="3">
        <f>VLOOKUP(C4646,Index[],5,FALSE)</f>
        <v>0</v>
      </c>
      <c r="H4646" t="s">
        <v>325</v>
      </c>
      <c r="I4646">
        <f>VLOOKUP(Table1[[#This Row],[trait_name]],Trait[],2,FALSE)</f>
        <v>59</v>
      </c>
      <c r="J4646" s="23" t="s">
        <v>125</v>
      </c>
      <c r="K4646" s="23">
        <v>1</v>
      </c>
      <c r="L4646" s="3" t="s">
        <v>131</v>
      </c>
      <c r="M4646" s="3"/>
      <c r="N4646" s="23"/>
      <c r="O4646"/>
    </row>
    <row r="4647" spans="1:15">
      <c r="A4647" s="66">
        <f>VLOOKUP(C4647,Index[],8,FALSE)</f>
        <v>43244</v>
      </c>
      <c r="B4647" s="5">
        <v>43299</v>
      </c>
      <c r="C4647" t="s">
        <v>641</v>
      </c>
      <c r="D4647" s="3">
        <f>VLOOKUP(C4647,Index[],2,FALSE)</f>
        <v>40</v>
      </c>
      <c r="E4647" s="3">
        <f>VLOOKUP(C4647,Index[],3,FALSE)</f>
        <v>0</v>
      </c>
      <c r="F4647" s="3">
        <f>VLOOKUP(C4647,Index[],4,FALSE)</f>
        <v>0</v>
      </c>
      <c r="G4647" s="3">
        <f>VLOOKUP(C4647,Index[],5,FALSE)</f>
        <v>0</v>
      </c>
      <c r="H4647" t="s">
        <v>325</v>
      </c>
      <c r="I4647">
        <f>VLOOKUP(Table1[[#This Row],[trait_name]],Trait[],2,FALSE)</f>
        <v>60</v>
      </c>
      <c r="J4647" s="23" t="s">
        <v>127</v>
      </c>
      <c r="K4647" s="23">
        <v>1</v>
      </c>
      <c r="L4647" s="3" t="s">
        <v>129</v>
      </c>
      <c r="M4647" s="3"/>
      <c r="N4647" s="23"/>
      <c r="O4647"/>
    </row>
    <row r="4648" spans="1:15">
      <c r="A4648" s="66">
        <f>VLOOKUP(C4648,Index[],8,FALSE)</f>
        <v>43244</v>
      </c>
      <c r="B4648" s="5">
        <v>43244</v>
      </c>
      <c r="C4648" t="s">
        <v>641</v>
      </c>
      <c r="D4648" s="3">
        <f>VLOOKUP(C4648,Index[],2,FALSE)</f>
        <v>40</v>
      </c>
      <c r="E4648" s="3">
        <f>VLOOKUP(C4648,Index[],3,FALSE)</f>
        <v>0</v>
      </c>
      <c r="F4648" s="3">
        <f>VLOOKUP(C4648,Index[],4,FALSE)</f>
        <v>0</v>
      </c>
      <c r="G4648" s="3">
        <f>VLOOKUP(C4648,Index[],5,FALSE)</f>
        <v>0</v>
      </c>
      <c r="H4648" t="s">
        <v>17</v>
      </c>
      <c r="I4648">
        <f>VLOOKUP(Table1[[#This Row],[trait_name]],Trait[],2,FALSE)</f>
        <v>61</v>
      </c>
      <c r="J4648" s="23" t="s">
        <v>130</v>
      </c>
      <c r="K4648" s="23">
        <v>1</v>
      </c>
      <c r="L4648" s="3" t="s">
        <v>131</v>
      </c>
      <c r="N4648" s="23"/>
      <c r="O4648"/>
    </row>
    <row r="4649" spans="1:15">
      <c r="A4649" s="66">
        <f>VLOOKUP(C4649,Index[],8,FALSE)</f>
        <v>43244</v>
      </c>
      <c r="B4649" s="5">
        <v>43299</v>
      </c>
      <c r="C4649" t="s">
        <v>641</v>
      </c>
      <c r="D4649" s="3">
        <f>VLOOKUP(C4649,Index[],2,FALSE)</f>
        <v>40</v>
      </c>
      <c r="E4649" s="3">
        <f>VLOOKUP(C4649,Index[],3,FALSE)</f>
        <v>0</v>
      </c>
      <c r="F4649" s="3">
        <f>VLOOKUP(C4649,Index[],4,FALSE)</f>
        <v>0</v>
      </c>
      <c r="G4649" s="3">
        <f>VLOOKUP(C4649,Index[],5,FALSE)</f>
        <v>0</v>
      </c>
      <c r="I4649">
        <f>VLOOKUP(Table1[[#This Row],[trait_name]],Trait[],2,FALSE)</f>
        <v>61</v>
      </c>
      <c r="J4649" s="23" t="s">
        <v>130</v>
      </c>
      <c r="K4649" s="23">
        <v>2</v>
      </c>
      <c r="L4649" s="3"/>
      <c r="M4649" s="3"/>
      <c r="N4649" s="23"/>
      <c r="O4649"/>
    </row>
    <row r="4650" spans="1:15">
      <c r="A4650" s="66">
        <f>VLOOKUP(C4650,Index[],8,FALSE)</f>
        <v>43244</v>
      </c>
      <c r="B4650" s="5">
        <v>43299</v>
      </c>
      <c r="C4650" t="s">
        <v>641</v>
      </c>
      <c r="D4650" s="3">
        <f>VLOOKUP(C4650,Index[],2,FALSE)</f>
        <v>40</v>
      </c>
      <c r="E4650" s="3">
        <f>VLOOKUP(C4650,Index[],3,FALSE)</f>
        <v>0</v>
      </c>
      <c r="F4650" s="3">
        <f>VLOOKUP(C4650,Index[],4,FALSE)</f>
        <v>0</v>
      </c>
      <c r="G4650" s="3">
        <f>VLOOKUP(C4650,Index[],5,FALSE)</f>
        <v>0</v>
      </c>
      <c r="I4650">
        <f>VLOOKUP(Table1[[#This Row],[trait_name]],Trait[],2,FALSE)</f>
        <v>62</v>
      </c>
      <c r="J4650" s="23" t="s">
        <v>235</v>
      </c>
      <c r="K4650" s="23">
        <v>1</v>
      </c>
      <c r="L4650" s="3"/>
      <c r="M4650" s="3"/>
      <c r="N4650" s="23"/>
      <c r="O4650"/>
    </row>
    <row r="4651" spans="1:15">
      <c r="A4651" s="66">
        <f>VLOOKUP(C4651,Index[],8,FALSE)</f>
        <v>43244</v>
      </c>
      <c r="B4651" s="5">
        <v>43299</v>
      </c>
      <c r="C4651" t="s">
        <v>641</v>
      </c>
      <c r="D4651" s="3">
        <f>VLOOKUP(C4651,Index[],2,FALSE)</f>
        <v>40</v>
      </c>
      <c r="E4651" s="3">
        <f>VLOOKUP(C4651,Index[],3,FALSE)</f>
        <v>0</v>
      </c>
      <c r="F4651" s="3">
        <f>VLOOKUP(C4651,Index[],4,FALSE)</f>
        <v>0</v>
      </c>
      <c r="G4651" s="3">
        <f>VLOOKUP(C4651,Index[],5,FALSE)</f>
        <v>0</v>
      </c>
      <c r="H4651" t="s">
        <v>208</v>
      </c>
      <c r="I4651">
        <f>VLOOKUP(Table1[[#This Row],[trait_name]],Trait[],2,FALSE)</f>
        <v>63</v>
      </c>
      <c r="J4651" s="23" t="s">
        <v>237</v>
      </c>
      <c r="K4651" s="23">
        <v>1</v>
      </c>
      <c r="L4651" s="3" t="s">
        <v>23</v>
      </c>
      <c r="M4651" s="3" t="s">
        <v>197</v>
      </c>
      <c r="N4651" s="23"/>
      <c r="O4651"/>
    </row>
    <row r="4652" spans="1:15">
      <c r="A4652" s="66">
        <f>VLOOKUP(C4652,Index[],8,FALSE)</f>
        <v>43244</v>
      </c>
      <c r="B4652" s="5">
        <v>43299</v>
      </c>
      <c r="C4652" t="s">
        <v>641</v>
      </c>
      <c r="D4652" s="3">
        <f>VLOOKUP(C4652,Index[],2,FALSE)</f>
        <v>40</v>
      </c>
      <c r="E4652" s="3">
        <f>VLOOKUP(C4652,Index[],3,FALSE)</f>
        <v>0</v>
      </c>
      <c r="F4652" s="3">
        <f>VLOOKUP(C4652,Index[],4,FALSE)</f>
        <v>0</v>
      </c>
      <c r="G4652" s="3">
        <f>VLOOKUP(C4652,Index[],5,FALSE)</f>
        <v>0</v>
      </c>
      <c r="H4652" t="s">
        <v>208</v>
      </c>
      <c r="I4652">
        <f>VLOOKUP(Table1[[#This Row],[trait_name]],Trait[],2,FALSE)</f>
        <v>64</v>
      </c>
      <c r="J4652" s="23" t="s">
        <v>132</v>
      </c>
      <c r="K4652" s="23">
        <v>1</v>
      </c>
      <c r="L4652" s="3" t="s">
        <v>131</v>
      </c>
      <c r="M4652" s="3"/>
      <c r="N4652" s="23"/>
      <c r="O4652"/>
    </row>
    <row r="4653" spans="1:15">
      <c r="A4653" s="66">
        <f>VLOOKUP(C4653,Index[],8,FALSE)</f>
        <v>43244</v>
      </c>
      <c r="B4653" s="5">
        <v>43299</v>
      </c>
      <c r="C4653" t="s">
        <v>641</v>
      </c>
      <c r="D4653" s="3">
        <f>VLOOKUP(C4653,Index[],2,FALSE)</f>
        <v>40</v>
      </c>
      <c r="E4653" s="3">
        <f>VLOOKUP(C4653,Index[],3,FALSE)</f>
        <v>0</v>
      </c>
      <c r="F4653" s="3">
        <f>VLOOKUP(C4653,Index[],4,FALSE)</f>
        <v>0</v>
      </c>
      <c r="G4653" s="3">
        <f>VLOOKUP(C4653,Index[],5,FALSE)</f>
        <v>0</v>
      </c>
      <c r="H4653" t="s">
        <v>208</v>
      </c>
      <c r="I4653">
        <f>VLOOKUP(Table1[[#This Row],[trait_name]],Trait[],2,FALSE)</f>
        <v>65</v>
      </c>
      <c r="J4653" s="23" t="s">
        <v>133</v>
      </c>
      <c r="K4653" s="23">
        <v>1</v>
      </c>
      <c r="L4653" s="3" t="s">
        <v>338</v>
      </c>
      <c r="N4653" s="23"/>
      <c r="O4653"/>
    </row>
    <row r="4654" spans="1:15">
      <c r="A4654" s="66">
        <f>VLOOKUP(C4654,Index[],8,FALSE)</f>
        <v>43244</v>
      </c>
      <c r="B4654" s="5">
        <v>43299</v>
      </c>
      <c r="C4654" t="s">
        <v>641</v>
      </c>
      <c r="D4654" s="3">
        <f>VLOOKUP(C4654,Index[],2,FALSE)</f>
        <v>40</v>
      </c>
      <c r="E4654" s="3">
        <f>VLOOKUP(C4654,Index[],3,FALSE)</f>
        <v>0</v>
      </c>
      <c r="F4654" s="3">
        <f>VLOOKUP(C4654,Index[],4,FALSE)</f>
        <v>0</v>
      </c>
      <c r="G4654" s="3">
        <f>VLOOKUP(C4654,Index[],5,FALSE)</f>
        <v>0</v>
      </c>
      <c r="I4654">
        <f>VLOOKUP(Table1[[#This Row],[trait_name]],Trait[],2,FALSE)</f>
        <v>65</v>
      </c>
      <c r="J4654" s="23" t="s">
        <v>133</v>
      </c>
      <c r="K4654" s="23">
        <v>2</v>
      </c>
      <c r="L4654" s="3"/>
      <c r="M4654" s="3"/>
      <c r="N4654" s="23"/>
      <c r="O4654"/>
    </row>
    <row r="4655" spans="1:15">
      <c r="A4655" s="66">
        <f>VLOOKUP(C4655,Index[],8,FALSE)</f>
        <v>43244</v>
      </c>
      <c r="B4655" s="5">
        <v>43244</v>
      </c>
      <c r="C4655" t="s">
        <v>641</v>
      </c>
      <c r="D4655" s="3">
        <f>VLOOKUP(C4655,Index[],2,FALSE)</f>
        <v>40</v>
      </c>
      <c r="E4655" s="3">
        <f>VLOOKUP(C4655,Index[],3,FALSE)</f>
        <v>0</v>
      </c>
      <c r="F4655" s="3">
        <f>VLOOKUP(C4655,Index[],4,FALSE)</f>
        <v>0</v>
      </c>
      <c r="G4655" s="3">
        <f>VLOOKUP(C4655,Index[],5,FALSE)</f>
        <v>0</v>
      </c>
      <c r="H4655" t="s">
        <v>525</v>
      </c>
      <c r="I4655">
        <f>VLOOKUP(Table1[[#This Row],[trait_name]],Trait[],2,FALSE)</f>
        <v>66</v>
      </c>
      <c r="J4655" s="23" t="s">
        <v>194</v>
      </c>
      <c r="K4655" s="23">
        <v>2</v>
      </c>
      <c r="L4655" s="3" t="s">
        <v>341</v>
      </c>
      <c r="N4655" s="23"/>
      <c r="O4655"/>
    </row>
    <row r="4656" spans="1:15">
      <c r="A4656" s="66">
        <f>VLOOKUP(C4656,Index[],8,FALSE)</f>
        <v>43244</v>
      </c>
      <c r="B4656" s="5">
        <v>43299</v>
      </c>
      <c r="C4656" t="s">
        <v>641</v>
      </c>
      <c r="D4656" s="3">
        <f>VLOOKUP(C4656,Index[],2,FALSE)</f>
        <v>40</v>
      </c>
      <c r="E4656" s="3">
        <f>VLOOKUP(C4656,Index[],3,FALSE)</f>
        <v>0</v>
      </c>
      <c r="F4656" s="3">
        <f>VLOOKUP(C4656,Index[],4,FALSE)</f>
        <v>0</v>
      </c>
      <c r="G4656" s="3">
        <f>VLOOKUP(C4656,Index[],5,FALSE)</f>
        <v>0</v>
      </c>
      <c r="H4656" t="s">
        <v>208</v>
      </c>
      <c r="I4656">
        <f>VLOOKUP(Table1[[#This Row],[trait_name]],Trait[],2,FALSE)</f>
        <v>66</v>
      </c>
      <c r="J4656" s="23" t="s">
        <v>194</v>
      </c>
      <c r="K4656" s="23">
        <v>3</v>
      </c>
      <c r="L4656" s="3" t="s">
        <v>198</v>
      </c>
      <c r="M4656" s="3"/>
      <c r="N4656" s="23"/>
      <c r="O4656"/>
    </row>
    <row r="4657" spans="1:15">
      <c r="A4657" s="66">
        <f>VLOOKUP(C4657,Index[],8,FALSE)</f>
        <v>43244</v>
      </c>
      <c r="B4657" s="5">
        <v>43244</v>
      </c>
      <c r="C4657" t="s">
        <v>641</v>
      </c>
      <c r="D4657" s="3">
        <f>VLOOKUP(C4657,Index[],2,FALSE)</f>
        <v>40</v>
      </c>
      <c r="E4657" s="3">
        <f>VLOOKUP(C4657,Index[],3,FALSE)</f>
        <v>0</v>
      </c>
      <c r="F4657" s="3">
        <f>VLOOKUP(C4657,Index[],4,FALSE)</f>
        <v>0</v>
      </c>
      <c r="G4657" s="3">
        <f>VLOOKUP(C4657,Index[],5,FALSE)</f>
        <v>0</v>
      </c>
      <c r="H4657" t="s">
        <v>525</v>
      </c>
      <c r="I4657">
        <f>VLOOKUP(Table1[[#This Row],[trait_name]],Trait[],2,FALSE)</f>
        <v>66</v>
      </c>
      <c r="J4657" s="23" t="s">
        <v>194</v>
      </c>
      <c r="K4657" s="23">
        <v>1</v>
      </c>
      <c r="L4657" s="3" t="s">
        <v>631</v>
      </c>
      <c r="N4657" s="23"/>
      <c r="O4657"/>
    </row>
    <row r="4658" spans="1:15">
      <c r="A4658" s="66">
        <f>VLOOKUP(C4658,Index[],8,FALSE)</f>
        <v>43244</v>
      </c>
      <c r="B4658" s="5">
        <v>43299</v>
      </c>
      <c r="C4658" t="s">
        <v>641</v>
      </c>
      <c r="D4658" s="3">
        <f>VLOOKUP(C4658,Index[],2,FALSE)</f>
        <v>40</v>
      </c>
      <c r="E4658" s="3">
        <f>VLOOKUP(C4658,Index[],3,FALSE)</f>
        <v>0</v>
      </c>
      <c r="F4658" s="3">
        <f>VLOOKUP(C4658,Index[],4,FALSE)</f>
        <v>0</v>
      </c>
      <c r="G4658" s="3">
        <f>VLOOKUP(C4658,Index[],5,FALSE)</f>
        <v>0</v>
      </c>
      <c r="H4658" t="s">
        <v>208</v>
      </c>
      <c r="I4658">
        <f>VLOOKUP(Table1[[#This Row],[trait_name]],Trait[],2,FALSE)</f>
        <v>67</v>
      </c>
      <c r="J4658" s="23" t="s">
        <v>136</v>
      </c>
      <c r="K4658" s="23">
        <v>1</v>
      </c>
      <c r="L4658" s="3" t="s">
        <v>241</v>
      </c>
      <c r="M4658" s="3"/>
      <c r="N4658" s="23"/>
      <c r="O4658"/>
    </row>
    <row r="4659" spans="1:15">
      <c r="A4659" s="66">
        <f>VLOOKUP(C4659,Index[],8,FALSE)</f>
        <v>43244</v>
      </c>
      <c r="B4659" s="5">
        <v>43244</v>
      </c>
      <c r="C4659" t="s">
        <v>641</v>
      </c>
      <c r="D4659" s="3">
        <f>VLOOKUP(C4659,Index[],2,FALSE)</f>
        <v>40</v>
      </c>
      <c r="E4659" s="3">
        <f>VLOOKUP(C4659,Index[],3,FALSE)</f>
        <v>0</v>
      </c>
      <c r="F4659" s="3">
        <f>VLOOKUP(C4659,Index[],4,FALSE)</f>
        <v>0</v>
      </c>
      <c r="G4659" s="3">
        <f>VLOOKUP(C4659,Index[],5,FALSE)</f>
        <v>0</v>
      </c>
      <c r="H4659" t="s">
        <v>525</v>
      </c>
      <c r="I4659">
        <f>VLOOKUP(Table1[[#This Row],[trait_name]],Trait[],2,FALSE)</f>
        <v>68</v>
      </c>
      <c r="J4659" s="23" t="s">
        <v>199</v>
      </c>
      <c r="K4659" s="23">
        <v>1</v>
      </c>
      <c r="L4659" s="3" t="s">
        <v>200</v>
      </c>
      <c r="N4659" s="23"/>
      <c r="O4659"/>
    </row>
    <row r="4660" spans="1:15">
      <c r="A4660" s="66">
        <f>VLOOKUP(C4660,Index[],8,FALSE)</f>
        <v>43244</v>
      </c>
      <c r="B4660" s="5">
        <v>43299</v>
      </c>
      <c r="C4660" t="s">
        <v>641</v>
      </c>
      <c r="D4660" s="3">
        <f>VLOOKUP(C4660,Index[],2,FALSE)</f>
        <v>40</v>
      </c>
      <c r="E4660" s="3">
        <f>VLOOKUP(C4660,Index[],3,FALSE)</f>
        <v>0</v>
      </c>
      <c r="F4660" s="3">
        <f>VLOOKUP(C4660,Index[],4,FALSE)</f>
        <v>0</v>
      </c>
      <c r="G4660" s="3">
        <f>VLOOKUP(C4660,Index[],5,FALSE)</f>
        <v>0</v>
      </c>
      <c r="I4660">
        <f>VLOOKUP(Table1[[#This Row],[trait_name]],Trait[],2,FALSE)</f>
        <v>68</v>
      </c>
      <c r="J4660" s="23" t="s">
        <v>199</v>
      </c>
      <c r="K4660" s="23">
        <v>2</v>
      </c>
      <c r="L4660" s="3"/>
      <c r="M4660" s="3"/>
      <c r="N4660" s="23"/>
      <c r="O4660"/>
    </row>
    <row r="4661" spans="1:15">
      <c r="A4661" s="66">
        <f>VLOOKUP(C4661,Index[],8,FALSE)</f>
        <v>43244</v>
      </c>
      <c r="B4661" s="5">
        <v>43299</v>
      </c>
      <c r="C4661" t="s">
        <v>645</v>
      </c>
      <c r="D4661" s="3">
        <f>VLOOKUP(C4661,Index[],2,FALSE)</f>
        <v>41</v>
      </c>
      <c r="E4661" s="3">
        <f>VLOOKUP(C4661,Index[],3,FALSE)</f>
        <v>0</v>
      </c>
      <c r="F4661" s="3">
        <f>VLOOKUP(C4661,Index[],4,FALSE)</f>
        <v>0</v>
      </c>
      <c r="G4661" s="3">
        <f>VLOOKUP(C4661,Index[],5,FALSE)</f>
        <v>0</v>
      </c>
      <c r="H4661" t="s">
        <v>139</v>
      </c>
      <c r="I4661">
        <f>VLOOKUP(Table1[[#This Row],[trait_name]],Trait[],2,FALSE)</f>
        <v>1</v>
      </c>
      <c r="J4661" s="23" t="s">
        <v>140</v>
      </c>
      <c r="K4661" s="23">
        <v>1</v>
      </c>
      <c r="L4661" s="3" t="s">
        <v>646</v>
      </c>
      <c r="M4661" s="3"/>
      <c r="N4661" s="23"/>
      <c r="O4661"/>
    </row>
    <row r="4662" spans="1:15">
      <c r="A4662" s="66">
        <f>VLOOKUP(C4662,Index[],8,FALSE)</f>
        <v>43244</v>
      </c>
      <c r="B4662" s="5">
        <v>43244</v>
      </c>
      <c r="C4662" t="s">
        <v>645</v>
      </c>
      <c r="D4662" s="3">
        <f>VLOOKUP(C4662,Index[],2,FALSE)</f>
        <v>41</v>
      </c>
      <c r="E4662" s="3">
        <f>VLOOKUP(C4662,Index[],3,FALSE)</f>
        <v>0</v>
      </c>
      <c r="F4662" s="3">
        <f>VLOOKUP(C4662,Index[],4,FALSE)</f>
        <v>0</v>
      </c>
      <c r="G4662" s="3">
        <f>VLOOKUP(C4662,Index[],5,FALSE)</f>
        <v>0</v>
      </c>
      <c r="H4662" t="s">
        <v>20</v>
      </c>
      <c r="I4662">
        <f>VLOOKUP(Table1[[#This Row],[trait_name]],Trait[],2,FALSE)</f>
        <v>2</v>
      </c>
      <c r="J4662" s="23" t="s">
        <v>15</v>
      </c>
      <c r="K4662" s="23">
        <v>2</v>
      </c>
      <c r="L4662" s="3" t="s">
        <v>647</v>
      </c>
      <c r="N4662" s="23"/>
      <c r="O4662"/>
    </row>
    <row r="4663" spans="1:15">
      <c r="A4663" s="66">
        <f>VLOOKUP(C4663,Index[],8,FALSE)</f>
        <v>43244</v>
      </c>
      <c r="B4663" s="5">
        <v>43244</v>
      </c>
      <c r="C4663" t="s">
        <v>645</v>
      </c>
      <c r="D4663" s="3">
        <f>VLOOKUP(C4663,Index[],2,FALSE)</f>
        <v>41</v>
      </c>
      <c r="E4663" s="3">
        <f>VLOOKUP(C4663,Index[],3,FALSE)</f>
        <v>0</v>
      </c>
      <c r="F4663" s="3">
        <f>VLOOKUP(C4663,Index[],4,FALSE)</f>
        <v>0</v>
      </c>
      <c r="G4663" s="3">
        <f>VLOOKUP(C4663,Index[],5,FALSE)</f>
        <v>0</v>
      </c>
      <c r="H4663" t="s">
        <v>17</v>
      </c>
      <c r="I4663">
        <f>VLOOKUP(Table1[[#This Row],[trait_name]],Trait[],2,FALSE)</f>
        <v>2</v>
      </c>
      <c r="J4663" s="23" t="s">
        <v>15</v>
      </c>
      <c r="K4663" s="23">
        <v>1</v>
      </c>
      <c r="L4663" s="3" t="s">
        <v>648</v>
      </c>
      <c r="N4663" s="23"/>
      <c r="O4663"/>
    </row>
    <row r="4664" spans="1:15">
      <c r="A4664" s="66">
        <f>VLOOKUP(C4664,Index[],8,FALSE)</f>
        <v>43244</v>
      </c>
      <c r="B4664" s="5">
        <v>43299</v>
      </c>
      <c r="C4664" t="s">
        <v>645</v>
      </c>
      <c r="D4664" s="3">
        <f>VLOOKUP(C4664,Index[],2,FALSE)</f>
        <v>41</v>
      </c>
      <c r="E4664" s="3">
        <f>VLOOKUP(C4664,Index[],3,FALSE)</f>
        <v>0</v>
      </c>
      <c r="F4664" s="3">
        <f>VLOOKUP(C4664,Index[],4,FALSE)</f>
        <v>0</v>
      </c>
      <c r="G4664" s="3">
        <f>VLOOKUP(C4664,Index[],5,FALSE)</f>
        <v>0</v>
      </c>
      <c r="I4664">
        <f>VLOOKUP(Table1[[#This Row],[trait_name]],Trait[],2,FALSE)</f>
        <v>2</v>
      </c>
      <c r="J4664" s="23" t="s">
        <v>15</v>
      </c>
      <c r="K4664" s="23">
        <v>3</v>
      </c>
      <c r="L4664" s="3"/>
      <c r="M4664" s="3"/>
      <c r="N4664" s="23"/>
      <c r="O4664"/>
    </row>
    <row r="4665" spans="1:15">
      <c r="A4665" s="66">
        <f>VLOOKUP(C4665,Index[],8,FALSE)</f>
        <v>43244</v>
      </c>
      <c r="B4665" s="5">
        <v>43244</v>
      </c>
      <c r="C4665" t="s">
        <v>645</v>
      </c>
      <c r="D4665" s="3">
        <f>VLOOKUP(C4665,Index[],2,FALSE)</f>
        <v>41</v>
      </c>
      <c r="E4665" s="3">
        <f>VLOOKUP(C4665,Index[],3,FALSE)</f>
        <v>0</v>
      </c>
      <c r="F4665" s="3">
        <f>VLOOKUP(C4665,Index[],4,FALSE)</f>
        <v>0</v>
      </c>
      <c r="G4665" s="3">
        <f>VLOOKUP(C4665,Index[],5,FALSE)</f>
        <v>0</v>
      </c>
      <c r="H4665" t="s">
        <v>17</v>
      </c>
      <c r="I4665">
        <f>VLOOKUP(Table1[[#This Row],[trait_name]],Trait[],2,FALSE)</f>
        <v>3</v>
      </c>
      <c r="J4665" s="23" t="s">
        <v>18</v>
      </c>
      <c r="K4665" s="23">
        <v>1</v>
      </c>
      <c r="L4665" s="3" t="s">
        <v>19</v>
      </c>
      <c r="N4665" s="23"/>
      <c r="O4665"/>
    </row>
    <row r="4666" spans="1:15">
      <c r="A4666" s="66">
        <f>VLOOKUP(C4666,Index[],8,FALSE)</f>
        <v>43244</v>
      </c>
      <c r="B4666" s="5">
        <v>43299</v>
      </c>
      <c r="C4666" t="s">
        <v>645</v>
      </c>
      <c r="D4666" s="3">
        <f>VLOOKUP(C4666,Index[],2,FALSE)</f>
        <v>41</v>
      </c>
      <c r="E4666" s="3">
        <f>VLOOKUP(C4666,Index[],3,FALSE)</f>
        <v>0</v>
      </c>
      <c r="F4666" s="3">
        <f>VLOOKUP(C4666,Index[],4,FALSE)</f>
        <v>0</v>
      </c>
      <c r="G4666" s="3">
        <f>VLOOKUP(C4666,Index[],5,FALSE)</f>
        <v>0</v>
      </c>
      <c r="I4666">
        <f>VLOOKUP(Table1[[#This Row],[trait_name]],Trait[],2,FALSE)</f>
        <v>3</v>
      </c>
      <c r="J4666" s="23" t="s">
        <v>18</v>
      </c>
      <c r="K4666" s="23">
        <v>2</v>
      </c>
      <c r="L4666" s="3"/>
      <c r="M4666" s="3"/>
      <c r="N4666" s="23"/>
      <c r="O4666"/>
    </row>
    <row r="4667" spans="1:15">
      <c r="A4667" s="66">
        <f>VLOOKUP(C4667,Index[],8,FALSE)</f>
        <v>43244</v>
      </c>
      <c r="B4667" s="5">
        <v>43244</v>
      </c>
      <c r="C4667" t="s">
        <v>645</v>
      </c>
      <c r="D4667" s="3">
        <f>VLOOKUP(C4667,Index[],2,FALSE)</f>
        <v>41</v>
      </c>
      <c r="E4667" s="3">
        <f>VLOOKUP(C4667,Index[],3,FALSE)</f>
        <v>0</v>
      </c>
      <c r="F4667" s="3">
        <f>VLOOKUP(C4667,Index[],4,FALSE)</f>
        <v>0</v>
      </c>
      <c r="G4667" s="3">
        <f>VLOOKUP(C4667,Index[],5,FALSE)</f>
        <v>0</v>
      </c>
      <c r="H4667" t="s">
        <v>25</v>
      </c>
      <c r="I4667">
        <f>VLOOKUP(Table1[[#This Row],[trait_name]],Trait[],2,FALSE)</f>
        <v>4</v>
      </c>
      <c r="J4667" s="23" t="s">
        <v>22</v>
      </c>
      <c r="K4667" s="23">
        <v>1</v>
      </c>
      <c r="L4667" s="3" t="s">
        <v>23</v>
      </c>
      <c r="N4667" s="23"/>
      <c r="O4667"/>
    </row>
    <row r="4668" spans="1:15">
      <c r="A4668" s="66">
        <f>VLOOKUP(C4668,Index[],8,FALSE)</f>
        <v>43244</v>
      </c>
      <c r="B4668" s="5">
        <v>43299</v>
      </c>
      <c r="C4668" t="s">
        <v>645</v>
      </c>
      <c r="D4668" s="3">
        <f>VLOOKUP(C4668,Index[],2,FALSE)</f>
        <v>41</v>
      </c>
      <c r="E4668" s="3">
        <f>VLOOKUP(C4668,Index[],3,FALSE)</f>
        <v>0</v>
      </c>
      <c r="F4668" s="3">
        <f>VLOOKUP(C4668,Index[],4,FALSE)</f>
        <v>0</v>
      </c>
      <c r="G4668" s="3">
        <f>VLOOKUP(C4668,Index[],5,FALSE)</f>
        <v>0</v>
      </c>
      <c r="I4668">
        <f>VLOOKUP(Table1[[#This Row],[trait_name]],Trait[],2,FALSE)</f>
        <v>4</v>
      </c>
      <c r="J4668" s="23" t="s">
        <v>22</v>
      </c>
      <c r="K4668" s="23">
        <v>2</v>
      </c>
      <c r="L4668" s="3"/>
      <c r="M4668" s="3"/>
      <c r="N4668" s="23"/>
      <c r="O4668"/>
    </row>
    <row r="4669" spans="1:15">
      <c r="A4669" s="66">
        <f>VLOOKUP(C4669,Index[],8,FALSE)</f>
        <v>43244</v>
      </c>
      <c r="B4669" s="5">
        <v>43299</v>
      </c>
      <c r="C4669" t="s">
        <v>645</v>
      </c>
      <c r="D4669" s="3">
        <f>VLOOKUP(C4669,Index[],2,FALSE)</f>
        <v>41</v>
      </c>
      <c r="E4669" s="3">
        <f>VLOOKUP(C4669,Index[],3,FALSE)</f>
        <v>0</v>
      </c>
      <c r="F4669" s="3">
        <f>VLOOKUP(C4669,Index[],4,FALSE)</f>
        <v>0</v>
      </c>
      <c r="G4669" s="3">
        <f>VLOOKUP(C4669,Index[],5,FALSE)</f>
        <v>0</v>
      </c>
      <c r="H4669" t="s">
        <v>525</v>
      </c>
      <c r="I4669">
        <f>VLOOKUP(Table1[[#This Row],[trait_name]],Trait[],2,FALSE)</f>
        <v>5</v>
      </c>
      <c r="J4669" s="23" t="s">
        <v>24</v>
      </c>
      <c r="K4669" s="23">
        <v>1</v>
      </c>
      <c r="L4669" s="3" t="s">
        <v>23</v>
      </c>
      <c r="M4669" s="3"/>
      <c r="N4669" s="23"/>
      <c r="O4669"/>
    </row>
    <row r="4670" spans="1:15">
      <c r="A4670" s="66">
        <f>VLOOKUP(C4670,Index[],8,FALSE)</f>
        <v>43244</v>
      </c>
      <c r="B4670" s="5">
        <v>43299</v>
      </c>
      <c r="C4670" t="s">
        <v>645</v>
      </c>
      <c r="D4670" s="3">
        <f>VLOOKUP(C4670,Index[],2,FALSE)</f>
        <v>41</v>
      </c>
      <c r="E4670" s="3">
        <f>VLOOKUP(C4670,Index[],3,FALSE)</f>
        <v>0</v>
      </c>
      <c r="F4670" s="3">
        <f>VLOOKUP(C4670,Index[],4,FALSE)</f>
        <v>0</v>
      </c>
      <c r="G4670" s="3">
        <f>VLOOKUP(C4670,Index[],5,FALSE)</f>
        <v>0</v>
      </c>
      <c r="I4670">
        <f>VLOOKUP(Table1[[#This Row],[trait_name]],Trait[],2,FALSE)</f>
        <v>6</v>
      </c>
      <c r="J4670" s="23" t="s">
        <v>148</v>
      </c>
      <c r="K4670" s="23">
        <v>1</v>
      </c>
      <c r="L4670" s="3"/>
      <c r="N4670" s="23"/>
      <c r="O4670"/>
    </row>
    <row r="4671" spans="1:15">
      <c r="A4671" s="66">
        <f>VLOOKUP(C4671,Index[],8,FALSE)</f>
        <v>43244</v>
      </c>
      <c r="B4671" s="5">
        <v>43299</v>
      </c>
      <c r="C4671" t="s">
        <v>645</v>
      </c>
      <c r="D4671" s="3">
        <f>VLOOKUP(C4671,Index[],2,FALSE)</f>
        <v>41</v>
      </c>
      <c r="E4671" s="3">
        <f>VLOOKUP(C4671,Index[],3,FALSE)</f>
        <v>0</v>
      </c>
      <c r="F4671" s="3">
        <f>VLOOKUP(C4671,Index[],4,FALSE)</f>
        <v>0</v>
      </c>
      <c r="G4671" s="3">
        <f>VLOOKUP(C4671,Index[],5,FALSE)</f>
        <v>0</v>
      </c>
      <c r="I4671">
        <f>VLOOKUP(Table1[[#This Row],[trait_name]],Trait[],2,FALSE)</f>
        <v>6</v>
      </c>
      <c r="J4671" s="23" t="s">
        <v>148</v>
      </c>
      <c r="K4671" s="23">
        <v>2</v>
      </c>
      <c r="L4671" s="3"/>
      <c r="M4671" s="3"/>
      <c r="N4671" s="23"/>
      <c r="O4671"/>
    </row>
    <row r="4672" spans="1:15">
      <c r="A4672" s="66">
        <f>VLOOKUP(C4672,Index[],8,FALSE)</f>
        <v>43244</v>
      </c>
      <c r="B4672" s="5">
        <v>43244</v>
      </c>
      <c r="C4672" t="s">
        <v>645</v>
      </c>
      <c r="D4672" s="3">
        <f>VLOOKUP(C4672,Index[],2,FALSE)</f>
        <v>41</v>
      </c>
      <c r="E4672" s="3">
        <f>VLOOKUP(C4672,Index[],3,FALSE)</f>
        <v>0</v>
      </c>
      <c r="F4672" s="3">
        <f>VLOOKUP(C4672,Index[],4,FALSE)</f>
        <v>0</v>
      </c>
      <c r="G4672" s="3">
        <f>VLOOKUP(C4672,Index[],5,FALSE)</f>
        <v>0</v>
      </c>
      <c r="H4672" t="s">
        <v>525</v>
      </c>
      <c r="I4672">
        <f>VLOOKUP(Table1[[#This Row],[trait_name]],Trait[],2,FALSE)</f>
        <v>7</v>
      </c>
      <c r="J4672" s="23" t="s">
        <v>26</v>
      </c>
      <c r="K4672" s="23">
        <v>1</v>
      </c>
      <c r="L4672" s="3" t="s">
        <v>23</v>
      </c>
      <c r="N4672" s="23"/>
      <c r="O4672"/>
    </row>
    <row r="4673" spans="1:15">
      <c r="A4673" s="66">
        <f>VLOOKUP(C4673,Index[],8,FALSE)</f>
        <v>43244</v>
      </c>
      <c r="B4673" s="5">
        <v>43299</v>
      </c>
      <c r="C4673" t="s">
        <v>645</v>
      </c>
      <c r="D4673" s="3">
        <f>VLOOKUP(C4673,Index[],2,FALSE)</f>
        <v>41</v>
      </c>
      <c r="E4673" s="3">
        <f>VLOOKUP(C4673,Index[],3,FALSE)</f>
        <v>0</v>
      </c>
      <c r="F4673" s="3">
        <f>VLOOKUP(C4673,Index[],4,FALSE)</f>
        <v>0</v>
      </c>
      <c r="G4673" s="3">
        <f>VLOOKUP(C4673,Index[],5,FALSE)</f>
        <v>0</v>
      </c>
      <c r="I4673">
        <f>VLOOKUP(Table1[[#This Row],[trait_name]],Trait[],2,FALSE)</f>
        <v>7</v>
      </c>
      <c r="J4673" s="23" t="s">
        <v>26</v>
      </c>
      <c r="K4673" s="23">
        <v>2</v>
      </c>
      <c r="L4673" s="3"/>
      <c r="M4673" s="3"/>
      <c r="N4673" s="23"/>
      <c r="O4673"/>
    </row>
    <row r="4674" spans="1:15">
      <c r="A4674" s="66">
        <f>VLOOKUP(C4674,Index[],8,FALSE)</f>
        <v>43244</v>
      </c>
      <c r="B4674" s="5">
        <v>43299</v>
      </c>
      <c r="C4674" t="s">
        <v>645</v>
      </c>
      <c r="D4674" s="3">
        <f>VLOOKUP(C4674,Index[],2,FALSE)</f>
        <v>41</v>
      </c>
      <c r="E4674" s="3">
        <f>VLOOKUP(C4674,Index[],3,FALSE)</f>
        <v>0</v>
      </c>
      <c r="F4674" s="3">
        <f>VLOOKUP(C4674,Index[],4,FALSE)</f>
        <v>0</v>
      </c>
      <c r="G4674" s="3">
        <f>VLOOKUP(C4674,Index[],5,FALSE)</f>
        <v>0</v>
      </c>
      <c r="H4674" t="s">
        <v>525</v>
      </c>
      <c r="I4674">
        <f>VLOOKUP(Table1[[#This Row],[trait_name]],Trait[],2,FALSE)</f>
        <v>8</v>
      </c>
      <c r="J4674" s="23" t="s">
        <v>150</v>
      </c>
      <c r="K4674" s="23">
        <v>1</v>
      </c>
      <c r="L4674" s="3" t="s">
        <v>27</v>
      </c>
      <c r="M4674" s="3"/>
      <c r="N4674" s="23"/>
      <c r="O4674"/>
    </row>
    <row r="4675" spans="1:15">
      <c r="A4675" s="66">
        <f>VLOOKUP(C4675,Index[],8,FALSE)</f>
        <v>43244</v>
      </c>
      <c r="B4675" s="5">
        <v>43299</v>
      </c>
      <c r="C4675" t="s">
        <v>645</v>
      </c>
      <c r="D4675" s="3">
        <f>VLOOKUP(C4675,Index[],2,FALSE)</f>
        <v>41</v>
      </c>
      <c r="E4675" s="3">
        <f>VLOOKUP(C4675,Index[],3,FALSE)</f>
        <v>0</v>
      </c>
      <c r="F4675" s="3">
        <f>VLOOKUP(C4675,Index[],4,FALSE)</f>
        <v>0</v>
      </c>
      <c r="G4675" s="3">
        <f>VLOOKUP(C4675,Index[],5,FALSE)</f>
        <v>0</v>
      </c>
      <c r="H4675" t="s">
        <v>525</v>
      </c>
      <c r="I4675">
        <f>VLOOKUP(Table1[[#This Row],[trait_name]],Trait[],2,FALSE)</f>
        <v>9</v>
      </c>
      <c r="J4675" s="23" t="s">
        <v>28</v>
      </c>
      <c r="K4675" s="23">
        <v>1</v>
      </c>
      <c r="L4675" s="3" t="s">
        <v>23</v>
      </c>
      <c r="M4675" s="3"/>
      <c r="N4675" s="23"/>
      <c r="O4675"/>
    </row>
    <row r="4676" spans="1:15">
      <c r="A4676" s="66">
        <f>VLOOKUP(C4676,Index[],8,FALSE)</f>
        <v>43244</v>
      </c>
      <c r="B4676" s="5">
        <v>43299</v>
      </c>
      <c r="C4676" t="s">
        <v>645</v>
      </c>
      <c r="D4676" s="3">
        <f>VLOOKUP(C4676,Index[],2,FALSE)</f>
        <v>41</v>
      </c>
      <c r="E4676" s="3">
        <f>VLOOKUP(C4676,Index[],3,FALSE)</f>
        <v>0</v>
      </c>
      <c r="F4676" s="3">
        <f>VLOOKUP(C4676,Index[],4,FALSE)</f>
        <v>0</v>
      </c>
      <c r="G4676" s="3">
        <f>VLOOKUP(C4676,Index[],5,FALSE)</f>
        <v>0</v>
      </c>
      <c r="I4676">
        <f>VLOOKUP(Table1[[#This Row],[trait_name]],Trait[],2,FALSE)</f>
        <v>10</v>
      </c>
      <c r="J4676" s="23" t="s">
        <v>29</v>
      </c>
      <c r="K4676" s="23">
        <v>1</v>
      </c>
      <c r="L4676" s="3"/>
      <c r="M4676" s="3"/>
      <c r="N4676" s="23"/>
      <c r="O4676"/>
    </row>
    <row r="4677" spans="1:15">
      <c r="A4677" s="66">
        <f>VLOOKUP(C4677,Index[],8,FALSE)</f>
        <v>43244</v>
      </c>
      <c r="B4677" s="5">
        <v>43299</v>
      </c>
      <c r="C4677" t="s">
        <v>645</v>
      </c>
      <c r="D4677" s="3">
        <f>VLOOKUP(C4677,Index[],2,FALSE)</f>
        <v>41</v>
      </c>
      <c r="E4677" s="3">
        <f>VLOOKUP(C4677,Index[],3,FALSE)</f>
        <v>0</v>
      </c>
      <c r="F4677" s="3">
        <f>VLOOKUP(C4677,Index[],4,FALSE)</f>
        <v>0</v>
      </c>
      <c r="G4677" s="3">
        <f>VLOOKUP(C4677,Index[],5,FALSE)</f>
        <v>0</v>
      </c>
      <c r="H4677" t="s">
        <v>20</v>
      </c>
      <c r="I4677">
        <f>VLOOKUP(Table1[[#This Row],[trait_name]],Trait[],2,FALSE)</f>
        <v>11</v>
      </c>
      <c r="J4677" s="23" t="s">
        <v>30</v>
      </c>
      <c r="K4677" s="23">
        <v>1</v>
      </c>
      <c r="L4677" s="3" t="s">
        <v>23</v>
      </c>
      <c r="M4677" s="3"/>
      <c r="N4677" s="23"/>
      <c r="O4677"/>
    </row>
    <row r="4678" spans="1:15">
      <c r="A4678" s="66">
        <f>VLOOKUP(C4678,Index[],8,FALSE)</f>
        <v>43244</v>
      </c>
      <c r="B4678" s="5">
        <v>43244</v>
      </c>
      <c r="C4678" t="s">
        <v>645</v>
      </c>
      <c r="D4678" s="3">
        <f>VLOOKUP(C4678,Index[],2,FALSE)</f>
        <v>41</v>
      </c>
      <c r="E4678" s="3">
        <f>VLOOKUP(C4678,Index[],3,FALSE)</f>
        <v>0</v>
      </c>
      <c r="F4678" s="3">
        <f>VLOOKUP(C4678,Index[],4,FALSE)</f>
        <v>0</v>
      </c>
      <c r="G4678" s="3">
        <f>VLOOKUP(C4678,Index[],5,FALSE)</f>
        <v>0</v>
      </c>
      <c r="H4678" t="s">
        <v>525</v>
      </c>
      <c r="I4678">
        <f>VLOOKUP(Table1[[#This Row],[trait_name]],Trait[],2,FALSE)</f>
        <v>12</v>
      </c>
      <c r="J4678" s="23" t="s">
        <v>151</v>
      </c>
      <c r="K4678" s="23">
        <v>1</v>
      </c>
      <c r="L4678" s="3" t="s">
        <v>23</v>
      </c>
      <c r="N4678" s="23"/>
      <c r="O4678"/>
    </row>
    <row r="4679" spans="1:15">
      <c r="A4679" s="66">
        <f>VLOOKUP(C4679,Index[],8,FALSE)</f>
        <v>43244</v>
      </c>
      <c r="B4679" s="5">
        <v>43299</v>
      </c>
      <c r="C4679" t="s">
        <v>645</v>
      </c>
      <c r="D4679" s="3">
        <f>VLOOKUP(C4679,Index[],2,FALSE)</f>
        <v>41</v>
      </c>
      <c r="E4679" s="3">
        <f>VLOOKUP(C4679,Index[],3,FALSE)</f>
        <v>0</v>
      </c>
      <c r="F4679" s="3">
        <f>VLOOKUP(C4679,Index[],4,FALSE)</f>
        <v>0</v>
      </c>
      <c r="G4679" s="3">
        <f>VLOOKUP(C4679,Index[],5,FALSE)</f>
        <v>0</v>
      </c>
      <c r="I4679">
        <f>VLOOKUP(Table1[[#This Row],[trait_name]],Trait[],2,FALSE)</f>
        <v>12</v>
      </c>
      <c r="J4679" s="23" t="s">
        <v>151</v>
      </c>
      <c r="K4679" s="23">
        <v>2</v>
      </c>
      <c r="L4679" s="3"/>
      <c r="M4679" s="3"/>
      <c r="N4679" s="23"/>
      <c r="O4679"/>
    </row>
    <row r="4680" spans="1:15">
      <c r="A4680" s="66">
        <f>VLOOKUP(C4680,Index[],8,FALSE)</f>
        <v>43244</v>
      </c>
      <c r="B4680" s="5">
        <v>43299</v>
      </c>
      <c r="C4680" t="s">
        <v>645</v>
      </c>
      <c r="D4680" s="3">
        <f>VLOOKUP(C4680,Index[],2,FALSE)</f>
        <v>41</v>
      </c>
      <c r="E4680" s="3">
        <f>VLOOKUP(C4680,Index[],3,FALSE)</f>
        <v>0</v>
      </c>
      <c r="F4680" s="3">
        <f>VLOOKUP(C4680,Index[],4,FALSE)</f>
        <v>0</v>
      </c>
      <c r="G4680" s="3">
        <f>VLOOKUP(C4680,Index[],5,FALSE)</f>
        <v>0</v>
      </c>
      <c r="I4680">
        <f>VLOOKUP(Table1[[#This Row],[trait_name]],Trait[],2,FALSE)</f>
        <v>13</v>
      </c>
      <c r="J4680" s="23" t="s">
        <v>369</v>
      </c>
      <c r="K4680" s="23">
        <v>1</v>
      </c>
      <c r="L4680" s="3"/>
      <c r="M4680" s="3"/>
      <c r="N4680" s="23"/>
      <c r="O4680"/>
    </row>
    <row r="4681" spans="1:15">
      <c r="A4681" s="66">
        <f>VLOOKUP(C4681,Index[],8,FALSE)</f>
        <v>43244</v>
      </c>
      <c r="B4681" s="5">
        <v>43244</v>
      </c>
      <c r="C4681" t="s">
        <v>645</v>
      </c>
      <c r="D4681" s="3">
        <f>VLOOKUP(C4681,Index[],2,FALSE)</f>
        <v>41</v>
      </c>
      <c r="E4681" s="3">
        <f>VLOOKUP(C4681,Index[],3,FALSE)</f>
        <v>0</v>
      </c>
      <c r="F4681" s="3">
        <f>VLOOKUP(C4681,Index[],4,FALSE)</f>
        <v>0</v>
      </c>
      <c r="G4681" s="3">
        <f>VLOOKUP(C4681,Index[],5,FALSE)</f>
        <v>0</v>
      </c>
      <c r="H4681" t="s">
        <v>525</v>
      </c>
      <c r="I4681">
        <f>VLOOKUP(Table1[[#This Row],[trait_name]],Trait[],2,FALSE)</f>
        <v>14</v>
      </c>
      <c r="J4681" s="23" t="s">
        <v>152</v>
      </c>
      <c r="K4681" s="23">
        <v>1</v>
      </c>
      <c r="L4681" s="3" t="s">
        <v>27</v>
      </c>
      <c r="N4681" s="23"/>
      <c r="O4681"/>
    </row>
    <row r="4682" spans="1:15">
      <c r="A4682" s="66">
        <f>VLOOKUP(C4682,Index[],8,FALSE)</f>
        <v>43244</v>
      </c>
      <c r="B4682" s="5">
        <v>43299</v>
      </c>
      <c r="C4682" t="s">
        <v>645</v>
      </c>
      <c r="D4682" s="3">
        <f>VLOOKUP(C4682,Index[],2,FALSE)</f>
        <v>41</v>
      </c>
      <c r="E4682" s="3">
        <f>VLOOKUP(C4682,Index[],3,FALSE)</f>
        <v>0</v>
      </c>
      <c r="F4682" s="3">
        <f>VLOOKUP(C4682,Index[],4,FALSE)</f>
        <v>0</v>
      </c>
      <c r="G4682" s="3">
        <f>VLOOKUP(C4682,Index[],5,FALSE)</f>
        <v>0</v>
      </c>
      <c r="I4682">
        <f>VLOOKUP(Table1[[#This Row],[trait_name]],Trait[],2,FALSE)</f>
        <v>14</v>
      </c>
      <c r="J4682" s="23" t="s">
        <v>152</v>
      </c>
      <c r="K4682" s="23">
        <v>2</v>
      </c>
      <c r="L4682" s="3"/>
      <c r="M4682" s="3"/>
      <c r="N4682" s="23"/>
      <c r="O4682"/>
    </row>
    <row r="4683" spans="1:15">
      <c r="A4683" s="66">
        <f>VLOOKUP(C4683,Index[],8,FALSE)</f>
        <v>43244</v>
      </c>
      <c r="B4683" s="5">
        <v>43299</v>
      </c>
      <c r="C4683" t="s">
        <v>645</v>
      </c>
      <c r="D4683" s="3">
        <f>VLOOKUP(C4683,Index[],2,FALSE)</f>
        <v>41</v>
      </c>
      <c r="E4683" s="3">
        <f>VLOOKUP(C4683,Index[],3,FALSE)</f>
        <v>0</v>
      </c>
      <c r="F4683" s="3">
        <f>VLOOKUP(C4683,Index[],4,FALSE)</f>
        <v>0</v>
      </c>
      <c r="G4683" s="3">
        <f>VLOOKUP(C4683,Index[],5,FALSE)</f>
        <v>0</v>
      </c>
      <c r="H4683" t="s">
        <v>525</v>
      </c>
      <c r="I4683">
        <f>VLOOKUP(Table1[[#This Row],[trait_name]],Trait[],2,FALSE)</f>
        <v>15</v>
      </c>
      <c r="J4683" s="23" t="s">
        <v>31</v>
      </c>
      <c r="K4683" s="23">
        <v>1</v>
      </c>
      <c r="L4683" s="3" t="s">
        <v>27</v>
      </c>
      <c r="N4683" s="23"/>
      <c r="O4683"/>
    </row>
    <row r="4684" spans="1:15">
      <c r="A4684" s="66">
        <f>VLOOKUP(C4684,Index[],8,FALSE)</f>
        <v>43244</v>
      </c>
      <c r="B4684" s="5">
        <v>43299</v>
      </c>
      <c r="C4684" t="s">
        <v>645</v>
      </c>
      <c r="D4684" s="3">
        <f>VLOOKUP(C4684,Index[],2,FALSE)</f>
        <v>41</v>
      </c>
      <c r="E4684" s="3">
        <f>VLOOKUP(C4684,Index[],3,FALSE)</f>
        <v>0</v>
      </c>
      <c r="F4684" s="3">
        <f>VLOOKUP(C4684,Index[],4,FALSE)</f>
        <v>0</v>
      </c>
      <c r="G4684" s="3">
        <f>VLOOKUP(C4684,Index[],5,FALSE)</f>
        <v>0</v>
      </c>
      <c r="I4684">
        <f>VLOOKUP(Table1[[#This Row],[trait_name]],Trait[],2,FALSE)</f>
        <v>15</v>
      </c>
      <c r="J4684" s="23" t="s">
        <v>31</v>
      </c>
      <c r="K4684" s="23">
        <v>2</v>
      </c>
      <c r="L4684" s="3"/>
      <c r="M4684" s="3"/>
      <c r="N4684" s="23"/>
      <c r="O4684"/>
    </row>
    <row r="4685" spans="1:15">
      <c r="A4685" s="66">
        <f>VLOOKUP(C4685,Index[],8,FALSE)</f>
        <v>43244</v>
      </c>
      <c r="B4685" s="25">
        <v>43244</v>
      </c>
      <c r="C4685" s="4" t="s">
        <v>645</v>
      </c>
      <c r="D4685" s="3">
        <f>VLOOKUP(C4685,Index[],2,FALSE)</f>
        <v>41</v>
      </c>
      <c r="E4685" s="3">
        <f>VLOOKUP(C4685,Index[],3,FALSE)</f>
        <v>0</v>
      </c>
      <c r="F4685" s="3">
        <f>VLOOKUP(C4685,Index[],4,FALSE)</f>
        <v>0</v>
      </c>
      <c r="G4685" s="3">
        <f>VLOOKUP(C4685,Index[],5,FALSE)</f>
        <v>0</v>
      </c>
      <c r="H4685" t="s">
        <v>20</v>
      </c>
      <c r="I4685">
        <f>VLOOKUP(Table1[[#This Row],[trait_name]],Trait[],2,FALSE)</f>
        <v>16</v>
      </c>
      <c r="J4685" s="24" t="s">
        <v>32</v>
      </c>
      <c r="K4685" s="23">
        <v>1</v>
      </c>
      <c r="L4685" s="3" t="s">
        <v>23</v>
      </c>
      <c r="N4685" s="23"/>
      <c r="O4685"/>
    </row>
    <row r="4686" spans="1:15">
      <c r="A4686" s="66">
        <f>VLOOKUP(C4686,Index[],8,FALSE)</f>
        <v>43244</v>
      </c>
      <c r="B4686" s="5">
        <v>43299</v>
      </c>
      <c r="C4686" t="s">
        <v>645</v>
      </c>
      <c r="D4686" s="3">
        <f>VLOOKUP(C4686,Index[],2,FALSE)</f>
        <v>41</v>
      </c>
      <c r="E4686" s="3">
        <f>VLOOKUP(C4686,Index[],3,FALSE)</f>
        <v>0</v>
      </c>
      <c r="F4686" s="3">
        <f>VLOOKUP(C4686,Index[],4,FALSE)</f>
        <v>0</v>
      </c>
      <c r="G4686" s="3">
        <f>VLOOKUP(C4686,Index[],5,FALSE)</f>
        <v>0</v>
      </c>
      <c r="I4686">
        <f>VLOOKUP(Table1[[#This Row],[trait_name]],Trait[],2,FALSE)</f>
        <v>16</v>
      </c>
      <c r="J4686" s="23" t="s">
        <v>32</v>
      </c>
      <c r="K4686" s="23">
        <v>2</v>
      </c>
      <c r="L4686" s="3"/>
      <c r="M4686" s="3"/>
      <c r="N4686" s="23"/>
      <c r="O4686"/>
    </row>
    <row r="4687" spans="1:15">
      <c r="A4687" s="66">
        <f>VLOOKUP(C4687,Index[],8,FALSE)</f>
        <v>43244</v>
      </c>
      <c r="B4687" s="5">
        <v>43244</v>
      </c>
      <c r="C4687" t="s">
        <v>645</v>
      </c>
      <c r="D4687" s="3">
        <f>VLOOKUP(C4687,Index[],2,FALSE)</f>
        <v>41</v>
      </c>
      <c r="E4687" s="3">
        <f>VLOOKUP(C4687,Index[],3,FALSE)</f>
        <v>0</v>
      </c>
      <c r="F4687" s="3">
        <f>VLOOKUP(C4687,Index[],4,FALSE)</f>
        <v>0</v>
      </c>
      <c r="G4687" s="3">
        <f>VLOOKUP(C4687,Index[],5,FALSE)</f>
        <v>0</v>
      </c>
      <c r="H4687" t="s">
        <v>17</v>
      </c>
      <c r="I4687">
        <f>VLOOKUP(Table1[[#This Row],[trait_name]],Trait[],2,FALSE)</f>
        <v>17</v>
      </c>
      <c r="J4687" s="23" t="s">
        <v>33</v>
      </c>
      <c r="K4687" s="23">
        <v>3</v>
      </c>
      <c r="L4687" s="3" t="s">
        <v>34</v>
      </c>
      <c r="N4687" s="23"/>
      <c r="O4687"/>
    </row>
    <row r="4688" spans="1:15">
      <c r="A4688" s="66">
        <f>VLOOKUP(C4688,Index[],8,FALSE)</f>
        <v>43244</v>
      </c>
      <c r="B4688" s="5">
        <v>43244</v>
      </c>
      <c r="C4688" t="s">
        <v>645</v>
      </c>
      <c r="D4688" s="3">
        <f>VLOOKUP(C4688,Index[],2,FALSE)</f>
        <v>41</v>
      </c>
      <c r="E4688" s="3">
        <f>VLOOKUP(C4688,Index[],3,FALSE)</f>
        <v>0</v>
      </c>
      <c r="F4688" s="3">
        <f>VLOOKUP(C4688,Index[],4,FALSE)</f>
        <v>0</v>
      </c>
      <c r="G4688" s="3">
        <f>VLOOKUP(C4688,Index[],5,FALSE)</f>
        <v>0</v>
      </c>
      <c r="H4688" t="s">
        <v>17</v>
      </c>
      <c r="I4688">
        <f>VLOOKUP(Table1[[#This Row],[trait_name]],Trait[],2,FALSE)</f>
        <v>17</v>
      </c>
      <c r="J4688" s="23" t="s">
        <v>33</v>
      </c>
      <c r="K4688" s="23">
        <v>2</v>
      </c>
      <c r="L4688" s="3" t="s">
        <v>35</v>
      </c>
      <c r="N4688" s="23"/>
      <c r="O4688"/>
    </row>
    <row r="4689" spans="1:15">
      <c r="A4689" s="66">
        <f>VLOOKUP(C4689,Index[],8,FALSE)</f>
        <v>43244</v>
      </c>
      <c r="B4689" s="5">
        <v>43244</v>
      </c>
      <c r="C4689" t="s">
        <v>645</v>
      </c>
      <c r="D4689" s="3">
        <f>VLOOKUP(C4689,Index[],2,FALSE)</f>
        <v>41</v>
      </c>
      <c r="E4689" s="3">
        <f>VLOOKUP(C4689,Index[],3,FALSE)</f>
        <v>0</v>
      </c>
      <c r="F4689" s="3">
        <f>VLOOKUP(C4689,Index[],4,FALSE)</f>
        <v>0</v>
      </c>
      <c r="G4689" s="3">
        <f>VLOOKUP(C4689,Index[],5,FALSE)</f>
        <v>0</v>
      </c>
      <c r="H4689" t="s">
        <v>17</v>
      </c>
      <c r="I4689">
        <f>VLOOKUP(Table1[[#This Row],[trait_name]],Trait[],2,FALSE)</f>
        <v>17</v>
      </c>
      <c r="J4689" s="23" t="s">
        <v>33</v>
      </c>
      <c r="K4689" s="23">
        <v>1</v>
      </c>
      <c r="L4689" s="3" t="s">
        <v>36</v>
      </c>
      <c r="N4689" s="23"/>
      <c r="O4689"/>
    </row>
    <row r="4690" spans="1:15">
      <c r="A4690" s="66">
        <f>VLOOKUP(C4690,Index[],8,FALSE)</f>
        <v>43244</v>
      </c>
      <c r="B4690" s="5">
        <v>43299</v>
      </c>
      <c r="C4690" t="s">
        <v>645</v>
      </c>
      <c r="D4690" s="3">
        <f>VLOOKUP(C4690,Index[],2,FALSE)</f>
        <v>41</v>
      </c>
      <c r="E4690" s="3">
        <f>VLOOKUP(C4690,Index[],3,FALSE)</f>
        <v>0</v>
      </c>
      <c r="F4690" s="3">
        <f>VLOOKUP(C4690,Index[],4,FALSE)</f>
        <v>0</v>
      </c>
      <c r="G4690" s="3">
        <f>VLOOKUP(C4690,Index[],5,FALSE)</f>
        <v>0</v>
      </c>
      <c r="I4690">
        <f>VLOOKUP(Table1[[#This Row],[trait_name]],Trait[],2,FALSE)</f>
        <v>17</v>
      </c>
      <c r="J4690" s="23" t="s">
        <v>33</v>
      </c>
      <c r="K4690" s="23">
        <v>4</v>
      </c>
      <c r="L4690" s="3"/>
      <c r="M4690" s="3"/>
      <c r="N4690" s="23"/>
      <c r="O4690"/>
    </row>
    <row r="4691" spans="1:15">
      <c r="A4691" s="66">
        <f>VLOOKUP(C4691,Index[],8,FALSE)</f>
        <v>43244</v>
      </c>
      <c r="B4691" s="5">
        <v>43299</v>
      </c>
      <c r="C4691" t="s">
        <v>645</v>
      </c>
      <c r="D4691" s="3">
        <f>VLOOKUP(C4691,Index[],2,FALSE)</f>
        <v>41</v>
      </c>
      <c r="E4691" s="3">
        <f>VLOOKUP(C4691,Index[],3,FALSE)</f>
        <v>0</v>
      </c>
      <c r="F4691" s="3">
        <f>VLOOKUP(C4691,Index[],4,FALSE)</f>
        <v>0</v>
      </c>
      <c r="G4691" s="3">
        <f>VLOOKUP(C4691,Index[],5,FALSE)</f>
        <v>0</v>
      </c>
      <c r="H4691" t="s">
        <v>525</v>
      </c>
      <c r="I4691">
        <f>VLOOKUP(Table1[[#This Row],[trait_name]],Trait[],2,FALSE)</f>
        <v>18</v>
      </c>
      <c r="J4691" s="23" t="s">
        <v>37</v>
      </c>
      <c r="K4691" s="23">
        <v>2</v>
      </c>
      <c r="L4691" s="3" t="s">
        <v>200</v>
      </c>
      <c r="M4691" s="3"/>
      <c r="N4691" s="23"/>
      <c r="O4691"/>
    </row>
    <row r="4692" spans="1:15">
      <c r="A4692" s="66">
        <f>VLOOKUP(C4692,Index[],8,FALSE)</f>
        <v>43244</v>
      </c>
      <c r="B4692" s="25">
        <v>43244</v>
      </c>
      <c r="C4692" s="4" t="s">
        <v>645</v>
      </c>
      <c r="D4692" s="3">
        <f>VLOOKUP(C4692,Index[],2,FALSE)</f>
        <v>41</v>
      </c>
      <c r="E4692" s="3">
        <f>VLOOKUP(C4692,Index[],3,FALSE)</f>
        <v>0</v>
      </c>
      <c r="F4692" s="3">
        <f>VLOOKUP(C4692,Index[],4,FALSE)</f>
        <v>0</v>
      </c>
      <c r="G4692" s="3">
        <f>VLOOKUP(C4692,Index[],5,FALSE)</f>
        <v>0</v>
      </c>
      <c r="H4692" t="s">
        <v>525</v>
      </c>
      <c r="I4692">
        <f>VLOOKUP(Table1[[#This Row],[trait_name]],Trait[],2,FALSE)</f>
        <v>18</v>
      </c>
      <c r="J4692" s="23" t="s">
        <v>37</v>
      </c>
      <c r="K4692" s="23">
        <v>1</v>
      </c>
      <c r="L4692" s="3" t="s">
        <v>302</v>
      </c>
      <c r="N4692" s="23"/>
      <c r="O4692"/>
    </row>
    <row r="4693" spans="1:15">
      <c r="A4693" s="66">
        <f>VLOOKUP(C4693,Index[],8,FALSE)</f>
        <v>43244</v>
      </c>
      <c r="B4693" s="5">
        <v>43244</v>
      </c>
      <c r="C4693" t="s">
        <v>645</v>
      </c>
      <c r="D4693" s="3">
        <f>VLOOKUP(C4693,Index[],2,FALSE)</f>
        <v>41</v>
      </c>
      <c r="E4693" s="3">
        <f>VLOOKUP(C4693,Index[],3,FALSE)</f>
        <v>0</v>
      </c>
      <c r="F4693" s="3">
        <f>VLOOKUP(C4693,Index[],4,FALSE)</f>
        <v>0</v>
      </c>
      <c r="G4693" s="3">
        <f>VLOOKUP(C4693,Index[],5,FALSE)</f>
        <v>0</v>
      </c>
      <c r="H4693" t="s">
        <v>20</v>
      </c>
      <c r="I4693">
        <f>VLOOKUP(Table1[[#This Row],[trait_name]],Trait[],2,FALSE)</f>
        <v>19</v>
      </c>
      <c r="J4693" s="23" t="s">
        <v>38</v>
      </c>
      <c r="K4693" s="23">
        <v>1</v>
      </c>
      <c r="L4693" s="3" t="s">
        <v>156</v>
      </c>
      <c r="N4693" s="23"/>
      <c r="O4693"/>
    </row>
    <row r="4694" spans="1:15">
      <c r="A4694" s="66">
        <f>VLOOKUP(C4694,Index[],8,FALSE)</f>
        <v>43244</v>
      </c>
      <c r="B4694" s="5">
        <v>43299</v>
      </c>
      <c r="C4694" t="s">
        <v>645</v>
      </c>
      <c r="D4694" s="3">
        <f>VLOOKUP(C4694,Index[],2,FALSE)</f>
        <v>41</v>
      </c>
      <c r="E4694" s="3">
        <f>VLOOKUP(C4694,Index[],3,FALSE)</f>
        <v>0</v>
      </c>
      <c r="F4694" s="3">
        <f>VLOOKUP(C4694,Index[],4,FALSE)</f>
        <v>0</v>
      </c>
      <c r="G4694" s="3">
        <f>VLOOKUP(C4694,Index[],5,FALSE)</f>
        <v>0</v>
      </c>
      <c r="I4694">
        <f>VLOOKUP(Table1[[#This Row],[trait_name]],Trait[],2,FALSE)</f>
        <v>19</v>
      </c>
      <c r="J4694" s="23" t="s">
        <v>38</v>
      </c>
      <c r="K4694" s="23">
        <v>2</v>
      </c>
      <c r="L4694" s="3"/>
      <c r="M4694" s="3"/>
      <c r="N4694" s="23"/>
      <c r="O4694"/>
    </row>
    <row r="4695" spans="1:15">
      <c r="A4695" s="66">
        <f>VLOOKUP(C4695,Index[],8,FALSE)</f>
        <v>43244</v>
      </c>
      <c r="B4695" s="5">
        <v>43311</v>
      </c>
      <c r="C4695" t="s">
        <v>645</v>
      </c>
      <c r="D4695" s="3">
        <f>VLOOKUP(C4695,Index[],2,FALSE)</f>
        <v>41</v>
      </c>
      <c r="E4695" s="3">
        <f>VLOOKUP(C4695,Index[],3,FALSE)</f>
        <v>0</v>
      </c>
      <c r="F4695" s="3">
        <f>VLOOKUP(C4695,Index[],4,FALSE)</f>
        <v>0</v>
      </c>
      <c r="G4695" s="3">
        <f>VLOOKUP(C4695,Index[],5,FALSE)</f>
        <v>0</v>
      </c>
      <c r="H4695" t="s">
        <v>20</v>
      </c>
      <c r="I4695">
        <f>VLOOKUP(Table1[[#This Row],[trait_name]],Trait[],2,FALSE)</f>
        <v>20</v>
      </c>
      <c r="J4695" s="23" t="s">
        <v>41</v>
      </c>
      <c r="K4695" s="23">
        <v>1</v>
      </c>
      <c r="L4695" s="3" t="s">
        <v>158</v>
      </c>
      <c r="M4695" s="3"/>
      <c r="N4695" s="23"/>
      <c r="O4695"/>
    </row>
    <row r="4696" spans="1:15">
      <c r="A4696" s="66">
        <f>VLOOKUP(C4696,Index[],8,FALSE)</f>
        <v>43244</v>
      </c>
      <c r="B4696" s="25">
        <v>43244</v>
      </c>
      <c r="C4696" s="4" t="s">
        <v>645</v>
      </c>
      <c r="D4696" s="3">
        <f>VLOOKUP(C4696,Index[],2,FALSE)</f>
        <v>41</v>
      </c>
      <c r="E4696" s="3">
        <f>VLOOKUP(C4696,Index[],3,FALSE)</f>
        <v>0</v>
      </c>
      <c r="F4696" s="3">
        <f>VLOOKUP(C4696,Index[],4,FALSE)</f>
        <v>0</v>
      </c>
      <c r="G4696" s="3">
        <f>VLOOKUP(C4696,Index[],5,FALSE)</f>
        <v>0</v>
      </c>
      <c r="H4696" t="s">
        <v>17</v>
      </c>
      <c r="I4696">
        <f>VLOOKUP(Table1[[#This Row],[trait_name]],Trait[],2,FALSE)</f>
        <v>21</v>
      </c>
      <c r="J4696" s="23" t="s">
        <v>43</v>
      </c>
      <c r="K4696" s="23">
        <v>1</v>
      </c>
      <c r="L4696" s="3" t="s">
        <v>44</v>
      </c>
      <c r="N4696" s="23"/>
      <c r="O4696"/>
    </row>
    <row r="4697" spans="1:15">
      <c r="A4697" s="66">
        <f>VLOOKUP(C4697,Index[],8,FALSE)</f>
        <v>43244</v>
      </c>
      <c r="B4697" s="5">
        <v>43299</v>
      </c>
      <c r="C4697" t="s">
        <v>645</v>
      </c>
      <c r="D4697" s="3">
        <f>VLOOKUP(C4697,Index[],2,FALSE)</f>
        <v>41</v>
      </c>
      <c r="E4697" s="3">
        <f>VLOOKUP(C4697,Index[],3,FALSE)</f>
        <v>0</v>
      </c>
      <c r="F4697" s="3">
        <f>VLOOKUP(C4697,Index[],4,FALSE)</f>
        <v>0</v>
      </c>
      <c r="G4697" s="3">
        <f>VLOOKUP(C4697,Index[],5,FALSE)</f>
        <v>0</v>
      </c>
      <c r="H4697" t="s">
        <v>17</v>
      </c>
      <c r="I4697">
        <f>VLOOKUP(Table1[[#This Row],[trait_name]],Trait[],2,FALSE)</f>
        <v>21</v>
      </c>
      <c r="J4697" s="23" t="s">
        <v>43</v>
      </c>
      <c r="K4697" s="23">
        <v>3</v>
      </c>
      <c r="L4697" s="3" t="s">
        <v>159</v>
      </c>
      <c r="M4697" s="3"/>
      <c r="N4697" s="23"/>
      <c r="O4697"/>
    </row>
    <row r="4698" spans="1:15">
      <c r="A4698" s="66">
        <f>VLOOKUP(C4698,Index[],8,FALSE)</f>
        <v>43244</v>
      </c>
      <c r="B4698" s="5">
        <v>43299</v>
      </c>
      <c r="C4698" t="s">
        <v>645</v>
      </c>
      <c r="D4698" s="3">
        <f>VLOOKUP(C4698,Index[],2,FALSE)</f>
        <v>41</v>
      </c>
      <c r="E4698" s="3">
        <f>VLOOKUP(C4698,Index[],3,FALSE)</f>
        <v>0</v>
      </c>
      <c r="F4698" s="3">
        <f>VLOOKUP(C4698,Index[],4,FALSE)</f>
        <v>0</v>
      </c>
      <c r="G4698" s="3">
        <f>VLOOKUP(C4698,Index[],5,FALSE)</f>
        <v>0</v>
      </c>
      <c r="H4698" t="s">
        <v>17</v>
      </c>
      <c r="I4698">
        <f>VLOOKUP(Table1[[#This Row],[trait_name]],Trait[],2,FALSE)</f>
        <v>21</v>
      </c>
      <c r="J4698" s="23" t="s">
        <v>43</v>
      </c>
      <c r="K4698" s="23">
        <v>2</v>
      </c>
      <c r="L4698" s="3" t="s">
        <v>45</v>
      </c>
      <c r="M4698" s="3"/>
      <c r="N4698" s="23"/>
      <c r="O4698"/>
    </row>
    <row r="4699" spans="1:15">
      <c r="A4699" s="66">
        <f>VLOOKUP(C4699,Index[],8,FALSE)</f>
        <v>43244</v>
      </c>
      <c r="B4699" s="5">
        <v>43299</v>
      </c>
      <c r="C4699" t="s">
        <v>645</v>
      </c>
      <c r="D4699" s="3">
        <f>VLOOKUP(C4699,Index[],2,FALSE)</f>
        <v>41</v>
      </c>
      <c r="E4699" s="3">
        <f>VLOOKUP(C4699,Index[],3,FALSE)</f>
        <v>0</v>
      </c>
      <c r="F4699" s="3">
        <f>VLOOKUP(C4699,Index[],4,FALSE)</f>
        <v>0</v>
      </c>
      <c r="G4699" s="3">
        <f>VLOOKUP(C4699,Index[],5,FALSE)</f>
        <v>0</v>
      </c>
      <c r="H4699" t="s">
        <v>281</v>
      </c>
      <c r="I4699">
        <f>VLOOKUP(Table1[[#This Row],[trait_name]],Trait[],2,FALSE)</f>
        <v>22</v>
      </c>
      <c r="J4699" s="23" t="s">
        <v>47</v>
      </c>
      <c r="K4699" s="23">
        <v>1</v>
      </c>
      <c r="L4699" s="3" t="s">
        <v>128</v>
      </c>
      <c r="M4699" s="3"/>
      <c r="N4699" s="23"/>
      <c r="O4699"/>
    </row>
    <row r="4700" spans="1:15">
      <c r="A4700" s="66">
        <f>VLOOKUP(C4700,Index[],8,FALSE)</f>
        <v>43244</v>
      </c>
      <c r="B4700" s="5">
        <v>43299</v>
      </c>
      <c r="C4700" t="s">
        <v>645</v>
      </c>
      <c r="D4700" s="3">
        <f>VLOOKUP(C4700,Index[],2,FALSE)</f>
        <v>41</v>
      </c>
      <c r="E4700" s="3">
        <f>VLOOKUP(C4700,Index[],3,FALSE)</f>
        <v>0</v>
      </c>
      <c r="F4700" s="3">
        <f>VLOOKUP(C4700,Index[],4,FALSE)</f>
        <v>0</v>
      </c>
      <c r="G4700" s="3">
        <f>VLOOKUP(C4700,Index[],5,FALSE)</f>
        <v>0</v>
      </c>
      <c r="I4700">
        <f>VLOOKUP(Table1[[#This Row],[trait_name]],Trait[],2,FALSE)</f>
        <v>23</v>
      </c>
      <c r="J4700" s="23" t="s">
        <v>49</v>
      </c>
      <c r="K4700" s="23">
        <v>1</v>
      </c>
      <c r="L4700" s="3" t="s">
        <v>19</v>
      </c>
      <c r="N4700" s="23"/>
      <c r="O4700"/>
    </row>
    <row r="4701" spans="1:15">
      <c r="A4701" s="66">
        <f>VLOOKUP(C4701,Index[],8,FALSE)</f>
        <v>43244</v>
      </c>
      <c r="B4701" s="5">
        <v>43299</v>
      </c>
      <c r="C4701" t="s">
        <v>645</v>
      </c>
      <c r="D4701" s="3">
        <f>VLOOKUP(C4701,Index[],2,FALSE)</f>
        <v>41</v>
      </c>
      <c r="E4701" s="3">
        <f>VLOOKUP(C4701,Index[],3,FALSE)</f>
        <v>0</v>
      </c>
      <c r="F4701" s="3">
        <f>VLOOKUP(C4701,Index[],4,FALSE)</f>
        <v>0</v>
      </c>
      <c r="G4701" s="3">
        <f>VLOOKUP(C4701,Index[],5,FALSE)</f>
        <v>0</v>
      </c>
      <c r="I4701">
        <f>VLOOKUP(Table1[[#This Row],[trait_name]],Trait[],2,FALSE)</f>
        <v>23</v>
      </c>
      <c r="J4701" s="23" t="s">
        <v>49</v>
      </c>
      <c r="K4701" s="23">
        <v>2</v>
      </c>
      <c r="L4701" s="3" t="s">
        <v>40</v>
      </c>
      <c r="M4701" s="3"/>
      <c r="N4701" s="23"/>
      <c r="O4701"/>
    </row>
    <row r="4702" spans="1:15">
      <c r="A4702" s="66">
        <f>VLOOKUP(C4702,Index[],8,FALSE)</f>
        <v>43244</v>
      </c>
      <c r="B4702" s="5">
        <v>43299</v>
      </c>
      <c r="C4702" t="s">
        <v>645</v>
      </c>
      <c r="D4702" s="3">
        <f>VLOOKUP(C4702,Index[],2,FALSE)</f>
        <v>41</v>
      </c>
      <c r="E4702" s="3">
        <f>VLOOKUP(C4702,Index[],3,FALSE)</f>
        <v>0</v>
      </c>
      <c r="F4702" s="3">
        <f>VLOOKUP(C4702,Index[],4,FALSE)</f>
        <v>0</v>
      </c>
      <c r="G4702" s="3">
        <f>VLOOKUP(C4702,Index[],5,FALSE)</f>
        <v>0</v>
      </c>
      <c r="I4702">
        <f>VLOOKUP(Table1[[#This Row],[trait_name]],Trait[],2,FALSE)</f>
        <v>24</v>
      </c>
      <c r="J4702" s="23" t="s">
        <v>53</v>
      </c>
      <c r="K4702" s="23">
        <v>2</v>
      </c>
      <c r="L4702" s="3" t="s">
        <v>163</v>
      </c>
      <c r="M4702" s="3"/>
      <c r="N4702" s="23"/>
      <c r="O4702"/>
    </row>
    <row r="4703" spans="1:15">
      <c r="A4703" s="66">
        <f>VLOOKUP(C4703,Index[],8,FALSE)</f>
        <v>43244</v>
      </c>
      <c r="B4703" s="5">
        <v>43299</v>
      </c>
      <c r="C4703" t="s">
        <v>645</v>
      </c>
      <c r="D4703" s="3">
        <f>VLOOKUP(C4703,Index[],2,FALSE)</f>
        <v>41</v>
      </c>
      <c r="E4703" s="3">
        <f>VLOOKUP(C4703,Index[],3,FALSE)</f>
        <v>0</v>
      </c>
      <c r="F4703" s="3">
        <f>VLOOKUP(C4703,Index[],4,FALSE)</f>
        <v>0</v>
      </c>
      <c r="G4703" s="3">
        <f>VLOOKUP(C4703,Index[],5,FALSE)</f>
        <v>0</v>
      </c>
      <c r="I4703">
        <f>VLOOKUP(Table1[[#This Row],[trait_name]],Trait[],2,FALSE)</f>
        <v>24</v>
      </c>
      <c r="J4703" s="23" t="s">
        <v>53</v>
      </c>
      <c r="K4703" s="23">
        <v>1</v>
      </c>
      <c r="L4703" s="3" t="s">
        <v>311</v>
      </c>
      <c r="N4703" s="23"/>
      <c r="O4703"/>
    </row>
    <row r="4704" spans="1:15">
      <c r="A4704" s="66">
        <f>VLOOKUP(C4704,Index[],8,FALSE)</f>
        <v>43244</v>
      </c>
      <c r="B4704" s="5">
        <v>43299</v>
      </c>
      <c r="C4704" t="s">
        <v>645</v>
      </c>
      <c r="D4704" s="3">
        <f>VLOOKUP(C4704,Index[],2,FALSE)</f>
        <v>41</v>
      </c>
      <c r="E4704" s="3">
        <f>VLOOKUP(C4704,Index[],3,FALSE)</f>
        <v>0</v>
      </c>
      <c r="F4704" s="3">
        <f>VLOOKUP(C4704,Index[],4,FALSE)</f>
        <v>0</v>
      </c>
      <c r="G4704" s="3">
        <f>VLOOKUP(C4704,Index[],5,FALSE)</f>
        <v>0</v>
      </c>
      <c r="H4704" t="s">
        <v>281</v>
      </c>
      <c r="I4704">
        <f>VLOOKUP(Table1[[#This Row],[trait_name]],Trait[],2,FALSE)</f>
        <v>25</v>
      </c>
      <c r="J4704" s="23" t="s">
        <v>57</v>
      </c>
      <c r="K4704" s="23">
        <v>1</v>
      </c>
      <c r="L4704" s="3" t="s">
        <v>23</v>
      </c>
      <c r="N4704" s="23"/>
      <c r="O4704"/>
    </row>
    <row r="4705" spans="1:15">
      <c r="A4705" s="66">
        <f>VLOOKUP(C4705,Index[],8,FALSE)</f>
        <v>43244</v>
      </c>
      <c r="B4705" s="5">
        <v>43299</v>
      </c>
      <c r="C4705" t="s">
        <v>645</v>
      </c>
      <c r="D4705" s="3">
        <f>VLOOKUP(C4705,Index[],2,FALSE)</f>
        <v>41</v>
      </c>
      <c r="E4705" s="3">
        <f>VLOOKUP(C4705,Index[],3,FALSE)</f>
        <v>0</v>
      </c>
      <c r="F4705" s="3">
        <f>VLOOKUP(C4705,Index[],4,FALSE)</f>
        <v>0</v>
      </c>
      <c r="G4705" s="3">
        <f>VLOOKUP(C4705,Index[],5,FALSE)</f>
        <v>0</v>
      </c>
      <c r="I4705">
        <f>VLOOKUP(Table1[[#This Row],[trait_name]],Trait[],2,FALSE)</f>
        <v>25</v>
      </c>
      <c r="J4705" s="23" t="s">
        <v>57</v>
      </c>
      <c r="K4705" s="23">
        <v>2</v>
      </c>
      <c r="L4705" s="3"/>
      <c r="M4705" s="3"/>
      <c r="N4705" s="23"/>
      <c r="O4705"/>
    </row>
    <row r="4706" spans="1:15">
      <c r="A4706" s="66">
        <f>VLOOKUP(C4706,Index[],8,FALSE)</f>
        <v>43244</v>
      </c>
      <c r="B4706" s="5">
        <v>43244</v>
      </c>
      <c r="C4706" t="s">
        <v>645</v>
      </c>
      <c r="D4706" s="3">
        <f>VLOOKUP(C4706,Index[],2,FALSE)</f>
        <v>41</v>
      </c>
      <c r="E4706" s="3">
        <f>VLOOKUP(C4706,Index[],3,FALSE)</f>
        <v>0</v>
      </c>
      <c r="F4706" s="3">
        <f>VLOOKUP(C4706,Index[],4,FALSE)</f>
        <v>0</v>
      </c>
      <c r="G4706" s="3">
        <f>VLOOKUP(C4706,Index[],5,FALSE)</f>
        <v>0</v>
      </c>
      <c r="H4706" t="s">
        <v>17</v>
      </c>
      <c r="I4706">
        <f>VLOOKUP(Table1[[#This Row],[trait_name]],Trait[],2,FALSE)</f>
        <v>26</v>
      </c>
      <c r="J4706" s="23" t="s">
        <v>58</v>
      </c>
      <c r="K4706" s="23">
        <v>1</v>
      </c>
      <c r="L4706" s="3" t="s">
        <v>327</v>
      </c>
      <c r="N4706" s="23"/>
      <c r="O4706"/>
    </row>
    <row r="4707" spans="1:15">
      <c r="A4707" s="66">
        <f>VLOOKUP(C4707,Index[],8,FALSE)</f>
        <v>43244</v>
      </c>
      <c r="B4707" s="5">
        <v>43299</v>
      </c>
      <c r="C4707" t="s">
        <v>645</v>
      </c>
      <c r="D4707" s="3">
        <f>VLOOKUP(C4707,Index[],2,FALSE)</f>
        <v>41</v>
      </c>
      <c r="E4707" s="3">
        <f>VLOOKUP(C4707,Index[],3,FALSE)</f>
        <v>0</v>
      </c>
      <c r="F4707" s="3">
        <f>VLOOKUP(C4707,Index[],4,FALSE)</f>
        <v>0</v>
      </c>
      <c r="G4707" s="3">
        <f>VLOOKUP(C4707,Index[],5,FALSE)</f>
        <v>0</v>
      </c>
      <c r="H4707" t="s">
        <v>139</v>
      </c>
      <c r="I4707">
        <f>VLOOKUP(Table1[[#This Row],[trait_name]],Trait[],2,FALSE)</f>
        <v>26</v>
      </c>
      <c r="J4707" s="23" t="s">
        <v>58</v>
      </c>
      <c r="K4707" s="23">
        <v>2</v>
      </c>
      <c r="L4707" s="3" t="s">
        <v>59</v>
      </c>
      <c r="M4707" s="3"/>
      <c r="N4707" s="23"/>
      <c r="O4707"/>
    </row>
    <row r="4708" spans="1:15">
      <c r="A4708" s="66">
        <f>VLOOKUP(C4708,Index[],8,FALSE)</f>
        <v>43244</v>
      </c>
      <c r="B4708" s="5">
        <v>43311</v>
      </c>
      <c r="C4708" t="s">
        <v>645</v>
      </c>
      <c r="D4708" s="3">
        <f>VLOOKUP(C4708,Index[],2,FALSE)</f>
        <v>41</v>
      </c>
      <c r="E4708" s="3">
        <f>VLOOKUP(C4708,Index[],3,FALSE)</f>
        <v>0</v>
      </c>
      <c r="F4708" s="3">
        <f>VLOOKUP(C4708,Index[],4,FALSE)</f>
        <v>0</v>
      </c>
      <c r="G4708" s="3">
        <f>VLOOKUP(C4708,Index[],5,FALSE)</f>
        <v>0</v>
      </c>
      <c r="I4708">
        <f>VLOOKUP(Table1[[#This Row],[trait_name]],Trait[],2,FALSE)</f>
        <v>27</v>
      </c>
      <c r="J4708" s="23" t="s">
        <v>61</v>
      </c>
      <c r="K4708" s="23">
        <v>1</v>
      </c>
      <c r="L4708" s="3"/>
      <c r="M4708" s="3"/>
      <c r="N4708" s="23"/>
      <c r="O4708"/>
    </row>
    <row r="4709" spans="1:15">
      <c r="A4709" s="66">
        <f>VLOOKUP(C4709,Index[],8,FALSE)</f>
        <v>43244</v>
      </c>
      <c r="B4709" s="5">
        <v>43311</v>
      </c>
      <c r="C4709" t="s">
        <v>645</v>
      </c>
      <c r="D4709" s="3">
        <f>VLOOKUP(C4709,Index[],2,FALSE)</f>
        <v>41</v>
      </c>
      <c r="E4709" s="3">
        <f>VLOOKUP(C4709,Index[],3,FALSE)</f>
        <v>0</v>
      </c>
      <c r="F4709" s="3">
        <f>VLOOKUP(C4709,Index[],4,FALSE)</f>
        <v>0</v>
      </c>
      <c r="G4709" s="3">
        <f>VLOOKUP(C4709,Index[],5,FALSE)</f>
        <v>0</v>
      </c>
      <c r="I4709">
        <f>VLOOKUP(Table1[[#This Row],[trait_name]],Trait[],2,FALSE)</f>
        <v>28</v>
      </c>
      <c r="J4709" s="23" t="s">
        <v>62</v>
      </c>
      <c r="K4709" s="23">
        <v>1</v>
      </c>
      <c r="L4709" s="3"/>
      <c r="M4709" s="3"/>
      <c r="N4709" s="23"/>
      <c r="O4709"/>
    </row>
    <row r="4710" spans="1:15">
      <c r="A4710" s="66">
        <f>VLOOKUP(C4710,Index[],8,FALSE)</f>
        <v>43244</v>
      </c>
      <c r="B4710" s="5">
        <v>43244</v>
      </c>
      <c r="C4710" t="s">
        <v>645</v>
      </c>
      <c r="D4710" s="3">
        <f>VLOOKUP(C4710,Index[],2,FALSE)</f>
        <v>41</v>
      </c>
      <c r="E4710" s="3">
        <f>VLOOKUP(C4710,Index[],3,FALSE)</f>
        <v>0</v>
      </c>
      <c r="F4710" s="3">
        <f>VLOOKUP(C4710,Index[],4,FALSE)</f>
        <v>0</v>
      </c>
      <c r="G4710" s="3">
        <f>VLOOKUP(C4710,Index[],5,FALSE)</f>
        <v>0</v>
      </c>
      <c r="H4710" t="s">
        <v>17</v>
      </c>
      <c r="I4710">
        <f>VLOOKUP(Table1[[#This Row],[trait_name]],Trait[],2,FALSE)</f>
        <v>29</v>
      </c>
      <c r="J4710" s="23" t="s">
        <v>63</v>
      </c>
      <c r="K4710" s="23">
        <v>1</v>
      </c>
      <c r="L4710" s="3">
        <v>12</v>
      </c>
      <c r="N4710" s="23"/>
      <c r="O4710"/>
    </row>
    <row r="4711" spans="1:15">
      <c r="A4711" s="66">
        <f>VLOOKUP(C4711,Index[],8,FALSE)</f>
        <v>43244</v>
      </c>
      <c r="B4711" s="5">
        <v>43299</v>
      </c>
      <c r="C4711" t="s">
        <v>645</v>
      </c>
      <c r="D4711" s="3">
        <f>VLOOKUP(C4711,Index[],2,FALSE)</f>
        <v>41</v>
      </c>
      <c r="E4711" s="3">
        <f>VLOOKUP(C4711,Index[],3,FALSE)</f>
        <v>0</v>
      </c>
      <c r="F4711" s="3">
        <f>VLOOKUP(C4711,Index[],4,FALSE)</f>
        <v>0</v>
      </c>
      <c r="G4711" s="3">
        <f>VLOOKUP(C4711,Index[],5,FALSE)</f>
        <v>0</v>
      </c>
      <c r="I4711">
        <f>VLOOKUP(Table1[[#This Row],[trait_name]],Trait[],2,FALSE)</f>
        <v>29</v>
      </c>
      <c r="J4711" s="23" t="s">
        <v>63</v>
      </c>
      <c r="K4711" s="23">
        <v>2</v>
      </c>
      <c r="L4711" s="3"/>
      <c r="M4711" s="3"/>
      <c r="N4711" s="23"/>
      <c r="O4711"/>
    </row>
    <row r="4712" spans="1:15">
      <c r="A4712" s="66">
        <f>VLOOKUP(C4712,Index[],8,FALSE)</f>
        <v>43244</v>
      </c>
      <c r="B4712" s="5">
        <v>43244</v>
      </c>
      <c r="C4712" t="s">
        <v>645</v>
      </c>
      <c r="D4712" s="3">
        <f>VLOOKUP(C4712,Index[],2,FALSE)</f>
        <v>41</v>
      </c>
      <c r="E4712" s="3">
        <f>VLOOKUP(C4712,Index[],3,FALSE)</f>
        <v>0</v>
      </c>
      <c r="F4712" s="3">
        <f>VLOOKUP(C4712,Index[],4,FALSE)</f>
        <v>0</v>
      </c>
      <c r="G4712" s="3">
        <f>VLOOKUP(C4712,Index[],5,FALSE)</f>
        <v>0</v>
      </c>
      <c r="H4712" t="s">
        <v>25</v>
      </c>
      <c r="I4712">
        <f>VLOOKUP(Table1[[#This Row],[trait_name]],Trait[],2,FALSE)</f>
        <v>30</v>
      </c>
      <c r="J4712" s="23" t="s">
        <v>64</v>
      </c>
      <c r="K4712" s="23">
        <v>1</v>
      </c>
      <c r="L4712" s="3">
        <v>15</v>
      </c>
      <c r="N4712" s="23"/>
      <c r="O4712"/>
    </row>
    <row r="4713" spans="1:15">
      <c r="A4713" s="66">
        <f>VLOOKUP(C4713,Index[],8,FALSE)</f>
        <v>43244</v>
      </c>
      <c r="B4713" s="5">
        <v>43299</v>
      </c>
      <c r="C4713" t="s">
        <v>645</v>
      </c>
      <c r="D4713" s="3">
        <f>VLOOKUP(C4713,Index[],2,FALSE)</f>
        <v>41</v>
      </c>
      <c r="E4713" s="3">
        <f>VLOOKUP(C4713,Index[],3,FALSE)</f>
        <v>0</v>
      </c>
      <c r="F4713" s="3">
        <f>VLOOKUP(C4713,Index[],4,FALSE)</f>
        <v>0</v>
      </c>
      <c r="G4713" s="3">
        <f>VLOOKUP(C4713,Index[],5,FALSE)</f>
        <v>0</v>
      </c>
      <c r="I4713">
        <f>VLOOKUP(Table1[[#This Row],[trait_name]],Trait[],2,FALSE)</f>
        <v>30</v>
      </c>
      <c r="J4713" s="23" t="s">
        <v>64</v>
      </c>
      <c r="K4713" s="23">
        <v>2</v>
      </c>
      <c r="L4713" s="3"/>
      <c r="M4713" s="3"/>
      <c r="N4713" s="23"/>
      <c r="O4713"/>
    </row>
    <row r="4714" spans="1:15">
      <c r="A4714" s="66">
        <f>VLOOKUP(C4714,Index[],8,FALSE)</f>
        <v>43244</v>
      </c>
      <c r="B4714" s="5">
        <v>43244</v>
      </c>
      <c r="C4714" t="s">
        <v>645</v>
      </c>
      <c r="D4714" s="3">
        <f>VLOOKUP(C4714,Index[],2,FALSE)</f>
        <v>41</v>
      </c>
      <c r="E4714" s="3">
        <f>VLOOKUP(C4714,Index[],3,FALSE)</f>
        <v>0</v>
      </c>
      <c r="F4714" s="3">
        <f>VLOOKUP(C4714,Index[],4,FALSE)</f>
        <v>0</v>
      </c>
      <c r="G4714" s="3">
        <f>VLOOKUP(C4714,Index[],5,FALSE)</f>
        <v>0</v>
      </c>
      <c r="H4714" t="s">
        <v>17</v>
      </c>
      <c r="I4714">
        <f>VLOOKUP(Table1[[#This Row],[trait_name]],Trait[],2,FALSE)</f>
        <v>31</v>
      </c>
      <c r="J4714" s="23" t="s">
        <v>65</v>
      </c>
      <c r="K4714" s="23">
        <v>1</v>
      </c>
      <c r="L4714" s="3">
        <v>10</v>
      </c>
      <c r="N4714" s="23"/>
      <c r="O4714"/>
    </row>
    <row r="4715" spans="1:15">
      <c r="A4715" s="66">
        <f>VLOOKUP(C4715,Index[],8,FALSE)</f>
        <v>43244</v>
      </c>
      <c r="B4715" s="5">
        <v>43299</v>
      </c>
      <c r="C4715" t="s">
        <v>645</v>
      </c>
      <c r="D4715" s="3">
        <f>VLOOKUP(C4715,Index[],2,FALSE)</f>
        <v>41</v>
      </c>
      <c r="E4715" s="3">
        <f>VLOOKUP(C4715,Index[],3,FALSE)</f>
        <v>0</v>
      </c>
      <c r="F4715" s="3">
        <f>VLOOKUP(C4715,Index[],4,FALSE)</f>
        <v>0</v>
      </c>
      <c r="G4715" s="3">
        <f>VLOOKUP(C4715,Index[],5,FALSE)</f>
        <v>0</v>
      </c>
      <c r="I4715">
        <f>VLOOKUP(Table1[[#This Row],[trait_name]],Trait[],2,FALSE)</f>
        <v>31</v>
      </c>
      <c r="J4715" s="23" t="s">
        <v>65</v>
      </c>
      <c r="K4715" s="23">
        <v>2</v>
      </c>
      <c r="L4715" s="3"/>
      <c r="M4715" s="3"/>
      <c r="N4715" s="23"/>
      <c r="O4715"/>
    </row>
    <row r="4716" spans="1:15">
      <c r="A4716" s="66">
        <f>VLOOKUP(C4716,Index[],8,FALSE)</f>
        <v>43244</v>
      </c>
      <c r="B4716" s="5">
        <v>43244</v>
      </c>
      <c r="C4716" t="s">
        <v>645</v>
      </c>
      <c r="D4716" s="3">
        <f>VLOOKUP(C4716,Index[],2,FALSE)</f>
        <v>41</v>
      </c>
      <c r="E4716" s="3">
        <f>VLOOKUP(C4716,Index[],3,FALSE)</f>
        <v>0</v>
      </c>
      <c r="F4716" s="3">
        <f>VLOOKUP(C4716,Index[],4,FALSE)</f>
        <v>0</v>
      </c>
      <c r="G4716" s="3">
        <f>VLOOKUP(C4716,Index[],5,FALSE)</f>
        <v>0</v>
      </c>
      <c r="H4716" t="s">
        <v>17</v>
      </c>
      <c r="I4716">
        <f>VLOOKUP(Table1[[#This Row],[trait_name]],Trait[],2,FALSE)</f>
        <v>32</v>
      </c>
      <c r="J4716" s="23" t="s">
        <v>66</v>
      </c>
      <c r="K4716" s="23">
        <v>1</v>
      </c>
      <c r="L4716" s="3">
        <v>6</v>
      </c>
      <c r="N4716" s="23"/>
      <c r="O4716"/>
    </row>
    <row r="4717" spans="1:15">
      <c r="A4717" s="66">
        <f>VLOOKUP(C4717,Index[],8,FALSE)</f>
        <v>43244</v>
      </c>
      <c r="B4717" s="5">
        <v>43299</v>
      </c>
      <c r="C4717" t="s">
        <v>645</v>
      </c>
      <c r="D4717" s="3">
        <f>VLOOKUP(C4717,Index[],2,FALSE)</f>
        <v>41</v>
      </c>
      <c r="E4717" s="3">
        <f>VLOOKUP(C4717,Index[],3,FALSE)</f>
        <v>0</v>
      </c>
      <c r="F4717" s="3">
        <f>VLOOKUP(C4717,Index[],4,FALSE)</f>
        <v>0</v>
      </c>
      <c r="G4717" s="3">
        <f>VLOOKUP(C4717,Index[],5,FALSE)</f>
        <v>0</v>
      </c>
      <c r="I4717">
        <f>VLOOKUP(Table1[[#This Row],[trait_name]],Trait[],2,FALSE)</f>
        <v>32</v>
      </c>
      <c r="J4717" s="23" t="s">
        <v>66</v>
      </c>
      <c r="K4717" s="23">
        <v>2</v>
      </c>
      <c r="L4717" s="3"/>
      <c r="M4717" s="3"/>
      <c r="N4717" s="23"/>
      <c r="O4717"/>
    </row>
    <row r="4718" spans="1:15">
      <c r="A4718" s="66">
        <f>VLOOKUP(C4718,Index[],8,FALSE)</f>
        <v>43244</v>
      </c>
      <c r="B4718" s="5">
        <v>43244</v>
      </c>
      <c r="C4718" t="s">
        <v>645</v>
      </c>
      <c r="D4718" s="3">
        <f>VLOOKUP(C4718,Index[],2,FALSE)</f>
        <v>41</v>
      </c>
      <c r="E4718" s="3">
        <f>VLOOKUP(C4718,Index[],3,FALSE)</f>
        <v>0</v>
      </c>
      <c r="F4718" s="3">
        <f>VLOOKUP(C4718,Index[],4,FALSE)</f>
        <v>0</v>
      </c>
      <c r="G4718" s="3">
        <f>VLOOKUP(C4718,Index[],5,FALSE)</f>
        <v>0</v>
      </c>
      <c r="H4718" t="s">
        <v>25</v>
      </c>
      <c r="I4718">
        <f>VLOOKUP(Table1[[#This Row],[trait_name]],Trait[],2,FALSE)</f>
        <v>33</v>
      </c>
      <c r="J4718" s="23" t="s">
        <v>67</v>
      </c>
      <c r="K4718" s="23">
        <v>1</v>
      </c>
      <c r="L4718" s="3">
        <v>6</v>
      </c>
      <c r="N4718" s="23"/>
      <c r="O4718"/>
    </row>
    <row r="4719" spans="1:15">
      <c r="A4719" s="66">
        <f>VLOOKUP(C4719,Index[],8,FALSE)</f>
        <v>43244</v>
      </c>
      <c r="B4719" s="5">
        <v>43299</v>
      </c>
      <c r="C4719" t="s">
        <v>645</v>
      </c>
      <c r="D4719" s="3">
        <f>VLOOKUP(C4719,Index[],2,FALSE)</f>
        <v>41</v>
      </c>
      <c r="E4719" s="3">
        <f>VLOOKUP(C4719,Index[],3,FALSE)</f>
        <v>0</v>
      </c>
      <c r="F4719" s="3">
        <f>VLOOKUP(C4719,Index[],4,FALSE)</f>
        <v>0</v>
      </c>
      <c r="G4719" s="3">
        <f>VLOOKUP(C4719,Index[],5,FALSE)</f>
        <v>0</v>
      </c>
      <c r="I4719">
        <f>VLOOKUP(Table1[[#This Row],[trait_name]],Trait[],2,FALSE)</f>
        <v>33</v>
      </c>
      <c r="J4719" s="23" t="s">
        <v>67</v>
      </c>
      <c r="K4719" s="23">
        <v>2</v>
      </c>
      <c r="L4719" s="3"/>
      <c r="M4719" s="3"/>
      <c r="N4719" s="23"/>
      <c r="O4719"/>
    </row>
    <row r="4720" spans="1:15">
      <c r="A4720" s="66">
        <f>VLOOKUP(C4720,Index[],8,FALSE)</f>
        <v>43244</v>
      </c>
      <c r="B4720" s="5">
        <v>43244</v>
      </c>
      <c r="C4720" t="s">
        <v>645</v>
      </c>
      <c r="D4720" s="3">
        <f>VLOOKUP(C4720,Index[],2,FALSE)</f>
        <v>41</v>
      </c>
      <c r="E4720" s="3">
        <f>VLOOKUP(C4720,Index[],3,FALSE)</f>
        <v>0</v>
      </c>
      <c r="F4720" s="3">
        <f>VLOOKUP(C4720,Index[],4,FALSE)</f>
        <v>0</v>
      </c>
      <c r="G4720" s="3">
        <f>VLOOKUP(C4720,Index[],5,FALSE)</f>
        <v>0</v>
      </c>
      <c r="H4720" t="s">
        <v>17</v>
      </c>
      <c r="I4720">
        <f>VLOOKUP(Table1[[#This Row],[trait_name]],Trait[],2,FALSE)</f>
        <v>34</v>
      </c>
      <c r="J4720" s="23" t="s">
        <v>68</v>
      </c>
      <c r="K4720" s="23">
        <v>1</v>
      </c>
      <c r="L4720" s="3">
        <v>5</v>
      </c>
      <c r="N4720" s="23"/>
      <c r="O4720"/>
    </row>
    <row r="4721" spans="1:15">
      <c r="A4721" s="66">
        <f>VLOOKUP(C4721,Index[],8,FALSE)</f>
        <v>43244</v>
      </c>
      <c r="B4721" s="5">
        <v>43299</v>
      </c>
      <c r="C4721" t="s">
        <v>645</v>
      </c>
      <c r="D4721" s="3">
        <f>VLOOKUP(C4721,Index[],2,FALSE)</f>
        <v>41</v>
      </c>
      <c r="E4721" s="3">
        <f>VLOOKUP(C4721,Index[],3,FALSE)</f>
        <v>0</v>
      </c>
      <c r="F4721" s="3">
        <f>VLOOKUP(C4721,Index[],4,FALSE)</f>
        <v>0</v>
      </c>
      <c r="G4721" s="3">
        <f>VLOOKUP(C4721,Index[],5,FALSE)</f>
        <v>0</v>
      </c>
      <c r="I4721">
        <f>VLOOKUP(Table1[[#This Row],[trait_name]],Trait[],2,FALSE)</f>
        <v>34</v>
      </c>
      <c r="J4721" s="23" t="s">
        <v>68</v>
      </c>
      <c r="K4721" s="23">
        <v>2</v>
      </c>
      <c r="L4721" s="3"/>
      <c r="M4721" s="3"/>
      <c r="N4721" s="23"/>
      <c r="O4721"/>
    </row>
    <row r="4722" spans="1:15">
      <c r="A4722" s="66">
        <f>VLOOKUP(C4722,Index[],8,FALSE)</f>
        <v>43244</v>
      </c>
      <c r="B4722" s="5">
        <v>43244</v>
      </c>
      <c r="C4722" t="s">
        <v>645</v>
      </c>
      <c r="D4722" s="3">
        <f>VLOOKUP(C4722,Index[],2,FALSE)</f>
        <v>41</v>
      </c>
      <c r="E4722" s="3">
        <f>VLOOKUP(C4722,Index[],3,FALSE)</f>
        <v>0</v>
      </c>
      <c r="F4722" s="3">
        <f>VLOOKUP(C4722,Index[],4,FALSE)</f>
        <v>0</v>
      </c>
      <c r="G4722" s="3">
        <f>VLOOKUP(C4722,Index[],5,FALSE)</f>
        <v>0</v>
      </c>
      <c r="H4722" t="s">
        <v>525</v>
      </c>
      <c r="I4722">
        <f>VLOOKUP(Table1[[#This Row],[trait_name]],Trait[],2,FALSE)</f>
        <v>35</v>
      </c>
      <c r="J4722" s="23" t="s">
        <v>166</v>
      </c>
      <c r="K4722" s="23">
        <v>1</v>
      </c>
      <c r="L4722" s="3" t="s">
        <v>167</v>
      </c>
      <c r="N4722" s="23"/>
      <c r="O4722"/>
    </row>
    <row r="4723" spans="1:15">
      <c r="A4723" s="66">
        <f>VLOOKUP(C4723,Index[],8,FALSE)</f>
        <v>43244</v>
      </c>
      <c r="B4723" s="5">
        <v>43312</v>
      </c>
      <c r="C4723" t="s">
        <v>645</v>
      </c>
      <c r="D4723" s="3">
        <f>VLOOKUP(C4723,Index[],2,FALSE)</f>
        <v>41</v>
      </c>
      <c r="E4723" s="3">
        <f>VLOOKUP(C4723,Index[],3,FALSE)</f>
        <v>0</v>
      </c>
      <c r="F4723" s="3">
        <f>VLOOKUP(C4723,Index[],4,FALSE)</f>
        <v>0</v>
      </c>
      <c r="G4723" s="3">
        <f>VLOOKUP(C4723,Index[],5,FALSE)</f>
        <v>0</v>
      </c>
      <c r="H4723" t="s">
        <v>208</v>
      </c>
      <c r="I4723">
        <f>VLOOKUP(Table1[[#This Row],[trait_name]],Trait[],2,FALSE)</f>
        <v>35</v>
      </c>
      <c r="J4723" s="23" t="s">
        <v>166</v>
      </c>
      <c r="K4723" s="23">
        <v>2</v>
      </c>
      <c r="L4723" s="3" t="s">
        <v>126</v>
      </c>
      <c r="M4723" s="3"/>
      <c r="N4723" s="23"/>
      <c r="O4723"/>
    </row>
    <row r="4724" spans="1:15">
      <c r="A4724" s="66">
        <f>VLOOKUP(C4724,Index[],8,FALSE)</f>
        <v>43244</v>
      </c>
      <c r="B4724" s="5">
        <v>43299</v>
      </c>
      <c r="C4724" t="s">
        <v>645</v>
      </c>
      <c r="D4724" s="3">
        <f>VLOOKUP(C4724,Index[],2,FALSE)</f>
        <v>41</v>
      </c>
      <c r="E4724" s="3">
        <f>VLOOKUP(C4724,Index[],3,FALSE)</f>
        <v>0</v>
      </c>
      <c r="F4724" s="3">
        <f>VLOOKUP(C4724,Index[],4,FALSE)</f>
        <v>0</v>
      </c>
      <c r="G4724" s="3">
        <f>VLOOKUP(C4724,Index[],5,FALSE)</f>
        <v>0</v>
      </c>
      <c r="H4724" t="s">
        <v>215</v>
      </c>
      <c r="I4724">
        <f>VLOOKUP(Table1[[#This Row],[trait_name]],Trait[],2,FALSE)</f>
        <v>36</v>
      </c>
      <c r="J4724" s="23" t="s">
        <v>69</v>
      </c>
      <c r="K4724" s="23">
        <v>2</v>
      </c>
      <c r="L4724" s="3" t="s">
        <v>169</v>
      </c>
      <c r="M4724" s="3"/>
      <c r="N4724" s="23"/>
      <c r="O4724"/>
    </row>
    <row r="4725" spans="1:15">
      <c r="A4725" s="66">
        <f>VLOOKUP(C4725,Index[],8,FALSE)</f>
        <v>43244</v>
      </c>
      <c r="B4725" s="5">
        <v>43244</v>
      </c>
      <c r="C4725" t="s">
        <v>645</v>
      </c>
      <c r="D4725" s="3">
        <f>VLOOKUP(C4725,Index[],2,FALSE)</f>
        <v>41</v>
      </c>
      <c r="E4725" s="3">
        <f>VLOOKUP(C4725,Index[],3,FALSE)</f>
        <v>0</v>
      </c>
      <c r="F4725" s="3">
        <f>VLOOKUP(C4725,Index[],4,FALSE)</f>
        <v>0</v>
      </c>
      <c r="G4725" s="3">
        <f>VLOOKUP(C4725,Index[],5,FALSE)</f>
        <v>0</v>
      </c>
      <c r="H4725" t="s">
        <v>17</v>
      </c>
      <c r="I4725">
        <f>VLOOKUP(Table1[[#This Row],[trait_name]],Trait[],2,FALSE)</f>
        <v>36</v>
      </c>
      <c r="J4725" s="23" t="s">
        <v>69</v>
      </c>
      <c r="K4725" s="23">
        <v>1</v>
      </c>
      <c r="L4725" s="3" t="s">
        <v>163</v>
      </c>
      <c r="N4725" s="23"/>
      <c r="O4725"/>
    </row>
    <row r="4726" spans="1:15">
      <c r="A4726" s="66">
        <f>VLOOKUP(C4726,Index[],8,FALSE)</f>
        <v>43244</v>
      </c>
      <c r="B4726" s="5">
        <v>43299</v>
      </c>
      <c r="C4726" t="s">
        <v>645</v>
      </c>
      <c r="D4726" s="3">
        <f>VLOOKUP(C4726,Index[],2,FALSE)</f>
        <v>41</v>
      </c>
      <c r="E4726" s="3">
        <f>VLOOKUP(C4726,Index[],3,FALSE)</f>
        <v>0</v>
      </c>
      <c r="F4726" s="3">
        <f>VLOOKUP(C4726,Index[],4,FALSE)</f>
        <v>0</v>
      </c>
      <c r="G4726" s="3">
        <f>VLOOKUP(C4726,Index[],5,FALSE)</f>
        <v>0</v>
      </c>
      <c r="H4726" t="s">
        <v>215</v>
      </c>
      <c r="I4726">
        <f>VLOOKUP(Table1[[#This Row],[trait_name]],Trait[],2,FALSE)</f>
        <v>37</v>
      </c>
      <c r="J4726" s="23" t="s">
        <v>170</v>
      </c>
      <c r="K4726" s="23">
        <v>1</v>
      </c>
      <c r="L4726" s="3" t="s">
        <v>55</v>
      </c>
      <c r="M4726" s="3"/>
      <c r="N4726" s="23"/>
      <c r="O4726"/>
    </row>
    <row r="4727" spans="1:15">
      <c r="A4727" s="66">
        <f>VLOOKUP(C4727,Index[],8,FALSE)</f>
        <v>43244</v>
      </c>
      <c r="B4727" s="5">
        <v>43299</v>
      </c>
      <c r="C4727" t="s">
        <v>645</v>
      </c>
      <c r="D4727" s="3">
        <f>VLOOKUP(C4727,Index[],2,FALSE)</f>
        <v>41</v>
      </c>
      <c r="E4727" s="3">
        <f>VLOOKUP(C4727,Index[],3,FALSE)</f>
        <v>0</v>
      </c>
      <c r="F4727" s="3">
        <f>VLOOKUP(C4727,Index[],4,FALSE)</f>
        <v>0</v>
      </c>
      <c r="G4727" s="3">
        <f>VLOOKUP(C4727,Index[],5,FALSE)</f>
        <v>0</v>
      </c>
      <c r="H4727" t="s">
        <v>281</v>
      </c>
      <c r="I4727">
        <f>VLOOKUP(Table1[[#This Row],[trait_name]],Trait[],2,FALSE)</f>
        <v>38</v>
      </c>
      <c r="J4727" s="23" t="s">
        <v>72</v>
      </c>
      <c r="K4727" s="23">
        <v>1</v>
      </c>
      <c r="L4727" s="3" t="s">
        <v>252</v>
      </c>
      <c r="N4727" s="23"/>
      <c r="O4727"/>
    </row>
    <row r="4728" spans="1:15">
      <c r="A4728" s="66">
        <f>VLOOKUP(C4728,Index[],8,FALSE)</f>
        <v>43244</v>
      </c>
      <c r="B4728" s="5">
        <v>43299</v>
      </c>
      <c r="C4728" t="s">
        <v>645</v>
      </c>
      <c r="D4728" s="3">
        <f>VLOOKUP(C4728,Index[],2,FALSE)</f>
        <v>41</v>
      </c>
      <c r="E4728" s="3">
        <f>VLOOKUP(C4728,Index[],3,FALSE)</f>
        <v>0</v>
      </c>
      <c r="F4728" s="3">
        <f>VLOOKUP(C4728,Index[],4,FALSE)</f>
        <v>0</v>
      </c>
      <c r="G4728" s="3">
        <f>VLOOKUP(C4728,Index[],5,FALSE)</f>
        <v>0</v>
      </c>
      <c r="I4728">
        <f>VLOOKUP(Table1[[#This Row],[trait_name]],Trait[],2,FALSE)</f>
        <v>38</v>
      </c>
      <c r="J4728" s="23" t="s">
        <v>72</v>
      </c>
      <c r="K4728" s="23">
        <v>2</v>
      </c>
      <c r="L4728" s="3"/>
      <c r="M4728" s="3"/>
      <c r="N4728" s="23"/>
      <c r="O4728"/>
    </row>
    <row r="4729" spans="1:15">
      <c r="A4729" s="66">
        <f>VLOOKUP(C4729,Index[],8,FALSE)</f>
        <v>43244</v>
      </c>
      <c r="B4729" s="5">
        <v>43311</v>
      </c>
      <c r="C4729" t="s">
        <v>645</v>
      </c>
      <c r="D4729" s="3">
        <f>VLOOKUP(C4729,Index[],2,FALSE)</f>
        <v>41</v>
      </c>
      <c r="E4729" s="3">
        <f>VLOOKUP(C4729,Index[],3,FALSE)</f>
        <v>0</v>
      </c>
      <c r="F4729" s="3">
        <f>VLOOKUP(C4729,Index[],4,FALSE)</f>
        <v>0</v>
      </c>
      <c r="G4729" s="3">
        <f>VLOOKUP(C4729,Index[],5,FALSE)</f>
        <v>0</v>
      </c>
      <c r="I4729">
        <f>VLOOKUP(Table1[[#This Row],[trait_name]],Trait[],2,FALSE)</f>
        <v>39</v>
      </c>
      <c r="J4729" s="23" t="s">
        <v>74</v>
      </c>
      <c r="K4729" s="23">
        <v>1</v>
      </c>
      <c r="L4729" s="3" t="s">
        <v>220</v>
      </c>
      <c r="M4729" s="3"/>
      <c r="N4729" s="23"/>
      <c r="O4729"/>
    </row>
    <row r="4730" spans="1:15">
      <c r="A4730" s="66">
        <f>VLOOKUP(C4730,Index[],8,FALSE)</f>
        <v>43244</v>
      </c>
      <c r="B4730" s="5">
        <v>43299</v>
      </c>
      <c r="C4730" t="s">
        <v>645</v>
      </c>
      <c r="D4730" s="3">
        <f>VLOOKUP(C4730,Index[],2,FALSE)</f>
        <v>41</v>
      </c>
      <c r="E4730" s="3">
        <f>VLOOKUP(C4730,Index[],3,FALSE)</f>
        <v>0</v>
      </c>
      <c r="F4730" s="3">
        <f>VLOOKUP(C4730,Index[],4,FALSE)</f>
        <v>0</v>
      </c>
      <c r="G4730" s="3">
        <f>VLOOKUP(C4730,Index[],5,FALSE)</f>
        <v>0</v>
      </c>
      <c r="H4730" t="s">
        <v>149</v>
      </c>
      <c r="I4730">
        <f>VLOOKUP(Table1[[#This Row],[trait_name]],Trait[],2,FALSE)</f>
        <v>40</v>
      </c>
      <c r="J4730" s="23" t="s">
        <v>76</v>
      </c>
      <c r="K4730" s="23">
        <v>1</v>
      </c>
      <c r="L4730" s="3" t="s">
        <v>77</v>
      </c>
      <c r="N4730" s="23"/>
      <c r="O4730"/>
    </row>
    <row r="4731" spans="1:15">
      <c r="A4731" s="66">
        <f>VLOOKUP(C4731,Index[],8,FALSE)</f>
        <v>43244</v>
      </c>
      <c r="B4731" s="5">
        <v>43299</v>
      </c>
      <c r="C4731" t="s">
        <v>645</v>
      </c>
      <c r="D4731" s="3">
        <f>VLOOKUP(C4731,Index[],2,FALSE)</f>
        <v>41</v>
      </c>
      <c r="E4731" s="3">
        <f>VLOOKUP(C4731,Index[],3,FALSE)</f>
        <v>0</v>
      </c>
      <c r="F4731" s="3">
        <f>VLOOKUP(C4731,Index[],4,FALSE)</f>
        <v>0</v>
      </c>
      <c r="G4731" s="3">
        <f>VLOOKUP(C4731,Index[],5,FALSE)</f>
        <v>0</v>
      </c>
      <c r="H4731" t="s">
        <v>149</v>
      </c>
      <c r="I4731">
        <f>VLOOKUP(Table1[[#This Row],[trait_name]],Trait[],2,FALSE)</f>
        <v>40</v>
      </c>
      <c r="J4731" s="23" t="s">
        <v>76</v>
      </c>
      <c r="K4731" s="23">
        <v>2</v>
      </c>
      <c r="L4731" s="3" t="s">
        <v>253</v>
      </c>
      <c r="M4731" s="3"/>
      <c r="N4731" s="23"/>
      <c r="O4731"/>
    </row>
    <row r="4732" spans="1:15">
      <c r="A4732" s="66">
        <f>VLOOKUP(C4732,Index[],8,FALSE)</f>
        <v>43244</v>
      </c>
      <c r="B4732" s="5">
        <v>43244</v>
      </c>
      <c r="C4732" t="s">
        <v>645</v>
      </c>
      <c r="D4732" s="3">
        <f>VLOOKUP(C4732,Index[],2,FALSE)</f>
        <v>41</v>
      </c>
      <c r="E4732" s="3">
        <f>VLOOKUP(C4732,Index[],3,FALSE)</f>
        <v>0</v>
      </c>
      <c r="F4732" s="3">
        <f>VLOOKUP(C4732,Index[],4,FALSE)</f>
        <v>0</v>
      </c>
      <c r="G4732" s="3">
        <f>VLOOKUP(C4732,Index[],5,FALSE)</f>
        <v>0</v>
      </c>
      <c r="H4732" t="s">
        <v>149</v>
      </c>
      <c r="I4732">
        <f>VLOOKUP(Table1[[#This Row],[trait_name]],Trait[],2,FALSE)</f>
        <v>41</v>
      </c>
      <c r="J4732" s="23" t="s">
        <v>78</v>
      </c>
      <c r="K4732" s="23">
        <v>2</v>
      </c>
      <c r="L4732" s="3" t="s">
        <v>80</v>
      </c>
      <c r="N4732" s="23"/>
      <c r="O4732"/>
    </row>
    <row r="4733" spans="1:15">
      <c r="A4733" s="66">
        <f>VLOOKUP(C4733,Index[],8,FALSE)</f>
        <v>43244</v>
      </c>
      <c r="B4733" s="5">
        <v>43312</v>
      </c>
      <c r="C4733" t="s">
        <v>645</v>
      </c>
      <c r="D4733" s="3">
        <f>VLOOKUP(C4733,Index[],2,FALSE)</f>
        <v>41</v>
      </c>
      <c r="E4733" s="3">
        <f>VLOOKUP(C4733,Index[],3,FALSE)</f>
        <v>0</v>
      </c>
      <c r="F4733" s="3">
        <f>VLOOKUP(C4733,Index[],4,FALSE)</f>
        <v>0</v>
      </c>
      <c r="G4733" s="3">
        <f>VLOOKUP(C4733,Index[],5,FALSE)</f>
        <v>0</v>
      </c>
      <c r="H4733" t="s">
        <v>208</v>
      </c>
      <c r="I4733">
        <f>VLOOKUP(Table1[[#This Row],[trait_name]],Trait[],2,FALSE)</f>
        <v>41</v>
      </c>
      <c r="J4733" s="23" t="s">
        <v>78</v>
      </c>
      <c r="K4733" s="23">
        <v>1</v>
      </c>
      <c r="L4733" s="3" t="s">
        <v>81</v>
      </c>
      <c r="N4733" s="23"/>
      <c r="O4733"/>
    </row>
    <row r="4734" spans="1:15">
      <c r="A4734" s="66">
        <f>VLOOKUP(C4734,Index[],8,FALSE)</f>
        <v>43244</v>
      </c>
      <c r="B4734" s="5">
        <v>43299</v>
      </c>
      <c r="C4734" t="s">
        <v>645</v>
      </c>
      <c r="D4734" s="3">
        <f>VLOOKUP(C4734,Index[],2,FALSE)</f>
        <v>41</v>
      </c>
      <c r="E4734" s="3">
        <f>VLOOKUP(C4734,Index[],3,FALSE)</f>
        <v>0</v>
      </c>
      <c r="F4734" s="3">
        <f>VLOOKUP(C4734,Index[],4,FALSE)</f>
        <v>0</v>
      </c>
      <c r="G4734" s="3">
        <f>VLOOKUP(C4734,Index[],5,FALSE)</f>
        <v>0</v>
      </c>
      <c r="I4734">
        <f>VLOOKUP(Table1[[#This Row],[trait_name]],Trait[],2,FALSE)</f>
        <v>41</v>
      </c>
      <c r="J4734" s="23" t="s">
        <v>78</v>
      </c>
      <c r="K4734" s="23">
        <v>3</v>
      </c>
      <c r="L4734" s="3"/>
      <c r="M4734" s="3"/>
      <c r="N4734" s="23"/>
      <c r="O4734"/>
    </row>
    <row r="4735" spans="1:15">
      <c r="A4735" s="66">
        <f>VLOOKUP(C4735,Index[],8,FALSE)</f>
        <v>43244</v>
      </c>
      <c r="B4735" s="5">
        <v>43299</v>
      </c>
      <c r="C4735" t="s">
        <v>645</v>
      </c>
      <c r="D4735" s="3">
        <f>VLOOKUP(C4735,Index[],2,FALSE)</f>
        <v>41</v>
      </c>
      <c r="E4735" s="3">
        <f>VLOOKUP(C4735,Index[],3,FALSE)</f>
        <v>0</v>
      </c>
      <c r="F4735" s="3">
        <f>VLOOKUP(C4735,Index[],4,FALSE)</f>
        <v>0</v>
      </c>
      <c r="G4735" s="3">
        <f>VLOOKUP(C4735,Index[],5,FALSE)</f>
        <v>0</v>
      </c>
      <c r="H4735" t="s">
        <v>17</v>
      </c>
      <c r="I4735">
        <f>VLOOKUP(Table1[[#This Row],[trait_name]],Trait[],2,FALSE)</f>
        <v>42</v>
      </c>
      <c r="J4735" s="23" t="s">
        <v>82</v>
      </c>
      <c r="K4735" s="23">
        <v>2</v>
      </c>
      <c r="L4735" s="3" t="s">
        <v>174</v>
      </c>
      <c r="M4735" s="3"/>
      <c r="N4735" s="23"/>
      <c r="O4735"/>
    </row>
    <row r="4736" spans="1:15">
      <c r="A4736" s="66">
        <f>VLOOKUP(C4736,Index[],8,FALSE)</f>
        <v>43244</v>
      </c>
      <c r="B4736" s="5">
        <v>43299</v>
      </c>
      <c r="C4736" t="s">
        <v>645</v>
      </c>
      <c r="D4736" s="3">
        <f>VLOOKUP(C4736,Index[],2,FALSE)</f>
        <v>41</v>
      </c>
      <c r="E4736" s="3">
        <f>VLOOKUP(C4736,Index[],3,FALSE)</f>
        <v>0</v>
      </c>
      <c r="F4736" s="3">
        <f>VLOOKUP(C4736,Index[],4,FALSE)</f>
        <v>0</v>
      </c>
      <c r="G4736" s="3">
        <f>VLOOKUP(C4736,Index[],5,FALSE)</f>
        <v>0</v>
      </c>
      <c r="H4736" t="s">
        <v>149</v>
      </c>
      <c r="I4736">
        <f>VLOOKUP(Table1[[#This Row],[trait_name]],Trait[],2,FALSE)</f>
        <v>42</v>
      </c>
      <c r="J4736" s="23" t="s">
        <v>82</v>
      </c>
      <c r="K4736" s="23">
        <v>1</v>
      </c>
      <c r="L4736" s="3" t="s">
        <v>255</v>
      </c>
      <c r="N4736" s="23"/>
      <c r="O4736"/>
    </row>
    <row r="4737" spans="1:15">
      <c r="A4737" s="66">
        <f>VLOOKUP(C4737,Index[],8,FALSE)</f>
        <v>43244</v>
      </c>
      <c r="B4737" s="5">
        <v>43244</v>
      </c>
      <c r="C4737" t="s">
        <v>645</v>
      </c>
      <c r="D4737" s="3">
        <f>VLOOKUP(C4737,Index[],2,FALSE)</f>
        <v>41</v>
      </c>
      <c r="E4737" s="3">
        <f>VLOOKUP(C4737,Index[],3,FALSE)</f>
        <v>0</v>
      </c>
      <c r="F4737" s="3">
        <f>VLOOKUP(C4737,Index[],4,FALSE)</f>
        <v>0</v>
      </c>
      <c r="G4737" s="3">
        <f>VLOOKUP(C4737,Index[],5,FALSE)</f>
        <v>0</v>
      </c>
      <c r="H4737" t="s">
        <v>25</v>
      </c>
      <c r="I4737">
        <f>VLOOKUP(Table1[[#This Row],[trait_name]],Trait[],2,FALSE)</f>
        <v>43</v>
      </c>
      <c r="J4737" s="23" t="s">
        <v>86</v>
      </c>
      <c r="K4737" s="23">
        <v>1</v>
      </c>
      <c r="L4737" s="3" t="s">
        <v>226</v>
      </c>
      <c r="N4737" s="23"/>
      <c r="O4737"/>
    </row>
    <row r="4738" spans="1:15">
      <c r="A4738" s="66">
        <f>VLOOKUP(C4738,Index[],8,FALSE)</f>
        <v>43244</v>
      </c>
      <c r="B4738" s="5">
        <v>43299</v>
      </c>
      <c r="C4738" t="s">
        <v>645</v>
      </c>
      <c r="D4738" s="3">
        <f>VLOOKUP(C4738,Index[],2,FALSE)</f>
        <v>41</v>
      </c>
      <c r="E4738" s="3">
        <f>VLOOKUP(C4738,Index[],3,FALSE)</f>
        <v>0</v>
      </c>
      <c r="F4738" s="3">
        <f>VLOOKUP(C4738,Index[],4,FALSE)</f>
        <v>0</v>
      </c>
      <c r="G4738" s="3">
        <f>VLOOKUP(C4738,Index[],5,FALSE)</f>
        <v>0</v>
      </c>
      <c r="I4738">
        <f>VLOOKUP(Table1[[#This Row],[trait_name]],Trait[],2,FALSE)</f>
        <v>43</v>
      </c>
      <c r="J4738" s="23" t="s">
        <v>86</v>
      </c>
      <c r="K4738" s="23">
        <v>2</v>
      </c>
      <c r="L4738" s="3"/>
      <c r="M4738" s="3"/>
      <c r="N4738" s="23"/>
      <c r="O4738"/>
    </row>
    <row r="4739" spans="1:15">
      <c r="A4739" s="66">
        <f>VLOOKUP(C4739,Index[],8,FALSE)</f>
        <v>43244</v>
      </c>
      <c r="B4739" s="5">
        <v>43299</v>
      </c>
      <c r="C4739" t="s">
        <v>645</v>
      </c>
      <c r="D4739" s="3">
        <f>VLOOKUP(C4739,Index[],2,FALSE)</f>
        <v>41</v>
      </c>
      <c r="E4739" s="3">
        <f>VLOOKUP(C4739,Index[],3,FALSE)</f>
        <v>0</v>
      </c>
      <c r="F4739" s="3">
        <f>VLOOKUP(C4739,Index[],4,FALSE)</f>
        <v>0</v>
      </c>
      <c r="G4739" s="3">
        <f>VLOOKUP(C4739,Index[],5,FALSE)</f>
        <v>0</v>
      </c>
      <c r="H4739" t="s">
        <v>17</v>
      </c>
      <c r="I4739">
        <f>VLOOKUP(Table1[[#This Row],[trait_name]],Trait[],2,FALSE)</f>
        <v>44</v>
      </c>
      <c r="J4739" s="23" t="s">
        <v>88</v>
      </c>
      <c r="K4739" s="23">
        <v>1</v>
      </c>
      <c r="L4739" s="3" t="s">
        <v>89</v>
      </c>
      <c r="N4739" s="23"/>
      <c r="O4739"/>
    </row>
    <row r="4740" spans="1:15">
      <c r="A4740" s="66">
        <f>VLOOKUP(C4740,Index[],8,FALSE)</f>
        <v>43244</v>
      </c>
      <c r="B4740" s="5">
        <v>43299</v>
      </c>
      <c r="C4740" t="s">
        <v>645</v>
      </c>
      <c r="D4740" s="3">
        <f>VLOOKUP(C4740,Index[],2,FALSE)</f>
        <v>41</v>
      </c>
      <c r="E4740" s="3">
        <f>VLOOKUP(C4740,Index[],3,FALSE)</f>
        <v>0</v>
      </c>
      <c r="F4740" s="3">
        <f>VLOOKUP(C4740,Index[],4,FALSE)</f>
        <v>0</v>
      </c>
      <c r="G4740" s="3">
        <f>VLOOKUP(C4740,Index[],5,FALSE)</f>
        <v>0</v>
      </c>
      <c r="I4740">
        <f>VLOOKUP(Table1[[#This Row],[trait_name]],Trait[],2,FALSE)</f>
        <v>44</v>
      </c>
      <c r="J4740" s="23" t="s">
        <v>88</v>
      </c>
      <c r="K4740" s="23">
        <v>2</v>
      </c>
      <c r="L4740" s="3"/>
      <c r="M4740" s="3"/>
      <c r="N4740" s="23"/>
      <c r="O4740"/>
    </row>
    <row r="4741" spans="1:15">
      <c r="A4741" s="66">
        <f>VLOOKUP(C4741,Index[],8,FALSE)</f>
        <v>43244</v>
      </c>
      <c r="B4741" s="5">
        <v>43244</v>
      </c>
      <c r="C4741" t="s">
        <v>645</v>
      </c>
      <c r="D4741" s="3">
        <f>VLOOKUP(C4741,Index[],2,FALSE)</f>
        <v>41</v>
      </c>
      <c r="E4741" s="3">
        <f>VLOOKUP(C4741,Index[],3,FALSE)</f>
        <v>0</v>
      </c>
      <c r="F4741" s="3">
        <f>VLOOKUP(C4741,Index[],4,FALSE)</f>
        <v>0</v>
      </c>
      <c r="G4741" s="3">
        <f>VLOOKUP(C4741,Index[],5,FALSE)</f>
        <v>0</v>
      </c>
      <c r="H4741" t="s">
        <v>20</v>
      </c>
      <c r="I4741">
        <f>VLOOKUP(Table1[[#This Row],[trait_name]],Trait[],2,FALSE)</f>
        <v>45</v>
      </c>
      <c r="J4741" s="23" t="s">
        <v>92</v>
      </c>
      <c r="K4741" s="23">
        <v>1</v>
      </c>
      <c r="L4741" s="3" t="s">
        <v>549</v>
      </c>
      <c r="N4741" s="23"/>
      <c r="O4741"/>
    </row>
    <row r="4742" spans="1:15">
      <c r="A4742" s="66">
        <f>VLOOKUP(C4742,Index[],8,FALSE)</f>
        <v>43244</v>
      </c>
      <c r="B4742" s="5">
        <v>43312</v>
      </c>
      <c r="C4742" t="s">
        <v>645</v>
      </c>
      <c r="D4742" s="3">
        <f>VLOOKUP(C4742,Index[],2,FALSE)</f>
        <v>41</v>
      </c>
      <c r="E4742" s="3">
        <f>VLOOKUP(C4742,Index[],3,FALSE)</f>
        <v>0</v>
      </c>
      <c r="F4742" s="3">
        <f>VLOOKUP(C4742,Index[],4,FALSE)</f>
        <v>0</v>
      </c>
      <c r="G4742" s="3">
        <f>VLOOKUP(C4742,Index[],5,FALSE)</f>
        <v>0</v>
      </c>
      <c r="H4742" t="s">
        <v>208</v>
      </c>
      <c r="I4742">
        <f>VLOOKUP(Table1[[#This Row],[trait_name]],Trait[],2,FALSE)</f>
        <v>45</v>
      </c>
      <c r="J4742" s="23" t="s">
        <v>92</v>
      </c>
      <c r="K4742" s="23">
        <v>2</v>
      </c>
      <c r="L4742" s="3" t="s">
        <v>177</v>
      </c>
      <c r="M4742" s="3"/>
      <c r="N4742" s="23"/>
      <c r="O4742"/>
    </row>
    <row r="4743" spans="1:15">
      <c r="A4743" s="66">
        <f>VLOOKUP(C4743,Index[],8,FALSE)</f>
        <v>43244</v>
      </c>
      <c r="B4743" s="5">
        <v>43299</v>
      </c>
      <c r="C4743" t="s">
        <v>645</v>
      </c>
      <c r="D4743" s="3">
        <f>VLOOKUP(C4743,Index[],2,FALSE)</f>
        <v>41</v>
      </c>
      <c r="E4743" s="3">
        <f>VLOOKUP(C4743,Index[],3,FALSE)</f>
        <v>0</v>
      </c>
      <c r="F4743" s="3">
        <f>VLOOKUP(C4743,Index[],4,FALSE)</f>
        <v>0</v>
      </c>
      <c r="G4743" s="3">
        <f>VLOOKUP(C4743,Index[],5,FALSE)</f>
        <v>0</v>
      </c>
      <c r="H4743" t="s">
        <v>149</v>
      </c>
      <c r="I4743">
        <f>VLOOKUP(Table1[[#This Row],[trait_name]],Trait[],2,FALSE)</f>
        <v>46</v>
      </c>
      <c r="J4743" s="23" t="s">
        <v>97</v>
      </c>
      <c r="K4743" s="23">
        <v>2</v>
      </c>
      <c r="L4743" s="3" t="s">
        <v>108</v>
      </c>
      <c r="M4743" s="3"/>
      <c r="N4743" s="23"/>
      <c r="O4743"/>
    </row>
    <row r="4744" spans="1:15">
      <c r="A4744" s="66">
        <f>VLOOKUP(C4744,Index[],8,FALSE)</f>
        <v>43244</v>
      </c>
      <c r="B4744" s="5">
        <v>43299</v>
      </c>
      <c r="C4744" t="s">
        <v>645</v>
      </c>
      <c r="D4744" s="3">
        <f>VLOOKUP(C4744,Index[],2,FALSE)</f>
        <v>41</v>
      </c>
      <c r="E4744" s="3">
        <f>VLOOKUP(C4744,Index[],3,FALSE)</f>
        <v>0</v>
      </c>
      <c r="F4744" s="3">
        <f>VLOOKUP(C4744,Index[],4,FALSE)</f>
        <v>0</v>
      </c>
      <c r="G4744" s="3">
        <f>VLOOKUP(C4744,Index[],5,FALSE)</f>
        <v>0</v>
      </c>
      <c r="H4744" t="s">
        <v>139</v>
      </c>
      <c r="I4744">
        <f>VLOOKUP(Table1[[#This Row],[trait_name]],Trait[],2,FALSE)</f>
        <v>46</v>
      </c>
      <c r="J4744" s="23" t="s">
        <v>97</v>
      </c>
      <c r="K4744" s="23">
        <v>1</v>
      </c>
      <c r="L4744" s="3" t="s">
        <v>98</v>
      </c>
      <c r="N4744" s="23"/>
      <c r="O4744"/>
    </row>
    <row r="4745" spans="1:15">
      <c r="A4745" s="66">
        <f>VLOOKUP(C4745,Index[],8,FALSE)</f>
        <v>43244</v>
      </c>
      <c r="B4745" s="5">
        <v>43299</v>
      </c>
      <c r="C4745" t="s">
        <v>645</v>
      </c>
      <c r="D4745" s="3">
        <f>VLOOKUP(C4745,Index[],2,FALSE)</f>
        <v>41</v>
      </c>
      <c r="E4745" s="3">
        <f>VLOOKUP(C4745,Index[],3,FALSE)</f>
        <v>0</v>
      </c>
      <c r="F4745" s="3">
        <f>VLOOKUP(C4745,Index[],4,FALSE)</f>
        <v>0</v>
      </c>
      <c r="G4745" s="3">
        <f>VLOOKUP(C4745,Index[],5,FALSE)</f>
        <v>0</v>
      </c>
      <c r="H4745" t="s">
        <v>139</v>
      </c>
      <c r="I4745">
        <f>VLOOKUP(Table1[[#This Row],[trait_name]],Trait[],2,FALSE)</f>
        <v>47</v>
      </c>
      <c r="J4745" s="23" t="s">
        <v>99</v>
      </c>
      <c r="K4745" s="23">
        <v>1</v>
      </c>
      <c r="L4745" s="3" t="s">
        <v>335</v>
      </c>
      <c r="N4745" s="23"/>
      <c r="O4745"/>
    </row>
    <row r="4746" spans="1:15">
      <c r="A4746" s="66">
        <f>VLOOKUP(C4746,Index[],8,FALSE)</f>
        <v>43244</v>
      </c>
      <c r="B4746" s="5">
        <v>43299</v>
      </c>
      <c r="C4746" t="s">
        <v>645</v>
      </c>
      <c r="D4746" s="3">
        <f>VLOOKUP(C4746,Index[],2,FALSE)</f>
        <v>41</v>
      </c>
      <c r="E4746" s="3">
        <f>VLOOKUP(C4746,Index[],3,FALSE)</f>
        <v>0</v>
      </c>
      <c r="F4746" s="3">
        <f>VLOOKUP(C4746,Index[],4,FALSE)</f>
        <v>0</v>
      </c>
      <c r="G4746" s="3">
        <f>VLOOKUP(C4746,Index[],5,FALSE)</f>
        <v>0</v>
      </c>
      <c r="I4746">
        <f>VLOOKUP(Table1[[#This Row],[trait_name]],Trait[],2,FALSE)</f>
        <v>47</v>
      </c>
      <c r="J4746" s="23" t="s">
        <v>99</v>
      </c>
      <c r="K4746" s="23">
        <v>2</v>
      </c>
      <c r="L4746" s="3"/>
      <c r="M4746" s="3"/>
      <c r="N4746" s="24"/>
      <c r="O4746"/>
    </row>
    <row r="4747" spans="1:15">
      <c r="A4747" s="66">
        <f>VLOOKUP(C4747,Index[],8,FALSE)</f>
        <v>43244</v>
      </c>
      <c r="B4747" s="5">
        <v>43299</v>
      </c>
      <c r="C4747" t="s">
        <v>645</v>
      </c>
      <c r="D4747" s="3">
        <f>VLOOKUP(C4747,Index[],2,FALSE)</f>
        <v>41</v>
      </c>
      <c r="E4747" s="3">
        <f>VLOOKUP(C4747,Index[],3,FALSE)</f>
        <v>0</v>
      </c>
      <c r="F4747" s="3">
        <f>VLOOKUP(C4747,Index[],4,FALSE)</f>
        <v>0</v>
      </c>
      <c r="G4747" s="3">
        <f>VLOOKUP(C4747,Index[],5,FALSE)</f>
        <v>0</v>
      </c>
      <c r="H4747" t="s">
        <v>17</v>
      </c>
      <c r="I4747">
        <f>VLOOKUP(Table1[[#This Row],[trait_name]],Trait[],2,FALSE)</f>
        <v>48</v>
      </c>
      <c r="J4747" s="24" t="s">
        <v>101</v>
      </c>
      <c r="K4747" s="23">
        <v>1</v>
      </c>
      <c r="L4747" s="3" t="s">
        <v>298</v>
      </c>
      <c r="N4747" s="23"/>
      <c r="O4747"/>
    </row>
    <row r="4748" spans="1:15">
      <c r="A4748" s="66">
        <f>VLOOKUP(C4748,Index[],8,FALSE)</f>
        <v>43244</v>
      </c>
      <c r="B4748" s="5">
        <v>43299</v>
      </c>
      <c r="C4748" t="s">
        <v>645</v>
      </c>
      <c r="D4748" s="3">
        <f>VLOOKUP(C4748,Index[],2,FALSE)</f>
        <v>41</v>
      </c>
      <c r="E4748" s="3">
        <f>VLOOKUP(C4748,Index[],3,FALSE)</f>
        <v>0</v>
      </c>
      <c r="F4748" s="3">
        <f>VLOOKUP(C4748,Index[],4,FALSE)</f>
        <v>0</v>
      </c>
      <c r="G4748" s="3">
        <f>VLOOKUP(C4748,Index[],5,FALSE)</f>
        <v>0</v>
      </c>
      <c r="H4748" t="s">
        <v>139</v>
      </c>
      <c r="I4748">
        <f>VLOOKUP(Table1[[#This Row],[trait_name]],Trait[],2,FALSE)</f>
        <v>48</v>
      </c>
      <c r="J4748" s="23" t="s">
        <v>101</v>
      </c>
      <c r="K4748" s="23">
        <v>3</v>
      </c>
      <c r="L4748" s="3" t="s">
        <v>315</v>
      </c>
      <c r="M4748" s="3"/>
      <c r="N4748" s="23"/>
      <c r="O4748"/>
    </row>
    <row r="4749" spans="1:15">
      <c r="A4749" s="66">
        <f>VLOOKUP(C4749,Index[],8,FALSE)</f>
        <v>43244</v>
      </c>
      <c r="B4749" s="5">
        <v>43299</v>
      </c>
      <c r="C4749" t="s">
        <v>645</v>
      </c>
      <c r="D4749" s="3">
        <f>VLOOKUP(C4749,Index[],2,FALSE)</f>
        <v>41</v>
      </c>
      <c r="E4749" s="3">
        <f>VLOOKUP(C4749,Index[],3,FALSE)</f>
        <v>0</v>
      </c>
      <c r="F4749" s="3">
        <f>VLOOKUP(C4749,Index[],4,FALSE)</f>
        <v>0</v>
      </c>
      <c r="G4749" s="3">
        <f>VLOOKUP(C4749,Index[],5,FALSE)</f>
        <v>0</v>
      </c>
      <c r="H4749" t="s">
        <v>215</v>
      </c>
      <c r="I4749">
        <f>VLOOKUP(Table1[[#This Row],[trait_name]],Trait[],2,FALSE)</f>
        <v>48</v>
      </c>
      <c r="J4749" s="23" t="s">
        <v>101</v>
      </c>
      <c r="K4749" s="23">
        <v>2</v>
      </c>
      <c r="L4749" s="3" t="s">
        <v>179</v>
      </c>
      <c r="M4749" s="3"/>
      <c r="N4749" s="23"/>
      <c r="O4749"/>
    </row>
    <row r="4750" spans="1:15">
      <c r="A4750" s="66">
        <f>VLOOKUP(C4750,Index[],8,FALSE)</f>
        <v>43244</v>
      </c>
      <c r="B4750" s="5">
        <v>43299</v>
      </c>
      <c r="C4750" t="s">
        <v>645</v>
      </c>
      <c r="D4750" s="3">
        <f>VLOOKUP(C4750,Index[],2,FALSE)</f>
        <v>41</v>
      </c>
      <c r="E4750" s="3">
        <f>VLOOKUP(C4750,Index[],3,FALSE)</f>
        <v>0</v>
      </c>
      <c r="F4750" s="3">
        <f>VLOOKUP(C4750,Index[],4,FALSE)</f>
        <v>0</v>
      </c>
      <c r="G4750" s="3">
        <f>VLOOKUP(C4750,Index[],5,FALSE)</f>
        <v>0</v>
      </c>
      <c r="H4750" t="s">
        <v>17</v>
      </c>
      <c r="I4750">
        <f>VLOOKUP(Table1[[#This Row],[trait_name]],Trait[],2,FALSE)</f>
        <v>49</v>
      </c>
      <c r="J4750" s="24" t="s">
        <v>104</v>
      </c>
      <c r="K4750" s="23">
        <v>1</v>
      </c>
      <c r="L4750" s="3" t="s">
        <v>180</v>
      </c>
      <c r="N4750" s="23"/>
      <c r="O4750"/>
    </row>
    <row r="4751" spans="1:15">
      <c r="A4751" s="66">
        <f>VLOOKUP(C4751,Index[],8,FALSE)</f>
        <v>43244</v>
      </c>
      <c r="B4751" s="5">
        <v>43299</v>
      </c>
      <c r="C4751" t="s">
        <v>645</v>
      </c>
      <c r="D4751" s="3">
        <f>VLOOKUP(C4751,Index[],2,FALSE)</f>
        <v>41</v>
      </c>
      <c r="E4751" s="3">
        <f>VLOOKUP(C4751,Index[],3,FALSE)</f>
        <v>0</v>
      </c>
      <c r="F4751" s="3">
        <f>VLOOKUP(C4751,Index[],4,FALSE)</f>
        <v>0</v>
      </c>
      <c r="G4751" s="3">
        <f>VLOOKUP(C4751,Index[],5,FALSE)</f>
        <v>0</v>
      </c>
      <c r="I4751">
        <f>VLOOKUP(Table1[[#This Row],[trait_name]],Trait[],2,FALSE)</f>
        <v>49</v>
      </c>
      <c r="J4751" s="23" t="s">
        <v>104</v>
      </c>
      <c r="K4751" s="23">
        <v>2</v>
      </c>
      <c r="L4751" s="3" t="s">
        <v>182</v>
      </c>
      <c r="M4751" s="3"/>
      <c r="N4751" s="23"/>
      <c r="O4751"/>
    </row>
    <row r="4752" spans="1:15">
      <c r="A4752" s="66">
        <f>VLOOKUP(C4752,Index[],8,FALSE)</f>
        <v>43244</v>
      </c>
      <c r="B4752" s="5">
        <v>43312</v>
      </c>
      <c r="C4752" t="s">
        <v>645</v>
      </c>
      <c r="D4752" s="3">
        <f>VLOOKUP(C4752,Index[],2,FALSE)</f>
        <v>41</v>
      </c>
      <c r="E4752" s="3">
        <f>VLOOKUP(C4752,Index[],3,FALSE)</f>
        <v>0</v>
      </c>
      <c r="F4752" s="3">
        <f>VLOOKUP(C4752,Index[],4,FALSE)</f>
        <v>0</v>
      </c>
      <c r="G4752" s="3">
        <f>VLOOKUP(C4752,Index[],5,FALSE)</f>
        <v>0</v>
      </c>
      <c r="H4752" t="s">
        <v>208</v>
      </c>
      <c r="I4752">
        <f>VLOOKUP(Table1[[#This Row],[trait_name]],Trait[],2,FALSE)</f>
        <v>50</v>
      </c>
      <c r="J4752" s="23" t="s">
        <v>106</v>
      </c>
      <c r="K4752" s="23">
        <v>1</v>
      </c>
      <c r="L4752" s="3" t="s">
        <v>337</v>
      </c>
      <c r="M4752" s="3"/>
      <c r="N4752" s="23"/>
      <c r="O4752"/>
    </row>
    <row r="4753" spans="1:15">
      <c r="A4753" s="66">
        <f>VLOOKUP(C4753,Index[],8,FALSE)</f>
        <v>43244</v>
      </c>
      <c r="B4753" s="5">
        <v>43244</v>
      </c>
      <c r="C4753" t="s">
        <v>645</v>
      </c>
      <c r="D4753" s="3">
        <f>VLOOKUP(C4753,Index[],2,FALSE)</f>
        <v>41</v>
      </c>
      <c r="E4753" s="3">
        <f>VLOOKUP(C4753,Index[],3,FALSE)</f>
        <v>0</v>
      </c>
      <c r="F4753" s="3">
        <f>VLOOKUP(C4753,Index[],4,FALSE)</f>
        <v>0</v>
      </c>
      <c r="G4753" s="3">
        <f>VLOOKUP(C4753,Index[],5,FALSE)</f>
        <v>0</v>
      </c>
      <c r="H4753" t="s">
        <v>20</v>
      </c>
      <c r="I4753">
        <f>VLOOKUP(Table1[[#This Row],[trait_name]],Trait[],2,FALSE)</f>
        <v>51</v>
      </c>
      <c r="J4753" s="23" t="s">
        <v>107</v>
      </c>
      <c r="K4753" s="23">
        <v>1</v>
      </c>
      <c r="L4753" s="3" t="s">
        <v>182</v>
      </c>
      <c r="N4753" s="23"/>
      <c r="O4753"/>
    </row>
    <row r="4754" spans="1:15">
      <c r="A4754" s="66">
        <f>VLOOKUP(C4754,Index[],8,FALSE)</f>
        <v>43244</v>
      </c>
      <c r="B4754" s="5">
        <v>43299</v>
      </c>
      <c r="C4754" t="s">
        <v>645</v>
      </c>
      <c r="D4754" s="3">
        <f>VLOOKUP(C4754,Index[],2,FALSE)</f>
        <v>41</v>
      </c>
      <c r="E4754" s="3">
        <f>VLOOKUP(C4754,Index[],3,FALSE)</f>
        <v>0</v>
      </c>
      <c r="F4754" s="3">
        <f>VLOOKUP(C4754,Index[],4,FALSE)</f>
        <v>0</v>
      </c>
      <c r="G4754" s="3">
        <f>VLOOKUP(C4754,Index[],5,FALSE)</f>
        <v>0</v>
      </c>
      <c r="I4754">
        <f>VLOOKUP(Table1[[#This Row],[trait_name]],Trait[],2,FALSE)</f>
        <v>51</v>
      </c>
      <c r="J4754" s="23" t="s">
        <v>107</v>
      </c>
      <c r="K4754" s="23">
        <v>2</v>
      </c>
      <c r="L4754" s="3"/>
      <c r="M4754" s="3"/>
      <c r="N4754" s="23"/>
      <c r="O4754"/>
    </row>
    <row r="4755" spans="1:15">
      <c r="A4755" s="66">
        <f>VLOOKUP(C4755,Index[],8,FALSE)</f>
        <v>43244</v>
      </c>
      <c r="B4755" s="5">
        <v>43299</v>
      </c>
      <c r="C4755" t="s">
        <v>645</v>
      </c>
      <c r="D4755" s="3">
        <f>VLOOKUP(C4755,Index[],2,FALSE)</f>
        <v>41</v>
      </c>
      <c r="E4755" s="3">
        <f>VLOOKUP(C4755,Index[],3,FALSE)</f>
        <v>0</v>
      </c>
      <c r="F4755" s="3">
        <f>VLOOKUP(C4755,Index[],4,FALSE)</f>
        <v>0</v>
      </c>
      <c r="G4755" s="3">
        <f>VLOOKUP(C4755,Index[],5,FALSE)</f>
        <v>0</v>
      </c>
      <c r="H4755" t="s">
        <v>149</v>
      </c>
      <c r="I4755">
        <f>VLOOKUP(Table1[[#This Row],[trait_name]],Trait[],2,FALSE)</f>
        <v>52</v>
      </c>
      <c r="J4755" s="23" t="s">
        <v>109</v>
      </c>
      <c r="K4755" s="23">
        <v>1</v>
      </c>
      <c r="L4755" s="3" t="s">
        <v>183</v>
      </c>
      <c r="N4755" s="23"/>
      <c r="O4755"/>
    </row>
    <row r="4756" spans="1:15">
      <c r="A4756" s="66">
        <f>VLOOKUP(C4756,Index[],8,FALSE)</f>
        <v>43244</v>
      </c>
      <c r="B4756" s="5">
        <v>43299</v>
      </c>
      <c r="C4756" t="s">
        <v>645</v>
      </c>
      <c r="D4756" s="3">
        <f>VLOOKUP(C4756,Index[],2,FALSE)</f>
        <v>41</v>
      </c>
      <c r="E4756" s="3">
        <f>VLOOKUP(C4756,Index[],3,FALSE)</f>
        <v>0</v>
      </c>
      <c r="F4756" s="3">
        <f>VLOOKUP(C4756,Index[],4,FALSE)</f>
        <v>0</v>
      </c>
      <c r="G4756" s="3">
        <f>VLOOKUP(C4756,Index[],5,FALSE)</f>
        <v>0</v>
      </c>
      <c r="I4756">
        <f>VLOOKUP(Table1[[#This Row],[trait_name]],Trait[],2,FALSE)</f>
        <v>52</v>
      </c>
      <c r="J4756" s="23" t="s">
        <v>109</v>
      </c>
      <c r="K4756" s="23">
        <v>2</v>
      </c>
      <c r="L4756" s="3"/>
      <c r="M4756" s="3"/>
      <c r="N4756" s="23"/>
      <c r="O4756"/>
    </row>
    <row r="4757" spans="1:15">
      <c r="A4757" s="66">
        <f>VLOOKUP(C4757,Index[],8,FALSE)</f>
        <v>43244</v>
      </c>
      <c r="B4757" s="5">
        <v>43244</v>
      </c>
      <c r="C4757" t="s">
        <v>645</v>
      </c>
      <c r="D4757" s="3">
        <f>VLOOKUP(C4757,Index[],2,FALSE)</f>
        <v>41</v>
      </c>
      <c r="E4757" s="3">
        <f>VLOOKUP(C4757,Index[],3,FALSE)</f>
        <v>0</v>
      </c>
      <c r="F4757" s="3">
        <f>VLOOKUP(C4757,Index[],4,FALSE)</f>
        <v>0</v>
      </c>
      <c r="G4757" s="3">
        <f>VLOOKUP(C4757,Index[],5,FALSE)</f>
        <v>0</v>
      </c>
      <c r="H4757" t="s">
        <v>17</v>
      </c>
      <c r="I4757">
        <f>VLOOKUP(Table1[[#This Row],[trait_name]],Trait[],2,FALSE)</f>
        <v>53</v>
      </c>
      <c r="J4757" s="23" t="s">
        <v>112</v>
      </c>
      <c r="K4757" s="23">
        <v>1</v>
      </c>
      <c r="L4757" s="3" t="s">
        <v>231</v>
      </c>
      <c r="N4757" s="23"/>
      <c r="O4757"/>
    </row>
    <row r="4758" spans="1:15">
      <c r="A4758" s="66">
        <f>VLOOKUP(C4758,Index[],8,FALSE)</f>
        <v>43244</v>
      </c>
      <c r="B4758" s="5">
        <v>43244</v>
      </c>
      <c r="C4758" t="s">
        <v>645</v>
      </c>
      <c r="D4758" s="3">
        <f>VLOOKUP(C4758,Index[],2,FALSE)</f>
        <v>41</v>
      </c>
      <c r="E4758" s="3">
        <f>VLOOKUP(C4758,Index[],3,FALSE)</f>
        <v>0</v>
      </c>
      <c r="F4758" s="3">
        <f>VLOOKUP(C4758,Index[],4,FALSE)</f>
        <v>0</v>
      </c>
      <c r="G4758" s="3">
        <f>VLOOKUP(C4758,Index[],5,FALSE)</f>
        <v>0</v>
      </c>
      <c r="H4758" t="s">
        <v>17</v>
      </c>
      <c r="I4758">
        <f>VLOOKUP(Table1[[#This Row],[trait_name]],Trait[],2,FALSE)</f>
        <v>53</v>
      </c>
      <c r="J4758" s="23" t="s">
        <v>112</v>
      </c>
      <c r="K4758" s="23">
        <v>2</v>
      </c>
      <c r="L4758" s="3" t="s">
        <v>185</v>
      </c>
      <c r="N4758" s="23"/>
      <c r="O4758"/>
    </row>
    <row r="4759" spans="1:15">
      <c r="A4759" s="66">
        <f>VLOOKUP(C4759,Index[],8,FALSE)</f>
        <v>43244</v>
      </c>
      <c r="B4759" s="5">
        <v>43299</v>
      </c>
      <c r="C4759" t="s">
        <v>645</v>
      </c>
      <c r="D4759" s="3">
        <f>VLOOKUP(C4759,Index[],2,FALSE)</f>
        <v>41</v>
      </c>
      <c r="E4759" s="3">
        <f>VLOOKUP(C4759,Index[],3,FALSE)</f>
        <v>0</v>
      </c>
      <c r="F4759" s="3">
        <f>VLOOKUP(C4759,Index[],4,FALSE)</f>
        <v>0</v>
      </c>
      <c r="G4759" s="3">
        <f>VLOOKUP(C4759,Index[],5,FALSE)</f>
        <v>0</v>
      </c>
      <c r="I4759">
        <f>VLOOKUP(Table1[[#This Row],[trait_name]],Trait[],2,FALSE)</f>
        <v>53</v>
      </c>
      <c r="J4759" s="23" t="s">
        <v>112</v>
      </c>
      <c r="K4759" s="23">
        <v>3</v>
      </c>
      <c r="L4759" s="3"/>
      <c r="M4759" s="3"/>
      <c r="N4759" s="23"/>
      <c r="O4759"/>
    </row>
    <row r="4760" spans="1:15">
      <c r="A4760" s="66">
        <f>VLOOKUP(C4760,Index[],8,FALSE)</f>
        <v>43244</v>
      </c>
      <c r="B4760" s="5">
        <v>43244</v>
      </c>
      <c r="C4760" t="s">
        <v>645</v>
      </c>
      <c r="D4760" s="3">
        <f>VLOOKUP(C4760,Index[],2,FALSE)</f>
        <v>41</v>
      </c>
      <c r="E4760" s="3">
        <f>VLOOKUP(C4760,Index[],3,FALSE)</f>
        <v>0</v>
      </c>
      <c r="F4760" s="3">
        <f>VLOOKUP(C4760,Index[],4,FALSE)</f>
        <v>0</v>
      </c>
      <c r="G4760" s="3">
        <f>VLOOKUP(C4760,Index[],5,FALSE)</f>
        <v>0</v>
      </c>
      <c r="H4760" t="s">
        <v>17</v>
      </c>
      <c r="I4760">
        <f>VLOOKUP(Table1[[#This Row],[trait_name]],Trait[],2,FALSE)</f>
        <v>54</v>
      </c>
      <c r="J4760" s="23" t="s">
        <v>116</v>
      </c>
      <c r="K4760" s="23">
        <v>1</v>
      </c>
      <c r="L4760" s="3" t="s">
        <v>117</v>
      </c>
      <c r="N4760" s="23"/>
      <c r="O4760"/>
    </row>
    <row r="4761" spans="1:15">
      <c r="A4761" s="66">
        <f>VLOOKUP(C4761,Index[],8,FALSE)</f>
        <v>43244</v>
      </c>
      <c r="B4761" s="5">
        <v>43244</v>
      </c>
      <c r="C4761" t="s">
        <v>645</v>
      </c>
      <c r="D4761" s="3">
        <f>VLOOKUP(C4761,Index[],2,FALSE)</f>
        <v>41</v>
      </c>
      <c r="E4761" s="3">
        <f>VLOOKUP(C4761,Index[],3,FALSE)</f>
        <v>0</v>
      </c>
      <c r="F4761" s="3">
        <f>VLOOKUP(C4761,Index[],4,FALSE)</f>
        <v>0</v>
      </c>
      <c r="G4761" s="3">
        <f>VLOOKUP(C4761,Index[],5,FALSE)</f>
        <v>0</v>
      </c>
      <c r="H4761" t="s">
        <v>17</v>
      </c>
      <c r="I4761">
        <f>VLOOKUP(Table1[[#This Row],[trait_name]],Trait[],2,FALSE)</f>
        <v>54</v>
      </c>
      <c r="J4761" s="23" t="s">
        <v>116</v>
      </c>
      <c r="K4761" s="23">
        <v>3</v>
      </c>
      <c r="L4761" s="3" t="s">
        <v>187</v>
      </c>
      <c r="N4761" s="23"/>
      <c r="O4761"/>
    </row>
    <row r="4762" spans="1:15">
      <c r="A4762" s="66">
        <f>VLOOKUP(C4762,Index[],8,FALSE)</f>
        <v>43244</v>
      </c>
      <c r="B4762" s="5">
        <v>43244</v>
      </c>
      <c r="C4762" t="s">
        <v>645</v>
      </c>
      <c r="D4762" s="3">
        <f>VLOOKUP(C4762,Index[],2,FALSE)</f>
        <v>41</v>
      </c>
      <c r="E4762" s="3">
        <f>VLOOKUP(C4762,Index[],3,FALSE)</f>
        <v>0</v>
      </c>
      <c r="F4762" s="3">
        <f>VLOOKUP(C4762,Index[],4,FALSE)</f>
        <v>0</v>
      </c>
      <c r="G4762" s="3">
        <f>VLOOKUP(C4762,Index[],5,FALSE)</f>
        <v>0</v>
      </c>
      <c r="H4762" t="s">
        <v>17</v>
      </c>
      <c r="I4762">
        <f>VLOOKUP(Table1[[#This Row],[trait_name]],Trait[],2,FALSE)</f>
        <v>54</v>
      </c>
      <c r="J4762" s="23" t="s">
        <v>116</v>
      </c>
      <c r="K4762" s="23">
        <v>2</v>
      </c>
      <c r="L4762" s="3" t="s">
        <v>170</v>
      </c>
      <c r="N4762" s="23"/>
      <c r="O4762"/>
    </row>
    <row r="4763" spans="1:15">
      <c r="A4763" s="66">
        <f>VLOOKUP(C4763,Index[],8,FALSE)</f>
        <v>43244</v>
      </c>
      <c r="B4763" s="5">
        <v>43299</v>
      </c>
      <c r="C4763" t="s">
        <v>645</v>
      </c>
      <c r="D4763" s="3">
        <f>VLOOKUP(C4763,Index[],2,FALSE)</f>
        <v>41</v>
      </c>
      <c r="E4763" s="3">
        <f>VLOOKUP(C4763,Index[],3,FALSE)</f>
        <v>0</v>
      </c>
      <c r="F4763" s="3">
        <f>VLOOKUP(C4763,Index[],4,FALSE)</f>
        <v>0</v>
      </c>
      <c r="G4763" s="3">
        <f>VLOOKUP(C4763,Index[],5,FALSE)</f>
        <v>0</v>
      </c>
      <c r="I4763">
        <f>VLOOKUP(Table1[[#This Row],[trait_name]],Trait[],2,FALSE)</f>
        <v>54</v>
      </c>
      <c r="J4763" s="23" t="s">
        <v>116</v>
      </c>
      <c r="K4763" s="23">
        <v>4</v>
      </c>
      <c r="L4763" s="3"/>
      <c r="M4763" s="3"/>
      <c r="N4763" s="23"/>
      <c r="O4763"/>
    </row>
    <row r="4764" spans="1:15">
      <c r="A4764" s="66">
        <f>VLOOKUP(C4764,Index[],8,FALSE)</f>
        <v>43244</v>
      </c>
      <c r="B4764" s="5">
        <v>43299</v>
      </c>
      <c r="C4764" t="s">
        <v>645</v>
      </c>
      <c r="D4764" s="3">
        <f>VLOOKUP(C4764,Index[],2,FALSE)</f>
        <v>41</v>
      </c>
      <c r="E4764" s="3">
        <f>VLOOKUP(C4764,Index[],3,FALSE)</f>
        <v>0</v>
      </c>
      <c r="F4764" s="3">
        <f>VLOOKUP(C4764,Index[],4,FALSE)</f>
        <v>0</v>
      </c>
      <c r="G4764" s="3">
        <f>VLOOKUP(C4764,Index[],5,FALSE)</f>
        <v>0</v>
      </c>
      <c r="H4764" t="s">
        <v>281</v>
      </c>
      <c r="I4764">
        <f>VLOOKUP(Table1[[#This Row],[trait_name]],Trait[],2,FALSE)</f>
        <v>55</v>
      </c>
      <c r="J4764" s="23" t="s">
        <v>119</v>
      </c>
      <c r="K4764" s="23">
        <v>1</v>
      </c>
      <c r="L4764" s="3" t="s">
        <v>649</v>
      </c>
      <c r="N4764" s="23"/>
      <c r="O4764"/>
    </row>
    <row r="4765" spans="1:15">
      <c r="A4765" s="66">
        <f>VLOOKUP(C4765,Index[],8,FALSE)</f>
        <v>43244</v>
      </c>
      <c r="B4765" s="5">
        <v>43299</v>
      </c>
      <c r="C4765" t="s">
        <v>645</v>
      </c>
      <c r="D4765" s="3">
        <f>VLOOKUP(C4765,Index[],2,FALSE)</f>
        <v>41</v>
      </c>
      <c r="E4765" s="3">
        <f>VLOOKUP(C4765,Index[],3,FALSE)</f>
        <v>0</v>
      </c>
      <c r="F4765" s="3">
        <f>VLOOKUP(C4765,Index[],4,FALSE)</f>
        <v>0</v>
      </c>
      <c r="G4765" s="3">
        <f>VLOOKUP(C4765,Index[],5,FALSE)</f>
        <v>0</v>
      </c>
      <c r="H4765" t="s">
        <v>281</v>
      </c>
      <c r="I4765">
        <f>VLOOKUP(Table1[[#This Row],[trait_name]],Trait[],2,FALSE)</f>
        <v>55</v>
      </c>
      <c r="J4765" s="23" t="s">
        <v>119</v>
      </c>
      <c r="K4765" s="23">
        <v>2</v>
      </c>
      <c r="L4765" s="3" t="s">
        <v>188</v>
      </c>
      <c r="M4765" s="3"/>
      <c r="N4765" s="23"/>
      <c r="O4765"/>
    </row>
    <row r="4766" spans="1:15">
      <c r="A4766" s="66">
        <f>VLOOKUP(C4766,Index[],8,FALSE)</f>
        <v>43244</v>
      </c>
      <c r="B4766" s="5">
        <v>43244</v>
      </c>
      <c r="C4766" t="s">
        <v>645</v>
      </c>
      <c r="D4766" s="3">
        <f>VLOOKUP(C4766,Index[],2,FALSE)</f>
        <v>41</v>
      </c>
      <c r="E4766" s="3">
        <f>VLOOKUP(C4766,Index[],3,FALSE)</f>
        <v>0</v>
      </c>
      <c r="F4766" s="3">
        <f>VLOOKUP(C4766,Index[],4,FALSE)</f>
        <v>0</v>
      </c>
      <c r="G4766" s="3">
        <f>VLOOKUP(C4766,Index[],5,FALSE)</f>
        <v>0</v>
      </c>
      <c r="H4766" t="s">
        <v>17</v>
      </c>
      <c r="I4766">
        <f>VLOOKUP(Table1[[#This Row],[trait_name]],Trait[],2,FALSE)</f>
        <v>56</v>
      </c>
      <c r="J4766" s="23" t="s">
        <v>121</v>
      </c>
      <c r="K4766" s="23">
        <v>1</v>
      </c>
      <c r="L4766" s="3" t="s">
        <v>619</v>
      </c>
      <c r="N4766" s="23"/>
      <c r="O4766"/>
    </row>
    <row r="4767" spans="1:15">
      <c r="A4767" s="66">
        <f>VLOOKUP(C4767,Index[],8,FALSE)</f>
        <v>43244</v>
      </c>
      <c r="B4767" s="5">
        <v>43299</v>
      </c>
      <c r="C4767" t="s">
        <v>645</v>
      </c>
      <c r="D4767" s="3">
        <f>VLOOKUP(C4767,Index[],2,FALSE)</f>
        <v>41</v>
      </c>
      <c r="E4767" s="3">
        <f>VLOOKUP(C4767,Index[],3,FALSE)</f>
        <v>0</v>
      </c>
      <c r="F4767" s="3">
        <f>VLOOKUP(C4767,Index[],4,FALSE)</f>
        <v>0</v>
      </c>
      <c r="G4767" s="3">
        <f>VLOOKUP(C4767,Index[],5,FALSE)</f>
        <v>0</v>
      </c>
      <c r="I4767">
        <f>VLOOKUP(Table1[[#This Row],[trait_name]],Trait[],2,FALSE)</f>
        <v>56</v>
      </c>
      <c r="J4767" s="23" t="s">
        <v>121</v>
      </c>
      <c r="K4767" s="23">
        <v>2</v>
      </c>
      <c r="L4767" s="3"/>
      <c r="M4767" s="3"/>
      <c r="N4767" s="23"/>
      <c r="O4767"/>
    </row>
    <row r="4768" spans="1:15">
      <c r="A4768" s="66">
        <f>VLOOKUP(C4768,Index[],8,FALSE)</f>
        <v>43244</v>
      </c>
      <c r="B4768" s="5">
        <v>43299</v>
      </c>
      <c r="C4768" t="s">
        <v>645</v>
      </c>
      <c r="D4768" s="3">
        <f>VLOOKUP(C4768,Index[],2,FALSE)</f>
        <v>41</v>
      </c>
      <c r="E4768" s="3">
        <f>VLOOKUP(C4768,Index[],3,FALSE)</f>
        <v>0</v>
      </c>
      <c r="F4768" s="3">
        <f>VLOOKUP(C4768,Index[],4,FALSE)</f>
        <v>0</v>
      </c>
      <c r="G4768" s="3">
        <f>VLOOKUP(C4768,Index[],5,FALSE)</f>
        <v>0</v>
      </c>
      <c r="I4768">
        <f>VLOOKUP(Table1[[#This Row],[trait_name]],Trait[],2,FALSE)</f>
        <v>57</v>
      </c>
      <c r="J4768" s="23" t="s">
        <v>233</v>
      </c>
      <c r="K4768" s="23">
        <v>1</v>
      </c>
      <c r="L4768" s="3"/>
      <c r="M4768" s="3"/>
      <c r="N4768" s="23"/>
      <c r="O4768"/>
    </row>
    <row r="4769" spans="1:15">
      <c r="A4769" s="66">
        <f>VLOOKUP(C4769,Index[],8,FALSE)</f>
        <v>43244</v>
      </c>
      <c r="B4769" s="5">
        <v>43299</v>
      </c>
      <c r="C4769" t="s">
        <v>645</v>
      </c>
      <c r="D4769" s="3">
        <f>VLOOKUP(C4769,Index[],2,FALSE)</f>
        <v>41</v>
      </c>
      <c r="E4769" s="3">
        <f>VLOOKUP(C4769,Index[],3,FALSE)</f>
        <v>0</v>
      </c>
      <c r="F4769" s="3">
        <f>VLOOKUP(C4769,Index[],4,FALSE)</f>
        <v>0</v>
      </c>
      <c r="G4769" s="3">
        <f>VLOOKUP(C4769,Index[],5,FALSE)</f>
        <v>0</v>
      </c>
      <c r="I4769">
        <f>VLOOKUP(Table1[[#This Row],[trait_name]],Trait[],2,FALSE)</f>
        <v>58</v>
      </c>
      <c r="J4769" s="23" t="s">
        <v>123</v>
      </c>
      <c r="K4769" s="23">
        <v>1</v>
      </c>
      <c r="L4769" s="3"/>
      <c r="M4769" s="3"/>
      <c r="N4769" s="23"/>
      <c r="O4769"/>
    </row>
    <row r="4770" spans="1:15">
      <c r="A4770" s="66">
        <f>VLOOKUP(C4770,Index[],8,FALSE)</f>
        <v>43244</v>
      </c>
      <c r="B4770" s="5">
        <v>43299</v>
      </c>
      <c r="C4770" t="s">
        <v>645</v>
      </c>
      <c r="D4770" s="3">
        <f>VLOOKUP(C4770,Index[],2,FALSE)</f>
        <v>41</v>
      </c>
      <c r="E4770" s="3">
        <f>VLOOKUP(C4770,Index[],3,FALSE)</f>
        <v>0</v>
      </c>
      <c r="F4770" s="3">
        <f>VLOOKUP(C4770,Index[],4,FALSE)</f>
        <v>0</v>
      </c>
      <c r="G4770" s="3">
        <f>VLOOKUP(C4770,Index[],5,FALSE)</f>
        <v>0</v>
      </c>
      <c r="H4770" t="s">
        <v>395</v>
      </c>
      <c r="I4770">
        <f>VLOOKUP(Table1[[#This Row],[trait_name]],Trait[],2,FALSE)</f>
        <v>59</v>
      </c>
      <c r="J4770" s="23" t="s">
        <v>125</v>
      </c>
      <c r="K4770" s="23">
        <v>1</v>
      </c>
      <c r="L4770" s="3" t="s">
        <v>126</v>
      </c>
      <c r="M4770" s="3"/>
      <c r="N4770" s="23"/>
      <c r="O4770"/>
    </row>
    <row r="4771" spans="1:15">
      <c r="A4771" s="66">
        <f>VLOOKUP(C4771,Index[],8,FALSE)</f>
        <v>43244</v>
      </c>
      <c r="B4771" s="5">
        <v>43312</v>
      </c>
      <c r="C4771" t="s">
        <v>645</v>
      </c>
      <c r="D4771" s="3">
        <f>VLOOKUP(C4771,Index[],2,FALSE)</f>
        <v>41</v>
      </c>
      <c r="E4771" s="3">
        <f>VLOOKUP(C4771,Index[],3,FALSE)</f>
        <v>0</v>
      </c>
      <c r="F4771" s="3">
        <f>VLOOKUP(C4771,Index[],4,FALSE)</f>
        <v>0</v>
      </c>
      <c r="G4771" s="3">
        <f>VLOOKUP(C4771,Index[],5,FALSE)</f>
        <v>0</v>
      </c>
      <c r="H4771" t="s">
        <v>208</v>
      </c>
      <c r="I4771">
        <f>VLOOKUP(Table1[[#This Row],[trait_name]],Trait[],2,FALSE)</f>
        <v>60</v>
      </c>
      <c r="J4771" s="23" t="s">
        <v>127</v>
      </c>
      <c r="K4771" s="23">
        <v>1</v>
      </c>
      <c r="L4771" s="3" t="s">
        <v>408</v>
      </c>
      <c r="M4771" s="3"/>
      <c r="N4771" s="23"/>
      <c r="O4771"/>
    </row>
    <row r="4772" spans="1:15">
      <c r="A4772" s="66">
        <f>VLOOKUP(C4772,Index[],8,FALSE)</f>
        <v>43244</v>
      </c>
      <c r="B4772" s="5">
        <v>43299</v>
      </c>
      <c r="C4772" t="s">
        <v>645</v>
      </c>
      <c r="D4772" s="3">
        <f>VLOOKUP(C4772,Index[],2,FALSE)</f>
        <v>41</v>
      </c>
      <c r="E4772" s="3">
        <f>VLOOKUP(C4772,Index[],3,FALSE)</f>
        <v>0</v>
      </c>
      <c r="F4772" s="3">
        <f>VLOOKUP(C4772,Index[],4,FALSE)</f>
        <v>0</v>
      </c>
      <c r="G4772" s="3">
        <f>VLOOKUP(C4772,Index[],5,FALSE)</f>
        <v>0</v>
      </c>
      <c r="H4772" t="s">
        <v>325</v>
      </c>
      <c r="I4772">
        <f>VLOOKUP(Table1[[#This Row],[trait_name]],Trait[],2,FALSE)</f>
        <v>60</v>
      </c>
      <c r="J4772" s="23" t="s">
        <v>127</v>
      </c>
      <c r="K4772" s="23">
        <v>2</v>
      </c>
      <c r="L4772" s="3" t="s">
        <v>129</v>
      </c>
      <c r="M4772" s="3"/>
      <c r="N4772" s="23"/>
      <c r="O4772"/>
    </row>
    <row r="4773" spans="1:15">
      <c r="A4773" s="66">
        <f>VLOOKUP(C4773,Index[],8,FALSE)</f>
        <v>43244</v>
      </c>
      <c r="B4773" s="5">
        <v>43244</v>
      </c>
      <c r="C4773" t="s">
        <v>645</v>
      </c>
      <c r="D4773" s="3">
        <f>VLOOKUP(C4773,Index[],2,FALSE)</f>
        <v>41</v>
      </c>
      <c r="E4773" s="3">
        <f>VLOOKUP(C4773,Index[],3,FALSE)</f>
        <v>0</v>
      </c>
      <c r="F4773" s="3">
        <f>VLOOKUP(C4773,Index[],4,FALSE)</f>
        <v>0</v>
      </c>
      <c r="G4773" s="3">
        <f>VLOOKUP(C4773,Index[],5,FALSE)</f>
        <v>0</v>
      </c>
      <c r="H4773" t="s">
        <v>25</v>
      </c>
      <c r="I4773">
        <f>VLOOKUP(Table1[[#This Row],[trait_name]],Trait[],2,FALSE)</f>
        <v>61</v>
      </c>
      <c r="J4773" s="23" t="s">
        <v>130</v>
      </c>
      <c r="K4773" s="23">
        <v>1</v>
      </c>
      <c r="L4773" s="3" t="s">
        <v>131</v>
      </c>
      <c r="N4773" s="23"/>
      <c r="O4773"/>
    </row>
    <row r="4774" spans="1:15">
      <c r="A4774" s="66">
        <f>VLOOKUP(C4774,Index[],8,FALSE)</f>
        <v>43244</v>
      </c>
      <c r="B4774" s="5">
        <v>43299</v>
      </c>
      <c r="C4774" t="s">
        <v>645</v>
      </c>
      <c r="D4774" s="3">
        <f>VLOOKUP(C4774,Index[],2,FALSE)</f>
        <v>41</v>
      </c>
      <c r="E4774" s="3">
        <f>VLOOKUP(C4774,Index[],3,FALSE)</f>
        <v>0</v>
      </c>
      <c r="F4774" s="3">
        <f>VLOOKUP(C4774,Index[],4,FALSE)</f>
        <v>0</v>
      </c>
      <c r="G4774" s="3">
        <f>VLOOKUP(C4774,Index[],5,FALSE)</f>
        <v>0</v>
      </c>
      <c r="H4774" t="s">
        <v>17</v>
      </c>
      <c r="I4774">
        <f>VLOOKUP(Table1[[#This Row],[trait_name]],Trait[],2,FALSE)</f>
        <v>61</v>
      </c>
      <c r="J4774" s="23" t="s">
        <v>130</v>
      </c>
      <c r="K4774" s="23">
        <v>2</v>
      </c>
      <c r="L4774" s="3" t="s">
        <v>131</v>
      </c>
      <c r="M4774" s="3"/>
      <c r="N4774" s="23"/>
      <c r="O4774"/>
    </row>
    <row r="4775" spans="1:15">
      <c r="A4775" s="66">
        <f>VLOOKUP(C4775,Index[],8,FALSE)</f>
        <v>43244</v>
      </c>
      <c r="B4775" s="5">
        <v>43244</v>
      </c>
      <c r="C4775" t="s">
        <v>645</v>
      </c>
      <c r="D4775" s="3">
        <f>VLOOKUP(C4775,Index[],2,FALSE)</f>
        <v>41</v>
      </c>
      <c r="E4775" s="3">
        <f>VLOOKUP(C4775,Index[],3,FALSE)</f>
        <v>0</v>
      </c>
      <c r="F4775" s="3">
        <f>VLOOKUP(C4775,Index[],4,FALSE)</f>
        <v>0</v>
      </c>
      <c r="G4775" s="3">
        <f>VLOOKUP(C4775,Index[],5,FALSE)</f>
        <v>0</v>
      </c>
      <c r="H4775" t="s">
        <v>525</v>
      </c>
      <c r="I4775">
        <f>VLOOKUP(Table1[[#This Row],[trait_name]],Trait[],2,FALSE)</f>
        <v>62</v>
      </c>
      <c r="J4775" s="23" t="s">
        <v>235</v>
      </c>
      <c r="K4775" s="23">
        <v>1</v>
      </c>
      <c r="L4775" s="3" t="s">
        <v>650</v>
      </c>
      <c r="N4775" s="23"/>
      <c r="O4775"/>
    </row>
    <row r="4776" spans="1:15">
      <c r="A4776" s="66">
        <f>VLOOKUP(C4776,Index[],8,FALSE)</f>
        <v>43244</v>
      </c>
      <c r="B4776" s="5">
        <v>43299</v>
      </c>
      <c r="C4776" t="s">
        <v>645</v>
      </c>
      <c r="D4776" s="3">
        <f>VLOOKUP(C4776,Index[],2,FALSE)</f>
        <v>41</v>
      </c>
      <c r="E4776" s="3">
        <f>VLOOKUP(C4776,Index[],3,FALSE)</f>
        <v>0</v>
      </c>
      <c r="F4776" s="3">
        <f>VLOOKUP(C4776,Index[],4,FALSE)</f>
        <v>0</v>
      </c>
      <c r="G4776" s="3">
        <f>VLOOKUP(C4776,Index[],5,FALSE)</f>
        <v>0</v>
      </c>
      <c r="I4776">
        <f>VLOOKUP(Table1[[#This Row],[trait_name]],Trait[],2,FALSE)</f>
        <v>62</v>
      </c>
      <c r="J4776" s="23" t="s">
        <v>235</v>
      </c>
      <c r="K4776" s="23">
        <v>2</v>
      </c>
      <c r="L4776" s="3"/>
      <c r="M4776" s="3"/>
      <c r="N4776" s="23"/>
      <c r="O4776"/>
    </row>
    <row r="4777" spans="1:15">
      <c r="A4777" s="66">
        <f>VLOOKUP(C4777,Index[],8,FALSE)</f>
        <v>43244</v>
      </c>
      <c r="B4777" s="5">
        <v>43299</v>
      </c>
      <c r="C4777" t="s">
        <v>645</v>
      </c>
      <c r="D4777" s="3">
        <f>VLOOKUP(C4777,Index[],2,FALSE)</f>
        <v>41</v>
      </c>
      <c r="E4777" s="3">
        <f>VLOOKUP(C4777,Index[],3,FALSE)</f>
        <v>0</v>
      </c>
      <c r="F4777" s="3">
        <f>VLOOKUP(C4777,Index[],4,FALSE)</f>
        <v>0</v>
      </c>
      <c r="G4777" s="3">
        <f>VLOOKUP(C4777,Index[],5,FALSE)</f>
        <v>0</v>
      </c>
      <c r="I4777">
        <f>VLOOKUP(Table1[[#This Row],[trait_name]],Trait[],2,FALSE)</f>
        <v>63</v>
      </c>
      <c r="J4777" s="23" t="s">
        <v>237</v>
      </c>
      <c r="K4777" s="23">
        <v>1</v>
      </c>
      <c r="L4777" s="3"/>
      <c r="M4777" s="3"/>
      <c r="N4777" s="23"/>
      <c r="O4777"/>
    </row>
    <row r="4778" spans="1:15">
      <c r="A4778" s="66">
        <f>VLOOKUP(C4778,Index[],8,FALSE)</f>
        <v>43244</v>
      </c>
      <c r="B4778" s="5">
        <v>43299</v>
      </c>
      <c r="C4778" t="s">
        <v>645</v>
      </c>
      <c r="D4778" s="3">
        <f>VLOOKUP(C4778,Index[],2,FALSE)</f>
        <v>41</v>
      </c>
      <c r="E4778" s="3">
        <f>VLOOKUP(C4778,Index[],3,FALSE)</f>
        <v>0</v>
      </c>
      <c r="F4778" s="3">
        <f>VLOOKUP(C4778,Index[],4,FALSE)</f>
        <v>0</v>
      </c>
      <c r="G4778" s="3">
        <f>VLOOKUP(C4778,Index[],5,FALSE)</f>
        <v>0</v>
      </c>
      <c r="H4778" t="s">
        <v>525</v>
      </c>
      <c r="I4778">
        <f>VLOOKUP(Table1[[#This Row],[trait_name]],Trait[],2,FALSE)</f>
        <v>64</v>
      </c>
      <c r="J4778" s="23" t="s">
        <v>132</v>
      </c>
      <c r="K4778" s="23">
        <v>1</v>
      </c>
      <c r="L4778" s="3" t="s">
        <v>126</v>
      </c>
      <c r="M4778" s="3"/>
      <c r="N4778" s="23"/>
      <c r="O4778"/>
    </row>
    <row r="4779" spans="1:15">
      <c r="A4779" s="66">
        <f>VLOOKUP(C4779,Index[],8,FALSE)</f>
        <v>43244</v>
      </c>
      <c r="B4779" s="5">
        <v>43299</v>
      </c>
      <c r="C4779" t="s">
        <v>645</v>
      </c>
      <c r="D4779" s="3">
        <f>VLOOKUP(C4779,Index[],2,FALSE)</f>
        <v>41</v>
      </c>
      <c r="E4779" s="3">
        <f>VLOOKUP(C4779,Index[],3,FALSE)</f>
        <v>0</v>
      </c>
      <c r="F4779" s="3">
        <f>VLOOKUP(C4779,Index[],4,FALSE)</f>
        <v>0</v>
      </c>
      <c r="G4779" s="3">
        <f>VLOOKUP(C4779,Index[],5,FALSE)</f>
        <v>0</v>
      </c>
      <c r="H4779" t="s">
        <v>325</v>
      </c>
      <c r="I4779">
        <f>VLOOKUP(Table1[[#This Row],[trait_name]],Trait[],2,FALSE)</f>
        <v>65</v>
      </c>
      <c r="J4779" s="23" t="s">
        <v>133</v>
      </c>
      <c r="K4779" s="23">
        <v>1</v>
      </c>
      <c r="L4779" s="3" t="s">
        <v>338</v>
      </c>
      <c r="N4779" s="23"/>
      <c r="O4779"/>
    </row>
    <row r="4780" spans="1:15">
      <c r="A4780" s="66">
        <f>VLOOKUP(C4780,Index[],8,FALSE)</f>
        <v>43244</v>
      </c>
      <c r="B4780" s="5">
        <v>43312</v>
      </c>
      <c r="C4780" t="s">
        <v>645</v>
      </c>
      <c r="D4780" s="3">
        <f>VLOOKUP(C4780,Index[],2,FALSE)</f>
        <v>41</v>
      </c>
      <c r="E4780" s="3">
        <f>VLOOKUP(C4780,Index[],3,FALSE)</f>
        <v>0</v>
      </c>
      <c r="F4780" s="3">
        <f>VLOOKUP(C4780,Index[],4,FALSE)</f>
        <v>0</v>
      </c>
      <c r="G4780" s="3">
        <f>VLOOKUP(C4780,Index[],5,FALSE)</f>
        <v>0</v>
      </c>
      <c r="H4780" t="s">
        <v>208</v>
      </c>
      <c r="I4780">
        <f>VLOOKUP(Table1[[#This Row],[trait_name]],Trait[],2,FALSE)</f>
        <v>65</v>
      </c>
      <c r="J4780" s="23" t="s">
        <v>133</v>
      </c>
      <c r="K4780" s="23">
        <v>2</v>
      </c>
      <c r="L4780" s="3" t="s">
        <v>135</v>
      </c>
      <c r="M4780" s="3"/>
      <c r="N4780" s="23"/>
      <c r="O4780"/>
    </row>
    <row r="4781" spans="1:15">
      <c r="A4781" s="66">
        <f>VLOOKUP(C4781,Index[],8,FALSE)</f>
        <v>43244</v>
      </c>
      <c r="B4781" s="5">
        <v>43312</v>
      </c>
      <c r="C4781" t="s">
        <v>645</v>
      </c>
      <c r="D4781" s="3">
        <f>VLOOKUP(C4781,Index[],2,FALSE)</f>
        <v>41</v>
      </c>
      <c r="E4781" s="3">
        <f>VLOOKUP(C4781,Index[],3,FALSE)</f>
        <v>0</v>
      </c>
      <c r="F4781" s="3">
        <f>VLOOKUP(C4781,Index[],4,FALSE)</f>
        <v>0</v>
      </c>
      <c r="G4781" s="3">
        <f>VLOOKUP(C4781,Index[],5,FALSE)</f>
        <v>0</v>
      </c>
      <c r="H4781" t="s">
        <v>208</v>
      </c>
      <c r="I4781">
        <f>VLOOKUP(Table1[[#This Row],[trait_name]],Trait[],2,FALSE)</f>
        <v>65</v>
      </c>
      <c r="J4781" s="23" t="s">
        <v>133</v>
      </c>
      <c r="K4781" s="23">
        <v>4</v>
      </c>
      <c r="L4781" s="3" t="s">
        <v>438</v>
      </c>
      <c r="M4781" s="3"/>
      <c r="N4781" s="23"/>
      <c r="O4781"/>
    </row>
    <row r="4782" spans="1:15">
      <c r="A4782" s="66">
        <f>VLOOKUP(C4782,Index[],8,FALSE)</f>
        <v>43244</v>
      </c>
      <c r="B4782" s="5">
        <v>43312</v>
      </c>
      <c r="C4782" t="s">
        <v>645</v>
      </c>
      <c r="D4782" s="3">
        <f>VLOOKUP(C4782,Index[],2,FALSE)</f>
        <v>41</v>
      </c>
      <c r="E4782" s="3">
        <f>VLOOKUP(C4782,Index[],3,FALSE)</f>
        <v>0</v>
      </c>
      <c r="F4782" s="3">
        <f>VLOOKUP(C4782,Index[],4,FALSE)</f>
        <v>0</v>
      </c>
      <c r="G4782" s="3">
        <f>VLOOKUP(C4782,Index[],5,FALSE)</f>
        <v>0</v>
      </c>
      <c r="H4782" t="s">
        <v>208</v>
      </c>
      <c r="I4782">
        <f>VLOOKUP(Table1[[#This Row],[trait_name]],Trait[],2,FALSE)</f>
        <v>65</v>
      </c>
      <c r="J4782" s="23" t="s">
        <v>133</v>
      </c>
      <c r="K4782" s="23">
        <v>3</v>
      </c>
      <c r="L4782" s="3" t="s">
        <v>629</v>
      </c>
      <c r="M4782" s="3"/>
      <c r="N4782" s="23"/>
      <c r="O4782"/>
    </row>
    <row r="4783" spans="1:15">
      <c r="A4783" s="66">
        <f>VLOOKUP(C4783,Index[],8,FALSE)</f>
        <v>43244</v>
      </c>
      <c r="B4783" s="5">
        <v>43244</v>
      </c>
      <c r="C4783" t="s">
        <v>645</v>
      </c>
      <c r="D4783" s="3">
        <f>VLOOKUP(C4783,Index[],2,FALSE)</f>
        <v>41</v>
      </c>
      <c r="E4783" s="3">
        <f>VLOOKUP(C4783,Index[],3,FALSE)</f>
        <v>0</v>
      </c>
      <c r="F4783" s="3">
        <f>VLOOKUP(C4783,Index[],4,FALSE)</f>
        <v>0</v>
      </c>
      <c r="G4783" s="3">
        <f>VLOOKUP(C4783,Index[],5,FALSE)</f>
        <v>0</v>
      </c>
      <c r="H4783" t="s">
        <v>20</v>
      </c>
      <c r="I4783">
        <f>VLOOKUP(Table1[[#This Row],[trait_name]],Trait[],2,FALSE)</f>
        <v>66</v>
      </c>
      <c r="J4783" s="23" t="s">
        <v>194</v>
      </c>
      <c r="K4783" s="23">
        <v>3</v>
      </c>
      <c r="L4783" s="3" t="s">
        <v>424</v>
      </c>
      <c r="N4783" s="23"/>
      <c r="O4783"/>
    </row>
    <row r="4784" spans="1:15">
      <c r="A4784" s="66">
        <f>VLOOKUP(C4784,Index[],8,FALSE)</f>
        <v>43244</v>
      </c>
      <c r="B4784" s="5">
        <v>43244</v>
      </c>
      <c r="C4784" t="s">
        <v>645</v>
      </c>
      <c r="D4784" s="3">
        <f>VLOOKUP(C4784,Index[],2,FALSE)</f>
        <v>41</v>
      </c>
      <c r="E4784" s="3">
        <f>VLOOKUP(C4784,Index[],3,FALSE)</f>
        <v>0</v>
      </c>
      <c r="F4784" s="3">
        <f>VLOOKUP(C4784,Index[],4,FALSE)</f>
        <v>0</v>
      </c>
      <c r="G4784" s="3">
        <f>VLOOKUP(C4784,Index[],5,FALSE)</f>
        <v>0</v>
      </c>
      <c r="H4784" t="s">
        <v>20</v>
      </c>
      <c r="I4784">
        <f>VLOOKUP(Table1[[#This Row],[trait_name]],Trait[],2,FALSE)</f>
        <v>66</v>
      </c>
      <c r="J4784" s="23" t="s">
        <v>194</v>
      </c>
      <c r="K4784" s="23">
        <v>4</v>
      </c>
      <c r="L4784" s="3" t="s">
        <v>195</v>
      </c>
      <c r="N4784" s="23"/>
      <c r="O4784"/>
    </row>
    <row r="4785" spans="1:15">
      <c r="A4785" s="66">
        <f>VLOOKUP(C4785,Index[],8,FALSE)</f>
        <v>43244</v>
      </c>
      <c r="B4785" s="5">
        <v>43244</v>
      </c>
      <c r="C4785" t="s">
        <v>645</v>
      </c>
      <c r="D4785" s="3">
        <f>VLOOKUP(C4785,Index[],2,FALSE)</f>
        <v>41</v>
      </c>
      <c r="E4785" s="3">
        <f>VLOOKUP(C4785,Index[],3,FALSE)</f>
        <v>0</v>
      </c>
      <c r="F4785" s="3">
        <f>VLOOKUP(C4785,Index[],4,FALSE)</f>
        <v>0</v>
      </c>
      <c r="G4785" s="3">
        <f>VLOOKUP(C4785,Index[],5,FALSE)</f>
        <v>0</v>
      </c>
      <c r="H4785" t="s">
        <v>17</v>
      </c>
      <c r="I4785">
        <f>VLOOKUP(Table1[[#This Row],[trait_name]],Trait[],2,FALSE)</f>
        <v>66</v>
      </c>
      <c r="J4785" s="23" t="s">
        <v>194</v>
      </c>
      <c r="K4785" s="23">
        <v>2</v>
      </c>
      <c r="L4785" s="3" t="s">
        <v>198</v>
      </c>
      <c r="N4785" s="23"/>
      <c r="O4785"/>
    </row>
    <row r="4786" spans="1:15">
      <c r="A4786" s="66">
        <f>VLOOKUP(C4786,Index[],8,FALSE)</f>
        <v>43244</v>
      </c>
      <c r="B4786" s="5">
        <v>43244</v>
      </c>
      <c r="C4786" t="s">
        <v>645</v>
      </c>
      <c r="D4786" s="3">
        <f>VLOOKUP(C4786,Index[],2,FALSE)</f>
        <v>41</v>
      </c>
      <c r="E4786" s="3">
        <f>VLOOKUP(C4786,Index[],3,FALSE)</f>
        <v>0</v>
      </c>
      <c r="F4786" s="3">
        <f>VLOOKUP(C4786,Index[],4,FALSE)</f>
        <v>0</v>
      </c>
      <c r="G4786" s="3">
        <f>VLOOKUP(C4786,Index[],5,FALSE)</f>
        <v>0</v>
      </c>
      <c r="H4786" t="s">
        <v>25</v>
      </c>
      <c r="I4786">
        <f>VLOOKUP(Table1[[#This Row],[trait_name]],Trait[],2,FALSE)</f>
        <v>66</v>
      </c>
      <c r="J4786" s="23" t="s">
        <v>194</v>
      </c>
      <c r="K4786" s="23">
        <v>1</v>
      </c>
      <c r="L4786" s="3" t="s">
        <v>263</v>
      </c>
      <c r="N4786" s="23"/>
      <c r="O4786"/>
    </row>
    <row r="4787" spans="1:15">
      <c r="A4787" s="66">
        <f>VLOOKUP(C4787,Index[],8,FALSE)</f>
        <v>43244</v>
      </c>
      <c r="B4787" s="5">
        <v>43312</v>
      </c>
      <c r="C4787" t="s">
        <v>645</v>
      </c>
      <c r="D4787" s="3">
        <f>VLOOKUP(C4787,Index[],2,FALSE)</f>
        <v>41</v>
      </c>
      <c r="E4787" s="3">
        <f>VLOOKUP(C4787,Index[],3,FALSE)</f>
        <v>0</v>
      </c>
      <c r="F4787" s="3">
        <f>VLOOKUP(C4787,Index[],4,FALSE)</f>
        <v>0</v>
      </c>
      <c r="G4787" s="3">
        <f>VLOOKUP(C4787,Index[],5,FALSE)</f>
        <v>0</v>
      </c>
      <c r="H4787" t="s">
        <v>208</v>
      </c>
      <c r="I4787">
        <f>VLOOKUP(Table1[[#This Row],[trait_name]],Trait[],2,FALSE)</f>
        <v>66</v>
      </c>
      <c r="J4787" s="23" t="s">
        <v>194</v>
      </c>
      <c r="K4787" s="23">
        <v>6</v>
      </c>
      <c r="L4787" s="3" t="s">
        <v>532</v>
      </c>
      <c r="M4787" s="3"/>
      <c r="N4787" s="23"/>
      <c r="O4787"/>
    </row>
    <row r="4788" spans="1:15">
      <c r="A4788" s="66">
        <f>VLOOKUP(C4788,Index[],8,FALSE)</f>
        <v>43244</v>
      </c>
      <c r="B4788" s="5">
        <v>43244</v>
      </c>
      <c r="C4788" t="s">
        <v>645</v>
      </c>
      <c r="D4788" s="3">
        <f>VLOOKUP(C4788,Index[],2,FALSE)</f>
        <v>41</v>
      </c>
      <c r="E4788" s="3">
        <f>VLOOKUP(C4788,Index[],3,FALSE)</f>
        <v>0</v>
      </c>
      <c r="F4788" s="3">
        <f>VLOOKUP(C4788,Index[],4,FALSE)</f>
        <v>0</v>
      </c>
      <c r="G4788" s="3">
        <f>VLOOKUP(C4788,Index[],5,FALSE)</f>
        <v>0</v>
      </c>
      <c r="H4788" t="s">
        <v>525</v>
      </c>
      <c r="I4788">
        <f>VLOOKUP(Table1[[#This Row],[trait_name]],Trait[],2,FALSE)</f>
        <v>66</v>
      </c>
      <c r="J4788" s="23" t="s">
        <v>194</v>
      </c>
      <c r="K4788" s="23">
        <v>5</v>
      </c>
      <c r="L4788" s="3" t="s">
        <v>631</v>
      </c>
      <c r="N4788" s="23"/>
      <c r="O4788"/>
    </row>
    <row r="4789" spans="1:15">
      <c r="A4789" s="66">
        <f>VLOOKUP(C4789,Index[],8,FALSE)</f>
        <v>43244</v>
      </c>
      <c r="B4789" s="5">
        <v>43244</v>
      </c>
      <c r="C4789" t="s">
        <v>645</v>
      </c>
      <c r="D4789" s="3">
        <f>VLOOKUP(C4789,Index[],2,FALSE)</f>
        <v>41</v>
      </c>
      <c r="E4789" s="3">
        <f>VLOOKUP(C4789,Index[],3,FALSE)</f>
        <v>0</v>
      </c>
      <c r="F4789" s="3">
        <f>VLOOKUP(C4789,Index[],4,FALSE)</f>
        <v>0</v>
      </c>
      <c r="G4789" s="3">
        <f>VLOOKUP(C4789,Index[],5,FALSE)</f>
        <v>0</v>
      </c>
      <c r="H4789" t="s">
        <v>17</v>
      </c>
      <c r="I4789">
        <f>VLOOKUP(Table1[[#This Row],[trait_name]],Trait[],2,FALSE)</f>
        <v>67</v>
      </c>
      <c r="J4789" s="23" t="s">
        <v>136</v>
      </c>
      <c r="K4789" s="23">
        <v>1</v>
      </c>
      <c r="L4789" s="3" t="s">
        <v>239</v>
      </c>
      <c r="N4789" s="23"/>
      <c r="O4789"/>
    </row>
    <row r="4790" spans="1:15">
      <c r="A4790" s="66">
        <f>VLOOKUP(C4790,Index[],8,FALSE)</f>
        <v>43244</v>
      </c>
      <c r="B4790" s="5">
        <v>43299</v>
      </c>
      <c r="C4790" t="s">
        <v>645</v>
      </c>
      <c r="D4790" s="3">
        <f>VLOOKUP(C4790,Index[],2,FALSE)</f>
        <v>41</v>
      </c>
      <c r="E4790" s="3">
        <f>VLOOKUP(C4790,Index[],3,FALSE)</f>
        <v>0</v>
      </c>
      <c r="F4790" s="3">
        <f>VLOOKUP(C4790,Index[],4,FALSE)</f>
        <v>0</v>
      </c>
      <c r="G4790" s="3">
        <f>VLOOKUP(C4790,Index[],5,FALSE)</f>
        <v>0</v>
      </c>
      <c r="I4790">
        <f>VLOOKUP(Table1[[#This Row],[trait_name]],Trait[],2,FALSE)</f>
        <v>67</v>
      </c>
      <c r="J4790" s="23" t="s">
        <v>136</v>
      </c>
      <c r="K4790" s="23">
        <v>2</v>
      </c>
      <c r="L4790" s="3"/>
      <c r="M4790" s="3"/>
      <c r="N4790" s="23"/>
      <c r="O4790"/>
    </row>
    <row r="4791" spans="1:15">
      <c r="A4791" s="66">
        <f>VLOOKUP(C4791,Index[],8,FALSE)</f>
        <v>43244</v>
      </c>
      <c r="B4791" s="5">
        <v>43244</v>
      </c>
      <c r="C4791" t="s">
        <v>645</v>
      </c>
      <c r="D4791" s="3">
        <f>VLOOKUP(C4791,Index[],2,FALSE)</f>
        <v>41</v>
      </c>
      <c r="E4791" s="3">
        <f>VLOOKUP(C4791,Index[],3,FALSE)</f>
        <v>0</v>
      </c>
      <c r="F4791" s="3">
        <f>VLOOKUP(C4791,Index[],4,FALSE)</f>
        <v>0</v>
      </c>
      <c r="G4791" s="3">
        <f>VLOOKUP(C4791,Index[],5,FALSE)</f>
        <v>0</v>
      </c>
      <c r="H4791" t="s">
        <v>525</v>
      </c>
      <c r="I4791">
        <f>VLOOKUP(Table1[[#This Row],[trait_name]],Trait[],2,FALSE)</f>
        <v>68</v>
      </c>
      <c r="J4791" s="23" t="s">
        <v>199</v>
      </c>
      <c r="K4791" s="23">
        <v>1</v>
      </c>
      <c r="L4791" s="3" t="s">
        <v>302</v>
      </c>
      <c r="N4791" s="23"/>
      <c r="O4791"/>
    </row>
    <row r="4792" spans="1:15">
      <c r="A4792" s="66">
        <f>VLOOKUP(C4792,Index[],8,FALSE)</f>
        <v>43244</v>
      </c>
      <c r="B4792" s="5">
        <v>43299</v>
      </c>
      <c r="C4792" t="s">
        <v>645</v>
      </c>
      <c r="D4792" s="3">
        <f>VLOOKUP(C4792,Index[],2,FALSE)</f>
        <v>41</v>
      </c>
      <c r="E4792" s="3">
        <f>VLOOKUP(C4792,Index[],3,FALSE)</f>
        <v>0</v>
      </c>
      <c r="F4792" s="3">
        <f>VLOOKUP(C4792,Index[],4,FALSE)</f>
        <v>0</v>
      </c>
      <c r="G4792" s="3">
        <f>VLOOKUP(C4792,Index[],5,FALSE)</f>
        <v>0</v>
      </c>
      <c r="I4792">
        <f>VLOOKUP(Table1[[#This Row],[trait_name]],Trait[],2,FALSE)</f>
        <v>68</v>
      </c>
      <c r="J4792" s="23" t="s">
        <v>199</v>
      </c>
      <c r="K4792" s="23">
        <v>2</v>
      </c>
      <c r="L4792" s="3"/>
      <c r="M4792" s="3"/>
      <c r="N4792" s="23"/>
      <c r="O4792"/>
    </row>
    <row r="4793" spans="1:15">
      <c r="A4793" s="66">
        <f>VLOOKUP(C4793,Index[],8,FALSE)</f>
        <v>43244</v>
      </c>
      <c r="B4793" s="5">
        <v>43299</v>
      </c>
      <c r="C4793" t="s">
        <v>651</v>
      </c>
      <c r="D4793" s="3">
        <f>VLOOKUP(C4793,Index[],2,FALSE)</f>
        <v>42</v>
      </c>
      <c r="E4793" s="3">
        <f>VLOOKUP(C4793,Index[],3,FALSE)</f>
        <v>0</v>
      </c>
      <c r="F4793" s="3">
        <f>VLOOKUP(C4793,Index[],4,FALSE)</f>
        <v>0</v>
      </c>
      <c r="G4793" s="3">
        <f>VLOOKUP(C4793,Index[],5,FALSE)</f>
        <v>0</v>
      </c>
      <c r="I4793">
        <f>VLOOKUP(Table1[[#This Row],[trait_name]],Trait[],2,FALSE)</f>
        <v>1</v>
      </c>
      <c r="J4793" s="23" t="s">
        <v>140</v>
      </c>
      <c r="K4793" s="23">
        <v>1</v>
      </c>
      <c r="L4793" s="3"/>
      <c r="M4793" s="3"/>
      <c r="N4793" s="23"/>
      <c r="O4793"/>
    </row>
    <row r="4794" spans="1:15">
      <c r="A4794" s="66">
        <f>VLOOKUP(C4794,Index[],8,FALSE)</f>
        <v>43244</v>
      </c>
      <c r="B4794" s="5">
        <v>43244</v>
      </c>
      <c r="C4794" t="s">
        <v>651</v>
      </c>
      <c r="D4794" s="3">
        <f>VLOOKUP(C4794,Index[],2,FALSE)</f>
        <v>42</v>
      </c>
      <c r="E4794" s="3">
        <f>VLOOKUP(C4794,Index[],3,FALSE)</f>
        <v>0</v>
      </c>
      <c r="F4794" s="3">
        <f>VLOOKUP(C4794,Index[],4,FALSE)</f>
        <v>0</v>
      </c>
      <c r="G4794" s="3">
        <f>VLOOKUP(C4794,Index[],5,FALSE)</f>
        <v>0</v>
      </c>
      <c r="H4794" t="s">
        <v>139</v>
      </c>
      <c r="I4794">
        <f>VLOOKUP(Table1[[#This Row],[trait_name]],Trait[],2,FALSE)</f>
        <v>2</v>
      </c>
      <c r="J4794" s="23" t="s">
        <v>15</v>
      </c>
      <c r="K4794" s="23">
        <v>1</v>
      </c>
      <c r="L4794" s="3" t="s">
        <v>652</v>
      </c>
      <c r="N4794" s="23"/>
      <c r="O4794"/>
    </row>
    <row r="4795" spans="1:15">
      <c r="A4795" s="66">
        <f>VLOOKUP(C4795,Index[],8,FALSE)</f>
        <v>43244</v>
      </c>
      <c r="B4795" s="5">
        <v>43299</v>
      </c>
      <c r="C4795" t="s">
        <v>651</v>
      </c>
      <c r="D4795" s="3">
        <f>VLOOKUP(C4795,Index[],2,FALSE)</f>
        <v>42</v>
      </c>
      <c r="E4795" s="3">
        <f>VLOOKUP(C4795,Index[],3,FALSE)</f>
        <v>0</v>
      </c>
      <c r="F4795" s="3">
        <f>VLOOKUP(C4795,Index[],4,FALSE)</f>
        <v>0</v>
      </c>
      <c r="G4795" s="3">
        <f>VLOOKUP(C4795,Index[],5,FALSE)</f>
        <v>0</v>
      </c>
      <c r="I4795">
        <f>VLOOKUP(Table1[[#This Row],[trait_name]],Trait[],2,FALSE)</f>
        <v>2</v>
      </c>
      <c r="J4795" s="23" t="s">
        <v>15</v>
      </c>
      <c r="K4795" s="23">
        <v>2</v>
      </c>
      <c r="L4795" s="3"/>
      <c r="M4795" s="3"/>
      <c r="N4795" s="23"/>
      <c r="O4795"/>
    </row>
    <row r="4796" spans="1:15">
      <c r="A4796" s="66">
        <f>VLOOKUP(C4796,Index[],8,FALSE)</f>
        <v>43244</v>
      </c>
      <c r="B4796" s="5">
        <v>43244</v>
      </c>
      <c r="C4796" t="s">
        <v>651</v>
      </c>
      <c r="D4796" s="3">
        <f>VLOOKUP(C4796,Index[],2,FALSE)</f>
        <v>42</v>
      </c>
      <c r="E4796" s="3">
        <f>VLOOKUP(C4796,Index[],3,FALSE)</f>
        <v>0</v>
      </c>
      <c r="F4796" s="3">
        <f>VLOOKUP(C4796,Index[],4,FALSE)</f>
        <v>0</v>
      </c>
      <c r="G4796" s="3">
        <f>VLOOKUP(C4796,Index[],5,FALSE)</f>
        <v>0</v>
      </c>
      <c r="H4796" t="s">
        <v>147</v>
      </c>
      <c r="I4796">
        <f>VLOOKUP(Table1[[#This Row],[trait_name]],Trait[],2,FALSE)</f>
        <v>3</v>
      </c>
      <c r="J4796" s="23" t="s">
        <v>18</v>
      </c>
      <c r="K4796" s="23">
        <v>1</v>
      </c>
      <c r="L4796" s="3" t="s">
        <v>19</v>
      </c>
      <c r="N4796" s="23"/>
      <c r="O4796"/>
    </row>
    <row r="4797" spans="1:15">
      <c r="A4797" s="66">
        <f>VLOOKUP(C4797,Index[],8,FALSE)</f>
        <v>43244</v>
      </c>
      <c r="B4797" s="5">
        <v>43299</v>
      </c>
      <c r="C4797" t="s">
        <v>651</v>
      </c>
      <c r="D4797" s="3">
        <f>VLOOKUP(C4797,Index[],2,FALSE)</f>
        <v>42</v>
      </c>
      <c r="E4797" s="3">
        <f>VLOOKUP(C4797,Index[],3,FALSE)</f>
        <v>0</v>
      </c>
      <c r="F4797" s="3">
        <f>VLOOKUP(C4797,Index[],4,FALSE)</f>
        <v>0</v>
      </c>
      <c r="G4797" s="3">
        <f>VLOOKUP(C4797,Index[],5,FALSE)</f>
        <v>0</v>
      </c>
      <c r="H4797" t="s">
        <v>210</v>
      </c>
      <c r="I4797">
        <f>VLOOKUP(Table1[[#This Row],[trait_name]],Trait[],2,FALSE)</f>
        <v>3</v>
      </c>
      <c r="J4797" s="23" t="s">
        <v>18</v>
      </c>
      <c r="K4797" s="23">
        <v>2</v>
      </c>
      <c r="L4797" s="3" t="s">
        <v>21</v>
      </c>
      <c r="M4797" s="3"/>
      <c r="N4797" s="23"/>
      <c r="O4797"/>
    </row>
    <row r="4798" spans="1:15">
      <c r="A4798" s="66">
        <f>VLOOKUP(C4798,Index[],8,FALSE)</f>
        <v>43244</v>
      </c>
      <c r="B4798" s="5">
        <v>43244</v>
      </c>
      <c r="C4798" t="s">
        <v>651</v>
      </c>
      <c r="D4798" s="3">
        <f>VLOOKUP(C4798,Index[],2,FALSE)</f>
        <v>42</v>
      </c>
      <c r="E4798" s="3">
        <f>VLOOKUP(C4798,Index[],3,FALSE)</f>
        <v>0</v>
      </c>
      <c r="F4798" s="3">
        <f>VLOOKUP(C4798,Index[],4,FALSE)</f>
        <v>0</v>
      </c>
      <c r="G4798" s="3">
        <f>VLOOKUP(C4798,Index[],5,FALSE)</f>
        <v>0</v>
      </c>
      <c r="H4798" t="s">
        <v>147</v>
      </c>
      <c r="I4798">
        <f>VLOOKUP(Table1[[#This Row],[trait_name]],Trait[],2,FALSE)</f>
        <v>4</v>
      </c>
      <c r="J4798" s="23" t="s">
        <v>22</v>
      </c>
      <c r="K4798" s="23">
        <v>1</v>
      </c>
      <c r="L4798" s="3" t="s">
        <v>23</v>
      </c>
      <c r="N4798" s="23"/>
      <c r="O4798"/>
    </row>
    <row r="4799" spans="1:15">
      <c r="A4799" s="66">
        <f>VLOOKUP(C4799,Index[],8,FALSE)</f>
        <v>43244</v>
      </c>
      <c r="B4799" s="5">
        <v>43299</v>
      </c>
      <c r="C4799" t="s">
        <v>651</v>
      </c>
      <c r="D4799" s="3">
        <f>VLOOKUP(C4799,Index[],2,FALSE)</f>
        <v>42</v>
      </c>
      <c r="E4799" s="3">
        <f>VLOOKUP(C4799,Index[],3,FALSE)</f>
        <v>0</v>
      </c>
      <c r="F4799" s="3">
        <f>VLOOKUP(C4799,Index[],4,FALSE)</f>
        <v>0</v>
      </c>
      <c r="G4799" s="3">
        <f>VLOOKUP(C4799,Index[],5,FALSE)</f>
        <v>0</v>
      </c>
      <c r="I4799">
        <f>VLOOKUP(Table1[[#This Row],[trait_name]],Trait[],2,FALSE)</f>
        <v>4</v>
      </c>
      <c r="J4799" s="23" t="s">
        <v>22</v>
      </c>
      <c r="K4799" s="23">
        <v>2</v>
      </c>
      <c r="L4799" s="3"/>
      <c r="M4799" s="3"/>
      <c r="N4799" s="23"/>
      <c r="O4799"/>
    </row>
    <row r="4800" spans="1:15">
      <c r="A4800" s="66">
        <f>VLOOKUP(C4800,Index[],8,FALSE)</f>
        <v>43244</v>
      </c>
      <c r="B4800" s="5">
        <v>43299</v>
      </c>
      <c r="C4800" t="s">
        <v>651</v>
      </c>
      <c r="D4800" s="3">
        <f>VLOOKUP(C4800,Index[],2,FALSE)</f>
        <v>42</v>
      </c>
      <c r="E4800" s="3">
        <f>VLOOKUP(C4800,Index[],3,FALSE)</f>
        <v>0</v>
      </c>
      <c r="F4800" s="3">
        <f>VLOOKUP(C4800,Index[],4,FALSE)</f>
        <v>0</v>
      </c>
      <c r="G4800" s="3">
        <f>VLOOKUP(C4800,Index[],5,FALSE)</f>
        <v>0</v>
      </c>
      <c r="I4800">
        <f>VLOOKUP(Table1[[#This Row],[trait_name]],Trait[],2,FALSE)</f>
        <v>5</v>
      </c>
      <c r="J4800" s="23" t="s">
        <v>24</v>
      </c>
      <c r="K4800" s="23">
        <v>1</v>
      </c>
      <c r="L4800" s="3"/>
      <c r="M4800" s="3"/>
      <c r="N4800" s="23"/>
      <c r="O4800"/>
    </row>
    <row r="4801" spans="1:15">
      <c r="A4801" s="66">
        <f>VLOOKUP(C4801,Index[],8,FALSE)</f>
        <v>43244</v>
      </c>
      <c r="B4801" s="5">
        <v>43299</v>
      </c>
      <c r="C4801" t="s">
        <v>651</v>
      </c>
      <c r="D4801" s="3">
        <f>VLOOKUP(C4801,Index[],2,FALSE)</f>
        <v>42</v>
      </c>
      <c r="E4801" s="3">
        <f>VLOOKUP(C4801,Index[],3,FALSE)</f>
        <v>0</v>
      </c>
      <c r="F4801" s="3">
        <f>VLOOKUP(C4801,Index[],4,FALSE)</f>
        <v>0</v>
      </c>
      <c r="G4801" s="3">
        <f>VLOOKUP(C4801,Index[],5,FALSE)</f>
        <v>0</v>
      </c>
      <c r="I4801">
        <f>VLOOKUP(Table1[[#This Row],[trait_name]],Trait[],2,FALSE)</f>
        <v>6</v>
      </c>
      <c r="J4801" s="23" t="s">
        <v>148</v>
      </c>
      <c r="K4801" s="23">
        <v>1</v>
      </c>
      <c r="L4801" s="3"/>
      <c r="N4801" s="23"/>
      <c r="O4801"/>
    </row>
    <row r="4802" spans="1:15">
      <c r="A4802" s="66">
        <f>VLOOKUP(C4802,Index[],8,FALSE)</f>
        <v>43244</v>
      </c>
      <c r="B4802" s="5">
        <v>43299</v>
      </c>
      <c r="C4802" t="s">
        <v>651</v>
      </c>
      <c r="D4802" s="3">
        <f>VLOOKUP(C4802,Index[],2,FALSE)</f>
        <v>42</v>
      </c>
      <c r="E4802" s="3">
        <f>VLOOKUP(C4802,Index[],3,FALSE)</f>
        <v>0</v>
      </c>
      <c r="F4802" s="3">
        <f>VLOOKUP(C4802,Index[],4,FALSE)</f>
        <v>0</v>
      </c>
      <c r="G4802" s="3">
        <f>VLOOKUP(C4802,Index[],5,FALSE)</f>
        <v>0</v>
      </c>
      <c r="I4802">
        <f>VLOOKUP(Table1[[#This Row],[trait_name]],Trait[],2,FALSE)</f>
        <v>6</v>
      </c>
      <c r="J4802" s="23" t="s">
        <v>148</v>
      </c>
      <c r="K4802" s="23">
        <v>2</v>
      </c>
      <c r="L4802" s="3"/>
      <c r="M4802" s="3"/>
      <c r="N4802" s="23"/>
      <c r="O4802"/>
    </row>
    <row r="4803" spans="1:15">
      <c r="A4803" s="66">
        <f>VLOOKUP(C4803,Index[],8,FALSE)</f>
        <v>43244</v>
      </c>
      <c r="B4803" s="5">
        <v>43244</v>
      </c>
      <c r="C4803" t="s">
        <v>651</v>
      </c>
      <c r="D4803" s="3">
        <f>VLOOKUP(C4803,Index[],2,FALSE)</f>
        <v>42</v>
      </c>
      <c r="E4803" s="3">
        <f>VLOOKUP(C4803,Index[],3,FALSE)</f>
        <v>0</v>
      </c>
      <c r="F4803" s="3">
        <f>VLOOKUP(C4803,Index[],4,FALSE)</f>
        <v>0</v>
      </c>
      <c r="G4803" s="3">
        <f>VLOOKUP(C4803,Index[],5,FALSE)</f>
        <v>0</v>
      </c>
      <c r="H4803" t="s">
        <v>147</v>
      </c>
      <c r="I4803">
        <f>VLOOKUP(Table1[[#This Row],[trait_name]],Trait[],2,FALSE)</f>
        <v>7</v>
      </c>
      <c r="J4803" s="23" t="s">
        <v>26</v>
      </c>
      <c r="K4803" s="23">
        <v>1</v>
      </c>
      <c r="L4803" s="3" t="s">
        <v>23</v>
      </c>
      <c r="N4803" s="23"/>
      <c r="O4803"/>
    </row>
    <row r="4804" spans="1:15">
      <c r="A4804" s="66">
        <f>VLOOKUP(C4804,Index[],8,FALSE)</f>
        <v>43244</v>
      </c>
      <c r="B4804" s="5">
        <v>43299</v>
      </c>
      <c r="C4804" t="s">
        <v>651</v>
      </c>
      <c r="D4804" s="3">
        <f>VLOOKUP(C4804,Index[],2,FALSE)</f>
        <v>42</v>
      </c>
      <c r="E4804" s="3">
        <f>VLOOKUP(C4804,Index[],3,FALSE)</f>
        <v>0</v>
      </c>
      <c r="F4804" s="3">
        <f>VLOOKUP(C4804,Index[],4,FALSE)</f>
        <v>0</v>
      </c>
      <c r="G4804" s="3">
        <f>VLOOKUP(C4804,Index[],5,FALSE)</f>
        <v>0</v>
      </c>
      <c r="I4804">
        <f>VLOOKUP(Table1[[#This Row],[trait_name]],Trait[],2,FALSE)</f>
        <v>7</v>
      </c>
      <c r="J4804" s="23" t="s">
        <v>26</v>
      </c>
      <c r="K4804" s="23">
        <v>2</v>
      </c>
      <c r="L4804" s="3"/>
      <c r="M4804" s="3"/>
      <c r="N4804" s="23"/>
      <c r="O4804"/>
    </row>
    <row r="4805" spans="1:15">
      <c r="A4805" s="66">
        <f>VLOOKUP(C4805,Index[],8,FALSE)</f>
        <v>43244</v>
      </c>
      <c r="B4805" s="5">
        <v>43299</v>
      </c>
      <c r="C4805" t="s">
        <v>651</v>
      </c>
      <c r="D4805" s="3">
        <f>VLOOKUP(C4805,Index[],2,FALSE)</f>
        <v>42</v>
      </c>
      <c r="E4805" s="3">
        <f>VLOOKUP(C4805,Index[],3,FALSE)</f>
        <v>0</v>
      </c>
      <c r="F4805" s="3">
        <f>VLOOKUP(C4805,Index[],4,FALSE)</f>
        <v>0</v>
      </c>
      <c r="G4805" s="3">
        <f>VLOOKUP(C4805,Index[],5,FALSE)</f>
        <v>0</v>
      </c>
      <c r="I4805">
        <f>VLOOKUP(Table1[[#This Row],[trait_name]],Trait[],2,FALSE)</f>
        <v>8</v>
      </c>
      <c r="J4805" s="23" t="s">
        <v>150</v>
      </c>
      <c r="K4805" s="23">
        <v>1</v>
      </c>
      <c r="L4805" s="3"/>
      <c r="M4805" s="3"/>
      <c r="N4805" s="23"/>
      <c r="O4805"/>
    </row>
    <row r="4806" spans="1:15">
      <c r="A4806" s="66">
        <f>VLOOKUP(C4806,Index[],8,FALSE)</f>
        <v>43244</v>
      </c>
      <c r="B4806" s="5">
        <v>43299</v>
      </c>
      <c r="C4806" t="s">
        <v>651</v>
      </c>
      <c r="D4806" s="3">
        <f>VLOOKUP(C4806,Index[],2,FALSE)</f>
        <v>42</v>
      </c>
      <c r="E4806" s="3">
        <f>VLOOKUP(C4806,Index[],3,FALSE)</f>
        <v>0</v>
      </c>
      <c r="F4806" s="3">
        <f>VLOOKUP(C4806,Index[],4,FALSE)</f>
        <v>0</v>
      </c>
      <c r="G4806" s="3">
        <f>VLOOKUP(C4806,Index[],5,FALSE)</f>
        <v>0</v>
      </c>
      <c r="I4806">
        <f>VLOOKUP(Table1[[#This Row],[trait_name]],Trait[],2,FALSE)</f>
        <v>9</v>
      </c>
      <c r="J4806" s="23" t="s">
        <v>28</v>
      </c>
      <c r="K4806" s="23">
        <v>1</v>
      </c>
      <c r="L4806" s="3"/>
      <c r="M4806" s="3"/>
      <c r="N4806" s="23"/>
      <c r="O4806"/>
    </row>
    <row r="4807" spans="1:15">
      <c r="A4807" s="66">
        <f>VLOOKUP(C4807,Index[],8,FALSE)</f>
        <v>43244</v>
      </c>
      <c r="B4807" s="5">
        <v>43244</v>
      </c>
      <c r="C4807" t="s">
        <v>651</v>
      </c>
      <c r="D4807" s="3">
        <f>VLOOKUP(C4807,Index[],2,FALSE)</f>
        <v>42</v>
      </c>
      <c r="E4807" s="3">
        <f>VLOOKUP(C4807,Index[],3,FALSE)</f>
        <v>0</v>
      </c>
      <c r="F4807" s="3">
        <f>VLOOKUP(C4807,Index[],4,FALSE)</f>
        <v>0</v>
      </c>
      <c r="G4807" s="3">
        <f>VLOOKUP(C4807,Index[],5,FALSE)</f>
        <v>0</v>
      </c>
      <c r="H4807" t="s">
        <v>147</v>
      </c>
      <c r="I4807">
        <f>VLOOKUP(Table1[[#This Row],[trait_name]],Trait[],2,FALSE)</f>
        <v>10</v>
      </c>
      <c r="J4807" s="23" t="s">
        <v>29</v>
      </c>
      <c r="K4807" s="23">
        <v>1</v>
      </c>
      <c r="L4807" s="3" t="s">
        <v>23</v>
      </c>
      <c r="N4807" s="23"/>
      <c r="O4807"/>
    </row>
    <row r="4808" spans="1:15">
      <c r="A4808" s="66">
        <f>VLOOKUP(C4808,Index[],8,FALSE)</f>
        <v>43244</v>
      </c>
      <c r="B4808" s="5">
        <v>43299</v>
      </c>
      <c r="C4808" t="s">
        <v>651</v>
      </c>
      <c r="D4808" s="3">
        <f>VLOOKUP(C4808,Index[],2,FALSE)</f>
        <v>42</v>
      </c>
      <c r="E4808" s="3">
        <f>VLOOKUP(C4808,Index[],3,FALSE)</f>
        <v>0</v>
      </c>
      <c r="F4808" s="3">
        <f>VLOOKUP(C4808,Index[],4,FALSE)</f>
        <v>0</v>
      </c>
      <c r="G4808" s="3">
        <f>VLOOKUP(C4808,Index[],5,FALSE)</f>
        <v>0</v>
      </c>
      <c r="I4808">
        <f>VLOOKUP(Table1[[#This Row],[trait_name]],Trait[],2,FALSE)</f>
        <v>10</v>
      </c>
      <c r="J4808" s="23" t="s">
        <v>29</v>
      </c>
      <c r="K4808" s="23">
        <v>2</v>
      </c>
      <c r="L4808" s="3"/>
      <c r="M4808" s="3"/>
      <c r="N4808" s="23"/>
      <c r="O4808"/>
    </row>
    <row r="4809" spans="1:15">
      <c r="A4809" s="66">
        <f>VLOOKUP(C4809,Index[],8,FALSE)</f>
        <v>43244</v>
      </c>
      <c r="B4809" s="5">
        <v>43299</v>
      </c>
      <c r="C4809" t="s">
        <v>651</v>
      </c>
      <c r="D4809" s="3">
        <f>VLOOKUP(C4809,Index[],2,FALSE)</f>
        <v>42</v>
      </c>
      <c r="E4809" s="3">
        <f>VLOOKUP(C4809,Index[],3,FALSE)</f>
        <v>0</v>
      </c>
      <c r="F4809" s="3">
        <f>VLOOKUP(C4809,Index[],4,FALSE)</f>
        <v>0</v>
      </c>
      <c r="G4809" s="3">
        <f>VLOOKUP(C4809,Index[],5,FALSE)</f>
        <v>0</v>
      </c>
      <c r="I4809">
        <f>VLOOKUP(Table1[[#This Row],[trait_name]],Trait[],2,FALSE)</f>
        <v>11</v>
      </c>
      <c r="J4809" s="23" t="s">
        <v>30</v>
      </c>
      <c r="K4809" s="23">
        <v>1</v>
      </c>
      <c r="L4809" s="3"/>
      <c r="M4809" s="3"/>
      <c r="N4809" s="23"/>
      <c r="O4809"/>
    </row>
    <row r="4810" spans="1:15">
      <c r="A4810" s="66">
        <f>VLOOKUP(C4810,Index[],8,FALSE)</f>
        <v>43244</v>
      </c>
      <c r="B4810" s="5">
        <v>43299</v>
      </c>
      <c r="C4810" t="s">
        <v>651</v>
      </c>
      <c r="D4810" s="3">
        <f>VLOOKUP(C4810,Index[],2,FALSE)</f>
        <v>42</v>
      </c>
      <c r="E4810" s="3">
        <f>VLOOKUP(C4810,Index[],3,FALSE)</f>
        <v>0</v>
      </c>
      <c r="F4810" s="3">
        <f>VLOOKUP(C4810,Index[],4,FALSE)</f>
        <v>0</v>
      </c>
      <c r="G4810" s="3">
        <f>VLOOKUP(C4810,Index[],5,FALSE)</f>
        <v>0</v>
      </c>
      <c r="I4810">
        <f>VLOOKUP(Table1[[#This Row],[trait_name]],Trait[],2,FALSE)</f>
        <v>12</v>
      </c>
      <c r="J4810" s="23" t="s">
        <v>151</v>
      </c>
      <c r="K4810" s="23">
        <v>1</v>
      </c>
      <c r="L4810" s="3"/>
      <c r="M4810" s="3"/>
      <c r="N4810" s="23"/>
      <c r="O4810"/>
    </row>
    <row r="4811" spans="1:15">
      <c r="A4811" s="66">
        <f>VLOOKUP(C4811,Index[],8,FALSE)</f>
        <v>43244</v>
      </c>
      <c r="B4811" s="5">
        <v>43299</v>
      </c>
      <c r="C4811" t="s">
        <v>651</v>
      </c>
      <c r="D4811" s="3">
        <f>VLOOKUP(C4811,Index[],2,FALSE)</f>
        <v>42</v>
      </c>
      <c r="E4811" s="3">
        <f>VLOOKUP(C4811,Index[],3,FALSE)</f>
        <v>0</v>
      </c>
      <c r="F4811" s="3">
        <f>VLOOKUP(C4811,Index[],4,FALSE)</f>
        <v>0</v>
      </c>
      <c r="G4811" s="3">
        <f>VLOOKUP(C4811,Index[],5,FALSE)</f>
        <v>0</v>
      </c>
      <c r="I4811">
        <f>VLOOKUP(Table1[[#This Row],[trait_name]],Trait[],2,FALSE)</f>
        <v>13</v>
      </c>
      <c r="J4811" s="23" t="s">
        <v>369</v>
      </c>
      <c r="K4811" s="23">
        <v>1</v>
      </c>
      <c r="L4811" s="3"/>
      <c r="M4811" s="3"/>
      <c r="N4811" s="23"/>
      <c r="O4811"/>
    </row>
    <row r="4812" spans="1:15">
      <c r="A4812" s="66">
        <f>VLOOKUP(C4812,Index[],8,FALSE)</f>
        <v>43244</v>
      </c>
      <c r="B4812" s="5">
        <v>43244</v>
      </c>
      <c r="C4812" t="s">
        <v>651</v>
      </c>
      <c r="D4812" s="3">
        <f>VLOOKUP(C4812,Index[],2,FALSE)</f>
        <v>42</v>
      </c>
      <c r="E4812" s="3">
        <f>VLOOKUP(C4812,Index[],3,FALSE)</f>
        <v>0</v>
      </c>
      <c r="F4812" s="3">
        <f>VLOOKUP(C4812,Index[],4,FALSE)</f>
        <v>0</v>
      </c>
      <c r="G4812" s="3">
        <f>VLOOKUP(C4812,Index[],5,FALSE)</f>
        <v>0</v>
      </c>
      <c r="H4812" t="s">
        <v>147</v>
      </c>
      <c r="I4812">
        <f>VLOOKUP(Table1[[#This Row],[trait_name]],Trait[],2,FALSE)</f>
        <v>14</v>
      </c>
      <c r="J4812" s="23" t="s">
        <v>152</v>
      </c>
      <c r="K4812" s="23">
        <v>1</v>
      </c>
      <c r="L4812" s="3" t="s">
        <v>23</v>
      </c>
      <c r="N4812" s="23"/>
      <c r="O4812"/>
    </row>
    <row r="4813" spans="1:15">
      <c r="A4813" s="66">
        <f>VLOOKUP(C4813,Index[],8,FALSE)</f>
        <v>43244</v>
      </c>
      <c r="B4813" s="5">
        <v>43299</v>
      </c>
      <c r="C4813" t="s">
        <v>651</v>
      </c>
      <c r="D4813" s="3">
        <f>VLOOKUP(C4813,Index[],2,FALSE)</f>
        <v>42</v>
      </c>
      <c r="E4813" s="3">
        <f>VLOOKUP(C4813,Index[],3,FALSE)</f>
        <v>0</v>
      </c>
      <c r="F4813" s="3">
        <f>VLOOKUP(C4813,Index[],4,FALSE)</f>
        <v>0</v>
      </c>
      <c r="G4813" s="3">
        <f>VLOOKUP(C4813,Index[],5,FALSE)</f>
        <v>0</v>
      </c>
      <c r="I4813">
        <f>VLOOKUP(Table1[[#This Row],[trait_name]],Trait[],2,FALSE)</f>
        <v>14</v>
      </c>
      <c r="J4813" s="23" t="s">
        <v>152</v>
      </c>
      <c r="K4813" s="23">
        <v>2</v>
      </c>
      <c r="L4813" s="3"/>
      <c r="M4813" s="3"/>
      <c r="N4813" s="23"/>
      <c r="O4813"/>
    </row>
    <row r="4814" spans="1:15">
      <c r="A4814" s="66">
        <f>VLOOKUP(C4814,Index[],8,FALSE)</f>
        <v>43244</v>
      </c>
      <c r="B4814" s="5">
        <v>43299</v>
      </c>
      <c r="C4814" t="s">
        <v>651</v>
      </c>
      <c r="D4814" s="3">
        <f>VLOOKUP(C4814,Index[],2,FALSE)</f>
        <v>42</v>
      </c>
      <c r="E4814" s="3">
        <f>VLOOKUP(C4814,Index[],3,FALSE)</f>
        <v>0</v>
      </c>
      <c r="F4814" s="3">
        <f>VLOOKUP(C4814,Index[],4,FALSE)</f>
        <v>0</v>
      </c>
      <c r="G4814" s="3">
        <f>VLOOKUP(C4814,Index[],5,FALSE)</f>
        <v>0</v>
      </c>
      <c r="H4814" t="s">
        <v>459</v>
      </c>
      <c r="I4814">
        <f>VLOOKUP(Table1[[#This Row],[trait_name]],Trait[],2,FALSE)</f>
        <v>15</v>
      </c>
      <c r="J4814" s="23" t="s">
        <v>31</v>
      </c>
      <c r="K4814" s="23">
        <v>1</v>
      </c>
      <c r="L4814" s="3" t="s">
        <v>27</v>
      </c>
      <c r="N4814" s="23"/>
      <c r="O4814"/>
    </row>
    <row r="4815" spans="1:15">
      <c r="A4815" s="66">
        <f>VLOOKUP(C4815,Index[],8,FALSE)</f>
        <v>43244</v>
      </c>
      <c r="B4815" s="5">
        <v>43299</v>
      </c>
      <c r="C4815" t="s">
        <v>651</v>
      </c>
      <c r="D4815" s="3">
        <f>VLOOKUP(C4815,Index[],2,FALSE)</f>
        <v>42</v>
      </c>
      <c r="E4815" s="3">
        <f>VLOOKUP(C4815,Index[],3,FALSE)</f>
        <v>0</v>
      </c>
      <c r="F4815" s="3">
        <f>VLOOKUP(C4815,Index[],4,FALSE)</f>
        <v>0</v>
      </c>
      <c r="G4815" s="3">
        <f>VLOOKUP(C4815,Index[],5,FALSE)</f>
        <v>0</v>
      </c>
      <c r="I4815">
        <f>VLOOKUP(Table1[[#This Row],[trait_name]],Trait[],2,FALSE)</f>
        <v>15</v>
      </c>
      <c r="J4815" s="23" t="s">
        <v>31</v>
      </c>
      <c r="K4815" s="23">
        <v>2</v>
      </c>
      <c r="L4815" s="3"/>
      <c r="M4815" s="3"/>
      <c r="N4815" s="23"/>
      <c r="O4815"/>
    </row>
    <row r="4816" spans="1:15">
      <c r="A4816" s="66">
        <f>VLOOKUP(C4816,Index[],8,FALSE)</f>
        <v>43244</v>
      </c>
      <c r="B4816" s="5">
        <v>43299</v>
      </c>
      <c r="C4816" t="s">
        <v>651</v>
      </c>
      <c r="D4816" s="3">
        <f>VLOOKUP(C4816,Index[],2,FALSE)</f>
        <v>42</v>
      </c>
      <c r="E4816" s="3">
        <f>VLOOKUP(C4816,Index[],3,FALSE)</f>
        <v>0</v>
      </c>
      <c r="F4816" s="3">
        <f>VLOOKUP(C4816,Index[],4,FALSE)</f>
        <v>0</v>
      </c>
      <c r="G4816" s="3">
        <f>VLOOKUP(C4816,Index[],5,FALSE)</f>
        <v>0</v>
      </c>
      <c r="I4816">
        <f>VLOOKUP(Table1[[#This Row],[trait_name]],Trait[],2,FALSE)</f>
        <v>15</v>
      </c>
      <c r="J4816" s="23" t="s">
        <v>31</v>
      </c>
      <c r="K4816" s="23">
        <v>1</v>
      </c>
      <c r="L4816" s="3"/>
      <c r="N4816" s="23"/>
      <c r="O4816"/>
    </row>
    <row r="4817" spans="1:15">
      <c r="A4817" s="66">
        <f>VLOOKUP(C4817,Index[],8,FALSE)</f>
        <v>43244</v>
      </c>
      <c r="B4817" s="25">
        <v>43244</v>
      </c>
      <c r="C4817" s="4" t="s">
        <v>651</v>
      </c>
      <c r="D4817" s="3">
        <f>VLOOKUP(C4817,Index[],2,FALSE)</f>
        <v>42</v>
      </c>
      <c r="E4817" s="3">
        <f>VLOOKUP(C4817,Index[],3,FALSE)</f>
        <v>0</v>
      </c>
      <c r="F4817" s="3">
        <f>VLOOKUP(C4817,Index[],4,FALSE)</f>
        <v>0</v>
      </c>
      <c r="G4817" s="3">
        <f>VLOOKUP(C4817,Index[],5,FALSE)</f>
        <v>0</v>
      </c>
      <c r="H4817" t="s">
        <v>281</v>
      </c>
      <c r="I4817">
        <f>VLOOKUP(Table1[[#This Row],[trait_name]],Trait[],2,FALSE)</f>
        <v>16</v>
      </c>
      <c r="J4817" s="24" t="s">
        <v>32</v>
      </c>
      <c r="K4817" s="23">
        <v>1</v>
      </c>
      <c r="L4817" s="3" t="s">
        <v>27</v>
      </c>
      <c r="N4817" s="23"/>
      <c r="O4817"/>
    </row>
    <row r="4818" spans="1:15">
      <c r="A4818" s="66">
        <f>VLOOKUP(C4818,Index[],8,FALSE)</f>
        <v>43244</v>
      </c>
      <c r="B4818" s="5">
        <v>43299</v>
      </c>
      <c r="C4818" t="s">
        <v>651</v>
      </c>
      <c r="D4818" s="3">
        <f>VLOOKUP(C4818,Index[],2,FALSE)</f>
        <v>42</v>
      </c>
      <c r="E4818" s="3">
        <f>VLOOKUP(C4818,Index[],3,FALSE)</f>
        <v>0</v>
      </c>
      <c r="F4818" s="3">
        <f>VLOOKUP(C4818,Index[],4,FALSE)</f>
        <v>0</v>
      </c>
      <c r="G4818" s="3">
        <f>VLOOKUP(C4818,Index[],5,FALSE)</f>
        <v>0</v>
      </c>
      <c r="I4818">
        <f>VLOOKUP(Table1[[#This Row],[trait_name]],Trait[],2,FALSE)</f>
        <v>16</v>
      </c>
      <c r="J4818" s="23" t="s">
        <v>32</v>
      </c>
      <c r="K4818" s="23">
        <v>2</v>
      </c>
      <c r="L4818" s="3"/>
      <c r="M4818" s="3"/>
      <c r="N4818" s="23"/>
      <c r="O4818"/>
    </row>
    <row r="4819" spans="1:15">
      <c r="A4819" s="66">
        <f>VLOOKUP(C4819,Index[],8,FALSE)</f>
        <v>43244</v>
      </c>
      <c r="B4819" s="5">
        <v>43299</v>
      </c>
      <c r="C4819" t="s">
        <v>651</v>
      </c>
      <c r="D4819" s="3">
        <f>VLOOKUP(C4819,Index[],2,FALSE)</f>
        <v>42</v>
      </c>
      <c r="E4819" s="3">
        <f>VLOOKUP(C4819,Index[],3,FALSE)</f>
        <v>0</v>
      </c>
      <c r="F4819" s="3">
        <f>VLOOKUP(C4819,Index[],4,FALSE)</f>
        <v>0</v>
      </c>
      <c r="G4819" s="3">
        <f>VLOOKUP(C4819,Index[],5,FALSE)</f>
        <v>0</v>
      </c>
      <c r="H4819" t="s">
        <v>281</v>
      </c>
      <c r="I4819">
        <f>VLOOKUP(Table1[[#This Row],[trait_name]],Trait[],2,FALSE)</f>
        <v>17</v>
      </c>
      <c r="J4819" s="23" t="s">
        <v>33</v>
      </c>
      <c r="K4819" s="23">
        <v>3</v>
      </c>
      <c r="L4819" s="3" t="s">
        <v>396</v>
      </c>
      <c r="M4819" s="3"/>
      <c r="N4819" s="23"/>
      <c r="O4819"/>
    </row>
    <row r="4820" spans="1:15">
      <c r="A4820" s="66">
        <f>VLOOKUP(C4820,Index[],8,FALSE)</f>
        <v>43244</v>
      </c>
      <c r="B4820" s="5">
        <v>43244</v>
      </c>
      <c r="C4820" t="s">
        <v>651</v>
      </c>
      <c r="D4820" s="3">
        <f>VLOOKUP(C4820,Index[],2,FALSE)</f>
        <v>42</v>
      </c>
      <c r="E4820" s="3">
        <f>VLOOKUP(C4820,Index[],3,FALSE)</f>
        <v>0</v>
      </c>
      <c r="F4820" s="3">
        <f>VLOOKUP(C4820,Index[],4,FALSE)</f>
        <v>0</v>
      </c>
      <c r="G4820" s="3">
        <f>VLOOKUP(C4820,Index[],5,FALSE)</f>
        <v>0</v>
      </c>
      <c r="H4820" t="s">
        <v>147</v>
      </c>
      <c r="I4820">
        <f>VLOOKUP(Table1[[#This Row],[trait_name]],Trait[],2,FALSE)</f>
        <v>17</v>
      </c>
      <c r="J4820" s="23" t="s">
        <v>33</v>
      </c>
      <c r="K4820" s="23">
        <v>2</v>
      </c>
      <c r="L4820" s="3" t="s">
        <v>35</v>
      </c>
      <c r="N4820" s="23"/>
      <c r="O4820"/>
    </row>
    <row r="4821" spans="1:15">
      <c r="A4821" s="66">
        <f>VLOOKUP(C4821,Index[],8,FALSE)</f>
        <v>43244</v>
      </c>
      <c r="B4821" s="5">
        <v>43244</v>
      </c>
      <c r="C4821" t="s">
        <v>651</v>
      </c>
      <c r="D4821" s="3">
        <f>VLOOKUP(C4821,Index[],2,FALSE)</f>
        <v>42</v>
      </c>
      <c r="E4821" s="3">
        <f>VLOOKUP(C4821,Index[],3,FALSE)</f>
        <v>0</v>
      </c>
      <c r="F4821" s="3">
        <f>VLOOKUP(C4821,Index[],4,FALSE)</f>
        <v>0</v>
      </c>
      <c r="G4821" s="3">
        <f>VLOOKUP(C4821,Index[],5,FALSE)</f>
        <v>0</v>
      </c>
      <c r="H4821" t="s">
        <v>147</v>
      </c>
      <c r="I4821">
        <f>VLOOKUP(Table1[[#This Row],[trait_name]],Trait[],2,FALSE)</f>
        <v>17</v>
      </c>
      <c r="J4821" s="23" t="s">
        <v>33</v>
      </c>
      <c r="K4821" s="23">
        <v>1</v>
      </c>
      <c r="L4821" s="3" t="s">
        <v>36</v>
      </c>
      <c r="N4821" s="23"/>
      <c r="O4821"/>
    </row>
    <row r="4822" spans="1:15">
      <c r="A4822" s="66">
        <f>VLOOKUP(C4822,Index[],8,FALSE)</f>
        <v>43244</v>
      </c>
      <c r="B4822" s="25">
        <v>43244</v>
      </c>
      <c r="C4822" s="4" t="s">
        <v>651</v>
      </c>
      <c r="D4822" s="3">
        <f>VLOOKUP(C4822,Index[],2,FALSE)</f>
        <v>42</v>
      </c>
      <c r="E4822" s="3">
        <f>VLOOKUP(C4822,Index[],3,FALSE)</f>
        <v>0</v>
      </c>
      <c r="F4822" s="3">
        <f>VLOOKUP(C4822,Index[],4,FALSE)</f>
        <v>0</v>
      </c>
      <c r="G4822" s="3">
        <f>VLOOKUP(C4822,Index[],5,FALSE)</f>
        <v>0</v>
      </c>
      <c r="I4822">
        <f>VLOOKUP(Table1[[#This Row],[trait_name]],Trait[],2,FALSE)</f>
        <v>18</v>
      </c>
      <c r="J4822" s="23" t="s">
        <v>37</v>
      </c>
      <c r="K4822" s="23">
        <v>1</v>
      </c>
      <c r="L4822" s="3"/>
      <c r="N4822" s="23"/>
      <c r="O4822"/>
    </row>
    <row r="4823" spans="1:15">
      <c r="A4823" s="66">
        <f>VLOOKUP(C4823,Index[],8,FALSE)</f>
        <v>43244</v>
      </c>
      <c r="B4823" s="5">
        <v>43299</v>
      </c>
      <c r="C4823" t="s">
        <v>651</v>
      </c>
      <c r="D4823" s="3">
        <f>VLOOKUP(C4823,Index[],2,FALSE)</f>
        <v>42</v>
      </c>
      <c r="E4823" s="3">
        <f>VLOOKUP(C4823,Index[],3,FALSE)</f>
        <v>0</v>
      </c>
      <c r="F4823" s="3">
        <f>VLOOKUP(C4823,Index[],4,FALSE)</f>
        <v>0</v>
      </c>
      <c r="G4823" s="3">
        <f>VLOOKUP(C4823,Index[],5,FALSE)</f>
        <v>0</v>
      </c>
      <c r="I4823">
        <f>VLOOKUP(Table1[[#This Row],[trait_name]],Trait[],2,FALSE)</f>
        <v>18</v>
      </c>
      <c r="J4823" s="23" t="s">
        <v>37</v>
      </c>
      <c r="K4823" s="23">
        <v>2</v>
      </c>
      <c r="L4823" s="3"/>
      <c r="M4823" s="3"/>
      <c r="N4823" s="23"/>
      <c r="O4823"/>
    </row>
    <row r="4824" spans="1:15">
      <c r="A4824" s="66">
        <f>VLOOKUP(C4824,Index[],8,FALSE)</f>
        <v>43244</v>
      </c>
      <c r="B4824" s="5">
        <v>43244</v>
      </c>
      <c r="C4824" t="s">
        <v>651</v>
      </c>
      <c r="D4824" s="3">
        <f>VLOOKUP(C4824,Index[],2,FALSE)</f>
        <v>42</v>
      </c>
      <c r="E4824" s="3">
        <f>VLOOKUP(C4824,Index[],3,FALSE)</f>
        <v>0</v>
      </c>
      <c r="F4824" s="3">
        <f>VLOOKUP(C4824,Index[],4,FALSE)</f>
        <v>0</v>
      </c>
      <c r="G4824" s="3">
        <f>VLOOKUP(C4824,Index[],5,FALSE)</f>
        <v>0</v>
      </c>
      <c r="H4824" t="s">
        <v>147</v>
      </c>
      <c r="I4824">
        <f>VLOOKUP(Table1[[#This Row],[trait_name]],Trait[],2,FALSE)</f>
        <v>19</v>
      </c>
      <c r="J4824" s="23" t="s">
        <v>38</v>
      </c>
      <c r="K4824" s="23">
        <v>1</v>
      </c>
      <c r="L4824" s="3" t="s">
        <v>157</v>
      </c>
      <c r="N4824" s="23"/>
      <c r="O4824"/>
    </row>
    <row r="4825" spans="1:15">
      <c r="A4825" s="66">
        <f>VLOOKUP(C4825,Index[],8,FALSE)</f>
        <v>43244</v>
      </c>
      <c r="B4825" s="5">
        <v>43299</v>
      </c>
      <c r="C4825" t="s">
        <v>651</v>
      </c>
      <c r="D4825" s="3">
        <f>VLOOKUP(C4825,Index[],2,FALSE)</f>
        <v>42</v>
      </c>
      <c r="E4825" s="3">
        <f>VLOOKUP(C4825,Index[],3,FALSE)</f>
        <v>0</v>
      </c>
      <c r="F4825" s="3">
        <f>VLOOKUP(C4825,Index[],4,FALSE)</f>
        <v>0</v>
      </c>
      <c r="G4825" s="3">
        <f>VLOOKUP(C4825,Index[],5,FALSE)</f>
        <v>0</v>
      </c>
      <c r="I4825">
        <f>VLOOKUP(Table1[[#This Row],[trait_name]],Trait[],2,FALSE)</f>
        <v>19</v>
      </c>
      <c r="J4825" s="23" t="s">
        <v>38</v>
      </c>
      <c r="K4825" s="23">
        <v>2</v>
      </c>
      <c r="L4825" s="3"/>
      <c r="M4825" s="3"/>
      <c r="N4825" s="23"/>
      <c r="O4825"/>
    </row>
    <row r="4826" spans="1:15">
      <c r="A4826" s="66">
        <f>VLOOKUP(C4826,Index[],8,FALSE)</f>
        <v>43244</v>
      </c>
      <c r="B4826" s="5">
        <v>43311</v>
      </c>
      <c r="C4826" t="s">
        <v>651</v>
      </c>
      <c r="D4826" s="3">
        <f>VLOOKUP(C4826,Index[],2,FALSE)</f>
        <v>42</v>
      </c>
      <c r="E4826" s="3">
        <f>VLOOKUP(C4826,Index[],3,FALSE)</f>
        <v>0</v>
      </c>
      <c r="F4826" s="3">
        <f>VLOOKUP(C4826,Index[],4,FALSE)</f>
        <v>0</v>
      </c>
      <c r="G4826" s="3">
        <f>VLOOKUP(C4826,Index[],5,FALSE)</f>
        <v>0</v>
      </c>
      <c r="H4826" t="s">
        <v>281</v>
      </c>
      <c r="I4826">
        <f>VLOOKUP(Table1[[#This Row],[trait_name]],Trait[],2,FALSE)</f>
        <v>20</v>
      </c>
      <c r="J4826" s="23" t="s">
        <v>41</v>
      </c>
      <c r="K4826" s="23">
        <v>1</v>
      </c>
      <c r="L4826" s="3" t="s">
        <v>131</v>
      </c>
      <c r="M4826" s="3"/>
      <c r="N4826" s="23"/>
      <c r="O4826"/>
    </row>
    <row r="4827" spans="1:15">
      <c r="A4827" s="66">
        <f>VLOOKUP(C4827,Index[],8,FALSE)</f>
        <v>43244</v>
      </c>
      <c r="B4827" s="25">
        <v>43244</v>
      </c>
      <c r="C4827" s="4" t="s">
        <v>651</v>
      </c>
      <c r="D4827" s="3">
        <f>VLOOKUP(C4827,Index[],2,FALSE)</f>
        <v>42</v>
      </c>
      <c r="E4827" s="3">
        <f>VLOOKUP(C4827,Index[],3,FALSE)</f>
        <v>0</v>
      </c>
      <c r="F4827" s="3">
        <f>VLOOKUP(C4827,Index[],4,FALSE)</f>
        <v>0</v>
      </c>
      <c r="G4827" s="3">
        <f>VLOOKUP(C4827,Index[],5,FALSE)</f>
        <v>0</v>
      </c>
      <c r="H4827" t="s">
        <v>633</v>
      </c>
      <c r="I4827">
        <f>VLOOKUP(Table1[[#This Row],[trait_name]],Trait[],2,FALSE)</f>
        <v>21</v>
      </c>
      <c r="J4827" s="23" t="s">
        <v>43</v>
      </c>
      <c r="K4827" s="23">
        <v>1</v>
      </c>
      <c r="L4827" s="3" t="s">
        <v>44</v>
      </c>
      <c r="N4827" s="23"/>
      <c r="O4827"/>
    </row>
    <row r="4828" spans="1:15">
      <c r="A4828" s="66">
        <f>VLOOKUP(C4828,Index[],8,FALSE)</f>
        <v>43244</v>
      </c>
      <c r="B4828" s="5">
        <v>43299</v>
      </c>
      <c r="C4828" t="s">
        <v>651</v>
      </c>
      <c r="D4828" s="3">
        <f>VLOOKUP(C4828,Index[],2,FALSE)</f>
        <v>42</v>
      </c>
      <c r="E4828" s="3">
        <f>VLOOKUP(C4828,Index[],3,FALSE)</f>
        <v>0</v>
      </c>
      <c r="F4828" s="3">
        <f>VLOOKUP(C4828,Index[],4,FALSE)</f>
        <v>0</v>
      </c>
      <c r="G4828" s="3">
        <f>VLOOKUP(C4828,Index[],5,FALSE)</f>
        <v>0</v>
      </c>
      <c r="H4828" t="s">
        <v>147</v>
      </c>
      <c r="I4828">
        <f>VLOOKUP(Table1[[#This Row],[trait_name]],Trait[],2,FALSE)</f>
        <v>21</v>
      </c>
      <c r="J4828" s="23" t="s">
        <v>43</v>
      </c>
      <c r="K4828" s="23">
        <v>2</v>
      </c>
      <c r="L4828" s="3" t="s">
        <v>45</v>
      </c>
      <c r="M4828" s="3"/>
      <c r="N4828" s="23"/>
      <c r="O4828"/>
    </row>
    <row r="4829" spans="1:15">
      <c r="A4829" s="66">
        <f>VLOOKUP(C4829,Index[],8,FALSE)</f>
        <v>43244</v>
      </c>
      <c r="B4829" s="5">
        <v>43299</v>
      </c>
      <c r="C4829" t="s">
        <v>651</v>
      </c>
      <c r="D4829" s="3">
        <f>VLOOKUP(C4829,Index[],2,FALSE)</f>
        <v>42</v>
      </c>
      <c r="E4829" s="3">
        <f>VLOOKUP(C4829,Index[],3,FALSE)</f>
        <v>0</v>
      </c>
      <c r="F4829" s="3">
        <f>VLOOKUP(C4829,Index[],4,FALSE)</f>
        <v>0</v>
      </c>
      <c r="G4829" s="3">
        <f>VLOOKUP(C4829,Index[],5,FALSE)</f>
        <v>0</v>
      </c>
      <c r="H4829" t="s">
        <v>147</v>
      </c>
      <c r="I4829">
        <f>VLOOKUP(Table1[[#This Row],[trait_name]],Trait[],2,FALSE)</f>
        <v>21</v>
      </c>
      <c r="J4829" s="23" t="s">
        <v>43</v>
      </c>
      <c r="K4829" s="23">
        <v>3</v>
      </c>
      <c r="L4829" s="3" t="s">
        <v>46</v>
      </c>
      <c r="M4829" s="3"/>
      <c r="N4829" s="23"/>
      <c r="O4829"/>
    </row>
    <row r="4830" spans="1:15">
      <c r="A4830" s="66">
        <f>VLOOKUP(C4830,Index[],8,FALSE)</f>
        <v>43244</v>
      </c>
      <c r="B4830" s="5">
        <v>43244</v>
      </c>
      <c r="C4830" t="s">
        <v>651</v>
      </c>
      <c r="D4830" s="3">
        <f>VLOOKUP(C4830,Index[],2,FALSE)</f>
        <v>42</v>
      </c>
      <c r="E4830" s="3">
        <f>VLOOKUP(C4830,Index[],3,FALSE)</f>
        <v>0</v>
      </c>
      <c r="F4830" s="3">
        <f>VLOOKUP(C4830,Index[],4,FALSE)</f>
        <v>0</v>
      </c>
      <c r="G4830" s="3">
        <f>VLOOKUP(C4830,Index[],5,FALSE)</f>
        <v>0</v>
      </c>
      <c r="H4830" t="s">
        <v>281</v>
      </c>
      <c r="I4830">
        <f>VLOOKUP(Table1[[#This Row],[trait_name]],Trait[],2,FALSE)</f>
        <v>22</v>
      </c>
      <c r="J4830" s="23" t="s">
        <v>47</v>
      </c>
      <c r="K4830" s="23">
        <v>1</v>
      </c>
      <c r="L4830" s="3" t="s">
        <v>359</v>
      </c>
      <c r="N4830" s="23"/>
      <c r="O4830"/>
    </row>
    <row r="4831" spans="1:15">
      <c r="A4831" s="66">
        <f>VLOOKUP(C4831,Index[],8,FALSE)</f>
        <v>43244</v>
      </c>
      <c r="B4831" s="5">
        <v>43299</v>
      </c>
      <c r="C4831" t="s">
        <v>651</v>
      </c>
      <c r="D4831" s="3">
        <f>VLOOKUP(C4831,Index[],2,FALSE)</f>
        <v>42</v>
      </c>
      <c r="E4831" s="3">
        <f>VLOOKUP(C4831,Index[],3,FALSE)</f>
        <v>0</v>
      </c>
      <c r="F4831" s="3">
        <f>VLOOKUP(C4831,Index[],4,FALSE)</f>
        <v>0</v>
      </c>
      <c r="G4831" s="3">
        <f>VLOOKUP(C4831,Index[],5,FALSE)</f>
        <v>0</v>
      </c>
      <c r="I4831">
        <f>VLOOKUP(Table1[[#This Row],[trait_name]],Trait[],2,FALSE)</f>
        <v>22</v>
      </c>
      <c r="J4831" s="23" t="s">
        <v>47</v>
      </c>
      <c r="K4831" s="23">
        <v>2</v>
      </c>
      <c r="L4831" s="3"/>
      <c r="M4831" s="3"/>
      <c r="N4831" s="23"/>
      <c r="O4831"/>
    </row>
    <row r="4832" spans="1:15">
      <c r="A4832" s="66">
        <f>VLOOKUP(C4832,Index[],8,FALSE)</f>
        <v>43244</v>
      </c>
      <c r="B4832" s="5">
        <v>43299</v>
      </c>
      <c r="C4832" t="s">
        <v>651</v>
      </c>
      <c r="D4832" s="3">
        <f>VLOOKUP(C4832,Index[],2,FALSE)</f>
        <v>42</v>
      </c>
      <c r="E4832" s="3">
        <f>VLOOKUP(C4832,Index[],3,FALSE)</f>
        <v>0</v>
      </c>
      <c r="F4832" s="3">
        <f>VLOOKUP(C4832,Index[],4,FALSE)</f>
        <v>0</v>
      </c>
      <c r="G4832" s="3">
        <f>VLOOKUP(C4832,Index[],5,FALSE)</f>
        <v>0</v>
      </c>
      <c r="H4832" t="s">
        <v>281</v>
      </c>
      <c r="I4832">
        <f>VLOOKUP(Table1[[#This Row],[trait_name]],Trait[],2,FALSE)</f>
        <v>23</v>
      </c>
      <c r="J4832" s="23" t="s">
        <v>49</v>
      </c>
      <c r="K4832" s="23">
        <v>1</v>
      </c>
      <c r="L4832" s="3" t="s">
        <v>214</v>
      </c>
      <c r="N4832" s="23"/>
      <c r="O4832"/>
    </row>
    <row r="4833" spans="1:15">
      <c r="A4833" s="66">
        <f>VLOOKUP(C4833,Index[],8,FALSE)</f>
        <v>43244</v>
      </c>
      <c r="B4833" s="5">
        <v>43299</v>
      </c>
      <c r="C4833" t="s">
        <v>651</v>
      </c>
      <c r="D4833" s="3">
        <f>VLOOKUP(C4833,Index[],2,FALSE)</f>
        <v>42</v>
      </c>
      <c r="E4833" s="3">
        <f>VLOOKUP(C4833,Index[],3,FALSE)</f>
        <v>0</v>
      </c>
      <c r="F4833" s="3">
        <f>VLOOKUP(C4833,Index[],4,FALSE)</f>
        <v>0</v>
      </c>
      <c r="G4833" s="3">
        <f>VLOOKUP(C4833,Index[],5,FALSE)</f>
        <v>0</v>
      </c>
      <c r="I4833">
        <f>VLOOKUP(Table1[[#This Row],[trait_name]],Trait[],2,FALSE)</f>
        <v>23</v>
      </c>
      <c r="J4833" s="23" t="s">
        <v>49</v>
      </c>
      <c r="K4833" s="23">
        <v>2</v>
      </c>
      <c r="L4833" s="3"/>
      <c r="M4833" s="3"/>
      <c r="N4833" s="23"/>
      <c r="O4833"/>
    </row>
    <row r="4834" spans="1:15">
      <c r="A4834" s="66">
        <f>VLOOKUP(C4834,Index[],8,FALSE)</f>
        <v>43244</v>
      </c>
      <c r="B4834" s="5">
        <v>43299</v>
      </c>
      <c r="C4834" t="s">
        <v>651</v>
      </c>
      <c r="D4834" s="3">
        <f>VLOOKUP(C4834,Index[],2,FALSE)</f>
        <v>42</v>
      </c>
      <c r="E4834" s="3">
        <f>VLOOKUP(C4834,Index[],3,FALSE)</f>
        <v>0</v>
      </c>
      <c r="F4834" s="3">
        <f>VLOOKUP(C4834,Index[],4,FALSE)</f>
        <v>0</v>
      </c>
      <c r="G4834" s="3">
        <f>VLOOKUP(C4834,Index[],5,FALSE)</f>
        <v>0</v>
      </c>
      <c r="H4834" t="s">
        <v>210</v>
      </c>
      <c r="I4834">
        <f>VLOOKUP(Table1[[#This Row],[trait_name]],Trait[],2,FALSE)</f>
        <v>24</v>
      </c>
      <c r="J4834" s="23" t="s">
        <v>53</v>
      </c>
      <c r="K4834" s="23">
        <v>1</v>
      </c>
      <c r="L4834" s="3" t="s">
        <v>311</v>
      </c>
      <c r="N4834" s="23"/>
      <c r="O4834"/>
    </row>
    <row r="4835" spans="1:15">
      <c r="A4835" s="66">
        <f>VLOOKUP(C4835,Index[],8,FALSE)</f>
        <v>43244</v>
      </c>
      <c r="B4835" s="5">
        <v>43299</v>
      </c>
      <c r="C4835" t="s">
        <v>651</v>
      </c>
      <c r="D4835" s="3">
        <f>VLOOKUP(C4835,Index[],2,FALSE)</f>
        <v>42</v>
      </c>
      <c r="E4835" s="3">
        <f>VLOOKUP(C4835,Index[],3,FALSE)</f>
        <v>0</v>
      </c>
      <c r="F4835" s="3">
        <f>VLOOKUP(C4835,Index[],4,FALSE)</f>
        <v>0</v>
      </c>
      <c r="G4835" s="3">
        <f>VLOOKUP(C4835,Index[],5,FALSE)</f>
        <v>0</v>
      </c>
      <c r="I4835">
        <f>VLOOKUP(Table1[[#This Row],[trait_name]],Trait[],2,FALSE)</f>
        <v>24</v>
      </c>
      <c r="J4835" s="23" t="s">
        <v>53</v>
      </c>
      <c r="K4835" s="23">
        <v>2</v>
      </c>
      <c r="L4835" s="3"/>
      <c r="M4835" s="3"/>
      <c r="N4835" s="23"/>
      <c r="O4835"/>
    </row>
    <row r="4836" spans="1:15">
      <c r="A4836" s="66">
        <f>VLOOKUP(C4836,Index[],8,FALSE)</f>
        <v>43244</v>
      </c>
      <c r="B4836" s="5">
        <v>43299</v>
      </c>
      <c r="C4836" t="s">
        <v>651</v>
      </c>
      <c r="D4836" s="3">
        <f>VLOOKUP(C4836,Index[],2,FALSE)</f>
        <v>42</v>
      </c>
      <c r="E4836" s="3">
        <f>VLOOKUP(C4836,Index[],3,FALSE)</f>
        <v>0</v>
      </c>
      <c r="F4836" s="3">
        <f>VLOOKUP(C4836,Index[],4,FALSE)</f>
        <v>0</v>
      </c>
      <c r="G4836" s="3">
        <f>VLOOKUP(C4836,Index[],5,FALSE)</f>
        <v>0</v>
      </c>
      <c r="H4836" t="s">
        <v>139</v>
      </c>
      <c r="I4836">
        <f>VLOOKUP(Table1[[#This Row],[trait_name]],Trait[],2,FALSE)</f>
        <v>25</v>
      </c>
      <c r="J4836" s="23" t="s">
        <v>57</v>
      </c>
      <c r="K4836" s="23">
        <v>1</v>
      </c>
      <c r="L4836" s="3" t="s">
        <v>23</v>
      </c>
      <c r="N4836" s="23"/>
      <c r="O4836"/>
    </row>
    <row r="4837" spans="1:15">
      <c r="A4837" s="66">
        <f>VLOOKUP(C4837,Index[],8,FALSE)</f>
        <v>43244</v>
      </c>
      <c r="B4837" s="5">
        <v>43299</v>
      </c>
      <c r="C4837" t="s">
        <v>651</v>
      </c>
      <c r="D4837" s="3">
        <f>VLOOKUP(C4837,Index[],2,FALSE)</f>
        <v>42</v>
      </c>
      <c r="E4837" s="3">
        <f>VLOOKUP(C4837,Index[],3,FALSE)</f>
        <v>0</v>
      </c>
      <c r="F4837" s="3">
        <f>VLOOKUP(C4837,Index[],4,FALSE)</f>
        <v>0</v>
      </c>
      <c r="G4837" s="3">
        <f>VLOOKUP(C4837,Index[],5,FALSE)</f>
        <v>0</v>
      </c>
      <c r="I4837">
        <f>VLOOKUP(Table1[[#This Row],[trait_name]],Trait[],2,FALSE)</f>
        <v>25</v>
      </c>
      <c r="J4837" s="23" t="s">
        <v>57</v>
      </c>
      <c r="K4837" s="23">
        <v>2</v>
      </c>
      <c r="L4837" s="3"/>
      <c r="M4837" s="3"/>
      <c r="N4837" s="23"/>
      <c r="O4837"/>
    </row>
    <row r="4838" spans="1:15">
      <c r="A4838" s="66">
        <f>VLOOKUP(C4838,Index[],8,FALSE)</f>
        <v>43244</v>
      </c>
      <c r="B4838" s="5">
        <v>43299</v>
      </c>
      <c r="C4838" t="s">
        <v>651</v>
      </c>
      <c r="D4838" s="3">
        <f>VLOOKUP(C4838,Index[],2,FALSE)</f>
        <v>42</v>
      </c>
      <c r="E4838" s="3">
        <f>VLOOKUP(C4838,Index[],3,FALSE)</f>
        <v>0</v>
      </c>
      <c r="F4838" s="3">
        <f>VLOOKUP(C4838,Index[],4,FALSE)</f>
        <v>0</v>
      </c>
      <c r="G4838" s="3">
        <f>VLOOKUP(C4838,Index[],5,FALSE)</f>
        <v>0</v>
      </c>
      <c r="H4838" t="s">
        <v>147</v>
      </c>
      <c r="I4838">
        <f>VLOOKUP(Table1[[#This Row],[trait_name]],Trait[],2,FALSE)</f>
        <v>26</v>
      </c>
      <c r="J4838" s="23" t="s">
        <v>58</v>
      </c>
      <c r="K4838" s="23">
        <v>2</v>
      </c>
      <c r="L4838" s="3" t="s">
        <v>433</v>
      </c>
      <c r="M4838" s="3"/>
      <c r="N4838" s="23"/>
      <c r="O4838"/>
    </row>
    <row r="4839" spans="1:15">
      <c r="A4839" s="66">
        <f>VLOOKUP(C4839,Index[],8,FALSE)</f>
        <v>43244</v>
      </c>
      <c r="B4839" s="5">
        <v>43299</v>
      </c>
      <c r="C4839" t="s">
        <v>651</v>
      </c>
      <c r="D4839" s="3">
        <f>VLOOKUP(C4839,Index[],2,FALSE)</f>
        <v>42</v>
      </c>
      <c r="E4839" s="3">
        <f>VLOOKUP(C4839,Index[],3,FALSE)</f>
        <v>0</v>
      </c>
      <c r="F4839" s="3">
        <f>VLOOKUP(C4839,Index[],4,FALSE)</f>
        <v>0</v>
      </c>
      <c r="G4839" s="3">
        <f>VLOOKUP(C4839,Index[],5,FALSE)</f>
        <v>0</v>
      </c>
      <c r="H4839" t="s">
        <v>147</v>
      </c>
      <c r="I4839">
        <f>VLOOKUP(Table1[[#This Row],[trait_name]],Trait[],2,FALSE)</f>
        <v>26</v>
      </c>
      <c r="J4839" s="23" t="s">
        <v>58</v>
      </c>
      <c r="K4839" s="23">
        <v>1</v>
      </c>
      <c r="L4839" s="3" t="s">
        <v>480</v>
      </c>
      <c r="M4839" s="3"/>
      <c r="N4839" s="23"/>
      <c r="O4839"/>
    </row>
    <row r="4840" spans="1:15">
      <c r="A4840" s="66">
        <f>VLOOKUP(C4840,Index[],8,FALSE)</f>
        <v>43244</v>
      </c>
      <c r="B4840" s="5">
        <v>43311</v>
      </c>
      <c r="C4840" t="s">
        <v>651</v>
      </c>
      <c r="D4840" s="3">
        <f>VLOOKUP(C4840,Index[],2,FALSE)</f>
        <v>42</v>
      </c>
      <c r="E4840" s="3">
        <f>VLOOKUP(C4840,Index[],3,FALSE)</f>
        <v>0</v>
      </c>
      <c r="F4840" s="3">
        <f>VLOOKUP(C4840,Index[],4,FALSE)</f>
        <v>0</v>
      </c>
      <c r="G4840" s="3">
        <f>VLOOKUP(C4840,Index[],5,FALSE)</f>
        <v>0</v>
      </c>
      <c r="I4840">
        <f>VLOOKUP(Table1[[#This Row],[trait_name]],Trait[],2,FALSE)</f>
        <v>27</v>
      </c>
      <c r="J4840" s="23" t="s">
        <v>61</v>
      </c>
      <c r="K4840" s="23">
        <v>1</v>
      </c>
      <c r="L4840" s="3"/>
      <c r="M4840" s="3"/>
      <c r="N4840" s="23"/>
      <c r="O4840"/>
    </row>
    <row r="4841" spans="1:15">
      <c r="A4841" s="66">
        <f>VLOOKUP(C4841,Index[],8,FALSE)</f>
        <v>43244</v>
      </c>
      <c r="B4841" s="5">
        <v>43311</v>
      </c>
      <c r="C4841" t="s">
        <v>651</v>
      </c>
      <c r="D4841" s="3">
        <f>VLOOKUP(C4841,Index[],2,FALSE)</f>
        <v>42</v>
      </c>
      <c r="E4841" s="3">
        <f>VLOOKUP(C4841,Index[],3,FALSE)</f>
        <v>0</v>
      </c>
      <c r="F4841" s="3">
        <f>VLOOKUP(C4841,Index[],4,FALSE)</f>
        <v>0</v>
      </c>
      <c r="G4841" s="3">
        <f>VLOOKUP(C4841,Index[],5,FALSE)</f>
        <v>0</v>
      </c>
      <c r="I4841">
        <f>VLOOKUP(Table1[[#This Row],[trait_name]],Trait[],2,FALSE)</f>
        <v>28</v>
      </c>
      <c r="J4841" s="23" t="s">
        <v>62</v>
      </c>
      <c r="K4841" s="23">
        <v>1</v>
      </c>
      <c r="L4841" s="3"/>
      <c r="M4841" s="3"/>
      <c r="N4841" s="23"/>
      <c r="O4841"/>
    </row>
    <row r="4842" spans="1:15">
      <c r="A4842" s="66">
        <f>VLOOKUP(C4842,Index[],8,FALSE)</f>
        <v>43244</v>
      </c>
      <c r="B4842" s="5">
        <v>43244</v>
      </c>
      <c r="C4842" t="s">
        <v>651</v>
      </c>
      <c r="D4842" s="3">
        <f>VLOOKUP(C4842,Index[],2,FALSE)</f>
        <v>42</v>
      </c>
      <c r="E4842" s="3">
        <f>VLOOKUP(C4842,Index[],3,FALSE)</f>
        <v>0</v>
      </c>
      <c r="F4842" s="3">
        <f>VLOOKUP(C4842,Index[],4,FALSE)</f>
        <v>0</v>
      </c>
      <c r="G4842" s="3">
        <f>VLOOKUP(C4842,Index[],5,FALSE)</f>
        <v>0</v>
      </c>
      <c r="H4842" t="s">
        <v>147</v>
      </c>
      <c r="I4842">
        <f>VLOOKUP(Table1[[#This Row],[trait_name]],Trait[],2,FALSE)</f>
        <v>29</v>
      </c>
      <c r="J4842" s="23" t="s">
        <v>63</v>
      </c>
      <c r="K4842" s="23">
        <v>1</v>
      </c>
      <c r="L4842" s="3">
        <v>5</v>
      </c>
      <c r="N4842" s="23"/>
      <c r="O4842"/>
    </row>
    <row r="4843" spans="1:15">
      <c r="A4843" s="66">
        <f>VLOOKUP(C4843,Index[],8,FALSE)</f>
        <v>43244</v>
      </c>
      <c r="B4843" s="5">
        <v>43299</v>
      </c>
      <c r="C4843" t="s">
        <v>651</v>
      </c>
      <c r="D4843" s="3">
        <f>VLOOKUP(C4843,Index[],2,FALSE)</f>
        <v>42</v>
      </c>
      <c r="E4843" s="3">
        <f>VLOOKUP(C4843,Index[],3,FALSE)</f>
        <v>0</v>
      </c>
      <c r="F4843" s="3">
        <f>VLOOKUP(C4843,Index[],4,FALSE)</f>
        <v>0</v>
      </c>
      <c r="G4843" s="3">
        <f>VLOOKUP(C4843,Index[],5,FALSE)</f>
        <v>0</v>
      </c>
      <c r="I4843">
        <f>VLOOKUP(Table1[[#This Row],[trait_name]],Trait[],2,FALSE)</f>
        <v>29</v>
      </c>
      <c r="J4843" s="23" t="s">
        <v>63</v>
      </c>
      <c r="K4843" s="23">
        <v>2</v>
      </c>
      <c r="L4843" s="3"/>
      <c r="M4843" s="3"/>
      <c r="N4843" s="23"/>
      <c r="O4843"/>
    </row>
    <row r="4844" spans="1:15">
      <c r="A4844" s="66">
        <f>VLOOKUP(C4844,Index[],8,FALSE)</f>
        <v>43244</v>
      </c>
      <c r="B4844" s="5">
        <v>43244</v>
      </c>
      <c r="C4844" t="s">
        <v>651</v>
      </c>
      <c r="D4844" s="3">
        <f>VLOOKUP(C4844,Index[],2,FALSE)</f>
        <v>42</v>
      </c>
      <c r="E4844" s="3">
        <f>VLOOKUP(C4844,Index[],3,FALSE)</f>
        <v>0</v>
      </c>
      <c r="F4844" s="3">
        <f>VLOOKUP(C4844,Index[],4,FALSE)</f>
        <v>0</v>
      </c>
      <c r="G4844" s="3">
        <f>VLOOKUP(C4844,Index[],5,FALSE)</f>
        <v>0</v>
      </c>
      <c r="H4844" t="s">
        <v>147</v>
      </c>
      <c r="I4844">
        <f>VLOOKUP(Table1[[#This Row],[trait_name]],Trait[],2,FALSE)</f>
        <v>30</v>
      </c>
      <c r="J4844" s="23" t="s">
        <v>64</v>
      </c>
      <c r="K4844" s="23">
        <v>1</v>
      </c>
      <c r="L4844" s="3">
        <v>2</v>
      </c>
      <c r="N4844" s="23"/>
      <c r="O4844"/>
    </row>
    <row r="4845" spans="1:15">
      <c r="A4845" s="66">
        <f>VLOOKUP(C4845,Index[],8,FALSE)</f>
        <v>43244</v>
      </c>
      <c r="B4845" s="5">
        <v>43299</v>
      </c>
      <c r="C4845" t="s">
        <v>651</v>
      </c>
      <c r="D4845" s="3">
        <f>VLOOKUP(C4845,Index[],2,FALSE)</f>
        <v>42</v>
      </c>
      <c r="E4845" s="3">
        <f>VLOOKUP(C4845,Index[],3,FALSE)</f>
        <v>0</v>
      </c>
      <c r="F4845" s="3">
        <f>VLOOKUP(C4845,Index[],4,FALSE)</f>
        <v>0</v>
      </c>
      <c r="G4845" s="3">
        <f>VLOOKUP(C4845,Index[],5,FALSE)</f>
        <v>0</v>
      </c>
      <c r="I4845">
        <f>VLOOKUP(Table1[[#This Row],[trait_name]],Trait[],2,FALSE)</f>
        <v>30</v>
      </c>
      <c r="J4845" s="23" t="s">
        <v>64</v>
      </c>
      <c r="K4845" s="23">
        <v>2</v>
      </c>
      <c r="L4845" s="3"/>
      <c r="M4845" s="3"/>
      <c r="N4845" s="23"/>
      <c r="O4845"/>
    </row>
    <row r="4846" spans="1:15">
      <c r="A4846" s="66">
        <f>VLOOKUP(C4846,Index[],8,FALSE)</f>
        <v>43244</v>
      </c>
      <c r="B4846" s="5">
        <v>43244</v>
      </c>
      <c r="C4846" t="s">
        <v>651</v>
      </c>
      <c r="D4846" s="3">
        <f>VLOOKUP(C4846,Index[],2,FALSE)</f>
        <v>42</v>
      </c>
      <c r="E4846" s="3">
        <f>VLOOKUP(C4846,Index[],3,FALSE)</f>
        <v>0</v>
      </c>
      <c r="F4846" s="3">
        <f>VLOOKUP(C4846,Index[],4,FALSE)</f>
        <v>0</v>
      </c>
      <c r="G4846" s="3">
        <f>VLOOKUP(C4846,Index[],5,FALSE)</f>
        <v>0</v>
      </c>
      <c r="H4846" t="s">
        <v>147</v>
      </c>
      <c r="I4846">
        <f>VLOOKUP(Table1[[#This Row],[trait_name]],Trait[],2,FALSE)</f>
        <v>31</v>
      </c>
      <c r="J4846" s="23" t="s">
        <v>65</v>
      </c>
      <c r="K4846" s="23">
        <v>1</v>
      </c>
      <c r="L4846" s="3">
        <v>1</v>
      </c>
      <c r="N4846" s="23"/>
      <c r="O4846"/>
    </row>
    <row r="4847" spans="1:15">
      <c r="A4847" s="66">
        <f>VLOOKUP(C4847,Index[],8,FALSE)</f>
        <v>43244</v>
      </c>
      <c r="B4847" s="5">
        <v>43299</v>
      </c>
      <c r="C4847" t="s">
        <v>651</v>
      </c>
      <c r="D4847" s="3">
        <f>VLOOKUP(C4847,Index[],2,FALSE)</f>
        <v>42</v>
      </c>
      <c r="E4847" s="3">
        <f>VLOOKUP(C4847,Index[],3,FALSE)</f>
        <v>0</v>
      </c>
      <c r="F4847" s="3">
        <f>VLOOKUP(C4847,Index[],4,FALSE)</f>
        <v>0</v>
      </c>
      <c r="G4847" s="3">
        <f>VLOOKUP(C4847,Index[],5,FALSE)</f>
        <v>0</v>
      </c>
      <c r="I4847">
        <f>VLOOKUP(Table1[[#This Row],[trait_name]],Trait[],2,FALSE)</f>
        <v>31</v>
      </c>
      <c r="J4847" s="23" t="s">
        <v>65</v>
      </c>
      <c r="K4847" s="23">
        <v>2</v>
      </c>
      <c r="L4847" s="3"/>
      <c r="M4847" s="3"/>
      <c r="N4847" s="23"/>
      <c r="O4847"/>
    </row>
    <row r="4848" spans="1:15">
      <c r="A4848" s="66">
        <f>VLOOKUP(C4848,Index[],8,FALSE)</f>
        <v>43244</v>
      </c>
      <c r="B4848" s="5">
        <v>43244</v>
      </c>
      <c r="C4848" t="s">
        <v>651</v>
      </c>
      <c r="D4848" s="3">
        <f>VLOOKUP(C4848,Index[],2,FALSE)</f>
        <v>42</v>
      </c>
      <c r="E4848" s="3">
        <f>VLOOKUP(C4848,Index[],3,FALSE)</f>
        <v>0</v>
      </c>
      <c r="F4848" s="3">
        <f>VLOOKUP(C4848,Index[],4,FALSE)</f>
        <v>0</v>
      </c>
      <c r="G4848" s="3">
        <f>VLOOKUP(C4848,Index[],5,FALSE)</f>
        <v>0</v>
      </c>
      <c r="H4848" t="s">
        <v>147</v>
      </c>
      <c r="I4848">
        <f>VLOOKUP(Table1[[#This Row],[trait_name]],Trait[],2,FALSE)</f>
        <v>32</v>
      </c>
      <c r="J4848" s="23" t="s">
        <v>66</v>
      </c>
      <c r="K4848" s="23">
        <v>1</v>
      </c>
      <c r="L4848" s="3">
        <v>2.5</v>
      </c>
      <c r="N4848" s="23"/>
      <c r="O4848"/>
    </row>
    <row r="4849" spans="1:15">
      <c r="A4849" s="66">
        <f>VLOOKUP(C4849,Index[],8,FALSE)</f>
        <v>43244</v>
      </c>
      <c r="B4849" s="5">
        <v>43299</v>
      </c>
      <c r="C4849" t="s">
        <v>651</v>
      </c>
      <c r="D4849" s="3">
        <f>VLOOKUP(C4849,Index[],2,FALSE)</f>
        <v>42</v>
      </c>
      <c r="E4849" s="3">
        <f>VLOOKUP(C4849,Index[],3,FALSE)</f>
        <v>0</v>
      </c>
      <c r="F4849" s="3">
        <f>VLOOKUP(C4849,Index[],4,FALSE)</f>
        <v>0</v>
      </c>
      <c r="G4849" s="3">
        <f>VLOOKUP(C4849,Index[],5,FALSE)</f>
        <v>0</v>
      </c>
      <c r="I4849">
        <f>VLOOKUP(Table1[[#This Row],[trait_name]],Trait[],2,FALSE)</f>
        <v>32</v>
      </c>
      <c r="J4849" s="23" t="s">
        <v>66</v>
      </c>
      <c r="K4849" s="23">
        <v>2</v>
      </c>
      <c r="L4849" s="3"/>
      <c r="M4849" s="3"/>
      <c r="N4849" s="23"/>
      <c r="O4849"/>
    </row>
    <row r="4850" spans="1:15">
      <c r="A4850" s="66">
        <f>VLOOKUP(C4850,Index[],8,FALSE)</f>
        <v>43244</v>
      </c>
      <c r="B4850" s="5">
        <v>43299</v>
      </c>
      <c r="C4850" t="s">
        <v>651</v>
      </c>
      <c r="D4850" s="3">
        <f>VLOOKUP(C4850,Index[],2,FALSE)</f>
        <v>42</v>
      </c>
      <c r="E4850" s="3">
        <f>VLOOKUP(C4850,Index[],3,FALSE)</f>
        <v>0</v>
      </c>
      <c r="F4850" s="3">
        <f>VLOOKUP(C4850,Index[],4,FALSE)</f>
        <v>0</v>
      </c>
      <c r="G4850" s="3">
        <f>VLOOKUP(C4850,Index[],5,FALSE)</f>
        <v>0</v>
      </c>
      <c r="I4850">
        <f>VLOOKUP(Table1[[#This Row],[trait_name]],Trait[],2,FALSE)</f>
        <v>33</v>
      </c>
      <c r="J4850" s="23" t="s">
        <v>67</v>
      </c>
      <c r="K4850" s="23">
        <v>1</v>
      </c>
      <c r="L4850" s="3"/>
      <c r="M4850" s="3"/>
      <c r="N4850" s="23"/>
      <c r="O4850"/>
    </row>
    <row r="4851" spans="1:15">
      <c r="A4851" s="66">
        <f>VLOOKUP(C4851,Index[],8,FALSE)</f>
        <v>43244</v>
      </c>
      <c r="B4851" s="5">
        <v>43244</v>
      </c>
      <c r="C4851" t="s">
        <v>651</v>
      </c>
      <c r="D4851" s="3">
        <f>VLOOKUP(C4851,Index[],2,FALSE)</f>
        <v>42</v>
      </c>
      <c r="E4851" s="3">
        <f>VLOOKUP(C4851,Index[],3,FALSE)</f>
        <v>0</v>
      </c>
      <c r="F4851" s="3">
        <f>VLOOKUP(C4851,Index[],4,FALSE)</f>
        <v>0</v>
      </c>
      <c r="G4851" s="3">
        <f>VLOOKUP(C4851,Index[],5,FALSE)</f>
        <v>0</v>
      </c>
      <c r="H4851" t="s">
        <v>147</v>
      </c>
      <c r="I4851">
        <f>VLOOKUP(Table1[[#This Row],[trait_name]],Trait[],2,FALSE)</f>
        <v>34</v>
      </c>
      <c r="J4851" s="23" t="s">
        <v>68</v>
      </c>
      <c r="K4851" s="23">
        <v>1</v>
      </c>
      <c r="L4851" s="3">
        <v>1.5</v>
      </c>
      <c r="N4851" s="23"/>
      <c r="O4851"/>
    </row>
    <row r="4852" spans="1:15">
      <c r="A4852" s="66">
        <f>VLOOKUP(C4852,Index[],8,FALSE)</f>
        <v>43244</v>
      </c>
      <c r="B4852" s="5">
        <v>43299</v>
      </c>
      <c r="C4852" t="s">
        <v>651</v>
      </c>
      <c r="D4852" s="3">
        <f>VLOOKUP(C4852,Index[],2,FALSE)</f>
        <v>42</v>
      </c>
      <c r="E4852" s="3">
        <f>VLOOKUP(C4852,Index[],3,FALSE)</f>
        <v>0</v>
      </c>
      <c r="F4852" s="3">
        <f>VLOOKUP(C4852,Index[],4,FALSE)</f>
        <v>0</v>
      </c>
      <c r="G4852" s="3">
        <f>VLOOKUP(C4852,Index[],5,FALSE)</f>
        <v>0</v>
      </c>
      <c r="I4852">
        <f>VLOOKUP(Table1[[#This Row],[trait_name]],Trait[],2,FALSE)</f>
        <v>34</v>
      </c>
      <c r="J4852" s="23" t="s">
        <v>68</v>
      </c>
      <c r="K4852" s="23">
        <v>2</v>
      </c>
      <c r="L4852" s="3"/>
      <c r="M4852" s="3"/>
      <c r="N4852" s="23"/>
      <c r="O4852"/>
    </row>
    <row r="4853" spans="1:15">
      <c r="A4853" s="66">
        <f>VLOOKUP(C4853,Index[],8,FALSE)</f>
        <v>43244</v>
      </c>
      <c r="B4853" s="5">
        <v>43244</v>
      </c>
      <c r="C4853" t="s">
        <v>651</v>
      </c>
      <c r="D4853" s="3">
        <f>VLOOKUP(C4853,Index[],2,FALSE)</f>
        <v>42</v>
      </c>
      <c r="E4853" s="3">
        <f>VLOOKUP(C4853,Index[],3,FALSE)</f>
        <v>0</v>
      </c>
      <c r="F4853" s="3">
        <f>VLOOKUP(C4853,Index[],4,FALSE)</f>
        <v>0</v>
      </c>
      <c r="G4853" s="3">
        <f>VLOOKUP(C4853,Index[],5,FALSE)</f>
        <v>0</v>
      </c>
      <c r="H4853" t="s">
        <v>147</v>
      </c>
      <c r="I4853">
        <f>VLOOKUP(Table1[[#This Row],[trait_name]],Trait[],2,FALSE)</f>
        <v>35</v>
      </c>
      <c r="J4853" s="23" t="s">
        <v>166</v>
      </c>
      <c r="K4853" s="23">
        <v>1</v>
      </c>
      <c r="L4853" s="3" t="s">
        <v>271</v>
      </c>
      <c r="N4853" s="23"/>
      <c r="O4853"/>
    </row>
    <row r="4854" spans="1:15">
      <c r="A4854" s="66">
        <f>VLOOKUP(C4854,Index[],8,FALSE)</f>
        <v>43244</v>
      </c>
      <c r="B4854" s="5">
        <v>43299</v>
      </c>
      <c r="C4854" t="s">
        <v>651</v>
      </c>
      <c r="D4854" s="3">
        <f>VLOOKUP(C4854,Index[],2,FALSE)</f>
        <v>42</v>
      </c>
      <c r="E4854" s="3">
        <f>VLOOKUP(C4854,Index[],3,FALSE)</f>
        <v>0</v>
      </c>
      <c r="F4854" s="3">
        <f>VLOOKUP(C4854,Index[],4,FALSE)</f>
        <v>0</v>
      </c>
      <c r="G4854" s="3">
        <f>VLOOKUP(C4854,Index[],5,FALSE)</f>
        <v>0</v>
      </c>
      <c r="I4854">
        <f>VLOOKUP(Table1[[#This Row],[trait_name]],Trait[],2,FALSE)</f>
        <v>35</v>
      </c>
      <c r="J4854" s="23" t="s">
        <v>166</v>
      </c>
      <c r="K4854" s="23">
        <v>2</v>
      </c>
      <c r="L4854" s="3"/>
      <c r="M4854" s="3"/>
      <c r="N4854" s="23"/>
      <c r="O4854"/>
    </row>
    <row r="4855" spans="1:15">
      <c r="A4855" s="66">
        <f>VLOOKUP(C4855,Index[],8,FALSE)</f>
        <v>43244</v>
      </c>
      <c r="B4855" s="5">
        <v>43299</v>
      </c>
      <c r="C4855" t="s">
        <v>651</v>
      </c>
      <c r="D4855" s="3">
        <f>VLOOKUP(C4855,Index[],2,FALSE)</f>
        <v>42</v>
      </c>
      <c r="E4855" s="3">
        <f>VLOOKUP(C4855,Index[],3,FALSE)</f>
        <v>0</v>
      </c>
      <c r="F4855" s="3">
        <f>VLOOKUP(C4855,Index[],4,FALSE)</f>
        <v>0</v>
      </c>
      <c r="G4855" s="3">
        <f>VLOOKUP(C4855,Index[],5,FALSE)</f>
        <v>0</v>
      </c>
      <c r="I4855">
        <f>VLOOKUP(Table1[[#This Row],[trait_name]],Trait[],2,FALSE)</f>
        <v>36</v>
      </c>
      <c r="J4855" s="23" t="s">
        <v>69</v>
      </c>
      <c r="K4855" s="23">
        <v>1</v>
      </c>
      <c r="L4855" s="3"/>
      <c r="M4855" s="3"/>
      <c r="N4855" s="23"/>
      <c r="O4855"/>
    </row>
    <row r="4856" spans="1:15">
      <c r="A4856" s="66">
        <f>VLOOKUP(C4856,Index[],8,FALSE)</f>
        <v>43244</v>
      </c>
      <c r="B4856" s="5">
        <v>43299</v>
      </c>
      <c r="C4856" t="s">
        <v>651</v>
      </c>
      <c r="D4856" s="3">
        <f>VLOOKUP(C4856,Index[],2,FALSE)</f>
        <v>42</v>
      </c>
      <c r="E4856" s="3">
        <f>VLOOKUP(C4856,Index[],3,FALSE)</f>
        <v>0</v>
      </c>
      <c r="F4856" s="3">
        <f>VLOOKUP(C4856,Index[],4,FALSE)</f>
        <v>0</v>
      </c>
      <c r="G4856" s="3">
        <f>VLOOKUP(C4856,Index[],5,FALSE)</f>
        <v>0</v>
      </c>
      <c r="I4856">
        <f>VLOOKUP(Table1[[#This Row],[trait_name]],Trait[],2,FALSE)</f>
        <v>37</v>
      </c>
      <c r="J4856" s="23" t="s">
        <v>170</v>
      </c>
      <c r="K4856" s="23">
        <v>1</v>
      </c>
      <c r="L4856" s="3"/>
      <c r="M4856" s="3"/>
      <c r="N4856" s="23"/>
      <c r="O4856"/>
    </row>
    <row r="4857" spans="1:15">
      <c r="A4857" s="66">
        <f>VLOOKUP(C4857,Index[],8,FALSE)</f>
        <v>43244</v>
      </c>
      <c r="B4857" s="5">
        <v>43299</v>
      </c>
      <c r="C4857" t="s">
        <v>651</v>
      </c>
      <c r="D4857" s="3">
        <f>VLOOKUP(C4857,Index[],2,FALSE)</f>
        <v>42</v>
      </c>
      <c r="E4857" s="3">
        <f>VLOOKUP(C4857,Index[],3,FALSE)</f>
        <v>0</v>
      </c>
      <c r="F4857" s="3">
        <f>VLOOKUP(C4857,Index[],4,FALSE)</f>
        <v>0</v>
      </c>
      <c r="G4857" s="3">
        <f>VLOOKUP(C4857,Index[],5,FALSE)</f>
        <v>0</v>
      </c>
      <c r="H4857" t="s">
        <v>281</v>
      </c>
      <c r="I4857">
        <f>VLOOKUP(Table1[[#This Row],[trait_name]],Trait[],2,FALSE)</f>
        <v>38</v>
      </c>
      <c r="J4857" s="23" t="s">
        <v>72</v>
      </c>
      <c r="K4857" s="23">
        <v>1</v>
      </c>
      <c r="L4857" s="3" t="s">
        <v>219</v>
      </c>
      <c r="N4857" s="23"/>
      <c r="O4857"/>
    </row>
    <row r="4858" spans="1:15">
      <c r="A4858" s="66">
        <f>VLOOKUP(C4858,Index[],8,FALSE)</f>
        <v>43244</v>
      </c>
      <c r="B4858" s="5">
        <v>43299</v>
      </c>
      <c r="C4858" t="s">
        <v>651</v>
      </c>
      <c r="D4858" s="3">
        <f>VLOOKUP(C4858,Index[],2,FALSE)</f>
        <v>42</v>
      </c>
      <c r="E4858" s="3">
        <f>VLOOKUP(C4858,Index[],3,FALSE)</f>
        <v>0</v>
      </c>
      <c r="F4858" s="3">
        <f>VLOOKUP(C4858,Index[],4,FALSE)</f>
        <v>0</v>
      </c>
      <c r="G4858" s="3">
        <f>VLOOKUP(C4858,Index[],5,FALSE)</f>
        <v>0</v>
      </c>
      <c r="H4858" t="s">
        <v>139</v>
      </c>
      <c r="I4858">
        <f>VLOOKUP(Table1[[#This Row],[trait_name]],Trait[],2,FALSE)</f>
        <v>38</v>
      </c>
      <c r="J4858" s="23" t="s">
        <v>72</v>
      </c>
      <c r="K4858" s="23">
        <v>2</v>
      </c>
      <c r="L4858" s="3"/>
      <c r="M4858" s="3"/>
      <c r="N4858" s="23"/>
      <c r="O4858"/>
    </row>
    <row r="4859" spans="1:15">
      <c r="A4859" s="66">
        <f>VLOOKUP(C4859,Index[],8,FALSE)</f>
        <v>43244</v>
      </c>
      <c r="B4859" s="5">
        <v>43311</v>
      </c>
      <c r="C4859" t="s">
        <v>651</v>
      </c>
      <c r="D4859" s="3">
        <f>VLOOKUP(C4859,Index[],2,FALSE)</f>
        <v>42</v>
      </c>
      <c r="E4859" s="3">
        <f>VLOOKUP(C4859,Index[],3,FALSE)</f>
        <v>0</v>
      </c>
      <c r="F4859" s="3">
        <f>VLOOKUP(C4859,Index[],4,FALSE)</f>
        <v>0</v>
      </c>
      <c r="G4859" s="3">
        <f>VLOOKUP(C4859,Index[],5,FALSE)</f>
        <v>0</v>
      </c>
      <c r="H4859" t="s">
        <v>139</v>
      </c>
      <c r="I4859">
        <f>VLOOKUP(Table1[[#This Row],[trait_name]],Trait[],2,FALSE)</f>
        <v>39</v>
      </c>
      <c r="J4859" s="23" t="s">
        <v>74</v>
      </c>
      <c r="K4859" s="23">
        <v>1</v>
      </c>
      <c r="L4859" s="3" t="s">
        <v>75</v>
      </c>
      <c r="M4859" s="3"/>
      <c r="N4859" s="23"/>
      <c r="O4859"/>
    </row>
    <row r="4860" spans="1:15">
      <c r="A4860" s="66">
        <f>VLOOKUP(C4860,Index[],8,FALSE)</f>
        <v>43244</v>
      </c>
      <c r="B4860" s="5">
        <v>43299</v>
      </c>
      <c r="C4860" t="s">
        <v>651</v>
      </c>
      <c r="D4860" s="3">
        <f>VLOOKUP(C4860,Index[],2,FALSE)</f>
        <v>42</v>
      </c>
      <c r="E4860" s="3">
        <f>VLOOKUP(C4860,Index[],3,FALSE)</f>
        <v>0</v>
      </c>
      <c r="F4860" s="3">
        <f>VLOOKUP(C4860,Index[],4,FALSE)</f>
        <v>0</v>
      </c>
      <c r="G4860" s="3">
        <f>VLOOKUP(C4860,Index[],5,FALSE)</f>
        <v>0</v>
      </c>
      <c r="H4860" t="s">
        <v>139</v>
      </c>
      <c r="I4860">
        <f>VLOOKUP(Table1[[#This Row],[trait_name]],Trait[],2,FALSE)</f>
        <v>40</v>
      </c>
      <c r="J4860" s="23" t="s">
        <v>76</v>
      </c>
      <c r="K4860" s="23">
        <v>1</v>
      </c>
      <c r="L4860" s="3" t="s">
        <v>222</v>
      </c>
      <c r="N4860" s="23"/>
      <c r="O4860"/>
    </row>
    <row r="4861" spans="1:15">
      <c r="A4861" s="66">
        <f>VLOOKUP(C4861,Index[],8,FALSE)</f>
        <v>43244</v>
      </c>
      <c r="B4861" s="5">
        <v>43299</v>
      </c>
      <c r="C4861" t="s">
        <v>651</v>
      </c>
      <c r="D4861" s="3">
        <f>VLOOKUP(C4861,Index[],2,FALSE)</f>
        <v>42</v>
      </c>
      <c r="E4861" s="3">
        <f>VLOOKUP(C4861,Index[],3,FALSE)</f>
        <v>0</v>
      </c>
      <c r="F4861" s="3">
        <f>VLOOKUP(C4861,Index[],4,FALSE)</f>
        <v>0</v>
      </c>
      <c r="G4861" s="3">
        <f>VLOOKUP(C4861,Index[],5,FALSE)</f>
        <v>0</v>
      </c>
      <c r="H4861" t="s">
        <v>139</v>
      </c>
      <c r="I4861">
        <f>VLOOKUP(Table1[[#This Row],[trait_name]],Trait[],2,FALSE)</f>
        <v>40</v>
      </c>
      <c r="J4861" s="23" t="s">
        <v>76</v>
      </c>
      <c r="K4861" s="23">
        <v>3</v>
      </c>
      <c r="L4861" s="3" t="s">
        <v>85</v>
      </c>
      <c r="M4861" s="3"/>
      <c r="N4861" s="23"/>
      <c r="O4861"/>
    </row>
    <row r="4862" spans="1:15">
      <c r="A4862" s="66">
        <f>VLOOKUP(C4862,Index[],8,FALSE)</f>
        <v>43244</v>
      </c>
      <c r="B4862" s="5">
        <v>43299</v>
      </c>
      <c r="C4862" t="s">
        <v>651</v>
      </c>
      <c r="D4862" s="3">
        <f>VLOOKUP(C4862,Index[],2,FALSE)</f>
        <v>42</v>
      </c>
      <c r="E4862" s="3">
        <f>VLOOKUP(C4862,Index[],3,FALSE)</f>
        <v>0</v>
      </c>
      <c r="F4862" s="3">
        <f>VLOOKUP(C4862,Index[],4,FALSE)</f>
        <v>0</v>
      </c>
      <c r="G4862" s="3">
        <f>VLOOKUP(C4862,Index[],5,FALSE)</f>
        <v>0</v>
      </c>
      <c r="H4862" t="s">
        <v>139</v>
      </c>
      <c r="I4862">
        <f>VLOOKUP(Table1[[#This Row],[trait_name]],Trait[],2,FALSE)</f>
        <v>40</v>
      </c>
      <c r="J4862" s="23" t="s">
        <v>76</v>
      </c>
      <c r="K4862" s="23">
        <v>2</v>
      </c>
      <c r="L4862" s="3" t="s">
        <v>481</v>
      </c>
      <c r="M4862" s="3"/>
      <c r="N4862" s="23"/>
      <c r="O4862"/>
    </row>
    <row r="4863" spans="1:15">
      <c r="A4863" s="66">
        <f>VLOOKUP(C4863,Index[],8,FALSE)</f>
        <v>43244</v>
      </c>
      <c r="B4863" s="5">
        <v>43244</v>
      </c>
      <c r="C4863" t="s">
        <v>651</v>
      </c>
      <c r="D4863" s="3">
        <f>VLOOKUP(C4863,Index[],2,FALSE)</f>
        <v>42</v>
      </c>
      <c r="E4863" s="3">
        <f>VLOOKUP(C4863,Index[],3,FALSE)</f>
        <v>0</v>
      </c>
      <c r="F4863" s="3">
        <f>VLOOKUP(C4863,Index[],4,FALSE)</f>
        <v>0</v>
      </c>
      <c r="G4863" s="3">
        <f>VLOOKUP(C4863,Index[],5,FALSE)</f>
        <v>0</v>
      </c>
      <c r="H4863" t="s">
        <v>139</v>
      </c>
      <c r="I4863">
        <f>VLOOKUP(Table1[[#This Row],[trait_name]],Trait[],2,FALSE)</f>
        <v>41</v>
      </c>
      <c r="J4863" s="23" t="s">
        <v>78</v>
      </c>
      <c r="K4863" s="23">
        <v>1</v>
      </c>
      <c r="L4863" s="3" t="s">
        <v>272</v>
      </c>
      <c r="N4863" s="23"/>
      <c r="O4863"/>
    </row>
    <row r="4864" spans="1:15">
      <c r="A4864" s="66">
        <f>VLOOKUP(C4864,Index[],8,FALSE)</f>
        <v>43244</v>
      </c>
      <c r="B4864" s="5">
        <v>43299</v>
      </c>
      <c r="C4864" t="s">
        <v>651</v>
      </c>
      <c r="D4864" s="3">
        <f>VLOOKUP(C4864,Index[],2,FALSE)</f>
        <v>42</v>
      </c>
      <c r="E4864" s="3">
        <f>VLOOKUP(C4864,Index[],3,FALSE)</f>
        <v>0</v>
      </c>
      <c r="F4864" s="3">
        <f>VLOOKUP(C4864,Index[],4,FALSE)</f>
        <v>0</v>
      </c>
      <c r="G4864" s="3">
        <f>VLOOKUP(C4864,Index[],5,FALSE)</f>
        <v>0</v>
      </c>
      <c r="I4864">
        <f>VLOOKUP(Table1[[#This Row],[trait_name]],Trait[],2,FALSE)</f>
        <v>41</v>
      </c>
      <c r="J4864" s="23" t="s">
        <v>78</v>
      </c>
      <c r="K4864" s="23">
        <v>2</v>
      </c>
      <c r="L4864" s="3"/>
      <c r="M4864" s="3"/>
      <c r="N4864" s="23"/>
      <c r="O4864"/>
    </row>
    <row r="4865" spans="1:15">
      <c r="A4865" s="66">
        <f>VLOOKUP(C4865,Index[],8,FALSE)</f>
        <v>43244</v>
      </c>
      <c r="B4865" s="5">
        <v>43299</v>
      </c>
      <c r="C4865" t="s">
        <v>651</v>
      </c>
      <c r="D4865" s="3">
        <f>VLOOKUP(C4865,Index[],2,FALSE)</f>
        <v>42</v>
      </c>
      <c r="E4865" s="3">
        <f>VLOOKUP(C4865,Index[],3,FALSE)</f>
        <v>0</v>
      </c>
      <c r="F4865" s="3">
        <f>VLOOKUP(C4865,Index[],4,FALSE)</f>
        <v>0</v>
      </c>
      <c r="G4865" s="3">
        <f>VLOOKUP(C4865,Index[],5,FALSE)</f>
        <v>0</v>
      </c>
      <c r="H4865" t="s">
        <v>139</v>
      </c>
      <c r="I4865">
        <f>VLOOKUP(Table1[[#This Row],[trait_name]],Trait[],2,FALSE)</f>
        <v>42</v>
      </c>
      <c r="J4865" s="23" t="s">
        <v>82</v>
      </c>
      <c r="K4865" s="23">
        <v>3</v>
      </c>
      <c r="L4865" s="3" t="s">
        <v>83</v>
      </c>
      <c r="M4865" s="3"/>
      <c r="N4865" s="23"/>
      <c r="O4865"/>
    </row>
    <row r="4866" spans="1:15">
      <c r="A4866" s="66">
        <f>VLOOKUP(C4866,Index[],8,FALSE)</f>
        <v>43244</v>
      </c>
      <c r="B4866" s="5">
        <v>43299</v>
      </c>
      <c r="C4866" t="s">
        <v>651</v>
      </c>
      <c r="D4866" s="3">
        <f>VLOOKUP(C4866,Index[],2,FALSE)</f>
        <v>42</v>
      </c>
      <c r="E4866" s="3">
        <f>VLOOKUP(C4866,Index[],3,FALSE)</f>
        <v>0</v>
      </c>
      <c r="F4866" s="3">
        <f>VLOOKUP(C4866,Index[],4,FALSE)</f>
        <v>0</v>
      </c>
      <c r="G4866" s="3">
        <f>VLOOKUP(C4866,Index[],5,FALSE)</f>
        <v>0</v>
      </c>
      <c r="H4866" t="s">
        <v>139</v>
      </c>
      <c r="I4866">
        <f>VLOOKUP(Table1[[#This Row],[trait_name]],Trait[],2,FALSE)</f>
        <v>42</v>
      </c>
      <c r="J4866" s="23" t="s">
        <v>82</v>
      </c>
      <c r="K4866" s="23">
        <v>1</v>
      </c>
      <c r="L4866" s="3" t="s">
        <v>85</v>
      </c>
      <c r="N4866" s="23"/>
      <c r="O4866"/>
    </row>
    <row r="4867" spans="1:15">
      <c r="A4867" s="66">
        <f>VLOOKUP(C4867,Index[],8,FALSE)</f>
        <v>43244</v>
      </c>
      <c r="B4867" s="5">
        <v>43299</v>
      </c>
      <c r="C4867" t="s">
        <v>651</v>
      </c>
      <c r="D4867" s="3">
        <f>VLOOKUP(C4867,Index[],2,FALSE)</f>
        <v>42</v>
      </c>
      <c r="E4867" s="3">
        <f>VLOOKUP(C4867,Index[],3,FALSE)</f>
        <v>0</v>
      </c>
      <c r="F4867" s="3">
        <f>VLOOKUP(C4867,Index[],4,FALSE)</f>
        <v>0</v>
      </c>
      <c r="G4867" s="3">
        <f>VLOOKUP(C4867,Index[],5,FALSE)</f>
        <v>0</v>
      </c>
      <c r="H4867" t="s">
        <v>139</v>
      </c>
      <c r="I4867">
        <f>VLOOKUP(Table1[[#This Row],[trait_name]],Trait[],2,FALSE)</f>
        <v>42</v>
      </c>
      <c r="J4867" s="23" t="s">
        <v>82</v>
      </c>
      <c r="K4867" s="23">
        <v>2</v>
      </c>
      <c r="L4867" s="3" t="s">
        <v>225</v>
      </c>
      <c r="M4867" s="3"/>
      <c r="N4867" s="23"/>
      <c r="O4867"/>
    </row>
    <row r="4868" spans="1:15">
      <c r="A4868" s="66">
        <f>VLOOKUP(C4868,Index[],8,FALSE)</f>
        <v>43244</v>
      </c>
      <c r="B4868" s="5">
        <v>43244</v>
      </c>
      <c r="C4868" t="s">
        <v>651</v>
      </c>
      <c r="D4868" s="3">
        <f>VLOOKUP(C4868,Index[],2,FALSE)</f>
        <v>42</v>
      </c>
      <c r="E4868" s="3">
        <f>VLOOKUP(C4868,Index[],3,FALSE)</f>
        <v>0</v>
      </c>
      <c r="F4868" s="3">
        <f>VLOOKUP(C4868,Index[],4,FALSE)</f>
        <v>0</v>
      </c>
      <c r="G4868" s="3">
        <f>VLOOKUP(C4868,Index[],5,FALSE)</f>
        <v>0</v>
      </c>
      <c r="H4868" t="s">
        <v>147</v>
      </c>
      <c r="I4868">
        <f>VLOOKUP(Table1[[#This Row],[trait_name]],Trait[],2,FALSE)</f>
        <v>43</v>
      </c>
      <c r="J4868" s="23" t="s">
        <v>86</v>
      </c>
      <c r="K4868" s="23">
        <v>1</v>
      </c>
      <c r="L4868" s="3" t="s">
        <v>296</v>
      </c>
      <c r="N4868" s="24"/>
      <c r="O4868"/>
    </row>
    <row r="4869" spans="1:15">
      <c r="A4869" s="66">
        <f>VLOOKUP(C4869,Index[],8,FALSE)</f>
        <v>43244</v>
      </c>
      <c r="B4869" s="5">
        <v>43244</v>
      </c>
      <c r="C4869" t="s">
        <v>651</v>
      </c>
      <c r="D4869" s="3">
        <f>VLOOKUP(C4869,Index[],2,FALSE)</f>
        <v>42</v>
      </c>
      <c r="E4869" s="3">
        <f>VLOOKUP(C4869,Index[],3,FALSE)</f>
        <v>0</v>
      </c>
      <c r="F4869" s="3">
        <f>VLOOKUP(C4869,Index[],4,FALSE)</f>
        <v>0</v>
      </c>
      <c r="G4869" s="3">
        <f>VLOOKUP(C4869,Index[],5,FALSE)</f>
        <v>0</v>
      </c>
      <c r="H4869" t="s">
        <v>147</v>
      </c>
      <c r="I4869">
        <f>VLOOKUP(Table1[[#This Row],[trait_name]],Trait[],2,FALSE)</f>
        <v>43</v>
      </c>
      <c r="J4869" s="23" t="s">
        <v>86</v>
      </c>
      <c r="K4869" s="23">
        <v>2</v>
      </c>
      <c r="L4869" s="3" t="s">
        <v>87</v>
      </c>
      <c r="N4869" s="23"/>
      <c r="O4869"/>
    </row>
    <row r="4870" spans="1:15">
      <c r="A4870" s="66">
        <f>VLOOKUP(C4870,Index[],8,FALSE)</f>
        <v>43244</v>
      </c>
      <c r="B4870" s="5">
        <v>43299</v>
      </c>
      <c r="C4870" t="s">
        <v>651</v>
      </c>
      <c r="D4870" s="3">
        <f>VLOOKUP(C4870,Index[],2,FALSE)</f>
        <v>42</v>
      </c>
      <c r="E4870" s="3">
        <f>VLOOKUP(C4870,Index[],3,FALSE)</f>
        <v>0</v>
      </c>
      <c r="F4870" s="3">
        <f>VLOOKUP(C4870,Index[],4,FALSE)</f>
        <v>0</v>
      </c>
      <c r="G4870" s="3">
        <f>VLOOKUP(C4870,Index[],5,FALSE)</f>
        <v>0</v>
      </c>
      <c r="I4870">
        <f>VLOOKUP(Table1[[#This Row],[trait_name]],Trait[],2,FALSE)</f>
        <v>43</v>
      </c>
      <c r="J4870" s="23" t="s">
        <v>86</v>
      </c>
      <c r="K4870" s="23">
        <v>3</v>
      </c>
      <c r="L4870" s="3"/>
      <c r="M4870" s="3"/>
      <c r="N4870" s="23"/>
      <c r="O4870"/>
    </row>
    <row r="4871" spans="1:15">
      <c r="A4871" s="66">
        <f>VLOOKUP(C4871,Index[],8,FALSE)</f>
        <v>43244</v>
      </c>
      <c r="B4871" s="5">
        <v>43299</v>
      </c>
      <c r="C4871" t="s">
        <v>651</v>
      </c>
      <c r="D4871" s="3">
        <f>VLOOKUP(C4871,Index[],2,FALSE)</f>
        <v>42</v>
      </c>
      <c r="E4871" s="3">
        <f>VLOOKUP(C4871,Index[],3,FALSE)</f>
        <v>0</v>
      </c>
      <c r="F4871" s="3">
        <f>VLOOKUP(C4871,Index[],4,FALSE)</f>
        <v>0</v>
      </c>
      <c r="G4871" s="3">
        <f>VLOOKUP(C4871,Index[],5,FALSE)</f>
        <v>0</v>
      </c>
      <c r="H4871" t="s">
        <v>210</v>
      </c>
      <c r="I4871">
        <f>VLOOKUP(Table1[[#This Row],[trait_name]],Trait[],2,FALSE)</f>
        <v>44</v>
      </c>
      <c r="J4871" s="23" t="s">
        <v>88</v>
      </c>
      <c r="K4871" s="23">
        <v>1</v>
      </c>
      <c r="L4871" s="3" t="s">
        <v>400</v>
      </c>
      <c r="N4871" s="23"/>
      <c r="O4871"/>
    </row>
    <row r="4872" spans="1:15">
      <c r="A4872" s="66">
        <f>VLOOKUP(C4872,Index[],8,FALSE)</f>
        <v>43244</v>
      </c>
      <c r="B4872" s="5">
        <v>43299</v>
      </c>
      <c r="C4872" t="s">
        <v>651</v>
      </c>
      <c r="D4872" s="3">
        <f>VLOOKUP(C4872,Index[],2,FALSE)</f>
        <v>42</v>
      </c>
      <c r="E4872" s="3">
        <f>VLOOKUP(C4872,Index[],3,FALSE)</f>
        <v>0</v>
      </c>
      <c r="F4872" s="3">
        <f>VLOOKUP(C4872,Index[],4,FALSE)</f>
        <v>0</v>
      </c>
      <c r="G4872" s="3">
        <f>VLOOKUP(C4872,Index[],5,FALSE)</f>
        <v>0</v>
      </c>
      <c r="I4872">
        <f>VLOOKUP(Table1[[#This Row],[trait_name]],Trait[],2,FALSE)</f>
        <v>44</v>
      </c>
      <c r="J4872" s="23" t="s">
        <v>88</v>
      </c>
      <c r="K4872" s="23">
        <v>2</v>
      </c>
      <c r="L4872" s="3"/>
      <c r="M4872" s="3"/>
      <c r="N4872" s="23"/>
      <c r="O4872"/>
    </row>
    <row r="4873" spans="1:15">
      <c r="A4873" s="66">
        <f>VLOOKUP(C4873,Index[],8,FALSE)</f>
        <v>43244</v>
      </c>
      <c r="B4873" s="5">
        <v>43244</v>
      </c>
      <c r="C4873" t="s">
        <v>651</v>
      </c>
      <c r="D4873" s="3">
        <f>VLOOKUP(C4873,Index[],2,FALSE)</f>
        <v>42</v>
      </c>
      <c r="E4873" s="3">
        <f>VLOOKUP(C4873,Index[],3,FALSE)</f>
        <v>0</v>
      </c>
      <c r="F4873" s="3">
        <f>VLOOKUP(C4873,Index[],4,FALSE)</f>
        <v>0</v>
      </c>
      <c r="G4873" s="3">
        <f>VLOOKUP(C4873,Index[],5,FALSE)</f>
        <v>0</v>
      </c>
      <c r="H4873" t="s">
        <v>147</v>
      </c>
      <c r="I4873">
        <f>VLOOKUP(Table1[[#This Row],[trait_name]],Trait[],2,FALSE)</f>
        <v>45</v>
      </c>
      <c r="J4873" s="23" t="s">
        <v>92</v>
      </c>
      <c r="K4873" s="23">
        <v>1</v>
      </c>
      <c r="L4873" s="3" t="s">
        <v>96</v>
      </c>
      <c r="N4873" s="23"/>
      <c r="O4873"/>
    </row>
    <row r="4874" spans="1:15">
      <c r="A4874" s="66">
        <f>VLOOKUP(C4874,Index[],8,FALSE)</f>
        <v>43244</v>
      </c>
      <c r="B4874" s="5">
        <v>43244</v>
      </c>
      <c r="C4874" t="s">
        <v>651</v>
      </c>
      <c r="D4874" s="3">
        <f>VLOOKUP(C4874,Index[],2,FALSE)</f>
        <v>42</v>
      </c>
      <c r="E4874" s="3">
        <f>VLOOKUP(C4874,Index[],3,FALSE)</f>
        <v>0</v>
      </c>
      <c r="F4874" s="3">
        <f>VLOOKUP(C4874,Index[],4,FALSE)</f>
        <v>0</v>
      </c>
      <c r="G4874" s="3">
        <f>VLOOKUP(C4874,Index[],5,FALSE)</f>
        <v>0</v>
      </c>
      <c r="H4874" t="s">
        <v>147</v>
      </c>
      <c r="I4874">
        <f>VLOOKUP(Table1[[#This Row],[trait_name]],Trait[],2,FALSE)</f>
        <v>45</v>
      </c>
      <c r="J4874" s="23" t="s">
        <v>92</v>
      </c>
      <c r="K4874" s="23">
        <v>2</v>
      </c>
      <c r="L4874" s="3" t="s">
        <v>348</v>
      </c>
      <c r="N4874" s="23"/>
      <c r="O4874"/>
    </row>
    <row r="4875" spans="1:15">
      <c r="A4875" s="66">
        <f>VLOOKUP(C4875,Index[],8,FALSE)</f>
        <v>43244</v>
      </c>
      <c r="B4875" s="5">
        <v>43299</v>
      </c>
      <c r="C4875" t="s">
        <v>651</v>
      </c>
      <c r="D4875" s="3">
        <f>VLOOKUP(C4875,Index[],2,FALSE)</f>
        <v>42</v>
      </c>
      <c r="E4875" s="3">
        <f>VLOOKUP(C4875,Index[],3,FALSE)</f>
        <v>0</v>
      </c>
      <c r="F4875" s="3">
        <f>VLOOKUP(C4875,Index[],4,FALSE)</f>
        <v>0</v>
      </c>
      <c r="G4875" s="3">
        <f>VLOOKUP(C4875,Index[],5,FALSE)</f>
        <v>0</v>
      </c>
      <c r="I4875">
        <f>VLOOKUP(Table1[[#This Row],[trait_name]],Trait[],2,FALSE)</f>
        <v>45</v>
      </c>
      <c r="J4875" s="23" t="s">
        <v>92</v>
      </c>
      <c r="K4875" s="23">
        <v>3</v>
      </c>
      <c r="L4875" s="3"/>
      <c r="M4875" s="3"/>
      <c r="N4875" s="23"/>
      <c r="O4875"/>
    </row>
    <row r="4876" spans="1:15">
      <c r="A4876" s="66">
        <f>VLOOKUP(C4876,Index[],8,FALSE)</f>
        <v>43244</v>
      </c>
      <c r="B4876" s="5">
        <v>43299</v>
      </c>
      <c r="C4876" t="s">
        <v>651</v>
      </c>
      <c r="D4876" s="3">
        <f>VLOOKUP(C4876,Index[],2,FALSE)</f>
        <v>42</v>
      </c>
      <c r="E4876" s="3">
        <f>VLOOKUP(C4876,Index[],3,FALSE)</f>
        <v>0</v>
      </c>
      <c r="F4876" s="3">
        <f>VLOOKUP(C4876,Index[],4,FALSE)</f>
        <v>0</v>
      </c>
      <c r="G4876" s="3">
        <f>VLOOKUP(C4876,Index[],5,FALSE)</f>
        <v>0</v>
      </c>
      <c r="H4876" t="s">
        <v>281</v>
      </c>
      <c r="I4876">
        <f>VLOOKUP(Table1[[#This Row],[trait_name]],Trait[],2,FALSE)</f>
        <v>46</v>
      </c>
      <c r="J4876" s="23" t="s">
        <v>97</v>
      </c>
      <c r="K4876" s="23">
        <v>1</v>
      </c>
      <c r="L4876" s="3" t="s">
        <v>336</v>
      </c>
      <c r="N4876" s="23"/>
      <c r="O4876"/>
    </row>
    <row r="4877" spans="1:15">
      <c r="A4877" s="66">
        <f>VLOOKUP(C4877,Index[],8,FALSE)</f>
        <v>43244</v>
      </c>
      <c r="B4877" s="5">
        <v>43299</v>
      </c>
      <c r="C4877" t="s">
        <v>651</v>
      </c>
      <c r="D4877" s="3">
        <f>VLOOKUP(C4877,Index[],2,FALSE)</f>
        <v>42</v>
      </c>
      <c r="E4877" s="3">
        <f>VLOOKUP(C4877,Index[],3,FALSE)</f>
        <v>0</v>
      </c>
      <c r="F4877" s="3">
        <f>VLOOKUP(C4877,Index[],4,FALSE)</f>
        <v>0</v>
      </c>
      <c r="G4877" s="3">
        <f>VLOOKUP(C4877,Index[],5,FALSE)</f>
        <v>0</v>
      </c>
      <c r="H4877" t="s">
        <v>281</v>
      </c>
      <c r="I4877">
        <f>VLOOKUP(Table1[[#This Row],[trait_name]],Trait[],2,FALSE)</f>
        <v>46</v>
      </c>
      <c r="J4877" s="23" t="s">
        <v>97</v>
      </c>
      <c r="K4877" s="23">
        <v>2</v>
      </c>
      <c r="L4877" s="3" t="s">
        <v>108</v>
      </c>
      <c r="M4877" s="3"/>
      <c r="N4877" s="23"/>
      <c r="O4877"/>
    </row>
    <row r="4878" spans="1:15">
      <c r="A4878" s="66">
        <f>VLOOKUP(C4878,Index[],8,FALSE)</f>
        <v>43244</v>
      </c>
      <c r="B4878" s="5">
        <v>43299</v>
      </c>
      <c r="C4878" t="s">
        <v>651</v>
      </c>
      <c r="D4878" s="3">
        <f>VLOOKUP(C4878,Index[],2,FALSE)</f>
        <v>42</v>
      </c>
      <c r="E4878" s="3">
        <f>VLOOKUP(C4878,Index[],3,FALSE)</f>
        <v>0</v>
      </c>
      <c r="F4878" s="3">
        <f>VLOOKUP(C4878,Index[],4,FALSE)</f>
        <v>0</v>
      </c>
      <c r="G4878" s="3">
        <f>VLOOKUP(C4878,Index[],5,FALSE)</f>
        <v>0</v>
      </c>
      <c r="H4878" t="s">
        <v>281</v>
      </c>
      <c r="I4878">
        <f>VLOOKUP(Table1[[#This Row],[trait_name]],Trait[],2,FALSE)</f>
        <v>47</v>
      </c>
      <c r="J4878" s="23" t="s">
        <v>99</v>
      </c>
      <c r="K4878" s="23">
        <v>1</v>
      </c>
      <c r="L4878" s="3" t="s">
        <v>421</v>
      </c>
      <c r="N4878" s="23"/>
      <c r="O4878"/>
    </row>
    <row r="4879" spans="1:15">
      <c r="A4879" s="66">
        <f>VLOOKUP(C4879,Index[],8,FALSE)</f>
        <v>43244</v>
      </c>
      <c r="B4879" s="5">
        <v>43299</v>
      </c>
      <c r="C4879" t="s">
        <v>651</v>
      </c>
      <c r="D4879" s="3">
        <f>VLOOKUP(C4879,Index[],2,FALSE)</f>
        <v>42</v>
      </c>
      <c r="E4879" s="3">
        <f>VLOOKUP(C4879,Index[],3,FALSE)</f>
        <v>0</v>
      </c>
      <c r="F4879" s="3">
        <f>VLOOKUP(C4879,Index[],4,FALSE)</f>
        <v>0</v>
      </c>
      <c r="G4879" s="3">
        <f>VLOOKUP(C4879,Index[],5,FALSE)</f>
        <v>0</v>
      </c>
      <c r="I4879">
        <f>VLOOKUP(Table1[[#This Row],[trait_name]],Trait[],2,FALSE)</f>
        <v>47</v>
      </c>
      <c r="J4879" s="23" t="s">
        <v>99</v>
      </c>
      <c r="K4879" s="23">
        <v>2</v>
      </c>
      <c r="L4879" s="3"/>
      <c r="M4879" s="3"/>
      <c r="N4879" s="23"/>
      <c r="O4879"/>
    </row>
    <row r="4880" spans="1:15">
      <c r="A4880" s="66">
        <f>VLOOKUP(C4880,Index[],8,FALSE)</f>
        <v>43244</v>
      </c>
      <c r="B4880" s="5">
        <v>43299</v>
      </c>
      <c r="C4880" t="s">
        <v>651</v>
      </c>
      <c r="D4880" s="3">
        <f>VLOOKUP(C4880,Index[],2,FALSE)</f>
        <v>42</v>
      </c>
      <c r="E4880" s="3">
        <f>VLOOKUP(C4880,Index[],3,FALSE)</f>
        <v>0</v>
      </c>
      <c r="F4880" s="3">
        <f>VLOOKUP(C4880,Index[],4,FALSE)</f>
        <v>0</v>
      </c>
      <c r="G4880" s="3">
        <f>VLOOKUP(C4880,Index[],5,FALSE)</f>
        <v>0</v>
      </c>
      <c r="H4880" t="s">
        <v>281</v>
      </c>
      <c r="I4880">
        <f>VLOOKUP(Table1[[#This Row],[trait_name]],Trait[],2,FALSE)</f>
        <v>48</v>
      </c>
      <c r="J4880" s="23" t="s">
        <v>101</v>
      </c>
      <c r="K4880" s="23">
        <v>1</v>
      </c>
      <c r="L4880" s="3" t="s">
        <v>465</v>
      </c>
      <c r="M4880" s="3"/>
      <c r="N4880" s="23"/>
      <c r="O4880"/>
    </row>
    <row r="4881" spans="1:15">
      <c r="A4881" s="66">
        <f>VLOOKUP(C4881,Index[],8,FALSE)</f>
        <v>43244</v>
      </c>
      <c r="B4881" s="5">
        <v>43299</v>
      </c>
      <c r="C4881" t="s">
        <v>651</v>
      </c>
      <c r="D4881" s="3">
        <f>VLOOKUP(C4881,Index[],2,FALSE)</f>
        <v>42</v>
      </c>
      <c r="E4881" s="3">
        <f>VLOOKUP(C4881,Index[],3,FALSE)</f>
        <v>0</v>
      </c>
      <c r="F4881" s="3">
        <f>VLOOKUP(C4881,Index[],4,FALSE)</f>
        <v>0</v>
      </c>
      <c r="G4881" s="3">
        <f>VLOOKUP(C4881,Index[],5,FALSE)</f>
        <v>0</v>
      </c>
      <c r="H4881" t="s">
        <v>281</v>
      </c>
      <c r="I4881">
        <f>VLOOKUP(Table1[[#This Row],[trait_name]],Trait[],2,FALSE)</f>
        <v>49</v>
      </c>
      <c r="J4881" s="23" t="s">
        <v>104</v>
      </c>
      <c r="K4881" s="23">
        <v>1</v>
      </c>
      <c r="L4881" s="3" t="s">
        <v>336</v>
      </c>
      <c r="M4881" s="3"/>
      <c r="N4881" s="23"/>
      <c r="O4881"/>
    </row>
    <row r="4882" spans="1:15">
      <c r="A4882" s="66">
        <f>VLOOKUP(C4882,Index[],8,FALSE)</f>
        <v>43244</v>
      </c>
      <c r="B4882" s="5">
        <v>43311</v>
      </c>
      <c r="C4882" t="s">
        <v>651</v>
      </c>
      <c r="D4882" s="3">
        <f>VLOOKUP(C4882,Index[],2,FALSE)</f>
        <v>42</v>
      </c>
      <c r="E4882" s="3">
        <f>VLOOKUP(C4882,Index[],3,FALSE)</f>
        <v>0</v>
      </c>
      <c r="F4882" s="3">
        <f>VLOOKUP(C4882,Index[],4,FALSE)</f>
        <v>0</v>
      </c>
      <c r="G4882" s="3">
        <f>VLOOKUP(C4882,Index[],5,FALSE)</f>
        <v>0</v>
      </c>
      <c r="I4882">
        <f>VLOOKUP(Table1[[#This Row],[trait_name]],Trait[],2,FALSE)</f>
        <v>50</v>
      </c>
      <c r="J4882" s="23" t="s">
        <v>106</v>
      </c>
      <c r="K4882" s="23">
        <v>1</v>
      </c>
      <c r="L4882" s="3"/>
      <c r="M4882" s="3"/>
      <c r="N4882" s="23"/>
      <c r="O4882"/>
    </row>
    <row r="4883" spans="1:15">
      <c r="A4883" s="66">
        <f>VLOOKUP(C4883,Index[],8,FALSE)</f>
        <v>43244</v>
      </c>
      <c r="B4883" s="5">
        <v>43299</v>
      </c>
      <c r="C4883" t="s">
        <v>651</v>
      </c>
      <c r="D4883" s="3">
        <f>VLOOKUP(C4883,Index[],2,FALSE)</f>
        <v>42</v>
      </c>
      <c r="E4883" s="3">
        <f>VLOOKUP(C4883,Index[],3,FALSE)</f>
        <v>0</v>
      </c>
      <c r="F4883" s="3">
        <f>VLOOKUP(C4883,Index[],4,FALSE)</f>
        <v>0</v>
      </c>
      <c r="G4883" s="3">
        <f>VLOOKUP(C4883,Index[],5,FALSE)</f>
        <v>0</v>
      </c>
      <c r="I4883">
        <f>VLOOKUP(Table1[[#This Row],[trait_name]],Trait[],2,FALSE)</f>
        <v>51</v>
      </c>
      <c r="J4883" s="23" t="s">
        <v>107</v>
      </c>
      <c r="K4883" s="23">
        <v>1</v>
      </c>
      <c r="L4883" s="3"/>
      <c r="M4883" s="3"/>
      <c r="N4883" s="23"/>
      <c r="O4883"/>
    </row>
    <row r="4884" spans="1:15">
      <c r="A4884" s="66">
        <f>VLOOKUP(C4884,Index[],8,FALSE)</f>
        <v>43244</v>
      </c>
      <c r="B4884" s="5">
        <v>43299</v>
      </c>
      <c r="C4884" t="s">
        <v>651</v>
      </c>
      <c r="D4884" s="3">
        <f>VLOOKUP(C4884,Index[],2,FALSE)</f>
        <v>42</v>
      </c>
      <c r="E4884" s="3">
        <f>VLOOKUP(C4884,Index[],3,FALSE)</f>
        <v>0</v>
      </c>
      <c r="F4884" s="3">
        <f>VLOOKUP(C4884,Index[],4,FALSE)</f>
        <v>0</v>
      </c>
      <c r="G4884" s="3">
        <f>VLOOKUP(C4884,Index[],5,FALSE)</f>
        <v>0</v>
      </c>
      <c r="H4884" t="s">
        <v>281</v>
      </c>
      <c r="I4884">
        <f>VLOOKUP(Table1[[#This Row],[trait_name]],Trait[],2,FALSE)</f>
        <v>52</v>
      </c>
      <c r="J4884" s="23" t="s">
        <v>109</v>
      </c>
      <c r="K4884" s="23">
        <v>2</v>
      </c>
      <c r="L4884" s="3" t="s">
        <v>257</v>
      </c>
      <c r="M4884" s="3"/>
      <c r="N4884" s="23"/>
      <c r="O4884"/>
    </row>
    <row r="4885" spans="1:15">
      <c r="A4885" s="66">
        <f>VLOOKUP(C4885,Index[],8,FALSE)</f>
        <v>43244</v>
      </c>
      <c r="B4885" s="5">
        <v>43299</v>
      </c>
      <c r="C4885" t="s">
        <v>651</v>
      </c>
      <c r="D4885" s="3">
        <f>VLOOKUP(C4885,Index[],2,FALSE)</f>
        <v>42</v>
      </c>
      <c r="E4885" s="3">
        <f>VLOOKUP(C4885,Index[],3,FALSE)</f>
        <v>0</v>
      </c>
      <c r="F4885" s="3">
        <f>VLOOKUP(C4885,Index[],4,FALSE)</f>
        <v>0</v>
      </c>
      <c r="G4885" s="3">
        <f>VLOOKUP(C4885,Index[],5,FALSE)</f>
        <v>0</v>
      </c>
      <c r="H4885" t="s">
        <v>281</v>
      </c>
      <c r="I4885">
        <f>VLOOKUP(Table1[[#This Row],[trait_name]],Trait[],2,FALSE)</f>
        <v>52</v>
      </c>
      <c r="J4885" s="23" t="s">
        <v>109</v>
      </c>
      <c r="K4885" s="23">
        <v>1</v>
      </c>
      <c r="L4885" s="3" t="s">
        <v>274</v>
      </c>
      <c r="N4885" s="23"/>
      <c r="O4885"/>
    </row>
    <row r="4886" spans="1:15">
      <c r="A4886" s="66">
        <f>VLOOKUP(C4886,Index[],8,FALSE)</f>
        <v>43244</v>
      </c>
      <c r="B4886" s="5">
        <v>43244</v>
      </c>
      <c r="C4886" t="s">
        <v>651</v>
      </c>
      <c r="D4886" s="3">
        <f>VLOOKUP(C4886,Index[],2,FALSE)</f>
        <v>42</v>
      </c>
      <c r="E4886" s="3">
        <f>VLOOKUP(C4886,Index[],3,FALSE)</f>
        <v>0</v>
      </c>
      <c r="F4886" s="3">
        <f>VLOOKUP(C4886,Index[],4,FALSE)</f>
        <v>0</v>
      </c>
      <c r="G4886" s="3">
        <f>VLOOKUP(C4886,Index[],5,FALSE)</f>
        <v>0</v>
      </c>
      <c r="H4886" t="s">
        <v>147</v>
      </c>
      <c r="I4886">
        <f>VLOOKUP(Table1[[#This Row],[trait_name]],Trait[],2,FALSE)</f>
        <v>53</v>
      </c>
      <c r="J4886" s="23" t="s">
        <v>112</v>
      </c>
      <c r="K4886" s="23">
        <v>1</v>
      </c>
      <c r="L4886" s="3" t="s">
        <v>184</v>
      </c>
      <c r="N4886" s="23"/>
      <c r="O4886"/>
    </row>
    <row r="4887" spans="1:15">
      <c r="A4887" s="66">
        <f>VLOOKUP(C4887,Index[],8,FALSE)</f>
        <v>43244</v>
      </c>
      <c r="B4887" s="5">
        <v>43244</v>
      </c>
      <c r="C4887" t="s">
        <v>651</v>
      </c>
      <c r="D4887" s="3">
        <f>VLOOKUP(C4887,Index[],2,FALSE)</f>
        <v>42</v>
      </c>
      <c r="E4887" s="3">
        <f>VLOOKUP(C4887,Index[],3,FALSE)</f>
        <v>0</v>
      </c>
      <c r="F4887" s="3">
        <f>VLOOKUP(C4887,Index[],4,FALSE)</f>
        <v>0</v>
      </c>
      <c r="G4887" s="3">
        <f>VLOOKUP(C4887,Index[],5,FALSE)</f>
        <v>0</v>
      </c>
      <c r="H4887" t="s">
        <v>147</v>
      </c>
      <c r="I4887">
        <f>VLOOKUP(Table1[[#This Row],[trait_name]],Trait[],2,FALSE)</f>
        <v>53</v>
      </c>
      <c r="J4887" s="23" t="s">
        <v>112</v>
      </c>
      <c r="K4887" s="23">
        <v>2</v>
      </c>
      <c r="L4887" s="3" t="s">
        <v>114</v>
      </c>
      <c r="N4887" s="23"/>
      <c r="O4887"/>
    </row>
    <row r="4888" spans="1:15">
      <c r="A4888" s="66">
        <f>VLOOKUP(C4888,Index[],8,FALSE)</f>
        <v>43244</v>
      </c>
      <c r="B4888" s="5">
        <v>43299</v>
      </c>
      <c r="C4888" t="s">
        <v>651</v>
      </c>
      <c r="D4888" s="3">
        <f>VLOOKUP(C4888,Index[],2,FALSE)</f>
        <v>42</v>
      </c>
      <c r="E4888" s="3">
        <f>VLOOKUP(C4888,Index[],3,FALSE)</f>
        <v>0</v>
      </c>
      <c r="F4888" s="3">
        <f>VLOOKUP(C4888,Index[],4,FALSE)</f>
        <v>0</v>
      </c>
      <c r="G4888" s="3">
        <f>VLOOKUP(C4888,Index[],5,FALSE)</f>
        <v>0</v>
      </c>
      <c r="I4888">
        <f>VLOOKUP(Table1[[#This Row],[trait_name]],Trait[],2,FALSE)</f>
        <v>53</v>
      </c>
      <c r="J4888" s="23" t="s">
        <v>112</v>
      </c>
      <c r="K4888" s="23">
        <v>3</v>
      </c>
      <c r="L4888" s="3"/>
      <c r="M4888" s="3"/>
      <c r="N4888" s="23"/>
      <c r="O4888"/>
    </row>
    <row r="4889" spans="1:15">
      <c r="A4889" s="66">
        <f>VLOOKUP(C4889,Index[],8,FALSE)</f>
        <v>43244</v>
      </c>
      <c r="B4889" s="5">
        <v>43244</v>
      </c>
      <c r="C4889" t="s">
        <v>651</v>
      </c>
      <c r="D4889" s="3">
        <f>VLOOKUP(C4889,Index[],2,FALSE)</f>
        <v>42</v>
      </c>
      <c r="E4889" s="3">
        <f>VLOOKUP(C4889,Index[],3,FALSE)</f>
        <v>0</v>
      </c>
      <c r="F4889" s="3">
        <f>VLOOKUP(C4889,Index[],4,FALSE)</f>
        <v>0</v>
      </c>
      <c r="G4889" s="3">
        <f>VLOOKUP(C4889,Index[],5,FALSE)</f>
        <v>0</v>
      </c>
      <c r="H4889" t="s">
        <v>210</v>
      </c>
      <c r="I4889">
        <f>VLOOKUP(Table1[[#This Row],[trait_name]],Trait[],2,FALSE)</f>
        <v>54</v>
      </c>
      <c r="J4889" s="23" t="s">
        <v>116</v>
      </c>
      <c r="K4889" s="23">
        <v>1</v>
      </c>
      <c r="L4889" s="3" t="s">
        <v>259</v>
      </c>
      <c r="N4889" s="23"/>
      <c r="O4889"/>
    </row>
    <row r="4890" spans="1:15">
      <c r="A4890" s="66">
        <f>VLOOKUP(C4890,Index[],8,FALSE)</f>
        <v>43244</v>
      </c>
      <c r="B4890" s="5">
        <v>43299</v>
      </c>
      <c r="C4890" t="s">
        <v>651</v>
      </c>
      <c r="D4890" s="3">
        <f>VLOOKUP(C4890,Index[],2,FALSE)</f>
        <v>42</v>
      </c>
      <c r="E4890" s="3">
        <f>VLOOKUP(C4890,Index[],3,FALSE)</f>
        <v>0</v>
      </c>
      <c r="F4890" s="3">
        <f>VLOOKUP(C4890,Index[],4,FALSE)</f>
        <v>0</v>
      </c>
      <c r="G4890" s="3">
        <f>VLOOKUP(C4890,Index[],5,FALSE)</f>
        <v>0</v>
      </c>
      <c r="I4890">
        <f>VLOOKUP(Table1[[#This Row],[trait_name]],Trait[],2,FALSE)</f>
        <v>54</v>
      </c>
      <c r="J4890" s="23" t="s">
        <v>116</v>
      </c>
      <c r="K4890" s="23">
        <v>2</v>
      </c>
      <c r="L4890" s="3"/>
      <c r="M4890" s="3"/>
      <c r="N4890" s="23"/>
      <c r="O4890"/>
    </row>
    <row r="4891" spans="1:15">
      <c r="A4891" s="66">
        <f>VLOOKUP(C4891,Index[],8,FALSE)</f>
        <v>43244</v>
      </c>
      <c r="B4891" s="5">
        <v>43299</v>
      </c>
      <c r="C4891" t="s">
        <v>651</v>
      </c>
      <c r="D4891" s="3">
        <f>VLOOKUP(C4891,Index[],2,FALSE)</f>
        <v>42</v>
      </c>
      <c r="E4891" s="3">
        <f>VLOOKUP(C4891,Index[],3,FALSE)</f>
        <v>0</v>
      </c>
      <c r="F4891" s="3">
        <f>VLOOKUP(C4891,Index[],4,FALSE)</f>
        <v>0</v>
      </c>
      <c r="G4891" s="3">
        <f>VLOOKUP(C4891,Index[],5,FALSE)</f>
        <v>0</v>
      </c>
      <c r="H4891" t="s">
        <v>139</v>
      </c>
      <c r="I4891">
        <f>VLOOKUP(Table1[[#This Row],[trait_name]],Trait[],2,FALSE)</f>
        <v>55</v>
      </c>
      <c r="J4891" s="23" t="s">
        <v>119</v>
      </c>
      <c r="K4891" s="23">
        <v>1</v>
      </c>
      <c r="L4891" s="3" t="s">
        <v>349</v>
      </c>
      <c r="N4891" s="23"/>
      <c r="O4891"/>
    </row>
    <row r="4892" spans="1:15">
      <c r="A4892" s="66">
        <f>VLOOKUP(C4892,Index[],8,FALSE)</f>
        <v>43244</v>
      </c>
      <c r="B4892" s="5">
        <v>43299</v>
      </c>
      <c r="C4892" t="s">
        <v>651</v>
      </c>
      <c r="D4892" s="3">
        <f>VLOOKUP(C4892,Index[],2,FALSE)</f>
        <v>42</v>
      </c>
      <c r="E4892" s="3">
        <f>VLOOKUP(C4892,Index[],3,FALSE)</f>
        <v>0</v>
      </c>
      <c r="F4892" s="3">
        <f>VLOOKUP(C4892,Index[],4,FALSE)</f>
        <v>0</v>
      </c>
      <c r="G4892" s="3">
        <f>VLOOKUP(C4892,Index[],5,FALSE)</f>
        <v>0</v>
      </c>
      <c r="H4892" t="s">
        <v>459</v>
      </c>
      <c r="I4892">
        <f>VLOOKUP(Table1[[#This Row],[trait_name]],Trait[],2,FALSE)</f>
        <v>55</v>
      </c>
      <c r="J4892" s="23" t="s">
        <v>119</v>
      </c>
      <c r="K4892" s="23">
        <v>2</v>
      </c>
      <c r="L4892" s="3" t="s">
        <v>120</v>
      </c>
      <c r="M4892" s="3"/>
      <c r="N4892" s="23"/>
      <c r="O4892"/>
    </row>
    <row r="4893" spans="1:15">
      <c r="A4893" s="66">
        <f>VLOOKUP(C4893,Index[],8,FALSE)</f>
        <v>43244</v>
      </c>
      <c r="B4893" s="5">
        <v>43244</v>
      </c>
      <c r="C4893" t="s">
        <v>651</v>
      </c>
      <c r="D4893" s="3">
        <f>VLOOKUP(C4893,Index[],2,FALSE)</f>
        <v>42</v>
      </c>
      <c r="E4893" s="3">
        <f>VLOOKUP(C4893,Index[],3,FALSE)</f>
        <v>0</v>
      </c>
      <c r="F4893" s="3">
        <f>VLOOKUP(C4893,Index[],4,FALSE)</f>
        <v>0</v>
      </c>
      <c r="G4893" s="3">
        <f>VLOOKUP(C4893,Index[],5,FALSE)</f>
        <v>0</v>
      </c>
      <c r="H4893" t="s">
        <v>147</v>
      </c>
      <c r="I4893">
        <f>VLOOKUP(Table1[[#This Row],[trait_name]],Trait[],2,FALSE)</f>
        <v>56</v>
      </c>
      <c r="J4893" s="23" t="s">
        <v>121</v>
      </c>
      <c r="K4893" s="23">
        <v>1</v>
      </c>
      <c r="L4893" s="3" t="s">
        <v>189</v>
      </c>
      <c r="N4893" s="23"/>
      <c r="O4893"/>
    </row>
    <row r="4894" spans="1:15">
      <c r="A4894" s="66">
        <f>VLOOKUP(C4894,Index[],8,FALSE)</f>
        <v>43244</v>
      </c>
      <c r="B4894" s="5">
        <v>43299</v>
      </c>
      <c r="C4894" t="s">
        <v>651</v>
      </c>
      <c r="D4894" s="3">
        <f>VLOOKUP(C4894,Index[],2,FALSE)</f>
        <v>42</v>
      </c>
      <c r="E4894" s="3">
        <f>VLOOKUP(C4894,Index[],3,FALSE)</f>
        <v>0</v>
      </c>
      <c r="F4894" s="3">
        <f>VLOOKUP(C4894,Index[],4,FALSE)</f>
        <v>0</v>
      </c>
      <c r="G4894" s="3">
        <f>VLOOKUP(C4894,Index[],5,FALSE)</f>
        <v>0</v>
      </c>
      <c r="I4894">
        <f>VLOOKUP(Table1[[#This Row],[trait_name]],Trait[],2,FALSE)</f>
        <v>56</v>
      </c>
      <c r="J4894" s="23" t="s">
        <v>121</v>
      </c>
      <c r="K4894" s="23">
        <v>2</v>
      </c>
      <c r="L4894" s="3"/>
      <c r="M4894" s="3"/>
      <c r="N4894" s="23"/>
      <c r="O4894"/>
    </row>
    <row r="4895" spans="1:15">
      <c r="A4895" s="66">
        <f>VLOOKUP(C4895,Index[],8,FALSE)</f>
        <v>43244</v>
      </c>
      <c r="B4895" s="5">
        <v>43299</v>
      </c>
      <c r="C4895" t="s">
        <v>651</v>
      </c>
      <c r="D4895" s="3">
        <f>VLOOKUP(C4895,Index[],2,FALSE)</f>
        <v>42</v>
      </c>
      <c r="E4895" s="3">
        <f>VLOOKUP(C4895,Index[],3,FALSE)</f>
        <v>0</v>
      </c>
      <c r="F4895" s="3">
        <f>VLOOKUP(C4895,Index[],4,FALSE)</f>
        <v>0</v>
      </c>
      <c r="G4895" s="3">
        <f>VLOOKUP(C4895,Index[],5,FALSE)</f>
        <v>0</v>
      </c>
      <c r="I4895">
        <f>VLOOKUP(Table1[[#This Row],[trait_name]],Trait[],2,FALSE)</f>
        <v>57</v>
      </c>
      <c r="J4895" s="23" t="s">
        <v>233</v>
      </c>
      <c r="K4895" s="23">
        <v>1</v>
      </c>
      <c r="L4895" s="3"/>
      <c r="M4895" s="3"/>
      <c r="N4895" s="23"/>
      <c r="O4895"/>
    </row>
    <row r="4896" spans="1:15">
      <c r="A4896" s="66">
        <f>VLOOKUP(C4896,Index[],8,FALSE)</f>
        <v>43244</v>
      </c>
      <c r="B4896" s="5">
        <v>43244</v>
      </c>
      <c r="C4896" t="s">
        <v>651</v>
      </c>
      <c r="D4896" s="3">
        <f>VLOOKUP(C4896,Index[],2,FALSE)</f>
        <v>42</v>
      </c>
      <c r="E4896" s="3">
        <f>VLOOKUP(C4896,Index[],3,FALSE)</f>
        <v>0</v>
      </c>
      <c r="F4896" s="3">
        <f>VLOOKUP(C4896,Index[],4,FALSE)</f>
        <v>0</v>
      </c>
      <c r="G4896" s="3">
        <f>VLOOKUP(C4896,Index[],5,FALSE)</f>
        <v>0</v>
      </c>
      <c r="H4896" t="s">
        <v>210</v>
      </c>
      <c r="I4896">
        <f>VLOOKUP(Table1[[#This Row],[trait_name]],Trait[],2,FALSE)</f>
        <v>58</v>
      </c>
      <c r="J4896" s="23" t="s">
        <v>123</v>
      </c>
      <c r="K4896" s="23">
        <v>1</v>
      </c>
      <c r="L4896" s="3" t="s">
        <v>190</v>
      </c>
      <c r="N4896" s="23"/>
      <c r="O4896"/>
    </row>
    <row r="4897" spans="1:15">
      <c r="A4897" s="66">
        <f>VLOOKUP(C4897,Index[],8,FALSE)</f>
        <v>43244</v>
      </c>
      <c r="B4897" s="5">
        <v>43244</v>
      </c>
      <c r="C4897" t="s">
        <v>651</v>
      </c>
      <c r="D4897" s="3">
        <f>VLOOKUP(C4897,Index[],2,FALSE)</f>
        <v>42</v>
      </c>
      <c r="E4897" s="3">
        <f>VLOOKUP(C4897,Index[],3,FALSE)</f>
        <v>0</v>
      </c>
      <c r="F4897" s="3">
        <f>VLOOKUP(C4897,Index[],4,FALSE)</f>
        <v>0</v>
      </c>
      <c r="G4897" s="3">
        <f>VLOOKUP(C4897,Index[],5,FALSE)</f>
        <v>0</v>
      </c>
      <c r="H4897" t="s">
        <v>210</v>
      </c>
      <c r="I4897">
        <f>VLOOKUP(Table1[[#This Row],[trait_name]],Trait[],2,FALSE)</f>
        <v>58</v>
      </c>
      <c r="J4897" s="23" t="s">
        <v>123</v>
      </c>
      <c r="K4897" s="23">
        <v>3</v>
      </c>
      <c r="L4897" s="3" t="s">
        <v>407</v>
      </c>
      <c r="N4897" s="23"/>
      <c r="O4897"/>
    </row>
    <row r="4898" spans="1:15">
      <c r="A4898" s="66">
        <f>VLOOKUP(C4898,Index[],8,FALSE)</f>
        <v>43244</v>
      </c>
      <c r="B4898" s="5">
        <v>43244</v>
      </c>
      <c r="C4898" t="s">
        <v>651</v>
      </c>
      <c r="D4898" s="3">
        <f>VLOOKUP(C4898,Index[],2,FALSE)</f>
        <v>42</v>
      </c>
      <c r="E4898" s="3">
        <f>VLOOKUP(C4898,Index[],3,FALSE)</f>
        <v>0</v>
      </c>
      <c r="F4898" s="3">
        <f>VLOOKUP(C4898,Index[],4,FALSE)</f>
        <v>0</v>
      </c>
      <c r="G4898" s="3">
        <f>VLOOKUP(C4898,Index[],5,FALSE)</f>
        <v>0</v>
      </c>
      <c r="H4898" t="s">
        <v>210</v>
      </c>
      <c r="I4898">
        <f>VLOOKUP(Table1[[#This Row],[trait_name]],Trait[],2,FALSE)</f>
        <v>58</v>
      </c>
      <c r="J4898" s="23" t="s">
        <v>123</v>
      </c>
      <c r="K4898" s="23">
        <v>2</v>
      </c>
      <c r="L4898" s="3" t="s">
        <v>124</v>
      </c>
      <c r="N4898" s="23"/>
      <c r="O4898"/>
    </row>
    <row r="4899" spans="1:15">
      <c r="A4899" s="66">
        <f>VLOOKUP(C4899,Index[],8,FALSE)</f>
        <v>43244</v>
      </c>
      <c r="B4899" s="5">
        <v>43299</v>
      </c>
      <c r="C4899" t="s">
        <v>651</v>
      </c>
      <c r="D4899" s="3">
        <f>VLOOKUP(C4899,Index[],2,FALSE)</f>
        <v>42</v>
      </c>
      <c r="E4899" s="3">
        <f>VLOOKUP(C4899,Index[],3,FALSE)</f>
        <v>0</v>
      </c>
      <c r="F4899" s="3">
        <f>VLOOKUP(C4899,Index[],4,FALSE)</f>
        <v>0</v>
      </c>
      <c r="G4899" s="3">
        <f>VLOOKUP(C4899,Index[],5,FALSE)</f>
        <v>0</v>
      </c>
      <c r="I4899">
        <f>VLOOKUP(Table1[[#This Row],[trait_name]],Trait[],2,FALSE)</f>
        <v>58</v>
      </c>
      <c r="J4899" s="23" t="s">
        <v>123</v>
      </c>
      <c r="K4899" s="23">
        <v>4</v>
      </c>
      <c r="L4899" s="3"/>
      <c r="M4899" s="3"/>
      <c r="N4899" s="23"/>
      <c r="O4899"/>
    </row>
    <row r="4900" spans="1:15">
      <c r="A4900" s="66">
        <f>VLOOKUP(C4900,Index[],8,FALSE)</f>
        <v>43244</v>
      </c>
      <c r="B4900" s="5">
        <v>43299</v>
      </c>
      <c r="C4900" t="s">
        <v>651</v>
      </c>
      <c r="D4900" s="3">
        <f>VLOOKUP(C4900,Index[],2,FALSE)</f>
        <v>42</v>
      </c>
      <c r="E4900" s="3">
        <f>VLOOKUP(C4900,Index[],3,FALSE)</f>
        <v>0</v>
      </c>
      <c r="F4900" s="3">
        <f>VLOOKUP(C4900,Index[],4,FALSE)</f>
        <v>0</v>
      </c>
      <c r="G4900" s="3">
        <f>VLOOKUP(C4900,Index[],5,FALSE)</f>
        <v>0</v>
      </c>
      <c r="H4900" t="s">
        <v>281</v>
      </c>
      <c r="I4900">
        <f>VLOOKUP(Table1[[#This Row],[trait_name]],Trait[],2,FALSE)</f>
        <v>59</v>
      </c>
      <c r="J4900" s="23" t="s">
        <v>125</v>
      </c>
      <c r="K4900" s="23">
        <v>1</v>
      </c>
      <c r="L4900" s="3" t="s">
        <v>131</v>
      </c>
      <c r="M4900" s="3"/>
      <c r="N4900" s="23"/>
      <c r="O4900"/>
    </row>
    <row r="4901" spans="1:15">
      <c r="A4901" s="66">
        <f>VLOOKUP(C4901,Index[],8,FALSE)</f>
        <v>43244</v>
      </c>
      <c r="B4901" s="5">
        <v>43299</v>
      </c>
      <c r="C4901" t="s">
        <v>651</v>
      </c>
      <c r="D4901" s="3">
        <f>VLOOKUP(C4901,Index[],2,FALSE)</f>
        <v>42</v>
      </c>
      <c r="E4901" s="3">
        <f>VLOOKUP(C4901,Index[],3,FALSE)</f>
        <v>0</v>
      </c>
      <c r="F4901" s="3">
        <f>VLOOKUP(C4901,Index[],4,FALSE)</f>
        <v>0</v>
      </c>
      <c r="G4901" s="3">
        <f>VLOOKUP(C4901,Index[],5,FALSE)</f>
        <v>0</v>
      </c>
      <c r="I4901">
        <f>VLOOKUP(Table1[[#This Row],[trait_name]],Trait[],2,FALSE)</f>
        <v>60</v>
      </c>
      <c r="J4901" s="23" t="s">
        <v>127</v>
      </c>
      <c r="K4901" s="23">
        <v>1</v>
      </c>
      <c r="L4901" s="3"/>
      <c r="M4901" s="3"/>
      <c r="N4901" s="23"/>
      <c r="O4901"/>
    </row>
    <row r="4902" spans="1:15">
      <c r="A4902" s="66">
        <f>VLOOKUP(C4902,Index[],8,FALSE)</f>
        <v>43244</v>
      </c>
      <c r="B4902" s="5">
        <v>43244</v>
      </c>
      <c r="C4902" t="s">
        <v>651</v>
      </c>
      <c r="D4902" s="3">
        <f>VLOOKUP(C4902,Index[],2,FALSE)</f>
        <v>42</v>
      </c>
      <c r="E4902" s="3">
        <f>VLOOKUP(C4902,Index[],3,FALSE)</f>
        <v>0</v>
      </c>
      <c r="F4902" s="3">
        <f>VLOOKUP(C4902,Index[],4,FALSE)</f>
        <v>0</v>
      </c>
      <c r="G4902" s="3">
        <f>VLOOKUP(C4902,Index[],5,FALSE)</f>
        <v>0</v>
      </c>
      <c r="H4902" t="s">
        <v>281</v>
      </c>
      <c r="I4902">
        <f>VLOOKUP(Table1[[#This Row],[trait_name]],Trait[],2,FALSE)</f>
        <v>61</v>
      </c>
      <c r="J4902" s="23" t="s">
        <v>130</v>
      </c>
      <c r="K4902" s="23">
        <v>1</v>
      </c>
      <c r="L4902" s="3" t="s">
        <v>131</v>
      </c>
      <c r="N4902" s="23"/>
      <c r="O4902"/>
    </row>
    <row r="4903" spans="1:15">
      <c r="A4903" s="66">
        <f>VLOOKUP(C4903,Index[],8,FALSE)</f>
        <v>43244</v>
      </c>
      <c r="B4903" s="5">
        <v>43299</v>
      </c>
      <c r="C4903" t="s">
        <v>651</v>
      </c>
      <c r="D4903" s="3">
        <f>VLOOKUP(C4903,Index[],2,FALSE)</f>
        <v>42</v>
      </c>
      <c r="E4903" s="3">
        <f>VLOOKUP(C4903,Index[],3,FALSE)</f>
        <v>0</v>
      </c>
      <c r="F4903" s="3">
        <f>VLOOKUP(C4903,Index[],4,FALSE)</f>
        <v>0</v>
      </c>
      <c r="G4903" s="3">
        <f>VLOOKUP(C4903,Index[],5,FALSE)</f>
        <v>0</v>
      </c>
      <c r="I4903">
        <f>VLOOKUP(Table1[[#This Row],[trait_name]],Trait[],2,FALSE)</f>
        <v>61</v>
      </c>
      <c r="J4903" s="23" t="s">
        <v>130</v>
      </c>
      <c r="K4903" s="23">
        <v>2</v>
      </c>
      <c r="L4903" s="3"/>
      <c r="M4903" s="3"/>
      <c r="N4903" s="23"/>
      <c r="O4903"/>
    </row>
    <row r="4904" spans="1:15">
      <c r="A4904" s="66">
        <f>VLOOKUP(C4904,Index[],8,FALSE)</f>
        <v>43244</v>
      </c>
      <c r="B4904" s="5">
        <v>43299</v>
      </c>
      <c r="C4904" t="s">
        <v>651</v>
      </c>
      <c r="D4904" s="3">
        <f>VLOOKUP(C4904,Index[],2,FALSE)</f>
        <v>42</v>
      </c>
      <c r="E4904" s="3">
        <f>VLOOKUP(C4904,Index[],3,FALSE)</f>
        <v>0</v>
      </c>
      <c r="F4904" s="3">
        <f>VLOOKUP(C4904,Index[],4,FALSE)</f>
        <v>0</v>
      </c>
      <c r="G4904" s="3">
        <f>VLOOKUP(C4904,Index[],5,FALSE)</f>
        <v>0</v>
      </c>
      <c r="I4904">
        <f>VLOOKUP(Table1[[#This Row],[trait_name]],Trait[],2,FALSE)</f>
        <v>62</v>
      </c>
      <c r="J4904" s="23" t="s">
        <v>235</v>
      </c>
      <c r="K4904" s="23">
        <v>1</v>
      </c>
      <c r="L4904" s="3"/>
      <c r="M4904" s="3"/>
      <c r="N4904" s="23"/>
      <c r="O4904"/>
    </row>
    <row r="4905" spans="1:15">
      <c r="A4905" s="66">
        <f>VLOOKUP(C4905,Index[],8,FALSE)</f>
        <v>43244</v>
      </c>
      <c r="B4905" s="5">
        <v>43299</v>
      </c>
      <c r="C4905" t="s">
        <v>651</v>
      </c>
      <c r="D4905" s="3">
        <f>VLOOKUP(C4905,Index[],2,FALSE)</f>
        <v>42</v>
      </c>
      <c r="E4905" s="3">
        <f>VLOOKUP(C4905,Index[],3,FALSE)</f>
        <v>0</v>
      </c>
      <c r="F4905" s="3">
        <f>VLOOKUP(C4905,Index[],4,FALSE)</f>
        <v>0</v>
      </c>
      <c r="G4905" s="3">
        <f>VLOOKUP(C4905,Index[],5,FALSE)</f>
        <v>0</v>
      </c>
      <c r="H4905" t="s">
        <v>281</v>
      </c>
      <c r="I4905">
        <f>VLOOKUP(Table1[[#This Row],[trait_name]],Trait[],2,FALSE)</f>
        <v>63</v>
      </c>
      <c r="J4905" s="23" t="s">
        <v>237</v>
      </c>
      <c r="K4905" s="23">
        <v>1</v>
      </c>
      <c r="L4905" s="3" t="s">
        <v>27</v>
      </c>
      <c r="M4905" s="3"/>
      <c r="N4905" s="23"/>
      <c r="O4905"/>
    </row>
    <row r="4906" spans="1:15">
      <c r="A4906" s="66">
        <f>VLOOKUP(C4906,Index[],8,FALSE)</f>
        <v>43244</v>
      </c>
      <c r="B4906" s="5">
        <v>43299</v>
      </c>
      <c r="C4906" t="s">
        <v>651</v>
      </c>
      <c r="D4906" s="3">
        <f>VLOOKUP(C4906,Index[],2,FALSE)</f>
        <v>42</v>
      </c>
      <c r="E4906" s="3">
        <f>VLOOKUP(C4906,Index[],3,FALSE)</f>
        <v>0</v>
      </c>
      <c r="F4906" s="3">
        <f>VLOOKUP(C4906,Index[],4,FALSE)</f>
        <v>0</v>
      </c>
      <c r="G4906" s="3">
        <f>VLOOKUP(C4906,Index[],5,FALSE)</f>
        <v>0</v>
      </c>
      <c r="H4906" t="s">
        <v>281</v>
      </c>
      <c r="I4906">
        <f>VLOOKUP(Table1[[#This Row],[trait_name]],Trait[],2,FALSE)</f>
        <v>64</v>
      </c>
      <c r="J4906" s="23" t="s">
        <v>132</v>
      </c>
      <c r="K4906" s="23">
        <v>1</v>
      </c>
      <c r="L4906" s="3" t="s">
        <v>131</v>
      </c>
      <c r="M4906" s="3"/>
      <c r="N4906" s="23"/>
      <c r="O4906"/>
    </row>
    <row r="4907" spans="1:15">
      <c r="A4907" s="66">
        <f>VLOOKUP(C4907,Index[],8,FALSE)</f>
        <v>43244</v>
      </c>
      <c r="B4907" s="5">
        <v>43299</v>
      </c>
      <c r="C4907" t="s">
        <v>651</v>
      </c>
      <c r="D4907" s="3">
        <f>VLOOKUP(C4907,Index[],2,FALSE)</f>
        <v>42</v>
      </c>
      <c r="E4907" s="3">
        <f>VLOOKUP(C4907,Index[],3,FALSE)</f>
        <v>0</v>
      </c>
      <c r="F4907" s="3">
        <f>VLOOKUP(C4907,Index[],4,FALSE)</f>
        <v>0</v>
      </c>
      <c r="G4907" s="3">
        <f>VLOOKUP(C4907,Index[],5,FALSE)</f>
        <v>0</v>
      </c>
      <c r="H4907" t="s">
        <v>281</v>
      </c>
      <c r="I4907">
        <f>VLOOKUP(Table1[[#This Row],[trait_name]],Trait[],2,FALSE)</f>
        <v>65</v>
      </c>
      <c r="J4907" s="23" t="s">
        <v>133</v>
      </c>
      <c r="K4907" s="23">
        <v>1</v>
      </c>
      <c r="L4907" s="3" t="s">
        <v>380</v>
      </c>
      <c r="N4907" s="23"/>
      <c r="O4907"/>
    </row>
    <row r="4908" spans="1:15">
      <c r="A4908" s="66">
        <f>VLOOKUP(C4908,Index[],8,FALSE)</f>
        <v>43244</v>
      </c>
      <c r="B4908" s="5">
        <v>43299</v>
      </c>
      <c r="C4908" t="s">
        <v>651</v>
      </c>
      <c r="D4908" s="3">
        <f>VLOOKUP(C4908,Index[],2,FALSE)</f>
        <v>42</v>
      </c>
      <c r="E4908" s="3">
        <f>VLOOKUP(C4908,Index[],3,FALSE)</f>
        <v>0</v>
      </c>
      <c r="F4908" s="3">
        <f>VLOOKUP(C4908,Index[],4,FALSE)</f>
        <v>0</v>
      </c>
      <c r="G4908" s="3">
        <f>VLOOKUP(C4908,Index[],5,FALSE)</f>
        <v>0</v>
      </c>
      <c r="I4908">
        <f>VLOOKUP(Table1[[#This Row],[trait_name]],Trait[],2,FALSE)</f>
        <v>65</v>
      </c>
      <c r="J4908" s="23" t="s">
        <v>133</v>
      </c>
      <c r="K4908" s="23">
        <v>2</v>
      </c>
      <c r="L4908" s="3"/>
      <c r="M4908" s="3"/>
      <c r="N4908" s="23"/>
      <c r="O4908"/>
    </row>
    <row r="4909" spans="1:15">
      <c r="A4909" s="66">
        <f>VLOOKUP(C4909,Index[],8,FALSE)</f>
        <v>43244</v>
      </c>
      <c r="B4909" s="5">
        <v>43244</v>
      </c>
      <c r="C4909" t="s">
        <v>651</v>
      </c>
      <c r="D4909" s="3">
        <f>VLOOKUP(C4909,Index[],2,FALSE)</f>
        <v>42</v>
      </c>
      <c r="E4909" s="3">
        <f>VLOOKUP(C4909,Index[],3,FALSE)</f>
        <v>0</v>
      </c>
      <c r="F4909" s="3">
        <f>VLOOKUP(C4909,Index[],4,FALSE)</f>
        <v>0</v>
      </c>
      <c r="G4909" s="3">
        <f>VLOOKUP(C4909,Index[],5,FALSE)</f>
        <v>0</v>
      </c>
      <c r="H4909" t="s">
        <v>210</v>
      </c>
      <c r="I4909">
        <f>VLOOKUP(Table1[[#This Row],[trait_name]],Trait[],2,FALSE)</f>
        <v>66</v>
      </c>
      <c r="J4909" s="23" t="s">
        <v>194</v>
      </c>
      <c r="K4909" s="23">
        <v>1</v>
      </c>
      <c r="L4909" s="3" t="s">
        <v>279</v>
      </c>
      <c r="N4909" s="23"/>
      <c r="O4909"/>
    </row>
    <row r="4910" spans="1:15">
      <c r="A4910" s="66">
        <f>VLOOKUP(C4910,Index[],8,FALSE)</f>
        <v>43244</v>
      </c>
      <c r="B4910" s="5">
        <v>43299</v>
      </c>
      <c r="C4910" t="s">
        <v>651</v>
      </c>
      <c r="D4910" s="3">
        <f>VLOOKUP(C4910,Index[],2,FALSE)</f>
        <v>42</v>
      </c>
      <c r="E4910" s="3">
        <f>VLOOKUP(C4910,Index[],3,FALSE)</f>
        <v>0</v>
      </c>
      <c r="F4910" s="3">
        <f>VLOOKUP(C4910,Index[],4,FALSE)</f>
        <v>0</v>
      </c>
      <c r="G4910" s="3">
        <f>VLOOKUP(C4910,Index[],5,FALSE)</f>
        <v>0</v>
      </c>
      <c r="I4910">
        <f>VLOOKUP(Table1[[#This Row],[trait_name]],Trait[],2,FALSE)</f>
        <v>66</v>
      </c>
      <c r="J4910" s="23" t="s">
        <v>194</v>
      </c>
      <c r="K4910" s="23">
        <v>2</v>
      </c>
      <c r="L4910" s="3"/>
      <c r="M4910" s="3"/>
      <c r="N4910" s="23"/>
      <c r="O4910"/>
    </row>
    <row r="4911" spans="1:15">
      <c r="A4911" s="66">
        <f>VLOOKUP(C4911,Index[],8,FALSE)</f>
        <v>43244</v>
      </c>
      <c r="B4911" s="5">
        <v>43299</v>
      </c>
      <c r="C4911" t="s">
        <v>651</v>
      </c>
      <c r="D4911" s="3">
        <f>VLOOKUP(C4911,Index[],2,FALSE)</f>
        <v>42</v>
      </c>
      <c r="E4911" s="3">
        <f>VLOOKUP(C4911,Index[],3,FALSE)</f>
        <v>0</v>
      </c>
      <c r="F4911" s="3">
        <f>VLOOKUP(C4911,Index[],4,FALSE)</f>
        <v>0</v>
      </c>
      <c r="G4911" s="3">
        <f>VLOOKUP(C4911,Index[],5,FALSE)</f>
        <v>0</v>
      </c>
      <c r="I4911">
        <f>VLOOKUP(Table1[[#This Row],[trait_name]],Trait[],2,FALSE)</f>
        <v>67</v>
      </c>
      <c r="J4911" s="23" t="s">
        <v>136</v>
      </c>
      <c r="K4911" s="23">
        <v>1</v>
      </c>
      <c r="L4911" s="3"/>
      <c r="M4911" s="3"/>
      <c r="N4911" s="23"/>
      <c r="O4911"/>
    </row>
    <row r="4912" spans="1:15">
      <c r="A4912" s="66">
        <f>VLOOKUP(C4912,Index[],8,FALSE)</f>
        <v>43244</v>
      </c>
      <c r="B4912" s="5">
        <v>43244</v>
      </c>
      <c r="C4912" t="s">
        <v>651</v>
      </c>
      <c r="D4912" s="3">
        <f>VLOOKUP(C4912,Index[],2,FALSE)</f>
        <v>42</v>
      </c>
      <c r="E4912" s="3">
        <f>VLOOKUP(C4912,Index[],3,FALSE)</f>
        <v>0</v>
      </c>
      <c r="F4912" s="3">
        <f>VLOOKUP(C4912,Index[],4,FALSE)</f>
        <v>0</v>
      </c>
      <c r="G4912" s="3">
        <f>VLOOKUP(C4912,Index[],5,FALSE)</f>
        <v>0</v>
      </c>
      <c r="H4912" t="s">
        <v>281</v>
      </c>
      <c r="I4912">
        <f>VLOOKUP(Table1[[#This Row],[trait_name]],Trait[],2,FALSE)</f>
        <v>68</v>
      </c>
      <c r="J4912" s="23" t="s">
        <v>199</v>
      </c>
      <c r="K4912" s="23">
        <v>1</v>
      </c>
      <c r="L4912" s="3" t="s">
        <v>302</v>
      </c>
      <c r="N4912" s="23"/>
      <c r="O4912"/>
    </row>
    <row r="4913" spans="1:15">
      <c r="A4913" s="66">
        <f>VLOOKUP(C4913,Index[],8,FALSE)</f>
        <v>43244</v>
      </c>
      <c r="B4913" s="5">
        <v>43299</v>
      </c>
      <c r="C4913" t="s">
        <v>651</v>
      </c>
      <c r="D4913" s="3">
        <f>VLOOKUP(C4913,Index[],2,FALSE)</f>
        <v>42</v>
      </c>
      <c r="E4913" s="3">
        <f>VLOOKUP(C4913,Index[],3,FALSE)</f>
        <v>0</v>
      </c>
      <c r="F4913" s="3">
        <f>VLOOKUP(C4913,Index[],4,FALSE)</f>
        <v>0</v>
      </c>
      <c r="G4913" s="3">
        <f>VLOOKUP(C4913,Index[],5,FALSE)</f>
        <v>0</v>
      </c>
      <c r="I4913">
        <f>VLOOKUP(Table1[[#This Row],[trait_name]],Trait[],2,FALSE)</f>
        <v>68</v>
      </c>
      <c r="J4913" s="23" t="s">
        <v>199</v>
      </c>
      <c r="K4913" s="23">
        <v>2</v>
      </c>
      <c r="L4913" s="3"/>
      <c r="M4913" s="3"/>
      <c r="N4913" s="23"/>
      <c r="O4913"/>
    </row>
    <row r="4914" spans="1:15">
      <c r="A4914" s="66">
        <f>VLOOKUP(C4914,Index[],8,FALSE)</f>
        <v>43244</v>
      </c>
      <c r="B4914" s="5">
        <v>43299</v>
      </c>
      <c r="C4914" t="s">
        <v>653</v>
      </c>
      <c r="D4914" s="3">
        <f>VLOOKUP(C4914,Index[],2,FALSE)</f>
        <v>43</v>
      </c>
      <c r="E4914" s="3">
        <f>VLOOKUP(C4914,Index[],3,FALSE)</f>
        <v>0</v>
      </c>
      <c r="F4914" s="3">
        <f>VLOOKUP(C4914,Index[],4,FALSE)</f>
        <v>0</v>
      </c>
      <c r="G4914" s="3" t="str">
        <f>VLOOKUP(C4914,Index[],5,FALSE)</f>
        <v>Yes</v>
      </c>
      <c r="H4914" t="s">
        <v>281</v>
      </c>
      <c r="I4914">
        <f>VLOOKUP(Table1[[#This Row],[trait_name]],Trait[],2,FALSE)</f>
        <v>1</v>
      </c>
      <c r="J4914" s="23" t="s">
        <v>140</v>
      </c>
      <c r="K4914" s="23">
        <v>1</v>
      </c>
      <c r="L4914" s="3" t="s">
        <v>654</v>
      </c>
      <c r="M4914" s="3"/>
      <c r="N4914" s="23"/>
      <c r="O4914"/>
    </row>
    <row r="4915" spans="1:15">
      <c r="A4915" s="66">
        <f>VLOOKUP(C4915,Index[],8,FALSE)</f>
        <v>43244</v>
      </c>
      <c r="B4915" s="5">
        <v>43244</v>
      </c>
      <c r="C4915" t="s">
        <v>653</v>
      </c>
      <c r="D4915" s="3">
        <f>VLOOKUP(C4915,Index[],2,FALSE)</f>
        <v>43</v>
      </c>
      <c r="E4915" s="3">
        <f>VLOOKUP(C4915,Index[],3,FALSE)</f>
        <v>0</v>
      </c>
      <c r="F4915" s="3">
        <f>VLOOKUP(C4915,Index[],4,FALSE)</f>
        <v>0</v>
      </c>
      <c r="G4915" s="3" t="str">
        <f>VLOOKUP(C4915,Index[],5,FALSE)</f>
        <v>Yes</v>
      </c>
      <c r="H4915" t="s">
        <v>25</v>
      </c>
      <c r="I4915">
        <f>VLOOKUP(Table1[[#This Row],[trait_name]],Trait[],2,FALSE)</f>
        <v>2</v>
      </c>
      <c r="J4915" s="23" t="s">
        <v>15</v>
      </c>
      <c r="K4915" s="23">
        <v>1</v>
      </c>
      <c r="L4915" s="3" t="s">
        <v>655</v>
      </c>
      <c r="N4915" s="23"/>
      <c r="O4915"/>
    </row>
    <row r="4916" spans="1:15">
      <c r="A4916" s="66">
        <f>VLOOKUP(C4916,Index[],8,FALSE)</f>
        <v>43244</v>
      </c>
      <c r="B4916" s="5">
        <v>43299</v>
      </c>
      <c r="C4916" t="s">
        <v>653</v>
      </c>
      <c r="D4916" s="3">
        <f>VLOOKUP(C4916,Index[],2,FALSE)</f>
        <v>43</v>
      </c>
      <c r="E4916" s="3">
        <f>VLOOKUP(C4916,Index[],3,FALSE)</f>
        <v>0</v>
      </c>
      <c r="F4916" s="3">
        <f>VLOOKUP(C4916,Index[],4,FALSE)</f>
        <v>0</v>
      </c>
      <c r="G4916" s="3" t="str">
        <f>VLOOKUP(C4916,Index[],5,FALSE)</f>
        <v>Yes</v>
      </c>
      <c r="I4916">
        <f>VLOOKUP(Table1[[#This Row],[trait_name]],Trait[],2,FALSE)</f>
        <v>2</v>
      </c>
      <c r="J4916" s="23" t="s">
        <v>15</v>
      </c>
      <c r="K4916" s="23">
        <v>2</v>
      </c>
      <c r="L4916" s="3"/>
      <c r="M4916" s="3"/>
      <c r="N4916" s="23"/>
      <c r="O4916"/>
    </row>
    <row r="4917" spans="1:15">
      <c r="A4917" s="66">
        <f>VLOOKUP(C4917,Index[],8,FALSE)</f>
        <v>43244</v>
      </c>
      <c r="B4917" s="5">
        <v>43244</v>
      </c>
      <c r="C4917" t="s">
        <v>653</v>
      </c>
      <c r="D4917" s="3">
        <f>VLOOKUP(C4917,Index[],2,FALSE)</f>
        <v>43</v>
      </c>
      <c r="E4917" s="3">
        <f>VLOOKUP(C4917,Index[],3,FALSE)</f>
        <v>0</v>
      </c>
      <c r="F4917" s="3">
        <f>VLOOKUP(C4917,Index[],4,FALSE)</f>
        <v>0</v>
      </c>
      <c r="G4917" s="3" t="str">
        <f>VLOOKUP(C4917,Index[],5,FALSE)</f>
        <v>Yes</v>
      </c>
      <c r="H4917" t="s">
        <v>25</v>
      </c>
      <c r="I4917">
        <f>VLOOKUP(Table1[[#This Row],[trait_name]],Trait[],2,FALSE)</f>
        <v>3</v>
      </c>
      <c r="J4917" s="23" t="s">
        <v>18</v>
      </c>
      <c r="K4917" s="23">
        <v>1</v>
      </c>
      <c r="L4917" s="3" t="s">
        <v>19</v>
      </c>
      <c r="N4917" s="23"/>
      <c r="O4917"/>
    </row>
    <row r="4918" spans="1:15">
      <c r="A4918" s="66">
        <f>VLOOKUP(C4918,Index[],8,FALSE)</f>
        <v>43244</v>
      </c>
      <c r="B4918" s="5">
        <v>43244</v>
      </c>
      <c r="C4918" t="s">
        <v>653</v>
      </c>
      <c r="D4918" s="3">
        <f>VLOOKUP(C4918,Index[],2,FALSE)</f>
        <v>43</v>
      </c>
      <c r="E4918" s="3">
        <f>VLOOKUP(C4918,Index[],3,FALSE)</f>
        <v>0</v>
      </c>
      <c r="F4918" s="3">
        <f>VLOOKUP(C4918,Index[],4,FALSE)</f>
        <v>0</v>
      </c>
      <c r="G4918" s="3" t="str">
        <f>VLOOKUP(C4918,Index[],5,FALSE)</f>
        <v>Yes</v>
      </c>
      <c r="H4918" t="s">
        <v>25</v>
      </c>
      <c r="I4918">
        <f>VLOOKUP(Table1[[#This Row],[trait_name]],Trait[],2,FALSE)</f>
        <v>3</v>
      </c>
      <c r="J4918" s="23" t="s">
        <v>18</v>
      </c>
      <c r="K4918" s="23">
        <v>2</v>
      </c>
      <c r="L4918" s="3" t="s">
        <v>21</v>
      </c>
      <c r="N4918" s="23"/>
      <c r="O4918"/>
    </row>
    <row r="4919" spans="1:15">
      <c r="A4919" s="66">
        <f>VLOOKUP(C4919,Index[],8,FALSE)</f>
        <v>43244</v>
      </c>
      <c r="B4919" s="5">
        <v>43299</v>
      </c>
      <c r="C4919" t="s">
        <v>653</v>
      </c>
      <c r="D4919" s="3">
        <f>VLOOKUP(C4919,Index[],2,FALSE)</f>
        <v>43</v>
      </c>
      <c r="E4919" s="3">
        <f>VLOOKUP(C4919,Index[],3,FALSE)</f>
        <v>0</v>
      </c>
      <c r="F4919" s="3">
        <f>VLOOKUP(C4919,Index[],4,FALSE)</f>
        <v>0</v>
      </c>
      <c r="G4919" s="3" t="str">
        <f>VLOOKUP(C4919,Index[],5,FALSE)</f>
        <v>Yes</v>
      </c>
      <c r="I4919">
        <f>VLOOKUP(Table1[[#This Row],[trait_name]],Trait[],2,FALSE)</f>
        <v>3</v>
      </c>
      <c r="J4919" s="23" t="s">
        <v>18</v>
      </c>
      <c r="K4919" s="23">
        <v>3</v>
      </c>
      <c r="L4919" s="3"/>
      <c r="M4919" s="3"/>
      <c r="N4919" s="23"/>
      <c r="O4919"/>
    </row>
    <row r="4920" spans="1:15">
      <c r="A4920" s="66">
        <f>VLOOKUP(C4920,Index[],8,FALSE)</f>
        <v>43244</v>
      </c>
      <c r="B4920" s="5">
        <v>43299</v>
      </c>
      <c r="C4920" t="s">
        <v>653</v>
      </c>
      <c r="D4920" s="3">
        <f>VLOOKUP(C4920,Index[],2,FALSE)</f>
        <v>43</v>
      </c>
      <c r="E4920" s="3">
        <f>VLOOKUP(C4920,Index[],3,FALSE)</f>
        <v>0</v>
      </c>
      <c r="F4920" s="3">
        <f>VLOOKUP(C4920,Index[],4,FALSE)</f>
        <v>0</v>
      </c>
      <c r="G4920" s="3" t="str">
        <f>VLOOKUP(C4920,Index[],5,FALSE)</f>
        <v>Yes</v>
      </c>
      <c r="H4920" t="s">
        <v>25</v>
      </c>
      <c r="I4920">
        <f>VLOOKUP(Table1[[#This Row],[trait_name]],Trait[],2,FALSE)</f>
        <v>4</v>
      </c>
      <c r="J4920" s="23" t="s">
        <v>22</v>
      </c>
      <c r="K4920" s="23">
        <v>1</v>
      </c>
      <c r="L4920" s="3" t="s">
        <v>27</v>
      </c>
      <c r="M4920" s="3"/>
      <c r="N4920" s="23"/>
      <c r="O4920"/>
    </row>
    <row r="4921" spans="1:15">
      <c r="A4921" s="66">
        <f>VLOOKUP(C4921,Index[],8,FALSE)</f>
        <v>43244</v>
      </c>
      <c r="B4921" s="5">
        <v>43244</v>
      </c>
      <c r="C4921" t="s">
        <v>653</v>
      </c>
      <c r="D4921" s="3">
        <f>VLOOKUP(C4921,Index[],2,FALSE)</f>
        <v>43</v>
      </c>
      <c r="E4921" s="3">
        <f>VLOOKUP(C4921,Index[],3,FALSE)</f>
        <v>0</v>
      </c>
      <c r="F4921" s="3">
        <f>VLOOKUP(C4921,Index[],4,FALSE)</f>
        <v>0</v>
      </c>
      <c r="G4921" s="3" t="str">
        <f>VLOOKUP(C4921,Index[],5,FALSE)</f>
        <v>Yes</v>
      </c>
      <c r="H4921" t="s">
        <v>325</v>
      </c>
      <c r="I4921">
        <f>VLOOKUP(Table1[[#This Row],[trait_name]],Trait[],2,FALSE)</f>
        <v>5</v>
      </c>
      <c r="J4921" s="23" t="s">
        <v>24</v>
      </c>
      <c r="K4921" s="23">
        <v>1</v>
      </c>
      <c r="L4921" s="3" t="s">
        <v>23</v>
      </c>
      <c r="N4921" s="23"/>
      <c r="O4921"/>
    </row>
    <row r="4922" spans="1:15">
      <c r="A4922" s="66">
        <f>VLOOKUP(C4922,Index[],8,FALSE)</f>
        <v>43244</v>
      </c>
      <c r="B4922" s="5">
        <v>43299</v>
      </c>
      <c r="C4922" t="s">
        <v>653</v>
      </c>
      <c r="D4922" s="3">
        <f>VLOOKUP(C4922,Index[],2,FALSE)</f>
        <v>43</v>
      </c>
      <c r="E4922" s="3">
        <f>VLOOKUP(C4922,Index[],3,FALSE)</f>
        <v>0</v>
      </c>
      <c r="F4922" s="3">
        <f>VLOOKUP(C4922,Index[],4,FALSE)</f>
        <v>0</v>
      </c>
      <c r="G4922" s="3" t="str">
        <f>VLOOKUP(C4922,Index[],5,FALSE)</f>
        <v>Yes</v>
      </c>
      <c r="I4922">
        <f>VLOOKUP(Table1[[#This Row],[trait_name]],Trait[],2,FALSE)</f>
        <v>5</v>
      </c>
      <c r="J4922" s="23" t="s">
        <v>24</v>
      </c>
      <c r="K4922" s="23">
        <v>2</v>
      </c>
      <c r="L4922" s="3"/>
      <c r="M4922" s="3"/>
      <c r="N4922" s="23"/>
      <c r="O4922"/>
    </row>
    <row r="4923" spans="1:15">
      <c r="A4923" s="66">
        <f>VLOOKUP(C4923,Index[],8,FALSE)</f>
        <v>43244</v>
      </c>
      <c r="B4923" s="5">
        <v>43299</v>
      </c>
      <c r="C4923" t="s">
        <v>653</v>
      </c>
      <c r="D4923" s="3">
        <f>VLOOKUP(C4923,Index[],2,FALSE)</f>
        <v>43</v>
      </c>
      <c r="E4923" s="3">
        <f>VLOOKUP(C4923,Index[],3,FALSE)</f>
        <v>0</v>
      </c>
      <c r="F4923" s="3">
        <f>VLOOKUP(C4923,Index[],4,FALSE)</f>
        <v>0</v>
      </c>
      <c r="G4923" s="3" t="str">
        <f>VLOOKUP(C4923,Index[],5,FALSE)</f>
        <v>Yes</v>
      </c>
      <c r="I4923">
        <f>VLOOKUP(Table1[[#This Row],[trait_name]],Trait[],2,FALSE)</f>
        <v>6</v>
      </c>
      <c r="J4923" s="23" t="s">
        <v>148</v>
      </c>
      <c r="K4923" s="23">
        <v>1</v>
      </c>
      <c r="L4923" s="3"/>
      <c r="M4923" s="3"/>
      <c r="N4923" s="23"/>
      <c r="O4923"/>
    </row>
    <row r="4924" spans="1:15">
      <c r="A4924" s="66">
        <f>VLOOKUP(C4924,Index[],8,FALSE)</f>
        <v>43244</v>
      </c>
      <c r="B4924" s="5">
        <v>43299</v>
      </c>
      <c r="C4924" t="s">
        <v>653</v>
      </c>
      <c r="D4924" s="3">
        <f>VLOOKUP(C4924,Index[],2,FALSE)</f>
        <v>43</v>
      </c>
      <c r="E4924" s="3">
        <f>VLOOKUP(C4924,Index[],3,FALSE)</f>
        <v>0</v>
      </c>
      <c r="F4924" s="3">
        <f>VLOOKUP(C4924,Index[],4,FALSE)</f>
        <v>0</v>
      </c>
      <c r="G4924" s="3" t="str">
        <f>VLOOKUP(C4924,Index[],5,FALSE)</f>
        <v>Yes</v>
      </c>
      <c r="H4924" t="s">
        <v>208</v>
      </c>
      <c r="I4924">
        <f>VLOOKUP(Table1[[#This Row],[trait_name]],Trait[],2,FALSE)</f>
        <v>7</v>
      </c>
      <c r="J4924" s="23" t="s">
        <v>26</v>
      </c>
      <c r="K4924" s="23">
        <v>1</v>
      </c>
      <c r="L4924" s="3" t="s">
        <v>23</v>
      </c>
      <c r="M4924" s="3"/>
      <c r="N4924" s="23"/>
      <c r="O4924"/>
    </row>
    <row r="4925" spans="1:15">
      <c r="A4925" s="66">
        <f>VLOOKUP(C4925,Index[],8,FALSE)</f>
        <v>43244</v>
      </c>
      <c r="B4925" s="5">
        <v>43299</v>
      </c>
      <c r="C4925" t="s">
        <v>653</v>
      </c>
      <c r="D4925" s="3">
        <f>VLOOKUP(C4925,Index[],2,FALSE)</f>
        <v>43</v>
      </c>
      <c r="E4925" s="3">
        <f>VLOOKUP(C4925,Index[],3,FALSE)</f>
        <v>0</v>
      </c>
      <c r="F4925" s="3">
        <f>VLOOKUP(C4925,Index[],4,FALSE)</f>
        <v>0</v>
      </c>
      <c r="G4925" s="3" t="str">
        <f>VLOOKUP(C4925,Index[],5,FALSE)</f>
        <v>Yes</v>
      </c>
      <c r="I4925">
        <f>VLOOKUP(Table1[[#This Row],[trait_name]],Trait[],2,FALSE)</f>
        <v>8</v>
      </c>
      <c r="J4925" s="23" t="s">
        <v>150</v>
      </c>
      <c r="K4925" s="23">
        <v>1</v>
      </c>
      <c r="L4925" s="3"/>
      <c r="M4925" s="3"/>
      <c r="N4925" s="23"/>
      <c r="O4925"/>
    </row>
    <row r="4926" spans="1:15">
      <c r="A4926" s="66">
        <f>VLOOKUP(C4926,Index[],8,FALSE)</f>
        <v>43244</v>
      </c>
      <c r="B4926" s="5">
        <v>43299</v>
      </c>
      <c r="C4926" t="s">
        <v>653</v>
      </c>
      <c r="D4926" s="3">
        <f>VLOOKUP(C4926,Index[],2,FALSE)</f>
        <v>43</v>
      </c>
      <c r="E4926" s="3">
        <f>VLOOKUP(C4926,Index[],3,FALSE)</f>
        <v>0</v>
      </c>
      <c r="F4926" s="3">
        <f>VLOOKUP(C4926,Index[],4,FALSE)</f>
        <v>0</v>
      </c>
      <c r="G4926" s="3" t="str">
        <f>VLOOKUP(C4926,Index[],5,FALSE)</f>
        <v>Yes</v>
      </c>
      <c r="H4926" t="s">
        <v>325</v>
      </c>
      <c r="I4926">
        <f>VLOOKUP(Table1[[#This Row],[trait_name]],Trait[],2,FALSE)</f>
        <v>9</v>
      </c>
      <c r="J4926" s="23" t="s">
        <v>28</v>
      </c>
      <c r="K4926" s="23">
        <v>1</v>
      </c>
      <c r="L4926" s="3" t="s">
        <v>23</v>
      </c>
      <c r="M4926" s="3"/>
      <c r="N4926" s="23"/>
      <c r="O4926"/>
    </row>
    <row r="4927" spans="1:15">
      <c r="A4927" s="66">
        <f>VLOOKUP(C4927,Index[],8,FALSE)</f>
        <v>43244</v>
      </c>
      <c r="B4927" s="5">
        <v>43299</v>
      </c>
      <c r="C4927" t="s">
        <v>653</v>
      </c>
      <c r="D4927" s="3">
        <f>VLOOKUP(C4927,Index[],2,FALSE)</f>
        <v>43</v>
      </c>
      <c r="E4927" s="3">
        <f>VLOOKUP(C4927,Index[],3,FALSE)</f>
        <v>0</v>
      </c>
      <c r="F4927" s="3">
        <f>VLOOKUP(C4927,Index[],4,FALSE)</f>
        <v>0</v>
      </c>
      <c r="G4927" s="3" t="str">
        <f>VLOOKUP(C4927,Index[],5,FALSE)</f>
        <v>Yes</v>
      </c>
      <c r="I4927">
        <f>VLOOKUP(Table1[[#This Row],[trait_name]],Trait[],2,FALSE)</f>
        <v>10</v>
      </c>
      <c r="J4927" s="23" t="s">
        <v>29</v>
      </c>
      <c r="K4927" s="23">
        <v>1</v>
      </c>
      <c r="L4927" s="3"/>
      <c r="M4927" s="3"/>
      <c r="N4927" s="23"/>
      <c r="O4927"/>
    </row>
    <row r="4928" spans="1:15">
      <c r="A4928" s="66">
        <f>VLOOKUP(C4928,Index[],8,FALSE)</f>
        <v>43244</v>
      </c>
      <c r="B4928" s="5">
        <v>43299</v>
      </c>
      <c r="C4928" t="s">
        <v>653</v>
      </c>
      <c r="D4928" s="3">
        <f>VLOOKUP(C4928,Index[],2,FALSE)</f>
        <v>43</v>
      </c>
      <c r="E4928" s="3">
        <f>VLOOKUP(C4928,Index[],3,FALSE)</f>
        <v>0</v>
      </c>
      <c r="F4928" s="3">
        <f>VLOOKUP(C4928,Index[],4,FALSE)</f>
        <v>0</v>
      </c>
      <c r="G4928" s="3" t="str">
        <f>VLOOKUP(C4928,Index[],5,FALSE)</f>
        <v>Yes</v>
      </c>
      <c r="I4928">
        <f>VLOOKUP(Table1[[#This Row],[trait_name]],Trait[],2,FALSE)</f>
        <v>11</v>
      </c>
      <c r="J4928" s="23" t="s">
        <v>30</v>
      </c>
      <c r="K4928" s="23">
        <v>1</v>
      </c>
      <c r="L4928" s="3"/>
      <c r="M4928" s="3"/>
      <c r="N4928" s="23"/>
      <c r="O4928"/>
    </row>
    <row r="4929" spans="1:15">
      <c r="A4929" s="66">
        <f>VLOOKUP(C4929,Index[],8,FALSE)</f>
        <v>43244</v>
      </c>
      <c r="B4929" s="5">
        <v>43299</v>
      </c>
      <c r="C4929" t="s">
        <v>653</v>
      </c>
      <c r="D4929" s="3">
        <f>VLOOKUP(C4929,Index[],2,FALSE)</f>
        <v>43</v>
      </c>
      <c r="E4929" s="3">
        <f>VLOOKUP(C4929,Index[],3,FALSE)</f>
        <v>0</v>
      </c>
      <c r="F4929" s="3">
        <f>VLOOKUP(C4929,Index[],4,FALSE)</f>
        <v>0</v>
      </c>
      <c r="G4929" s="3" t="str">
        <f>VLOOKUP(C4929,Index[],5,FALSE)</f>
        <v>Yes</v>
      </c>
      <c r="H4929" t="s">
        <v>215</v>
      </c>
      <c r="I4929">
        <f>VLOOKUP(Table1[[#This Row],[trait_name]],Trait[],2,FALSE)</f>
        <v>12</v>
      </c>
      <c r="J4929" s="23" t="s">
        <v>151</v>
      </c>
      <c r="K4929" s="23">
        <v>1</v>
      </c>
      <c r="L4929" s="3" t="s">
        <v>23</v>
      </c>
      <c r="M4929" s="3"/>
      <c r="N4929" s="23"/>
      <c r="O4929"/>
    </row>
    <row r="4930" spans="1:15">
      <c r="A4930" s="66">
        <f>VLOOKUP(C4930,Index[],8,FALSE)</f>
        <v>43244</v>
      </c>
      <c r="B4930" s="5">
        <v>43299</v>
      </c>
      <c r="C4930" t="s">
        <v>653</v>
      </c>
      <c r="D4930" s="3">
        <f>VLOOKUP(C4930,Index[],2,FALSE)</f>
        <v>43</v>
      </c>
      <c r="E4930" s="3">
        <f>VLOOKUP(C4930,Index[],3,FALSE)</f>
        <v>0</v>
      </c>
      <c r="F4930" s="3">
        <f>VLOOKUP(C4930,Index[],4,FALSE)</f>
        <v>0</v>
      </c>
      <c r="G4930" s="3" t="str">
        <f>VLOOKUP(C4930,Index[],5,FALSE)</f>
        <v>Yes</v>
      </c>
      <c r="I4930">
        <f>VLOOKUP(Table1[[#This Row],[trait_name]],Trait[],2,FALSE)</f>
        <v>13</v>
      </c>
      <c r="J4930" s="23" t="s">
        <v>369</v>
      </c>
      <c r="K4930" s="23">
        <v>1</v>
      </c>
      <c r="L4930" s="3"/>
      <c r="M4930" s="3"/>
      <c r="N4930" s="23"/>
      <c r="O4930"/>
    </row>
    <row r="4931" spans="1:15">
      <c r="A4931" s="66">
        <f>VLOOKUP(C4931,Index[],8,FALSE)</f>
        <v>43244</v>
      </c>
      <c r="B4931" s="5">
        <v>43299</v>
      </c>
      <c r="C4931" t="s">
        <v>653</v>
      </c>
      <c r="D4931" s="3">
        <f>VLOOKUP(C4931,Index[],2,FALSE)</f>
        <v>43</v>
      </c>
      <c r="E4931" s="3">
        <f>VLOOKUP(C4931,Index[],3,FALSE)</f>
        <v>0</v>
      </c>
      <c r="F4931" s="3">
        <f>VLOOKUP(C4931,Index[],4,FALSE)</f>
        <v>0</v>
      </c>
      <c r="G4931" s="3" t="str">
        <f>VLOOKUP(C4931,Index[],5,FALSE)</f>
        <v>Yes</v>
      </c>
      <c r="H4931" t="s">
        <v>208</v>
      </c>
      <c r="I4931">
        <f>VLOOKUP(Table1[[#This Row],[trait_name]],Trait[],2,FALSE)</f>
        <v>14</v>
      </c>
      <c r="J4931" s="23" t="s">
        <v>152</v>
      </c>
      <c r="K4931" s="23">
        <v>1</v>
      </c>
      <c r="L4931" s="3" t="s">
        <v>27</v>
      </c>
      <c r="M4931" s="3"/>
      <c r="N4931" s="23"/>
      <c r="O4931"/>
    </row>
    <row r="4932" spans="1:15">
      <c r="A4932" s="66">
        <f>VLOOKUP(C4932,Index[],8,FALSE)</f>
        <v>43244</v>
      </c>
      <c r="B4932" s="5">
        <v>43299</v>
      </c>
      <c r="C4932" t="s">
        <v>653</v>
      </c>
      <c r="D4932" s="3">
        <f>VLOOKUP(C4932,Index[],2,FALSE)</f>
        <v>43</v>
      </c>
      <c r="E4932" s="3">
        <f>VLOOKUP(C4932,Index[],3,FALSE)</f>
        <v>0</v>
      </c>
      <c r="F4932" s="3">
        <f>VLOOKUP(C4932,Index[],4,FALSE)</f>
        <v>0</v>
      </c>
      <c r="G4932" s="3" t="str">
        <f>VLOOKUP(C4932,Index[],5,FALSE)</f>
        <v>Yes</v>
      </c>
      <c r="H4932" t="s">
        <v>208</v>
      </c>
      <c r="I4932">
        <f>VLOOKUP(Table1[[#This Row],[trait_name]],Trait[],2,FALSE)</f>
        <v>15</v>
      </c>
      <c r="J4932" s="23" t="s">
        <v>31</v>
      </c>
      <c r="K4932" s="23">
        <v>1</v>
      </c>
      <c r="L4932" s="3" t="s">
        <v>27</v>
      </c>
      <c r="M4932" s="3"/>
      <c r="N4932" s="23"/>
      <c r="O4932"/>
    </row>
    <row r="4933" spans="1:15">
      <c r="A4933" s="66">
        <f>VLOOKUP(C4933,Index[],8,FALSE)</f>
        <v>43244</v>
      </c>
      <c r="B4933" s="25">
        <v>43244</v>
      </c>
      <c r="C4933" s="4" t="s">
        <v>653</v>
      </c>
      <c r="D4933" s="3">
        <f>VLOOKUP(C4933,Index[],2,FALSE)</f>
        <v>43</v>
      </c>
      <c r="E4933" s="3">
        <f>VLOOKUP(C4933,Index[],3,FALSE)</f>
        <v>0</v>
      </c>
      <c r="F4933" s="3">
        <f>VLOOKUP(C4933,Index[],4,FALSE)</f>
        <v>0</v>
      </c>
      <c r="G4933" s="3" t="str">
        <f>VLOOKUP(C4933,Index[],5,FALSE)</f>
        <v>Yes</v>
      </c>
      <c r="I4933">
        <f>VLOOKUP(Table1[[#This Row],[trait_name]],Trait[],2,FALSE)</f>
        <v>16</v>
      </c>
      <c r="J4933" s="24" t="s">
        <v>32</v>
      </c>
      <c r="K4933" s="23">
        <v>1</v>
      </c>
      <c r="L4933" s="3"/>
      <c r="N4933" s="23"/>
      <c r="O4933"/>
    </row>
    <row r="4934" spans="1:15">
      <c r="A4934" s="66">
        <f>VLOOKUP(C4934,Index[],8,FALSE)</f>
        <v>43244</v>
      </c>
      <c r="B4934" s="5">
        <v>43299</v>
      </c>
      <c r="C4934" t="s">
        <v>653</v>
      </c>
      <c r="D4934" s="3">
        <f>VLOOKUP(C4934,Index[],2,FALSE)</f>
        <v>43</v>
      </c>
      <c r="E4934" s="3">
        <f>VLOOKUP(C4934,Index[],3,FALSE)</f>
        <v>0</v>
      </c>
      <c r="F4934" s="3">
        <f>VLOOKUP(C4934,Index[],4,FALSE)</f>
        <v>0</v>
      </c>
      <c r="G4934" s="3" t="str">
        <f>VLOOKUP(C4934,Index[],5,FALSE)</f>
        <v>Yes</v>
      </c>
      <c r="I4934">
        <f>VLOOKUP(Table1[[#This Row],[trait_name]],Trait[],2,FALSE)</f>
        <v>16</v>
      </c>
      <c r="J4934" s="23" t="s">
        <v>32</v>
      </c>
      <c r="K4934" s="23">
        <v>2</v>
      </c>
      <c r="L4934" s="3"/>
      <c r="M4934" s="3"/>
      <c r="N4934" s="23"/>
      <c r="O4934"/>
    </row>
    <row r="4935" spans="1:15">
      <c r="A4935" s="66">
        <f>VLOOKUP(C4935,Index[],8,FALSE)</f>
        <v>43244</v>
      </c>
      <c r="B4935" s="5">
        <v>43244</v>
      </c>
      <c r="C4935" t="s">
        <v>653</v>
      </c>
      <c r="D4935" s="3">
        <f>VLOOKUP(C4935,Index[],2,FALSE)</f>
        <v>43</v>
      </c>
      <c r="E4935" s="3">
        <f>VLOOKUP(C4935,Index[],3,FALSE)</f>
        <v>0</v>
      </c>
      <c r="F4935" s="3">
        <f>VLOOKUP(C4935,Index[],4,FALSE)</f>
        <v>0</v>
      </c>
      <c r="G4935" s="3" t="str">
        <f>VLOOKUP(C4935,Index[],5,FALSE)</f>
        <v>Yes</v>
      </c>
      <c r="H4935" t="s">
        <v>25</v>
      </c>
      <c r="I4935">
        <f>VLOOKUP(Table1[[#This Row],[trait_name]],Trait[],2,FALSE)</f>
        <v>17</v>
      </c>
      <c r="J4935" s="23" t="s">
        <v>33</v>
      </c>
      <c r="K4935" s="23">
        <v>3</v>
      </c>
      <c r="L4935" s="3" t="s">
        <v>34</v>
      </c>
      <c r="N4935" s="23"/>
      <c r="O4935"/>
    </row>
    <row r="4936" spans="1:15">
      <c r="A4936" s="66">
        <f>VLOOKUP(C4936,Index[],8,FALSE)</f>
        <v>43244</v>
      </c>
      <c r="B4936" s="5">
        <v>43244</v>
      </c>
      <c r="C4936" t="s">
        <v>653</v>
      </c>
      <c r="D4936" s="3">
        <f>VLOOKUP(C4936,Index[],2,FALSE)</f>
        <v>43</v>
      </c>
      <c r="E4936" s="3">
        <f>VLOOKUP(C4936,Index[],3,FALSE)</f>
        <v>0</v>
      </c>
      <c r="F4936" s="3">
        <f>VLOOKUP(C4936,Index[],4,FALSE)</f>
        <v>0</v>
      </c>
      <c r="G4936" s="3" t="str">
        <f>VLOOKUP(C4936,Index[],5,FALSE)</f>
        <v>Yes</v>
      </c>
      <c r="H4936" t="s">
        <v>25</v>
      </c>
      <c r="I4936">
        <f>VLOOKUP(Table1[[#This Row],[trait_name]],Trait[],2,FALSE)</f>
        <v>17</v>
      </c>
      <c r="J4936" s="23" t="s">
        <v>33</v>
      </c>
      <c r="K4936" s="23">
        <v>2</v>
      </c>
      <c r="L4936" s="3" t="s">
        <v>35</v>
      </c>
      <c r="N4936" s="23"/>
      <c r="O4936"/>
    </row>
    <row r="4937" spans="1:15">
      <c r="A4937" s="66">
        <f>VLOOKUP(C4937,Index[],8,FALSE)</f>
        <v>43244</v>
      </c>
      <c r="B4937" s="5">
        <v>43244</v>
      </c>
      <c r="C4937" t="s">
        <v>653</v>
      </c>
      <c r="D4937" s="3">
        <f>VLOOKUP(C4937,Index[],2,FALSE)</f>
        <v>43</v>
      </c>
      <c r="E4937" s="3">
        <f>VLOOKUP(C4937,Index[],3,FALSE)</f>
        <v>0</v>
      </c>
      <c r="F4937" s="3">
        <f>VLOOKUP(C4937,Index[],4,FALSE)</f>
        <v>0</v>
      </c>
      <c r="G4937" s="3" t="str">
        <f>VLOOKUP(C4937,Index[],5,FALSE)</f>
        <v>Yes</v>
      </c>
      <c r="H4937" t="s">
        <v>25</v>
      </c>
      <c r="I4937">
        <f>VLOOKUP(Table1[[#This Row],[trait_name]],Trait[],2,FALSE)</f>
        <v>17</v>
      </c>
      <c r="J4937" s="23" t="s">
        <v>33</v>
      </c>
      <c r="K4937" s="23">
        <v>1</v>
      </c>
      <c r="L4937" s="3" t="s">
        <v>36</v>
      </c>
      <c r="N4937" s="23"/>
      <c r="O4937"/>
    </row>
    <row r="4938" spans="1:15">
      <c r="A4938" s="66">
        <f>VLOOKUP(C4938,Index[],8,FALSE)</f>
        <v>43244</v>
      </c>
      <c r="B4938" s="5">
        <v>43299</v>
      </c>
      <c r="C4938" t="s">
        <v>653</v>
      </c>
      <c r="D4938" s="3">
        <f>VLOOKUP(C4938,Index[],2,FALSE)</f>
        <v>43</v>
      </c>
      <c r="E4938" s="3">
        <f>VLOOKUP(C4938,Index[],3,FALSE)</f>
        <v>0</v>
      </c>
      <c r="F4938" s="3">
        <f>VLOOKUP(C4938,Index[],4,FALSE)</f>
        <v>0</v>
      </c>
      <c r="G4938" s="3" t="str">
        <f>VLOOKUP(C4938,Index[],5,FALSE)</f>
        <v>Yes</v>
      </c>
      <c r="I4938">
        <f>VLOOKUP(Table1[[#This Row],[trait_name]],Trait[],2,FALSE)</f>
        <v>17</v>
      </c>
      <c r="J4938" s="23" t="s">
        <v>33</v>
      </c>
      <c r="K4938" s="23">
        <v>4</v>
      </c>
      <c r="L4938" s="3"/>
      <c r="M4938" s="3"/>
      <c r="N4938" s="23"/>
      <c r="O4938"/>
    </row>
    <row r="4939" spans="1:15">
      <c r="A4939" s="66">
        <f>VLOOKUP(C4939,Index[],8,FALSE)</f>
        <v>43244</v>
      </c>
      <c r="B4939" s="25">
        <v>43244</v>
      </c>
      <c r="C4939" s="4" t="s">
        <v>653</v>
      </c>
      <c r="D4939" s="3">
        <f>VLOOKUP(C4939,Index[],2,FALSE)</f>
        <v>43</v>
      </c>
      <c r="E4939" s="3">
        <f>VLOOKUP(C4939,Index[],3,FALSE)</f>
        <v>0</v>
      </c>
      <c r="F4939" s="3">
        <f>VLOOKUP(C4939,Index[],4,FALSE)</f>
        <v>0</v>
      </c>
      <c r="G4939" s="3" t="str">
        <f>VLOOKUP(C4939,Index[],5,FALSE)</f>
        <v>Yes</v>
      </c>
      <c r="I4939">
        <f>VLOOKUP(Table1[[#This Row],[trait_name]],Trait[],2,FALSE)</f>
        <v>18</v>
      </c>
      <c r="J4939" s="23" t="s">
        <v>37</v>
      </c>
      <c r="K4939" s="23">
        <v>1</v>
      </c>
      <c r="L4939" s="3"/>
      <c r="N4939" s="23"/>
      <c r="O4939"/>
    </row>
    <row r="4940" spans="1:15">
      <c r="A4940" s="66">
        <f>VLOOKUP(C4940,Index[],8,FALSE)</f>
        <v>43244</v>
      </c>
      <c r="B4940" s="5">
        <v>43299</v>
      </c>
      <c r="C4940" t="s">
        <v>653</v>
      </c>
      <c r="D4940" s="3">
        <f>VLOOKUP(C4940,Index[],2,FALSE)</f>
        <v>43</v>
      </c>
      <c r="E4940" s="3">
        <f>VLOOKUP(C4940,Index[],3,FALSE)</f>
        <v>0</v>
      </c>
      <c r="F4940" s="3">
        <f>VLOOKUP(C4940,Index[],4,FALSE)</f>
        <v>0</v>
      </c>
      <c r="G4940" s="3" t="str">
        <f>VLOOKUP(C4940,Index[],5,FALSE)</f>
        <v>Yes</v>
      </c>
      <c r="I4940">
        <f>VLOOKUP(Table1[[#This Row],[trait_name]],Trait[],2,FALSE)</f>
        <v>18</v>
      </c>
      <c r="J4940" s="23" t="s">
        <v>37</v>
      </c>
      <c r="K4940" s="23">
        <v>2</v>
      </c>
      <c r="L4940" s="3"/>
      <c r="M4940" s="3"/>
      <c r="N4940" s="23"/>
      <c r="O4940"/>
    </row>
    <row r="4941" spans="1:15">
      <c r="A4941" s="66">
        <f>VLOOKUP(C4941,Index[],8,FALSE)</f>
        <v>43244</v>
      </c>
      <c r="B4941" s="5">
        <v>43244</v>
      </c>
      <c r="C4941" t="s">
        <v>653</v>
      </c>
      <c r="D4941" s="3">
        <f>VLOOKUP(C4941,Index[],2,FALSE)</f>
        <v>43</v>
      </c>
      <c r="E4941" s="3">
        <f>VLOOKUP(C4941,Index[],3,FALSE)</f>
        <v>0</v>
      </c>
      <c r="F4941" s="3">
        <f>VLOOKUP(C4941,Index[],4,FALSE)</f>
        <v>0</v>
      </c>
      <c r="G4941" s="3" t="str">
        <f>VLOOKUP(C4941,Index[],5,FALSE)</f>
        <v>Yes</v>
      </c>
      <c r="H4941" t="s">
        <v>25</v>
      </c>
      <c r="I4941">
        <f>VLOOKUP(Table1[[#This Row],[trait_name]],Trait[],2,FALSE)</f>
        <v>19</v>
      </c>
      <c r="J4941" s="23" t="s">
        <v>38</v>
      </c>
      <c r="K4941" s="23">
        <v>1</v>
      </c>
      <c r="L4941" s="3" t="s">
        <v>157</v>
      </c>
      <c r="N4941" s="23"/>
      <c r="O4941"/>
    </row>
    <row r="4942" spans="1:15">
      <c r="A4942" s="66">
        <f>VLOOKUP(C4942,Index[],8,FALSE)</f>
        <v>43244</v>
      </c>
      <c r="B4942" s="5">
        <v>43299</v>
      </c>
      <c r="C4942" t="s">
        <v>653</v>
      </c>
      <c r="D4942" s="3">
        <f>VLOOKUP(C4942,Index[],2,FALSE)</f>
        <v>43</v>
      </c>
      <c r="E4942" s="3">
        <f>VLOOKUP(C4942,Index[],3,FALSE)</f>
        <v>0</v>
      </c>
      <c r="F4942" s="3">
        <f>VLOOKUP(C4942,Index[],4,FALSE)</f>
        <v>0</v>
      </c>
      <c r="G4942" s="3" t="str">
        <f>VLOOKUP(C4942,Index[],5,FALSE)</f>
        <v>Yes</v>
      </c>
      <c r="I4942">
        <f>VLOOKUP(Table1[[#This Row],[trait_name]],Trait[],2,FALSE)</f>
        <v>19</v>
      </c>
      <c r="J4942" s="23" t="s">
        <v>38</v>
      </c>
      <c r="K4942" s="23">
        <v>2</v>
      </c>
      <c r="L4942" s="3"/>
      <c r="M4942" s="3"/>
      <c r="N4942" s="23"/>
      <c r="O4942"/>
    </row>
    <row r="4943" spans="1:15">
      <c r="A4943" s="66">
        <f>VLOOKUP(C4943,Index[],8,FALSE)</f>
        <v>43244</v>
      </c>
      <c r="B4943" s="5">
        <v>43311</v>
      </c>
      <c r="C4943" t="s">
        <v>653</v>
      </c>
      <c r="D4943" s="3">
        <f>VLOOKUP(C4943,Index[],2,FALSE)</f>
        <v>43</v>
      </c>
      <c r="E4943" s="3">
        <f>VLOOKUP(C4943,Index[],3,FALSE)</f>
        <v>0</v>
      </c>
      <c r="F4943" s="3">
        <f>VLOOKUP(C4943,Index[],4,FALSE)</f>
        <v>0</v>
      </c>
      <c r="G4943" s="3" t="str">
        <f>VLOOKUP(C4943,Index[],5,FALSE)</f>
        <v>Yes</v>
      </c>
      <c r="H4943" t="s">
        <v>656</v>
      </c>
      <c r="I4943">
        <f>VLOOKUP(Table1[[#This Row],[trait_name]],Trait[],2,FALSE)</f>
        <v>20</v>
      </c>
      <c r="J4943" s="23" t="s">
        <v>41</v>
      </c>
      <c r="K4943" s="23">
        <v>1</v>
      </c>
      <c r="L4943" s="3" t="s">
        <v>158</v>
      </c>
      <c r="M4943" s="3"/>
      <c r="N4943" s="23"/>
      <c r="O4943"/>
    </row>
    <row r="4944" spans="1:15">
      <c r="A4944" s="66">
        <f>VLOOKUP(C4944,Index[],8,FALSE)</f>
        <v>43244</v>
      </c>
      <c r="B4944" s="25">
        <v>43244</v>
      </c>
      <c r="C4944" s="4" t="s">
        <v>653</v>
      </c>
      <c r="D4944" s="3">
        <f>VLOOKUP(C4944,Index[],2,FALSE)</f>
        <v>43</v>
      </c>
      <c r="E4944" s="3">
        <f>VLOOKUP(C4944,Index[],3,FALSE)</f>
        <v>0</v>
      </c>
      <c r="F4944" s="3">
        <f>VLOOKUP(C4944,Index[],4,FALSE)</f>
        <v>0</v>
      </c>
      <c r="G4944" s="3" t="str">
        <f>VLOOKUP(C4944,Index[],5,FALSE)</f>
        <v>Yes</v>
      </c>
      <c r="H4944" t="s">
        <v>656</v>
      </c>
      <c r="I4944">
        <f>VLOOKUP(Table1[[#This Row],[trait_name]],Trait[],2,FALSE)</f>
        <v>21</v>
      </c>
      <c r="J4944" s="23" t="s">
        <v>43</v>
      </c>
      <c r="K4944" s="23">
        <v>1</v>
      </c>
      <c r="L4944" s="3" t="s">
        <v>44</v>
      </c>
      <c r="N4944" s="23"/>
      <c r="O4944"/>
    </row>
    <row r="4945" spans="1:15">
      <c r="A4945" s="66">
        <f>VLOOKUP(C4945,Index[],8,FALSE)</f>
        <v>43244</v>
      </c>
      <c r="B4945" s="5">
        <v>43299</v>
      </c>
      <c r="C4945" t="s">
        <v>653</v>
      </c>
      <c r="D4945" s="3">
        <f>VLOOKUP(C4945,Index[],2,FALSE)</f>
        <v>43</v>
      </c>
      <c r="E4945" s="3">
        <f>VLOOKUP(C4945,Index[],3,FALSE)</f>
        <v>0</v>
      </c>
      <c r="F4945" s="3">
        <f>VLOOKUP(C4945,Index[],4,FALSE)</f>
        <v>0</v>
      </c>
      <c r="G4945" s="3" t="str">
        <f>VLOOKUP(C4945,Index[],5,FALSE)</f>
        <v>Yes</v>
      </c>
      <c r="H4945" t="s">
        <v>656</v>
      </c>
      <c r="I4945">
        <f>VLOOKUP(Table1[[#This Row],[trait_name]],Trait[],2,FALSE)</f>
        <v>21</v>
      </c>
      <c r="J4945" s="23" t="s">
        <v>43</v>
      </c>
      <c r="K4945" s="23">
        <v>3</v>
      </c>
      <c r="L4945" s="3" t="s">
        <v>159</v>
      </c>
      <c r="M4945" s="3"/>
      <c r="N4945" s="23"/>
      <c r="O4945"/>
    </row>
    <row r="4946" spans="1:15">
      <c r="A4946" s="66">
        <f>VLOOKUP(C4946,Index[],8,FALSE)</f>
        <v>43244</v>
      </c>
      <c r="B4946" s="5">
        <v>43299</v>
      </c>
      <c r="C4946" t="s">
        <v>653</v>
      </c>
      <c r="D4946" s="3">
        <f>VLOOKUP(C4946,Index[],2,FALSE)</f>
        <v>43</v>
      </c>
      <c r="E4946" s="3">
        <f>VLOOKUP(C4946,Index[],3,FALSE)</f>
        <v>0</v>
      </c>
      <c r="F4946" s="3">
        <f>VLOOKUP(C4946,Index[],4,FALSE)</f>
        <v>0</v>
      </c>
      <c r="G4946" s="3" t="str">
        <f>VLOOKUP(C4946,Index[],5,FALSE)</f>
        <v>Yes</v>
      </c>
      <c r="H4946" t="s">
        <v>656</v>
      </c>
      <c r="I4946">
        <f>VLOOKUP(Table1[[#This Row],[trait_name]],Trait[],2,FALSE)</f>
        <v>21</v>
      </c>
      <c r="J4946" s="23" t="s">
        <v>43</v>
      </c>
      <c r="K4946" s="23">
        <v>2</v>
      </c>
      <c r="L4946" s="3" t="s">
        <v>45</v>
      </c>
      <c r="M4946" s="3"/>
      <c r="N4946" s="23"/>
      <c r="O4946"/>
    </row>
    <row r="4947" spans="1:15">
      <c r="A4947" s="66">
        <f>VLOOKUP(C4947,Index[],8,FALSE)</f>
        <v>43244</v>
      </c>
      <c r="B4947" s="5">
        <v>43244</v>
      </c>
      <c r="C4947" t="s">
        <v>653</v>
      </c>
      <c r="D4947" s="3">
        <f>VLOOKUP(C4947,Index[],2,FALSE)</f>
        <v>43</v>
      </c>
      <c r="E4947" s="3">
        <f>VLOOKUP(C4947,Index[],3,FALSE)</f>
        <v>0</v>
      </c>
      <c r="F4947" s="3">
        <f>VLOOKUP(C4947,Index[],4,FALSE)</f>
        <v>0</v>
      </c>
      <c r="G4947" s="3" t="str">
        <f>VLOOKUP(C4947,Index[],5,FALSE)</f>
        <v>Yes</v>
      </c>
      <c r="H4947" t="s">
        <v>208</v>
      </c>
      <c r="I4947">
        <f>VLOOKUP(Table1[[#This Row],[trait_name]],Trait[],2,FALSE)</f>
        <v>22</v>
      </c>
      <c r="J4947" s="23" t="s">
        <v>47</v>
      </c>
      <c r="K4947" s="23">
        <v>1</v>
      </c>
      <c r="L4947" s="3" t="s">
        <v>128</v>
      </c>
      <c r="N4947" s="23"/>
      <c r="O4947"/>
    </row>
    <row r="4948" spans="1:15">
      <c r="A4948" s="66">
        <f>VLOOKUP(C4948,Index[],8,FALSE)</f>
        <v>43244</v>
      </c>
      <c r="B4948" s="5">
        <v>43299</v>
      </c>
      <c r="C4948" t="s">
        <v>653</v>
      </c>
      <c r="D4948" s="3">
        <f>VLOOKUP(C4948,Index[],2,FALSE)</f>
        <v>43</v>
      </c>
      <c r="E4948" s="3">
        <f>VLOOKUP(C4948,Index[],3,FALSE)</f>
        <v>0</v>
      </c>
      <c r="F4948" s="3">
        <f>VLOOKUP(C4948,Index[],4,FALSE)</f>
        <v>0</v>
      </c>
      <c r="G4948" s="3" t="str">
        <f>VLOOKUP(C4948,Index[],5,FALSE)</f>
        <v>Yes</v>
      </c>
      <c r="I4948">
        <f>VLOOKUP(Table1[[#This Row],[trait_name]],Trait[],2,FALSE)</f>
        <v>22</v>
      </c>
      <c r="J4948" s="23" t="s">
        <v>47</v>
      </c>
      <c r="K4948" s="23">
        <v>2</v>
      </c>
      <c r="L4948" s="3"/>
      <c r="M4948" s="3"/>
      <c r="N4948" s="23"/>
      <c r="O4948"/>
    </row>
    <row r="4949" spans="1:15">
      <c r="A4949" s="66">
        <f>VLOOKUP(C4949,Index[],8,FALSE)</f>
        <v>43244</v>
      </c>
      <c r="B4949" s="5">
        <v>43299</v>
      </c>
      <c r="C4949" t="s">
        <v>653</v>
      </c>
      <c r="D4949" s="3">
        <f>VLOOKUP(C4949,Index[],2,FALSE)</f>
        <v>43</v>
      </c>
      <c r="E4949" s="3">
        <f>VLOOKUP(C4949,Index[],3,FALSE)</f>
        <v>0</v>
      </c>
      <c r="F4949" s="3">
        <f>VLOOKUP(C4949,Index[],4,FALSE)</f>
        <v>0</v>
      </c>
      <c r="G4949" s="3" t="str">
        <f>VLOOKUP(C4949,Index[],5,FALSE)</f>
        <v>Yes</v>
      </c>
      <c r="H4949" t="s">
        <v>325</v>
      </c>
      <c r="I4949">
        <f>VLOOKUP(Table1[[#This Row],[trait_name]],Trait[],2,FALSE)</f>
        <v>23</v>
      </c>
      <c r="J4949" s="23" t="s">
        <v>49</v>
      </c>
      <c r="K4949" s="23">
        <v>2</v>
      </c>
      <c r="L4949" s="3" t="s">
        <v>19</v>
      </c>
      <c r="M4949" s="3"/>
      <c r="N4949" s="23"/>
      <c r="O4949"/>
    </row>
    <row r="4950" spans="1:15">
      <c r="A4950" s="66">
        <f>VLOOKUP(C4950,Index[],8,FALSE)</f>
        <v>43244</v>
      </c>
      <c r="B4950" s="5">
        <v>43299</v>
      </c>
      <c r="C4950" t="s">
        <v>653</v>
      </c>
      <c r="D4950" s="3">
        <f>VLOOKUP(C4950,Index[],2,FALSE)</f>
        <v>43</v>
      </c>
      <c r="E4950" s="3">
        <f>VLOOKUP(C4950,Index[],3,FALSE)</f>
        <v>0</v>
      </c>
      <c r="F4950" s="3">
        <f>VLOOKUP(C4950,Index[],4,FALSE)</f>
        <v>0</v>
      </c>
      <c r="G4950" s="3" t="str">
        <f>VLOOKUP(C4950,Index[],5,FALSE)</f>
        <v>Yes</v>
      </c>
      <c r="H4950" t="s">
        <v>325</v>
      </c>
      <c r="I4950">
        <f>VLOOKUP(Table1[[#This Row],[trait_name]],Trait[],2,FALSE)</f>
        <v>23</v>
      </c>
      <c r="J4950" s="23" t="s">
        <v>49</v>
      </c>
      <c r="K4950" s="23">
        <v>1</v>
      </c>
      <c r="L4950" s="3" t="s">
        <v>214</v>
      </c>
      <c r="N4950" s="23"/>
      <c r="O4950"/>
    </row>
    <row r="4951" spans="1:15">
      <c r="A4951" s="66">
        <f>VLOOKUP(C4951,Index[],8,FALSE)</f>
        <v>43244</v>
      </c>
      <c r="B4951" s="5">
        <v>43299</v>
      </c>
      <c r="C4951" t="s">
        <v>653</v>
      </c>
      <c r="D4951" s="3">
        <f>VLOOKUP(C4951,Index[],2,FALSE)</f>
        <v>43</v>
      </c>
      <c r="E4951" s="3">
        <f>VLOOKUP(C4951,Index[],3,FALSE)</f>
        <v>0</v>
      </c>
      <c r="F4951" s="3">
        <f>VLOOKUP(C4951,Index[],4,FALSE)</f>
        <v>0</v>
      </c>
      <c r="G4951" s="3" t="str">
        <f>VLOOKUP(C4951,Index[],5,FALSE)</f>
        <v>Yes</v>
      </c>
      <c r="H4951" t="s">
        <v>215</v>
      </c>
      <c r="I4951">
        <f>VLOOKUP(Table1[[#This Row],[trait_name]],Trait[],2,FALSE)</f>
        <v>24</v>
      </c>
      <c r="J4951" s="23" t="s">
        <v>53</v>
      </c>
      <c r="K4951" s="23">
        <v>1</v>
      </c>
      <c r="L4951" s="3" t="s">
        <v>310</v>
      </c>
      <c r="N4951" s="23"/>
      <c r="O4951"/>
    </row>
    <row r="4952" spans="1:15">
      <c r="A4952" s="66">
        <f>VLOOKUP(C4952,Index[],8,FALSE)</f>
        <v>43244</v>
      </c>
      <c r="B4952" s="5">
        <v>43299</v>
      </c>
      <c r="C4952" t="s">
        <v>653</v>
      </c>
      <c r="D4952" s="3">
        <f>VLOOKUP(C4952,Index[],2,FALSE)</f>
        <v>43</v>
      </c>
      <c r="E4952" s="3">
        <f>VLOOKUP(C4952,Index[],3,FALSE)</f>
        <v>0</v>
      </c>
      <c r="F4952" s="3">
        <f>VLOOKUP(C4952,Index[],4,FALSE)</f>
        <v>0</v>
      </c>
      <c r="G4952" s="3" t="str">
        <f>VLOOKUP(C4952,Index[],5,FALSE)</f>
        <v>Yes</v>
      </c>
      <c r="H4952" t="s">
        <v>208</v>
      </c>
      <c r="I4952">
        <f>VLOOKUP(Table1[[#This Row],[trait_name]],Trait[],2,FALSE)</f>
        <v>24</v>
      </c>
      <c r="J4952" s="23" t="s">
        <v>53</v>
      </c>
      <c r="K4952" s="23">
        <v>2</v>
      </c>
      <c r="L4952" s="3" t="s">
        <v>432</v>
      </c>
      <c r="M4952" s="3"/>
      <c r="N4952" s="23"/>
      <c r="O4952"/>
    </row>
    <row r="4953" spans="1:15">
      <c r="A4953" s="66">
        <f>VLOOKUP(C4953,Index[],8,FALSE)</f>
        <v>43244</v>
      </c>
      <c r="B4953" s="5">
        <v>43299</v>
      </c>
      <c r="C4953" t="s">
        <v>653</v>
      </c>
      <c r="D4953" s="3">
        <f>VLOOKUP(C4953,Index[],2,FALSE)</f>
        <v>43</v>
      </c>
      <c r="E4953" s="3">
        <f>VLOOKUP(C4953,Index[],3,FALSE)</f>
        <v>0</v>
      </c>
      <c r="F4953" s="3">
        <f>VLOOKUP(C4953,Index[],4,FALSE)</f>
        <v>0</v>
      </c>
      <c r="G4953" s="3" t="str">
        <f>VLOOKUP(C4953,Index[],5,FALSE)</f>
        <v>Yes</v>
      </c>
      <c r="H4953" t="s">
        <v>215</v>
      </c>
      <c r="I4953">
        <f>VLOOKUP(Table1[[#This Row],[trait_name]],Trait[],2,FALSE)</f>
        <v>25</v>
      </c>
      <c r="J4953" s="23" t="s">
        <v>57</v>
      </c>
      <c r="K4953" s="23">
        <v>1</v>
      </c>
      <c r="L4953" s="3" t="s">
        <v>23</v>
      </c>
      <c r="N4953" s="23"/>
      <c r="O4953"/>
    </row>
    <row r="4954" spans="1:15">
      <c r="A4954" s="66">
        <f>VLOOKUP(C4954,Index[],8,FALSE)</f>
        <v>43244</v>
      </c>
      <c r="B4954" s="5">
        <v>43299</v>
      </c>
      <c r="C4954" t="s">
        <v>653</v>
      </c>
      <c r="D4954" s="3">
        <f>VLOOKUP(C4954,Index[],2,FALSE)</f>
        <v>43</v>
      </c>
      <c r="E4954" s="3">
        <f>VLOOKUP(C4954,Index[],3,FALSE)</f>
        <v>0</v>
      </c>
      <c r="F4954" s="3">
        <f>VLOOKUP(C4954,Index[],4,FALSE)</f>
        <v>0</v>
      </c>
      <c r="G4954" s="3" t="str">
        <f>VLOOKUP(C4954,Index[],5,FALSE)</f>
        <v>Yes</v>
      </c>
      <c r="I4954">
        <f>VLOOKUP(Table1[[#This Row],[trait_name]],Trait[],2,FALSE)</f>
        <v>25</v>
      </c>
      <c r="J4954" s="23" t="s">
        <v>57</v>
      </c>
      <c r="K4954" s="23">
        <v>2</v>
      </c>
      <c r="L4954" s="3"/>
      <c r="M4954" s="3"/>
      <c r="N4954" s="23"/>
      <c r="O4954"/>
    </row>
    <row r="4955" spans="1:15">
      <c r="A4955" s="66">
        <f>VLOOKUP(C4955,Index[],8,FALSE)</f>
        <v>43244</v>
      </c>
      <c r="B4955" s="5">
        <v>43244</v>
      </c>
      <c r="C4955" t="s">
        <v>653</v>
      </c>
      <c r="D4955" s="3">
        <f>VLOOKUP(C4955,Index[],2,FALSE)</f>
        <v>43</v>
      </c>
      <c r="E4955" s="3">
        <f>VLOOKUP(C4955,Index[],3,FALSE)</f>
        <v>0</v>
      </c>
      <c r="F4955" s="3">
        <f>VLOOKUP(C4955,Index[],4,FALSE)</f>
        <v>0</v>
      </c>
      <c r="G4955" s="3" t="str">
        <f>VLOOKUP(C4955,Index[],5,FALSE)</f>
        <v>Yes</v>
      </c>
      <c r="H4955" t="s">
        <v>25</v>
      </c>
      <c r="I4955">
        <f>VLOOKUP(Table1[[#This Row],[trait_name]],Trait[],2,FALSE)</f>
        <v>26</v>
      </c>
      <c r="J4955" s="23" t="s">
        <v>58</v>
      </c>
      <c r="K4955" s="23">
        <v>1</v>
      </c>
      <c r="L4955" s="3" t="s">
        <v>433</v>
      </c>
      <c r="N4955" s="23"/>
      <c r="O4955"/>
    </row>
    <row r="4956" spans="1:15">
      <c r="A4956" s="66">
        <f>VLOOKUP(C4956,Index[],8,FALSE)</f>
        <v>43244</v>
      </c>
      <c r="B4956" s="5">
        <v>43312</v>
      </c>
      <c r="C4956" t="s">
        <v>653</v>
      </c>
      <c r="D4956" s="3">
        <f>VLOOKUP(C4956,Index[],2,FALSE)</f>
        <v>43</v>
      </c>
      <c r="E4956" s="3">
        <f>VLOOKUP(C4956,Index[],3,FALSE)</f>
        <v>0</v>
      </c>
      <c r="F4956" s="3">
        <f>VLOOKUP(C4956,Index[],4,FALSE)</f>
        <v>0</v>
      </c>
      <c r="G4956" s="3" t="str">
        <f>VLOOKUP(C4956,Index[],5,FALSE)</f>
        <v>Yes</v>
      </c>
      <c r="H4956" t="s">
        <v>208</v>
      </c>
      <c r="I4956">
        <f>VLOOKUP(Table1[[#This Row],[trait_name]],Trait[],2,FALSE)</f>
        <v>26</v>
      </c>
      <c r="J4956" s="23" t="s">
        <v>58</v>
      </c>
      <c r="K4956" s="23">
        <v>3</v>
      </c>
      <c r="L4956" s="3" t="s">
        <v>269</v>
      </c>
      <c r="M4956" s="3"/>
      <c r="N4956" s="23"/>
      <c r="O4956"/>
    </row>
    <row r="4957" spans="1:15">
      <c r="A4957" s="66">
        <f>VLOOKUP(C4957,Index[],8,FALSE)</f>
        <v>43244</v>
      </c>
      <c r="B4957" s="5">
        <v>43244</v>
      </c>
      <c r="C4957" t="s">
        <v>653</v>
      </c>
      <c r="D4957" s="3">
        <f>VLOOKUP(C4957,Index[],2,FALSE)</f>
        <v>43</v>
      </c>
      <c r="E4957" s="3">
        <f>VLOOKUP(C4957,Index[],3,FALSE)</f>
        <v>0</v>
      </c>
      <c r="F4957" s="3">
        <f>VLOOKUP(C4957,Index[],4,FALSE)</f>
        <v>0</v>
      </c>
      <c r="G4957" s="3" t="str">
        <f>VLOOKUP(C4957,Index[],5,FALSE)</f>
        <v>Yes</v>
      </c>
      <c r="H4957" t="s">
        <v>25</v>
      </c>
      <c r="I4957">
        <f>VLOOKUP(Table1[[#This Row],[trait_name]],Trait[],2,FALSE)</f>
        <v>26</v>
      </c>
      <c r="J4957" s="23" t="s">
        <v>58</v>
      </c>
      <c r="K4957" s="23">
        <v>2</v>
      </c>
      <c r="L4957" s="3" t="s">
        <v>60</v>
      </c>
      <c r="N4957" s="23"/>
      <c r="O4957"/>
    </row>
    <row r="4958" spans="1:15">
      <c r="A4958" s="66">
        <f>VLOOKUP(C4958,Index[],8,FALSE)</f>
        <v>43244</v>
      </c>
      <c r="B4958" s="5">
        <v>43299</v>
      </c>
      <c r="C4958" t="s">
        <v>653</v>
      </c>
      <c r="D4958" s="3">
        <f>VLOOKUP(C4958,Index[],2,FALSE)</f>
        <v>43</v>
      </c>
      <c r="E4958" s="3">
        <f>VLOOKUP(C4958,Index[],3,FALSE)</f>
        <v>0</v>
      </c>
      <c r="F4958" s="3">
        <f>VLOOKUP(C4958,Index[],4,FALSE)</f>
        <v>0</v>
      </c>
      <c r="G4958" s="3" t="str">
        <f>VLOOKUP(C4958,Index[],5,FALSE)</f>
        <v>Yes</v>
      </c>
      <c r="I4958">
        <f>VLOOKUP(Table1[[#This Row],[trait_name]],Trait[],2,FALSE)</f>
        <v>26</v>
      </c>
      <c r="J4958" s="23" t="s">
        <v>58</v>
      </c>
      <c r="K4958" s="23">
        <v>3</v>
      </c>
      <c r="L4958" s="3"/>
      <c r="M4958" s="3"/>
      <c r="N4958" s="23"/>
      <c r="O4958"/>
    </row>
    <row r="4959" spans="1:15">
      <c r="A4959" s="66">
        <f>VLOOKUP(C4959,Index[],8,FALSE)</f>
        <v>43244</v>
      </c>
      <c r="B4959" s="5">
        <v>43311</v>
      </c>
      <c r="C4959" t="s">
        <v>653</v>
      </c>
      <c r="D4959" s="3">
        <f>VLOOKUP(C4959,Index[],2,FALSE)</f>
        <v>43</v>
      </c>
      <c r="E4959" s="3">
        <f>VLOOKUP(C4959,Index[],3,FALSE)</f>
        <v>0</v>
      </c>
      <c r="F4959" s="3">
        <f>VLOOKUP(C4959,Index[],4,FALSE)</f>
        <v>0</v>
      </c>
      <c r="G4959" s="3" t="str">
        <f>VLOOKUP(C4959,Index[],5,FALSE)</f>
        <v>Yes</v>
      </c>
      <c r="I4959">
        <f>VLOOKUP(Table1[[#This Row],[trait_name]],Trait[],2,FALSE)</f>
        <v>27</v>
      </c>
      <c r="J4959" s="23" t="s">
        <v>61</v>
      </c>
      <c r="K4959" s="23">
        <v>1</v>
      </c>
      <c r="L4959" s="3"/>
      <c r="M4959" s="3"/>
      <c r="N4959" s="23"/>
      <c r="O4959"/>
    </row>
    <row r="4960" spans="1:15">
      <c r="A4960" s="66">
        <f>VLOOKUP(C4960,Index[],8,FALSE)</f>
        <v>43244</v>
      </c>
      <c r="B4960" s="5">
        <v>43311</v>
      </c>
      <c r="C4960" t="s">
        <v>653</v>
      </c>
      <c r="D4960" s="3">
        <f>VLOOKUP(C4960,Index[],2,FALSE)</f>
        <v>43</v>
      </c>
      <c r="E4960" s="3">
        <f>VLOOKUP(C4960,Index[],3,FALSE)</f>
        <v>0</v>
      </c>
      <c r="F4960" s="3">
        <f>VLOOKUP(C4960,Index[],4,FALSE)</f>
        <v>0</v>
      </c>
      <c r="G4960" s="3" t="str">
        <f>VLOOKUP(C4960,Index[],5,FALSE)</f>
        <v>Yes</v>
      </c>
      <c r="I4960">
        <f>VLOOKUP(Table1[[#This Row],[trait_name]],Trait[],2,FALSE)</f>
        <v>28</v>
      </c>
      <c r="J4960" s="23" t="s">
        <v>62</v>
      </c>
      <c r="K4960" s="23">
        <v>1</v>
      </c>
      <c r="L4960" s="3"/>
      <c r="M4960" s="3"/>
      <c r="N4960" s="23"/>
      <c r="O4960"/>
    </row>
    <row r="4961" spans="1:15">
      <c r="A4961" s="66">
        <f>VLOOKUP(C4961,Index[],8,FALSE)</f>
        <v>43244</v>
      </c>
      <c r="B4961" s="5">
        <v>43244</v>
      </c>
      <c r="C4961" t="s">
        <v>653</v>
      </c>
      <c r="D4961" s="3">
        <f>VLOOKUP(C4961,Index[],2,FALSE)</f>
        <v>43</v>
      </c>
      <c r="E4961" s="3">
        <f>VLOOKUP(C4961,Index[],3,FALSE)</f>
        <v>0</v>
      </c>
      <c r="F4961" s="3">
        <f>VLOOKUP(C4961,Index[],4,FALSE)</f>
        <v>0</v>
      </c>
      <c r="G4961" s="3" t="str">
        <f>VLOOKUP(C4961,Index[],5,FALSE)</f>
        <v>Yes</v>
      </c>
      <c r="H4961" t="s">
        <v>208</v>
      </c>
      <c r="I4961">
        <f>VLOOKUP(Table1[[#This Row],[trait_name]],Trait[],2,FALSE)</f>
        <v>29</v>
      </c>
      <c r="J4961" s="23" t="s">
        <v>63</v>
      </c>
      <c r="K4961" s="23">
        <v>1</v>
      </c>
      <c r="L4961" s="3">
        <v>7</v>
      </c>
      <c r="N4961" s="23"/>
      <c r="O4961"/>
    </row>
    <row r="4962" spans="1:15">
      <c r="A4962" s="66">
        <f>VLOOKUP(C4962,Index[],8,FALSE)</f>
        <v>43244</v>
      </c>
      <c r="B4962" s="5">
        <v>43299</v>
      </c>
      <c r="C4962" t="s">
        <v>653</v>
      </c>
      <c r="D4962" s="3">
        <f>VLOOKUP(C4962,Index[],2,FALSE)</f>
        <v>43</v>
      </c>
      <c r="E4962" s="3">
        <f>VLOOKUP(C4962,Index[],3,FALSE)</f>
        <v>0</v>
      </c>
      <c r="F4962" s="3">
        <f>VLOOKUP(C4962,Index[],4,FALSE)</f>
        <v>0</v>
      </c>
      <c r="G4962" s="3" t="str">
        <f>VLOOKUP(C4962,Index[],5,FALSE)</f>
        <v>Yes</v>
      </c>
      <c r="I4962">
        <f>VLOOKUP(Table1[[#This Row],[trait_name]],Trait[],2,FALSE)</f>
        <v>29</v>
      </c>
      <c r="J4962" s="23" t="s">
        <v>63</v>
      </c>
      <c r="K4962" s="23">
        <v>2</v>
      </c>
      <c r="L4962" s="3"/>
      <c r="M4962" s="3"/>
      <c r="N4962" s="23"/>
      <c r="O4962"/>
    </row>
    <row r="4963" spans="1:15">
      <c r="A4963" s="66">
        <f>VLOOKUP(C4963,Index[],8,FALSE)</f>
        <v>43244</v>
      </c>
      <c r="B4963" s="5">
        <v>43244</v>
      </c>
      <c r="C4963" t="s">
        <v>653</v>
      </c>
      <c r="D4963" s="3">
        <f>VLOOKUP(C4963,Index[],2,FALSE)</f>
        <v>43</v>
      </c>
      <c r="E4963" s="3">
        <f>VLOOKUP(C4963,Index[],3,FALSE)</f>
        <v>0</v>
      </c>
      <c r="F4963" s="3">
        <f>VLOOKUP(C4963,Index[],4,FALSE)</f>
        <v>0</v>
      </c>
      <c r="G4963" s="3" t="str">
        <f>VLOOKUP(C4963,Index[],5,FALSE)</f>
        <v>Yes</v>
      </c>
      <c r="H4963" t="s">
        <v>25</v>
      </c>
      <c r="I4963">
        <f>VLOOKUP(Table1[[#This Row],[trait_name]],Trait[],2,FALSE)</f>
        <v>30</v>
      </c>
      <c r="J4963" s="23" t="s">
        <v>64</v>
      </c>
      <c r="K4963" s="23">
        <v>1</v>
      </c>
      <c r="L4963" s="3">
        <v>4</v>
      </c>
      <c r="N4963" s="23"/>
      <c r="O4963"/>
    </row>
    <row r="4964" spans="1:15">
      <c r="A4964" s="66">
        <f>VLOOKUP(C4964,Index[],8,FALSE)</f>
        <v>43244</v>
      </c>
      <c r="B4964" s="5">
        <v>43299</v>
      </c>
      <c r="C4964" t="s">
        <v>653</v>
      </c>
      <c r="D4964" s="3">
        <f>VLOOKUP(C4964,Index[],2,FALSE)</f>
        <v>43</v>
      </c>
      <c r="E4964" s="3">
        <f>VLOOKUP(C4964,Index[],3,FALSE)</f>
        <v>0</v>
      </c>
      <c r="F4964" s="3">
        <f>VLOOKUP(C4964,Index[],4,FALSE)</f>
        <v>0</v>
      </c>
      <c r="G4964" s="3" t="str">
        <f>VLOOKUP(C4964,Index[],5,FALSE)</f>
        <v>Yes</v>
      </c>
      <c r="I4964">
        <f>VLOOKUP(Table1[[#This Row],[trait_name]],Trait[],2,FALSE)</f>
        <v>30</v>
      </c>
      <c r="J4964" s="23" t="s">
        <v>64</v>
      </c>
      <c r="K4964" s="23">
        <v>2</v>
      </c>
      <c r="L4964" s="3"/>
      <c r="M4964" s="3"/>
      <c r="N4964" s="23"/>
      <c r="O4964"/>
    </row>
    <row r="4965" spans="1:15">
      <c r="A4965" s="66">
        <f>VLOOKUP(C4965,Index[],8,FALSE)</f>
        <v>43244</v>
      </c>
      <c r="B4965" s="5">
        <v>43244</v>
      </c>
      <c r="C4965" t="s">
        <v>653</v>
      </c>
      <c r="D4965" s="3">
        <f>VLOOKUP(C4965,Index[],2,FALSE)</f>
        <v>43</v>
      </c>
      <c r="E4965" s="3">
        <f>VLOOKUP(C4965,Index[],3,FALSE)</f>
        <v>0</v>
      </c>
      <c r="F4965" s="3">
        <f>VLOOKUP(C4965,Index[],4,FALSE)</f>
        <v>0</v>
      </c>
      <c r="G4965" s="3" t="str">
        <f>VLOOKUP(C4965,Index[],5,FALSE)</f>
        <v>Yes</v>
      </c>
      <c r="H4965" t="s">
        <v>208</v>
      </c>
      <c r="I4965">
        <f>VLOOKUP(Table1[[#This Row],[trait_name]],Trait[],2,FALSE)</f>
        <v>31</v>
      </c>
      <c r="J4965" s="23" t="s">
        <v>65</v>
      </c>
      <c r="K4965" s="23">
        <v>1</v>
      </c>
      <c r="L4965" s="3">
        <v>3</v>
      </c>
      <c r="N4965" s="23"/>
      <c r="O4965"/>
    </row>
    <row r="4966" spans="1:15">
      <c r="A4966" s="66">
        <f>VLOOKUP(C4966,Index[],8,FALSE)</f>
        <v>43244</v>
      </c>
      <c r="B4966" s="5">
        <v>43299</v>
      </c>
      <c r="C4966" t="s">
        <v>653</v>
      </c>
      <c r="D4966" s="3">
        <f>VLOOKUP(C4966,Index[],2,FALSE)</f>
        <v>43</v>
      </c>
      <c r="E4966" s="3">
        <f>VLOOKUP(C4966,Index[],3,FALSE)</f>
        <v>0</v>
      </c>
      <c r="F4966" s="3">
        <f>VLOOKUP(C4966,Index[],4,FALSE)</f>
        <v>0</v>
      </c>
      <c r="G4966" s="3" t="str">
        <f>VLOOKUP(C4966,Index[],5,FALSE)</f>
        <v>Yes</v>
      </c>
      <c r="I4966">
        <f>VLOOKUP(Table1[[#This Row],[trait_name]],Trait[],2,FALSE)</f>
        <v>31</v>
      </c>
      <c r="J4966" s="23" t="s">
        <v>65</v>
      </c>
      <c r="K4966" s="23">
        <v>2</v>
      </c>
      <c r="L4966" s="3"/>
      <c r="M4966" s="3"/>
      <c r="N4966" s="23"/>
      <c r="O4966"/>
    </row>
    <row r="4967" spans="1:15">
      <c r="A4967" s="66">
        <f>VLOOKUP(C4967,Index[],8,FALSE)</f>
        <v>43244</v>
      </c>
      <c r="B4967" s="5">
        <v>43244</v>
      </c>
      <c r="C4967" t="s">
        <v>653</v>
      </c>
      <c r="D4967" s="3">
        <f>VLOOKUP(C4967,Index[],2,FALSE)</f>
        <v>43</v>
      </c>
      <c r="E4967" s="3">
        <f>VLOOKUP(C4967,Index[],3,FALSE)</f>
        <v>0</v>
      </c>
      <c r="F4967" s="3">
        <f>VLOOKUP(C4967,Index[],4,FALSE)</f>
        <v>0</v>
      </c>
      <c r="G4967" s="3" t="str">
        <f>VLOOKUP(C4967,Index[],5,FALSE)</f>
        <v>Yes</v>
      </c>
      <c r="H4967" t="s">
        <v>208</v>
      </c>
      <c r="I4967">
        <f>VLOOKUP(Table1[[#This Row],[trait_name]],Trait[],2,FALSE)</f>
        <v>32</v>
      </c>
      <c r="J4967" s="23" t="s">
        <v>66</v>
      </c>
      <c r="K4967" s="23">
        <v>1</v>
      </c>
      <c r="L4967" s="3">
        <v>5</v>
      </c>
      <c r="N4967" s="23"/>
      <c r="O4967"/>
    </row>
    <row r="4968" spans="1:15">
      <c r="A4968" s="66">
        <f>VLOOKUP(C4968,Index[],8,FALSE)</f>
        <v>43244</v>
      </c>
      <c r="B4968" s="5">
        <v>43299</v>
      </c>
      <c r="C4968" t="s">
        <v>653</v>
      </c>
      <c r="D4968" s="3">
        <f>VLOOKUP(C4968,Index[],2,FALSE)</f>
        <v>43</v>
      </c>
      <c r="E4968" s="3">
        <f>VLOOKUP(C4968,Index[],3,FALSE)</f>
        <v>0</v>
      </c>
      <c r="F4968" s="3">
        <f>VLOOKUP(C4968,Index[],4,FALSE)</f>
        <v>0</v>
      </c>
      <c r="G4968" s="3" t="str">
        <f>VLOOKUP(C4968,Index[],5,FALSE)</f>
        <v>Yes</v>
      </c>
      <c r="I4968">
        <f>VLOOKUP(Table1[[#This Row],[trait_name]],Trait[],2,FALSE)</f>
        <v>32</v>
      </c>
      <c r="J4968" s="23" t="s">
        <v>66</v>
      </c>
      <c r="K4968" s="23">
        <v>2</v>
      </c>
      <c r="L4968" s="3"/>
      <c r="M4968" s="3"/>
      <c r="N4968" s="23"/>
      <c r="O4968"/>
    </row>
    <row r="4969" spans="1:15">
      <c r="A4969" s="66">
        <f>VLOOKUP(C4969,Index[],8,FALSE)</f>
        <v>43244</v>
      </c>
      <c r="B4969" s="5">
        <v>43244</v>
      </c>
      <c r="C4969" t="s">
        <v>653</v>
      </c>
      <c r="D4969" s="3">
        <f>VLOOKUP(C4969,Index[],2,FALSE)</f>
        <v>43</v>
      </c>
      <c r="E4969" s="3">
        <f>VLOOKUP(C4969,Index[],3,FALSE)</f>
        <v>0</v>
      </c>
      <c r="F4969" s="3">
        <f>VLOOKUP(C4969,Index[],4,FALSE)</f>
        <v>0</v>
      </c>
      <c r="G4969" s="3" t="str">
        <f>VLOOKUP(C4969,Index[],5,FALSE)</f>
        <v>Yes</v>
      </c>
      <c r="H4969" t="s">
        <v>25</v>
      </c>
      <c r="I4969">
        <f>VLOOKUP(Table1[[#This Row],[trait_name]],Trait[],2,FALSE)</f>
        <v>33</v>
      </c>
      <c r="J4969" s="23" t="s">
        <v>67</v>
      </c>
      <c r="K4969" s="23">
        <v>1</v>
      </c>
      <c r="L4969" s="3">
        <v>3</v>
      </c>
      <c r="N4969" s="23"/>
      <c r="O4969"/>
    </row>
    <row r="4970" spans="1:15">
      <c r="A4970" s="66">
        <f>VLOOKUP(C4970,Index[],8,FALSE)</f>
        <v>43244</v>
      </c>
      <c r="B4970" s="5">
        <v>43299</v>
      </c>
      <c r="C4970" t="s">
        <v>653</v>
      </c>
      <c r="D4970" s="3">
        <f>VLOOKUP(C4970,Index[],2,FALSE)</f>
        <v>43</v>
      </c>
      <c r="E4970" s="3">
        <f>VLOOKUP(C4970,Index[],3,FALSE)</f>
        <v>0</v>
      </c>
      <c r="F4970" s="3">
        <f>VLOOKUP(C4970,Index[],4,FALSE)</f>
        <v>0</v>
      </c>
      <c r="G4970" s="3" t="str">
        <f>VLOOKUP(C4970,Index[],5,FALSE)</f>
        <v>Yes</v>
      </c>
      <c r="I4970">
        <f>VLOOKUP(Table1[[#This Row],[trait_name]],Trait[],2,FALSE)</f>
        <v>33</v>
      </c>
      <c r="J4970" s="23" t="s">
        <v>67</v>
      </c>
      <c r="K4970" s="23">
        <v>2</v>
      </c>
      <c r="L4970" s="3"/>
      <c r="M4970" s="3"/>
      <c r="N4970" s="23"/>
      <c r="O4970"/>
    </row>
    <row r="4971" spans="1:15">
      <c r="A4971" s="66">
        <f>VLOOKUP(C4971,Index[],8,FALSE)</f>
        <v>43244</v>
      </c>
      <c r="B4971" s="5">
        <v>43244</v>
      </c>
      <c r="C4971" t="s">
        <v>653</v>
      </c>
      <c r="D4971" s="3">
        <f>VLOOKUP(C4971,Index[],2,FALSE)</f>
        <v>43</v>
      </c>
      <c r="E4971" s="3">
        <f>VLOOKUP(C4971,Index[],3,FALSE)</f>
        <v>0</v>
      </c>
      <c r="F4971" s="3">
        <f>VLOOKUP(C4971,Index[],4,FALSE)</f>
        <v>0</v>
      </c>
      <c r="G4971" s="3" t="str">
        <f>VLOOKUP(C4971,Index[],5,FALSE)</f>
        <v>Yes</v>
      </c>
      <c r="H4971" t="s">
        <v>208</v>
      </c>
      <c r="I4971">
        <f>VLOOKUP(Table1[[#This Row],[trait_name]],Trait[],2,FALSE)</f>
        <v>34</v>
      </c>
      <c r="J4971" s="23" t="s">
        <v>68</v>
      </c>
      <c r="K4971" s="23">
        <v>1</v>
      </c>
      <c r="L4971" s="3">
        <v>2</v>
      </c>
      <c r="N4971" s="23"/>
      <c r="O4971"/>
    </row>
    <row r="4972" spans="1:15">
      <c r="A4972" s="66">
        <f>VLOOKUP(C4972,Index[],8,FALSE)</f>
        <v>43244</v>
      </c>
      <c r="B4972" s="5">
        <v>43299</v>
      </c>
      <c r="C4972" t="s">
        <v>653</v>
      </c>
      <c r="D4972" s="3">
        <f>VLOOKUP(C4972,Index[],2,FALSE)</f>
        <v>43</v>
      </c>
      <c r="E4972" s="3">
        <f>VLOOKUP(C4972,Index[],3,FALSE)</f>
        <v>0</v>
      </c>
      <c r="F4972" s="3">
        <f>VLOOKUP(C4972,Index[],4,FALSE)</f>
        <v>0</v>
      </c>
      <c r="G4972" s="3" t="str">
        <f>VLOOKUP(C4972,Index[],5,FALSE)</f>
        <v>Yes</v>
      </c>
      <c r="I4972">
        <f>VLOOKUP(Table1[[#This Row],[trait_name]],Trait[],2,FALSE)</f>
        <v>34</v>
      </c>
      <c r="J4972" s="23" t="s">
        <v>68</v>
      </c>
      <c r="K4972" s="23">
        <v>2</v>
      </c>
      <c r="L4972" s="3"/>
      <c r="M4972" s="3"/>
      <c r="N4972" s="23"/>
      <c r="O4972"/>
    </row>
    <row r="4973" spans="1:15">
      <c r="A4973" s="66">
        <f>VLOOKUP(C4973,Index[],8,FALSE)</f>
        <v>43244</v>
      </c>
      <c r="B4973" s="5">
        <v>43299</v>
      </c>
      <c r="C4973" t="s">
        <v>653</v>
      </c>
      <c r="D4973" s="3">
        <f>VLOOKUP(C4973,Index[],2,FALSE)</f>
        <v>43</v>
      </c>
      <c r="E4973" s="3">
        <f>VLOOKUP(C4973,Index[],3,FALSE)</f>
        <v>0</v>
      </c>
      <c r="F4973" s="3">
        <f>VLOOKUP(C4973,Index[],4,FALSE)</f>
        <v>0</v>
      </c>
      <c r="G4973" s="3" t="str">
        <f>VLOOKUP(C4973,Index[],5,FALSE)</f>
        <v>Yes</v>
      </c>
      <c r="H4973" t="s">
        <v>208</v>
      </c>
      <c r="I4973">
        <f>VLOOKUP(Table1[[#This Row],[trait_name]],Trait[],2,FALSE)</f>
        <v>35</v>
      </c>
      <c r="J4973" s="23" t="s">
        <v>166</v>
      </c>
      <c r="K4973" s="23">
        <v>1</v>
      </c>
      <c r="L4973" s="3" t="s">
        <v>167</v>
      </c>
      <c r="M4973" s="3"/>
      <c r="N4973" s="23"/>
      <c r="O4973"/>
    </row>
    <row r="4974" spans="1:15">
      <c r="A4974" s="66">
        <f>VLOOKUP(C4974,Index[],8,FALSE)</f>
        <v>43244</v>
      </c>
      <c r="B4974" s="5">
        <v>43312</v>
      </c>
      <c r="C4974" t="s">
        <v>653</v>
      </c>
      <c r="D4974" s="3">
        <f>VLOOKUP(C4974,Index[],2,FALSE)</f>
        <v>43</v>
      </c>
      <c r="E4974" s="3">
        <f>VLOOKUP(C4974,Index[],3,FALSE)</f>
        <v>0</v>
      </c>
      <c r="F4974" s="3">
        <f>VLOOKUP(C4974,Index[],4,FALSE)</f>
        <v>0</v>
      </c>
      <c r="G4974" s="3" t="str">
        <f>VLOOKUP(C4974,Index[],5,FALSE)</f>
        <v>Yes</v>
      </c>
      <c r="H4974" t="s">
        <v>208</v>
      </c>
      <c r="I4974">
        <f>VLOOKUP(Table1[[#This Row],[trait_name]],Trait[],2,FALSE)</f>
        <v>35</v>
      </c>
      <c r="J4974" s="23" t="s">
        <v>166</v>
      </c>
      <c r="K4974" s="23">
        <v>2</v>
      </c>
      <c r="L4974" s="3" t="s">
        <v>126</v>
      </c>
      <c r="M4974" s="3"/>
      <c r="N4974" s="23"/>
      <c r="O4974"/>
    </row>
    <row r="4975" spans="1:15">
      <c r="A4975" s="66">
        <f>VLOOKUP(C4975,Index[],8,FALSE)</f>
        <v>43244</v>
      </c>
      <c r="B4975" s="5">
        <v>43244</v>
      </c>
      <c r="C4975" t="s">
        <v>653</v>
      </c>
      <c r="D4975" s="3">
        <f>VLOOKUP(C4975,Index[],2,FALSE)</f>
        <v>43</v>
      </c>
      <c r="E4975" s="3">
        <f>VLOOKUP(C4975,Index[],3,FALSE)</f>
        <v>0</v>
      </c>
      <c r="F4975" s="3">
        <f>VLOOKUP(C4975,Index[],4,FALSE)</f>
        <v>0</v>
      </c>
      <c r="G4975" s="3" t="str">
        <f>VLOOKUP(C4975,Index[],5,FALSE)</f>
        <v>Yes</v>
      </c>
      <c r="H4975" t="s">
        <v>208</v>
      </c>
      <c r="I4975">
        <f>VLOOKUP(Table1[[#This Row],[trait_name]],Trait[],2,FALSE)</f>
        <v>36</v>
      </c>
      <c r="J4975" s="23" t="s">
        <v>69</v>
      </c>
      <c r="K4975" s="23">
        <v>1</v>
      </c>
      <c r="L4975" s="3" t="s">
        <v>169</v>
      </c>
      <c r="N4975" s="23"/>
      <c r="O4975"/>
    </row>
    <row r="4976" spans="1:15">
      <c r="A4976" s="66">
        <f>VLOOKUP(C4976,Index[],8,FALSE)</f>
        <v>43244</v>
      </c>
      <c r="B4976" s="5">
        <v>43299</v>
      </c>
      <c r="C4976" t="s">
        <v>653</v>
      </c>
      <c r="D4976" s="3">
        <f>VLOOKUP(C4976,Index[],2,FALSE)</f>
        <v>43</v>
      </c>
      <c r="E4976" s="3">
        <f>VLOOKUP(C4976,Index[],3,FALSE)</f>
        <v>0</v>
      </c>
      <c r="F4976" s="3">
        <f>VLOOKUP(C4976,Index[],4,FALSE)</f>
        <v>0</v>
      </c>
      <c r="G4976" s="3" t="str">
        <f>VLOOKUP(C4976,Index[],5,FALSE)</f>
        <v>Yes</v>
      </c>
      <c r="I4976">
        <f>VLOOKUP(Table1[[#This Row],[trait_name]],Trait[],2,FALSE)</f>
        <v>36</v>
      </c>
      <c r="J4976" s="23" t="s">
        <v>69</v>
      </c>
      <c r="K4976" s="23">
        <v>2</v>
      </c>
      <c r="L4976" s="3"/>
      <c r="M4976" s="3"/>
      <c r="N4976" s="23"/>
      <c r="O4976"/>
    </row>
    <row r="4977" spans="1:15">
      <c r="A4977" s="66">
        <f>VLOOKUP(C4977,Index[],8,FALSE)</f>
        <v>43244</v>
      </c>
      <c r="B4977" s="5">
        <v>43299</v>
      </c>
      <c r="C4977" t="s">
        <v>653</v>
      </c>
      <c r="D4977" s="3">
        <f>VLOOKUP(C4977,Index[],2,FALSE)</f>
        <v>43</v>
      </c>
      <c r="E4977" s="3">
        <f>VLOOKUP(C4977,Index[],3,FALSE)</f>
        <v>0</v>
      </c>
      <c r="F4977" s="3">
        <f>VLOOKUP(C4977,Index[],4,FALSE)</f>
        <v>0</v>
      </c>
      <c r="G4977" s="3" t="str">
        <f>VLOOKUP(C4977,Index[],5,FALSE)</f>
        <v>Yes</v>
      </c>
      <c r="I4977">
        <f>VLOOKUP(Table1[[#This Row],[trait_name]],Trait[],2,FALSE)</f>
        <v>37</v>
      </c>
      <c r="J4977" s="23" t="s">
        <v>170</v>
      </c>
      <c r="K4977" s="23">
        <v>1</v>
      </c>
      <c r="L4977" s="3"/>
      <c r="M4977" s="3"/>
      <c r="N4977" s="23"/>
      <c r="O4977"/>
    </row>
    <row r="4978" spans="1:15">
      <c r="A4978" s="66">
        <f>VLOOKUP(C4978,Index[],8,FALSE)</f>
        <v>43244</v>
      </c>
      <c r="B4978" s="5">
        <v>43299</v>
      </c>
      <c r="C4978" t="s">
        <v>653</v>
      </c>
      <c r="D4978" s="3">
        <f>VLOOKUP(C4978,Index[],2,FALSE)</f>
        <v>43</v>
      </c>
      <c r="E4978" s="3">
        <f>VLOOKUP(C4978,Index[],3,FALSE)</f>
        <v>0</v>
      </c>
      <c r="F4978" s="3">
        <f>VLOOKUP(C4978,Index[],4,FALSE)</f>
        <v>0</v>
      </c>
      <c r="G4978" s="3" t="str">
        <f>VLOOKUP(C4978,Index[],5,FALSE)</f>
        <v>Yes</v>
      </c>
      <c r="I4978">
        <f>VLOOKUP(Table1[[#This Row],[trait_name]],Trait[],2,FALSE)</f>
        <v>38</v>
      </c>
      <c r="J4978" s="23" t="s">
        <v>72</v>
      </c>
      <c r="K4978" s="23">
        <v>1</v>
      </c>
      <c r="L4978" s="3"/>
      <c r="N4978" s="23"/>
      <c r="O4978"/>
    </row>
    <row r="4979" spans="1:15">
      <c r="A4979" s="66">
        <f>VLOOKUP(C4979,Index[],8,FALSE)</f>
        <v>43244</v>
      </c>
      <c r="B4979" s="5">
        <v>43299</v>
      </c>
      <c r="C4979" t="s">
        <v>653</v>
      </c>
      <c r="D4979" s="3">
        <f>VLOOKUP(C4979,Index[],2,FALSE)</f>
        <v>43</v>
      </c>
      <c r="E4979" s="3">
        <f>VLOOKUP(C4979,Index[],3,FALSE)</f>
        <v>0</v>
      </c>
      <c r="F4979" s="3">
        <f>VLOOKUP(C4979,Index[],4,FALSE)</f>
        <v>0</v>
      </c>
      <c r="G4979" s="3" t="str">
        <f>VLOOKUP(C4979,Index[],5,FALSE)</f>
        <v>Yes</v>
      </c>
      <c r="I4979">
        <f>VLOOKUP(Table1[[#This Row],[trait_name]],Trait[],2,FALSE)</f>
        <v>38</v>
      </c>
      <c r="J4979" s="23" t="s">
        <v>72</v>
      </c>
      <c r="K4979" s="23">
        <v>2</v>
      </c>
      <c r="L4979" s="3"/>
      <c r="M4979" s="3"/>
      <c r="N4979" s="23"/>
      <c r="O4979"/>
    </row>
    <row r="4980" spans="1:15">
      <c r="A4980" s="66">
        <f>VLOOKUP(C4980,Index[],8,FALSE)</f>
        <v>43244</v>
      </c>
      <c r="B4980" s="5">
        <v>43311</v>
      </c>
      <c r="C4980" t="s">
        <v>653</v>
      </c>
      <c r="D4980" s="3">
        <f>VLOOKUP(C4980,Index[],2,FALSE)</f>
        <v>43</v>
      </c>
      <c r="E4980" s="3">
        <f>VLOOKUP(C4980,Index[],3,FALSE)</f>
        <v>0</v>
      </c>
      <c r="F4980" s="3">
        <f>VLOOKUP(C4980,Index[],4,FALSE)</f>
        <v>0</v>
      </c>
      <c r="G4980" s="3" t="str">
        <f>VLOOKUP(C4980,Index[],5,FALSE)</f>
        <v>Yes</v>
      </c>
      <c r="H4980" t="s">
        <v>281</v>
      </c>
      <c r="I4980">
        <f>VLOOKUP(Table1[[#This Row],[trait_name]],Trait[],2,FALSE)</f>
        <v>39</v>
      </c>
      <c r="J4980" s="23" t="s">
        <v>74</v>
      </c>
      <c r="K4980" s="23">
        <v>1</v>
      </c>
      <c r="L4980" s="3" t="s">
        <v>75</v>
      </c>
      <c r="M4980" s="3"/>
      <c r="N4980" s="23"/>
      <c r="O4980"/>
    </row>
    <row r="4981" spans="1:15">
      <c r="A4981" s="66">
        <f>VLOOKUP(C4981,Index[],8,FALSE)</f>
        <v>43244</v>
      </c>
      <c r="B4981" s="5">
        <v>43299</v>
      </c>
      <c r="C4981" t="s">
        <v>653</v>
      </c>
      <c r="D4981" s="3">
        <f>VLOOKUP(C4981,Index[],2,FALSE)</f>
        <v>43</v>
      </c>
      <c r="E4981" s="3">
        <f>VLOOKUP(C4981,Index[],3,FALSE)</f>
        <v>0</v>
      </c>
      <c r="F4981" s="3">
        <f>VLOOKUP(C4981,Index[],4,FALSE)</f>
        <v>0</v>
      </c>
      <c r="G4981" s="3" t="str">
        <f>VLOOKUP(C4981,Index[],5,FALSE)</f>
        <v>Yes</v>
      </c>
      <c r="H4981" t="s">
        <v>25</v>
      </c>
      <c r="I4981">
        <f>VLOOKUP(Table1[[#This Row],[trait_name]],Trait[],2,FALSE)</f>
        <v>40</v>
      </c>
      <c r="J4981" s="23" t="s">
        <v>76</v>
      </c>
      <c r="K4981" s="23">
        <v>2</v>
      </c>
      <c r="L4981" s="3" t="s">
        <v>222</v>
      </c>
      <c r="M4981" s="3"/>
      <c r="N4981" s="23"/>
      <c r="O4981"/>
    </row>
    <row r="4982" spans="1:15">
      <c r="A4982" s="66">
        <f>VLOOKUP(C4982,Index[],8,FALSE)</f>
        <v>43244</v>
      </c>
      <c r="B4982" s="5">
        <v>43299</v>
      </c>
      <c r="C4982" t="s">
        <v>653</v>
      </c>
      <c r="D4982" s="3">
        <f>VLOOKUP(C4982,Index[],2,FALSE)</f>
        <v>43</v>
      </c>
      <c r="E4982" s="3">
        <f>VLOOKUP(C4982,Index[],3,FALSE)</f>
        <v>0</v>
      </c>
      <c r="F4982" s="3">
        <f>VLOOKUP(C4982,Index[],4,FALSE)</f>
        <v>0</v>
      </c>
      <c r="G4982" s="3" t="str">
        <f>VLOOKUP(C4982,Index[],5,FALSE)</f>
        <v>Yes</v>
      </c>
      <c r="H4982" t="s">
        <v>281</v>
      </c>
      <c r="I4982">
        <f>VLOOKUP(Table1[[#This Row],[trait_name]],Trait[],2,FALSE)</f>
        <v>40</v>
      </c>
      <c r="J4982" s="23" t="s">
        <v>76</v>
      </c>
      <c r="K4982" s="23">
        <v>1</v>
      </c>
      <c r="L4982" s="3" t="s">
        <v>330</v>
      </c>
      <c r="N4982" s="23"/>
      <c r="O4982"/>
    </row>
    <row r="4983" spans="1:15">
      <c r="A4983" s="66">
        <f>VLOOKUP(C4983,Index[],8,FALSE)</f>
        <v>43244</v>
      </c>
      <c r="B4983" s="5">
        <v>43299</v>
      </c>
      <c r="C4983" t="s">
        <v>653</v>
      </c>
      <c r="D4983" s="3">
        <f>VLOOKUP(C4983,Index[],2,FALSE)</f>
        <v>43</v>
      </c>
      <c r="E4983" s="3">
        <f>VLOOKUP(C4983,Index[],3,FALSE)</f>
        <v>0</v>
      </c>
      <c r="F4983" s="3">
        <f>VLOOKUP(C4983,Index[],4,FALSE)</f>
        <v>0</v>
      </c>
      <c r="G4983" s="3" t="str">
        <f>VLOOKUP(C4983,Index[],5,FALSE)</f>
        <v>Yes</v>
      </c>
      <c r="H4983" t="s">
        <v>25</v>
      </c>
      <c r="I4983">
        <f>VLOOKUP(Table1[[#This Row],[trait_name]],Trait[],2,FALSE)</f>
        <v>40</v>
      </c>
      <c r="J4983" s="23" t="s">
        <v>76</v>
      </c>
      <c r="K4983" s="23">
        <v>3</v>
      </c>
      <c r="L4983" s="3" t="s">
        <v>488</v>
      </c>
      <c r="M4983" s="3"/>
      <c r="N4983" s="23"/>
      <c r="O4983"/>
    </row>
    <row r="4984" spans="1:15">
      <c r="A4984" s="66">
        <f>VLOOKUP(C4984,Index[],8,FALSE)</f>
        <v>43244</v>
      </c>
      <c r="B4984" s="5">
        <v>43244</v>
      </c>
      <c r="C4984" t="s">
        <v>653</v>
      </c>
      <c r="D4984" s="3">
        <f>VLOOKUP(C4984,Index[],2,FALSE)</f>
        <v>43</v>
      </c>
      <c r="E4984" s="3">
        <f>VLOOKUP(C4984,Index[],3,FALSE)</f>
        <v>0</v>
      </c>
      <c r="F4984" s="3">
        <f>VLOOKUP(C4984,Index[],4,FALSE)</f>
        <v>0</v>
      </c>
      <c r="G4984" s="3" t="str">
        <f>VLOOKUP(C4984,Index[],5,FALSE)</f>
        <v>Yes</v>
      </c>
      <c r="H4984" t="s">
        <v>25</v>
      </c>
      <c r="I4984">
        <f>VLOOKUP(Table1[[#This Row],[trait_name]],Trait[],2,FALSE)</f>
        <v>41</v>
      </c>
      <c r="J4984" s="23" t="s">
        <v>78</v>
      </c>
      <c r="K4984" s="23">
        <v>1</v>
      </c>
      <c r="L4984" s="3" t="s">
        <v>79</v>
      </c>
      <c r="N4984" s="23"/>
      <c r="O4984"/>
    </row>
    <row r="4985" spans="1:15">
      <c r="A4985" s="66">
        <f>VLOOKUP(C4985,Index[],8,FALSE)</f>
        <v>43244</v>
      </c>
      <c r="B4985" s="5">
        <v>43244</v>
      </c>
      <c r="C4985" t="s">
        <v>653</v>
      </c>
      <c r="D4985" s="3">
        <f>VLOOKUP(C4985,Index[],2,FALSE)</f>
        <v>43</v>
      </c>
      <c r="E4985" s="3">
        <f>VLOOKUP(C4985,Index[],3,FALSE)</f>
        <v>0</v>
      </c>
      <c r="F4985" s="3">
        <f>VLOOKUP(C4985,Index[],4,FALSE)</f>
        <v>0</v>
      </c>
      <c r="G4985" s="3" t="str">
        <f>VLOOKUP(C4985,Index[],5,FALSE)</f>
        <v>Yes</v>
      </c>
      <c r="H4985" t="s">
        <v>25</v>
      </c>
      <c r="I4985">
        <f>VLOOKUP(Table1[[#This Row],[trait_name]],Trait[],2,FALSE)</f>
        <v>41</v>
      </c>
      <c r="J4985" s="23" t="s">
        <v>78</v>
      </c>
      <c r="K4985" s="23">
        <v>2</v>
      </c>
      <c r="L4985" s="3" t="s">
        <v>332</v>
      </c>
      <c r="N4985" s="23"/>
      <c r="O4985"/>
    </row>
    <row r="4986" spans="1:15">
      <c r="A4986" s="66">
        <f>VLOOKUP(C4986,Index[],8,FALSE)</f>
        <v>43244</v>
      </c>
      <c r="B4986" s="5">
        <v>43299</v>
      </c>
      <c r="C4986" t="s">
        <v>653</v>
      </c>
      <c r="D4986" s="3">
        <f>VLOOKUP(C4986,Index[],2,FALSE)</f>
        <v>43</v>
      </c>
      <c r="E4986" s="3">
        <f>VLOOKUP(C4986,Index[],3,FALSE)</f>
        <v>0</v>
      </c>
      <c r="F4986" s="3">
        <f>VLOOKUP(C4986,Index[],4,FALSE)</f>
        <v>0</v>
      </c>
      <c r="G4986" s="3" t="str">
        <f>VLOOKUP(C4986,Index[],5,FALSE)</f>
        <v>Yes</v>
      </c>
      <c r="I4986">
        <f>VLOOKUP(Table1[[#This Row],[trait_name]],Trait[],2,FALSE)</f>
        <v>41</v>
      </c>
      <c r="J4986" s="23" t="s">
        <v>78</v>
      </c>
      <c r="K4986" s="23">
        <v>3</v>
      </c>
      <c r="L4986" s="3"/>
      <c r="M4986" s="3"/>
      <c r="N4986" s="23"/>
      <c r="O4986"/>
    </row>
    <row r="4987" spans="1:15">
      <c r="A4987" s="66">
        <f>VLOOKUP(C4987,Index[],8,FALSE)</f>
        <v>43244</v>
      </c>
      <c r="B4987" s="5">
        <v>43299</v>
      </c>
      <c r="C4987" t="s">
        <v>653</v>
      </c>
      <c r="D4987" s="3">
        <f>VLOOKUP(C4987,Index[],2,FALSE)</f>
        <v>43</v>
      </c>
      <c r="E4987" s="3">
        <f>VLOOKUP(C4987,Index[],3,FALSE)</f>
        <v>0</v>
      </c>
      <c r="F4987" s="3">
        <f>VLOOKUP(C4987,Index[],4,FALSE)</f>
        <v>0</v>
      </c>
      <c r="G4987" s="3" t="str">
        <f>VLOOKUP(C4987,Index[],5,FALSE)</f>
        <v>Yes</v>
      </c>
      <c r="H4987" t="s">
        <v>139</v>
      </c>
      <c r="I4987">
        <f>VLOOKUP(Table1[[#This Row],[trait_name]],Trait[],2,FALSE)</f>
        <v>42</v>
      </c>
      <c r="J4987" s="23" t="s">
        <v>82</v>
      </c>
      <c r="K4987" s="23">
        <v>1</v>
      </c>
      <c r="L4987" s="3" t="s">
        <v>657</v>
      </c>
      <c r="N4987" s="23"/>
      <c r="O4987"/>
    </row>
    <row r="4988" spans="1:15">
      <c r="A4988" s="66">
        <f>VLOOKUP(C4988,Index[],8,FALSE)</f>
        <v>43244</v>
      </c>
      <c r="B4988" s="5">
        <v>43299</v>
      </c>
      <c r="C4988" t="s">
        <v>653</v>
      </c>
      <c r="D4988" s="3">
        <f>VLOOKUP(C4988,Index[],2,FALSE)</f>
        <v>43</v>
      </c>
      <c r="E4988" s="3">
        <f>VLOOKUP(C4988,Index[],3,FALSE)</f>
        <v>0</v>
      </c>
      <c r="F4988" s="3">
        <f>VLOOKUP(C4988,Index[],4,FALSE)</f>
        <v>0</v>
      </c>
      <c r="G4988" s="3" t="str">
        <f>VLOOKUP(C4988,Index[],5,FALSE)</f>
        <v>Yes</v>
      </c>
      <c r="H4988" t="s">
        <v>139</v>
      </c>
      <c r="I4988">
        <f>VLOOKUP(Table1[[#This Row],[trait_name]],Trait[],2,FALSE)</f>
        <v>42</v>
      </c>
      <c r="J4988" s="23" t="s">
        <v>82</v>
      </c>
      <c r="K4988" s="23">
        <v>2</v>
      </c>
      <c r="L4988" s="3" t="s">
        <v>179</v>
      </c>
      <c r="M4988" s="3"/>
      <c r="N4988" s="23"/>
      <c r="O4988"/>
    </row>
    <row r="4989" spans="1:15">
      <c r="A4989" s="66">
        <f>VLOOKUP(C4989,Index[],8,FALSE)</f>
        <v>43244</v>
      </c>
      <c r="B4989" s="5">
        <v>43244</v>
      </c>
      <c r="C4989" t="s">
        <v>653</v>
      </c>
      <c r="D4989" s="3">
        <f>VLOOKUP(C4989,Index[],2,FALSE)</f>
        <v>43</v>
      </c>
      <c r="E4989" s="3">
        <f>VLOOKUP(C4989,Index[],3,FALSE)</f>
        <v>0</v>
      </c>
      <c r="F4989" s="3">
        <f>VLOOKUP(C4989,Index[],4,FALSE)</f>
        <v>0</v>
      </c>
      <c r="G4989" s="3" t="str">
        <f>VLOOKUP(C4989,Index[],5,FALSE)</f>
        <v>Yes</v>
      </c>
      <c r="H4989" t="s">
        <v>25</v>
      </c>
      <c r="I4989">
        <f>VLOOKUP(Table1[[#This Row],[trait_name]],Trait[],2,FALSE)</f>
        <v>43</v>
      </c>
      <c r="J4989" s="23" t="s">
        <v>86</v>
      </c>
      <c r="K4989" s="23">
        <v>1</v>
      </c>
      <c r="L4989" s="3" t="s">
        <v>87</v>
      </c>
      <c r="N4989" s="23"/>
      <c r="O4989"/>
    </row>
    <row r="4990" spans="1:15">
      <c r="A4990" s="66">
        <f>VLOOKUP(C4990,Index[],8,FALSE)</f>
        <v>43244</v>
      </c>
      <c r="B4990" s="5">
        <v>43299</v>
      </c>
      <c r="C4990" t="s">
        <v>653</v>
      </c>
      <c r="D4990" s="3">
        <f>VLOOKUP(C4990,Index[],2,FALSE)</f>
        <v>43</v>
      </c>
      <c r="E4990" s="3">
        <f>VLOOKUP(C4990,Index[],3,FALSE)</f>
        <v>0</v>
      </c>
      <c r="F4990" s="3">
        <f>VLOOKUP(C4990,Index[],4,FALSE)</f>
        <v>0</v>
      </c>
      <c r="G4990" s="3" t="str">
        <f>VLOOKUP(C4990,Index[],5,FALSE)</f>
        <v>Yes</v>
      </c>
      <c r="I4990">
        <f>VLOOKUP(Table1[[#This Row],[trait_name]],Trait[],2,FALSE)</f>
        <v>43</v>
      </c>
      <c r="J4990" s="23" t="s">
        <v>86</v>
      </c>
      <c r="K4990" s="23">
        <v>2</v>
      </c>
      <c r="L4990" s="3"/>
      <c r="M4990" s="3"/>
      <c r="N4990" s="23"/>
      <c r="O4990"/>
    </row>
    <row r="4991" spans="1:15">
      <c r="A4991" s="66">
        <f>VLOOKUP(C4991,Index[],8,FALSE)</f>
        <v>43244</v>
      </c>
      <c r="B4991" s="5">
        <v>43299</v>
      </c>
      <c r="C4991" t="s">
        <v>653</v>
      </c>
      <c r="D4991" s="3">
        <f>VLOOKUP(C4991,Index[],2,FALSE)</f>
        <v>43</v>
      </c>
      <c r="E4991" s="3">
        <f>VLOOKUP(C4991,Index[],3,FALSE)</f>
        <v>0</v>
      </c>
      <c r="F4991" s="3">
        <f>VLOOKUP(C4991,Index[],4,FALSE)</f>
        <v>0</v>
      </c>
      <c r="G4991" s="3" t="str">
        <f>VLOOKUP(C4991,Index[],5,FALSE)</f>
        <v>Yes</v>
      </c>
      <c r="H4991" t="s">
        <v>165</v>
      </c>
      <c r="I4991">
        <f>VLOOKUP(Table1[[#This Row],[trait_name]],Trait[],2,FALSE)</f>
        <v>44</v>
      </c>
      <c r="J4991" s="23" t="s">
        <v>88</v>
      </c>
      <c r="K4991" s="23">
        <v>3</v>
      </c>
      <c r="L4991" s="3" t="s">
        <v>89</v>
      </c>
      <c r="N4991" s="23"/>
      <c r="O4991"/>
    </row>
    <row r="4992" spans="1:15">
      <c r="A4992" s="66">
        <f>VLOOKUP(C4992,Index[],8,FALSE)</f>
        <v>43244</v>
      </c>
      <c r="B4992" s="5">
        <v>43299</v>
      </c>
      <c r="C4992" t="s">
        <v>653</v>
      </c>
      <c r="D4992" s="3">
        <f>VLOOKUP(C4992,Index[],2,FALSE)</f>
        <v>43</v>
      </c>
      <c r="E4992" s="3">
        <f>VLOOKUP(C4992,Index[],3,FALSE)</f>
        <v>0</v>
      </c>
      <c r="F4992" s="3">
        <f>VLOOKUP(C4992,Index[],4,FALSE)</f>
        <v>0</v>
      </c>
      <c r="G4992" s="3" t="str">
        <f>VLOOKUP(C4992,Index[],5,FALSE)</f>
        <v>Yes</v>
      </c>
      <c r="H4992" t="s">
        <v>165</v>
      </c>
      <c r="I4992">
        <f>VLOOKUP(Table1[[#This Row],[trait_name]],Trait[],2,FALSE)</f>
        <v>44</v>
      </c>
      <c r="J4992" s="23" t="s">
        <v>88</v>
      </c>
      <c r="K4992" s="23">
        <v>4</v>
      </c>
      <c r="L4992" s="3" t="s">
        <v>90</v>
      </c>
      <c r="M4992" s="3"/>
      <c r="N4992" s="23"/>
      <c r="O4992"/>
    </row>
    <row r="4993" spans="1:15">
      <c r="A4993" s="66">
        <f>VLOOKUP(C4993,Index[],8,FALSE)</f>
        <v>43244</v>
      </c>
      <c r="B4993" s="5">
        <v>43244</v>
      </c>
      <c r="C4993" t="s">
        <v>653</v>
      </c>
      <c r="D4993" s="3">
        <f>VLOOKUP(C4993,Index[],2,FALSE)</f>
        <v>43</v>
      </c>
      <c r="E4993" s="3">
        <f>VLOOKUP(C4993,Index[],3,FALSE)</f>
        <v>0</v>
      </c>
      <c r="F4993" s="3">
        <f>VLOOKUP(C4993,Index[],4,FALSE)</f>
        <v>0</v>
      </c>
      <c r="G4993" s="3" t="str">
        <f>VLOOKUP(C4993,Index[],5,FALSE)</f>
        <v>Yes</v>
      </c>
      <c r="H4993" t="s">
        <v>208</v>
      </c>
      <c r="I4993">
        <f>VLOOKUP(Table1[[#This Row],[trait_name]],Trait[],2,FALSE)</f>
        <v>45</v>
      </c>
      <c r="J4993" s="23" t="s">
        <v>92</v>
      </c>
      <c r="K4993" s="23">
        <v>1</v>
      </c>
      <c r="L4993" s="3" t="s">
        <v>541</v>
      </c>
      <c r="N4993" s="23"/>
      <c r="O4993"/>
    </row>
    <row r="4994" spans="1:15">
      <c r="A4994" s="66">
        <f>VLOOKUP(C4994,Index[],8,FALSE)</f>
        <v>43244</v>
      </c>
      <c r="B4994" s="5">
        <v>43299</v>
      </c>
      <c r="C4994" t="s">
        <v>653</v>
      </c>
      <c r="D4994" s="3">
        <f>VLOOKUP(C4994,Index[],2,FALSE)</f>
        <v>43</v>
      </c>
      <c r="E4994" s="3">
        <f>VLOOKUP(C4994,Index[],3,FALSE)</f>
        <v>0</v>
      </c>
      <c r="F4994" s="3">
        <f>VLOOKUP(C4994,Index[],4,FALSE)</f>
        <v>0</v>
      </c>
      <c r="G4994" s="3" t="str">
        <f>VLOOKUP(C4994,Index[],5,FALSE)</f>
        <v>Yes</v>
      </c>
      <c r="H4994" t="s">
        <v>208</v>
      </c>
      <c r="I4994">
        <f>VLOOKUP(Table1[[#This Row],[trait_name]],Trait[],2,FALSE)</f>
        <v>45</v>
      </c>
      <c r="J4994" s="23" t="s">
        <v>92</v>
      </c>
      <c r="K4994" s="23">
        <v>2</v>
      </c>
      <c r="L4994" s="3" t="s">
        <v>314</v>
      </c>
      <c r="M4994" s="3"/>
      <c r="N4994" s="23"/>
      <c r="O4994"/>
    </row>
    <row r="4995" spans="1:15">
      <c r="A4995" s="66">
        <f>VLOOKUP(C4995,Index[],8,FALSE)</f>
        <v>43244</v>
      </c>
      <c r="B4995" s="5">
        <v>43299</v>
      </c>
      <c r="C4995" t="s">
        <v>653</v>
      </c>
      <c r="D4995" s="3">
        <f>VLOOKUP(C4995,Index[],2,FALSE)</f>
        <v>43</v>
      </c>
      <c r="E4995" s="3">
        <f>VLOOKUP(C4995,Index[],3,FALSE)</f>
        <v>0</v>
      </c>
      <c r="F4995" s="3">
        <f>VLOOKUP(C4995,Index[],4,FALSE)</f>
        <v>0</v>
      </c>
      <c r="G4995" s="3" t="str">
        <f>VLOOKUP(C4995,Index[],5,FALSE)</f>
        <v>Yes</v>
      </c>
      <c r="H4995" t="s">
        <v>208</v>
      </c>
      <c r="I4995">
        <f>VLOOKUP(Table1[[#This Row],[trait_name]],Trait[],2,FALSE)</f>
        <v>46</v>
      </c>
      <c r="J4995" s="23" t="s">
        <v>97</v>
      </c>
      <c r="K4995" s="23">
        <v>1</v>
      </c>
      <c r="L4995" s="3" t="s">
        <v>98</v>
      </c>
      <c r="N4995" s="23"/>
      <c r="O4995"/>
    </row>
    <row r="4996" spans="1:15">
      <c r="A4996" s="66">
        <f>VLOOKUP(C4996,Index[],8,FALSE)</f>
        <v>43244</v>
      </c>
      <c r="B4996" s="5">
        <v>43299</v>
      </c>
      <c r="C4996" t="s">
        <v>653</v>
      </c>
      <c r="D4996" s="3">
        <f>VLOOKUP(C4996,Index[],2,FALSE)</f>
        <v>43</v>
      </c>
      <c r="E4996" s="3">
        <f>VLOOKUP(C4996,Index[],3,FALSE)</f>
        <v>0</v>
      </c>
      <c r="F4996" s="3">
        <f>VLOOKUP(C4996,Index[],4,FALSE)</f>
        <v>0</v>
      </c>
      <c r="G4996" s="3" t="str">
        <f>VLOOKUP(C4996,Index[],5,FALSE)</f>
        <v>Yes</v>
      </c>
      <c r="H4996" t="s">
        <v>208</v>
      </c>
      <c r="I4996">
        <f>VLOOKUP(Table1[[#This Row],[trait_name]],Trait[],2,FALSE)</f>
        <v>46</v>
      </c>
      <c r="J4996" s="23" t="s">
        <v>97</v>
      </c>
      <c r="K4996" s="23">
        <v>2</v>
      </c>
      <c r="L4996" s="3" t="s">
        <v>489</v>
      </c>
      <c r="M4996" s="3"/>
      <c r="N4996" s="23"/>
      <c r="O4996"/>
    </row>
    <row r="4997" spans="1:15">
      <c r="A4997" s="66">
        <f>VLOOKUP(C4997,Index[],8,FALSE)</f>
        <v>43244</v>
      </c>
      <c r="B4997" s="5">
        <v>43299</v>
      </c>
      <c r="C4997" t="s">
        <v>653</v>
      </c>
      <c r="D4997" s="3">
        <f>VLOOKUP(C4997,Index[],2,FALSE)</f>
        <v>43</v>
      </c>
      <c r="E4997" s="3">
        <f>VLOOKUP(C4997,Index[],3,FALSE)</f>
        <v>0</v>
      </c>
      <c r="F4997" s="3">
        <f>VLOOKUP(C4997,Index[],4,FALSE)</f>
        <v>0</v>
      </c>
      <c r="G4997" s="3" t="str">
        <f>VLOOKUP(C4997,Index[],5,FALSE)</f>
        <v>Yes</v>
      </c>
      <c r="H4997" t="s">
        <v>208</v>
      </c>
      <c r="I4997">
        <f>VLOOKUP(Table1[[#This Row],[trait_name]],Trait[],2,FALSE)</f>
        <v>47</v>
      </c>
      <c r="J4997" s="23" t="s">
        <v>99</v>
      </c>
      <c r="K4997" s="23">
        <v>1</v>
      </c>
      <c r="L4997" s="3" t="s">
        <v>658</v>
      </c>
      <c r="N4997" s="23"/>
      <c r="O4997"/>
    </row>
    <row r="4998" spans="1:15">
      <c r="A4998" s="66">
        <f>VLOOKUP(C4998,Index[],8,FALSE)</f>
        <v>43244</v>
      </c>
      <c r="B4998" s="5">
        <v>43299</v>
      </c>
      <c r="C4998" t="s">
        <v>653</v>
      </c>
      <c r="D4998" s="3">
        <f>VLOOKUP(C4998,Index[],2,FALSE)</f>
        <v>43</v>
      </c>
      <c r="E4998" s="3">
        <f>VLOOKUP(C4998,Index[],3,FALSE)</f>
        <v>0</v>
      </c>
      <c r="F4998" s="3">
        <f>VLOOKUP(C4998,Index[],4,FALSE)</f>
        <v>0</v>
      </c>
      <c r="G4998" s="3" t="str">
        <f>VLOOKUP(C4998,Index[],5,FALSE)</f>
        <v>Yes</v>
      </c>
      <c r="H4998" t="s">
        <v>208</v>
      </c>
      <c r="I4998">
        <f>VLOOKUP(Table1[[#This Row],[trait_name]],Trait[],2,FALSE)</f>
        <v>47</v>
      </c>
      <c r="J4998" s="23" t="s">
        <v>99</v>
      </c>
      <c r="K4998" s="23">
        <v>2</v>
      </c>
      <c r="L4998" s="3" t="s">
        <v>490</v>
      </c>
      <c r="M4998" s="3"/>
      <c r="N4998" s="23"/>
      <c r="O4998"/>
    </row>
    <row r="4999" spans="1:15">
      <c r="A4999" s="66">
        <f>VLOOKUP(C4999,Index[],8,FALSE)</f>
        <v>43244</v>
      </c>
      <c r="B4999" s="5">
        <v>43299</v>
      </c>
      <c r="C4999" t="s">
        <v>653</v>
      </c>
      <c r="D4999" s="3">
        <f>VLOOKUP(C4999,Index[],2,FALSE)</f>
        <v>43</v>
      </c>
      <c r="E4999" s="3">
        <f>VLOOKUP(C4999,Index[],3,FALSE)</f>
        <v>0</v>
      </c>
      <c r="F4999" s="3">
        <f>VLOOKUP(C4999,Index[],4,FALSE)</f>
        <v>0</v>
      </c>
      <c r="G4999" s="3" t="str">
        <f>VLOOKUP(C4999,Index[],5,FALSE)</f>
        <v>Yes</v>
      </c>
      <c r="H4999" t="s">
        <v>208</v>
      </c>
      <c r="I4999">
        <f>VLOOKUP(Table1[[#This Row],[trait_name]],Trait[],2,FALSE)</f>
        <v>48</v>
      </c>
      <c r="J4999" s="23" t="s">
        <v>101</v>
      </c>
      <c r="K4999" s="23">
        <v>1</v>
      </c>
      <c r="L4999" s="3" t="s">
        <v>375</v>
      </c>
      <c r="M4999" s="3"/>
      <c r="N4999" s="23"/>
      <c r="O4999"/>
    </row>
    <row r="5000" spans="1:15">
      <c r="A5000" s="66">
        <f>VLOOKUP(C5000,Index[],8,FALSE)</f>
        <v>43244</v>
      </c>
      <c r="B5000" s="5">
        <v>43299</v>
      </c>
      <c r="C5000" t="s">
        <v>653</v>
      </c>
      <c r="D5000" s="3">
        <f>VLOOKUP(C5000,Index[],2,FALSE)</f>
        <v>43</v>
      </c>
      <c r="E5000" s="3">
        <f>VLOOKUP(C5000,Index[],3,FALSE)</f>
        <v>0</v>
      </c>
      <c r="F5000" s="3">
        <f>VLOOKUP(C5000,Index[],4,FALSE)</f>
        <v>0</v>
      </c>
      <c r="G5000" s="3" t="str">
        <f>VLOOKUP(C5000,Index[],5,FALSE)</f>
        <v>Yes</v>
      </c>
      <c r="H5000" t="s">
        <v>208</v>
      </c>
      <c r="I5000">
        <f>VLOOKUP(Table1[[#This Row],[trait_name]],Trait[],2,FALSE)</f>
        <v>49</v>
      </c>
      <c r="J5000" s="23" t="s">
        <v>104</v>
      </c>
      <c r="K5000" s="23">
        <v>1</v>
      </c>
      <c r="L5000" s="3" t="s">
        <v>500</v>
      </c>
      <c r="M5000" s="3"/>
      <c r="N5000" s="23"/>
      <c r="O5000"/>
    </row>
    <row r="5001" spans="1:15">
      <c r="A5001" s="66">
        <f>VLOOKUP(C5001,Index[],8,FALSE)</f>
        <v>43244</v>
      </c>
      <c r="B5001" s="5">
        <v>43311</v>
      </c>
      <c r="C5001" t="s">
        <v>653</v>
      </c>
      <c r="D5001" s="3">
        <f>VLOOKUP(C5001,Index[],2,FALSE)</f>
        <v>43</v>
      </c>
      <c r="E5001" s="3">
        <f>VLOOKUP(C5001,Index[],3,FALSE)</f>
        <v>0</v>
      </c>
      <c r="F5001" s="3">
        <f>VLOOKUP(C5001,Index[],4,FALSE)</f>
        <v>0</v>
      </c>
      <c r="G5001" s="3" t="str">
        <f>VLOOKUP(C5001,Index[],5,FALSE)</f>
        <v>Yes</v>
      </c>
      <c r="I5001">
        <f>VLOOKUP(Table1[[#This Row],[trait_name]],Trait[],2,FALSE)</f>
        <v>50</v>
      </c>
      <c r="J5001" s="23" t="s">
        <v>106</v>
      </c>
      <c r="K5001" s="23">
        <v>1</v>
      </c>
      <c r="L5001" s="3"/>
      <c r="M5001" s="3"/>
      <c r="N5001" s="23"/>
      <c r="O5001"/>
    </row>
    <row r="5002" spans="1:15">
      <c r="A5002" s="66">
        <f>VLOOKUP(C5002,Index[],8,FALSE)</f>
        <v>43244</v>
      </c>
      <c r="B5002" s="5">
        <v>43299</v>
      </c>
      <c r="C5002" t="s">
        <v>653</v>
      </c>
      <c r="D5002" s="3">
        <f>VLOOKUP(C5002,Index[],2,FALSE)</f>
        <v>43</v>
      </c>
      <c r="E5002" s="3">
        <f>VLOOKUP(C5002,Index[],3,FALSE)</f>
        <v>0</v>
      </c>
      <c r="F5002" s="3">
        <f>VLOOKUP(C5002,Index[],4,FALSE)</f>
        <v>0</v>
      </c>
      <c r="G5002" s="3" t="str">
        <f>VLOOKUP(C5002,Index[],5,FALSE)</f>
        <v>Yes</v>
      </c>
      <c r="H5002" t="s">
        <v>208</v>
      </c>
      <c r="I5002">
        <f>VLOOKUP(Table1[[#This Row],[trait_name]],Trait[],2,FALSE)</f>
        <v>51</v>
      </c>
      <c r="J5002" s="23" t="s">
        <v>107</v>
      </c>
      <c r="K5002" s="23">
        <v>1</v>
      </c>
      <c r="L5002" s="3" t="s">
        <v>376</v>
      </c>
      <c r="M5002" s="3"/>
      <c r="N5002" s="24"/>
      <c r="O5002"/>
    </row>
    <row r="5003" spans="1:15">
      <c r="A5003" s="66">
        <f>VLOOKUP(C5003,Index[],8,FALSE)</f>
        <v>43244</v>
      </c>
      <c r="B5003" s="5">
        <v>43299</v>
      </c>
      <c r="C5003" t="s">
        <v>653</v>
      </c>
      <c r="D5003" s="3">
        <f>VLOOKUP(C5003,Index[],2,FALSE)</f>
        <v>43</v>
      </c>
      <c r="E5003" s="3">
        <f>VLOOKUP(C5003,Index[],3,FALSE)</f>
        <v>0</v>
      </c>
      <c r="F5003" s="3">
        <f>VLOOKUP(C5003,Index[],4,FALSE)</f>
        <v>0</v>
      </c>
      <c r="G5003" s="3" t="str">
        <f>VLOOKUP(C5003,Index[],5,FALSE)</f>
        <v>Yes</v>
      </c>
      <c r="H5003" t="s">
        <v>208</v>
      </c>
      <c r="I5003">
        <f>VLOOKUP(Table1[[#This Row],[trait_name]],Trait[],2,FALSE)</f>
        <v>52</v>
      </c>
      <c r="J5003" s="23" t="s">
        <v>109</v>
      </c>
      <c r="K5003" s="23">
        <v>1</v>
      </c>
      <c r="L5003" s="3" t="s">
        <v>110</v>
      </c>
      <c r="N5003" s="23"/>
      <c r="O5003"/>
    </row>
    <row r="5004" spans="1:15">
      <c r="A5004" s="66">
        <f>VLOOKUP(C5004,Index[],8,FALSE)</f>
        <v>43244</v>
      </c>
      <c r="B5004" s="5">
        <v>43299</v>
      </c>
      <c r="C5004" t="s">
        <v>653</v>
      </c>
      <c r="D5004" s="3">
        <f>VLOOKUP(C5004,Index[],2,FALSE)</f>
        <v>43</v>
      </c>
      <c r="E5004" s="3">
        <f>VLOOKUP(C5004,Index[],3,FALSE)</f>
        <v>0</v>
      </c>
      <c r="F5004" s="3">
        <f>VLOOKUP(C5004,Index[],4,FALSE)</f>
        <v>0</v>
      </c>
      <c r="G5004" s="3" t="str">
        <f>VLOOKUP(C5004,Index[],5,FALSE)</f>
        <v>Yes</v>
      </c>
      <c r="H5004" t="s">
        <v>208</v>
      </c>
      <c r="I5004">
        <f>VLOOKUP(Table1[[#This Row],[trait_name]],Trait[],2,FALSE)</f>
        <v>52</v>
      </c>
      <c r="J5004" s="23" t="s">
        <v>109</v>
      </c>
      <c r="K5004" s="23">
        <v>2</v>
      </c>
      <c r="L5004" s="3" t="s">
        <v>318</v>
      </c>
      <c r="M5004" s="3"/>
      <c r="N5004" s="23"/>
      <c r="O5004"/>
    </row>
    <row r="5005" spans="1:15">
      <c r="A5005" s="66">
        <f>VLOOKUP(C5005,Index[],8,FALSE)</f>
        <v>43244</v>
      </c>
      <c r="B5005" s="5">
        <v>43244</v>
      </c>
      <c r="C5005" t="s">
        <v>653</v>
      </c>
      <c r="D5005" s="3">
        <f>VLOOKUP(C5005,Index[],2,FALSE)</f>
        <v>43</v>
      </c>
      <c r="E5005" s="3">
        <f>VLOOKUP(C5005,Index[],3,FALSE)</f>
        <v>0</v>
      </c>
      <c r="F5005" s="3">
        <f>VLOOKUP(C5005,Index[],4,FALSE)</f>
        <v>0</v>
      </c>
      <c r="G5005" s="3" t="str">
        <f>VLOOKUP(C5005,Index[],5,FALSE)</f>
        <v>Yes</v>
      </c>
      <c r="H5005" t="s">
        <v>208</v>
      </c>
      <c r="I5005">
        <f>VLOOKUP(Table1[[#This Row],[trait_name]],Trait[],2,FALSE)</f>
        <v>53</v>
      </c>
      <c r="J5005" s="23" t="s">
        <v>112</v>
      </c>
      <c r="K5005" s="23">
        <v>2</v>
      </c>
      <c r="L5005" s="3" t="s">
        <v>184</v>
      </c>
      <c r="N5005" s="23"/>
      <c r="O5005"/>
    </row>
    <row r="5006" spans="1:15">
      <c r="A5006" s="66">
        <f>VLOOKUP(C5006,Index[],8,FALSE)</f>
        <v>43244</v>
      </c>
      <c r="B5006" s="5">
        <v>43312</v>
      </c>
      <c r="C5006" t="s">
        <v>653</v>
      </c>
      <c r="D5006" s="3">
        <f>VLOOKUP(C5006,Index[],2,FALSE)</f>
        <v>43</v>
      </c>
      <c r="E5006" s="3">
        <f>VLOOKUP(C5006,Index[],3,FALSE)</f>
        <v>0</v>
      </c>
      <c r="F5006" s="3">
        <f>VLOOKUP(C5006,Index[],4,FALSE)</f>
        <v>0</v>
      </c>
      <c r="G5006" s="3" t="str">
        <f>VLOOKUP(C5006,Index[],5,FALSE)</f>
        <v>Yes</v>
      </c>
      <c r="H5006" t="s">
        <v>208</v>
      </c>
      <c r="I5006">
        <f>VLOOKUP(Table1[[#This Row],[trait_name]],Trait[],2,FALSE)</f>
        <v>53</v>
      </c>
      <c r="J5006" s="23" t="s">
        <v>112</v>
      </c>
      <c r="K5006" s="23">
        <v>3</v>
      </c>
      <c r="L5006" s="3" t="s">
        <v>378</v>
      </c>
      <c r="M5006" s="3"/>
      <c r="N5006" s="23"/>
      <c r="O5006"/>
    </row>
    <row r="5007" spans="1:15">
      <c r="A5007" s="66">
        <f>VLOOKUP(C5007,Index[],8,FALSE)</f>
        <v>43244</v>
      </c>
      <c r="B5007" s="5">
        <v>43244</v>
      </c>
      <c r="C5007" t="s">
        <v>653</v>
      </c>
      <c r="D5007" s="3">
        <f>VLOOKUP(C5007,Index[],2,FALSE)</f>
        <v>43</v>
      </c>
      <c r="E5007" s="3">
        <f>VLOOKUP(C5007,Index[],3,FALSE)</f>
        <v>0</v>
      </c>
      <c r="F5007" s="3">
        <f>VLOOKUP(C5007,Index[],4,FALSE)</f>
        <v>0</v>
      </c>
      <c r="G5007" s="3" t="str">
        <f>VLOOKUP(C5007,Index[],5,FALSE)</f>
        <v>Yes</v>
      </c>
      <c r="H5007" t="s">
        <v>208</v>
      </c>
      <c r="I5007">
        <f>VLOOKUP(Table1[[#This Row],[trait_name]],Trait[],2,FALSE)</f>
        <v>53</v>
      </c>
      <c r="J5007" s="23" t="s">
        <v>112</v>
      </c>
      <c r="K5007" s="23">
        <v>1</v>
      </c>
      <c r="L5007" s="3" t="s">
        <v>115</v>
      </c>
      <c r="N5007" s="23"/>
      <c r="O5007"/>
    </row>
    <row r="5008" spans="1:15">
      <c r="A5008" s="66">
        <f>VLOOKUP(C5008,Index[],8,FALSE)</f>
        <v>43244</v>
      </c>
      <c r="B5008" s="5">
        <v>43299</v>
      </c>
      <c r="C5008" t="s">
        <v>653</v>
      </c>
      <c r="D5008" s="3">
        <f>VLOOKUP(C5008,Index[],2,FALSE)</f>
        <v>43</v>
      </c>
      <c r="E5008" s="3">
        <f>VLOOKUP(C5008,Index[],3,FALSE)</f>
        <v>0</v>
      </c>
      <c r="F5008" s="3">
        <f>VLOOKUP(C5008,Index[],4,FALSE)</f>
        <v>0</v>
      </c>
      <c r="G5008" s="3" t="str">
        <f>VLOOKUP(C5008,Index[],5,FALSE)</f>
        <v>Yes</v>
      </c>
      <c r="H5008" t="s">
        <v>208</v>
      </c>
      <c r="I5008">
        <f>VLOOKUP(Table1[[#This Row],[trait_name]],Trait[],2,FALSE)</f>
        <v>54</v>
      </c>
      <c r="J5008" s="23" t="s">
        <v>116</v>
      </c>
      <c r="K5008" s="23">
        <v>5</v>
      </c>
      <c r="L5008" s="3" t="s">
        <v>404</v>
      </c>
      <c r="M5008" s="3"/>
      <c r="N5008" s="23"/>
      <c r="O5008"/>
    </row>
    <row r="5009" spans="1:15">
      <c r="A5009" s="66">
        <f>VLOOKUP(C5009,Index[],8,FALSE)</f>
        <v>43244</v>
      </c>
      <c r="B5009" s="5">
        <v>43244</v>
      </c>
      <c r="C5009" t="s">
        <v>653</v>
      </c>
      <c r="D5009" s="3">
        <f>VLOOKUP(C5009,Index[],2,FALSE)</f>
        <v>43</v>
      </c>
      <c r="E5009" s="3">
        <f>VLOOKUP(C5009,Index[],3,FALSE)</f>
        <v>0</v>
      </c>
      <c r="F5009" s="3">
        <f>VLOOKUP(C5009,Index[],4,FALSE)</f>
        <v>0</v>
      </c>
      <c r="G5009" s="3" t="str">
        <f>VLOOKUP(C5009,Index[],5,FALSE)</f>
        <v>Yes</v>
      </c>
      <c r="H5009" t="s">
        <v>208</v>
      </c>
      <c r="I5009">
        <f>VLOOKUP(Table1[[#This Row],[trait_name]],Trait[],2,FALSE)</f>
        <v>54</v>
      </c>
      <c r="J5009" s="23" t="s">
        <v>116</v>
      </c>
      <c r="K5009" s="23">
        <v>3</v>
      </c>
      <c r="L5009" s="3" t="s">
        <v>259</v>
      </c>
      <c r="N5009" s="23"/>
      <c r="O5009"/>
    </row>
    <row r="5010" spans="1:15">
      <c r="A5010" s="66">
        <f>VLOOKUP(C5010,Index[],8,FALSE)</f>
        <v>43244</v>
      </c>
      <c r="B5010" s="5">
        <v>43299</v>
      </c>
      <c r="C5010" t="s">
        <v>653</v>
      </c>
      <c r="D5010" s="3">
        <f>VLOOKUP(C5010,Index[],2,FALSE)</f>
        <v>43</v>
      </c>
      <c r="E5010" s="3">
        <f>VLOOKUP(C5010,Index[],3,FALSE)</f>
        <v>0</v>
      </c>
      <c r="F5010" s="3">
        <f>VLOOKUP(C5010,Index[],4,FALSE)</f>
        <v>0</v>
      </c>
      <c r="G5010" s="3" t="str">
        <f>VLOOKUP(C5010,Index[],5,FALSE)</f>
        <v>Yes</v>
      </c>
      <c r="H5010" t="s">
        <v>208</v>
      </c>
      <c r="I5010">
        <f>VLOOKUP(Table1[[#This Row],[trait_name]],Trait[],2,FALSE)</f>
        <v>54</v>
      </c>
      <c r="J5010" s="23" t="s">
        <v>116</v>
      </c>
      <c r="K5010" s="23">
        <v>4</v>
      </c>
      <c r="L5010" s="3" t="s">
        <v>117</v>
      </c>
      <c r="M5010" s="3"/>
      <c r="N5010" s="23"/>
      <c r="O5010"/>
    </row>
    <row r="5011" spans="1:15">
      <c r="A5011" s="66">
        <f>VLOOKUP(C5011,Index[],8,FALSE)</f>
        <v>43244</v>
      </c>
      <c r="B5011" s="5">
        <v>43244</v>
      </c>
      <c r="C5011" t="s">
        <v>653</v>
      </c>
      <c r="D5011" s="3">
        <f>VLOOKUP(C5011,Index[],2,FALSE)</f>
        <v>43</v>
      </c>
      <c r="E5011" s="3">
        <f>VLOOKUP(C5011,Index[],3,FALSE)</f>
        <v>0</v>
      </c>
      <c r="F5011" s="3">
        <f>VLOOKUP(C5011,Index[],4,FALSE)</f>
        <v>0</v>
      </c>
      <c r="G5011" s="3" t="str">
        <f>VLOOKUP(C5011,Index[],5,FALSE)</f>
        <v>Yes</v>
      </c>
      <c r="H5011" t="s">
        <v>208</v>
      </c>
      <c r="I5011">
        <f>VLOOKUP(Table1[[#This Row],[trait_name]],Trait[],2,FALSE)</f>
        <v>54</v>
      </c>
      <c r="J5011" s="23" t="s">
        <v>116</v>
      </c>
      <c r="K5011" s="23">
        <v>2</v>
      </c>
      <c r="L5011" s="3" t="s">
        <v>118</v>
      </c>
      <c r="N5011" s="23"/>
      <c r="O5011"/>
    </row>
    <row r="5012" spans="1:15">
      <c r="A5012" s="66">
        <f>VLOOKUP(C5012,Index[],8,FALSE)</f>
        <v>43244</v>
      </c>
      <c r="B5012" s="5">
        <v>43244</v>
      </c>
      <c r="C5012" t="s">
        <v>653</v>
      </c>
      <c r="D5012" s="3">
        <f>VLOOKUP(C5012,Index[],2,FALSE)</f>
        <v>43</v>
      </c>
      <c r="E5012" s="3">
        <f>VLOOKUP(C5012,Index[],3,FALSE)</f>
        <v>0</v>
      </c>
      <c r="F5012" s="3">
        <f>VLOOKUP(C5012,Index[],4,FALSE)</f>
        <v>0</v>
      </c>
      <c r="G5012" s="3" t="str">
        <f>VLOOKUP(C5012,Index[],5,FALSE)</f>
        <v>Yes</v>
      </c>
      <c r="H5012" t="s">
        <v>208</v>
      </c>
      <c r="I5012">
        <f>VLOOKUP(Table1[[#This Row],[trait_name]],Trait[],2,FALSE)</f>
        <v>54</v>
      </c>
      <c r="J5012" s="23" t="s">
        <v>116</v>
      </c>
      <c r="K5012" s="23">
        <v>1</v>
      </c>
      <c r="L5012" s="3" t="s">
        <v>319</v>
      </c>
      <c r="N5012" s="23"/>
      <c r="O5012"/>
    </row>
    <row r="5013" spans="1:15">
      <c r="A5013" s="66">
        <f>VLOOKUP(C5013,Index[],8,FALSE)</f>
        <v>43244</v>
      </c>
      <c r="B5013" s="5">
        <v>43299</v>
      </c>
      <c r="C5013" t="s">
        <v>653</v>
      </c>
      <c r="D5013" s="3">
        <f>VLOOKUP(C5013,Index[],2,FALSE)</f>
        <v>43</v>
      </c>
      <c r="E5013" s="3">
        <f>VLOOKUP(C5013,Index[],3,FALSE)</f>
        <v>0</v>
      </c>
      <c r="F5013" s="3">
        <f>VLOOKUP(C5013,Index[],4,FALSE)</f>
        <v>0</v>
      </c>
      <c r="G5013" s="3" t="str">
        <f>VLOOKUP(C5013,Index[],5,FALSE)</f>
        <v>Yes</v>
      </c>
      <c r="H5013" t="s">
        <v>139</v>
      </c>
      <c r="I5013">
        <f>VLOOKUP(Table1[[#This Row],[trait_name]],Trait[],2,FALSE)</f>
        <v>55</v>
      </c>
      <c r="J5013" s="23" t="s">
        <v>119</v>
      </c>
      <c r="K5013" s="23">
        <v>1</v>
      </c>
      <c r="L5013" s="3" t="s">
        <v>120</v>
      </c>
      <c r="N5013" s="23"/>
      <c r="O5013"/>
    </row>
    <row r="5014" spans="1:15">
      <c r="A5014" s="66">
        <f>VLOOKUP(C5014,Index[],8,FALSE)</f>
        <v>43244</v>
      </c>
      <c r="B5014" s="5">
        <v>43299</v>
      </c>
      <c r="C5014" t="s">
        <v>653</v>
      </c>
      <c r="D5014" s="3">
        <f>VLOOKUP(C5014,Index[],2,FALSE)</f>
        <v>43</v>
      </c>
      <c r="E5014" s="3">
        <f>VLOOKUP(C5014,Index[],3,FALSE)</f>
        <v>0</v>
      </c>
      <c r="F5014" s="3">
        <f>VLOOKUP(C5014,Index[],4,FALSE)</f>
        <v>0</v>
      </c>
      <c r="G5014" s="3" t="str">
        <f>VLOOKUP(C5014,Index[],5,FALSE)</f>
        <v>Yes</v>
      </c>
      <c r="I5014">
        <f>VLOOKUP(Table1[[#This Row],[trait_name]],Trait[],2,FALSE)</f>
        <v>55</v>
      </c>
      <c r="J5014" s="23" t="s">
        <v>119</v>
      </c>
      <c r="K5014" s="23">
        <v>2</v>
      </c>
      <c r="L5014" s="3"/>
      <c r="M5014" s="3"/>
      <c r="N5014" s="23"/>
      <c r="O5014"/>
    </row>
    <row r="5015" spans="1:15">
      <c r="A5015" s="66">
        <f>VLOOKUP(C5015,Index[],8,FALSE)</f>
        <v>43244</v>
      </c>
      <c r="B5015" s="5">
        <v>43244</v>
      </c>
      <c r="C5015" t="s">
        <v>653</v>
      </c>
      <c r="D5015" s="3">
        <f>VLOOKUP(C5015,Index[],2,FALSE)</f>
        <v>43</v>
      </c>
      <c r="E5015" s="3">
        <f>VLOOKUP(C5015,Index[],3,FALSE)</f>
        <v>0</v>
      </c>
      <c r="F5015" s="3">
        <f>VLOOKUP(C5015,Index[],4,FALSE)</f>
        <v>0</v>
      </c>
      <c r="G5015" s="3" t="str">
        <f>VLOOKUP(C5015,Index[],5,FALSE)</f>
        <v>Yes</v>
      </c>
      <c r="H5015" t="s">
        <v>25</v>
      </c>
      <c r="I5015">
        <f>VLOOKUP(Table1[[#This Row],[trait_name]],Trait[],2,FALSE)</f>
        <v>56</v>
      </c>
      <c r="J5015" s="23" t="s">
        <v>121</v>
      </c>
      <c r="K5015" s="23">
        <v>1</v>
      </c>
      <c r="L5015" s="3" t="s">
        <v>189</v>
      </c>
      <c r="N5015" s="23"/>
      <c r="O5015"/>
    </row>
    <row r="5016" spans="1:15">
      <c r="A5016" s="66">
        <f>VLOOKUP(C5016,Index[],8,FALSE)</f>
        <v>43244</v>
      </c>
      <c r="B5016" s="5">
        <v>43299</v>
      </c>
      <c r="C5016" t="s">
        <v>653</v>
      </c>
      <c r="D5016" s="3">
        <f>VLOOKUP(C5016,Index[],2,FALSE)</f>
        <v>43</v>
      </c>
      <c r="E5016" s="3">
        <f>VLOOKUP(C5016,Index[],3,FALSE)</f>
        <v>0</v>
      </c>
      <c r="F5016" s="3">
        <f>VLOOKUP(C5016,Index[],4,FALSE)</f>
        <v>0</v>
      </c>
      <c r="G5016" s="3" t="str">
        <f>VLOOKUP(C5016,Index[],5,FALSE)</f>
        <v>Yes</v>
      </c>
      <c r="I5016">
        <f>VLOOKUP(Table1[[#This Row],[trait_name]],Trait[],2,FALSE)</f>
        <v>56</v>
      </c>
      <c r="J5016" s="23" t="s">
        <v>121</v>
      </c>
      <c r="K5016" s="23">
        <v>2</v>
      </c>
      <c r="L5016" s="3"/>
      <c r="M5016" s="3"/>
      <c r="N5016" s="23"/>
      <c r="O5016"/>
    </row>
    <row r="5017" spans="1:15">
      <c r="A5017" s="66">
        <f>VLOOKUP(C5017,Index[],8,FALSE)</f>
        <v>43244</v>
      </c>
      <c r="B5017" s="5">
        <v>43299</v>
      </c>
      <c r="C5017" t="s">
        <v>653</v>
      </c>
      <c r="D5017" s="3">
        <f>VLOOKUP(C5017,Index[],2,FALSE)</f>
        <v>43</v>
      </c>
      <c r="E5017" s="3">
        <f>VLOOKUP(C5017,Index[],3,FALSE)</f>
        <v>0</v>
      </c>
      <c r="F5017" s="3">
        <f>VLOOKUP(C5017,Index[],4,FALSE)</f>
        <v>0</v>
      </c>
      <c r="G5017" s="3" t="str">
        <f>VLOOKUP(C5017,Index[],5,FALSE)</f>
        <v>Yes</v>
      </c>
      <c r="I5017">
        <f>VLOOKUP(Table1[[#This Row],[trait_name]],Trait[],2,FALSE)</f>
        <v>57</v>
      </c>
      <c r="J5017" s="23" t="s">
        <v>233</v>
      </c>
      <c r="K5017" s="23">
        <v>1</v>
      </c>
      <c r="L5017" s="3"/>
      <c r="M5017" s="3"/>
      <c r="N5017" s="23"/>
      <c r="O5017"/>
    </row>
    <row r="5018" spans="1:15">
      <c r="A5018" s="66">
        <f>VLOOKUP(C5018,Index[],8,FALSE)</f>
        <v>43244</v>
      </c>
      <c r="B5018" s="5">
        <v>43299</v>
      </c>
      <c r="C5018" t="s">
        <v>653</v>
      </c>
      <c r="D5018" s="3">
        <f>VLOOKUP(C5018,Index[],2,FALSE)</f>
        <v>43</v>
      </c>
      <c r="E5018" s="3">
        <f>VLOOKUP(C5018,Index[],3,FALSE)</f>
        <v>0</v>
      </c>
      <c r="F5018" s="3">
        <f>VLOOKUP(C5018,Index[],4,FALSE)</f>
        <v>0</v>
      </c>
      <c r="G5018" s="3" t="str">
        <f>VLOOKUP(C5018,Index[],5,FALSE)</f>
        <v>Yes</v>
      </c>
      <c r="H5018" t="s">
        <v>325</v>
      </c>
      <c r="I5018">
        <f>VLOOKUP(Table1[[#This Row],[trait_name]],Trait[],2,FALSE)</f>
        <v>58</v>
      </c>
      <c r="J5018" s="23" t="s">
        <v>123</v>
      </c>
      <c r="K5018" s="23">
        <v>2</v>
      </c>
      <c r="L5018" s="3" t="s">
        <v>190</v>
      </c>
      <c r="M5018" s="3"/>
      <c r="N5018" s="23"/>
      <c r="O5018"/>
    </row>
    <row r="5019" spans="1:15">
      <c r="A5019" s="66">
        <f>VLOOKUP(C5019,Index[],8,FALSE)</f>
        <v>43244</v>
      </c>
      <c r="B5019" s="5">
        <v>43244</v>
      </c>
      <c r="C5019" t="s">
        <v>653</v>
      </c>
      <c r="D5019" s="3">
        <f>VLOOKUP(C5019,Index[],2,FALSE)</f>
        <v>43</v>
      </c>
      <c r="E5019" s="3">
        <f>VLOOKUP(C5019,Index[],3,FALSE)</f>
        <v>0</v>
      </c>
      <c r="F5019" s="3">
        <f>VLOOKUP(C5019,Index[],4,FALSE)</f>
        <v>0</v>
      </c>
      <c r="G5019" s="3" t="str">
        <f>VLOOKUP(C5019,Index[],5,FALSE)</f>
        <v>Yes</v>
      </c>
      <c r="H5019" t="s">
        <v>208</v>
      </c>
      <c r="I5019">
        <f>VLOOKUP(Table1[[#This Row],[trait_name]],Trait[],2,FALSE)</f>
        <v>58</v>
      </c>
      <c r="J5019" s="23" t="s">
        <v>123</v>
      </c>
      <c r="K5019" s="23">
        <v>1</v>
      </c>
      <c r="L5019" s="3" t="s">
        <v>124</v>
      </c>
      <c r="N5019" s="23"/>
      <c r="O5019"/>
    </row>
    <row r="5020" spans="1:15">
      <c r="A5020" s="66">
        <f>VLOOKUP(C5020,Index[],8,FALSE)</f>
        <v>43244</v>
      </c>
      <c r="B5020" s="5">
        <v>43299</v>
      </c>
      <c r="C5020" t="s">
        <v>653</v>
      </c>
      <c r="D5020" s="3">
        <f>VLOOKUP(C5020,Index[],2,FALSE)</f>
        <v>43</v>
      </c>
      <c r="E5020" s="3">
        <f>VLOOKUP(C5020,Index[],3,FALSE)</f>
        <v>0</v>
      </c>
      <c r="F5020" s="3">
        <f>VLOOKUP(C5020,Index[],4,FALSE)</f>
        <v>0</v>
      </c>
      <c r="G5020" s="3" t="str">
        <f>VLOOKUP(C5020,Index[],5,FALSE)</f>
        <v>Yes</v>
      </c>
      <c r="H5020" t="s">
        <v>325</v>
      </c>
      <c r="I5020">
        <f>VLOOKUP(Table1[[#This Row],[trait_name]],Trait[],2,FALSE)</f>
        <v>59</v>
      </c>
      <c r="J5020" s="23" t="s">
        <v>125</v>
      </c>
      <c r="K5020" s="23">
        <v>1</v>
      </c>
      <c r="L5020" s="3" t="s">
        <v>131</v>
      </c>
      <c r="M5020" s="3"/>
      <c r="N5020" s="23"/>
      <c r="O5020"/>
    </row>
    <row r="5021" spans="1:15">
      <c r="A5021" s="66">
        <f>VLOOKUP(C5021,Index[],8,FALSE)</f>
        <v>43244</v>
      </c>
      <c r="B5021" s="5">
        <v>43299</v>
      </c>
      <c r="C5021" t="s">
        <v>653</v>
      </c>
      <c r="D5021" s="3">
        <f>VLOOKUP(C5021,Index[],2,FALSE)</f>
        <v>43</v>
      </c>
      <c r="E5021" s="3">
        <f>VLOOKUP(C5021,Index[],3,FALSE)</f>
        <v>0</v>
      </c>
      <c r="F5021" s="3">
        <f>VLOOKUP(C5021,Index[],4,FALSE)</f>
        <v>0</v>
      </c>
      <c r="G5021" s="3" t="str">
        <f>VLOOKUP(C5021,Index[],5,FALSE)</f>
        <v>Yes</v>
      </c>
      <c r="I5021">
        <f>VLOOKUP(Table1[[#This Row],[trait_name]],Trait[],2,FALSE)</f>
        <v>60</v>
      </c>
      <c r="J5021" s="23" t="s">
        <v>127</v>
      </c>
      <c r="K5021" s="23">
        <v>1</v>
      </c>
      <c r="L5021" s="3"/>
      <c r="M5021" s="3"/>
      <c r="N5021" s="23"/>
      <c r="O5021"/>
    </row>
    <row r="5022" spans="1:15">
      <c r="A5022" s="66">
        <f>VLOOKUP(C5022,Index[],8,FALSE)</f>
        <v>43244</v>
      </c>
      <c r="B5022" s="5">
        <v>43244</v>
      </c>
      <c r="C5022" t="s">
        <v>653</v>
      </c>
      <c r="D5022" s="3">
        <f>VLOOKUP(C5022,Index[],2,FALSE)</f>
        <v>43</v>
      </c>
      <c r="E5022" s="3">
        <f>VLOOKUP(C5022,Index[],3,FALSE)</f>
        <v>0</v>
      </c>
      <c r="F5022" s="3">
        <f>VLOOKUP(C5022,Index[],4,FALSE)</f>
        <v>0</v>
      </c>
      <c r="G5022" s="3" t="str">
        <f>VLOOKUP(C5022,Index[],5,FALSE)</f>
        <v>Yes</v>
      </c>
      <c r="H5022" t="s">
        <v>25</v>
      </c>
      <c r="I5022">
        <f>VLOOKUP(Table1[[#This Row],[trait_name]],Trait[],2,FALSE)</f>
        <v>61</v>
      </c>
      <c r="J5022" s="23" t="s">
        <v>130</v>
      </c>
      <c r="K5022" s="23">
        <v>1</v>
      </c>
      <c r="L5022" s="3" t="s">
        <v>126</v>
      </c>
      <c r="N5022" s="23"/>
      <c r="O5022"/>
    </row>
    <row r="5023" spans="1:15">
      <c r="A5023" s="66">
        <f>VLOOKUP(C5023,Index[],8,FALSE)</f>
        <v>43244</v>
      </c>
      <c r="B5023" s="5">
        <v>43299</v>
      </c>
      <c r="C5023" t="s">
        <v>653</v>
      </c>
      <c r="D5023" s="3">
        <f>VLOOKUP(C5023,Index[],2,FALSE)</f>
        <v>43</v>
      </c>
      <c r="E5023" s="3">
        <f>VLOOKUP(C5023,Index[],3,FALSE)</f>
        <v>0</v>
      </c>
      <c r="F5023" s="3">
        <f>VLOOKUP(C5023,Index[],4,FALSE)</f>
        <v>0</v>
      </c>
      <c r="G5023" s="3" t="str">
        <f>VLOOKUP(C5023,Index[],5,FALSE)</f>
        <v>Yes</v>
      </c>
      <c r="I5023">
        <f>VLOOKUP(Table1[[#This Row],[trait_name]],Trait[],2,FALSE)</f>
        <v>61</v>
      </c>
      <c r="J5023" s="23" t="s">
        <v>130</v>
      </c>
      <c r="K5023" s="23">
        <v>2</v>
      </c>
      <c r="L5023" s="3"/>
      <c r="M5023" s="3"/>
      <c r="N5023" s="23"/>
      <c r="O5023"/>
    </row>
    <row r="5024" spans="1:15">
      <c r="A5024" s="66">
        <f>VLOOKUP(C5024,Index[],8,FALSE)</f>
        <v>43244</v>
      </c>
      <c r="B5024" s="5">
        <v>43299</v>
      </c>
      <c r="C5024" t="s">
        <v>653</v>
      </c>
      <c r="D5024" s="3">
        <f>VLOOKUP(C5024,Index[],2,FALSE)</f>
        <v>43</v>
      </c>
      <c r="E5024" s="3">
        <f>VLOOKUP(C5024,Index[],3,FALSE)</f>
        <v>0</v>
      </c>
      <c r="F5024" s="3">
        <f>VLOOKUP(C5024,Index[],4,FALSE)</f>
        <v>0</v>
      </c>
      <c r="G5024" s="3" t="str">
        <f>VLOOKUP(C5024,Index[],5,FALSE)</f>
        <v>Yes</v>
      </c>
      <c r="I5024">
        <f>VLOOKUP(Table1[[#This Row],[trait_name]],Trait[],2,FALSE)</f>
        <v>62</v>
      </c>
      <c r="J5024" s="23" t="s">
        <v>235</v>
      </c>
      <c r="K5024" s="23">
        <v>1</v>
      </c>
      <c r="L5024" s="3"/>
      <c r="M5024" s="3"/>
      <c r="N5024" s="23"/>
      <c r="O5024"/>
    </row>
    <row r="5025" spans="1:15">
      <c r="A5025" s="66">
        <f>VLOOKUP(C5025,Index[],8,FALSE)</f>
        <v>43244</v>
      </c>
      <c r="B5025" s="5">
        <v>43299</v>
      </c>
      <c r="C5025" t="s">
        <v>653</v>
      </c>
      <c r="D5025" s="3">
        <f>VLOOKUP(C5025,Index[],2,FALSE)</f>
        <v>43</v>
      </c>
      <c r="E5025" s="3">
        <f>VLOOKUP(C5025,Index[],3,FALSE)</f>
        <v>0</v>
      </c>
      <c r="F5025" s="3">
        <f>VLOOKUP(C5025,Index[],4,FALSE)</f>
        <v>0</v>
      </c>
      <c r="G5025" s="3" t="str">
        <f>VLOOKUP(C5025,Index[],5,FALSE)</f>
        <v>Yes</v>
      </c>
      <c r="H5025" t="s">
        <v>325</v>
      </c>
      <c r="I5025">
        <f>VLOOKUP(Table1[[#This Row],[trait_name]],Trait[],2,FALSE)</f>
        <v>63</v>
      </c>
      <c r="J5025" s="23" t="s">
        <v>237</v>
      </c>
      <c r="K5025" s="23">
        <v>2</v>
      </c>
      <c r="L5025" s="3" t="s">
        <v>27</v>
      </c>
      <c r="M5025" s="3"/>
      <c r="N5025" s="23"/>
      <c r="O5025"/>
    </row>
    <row r="5026" spans="1:15">
      <c r="A5026" s="66">
        <f>VLOOKUP(C5026,Index[],8,FALSE)</f>
        <v>43244</v>
      </c>
      <c r="B5026" s="5">
        <v>43299</v>
      </c>
      <c r="C5026" t="s">
        <v>653</v>
      </c>
      <c r="D5026" s="3">
        <f>VLOOKUP(C5026,Index[],2,FALSE)</f>
        <v>43</v>
      </c>
      <c r="E5026" s="3">
        <f>VLOOKUP(C5026,Index[],3,FALSE)</f>
        <v>0</v>
      </c>
      <c r="F5026" s="3">
        <f>VLOOKUP(C5026,Index[],4,FALSE)</f>
        <v>0</v>
      </c>
      <c r="G5026" s="3" t="str">
        <f>VLOOKUP(C5026,Index[],5,FALSE)</f>
        <v>Yes</v>
      </c>
      <c r="H5026" t="s">
        <v>320</v>
      </c>
      <c r="I5026">
        <f>VLOOKUP(Table1[[#This Row],[trait_name]],Trait[],2,FALSE)</f>
        <v>63</v>
      </c>
      <c r="J5026" s="23" t="s">
        <v>237</v>
      </c>
      <c r="K5026" s="23">
        <v>3</v>
      </c>
      <c r="L5026" s="3" t="s">
        <v>27</v>
      </c>
      <c r="M5026" s="3"/>
      <c r="N5026" s="23"/>
      <c r="O5026"/>
    </row>
    <row r="5027" spans="1:15">
      <c r="A5027" s="66">
        <f>VLOOKUP(C5027,Index[],8,FALSE)</f>
        <v>43244</v>
      </c>
      <c r="B5027" s="5">
        <v>43299</v>
      </c>
      <c r="C5027" t="s">
        <v>653</v>
      </c>
      <c r="D5027" s="3">
        <f>VLOOKUP(C5027,Index[],2,FALSE)</f>
        <v>43</v>
      </c>
      <c r="E5027" s="3">
        <f>VLOOKUP(C5027,Index[],3,FALSE)</f>
        <v>0</v>
      </c>
      <c r="F5027" s="3">
        <f>VLOOKUP(C5027,Index[],4,FALSE)</f>
        <v>0</v>
      </c>
      <c r="G5027" s="3" t="str">
        <f>VLOOKUP(C5027,Index[],5,FALSE)</f>
        <v>Yes</v>
      </c>
      <c r="H5027" t="s">
        <v>208</v>
      </c>
      <c r="I5027">
        <f>VLOOKUP(Table1[[#This Row],[trait_name]],Trait[],2,FALSE)</f>
        <v>63</v>
      </c>
      <c r="J5027" s="23" t="s">
        <v>237</v>
      </c>
      <c r="K5027" s="23">
        <v>1</v>
      </c>
      <c r="L5027" s="3" t="s">
        <v>23</v>
      </c>
      <c r="M5027" s="3"/>
      <c r="N5027" s="23"/>
      <c r="O5027"/>
    </row>
    <row r="5028" spans="1:15">
      <c r="A5028" s="66">
        <f>VLOOKUP(C5028,Index[],8,FALSE)</f>
        <v>43244</v>
      </c>
      <c r="B5028" s="5">
        <v>43299</v>
      </c>
      <c r="C5028" t="s">
        <v>653</v>
      </c>
      <c r="D5028" s="3">
        <f>VLOOKUP(C5028,Index[],2,FALSE)</f>
        <v>43</v>
      </c>
      <c r="E5028" s="3">
        <f>VLOOKUP(C5028,Index[],3,FALSE)</f>
        <v>0</v>
      </c>
      <c r="F5028" s="3">
        <f>VLOOKUP(C5028,Index[],4,FALSE)</f>
        <v>0</v>
      </c>
      <c r="G5028" s="3" t="str">
        <f>VLOOKUP(C5028,Index[],5,FALSE)</f>
        <v>Yes</v>
      </c>
      <c r="H5028" t="s">
        <v>208</v>
      </c>
      <c r="I5028">
        <f>VLOOKUP(Table1[[#This Row],[trait_name]],Trait[],2,FALSE)</f>
        <v>64</v>
      </c>
      <c r="J5028" s="23" t="s">
        <v>132</v>
      </c>
      <c r="K5028" s="23">
        <v>1</v>
      </c>
      <c r="L5028" s="3" t="s">
        <v>131</v>
      </c>
      <c r="M5028" s="3"/>
      <c r="N5028" s="23"/>
      <c r="O5028"/>
    </row>
    <row r="5029" spans="1:15">
      <c r="A5029" s="66">
        <f>VLOOKUP(C5029,Index[],8,FALSE)</f>
        <v>43244</v>
      </c>
      <c r="B5029" s="5">
        <v>43299</v>
      </c>
      <c r="C5029" t="s">
        <v>653</v>
      </c>
      <c r="D5029" s="3">
        <f>VLOOKUP(C5029,Index[],2,FALSE)</f>
        <v>43</v>
      </c>
      <c r="E5029" s="3">
        <f>VLOOKUP(C5029,Index[],3,FALSE)</f>
        <v>0</v>
      </c>
      <c r="F5029" s="3">
        <f>VLOOKUP(C5029,Index[],4,FALSE)</f>
        <v>0</v>
      </c>
      <c r="G5029" s="3" t="str">
        <f>VLOOKUP(C5029,Index[],5,FALSE)</f>
        <v>Yes</v>
      </c>
      <c r="H5029" t="s">
        <v>208</v>
      </c>
      <c r="I5029">
        <f>VLOOKUP(Table1[[#This Row],[trait_name]],Trait[],2,FALSE)</f>
        <v>65</v>
      </c>
      <c r="J5029" s="23" t="s">
        <v>133</v>
      </c>
      <c r="K5029" s="23">
        <v>2</v>
      </c>
      <c r="L5029" s="3" t="s">
        <v>191</v>
      </c>
      <c r="N5029" s="23"/>
      <c r="O5029"/>
    </row>
    <row r="5030" spans="1:15">
      <c r="A5030" s="66">
        <f>VLOOKUP(C5030,Index[],8,FALSE)</f>
        <v>43244</v>
      </c>
      <c r="B5030" s="5">
        <v>43299</v>
      </c>
      <c r="C5030" t="s">
        <v>653</v>
      </c>
      <c r="D5030" s="3">
        <f>VLOOKUP(C5030,Index[],2,FALSE)</f>
        <v>43</v>
      </c>
      <c r="E5030" s="3">
        <f>VLOOKUP(C5030,Index[],3,FALSE)</f>
        <v>0</v>
      </c>
      <c r="F5030" s="3">
        <f>VLOOKUP(C5030,Index[],4,FALSE)</f>
        <v>0</v>
      </c>
      <c r="G5030" s="3" t="str">
        <f>VLOOKUP(C5030,Index[],5,FALSE)</f>
        <v>Yes</v>
      </c>
      <c r="I5030">
        <f>VLOOKUP(Table1[[#This Row],[trait_name]],Trait[],2,FALSE)</f>
        <v>65</v>
      </c>
      <c r="J5030" s="23" t="s">
        <v>133</v>
      </c>
      <c r="K5030" s="23">
        <v>3</v>
      </c>
      <c r="L5030" s="3"/>
      <c r="M5030" s="3"/>
      <c r="N5030" s="23"/>
      <c r="O5030"/>
    </row>
    <row r="5031" spans="1:15">
      <c r="A5031" s="66">
        <f>VLOOKUP(C5031,Index[],8,FALSE)</f>
        <v>43244</v>
      </c>
      <c r="B5031" s="5">
        <v>43312</v>
      </c>
      <c r="C5031" t="s">
        <v>653</v>
      </c>
      <c r="D5031" s="3">
        <f>VLOOKUP(C5031,Index[],2,FALSE)</f>
        <v>43</v>
      </c>
      <c r="E5031" s="3">
        <f>VLOOKUP(C5031,Index[],3,FALSE)</f>
        <v>0</v>
      </c>
      <c r="F5031" s="3">
        <f>VLOOKUP(C5031,Index[],4,FALSE)</f>
        <v>0</v>
      </c>
      <c r="G5031" s="3" t="str">
        <f>VLOOKUP(C5031,Index[],5,FALSE)</f>
        <v>Yes</v>
      </c>
      <c r="H5031" t="s">
        <v>208</v>
      </c>
      <c r="I5031">
        <f>VLOOKUP(Table1[[#This Row],[trait_name]],Trait[],2,FALSE)</f>
        <v>66</v>
      </c>
      <c r="J5031" s="23" t="s">
        <v>194</v>
      </c>
      <c r="K5031" s="23">
        <v>1</v>
      </c>
      <c r="L5031" s="3" t="s">
        <v>424</v>
      </c>
      <c r="M5031" s="3"/>
      <c r="N5031" s="23"/>
      <c r="O5031"/>
    </row>
    <row r="5032" spans="1:15">
      <c r="A5032" s="66">
        <f>VLOOKUP(C5032,Index[],8,FALSE)</f>
        <v>43244</v>
      </c>
      <c r="B5032" s="5">
        <v>43299</v>
      </c>
      <c r="C5032" t="s">
        <v>653</v>
      </c>
      <c r="D5032" s="3">
        <f>VLOOKUP(C5032,Index[],2,FALSE)</f>
        <v>43</v>
      </c>
      <c r="E5032" s="3">
        <f>VLOOKUP(C5032,Index[],3,FALSE)</f>
        <v>0</v>
      </c>
      <c r="F5032" s="3">
        <f>VLOOKUP(C5032,Index[],4,FALSE)</f>
        <v>0</v>
      </c>
      <c r="G5032" s="3" t="str">
        <f>VLOOKUP(C5032,Index[],5,FALSE)</f>
        <v>Yes</v>
      </c>
      <c r="I5032">
        <f>VLOOKUP(Table1[[#This Row],[trait_name]],Trait[],2,FALSE)</f>
        <v>67</v>
      </c>
      <c r="J5032" s="23" t="s">
        <v>136</v>
      </c>
      <c r="K5032" s="23">
        <v>1</v>
      </c>
      <c r="L5032" s="3"/>
      <c r="M5032" s="3"/>
      <c r="N5032" s="23"/>
      <c r="O5032"/>
    </row>
    <row r="5033" spans="1:15">
      <c r="A5033" s="66">
        <f>VLOOKUP(C5033,Index[],8,FALSE)</f>
        <v>43244</v>
      </c>
      <c r="B5033" s="5">
        <v>43299</v>
      </c>
      <c r="C5033" t="s">
        <v>653</v>
      </c>
      <c r="D5033" s="3">
        <f>VLOOKUP(C5033,Index[],2,FALSE)</f>
        <v>43</v>
      </c>
      <c r="E5033" s="3">
        <f>VLOOKUP(C5033,Index[],3,FALSE)</f>
        <v>0</v>
      </c>
      <c r="F5033" s="3">
        <f>VLOOKUP(C5033,Index[],4,FALSE)</f>
        <v>0</v>
      </c>
      <c r="G5033" s="3" t="str">
        <f>VLOOKUP(C5033,Index[],5,FALSE)</f>
        <v>Yes</v>
      </c>
      <c r="I5033">
        <f>VLOOKUP(Table1[[#This Row],[trait_name]],Trait[],2,FALSE)</f>
        <v>68</v>
      </c>
      <c r="J5033" s="23" t="s">
        <v>199</v>
      </c>
      <c r="K5033" s="23">
        <v>1</v>
      </c>
      <c r="L5033" s="3"/>
      <c r="M5033" s="3"/>
      <c r="N5033" s="23"/>
      <c r="O5033"/>
    </row>
    <row r="5034" spans="1:15">
      <c r="A5034" s="66">
        <f>VLOOKUP(C5034,Index[],8,FALSE)</f>
        <v>43244</v>
      </c>
      <c r="B5034" s="5">
        <v>43300</v>
      </c>
      <c r="C5034" t="s">
        <v>659</v>
      </c>
      <c r="D5034" s="3">
        <f>VLOOKUP(C5034,Index[],2,FALSE)</f>
        <v>44</v>
      </c>
      <c r="E5034" s="3">
        <f>VLOOKUP(C5034,Index[],3,FALSE)</f>
        <v>0</v>
      </c>
      <c r="F5034" s="3">
        <f>VLOOKUP(C5034,Index[],4,FALSE)</f>
        <v>0</v>
      </c>
      <c r="G5034" s="3">
        <f>VLOOKUP(C5034,Index[],5,FALSE)</f>
        <v>0</v>
      </c>
      <c r="I5034">
        <f>VLOOKUP(Table1[[#This Row],[trait_name]],Trait[],2,FALSE)</f>
        <v>1</v>
      </c>
      <c r="J5034" s="23" t="s">
        <v>140</v>
      </c>
      <c r="K5034" s="23">
        <v>1</v>
      </c>
      <c r="L5034" s="3"/>
      <c r="M5034" s="3"/>
      <c r="N5034" s="23"/>
      <c r="O5034"/>
    </row>
    <row r="5035" spans="1:15">
      <c r="A5035" s="66">
        <f>VLOOKUP(C5035,Index[],8,FALSE)</f>
        <v>43244</v>
      </c>
      <c r="B5035" s="5">
        <v>43244</v>
      </c>
      <c r="C5035" t="s">
        <v>659</v>
      </c>
      <c r="D5035" s="3">
        <f>VLOOKUP(C5035,Index[],2,FALSE)</f>
        <v>44</v>
      </c>
      <c r="E5035" s="3">
        <f>VLOOKUP(C5035,Index[],3,FALSE)</f>
        <v>0</v>
      </c>
      <c r="F5035" s="3">
        <f>VLOOKUP(C5035,Index[],4,FALSE)</f>
        <v>0</v>
      </c>
      <c r="G5035" s="3">
        <f>VLOOKUP(C5035,Index[],5,FALSE)</f>
        <v>0</v>
      </c>
      <c r="H5035" t="s">
        <v>25</v>
      </c>
      <c r="I5035">
        <f>VLOOKUP(Table1[[#This Row],[trait_name]],Trait[],2,FALSE)</f>
        <v>2</v>
      </c>
      <c r="J5035" s="23" t="s">
        <v>15</v>
      </c>
      <c r="K5035" s="23">
        <v>1</v>
      </c>
      <c r="L5035" s="3" t="s">
        <v>660</v>
      </c>
      <c r="N5035" s="23"/>
      <c r="O5035"/>
    </row>
    <row r="5036" spans="1:15">
      <c r="A5036" s="66">
        <f>VLOOKUP(C5036,Index[],8,FALSE)</f>
        <v>43244</v>
      </c>
      <c r="B5036" s="5">
        <v>43300</v>
      </c>
      <c r="C5036" t="s">
        <v>659</v>
      </c>
      <c r="D5036" s="3">
        <f>VLOOKUP(C5036,Index[],2,FALSE)</f>
        <v>44</v>
      </c>
      <c r="E5036" s="3">
        <f>VLOOKUP(C5036,Index[],3,FALSE)</f>
        <v>0</v>
      </c>
      <c r="F5036" s="3">
        <f>VLOOKUP(C5036,Index[],4,FALSE)</f>
        <v>0</v>
      </c>
      <c r="G5036" s="3">
        <f>VLOOKUP(C5036,Index[],5,FALSE)</f>
        <v>0</v>
      </c>
      <c r="H5036" t="s">
        <v>165</v>
      </c>
      <c r="I5036">
        <f>VLOOKUP(Table1[[#This Row],[trait_name]],Trait[],2,FALSE)</f>
        <v>2</v>
      </c>
      <c r="J5036" s="23" t="s">
        <v>15</v>
      </c>
      <c r="K5036" s="23">
        <v>4</v>
      </c>
      <c r="L5036" s="3" t="s">
        <v>661</v>
      </c>
      <c r="M5036" s="3"/>
      <c r="N5036" s="23"/>
      <c r="O5036"/>
    </row>
    <row r="5037" spans="1:15">
      <c r="A5037" s="66">
        <f>VLOOKUP(C5037,Index[],8,FALSE)</f>
        <v>43244</v>
      </c>
      <c r="B5037" s="5">
        <v>43300</v>
      </c>
      <c r="C5037" t="s">
        <v>659</v>
      </c>
      <c r="D5037" s="3">
        <f>VLOOKUP(C5037,Index[],2,FALSE)</f>
        <v>44</v>
      </c>
      <c r="E5037" s="3">
        <f>VLOOKUP(C5037,Index[],3,FALSE)</f>
        <v>0</v>
      </c>
      <c r="F5037" s="3">
        <f>VLOOKUP(C5037,Index[],4,FALSE)</f>
        <v>0</v>
      </c>
      <c r="G5037" s="3">
        <f>VLOOKUP(C5037,Index[],5,FALSE)</f>
        <v>0</v>
      </c>
      <c r="H5037" t="s">
        <v>142</v>
      </c>
      <c r="I5037">
        <f>VLOOKUP(Table1[[#This Row],[trait_name]],Trait[],2,FALSE)</f>
        <v>2</v>
      </c>
      <c r="J5037" s="23" t="s">
        <v>15</v>
      </c>
      <c r="K5037" s="23">
        <v>3</v>
      </c>
      <c r="L5037" s="3" t="s">
        <v>662</v>
      </c>
      <c r="M5037" s="3"/>
      <c r="N5037" s="23"/>
      <c r="O5037"/>
    </row>
    <row r="5038" spans="1:15">
      <c r="A5038" s="66">
        <f>VLOOKUP(C5038,Index[],8,FALSE)</f>
        <v>43244</v>
      </c>
      <c r="B5038" s="5">
        <v>43244</v>
      </c>
      <c r="C5038" t="s">
        <v>659</v>
      </c>
      <c r="D5038" s="3">
        <f>VLOOKUP(C5038,Index[],2,FALSE)</f>
        <v>44</v>
      </c>
      <c r="E5038" s="3">
        <f>VLOOKUP(C5038,Index[],3,FALSE)</f>
        <v>0</v>
      </c>
      <c r="F5038" s="3">
        <f>VLOOKUP(C5038,Index[],4,FALSE)</f>
        <v>0</v>
      </c>
      <c r="G5038" s="3">
        <f>VLOOKUP(C5038,Index[],5,FALSE)</f>
        <v>0</v>
      </c>
      <c r="H5038" t="s">
        <v>142</v>
      </c>
      <c r="I5038">
        <f>VLOOKUP(Table1[[#This Row],[trait_name]],Trait[],2,FALSE)</f>
        <v>2</v>
      </c>
      <c r="J5038" s="23" t="s">
        <v>15</v>
      </c>
      <c r="K5038" s="23">
        <v>2</v>
      </c>
      <c r="L5038" s="3" t="s">
        <v>663</v>
      </c>
      <c r="N5038" s="23"/>
      <c r="O5038"/>
    </row>
    <row r="5039" spans="1:15">
      <c r="A5039" s="66">
        <f>VLOOKUP(C5039,Index[],8,FALSE)</f>
        <v>43244</v>
      </c>
      <c r="B5039" s="5">
        <v>43244</v>
      </c>
      <c r="C5039" t="s">
        <v>659</v>
      </c>
      <c r="D5039" s="3">
        <f>VLOOKUP(C5039,Index[],2,FALSE)</f>
        <v>44</v>
      </c>
      <c r="E5039" s="3">
        <f>VLOOKUP(C5039,Index[],3,FALSE)</f>
        <v>0</v>
      </c>
      <c r="F5039" s="3">
        <f>VLOOKUP(C5039,Index[],4,FALSE)</f>
        <v>0</v>
      </c>
      <c r="G5039" s="3">
        <f>VLOOKUP(C5039,Index[],5,FALSE)</f>
        <v>0</v>
      </c>
      <c r="H5039" t="s">
        <v>25</v>
      </c>
      <c r="I5039">
        <f>VLOOKUP(Table1[[#This Row],[trait_name]],Trait[],2,FALSE)</f>
        <v>3</v>
      </c>
      <c r="J5039" s="23" t="s">
        <v>18</v>
      </c>
      <c r="K5039" s="23">
        <v>1</v>
      </c>
      <c r="L5039" s="3" t="s">
        <v>19</v>
      </c>
      <c r="N5039" s="23"/>
      <c r="O5039"/>
    </row>
    <row r="5040" spans="1:15">
      <c r="A5040" s="66">
        <f>VLOOKUP(C5040,Index[],8,FALSE)</f>
        <v>43244</v>
      </c>
      <c r="B5040" s="5">
        <v>43244</v>
      </c>
      <c r="C5040" t="s">
        <v>659</v>
      </c>
      <c r="D5040" s="3">
        <f>VLOOKUP(C5040,Index[],2,FALSE)</f>
        <v>44</v>
      </c>
      <c r="E5040" s="3">
        <f>VLOOKUP(C5040,Index[],3,FALSE)</f>
        <v>0</v>
      </c>
      <c r="F5040" s="3">
        <f>VLOOKUP(C5040,Index[],4,FALSE)</f>
        <v>0</v>
      </c>
      <c r="G5040" s="3">
        <f>VLOOKUP(C5040,Index[],5,FALSE)</f>
        <v>0</v>
      </c>
      <c r="H5040" t="s">
        <v>25</v>
      </c>
      <c r="I5040">
        <f>VLOOKUP(Table1[[#This Row],[trait_name]],Trait[],2,FALSE)</f>
        <v>3</v>
      </c>
      <c r="J5040" s="23" t="s">
        <v>18</v>
      </c>
      <c r="K5040" s="23">
        <v>2</v>
      </c>
      <c r="L5040" s="3" t="s">
        <v>21</v>
      </c>
      <c r="N5040" s="23"/>
      <c r="O5040"/>
    </row>
    <row r="5041" spans="1:15">
      <c r="A5041" s="66">
        <f>VLOOKUP(C5041,Index[],8,FALSE)</f>
        <v>43244</v>
      </c>
      <c r="B5041" s="5">
        <v>43300</v>
      </c>
      <c r="C5041" t="s">
        <v>659</v>
      </c>
      <c r="D5041" s="3">
        <f>VLOOKUP(C5041,Index[],2,FALSE)</f>
        <v>44</v>
      </c>
      <c r="E5041" s="3">
        <f>VLOOKUP(C5041,Index[],3,FALSE)</f>
        <v>0</v>
      </c>
      <c r="F5041" s="3">
        <f>VLOOKUP(C5041,Index[],4,FALSE)</f>
        <v>0</v>
      </c>
      <c r="G5041" s="3">
        <f>VLOOKUP(C5041,Index[],5,FALSE)</f>
        <v>0</v>
      </c>
      <c r="I5041">
        <f>VLOOKUP(Table1[[#This Row],[trait_name]],Trait[],2,FALSE)</f>
        <v>3</v>
      </c>
      <c r="J5041" s="23" t="s">
        <v>18</v>
      </c>
      <c r="K5041" s="23">
        <v>3</v>
      </c>
      <c r="L5041" s="3"/>
      <c r="M5041" s="3"/>
      <c r="N5041" s="23"/>
      <c r="O5041"/>
    </row>
    <row r="5042" spans="1:15">
      <c r="A5042" s="66">
        <f>VLOOKUP(C5042,Index[],8,FALSE)</f>
        <v>43244</v>
      </c>
      <c r="B5042" s="5">
        <v>43244</v>
      </c>
      <c r="C5042" t="s">
        <v>659</v>
      </c>
      <c r="D5042" s="3">
        <f>VLOOKUP(C5042,Index[],2,FALSE)</f>
        <v>44</v>
      </c>
      <c r="E5042" s="3">
        <f>VLOOKUP(C5042,Index[],3,FALSE)</f>
        <v>0</v>
      </c>
      <c r="F5042" s="3">
        <f>VLOOKUP(C5042,Index[],4,FALSE)</f>
        <v>0</v>
      </c>
      <c r="G5042" s="3">
        <f>VLOOKUP(C5042,Index[],5,FALSE)</f>
        <v>0</v>
      </c>
      <c r="H5042" t="s">
        <v>25</v>
      </c>
      <c r="I5042">
        <f>VLOOKUP(Table1[[#This Row],[trait_name]],Trait[],2,FALSE)</f>
        <v>4</v>
      </c>
      <c r="J5042" s="23" t="s">
        <v>22</v>
      </c>
      <c r="K5042" s="23">
        <v>1</v>
      </c>
      <c r="L5042" s="3" t="s">
        <v>27</v>
      </c>
      <c r="N5042" s="23"/>
      <c r="O5042"/>
    </row>
    <row r="5043" spans="1:15">
      <c r="A5043" s="66">
        <f>VLOOKUP(C5043,Index[],8,FALSE)</f>
        <v>43244</v>
      </c>
      <c r="B5043" s="5">
        <v>43312</v>
      </c>
      <c r="C5043" t="s">
        <v>659</v>
      </c>
      <c r="D5043" s="3">
        <f>VLOOKUP(C5043,Index[],2,FALSE)</f>
        <v>44</v>
      </c>
      <c r="E5043" s="3">
        <f>VLOOKUP(C5043,Index[],3,FALSE)</f>
        <v>0</v>
      </c>
      <c r="F5043" s="3">
        <f>VLOOKUP(C5043,Index[],4,FALSE)</f>
        <v>0</v>
      </c>
      <c r="G5043" s="3">
        <f>VLOOKUP(C5043,Index[],5,FALSE)</f>
        <v>0</v>
      </c>
      <c r="H5043" t="s">
        <v>153</v>
      </c>
      <c r="I5043">
        <f>VLOOKUP(Table1[[#This Row],[trait_name]],Trait[],2,FALSE)</f>
        <v>4</v>
      </c>
      <c r="J5043" s="23" t="s">
        <v>22</v>
      </c>
      <c r="K5043" s="23">
        <v>2</v>
      </c>
      <c r="L5043" s="3" t="s">
        <v>27</v>
      </c>
      <c r="M5043" s="3"/>
      <c r="N5043" s="23"/>
      <c r="O5043"/>
    </row>
    <row r="5044" spans="1:15">
      <c r="A5044" s="66">
        <f>VLOOKUP(C5044,Index[],8,FALSE)</f>
        <v>43244</v>
      </c>
      <c r="B5044" s="5">
        <v>43244</v>
      </c>
      <c r="C5044" t="s">
        <v>659</v>
      </c>
      <c r="D5044" s="3">
        <f>VLOOKUP(C5044,Index[],2,FALSE)</f>
        <v>44</v>
      </c>
      <c r="E5044" s="3">
        <f>VLOOKUP(C5044,Index[],3,FALSE)</f>
        <v>0</v>
      </c>
      <c r="F5044" s="3">
        <f>VLOOKUP(C5044,Index[],4,FALSE)</f>
        <v>0</v>
      </c>
      <c r="G5044" s="3">
        <f>VLOOKUP(C5044,Index[],5,FALSE)</f>
        <v>0</v>
      </c>
      <c r="H5044" t="s">
        <v>160</v>
      </c>
      <c r="I5044">
        <f>VLOOKUP(Table1[[#This Row],[trait_name]],Trait[],2,FALSE)</f>
        <v>5</v>
      </c>
      <c r="J5044" s="23" t="s">
        <v>24</v>
      </c>
      <c r="K5044" s="23">
        <v>1</v>
      </c>
      <c r="L5044" s="3" t="s">
        <v>23</v>
      </c>
      <c r="N5044" s="23"/>
      <c r="O5044"/>
    </row>
    <row r="5045" spans="1:15">
      <c r="A5045" s="66">
        <f>VLOOKUP(C5045,Index[],8,FALSE)</f>
        <v>43244</v>
      </c>
      <c r="B5045" s="5">
        <v>43300</v>
      </c>
      <c r="C5045" t="s">
        <v>659</v>
      </c>
      <c r="D5045" s="3">
        <f>VLOOKUP(C5045,Index[],2,FALSE)</f>
        <v>44</v>
      </c>
      <c r="E5045" s="3">
        <f>VLOOKUP(C5045,Index[],3,FALSE)</f>
        <v>0</v>
      </c>
      <c r="F5045" s="3">
        <f>VLOOKUP(C5045,Index[],4,FALSE)</f>
        <v>0</v>
      </c>
      <c r="G5045" s="3">
        <f>VLOOKUP(C5045,Index[],5,FALSE)</f>
        <v>0</v>
      </c>
      <c r="I5045">
        <f>VLOOKUP(Table1[[#This Row],[trait_name]],Trait[],2,FALSE)</f>
        <v>5</v>
      </c>
      <c r="J5045" s="23" t="s">
        <v>24</v>
      </c>
      <c r="K5045" s="23">
        <v>2</v>
      </c>
      <c r="L5045" s="3"/>
      <c r="M5045" s="3"/>
      <c r="N5045" s="23"/>
      <c r="O5045"/>
    </row>
    <row r="5046" spans="1:15">
      <c r="A5046" s="66">
        <f>VLOOKUP(C5046,Index[],8,FALSE)</f>
        <v>43244</v>
      </c>
      <c r="B5046" s="5">
        <v>43300</v>
      </c>
      <c r="C5046" t="s">
        <v>659</v>
      </c>
      <c r="D5046" s="3">
        <f>VLOOKUP(C5046,Index[],2,FALSE)</f>
        <v>44</v>
      </c>
      <c r="E5046" s="3">
        <f>VLOOKUP(C5046,Index[],3,FALSE)</f>
        <v>0</v>
      </c>
      <c r="F5046" s="3">
        <f>VLOOKUP(C5046,Index[],4,FALSE)</f>
        <v>0</v>
      </c>
      <c r="G5046" s="3">
        <f>VLOOKUP(C5046,Index[],5,FALSE)</f>
        <v>0</v>
      </c>
      <c r="I5046">
        <f>VLOOKUP(Table1[[#This Row],[trait_name]],Trait[],2,FALSE)</f>
        <v>6</v>
      </c>
      <c r="J5046" s="23" t="s">
        <v>148</v>
      </c>
      <c r="K5046" s="23">
        <v>1</v>
      </c>
      <c r="L5046" s="3"/>
      <c r="M5046" s="3"/>
      <c r="N5046" s="23"/>
      <c r="O5046"/>
    </row>
    <row r="5047" spans="1:15">
      <c r="A5047" s="66">
        <f>VLOOKUP(C5047,Index[],8,FALSE)</f>
        <v>43244</v>
      </c>
      <c r="B5047" s="5">
        <v>43244</v>
      </c>
      <c r="C5047" t="s">
        <v>659</v>
      </c>
      <c r="D5047" s="3">
        <f>VLOOKUP(C5047,Index[],2,FALSE)</f>
        <v>44</v>
      </c>
      <c r="E5047" s="3">
        <f>VLOOKUP(C5047,Index[],3,FALSE)</f>
        <v>0</v>
      </c>
      <c r="F5047" s="3">
        <f>VLOOKUP(C5047,Index[],4,FALSE)</f>
        <v>0</v>
      </c>
      <c r="G5047" s="3">
        <f>VLOOKUP(C5047,Index[],5,FALSE)</f>
        <v>0</v>
      </c>
      <c r="H5047" t="s">
        <v>25</v>
      </c>
      <c r="I5047">
        <f>VLOOKUP(Table1[[#This Row],[trait_name]],Trait[],2,FALSE)</f>
        <v>7</v>
      </c>
      <c r="J5047" s="23" t="s">
        <v>26</v>
      </c>
      <c r="K5047" s="23">
        <v>1</v>
      </c>
      <c r="L5047" s="3" t="s">
        <v>27</v>
      </c>
      <c r="N5047" s="23"/>
      <c r="O5047"/>
    </row>
    <row r="5048" spans="1:15">
      <c r="A5048" s="66">
        <f>VLOOKUP(C5048,Index[],8,FALSE)</f>
        <v>43244</v>
      </c>
      <c r="B5048" s="5">
        <v>43300</v>
      </c>
      <c r="C5048" t="s">
        <v>659</v>
      </c>
      <c r="D5048" s="3">
        <f>VLOOKUP(C5048,Index[],2,FALSE)</f>
        <v>44</v>
      </c>
      <c r="E5048" s="3">
        <f>VLOOKUP(C5048,Index[],3,FALSE)</f>
        <v>0</v>
      </c>
      <c r="F5048" s="3">
        <f>VLOOKUP(C5048,Index[],4,FALSE)</f>
        <v>0</v>
      </c>
      <c r="G5048" s="3">
        <f>VLOOKUP(C5048,Index[],5,FALSE)</f>
        <v>0</v>
      </c>
      <c r="H5048" t="s">
        <v>153</v>
      </c>
      <c r="I5048">
        <f>VLOOKUP(Table1[[#This Row],[trait_name]],Trait[],2,FALSE)</f>
        <v>7</v>
      </c>
      <c r="J5048" s="23" t="s">
        <v>26</v>
      </c>
      <c r="K5048" s="23">
        <v>2</v>
      </c>
      <c r="L5048" s="3" t="s">
        <v>23</v>
      </c>
      <c r="M5048" s="3" t="s">
        <v>197</v>
      </c>
      <c r="N5048" s="23"/>
      <c r="O5048"/>
    </row>
    <row r="5049" spans="1:15">
      <c r="A5049" s="66">
        <f>VLOOKUP(C5049,Index[],8,FALSE)</f>
        <v>43244</v>
      </c>
      <c r="B5049" s="5">
        <v>43300</v>
      </c>
      <c r="C5049" t="s">
        <v>659</v>
      </c>
      <c r="D5049" s="3">
        <f>VLOOKUP(C5049,Index[],2,FALSE)</f>
        <v>44</v>
      </c>
      <c r="E5049" s="3">
        <f>VLOOKUP(C5049,Index[],3,FALSE)</f>
        <v>0</v>
      </c>
      <c r="F5049" s="3">
        <f>VLOOKUP(C5049,Index[],4,FALSE)</f>
        <v>0</v>
      </c>
      <c r="G5049" s="3">
        <f>VLOOKUP(C5049,Index[],5,FALSE)</f>
        <v>0</v>
      </c>
      <c r="I5049">
        <f>VLOOKUP(Table1[[#This Row],[trait_name]],Trait[],2,FALSE)</f>
        <v>8</v>
      </c>
      <c r="J5049" s="23" t="s">
        <v>150</v>
      </c>
      <c r="K5049" s="23">
        <v>1</v>
      </c>
      <c r="L5049" s="3"/>
      <c r="M5049" s="3"/>
      <c r="N5049" s="23"/>
      <c r="O5049"/>
    </row>
    <row r="5050" spans="1:15">
      <c r="A5050" s="66">
        <f>VLOOKUP(C5050,Index[],8,FALSE)</f>
        <v>43244</v>
      </c>
      <c r="B5050" s="5">
        <v>43244</v>
      </c>
      <c r="C5050" t="s">
        <v>659</v>
      </c>
      <c r="D5050" s="3">
        <f>VLOOKUP(C5050,Index[],2,FALSE)</f>
        <v>44</v>
      </c>
      <c r="E5050" s="3">
        <f>VLOOKUP(C5050,Index[],3,FALSE)</f>
        <v>0</v>
      </c>
      <c r="F5050" s="3">
        <f>VLOOKUP(C5050,Index[],4,FALSE)</f>
        <v>0</v>
      </c>
      <c r="G5050" s="3">
        <f>VLOOKUP(C5050,Index[],5,FALSE)</f>
        <v>0</v>
      </c>
      <c r="H5050" t="s">
        <v>25</v>
      </c>
      <c r="I5050">
        <f>VLOOKUP(Table1[[#This Row],[trait_name]],Trait[],2,FALSE)</f>
        <v>9</v>
      </c>
      <c r="J5050" s="23" t="s">
        <v>28</v>
      </c>
      <c r="K5050" s="23">
        <v>1</v>
      </c>
      <c r="L5050" s="3" t="s">
        <v>27</v>
      </c>
      <c r="N5050" s="23"/>
      <c r="O5050"/>
    </row>
    <row r="5051" spans="1:15">
      <c r="A5051" s="66">
        <f>VLOOKUP(C5051,Index[],8,FALSE)</f>
        <v>43244</v>
      </c>
      <c r="B5051" s="5">
        <v>43312</v>
      </c>
      <c r="C5051" t="s">
        <v>659</v>
      </c>
      <c r="D5051" s="3">
        <f>VLOOKUP(C5051,Index[],2,FALSE)</f>
        <v>44</v>
      </c>
      <c r="E5051" s="3">
        <f>VLOOKUP(C5051,Index[],3,FALSE)</f>
        <v>0</v>
      </c>
      <c r="F5051" s="3">
        <f>VLOOKUP(C5051,Index[],4,FALSE)</f>
        <v>0</v>
      </c>
      <c r="G5051" s="3">
        <f>VLOOKUP(C5051,Index[],5,FALSE)</f>
        <v>0</v>
      </c>
      <c r="H5051" t="s">
        <v>153</v>
      </c>
      <c r="I5051">
        <f>VLOOKUP(Table1[[#This Row],[trait_name]],Trait[],2,FALSE)</f>
        <v>9</v>
      </c>
      <c r="J5051" s="23" t="s">
        <v>28</v>
      </c>
      <c r="K5051" s="23">
        <v>2</v>
      </c>
      <c r="L5051" s="3" t="s">
        <v>27</v>
      </c>
      <c r="M5051" s="3"/>
      <c r="N5051" s="23"/>
      <c r="O5051"/>
    </row>
    <row r="5052" spans="1:15">
      <c r="A5052" s="66">
        <f>VLOOKUP(C5052,Index[],8,FALSE)</f>
        <v>43244</v>
      </c>
      <c r="B5052" s="5">
        <v>43312</v>
      </c>
      <c r="C5052" t="s">
        <v>659</v>
      </c>
      <c r="D5052" s="3">
        <f>VLOOKUP(C5052,Index[],2,FALSE)</f>
        <v>44</v>
      </c>
      <c r="E5052" s="3">
        <f>VLOOKUP(C5052,Index[],3,FALSE)</f>
        <v>0</v>
      </c>
      <c r="F5052" s="3">
        <f>VLOOKUP(C5052,Index[],4,FALSE)</f>
        <v>0</v>
      </c>
      <c r="G5052" s="3">
        <f>VLOOKUP(C5052,Index[],5,FALSE)</f>
        <v>0</v>
      </c>
      <c r="H5052" t="s">
        <v>153</v>
      </c>
      <c r="I5052">
        <f>VLOOKUP(Table1[[#This Row],[trait_name]],Trait[],2,FALSE)</f>
        <v>10</v>
      </c>
      <c r="J5052" s="23" t="s">
        <v>29</v>
      </c>
      <c r="K5052" s="23">
        <v>1</v>
      </c>
      <c r="L5052" s="3" t="s">
        <v>23</v>
      </c>
      <c r="M5052" s="3" t="s">
        <v>367</v>
      </c>
      <c r="N5052" s="23"/>
      <c r="O5052"/>
    </row>
    <row r="5053" spans="1:15">
      <c r="A5053" s="66">
        <f>VLOOKUP(C5053,Index[],8,FALSE)</f>
        <v>43244</v>
      </c>
      <c r="B5053" s="5">
        <v>43300</v>
      </c>
      <c r="C5053" t="s">
        <v>659</v>
      </c>
      <c r="D5053" s="3">
        <f>VLOOKUP(C5053,Index[],2,FALSE)</f>
        <v>44</v>
      </c>
      <c r="E5053" s="3">
        <f>VLOOKUP(C5053,Index[],3,FALSE)</f>
        <v>0</v>
      </c>
      <c r="F5053" s="3">
        <f>VLOOKUP(C5053,Index[],4,FALSE)</f>
        <v>0</v>
      </c>
      <c r="G5053" s="3">
        <f>VLOOKUP(C5053,Index[],5,FALSE)</f>
        <v>0</v>
      </c>
      <c r="I5053">
        <f>VLOOKUP(Table1[[#This Row],[trait_name]],Trait[],2,FALSE)</f>
        <v>11</v>
      </c>
      <c r="J5053" s="23" t="s">
        <v>30</v>
      </c>
      <c r="K5053" s="23">
        <v>1</v>
      </c>
      <c r="L5053" s="3"/>
      <c r="M5053" s="3"/>
      <c r="N5053" s="23"/>
      <c r="O5053"/>
    </row>
    <row r="5054" spans="1:15">
      <c r="A5054" s="66">
        <f>VLOOKUP(C5054,Index[],8,FALSE)</f>
        <v>43244</v>
      </c>
      <c r="B5054" s="5">
        <v>43312</v>
      </c>
      <c r="C5054" t="s">
        <v>659</v>
      </c>
      <c r="D5054" s="3">
        <f>VLOOKUP(C5054,Index[],2,FALSE)</f>
        <v>44</v>
      </c>
      <c r="E5054" s="3">
        <f>VLOOKUP(C5054,Index[],3,FALSE)</f>
        <v>0</v>
      </c>
      <c r="F5054" s="3">
        <f>VLOOKUP(C5054,Index[],4,FALSE)</f>
        <v>0</v>
      </c>
      <c r="G5054" s="3">
        <f>VLOOKUP(C5054,Index[],5,FALSE)</f>
        <v>0</v>
      </c>
      <c r="H5054" t="s">
        <v>153</v>
      </c>
      <c r="I5054">
        <f>VLOOKUP(Table1[[#This Row],[trait_name]],Trait[],2,FALSE)</f>
        <v>12</v>
      </c>
      <c r="J5054" s="23" t="s">
        <v>151</v>
      </c>
      <c r="K5054" s="23">
        <v>1</v>
      </c>
      <c r="L5054" s="3" t="s">
        <v>27</v>
      </c>
      <c r="M5054" s="3"/>
      <c r="N5054" s="23"/>
      <c r="O5054"/>
    </row>
    <row r="5055" spans="1:15">
      <c r="A5055" s="66">
        <f>VLOOKUP(C5055,Index[],8,FALSE)</f>
        <v>43244</v>
      </c>
      <c r="B5055" s="5">
        <v>43300</v>
      </c>
      <c r="C5055" t="s">
        <v>659</v>
      </c>
      <c r="D5055" s="3">
        <f>VLOOKUP(C5055,Index[],2,FALSE)</f>
        <v>44</v>
      </c>
      <c r="E5055" s="3">
        <f>VLOOKUP(C5055,Index[],3,FALSE)</f>
        <v>0</v>
      </c>
      <c r="F5055" s="3">
        <f>VLOOKUP(C5055,Index[],4,FALSE)</f>
        <v>0</v>
      </c>
      <c r="G5055" s="3">
        <f>VLOOKUP(C5055,Index[],5,FALSE)</f>
        <v>0</v>
      </c>
      <c r="I5055">
        <f>VLOOKUP(Table1[[#This Row],[trait_name]],Trait[],2,FALSE)</f>
        <v>13</v>
      </c>
      <c r="J5055" s="23" t="s">
        <v>369</v>
      </c>
      <c r="K5055" s="23">
        <v>1</v>
      </c>
      <c r="L5055" s="3"/>
      <c r="M5055" s="3"/>
      <c r="N5055" s="23"/>
      <c r="O5055"/>
    </row>
    <row r="5056" spans="1:15">
      <c r="A5056" s="66">
        <f>VLOOKUP(C5056,Index[],8,FALSE)</f>
        <v>43244</v>
      </c>
      <c r="B5056" s="5">
        <v>43300</v>
      </c>
      <c r="C5056" t="s">
        <v>659</v>
      </c>
      <c r="D5056" s="3">
        <f>VLOOKUP(C5056,Index[],2,FALSE)</f>
        <v>44</v>
      </c>
      <c r="E5056" s="3">
        <f>VLOOKUP(C5056,Index[],3,FALSE)</f>
        <v>0</v>
      </c>
      <c r="F5056" s="3">
        <f>VLOOKUP(C5056,Index[],4,FALSE)</f>
        <v>0</v>
      </c>
      <c r="G5056" s="3">
        <f>VLOOKUP(C5056,Index[],5,FALSE)</f>
        <v>0</v>
      </c>
      <c r="I5056">
        <f>VLOOKUP(Table1[[#This Row],[trait_name]],Trait[],2,FALSE)</f>
        <v>14</v>
      </c>
      <c r="J5056" s="23" t="s">
        <v>152</v>
      </c>
      <c r="K5056" s="23">
        <v>1</v>
      </c>
      <c r="L5056" s="3"/>
      <c r="M5056" s="3"/>
      <c r="N5056" s="23"/>
      <c r="O5056"/>
    </row>
    <row r="5057" spans="1:15">
      <c r="A5057" s="66">
        <f>VLOOKUP(C5057,Index[],8,FALSE)</f>
        <v>43244</v>
      </c>
      <c r="B5057" s="5">
        <v>43300</v>
      </c>
      <c r="C5057" t="s">
        <v>659</v>
      </c>
      <c r="D5057" s="3">
        <f>VLOOKUP(C5057,Index[],2,FALSE)</f>
        <v>44</v>
      </c>
      <c r="E5057" s="3">
        <f>VLOOKUP(C5057,Index[],3,FALSE)</f>
        <v>0</v>
      </c>
      <c r="F5057" s="3">
        <f>VLOOKUP(C5057,Index[],4,FALSE)</f>
        <v>0</v>
      </c>
      <c r="G5057" s="3">
        <f>VLOOKUP(C5057,Index[],5,FALSE)</f>
        <v>0</v>
      </c>
      <c r="H5057" t="s">
        <v>664</v>
      </c>
      <c r="I5057">
        <f>VLOOKUP(Table1[[#This Row],[trait_name]],Trait[],2,FALSE)</f>
        <v>15</v>
      </c>
      <c r="J5057" s="23" t="s">
        <v>31</v>
      </c>
      <c r="K5057" s="23">
        <v>1</v>
      </c>
      <c r="L5057" s="3" t="s">
        <v>23</v>
      </c>
      <c r="N5057" s="23"/>
      <c r="O5057"/>
    </row>
    <row r="5058" spans="1:15">
      <c r="A5058" s="66">
        <f>VLOOKUP(C5058,Index[],8,FALSE)</f>
        <v>43244</v>
      </c>
      <c r="B5058" s="5">
        <v>43300</v>
      </c>
      <c r="C5058" t="s">
        <v>659</v>
      </c>
      <c r="D5058" s="3">
        <f>VLOOKUP(C5058,Index[],2,FALSE)</f>
        <v>44</v>
      </c>
      <c r="E5058" s="3">
        <f>VLOOKUP(C5058,Index[],3,FALSE)</f>
        <v>0</v>
      </c>
      <c r="F5058" s="3">
        <f>VLOOKUP(C5058,Index[],4,FALSE)</f>
        <v>0</v>
      </c>
      <c r="G5058" s="3">
        <f>VLOOKUP(C5058,Index[],5,FALSE)</f>
        <v>0</v>
      </c>
      <c r="I5058">
        <f>VLOOKUP(Table1[[#This Row],[trait_name]],Trait[],2,FALSE)</f>
        <v>15</v>
      </c>
      <c r="J5058" s="23" t="s">
        <v>31</v>
      </c>
      <c r="K5058" s="23">
        <v>2</v>
      </c>
      <c r="L5058" s="3"/>
      <c r="M5058" s="3"/>
      <c r="N5058" s="23"/>
      <c r="O5058"/>
    </row>
    <row r="5059" spans="1:15">
      <c r="A5059" s="66">
        <f>VLOOKUP(C5059,Index[],8,FALSE)</f>
        <v>43244</v>
      </c>
      <c r="B5059" s="25">
        <v>43244</v>
      </c>
      <c r="C5059" s="4" t="s">
        <v>659</v>
      </c>
      <c r="D5059" s="3">
        <f>VLOOKUP(C5059,Index[],2,FALSE)</f>
        <v>44</v>
      </c>
      <c r="E5059" s="3">
        <f>VLOOKUP(C5059,Index[],3,FALSE)</f>
        <v>0</v>
      </c>
      <c r="F5059" s="3">
        <f>VLOOKUP(C5059,Index[],4,FALSE)</f>
        <v>0</v>
      </c>
      <c r="G5059" s="3">
        <f>VLOOKUP(C5059,Index[],5,FALSE)</f>
        <v>0</v>
      </c>
      <c r="I5059">
        <f>VLOOKUP(Table1[[#This Row],[trait_name]],Trait[],2,FALSE)</f>
        <v>16</v>
      </c>
      <c r="J5059" s="24" t="s">
        <v>32</v>
      </c>
      <c r="K5059" s="23">
        <v>1</v>
      </c>
      <c r="L5059" s="3"/>
      <c r="N5059" s="23"/>
      <c r="O5059"/>
    </row>
    <row r="5060" spans="1:15">
      <c r="A5060" s="66">
        <f>VLOOKUP(C5060,Index[],8,FALSE)</f>
        <v>43244</v>
      </c>
      <c r="B5060" s="5">
        <v>43300</v>
      </c>
      <c r="C5060" t="s">
        <v>659</v>
      </c>
      <c r="D5060" s="3">
        <f>VLOOKUP(C5060,Index[],2,FALSE)</f>
        <v>44</v>
      </c>
      <c r="E5060" s="3">
        <f>VLOOKUP(C5060,Index[],3,FALSE)</f>
        <v>0</v>
      </c>
      <c r="F5060" s="3">
        <f>VLOOKUP(C5060,Index[],4,FALSE)</f>
        <v>0</v>
      </c>
      <c r="G5060" s="3">
        <f>VLOOKUP(C5060,Index[],5,FALSE)</f>
        <v>0</v>
      </c>
      <c r="I5060">
        <f>VLOOKUP(Table1[[#This Row],[trait_name]],Trait[],2,FALSE)</f>
        <v>16</v>
      </c>
      <c r="J5060" s="23" t="s">
        <v>32</v>
      </c>
      <c r="K5060" s="23">
        <v>2</v>
      </c>
      <c r="L5060" s="3"/>
      <c r="M5060" s="3"/>
      <c r="N5060" s="23"/>
      <c r="O5060"/>
    </row>
    <row r="5061" spans="1:15">
      <c r="A5061" s="66">
        <f>VLOOKUP(C5061,Index[],8,FALSE)</f>
        <v>43244</v>
      </c>
      <c r="B5061" s="5">
        <v>43244</v>
      </c>
      <c r="C5061" t="s">
        <v>659</v>
      </c>
      <c r="D5061" s="3">
        <f>VLOOKUP(C5061,Index[],2,FALSE)</f>
        <v>44</v>
      </c>
      <c r="E5061" s="3">
        <f>VLOOKUP(C5061,Index[],3,FALSE)</f>
        <v>0</v>
      </c>
      <c r="F5061" s="3">
        <f>VLOOKUP(C5061,Index[],4,FALSE)</f>
        <v>0</v>
      </c>
      <c r="G5061" s="3">
        <f>VLOOKUP(C5061,Index[],5,FALSE)</f>
        <v>0</v>
      </c>
      <c r="H5061" t="s">
        <v>25</v>
      </c>
      <c r="I5061">
        <f>VLOOKUP(Table1[[#This Row],[trait_name]],Trait[],2,FALSE)</f>
        <v>17</v>
      </c>
      <c r="J5061" s="23" t="s">
        <v>33</v>
      </c>
      <c r="K5061" s="23">
        <v>3</v>
      </c>
      <c r="L5061" s="3" t="s">
        <v>34</v>
      </c>
      <c r="N5061" s="23"/>
      <c r="O5061"/>
    </row>
    <row r="5062" spans="1:15">
      <c r="A5062" s="66">
        <f>VLOOKUP(C5062,Index[],8,FALSE)</f>
        <v>43244</v>
      </c>
      <c r="B5062" s="5">
        <v>43244</v>
      </c>
      <c r="C5062" t="s">
        <v>659</v>
      </c>
      <c r="D5062" s="3">
        <f>VLOOKUP(C5062,Index[],2,FALSE)</f>
        <v>44</v>
      </c>
      <c r="E5062" s="3">
        <f>VLOOKUP(C5062,Index[],3,FALSE)</f>
        <v>0</v>
      </c>
      <c r="F5062" s="3">
        <f>VLOOKUP(C5062,Index[],4,FALSE)</f>
        <v>0</v>
      </c>
      <c r="G5062" s="3">
        <f>VLOOKUP(C5062,Index[],5,FALSE)</f>
        <v>0</v>
      </c>
      <c r="H5062" t="s">
        <v>25</v>
      </c>
      <c r="I5062">
        <f>VLOOKUP(Table1[[#This Row],[trait_name]],Trait[],2,FALSE)</f>
        <v>17</v>
      </c>
      <c r="J5062" s="23" t="s">
        <v>33</v>
      </c>
      <c r="K5062" s="23">
        <v>2</v>
      </c>
      <c r="L5062" s="3" t="s">
        <v>35</v>
      </c>
      <c r="N5062" s="23"/>
      <c r="O5062"/>
    </row>
    <row r="5063" spans="1:15">
      <c r="A5063" s="66">
        <f>VLOOKUP(C5063,Index[],8,FALSE)</f>
        <v>43244</v>
      </c>
      <c r="B5063" s="5">
        <v>43244</v>
      </c>
      <c r="C5063" t="s">
        <v>659</v>
      </c>
      <c r="D5063" s="3">
        <f>VLOOKUP(C5063,Index[],2,FALSE)</f>
        <v>44</v>
      </c>
      <c r="E5063" s="3">
        <f>VLOOKUP(C5063,Index[],3,FALSE)</f>
        <v>0</v>
      </c>
      <c r="F5063" s="3">
        <f>VLOOKUP(C5063,Index[],4,FALSE)</f>
        <v>0</v>
      </c>
      <c r="G5063" s="3">
        <f>VLOOKUP(C5063,Index[],5,FALSE)</f>
        <v>0</v>
      </c>
      <c r="H5063" t="s">
        <v>25</v>
      </c>
      <c r="I5063">
        <f>VLOOKUP(Table1[[#This Row],[trait_name]],Trait[],2,FALSE)</f>
        <v>17</v>
      </c>
      <c r="J5063" s="23" t="s">
        <v>33</v>
      </c>
      <c r="K5063" s="23">
        <v>1</v>
      </c>
      <c r="L5063" s="3" t="s">
        <v>36</v>
      </c>
      <c r="N5063" s="23"/>
      <c r="O5063"/>
    </row>
    <row r="5064" spans="1:15">
      <c r="A5064" s="66">
        <f>VLOOKUP(C5064,Index[],8,FALSE)</f>
        <v>43244</v>
      </c>
      <c r="B5064" s="5">
        <v>43300</v>
      </c>
      <c r="C5064" t="s">
        <v>659</v>
      </c>
      <c r="D5064" s="3">
        <f>VLOOKUP(C5064,Index[],2,FALSE)</f>
        <v>44</v>
      </c>
      <c r="E5064" s="3">
        <f>VLOOKUP(C5064,Index[],3,FALSE)</f>
        <v>0</v>
      </c>
      <c r="F5064" s="3">
        <f>VLOOKUP(C5064,Index[],4,FALSE)</f>
        <v>0</v>
      </c>
      <c r="G5064" s="3">
        <f>VLOOKUP(C5064,Index[],5,FALSE)</f>
        <v>0</v>
      </c>
      <c r="I5064">
        <f>VLOOKUP(Table1[[#This Row],[trait_name]],Trait[],2,FALSE)</f>
        <v>17</v>
      </c>
      <c r="J5064" s="23" t="s">
        <v>33</v>
      </c>
      <c r="K5064" s="23">
        <v>4</v>
      </c>
      <c r="L5064" s="3"/>
      <c r="M5064" s="3"/>
      <c r="N5064" s="23"/>
      <c r="O5064"/>
    </row>
    <row r="5065" spans="1:15">
      <c r="A5065" s="66">
        <f>VLOOKUP(C5065,Index[],8,FALSE)</f>
        <v>43244</v>
      </c>
      <c r="B5065" s="25">
        <v>43312</v>
      </c>
      <c r="C5065" s="4" t="s">
        <v>659</v>
      </c>
      <c r="D5065" s="3">
        <f>VLOOKUP(C5065,Index[],2,FALSE)</f>
        <v>44</v>
      </c>
      <c r="E5065" s="3">
        <f>VLOOKUP(C5065,Index[],3,FALSE)</f>
        <v>0</v>
      </c>
      <c r="F5065" s="3">
        <f>VLOOKUP(C5065,Index[],4,FALSE)</f>
        <v>0</v>
      </c>
      <c r="G5065" s="3">
        <f>VLOOKUP(C5065,Index[],5,FALSE)</f>
        <v>0</v>
      </c>
      <c r="H5065" t="s">
        <v>153</v>
      </c>
      <c r="I5065">
        <f>VLOOKUP(Table1[[#This Row],[trait_name]],Trait[],2,FALSE)</f>
        <v>18</v>
      </c>
      <c r="J5065" s="23" t="s">
        <v>37</v>
      </c>
      <c r="K5065" s="23">
        <v>1</v>
      </c>
      <c r="L5065" s="3" t="s">
        <v>209</v>
      </c>
      <c r="N5065" s="23"/>
      <c r="O5065"/>
    </row>
    <row r="5066" spans="1:15">
      <c r="A5066" s="66">
        <f>VLOOKUP(C5066,Index[],8,FALSE)</f>
        <v>43244</v>
      </c>
      <c r="B5066" s="5">
        <v>43300</v>
      </c>
      <c r="C5066" t="s">
        <v>659</v>
      </c>
      <c r="D5066" s="3">
        <f>VLOOKUP(C5066,Index[],2,FALSE)</f>
        <v>44</v>
      </c>
      <c r="E5066" s="3">
        <f>VLOOKUP(C5066,Index[],3,FALSE)</f>
        <v>0</v>
      </c>
      <c r="F5066" s="3">
        <f>VLOOKUP(C5066,Index[],4,FALSE)</f>
        <v>0</v>
      </c>
      <c r="G5066" s="3">
        <f>VLOOKUP(C5066,Index[],5,FALSE)</f>
        <v>0</v>
      </c>
      <c r="I5066">
        <f>VLOOKUP(Table1[[#This Row],[trait_name]],Trait[],2,FALSE)</f>
        <v>18</v>
      </c>
      <c r="J5066" s="23" t="s">
        <v>37</v>
      </c>
      <c r="K5066" s="23">
        <v>2</v>
      </c>
      <c r="L5066" s="3"/>
      <c r="M5066" s="3"/>
      <c r="N5066" s="23"/>
      <c r="O5066"/>
    </row>
    <row r="5067" spans="1:15">
      <c r="A5067" s="66">
        <f>VLOOKUP(C5067,Index[],8,FALSE)</f>
        <v>43244</v>
      </c>
      <c r="B5067" s="5">
        <v>43300</v>
      </c>
      <c r="C5067" t="s">
        <v>659</v>
      </c>
      <c r="D5067" s="3">
        <f>VLOOKUP(C5067,Index[],2,FALSE)</f>
        <v>44</v>
      </c>
      <c r="E5067" s="3">
        <f>VLOOKUP(C5067,Index[],3,FALSE)</f>
        <v>0</v>
      </c>
      <c r="F5067" s="3">
        <f>VLOOKUP(C5067,Index[],4,FALSE)</f>
        <v>0</v>
      </c>
      <c r="G5067" s="3">
        <f>VLOOKUP(C5067,Index[],5,FALSE)</f>
        <v>0</v>
      </c>
      <c r="H5067" t="s">
        <v>160</v>
      </c>
      <c r="I5067">
        <f>VLOOKUP(Table1[[#This Row],[trait_name]],Trait[],2,FALSE)</f>
        <v>19</v>
      </c>
      <c r="J5067" s="23" t="s">
        <v>38</v>
      </c>
      <c r="K5067" s="23">
        <v>3</v>
      </c>
      <c r="L5067" s="3" t="s">
        <v>40</v>
      </c>
      <c r="M5067" s="3"/>
      <c r="N5067" s="23"/>
      <c r="O5067"/>
    </row>
    <row r="5068" spans="1:15">
      <c r="A5068" s="66">
        <f>VLOOKUP(C5068,Index[],8,FALSE)</f>
        <v>43244</v>
      </c>
      <c r="B5068" s="5">
        <v>43244</v>
      </c>
      <c r="C5068" t="s">
        <v>659</v>
      </c>
      <c r="D5068" s="3">
        <f>VLOOKUP(C5068,Index[],2,FALSE)</f>
        <v>44</v>
      </c>
      <c r="E5068" s="3">
        <f>VLOOKUP(C5068,Index[],3,FALSE)</f>
        <v>0</v>
      </c>
      <c r="F5068" s="3">
        <f>VLOOKUP(C5068,Index[],4,FALSE)</f>
        <v>0</v>
      </c>
      <c r="G5068" s="3">
        <f>VLOOKUP(C5068,Index[],5,FALSE)</f>
        <v>0</v>
      </c>
      <c r="H5068" t="s">
        <v>160</v>
      </c>
      <c r="I5068">
        <f>VLOOKUP(Table1[[#This Row],[trait_name]],Trait[],2,FALSE)</f>
        <v>19</v>
      </c>
      <c r="J5068" s="23" t="s">
        <v>38</v>
      </c>
      <c r="K5068" s="23">
        <v>1</v>
      </c>
      <c r="L5068" s="3" t="s">
        <v>157</v>
      </c>
      <c r="N5068" s="23"/>
      <c r="O5068"/>
    </row>
    <row r="5069" spans="1:15">
      <c r="A5069" s="66">
        <f>VLOOKUP(C5069,Index[],8,FALSE)</f>
        <v>43244</v>
      </c>
      <c r="B5069" s="5">
        <v>43311</v>
      </c>
      <c r="C5069" t="s">
        <v>659</v>
      </c>
      <c r="D5069" s="3">
        <f>VLOOKUP(C5069,Index[],2,FALSE)</f>
        <v>44</v>
      </c>
      <c r="E5069" s="3">
        <f>VLOOKUP(C5069,Index[],3,FALSE)</f>
        <v>0</v>
      </c>
      <c r="F5069" s="3">
        <f>VLOOKUP(C5069,Index[],4,FALSE)</f>
        <v>0</v>
      </c>
      <c r="G5069" s="3">
        <f>VLOOKUP(C5069,Index[],5,FALSE)</f>
        <v>0</v>
      </c>
      <c r="H5069" t="s">
        <v>323</v>
      </c>
      <c r="I5069">
        <f>VLOOKUP(Table1[[#This Row],[trait_name]],Trait[],2,FALSE)</f>
        <v>20</v>
      </c>
      <c r="J5069" s="23" t="s">
        <v>41</v>
      </c>
      <c r="K5069" s="23">
        <v>1</v>
      </c>
      <c r="L5069" s="3" t="s">
        <v>158</v>
      </c>
      <c r="M5069" s="3"/>
      <c r="N5069" s="23"/>
      <c r="O5069"/>
    </row>
    <row r="5070" spans="1:15">
      <c r="A5070" s="66">
        <f>VLOOKUP(C5070,Index[],8,FALSE)</f>
        <v>43244</v>
      </c>
      <c r="B5070" s="5">
        <v>43312</v>
      </c>
      <c r="C5070" t="s">
        <v>659</v>
      </c>
      <c r="D5070" s="3">
        <f>VLOOKUP(C5070,Index[],2,FALSE)</f>
        <v>44</v>
      </c>
      <c r="E5070" s="3">
        <f>VLOOKUP(C5070,Index[],3,FALSE)</f>
        <v>0</v>
      </c>
      <c r="F5070" s="3">
        <f>VLOOKUP(C5070,Index[],4,FALSE)</f>
        <v>0</v>
      </c>
      <c r="G5070" s="3">
        <f>VLOOKUP(C5070,Index[],5,FALSE)</f>
        <v>0</v>
      </c>
      <c r="H5070" t="s">
        <v>153</v>
      </c>
      <c r="I5070">
        <f>VLOOKUP(Table1[[#This Row],[trait_name]],Trait[],2,FALSE)</f>
        <v>20</v>
      </c>
      <c r="J5070" s="23" t="s">
        <v>41</v>
      </c>
      <c r="K5070" s="23">
        <v>3</v>
      </c>
      <c r="L5070" s="3" t="s">
        <v>42</v>
      </c>
      <c r="M5070" s="3"/>
      <c r="N5070" s="23"/>
      <c r="O5070"/>
    </row>
    <row r="5071" spans="1:15">
      <c r="A5071" s="66">
        <f>VLOOKUP(C5071,Index[],8,FALSE)</f>
        <v>43244</v>
      </c>
      <c r="B5071" s="5">
        <v>43312</v>
      </c>
      <c r="C5071" t="s">
        <v>659</v>
      </c>
      <c r="D5071" s="3">
        <f>VLOOKUP(C5071,Index[],2,FALSE)</f>
        <v>44</v>
      </c>
      <c r="E5071" s="3">
        <f>VLOOKUP(C5071,Index[],3,FALSE)</f>
        <v>0</v>
      </c>
      <c r="F5071" s="3">
        <f>VLOOKUP(C5071,Index[],4,FALSE)</f>
        <v>0</v>
      </c>
      <c r="G5071" s="3">
        <f>VLOOKUP(C5071,Index[],5,FALSE)</f>
        <v>0</v>
      </c>
      <c r="H5071" t="s">
        <v>153</v>
      </c>
      <c r="I5071">
        <f>VLOOKUP(Table1[[#This Row],[trait_name]],Trait[],2,FALSE)</f>
        <v>20</v>
      </c>
      <c r="J5071" s="23" t="s">
        <v>41</v>
      </c>
      <c r="K5071" s="23">
        <v>2</v>
      </c>
      <c r="L5071" s="3" t="s">
        <v>126</v>
      </c>
      <c r="M5071" s="3"/>
      <c r="N5071" s="23"/>
      <c r="O5071"/>
    </row>
    <row r="5072" spans="1:15">
      <c r="A5072" s="66">
        <f>VLOOKUP(C5072,Index[],8,FALSE)</f>
        <v>43244</v>
      </c>
      <c r="B5072" s="5">
        <v>43244</v>
      </c>
      <c r="C5072" t="s">
        <v>659</v>
      </c>
      <c r="D5072" s="3">
        <f>VLOOKUP(C5072,Index[],2,FALSE)</f>
        <v>44</v>
      </c>
      <c r="E5072" s="3">
        <f>VLOOKUP(C5072,Index[],3,FALSE)</f>
        <v>0</v>
      </c>
      <c r="F5072" s="3">
        <f>VLOOKUP(C5072,Index[],4,FALSE)</f>
        <v>0</v>
      </c>
      <c r="G5072" s="3">
        <f>VLOOKUP(C5072,Index[],5,FALSE)</f>
        <v>0</v>
      </c>
      <c r="H5072" t="s">
        <v>665</v>
      </c>
      <c r="I5072">
        <f>VLOOKUP(Table1[[#This Row],[trait_name]],Trait[],2,FALSE)</f>
        <v>21</v>
      </c>
      <c r="J5072" s="23" t="s">
        <v>43</v>
      </c>
      <c r="K5072" s="23">
        <v>1</v>
      </c>
      <c r="L5072" s="3" t="s">
        <v>44</v>
      </c>
      <c r="N5072" s="23"/>
      <c r="O5072"/>
    </row>
    <row r="5073" spans="1:15">
      <c r="A5073" s="66">
        <f>VLOOKUP(C5073,Index[],8,FALSE)</f>
        <v>43244</v>
      </c>
      <c r="B5073" s="25">
        <v>43244</v>
      </c>
      <c r="C5073" s="4" t="s">
        <v>659</v>
      </c>
      <c r="D5073" s="3">
        <f>VLOOKUP(C5073,Index[],2,FALSE)</f>
        <v>44</v>
      </c>
      <c r="E5073" s="3">
        <f>VLOOKUP(C5073,Index[],3,FALSE)</f>
        <v>0</v>
      </c>
      <c r="F5073" s="3">
        <f>VLOOKUP(C5073,Index[],4,FALSE)</f>
        <v>0</v>
      </c>
      <c r="G5073" s="3">
        <f>VLOOKUP(C5073,Index[],5,FALSE)</f>
        <v>0</v>
      </c>
      <c r="I5073">
        <f>VLOOKUP(Table1[[#This Row],[trait_name]],Trait[],2,FALSE)</f>
        <v>21</v>
      </c>
      <c r="J5073" s="23" t="s">
        <v>43</v>
      </c>
      <c r="K5073" s="23">
        <v>2</v>
      </c>
      <c r="L5073" s="3"/>
      <c r="N5073" s="23"/>
      <c r="O5073"/>
    </row>
    <row r="5074" spans="1:15">
      <c r="A5074" s="66">
        <f>VLOOKUP(C5074,Index[],8,FALSE)</f>
        <v>43244</v>
      </c>
      <c r="B5074" s="5">
        <v>43300</v>
      </c>
      <c r="C5074" t="s">
        <v>659</v>
      </c>
      <c r="D5074" s="3">
        <f>VLOOKUP(C5074,Index[],2,FALSE)</f>
        <v>44</v>
      </c>
      <c r="E5074" s="3">
        <f>VLOOKUP(C5074,Index[],3,FALSE)</f>
        <v>0</v>
      </c>
      <c r="F5074" s="3">
        <f>VLOOKUP(C5074,Index[],4,FALSE)</f>
        <v>0</v>
      </c>
      <c r="G5074" s="3">
        <f>VLOOKUP(C5074,Index[],5,FALSE)</f>
        <v>0</v>
      </c>
      <c r="I5074">
        <f>VLOOKUP(Table1[[#This Row],[trait_name]],Trait[],2,FALSE)</f>
        <v>21</v>
      </c>
      <c r="J5074" s="23" t="s">
        <v>43</v>
      </c>
      <c r="K5074" s="23">
        <v>3</v>
      </c>
      <c r="L5074" s="3"/>
      <c r="M5074" s="3"/>
      <c r="N5074" s="23"/>
      <c r="O5074"/>
    </row>
    <row r="5075" spans="1:15">
      <c r="A5075" s="66">
        <f>VLOOKUP(C5075,Index[],8,FALSE)</f>
        <v>43244</v>
      </c>
      <c r="B5075" s="5">
        <v>43300</v>
      </c>
      <c r="C5075" t="s">
        <v>659</v>
      </c>
      <c r="D5075" s="3">
        <f>VLOOKUP(C5075,Index[],2,FALSE)</f>
        <v>44</v>
      </c>
      <c r="E5075" s="3">
        <f>VLOOKUP(C5075,Index[],3,FALSE)</f>
        <v>0</v>
      </c>
      <c r="F5075" s="3">
        <f>VLOOKUP(C5075,Index[],4,FALSE)</f>
        <v>0</v>
      </c>
      <c r="G5075" s="3">
        <f>VLOOKUP(C5075,Index[],5,FALSE)</f>
        <v>0</v>
      </c>
      <c r="H5075" t="s">
        <v>455</v>
      </c>
      <c r="I5075">
        <f>VLOOKUP(Table1[[#This Row],[trait_name]],Trait[],2,FALSE)</f>
        <v>22</v>
      </c>
      <c r="J5075" s="23" t="s">
        <v>47</v>
      </c>
      <c r="K5075" s="23">
        <v>2</v>
      </c>
      <c r="L5075" s="3" t="s">
        <v>416</v>
      </c>
      <c r="M5075" s="3"/>
      <c r="N5075" s="23"/>
      <c r="O5075"/>
    </row>
    <row r="5076" spans="1:15">
      <c r="A5076" s="66">
        <f>VLOOKUP(C5076,Index[],8,FALSE)</f>
        <v>43244</v>
      </c>
      <c r="B5076" s="5">
        <v>43312</v>
      </c>
      <c r="C5076" t="s">
        <v>659</v>
      </c>
      <c r="D5076" s="3">
        <f>VLOOKUP(C5076,Index[],2,FALSE)</f>
        <v>44</v>
      </c>
      <c r="E5076" s="3">
        <f>VLOOKUP(C5076,Index[],3,FALSE)</f>
        <v>0</v>
      </c>
      <c r="F5076" s="3">
        <f>VLOOKUP(C5076,Index[],4,FALSE)</f>
        <v>0</v>
      </c>
      <c r="G5076" s="3">
        <f>VLOOKUP(C5076,Index[],5,FALSE)</f>
        <v>0</v>
      </c>
      <c r="H5076" t="s">
        <v>153</v>
      </c>
      <c r="I5076">
        <f>VLOOKUP(Table1[[#This Row],[trait_name]],Trait[],2,FALSE)</f>
        <v>22</v>
      </c>
      <c r="J5076" s="23" t="s">
        <v>47</v>
      </c>
      <c r="K5076" s="23">
        <v>3</v>
      </c>
      <c r="L5076" s="3" t="s">
        <v>128</v>
      </c>
      <c r="M5076" s="3"/>
      <c r="N5076" s="23"/>
      <c r="O5076"/>
    </row>
    <row r="5077" spans="1:15">
      <c r="A5077" s="66">
        <f>VLOOKUP(C5077,Index[],8,FALSE)</f>
        <v>43244</v>
      </c>
      <c r="B5077" s="5">
        <v>43244</v>
      </c>
      <c r="C5077" t="s">
        <v>659</v>
      </c>
      <c r="D5077" s="3">
        <f>VLOOKUP(C5077,Index[],2,FALSE)</f>
        <v>44</v>
      </c>
      <c r="E5077" s="3">
        <f>VLOOKUP(C5077,Index[],3,FALSE)</f>
        <v>0</v>
      </c>
      <c r="F5077" s="3">
        <f>VLOOKUP(C5077,Index[],4,FALSE)</f>
        <v>0</v>
      </c>
      <c r="G5077" s="3">
        <f>VLOOKUP(C5077,Index[],5,FALSE)</f>
        <v>0</v>
      </c>
      <c r="H5077" t="s">
        <v>160</v>
      </c>
      <c r="I5077">
        <f>VLOOKUP(Table1[[#This Row],[trait_name]],Trait[],2,FALSE)</f>
        <v>22</v>
      </c>
      <c r="J5077" s="23" t="s">
        <v>47</v>
      </c>
      <c r="K5077" s="23">
        <v>1</v>
      </c>
      <c r="L5077" s="3" t="s">
        <v>162</v>
      </c>
      <c r="N5077" s="23"/>
      <c r="O5077"/>
    </row>
    <row r="5078" spans="1:15">
      <c r="A5078" s="66">
        <f>VLOOKUP(C5078,Index[],8,FALSE)</f>
        <v>43244</v>
      </c>
      <c r="B5078" s="5">
        <v>43300</v>
      </c>
      <c r="C5078" t="s">
        <v>659</v>
      </c>
      <c r="D5078" s="3">
        <f>VLOOKUP(C5078,Index[],2,FALSE)</f>
        <v>44</v>
      </c>
      <c r="E5078" s="3">
        <f>VLOOKUP(C5078,Index[],3,FALSE)</f>
        <v>0</v>
      </c>
      <c r="F5078" s="3">
        <f>VLOOKUP(C5078,Index[],4,FALSE)</f>
        <v>0</v>
      </c>
      <c r="G5078" s="3">
        <f>VLOOKUP(C5078,Index[],5,FALSE)</f>
        <v>0</v>
      </c>
      <c r="H5078" t="s">
        <v>160</v>
      </c>
      <c r="I5078">
        <f>VLOOKUP(Table1[[#This Row],[trait_name]],Trait[],2,FALSE)</f>
        <v>23</v>
      </c>
      <c r="J5078" s="23" t="s">
        <v>49</v>
      </c>
      <c r="K5078" s="23">
        <v>4</v>
      </c>
      <c r="L5078" s="3" t="s">
        <v>39</v>
      </c>
      <c r="M5078" s="3"/>
      <c r="N5078" s="23"/>
      <c r="O5078"/>
    </row>
    <row r="5079" spans="1:15">
      <c r="A5079" s="66">
        <f>VLOOKUP(C5079,Index[],8,FALSE)</f>
        <v>43244</v>
      </c>
      <c r="B5079" s="5">
        <v>43300</v>
      </c>
      <c r="C5079" t="s">
        <v>659</v>
      </c>
      <c r="D5079" s="3">
        <f>VLOOKUP(C5079,Index[],2,FALSE)</f>
        <v>44</v>
      </c>
      <c r="E5079" s="3">
        <f>VLOOKUP(C5079,Index[],3,FALSE)</f>
        <v>0</v>
      </c>
      <c r="F5079" s="3">
        <f>VLOOKUP(C5079,Index[],4,FALSE)</f>
        <v>0</v>
      </c>
      <c r="G5079" s="3">
        <f>VLOOKUP(C5079,Index[],5,FALSE)</f>
        <v>0</v>
      </c>
      <c r="H5079" t="s">
        <v>25</v>
      </c>
      <c r="I5079">
        <f>VLOOKUP(Table1[[#This Row],[trait_name]],Trait[],2,FALSE)</f>
        <v>23</v>
      </c>
      <c r="J5079" s="23" t="s">
        <v>49</v>
      </c>
      <c r="K5079" s="23">
        <v>3</v>
      </c>
      <c r="L5079" s="3" t="s">
        <v>40</v>
      </c>
      <c r="M5079" s="3"/>
      <c r="N5079" s="23"/>
      <c r="O5079"/>
    </row>
    <row r="5080" spans="1:15">
      <c r="A5080" s="66">
        <f>VLOOKUP(C5080,Index[],8,FALSE)</f>
        <v>43244</v>
      </c>
      <c r="B5080" s="5">
        <v>43300</v>
      </c>
      <c r="C5080" t="s">
        <v>659</v>
      </c>
      <c r="D5080" s="3">
        <f>VLOOKUP(C5080,Index[],2,FALSE)</f>
        <v>44</v>
      </c>
      <c r="E5080" s="3">
        <f>VLOOKUP(C5080,Index[],3,FALSE)</f>
        <v>0</v>
      </c>
      <c r="F5080" s="3">
        <f>VLOOKUP(C5080,Index[],4,FALSE)</f>
        <v>0</v>
      </c>
      <c r="G5080" s="3">
        <f>VLOOKUP(C5080,Index[],5,FALSE)</f>
        <v>0</v>
      </c>
      <c r="H5080" t="s">
        <v>25</v>
      </c>
      <c r="I5080">
        <f>VLOOKUP(Table1[[#This Row],[trait_name]],Trait[],2,FALSE)</f>
        <v>23</v>
      </c>
      <c r="J5080" s="23" t="s">
        <v>49</v>
      </c>
      <c r="K5080" s="23">
        <v>2</v>
      </c>
      <c r="L5080" s="3" t="s">
        <v>267</v>
      </c>
      <c r="M5080" s="3"/>
      <c r="N5080" s="23"/>
      <c r="O5080"/>
    </row>
    <row r="5081" spans="1:15">
      <c r="A5081" s="66">
        <f>VLOOKUP(C5081,Index[],8,FALSE)</f>
        <v>43244</v>
      </c>
      <c r="B5081" s="5">
        <v>43300</v>
      </c>
      <c r="C5081" t="s">
        <v>659</v>
      </c>
      <c r="D5081" s="3">
        <f>VLOOKUP(C5081,Index[],2,FALSE)</f>
        <v>44</v>
      </c>
      <c r="E5081" s="3">
        <f>VLOOKUP(C5081,Index[],3,FALSE)</f>
        <v>0</v>
      </c>
      <c r="F5081" s="3">
        <f>VLOOKUP(C5081,Index[],4,FALSE)</f>
        <v>0</v>
      </c>
      <c r="G5081" s="3">
        <f>VLOOKUP(C5081,Index[],5,FALSE)</f>
        <v>0</v>
      </c>
      <c r="H5081" t="s">
        <v>160</v>
      </c>
      <c r="I5081">
        <f>VLOOKUP(Table1[[#This Row],[trait_name]],Trait[],2,FALSE)</f>
        <v>23</v>
      </c>
      <c r="J5081" s="23" t="s">
        <v>49</v>
      </c>
      <c r="K5081" s="23">
        <v>1</v>
      </c>
      <c r="L5081" s="3" t="s">
        <v>214</v>
      </c>
      <c r="N5081" s="23"/>
      <c r="O5081"/>
    </row>
    <row r="5082" spans="1:15">
      <c r="A5082" s="66">
        <f>VLOOKUP(C5082,Index[],8,FALSE)</f>
        <v>43244</v>
      </c>
      <c r="B5082" s="5">
        <v>43300</v>
      </c>
      <c r="C5082" t="s">
        <v>659</v>
      </c>
      <c r="D5082" s="3">
        <f>VLOOKUP(C5082,Index[],2,FALSE)</f>
        <v>44</v>
      </c>
      <c r="E5082" s="3">
        <f>VLOOKUP(C5082,Index[],3,FALSE)</f>
        <v>0</v>
      </c>
      <c r="F5082" s="3">
        <f>VLOOKUP(C5082,Index[],4,FALSE)</f>
        <v>0</v>
      </c>
      <c r="G5082" s="3">
        <f>VLOOKUP(C5082,Index[],5,FALSE)</f>
        <v>0</v>
      </c>
      <c r="H5082" t="s">
        <v>165</v>
      </c>
      <c r="I5082">
        <f>VLOOKUP(Table1[[#This Row],[trait_name]],Trait[],2,FALSE)</f>
        <v>24</v>
      </c>
      <c r="J5082" s="23" t="s">
        <v>53</v>
      </c>
      <c r="K5082" s="23">
        <v>2</v>
      </c>
      <c r="L5082" s="3" t="s">
        <v>55</v>
      </c>
      <c r="M5082" s="3"/>
      <c r="N5082" s="23"/>
      <c r="O5082"/>
    </row>
    <row r="5083" spans="1:15">
      <c r="A5083" s="66">
        <f>VLOOKUP(C5083,Index[],8,FALSE)</f>
        <v>43244</v>
      </c>
      <c r="B5083" s="5">
        <v>43300</v>
      </c>
      <c r="C5083" t="s">
        <v>659</v>
      </c>
      <c r="D5083" s="3">
        <f>VLOOKUP(C5083,Index[],2,FALSE)</f>
        <v>44</v>
      </c>
      <c r="E5083" s="3">
        <f>VLOOKUP(C5083,Index[],3,FALSE)</f>
        <v>0</v>
      </c>
      <c r="F5083" s="3">
        <f>VLOOKUP(C5083,Index[],4,FALSE)</f>
        <v>0</v>
      </c>
      <c r="G5083" s="3">
        <f>VLOOKUP(C5083,Index[],5,FALSE)</f>
        <v>0</v>
      </c>
      <c r="H5083" t="s">
        <v>165</v>
      </c>
      <c r="I5083">
        <f>VLOOKUP(Table1[[#This Row],[trait_name]],Trait[],2,FALSE)</f>
        <v>24</v>
      </c>
      <c r="J5083" s="23" t="s">
        <v>53</v>
      </c>
      <c r="K5083" s="23">
        <v>1</v>
      </c>
      <c r="L5083" s="3" t="s">
        <v>311</v>
      </c>
      <c r="N5083" s="23"/>
      <c r="O5083"/>
    </row>
    <row r="5084" spans="1:15">
      <c r="A5084" s="66">
        <f>VLOOKUP(C5084,Index[],8,FALSE)</f>
        <v>43244</v>
      </c>
      <c r="B5084" s="5">
        <v>43300</v>
      </c>
      <c r="C5084" t="s">
        <v>659</v>
      </c>
      <c r="D5084" s="3">
        <f>VLOOKUP(C5084,Index[],2,FALSE)</f>
        <v>44</v>
      </c>
      <c r="E5084" s="3">
        <f>VLOOKUP(C5084,Index[],3,FALSE)</f>
        <v>0</v>
      </c>
      <c r="F5084" s="3">
        <f>VLOOKUP(C5084,Index[],4,FALSE)</f>
        <v>0</v>
      </c>
      <c r="G5084" s="3">
        <f>VLOOKUP(C5084,Index[],5,FALSE)</f>
        <v>0</v>
      </c>
      <c r="I5084">
        <f>VLOOKUP(Table1[[#This Row],[trait_name]],Trait[],2,FALSE)</f>
        <v>25</v>
      </c>
      <c r="J5084" s="23" t="s">
        <v>57</v>
      </c>
      <c r="K5084" s="23">
        <v>1</v>
      </c>
      <c r="L5084" s="3"/>
      <c r="N5084" s="23"/>
      <c r="O5084"/>
    </row>
    <row r="5085" spans="1:15">
      <c r="A5085" s="66">
        <f>VLOOKUP(C5085,Index[],8,FALSE)</f>
        <v>43244</v>
      </c>
      <c r="B5085" s="5">
        <v>43300</v>
      </c>
      <c r="C5085" t="s">
        <v>659</v>
      </c>
      <c r="D5085" s="3">
        <f>VLOOKUP(C5085,Index[],2,FALSE)</f>
        <v>44</v>
      </c>
      <c r="E5085" s="3">
        <f>VLOOKUP(C5085,Index[],3,FALSE)</f>
        <v>0</v>
      </c>
      <c r="F5085" s="3">
        <f>VLOOKUP(C5085,Index[],4,FALSE)</f>
        <v>0</v>
      </c>
      <c r="G5085" s="3">
        <f>VLOOKUP(C5085,Index[],5,FALSE)</f>
        <v>0</v>
      </c>
      <c r="I5085">
        <f>VLOOKUP(Table1[[#This Row],[trait_name]],Trait[],2,FALSE)</f>
        <v>25</v>
      </c>
      <c r="J5085" s="23" t="s">
        <v>57</v>
      </c>
      <c r="K5085" s="23">
        <v>2</v>
      </c>
      <c r="L5085" s="3"/>
      <c r="M5085" s="3"/>
      <c r="N5085" s="23"/>
      <c r="O5085"/>
    </row>
    <row r="5086" spans="1:15">
      <c r="A5086" s="66">
        <f>VLOOKUP(C5086,Index[],8,FALSE)</f>
        <v>43244</v>
      </c>
      <c r="B5086" s="5">
        <v>43244</v>
      </c>
      <c r="C5086" t="s">
        <v>659</v>
      </c>
      <c r="D5086" s="3">
        <f>VLOOKUP(C5086,Index[],2,FALSE)</f>
        <v>44</v>
      </c>
      <c r="E5086" s="3">
        <f>VLOOKUP(C5086,Index[],3,FALSE)</f>
        <v>0</v>
      </c>
      <c r="F5086" s="3">
        <f>VLOOKUP(C5086,Index[],4,FALSE)</f>
        <v>0</v>
      </c>
      <c r="G5086" s="3">
        <f>VLOOKUP(C5086,Index[],5,FALSE)</f>
        <v>0</v>
      </c>
      <c r="H5086" t="s">
        <v>160</v>
      </c>
      <c r="I5086">
        <f>VLOOKUP(Table1[[#This Row],[trait_name]],Trait[],2,FALSE)</f>
        <v>26</v>
      </c>
      <c r="J5086" s="23" t="s">
        <v>58</v>
      </c>
      <c r="K5086" s="23">
        <v>1</v>
      </c>
      <c r="L5086" s="3" t="s">
        <v>327</v>
      </c>
      <c r="N5086" s="23"/>
      <c r="O5086"/>
    </row>
    <row r="5087" spans="1:15">
      <c r="A5087" s="66">
        <f>VLOOKUP(C5087,Index[],8,FALSE)</f>
        <v>43244</v>
      </c>
      <c r="B5087" s="5">
        <v>43244</v>
      </c>
      <c r="C5087" t="s">
        <v>659</v>
      </c>
      <c r="D5087" s="3">
        <f>VLOOKUP(C5087,Index[],2,FALSE)</f>
        <v>44</v>
      </c>
      <c r="E5087" s="3">
        <f>VLOOKUP(C5087,Index[],3,FALSE)</f>
        <v>0</v>
      </c>
      <c r="F5087" s="3">
        <f>VLOOKUP(C5087,Index[],4,FALSE)</f>
        <v>0</v>
      </c>
      <c r="G5087" s="3">
        <f>VLOOKUP(C5087,Index[],5,FALSE)</f>
        <v>0</v>
      </c>
      <c r="H5087" t="s">
        <v>25</v>
      </c>
      <c r="I5087">
        <f>VLOOKUP(Table1[[#This Row],[trait_name]],Trait[],2,FALSE)</f>
        <v>26</v>
      </c>
      <c r="J5087" s="23" t="s">
        <v>58</v>
      </c>
      <c r="K5087" s="23">
        <v>2</v>
      </c>
      <c r="L5087" s="3" t="s">
        <v>59</v>
      </c>
      <c r="N5087" s="23"/>
      <c r="O5087"/>
    </row>
    <row r="5088" spans="1:15">
      <c r="A5088" s="66">
        <f>VLOOKUP(C5088,Index[],8,FALSE)</f>
        <v>43244</v>
      </c>
      <c r="B5088" s="5">
        <v>43300</v>
      </c>
      <c r="C5088" t="s">
        <v>659</v>
      </c>
      <c r="D5088" s="3">
        <f>VLOOKUP(C5088,Index[],2,FALSE)</f>
        <v>44</v>
      </c>
      <c r="E5088" s="3">
        <f>VLOOKUP(C5088,Index[],3,FALSE)</f>
        <v>0</v>
      </c>
      <c r="F5088" s="3">
        <f>VLOOKUP(C5088,Index[],4,FALSE)</f>
        <v>0</v>
      </c>
      <c r="G5088" s="3">
        <f>VLOOKUP(C5088,Index[],5,FALSE)</f>
        <v>0</v>
      </c>
      <c r="I5088">
        <f>VLOOKUP(Table1[[#This Row],[trait_name]],Trait[],2,FALSE)</f>
        <v>26</v>
      </c>
      <c r="J5088" s="23" t="s">
        <v>58</v>
      </c>
      <c r="K5088" s="23">
        <v>3</v>
      </c>
      <c r="L5088" s="3"/>
      <c r="M5088" s="3"/>
      <c r="N5088" s="23"/>
      <c r="O5088"/>
    </row>
    <row r="5089" spans="1:15">
      <c r="A5089" s="66">
        <f>VLOOKUP(C5089,Index[],8,FALSE)</f>
        <v>43244</v>
      </c>
      <c r="B5089" s="5">
        <v>43311</v>
      </c>
      <c r="C5089" t="s">
        <v>659</v>
      </c>
      <c r="D5089" s="3">
        <f>VLOOKUP(C5089,Index[],2,FALSE)</f>
        <v>44</v>
      </c>
      <c r="E5089" s="3">
        <f>VLOOKUP(C5089,Index[],3,FALSE)</f>
        <v>0</v>
      </c>
      <c r="F5089" s="3">
        <f>VLOOKUP(C5089,Index[],4,FALSE)</f>
        <v>0</v>
      </c>
      <c r="G5089" s="3">
        <f>VLOOKUP(C5089,Index[],5,FALSE)</f>
        <v>0</v>
      </c>
      <c r="I5089">
        <f>VLOOKUP(Table1[[#This Row],[trait_name]],Trait[],2,FALSE)</f>
        <v>27</v>
      </c>
      <c r="J5089" s="23" t="s">
        <v>61</v>
      </c>
      <c r="K5089" s="23">
        <v>1</v>
      </c>
      <c r="L5089" s="3"/>
      <c r="M5089" s="3"/>
      <c r="N5089" s="23"/>
      <c r="O5089"/>
    </row>
    <row r="5090" spans="1:15">
      <c r="A5090" s="66">
        <f>VLOOKUP(C5090,Index[],8,FALSE)</f>
        <v>43244</v>
      </c>
      <c r="B5090" s="5">
        <v>43311</v>
      </c>
      <c r="C5090" t="s">
        <v>659</v>
      </c>
      <c r="D5090" s="3">
        <f>VLOOKUP(C5090,Index[],2,FALSE)</f>
        <v>44</v>
      </c>
      <c r="E5090" s="3">
        <f>VLOOKUP(C5090,Index[],3,FALSE)</f>
        <v>0</v>
      </c>
      <c r="F5090" s="3">
        <f>VLOOKUP(C5090,Index[],4,FALSE)</f>
        <v>0</v>
      </c>
      <c r="G5090" s="3">
        <f>VLOOKUP(C5090,Index[],5,FALSE)</f>
        <v>0</v>
      </c>
      <c r="H5090" t="s">
        <v>160</v>
      </c>
      <c r="I5090">
        <f>VLOOKUP(Table1[[#This Row],[trait_name]],Trait[],2,FALSE)</f>
        <v>28</v>
      </c>
      <c r="J5090" s="23" t="s">
        <v>62</v>
      </c>
      <c r="K5090" s="23">
        <v>1</v>
      </c>
      <c r="L5090" s="3">
        <v>30</v>
      </c>
      <c r="M5090" s="3"/>
      <c r="N5090" s="23"/>
      <c r="O5090"/>
    </row>
    <row r="5091" spans="1:15">
      <c r="A5091" s="66">
        <f>VLOOKUP(C5091,Index[],8,FALSE)</f>
        <v>43244</v>
      </c>
      <c r="B5091" s="5">
        <v>43244</v>
      </c>
      <c r="C5091" t="s">
        <v>659</v>
      </c>
      <c r="D5091" s="3">
        <f>VLOOKUP(C5091,Index[],2,FALSE)</f>
        <v>44</v>
      </c>
      <c r="E5091" s="3">
        <f>VLOOKUP(C5091,Index[],3,FALSE)</f>
        <v>0</v>
      </c>
      <c r="F5091" s="3">
        <f>VLOOKUP(C5091,Index[],4,FALSE)</f>
        <v>0</v>
      </c>
      <c r="G5091" s="3">
        <f>VLOOKUP(C5091,Index[],5,FALSE)</f>
        <v>0</v>
      </c>
      <c r="H5091" t="s">
        <v>25</v>
      </c>
      <c r="I5091">
        <f>VLOOKUP(Table1[[#This Row],[trait_name]],Trait[],2,FALSE)</f>
        <v>29</v>
      </c>
      <c r="J5091" s="23" t="s">
        <v>63</v>
      </c>
      <c r="K5091" s="23">
        <v>2</v>
      </c>
      <c r="L5091" s="3">
        <v>10</v>
      </c>
      <c r="N5091" s="23"/>
      <c r="O5091"/>
    </row>
    <row r="5092" spans="1:15">
      <c r="A5092" s="66">
        <f>VLOOKUP(C5092,Index[],8,FALSE)</f>
        <v>43244</v>
      </c>
      <c r="B5092" s="5">
        <v>43312</v>
      </c>
      <c r="C5092" t="s">
        <v>659</v>
      </c>
      <c r="D5092" s="3">
        <f>VLOOKUP(C5092,Index[],2,FALSE)</f>
        <v>44</v>
      </c>
      <c r="E5092" s="3">
        <f>VLOOKUP(C5092,Index[],3,FALSE)</f>
        <v>0</v>
      </c>
      <c r="F5092" s="3">
        <f>VLOOKUP(C5092,Index[],4,FALSE)</f>
        <v>0</v>
      </c>
      <c r="G5092" s="3">
        <f>VLOOKUP(C5092,Index[],5,FALSE)</f>
        <v>0</v>
      </c>
      <c r="H5092" t="s">
        <v>153</v>
      </c>
      <c r="I5092">
        <f>VLOOKUP(Table1[[#This Row],[trait_name]],Trait[],2,FALSE)</f>
        <v>29</v>
      </c>
      <c r="J5092" s="23" t="s">
        <v>63</v>
      </c>
      <c r="K5092" s="23">
        <v>1</v>
      </c>
      <c r="L5092" s="3">
        <v>14</v>
      </c>
      <c r="N5092" s="23"/>
      <c r="O5092"/>
    </row>
    <row r="5093" spans="1:15">
      <c r="A5093" s="66">
        <f>VLOOKUP(C5093,Index[],8,FALSE)</f>
        <v>43244</v>
      </c>
      <c r="B5093" s="5">
        <v>43300</v>
      </c>
      <c r="C5093" t="s">
        <v>659</v>
      </c>
      <c r="D5093" s="3">
        <f>VLOOKUP(C5093,Index[],2,FALSE)</f>
        <v>44</v>
      </c>
      <c r="E5093" s="3">
        <f>VLOOKUP(C5093,Index[],3,FALSE)</f>
        <v>0</v>
      </c>
      <c r="F5093" s="3">
        <f>VLOOKUP(C5093,Index[],4,FALSE)</f>
        <v>0</v>
      </c>
      <c r="G5093" s="3">
        <f>VLOOKUP(C5093,Index[],5,FALSE)</f>
        <v>0</v>
      </c>
      <c r="I5093">
        <f>VLOOKUP(Table1[[#This Row],[trait_name]],Trait[],2,FALSE)</f>
        <v>29</v>
      </c>
      <c r="J5093" s="23" t="s">
        <v>63</v>
      </c>
      <c r="K5093" s="23">
        <v>3</v>
      </c>
      <c r="L5093" s="3"/>
      <c r="M5093" s="3"/>
      <c r="N5093" s="23"/>
      <c r="O5093"/>
    </row>
    <row r="5094" spans="1:15">
      <c r="A5094" s="66">
        <f>VLOOKUP(C5094,Index[],8,FALSE)</f>
        <v>43244</v>
      </c>
      <c r="B5094" s="5">
        <v>43244</v>
      </c>
      <c r="C5094" t="s">
        <v>659</v>
      </c>
      <c r="D5094" s="3">
        <f>VLOOKUP(C5094,Index[],2,FALSE)</f>
        <v>44</v>
      </c>
      <c r="E5094" s="3">
        <f>VLOOKUP(C5094,Index[],3,FALSE)</f>
        <v>0</v>
      </c>
      <c r="F5094" s="3">
        <f>VLOOKUP(C5094,Index[],4,FALSE)</f>
        <v>0</v>
      </c>
      <c r="G5094" s="3">
        <f>VLOOKUP(C5094,Index[],5,FALSE)</f>
        <v>0</v>
      </c>
      <c r="H5094" t="s">
        <v>25</v>
      </c>
      <c r="I5094">
        <f>VLOOKUP(Table1[[#This Row],[trait_name]],Trait[],2,FALSE)</f>
        <v>30</v>
      </c>
      <c r="J5094" s="23" t="s">
        <v>64</v>
      </c>
      <c r="K5094" s="23">
        <v>1</v>
      </c>
      <c r="L5094" s="3">
        <v>8</v>
      </c>
      <c r="N5094" s="23"/>
      <c r="O5094"/>
    </row>
    <row r="5095" spans="1:15">
      <c r="A5095" s="66">
        <f>VLOOKUP(C5095,Index[],8,FALSE)</f>
        <v>43244</v>
      </c>
      <c r="B5095" s="5">
        <v>43300</v>
      </c>
      <c r="C5095" t="s">
        <v>659</v>
      </c>
      <c r="D5095" s="3">
        <f>VLOOKUP(C5095,Index[],2,FALSE)</f>
        <v>44</v>
      </c>
      <c r="E5095" s="3">
        <f>VLOOKUP(C5095,Index[],3,FALSE)</f>
        <v>0</v>
      </c>
      <c r="F5095" s="3">
        <f>VLOOKUP(C5095,Index[],4,FALSE)</f>
        <v>0</v>
      </c>
      <c r="G5095" s="3">
        <f>VLOOKUP(C5095,Index[],5,FALSE)</f>
        <v>0</v>
      </c>
      <c r="I5095">
        <f>VLOOKUP(Table1[[#This Row],[trait_name]],Trait[],2,FALSE)</f>
        <v>30</v>
      </c>
      <c r="J5095" s="23" t="s">
        <v>64</v>
      </c>
      <c r="K5095" s="23">
        <v>2</v>
      </c>
      <c r="L5095" s="3"/>
      <c r="M5095" s="3"/>
      <c r="N5095" s="23"/>
      <c r="O5095"/>
    </row>
    <row r="5096" spans="1:15">
      <c r="A5096" s="66">
        <f>VLOOKUP(C5096,Index[],8,FALSE)</f>
        <v>43244</v>
      </c>
      <c r="B5096" s="5">
        <v>43244</v>
      </c>
      <c r="C5096" t="s">
        <v>659</v>
      </c>
      <c r="D5096" s="3">
        <f>VLOOKUP(C5096,Index[],2,FALSE)</f>
        <v>44</v>
      </c>
      <c r="E5096" s="3">
        <f>VLOOKUP(C5096,Index[],3,FALSE)</f>
        <v>0</v>
      </c>
      <c r="F5096" s="3">
        <f>VLOOKUP(C5096,Index[],4,FALSE)</f>
        <v>0</v>
      </c>
      <c r="G5096" s="3">
        <f>VLOOKUP(C5096,Index[],5,FALSE)</f>
        <v>0</v>
      </c>
      <c r="H5096" t="s">
        <v>160</v>
      </c>
      <c r="I5096">
        <f>VLOOKUP(Table1[[#This Row],[trait_name]],Trait[],2,FALSE)</f>
        <v>31</v>
      </c>
      <c r="J5096" s="23" t="s">
        <v>65</v>
      </c>
      <c r="K5096" s="23">
        <v>1</v>
      </c>
      <c r="L5096" s="3">
        <v>5</v>
      </c>
      <c r="N5096" s="23"/>
      <c r="O5096"/>
    </row>
    <row r="5097" spans="1:15">
      <c r="A5097" s="66">
        <f>VLOOKUP(C5097,Index[],8,FALSE)</f>
        <v>43244</v>
      </c>
      <c r="B5097" s="5">
        <v>43312</v>
      </c>
      <c r="C5097" t="s">
        <v>659</v>
      </c>
      <c r="D5097" s="3">
        <f>VLOOKUP(C5097,Index[],2,FALSE)</f>
        <v>44</v>
      </c>
      <c r="E5097" s="3">
        <f>VLOOKUP(C5097,Index[],3,FALSE)</f>
        <v>0</v>
      </c>
      <c r="F5097" s="3">
        <f>VLOOKUP(C5097,Index[],4,FALSE)</f>
        <v>0</v>
      </c>
      <c r="G5097" s="3">
        <f>VLOOKUP(C5097,Index[],5,FALSE)</f>
        <v>0</v>
      </c>
      <c r="H5097" t="s">
        <v>153</v>
      </c>
      <c r="I5097">
        <f>VLOOKUP(Table1[[#This Row],[trait_name]],Trait[],2,FALSE)</f>
        <v>31</v>
      </c>
      <c r="J5097" s="23" t="s">
        <v>65</v>
      </c>
      <c r="K5097" s="23">
        <v>2</v>
      </c>
      <c r="L5097" s="3">
        <v>12</v>
      </c>
      <c r="M5097" s="3"/>
      <c r="N5097" s="23"/>
      <c r="O5097"/>
    </row>
    <row r="5098" spans="1:15">
      <c r="A5098" s="66">
        <f>VLOOKUP(C5098,Index[],8,FALSE)</f>
        <v>43244</v>
      </c>
      <c r="B5098" s="5">
        <v>43312</v>
      </c>
      <c r="C5098" t="s">
        <v>659</v>
      </c>
      <c r="D5098" s="3">
        <f>VLOOKUP(C5098,Index[],2,FALSE)</f>
        <v>44</v>
      </c>
      <c r="E5098" s="3">
        <f>VLOOKUP(C5098,Index[],3,FALSE)</f>
        <v>0</v>
      </c>
      <c r="F5098" s="3">
        <f>VLOOKUP(C5098,Index[],4,FALSE)</f>
        <v>0</v>
      </c>
      <c r="G5098" s="3">
        <f>VLOOKUP(C5098,Index[],5,FALSE)</f>
        <v>0</v>
      </c>
      <c r="H5098" t="s">
        <v>153</v>
      </c>
      <c r="I5098">
        <f>VLOOKUP(Table1[[#This Row],[trait_name]],Trait[],2,FALSE)</f>
        <v>32</v>
      </c>
      <c r="J5098" s="23" t="s">
        <v>66</v>
      </c>
      <c r="K5098" s="23">
        <v>1</v>
      </c>
      <c r="L5098" s="3">
        <v>10</v>
      </c>
      <c r="M5098" s="3"/>
      <c r="N5098" s="23"/>
      <c r="O5098"/>
    </row>
    <row r="5099" spans="1:15">
      <c r="A5099" s="66">
        <f>VLOOKUP(C5099,Index[],8,FALSE)</f>
        <v>43244</v>
      </c>
      <c r="B5099" s="5">
        <v>43244</v>
      </c>
      <c r="C5099" t="s">
        <v>659</v>
      </c>
      <c r="D5099" s="3">
        <f>VLOOKUP(C5099,Index[],2,FALSE)</f>
        <v>44</v>
      </c>
      <c r="E5099" s="3">
        <f>VLOOKUP(C5099,Index[],3,FALSE)</f>
        <v>0</v>
      </c>
      <c r="F5099" s="3">
        <f>VLOOKUP(C5099,Index[],4,FALSE)</f>
        <v>0</v>
      </c>
      <c r="G5099" s="3">
        <f>VLOOKUP(C5099,Index[],5,FALSE)</f>
        <v>0</v>
      </c>
      <c r="H5099" t="s">
        <v>160</v>
      </c>
      <c r="I5099">
        <f>VLOOKUP(Table1[[#This Row],[trait_name]],Trait[],2,FALSE)</f>
        <v>33</v>
      </c>
      <c r="J5099" s="23" t="s">
        <v>67</v>
      </c>
      <c r="K5099" s="23">
        <v>1</v>
      </c>
      <c r="L5099" s="3">
        <v>5</v>
      </c>
      <c r="N5099" s="23"/>
      <c r="O5099"/>
    </row>
    <row r="5100" spans="1:15">
      <c r="A5100" s="66">
        <f>VLOOKUP(C5100,Index[],8,FALSE)</f>
        <v>43244</v>
      </c>
      <c r="B5100" s="5">
        <v>43300</v>
      </c>
      <c r="C5100" t="s">
        <v>659</v>
      </c>
      <c r="D5100" s="3">
        <f>VLOOKUP(C5100,Index[],2,FALSE)</f>
        <v>44</v>
      </c>
      <c r="E5100" s="3">
        <f>VLOOKUP(C5100,Index[],3,FALSE)</f>
        <v>0</v>
      </c>
      <c r="F5100" s="3">
        <f>VLOOKUP(C5100,Index[],4,FALSE)</f>
        <v>0</v>
      </c>
      <c r="G5100" s="3">
        <f>VLOOKUP(C5100,Index[],5,FALSE)</f>
        <v>0</v>
      </c>
      <c r="I5100">
        <f>VLOOKUP(Table1[[#This Row],[trait_name]],Trait[],2,FALSE)</f>
        <v>33</v>
      </c>
      <c r="J5100" s="23" t="s">
        <v>67</v>
      </c>
      <c r="K5100" s="23">
        <v>2</v>
      </c>
      <c r="L5100" s="3"/>
      <c r="M5100" s="3"/>
      <c r="N5100" s="23"/>
      <c r="O5100"/>
    </row>
    <row r="5101" spans="1:15">
      <c r="A5101" s="66">
        <f>VLOOKUP(C5101,Index[],8,FALSE)</f>
        <v>43244</v>
      </c>
      <c r="B5101" s="5">
        <v>43244</v>
      </c>
      <c r="C5101" t="s">
        <v>659</v>
      </c>
      <c r="D5101" s="3">
        <f>VLOOKUP(C5101,Index[],2,FALSE)</f>
        <v>44</v>
      </c>
      <c r="E5101" s="3">
        <f>VLOOKUP(C5101,Index[],3,FALSE)</f>
        <v>0</v>
      </c>
      <c r="F5101" s="3">
        <f>VLOOKUP(C5101,Index[],4,FALSE)</f>
        <v>0</v>
      </c>
      <c r="G5101" s="3">
        <f>VLOOKUP(C5101,Index[],5,FALSE)</f>
        <v>0</v>
      </c>
      <c r="H5101" t="s">
        <v>25</v>
      </c>
      <c r="I5101">
        <f>VLOOKUP(Table1[[#This Row],[trait_name]],Trait[],2,FALSE)</f>
        <v>34</v>
      </c>
      <c r="J5101" s="23" t="s">
        <v>68</v>
      </c>
      <c r="K5101" s="23">
        <v>1</v>
      </c>
      <c r="L5101" s="3">
        <v>4</v>
      </c>
      <c r="N5101" s="23"/>
      <c r="O5101"/>
    </row>
    <row r="5102" spans="1:15">
      <c r="A5102" s="66">
        <f>VLOOKUP(C5102,Index[],8,FALSE)</f>
        <v>43244</v>
      </c>
      <c r="B5102" s="5">
        <v>43312</v>
      </c>
      <c r="C5102" t="s">
        <v>659</v>
      </c>
      <c r="D5102" s="3">
        <f>VLOOKUP(C5102,Index[],2,FALSE)</f>
        <v>44</v>
      </c>
      <c r="E5102" s="3">
        <f>VLOOKUP(C5102,Index[],3,FALSE)</f>
        <v>0</v>
      </c>
      <c r="F5102" s="3">
        <f>VLOOKUP(C5102,Index[],4,FALSE)</f>
        <v>0</v>
      </c>
      <c r="G5102" s="3">
        <f>VLOOKUP(C5102,Index[],5,FALSE)</f>
        <v>0</v>
      </c>
      <c r="H5102" t="s">
        <v>153</v>
      </c>
      <c r="I5102">
        <f>VLOOKUP(Table1[[#This Row],[trait_name]],Trait[],2,FALSE)</f>
        <v>34</v>
      </c>
      <c r="J5102" s="23" t="s">
        <v>68</v>
      </c>
      <c r="K5102" s="23">
        <v>2</v>
      </c>
      <c r="L5102" s="3">
        <v>8</v>
      </c>
      <c r="M5102" s="3"/>
      <c r="N5102" s="23"/>
      <c r="O5102"/>
    </row>
    <row r="5103" spans="1:15">
      <c r="A5103" s="66">
        <f>VLOOKUP(C5103,Index[],8,FALSE)</f>
        <v>43244</v>
      </c>
      <c r="B5103" s="5">
        <v>43300</v>
      </c>
      <c r="C5103" t="s">
        <v>659</v>
      </c>
      <c r="D5103" s="3">
        <f>VLOOKUP(C5103,Index[],2,FALSE)</f>
        <v>44</v>
      </c>
      <c r="E5103" s="3">
        <f>VLOOKUP(C5103,Index[],3,FALSE)</f>
        <v>0</v>
      </c>
      <c r="F5103" s="3">
        <f>VLOOKUP(C5103,Index[],4,FALSE)</f>
        <v>0</v>
      </c>
      <c r="G5103" s="3">
        <f>VLOOKUP(C5103,Index[],5,FALSE)</f>
        <v>0</v>
      </c>
      <c r="H5103" t="s">
        <v>633</v>
      </c>
      <c r="I5103">
        <f>VLOOKUP(Table1[[#This Row],[trait_name]],Trait[],2,FALSE)</f>
        <v>35</v>
      </c>
      <c r="J5103" s="23" t="s">
        <v>166</v>
      </c>
      <c r="K5103" s="23">
        <v>1</v>
      </c>
      <c r="L5103" s="3" t="s">
        <v>167</v>
      </c>
      <c r="M5103" s="3"/>
      <c r="N5103" s="23"/>
      <c r="O5103"/>
    </row>
    <row r="5104" spans="1:15">
      <c r="A5104" s="66">
        <f>VLOOKUP(C5104,Index[],8,FALSE)</f>
        <v>43244</v>
      </c>
      <c r="B5104" s="5">
        <v>43312</v>
      </c>
      <c r="C5104" t="s">
        <v>659</v>
      </c>
      <c r="D5104" s="3">
        <f>VLOOKUP(C5104,Index[],2,FALSE)</f>
        <v>44</v>
      </c>
      <c r="E5104" s="3">
        <f>VLOOKUP(C5104,Index[],3,FALSE)</f>
        <v>0</v>
      </c>
      <c r="F5104" s="3">
        <f>VLOOKUP(C5104,Index[],4,FALSE)</f>
        <v>0</v>
      </c>
      <c r="G5104" s="3">
        <f>VLOOKUP(C5104,Index[],5,FALSE)</f>
        <v>0</v>
      </c>
      <c r="H5104" t="s">
        <v>153</v>
      </c>
      <c r="I5104">
        <f>VLOOKUP(Table1[[#This Row],[trait_name]],Trait[],2,FALSE)</f>
        <v>35</v>
      </c>
      <c r="J5104" s="23" t="s">
        <v>166</v>
      </c>
      <c r="K5104" s="23">
        <v>2</v>
      </c>
      <c r="L5104" s="3" t="s">
        <v>167</v>
      </c>
      <c r="M5104" s="3"/>
      <c r="N5104" s="23"/>
      <c r="O5104"/>
    </row>
    <row r="5105" spans="1:15">
      <c r="A5105" s="66">
        <f>VLOOKUP(C5105,Index[],8,FALSE)</f>
        <v>43244</v>
      </c>
      <c r="B5105" s="5">
        <v>43300</v>
      </c>
      <c r="C5105" t="s">
        <v>659</v>
      </c>
      <c r="D5105" s="3">
        <f>VLOOKUP(C5105,Index[],2,FALSE)</f>
        <v>44</v>
      </c>
      <c r="E5105" s="3">
        <f>VLOOKUP(C5105,Index[],3,FALSE)</f>
        <v>0</v>
      </c>
      <c r="F5105" s="3">
        <f>VLOOKUP(C5105,Index[],4,FALSE)</f>
        <v>0</v>
      </c>
      <c r="G5105" s="3">
        <f>VLOOKUP(C5105,Index[],5,FALSE)</f>
        <v>0</v>
      </c>
      <c r="H5105" t="s">
        <v>165</v>
      </c>
      <c r="I5105">
        <f>VLOOKUP(Table1[[#This Row],[trait_name]],Trait[],2,FALSE)</f>
        <v>36</v>
      </c>
      <c r="J5105" s="23" t="s">
        <v>69</v>
      </c>
      <c r="K5105" s="23">
        <v>1</v>
      </c>
      <c r="L5105" s="3" t="s">
        <v>70</v>
      </c>
      <c r="M5105" s="3"/>
      <c r="N5105" s="23"/>
      <c r="O5105"/>
    </row>
    <row r="5106" spans="1:15">
      <c r="A5106" s="66">
        <f>VLOOKUP(C5106,Index[],8,FALSE)</f>
        <v>43244</v>
      </c>
      <c r="B5106" s="5">
        <v>43244</v>
      </c>
      <c r="C5106" t="s">
        <v>659</v>
      </c>
      <c r="D5106" s="3">
        <f>VLOOKUP(C5106,Index[],2,FALSE)</f>
        <v>44</v>
      </c>
      <c r="E5106" s="3">
        <f>VLOOKUP(C5106,Index[],3,FALSE)</f>
        <v>0</v>
      </c>
      <c r="F5106" s="3">
        <f>VLOOKUP(C5106,Index[],4,FALSE)</f>
        <v>0</v>
      </c>
      <c r="G5106" s="3">
        <f>VLOOKUP(C5106,Index[],5,FALSE)</f>
        <v>0</v>
      </c>
      <c r="H5106" t="s">
        <v>160</v>
      </c>
      <c r="I5106">
        <f>VLOOKUP(Table1[[#This Row],[trait_name]],Trait[],2,FALSE)</f>
        <v>37</v>
      </c>
      <c r="J5106" s="23" t="s">
        <v>170</v>
      </c>
      <c r="K5106" s="23">
        <v>1</v>
      </c>
      <c r="L5106" s="3" t="s">
        <v>55</v>
      </c>
      <c r="N5106" s="23"/>
      <c r="O5106"/>
    </row>
    <row r="5107" spans="1:15">
      <c r="A5107" s="66">
        <f>VLOOKUP(C5107,Index[],8,FALSE)</f>
        <v>43244</v>
      </c>
      <c r="B5107" s="5">
        <v>43300</v>
      </c>
      <c r="C5107" t="s">
        <v>659</v>
      </c>
      <c r="D5107" s="3">
        <f>VLOOKUP(C5107,Index[],2,FALSE)</f>
        <v>44</v>
      </c>
      <c r="E5107" s="3">
        <f>VLOOKUP(C5107,Index[],3,FALSE)</f>
        <v>0</v>
      </c>
      <c r="F5107" s="3">
        <f>VLOOKUP(C5107,Index[],4,FALSE)</f>
        <v>0</v>
      </c>
      <c r="G5107" s="3">
        <f>VLOOKUP(C5107,Index[],5,FALSE)</f>
        <v>0</v>
      </c>
      <c r="I5107">
        <f>VLOOKUP(Table1[[#This Row],[trait_name]],Trait[],2,FALSE)</f>
        <v>37</v>
      </c>
      <c r="J5107" s="23" t="s">
        <v>170</v>
      </c>
      <c r="K5107" s="23">
        <v>2</v>
      </c>
      <c r="L5107" s="3"/>
      <c r="M5107" s="3"/>
      <c r="N5107" s="23"/>
      <c r="O5107"/>
    </row>
    <row r="5108" spans="1:15">
      <c r="A5108" s="66">
        <f>VLOOKUP(C5108,Index[],8,FALSE)</f>
        <v>43244</v>
      </c>
      <c r="B5108" s="5">
        <v>43312</v>
      </c>
      <c r="C5108" t="s">
        <v>659</v>
      </c>
      <c r="D5108" s="3">
        <f>VLOOKUP(C5108,Index[],2,FALSE)</f>
        <v>44</v>
      </c>
      <c r="E5108" s="3">
        <f>VLOOKUP(C5108,Index[],3,FALSE)</f>
        <v>0</v>
      </c>
      <c r="F5108" s="3">
        <f>VLOOKUP(C5108,Index[],4,FALSE)</f>
        <v>0</v>
      </c>
      <c r="G5108" s="3">
        <f>VLOOKUP(C5108,Index[],5,FALSE)</f>
        <v>0</v>
      </c>
      <c r="H5108" t="s">
        <v>153</v>
      </c>
      <c r="I5108">
        <f>VLOOKUP(Table1[[#This Row],[trait_name]],Trait[],2,FALSE)</f>
        <v>38</v>
      </c>
      <c r="J5108" s="23" t="s">
        <v>72</v>
      </c>
      <c r="K5108" s="23">
        <v>1</v>
      </c>
      <c r="L5108" s="3" t="s">
        <v>219</v>
      </c>
      <c r="N5108" s="23"/>
      <c r="O5108"/>
    </row>
    <row r="5109" spans="1:15">
      <c r="A5109" s="66">
        <f>VLOOKUP(C5109,Index[],8,FALSE)</f>
        <v>43244</v>
      </c>
      <c r="B5109" s="5">
        <v>43300</v>
      </c>
      <c r="C5109" t="s">
        <v>659</v>
      </c>
      <c r="D5109" s="3">
        <f>VLOOKUP(C5109,Index[],2,FALSE)</f>
        <v>44</v>
      </c>
      <c r="E5109" s="3">
        <f>VLOOKUP(C5109,Index[],3,FALSE)</f>
        <v>0</v>
      </c>
      <c r="F5109" s="3">
        <f>VLOOKUP(C5109,Index[],4,FALSE)</f>
        <v>0</v>
      </c>
      <c r="G5109" s="3">
        <f>VLOOKUP(C5109,Index[],5,FALSE)</f>
        <v>0</v>
      </c>
      <c r="I5109">
        <f>VLOOKUP(Table1[[#This Row],[trait_name]],Trait[],2,FALSE)</f>
        <v>38</v>
      </c>
      <c r="J5109" s="23" t="s">
        <v>72</v>
      </c>
      <c r="K5109" s="23">
        <v>2</v>
      </c>
      <c r="L5109" s="3"/>
      <c r="M5109" s="3"/>
      <c r="N5109" s="23"/>
      <c r="O5109"/>
    </row>
    <row r="5110" spans="1:15">
      <c r="A5110" s="66">
        <f>VLOOKUP(C5110,Index[],8,FALSE)</f>
        <v>43244</v>
      </c>
      <c r="B5110" s="5">
        <v>43311</v>
      </c>
      <c r="C5110" t="s">
        <v>659</v>
      </c>
      <c r="D5110" s="3">
        <f>VLOOKUP(C5110,Index[],2,FALSE)</f>
        <v>44</v>
      </c>
      <c r="E5110" s="3">
        <f>VLOOKUP(C5110,Index[],3,FALSE)</f>
        <v>0</v>
      </c>
      <c r="F5110" s="3">
        <f>VLOOKUP(C5110,Index[],4,FALSE)</f>
        <v>0</v>
      </c>
      <c r="G5110" s="3">
        <f>VLOOKUP(C5110,Index[],5,FALSE)</f>
        <v>0</v>
      </c>
      <c r="H5110" t="s">
        <v>291</v>
      </c>
      <c r="I5110">
        <f>VLOOKUP(Table1[[#This Row],[trait_name]],Trait[],2,FALSE)</f>
        <v>39</v>
      </c>
      <c r="J5110" s="23" t="s">
        <v>74</v>
      </c>
      <c r="K5110" s="23">
        <v>1</v>
      </c>
      <c r="L5110" s="3" t="s">
        <v>75</v>
      </c>
      <c r="M5110" s="3"/>
      <c r="N5110" s="23"/>
      <c r="O5110"/>
    </row>
    <row r="5111" spans="1:15">
      <c r="A5111" s="66">
        <f>VLOOKUP(C5111,Index[],8,FALSE)</f>
        <v>43244</v>
      </c>
      <c r="B5111" s="5">
        <v>43300</v>
      </c>
      <c r="C5111" t="s">
        <v>659</v>
      </c>
      <c r="D5111" s="3">
        <f>VLOOKUP(C5111,Index[],2,FALSE)</f>
        <v>44</v>
      </c>
      <c r="E5111" s="3">
        <f>VLOOKUP(C5111,Index[],3,FALSE)</f>
        <v>0</v>
      </c>
      <c r="F5111" s="3">
        <f>VLOOKUP(C5111,Index[],4,FALSE)</f>
        <v>0</v>
      </c>
      <c r="G5111" s="3">
        <f>VLOOKUP(C5111,Index[],5,FALSE)</f>
        <v>0</v>
      </c>
      <c r="H5111" t="s">
        <v>291</v>
      </c>
      <c r="I5111">
        <f>VLOOKUP(Table1[[#This Row],[trait_name]],Trait[],2,FALSE)</f>
        <v>40</v>
      </c>
      <c r="J5111" s="23" t="s">
        <v>76</v>
      </c>
      <c r="K5111" s="23">
        <v>1</v>
      </c>
      <c r="L5111" s="3" t="s">
        <v>330</v>
      </c>
      <c r="N5111" s="23"/>
      <c r="O5111"/>
    </row>
    <row r="5112" spans="1:15">
      <c r="A5112" s="66">
        <f>VLOOKUP(C5112,Index[],8,FALSE)</f>
        <v>43244</v>
      </c>
      <c r="B5112" s="5">
        <v>43300</v>
      </c>
      <c r="C5112" t="s">
        <v>659</v>
      </c>
      <c r="D5112" s="3">
        <f>VLOOKUP(C5112,Index[],2,FALSE)</f>
        <v>44</v>
      </c>
      <c r="E5112" s="3">
        <f>VLOOKUP(C5112,Index[],3,FALSE)</f>
        <v>0</v>
      </c>
      <c r="F5112" s="3">
        <f>VLOOKUP(C5112,Index[],4,FALSE)</f>
        <v>0</v>
      </c>
      <c r="G5112" s="3">
        <f>VLOOKUP(C5112,Index[],5,FALSE)</f>
        <v>0</v>
      </c>
      <c r="I5112">
        <f>VLOOKUP(Table1[[#This Row],[trait_name]],Trait[],2,FALSE)</f>
        <v>40</v>
      </c>
      <c r="J5112" s="23" t="s">
        <v>76</v>
      </c>
      <c r="K5112" s="23">
        <v>2</v>
      </c>
      <c r="L5112" s="3"/>
      <c r="M5112" s="3"/>
      <c r="N5112" s="23"/>
      <c r="O5112"/>
    </row>
    <row r="5113" spans="1:15">
      <c r="A5113" s="66">
        <f>VLOOKUP(C5113,Index[],8,FALSE)</f>
        <v>43244</v>
      </c>
      <c r="B5113" s="5">
        <v>43300</v>
      </c>
      <c r="C5113" t="s">
        <v>659</v>
      </c>
      <c r="D5113" s="3">
        <f>VLOOKUP(C5113,Index[],2,FALSE)</f>
        <v>44</v>
      </c>
      <c r="E5113" s="3">
        <f>VLOOKUP(C5113,Index[],3,FALSE)</f>
        <v>0</v>
      </c>
      <c r="F5113" s="3">
        <f>VLOOKUP(C5113,Index[],4,FALSE)</f>
        <v>0</v>
      </c>
      <c r="G5113" s="3">
        <f>VLOOKUP(C5113,Index[],5,FALSE)</f>
        <v>0</v>
      </c>
      <c r="H5113" t="s">
        <v>665</v>
      </c>
      <c r="I5113">
        <f>VLOOKUP(Table1[[#This Row],[trait_name]],Trait[],2,FALSE)</f>
        <v>41</v>
      </c>
      <c r="J5113" s="23" t="s">
        <v>78</v>
      </c>
      <c r="K5113" s="23">
        <v>2</v>
      </c>
      <c r="L5113" s="3" t="s">
        <v>79</v>
      </c>
      <c r="M5113" s="3"/>
      <c r="N5113" s="23"/>
      <c r="O5113"/>
    </row>
    <row r="5114" spans="1:15">
      <c r="A5114" s="66">
        <f>VLOOKUP(C5114,Index[],8,FALSE)</f>
        <v>43244</v>
      </c>
      <c r="B5114" s="5">
        <v>43244</v>
      </c>
      <c r="C5114" t="s">
        <v>659</v>
      </c>
      <c r="D5114" s="3">
        <f>VLOOKUP(C5114,Index[],2,FALSE)</f>
        <v>44</v>
      </c>
      <c r="E5114" s="3">
        <f>VLOOKUP(C5114,Index[],3,FALSE)</f>
        <v>0</v>
      </c>
      <c r="F5114" s="3">
        <f>VLOOKUP(C5114,Index[],4,FALSE)</f>
        <v>0</v>
      </c>
      <c r="G5114" s="3">
        <f>VLOOKUP(C5114,Index[],5,FALSE)</f>
        <v>0</v>
      </c>
      <c r="H5114" t="s">
        <v>25</v>
      </c>
      <c r="I5114">
        <f>VLOOKUP(Table1[[#This Row],[trait_name]],Trait[],2,FALSE)</f>
        <v>41</v>
      </c>
      <c r="J5114" s="23" t="s">
        <v>78</v>
      </c>
      <c r="K5114" s="23">
        <v>1</v>
      </c>
      <c r="L5114" s="3" t="s">
        <v>80</v>
      </c>
      <c r="N5114" s="23"/>
      <c r="O5114"/>
    </row>
    <row r="5115" spans="1:15">
      <c r="A5115" s="66">
        <f>VLOOKUP(C5115,Index[],8,FALSE)</f>
        <v>43244</v>
      </c>
      <c r="B5115" s="5">
        <v>43300</v>
      </c>
      <c r="C5115" t="s">
        <v>659</v>
      </c>
      <c r="D5115" s="3">
        <f>VLOOKUP(C5115,Index[],2,FALSE)</f>
        <v>44</v>
      </c>
      <c r="E5115" s="3">
        <f>VLOOKUP(C5115,Index[],3,FALSE)</f>
        <v>0</v>
      </c>
      <c r="F5115" s="3">
        <f>VLOOKUP(C5115,Index[],4,FALSE)</f>
        <v>0</v>
      </c>
      <c r="G5115" s="3">
        <f>VLOOKUP(C5115,Index[],5,FALSE)</f>
        <v>0</v>
      </c>
      <c r="H5115" t="s">
        <v>455</v>
      </c>
      <c r="I5115">
        <f>VLOOKUP(Table1[[#This Row],[trait_name]],Trait[],2,FALSE)</f>
        <v>41</v>
      </c>
      <c r="J5115" s="23" t="s">
        <v>78</v>
      </c>
      <c r="K5115" s="23">
        <v>3</v>
      </c>
      <c r="L5115" s="3" t="s">
        <v>81</v>
      </c>
      <c r="M5115" s="3"/>
      <c r="N5115" s="23"/>
      <c r="O5115"/>
    </row>
    <row r="5116" spans="1:15">
      <c r="A5116" s="66">
        <f>VLOOKUP(C5116,Index[],8,FALSE)</f>
        <v>43244</v>
      </c>
      <c r="B5116" s="5">
        <v>43300</v>
      </c>
      <c r="C5116" t="s">
        <v>659</v>
      </c>
      <c r="D5116" s="3">
        <f>VLOOKUP(C5116,Index[],2,FALSE)</f>
        <v>44</v>
      </c>
      <c r="E5116" s="3">
        <f>VLOOKUP(C5116,Index[],3,FALSE)</f>
        <v>0</v>
      </c>
      <c r="F5116" s="3">
        <f>VLOOKUP(C5116,Index[],4,FALSE)</f>
        <v>0</v>
      </c>
      <c r="G5116" s="3">
        <f>VLOOKUP(C5116,Index[],5,FALSE)</f>
        <v>0</v>
      </c>
      <c r="H5116" t="s">
        <v>291</v>
      </c>
      <c r="I5116">
        <f>VLOOKUP(Table1[[#This Row],[trait_name]],Trait[],2,FALSE)</f>
        <v>42</v>
      </c>
      <c r="J5116" s="23" t="s">
        <v>82</v>
      </c>
      <c r="K5116" s="23">
        <v>1</v>
      </c>
      <c r="L5116" s="3" t="s">
        <v>83</v>
      </c>
      <c r="N5116" s="23"/>
      <c r="O5116"/>
    </row>
    <row r="5117" spans="1:15">
      <c r="A5117" s="66">
        <f>VLOOKUP(C5117,Index[],8,FALSE)</f>
        <v>43244</v>
      </c>
      <c r="B5117" s="5">
        <v>43300</v>
      </c>
      <c r="C5117" t="s">
        <v>659</v>
      </c>
      <c r="D5117" s="3">
        <f>VLOOKUP(C5117,Index[],2,FALSE)</f>
        <v>44</v>
      </c>
      <c r="E5117" s="3">
        <f>VLOOKUP(C5117,Index[],3,FALSE)</f>
        <v>0</v>
      </c>
      <c r="F5117" s="3">
        <f>VLOOKUP(C5117,Index[],4,FALSE)</f>
        <v>0</v>
      </c>
      <c r="G5117" s="3">
        <f>VLOOKUP(C5117,Index[],5,FALSE)</f>
        <v>0</v>
      </c>
      <c r="H5117" t="s">
        <v>291</v>
      </c>
      <c r="I5117">
        <f>VLOOKUP(Table1[[#This Row],[trait_name]],Trait[],2,FALSE)</f>
        <v>42</v>
      </c>
      <c r="J5117" s="23" t="s">
        <v>82</v>
      </c>
      <c r="K5117" s="23">
        <v>3</v>
      </c>
      <c r="L5117" s="3" t="s">
        <v>85</v>
      </c>
      <c r="M5117" s="3"/>
      <c r="N5117" s="23"/>
      <c r="O5117"/>
    </row>
    <row r="5118" spans="1:15">
      <c r="A5118" s="66">
        <f>VLOOKUP(C5118,Index[],8,FALSE)</f>
        <v>43244</v>
      </c>
      <c r="B5118" s="5">
        <v>43300</v>
      </c>
      <c r="C5118" t="s">
        <v>659</v>
      </c>
      <c r="D5118" s="3">
        <f>VLOOKUP(C5118,Index[],2,FALSE)</f>
        <v>44</v>
      </c>
      <c r="E5118" s="3">
        <f>VLOOKUP(C5118,Index[],3,FALSE)</f>
        <v>0</v>
      </c>
      <c r="F5118" s="3">
        <f>VLOOKUP(C5118,Index[],4,FALSE)</f>
        <v>0</v>
      </c>
      <c r="G5118" s="3">
        <f>VLOOKUP(C5118,Index[],5,FALSE)</f>
        <v>0</v>
      </c>
      <c r="H5118" t="s">
        <v>291</v>
      </c>
      <c r="I5118">
        <f>VLOOKUP(Table1[[#This Row],[trait_name]],Trait[],2,FALSE)</f>
        <v>42</v>
      </c>
      <c r="J5118" s="23" t="s">
        <v>82</v>
      </c>
      <c r="K5118" s="23">
        <v>2</v>
      </c>
      <c r="L5118" s="3" t="s">
        <v>313</v>
      </c>
      <c r="M5118" s="3"/>
      <c r="N5118" s="23"/>
      <c r="O5118"/>
    </row>
    <row r="5119" spans="1:15">
      <c r="A5119" s="66">
        <f>VLOOKUP(C5119,Index[],8,FALSE)</f>
        <v>43244</v>
      </c>
      <c r="B5119" s="5">
        <v>43244</v>
      </c>
      <c r="C5119" t="s">
        <v>659</v>
      </c>
      <c r="D5119" s="3">
        <f>VLOOKUP(C5119,Index[],2,FALSE)</f>
        <v>44</v>
      </c>
      <c r="E5119" s="3">
        <f>VLOOKUP(C5119,Index[],3,FALSE)</f>
        <v>0</v>
      </c>
      <c r="F5119" s="3">
        <f>VLOOKUP(C5119,Index[],4,FALSE)</f>
        <v>0</v>
      </c>
      <c r="G5119" s="3">
        <f>VLOOKUP(C5119,Index[],5,FALSE)</f>
        <v>0</v>
      </c>
      <c r="H5119" t="s">
        <v>25</v>
      </c>
      <c r="I5119">
        <f>VLOOKUP(Table1[[#This Row],[trait_name]],Trait[],2,FALSE)</f>
        <v>43</v>
      </c>
      <c r="J5119" s="23" t="s">
        <v>86</v>
      </c>
      <c r="K5119" s="23">
        <v>1</v>
      </c>
      <c r="L5119" s="3" t="s">
        <v>296</v>
      </c>
      <c r="N5119" s="23"/>
      <c r="O5119"/>
    </row>
    <row r="5120" spans="1:15">
      <c r="A5120" s="66">
        <f>VLOOKUP(C5120,Index[],8,FALSE)</f>
        <v>43244</v>
      </c>
      <c r="B5120" s="5">
        <v>43300</v>
      </c>
      <c r="C5120" t="s">
        <v>659</v>
      </c>
      <c r="D5120" s="3">
        <f>VLOOKUP(C5120,Index[],2,FALSE)</f>
        <v>44</v>
      </c>
      <c r="E5120" s="3">
        <f>VLOOKUP(C5120,Index[],3,FALSE)</f>
        <v>0</v>
      </c>
      <c r="F5120" s="3">
        <f>VLOOKUP(C5120,Index[],4,FALSE)</f>
        <v>0</v>
      </c>
      <c r="G5120" s="3">
        <f>VLOOKUP(C5120,Index[],5,FALSE)</f>
        <v>0</v>
      </c>
      <c r="H5120" t="s">
        <v>291</v>
      </c>
      <c r="I5120">
        <f>VLOOKUP(Table1[[#This Row],[trait_name]],Trait[],2,FALSE)</f>
        <v>43</v>
      </c>
      <c r="J5120" s="23" t="s">
        <v>86</v>
      </c>
      <c r="K5120" s="23">
        <v>2</v>
      </c>
      <c r="L5120" s="3" t="s">
        <v>87</v>
      </c>
      <c r="M5120" s="3"/>
      <c r="N5120" s="23"/>
      <c r="O5120"/>
    </row>
    <row r="5121" spans="1:15">
      <c r="A5121" s="66">
        <f>VLOOKUP(C5121,Index[],8,FALSE)</f>
        <v>43244</v>
      </c>
      <c r="B5121" s="5">
        <v>43312</v>
      </c>
      <c r="C5121" t="s">
        <v>659</v>
      </c>
      <c r="D5121" s="3">
        <f>VLOOKUP(C5121,Index[],2,FALSE)</f>
        <v>44</v>
      </c>
      <c r="E5121" s="3">
        <f>VLOOKUP(C5121,Index[],3,FALSE)</f>
        <v>0</v>
      </c>
      <c r="F5121" s="3">
        <f>VLOOKUP(C5121,Index[],4,FALSE)</f>
        <v>0</v>
      </c>
      <c r="G5121" s="3">
        <f>VLOOKUP(C5121,Index[],5,FALSE)</f>
        <v>0</v>
      </c>
      <c r="H5121" t="s">
        <v>153</v>
      </c>
      <c r="I5121">
        <f>VLOOKUP(Table1[[#This Row],[trait_name]],Trait[],2,FALSE)</f>
        <v>44</v>
      </c>
      <c r="J5121" s="23" t="s">
        <v>88</v>
      </c>
      <c r="K5121" s="23">
        <v>2</v>
      </c>
      <c r="L5121" s="3" t="s">
        <v>89</v>
      </c>
      <c r="M5121" s="3"/>
      <c r="N5121" s="23"/>
      <c r="O5121"/>
    </row>
    <row r="5122" spans="1:15">
      <c r="A5122" s="66">
        <f>VLOOKUP(C5122,Index[],8,FALSE)</f>
        <v>43244</v>
      </c>
      <c r="B5122" s="5">
        <v>43300</v>
      </c>
      <c r="C5122" t="s">
        <v>659</v>
      </c>
      <c r="D5122" s="3">
        <f>VLOOKUP(C5122,Index[],2,FALSE)</f>
        <v>44</v>
      </c>
      <c r="E5122" s="3">
        <f>VLOOKUP(C5122,Index[],3,FALSE)</f>
        <v>0</v>
      </c>
      <c r="F5122" s="3">
        <f>VLOOKUP(C5122,Index[],4,FALSE)</f>
        <v>0</v>
      </c>
      <c r="G5122" s="3">
        <f>VLOOKUP(C5122,Index[],5,FALSE)</f>
        <v>0</v>
      </c>
      <c r="H5122" t="s">
        <v>165</v>
      </c>
      <c r="I5122">
        <f>VLOOKUP(Table1[[#This Row],[trait_name]],Trait[],2,FALSE)</f>
        <v>44</v>
      </c>
      <c r="J5122" s="23" t="s">
        <v>88</v>
      </c>
      <c r="K5122" s="23">
        <v>1</v>
      </c>
      <c r="L5122" s="3" t="s">
        <v>90</v>
      </c>
      <c r="N5122" s="23"/>
      <c r="O5122"/>
    </row>
    <row r="5123" spans="1:15">
      <c r="A5123" s="66">
        <f>VLOOKUP(C5123,Index[],8,FALSE)</f>
        <v>43244</v>
      </c>
      <c r="B5123" s="5">
        <v>43244</v>
      </c>
      <c r="C5123" t="s">
        <v>659</v>
      </c>
      <c r="D5123" s="3">
        <f>VLOOKUP(C5123,Index[],2,FALSE)</f>
        <v>44</v>
      </c>
      <c r="E5123" s="3">
        <f>VLOOKUP(C5123,Index[],3,FALSE)</f>
        <v>0</v>
      </c>
      <c r="F5123" s="3">
        <f>VLOOKUP(C5123,Index[],4,FALSE)</f>
        <v>0</v>
      </c>
      <c r="G5123" s="3">
        <f>VLOOKUP(C5123,Index[],5,FALSE)</f>
        <v>0</v>
      </c>
      <c r="H5123" t="s">
        <v>25</v>
      </c>
      <c r="I5123">
        <f>VLOOKUP(Table1[[#This Row],[trait_name]],Trait[],2,FALSE)</f>
        <v>45</v>
      </c>
      <c r="J5123" s="23" t="s">
        <v>92</v>
      </c>
      <c r="K5123" s="23">
        <v>2</v>
      </c>
      <c r="L5123" s="3" t="s">
        <v>93</v>
      </c>
      <c r="N5123" s="23"/>
      <c r="O5123"/>
    </row>
    <row r="5124" spans="1:15">
      <c r="A5124" s="66">
        <f>VLOOKUP(C5124,Index[],8,FALSE)</f>
        <v>43244</v>
      </c>
      <c r="B5124" s="5">
        <v>43312</v>
      </c>
      <c r="C5124" t="s">
        <v>659</v>
      </c>
      <c r="D5124" s="3">
        <f>VLOOKUP(C5124,Index[],2,FALSE)</f>
        <v>44</v>
      </c>
      <c r="E5124" s="3">
        <f>VLOOKUP(C5124,Index[],3,FALSE)</f>
        <v>0</v>
      </c>
      <c r="F5124" s="3">
        <f>VLOOKUP(C5124,Index[],4,FALSE)</f>
        <v>0</v>
      </c>
      <c r="G5124" s="3">
        <f>VLOOKUP(C5124,Index[],5,FALSE)</f>
        <v>0</v>
      </c>
      <c r="H5124" t="s">
        <v>153</v>
      </c>
      <c r="I5124">
        <f>VLOOKUP(Table1[[#This Row],[trait_name]],Trait[],2,FALSE)</f>
        <v>45</v>
      </c>
      <c r="J5124" s="23" t="s">
        <v>92</v>
      </c>
      <c r="K5124" s="23">
        <v>3</v>
      </c>
      <c r="L5124" s="3" t="s">
        <v>95</v>
      </c>
      <c r="M5124" s="3"/>
      <c r="N5124" s="23"/>
      <c r="O5124"/>
    </row>
    <row r="5125" spans="1:15">
      <c r="A5125" s="66">
        <f>VLOOKUP(C5125,Index[],8,FALSE)</f>
        <v>43244</v>
      </c>
      <c r="B5125" s="5">
        <v>43244</v>
      </c>
      <c r="C5125" t="s">
        <v>659</v>
      </c>
      <c r="D5125" s="3">
        <f>VLOOKUP(C5125,Index[],2,FALSE)</f>
        <v>44</v>
      </c>
      <c r="E5125" s="3">
        <f>VLOOKUP(C5125,Index[],3,FALSE)</f>
        <v>0</v>
      </c>
      <c r="F5125" s="3">
        <f>VLOOKUP(C5125,Index[],4,FALSE)</f>
        <v>0</v>
      </c>
      <c r="G5125" s="3">
        <f>VLOOKUP(C5125,Index[],5,FALSE)</f>
        <v>0</v>
      </c>
      <c r="H5125" t="s">
        <v>25</v>
      </c>
      <c r="I5125">
        <f>VLOOKUP(Table1[[#This Row],[trait_name]],Trait[],2,FALSE)</f>
        <v>45</v>
      </c>
      <c r="J5125" s="23" t="s">
        <v>92</v>
      </c>
      <c r="K5125" s="23">
        <v>1</v>
      </c>
      <c r="L5125" s="3" t="s">
        <v>96</v>
      </c>
      <c r="N5125" s="23"/>
      <c r="O5125"/>
    </row>
    <row r="5126" spans="1:15">
      <c r="A5126" s="66">
        <f>VLOOKUP(C5126,Index[],8,FALSE)</f>
        <v>43244</v>
      </c>
      <c r="B5126" s="5">
        <v>43300</v>
      </c>
      <c r="C5126" t="s">
        <v>659</v>
      </c>
      <c r="D5126" s="3">
        <f>VLOOKUP(C5126,Index[],2,FALSE)</f>
        <v>44</v>
      </c>
      <c r="E5126" s="3">
        <f>VLOOKUP(C5126,Index[],3,FALSE)</f>
        <v>0</v>
      </c>
      <c r="F5126" s="3">
        <f>VLOOKUP(C5126,Index[],4,FALSE)</f>
        <v>0</v>
      </c>
      <c r="G5126" s="3">
        <f>VLOOKUP(C5126,Index[],5,FALSE)</f>
        <v>0</v>
      </c>
      <c r="H5126" t="s">
        <v>291</v>
      </c>
      <c r="I5126">
        <f>VLOOKUP(Table1[[#This Row],[trait_name]],Trait[],2,FALSE)</f>
        <v>46</v>
      </c>
      <c r="J5126" s="23" t="s">
        <v>97</v>
      </c>
      <c r="K5126" s="23">
        <v>1</v>
      </c>
      <c r="L5126" s="3" t="s">
        <v>98</v>
      </c>
      <c r="N5126" s="23"/>
      <c r="O5126"/>
    </row>
    <row r="5127" spans="1:15">
      <c r="A5127" s="66">
        <f>VLOOKUP(C5127,Index[],8,FALSE)</f>
        <v>43244</v>
      </c>
      <c r="B5127" s="5">
        <v>43300</v>
      </c>
      <c r="C5127" t="s">
        <v>659</v>
      </c>
      <c r="D5127" s="3">
        <f>VLOOKUP(C5127,Index[],2,FALSE)</f>
        <v>44</v>
      </c>
      <c r="E5127" s="3">
        <f>VLOOKUP(C5127,Index[],3,FALSE)</f>
        <v>0</v>
      </c>
      <c r="F5127" s="3">
        <f>VLOOKUP(C5127,Index[],4,FALSE)</f>
        <v>0</v>
      </c>
      <c r="G5127" s="3">
        <f>VLOOKUP(C5127,Index[],5,FALSE)</f>
        <v>0</v>
      </c>
      <c r="I5127">
        <f>VLOOKUP(Table1[[#This Row],[trait_name]],Trait[],2,FALSE)</f>
        <v>46</v>
      </c>
      <c r="J5127" s="23" t="s">
        <v>97</v>
      </c>
      <c r="K5127" s="23">
        <v>2</v>
      </c>
      <c r="L5127" s="3"/>
      <c r="M5127" s="3"/>
      <c r="N5127" s="23"/>
      <c r="O5127"/>
    </row>
    <row r="5128" spans="1:15">
      <c r="A5128" s="66">
        <f>VLOOKUP(C5128,Index[],8,FALSE)</f>
        <v>43244</v>
      </c>
      <c r="B5128" s="5">
        <v>43300</v>
      </c>
      <c r="C5128" t="s">
        <v>659</v>
      </c>
      <c r="D5128" s="3">
        <f>VLOOKUP(C5128,Index[],2,FALSE)</f>
        <v>44</v>
      </c>
      <c r="E5128" s="3">
        <f>VLOOKUP(C5128,Index[],3,FALSE)</f>
        <v>0</v>
      </c>
      <c r="F5128" s="3">
        <f>VLOOKUP(C5128,Index[],4,FALSE)</f>
        <v>0</v>
      </c>
      <c r="G5128" s="3">
        <f>VLOOKUP(C5128,Index[],5,FALSE)</f>
        <v>0</v>
      </c>
      <c r="H5128" t="s">
        <v>323</v>
      </c>
      <c r="I5128">
        <f>VLOOKUP(Table1[[#This Row],[trait_name]],Trait[],2,FALSE)</f>
        <v>47</v>
      </c>
      <c r="J5128" s="23" t="s">
        <v>99</v>
      </c>
      <c r="K5128" s="23">
        <v>2</v>
      </c>
      <c r="L5128" s="3" t="s">
        <v>464</v>
      </c>
      <c r="M5128" s="3"/>
      <c r="N5128" s="23"/>
      <c r="O5128"/>
    </row>
    <row r="5129" spans="1:15">
      <c r="A5129" s="66">
        <f>VLOOKUP(C5129,Index[],8,FALSE)</f>
        <v>43244</v>
      </c>
      <c r="B5129" s="5">
        <v>43300</v>
      </c>
      <c r="C5129" t="s">
        <v>659</v>
      </c>
      <c r="D5129" s="3">
        <f>VLOOKUP(C5129,Index[],2,FALSE)</f>
        <v>44</v>
      </c>
      <c r="E5129" s="3">
        <f>VLOOKUP(C5129,Index[],3,FALSE)</f>
        <v>0</v>
      </c>
      <c r="F5129" s="3">
        <f>VLOOKUP(C5129,Index[],4,FALSE)</f>
        <v>0</v>
      </c>
      <c r="G5129" s="3">
        <f>VLOOKUP(C5129,Index[],5,FALSE)</f>
        <v>0</v>
      </c>
      <c r="H5129" t="s">
        <v>323</v>
      </c>
      <c r="I5129">
        <f>VLOOKUP(Table1[[#This Row],[trait_name]],Trait[],2,FALSE)</f>
        <v>47</v>
      </c>
      <c r="J5129" s="23" t="s">
        <v>99</v>
      </c>
      <c r="K5129" s="23">
        <v>1</v>
      </c>
      <c r="L5129" s="3" t="s">
        <v>100</v>
      </c>
      <c r="N5129" s="23"/>
      <c r="O5129"/>
    </row>
    <row r="5130" spans="1:15">
      <c r="A5130" s="66">
        <f>VLOOKUP(C5130,Index[],8,FALSE)</f>
        <v>43244</v>
      </c>
      <c r="B5130" s="5">
        <v>43300</v>
      </c>
      <c r="C5130" t="s">
        <v>659</v>
      </c>
      <c r="D5130" s="3">
        <f>VLOOKUP(C5130,Index[],2,FALSE)</f>
        <v>44</v>
      </c>
      <c r="E5130" s="3">
        <f>VLOOKUP(C5130,Index[],3,FALSE)</f>
        <v>0</v>
      </c>
      <c r="F5130" s="3">
        <f>VLOOKUP(C5130,Index[],4,FALSE)</f>
        <v>0</v>
      </c>
      <c r="G5130" s="3">
        <f>VLOOKUP(C5130,Index[],5,FALSE)</f>
        <v>0</v>
      </c>
      <c r="H5130" t="s">
        <v>142</v>
      </c>
      <c r="I5130">
        <f>VLOOKUP(Table1[[#This Row],[trait_name]],Trait[],2,FALSE)</f>
        <v>48</v>
      </c>
      <c r="J5130" s="23" t="s">
        <v>101</v>
      </c>
      <c r="K5130" s="23">
        <v>2</v>
      </c>
      <c r="L5130" s="3" t="s">
        <v>103</v>
      </c>
      <c r="M5130" s="3"/>
      <c r="N5130" s="23"/>
      <c r="O5130"/>
    </row>
    <row r="5131" spans="1:15">
      <c r="A5131" s="66">
        <f>VLOOKUP(C5131,Index[],8,FALSE)</f>
        <v>43244</v>
      </c>
      <c r="B5131" s="5">
        <v>43300</v>
      </c>
      <c r="C5131" t="s">
        <v>659</v>
      </c>
      <c r="D5131" s="3">
        <f>VLOOKUP(C5131,Index[],2,FALSE)</f>
        <v>44</v>
      </c>
      <c r="E5131" s="3">
        <f>VLOOKUP(C5131,Index[],3,FALSE)</f>
        <v>0</v>
      </c>
      <c r="F5131" s="3">
        <f>VLOOKUP(C5131,Index[],4,FALSE)</f>
        <v>0</v>
      </c>
      <c r="G5131" s="3">
        <f>VLOOKUP(C5131,Index[],5,FALSE)</f>
        <v>0</v>
      </c>
      <c r="H5131" t="s">
        <v>142</v>
      </c>
      <c r="I5131">
        <f>VLOOKUP(Table1[[#This Row],[trait_name]],Trait[],2,FALSE)</f>
        <v>48</v>
      </c>
      <c r="J5131" s="23" t="s">
        <v>101</v>
      </c>
      <c r="K5131" s="23">
        <v>1</v>
      </c>
      <c r="L5131" s="3" t="s">
        <v>229</v>
      </c>
      <c r="M5131" s="3"/>
      <c r="N5131" s="23"/>
      <c r="O5131"/>
    </row>
    <row r="5132" spans="1:15">
      <c r="A5132" s="66">
        <f>VLOOKUP(C5132,Index[],8,FALSE)</f>
        <v>43244</v>
      </c>
      <c r="B5132" s="5">
        <v>43300</v>
      </c>
      <c r="C5132" t="s">
        <v>659</v>
      </c>
      <c r="D5132" s="3">
        <f>VLOOKUP(C5132,Index[],2,FALSE)</f>
        <v>44</v>
      </c>
      <c r="E5132" s="3">
        <f>VLOOKUP(C5132,Index[],3,FALSE)</f>
        <v>0</v>
      </c>
      <c r="F5132" s="3">
        <f>VLOOKUP(C5132,Index[],4,FALSE)</f>
        <v>0</v>
      </c>
      <c r="G5132" s="3">
        <f>VLOOKUP(C5132,Index[],5,FALSE)</f>
        <v>0</v>
      </c>
      <c r="H5132" t="s">
        <v>142</v>
      </c>
      <c r="I5132">
        <f>VLOOKUP(Table1[[#This Row],[trait_name]],Trait[],2,FALSE)</f>
        <v>48</v>
      </c>
      <c r="J5132" s="23" t="s">
        <v>101</v>
      </c>
      <c r="K5132" s="23">
        <v>3</v>
      </c>
      <c r="L5132" s="3" t="s">
        <v>179</v>
      </c>
      <c r="M5132" s="3"/>
      <c r="N5132" s="23"/>
      <c r="O5132"/>
    </row>
    <row r="5133" spans="1:15">
      <c r="A5133" s="66">
        <f>VLOOKUP(C5133,Index[],8,FALSE)</f>
        <v>43244</v>
      </c>
      <c r="B5133" s="5">
        <v>43300</v>
      </c>
      <c r="C5133" t="s">
        <v>659</v>
      </c>
      <c r="D5133" s="3">
        <f>VLOOKUP(C5133,Index[],2,FALSE)</f>
        <v>44</v>
      </c>
      <c r="E5133" s="3">
        <f>VLOOKUP(C5133,Index[],3,FALSE)</f>
        <v>0</v>
      </c>
      <c r="F5133" s="3">
        <f>VLOOKUP(C5133,Index[],4,FALSE)</f>
        <v>0</v>
      </c>
      <c r="G5133" s="3">
        <f>VLOOKUP(C5133,Index[],5,FALSE)</f>
        <v>0</v>
      </c>
      <c r="H5133" t="s">
        <v>142</v>
      </c>
      <c r="I5133">
        <f>VLOOKUP(Table1[[#This Row],[trait_name]],Trait[],2,FALSE)</f>
        <v>49</v>
      </c>
      <c r="J5133" s="23" t="s">
        <v>104</v>
      </c>
      <c r="K5133" s="23">
        <v>1</v>
      </c>
      <c r="L5133" s="3" t="s">
        <v>108</v>
      </c>
      <c r="M5133" s="3"/>
      <c r="N5133" s="23"/>
      <c r="O5133"/>
    </row>
    <row r="5134" spans="1:15">
      <c r="A5134" s="66">
        <f>VLOOKUP(C5134,Index[],8,FALSE)</f>
        <v>43244</v>
      </c>
      <c r="B5134" s="5">
        <v>43311</v>
      </c>
      <c r="C5134" t="s">
        <v>659</v>
      </c>
      <c r="D5134" s="3">
        <f>VLOOKUP(C5134,Index[],2,FALSE)</f>
        <v>44</v>
      </c>
      <c r="E5134" s="3">
        <f>VLOOKUP(C5134,Index[],3,FALSE)</f>
        <v>0</v>
      </c>
      <c r="F5134" s="3">
        <f>VLOOKUP(C5134,Index[],4,FALSE)</f>
        <v>0</v>
      </c>
      <c r="G5134" s="3">
        <f>VLOOKUP(C5134,Index[],5,FALSE)</f>
        <v>0</v>
      </c>
      <c r="I5134">
        <f>VLOOKUP(Table1[[#This Row],[trait_name]],Trait[],2,FALSE)</f>
        <v>50</v>
      </c>
      <c r="J5134" s="23" t="s">
        <v>106</v>
      </c>
      <c r="K5134" s="23">
        <v>1</v>
      </c>
      <c r="L5134" s="3"/>
      <c r="M5134" s="3"/>
      <c r="N5134" s="23"/>
      <c r="O5134"/>
    </row>
    <row r="5135" spans="1:15">
      <c r="A5135" s="66">
        <f>VLOOKUP(C5135,Index[],8,FALSE)</f>
        <v>43244</v>
      </c>
      <c r="B5135" s="5">
        <v>43300</v>
      </c>
      <c r="C5135" t="s">
        <v>659</v>
      </c>
      <c r="D5135" s="3">
        <f>VLOOKUP(C5135,Index[],2,FALSE)</f>
        <v>44</v>
      </c>
      <c r="E5135" s="3">
        <f>VLOOKUP(C5135,Index[],3,FALSE)</f>
        <v>0</v>
      </c>
      <c r="F5135" s="3">
        <f>VLOOKUP(C5135,Index[],4,FALSE)</f>
        <v>0</v>
      </c>
      <c r="G5135" s="3">
        <f>VLOOKUP(C5135,Index[],5,FALSE)</f>
        <v>0</v>
      </c>
      <c r="H5135" t="s">
        <v>142</v>
      </c>
      <c r="I5135">
        <f>VLOOKUP(Table1[[#This Row],[trait_name]],Trait[],2,FALSE)</f>
        <v>51</v>
      </c>
      <c r="J5135" s="23" t="s">
        <v>107</v>
      </c>
      <c r="K5135" s="23">
        <v>1</v>
      </c>
      <c r="L5135" s="3" t="s">
        <v>376</v>
      </c>
      <c r="M5135" s="3"/>
      <c r="N5135" s="23"/>
      <c r="O5135"/>
    </row>
    <row r="5136" spans="1:15">
      <c r="A5136" s="66">
        <f>VLOOKUP(C5136,Index[],8,FALSE)</f>
        <v>43244</v>
      </c>
      <c r="B5136" s="5">
        <v>43300</v>
      </c>
      <c r="C5136" t="s">
        <v>659</v>
      </c>
      <c r="D5136" s="3">
        <f>VLOOKUP(C5136,Index[],2,FALSE)</f>
        <v>44</v>
      </c>
      <c r="E5136" s="3">
        <f>VLOOKUP(C5136,Index[],3,FALSE)</f>
        <v>0</v>
      </c>
      <c r="F5136" s="3">
        <f>VLOOKUP(C5136,Index[],4,FALSE)</f>
        <v>0</v>
      </c>
      <c r="G5136" s="3">
        <f>VLOOKUP(C5136,Index[],5,FALSE)</f>
        <v>0</v>
      </c>
      <c r="H5136" t="s">
        <v>25</v>
      </c>
      <c r="I5136">
        <f>VLOOKUP(Table1[[#This Row],[trait_name]],Trait[],2,FALSE)</f>
        <v>52</v>
      </c>
      <c r="J5136" s="23" t="s">
        <v>109</v>
      </c>
      <c r="K5136" s="23">
        <v>1</v>
      </c>
      <c r="L5136" s="3" t="s">
        <v>666</v>
      </c>
      <c r="N5136" s="23"/>
      <c r="O5136"/>
    </row>
    <row r="5137" spans="1:15">
      <c r="A5137" s="66">
        <f>VLOOKUP(C5137,Index[],8,FALSE)</f>
        <v>43244</v>
      </c>
      <c r="B5137" s="5">
        <v>43300</v>
      </c>
      <c r="C5137" t="s">
        <v>659</v>
      </c>
      <c r="D5137" s="3">
        <f>VLOOKUP(C5137,Index[],2,FALSE)</f>
        <v>44</v>
      </c>
      <c r="E5137" s="3">
        <f>VLOOKUP(C5137,Index[],3,FALSE)</f>
        <v>0</v>
      </c>
      <c r="F5137" s="3">
        <f>VLOOKUP(C5137,Index[],4,FALSE)</f>
        <v>0</v>
      </c>
      <c r="G5137" s="3">
        <f>VLOOKUP(C5137,Index[],5,FALSE)</f>
        <v>0</v>
      </c>
      <c r="I5137">
        <f>VLOOKUP(Table1[[#This Row],[trait_name]],Trait[],2,FALSE)</f>
        <v>52</v>
      </c>
      <c r="J5137" s="23" t="s">
        <v>109</v>
      </c>
      <c r="K5137" s="23">
        <v>2</v>
      </c>
      <c r="L5137" s="3"/>
      <c r="M5137" s="3"/>
      <c r="N5137" s="23"/>
      <c r="O5137"/>
    </row>
    <row r="5138" spans="1:15">
      <c r="A5138" s="66">
        <f>VLOOKUP(C5138,Index[],8,FALSE)</f>
        <v>43244</v>
      </c>
      <c r="B5138" s="5">
        <v>43244</v>
      </c>
      <c r="C5138" t="s">
        <v>659</v>
      </c>
      <c r="D5138" s="3">
        <f>VLOOKUP(C5138,Index[],2,FALSE)</f>
        <v>44</v>
      </c>
      <c r="E5138" s="3">
        <f>VLOOKUP(C5138,Index[],3,FALSE)</f>
        <v>0</v>
      </c>
      <c r="F5138" s="3">
        <f>VLOOKUP(C5138,Index[],4,FALSE)</f>
        <v>0</v>
      </c>
      <c r="G5138" s="3">
        <f>VLOOKUP(C5138,Index[],5,FALSE)</f>
        <v>0</v>
      </c>
      <c r="H5138" t="s">
        <v>25</v>
      </c>
      <c r="I5138">
        <f>VLOOKUP(Table1[[#This Row],[trait_name]],Trait[],2,FALSE)</f>
        <v>53</v>
      </c>
      <c r="J5138" s="23" t="s">
        <v>112</v>
      </c>
      <c r="K5138" s="23">
        <v>1</v>
      </c>
      <c r="L5138" s="3" t="s">
        <v>184</v>
      </c>
      <c r="N5138" s="23"/>
      <c r="O5138"/>
    </row>
    <row r="5139" spans="1:15">
      <c r="A5139" s="66">
        <f>VLOOKUP(C5139,Index[],8,FALSE)</f>
        <v>43244</v>
      </c>
      <c r="B5139" s="5">
        <v>43244</v>
      </c>
      <c r="C5139" t="s">
        <v>659</v>
      </c>
      <c r="D5139" s="3">
        <f>VLOOKUP(C5139,Index[],2,FALSE)</f>
        <v>44</v>
      </c>
      <c r="E5139" s="3">
        <f>VLOOKUP(C5139,Index[],3,FALSE)</f>
        <v>0</v>
      </c>
      <c r="F5139" s="3">
        <f>VLOOKUP(C5139,Index[],4,FALSE)</f>
        <v>0</v>
      </c>
      <c r="G5139" s="3">
        <f>VLOOKUP(C5139,Index[],5,FALSE)</f>
        <v>0</v>
      </c>
      <c r="H5139" t="s">
        <v>25</v>
      </c>
      <c r="I5139">
        <f>VLOOKUP(Table1[[#This Row],[trait_name]],Trait[],2,FALSE)</f>
        <v>53</v>
      </c>
      <c r="J5139" s="23" t="s">
        <v>112</v>
      </c>
      <c r="K5139" s="23">
        <v>2</v>
      </c>
      <c r="L5139" s="3" t="s">
        <v>185</v>
      </c>
      <c r="N5139" s="23"/>
      <c r="O5139"/>
    </row>
    <row r="5140" spans="1:15">
      <c r="A5140" s="66">
        <f>VLOOKUP(C5140,Index[],8,FALSE)</f>
        <v>43244</v>
      </c>
      <c r="B5140" s="5">
        <v>43244</v>
      </c>
      <c r="C5140" t="s">
        <v>659</v>
      </c>
      <c r="D5140" s="3">
        <f>VLOOKUP(C5140,Index[],2,FALSE)</f>
        <v>44</v>
      </c>
      <c r="E5140" s="3">
        <f>VLOOKUP(C5140,Index[],3,FALSE)</f>
        <v>0</v>
      </c>
      <c r="F5140" s="3">
        <f>VLOOKUP(C5140,Index[],4,FALSE)</f>
        <v>0</v>
      </c>
      <c r="G5140" s="3">
        <f>VLOOKUP(C5140,Index[],5,FALSE)</f>
        <v>0</v>
      </c>
      <c r="H5140" t="s">
        <v>665</v>
      </c>
      <c r="I5140">
        <f>VLOOKUP(Table1[[#This Row],[trait_name]],Trait[],2,FALSE)</f>
        <v>53</v>
      </c>
      <c r="J5140" s="23" t="s">
        <v>112</v>
      </c>
      <c r="K5140" s="23">
        <v>3</v>
      </c>
      <c r="L5140" s="3" t="s">
        <v>115</v>
      </c>
      <c r="N5140" s="23"/>
      <c r="O5140"/>
    </row>
    <row r="5141" spans="1:15">
      <c r="A5141" s="66">
        <f>VLOOKUP(C5141,Index[],8,FALSE)</f>
        <v>43244</v>
      </c>
      <c r="B5141" s="5">
        <v>43300</v>
      </c>
      <c r="C5141" t="s">
        <v>659</v>
      </c>
      <c r="D5141" s="3">
        <f>VLOOKUP(C5141,Index[],2,FALSE)</f>
        <v>44</v>
      </c>
      <c r="E5141" s="3">
        <f>VLOOKUP(C5141,Index[],3,FALSE)</f>
        <v>0</v>
      </c>
      <c r="F5141" s="3">
        <f>VLOOKUP(C5141,Index[],4,FALSE)</f>
        <v>0</v>
      </c>
      <c r="G5141" s="3">
        <f>VLOOKUP(C5141,Index[],5,FALSE)</f>
        <v>0</v>
      </c>
      <c r="I5141">
        <f>VLOOKUP(Table1[[#This Row],[trait_name]],Trait[],2,FALSE)</f>
        <v>53</v>
      </c>
      <c r="J5141" s="23" t="s">
        <v>112</v>
      </c>
      <c r="K5141" s="23">
        <v>4</v>
      </c>
      <c r="L5141" s="3"/>
      <c r="M5141" s="3"/>
      <c r="N5141" s="23"/>
      <c r="O5141"/>
    </row>
    <row r="5142" spans="1:15">
      <c r="A5142" s="66">
        <f>VLOOKUP(C5142,Index[],8,FALSE)</f>
        <v>43244</v>
      </c>
      <c r="B5142" s="5">
        <v>43300</v>
      </c>
      <c r="C5142" t="s">
        <v>659</v>
      </c>
      <c r="D5142" s="3">
        <f>VLOOKUP(C5142,Index[],2,FALSE)</f>
        <v>44</v>
      </c>
      <c r="E5142" s="3">
        <f>VLOOKUP(C5142,Index[],3,FALSE)</f>
        <v>0</v>
      </c>
      <c r="F5142" s="3">
        <f>VLOOKUP(C5142,Index[],4,FALSE)</f>
        <v>0</v>
      </c>
      <c r="G5142" s="3">
        <f>VLOOKUP(C5142,Index[],5,FALSE)</f>
        <v>0</v>
      </c>
      <c r="H5142" t="s">
        <v>165</v>
      </c>
      <c r="I5142">
        <f>VLOOKUP(Table1[[#This Row],[trait_name]],Trait[],2,FALSE)</f>
        <v>54</v>
      </c>
      <c r="J5142" s="23" t="s">
        <v>116</v>
      </c>
      <c r="K5142" s="23">
        <v>4</v>
      </c>
      <c r="L5142" s="3" t="s">
        <v>276</v>
      </c>
      <c r="M5142" s="3"/>
      <c r="N5142" s="24"/>
      <c r="O5142"/>
    </row>
    <row r="5143" spans="1:15">
      <c r="A5143" s="66">
        <f>VLOOKUP(C5143,Index[],8,FALSE)</f>
        <v>43244</v>
      </c>
      <c r="B5143" s="5">
        <v>43244</v>
      </c>
      <c r="C5143" t="s">
        <v>659</v>
      </c>
      <c r="D5143" s="3">
        <f>VLOOKUP(C5143,Index[],2,FALSE)</f>
        <v>44</v>
      </c>
      <c r="E5143" s="3">
        <f>VLOOKUP(C5143,Index[],3,FALSE)</f>
        <v>0</v>
      </c>
      <c r="F5143" s="3">
        <f>VLOOKUP(C5143,Index[],4,FALSE)</f>
        <v>0</v>
      </c>
      <c r="G5143" s="3">
        <f>VLOOKUP(C5143,Index[],5,FALSE)</f>
        <v>0</v>
      </c>
      <c r="H5143" t="s">
        <v>25</v>
      </c>
      <c r="I5143">
        <f>VLOOKUP(Table1[[#This Row],[trait_name]],Trait[],2,FALSE)</f>
        <v>54</v>
      </c>
      <c r="J5143" s="23" t="s">
        <v>116</v>
      </c>
      <c r="K5143" s="23">
        <v>2</v>
      </c>
      <c r="L5143" s="3" t="s">
        <v>117</v>
      </c>
      <c r="N5143" s="23"/>
      <c r="O5143"/>
    </row>
    <row r="5144" spans="1:15">
      <c r="A5144" s="66">
        <f>VLOOKUP(C5144,Index[],8,FALSE)</f>
        <v>43244</v>
      </c>
      <c r="B5144" s="5">
        <v>43300</v>
      </c>
      <c r="C5144" t="s">
        <v>659</v>
      </c>
      <c r="D5144" s="3">
        <f>VLOOKUP(C5144,Index[],2,FALSE)</f>
        <v>44</v>
      </c>
      <c r="E5144" s="3">
        <f>VLOOKUP(C5144,Index[],3,FALSE)</f>
        <v>0</v>
      </c>
      <c r="F5144" s="3">
        <f>VLOOKUP(C5144,Index[],4,FALSE)</f>
        <v>0</v>
      </c>
      <c r="G5144" s="3">
        <f>VLOOKUP(C5144,Index[],5,FALSE)</f>
        <v>0</v>
      </c>
      <c r="H5144" t="s">
        <v>165</v>
      </c>
      <c r="I5144">
        <f>VLOOKUP(Table1[[#This Row],[trait_name]],Trait[],2,FALSE)</f>
        <v>54</v>
      </c>
      <c r="J5144" s="23" t="s">
        <v>116</v>
      </c>
      <c r="K5144" s="23">
        <v>5</v>
      </c>
      <c r="L5144" s="3" t="s">
        <v>436</v>
      </c>
      <c r="M5144" s="3"/>
      <c r="N5144" s="23"/>
      <c r="O5144"/>
    </row>
    <row r="5145" spans="1:15">
      <c r="A5145" s="66">
        <f>VLOOKUP(C5145,Index[],8,FALSE)</f>
        <v>43244</v>
      </c>
      <c r="B5145" s="5">
        <v>43244</v>
      </c>
      <c r="C5145" t="s">
        <v>659</v>
      </c>
      <c r="D5145" s="3">
        <f>VLOOKUP(C5145,Index[],2,FALSE)</f>
        <v>44</v>
      </c>
      <c r="E5145" s="3">
        <f>VLOOKUP(C5145,Index[],3,FALSE)</f>
        <v>0</v>
      </c>
      <c r="F5145" s="3">
        <f>VLOOKUP(C5145,Index[],4,FALSE)</f>
        <v>0</v>
      </c>
      <c r="G5145" s="3">
        <f>VLOOKUP(C5145,Index[],5,FALSE)</f>
        <v>0</v>
      </c>
      <c r="H5145" t="s">
        <v>25</v>
      </c>
      <c r="I5145">
        <f>VLOOKUP(Table1[[#This Row],[trait_name]],Trait[],2,FALSE)</f>
        <v>54</v>
      </c>
      <c r="J5145" s="23" t="s">
        <v>116</v>
      </c>
      <c r="K5145" s="23">
        <v>1</v>
      </c>
      <c r="L5145" s="3" t="s">
        <v>170</v>
      </c>
      <c r="N5145" s="23"/>
      <c r="O5145"/>
    </row>
    <row r="5146" spans="1:15">
      <c r="A5146" s="66">
        <f>VLOOKUP(C5146,Index[],8,FALSE)</f>
        <v>43244</v>
      </c>
      <c r="B5146" s="5">
        <v>43244</v>
      </c>
      <c r="C5146" t="s">
        <v>659</v>
      </c>
      <c r="D5146" s="3">
        <f>VLOOKUP(C5146,Index[],2,FALSE)</f>
        <v>44</v>
      </c>
      <c r="E5146" s="3">
        <f>VLOOKUP(C5146,Index[],3,FALSE)</f>
        <v>0</v>
      </c>
      <c r="F5146" s="3">
        <f>VLOOKUP(C5146,Index[],4,FALSE)</f>
        <v>0</v>
      </c>
      <c r="G5146" s="3">
        <f>VLOOKUP(C5146,Index[],5,FALSE)</f>
        <v>0</v>
      </c>
      <c r="H5146" t="s">
        <v>25</v>
      </c>
      <c r="I5146">
        <f>VLOOKUP(Table1[[#This Row],[trait_name]],Trait[],2,FALSE)</f>
        <v>54</v>
      </c>
      <c r="J5146" s="23" t="s">
        <v>116</v>
      </c>
      <c r="K5146" s="23">
        <v>3</v>
      </c>
      <c r="L5146" s="3" t="s">
        <v>319</v>
      </c>
      <c r="N5146" s="23"/>
      <c r="O5146"/>
    </row>
    <row r="5147" spans="1:15">
      <c r="A5147" s="66">
        <f>VLOOKUP(C5147,Index[],8,FALSE)</f>
        <v>43244</v>
      </c>
      <c r="B5147" s="5">
        <v>43312</v>
      </c>
      <c r="C5147" t="s">
        <v>659</v>
      </c>
      <c r="D5147" s="3">
        <f>VLOOKUP(C5147,Index[],2,FALSE)</f>
        <v>44</v>
      </c>
      <c r="E5147" s="3">
        <f>VLOOKUP(C5147,Index[],3,FALSE)</f>
        <v>0</v>
      </c>
      <c r="F5147" s="3">
        <f>VLOOKUP(C5147,Index[],4,FALSE)</f>
        <v>0</v>
      </c>
      <c r="G5147" s="3">
        <f>VLOOKUP(C5147,Index[],5,FALSE)</f>
        <v>0</v>
      </c>
      <c r="H5147" t="s">
        <v>153</v>
      </c>
      <c r="I5147">
        <f>VLOOKUP(Table1[[#This Row],[trait_name]],Trait[],2,FALSE)</f>
        <v>55</v>
      </c>
      <c r="J5147" s="23" t="s">
        <v>119</v>
      </c>
      <c r="K5147" s="23">
        <v>2</v>
      </c>
      <c r="L5147" s="3" t="s">
        <v>232</v>
      </c>
      <c r="M5147" s="3"/>
      <c r="N5147" s="23"/>
      <c r="O5147"/>
    </row>
    <row r="5148" spans="1:15">
      <c r="A5148" s="66">
        <f>VLOOKUP(C5148,Index[],8,FALSE)</f>
        <v>43244</v>
      </c>
      <c r="B5148" s="5">
        <v>43300</v>
      </c>
      <c r="C5148" t="s">
        <v>659</v>
      </c>
      <c r="D5148" s="3">
        <f>VLOOKUP(C5148,Index[],2,FALSE)</f>
        <v>44</v>
      </c>
      <c r="E5148" s="3">
        <f>VLOOKUP(C5148,Index[],3,FALSE)</f>
        <v>0</v>
      </c>
      <c r="F5148" s="3">
        <f>VLOOKUP(C5148,Index[],4,FALSE)</f>
        <v>0</v>
      </c>
      <c r="G5148" s="3">
        <f>VLOOKUP(C5148,Index[],5,FALSE)</f>
        <v>0</v>
      </c>
      <c r="H5148" t="s">
        <v>142</v>
      </c>
      <c r="I5148">
        <f>VLOOKUP(Table1[[#This Row],[trait_name]],Trait[],2,FALSE)</f>
        <v>55</v>
      </c>
      <c r="J5148" s="23" t="s">
        <v>119</v>
      </c>
      <c r="K5148" s="23">
        <v>1</v>
      </c>
      <c r="L5148" s="3" t="s">
        <v>188</v>
      </c>
      <c r="N5148" s="23"/>
      <c r="O5148"/>
    </row>
    <row r="5149" spans="1:15">
      <c r="A5149" s="66">
        <f>VLOOKUP(C5149,Index[],8,FALSE)</f>
        <v>43244</v>
      </c>
      <c r="B5149" s="5">
        <v>43244</v>
      </c>
      <c r="C5149" t="s">
        <v>659</v>
      </c>
      <c r="D5149" s="3">
        <f>VLOOKUP(C5149,Index[],2,FALSE)</f>
        <v>44</v>
      </c>
      <c r="E5149" s="3">
        <f>VLOOKUP(C5149,Index[],3,FALSE)</f>
        <v>0</v>
      </c>
      <c r="F5149" s="3">
        <f>VLOOKUP(C5149,Index[],4,FALSE)</f>
        <v>0</v>
      </c>
      <c r="G5149" s="3">
        <f>VLOOKUP(C5149,Index[],5,FALSE)</f>
        <v>0</v>
      </c>
      <c r="H5149" t="s">
        <v>25</v>
      </c>
      <c r="I5149">
        <f>VLOOKUP(Table1[[#This Row],[trait_name]],Trait[],2,FALSE)</f>
        <v>56</v>
      </c>
      <c r="J5149" s="23" t="s">
        <v>121</v>
      </c>
      <c r="K5149" s="23">
        <v>1</v>
      </c>
      <c r="L5149" s="3" t="s">
        <v>189</v>
      </c>
      <c r="N5149" s="23"/>
      <c r="O5149"/>
    </row>
    <row r="5150" spans="1:15">
      <c r="A5150" s="66">
        <f>VLOOKUP(C5150,Index[],8,FALSE)</f>
        <v>43244</v>
      </c>
      <c r="B5150" s="5">
        <v>43300</v>
      </c>
      <c r="C5150" t="s">
        <v>659</v>
      </c>
      <c r="D5150" s="3">
        <f>VLOOKUP(C5150,Index[],2,FALSE)</f>
        <v>44</v>
      </c>
      <c r="E5150" s="3">
        <f>VLOOKUP(C5150,Index[],3,FALSE)</f>
        <v>0</v>
      </c>
      <c r="F5150" s="3">
        <f>VLOOKUP(C5150,Index[],4,FALSE)</f>
        <v>0</v>
      </c>
      <c r="G5150" s="3">
        <f>VLOOKUP(C5150,Index[],5,FALSE)</f>
        <v>0</v>
      </c>
      <c r="I5150">
        <f>VLOOKUP(Table1[[#This Row],[trait_name]],Trait[],2,FALSE)</f>
        <v>56</v>
      </c>
      <c r="J5150" s="23" t="s">
        <v>121</v>
      </c>
      <c r="K5150" s="23">
        <v>2</v>
      </c>
      <c r="L5150" s="3"/>
      <c r="M5150" s="3"/>
      <c r="N5150" s="23"/>
      <c r="O5150"/>
    </row>
    <row r="5151" spans="1:15">
      <c r="A5151" s="66">
        <f>VLOOKUP(C5151,Index[],8,FALSE)</f>
        <v>43244</v>
      </c>
      <c r="B5151" s="5">
        <v>43300</v>
      </c>
      <c r="C5151" t="s">
        <v>659</v>
      </c>
      <c r="D5151" s="3">
        <f>VLOOKUP(C5151,Index[],2,FALSE)</f>
        <v>44</v>
      </c>
      <c r="E5151" s="3">
        <f>VLOOKUP(C5151,Index[],3,FALSE)</f>
        <v>0</v>
      </c>
      <c r="F5151" s="3">
        <f>VLOOKUP(C5151,Index[],4,FALSE)</f>
        <v>0</v>
      </c>
      <c r="G5151" s="3">
        <f>VLOOKUP(C5151,Index[],5,FALSE)</f>
        <v>0</v>
      </c>
      <c r="I5151">
        <f>VLOOKUP(Table1[[#This Row],[trait_name]],Trait[],2,FALSE)</f>
        <v>57</v>
      </c>
      <c r="J5151" s="23" t="s">
        <v>233</v>
      </c>
      <c r="K5151" s="23">
        <v>1</v>
      </c>
      <c r="L5151" s="3"/>
      <c r="M5151" s="3"/>
      <c r="N5151" s="23"/>
      <c r="O5151"/>
    </row>
    <row r="5152" spans="1:15">
      <c r="A5152" s="66">
        <f>VLOOKUP(C5152,Index[],8,FALSE)</f>
        <v>43244</v>
      </c>
      <c r="B5152" s="5">
        <v>43244</v>
      </c>
      <c r="C5152" t="s">
        <v>659</v>
      </c>
      <c r="D5152" s="3">
        <f>VLOOKUP(C5152,Index[],2,FALSE)</f>
        <v>44</v>
      </c>
      <c r="E5152" s="3">
        <f>VLOOKUP(C5152,Index[],3,FALSE)</f>
        <v>0</v>
      </c>
      <c r="F5152" s="3">
        <f>VLOOKUP(C5152,Index[],4,FALSE)</f>
        <v>0</v>
      </c>
      <c r="G5152" s="3">
        <f>VLOOKUP(C5152,Index[],5,FALSE)</f>
        <v>0</v>
      </c>
      <c r="H5152" t="s">
        <v>160</v>
      </c>
      <c r="I5152">
        <f>VLOOKUP(Table1[[#This Row],[trait_name]],Trait[],2,FALSE)</f>
        <v>58</v>
      </c>
      <c r="J5152" s="23" t="s">
        <v>123</v>
      </c>
      <c r="K5152" s="23">
        <v>1</v>
      </c>
      <c r="L5152" s="3" t="s">
        <v>190</v>
      </c>
      <c r="N5152" s="23"/>
      <c r="O5152"/>
    </row>
    <row r="5153" spans="1:15">
      <c r="A5153" s="66">
        <f>VLOOKUP(C5153,Index[],8,FALSE)</f>
        <v>43244</v>
      </c>
      <c r="B5153" s="5">
        <v>43244</v>
      </c>
      <c r="C5153" t="s">
        <v>659</v>
      </c>
      <c r="D5153" s="3">
        <f>VLOOKUP(C5153,Index[],2,FALSE)</f>
        <v>44</v>
      </c>
      <c r="E5153" s="3">
        <f>VLOOKUP(C5153,Index[],3,FALSE)</f>
        <v>0</v>
      </c>
      <c r="F5153" s="3">
        <f>VLOOKUP(C5153,Index[],4,FALSE)</f>
        <v>0</v>
      </c>
      <c r="G5153" s="3">
        <f>VLOOKUP(C5153,Index[],5,FALSE)</f>
        <v>0</v>
      </c>
      <c r="H5153" t="s">
        <v>160</v>
      </c>
      <c r="I5153">
        <f>VLOOKUP(Table1[[#This Row],[trait_name]],Trait[],2,FALSE)</f>
        <v>58</v>
      </c>
      <c r="J5153" s="23" t="s">
        <v>123</v>
      </c>
      <c r="K5153" s="23">
        <v>2</v>
      </c>
      <c r="L5153" s="3" t="s">
        <v>124</v>
      </c>
      <c r="N5153" s="23"/>
      <c r="O5153"/>
    </row>
    <row r="5154" spans="1:15">
      <c r="A5154" s="66">
        <f>VLOOKUP(C5154,Index[],8,FALSE)</f>
        <v>43244</v>
      </c>
      <c r="B5154" s="5">
        <v>43300</v>
      </c>
      <c r="C5154" t="s">
        <v>659</v>
      </c>
      <c r="D5154" s="3">
        <f>VLOOKUP(C5154,Index[],2,FALSE)</f>
        <v>44</v>
      </c>
      <c r="E5154" s="3">
        <f>VLOOKUP(C5154,Index[],3,FALSE)</f>
        <v>0</v>
      </c>
      <c r="F5154" s="3">
        <f>VLOOKUP(C5154,Index[],4,FALSE)</f>
        <v>0</v>
      </c>
      <c r="G5154" s="3">
        <f>VLOOKUP(C5154,Index[],5,FALSE)</f>
        <v>0</v>
      </c>
      <c r="I5154">
        <f>VLOOKUP(Table1[[#This Row],[trait_name]],Trait[],2,FALSE)</f>
        <v>58</v>
      </c>
      <c r="J5154" s="23" t="s">
        <v>123</v>
      </c>
      <c r="K5154" s="23">
        <v>3</v>
      </c>
      <c r="L5154" s="3"/>
      <c r="M5154" s="3"/>
      <c r="N5154" s="23"/>
      <c r="O5154"/>
    </row>
    <row r="5155" spans="1:15">
      <c r="A5155" s="66">
        <f>VLOOKUP(C5155,Index[],8,FALSE)</f>
        <v>43244</v>
      </c>
      <c r="B5155" s="5">
        <v>43300</v>
      </c>
      <c r="C5155" t="s">
        <v>659</v>
      </c>
      <c r="D5155" s="3">
        <f>VLOOKUP(C5155,Index[],2,FALSE)</f>
        <v>44</v>
      </c>
      <c r="E5155" s="3">
        <f>VLOOKUP(C5155,Index[],3,FALSE)</f>
        <v>0</v>
      </c>
      <c r="F5155" s="3">
        <f>VLOOKUP(C5155,Index[],4,FALSE)</f>
        <v>0</v>
      </c>
      <c r="G5155" s="3">
        <f>VLOOKUP(C5155,Index[],5,FALSE)</f>
        <v>0</v>
      </c>
      <c r="H5155" t="s">
        <v>160</v>
      </c>
      <c r="I5155">
        <f>VLOOKUP(Table1[[#This Row],[trait_name]],Trait[],2,FALSE)</f>
        <v>59</v>
      </c>
      <c r="J5155" s="23" t="s">
        <v>125</v>
      </c>
      <c r="K5155" s="23">
        <v>1</v>
      </c>
      <c r="L5155" s="3" t="s">
        <v>131</v>
      </c>
      <c r="M5155" s="3"/>
      <c r="N5155" s="23"/>
      <c r="O5155"/>
    </row>
    <row r="5156" spans="1:15">
      <c r="A5156" s="66">
        <f>VLOOKUP(C5156,Index[],8,FALSE)</f>
        <v>43244</v>
      </c>
      <c r="B5156" s="5">
        <v>43300</v>
      </c>
      <c r="C5156" t="s">
        <v>659</v>
      </c>
      <c r="D5156" s="3">
        <f>VLOOKUP(C5156,Index[],2,FALSE)</f>
        <v>44</v>
      </c>
      <c r="E5156" s="3">
        <f>VLOOKUP(C5156,Index[],3,FALSE)</f>
        <v>0</v>
      </c>
      <c r="F5156" s="3">
        <f>VLOOKUP(C5156,Index[],4,FALSE)</f>
        <v>0</v>
      </c>
      <c r="G5156" s="3">
        <f>VLOOKUP(C5156,Index[],5,FALSE)</f>
        <v>0</v>
      </c>
      <c r="I5156">
        <f>VLOOKUP(Table1[[#This Row],[trait_name]],Trait[],2,FALSE)</f>
        <v>60</v>
      </c>
      <c r="J5156" s="23" t="s">
        <v>127</v>
      </c>
      <c r="K5156" s="23">
        <v>1</v>
      </c>
      <c r="L5156" s="3"/>
      <c r="M5156" s="3"/>
      <c r="N5156" s="23"/>
      <c r="O5156"/>
    </row>
    <row r="5157" spans="1:15">
      <c r="A5157" s="66">
        <f>VLOOKUP(C5157,Index[],8,FALSE)</f>
        <v>43244</v>
      </c>
      <c r="B5157" s="5">
        <v>43244</v>
      </c>
      <c r="C5157" t="s">
        <v>659</v>
      </c>
      <c r="D5157" s="3">
        <f>VLOOKUP(C5157,Index[],2,FALSE)</f>
        <v>44</v>
      </c>
      <c r="E5157" s="3">
        <f>VLOOKUP(C5157,Index[],3,FALSE)</f>
        <v>0</v>
      </c>
      <c r="F5157" s="3">
        <f>VLOOKUP(C5157,Index[],4,FALSE)</f>
        <v>0</v>
      </c>
      <c r="G5157" s="3">
        <f>VLOOKUP(C5157,Index[],5,FALSE)</f>
        <v>0</v>
      </c>
      <c r="H5157" t="s">
        <v>25</v>
      </c>
      <c r="I5157">
        <f>VLOOKUP(Table1[[#This Row],[trait_name]],Trait[],2,FALSE)</f>
        <v>61</v>
      </c>
      <c r="J5157" s="23" t="s">
        <v>130</v>
      </c>
      <c r="K5157" s="23">
        <v>1</v>
      </c>
      <c r="L5157" s="3" t="s">
        <v>126</v>
      </c>
      <c r="N5157" s="23"/>
      <c r="O5157"/>
    </row>
    <row r="5158" spans="1:15">
      <c r="A5158" s="66">
        <f>VLOOKUP(C5158,Index[],8,FALSE)</f>
        <v>43244</v>
      </c>
      <c r="B5158" s="5">
        <v>43300</v>
      </c>
      <c r="C5158" t="s">
        <v>659</v>
      </c>
      <c r="D5158" s="3">
        <f>VLOOKUP(C5158,Index[],2,FALSE)</f>
        <v>44</v>
      </c>
      <c r="E5158" s="3">
        <f>VLOOKUP(C5158,Index[],3,FALSE)</f>
        <v>0</v>
      </c>
      <c r="F5158" s="3">
        <f>VLOOKUP(C5158,Index[],4,FALSE)</f>
        <v>0</v>
      </c>
      <c r="G5158" s="3">
        <f>VLOOKUP(C5158,Index[],5,FALSE)</f>
        <v>0</v>
      </c>
      <c r="I5158">
        <f>VLOOKUP(Table1[[#This Row],[trait_name]],Trait[],2,FALSE)</f>
        <v>61</v>
      </c>
      <c r="J5158" s="23" t="s">
        <v>130</v>
      </c>
      <c r="K5158" s="23">
        <v>2</v>
      </c>
      <c r="L5158" s="3"/>
      <c r="M5158" s="3"/>
      <c r="N5158" s="23"/>
      <c r="O5158"/>
    </row>
    <row r="5159" spans="1:15">
      <c r="A5159" s="66">
        <f>VLOOKUP(C5159,Index[],8,FALSE)</f>
        <v>43244</v>
      </c>
      <c r="B5159" s="5">
        <v>43300</v>
      </c>
      <c r="C5159" t="s">
        <v>659</v>
      </c>
      <c r="D5159" s="3">
        <f>VLOOKUP(C5159,Index[],2,FALSE)</f>
        <v>44</v>
      </c>
      <c r="E5159" s="3">
        <f>VLOOKUP(C5159,Index[],3,FALSE)</f>
        <v>0</v>
      </c>
      <c r="F5159" s="3">
        <f>VLOOKUP(C5159,Index[],4,FALSE)</f>
        <v>0</v>
      </c>
      <c r="G5159" s="3">
        <f>VLOOKUP(C5159,Index[],5,FALSE)</f>
        <v>0</v>
      </c>
      <c r="H5159" t="s">
        <v>665</v>
      </c>
      <c r="I5159">
        <f>VLOOKUP(Table1[[#This Row],[trait_name]],Trait[],2,FALSE)</f>
        <v>62</v>
      </c>
      <c r="J5159" s="23" t="s">
        <v>235</v>
      </c>
      <c r="K5159" s="23">
        <v>1</v>
      </c>
      <c r="L5159" s="3" t="s">
        <v>236</v>
      </c>
      <c r="M5159" s="3"/>
      <c r="N5159" s="23"/>
      <c r="O5159"/>
    </row>
    <row r="5160" spans="1:15">
      <c r="A5160" s="66">
        <f>VLOOKUP(C5160,Index[],8,FALSE)</f>
        <v>43244</v>
      </c>
      <c r="B5160" s="5">
        <v>43300</v>
      </c>
      <c r="C5160" t="s">
        <v>659</v>
      </c>
      <c r="D5160" s="3">
        <f>VLOOKUP(C5160,Index[],2,FALSE)</f>
        <v>44</v>
      </c>
      <c r="E5160" s="3">
        <f>VLOOKUP(C5160,Index[],3,FALSE)</f>
        <v>0</v>
      </c>
      <c r="F5160" s="3">
        <f>VLOOKUP(C5160,Index[],4,FALSE)</f>
        <v>0</v>
      </c>
      <c r="G5160" s="3">
        <f>VLOOKUP(C5160,Index[],5,FALSE)</f>
        <v>0</v>
      </c>
      <c r="I5160">
        <f>VLOOKUP(Table1[[#This Row],[trait_name]],Trait[],2,FALSE)</f>
        <v>63</v>
      </c>
      <c r="J5160" s="23" t="s">
        <v>237</v>
      </c>
      <c r="K5160" s="23">
        <v>1</v>
      </c>
      <c r="L5160" s="3"/>
      <c r="M5160" s="3"/>
      <c r="N5160" s="23"/>
      <c r="O5160"/>
    </row>
    <row r="5161" spans="1:15">
      <c r="A5161" s="66">
        <f>VLOOKUP(C5161,Index[],8,FALSE)</f>
        <v>43244</v>
      </c>
      <c r="B5161" s="5">
        <v>43312</v>
      </c>
      <c r="C5161" t="s">
        <v>659</v>
      </c>
      <c r="D5161" s="3">
        <f>VLOOKUP(C5161,Index[],2,FALSE)</f>
        <v>44</v>
      </c>
      <c r="E5161" s="3">
        <f>VLOOKUP(C5161,Index[],3,FALSE)</f>
        <v>0</v>
      </c>
      <c r="F5161" s="3">
        <f>VLOOKUP(C5161,Index[],4,FALSE)</f>
        <v>0</v>
      </c>
      <c r="G5161" s="3">
        <f>VLOOKUP(C5161,Index[],5,FALSE)</f>
        <v>0</v>
      </c>
      <c r="H5161" t="s">
        <v>153</v>
      </c>
      <c r="I5161">
        <f>VLOOKUP(Table1[[#This Row],[trait_name]],Trait[],2,FALSE)</f>
        <v>64</v>
      </c>
      <c r="J5161" s="23" t="s">
        <v>132</v>
      </c>
      <c r="K5161" s="23">
        <v>1</v>
      </c>
      <c r="L5161" s="3" t="s">
        <v>131</v>
      </c>
      <c r="M5161" s="3"/>
      <c r="N5161" s="23"/>
      <c r="O5161"/>
    </row>
    <row r="5162" spans="1:15">
      <c r="A5162" s="66">
        <f>VLOOKUP(C5162,Index[],8,FALSE)</f>
        <v>43244</v>
      </c>
      <c r="B5162" s="5">
        <v>43312</v>
      </c>
      <c r="C5162" t="s">
        <v>659</v>
      </c>
      <c r="D5162" s="3">
        <f>VLOOKUP(C5162,Index[],2,FALSE)</f>
        <v>44</v>
      </c>
      <c r="E5162" s="3">
        <f>VLOOKUP(C5162,Index[],3,FALSE)</f>
        <v>0</v>
      </c>
      <c r="F5162" s="3">
        <f>VLOOKUP(C5162,Index[],4,FALSE)</f>
        <v>0</v>
      </c>
      <c r="G5162" s="3">
        <f>VLOOKUP(C5162,Index[],5,FALSE)</f>
        <v>0</v>
      </c>
      <c r="H5162" t="s">
        <v>153</v>
      </c>
      <c r="I5162">
        <f>VLOOKUP(Table1[[#This Row],[trait_name]],Trait[],2,FALSE)</f>
        <v>65</v>
      </c>
      <c r="J5162" s="23" t="s">
        <v>133</v>
      </c>
      <c r="K5162" s="23">
        <v>1</v>
      </c>
      <c r="L5162" s="3" t="s">
        <v>380</v>
      </c>
      <c r="N5162" s="23"/>
      <c r="O5162"/>
    </row>
    <row r="5163" spans="1:15">
      <c r="A5163" s="66">
        <f>VLOOKUP(C5163,Index[],8,FALSE)</f>
        <v>43244</v>
      </c>
      <c r="B5163" s="5">
        <v>43300</v>
      </c>
      <c r="C5163" t="s">
        <v>659</v>
      </c>
      <c r="D5163" s="3">
        <f>VLOOKUP(C5163,Index[],2,FALSE)</f>
        <v>44</v>
      </c>
      <c r="E5163" s="3">
        <f>VLOOKUP(C5163,Index[],3,FALSE)</f>
        <v>0</v>
      </c>
      <c r="F5163" s="3">
        <f>VLOOKUP(C5163,Index[],4,FALSE)</f>
        <v>0</v>
      </c>
      <c r="G5163" s="3">
        <f>VLOOKUP(C5163,Index[],5,FALSE)</f>
        <v>0</v>
      </c>
      <c r="I5163">
        <f>VLOOKUP(Table1[[#This Row],[trait_name]],Trait[],2,FALSE)</f>
        <v>65</v>
      </c>
      <c r="J5163" s="23" t="s">
        <v>133</v>
      </c>
      <c r="K5163" s="23">
        <v>2</v>
      </c>
      <c r="L5163" s="3"/>
      <c r="M5163" s="3"/>
      <c r="N5163" s="23"/>
      <c r="O5163"/>
    </row>
    <row r="5164" spans="1:15">
      <c r="A5164" s="66">
        <f>VLOOKUP(C5164,Index[],8,FALSE)</f>
        <v>43244</v>
      </c>
      <c r="B5164" s="5">
        <v>43244</v>
      </c>
      <c r="C5164" t="s">
        <v>659</v>
      </c>
      <c r="D5164" s="3">
        <f>VLOOKUP(C5164,Index[],2,FALSE)</f>
        <v>44</v>
      </c>
      <c r="E5164" s="3">
        <f>VLOOKUP(C5164,Index[],3,FALSE)</f>
        <v>0</v>
      </c>
      <c r="F5164" s="3">
        <f>VLOOKUP(C5164,Index[],4,FALSE)</f>
        <v>0</v>
      </c>
      <c r="G5164" s="3">
        <f>VLOOKUP(C5164,Index[],5,FALSE)</f>
        <v>0</v>
      </c>
      <c r="H5164" t="s">
        <v>667</v>
      </c>
      <c r="I5164">
        <f>VLOOKUP(Table1[[#This Row],[trait_name]],Trait[],2,FALSE)</f>
        <v>66</v>
      </c>
      <c r="J5164" s="23" t="s">
        <v>194</v>
      </c>
      <c r="K5164" s="23">
        <v>2</v>
      </c>
      <c r="L5164" s="3" t="str">
        <f>[1]Traits!AA5</f>
        <v>allergen</v>
      </c>
      <c r="N5164" s="23"/>
      <c r="O5164"/>
    </row>
    <row r="5165" spans="1:15">
      <c r="A5165" s="66">
        <f>VLOOKUP(C5165,Index[],8,FALSE)</f>
        <v>43244</v>
      </c>
      <c r="B5165" s="5">
        <v>43312</v>
      </c>
      <c r="C5165" t="s">
        <v>659</v>
      </c>
      <c r="D5165" s="3">
        <f>VLOOKUP(C5165,Index[],2,FALSE)</f>
        <v>44</v>
      </c>
      <c r="E5165" s="3">
        <f>VLOOKUP(C5165,Index[],3,FALSE)</f>
        <v>0</v>
      </c>
      <c r="F5165" s="3">
        <f>VLOOKUP(C5165,Index[],4,FALSE)</f>
        <v>0</v>
      </c>
      <c r="G5165" s="3">
        <f>VLOOKUP(C5165,Index[],5,FALSE)</f>
        <v>0</v>
      </c>
      <c r="H5165" t="s">
        <v>153</v>
      </c>
      <c r="I5165">
        <f>VLOOKUP(Table1[[#This Row],[trait_name]],Trait[],2,FALSE)</f>
        <v>66</v>
      </c>
      <c r="J5165" s="23" t="s">
        <v>194</v>
      </c>
      <c r="K5165" s="23">
        <v>3</v>
      </c>
      <c r="L5165" s="3" t="s">
        <v>196</v>
      </c>
      <c r="M5165" s="3" t="s">
        <v>197</v>
      </c>
      <c r="N5165" s="23"/>
      <c r="O5165"/>
    </row>
    <row r="5166" spans="1:15">
      <c r="A5166" s="66">
        <f>VLOOKUP(C5166,Index[],8,FALSE)</f>
        <v>43244</v>
      </c>
      <c r="B5166" s="5">
        <v>43244</v>
      </c>
      <c r="C5166" t="s">
        <v>659</v>
      </c>
      <c r="D5166" s="3">
        <f>VLOOKUP(C5166,Index[],2,FALSE)</f>
        <v>44</v>
      </c>
      <c r="E5166" s="3">
        <f>VLOOKUP(C5166,Index[],3,FALSE)</f>
        <v>0</v>
      </c>
      <c r="F5166" s="3">
        <f>VLOOKUP(C5166,Index[],4,FALSE)</f>
        <v>0</v>
      </c>
      <c r="G5166" s="3">
        <f>VLOOKUP(C5166,Index[],5,FALSE)</f>
        <v>0</v>
      </c>
      <c r="H5166" t="s">
        <v>665</v>
      </c>
      <c r="I5166">
        <f>VLOOKUP(Table1[[#This Row],[trait_name]],Trait[],2,FALSE)</f>
        <v>66</v>
      </c>
      <c r="J5166" s="23" t="s">
        <v>194</v>
      </c>
      <c r="K5166" s="23">
        <v>1</v>
      </c>
      <c r="L5166" s="3" t="s">
        <v>532</v>
      </c>
      <c r="N5166" s="23"/>
      <c r="O5166"/>
    </row>
    <row r="5167" spans="1:15">
      <c r="A5167" s="66">
        <f>VLOOKUP(C5167,Index[],8,FALSE)</f>
        <v>43244</v>
      </c>
      <c r="B5167" s="5">
        <v>43244</v>
      </c>
      <c r="C5167" t="s">
        <v>659</v>
      </c>
      <c r="D5167" s="3">
        <f>VLOOKUP(C5167,Index[],2,FALSE)</f>
        <v>44</v>
      </c>
      <c r="E5167" s="3">
        <f>VLOOKUP(C5167,Index[],3,FALSE)</f>
        <v>0</v>
      </c>
      <c r="F5167" s="3">
        <f>VLOOKUP(C5167,Index[],4,FALSE)</f>
        <v>0</v>
      </c>
      <c r="G5167" s="3">
        <f>VLOOKUP(C5167,Index[],5,FALSE)</f>
        <v>0</v>
      </c>
      <c r="H5167" t="s">
        <v>212</v>
      </c>
      <c r="I5167">
        <f>VLOOKUP(Table1[[#This Row],[trait_name]],Trait[],2,FALSE)</f>
        <v>67</v>
      </c>
      <c r="J5167" s="23" t="s">
        <v>136</v>
      </c>
      <c r="K5167" s="23">
        <v>1</v>
      </c>
      <c r="L5167" s="3" t="s">
        <v>668</v>
      </c>
      <c r="M5167" t="s">
        <v>669</v>
      </c>
      <c r="N5167" s="23"/>
      <c r="O5167"/>
    </row>
    <row r="5168" spans="1:15">
      <c r="A5168" s="66">
        <f>VLOOKUP(C5168,Index[],8,FALSE)</f>
        <v>43244</v>
      </c>
      <c r="B5168" s="5">
        <v>43300</v>
      </c>
      <c r="C5168" t="s">
        <v>659</v>
      </c>
      <c r="D5168" s="3">
        <f>VLOOKUP(C5168,Index[],2,FALSE)</f>
        <v>44</v>
      </c>
      <c r="E5168" s="3">
        <f>VLOOKUP(C5168,Index[],3,FALSE)</f>
        <v>0</v>
      </c>
      <c r="F5168" s="3">
        <f>VLOOKUP(C5168,Index[],4,FALSE)</f>
        <v>0</v>
      </c>
      <c r="G5168" s="3">
        <f>VLOOKUP(C5168,Index[],5,FALSE)</f>
        <v>0</v>
      </c>
      <c r="I5168">
        <f>VLOOKUP(Table1[[#This Row],[trait_name]],Trait[],2,FALSE)</f>
        <v>67</v>
      </c>
      <c r="J5168" s="23" t="s">
        <v>136</v>
      </c>
      <c r="K5168" s="23">
        <v>2</v>
      </c>
      <c r="L5168" s="3"/>
      <c r="M5168" s="3"/>
      <c r="N5168" s="23"/>
      <c r="O5168"/>
    </row>
    <row r="5169" spans="1:15">
      <c r="A5169" s="66">
        <f>VLOOKUP(C5169,Index[],8,FALSE)</f>
        <v>43244</v>
      </c>
      <c r="B5169" s="5">
        <v>43300</v>
      </c>
      <c r="C5169" t="s">
        <v>659</v>
      </c>
      <c r="D5169" s="3">
        <f>VLOOKUP(C5169,Index[],2,FALSE)</f>
        <v>44</v>
      </c>
      <c r="E5169" s="3">
        <f>VLOOKUP(C5169,Index[],3,FALSE)</f>
        <v>0</v>
      </c>
      <c r="F5169" s="3">
        <f>VLOOKUP(C5169,Index[],4,FALSE)</f>
        <v>0</v>
      </c>
      <c r="G5169" s="3">
        <f>VLOOKUP(C5169,Index[],5,FALSE)</f>
        <v>0</v>
      </c>
      <c r="I5169">
        <f>VLOOKUP(Table1[[#This Row],[trait_name]],Trait[],2,FALSE)</f>
        <v>68</v>
      </c>
      <c r="J5169" s="23" t="s">
        <v>199</v>
      </c>
      <c r="K5169" s="23">
        <v>1</v>
      </c>
      <c r="L5169" s="3"/>
      <c r="M5169" s="3"/>
      <c r="N5169" s="23"/>
      <c r="O5169"/>
    </row>
    <row r="5170" spans="1:15">
      <c r="A5170" s="66">
        <f>VLOOKUP(C5170,Index[],8,FALSE)</f>
        <v>43244</v>
      </c>
      <c r="B5170" s="5">
        <v>43300</v>
      </c>
      <c r="C5170" t="s">
        <v>670</v>
      </c>
      <c r="D5170" s="3">
        <f>VLOOKUP(C5170,Index[],2,FALSE)</f>
        <v>45</v>
      </c>
      <c r="E5170" s="3">
        <f>VLOOKUP(C5170,Index[],3,FALSE)</f>
        <v>0</v>
      </c>
      <c r="F5170" s="3">
        <f>VLOOKUP(C5170,Index[],4,FALSE)</f>
        <v>0</v>
      </c>
      <c r="G5170" s="3">
        <f>VLOOKUP(C5170,Index[],5,FALSE)</f>
        <v>0</v>
      </c>
      <c r="I5170">
        <f>VLOOKUP(Table1[[#This Row],[trait_name]],Trait[],2,FALSE)</f>
        <v>1</v>
      </c>
      <c r="J5170" s="23" t="s">
        <v>140</v>
      </c>
      <c r="K5170" s="23">
        <v>1</v>
      </c>
      <c r="L5170" s="3"/>
      <c r="M5170" s="3"/>
      <c r="N5170" s="23"/>
      <c r="O5170"/>
    </row>
    <row r="5171" spans="1:15">
      <c r="A5171" s="66">
        <f>VLOOKUP(C5171,Index[],8,FALSE)</f>
        <v>43244</v>
      </c>
      <c r="B5171" s="5">
        <v>43244</v>
      </c>
      <c r="C5171" t="s">
        <v>670</v>
      </c>
      <c r="D5171" s="3">
        <f>VLOOKUP(C5171,Index[],2,FALSE)</f>
        <v>45</v>
      </c>
      <c r="E5171" s="3">
        <f>VLOOKUP(C5171,Index[],3,FALSE)</f>
        <v>0</v>
      </c>
      <c r="F5171" s="3">
        <f>VLOOKUP(C5171,Index[],4,FALSE)</f>
        <v>0</v>
      </c>
      <c r="G5171" s="3">
        <f>VLOOKUP(C5171,Index[],5,FALSE)</f>
        <v>0</v>
      </c>
      <c r="H5171" t="s">
        <v>525</v>
      </c>
      <c r="I5171">
        <f>VLOOKUP(Table1[[#This Row],[trait_name]],Trait[],2,FALSE)</f>
        <v>2</v>
      </c>
      <c r="J5171" s="23" t="s">
        <v>15</v>
      </c>
      <c r="K5171" s="23">
        <v>2</v>
      </c>
      <c r="L5171" s="3" t="s">
        <v>671</v>
      </c>
      <c r="N5171" s="23"/>
      <c r="O5171"/>
    </row>
    <row r="5172" spans="1:15">
      <c r="A5172" s="66">
        <f>VLOOKUP(C5172,Index[],8,FALSE)</f>
        <v>43244</v>
      </c>
      <c r="B5172" s="5">
        <v>43300</v>
      </c>
      <c r="C5172" t="s">
        <v>670</v>
      </c>
      <c r="D5172" s="3">
        <f>VLOOKUP(C5172,Index[],2,FALSE)</f>
        <v>45</v>
      </c>
      <c r="E5172" s="3">
        <f>VLOOKUP(C5172,Index[],3,FALSE)</f>
        <v>0</v>
      </c>
      <c r="F5172" s="3">
        <f>VLOOKUP(C5172,Index[],4,FALSE)</f>
        <v>0</v>
      </c>
      <c r="G5172" s="3">
        <f>VLOOKUP(C5172,Index[],5,FALSE)</f>
        <v>0</v>
      </c>
      <c r="H5172" t="s">
        <v>139</v>
      </c>
      <c r="I5172">
        <f>VLOOKUP(Table1[[#This Row],[trait_name]],Trait[],2,FALSE)</f>
        <v>2</v>
      </c>
      <c r="J5172" s="23" t="s">
        <v>15</v>
      </c>
      <c r="K5172" s="23">
        <v>1</v>
      </c>
      <c r="L5172" s="3" t="s">
        <v>672</v>
      </c>
      <c r="M5172" s="3"/>
      <c r="N5172" s="23"/>
      <c r="O5172"/>
    </row>
    <row r="5173" spans="1:15">
      <c r="A5173" s="66">
        <f>VLOOKUP(C5173,Index[],8,FALSE)</f>
        <v>43244</v>
      </c>
      <c r="B5173" s="5">
        <v>43300</v>
      </c>
      <c r="C5173" t="s">
        <v>670</v>
      </c>
      <c r="D5173" s="3">
        <f>VLOOKUP(C5173,Index[],2,FALSE)</f>
        <v>45</v>
      </c>
      <c r="E5173" s="3">
        <f>VLOOKUP(C5173,Index[],3,FALSE)</f>
        <v>0</v>
      </c>
      <c r="F5173" s="3">
        <f>VLOOKUP(C5173,Index[],4,FALSE)</f>
        <v>0</v>
      </c>
      <c r="G5173" s="3">
        <f>VLOOKUP(C5173,Index[],5,FALSE)</f>
        <v>0</v>
      </c>
      <c r="H5173" t="s">
        <v>139</v>
      </c>
      <c r="I5173">
        <f>VLOOKUP(Table1[[#This Row],[trait_name]],Trait[],2,FALSE)</f>
        <v>2</v>
      </c>
      <c r="J5173" s="23" t="s">
        <v>15</v>
      </c>
      <c r="K5173" s="23">
        <v>4</v>
      </c>
      <c r="L5173" s="3" t="s">
        <v>673</v>
      </c>
      <c r="M5173" s="3"/>
      <c r="N5173" s="23"/>
      <c r="O5173"/>
    </row>
    <row r="5174" spans="1:15">
      <c r="A5174" s="66">
        <f>VLOOKUP(C5174,Index[],8,FALSE)</f>
        <v>43244</v>
      </c>
      <c r="B5174" s="5">
        <v>43300</v>
      </c>
      <c r="C5174" t="s">
        <v>670</v>
      </c>
      <c r="D5174" s="3">
        <f>VLOOKUP(C5174,Index[],2,FALSE)</f>
        <v>45</v>
      </c>
      <c r="E5174" s="3">
        <f>VLOOKUP(C5174,Index[],3,FALSE)</f>
        <v>0</v>
      </c>
      <c r="F5174" s="3">
        <f>VLOOKUP(C5174,Index[],4,FALSE)</f>
        <v>0</v>
      </c>
      <c r="G5174" s="3">
        <f>VLOOKUP(C5174,Index[],5,FALSE)</f>
        <v>0</v>
      </c>
      <c r="H5174" t="s">
        <v>139</v>
      </c>
      <c r="I5174">
        <f>VLOOKUP(Table1[[#This Row],[trait_name]],Trait[],2,FALSE)</f>
        <v>2</v>
      </c>
      <c r="J5174" s="23" t="s">
        <v>15</v>
      </c>
      <c r="K5174" s="23">
        <v>5</v>
      </c>
      <c r="L5174" s="3" t="s">
        <v>674</v>
      </c>
      <c r="M5174" s="3"/>
      <c r="N5174" s="23"/>
      <c r="O5174"/>
    </row>
    <row r="5175" spans="1:15">
      <c r="A5175" s="66">
        <f>VLOOKUP(C5175,Index[],8,FALSE)</f>
        <v>43244</v>
      </c>
      <c r="B5175" s="5">
        <v>43300</v>
      </c>
      <c r="C5175" t="s">
        <v>670</v>
      </c>
      <c r="D5175" s="3">
        <f>VLOOKUP(C5175,Index[],2,FALSE)</f>
        <v>45</v>
      </c>
      <c r="E5175" s="3">
        <f>VLOOKUP(C5175,Index[],3,FALSE)</f>
        <v>0</v>
      </c>
      <c r="F5175" s="3">
        <f>VLOOKUP(C5175,Index[],4,FALSE)</f>
        <v>0</v>
      </c>
      <c r="G5175" s="3">
        <f>VLOOKUP(C5175,Index[],5,FALSE)</f>
        <v>0</v>
      </c>
      <c r="H5175" t="s">
        <v>139</v>
      </c>
      <c r="I5175">
        <f>VLOOKUP(Table1[[#This Row],[trait_name]],Trait[],2,FALSE)</f>
        <v>2</v>
      </c>
      <c r="J5175" s="23" t="s">
        <v>15</v>
      </c>
      <c r="K5175" s="23">
        <v>3</v>
      </c>
      <c r="L5175" s="3" t="s">
        <v>675</v>
      </c>
      <c r="M5175" s="3"/>
      <c r="N5175" s="23"/>
      <c r="O5175"/>
    </row>
    <row r="5176" spans="1:15">
      <c r="A5176" s="66">
        <f>VLOOKUP(C5176,Index[],8,FALSE)</f>
        <v>43244</v>
      </c>
      <c r="B5176" s="5">
        <v>43244</v>
      </c>
      <c r="C5176" t="s">
        <v>670</v>
      </c>
      <c r="D5176" s="3">
        <f>VLOOKUP(C5176,Index[],2,FALSE)</f>
        <v>45</v>
      </c>
      <c r="E5176" s="3">
        <f>VLOOKUP(C5176,Index[],3,FALSE)</f>
        <v>0</v>
      </c>
      <c r="F5176" s="3">
        <f>VLOOKUP(C5176,Index[],4,FALSE)</f>
        <v>0</v>
      </c>
      <c r="G5176" s="3">
        <f>VLOOKUP(C5176,Index[],5,FALSE)</f>
        <v>0</v>
      </c>
      <c r="H5176" t="s">
        <v>25</v>
      </c>
      <c r="I5176">
        <f>VLOOKUP(Table1[[#This Row],[trait_name]],Trait[],2,FALSE)</f>
        <v>3</v>
      </c>
      <c r="J5176" s="23" t="s">
        <v>18</v>
      </c>
      <c r="K5176" s="23">
        <v>2</v>
      </c>
      <c r="L5176" s="3" t="s">
        <v>355</v>
      </c>
      <c r="N5176" s="23"/>
      <c r="O5176"/>
    </row>
    <row r="5177" spans="1:15">
      <c r="A5177" s="66">
        <f>VLOOKUP(C5177,Index[],8,FALSE)</f>
        <v>43244</v>
      </c>
      <c r="B5177" s="5">
        <v>43244</v>
      </c>
      <c r="C5177" t="s">
        <v>670</v>
      </c>
      <c r="D5177" s="3">
        <f>VLOOKUP(C5177,Index[],2,FALSE)</f>
        <v>45</v>
      </c>
      <c r="E5177" s="3">
        <f>VLOOKUP(C5177,Index[],3,FALSE)</f>
        <v>0</v>
      </c>
      <c r="F5177" s="3">
        <f>VLOOKUP(C5177,Index[],4,FALSE)</f>
        <v>0</v>
      </c>
      <c r="G5177" s="3">
        <f>VLOOKUP(C5177,Index[],5,FALSE)</f>
        <v>0</v>
      </c>
      <c r="H5177" t="s">
        <v>17</v>
      </c>
      <c r="I5177">
        <f>VLOOKUP(Table1[[#This Row],[trait_name]],Trait[],2,FALSE)</f>
        <v>3</v>
      </c>
      <c r="J5177" s="23" t="s">
        <v>18</v>
      </c>
      <c r="K5177" s="23">
        <v>3</v>
      </c>
      <c r="L5177" s="3" t="s">
        <v>19</v>
      </c>
      <c r="N5177" s="23"/>
      <c r="O5177"/>
    </row>
    <row r="5178" spans="1:15">
      <c r="A5178" s="66">
        <f>VLOOKUP(C5178,Index[],8,FALSE)</f>
        <v>43244</v>
      </c>
      <c r="B5178" s="5">
        <v>43244</v>
      </c>
      <c r="C5178" t="s">
        <v>670</v>
      </c>
      <c r="D5178" s="3">
        <f>VLOOKUP(C5178,Index[],2,FALSE)</f>
        <v>45</v>
      </c>
      <c r="E5178" s="3">
        <f>VLOOKUP(C5178,Index[],3,FALSE)</f>
        <v>0</v>
      </c>
      <c r="F5178" s="3">
        <f>VLOOKUP(C5178,Index[],4,FALSE)</f>
        <v>0</v>
      </c>
      <c r="G5178" s="3">
        <f>VLOOKUP(C5178,Index[],5,FALSE)</f>
        <v>0</v>
      </c>
      <c r="H5178" t="s">
        <v>525</v>
      </c>
      <c r="I5178">
        <f>VLOOKUP(Table1[[#This Row],[trait_name]],Trait[],2,FALSE)</f>
        <v>3</v>
      </c>
      <c r="J5178" s="23" t="s">
        <v>18</v>
      </c>
      <c r="K5178" s="23">
        <v>1</v>
      </c>
      <c r="L5178" s="3" t="s">
        <v>21</v>
      </c>
      <c r="N5178" s="23"/>
      <c r="O5178"/>
    </row>
    <row r="5179" spans="1:15">
      <c r="A5179" s="66">
        <f>VLOOKUP(C5179,Index[],8,FALSE)</f>
        <v>43244</v>
      </c>
      <c r="B5179" s="5">
        <v>43300</v>
      </c>
      <c r="C5179" t="s">
        <v>670</v>
      </c>
      <c r="D5179" s="3">
        <f>VLOOKUP(C5179,Index[],2,FALSE)</f>
        <v>45</v>
      </c>
      <c r="E5179" s="3">
        <f>VLOOKUP(C5179,Index[],3,FALSE)</f>
        <v>0</v>
      </c>
      <c r="F5179" s="3">
        <f>VLOOKUP(C5179,Index[],4,FALSE)</f>
        <v>0</v>
      </c>
      <c r="G5179" s="3">
        <f>VLOOKUP(C5179,Index[],5,FALSE)</f>
        <v>0</v>
      </c>
      <c r="I5179">
        <f>VLOOKUP(Table1[[#This Row],[trait_name]],Trait[],2,FALSE)</f>
        <v>3</v>
      </c>
      <c r="J5179" s="23" t="s">
        <v>18</v>
      </c>
      <c r="K5179" s="23">
        <v>4</v>
      </c>
      <c r="L5179" s="3"/>
      <c r="M5179" s="3"/>
      <c r="N5179" s="23"/>
      <c r="O5179"/>
    </row>
    <row r="5180" spans="1:15">
      <c r="A5180" s="66">
        <f>VLOOKUP(C5180,Index[],8,FALSE)</f>
        <v>43244</v>
      </c>
      <c r="B5180" s="5">
        <v>43244</v>
      </c>
      <c r="C5180" t="s">
        <v>670</v>
      </c>
      <c r="D5180" s="3">
        <f>VLOOKUP(C5180,Index[],2,FALSE)</f>
        <v>45</v>
      </c>
      <c r="E5180" s="3">
        <f>VLOOKUP(C5180,Index[],3,FALSE)</f>
        <v>0</v>
      </c>
      <c r="F5180" s="3">
        <f>VLOOKUP(C5180,Index[],4,FALSE)</f>
        <v>0</v>
      </c>
      <c r="G5180" s="3">
        <f>VLOOKUP(C5180,Index[],5,FALSE)</f>
        <v>0</v>
      </c>
      <c r="H5180" t="s">
        <v>17</v>
      </c>
      <c r="I5180">
        <f>VLOOKUP(Table1[[#This Row],[trait_name]],Trait[],2,FALSE)</f>
        <v>4</v>
      </c>
      <c r="J5180" s="23" t="s">
        <v>22</v>
      </c>
      <c r="K5180" s="23">
        <v>1</v>
      </c>
      <c r="L5180" s="3" t="s">
        <v>23</v>
      </c>
      <c r="N5180" s="23"/>
      <c r="O5180"/>
    </row>
    <row r="5181" spans="1:15">
      <c r="A5181" s="66">
        <f>VLOOKUP(C5181,Index[],8,FALSE)</f>
        <v>43244</v>
      </c>
      <c r="B5181" s="5">
        <v>43300</v>
      </c>
      <c r="C5181" t="s">
        <v>670</v>
      </c>
      <c r="D5181" s="3">
        <f>VLOOKUP(C5181,Index[],2,FALSE)</f>
        <v>45</v>
      </c>
      <c r="E5181" s="3">
        <f>VLOOKUP(C5181,Index[],3,FALSE)</f>
        <v>0</v>
      </c>
      <c r="F5181" s="3">
        <f>VLOOKUP(C5181,Index[],4,FALSE)</f>
        <v>0</v>
      </c>
      <c r="G5181" s="3">
        <f>VLOOKUP(C5181,Index[],5,FALSE)</f>
        <v>0</v>
      </c>
      <c r="H5181" t="s">
        <v>25</v>
      </c>
      <c r="I5181">
        <f>VLOOKUP(Table1[[#This Row],[trait_name]],Trait[],2,FALSE)</f>
        <v>4</v>
      </c>
      <c r="J5181" s="23" t="s">
        <v>22</v>
      </c>
      <c r="K5181" s="23">
        <v>2</v>
      </c>
      <c r="L5181" s="3" t="s">
        <v>23</v>
      </c>
      <c r="M5181" s="3"/>
      <c r="N5181" s="23"/>
      <c r="O5181"/>
    </row>
    <row r="5182" spans="1:15">
      <c r="A5182" s="66">
        <f>VLOOKUP(C5182,Index[],8,FALSE)</f>
        <v>43244</v>
      </c>
      <c r="B5182" s="5">
        <v>43300</v>
      </c>
      <c r="C5182" t="s">
        <v>670</v>
      </c>
      <c r="D5182" s="3">
        <f>VLOOKUP(C5182,Index[],2,FALSE)</f>
        <v>45</v>
      </c>
      <c r="E5182" s="3">
        <f>VLOOKUP(C5182,Index[],3,FALSE)</f>
        <v>0</v>
      </c>
      <c r="F5182" s="3">
        <f>VLOOKUP(C5182,Index[],4,FALSE)</f>
        <v>0</v>
      </c>
      <c r="G5182" s="3">
        <f>VLOOKUP(C5182,Index[],5,FALSE)</f>
        <v>0</v>
      </c>
      <c r="I5182">
        <f>VLOOKUP(Table1[[#This Row],[trait_name]],Trait[],2,FALSE)</f>
        <v>5</v>
      </c>
      <c r="J5182" s="23" t="s">
        <v>24</v>
      </c>
      <c r="K5182" s="23">
        <v>1</v>
      </c>
      <c r="L5182" s="3"/>
      <c r="M5182" s="3"/>
      <c r="N5182" s="23"/>
      <c r="O5182"/>
    </row>
    <row r="5183" spans="1:15">
      <c r="A5183" s="66">
        <f>VLOOKUP(C5183,Index[],8,FALSE)</f>
        <v>43244</v>
      </c>
      <c r="B5183" s="5">
        <v>43300</v>
      </c>
      <c r="C5183" t="s">
        <v>670</v>
      </c>
      <c r="D5183" s="3">
        <f>VLOOKUP(C5183,Index[],2,FALSE)</f>
        <v>45</v>
      </c>
      <c r="E5183" s="3">
        <f>VLOOKUP(C5183,Index[],3,FALSE)</f>
        <v>0</v>
      </c>
      <c r="F5183" s="3">
        <f>VLOOKUP(C5183,Index[],4,FALSE)</f>
        <v>0</v>
      </c>
      <c r="G5183" s="3">
        <f>VLOOKUP(C5183,Index[],5,FALSE)</f>
        <v>0</v>
      </c>
      <c r="I5183">
        <f>VLOOKUP(Table1[[#This Row],[trait_name]],Trait[],2,FALSE)</f>
        <v>6</v>
      </c>
      <c r="J5183" s="23" t="s">
        <v>148</v>
      </c>
      <c r="K5183" s="23">
        <v>1</v>
      </c>
      <c r="L5183" s="3"/>
      <c r="M5183" s="3"/>
      <c r="N5183" s="23"/>
      <c r="O5183"/>
    </row>
    <row r="5184" spans="1:15">
      <c r="A5184" s="66">
        <f>VLOOKUP(C5184,Index[],8,FALSE)</f>
        <v>43244</v>
      </c>
      <c r="B5184" s="5">
        <v>43244</v>
      </c>
      <c r="C5184" t="s">
        <v>670</v>
      </c>
      <c r="D5184" s="3">
        <f>VLOOKUP(C5184,Index[],2,FALSE)</f>
        <v>45</v>
      </c>
      <c r="E5184" s="3">
        <f>VLOOKUP(C5184,Index[],3,FALSE)</f>
        <v>0</v>
      </c>
      <c r="F5184" s="3">
        <f>VLOOKUP(C5184,Index[],4,FALSE)</f>
        <v>0</v>
      </c>
      <c r="G5184" s="3">
        <f>VLOOKUP(C5184,Index[],5,FALSE)</f>
        <v>0</v>
      </c>
      <c r="H5184" t="s">
        <v>525</v>
      </c>
      <c r="I5184">
        <f>VLOOKUP(Table1[[#This Row],[trait_name]],Trait[],2,FALSE)</f>
        <v>7</v>
      </c>
      <c r="J5184" s="23" t="s">
        <v>26</v>
      </c>
      <c r="K5184" s="23">
        <v>1</v>
      </c>
      <c r="L5184" s="3" t="s">
        <v>27</v>
      </c>
      <c r="N5184" s="23"/>
      <c r="O5184"/>
    </row>
    <row r="5185" spans="1:15">
      <c r="A5185" s="66">
        <f>VLOOKUP(C5185,Index[],8,FALSE)</f>
        <v>43244</v>
      </c>
      <c r="B5185" s="5">
        <v>43300</v>
      </c>
      <c r="C5185" t="s">
        <v>670</v>
      </c>
      <c r="D5185" s="3">
        <f>VLOOKUP(C5185,Index[],2,FALSE)</f>
        <v>45</v>
      </c>
      <c r="E5185" s="3">
        <f>VLOOKUP(C5185,Index[],3,FALSE)</f>
        <v>0</v>
      </c>
      <c r="F5185" s="3">
        <f>VLOOKUP(C5185,Index[],4,FALSE)</f>
        <v>0</v>
      </c>
      <c r="G5185" s="3">
        <f>VLOOKUP(C5185,Index[],5,FALSE)</f>
        <v>0</v>
      </c>
      <c r="H5185" t="s">
        <v>25</v>
      </c>
      <c r="I5185">
        <f>VLOOKUP(Table1[[#This Row],[trait_name]],Trait[],2,FALSE)</f>
        <v>7</v>
      </c>
      <c r="J5185" s="23" t="s">
        <v>26</v>
      </c>
      <c r="K5185" s="23">
        <v>2</v>
      </c>
      <c r="L5185" s="3" t="s">
        <v>27</v>
      </c>
      <c r="M5185" s="3"/>
      <c r="N5185" s="23"/>
      <c r="O5185"/>
    </row>
    <row r="5186" spans="1:15">
      <c r="A5186" s="66">
        <f>VLOOKUP(C5186,Index[],8,FALSE)</f>
        <v>43244</v>
      </c>
      <c r="B5186" s="5">
        <v>43300</v>
      </c>
      <c r="C5186" t="s">
        <v>670</v>
      </c>
      <c r="D5186" s="3">
        <f>VLOOKUP(C5186,Index[],2,FALSE)</f>
        <v>45</v>
      </c>
      <c r="E5186" s="3">
        <f>VLOOKUP(C5186,Index[],3,FALSE)</f>
        <v>0</v>
      </c>
      <c r="F5186" s="3">
        <f>VLOOKUP(C5186,Index[],4,FALSE)</f>
        <v>0</v>
      </c>
      <c r="G5186" s="3">
        <f>VLOOKUP(C5186,Index[],5,FALSE)</f>
        <v>0</v>
      </c>
      <c r="H5186" t="s">
        <v>415</v>
      </c>
      <c r="I5186">
        <f>VLOOKUP(Table1[[#This Row],[trait_name]],Trait[],2,FALSE)</f>
        <v>7</v>
      </c>
      <c r="J5186" s="23" t="s">
        <v>26</v>
      </c>
      <c r="K5186" s="23">
        <v>3</v>
      </c>
      <c r="L5186" s="3" t="s">
        <v>23</v>
      </c>
      <c r="M5186" s="3"/>
      <c r="N5186" s="23"/>
      <c r="O5186"/>
    </row>
    <row r="5187" spans="1:15">
      <c r="A5187" s="66">
        <f>VLOOKUP(C5187,Index[],8,FALSE)</f>
        <v>43244</v>
      </c>
      <c r="B5187" s="66">
        <v>43312</v>
      </c>
      <c r="C5187" t="s">
        <v>670</v>
      </c>
      <c r="D5187" s="3">
        <f>VLOOKUP(C5187,Index[],2,FALSE)</f>
        <v>45</v>
      </c>
      <c r="E5187" s="3">
        <f>VLOOKUP(C5187,Index[],3,FALSE)</f>
        <v>0</v>
      </c>
      <c r="F5187" s="3">
        <f>VLOOKUP(C5187,Index[],4,FALSE)</f>
        <v>0</v>
      </c>
      <c r="G5187" s="3">
        <f>VLOOKUP(C5187,Index[],5,FALSE)</f>
        <v>0</v>
      </c>
      <c r="H5187" t="s">
        <v>208</v>
      </c>
      <c r="I5187">
        <f>VLOOKUP(Table1[[#This Row],[trait_name]],Trait[],2,FALSE)</f>
        <v>7</v>
      </c>
      <c r="J5187" s="23" t="s">
        <v>26</v>
      </c>
      <c r="K5187" s="23">
        <v>4</v>
      </c>
      <c r="L5187" s="3" t="s">
        <v>23</v>
      </c>
      <c r="M5187" s="3" t="s">
        <v>197</v>
      </c>
      <c r="N5187" s="23"/>
      <c r="O5187"/>
    </row>
    <row r="5188" spans="1:15">
      <c r="A5188" s="66">
        <f>VLOOKUP(C5188,Index[],8,FALSE)</f>
        <v>43244</v>
      </c>
      <c r="B5188" s="5">
        <v>43300</v>
      </c>
      <c r="C5188" t="s">
        <v>670</v>
      </c>
      <c r="D5188" s="3">
        <f>VLOOKUP(C5188,Index[],2,FALSE)</f>
        <v>45</v>
      </c>
      <c r="E5188" s="3">
        <f>VLOOKUP(C5188,Index[],3,FALSE)</f>
        <v>0</v>
      </c>
      <c r="F5188" s="3">
        <f>VLOOKUP(C5188,Index[],4,FALSE)</f>
        <v>0</v>
      </c>
      <c r="G5188" s="3">
        <f>VLOOKUP(C5188,Index[],5,FALSE)</f>
        <v>0</v>
      </c>
      <c r="H5188" t="s">
        <v>525</v>
      </c>
      <c r="I5188">
        <f>VLOOKUP(Table1[[#This Row],[trait_name]],Trait[],2,FALSE)</f>
        <v>8</v>
      </c>
      <c r="J5188" s="23" t="s">
        <v>150</v>
      </c>
      <c r="K5188" s="23">
        <v>1</v>
      </c>
      <c r="L5188" s="3" t="s">
        <v>27</v>
      </c>
      <c r="M5188" s="3"/>
      <c r="N5188" s="23"/>
      <c r="O5188"/>
    </row>
    <row r="5189" spans="1:15">
      <c r="A5189" s="66">
        <f>VLOOKUP(C5189,Index[],8,FALSE)</f>
        <v>43244</v>
      </c>
      <c r="B5189" s="5">
        <v>43300</v>
      </c>
      <c r="C5189" t="s">
        <v>670</v>
      </c>
      <c r="D5189" s="3">
        <f>VLOOKUP(C5189,Index[],2,FALSE)</f>
        <v>45</v>
      </c>
      <c r="E5189" s="3">
        <f>VLOOKUP(C5189,Index[],3,FALSE)</f>
        <v>0</v>
      </c>
      <c r="F5189" s="3">
        <f>VLOOKUP(C5189,Index[],4,FALSE)</f>
        <v>0</v>
      </c>
      <c r="G5189" s="3">
        <f>VLOOKUP(C5189,Index[],5,FALSE)</f>
        <v>0</v>
      </c>
      <c r="H5189" t="s">
        <v>525</v>
      </c>
      <c r="I5189">
        <f>VLOOKUP(Table1[[#This Row],[trait_name]],Trait[],2,FALSE)</f>
        <v>8</v>
      </c>
      <c r="J5189" s="23" t="s">
        <v>150</v>
      </c>
      <c r="K5189" s="23">
        <v>2</v>
      </c>
      <c r="L5189" s="3" t="s">
        <v>23</v>
      </c>
      <c r="M5189" s="3"/>
      <c r="N5189" s="23"/>
      <c r="O5189"/>
    </row>
    <row r="5190" spans="1:15">
      <c r="A5190" s="66">
        <f>VLOOKUP(C5190,Index[],8,FALSE)</f>
        <v>43244</v>
      </c>
      <c r="B5190" s="5">
        <v>43300</v>
      </c>
      <c r="C5190" t="s">
        <v>670</v>
      </c>
      <c r="D5190" s="3">
        <f>VLOOKUP(C5190,Index[],2,FALSE)</f>
        <v>45</v>
      </c>
      <c r="E5190" s="3">
        <f>VLOOKUP(C5190,Index[],3,FALSE)</f>
        <v>0</v>
      </c>
      <c r="F5190" s="3">
        <f>VLOOKUP(C5190,Index[],4,FALSE)</f>
        <v>0</v>
      </c>
      <c r="G5190" s="3">
        <f>VLOOKUP(C5190,Index[],5,FALSE)</f>
        <v>0</v>
      </c>
      <c r="H5190" t="s">
        <v>325</v>
      </c>
      <c r="I5190">
        <f>VLOOKUP(Table1[[#This Row],[trait_name]],Trait[],2,FALSE)</f>
        <v>9</v>
      </c>
      <c r="J5190" s="23" t="s">
        <v>28</v>
      </c>
      <c r="K5190" s="23">
        <v>1</v>
      </c>
      <c r="L5190" s="3" t="s">
        <v>23</v>
      </c>
      <c r="M5190" s="3"/>
      <c r="N5190" s="23"/>
      <c r="O5190"/>
    </row>
    <row r="5191" spans="1:15">
      <c r="A5191" s="66">
        <f>VLOOKUP(C5191,Index[],8,FALSE)</f>
        <v>43244</v>
      </c>
      <c r="B5191" s="5">
        <v>43300</v>
      </c>
      <c r="C5191" t="s">
        <v>670</v>
      </c>
      <c r="D5191" s="3">
        <f>VLOOKUP(C5191,Index[],2,FALSE)</f>
        <v>45</v>
      </c>
      <c r="E5191" s="3">
        <f>VLOOKUP(C5191,Index[],3,FALSE)</f>
        <v>0</v>
      </c>
      <c r="F5191" s="3">
        <f>VLOOKUP(C5191,Index[],4,FALSE)</f>
        <v>0</v>
      </c>
      <c r="G5191" s="3">
        <f>VLOOKUP(C5191,Index[],5,FALSE)</f>
        <v>0</v>
      </c>
      <c r="I5191">
        <f>VLOOKUP(Table1[[#This Row],[trait_name]],Trait[],2,FALSE)</f>
        <v>10</v>
      </c>
      <c r="J5191" s="23" t="s">
        <v>29</v>
      </c>
      <c r="K5191" s="23">
        <v>1</v>
      </c>
      <c r="L5191" s="3"/>
      <c r="M5191" s="3"/>
      <c r="N5191" s="23"/>
      <c r="O5191"/>
    </row>
    <row r="5192" spans="1:15">
      <c r="A5192" s="66">
        <f>VLOOKUP(C5192,Index[],8,FALSE)</f>
        <v>43244</v>
      </c>
      <c r="B5192" s="5">
        <v>43300</v>
      </c>
      <c r="C5192" t="s">
        <v>670</v>
      </c>
      <c r="D5192" s="3">
        <f>VLOOKUP(C5192,Index[],2,FALSE)</f>
        <v>45</v>
      </c>
      <c r="E5192" s="3">
        <f>VLOOKUP(C5192,Index[],3,FALSE)</f>
        <v>0</v>
      </c>
      <c r="F5192" s="3">
        <f>VLOOKUP(C5192,Index[],4,FALSE)</f>
        <v>0</v>
      </c>
      <c r="G5192" s="3">
        <f>VLOOKUP(C5192,Index[],5,FALSE)</f>
        <v>0</v>
      </c>
      <c r="I5192">
        <f>VLOOKUP(Table1[[#This Row],[trait_name]],Trait[],2,FALSE)</f>
        <v>11</v>
      </c>
      <c r="J5192" s="23" t="s">
        <v>30</v>
      </c>
      <c r="K5192" s="23">
        <v>1</v>
      </c>
      <c r="L5192" s="3"/>
      <c r="M5192" s="3"/>
      <c r="N5192" s="23"/>
      <c r="O5192"/>
    </row>
    <row r="5193" spans="1:15">
      <c r="A5193" s="66">
        <f>VLOOKUP(C5193,Index[],8,FALSE)</f>
        <v>43244</v>
      </c>
      <c r="B5193" s="5">
        <v>43300</v>
      </c>
      <c r="C5193" t="s">
        <v>670</v>
      </c>
      <c r="D5193" s="3">
        <f>VLOOKUP(C5193,Index[],2,FALSE)</f>
        <v>45</v>
      </c>
      <c r="E5193" s="3">
        <f>VLOOKUP(C5193,Index[],3,FALSE)</f>
        <v>0</v>
      </c>
      <c r="F5193" s="3">
        <f>VLOOKUP(C5193,Index[],4,FALSE)</f>
        <v>0</v>
      </c>
      <c r="G5193" s="3">
        <f>VLOOKUP(C5193,Index[],5,FALSE)</f>
        <v>0</v>
      </c>
      <c r="I5193">
        <f>VLOOKUP(Table1[[#This Row],[trait_name]],Trait[],2,FALSE)</f>
        <v>12</v>
      </c>
      <c r="J5193" s="23" t="s">
        <v>151</v>
      </c>
      <c r="K5193" s="23">
        <v>1</v>
      </c>
      <c r="L5193" s="3"/>
      <c r="M5193" s="3"/>
      <c r="N5193" s="23"/>
      <c r="O5193"/>
    </row>
    <row r="5194" spans="1:15">
      <c r="A5194" s="66">
        <f>VLOOKUP(C5194,Index[],8,FALSE)</f>
        <v>43244</v>
      </c>
      <c r="B5194" s="5">
        <v>43312</v>
      </c>
      <c r="C5194" t="s">
        <v>670</v>
      </c>
      <c r="D5194" s="3">
        <f>VLOOKUP(C5194,Index[],2,FALSE)</f>
        <v>45</v>
      </c>
      <c r="E5194" s="3">
        <f>VLOOKUP(C5194,Index[],3,FALSE)</f>
        <v>0</v>
      </c>
      <c r="F5194" s="3">
        <f>VLOOKUP(C5194,Index[],4,FALSE)</f>
        <v>0</v>
      </c>
      <c r="G5194" s="3">
        <f>VLOOKUP(C5194,Index[],5,FALSE)</f>
        <v>0</v>
      </c>
      <c r="H5194" t="s">
        <v>208</v>
      </c>
      <c r="I5194">
        <f>VLOOKUP(Table1[[#This Row],[trait_name]],Trait[],2,FALSE)</f>
        <v>13</v>
      </c>
      <c r="J5194" s="23" t="s">
        <v>369</v>
      </c>
      <c r="K5194" s="23">
        <v>1</v>
      </c>
      <c r="L5194" s="3" t="s">
        <v>23</v>
      </c>
      <c r="M5194" s="3"/>
      <c r="N5194" s="23"/>
      <c r="O5194"/>
    </row>
    <row r="5195" spans="1:15">
      <c r="A5195" s="66">
        <f>VLOOKUP(C5195,Index[],8,FALSE)</f>
        <v>43244</v>
      </c>
      <c r="B5195" s="5">
        <v>43300</v>
      </c>
      <c r="C5195" t="s">
        <v>670</v>
      </c>
      <c r="D5195" s="3">
        <f>VLOOKUP(C5195,Index[],2,FALSE)</f>
        <v>45</v>
      </c>
      <c r="E5195" s="3">
        <f>VLOOKUP(C5195,Index[],3,FALSE)</f>
        <v>0</v>
      </c>
      <c r="F5195" s="3">
        <f>VLOOKUP(C5195,Index[],4,FALSE)</f>
        <v>0</v>
      </c>
      <c r="G5195" s="3">
        <f>VLOOKUP(C5195,Index[],5,FALSE)</f>
        <v>0</v>
      </c>
      <c r="H5195" t="s">
        <v>525</v>
      </c>
      <c r="I5195">
        <f>VLOOKUP(Table1[[#This Row],[trait_name]],Trait[],2,FALSE)</f>
        <v>14</v>
      </c>
      <c r="J5195" s="23" t="s">
        <v>152</v>
      </c>
      <c r="K5195" s="23">
        <v>2</v>
      </c>
      <c r="L5195" s="3" t="s">
        <v>27</v>
      </c>
      <c r="M5195" s="3"/>
      <c r="N5195" s="23"/>
      <c r="O5195"/>
    </row>
    <row r="5196" spans="1:15">
      <c r="A5196" s="66">
        <f>VLOOKUP(C5196,Index[],8,FALSE)</f>
        <v>43244</v>
      </c>
      <c r="B5196" s="5">
        <v>43300</v>
      </c>
      <c r="C5196" t="s">
        <v>670</v>
      </c>
      <c r="D5196" s="3">
        <f>VLOOKUP(C5196,Index[],2,FALSE)</f>
        <v>45</v>
      </c>
      <c r="E5196" s="3">
        <f>VLOOKUP(C5196,Index[],3,FALSE)</f>
        <v>0</v>
      </c>
      <c r="F5196" s="3">
        <f>VLOOKUP(C5196,Index[],4,FALSE)</f>
        <v>0</v>
      </c>
      <c r="G5196" s="3">
        <f>VLOOKUP(C5196,Index[],5,FALSE)</f>
        <v>0</v>
      </c>
      <c r="H5196" t="s">
        <v>415</v>
      </c>
      <c r="I5196">
        <f>VLOOKUP(Table1[[#This Row],[trait_name]],Trait[],2,FALSE)</f>
        <v>14</v>
      </c>
      <c r="J5196" s="23" t="s">
        <v>152</v>
      </c>
      <c r="K5196" s="23">
        <v>1</v>
      </c>
      <c r="L5196" s="3" t="s">
        <v>23</v>
      </c>
      <c r="M5196" s="3"/>
      <c r="N5196" s="23"/>
      <c r="O5196"/>
    </row>
    <row r="5197" spans="1:15">
      <c r="A5197" s="66">
        <f>VLOOKUP(C5197,Index[],8,FALSE)</f>
        <v>43244</v>
      </c>
      <c r="B5197" s="5">
        <v>43300</v>
      </c>
      <c r="C5197" t="s">
        <v>670</v>
      </c>
      <c r="D5197" s="3">
        <f>VLOOKUP(C5197,Index[],2,FALSE)</f>
        <v>45</v>
      </c>
      <c r="E5197" s="3">
        <f>VLOOKUP(C5197,Index[],3,FALSE)</f>
        <v>0</v>
      </c>
      <c r="F5197" s="3">
        <f>VLOOKUP(C5197,Index[],4,FALSE)</f>
        <v>0</v>
      </c>
      <c r="G5197" s="3">
        <f>VLOOKUP(C5197,Index[],5,FALSE)</f>
        <v>0</v>
      </c>
      <c r="H5197" t="s">
        <v>525</v>
      </c>
      <c r="I5197">
        <f>VLOOKUP(Table1[[#This Row],[trait_name]],Trait[],2,FALSE)</f>
        <v>15</v>
      </c>
      <c r="J5197" s="23" t="s">
        <v>31</v>
      </c>
      <c r="K5197" s="23">
        <v>1</v>
      </c>
      <c r="L5197" s="3" t="s">
        <v>27</v>
      </c>
      <c r="N5197" s="23"/>
      <c r="O5197"/>
    </row>
    <row r="5198" spans="1:15">
      <c r="A5198" s="66">
        <f>VLOOKUP(C5198,Index[],8,FALSE)</f>
        <v>43244</v>
      </c>
      <c r="B5198" s="5">
        <v>43300</v>
      </c>
      <c r="C5198" t="s">
        <v>670</v>
      </c>
      <c r="D5198" s="3">
        <f>VLOOKUP(C5198,Index[],2,FALSE)</f>
        <v>45</v>
      </c>
      <c r="E5198" s="3">
        <f>VLOOKUP(C5198,Index[],3,FALSE)</f>
        <v>0</v>
      </c>
      <c r="F5198" s="3">
        <f>VLOOKUP(C5198,Index[],4,FALSE)</f>
        <v>0</v>
      </c>
      <c r="G5198" s="3">
        <f>VLOOKUP(C5198,Index[],5,FALSE)</f>
        <v>0</v>
      </c>
      <c r="I5198">
        <f>VLOOKUP(Table1[[#This Row],[trait_name]],Trait[],2,FALSE)</f>
        <v>15</v>
      </c>
      <c r="J5198" s="23" t="s">
        <v>31</v>
      </c>
      <c r="K5198" s="23">
        <v>2</v>
      </c>
      <c r="L5198" s="3"/>
      <c r="M5198" s="3"/>
      <c r="N5198" s="23"/>
      <c r="O5198"/>
    </row>
    <row r="5199" spans="1:15">
      <c r="A5199" s="66">
        <f>VLOOKUP(C5199,Index[],8,FALSE)</f>
        <v>43244</v>
      </c>
      <c r="B5199" s="25">
        <v>43244</v>
      </c>
      <c r="C5199" s="4" t="s">
        <v>670</v>
      </c>
      <c r="D5199" s="3">
        <f>VLOOKUP(C5199,Index[],2,FALSE)</f>
        <v>45</v>
      </c>
      <c r="E5199" s="3">
        <f>VLOOKUP(C5199,Index[],3,FALSE)</f>
        <v>0</v>
      </c>
      <c r="F5199" s="3">
        <f>VLOOKUP(C5199,Index[],4,FALSE)</f>
        <v>0</v>
      </c>
      <c r="G5199" s="3">
        <f>VLOOKUP(C5199,Index[],5,FALSE)</f>
        <v>0</v>
      </c>
      <c r="H5199" t="s">
        <v>415</v>
      </c>
      <c r="I5199">
        <f>VLOOKUP(Table1[[#This Row],[trait_name]],Trait[],2,FALSE)</f>
        <v>16</v>
      </c>
      <c r="J5199" s="24" t="s">
        <v>32</v>
      </c>
      <c r="K5199" s="23">
        <v>1</v>
      </c>
      <c r="L5199" s="3" t="s">
        <v>23</v>
      </c>
      <c r="N5199" s="23"/>
      <c r="O5199"/>
    </row>
    <row r="5200" spans="1:15">
      <c r="A5200" s="66">
        <f>VLOOKUP(C5200,Index[],8,FALSE)</f>
        <v>43244</v>
      </c>
      <c r="B5200" s="5">
        <v>43300</v>
      </c>
      <c r="C5200" t="s">
        <v>670</v>
      </c>
      <c r="D5200" s="3">
        <f>VLOOKUP(C5200,Index[],2,FALSE)</f>
        <v>45</v>
      </c>
      <c r="E5200" s="3">
        <f>VLOOKUP(C5200,Index[],3,FALSE)</f>
        <v>0</v>
      </c>
      <c r="F5200" s="3">
        <f>VLOOKUP(C5200,Index[],4,FALSE)</f>
        <v>0</v>
      </c>
      <c r="G5200" s="3">
        <f>VLOOKUP(C5200,Index[],5,FALSE)</f>
        <v>0</v>
      </c>
      <c r="I5200">
        <f>VLOOKUP(Table1[[#This Row],[trait_name]],Trait[],2,FALSE)</f>
        <v>16</v>
      </c>
      <c r="J5200" s="23" t="s">
        <v>32</v>
      </c>
      <c r="K5200" s="23">
        <v>2</v>
      </c>
      <c r="L5200" s="3"/>
      <c r="M5200" s="3"/>
      <c r="N5200" s="23"/>
      <c r="O5200"/>
    </row>
    <row r="5201" spans="1:15">
      <c r="A5201" s="66">
        <f>VLOOKUP(C5201,Index[],8,FALSE)</f>
        <v>43244</v>
      </c>
      <c r="B5201" s="5">
        <v>43244</v>
      </c>
      <c r="C5201" t="s">
        <v>670</v>
      </c>
      <c r="D5201" s="3">
        <f>VLOOKUP(C5201,Index[],2,FALSE)</f>
        <v>45</v>
      </c>
      <c r="E5201" s="3">
        <f>VLOOKUP(C5201,Index[],3,FALSE)</f>
        <v>0</v>
      </c>
      <c r="F5201" s="3">
        <f>VLOOKUP(C5201,Index[],4,FALSE)</f>
        <v>0</v>
      </c>
      <c r="G5201" s="3">
        <f>VLOOKUP(C5201,Index[],5,FALSE)</f>
        <v>0</v>
      </c>
      <c r="H5201" t="s">
        <v>525</v>
      </c>
      <c r="I5201">
        <f>VLOOKUP(Table1[[#This Row],[trait_name]],Trait[],2,FALSE)</f>
        <v>17</v>
      </c>
      <c r="J5201" s="23" t="s">
        <v>33</v>
      </c>
      <c r="K5201" s="23">
        <v>2</v>
      </c>
      <c r="L5201" s="3" t="s">
        <v>34</v>
      </c>
      <c r="N5201" s="23"/>
      <c r="O5201"/>
    </row>
    <row r="5202" spans="1:15">
      <c r="A5202" s="66">
        <f>VLOOKUP(C5202,Index[],8,FALSE)</f>
        <v>43244</v>
      </c>
      <c r="B5202" s="5">
        <v>43244</v>
      </c>
      <c r="C5202" t="s">
        <v>670</v>
      </c>
      <c r="D5202" s="3">
        <f>VLOOKUP(C5202,Index[],2,FALSE)</f>
        <v>45</v>
      </c>
      <c r="E5202" s="3">
        <f>VLOOKUP(C5202,Index[],3,FALSE)</f>
        <v>0</v>
      </c>
      <c r="F5202" s="3">
        <f>VLOOKUP(C5202,Index[],4,FALSE)</f>
        <v>0</v>
      </c>
      <c r="G5202" s="3">
        <f>VLOOKUP(C5202,Index[],5,FALSE)</f>
        <v>0</v>
      </c>
      <c r="H5202" t="s">
        <v>525</v>
      </c>
      <c r="I5202">
        <f>VLOOKUP(Table1[[#This Row],[trait_name]],Trait[],2,FALSE)</f>
        <v>17</v>
      </c>
      <c r="J5202" s="23" t="s">
        <v>33</v>
      </c>
      <c r="K5202" s="23">
        <v>1</v>
      </c>
      <c r="L5202" s="3" t="s">
        <v>35</v>
      </c>
      <c r="N5202" s="23"/>
      <c r="O5202"/>
    </row>
    <row r="5203" spans="1:15">
      <c r="A5203" s="66">
        <f>VLOOKUP(C5203,Index[],8,FALSE)</f>
        <v>43244</v>
      </c>
      <c r="B5203" s="5">
        <v>43300</v>
      </c>
      <c r="C5203" t="s">
        <v>670</v>
      </c>
      <c r="D5203" s="3">
        <f>VLOOKUP(C5203,Index[],2,FALSE)</f>
        <v>45</v>
      </c>
      <c r="E5203" s="3">
        <f>VLOOKUP(C5203,Index[],3,FALSE)</f>
        <v>0</v>
      </c>
      <c r="F5203" s="3">
        <f>VLOOKUP(C5203,Index[],4,FALSE)</f>
        <v>0</v>
      </c>
      <c r="G5203" s="3">
        <f>VLOOKUP(C5203,Index[],5,FALSE)</f>
        <v>0</v>
      </c>
      <c r="H5203" t="s">
        <v>25</v>
      </c>
      <c r="I5203">
        <f>VLOOKUP(Table1[[#This Row],[trait_name]],Trait[],2,FALSE)</f>
        <v>17</v>
      </c>
      <c r="J5203" s="23" t="s">
        <v>33</v>
      </c>
      <c r="K5203" s="23">
        <v>3</v>
      </c>
      <c r="L5203" s="3" t="s">
        <v>36</v>
      </c>
      <c r="M5203" s="3"/>
      <c r="N5203" s="23"/>
      <c r="O5203"/>
    </row>
    <row r="5204" spans="1:15">
      <c r="A5204" s="66">
        <f>VLOOKUP(C5204,Index[],8,FALSE)</f>
        <v>43244</v>
      </c>
      <c r="B5204" s="25">
        <v>43244</v>
      </c>
      <c r="C5204" s="4" t="s">
        <v>670</v>
      </c>
      <c r="D5204" s="3">
        <f>VLOOKUP(C5204,Index[],2,FALSE)</f>
        <v>45</v>
      </c>
      <c r="E5204" s="3">
        <f>VLOOKUP(C5204,Index[],3,FALSE)</f>
        <v>0</v>
      </c>
      <c r="F5204" s="3">
        <f>VLOOKUP(C5204,Index[],4,FALSE)</f>
        <v>0</v>
      </c>
      <c r="G5204" s="3">
        <f>VLOOKUP(C5204,Index[],5,FALSE)</f>
        <v>0</v>
      </c>
      <c r="I5204">
        <f>VLOOKUP(Table1[[#This Row],[trait_name]],Trait[],2,FALSE)</f>
        <v>18</v>
      </c>
      <c r="J5204" s="23" t="s">
        <v>37</v>
      </c>
      <c r="K5204" s="23">
        <v>1</v>
      </c>
      <c r="L5204" s="3"/>
      <c r="N5204" s="23"/>
      <c r="O5204"/>
    </row>
    <row r="5205" spans="1:15">
      <c r="A5205" s="66">
        <f>VLOOKUP(C5205,Index[],8,FALSE)</f>
        <v>43244</v>
      </c>
      <c r="B5205" s="5">
        <v>43300</v>
      </c>
      <c r="C5205" t="s">
        <v>670</v>
      </c>
      <c r="D5205" s="3">
        <f>VLOOKUP(C5205,Index[],2,FALSE)</f>
        <v>45</v>
      </c>
      <c r="E5205" s="3">
        <f>VLOOKUP(C5205,Index[],3,FALSE)</f>
        <v>0</v>
      </c>
      <c r="F5205" s="3">
        <f>VLOOKUP(C5205,Index[],4,FALSE)</f>
        <v>0</v>
      </c>
      <c r="G5205" s="3">
        <f>VLOOKUP(C5205,Index[],5,FALSE)</f>
        <v>0</v>
      </c>
      <c r="I5205">
        <f>VLOOKUP(Table1[[#This Row],[trait_name]],Trait[],2,FALSE)</f>
        <v>18</v>
      </c>
      <c r="J5205" s="23" t="s">
        <v>37</v>
      </c>
      <c r="K5205" s="23">
        <v>2</v>
      </c>
      <c r="L5205" s="3"/>
      <c r="M5205" s="3"/>
      <c r="N5205" s="23"/>
      <c r="O5205"/>
    </row>
    <row r="5206" spans="1:15">
      <c r="A5206" s="66">
        <f>VLOOKUP(C5206,Index[],8,FALSE)</f>
        <v>43244</v>
      </c>
      <c r="B5206" s="5">
        <v>43244</v>
      </c>
      <c r="C5206" t="s">
        <v>670</v>
      </c>
      <c r="D5206" s="3">
        <f>VLOOKUP(C5206,Index[],2,FALSE)</f>
        <v>45</v>
      </c>
      <c r="E5206" s="3">
        <f>VLOOKUP(C5206,Index[],3,FALSE)</f>
        <v>0</v>
      </c>
      <c r="F5206" s="3">
        <f>VLOOKUP(C5206,Index[],4,FALSE)</f>
        <v>0</v>
      </c>
      <c r="G5206" s="3">
        <f>VLOOKUP(C5206,Index[],5,FALSE)</f>
        <v>0</v>
      </c>
      <c r="H5206" t="s">
        <v>525</v>
      </c>
      <c r="I5206">
        <f>VLOOKUP(Table1[[#This Row],[trait_name]],Trait[],2,FALSE)</f>
        <v>19</v>
      </c>
      <c r="J5206" s="23" t="s">
        <v>38</v>
      </c>
      <c r="K5206" s="23">
        <v>1</v>
      </c>
      <c r="L5206" s="3" t="s">
        <v>40</v>
      </c>
      <c r="N5206" s="23"/>
      <c r="O5206"/>
    </row>
    <row r="5207" spans="1:15">
      <c r="A5207" s="66">
        <f>VLOOKUP(C5207,Index[],8,FALSE)</f>
        <v>43244</v>
      </c>
      <c r="B5207" s="5">
        <v>43300</v>
      </c>
      <c r="C5207" t="s">
        <v>670</v>
      </c>
      <c r="D5207" s="3">
        <f>VLOOKUP(C5207,Index[],2,FALSE)</f>
        <v>45</v>
      </c>
      <c r="E5207" s="3">
        <f>VLOOKUP(C5207,Index[],3,FALSE)</f>
        <v>0</v>
      </c>
      <c r="F5207" s="3">
        <f>VLOOKUP(C5207,Index[],4,FALSE)</f>
        <v>0</v>
      </c>
      <c r="G5207" s="3">
        <f>VLOOKUP(C5207,Index[],5,FALSE)</f>
        <v>0</v>
      </c>
      <c r="I5207">
        <f>VLOOKUP(Table1[[#This Row],[trait_name]],Trait[],2,FALSE)</f>
        <v>19</v>
      </c>
      <c r="J5207" s="23" t="s">
        <v>38</v>
      </c>
      <c r="K5207" s="23">
        <v>3</v>
      </c>
      <c r="L5207" s="3"/>
      <c r="M5207" s="3"/>
      <c r="N5207" s="23"/>
      <c r="O5207"/>
    </row>
    <row r="5208" spans="1:15">
      <c r="A5208" s="66">
        <f>VLOOKUP(C5208,Index[],8,FALSE)</f>
        <v>43244</v>
      </c>
      <c r="B5208" s="5">
        <v>43311</v>
      </c>
      <c r="C5208" t="s">
        <v>670</v>
      </c>
      <c r="D5208" s="3">
        <f>VLOOKUP(C5208,Index[],2,FALSE)</f>
        <v>45</v>
      </c>
      <c r="E5208" s="3">
        <f>VLOOKUP(C5208,Index[],3,FALSE)</f>
        <v>0</v>
      </c>
      <c r="F5208" s="3">
        <f>VLOOKUP(C5208,Index[],4,FALSE)</f>
        <v>0</v>
      </c>
      <c r="G5208" s="3">
        <f>VLOOKUP(C5208,Index[],5,FALSE)</f>
        <v>0</v>
      </c>
      <c r="H5208" t="s">
        <v>149</v>
      </c>
      <c r="I5208">
        <f>VLOOKUP(Table1[[#This Row],[trait_name]],Trait[],2,FALSE)</f>
        <v>20</v>
      </c>
      <c r="J5208" s="23" t="s">
        <v>41</v>
      </c>
      <c r="K5208" s="23">
        <v>1</v>
      </c>
      <c r="L5208" s="3" t="s">
        <v>158</v>
      </c>
      <c r="M5208" s="3"/>
      <c r="N5208" s="23"/>
      <c r="O5208"/>
    </row>
    <row r="5209" spans="1:15">
      <c r="A5209" s="66">
        <f>VLOOKUP(C5209,Index[],8,FALSE)</f>
        <v>43244</v>
      </c>
      <c r="B5209" s="25">
        <v>43244</v>
      </c>
      <c r="C5209" s="4" t="s">
        <v>670</v>
      </c>
      <c r="D5209" s="3">
        <f>VLOOKUP(C5209,Index[],2,FALSE)</f>
        <v>45</v>
      </c>
      <c r="E5209" s="3">
        <f>VLOOKUP(C5209,Index[],3,FALSE)</f>
        <v>0</v>
      </c>
      <c r="F5209" s="3">
        <f>VLOOKUP(C5209,Index[],4,FALSE)</f>
        <v>0</v>
      </c>
      <c r="G5209" s="3">
        <f>VLOOKUP(C5209,Index[],5,FALSE)</f>
        <v>0</v>
      </c>
      <c r="H5209" t="s">
        <v>525</v>
      </c>
      <c r="I5209">
        <f>VLOOKUP(Table1[[#This Row],[trait_name]],Trait[],2,FALSE)</f>
        <v>21</v>
      </c>
      <c r="J5209" s="23" t="s">
        <v>43</v>
      </c>
      <c r="K5209" s="23">
        <v>1</v>
      </c>
      <c r="L5209" s="3" t="s">
        <v>44</v>
      </c>
      <c r="N5209" s="23"/>
      <c r="O5209"/>
    </row>
    <row r="5210" spans="1:15">
      <c r="A5210" s="66">
        <f>VLOOKUP(C5210,Index[],8,FALSE)</f>
        <v>43244</v>
      </c>
      <c r="B5210" s="5">
        <v>43300</v>
      </c>
      <c r="C5210" t="s">
        <v>670</v>
      </c>
      <c r="D5210" s="3">
        <f>VLOOKUP(C5210,Index[],2,FALSE)</f>
        <v>45</v>
      </c>
      <c r="E5210" s="3">
        <f>VLOOKUP(C5210,Index[],3,FALSE)</f>
        <v>0</v>
      </c>
      <c r="F5210" s="3">
        <f>VLOOKUP(C5210,Index[],4,FALSE)</f>
        <v>0</v>
      </c>
      <c r="G5210" s="3">
        <f>VLOOKUP(C5210,Index[],5,FALSE)</f>
        <v>0</v>
      </c>
      <c r="H5210" t="s">
        <v>525</v>
      </c>
      <c r="I5210">
        <f>VLOOKUP(Table1[[#This Row],[trait_name]],Trait[],2,FALSE)</f>
        <v>21</v>
      </c>
      <c r="J5210" s="23" t="s">
        <v>43</v>
      </c>
      <c r="K5210" s="23">
        <v>2</v>
      </c>
      <c r="L5210" s="3" t="s">
        <v>45</v>
      </c>
      <c r="M5210" s="3"/>
      <c r="N5210" s="23"/>
      <c r="O5210"/>
    </row>
    <row r="5211" spans="1:15">
      <c r="A5211" s="66">
        <f>VLOOKUP(C5211,Index[],8,FALSE)</f>
        <v>43244</v>
      </c>
      <c r="B5211" s="5">
        <v>43300</v>
      </c>
      <c r="C5211" t="s">
        <v>670</v>
      </c>
      <c r="D5211" s="3">
        <f>VLOOKUP(C5211,Index[],2,FALSE)</f>
        <v>45</v>
      </c>
      <c r="E5211" s="3">
        <f>VLOOKUP(C5211,Index[],3,FALSE)</f>
        <v>0</v>
      </c>
      <c r="F5211" s="3">
        <f>VLOOKUP(C5211,Index[],4,FALSE)</f>
        <v>0</v>
      </c>
      <c r="G5211" s="3">
        <f>VLOOKUP(C5211,Index[],5,FALSE)</f>
        <v>0</v>
      </c>
      <c r="H5211" t="s">
        <v>325</v>
      </c>
      <c r="I5211">
        <f>VLOOKUP(Table1[[#This Row],[trait_name]],Trait[],2,FALSE)</f>
        <v>22</v>
      </c>
      <c r="J5211" s="23" t="s">
        <v>47</v>
      </c>
      <c r="K5211" s="23">
        <v>2</v>
      </c>
      <c r="L5211" s="3" t="s">
        <v>128</v>
      </c>
      <c r="M5211" s="3"/>
      <c r="N5211" s="23"/>
      <c r="O5211"/>
    </row>
    <row r="5212" spans="1:15">
      <c r="A5212" s="66">
        <f>VLOOKUP(C5212,Index[],8,FALSE)</f>
        <v>43244</v>
      </c>
      <c r="B5212" s="5">
        <v>43300</v>
      </c>
      <c r="C5212" t="s">
        <v>670</v>
      </c>
      <c r="D5212" s="3">
        <f>VLOOKUP(C5212,Index[],2,FALSE)</f>
        <v>45</v>
      </c>
      <c r="E5212" s="3">
        <f>VLOOKUP(C5212,Index[],3,FALSE)</f>
        <v>0</v>
      </c>
      <c r="F5212" s="3">
        <f>VLOOKUP(C5212,Index[],4,FALSE)</f>
        <v>0</v>
      </c>
      <c r="G5212" s="3">
        <f>VLOOKUP(C5212,Index[],5,FALSE)</f>
        <v>0</v>
      </c>
      <c r="H5212" t="s">
        <v>325</v>
      </c>
      <c r="I5212">
        <f>VLOOKUP(Table1[[#This Row],[trait_name]],Trait[],2,FALSE)</f>
        <v>22</v>
      </c>
      <c r="J5212" s="23" t="s">
        <v>47</v>
      </c>
      <c r="K5212" s="23">
        <v>1</v>
      </c>
      <c r="L5212" s="3" t="s">
        <v>162</v>
      </c>
      <c r="M5212" s="3"/>
      <c r="N5212" s="23"/>
      <c r="O5212"/>
    </row>
    <row r="5213" spans="1:15">
      <c r="A5213" s="66">
        <f>VLOOKUP(C5213,Index[],8,FALSE)</f>
        <v>43244</v>
      </c>
      <c r="B5213" s="5">
        <v>43300</v>
      </c>
      <c r="C5213" t="s">
        <v>670</v>
      </c>
      <c r="D5213" s="3">
        <f>VLOOKUP(C5213,Index[],2,FALSE)</f>
        <v>45</v>
      </c>
      <c r="E5213" s="3">
        <f>VLOOKUP(C5213,Index[],3,FALSE)</f>
        <v>0</v>
      </c>
      <c r="F5213" s="3">
        <f>VLOOKUP(C5213,Index[],4,FALSE)</f>
        <v>0</v>
      </c>
      <c r="G5213" s="3">
        <f>VLOOKUP(C5213,Index[],5,FALSE)</f>
        <v>0</v>
      </c>
      <c r="H5213" t="s">
        <v>25</v>
      </c>
      <c r="I5213">
        <f>VLOOKUP(Table1[[#This Row],[trait_name]],Trait[],2,FALSE)</f>
        <v>23</v>
      </c>
      <c r="J5213" s="23" t="s">
        <v>49</v>
      </c>
      <c r="K5213" s="23">
        <v>4</v>
      </c>
      <c r="L5213" s="3" t="s">
        <v>557</v>
      </c>
      <c r="M5213" s="3"/>
      <c r="N5213" s="23"/>
      <c r="O5213"/>
    </row>
    <row r="5214" spans="1:15">
      <c r="A5214" s="66">
        <f>VLOOKUP(C5214,Index[],8,FALSE)</f>
        <v>43244</v>
      </c>
      <c r="B5214" s="5">
        <v>43300</v>
      </c>
      <c r="C5214" t="s">
        <v>670</v>
      </c>
      <c r="D5214" s="3">
        <f>VLOOKUP(C5214,Index[],2,FALSE)</f>
        <v>45</v>
      </c>
      <c r="E5214" s="3">
        <f>VLOOKUP(C5214,Index[],3,FALSE)</f>
        <v>0</v>
      </c>
      <c r="F5214" s="3">
        <f>VLOOKUP(C5214,Index[],4,FALSE)</f>
        <v>0</v>
      </c>
      <c r="G5214" s="3">
        <f>VLOOKUP(C5214,Index[],5,FALSE)</f>
        <v>0</v>
      </c>
      <c r="H5214" t="s">
        <v>25</v>
      </c>
      <c r="I5214">
        <f>VLOOKUP(Table1[[#This Row],[trait_name]],Trait[],2,FALSE)</f>
        <v>23</v>
      </c>
      <c r="J5214" s="23" t="s">
        <v>49</v>
      </c>
      <c r="K5214" s="23">
        <v>2</v>
      </c>
      <c r="L5214" s="3" t="s">
        <v>39</v>
      </c>
      <c r="M5214" s="3"/>
      <c r="N5214" s="23"/>
      <c r="O5214"/>
    </row>
    <row r="5215" spans="1:15">
      <c r="A5215" s="66">
        <f>VLOOKUP(C5215,Index[],8,FALSE)</f>
        <v>43244</v>
      </c>
      <c r="B5215" s="5">
        <v>43300</v>
      </c>
      <c r="C5215" t="s">
        <v>670</v>
      </c>
      <c r="D5215" s="3">
        <f>VLOOKUP(C5215,Index[],2,FALSE)</f>
        <v>45</v>
      </c>
      <c r="E5215" s="3">
        <f>VLOOKUP(C5215,Index[],3,FALSE)</f>
        <v>0</v>
      </c>
      <c r="F5215" s="3">
        <f>VLOOKUP(C5215,Index[],4,FALSE)</f>
        <v>0</v>
      </c>
      <c r="G5215" s="3">
        <f>VLOOKUP(C5215,Index[],5,FALSE)</f>
        <v>0</v>
      </c>
      <c r="H5215" t="s">
        <v>25</v>
      </c>
      <c r="I5215">
        <f>VLOOKUP(Table1[[#This Row],[trait_name]],Trait[],2,FALSE)</f>
        <v>23</v>
      </c>
      <c r="J5215" s="23" t="s">
        <v>49</v>
      </c>
      <c r="K5215" s="23">
        <v>1</v>
      </c>
      <c r="L5215" s="3" t="s">
        <v>40</v>
      </c>
      <c r="N5215" s="23"/>
      <c r="O5215"/>
    </row>
    <row r="5216" spans="1:15">
      <c r="A5216" s="66">
        <f>VLOOKUP(C5216,Index[],8,FALSE)</f>
        <v>43244</v>
      </c>
      <c r="B5216" s="5">
        <v>43300</v>
      </c>
      <c r="C5216" t="s">
        <v>670</v>
      </c>
      <c r="D5216" s="3">
        <f>VLOOKUP(C5216,Index[],2,FALSE)</f>
        <v>45</v>
      </c>
      <c r="E5216" s="3">
        <f>VLOOKUP(C5216,Index[],3,FALSE)</f>
        <v>0</v>
      </c>
      <c r="F5216" s="3">
        <f>VLOOKUP(C5216,Index[],4,FALSE)</f>
        <v>0</v>
      </c>
      <c r="G5216" s="3">
        <f>VLOOKUP(C5216,Index[],5,FALSE)</f>
        <v>0</v>
      </c>
      <c r="H5216" t="s">
        <v>25</v>
      </c>
      <c r="I5216">
        <f>VLOOKUP(Table1[[#This Row],[trait_name]],Trait[],2,FALSE)</f>
        <v>23</v>
      </c>
      <c r="J5216" s="23" t="s">
        <v>49</v>
      </c>
      <c r="K5216" s="23">
        <v>3</v>
      </c>
      <c r="L5216" s="3" t="s">
        <v>267</v>
      </c>
      <c r="M5216" s="3"/>
      <c r="N5216" s="23"/>
      <c r="O5216"/>
    </row>
    <row r="5217" spans="1:15">
      <c r="A5217" s="66">
        <f>VLOOKUP(C5217,Index[],8,FALSE)</f>
        <v>43244</v>
      </c>
      <c r="B5217" s="5">
        <v>43312</v>
      </c>
      <c r="C5217" t="s">
        <v>670</v>
      </c>
      <c r="D5217" s="3">
        <f>VLOOKUP(C5217,Index[],2,FALSE)</f>
        <v>45</v>
      </c>
      <c r="E5217" s="3">
        <f>VLOOKUP(C5217,Index[],3,FALSE)</f>
        <v>0</v>
      </c>
      <c r="F5217" s="3">
        <f>VLOOKUP(C5217,Index[],4,FALSE)</f>
        <v>0</v>
      </c>
      <c r="G5217" s="3">
        <f>VLOOKUP(C5217,Index[],5,FALSE)</f>
        <v>0</v>
      </c>
      <c r="H5217" t="s">
        <v>208</v>
      </c>
      <c r="I5217">
        <f>VLOOKUP(Table1[[#This Row],[trait_name]],Trait[],2,FALSE)</f>
        <v>23</v>
      </c>
      <c r="J5217" s="23" t="s">
        <v>49</v>
      </c>
      <c r="K5217" s="23">
        <v>5</v>
      </c>
      <c r="L5217" s="3" t="s">
        <v>214</v>
      </c>
      <c r="M5217" s="3"/>
      <c r="N5217" s="23"/>
      <c r="O5217"/>
    </row>
    <row r="5218" spans="1:15">
      <c r="A5218" s="66">
        <f>VLOOKUP(C5218,Index[],8,FALSE)</f>
        <v>43244</v>
      </c>
      <c r="B5218" s="5">
        <v>43312</v>
      </c>
      <c r="C5218" t="s">
        <v>670</v>
      </c>
      <c r="D5218" s="3">
        <f>VLOOKUP(C5218,Index[],2,FALSE)</f>
        <v>45</v>
      </c>
      <c r="E5218" s="3">
        <f>VLOOKUP(C5218,Index[],3,FALSE)</f>
        <v>0</v>
      </c>
      <c r="F5218" s="3">
        <f>VLOOKUP(C5218,Index[],4,FALSE)</f>
        <v>0</v>
      </c>
      <c r="G5218" s="3">
        <f>VLOOKUP(C5218,Index[],5,FALSE)</f>
        <v>0</v>
      </c>
      <c r="H5218" t="s">
        <v>208</v>
      </c>
      <c r="I5218">
        <f>VLOOKUP(Table1[[#This Row],[trait_name]],Trait[],2,FALSE)</f>
        <v>24</v>
      </c>
      <c r="J5218" s="23" t="s">
        <v>53</v>
      </c>
      <c r="K5218" s="23">
        <v>3</v>
      </c>
      <c r="L5218" s="3" t="s">
        <v>55</v>
      </c>
      <c r="M5218" s="3"/>
      <c r="N5218" s="23"/>
      <c r="O5218"/>
    </row>
    <row r="5219" spans="1:15">
      <c r="A5219" s="66">
        <f>VLOOKUP(C5219,Index[],8,FALSE)</f>
        <v>43244</v>
      </c>
      <c r="B5219" s="5">
        <v>43300</v>
      </c>
      <c r="C5219" t="s">
        <v>670</v>
      </c>
      <c r="D5219" s="3">
        <f>VLOOKUP(C5219,Index[],2,FALSE)</f>
        <v>45</v>
      </c>
      <c r="E5219" s="3">
        <f>VLOOKUP(C5219,Index[],3,FALSE)</f>
        <v>0</v>
      </c>
      <c r="F5219" s="3">
        <f>VLOOKUP(C5219,Index[],4,FALSE)</f>
        <v>0</v>
      </c>
      <c r="G5219" s="3">
        <f>VLOOKUP(C5219,Index[],5,FALSE)</f>
        <v>0</v>
      </c>
      <c r="H5219" t="s">
        <v>208</v>
      </c>
      <c r="I5219">
        <f>VLOOKUP(Table1[[#This Row],[trait_name]],Trait[],2,FALSE)</f>
        <v>24</v>
      </c>
      <c r="J5219" s="23" t="s">
        <v>53</v>
      </c>
      <c r="K5219" s="23">
        <v>2</v>
      </c>
      <c r="L5219" s="3" t="s">
        <v>311</v>
      </c>
      <c r="M5219" s="3"/>
      <c r="N5219" s="23"/>
      <c r="O5219"/>
    </row>
    <row r="5220" spans="1:15">
      <c r="A5220" s="66">
        <f>VLOOKUP(C5220,Index[],8,FALSE)</f>
        <v>43244</v>
      </c>
      <c r="B5220" s="5">
        <v>43300</v>
      </c>
      <c r="C5220" t="s">
        <v>670</v>
      </c>
      <c r="D5220" s="3">
        <f>VLOOKUP(C5220,Index[],2,FALSE)</f>
        <v>45</v>
      </c>
      <c r="E5220" s="3">
        <f>VLOOKUP(C5220,Index[],3,FALSE)</f>
        <v>0</v>
      </c>
      <c r="F5220" s="3">
        <f>VLOOKUP(C5220,Index[],4,FALSE)</f>
        <v>0</v>
      </c>
      <c r="G5220" s="3">
        <f>VLOOKUP(C5220,Index[],5,FALSE)</f>
        <v>0</v>
      </c>
      <c r="H5220" t="s">
        <v>25</v>
      </c>
      <c r="I5220">
        <f>VLOOKUP(Table1[[#This Row],[trait_name]],Trait[],2,FALSE)</f>
        <v>24</v>
      </c>
      <c r="J5220" s="23" t="s">
        <v>53</v>
      </c>
      <c r="K5220" s="23">
        <v>1</v>
      </c>
      <c r="L5220" s="3" t="s">
        <v>347</v>
      </c>
      <c r="N5220" s="23"/>
      <c r="O5220"/>
    </row>
    <row r="5221" spans="1:15">
      <c r="A5221" s="66">
        <f>VLOOKUP(C5221,Index[],8,FALSE)</f>
        <v>43244</v>
      </c>
      <c r="B5221" s="5">
        <v>43300</v>
      </c>
      <c r="C5221" t="s">
        <v>670</v>
      </c>
      <c r="D5221" s="3">
        <f>VLOOKUP(C5221,Index[],2,FALSE)</f>
        <v>45</v>
      </c>
      <c r="E5221" s="3">
        <f>VLOOKUP(C5221,Index[],3,FALSE)</f>
        <v>0</v>
      </c>
      <c r="F5221" s="3">
        <f>VLOOKUP(C5221,Index[],4,FALSE)</f>
        <v>0</v>
      </c>
      <c r="G5221" s="3">
        <f>VLOOKUP(C5221,Index[],5,FALSE)</f>
        <v>0</v>
      </c>
      <c r="H5221" t="s">
        <v>676</v>
      </c>
      <c r="I5221">
        <f>VLOOKUP(Table1[[#This Row],[trait_name]],Trait[],2,FALSE)</f>
        <v>25</v>
      </c>
      <c r="J5221" s="23" t="s">
        <v>57</v>
      </c>
      <c r="K5221" s="23">
        <v>1</v>
      </c>
      <c r="L5221" s="3" t="s">
        <v>23</v>
      </c>
      <c r="N5221" s="23"/>
      <c r="O5221"/>
    </row>
    <row r="5222" spans="1:15">
      <c r="A5222" s="66">
        <f>VLOOKUP(C5222,Index[],8,FALSE)</f>
        <v>43244</v>
      </c>
      <c r="B5222" s="5">
        <v>43300</v>
      </c>
      <c r="C5222" t="s">
        <v>670</v>
      </c>
      <c r="D5222" s="3">
        <f>VLOOKUP(C5222,Index[],2,FALSE)</f>
        <v>45</v>
      </c>
      <c r="E5222" s="3">
        <f>VLOOKUP(C5222,Index[],3,FALSE)</f>
        <v>0</v>
      </c>
      <c r="F5222" s="3">
        <f>VLOOKUP(C5222,Index[],4,FALSE)</f>
        <v>0</v>
      </c>
      <c r="G5222" s="3">
        <f>VLOOKUP(C5222,Index[],5,FALSE)</f>
        <v>0</v>
      </c>
      <c r="I5222">
        <f>VLOOKUP(Table1[[#This Row],[trait_name]],Trait[],2,FALSE)</f>
        <v>25</v>
      </c>
      <c r="J5222" s="23" t="s">
        <v>57</v>
      </c>
      <c r="K5222" s="23">
        <v>2</v>
      </c>
      <c r="L5222" s="3"/>
      <c r="M5222" s="3"/>
      <c r="N5222" s="23"/>
      <c r="O5222"/>
    </row>
    <row r="5223" spans="1:15">
      <c r="A5223" s="66">
        <f>VLOOKUP(C5223,Index[],8,FALSE)</f>
        <v>43244</v>
      </c>
      <c r="B5223" s="5">
        <v>43244</v>
      </c>
      <c r="C5223" t="s">
        <v>670</v>
      </c>
      <c r="D5223" s="3">
        <f>VLOOKUP(C5223,Index[],2,FALSE)</f>
        <v>45</v>
      </c>
      <c r="E5223" s="3">
        <f>VLOOKUP(C5223,Index[],3,FALSE)</f>
        <v>0</v>
      </c>
      <c r="F5223" s="3">
        <f>VLOOKUP(C5223,Index[],4,FALSE)</f>
        <v>0</v>
      </c>
      <c r="G5223" s="3">
        <f>VLOOKUP(C5223,Index[],5,FALSE)</f>
        <v>0</v>
      </c>
      <c r="H5223" t="s">
        <v>525</v>
      </c>
      <c r="I5223">
        <f>VLOOKUP(Table1[[#This Row],[trait_name]],Trait[],2,FALSE)</f>
        <v>26</v>
      </c>
      <c r="J5223" s="23" t="s">
        <v>58</v>
      </c>
      <c r="K5223" s="23">
        <v>1</v>
      </c>
      <c r="L5223" s="3" t="s">
        <v>327</v>
      </c>
      <c r="N5223" s="23"/>
      <c r="O5223"/>
    </row>
    <row r="5224" spans="1:15">
      <c r="A5224" s="66">
        <f>VLOOKUP(C5224,Index[],8,FALSE)</f>
        <v>43244</v>
      </c>
      <c r="B5224" s="5">
        <v>43300</v>
      </c>
      <c r="C5224" t="s">
        <v>670</v>
      </c>
      <c r="D5224" s="3">
        <f>VLOOKUP(C5224,Index[],2,FALSE)</f>
        <v>45</v>
      </c>
      <c r="E5224" s="3">
        <f>VLOOKUP(C5224,Index[],3,FALSE)</f>
        <v>0</v>
      </c>
      <c r="F5224" s="3">
        <f>VLOOKUP(C5224,Index[],4,FALSE)</f>
        <v>0</v>
      </c>
      <c r="G5224" s="3">
        <f>VLOOKUP(C5224,Index[],5,FALSE)</f>
        <v>0</v>
      </c>
      <c r="I5224">
        <f>VLOOKUP(Table1[[#This Row],[trait_name]],Trait[],2,FALSE)</f>
        <v>26</v>
      </c>
      <c r="J5224" s="23" t="s">
        <v>58</v>
      </c>
      <c r="K5224" s="23">
        <v>2</v>
      </c>
      <c r="L5224" s="3"/>
      <c r="M5224" s="3"/>
      <c r="N5224" s="23"/>
      <c r="O5224"/>
    </row>
    <row r="5225" spans="1:15">
      <c r="A5225" s="66">
        <f>VLOOKUP(C5225,Index[],8,FALSE)</f>
        <v>43244</v>
      </c>
      <c r="B5225" s="5">
        <v>43312</v>
      </c>
      <c r="C5225" t="s">
        <v>670</v>
      </c>
      <c r="D5225" s="3">
        <f>VLOOKUP(C5225,Index[],2,FALSE)</f>
        <v>45</v>
      </c>
      <c r="E5225" s="3">
        <f>VLOOKUP(C5225,Index[],3,FALSE)</f>
        <v>0</v>
      </c>
      <c r="F5225" s="3">
        <f>VLOOKUP(C5225,Index[],4,FALSE)</f>
        <v>0</v>
      </c>
      <c r="G5225" s="3">
        <f>VLOOKUP(C5225,Index[],5,FALSE)</f>
        <v>0</v>
      </c>
      <c r="H5225" t="s">
        <v>208</v>
      </c>
      <c r="I5225">
        <f>VLOOKUP(Table1[[#This Row],[trait_name]],Trait[],2,FALSE)</f>
        <v>27</v>
      </c>
      <c r="J5225" s="23" t="s">
        <v>61</v>
      </c>
      <c r="K5225" s="23">
        <v>1</v>
      </c>
      <c r="L5225" s="3" t="s">
        <v>346</v>
      </c>
      <c r="M5225" s="3"/>
      <c r="N5225" s="23"/>
      <c r="O5225"/>
    </row>
    <row r="5226" spans="1:15">
      <c r="A5226" s="66">
        <f>VLOOKUP(C5226,Index[],8,FALSE)</f>
        <v>43244</v>
      </c>
      <c r="B5226" s="5">
        <v>43311</v>
      </c>
      <c r="C5226" t="s">
        <v>670</v>
      </c>
      <c r="D5226" s="3">
        <f>VLOOKUP(C5226,Index[],2,FALSE)</f>
        <v>45</v>
      </c>
      <c r="E5226" s="3">
        <f>VLOOKUP(C5226,Index[],3,FALSE)</f>
        <v>0</v>
      </c>
      <c r="F5226" s="3">
        <f>VLOOKUP(C5226,Index[],4,FALSE)</f>
        <v>0</v>
      </c>
      <c r="G5226" s="3">
        <f>VLOOKUP(C5226,Index[],5,FALSE)</f>
        <v>0</v>
      </c>
      <c r="H5226" t="s">
        <v>525</v>
      </c>
      <c r="I5226">
        <f>VLOOKUP(Table1[[#This Row],[trait_name]],Trait[],2,FALSE)</f>
        <v>28</v>
      </c>
      <c r="J5226" s="23" t="s">
        <v>62</v>
      </c>
      <c r="K5226" s="23">
        <v>1</v>
      </c>
      <c r="L5226" s="3">
        <v>30</v>
      </c>
      <c r="M5226" s="3"/>
      <c r="N5226" s="23"/>
      <c r="O5226"/>
    </row>
    <row r="5227" spans="1:15">
      <c r="A5227" s="66">
        <f>VLOOKUP(C5227,Index[],8,FALSE)</f>
        <v>43244</v>
      </c>
      <c r="B5227" s="5">
        <v>43244</v>
      </c>
      <c r="C5227" t="s">
        <v>670</v>
      </c>
      <c r="D5227" s="3">
        <f>VLOOKUP(C5227,Index[],2,FALSE)</f>
        <v>45</v>
      </c>
      <c r="E5227" s="3">
        <f>VLOOKUP(C5227,Index[],3,FALSE)</f>
        <v>0</v>
      </c>
      <c r="F5227" s="3">
        <f>VLOOKUP(C5227,Index[],4,FALSE)</f>
        <v>0</v>
      </c>
      <c r="G5227" s="3">
        <f>VLOOKUP(C5227,Index[],5,FALSE)</f>
        <v>0</v>
      </c>
      <c r="H5227" t="s">
        <v>25</v>
      </c>
      <c r="I5227">
        <f>VLOOKUP(Table1[[#This Row],[trait_name]],Trait[],2,FALSE)</f>
        <v>29</v>
      </c>
      <c r="J5227" s="23" t="s">
        <v>63</v>
      </c>
      <c r="K5227" s="23">
        <v>1</v>
      </c>
      <c r="L5227" s="3">
        <v>20</v>
      </c>
      <c r="N5227" s="23"/>
      <c r="O5227"/>
    </row>
    <row r="5228" spans="1:15">
      <c r="A5228" s="66">
        <f>VLOOKUP(C5228,Index[],8,FALSE)</f>
        <v>43244</v>
      </c>
      <c r="B5228" s="5">
        <v>43244</v>
      </c>
      <c r="C5228" t="s">
        <v>670</v>
      </c>
      <c r="D5228" s="3">
        <f>VLOOKUP(C5228,Index[],2,FALSE)</f>
        <v>45</v>
      </c>
      <c r="E5228" s="3">
        <f>VLOOKUP(C5228,Index[],3,FALSE)</f>
        <v>0</v>
      </c>
      <c r="F5228" s="3">
        <f>VLOOKUP(C5228,Index[],4,FALSE)</f>
        <v>0</v>
      </c>
      <c r="G5228" s="3">
        <f>VLOOKUP(C5228,Index[],5,FALSE)</f>
        <v>0</v>
      </c>
      <c r="I5228">
        <f>VLOOKUP(Table1[[#This Row],[trait_name]],Trait[],2,FALSE)</f>
        <v>29</v>
      </c>
      <c r="J5228" s="23" t="s">
        <v>63</v>
      </c>
      <c r="K5228" s="23">
        <v>2</v>
      </c>
      <c r="L5228" s="3"/>
      <c r="N5228" s="23"/>
      <c r="O5228"/>
    </row>
    <row r="5229" spans="1:15">
      <c r="A5229" s="66">
        <f>VLOOKUP(C5229,Index[],8,FALSE)</f>
        <v>43244</v>
      </c>
      <c r="B5229" s="5">
        <v>43300</v>
      </c>
      <c r="C5229" t="s">
        <v>670</v>
      </c>
      <c r="D5229" s="3">
        <f>VLOOKUP(C5229,Index[],2,FALSE)</f>
        <v>45</v>
      </c>
      <c r="E5229" s="3">
        <f>VLOOKUP(C5229,Index[],3,FALSE)</f>
        <v>0</v>
      </c>
      <c r="F5229" s="3">
        <f>VLOOKUP(C5229,Index[],4,FALSE)</f>
        <v>0</v>
      </c>
      <c r="G5229" s="3">
        <f>VLOOKUP(C5229,Index[],5,FALSE)</f>
        <v>0</v>
      </c>
      <c r="I5229">
        <f>VLOOKUP(Table1[[#This Row],[trait_name]],Trait[],2,FALSE)</f>
        <v>29</v>
      </c>
      <c r="J5229" s="23" t="s">
        <v>63</v>
      </c>
      <c r="K5229" s="23">
        <v>3</v>
      </c>
      <c r="L5229" s="3"/>
      <c r="M5229" s="3"/>
      <c r="N5229" s="23"/>
      <c r="O5229"/>
    </row>
    <row r="5230" spans="1:15">
      <c r="A5230" s="66">
        <f>VLOOKUP(C5230,Index[],8,FALSE)</f>
        <v>43244</v>
      </c>
      <c r="B5230" s="5">
        <v>43300</v>
      </c>
      <c r="C5230" t="s">
        <v>670</v>
      </c>
      <c r="D5230" s="3">
        <f>VLOOKUP(C5230,Index[],2,FALSE)</f>
        <v>45</v>
      </c>
      <c r="E5230" s="3">
        <f>VLOOKUP(C5230,Index[],3,FALSE)</f>
        <v>0</v>
      </c>
      <c r="F5230" s="3">
        <f>VLOOKUP(C5230,Index[],4,FALSE)</f>
        <v>0</v>
      </c>
      <c r="G5230" s="3">
        <f>VLOOKUP(C5230,Index[],5,FALSE)</f>
        <v>0</v>
      </c>
      <c r="I5230">
        <f>VLOOKUP(Table1[[#This Row],[trait_name]],Trait[],2,FALSE)</f>
        <v>30</v>
      </c>
      <c r="J5230" s="23" t="s">
        <v>64</v>
      </c>
      <c r="K5230" s="23">
        <v>1</v>
      </c>
      <c r="L5230" s="3"/>
      <c r="M5230" s="3"/>
      <c r="N5230" s="23"/>
      <c r="O5230"/>
    </row>
    <row r="5231" spans="1:15">
      <c r="A5231" s="66">
        <f>VLOOKUP(C5231,Index[],8,FALSE)</f>
        <v>43244</v>
      </c>
      <c r="B5231" s="5">
        <v>43244</v>
      </c>
      <c r="C5231" t="s">
        <v>670</v>
      </c>
      <c r="D5231" s="3">
        <f>VLOOKUP(C5231,Index[],2,FALSE)</f>
        <v>45</v>
      </c>
      <c r="E5231" s="3">
        <f>VLOOKUP(C5231,Index[],3,FALSE)</f>
        <v>0</v>
      </c>
      <c r="F5231" s="3">
        <f>VLOOKUP(C5231,Index[],4,FALSE)</f>
        <v>0</v>
      </c>
      <c r="G5231" s="3">
        <f>VLOOKUP(C5231,Index[],5,FALSE)</f>
        <v>0</v>
      </c>
      <c r="H5231" t="s">
        <v>25</v>
      </c>
      <c r="I5231">
        <f>VLOOKUP(Table1[[#This Row],[trait_name]],Trait[],2,FALSE)</f>
        <v>31</v>
      </c>
      <c r="J5231" s="23" t="s">
        <v>65</v>
      </c>
      <c r="K5231" s="23">
        <v>1</v>
      </c>
      <c r="L5231" s="3">
        <v>10</v>
      </c>
      <c r="N5231" s="23"/>
      <c r="O5231"/>
    </row>
    <row r="5232" spans="1:15">
      <c r="A5232" s="66">
        <f>VLOOKUP(C5232,Index[],8,FALSE)</f>
        <v>43244</v>
      </c>
      <c r="B5232" s="5">
        <v>43300</v>
      </c>
      <c r="C5232" t="s">
        <v>670</v>
      </c>
      <c r="D5232" s="3">
        <f>VLOOKUP(C5232,Index[],2,FALSE)</f>
        <v>45</v>
      </c>
      <c r="E5232" s="3">
        <f>VLOOKUP(C5232,Index[],3,FALSE)</f>
        <v>0</v>
      </c>
      <c r="F5232" s="3">
        <f>VLOOKUP(C5232,Index[],4,FALSE)</f>
        <v>0</v>
      </c>
      <c r="G5232" s="3">
        <f>VLOOKUP(C5232,Index[],5,FALSE)</f>
        <v>0</v>
      </c>
      <c r="I5232">
        <f>VLOOKUP(Table1[[#This Row],[trait_name]],Trait[],2,FALSE)</f>
        <v>31</v>
      </c>
      <c r="J5232" s="23" t="s">
        <v>65</v>
      </c>
      <c r="K5232" s="23">
        <v>2</v>
      </c>
      <c r="L5232" s="3"/>
      <c r="M5232" s="3"/>
      <c r="N5232" s="23"/>
      <c r="O5232"/>
    </row>
    <row r="5233" spans="1:15">
      <c r="A5233" s="66">
        <f>VLOOKUP(C5233,Index[],8,FALSE)</f>
        <v>43244</v>
      </c>
      <c r="B5233" s="5">
        <v>43244</v>
      </c>
      <c r="C5233" t="s">
        <v>670</v>
      </c>
      <c r="D5233" s="3">
        <f>VLOOKUP(C5233,Index[],2,FALSE)</f>
        <v>45</v>
      </c>
      <c r="E5233" s="3">
        <f>VLOOKUP(C5233,Index[],3,FALSE)</f>
        <v>0</v>
      </c>
      <c r="F5233" s="3">
        <f>VLOOKUP(C5233,Index[],4,FALSE)</f>
        <v>0</v>
      </c>
      <c r="G5233" s="3">
        <f>VLOOKUP(C5233,Index[],5,FALSE)</f>
        <v>0</v>
      </c>
      <c r="H5233" t="s">
        <v>25</v>
      </c>
      <c r="I5233">
        <f>VLOOKUP(Table1[[#This Row],[trait_name]],Trait[],2,FALSE)</f>
        <v>32</v>
      </c>
      <c r="J5233" s="23" t="s">
        <v>66</v>
      </c>
      <c r="K5233" s="23">
        <v>1</v>
      </c>
      <c r="L5233" s="3">
        <v>10</v>
      </c>
      <c r="N5233" s="23"/>
      <c r="O5233"/>
    </row>
    <row r="5234" spans="1:15">
      <c r="A5234" s="66">
        <f>VLOOKUP(C5234,Index[],8,FALSE)</f>
        <v>43244</v>
      </c>
      <c r="B5234" s="5">
        <v>43300</v>
      </c>
      <c r="C5234" t="s">
        <v>670</v>
      </c>
      <c r="D5234" s="3">
        <f>VLOOKUP(C5234,Index[],2,FALSE)</f>
        <v>45</v>
      </c>
      <c r="E5234" s="3">
        <f>VLOOKUP(C5234,Index[],3,FALSE)</f>
        <v>0</v>
      </c>
      <c r="F5234" s="3">
        <f>VLOOKUP(C5234,Index[],4,FALSE)</f>
        <v>0</v>
      </c>
      <c r="G5234" s="3">
        <f>VLOOKUP(C5234,Index[],5,FALSE)</f>
        <v>0</v>
      </c>
      <c r="I5234">
        <f>VLOOKUP(Table1[[#This Row],[trait_name]],Trait[],2,FALSE)</f>
        <v>32</v>
      </c>
      <c r="J5234" s="23" t="s">
        <v>66</v>
      </c>
      <c r="K5234" s="23">
        <v>2</v>
      </c>
      <c r="L5234" s="3"/>
      <c r="M5234" s="3"/>
      <c r="N5234" s="23"/>
      <c r="O5234"/>
    </row>
    <row r="5235" spans="1:15">
      <c r="A5235" s="66">
        <f>VLOOKUP(C5235,Index[],8,FALSE)</f>
        <v>43244</v>
      </c>
      <c r="B5235" s="5">
        <v>43300</v>
      </c>
      <c r="C5235" t="s">
        <v>670</v>
      </c>
      <c r="D5235" s="3">
        <f>VLOOKUP(C5235,Index[],2,FALSE)</f>
        <v>45</v>
      </c>
      <c r="E5235" s="3">
        <f>VLOOKUP(C5235,Index[],3,FALSE)</f>
        <v>0</v>
      </c>
      <c r="F5235" s="3">
        <f>VLOOKUP(C5235,Index[],4,FALSE)</f>
        <v>0</v>
      </c>
      <c r="G5235" s="3">
        <f>VLOOKUP(C5235,Index[],5,FALSE)</f>
        <v>0</v>
      </c>
      <c r="I5235">
        <f>VLOOKUP(Table1[[#This Row],[trait_name]],Trait[],2,FALSE)</f>
        <v>33</v>
      </c>
      <c r="J5235" s="23" t="s">
        <v>67</v>
      </c>
      <c r="K5235" s="23">
        <v>1</v>
      </c>
      <c r="L5235" s="3"/>
      <c r="M5235" s="3"/>
      <c r="N5235" s="23"/>
      <c r="O5235"/>
    </row>
    <row r="5236" spans="1:15">
      <c r="A5236" s="66">
        <f>VLOOKUP(C5236,Index[],8,FALSE)</f>
        <v>43244</v>
      </c>
      <c r="B5236" s="5">
        <v>43244</v>
      </c>
      <c r="C5236" t="s">
        <v>670</v>
      </c>
      <c r="D5236" s="3">
        <f>VLOOKUP(C5236,Index[],2,FALSE)</f>
        <v>45</v>
      </c>
      <c r="E5236" s="3">
        <f>VLOOKUP(C5236,Index[],3,FALSE)</f>
        <v>0</v>
      </c>
      <c r="F5236" s="3">
        <f>VLOOKUP(C5236,Index[],4,FALSE)</f>
        <v>0</v>
      </c>
      <c r="G5236" s="3">
        <f>VLOOKUP(C5236,Index[],5,FALSE)</f>
        <v>0</v>
      </c>
      <c r="H5236" t="s">
        <v>25</v>
      </c>
      <c r="I5236">
        <f>VLOOKUP(Table1[[#This Row],[trait_name]],Trait[],2,FALSE)</f>
        <v>34</v>
      </c>
      <c r="J5236" s="23" t="s">
        <v>68</v>
      </c>
      <c r="K5236" s="23">
        <v>1</v>
      </c>
      <c r="L5236" s="3">
        <v>5</v>
      </c>
      <c r="N5236" s="23"/>
      <c r="O5236"/>
    </row>
    <row r="5237" spans="1:15">
      <c r="A5237" s="66">
        <f>VLOOKUP(C5237,Index[],8,FALSE)</f>
        <v>43244</v>
      </c>
      <c r="B5237" s="5">
        <v>43300</v>
      </c>
      <c r="C5237" t="s">
        <v>670</v>
      </c>
      <c r="D5237" s="3">
        <f>VLOOKUP(C5237,Index[],2,FALSE)</f>
        <v>45</v>
      </c>
      <c r="E5237" s="3">
        <f>VLOOKUP(C5237,Index[],3,FALSE)</f>
        <v>0</v>
      </c>
      <c r="F5237" s="3">
        <f>VLOOKUP(C5237,Index[],4,FALSE)</f>
        <v>0</v>
      </c>
      <c r="G5237" s="3">
        <f>VLOOKUP(C5237,Index[],5,FALSE)</f>
        <v>0</v>
      </c>
      <c r="I5237">
        <f>VLOOKUP(Table1[[#This Row],[trait_name]],Trait[],2,FALSE)</f>
        <v>34</v>
      </c>
      <c r="J5237" s="23" t="s">
        <v>68</v>
      </c>
      <c r="K5237" s="23">
        <v>2</v>
      </c>
      <c r="L5237" s="3"/>
      <c r="M5237" s="3"/>
      <c r="N5237" s="23"/>
      <c r="O5237"/>
    </row>
    <row r="5238" spans="1:15">
      <c r="A5238" s="66">
        <f>VLOOKUP(C5238,Index[],8,FALSE)</f>
        <v>43244</v>
      </c>
      <c r="B5238" s="5">
        <v>43300</v>
      </c>
      <c r="C5238" t="s">
        <v>670</v>
      </c>
      <c r="D5238" s="3">
        <f>VLOOKUP(C5238,Index[],2,FALSE)</f>
        <v>45</v>
      </c>
      <c r="E5238" s="3">
        <f>VLOOKUP(C5238,Index[],3,FALSE)</f>
        <v>0</v>
      </c>
      <c r="F5238" s="3">
        <f>VLOOKUP(C5238,Index[],4,FALSE)</f>
        <v>0</v>
      </c>
      <c r="G5238" s="3">
        <f>VLOOKUP(C5238,Index[],5,FALSE)</f>
        <v>0</v>
      </c>
      <c r="H5238" t="s">
        <v>525</v>
      </c>
      <c r="I5238">
        <f>VLOOKUP(Table1[[#This Row],[trait_name]],Trait[],2,FALSE)</f>
        <v>35</v>
      </c>
      <c r="J5238" s="23" t="s">
        <v>166</v>
      </c>
      <c r="K5238" s="23">
        <v>1</v>
      </c>
      <c r="L5238" s="3" t="s">
        <v>167</v>
      </c>
      <c r="M5238" s="3"/>
      <c r="N5238" s="23"/>
      <c r="O5238"/>
    </row>
    <row r="5239" spans="1:15">
      <c r="A5239" s="66">
        <f>VLOOKUP(C5239,Index[],8,FALSE)</f>
        <v>43244</v>
      </c>
      <c r="B5239" s="5">
        <v>43300</v>
      </c>
      <c r="C5239" t="s">
        <v>670</v>
      </c>
      <c r="D5239" s="3">
        <f>VLOOKUP(C5239,Index[],2,FALSE)</f>
        <v>45</v>
      </c>
      <c r="E5239" s="3">
        <f>VLOOKUP(C5239,Index[],3,FALSE)</f>
        <v>0</v>
      </c>
      <c r="F5239" s="3">
        <f>VLOOKUP(C5239,Index[],4,FALSE)</f>
        <v>0</v>
      </c>
      <c r="G5239" s="3">
        <f>VLOOKUP(C5239,Index[],5,FALSE)</f>
        <v>0</v>
      </c>
      <c r="H5239" t="s">
        <v>525</v>
      </c>
      <c r="I5239">
        <f>VLOOKUP(Table1[[#This Row],[trait_name]],Trait[],2,FALSE)</f>
        <v>35</v>
      </c>
      <c r="J5239" s="23" t="s">
        <v>166</v>
      </c>
      <c r="K5239" s="23">
        <v>2</v>
      </c>
      <c r="L5239" s="3" t="s">
        <v>126</v>
      </c>
      <c r="M5239" s="3"/>
      <c r="N5239" s="23"/>
      <c r="O5239"/>
    </row>
    <row r="5240" spans="1:15">
      <c r="A5240" s="66">
        <f>VLOOKUP(C5240,Index[],8,FALSE)</f>
        <v>43244</v>
      </c>
      <c r="B5240" s="5">
        <v>43312</v>
      </c>
      <c r="C5240" t="s">
        <v>670</v>
      </c>
      <c r="D5240" s="3">
        <f>VLOOKUP(C5240,Index[],2,FALSE)</f>
        <v>45</v>
      </c>
      <c r="E5240" s="3">
        <f>VLOOKUP(C5240,Index[],3,FALSE)</f>
        <v>0</v>
      </c>
      <c r="F5240" s="3">
        <f>VLOOKUP(C5240,Index[],4,FALSE)</f>
        <v>0</v>
      </c>
      <c r="G5240" s="3">
        <f>VLOOKUP(C5240,Index[],5,FALSE)</f>
        <v>0</v>
      </c>
      <c r="H5240" t="s">
        <v>208</v>
      </c>
      <c r="I5240">
        <f>VLOOKUP(Table1[[#This Row],[trait_name]],Trait[],2,FALSE)</f>
        <v>35</v>
      </c>
      <c r="J5240" s="23" t="s">
        <v>166</v>
      </c>
      <c r="K5240" s="23">
        <v>4</v>
      </c>
      <c r="L5240" s="3" t="s">
        <v>126</v>
      </c>
      <c r="M5240" s="3"/>
      <c r="N5240" s="23"/>
      <c r="O5240"/>
    </row>
    <row r="5241" spans="1:15">
      <c r="A5241" s="66">
        <f>VLOOKUP(C5241,Index[],8,FALSE)</f>
        <v>43244</v>
      </c>
      <c r="B5241" s="5">
        <v>43300</v>
      </c>
      <c r="C5241" t="s">
        <v>670</v>
      </c>
      <c r="D5241" s="3">
        <f>VLOOKUP(C5241,Index[],2,FALSE)</f>
        <v>45</v>
      </c>
      <c r="E5241" s="3">
        <f>VLOOKUP(C5241,Index[],3,FALSE)</f>
        <v>0</v>
      </c>
      <c r="F5241" s="3">
        <f>VLOOKUP(C5241,Index[],4,FALSE)</f>
        <v>0</v>
      </c>
      <c r="G5241" s="3">
        <f>VLOOKUP(C5241,Index[],5,FALSE)</f>
        <v>0</v>
      </c>
      <c r="H5241" t="s">
        <v>525</v>
      </c>
      <c r="I5241">
        <f>VLOOKUP(Table1[[#This Row],[trait_name]],Trait[],2,FALSE)</f>
        <v>35</v>
      </c>
      <c r="J5241" s="23" t="s">
        <v>166</v>
      </c>
      <c r="K5241" s="23">
        <v>3</v>
      </c>
      <c r="L5241" s="3" t="s">
        <v>271</v>
      </c>
      <c r="M5241" s="3"/>
      <c r="N5241" s="23"/>
      <c r="O5241"/>
    </row>
    <row r="5242" spans="1:15">
      <c r="A5242" s="66">
        <f>VLOOKUP(C5242,Index[],8,FALSE)</f>
        <v>43244</v>
      </c>
      <c r="B5242" s="5">
        <v>43300</v>
      </c>
      <c r="C5242" t="s">
        <v>670</v>
      </c>
      <c r="D5242" s="3">
        <f>VLOOKUP(C5242,Index[],2,FALSE)</f>
        <v>45</v>
      </c>
      <c r="E5242" s="3">
        <f>VLOOKUP(C5242,Index[],3,FALSE)</f>
        <v>0</v>
      </c>
      <c r="F5242" s="3">
        <f>VLOOKUP(C5242,Index[],4,FALSE)</f>
        <v>0</v>
      </c>
      <c r="G5242" s="3">
        <f>VLOOKUP(C5242,Index[],5,FALSE)</f>
        <v>0</v>
      </c>
      <c r="H5242" t="s">
        <v>17</v>
      </c>
      <c r="I5242">
        <f>VLOOKUP(Table1[[#This Row],[trait_name]],Trait[],2,FALSE)</f>
        <v>36</v>
      </c>
      <c r="J5242" s="23" t="s">
        <v>69</v>
      </c>
      <c r="K5242" s="23">
        <v>2</v>
      </c>
      <c r="L5242" s="3" t="s">
        <v>217</v>
      </c>
      <c r="M5242" s="3"/>
      <c r="N5242" s="23"/>
      <c r="O5242"/>
    </row>
    <row r="5243" spans="1:15">
      <c r="A5243" s="66">
        <f>VLOOKUP(C5243,Index[],8,FALSE)</f>
        <v>43244</v>
      </c>
      <c r="B5243" s="5">
        <v>43312</v>
      </c>
      <c r="C5243" t="s">
        <v>670</v>
      </c>
      <c r="D5243" s="3">
        <f>VLOOKUP(C5243,Index[],2,FALSE)</f>
        <v>45</v>
      </c>
      <c r="E5243" s="3">
        <f>VLOOKUP(C5243,Index[],3,FALSE)</f>
        <v>0</v>
      </c>
      <c r="F5243" s="3">
        <f>VLOOKUP(C5243,Index[],4,FALSE)</f>
        <v>0</v>
      </c>
      <c r="G5243" s="3">
        <f>VLOOKUP(C5243,Index[],5,FALSE)</f>
        <v>0</v>
      </c>
      <c r="H5243" t="s">
        <v>208</v>
      </c>
      <c r="I5243">
        <f>VLOOKUP(Table1[[#This Row],[trait_name]],Trait[],2,FALSE)</f>
        <v>36</v>
      </c>
      <c r="J5243" s="23" t="s">
        <v>69</v>
      </c>
      <c r="K5243" s="23">
        <v>3</v>
      </c>
      <c r="L5243" s="3" t="s">
        <v>329</v>
      </c>
      <c r="M5243" s="3"/>
      <c r="N5243" s="23"/>
      <c r="O5243"/>
    </row>
    <row r="5244" spans="1:15">
      <c r="A5244" s="66">
        <f>VLOOKUP(C5244,Index[],8,FALSE)</f>
        <v>43244</v>
      </c>
      <c r="B5244" s="5">
        <v>43300</v>
      </c>
      <c r="C5244" t="s">
        <v>670</v>
      </c>
      <c r="D5244" s="3">
        <f>VLOOKUP(C5244,Index[],2,FALSE)</f>
        <v>45</v>
      </c>
      <c r="E5244" s="3">
        <f>VLOOKUP(C5244,Index[],3,FALSE)</f>
        <v>0</v>
      </c>
      <c r="F5244" s="3">
        <f>VLOOKUP(C5244,Index[],4,FALSE)</f>
        <v>0</v>
      </c>
      <c r="G5244" s="3">
        <f>VLOOKUP(C5244,Index[],5,FALSE)</f>
        <v>0</v>
      </c>
      <c r="H5244" t="s">
        <v>415</v>
      </c>
      <c r="I5244">
        <f>VLOOKUP(Table1[[#This Row],[trait_name]],Trait[],2,FALSE)</f>
        <v>36</v>
      </c>
      <c r="J5244" s="23" t="s">
        <v>69</v>
      </c>
      <c r="K5244" s="23">
        <v>1</v>
      </c>
      <c r="L5244" s="3" t="s">
        <v>163</v>
      </c>
      <c r="M5244" s="3"/>
      <c r="N5244" s="23"/>
      <c r="O5244"/>
    </row>
    <row r="5245" spans="1:15">
      <c r="A5245" s="66">
        <f>VLOOKUP(C5245,Index[],8,FALSE)</f>
        <v>43244</v>
      </c>
      <c r="B5245" s="5">
        <v>43244</v>
      </c>
      <c r="C5245" t="s">
        <v>670</v>
      </c>
      <c r="D5245" s="3">
        <f>VLOOKUP(C5245,Index[],2,FALSE)</f>
        <v>45</v>
      </c>
      <c r="E5245" s="3">
        <f>VLOOKUP(C5245,Index[],3,FALSE)</f>
        <v>0</v>
      </c>
      <c r="F5245" s="3">
        <f>VLOOKUP(C5245,Index[],4,FALSE)</f>
        <v>0</v>
      </c>
      <c r="G5245" s="3">
        <f>VLOOKUP(C5245,Index[],5,FALSE)</f>
        <v>0</v>
      </c>
      <c r="H5245" t="s">
        <v>525</v>
      </c>
      <c r="I5245">
        <f>VLOOKUP(Table1[[#This Row],[trait_name]],Trait[],2,FALSE)</f>
        <v>37</v>
      </c>
      <c r="J5245" s="23" t="s">
        <v>170</v>
      </c>
      <c r="K5245" s="23">
        <v>1</v>
      </c>
      <c r="L5245" s="3" t="s">
        <v>55</v>
      </c>
      <c r="N5245" s="23"/>
      <c r="O5245"/>
    </row>
    <row r="5246" spans="1:15">
      <c r="A5246" s="66">
        <f>VLOOKUP(C5246,Index[],8,FALSE)</f>
        <v>43244</v>
      </c>
      <c r="B5246" s="5">
        <v>43300</v>
      </c>
      <c r="C5246" t="s">
        <v>670</v>
      </c>
      <c r="D5246" s="3">
        <f>VLOOKUP(C5246,Index[],2,FALSE)</f>
        <v>45</v>
      </c>
      <c r="E5246" s="3">
        <f>VLOOKUP(C5246,Index[],3,FALSE)</f>
        <v>0</v>
      </c>
      <c r="F5246" s="3">
        <f>VLOOKUP(C5246,Index[],4,FALSE)</f>
        <v>0</v>
      </c>
      <c r="G5246" s="3">
        <f>VLOOKUP(C5246,Index[],5,FALSE)</f>
        <v>0</v>
      </c>
      <c r="I5246">
        <f>VLOOKUP(Table1[[#This Row],[trait_name]],Trait[],2,FALSE)</f>
        <v>37</v>
      </c>
      <c r="J5246" s="23" t="s">
        <v>170</v>
      </c>
      <c r="K5246" s="23">
        <v>2</v>
      </c>
      <c r="L5246" s="3"/>
      <c r="M5246" s="3"/>
      <c r="N5246" s="23"/>
      <c r="O5246"/>
    </row>
    <row r="5247" spans="1:15">
      <c r="A5247" s="66">
        <f>VLOOKUP(C5247,Index[],8,FALSE)</f>
        <v>43244</v>
      </c>
      <c r="B5247" s="5">
        <v>43300</v>
      </c>
      <c r="C5247" t="s">
        <v>670</v>
      </c>
      <c r="D5247" s="3">
        <f>VLOOKUP(C5247,Index[],2,FALSE)</f>
        <v>45</v>
      </c>
      <c r="E5247" s="3">
        <f>VLOOKUP(C5247,Index[],3,FALSE)</f>
        <v>0</v>
      </c>
      <c r="F5247" s="3">
        <f>VLOOKUP(C5247,Index[],4,FALSE)</f>
        <v>0</v>
      </c>
      <c r="G5247" s="3">
        <f>VLOOKUP(C5247,Index[],5,FALSE)</f>
        <v>0</v>
      </c>
      <c r="H5247" t="s">
        <v>149</v>
      </c>
      <c r="I5247">
        <f>VLOOKUP(Table1[[#This Row],[trait_name]],Trait[],2,FALSE)</f>
        <v>38</v>
      </c>
      <c r="J5247" s="23" t="s">
        <v>72</v>
      </c>
      <c r="K5247" s="23">
        <v>1</v>
      </c>
      <c r="L5247" s="3" t="s">
        <v>219</v>
      </c>
      <c r="N5247" s="23"/>
      <c r="O5247"/>
    </row>
    <row r="5248" spans="1:15">
      <c r="A5248" s="66">
        <f>VLOOKUP(C5248,Index[],8,FALSE)</f>
        <v>43244</v>
      </c>
      <c r="B5248" s="5">
        <v>43300</v>
      </c>
      <c r="C5248" t="s">
        <v>670</v>
      </c>
      <c r="D5248" s="3">
        <f>VLOOKUP(C5248,Index[],2,FALSE)</f>
        <v>45</v>
      </c>
      <c r="E5248" s="3">
        <f>VLOOKUP(C5248,Index[],3,FALSE)</f>
        <v>0</v>
      </c>
      <c r="F5248" s="3">
        <f>VLOOKUP(C5248,Index[],4,FALSE)</f>
        <v>0</v>
      </c>
      <c r="G5248" s="3">
        <f>VLOOKUP(C5248,Index[],5,FALSE)</f>
        <v>0</v>
      </c>
      <c r="I5248">
        <f>VLOOKUP(Table1[[#This Row],[trait_name]],Trait[],2,FALSE)</f>
        <v>38</v>
      </c>
      <c r="J5248" s="23" t="s">
        <v>72</v>
      </c>
      <c r="K5248" s="23">
        <v>2</v>
      </c>
      <c r="L5248" s="3"/>
      <c r="M5248" s="3"/>
      <c r="N5248" s="23"/>
      <c r="O5248"/>
    </row>
    <row r="5249" spans="1:15">
      <c r="A5249" s="66">
        <f>VLOOKUP(C5249,Index[],8,FALSE)</f>
        <v>43244</v>
      </c>
      <c r="B5249" s="5">
        <v>43311</v>
      </c>
      <c r="C5249" t="s">
        <v>670</v>
      </c>
      <c r="D5249" s="3">
        <f>VLOOKUP(C5249,Index[],2,FALSE)</f>
        <v>45</v>
      </c>
      <c r="E5249" s="3">
        <f>VLOOKUP(C5249,Index[],3,FALSE)</f>
        <v>0</v>
      </c>
      <c r="F5249" s="3">
        <f>VLOOKUP(C5249,Index[],4,FALSE)</f>
        <v>0</v>
      </c>
      <c r="G5249" s="3">
        <f>VLOOKUP(C5249,Index[],5,FALSE)</f>
        <v>0</v>
      </c>
      <c r="H5249" t="s">
        <v>25</v>
      </c>
      <c r="I5249">
        <f>VLOOKUP(Table1[[#This Row],[trait_name]],Trait[],2,FALSE)</f>
        <v>39</v>
      </c>
      <c r="J5249" s="23" t="s">
        <v>74</v>
      </c>
      <c r="K5249" s="23">
        <v>1</v>
      </c>
      <c r="L5249" s="3" t="s">
        <v>75</v>
      </c>
      <c r="M5249" s="3"/>
      <c r="N5249" s="23"/>
      <c r="O5249"/>
    </row>
    <row r="5250" spans="1:15">
      <c r="A5250" s="66">
        <f>VLOOKUP(C5250,Index[],8,FALSE)</f>
        <v>43244</v>
      </c>
      <c r="B5250" s="5">
        <v>43300</v>
      </c>
      <c r="C5250" t="s">
        <v>670</v>
      </c>
      <c r="D5250" s="3">
        <f>VLOOKUP(C5250,Index[],2,FALSE)</f>
        <v>45</v>
      </c>
      <c r="E5250" s="3">
        <f>VLOOKUP(C5250,Index[],3,FALSE)</f>
        <v>0</v>
      </c>
      <c r="F5250" s="3">
        <f>VLOOKUP(C5250,Index[],4,FALSE)</f>
        <v>0</v>
      </c>
      <c r="G5250" s="3">
        <f>VLOOKUP(C5250,Index[],5,FALSE)</f>
        <v>0</v>
      </c>
      <c r="H5250" t="s">
        <v>25</v>
      </c>
      <c r="I5250">
        <f>VLOOKUP(Table1[[#This Row],[trait_name]],Trait[],2,FALSE)</f>
        <v>40</v>
      </c>
      <c r="J5250" s="23" t="s">
        <v>76</v>
      </c>
      <c r="K5250" s="23">
        <v>1</v>
      </c>
      <c r="L5250" s="3" t="s">
        <v>330</v>
      </c>
      <c r="N5250" s="23"/>
      <c r="O5250"/>
    </row>
    <row r="5251" spans="1:15">
      <c r="A5251" s="66">
        <f>VLOOKUP(C5251,Index[],8,FALSE)</f>
        <v>43244</v>
      </c>
      <c r="B5251" s="5">
        <v>43300</v>
      </c>
      <c r="C5251" t="s">
        <v>670</v>
      </c>
      <c r="D5251" s="3">
        <f>VLOOKUP(C5251,Index[],2,FALSE)</f>
        <v>45</v>
      </c>
      <c r="E5251" s="3">
        <f>VLOOKUP(C5251,Index[],3,FALSE)</f>
        <v>0</v>
      </c>
      <c r="F5251" s="3">
        <f>VLOOKUP(C5251,Index[],4,FALSE)</f>
        <v>0</v>
      </c>
      <c r="G5251" s="3">
        <f>VLOOKUP(C5251,Index[],5,FALSE)</f>
        <v>0</v>
      </c>
      <c r="H5251" t="s">
        <v>25</v>
      </c>
      <c r="I5251">
        <f>VLOOKUP(Table1[[#This Row],[trait_name]],Trait[],2,FALSE)</f>
        <v>40</v>
      </c>
      <c r="J5251" s="23" t="s">
        <v>76</v>
      </c>
      <c r="K5251" s="23">
        <v>2</v>
      </c>
      <c r="L5251" s="3" t="s">
        <v>677</v>
      </c>
      <c r="M5251" s="3"/>
      <c r="N5251" s="23"/>
      <c r="O5251"/>
    </row>
    <row r="5252" spans="1:15">
      <c r="A5252" s="66">
        <f>VLOOKUP(C5252,Index[],8,FALSE)</f>
        <v>43244</v>
      </c>
      <c r="B5252" s="5">
        <v>43244</v>
      </c>
      <c r="C5252" t="s">
        <v>670</v>
      </c>
      <c r="D5252" s="3">
        <f>VLOOKUP(C5252,Index[],2,FALSE)</f>
        <v>45</v>
      </c>
      <c r="E5252" s="3">
        <f>VLOOKUP(C5252,Index[],3,FALSE)</f>
        <v>0</v>
      </c>
      <c r="F5252" s="3">
        <f>VLOOKUP(C5252,Index[],4,FALSE)</f>
        <v>0</v>
      </c>
      <c r="G5252" s="3">
        <f>VLOOKUP(C5252,Index[],5,FALSE)</f>
        <v>0</v>
      </c>
      <c r="H5252" t="s">
        <v>25</v>
      </c>
      <c r="I5252">
        <f>VLOOKUP(Table1[[#This Row],[trait_name]],Trait[],2,FALSE)</f>
        <v>41</v>
      </c>
      <c r="J5252" s="23" t="s">
        <v>78</v>
      </c>
      <c r="K5252" s="23">
        <v>1</v>
      </c>
      <c r="L5252" s="3" t="s">
        <v>80</v>
      </c>
      <c r="N5252" s="23"/>
      <c r="O5252"/>
    </row>
    <row r="5253" spans="1:15">
      <c r="A5253" s="66">
        <f>VLOOKUP(C5253,Index[],8,FALSE)</f>
        <v>43244</v>
      </c>
      <c r="B5253" s="5">
        <v>43300</v>
      </c>
      <c r="C5253" t="s">
        <v>670</v>
      </c>
      <c r="D5253" s="3">
        <f>VLOOKUP(C5253,Index[],2,FALSE)</f>
        <v>45</v>
      </c>
      <c r="E5253" s="3">
        <f>VLOOKUP(C5253,Index[],3,FALSE)</f>
        <v>0</v>
      </c>
      <c r="F5253" s="3">
        <f>VLOOKUP(C5253,Index[],4,FALSE)</f>
        <v>0</v>
      </c>
      <c r="G5253" s="3">
        <f>VLOOKUP(C5253,Index[],5,FALSE)</f>
        <v>0</v>
      </c>
      <c r="H5253" t="s">
        <v>208</v>
      </c>
      <c r="I5253">
        <f>VLOOKUP(Table1[[#This Row],[trait_name]],Trait[],2,FALSE)</f>
        <v>41</v>
      </c>
      <c r="J5253" s="23" t="s">
        <v>78</v>
      </c>
      <c r="K5253" s="23">
        <v>2</v>
      </c>
      <c r="L5253" s="3" t="s">
        <v>678</v>
      </c>
      <c r="M5253" s="3"/>
      <c r="N5253" s="23"/>
      <c r="O5253"/>
    </row>
    <row r="5254" spans="1:15">
      <c r="A5254" s="66">
        <f>VLOOKUP(C5254,Index[],8,FALSE)</f>
        <v>43244</v>
      </c>
      <c r="B5254" s="5">
        <v>43300</v>
      </c>
      <c r="C5254" t="s">
        <v>670</v>
      </c>
      <c r="D5254" s="3">
        <f>VLOOKUP(C5254,Index[],2,FALSE)</f>
        <v>45</v>
      </c>
      <c r="E5254" s="3">
        <f>VLOOKUP(C5254,Index[],3,FALSE)</f>
        <v>0</v>
      </c>
      <c r="F5254" s="3">
        <f>VLOOKUP(C5254,Index[],4,FALSE)</f>
        <v>0</v>
      </c>
      <c r="G5254" s="3">
        <f>VLOOKUP(C5254,Index[],5,FALSE)</f>
        <v>0</v>
      </c>
      <c r="H5254" t="s">
        <v>208</v>
      </c>
      <c r="I5254">
        <f>VLOOKUP(Table1[[#This Row],[trait_name]],Trait[],2,FALSE)</f>
        <v>42</v>
      </c>
      <c r="J5254" s="23" t="s">
        <v>82</v>
      </c>
      <c r="K5254" s="23">
        <v>4</v>
      </c>
      <c r="L5254" s="3" t="s">
        <v>83</v>
      </c>
      <c r="M5254" s="3"/>
      <c r="N5254" s="23"/>
      <c r="O5254"/>
    </row>
    <row r="5255" spans="1:15">
      <c r="A5255" s="66">
        <f>VLOOKUP(C5255,Index[],8,FALSE)</f>
        <v>43244</v>
      </c>
      <c r="B5255" s="5">
        <v>43300</v>
      </c>
      <c r="C5255" t="s">
        <v>670</v>
      </c>
      <c r="D5255" s="3">
        <f>VLOOKUP(C5255,Index[],2,FALSE)</f>
        <v>45</v>
      </c>
      <c r="E5255" s="3">
        <f>VLOOKUP(C5255,Index[],3,FALSE)</f>
        <v>0</v>
      </c>
      <c r="F5255" s="3">
        <f>VLOOKUP(C5255,Index[],4,FALSE)</f>
        <v>0</v>
      </c>
      <c r="G5255" s="3">
        <f>VLOOKUP(C5255,Index[],5,FALSE)</f>
        <v>0</v>
      </c>
      <c r="H5255" t="s">
        <v>208</v>
      </c>
      <c r="I5255">
        <f>VLOOKUP(Table1[[#This Row],[trait_name]],Trait[],2,FALSE)</f>
        <v>42</v>
      </c>
      <c r="J5255" s="23" t="s">
        <v>82</v>
      </c>
      <c r="K5255" s="23">
        <v>2</v>
      </c>
      <c r="L5255" s="3" t="s">
        <v>572</v>
      </c>
      <c r="M5255" s="3"/>
      <c r="N5255" s="23"/>
      <c r="O5255"/>
    </row>
    <row r="5256" spans="1:15">
      <c r="A5256" s="66">
        <f>VLOOKUP(C5256,Index[],8,FALSE)</f>
        <v>43244</v>
      </c>
      <c r="B5256" s="5">
        <v>43300</v>
      </c>
      <c r="C5256" t="s">
        <v>670</v>
      </c>
      <c r="D5256" s="3">
        <f>VLOOKUP(C5256,Index[],2,FALSE)</f>
        <v>45</v>
      </c>
      <c r="E5256" s="3">
        <f>VLOOKUP(C5256,Index[],3,FALSE)</f>
        <v>0</v>
      </c>
      <c r="F5256" s="3">
        <f>VLOOKUP(C5256,Index[],4,FALSE)</f>
        <v>0</v>
      </c>
      <c r="G5256" s="3">
        <f>VLOOKUP(C5256,Index[],5,FALSE)</f>
        <v>0</v>
      </c>
      <c r="H5256" t="s">
        <v>208</v>
      </c>
      <c r="I5256">
        <f>VLOOKUP(Table1[[#This Row],[trait_name]],Trait[],2,FALSE)</f>
        <v>42</v>
      </c>
      <c r="J5256" s="23" t="s">
        <v>82</v>
      </c>
      <c r="K5256" s="23">
        <v>1</v>
      </c>
      <c r="L5256" s="3" t="s">
        <v>313</v>
      </c>
      <c r="N5256" s="23"/>
      <c r="O5256"/>
    </row>
    <row r="5257" spans="1:15">
      <c r="A5257" s="66">
        <f>VLOOKUP(C5257,Index[],8,FALSE)</f>
        <v>43244</v>
      </c>
      <c r="B5257" s="5">
        <v>43300</v>
      </c>
      <c r="C5257" t="s">
        <v>670</v>
      </c>
      <c r="D5257" s="3">
        <f>VLOOKUP(C5257,Index[],2,FALSE)</f>
        <v>45</v>
      </c>
      <c r="E5257" s="3">
        <f>VLOOKUP(C5257,Index[],3,FALSE)</f>
        <v>0</v>
      </c>
      <c r="F5257" s="3">
        <f>VLOOKUP(C5257,Index[],4,FALSE)</f>
        <v>0</v>
      </c>
      <c r="G5257" s="3">
        <f>VLOOKUP(C5257,Index[],5,FALSE)</f>
        <v>0</v>
      </c>
      <c r="H5257" t="s">
        <v>208</v>
      </c>
      <c r="I5257">
        <f>VLOOKUP(Table1[[#This Row],[trait_name]],Trait[],2,FALSE)</f>
        <v>42</v>
      </c>
      <c r="J5257" s="23" t="s">
        <v>82</v>
      </c>
      <c r="K5257" s="23">
        <v>3</v>
      </c>
      <c r="L5257" s="3" t="s">
        <v>179</v>
      </c>
      <c r="M5257" s="3"/>
      <c r="N5257" s="23"/>
      <c r="O5257"/>
    </row>
    <row r="5258" spans="1:15">
      <c r="A5258" s="66">
        <f>VLOOKUP(C5258,Index[],8,FALSE)</f>
        <v>43244</v>
      </c>
      <c r="B5258" s="5">
        <v>43244</v>
      </c>
      <c r="C5258" t="s">
        <v>670</v>
      </c>
      <c r="D5258" s="3">
        <f>VLOOKUP(C5258,Index[],2,FALSE)</f>
        <v>45</v>
      </c>
      <c r="E5258" s="3">
        <f>VLOOKUP(C5258,Index[],3,FALSE)</f>
        <v>0</v>
      </c>
      <c r="F5258" s="3">
        <f>VLOOKUP(C5258,Index[],4,FALSE)</f>
        <v>0</v>
      </c>
      <c r="G5258" s="3">
        <f>VLOOKUP(C5258,Index[],5,FALSE)</f>
        <v>0</v>
      </c>
      <c r="H5258" t="s">
        <v>25</v>
      </c>
      <c r="I5258">
        <f>VLOOKUP(Table1[[#This Row],[trait_name]],Trait[],2,FALSE)</f>
        <v>43</v>
      </c>
      <c r="J5258" s="23" t="s">
        <v>86</v>
      </c>
      <c r="K5258" s="23">
        <v>1</v>
      </c>
      <c r="L5258" s="3" t="s">
        <v>296</v>
      </c>
      <c r="N5258" s="23"/>
      <c r="O5258"/>
    </row>
    <row r="5259" spans="1:15">
      <c r="A5259" s="66">
        <f>VLOOKUP(C5259,Index[],8,FALSE)</f>
        <v>43244</v>
      </c>
      <c r="B5259" s="5">
        <v>43244</v>
      </c>
      <c r="C5259" t="s">
        <v>670</v>
      </c>
      <c r="D5259" s="3">
        <f>VLOOKUP(C5259,Index[],2,FALSE)</f>
        <v>45</v>
      </c>
      <c r="E5259" s="3">
        <f>VLOOKUP(C5259,Index[],3,FALSE)</f>
        <v>0</v>
      </c>
      <c r="F5259" s="3">
        <f>VLOOKUP(C5259,Index[],4,FALSE)</f>
        <v>0</v>
      </c>
      <c r="G5259" s="3">
        <f>VLOOKUP(C5259,Index[],5,FALSE)</f>
        <v>0</v>
      </c>
      <c r="H5259" t="s">
        <v>17</v>
      </c>
      <c r="I5259">
        <f>VLOOKUP(Table1[[#This Row],[trait_name]],Trait[],2,FALSE)</f>
        <v>43</v>
      </c>
      <c r="J5259" s="23" t="s">
        <v>86</v>
      </c>
      <c r="K5259" s="23">
        <v>2</v>
      </c>
      <c r="L5259" s="3" t="s">
        <v>182</v>
      </c>
      <c r="N5259" s="23"/>
      <c r="O5259"/>
    </row>
    <row r="5260" spans="1:15">
      <c r="A5260" s="66">
        <f>VLOOKUP(C5260,Index[],8,FALSE)</f>
        <v>43244</v>
      </c>
      <c r="B5260" s="5">
        <v>43300</v>
      </c>
      <c r="C5260" t="s">
        <v>670</v>
      </c>
      <c r="D5260" s="3">
        <f>VLOOKUP(C5260,Index[],2,FALSE)</f>
        <v>45</v>
      </c>
      <c r="E5260" s="3">
        <f>VLOOKUP(C5260,Index[],3,FALSE)</f>
        <v>0</v>
      </c>
      <c r="F5260" s="3">
        <f>VLOOKUP(C5260,Index[],4,FALSE)</f>
        <v>0</v>
      </c>
      <c r="G5260" s="3">
        <f>VLOOKUP(C5260,Index[],5,FALSE)</f>
        <v>0</v>
      </c>
      <c r="I5260">
        <f>VLOOKUP(Table1[[#This Row],[trait_name]],Trait[],2,FALSE)</f>
        <v>43</v>
      </c>
      <c r="J5260" s="23" t="s">
        <v>86</v>
      </c>
      <c r="K5260" s="23">
        <v>3</v>
      </c>
      <c r="L5260" s="3"/>
      <c r="M5260" s="3"/>
      <c r="N5260" s="23"/>
      <c r="O5260"/>
    </row>
    <row r="5261" spans="1:15">
      <c r="A5261" s="66">
        <f>VLOOKUP(C5261,Index[],8,FALSE)</f>
        <v>43244</v>
      </c>
      <c r="B5261" s="5">
        <v>43300</v>
      </c>
      <c r="C5261" t="s">
        <v>670</v>
      </c>
      <c r="D5261" s="3">
        <f>VLOOKUP(C5261,Index[],2,FALSE)</f>
        <v>45</v>
      </c>
      <c r="E5261" s="3">
        <f>VLOOKUP(C5261,Index[],3,FALSE)</f>
        <v>0</v>
      </c>
      <c r="F5261" s="3">
        <f>VLOOKUP(C5261,Index[],4,FALSE)</f>
        <v>0</v>
      </c>
      <c r="G5261" s="3">
        <f>VLOOKUP(C5261,Index[],5,FALSE)</f>
        <v>0</v>
      </c>
      <c r="H5261" t="s">
        <v>208</v>
      </c>
      <c r="I5261">
        <f>VLOOKUP(Table1[[#This Row],[trait_name]],Trait[],2,FALSE)</f>
        <v>44</v>
      </c>
      <c r="J5261" s="23" t="s">
        <v>88</v>
      </c>
      <c r="K5261" s="23">
        <v>2</v>
      </c>
      <c r="L5261" s="3" t="s">
        <v>89</v>
      </c>
      <c r="M5261" s="3"/>
      <c r="N5261" s="23"/>
      <c r="O5261"/>
    </row>
    <row r="5262" spans="1:15">
      <c r="A5262" s="66">
        <f>VLOOKUP(C5262,Index[],8,FALSE)</f>
        <v>43244</v>
      </c>
      <c r="B5262" s="5">
        <v>43300</v>
      </c>
      <c r="C5262" t="s">
        <v>670</v>
      </c>
      <c r="D5262" s="3">
        <f>VLOOKUP(C5262,Index[],2,FALSE)</f>
        <v>45</v>
      </c>
      <c r="E5262" s="3">
        <f>VLOOKUP(C5262,Index[],3,FALSE)</f>
        <v>0</v>
      </c>
      <c r="F5262" s="3">
        <f>VLOOKUP(C5262,Index[],4,FALSE)</f>
        <v>0</v>
      </c>
      <c r="G5262" s="3">
        <f>VLOOKUP(C5262,Index[],5,FALSE)</f>
        <v>0</v>
      </c>
      <c r="H5262" t="s">
        <v>208</v>
      </c>
      <c r="I5262">
        <f>VLOOKUP(Table1[[#This Row],[trait_name]],Trait[],2,FALSE)</f>
        <v>44</v>
      </c>
      <c r="J5262" s="23" t="s">
        <v>88</v>
      </c>
      <c r="K5262" s="23">
        <v>1</v>
      </c>
      <c r="L5262" s="3" t="s">
        <v>462</v>
      </c>
      <c r="N5262" s="23"/>
      <c r="O5262"/>
    </row>
    <row r="5263" spans="1:15">
      <c r="A5263" s="66">
        <f>VLOOKUP(C5263,Index[],8,FALSE)</f>
        <v>43244</v>
      </c>
      <c r="B5263" s="5">
        <v>43244</v>
      </c>
      <c r="C5263" t="s">
        <v>670</v>
      </c>
      <c r="D5263" s="3">
        <f>VLOOKUP(C5263,Index[],2,FALSE)</f>
        <v>45</v>
      </c>
      <c r="E5263" s="3">
        <f>VLOOKUP(C5263,Index[],3,FALSE)</f>
        <v>0</v>
      </c>
      <c r="F5263" s="3">
        <f>VLOOKUP(C5263,Index[],4,FALSE)</f>
        <v>0</v>
      </c>
      <c r="G5263" s="3">
        <f>VLOOKUP(C5263,Index[],5,FALSE)</f>
        <v>0</v>
      </c>
      <c r="H5263" t="s">
        <v>25</v>
      </c>
      <c r="I5263">
        <f>VLOOKUP(Table1[[#This Row],[trait_name]],Trait[],2,FALSE)</f>
        <v>45</v>
      </c>
      <c r="J5263" s="23" t="s">
        <v>92</v>
      </c>
      <c r="K5263" s="23">
        <v>1</v>
      </c>
      <c r="L5263" s="3" t="s">
        <v>96</v>
      </c>
      <c r="N5263" s="23"/>
      <c r="O5263"/>
    </row>
    <row r="5264" spans="1:15">
      <c r="A5264" s="66">
        <f>VLOOKUP(C5264,Index[],8,FALSE)</f>
        <v>43244</v>
      </c>
      <c r="B5264" s="5">
        <v>43300</v>
      </c>
      <c r="C5264" t="s">
        <v>670</v>
      </c>
      <c r="D5264" s="3">
        <f>VLOOKUP(C5264,Index[],2,FALSE)</f>
        <v>45</v>
      </c>
      <c r="E5264" s="3">
        <f>VLOOKUP(C5264,Index[],3,FALSE)</f>
        <v>0</v>
      </c>
      <c r="F5264" s="3">
        <f>VLOOKUP(C5264,Index[],4,FALSE)</f>
        <v>0</v>
      </c>
      <c r="G5264" s="3">
        <f>VLOOKUP(C5264,Index[],5,FALSE)</f>
        <v>0</v>
      </c>
      <c r="I5264">
        <f>VLOOKUP(Table1[[#This Row],[trait_name]],Trait[],2,FALSE)</f>
        <v>45</v>
      </c>
      <c r="J5264" s="23" t="s">
        <v>92</v>
      </c>
      <c r="K5264" s="23">
        <v>2</v>
      </c>
      <c r="L5264" s="3"/>
      <c r="M5264" s="3"/>
      <c r="N5264" s="23"/>
      <c r="O5264"/>
    </row>
    <row r="5265" spans="1:15">
      <c r="A5265" s="66">
        <f>VLOOKUP(C5265,Index[],8,FALSE)</f>
        <v>43244</v>
      </c>
      <c r="B5265" s="5">
        <v>43300</v>
      </c>
      <c r="C5265" t="s">
        <v>670</v>
      </c>
      <c r="D5265" s="3">
        <f>VLOOKUP(C5265,Index[],2,FALSE)</f>
        <v>45</v>
      </c>
      <c r="E5265" s="3">
        <f>VLOOKUP(C5265,Index[],3,FALSE)</f>
        <v>0</v>
      </c>
      <c r="F5265" s="3">
        <f>VLOOKUP(C5265,Index[],4,FALSE)</f>
        <v>0</v>
      </c>
      <c r="G5265" s="3">
        <f>VLOOKUP(C5265,Index[],5,FALSE)</f>
        <v>0</v>
      </c>
      <c r="H5265" t="s">
        <v>415</v>
      </c>
      <c r="I5265">
        <f>VLOOKUP(Table1[[#This Row],[trait_name]],Trait[],2,FALSE)</f>
        <v>46</v>
      </c>
      <c r="J5265" s="23" t="s">
        <v>97</v>
      </c>
      <c r="K5265" s="23">
        <v>2</v>
      </c>
      <c r="L5265" s="3" t="s">
        <v>108</v>
      </c>
      <c r="M5265" s="3"/>
      <c r="N5265" s="23"/>
      <c r="O5265"/>
    </row>
    <row r="5266" spans="1:15">
      <c r="A5266" s="66">
        <f>VLOOKUP(C5266,Index[],8,FALSE)</f>
        <v>43244</v>
      </c>
      <c r="B5266" s="5">
        <v>43300</v>
      </c>
      <c r="C5266" t="s">
        <v>670</v>
      </c>
      <c r="D5266" s="3">
        <f>VLOOKUP(C5266,Index[],2,FALSE)</f>
        <v>45</v>
      </c>
      <c r="E5266" s="3">
        <f>VLOOKUP(C5266,Index[],3,FALSE)</f>
        <v>0</v>
      </c>
      <c r="F5266" s="3">
        <f>VLOOKUP(C5266,Index[],4,FALSE)</f>
        <v>0</v>
      </c>
      <c r="G5266" s="3">
        <f>VLOOKUP(C5266,Index[],5,FALSE)</f>
        <v>0</v>
      </c>
      <c r="H5266" t="s">
        <v>415</v>
      </c>
      <c r="I5266">
        <f>VLOOKUP(Table1[[#This Row],[trait_name]],Trait[],2,FALSE)</f>
        <v>46</v>
      </c>
      <c r="J5266" s="23" t="s">
        <v>97</v>
      </c>
      <c r="K5266" s="23">
        <v>1</v>
      </c>
      <c r="L5266" s="3" t="s">
        <v>98</v>
      </c>
      <c r="N5266" s="23"/>
      <c r="O5266"/>
    </row>
    <row r="5267" spans="1:15">
      <c r="A5267" s="66">
        <f>VLOOKUP(C5267,Index[],8,FALSE)</f>
        <v>43244</v>
      </c>
      <c r="B5267" s="5">
        <v>43300</v>
      </c>
      <c r="C5267" t="s">
        <v>670</v>
      </c>
      <c r="D5267" s="3">
        <f>VLOOKUP(C5267,Index[],2,FALSE)</f>
        <v>45</v>
      </c>
      <c r="E5267" s="3">
        <f>VLOOKUP(C5267,Index[],3,FALSE)</f>
        <v>0</v>
      </c>
      <c r="F5267" s="3">
        <f>VLOOKUP(C5267,Index[],4,FALSE)</f>
        <v>0</v>
      </c>
      <c r="G5267" s="3">
        <f>VLOOKUP(C5267,Index[],5,FALSE)</f>
        <v>0</v>
      </c>
      <c r="H5267" t="s">
        <v>149</v>
      </c>
      <c r="I5267">
        <f>VLOOKUP(Table1[[#This Row],[trait_name]],Trait[],2,FALSE)</f>
        <v>47</v>
      </c>
      <c r="J5267" s="23" t="s">
        <v>99</v>
      </c>
      <c r="K5267" s="23">
        <v>2</v>
      </c>
      <c r="L5267" s="3" t="s">
        <v>528</v>
      </c>
      <c r="M5267" s="3"/>
      <c r="N5267" s="23"/>
      <c r="O5267"/>
    </row>
    <row r="5268" spans="1:15">
      <c r="A5268" s="66">
        <f>VLOOKUP(C5268,Index[],8,FALSE)</f>
        <v>43244</v>
      </c>
      <c r="B5268" s="5">
        <v>43312</v>
      </c>
      <c r="C5268" t="s">
        <v>670</v>
      </c>
      <c r="D5268" s="3">
        <f>VLOOKUP(C5268,Index[],2,FALSE)</f>
        <v>45</v>
      </c>
      <c r="E5268" s="3">
        <f>VLOOKUP(C5268,Index[],3,FALSE)</f>
        <v>0</v>
      </c>
      <c r="F5268" s="3">
        <f>VLOOKUP(C5268,Index[],4,FALSE)</f>
        <v>0</v>
      </c>
      <c r="G5268" s="3">
        <f>VLOOKUP(C5268,Index[],5,FALSE)</f>
        <v>0</v>
      </c>
      <c r="H5268" t="s">
        <v>208</v>
      </c>
      <c r="I5268">
        <f>VLOOKUP(Table1[[#This Row],[trait_name]],Trait[],2,FALSE)</f>
        <v>47</v>
      </c>
      <c r="J5268" s="23" t="s">
        <v>99</v>
      </c>
      <c r="K5268" s="23">
        <v>2</v>
      </c>
      <c r="L5268" s="3" t="s">
        <v>335</v>
      </c>
      <c r="M5268" s="3"/>
      <c r="N5268" s="23"/>
      <c r="O5268"/>
    </row>
    <row r="5269" spans="1:15">
      <c r="A5269" s="66">
        <f>VLOOKUP(C5269,Index[],8,FALSE)</f>
        <v>43244</v>
      </c>
      <c r="B5269" s="5">
        <v>43300</v>
      </c>
      <c r="C5269" t="s">
        <v>670</v>
      </c>
      <c r="D5269" s="3">
        <f>VLOOKUP(C5269,Index[],2,FALSE)</f>
        <v>45</v>
      </c>
      <c r="E5269" s="3">
        <f>VLOOKUP(C5269,Index[],3,FALSE)</f>
        <v>0</v>
      </c>
      <c r="F5269" s="3">
        <f>VLOOKUP(C5269,Index[],4,FALSE)</f>
        <v>0</v>
      </c>
      <c r="G5269" s="3">
        <f>VLOOKUP(C5269,Index[],5,FALSE)</f>
        <v>0</v>
      </c>
      <c r="H5269" t="s">
        <v>415</v>
      </c>
      <c r="I5269">
        <f>VLOOKUP(Table1[[#This Row],[trait_name]],Trait[],2,FALSE)</f>
        <v>47</v>
      </c>
      <c r="J5269" s="23" t="s">
        <v>99</v>
      </c>
      <c r="K5269" s="23">
        <v>1</v>
      </c>
      <c r="L5269" s="3" t="s">
        <v>228</v>
      </c>
      <c r="N5269" s="23"/>
      <c r="O5269"/>
    </row>
    <row r="5270" spans="1:15">
      <c r="A5270" s="66">
        <f>VLOOKUP(C5270,Index[],8,FALSE)</f>
        <v>43244</v>
      </c>
      <c r="B5270" s="5">
        <v>43300</v>
      </c>
      <c r="C5270" t="s">
        <v>670</v>
      </c>
      <c r="D5270" s="3">
        <f>VLOOKUP(C5270,Index[],2,FALSE)</f>
        <v>45</v>
      </c>
      <c r="E5270" s="3">
        <f>VLOOKUP(C5270,Index[],3,FALSE)</f>
        <v>0</v>
      </c>
      <c r="F5270" s="3">
        <f>VLOOKUP(C5270,Index[],4,FALSE)</f>
        <v>0</v>
      </c>
      <c r="G5270" s="3">
        <f>VLOOKUP(C5270,Index[],5,FALSE)</f>
        <v>0</v>
      </c>
      <c r="H5270" t="s">
        <v>139</v>
      </c>
      <c r="I5270">
        <f>VLOOKUP(Table1[[#This Row],[trait_name]],Trait[],2,FALSE)</f>
        <v>48</v>
      </c>
      <c r="J5270" s="23" t="s">
        <v>101</v>
      </c>
      <c r="K5270" s="23">
        <v>2</v>
      </c>
      <c r="L5270" s="3" t="s">
        <v>679</v>
      </c>
      <c r="M5270" s="3"/>
      <c r="N5270" s="23"/>
      <c r="O5270"/>
    </row>
    <row r="5271" spans="1:15">
      <c r="A5271" s="66">
        <f>VLOOKUP(C5271,Index[],8,FALSE)</f>
        <v>43244</v>
      </c>
      <c r="B5271" s="5">
        <v>43300</v>
      </c>
      <c r="C5271" t="s">
        <v>670</v>
      </c>
      <c r="D5271" s="3">
        <f>VLOOKUP(C5271,Index[],2,FALSE)</f>
        <v>45</v>
      </c>
      <c r="E5271" s="3">
        <f>VLOOKUP(C5271,Index[],3,FALSE)</f>
        <v>0</v>
      </c>
      <c r="F5271" s="3">
        <f>VLOOKUP(C5271,Index[],4,FALSE)</f>
        <v>0</v>
      </c>
      <c r="G5271" s="3">
        <f>VLOOKUP(C5271,Index[],5,FALSE)</f>
        <v>0</v>
      </c>
      <c r="H5271" t="s">
        <v>139</v>
      </c>
      <c r="I5271">
        <f>VLOOKUP(Table1[[#This Row],[trait_name]],Trait[],2,FALSE)</f>
        <v>48</v>
      </c>
      <c r="J5271" s="23" t="s">
        <v>101</v>
      </c>
      <c r="K5271" s="23">
        <v>3</v>
      </c>
      <c r="L5271" s="3" t="s">
        <v>102</v>
      </c>
      <c r="M5271" s="3"/>
      <c r="N5271" s="23"/>
      <c r="O5271"/>
    </row>
    <row r="5272" spans="1:15">
      <c r="A5272" s="66">
        <f>VLOOKUP(C5272,Index[],8,FALSE)</f>
        <v>43244</v>
      </c>
      <c r="B5272" s="5">
        <v>43300</v>
      </c>
      <c r="C5272" t="s">
        <v>670</v>
      </c>
      <c r="D5272" s="3">
        <f>VLOOKUP(C5272,Index[],2,FALSE)</f>
        <v>45</v>
      </c>
      <c r="E5272" s="3">
        <f>VLOOKUP(C5272,Index[],3,FALSE)</f>
        <v>0</v>
      </c>
      <c r="F5272" s="3">
        <f>VLOOKUP(C5272,Index[],4,FALSE)</f>
        <v>0</v>
      </c>
      <c r="G5272" s="3">
        <f>VLOOKUP(C5272,Index[],5,FALSE)</f>
        <v>0</v>
      </c>
      <c r="H5272" t="s">
        <v>139</v>
      </c>
      <c r="I5272">
        <f>VLOOKUP(Table1[[#This Row],[trait_name]],Trait[],2,FALSE)</f>
        <v>48</v>
      </c>
      <c r="J5272" s="23" t="s">
        <v>101</v>
      </c>
      <c r="K5272" s="23">
        <v>1</v>
      </c>
      <c r="L5272" s="3" t="s">
        <v>229</v>
      </c>
      <c r="M5272" s="3"/>
      <c r="N5272" s="23"/>
      <c r="O5272"/>
    </row>
    <row r="5273" spans="1:15">
      <c r="A5273" s="66">
        <f>VLOOKUP(C5273,Index[],8,FALSE)</f>
        <v>43244</v>
      </c>
      <c r="B5273" s="5">
        <v>43300</v>
      </c>
      <c r="C5273" t="s">
        <v>670</v>
      </c>
      <c r="D5273" s="3">
        <f>VLOOKUP(C5273,Index[],2,FALSE)</f>
        <v>45</v>
      </c>
      <c r="E5273" s="3">
        <f>VLOOKUP(C5273,Index[],3,FALSE)</f>
        <v>0</v>
      </c>
      <c r="F5273" s="3">
        <f>VLOOKUP(C5273,Index[],4,FALSE)</f>
        <v>0</v>
      </c>
      <c r="G5273" s="3">
        <f>VLOOKUP(C5273,Index[],5,FALSE)</f>
        <v>0</v>
      </c>
      <c r="H5273" t="s">
        <v>139</v>
      </c>
      <c r="I5273">
        <f>VLOOKUP(Table1[[#This Row],[trait_name]],Trait[],2,FALSE)</f>
        <v>49</v>
      </c>
      <c r="J5273" s="23" t="s">
        <v>104</v>
      </c>
      <c r="K5273" s="23">
        <v>1</v>
      </c>
      <c r="L5273" s="3" t="s">
        <v>108</v>
      </c>
      <c r="M5273" s="3"/>
      <c r="N5273" s="23"/>
      <c r="O5273"/>
    </row>
    <row r="5274" spans="1:15">
      <c r="A5274" s="66">
        <f>VLOOKUP(C5274,Index[],8,FALSE)</f>
        <v>43244</v>
      </c>
      <c r="B5274" s="5">
        <v>43311</v>
      </c>
      <c r="C5274" t="s">
        <v>670</v>
      </c>
      <c r="D5274" s="3">
        <f>VLOOKUP(C5274,Index[],2,FALSE)</f>
        <v>45</v>
      </c>
      <c r="E5274" s="3">
        <f>VLOOKUP(C5274,Index[],3,FALSE)</f>
        <v>0</v>
      </c>
      <c r="F5274" s="3">
        <f>VLOOKUP(C5274,Index[],4,FALSE)</f>
        <v>0</v>
      </c>
      <c r="G5274" s="3">
        <f>VLOOKUP(C5274,Index[],5,FALSE)</f>
        <v>0</v>
      </c>
      <c r="I5274">
        <f>VLOOKUP(Table1[[#This Row],[trait_name]],Trait[],2,FALSE)</f>
        <v>50</v>
      </c>
      <c r="J5274" s="23" t="s">
        <v>106</v>
      </c>
      <c r="K5274" s="23">
        <v>1</v>
      </c>
      <c r="L5274" s="3"/>
      <c r="M5274" s="3"/>
      <c r="N5274" s="24"/>
      <c r="O5274"/>
    </row>
    <row r="5275" spans="1:15">
      <c r="A5275" s="66">
        <f>VLOOKUP(C5275,Index[],8,FALSE)</f>
        <v>43244</v>
      </c>
      <c r="B5275" s="5">
        <v>43300</v>
      </c>
      <c r="C5275" t="s">
        <v>670</v>
      </c>
      <c r="D5275" s="3">
        <f>VLOOKUP(C5275,Index[],2,FALSE)</f>
        <v>45</v>
      </c>
      <c r="E5275" s="3">
        <f>VLOOKUP(C5275,Index[],3,FALSE)</f>
        <v>0</v>
      </c>
      <c r="F5275" s="3">
        <f>VLOOKUP(C5275,Index[],4,FALSE)</f>
        <v>0</v>
      </c>
      <c r="G5275" s="3">
        <f>VLOOKUP(C5275,Index[],5,FALSE)</f>
        <v>0</v>
      </c>
      <c r="H5275" t="s">
        <v>139</v>
      </c>
      <c r="I5275">
        <f>VLOOKUP(Table1[[#This Row],[trait_name]],Trait[],2,FALSE)</f>
        <v>51</v>
      </c>
      <c r="J5275" s="23" t="s">
        <v>107</v>
      </c>
      <c r="K5275" s="23">
        <v>1</v>
      </c>
      <c r="L5275" s="3" t="s">
        <v>376</v>
      </c>
      <c r="M5275" s="3"/>
      <c r="N5275" s="23"/>
      <c r="O5275"/>
    </row>
    <row r="5276" spans="1:15">
      <c r="A5276" s="66">
        <f>VLOOKUP(C5276,Index[],8,FALSE)</f>
        <v>43244</v>
      </c>
      <c r="B5276" s="5">
        <v>43300</v>
      </c>
      <c r="C5276" t="s">
        <v>670</v>
      </c>
      <c r="D5276" s="3">
        <f>VLOOKUP(C5276,Index[],2,FALSE)</f>
        <v>45</v>
      </c>
      <c r="E5276" s="3">
        <f>VLOOKUP(C5276,Index[],3,FALSE)</f>
        <v>0</v>
      </c>
      <c r="F5276" s="3">
        <f>VLOOKUP(C5276,Index[],4,FALSE)</f>
        <v>0</v>
      </c>
      <c r="G5276" s="3">
        <f>VLOOKUP(C5276,Index[],5,FALSE)</f>
        <v>0</v>
      </c>
      <c r="H5276" t="s">
        <v>208</v>
      </c>
      <c r="I5276">
        <f>VLOOKUP(Table1[[#This Row],[trait_name]],Trait[],2,FALSE)</f>
        <v>52</v>
      </c>
      <c r="J5276" s="23" t="s">
        <v>109</v>
      </c>
      <c r="K5276" s="23">
        <v>1</v>
      </c>
      <c r="L5276" s="3" t="s">
        <v>680</v>
      </c>
      <c r="N5276" s="23"/>
      <c r="O5276"/>
    </row>
    <row r="5277" spans="1:15">
      <c r="A5277" s="66">
        <f>VLOOKUP(C5277,Index[],8,FALSE)</f>
        <v>43244</v>
      </c>
      <c r="B5277" s="5">
        <v>43300</v>
      </c>
      <c r="C5277" t="s">
        <v>670</v>
      </c>
      <c r="D5277" s="3">
        <f>VLOOKUP(C5277,Index[],2,FALSE)</f>
        <v>45</v>
      </c>
      <c r="E5277" s="3">
        <f>VLOOKUP(C5277,Index[],3,FALSE)</f>
        <v>0</v>
      </c>
      <c r="F5277" s="3">
        <f>VLOOKUP(C5277,Index[],4,FALSE)</f>
        <v>0</v>
      </c>
      <c r="G5277" s="3">
        <f>VLOOKUP(C5277,Index[],5,FALSE)</f>
        <v>0</v>
      </c>
      <c r="I5277">
        <f>VLOOKUP(Table1[[#This Row],[trait_name]],Trait[],2,FALSE)</f>
        <v>52</v>
      </c>
      <c r="J5277" s="23" t="s">
        <v>109</v>
      </c>
      <c r="K5277" s="23">
        <v>2</v>
      </c>
      <c r="L5277" s="3"/>
      <c r="M5277" s="3"/>
      <c r="N5277" s="23"/>
      <c r="O5277"/>
    </row>
    <row r="5278" spans="1:15">
      <c r="A5278" s="66">
        <f>VLOOKUP(C5278,Index[],8,FALSE)</f>
        <v>43244</v>
      </c>
      <c r="B5278" s="5">
        <v>43244</v>
      </c>
      <c r="C5278" t="s">
        <v>670</v>
      </c>
      <c r="D5278" s="3">
        <f>VLOOKUP(C5278,Index[],2,FALSE)</f>
        <v>45</v>
      </c>
      <c r="E5278" s="3">
        <f>VLOOKUP(C5278,Index[],3,FALSE)</f>
        <v>0</v>
      </c>
      <c r="F5278" s="3">
        <f>VLOOKUP(C5278,Index[],4,FALSE)</f>
        <v>0</v>
      </c>
      <c r="G5278" s="3">
        <f>VLOOKUP(C5278,Index[],5,FALSE)</f>
        <v>0</v>
      </c>
      <c r="H5278" t="s">
        <v>17</v>
      </c>
      <c r="I5278">
        <f>VLOOKUP(Table1[[#This Row],[trait_name]],Trait[],2,FALSE)</f>
        <v>53</v>
      </c>
      <c r="J5278" s="23" t="s">
        <v>112</v>
      </c>
      <c r="K5278" s="23">
        <v>3</v>
      </c>
      <c r="L5278" s="3" t="s">
        <v>231</v>
      </c>
      <c r="N5278" s="23"/>
      <c r="O5278"/>
    </row>
    <row r="5279" spans="1:15">
      <c r="A5279" s="66">
        <f>VLOOKUP(C5279,Index[],8,FALSE)</f>
        <v>43244</v>
      </c>
      <c r="B5279" s="5">
        <v>43244</v>
      </c>
      <c r="C5279" t="s">
        <v>670</v>
      </c>
      <c r="D5279" s="3">
        <f>VLOOKUP(C5279,Index[],2,FALSE)</f>
        <v>45</v>
      </c>
      <c r="E5279" s="3">
        <f>VLOOKUP(C5279,Index[],3,FALSE)</f>
        <v>0</v>
      </c>
      <c r="F5279" s="3">
        <f>VLOOKUP(C5279,Index[],4,FALSE)</f>
        <v>0</v>
      </c>
      <c r="G5279" s="3">
        <f>VLOOKUP(C5279,Index[],5,FALSE)</f>
        <v>0</v>
      </c>
      <c r="H5279" t="s">
        <v>25</v>
      </c>
      <c r="I5279">
        <f>VLOOKUP(Table1[[#This Row],[trait_name]],Trait[],2,FALSE)</f>
        <v>53</v>
      </c>
      <c r="J5279" s="23" t="s">
        <v>112</v>
      </c>
      <c r="K5279" s="23">
        <v>1</v>
      </c>
      <c r="L5279" s="3" t="s">
        <v>275</v>
      </c>
      <c r="N5279" s="23"/>
      <c r="O5279"/>
    </row>
    <row r="5280" spans="1:15">
      <c r="A5280" s="66">
        <f>VLOOKUP(C5280,Index[],8,FALSE)</f>
        <v>43244</v>
      </c>
      <c r="B5280" s="5">
        <v>43244</v>
      </c>
      <c r="C5280" t="s">
        <v>670</v>
      </c>
      <c r="D5280" s="3">
        <f>VLOOKUP(C5280,Index[],2,FALSE)</f>
        <v>45</v>
      </c>
      <c r="E5280" s="3">
        <f>VLOOKUP(C5280,Index[],3,FALSE)</f>
        <v>0</v>
      </c>
      <c r="F5280" s="3">
        <f>VLOOKUP(C5280,Index[],4,FALSE)</f>
        <v>0</v>
      </c>
      <c r="G5280" s="3">
        <f>VLOOKUP(C5280,Index[],5,FALSE)</f>
        <v>0</v>
      </c>
      <c r="H5280" t="s">
        <v>17</v>
      </c>
      <c r="I5280">
        <f>VLOOKUP(Table1[[#This Row],[trait_name]],Trait[],2,FALSE)</f>
        <v>53</v>
      </c>
      <c r="J5280" s="23" t="s">
        <v>112</v>
      </c>
      <c r="K5280" s="23">
        <v>2</v>
      </c>
      <c r="L5280" s="3" t="s">
        <v>185</v>
      </c>
      <c r="N5280" s="23"/>
      <c r="O5280"/>
    </row>
    <row r="5281" spans="1:15">
      <c r="A5281" s="66">
        <f>VLOOKUP(C5281,Index[],8,FALSE)</f>
        <v>43244</v>
      </c>
      <c r="B5281" s="5">
        <v>43300</v>
      </c>
      <c r="C5281" t="s">
        <v>670</v>
      </c>
      <c r="D5281" s="3">
        <f>VLOOKUP(C5281,Index[],2,FALSE)</f>
        <v>45</v>
      </c>
      <c r="E5281" s="3">
        <f>VLOOKUP(C5281,Index[],3,FALSE)</f>
        <v>0</v>
      </c>
      <c r="F5281" s="3">
        <f>VLOOKUP(C5281,Index[],4,FALSE)</f>
        <v>0</v>
      </c>
      <c r="G5281" s="3">
        <f>VLOOKUP(C5281,Index[],5,FALSE)</f>
        <v>0</v>
      </c>
      <c r="I5281">
        <f>VLOOKUP(Table1[[#This Row],[trait_name]],Trait[],2,FALSE)</f>
        <v>53</v>
      </c>
      <c r="J5281" s="23" t="s">
        <v>112</v>
      </c>
      <c r="K5281" s="23">
        <v>4</v>
      </c>
      <c r="L5281" s="3"/>
      <c r="M5281" s="3"/>
      <c r="N5281" s="23"/>
      <c r="O5281"/>
    </row>
    <row r="5282" spans="1:15">
      <c r="A5282" s="66">
        <f>VLOOKUP(C5282,Index[],8,FALSE)</f>
        <v>43244</v>
      </c>
      <c r="B5282" s="5">
        <v>43244</v>
      </c>
      <c r="C5282" t="s">
        <v>670</v>
      </c>
      <c r="D5282" s="3">
        <f>VLOOKUP(C5282,Index[],2,FALSE)</f>
        <v>45</v>
      </c>
      <c r="E5282" s="3">
        <f>VLOOKUP(C5282,Index[],3,FALSE)</f>
        <v>0</v>
      </c>
      <c r="F5282" s="3">
        <f>VLOOKUP(C5282,Index[],4,FALSE)</f>
        <v>0</v>
      </c>
      <c r="G5282" s="3">
        <f>VLOOKUP(C5282,Index[],5,FALSE)</f>
        <v>0</v>
      </c>
      <c r="H5282" t="s">
        <v>525</v>
      </c>
      <c r="I5282">
        <f>VLOOKUP(Table1[[#This Row],[trait_name]],Trait[],2,FALSE)</f>
        <v>54</v>
      </c>
      <c r="J5282" s="23" t="s">
        <v>116</v>
      </c>
      <c r="K5282" s="23">
        <v>1</v>
      </c>
      <c r="L5282" s="3" t="s">
        <v>258</v>
      </c>
      <c r="N5282" s="23"/>
      <c r="O5282"/>
    </row>
    <row r="5283" spans="1:15">
      <c r="A5283" s="66">
        <f>VLOOKUP(C5283,Index[],8,FALSE)</f>
        <v>43244</v>
      </c>
      <c r="B5283" s="5">
        <v>43244</v>
      </c>
      <c r="C5283" t="s">
        <v>670</v>
      </c>
      <c r="D5283" s="3">
        <f>VLOOKUP(C5283,Index[],2,FALSE)</f>
        <v>45</v>
      </c>
      <c r="E5283" s="3">
        <f>VLOOKUP(C5283,Index[],3,FALSE)</f>
        <v>0</v>
      </c>
      <c r="F5283" s="3">
        <f>VLOOKUP(C5283,Index[],4,FALSE)</f>
        <v>0</v>
      </c>
      <c r="G5283" s="3">
        <f>VLOOKUP(C5283,Index[],5,FALSE)</f>
        <v>0</v>
      </c>
      <c r="H5283" t="s">
        <v>525</v>
      </c>
      <c r="I5283">
        <f>VLOOKUP(Table1[[#This Row],[trait_name]],Trait[],2,FALSE)</f>
        <v>54</v>
      </c>
      <c r="J5283" s="23" t="s">
        <v>116</v>
      </c>
      <c r="K5283" s="23">
        <v>3</v>
      </c>
      <c r="L5283" s="3" t="s">
        <v>117</v>
      </c>
      <c r="N5283" s="23"/>
      <c r="O5283"/>
    </row>
    <row r="5284" spans="1:15">
      <c r="A5284" s="66">
        <f>VLOOKUP(C5284,Index[],8,FALSE)</f>
        <v>43244</v>
      </c>
      <c r="B5284" s="5">
        <v>43244</v>
      </c>
      <c r="C5284" t="s">
        <v>670</v>
      </c>
      <c r="D5284" s="3">
        <f>VLOOKUP(C5284,Index[],2,FALSE)</f>
        <v>45</v>
      </c>
      <c r="E5284" s="3">
        <f>VLOOKUP(C5284,Index[],3,FALSE)</f>
        <v>0</v>
      </c>
      <c r="F5284" s="3">
        <f>VLOOKUP(C5284,Index[],4,FALSE)</f>
        <v>0</v>
      </c>
      <c r="G5284" s="3">
        <f>VLOOKUP(C5284,Index[],5,FALSE)</f>
        <v>0</v>
      </c>
      <c r="H5284" t="s">
        <v>17</v>
      </c>
      <c r="I5284">
        <f>VLOOKUP(Table1[[#This Row],[trait_name]],Trait[],2,FALSE)</f>
        <v>54</v>
      </c>
      <c r="J5284" s="23" t="s">
        <v>116</v>
      </c>
      <c r="K5284" s="23">
        <v>4</v>
      </c>
      <c r="L5284" s="3" t="s">
        <v>187</v>
      </c>
      <c r="N5284" s="23"/>
      <c r="O5284"/>
    </row>
    <row r="5285" spans="1:15">
      <c r="A5285" s="66">
        <f>VLOOKUP(C5285,Index[],8,FALSE)</f>
        <v>43244</v>
      </c>
      <c r="B5285" s="5">
        <v>43244</v>
      </c>
      <c r="C5285" t="s">
        <v>670</v>
      </c>
      <c r="D5285" s="3">
        <f>VLOOKUP(C5285,Index[],2,FALSE)</f>
        <v>45</v>
      </c>
      <c r="E5285" s="3">
        <f>VLOOKUP(C5285,Index[],3,FALSE)</f>
        <v>0</v>
      </c>
      <c r="F5285" s="3">
        <f>VLOOKUP(C5285,Index[],4,FALSE)</f>
        <v>0</v>
      </c>
      <c r="G5285" s="3">
        <f>VLOOKUP(C5285,Index[],5,FALSE)</f>
        <v>0</v>
      </c>
      <c r="H5285" t="s">
        <v>525</v>
      </c>
      <c r="I5285">
        <f>VLOOKUP(Table1[[#This Row],[trait_name]],Trait[],2,FALSE)</f>
        <v>54</v>
      </c>
      <c r="J5285" s="23" t="s">
        <v>116</v>
      </c>
      <c r="K5285" s="23">
        <v>2</v>
      </c>
      <c r="L5285" s="3" t="s">
        <v>118</v>
      </c>
      <c r="N5285" s="23"/>
      <c r="O5285"/>
    </row>
    <row r="5286" spans="1:15">
      <c r="A5286" s="66">
        <f>VLOOKUP(C5286,Index[],8,FALSE)</f>
        <v>43244</v>
      </c>
      <c r="B5286" s="5">
        <v>43244</v>
      </c>
      <c r="C5286" t="s">
        <v>670</v>
      </c>
      <c r="D5286" s="3">
        <f>VLOOKUP(C5286,Index[],2,FALSE)</f>
        <v>45</v>
      </c>
      <c r="E5286" s="3">
        <f>VLOOKUP(C5286,Index[],3,FALSE)</f>
        <v>0</v>
      </c>
      <c r="F5286" s="3">
        <f>VLOOKUP(C5286,Index[],4,FALSE)</f>
        <v>0</v>
      </c>
      <c r="G5286" s="3">
        <f>VLOOKUP(C5286,Index[],5,FALSE)</f>
        <v>0</v>
      </c>
      <c r="H5286" t="s">
        <v>17</v>
      </c>
      <c r="I5286">
        <f>VLOOKUP(Table1[[#This Row],[trait_name]],Trait[],2,FALSE)</f>
        <v>54</v>
      </c>
      <c r="J5286" s="23" t="s">
        <v>116</v>
      </c>
      <c r="K5286" s="23">
        <v>5</v>
      </c>
      <c r="L5286" s="3" t="s">
        <v>170</v>
      </c>
      <c r="N5286" s="23"/>
      <c r="O5286"/>
    </row>
    <row r="5287" spans="1:15">
      <c r="A5287" s="66">
        <f>VLOOKUP(C5287,Index[],8,FALSE)</f>
        <v>43244</v>
      </c>
      <c r="B5287" s="5">
        <v>43300</v>
      </c>
      <c r="C5287" t="s">
        <v>670</v>
      </c>
      <c r="D5287" s="3">
        <f>VLOOKUP(C5287,Index[],2,FALSE)</f>
        <v>45</v>
      </c>
      <c r="E5287" s="3">
        <f>VLOOKUP(C5287,Index[],3,FALSE)</f>
        <v>0</v>
      </c>
      <c r="F5287" s="3">
        <f>VLOOKUP(C5287,Index[],4,FALSE)</f>
        <v>0</v>
      </c>
      <c r="G5287" s="3">
        <f>VLOOKUP(C5287,Index[],5,FALSE)</f>
        <v>0</v>
      </c>
      <c r="I5287">
        <f>VLOOKUP(Table1[[#This Row],[trait_name]],Trait[],2,FALSE)</f>
        <v>54</v>
      </c>
      <c r="J5287" s="23" t="s">
        <v>116</v>
      </c>
      <c r="K5287" s="23">
        <v>6</v>
      </c>
      <c r="L5287" s="3"/>
      <c r="M5287" s="3"/>
      <c r="N5287" s="23"/>
      <c r="O5287"/>
    </row>
    <row r="5288" spans="1:15">
      <c r="A5288" s="66">
        <f>VLOOKUP(C5288,Index[],8,FALSE)</f>
        <v>43244</v>
      </c>
      <c r="B5288" s="5">
        <v>43300</v>
      </c>
      <c r="C5288" t="s">
        <v>670</v>
      </c>
      <c r="D5288" s="3">
        <f>VLOOKUP(C5288,Index[],2,FALSE)</f>
        <v>45</v>
      </c>
      <c r="E5288" s="3">
        <f>VLOOKUP(C5288,Index[],3,FALSE)</f>
        <v>0</v>
      </c>
      <c r="F5288" s="3">
        <f>VLOOKUP(C5288,Index[],4,FALSE)</f>
        <v>0</v>
      </c>
      <c r="G5288" s="3">
        <f>VLOOKUP(C5288,Index[],5,FALSE)</f>
        <v>0</v>
      </c>
      <c r="H5288" t="s">
        <v>525</v>
      </c>
      <c r="I5288">
        <f>VLOOKUP(Table1[[#This Row],[trait_name]],Trait[],2,FALSE)</f>
        <v>55</v>
      </c>
      <c r="J5288" s="23" t="s">
        <v>119</v>
      </c>
      <c r="K5288" s="23">
        <v>1</v>
      </c>
      <c r="L5288" s="3" t="s">
        <v>120</v>
      </c>
      <c r="N5288" s="23"/>
      <c r="O5288"/>
    </row>
    <row r="5289" spans="1:15">
      <c r="A5289" s="66">
        <f>VLOOKUP(C5289,Index[],8,FALSE)</f>
        <v>43244</v>
      </c>
      <c r="B5289" s="5">
        <v>43300</v>
      </c>
      <c r="C5289" t="s">
        <v>670</v>
      </c>
      <c r="D5289" s="3">
        <f>VLOOKUP(C5289,Index[],2,FALSE)</f>
        <v>45</v>
      </c>
      <c r="E5289" s="3">
        <f>VLOOKUP(C5289,Index[],3,FALSE)</f>
        <v>0</v>
      </c>
      <c r="F5289" s="3">
        <f>VLOOKUP(C5289,Index[],4,FALSE)</f>
        <v>0</v>
      </c>
      <c r="G5289" s="3">
        <f>VLOOKUP(C5289,Index[],5,FALSE)</f>
        <v>0</v>
      </c>
      <c r="I5289">
        <f>VLOOKUP(Table1[[#This Row],[trait_name]],Trait[],2,FALSE)</f>
        <v>55</v>
      </c>
      <c r="J5289" s="23" t="s">
        <v>119</v>
      </c>
      <c r="K5289" s="23">
        <v>2</v>
      </c>
      <c r="L5289" s="3"/>
      <c r="M5289" s="3"/>
      <c r="N5289" s="23"/>
      <c r="O5289"/>
    </row>
    <row r="5290" spans="1:15">
      <c r="A5290" s="66">
        <f>VLOOKUP(C5290,Index[],8,FALSE)</f>
        <v>43244</v>
      </c>
      <c r="B5290" s="5">
        <v>43244</v>
      </c>
      <c r="C5290" t="s">
        <v>670</v>
      </c>
      <c r="D5290" s="3">
        <f>VLOOKUP(C5290,Index[],2,FALSE)</f>
        <v>45</v>
      </c>
      <c r="E5290" s="3">
        <f>VLOOKUP(C5290,Index[],3,FALSE)</f>
        <v>0</v>
      </c>
      <c r="F5290" s="3">
        <f>VLOOKUP(C5290,Index[],4,FALSE)</f>
        <v>0</v>
      </c>
      <c r="G5290" s="3">
        <f>VLOOKUP(C5290,Index[],5,FALSE)</f>
        <v>0</v>
      </c>
      <c r="H5290" t="s">
        <v>525</v>
      </c>
      <c r="I5290">
        <f>VLOOKUP(Table1[[#This Row],[trait_name]],Trait[],2,FALSE)</f>
        <v>56</v>
      </c>
      <c r="J5290" s="23" t="s">
        <v>121</v>
      </c>
      <c r="K5290" s="23">
        <v>1</v>
      </c>
      <c r="L5290" s="3" t="s">
        <v>189</v>
      </c>
      <c r="N5290" s="23"/>
      <c r="O5290"/>
    </row>
    <row r="5291" spans="1:15">
      <c r="A5291" s="66">
        <f>VLOOKUP(C5291,Index[],8,FALSE)</f>
        <v>43244</v>
      </c>
      <c r="B5291" s="5">
        <v>43300</v>
      </c>
      <c r="C5291" t="s">
        <v>670</v>
      </c>
      <c r="D5291" s="3">
        <f>VLOOKUP(C5291,Index[],2,FALSE)</f>
        <v>45</v>
      </c>
      <c r="E5291" s="3">
        <f>VLOOKUP(C5291,Index[],3,FALSE)</f>
        <v>0</v>
      </c>
      <c r="F5291" s="3">
        <f>VLOOKUP(C5291,Index[],4,FALSE)</f>
        <v>0</v>
      </c>
      <c r="G5291" s="3">
        <f>VLOOKUP(C5291,Index[],5,FALSE)</f>
        <v>0</v>
      </c>
      <c r="I5291">
        <f>VLOOKUP(Table1[[#This Row],[trait_name]],Trait[],2,FALSE)</f>
        <v>56</v>
      </c>
      <c r="J5291" s="23" t="s">
        <v>121</v>
      </c>
      <c r="K5291" s="23">
        <v>2</v>
      </c>
      <c r="L5291" s="3"/>
      <c r="M5291" s="3"/>
      <c r="N5291" s="23"/>
      <c r="O5291"/>
    </row>
    <row r="5292" spans="1:15">
      <c r="A5292" s="66">
        <f>VLOOKUP(C5292,Index[],8,FALSE)</f>
        <v>43244</v>
      </c>
      <c r="B5292" s="5">
        <v>43300</v>
      </c>
      <c r="C5292" t="s">
        <v>670</v>
      </c>
      <c r="D5292" s="3">
        <f>VLOOKUP(C5292,Index[],2,FALSE)</f>
        <v>45</v>
      </c>
      <c r="E5292" s="3">
        <f>VLOOKUP(C5292,Index[],3,FALSE)</f>
        <v>0</v>
      </c>
      <c r="F5292" s="3">
        <f>VLOOKUP(C5292,Index[],4,FALSE)</f>
        <v>0</v>
      </c>
      <c r="G5292" s="3">
        <f>VLOOKUP(C5292,Index[],5,FALSE)</f>
        <v>0</v>
      </c>
      <c r="I5292">
        <f>VLOOKUP(Table1[[#This Row],[trait_name]],Trait[],2,FALSE)</f>
        <v>57</v>
      </c>
      <c r="J5292" s="23" t="s">
        <v>233</v>
      </c>
      <c r="K5292" s="23">
        <v>1</v>
      </c>
      <c r="L5292" s="3"/>
      <c r="M5292" s="3"/>
      <c r="N5292" s="23"/>
      <c r="O5292"/>
    </row>
    <row r="5293" spans="1:15">
      <c r="A5293" s="66">
        <f>VLOOKUP(C5293,Index[],8,FALSE)</f>
        <v>43244</v>
      </c>
      <c r="B5293" s="5">
        <v>43244</v>
      </c>
      <c r="C5293" t="s">
        <v>670</v>
      </c>
      <c r="D5293" s="3">
        <f>VLOOKUP(C5293,Index[],2,FALSE)</f>
        <v>45</v>
      </c>
      <c r="E5293" s="3">
        <f>VLOOKUP(C5293,Index[],3,FALSE)</f>
        <v>0</v>
      </c>
      <c r="F5293" s="3">
        <f>VLOOKUP(C5293,Index[],4,FALSE)</f>
        <v>0</v>
      </c>
      <c r="G5293" s="3">
        <f>VLOOKUP(C5293,Index[],5,FALSE)</f>
        <v>0</v>
      </c>
      <c r="H5293" t="s">
        <v>17</v>
      </c>
      <c r="I5293">
        <f>VLOOKUP(Table1[[#This Row],[trait_name]],Trait[],2,FALSE)</f>
        <v>58</v>
      </c>
      <c r="J5293" s="23" t="s">
        <v>123</v>
      </c>
      <c r="K5293" s="23">
        <v>2</v>
      </c>
      <c r="L5293" s="3" t="s">
        <v>190</v>
      </c>
      <c r="N5293" s="23"/>
      <c r="O5293"/>
    </row>
    <row r="5294" spans="1:15">
      <c r="A5294" s="66">
        <f>VLOOKUP(C5294,Index[],8,FALSE)</f>
        <v>43244</v>
      </c>
      <c r="B5294" s="5">
        <v>43300</v>
      </c>
      <c r="C5294" t="s">
        <v>670</v>
      </c>
      <c r="D5294" s="3">
        <f>VLOOKUP(C5294,Index[],2,FALSE)</f>
        <v>45</v>
      </c>
      <c r="E5294" s="3">
        <f>VLOOKUP(C5294,Index[],3,FALSE)</f>
        <v>0</v>
      </c>
      <c r="F5294" s="3">
        <f>VLOOKUP(C5294,Index[],4,FALSE)</f>
        <v>0</v>
      </c>
      <c r="G5294" s="3">
        <f>VLOOKUP(C5294,Index[],5,FALSE)</f>
        <v>0</v>
      </c>
      <c r="H5294" t="s">
        <v>208</v>
      </c>
      <c r="I5294">
        <f>VLOOKUP(Table1[[#This Row],[trait_name]],Trait[],2,FALSE)</f>
        <v>58</v>
      </c>
      <c r="J5294" s="23" t="s">
        <v>123</v>
      </c>
      <c r="K5294" s="23">
        <v>3</v>
      </c>
      <c r="L5294" s="3" t="s">
        <v>407</v>
      </c>
      <c r="M5294" s="3"/>
      <c r="N5294" s="23"/>
      <c r="O5294"/>
    </row>
    <row r="5295" spans="1:15">
      <c r="A5295" s="66">
        <f>VLOOKUP(C5295,Index[],8,FALSE)</f>
        <v>43244</v>
      </c>
      <c r="B5295" s="5">
        <v>43244</v>
      </c>
      <c r="C5295" t="s">
        <v>670</v>
      </c>
      <c r="D5295" s="3">
        <f>VLOOKUP(C5295,Index[],2,FALSE)</f>
        <v>45</v>
      </c>
      <c r="E5295" s="3">
        <f>VLOOKUP(C5295,Index[],3,FALSE)</f>
        <v>0</v>
      </c>
      <c r="F5295" s="3">
        <f>VLOOKUP(C5295,Index[],4,FALSE)</f>
        <v>0</v>
      </c>
      <c r="G5295" s="3">
        <f>VLOOKUP(C5295,Index[],5,FALSE)</f>
        <v>0</v>
      </c>
      <c r="H5295" t="s">
        <v>17</v>
      </c>
      <c r="I5295">
        <f>VLOOKUP(Table1[[#This Row],[trait_name]],Trait[],2,FALSE)</f>
        <v>58</v>
      </c>
      <c r="J5295" s="23" t="s">
        <v>123</v>
      </c>
      <c r="K5295" s="23">
        <v>1</v>
      </c>
      <c r="L5295" s="3" t="s">
        <v>124</v>
      </c>
      <c r="N5295" s="23"/>
      <c r="O5295"/>
    </row>
    <row r="5296" spans="1:15">
      <c r="A5296" s="66">
        <f>VLOOKUP(C5296,Index[],8,FALSE)</f>
        <v>43244</v>
      </c>
      <c r="B5296" s="5">
        <v>43300</v>
      </c>
      <c r="C5296" t="s">
        <v>670</v>
      </c>
      <c r="D5296" s="3">
        <f>VLOOKUP(C5296,Index[],2,FALSE)</f>
        <v>45</v>
      </c>
      <c r="E5296" s="3">
        <f>VLOOKUP(C5296,Index[],3,FALSE)</f>
        <v>0</v>
      </c>
      <c r="F5296" s="3">
        <f>VLOOKUP(C5296,Index[],4,FALSE)</f>
        <v>0</v>
      </c>
      <c r="G5296" s="3">
        <f>VLOOKUP(C5296,Index[],5,FALSE)</f>
        <v>0</v>
      </c>
      <c r="I5296">
        <f>VLOOKUP(Table1[[#This Row],[trait_name]],Trait[],2,FALSE)</f>
        <v>59</v>
      </c>
      <c r="J5296" s="23" t="s">
        <v>125</v>
      </c>
      <c r="K5296" s="23">
        <v>1</v>
      </c>
      <c r="L5296" s="3"/>
      <c r="M5296" s="3"/>
      <c r="N5296" s="23"/>
      <c r="O5296"/>
    </row>
    <row r="5297" spans="1:15">
      <c r="A5297" s="66">
        <f>VLOOKUP(C5297,Index[],8,FALSE)</f>
        <v>43244</v>
      </c>
      <c r="B5297" s="5">
        <v>43300</v>
      </c>
      <c r="C5297" t="s">
        <v>670</v>
      </c>
      <c r="D5297" s="3">
        <f>VLOOKUP(C5297,Index[],2,FALSE)</f>
        <v>45</v>
      </c>
      <c r="E5297" s="3">
        <f>VLOOKUP(C5297,Index[],3,FALSE)</f>
        <v>0</v>
      </c>
      <c r="F5297" s="3">
        <f>VLOOKUP(C5297,Index[],4,FALSE)</f>
        <v>0</v>
      </c>
      <c r="G5297" s="3">
        <f>VLOOKUP(C5297,Index[],5,FALSE)</f>
        <v>0</v>
      </c>
      <c r="H5297" t="s">
        <v>149</v>
      </c>
      <c r="I5297">
        <f>VLOOKUP(Table1[[#This Row],[trait_name]],Trait[],2,FALSE)</f>
        <v>60</v>
      </c>
      <c r="J5297" s="23" t="s">
        <v>127</v>
      </c>
      <c r="K5297" s="23">
        <v>2</v>
      </c>
      <c r="L5297" s="3" t="s">
        <v>408</v>
      </c>
      <c r="M5297" s="3"/>
      <c r="N5297" s="23"/>
      <c r="O5297"/>
    </row>
    <row r="5298" spans="1:15">
      <c r="A5298" s="66">
        <f>VLOOKUP(C5298,Index[],8,FALSE)</f>
        <v>43244</v>
      </c>
      <c r="B5298" s="5">
        <v>43244</v>
      </c>
      <c r="C5298" t="s">
        <v>670</v>
      </c>
      <c r="D5298" s="3">
        <f>VLOOKUP(C5298,Index[],2,FALSE)</f>
        <v>45</v>
      </c>
      <c r="E5298" s="3">
        <f>VLOOKUP(C5298,Index[],3,FALSE)</f>
        <v>0</v>
      </c>
      <c r="F5298" s="3">
        <f>VLOOKUP(C5298,Index[],4,FALSE)</f>
        <v>0</v>
      </c>
      <c r="G5298" s="3">
        <f>VLOOKUP(C5298,Index[],5,FALSE)</f>
        <v>0</v>
      </c>
      <c r="H5298" t="s">
        <v>25</v>
      </c>
      <c r="I5298">
        <f>VLOOKUP(Table1[[#This Row],[trait_name]],Trait[],2,FALSE)</f>
        <v>60</v>
      </c>
      <c r="J5298" s="23" t="s">
        <v>127</v>
      </c>
      <c r="K5298" s="23">
        <v>1</v>
      </c>
      <c r="L5298" s="3" t="s">
        <v>129</v>
      </c>
      <c r="N5298" s="23"/>
      <c r="O5298"/>
    </row>
    <row r="5299" spans="1:15">
      <c r="A5299" s="66">
        <f>VLOOKUP(C5299,Index[],8,FALSE)</f>
        <v>43244</v>
      </c>
      <c r="B5299" s="5">
        <v>43244</v>
      </c>
      <c r="C5299" t="s">
        <v>670</v>
      </c>
      <c r="D5299" s="3">
        <f>VLOOKUP(C5299,Index[],2,FALSE)</f>
        <v>45</v>
      </c>
      <c r="E5299" s="3">
        <f>VLOOKUP(C5299,Index[],3,FALSE)</f>
        <v>0</v>
      </c>
      <c r="F5299" s="3">
        <f>VLOOKUP(C5299,Index[],4,FALSE)</f>
        <v>0</v>
      </c>
      <c r="G5299" s="3">
        <f>VLOOKUP(C5299,Index[],5,FALSE)</f>
        <v>0</v>
      </c>
      <c r="H5299" t="s">
        <v>25</v>
      </c>
      <c r="I5299">
        <f>VLOOKUP(Table1[[#This Row],[trait_name]],Trait[],2,FALSE)</f>
        <v>61</v>
      </c>
      <c r="J5299" s="23" t="s">
        <v>130</v>
      </c>
      <c r="K5299" s="23">
        <v>1</v>
      </c>
      <c r="L5299" s="3" t="s">
        <v>126</v>
      </c>
      <c r="N5299" s="23"/>
      <c r="O5299"/>
    </row>
    <row r="5300" spans="1:15">
      <c r="A5300" s="66">
        <f>VLOOKUP(C5300,Index[],8,FALSE)</f>
        <v>43244</v>
      </c>
      <c r="B5300" s="5">
        <v>43300</v>
      </c>
      <c r="C5300" t="s">
        <v>670</v>
      </c>
      <c r="D5300" s="3">
        <f>VLOOKUP(C5300,Index[],2,FALSE)</f>
        <v>45</v>
      </c>
      <c r="E5300" s="3">
        <f>VLOOKUP(C5300,Index[],3,FALSE)</f>
        <v>0</v>
      </c>
      <c r="F5300" s="3">
        <f>VLOOKUP(C5300,Index[],4,FALSE)</f>
        <v>0</v>
      </c>
      <c r="G5300" s="3">
        <f>VLOOKUP(C5300,Index[],5,FALSE)</f>
        <v>0</v>
      </c>
      <c r="I5300">
        <f>VLOOKUP(Table1[[#This Row],[trait_name]],Trait[],2,FALSE)</f>
        <v>61</v>
      </c>
      <c r="J5300" s="23" t="s">
        <v>130</v>
      </c>
      <c r="K5300" s="23">
        <v>2</v>
      </c>
      <c r="L5300" s="3"/>
      <c r="M5300" s="3"/>
      <c r="N5300" s="23"/>
      <c r="O5300"/>
    </row>
    <row r="5301" spans="1:15">
      <c r="A5301" s="66">
        <f>VLOOKUP(C5301,Index[],8,FALSE)</f>
        <v>43244</v>
      </c>
      <c r="B5301" s="5">
        <v>43300</v>
      </c>
      <c r="C5301" t="s">
        <v>670</v>
      </c>
      <c r="D5301" s="3">
        <f>VLOOKUP(C5301,Index[],2,FALSE)</f>
        <v>45</v>
      </c>
      <c r="E5301" s="3">
        <f>VLOOKUP(C5301,Index[],3,FALSE)</f>
        <v>0</v>
      </c>
      <c r="F5301" s="3">
        <f>VLOOKUP(C5301,Index[],4,FALSE)</f>
        <v>0</v>
      </c>
      <c r="G5301" s="3">
        <f>VLOOKUP(C5301,Index[],5,FALSE)</f>
        <v>0</v>
      </c>
      <c r="I5301">
        <f>VLOOKUP(Table1[[#This Row],[trait_name]],Trait[],2,FALSE)</f>
        <v>62</v>
      </c>
      <c r="J5301" s="23" t="s">
        <v>235</v>
      </c>
      <c r="K5301" s="23">
        <v>1</v>
      </c>
      <c r="L5301" s="3"/>
      <c r="M5301" s="3"/>
      <c r="N5301" s="23"/>
      <c r="O5301"/>
    </row>
    <row r="5302" spans="1:15">
      <c r="A5302" s="66">
        <f>VLOOKUP(C5302,Index[],8,FALSE)</f>
        <v>43244</v>
      </c>
      <c r="B5302" s="5">
        <v>43300</v>
      </c>
      <c r="C5302" t="s">
        <v>670</v>
      </c>
      <c r="D5302" s="3">
        <f>VLOOKUP(C5302,Index[],2,FALSE)</f>
        <v>45</v>
      </c>
      <c r="E5302" s="3">
        <f>VLOOKUP(C5302,Index[],3,FALSE)</f>
        <v>0</v>
      </c>
      <c r="F5302" s="3">
        <f>VLOOKUP(C5302,Index[],4,FALSE)</f>
        <v>0</v>
      </c>
      <c r="G5302" s="3">
        <f>VLOOKUP(C5302,Index[],5,FALSE)</f>
        <v>0</v>
      </c>
      <c r="H5302" t="s">
        <v>208</v>
      </c>
      <c r="I5302">
        <f>VLOOKUP(Table1[[#This Row],[trait_name]],Trait[],2,FALSE)</f>
        <v>63</v>
      </c>
      <c r="J5302" s="23" t="s">
        <v>237</v>
      </c>
      <c r="K5302" s="23">
        <v>1</v>
      </c>
      <c r="L5302" s="3" t="s">
        <v>27</v>
      </c>
      <c r="M5302" s="3"/>
      <c r="N5302" s="23"/>
      <c r="O5302"/>
    </row>
    <row r="5303" spans="1:15">
      <c r="A5303" s="66">
        <f>VLOOKUP(C5303,Index[],8,FALSE)</f>
        <v>43244</v>
      </c>
      <c r="B5303" s="5">
        <v>43300</v>
      </c>
      <c r="C5303" t="s">
        <v>670</v>
      </c>
      <c r="D5303" s="3">
        <f>VLOOKUP(C5303,Index[],2,FALSE)</f>
        <v>45</v>
      </c>
      <c r="E5303" s="3">
        <f>VLOOKUP(C5303,Index[],3,FALSE)</f>
        <v>0</v>
      </c>
      <c r="F5303" s="3">
        <f>VLOOKUP(C5303,Index[],4,FALSE)</f>
        <v>0</v>
      </c>
      <c r="G5303" s="3">
        <f>VLOOKUP(C5303,Index[],5,FALSE)</f>
        <v>0</v>
      </c>
      <c r="H5303" t="s">
        <v>25</v>
      </c>
      <c r="I5303">
        <f>VLOOKUP(Table1[[#This Row],[trait_name]],Trait[],2,FALSE)</f>
        <v>64</v>
      </c>
      <c r="J5303" s="23" t="s">
        <v>132</v>
      </c>
      <c r="K5303" s="23">
        <v>1</v>
      </c>
      <c r="L5303" s="3" t="s">
        <v>126</v>
      </c>
      <c r="M5303" s="3"/>
      <c r="N5303" s="23"/>
      <c r="O5303"/>
    </row>
    <row r="5304" spans="1:15">
      <c r="A5304" s="66">
        <f>VLOOKUP(C5304,Index[],8,FALSE)</f>
        <v>43244</v>
      </c>
      <c r="B5304" s="5">
        <v>43300</v>
      </c>
      <c r="C5304" t="s">
        <v>670</v>
      </c>
      <c r="D5304" s="3">
        <f>VLOOKUP(C5304,Index[],2,FALSE)</f>
        <v>45</v>
      </c>
      <c r="E5304" s="3">
        <f>VLOOKUP(C5304,Index[],3,FALSE)</f>
        <v>0</v>
      </c>
      <c r="F5304" s="3">
        <f>VLOOKUP(C5304,Index[],4,FALSE)</f>
        <v>0</v>
      </c>
      <c r="G5304" s="3">
        <f>VLOOKUP(C5304,Index[],5,FALSE)</f>
        <v>0</v>
      </c>
      <c r="H5304" t="s">
        <v>25</v>
      </c>
      <c r="I5304">
        <f>VLOOKUP(Table1[[#This Row],[trait_name]],Trait[],2,FALSE)</f>
        <v>65</v>
      </c>
      <c r="J5304" s="23" t="s">
        <v>133</v>
      </c>
      <c r="K5304" s="23">
        <v>1</v>
      </c>
      <c r="L5304" s="3" t="s">
        <v>191</v>
      </c>
      <c r="N5304" s="23"/>
      <c r="O5304"/>
    </row>
    <row r="5305" spans="1:15">
      <c r="A5305" s="66">
        <f>VLOOKUP(C5305,Index[],8,FALSE)</f>
        <v>43244</v>
      </c>
      <c r="B5305" s="5">
        <v>43300</v>
      </c>
      <c r="C5305" t="s">
        <v>670</v>
      </c>
      <c r="D5305" s="3">
        <f>VLOOKUP(C5305,Index[],2,FALSE)</f>
        <v>45</v>
      </c>
      <c r="E5305" s="3">
        <f>VLOOKUP(C5305,Index[],3,FALSE)</f>
        <v>0</v>
      </c>
      <c r="F5305" s="3">
        <f>VLOOKUP(C5305,Index[],4,FALSE)</f>
        <v>0</v>
      </c>
      <c r="G5305" s="3">
        <f>VLOOKUP(C5305,Index[],5,FALSE)</f>
        <v>0</v>
      </c>
      <c r="H5305" t="s">
        <v>208</v>
      </c>
      <c r="I5305">
        <f>VLOOKUP(Table1[[#This Row],[trait_name]],Trait[],2,FALSE)</f>
        <v>65</v>
      </c>
      <c r="J5305" s="23" t="s">
        <v>133</v>
      </c>
      <c r="K5305" s="23">
        <v>2</v>
      </c>
      <c r="L5305" s="3" t="s">
        <v>191</v>
      </c>
      <c r="M5305" s="3"/>
      <c r="N5305" s="23"/>
      <c r="O5305"/>
    </row>
    <row r="5306" spans="1:15">
      <c r="A5306" s="66">
        <f>VLOOKUP(C5306,Index[],8,FALSE)</f>
        <v>43244</v>
      </c>
      <c r="B5306" s="5">
        <v>43244</v>
      </c>
      <c r="C5306" t="s">
        <v>670</v>
      </c>
      <c r="D5306" s="3">
        <f>VLOOKUP(C5306,Index[],2,FALSE)</f>
        <v>45</v>
      </c>
      <c r="E5306" s="3">
        <f>VLOOKUP(C5306,Index[],3,FALSE)</f>
        <v>0</v>
      </c>
      <c r="F5306" s="3">
        <f>VLOOKUP(C5306,Index[],4,FALSE)</f>
        <v>0</v>
      </c>
      <c r="G5306" s="3">
        <f>VLOOKUP(C5306,Index[],5,FALSE)</f>
        <v>0</v>
      </c>
      <c r="H5306" t="s">
        <v>17</v>
      </c>
      <c r="I5306">
        <f>VLOOKUP(Table1[[#This Row],[trait_name]],Trait[],2,FALSE)</f>
        <v>66</v>
      </c>
      <c r="J5306" s="23" t="s">
        <v>194</v>
      </c>
      <c r="K5306" s="23">
        <v>1</v>
      </c>
      <c r="L5306" s="3" t="s">
        <v>341</v>
      </c>
      <c r="N5306" s="23"/>
      <c r="O5306"/>
    </row>
    <row r="5307" spans="1:15">
      <c r="A5307" s="66">
        <f>VLOOKUP(C5307,Index[],8,FALSE)</f>
        <v>43244</v>
      </c>
      <c r="B5307" s="5">
        <v>43312</v>
      </c>
      <c r="C5307" t="s">
        <v>670</v>
      </c>
      <c r="D5307" s="3">
        <f>VLOOKUP(C5307,Index[],2,FALSE)</f>
        <v>45</v>
      </c>
      <c r="E5307" s="3">
        <f>VLOOKUP(C5307,Index[],3,FALSE)</f>
        <v>0</v>
      </c>
      <c r="F5307" s="3">
        <f>VLOOKUP(C5307,Index[],4,FALSE)</f>
        <v>0</v>
      </c>
      <c r="G5307" s="3">
        <f>VLOOKUP(C5307,Index[],5,FALSE)</f>
        <v>0</v>
      </c>
      <c r="H5307" t="s">
        <v>208</v>
      </c>
      <c r="I5307">
        <f>VLOOKUP(Table1[[#This Row],[trait_name]],Trait[],2,FALSE)</f>
        <v>66</v>
      </c>
      <c r="J5307" s="23" t="s">
        <v>194</v>
      </c>
      <c r="K5307" s="23">
        <v>3</v>
      </c>
      <c r="L5307" s="3" t="s">
        <v>532</v>
      </c>
      <c r="M5307" s="3"/>
      <c r="N5307" s="23"/>
      <c r="O5307"/>
    </row>
    <row r="5308" spans="1:15">
      <c r="A5308" s="66">
        <f>VLOOKUP(C5308,Index[],8,FALSE)</f>
        <v>43244</v>
      </c>
      <c r="B5308" s="5">
        <v>43244</v>
      </c>
      <c r="C5308" t="s">
        <v>670</v>
      </c>
      <c r="D5308" s="3">
        <f>VLOOKUP(C5308,Index[],2,FALSE)</f>
        <v>45</v>
      </c>
      <c r="E5308" s="3">
        <f>VLOOKUP(C5308,Index[],3,FALSE)</f>
        <v>0</v>
      </c>
      <c r="F5308" s="3">
        <f>VLOOKUP(C5308,Index[],4,FALSE)</f>
        <v>0</v>
      </c>
      <c r="G5308" s="3">
        <f>VLOOKUP(C5308,Index[],5,FALSE)</f>
        <v>0</v>
      </c>
      <c r="H5308" t="s">
        <v>525</v>
      </c>
      <c r="I5308">
        <f>VLOOKUP(Table1[[#This Row],[trait_name]],Trait[],2,FALSE)</f>
        <v>66</v>
      </c>
      <c r="J5308" s="23" t="s">
        <v>194</v>
      </c>
      <c r="K5308" s="23">
        <v>2</v>
      </c>
      <c r="L5308" s="3" t="s">
        <v>631</v>
      </c>
      <c r="N5308" s="23"/>
      <c r="O5308"/>
    </row>
    <row r="5309" spans="1:15">
      <c r="A5309" s="66">
        <f>VLOOKUP(C5309,Index[],8,FALSE)</f>
        <v>43244</v>
      </c>
      <c r="B5309" s="5">
        <v>43244</v>
      </c>
      <c r="C5309" t="s">
        <v>670</v>
      </c>
      <c r="D5309" s="3">
        <f>VLOOKUP(C5309,Index[],2,FALSE)</f>
        <v>45</v>
      </c>
      <c r="E5309" s="3">
        <f>VLOOKUP(C5309,Index[],3,FALSE)</f>
        <v>0</v>
      </c>
      <c r="F5309" s="3">
        <f>VLOOKUP(C5309,Index[],4,FALSE)</f>
        <v>0</v>
      </c>
      <c r="G5309" s="3">
        <f>VLOOKUP(C5309,Index[],5,FALSE)</f>
        <v>0</v>
      </c>
      <c r="H5309" t="s">
        <v>17</v>
      </c>
      <c r="I5309">
        <f>VLOOKUP(Table1[[#This Row],[trait_name]],Trait[],2,FALSE)</f>
        <v>67</v>
      </c>
      <c r="J5309" s="23" t="s">
        <v>136</v>
      </c>
      <c r="K5309" s="23">
        <v>1</v>
      </c>
      <c r="L5309" s="3" t="s">
        <v>239</v>
      </c>
      <c r="N5309" s="23"/>
      <c r="O5309"/>
    </row>
    <row r="5310" spans="1:15">
      <c r="A5310" s="66">
        <f>VLOOKUP(C5310,Index[],8,FALSE)</f>
        <v>43244</v>
      </c>
      <c r="B5310" s="5">
        <v>43244</v>
      </c>
      <c r="C5310" t="s">
        <v>670</v>
      </c>
      <c r="D5310" s="3">
        <f>VLOOKUP(C5310,Index[],2,FALSE)</f>
        <v>45</v>
      </c>
      <c r="E5310" s="3">
        <f>VLOOKUP(C5310,Index[],3,FALSE)</f>
        <v>0</v>
      </c>
      <c r="F5310" s="3">
        <f>VLOOKUP(C5310,Index[],4,FALSE)</f>
        <v>0</v>
      </c>
      <c r="G5310" s="3">
        <f>VLOOKUP(C5310,Index[],5,FALSE)</f>
        <v>0</v>
      </c>
      <c r="H5310" t="s">
        <v>525</v>
      </c>
      <c r="I5310">
        <f>VLOOKUP(Table1[[#This Row],[trait_name]],Trait[],2,FALSE)</f>
        <v>67</v>
      </c>
      <c r="J5310" s="23" t="s">
        <v>136</v>
      </c>
      <c r="K5310" s="23">
        <v>2</v>
      </c>
      <c r="L5310" s="3" t="s">
        <v>241</v>
      </c>
      <c r="N5310" s="23"/>
      <c r="O5310"/>
    </row>
    <row r="5311" spans="1:15">
      <c r="A5311" s="66">
        <f>VLOOKUP(C5311,Index[],8,FALSE)</f>
        <v>43244</v>
      </c>
      <c r="B5311" s="5">
        <v>43300</v>
      </c>
      <c r="C5311" t="s">
        <v>670</v>
      </c>
      <c r="D5311" s="3">
        <f>VLOOKUP(C5311,Index[],2,FALSE)</f>
        <v>45</v>
      </c>
      <c r="E5311" s="3">
        <f>VLOOKUP(C5311,Index[],3,FALSE)</f>
        <v>0</v>
      </c>
      <c r="F5311" s="3">
        <f>VLOOKUP(C5311,Index[],4,FALSE)</f>
        <v>0</v>
      </c>
      <c r="G5311" s="3">
        <f>VLOOKUP(C5311,Index[],5,FALSE)</f>
        <v>0</v>
      </c>
      <c r="I5311">
        <f>VLOOKUP(Table1[[#This Row],[trait_name]],Trait[],2,FALSE)</f>
        <v>67</v>
      </c>
      <c r="J5311" s="23" t="s">
        <v>136</v>
      </c>
      <c r="K5311" s="23">
        <v>3</v>
      </c>
      <c r="L5311" s="3"/>
      <c r="M5311" s="3"/>
      <c r="N5311" s="23"/>
      <c r="O5311"/>
    </row>
    <row r="5312" spans="1:15">
      <c r="A5312" s="66">
        <f>VLOOKUP(C5312,Index[],8,FALSE)</f>
        <v>43244</v>
      </c>
      <c r="B5312" s="5">
        <v>43244</v>
      </c>
      <c r="C5312" t="s">
        <v>670</v>
      </c>
      <c r="D5312" s="3">
        <f>VLOOKUP(C5312,Index[],2,FALSE)</f>
        <v>45</v>
      </c>
      <c r="E5312" s="3">
        <f>VLOOKUP(C5312,Index[],3,FALSE)</f>
        <v>0</v>
      </c>
      <c r="F5312" s="3">
        <f>VLOOKUP(C5312,Index[],4,FALSE)</f>
        <v>0</v>
      </c>
      <c r="G5312" s="3">
        <f>VLOOKUP(C5312,Index[],5,FALSE)</f>
        <v>0</v>
      </c>
      <c r="H5312" t="s">
        <v>525</v>
      </c>
      <c r="I5312">
        <f>VLOOKUP(Table1[[#This Row],[trait_name]],Trait[],2,FALSE)</f>
        <v>68</v>
      </c>
      <c r="J5312" s="23" t="s">
        <v>199</v>
      </c>
      <c r="K5312" s="23">
        <v>1</v>
      </c>
      <c r="L5312" s="3" t="s">
        <v>302</v>
      </c>
      <c r="N5312" s="23"/>
      <c r="O5312"/>
    </row>
    <row r="5313" spans="1:15">
      <c r="A5313" s="66">
        <f>VLOOKUP(C5313,Index[],8,FALSE)</f>
        <v>43244</v>
      </c>
      <c r="B5313" s="5">
        <v>43300</v>
      </c>
      <c r="C5313" t="s">
        <v>670</v>
      </c>
      <c r="D5313" s="3">
        <f>VLOOKUP(C5313,Index[],2,FALSE)</f>
        <v>45</v>
      </c>
      <c r="E5313" s="3">
        <f>VLOOKUP(C5313,Index[],3,FALSE)</f>
        <v>0</v>
      </c>
      <c r="F5313" s="3">
        <f>VLOOKUP(C5313,Index[],4,FALSE)</f>
        <v>0</v>
      </c>
      <c r="G5313" s="3">
        <f>VLOOKUP(C5313,Index[],5,FALSE)</f>
        <v>0</v>
      </c>
      <c r="I5313">
        <f>VLOOKUP(Table1[[#This Row],[trait_name]],Trait[],2,FALSE)</f>
        <v>68</v>
      </c>
      <c r="J5313" s="23" t="s">
        <v>199</v>
      </c>
      <c r="K5313" s="23">
        <v>2</v>
      </c>
      <c r="L5313" s="3"/>
      <c r="M5313" s="3"/>
      <c r="N5313" s="23"/>
      <c r="O5313"/>
    </row>
    <row r="5314" spans="1:15">
      <c r="A5314" s="66">
        <f>VLOOKUP(C5314,Index[],8,FALSE)</f>
        <v>43244</v>
      </c>
      <c r="B5314" s="5">
        <v>43300</v>
      </c>
      <c r="C5314" t="s">
        <v>681</v>
      </c>
      <c r="D5314" s="3">
        <f>VLOOKUP(C5314,Index[],2,FALSE)</f>
        <v>46</v>
      </c>
      <c r="E5314" s="3">
        <f>VLOOKUP(C5314,Index[],3,FALSE)</f>
        <v>0</v>
      </c>
      <c r="F5314" s="3">
        <f>VLOOKUP(C5314,Index[],4,FALSE)</f>
        <v>0</v>
      </c>
      <c r="G5314" s="3">
        <f>VLOOKUP(C5314,Index[],5,FALSE)</f>
        <v>0</v>
      </c>
      <c r="I5314">
        <f>VLOOKUP(Table1[[#This Row],[trait_name]],Trait[],2,FALSE)</f>
        <v>1</v>
      </c>
      <c r="J5314" s="23" t="s">
        <v>140</v>
      </c>
      <c r="K5314" s="23">
        <v>1</v>
      </c>
      <c r="L5314" s="3"/>
      <c r="M5314" s="3"/>
      <c r="N5314" s="23"/>
      <c r="O5314"/>
    </row>
    <row r="5315" spans="1:15">
      <c r="A5315" s="66">
        <f>VLOOKUP(C5315,Index[],8,FALSE)</f>
        <v>43244</v>
      </c>
      <c r="B5315" s="5">
        <v>43244</v>
      </c>
      <c r="C5315" t="s">
        <v>681</v>
      </c>
      <c r="D5315" s="3">
        <f>VLOOKUP(C5315,Index[],2,FALSE)</f>
        <v>46</v>
      </c>
      <c r="E5315" s="3">
        <f>VLOOKUP(C5315,Index[],3,FALSE)</f>
        <v>0</v>
      </c>
      <c r="F5315" s="3">
        <f>VLOOKUP(C5315,Index[],4,FALSE)</f>
        <v>0</v>
      </c>
      <c r="G5315" s="3">
        <f>VLOOKUP(C5315,Index[],5,FALSE)</f>
        <v>0</v>
      </c>
      <c r="H5315" t="s">
        <v>17</v>
      </c>
      <c r="I5315">
        <f>VLOOKUP(Table1[[#This Row],[trait_name]],Trait[],2,FALSE)</f>
        <v>2</v>
      </c>
      <c r="J5315" s="23" t="s">
        <v>15</v>
      </c>
      <c r="K5315" s="23">
        <v>1</v>
      </c>
      <c r="L5315" s="3" t="s">
        <v>682</v>
      </c>
      <c r="N5315" s="23"/>
      <c r="O5315"/>
    </row>
    <row r="5316" spans="1:15">
      <c r="A5316" s="66">
        <f>VLOOKUP(C5316,Index[],8,FALSE)</f>
        <v>43244</v>
      </c>
      <c r="B5316" s="5">
        <v>43300</v>
      </c>
      <c r="C5316" t="s">
        <v>681</v>
      </c>
      <c r="D5316" s="3">
        <f>VLOOKUP(C5316,Index[],2,FALSE)</f>
        <v>46</v>
      </c>
      <c r="E5316" s="3">
        <f>VLOOKUP(C5316,Index[],3,FALSE)</f>
        <v>0</v>
      </c>
      <c r="F5316" s="3">
        <f>VLOOKUP(C5316,Index[],4,FALSE)</f>
        <v>0</v>
      </c>
      <c r="G5316" s="3">
        <f>VLOOKUP(C5316,Index[],5,FALSE)</f>
        <v>0</v>
      </c>
      <c r="H5316" t="s">
        <v>142</v>
      </c>
      <c r="I5316">
        <f>VLOOKUP(Table1[[#This Row],[trait_name]],Trait[],2,FALSE)</f>
        <v>2</v>
      </c>
      <c r="J5316" s="23" t="s">
        <v>15</v>
      </c>
      <c r="K5316" s="23">
        <v>4</v>
      </c>
      <c r="L5316" s="3" t="s">
        <v>683</v>
      </c>
      <c r="M5316" s="3"/>
      <c r="N5316" s="23"/>
      <c r="O5316"/>
    </row>
    <row r="5317" spans="1:15">
      <c r="A5317" s="66">
        <f>VLOOKUP(C5317,Index[],8,FALSE)</f>
        <v>43244</v>
      </c>
      <c r="B5317" s="5">
        <v>43300</v>
      </c>
      <c r="C5317" t="s">
        <v>681</v>
      </c>
      <c r="D5317" s="3">
        <f>VLOOKUP(C5317,Index[],2,FALSE)</f>
        <v>46</v>
      </c>
      <c r="E5317" s="3">
        <f>VLOOKUP(C5317,Index[],3,FALSE)</f>
        <v>0</v>
      </c>
      <c r="F5317" s="3">
        <f>VLOOKUP(C5317,Index[],4,FALSE)</f>
        <v>0</v>
      </c>
      <c r="G5317" s="3">
        <f>VLOOKUP(C5317,Index[],5,FALSE)</f>
        <v>0</v>
      </c>
      <c r="H5317" t="s">
        <v>142</v>
      </c>
      <c r="I5317">
        <f>VLOOKUP(Table1[[#This Row],[trait_name]],Trait[],2,FALSE)</f>
        <v>2</v>
      </c>
      <c r="J5317" s="23" t="s">
        <v>15</v>
      </c>
      <c r="K5317" s="23">
        <v>2</v>
      </c>
      <c r="L5317" s="3" t="s">
        <v>684</v>
      </c>
      <c r="M5317" s="3"/>
      <c r="N5317" s="23"/>
      <c r="O5317"/>
    </row>
    <row r="5318" spans="1:15">
      <c r="A5318" s="66">
        <f>VLOOKUP(C5318,Index[],8,FALSE)</f>
        <v>43244</v>
      </c>
      <c r="B5318" s="5">
        <v>43300</v>
      </c>
      <c r="C5318" t="s">
        <v>681</v>
      </c>
      <c r="D5318" s="3">
        <f>VLOOKUP(C5318,Index[],2,FALSE)</f>
        <v>46</v>
      </c>
      <c r="E5318" s="3">
        <f>VLOOKUP(C5318,Index[],3,FALSE)</f>
        <v>0</v>
      </c>
      <c r="F5318" s="3">
        <f>VLOOKUP(C5318,Index[],4,FALSE)</f>
        <v>0</v>
      </c>
      <c r="G5318" s="3">
        <f>VLOOKUP(C5318,Index[],5,FALSE)</f>
        <v>0</v>
      </c>
      <c r="H5318" t="s">
        <v>142</v>
      </c>
      <c r="I5318">
        <f>VLOOKUP(Table1[[#This Row],[trait_name]],Trait[],2,FALSE)</f>
        <v>2</v>
      </c>
      <c r="J5318" s="23" t="s">
        <v>15</v>
      </c>
      <c r="K5318" s="23">
        <v>3</v>
      </c>
      <c r="L5318" s="3" t="s">
        <v>685</v>
      </c>
      <c r="M5318" s="3"/>
      <c r="N5318" s="23"/>
      <c r="O5318"/>
    </row>
    <row r="5319" spans="1:15">
      <c r="A5319" s="66">
        <f>VLOOKUP(C5319,Index[],8,FALSE)</f>
        <v>43244</v>
      </c>
      <c r="B5319" s="5">
        <v>43244</v>
      </c>
      <c r="C5319" t="s">
        <v>681</v>
      </c>
      <c r="D5319" s="3">
        <f>VLOOKUP(C5319,Index[],2,FALSE)</f>
        <v>46</v>
      </c>
      <c r="E5319" s="3">
        <f>VLOOKUP(C5319,Index[],3,FALSE)</f>
        <v>0</v>
      </c>
      <c r="F5319" s="3">
        <f>VLOOKUP(C5319,Index[],4,FALSE)</f>
        <v>0</v>
      </c>
      <c r="G5319" s="3">
        <f>VLOOKUP(C5319,Index[],5,FALSE)</f>
        <v>0</v>
      </c>
      <c r="H5319" t="s">
        <v>17</v>
      </c>
      <c r="I5319">
        <f>VLOOKUP(Table1[[#This Row],[trait_name]],Trait[],2,FALSE)</f>
        <v>3</v>
      </c>
      <c r="J5319" s="23" t="s">
        <v>18</v>
      </c>
      <c r="K5319" s="23">
        <v>1</v>
      </c>
      <c r="L5319" s="3" t="s">
        <v>19</v>
      </c>
      <c r="N5319" s="23"/>
      <c r="O5319"/>
    </row>
    <row r="5320" spans="1:15">
      <c r="A5320" s="66">
        <f>VLOOKUP(C5320,Index[],8,FALSE)</f>
        <v>43244</v>
      </c>
      <c r="B5320" s="5">
        <v>43244</v>
      </c>
      <c r="C5320" t="s">
        <v>681</v>
      </c>
      <c r="D5320" s="3">
        <f>VLOOKUP(C5320,Index[],2,FALSE)</f>
        <v>46</v>
      </c>
      <c r="E5320" s="3">
        <f>VLOOKUP(C5320,Index[],3,FALSE)</f>
        <v>0</v>
      </c>
      <c r="F5320" s="3">
        <f>VLOOKUP(C5320,Index[],4,FALSE)</f>
        <v>0</v>
      </c>
      <c r="G5320" s="3">
        <f>VLOOKUP(C5320,Index[],5,FALSE)</f>
        <v>0</v>
      </c>
      <c r="H5320" t="s">
        <v>17</v>
      </c>
      <c r="I5320">
        <f>VLOOKUP(Table1[[#This Row],[trait_name]],Trait[],2,FALSE)</f>
        <v>3</v>
      </c>
      <c r="J5320" s="23" t="s">
        <v>18</v>
      </c>
      <c r="K5320" s="23">
        <v>2</v>
      </c>
      <c r="L5320" s="3" t="s">
        <v>21</v>
      </c>
      <c r="N5320" s="23"/>
      <c r="O5320"/>
    </row>
    <row r="5321" spans="1:15">
      <c r="A5321" s="66">
        <f>VLOOKUP(C5321,Index[],8,FALSE)</f>
        <v>43244</v>
      </c>
      <c r="B5321" s="5">
        <v>43300</v>
      </c>
      <c r="C5321" t="s">
        <v>681</v>
      </c>
      <c r="D5321" s="3">
        <f>VLOOKUP(C5321,Index[],2,FALSE)</f>
        <v>46</v>
      </c>
      <c r="E5321" s="3">
        <f>VLOOKUP(C5321,Index[],3,FALSE)</f>
        <v>0</v>
      </c>
      <c r="F5321" s="3">
        <f>VLOOKUP(C5321,Index[],4,FALSE)</f>
        <v>0</v>
      </c>
      <c r="G5321" s="3">
        <f>VLOOKUP(C5321,Index[],5,FALSE)</f>
        <v>0</v>
      </c>
      <c r="I5321">
        <f>VLOOKUP(Table1[[#This Row],[trait_name]],Trait[],2,FALSE)</f>
        <v>3</v>
      </c>
      <c r="J5321" s="23" t="s">
        <v>18</v>
      </c>
      <c r="K5321" s="23">
        <v>3</v>
      </c>
      <c r="L5321" s="3"/>
      <c r="M5321" s="3"/>
      <c r="N5321" s="23"/>
      <c r="O5321"/>
    </row>
    <row r="5322" spans="1:15">
      <c r="A5322" s="66">
        <f>VLOOKUP(C5322,Index[],8,FALSE)</f>
        <v>43244</v>
      </c>
      <c r="B5322" s="5">
        <v>43244</v>
      </c>
      <c r="C5322" t="s">
        <v>681</v>
      </c>
      <c r="D5322" s="3">
        <f>VLOOKUP(C5322,Index[],2,FALSE)</f>
        <v>46</v>
      </c>
      <c r="E5322" s="3">
        <f>VLOOKUP(C5322,Index[],3,FALSE)</f>
        <v>0</v>
      </c>
      <c r="F5322" s="3">
        <f>VLOOKUP(C5322,Index[],4,FALSE)</f>
        <v>0</v>
      </c>
      <c r="G5322" s="3">
        <f>VLOOKUP(C5322,Index[],5,FALSE)</f>
        <v>0</v>
      </c>
      <c r="H5322" t="s">
        <v>25</v>
      </c>
      <c r="I5322">
        <f>VLOOKUP(Table1[[#This Row],[trait_name]],Trait[],2,FALSE)</f>
        <v>4</v>
      </c>
      <c r="J5322" s="23" t="s">
        <v>22</v>
      </c>
      <c r="K5322" s="23">
        <v>1</v>
      </c>
      <c r="L5322" s="3" t="s">
        <v>27</v>
      </c>
      <c r="N5322" s="23"/>
      <c r="O5322"/>
    </row>
    <row r="5323" spans="1:15">
      <c r="A5323" s="66">
        <f>VLOOKUP(C5323,Index[],8,FALSE)</f>
        <v>43244</v>
      </c>
      <c r="B5323" s="5">
        <v>43300</v>
      </c>
      <c r="C5323" t="s">
        <v>681</v>
      </c>
      <c r="D5323" s="3">
        <f>VLOOKUP(C5323,Index[],2,FALSE)</f>
        <v>46</v>
      </c>
      <c r="E5323" s="3">
        <f>VLOOKUP(C5323,Index[],3,FALSE)</f>
        <v>0</v>
      </c>
      <c r="F5323" s="3">
        <f>VLOOKUP(C5323,Index[],4,FALSE)</f>
        <v>0</v>
      </c>
      <c r="G5323" s="3">
        <f>VLOOKUP(C5323,Index[],5,FALSE)</f>
        <v>0</v>
      </c>
      <c r="I5323">
        <f>VLOOKUP(Table1[[#This Row],[trait_name]],Trait[],2,FALSE)</f>
        <v>4</v>
      </c>
      <c r="J5323" s="23" t="s">
        <v>22</v>
      </c>
      <c r="K5323" s="23">
        <v>2</v>
      </c>
      <c r="L5323" s="3"/>
      <c r="M5323" s="3"/>
      <c r="N5323" s="23"/>
      <c r="O5323"/>
    </row>
    <row r="5324" spans="1:15">
      <c r="A5324" s="66">
        <f>VLOOKUP(C5324,Index[],8,FALSE)</f>
        <v>43244</v>
      </c>
      <c r="B5324" s="5">
        <v>43244</v>
      </c>
      <c r="C5324" t="s">
        <v>681</v>
      </c>
      <c r="D5324" s="3">
        <f>VLOOKUP(C5324,Index[],2,FALSE)</f>
        <v>46</v>
      </c>
      <c r="E5324" s="3">
        <f>VLOOKUP(C5324,Index[],3,FALSE)</f>
        <v>0</v>
      </c>
      <c r="F5324" s="3">
        <f>VLOOKUP(C5324,Index[],4,FALSE)</f>
        <v>0</v>
      </c>
      <c r="G5324" s="3">
        <f>VLOOKUP(C5324,Index[],5,FALSE)</f>
        <v>0</v>
      </c>
      <c r="H5324" t="s">
        <v>17</v>
      </c>
      <c r="I5324">
        <f>VLOOKUP(Table1[[#This Row],[trait_name]],Trait[],2,FALSE)</f>
        <v>5</v>
      </c>
      <c r="J5324" s="23" t="s">
        <v>24</v>
      </c>
      <c r="K5324" s="23">
        <v>1</v>
      </c>
      <c r="L5324" s="3" t="s">
        <v>23</v>
      </c>
      <c r="N5324" s="23"/>
      <c r="O5324"/>
    </row>
    <row r="5325" spans="1:15">
      <c r="A5325" s="66">
        <f>VLOOKUP(C5325,Index[],8,FALSE)</f>
        <v>43244</v>
      </c>
      <c r="B5325" s="5">
        <v>43300</v>
      </c>
      <c r="C5325" t="s">
        <v>681</v>
      </c>
      <c r="D5325" s="3">
        <f>VLOOKUP(C5325,Index[],2,FALSE)</f>
        <v>46</v>
      </c>
      <c r="E5325" s="3">
        <f>VLOOKUP(C5325,Index[],3,FALSE)</f>
        <v>0</v>
      </c>
      <c r="F5325" s="3">
        <f>VLOOKUP(C5325,Index[],4,FALSE)</f>
        <v>0</v>
      </c>
      <c r="G5325" s="3">
        <f>VLOOKUP(C5325,Index[],5,FALSE)</f>
        <v>0</v>
      </c>
      <c r="H5325" t="s">
        <v>147</v>
      </c>
      <c r="I5325">
        <f>VLOOKUP(Table1[[#This Row],[trait_name]],Trait[],2,FALSE)</f>
        <v>5</v>
      </c>
      <c r="J5325" s="23" t="s">
        <v>24</v>
      </c>
      <c r="K5325" s="23">
        <v>2</v>
      </c>
      <c r="L5325" s="3" t="s">
        <v>23</v>
      </c>
      <c r="M5325" s="3"/>
      <c r="N5325" s="23"/>
      <c r="O5325"/>
    </row>
    <row r="5326" spans="1:15">
      <c r="A5326" s="66">
        <f>VLOOKUP(C5326,Index[],8,FALSE)</f>
        <v>43244</v>
      </c>
      <c r="B5326" s="5">
        <v>43300</v>
      </c>
      <c r="C5326" t="s">
        <v>681</v>
      </c>
      <c r="D5326" s="3">
        <f>VLOOKUP(C5326,Index[],2,FALSE)</f>
        <v>46</v>
      </c>
      <c r="E5326" s="3">
        <f>VLOOKUP(C5326,Index[],3,FALSE)</f>
        <v>0</v>
      </c>
      <c r="F5326" s="3">
        <f>VLOOKUP(C5326,Index[],4,FALSE)</f>
        <v>0</v>
      </c>
      <c r="G5326" s="3">
        <f>VLOOKUP(C5326,Index[],5,FALSE)</f>
        <v>0</v>
      </c>
      <c r="I5326">
        <f>VLOOKUP(Table1[[#This Row],[trait_name]],Trait[],2,FALSE)</f>
        <v>6</v>
      </c>
      <c r="J5326" s="23" t="s">
        <v>148</v>
      </c>
      <c r="K5326" s="23">
        <v>1</v>
      </c>
      <c r="L5326" s="3"/>
      <c r="M5326" s="3"/>
      <c r="N5326" s="23"/>
      <c r="O5326"/>
    </row>
    <row r="5327" spans="1:15">
      <c r="A5327" s="66">
        <f>VLOOKUP(C5327,Index[],8,FALSE)</f>
        <v>43244</v>
      </c>
      <c r="B5327" s="5">
        <v>43244</v>
      </c>
      <c r="C5327" t="s">
        <v>681</v>
      </c>
      <c r="D5327" s="3">
        <f>VLOOKUP(C5327,Index[],2,FALSE)</f>
        <v>46</v>
      </c>
      <c r="E5327" s="3">
        <f>VLOOKUP(C5327,Index[],3,FALSE)</f>
        <v>0</v>
      </c>
      <c r="F5327" s="3">
        <f>VLOOKUP(C5327,Index[],4,FALSE)</f>
        <v>0</v>
      </c>
      <c r="G5327" s="3">
        <f>VLOOKUP(C5327,Index[],5,FALSE)</f>
        <v>0</v>
      </c>
      <c r="H5327" t="s">
        <v>25</v>
      </c>
      <c r="I5327">
        <f>VLOOKUP(Table1[[#This Row],[trait_name]],Trait[],2,FALSE)</f>
        <v>7</v>
      </c>
      <c r="J5327" s="23" t="s">
        <v>26</v>
      </c>
      <c r="K5327" s="23">
        <v>1</v>
      </c>
      <c r="L5327" s="3" t="s">
        <v>27</v>
      </c>
      <c r="N5327" s="23"/>
      <c r="O5327"/>
    </row>
    <row r="5328" spans="1:15">
      <c r="A5328" s="66">
        <f>VLOOKUP(C5328,Index[],8,FALSE)</f>
        <v>43244</v>
      </c>
      <c r="B5328" s="5">
        <v>43300</v>
      </c>
      <c r="C5328" t="s">
        <v>681</v>
      </c>
      <c r="D5328" s="3">
        <f>VLOOKUP(C5328,Index[],2,FALSE)</f>
        <v>46</v>
      </c>
      <c r="E5328" s="3">
        <f>VLOOKUP(C5328,Index[],3,FALSE)</f>
        <v>0</v>
      </c>
      <c r="F5328" s="3">
        <f>VLOOKUP(C5328,Index[],4,FALSE)</f>
        <v>0</v>
      </c>
      <c r="G5328" s="3">
        <f>VLOOKUP(C5328,Index[],5,FALSE)</f>
        <v>0</v>
      </c>
      <c r="H5328" t="s">
        <v>17</v>
      </c>
      <c r="I5328">
        <f>VLOOKUP(Table1[[#This Row],[trait_name]],Trait[],2,FALSE)</f>
        <v>7</v>
      </c>
      <c r="J5328" s="23" t="s">
        <v>26</v>
      </c>
      <c r="K5328" s="23">
        <v>2</v>
      </c>
      <c r="L5328" s="3" t="s">
        <v>23</v>
      </c>
      <c r="M5328" s="3"/>
      <c r="N5328" s="23"/>
      <c r="O5328"/>
    </row>
    <row r="5329" spans="1:15">
      <c r="A5329" s="66">
        <f>VLOOKUP(C5329,Index[],8,FALSE)</f>
        <v>43244</v>
      </c>
      <c r="B5329" s="5">
        <v>43300</v>
      </c>
      <c r="C5329" t="s">
        <v>681</v>
      </c>
      <c r="D5329" s="3">
        <f>VLOOKUP(C5329,Index[],2,FALSE)</f>
        <v>46</v>
      </c>
      <c r="E5329" s="3">
        <f>VLOOKUP(C5329,Index[],3,FALSE)</f>
        <v>0</v>
      </c>
      <c r="F5329" s="3">
        <f>VLOOKUP(C5329,Index[],4,FALSE)</f>
        <v>0</v>
      </c>
      <c r="G5329" s="3">
        <f>VLOOKUP(C5329,Index[],5,FALSE)</f>
        <v>0</v>
      </c>
      <c r="H5329" t="s">
        <v>686</v>
      </c>
      <c r="I5329">
        <f>VLOOKUP(Table1[[#This Row],[trait_name]],Trait[],2,FALSE)</f>
        <v>7</v>
      </c>
      <c r="J5329" s="23" t="s">
        <v>26</v>
      </c>
      <c r="K5329" s="23">
        <v>3</v>
      </c>
      <c r="L5329" s="3" t="s">
        <v>23</v>
      </c>
      <c r="M5329" s="3"/>
      <c r="N5329" s="23"/>
      <c r="O5329"/>
    </row>
    <row r="5330" spans="1:15">
      <c r="A5330" s="66">
        <f>VLOOKUP(C5330,Index[],8,FALSE)</f>
        <v>43244</v>
      </c>
      <c r="B5330" s="5">
        <v>43300</v>
      </c>
      <c r="C5330" t="s">
        <v>681</v>
      </c>
      <c r="D5330" s="3">
        <f>VLOOKUP(C5330,Index[],2,FALSE)</f>
        <v>46</v>
      </c>
      <c r="E5330" s="3">
        <f>VLOOKUP(C5330,Index[],3,FALSE)</f>
        <v>0</v>
      </c>
      <c r="F5330" s="3">
        <f>VLOOKUP(C5330,Index[],4,FALSE)</f>
        <v>0</v>
      </c>
      <c r="G5330" s="3">
        <f>VLOOKUP(C5330,Index[],5,FALSE)</f>
        <v>0</v>
      </c>
      <c r="H5330" t="s">
        <v>686</v>
      </c>
      <c r="I5330">
        <f>VLOOKUP(Table1[[#This Row],[trait_name]],Trait[],2,FALSE)</f>
        <v>8</v>
      </c>
      <c r="J5330" s="23" t="s">
        <v>150</v>
      </c>
      <c r="K5330" s="23">
        <v>1</v>
      </c>
      <c r="L5330" s="3" t="s">
        <v>23</v>
      </c>
      <c r="M5330" s="3"/>
      <c r="N5330" s="23"/>
      <c r="O5330"/>
    </row>
    <row r="5331" spans="1:15">
      <c r="A5331" s="66">
        <f>VLOOKUP(C5331,Index[],8,FALSE)</f>
        <v>43244</v>
      </c>
      <c r="B5331" s="5">
        <v>43300</v>
      </c>
      <c r="C5331" t="s">
        <v>681</v>
      </c>
      <c r="D5331" s="3">
        <f>VLOOKUP(C5331,Index[],2,FALSE)</f>
        <v>46</v>
      </c>
      <c r="E5331" s="3">
        <f>VLOOKUP(C5331,Index[],3,FALSE)</f>
        <v>0</v>
      </c>
      <c r="F5331" s="3">
        <f>VLOOKUP(C5331,Index[],4,FALSE)</f>
        <v>0</v>
      </c>
      <c r="G5331" s="3">
        <f>VLOOKUP(C5331,Index[],5,FALSE)</f>
        <v>0</v>
      </c>
      <c r="H5331" t="s">
        <v>325</v>
      </c>
      <c r="I5331">
        <f>VLOOKUP(Table1[[#This Row],[trait_name]],Trait[],2,FALSE)</f>
        <v>9</v>
      </c>
      <c r="J5331" s="23" t="s">
        <v>28</v>
      </c>
      <c r="K5331" s="23">
        <v>1</v>
      </c>
      <c r="L5331" s="3" t="s">
        <v>27</v>
      </c>
      <c r="M5331" s="3"/>
      <c r="N5331" s="23"/>
      <c r="O5331"/>
    </row>
    <row r="5332" spans="1:15">
      <c r="A5332" s="66">
        <f>VLOOKUP(C5332,Index[],8,FALSE)</f>
        <v>43244</v>
      </c>
      <c r="B5332" s="5">
        <v>43300</v>
      </c>
      <c r="C5332" t="s">
        <v>681</v>
      </c>
      <c r="D5332" s="3">
        <f>VLOOKUP(C5332,Index[],2,FALSE)</f>
        <v>46</v>
      </c>
      <c r="E5332" s="3">
        <f>VLOOKUP(C5332,Index[],3,FALSE)</f>
        <v>0</v>
      </c>
      <c r="F5332" s="3">
        <f>VLOOKUP(C5332,Index[],4,FALSE)</f>
        <v>0</v>
      </c>
      <c r="G5332" s="3">
        <f>VLOOKUP(C5332,Index[],5,FALSE)</f>
        <v>0</v>
      </c>
      <c r="I5332">
        <f>VLOOKUP(Table1[[#This Row],[trait_name]],Trait[],2,FALSE)</f>
        <v>10</v>
      </c>
      <c r="J5332" s="23" t="s">
        <v>29</v>
      </c>
      <c r="K5332" s="23">
        <v>1</v>
      </c>
      <c r="L5332" s="3"/>
      <c r="M5332" s="3"/>
      <c r="N5332" s="23"/>
      <c r="O5332"/>
    </row>
    <row r="5333" spans="1:15">
      <c r="A5333" s="66">
        <f>VLOOKUP(C5333,Index[],8,FALSE)</f>
        <v>43244</v>
      </c>
      <c r="B5333" s="5">
        <v>43300</v>
      </c>
      <c r="C5333" t="s">
        <v>681</v>
      </c>
      <c r="D5333" s="3">
        <f>VLOOKUP(C5333,Index[],2,FALSE)</f>
        <v>46</v>
      </c>
      <c r="E5333" s="3">
        <f>VLOOKUP(C5333,Index[],3,FALSE)</f>
        <v>0</v>
      </c>
      <c r="F5333" s="3">
        <f>VLOOKUP(C5333,Index[],4,FALSE)</f>
        <v>0</v>
      </c>
      <c r="G5333" s="3">
        <f>VLOOKUP(C5333,Index[],5,FALSE)</f>
        <v>0</v>
      </c>
      <c r="I5333">
        <f>VLOOKUP(Table1[[#This Row],[trait_name]],Trait[],2,FALSE)</f>
        <v>11</v>
      </c>
      <c r="J5333" s="23" t="s">
        <v>30</v>
      </c>
      <c r="K5333" s="23">
        <v>1</v>
      </c>
      <c r="L5333" s="3"/>
      <c r="M5333" s="3"/>
      <c r="N5333" s="23"/>
      <c r="O5333"/>
    </row>
    <row r="5334" spans="1:15">
      <c r="A5334" s="66">
        <f>VLOOKUP(C5334,Index[],8,FALSE)</f>
        <v>43244</v>
      </c>
      <c r="B5334" s="5">
        <v>43300</v>
      </c>
      <c r="C5334" t="s">
        <v>681</v>
      </c>
      <c r="D5334" s="3">
        <f>VLOOKUP(C5334,Index[],2,FALSE)</f>
        <v>46</v>
      </c>
      <c r="E5334" s="3">
        <f>VLOOKUP(C5334,Index[],3,FALSE)</f>
        <v>0</v>
      </c>
      <c r="F5334" s="3">
        <f>VLOOKUP(C5334,Index[],4,FALSE)</f>
        <v>0</v>
      </c>
      <c r="G5334" s="3">
        <f>VLOOKUP(C5334,Index[],5,FALSE)</f>
        <v>0</v>
      </c>
      <c r="H5334" t="s">
        <v>453</v>
      </c>
      <c r="I5334">
        <f>VLOOKUP(Table1[[#This Row],[trait_name]],Trait[],2,FALSE)</f>
        <v>12</v>
      </c>
      <c r="J5334" s="23" t="s">
        <v>151</v>
      </c>
      <c r="K5334" s="23">
        <v>1</v>
      </c>
      <c r="L5334" s="3" t="s">
        <v>23</v>
      </c>
      <c r="M5334" s="3"/>
      <c r="N5334" s="23"/>
      <c r="O5334"/>
    </row>
    <row r="5335" spans="1:15">
      <c r="A5335" s="66">
        <f>VLOOKUP(C5335,Index[],8,FALSE)</f>
        <v>43244</v>
      </c>
      <c r="B5335" s="5">
        <v>43300</v>
      </c>
      <c r="C5335" t="s">
        <v>681</v>
      </c>
      <c r="D5335" s="3">
        <f>VLOOKUP(C5335,Index[],2,FALSE)</f>
        <v>46</v>
      </c>
      <c r="E5335" s="3">
        <f>VLOOKUP(C5335,Index[],3,FALSE)</f>
        <v>0</v>
      </c>
      <c r="F5335" s="3">
        <f>VLOOKUP(C5335,Index[],4,FALSE)</f>
        <v>0</v>
      </c>
      <c r="G5335" s="3">
        <f>VLOOKUP(C5335,Index[],5,FALSE)</f>
        <v>0</v>
      </c>
      <c r="I5335">
        <f>VLOOKUP(Table1[[#This Row],[trait_name]],Trait[],2,FALSE)</f>
        <v>13</v>
      </c>
      <c r="J5335" s="23" t="s">
        <v>369</v>
      </c>
      <c r="K5335" s="23">
        <v>1</v>
      </c>
      <c r="L5335" s="3"/>
      <c r="M5335" s="3"/>
      <c r="N5335" s="23"/>
      <c r="O5335"/>
    </row>
    <row r="5336" spans="1:15">
      <c r="A5336" s="66">
        <f>VLOOKUP(C5336,Index[],8,FALSE)</f>
        <v>43244</v>
      </c>
      <c r="B5336" s="5">
        <v>43300</v>
      </c>
      <c r="C5336" t="s">
        <v>681</v>
      </c>
      <c r="D5336" s="3">
        <f>VLOOKUP(C5336,Index[],2,FALSE)</f>
        <v>46</v>
      </c>
      <c r="E5336" s="3">
        <f>VLOOKUP(C5336,Index[],3,FALSE)</f>
        <v>0</v>
      </c>
      <c r="F5336" s="3">
        <f>VLOOKUP(C5336,Index[],4,FALSE)</f>
        <v>0</v>
      </c>
      <c r="G5336" s="3">
        <f>VLOOKUP(C5336,Index[],5,FALSE)</f>
        <v>0</v>
      </c>
      <c r="H5336" t="s">
        <v>56</v>
      </c>
      <c r="I5336">
        <f>VLOOKUP(Table1[[#This Row],[trait_name]],Trait[],2,FALSE)</f>
        <v>14</v>
      </c>
      <c r="J5336" s="23" t="s">
        <v>152</v>
      </c>
      <c r="K5336" s="23">
        <v>1</v>
      </c>
      <c r="L5336" s="3" t="s">
        <v>27</v>
      </c>
      <c r="M5336" s="3"/>
      <c r="N5336" s="23"/>
      <c r="O5336"/>
    </row>
    <row r="5337" spans="1:15">
      <c r="A5337" s="66">
        <f>VLOOKUP(C5337,Index[],8,FALSE)</f>
        <v>43244</v>
      </c>
      <c r="B5337" s="5">
        <v>43300</v>
      </c>
      <c r="C5337" t="s">
        <v>681</v>
      </c>
      <c r="D5337" s="3">
        <f>VLOOKUP(C5337,Index[],2,FALSE)</f>
        <v>46</v>
      </c>
      <c r="E5337" s="3">
        <f>VLOOKUP(C5337,Index[],3,FALSE)</f>
        <v>0</v>
      </c>
      <c r="F5337" s="3">
        <f>VLOOKUP(C5337,Index[],4,FALSE)</f>
        <v>0</v>
      </c>
      <c r="G5337" s="3">
        <f>VLOOKUP(C5337,Index[],5,FALSE)</f>
        <v>0</v>
      </c>
      <c r="H5337" t="s">
        <v>147</v>
      </c>
      <c r="I5337">
        <f>VLOOKUP(Table1[[#This Row],[trait_name]],Trait[],2,FALSE)</f>
        <v>15</v>
      </c>
      <c r="J5337" s="23" t="s">
        <v>31</v>
      </c>
      <c r="K5337" s="23">
        <v>1</v>
      </c>
      <c r="L5337" s="3" t="s">
        <v>23</v>
      </c>
      <c r="N5337" s="23"/>
      <c r="O5337"/>
    </row>
    <row r="5338" spans="1:15">
      <c r="A5338" s="66">
        <f>VLOOKUP(C5338,Index[],8,FALSE)</f>
        <v>43244</v>
      </c>
      <c r="B5338" s="5">
        <v>43300</v>
      </c>
      <c r="C5338" t="s">
        <v>681</v>
      </c>
      <c r="D5338" s="3">
        <f>VLOOKUP(C5338,Index[],2,FALSE)</f>
        <v>46</v>
      </c>
      <c r="E5338" s="3">
        <f>VLOOKUP(C5338,Index[],3,FALSE)</f>
        <v>0</v>
      </c>
      <c r="F5338" s="3">
        <f>VLOOKUP(C5338,Index[],4,FALSE)</f>
        <v>0</v>
      </c>
      <c r="G5338" s="3">
        <f>VLOOKUP(C5338,Index[],5,FALSE)</f>
        <v>0</v>
      </c>
      <c r="I5338">
        <f>VLOOKUP(Table1[[#This Row],[trait_name]],Trait[],2,FALSE)</f>
        <v>15</v>
      </c>
      <c r="J5338" s="23" t="s">
        <v>31</v>
      </c>
      <c r="K5338" s="23">
        <v>2</v>
      </c>
      <c r="L5338" s="3"/>
      <c r="M5338" s="3"/>
      <c r="N5338" s="23"/>
      <c r="O5338"/>
    </row>
    <row r="5339" spans="1:15">
      <c r="A5339" s="66">
        <f>VLOOKUP(C5339,Index[],8,FALSE)</f>
        <v>43244</v>
      </c>
      <c r="B5339" s="25">
        <v>43244</v>
      </c>
      <c r="C5339" s="4" t="s">
        <v>681</v>
      </c>
      <c r="D5339" s="3">
        <f>VLOOKUP(C5339,Index[],2,FALSE)</f>
        <v>46</v>
      </c>
      <c r="E5339" s="3">
        <f>VLOOKUP(C5339,Index[],3,FALSE)</f>
        <v>0</v>
      </c>
      <c r="F5339" s="3">
        <f>VLOOKUP(C5339,Index[],4,FALSE)</f>
        <v>0</v>
      </c>
      <c r="G5339" s="3">
        <f>VLOOKUP(C5339,Index[],5,FALSE)</f>
        <v>0</v>
      </c>
      <c r="I5339">
        <f>VLOOKUP(Table1[[#This Row],[trait_name]],Trait[],2,FALSE)</f>
        <v>16</v>
      </c>
      <c r="J5339" s="24" t="s">
        <v>32</v>
      </c>
      <c r="K5339" s="23">
        <v>1</v>
      </c>
      <c r="L5339" s="3"/>
      <c r="N5339" s="23"/>
      <c r="O5339"/>
    </row>
    <row r="5340" spans="1:15">
      <c r="A5340" s="66">
        <f>VLOOKUP(C5340,Index[],8,FALSE)</f>
        <v>43244</v>
      </c>
      <c r="B5340" s="5">
        <v>43300</v>
      </c>
      <c r="C5340" t="s">
        <v>681</v>
      </c>
      <c r="D5340" s="3">
        <f>VLOOKUP(C5340,Index[],2,FALSE)</f>
        <v>46</v>
      </c>
      <c r="E5340" s="3">
        <f>VLOOKUP(C5340,Index[],3,FALSE)</f>
        <v>0</v>
      </c>
      <c r="F5340" s="3">
        <f>VLOOKUP(C5340,Index[],4,FALSE)</f>
        <v>0</v>
      </c>
      <c r="G5340" s="3">
        <f>VLOOKUP(C5340,Index[],5,FALSE)</f>
        <v>0</v>
      </c>
      <c r="I5340">
        <f>VLOOKUP(Table1[[#This Row],[trait_name]],Trait[],2,FALSE)</f>
        <v>16</v>
      </c>
      <c r="J5340" s="23" t="s">
        <v>32</v>
      </c>
      <c r="K5340" s="23">
        <v>2</v>
      </c>
      <c r="L5340" s="3"/>
      <c r="M5340" s="3"/>
      <c r="N5340" s="23"/>
      <c r="O5340"/>
    </row>
    <row r="5341" spans="1:15">
      <c r="A5341" s="66">
        <f>VLOOKUP(C5341,Index[],8,FALSE)</f>
        <v>43244</v>
      </c>
      <c r="B5341" s="5">
        <v>43244</v>
      </c>
      <c r="C5341" t="s">
        <v>681</v>
      </c>
      <c r="D5341" s="3">
        <f>VLOOKUP(C5341,Index[],2,FALSE)</f>
        <v>46</v>
      </c>
      <c r="E5341" s="3">
        <f>VLOOKUP(C5341,Index[],3,FALSE)</f>
        <v>0</v>
      </c>
      <c r="F5341" s="3">
        <f>VLOOKUP(C5341,Index[],4,FALSE)</f>
        <v>0</v>
      </c>
      <c r="G5341" s="3">
        <f>VLOOKUP(C5341,Index[],5,FALSE)</f>
        <v>0</v>
      </c>
      <c r="H5341" t="s">
        <v>25</v>
      </c>
      <c r="I5341">
        <f>VLOOKUP(Table1[[#This Row],[trait_name]],Trait[],2,FALSE)</f>
        <v>17</v>
      </c>
      <c r="J5341" s="23" t="s">
        <v>33</v>
      </c>
      <c r="K5341" s="23">
        <v>3</v>
      </c>
      <c r="L5341" s="3" t="s">
        <v>34</v>
      </c>
      <c r="N5341" s="23"/>
      <c r="O5341"/>
    </row>
    <row r="5342" spans="1:15">
      <c r="A5342" s="66">
        <f>VLOOKUP(C5342,Index[],8,FALSE)</f>
        <v>43244</v>
      </c>
      <c r="B5342" s="5">
        <v>43244</v>
      </c>
      <c r="C5342" t="s">
        <v>681</v>
      </c>
      <c r="D5342" s="3">
        <f>VLOOKUP(C5342,Index[],2,FALSE)</f>
        <v>46</v>
      </c>
      <c r="E5342" s="3">
        <f>VLOOKUP(C5342,Index[],3,FALSE)</f>
        <v>0</v>
      </c>
      <c r="F5342" s="3">
        <f>VLOOKUP(C5342,Index[],4,FALSE)</f>
        <v>0</v>
      </c>
      <c r="G5342" s="3">
        <f>VLOOKUP(C5342,Index[],5,FALSE)</f>
        <v>0</v>
      </c>
      <c r="H5342" t="s">
        <v>17</v>
      </c>
      <c r="I5342">
        <f>VLOOKUP(Table1[[#This Row],[trait_name]],Trait[],2,FALSE)</f>
        <v>17</v>
      </c>
      <c r="J5342" s="23" t="s">
        <v>33</v>
      </c>
      <c r="K5342" s="23">
        <v>2</v>
      </c>
      <c r="L5342" s="3" t="s">
        <v>35</v>
      </c>
      <c r="N5342" s="23"/>
      <c r="O5342"/>
    </row>
    <row r="5343" spans="1:15">
      <c r="A5343" s="66">
        <f>VLOOKUP(C5343,Index[],8,FALSE)</f>
        <v>43244</v>
      </c>
      <c r="B5343" s="5">
        <v>43244</v>
      </c>
      <c r="C5343" t="s">
        <v>681</v>
      </c>
      <c r="D5343" s="3">
        <f>VLOOKUP(C5343,Index[],2,FALSE)</f>
        <v>46</v>
      </c>
      <c r="E5343" s="3">
        <f>VLOOKUP(C5343,Index[],3,FALSE)</f>
        <v>0</v>
      </c>
      <c r="F5343" s="3">
        <f>VLOOKUP(C5343,Index[],4,FALSE)</f>
        <v>0</v>
      </c>
      <c r="G5343" s="3">
        <f>VLOOKUP(C5343,Index[],5,FALSE)</f>
        <v>0</v>
      </c>
      <c r="H5343" t="s">
        <v>17</v>
      </c>
      <c r="I5343">
        <f>VLOOKUP(Table1[[#This Row],[trait_name]],Trait[],2,FALSE)</f>
        <v>17</v>
      </c>
      <c r="J5343" s="23" t="s">
        <v>33</v>
      </c>
      <c r="K5343" s="23">
        <v>1</v>
      </c>
      <c r="L5343" s="3" t="s">
        <v>36</v>
      </c>
      <c r="N5343" s="23"/>
      <c r="O5343"/>
    </row>
    <row r="5344" spans="1:15">
      <c r="A5344" s="66">
        <f>VLOOKUP(C5344,Index[],8,FALSE)</f>
        <v>43244</v>
      </c>
      <c r="B5344" s="5">
        <v>43300</v>
      </c>
      <c r="C5344" t="s">
        <v>681</v>
      </c>
      <c r="D5344" s="3">
        <f>VLOOKUP(C5344,Index[],2,FALSE)</f>
        <v>46</v>
      </c>
      <c r="E5344" s="3">
        <f>VLOOKUP(C5344,Index[],3,FALSE)</f>
        <v>0</v>
      </c>
      <c r="F5344" s="3">
        <f>VLOOKUP(C5344,Index[],4,FALSE)</f>
        <v>0</v>
      </c>
      <c r="G5344" s="3">
        <f>VLOOKUP(C5344,Index[],5,FALSE)</f>
        <v>0</v>
      </c>
      <c r="I5344">
        <f>VLOOKUP(Table1[[#This Row],[trait_name]],Trait[],2,FALSE)</f>
        <v>17</v>
      </c>
      <c r="J5344" s="23" t="s">
        <v>33</v>
      </c>
      <c r="K5344" s="23">
        <v>4</v>
      </c>
      <c r="L5344" s="3"/>
      <c r="M5344" s="3"/>
      <c r="N5344" s="23"/>
      <c r="O5344"/>
    </row>
    <row r="5345" spans="1:15">
      <c r="A5345" s="66">
        <f>VLOOKUP(C5345,Index[],8,FALSE)</f>
        <v>43244</v>
      </c>
      <c r="B5345" s="25">
        <v>43244</v>
      </c>
      <c r="C5345" s="4" t="s">
        <v>681</v>
      </c>
      <c r="D5345" s="3">
        <f>VLOOKUP(C5345,Index[],2,FALSE)</f>
        <v>46</v>
      </c>
      <c r="E5345" s="3">
        <f>VLOOKUP(C5345,Index[],3,FALSE)</f>
        <v>0</v>
      </c>
      <c r="F5345" s="3">
        <f>VLOOKUP(C5345,Index[],4,FALSE)</f>
        <v>0</v>
      </c>
      <c r="G5345" s="3">
        <f>VLOOKUP(C5345,Index[],5,FALSE)</f>
        <v>0</v>
      </c>
      <c r="I5345">
        <f>VLOOKUP(Table1[[#This Row],[trait_name]],Trait[],2,FALSE)</f>
        <v>18</v>
      </c>
      <c r="J5345" s="23" t="s">
        <v>37</v>
      </c>
      <c r="K5345" s="23">
        <v>1</v>
      </c>
      <c r="L5345" s="3"/>
      <c r="N5345" s="23"/>
      <c r="O5345"/>
    </row>
    <row r="5346" spans="1:15">
      <c r="A5346" s="66">
        <f>VLOOKUP(C5346,Index[],8,FALSE)</f>
        <v>43244</v>
      </c>
      <c r="B5346" s="5">
        <v>43300</v>
      </c>
      <c r="C5346" t="s">
        <v>681</v>
      </c>
      <c r="D5346" s="3">
        <f>VLOOKUP(C5346,Index[],2,FALSE)</f>
        <v>46</v>
      </c>
      <c r="E5346" s="3">
        <f>VLOOKUP(C5346,Index[],3,FALSE)</f>
        <v>0</v>
      </c>
      <c r="F5346" s="3">
        <f>VLOOKUP(C5346,Index[],4,FALSE)</f>
        <v>0</v>
      </c>
      <c r="G5346" s="3">
        <f>VLOOKUP(C5346,Index[],5,FALSE)</f>
        <v>0</v>
      </c>
      <c r="I5346">
        <f>VLOOKUP(Table1[[#This Row],[trait_name]],Trait[],2,FALSE)</f>
        <v>18</v>
      </c>
      <c r="J5346" s="23" t="s">
        <v>37</v>
      </c>
      <c r="K5346" s="23">
        <v>2</v>
      </c>
      <c r="L5346" s="3"/>
      <c r="M5346" s="3"/>
      <c r="N5346" s="23"/>
      <c r="O5346"/>
    </row>
    <row r="5347" spans="1:15">
      <c r="A5347" s="66">
        <f>VLOOKUP(C5347,Index[],8,FALSE)</f>
        <v>43244</v>
      </c>
      <c r="B5347" s="5">
        <v>43244</v>
      </c>
      <c r="C5347" t="s">
        <v>681</v>
      </c>
      <c r="D5347" s="3">
        <f>VLOOKUP(C5347,Index[],2,FALSE)</f>
        <v>46</v>
      </c>
      <c r="E5347" s="3">
        <f>VLOOKUP(C5347,Index[],3,FALSE)</f>
        <v>0</v>
      </c>
      <c r="F5347" s="3">
        <f>VLOOKUP(C5347,Index[],4,FALSE)</f>
        <v>0</v>
      </c>
      <c r="G5347" s="3">
        <f>VLOOKUP(C5347,Index[],5,FALSE)</f>
        <v>0</v>
      </c>
      <c r="H5347" t="s">
        <v>25</v>
      </c>
      <c r="I5347">
        <f>VLOOKUP(Table1[[#This Row],[trait_name]],Trait[],2,FALSE)</f>
        <v>19</v>
      </c>
      <c r="J5347" s="23" t="s">
        <v>38</v>
      </c>
      <c r="K5347" s="23">
        <v>2</v>
      </c>
      <c r="L5347" s="3" t="s">
        <v>39</v>
      </c>
      <c r="N5347" s="23"/>
      <c r="O5347"/>
    </row>
    <row r="5348" spans="1:15">
      <c r="A5348" s="66">
        <f>VLOOKUP(C5348,Index[],8,FALSE)</f>
        <v>43244</v>
      </c>
      <c r="B5348" s="5">
        <v>43244</v>
      </c>
      <c r="C5348" t="s">
        <v>681</v>
      </c>
      <c r="D5348" s="3">
        <f>VLOOKUP(C5348,Index[],2,FALSE)</f>
        <v>46</v>
      </c>
      <c r="E5348" s="3">
        <f>VLOOKUP(C5348,Index[],3,FALSE)</f>
        <v>0</v>
      </c>
      <c r="F5348" s="3">
        <f>VLOOKUP(C5348,Index[],4,FALSE)</f>
        <v>0</v>
      </c>
      <c r="G5348" s="3">
        <f>VLOOKUP(C5348,Index[],5,FALSE)</f>
        <v>0</v>
      </c>
      <c r="H5348" t="s">
        <v>17</v>
      </c>
      <c r="I5348">
        <f>VLOOKUP(Table1[[#This Row],[trait_name]],Trait[],2,FALSE)</f>
        <v>19</v>
      </c>
      <c r="J5348" s="23" t="s">
        <v>38</v>
      </c>
      <c r="K5348" s="23">
        <v>1</v>
      </c>
      <c r="L5348" s="3" t="s">
        <v>157</v>
      </c>
      <c r="N5348" s="23"/>
      <c r="O5348"/>
    </row>
    <row r="5349" spans="1:15">
      <c r="A5349" s="66">
        <f>VLOOKUP(C5349,Index[],8,FALSE)</f>
        <v>43244</v>
      </c>
      <c r="B5349" s="5">
        <v>43300</v>
      </c>
      <c r="C5349" t="s">
        <v>681</v>
      </c>
      <c r="D5349" s="3">
        <f>VLOOKUP(C5349,Index[],2,FALSE)</f>
        <v>46</v>
      </c>
      <c r="E5349" s="3">
        <f>VLOOKUP(C5349,Index[],3,FALSE)</f>
        <v>0</v>
      </c>
      <c r="F5349" s="3">
        <f>VLOOKUP(C5349,Index[],4,FALSE)</f>
        <v>0</v>
      </c>
      <c r="G5349" s="3">
        <f>VLOOKUP(C5349,Index[],5,FALSE)</f>
        <v>0</v>
      </c>
      <c r="I5349">
        <f>VLOOKUP(Table1[[#This Row],[trait_name]],Trait[],2,FALSE)</f>
        <v>19</v>
      </c>
      <c r="J5349" s="23" t="s">
        <v>38</v>
      </c>
      <c r="K5349" s="23">
        <v>3</v>
      </c>
      <c r="L5349" s="3"/>
      <c r="M5349" s="3"/>
      <c r="N5349" s="23"/>
      <c r="O5349"/>
    </row>
    <row r="5350" spans="1:15">
      <c r="A5350" s="66">
        <f>VLOOKUP(C5350,Index[],8,FALSE)</f>
        <v>43244</v>
      </c>
      <c r="B5350" s="5">
        <v>43311</v>
      </c>
      <c r="C5350" t="s">
        <v>681</v>
      </c>
      <c r="D5350" s="3">
        <f>VLOOKUP(C5350,Index[],2,FALSE)</f>
        <v>46</v>
      </c>
      <c r="E5350" s="3">
        <f>VLOOKUP(C5350,Index[],3,FALSE)</f>
        <v>0</v>
      </c>
      <c r="F5350" s="3">
        <f>VLOOKUP(C5350,Index[],4,FALSE)</f>
        <v>0</v>
      </c>
      <c r="G5350" s="3">
        <f>VLOOKUP(C5350,Index[],5,FALSE)</f>
        <v>0</v>
      </c>
      <c r="H5350" t="s">
        <v>25</v>
      </c>
      <c r="I5350">
        <f>VLOOKUP(Table1[[#This Row],[trait_name]],Trait[],2,FALSE)</f>
        <v>20</v>
      </c>
      <c r="J5350" s="23" t="s">
        <v>41</v>
      </c>
      <c r="K5350" s="23">
        <v>1</v>
      </c>
      <c r="L5350" s="3" t="s">
        <v>42</v>
      </c>
      <c r="M5350" s="3"/>
      <c r="N5350" s="23"/>
      <c r="O5350"/>
    </row>
    <row r="5351" spans="1:15">
      <c r="A5351" s="66">
        <f>VLOOKUP(C5351,Index[],8,FALSE)</f>
        <v>43244</v>
      </c>
      <c r="B5351" s="25">
        <v>43244</v>
      </c>
      <c r="C5351" s="4" t="s">
        <v>681</v>
      </c>
      <c r="D5351" s="3">
        <f>VLOOKUP(C5351,Index[],2,FALSE)</f>
        <v>46</v>
      </c>
      <c r="E5351" s="3">
        <f>VLOOKUP(C5351,Index[],3,FALSE)</f>
        <v>0</v>
      </c>
      <c r="F5351" s="3">
        <f>VLOOKUP(C5351,Index[],4,FALSE)</f>
        <v>0</v>
      </c>
      <c r="G5351" s="3">
        <f>VLOOKUP(C5351,Index[],5,FALSE)</f>
        <v>0</v>
      </c>
      <c r="H5351" t="s">
        <v>17</v>
      </c>
      <c r="I5351">
        <f>VLOOKUP(Table1[[#This Row],[trait_name]],Trait[],2,FALSE)</f>
        <v>21</v>
      </c>
      <c r="J5351" s="23" t="s">
        <v>43</v>
      </c>
      <c r="K5351" s="23">
        <v>1</v>
      </c>
      <c r="L5351" s="3" t="s">
        <v>44</v>
      </c>
      <c r="N5351" s="23"/>
      <c r="O5351"/>
    </row>
    <row r="5352" spans="1:15">
      <c r="A5352" s="66">
        <f>VLOOKUP(C5352,Index[],8,FALSE)</f>
        <v>43244</v>
      </c>
      <c r="B5352" s="5">
        <v>43300</v>
      </c>
      <c r="C5352" t="s">
        <v>681</v>
      </c>
      <c r="D5352" s="3">
        <f>VLOOKUP(C5352,Index[],2,FALSE)</f>
        <v>46</v>
      </c>
      <c r="E5352" s="3">
        <f>VLOOKUP(C5352,Index[],3,FALSE)</f>
        <v>0</v>
      </c>
      <c r="F5352" s="3">
        <f>VLOOKUP(C5352,Index[],4,FALSE)</f>
        <v>0</v>
      </c>
      <c r="G5352" s="3">
        <f>VLOOKUP(C5352,Index[],5,FALSE)</f>
        <v>0</v>
      </c>
      <c r="H5352" t="s">
        <v>17</v>
      </c>
      <c r="I5352">
        <f>VLOOKUP(Table1[[#This Row],[trait_name]],Trait[],2,FALSE)</f>
        <v>21</v>
      </c>
      <c r="J5352" s="23" t="s">
        <v>43</v>
      </c>
      <c r="K5352" s="23">
        <v>2</v>
      </c>
      <c r="L5352" s="3" t="s">
        <v>45</v>
      </c>
      <c r="M5352" s="3"/>
      <c r="N5352" s="23"/>
      <c r="O5352"/>
    </row>
    <row r="5353" spans="1:15">
      <c r="A5353" s="66">
        <f>VLOOKUP(C5353,Index[],8,FALSE)</f>
        <v>43244</v>
      </c>
      <c r="B5353" s="5">
        <v>43300</v>
      </c>
      <c r="C5353" t="s">
        <v>681</v>
      </c>
      <c r="D5353" s="3">
        <f>VLOOKUP(C5353,Index[],2,FALSE)</f>
        <v>46</v>
      </c>
      <c r="E5353" s="3">
        <f>VLOOKUP(C5353,Index[],3,FALSE)</f>
        <v>0</v>
      </c>
      <c r="F5353" s="3">
        <f>VLOOKUP(C5353,Index[],4,FALSE)</f>
        <v>0</v>
      </c>
      <c r="G5353" s="3">
        <f>VLOOKUP(C5353,Index[],5,FALSE)</f>
        <v>0</v>
      </c>
      <c r="H5353" t="s">
        <v>537</v>
      </c>
      <c r="I5353">
        <f>VLOOKUP(Table1[[#This Row],[trait_name]],Trait[],2,FALSE)</f>
        <v>21</v>
      </c>
      <c r="J5353" s="23" t="s">
        <v>43</v>
      </c>
      <c r="K5353" s="23">
        <v>3</v>
      </c>
      <c r="L5353" s="3" t="s">
        <v>46</v>
      </c>
      <c r="M5353" s="3"/>
      <c r="N5353" s="23"/>
      <c r="O5353"/>
    </row>
    <row r="5354" spans="1:15">
      <c r="A5354" s="66">
        <f>VLOOKUP(C5354,Index[],8,FALSE)</f>
        <v>43244</v>
      </c>
      <c r="B5354" s="5">
        <v>43300</v>
      </c>
      <c r="C5354" t="s">
        <v>681</v>
      </c>
      <c r="D5354" s="3">
        <f>VLOOKUP(C5354,Index[],2,FALSE)</f>
        <v>46</v>
      </c>
      <c r="E5354" s="3">
        <f>VLOOKUP(C5354,Index[],3,FALSE)</f>
        <v>0</v>
      </c>
      <c r="F5354" s="3">
        <f>VLOOKUP(C5354,Index[],4,FALSE)</f>
        <v>0</v>
      </c>
      <c r="G5354" s="3">
        <f>VLOOKUP(C5354,Index[],5,FALSE)</f>
        <v>0</v>
      </c>
      <c r="H5354" t="s">
        <v>325</v>
      </c>
      <c r="I5354">
        <f>VLOOKUP(Table1[[#This Row],[trait_name]],Trait[],2,FALSE)</f>
        <v>22</v>
      </c>
      <c r="J5354" s="23" t="s">
        <v>47</v>
      </c>
      <c r="K5354" s="23">
        <v>3</v>
      </c>
      <c r="L5354" s="3" t="s">
        <v>359</v>
      </c>
      <c r="M5354" s="3"/>
      <c r="N5354" s="23"/>
      <c r="O5354"/>
    </row>
    <row r="5355" spans="1:15">
      <c r="A5355" s="66">
        <f>VLOOKUP(C5355,Index[],8,FALSE)</f>
        <v>43244</v>
      </c>
      <c r="B5355" s="5">
        <v>43300</v>
      </c>
      <c r="C5355" t="s">
        <v>681</v>
      </c>
      <c r="D5355" s="3">
        <f>VLOOKUP(C5355,Index[],2,FALSE)</f>
        <v>46</v>
      </c>
      <c r="E5355" s="3">
        <f>VLOOKUP(C5355,Index[],3,FALSE)</f>
        <v>0</v>
      </c>
      <c r="F5355" s="3">
        <f>VLOOKUP(C5355,Index[],4,FALSE)</f>
        <v>0</v>
      </c>
      <c r="G5355" s="3">
        <f>VLOOKUP(C5355,Index[],5,FALSE)</f>
        <v>0</v>
      </c>
      <c r="H5355" t="s">
        <v>325</v>
      </c>
      <c r="I5355">
        <f>VLOOKUP(Table1[[#This Row],[trait_name]],Trait[],2,FALSE)</f>
        <v>22</v>
      </c>
      <c r="J5355" s="23" t="s">
        <v>47</v>
      </c>
      <c r="K5355" s="23">
        <v>1</v>
      </c>
      <c r="L5355" s="3" t="s">
        <v>417</v>
      </c>
      <c r="M5355" s="3"/>
      <c r="N5355" s="23"/>
      <c r="O5355"/>
    </row>
    <row r="5356" spans="1:15">
      <c r="A5356" s="66">
        <f>VLOOKUP(C5356,Index[],8,FALSE)</f>
        <v>43244</v>
      </c>
      <c r="B5356" s="5">
        <v>43300</v>
      </c>
      <c r="C5356" t="s">
        <v>681</v>
      </c>
      <c r="D5356" s="3">
        <f>VLOOKUP(C5356,Index[],2,FALSE)</f>
        <v>46</v>
      </c>
      <c r="E5356" s="3">
        <f>VLOOKUP(C5356,Index[],3,FALSE)</f>
        <v>0</v>
      </c>
      <c r="F5356" s="3">
        <f>VLOOKUP(C5356,Index[],4,FALSE)</f>
        <v>0</v>
      </c>
      <c r="G5356" s="3">
        <f>VLOOKUP(C5356,Index[],5,FALSE)</f>
        <v>0</v>
      </c>
      <c r="H5356" t="s">
        <v>56</v>
      </c>
      <c r="I5356">
        <f>VLOOKUP(Table1[[#This Row],[trait_name]],Trait[],2,FALSE)</f>
        <v>22</v>
      </c>
      <c r="J5356" s="23" t="s">
        <v>47</v>
      </c>
      <c r="K5356" s="23">
        <v>4</v>
      </c>
      <c r="L5356" s="3" t="s">
        <v>128</v>
      </c>
      <c r="M5356" s="3"/>
      <c r="N5356" s="23"/>
      <c r="O5356"/>
    </row>
    <row r="5357" spans="1:15">
      <c r="A5357" s="66">
        <f>VLOOKUP(C5357,Index[],8,FALSE)</f>
        <v>43244</v>
      </c>
      <c r="B5357" s="5">
        <v>43300</v>
      </c>
      <c r="C5357" t="s">
        <v>681</v>
      </c>
      <c r="D5357" s="3">
        <f>VLOOKUP(C5357,Index[],2,FALSE)</f>
        <v>46</v>
      </c>
      <c r="E5357" s="3">
        <f>VLOOKUP(C5357,Index[],3,FALSE)</f>
        <v>0</v>
      </c>
      <c r="F5357" s="3">
        <f>VLOOKUP(C5357,Index[],4,FALSE)</f>
        <v>0</v>
      </c>
      <c r="G5357" s="3">
        <f>VLOOKUP(C5357,Index[],5,FALSE)</f>
        <v>0</v>
      </c>
      <c r="H5357" t="s">
        <v>325</v>
      </c>
      <c r="I5357">
        <f>VLOOKUP(Table1[[#This Row],[trait_name]],Trait[],2,FALSE)</f>
        <v>22</v>
      </c>
      <c r="J5357" s="23" t="s">
        <v>47</v>
      </c>
      <c r="K5357" s="23">
        <v>2</v>
      </c>
      <c r="L5357" s="3" t="s">
        <v>162</v>
      </c>
      <c r="M5357" s="3"/>
      <c r="N5357" s="23"/>
      <c r="O5357"/>
    </row>
    <row r="5358" spans="1:15">
      <c r="A5358" s="66">
        <f>VLOOKUP(C5358,Index[],8,FALSE)</f>
        <v>43244</v>
      </c>
      <c r="B5358" s="5">
        <v>43300</v>
      </c>
      <c r="C5358" t="s">
        <v>681</v>
      </c>
      <c r="D5358" s="3">
        <f>VLOOKUP(C5358,Index[],2,FALSE)</f>
        <v>46</v>
      </c>
      <c r="E5358" s="3">
        <f>VLOOKUP(C5358,Index[],3,FALSE)</f>
        <v>0</v>
      </c>
      <c r="F5358" s="3">
        <f>VLOOKUP(C5358,Index[],4,FALSE)</f>
        <v>0</v>
      </c>
      <c r="G5358" s="3">
        <f>VLOOKUP(C5358,Index[],5,FALSE)</f>
        <v>0</v>
      </c>
      <c r="H5358" t="s">
        <v>325</v>
      </c>
      <c r="I5358">
        <f>VLOOKUP(Table1[[#This Row],[trait_name]],Trait[],2,FALSE)</f>
        <v>23</v>
      </c>
      <c r="J5358" s="23" t="s">
        <v>49</v>
      </c>
      <c r="K5358" s="23">
        <v>5</v>
      </c>
      <c r="L5358" s="3" t="s">
        <v>39</v>
      </c>
      <c r="M5358" s="3"/>
      <c r="N5358" s="23"/>
      <c r="O5358"/>
    </row>
    <row r="5359" spans="1:15">
      <c r="A5359" s="66">
        <f>VLOOKUP(C5359,Index[],8,FALSE)</f>
        <v>43244</v>
      </c>
      <c r="B5359" s="5">
        <v>43300</v>
      </c>
      <c r="C5359" t="s">
        <v>681</v>
      </c>
      <c r="D5359" s="3">
        <f>VLOOKUP(C5359,Index[],2,FALSE)</f>
        <v>46</v>
      </c>
      <c r="E5359" s="3">
        <f>VLOOKUP(C5359,Index[],3,FALSE)</f>
        <v>0</v>
      </c>
      <c r="F5359" s="3">
        <f>VLOOKUP(C5359,Index[],4,FALSE)</f>
        <v>0</v>
      </c>
      <c r="G5359" s="3">
        <f>VLOOKUP(C5359,Index[],5,FALSE)</f>
        <v>0</v>
      </c>
      <c r="H5359" t="s">
        <v>325</v>
      </c>
      <c r="I5359">
        <f>VLOOKUP(Table1[[#This Row],[trait_name]],Trait[],2,FALSE)</f>
        <v>23</v>
      </c>
      <c r="J5359" s="23" t="s">
        <v>49</v>
      </c>
      <c r="K5359" s="23">
        <v>3</v>
      </c>
      <c r="L5359" s="3" t="s">
        <v>418</v>
      </c>
      <c r="M5359" s="3"/>
      <c r="N5359" s="23"/>
      <c r="O5359"/>
    </row>
    <row r="5360" spans="1:15">
      <c r="A5360" s="66">
        <f>VLOOKUP(C5360,Index[],8,FALSE)</f>
        <v>43244</v>
      </c>
      <c r="B5360" s="5">
        <v>43300</v>
      </c>
      <c r="C5360" t="s">
        <v>681</v>
      </c>
      <c r="D5360" s="3">
        <f>VLOOKUP(C5360,Index[],2,FALSE)</f>
        <v>46</v>
      </c>
      <c r="E5360" s="3">
        <f>VLOOKUP(C5360,Index[],3,FALSE)</f>
        <v>0</v>
      </c>
      <c r="F5360" s="3">
        <f>VLOOKUP(C5360,Index[],4,FALSE)</f>
        <v>0</v>
      </c>
      <c r="G5360" s="3">
        <f>VLOOKUP(C5360,Index[],5,FALSE)</f>
        <v>0</v>
      </c>
      <c r="H5360" t="s">
        <v>325</v>
      </c>
      <c r="I5360">
        <f>VLOOKUP(Table1[[#This Row],[trait_name]],Trait[],2,FALSE)</f>
        <v>23</v>
      </c>
      <c r="J5360" s="23" t="s">
        <v>49</v>
      </c>
      <c r="K5360" s="23">
        <v>1</v>
      </c>
      <c r="L5360" s="3" t="s">
        <v>40</v>
      </c>
      <c r="N5360" s="23"/>
      <c r="O5360"/>
    </row>
    <row r="5361" spans="1:15">
      <c r="A5361" s="66">
        <f>VLOOKUP(C5361,Index[],8,FALSE)</f>
        <v>43244</v>
      </c>
      <c r="B5361" s="5">
        <v>43300</v>
      </c>
      <c r="C5361" t="s">
        <v>681</v>
      </c>
      <c r="D5361" s="3">
        <f>VLOOKUP(C5361,Index[],2,FALSE)</f>
        <v>46</v>
      </c>
      <c r="E5361" s="3">
        <f>VLOOKUP(C5361,Index[],3,FALSE)</f>
        <v>0</v>
      </c>
      <c r="F5361" s="3">
        <f>VLOOKUP(C5361,Index[],4,FALSE)</f>
        <v>0</v>
      </c>
      <c r="G5361" s="3">
        <f>VLOOKUP(C5361,Index[],5,FALSE)</f>
        <v>0</v>
      </c>
      <c r="H5361" t="s">
        <v>56</v>
      </c>
      <c r="I5361">
        <f>VLOOKUP(Table1[[#This Row],[trait_name]],Trait[],2,FALSE)</f>
        <v>23</v>
      </c>
      <c r="J5361" s="23" t="s">
        <v>49</v>
      </c>
      <c r="K5361" s="23">
        <v>4</v>
      </c>
      <c r="L5361" s="3" t="s">
        <v>267</v>
      </c>
      <c r="M5361" s="3"/>
      <c r="N5361" s="23"/>
      <c r="O5361"/>
    </row>
    <row r="5362" spans="1:15">
      <c r="A5362" s="66">
        <f>VLOOKUP(C5362,Index[],8,FALSE)</f>
        <v>43244</v>
      </c>
      <c r="B5362" s="5">
        <v>43300</v>
      </c>
      <c r="C5362" t="s">
        <v>681</v>
      </c>
      <c r="D5362" s="3">
        <f>VLOOKUP(C5362,Index[],2,FALSE)</f>
        <v>46</v>
      </c>
      <c r="E5362" s="3">
        <f>VLOOKUP(C5362,Index[],3,FALSE)</f>
        <v>0</v>
      </c>
      <c r="F5362" s="3">
        <f>VLOOKUP(C5362,Index[],4,FALSE)</f>
        <v>0</v>
      </c>
      <c r="G5362" s="3">
        <f>VLOOKUP(C5362,Index[],5,FALSE)</f>
        <v>0</v>
      </c>
      <c r="H5362" t="s">
        <v>56</v>
      </c>
      <c r="I5362">
        <f>VLOOKUP(Table1[[#This Row],[trait_name]],Trait[],2,FALSE)</f>
        <v>23</v>
      </c>
      <c r="J5362" s="23" t="s">
        <v>49</v>
      </c>
      <c r="K5362" s="23">
        <v>6</v>
      </c>
      <c r="L5362" s="3" t="s">
        <v>288</v>
      </c>
      <c r="M5362" s="3"/>
      <c r="N5362" s="23"/>
      <c r="O5362"/>
    </row>
    <row r="5363" spans="1:15">
      <c r="A5363" s="66">
        <f>VLOOKUP(C5363,Index[],8,FALSE)</f>
        <v>43244</v>
      </c>
      <c r="B5363" s="5">
        <v>43300</v>
      </c>
      <c r="C5363" t="s">
        <v>681</v>
      </c>
      <c r="D5363" s="3">
        <f>VLOOKUP(C5363,Index[],2,FALSE)</f>
        <v>46</v>
      </c>
      <c r="E5363" s="3">
        <f>VLOOKUP(C5363,Index[],3,FALSE)</f>
        <v>0</v>
      </c>
      <c r="F5363" s="3">
        <f>VLOOKUP(C5363,Index[],4,FALSE)</f>
        <v>0</v>
      </c>
      <c r="G5363" s="3">
        <f>VLOOKUP(C5363,Index[],5,FALSE)</f>
        <v>0</v>
      </c>
      <c r="H5363" t="s">
        <v>325</v>
      </c>
      <c r="I5363">
        <f>VLOOKUP(Table1[[#This Row],[trait_name]],Trait[],2,FALSE)</f>
        <v>23</v>
      </c>
      <c r="J5363" s="23" t="s">
        <v>49</v>
      </c>
      <c r="K5363" s="23">
        <v>2</v>
      </c>
      <c r="L5363" s="3" t="s">
        <v>214</v>
      </c>
      <c r="M5363" s="3"/>
      <c r="N5363" s="23"/>
      <c r="O5363"/>
    </row>
    <row r="5364" spans="1:15">
      <c r="A5364" s="66">
        <f>VLOOKUP(C5364,Index[],8,FALSE)</f>
        <v>43244</v>
      </c>
      <c r="B5364" s="5">
        <v>43300</v>
      </c>
      <c r="C5364" t="s">
        <v>681</v>
      </c>
      <c r="D5364" s="3">
        <f>VLOOKUP(C5364,Index[],2,FALSE)</f>
        <v>46</v>
      </c>
      <c r="E5364" s="3">
        <f>VLOOKUP(C5364,Index[],3,FALSE)</f>
        <v>0</v>
      </c>
      <c r="F5364" s="3">
        <f>VLOOKUP(C5364,Index[],4,FALSE)</f>
        <v>0</v>
      </c>
      <c r="G5364" s="3">
        <f>VLOOKUP(C5364,Index[],5,FALSE)</f>
        <v>0</v>
      </c>
      <c r="H5364" t="s">
        <v>17</v>
      </c>
      <c r="I5364">
        <f>VLOOKUP(Table1[[#This Row],[trait_name]],Trait[],2,FALSE)</f>
        <v>24</v>
      </c>
      <c r="J5364" s="23" t="s">
        <v>53</v>
      </c>
      <c r="K5364" s="23">
        <v>2</v>
      </c>
      <c r="L5364" s="3" t="s">
        <v>55</v>
      </c>
      <c r="M5364" s="3"/>
      <c r="N5364" s="23"/>
      <c r="O5364"/>
    </row>
    <row r="5365" spans="1:15">
      <c r="A5365" s="66">
        <f>VLOOKUP(C5365,Index[],8,FALSE)</f>
        <v>43244</v>
      </c>
      <c r="B5365" s="5">
        <v>43300</v>
      </c>
      <c r="C5365" t="s">
        <v>681</v>
      </c>
      <c r="D5365" s="3">
        <f>VLOOKUP(C5365,Index[],2,FALSE)</f>
        <v>46</v>
      </c>
      <c r="E5365" s="3">
        <f>VLOOKUP(C5365,Index[],3,FALSE)</f>
        <v>0</v>
      </c>
      <c r="F5365" s="3">
        <f>VLOOKUP(C5365,Index[],4,FALSE)</f>
        <v>0</v>
      </c>
      <c r="G5365" s="3">
        <f>VLOOKUP(C5365,Index[],5,FALSE)</f>
        <v>0</v>
      </c>
      <c r="H5365" t="s">
        <v>17</v>
      </c>
      <c r="I5365">
        <f>VLOOKUP(Table1[[#This Row],[trait_name]],Trait[],2,FALSE)</f>
        <v>24</v>
      </c>
      <c r="J5365" s="23" t="s">
        <v>53</v>
      </c>
      <c r="K5365" s="23">
        <v>1</v>
      </c>
      <c r="L5365" s="3" t="s">
        <v>311</v>
      </c>
      <c r="N5365" s="23"/>
      <c r="O5365"/>
    </row>
    <row r="5366" spans="1:15">
      <c r="A5366" s="66">
        <f>VLOOKUP(C5366,Index[],8,FALSE)</f>
        <v>43244</v>
      </c>
      <c r="B5366" s="5">
        <v>43300</v>
      </c>
      <c r="C5366" t="s">
        <v>681</v>
      </c>
      <c r="D5366" s="3">
        <f>VLOOKUP(C5366,Index[],2,FALSE)</f>
        <v>46</v>
      </c>
      <c r="E5366" s="3">
        <f>VLOOKUP(C5366,Index[],3,FALSE)</f>
        <v>0</v>
      </c>
      <c r="F5366" s="3">
        <f>VLOOKUP(C5366,Index[],4,FALSE)</f>
        <v>0</v>
      </c>
      <c r="G5366" s="3">
        <f>VLOOKUP(C5366,Index[],5,FALSE)</f>
        <v>0</v>
      </c>
      <c r="H5366" t="s">
        <v>56</v>
      </c>
      <c r="I5366">
        <f>VLOOKUP(Table1[[#This Row],[trait_name]],Trait[],2,FALSE)</f>
        <v>25</v>
      </c>
      <c r="J5366" s="23" t="s">
        <v>57</v>
      </c>
      <c r="K5366" s="23">
        <v>1</v>
      </c>
      <c r="L5366" s="3" t="s">
        <v>23</v>
      </c>
      <c r="N5366" s="23"/>
      <c r="O5366"/>
    </row>
    <row r="5367" spans="1:15">
      <c r="A5367" s="66">
        <f>VLOOKUP(C5367,Index[],8,FALSE)</f>
        <v>43244</v>
      </c>
      <c r="B5367" s="5">
        <v>43300</v>
      </c>
      <c r="C5367" t="s">
        <v>681</v>
      </c>
      <c r="D5367" s="3">
        <f>VLOOKUP(C5367,Index[],2,FALSE)</f>
        <v>46</v>
      </c>
      <c r="E5367" s="3">
        <f>VLOOKUP(C5367,Index[],3,FALSE)</f>
        <v>0</v>
      </c>
      <c r="F5367" s="3">
        <f>VLOOKUP(C5367,Index[],4,FALSE)</f>
        <v>0</v>
      </c>
      <c r="G5367" s="3">
        <f>VLOOKUP(C5367,Index[],5,FALSE)</f>
        <v>0</v>
      </c>
      <c r="I5367">
        <f>VLOOKUP(Table1[[#This Row],[trait_name]],Trait[],2,FALSE)</f>
        <v>25</v>
      </c>
      <c r="J5367" s="23" t="s">
        <v>57</v>
      </c>
      <c r="K5367" s="23">
        <v>2</v>
      </c>
      <c r="L5367" s="3"/>
      <c r="M5367" s="3"/>
      <c r="N5367" s="23"/>
      <c r="O5367"/>
    </row>
    <row r="5368" spans="1:15">
      <c r="A5368" s="66">
        <f>VLOOKUP(C5368,Index[],8,FALSE)</f>
        <v>43244</v>
      </c>
      <c r="B5368" s="5">
        <v>43244</v>
      </c>
      <c r="C5368" t="s">
        <v>681</v>
      </c>
      <c r="D5368" s="3">
        <f>VLOOKUP(C5368,Index[],2,FALSE)</f>
        <v>46</v>
      </c>
      <c r="E5368" s="3">
        <f>VLOOKUP(C5368,Index[],3,FALSE)</f>
        <v>0</v>
      </c>
      <c r="F5368" s="3">
        <f>VLOOKUP(C5368,Index[],4,FALSE)</f>
        <v>0</v>
      </c>
      <c r="G5368" s="3">
        <f>VLOOKUP(C5368,Index[],5,FALSE)</f>
        <v>0</v>
      </c>
      <c r="H5368" t="s">
        <v>17</v>
      </c>
      <c r="I5368">
        <f>VLOOKUP(Table1[[#This Row],[trait_name]],Trait[],2,FALSE)</f>
        <v>26</v>
      </c>
      <c r="J5368" s="23" t="s">
        <v>58</v>
      </c>
      <c r="K5368" s="23">
        <v>1</v>
      </c>
      <c r="L5368" s="3" t="s">
        <v>327</v>
      </c>
      <c r="N5368" s="23"/>
      <c r="O5368"/>
    </row>
    <row r="5369" spans="1:15">
      <c r="A5369" s="66">
        <f>VLOOKUP(C5369,Index[],8,FALSE)</f>
        <v>43244</v>
      </c>
      <c r="B5369" s="5">
        <v>43300</v>
      </c>
      <c r="C5369" t="s">
        <v>681</v>
      </c>
      <c r="D5369" s="3">
        <f>VLOOKUP(C5369,Index[],2,FALSE)</f>
        <v>46</v>
      </c>
      <c r="E5369" s="3">
        <f>VLOOKUP(C5369,Index[],3,FALSE)</f>
        <v>0</v>
      </c>
      <c r="F5369" s="3">
        <f>VLOOKUP(C5369,Index[],4,FALSE)</f>
        <v>0</v>
      </c>
      <c r="G5369" s="3">
        <f>VLOOKUP(C5369,Index[],5,FALSE)</f>
        <v>0</v>
      </c>
      <c r="H5369" t="s">
        <v>686</v>
      </c>
      <c r="I5369">
        <f>VLOOKUP(Table1[[#This Row],[trait_name]],Trait[],2,FALSE)</f>
        <v>26</v>
      </c>
      <c r="J5369" s="23" t="s">
        <v>58</v>
      </c>
      <c r="K5369" s="23">
        <v>2</v>
      </c>
      <c r="L5369" s="3" t="s">
        <v>59</v>
      </c>
      <c r="M5369" s="3"/>
      <c r="N5369" s="23"/>
      <c r="O5369"/>
    </row>
    <row r="5370" spans="1:15">
      <c r="A5370" s="66">
        <f>VLOOKUP(C5370,Index[],8,FALSE)</f>
        <v>43244</v>
      </c>
      <c r="B5370" s="5">
        <v>43311</v>
      </c>
      <c r="C5370" t="s">
        <v>681</v>
      </c>
      <c r="D5370" s="3">
        <f>VLOOKUP(C5370,Index[],2,FALSE)</f>
        <v>46</v>
      </c>
      <c r="E5370" s="3">
        <f>VLOOKUP(C5370,Index[],3,FALSE)</f>
        <v>0</v>
      </c>
      <c r="F5370" s="3">
        <f>VLOOKUP(C5370,Index[],4,FALSE)</f>
        <v>0</v>
      </c>
      <c r="G5370" s="3">
        <f>VLOOKUP(C5370,Index[],5,FALSE)</f>
        <v>0</v>
      </c>
      <c r="I5370">
        <f>VLOOKUP(Table1[[#This Row],[trait_name]],Trait[],2,FALSE)</f>
        <v>27</v>
      </c>
      <c r="J5370" s="23" t="s">
        <v>61</v>
      </c>
      <c r="K5370" s="23">
        <v>1</v>
      </c>
      <c r="L5370" s="3"/>
      <c r="M5370" s="3"/>
      <c r="N5370" s="23"/>
      <c r="O5370"/>
    </row>
    <row r="5371" spans="1:15">
      <c r="A5371" s="66">
        <f>VLOOKUP(C5371,Index[],8,FALSE)</f>
        <v>43244</v>
      </c>
      <c r="B5371" s="5">
        <v>43311</v>
      </c>
      <c r="C5371" t="s">
        <v>681</v>
      </c>
      <c r="D5371" s="3">
        <f>VLOOKUP(C5371,Index[],2,FALSE)</f>
        <v>46</v>
      </c>
      <c r="E5371" s="3">
        <f>VLOOKUP(C5371,Index[],3,FALSE)</f>
        <v>0</v>
      </c>
      <c r="F5371" s="3">
        <f>VLOOKUP(C5371,Index[],4,FALSE)</f>
        <v>0</v>
      </c>
      <c r="G5371" s="3">
        <f>VLOOKUP(C5371,Index[],5,FALSE)</f>
        <v>0</v>
      </c>
      <c r="H5371" t="s">
        <v>455</v>
      </c>
      <c r="I5371">
        <f>VLOOKUP(Table1[[#This Row],[trait_name]],Trait[],2,FALSE)</f>
        <v>28</v>
      </c>
      <c r="J5371" s="23" t="s">
        <v>62</v>
      </c>
      <c r="K5371" s="23">
        <v>1</v>
      </c>
      <c r="L5371" s="3">
        <v>30</v>
      </c>
      <c r="M5371" s="3"/>
      <c r="N5371" s="23"/>
      <c r="O5371"/>
    </row>
    <row r="5372" spans="1:15">
      <c r="A5372" s="66">
        <f>VLOOKUP(C5372,Index[],8,FALSE)</f>
        <v>43244</v>
      </c>
      <c r="B5372" s="5">
        <v>43311</v>
      </c>
      <c r="C5372" t="s">
        <v>681</v>
      </c>
      <c r="D5372" s="3">
        <f>VLOOKUP(C5372,Index[],2,FALSE)</f>
        <v>46</v>
      </c>
      <c r="E5372" s="3">
        <f>VLOOKUP(C5372,Index[],3,FALSE)</f>
        <v>0</v>
      </c>
      <c r="F5372" s="3">
        <f>VLOOKUP(C5372,Index[],4,FALSE)</f>
        <v>0</v>
      </c>
      <c r="G5372" s="3">
        <f>VLOOKUP(C5372,Index[],5,FALSE)</f>
        <v>0</v>
      </c>
      <c r="H5372" t="s">
        <v>455</v>
      </c>
      <c r="I5372">
        <f>VLOOKUP(Table1[[#This Row],[trait_name]],Trait[],2,FALSE)</f>
        <v>29</v>
      </c>
      <c r="J5372" s="23" t="s">
        <v>63</v>
      </c>
      <c r="K5372" s="23">
        <v>2</v>
      </c>
      <c r="L5372" s="3">
        <v>10</v>
      </c>
      <c r="M5372" s="3"/>
      <c r="N5372" s="23"/>
      <c r="O5372"/>
    </row>
    <row r="5373" spans="1:15">
      <c r="A5373" s="66">
        <f>VLOOKUP(C5373,Index[],8,FALSE)</f>
        <v>43244</v>
      </c>
      <c r="B5373" s="5">
        <v>43244</v>
      </c>
      <c r="C5373" t="s">
        <v>681</v>
      </c>
      <c r="D5373" s="3">
        <f>VLOOKUP(C5373,Index[],2,FALSE)</f>
        <v>46</v>
      </c>
      <c r="E5373" s="3">
        <f>VLOOKUP(C5373,Index[],3,FALSE)</f>
        <v>0</v>
      </c>
      <c r="F5373" s="3">
        <f>VLOOKUP(C5373,Index[],4,FALSE)</f>
        <v>0</v>
      </c>
      <c r="G5373" s="3">
        <f>VLOOKUP(C5373,Index[],5,FALSE)</f>
        <v>0</v>
      </c>
      <c r="H5373" t="s">
        <v>17</v>
      </c>
      <c r="I5373">
        <f>VLOOKUP(Table1[[#This Row],[trait_name]],Trait[],2,FALSE)</f>
        <v>29</v>
      </c>
      <c r="J5373" s="23" t="s">
        <v>63</v>
      </c>
      <c r="K5373" s="23">
        <v>1</v>
      </c>
      <c r="L5373" s="3">
        <v>20</v>
      </c>
      <c r="N5373" s="23"/>
      <c r="O5373"/>
    </row>
    <row r="5374" spans="1:15">
      <c r="A5374" s="66">
        <f>VLOOKUP(C5374,Index[],8,FALSE)</f>
        <v>43244</v>
      </c>
      <c r="B5374" s="5">
        <v>43244</v>
      </c>
      <c r="C5374" t="s">
        <v>681</v>
      </c>
      <c r="D5374" s="3">
        <f>VLOOKUP(C5374,Index[],2,FALSE)</f>
        <v>46</v>
      </c>
      <c r="E5374" s="3">
        <f>VLOOKUP(C5374,Index[],3,FALSE)</f>
        <v>0</v>
      </c>
      <c r="F5374" s="3">
        <f>VLOOKUP(C5374,Index[],4,FALSE)</f>
        <v>0</v>
      </c>
      <c r="G5374" s="3">
        <f>VLOOKUP(C5374,Index[],5,FALSE)</f>
        <v>0</v>
      </c>
      <c r="H5374" t="s">
        <v>25</v>
      </c>
      <c r="I5374">
        <f>VLOOKUP(Table1[[#This Row],[trait_name]],Trait[],2,FALSE)</f>
        <v>30</v>
      </c>
      <c r="J5374" s="23" t="s">
        <v>64</v>
      </c>
      <c r="K5374" s="23">
        <v>1</v>
      </c>
      <c r="L5374" s="3">
        <v>10</v>
      </c>
      <c r="N5374" s="23"/>
      <c r="O5374"/>
    </row>
    <row r="5375" spans="1:15">
      <c r="A5375" s="66">
        <f>VLOOKUP(C5375,Index[],8,FALSE)</f>
        <v>43244</v>
      </c>
      <c r="B5375" s="5">
        <v>43300</v>
      </c>
      <c r="C5375" t="s">
        <v>681</v>
      </c>
      <c r="D5375" s="3">
        <f>VLOOKUP(C5375,Index[],2,FALSE)</f>
        <v>46</v>
      </c>
      <c r="E5375" s="3">
        <f>VLOOKUP(C5375,Index[],3,FALSE)</f>
        <v>0</v>
      </c>
      <c r="F5375" s="3">
        <f>VLOOKUP(C5375,Index[],4,FALSE)</f>
        <v>0</v>
      </c>
      <c r="G5375" s="3">
        <f>VLOOKUP(C5375,Index[],5,FALSE)</f>
        <v>0</v>
      </c>
      <c r="I5375">
        <f>VLOOKUP(Table1[[#This Row],[trait_name]],Trait[],2,FALSE)</f>
        <v>30</v>
      </c>
      <c r="J5375" s="23" t="s">
        <v>64</v>
      </c>
      <c r="K5375" s="23">
        <v>2</v>
      </c>
      <c r="L5375" s="3"/>
      <c r="M5375" s="3"/>
      <c r="N5375" s="23"/>
      <c r="O5375"/>
    </row>
    <row r="5376" spans="1:15">
      <c r="A5376" s="66">
        <f>VLOOKUP(C5376,Index[],8,FALSE)</f>
        <v>43244</v>
      </c>
      <c r="B5376" s="5">
        <v>43244</v>
      </c>
      <c r="C5376" t="s">
        <v>681</v>
      </c>
      <c r="D5376" s="3">
        <f>VLOOKUP(C5376,Index[],2,FALSE)</f>
        <v>46</v>
      </c>
      <c r="E5376" s="3">
        <f>VLOOKUP(C5376,Index[],3,FALSE)</f>
        <v>0</v>
      </c>
      <c r="F5376" s="3">
        <f>VLOOKUP(C5376,Index[],4,FALSE)</f>
        <v>0</v>
      </c>
      <c r="G5376" s="3">
        <f>VLOOKUP(C5376,Index[],5,FALSE)</f>
        <v>0</v>
      </c>
      <c r="H5376" t="s">
        <v>17</v>
      </c>
      <c r="I5376">
        <f>VLOOKUP(Table1[[#This Row],[trait_name]],Trait[],2,FALSE)</f>
        <v>31</v>
      </c>
      <c r="J5376" s="23" t="s">
        <v>65</v>
      </c>
      <c r="K5376" s="23">
        <v>1</v>
      </c>
      <c r="L5376" s="3">
        <v>8</v>
      </c>
      <c r="N5376" s="23"/>
      <c r="O5376"/>
    </row>
    <row r="5377" spans="1:15">
      <c r="A5377" s="66">
        <f>VLOOKUP(C5377,Index[],8,FALSE)</f>
        <v>43244</v>
      </c>
      <c r="B5377" s="5">
        <v>43300</v>
      </c>
      <c r="C5377" t="s">
        <v>681</v>
      </c>
      <c r="D5377" s="3">
        <f>VLOOKUP(C5377,Index[],2,FALSE)</f>
        <v>46</v>
      </c>
      <c r="E5377" s="3">
        <f>VLOOKUP(C5377,Index[],3,FALSE)</f>
        <v>0</v>
      </c>
      <c r="F5377" s="3">
        <f>VLOOKUP(C5377,Index[],4,FALSE)</f>
        <v>0</v>
      </c>
      <c r="G5377" s="3">
        <f>VLOOKUP(C5377,Index[],5,FALSE)</f>
        <v>0</v>
      </c>
      <c r="I5377">
        <f>VLOOKUP(Table1[[#This Row],[trait_name]],Trait[],2,FALSE)</f>
        <v>31</v>
      </c>
      <c r="J5377" s="23" t="s">
        <v>65</v>
      </c>
      <c r="K5377" s="23">
        <v>2</v>
      </c>
      <c r="L5377" s="3"/>
      <c r="M5377" s="3"/>
      <c r="N5377" s="23"/>
      <c r="O5377"/>
    </row>
    <row r="5378" spans="1:15">
      <c r="A5378" s="66">
        <f>VLOOKUP(C5378,Index[],8,FALSE)</f>
        <v>43244</v>
      </c>
      <c r="B5378" s="5">
        <v>43244</v>
      </c>
      <c r="C5378" t="s">
        <v>681</v>
      </c>
      <c r="D5378" s="3">
        <f>VLOOKUP(C5378,Index[],2,FALSE)</f>
        <v>46</v>
      </c>
      <c r="E5378" s="3">
        <f>VLOOKUP(C5378,Index[],3,FALSE)</f>
        <v>0</v>
      </c>
      <c r="F5378" s="3">
        <f>VLOOKUP(C5378,Index[],4,FALSE)</f>
        <v>0</v>
      </c>
      <c r="G5378" s="3">
        <f>VLOOKUP(C5378,Index[],5,FALSE)</f>
        <v>0</v>
      </c>
      <c r="H5378" t="s">
        <v>17</v>
      </c>
      <c r="I5378">
        <f>VLOOKUP(Table1[[#This Row],[trait_name]],Trait[],2,FALSE)</f>
        <v>32</v>
      </c>
      <c r="J5378" s="23" t="s">
        <v>66</v>
      </c>
      <c r="K5378" s="23">
        <v>1</v>
      </c>
      <c r="L5378" s="3">
        <v>5</v>
      </c>
      <c r="N5378" s="23"/>
      <c r="O5378"/>
    </row>
    <row r="5379" spans="1:15">
      <c r="A5379" s="66">
        <f>VLOOKUP(C5379,Index[],8,FALSE)</f>
        <v>43244</v>
      </c>
      <c r="B5379" s="5">
        <v>43300</v>
      </c>
      <c r="C5379" t="s">
        <v>681</v>
      </c>
      <c r="D5379" s="3">
        <f>VLOOKUP(C5379,Index[],2,FALSE)</f>
        <v>46</v>
      </c>
      <c r="E5379" s="3">
        <f>VLOOKUP(C5379,Index[],3,FALSE)</f>
        <v>0</v>
      </c>
      <c r="F5379" s="3">
        <f>VLOOKUP(C5379,Index[],4,FALSE)</f>
        <v>0</v>
      </c>
      <c r="G5379" s="3">
        <f>VLOOKUP(C5379,Index[],5,FALSE)</f>
        <v>0</v>
      </c>
      <c r="I5379">
        <f>VLOOKUP(Table1[[#This Row],[trait_name]],Trait[],2,FALSE)</f>
        <v>32</v>
      </c>
      <c r="J5379" s="23" t="s">
        <v>66</v>
      </c>
      <c r="K5379" s="23">
        <v>2</v>
      </c>
      <c r="L5379" s="3"/>
      <c r="M5379" s="3"/>
      <c r="N5379" s="23"/>
      <c r="O5379"/>
    </row>
    <row r="5380" spans="1:15">
      <c r="A5380" s="66">
        <f>VLOOKUP(C5380,Index[],8,FALSE)</f>
        <v>43244</v>
      </c>
      <c r="B5380" s="5">
        <v>43244</v>
      </c>
      <c r="C5380" t="s">
        <v>681</v>
      </c>
      <c r="D5380" s="3">
        <f>VLOOKUP(C5380,Index[],2,FALSE)</f>
        <v>46</v>
      </c>
      <c r="E5380" s="3">
        <f>VLOOKUP(C5380,Index[],3,FALSE)</f>
        <v>0</v>
      </c>
      <c r="F5380" s="3">
        <f>VLOOKUP(C5380,Index[],4,FALSE)</f>
        <v>0</v>
      </c>
      <c r="G5380" s="3">
        <f>VLOOKUP(C5380,Index[],5,FALSE)</f>
        <v>0</v>
      </c>
      <c r="H5380" t="s">
        <v>25</v>
      </c>
      <c r="I5380">
        <f>VLOOKUP(Table1[[#This Row],[trait_name]],Trait[],2,FALSE)</f>
        <v>33</v>
      </c>
      <c r="J5380" s="23" t="s">
        <v>67</v>
      </c>
      <c r="K5380" s="23">
        <v>1</v>
      </c>
      <c r="L5380" s="3">
        <v>4</v>
      </c>
      <c r="N5380" s="23"/>
      <c r="O5380"/>
    </row>
    <row r="5381" spans="1:15">
      <c r="A5381" s="66">
        <f>VLOOKUP(C5381,Index[],8,FALSE)</f>
        <v>43244</v>
      </c>
      <c r="B5381" s="5">
        <v>43300</v>
      </c>
      <c r="C5381" t="s">
        <v>681</v>
      </c>
      <c r="D5381" s="3">
        <f>VLOOKUP(C5381,Index[],2,FALSE)</f>
        <v>46</v>
      </c>
      <c r="E5381" s="3">
        <f>VLOOKUP(C5381,Index[],3,FALSE)</f>
        <v>0</v>
      </c>
      <c r="F5381" s="3">
        <f>VLOOKUP(C5381,Index[],4,FALSE)</f>
        <v>0</v>
      </c>
      <c r="G5381" s="3">
        <f>VLOOKUP(C5381,Index[],5,FALSE)</f>
        <v>0</v>
      </c>
      <c r="I5381">
        <f>VLOOKUP(Table1[[#This Row],[trait_name]],Trait[],2,FALSE)</f>
        <v>33</v>
      </c>
      <c r="J5381" s="23" t="s">
        <v>67</v>
      </c>
      <c r="K5381" s="23">
        <v>2</v>
      </c>
      <c r="L5381" s="3"/>
      <c r="M5381" s="3"/>
      <c r="N5381" s="23"/>
      <c r="O5381"/>
    </row>
    <row r="5382" spans="1:15">
      <c r="A5382" s="66">
        <f>VLOOKUP(C5382,Index[],8,FALSE)</f>
        <v>43244</v>
      </c>
      <c r="B5382" s="5">
        <v>43244</v>
      </c>
      <c r="C5382" t="s">
        <v>681</v>
      </c>
      <c r="D5382" s="3">
        <f>VLOOKUP(C5382,Index[],2,FALSE)</f>
        <v>46</v>
      </c>
      <c r="E5382" s="3">
        <f>VLOOKUP(C5382,Index[],3,FALSE)</f>
        <v>0</v>
      </c>
      <c r="F5382" s="3">
        <f>VLOOKUP(C5382,Index[],4,FALSE)</f>
        <v>0</v>
      </c>
      <c r="G5382" s="3">
        <f>VLOOKUP(C5382,Index[],5,FALSE)</f>
        <v>0</v>
      </c>
      <c r="H5382" t="s">
        <v>17</v>
      </c>
      <c r="I5382">
        <f>VLOOKUP(Table1[[#This Row],[trait_name]],Trait[],2,FALSE)</f>
        <v>34</v>
      </c>
      <c r="J5382" s="23" t="s">
        <v>68</v>
      </c>
      <c r="K5382" s="23">
        <v>1</v>
      </c>
      <c r="L5382" s="3">
        <v>2</v>
      </c>
      <c r="N5382" s="23"/>
      <c r="O5382"/>
    </row>
    <row r="5383" spans="1:15">
      <c r="A5383" s="66">
        <f>VLOOKUP(C5383,Index[],8,FALSE)</f>
        <v>43244</v>
      </c>
      <c r="B5383" s="5">
        <v>43300</v>
      </c>
      <c r="C5383" t="s">
        <v>681</v>
      </c>
      <c r="D5383" s="3">
        <f>VLOOKUP(C5383,Index[],2,FALSE)</f>
        <v>46</v>
      </c>
      <c r="E5383" s="3">
        <f>VLOOKUP(C5383,Index[],3,FALSE)</f>
        <v>0</v>
      </c>
      <c r="F5383" s="3">
        <f>VLOOKUP(C5383,Index[],4,FALSE)</f>
        <v>0</v>
      </c>
      <c r="G5383" s="3">
        <f>VLOOKUP(C5383,Index[],5,FALSE)</f>
        <v>0</v>
      </c>
      <c r="I5383">
        <f>VLOOKUP(Table1[[#This Row],[trait_name]],Trait[],2,FALSE)</f>
        <v>34</v>
      </c>
      <c r="J5383" s="23" t="s">
        <v>68</v>
      </c>
      <c r="K5383" s="23">
        <v>2</v>
      </c>
      <c r="L5383" s="3"/>
      <c r="M5383" s="3"/>
      <c r="N5383" s="23"/>
      <c r="O5383"/>
    </row>
    <row r="5384" spans="1:15">
      <c r="A5384" s="66">
        <f>VLOOKUP(C5384,Index[],8,FALSE)</f>
        <v>43244</v>
      </c>
      <c r="B5384" s="5">
        <v>43300</v>
      </c>
      <c r="C5384" t="s">
        <v>681</v>
      </c>
      <c r="D5384" s="3">
        <f>VLOOKUP(C5384,Index[],2,FALSE)</f>
        <v>46</v>
      </c>
      <c r="E5384" s="3">
        <f>VLOOKUP(C5384,Index[],3,FALSE)</f>
        <v>0</v>
      </c>
      <c r="F5384" s="3">
        <f>VLOOKUP(C5384,Index[],4,FALSE)</f>
        <v>0</v>
      </c>
      <c r="G5384" s="3">
        <f>VLOOKUP(C5384,Index[],5,FALSE)</f>
        <v>0</v>
      </c>
      <c r="H5384" t="s">
        <v>56</v>
      </c>
      <c r="I5384">
        <f>VLOOKUP(Table1[[#This Row],[trait_name]],Trait[],2,FALSE)</f>
        <v>35</v>
      </c>
      <c r="J5384" s="23" t="s">
        <v>166</v>
      </c>
      <c r="K5384" s="23">
        <v>2</v>
      </c>
      <c r="L5384" s="3" t="s">
        <v>126</v>
      </c>
      <c r="M5384" s="3"/>
      <c r="N5384" s="23"/>
      <c r="O5384"/>
    </row>
    <row r="5385" spans="1:15">
      <c r="A5385" s="66">
        <f>VLOOKUP(C5385,Index[],8,FALSE)</f>
        <v>43244</v>
      </c>
      <c r="B5385" s="5">
        <v>43244</v>
      </c>
      <c r="C5385" t="s">
        <v>681</v>
      </c>
      <c r="D5385" s="3">
        <f>VLOOKUP(C5385,Index[],2,FALSE)</f>
        <v>46</v>
      </c>
      <c r="E5385" s="3">
        <f>VLOOKUP(C5385,Index[],3,FALSE)</f>
        <v>0</v>
      </c>
      <c r="F5385" s="3">
        <f>VLOOKUP(C5385,Index[],4,FALSE)</f>
        <v>0</v>
      </c>
      <c r="G5385" s="3">
        <f>VLOOKUP(C5385,Index[],5,FALSE)</f>
        <v>0</v>
      </c>
      <c r="H5385" t="s">
        <v>25</v>
      </c>
      <c r="I5385">
        <f>VLOOKUP(Table1[[#This Row],[trait_name]],Trait[],2,FALSE)</f>
        <v>35</v>
      </c>
      <c r="J5385" s="23" t="s">
        <v>166</v>
      </c>
      <c r="K5385" s="23">
        <v>1</v>
      </c>
      <c r="L5385" s="3" t="s">
        <v>271</v>
      </c>
      <c r="N5385" s="23"/>
      <c r="O5385"/>
    </row>
    <row r="5386" spans="1:15">
      <c r="A5386" s="66">
        <f>VLOOKUP(C5386,Index[],8,FALSE)</f>
        <v>43244</v>
      </c>
      <c r="B5386" s="5">
        <v>43300</v>
      </c>
      <c r="C5386" t="s">
        <v>681</v>
      </c>
      <c r="D5386" s="3">
        <f>VLOOKUP(C5386,Index[],2,FALSE)</f>
        <v>46</v>
      </c>
      <c r="E5386" s="3">
        <f>VLOOKUP(C5386,Index[],3,FALSE)</f>
        <v>0</v>
      </c>
      <c r="F5386" s="3">
        <f>VLOOKUP(C5386,Index[],4,FALSE)</f>
        <v>0</v>
      </c>
      <c r="G5386" s="3">
        <f>VLOOKUP(C5386,Index[],5,FALSE)</f>
        <v>0</v>
      </c>
      <c r="H5386" t="s">
        <v>56</v>
      </c>
      <c r="I5386">
        <f>VLOOKUP(Table1[[#This Row],[trait_name]],Trait[],2,FALSE)</f>
        <v>36</v>
      </c>
      <c r="J5386" s="23" t="s">
        <v>69</v>
      </c>
      <c r="K5386" s="23">
        <v>2</v>
      </c>
      <c r="L5386" s="3" t="s">
        <v>168</v>
      </c>
      <c r="M5386" s="3"/>
      <c r="N5386" s="23"/>
      <c r="O5386"/>
    </row>
    <row r="5387" spans="1:15">
      <c r="A5387" s="66">
        <f>VLOOKUP(C5387,Index[],8,FALSE)</f>
        <v>43244</v>
      </c>
      <c r="B5387" s="5">
        <v>43244</v>
      </c>
      <c r="C5387" t="s">
        <v>681</v>
      </c>
      <c r="D5387" s="3">
        <f>VLOOKUP(C5387,Index[],2,FALSE)</f>
        <v>46</v>
      </c>
      <c r="E5387" s="3">
        <f>VLOOKUP(C5387,Index[],3,FALSE)</f>
        <v>0</v>
      </c>
      <c r="F5387" s="3">
        <f>VLOOKUP(C5387,Index[],4,FALSE)</f>
        <v>0</v>
      </c>
      <c r="G5387" s="3">
        <f>VLOOKUP(C5387,Index[],5,FALSE)</f>
        <v>0</v>
      </c>
      <c r="H5387" t="s">
        <v>17</v>
      </c>
      <c r="I5387">
        <f>VLOOKUP(Table1[[#This Row],[trait_name]],Trait[],2,FALSE)</f>
        <v>36</v>
      </c>
      <c r="J5387" s="23" t="s">
        <v>69</v>
      </c>
      <c r="K5387" s="23">
        <v>1</v>
      </c>
      <c r="L5387" s="3" t="s">
        <v>71</v>
      </c>
      <c r="N5387" s="23"/>
      <c r="O5387"/>
    </row>
    <row r="5388" spans="1:15">
      <c r="A5388" s="66">
        <f>VLOOKUP(C5388,Index[],8,FALSE)</f>
        <v>43244</v>
      </c>
      <c r="B5388" s="5">
        <v>43244</v>
      </c>
      <c r="C5388" t="s">
        <v>681</v>
      </c>
      <c r="D5388" s="3">
        <f>VLOOKUP(C5388,Index[],2,FALSE)</f>
        <v>46</v>
      </c>
      <c r="E5388" s="3">
        <f>VLOOKUP(C5388,Index[],3,FALSE)</f>
        <v>0</v>
      </c>
      <c r="F5388" s="3">
        <f>VLOOKUP(C5388,Index[],4,FALSE)</f>
        <v>0</v>
      </c>
      <c r="G5388" s="3">
        <f>VLOOKUP(C5388,Index[],5,FALSE)</f>
        <v>0</v>
      </c>
      <c r="H5388" t="s">
        <v>17</v>
      </c>
      <c r="I5388">
        <f>VLOOKUP(Table1[[#This Row],[trait_name]],Trait[],2,FALSE)</f>
        <v>37</v>
      </c>
      <c r="J5388" s="23" t="s">
        <v>170</v>
      </c>
      <c r="K5388" s="23">
        <v>1</v>
      </c>
      <c r="L5388" s="3" t="s">
        <v>55</v>
      </c>
      <c r="N5388" s="23"/>
      <c r="O5388"/>
    </row>
    <row r="5389" spans="1:15">
      <c r="A5389" s="66">
        <f>VLOOKUP(C5389,Index[],8,FALSE)</f>
        <v>43244</v>
      </c>
      <c r="B5389" s="5">
        <v>43300</v>
      </c>
      <c r="C5389" t="s">
        <v>681</v>
      </c>
      <c r="D5389" s="3">
        <f>VLOOKUP(C5389,Index[],2,FALSE)</f>
        <v>46</v>
      </c>
      <c r="E5389" s="3">
        <f>VLOOKUP(C5389,Index[],3,FALSE)</f>
        <v>0</v>
      </c>
      <c r="F5389" s="3">
        <f>VLOOKUP(C5389,Index[],4,FALSE)</f>
        <v>0</v>
      </c>
      <c r="G5389" s="3">
        <f>VLOOKUP(C5389,Index[],5,FALSE)</f>
        <v>0</v>
      </c>
      <c r="I5389">
        <f>VLOOKUP(Table1[[#This Row],[trait_name]],Trait[],2,FALSE)</f>
        <v>37</v>
      </c>
      <c r="J5389" s="23" t="s">
        <v>170</v>
      </c>
      <c r="K5389" s="23">
        <v>2</v>
      </c>
      <c r="L5389" s="3"/>
      <c r="M5389" s="3"/>
      <c r="N5389" s="23"/>
      <c r="O5389"/>
    </row>
    <row r="5390" spans="1:15">
      <c r="A5390" s="66">
        <f>VLOOKUP(C5390,Index[],8,FALSE)</f>
        <v>43244</v>
      </c>
      <c r="B5390" s="5">
        <v>43300</v>
      </c>
      <c r="C5390" t="s">
        <v>681</v>
      </c>
      <c r="D5390" s="3">
        <f>VLOOKUP(C5390,Index[],2,FALSE)</f>
        <v>46</v>
      </c>
      <c r="E5390" s="3">
        <f>VLOOKUP(C5390,Index[],3,FALSE)</f>
        <v>0</v>
      </c>
      <c r="F5390" s="3">
        <f>VLOOKUP(C5390,Index[],4,FALSE)</f>
        <v>0</v>
      </c>
      <c r="G5390" s="3">
        <f>VLOOKUP(C5390,Index[],5,FALSE)</f>
        <v>0</v>
      </c>
      <c r="H5390" t="s">
        <v>56</v>
      </c>
      <c r="I5390">
        <f>VLOOKUP(Table1[[#This Row],[trait_name]],Trait[],2,FALSE)</f>
        <v>38</v>
      </c>
      <c r="J5390" s="23" t="s">
        <v>72</v>
      </c>
      <c r="K5390" s="23">
        <v>1</v>
      </c>
      <c r="L5390" s="3" t="s">
        <v>219</v>
      </c>
      <c r="N5390" s="23"/>
      <c r="O5390"/>
    </row>
    <row r="5391" spans="1:15">
      <c r="A5391" s="66">
        <f>VLOOKUP(C5391,Index[],8,FALSE)</f>
        <v>43244</v>
      </c>
      <c r="B5391" s="5">
        <v>43300</v>
      </c>
      <c r="C5391" t="s">
        <v>681</v>
      </c>
      <c r="D5391" s="3">
        <f>VLOOKUP(C5391,Index[],2,FALSE)</f>
        <v>46</v>
      </c>
      <c r="E5391" s="3">
        <f>VLOOKUP(C5391,Index[],3,FALSE)</f>
        <v>0</v>
      </c>
      <c r="F5391" s="3">
        <f>VLOOKUP(C5391,Index[],4,FALSE)</f>
        <v>0</v>
      </c>
      <c r="G5391" s="3">
        <f>VLOOKUP(C5391,Index[],5,FALSE)</f>
        <v>0</v>
      </c>
      <c r="I5391">
        <f>VLOOKUP(Table1[[#This Row],[trait_name]],Trait[],2,FALSE)</f>
        <v>38</v>
      </c>
      <c r="J5391" s="23" t="s">
        <v>72</v>
      </c>
      <c r="K5391" s="23">
        <v>2</v>
      </c>
      <c r="L5391" s="3"/>
      <c r="M5391" s="3"/>
      <c r="N5391" s="23"/>
      <c r="O5391"/>
    </row>
    <row r="5392" spans="1:15">
      <c r="A5392" s="66">
        <f>VLOOKUP(C5392,Index[],8,FALSE)</f>
        <v>43244</v>
      </c>
      <c r="B5392" s="5">
        <v>43311</v>
      </c>
      <c r="C5392" t="s">
        <v>681</v>
      </c>
      <c r="D5392" s="3">
        <f>VLOOKUP(C5392,Index[],2,FALSE)</f>
        <v>46</v>
      </c>
      <c r="E5392" s="3">
        <f>VLOOKUP(C5392,Index[],3,FALSE)</f>
        <v>0</v>
      </c>
      <c r="F5392" s="3">
        <f>VLOOKUP(C5392,Index[],4,FALSE)</f>
        <v>0</v>
      </c>
      <c r="G5392" s="3">
        <f>VLOOKUP(C5392,Index[],5,FALSE)</f>
        <v>0</v>
      </c>
      <c r="H5392" t="s">
        <v>56</v>
      </c>
      <c r="I5392">
        <f>VLOOKUP(Table1[[#This Row],[trait_name]],Trait[],2,FALSE)</f>
        <v>39</v>
      </c>
      <c r="J5392" s="23" t="s">
        <v>74</v>
      </c>
      <c r="K5392" s="23">
        <v>1</v>
      </c>
      <c r="L5392" s="3" t="s">
        <v>75</v>
      </c>
      <c r="M5392" s="3"/>
      <c r="N5392" s="23"/>
      <c r="O5392"/>
    </row>
    <row r="5393" spans="1:15">
      <c r="A5393" s="66">
        <f>VLOOKUP(C5393,Index[],8,FALSE)</f>
        <v>43244</v>
      </c>
      <c r="B5393" s="5">
        <v>43300</v>
      </c>
      <c r="C5393" t="s">
        <v>681</v>
      </c>
      <c r="D5393" s="3">
        <f>VLOOKUP(C5393,Index[],2,FALSE)</f>
        <v>46</v>
      </c>
      <c r="E5393" s="3">
        <f>VLOOKUP(C5393,Index[],3,FALSE)</f>
        <v>0</v>
      </c>
      <c r="F5393" s="3">
        <f>VLOOKUP(C5393,Index[],4,FALSE)</f>
        <v>0</v>
      </c>
      <c r="G5393" s="3">
        <f>VLOOKUP(C5393,Index[],5,FALSE)</f>
        <v>0</v>
      </c>
      <c r="I5393">
        <f>VLOOKUP(Table1[[#This Row],[trait_name]],Trait[],2,FALSE)</f>
        <v>40</v>
      </c>
      <c r="J5393" s="23" t="s">
        <v>76</v>
      </c>
      <c r="K5393" s="23">
        <v>3</v>
      </c>
      <c r="L5393" s="3" t="s">
        <v>253</v>
      </c>
      <c r="M5393" s="3"/>
      <c r="N5393" s="23"/>
      <c r="O5393"/>
    </row>
    <row r="5394" spans="1:15">
      <c r="A5394" s="66">
        <f>VLOOKUP(C5394,Index[],8,FALSE)</f>
        <v>43244</v>
      </c>
      <c r="B5394" s="5">
        <v>43300</v>
      </c>
      <c r="C5394" t="s">
        <v>681</v>
      </c>
      <c r="D5394" s="3">
        <f>VLOOKUP(C5394,Index[],2,FALSE)</f>
        <v>46</v>
      </c>
      <c r="E5394" s="3">
        <f>VLOOKUP(C5394,Index[],3,FALSE)</f>
        <v>0</v>
      </c>
      <c r="F5394" s="3">
        <f>VLOOKUP(C5394,Index[],4,FALSE)</f>
        <v>0</v>
      </c>
      <c r="G5394" s="3">
        <f>VLOOKUP(C5394,Index[],5,FALSE)</f>
        <v>0</v>
      </c>
      <c r="H5394" t="s">
        <v>56</v>
      </c>
      <c r="I5394">
        <f>VLOOKUP(Table1[[#This Row],[trait_name]],Trait[],2,FALSE)</f>
        <v>40</v>
      </c>
      <c r="J5394" s="23" t="s">
        <v>76</v>
      </c>
      <c r="K5394" s="23">
        <v>2</v>
      </c>
      <c r="L5394" s="3" t="s">
        <v>687</v>
      </c>
      <c r="M5394" s="3"/>
      <c r="N5394" s="24"/>
      <c r="O5394"/>
    </row>
    <row r="5395" spans="1:15">
      <c r="A5395" s="66">
        <f>VLOOKUP(C5395,Index[],8,FALSE)</f>
        <v>43244</v>
      </c>
      <c r="B5395" s="5">
        <v>43300</v>
      </c>
      <c r="C5395" t="s">
        <v>681</v>
      </c>
      <c r="D5395" s="3">
        <f>VLOOKUP(C5395,Index[],2,FALSE)</f>
        <v>46</v>
      </c>
      <c r="E5395" s="3">
        <f>VLOOKUP(C5395,Index[],3,FALSE)</f>
        <v>0</v>
      </c>
      <c r="F5395" s="3">
        <f>VLOOKUP(C5395,Index[],4,FALSE)</f>
        <v>0</v>
      </c>
      <c r="G5395" s="3">
        <f>VLOOKUP(C5395,Index[],5,FALSE)</f>
        <v>0</v>
      </c>
      <c r="H5395" t="s">
        <v>56</v>
      </c>
      <c r="I5395">
        <f>VLOOKUP(Table1[[#This Row],[trait_name]],Trait[],2,FALSE)</f>
        <v>40</v>
      </c>
      <c r="J5395" s="23" t="s">
        <v>76</v>
      </c>
      <c r="K5395" s="23">
        <v>1</v>
      </c>
      <c r="L5395" s="3" t="s">
        <v>331</v>
      </c>
      <c r="N5395" s="23"/>
      <c r="O5395"/>
    </row>
    <row r="5396" spans="1:15">
      <c r="A5396" s="66">
        <f>VLOOKUP(C5396,Index[],8,FALSE)</f>
        <v>43244</v>
      </c>
      <c r="B5396" s="5">
        <v>43244</v>
      </c>
      <c r="C5396" t="s">
        <v>681</v>
      </c>
      <c r="D5396" s="3">
        <f>VLOOKUP(C5396,Index[],2,FALSE)</f>
        <v>46</v>
      </c>
      <c r="E5396" s="3">
        <f>VLOOKUP(C5396,Index[],3,FALSE)</f>
        <v>0</v>
      </c>
      <c r="F5396" s="3">
        <f>VLOOKUP(C5396,Index[],4,FALSE)</f>
        <v>0</v>
      </c>
      <c r="G5396" s="3">
        <f>VLOOKUP(C5396,Index[],5,FALSE)</f>
        <v>0</v>
      </c>
      <c r="H5396" t="s">
        <v>17</v>
      </c>
      <c r="I5396">
        <f>VLOOKUP(Table1[[#This Row],[trait_name]],Trait[],2,FALSE)</f>
        <v>41</v>
      </c>
      <c r="J5396" s="23" t="s">
        <v>78</v>
      </c>
      <c r="K5396" s="23">
        <v>1</v>
      </c>
      <c r="L5396" s="3" t="s">
        <v>80</v>
      </c>
      <c r="N5396" s="23"/>
      <c r="O5396"/>
    </row>
    <row r="5397" spans="1:15">
      <c r="A5397" s="66">
        <f>VLOOKUP(C5397,Index[],8,FALSE)</f>
        <v>43244</v>
      </c>
      <c r="B5397" s="5">
        <v>43300</v>
      </c>
      <c r="C5397" t="s">
        <v>681</v>
      </c>
      <c r="D5397" s="3">
        <f>VLOOKUP(C5397,Index[],2,FALSE)</f>
        <v>46</v>
      </c>
      <c r="E5397" s="3">
        <f>VLOOKUP(C5397,Index[],3,FALSE)</f>
        <v>0</v>
      </c>
      <c r="F5397" s="3">
        <f>VLOOKUP(C5397,Index[],4,FALSE)</f>
        <v>0</v>
      </c>
      <c r="G5397" s="3">
        <f>VLOOKUP(C5397,Index[],5,FALSE)</f>
        <v>0</v>
      </c>
      <c r="H5397" t="s">
        <v>147</v>
      </c>
      <c r="I5397">
        <f>VLOOKUP(Table1[[#This Row],[trait_name]],Trait[],2,FALSE)</f>
        <v>41</v>
      </c>
      <c r="J5397" s="23" t="s">
        <v>78</v>
      </c>
      <c r="K5397" s="23">
        <v>2</v>
      </c>
      <c r="L5397" s="3" t="s">
        <v>81</v>
      </c>
      <c r="M5397" s="3"/>
      <c r="N5397" s="23"/>
      <c r="O5397"/>
    </row>
    <row r="5398" spans="1:15">
      <c r="A5398" s="66">
        <f>VLOOKUP(C5398,Index[],8,FALSE)</f>
        <v>43244</v>
      </c>
      <c r="B5398" s="5">
        <v>43300</v>
      </c>
      <c r="C5398" t="s">
        <v>681</v>
      </c>
      <c r="D5398" s="3">
        <f>VLOOKUP(C5398,Index[],2,FALSE)</f>
        <v>46</v>
      </c>
      <c r="E5398" s="3">
        <f>VLOOKUP(C5398,Index[],3,FALSE)</f>
        <v>0</v>
      </c>
      <c r="F5398" s="3">
        <f>VLOOKUP(C5398,Index[],4,FALSE)</f>
        <v>0</v>
      </c>
      <c r="G5398" s="3">
        <f>VLOOKUP(C5398,Index[],5,FALSE)</f>
        <v>0</v>
      </c>
      <c r="I5398">
        <f>VLOOKUP(Table1[[#This Row],[trait_name]],Trait[],2,FALSE)</f>
        <v>42</v>
      </c>
      <c r="J5398" s="23" t="s">
        <v>82</v>
      </c>
      <c r="K5398" s="23">
        <v>2</v>
      </c>
      <c r="L5398" s="3" t="s">
        <v>688</v>
      </c>
      <c r="M5398" s="3"/>
      <c r="N5398" s="23"/>
      <c r="O5398"/>
    </row>
    <row r="5399" spans="1:15">
      <c r="A5399" s="66">
        <f>VLOOKUP(C5399,Index[],8,FALSE)</f>
        <v>43244</v>
      </c>
      <c r="B5399" s="5">
        <v>43300</v>
      </c>
      <c r="C5399" t="s">
        <v>681</v>
      </c>
      <c r="D5399" s="3">
        <f>VLOOKUP(C5399,Index[],2,FALSE)</f>
        <v>46</v>
      </c>
      <c r="E5399" s="3">
        <f>VLOOKUP(C5399,Index[],3,FALSE)</f>
        <v>0</v>
      </c>
      <c r="F5399" s="3">
        <f>VLOOKUP(C5399,Index[],4,FALSE)</f>
        <v>0</v>
      </c>
      <c r="G5399" s="3">
        <f>VLOOKUP(C5399,Index[],5,FALSE)</f>
        <v>0</v>
      </c>
      <c r="I5399">
        <f>VLOOKUP(Table1[[#This Row],[trait_name]],Trait[],2,FALSE)</f>
        <v>42</v>
      </c>
      <c r="J5399" s="23" t="s">
        <v>82</v>
      </c>
      <c r="K5399" s="23">
        <v>1</v>
      </c>
      <c r="L5399" s="3" t="s">
        <v>540</v>
      </c>
      <c r="N5399" s="23"/>
      <c r="O5399"/>
    </row>
    <row r="5400" spans="1:15">
      <c r="A5400" s="66">
        <f>VLOOKUP(C5400,Index[],8,FALSE)</f>
        <v>43244</v>
      </c>
      <c r="B5400" s="5">
        <v>43300</v>
      </c>
      <c r="C5400" t="s">
        <v>681</v>
      </c>
      <c r="D5400" s="3">
        <f>VLOOKUP(C5400,Index[],2,FALSE)</f>
        <v>46</v>
      </c>
      <c r="E5400" s="3">
        <f>VLOOKUP(C5400,Index[],3,FALSE)</f>
        <v>0</v>
      </c>
      <c r="F5400" s="3">
        <f>VLOOKUP(C5400,Index[],4,FALSE)</f>
        <v>0</v>
      </c>
      <c r="G5400" s="3">
        <f>VLOOKUP(C5400,Index[],5,FALSE)</f>
        <v>0</v>
      </c>
      <c r="H5400" t="s">
        <v>17</v>
      </c>
      <c r="I5400">
        <f>VLOOKUP(Table1[[#This Row],[trait_name]],Trait[],2,FALSE)</f>
        <v>42</v>
      </c>
      <c r="J5400" s="23" t="s">
        <v>82</v>
      </c>
      <c r="K5400" s="23">
        <v>3</v>
      </c>
      <c r="L5400" s="3" t="s">
        <v>689</v>
      </c>
      <c r="M5400" s="3"/>
      <c r="N5400" s="23"/>
      <c r="O5400"/>
    </row>
    <row r="5401" spans="1:15">
      <c r="A5401" s="66">
        <f>VLOOKUP(C5401,Index[],8,FALSE)</f>
        <v>43244</v>
      </c>
      <c r="B5401" s="5">
        <v>43300</v>
      </c>
      <c r="C5401" t="s">
        <v>681</v>
      </c>
      <c r="D5401" s="3">
        <f>VLOOKUP(C5401,Index[],2,FALSE)</f>
        <v>46</v>
      </c>
      <c r="E5401" s="3">
        <f>VLOOKUP(C5401,Index[],3,FALSE)</f>
        <v>0</v>
      </c>
      <c r="F5401" s="3">
        <f>VLOOKUP(C5401,Index[],4,FALSE)</f>
        <v>0</v>
      </c>
      <c r="G5401" s="3">
        <f>VLOOKUP(C5401,Index[],5,FALSE)</f>
        <v>0</v>
      </c>
      <c r="H5401" t="s">
        <v>17</v>
      </c>
      <c r="I5401">
        <f>VLOOKUP(Table1[[#This Row],[trait_name]],Trait[],2,FALSE)</f>
        <v>43</v>
      </c>
      <c r="J5401" s="23" t="s">
        <v>86</v>
      </c>
      <c r="K5401" s="23">
        <v>2</v>
      </c>
      <c r="L5401" s="3" t="s">
        <v>180</v>
      </c>
      <c r="M5401" s="3"/>
      <c r="N5401" s="23"/>
      <c r="O5401"/>
    </row>
    <row r="5402" spans="1:15">
      <c r="A5402" s="66">
        <f>VLOOKUP(C5402,Index[],8,FALSE)</f>
        <v>43244</v>
      </c>
      <c r="B5402" s="5">
        <v>43244</v>
      </c>
      <c r="C5402" t="s">
        <v>681</v>
      </c>
      <c r="D5402" s="3">
        <f>VLOOKUP(C5402,Index[],2,FALSE)</f>
        <v>46</v>
      </c>
      <c r="E5402" s="3">
        <f>VLOOKUP(C5402,Index[],3,FALSE)</f>
        <v>0</v>
      </c>
      <c r="F5402" s="3">
        <f>VLOOKUP(C5402,Index[],4,FALSE)</f>
        <v>0</v>
      </c>
      <c r="G5402" s="3">
        <f>VLOOKUP(C5402,Index[],5,FALSE)</f>
        <v>0</v>
      </c>
      <c r="H5402" t="s">
        <v>17</v>
      </c>
      <c r="I5402">
        <f>VLOOKUP(Table1[[#This Row],[trait_name]],Trait[],2,FALSE)</f>
        <v>43</v>
      </c>
      <c r="J5402" s="23" t="s">
        <v>86</v>
      </c>
      <c r="K5402" s="23">
        <v>1</v>
      </c>
      <c r="L5402" s="3" t="s">
        <v>181</v>
      </c>
      <c r="N5402" s="23"/>
      <c r="O5402"/>
    </row>
    <row r="5403" spans="1:15">
      <c r="A5403" s="66">
        <f>VLOOKUP(C5403,Index[],8,FALSE)</f>
        <v>43244</v>
      </c>
      <c r="B5403" s="5">
        <v>43300</v>
      </c>
      <c r="C5403" t="s">
        <v>681</v>
      </c>
      <c r="D5403" s="3">
        <f>VLOOKUP(C5403,Index[],2,FALSE)</f>
        <v>46</v>
      </c>
      <c r="E5403" s="3">
        <f>VLOOKUP(C5403,Index[],3,FALSE)</f>
        <v>0</v>
      </c>
      <c r="F5403" s="3">
        <f>VLOOKUP(C5403,Index[],4,FALSE)</f>
        <v>0</v>
      </c>
      <c r="G5403" s="3">
        <f>VLOOKUP(C5403,Index[],5,FALSE)</f>
        <v>0</v>
      </c>
      <c r="H5403" t="s">
        <v>686</v>
      </c>
      <c r="I5403">
        <f>VLOOKUP(Table1[[#This Row],[trait_name]],Trait[],2,FALSE)</f>
        <v>44</v>
      </c>
      <c r="J5403" s="23" t="s">
        <v>88</v>
      </c>
      <c r="K5403" s="23">
        <v>1</v>
      </c>
      <c r="L5403" s="3" t="s">
        <v>176</v>
      </c>
      <c r="N5403" s="23"/>
      <c r="O5403"/>
    </row>
    <row r="5404" spans="1:15">
      <c r="A5404" s="66">
        <f>VLOOKUP(C5404,Index[],8,FALSE)</f>
        <v>43244</v>
      </c>
      <c r="B5404" s="5">
        <v>43300</v>
      </c>
      <c r="C5404" t="s">
        <v>681</v>
      </c>
      <c r="D5404" s="3">
        <f>VLOOKUP(C5404,Index[],2,FALSE)</f>
        <v>46</v>
      </c>
      <c r="E5404" s="3">
        <f>VLOOKUP(C5404,Index[],3,FALSE)</f>
        <v>0</v>
      </c>
      <c r="F5404" s="3">
        <f>VLOOKUP(C5404,Index[],4,FALSE)</f>
        <v>0</v>
      </c>
      <c r="G5404" s="3">
        <f>VLOOKUP(C5404,Index[],5,FALSE)</f>
        <v>0</v>
      </c>
      <c r="H5404" t="s">
        <v>686</v>
      </c>
      <c r="I5404">
        <f>VLOOKUP(Table1[[#This Row],[trait_name]],Trait[],2,FALSE)</f>
        <v>44</v>
      </c>
      <c r="J5404" s="23" t="s">
        <v>88</v>
      </c>
      <c r="K5404" s="23">
        <v>2</v>
      </c>
      <c r="L5404" s="3" t="s">
        <v>90</v>
      </c>
      <c r="M5404" s="3"/>
      <c r="N5404" s="23"/>
      <c r="O5404"/>
    </row>
    <row r="5405" spans="1:15">
      <c r="A5405" s="66">
        <f>VLOOKUP(C5405,Index[],8,FALSE)</f>
        <v>43244</v>
      </c>
      <c r="B5405" s="5">
        <v>43300</v>
      </c>
      <c r="C5405" t="s">
        <v>681</v>
      </c>
      <c r="D5405" s="3">
        <f>VLOOKUP(C5405,Index[],2,FALSE)</f>
        <v>46</v>
      </c>
      <c r="E5405" s="3">
        <f>VLOOKUP(C5405,Index[],3,FALSE)</f>
        <v>0</v>
      </c>
      <c r="F5405" s="3">
        <f>VLOOKUP(C5405,Index[],4,FALSE)</f>
        <v>0</v>
      </c>
      <c r="G5405" s="3">
        <f>VLOOKUP(C5405,Index[],5,FALSE)</f>
        <v>0</v>
      </c>
      <c r="H5405" t="s">
        <v>56</v>
      </c>
      <c r="I5405">
        <f>VLOOKUP(Table1[[#This Row],[trait_name]],Trait[],2,FALSE)</f>
        <v>45</v>
      </c>
      <c r="J5405" s="23" t="s">
        <v>92</v>
      </c>
      <c r="K5405" s="23">
        <v>2</v>
      </c>
      <c r="L5405" s="3" t="s">
        <v>94</v>
      </c>
      <c r="M5405" s="3"/>
      <c r="N5405" s="23"/>
      <c r="O5405"/>
    </row>
    <row r="5406" spans="1:15">
      <c r="A5406" s="66">
        <f>VLOOKUP(C5406,Index[],8,FALSE)</f>
        <v>43244</v>
      </c>
      <c r="B5406" s="5">
        <v>43244</v>
      </c>
      <c r="C5406" t="s">
        <v>681</v>
      </c>
      <c r="D5406" s="3">
        <f>VLOOKUP(C5406,Index[],2,FALSE)</f>
        <v>46</v>
      </c>
      <c r="E5406" s="3">
        <f>VLOOKUP(C5406,Index[],3,FALSE)</f>
        <v>0</v>
      </c>
      <c r="F5406" s="3">
        <f>VLOOKUP(C5406,Index[],4,FALSE)</f>
        <v>0</v>
      </c>
      <c r="G5406" s="3">
        <f>VLOOKUP(C5406,Index[],5,FALSE)</f>
        <v>0</v>
      </c>
      <c r="H5406" t="s">
        <v>17</v>
      </c>
      <c r="I5406">
        <f>VLOOKUP(Table1[[#This Row],[trait_name]],Trait[],2,FALSE)</f>
        <v>45</v>
      </c>
      <c r="J5406" s="23" t="s">
        <v>92</v>
      </c>
      <c r="K5406" s="23">
        <v>1</v>
      </c>
      <c r="L5406" s="3" t="s">
        <v>96</v>
      </c>
      <c r="N5406" s="23"/>
      <c r="O5406"/>
    </row>
    <row r="5407" spans="1:15">
      <c r="A5407" s="66">
        <f>VLOOKUP(C5407,Index[],8,FALSE)</f>
        <v>43244</v>
      </c>
      <c r="B5407" s="5">
        <v>43300</v>
      </c>
      <c r="C5407" t="s">
        <v>681</v>
      </c>
      <c r="D5407" s="3">
        <f>VLOOKUP(C5407,Index[],2,FALSE)</f>
        <v>46</v>
      </c>
      <c r="E5407" s="3">
        <f>VLOOKUP(C5407,Index[],3,FALSE)</f>
        <v>0</v>
      </c>
      <c r="F5407" s="3">
        <f>VLOOKUP(C5407,Index[],4,FALSE)</f>
        <v>0</v>
      </c>
      <c r="G5407" s="3">
        <f>VLOOKUP(C5407,Index[],5,FALSE)</f>
        <v>0</v>
      </c>
      <c r="H5407" t="s">
        <v>56</v>
      </c>
      <c r="I5407">
        <f>VLOOKUP(Table1[[#This Row],[trait_name]],Trait[],2,FALSE)</f>
        <v>46</v>
      </c>
      <c r="J5407" s="23" t="s">
        <v>97</v>
      </c>
      <c r="K5407" s="23">
        <v>1</v>
      </c>
      <c r="L5407" s="3" t="s">
        <v>98</v>
      </c>
      <c r="N5407" s="23"/>
      <c r="O5407"/>
    </row>
    <row r="5408" spans="1:15">
      <c r="A5408" s="66">
        <f>VLOOKUP(C5408,Index[],8,FALSE)</f>
        <v>43244</v>
      </c>
      <c r="B5408" s="5">
        <v>43300</v>
      </c>
      <c r="C5408" t="s">
        <v>681</v>
      </c>
      <c r="D5408" s="3">
        <f>VLOOKUP(C5408,Index[],2,FALSE)</f>
        <v>46</v>
      </c>
      <c r="E5408" s="3">
        <f>VLOOKUP(C5408,Index[],3,FALSE)</f>
        <v>0</v>
      </c>
      <c r="F5408" s="3">
        <f>VLOOKUP(C5408,Index[],4,FALSE)</f>
        <v>0</v>
      </c>
      <c r="G5408" s="3">
        <f>VLOOKUP(C5408,Index[],5,FALSE)</f>
        <v>0</v>
      </c>
      <c r="I5408">
        <f>VLOOKUP(Table1[[#This Row],[trait_name]],Trait[],2,FALSE)</f>
        <v>46</v>
      </c>
      <c r="J5408" s="23" t="s">
        <v>97</v>
      </c>
      <c r="K5408" s="23">
        <v>2</v>
      </c>
      <c r="L5408" s="3"/>
      <c r="M5408" s="3"/>
      <c r="N5408" s="23"/>
      <c r="O5408"/>
    </row>
    <row r="5409" spans="1:15">
      <c r="A5409" s="66">
        <f>VLOOKUP(C5409,Index[],8,FALSE)</f>
        <v>43244</v>
      </c>
      <c r="B5409" s="5">
        <v>43300</v>
      </c>
      <c r="C5409" t="s">
        <v>681</v>
      </c>
      <c r="D5409" s="3">
        <f>VLOOKUP(C5409,Index[],2,FALSE)</f>
        <v>46</v>
      </c>
      <c r="E5409" s="3">
        <f>VLOOKUP(C5409,Index[],3,FALSE)</f>
        <v>0</v>
      </c>
      <c r="F5409" s="3">
        <f>VLOOKUP(C5409,Index[],4,FALSE)</f>
        <v>0</v>
      </c>
      <c r="G5409" s="3">
        <f>VLOOKUP(C5409,Index[],5,FALSE)</f>
        <v>0</v>
      </c>
      <c r="H5409" t="s">
        <v>56</v>
      </c>
      <c r="I5409">
        <f>VLOOKUP(Table1[[#This Row],[trait_name]],Trait[],2,FALSE)</f>
        <v>47</v>
      </c>
      <c r="J5409" s="23" t="s">
        <v>99</v>
      </c>
      <c r="K5409" s="23">
        <v>2</v>
      </c>
      <c r="L5409" s="3" t="s">
        <v>335</v>
      </c>
      <c r="M5409" s="3"/>
      <c r="N5409" s="23"/>
      <c r="O5409"/>
    </row>
    <row r="5410" spans="1:15">
      <c r="A5410" s="66">
        <f>VLOOKUP(C5410,Index[],8,FALSE)</f>
        <v>43244</v>
      </c>
      <c r="B5410" s="5">
        <v>43300</v>
      </c>
      <c r="C5410" t="s">
        <v>681</v>
      </c>
      <c r="D5410" s="3">
        <f>VLOOKUP(C5410,Index[],2,FALSE)</f>
        <v>46</v>
      </c>
      <c r="E5410" s="3">
        <f>VLOOKUP(C5410,Index[],3,FALSE)</f>
        <v>0</v>
      </c>
      <c r="F5410" s="3">
        <f>VLOOKUP(C5410,Index[],4,FALSE)</f>
        <v>0</v>
      </c>
      <c r="G5410" s="3">
        <f>VLOOKUP(C5410,Index[],5,FALSE)</f>
        <v>0</v>
      </c>
      <c r="H5410" t="s">
        <v>56</v>
      </c>
      <c r="I5410">
        <f>VLOOKUP(Table1[[#This Row],[trait_name]],Trait[],2,FALSE)</f>
        <v>47</v>
      </c>
      <c r="J5410" s="23" t="s">
        <v>99</v>
      </c>
      <c r="K5410" s="23">
        <v>1</v>
      </c>
      <c r="L5410" s="3" t="s">
        <v>100</v>
      </c>
      <c r="N5410" s="23"/>
      <c r="O5410"/>
    </row>
    <row r="5411" spans="1:15">
      <c r="A5411" s="66">
        <f>VLOOKUP(C5411,Index[],8,FALSE)</f>
        <v>43244</v>
      </c>
      <c r="B5411" s="5">
        <v>43300</v>
      </c>
      <c r="C5411" t="s">
        <v>681</v>
      </c>
      <c r="D5411" s="3">
        <f>VLOOKUP(C5411,Index[],2,FALSE)</f>
        <v>46</v>
      </c>
      <c r="E5411" s="3">
        <f>VLOOKUP(C5411,Index[],3,FALSE)</f>
        <v>0</v>
      </c>
      <c r="F5411" s="3">
        <f>VLOOKUP(C5411,Index[],4,FALSE)</f>
        <v>0</v>
      </c>
      <c r="G5411" s="3">
        <f>VLOOKUP(C5411,Index[],5,FALSE)</f>
        <v>0</v>
      </c>
      <c r="H5411" t="s">
        <v>56</v>
      </c>
      <c r="I5411">
        <f>VLOOKUP(Table1[[#This Row],[trait_name]],Trait[],2,FALSE)</f>
        <v>48</v>
      </c>
      <c r="J5411" s="23" t="s">
        <v>101</v>
      </c>
      <c r="K5411" s="23">
        <v>1</v>
      </c>
      <c r="L5411" s="3" t="s">
        <v>256</v>
      </c>
      <c r="M5411" s="3"/>
      <c r="N5411" s="23"/>
      <c r="O5411"/>
    </row>
    <row r="5412" spans="1:15">
      <c r="A5412" s="66">
        <f>VLOOKUP(C5412,Index[],8,FALSE)</f>
        <v>43244</v>
      </c>
      <c r="B5412" s="5">
        <v>43300</v>
      </c>
      <c r="C5412" t="s">
        <v>681</v>
      </c>
      <c r="D5412" s="3">
        <f>VLOOKUP(C5412,Index[],2,FALSE)</f>
        <v>46</v>
      </c>
      <c r="E5412" s="3">
        <f>VLOOKUP(C5412,Index[],3,FALSE)</f>
        <v>0</v>
      </c>
      <c r="F5412" s="3">
        <f>VLOOKUP(C5412,Index[],4,FALSE)</f>
        <v>0</v>
      </c>
      <c r="G5412" s="3">
        <f>VLOOKUP(C5412,Index[],5,FALSE)</f>
        <v>0</v>
      </c>
      <c r="H5412" t="s">
        <v>56</v>
      </c>
      <c r="I5412">
        <f>VLOOKUP(Table1[[#This Row],[trait_name]],Trait[],2,FALSE)</f>
        <v>48</v>
      </c>
      <c r="J5412" s="23" t="s">
        <v>101</v>
      </c>
      <c r="K5412" s="23">
        <v>2</v>
      </c>
      <c r="L5412" s="3" t="s">
        <v>229</v>
      </c>
      <c r="M5412" s="3"/>
      <c r="N5412" s="23"/>
      <c r="O5412"/>
    </row>
    <row r="5413" spans="1:15">
      <c r="A5413" s="66">
        <f>VLOOKUP(C5413,Index[],8,FALSE)</f>
        <v>43244</v>
      </c>
      <c r="B5413" s="5">
        <v>43300</v>
      </c>
      <c r="C5413" t="s">
        <v>681</v>
      </c>
      <c r="D5413" s="3">
        <f>VLOOKUP(C5413,Index[],2,FALSE)</f>
        <v>46</v>
      </c>
      <c r="E5413" s="3">
        <f>VLOOKUP(C5413,Index[],3,FALSE)</f>
        <v>0</v>
      </c>
      <c r="F5413" s="3">
        <f>VLOOKUP(C5413,Index[],4,FALSE)</f>
        <v>0</v>
      </c>
      <c r="G5413" s="3">
        <f>VLOOKUP(C5413,Index[],5,FALSE)</f>
        <v>0</v>
      </c>
      <c r="H5413" t="s">
        <v>56</v>
      </c>
      <c r="I5413">
        <f>VLOOKUP(Table1[[#This Row],[trait_name]],Trait[],2,FALSE)</f>
        <v>49</v>
      </c>
      <c r="J5413" s="23" t="s">
        <v>104</v>
      </c>
      <c r="K5413" s="23">
        <v>1</v>
      </c>
      <c r="L5413" s="3" t="s">
        <v>108</v>
      </c>
      <c r="M5413" s="3"/>
      <c r="N5413" s="23"/>
      <c r="O5413"/>
    </row>
    <row r="5414" spans="1:15">
      <c r="A5414" s="66">
        <f>VLOOKUP(C5414,Index[],8,FALSE)</f>
        <v>43244</v>
      </c>
      <c r="B5414" s="5">
        <v>43311</v>
      </c>
      <c r="C5414" t="s">
        <v>681</v>
      </c>
      <c r="D5414" s="3">
        <f>VLOOKUP(C5414,Index[],2,FALSE)</f>
        <v>46</v>
      </c>
      <c r="E5414" s="3">
        <f>VLOOKUP(C5414,Index[],3,FALSE)</f>
        <v>0</v>
      </c>
      <c r="F5414" s="3">
        <f>VLOOKUP(C5414,Index[],4,FALSE)</f>
        <v>0</v>
      </c>
      <c r="G5414" s="3">
        <f>VLOOKUP(C5414,Index[],5,FALSE)</f>
        <v>0</v>
      </c>
      <c r="I5414">
        <f>VLOOKUP(Table1[[#This Row],[trait_name]],Trait[],2,FALSE)</f>
        <v>50</v>
      </c>
      <c r="J5414" s="23" t="s">
        <v>106</v>
      </c>
      <c r="K5414" s="23">
        <v>1</v>
      </c>
      <c r="L5414" s="3"/>
      <c r="M5414" s="3"/>
      <c r="N5414" s="23"/>
      <c r="O5414"/>
    </row>
    <row r="5415" spans="1:15">
      <c r="A5415" s="66">
        <f>VLOOKUP(C5415,Index[],8,FALSE)</f>
        <v>43244</v>
      </c>
      <c r="B5415" s="5">
        <v>43300</v>
      </c>
      <c r="C5415" t="s">
        <v>681</v>
      </c>
      <c r="D5415" s="3">
        <f>VLOOKUP(C5415,Index[],2,FALSE)</f>
        <v>46</v>
      </c>
      <c r="E5415" s="3">
        <f>VLOOKUP(C5415,Index[],3,FALSE)</f>
        <v>0</v>
      </c>
      <c r="F5415" s="3">
        <f>VLOOKUP(C5415,Index[],4,FALSE)</f>
        <v>0</v>
      </c>
      <c r="G5415" s="3">
        <f>VLOOKUP(C5415,Index[],5,FALSE)</f>
        <v>0</v>
      </c>
      <c r="H5415" t="s">
        <v>56</v>
      </c>
      <c r="I5415">
        <f>VLOOKUP(Table1[[#This Row],[trait_name]],Trait[],2,FALSE)</f>
        <v>51</v>
      </c>
      <c r="J5415" s="23" t="s">
        <v>107</v>
      </c>
      <c r="K5415" s="23">
        <v>1</v>
      </c>
      <c r="L5415" s="3" t="s">
        <v>376</v>
      </c>
      <c r="M5415" s="3"/>
      <c r="N5415" s="23"/>
      <c r="O5415"/>
    </row>
    <row r="5416" spans="1:15">
      <c r="A5416" s="66">
        <f>VLOOKUP(C5416,Index[],8,FALSE)</f>
        <v>43244</v>
      </c>
      <c r="B5416" s="5">
        <v>43300</v>
      </c>
      <c r="C5416" t="s">
        <v>681</v>
      </c>
      <c r="D5416" s="3">
        <f>VLOOKUP(C5416,Index[],2,FALSE)</f>
        <v>46</v>
      </c>
      <c r="E5416" s="3">
        <f>VLOOKUP(C5416,Index[],3,FALSE)</f>
        <v>0</v>
      </c>
      <c r="F5416" s="3">
        <f>VLOOKUP(C5416,Index[],4,FALSE)</f>
        <v>0</v>
      </c>
      <c r="G5416" s="3">
        <f>VLOOKUP(C5416,Index[],5,FALSE)</f>
        <v>0</v>
      </c>
      <c r="H5416" t="s">
        <v>56</v>
      </c>
      <c r="I5416">
        <f>VLOOKUP(Table1[[#This Row],[trait_name]],Trait[],2,FALSE)</f>
        <v>52</v>
      </c>
      <c r="J5416" s="23" t="s">
        <v>109</v>
      </c>
      <c r="K5416" s="23">
        <v>3</v>
      </c>
      <c r="L5416" s="3" t="s">
        <v>666</v>
      </c>
      <c r="M5416" s="3"/>
      <c r="N5416" s="23"/>
      <c r="O5416"/>
    </row>
    <row r="5417" spans="1:15">
      <c r="A5417" s="66">
        <f>VLOOKUP(C5417,Index[],8,FALSE)</f>
        <v>43244</v>
      </c>
      <c r="B5417" s="5">
        <v>43300</v>
      </c>
      <c r="C5417" t="s">
        <v>681</v>
      </c>
      <c r="D5417" s="3">
        <f>VLOOKUP(C5417,Index[],2,FALSE)</f>
        <v>46</v>
      </c>
      <c r="E5417" s="3">
        <f>VLOOKUP(C5417,Index[],3,FALSE)</f>
        <v>0</v>
      </c>
      <c r="F5417" s="3">
        <f>VLOOKUP(C5417,Index[],4,FALSE)</f>
        <v>0</v>
      </c>
      <c r="G5417" s="3">
        <f>VLOOKUP(C5417,Index[],5,FALSE)</f>
        <v>0</v>
      </c>
      <c r="H5417" t="s">
        <v>56</v>
      </c>
      <c r="I5417">
        <f>VLOOKUP(Table1[[#This Row],[trait_name]],Trait[],2,FALSE)</f>
        <v>52</v>
      </c>
      <c r="J5417" s="23" t="s">
        <v>109</v>
      </c>
      <c r="K5417" s="23">
        <v>2</v>
      </c>
      <c r="L5417" s="3" t="s">
        <v>299</v>
      </c>
      <c r="M5417" s="3"/>
      <c r="N5417" s="23"/>
      <c r="O5417"/>
    </row>
    <row r="5418" spans="1:15">
      <c r="A5418" s="66">
        <f>VLOOKUP(C5418,Index[],8,FALSE)</f>
        <v>43244</v>
      </c>
      <c r="B5418" s="5">
        <v>43300</v>
      </c>
      <c r="C5418" t="s">
        <v>681</v>
      </c>
      <c r="D5418" s="3">
        <f>VLOOKUP(C5418,Index[],2,FALSE)</f>
        <v>46</v>
      </c>
      <c r="E5418" s="3">
        <f>VLOOKUP(C5418,Index[],3,FALSE)</f>
        <v>0</v>
      </c>
      <c r="F5418" s="3">
        <f>VLOOKUP(C5418,Index[],4,FALSE)</f>
        <v>0</v>
      </c>
      <c r="G5418" s="3">
        <f>VLOOKUP(C5418,Index[],5,FALSE)</f>
        <v>0</v>
      </c>
      <c r="H5418" t="s">
        <v>56</v>
      </c>
      <c r="I5418">
        <f>VLOOKUP(Table1[[#This Row],[trait_name]],Trait[],2,FALSE)</f>
        <v>52</v>
      </c>
      <c r="J5418" s="23" t="s">
        <v>109</v>
      </c>
      <c r="K5418" s="23">
        <v>1</v>
      </c>
      <c r="L5418" s="3" t="s">
        <v>257</v>
      </c>
      <c r="N5418" s="23"/>
      <c r="O5418"/>
    </row>
    <row r="5419" spans="1:15">
      <c r="A5419" s="66">
        <f>VLOOKUP(C5419,Index[],8,FALSE)</f>
        <v>43244</v>
      </c>
      <c r="B5419" s="5">
        <v>43300</v>
      </c>
      <c r="C5419" t="s">
        <v>681</v>
      </c>
      <c r="D5419" s="3">
        <f>VLOOKUP(C5419,Index[],2,FALSE)</f>
        <v>46</v>
      </c>
      <c r="E5419" s="3">
        <f>VLOOKUP(C5419,Index[],3,FALSE)</f>
        <v>0</v>
      </c>
      <c r="F5419" s="3">
        <f>VLOOKUP(C5419,Index[],4,FALSE)</f>
        <v>0</v>
      </c>
      <c r="G5419" s="3">
        <f>VLOOKUP(C5419,Index[],5,FALSE)</f>
        <v>0</v>
      </c>
      <c r="H5419" t="s">
        <v>56</v>
      </c>
      <c r="I5419">
        <f>VLOOKUP(Table1[[#This Row],[trait_name]],Trait[],2,FALSE)</f>
        <v>52</v>
      </c>
      <c r="J5419" s="23" t="s">
        <v>109</v>
      </c>
      <c r="K5419" s="23">
        <v>1</v>
      </c>
      <c r="L5419" s="3" t="s">
        <v>680</v>
      </c>
      <c r="M5419" s="3"/>
      <c r="N5419" s="23"/>
      <c r="O5419"/>
    </row>
    <row r="5420" spans="1:15">
      <c r="A5420" s="66">
        <f>VLOOKUP(C5420,Index[],8,FALSE)</f>
        <v>43244</v>
      </c>
      <c r="B5420" s="5">
        <v>43244</v>
      </c>
      <c r="C5420" t="s">
        <v>681</v>
      </c>
      <c r="D5420" s="3">
        <f>VLOOKUP(C5420,Index[],2,FALSE)</f>
        <v>46</v>
      </c>
      <c r="E5420" s="3">
        <f>VLOOKUP(C5420,Index[],3,FALSE)</f>
        <v>0</v>
      </c>
      <c r="F5420" s="3">
        <f>VLOOKUP(C5420,Index[],4,FALSE)</f>
        <v>0</v>
      </c>
      <c r="G5420" s="3">
        <f>VLOOKUP(C5420,Index[],5,FALSE)</f>
        <v>0</v>
      </c>
      <c r="H5420" t="s">
        <v>17</v>
      </c>
      <c r="I5420">
        <f>VLOOKUP(Table1[[#This Row],[trait_name]],Trait[],2,FALSE)</f>
        <v>53</v>
      </c>
      <c r="J5420" s="23" t="s">
        <v>112</v>
      </c>
      <c r="K5420" s="23">
        <v>2</v>
      </c>
      <c r="L5420" s="3" t="s">
        <v>275</v>
      </c>
      <c r="N5420" s="23"/>
      <c r="O5420"/>
    </row>
    <row r="5421" spans="1:15">
      <c r="A5421" s="66">
        <f>VLOOKUP(C5421,Index[],8,FALSE)</f>
        <v>43244</v>
      </c>
      <c r="B5421" s="5">
        <v>43244</v>
      </c>
      <c r="C5421" t="s">
        <v>681</v>
      </c>
      <c r="D5421" s="3">
        <f>VLOOKUP(C5421,Index[],2,FALSE)</f>
        <v>46</v>
      </c>
      <c r="E5421" s="3">
        <f>VLOOKUP(C5421,Index[],3,FALSE)</f>
        <v>0</v>
      </c>
      <c r="F5421" s="3">
        <f>VLOOKUP(C5421,Index[],4,FALSE)</f>
        <v>0</v>
      </c>
      <c r="G5421" s="3">
        <f>VLOOKUP(C5421,Index[],5,FALSE)</f>
        <v>0</v>
      </c>
      <c r="H5421" t="s">
        <v>17</v>
      </c>
      <c r="I5421">
        <f>VLOOKUP(Table1[[#This Row],[trait_name]],Trait[],2,FALSE)</f>
        <v>53</v>
      </c>
      <c r="J5421" s="23" t="s">
        <v>112</v>
      </c>
      <c r="K5421" s="23">
        <v>3</v>
      </c>
      <c r="L5421" s="3" t="s">
        <v>185</v>
      </c>
      <c r="N5421" s="23"/>
      <c r="O5421"/>
    </row>
    <row r="5422" spans="1:15">
      <c r="A5422" s="66">
        <f>VLOOKUP(C5422,Index[],8,FALSE)</f>
        <v>43244</v>
      </c>
      <c r="B5422" s="5">
        <v>43244</v>
      </c>
      <c r="C5422" t="s">
        <v>681</v>
      </c>
      <c r="D5422" s="3">
        <f>VLOOKUP(C5422,Index[],2,FALSE)</f>
        <v>46</v>
      </c>
      <c r="E5422" s="3">
        <f>VLOOKUP(C5422,Index[],3,FALSE)</f>
        <v>0</v>
      </c>
      <c r="F5422" s="3">
        <f>VLOOKUP(C5422,Index[],4,FALSE)</f>
        <v>0</v>
      </c>
      <c r="G5422" s="3">
        <f>VLOOKUP(C5422,Index[],5,FALSE)</f>
        <v>0</v>
      </c>
      <c r="H5422" t="s">
        <v>17</v>
      </c>
      <c r="I5422">
        <f>VLOOKUP(Table1[[#This Row],[trait_name]],Trait[],2,FALSE)</f>
        <v>53</v>
      </c>
      <c r="J5422" s="23" t="s">
        <v>112</v>
      </c>
      <c r="K5422" s="23">
        <v>1</v>
      </c>
      <c r="L5422" s="3" t="s">
        <v>115</v>
      </c>
      <c r="N5422" s="23"/>
      <c r="O5422"/>
    </row>
    <row r="5423" spans="1:15">
      <c r="A5423" s="66">
        <f>VLOOKUP(C5423,Index[],8,FALSE)</f>
        <v>43244</v>
      </c>
      <c r="B5423" s="5">
        <v>43300</v>
      </c>
      <c r="C5423" t="s">
        <v>681</v>
      </c>
      <c r="D5423" s="3">
        <f>VLOOKUP(C5423,Index[],2,FALSE)</f>
        <v>46</v>
      </c>
      <c r="E5423" s="3">
        <f>VLOOKUP(C5423,Index[],3,FALSE)</f>
        <v>0</v>
      </c>
      <c r="F5423" s="3">
        <f>VLOOKUP(C5423,Index[],4,FALSE)</f>
        <v>0</v>
      </c>
      <c r="G5423" s="3">
        <f>VLOOKUP(C5423,Index[],5,FALSE)</f>
        <v>0</v>
      </c>
      <c r="I5423">
        <f>VLOOKUP(Table1[[#This Row],[trait_name]],Trait[],2,FALSE)</f>
        <v>53</v>
      </c>
      <c r="J5423" s="23" t="s">
        <v>112</v>
      </c>
      <c r="K5423" s="23">
        <v>4</v>
      </c>
      <c r="L5423" s="3"/>
      <c r="M5423" s="3"/>
      <c r="N5423" s="23"/>
      <c r="O5423"/>
    </row>
    <row r="5424" spans="1:15">
      <c r="A5424" s="66">
        <f>VLOOKUP(C5424,Index[],8,FALSE)</f>
        <v>43244</v>
      </c>
      <c r="B5424" s="5">
        <v>43244</v>
      </c>
      <c r="C5424" t="s">
        <v>681</v>
      </c>
      <c r="D5424" s="3">
        <f>VLOOKUP(C5424,Index[],2,FALSE)</f>
        <v>46</v>
      </c>
      <c r="E5424" s="3">
        <f>VLOOKUP(C5424,Index[],3,FALSE)</f>
        <v>0</v>
      </c>
      <c r="F5424" s="3">
        <f>VLOOKUP(C5424,Index[],4,FALSE)</f>
        <v>0</v>
      </c>
      <c r="G5424" s="3">
        <f>VLOOKUP(C5424,Index[],5,FALSE)</f>
        <v>0</v>
      </c>
      <c r="H5424" t="s">
        <v>17</v>
      </c>
      <c r="I5424">
        <f>VLOOKUP(Table1[[#This Row],[trait_name]],Trait[],2,FALSE)</f>
        <v>54</v>
      </c>
      <c r="J5424" s="23" t="s">
        <v>116</v>
      </c>
      <c r="K5424" s="23">
        <v>2</v>
      </c>
      <c r="L5424" s="3" t="s">
        <v>117</v>
      </c>
      <c r="N5424" s="23"/>
      <c r="O5424"/>
    </row>
    <row r="5425" spans="1:15">
      <c r="A5425" s="66">
        <f>VLOOKUP(C5425,Index[],8,FALSE)</f>
        <v>43244</v>
      </c>
      <c r="B5425" s="5">
        <v>43244</v>
      </c>
      <c r="C5425" t="s">
        <v>681</v>
      </c>
      <c r="D5425" s="3">
        <f>VLOOKUP(C5425,Index[],2,FALSE)</f>
        <v>46</v>
      </c>
      <c r="E5425" s="3">
        <f>VLOOKUP(C5425,Index[],3,FALSE)</f>
        <v>0</v>
      </c>
      <c r="F5425" s="3">
        <f>VLOOKUP(C5425,Index[],4,FALSE)</f>
        <v>0</v>
      </c>
      <c r="G5425" s="3">
        <f>VLOOKUP(C5425,Index[],5,FALSE)</f>
        <v>0</v>
      </c>
      <c r="H5425" t="s">
        <v>25</v>
      </c>
      <c r="I5425">
        <f>VLOOKUP(Table1[[#This Row],[trait_name]],Trait[],2,FALSE)</f>
        <v>54</v>
      </c>
      <c r="J5425" s="23" t="s">
        <v>116</v>
      </c>
      <c r="K5425" s="23">
        <v>3</v>
      </c>
      <c r="L5425" s="3" t="s">
        <v>118</v>
      </c>
      <c r="N5425" s="23"/>
      <c r="O5425"/>
    </row>
    <row r="5426" spans="1:15">
      <c r="A5426" s="66">
        <f>VLOOKUP(C5426,Index[],8,FALSE)</f>
        <v>43244</v>
      </c>
      <c r="B5426" s="5">
        <v>43300</v>
      </c>
      <c r="C5426" t="s">
        <v>681</v>
      </c>
      <c r="D5426" s="3">
        <f>VLOOKUP(C5426,Index[],2,FALSE)</f>
        <v>46</v>
      </c>
      <c r="E5426" s="3">
        <f>VLOOKUP(C5426,Index[],3,FALSE)</f>
        <v>0</v>
      </c>
      <c r="F5426" s="3">
        <f>VLOOKUP(C5426,Index[],4,FALSE)</f>
        <v>0</v>
      </c>
      <c r="G5426" s="3">
        <f>VLOOKUP(C5426,Index[],5,FALSE)</f>
        <v>0</v>
      </c>
      <c r="H5426" t="s">
        <v>165</v>
      </c>
      <c r="I5426">
        <f>VLOOKUP(Table1[[#This Row],[trait_name]],Trait[],2,FALSE)</f>
        <v>54</v>
      </c>
      <c r="J5426" s="23" t="s">
        <v>116</v>
      </c>
      <c r="K5426" s="23">
        <v>4</v>
      </c>
      <c r="L5426" s="3" t="s">
        <v>436</v>
      </c>
      <c r="M5426" s="3"/>
      <c r="N5426" s="23"/>
      <c r="O5426"/>
    </row>
    <row r="5427" spans="1:15">
      <c r="A5427" s="66">
        <f>VLOOKUP(C5427,Index[],8,FALSE)</f>
        <v>43244</v>
      </c>
      <c r="B5427" s="5">
        <v>43244</v>
      </c>
      <c r="C5427" t="s">
        <v>681</v>
      </c>
      <c r="D5427" s="3">
        <f>VLOOKUP(C5427,Index[],2,FALSE)</f>
        <v>46</v>
      </c>
      <c r="E5427" s="3">
        <f>VLOOKUP(C5427,Index[],3,FALSE)</f>
        <v>0</v>
      </c>
      <c r="F5427" s="3">
        <f>VLOOKUP(C5427,Index[],4,FALSE)</f>
        <v>0</v>
      </c>
      <c r="G5427" s="3">
        <f>VLOOKUP(C5427,Index[],5,FALSE)</f>
        <v>0</v>
      </c>
      <c r="H5427" t="s">
        <v>17</v>
      </c>
      <c r="I5427">
        <f>VLOOKUP(Table1[[#This Row],[trait_name]],Trait[],2,FALSE)</f>
        <v>54</v>
      </c>
      <c r="J5427" s="23" t="s">
        <v>116</v>
      </c>
      <c r="K5427" s="23">
        <v>1</v>
      </c>
      <c r="L5427" s="3" t="s">
        <v>170</v>
      </c>
      <c r="N5427" s="23"/>
      <c r="O5427"/>
    </row>
    <row r="5428" spans="1:15">
      <c r="A5428" s="66">
        <f>VLOOKUP(C5428,Index[],8,FALSE)</f>
        <v>43244</v>
      </c>
      <c r="B5428" s="5">
        <v>43300</v>
      </c>
      <c r="C5428" t="s">
        <v>681</v>
      </c>
      <c r="D5428" s="3">
        <f>VLOOKUP(C5428,Index[],2,FALSE)</f>
        <v>46</v>
      </c>
      <c r="E5428" s="3">
        <f>VLOOKUP(C5428,Index[],3,FALSE)</f>
        <v>0</v>
      </c>
      <c r="F5428" s="3">
        <f>VLOOKUP(C5428,Index[],4,FALSE)</f>
        <v>0</v>
      </c>
      <c r="G5428" s="3">
        <f>VLOOKUP(C5428,Index[],5,FALSE)</f>
        <v>0</v>
      </c>
      <c r="H5428" t="s">
        <v>142</v>
      </c>
      <c r="I5428">
        <f>VLOOKUP(Table1[[#This Row],[trait_name]],Trait[],2,FALSE)</f>
        <v>55</v>
      </c>
      <c r="J5428" s="23" t="s">
        <v>119</v>
      </c>
      <c r="K5428" s="23">
        <v>1</v>
      </c>
      <c r="L5428" s="3" t="s">
        <v>232</v>
      </c>
      <c r="N5428" s="23"/>
      <c r="O5428"/>
    </row>
    <row r="5429" spans="1:15">
      <c r="A5429" s="66">
        <f>VLOOKUP(C5429,Index[],8,FALSE)</f>
        <v>43244</v>
      </c>
      <c r="B5429" s="5">
        <v>43300</v>
      </c>
      <c r="C5429" t="s">
        <v>681</v>
      </c>
      <c r="D5429" s="3">
        <f>VLOOKUP(C5429,Index[],2,FALSE)</f>
        <v>46</v>
      </c>
      <c r="E5429" s="3">
        <f>VLOOKUP(C5429,Index[],3,FALSE)</f>
        <v>0</v>
      </c>
      <c r="F5429" s="3">
        <f>VLOOKUP(C5429,Index[],4,FALSE)</f>
        <v>0</v>
      </c>
      <c r="G5429" s="3">
        <f>VLOOKUP(C5429,Index[],5,FALSE)</f>
        <v>0</v>
      </c>
      <c r="H5429" t="s">
        <v>142</v>
      </c>
      <c r="I5429">
        <f>VLOOKUP(Table1[[#This Row],[trait_name]],Trait[],2,FALSE)</f>
        <v>55</v>
      </c>
      <c r="J5429" s="23" t="s">
        <v>119</v>
      </c>
      <c r="K5429" s="23">
        <v>2</v>
      </c>
      <c r="L5429" s="3" t="s">
        <v>188</v>
      </c>
      <c r="M5429" s="3"/>
      <c r="N5429" s="23"/>
      <c r="O5429"/>
    </row>
    <row r="5430" spans="1:15">
      <c r="A5430" s="66">
        <f>VLOOKUP(C5430,Index[],8,FALSE)</f>
        <v>43244</v>
      </c>
      <c r="B5430" s="5">
        <v>43244</v>
      </c>
      <c r="C5430" t="s">
        <v>681</v>
      </c>
      <c r="D5430" s="3">
        <f>VLOOKUP(C5430,Index[],2,FALSE)</f>
        <v>46</v>
      </c>
      <c r="E5430" s="3">
        <f>VLOOKUP(C5430,Index[],3,FALSE)</f>
        <v>0</v>
      </c>
      <c r="F5430" s="3">
        <f>VLOOKUP(C5430,Index[],4,FALSE)</f>
        <v>0</v>
      </c>
      <c r="G5430" s="3">
        <f>VLOOKUP(C5430,Index[],5,FALSE)</f>
        <v>0</v>
      </c>
      <c r="H5430" t="s">
        <v>17</v>
      </c>
      <c r="I5430">
        <f>VLOOKUP(Table1[[#This Row],[trait_name]],Trait[],2,FALSE)</f>
        <v>56</v>
      </c>
      <c r="J5430" s="23" t="s">
        <v>121</v>
      </c>
      <c r="K5430" s="23">
        <v>1</v>
      </c>
      <c r="L5430" s="3" t="s">
        <v>189</v>
      </c>
      <c r="N5430" s="23"/>
      <c r="O5430"/>
    </row>
    <row r="5431" spans="1:15">
      <c r="A5431" s="66">
        <f>VLOOKUP(C5431,Index[],8,FALSE)</f>
        <v>43244</v>
      </c>
      <c r="B5431" s="5">
        <v>43300</v>
      </c>
      <c r="C5431" t="s">
        <v>681</v>
      </c>
      <c r="D5431" s="3">
        <f>VLOOKUP(C5431,Index[],2,FALSE)</f>
        <v>46</v>
      </c>
      <c r="E5431" s="3">
        <f>VLOOKUP(C5431,Index[],3,FALSE)</f>
        <v>0</v>
      </c>
      <c r="F5431" s="3">
        <f>VLOOKUP(C5431,Index[],4,FALSE)</f>
        <v>0</v>
      </c>
      <c r="G5431" s="3">
        <f>VLOOKUP(C5431,Index[],5,FALSE)</f>
        <v>0</v>
      </c>
      <c r="I5431">
        <f>VLOOKUP(Table1[[#This Row],[trait_name]],Trait[],2,FALSE)</f>
        <v>56</v>
      </c>
      <c r="J5431" s="23" t="s">
        <v>121</v>
      </c>
      <c r="K5431" s="23">
        <v>2</v>
      </c>
      <c r="L5431" s="3"/>
      <c r="M5431" s="3"/>
      <c r="N5431" s="23"/>
      <c r="O5431"/>
    </row>
    <row r="5432" spans="1:15">
      <c r="A5432" s="66">
        <f>VLOOKUP(C5432,Index[],8,FALSE)</f>
        <v>43244</v>
      </c>
      <c r="B5432" s="5">
        <v>43300</v>
      </c>
      <c r="C5432" t="s">
        <v>681</v>
      </c>
      <c r="D5432" s="3">
        <f>VLOOKUP(C5432,Index[],2,FALSE)</f>
        <v>46</v>
      </c>
      <c r="E5432" s="3">
        <f>VLOOKUP(C5432,Index[],3,FALSE)</f>
        <v>0</v>
      </c>
      <c r="F5432" s="3">
        <f>VLOOKUP(C5432,Index[],4,FALSE)</f>
        <v>0</v>
      </c>
      <c r="G5432" s="3">
        <f>VLOOKUP(C5432,Index[],5,FALSE)</f>
        <v>0</v>
      </c>
      <c r="I5432">
        <f>VLOOKUP(Table1[[#This Row],[trait_name]],Trait[],2,FALSE)</f>
        <v>57</v>
      </c>
      <c r="J5432" s="23" t="s">
        <v>233</v>
      </c>
      <c r="K5432" s="23">
        <v>1</v>
      </c>
      <c r="L5432" s="3"/>
      <c r="M5432" s="3"/>
      <c r="N5432" s="23"/>
      <c r="O5432"/>
    </row>
    <row r="5433" spans="1:15">
      <c r="A5433" s="66">
        <f>VLOOKUP(C5433,Index[],8,FALSE)</f>
        <v>43244</v>
      </c>
      <c r="B5433" s="5">
        <v>43244</v>
      </c>
      <c r="C5433" t="s">
        <v>681</v>
      </c>
      <c r="D5433" s="3">
        <f>VLOOKUP(C5433,Index[],2,FALSE)</f>
        <v>46</v>
      </c>
      <c r="E5433" s="3">
        <f>VLOOKUP(C5433,Index[],3,FALSE)</f>
        <v>0</v>
      </c>
      <c r="F5433" s="3">
        <f>VLOOKUP(C5433,Index[],4,FALSE)</f>
        <v>0</v>
      </c>
      <c r="G5433" s="3">
        <f>VLOOKUP(C5433,Index[],5,FALSE)</f>
        <v>0</v>
      </c>
      <c r="H5433" t="s">
        <v>17</v>
      </c>
      <c r="I5433">
        <f>VLOOKUP(Table1[[#This Row],[trait_name]],Trait[],2,FALSE)</f>
        <v>58</v>
      </c>
      <c r="J5433" s="23" t="s">
        <v>123</v>
      </c>
      <c r="K5433" s="23">
        <v>1</v>
      </c>
      <c r="L5433" s="3" t="s">
        <v>190</v>
      </c>
      <c r="N5433" s="23"/>
      <c r="O5433"/>
    </row>
    <row r="5434" spans="1:15">
      <c r="A5434" s="66">
        <f>VLOOKUP(C5434,Index[],8,FALSE)</f>
        <v>43244</v>
      </c>
      <c r="B5434" s="5">
        <v>43244</v>
      </c>
      <c r="C5434" t="s">
        <v>681</v>
      </c>
      <c r="D5434" s="3">
        <f>VLOOKUP(C5434,Index[],2,FALSE)</f>
        <v>46</v>
      </c>
      <c r="E5434" s="3">
        <f>VLOOKUP(C5434,Index[],3,FALSE)</f>
        <v>0</v>
      </c>
      <c r="F5434" s="3">
        <f>VLOOKUP(C5434,Index[],4,FALSE)</f>
        <v>0</v>
      </c>
      <c r="G5434" s="3">
        <f>VLOOKUP(C5434,Index[],5,FALSE)</f>
        <v>0</v>
      </c>
      <c r="H5434" t="s">
        <v>17</v>
      </c>
      <c r="I5434">
        <f>VLOOKUP(Table1[[#This Row],[trait_name]],Trait[],2,FALSE)</f>
        <v>58</v>
      </c>
      <c r="J5434" s="23" t="s">
        <v>123</v>
      </c>
      <c r="K5434" s="23">
        <v>2</v>
      </c>
      <c r="L5434" s="3" t="s">
        <v>124</v>
      </c>
      <c r="N5434" s="23"/>
      <c r="O5434"/>
    </row>
    <row r="5435" spans="1:15">
      <c r="A5435" s="66">
        <f>VLOOKUP(C5435,Index[],8,FALSE)</f>
        <v>43244</v>
      </c>
      <c r="B5435" s="5">
        <v>43300</v>
      </c>
      <c r="C5435" t="s">
        <v>681</v>
      </c>
      <c r="D5435" s="3">
        <f>VLOOKUP(C5435,Index[],2,FALSE)</f>
        <v>46</v>
      </c>
      <c r="E5435" s="3">
        <f>VLOOKUP(C5435,Index[],3,FALSE)</f>
        <v>0</v>
      </c>
      <c r="F5435" s="3">
        <f>VLOOKUP(C5435,Index[],4,FALSE)</f>
        <v>0</v>
      </c>
      <c r="G5435" s="3">
        <f>VLOOKUP(C5435,Index[],5,FALSE)</f>
        <v>0</v>
      </c>
      <c r="I5435">
        <f>VLOOKUP(Table1[[#This Row],[trait_name]],Trait[],2,FALSE)</f>
        <v>58</v>
      </c>
      <c r="J5435" s="23" t="s">
        <v>123</v>
      </c>
      <c r="K5435" s="23">
        <v>3</v>
      </c>
      <c r="L5435" s="3"/>
      <c r="M5435" s="3"/>
      <c r="N5435" s="23"/>
      <c r="O5435"/>
    </row>
    <row r="5436" spans="1:15">
      <c r="A5436" s="66">
        <f>VLOOKUP(C5436,Index[],8,FALSE)</f>
        <v>43244</v>
      </c>
      <c r="B5436" s="5">
        <v>43300</v>
      </c>
      <c r="C5436" t="s">
        <v>681</v>
      </c>
      <c r="D5436" s="3">
        <f>VLOOKUP(C5436,Index[],2,FALSE)</f>
        <v>46</v>
      </c>
      <c r="E5436" s="3">
        <f>VLOOKUP(C5436,Index[],3,FALSE)</f>
        <v>0</v>
      </c>
      <c r="F5436" s="3">
        <f>VLOOKUP(C5436,Index[],4,FALSE)</f>
        <v>0</v>
      </c>
      <c r="G5436" s="3">
        <f>VLOOKUP(C5436,Index[],5,FALSE)</f>
        <v>0</v>
      </c>
      <c r="H5436" t="s">
        <v>165</v>
      </c>
      <c r="I5436">
        <f>VLOOKUP(Table1[[#This Row],[trait_name]],Trait[],2,FALSE)</f>
        <v>59</v>
      </c>
      <c r="J5436" s="23" t="s">
        <v>125</v>
      </c>
      <c r="K5436" s="23">
        <v>1</v>
      </c>
      <c r="L5436" s="3" t="s">
        <v>131</v>
      </c>
      <c r="M5436" s="3"/>
      <c r="N5436" s="23"/>
      <c r="O5436"/>
    </row>
    <row r="5437" spans="1:15">
      <c r="A5437" s="66">
        <f>VLOOKUP(C5437,Index[],8,FALSE)</f>
        <v>43244</v>
      </c>
      <c r="B5437" s="5">
        <v>43300</v>
      </c>
      <c r="C5437" t="s">
        <v>681</v>
      </c>
      <c r="D5437" s="3">
        <f>VLOOKUP(C5437,Index[],2,FALSE)</f>
        <v>46</v>
      </c>
      <c r="E5437" s="3">
        <f>VLOOKUP(C5437,Index[],3,FALSE)</f>
        <v>0</v>
      </c>
      <c r="F5437" s="3">
        <f>VLOOKUP(C5437,Index[],4,FALSE)</f>
        <v>0</v>
      </c>
      <c r="G5437" s="3">
        <f>VLOOKUP(C5437,Index[],5,FALSE)</f>
        <v>0</v>
      </c>
      <c r="H5437" t="s">
        <v>56</v>
      </c>
      <c r="I5437">
        <f>VLOOKUP(Table1[[#This Row],[trait_name]],Trait[],2,FALSE)</f>
        <v>60</v>
      </c>
      <c r="J5437" s="23" t="s">
        <v>127</v>
      </c>
      <c r="K5437" s="23">
        <v>2</v>
      </c>
      <c r="L5437" s="3" t="s">
        <v>128</v>
      </c>
      <c r="M5437" s="3"/>
      <c r="N5437" s="23"/>
      <c r="O5437"/>
    </row>
    <row r="5438" spans="1:15">
      <c r="A5438" s="66">
        <f>VLOOKUP(C5438,Index[],8,FALSE)</f>
        <v>43244</v>
      </c>
      <c r="B5438" s="5">
        <v>43244</v>
      </c>
      <c r="C5438" t="s">
        <v>681</v>
      </c>
      <c r="D5438" s="3">
        <f>VLOOKUP(C5438,Index[],2,FALSE)</f>
        <v>46</v>
      </c>
      <c r="E5438" s="3">
        <f>VLOOKUP(C5438,Index[],3,FALSE)</f>
        <v>0</v>
      </c>
      <c r="F5438" s="3">
        <f>VLOOKUP(C5438,Index[],4,FALSE)</f>
        <v>0</v>
      </c>
      <c r="G5438" s="3">
        <f>VLOOKUP(C5438,Index[],5,FALSE)</f>
        <v>0</v>
      </c>
      <c r="H5438" t="s">
        <v>25</v>
      </c>
      <c r="I5438">
        <f>VLOOKUP(Table1[[#This Row],[trait_name]],Trait[],2,FALSE)</f>
        <v>60</v>
      </c>
      <c r="J5438" s="23" t="s">
        <v>127</v>
      </c>
      <c r="K5438" s="23">
        <v>1</v>
      </c>
      <c r="L5438" s="3" t="s">
        <v>129</v>
      </c>
      <c r="N5438" s="23"/>
      <c r="O5438"/>
    </row>
    <row r="5439" spans="1:15">
      <c r="A5439" s="66">
        <f>VLOOKUP(C5439,Index[],8,FALSE)</f>
        <v>43244</v>
      </c>
      <c r="B5439" s="5">
        <v>43244</v>
      </c>
      <c r="C5439" t="s">
        <v>681</v>
      </c>
      <c r="D5439" s="3">
        <f>VLOOKUP(C5439,Index[],2,FALSE)</f>
        <v>46</v>
      </c>
      <c r="E5439" s="3">
        <f>VLOOKUP(C5439,Index[],3,FALSE)</f>
        <v>0</v>
      </c>
      <c r="F5439" s="3">
        <f>VLOOKUP(C5439,Index[],4,FALSE)</f>
        <v>0</v>
      </c>
      <c r="G5439" s="3">
        <f>VLOOKUP(C5439,Index[],5,FALSE)</f>
        <v>0</v>
      </c>
      <c r="H5439" t="s">
        <v>17</v>
      </c>
      <c r="I5439">
        <f>VLOOKUP(Table1[[#This Row],[trait_name]],Trait[],2,FALSE)</f>
        <v>61</v>
      </c>
      <c r="J5439" s="23" t="s">
        <v>130</v>
      </c>
      <c r="K5439" s="23">
        <v>2</v>
      </c>
      <c r="L5439" s="3" t="s">
        <v>131</v>
      </c>
      <c r="N5439" s="23"/>
      <c r="O5439"/>
    </row>
    <row r="5440" spans="1:15">
      <c r="A5440" s="66">
        <f>VLOOKUP(C5440,Index[],8,FALSE)</f>
        <v>43244</v>
      </c>
      <c r="B5440" s="5">
        <v>43244</v>
      </c>
      <c r="C5440" t="s">
        <v>681</v>
      </c>
      <c r="D5440" s="3">
        <f>VLOOKUP(C5440,Index[],2,FALSE)</f>
        <v>46</v>
      </c>
      <c r="E5440" s="3">
        <f>VLOOKUP(C5440,Index[],3,FALSE)</f>
        <v>0</v>
      </c>
      <c r="F5440" s="3">
        <f>VLOOKUP(C5440,Index[],4,FALSE)</f>
        <v>0</v>
      </c>
      <c r="G5440" s="3">
        <f>VLOOKUP(C5440,Index[],5,FALSE)</f>
        <v>0</v>
      </c>
      <c r="H5440" t="s">
        <v>25</v>
      </c>
      <c r="I5440">
        <f>VLOOKUP(Table1[[#This Row],[trait_name]],Trait[],2,FALSE)</f>
        <v>61</v>
      </c>
      <c r="J5440" s="23" t="s">
        <v>130</v>
      </c>
      <c r="K5440" s="23">
        <v>1</v>
      </c>
      <c r="L5440" s="3" t="s">
        <v>126</v>
      </c>
      <c r="N5440" s="23"/>
      <c r="O5440"/>
    </row>
    <row r="5441" spans="1:15">
      <c r="A5441" s="66">
        <f>VLOOKUP(C5441,Index[],8,FALSE)</f>
        <v>43244</v>
      </c>
      <c r="B5441" s="5">
        <v>43300</v>
      </c>
      <c r="C5441" t="s">
        <v>681</v>
      </c>
      <c r="D5441" s="3">
        <f>VLOOKUP(C5441,Index[],2,FALSE)</f>
        <v>46</v>
      </c>
      <c r="E5441" s="3">
        <f>VLOOKUP(C5441,Index[],3,FALSE)</f>
        <v>0</v>
      </c>
      <c r="F5441" s="3">
        <f>VLOOKUP(C5441,Index[],4,FALSE)</f>
        <v>0</v>
      </c>
      <c r="G5441" s="3">
        <f>VLOOKUP(C5441,Index[],5,FALSE)</f>
        <v>0</v>
      </c>
      <c r="I5441">
        <f>VLOOKUP(Table1[[#This Row],[trait_name]],Trait[],2,FALSE)</f>
        <v>61</v>
      </c>
      <c r="J5441" s="23" t="s">
        <v>130</v>
      </c>
      <c r="K5441" s="23">
        <v>3</v>
      </c>
      <c r="L5441" s="3"/>
      <c r="M5441" s="3"/>
      <c r="N5441" s="23"/>
      <c r="O5441"/>
    </row>
    <row r="5442" spans="1:15">
      <c r="A5442" s="66">
        <f>VLOOKUP(C5442,Index[],8,FALSE)</f>
        <v>43244</v>
      </c>
      <c r="B5442" s="5">
        <v>43300</v>
      </c>
      <c r="C5442" t="s">
        <v>681</v>
      </c>
      <c r="D5442" s="3">
        <f>VLOOKUP(C5442,Index[],2,FALSE)</f>
        <v>46</v>
      </c>
      <c r="E5442" s="3">
        <f>VLOOKUP(C5442,Index[],3,FALSE)</f>
        <v>0</v>
      </c>
      <c r="F5442" s="3">
        <f>VLOOKUP(C5442,Index[],4,FALSE)</f>
        <v>0</v>
      </c>
      <c r="G5442" s="3">
        <f>VLOOKUP(C5442,Index[],5,FALSE)</f>
        <v>0</v>
      </c>
      <c r="I5442">
        <f>VLOOKUP(Table1[[#This Row],[trait_name]],Trait[],2,FALSE)</f>
        <v>62</v>
      </c>
      <c r="J5442" s="23" t="s">
        <v>235</v>
      </c>
      <c r="K5442" s="23">
        <v>1</v>
      </c>
      <c r="L5442" s="3"/>
      <c r="M5442" s="3"/>
      <c r="N5442" s="23"/>
      <c r="O5442"/>
    </row>
    <row r="5443" spans="1:15">
      <c r="A5443" s="66">
        <f>VLOOKUP(C5443,Index[],8,FALSE)</f>
        <v>43244</v>
      </c>
      <c r="B5443" s="5">
        <v>43300</v>
      </c>
      <c r="C5443" t="s">
        <v>681</v>
      </c>
      <c r="D5443" s="3">
        <f>VLOOKUP(C5443,Index[],2,FALSE)</f>
        <v>46</v>
      </c>
      <c r="E5443" s="3">
        <f>VLOOKUP(C5443,Index[],3,FALSE)</f>
        <v>0</v>
      </c>
      <c r="F5443" s="3">
        <f>VLOOKUP(C5443,Index[],4,FALSE)</f>
        <v>0</v>
      </c>
      <c r="G5443" s="3">
        <f>VLOOKUP(C5443,Index[],5,FALSE)</f>
        <v>0</v>
      </c>
      <c r="H5443" t="s">
        <v>192</v>
      </c>
      <c r="I5443">
        <f>VLOOKUP(Table1[[#This Row],[trait_name]],Trait[],2,FALSE)</f>
        <v>63</v>
      </c>
      <c r="J5443" s="23" t="s">
        <v>237</v>
      </c>
      <c r="K5443" s="23">
        <v>1</v>
      </c>
      <c r="L5443" s="3" t="s">
        <v>23</v>
      </c>
      <c r="M5443" s="3"/>
      <c r="N5443" s="23"/>
      <c r="O5443"/>
    </row>
    <row r="5444" spans="1:15">
      <c r="A5444" s="66">
        <f>VLOOKUP(C5444,Index[],8,FALSE)</f>
        <v>43244</v>
      </c>
      <c r="B5444" s="5">
        <v>43300</v>
      </c>
      <c r="C5444" t="s">
        <v>681</v>
      </c>
      <c r="D5444" s="3">
        <f>VLOOKUP(C5444,Index[],2,FALSE)</f>
        <v>46</v>
      </c>
      <c r="E5444" s="3">
        <f>VLOOKUP(C5444,Index[],3,FALSE)</f>
        <v>0</v>
      </c>
      <c r="F5444" s="3">
        <f>VLOOKUP(C5444,Index[],4,FALSE)</f>
        <v>0</v>
      </c>
      <c r="G5444" s="3">
        <f>VLOOKUP(C5444,Index[],5,FALSE)</f>
        <v>0</v>
      </c>
      <c r="I5444">
        <f>VLOOKUP(Table1[[#This Row],[trait_name]],Trait[],2,FALSE)</f>
        <v>64</v>
      </c>
      <c r="J5444" s="23" t="s">
        <v>132</v>
      </c>
      <c r="K5444" s="23">
        <v>1</v>
      </c>
      <c r="L5444" s="3" t="s">
        <v>131</v>
      </c>
      <c r="M5444" s="3"/>
      <c r="N5444" s="23"/>
      <c r="O5444"/>
    </row>
    <row r="5445" spans="1:15">
      <c r="A5445" s="66">
        <f>VLOOKUP(C5445,Index[],8,FALSE)</f>
        <v>43244</v>
      </c>
      <c r="B5445" s="5">
        <v>43300</v>
      </c>
      <c r="C5445" t="s">
        <v>681</v>
      </c>
      <c r="D5445" s="3">
        <f>VLOOKUP(C5445,Index[],2,FALSE)</f>
        <v>46</v>
      </c>
      <c r="E5445" s="3">
        <f>VLOOKUP(C5445,Index[],3,FALSE)</f>
        <v>0</v>
      </c>
      <c r="F5445" s="3">
        <f>VLOOKUP(C5445,Index[],4,FALSE)</f>
        <v>0</v>
      </c>
      <c r="G5445" s="3">
        <f>VLOOKUP(C5445,Index[],5,FALSE)</f>
        <v>0</v>
      </c>
      <c r="I5445">
        <f>VLOOKUP(Table1[[#This Row],[trait_name]],Trait[],2,FALSE)</f>
        <v>65</v>
      </c>
      <c r="J5445" s="23" t="s">
        <v>133</v>
      </c>
      <c r="K5445" s="23">
        <v>1</v>
      </c>
      <c r="L5445" s="3" t="s">
        <v>380</v>
      </c>
      <c r="N5445" s="23"/>
      <c r="O5445"/>
    </row>
    <row r="5446" spans="1:15">
      <c r="A5446" s="66">
        <f>VLOOKUP(C5446,Index[],8,FALSE)</f>
        <v>43244</v>
      </c>
      <c r="B5446" s="5">
        <v>43300</v>
      </c>
      <c r="C5446" t="s">
        <v>681</v>
      </c>
      <c r="D5446" s="3">
        <f>VLOOKUP(C5446,Index[],2,FALSE)</f>
        <v>46</v>
      </c>
      <c r="E5446" s="3">
        <f>VLOOKUP(C5446,Index[],3,FALSE)</f>
        <v>0</v>
      </c>
      <c r="F5446" s="3">
        <f>VLOOKUP(C5446,Index[],4,FALSE)</f>
        <v>0</v>
      </c>
      <c r="G5446" s="3">
        <f>VLOOKUP(C5446,Index[],5,FALSE)</f>
        <v>0</v>
      </c>
      <c r="I5446">
        <f>VLOOKUP(Table1[[#This Row],[trait_name]],Trait[],2,FALSE)</f>
        <v>65</v>
      </c>
      <c r="J5446" s="23" t="s">
        <v>133</v>
      </c>
      <c r="K5446" s="23">
        <v>2</v>
      </c>
      <c r="L5446" s="3"/>
      <c r="M5446" s="3"/>
      <c r="N5446" s="23"/>
      <c r="O5446"/>
    </row>
    <row r="5447" spans="1:15">
      <c r="A5447" s="66">
        <f>VLOOKUP(C5447,Index[],8,FALSE)</f>
        <v>43244</v>
      </c>
      <c r="B5447" s="5">
        <v>43300</v>
      </c>
      <c r="C5447" t="s">
        <v>681</v>
      </c>
      <c r="D5447" s="3">
        <f>VLOOKUP(C5447,Index[],2,FALSE)</f>
        <v>46</v>
      </c>
      <c r="E5447" s="3">
        <f>VLOOKUP(C5447,Index[],3,FALSE)</f>
        <v>0</v>
      </c>
      <c r="F5447" s="3">
        <f>VLOOKUP(C5447,Index[],4,FALSE)</f>
        <v>0</v>
      </c>
      <c r="G5447" s="3">
        <f>VLOOKUP(C5447,Index[],5,FALSE)</f>
        <v>0</v>
      </c>
      <c r="I5447">
        <f>VLOOKUP(Table1[[#This Row],[trait_name]],Trait[],2,FALSE)</f>
        <v>66</v>
      </c>
      <c r="J5447" s="23" t="s">
        <v>194</v>
      </c>
      <c r="K5447" s="23">
        <v>1</v>
      </c>
      <c r="L5447" s="3"/>
      <c r="M5447" s="3"/>
      <c r="N5447" s="23"/>
      <c r="O5447"/>
    </row>
    <row r="5448" spans="1:15">
      <c r="A5448" s="66">
        <f>VLOOKUP(C5448,Index[],8,FALSE)</f>
        <v>43244</v>
      </c>
      <c r="B5448" s="5">
        <v>43244</v>
      </c>
      <c r="C5448" t="s">
        <v>681</v>
      </c>
      <c r="D5448" s="3">
        <f>VLOOKUP(C5448,Index[],2,FALSE)</f>
        <v>46</v>
      </c>
      <c r="E5448" s="3">
        <f>VLOOKUP(C5448,Index[],3,FALSE)</f>
        <v>0</v>
      </c>
      <c r="F5448" s="3">
        <f>VLOOKUP(C5448,Index[],4,FALSE)</f>
        <v>0</v>
      </c>
      <c r="G5448" s="3">
        <f>VLOOKUP(C5448,Index[],5,FALSE)</f>
        <v>0</v>
      </c>
      <c r="H5448" t="s">
        <v>690</v>
      </c>
      <c r="I5448">
        <f>VLOOKUP(Table1[[#This Row],[trait_name]],Trait[],2,FALSE)</f>
        <v>67</v>
      </c>
      <c r="J5448" s="23" t="s">
        <v>136</v>
      </c>
      <c r="K5448" s="23">
        <v>1</v>
      </c>
      <c r="L5448" s="3" t="s">
        <v>510</v>
      </c>
      <c r="N5448" s="23"/>
      <c r="O5448"/>
    </row>
    <row r="5449" spans="1:15">
      <c r="A5449" s="66">
        <f>VLOOKUP(C5449,Index[],8,FALSE)</f>
        <v>43244</v>
      </c>
      <c r="B5449" s="5">
        <v>43300</v>
      </c>
      <c r="C5449" t="s">
        <v>681</v>
      </c>
      <c r="D5449" s="3">
        <f>VLOOKUP(C5449,Index[],2,FALSE)</f>
        <v>46</v>
      </c>
      <c r="E5449" s="3">
        <f>VLOOKUP(C5449,Index[],3,FALSE)</f>
        <v>0</v>
      </c>
      <c r="F5449" s="3">
        <f>VLOOKUP(C5449,Index[],4,FALSE)</f>
        <v>0</v>
      </c>
      <c r="G5449" s="3">
        <f>VLOOKUP(C5449,Index[],5,FALSE)</f>
        <v>0</v>
      </c>
      <c r="I5449">
        <f>VLOOKUP(Table1[[#This Row],[trait_name]],Trait[],2,FALSE)</f>
        <v>67</v>
      </c>
      <c r="J5449" s="23" t="s">
        <v>136</v>
      </c>
      <c r="K5449" s="23">
        <v>2</v>
      </c>
      <c r="L5449" s="3"/>
      <c r="M5449" s="3"/>
      <c r="N5449" s="23"/>
      <c r="O5449"/>
    </row>
    <row r="5450" spans="1:15">
      <c r="A5450" s="66">
        <f>VLOOKUP(C5450,Index[],8,FALSE)</f>
        <v>43244</v>
      </c>
      <c r="B5450" s="5">
        <v>43300</v>
      </c>
      <c r="C5450" t="s">
        <v>681</v>
      </c>
      <c r="D5450" s="3">
        <f>VLOOKUP(C5450,Index[],2,FALSE)</f>
        <v>46</v>
      </c>
      <c r="E5450" s="3">
        <f>VLOOKUP(C5450,Index[],3,FALSE)</f>
        <v>0</v>
      </c>
      <c r="F5450" s="3">
        <f>VLOOKUP(C5450,Index[],4,FALSE)</f>
        <v>0</v>
      </c>
      <c r="G5450" s="3">
        <f>VLOOKUP(C5450,Index[],5,FALSE)</f>
        <v>0</v>
      </c>
      <c r="I5450">
        <f>VLOOKUP(Table1[[#This Row],[trait_name]],Trait[],2,FALSE)</f>
        <v>68</v>
      </c>
      <c r="J5450" s="23" t="s">
        <v>199</v>
      </c>
      <c r="K5450" s="23">
        <v>1</v>
      </c>
      <c r="L5450" s="3"/>
      <c r="M5450" s="3"/>
      <c r="N5450" s="23"/>
      <c r="O5450"/>
    </row>
    <row r="5451" spans="1:15">
      <c r="A5451" s="66">
        <f>VLOOKUP(C5451,Index[],8,FALSE)</f>
        <v>43244</v>
      </c>
      <c r="B5451" s="5">
        <v>43300</v>
      </c>
      <c r="C5451" t="s">
        <v>691</v>
      </c>
      <c r="D5451" s="3">
        <f>VLOOKUP(C5451,Index[],2,FALSE)</f>
        <v>47</v>
      </c>
      <c r="E5451" s="3">
        <f>VLOOKUP(C5451,Index[],3,FALSE)</f>
        <v>0</v>
      </c>
      <c r="F5451" s="3">
        <f>VLOOKUP(C5451,Index[],4,FALSE)</f>
        <v>0</v>
      </c>
      <c r="G5451" s="3" t="str">
        <f>VLOOKUP(C5451,Index[],5,FALSE)</f>
        <v>Yes</v>
      </c>
      <c r="H5451" t="s">
        <v>139</v>
      </c>
      <c r="I5451">
        <f>VLOOKUP(Table1[[#This Row],[trait_name]],Trait[],2,FALSE)</f>
        <v>1</v>
      </c>
      <c r="J5451" s="23" t="s">
        <v>140</v>
      </c>
      <c r="K5451" s="23">
        <v>2</v>
      </c>
      <c r="L5451" s="3" t="s">
        <v>692</v>
      </c>
      <c r="M5451" s="3"/>
      <c r="N5451" s="23"/>
      <c r="O5451"/>
    </row>
    <row r="5452" spans="1:15">
      <c r="A5452" s="66">
        <f>VLOOKUP(C5452,Index[],8,FALSE)</f>
        <v>43244</v>
      </c>
      <c r="B5452" s="5">
        <v>43300</v>
      </c>
      <c r="C5452" t="s">
        <v>691</v>
      </c>
      <c r="D5452" s="3">
        <f>VLOOKUP(C5452,Index[],2,FALSE)</f>
        <v>47</v>
      </c>
      <c r="E5452" s="3">
        <f>VLOOKUP(C5452,Index[],3,FALSE)</f>
        <v>0</v>
      </c>
      <c r="F5452" s="3">
        <f>VLOOKUP(C5452,Index[],4,FALSE)</f>
        <v>0</v>
      </c>
      <c r="G5452" s="3" t="str">
        <f>VLOOKUP(C5452,Index[],5,FALSE)</f>
        <v>Yes</v>
      </c>
      <c r="H5452" t="s">
        <v>139</v>
      </c>
      <c r="I5452">
        <f>VLOOKUP(Table1[[#This Row],[trait_name]],Trait[],2,FALSE)</f>
        <v>1</v>
      </c>
      <c r="J5452" s="23" t="s">
        <v>140</v>
      </c>
      <c r="K5452" s="23">
        <v>1</v>
      </c>
      <c r="L5452" s="3" t="s">
        <v>693</v>
      </c>
      <c r="M5452" s="3"/>
      <c r="N5452" s="23"/>
      <c r="O5452"/>
    </row>
    <row r="5453" spans="1:15">
      <c r="A5453" s="66">
        <f>VLOOKUP(C5453,Index[],8,FALSE)</f>
        <v>43244</v>
      </c>
      <c r="B5453" s="5">
        <v>43300</v>
      </c>
      <c r="C5453" t="s">
        <v>691</v>
      </c>
      <c r="D5453" s="3">
        <f>VLOOKUP(C5453,Index[],2,FALSE)</f>
        <v>47</v>
      </c>
      <c r="E5453" s="3">
        <f>VLOOKUP(C5453,Index[],3,FALSE)</f>
        <v>0</v>
      </c>
      <c r="F5453" s="3">
        <f>VLOOKUP(C5453,Index[],4,FALSE)</f>
        <v>0</v>
      </c>
      <c r="G5453" s="3" t="str">
        <f>VLOOKUP(C5453,Index[],5,FALSE)</f>
        <v>Yes</v>
      </c>
      <c r="H5453" t="s">
        <v>139</v>
      </c>
      <c r="I5453">
        <f>VLOOKUP(Table1[[#This Row],[trait_name]],Trait[],2,FALSE)</f>
        <v>1</v>
      </c>
      <c r="J5453" s="23" t="s">
        <v>140</v>
      </c>
      <c r="K5453" s="23">
        <v>3</v>
      </c>
      <c r="L5453" s="3" t="s">
        <v>694</v>
      </c>
      <c r="M5453" s="3"/>
      <c r="N5453" s="23"/>
      <c r="O5453"/>
    </row>
    <row r="5454" spans="1:15">
      <c r="A5454" s="66">
        <f>VLOOKUP(C5454,Index[],8,FALSE)</f>
        <v>43244</v>
      </c>
      <c r="B5454" s="5">
        <v>43244</v>
      </c>
      <c r="C5454" t="s">
        <v>691</v>
      </c>
      <c r="D5454" s="3">
        <f>VLOOKUP(C5454,Index[],2,FALSE)</f>
        <v>47</v>
      </c>
      <c r="E5454" s="3">
        <f>VLOOKUP(C5454,Index[],3,FALSE)</f>
        <v>0</v>
      </c>
      <c r="F5454" s="3">
        <f>VLOOKUP(C5454,Index[],4,FALSE)</f>
        <v>0</v>
      </c>
      <c r="G5454" s="3" t="str">
        <f>VLOOKUP(C5454,Index[],5,FALSE)</f>
        <v>Yes</v>
      </c>
      <c r="H5454" t="s">
        <v>25</v>
      </c>
      <c r="I5454">
        <f>VLOOKUP(Table1[[#This Row],[trait_name]],Trait[],2,FALSE)</f>
        <v>2</v>
      </c>
      <c r="J5454" s="23" t="s">
        <v>15</v>
      </c>
      <c r="K5454" s="23">
        <v>1</v>
      </c>
      <c r="L5454" s="3" t="s">
        <v>695</v>
      </c>
      <c r="N5454" s="23"/>
      <c r="O5454"/>
    </row>
    <row r="5455" spans="1:15">
      <c r="A5455" s="66">
        <f>VLOOKUP(C5455,Index[],8,FALSE)</f>
        <v>43244</v>
      </c>
      <c r="B5455" s="5">
        <v>43300</v>
      </c>
      <c r="C5455" t="s">
        <v>691</v>
      </c>
      <c r="D5455" s="3">
        <f>VLOOKUP(C5455,Index[],2,FALSE)</f>
        <v>47</v>
      </c>
      <c r="E5455" s="3">
        <f>VLOOKUP(C5455,Index[],3,FALSE)</f>
        <v>0</v>
      </c>
      <c r="F5455" s="3">
        <f>VLOOKUP(C5455,Index[],4,FALSE)</f>
        <v>0</v>
      </c>
      <c r="G5455" s="3" t="str">
        <f>VLOOKUP(C5455,Index[],5,FALSE)</f>
        <v>Yes</v>
      </c>
      <c r="I5455">
        <f>VLOOKUP(Table1[[#This Row],[trait_name]],Trait[],2,FALSE)</f>
        <v>2</v>
      </c>
      <c r="J5455" s="23" t="s">
        <v>15</v>
      </c>
      <c r="K5455" s="23">
        <v>2</v>
      </c>
      <c r="L5455" s="3"/>
      <c r="M5455" s="3"/>
      <c r="N5455" s="23"/>
      <c r="O5455"/>
    </row>
    <row r="5456" spans="1:15">
      <c r="A5456" s="66">
        <f>VLOOKUP(C5456,Index[],8,FALSE)</f>
        <v>43244</v>
      </c>
      <c r="B5456" s="5">
        <v>43244</v>
      </c>
      <c r="C5456" t="s">
        <v>691</v>
      </c>
      <c r="D5456" s="3">
        <f>VLOOKUP(C5456,Index[],2,FALSE)</f>
        <v>47</v>
      </c>
      <c r="E5456" s="3">
        <f>VLOOKUP(C5456,Index[],3,FALSE)</f>
        <v>0</v>
      </c>
      <c r="F5456" s="3">
        <f>VLOOKUP(C5456,Index[],4,FALSE)</f>
        <v>0</v>
      </c>
      <c r="G5456" s="3" t="str">
        <f>VLOOKUP(C5456,Index[],5,FALSE)</f>
        <v>Yes</v>
      </c>
      <c r="H5456" t="s">
        <v>25</v>
      </c>
      <c r="I5456">
        <f>VLOOKUP(Table1[[#This Row],[trait_name]],Trait[],2,FALSE)</f>
        <v>3</v>
      </c>
      <c r="J5456" s="23" t="s">
        <v>18</v>
      </c>
      <c r="K5456" s="23">
        <v>1</v>
      </c>
      <c r="L5456" s="3" t="s">
        <v>19</v>
      </c>
      <c r="N5456" s="23"/>
      <c r="O5456"/>
    </row>
    <row r="5457" spans="1:15">
      <c r="A5457" s="66">
        <f>VLOOKUP(C5457,Index[],8,FALSE)</f>
        <v>43244</v>
      </c>
      <c r="B5457" s="5">
        <v>43300</v>
      </c>
      <c r="C5457" t="s">
        <v>691</v>
      </c>
      <c r="D5457" s="3">
        <f>VLOOKUP(C5457,Index[],2,FALSE)</f>
        <v>47</v>
      </c>
      <c r="E5457" s="3">
        <f>VLOOKUP(C5457,Index[],3,FALSE)</f>
        <v>0</v>
      </c>
      <c r="F5457" s="3">
        <f>VLOOKUP(C5457,Index[],4,FALSE)</f>
        <v>0</v>
      </c>
      <c r="G5457" s="3" t="str">
        <f>VLOOKUP(C5457,Index[],5,FALSE)</f>
        <v>Yes</v>
      </c>
      <c r="H5457" t="s">
        <v>17</v>
      </c>
      <c r="I5457">
        <f>VLOOKUP(Table1[[#This Row],[trait_name]],Trait[],2,FALSE)</f>
        <v>3</v>
      </c>
      <c r="J5457" s="23" t="s">
        <v>18</v>
      </c>
      <c r="K5457" s="23">
        <v>2</v>
      </c>
      <c r="L5457" s="3" t="s">
        <v>19</v>
      </c>
      <c r="M5457" s="3"/>
      <c r="N5457" s="23"/>
      <c r="O5457"/>
    </row>
    <row r="5458" spans="1:15">
      <c r="A5458" s="66">
        <f>VLOOKUP(C5458,Index[],8,FALSE)</f>
        <v>43244</v>
      </c>
      <c r="B5458" s="5">
        <v>43244</v>
      </c>
      <c r="C5458" t="s">
        <v>691</v>
      </c>
      <c r="D5458" s="3">
        <f>VLOOKUP(C5458,Index[],2,FALSE)</f>
        <v>47</v>
      </c>
      <c r="E5458" s="3">
        <f>VLOOKUP(C5458,Index[],3,FALSE)</f>
        <v>0</v>
      </c>
      <c r="F5458" s="3">
        <f>VLOOKUP(C5458,Index[],4,FALSE)</f>
        <v>0</v>
      </c>
      <c r="G5458" s="3" t="str">
        <f>VLOOKUP(C5458,Index[],5,FALSE)</f>
        <v>Yes</v>
      </c>
      <c r="H5458" t="s">
        <v>25</v>
      </c>
      <c r="I5458">
        <f>VLOOKUP(Table1[[#This Row],[trait_name]],Trait[],2,FALSE)</f>
        <v>4</v>
      </c>
      <c r="J5458" s="23" t="s">
        <v>22</v>
      </c>
      <c r="K5458" s="23">
        <v>1</v>
      </c>
      <c r="L5458" s="3" t="s">
        <v>23</v>
      </c>
      <c r="N5458" s="23"/>
      <c r="O5458"/>
    </row>
    <row r="5459" spans="1:15">
      <c r="A5459" s="66">
        <f>VLOOKUP(C5459,Index[],8,FALSE)</f>
        <v>43244</v>
      </c>
      <c r="B5459" s="5">
        <v>43300</v>
      </c>
      <c r="C5459" t="s">
        <v>691</v>
      </c>
      <c r="D5459" s="3">
        <f>VLOOKUP(C5459,Index[],2,FALSE)</f>
        <v>47</v>
      </c>
      <c r="E5459" s="3">
        <f>VLOOKUP(C5459,Index[],3,FALSE)</f>
        <v>0</v>
      </c>
      <c r="F5459" s="3">
        <f>VLOOKUP(C5459,Index[],4,FALSE)</f>
        <v>0</v>
      </c>
      <c r="G5459" s="3" t="str">
        <f>VLOOKUP(C5459,Index[],5,FALSE)</f>
        <v>Yes</v>
      </c>
      <c r="H5459" t="s">
        <v>325</v>
      </c>
      <c r="I5459">
        <f>VLOOKUP(Table1[[#This Row],[trait_name]],Trait[],2,FALSE)</f>
        <v>4</v>
      </c>
      <c r="J5459" s="23" t="s">
        <v>22</v>
      </c>
      <c r="K5459" s="23">
        <v>2</v>
      </c>
      <c r="L5459" s="3" t="s">
        <v>23</v>
      </c>
      <c r="M5459" s="3"/>
      <c r="N5459" s="23"/>
      <c r="O5459"/>
    </row>
    <row r="5460" spans="1:15">
      <c r="A5460" s="66">
        <f>VLOOKUP(C5460,Index[],8,FALSE)</f>
        <v>43244</v>
      </c>
      <c r="B5460" s="5">
        <v>43300</v>
      </c>
      <c r="C5460" t="s">
        <v>691</v>
      </c>
      <c r="D5460" s="3">
        <f>VLOOKUP(C5460,Index[],2,FALSE)</f>
        <v>47</v>
      </c>
      <c r="E5460" s="3">
        <f>VLOOKUP(C5460,Index[],3,FALSE)</f>
        <v>0</v>
      </c>
      <c r="F5460" s="3">
        <f>VLOOKUP(C5460,Index[],4,FALSE)</f>
        <v>0</v>
      </c>
      <c r="G5460" s="3" t="str">
        <f>VLOOKUP(C5460,Index[],5,FALSE)</f>
        <v>Yes</v>
      </c>
      <c r="I5460">
        <f>VLOOKUP(Table1[[#This Row],[trait_name]],Trait[],2,FALSE)</f>
        <v>5</v>
      </c>
      <c r="J5460" s="23" t="s">
        <v>24</v>
      </c>
      <c r="K5460" s="23">
        <v>1</v>
      </c>
      <c r="L5460" s="3"/>
      <c r="M5460" s="3"/>
      <c r="N5460" s="23"/>
      <c r="O5460"/>
    </row>
    <row r="5461" spans="1:15">
      <c r="A5461" s="66">
        <f>VLOOKUP(C5461,Index[],8,FALSE)</f>
        <v>43244</v>
      </c>
      <c r="B5461" s="5">
        <v>43300</v>
      </c>
      <c r="C5461" t="s">
        <v>691</v>
      </c>
      <c r="D5461" s="3">
        <f>VLOOKUP(C5461,Index[],2,FALSE)</f>
        <v>47</v>
      </c>
      <c r="E5461" s="3">
        <f>VLOOKUP(C5461,Index[],3,FALSE)</f>
        <v>0</v>
      </c>
      <c r="F5461" s="3">
        <f>VLOOKUP(C5461,Index[],4,FALSE)</f>
        <v>0</v>
      </c>
      <c r="G5461" s="3" t="str">
        <f>VLOOKUP(C5461,Index[],5,FALSE)</f>
        <v>Yes</v>
      </c>
      <c r="H5461" t="s">
        <v>25</v>
      </c>
      <c r="I5461">
        <f>VLOOKUP(Table1[[#This Row],[trait_name]],Trait[],2,FALSE)</f>
        <v>6</v>
      </c>
      <c r="J5461" s="23" t="s">
        <v>148</v>
      </c>
      <c r="K5461" s="23">
        <v>1</v>
      </c>
      <c r="L5461" s="3"/>
      <c r="N5461" s="23"/>
      <c r="O5461"/>
    </row>
    <row r="5462" spans="1:15">
      <c r="A5462" s="66">
        <f>VLOOKUP(C5462,Index[],8,FALSE)</f>
        <v>43244</v>
      </c>
      <c r="B5462" s="5">
        <v>43300</v>
      </c>
      <c r="C5462" t="s">
        <v>691</v>
      </c>
      <c r="D5462" s="3">
        <f>VLOOKUP(C5462,Index[],2,FALSE)</f>
        <v>47</v>
      </c>
      <c r="E5462" s="3">
        <f>VLOOKUP(C5462,Index[],3,FALSE)</f>
        <v>0</v>
      </c>
      <c r="F5462" s="3">
        <f>VLOOKUP(C5462,Index[],4,FALSE)</f>
        <v>0</v>
      </c>
      <c r="G5462" s="3" t="str">
        <f>VLOOKUP(C5462,Index[],5,FALSE)</f>
        <v>Yes</v>
      </c>
      <c r="I5462">
        <f>VLOOKUP(Table1[[#This Row],[trait_name]],Trait[],2,FALSE)</f>
        <v>6</v>
      </c>
      <c r="J5462" s="23" t="s">
        <v>148</v>
      </c>
      <c r="K5462" s="23">
        <v>2</v>
      </c>
      <c r="L5462" s="3"/>
      <c r="M5462" s="3"/>
      <c r="N5462" s="23"/>
      <c r="O5462"/>
    </row>
    <row r="5463" spans="1:15">
      <c r="A5463" s="66">
        <f>VLOOKUP(C5463,Index[],8,FALSE)</f>
        <v>43244</v>
      </c>
      <c r="B5463" s="5">
        <v>43244</v>
      </c>
      <c r="C5463" t="s">
        <v>691</v>
      </c>
      <c r="D5463" s="3">
        <f>VLOOKUP(C5463,Index[],2,FALSE)</f>
        <v>47</v>
      </c>
      <c r="E5463" s="3">
        <f>VLOOKUP(C5463,Index[],3,FALSE)</f>
        <v>0</v>
      </c>
      <c r="F5463" s="3">
        <f>VLOOKUP(C5463,Index[],4,FALSE)</f>
        <v>0</v>
      </c>
      <c r="G5463" s="3" t="str">
        <f>VLOOKUP(C5463,Index[],5,FALSE)</f>
        <v>Yes</v>
      </c>
      <c r="H5463" t="s">
        <v>25</v>
      </c>
      <c r="I5463">
        <f>VLOOKUP(Table1[[#This Row],[trait_name]],Trait[],2,FALSE)</f>
        <v>7</v>
      </c>
      <c r="J5463" s="23" t="s">
        <v>26</v>
      </c>
      <c r="K5463" s="23">
        <v>1</v>
      </c>
      <c r="L5463" s="3" t="s">
        <v>23</v>
      </c>
      <c r="N5463" s="23"/>
      <c r="O5463"/>
    </row>
    <row r="5464" spans="1:15">
      <c r="A5464" s="66">
        <f>VLOOKUP(C5464,Index[],8,FALSE)</f>
        <v>43244</v>
      </c>
      <c r="B5464" s="5">
        <v>43300</v>
      </c>
      <c r="C5464" t="s">
        <v>691</v>
      </c>
      <c r="D5464" s="3">
        <f>VLOOKUP(C5464,Index[],2,FALSE)</f>
        <v>47</v>
      </c>
      <c r="E5464" s="3">
        <f>VLOOKUP(C5464,Index[],3,FALSE)</f>
        <v>0</v>
      </c>
      <c r="F5464" s="3">
        <f>VLOOKUP(C5464,Index[],4,FALSE)</f>
        <v>0</v>
      </c>
      <c r="G5464" s="3" t="str">
        <f>VLOOKUP(C5464,Index[],5,FALSE)</f>
        <v>Yes</v>
      </c>
      <c r="H5464" t="s">
        <v>328</v>
      </c>
      <c r="I5464">
        <f>VLOOKUP(Table1[[#This Row],[trait_name]],Trait[],2,FALSE)</f>
        <v>7</v>
      </c>
      <c r="J5464" s="23" t="s">
        <v>26</v>
      </c>
      <c r="K5464" s="23">
        <v>2</v>
      </c>
      <c r="L5464" s="3" t="s">
        <v>23</v>
      </c>
      <c r="M5464" s="3"/>
      <c r="N5464" s="23"/>
      <c r="O5464"/>
    </row>
    <row r="5465" spans="1:15">
      <c r="A5465" s="66">
        <f>VLOOKUP(C5465,Index[],8,FALSE)</f>
        <v>43244</v>
      </c>
      <c r="B5465" s="5">
        <v>43300</v>
      </c>
      <c r="C5465" t="s">
        <v>691</v>
      </c>
      <c r="D5465" s="3">
        <f>VLOOKUP(C5465,Index[],2,FALSE)</f>
        <v>47</v>
      </c>
      <c r="E5465" s="3">
        <f>VLOOKUP(C5465,Index[],3,FALSE)</f>
        <v>0</v>
      </c>
      <c r="F5465" s="3">
        <f>VLOOKUP(C5465,Index[],4,FALSE)</f>
        <v>0</v>
      </c>
      <c r="G5465" s="3" t="str">
        <f>VLOOKUP(C5465,Index[],5,FALSE)</f>
        <v>Yes</v>
      </c>
      <c r="I5465">
        <f>VLOOKUP(Table1[[#This Row],[trait_name]],Trait[],2,FALSE)</f>
        <v>8</v>
      </c>
      <c r="J5465" s="23" t="s">
        <v>150</v>
      </c>
      <c r="K5465" s="23">
        <v>1</v>
      </c>
      <c r="L5465" s="3"/>
      <c r="M5465" s="3"/>
      <c r="N5465" s="23"/>
      <c r="O5465"/>
    </row>
    <row r="5466" spans="1:15">
      <c r="A5466" s="66">
        <f>VLOOKUP(C5466,Index[],8,FALSE)</f>
        <v>43244</v>
      </c>
      <c r="B5466" s="5">
        <v>43300</v>
      </c>
      <c r="C5466" t="s">
        <v>691</v>
      </c>
      <c r="D5466" s="3">
        <f>VLOOKUP(C5466,Index[],2,FALSE)</f>
        <v>47</v>
      </c>
      <c r="E5466" s="3">
        <f>VLOOKUP(C5466,Index[],3,FALSE)</f>
        <v>0</v>
      </c>
      <c r="F5466" s="3">
        <f>VLOOKUP(C5466,Index[],4,FALSE)</f>
        <v>0</v>
      </c>
      <c r="G5466" s="3" t="str">
        <f>VLOOKUP(C5466,Index[],5,FALSE)</f>
        <v>Yes</v>
      </c>
      <c r="H5466" t="s">
        <v>325</v>
      </c>
      <c r="I5466">
        <f>VLOOKUP(Table1[[#This Row],[trait_name]],Trait[],2,FALSE)</f>
        <v>9</v>
      </c>
      <c r="J5466" s="23" t="s">
        <v>28</v>
      </c>
      <c r="K5466" s="23">
        <v>1</v>
      </c>
      <c r="L5466" s="3" t="s">
        <v>23</v>
      </c>
      <c r="M5466" s="3"/>
      <c r="N5466" s="23"/>
      <c r="O5466"/>
    </row>
    <row r="5467" spans="1:15">
      <c r="A5467" s="66">
        <f>VLOOKUP(C5467,Index[],8,FALSE)</f>
        <v>43244</v>
      </c>
      <c r="B5467" s="5">
        <v>43300</v>
      </c>
      <c r="C5467" t="s">
        <v>691</v>
      </c>
      <c r="D5467" s="3">
        <f>VLOOKUP(C5467,Index[],2,FALSE)</f>
        <v>47</v>
      </c>
      <c r="E5467" s="3">
        <f>VLOOKUP(C5467,Index[],3,FALSE)</f>
        <v>0</v>
      </c>
      <c r="F5467" s="3">
        <f>VLOOKUP(C5467,Index[],4,FALSE)</f>
        <v>0</v>
      </c>
      <c r="G5467" s="3" t="str">
        <f>VLOOKUP(C5467,Index[],5,FALSE)</f>
        <v>Yes</v>
      </c>
      <c r="I5467">
        <f>VLOOKUP(Table1[[#This Row],[trait_name]],Trait[],2,FALSE)</f>
        <v>10</v>
      </c>
      <c r="J5467" s="23" t="s">
        <v>29</v>
      </c>
      <c r="K5467" s="23">
        <v>1</v>
      </c>
      <c r="L5467" s="3"/>
      <c r="M5467" s="3"/>
      <c r="N5467" s="23"/>
      <c r="O5467"/>
    </row>
    <row r="5468" spans="1:15">
      <c r="A5468" s="66">
        <f>VLOOKUP(C5468,Index[],8,FALSE)</f>
        <v>43244</v>
      </c>
      <c r="B5468" s="5">
        <v>43300</v>
      </c>
      <c r="C5468" t="s">
        <v>691</v>
      </c>
      <c r="D5468" s="3">
        <f>VLOOKUP(C5468,Index[],2,FALSE)</f>
        <v>47</v>
      </c>
      <c r="E5468" s="3">
        <f>VLOOKUP(C5468,Index[],3,FALSE)</f>
        <v>0</v>
      </c>
      <c r="F5468" s="3">
        <f>VLOOKUP(C5468,Index[],4,FALSE)</f>
        <v>0</v>
      </c>
      <c r="G5468" s="3" t="str">
        <f>VLOOKUP(C5468,Index[],5,FALSE)</f>
        <v>Yes</v>
      </c>
      <c r="H5468" t="s">
        <v>325</v>
      </c>
      <c r="I5468">
        <f>VLOOKUP(Table1[[#This Row],[trait_name]],Trait[],2,FALSE)</f>
        <v>11</v>
      </c>
      <c r="J5468" s="23" t="s">
        <v>30</v>
      </c>
      <c r="K5468" s="23">
        <v>1</v>
      </c>
      <c r="L5468" s="3" t="s">
        <v>23</v>
      </c>
      <c r="M5468" s="3"/>
      <c r="N5468" s="23"/>
      <c r="O5468"/>
    </row>
    <row r="5469" spans="1:15">
      <c r="A5469" s="66">
        <f>VLOOKUP(C5469,Index[],8,FALSE)</f>
        <v>43244</v>
      </c>
      <c r="B5469" s="5">
        <v>43244</v>
      </c>
      <c r="C5469" t="s">
        <v>691</v>
      </c>
      <c r="D5469" s="3">
        <f>VLOOKUP(C5469,Index[],2,FALSE)</f>
        <v>47</v>
      </c>
      <c r="E5469" s="3">
        <f>VLOOKUP(C5469,Index[],3,FALSE)</f>
        <v>0</v>
      </c>
      <c r="F5469" s="3">
        <f>VLOOKUP(C5469,Index[],4,FALSE)</f>
        <v>0</v>
      </c>
      <c r="G5469" s="3" t="str">
        <f>VLOOKUP(C5469,Index[],5,FALSE)</f>
        <v>Yes</v>
      </c>
      <c r="H5469" t="s">
        <v>20</v>
      </c>
      <c r="I5469">
        <f>VLOOKUP(Table1[[#This Row],[trait_name]],Trait[],2,FALSE)</f>
        <v>12</v>
      </c>
      <c r="J5469" s="23" t="s">
        <v>151</v>
      </c>
      <c r="K5469" s="23">
        <v>1</v>
      </c>
      <c r="L5469" s="3" t="s">
        <v>23</v>
      </c>
      <c r="N5469" s="23"/>
      <c r="O5469"/>
    </row>
    <row r="5470" spans="1:15">
      <c r="A5470" s="66">
        <f>VLOOKUP(C5470,Index[],8,FALSE)</f>
        <v>43244</v>
      </c>
      <c r="B5470" s="5">
        <v>43300</v>
      </c>
      <c r="C5470" t="s">
        <v>691</v>
      </c>
      <c r="D5470" s="3">
        <f>VLOOKUP(C5470,Index[],2,FALSE)</f>
        <v>47</v>
      </c>
      <c r="E5470" s="3">
        <f>VLOOKUP(C5470,Index[],3,FALSE)</f>
        <v>0</v>
      </c>
      <c r="F5470" s="3">
        <f>VLOOKUP(C5470,Index[],4,FALSE)</f>
        <v>0</v>
      </c>
      <c r="G5470" s="3" t="str">
        <f>VLOOKUP(C5470,Index[],5,FALSE)</f>
        <v>Yes</v>
      </c>
      <c r="I5470">
        <f>VLOOKUP(Table1[[#This Row],[trait_name]],Trait[],2,FALSE)</f>
        <v>12</v>
      </c>
      <c r="J5470" s="23" t="s">
        <v>151</v>
      </c>
      <c r="K5470" s="23">
        <v>2</v>
      </c>
      <c r="L5470" s="3"/>
      <c r="M5470" s="3"/>
      <c r="N5470" s="23"/>
      <c r="O5470"/>
    </row>
    <row r="5471" spans="1:15">
      <c r="A5471" s="66">
        <f>VLOOKUP(C5471,Index[],8,FALSE)</f>
        <v>43244</v>
      </c>
      <c r="B5471" s="5">
        <v>43300</v>
      </c>
      <c r="C5471" t="s">
        <v>691</v>
      </c>
      <c r="D5471" s="3">
        <f>VLOOKUP(C5471,Index[],2,FALSE)</f>
        <v>47</v>
      </c>
      <c r="E5471" s="3">
        <f>VLOOKUP(C5471,Index[],3,FALSE)</f>
        <v>0</v>
      </c>
      <c r="F5471" s="3">
        <f>VLOOKUP(C5471,Index[],4,FALSE)</f>
        <v>0</v>
      </c>
      <c r="G5471" s="3" t="str">
        <f>VLOOKUP(C5471,Index[],5,FALSE)</f>
        <v>Yes</v>
      </c>
      <c r="I5471">
        <f>VLOOKUP(Table1[[#This Row],[trait_name]],Trait[],2,FALSE)</f>
        <v>13</v>
      </c>
      <c r="J5471" s="23" t="s">
        <v>369</v>
      </c>
      <c r="K5471" s="23">
        <v>1</v>
      </c>
      <c r="L5471" s="3"/>
      <c r="M5471" s="3"/>
      <c r="N5471" s="23"/>
      <c r="O5471"/>
    </row>
    <row r="5472" spans="1:15">
      <c r="A5472" s="66">
        <f>VLOOKUP(C5472,Index[],8,FALSE)</f>
        <v>43244</v>
      </c>
      <c r="B5472" s="5">
        <v>43244</v>
      </c>
      <c r="C5472" t="s">
        <v>691</v>
      </c>
      <c r="D5472" s="3">
        <f>VLOOKUP(C5472,Index[],2,FALSE)</f>
        <v>47</v>
      </c>
      <c r="E5472" s="3">
        <f>VLOOKUP(C5472,Index[],3,FALSE)</f>
        <v>0</v>
      </c>
      <c r="F5472" s="3">
        <f>VLOOKUP(C5472,Index[],4,FALSE)</f>
        <v>0</v>
      </c>
      <c r="G5472" s="3" t="str">
        <f>VLOOKUP(C5472,Index[],5,FALSE)</f>
        <v>Yes</v>
      </c>
      <c r="H5472" t="s">
        <v>20</v>
      </c>
      <c r="I5472">
        <f>VLOOKUP(Table1[[#This Row],[trait_name]],Trait[],2,FALSE)</f>
        <v>14</v>
      </c>
      <c r="J5472" s="23" t="s">
        <v>152</v>
      </c>
      <c r="K5472" s="23">
        <v>1</v>
      </c>
      <c r="L5472" s="3" t="s">
        <v>23</v>
      </c>
      <c r="N5472" s="23"/>
      <c r="O5472"/>
    </row>
    <row r="5473" spans="1:15">
      <c r="A5473" s="66">
        <f>VLOOKUP(C5473,Index[],8,FALSE)</f>
        <v>43244</v>
      </c>
      <c r="B5473" s="5">
        <v>43300</v>
      </c>
      <c r="C5473" t="s">
        <v>691</v>
      </c>
      <c r="D5473" s="3">
        <f>VLOOKUP(C5473,Index[],2,FALSE)</f>
        <v>47</v>
      </c>
      <c r="E5473" s="3">
        <f>VLOOKUP(C5473,Index[],3,FALSE)</f>
        <v>0</v>
      </c>
      <c r="F5473" s="3">
        <f>VLOOKUP(C5473,Index[],4,FALSE)</f>
        <v>0</v>
      </c>
      <c r="G5473" s="3" t="str">
        <f>VLOOKUP(C5473,Index[],5,FALSE)</f>
        <v>Yes</v>
      </c>
      <c r="H5473" t="s">
        <v>623</v>
      </c>
      <c r="I5473">
        <f>VLOOKUP(Table1[[#This Row],[trait_name]],Trait[],2,FALSE)</f>
        <v>14</v>
      </c>
      <c r="J5473" s="23" t="s">
        <v>152</v>
      </c>
      <c r="K5473" s="23">
        <v>2</v>
      </c>
      <c r="L5473" s="3" t="s">
        <v>23</v>
      </c>
      <c r="M5473" s="3"/>
      <c r="N5473" s="23"/>
      <c r="O5473"/>
    </row>
    <row r="5474" spans="1:15">
      <c r="A5474" s="66">
        <f>VLOOKUP(C5474,Index[],8,FALSE)</f>
        <v>43244</v>
      </c>
      <c r="B5474" s="5">
        <v>43300</v>
      </c>
      <c r="C5474" t="s">
        <v>691</v>
      </c>
      <c r="D5474" s="3">
        <f>VLOOKUP(C5474,Index[],2,FALSE)</f>
        <v>47</v>
      </c>
      <c r="E5474" s="3">
        <f>VLOOKUP(C5474,Index[],3,FALSE)</f>
        <v>0</v>
      </c>
      <c r="F5474" s="3">
        <f>VLOOKUP(C5474,Index[],4,FALSE)</f>
        <v>0</v>
      </c>
      <c r="G5474" s="3" t="str">
        <f>VLOOKUP(C5474,Index[],5,FALSE)</f>
        <v>Yes</v>
      </c>
      <c r="H5474" t="s">
        <v>325</v>
      </c>
      <c r="I5474">
        <f>VLOOKUP(Table1[[#This Row],[trait_name]],Trait[],2,FALSE)</f>
        <v>15</v>
      </c>
      <c r="J5474" s="23" t="s">
        <v>31</v>
      </c>
      <c r="K5474" s="23">
        <v>1</v>
      </c>
      <c r="L5474" s="3" t="s">
        <v>27</v>
      </c>
      <c r="N5474" s="23"/>
      <c r="O5474"/>
    </row>
    <row r="5475" spans="1:15">
      <c r="A5475" s="66">
        <f>VLOOKUP(C5475,Index[],8,FALSE)</f>
        <v>43244</v>
      </c>
      <c r="B5475" s="5">
        <v>43300</v>
      </c>
      <c r="C5475" t="s">
        <v>691</v>
      </c>
      <c r="D5475" s="3">
        <f>VLOOKUP(C5475,Index[],2,FALSE)</f>
        <v>47</v>
      </c>
      <c r="E5475" s="3">
        <f>VLOOKUP(C5475,Index[],3,FALSE)</f>
        <v>0</v>
      </c>
      <c r="F5475" s="3">
        <f>VLOOKUP(C5475,Index[],4,FALSE)</f>
        <v>0</v>
      </c>
      <c r="G5475" s="3" t="str">
        <f>VLOOKUP(C5475,Index[],5,FALSE)</f>
        <v>Yes</v>
      </c>
      <c r="I5475">
        <f>VLOOKUP(Table1[[#This Row],[trait_name]],Trait[],2,FALSE)</f>
        <v>15</v>
      </c>
      <c r="J5475" s="23" t="s">
        <v>31</v>
      </c>
      <c r="K5475" s="23">
        <v>2</v>
      </c>
      <c r="L5475" s="3"/>
      <c r="M5475" s="3"/>
      <c r="N5475" s="23"/>
      <c r="O5475"/>
    </row>
    <row r="5476" spans="1:15">
      <c r="A5476" s="66">
        <f>VLOOKUP(C5476,Index[],8,FALSE)</f>
        <v>43244</v>
      </c>
      <c r="B5476" s="25">
        <v>43244</v>
      </c>
      <c r="C5476" s="4" t="s">
        <v>691</v>
      </c>
      <c r="D5476" s="3">
        <f>VLOOKUP(C5476,Index[],2,FALSE)</f>
        <v>47</v>
      </c>
      <c r="E5476" s="3">
        <f>VLOOKUP(C5476,Index[],3,FALSE)</f>
        <v>0</v>
      </c>
      <c r="F5476" s="3">
        <f>VLOOKUP(C5476,Index[],4,FALSE)</f>
        <v>0</v>
      </c>
      <c r="G5476" s="3" t="str">
        <f>VLOOKUP(C5476,Index[],5,FALSE)</f>
        <v>Yes</v>
      </c>
      <c r="I5476">
        <f>VLOOKUP(Table1[[#This Row],[trait_name]],Trait[],2,FALSE)</f>
        <v>16</v>
      </c>
      <c r="J5476" s="24" t="s">
        <v>32</v>
      </c>
      <c r="K5476" s="23">
        <v>1</v>
      </c>
      <c r="L5476" s="3"/>
      <c r="N5476" s="23"/>
      <c r="O5476"/>
    </row>
    <row r="5477" spans="1:15">
      <c r="A5477" s="66">
        <f>VLOOKUP(C5477,Index[],8,FALSE)</f>
        <v>43244</v>
      </c>
      <c r="B5477" s="5">
        <v>43300</v>
      </c>
      <c r="C5477" t="s">
        <v>691</v>
      </c>
      <c r="D5477" s="3">
        <f>VLOOKUP(C5477,Index[],2,FALSE)</f>
        <v>47</v>
      </c>
      <c r="E5477" s="3">
        <f>VLOOKUP(C5477,Index[],3,FALSE)</f>
        <v>0</v>
      </c>
      <c r="F5477" s="3">
        <f>VLOOKUP(C5477,Index[],4,FALSE)</f>
        <v>0</v>
      </c>
      <c r="G5477" s="3" t="str">
        <f>VLOOKUP(C5477,Index[],5,FALSE)</f>
        <v>Yes</v>
      </c>
      <c r="I5477">
        <f>VLOOKUP(Table1[[#This Row],[trait_name]],Trait[],2,FALSE)</f>
        <v>16</v>
      </c>
      <c r="J5477" s="23" t="s">
        <v>32</v>
      </c>
      <c r="K5477" s="23">
        <v>2</v>
      </c>
      <c r="L5477" s="3"/>
      <c r="M5477" s="3"/>
      <c r="N5477" s="23"/>
      <c r="O5477"/>
    </row>
    <row r="5478" spans="1:15">
      <c r="A5478" s="66">
        <f>VLOOKUP(C5478,Index[],8,FALSE)</f>
        <v>43244</v>
      </c>
      <c r="B5478" s="5">
        <v>43244</v>
      </c>
      <c r="C5478" t="s">
        <v>691</v>
      </c>
      <c r="D5478" s="3">
        <f>VLOOKUP(C5478,Index[],2,FALSE)</f>
        <v>47</v>
      </c>
      <c r="E5478" s="3">
        <f>VLOOKUP(C5478,Index[],3,FALSE)</f>
        <v>0</v>
      </c>
      <c r="F5478" s="3">
        <f>VLOOKUP(C5478,Index[],4,FALSE)</f>
        <v>0</v>
      </c>
      <c r="G5478" s="3" t="str">
        <f>VLOOKUP(C5478,Index[],5,FALSE)</f>
        <v>Yes</v>
      </c>
      <c r="H5478" t="s">
        <v>25</v>
      </c>
      <c r="I5478">
        <f>VLOOKUP(Table1[[#This Row],[trait_name]],Trait[],2,FALSE)</f>
        <v>17</v>
      </c>
      <c r="J5478" s="23" t="s">
        <v>33</v>
      </c>
      <c r="K5478" s="23">
        <v>3</v>
      </c>
      <c r="L5478" s="3" t="s">
        <v>34</v>
      </c>
      <c r="N5478" s="23"/>
      <c r="O5478"/>
    </row>
    <row r="5479" spans="1:15">
      <c r="A5479" s="66">
        <f>VLOOKUP(C5479,Index[],8,FALSE)</f>
        <v>43244</v>
      </c>
      <c r="B5479" s="5">
        <v>43244</v>
      </c>
      <c r="C5479" t="s">
        <v>691</v>
      </c>
      <c r="D5479" s="3">
        <f>VLOOKUP(C5479,Index[],2,FALSE)</f>
        <v>47</v>
      </c>
      <c r="E5479" s="3">
        <f>VLOOKUP(C5479,Index[],3,FALSE)</f>
        <v>0</v>
      </c>
      <c r="F5479" s="3">
        <f>VLOOKUP(C5479,Index[],4,FALSE)</f>
        <v>0</v>
      </c>
      <c r="G5479" s="3" t="str">
        <f>VLOOKUP(C5479,Index[],5,FALSE)</f>
        <v>Yes</v>
      </c>
      <c r="H5479" t="s">
        <v>25</v>
      </c>
      <c r="I5479">
        <f>VLOOKUP(Table1[[#This Row],[trait_name]],Trait[],2,FALSE)</f>
        <v>17</v>
      </c>
      <c r="J5479" s="23" t="s">
        <v>33</v>
      </c>
      <c r="K5479" s="23">
        <v>2</v>
      </c>
      <c r="L5479" s="3" t="s">
        <v>35</v>
      </c>
      <c r="N5479" s="23"/>
      <c r="O5479"/>
    </row>
    <row r="5480" spans="1:15">
      <c r="A5480" s="66">
        <f>VLOOKUP(C5480,Index[],8,FALSE)</f>
        <v>43244</v>
      </c>
      <c r="B5480" s="5">
        <v>43244</v>
      </c>
      <c r="C5480" t="s">
        <v>691</v>
      </c>
      <c r="D5480" s="3">
        <f>VLOOKUP(C5480,Index[],2,FALSE)</f>
        <v>47</v>
      </c>
      <c r="E5480" s="3">
        <f>VLOOKUP(C5480,Index[],3,FALSE)</f>
        <v>0</v>
      </c>
      <c r="F5480" s="3">
        <f>VLOOKUP(C5480,Index[],4,FALSE)</f>
        <v>0</v>
      </c>
      <c r="G5480" s="3" t="str">
        <f>VLOOKUP(C5480,Index[],5,FALSE)</f>
        <v>Yes</v>
      </c>
      <c r="H5480" t="s">
        <v>25</v>
      </c>
      <c r="I5480">
        <f>VLOOKUP(Table1[[#This Row],[trait_name]],Trait[],2,FALSE)</f>
        <v>17</v>
      </c>
      <c r="J5480" s="23" t="s">
        <v>33</v>
      </c>
      <c r="K5480" s="23">
        <v>1</v>
      </c>
      <c r="L5480" s="3" t="s">
        <v>36</v>
      </c>
      <c r="N5480" s="23"/>
      <c r="O5480"/>
    </row>
    <row r="5481" spans="1:15">
      <c r="A5481" s="66">
        <f>VLOOKUP(C5481,Index[],8,FALSE)</f>
        <v>43244</v>
      </c>
      <c r="B5481" s="5">
        <v>43300</v>
      </c>
      <c r="C5481" t="s">
        <v>691</v>
      </c>
      <c r="D5481" s="3">
        <f>VLOOKUP(C5481,Index[],2,FALSE)</f>
        <v>47</v>
      </c>
      <c r="E5481" s="3">
        <f>VLOOKUP(C5481,Index[],3,FALSE)</f>
        <v>0</v>
      </c>
      <c r="F5481" s="3">
        <f>VLOOKUP(C5481,Index[],4,FALSE)</f>
        <v>0</v>
      </c>
      <c r="G5481" s="3" t="str">
        <f>VLOOKUP(C5481,Index[],5,FALSE)</f>
        <v>Yes</v>
      </c>
      <c r="I5481">
        <f>VLOOKUP(Table1[[#This Row],[trait_name]],Trait[],2,FALSE)</f>
        <v>17</v>
      </c>
      <c r="J5481" s="23" t="s">
        <v>33</v>
      </c>
      <c r="K5481" s="23">
        <v>4</v>
      </c>
      <c r="L5481" s="3"/>
      <c r="M5481" s="3"/>
      <c r="N5481" s="23"/>
      <c r="O5481"/>
    </row>
    <row r="5482" spans="1:15">
      <c r="A5482" s="66">
        <f>VLOOKUP(C5482,Index[],8,FALSE)</f>
        <v>43244</v>
      </c>
      <c r="B5482" s="25">
        <v>43244</v>
      </c>
      <c r="C5482" s="4" t="s">
        <v>691</v>
      </c>
      <c r="D5482" s="3">
        <f>VLOOKUP(C5482,Index[],2,FALSE)</f>
        <v>47</v>
      </c>
      <c r="E5482" s="3">
        <f>VLOOKUP(C5482,Index[],3,FALSE)</f>
        <v>0</v>
      </c>
      <c r="F5482" s="3">
        <f>VLOOKUP(C5482,Index[],4,FALSE)</f>
        <v>0</v>
      </c>
      <c r="G5482" s="3" t="str">
        <f>VLOOKUP(C5482,Index[],5,FALSE)</f>
        <v>Yes</v>
      </c>
      <c r="I5482">
        <f>VLOOKUP(Table1[[#This Row],[trait_name]],Trait[],2,FALSE)</f>
        <v>18</v>
      </c>
      <c r="J5482" s="23" t="s">
        <v>37</v>
      </c>
      <c r="K5482" s="23">
        <v>1</v>
      </c>
      <c r="L5482" s="3"/>
      <c r="N5482" s="23"/>
      <c r="O5482"/>
    </row>
    <row r="5483" spans="1:15">
      <c r="A5483" s="66">
        <f>VLOOKUP(C5483,Index[],8,FALSE)</f>
        <v>43244</v>
      </c>
      <c r="B5483" s="5">
        <v>43300</v>
      </c>
      <c r="C5483" t="s">
        <v>691</v>
      </c>
      <c r="D5483" s="3">
        <f>VLOOKUP(C5483,Index[],2,FALSE)</f>
        <v>47</v>
      </c>
      <c r="E5483" s="3">
        <f>VLOOKUP(C5483,Index[],3,FALSE)</f>
        <v>0</v>
      </c>
      <c r="F5483" s="3">
        <f>VLOOKUP(C5483,Index[],4,FALSE)</f>
        <v>0</v>
      </c>
      <c r="G5483" s="3" t="str">
        <f>VLOOKUP(C5483,Index[],5,FALSE)</f>
        <v>Yes</v>
      </c>
      <c r="I5483">
        <f>VLOOKUP(Table1[[#This Row],[trait_name]],Trait[],2,FALSE)</f>
        <v>18</v>
      </c>
      <c r="J5483" s="23" t="s">
        <v>37</v>
      </c>
      <c r="K5483" s="23">
        <v>2</v>
      </c>
      <c r="L5483" s="3"/>
      <c r="M5483" s="3"/>
      <c r="N5483" s="23"/>
      <c r="O5483"/>
    </row>
    <row r="5484" spans="1:15">
      <c r="A5484" s="66">
        <f>VLOOKUP(C5484,Index[],8,FALSE)</f>
        <v>43244</v>
      </c>
      <c r="B5484" s="5">
        <v>43244</v>
      </c>
      <c r="C5484" t="s">
        <v>691</v>
      </c>
      <c r="D5484" s="3">
        <f>VLOOKUP(C5484,Index[],2,FALSE)</f>
        <v>47</v>
      </c>
      <c r="E5484" s="3">
        <f>VLOOKUP(C5484,Index[],3,FALSE)</f>
        <v>0</v>
      </c>
      <c r="F5484" s="3">
        <f>VLOOKUP(C5484,Index[],4,FALSE)</f>
        <v>0</v>
      </c>
      <c r="G5484" s="3" t="str">
        <f>VLOOKUP(C5484,Index[],5,FALSE)</f>
        <v>Yes</v>
      </c>
      <c r="H5484" t="s">
        <v>17</v>
      </c>
      <c r="I5484">
        <f>VLOOKUP(Table1[[#This Row],[trait_name]],Trait[],2,FALSE)</f>
        <v>19</v>
      </c>
      <c r="J5484" s="23" t="s">
        <v>38</v>
      </c>
      <c r="K5484" s="23">
        <v>2</v>
      </c>
      <c r="L5484" s="3" t="s">
        <v>156</v>
      </c>
      <c r="N5484" s="23"/>
      <c r="O5484"/>
    </row>
    <row r="5485" spans="1:15">
      <c r="A5485" s="66">
        <f>VLOOKUP(C5485,Index[],8,FALSE)</f>
        <v>43244</v>
      </c>
      <c r="B5485" s="5">
        <v>43244</v>
      </c>
      <c r="C5485" t="s">
        <v>691</v>
      </c>
      <c r="D5485" s="3">
        <f>VLOOKUP(C5485,Index[],2,FALSE)</f>
        <v>47</v>
      </c>
      <c r="E5485" s="3">
        <f>VLOOKUP(C5485,Index[],3,FALSE)</f>
        <v>0</v>
      </c>
      <c r="F5485" s="3">
        <f>VLOOKUP(C5485,Index[],4,FALSE)</f>
        <v>0</v>
      </c>
      <c r="G5485" s="3" t="str">
        <f>VLOOKUP(C5485,Index[],5,FALSE)</f>
        <v>Yes</v>
      </c>
      <c r="H5485" t="s">
        <v>17</v>
      </c>
      <c r="I5485">
        <f>VLOOKUP(Table1[[#This Row],[trait_name]],Trait[],2,FALSE)</f>
        <v>19</v>
      </c>
      <c r="J5485" s="23" t="s">
        <v>38</v>
      </c>
      <c r="K5485" s="23">
        <v>1</v>
      </c>
      <c r="L5485" s="3" t="s">
        <v>157</v>
      </c>
      <c r="N5485" s="23"/>
      <c r="O5485"/>
    </row>
    <row r="5486" spans="1:15">
      <c r="A5486" s="66">
        <f>VLOOKUP(C5486,Index[],8,FALSE)</f>
        <v>43244</v>
      </c>
      <c r="B5486" s="5">
        <v>43300</v>
      </c>
      <c r="C5486" t="s">
        <v>691</v>
      </c>
      <c r="D5486" s="3">
        <f>VLOOKUP(C5486,Index[],2,FALSE)</f>
        <v>47</v>
      </c>
      <c r="E5486" s="3">
        <f>VLOOKUP(C5486,Index[],3,FALSE)</f>
        <v>0</v>
      </c>
      <c r="F5486" s="3">
        <f>VLOOKUP(C5486,Index[],4,FALSE)</f>
        <v>0</v>
      </c>
      <c r="G5486" s="3" t="str">
        <f>VLOOKUP(C5486,Index[],5,FALSE)</f>
        <v>Yes</v>
      </c>
      <c r="I5486">
        <f>VLOOKUP(Table1[[#This Row],[trait_name]],Trait[],2,FALSE)</f>
        <v>19</v>
      </c>
      <c r="J5486" s="23" t="s">
        <v>38</v>
      </c>
      <c r="K5486" s="23">
        <v>3</v>
      </c>
      <c r="L5486" s="3"/>
      <c r="M5486" s="3"/>
      <c r="N5486" s="23"/>
      <c r="O5486"/>
    </row>
    <row r="5487" spans="1:15">
      <c r="A5487" s="66">
        <f>VLOOKUP(C5487,Index[],8,FALSE)</f>
        <v>43244</v>
      </c>
      <c r="B5487" s="5">
        <v>43311</v>
      </c>
      <c r="C5487" t="s">
        <v>691</v>
      </c>
      <c r="D5487" s="3">
        <f>VLOOKUP(C5487,Index[],2,FALSE)</f>
        <v>47</v>
      </c>
      <c r="E5487" s="3">
        <f>VLOOKUP(C5487,Index[],3,FALSE)</f>
        <v>0</v>
      </c>
      <c r="F5487" s="3">
        <f>VLOOKUP(C5487,Index[],4,FALSE)</f>
        <v>0</v>
      </c>
      <c r="G5487" s="3" t="str">
        <f>VLOOKUP(C5487,Index[],5,FALSE)</f>
        <v>Yes</v>
      </c>
      <c r="H5487" t="s">
        <v>17</v>
      </c>
      <c r="I5487">
        <f>VLOOKUP(Table1[[#This Row],[trait_name]],Trait[],2,FALSE)</f>
        <v>20</v>
      </c>
      <c r="J5487" s="23" t="s">
        <v>41</v>
      </c>
      <c r="K5487" s="23">
        <v>1</v>
      </c>
      <c r="L5487" s="3" t="s">
        <v>158</v>
      </c>
      <c r="M5487" s="3"/>
      <c r="N5487" s="23"/>
      <c r="O5487"/>
    </row>
    <row r="5488" spans="1:15">
      <c r="A5488" s="66">
        <f>VLOOKUP(C5488,Index[],8,FALSE)</f>
        <v>43244</v>
      </c>
      <c r="B5488" s="25">
        <v>43244</v>
      </c>
      <c r="C5488" s="4" t="s">
        <v>691</v>
      </c>
      <c r="D5488" s="3">
        <f>VLOOKUP(C5488,Index[],2,FALSE)</f>
        <v>47</v>
      </c>
      <c r="E5488" s="3">
        <f>VLOOKUP(C5488,Index[],3,FALSE)</f>
        <v>0</v>
      </c>
      <c r="F5488" s="3">
        <f>VLOOKUP(C5488,Index[],4,FALSE)</f>
        <v>0</v>
      </c>
      <c r="G5488" s="3" t="str">
        <f>VLOOKUP(C5488,Index[],5,FALSE)</f>
        <v>Yes</v>
      </c>
      <c r="H5488" t="s">
        <v>17</v>
      </c>
      <c r="I5488">
        <f>VLOOKUP(Table1[[#This Row],[trait_name]],Trait[],2,FALSE)</f>
        <v>21</v>
      </c>
      <c r="J5488" s="23" t="s">
        <v>43</v>
      </c>
      <c r="K5488" s="23">
        <v>1</v>
      </c>
      <c r="L5488" s="3" t="s">
        <v>44</v>
      </c>
      <c r="N5488" s="23"/>
      <c r="O5488"/>
    </row>
    <row r="5489" spans="1:15">
      <c r="A5489" s="66">
        <f>VLOOKUP(C5489,Index[],8,FALSE)</f>
        <v>43244</v>
      </c>
      <c r="B5489" s="5">
        <v>43300</v>
      </c>
      <c r="C5489" t="s">
        <v>691</v>
      </c>
      <c r="D5489" s="3">
        <f>VLOOKUP(C5489,Index[],2,FALSE)</f>
        <v>47</v>
      </c>
      <c r="E5489" s="3">
        <f>VLOOKUP(C5489,Index[],3,FALSE)</f>
        <v>0</v>
      </c>
      <c r="F5489" s="3">
        <f>VLOOKUP(C5489,Index[],4,FALSE)</f>
        <v>0</v>
      </c>
      <c r="G5489" s="3" t="str">
        <f>VLOOKUP(C5489,Index[],5,FALSE)</f>
        <v>Yes</v>
      </c>
      <c r="H5489" t="s">
        <v>17</v>
      </c>
      <c r="I5489">
        <f>VLOOKUP(Table1[[#This Row],[trait_name]],Trait[],2,FALSE)</f>
        <v>21</v>
      </c>
      <c r="J5489" s="23" t="s">
        <v>43</v>
      </c>
      <c r="K5489" s="23">
        <v>3</v>
      </c>
      <c r="L5489" s="3" t="s">
        <v>159</v>
      </c>
      <c r="M5489" s="3"/>
      <c r="N5489" s="23"/>
      <c r="O5489"/>
    </row>
    <row r="5490" spans="1:15">
      <c r="A5490" s="66">
        <f>VLOOKUP(C5490,Index[],8,FALSE)</f>
        <v>43244</v>
      </c>
      <c r="B5490" s="5">
        <v>43300</v>
      </c>
      <c r="C5490" t="s">
        <v>691</v>
      </c>
      <c r="D5490" s="3">
        <f>VLOOKUP(C5490,Index[],2,FALSE)</f>
        <v>47</v>
      </c>
      <c r="E5490" s="3">
        <f>VLOOKUP(C5490,Index[],3,FALSE)</f>
        <v>0</v>
      </c>
      <c r="F5490" s="3">
        <f>VLOOKUP(C5490,Index[],4,FALSE)</f>
        <v>0</v>
      </c>
      <c r="G5490" s="3" t="str">
        <f>VLOOKUP(C5490,Index[],5,FALSE)</f>
        <v>Yes</v>
      </c>
      <c r="H5490" t="s">
        <v>17</v>
      </c>
      <c r="I5490">
        <f>VLOOKUP(Table1[[#This Row],[trait_name]],Trait[],2,FALSE)</f>
        <v>21</v>
      </c>
      <c r="J5490" s="23" t="s">
        <v>43</v>
      </c>
      <c r="K5490" s="23">
        <v>2</v>
      </c>
      <c r="L5490" s="3" t="s">
        <v>45</v>
      </c>
      <c r="M5490" s="3"/>
      <c r="N5490" s="23"/>
      <c r="O5490"/>
    </row>
    <row r="5491" spans="1:15">
      <c r="A5491" s="66">
        <f>VLOOKUP(C5491,Index[],8,FALSE)</f>
        <v>43244</v>
      </c>
      <c r="B5491" s="5">
        <v>43300</v>
      </c>
      <c r="C5491" t="s">
        <v>691</v>
      </c>
      <c r="D5491" s="3">
        <f>VLOOKUP(C5491,Index[],2,FALSE)</f>
        <v>47</v>
      </c>
      <c r="E5491" s="3">
        <f>VLOOKUP(C5491,Index[],3,FALSE)</f>
        <v>0</v>
      </c>
      <c r="F5491" s="3">
        <f>VLOOKUP(C5491,Index[],4,FALSE)</f>
        <v>0</v>
      </c>
      <c r="G5491" s="3" t="str">
        <f>VLOOKUP(C5491,Index[],5,FALSE)</f>
        <v>Yes</v>
      </c>
      <c r="I5491">
        <f>VLOOKUP(Table1[[#This Row],[trait_name]],Trait[],2,FALSE)</f>
        <v>22</v>
      </c>
      <c r="J5491" s="23" t="s">
        <v>47</v>
      </c>
      <c r="K5491" s="23">
        <v>1</v>
      </c>
      <c r="L5491" s="3"/>
      <c r="M5491" s="3"/>
      <c r="N5491" s="23"/>
      <c r="O5491"/>
    </row>
    <row r="5492" spans="1:15">
      <c r="A5492" s="66">
        <f>VLOOKUP(C5492,Index[],8,FALSE)</f>
        <v>43244</v>
      </c>
      <c r="B5492" s="5">
        <v>43300</v>
      </c>
      <c r="C5492" t="s">
        <v>691</v>
      </c>
      <c r="D5492" s="3">
        <f>VLOOKUP(C5492,Index[],2,FALSE)</f>
        <v>47</v>
      </c>
      <c r="E5492" s="3">
        <f>VLOOKUP(C5492,Index[],3,FALSE)</f>
        <v>0</v>
      </c>
      <c r="F5492" s="3">
        <f>VLOOKUP(C5492,Index[],4,FALSE)</f>
        <v>0</v>
      </c>
      <c r="G5492" s="3" t="str">
        <f>VLOOKUP(C5492,Index[],5,FALSE)</f>
        <v>Yes</v>
      </c>
      <c r="H5492" t="s">
        <v>325</v>
      </c>
      <c r="I5492">
        <f>VLOOKUP(Table1[[#This Row],[trait_name]],Trait[],2,FALSE)</f>
        <v>23</v>
      </c>
      <c r="J5492" s="23" t="s">
        <v>49</v>
      </c>
      <c r="K5492" s="23">
        <v>1</v>
      </c>
      <c r="L5492" s="3" t="s">
        <v>213</v>
      </c>
      <c r="N5492" s="23"/>
      <c r="O5492"/>
    </row>
    <row r="5493" spans="1:15">
      <c r="A5493" s="66">
        <f>VLOOKUP(C5493,Index[],8,FALSE)</f>
        <v>43244</v>
      </c>
      <c r="B5493" s="5">
        <v>43300</v>
      </c>
      <c r="C5493" t="s">
        <v>691</v>
      </c>
      <c r="D5493" s="3">
        <f>VLOOKUP(C5493,Index[],2,FALSE)</f>
        <v>47</v>
      </c>
      <c r="E5493" s="3">
        <f>VLOOKUP(C5493,Index[],3,FALSE)</f>
        <v>0</v>
      </c>
      <c r="F5493" s="3">
        <f>VLOOKUP(C5493,Index[],4,FALSE)</f>
        <v>0</v>
      </c>
      <c r="G5493" s="3" t="str">
        <f>VLOOKUP(C5493,Index[],5,FALSE)</f>
        <v>Yes</v>
      </c>
      <c r="H5493" t="s">
        <v>325</v>
      </c>
      <c r="I5493">
        <f>VLOOKUP(Table1[[#This Row],[trait_name]],Trait[],2,FALSE)</f>
        <v>23</v>
      </c>
      <c r="J5493" s="23" t="s">
        <v>49</v>
      </c>
      <c r="K5493" s="23">
        <v>2</v>
      </c>
      <c r="L5493" s="3" t="s">
        <v>40</v>
      </c>
      <c r="M5493" s="3"/>
      <c r="N5493" s="23"/>
      <c r="O5493"/>
    </row>
    <row r="5494" spans="1:15">
      <c r="A5494" s="66">
        <f>VLOOKUP(C5494,Index[],8,FALSE)</f>
        <v>43244</v>
      </c>
      <c r="B5494" s="5">
        <v>43300</v>
      </c>
      <c r="C5494" t="s">
        <v>691</v>
      </c>
      <c r="D5494" s="3">
        <f>VLOOKUP(C5494,Index[],2,FALSE)</f>
        <v>47</v>
      </c>
      <c r="E5494" s="3">
        <f>VLOOKUP(C5494,Index[],3,FALSE)</f>
        <v>0</v>
      </c>
      <c r="F5494" s="3">
        <f>VLOOKUP(C5494,Index[],4,FALSE)</f>
        <v>0</v>
      </c>
      <c r="G5494" s="3" t="str">
        <f>VLOOKUP(C5494,Index[],5,FALSE)</f>
        <v>Yes</v>
      </c>
      <c r="H5494" t="s">
        <v>325</v>
      </c>
      <c r="I5494">
        <f>VLOOKUP(Table1[[#This Row],[trait_name]],Trait[],2,FALSE)</f>
        <v>23</v>
      </c>
      <c r="J5494" s="23" t="s">
        <v>49</v>
      </c>
      <c r="K5494" s="23">
        <v>3</v>
      </c>
      <c r="L5494" s="3" t="s">
        <v>214</v>
      </c>
      <c r="M5494" s="3"/>
      <c r="N5494" s="23"/>
      <c r="O5494"/>
    </row>
    <row r="5495" spans="1:15">
      <c r="A5495" s="66">
        <f>VLOOKUP(C5495,Index[],8,FALSE)</f>
        <v>43244</v>
      </c>
      <c r="B5495" s="5">
        <v>43300</v>
      </c>
      <c r="C5495" t="s">
        <v>691</v>
      </c>
      <c r="D5495" s="3">
        <f>VLOOKUP(C5495,Index[],2,FALSE)</f>
        <v>47</v>
      </c>
      <c r="E5495" s="3">
        <f>VLOOKUP(C5495,Index[],3,FALSE)</f>
        <v>0</v>
      </c>
      <c r="F5495" s="3">
        <f>VLOOKUP(C5495,Index[],4,FALSE)</f>
        <v>0</v>
      </c>
      <c r="G5495" s="3" t="str">
        <f>VLOOKUP(C5495,Index[],5,FALSE)</f>
        <v>Yes</v>
      </c>
      <c r="H5495" t="s">
        <v>207</v>
      </c>
      <c r="I5495">
        <f>VLOOKUP(Table1[[#This Row],[trait_name]],Trait[],2,FALSE)</f>
        <v>24</v>
      </c>
      <c r="J5495" s="23" t="s">
        <v>53</v>
      </c>
      <c r="K5495" s="23">
        <v>2</v>
      </c>
      <c r="L5495" s="3" t="s">
        <v>310</v>
      </c>
      <c r="M5495" s="3"/>
      <c r="N5495" s="23"/>
      <c r="O5495"/>
    </row>
    <row r="5496" spans="1:15">
      <c r="A5496" s="66">
        <f>VLOOKUP(C5496,Index[],8,FALSE)</f>
        <v>43244</v>
      </c>
      <c r="B5496" s="5">
        <v>43300</v>
      </c>
      <c r="C5496" t="s">
        <v>691</v>
      </c>
      <c r="D5496" s="3">
        <f>VLOOKUP(C5496,Index[],2,FALSE)</f>
        <v>47</v>
      </c>
      <c r="E5496" s="3">
        <f>VLOOKUP(C5496,Index[],3,FALSE)</f>
        <v>0</v>
      </c>
      <c r="F5496" s="3">
        <f>VLOOKUP(C5496,Index[],4,FALSE)</f>
        <v>0</v>
      </c>
      <c r="G5496" s="3" t="str">
        <f>VLOOKUP(C5496,Index[],5,FALSE)</f>
        <v>Yes</v>
      </c>
      <c r="H5496" t="s">
        <v>207</v>
      </c>
      <c r="I5496">
        <f>VLOOKUP(Table1[[#This Row],[trait_name]],Trait[],2,FALSE)</f>
        <v>24</v>
      </c>
      <c r="J5496" s="23" t="s">
        <v>53</v>
      </c>
      <c r="K5496" s="23">
        <v>1</v>
      </c>
      <c r="L5496" s="3" t="s">
        <v>311</v>
      </c>
      <c r="N5496" s="23"/>
      <c r="O5496"/>
    </row>
    <row r="5497" spans="1:15">
      <c r="A5497" s="66">
        <f>VLOOKUP(C5497,Index[],8,FALSE)</f>
        <v>43244</v>
      </c>
      <c r="B5497" s="5">
        <v>43300</v>
      </c>
      <c r="C5497" t="s">
        <v>691</v>
      </c>
      <c r="D5497" s="3">
        <f>VLOOKUP(C5497,Index[],2,FALSE)</f>
        <v>47</v>
      </c>
      <c r="E5497" s="3">
        <f>VLOOKUP(C5497,Index[],3,FALSE)</f>
        <v>0</v>
      </c>
      <c r="F5497" s="3">
        <f>VLOOKUP(C5497,Index[],4,FALSE)</f>
        <v>0</v>
      </c>
      <c r="G5497" s="3" t="str">
        <f>VLOOKUP(C5497,Index[],5,FALSE)</f>
        <v>Yes</v>
      </c>
      <c r="H5497" t="s">
        <v>20</v>
      </c>
      <c r="I5497">
        <f>VLOOKUP(Table1[[#This Row],[trait_name]],Trait[],2,FALSE)</f>
        <v>25</v>
      </c>
      <c r="J5497" s="23" t="s">
        <v>57</v>
      </c>
      <c r="K5497" s="23">
        <v>1</v>
      </c>
      <c r="L5497" s="3" t="s">
        <v>23</v>
      </c>
      <c r="N5497" s="23"/>
      <c r="O5497"/>
    </row>
    <row r="5498" spans="1:15">
      <c r="A5498" s="66">
        <f>VLOOKUP(C5498,Index[],8,FALSE)</f>
        <v>43244</v>
      </c>
      <c r="B5498" s="5">
        <v>43300</v>
      </c>
      <c r="C5498" t="s">
        <v>691</v>
      </c>
      <c r="D5498" s="3">
        <f>VLOOKUP(C5498,Index[],2,FALSE)</f>
        <v>47</v>
      </c>
      <c r="E5498" s="3">
        <f>VLOOKUP(C5498,Index[],3,FALSE)</f>
        <v>0</v>
      </c>
      <c r="F5498" s="3">
        <f>VLOOKUP(C5498,Index[],4,FALSE)</f>
        <v>0</v>
      </c>
      <c r="G5498" s="3" t="str">
        <f>VLOOKUP(C5498,Index[],5,FALSE)</f>
        <v>Yes</v>
      </c>
      <c r="I5498">
        <f>VLOOKUP(Table1[[#This Row],[trait_name]],Trait[],2,FALSE)</f>
        <v>25</v>
      </c>
      <c r="J5498" s="23" t="s">
        <v>57</v>
      </c>
      <c r="K5498" s="23">
        <v>2</v>
      </c>
      <c r="L5498" s="3"/>
      <c r="M5498" s="3"/>
      <c r="N5498" s="23"/>
      <c r="O5498"/>
    </row>
    <row r="5499" spans="1:15">
      <c r="A5499" s="66">
        <f>VLOOKUP(C5499,Index[],8,FALSE)</f>
        <v>43244</v>
      </c>
      <c r="B5499" s="5">
        <v>43300</v>
      </c>
      <c r="C5499" t="s">
        <v>691</v>
      </c>
      <c r="D5499" s="3">
        <f>VLOOKUP(C5499,Index[],2,FALSE)</f>
        <v>47</v>
      </c>
      <c r="E5499" s="3">
        <f>VLOOKUP(C5499,Index[],3,FALSE)</f>
        <v>0</v>
      </c>
      <c r="F5499" s="3">
        <f>VLOOKUP(C5499,Index[],4,FALSE)</f>
        <v>0</v>
      </c>
      <c r="G5499" s="3" t="str">
        <f>VLOOKUP(C5499,Index[],5,FALSE)</f>
        <v>Yes</v>
      </c>
      <c r="H5499" t="s">
        <v>281</v>
      </c>
      <c r="I5499">
        <f>VLOOKUP(Table1[[#This Row],[trait_name]],Trait[],2,FALSE)</f>
        <v>26</v>
      </c>
      <c r="J5499" s="23" t="s">
        <v>58</v>
      </c>
      <c r="K5499" s="23">
        <v>2</v>
      </c>
      <c r="L5499" s="3" t="s">
        <v>433</v>
      </c>
      <c r="M5499" s="3"/>
      <c r="N5499" s="23"/>
      <c r="O5499"/>
    </row>
    <row r="5500" spans="1:15">
      <c r="A5500" s="66">
        <f>VLOOKUP(C5500,Index[],8,FALSE)</f>
        <v>43244</v>
      </c>
      <c r="B5500" s="5">
        <v>43244</v>
      </c>
      <c r="C5500" t="s">
        <v>691</v>
      </c>
      <c r="D5500" s="3">
        <f>VLOOKUP(C5500,Index[],2,FALSE)</f>
        <v>47</v>
      </c>
      <c r="E5500" s="3">
        <f>VLOOKUP(C5500,Index[],3,FALSE)</f>
        <v>0</v>
      </c>
      <c r="F5500" s="3">
        <f>VLOOKUP(C5500,Index[],4,FALSE)</f>
        <v>0</v>
      </c>
      <c r="G5500" s="3" t="str">
        <f>VLOOKUP(C5500,Index[],5,FALSE)</f>
        <v>Yes</v>
      </c>
      <c r="H5500" t="s">
        <v>25</v>
      </c>
      <c r="I5500">
        <f>VLOOKUP(Table1[[#This Row],[trait_name]],Trait[],2,FALSE)</f>
        <v>26</v>
      </c>
      <c r="J5500" s="23" t="s">
        <v>58</v>
      </c>
      <c r="K5500" s="23">
        <v>1</v>
      </c>
      <c r="L5500" s="3" t="s">
        <v>60</v>
      </c>
      <c r="N5500" s="23"/>
      <c r="O5500"/>
    </row>
    <row r="5501" spans="1:15">
      <c r="A5501" s="66">
        <f>VLOOKUP(C5501,Index[],8,FALSE)</f>
        <v>43244</v>
      </c>
      <c r="B5501" s="5">
        <v>43311</v>
      </c>
      <c r="C5501" t="s">
        <v>691</v>
      </c>
      <c r="D5501" s="3">
        <f>VLOOKUP(C5501,Index[],2,FALSE)</f>
        <v>47</v>
      </c>
      <c r="E5501" s="3">
        <f>VLOOKUP(C5501,Index[],3,FALSE)</f>
        <v>0</v>
      </c>
      <c r="F5501" s="3">
        <f>VLOOKUP(C5501,Index[],4,FALSE)</f>
        <v>0</v>
      </c>
      <c r="G5501" s="3" t="str">
        <f>VLOOKUP(C5501,Index[],5,FALSE)</f>
        <v>Yes</v>
      </c>
      <c r="I5501">
        <f>VLOOKUP(Table1[[#This Row],[trait_name]],Trait[],2,FALSE)</f>
        <v>27</v>
      </c>
      <c r="J5501" s="23" t="s">
        <v>61</v>
      </c>
      <c r="K5501" s="23">
        <v>1</v>
      </c>
      <c r="L5501" s="3"/>
      <c r="M5501" s="3"/>
      <c r="N5501" s="23"/>
      <c r="O5501"/>
    </row>
    <row r="5502" spans="1:15">
      <c r="A5502" s="66">
        <f>VLOOKUP(C5502,Index[],8,FALSE)</f>
        <v>43244</v>
      </c>
      <c r="B5502" s="5">
        <v>43311</v>
      </c>
      <c r="C5502" t="s">
        <v>691</v>
      </c>
      <c r="D5502" s="3">
        <f>VLOOKUP(C5502,Index[],2,FALSE)</f>
        <v>47</v>
      </c>
      <c r="E5502" s="3">
        <f>VLOOKUP(C5502,Index[],3,FALSE)</f>
        <v>0</v>
      </c>
      <c r="F5502" s="3">
        <f>VLOOKUP(C5502,Index[],4,FALSE)</f>
        <v>0</v>
      </c>
      <c r="G5502" s="3" t="str">
        <f>VLOOKUP(C5502,Index[],5,FALSE)</f>
        <v>Yes</v>
      </c>
      <c r="I5502">
        <f>VLOOKUP(Table1[[#This Row],[trait_name]],Trait[],2,FALSE)</f>
        <v>28</v>
      </c>
      <c r="J5502" s="23" t="s">
        <v>62</v>
      </c>
      <c r="K5502" s="23">
        <v>1</v>
      </c>
      <c r="L5502" s="3"/>
      <c r="M5502" s="3"/>
      <c r="N5502" s="23"/>
      <c r="O5502"/>
    </row>
    <row r="5503" spans="1:15">
      <c r="A5503" s="66">
        <f>VLOOKUP(C5503,Index[],8,FALSE)</f>
        <v>43244</v>
      </c>
      <c r="B5503" s="5">
        <v>43244</v>
      </c>
      <c r="C5503" t="s">
        <v>691</v>
      </c>
      <c r="D5503" s="3">
        <f>VLOOKUP(C5503,Index[],2,FALSE)</f>
        <v>47</v>
      </c>
      <c r="E5503" s="3">
        <f>VLOOKUP(C5503,Index[],3,FALSE)</f>
        <v>0</v>
      </c>
      <c r="F5503" s="3">
        <f>VLOOKUP(C5503,Index[],4,FALSE)</f>
        <v>0</v>
      </c>
      <c r="G5503" s="3" t="str">
        <f>VLOOKUP(C5503,Index[],5,FALSE)</f>
        <v>Yes</v>
      </c>
      <c r="H5503" t="s">
        <v>17</v>
      </c>
      <c r="I5503">
        <f>VLOOKUP(Table1[[#This Row],[trait_name]],Trait[],2,FALSE)</f>
        <v>29</v>
      </c>
      <c r="J5503" s="23" t="s">
        <v>63</v>
      </c>
      <c r="K5503" s="23">
        <v>1</v>
      </c>
      <c r="L5503" s="3">
        <v>5</v>
      </c>
      <c r="N5503" s="23"/>
      <c r="O5503"/>
    </row>
    <row r="5504" spans="1:15">
      <c r="A5504" s="66">
        <f>VLOOKUP(C5504,Index[],8,FALSE)</f>
        <v>43244</v>
      </c>
      <c r="B5504" s="5">
        <v>43300</v>
      </c>
      <c r="C5504" t="s">
        <v>691</v>
      </c>
      <c r="D5504" s="3">
        <f>VLOOKUP(C5504,Index[],2,FALSE)</f>
        <v>47</v>
      </c>
      <c r="E5504" s="3">
        <f>VLOOKUP(C5504,Index[],3,FALSE)</f>
        <v>0</v>
      </c>
      <c r="F5504" s="3">
        <f>VLOOKUP(C5504,Index[],4,FALSE)</f>
        <v>0</v>
      </c>
      <c r="G5504" s="3" t="str">
        <f>VLOOKUP(C5504,Index[],5,FALSE)</f>
        <v>Yes</v>
      </c>
      <c r="I5504">
        <f>VLOOKUP(Table1[[#This Row],[trait_name]],Trait[],2,FALSE)</f>
        <v>29</v>
      </c>
      <c r="J5504" s="23" t="s">
        <v>63</v>
      </c>
      <c r="K5504" s="23">
        <v>2</v>
      </c>
      <c r="L5504" s="3"/>
      <c r="M5504" s="3"/>
      <c r="N5504" s="23"/>
      <c r="O5504"/>
    </row>
    <row r="5505" spans="1:15">
      <c r="A5505" s="66">
        <f>VLOOKUP(C5505,Index[],8,FALSE)</f>
        <v>43244</v>
      </c>
      <c r="B5505" s="5">
        <v>43244</v>
      </c>
      <c r="C5505" t="s">
        <v>691</v>
      </c>
      <c r="D5505" s="3">
        <f>VLOOKUP(C5505,Index[],2,FALSE)</f>
        <v>47</v>
      </c>
      <c r="E5505" s="3">
        <f>VLOOKUP(C5505,Index[],3,FALSE)</f>
        <v>0</v>
      </c>
      <c r="F5505" s="3">
        <f>VLOOKUP(C5505,Index[],4,FALSE)</f>
        <v>0</v>
      </c>
      <c r="G5505" s="3" t="str">
        <f>VLOOKUP(C5505,Index[],5,FALSE)</f>
        <v>Yes</v>
      </c>
      <c r="H5505" t="s">
        <v>25</v>
      </c>
      <c r="I5505">
        <f>VLOOKUP(Table1[[#This Row],[trait_name]],Trait[],2,FALSE)</f>
        <v>30</v>
      </c>
      <c r="J5505" s="23" t="s">
        <v>64</v>
      </c>
      <c r="K5505" s="23">
        <v>1</v>
      </c>
      <c r="L5505" s="3">
        <v>4</v>
      </c>
      <c r="N5505" s="23"/>
      <c r="O5505"/>
    </row>
    <row r="5506" spans="1:15">
      <c r="A5506" s="66">
        <f>VLOOKUP(C5506,Index[],8,FALSE)</f>
        <v>43244</v>
      </c>
      <c r="B5506" s="5">
        <v>43300</v>
      </c>
      <c r="C5506" t="s">
        <v>691</v>
      </c>
      <c r="D5506" s="3">
        <f>VLOOKUP(C5506,Index[],2,FALSE)</f>
        <v>47</v>
      </c>
      <c r="E5506" s="3">
        <f>VLOOKUP(C5506,Index[],3,FALSE)</f>
        <v>0</v>
      </c>
      <c r="F5506" s="3">
        <f>VLOOKUP(C5506,Index[],4,FALSE)</f>
        <v>0</v>
      </c>
      <c r="G5506" s="3" t="str">
        <f>VLOOKUP(C5506,Index[],5,FALSE)</f>
        <v>Yes</v>
      </c>
      <c r="I5506">
        <f>VLOOKUP(Table1[[#This Row],[trait_name]],Trait[],2,FALSE)</f>
        <v>30</v>
      </c>
      <c r="J5506" s="23" t="s">
        <v>64</v>
      </c>
      <c r="K5506" s="23">
        <v>2</v>
      </c>
      <c r="L5506" s="3"/>
      <c r="M5506" s="3"/>
      <c r="N5506" s="23"/>
      <c r="O5506"/>
    </row>
    <row r="5507" spans="1:15">
      <c r="A5507" s="66">
        <f>VLOOKUP(C5507,Index[],8,FALSE)</f>
        <v>43244</v>
      </c>
      <c r="B5507" s="5">
        <v>43244</v>
      </c>
      <c r="C5507" t="s">
        <v>691</v>
      </c>
      <c r="D5507" s="3">
        <f>VLOOKUP(C5507,Index[],2,FALSE)</f>
        <v>47</v>
      </c>
      <c r="E5507" s="3">
        <f>VLOOKUP(C5507,Index[],3,FALSE)</f>
        <v>0</v>
      </c>
      <c r="F5507" s="3">
        <f>VLOOKUP(C5507,Index[],4,FALSE)</f>
        <v>0</v>
      </c>
      <c r="G5507" s="3" t="str">
        <f>VLOOKUP(C5507,Index[],5,FALSE)</f>
        <v>Yes</v>
      </c>
      <c r="H5507" t="s">
        <v>17</v>
      </c>
      <c r="I5507">
        <f>VLOOKUP(Table1[[#This Row],[trait_name]],Trait[],2,FALSE)</f>
        <v>31</v>
      </c>
      <c r="J5507" s="23" t="s">
        <v>65</v>
      </c>
      <c r="K5507" s="23">
        <v>1</v>
      </c>
      <c r="L5507" s="3">
        <v>2</v>
      </c>
      <c r="N5507" s="23"/>
      <c r="O5507"/>
    </row>
    <row r="5508" spans="1:15">
      <c r="A5508" s="66">
        <f>VLOOKUP(C5508,Index[],8,FALSE)</f>
        <v>43244</v>
      </c>
      <c r="B5508" s="5">
        <v>43300</v>
      </c>
      <c r="C5508" t="s">
        <v>691</v>
      </c>
      <c r="D5508" s="3">
        <f>VLOOKUP(C5508,Index[],2,FALSE)</f>
        <v>47</v>
      </c>
      <c r="E5508" s="3">
        <f>VLOOKUP(C5508,Index[],3,FALSE)</f>
        <v>0</v>
      </c>
      <c r="F5508" s="3">
        <f>VLOOKUP(C5508,Index[],4,FALSE)</f>
        <v>0</v>
      </c>
      <c r="G5508" s="3" t="str">
        <f>VLOOKUP(C5508,Index[],5,FALSE)</f>
        <v>Yes</v>
      </c>
      <c r="I5508">
        <f>VLOOKUP(Table1[[#This Row],[trait_name]],Trait[],2,FALSE)</f>
        <v>31</v>
      </c>
      <c r="J5508" s="23" t="s">
        <v>65</v>
      </c>
      <c r="K5508" s="23">
        <v>2</v>
      </c>
      <c r="L5508" s="3"/>
      <c r="M5508" s="3"/>
      <c r="N5508" s="23"/>
      <c r="O5508"/>
    </row>
    <row r="5509" spans="1:15">
      <c r="A5509" s="66">
        <f>VLOOKUP(C5509,Index[],8,FALSE)</f>
        <v>43244</v>
      </c>
      <c r="B5509" s="5">
        <v>43244</v>
      </c>
      <c r="C5509" t="s">
        <v>691</v>
      </c>
      <c r="D5509" s="3">
        <f>VLOOKUP(C5509,Index[],2,FALSE)</f>
        <v>47</v>
      </c>
      <c r="E5509" s="3">
        <f>VLOOKUP(C5509,Index[],3,FALSE)</f>
        <v>0</v>
      </c>
      <c r="F5509" s="3">
        <f>VLOOKUP(C5509,Index[],4,FALSE)</f>
        <v>0</v>
      </c>
      <c r="G5509" s="3" t="str">
        <f>VLOOKUP(C5509,Index[],5,FALSE)</f>
        <v>Yes</v>
      </c>
      <c r="H5509" t="s">
        <v>17</v>
      </c>
      <c r="I5509">
        <f>VLOOKUP(Table1[[#This Row],[trait_name]],Trait[],2,FALSE)</f>
        <v>32</v>
      </c>
      <c r="J5509" s="23" t="s">
        <v>66</v>
      </c>
      <c r="K5509" s="23">
        <v>1</v>
      </c>
      <c r="L5509" s="3">
        <v>5</v>
      </c>
      <c r="N5509" s="23"/>
      <c r="O5509"/>
    </row>
    <row r="5510" spans="1:15">
      <c r="A5510" s="66">
        <f>VLOOKUP(C5510,Index[],8,FALSE)</f>
        <v>43244</v>
      </c>
      <c r="B5510" s="5">
        <v>43300</v>
      </c>
      <c r="C5510" t="s">
        <v>691</v>
      </c>
      <c r="D5510" s="3">
        <f>VLOOKUP(C5510,Index[],2,FALSE)</f>
        <v>47</v>
      </c>
      <c r="E5510" s="3">
        <f>VLOOKUP(C5510,Index[],3,FALSE)</f>
        <v>0</v>
      </c>
      <c r="F5510" s="3">
        <f>VLOOKUP(C5510,Index[],4,FALSE)</f>
        <v>0</v>
      </c>
      <c r="G5510" s="3" t="str">
        <f>VLOOKUP(C5510,Index[],5,FALSE)</f>
        <v>Yes</v>
      </c>
      <c r="I5510">
        <f>VLOOKUP(Table1[[#This Row],[trait_name]],Trait[],2,FALSE)</f>
        <v>32</v>
      </c>
      <c r="J5510" s="23" t="s">
        <v>66</v>
      </c>
      <c r="K5510" s="23">
        <v>2</v>
      </c>
      <c r="L5510" s="3"/>
      <c r="M5510" s="3"/>
      <c r="N5510" s="23"/>
      <c r="O5510"/>
    </row>
    <row r="5511" spans="1:15">
      <c r="A5511" s="66">
        <f>VLOOKUP(C5511,Index[],8,FALSE)</f>
        <v>43244</v>
      </c>
      <c r="B5511" s="5">
        <v>43244</v>
      </c>
      <c r="C5511" t="s">
        <v>691</v>
      </c>
      <c r="D5511" s="3">
        <f>VLOOKUP(C5511,Index[],2,FALSE)</f>
        <v>47</v>
      </c>
      <c r="E5511" s="3">
        <f>VLOOKUP(C5511,Index[],3,FALSE)</f>
        <v>0</v>
      </c>
      <c r="F5511" s="3">
        <f>VLOOKUP(C5511,Index[],4,FALSE)</f>
        <v>0</v>
      </c>
      <c r="G5511" s="3" t="str">
        <f>VLOOKUP(C5511,Index[],5,FALSE)</f>
        <v>Yes</v>
      </c>
      <c r="H5511" t="s">
        <v>25</v>
      </c>
      <c r="I5511">
        <f>VLOOKUP(Table1[[#This Row],[trait_name]],Trait[],2,FALSE)</f>
        <v>33</v>
      </c>
      <c r="J5511" s="23" t="s">
        <v>67</v>
      </c>
      <c r="K5511" s="23">
        <v>1</v>
      </c>
      <c r="L5511" s="3">
        <v>2</v>
      </c>
      <c r="N5511" s="23"/>
      <c r="O5511"/>
    </row>
    <row r="5512" spans="1:15">
      <c r="A5512" s="66">
        <f>VLOOKUP(C5512,Index[],8,FALSE)</f>
        <v>43244</v>
      </c>
      <c r="B5512" s="5">
        <v>43300</v>
      </c>
      <c r="C5512" t="s">
        <v>691</v>
      </c>
      <c r="D5512" s="3">
        <f>VLOOKUP(C5512,Index[],2,FALSE)</f>
        <v>47</v>
      </c>
      <c r="E5512" s="3">
        <f>VLOOKUP(C5512,Index[],3,FALSE)</f>
        <v>0</v>
      </c>
      <c r="F5512" s="3">
        <f>VLOOKUP(C5512,Index[],4,FALSE)</f>
        <v>0</v>
      </c>
      <c r="G5512" s="3" t="str">
        <f>VLOOKUP(C5512,Index[],5,FALSE)</f>
        <v>Yes</v>
      </c>
      <c r="I5512">
        <f>VLOOKUP(Table1[[#This Row],[trait_name]],Trait[],2,FALSE)</f>
        <v>33</v>
      </c>
      <c r="J5512" s="23" t="s">
        <v>67</v>
      </c>
      <c r="K5512" s="23">
        <v>2</v>
      </c>
      <c r="L5512" s="3"/>
      <c r="M5512" s="3"/>
      <c r="N5512" s="24"/>
      <c r="O5512"/>
    </row>
    <row r="5513" spans="1:15">
      <c r="A5513" s="66">
        <f>VLOOKUP(C5513,Index[],8,FALSE)</f>
        <v>43244</v>
      </c>
      <c r="B5513" s="5">
        <v>43244</v>
      </c>
      <c r="C5513" t="s">
        <v>691</v>
      </c>
      <c r="D5513" s="3">
        <f>VLOOKUP(C5513,Index[],2,FALSE)</f>
        <v>47</v>
      </c>
      <c r="E5513" s="3">
        <f>VLOOKUP(C5513,Index[],3,FALSE)</f>
        <v>0</v>
      </c>
      <c r="F5513" s="3">
        <f>VLOOKUP(C5513,Index[],4,FALSE)</f>
        <v>0</v>
      </c>
      <c r="G5513" s="3" t="str">
        <f>VLOOKUP(C5513,Index[],5,FALSE)</f>
        <v>Yes</v>
      </c>
      <c r="H5513" t="s">
        <v>17</v>
      </c>
      <c r="I5513">
        <f>VLOOKUP(Table1[[#This Row],[trait_name]],Trait[],2,FALSE)</f>
        <v>34</v>
      </c>
      <c r="J5513" s="23" t="s">
        <v>68</v>
      </c>
      <c r="K5513" s="23">
        <v>1</v>
      </c>
      <c r="L5513" s="3">
        <v>2</v>
      </c>
      <c r="N5513" s="23"/>
      <c r="O5513"/>
    </row>
    <row r="5514" spans="1:15">
      <c r="A5514" s="66">
        <f>VLOOKUP(C5514,Index[],8,FALSE)</f>
        <v>43244</v>
      </c>
      <c r="B5514" s="5">
        <v>43300</v>
      </c>
      <c r="C5514" t="s">
        <v>691</v>
      </c>
      <c r="D5514" s="3">
        <f>VLOOKUP(C5514,Index[],2,FALSE)</f>
        <v>47</v>
      </c>
      <c r="E5514" s="3">
        <f>VLOOKUP(C5514,Index[],3,FALSE)</f>
        <v>0</v>
      </c>
      <c r="F5514" s="3">
        <f>VLOOKUP(C5514,Index[],4,FALSE)</f>
        <v>0</v>
      </c>
      <c r="G5514" s="3" t="str">
        <f>VLOOKUP(C5514,Index[],5,FALSE)</f>
        <v>Yes</v>
      </c>
      <c r="I5514">
        <f>VLOOKUP(Table1[[#This Row],[trait_name]],Trait[],2,FALSE)</f>
        <v>34</v>
      </c>
      <c r="J5514" s="23" t="s">
        <v>68</v>
      </c>
      <c r="K5514" s="23">
        <v>2</v>
      </c>
      <c r="L5514" s="3"/>
      <c r="M5514" s="3"/>
      <c r="N5514" s="23"/>
      <c r="O5514"/>
    </row>
    <row r="5515" spans="1:15">
      <c r="A5515" s="66">
        <f>VLOOKUP(C5515,Index[],8,FALSE)</f>
        <v>43244</v>
      </c>
      <c r="B5515" s="5">
        <v>43300</v>
      </c>
      <c r="C5515" t="s">
        <v>691</v>
      </c>
      <c r="D5515" s="3">
        <f>VLOOKUP(C5515,Index[],2,FALSE)</f>
        <v>47</v>
      </c>
      <c r="E5515" s="3">
        <f>VLOOKUP(C5515,Index[],3,FALSE)</f>
        <v>0</v>
      </c>
      <c r="F5515" s="3">
        <f>VLOOKUP(C5515,Index[],4,FALSE)</f>
        <v>0</v>
      </c>
      <c r="G5515" s="3" t="str">
        <f>VLOOKUP(C5515,Index[],5,FALSE)</f>
        <v>Yes</v>
      </c>
      <c r="I5515">
        <f>VLOOKUP(Table1[[#This Row],[trait_name]],Trait[],2,FALSE)</f>
        <v>35</v>
      </c>
      <c r="J5515" s="23" t="s">
        <v>166</v>
      </c>
      <c r="K5515" s="23">
        <v>1</v>
      </c>
      <c r="L5515" s="3"/>
      <c r="M5515" s="3"/>
      <c r="N5515" s="23"/>
      <c r="O5515"/>
    </row>
    <row r="5516" spans="1:15">
      <c r="A5516" s="66">
        <f>VLOOKUP(C5516,Index[],8,FALSE)</f>
        <v>43244</v>
      </c>
      <c r="B5516" s="5">
        <v>43244</v>
      </c>
      <c r="C5516" t="s">
        <v>691</v>
      </c>
      <c r="D5516" s="3">
        <f>VLOOKUP(C5516,Index[],2,FALSE)</f>
        <v>47</v>
      </c>
      <c r="E5516" s="3">
        <f>VLOOKUP(C5516,Index[],3,FALSE)</f>
        <v>0</v>
      </c>
      <c r="F5516" s="3">
        <f>VLOOKUP(C5516,Index[],4,FALSE)</f>
        <v>0</v>
      </c>
      <c r="G5516" s="3" t="str">
        <f>VLOOKUP(C5516,Index[],5,FALSE)</f>
        <v>Yes</v>
      </c>
      <c r="H5516" t="s">
        <v>17</v>
      </c>
      <c r="I5516">
        <f>VLOOKUP(Table1[[#This Row],[trait_name]],Trait[],2,FALSE)</f>
        <v>36</v>
      </c>
      <c r="J5516" s="23" t="s">
        <v>69</v>
      </c>
      <c r="K5516" s="23">
        <v>1</v>
      </c>
      <c r="L5516" s="3" t="s">
        <v>168</v>
      </c>
      <c r="N5516" s="23"/>
      <c r="O5516"/>
    </row>
    <row r="5517" spans="1:15">
      <c r="A5517" s="66">
        <f>VLOOKUP(C5517,Index[],8,FALSE)</f>
        <v>43244</v>
      </c>
      <c r="B5517" s="5">
        <v>43300</v>
      </c>
      <c r="C5517" t="s">
        <v>691</v>
      </c>
      <c r="D5517" s="3">
        <f>VLOOKUP(C5517,Index[],2,FALSE)</f>
        <v>47</v>
      </c>
      <c r="E5517" s="3">
        <f>VLOOKUP(C5517,Index[],3,FALSE)</f>
        <v>0</v>
      </c>
      <c r="F5517" s="3">
        <f>VLOOKUP(C5517,Index[],4,FALSE)</f>
        <v>0</v>
      </c>
      <c r="G5517" s="3" t="str">
        <f>VLOOKUP(C5517,Index[],5,FALSE)</f>
        <v>Yes</v>
      </c>
      <c r="H5517" t="s">
        <v>328</v>
      </c>
      <c r="I5517">
        <f>VLOOKUP(Table1[[#This Row],[trait_name]],Trait[],2,FALSE)</f>
        <v>36</v>
      </c>
      <c r="J5517" s="23" t="s">
        <v>69</v>
      </c>
      <c r="K5517" s="23">
        <v>2</v>
      </c>
      <c r="L5517" s="3" t="s">
        <v>169</v>
      </c>
      <c r="M5517" s="3"/>
      <c r="N5517" s="23"/>
      <c r="O5517"/>
    </row>
    <row r="5518" spans="1:15">
      <c r="A5518" s="66">
        <f>VLOOKUP(C5518,Index[],8,FALSE)</f>
        <v>43244</v>
      </c>
      <c r="B5518" s="5">
        <v>43300</v>
      </c>
      <c r="C5518" t="s">
        <v>691</v>
      </c>
      <c r="D5518" s="3">
        <f>VLOOKUP(C5518,Index[],2,FALSE)</f>
        <v>47</v>
      </c>
      <c r="E5518" s="3">
        <f>VLOOKUP(C5518,Index[],3,FALSE)</f>
        <v>0</v>
      </c>
      <c r="F5518" s="3">
        <f>VLOOKUP(C5518,Index[],4,FALSE)</f>
        <v>0</v>
      </c>
      <c r="G5518" s="3" t="str">
        <f>VLOOKUP(C5518,Index[],5,FALSE)</f>
        <v>Yes</v>
      </c>
      <c r="I5518">
        <f>VLOOKUP(Table1[[#This Row],[trait_name]],Trait[],2,FALSE)</f>
        <v>37</v>
      </c>
      <c r="J5518" s="23" t="s">
        <v>170</v>
      </c>
      <c r="K5518" s="23">
        <v>1</v>
      </c>
      <c r="L5518" s="3"/>
      <c r="M5518" s="3"/>
      <c r="N5518" s="23"/>
      <c r="O5518"/>
    </row>
    <row r="5519" spans="1:15">
      <c r="A5519" s="66">
        <f>VLOOKUP(C5519,Index[],8,FALSE)</f>
        <v>43244</v>
      </c>
      <c r="B5519" s="5">
        <v>43300</v>
      </c>
      <c r="C5519" t="s">
        <v>691</v>
      </c>
      <c r="D5519" s="3">
        <f>VLOOKUP(C5519,Index[],2,FALSE)</f>
        <v>47</v>
      </c>
      <c r="E5519" s="3">
        <f>VLOOKUP(C5519,Index[],3,FALSE)</f>
        <v>0</v>
      </c>
      <c r="F5519" s="3">
        <f>VLOOKUP(C5519,Index[],4,FALSE)</f>
        <v>0</v>
      </c>
      <c r="G5519" s="3" t="str">
        <f>VLOOKUP(C5519,Index[],5,FALSE)</f>
        <v>Yes</v>
      </c>
      <c r="H5519" t="s">
        <v>155</v>
      </c>
      <c r="I5519">
        <f>VLOOKUP(Table1[[#This Row],[trait_name]],Trait[],2,FALSE)</f>
        <v>38</v>
      </c>
      <c r="J5519" s="23" t="s">
        <v>72</v>
      </c>
      <c r="K5519" s="23">
        <v>1</v>
      </c>
      <c r="L5519" s="3" t="s">
        <v>252</v>
      </c>
      <c r="N5519" s="23"/>
      <c r="O5519"/>
    </row>
    <row r="5520" spans="1:15">
      <c r="A5520" s="66">
        <f>VLOOKUP(C5520,Index[],8,FALSE)</f>
        <v>43244</v>
      </c>
      <c r="B5520" s="5">
        <v>43300</v>
      </c>
      <c r="C5520" t="s">
        <v>691</v>
      </c>
      <c r="D5520" s="3">
        <f>VLOOKUP(C5520,Index[],2,FALSE)</f>
        <v>47</v>
      </c>
      <c r="E5520" s="3">
        <f>VLOOKUP(C5520,Index[],3,FALSE)</f>
        <v>0</v>
      </c>
      <c r="F5520" s="3">
        <f>VLOOKUP(C5520,Index[],4,FALSE)</f>
        <v>0</v>
      </c>
      <c r="G5520" s="3" t="str">
        <f>VLOOKUP(C5520,Index[],5,FALSE)</f>
        <v>Yes</v>
      </c>
      <c r="I5520">
        <f>VLOOKUP(Table1[[#This Row],[trait_name]],Trait[],2,FALSE)</f>
        <v>38</v>
      </c>
      <c r="J5520" s="23" t="s">
        <v>72</v>
      </c>
      <c r="K5520" s="23">
        <v>2</v>
      </c>
      <c r="L5520" s="3"/>
      <c r="M5520" s="3"/>
      <c r="N5520" s="23"/>
      <c r="O5520"/>
    </row>
    <row r="5521" spans="1:15">
      <c r="A5521" s="66">
        <f>VLOOKUP(C5521,Index[],8,FALSE)</f>
        <v>43244</v>
      </c>
      <c r="B5521" s="5">
        <v>43311</v>
      </c>
      <c r="C5521" t="s">
        <v>691</v>
      </c>
      <c r="D5521" s="3">
        <f>VLOOKUP(C5521,Index[],2,FALSE)</f>
        <v>47</v>
      </c>
      <c r="E5521" s="3">
        <f>VLOOKUP(C5521,Index[],3,FALSE)</f>
        <v>0</v>
      </c>
      <c r="F5521" s="3">
        <f>VLOOKUP(C5521,Index[],4,FALSE)</f>
        <v>0</v>
      </c>
      <c r="G5521" s="3" t="str">
        <f>VLOOKUP(C5521,Index[],5,FALSE)</f>
        <v>Yes</v>
      </c>
      <c r="H5521" t="s">
        <v>25</v>
      </c>
      <c r="I5521">
        <f>VLOOKUP(Table1[[#This Row],[trait_name]],Trait[],2,FALSE)</f>
        <v>39</v>
      </c>
      <c r="J5521" s="23" t="s">
        <v>74</v>
      </c>
      <c r="K5521" s="23">
        <v>1</v>
      </c>
      <c r="L5521" s="3" t="s">
        <v>75</v>
      </c>
      <c r="M5521" s="3"/>
      <c r="N5521" s="23"/>
      <c r="O5521"/>
    </row>
    <row r="5522" spans="1:15">
      <c r="A5522" s="66">
        <f>VLOOKUP(C5522,Index[],8,FALSE)</f>
        <v>43244</v>
      </c>
      <c r="B5522" s="5">
        <v>43300</v>
      </c>
      <c r="C5522" t="s">
        <v>691</v>
      </c>
      <c r="D5522" s="3">
        <f>VLOOKUP(C5522,Index[],2,FALSE)</f>
        <v>47</v>
      </c>
      <c r="E5522" s="3">
        <f>VLOOKUP(C5522,Index[],3,FALSE)</f>
        <v>0</v>
      </c>
      <c r="F5522" s="3">
        <f>VLOOKUP(C5522,Index[],4,FALSE)</f>
        <v>0</v>
      </c>
      <c r="G5522" s="3" t="str">
        <f>VLOOKUP(C5522,Index[],5,FALSE)</f>
        <v>Yes</v>
      </c>
      <c r="H5522" t="s">
        <v>25</v>
      </c>
      <c r="I5522">
        <f>VLOOKUP(Table1[[#This Row],[trait_name]],Trait[],2,FALSE)</f>
        <v>40</v>
      </c>
      <c r="J5522" s="23" t="s">
        <v>76</v>
      </c>
      <c r="K5522" s="23">
        <v>1</v>
      </c>
      <c r="L5522" s="3" t="s">
        <v>330</v>
      </c>
      <c r="N5522" s="23"/>
      <c r="O5522"/>
    </row>
    <row r="5523" spans="1:15">
      <c r="A5523" s="66">
        <f>VLOOKUP(C5523,Index[],8,FALSE)</f>
        <v>43244</v>
      </c>
      <c r="B5523" s="5">
        <v>43300</v>
      </c>
      <c r="C5523" t="s">
        <v>691</v>
      </c>
      <c r="D5523" s="3">
        <f>VLOOKUP(C5523,Index[],2,FALSE)</f>
        <v>47</v>
      </c>
      <c r="E5523" s="3">
        <f>VLOOKUP(C5523,Index[],3,FALSE)</f>
        <v>0</v>
      </c>
      <c r="F5523" s="3">
        <f>VLOOKUP(C5523,Index[],4,FALSE)</f>
        <v>0</v>
      </c>
      <c r="G5523" s="3" t="str">
        <f>VLOOKUP(C5523,Index[],5,FALSE)</f>
        <v>Yes</v>
      </c>
      <c r="H5523" t="s">
        <v>20</v>
      </c>
      <c r="I5523">
        <f>VLOOKUP(Table1[[#This Row],[trait_name]],Trait[],2,FALSE)</f>
        <v>40</v>
      </c>
      <c r="J5523" s="23" t="s">
        <v>76</v>
      </c>
      <c r="K5523" s="23">
        <v>2</v>
      </c>
      <c r="L5523" s="3" t="s">
        <v>224</v>
      </c>
      <c r="M5523" s="3"/>
      <c r="N5523" s="23"/>
      <c r="O5523"/>
    </row>
    <row r="5524" spans="1:15">
      <c r="A5524" s="66">
        <f>VLOOKUP(C5524,Index[],8,FALSE)</f>
        <v>43244</v>
      </c>
      <c r="B5524" s="5">
        <v>43244</v>
      </c>
      <c r="C5524" t="s">
        <v>691</v>
      </c>
      <c r="D5524" s="3">
        <f>VLOOKUP(C5524,Index[],2,FALSE)</f>
        <v>47</v>
      </c>
      <c r="E5524" s="3">
        <f>VLOOKUP(C5524,Index[],3,FALSE)</f>
        <v>0</v>
      </c>
      <c r="F5524" s="3">
        <f>VLOOKUP(C5524,Index[],4,FALSE)</f>
        <v>0</v>
      </c>
      <c r="G5524" s="3" t="str">
        <f>VLOOKUP(C5524,Index[],5,FALSE)</f>
        <v>Yes</v>
      </c>
      <c r="H5524" t="s">
        <v>17</v>
      </c>
      <c r="I5524">
        <f>VLOOKUP(Table1[[#This Row],[trait_name]],Trait[],2,FALSE)</f>
        <v>41</v>
      </c>
      <c r="J5524" s="23" t="s">
        <v>78</v>
      </c>
      <c r="K5524" s="23">
        <v>1</v>
      </c>
      <c r="L5524" s="3" t="s">
        <v>80</v>
      </c>
      <c r="N5524" s="23"/>
      <c r="O5524"/>
    </row>
    <row r="5525" spans="1:15">
      <c r="A5525" s="66">
        <f>VLOOKUP(C5525,Index[],8,FALSE)</f>
        <v>43244</v>
      </c>
      <c r="B5525" s="5">
        <v>43300</v>
      </c>
      <c r="C5525" t="s">
        <v>691</v>
      </c>
      <c r="D5525" s="3">
        <f>VLOOKUP(C5525,Index[],2,FALSE)</f>
        <v>47</v>
      </c>
      <c r="E5525" s="3">
        <f>VLOOKUP(C5525,Index[],3,FALSE)</f>
        <v>0</v>
      </c>
      <c r="F5525" s="3">
        <f>VLOOKUP(C5525,Index[],4,FALSE)</f>
        <v>0</v>
      </c>
      <c r="G5525" s="3" t="str">
        <f>VLOOKUP(C5525,Index[],5,FALSE)</f>
        <v>Yes</v>
      </c>
      <c r="H5525" t="s">
        <v>25</v>
      </c>
      <c r="I5525">
        <f>VLOOKUP(Table1[[#This Row],[trait_name]],Trait[],2,FALSE)</f>
        <v>41</v>
      </c>
      <c r="J5525" s="23" t="s">
        <v>78</v>
      </c>
      <c r="K5525" s="23">
        <v>2</v>
      </c>
      <c r="L5525" s="3" t="s">
        <v>678</v>
      </c>
      <c r="M5525" s="3"/>
      <c r="N5525" s="23"/>
      <c r="O5525"/>
    </row>
    <row r="5526" spans="1:15">
      <c r="A5526" s="66">
        <f>VLOOKUP(C5526,Index[],8,FALSE)</f>
        <v>43244</v>
      </c>
      <c r="B5526" s="5">
        <v>43300</v>
      </c>
      <c r="C5526" t="s">
        <v>691</v>
      </c>
      <c r="D5526" s="3">
        <f>VLOOKUP(C5526,Index[],2,FALSE)</f>
        <v>47</v>
      </c>
      <c r="E5526" s="3">
        <f>VLOOKUP(C5526,Index[],3,FALSE)</f>
        <v>0</v>
      </c>
      <c r="F5526" s="3">
        <f>VLOOKUP(C5526,Index[],4,FALSE)</f>
        <v>0</v>
      </c>
      <c r="G5526" s="3" t="str">
        <f>VLOOKUP(C5526,Index[],5,FALSE)</f>
        <v>Yes</v>
      </c>
      <c r="H5526" t="s">
        <v>325</v>
      </c>
      <c r="I5526">
        <f>VLOOKUP(Table1[[#This Row],[trait_name]],Trait[],2,FALSE)</f>
        <v>42</v>
      </c>
      <c r="J5526" s="23" t="s">
        <v>82</v>
      </c>
      <c r="K5526" s="23">
        <v>1</v>
      </c>
      <c r="L5526" s="3" t="s">
        <v>499</v>
      </c>
      <c r="N5526" s="23"/>
      <c r="O5526"/>
    </row>
    <row r="5527" spans="1:15">
      <c r="A5527" s="66">
        <f>VLOOKUP(C5527,Index[],8,FALSE)</f>
        <v>43244</v>
      </c>
      <c r="B5527" s="5">
        <v>43300</v>
      </c>
      <c r="C5527" t="s">
        <v>691</v>
      </c>
      <c r="D5527" s="3">
        <f>VLOOKUP(C5527,Index[],2,FALSE)</f>
        <v>47</v>
      </c>
      <c r="E5527" s="3">
        <f>VLOOKUP(C5527,Index[],3,FALSE)</f>
        <v>0</v>
      </c>
      <c r="F5527" s="3">
        <f>VLOOKUP(C5527,Index[],4,FALSE)</f>
        <v>0</v>
      </c>
      <c r="G5527" s="3" t="str">
        <f>VLOOKUP(C5527,Index[],5,FALSE)</f>
        <v>Yes</v>
      </c>
      <c r="H5527" t="s">
        <v>325</v>
      </c>
      <c r="I5527">
        <f>VLOOKUP(Table1[[#This Row],[trait_name]],Trait[],2,FALSE)</f>
        <v>42</v>
      </c>
      <c r="J5527" s="23" t="s">
        <v>82</v>
      </c>
      <c r="K5527" s="23">
        <v>2</v>
      </c>
      <c r="L5527" s="3" t="s">
        <v>225</v>
      </c>
      <c r="M5527" s="3"/>
      <c r="N5527" s="23"/>
      <c r="O5527"/>
    </row>
    <row r="5528" spans="1:15">
      <c r="A5528" s="66">
        <f>VLOOKUP(C5528,Index[],8,FALSE)</f>
        <v>43244</v>
      </c>
      <c r="B5528" s="5">
        <v>43244</v>
      </c>
      <c r="C5528" t="s">
        <v>691</v>
      </c>
      <c r="D5528" s="3">
        <f>VLOOKUP(C5528,Index[],2,FALSE)</f>
        <v>47</v>
      </c>
      <c r="E5528" s="3">
        <f>VLOOKUP(C5528,Index[],3,FALSE)</f>
        <v>0</v>
      </c>
      <c r="F5528" s="3">
        <f>VLOOKUP(C5528,Index[],4,FALSE)</f>
        <v>0</v>
      </c>
      <c r="G5528" s="3" t="str">
        <f>VLOOKUP(C5528,Index[],5,FALSE)</f>
        <v>Yes</v>
      </c>
      <c r="H5528" t="s">
        <v>17</v>
      </c>
      <c r="I5528">
        <f>VLOOKUP(Table1[[#This Row],[trait_name]],Trait[],2,FALSE)</f>
        <v>43</v>
      </c>
      <c r="J5528" s="23" t="s">
        <v>86</v>
      </c>
      <c r="K5528" s="23">
        <v>1</v>
      </c>
      <c r="L5528" s="3" t="s">
        <v>181</v>
      </c>
      <c r="N5528" s="23"/>
      <c r="O5528"/>
    </row>
    <row r="5529" spans="1:15">
      <c r="A5529" s="66">
        <f>VLOOKUP(C5529,Index[],8,FALSE)</f>
        <v>43244</v>
      </c>
      <c r="B5529" s="5">
        <v>43300</v>
      </c>
      <c r="C5529" t="s">
        <v>691</v>
      </c>
      <c r="D5529" s="3">
        <f>VLOOKUP(C5529,Index[],2,FALSE)</f>
        <v>47</v>
      </c>
      <c r="E5529" s="3">
        <f>VLOOKUP(C5529,Index[],3,FALSE)</f>
        <v>0</v>
      </c>
      <c r="F5529" s="3">
        <f>VLOOKUP(C5529,Index[],4,FALSE)</f>
        <v>0</v>
      </c>
      <c r="G5529" s="3" t="str">
        <f>VLOOKUP(C5529,Index[],5,FALSE)</f>
        <v>Yes</v>
      </c>
      <c r="I5529">
        <f>VLOOKUP(Table1[[#This Row],[trait_name]],Trait[],2,FALSE)</f>
        <v>43</v>
      </c>
      <c r="J5529" s="23" t="s">
        <v>86</v>
      </c>
      <c r="K5529" s="23">
        <v>2</v>
      </c>
      <c r="L5529" s="3"/>
      <c r="M5529" s="3"/>
      <c r="N5529" s="23"/>
      <c r="O5529"/>
    </row>
    <row r="5530" spans="1:15">
      <c r="A5530" s="66">
        <f>VLOOKUP(C5530,Index[],8,FALSE)</f>
        <v>43244</v>
      </c>
      <c r="B5530" s="5">
        <v>43300</v>
      </c>
      <c r="C5530" t="s">
        <v>691</v>
      </c>
      <c r="D5530" s="3">
        <f>VLOOKUP(C5530,Index[],2,FALSE)</f>
        <v>47</v>
      </c>
      <c r="E5530" s="3">
        <f>VLOOKUP(C5530,Index[],3,FALSE)</f>
        <v>0</v>
      </c>
      <c r="F5530" s="3">
        <f>VLOOKUP(C5530,Index[],4,FALSE)</f>
        <v>0</v>
      </c>
      <c r="G5530" s="3" t="str">
        <f>VLOOKUP(C5530,Index[],5,FALSE)</f>
        <v>Yes</v>
      </c>
      <c r="H5530" t="s">
        <v>17</v>
      </c>
      <c r="I5530">
        <f>VLOOKUP(Table1[[#This Row],[trait_name]],Trait[],2,FALSE)</f>
        <v>44</v>
      </c>
      <c r="J5530" s="23" t="s">
        <v>88</v>
      </c>
      <c r="K5530" s="23">
        <v>2</v>
      </c>
      <c r="L5530" s="3" t="s">
        <v>176</v>
      </c>
      <c r="M5530" s="3"/>
      <c r="N5530" s="23"/>
      <c r="O5530"/>
    </row>
    <row r="5531" spans="1:15">
      <c r="A5531" s="66">
        <f>VLOOKUP(C5531,Index[],8,FALSE)</f>
        <v>43244</v>
      </c>
      <c r="B5531" s="5">
        <v>43300</v>
      </c>
      <c r="C5531" t="s">
        <v>691</v>
      </c>
      <c r="D5531" s="3">
        <f>VLOOKUP(C5531,Index[],2,FALSE)</f>
        <v>47</v>
      </c>
      <c r="E5531" s="3">
        <f>VLOOKUP(C5531,Index[],3,FALSE)</f>
        <v>0</v>
      </c>
      <c r="F5531" s="3">
        <f>VLOOKUP(C5531,Index[],4,FALSE)</f>
        <v>0</v>
      </c>
      <c r="G5531" s="3" t="str">
        <f>VLOOKUP(C5531,Index[],5,FALSE)</f>
        <v>Yes</v>
      </c>
      <c r="H5531" t="s">
        <v>17</v>
      </c>
      <c r="I5531">
        <f>VLOOKUP(Table1[[#This Row],[trait_name]],Trait[],2,FALSE)</f>
        <v>44</v>
      </c>
      <c r="J5531" s="23" t="s">
        <v>88</v>
      </c>
      <c r="K5531" s="23">
        <v>1</v>
      </c>
      <c r="L5531" s="3" t="s">
        <v>90</v>
      </c>
      <c r="N5531" s="23"/>
      <c r="O5531"/>
    </row>
    <row r="5532" spans="1:15">
      <c r="A5532" s="66">
        <f>VLOOKUP(C5532,Index[],8,FALSE)</f>
        <v>43244</v>
      </c>
      <c r="B5532" s="5">
        <v>43300</v>
      </c>
      <c r="C5532" t="s">
        <v>691</v>
      </c>
      <c r="D5532" s="3">
        <f>VLOOKUP(C5532,Index[],2,FALSE)</f>
        <v>47</v>
      </c>
      <c r="E5532" s="3">
        <f>VLOOKUP(C5532,Index[],3,FALSE)</f>
        <v>0</v>
      </c>
      <c r="F5532" s="3">
        <f>VLOOKUP(C5532,Index[],4,FALSE)</f>
        <v>0</v>
      </c>
      <c r="G5532" s="3" t="str">
        <f>VLOOKUP(C5532,Index[],5,FALSE)</f>
        <v>Yes</v>
      </c>
      <c r="H5532" t="s">
        <v>325</v>
      </c>
      <c r="I5532">
        <f>VLOOKUP(Table1[[#This Row],[trait_name]],Trait[],2,FALSE)</f>
        <v>45</v>
      </c>
      <c r="J5532" s="23" t="s">
        <v>92</v>
      </c>
      <c r="K5532" s="23">
        <v>3</v>
      </c>
      <c r="L5532" s="3" t="s">
        <v>541</v>
      </c>
      <c r="M5532" s="3"/>
      <c r="N5532" s="23"/>
      <c r="O5532"/>
    </row>
    <row r="5533" spans="1:15">
      <c r="A5533" s="66">
        <f>VLOOKUP(C5533,Index[],8,FALSE)</f>
        <v>43244</v>
      </c>
      <c r="B5533" s="5">
        <v>43244</v>
      </c>
      <c r="C5533" t="s">
        <v>691</v>
      </c>
      <c r="D5533" s="3">
        <f>VLOOKUP(C5533,Index[],2,FALSE)</f>
        <v>47</v>
      </c>
      <c r="E5533" s="3">
        <f>VLOOKUP(C5533,Index[],3,FALSE)</f>
        <v>0</v>
      </c>
      <c r="F5533" s="3">
        <f>VLOOKUP(C5533,Index[],4,FALSE)</f>
        <v>0</v>
      </c>
      <c r="G5533" s="3" t="str">
        <f>VLOOKUP(C5533,Index[],5,FALSE)</f>
        <v>Yes</v>
      </c>
      <c r="H5533" t="s">
        <v>17</v>
      </c>
      <c r="I5533">
        <f>VLOOKUP(Table1[[#This Row],[trait_name]],Trait[],2,FALSE)</f>
        <v>45</v>
      </c>
      <c r="J5533" s="23" t="s">
        <v>92</v>
      </c>
      <c r="K5533" s="23">
        <v>2</v>
      </c>
      <c r="L5533" s="2" t="s">
        <v>334</v>
      </c>
      <c r="N5533" s="23"/>
      <c r="O5533"/>
    </row>
    <row r="5534" spans="1:15">
      <c r="A5534" s="66">
        <f>VLOOKUP(C5534,Index[],8,FALSE)</f>
        <v>43244</v>
      </c>
      <c r="B5534" s="5">
        <v>43244</v>
      </c>
      <c r="C5534" t="s">
        <v>691</v>
      </c>
      <c r="D5534" s="3">
        <f>VLOOKUP(C5534,Index[],2,FALSE)</f>
        <v>47</v>
      </c>
      <c r="E5534" s="3">
        <f>VLOOKUP(C5534,Index[],3,FALSE)</f>
        <v>0</v>
      </c>
      <c r="F5534" s="3">
        <f>VLOOKUP(C5534,Index[],4,FALSE)</f>
        <v>0</v>
      </c>
      <c r="G5534" s="3" t="str">
        <f>VLOOKUP(C5534,Index[],5,FALSE)</f>
        <v>Yes</v>
      </c>
      <c r="H5534" t="s">
        <v>17</v>
      </c>
      <c r="I5534">
        <f>VLOOKUP(Table1[[#This Row],[trait_name]],Trait[],2,FALSE)</f>
        <v>45</v>
      </c>
      <c r="J5534" s="23" t="s">
        <v>92</v>
      </c>
      <c r="K5534" s="23">
        <v>1</v>
      </c>
      <c r="L5534" s="3" t="s">
        <v>96</v>
      </c>
      <c r="N5534" s="23"/>
      <c r="O5534"/>
    </row>
    <row r="5535" spans="1:15">
      <c r="A5535" s="66">
        <f>VLOOKUP(C5535,Index[],8,FALSE)</f>
        <v>43244</v>
      </c>
      <c r="B5535" s="5">
        <v>43300</v>
      </c>
      <c r="C5535" t="s">
        <v>691</v>
      </c>
      <c r="D5535" s="3">
        <f>VLOOKUP(C5535,Index[],2,FALSE)</f>
        <v>47</v>
      </c>
      <c r="E5535" s="3">
        <f>VLOOKUP(C5535,Index[],3,FALSE)</f>
        <v>0</v>
      </c>
      <c r="F5535" s="3">
        <f>VLOOKUP(C5535,Index[],4,FALSE)</f>
        <v>0</v>
      </c>
      <c r="G5535" s="3" t="str">
        <f>VLOOKUP(C5535,Index[],5,FALSE)</f>
        <v>Yes</v>
      </c>
      <c r="H5535" t="s">
        <v>291</v>
      </c>
      <c r="I5535">
        <f>VLOOKUP(Table1[[#This Row],[trait_name]],Trait[],2,FALSE)</f>
        <v>46</v>
      </c>
      <c r="J5535" s="23" t="s">
        <v>97</v>
      </c>
      <c r="K5535" s="23">
        <v>2</v>
      </c>
      <c r="L5535" s="3" t="s">
        <v>108</v>
      </c>
      <c r="M5535" s="3"/>
      <c r="N5535" s="23"/>
      <c r="O5535"/>
    </row>
    <row r="5536" spans="1:15">
      <c r="A5536" s="66">
        <f>VLOOKUP(C5536,Index[],8,FALSE)</f>
        <v>43244</v>
      </c>
      <c r="B5536" s="5">
        <v>43300</v>
      </c>
      <c r="C5536" t="s">
        <v>691</v>
      </c>
      <c r="D5536" s="3">
        <f>VLOOKUP(C5536,Index[],2,FALSE)</f>
        <v>47</v>
      </c>
      <c r="E5536" s="3">
        <f>VLOOKUP(C5536,Index[],3,FALSE)</f>
        <v>0</v>
      </c>
      <c r="F5536" s="3">
        <f>VLOOKUP(C5536,Index[],4,FALSE)</f>
        <v>0</v>
      </c>
      <c r="G5536" s="3" t="str">
        <f>VLOOKUP(C5536,Index[],5,FALSE)</f>
        <v>Yes</v>
      </c>
      <c r="H5536" t="s">
        <v>291</v>
      </c>
      <c r="I5536">
        <f>VLOOKUP(Table1[[#This Row],[trait_name]],Trait[],2,FALSE)</f>
        <v>46</v>
      </c>
      <c r="J5536" s="23" t="s">
        <v>97</v>
      </c>
      <c r="K5536" s="23">
        <v>1</v>
      </c>
      <c r="L5536" s="3" t="s">
        <v>98</v>
      </c>
      <c r="N5536" s="23"/>
      <c r="O5536"/>
    </row>
    <row r="5537" spans="1:15">
      <c r="A5537" s="66">
        <f>VLOOKUP(C5537,Index[],8,FALSE)</f>
        <v>43244</v>
      </c>
      <c r="B5537" s="5">
        <v>43300</v>
      </c>
      <c r="C5537" t="s">
        <v>691</v>
      </c>
      <c r="D5537" s="3">
        <f>VLOOKUP(C5537,Index[],2,FALSE)</f>
        <v>47</v>
      </c>
      <c r="E5537" s="3">
        <f>VLOOKUP(C5537,Index[],3,FALSE)</f>
        <v>0</v>
      </c>
      <c r="F5537" s="3">
        <f>VLOOKUP(C5537,Index[],4,FALSE)</f>
        <v>0</v>
      </c>
      <c r="G5537" s="3" t="str">
        <f>VLOOKUP(C5537,Index[],5,FALSE)</f>
        <v>Yes</v>
      </c>
      <c r="H5537" t="s">
        <v>52</v>
      </c>
      <c r="I5537">
        <f>VLOOKUP(Table1[[#This Row],[trait_name]],Trait[],2,FALSE)</f>
        <v>47</v>
      </c>
      <c r="J5537" s="23" t="s">
        <v>99</v>
      </c>
      <c r="K5537" s="23">
        <v>1</v>
      </c>
      <c r="L5537" s="3" t="s">
        <v>528</v>
      </c>
      <c r="N5537" s="23"/>
      <c r="O5537"/>
    </row>
    <row r="5538" spans="1:15">
      <c r="A5538" s="66">
        <f>VLOOKUP(C5538,Index[],8,FALSE)</f>
        <v>43244</v>
      </c>
      <c r="B5538" s="5">
        <v>43300</v>
      </c>
      <c r="C5538" t="s">
        <v>691</v>
      </c>
      <c r="D5538" s="3">
        <f>VLOOKUP(C5538,Index[],2,FALSE)</f>
        <v>47</v>
      </c>
      <c r="E5538" s="3">
        <f>VLOOKUP(C5538,Index[],3,FALSE)</f>
        <v>0</v>
      </c>
      <c r="F5538" s="3">
        <f>VLOOKUP(C5538,Index[],4,FALSE)</f>
        <v>0</v>
      </c>
      <c r="G5538" s="3" t="str">
        <f>VLOOKUP(C5538,Index[],5,FALSE)</f>
        <v>Yes</v>
      </c>
      <c r="I5538">
        <f>VLOOKUP(Table1[[#This Row],[trait_name]],Trait[],2,FALSE)</f>
        <v>47</v>
      </c>
      <c r="J5538" s="23" t="s">
        <v>99</v>
      </c>
      <c r="K5538" s="23">
        <v>2</v>
      </c>
      <c r="L5538" s="3"/>
      <c r="M5538" s="3"/>
      <c r="N5538" s="23"/>
      <c r="O5538"/>
    </row>
    <row r="5539" spans="1:15">
      <c r="A5539" s="66">
        <f>VLOOKUP(C5539,Index[],8,FALSE)</f>
        <v>43244</v>
      </c>
      <c r="B5539" s="5">
        <v>43300</v>
      </c>
      <c r="C5539" t="s">
        <v>691</v>
      </c>
      <c r="D5539" s="3">
        <f>VLOOKUP(C5539,Index[],2,FALSE)</f>
        <v>47</v>
      </c>
      <c r="E5539" s="3">
        <f>VLOOKUP(C5539,Index[],3,FALSE)</f>
        <v>0</v>
      </c>
      <c r="F5539" s="3">
        <f>VLOOKUP(C5539,Index[],4,FALSE)</f>
        <v>0</v>
      </c>
      <c r="G5539" s="3" t="str">
        <f>VLOOKUP(C5539,Index[],5,FALSE)</f>
        <v>Yes</v>
      </c>
      <c r="H5539" t="s">
        <v>139</v>
      </c>
      <c r="I5539">
        <f>VLOOKUP(Table1[[#This Row],[trait_name]],Trait[],2,FALSE)</f>
        <v>48</v>
      </c>
      <c r="J5539" s="23" t="s">
        <v>101</v>
      </c>
      <c r="K5539" s="23">
        <v>1</v>
      </c>
      <c r="L5539" s="3" t="s">
        <v>375</v>
      </c>
      <c r="M5539" s="3"/>
      <c r="N5539" s="23"/>
      <c r="O5539"/>
    </row>
    <row r="5540" spans="1:15">
      <c r="A5540" s="66">
        <f>VLOOKUP(C5540,Index[],8,FALSE)</f>
        <v>43244</v>
      </c>
      <c r="B5540" s="5">
        <v>43300</v>
      </c>
      <c r="C5540" t="s">
        <v>691</v>
      </c>
      <c r="D5540" s="3">
        <f>VLOOKUP(C5540,Index[],2,FALSE)</f>
        <v>47</v>
      </c>
      <c r="E5540" s="3">
        <f>VLOOKUP(C5540,Index[],3,FALSE)</f>
        <v>0</v>
      </c>
      <c r="F5540" s="3">
        <f>VLOOKUP(C5540,Index[],4,FALSE)</f>
        <v>0</v>
      </c>
      <c r="G5540" s="3" t="str">
        <f>VLOOKUP(C5540,Index[],5,FALSE)</f>
        <v>Yes</v>
      </c>
      <c r="H5540" t="s">
        <v>139</v>
      </c>
      <c r="I5540">
        <f>VLOOKUP(Table1[[#This Row],[trait_name]],Trait[],2,FALSE)</f>
        <v>49</v>
      </c>
      <c r="J5540" s="23" t="s">
        <v>104</v>
      </c>
      <c r="K5540" s="23">
        <v>1</v>
      </c>
      <c r="L5540" s="3" t="s">
        <v>500</v>
      </c>
      <c r="M5540" s="3"/>
      <c r="N5540" s="23"/>
      <c r="O5540"/>
    </row>
    <row r="5541" spans="1:15">
      <c r="A5541" s="66">
        <f>VLOOKUP(C5541,Index[],8,FALSE)</f>
        <v>43244</v>
      </c>
      <c r="B5541" s="5">
        <v>43311</v>
      </c>
      <c r="C5541" t="s">
        <v>691</v>
      </c>
      <c r="D5541" s="3">
        <f>VLOOKUP(C5541,Index[],2,FALSE)</f>
        <v>47</v>
      </c>
      <c r="E5541" s="3">
        <f>VLOOKUP(C5541,Index[],3,FALSE)</f>
        <v>0</v>
      </c>
      <c r="F5541" s="3">
        <f>VLOOKUP(C5541,Index[],4,FALSE)</f>
        <v>0</v>
      </c>
      <c r="G5541" s="3" t="str">
        <f>VLOOKUP(C5541,Index[],5,FALSE)</f>
        <v>Yes</v>
      </c>
      <c r="I5541">
        <f>VLOOKUP(Table1[[#This Row],[trait_name]],Trait[],2,FALSE)</f>
        <v>50</v>
      </c>
      <c r="J5541" s="23" t="s">
        <v>106</v>
      </c>
      <c r="K5541" s="23">
        <v>1</v>
      </c>
      <c r="L5541" s="3"/>
      <c r="M5541" s="3"/>
      <c r="N5541" s="23"/>
      <c r="O5541"/>
    </row>
    <row r="5542" spans="1:15">
      <c r="A5542" s="66">
        <f>VLOOKUP(C5542,Index[],8,FALSE)</f>
        <v>43244</v>
      </c>
      <c r="B5542" s="5">
        <v>43300</v>
      </c>
      <c r="C5542" t="s">
        <v>691</v>
      </c>
      <c r="D5542" s="3">
        <f>VLOOKUP(C5542,Index[],2,FALSE)</f>
        <v>47</v>
      </c>
      <c r="E5542" s="3">
        <f>VLOOKUP(C5542,Index[],3,FALSE)</f>
        <v>0</v>
      </c>
      <c r="F5542" s="3">
        <f>VLOOKUP(C5542,Index[],4,FALSE)</f>
        <v>0</v>
      </c>
      <c r="G5542" s="3" t="str">
        <f>VLOOKUP(C5542,Index[],5,FALSE)</f>
        <v>Yes</v>
      </c>
      <c r="H5542" t="s">
        <v>20</v>
      </c>
      <c r="I5542">
        <f>VLOOKUP(Table1[[#This Row],[trait_name]],Trait[],2,FALSE)</f>
        <v>51</v>
      </c>
      <c r="J5542" s="23" t="s">
        <v>107</v>
      </c>
      <c r="K5542" s="23">
        <v>1</v>
      </c>
      <c r="L5542" s="3" t="s">
        <v>376</v>
      </c>
      <c r="M5542" s="3"/>
      <c r="N5542" s="23"/>
      <c r="O5542"/>
    </row>
    <row r="5543" spans="1:15">
      <c r="A5543" s="66">
        <f>VLOOKUP(C5543,Index[],8,FALSE)</f>
        <v>43244</v>
      </c>
      <c r="B5543" s="5">
        <v>43300</v>
      </c>
      <c r="C5543" t="s">
        <v>691</v>
      </c>
      <c r="D5543" s="3">
        <f>VLOOKUP(C5543,Index[],2,FALSE)</f>
        <v>47</v>
      </c>
      <c r="E5543" s="3">
        <f>VLOOKUP(C5543,Index[],3,FALSE)</f>
        <v>0</v>
      </c>
      <c r="F5543" s="3">
        <f>VLOOKUP(C5543,Index[],4,FALSE)</f>
        <v>0</v>
      </c>
      <c r="G5543" s="3" t="str">
        <f>VLOOKUP(C5543,Index[],5,FALSE)</f>
        <v>Yes</v>
      </c>
      <c r="H5543" t="s">
        <v>325</v>
      </c>
      <c r="I5543">
        <f>VLOOKUP(Table1[[#This Row],[trait_name]],Trait[],2,FALSE)</f>
        <v>52</v>
      </c>
      <c r="J5543" s="23" t="s">
        <v>109</v>
      </c>
      <c r="K5543" s="23">
        <v>1</v>
      </c>
      <c r="L5543" s="3" t="s">
        <v>318</v>
      </c>
      <c r="N5543" s="23"/>
      <c r="O5543"/>
    </row>
    <row r="5544" spans="1:15">
      <c r="A5544" s="66">
        <f>VLOOKUP(C5544,Index[],8,FALSE)</f>
        <v>43244</v>
      </c>
      <c r="B5544" s="5">
        <v>43300</v>
      </c>
      <c r="C5544" t="s">
        <v>691</v>
      </c>
      <c r="D5544" s="3">
        <f>VLOOKUP(C5544,Index[],2,FALSE)</f>
        <v>47</v>
      </c>
      <c r="E5544" s="3">
        <f>VLOOKUP(C5544,Index[],3,FALSE)</f>
        <v>0</v>
      </c>
      <c r="F5544" s="3">
        <f>VLOOKUP(C5544,Index[],4,FALSE)</f>
        <v>0</v>
      </c>
      <c r="G5544" s="3" t="str">
        <f>VLOOKUP(C5544,Index[],5,FALSE)</f>
        <v>Yes</v>
      </c>
      <c r="I5544">
        <f>VLOOKUP(Table1[[#This Row],[trait_name]],Trait[],2,FALSE)</f>
        <v>52</v>
      </c>
      <c r="J5544" s="23" t="s">
        <v>109</v>
      </c>
      <c r="K5544" s="23">
        <v>2</v>
      </c>
      <c r="L5544" s="3"/>
      <c r="M5544" s="3"/>
      <c r="N5544" s="23"/>
      <c r="O5544"/>
    </row>
    <row r="5545" spans="1:15">
      <c r="A5545" s="66">
        <f>VLOOKUP(C5545,Index[],8,FALSE)</f>
        <v>43244</v>
      </c>
      <c r="B5545" s="5">
        <v>43244</v>
      </c>
      <c r="C5545" t="s">
        <v>691</v>
      </c>
      <c r="D5545" s="3">
        <f>VLOOKUP(C5545,Index[],2,FALSE)</f>
        <v>47</v>
      </c>
      <c r="E5545" s="3">
        <f>VLOOKUP(C5545,Index[],3,FALSE)</f>
        <v>0</v>
      </c>
      <c r="F5545" s="3">
        <f>VLOOKUP(C5545,Index[],4,FALSE)</f>
        <v>0</v>
      </c>
      <c r="G5545" s="3" t="str">
        <f>VLOOKUP(C5545,Index[],5,FALSE)</f>
        <v>Yes</v>
      </c>
      <c r="H5545" t="s">
        <v>25</v>
      </c>
      <c r="I5545">
        <f>VLOOKUP(Table1[[#This Row],[trait_name]],Trait[],2,FALSE)</f>
        <v>53</v>
      </c>
      <c r="J5545" s="23" t="s">
        <v>112</v>
      </c>
      <c r="K5545" s="23">
        <v>2</v>
      </c>
      <c r="L5545" s="3" t="s">
        <v>184</v>
      </c>
      <c r="N5545" s="23"/>
      <c r="O5545"/>
    </row>
    <row r="5546" spans="1:15">
      <c r="A5546" s="66">
        <f>VLOOKUP(C5546,Index[],8,FALSE)</f>
        <v>43244</v>
      </c>
      <c r="B5546" s="5">
        <v>43244</v>
      </c>
      <c r="C5546" t="s">
        <v>691</v>
      </c>
      <c r="D5546" s="3">
        <f>VLOOKUP(C5546,Index[],2,FALSE)</f>
        <v>47</v>
      </c>
      <c r="E5546" s="3">
        <f>VLOOKUP(C5546,Index[],3,FALSE)</f>
        <v>0</v>
      </c>
      <c r="F5546" s="3">
        <f>VLOOKUP(C5546,Index[],4,FALSE)</f>
        <v>0</v>
      </c>
      <c r="G5546" s="3" t="str">
        <f>VLOOKUP(C5546,Index[],5,FALSE)</f>
        <v>Yes</v>
      </c>
      <c r="H5546" t="s">
        <v>17</v>
      </c>
      <c r="I5546">
        <f>VLOOKUP(Table1[[#This Row],[trait_name]],Trait[],2,FALSE)</f>
        <v>53</v>
      </c>
      <c r="J5546" s="23" t="s">
        <v>112</v>
      </c>
      <c r="K5546" s="23">
        <v>3</v>
      </c>
      <c r="L5546" s="3" t="s">
        <v>185</v>
      </c>
      <c r="N5546" s="23"/>
      <c r="O5546"/>
    </row>
    <row r="5547" spans="1:15">
      <c r="A5547" s="66">
        <f>VLOOKUP(C5547,Index[],8,FALSE)</f>
        <v>43244</v>
      </c>
      <c r="B5547" s="5">
        <v>43300</v>
      </c>
      <c r="C5547" t="s">
        <v>691</v>
      </c>
      <c r="D5547" s="3">
        <f>VLOOKUP(C5547,Index[],2,FALSE)</f>
        <v>47</v>
      </c>
      <c r="E5547" s="3">
        <f>VLOOKUP(C5547,Index[],3,FALSE)</f>
        <v>0</v>
      </c>
      <c r="F5547" s="3">
        <f>VLOOKUP(C5547,Index[],4,FALSE)</f>
        <v>0</v>
      </c>
      <c r="G5547" s="3" t="str">
        <f>VLOOKUP(C5547,Index[],5,FALSE)</f>
        <v>Yes</v>
      </c>
      <c r="H5547" t="s">
        <v>208</v>
      </c>
      <c r="I5547">
        <f>VLOOKUP(Table1[[#This Row],[trait_name]],Trait[],2,FALSE)</f>
        <v>53</v>
      </c>
      <c r="J5547" s="23" t="s">
        <v>112</v>
      </c>
      <c r="K5547" s="23">
        <v>4</v>
      </c>
      <c r="L5547" s="3" t="s">
        <v>378</v>
      </c>
      <c r="M5547" s="3"/>
      <c r="N5547" s="23"/>
      <c r="O5547"/>
    </row>
    <row r="5548" spans="1:15">
      <c r="A5548" s="66">
        <f>VLOOKUP(C5548,Index[],8,FALSE)</f>
        <v>43244</v>
      </c>
      <c r="B5548" s="5">
        <v>43244</v>
      </c>
      <c r="C5548" t="s">
        <v>691</v>
      </c>
      <c r="D5548" s="3">
        <f>VLOOKUP(C5548,Index[],2,FALSE)</f>
        <v>47</v>
      </c>
      <c r="E5548" s="3">
        <f>VLOOKUP(C5548,Index[],3,FALSE)</f>
        <v>0</v>
      </c>
      <c r="F5548" s="3">
        <f>VLOOKUP(C5548,Index[],4,FALSE)</f>
        <v>0</v>
      </c>
      <c r="G5548" s="3" t="str">
        <f>VLOOKUP(C5548,Index[],5,FALSE)</f>
        <v>Yes</v>
      </c>
      <c r="H5548" t="s">
        <v>17</v>
      </c>
      <c r="I5548">
        <f>VLOOKUP(Table1[[#This Row],[trait_name]],Trait[],2,FALSE)</f>
        <v>53</v>
      </c>
      <c r="J5548" s="23" t="s">
        <v>112</v>
      </c>
      <c r="K5548" s="23">
        <v>1</v>
      </c>
      <c r="L5548" s="3" t="s">
        <v>115</v>
      </c>
      <c r="N5548" s="23"/>
      <c r="O5548"/>
    </row>
    <row r="5549" spans="1:15">
      <c r="A5549" s="66">
        <f>VLOOKUP(C5549,Index[],8,FALSE)</f>
        <v>43244</v>
      </c>
      <c r="B5549" s="5">
        <v>43300</v>
      </c>
      <c r="C5549" t="s">
        <v>691</v>
      </c>
      <c r="D5549" s="3">
        <f>VLOOKUP(C5549,Index[],2,FALSE)</f>
        <v>47</v>
      </c>
      <c r="E5549" s="3">
        <f>VLOOKUP(C5549,Index[],3,FALSE)</f>
        <v>0</v>
      </c>
      <c r="F5549" s="3">
        <f>VLOOKUP(C5549,Index[],4,FALSE)</f>
        <v>0</v>
      </c>
      <c r="G5549" s="3" t="str">
        <f>VLOOKUP(C5549,Index[],5,FALSE)</f>
        <v>Yes</v>
      </c>
      <c r="H5549" t="s">
        <v>530</v>
      </c>
      <c r="I5549">
        <f>VLOOKUP(Table1[[#This Row],[trait_name]],Trait[],2,FALSE)</f>
        <v>54</v>
      </c>
      <c r="J5549" s="23" t="s">
        <v>116</v>
      </c>
      <c r="K5549" s="23">
        <v>6</v>
      </c>
      <c r="L5549" s="3" t="s">
        <v>258</v>
      </c>
      <c r="M5549" s="3"/>
      <c r="N5549" s="23"/>
      <c r="O5549"/>
    </row>
    <row r="5550" spans="1:15">
      <c r="A5550" s="66">
        <f>VLOOKUP(C5550,Index[],8,FALSE)</f>
        <v>43244</v>
      </c>
      <c r="B5550" s="5">
        <v>43244</v>
      </c>
      <c r="C5550" t="s">
        <v>691</v>
      </c>
      <c r="D5550" s="3">
        <f>VLOOKUP(C5550,Index[],2,FALSE)</f>
        <v>47</v>
      </c>
      <c r="E5550" s="3">
        <f>VLOOKUP(C5550,Index[],3,FALSE)</f>
        <v>0</v>
      </c>
      <c r="F5550" s="3">
        <f>VLOOKUP(C5550,Index[],4,FALSE)</f>
        <v>0</v>
      </c>
      <c r="G5550" s="3" t="str">
        <f>VLOOKUP(C5550,Index[],5,FALSE)</f>
        <v>Yes</v>
      </c>
      <c r="H5550" t="s">
        <v>25</v>
      </c>
      <c r="I5550">
        <f>VLOOKUP(Table1[[#This Row],[trait_name]],Trait[],2,FALSE)</f>
        <v>54</v>
      </c>
      <c r="J5550" s="23" t="s">
        <v>116</v>
      </c>
      <c r="K5550" s="23">
        <v>1</v>
      </c>
      <c r="L5550" s="3" t="s">
        <v>259</v>
      </c>
      <c r="N5550" s="23"/>
      <c r="O5550"/>
    </row>
    <row r="5551" spans="1:15">
      <c r="A5551" s="66">
        <f>VLOOKUP(C5551,Index[],8,FALSE)</f>
        <v>43244</v>
      </c>
      <c r="B5551" s="5">
        <v>43300</v>
      </c>
      <c r="C5551" t="s">
        <v>691</v>
      </c>
      <c r="D5551" s="3">
        <f>VLOOKUP(C5551,Index[],2,FALSE)</f>
        <v>47</v>
      </c>
      <c r="E5551" s="3">
        <f>VLOOKUP(C5551,Index[],3,FALSE)</f>
        <v>0</v>
      </c>
      <c r="F5551" s="3">
        <f>VLOOKUP(C5551,Index[],4,FALSE)</f>
        <v>0</v>
      </c>
      <c r="G5551" s="3" t="str">
        <f>VLOOKUP(C5551,Index[],5,FALSE)</f>
        <v>Yes</v>
      </c>
      <c r="H5551" t="s">
        <v>325</v>
      </c>
      <c r="I5551">
        <f>VLOOKUP(Table1[[#This Row],[trait_name]],Trait[],2,FALSE)</f>
        <v>54</v>
      </c>
      <c r="J5551" s="23" t="s">
        <v>116</v>
      </c>
      <c r="K5551" s="23">
        <v>5</v>
      </c>
      <c r="L5551" s="3" t="s">
        <v>117</v>
      </c>
      <c r="M5551" s="3"/>
      <c r="N5551" s="23"/>
      <c r="O5551"/>
    </row>
    <row r="5552" spans="1:15">
      <c r="A5552" s="66">
        <f>VLOOKUP(C5552,Index[],8,FALSE)</f>
        <v>43244</v>
      </c>
      <c r="B5552" s="5">
        <v>43244</v>
      </c>
      <c r="C5552" t="s">
        <v>691</v>
      </c>
      <c r="D5552" s="3">
        <f>VLOOKUP(C5552,Index[],2,FALSE)</f>
        <v>47</v>
      </c>
      <c r="E5552" s="3">
        <f>VLOOKUP(C5552,Index[],3,FALSE)</f>
        <v>0</v>
      </c>
      <c r="F5552" s="3">
        <f>VLOOKUP(C5552,Index[],4,FALSE)</f>
        <v>0</v>
      </c>
      <c r="G5552" s="3" t="str">
        <f>VLOOKUP(C5552,Index[],5,FALSE)</f>
        <v>Yes</v>
      </c>
      <c r="H5552" t="s">
        <v>25</v>
      </c>
      <c r="I5552">
        <f>VLOOKUP(Table1[[#This Row],[trait_name]],Trait[],2,FALSE)</f>
        <v>54</v>
      </c>
      <c r="J5552" s="23" t="s">
        <v>116</v>
      </c>
      <c r="K5552" s="23">
        <v>2</v>
      </c>
      <c r="L5552" s="3" t="s">
        <v>118</v>
      </c>
      <c r="N5552" s="23"/>
      <c r="O5552"/>
    </row>
    <row r="5553" spans="1:15">
      <c r="A5553" s="66">
        <f>VLOOKUP(C5553,Index[],8,FALSE)</f>
        <v>43244</v>
      </c>
      <c r="B5553" s="5">
        <v>43300</v>
      </c>
      <c r="C5553" t="s">
        <v>691</v>
      </c>
      <c r="D5553" s="3">
        <f>VLOOKUP(C5553,Index[],2,FALSE)</f>
        <v>47</v>
      </c>
      <c r="E5553" s="3">
        <f>VLOOKUP(C5553,Index[],3,FALSE)</f>
        <v>0</v>
      </c>
      <c r="F5553" s="3">
        <f>VLOOKUP(C5553,Index[],4,FALSE)</f>
        <v>0</v>
      </c>
      <c r="G5553" s="3" t="str">
        <f>VLOOKUP(C5553,Index[],5,FALSE)</f>
        <v>Yes</v>
      </c>
      <c r="H5553" t="s">
        <v>325</v>
      </c>
      <c r="I5553">
        <f>VLOOKUP(Table1[[#This Row],[trait_name]],Trait[],2,FALSE)</f>
        <v>54</v>
      </c>
      <c r="J5553" s="23" t="s">
        <v>116</v>
      </c>
      <c r="K5553" s="23">
        <v>3</v>
      </c>
      <c r="L5553" s="3" t="s">
        <v>436</v>
      </c>
      <c r="M5553" s="3"/>
      <c r="N5553" s="23"/>
      <c r="O5553"/>
    </row>
    <row r="5554" spans="1:15">
      <c r="A5554" s="66">
        <f>VLOOKUP(C5554,Index[],8,FALSE)</f>
        <v>43244</v>
      </c>
      <c r="B5554" s="5">
        <v>43300</v>
      </c>
      <c r="C5554" t="s">
        <v>691</v>
      </c>
      <c r="D5554" s="3">
        <f>VLOOKUP(C5554,Index[],2,FALSE)</f>
        <v>47</v>
      </c>
      <c r="E5554" s="3">
        <f>VLOOKUP(C5554,Index[],3,FALSE)</f>
        <v>0</v>
      </c>
      <c r="F5554" s="3">
        <f>VLOOKUP(C5554,Index[],4,FALSE)</f>
        <v>0</v>
      </c>
      <c r="G5554" s="3" t="str">
        <f>VLOOKUP(C5554,Index[],5,FALSE)</f>
        <v>Yes</v>
      </c>
      <c r="H5554" t="s">
        <v>325</v>
      </c>
      <c r="I5554">
        <f>VLOOKUP(Table1[[#This Row],[trait_name]],Trait[],2,FALSE)</f>
        <v>54</v>
      </c>
      <c r="J5554" s="23" t="s">
        <v>116</v>
      </c>
      <c r="K5554" s="23">
        <v>4</v>
      </c>
      <c r="L5554" s="3" t="s">
        <v>595</v>
      </c>
      <c r="M5554" s="3"/>
      <c r="N5554" s="23"/>
      <c r="O5554"/>
    </row>
    <row r="5555" spans="1:15">
      <c r="A5555" s="66">
        <f>VLOOKUP(C5555,Index[],8,FALSE)</f>
        <v>43244</v>
      </c>
      <c r="B5555" s="5">
        <v>43300</v>
      </c>
      <c r="C5555" t="s">
        <v>691</v>
      </c>
      <c r="D5555" s="3">
        <f>VLOOKUP(C5555,Index[],2,FALSE)</f>
        <v>47</v>
      </c>
      <c r="E5555" s="3">
        <f>VLOOKUP(C5555,Index[],3,FALSE)</f>
        <v>0</v>
      </c>
      <c r="F5555" s="3">
        <f>VLOOKUP(C5555,Index[],4,FALSE)</f>
        <v>0</v>
      </c>
      <c r="G5555" s="3" t="str">
        <f>VLOOKUP(C5555,Index[],5,FALSE)</f>
        <v>Yes</v>
      </c>
      <c r="H5555" t="s">
        <v>139</v>
      </c>
      <c r="I5555">
        <f>VLOOKUP(Table1[[#This Row],[trait_name]],Trait[],2,FALSE)</f>
        <v>55</v>
      </c>
      <c r="J5555" s="23" t="s">
        <v>119</v>
      </c>
      <c r="K5555" s="23">
        <v>1</v>
      </c>
      <c r="L5555" s="3" t="s">
        <v>120</v>
      </c>
      <c r="N5555" s="23"/>
      <c r="O5555"/>
    </row>
    <row r="5556" spans="1:15">
      <c r="A5556" s="66">
        <f>VLOOKUP(C5556,Index[],8,FALSE)</f>
        <v>43244</v>
      </c>
      <c r="B5556" s="5">
        <v>43300</v>
      </c>
      <c r="C5556" t="s">
        <v>691</v>
      </c>
      <c r="D5556" s="3">
        <f>VLOOKUP(C5556,Index[],2,FALSE)</f>
        <v>47</v>
      </c>
      <c r="E5556" s="3">
        <f>VLOOKUP(C5556,Index[],3,FALSE)</f>
        <v>0</v>
      </c>
      <c r="F5556" s="3">
        <f>VLOOKUP(C5556,Index[],4,FALSE)</f>
        <v>0</v>
      </c>
      <c r="G5556" s="3" t="str">
        <f>VLOOKUP(C5556,Index[],5,FALSE)</f>
        <v>Yes</v>
      </c>
      <c r="I5556">
        <f>VLOOKUP(Table1[[#This Row],[trait_name]],Trait[],2,FALSE)</f>
        <v>55</v>
      </c>
      <c r="J5556" s="23" t="s">
        <v>119</v>
      </c>
      <c r="K5556" s="23">
        <v>2</v>
      </c>
      <c r="L5556" s="3"/>
      <c r="M5556" s="3"/>
      <c r="N5556" s="23"/>
      <c r="O5556"/>
    </row>
    <row r="5557" spans="1:15">
      <c r="A5557" s="66">
        <f>VLOOKUP(C5557,Index[],8,FALSE)</f>
        <v>43244</v>
      </c>
      <c r="B5557" s="5">
        <v>43244</v>
      </c>
      <c r="C5557" t="s">
        <v>691</v>
      </c>
      <c r="D5557" s="3">
        <f>VLOOKUP(C5557,Index[],2,FALSE)</f>
        <v>47</v>
      </c>
      <c r="E5557" s="3">
        <f>VLOOKUP(C5557,Index[],3,FALSE)</f>
        <v>0</v>
      </c>
      <c r="F5557" s="3">
        <f>VLOOKUP(C5557,Index[],4,FALSE)</f>
        <v>0</v>
      </c>
      <c r="G5557" s="3" t="str">
        <f>VLOOKUP(C5557,Index[],5,FALSE)</f>
        <v>Yes</v>
      </c>
      <c r="H5557" t="s">
        <v>25</v>
      </c>
      <c r="I5557">
        <f>VLOOKUP(Table1[[#This Row],[trait_name]],Trait[],2,FALSE)</f>
        <v>56</v>
      </c>
      <c r="J5557" s="23" t="s">
        <v>121</v>
      </c>
      <c r="K5557" s="23">
        <v>1</v>
      </c>
      <c r="L5557" s="3" t="s">
        <v>189</v>
      </c>
      <c r="N5557" s="23"/>
      <c r="O5557"/>
    </row>
    <row r="5558" spans="1:15">
      <c r="A5558" s="66">
        <f>VLOOKUP(C5558,Index[],8,FALSE)</f>
        <v>43244</v>
      </c>
      <c r="B5558" s="5">
        <v>43300</v>
      </c>
      <c r="C5558" t="s">
        <v>691</v>
      </c>
      <c r="D5558" s="3">
        <f>VLOOKUP(C5558,Index[],2,FALSE)</f>
        <v>47</v>
      </c>
      <c r="E5558" s="3">
        <f>VLOOKUP(C5558,Index[],3,FALSE)</f>
        <v>0</v>
      </c>
      <c r="F5558" s="3">
        <f>VLOOKUP(C5558,Index[],4,FALSE)</f>
        <v>0</v>
      </c>
      <c r="G5558" s="3" t="str">
        <f>VLOOKUP(C5558,Index[],5,FALSE)</f>
        <v>Yes</v>
      </c>
      <c r="I5558">
        <f>VLOOKUP(Table1[[#This Row],[trait_name]],Trait[],2,FALSE)</f>
        <v>56</v>
      </c>
      <c r="J5558" s="23" t="s">
        <v>121</v>
      </c>
      <c r="K5558" s="23">
        <v>2</v>
      </c>
      <c r="L5558" s="3"/>
      <c r="M5558" s="3"/>
      <c r="N5558" s="23"/>
      <c r="O5558"/>
    </row>
    <row r="5559" spans="1:15">
      <c r="A5559" s="66">
        <f>VLOOKUP(C5559,Index[],8,FALSE)</f>
        <v>43244</v>
      </c>
      <c r="B5559" s="5">
        <v>43300</v>
      </c>
      <c r="C5559" t="s">
        <v>691</v>
      </c>
      <c r="D5559" s="3">
        <f>VLOOKUP(C5559,Index[],2,FALSE)</f>
        <v>47</v>
      </c>
      <c r="E5559" s="3">
        <f>VLOOKUP(C5559,Index[],3,FALSE)</f>
        <v>0</v>
      </c>
      <c r="F5559" s="3">
        <f>VLOOKUP(C5559,Index[],4,FALSE)</f>
        <v>0</v>
      </c>
      <c r="G5559" s="3" t="str">
        <f>VLOOKUP(C5559,Index[],5,FALSE)</f>
        <v>Yes</v>
      </c>
      <c r="I5559">
        <f>VLOOKUP(Table1[[#This Row],[trait_name]],Trait[],2,FALSE)</f>
        <v>57</v>
      </c>
      <c r="J5559" s="23" t="s">
        <v>233</v>
      </c>
      <c r="K5559" s="23">
        <v>1</v>
      </c>
      <c r="L5559" s="3"/>
      <c r="M5559" s="3"/>
      <c r="N5559" s="23"/>
      <c r="O5559"/>
    </row>
    <row r="5560" spans="1:15">
      <c r="A5560" s="66">
        <f>VLOOKUP(C5560,Index[],8,FALSE)</f>
        <v>43244</v>
      </c>
      <c r="B5560" s="5">
        <v>43244</v>
      </c>
      <c r="C5560" t="s">
        <v>691</v>
      </c>
      <c r="D5560" s="3">
        <f>VLOOKUP(C5560,Index[],2,FALSE)</f>
        <v>47</v>
      </c>
      <c r="E5560" s="3">
        <f>VLOOKUP(C5560,Index[],3,FALSE)</f>
        <v>0</v>
      </c>
      <c r="F5560" s="3">
        <f>VLOOKUP(C5560,Index[],4,FALSE)</f>
        <v>0</v>
      </c>
      <c r="G5560" s="3" t="str">
        <f>VLOOKUP(C5560,Index[],5,FALSE)</f>
        <v>Yes</v>
      </c>
      <c r="H5560" t="s">
        <v>20</v>
      </c>
      <c r="I5560">
        <f>VLOOKUP(Table1[[#This Row],[trait_name]],Trait[],2,FALSE)</f>
        <v>58</v>
      </c>
      <c r="J5560" s="23" t="s">
        <v>123</v>
      </c>
      <c r="K5560" s="23">
        <v>1</v>
      </c>
      <c r="L5560" s="3" t="s">
        <v>190</v>
      </c>
      <c r="N5560" s="23"/>
      <c r="O5560"/>
    </row>
    <row r="5561" spans="1:15">
      <c r="A5561" s="66">
        <f>VLOOKUP(C5561,Index[],8,FALSE)</f>
        <v>43244</v>
      </c>
      <c r="B5561" s="5">
        <v>43244</v>
      </c>
      <c r="C5561" t="s">
        <v>691</v>
      </c>
      <c r="D5561" s="3">
        <f>VLOOKUP(C5561,Index[],2,FALSE)</f>
        <v>47</v>
      </c>
      <c r="E5561" s="3">
        <f>VLOOKUP(C5561,Index[],3,FALSE)</f>
        <v>0</v>
      </c>
      <c r="F5561" s="3">
        <f>VLOOKUP(C5561,Index[],4,FALSE)</f>
        <v>0</v>
      </c>
      <c r="G5561" s="3" t="str">
        <f>VLOOKUP(C5561,Index[],5,FALSE)</f>
        <v>Yes</v>
      </c>
      <c r="H5561" t="s">
        <v>20</v>
      </c>
      <c r="I5561">
        <f>VLOOKUP(Table1[[#This Row],[trait_name]],Trait[],2,FALSE)</f>
        <v>58</v>
      </c>
      <c r="J5561" s="23" t="s">
        <v>123</v>
      </c>
      <c r="K5561" s="23">
        <v>2</v>
      </c>
      <c r="L5561" s="3" t="s">
        <v>124</v>
      </c>
      <c r="N5561" s="23"/>
      <c r="O5561"/>
    </row>
    <row r="5562" spans="1:15">
      <c r="A5562" s="66">
        <f>VLOOKUP(C5562,Index[],8,FALSE)</f>
        <v>43244</v>
      </c>
      <c r="B5562" s="5">
        <v>43300</v>
      </c>
      <c r="C5562" t="s">
        <v>691</v>
      </c>
      <c r="D5562" s="3">
        <f>VLOOKUP(C5562,Index[],2,FALSE)</f>
        <v>47</v>
      </c>
      <c r="E5562" s="3">
        <f>VLOOKUP(C5562,Index[],3,FALSE)</f>
        <v>0</v>
      </c>
      <c r="F5562" s="3">
        <f>VLOOKUP(C5562,Index[],4,FALSE)</f>
        <v>0</v>
      </c>
      <c r="G5562" s="3" t="str">
        <f>VLOOKUP(C5562,Index[],5,FALSE)</f>
        <v>Yes</v>
      </c>
      <c r="I5562">
        <f>VLOOKUP(Table1[[#This Row],[trait_name]],Trait[],2,FALSE)</f>
        <v>58</v>
      </c>
      <c r="J5562" s="23" t="s">
        <v>123</v>
      </c>
      <c r="K5562" s="23">
        <v>3</v>
      </c>
      <c r="L5562" s="3"/>
      <c r="M5562" s="3"/>
      <c r="N5562" s="23"/>
      <c r="O5562"/>
    </row>
    <row r="5563" spans="1:15">
      <c r="A5563" s="66">
        <f>VLOOKUP(C5563,Index[],8,FALSE)</f>
        <v>43244</v>
      </c>
      <c r="B5563" s="5">
        <v>43300</v>
      </c>
      <c r="C5563" t="s">
        <v>691</v>
      </c>
      <c r="D5563" s="3">
        <f>VLOOKUP(C5563,Index[],2,FALSE)</f>
        <v>47</v>
      </c>
      <c r="E5563" s="3">
        <f>VLOOKUP(C5563,Index[],3,FALSE)</f>
        <v>0</v>
      </c>
      <c r="F5563" s="3">
        <f>VLOOKUP(C5563,Index[],4,FALSE)</f>
        <v>0</v>
      </c>
      <c r="G5563" s="3" t="str">
        <f>VLOOKUP(C5563,Index[],5,FALSE)</f>
        <v>Yes</v>
      </c>
      <c r="H5563" t="s">
        <v>325</v>
      </c>
      <c r="I5563">
        <f>VLOOKUP(Table1[[#This Row],[trait_name]],Trait[],2,FALSE)</f>
        <v>59</v>
      </c>
      <c r="J5563" s="23" t="s">
        <v>125</v>
      </c>
      <c r="K5563" s="23">
        <v>1</v>
      </c>
      <c r="L5563" s="3" t="s">
        <v>131</v>
      </c>
      <c r="M5563" s="3"/>
      <c r="N5563" s="23"/>
      <c r="O5563"/>
    </row>
    <row r="5564" spans="1:15">
      <c r="A5564" s="66">
        <f>VLOOKUP(C5564,Index[],8,FALSE)</f>
        <v>43244</v>
      </c>
      <c r="B5564" s="5">
        <v>43300</v>
      </c>
      <c r="C5564" t="s">
        <v>691</v>
      </c>
      <c r="D5564" s="3">
        <f>VLOOKUP(C5564,Index[],2,FALSE)</f>
        <v>47</v>
      </c>
      <c r="E5564" s="3">
        <f>VLOOKUP(C5564,Index[],3,FALSE)</f>
        <v>0</v>
      </c>
      <c r="F5564" s="3">
        <f>VLOOKUP(C5564,Index[],4,FALSE)</f>
        <v>0</v>
      </c>
      <c r="G5564" s="3" t="str">
        <f>VLOOKUP(C5564,Index[],5,FALSE)</f>
        <v>Yes</v>
      </c>
      <c r="H5564" t="s">
        <v>20</v>
      </c>
      <c r="I5564">
        <f>VLOOKUP(Table1[[#This Row],[trait_name]],Trait[],2,FALSE)</f>
        <v>60</v>
      </c>
      <c r="J5564" s="23" t="s">
        <v>127</v>
      </c>
      <c r="K5564" s="23">
        <v>1</v>
      </c>
      <c r="L5564" s="3" t="s">
        <v>128</v>
      </c>
      <c r="M5564" s="3"/>
      <c r="N5564" s="23"/>
      <c r="O5564"/>
    </row>
    <row r="5565" spans="1:15">
      <c r="A5565" s="66">
        <f>VLOOKUP(C5565,Index[],8,FALSE)</f>
        <v>43244</v>
      </c>
      <c r="B5565" s="5">
        <v>43300</v>
      </c>
      <c r="C5565" t="s">
        <v>691</v>
      </c>
      <c r="D5565" s="3">
        <f>VLOOKUP(C5565,Index[],2,FALSE)</f>
        <v>47</v>
      </c>
      <c r="E5565" s="3">
        <f>VLOOKUP(C5565,Index[],3,FALSE)</f>
        <v>0</v>
      </c>
      <c r="F5565" s="3">
        <f>VLOOKUP(C5565,Index[],4,FALSE)</f>
        <v>0</v>
      </c>
      <c r="G5565" s="3" t="str">
        <f>VLOOKUP(C5565,Index[],5,FALSE)</f>
        <v>Yes</v>
      </c>
      <c r="H5565" t="s">
        <v>325</v>
      </c>
      <c r="I5565">
        <f>VLOOKUP(Table1[[#This Row],[trait_name]],Trait[],2,FALSE)</f>
        <v>60</v>
      </c>
      <c r="J5565" s="23" t="s">
        <v>127</v>
      </c>
      <c r="K5565" s="23">
        <v>1</v>
      </c>
      <c r="L5565" s="3" t="s">
        <v>129</v>
      </c>
      <c r="M5565" s="3"/>
      <c r="N5565" s="23"/>
      <c r="O5565"/>
    </row>
    <row r="5566" spans="1:15">
      <c r="A5566" s="66">
        <f>VLOOKUP(C5566,Index[],8,FALSE)</f>
        <v>43244</v>
      </c>
      <c r="B5566" s="5">
        <v>43244</v>
      </c>
      <c r="C5566" t="s">
        <v>691</v>
      </c>
      <c r="D5566" s="3">
        <f>VLOOKUP(C5566,Index[],2,FALSE)</f>
        <v>47</v>
      </c>
      <c r="E5566" s="3">
        <f>VLOOKUP(C5566,Index[],3,FALSE)</f>
        <v>0</v>
      </c>
      <c r="F5566" s="3">
        <f>VLOOKUP(C5566,Index[],4,FALSE)</f>
        <v>0</v>
      </c>
      <c r="G5566" s="3" t="str">
        <f>VLOOKUP(C5566,Index[],5,FALSE)</f>
        <v>Yes</v>
      </c>
      <c r="H5566" t="s">
        <v>25</v>
      </c>
      <c r="I5566">
        <f>VLOOKUP(Table1[[#This Row],[trait_name]],Trait[],2,FALSE)</f>
        <v>61</v>
      </c>
      <c r="J5566" s="23" t="s">
        <v>130</v>
      </c>
      <c r="K5566" s="23">
        <v>1</v>
      </c>
      <c r="L5566" s="3" t="s">
        <v>131</v>
      </c>
      <c r="N5566" s="23"/>
      <c r="O5566"/>
    </row>
    <row r="5567" spans="1:15">
      <c r="A5567" s="66">
        <f>VLOOKUP(C5567,Index[],8,FALSE)</f>
        <v>43244</v>
      </c>
      <c r="B5567" s="5">
        <v>43300</v>
      </c>
      <c r="C5567" t="s">
        <v>691</v>
      </c>
      <c r="D5567" s="3">
        <f>VLOOKUP(C5567,Index[],2,FALSE)</f>
        <v>47</v>
      </c>
      <c r="E5567" s="3">
        <f>VLOOKUP(C5567,Index[],3,FALSE)</f>
        <v>0</v>
      </c>
      <c r="F5567" s="3">
        <f>VLOOKUP(C5567,Index[],4,FALSE)</f>
        <v>0</v>
      </c>
      <c r="G5567" s="3" t="str">
        <f>VLOOKUP(C5567,Index[],5,FALSE)</f>
        <v>Yes</v>
      </c>
      <c r="H5567" t="s">
        <v>17</v>
      </c>
      <c r="I5567">
        <f>VLOOKUP(Table1[[#This Row],[trait_name]],Trait[],2,FALSE)</f>
        <v>61</v>
      </c>
      <c r="J5567" s="23" t="s">
        <v>130</v>
      </c>
      <c r="K5567" s="23">
        <v>2</v>
      </c>
      <c r="L5567" s="3" t="s">
        <v>131</v>
      </c>
      <c r="M5567" s="3"/>
      <c r="N5567" s="23"/>
      <c r="O5567"/>
    </row>
    <row r="5568" spans="1:15">
      <c r="A5568" s="66">
        <f>VLOOKUP(C5568,Index[],8,FALSE)</f>
        <v>43244</v>
      </c>
      <c r="B5568" s="5">
        <v>43300</v>
      </c>
      <c r="C5568" t="s">
        <v>691</v>
      </c>
      <c r="D5568" s="3">
        <f>VLOOKUP(C5568,Index[],2,FALSE)</f>
        <v>47</v>
      </c>
      <c r="E5568" s="3">
        <f>VLOOKUP(C5568,Index[],3,FALSE)</f>
        <v>0</v>
      </c>
      <c r="F5568" s="3">
        <f>VLOOKUP(C5568,Index[],4,FALSE)</f>
        <v>0</v>
      </c>
      <c r="G5568" s="3" t="str">
        <f>VLOOKUP(C5568,Index[],5,FALSE)</f>
        <v>Yes</v>
      </c>
      <c r="I5568">
        <f>VLOOKUP(Table1[[#This Row],[trait_name]],Trait[],2,FALSE)</f>
        <v>62</v>
      </c>
      <c r="J5568" s="23" t="s">
        <v>235</v>
      </c>
      <c r="K5568" s="23">
        <v>1</v>
      </c>
      <c r="L5568" s="3"/>
      <c r="M5568" s="3"/>
      <c r="N5568" s="23"/>
      <c r="O5568"/>
    </row>
    <row r="5569" spans="1:15">
      <c r="A5569" s="66">
        <f>VLOOKUP(C5569,Index[],8,FALSE)</f>
        <v>43244</v>
      </c>
      <c r="B5569" s="5">
        <v>43300</v>
      </c>
      <c r="C5569" t="s">
        <v>691</v>
      </c>
      <c r="D5569" s="3">
        <f>VLOOKUP(C5569,Index[],2,FALSE)</f>
        <v>47</v>
      </c>
      <c r="E5569" s="3">
        <f>VLOOKUP(C5569,Index[],3,FALSE)</f>
        <v>0</v>
      </c>
      <c r="F5569" s="3">
        <f>VLOOKUP(C5569,Index[],4,FALSE)</f>
        <v>0</v>
      </c>
      <c r="G5569" s="3" t="str">
        <f>VLOOKUP(C5569,Index[],5,FALSE)</f>
        <v>Yes</v>
      </c>
      <c r="H5569" t="s">
        <v>208</v>
      </c>
      <c r="I5569">
        <f>VLOOKUP(Table1[[#This Row],[trait_name]],Trait[],2,FALSE)</f>
        <v>63</v>
      </c>
      <c r="J5569" s="23" t="s">
        <v>237</v>
      </c>
      <c r="K5569" s="23">
        <v>1</v>
      </c>
      <c r="L5569" s="3" t="s">
        <v>23</v>
      </c>
      <c r="M5569" s="3"/>
      <c r="N5569" s="23"/>
      <c r="O5569"/>
    </row>
    <row r="5570" spans="1:15">
      <c r="A5570" s="66">
        <f>VLOOKUP(C5570,Index[],8,FALSE)</f>
        <v>43244</v>
      </c>
      <c r="B5570" s="5">
        <v>43300</v>
      </c>
      <c r="C5570" t="s">
        <v>691</v>
      </c>
      <c r="D5570" s="3">
        <f>VLOOKUP(C5570,Index[],2,FALSE)</f>
        <v>47</v>
      </c>
      <c r="E5570" s="3">
        <f>VLOOKUP(C5570,Index[],3,FALSE)</f>
        <v>0</v>
      </c>
      <c r="F5570" s="3">
        <f>VLOOKUP(C5570,Index[],4,FALSE)</f>
        <v>0</v>
      </c>
      <c r="G5570" s="3" t="str">
        <f>VLOOKUP(C5570,Index[],5,FALSE)</f>
        <v>Yes</v>
      </c>
      <c r="H5570" t="s">
        <v>325</v>
      </c>
      <c r="I5570">
        <f>VLOOKUP(Table1[[#This Row],[trait_name]],Trait[],2,FALSE)</f>
        <v>64</v>
      </c>
      <c r="J5570" s="23" t="s">
        <v>132</v>
      </c>
      <c r="K5570" s="23">
        <v>1</v>
      </c>
      <c r="L5570" s="3" t="s">
        <v>131</v>
      </c>
      <c r="M5570" s="3"/>
      <c r="N5570" s="23"/>
      <c r="O5570"/>
    </row>
    <row r="5571" spans="1:15">
      <c r="A5571" s="66">
        <f>VLOOKUP(C5571,Index[],8,FALSE)</f>
        <v>43244</v>
      </c>
      <c r="B5571" s="5">
        <v>43300</v>
      </c>
      <c r="C5571" t="s">
        <v>691</v>
      </c>
      <c r="D5571" s="3">
        <f>VLOOKUP(C5571,Index[],2,FALSE)</f>
        <v>47</v>
      </c>
      <c r="E5571" s="3">
        <f>VLOOKUP(C5571,Index[],3,FALSE)</f>
        <v>0</v>
      </c>
      <c r="F5571" s="3">
        <f>VLOOKUP(C5571,Index[],4,FALSE)</f>
        <v>0</v>
      </c>
      <c r="G5571" s="3" t="str">
        <f>VLOOKUP(C5571,Index[],5,FALSE)</f>
        <v>Yes</v>
      </c>
      <c r="H5571" t="s">
        <v>281</v>
      </c>
      <c r="I5571">
        <f>VLOOKUP(Table1[[#This Row],[trait_name]],Trait[],2,FALSE)</f>
        <v>65</v>
      </c>
      <c r="J5571" s="23" t="s">
        <v>133</v>
      </c>
      <c r="K5571" s="23">
        <v>1</v>
      </c>
      <c r="L5571" s="3" t="s">
        <v>135</v>
      </c>
      <c r="N5571" s="23"/>
      <c r="O5571"/>
    </row>
    <row r="5572" spans="1:15">
      <c r="A5572" s="66">
        <f>VLOOKUP(C5572,Index[],8,FALSE)</f>
        <v>43244</v>
      </c>
      <c r="B5572" s="5">
        <v>43300</v>
      </c>
      <c r="C5572" t="s">
        <v>691</v>
      </c>
      <c r="D5572" s="3">
        <f>VLOOKUP(C5572,Index[],2,FALSE)</f>
        <v>47</v>
      </c>
      <c r="E5572" s="3">
        <f>VLOOKUP(C5572,Index[],3,FALSE)</f>
        <v>0</v>
      </c>
      <c r="F5572" s="3">
        <f>VLOOKUP(C5572,Index[],4,FALSE)</f>
        <v>0</v>
      </c>
      <c r="G5572" s="3" t="str">
        <f>VLOOKUP(C5572,Index[],5,FALSE)</f>
        <v>Yes</v>
      </c>
      <c r="I5572">
        <f>VLOOKUP(Table1[[#This Row],[trait_name]],Trait[],2,FALSE)</f>
        <v>65</v>
      </c>
      <c r="J5572" s="23" t="s">
        <v>133</v>
      </c>
      <c r="K5572" s="23">
        <v>2</v>
      </c>
      <c r="L5572" s="3"/>
      <c r="M5572" s="3"/>
      <c r="N5572" s="23"/>
      <c r="O5572"/>
    </row>
    <row r="5573" spans="1:15">
      <c r="A5573" s="66">
        <f>VLOOKUP(C5573,Index[],8,FALSE)</f>
        <v>43244</v>
      </c>
      <c r="B5573" s="5">
        <v>43300</v>
      </c>
      <c r="C5573" t="s">
        <v>691</v>
      </c>
      <c r="D5573" s="3">
        <f>VLOOKUP(C5573,Index[],2,FALSE)</f>
        <v>47</v>
      </c>
      <c r="E5573" s="3">
        <f>VLOOKUP(C5573,Index[],3,FALSE)</f>
        <v>0</v>
      </c>
      <c r="F5573" s="3">
        <f>VLOOKUP(C5573,Index[],4,FALSE)</f>
        <v>0</v>
      </c>
      <c r="G5573" s="3" t="str">
        <f>VLOOKUP(C5573,Index[],5,FALSE)</f>
        <v>Yes</v>
      </c>
      <c r="I5573">
        <f>VLOOKUP(Table1[[#This Row],[trait_name]],Trait[],2,FALSE)</f>
        <v>66</v>
      </c>
      <c r="J5573" s="23" t="s">
        <v>194</v>
      </c>
      <c r="K5573" s="23">
        <v>1</v>
      </c>
      <c r="L5573" s="3"/>
      <c r="M5573" s="3"/>
      <c r="N5573" s="23"/>
      <c r="O5573"/>
    </row>
    <row r="5574" spans="1:15">
      <c r="A5574" s="66">
        <f>VLOOKUP(C5574,Index[],8,FALSE)</f>
        <v>43244</v>
      </c>
      <c r="B5574" s="5">
        <v>43244</v>
      </c>
      <c r="C5574" t="s">
        <v>691</v>
      </c>
      <c r="D5574" s="3">
        <f>VLOOKUP(C5574,Index[],2,FALSE)</f>
        <v>47</v>
      </c>
      <c r="E5574" s="3">
        <f>VLOOKUP(C5574,Index[],3,FALSE)</f>
        <v>0</v>
      </c>
      <c r="F5574" s="3">
        <f>VLOOKUP(C5574,Index[],4,FALSE)</f>
        <v>0</v>
      </c>
      <c r="G5574" s="3" t="str">
        <f>VLOOKUP(C5574,Index[],5,FALSE)</f>
        <v>Yes</v>
      </c>
      <c r="H5574" t="s">
        <v>25</v>
      </c>
      <c r="I5574">
        <f>VLOOKUP(Table1[[#This Row],[trait_name]],Trait[],2,FALSE)</f>
        <v>67</v>
      </c>
      <c r="J5574" s="23" t="s">
        <v>136</v>
      </c>
      <c r="K5574" s="23">
        <v>1</v>
      </c>
      <c r="L5574" s="3" t="s">
        <v>240</v>
      </c>
      <c r="N5574" s="23"/>
      <c r="O5574"/>
    </row>
    <row r="5575" spans="1:15">
      <c r="A5575" s="66">
        <f>VLOOKUP(C5575,Index[],8,FALSE)</f>
        <v>43244</v>
      </c>
      <c r="B5575" s="5">
        <v>43300</v>
      </c>
      <c r="C5575" t="s">
        <v>691</v>
      </c>
      <c r="D5575" s="3">
        <f>VLOOKUP(C5575,Index[],2,FALSE)</f>
        <v>47</v>
      </c>
      <c r="E5575" s="3">
        <f>VLOOKUP(C5575,Index[],3,FALSE)</f>
        <v>0</v>
      </c>
      <c r="F5575" s="3">
        <f>VLOOKUP(C5575,Index[],4,FALSE)</f>
        <v>0</v>
      </c>
      <c r="G5575" s="3" t="str">
        <f>VLOOKUP(C5575,Index[],5,FALSE)</f>
        <v>Yes</v>
      </c>
      <c r="I5575">
        <f>VLOOKUP(Table1[[#This Row],[trait_name]],Trait[],2,FALSE)</f>
        <v>67</v>
      </c>
      <c r="J5575" s="23" t="s">
        <v>136</v>
      </c>
      <c r="K5575" s="23">
        <v>2</v>
      </c>
      <c r="L5575" s="3"/>
      <c r="M5575" s="3"/>
      <c r="N5575" s="23"/>
      <c r="O5575"/>
    </row>
    <row r="5576" spans="1:15">
      <c r="A5576" s="66">
        <f>VLOOKUP(C5576,Index[],8,FALSE)</f>
        <v>43244</v>
      </c>
      <c r="B5576" s="5">
        <v>43300</v>
      </c>
      <c r="C5576" t="s">
        <v>691</v>
      </c>
      <c r="D5576" s="3">
        <f>VLOOKUP(C5576,Index[],2,FALSE)</f>
        <v>47</v>
      </c>
      <c r="E5576" s="3">
        <f>VLOOKUP(C5576,Index[],3,FALSE)</f>
        <v>0</v>
      </c>
      <c r="F5576" s="3">
        <f>VLOOKUP(C5576,Index[],4,FALSE)</f>
        <v>0</v>
      </c>
      <c r="G5576" s="3" t="str">
        <f>VLOOKUP(C5576,Index[],5,FALSE)</f>
        <v>Yes</v>
      </c>
      <c r="I5576">
        <f>VLOOKUP(Table1[[#This Row],[trait_name]],Trait[],2,FALSE)</f>
        <v>68</v>
      </c>
      <c r="J5576" s="23" t="s">
        <v>199</v>
      </c>
      <c r="K5576" s="23">
        <v>1</v>
      </c>
      <c r="L5576" s="3"/>
      <c r="M5576" s="3"/>
      <c r="N5576" s="23"/>
      <c r="O5576"/>
    </row>
    <row r="5577" spans="1:15">
      <c r="A5577" s="66">
        <f>VLOOKUP(C5577,Index[],8,FALSE)</f>
        <v>43244</v>
      </c>
      <c r="B5577" s="5">
        <v>43300</v>
      </c>
      <c r="C5577" t="s">
        <v>696</v>
      </c>
      <c r="D5577" s="3">
        <f>VLOOKUP(C5577,Index[],2,FALSE)</f>
        <v>48</v>
      </c>
      <c r="E5577" s="3">
        <f>VLOOKUP(C5577,Index[],3,FALSE)</f>
        <v>0</v>
      </c>
      <c r="F5577" s="3">
        <f>VLOOKUP(C5577,Index[],4,FALSE)</f>
        <v>0</v>
      </c>
      <c r="G5577" s="3">
        <f>VLOOKUP(C5577,Index[],5,FALSE)</f>
        <v>0</v>
      </c>
      <c r="I5577">
        <f>VLOOKUP(Table1[[#This Row],[trait_name]],Trait[],2,FALSE)</f>
        <v>1</v>
      </c>
      <c r="J5577" s="23" t="s">
        <v>140</v>
      </c>
      <c r="K5577" s="23">
        <v>1</v>
      </c>
      <c r="L5577" s="3"/>
      <c r="M5577" s="3"/>
      <c r="N5577" s="23"/>
      <c r="O5577"/>
    </row>
    <row r="5578" spans="1:15">
      <c r="A5578" s="66">
        <f>VLOOKUP(C5578,Index[],8,FALSE)</f>
        <v>43244</v>
      </c>
      <c r="B5578" s="5">
        <v>43300</v>
      </c>
      <c r="C5578" t="s">
        <v>696</v>
      </c>
      <c r="D5578" s="3">
        <f>VLOOKUP(C5578,Index[],2,FALSE)</f>
        <v>48</v>
      </c>
      <c r="E5578" s="3">
        <f>VLOOKUP(C5578,Index[],3,FALSE)</f>
        <v>0</v>
      </c>
      <c r="F5578" s="3">
        <f>VLOOKUP(C5578,Index[],4,FALSE)</f>
        <v>0</v>
      </c>
      <c r="G5578" s="3">
        <f>VLOOKUP(C5578,Index[],5,FALSE)</f>
        <v>0</v>
      </c>
      <c r="H5578" t="s">
        <v>139</v>
      </c>
      <c r="I5578">
        <f>VLOOKUP(Table1[[#This Row],[trait_name]],Trait[],2,FALSE)</f>
        <v>2</v>
      </c>
      <c r="J5578" s="23" t="s">
        <v>15</v>
      </c>
      <c r="K5578" s="23">
        <v>2</v>
      </c>
      <c r="L5578" s="3" t="s">
        <v>697</v>
      </c>
      <c r="M5578" s="3"/>
      <c r="N5578" s="23"/>
      <c r="O5578"/>
    </row>
    <row r="5579" spans="1:15">
      <c r="A5579" s="66">
        <f>VLOOKUP(C5579,Index[],8,FALSE)</f>
        <v>43244</v>
      </c>
      <c r="B5579" s="5">
        <v>43300</v>
      </c>
      <c r="C5579" t="s">
        <v>696</v>
      </c>
      <c r="D5579" s="3">
        <f>VLOOKUP(C5579,Index[],2,FALSE)</f>
        <v>48</v>
      </c>
      <c r="E5579" s="3">
        <f>VLOOKUP(C5579,Index[],3,FALSE)</f>
        <v>0</v>
      </c>
      <c r="F5579" s="3">
        <f>VLOOKUP(C5579,Index[],4,FALSE)</f>
        <v>0</v>
      </c>
      <c r="G5579" s="3">
        <f>VLOOKUP(C5579,Index[],5,FALSE)</f>
        <v>0</v>
      </c>
      <c r="H5579" t="s">
        <v>325</v>
      </c>
      <c r="I5579">
        <f>VLOOKUP(Table1[[#This Row],[trait_name]],Trait[],2,FALSE)</f>
        <v>2</v>
      </c>
      <c r="J5579" s="23" t="s">
        <v>15</v>
      </c>
      <c r="K5579" s="23">
        <v>3</v>
      </c>
      <c r="L5579" s="3" t="s">
        <v>698</v>
      </c>
      <c r="M5579" s="3"/>
      <c r="N5579" s="23"/>
      <c r="O5579"/>
    </row>
    <row r="5580" spans="1:15">
      <c r="A5580" s="66">
        <f>VLOOKUP(C5580,Index[],8,FALSE)</f>
        <v>43244</v>
      </c>
      <c r="B5580" s="5">
        <v>43244</v>
      </c>
      <c r="C5580" t="s">
        <v>696</v>
      </c>
      <c r="D5580" s="3">
        <f>VLOOKUP(C5580,Index[],2,FALSE)</f>
        <v>48</v>
      </c>
      <c r="E5580" s="3">
        <f>VLOOKUP(C5580,Index[],3,FALSE)</f>
        <v>0</v>
      </c>
      <c r="F5580" s="3">
        <f>VLOOKUP(C5580,Index[],4,FALSE)</f>
        <v>0</v>
      </c>
      <c r="G5580" s="3">
        <f>VLOOKUP(C5580,Index[],5,FALSE)</f>
        <v>0</v>
      </c>
      <c r="H5580" t="s">
        <v>25</v>
      </c>
      <c r="I5580">
        <f>VLOOKUP(Table1[[#This Row],[trait_name]],Trait[],2,FALSE)</f>
        <v>2</v>
      </c>
      <c r="J5580" s="23" t="s">
        <v>15</v>
      </c>
      <c r="K5580" s="23">
        <v>1</v>
      </c>
      <c r="L5580" s="3" t="s">
        <v>699</v>
      </c>
      <c r="N5580" s="23"/>
      <c r="O5580"/>
    </row>
    <row r="5581" spans="1:15">
      <c r="A5581" s="66">
        <f>VLOOKUP(C5581,Index[],8,FALSE)</f>
        <v>43244</v>
      </c>
      <c r="B5581" s="5">
        <v>43244</v>
      </c>
      <c r="C5581" t="s">
        <v>696</v>
      </c>
      <c r="D5581" s="3">
        <f>VLOOKUP(C5581,Index[],2,FALSE)</f>
        <v>48</v>
      </c>
      <c r="E5581" s="3">
        <f>VLOOKUP(C5581,Index[],3,FALSE)</f>
        <v>0</v>
      </c>
      <c r="F5581" s="3">
        <f>VLOOKUP(C5581,Index[],4,FALSE)</f>
        <v>0</v>
      </c>
      <c r="G5581" s="3">
        <f>VLOOKUP(C5581,Index[],5,FALSE)</f>
        <v>0</v>
      </c>
      <c r="H5581" t="s">
        <v>25</v>
      </c>
      <c r="I5581">
        <f>VLOOKUP(Table1[[#This Row],[trait_name]],Trait[],2,FALSE)</f>
        <v>3</v>
      </c>
      <c r="J5581" s="23" t="s">
        <v>18</v>
      </c>
      <c r="K5581" s="23">
        <v>1</v>
      </c>
      <c r="L5581" s="3" t="s">
        <v>19</v>
      </c>
      <c r="N5581" s="23"/>
      <c r="O5581"/>
    </row>
    <row r="5582" spans="1:15">
      <c r="A5582" s="66">
        <f>VLOOKUP(C5582,Index[],8,FALSE)</f>
        <v>43244</v>
      </c>
      <c r="B5582" s="5">
        <v>43244</v>
      </c>
      <c r="C5582" t="s">
        <v>696</v>
      </c>
      <c r="D5582" s="3">
        <f>VLOOKUP(C5582,Index[],2,FALSE)</f>
        <v>48</v>
      </c>
      <c r="E5582" s="3">
        <f>VLOOKUP(C5582,Index[],3,FALSE)</f>
        <v>0</v>
      </c>
      <c r="F5582" s="3">
        <f>VLOOKUP(C5582,Index[],4,FALSE)</f>
        <v>0</v>
      </c>
      <c r="G5582" s="3">
        <f>VLOOKUP(C5582,Index[],5,FALSE)</f>
        <v>0</v>
      </c>
      <c r="H5582" t="s">
        <v>25</v>
      </c>
      <c r="I5582">
        <f>VLOOKUP(Table1[[#This Row],[trait_name]],Trait[],2,FALSE)</f>
        <v>3</v>
      </c>
      <c r="J5582" s="23" t="s">
        <v>18</v>
      </c>
      <c r="K5582" s="23">
        <v>2</v>
      </c>
      <c r="L5582" s="3" t="s">
        <v>21</v>
      </c>
      <c r="N5582" s="23"/>
      <c r="O5582"/>
    </row>
    <row r="5583" spans="1:15">
      <c r="A5583" s="66">
        <f>VLOOKUP(C5583,Index[],8,FALSE)</f>
        <v>43244</v>
      </c>
      <c r="B5583" s="5">
        <v>43300</v>
      </c>
      <c r="C5583" t="s">
        <v>696</v>
      </c>
      <c r="D5583" s="3">
        <f>VLOOKUP(C5583,Index[],2,FALSE)</f>
        <v>48</v>
      </c>
      <c r="E5583" s="3">
        <f>VLOOKUP(C5583,Index[],3,FALSE)</f>
        <v>0</v>
      </c>
      <c r="F5583" s="3">
        <f>VLOOKUP(C5583,Index[],4,FALSE)</f>
        <v>0</v>
      </c>
      <c r="G5583" s="3">
        <f>VLOOKUP(C5583,Index[],5,FALSE)</f>
        <v>0</v>
      </c>
      <c r="I5583">
        <f>VLOOKUP(Table1[[#This Row],[trait_name]],Trait[],2,FALSE)</f>
        <v>3</v>
      </c>
      <c r="J5583" s="23" t="s">
        <v>18</v>
      </c>
      <c r="K5583" s="23">
        <v>3</v>
      </c>
      <c r="L5583" s="3"/>
      <c r="M5583" s="3"/>
      <c r="N5583" s="23"/>
      <c r="O5583"/>
    </row>
    <row r="5584" spans="1:15">
      <c r="A5584" s="66">
        <f>VLOOKUP(C5584,Index[],8,FALSE)</f>
        <v>43244</v>
      </c>
      <c r="B5584" s="5">
        <v>43244</v>
      </c>
      <c r="C5584" t="s">
        <v>696</v>
      </c>
      <c r="D5584" s="3">
        <f>VLOOKUP(C5584,Index[],2,FALSE)</f>
        <v>48</v>
      </c>
      <c r="E5584" s="3">
        <f>VLOOKUP(C5584,Index[],3,FALSE)</f>
        <v>0</v>
      </c>
      <c r="F5584" s="3">
        <f>VLOOKUP(C5584,Index[],4,FALSE)</f>
        <v>0</v>
      </c>
      <c r="G5584" s="3">
        <f>VLOOKUP(C5584,Index[],5,FALSE)</f>
        <v>0</v>
      </c>
      <c r="H5584" t="s">
        <v>25</v>
      </c>
      <c r="I5584">
        <f>VLOOKUP(Table1[[#This Row],[trait_name]],Trait[],2,FALSE)</f>
        <v>4</v>
      </c>
      <c r="J5584" s="23" t="s">
        <v>22</v>
      </c>
      <c r="K5584" s="23">
        <v>1</v>
      </c>
      <c r="L5584" s="3" t="s">
        <v>27</v>
      </c>
      <c r="N5584" s="23"/>
      <c r="O5584"/>
    </row>
    <row r="5585" spans="1:15">
      <c r="A5585" s="66">
        <f>VLOOKUP(C5585,Index[],8,FALSE)</f>
        <v>43244</v>
      </c>
      <c r="B5585" s="5">
        <v>43300</v>
      </c>
      <c r="C5585" t="s">
        <v>696</v>
      </c>
      <c r="D5585" s="3">
        <f>VLOOKUP(C5585,Index[],2,FALSE)</f>
        <v>48</v>
      </c>
      <c r="E5585" s="3">
        <f>VLOOKUP(C5585,Index[],3,FALSE)</f>
        <v>0</v>
      </c>
      <c r="F5585" s="3">
        <f>VLOOKUP(C5585,Index[],4,FALSE)</f>
        <v>0</v>
      </c>
      <c r="G5585" s="3">
        <f>VLOOKUP(C5585,Index[],5,FALSE)</f>
        <v>0</v>
      </c>
      <c r="I5585">
        <f>VLOOKUP(Table1[[#This Row],[trait_name]],Trait[],2,FALSE)</f>
        <v>4</v>
      </c>
      <c r="J5585" s="23" t="s">
        <v>22</v>
      </c>
      <c r="K5585" s="23">
        <v>2</v>
      </c>
      <c r="L5585" s="3"/>
      <c r="M5585" s="3"/>
      <c r="N5585" s="23"/>
      <c r="O5585"/>
    </row>
    <row r="5586" spans="1:15">
      <c r="A5586" s="66">
        <f>VLOOKUP(C5586,Index[],8,FALSE)</f>
        <v>43244</v>
      </c>
      <c r="B5586" s="5">
        <v>43244</v>
      </c>
      <c r="C5586" t="s">
        <v>696</v>
      </c>
      <c r="D5586" s="3">
        <f>VLOOKUP(C5586,Index[],2,FALSE)</f>
        <v>48</v>
      </c>
      <c r="E5586" s="3">
        <f>VLOOKUP(C5586,Index[],3,FALSE)</f>
        <v>0</v>
      </c>
      <c r="F5586" s="3">
        <f>VLOOKUP(C5586,Index[],4,FALSE)</f>
        <v>0</v>
      </c>
      <c r="G5586" s="3">
        <f>VLOOKUP(C5586,Index[],5,FALSE)</f>
        <v>0</v>
      </c>
      <c r="H5586" t="s">
        <v>25</v>
      </c>
      <c r="I5586">
        <f>VLOOKUP(Table1[[#This Row],[trait_name]],Trait[],2,FALSE)</f>
        <v>5</v>
      </c>
      <c r="J5586" s="23" t="s">
        <v>24</v>
      </c>
      <c r="K5586" s="23">
        <v>1</v>
      </c>
      <c r="L5586" s="3" t="s">
        <v>23</v>
      </c>
      <c r="N5586" s="23"/>
      <c r="O5586"/>
    </row>
    <row r="5587" spans="1:15">
      <c r="A5587" s="66">
        <f>VLOOKUP(C5587,Index[],8,FALSE)</f>
        <v>43244</v>
      </c>
      <c r="B5587" s="5">
        <v>43300</v>
      </c>
      <c r="C5587" t="s">
        <v>696</v>
      </c>
      <c r="D5587" s="3">
        <f>VLOOKUP(C5587,Index[],2,FALSE)</f>
        <v>48</v>
      </c>
      <c r="E5587" s="3">
        <f>VLOOKUP(C5587,Index[],3,FALSE)</f>
        <v>0</v>
      </c>
      <c r="F5587" s="3">
        <f>VLOOKUP(C5587,Index[],4,FALSE)</f>
        <v>0</v>
      </c>
      <c r="G5587" s="3">
        <f>VLOOKUP(C5587,Index[],5,FALSE)</f>
        <v>0</v>
      </c>
      <c r="I5587">
        <f>VLOOKUP(Table1[[#This Row],[trait_name]],Trait[],2,FALSE)</f>
        <v>5</v>
      </c>
      <c r="J5587" s="23" t="s">
        <v>24</v>
      </c>
      <c r="K5587" s="23">
        <v>2</v>
      </c>
      <c r="L5587" s="3"/>
      <c r="M5587" s="3"/>
      <c r="N5587" s="23"/>
      <c r="O5587"/>
    </row>
    <row r="5588" spans="1:15">
      <c r="A5588" s="66">
        <f>VLOOKUP(C5588,Index[],8,FALSE)</f>
        <v>43244</v>
      </c>
      <c r="B5588" s="5">
        <v>43300</v>
      </c>
      <c r="C5588" t="s">
        <v>696</v>
      </c>
      <c r="D5588" s="3">
        <f>VLOOKUP(C5588,Index[],2,FALSE)</f>
        <v>48</v>
      </c>
      <c r="E5588" s="3">
        <f>VLOOKUP(C5588,Index[],3,FALSE)</f>
        <v>0</v>
      </c>
      <c r="F5588" s="3">
        <f>VLOOKUP(C5588,Index[],4,FALSE)</f>
        <v>0</v>
      </c>
      <c r="G5588" s="3">
        <f>VLOOKUP(C5588,Index[],5,FALSE)</f>
        <v>0</v>
      </c>
      <c r="I5588">
        <f>VLOOKUP(Table1[[#This Row],[trait_name]],Trait[],2,FALSE)</f>
        <v>6</v>
      </c>
      <c r="J5588" s="23" t="s">
        <v>148</v>
      </c>
      <c r="K5588" s="23">
        <v>1</v>
      </c>
      <c r="L5588" s="3"/>
      <c r="N5588" s="23"/>
      <c r="O5588"/>
    </row>
    <row r="5589" spans="1:15">
      <c r="A5589" s="66">
        <f>VLOOKUP(C5589,Index[],8,FALSE)</f>
        <v>43244</v>
      </c>
      <c r="B5589" s="5">
        <v>43300</v>
      </c>
      <c r="C5589" t="s">
        <v>696</v>
      </c>
      <c r="D5589" s="3">
        <f>VLOOKUP(C5589,Index[],2,FALSE)</f>
        <v>48</v>
      </c>
      <c r="E5589" s="3">
        <f>VLOOKUP(C5589,Index[],3,FALSE)</f>
        <v>0</v>
      </c>
      <c r="F5589" s="3">
        <f>VLOOKUP(C5589,Index[],4,FALSE)</f>
        <v>0</v>
      </c>
      <c r="G5589" s="3">
        <f>VLOOKUP(C5589,Index[],5,FALSE)</f>
        <v>0</v>
      </c>
      <c r="I5589">
        <f>VLOOKUP(Table1[[#This Row],[trait_name]],Trait[],2,FALSE)</f>
        <v>6</v>
      </c>
      <c r="J5589" s="23" t="s">
        <v>148</v>
      </c>
      <c r="K5589" s="23">
        <v>2</v>
      </c>
      <c r="L5589" s="3"/>
      <c r="M5589" s="3"/>
      <c r="N5589" s="23"/>
      <c r="O5589"/>
    </row>
    <row r="5590" spans="1:15">
      <c r="A5590" s="66">
        <f>VLOOKUP(C5590,Index[],8,FALSE)</f>
        <v>43244</v>
      </c>
      <c r="B5590" s="5">
        <v>43300</v>
      </c>
      <c r="C5590" t="s">
        <v>696</v>
      </c>
      <c r="D5590" s="3">
        <f>VLOOKUP(C5590,Index[],2,FALSE)</f>
        <v>48</v>
      </c>
      <c r="E5590" s="3">
        <f>VLOOKUP(C5590,Index[],3,FALSE)</f>
        <v>0</v>
      </c>
      <c r="F5590" s="3">
        <f>VLOOKUP(C5590,Index[],4,FALSE)</f>
        <v>0</v>
      </c>
      <c r="G5590" s="3">
        <f>VLOOKUP(C5590,Index[],5,FALSE)</f>
        <v>0</v>
      </c>
      <c r="H5590" t="s">
        <v>25</v>
      </c>
      <c r="I5590">
        <f>VLOOKUP(Table1[[#This Row],[trait_name]],Trait[],2,FALSE)</f>
        <v>7</v>
      </c>
      <c r="J5590" s="23" t="s">
        <v>26</v>
      </c>
      <c r="K5590" s="23">
        <v>2</v>
      </c>
      <c r="L5590" s="3" t="s">
        <v>27</v>
      </c>
      <c r="M5590" s="3"/>
      <c r="N5590" s="23"/>
      <c r="O5590"/>
    </row>
    <row r="5591" spans="1:15">
      <c r="A5591" s="66">
        <f>VLOOKUP(C5591,Index[],8,FALSE)</f>
        <v>43244</v>
      </c>
      <c r="B5591" s="5">
        <v>43244</v>
      </c>
      <c r="C5591" t="s">
        <v>696</v>
      </c>
      <c r="D5591" s="3">
        <f>VLOOKUP(C5591,Index[],2,FALSE)</f>
        <v>48</v>
      </c>
      <c r="E5591" s="3">
        <f>VLOOKUP(C5591,Index[],3,FALSE)</f>
        <v>0</v>
      </c>
      <c r="F5591" s="3">
        <f>VLOOKUP(C5591,Index[],4,FALSE)</f>
        <v>0</v>
      </c>
      <c r="G5591" s="3">
        <f>VLOOKUP(C5591,Index[],5,FALSE)</f>
        <v>0</v>
      </c>
      <c r="H5591" t="s">
        <v>17</v>
      </c>
      <c r="I5591">
        <f>VLOOKUP(Table1[[#This Row],[trait_name]],Trait[],2,FALSE)</f>
        <v>7</v>
      </c>
      <c r="J5591" s="23" t="s">
        <v>26</v>
      </c>
      <c r="K5591" s="23">
        <v>1</v>
      </c>
      <c r="L5591" s="3" t="s">
        <v>23</v>
      </c>
      <c r="N5591" s="23"/>
      <c r="O5591"/>
    </row>
    <row r="5592" spans="1:15">
      <c r="A5592" s="66">
        <f>VLOOKUP(C5592,Index[],8,FALSE)</f>
        <v>43244</v>
      </c>
      <c r="B5592" s="5">
        <v>43300</v>
      </c>
      <c r="C5592" t="s">
        <v>696</v>
      </c>
      <c r="D5592" s="3">
        <f>VLOOKUP(C5592,Index[],2,FALSE)</f>
        <v>48</v>
      </c>
      <c r="E5592" s="3">
        <f>VLOOKUP(C5592,Index[],3,FALSE)</f>
        <v>0</v>
      </c>
      <c r="F5592" s="3">
        <f>VLOOKUP(C5592,Index[],4,FALSE)</f>
        <v>0</v>
      </c>
      <c r="G5592" s="3">
        <f>VLOOKUP(C5592,Index[],5,FALSE)</f>
        <v>0</v>
      </c>
      <c r="H5592" t="s">
        <v>325</v>
      </c>
      <c r="I5592">
        <f>VLOOKUP(Table1[[#This Row],[trait_name]],Trait[],2,FALSE)</f>
        <v>7</v>
      </c>
      <c r="J5592" s="23" t="s">
        <v>26</v>
      </c>
      <c r="K5592" s="23">
        <v>3</v>
      </c>
      <c r="L5592" s="3" t="s">
        <v>23</v>
      </c>
      <c r="M5592" s="3"/>
      <c r="N5592" s="23"/>
      <c r="O5592"/>
    </row>
    <row r="5593" spans="1:15">
      <c r="A5593" s="66">
        <f>VLOOKUP(C5593,Index[],8,FALSE)</f>
        <v>43244</v>
      </c>
      <c r="B5593" s="5">
        <v>43244</v>
      </c>
      <c r="C5593" t="s">
        <v>696</v>
      </c>
      <c r="D5593" s="3">
        <f>VLOOKUP(C5593,Index[],2,FALSE)</f>
        <v>48</v>
      </c>
      <c r="E5593" s="3">
        <f>VLOOKUP(C5593,Index[],3,FALSE)</f>
        <v>0</v>
      </c>
      <c r="F5593" s="3">
        <f>VLOOKUP(C5593,Index[],4,FALSE)</f>
        <v>0</v>
      </c>
      <c r="G5593" s="3">
        <f>VLOOKUP(C5593,Index[],5,FALSE)</f>
        <v>0</v>
      </c>
      <c r="H5593" t="s">
        <v>25</v>
      </c>
      <c r="I5593">
        <f>VLOOKUP(Table1[[#This Row],[trait_name]],Trait[],2,FALSE)</f>
        <v>8</v>
      </c>
      <c r="J5593" s="23" t="s">
        <v>150</v>
      </c>
      <c r="K5593" s="23">
        <v>1</v>
      </c>
      <c r="L5593" s="3" t="s">
        <v>23</v>
      </c>
      <c r="N5593" s="23"/>
      <c r="O5593"/>
    </row>
    <row r="5594" spans="1:15">
      <c r="A5594" s="66">
        <f>VLOOKUP(C5594,Index[],8,FALSE)</f>
        <v>43244</v>
      </c>
      <c r="B5594" s="5">
        <v>43300</v>
      </c>
      <c r="C5594" t="s">
        <v>696</v>
      </c>
      <c r="D5594" s="3">
        <f>VLOOKUP(C5594,Index[],2,FALSE)</f>
        <v>48</v>
      </c>
      <c r="E5594" s="3">
        <f>VLOOKUP(C5594,Index[],3,FALSE)</f>
        <v>0</v>
      </c>
      <c r="F5594" s="3">
        <f>VLOOKUP(C5594,Index[],4,FALSE)</f>
        <v>0</v>
      </c>
      <c r="G5594" s="3">
        <f>VLOOKUP(C5594,Index[],5,FALSE)</f>
        <v>0</v>
      </c>
      <c r="H5594" t="s">
        <v>17</v>
      </c>
      <c r="I5594">
        <f>VLOOKUP(Table1[[#This Row],[trait_name]],Trait[],2,FALSE)</f>
        <v>8</v>
      </c>
      <c r="J5594" s="23" t="s">
        <v>150</v>
      </c>
      <c r="K5594" s="23">
        <v>2</v>
      </c>
      <c r="L5594" s="3" t="s">
        <v>23</v>
      </c>
      <c r="M5594" s="3"/>
      <c r="N5594" s="23"/>
      <c r="O5594"/>
    </row>
    <row r="5595" spans="1:15">
      <c r="A5595" s="66">
        <f>VLOOKUP(C5595,Index[],8,FALSE)</f>
        <v>43244</v>
      </c>
      <c r="B5595" s="5">
        <v>43300</v>
      </c>
      <c r="C5595" t="s">
        <v>696</v>
      </c>
      <c r="D5595" s="3">
        <f>VLOOKUP(C5595,Index[],2,FALSE)</f>
        <v>48</v>
      </c>
      <c r="E5595" s="3">
        <f>VLOOKUP(C5595,Index[],3,FALSE)</f>
        <v>0</v>
      </c>
      <c r="F5595" s="3">
        <f>VLOOKUP(C5595,Index[],4,FALSE)</f>
        <v>0</v>
      </c>
      <c r="G5595" s="3">
        <f>VLOOKUP(C5595,Index[],5,FALSE)</f>
        <v>0</v>
      </c>
      <c r="H5595" t="s">
        <v>325</v>
      </c>
      <c r="I5595">
        <f>VLOOKUP(Table1[[#This Row],[trait_name]],Trait[],2,FALSE)</f>
        <v>9</v>
      </c>
      <c r="J5595" s="23" t="s">
        <v>28</v>
      </c>
      <c r="K5595" s="23">
        <v>1</v>
      </c>
      <c r="L5595" s="3" t="s">
        <v>23</v>
      </c>
      <c r="M5595" s="3"/>
      <c r="N5595" s="23"/>
      <c r="O5595"/>
    </row>
    <row r="5596" spans="1:15">
      <c r="A5596" s="66">
        <f>VLOOKUP(C5596,Index[],8,FALSE)</f>
        <v>43244</v>
      </c>
      <c r="B5596" s="5">
        <v>43300</v>
      </c>
      <c r="C5596" t="s">
        <v>696</v>
      </c>
      <c r="D5596" s="3">
        <f>VLOOKUP(C5596,Index[],2,FALSE)</f>
        <v>48</v>
      </c>
      <c r="E5596" s="3">
        <f>VLOOKUP(C5596,Index[],3,FALSE)</f>
        <v>0</v>
      </c>
      <c r="F5596" s="3">
        <f>VLOOKUP(C5596,Index[],4,FALSE)</f>
        <v>0</v>
      </c>
      <c r="G5596" s="3">
        <f>VLOOKUP(C5596,Index[],5,FALSE)</f>
        <v>0</v>
      </c>
      <c r="H5596" t="s">
        <v>325</v>
      </c>
      <c r="I5596">
        <f>VLOOKUP(Table1[[#This Row],[trait_name]],Trait[],2,FALSE)</f>
        <v>10</v>
      </c>
      <c r="J5596" s="23" t="s">
        <v>29</v>
      </c>
      <c r="K5596" s="23">
        <v>1</v>
      </c>
      <c r="L5596" s="3" t="s">
        <v>23</v>
      </c>
      <c r="M5596" s="3"/>
      <c r="N5596" s="23"/>
      <c r="O5596"/>
    </row>
    <row r="5597" spans="1:15">
      <c r="A5597" s="66">
        <f>VLOOKUP(C5597,Index[],8,FALSE)</f>
        <v>43244</v>
      </c>
      <c r="B5597" s="5">
        <v>43300</v>
      </c>
      <c r="C5597" t="s">
        <v>696</v>
      </c>
      <c r="D5597" s="3">
        <f>VLOOKUP(C5597,Index[],2,FALSE)</f>
        <v>48</v>
      </c>
      <c r="E5597" s="3">
        <f>VLOOKUP(C5597,Index[],3,FALSE)</f>
        <v>0</v>
      </c>
      <c r="F5597" s="3">
        <f>VLOOKUP(C5597,Index[],4,FALSE)</f>
        <v>0</v>
      </c>
      <c r="G5597" s="3">
        <f>VLOOKUP(C5597,Index[],5,FALSE)</f>
        <v>0</v>
      </c>
      <c r="I5597">
        <f>VLOOKUP(Table1[[#This Row],[trait_name]],Trait[],2,FALSE)</f>
        <v>11</v>
      </c>
      <c r="J5597" s="23" t="s">
        <v>30</v>
      </c>
      <c r="K5597" s="23">
        <v>1</v>
      </c>
      <c r="L5597" s="3"/>
      <c r="M5597" s="3"/>
      <c r="N5597" s="23"/>
      <c r="O5597"/>
    </row>
    <row r="5598" spans="1:15">
      <c r="A5598" s="66">
        <f>VLOOKUP(C5598,Index[],8,FALSE)</f>
        <v>43244</v>
      </c>
      <c r="B5598" s="5">
        <v>43300</v>
      </c>
      <c r="C5598" t="s">
        <v>696</v>
      </c>
      <c r="D5598" s="3">
        <f>VLOOKUP(C5598,Index[],2,FALSE)</f>
        <v>48</v>
      </c>
      <c r="E5598" s="3">
        <f>VLOOKUP(C5598,Index[],3,FALSE)</f>
        <v>0</v>
      </c>
      <c r="F5598" s="3">
        <f>VLOOKUP(C5598,Index[],4,FALSE)</f>
        <v>0</v>
      </c>
      <c r="G5598" s="3">
        <f>VLOOKUP(C5598,Index[],5,FALSE)</f>
        <v>0</v>
      </c>
      <c r="H5598" t="s">
        <v>325</v>
      </c>
      <c r="I5598">
        <f>VLOOKUP(Table1[[#This Row],[trait_name]],Trait[],2,FALSE)</f>
        <v>12</v>
      </c>
      <c r="J5598" s="23" t="s">
        <v>151</v>
      </c>
      <c r="K5598" s="23">
        <v>1</v>
      </c>
      <c r="L5598" s="3" t="s">
        <v>23</v>
      </c>
      <c r="M5598" s="3"/>
      <c r="N5598" s="23"/>
      <c r="O5598"/>
    </row>
    <row r="5599" spans="1:15">
      <c r="A5599" s="66">
        <f>VLOOKUP(C5599,Index[],8,FALSE)</f>
        <v>43244</v>
      </c>
      <c r="B5599" s="5">
        <v>43300</v>
      </c>
      <c r="C5599" t="s">
        <v>696</v>
      </c>
      <c r="D5599" s="3">
        <f>VLOOKUP(C5599,Index[],2,FALSE)</f>
        <v>48</v>
      </c>
      <c r="E5599" s="3">
        <f>VLOOKUP(C5599,Index[],3,FALSE)</f>
        <v>0</v>
      </c>
      <c r="F5599" s="3">
        <f>VLOOKUP(C5599,Index[],4,FALSE)</f>
        <v>0</v>
      </c>
      <c r="G5599" s="3">
        <f>VLOOKUP(C5599,Index[],5,FALSE)</f>
        <v>0</v>
      </c>
      <c r="I5599">
        <f>VLOOKUP(Table1[[#This Row],[trait_name]],Trait[],2,FALSE)</f>
        <v>13</v>
      </c>
      <c r="J5599" s="23" t="s">
        <v>369</v>
      </c>
      <c r="K5599" s="23">
        <v>1</v>
      </c>
      <c r="L5599" s="3"/>
      <c r="M5599" s="3"/>
      <c r="N5599" s="23"/>
      <c r="O5599"/>
    </row>
    <row r="5600" spans="1:15">
      <c r="A5600" s="66">
        <f>VLOOKUP(C5600,Index[],8,FALSE)</f>
        <v>43244</v>
      </c>
      <c r="B5600" s="5">
        <v>43300</v>
      </c>
      <c r="C5600" t="s">
        <v>696</v>
      </c>
      <c r="D5600" s="3">
        <f>VLOOKUP(C5600,Index[],2,FALSE)</f>
        <v>48</v>
      </c>
      <c r="E5600" s="3">
        <f>VLOOKUP(C5600,Index[],3,FALSE)</f>
        <v>0</v>
      </c>
      <c r="F5600" s="3">
        <f>VLOOKUP(C5600,Index[],4,FALSE)</f>
        <v>0</v>
      </c>
      <c r="G5600" s="3">
        <f>VLOOKUP(C5600,Index[],5,FALSE)</f>
        <v>0</v>
      </c>
      <c r="I5600">
        <f>VLOOKUP(Table1[[#This Row],[trait_name]],Trait[],2,FALSE)</f>
        <v>14</v>
      </c>
      <c r="J5600" s="23" t="s">
        <v>152</v>
      </c>
      <c r="K5600" s="23">
        <v>1</v>
      </c>
      <c r="L5600" s="3"/>
      <c r="M5600" s="3"/>
      <c r="N5600" s="23"/>
      <c r="O5600"/>
    </row>
    <row r="5601" spans="1:15">
      <c r="A5601" s="66">
        <f>VLOOKUP(C5601,Index[],8,FALSE)</f>
        <v>43244</v>
      </c>
      <c r="B5601" s="5">
        <v>43300</v>
      </c>
      <c r="C5601" t="s">
        <v>696</v>
      </c>
      <c r="D5601" s="3">
        <f>VLOOKUP(C5601,Index[],2,FALSE)</f>
        <v>48</v>
      </c>
      <c r="E5601" s="3">
        <f>VLOOKUP(C5601,Index[],3,FALSE)</f>
        <v>0</v>
      </c>
      <c r="F5601" s="3">
        <f>VLOOKUP(C5601,Index[],4,FALSE)</f>
        <v>0</v>
      </c>
      <c r="G5601" s="3">
        <f>VLOOKUP(C5601,Index[],5,FALSE)</f>
        <v>0</v>
      </c>
      <c r="H5601" t="s">
        <v>325</v>
      </c>
      <c r="I5601">
        <f>VLOOKUP(Table1[[#This Row],[trait_name]],Trait[],2,FALSE)</f>
        <v>15</v>
      </c>
      <c r="J5601" s="23" t="s">
        <v>31</v>
      </c>
      <c r="K5601" s="23">
        <v>1</v>
      </c>
      <c r="L5601" s="3" t="s">
        <v>27</v>
      </c>
      <c r="N5601" s="23"/>
      <c r="O5601"/>
    </row>
    <row r="5602" spans="1:15">
      <c r="A5602" s="66">
        <f>VLOOKUP(C5602,Index[],8,FALSE)</f>
        <v>43244</v>
      </c>
      <c r="B5602" s="5">
        <v>43300</v>
      </c>
      <c r="C5602" t="s">
        <v>696</v>
      </c>
      <c r="D5602" s="3">
        <f>VLOOKUP(C5602,Index[],2,FALSE)</f>
        <v>48</v>
      </c>
      <c r="E5602" s="3">
        <f>VLOOKUP(C5602,Index[],3,FALSE)</f>
        <v>0</v>
      </c>
      <c r="F5602" s="3">
        <f>VLOOKUP(C5602,Index[],4,FALSE)</f>
        <v>0</v>
      </c>
      <c r="G5602" s="3">
        <f>VLOOKUP(C5602,Index[],5,FALSE)</f>
        <v>0</v>
      </c>
      <c r="I5602">
        <f>VLOOKUP(Table1[[#This Row],[trait_name]],Trait[],2,FALSE)</f>
        <v>15</v>
      </c>
      <c r="J5602" s="23" t="s">
        <v>31</v>
      </c>
      <c r="K5602" s="23">
        <v>2</v>
      </c>
      <c r="L5602" s="3"/>
      <c r="M5602" s="3"/>
      <c r="N5602" s="23"/>
      <c r="O5602"/>
    </row>
    <row r="5603" spans="1:15">
      <c r="A5603" s="66">
        <f>VLOOKUP(C5603,Index[],8,FALSE)</f>
        <v>43244</v>
      </c>
      <c r="B5603" s="25">
        <v>43244</v>
      </c>
      <c r="C5603" s="4" t="s">
        <v>696</v>
      </c>
      <c r="D5603" s="3">
        <f>VLOOKUP(C5603,Index[],2,FALSE)</f>
        <v>48</v>
      </c>
      <c r="E5603" s="3">
        <f>VLOOKUP(C5603,Index[],3,FALSE)</f>
        <v>0</v>
      </c>
      <c r="F5603" s="3">
        <f>VLOOKUP(C5603,Index[],4,FALSE)</f>
        <v>0</v>
      </c>
      <c r="G5603" s="3">
        <f>VLOOKUP(C5603,Index[],5,FALSE)</f>
        <v>0</v>
      </c>
      <c r="I5603">
        <f>VLOOKUP(Table1[[#This Row],[trait_name]],Trait[],2,FALSE)</f>
        <v>16</v>
      </c>
      <c r="J5603" s="24" t="s">
        <v>32</v>
      </c>
      <c r="K5603" s="23">
        <v>1</v>
      </c>
      <c r="L5603" s="3"/>
      <c r="N5603" s="23"/>
      <c r="O5603"/>
    </row>
    <row r="5604" spans="1:15">
      <c r="A5604" s="66">
        <f>VLOOKUP(C5604,Index[],8,FALSE)</f>
        <v>43244</v>
      </c>
      <c r="B5604" s="5">
        <v>43300</v>
      </c>
      <c r="C5604" t="s">
        <v>696</v>
      </c>
      <c r="D5604" s="3">
        <f>VLOOKUP(C5604,Index[],2,FALSE)</f>
        <v>48</v>
      </c>
      <c r="E5604" s="3">
        <f>VLOOKUP(C5604,Index[],3,FALSE)</f>
        <v>0</v>
      </c>
      <c r="F5604" s="3">
        <f>VLOOKUP(C5604,Index[],4,FALSE)</f>
        <v>0</v>
      </c>
      <c r="G5604" s="3">
        <f>VLOOKUP(C5604,Index[],5,FALSE)</f>
        <v>0</v>
      </c>
      <c r="I5604">
        <f>VLOOKUP(Table1[[#This Row],[trait_name]],Trait[],2,FALSE)</f>
        <v>16</v>
      </c>
      <c r="J5604" s="23" t="s">
        <v>32</v>
      </c>
      <c r="K5604" s="23">
        <v>2</v>
      </c>
      <c r="L5604" s="3"/>
      <c r="M5604" s="3"/>
      <c r="N5604" s="23"/>
      <c r="O5604"/>
    </row>
    <row r="5605" spans="1:15">
      <c r="A5605" s="66">
        <f>VLOOKUP(C5605,Index[],8,FALSE)</f>
        <v>43244</v>
      </c>
      <c r="B5605" s="5">
        <v>43244</v>
      </c>
      <c r="C5605" t="s">
        <v>696</v>
      </c>
      <c r="D5605" s="3">
        <f>VLOOKUP(C5605,Index[],2,FALSE)</f>
        <v>48</v>
      </c>
      <c r="E5605" s="3">
        <f>VLOOKUP(C5605,Index[],3,FALSE)</f>
        <v>0</v>
      </c>
      <c r="F5605" s="3">
        <f>VLOOKUP(C5605,Index[],4,FALSE)</f>
        <v>0</v>
      </c>
      <c r="G5605" s="3">
        <f>VLOOKUP(C5605,Index[],5,FALSE)</f>
        <v>0</v>
      </c>
      <c r="H5605" t="s">
        <v>25</v>
      </c>
      <c r="I5605">
        <f>VLOOKUP(Table1[[#This Row],[trait_name]],Trait[],2,FALSE)</f>
        <v>17</v>
      </c>
      <c r="J5605" s="23" t="s">
        <v>33</v>
      </c>
      <c r="K5605" s="23">
        <v>3</v>
      </c>
      <c r="L5605" s="3" t="s">
        <v>34</v>
      </c>
      <c r="N5605" s="23"/>
      <c r="O5605"/>
    </row>
    <row r="5606" spans="1:15">
      <c r="A5606" s="66">
        <f>VLOOKUP(C5606,Index[],8,FALSE)</f>
        <v>43244</v>
      </c>
      <c r="B5606" s="5">
        <v>43244</v>
      </c>
      <c r="C5606" t="s">
        <v>696</v>
      </c>
      <c r="D5606" s="3">
        <f>VLOOKUP(C5606,Index[],2,FALSE)</f>
        <v>48</v>
      </c>
      <c r="E5606" s="3">
        <f>VLOOKUP(C5606,Index[],3,FALSE)</f>
        <v>0</v>
      </c>
      <c r="F5606" s="3">
        <f>VLOOKUP(C5606,Index[],4,FALSE)</f>
        <v>0</v>
      </c>
      <c r="G5606" s="3">
        <f>VLOOKUP(C5606,Index[],5,FALSE)</f>
        <v>0</v>
      </c>
      <c r="H5606" t="s">
        <v>25</v>
      </c>
      <c r="I5606">
        <f>VLOOKUP(Table1[[#This Row],[trait_name]],Trait[],2,FALSE)</f>
        <v>17</v>
      </c>
      <c r="J5606" s="23" t="s">
        <v>33</v>
      </c>
      <c r="K5606" s="23">
        <v>2</v>
      </c>
      <c r="L5606" s="3" t="s">
        <v>35</v>
      </c>
      <c r="N5606" s="23"/>
      <c r="O5606"/>
    </row>
    <row r="5607" spans="1:15">
      <c r="A5607" s="66">
        <f>VLOOKUP(C5607,Index[],8,FALSE)</f>
        <v>43244</v>
      </c>
      <c r="B5607" s="5">
        <v>43244</v>
      </c>
      <c r="C5607" t="s">
        <v>696</v>
      </c>
      <c r="D5607" s="3">
        <f>VLOOKUP(C5607,Index[],2,FALSE)</f>
        <v>48</v>
      </c>
      <c r="E5607" s="3">
        <f>VLOOKUP(C5607,Index[],3,FALSE)</f>
        <v>0</v>
      </c>
      <c r="F5607" s="3">
        <f>VLOOKUP(C5607,Index[],4,FALSE)</f>
        <v>0</v>
      </c>
      <c r="G5607" s="3">
        <f>VLOOKUP(C5607,Index[],5,FALSE)</f>
        <v>0</v>
      </c>
      <c r="H5607" t="s">
        <v>25</v>
      </c>
      <c r="I5607">
        <f>VLOOKUP(Table1[[#This Row],[trait_name]],Trait[],2,FALSE)</f>
        <v>17</v>
      </c>
      <c r="J5607" s="23" t="s">
        <v>33</v>
      </c>
      <c r="K5607" s="23">
        <v>1</v>
      </c>
      <c r="L5607" s="3" t="s">
        <v>36</v>
      </c>
      <c r="N5607" s="23"/>
      <c r="O5607"/>
    </row>
    <row r="5608" spans="1:15">
      <c r="A5608" s="66">
        <f>VLOOKUP(C5608,Index[],8,FALSE)</f>
        <v>43244</v>
      </c>
      <c r="B5608" s="5">
        <v>43300</v>
      </c>
      <c r="C5608" t="s">
        <v>696</v>
      </c>
      <c r="D5608" s="3">
        <f>VLOOKUP(C5608,Index[],2,FALSE)</f>
        <v>48</v>
      </c>
      <c r="E5608" s="3">
        <f>VLOOKUP(C5608,Index[],3,FALSE)</f>
        <v>0</v>
      </c>
      <c r="F5608" s="3">
        <f>VLOOKUP(C5608,Index[],4,FALSE)</f>
        <v>0</v>
      </c>
      <c r="G5608" s="3">
        <f>VLOOKUP(C5608,Index[],5,FALSE)</f>
        <v>0</v>
      </c>
      <c r="I5608">
        <f>VLOOKUP(Table1[[#This Row],[trait_name]],Trait[],2,FALSE)</f>
        <v>17</v>
      </c>
      <c r="J5608" s="23" t="s">
        <v>33</v>
      </c>
      <c r="K5608" s="23">
        <v>4</v>
      </c>
      <c r="L5608" s="3"/>
      <c r="M5608" s="3"/>
      <c r="N5608" s="23"/>
      <c r="O5608"/>
    </row>
    <row r="5609" spans="1:15">
      <c r="A5609" s="66">
        <f>VLOOKUP(C5609,Index[],8,FALSE)</f>
        <v>43244</v>
      </c>
      <c r="B5609" s="25">
        <v>43244</v>
      </c>
      <c r="C5609" s="4" t="s">
        <v>696</v>
      </c>
      <c r="D5609" s="3">
        <f>VLOOKUP(C5609,Index[],2,FALSE)</f>
        <v>48</v>
      </c>
      <c r="E5609" s="3">
        <f>VLOOKUP(C5609,Index[],3,FALSE)</f>
        <v>0</v>
      </c>
      <c r="F5609" s="3">
        <f>VLOOKUP(C5609,Index[],4,FALSE)</f>
        <v>0</v>
      </c>
      <c r="G5609" s="3">
        <f>VLOOKUP(C5609,Index[],5,FALSE)</f>
        <v>0</v>
      </c>
      <c r="I5609">
        <f>VLOOKUP(Table1[[#This Row],[trait_name]],Trait[],2,FALSE)</f>
        <v>18</v>
      </c>
      <c r="J5609" s="23" t="s">
        <v>37</v>
      </c>
      <c r="K5609" s="23">
        <v>1</v>
      </c>
      <c r="L5609" s="3"/>
      <c r="N5609" s="23"/>
      <c r="O5609"/>
    </row>
    <row r="5610" spans="1:15">
      <c r="A5610" s="66">
        <f>VLOOKUP(C5610,Index[],8,FALSE)</f>
        <v>43244</v>
      </c>
      <c r="B5610" s="5">
        <v>43300</v>
      </c>
      <c r="C5610" t="s">
        <v>696</v>
      </c>
      <c r="D5610" s="3">
        <f>VLOOKUP(C5610,Index[],2,FALSE)</f>
        <v>48</v>
      </c>
      <c r="E5610" s="3">
        <f>VLOOKUP(C5610,Index[],3,FALSE)</f>
        <v>0</v>
      </c>
      <c r="F5610" s="3">
        <f>VLOOKUP(C5610,Index[],4,FALSE)</f>
        <v>0</v>
      </c>
      <c r="G5610" s="3">
        <f>VLOOKUP(C5610,Index[],5,FALSE)</f>
        <v>0</v>
      </c>
      <c r="I5610">
        <f>VLOOKUP(Table1[[#This Row],[trait_name]],Trait[],2,FALSE)</f>
        <v>18</v>
      </c>
      <c r="J5610" s="23" t="s">
        <v>37</v>
      </c>
      <c r="K5610" s="23">
        <v>2</v>
      </c>
      <c r="L5610" s="3"/>
      <c r="M5610" s="3"/>
      <c r="N5610" s="23"/>
      <c r="O5610"/>
    </row>
    <row r="5611" spans="1:15">
      <c r="A5611" s="66">
        <f>VLOOKUP(C5611,Index[],8,FALSE)</f>
        <v>43244</v>
      </c>
      <c r="B5611" s="5">
        <v>43244</v>
      </c>
      <c r="C5611" t="s">
        <v>696</v>
      </c>
      <c r="D5611" s="3">
        <f>VLOOKUP(C5611,Index[],2,FALSE)</f>
        <v>48</v>
      </c>
      <c r="E5611" s="3">
        <f>VLOOKUP(C5611,Index[],3,FALSE)</f>
        <v>0</v>
      </c>
      <c r="F5611" s="3">
        <f>VLOOKUP(C5611,Index[],4,FALSE)</f>
        <v>0</v>
      </c>
      <c r="G5611" s="3">
        <f>VLOOKUP(C5611,Index[],5,FALSE)</f>
        <v>0</v>
      </c>
      <c r="H5611" t="s">
        <v>25</v>
      </c>
      <c r="I5611">
        <f>VLOOKUP(Table1[[#This Row],[trait_name]],Trait[],2,FALSE)</f>
        <v>19</v>
      </c>
      <c r="J5611" s="23" t="s">
        <v>38</v>
      </c>
      <c r="K5611" s="23">
        <v>1</v>
      </c>
      <c r="L5611" s="3" t="s">
        <v>156</v>
      </c>
      <c r="N5611" s="23"/>
      <c r="O5611"/>
    </row>
    <row r="5612" spans="1:15">
      <c r="A5612" s="66">
        <f>VLOOKUP(C5612,Index[],8,FALSE)</f>
        <v>43244</v>
      </c>
      <c r="B5612" s="5">
        <v>43244</v>
      </c>
      <c r="C5612" t="s">
        <v>696</v>
      </c>
      <c r="D5612" s="3">
        <f>VLOOKUP(C5612,Index[],2,FALSE)</f>
        <v>48</v>
      </c>
      <c r="E5612" s="3">
        <f>VLOOKUP(C5612,Index[],3,FALSE)</f>
        <v>0</v>
      </c>
      <c r="F5612" s="3">
        <f>VLOOKUP(C5612,Index[],4,FALSE)</f>
        <v>0</v>
      </c>
      <c r="G5612" s="3">
        <f>VLOOKUP(C5612,Index[],5,FALSE)</f>
        <v>0</v>
      </c>
      <c r="H5612" t="s">
        <v>17</v>
      </c>
      <c r="I5612">
        <f>VLOOKUP(Table1[[#This Row],[trait_name]],Trait[],2,FALSE)</f>
        <v>19</v>
      </c>
      <c r="J5612" s="23" t="s">
        <v>38</v>
      </c>
      <c r="K5612" s="23">
        <v>2</v>
      </c>
      <c r="L5612" s="3" t="s">
        <v>157</v>
      </c>
      <c r="N5612" s="23"/>
      <c r="O5612"/>
    </row>
    <row r="5613" spans="1:15">
      <c r="A5613" s="66">
        <f>VLOOKUP(C5613,Index[],8,FALSE)</f>
        <v>43244</v>
      </c>
      <c r="B5613" s="5">
        <v>43300</v>
      </c>
      <c r="C5613" t="s">
        <v>696</v>
      </c>
      <c r="D5613" s="3">
        <f>VLOOKUP(C5613,Index[],2,FALSE)</f>
        <v>48</v>
      </c>
      <c r="E5613" s="3">
        <f>VLOOKUP(C5613,Index[],3,FALSE)</f>
        <v>0</v>
      </c>
      <c r="F5613" s="3">
        <f>VLOOKUP(C5613,Index[],4,FALSE)</f>
        <v>0</v>
      </c>
      <c r="G5613" s="3">
        <f>VLOOKUP(C5613,Index[],5,FALSE)</f>
        <v>0</v>
      </c>
      <c r="I5613">
        <f>VLOOKUP(Table1[[#This Row],[trait_name]],Trait[],2,FALSE)</f>
        <v>19</v>
      </c>
      <c r="J5613" s="23" t="s">
        <v>38</v>
      </c>
      <c r="K5613" s="23">
        <v>3</v>
      </c>
      <c r="L5613" s="3"/>
      <c r="M5613" s="3"/>
      <c r="N5613" s="23"/>
      <c r="O5613"/>
    </row>
    <row r="5614" spans="1:15">
      <c r="A5614" s="66">
        <f>VLOOKUP(C5614,Index[],8,FALSE)</f>
        <v>43244</v>
      </c>
      <c r="B5614" s="5">
        <v>43311</v>
      </c>
      <c r="C5614" t="s">
        <v>696</v>
      </c>
      <c r="D5614" s="3">
        <f>VLOOKUP(C5614,Index[],2,FALSE)</f>
        <v>48</v>
      </c>
      <c r="E5614" s="3">
        <f>VLOOKUP(C5614,Index[],3,FALSE)</f>
        <v>0</v>
      </c>
      <c r="F5614" s="3">
        <f>VLOOKUP(C5614,Index[],4,FALSE)</f>
        <v>0</v>
      </c>
      <c r="G5614" s="3">
        <f>VLOOKUP(C5614,Index[],5,FALSE)</f>
        <v>0</v>
      </c>
      <c r="H5614" t="s">
        <v>25</v>
      </c>
      <c r="I5614">
        <f>VLOOKUP(Table1[[#This Row],[trait_name]],Trait[],2,FALSE)</f>
        <v>20</v>
      </c>
      <c r="J5614" s="23" t="s">
        <v>41</v>
      </c>
      <c r="K5614" s="23">
        <v>1</v>
      </c>
      <c r="L5614" s="3" t="s">
        <v>158</v>
      </c>
      <c r="M5614" s="3"/>
      <c r="N5614" s="23"/>
      <c r="O5614"/>
    </row>
    <row r="5615" spans="1:15">
      <c r="A5615" s="66">
        <f>VLOOKUP(C5615,Index[],8,FALSE)</f>
        <v>43244</v>
      </c>
      <c r="B5615" s="25">
        <v>43244</v>
      </c>
      <c r="C5615" s="4" t="s">
        <v>696</v>
      </c>
      <c r="D5615" s="3">
        <f>VLOOKUP(C5615,Index[],2,FALSE)</f>
        <v>48</v>
      </c>
      <c r="E5615" s="3">
        <f>VLOOKUP(C5615,Index[],3,FALSE)</f>
        <v>0</v>
      </c>
      <c r="F5615" s="3">
        <f>VLOOKUP(C5615,Index[],4,FALSE)</f>
        <v>0</v>
      </c>
      <c r="G5615" s="3">
        <f>VLOOKUP(C5615,Index[],5,FALSE)</f>
        <v>0</v>
      </c>
      <c r="H5615" t="s">
        <v>17</v>
      </c>
      <c r="I5615">
        <f>VLOOKUP(Table1[[#This Row],[trait_name]],Trait[],2,FALSE)</f>
        <v>21</v>
      </c>
      <c r="J5615" s="23" t="s">
        <v>43</v>
      </c>
      <c r="K5615" s="23">
        <v>1</v>
      </c>
      <c r="L5615" s="3" t="s">
        <v>44</v>
      </c>
      <c r="N5615" s="23"/>
      <c r="O5615"/>
    </row>
    <row r="5616" spans="1:15">
      <c r="A5616" s="66">
        <f>VLOOKUP(C5616,Index[],8,FALSE)</f>
        <v>43244</v>
      </c>
      <c r="B5616" s="5">
        <v>43300</v>
      </c>
      <c r="C5616" t="s">
        <v>696</v>
      </c>
      <c r="D5616" s="3">
        <f>VLOOKUP(C5616,Index[],2,FALSE)</f>
        <v>48</v>
      </c>
      <c r="E5616" s="3">
        <f>VLOOKUP(C5616,Index[],3,FALSE)</f>
        <v>0</v>
      </c>
      <c r="F5616" s="3">
        <f>VLOOKUP(C5616,Index[],4,FALSE)</f>
        <v>0</v>
      </c>
      <c r="G5616" s="3">
        <f>VLOOKUP(C5616,Index[],5,FALSE)</f>
        <v>0</v>
      </c>
      <c r="H5616" t="s">
        <v>17</v>
      </c>
      <c r="I5616">
        <f>VLOOKUP(Table1[[#This Row],[trait_name]],Trait[],2,FALSE)</f>
        <v>21</v>
      </c>
      <c r="J5616" s="23" t="s">
        <v>43</v>
      </c>
      <c r="K5616" s="23">
        <v>2</v>
      </c>
      <c r="L5616" s="3" t="s">
        <v>159</v>
      </c>
      <c r="M5616" s="3"/>
      <c r="N5616" s="23"/>
      <c r="O5616"/>
    </row>
    <row r="5617" spans="1:15">
      <c r="A5617" s="66">
        <f>VLOOKUP(C5617,Index[],8,FALSE)</f>
        <v>43244</v>
      </c>
      <c r="B5617" s="5">
        <v>43300</v>
      </c>
      <c r="C5617" t="s">
        <v>696</v>
      </c>
      <c r="D5617" s="3">
        <f>VLOOKUP(C5617,Index[],2,FALSE)</f>
        <v>48</v>
      </c>
      <c r="E5617" s="3">
        <f>VLOOKUP(C5617,Index[],3,FALSE)</f>
        <v>0</v>
      </c>
      <c r="F5617" s="3">
        <f>VLOOKUP(C5617,Index[],4,FALSE)</f>
        <v>0</v>
      </c>
      <c r="G5617" s="3">
        <f>VLOOKUP(C5617,Index[],5,FALSE)</f>
        <v>0</v>
      </c>
      <c r="H5617" t="s">
        <v>17</v>
      </c>
      <c r="I5617">
        <f>VLOOKUP(Table1[[#This Row],[trait_name]],Trait[],2,FALSE)</f>
        <v>21</v>
      </c>
      <c r="J5617" s="23" t="s">
        <v>43</v>
      </c>
      <c r="K5617" s="23">
        <v>3</v>
      </c>
      <c r="L5617" s="3" t="s">
        <v>45</v>
      </c>
      <c r="M5617" s="3"/>
      <c r="N5617" s="23"/>
      <c r="O5617"/>
    </row>
    <row r="5618" spans="1:15">
      <c r="A5618" s="66">
        <f>VLOOKUP(C5618,Index[],8,FALSE)</f>
        <v>43244</v>
      </c>
      <c r="B5618" s="5">
        <v>43300</v>
      </c>
      <c r="C5618" t="s">
        <v>696</v>
      </c>
      <c r="D5618" s="3">
        <f>VLOOKUP(C5618,Index[],2,FALSE)</f>
        <v>48</v>
      </c>
      <c r="E5618" s="3">
        <f>VLOOKUP(C5618,Index[],3,FALSE)</f>
        <v>0</v>
      </c>
      <c r="F5618" s="3">
        <f>VLOOKUP(C5618,Index[],4,FALSE)</f>
        <v>0</v>
      </c>
      <c r="G5618" s="3">
        <f>VLOOKUP(C5618,Index[],5,FALSE)</f>
        <v>0</v>
      </c>
      <c r="H5618" t="s">
        <v>325</v>
      </c>
      <c r="I5618">
        <f>VLOOKUP(Table1[[#This Row],[trait_name]],Trait[],2,FALSE)</f>
        <v>22</v>
      </c>
      <c r="J5618" s="23" t="s">
        <v>47</v>
      </c>
      <c r="K5618" s="23">
        <v>1</v>
      </c>
      <c r="L5618" s="3" t="s">
        <v>162</v>
      </c>
      <c r="M5618" s="3"/>
      <c r="N5618" s="23"/>
      <c r="O5618"/>
    </row>
    <row r="5619" spans="1:15">
      <c r="A5619" s="66">
        <f>VLOOKUP(C5619,Index[],8,FALSE)</f>
        <v>43244</v>
      </c>
      <c r="B5619" s="5">
        <v>43300</v>
      </c>
      <c r="C5619" t="s">
        <v>696</v>
      </c>
      <c r="D5619" s="3">
        <f>VLOOKUP(C5619,Index[],2,FALSE)</f>
        <v>48</v>
      </c>
      <c r="E5619" s="3">
        <f>VLOOKUP(C5619,Index[],3,FALSE)</f>
        <v>0</v>
      </c>
      <c r="F5619" s="3">
        <f>VLOOKUP(C5619,Index[],4,FALSE)</f>
        <v>0</v>
      </c>
      <c r="G5619" s="3">
        <f>VLOOKUP(C5619,Index[],5,FALSE)</f>
        <v>0</v>
      </c>
      <c r="H5619" t="s">
        <v>325</v>
      </c>
      <c r="I5619">
        <f>VLOOKUP(Table1[[#This Row],[trait_name]],Trait[],2,FALSE)</f>
        <v>23</v>
      </c>
      <c r="J5619" s="23" t="s">
        <v>49</v>
      </c>
      <c r="K5619" s="23">
        <v>3</v>
      </c>
      <c r="L5619" s="3" t="s">
        <v>39</v>
      </c>
      <c r="M5619" s="3"/>
      <c r="N5619" s="23"/>
      <c r="O5619"/>
    </row>
    <row r="5620" spans="1:15">
      <c r="A5620" s="66">
        <f>VLOOKUP(C5620,Index[],8,FALSE)</f>
        <v>43244</v>
      </c>
      <c r="B5620" s="5">
        <v>43300</v>
      </c>
      <c r="C5620" t="s">
        <v>696</v>
      </c>
      <c r="D5620" s="3">
        <f>VLOOKUP(C5620,Index[],2,FALSE)</f>
        <v>48</v>
      </c>
      <c r="E5620" s="3">
        <f>VLOOKUP(C5620,Index[],3,FALSE)</f>
        <v>0</v>
      </c>
      <c r="F5620" s="3">
        <f>VLOOKUP(C5620,Index[],4,FALSE)</f>
        <v>0</v>
      </c>
      <c r="G5620" s="3">
        <f>VLOOKUP(C5620,Index[],5,FALSE)</f>
        <v>0</v>
      </c>
      <c r="H5620" t="s">
        <v>325</v>
      </c>
      <c r="I5620">
        <f>VLOOKUP(Table1[[#This Row],[trait_name]],Trait[],2,FALSE)</f>
        <v>23</v>
      </c>
      <c r="J5620" s="23" t="s">
        <v>49</v>
      </c>
      <c r="K5620" s="23">
        <v>1</v>
      </c>
      <c r="L5620" s="3" t="s">
        <v>213</v>
      </c>
      <c r="N5620" s="23"/>
      <c r="O5620"/>
    </row>
    <row r="5621" spans="1:15">
      <c r="A5621" s="66">
        <f>VLOOKUP(C5621,Index[],8,FALSE)</f>
        <v>43244</v>
      </c>
      <c r="B5621" s="5">
        <v>43300</v>
      </c>
      <c r="C5621" t="s">
        <v>696</v>
      </c>
      <c r="D5621" s="3">
        <f>VLOOKUP(C5621,Index[],2,FALSE)</f>
        <v>48</v>
      </c>
      <c r="E5621" s="3">
        <f>VLOOKUP(C5621,Index[],3,FALSE)</f>
        <v>0</v>
      </c>
      <c r="F5621" s="3">
        <f>VLOOKUP(C5621,Index[],4,FALSE)</f>
        <v>0</v>
      </c>
      <c r="G5621" s="3">
        <f>VLOOKUP(C5621,Index[],5,FALSE)</f>
        <v>0</v>
      </c>
      <c r="H5621" t="s">
        <v>325</v>
      </c>
      <c r="I5621">
        <f>VLOOKUP(Table1[[#This Row],[trait_name]],Trait[],2,FALSE)</f>
        <v>23</v>
      </c>
      <c r="J5621" s="23" t="s">
        <v>49</v>
      </c>
      <c r="K5621" s="23">
        <v>2</v>
      </c>
      <c r="L5621" s="3" t="s">
        <v>288</v>
      </c>
      <c r="M5621" s="3"/>
      <c r="N5621" s="23"/>
      <c r="O5621"/>
    </row>
    <row r="5622" spans="1:15">
      <c r="A5622" s="66">
        <f>VLOOKUP(C5622,Index[],8,FALSE)</f>
        <v>43244</v>
      </c>
      <c r="B5622" s="5">
        <v>43300</v>
      </c>
      <c r="C5622" t="s">
        <v>696</v>
      </c>
      <c r="D5622" s="3">
        <f>VLOOKUP(C5622,Index[],2,FALSE)</f>
        <v>48</v>
      </c>
      <c r="E5622" s="3">
        <f>VLOOKUP(C5622,Index[],3,FALSE)</f>
        <v>0</v>
      </c>
      <c r="F5622" s="3">
        <f>VLOOKUP(C5622,Index[],4,FALSE)</f>
        <v>0</v>
      </c>
      <c r="G5622" s="3">
        <f>VLOOKUP(C5622,Index[],5,FALSE)</f>
        <v>0</v>
      </c>
      <c r="H5622" t="s">
        <v>325</v>
      </c>
      <c r="I5622">
        <f>VLOOKUP(Table1[[#This Row],[trait_name]],Trait[],2,FALSE)</f>
        <v>24</v>
      </c>
      <c r="J5622" s="23" t="s">
        <v>53</v>
      </c>
      <c r="K5622" s="23">
        <v>1</v>
      </c>
      <c r="L5622" s="3" t="s">
        <v>700</v>
      </c>
      <c r="N5622" s="23"/>
      <c r="O5622"/>
    </row>
    <row r="5623" spans="1:15">
      <c r="A5623" s="66">
        <f>VLOOKUP(C5623,Index[],8,FALSE)</f>
        <v>43244</v>
      </c>
      <c r="B5623" s="5">
        <v>43300</v>
      </c>
      <c r="C5623" t="s">
        <v>696</v>
      </c>
      <c r="D5623" s="3">
        <f>VLOOKUP(C5623,Index[],2,FALSE)</f>
        <v>48</v>
      </c>
      <c r="E5623" s="3">
        <f>VLOOKUP(C5623,Index[],3,FALSE)</f>
        <v>0</v>
      </c>
      <c r="F5623" s="3">
        <f>VLOOKUP(C5623,Index[],4,FALSE)</f>
        <v>0</v>
      </c>
      <c r="G5623" s="3">
        <f>VLOOKUP(C5623,Index[],5,FALSE)</f>
        <v>0</v>
      </c>
      <c r="H5623" t="s">
        <v>17</v>
      </c>
      <c r="I5623">
        <f>VLOOKUP(Table1[[#This Row],[trait_name]],Trait[],2,FALSE)</f>
        <v>24</v>
      </c>
      <c r="J5623" s="23" t="s">
        <v>53</v>
      </c>
      <c r="K5623" s="23">
        <v>2</v>
      </c>
      <c r="L5623" s="3" t="s">
        <v>163</v>
      </c>
      <c r="M5623" s="3"/>
      <c r="N5623" s="23"/>
      <c r="O5623"/>
    </row>
    <row r="5624" spans="1:15">
      <c r="A5624" s="66">
        <f>VLOOKUP(C5624,Index[],8,FALSE)</f>
        <v>43244</v>
      </c>
      <c r="B5624" s="5">
        <v>43300</v>
      </c>
      <c r="C5624" t="s">
        <v>696</v>
      </c>
      <c r="D5624" s="3">
        <f>VLOOKUP(C5624,Index[],2,FALSE)</f>
        <v>48</v>
      </c>
      <c r="E5624" s="3">
        <f>VLOOKUP(C5624,Index[],3,FALSE)</f>
        <v>0</v>
      </c>
      <c r="F5624" s="3">
        <f>VLOOKUP(C5624,Index[],4,FALSE)</f>
        <v>0</v>
      </c>
      <c r="G5624" s="3">
        <f>VLOOKUP(C5624,Index[],5,FALSE)</f>
        <v>0</v>
      </c>
      <c r="I5624">
        <f>VLOOKUP(Table1[[#This Row],[trait_name]],Trait[],2,FALSE)</f>
        <v>25</v>
      </c>
      <c r="J5624" s="23" t="s">
        <v>57</v>
      </c>
      <c r="K5624" s="23">
        <v>1</v>
      </c>
      <c r="L5624" s="3"/>
      <c r="N5624" s="23"/>
      <c r="O5624"/>
    </row>
    <row r="5625" spans="1:15">
      <c r="A5625" s="66">
        <f>VLOOKUP(C5625,Index[],8,FALSE)</f>
        <v>43244</v>
      </c>
      <c r="B5625" s="5">
        <v>43300</v>
      </c>
      <c r="C5625" t="s">
        <v>696</v>
      </c>
      <c r="D5625" s="3">
        <f>VLOOKUP(C5625,Index[],2,FALSE)</f>
        <v>48</v>
      </c>
      <c r="E5625" s="3">
        <f>VLOOKUP(C5625,Index[],3,FALSE)</f>
        <v>0</v>
      </c>
      <c r="F5625" s="3">
        <f>VLOOKUP(C5625,Index[],4,FALSE)</f>
        <v>0</v>
      </c>
      <c r="G5625" s="3">
        <f>VLOOKUP(C5625,Index[],5,FALSE)</f>
        <v>0</v>
      </c>
      <c r="I5625">
        <f>VLOOKUP(Table1[[#This Row],[trait_name]],Trait[],2,FALSE)</f>
        <v>25</v>
      </c>
      <c r="J5625" s="23" t="s">
        <v>57</v>
      </c>
      <c r="K5625" s="23">
        <v>2</v>
      </c>
      <c r="L5625" s="3"/>
      <c r="M5625" s="3"/>
      <c r="N5625" s="23"/>
      <c r="O5625"/>
    </row>
    <row r="5626" spans="1:15">
      <c r="A5626" s="66">
        <f>VLOOKUP(C5626,Index[],8,FALSE)</f>
        <v>43244</v>
      </c>
      <c r="B5626" s="5">
        <v>43244</v>
      </c>
      <c r="C5626" t="s">
        <v>696</v>
      </c>
      <c r="D5626" s="3">
        <f>VLOOKUP(C5626,Index[],2,FALSE)</f>
        <v>48</v>
      </c>
      <c r="E5626" s="3">
        <f>VLOOKUP(C5626,Index[],3,FALSE)</f>
        <v>0</v>
      </c>
      <c r="F5626" s="3">
        <f>VLOOKUP(C5626,Index[],4,FALSE)</f>
        <v>0</v>
      </c>
      <c r="G5626" s="3">
        <f>VLOOKUP(C5626,Index[],5,FALSE)</f>
        <v>0</v>
      </c>
      <c r="H5626" t="s">
        <v>17</v>
      </c>
      <c r="I5626">
        <f>VLOOKUP(Table1[[#This Row],[trait_name]],Trait[],2,FALSE)</f>
        <v>26</v>
      </c>
      <c r="J5626" s="23" t="s">
        <v>58</v>
      </c>
      <c r="K5626" s="23">
        <v>1</v>
      </c>
      <c r="L5626" s="3" t="s">
        <v>251</v>
      </c>
      <c r="N5626" s="23"/>
      <c r="O5626"/>
    </row>
    <row r="5627" spans="1:15">
      <c r="A5627" s="66">
        <f>VLOOKUP(C5627,Index[],8,FALSE)</f>
        <v>43244</v>
      </c>
      <c r="B5627" s="5">
        <v>43300</v>
      </c>
      <c r="C5627" t="s">
        <v>696</v>
      </c>
      <c r="D5627" s="3">
        <f>VLOOKUP(C5627,Index[],2,FALSE)</f>
        <v>48</v>
      </c>
      <c r="E5627" s="3">
        <f>VLOOKUP(C5627,Index[],3,FALSE)</f>
        <v>0</v>
      </c>
      <c r="F5627" s="3">
        <f>VLOOKUP(C5627,Index[],4,FALSE)</f>
        <v>0</v>
      </c>
      <c r="G5627" s="3">
        <f>VLOOKUP(C5627,Index[],5,FALSE)</f>
        <v>0</v>
      </c>
      <c r="I5627">
        <f>VLOOKUP(Table1[[#This Row],[trait_name]],Trait[],2,FALSE)</f>
        <v>26</v>
      </c>
      <c r="J5627" s="23" t="s">
        <v>58</v>
      </c>
      <c r="K5627" s="23">
        <v>2</v>
      </c>
      <c r="L5627" s="3"/>
      <c r="M5627" s="3"/>
      <c r="N5627" s="23"/>
      <c r="O5627"/>
    </row>
    <row r="5628" spans="1:15">
      <c r="A5628" s="66">
        <f>VLOOKUP(C5628,Index[],8,FALSE)</f>
        <v>43244</v>
      </c>
      <c r="B5628" s="5">
        <v>43311</v>
      </c>
      <c r="C5628" t="s">
        <v>696</v>
      </c>
      <c r="D5628" s="3">
        <f>VLOOKUP(C5628,Index[],2,FALSE)</f>
        <v>48</v>
      </c>
      <c r="E5628" s="3">
        <f>VLOOKUP(C5628,Index[],3,FALSE)</f>
        <v>0</v>
      </c>
      <c r="F5628" s="3">
        <f>VLOOKUP(C5628,Index[],4,FALSE)</f>
        <v>0</v>
      </c>
      <c r="G5628" s="3">
        <f>VLOOKUP(C5628,Index[],5,FALSE)</f>
        <v>0</v>
      </c>
      <c r="I5628">
        <f>VLOOKUP(Table1[[#This Row],[trait_name]],Trait[],2,FALSE)</f>
        <v>27</v>
      </c>
      <c r="J5628" s="23" t="s">
        <v>61</v>
      </c>
      <c r="K5628" s="23">
        <v>1</v>
      </c>
      <c r="L5628" s="3"/>
      <c r="M5628" s="3"/>
      <c r="N5628" s="23"/>
      <c r="O5628"/>
    </row>
    <row r="5629" spans="1:15">
      <c r="A5629" s="66">
        <f>VLOOKUP(C5629,Index[],8,FALSE)</f>
        <v>43244</v>
      </c>
      <c r="B5629" s="5">
        <v>43311</v>
      </c>
      <c r="C5629" t="s">
        <v>696</v>
      </c>
      <c r="D5629" s="3">
        <f>VLOOKUP(C5629,Index[],2,FALSE)</f>
        <v>48</v>
      </c>
      <c r="E5629" s="3">
        <f>VLOOKUP(C5629,Index[],3,FALSE)</f>
        <v>0</v>
      </c>
      <c r="F5629" s="3">
        <f>VLOOKUP(C5629,Index[],4,FALSE)</f>
        <v>0</v>
      </c>
      <c r="G5629" s="3">
        <f>VLOOKUP(C5629,Index[],5,FALSE)</f>
        <v>0</v>
      </c>
      <c r="I5629">
        <f>VLOOKUP(Table1[[#This Row],[trait_name]],Trait[],2,FALSE)</f>
        <v>28</v>
      </c>
      <c r="J5629" s="23" t="s">
        <v>62</v>
      </c>
      <c r="K5629" s="23">
        <v>1</v>
      </c>
      <c r="L5629" s="3"/>
      <c r="M5629" s="3"/>
      <c r="N5629" s="23"/>
      <c r="O5629"/>
    </row>
    <row r="5630" spans="1:15">
      <c r="A5630" s="66">
        <f>VLOOKUP(C5630,Index[],8,FALSE)</f>
        <v>43244</v>
      </c>
      <c r="B5630" s="5">
        <v>43244</v>
      </c>
      <c r="C5630" t="s">
        <v>696</v>
      </c>
      <c r="D5630" s="3">
        <f>VLOOKUP(C5630,Index[],2,FALSE)</f>
        <v>48</v>
      </c>
      <c r="E5630" s="3">
        <f>VLOOKUP(C5630,Index[],3,FALSE)</f>
        <v>0</v>
      </c>
      <c r="F5630" s="3">
        <f>VLOOKUP(C5630,Index[],4,FALSE)</f>
        <v>0</v>
      </c>
      <c r="G5630" s="3">
        <f>VLOOKUP(C5630,Index[],5,FALSE)</f>
        <v>0</v>
      </c>
      <c r="H5630" t="s">
        <v>17</v>
      </c>
      <c r="I5630">
        <f>VLOOKUP(Table1[[#This Row],[trait_name]],Trait[],2,FALSE)</f>
        <v>29</v>
      </c>
      <c r="J5630" s="23" t="s">
        <v>63</v>
      </c>
      <c r="K5630" s="23">
        <v>1</v>
      </c>
      <c r="L5630" s="3">
        <v>2</v>
      </c>
      <c r="N5630" s="23"/>
      <c r="O5630"/>
    </row>
    <row r="5631" spans="1:15">
      <c r="A5631" s="66">
        <f>VLOOKUP(C5631,Index[],8,FALSE)</f>
        <v>43244</v>
      </c>
      <c r="B5631" s="5">
        <v>43300</v>
      </c>
      <c r="C5631" t="s">
        <v>696</v>
      </c>
      <c r="D5631" s="3">
        <f>VLOOKUP(C5631,Index[],2,FALSE)</f>
        <v>48</v>
      </c>
      <c r="E5631" s="3">
        <f>VLOOKUP(C5631,Index[],3,FALSE)</f>
        <v>0</v>
      </c>
      <c r="F5631" s="3">
        <f>VLOOKUP(C5631,Index[],4,FALSE)</f>
        <v>0</v>
      </c>
      <c r="G5631" s="3">
        <f>VLOOKUP(C5631,Index[],5,FALSE)</f>
        <v>0</v>
      </c>
      <c r="I5631">
        <f>VLOOKUP(Table1[[#This Row],[trait_name]],Trait[],2,FALSE)</f>
        <v>29</v>
      </c>
      <c r="J5631" s="23" t="s">
        <v>63</v>
      </c>
      <c r="K5631" s="23">
        <v>2</v>
      </c>
      <c r="L5631" s="3"/>
      <c r="M5631" s="3"/>
      <c r="N5631" s="23"/>
      <c r="O5631"/>
    </row>
    <row r="5632" spans="1:15">
      <c r="A5632" s="66">
        <f>VLOOKUP(C5632,Index[],8,FALSE)</f>
        <v>43244</v>
      </c>
      <c r="B5632" s="5">
        <v>43244</v>
      </c>
      <c r="C5632" t="s">
        <v>696</v>
      </c>
      <c r="D5632" s="3">
        <f>VLOOKUP(C5632,Index[],2,FALSE)</f>
        <v>48</v>
      </c>
      <c r="E5632" s="3">
        <f>VLOOKUP(C5632,Index[],3,FALSE)</f>
        <v>0</v>
      </c>
      <c r="F5632" s="3">
        <f>VLOOKUP(C5632,Index[],4,FALSE)</f>
        <v>0</v>
      </c>
      <c r="G5632" s="3">
        <f>VLOOKUP(C5632,Index[],5,FALSE)</f>
        <v>0</v>
      </c>
      <c r="H5632" t="s">
        <v>25</v>
      </c>
      <c r="I5632">
        <f>VLOOKUP(Table1[[#This Row],[trait_name]],Trait[],2,FALSE)</f>
        <v>30</v>
      </c>
      <c r="J5632" s="23" t="s">
        <v>64</v>
      </c>
      <c r="K5632" s="23">
        <v>1</v>
      </c>
      <c r="L5632" s="3">
        <v>2</v>
      </c>
      <c r="N5632" s="23"/>
      <c r="O5632"/>
    </row>
    <row r="5633" spans="1:15">
      <c r="A5633" s="66">
        <f>VLOOKUP(C5633,Index[],8,FALSE)</f>
        <v>43244</v>
      </c>
      <c r="B5633" s="5">
        <v>43300</v>
      </c>
      <c r="C5633" t="s">
        <v>696</v>
      </c>
      <c r="D5633" s="3">
        <f>VLOOKUP(C5633,Index[],2,FALSE)</f>
        <v>48</v>
      </c>
      <c r="E5633" s="3">
        <f>VLOOKUP(C5633,Index[],3,FALSE)</f>
        <v>0</v>
      </c>
      <c r="F5633" s="3">
        <f>VLOOKUP(C5633,Index[],4,FALSE)</f>
        <v>0</v>
      </c>
      <c r="G5633" s="3">
        <f>VLOOKUP(C5633,Index[],5,FALSE)</f>
        <v>0</v>
      </c>
      <c r="I5633">
        <f>VLOOKUP(Table1[[#This Row],[trait_name]],Trait[],2,FALSE)</f>
        <v>30</v>
      </c>
      <c r="J5633" s="23" t="s">
        <v>64</v>
      </c>
      <c r="K5633" s="23">
        <v>2</v>
      </c>
      <c r="L5633" s="3"/>
      <c r="M5633" s="3"/>
      <c r="N5633" s="24"/>
      <c r="O5633"/>
    </row>
    <row r="5634" spans="1:15">
      <c r="A5634" s="66">
        <f>VLOOKUP(C5634,Index[],8,FALSE)</f>
        <v>43244</v>
      </c>
      <c r="B5634" s="5">
        <v>43244</v>
      </c>
      <c r="C5634" t="s">
        <v>696</v>
      </c>
      <c r="D5634" s="3">
        <f>VLOOKUP(C5634,Index[],2,FALSE)</f>
        <v>48</v>
      </c>
      <c r="E5634" s="3">
        <f>VLOOKUP(C5634,Index[],3,FALSE)</f>
        <v>0</v>
      </c>
      <c r="F5634" s="3">
        <f>VLOOKUP(C5634,Index[],4,FALSE)</f>
        <v>0</v>
      </c>
      <c r="G5634" s="3">
        <f>VLOOKUP(C5634,Index[],5,FALSE)</f>
        <v>0</v>
      </c>
      <c r="H5634" t="s">
        <v>17</v>
      </c>
      <c r="I5634">
        <f>VLOOKUP(Table1[[#This Row],[trait_name]],Trait[],2,FALSE)</f>
        <v>31</v>
      </c>
      <c r="J5634" s="23" t="s">
        <v>65</v>
      </c>
      <c r="K5634" s="23">
        <v>1</v>
      </c>
      <c r="L5634" s="3">
        <v>1</v>
      </c>
      <c r="N5634" s="23"/>
      <c r="O5634"/>
    </row>
    <row r="5635" spans="1:15">
      <c r="A5635" s="66">
        <f>VLOOKUP(C5635,Index[],8,FALSE)</f>
        <v>43244</v>
      </c>
      <c r="B5635" s="5">
        <v>43300</v>
      </c>
      <c r="C5635" t="s">
        <v>696</v>
      </c>
      <c r="D5635" s="3">
        <f>VLOOKUP(C5635,Index[],2,FALSE)</f>
        <v>48</v>
      </c>
      <c r="E5635" s="3">
        <f>VLOOKUP(C5635,Index[],3,FALSE)</f>
        <v>0</v>
      </c>
      <c r="F5635" s="3">
        <f>VLOOKUP(C5635,Index[],4,FALSE)</f>
        <v>0</v>
      </c>
      <c r="G5635" s="3">
        <f>VLOOKUP(C5635,Index[],5,FALSE)</f>
        <v>0</v>
      </c>
      <c r="I5635">
        <f>VLOOKUP(Table1[[#This Row],[trait_name]],Trait[],2,FALSE)</f>
        <v>31</v>
      </c>
      <c r="J5635" s="23" t="s">
        <v>65</v>
      </c>
      <c r="K5635" s="23">
        <v>2</v>
      </c>
      <c r="L5635" s="3"/>
      <c r="M5635" s="3"/>
      <c r="N5635" s="23"/>
      <c r="O5635"/>
    </row>
    <row r="5636" spans="1:15">
      <c r="A5636" s="66">
        <f>VLOOKUP(C5636,Index[],8,FALSE)</f>
        <v>43244</v>
      </c>
      <c r="B5636" s="5">
        <v>43244</v>
      </c>
      <c r="C5636" t="s">
        <v>696</v>
      </c>
      <c r="D5636" s="3">
        <f>VLOOKUP(C5636,Index[],2,FALSE)</f>
        <v>48</v>
      </c>
      <c r="E5636" s="3">
        <f>VLOOKUP(C5636,Index[],3,FALSE)</f>
        <v>0</v>
      </c>
      <c r="F5636" s="3">
        <f>VLOOKUP(C5636,Index[],4,FALSE)</f>
        <v>0</v>
      </c>
      <c r="G5636" s="3">
        <f>VLOOKUP(C5636,Index[],5,FALSE)</f>
        <v>0</v>
      </c>
      <c r="H5636" t="s">
        <v>17</v>
      </c>
      <c r="I5636">
        <f>VLOOKUP(Table1[[#This Row],[trait_name]],Trait[],2,FALSE)</f>
        <v>32</v>
      </c>
      <c r="J5636" s="23" t="s">
        <v>66</v>
      </c>
      <c r="K5636" s="23">
        <v>1</v>
      </c>
      <c r="L5636" s="3">
        <v>5</v>
      </c>
      <c r="N5636" s="23"/>
      <c r="O5636"/>
    </row>
    <row r="5637" spans="1:15">
      <c r="A5637" s="66">
        <f>VLOOKUP(C5637,Index[],8,FALSE)</f>
        <v>43244</v>
      </c>
      <c r="B5637" s="5">
        <v>43300</v>
      </c>
      <c r="C5637" t="s">
        <v>696</v>
      </c>
      <c r="D5637" s="3">
        <f>VLOOKUP(C5637,Index[],2,FALSE)</f>
        <v>48</v>
      </c>
      <c r="E5637" s="3">
        <f>VLOOKUP(C5637,Index[],3,FALSE)</f>
        <v>0</v>
      </c>
      <c r="F5637" s="3">
        <f>VLOOKUP(C5637,Index[],4,FALSE)</f>
        <v>0</v>
      </c>
      <c r="G5637" s="3">
        <f>VLOOKUP(C5637,Index[],5,FALSE)</f>
        <v>0</v>
      </c>
      <c r="I5637">
        <f>VLOOKUP(Table1[[#This Row],[trait_name]],Trait[],2,FALSE)</f>
        <v>32</v>
      </c>
      <c r="J5637" s="23" t="s">
        <v>66</v>
      </c>
      <c r="K5637" s="23">
        <v>2</v>
      </c>
      <c r="L5637" s="3"/>
      <c r="M5637" s="3"/>
      <c r="N5637" s="23"/>
      <c r="O5637"/>
    </row>
    <row r="5638" spans="1:15">
      <c r="A5638" s="66">
        <f>VLOOKUP(C5638,Index[],8,FALSE)</f>
        <v>43244</v>
      </c>
      <c r="B5638" s="5">
        <v>43244</v>
      </c>
      <c r="C5638" t="s">
        <v>696</v>
      </c>
      <c r="D5638" s="3">
        <f>VLOOKUP(C5638,Index[],2,FALSE)</f>
        <v>48</v>
      </c>
      <c r="E5638" s="3">
        <f>VLOOKUP(C5638,Index[],3,FALSE)</f>
        <v>0</v>
      </c>
      <c r="F5638" s="3">
        <f>VLOOKUP(C5638,Index[],4,FALSE)</f>
        <v>0</v>
      </c>
      <c r="G5638" s="3">
        <f>VLOOKUP(C5638,Index[],5,FALSE)</f>
        <v>0</v>
      </c>
      <c r="H5638" t="s">
        <v>25</v>
      </c>
      <c r="I5638">
        <f>VLOOKUP(Table1[[#This Row],[trait_name]],Trait[],2,FALSE)</f>
        <v>33</v>
      </c>
      <c r="J5638" s="23" t="s">
        <v>67</v>
      </c>
      <c r="K5638" s="23">
        <v>1</v>
      </c>
      <c r="L5638" s="3">
        <v>2</v>
      </c>
      <c r="N5638" s="23"/>
      <c r="O5638"/>
    </row>
    <row r="5639" spans="1:15">
      <c r="A5639" s="66">
        <f>VLOOKUP(C5639,Index[],8,FALSE)</f>
        <v>43244</v>
      </c>
      <c r="B5639" s="5">
        <v>43300</v>
      </c>
      <c r="C5639" t="s">
        <v>696</v>
      </c>
      <c r="D5639" s="3">
        <f>VLOOKUP(C5639,Index[],2,FALSE)</f>
        <v>48</v>
      </c>
      <c r="E5639" s="3">
        <f>VLOOKUP(C5639,Index[],3,FALSE)</f>
        <v>0</v>
      </c>
      <c r="F5639" s="3">
        <f>VLOOKUP(C5639,Index[],4,FALSE)</f>
        <v>0</v>
      </c>
      <c r="G5639" s="3">
        <f>VLOOKUP(C5639,Index[],5,FALSE)</f>
        <v>0</v>
      </c>
      <c r="I5639">
        <f>VLOOKUP(Table1[[#This Row],[trait_name]],Trait[],2,FALSE)</f>
        <v>33</v>
      </c>
      <c r="J5639" s="23" t="s">
        <v>67</v>
      </c>
      <c r="K5639" s="23">
        <v>2</v>
      </c>
      <c r="L5639" s="3"/>
      <c r="M5639" s="3"/>
      <c r="N5639" s="23"/>
      <c r="O5639"/>
    </row>
    <row r="5640" spans="1:15">
      <c r="A5640" s="66">
        <f>VLOOKUP(C5640,Index[],8,FALSE)</f>
        <v>43244</v>
      </c>
      <c r="B5640" s="5">
        <v>43244</v>
      </c>
      <c r="C5640" t="s">
        <v>696</v>
      </c>
      <c r="D5640" s="3">
        <f>VLOOKUP(C5640,Index[],2,FALSE)</f>
        <v>48</v>
      </c>
      <c r="E5640" s="3">
        <f>VLOOKUP(C5640,Index[],3,FALSE)</f>
        <v>0</v>
      </c>
      <c r="F5640" s="3">
        <f>VLOOKUP(C5640,Index[],4,FALSE)</f>
        <v>0</v>
      </c>
      <c r="G5640" s="3">
        <f>VLOOKUP(C5640,Index[],5,FALSE)</f>
        <v>0</v>
      </c>
      <c r="H5640" t="s">
        <v>17</v>
      </c>
      <c r="I5640">
        <f>VLOOKUP(Table1[[#This Row],[trait_name]],Trait[],2,FALSE)</f>
        <v>34</v>
      </c>
      <c r="J5640" s="23" t="s">
        <v>68</v>
      </c>
      <c r="K5640" s="23">
        <v>1</v>
      </c>
      <c r="L5640" s="3">
        <v>2</v>
      </c>
      <c r="N5640" s="23"/>
      <c r="O5640"/>
    </row>
    <row r="5641" spans="1:15">
      <c r="A5641" s="66">
        <f>VLOOKUP(C5641,Index[],8,FALSE)</f>
        <v>43244</v>
      </c>
      <c r="B5641" s="5">
        <v>43300</v>
      </c>
      <c r="C5641" t="s">
        <v>696</v>
      </c>
      <c r="D5641" s="3">
        <f>VLOOKUP(C5641,Index[],2,FALSE)</f>
        <v>48</v>
      </c>
      <c r="E5641" s="3">
        <f>VLOOKUP(C5641,Index[],3,FALSE)</f>
        <v>0</v>
      </c>
      <c r="F5641" s="3">
        <f>VLOOKUP(C5641,Index[],4,FALSE)</f>
        <v>0</v>
      </c>
      <c r="G5641" s="3">
        <f>VLOOKUP(C5641,Index[],5,FALSE)</f>
        <v>0</v>
      </c>
      <c r="I5641">
        <f>VLOOKUP(Table1[[#This Row],[trait_name]],Trait[],2,FALSE)</f>
        <v>34</v>
      </c>
      <c r="J5641" s="23" t="s">
        <v>68</v>
      </c>
      <c r="K5641" s="23">
        <v>2</v>
      </c>
      <c r="L5641" s="3"/>
      <c r="M5641" s="3"/>
      <c r="N5641" s="23"/>
      <c r="O5641"/>
    </row>
    <row r="5642" spans="1:15">
      <c r="A5642" s="66">
        <f>VLOOKUP(C5642,Index[],8,FALSE)</f>
        <v>43244</v>
      </c>
      <c r="B5642" s="5">
        <v>43244</v>
      </c>
      <c r="C5642" t="s">
        <v>696</v>
      </c>
      <c r="D5642" s="3">
        <f>VLOOKUP(C5642,Index[],2,FALSE)</f>
        <v>48</v>
      </c>
      <c r="E5642" s="3">
        <f>VLOOKUP(C5642,Index[],3,FALSE)</f>
        <v>0</v>
      </c>
      <c r="F5642" s="3">
        <f>VLOOKUP(C5642,Index[],4,FALSE)</f>
        <v>0</v>
      </c>
      <c r="G5642" s="3">
        <f>VLOOKUP(C5642,Index[],5,FALSE)</f>
        <v>0</v>
      </c>
      <c r="H5642" t="s">
        <v>325</v>
      </c>
      <c r="I5642">
        <f>VLOOKUP(Table1[[#This Row],[trait_name]],Trait[],2,FALSE)</f>
        <v>35</v>
      </c>
      <c r="J5642" s="23" t="s">
        <v>166</v>
      </c>
      <c r="K5642" s="23">
        <v>1</v>
      </c>
      <c r="L5642" s="3" t="s">
        <v>167</v>
      </c>
      <c r="N5642" s="23"/>
      <c r="O5642"/>
    </row>
    <row r="5643" spans="1:15">
      <c r="A5643" s="66">
        <f>VLOOKUP(C5643,Index[],8,FALSE)</f>
        <v>43244</v>
      </c>
      <c r="B5643" s="5">
        <v>43300</v>
      </c>
      <c r="C5643" t="s">
        <v>696</v>
      </c>
      <c r="D5643" s="3">
        <f>VLOOKUP(C5643,Index[],2,FALSE)</f>
        <v>48</v>
      </c>
      <c r="E5643" s="3">
        <f>VLOOKUP(C5643,Index[],3,FALSE)</f>
        <v>0</v>
      </c>
      <c r="F5643" s="3">
        <f>VLOOKUP(C5643,Index[],4,FALSE)</f>
        <v>0</v>
      </c>
      <c r="G5643" s="3">
        <f>VLOOKUP(C5643,Index[],5,FALSE)</f>
        <v>0</v>
      </c>
      <c r="I5643">
        <f>VLOOKUP(Table1[[#This Row],[trait_name]],Trait[],2,FALSE)</f>
        <v>35</v>
      </c>
      <c r="J5643" s="23" t="s">
        <v>166</v>
      </c>
      <c r="K5643" s="23">
        <v>2</v>
      </c>
      <c r="L5643" s="3"/>
      <c r="M5643" s="3"/>
      <c r="N5643" s="23"/>
      <c r="O5643"/>
    </row>
    <row r="5644" spans="1:15">
      <c r="A5644" s="66">
        <f>VLOOKUP(C5644,Index[],8,FALSE)</f>
        <v>43244</v>
      </c>
      <c r="B5644" s="5">
        <v>43300</v>
      </c>
      <c r="C5644" t="s">
        <v>696</v>
      </c>
      <c r="D5644" s="3">
        <f>VLOOKUP(C5644,Index[],2,FALSE)</f>
        <v>48</v>
      </c>
      <c r="E5644" s="3">
        <f>VLOOKUP(C5644,Index[],3,FALSE)</f>
        <v>0</v>
      </c>
      <c r="F5644" s="3">
        <f>VLOOKUP(C5644,Index[],4,FALSE)</f>
        <v>0</v>
      </c>
      <c r="G5644" s="3">
        <f>VLOOKUP(C5644,Index[],5,FALSE)</f>
        <v>0</v>
      </c>
      <c r="I5644">
        <f>VLOOKUP(Table1[[#This Row],[trait_name]],Trait[],2,FALSE)</f>
        <v>36</v>
      </c>
      <c r="J5644" s="23" t="s">
        <v>69</v>
      </c>
      <c r="K5644" s="23">
        <v>1</v>
      </c>
      <c r="L5644" s="3"/>
      <c r="M5644" s="3"/>
      <c r="N5644" s="23"/>
      <c r="O5644"/>
    </row>
    <row r="5645" spans="1:15">
      <c r="A5645" s="66">
        <f>VLOOKUP(C5645,Index[],8,FALSE)</f>
        <v>43244</v>
      </c>
      <c r="B5645" s="5">
        <v>43300</v>
      </c>
      <c r="C5645" t="s">
        <v>696</v>
      </c>
      <c r="D5645" s="3">
        <f>VLOOKUP(C5645,Index[],2,FALSE)</f>
        <v>48</v>
      </c>
      <c r="E5645" s="3">
        <f>VLOOKUP(C5645,Index[],3,FALSE)</f>
        <v>0</v>
      </c>
      <c r="F5645" s="3">
        <f>VLOOKUP(C5645,Index[],4,FALSE)</f>
        <v>0</v>
      </c>
      <c r="G5645" s="3">
        <f>VLOOKUP(C5645,Index[],5,FALSE)</f>
        <v>0</v>
      </c>
      <c r="I5645">
        <f>VLOOKUP(Table1[[#This Row],[trait_name]],Trait[],2,FALSE)</f>
        <v>37</v>
      </c>
      <c r="J5645" s="23" t="s">
        <v>170</v>
      </c>
      <c r="K5645" s="23">
        <v>1</v>
      </c>
      <c r="L5645" s="3"/>
      <c r="M5645" s="3"/>
      <c r="N5645" s="23"/>
      <c r="O5645"/>
    </row>
    <row r="5646" spans="1:15">
      <c r="A5646" s="66">
        <f>VLOOKUP(C5646,Index[],8,FALSE)</f>
        <v>43244</v>
      </c>
      <c r="B5646" s="5">
        <v>43300</v>
      </c>
      <c r="C5646" t="s">
        <v>696</v>
      </c>
      <c r="D5646" s="3">
        <f>VLOOKUP(C5646,Index[],2,FALSE)</f>
        <v>48</v>
      </c>
      <c r="E5646" s="3">
        <f>VLOOKUP(C5646,Index[],3,FALSE)</f>
        <v>0</v>
      </c>
      <c r="F5646" s="3">
        <f>VLOOKUP(C5646,Index[],4,FALSE)</f>
        <v>0</v>
      </c>
      <c r="G5646" s="3">
        <f>VLOOKUP(C5646,Index[],5,FALSE)</f>
        <v>0</v>
      </c>
      <c r="I5646">
        <f>VLOOKUP(Table1[[#This Row],[trait_name]],Trait[],2,FALSE)</f>
        <v>38</v>
      </c>
      <c r="J5646" s="23" t="s">
        <v>72</v>
      </c>
      <c r="K5646" s="23">
        <v>1</v>
      </c>
      <c r="L5646" s="3"/>
      <c r="N5646" s="23"/>
      <c r="O5646"/>
    </row>
    <row r="5647" spans="1:15">
      <c r="A5647" s="66">
        <f>VLOOKUP(C5647,Index[],8,FALSE)</f>
        <v>43244</v>
      </c>
      <c r="B5647" s="5">
        <v>43300</v>
      </c>
      <c r="C5647" t="s">
        <v>696</v>
      </c>
      <c r="D5647" s="3">
        <f>VLOOKUP(C5647,Index[],2,FALSE)</f>
        <v>48</v>
      </c>
      <c r="E5647" s="3">
        <f>VLOOKUP(C5647,Index[],3,FALSE)</f>
        <v>0</v>
      </c>
      <c r="F5647" s="3">
        <f>VLOOKUP(C5647,Index[],4,FALSE)</f>
        <v>0</v>
      </c>
      <c r="G5647" s="3">
        <f>VLOOKUP(C5647,Index[],5,FALSE)</f>
        <v>0</v>
      </c>
      <c r="I5647">
        <f>VLOOKUP(Table1[[#This Row],[trait_name]],Trait[],2,FALSE)</f>
        <v>38</v>
      </c>
      <c r="J5647" s="23" t="s">
        <v>72</v>
      </c>
      <c r="K5647" s="23">
        <v>2</v>
      </c>
      <c r="L5647" s="3"/>
      <c r="M5647" s="3"/>
      <c r="N5647" s="23"/>
      <c r="O5647"/>
    </row>
    <row r="5648" spans="1:15">
      <c r="A5648" s="66">
        <f>VLOOKUP(C5648,Index[],8,FALSE)</f>
        <v>43244</v>
      </c>
      <c r="B5648" s="5">
        <v>43311</v>
      </c>
      <c r="C5648" t="s">
        <v>696</v>
      </c>
      <c r="D5648" s="3">
        <f>VLOOKUP(C5648,Index[],2,FALSE)</f>
        <v>48</v>
      </c>
      <c r="E5648" s="3">
        <f>VLOOKUP(C5648,Index[],3,FALSE)</f>
        <v>0</v>
      </c>
      <c r="F5648" s="3">
        <f>VLOOKUP(C5648,Index[],4,FALSE)</f>
        <v>0</v>
      </c>
      <c r="G5648" s="3">
        <f>VLOOKUP(C5648,Index[],5,FALSE)</f>
        <v>0</v>
      </c>
      <c r="H5648" t="s">
        <v>139</v>
      </c>
      <c r="I5648">
        <f>VLOOKUP(Table1[[#This Row],[trait_name]],Trait[],2,FALSE)</f>
        <v>39</v>
      </c>
      <c r="J5648" s="23" t="s">
        <v>74</v>
      </c>
      <c r="K5648" s="23">
        <v>1</v>
      </c>
      <c r="L5648" s="3" t="s">
        <v>75</v>
      </c>
      <c r="M5648" s="3"/>
      <c r="N5648" s="23"/>
      <c r="O5648"/>
    </row>
    <row r="5649" spans="1:15">
      <c r="A5649" s="66">
        <f>VLOOKUP(C5649,Index[],8,FALSE)</f>
        <v>43244</v>
      </c>
      <c r="B5649" s="5">
        <v>43300</v>
      </c>
      <c r="C5649" t="s">
        <v>696</v>
      </c>
      <c r="D5649" s="3">
        <f>VLOOKUP(C5649,Index[],2,FALSE)</f>
        <v>48</v>
      </c>
      <c r="E5649" s="3">
        <f>VLOOKUP(C5649,Index[],3,FALSE)</f>
        <v>0</v>
      </c>
      <c r="F5649" s="3">
        <f>VLOOKUP(C5649,Index[],4,FALSE)</f>
        <v>0</v>
      </c>
      <c r="G5649" s="3">
        <f>VLOOKUP(C5649,Index[],5,FALSE)</f>
        <v>0</v>
      </c>
      <c r="H5649" t="s">
        <v>139</v>
      </c>
      <c r="I5649">
        <f>VLOOKUP(Table1[[#This Row],[trait_name]],Trait[],2,FALSE)</f>
        <v>40</v>
      </c>
      <c r="J5649" s="23" t="s">
        <v>76</v>
      </c>
      <c r="K5649" s="23">
        <v>2</v>
      </c>
      <c r="L5649" s="3" t="s">
        <v>77</v>
      </c>
      <c r="M5649" s="3"/>
      <c r="N5649" s="23"/>
      <c r="O5649"/>
    </row>
    <row r="5650" spans="1:15">
      <c r="A5650" s="66">
        <f>VLOOKUP(C5650,Index[],8,FALSE)</f>
        <v>43244</v>
      </c>
      <c r="B5650" s="5">
        <v>43300</v>
      </c>
      <c r="C5650" t="s">
        <v>696</v>
      </c>
      <c r="D5650" s="3">
        <f>VLOOKUP(C5650,Index[],2,FALSE)</f>
        <v>48</v>
      </c>
      <c r="E5650" s="3">
        <f>VLOOKUP(C5650,Index[],3,FALSE)</f>
        <v>0</v>
      </c>
      <c r="F5650" s="3">
        <f>VLOOKUP(C5650,Index[],4,FALSE)</f>
        <v>0</v>
      </c>
      <c r="G5650" s="3">
        <f>VLOOKUP(C5650,Index[],5,FALSE)</f>
        <v>0</v>
      </c>
      <c r="H5650" t="s">
        <v>139</v>
      </c>
      <c r="I5650">
        <f>VLOOKUP(Table1[[#This Row],[trait_name]],Trait[],2,FALSE)</f>
        <v>40</v>
      </c>
      <c r="J5650" s="23" t="s">
        <v>76</v>
      </c>
      <c r="K5650" s="23">
        <v>1</v>
      </c>
      <c r="L5650" s="3" t="s">
        <v>312</v>
      </c>
      <c r="N5650" s="23"/>
      <c r="O5650"/>
    </row>
    <row r="5651" spans="1:15">
      <c r="A5651" s="66">
        <f>VLOOKUP(C5651,Index[],8,FALSE)</f>
        <v>43244</v>
      </c>
      <c r="B5651" s="5">
        <v>43244</v>
      </c>
      <c r="C5651" t="s">
        <v>696</v>
      </c>
      <c r="D5651" s="3">
        <f>VLOOKUP(C5651,Index[],2,FALSE)</f>
        <v>48</v>
      </c>
      <c r="E5651" s="3">
        <f>VLOOKUP(C5651,Index[],3,FALSE)</f>
        <v>0</v>
      </c>
      <c r="F5651" s="3">
        <f>VLOOKUP(C5651,Index[],4,FALSE)</f>
        <v>0</v>
      </c>
      <c r="G5651" s="3">
        <f>VLOOKUP(C5651,Index[],5,FALSE)</f>
        <v>0</v>
      </c>
      <c r="H5651" t="s">
        <v>25</v>
      </c>
      <c r="I5651">
        <f>VLOOKUP(Table1[[#This Row],[trait_name]],Trait[],2,FALSE)</f>
        <v>41</v>
      </c>
      <c r="J5651" s="23" t="s">
        <v>78</v>
      </c>
      <c r="K5651" s="23">
        <v>1</v>
      </c>
      <c r="L5651" s="3" t="s">
        <v>173</v>
      </c>
      <c r="N5651" s="23"/>
      <c r="O5651"/>
    </row>
    <row r="5652" spans="1:15">
      <c r="A5652" s="66">
        <f>VLOOKUP(C5652,Index[],8,FALSE)</f>
        <v>43244</v>
      </c>
      <c r="B5652" s="5">
        <v>43300</v>
      </c>
      <c r="C5652" t="s">
        <v>696</v>
      </c>
      <c r="D5652" s="3">
        <f>VLOOKUP(C5652,Index[],2,FALSE)</f>
        <v>48</v>
      </c>
      <c r="E5652" s="3">
        <f>VLOOKUP(C5652,Index[],3,FALSE)</f>
        <v>0</v>
      </c>
      <c r="F5652" s="3">
        <f>VLOOKUP(C5652,Index[],4,FALSE)</f>
        <v>0</v>
      </c>
      <c r="G5652" s="3">
        <f>VLOOKUP(C5652,Index[],5,FALSE)</f>
        <v>0</v>
      </c>
      <c r="H5652" t="s">
        <v>25</v>
      </c>
      <c r="I5652">
        <f>VLOOKUP(Table1[[#This Row],[trait_name]],Trait[],2,FALSE)</f>
        <v>41</v>
      </c>
      <c r="J5652" s="23" t="s">
        <v>78</v>
      </c>
      <c r="K5652" s="23">
        <v>2</v>
      </c>
      <c r="L5652" s="3" t="s">
        <v>332</v>
      </c>
      <c r="M5652" s="3"/>
      <c r="N5652" s="23"/>
      <c r="O5652"/>
    </row>
    <row r="5653" spans="1:15">
      <c r="A5653" s="66">
        <f>VLOOKUP(C5653,Index[],8,FALSE)</f>
        <v>43244</v>
      </c>
      <c r="B5653" s="5">
        <v>43300</v>
      </c>
      <c r="C5653" t="s">
        <v>696</v>
      </c>
      <c r="D5653" s="3">
        <f>VLOOKUP(C5653,Index[],2,FALSE)</f>
        <v>48</v>
      </c>
      <c r="E5653" s="3">
        <f>VLOOKUP(C5653,Index[],3,FALSE)</f>
        <v>0</v>
      </c>
      <c r="F5653" s="3">
        <f>VLOOKUP(C5653,Index[],4,FALSE)</f>
        <v>0</v>
      </c>
      <c r="G5653" s="3">
        <f>VLOOKUP(C5653,Index[],5,FALSE)</f>
        <v>0</v>
      </c>
      <c r="H5653" t="s">
        <v>325</v>
      </c>
      <c r="I5653">
        <f>VLOOKUP(Table1[[#This Row],[trait_name]],Trait[],2,FALSE)</f>
        <v>42</v>
      </c>
      <c r="J5653" s="23" t="s">
        <v>82</v>
      </c>
      <c r="K5653" s="23">
        <v>1</v>
      </c>
      <c r="L5653" s="3" t="s">
        <v>85</v>
      </c>
      <c r="N5653" s="23"/>
      <c r="O5653"/>
    </row>
    <row r="5654" spans="1:15">
      <c r="A5654" s="66">
        <f>VLOOKUP(C5654,Index[],8,FALSE)</f>
        <v>43244</v>
      </c>
      <c r="B5654" s="5">
        <v>43300</v>
      </c>
      <c r="C5654" t="s">
        <v>696</v>
      </c>
      <c r="D5654" s="3">
        <f>VLOOKUP(C5654,Index[],2,FALSE)</f>
        <v>48</v>
      </c>
      <c r="E5654" s="3">
        <f>VLOOKUP(C5654,Index[],3,FALSE)</f>
        <v>0</v>
      </c>
      <c r="F5654" s="3">
        <f>VLOOKUP(C5654,Index[],4,FALSE)</f>
        <v>0</v>
      </c>
      <c r="G5654" s="3">
        <f>VLOOKUP(C5654,Index[],5,FALSE)</f>
        <v>0</v>
      </c>
      <c r="I5654">
        <f>VLOOKUP(Table1[[#This Row],[trait_name]],Trait[],2,FALSE)</f>
        <v>42</v>
      </c>
      <c r="J5654" s="23" t="s">
        <v>82</v>
      </c>
      <c r="K5654" s="23">
        <v>3</v>
      </c>
      <c r="L5654" s="3" t="s">
        <v>701</v>
      </c>
      <c r="M5654" s="3"/>
      <c r="N5654" s="23"/>
      <c r="O5654"/>
    </row>
    <row r="5655" spans="1:15">
      <c r="A5655" s="66">
        <f>VLOOKUP(C5655,Index[],8,FALSE)</f>
        <v>43244</v>
      </c>
      <c r="B5655" s="5">
        <v>43300</v>
      </c>
      <c r="C5655" t="s">
        <v>696</v>
      </c>
      <c r="D5655" s="3">
        <f>VLOOKUP(C5655,Index[],2,FALSE)</f>
        <v>48</v>
      </c>
      <c r="E5655" s="3">
        <f>VLOOKUP(C5655,Index[],3,FALSE)</f>
        <v>0</v>
      </c>
      <c r="F5655" s="3">
        <f>VLOOKUP(C5655,Index[],4,FALSE)</f>
        <v>0</v>
      </c>
      <c r="G5655" s="3">
        <f>VLOOKUP(C5655,Index[],5,FALSE)</f>
        <v>0</v>
      </c>
      <c r="H5655" t="s">
        <v>17</v>
      </c>
      <c r="I5655">
        <f>VLOOKUP(Table1[[#This Row],[trait_name]],Trait[],2,FALSE)</f>
        <v>42</v>
      </c>
      <c r="J5655" s="23" t="s">
        <v>82</v>
      </c>
      <c r="K5655" s="23">
        <v>2</v>
      </c>
      <c r="L5655" s="3" t="s">
        <v>255</v>
      </c>
      <c r="M5655" s="3"/>
      <c r="N5655" s="23"/>
      <c r="O5655"/>
    </row>
    <row r="5656" spans="1:15">
      <c r="A5656" s="66">
        <f>VLOOKUP(C5656,Index[],8,FALSE)</f>
        <v>43244</v>
      </c>
      <c r="B5656" s="5">
        <v>43244</v>
      </c>
      <c r="C5656" t="s">
        <v>696</v>
      </c>
      <c r="D5656" s="3">
        <f>VLOOKUP(C5656,Index[],2,FALSE)</f>
        <v>48</v>
      </c>
      <c r="E5656" s="3">
        <f>VLOOKUP(C5656,Index[],3,FALSE)</f>
        <v>0</v>
      </c>
      <c r="F5656" s="3">
        <f>VLOOKUP(C5656,Index[],4,FALSE)</f>
        <v>0</v>
      </c>
      <c r="G5656" s="3">
        <f>VLOOKUP(C5656,Index[],5,FALSE)</f>
        <v>0</v>
      </c>
      <c r="H5656" t="s">
        <v>25</v>
      </c>
      <c r="I5656">
        <f>VLOOKUP(Table1[[#This Row],[trait_name]],Trait[],2,FALSE)</f>
        <v>43</v>
      </c>
      <c r="J5656" s="23" t="s">
        <v>86</v>
      </c>
      <c r="K5656" s="23">
        <v>1</v>
      </c>
      <c r="L5656" s="3" t="s">
        <v>182</v>
      </c>
      <c r="N5656" s="23"/>
      <c r="O5656"/>
    </row>
    <row r="5657" spans="1:15">
      <c r="A5657" s="66">
        <f>VLOOKUP(C5657,Index[],8,FALSE)</f>
        <v>43244</v>
      </c>
      <c r="B5657" s="5">
        <v>43300</v>
      </c>
      <c r="C5657" t="s">
        <v>696</v>
      </c>
      <c r="D5657" s="3">
        <f>VLOOKUP(C5657,Index[],2,FALSE)</f>
        <v>48</v>
      </c>
      <c r="E5657" s="3">
        <f>VLOOKUP(C5657,Index[],3,FALSE)</f>
        <v>0</v>
      </c>
      <c r="F5657" s="3">
        <f>VLOOKUP(C5657,Index[],4,FALSE)</f>
        <v>0</v>
      </c>
      <c r="G5657" s="3">
        <f>VLOOKUP(C5657,Index[],5,FALSE)</f>
        <v>0</v>
      </c>
      <c r="I5657">
        <f>VLOOKUP(Table1[[#This Row],[trait_name]],Trait[],2,FALSE)</f>
        <v>43</v>
      </c>
      <c r="J5657" s="23" t="s">
        <v>86</v>
      </c>
      <c r="K5657" s="23">
        <v>2</v>
      </c>
      <c r="L5657" s="3"/>
      <c r="M5657" s="3"/>
      <c r="N5657" s="23"/>
      <c r="O5657"/>
    </row>
    <row r="5658" spans="1:15">
      <c r="A5658" s="66">
        <f>VLOOKUP(C5658,Index[],8,FALSE)</f>
        <v>43244</v>
      </c>
      <c r="B5658" s="5">
        <v>43300</v>
      </c>
      <c r="C5658" t="s">
        <v>696</v>
      </c>
      <c r="D5658" s="3">
        <f>VLOOKUP(C5658,Index[],2,FALSE)</f>
        <v>48</v>
      </c>
      <c r="E5658" s="3">
        <f>VLOOKUP(C5658,Index[],3,FALSE)</f>
        <v>0</v>
      </c>
      <c r="F5658" s="3">
        <f>VLOOKUP(C5658,Index[],4,FALSE)</f>
        <v>0</v>
      </c>
      <c r="G5658" s="3">
        <f>VLOOKUP(C5658,Index[],5,FALSE)</f>
        <v>0</v>
      </c>
      <c r="I5658">
        <f>VLOOKUP(Table1[[#This Row],[trait_name]],Trait[],2,FALSE)</f>
        <v>44</v>
      </c>
      <c r="J5658" s="23" t="s">
        <v>88</v>
      </c>
      <c r="K5658" s="23">
        <v>1</v>
      </c>
      <c r="L5658" s="3" t="s">
        <v>90</v>
      </c>
      <c r="N5658" s="23"/>
      <c r="O5658"/>
    </row>
    <row r="5659" spans="1:15">
      <c r="A5659" s="66">
        <f>VLOOKUP(C5659,Index[],8,FALSE)</f>
        <v>43244</v>
      </c>
      <c r="B5659" s="5">
        <v>43300</v>
      </c>
      <c r="C5659" t="s">
        <v>696</v>
      </c>
      <c r="D5659" s="3">
        <f>VLOOKUP(C5659,Index[],2,FALSE)</f>
        <v>48</v>
      </c>
      <c r="E5659" s="3">
        <f>VLOOKUP(C5659,Index[],3,FALSE)</f>
        <v>0</v>
      </c>
      <c r="F5659" s="3">
        <f>VLOOKUP(C5659,Index[],4,FALSE)</f>
        <v>0</v>
      </c>
      <c r="G5659" s="3">
        <f>VLOOKUP(C5659,Index[],5,FALSE)</f>
        <v>0</v>
      </c>
      <c r="I5659">
        <f>VLOOKUP(Table1[[#This Row],[trait_name]],Trait[],2,FALSE)</f>
        <v>44</v>
      </c>
      <c r="J5659" s="23" t="s">
        <v>88</v>
      </c>
      <c r="K5659" s="23">
        <v>2</v>
      </c>
      <c r="L5659" s="3"/>
      <c r="M5659" s="3"/>
      <c r="N5659" s="23"/>
      <c r="O5659"/>
    </row>
    <row r="5660" spans="1:15">
      <c r="A5660" s="66">
        <f>VLOOKUP(C5660,Index[],8,FALSE)</f>
        <v>43244</v>
      </c>
      <c r="B5660" s="5">
        <v>43244</v>
      </c>
      <c r="C5660" t="s">
        <v>696</v>
      </c>
      <c r="D5660" s="3">
        <f>VLOOKUP(C5660,Index[],2,FALSE)</f>
        <v>48</v>
      </c>
      <c r="E5660" s="3">
        <f>VLOOKUP(C5660,Index[],3,FALSE)</f>
        <v>0</v>
      </c>
      <c r="F5660" s="3">
        <f>VLOOKUP(C5660,Index[],4,FALSE)</f>
        <v>0</v>
      </c>
      <c r="G5660" s="3">
        <f>VLOOKUP(C5660,Index[],5,FALSE)</f>
        <v>0</v>
      </c>
      <c r="H5660" t="s">
        <v>25</v>
      </c>
      <c r="I5660">
        <f>VLOOKUP(Table1[[#This Row],[trait_name]],Trait[],2,FALSE)</f>
        <v>45</v>
      </c>
      <c r="J5660" s="23" t="s">
        <v>92</v>
      </c>
      <c r="K5660" s="23">
        <v>1</v>
      </c>
      <c r="L5660" s="3" t="s">
        <v>96</v>
      </c>
      <c r="N5660" s="23"/>
      <c r="O5660"/>
    </row>
    <row r="5661" spans="1:15">
      <c r="A5661" s="66">
        <f>VLOOKUP(C5661,Index[],8,FALSE)</f>
        <v>43244</v>
      </c>
      <c r="B5661" s="5">
        <v>43300</v>
      </c>
      <c r="C5661" t="s">
        <v>696</v>
      </c>
      <c r="D5661" s="3">
        <f>VLOOKUP(C5661,Index[],2,FALSE)</f>
        <v>48</v>
      </c>
      <c r="E5661" s="3">
        <f>VLOOKUP(C5661,Index[],3,FALSE)</f>
        <v>0</v>
      </c>
      <c r="F5661" s="3">
        <f>VLOOKUP(C5661,Index[],4,FALSE)</f>
        <v>0</v>
      </c>
      <c r="G5661" s="3">
        <f>VLOOKUP(C5661,Index[],5,FALSE)</f>
        <v>0</v>
      </c>
      <c r="I5661">
        <f>VLOOKUP(Table1[[#This Row],[trait_name]],Trait[],2,FALSE)</f>
        <v>45</v>
      </c>
      <c r="J5661" s="23" t="s">
        <v>92</v>
      </c>
      <c r="K5661" s="23">
        <v>2</v>
      </c>
      <c r="L5661" s="3"/>
      <c r="M5661" s="3"/>
      <c r="N5661" s="23"/>
      <c r="O5661"/>
    </row>
    <row r="5662" spans="1:15">
      <c r="A5662" s="66">
        <f>VLOOKUP(C5662,Index[],8,FALSE)</f>
        <v>43244</v>
      </c>
      <c r="B5662" s="5">
        <v>43300</v>
      </c>
      <c r="C5662" t="s">
        <v>696</v>
      </c>
      <c r="D5662" s="3">
        <f>VLOOKUP(C5662,Index[],2,FALSE)</f>
        <v>48</v>
      </c>
      <c r="E5662" s="3">
        <f>VLOOKUP(C5662,Index[],3,FALSE)</f>
        <v>0</v>
      </c>
      <c r="F5662" s="3">
        <f>VLOOKUP(C5662,Index[],4,FALSE)</f>
        <v>0</v>
      </c>
      <c r="G5662" s="3">
        <f>VLOOKUP(C5662,Index[],5,FALSE)</f>
        <v>0</v>
      </c>
      <c r="I5662">
        <f>VLOOKUP(Table1[[#This Row],[trait_name]],Trait[],2,FALSE)</f>
        <v>46</v>
      </c>
      <c r="J5662" s="23" t="s">
        <v>97</v>
      </c>
      <c r="K5662" s="23">
        <v>1</v>
      </c>
      <c r="L5662" s="3" t="s">
        <v>173</v>
      </c>
      <c r="N5662" s="23"/>
      <c r="O5662"/>
    </row>
    <row r="5663" spans="1:15">
      <c r="A5663" s="66">
        <f>VLOOKUP(C5663,Index[],8,FALSE)</f>
        <v>43244</v>
      </c>
      <c r="B5663" s="5">
        <v>43300</v>
      </c>
      <c r="C5663" t="s">
        <v>696</v>
      </c>
      <c r="D5663" s="3">
        <f>VLOOKUP(C5663,Index[],2,FALSE)</f>
        <v>48</v>
      </c>
      <c r="E5663" s="3">
        <f>VLOOKUP(C5663,Index[],3,FALSE)</f>
        <v>0</v>
      </c>
      <c r="F5663" s="3">
        <f>VLOOKUP(C5663,Index[],4,FALSE)</f>
        <v>0</v>
      </c>
      <c r="G5663" s="3">
        <f>VLOOKUP(C5663,Index[],5,FALSE)</f>
        <v>0</v>
      </c>
      <c r="I5663">
        <f>VLOOKUP(Table1[[#This Row],[trait_name]],Trait[],2,FALSE)</f>
        <v>46</v>
      </c>
      <c r="J5663" s="23" t="s">
        <v>97</v>
      </c>
      <c r="K5663" s="23">
        <v>2</v>
      </c>
      <c r="L5663" s="3"/>
      <c r="M5663" s="3"/>
      <c r="N5663" s="23"/>
      <c r="O5663"/>
    </row>
    <row r="5664" spans="1:15">
      <c r="A5664" s="66">
        <f>VLOOKUP(C5664,Index[],8,FALSE)</f>
        <v>43244</v>
      </c>
      <c r="B5664" s="5">
        <v>43300</v>
      </c>
      <c r="C5664" t="s">
        <v>696</v>
      </c>
      <c r="D5664" s="3">
        <f>VLOOKUP(C5664,Index[],2,FALSE)</f>
        <v>48</v>
      </c>
      <c r="E5664" s="3">
        <f>VLOOKUP(C5664,Index[],3,FALSE)</f>
        <v>0</v>
      </c>
      <c r="F5664" s="3">
        <f>VLOOKUP(C5664,Index[],4,FALSE)</f>
        <v>0</v>
      </c>
      <c r="G5664" s="3">
        <f>VLOOKUP(C5664,Index[],5,FALSE)</f>
        <v>0</v>
      </c>
      <c r="I5664">
        <f>VLOOKUP(Table1[[#This Row],[trait_name]],Trait[],2,FALSE)</f>
        <v>47</v>
      </c>
      <c r="J5664" s="23" t="s">
        <v>99</v>
      </c>
      <c r="K5664" s="23">
        <v>1</v>
      </c>
      <c r="L5664" s="3"/>
      <c r="N5664" s="23"/>
      <c r="O5664"/>
    </row>
    <row r="5665" spans="1:15">
      <c r="A5665" s="66">
        <f>VLOOKUP(C5665,Index[],8,FALSE)</f>
        <v>43244</v>
      </c>
      <c r="B5665" s="5">
        <v>43300</v>
      </c>
      <c r="C5665" t="s">
        <v>696</v>
      </c>
      <c r="D5665" s="3">
        <f>VLOOKUP(C5665,Index[],2,FALSE)</f>
        <v>48</v>
      </c>
      <c r="E5665" s="3">
        <f>VLOOKUP(C5665,Index[],3,FALSE)</f>
        <v>0</v>
      </c>
      <c r="F5665" s="3">
        <f>VLOOKUP(C5665,Index[],4,FALSE)</f>
        <v>0</v>
      </c>
      <c r="G5665" s="3">
        <f>VLOOKUP(C5665,Index[],5,FALSE)</f>
        <v>0</v>
      </c>
      <c r="I5665">
        <f>VLOOKUP(Table1[[#This Row],[trait_name]],Trait[],2,FALSE)</f>
        <v>47</v>
      </c>
      <c r="J5665" s="23" t="s">
        <v>99</v>
      </c>
      <c r="K5665" s="23">
        <v>2</v>
      </c>
      <c r="L5665" s="3"/>
      <c r="M5665" s="3"/>
      <c r="N5665" s="23"/>
      <c r="O5665"/>
    </row>
    <row r="5666" spans="1:15">
      <c r="A5666" s="66">
        <f>VLOOKUP(C5666,Index[],8,FALSE)</f>
        <v>43244</v>
      </c>
      <c r="B5666" s="5">
        <v>43300</v>
      </c>
      <c r="C5666" t="s">
        <v>696</v>
      </c>
      <c r="D5666" s="3">
        <f>VLOOKUP(C5666,Index[],2,FALSE)</f>
        <v>48</v>
      </c>
      <c r="E5666" s="3">
        <f>VLOOKUP(C5666,Index[],3,FALSE)</f>
        <v>0</v>
      </c>
      <c r="F5666" s="3">
        <f>VLOOKUP(C5666,Index[],4,FALSE)</f>
        <v>0</v>
      </c>
      <c r="G5666" s="3">
        <f>VLOOKUP(C5666,Index[],5,FALSE)</f>
        <v>0</v>
      </c>
      <c r="H5666" t="s">
        <v>142</v>
      </c>
      <c r="I5666">
        <f>VLOOKUP(Table1[[#This Row],[trait_name]],Trait[],2,FALSE)</f>
        <v>48</v>
      </c>
      <c r="J5666" s="23" t="s">
        <v>101</v>
      </c>
      <c r="K5666" s="23">
        <v>1</v>
      </c>
      <c r="L5666" s="3" t="s">
        <v>702</v>
      </c>
      <c r="M5666" s="3"/>
      <c r="N5666" s="23"/>
      <c r="O5666"/>
    </row>
    <row r="5667" spans="1:15">
      <c r="A5667" s="66">
        <f>VLOOKUP(C5667,Index[],8,FALSE)</f>
        <v>43244</v>
      </c>
      <c r="B5667" s="5">
        <v>43300</v>
      </c>
      <c r="C5667" t="s">
        <v>696</v>
      </c>
      <c r="D5667" s="3">
        <f>VLOOKUP(C5667,Index[],2,FALSE)</f>
        <v>48</v>
      </c>
      <c r="E5667" s="3">
        <f>VLOOKUP(C5667,Index[],3,FALSE)</f>
        <v>0</v>
      </c>
      <c r="F5667" s="3">
        <f>VLOOKUP(C5667,Index[],4,FALSE)</f>
        <v>0</v>
      </c>
      <c r="G5667" s="3">
        <f>VLOOKUP(C5667,Index[],5,FALSE)</f>
        <v>0</v>
      </c>
      <c r="H5667" t="s">
        <v>142</v>
      </c>
      <c r="I5667">
        <f>VLOOKUP(Table1[[#This Row],[trait_name]],Trait[],2,FALSE)</f>
        <v>48</v>
      </c>
      <c r="J5667" s="23" t="s">
        <v>101</v>
      </c>
      <c r="K5667" s="23">
        <v>2</v>
      </c>
      <c r="L5667" s="3" t="s">
        <v>179</v>
      </c>
      <c r="M5667" s="3"/>
      <c r="N5667" s="23"/>
      <c r="O5667"/>
    </row>
    <row r="5668" spans="1:15">
      <c r="A5668" s="66">
        <f>VLOOKUP(C5668,Index[],8,FALSE)</f>
        <v>43244</v>
      </c>
      <c r="B5668" s="5">
        <v>43300</v>
      </c>
      <c r="C5668" t="s">
        <v>696</v>
      </c>
      <c r="D5668" s="3">
        <f>VLOOKUP(C5668,Index[],2,FALSE)</f>
        <v>48</v>
      </c>
      <c r="E5668" s="3">
        <f>VLOOKUP(C5668,Index[],3,FALSE)</f>
        <v>0</v>
      </c>
      <c r="F5668" s="3">
        <f>VLOOKUP(C5668,Index[],4,FALSE)</f>
        <v>0</v>
      </c>
      <c r="G5668" s="3">
        <f>VLOOKUP(C5668,Index[],5,FALSE)</f>
        <v>0</v>
      </c>
      <c r="H5668" t="s">
        <v>320</v>
      </c>
      <c r="I5668">
        <f>VLOOKUP(Table1[[#This Row],[trait_name]],Trait[],2,FALSE)</f>
        <v>49</v>
      </c>
      <c r="J5668" s="23" t="s">
        <v>104</v>
      </c>
      <c r="K5668" s="23">
        <v>1</v>
      </c>
      <c r="L5668" s="3" t="s">
        <v>181</v>
      </c>
      <c r="M5668" s="3"/>
      <c r="N5668" s="23"/>
      <c r="O5668"/>
    </row>
    <row r="5669" spans="1:15">
      <c r="A5669" s="66">
        <f>VLOOKUP(C5669,Index[],8,FALSE)</f>
        <v>43244</v>
      </c>
      <c r="B5669" s="5">
        <v>43311</v>
      </c>
      <c r="C5669" t="s">
        <v>696</v>
      </c>
      <c r="D5669" s="3">
        <f>VLOOKUP(C5669,Index[],2,FALSE)</f>
        <v>48</v>
      </c>
      <c r="E5669" s="3">
        <f>VLOOKUP(C5669,Index[],3,FALSE)</f>
        <v>0</v>
      </c>
      <c r="F5669" s="3">
        <f>VLOOKUP(C5669,Index[],4,FALSE)</f>
        <v>0</v>
      </c>
      <c r="G5669" s="3">
        <f>VLOOKUP(C5669,Index[],5,FALSE)</f>
        <v>0</v>
      </c>
      <c r="I5669">
        <f>VLOOKUP(Table1[[#This Row],[trait_name]],Trait[],2,FALSE)</f>
        <v>50</v>
      </c>
      <c r="J5669" s="23" t="s">
        <v>106</v>
      </c>
      <c r="K5669" s="23">
        <v>1</v>
      </c>
      <c r="L5669" s="3"/>
      <c r="M5669" s="3"/>
      <c r="N5669" s="23"/>
      <c r="O5669"/>
    </row>
    <row r="5670" spans="1:15">
      <c r="A5670" s="66">
        <f>VLOOKUP(C5670,Index[],8,FALSE)</f>
        <v>43244</v>
      </c>
      <c r="B5670" s="5">
        <v>43300</v>
      </c>
      <c r="C5670" t="s">
        <v>696</v>
      </c>
      <c r="D5670" s="3">
        <f>VLOOKUP(C5670,Index[],2,FALSE)</f>
        <v>48</v>
      </c>
      <c r="E5670" s="3">
        <f>VLOOKUP(C5670,Index[],3,FALSE)</f>
        <v>0</v>
      </c>
      <c r="F5670" s="3">
        <f>VLOOKUP(C5670,Index[],4,FALSE)</f>
        <v>0</v>
      </c>
      <c r="G5670" s="3">
        <f>VLOOKUP(C5670,Index[],5,FALSE)</f>
        <v>0</v>
      </c>
      <c r="H5670" t="s">
        <v>142</v>
      </c>
      <c r="I5670">
        <f>VLOOKUP(Table1[[#This Row],[trait_name]],Trait[],2,FALSE)</f>
        <v>51</v>
      </c>
      <c r="J5670" s="23" t="s">
        <v>107</v>
      </c>
      <c r="K5670" s="23">
        <v>1</v>
      </c>
      <c r="L5670" s="3" t="s">
        <v>376</v>
      </c>
      <c r="M5670" s="3"/>
      <c r="N5670" s="23"/>
      <c r="O5670"/>
    </row>
    <row r="5671" spans="1:15">
      <c r="A5671" s="66">
        <f>VLOOKUP(C5671,Index[],8,FALSE)</f>
        <v>43244</v>
      </c>
      <c r="B5671" s="5">
        <v>43300</v>
      </c>
      <c r="C5671" t="s">
        <v>696</v>
      </c>
      <c r="D5671" s="3">
        <f>VLOOKUP(C5671,Index[],2,FALSE)</f>
        <v>48</v>
      </c>
      <c r="E5671" s="3">
        <f>VLOOKUP(C5671,Index[],3,FALSE)</f>
        <v>0</v>
      </c>
      <c r="F5671" s="3">
        <f>VLOOKUP(C5671,Index[],4,FALSE)</f>
        <v>0</v>
      </c>
      <c r="G5671" s="3">
        <f>VLOOKUP(C5671,Index[],5,FALSE)</f>
        <v>0</v>
      </c>
      <c r="I5671">
        <f>VLOOKUP(Table1[[#This Row],[trait_name]],Trait[],2,FALSE)</f>
        <v>52</v>
      </c>
      <c r="J5671" s="23" t="s">
        <v>109</v>
      </c>
      <c r="K5671" s="23">
        <v>1</v>
      </c>
      <c r="L5671" s="3"/>
      <c r="N5671" s="23"/>
      <c r="O5671"/>
    </row>
    <row r="5672" spans="1:15">
      <c r="A5672" s="66">
        <f>VLOOKUP(C5672,Index[],8,FALSE)</f>
        <v>43244</v>
      </c>
      <c r="B5672" s="5">
        <v>43300</v>
      </c>
      <c r="C5672" t="s">
        <v>696</v>
      </c>
      <c r="D5672" s="3">
        <f>VLOOKUP(C5672,Index[],2,FALSE)</f>
        <v>48</v>
      </c>
      <c r="E5672" s="3">
        <f>VLOOKUP(C5672,Index[],3,FALSE)</f>
        <v>0</v>
      </c>
      <c r="F5672" s="3">
        <f>VLOOKUP(C5672,Index[],4,FALSE)</f>
        <v>0</v>
      </c>
      <c r="G5672" s="3">
        <f>VLOOKUP(C5672,Index[],5,FALSE)</f>
        <v>0</v>
      </c>
      <c r="I5672">
        <f>VLOOKUP(Table1[[#This Row],[trait_name]],Trait[],2,FALSE)</f>
        <v>52</v>
      </c>
      <c r="J5672" s="23" t="s">
        <v>109</v>
      </c>
      <c r="K5672" s="23">
        <v>2</v>
      </c>
      <c r="L5672" s="3"/>
      <c r="M5672" s="3"/>
      <c r="N5672" s="23"/>
      <c r="O5672"/>
    </row>
    <row r="5673" spans="1:15">
      <c r="A5673" s="66">
        <f>VLOOKUP(C5673,Index[],8,FALSE)</f>
        <v>43244</v>
      </c>
      <c r="B5673" s="5">
        <v>43244</v>
      </c>
      <c r="C5673" t="s">
        <v>696</v>
      </c>
      <c r="D5673" s="3">
        <f>VLOOKUP(C5673,Index[],2,FALSE)</f>
        <v>48</v>
      </c>
      <c r="E5673" s="3">
        <f>VLOOKUP(C5673,Index[],3,FALSE)</f>
        <v>0</v>
      </c>
      <c r="F5673" s="3">
        <f>VLOOKUP(C5673,Index[],4,FALSE)</f>
        <v>0</v>
      </c>
      <c r="G5673" s="3">
        <f>VLOOKUP(C5673,Index[],5,FALSE)</f>
        <v>0</v>
      </c>
      <c r="H5673" t="s">
        <v>25</v>
      </c>
      <c r="I5673">
        <f>VLOOKUP(Table1[[#This Row],[trait_name]],Trait[],2,FALSE)</f>
        <v>53</v>
      </c>
      <c r="J5673" s="23" t="s">
        <v>112</v>
      </c>
      <c r="K5673" s="23">
        <v>1</v>
      </c>
      <c r="L5673" s="3" t="s">
        <v>113</v>
      </c>
      <c r="N5673" s="23"/>
      <c r="O5673"/>
    </row>
    <row r="5674" spans="1:15">
      <c r="A5674" s="66">
        <f>VLOOKUP(C5674,Index[],8,FALSE)</f>
        <v>43244</v>
      </c>
      <c r="B5674" s="5">
        <v>43244</v>
      </c>
      <c r="C5674" t="s">
        <v>696</v>
      </c>
      <c r="D5674" s="3">
        <f>VLOOKUP(C5674,Index[],2,FALSE)</f>
        <v>48</v>
      </c>
      <c r="E5674" s="3">
        <f>VLOOKUP(C5674,Index[],3,FALSE)</f>
        <v>0</v>
      </c>
      <c r="F5674" s="3">
        <f>VLOOKUP(C5674,Index[],4,FALSE)</f>
        <v>0</v>
      </c>
      <c r="G5674" s="3">
        <f>VLOOKUP(C5674,Index[],5,FALSE)</f>
        <v>0</v>
      </c>
      <c r="H5674" t="s">
        <v>25</v>
      </c>
      <c r="I5674">
        <f>VLOOKUP(Table1[[#This Row],[trait_name]],Trait[],2,FALSE)</f>
        <v>53</v>
      </c>
      <c r="J5674" s="23" t="s">
        <v>112</v>
      </c>
      <c r="K5674" s="23">
        <v>2</v>
      </c>
      <c r="L5674" s="3" t="s">
        <v>184</v>
      </c>
      <c r="N5674" s="23"/>
      <c r="O5674"/>
    </row>
    <row r="5675" spans="1:15">
      <c r="A5675" s="66">
        <f>VLOOKUP(C5675,Index[],8,FALSE)</f>
        <v>43244</v>
      </c>
      <c r="B5675" s="5">
        <v>43244</v>
      </c>
      <c r="C5675" t="s">
        <v>696</v>
      </c>
      <c r="D5675" s="3">
        <f>VLOOKUP(C5675,Index[],2,FALSE)</f>
        <v>48</v>
      </c>
      <c r="E5675" s="3">
        <f>VLOOKUP(C5675,Index[],3,FALSE)</f>
        <v>0</v>
      </c>
      <c r="F5675" s="3">
        <f>VLOOKUP(C5675,Index[],4,FALSE)</f>
        <v>0</v>
      </c>
      <c r="G5675" s="3">
        <f>VLOOKUP(C5675,Index[],5,FALSE)</f>
        <v>0</v>
      </c>
      <c r="H5675" t="s">
        <v>25</v>
      </c>
      <c r="I5675">
        <f>VLOOKUP(Table1[[#This Row],[trait_name]],Trait[],2,FALSE)</f>
        <v>53</v>
      </c>
      <c r="J5675" s="23" t="s">
        <v>112</v>
      </c>
      <c r="K5675" s="23">
        <v>3</v>
      </c>
      <c r="L5675" s="3" t="s">
        <v>114</v>
      </c>
      <c r="N5675" s="23"/>
      <c r="O5675"/>
    </row>
    <row r="5676" spans="1:15">
      <c r="A5676" s="66">
        <f>VLOOKUP(C5676,Index[],8,FALSE)</f>
        <v>43244</v>
      </c>
      <c r="B5676" s="5">
        <v>43244</v>
      </c>
      <c r="C5676" t="s">
        <v>696</v>
      </c>
      <c r="D5676" s="3">
        <f>VLOOKUP(C5676,Index[],2,FALSE)</f>
        <v>48</v>
      </c>
      <c r="E5676" s="3">
        <f>VLOOKUP(C5676,Index[],3,FALSE)</f>
        <v>0</v>
      </c>
      <c r="F5676" s="3">
        <f>VLOOKUP(C5676,Index[],4,FALSE)</f>
        <v>0</v>
      </c>
      <c r="G5676" s="3">
        <f>VLOOKUP(C5676,Index[],5,FALSE)</f>
        <v>0</v>
      </c>
      <c r="H5676" t="s">
        <v>25</v>
      </c>
      <c r="I5676">
        <f>VLOOKUP(Table1[[#This Row],[trait_name]],Trait[],2,FALSE)</f>
        <v>53</v>
      </c>
      <c r="J5676" s="23" t="s">
        <v>112</v>
      </c>
      <c r="K5676" s="23">
        <v>4</v>
      </c>
      <c r="L5676" s="3" t="s">
        <v>115</v>
      </c>
      <c r="N5676" s="23"/>
      <c r="O5676"/>
    </row>
    <row r="5677" spans="1:15">
      <c r="A5677" s="66">
        <f>VLOOKUP(C5677,Index[],8,FALSE)</f>
        <v>43244</v>
      </c>
      <c r="B5677" s="5">
        <v>43300</v>
      </c>
      <c r="C5677" t="s">
        <v>696</v>
      </c>
      <c r="D5677" s="3">
        <f>VLOOKUP(C5677,Index[],2,FALSE)</f>
        <v>48</v>
      </c>
      <c r="E5677" s="3">
        <f>VLOOKUP(C5677,Index[],3,FALSE)</f>
        <v>0</v>
      </c>
      <c r="F5677" s="3">
        <f>VLOOKUP(C5677,Index[],4,FALSE)</f>
        <v>0</v>
      </c>
      <c r="G5677" s="3">
        <f>VLOOKUP(C5677,Index[],5,FALSE)</f>
        <v>0</v>
      </c>
      <c r="I5677">
        <f>VLOOKUP(Table1[[#This Row],[trait_name]],Trait[],2,FALSE)</f>
        <v>53</v>
      </c>
      <c r="J5677" s="23" t="s">
        <v>112</v>
      </c>
      <c r="K5677" s="23">
        <v>5</v>
      </c>
      <c r="L5677" s="3"/>
      <c r="M5677" s="3"/>
      <c r="N5677" s="23"/>
      <c r="O5677"/>
    </row>
    <row r="5678" spans="1:15">
      <c r="A5678" s="66">
        <f>VLOOKUP(C5678,Index[],8,FALSE)</f>
        <v>43244</v>
      </c>
      <c r="B5678" s="5">
        <v>43244</v>
      </c>
      <c r="C5678" t="s">
        <v>696</v>
      </c>
      <c r="D5678" s="3">
        <f>VLOOKUP(C5678,Index[],2,FALSE)</f>
        <v>48</v>
      </c>
      <c r="E5678" s="3">
        <f>VLOOKUP(C5678,Index[],3,FALSE)</f>
        <v>0</v>
      </c>
      <c r="F5678" s="3">
        <f>VLOOKUP(C5678,Index[],4,FALSE)</f>
        <v>0</v>
      </c>
      <c r="G5678" s="3">
        <f>VLOOKUP(C5678,Index[],5,FALSE)</f>
        <v>0</v>
      </c>
      <c r="H5678" t="s">
        <v>17</v>
      </c>
      <c r="I5678">
        <f>VLOOKUP(Table1[[#This Row],[trait_name]],Trait[],2,FALSE)</f>
        <v>54</v>
      </c>
      <c r="J5678" s="23" t="s">
        <v>116</v>
      </c>
      <c r="K5678" s="23">
        <v>3</v>
      </c>
      <c r="L5678" s="3" t="s">
        <v>258</v>
      </c>
      <c r="N5678" s="23"/>
      <c r="O5678"/>
    </row>
    <row r="5679" spans="1:15">
      <c r="A5679" s="66">
        <f>VLOOKUP(C5679,Index[],8,FALSE)</f>
        <v>43244</v>
      </c>
      <c r="B5679" s="5">
        <v>43244</v>
      </c>
      <c r="C5679" t="s">
        <v>696</v>
      </c>
      <c r="D5679" s="3">
        <f>VLOOKUP(C5679,Index[],2,FALSE)</f>
        <v>48</v>
      </c>
      <c r="E5679" s="3">
        <f>VLOOKUP(C5679,Index[],3,FALSE)</f>
        <v>0</v>
      </c>
      <c r="F5679" s="3">
        <f>VLOOKUP(C5679,Index[],4,FALSE)</f>
        <v>0</v>
      </c>
      <c r="G5679" s="3">
        <f>VLOOKUP(C5679,Index[],5,FALSE)</f>
        <v>0</v>
      </c>
      <c r="H5679" t="s">
        <v>17</v>
      </c>
      <c r="I5679">
        <f>VLOOKUP(Table1[[#This Row],[trait_name]],Trait[],2,FALSE)</f>
        <v>54</v>
      </c>
      <c r="J5679" s="23" t="s">
        <v>116</v>
      </c>
      <c r="K5679" s="23">
        <v>1</v>
      </c>
      <c r="L5679" s="3" t="s">
        <v>259</v>
      </c>
      <c r="N5679" s="23"/>
      <c r="O5679"/>
    </row>
    <row r="5680" spans="1:15">
      <c r="A5680" s="66">
        <f>VLOOKUP(C5680,Index[],8,FALSE)</f>
        <v>43244</v>
      </c>
      <c r="B5680" s="5">
        <v>43244</v>
      </c>
      <c r="C5680" t="s">
        <v>696</v>
      </c>
      <c r="D5680" s="3">
        <f>VLOOKUP(C5680,Index[],2,FALSE)</f>
        <v>48</v>
      </c>
      <c r="E5680" s="3">
        <f>VLOOKUP(C5680,Index[],3,FALSE)</f>
        <v>0</v>
      </c>
      <c r="F5680" s="3">
        <f>VLOOKUP(C5680,Index[],4,FALSE)</f>
        <v>0</v>
      </c>
      <c r="G5680" s="3">
        <f>VLOOKUP(C5680,Index[],5,FALSE)</f>
        <v>0</v>
      </c>
      <c r="H5680" t="s">
        <v>25</v>
      </c>
      <c r="I5680">
        <f>VLOOKUP(Table1[[#This Row],[trait_name]],Trait[],2,FALSE)</f>
        <v>54</v>
      </c>
      <c r="J5680" s="23" t="s">
        <v>116</v>
      </c>
      <c r="K5680" s="23">
        <v>4</v>
      </c>
      <c r="L5680" s="3" t="s">
        <v>260</v>
      </c>
      <c r="N5680" s="23"/>
      <c r="O5680"/>
    </row>
    <row r="5681" spans="1:15">
      <c r="A5681" s="66">
        <f>VLOOKUP(C5681,Index[],8,FALSE)</f>
        <v>43244</v>
      </c>
      <c r="B5681" s="5">
        <v>43244</v>
      </c>
      <c r="C5681" t="s">
        <v>696</v>
      </c>
      <c r="D5681" s="3">
        <f>VLOOKUP(C5681,Index[],2,FALSE)</f>
        <v>48</v>
      </c>
      <c r="E5681" s="3">
        <f>VLOOKUP(C5681,Index[],3,FALSE)</f>
        <v>0</v>
      </c>
      <c r="F5681" s="3">
        <f>VLOOKUP(C5681,Index[],4,FALSE)</f>
        <v>0</v>
      </c>
      <c r="G5681" s="3">
        <f>VLOOKUP(C5681,Index[],5,FALSE)</f>
        <v>0</v>
      </c>
      <c r="H5681" t="s">
        <v>25</v>
      </c>
      <c r="I5681">
        <f>VLOOKUP(Table1[[#This Row],[trait_name]],Trait[],2,FALSE)</f>
        <v>54</v>
      </c>
      <c r="J5681" s="23" t="s">
        <v>116</v>
      </c>
      <c r="K5681" s="23">
        <v>5</v>
      </c>
      <c r="L5681" s="3" t="s">
        <v>448</v>
      </c>
      <c r="N5681" s="23"/>
      <c r="O5681"/>
    </row>
    <row r="5682" spans="1:15">
      <c r="A5682" s="66">
        <f>VLOOKUP(C5682,Index[],8,FALSE)</f>
        <v>43244</v>
      </c>
      <c r="B5682" s="5">
        <v>43244</v>
      </c>
      <c r="C5682" t="s">
        <v>696</v>
      </c>
      <c r="D5682" s="3">
        <f>VLOOKUP(C5682,Index[],2,FALSE)</f>
        <v>48</v>
      </c>
      <c r="E5682" s="3">
        <f>VLOOKUP(C5682,Index[],3,FALSE)</f>
        <v>0</v>
      </c>
      <c r="F5682" s="3">
        <f>VLOOKUP(C5682,Index[],4,FALSE)</f>
        <v>0</v>
      </c>
      <c r="G5682" s="3">
        <f>VLOOKUP(C5682,Index[],5,FALSE)</f>
        <v>0</v>
      </c>
      <c r="H5682" t="s">
        <v>17</v>
      </c>
      <c r="I5682">
        <f>VLOOKUP(Table1[[#This Row],[trait_name]],Trait[],2,FALSE)</f>
        <v>54</v>
      </c>
      <c r="J5682" s="23" t="s">
        <v>116</v>
      </c>
      <c r="K5682" s="23">
        <v>2</v>
      </c>
      <c r="L5682" s="3" t="s">
        <v>118</v>
      </c>
      <c r="N5682" s="23"/>
      <c r="O5682"/>
    </row>
    <row r="5683" spans="1:15">
      <c r="A5683" s="66">
        <f>VLOOKUP(C5683,Index[],8,FALSE)</f>
        <v>43244</v>
      </c>
      <c r="B5683" s="5">
        <v>43300</v>
      </c>
      <c r="C5683" t="s">
        <v>696</v>
      </c>
      <c r="D5683" s="3">
        <f>VLOOKUP(C5683,Index[],2,FALSE)</f>
        <v>48</v>
      </c>
      <c r="E5683" s="3">
        <f>VLOOKUP(C5683,Index[],3,FALSE)</f>
        <v>0</v>
      </c>
      <c r="F5683" s="3">
        <f>VLOOKUP(C5683,Index[],4,FALSE)</f>
        <v>0</v>
      </c>
      <c r="G5683" s="3">
        <f>VLOOKUP(C5683,Index[],5,FALSE)</f>
        <v>0</v>
      </c>
      <c r="I5683">
        <f>VLOOKUP(Table1[[#This Row],[trait_name]],Trait[],2,FALSE)</f>
        <v>54</v>
      </c>
      <c r="J5683" s="23" t="s">
        <v>116</v>
      </c>
      <c r="K5683" s="23">
        <v>6</v>
      </c>
      <c r="L5683" s="3"/>
      <c r="M5683" s="3"/>
      <c r="N5683" s="23"/>
      <c r="O5683"/>
    </row>
    <row r="5684" spans="1:15">
      <c r="A5684" s="66">
        <f>VLOOKUP(C5684,Index[],8,FALSE)</f>
        <v>43244</v>
      </c>
      <c r="B5684" s="5">
        <v>43300</v>
      </c>
      <c r="C5684" t="s">
        <v>696</v>
      </c>
      <c r="D5684" s="3">
        <f>VLOOKUP(C5684,Index[],2,FALSE)</f>
        <v>48</v>
      </c>
      <c r="E5684" s="3">
        <f>VLOOKUP(C5684,Index[],3,FALSE)</f>
        <v>0</v>
      </c>
      <c r="F5684" s="3">
        <f>VLOOKUP(C5684,Index[],4,FALSE)</f>
        <v>0</v>
      </c>
      <c r="G5684" s="3">
        <f>VLOOKUP(C5684,Index[],5,FALSE)</f>
        <v>0</v>
      </c>
      <c r="H5684" t="s">
        <v>142</v>
      </c>
      <c r="I5684">
        <f>VLOOKUP(Table1[[#This Row],[trait_name]],Trait[],2,FALSE)</f>
        <v>55</v>
      </c>
      <c r="J5684" s="23" t="s">
        <v>119</v>
      </c>
      <c r="K5684" s="23">
        <v>1</v>
      </c>
      <c r="L5684" s="3" t="s">
        <v>120</v>
      </c>
      <c r="N5684" s="23"/>
      <c r="O5684"/>
    </row>
    <row r="5685" spans="1:15">
      <c r="A5685" s="66">
        <f>VLOOKUP(C5685,Index[],8,FALSE)</f>
        <v>43244</v>
      </c>
      <c r="B5685" s="5">
        <v>43300</v>
      </c>
      <c r="C5685" t="s">
        <v>696</v>
      </c>
      <c r="D5685" s="3">
        <f>VLOOKUP(C5685,Index[],2,FALSE)</f>
        <v>48</v>
      </c>
      <c r="E5685" s="3">
        <f>VLOOKUP(C5685,Index[],3,FALSE)</f>
        <v>0</v>
      </c>
      <c r="F5685" s="3">
        <f>VLOOKUP(C5685,Index[],4,FALSE)</f>
        <v>0</v>
      </c>
      <c r="G5685" s="3">
        <f>VLOOKUP(C5685,Index[],5,FALSE)</f>
        <v>0</v>
      </c>
      <c r="H5685" t="s">
        <v>142</v>
      </c>
      <c r="I5685">
        <f>VLOOKUP(Table1[[#This Row],[trait_name]],Trait[],2,FALSE)</f>
        <v>55</v>
      </c>
      <c r="J5685" s="23" t="s">
        <v>119</v>
      </c>
      <c r="K5685" s="23">
        <v>2</v>
      </c>
      <c r="L5685" s="3" t="s">
        <v>188</v>
      </c>
      <c r="M5685" s="3"/>
      <c r="N5685" s="23"/>
      <c r="O5685"/>
    </row>
    <row r="5686" spans="1:15">
      <c r="A5686" s="66">
        <f>VLOOKUP(C5686,Index[],8,FALSE)</f>
        <v>43244</v>
      </c>
      <c r="B5686" s="5">
        <v>43244</v>
      </c>
      <c r="C5686" t="s">
        <v>696</v>
      </c>
      <c r="D5686" s="3">
        <f>VLOOKUP(C5686,Index[],2,FALSE)</f>
        <v>48</v>
      </c>
      <c r="E5686" s="3">
        <f>VLOOKUP(C5686,Index[],3,FALSE)</f>
        <v>0</v>
      </c>
      <c r="F5686" s="3">
        <f>VLOOKUP(C5686,Index[],4,FALSE)</f>
        <v>0</v>
      </c>
      <c r="G5686" s="3">
        <f>VLOOKUP(C5686,Index[],5,FALSE)</f>
        <v>0</v>
      </c>
      <c r="H5686" t="s">
        <v>17</v>
      </c>
      <c r="I5686">
        <f>VLOOKUP(Table1[[#This Row],[trait_name]],Trait[],2,FALSE)</f>
        <v>56</v>
      </c>
      <c r="J5686" s="23" t="s">
        <v>121</v>
      </c>
      <c r="K5686" s="23">
        <v>1</v>
      </c>
      <c r="L5686" s="3" t="s">
        <v>189</v>
      </c>
      <c r="N5686" s="23"/>
      <c r="O5686"/>
    </row>
    <row r="5687" spans="1:15">
      <c r="A5687" s="66">
        <f>VLOOKUP(C5687,Index[],8,FALSE)</f>
        <v>43244</v>
      </c>
      <c r="B5687" s="5">
        <v>43300</v>
      </c>
      <c r="C5687" t="s">
        <v>696</v>
      </c>
      <c r="D5687" s="3">
        <f>VLOOKUP(C5687,Index[],2,FALSE)</f>
        <v>48</v>
      </c>
      <c r="E5687" s="3">
        <f>VLOOKUP(C5687,Index[],3,FALSE)</f>
        <v>0</v>
      </c>
      <c r="F5687" s="3">
        <f>VLOOKUP(C5687,Index[],4,FALSE)</f>
        <v>0</v>
      </c>
      <c r="G5687" s="3">
        <f>VLOOKUP(C5687,Index[],5,FALSE)</f>
        <v>0</v>
      </c>
      <c r="I5687">
        <f>VLOOKUP(Table1[[#This Row],[trait_name]],Trait[],2,FALSE)</f>
        <v>56</v>
      </c>
      <c r="J5687" s="23" t="s">
        <v>121</v>
      </c>
      <c r="K5687" s="23">
        <v>2</v>
      </c>
      <c r="L5687" s="3"/>
      <c r="M5687" s="3"/>
      <c r="N5687" s="23"/>
      <c r="O5687"/>
    </row>
    <row r="5688" spans="1:15">
      <c r="A5688" s="66">
        <f>VLOOKUP(C5688,Index[],8,FALSE)</f>
        <v>43244</v>
      </c>
      <c r="B5688" s="5">
        <v>43300</v>
      </c>
      <c r="C5688" t="s">
        <v>696</v>
      </c>
      <c r="D5688" s="3">
        <f>VLOOKUP(C5688,Index[],2,FALSE)</f>
        <v>48</v>
      </c>
      <c r="E5688" s="3">
        <f>VLOOKUP(C5688,Index[],3,FALSE)</f>
        <v>0</v>
      </c>
      <c r="F5688" s="3">
        <f>VLOOKUP(C5688,Index[],4,FALSE)</f>
        <v>0</v>
      </c>
      <c r="G5688" s="3">
        <f>VLOOKUP(C5688,Index[],5,FALSE)</f>
        <v>0</v>
      </c>
      <c r="I5688">
        <f>VLOOKUP(Table1[[#This Row],[trait_name]],Trait[],2,FALSE)</f>
        <v>57</v>
      </c>
      <c r="J5688" s="23" t="s">
        <v>233</v>
      </c>
      <c r="K5688" s="23">
        <v>1</v>
      </c>
      <c r="L5688" s="3"/>
      <c r="M5688" s="3"/>
      <c r="N5688" s="23"/>
      <c r="O5688"/>
    </row>
    <row r="5689" spans="1:15">
      <c r="A5689" s="66">
        <f>VLOOKUP(C5689,Index[],8,FALSE)</f>
        <v>43244</v>
      </c>
      <c r="B5689" s="5">
        <v>43244</v>
      </c>
      <c r="C5689" t="s">
        <v>696</v>
      </c>
      <c r="D5689" s="3">
        <f>VLOOKUP(C5689,Index[],2,FALSE)</f>
        <v>48</v>
      </c>
      <c r="E5689" s="3">
        <f>VLOOKUP(C5689,Index[],3,FALSE)</f>
        <v>0</v>
      </c>
      <c r="F5689" s="3">
        <f>VLOOKUP(C5689,Index[],4,FALSE)</f>
        <v>0</v>
      </c>
      <c r="G5689" s="3">
        <f>VLOOKUP(C5689,Index[],5,FALSE)</f>
        <v>0</v>
      </c>
      <c r="H5689" t="s">
        <v>17</v>
      </c>
      <c r="I5689">
        <f>VLOOKUP(Table1[[#This Row],[trait_name]],Trait[],2,FALSE)</f>
        <v>58</v>
      </c>
      <c r="J5689" s="23" t="s">
        <v>123</v>
      </c>
      <c r="K5689" s="23">
        <v>1</v>
      </c>
      <c r="L5689" s="3" t="s">
        <v>190</v>
      </c>
      <c r="N5689" s="23"/>
      <c r="O5689"/>
    </row>
    <row r="5690" spans="1:15">
      <c r="A5690" s="66">
        <f>VLOOKUP(C5690,Index[],8,FALSE)</f>
        <v>43244</v>
      </c>
      <c r="B5690" s="5">
        <v>43244</v>
      </c>
      <c r="C5690" t="s">
        <v>696</v>
      </c>
      <c r="D5690" s="3">
        <f>VLOOKUP(C5690,Index[],2,FALSE)</f>
        <v>48</v>
      </c>
      <c r="E5690" s="3">
        <f>VLOOKUP(C5690,Index[],3,FALSE)</f>
        <v>0</v>
      </c>
      <c r="F5690" s="3">
        <f>VLOOKUP(C5690,Index[],4,FALSE)</f>
        <v>0</v>
      </c>
      <c r="G5690" s="3">
        <f>VLOOKUP(C5690,Index[],5,FALSE)</f>
        <v>0</v>
      </c>
      <c r="H5690" t="s">
        <v>17</v>
      </c>
      <c r="I5690">
        <f>VLOOKUP(Table1[[#This Row],[trait_name]],Trait[],2,FALSE)</f>
        <v>58</v>
      </c>
      <c r="J5690" s="23" t="s">
        <v>123</v>
      </c>
      <c r="K5690" s="23">
        <v>2</v>
      </c>
      <c r="L5690" s="3" t="s">
        <v>124</v>
      </c>
      <c r="N5690" s="23"/>
      <c r="O5690"/>
    </row>
    <row r="5691" spans="1:15">
      <c r="A5691" s="66">
        <f>VLOOKUP(C5691,Index[],8,FALSE)</f>
        <v>43244</v>
      </c>
      <c r="B5691" s="5">
        <v>43300</v>
      </c>
      <c r="C5691" t="s">
        <v>696</v>
      </c>
      <c r="D5691" s="3">
        <f>VLOOKUP(C5691,Index[],2,FALSE)</f>
        <v>48</v>
      </c>
      <c r="E5691" s="3">
        <f>VLOOKUP(C5691,Index[],3,FALSE)</f>
        <v>0</v>
      </c>
      <c r="F5691" s="3">
        <f>VLOOKUP(C5691,Index[],4,FALSE)</f>
        <v>0</v>
      </c>
      <c r="G5691" s="3">
        <f>VLOOKUP(C5691,Index[],5,FALSE)</f>
        <v>0</v>
      </c>
      <c r="I5691">
        <f>VLOOKUP(Table1[[#This Row],[trait_name]],Trait[],2,FALSE)</f>
        <v>58</v>
      </c>
      <c r="J5691" s="23" t="s">
        <v>123</v>
      </c>
      <c r="K5691" s="23">
        <v>3</v>
      </c>
      <c r="L5691" s="3"/>
      <c r="M5691" s="3"/>
      <c r="N5691" s="23"/>
      <c r="O5691"/>
    </row>
    <row r="5692" spans="1:15">
      <c r="A5692" s="66">
        <f>VLOOKUP(C5692,Index[],8,FALSE)</f>
        <v>43244</v>
      </c>
      <c r="B5692" s="5">
        <v>43300</v>
      </c>
      <c r="C5692" t="s">
        <v>696</v>
      </c>
      <c r="D5692" s="3">
        <f>VLOOKUP(C5692,Index[],2,FALSE)</f>
        <v>48</v>
      </c>
      <c r="E5692" s="3">
        <f>VLOOKUP(C5692,Index[],3,FALSE)</f>
        <v>0</v>
      </c>
      <c r="F5692" s="3">
        <f>VLOOKUP(C5692,Index[],4,FALSE)</f>
        <v>0</v>
      </c>
      <c r="G5692" s="3">
        <f>VLOOKUP(C5692,Index[],5,FALSE)</f>
        <v>0</v>
      </c>
      <c r="H5692" t="s">
        <v>325</v>
      </c>
      <c r="I5692">
        <f>VLOOKUP(Table1[[#This Row],[trait_name]],Trait[],2,FALSE)</f>
        <v>59</v>
      </c>
      <c r="J5692" s="23" t="s">
        <v>125</v>
      </c>
      <c r="K5692" s="23">
        <v>1</v>
      </c>
      <c r="L5692" s="3" t="s">
        <v>131</v>
      </c>
      <c r="M5692" s="3"/>
      <c r="N5692" s="23"/>
      <c r="O5692"/>
    </row>
    <row r="5693" spans="1:15">
      <c r="A5693" s="66">
        <f>VLOOKUP(C5693,Index[],8,FALSE)</f>
        <v>43244</v>
      </c>
      <c r="B5693" s="5">
        <v>43300</v>
      </c>
      <c r="C5693" t="s">
        <v>696</v>
      </c>
      <c r="D5693" s="3">
        <f>VLOOKUP(C5693,Index[],2,FALSE)</f>
        <v>48</v>
      </c>
      <c r="E5693" s="3">
        <f>VLOOKUP(C5693,Index[],3,FALSE)</f>
        <v>0</v>
      </c>
      <c r="F5693" s="3">
        <f>VLOOKUP(C5693,Index[],4,FALSE)</f>
        <v>0</v>
      </c>
      <c r="G5693" s="3">
        <f>VLOOKUP(C5693,Index[],5,FALSE)</f>
        <v>0</v>
      </c>
      <c r="H5693" t="s">
        <v>160</v>
      </c>
      <c r="I5693">
        <f>VLOOKUP(Table1[[#This Row],[trait_name]],Trait[],2,FALSE)</f>
        <v>60</v>
      </c>
      <c r="J5693" s="23" t="s">
        <v>127</v>
      </c>
      <c r="K5693" s="23">
        <v>2</v>
      </c>
      <c r="L5693" s="3" t="s">
        <v>128</v>
      </c>
      <c r="M5693" s="3"/>
      <c r="N5693" s="23"/>
      <c r="O5693"/>
    </row>
    <row r="5694" spans="1:15">
      <c r="A5694" s="66">
        <f>VLOOKUP(C5694,Index[],8,FALSE)</f>
        <v>43244</v>
      </c>
      <c r="B5694" s="5">
        <v>43244</v>
      </c>
      <c r="C5694" t="s">
        <v>696</v>
      </c>
      <c r="D5694" s="3">
        <f>VLOOKUP(C5694,Index[],2,FALSE)</f>
        <v>48</v>
      </c>
      <c r="E5694" s="3">
        <f>VLOOKUP(C5694,Index[],3,FALSE)</f>
        <v>0</v>
      </c>
      <c r="F5694" s="3">
        <f>VLOOKUP(C5694,Index[],4,FALSE)</f>
        <v>0</v>
      </c>
      <c r="G5694" s="3">
        <f>VLOOKUP(C5694,Index[],5,FALSE)</f>
        <v>0</v>
      </c>
      <c r="H5694" t="s">
        <v>25</v>
      </c>
      <c r="I5694">
        <f>VLOOKUP(Table1[[#This Row],[trait_name]],Trait[],2,FALSE)</f>
        <v>60</v>
      </c>
      <c r="J5694" s="23" t="s">
        <v>127</v>
      </c>
      <c r="K5694" s="23">
        <v>1</v>
      </c>
      <c r="L5694" s="3" t="s">
        <v>129</v>
      </c>
      <c r="N5694" s="23"/>
      <c r="O5694"/>
    </row>
    <row r="5695" spans="1:15">
      <c r="A5695" s="66">
        <f>VLOOKUP(C5695,Index[],8,FALSE)</f>
        <v>43244</v>
      </c>
      <c r="B5695" s="5">
        <v>43244</v>
      </c>
      <c r="C5695" t="s">
        <v>696</v>
      </c>
      <c r="D5695" s="3">
        <f>VLOOKUP(C5695,Index[],2,FALSE)</f>
        <v>48</v>
      </c>
      <c r="E5695" s="3">
        <f>VLOOKUP(C5695,Index[],3,FALSE)</f>
        <v>0</v>
      </c>
      <c r="F5695" s="3">
        <f>VLOOKUP(C5695,Index[],4,FALSE)</f>
        <v>0</v>
      </c>
      <c r="G5695" s="3">
        <f>VLOOKUP(C5695,Index[],5,FALSE)</f>
        <v>0</v>
      </c>
      <c r="H5695" t="s">
        <v>25</v>
      </c>
      <c r="I5695">
        <f>VLOOKUP(Table1[[#This Row],[trait_name]],Trait[],2,FALSE)</f>
        <v>61</v>
      </c>
      <c r="J5695" s="23" t="s">
        <v>130</v>
      </c>
      <c r="K5695" s="23">
        <v>1</v>
      </c>
      <c r="L5695" s="3" t="s">
        <v>126</v>
      </c>
      <c r="N5695" s="23"/>
      <c r="O5695"/>
    </row>
    <row r="5696" spans="1:15">
      <c r="A5696" s="66">
        <f>VLOOKUP(C5696,Index[],8,FALSE)</f>
        <v>43244</v>
      </c>
      <c r="B5696" s="5">
        <v>43300</v>
      </c>
      <c r="C5696" t="s">
        <v>696</v>
      </c>
      <c r="D5696" s="3">
        <f>VLOOKUP(C5696,Index[],2,FALSE)</f>
        <v>48</v>
      </c>
      <c r="E5696" s="3">
        <f>VLOOKUP(C5696,Index[],3,FALSE)</f>
        <v>0</v>
      </c>
      <c r="F5696" s="3">
        <f>VLOOKUP(C5696,Index[],4,FALSE)</f>
        <v>0</v>
      </c>
      <c r="G5696" s="3">
        <f>VLOOKUP(C5696,Index[],5,FALSE)</f>
        <v>0</v>
      </c>
      <c r="I5696">
        <f>VLOOKUP(Table1[[#This Row],[trait_name]],Trait[],2,FALSE)</f>
        <v>61</v>
      </c>
      <c r="J5696" s="23" t="s">
        <v>130</v>
      </c>
      <c r="K5696" s="23">
        <v>2</v>
      </c>
      <c r="L5696" s="3"/>
      <c r="M5696" s="3"/>
      <c r="N5696" s="23"/>
      <c r="O5696"/>
    </row>
    <row r="5697" spans="1:15">
      <c r="A5697" s="66">
        <f>VLOOKUP(C5697,Index[],8,FALSE)</f>
        <v>43244</v>
      </c>
      <c r="B5697" s="5">
        <v>43300</v>
      </c>
      <c r="C5697" t="s">
        <v>696</v>
      </c>
      <c r="D5697" s="3">
        <f>VLOOKUP(C5697,Index[],2,FALSE)</f>
        <v>48</v>
      </c>
      <c r="E5697" s="3">
        <f>VLOOKUP(C5697,Index[],3,FALSE)</f>
        <v>0</v>
      </c>
      <c r="F5697" s="3">
        <f>VLOOKUP(C5697,Index[],4,FALSE)</f>
        <v>0</v>
      </c>
      <c r="G5697" s="3">
        <f>VLOOKUP(C5697,Index[],5,FALSE)</f>
        <v>0</v>
      </c>
      <c r="I5697">
        <f>VLOOKUP(Table1[[#This Row],[trait_name]],Trait[],2,FALSE)</f>
        <v>62</v>
      </c>
      <c r="J5697" s="23" t="s">
        <v>235</v>
      </c>
      <c r="K5697" s="23">
        <v>1</v>
      </c>
      <c r="L5697" s="3"/>
      <c r="M5697" s="3"/>
      <c r="N5697" s="23"/>
      <c r="O5697"/>
    </row>
    <row r="5698" spans="1:15">
      <c r="A5698" s="66">
        <f>VLOOKUP(C5698,Index[],8,FALSE)</f>
        <v>43244</v>
      </c>
      <c r="B5698" s="5">
        <v>43300</v>
      </c>
      <c r="C5698" t="s">
        <v>696</v>
      </c>
      <c r="D5698" s="3">
        <f>VLOOKUP(C5698,Index[],2,FALSE)</f>
        <v>48</v>
      </c>
      <c r="E5698" s="3">
        <f>VLOOKUP(C5698,Index[],3,FALSE)</f>
        <v>0</v>
      </c>
      <c r="F5698" s="3">
        <f>VLOOKUP(C5698,Index[],4,FALSE)</f>
        <v>0</v>
      </c>
      <c r="G5698" s="3">
        <f>VLOOKUP(C5698,Index[],5,FALSE)</f>
        <v>0</v>
      </c>
      <c r="I5698">
        <f>VLOOKUP(Table1[[#This Row],[trait_name]],Trait[],2,FALSE)</f>
        <v>63</v>
      </c>
      <c r="J5698" s="23" t="s">
        <v>237</v>
      </c>
      <c r="K5698" s="23">
        <v>1</v>
      </c>
      <c r="L5698" s="3"/>
      <c r="M5698" s="3"/>
      <c r="N5698" s="23"/>
      <c r="O5698"/>
    </row>
    <row r="5699" spans="1:15">
      <c r="A5699" s="66">
        <f>VLOOKUP(C5699,Index[],8,FALSE)</f>
        <v>43244</v>
      </c>
      <c r="B5699" s="5">
        <v>43300</v>
      </c>
      <c r="C5699" t="s">
        <v>696</v>
      </c>
      <c r="D5699" s="3">
        <f>VLOOKUP(C5699,Index[],2,FALSE)</f>
        <v>48</v>
      </c>
      <c r="E5699" s="3">
        <f>VLOOKUP(C5699,Index[],3,FALSE)</f>
        <v>0</v>
      </c>
      <c r="F5699" s="3">
        <f>VLOOKUP(C5699,Index[],4,FALSE)</f>
        <v>0</v>
      </c>
      <c r="G5699" s="3">
        <f>VLOOKUP(C5699,Index[],5,FALSE)</f>
        <v>0</v>
      </c>
      <c r="H5699" t="s">
        <v>325</v>
      </c>
      <c r="I5699">
        <f>VLOOKUP(Table1[[#This Row],[trait_name]],Trait[],2,FALSE)</f>
        <v>64</v>
      </c>
      <c r="J5699" s="23" t="s">
        <v>132</v>
      </c>
      <c r="K5699" s="23">
        <v>1</v>
      </c>
      <c r="L5699" s="3" t="s">
        <v>131</v>
      </c>
      <c r="M5699" s="3"/>
      <c r="N5699" s="23"/>
      <c r="O5699"/>
    </row>
    <row r="5700" spans="1:15">
      <c r="A5700" s="66">
        <f>VLOOKUP(C5700,Index[],8,FALSE)</f>
        <v>43244</v>
      </c>
      <c r="B5700" s="5">
        <v>43300</v>
      </c>
      <c r="C5700" t="s">
        <v>696</v>
      </c>
      <c r="D5700" s="3">
        <f>VLOOKUP(C5700,Index[],2,FALSE)</f>
        <v>48</v>
      </c>
      <c r="E5700" s="3">
        <f>VLOOKUP(C5700,Index[],3,FALSE)</f>
        <v>0</v>
      </c>
      <c r="F5700" s="3">
        <f>VLOOKUP(C5700,Index[],4,FALSE)</f>
        <v>0</v>
      </c>
      <c r="G5700" s="3">
        <f>VLOOKUP(C5700,Index[],5,FALSE)</f>
        <v>0</v>
      </c>
      <c r="H5700" t="s">
        <v>325</v>
      </c>
      <c r="I5700">
        <f>VLOOKUP(Table1[[#This Row],[trait_name]],Trait[],2,FALSE)</f>
        <v>65</v>
      </c>
      <c r="J5700" s="23" t="s">
        <v>133</v>
      </c>
      <c r="K5700" s="23">
        <v>1</v>
      </c>
      <c r="L5700" s="3" t="s">
        <v>438</v>
      </c>
      <c r="N5700" s="23"/>
      <c r="O5700"/>
    </row>
    <row r="5701" spans="1:15">
      <c r="A5701" s="66">
        <f>VLOOKUP(C5701,Index[],8,FALSE)</f>
        <v>43244</v>
      </c>
      <c r="B5701" s="5">
        <v>43300</v>
      </c>
      <c r="C5701" t="s">
        <v>696</v>
      </c>
      <c r="D5701" s="3">
        <f>VLOOKUP(C5701,Index[],2,FALSE)</f>
        <v>48</v>
      </c>
      <c r="E5701" s="3">
        <f>VLOOKUP(C5701,Index[],3,FALSE)</f>
        <v>0</v>
      </c>
      <c r="F5701" s="3">
        <f>VLOOKUP(C5701,Index[],4,FALSE)</f>
        <v>0</v>
      </c>
      <c r="G5701" s="3">
        <f>VLOOKUP(C5701,Index[],5,FALSE)</f>
        <v>0</v>
      </c>
      <c r="I5701">
        <f>VLOOKUP(Table1[[#This Row],[trait_name]],Trait[],2,FALSE)</f>
        <v>65</v>
      </c>
      <c r="J5701" s="23" t="s">
        <v>133</v>
      </c>
      <c r="K5701" s="23">
        <v>2</v>
      </c>
      <c r="L5701" s="3"/>
      <c r="M5701" s="3"/>
      <c r="N5701" s="23"/>
      <c r="O5701"/>
    </row>
    <row r="5702" spans="1:15">
      <c r="A5702" s="66">
        <f>VLOOKUP(C5702,Index[],8,FALSE)</f>
        <v>43244</v>
      </c>
      <c r="B5702" s="5">
        <v>43300</v>
      </c>
      <c r="C5702" t="s">
        <v>696</v>
      </c>
      <c r="D5702" s="3">
        <f>VLOOKUP(C5702,Index[],2,FALSE)</f>
        <v>48</v>
      </c>
      <c r="E5702" s="3">
        <f>VLOOKUP(C5702,Index[],3,FALSE)</f>
        <v>0</v>
      </c>
      <c r="F5702" s="3">
        <f>VLOOKUP(C5702,Index[],4,FALSE)</f>
        <v>0</v>
      </c>
      <c r="G5702" s="3">
        <f>VLOOKUP(C5702,Index[],5,FALSE)</f>
        <v>0</v>
      </c>
      <c r="I5702">
        <f>VLOOKUP(Table1[[#This Row],[trait_name]],Trait[],2,FALSE)</f>
        <v>66</v>
      </c>
      <c r="J5702" s="23" t="s">
        <v>194</v>
      </c>
      <c r="K5702" s="23">
        <v>1</v>
      </c>
      <c r="L5702" s="3"/>
      <c r="M5702" s="3"/>
      <c r="N5702" s="23"/>
      <c r="O5702"/>
    </row>
    <row r="5703" spans="1:15">
      <c r="A5703" s="66">
        <f>VLOOKUP(C5703,Index[],8,FALSE)</f>
        <v>43244</v>
      </c>
      <c r="B5703" s="5">
        <v>43300</v>
      </c>
      <c r="C5703" t="s">
        <v>696</v>
      </c>
      <c r="D5703" s="3">
        <f>VLOOKUP(C5703,Index[],2,FALSE)</f>
        <v>48</v>
      </c>
      <c r="E5703" s="3">
        <f>VLOOKUP(C5703,Index[],3,FALSE)</f>
        <v>0</v>
      </c>
      <c r="F5703" s="3">
        <f>VLOOKUP(C5703,Index[],4,FALSE)</f>
        <v>0</v>
      </c>
      <c r="G5703" s="3">
        <f>VLOOKUP(C5703,Index[],5,FALSE)</f>
        <v>0</v>
      </c>
      <c r="I5703">
        <f>VLOOKUP(Table1[[#This Row],[trait_name]],Trait[],2,FALSE)</f>
        <v>67</v>
      </c>
      <c r="J5703" s="23" t="s">
        <v>136</v>
      </c>
      <c r="K5703" s="23">
        <v>1</v>
      </c>
      <c r="L5703" s="3"/>
      <c r="M5703" s="3"/>
      <c r="N5703" s="23"/>
      <c r="O5703"/>
    </row>
    <row r="5704" spans="1:15">
      <c r="A5704" s="66">
        <f>VLOOKUP(C5704,Index[],8,FALSE)</f>
        <v>43244</v>
      </c>
      <c r="B5704" s="5">
        <v>43300</v>
      </c>
      <c r="C5704" t="s">
        <v>696</v>
      </c>
      <c r="D5704" s="3">
        <f>VLOOKUP(C5704,Index[],2,FALSE)</f>
        <v>48</v>
      </c>
      <c r="E5704" s="3">
        <f>VLOOKUP(C5704,Index[],3,FALSE)</f>
        <v>0</v>
      </c>
      <c r="F5704" s="3">
        <f>VLOOKUP(C5704,Index[],4,FALSE)</f>
        <v>0</v>
      </c>
      <c r="G5704" s="3">
        <f>VLOOKUP(C5704,Index[],5,FALSE)</f>
        <v>0</v>
      </c>
      <c r="I5704">
        <f>VLOOKUP(Table1[[#This Row],[trait_name]],Trait[],2,FALSE)</f>
        <v>68</v>
      </c>
      <c r="J5704" s="23" t="s">
        <v>199</v>
      </c>
      <c r="K5704" s="23">
        <v>1</v>
      </c>
      <c r="L5704" s="3"/>
      <c r="M5704" s="3"/>
      <c r="N5704" s="23"/>
      <c r="O5704"/>
    </row>
    <row r="5705" spans="1:15">
      <c r="A5705" s="66">
        <f>VLOOKUP(C5705,Index[],8,FALSE)</f>
        <v>43244</v>
      </c>
      <c r="B5705" s="5">
        <v>43300</v>
      </c>
      <c r="C5705" t="s">
        <v>703</v>
      </c>
      <c r="D5705" s="3">
        <f>VLOOKUP(C5705,Index[],2,FALSE)</f>
        <v>49</v>
      </c>
      <c r="E5705" s="3">
        <f>VLOOKUP(C5705,Index[],3,FALSE)</f>
        <v>0</v>
      </c>
      <c r="F5705" s="3">
        <f>VLOOKUP(C5705,Index[],4,FALSE)</f>
        <v>0</v>
      </c>
      <c r="G5705" s="3">
        <f>VLOOKUP(C5705,Index[],5,FALSE)</f>
        <v>0</v>
      </c>
      <c r="I5705">
        <f>VLOOKUP(Table1[[#This Row],[trait_name]],Trait[],2,FALSE)</f>
        <v>1</v>
      </c>
      <c r="J5705" s="23" t="s">
        <v>140</v>
      </c>
      <c r="K5705" s="23">
        <v>1</v>
      </c>
      <c r="L5705" s="3"/>
      <c r="M5705" s="3"/>
      <c r="N5705" s="23"/>
      <c r="O5705"/>
    </row>
    <row r="5706" spans="1:15">
      <c r="A5706" s="66">
        <f>VLOOKUP(C5706,Index[],8,FALSE)</f>
        <v>43244</v>
      </c>
      <c r="B5706" s="5">
        <v>43244</v>
      </c>
      <c r="C5706" t="s">
        <v>703</v>
      </c>
      <c r="D5706" s="3">
        <f>VLOOKUP(C5706,Index[],2,FALSE)</f>
        <v>49</v>
      </c>
      <c r="E5706" s="3">
        <f>VLOOKUP(C5706,Index[],3,FALSE)</f>
        <v>0</v>
      </c>
      <c r="F5706" s="3">
        <f>VLOOKUP(C5706,Index[],4,FALSE)</f>
        <v>0</v>
      </c>
      <c r="G5706" s="3">
        <f>VLOOKUP(C5706,Index[],5,FALSE)</f>
        <v>0</v>
      </c>
      <c r="H5706" t="s">
        <v>25</v>
      </c>
      <c r="I5706">
        <f>VLOOKUP(Table1[[#This Row],[trait_name]],Trait[],2,FALSE)</f>
        <v>2</v>
      </c>
      <c r="J5706" s="23" t="s">
        <v>15</v>
      </c>
      <c r="K5706" s="23">
        <v>1</v>
      </c>
      <c r="L5706" s="3" t="s">
        <v>704</v>
      </c>
      <c r="N5706" s="23"/>
      <c r="O5706"/>
    </row>
    <row r="5707" spans="1:15">
      <c r="A5707" s="66">
        <f>VLOOKUP(C5707,Index[],8,FALSE)</f>
        <v>43244</v>
      </c>
      <c r="B5707" s="5">
        <v>43300</v>
      </c>
      <c r="C5707" t="s">
        <v>703</v>
      </c>
      <c r="D5707" s="3">
        <f>VLOOKUP(C5707,Index[],2,FALSE)</f>
        <v>49</v>
      </c>
      <c r="E5707" s="3">
        <f>VLOOKUP(C5707,Index[],3,FALSE)</f>
        <v>0</v>
      </c>
      <c r="F5707" s="3">
        <f>VLOOKUP(C5707,Index[],4,FALSE)</f>
        <v>0</v>
      </c>
      <c r="G5707" s="3">
        <f>VLOOKUP(C5707,Index[],5,FALSE)</f>
        <v>0</v>
      </c>
      <c r="H5707" t="s">
        <v>530</v>
      </c>
      <c r="I5707">
        <f>VLOOKUP(Table1[[#This Row],[trait_name]],Trait[],2,FALSE)</f>
        <v>2</v>
      </c>
      <c r="J5707" s="23" t="s">
        <v>15</v>
      </c>
      <c r="K5707" s="23">
        <v>2</v>
      </c>
      <c r="L5707" s="3" t="s">
        <v>705</v>
      </c>
      <c r="M5707" s="3"/>
      <c r="N5707" s="23"/>
      <c r="O5707"/>
    </row>
    <row r="5708" spans="1:15">
      <c r="A5708" s="66">
        <f>VLOOKUP(C5708,Index[],8,FALSE)</f>
        <v>43244</v>
      </c>
      <c r="B5708" s="5">
        <v>43244</v>
      </c>
      <c r="C5708" t="s">
        <v>703</v>
      </c>
      <c r="D5708" s="3">
        <f>VLOOKUP(C5708,Index[],2,FALSE)</f>
        <v>49</v>
      </c>
      <c r="E5708" s="3">
        <f>VLOOKUP(C5708,Index[],3,FALSE)</f>
        <v>0</v>
      </c>
      <c r="F5708" s="3">
        <f>VLOOKUP(C5708,Index[],4,FALSE)</f>
        <v>0</v>
      </c>
      <c r="G5708" s="3">
        <f>VLOOKUP(C5708,Index[],5,FALSE)</f>
        <v>0</v>
      </c>
      <c r="H5708" t="s">
        <v>17</v>
      </c>
      <c r="I5708">
        <f>VLOOKUP(Table1[[#This Row],[trait_name]],Trait[],2,FALSE)</f>
        <v>3</v>
      </c>
      <c r="J5708" s="23" t="s">
        <v>18</v>
      </c>
      <c r="K5708" s="23">
        <v>1</v>
      </c>
      <c r="L5708" s="3" t="s">
        <v>19</v>
      </c>
      <c r="N5708" s="23"/>
      <c r="O5708"/>
    </row>
    <row r="5709" spans="1:15">
      <c r="A5709" s="66">
        <f>VLOOKUP(C5709,Index[],8,FALSE)</f>
        <v>43244</v>
      </c>
      <c r="B5709" s="5">
        <v>43244</v>
      </c>
      <c r="C5709" t="s">
        <v>703</v>
      </c>
      <c r="D5709" s="3">
        <f>VLOOKUP(C5709,Index[],2,FALSE)</f>
        <v>49</v>
      </c>
      <c r="E5709" s="3">
        <f>VLOOKUP(C5709,Index[],3,FALSE)</f>
        <v>0</v>
      </c>
      <c r="F5709" s="3">
        <f>VLOOKUP(C5709,Index[],4,FALSE)</f>
        <v>0</v>
      </c>
      <c r="G5709" s="3">
        <f>VLOOKUP(C5709,Index[],5,FALSE)</f>
        <v>0</v>
      </c>
      <c r="H5709" t="s">
        <v>25</v>
      </c>
      <c r="I5709">
        <f>VLOOKUP(Table1[[#This Row],[trait_name]],Trait[],2,FALSE)</f>
        <v>3</v>
      </c>
      <c r="J5709" s="23" t="s">
        <v>18</v>
      </c>
      <c r="K5709" s="23">
        <v>2</v>
      </c>
      <c r="L5709" s="3" t="s">
        <v>21</v>
      </c>
      <c r="N5709" s="23"/>
      <c r="O5709"/>
    </row>
    <row r="5710" spans="1:15">
      <c r="A5710" s="66">
        <f>VLOOKUP(C5710,Index[],8,FALSE)</f>
        <v>43244</v>
      </c>
      <c r="B5710" s="5">
        <v>43300</v>
      </c>
      <c r="C5710" t="s">
        <v>703</v>
      </c>
      <c r="D5710" s="3">
        <f>VLOOKUP(C5710,Index[],2,FALSE)</f>
        <v>49</v>
      </c>
      <c r="E5710" s="3">
        <f>VLOOKUP(C5710,Index[],3,FALSE)</f>
        <v>0</v>
      </c>
      <c r="F5710" s="3">
        <f>VLOOKUP(C5710,Index[],4,FALSE)</f>
        <v>0</v>
      </c>
      <c r="G5710" s="3">
        <f>VLOOKUP(C5710,Index[],5,FALSE)</f>
        <v>0</v>
      </c>
      <c r="I5710">
        <f>VLOOKUP(Table1[[#This Row],[trait_name]],Trait[],2,FALSE)</f>
        <v>3</v>
      </c>
      <c r="J5710" s="23" t="s">
        <v>18</v>
      </c>
      <c r="K5710" s="23">
        <v>3</v>
      </c>
      <c r="L5710" s="3"/>
      <c r="M5710" s="3"/>
      <c r="N5710" s="23"/>
      <c r="O5710"/>
    </row>
    <row r="5711" spans="1:15">
      <c r="A5711" s="66">
        <f>VLOOKUP(C5711,Index[],8,FALSE)</f>
        <v>43244</v>
      </c>
      <c r="B5711" s="5">
        <v>43244</v>
      </c>
      <c r="C5711" t="s">
        <v>703</v>
      </c>
      <c r="D5711" s="3">
        <f>VLOOKUP(C5711,Index[],2,FALSE)</f>
        <v>49</v>
      </c>
      <c r="E5711" s="3">
        <f>VLOOKUP(C5711,Index[],3,FALSE)</f>
        <v>0</v>
      </c>
      <c r="F5711" s="3">
        <f>VLOOKUP(C5711,Index[],4,FALSE)</f>
        <v>0</v>
      </c>
      <c r="G5711" s="3">
        <f>VLOOKUP(C5711,Index[],5,FALSE)</f>
        <v>0</v>
      </c>
      <c r="H5711" t="s">
        <v>25</v>
      </c>
      <c r="I5711">
        <f>VLOOKUP(Table1[[#This Row],[trait_name]],Trait[],2,FALSE)</f>
        <v>4</v>
      </c>
      <c r="J5711" s="23" t="s">
        <v>22</v>
      </c>
      <c r="K5711" s="23">
        <v>1</v>
      </c>
      <c r="L5711" s="3" t="s">
        <v>23</v>
      </c>
      <c r="N5711" s="23"/>
      <c r="O5711"/>
    </row>
    <row r="5712" spans="1:15">
      <c r="A5712" s="66">
        <f>VLOOKUP(C5712,Index[],8,FALSE)</f>
        <v>43244</v>
      </c>
      <c r="B5712" s="5">
        <v>43300</v>
      </c>
      <c r="C5712" t="s">
        <v>703</v>
      </c>
      <c r="D5712" s="3">
        <f>VLOOKUP(C5712,Index[],2,FALSE)</f>
        <v>49</v>
      </c>
      <c r="E5712" s="3">
        <f>VLOOKUP(C5712,Index[],3,FALSE)</f>
        <v>0</v>
      </c>
      <c r="F5712" s="3">
        <f>VLOOKUP(C5712,Index[],4,FALSE)</f>
        <v>0</v>
      </c>
      <c r="G5712" s="3">
        <f>VLOOKUP(C5712,Index[],5,FALSE)</f>
        <v>0</v>
      </c>
      <c r="H5712" t="s">
        <v>17</v>
      </c>
      <c r="I5712">
        <f>VLOOKUP(Table1[[#This Row],[trait_name]],Trait[],2,FALSE)</f>
        <v>4</v>
      </c>
      <c r="J5712" s="23" t="s">
        <v>22</v>
      </c>
      <c r="K5712" s="23">
        <v>2</v>
      </c>
      <c r="L5712" s="3" t="s">
        <v>23</v>
      </c>
      <c r="M5712" s="3"/>
      <c r="N5712" s="23"/>
      <c r="O5712"/>
    </row>
    <row r="5713" spans="1:15">
      <c r="A5713" s="66">
        <f>VLOOKUP(C5713,Index[],8,FALSE)</f>
        <v>43244</v>
      </c>
      <c r="B5713" s="5">
        <v>43300</v>
      </c>
      <c r="C5713" t="s">
        <v>703</v>
      </c>
      <c r="D5713" s="3">
        <f>VLOOKUP(C5713,Index[],2,FALSE)</f>
        <v>49</v>
      </c>
      <c r="E5713" s="3">
        <f>VLOOKUP(C5713,Index[],3,FALSE)</f>
        <v>0</v>
      </c>
      <c r="F5713" s="3">
        <f>VLOOKUP(C5713,Index[],4,FALSE)</f>
        <v>0</v>
      </c>
      <c r="G5713" s="3">
        <f>VLOOKUP(C5713,Index[],5,FALSE)</f>
        <v>0</v>
      </c>
      <c r="I5713">
        <f>VLOOKUP(Table1[[#This Row],[trait_name]],Trait[],2,FALSE)</f>
        <v>5</v>
      </c>
      <c r="J5713" s="23" t="s">
        <v>24</v>
      </c>
      <c r="K5713" s="23">
        <v>1</v>
      </c>
      <c r="L5713" s="3"/>
      <c r="M5713" s="3"/>
      <c r="N5713" s="23"/>
      <c r="O5713"/>
    </row>
    <row r="5714" spans="1:15">
      <c r="A5714" s="66">
        <f>VLOOKUP(C5714,Index[],8,FALSE)</f>
        <v>43244</v>
      </c>
      <c r="B5714" s="5">
        <v>43300</v>
      </c>
      <c r="C5714" t="s">
        <v>703</v>
      </c>
      <c r="D5714" s="3">
        <f>VLOOKUP(C5714,Index[],2,FALSE)</f>
        <v>49</v>
      </c>
      <c r="E5714" s="3">
        <f>VLOOKUP(C5714,Index[],3,FALSE)</f>
        <v>0</v>
      </c>
      <c r="F5714" s="3">
        <f>VLOOKUP(C5714,Index[],4,FALSE)</f>
        <v>0</v>
      </c>
      <c r="G5714" s="3">
        <f>VLOOKUP(C5714,Index[],5,FALSE)</f>
        <v>0</v>
      </c>
      <c r="I5714">
        <f>VLOOKUP(Table1[[#This Row],[trait_name]],Trait[],2,FALSE)</f>
        <v>6</v>
      </c>
      <c r="J5714" s="23" t="s">
        <v>148</v>
      </c>
      <c r="K5714" s="23">
        <v>1</v>
      </c>
      <c r="L5714" s="3"/>
      <c r="M5714" s="3"/>
      <c r="N5714" s="23"/>
      <c r="O5714"/>
    </row>
    <row r="5715" spans="1:15">
      <c r="A5715" s="66">
        <f>VLOOKUP(C5715,Index[],8,FALSE)</f>
        <v>43244</v>
      </c>
      <c r="B5715" s="5">
        <v>43300</v>
      </c>
      <c r="C5715" t="s">
        <v>703</v>
      </c>
      <c r="D5715" s="3">
        <f>VLOOKUP(C5715,Index[],2,FALSE)</f>
        <v>49</v>
      </c>
      <c r="E5715" s="3">
        <f>VLOOKUP(C5715,Index[],3,FALSE)</f>
        <v>0</v>
      </c>
      <c r="F5715" s="3">
        <f>VLOOKUP(C5715,Index[],4,FALSE)</f>
        <v>0</v>
      </c>
      <c r="G5715" s="3">
        <f>VLOOKUP(C5715,Index[],5,FALSE)</f>
        <v>0</v>
      </c>
      <c r="H5715" t="s">
        <v>25</v>
      </c>
      <c r="I5715">
        <f>VLOOKUP(Table1[[#This Row],[trait_name]],Trait[],2,FALSE)</f>
        <v>7</v>
      </c>
      <c r="J5715" s="23" t="s">
        <v>26</v>
      </c>
      <c r="K5715" s="23">
        <v>2</v>
      </c>
      <c r="L5715" s="3" t="s">
        <v>27</v>
      </c>
      <c r="M5715" s="3"/>
      <c r="N5715" s="23"/>
      <c r="O5715"/>
    </row>
    <row r="5716" spans="1:15">
      <c r="A5716" s="66">
        <f>VLOOKUP(C5716,Index[],8,FALSE)</f>
        <v>43244</v>
      </c>
      <c r="B5716" s="5">
        <v>43300</v>
      </c>
      <c r="C5716" t="s">
        <v>703</v>
      </c>
      <c r="D5716" s="3">
        <f>VLOOKUP(C5716,Index[],2,FALSE)</f>
        <v>49</v>
      </c>
      <c r="E5716" s="3">
        <f>VLOOKUP(C5716,Index[],3,FALSE)</f>
        <v>0</v>
      </c>
      <c r="F5716" s="3">
        <f>VLOOKUP(C5716,Index[],4,FALSE)</f>
        <v>0</v>
      </c>
      <c r="G5716" s="3">
        <f>VLOOKUP(C5716,Index[],5,FALSE)</f>
        <v>0</v>
      </c>
      <c r="H5716" t="s">
        <v>147</v>
      </c>
      <c r="I5716">
        <f>VLOOKUP(Table1[[#This Row],[trait_name]],Trait[],2,FALSE)</f>
        <v>7</v>
      </c>
      <c r="J5716" s="23" t="s">
        <v>26</v>
      </c>
      <c r="K5716" s="23">
        <v>1</v>
      </c>
      <c r="L5716" s="3" t="s">
        <v>23</v>
      </c>
      <c r="M5716" s="3"/>
      <c r="N5716" s="23"/>
      <c r="O5716"/>
    </row>
    <row r="5717" spans="1:15">
      <c r="A5717" s="66">
        <f>VLOOKUP(C5717,Index[],8,FALSE)</f>
        <v>43244</v>
      </c>
      <c r="B5717" s="5">
        <v>43300</v>
      </c>
      <c r="C5717" t="s">
        <v>703</v>
      </c>
      <c r="D5717" s="3">
        <f>VLOOKUP(C5717,Index[],2,FALSE)</f>
        <v>49</v>
      </c>
      <c r="E5717" s="3">
        <f>VLOOKUP(C5717,Index[],3,FALSE)</f>
        <v>0</v>
      </c>
      <c r="F5717" s="3">
        <f>VLOOKUP(C5717,Index[],4,FALSE)</f>
        <v>0</v>
      </c>
      <c r="G5717" s="3">
        <f>VLOOKUP(C5717,Index[],5,FALSE)</f>
        <v>0</v>
      </c>
      <c r="I5717">
        <f>VLOOKUP(Table1[[#This Row],[trait_name]],Trait[],2,FALSE)</f>
        <v>8</v>
      </c>
      <c r="J5717" s="23" t="s">
        <v>150</v>
      </c>
      <c r="K5717" s="23">
        <v>1</v>
      </c>
      <c r="L5717" s="3"/>
      <c r="M5717" s="3"/>
      <c r="N5717" s="23"/>
      <c r="O5717"/>
    </row>
    <row r="5718" spans="1:15">
      <c r="A5718" s="66">
        <f>VLOOKUP(C5718,Index[],8,FALSE)</f>
        <v>43244</v>
      </c>
      <c r="B5718" s="5">
        <v>43300</v>
      </c>
      <c r="C5718" t="s">
        <v>703</v>
      </c>
      <c r="D5718" s="3">
        <f>VLOOKUP(C5718,Index[],2,FALSE)</f>
        <v>49</v>
      </c>
      <c r="E5718" s="3">
        <f>VLOOKUP(C5718,Index[],3,FALSE)</f>
        <v>0</v>
      </c>
      <c r="F5718" s="3">
        <f>VLOOKUP(C5718,Index[],4,FALSE)</f>
        <v>0</v>
      </c>
      <c r="G5718" s="3">
        <f>VLOOKUP(C5718,Index[],5,FALSE)</f>
        <v>0</v>
      </c>
      <c r="H5718" t="s">
        <v>325</v>
      </c>
      <c r="I5718">
        <f>VLOOKUP(Table1[[#This Row],[trait_name]],Trait[],2,FALSE)</f>
        <v>9</v>
      </c>
      <c r="J5718" s="23" t="s">
        <v>28</v>
      </c>
      <c r="K5718" s="23">
        <v>1</v>
      </c>
      <c r="L5718" s="3" t="s">
        <v>23</v>
      </c>
      <c r="M5718" s="3"/>
      <c r="N5718" s="23"/>
      <c r="O5718"/>
    </row>
    <row r="5719" spans="1:15">
      <c r="A5719" s="66">
        <f>VLOOKUP(C5719,Index[],8,FALSE)</f>
        <v>43244</v>
      </c>
      <c r="B5719" s="5">
        <v>43300</v>
      </c>
      <c r="C5719" t="s">
        <v>703</v>
      </c>
      <c r="D5719" s="3">
        <f>VLOOKUP(C5719,Index[],2,FALSE)</f>
        <v>49</v>
      </c>
      <c r="E5719" s="3">
        <f>VLOOKUP(C5719,Index[],3,FALSE)</f>
        <v>0</v>
      </c>
      <c r="F5719" s="3">
        <f>VLOOKUP(C5719,Index[],4,FALSE)</f>
        <v>0</v>
      </c>
      <c r="G5719" s="3">
        <f>VLOOKUP(C5719,Index[],5,FALSE)</f>
        <v>0</v>
      </c>
      <c r="I5719">
        <f>VLOOKUP(Table1[[#This Row],[trait_name]],Trait[],2,FALSE)</f>
        <v>10</v>
      </c>
      <c r="J5719" s="23" t="s">
        <v>29</v>
      </c>
      <c r="K5719" s="23">
        <v>1</v>
      </c>
      <c r="L5719" s="3"/>
      <c r="M5719" s="3"/>
      <c r="N5719" s="23"/>
      <c r="O5719"/>
    </row>
    <row r="5720" spans="1:15">
      <c r="A5720" s="66">
        <f>VLOOKUP(C5720,Index[],8,FALSE)</f>
        <v>43244</v>
      </c>
      <c r="B5720" s="5">
        <v>43300</v>
      </c>
      <c r="C5720" t="s">
        <v>703</v>
      </c>
      <c r="D5720" s="3">
        <f>VLOOKUP(C5720,Index[],2,FALSE)</f>
        <v>49</v>
      </c>
      <c r="E5720" s="3">
        <f>VLOOKUP(C5720,Index[],3,FALSE)</f>
        <v>0</v>
      </c>
      <c r="F5720" s="3">
        <f>VLOOKUP(C5720,Index[],4,FALSE)</f>
        <v>0</v>
      </c>
      <c r="G5720" s="3">
        <f>VLOOKUP(C5720,Index[],5,FALSE)</f>
        <v>0</v>
      </c>
      <c r="I5720">
        <f>VLOOKUP(Table1[[#This Row],[trait_name]],Trait[],2,FALSE)</f>
        <v>11</v>
      </c>
      <c r="J5720" s="23" t="s">
        <v>30</v>
      </c>
      <c r="K5720" s="23">
        <v>1</v>
      </c>
      <c r="L5720" s="3"/>
      <c r="M5720" s="3"/>
      <c r="N5720" s="23"/>
      <c r="O5720"/>
    </row>
    <row r="5721" spans="1:15">
      <c r="A5721" s="66">
        <f>VLOOKUP(C5721,Index[],8,FALSE)</f>
        <v>43244</v>
      </c>
      <c r="B5721" s="5">
        <v>43244</v>
      </c>
      <c r="C5721" t="s">
        <v>703</v>
      </c>
      <c r="D5721" s="3">
        <f>VLOOKUP(C5721,Index[],2,FALSE)</f>
        <v>49</v>
      </c>
      <c r="E5721" s="3">
        <f>VLOOKUP(C5721,Index[],3,FALSE)</f>
        <v>0</v>
      </c>
      <c r="F5721" s="3">
        <f>VLOOKUP(C5721,Index[],4,FALSE)</f>
        <v>0</v>
      </c>
      <c r="G5721" s="3">
        <f>VLOOKUP(C5721,Index[],5,FALSE)</f>
        <v>0</v>
      </c>
      <c r="H5721" t="s">
        <v>567</v>
      </c>
      <c r="I5721">
        <f>VLOOKUP(Table1[[#This Row],[trait_name]],Trait[],2,FALSE)</f>
        <v>12</v>
      </c>
      <c r="J5721" s="23" t="s">
        <v>151</v>
      </c>
      <c r="K5721" s="23">
        <v>1</v>
      </c>
      <c r="L5721" s="3" t="s">
        <v>23</v>
      </c>
      <c r="N5721" s="23"/>
      <c r="O5721"/>
    </row>
    <row r="5722" spans="1:15">
      <c r="A5722" s="66">
        <f>VLOOKUP(C5722,Index[],8,FALSE)</f>
        <v>43244</v>
      </c>
      <c r="B5722" s="5">
        <v>43300</v>
      </c>
      <c r="C5722" t="s">
        <v>703</v>
      </c>
      <c r="D5722" s="3">
        <f>VLOOKUP(C5722,Index[],2,FALSE)</f>
        <v>49</v>
      </c>
      <c r="E5722" s="3">
        <f>VLOOKUP(C5722,Index[],3,FALSE)</f>
        <v>0</v>
      </c>
      <c r="F5722" s="3">
        <f>VLOOKUP(C5722,Index[],4,FALSE)</f>
        <v>0</v>
      </c>
      <c r="G5722" s="3">
        <f>VLOOKUP(C5722,Index[],5,FALSE)</f>
        <v>0</v>
      </c>
      <c r="I5722">
        <f>VLOOKUP(Table1[[#This Row],[trait_name]],Trait[],2,FALSE)</f>
        <v>12</v>
      </c>
      <c r="J5722" s="23" t="s">
        <v>151</v>
      </c>
      <c r="K5722" s="23">
        <v>2</v>
      </c>
      <c r="L5722" s="3"/>
      <c r="M5722" s="3"/>
      <c r="N5722" s="23"/>
      <c r="O5722"/>
    </row>
    <row r="5723" spans="1:15">
      <c r="A5723" s="66">
        <f>VLOOKUP(C5723,Index[],8,FALSE)</f>
        <v>43244</v>
      </c>
      <c r="B5723" s="5">
        <v>43300</v>
      </c>
      <c r="C5723" t="s">
        <v>703</v>
      </c>
      <c r="D5723" s="3">
        <f>VLOOKUP(C5723,Index[],2,FALSE)</f>
        <v>49</v>
      </c>
      <c r="E5723" s="3">
        <f>VLOOKUP(C5723,Index[],3,FALSE)</f>
        <v>0</v>
      </c>
      <c r="F5723" s="3">
        <f>VLOOKUP(C5723,Index[],4,FALSE)</f>
        <v>0</v>
      </c>
      <c r="G5723" s="3">
        <f>VLOOKUP(C5723,Index[],5,FALSE)</f>
        <v>0</v>
      </c>
      <c r="H5723" t="s">
        <v>25</v>
      </c>
      <c r="I5723">
        <f>VLOOKUP(Table1[[#This Row],[trait_name]],Trait[],2,FALSE)</f>
        <v>13</v>
      </c>
      <c r="J5723" s="23" t="s">
        <v>369</v>
      </c>
      <c r="K5723" s="23">
        <v>1</v>
      </c>
      <c r="L5723" s="3" t="s">
        <v>23</v>
      </c>
      <c r="M5723" s="3"/>
      <c r="N5723" s="23"/>
      <c r="O5723"/>
    </row>
    <row r="5724" spans="1:15">
      <c r="A5724" s="66">
        <f>VLOOKUP(C5724,Index[],8,FALSE)</f>
        <v>43244</v>
      </c>
      <c r="B5724" s="5">
        <v>43244</v>
      </c>
      <c r="C5724" t="s">
        <v>703</v>
      </c>
      <c r="D5724" s="3">
        <f>VLOOKUP(C5724,Index[],2,FALSE)</f>
        <v>49</v>
      </c>
      <c r="E5724" s="3">
        <f>VLOOKUP(C5724,Index[],3,FALSE)</f>
        <v>0</v>
      </c>
      <c r="F5724" s="3">
        <f>VLOOKUP(C5724,Index[],4,FALSE)</f>
        <v>0</v>
      </c>
      <c r="G5724" s="3">
        <f>VLOOKUP(C5724,Index[],5,FALSE)</f>
        <v>0</v>
      </c>
      <c r="H5724" t="s">
        <v>25</v>
      </c>
      <c r="I5724">
        <f>VLOOKUP(Table1[[#This Row],[trait_name]],Trait[],2,FALSE)</f>
        <v>14</v>
      </c>
      <c r="J5724" s="23" t="s">
        <v>152</v>
      </c>
      <c r="K5724" s="23">
        <v>1</v>
      </c>
      <c r="L5724" s="3" t="s">
        <v>23</v>
      </c>
      <c r="N5724" s="23"/>
      <c r="O5724"/>
    </row>
    <row r="5725" spans="1:15">
      <c r="A5725" s="66">
        <f>VLOOKUP(C5725,Index[],8,FALSE)</f>
        <v>43244</v>
      </c>
      <c r="B5725" s="5">
        <v>43300</v>
      </c>
      <c r="C5725" t="s">
        <v>703</v>
      </c>
      <c r="D5725" s="3">
        <f>VLOOKUP(C5725,Index[],2,FALSE)</f>
        <v>49</v>
      </c>
      <c r="E5725" s="3">
        <f>VLOOKUP(C5725,Index[],3,FALSE)</f>
        <v>0</v>
      </c>
      <c r="F5725" s="3">
        <f>VLOOKUP(C5725,Index[],4,FALSE)</f>
        <v>0</v>
      </c>
      <c r="G5725" s="3">
        <f>VLOOKUP(C5725,Index[],5,FALSE)</f>
        <v>0</v>
      </c>
      <c r="I5725">
        <f>VLOOKUP(Table1[[#This Row],[trait_name]],Trait[],2,FALSE)</f>
        <v>14</v>
      </c>
      <c r="J5725" s="23" t="s">
        <v>152</v>
      </c>
      <c r="K5725" s="23">
        <v>2</v>
      </c>
      <c r="L5725" s="3"/>
      <c r="M5725" s="3"/>
      <c r="N5725" s="23"/>
      <c r="O5725"/>
    </row>
    <row r="5726" spans="1:15">
      <c r="A5726" s="66">
        <f>VLOOKUP(C5726,Index[],8,FALSE)</f>
        <v>43244</v>
      </c>
      <c r="B5726" s="5">
        <v>43300</v>
      </c>
      <c r="C5726" t="s">
        <v>703</v>
      </c>
      <c r="D5726" s="3">
        <f>VLOOKUP(C5726,Index[],2,FALSE)</f>
        <v>49</v>
      </c>
      <c r="E5726" s="3">
        <f>VLOOKUP(C5726,Index[],3,FALSE)</f>
        <v>0</v>
      </c>
      <c r="F5726" s="3">
        <f>VLOOKUP(C5726,Index[],4,FALSE)</f>
        <v>0</v>
      </c>
      <c r="G5726" s="3">
        <f>VLOOKUP(C5726,Index[],5,FALSE)</f>
        <v>0</v>
      </c>
      <c r="H5726" t="s">
        <v>567</v>
      </c>
      <c r="I5726">
        <f>VLOOKUP(Table1[[#This Row],[trait_name]],Trait[],2,FALSE)</f>
        <v>15</v>
      </c>
      <c r="J5726" s="23" t="s">
        <v>31</v>
      </c>
      <c r="K5726" s="23">
        <v>1</v>
      </c>
      <c r="L5726" s="3" t="s">
        <v>27</v>
      </c>
      <c r="N5726" s="23"/>
      <c r="O5726"/>
    </row>
    <row r="5727" spans="1:15">
      <c r="A5727" s="66">
        <f>VLOOKUP(C5727,Index[],8,FALSE)</f>
        <v>43244</v>
      </c>
      <c r="B5727" s="5">
        <v>43300</v>
      </c>
      <c r="C5727" t="s">
        <v>703</v>
      </c>
      <c r="D5727" s="3">
        <f>VLOOKUP(C5727,Index[],2,FALSE)</f>
        <v>49</v>
      </c>
      <c r="E5727" s="3">
        <f>VLOOKUP(C5727,Index[],3,FALSE)</f>
        <v>0</v>
      </c>
      <c r="F5727" s="3">
        <f>VLOOKUP(C5727,Index[],4,FALSE)</f>
        <v>0</v>
      </c>
      <c r="G5727" s="3">
        <f>VLOOKUP(C5727,Index[],5,FALSE)</f>
        <v>0</v>
      </c>
      <c r="I5727">
        <f>VLOOKUP(Table1[[#This Row],[trait_name]],Trait[],2,FALSE)</f>
        <v>15</v>
      </c>
      <c r="J5727" s="23" t="s">
        <v>31</v>
      </c>
      <c r="K5727" s="23">
        <v>2</v>
      </c>
      <c r="L5727" s="3"/>
      <c r="M5727" s="3"/>
      <c r="N5727" s="23"/>
      <c r="O5727"/>
    </row>
    <row r="5728" spans="1:15">
      <c r="A5728" s="66">
        <f>VLOOKUP(C5728,Index[],8,FALSE)</f>
        <v>43244</v>
      </c>
      <c r="B5728" s="25">
        <v>43244</v>
      </c>
      <c r="C5728" s="4" t="s">
        <v>703</v>
      </c>
      <c r="D5728" s="3">
        <f>VLOOKUP(C5728,Index[],2,FALSE)</f>
        <v>49</v>
      </c>
      <c r="E5728" s="3">
        <f>VLOOKUP(C5728,Index[],3,FALSE)</f>
        <v>0</v>
      </c>
      <c r="F5728" s="3">
        <f>VLOOKUP(C5728,Index[],4,FALSE)</f>
        <v>0</v>
      </c>
      <c r="G5728" s="3">
        <f>VLOOKUP(C5728,Index[],5,FALSE)</f>
        <v>0</v>
      </c>
      <c r="I5728">
        <f>VLOOKUP(Table1[[#This Row],[trait_name]],Trait[],2,FALSE)</f>
        <v>16</v>
      </c>
      <c r="J5728" s="24" t="s">
        <v>32</v>
      </c>
      <c r="K5728" s="23">
        <v>1</v>
      </c>
      <c r="L5728" s="3"/>
      <c r="N5728" s="23"/>
      <c r="O5728"/>
    </row>
    <row r="5729" spans="1:15">
      <c r="A5729" s="66">
        <f>VLOOKUP(C5729,Index[],8,FALSE)</f>
        <v>43244</v>
      </c>
      <c r="B5729" s="5">
        <v>43300</v>
      </c>
      <c r="C5729" t="s">
        <v>703</v>
      </c>
      <c r="D5729" s="3">
        <f>VLOOKUP(C5729,Index[],2,FALSE)</f>
        <v>49</v>
      </c>
      <c r="E5729" s="3">
        <f>VLOOKUP(C5729,Index[],3,FALSE)</f>
        <v>0</v>
      </c>
      <c r="F5729" s="3">
        <f>VLOOKUP(C5729,Index[],4,FALSE)</f>
        <v>0</v>
      </c>
      <c r="G5729" s="3">
        <f>VLOOKUP(C5729,Index[],5,FALSE)</f>
        <v>0</v>
      </c>
      <c r="I5729">
        <f>VLOOKUP(Table1[[#This Row],[trait_name]],Trait[],2,FALSE)</f>
        <v>16</v>
      </c>
      <c r="J5729" s="23" t="s">
        <v>32</v>
      </c>
      <c r="K5729" s="23">
        <v>2</v>
      </c>
      <c r="L5729" s="3"/>
      <c r="M5729" s="3"/>
      <c r="N5729" s="23"/>
      <c r="O5729"/>
    </row>
    <row r="5730" spans="1:15">
      <c r="A5730" s="66">
        <f>VLOOKUP(C5730,Index[],8,FALSE)</f>
        <v>43244</v>
      </c>
      <c r="B5730" s="5">
        <v>43244</v>
      </c>
      <c r="C5730" t="s">
        <v>703</v>
      </c>
      <c r="D5730" s="3">
        <f>VLOOKUP(C5730,Index[],2,FALSE)</f>
        <v>49</v>
      </c>
      <c r="E5730" s="3">
        <f>VLOOKUP(C5730,Index[],3,FALSE)</f>
        <v>0</v>
      </c>
      <c r="F5730" s="3">
        <f>VLOOKUP(C5730,Index[],4,FALSE)</f>
        <v>0</v>
      </c>
      <c r="G5730" s="3">
        <f>VLOOKUP(C5730,Index[],5,FALSE)</f>
        <v>0</v>
      </c>
      <c r="H5730" t="s">
        <v>25</v>
      </c>
      <c r="I5730">
        <f>VLOOKUP(Table1[[#This Row],[trait_name]],Trait[],2,FALSE)</f>
        <v>17</v>
      </c>
      <c r="J5730" s="23" t="s">
        <v>33</v>
      </c>
      <c r="K5730" s="23">
        <v>3</v>
      </c>
      <c r="L5730" s="3" t="s">
        <v>34</v>
      </c>
      <c r="N5730" s="23"/>
      <c r="O5730"/>
    </row>
    <row r="5731" spans="1:15">
      <c r="A5731" s="66">
        <f>VLOOKUP(C5731,Index[],8,FALSE)</f>
        <v>43244</v>
      </c>
      <c r="B5731" s="5">
        <v>43244</v>
      </c>
      <c r="C5731" t="s">
        <v>703</v>
      </c>
      <c r="D5731" s="3">
        <f>VLOOKUP(C5731,Index[],2,FALSE)</f>
        <v>49</v>
      </c>
      <c r="E5731" s="3">
        <f>VLOOKUP(C5731,Index[],3,FALSE)</f>
        <v>0</v>
      </c>
      <c r="F5731" s="3">
        <f>VLOOKUP(C5731,Index[],4,FALSE)</f>
        <v>0</v>
      </c>
      <c r="G5731" s="3">
        <f>VLOOKUP(C5731,Index[],5,FALSE)</f>
        <v>0</v>
      </c>
      <c r="H5731" t="s">
        <v>25</v>
      </c>
      <c r="I5731">
        <f>VLOOKUP(Table1[[#This Row],[trait_name]],Trait[],2,FALSE)</f>
        <v>17</v>
      </c>
      <c r="J5731" s="23" t="s">
        <v>33</v>
      </c>
      <c r="K5731" s="23">
        <v>1</v>
      </c>
      <c r="L5731" s="3" t="s">
        <v>35</v>
      </c>
      <c r="N5731" s="23"/>
      <c r="O5731"/>
    </row>
    <row r="5732" spans="1:15">
      <c r="A5732" s="66">
        <f>VLOOKUP(C5732,Index[],8,FALSE)</f>
        <v>43244</v>
      </c>
      <c r="B5732" s="5">
        <v>43244</v>
      </c>
      <c r="C5732" t="s">
        <v>703</v>
      </c>
      <c r="D5732" s="3">
        <f>VLOOKUP(C5732,Index[],2,FALSE)</f>
        <v>49</v>
      </c>
      <c r="E5732" s="3">
        <f>VLOOKUP(C5732,Index[],3,FALSE)</f>
        <v>0</v>
      </c>
      <c r="F5732" s="3">
        <f>VLOOKUP(C5732,Index[],4,FALSE)</f>
        <v>0</v>
      </c>
      <c r="G5732" s="3">
        <f>VLOOKUP(C5732,Index[],5,FALSE)</f>
        <v>0</v>
      </c>
      <c r="H5732" t="s">
        <v>25</v>
      </c>
      <c r="I5732">
        <f>VLOOKUP(Table1[[#This Row],[trait_name]],Trait[],2,FALSE)</f>
        <v>17</v>
      </c>
      <c r="J5732" s="23" t="s">
        <v>33</v>
      </c>
      <c r="K5732" s="23">
        <v>2</v>
      </c>
      <c r="L5732" s="3" t="s">
        <v>36</v>
      </c>
      <c r="N5732" s="23"/>
      <c r="O5732"/>
    </row>
    <row r="5733" spans="1:15">
      <c r="A5733" s="66">
        <f>VLOOKUP(C5733,Index[],8,FALSE)</f>
        <v>43244</v>
      </c>
      <c r="B5733" s="5">
        <v>43300</v>
      </c>
      <c r="C5733" t="s">
        <v>703</v>
      </c>
      <c r="D5733" s="3">
        <f>VLOOKUP(C5733,Index[],2,FALSE)</f>
        <v>49</v>
      </c>
      <c r="E5733" s="3">
        <f>VLOOKUP(C5733,Index[],3,FALSE)</f>
        <v>0</v>
      </c>
      <c r="F5733" s="3">
        <f>VLOOKUP(C5733,Index[],4,FALSE)</f>
        <v>0</v>
      </c>
      <c r="G5733" s="3">
        <f>VLOOKUP(C5733,Index[],5,FALSE)</f>
        <v>0</v>
      </c>
      <c r="I5733">
        <f>VLOOKUP(Table1[[#This Row],[trait_name]],Trait[],2,FALSE)</f>
        <v>17</v>
      </c>
      <c r="J5733" s="23" t="s">
        <v>33</v>
      </c>
      <c r="K5733" s="23">
        <v>4</v>
      </c>
      <c r="L5733" s="3"/>
      <c r="M5733" s="3"/>
      <c r="N5733" s="23"/>
      <c r="O5733"/>
    </row>
    <row r="5734" spans="1:15">
      <c r="A5734" s="66">
        <f>VLOOKUP(C5734,Index[],8,FALSE)</f>
        <v>43244</v>
      </c>
      <c r="B5734" s="25">
        <v>43244</v>
      </c>
      <c r="C5734" s="4" t="s">
        <v>703</v>
      </c>
      <c r="D5734" s="3">
        <f>VLOOKUP(C5734,Index[],2,FALSE)</f>
        <v>49</v>
      </c>
      <c r="E5734" s="3">
        <f>VLOOKUP(C5734,Index[],3,FALSE)</f>
        <v>0</v>
      </c>
      <c r="F5734" s="3">
        <f>VLOOKUP(C5734,Index[],4,FALSE)</f>
        <v>0</v>
      </c>
      <c r="G5734" s="3">
        <f>VLOOKUP(C5734,Index[],5,FALSE)</f>
        <v>0</v>
      </c>
      <c r="I5734">
        <f>VLOOKUP(Table1[[#This Row],[trait_name]],Trait[],2,FALSE)</f>
        <v>18</v>
      </c>
      <c r="J5734" s="23" t="s">
        <v>37</v>
      </c>
      <c r="K5734" s="23">
        <v>1</v>
      </c>
      <c r="L5734" s="3"/>
      <c r="N5734" s="23"/>
      <c r="O5734"/>
    </row>
    <row r="5735" spans="1:15">
      <c r="A5735" s="66">
        <f>VLOOKUP(C5735,Index[],8,FALSE)</f>
        <v>43244</v>
      </c>
      <c r="B5735" s="5">
        <v>43300</v>
      </c>
      <c r="C5735" t="s">
        <v>703</v>
      </c>
      <c r="D5735" s="3">
        <f>VLOOKUP(C5735,Index[],2,FALSE)</f>
        <v>49</v>
      </c>
      <c r="E5735" s="3">
        <f>VLOOKUP(C5735,Index[],3,FALSE)</f>
        <v>0</v>
      </c>
      <c r="F5735" s="3">
        <f>VLOOKUP(C5735,Index[],4,FALSE)</f>
        <v>0</v>
      </c>
      <c r="G5735" s="3">
        <f>VLOOKUP(C5735,Index[],5,FALSE)</f>
        <v>0</v>
      </c>
      <c r="I5735">
        <f>VLOOKUP(Table1[[#This Row],[trait_name]],Trait[],2,FALSE)</f>
        <v>18</v>
      </c>
      <c r="J5735" s="23" t="s">
        <v>37</v>
      </c>
      <c r="K5735" s="23">
        <v>2</v>
      </c>
      <c r="L5735" s="3"/>
      <c r="M5735" s="3"/>
      <c r="N5735" s="23"/>
      <c r="O5735"/>
    </row>
    <row r="5736" spans="1:15">
      <c r="A5736" s="66">
        <f>VLOOKUP(C5736,Index[],8,FALSE)</f>
        <v>43244</v>
      </c>
      <c r="B5736" s="5">
        <v>43244</v>
      </c>
      <c r="C5736" t="s">
        <v>703</v>
      </c>
      <c r="D5736" s="3">
        <f>VLOOKUP(C5736,Index[],2,FALSE)</f>
        <v>49</v>
      </c>
      <c r="E5736" s="3">
        <f>VLOOKUP(C5736,Index[],3,FALSE)</f>
        <v>0</v>
      </c>
      <c r="F5736" s="3">
        <f>VLOOKUP(C5736,Index[],4,FALSE)</f>
        <v>0</v>
      </c>
      <c r="G5736" s="3">
        <f>VLOOKUP(C5736,Index[],5,FALSE)</f>
        <v>0</v>
      </c>
      <c r="H5736" t="s">
        <v>25</v>
      </c>
      <c r="I5736">
        <f>VLOOKUP(Table1[[#This Row],[trait_name]],Trait[],2,FALSE)</f>
        <v>19</v>
      </c>
      <c r="J5736" s="23" t="s">
        <v>38</v>
      </c>
      <c r="K5736" s="23">
        <v>1</v>
      </c>
      <c r="L5736" s="3" t="s">
        <v>40</v>
      </c>
      <c r="N5736" s="23"/>
      <c r="O5736"/>
    </row>
    <row r="5737" spans="1:15">
      <c r="A5737" s="66">
        <f>VLOOKUP(C5737,Index[],8,FALSE)</f>
        <v>43244</v>
      </c>
      <c r="B5737" s="5">
        <v>43300</v>
      </c>
      <c r="C5737" t="s">
        <v>703</v>
      </c>
      <c r="D5737" s="3">
        <f>VLOOKUP(C5737,Index[],2,FALSE)</f>
        <v>49</v>
      </c>
      <c r="E5737" s="3">
        <f>VLOOKUP(C5737,Index[],3,FALSE)</f>
        <v>0</v>
      </c>
      <c r="F5737" s="3">
        <f>VLOOKUP(C5737,Index[],4,FALSE)</f>
        <v>0</v>
      </c>
      <c r="G5737" s="3">
        <f>VLOOKUP(C5737,Index[],5,FALSE)</f>
        <v>0</v>
      </c>
      <c r="I5737">
        <f>VLOOKUP(Table1[[#This Row],[trait_name]],Trait[],2,FALSE)</f>
        <v>19</v>
      </c>
      <c r="J5737" s="23" t="s">
        <v>38</v>
      </c>
      <c r="K5737" s="23">
        <v>2</v>
      </c>
      <c r="L5737" s="3"/>
      <c r="M5737" s="3"/>
      <c r="N5737" s="23"/>
      <c r="O5737"/>
    </row>
    <row r="5738" spans="1:15">
      <c r="A5738" s="66">
        <f>VLOOKUP(C5738,Index[],8,FALSE)</f>
        <v>43244</v>
      </c>
      <c r="B5738" s="5">
        <v>43311</v>
      </c>
      <c r="C5738" t="s">
        <v>703</v>
      </c>
      <c r="D5738" s="3">
        <f>VLOOKUP(C5738,Index[],2,FALSE)</f>
        <v>49</v>
      </c>
      <c r="E5738" s="3">
        <f>VLOOKUP(C5738,Index[],3,FALSE)</f>
        <v>0</v>
      </c>
      <c r="F5738" s="3">
        <f>VLOOKUP(C5738,Index[],4,FALSE)</f>
        <v>0</v>
      </c>
      <c r="G5738" s="3">
        <f>VLOOKUP(C5738,Index[],5,FALSE)</f>
        <v>0</v>
      </c>
      <c r="H5738" t="s">
        <v>567</v>
      </c>
      <c r="I5738">
        <f>VLOOKUP(Table1[[#This Row],[trait_name]],Trait[],2,FALSE)</f>
        <v>20</v>
      </c>
      <c r="J5738" s="23" t="s">
        <v>41</v>
      </c>
      <c r="K5738" s="23">
        <v>1</v>
      </c>
      <c r="L5738" s="3" t="s">
        <v>158</v>
      </c>
      <c r="M5738" s="3"/>
      <c r="N5738" s="23"/>
      <c r="O5738"/>
    </row>
    <row r="5739" spans="1:15">
      <c r="A5739" s="66">
        <f>VLOOKUP(C5739,Index[],8,FALSE)</f>
        <v>43244</v>
      </c>
      <c r="B5739" s="25">
        <v>43244</v>
      </c>
      <c r="C5739" s="4" t="s">
        <v>703</v>
      </c>
      <c r="D5739" s="3">
        <f>VLOOKUP(C5739,Index[],2,FALSE)</f>
        <v>49</v>
      </c>
      <c r="E5739" s="3">
        <f>VLOOKUP(C5739,Index[],3,FALSE)</f>
        <v>0</v>
      </c>
      <c r="F5739" s="3">
        <f>VLOOKUP(C5739,Index[],4,FALSE)</f>
        <v>0</v>
      </c>
      <c r="G5739" s="3">
        <f>VLOOKUP(C5739,Index[],5,FALSE)</f>
        <v>0</v>
      </c>
      <c r="H5739" t="s">
        <v>17</v>
      </c>
      <c r="I5739">
        <f>VLOOKUP(Table1[[#This Row],[trait_name]],Trait[],2,FALSE)</f>
        <v>21</v>
      </c>
      <c r="J5739" s="23" t="s">
        <v>43</v>
      </c>
      <c r="K5739" s="23">
        <v>1</v>
      </c>
      <c r="L5739" s="3" t="s">
        <v>44</v>
      </c>
      <c r="N5739" s="23"/>
      <c r="O5739"/>
    </row>
    <row r="5740" spans="1:15">
      <c r="A5740" s="66">
        <f>VLOOKUP(C5740,Index[],8,FALSE)</f>
        <v>43244</v>
      </c>
      <c r="B5740" s="5">
        <v>43300</v>
      </c>
      <c r="C5740" t="s">
        <v>703</v>
      </c>
      <c r="D5740" s="3">
        <f>VLOOKUP(C5740,Index[],2,FALSE)</f>
        <v>49</v>
      </c>
      <c r="E5740" s="3">
        <f>VLOOKUP(C5740,Index[],3,FALSE)</f>
        <v>0</v>
      </c>
      <c r="F5740" s="3">
        <f>VLOOKUP(C5740,Index[],4,FALSE)</f>
        <v>0</v>
      </c>
      <c r="G5740" s="3">
        <f>VLOOKUP(C5740,Index[],5,FALSE)</f>
        <v>0</v>
      </c>
      <c r="H5740" t="s">
        <v>17</v>
      </c>
      <c r="I5740">
        <f>VLOOKUP(Table1[[#This Row],[trait_name]],Trait[],2,FALSE)</f>
        <v>21</v>
      </c>
      <c r="J5740" s="23" t="s">
        <v>43</v>
      </c>
      <c r="K5740" s="23">
        <v>2</v>
      </c>
      <c r="L5740" s="3" t="s">
        <v>45</v>
      </c>
      <c r="M5740" s="3"/>
      <c r="N5740" s="23"/>
      <c r="O5740"/>
    </row>
    <row r="5741" spans="1:15">
      <c r="A5741" s="66">
        <f>VLOOKUP(C5741,Index[],8,FALSE)</f>
        <v>43244</v>
      </c>
      <c r="B5741" s="5">
        <v>43300</v>
      </c>
      <c r="C5741" t="s">
        <v>703</v>
      </c>
      <c r="D5741" s="3">
        <f>VLOOKUP(C5741,Index[],2,FALSE)</f>
        <v>49</v>
      </c>
      <c r="E5741" s="3">
        <f>VLOOKUP(C5741,Index[],3,FALSE)</f>
        <v>0</v>
      </c>
      <c r="F5741" s="3">
        <f>VLOOKUP(C5741,Index[],4,FALSE)</f>
        <v>0</v>
      </c>
      <c r="G5741" s="3">
        <f>VLOOKUP(C5741,Index[],5,FALSE)</f>
        <v>0</v>
      </c>
      <c r="H5741" t="s">
        <v>567</v>
      </c>
      <c r="I5741">
        <f>VLOOKUP(Table1[[#This Row],[trait_name]],Trait[],2,FALSE)</f>
        <v>22</v>
      </c>
      <c r="J5741" s="23" t="s">
        <v>47</v>
      </c>
      <c r="K5741" s="23">
        <v>1</v>
      </c>
      <c r="L5741" s="3" t="s">
        <v>162</v>
      </c>
      <c r="M5741" s="3"/>
      <c r="N5741" s="23"/>
      <c r="O5741"/>
    </row>
    <row r="5742" spans="1:15">
      <c r="A5742" s="66">
        <f>VLOOKUP(C5742,Index[],8,FALSE)</f>
        <v>43244</v>
      </c>
      <c r="B5742" s="5">
        <v>43300</v>
      </c>
      <c r="C5742" t="s">
        <v>703</v>
      </c>
      <c r="D5742" s="3">
        <f>VLOOKUP(C5742,Index[],2,FALSE)</f>
        <v>49</v>
      </c>
      <c r="E5742" s="3">
        <f>VLOOKUP(C5742,Index[],3,FALSE)</f>
        <v>0</v>
      </c>
      <c r="F5742" s="3">
        <f>VLOOKUP(C5742,Index[],4,FALSE)</f>
        <v>0</v>
      </c>
      <c r="G5742" s="3">
        <f>VLOOKUP(C5742,Index[],5,FALSE)</f>
        <v>0</v>
      </c>
      <c r="H5742" t="s">
        <v>147</v>
      </c>
      <c r="I5742">
        <f>VLOOKUP(Table1[[#This Row],[trait_name]],Trait[],2,FALSE)</f>
        <v>23</v>
      </c>
      <c r="J5742" s="23" t="s">
        <v>49</v>
      </c>
      <c r="K5742" s="23">
        <v>2</v>
      </c>
      <c r="L5742" s="3" t="s">
        <v>39</v>
      </c>
      <c r="M5742" s="3"/>
      <c r="N5742" s="23"/>
      <c r="O5742"/>
    </row>
    <row r="5743" spans="1:15">
      <c r="A5743" s="66">
        <f>VLOOKUP(C5743,Index[],8,FALSE)</f>
        <v>43244</v>
      </c>
      <c r="B5743" s="5">
        <v>43300</v>
      </c>
      <c r="C5743" t="s">
        <v>703</v>
      </c>
      <c r="D5743" s="3">
        <f>VLOOKUP(C5743,Index[],2,FALSE)</f>
        <v>49</v>
      </c>
      <c r="E5743" s="3">
        <f>VLOOKUP(C5743,Index[],3,FALSE)</f>
        <v>0</v>
      </c>
      <c r="F5743" s="3">
        <f>VLOOKUP(C5743,Index[],4,FALSE)</f>
        <v>0</v>
      </c>
      <c r="G5743" s="3">
        <f>VLOOKUP(C5743,Index[],5,FALSE)</f>
        <v>0</v>
      </c>
      <c r="H5743" t="s">
        <v>147</v>
      </c>
      <c r="I5743">
        <f>VLOOKUP(Table1[[#This Row],[trait_name]],Trait[],2,FALSE)</f>
        <v>23</v>
      </c>
      <c r="J5743" s="23" t="s">
        <v>49</v>
      </c>
      <c r="K5743" s="23">
        <v>1</v>
      </c>
      <c r="L5743" s="3" t="s">
        <v>40</v>
      </c>
      <c r="N5743" s="23"/>
      <c r="O5743"/>
    </row>
    <row r="5744" spans="1:15">
      <c r="A5744" s="66">
        <f>VLOOKUP(C5744,Index[],8,FALSE)</f>
        <v>43244</v>
      </c>
      <c r="B5744" s="5">
        <v>43300</v>
      </c>
      <c r="C5744" t="s">
        <v>703</v>
      </c>
      <c r="D5744" s="3">
        <f>VLOOKUP(C5744,Index[],2,FALSE)</f>
        <v>49</v>
      </c>
      <c r="E5744" s="3">
        <f>VLOOKUP(C5744,Index[],3,FALSE)</f>
        <v>0</v>
      </c>
      <c r="F5744" s="3">
        <f>VLOOKUP(C5744,Index[],4,FALSE)</f>
        <v>0</v>
      </c>
      <c r="G5744" s="3">
        <f>VLOOKUP(C5744,Index[],5,FALSE)</f>
        <v>0</v>
      </c>
      <c r="H5744" t="s">
        <v>17</v>
      </c>
      <c r="I5744">
        <f>VLOOKUP(Table1[[#This Row],[trait_name]],Trait[],2,FALSE)</f>
        <v>24</v>
      </c>
      <c r="J5744" s="23" t="s">
        <v>53</v>
      </c>
      <c r="K5744" s="23">
        <v>1</v>
      </c>
      <c r="L5744" s="3" t="s">
        <v>268</v>
      </c>
      <c r="N5744" s="23"/>
      <c r="O5744"/>
    </row>
    <row r="5745" spans="1:15">
      <c r="A5745" s="66">
        <f>VLOOKUP(C5745,Index[],8,FALSE)</f>
        <v>43244</v>
      </c>
      <c r="B5745" s="5">
        <v>43300</v>
      </c>
      <c r="C5745" t="s">
        <v>703</v>
      </c>
      <c r="D5745" s="3">
        <f>VLOOKUP(C5745,Index[],2,FALSE)</f>
        <v>49</v>
      </c>
      <c r="E5745" s="3">
        <f>VLOOKUP(C5745,Index[],3,FALSE)</f>
        <v>0</v>
      </c>
      <c r="F5745" s="3">
        <f>VLOOKUP(C5745,Index[],4,FALSE)</f>
        <v>0</v>
      </c>
      <c r="G5745" s="3">
        <f>VLOOKUP(C5745,Index[],5,FALSE)</f>
        <v>0</v>
      </c>
      <c r="H5745" t="s">
        <v>25</v>
      </c>
      <c r="I5745">
        <f>VLOOKUP(Table1[[#This Row],[trait_name]],Trait[],2,FALSE)</f>
        <v>24</v>
      </c>
      <c r="J5745" s="23" t="s">
        <v>53</v>
      </c>
      <c r="K5745" s="23">
        <v>2</v>
      </c>
      <c r="L5745" s="3" t="s">
        <v>163</v>
      </c>
      <c r="M5745" s="3"/>
      <c r="N5745" s="23"/>
      <c r="O5745"/>
    </row>
    <row r="5746" spans="1:15">
      <c r="A5746" s="66">
        <f>VLOOKUP(C5746,Index[],8,FALSE)</f>
        <v>43244</v>
      </c>
      <c r="B5746" s="5">
        <v>43300</v>
      </c>
      <c r="C5746" t="s">
        <v>703</v>
      </c>
      <c r="D5746" s="3">
        <f>VLOOKUP(C5746,Index[],2,FALSE)</f>
        <v>49</v>
      </c>
      <c r="E5746" s="3">
        <f>VLOOKUP(C5746,Index[],3,FALSE)</f>
        <v>0</v>
      </c>
      <c r="F5746" s="3">
        <f>VLOOKUP(C5746,Index[],4,FALSE)</f>
        <v>0</v>
      </c>
      <c r="G5746" s="3">
        <f>VLOOKUP(C5746,Index[],5,FALSE)</f>
        <v>0</v>
      </c>
      <c r="H5746" t="s">
        <v>139</v>
      </c>
      <c r="I5746">
        <f>VLOOKUP(Table1[[#This Row],[trait_name]],Trait[],2,FALSE)</f>
        <v>25</v>
      </c>
      <c r="J5746" s="23" t="s">
        <v>57</v>
      </c>
      <c r="K5746" s="23">
        <v>1</v>
      </c>
      <c r="L5746" s="3" t="s">
        <v>23</v>
      </c>
      <c r="N5746" s="23"/>
      <c r="O5746"/>
    </row>
    <row r="5747" spans="1:15">
      <c r="A5747" s="66">
        <f>VLOOKUP(C5747,Index[],8,FALSE)</f>
        <v>43244</v>
      </c>
      <c r="B5747" s="5">
        <v>43300</v>
      </c>
      <c r="C5747" t="s">
        <v>703</v>
      </c>
      <c r="D5747" s="3">
        <f>VLOOKUP(C5747,Index[],2,FALSE)</f>
        <v>49</v>
      </c>
      <c r="E5747" s="3">
        <f>VLOOKUP(C5747,Index[],3,FALSE)</f>
        <v>0</v>
      </c>
      <c r="F5747" s="3">
        <f>VLOOKUP(C5747,Index[],4,FALSE)</f>
        <v>0</v>
      </c>
      <c r="G5747" s="3">
        <f>VLOOKUP(C5747,Index[],5,FALSE)</f>
        <v>0</v>
      </c>
      <c r="I5747">
        <f>VLOOKUP(Table1[[#This Row],[trait_name]],Trait[],2,FALSE)</f>
        <v>25</v>
      </c>
      <c r="J5747" s="23" t="s">
        <v>57</v>
      </c>
      <c r="K5747" s="23">
        <v>2</v>
      </c>
      <c r="L5747" s="3"/>
      <c r="M5747" s="3"/>
      <c r="N5747" s="23"/>
      <c r="O5747"/>
    </row>
    <row r="5748" spans="1:15">
      <c r="A5748" s="66">
        <f>VLOOKUP(C5748,Index[],8,FALSE)</f>
        <v>43244</v>
      </c>
      <c r="B5748" s="5">
        <v>43300</v>
      </c>
      <c r="C5748" t="s">
        <v>703</v>
      </c>
      <c r="D5748" s="3">
        <f>VLOOKUP(C5748,Index[],2,FALSE)</f>
        <v>49</v>
      </c>
      <c r="E5748" s="3">
        <f>VLOOKUP(C5748,Index[],3,FALSE)</f>
        <v>0</v>
      </c>
      <c r="F5748" s="3">
        <f>VLOOKUP(C5748,Index[],4,FALSE)</f>
        <v>0</v>
      </c>
      <c r="G5748" s="3">
        <f>VLOOKUP(C5748,Index[],5,FALSE)</f>
        <v>0</v>
      </c>
      <c r="H5748" t="s">
        <v>17</v>
      </c>
      <c r="I5748">
        <f>VLOOKUP(Table1[[#This Row],[trait_name]],Trait[],2,FALSE)</f>
        <v>26</v>
      </c>
      <c r="J5748" s="23" t="s">
        <v>58</v>
      </c>
      <c r="K5748" s="23">
        <v>2</v>
      </c>
      <c r="L5748" s="3" t="s">
        <v>569</v>
      </c>
      <c r="M5748" s="3"/>
      <c r="N5748" s="23"/>
      <c r="O5748"/>
    </row>
    <row r="5749" spans="1:15">
      <c r="A5749" s="66">
        <f>VLOOKUP(C5749,Index[],8,FALSE)</f>
        <v>43244</v>
      </c>
      <c r="B5749" s="5">
        <v>43244</v>
      </c>
      <c r="C5749" t="s">
        <v>703</v>
      </c>
      <c r="D5749" s="3">
        <f>VLOOKUP(C5749,Index[],2,FALSE)</f>
        <v>49</v>
      </c>
      <c r="E5749" s="3">
        <f>VLOOKUP(C5749,Index[],3,FALSE)</f>
        <v>0</v>
      </c>
      <c r="F5749" s="3">
        <f>VLOOKUP(C5749,Index[],4,FALSE)</f>
        <v>0</v>
      </c>
      <c r="G5749" s="3">
        <f>VLOOKUP(C5749,Index[],5,FALSE)</f>
        <v>0</v>
      </c>
      <c r="H5749" t="s">
        <v>25</v>
      </c>
      <c r="I5749">
        <f>VLOOKUP(Table1[[#This Row],[trait_name]],Trait[],2,FALSE)</f>
        <v>26</v>
      </c>
      <c r="J5749" s="23" t="s">
        <v>58</v>
      </c>
      <c r="K5749" s="23">
        <v>1</v>
      </c>
      <c r="L5749" s="3" t="s">
        <v>570</v>
      </c>
      <c r="N5749" s="23"/>
      <c r="O5749"/>
    </row>
    <row r="5750" spans="1:15">
      <c r="A5750" s="66">
        <f>VLOOKUP(C5750,Index[],8,FALSE)</f>
        <v>43244</v>
      </c>
      <c r="B5750" s="5">
        <v>43311</v>
      </c>
      <c r="C5750" t="s">
        <v>703</v>
      </c>
      <c r="D5750" s="3">
        <f>VLOOKUP(C5750,Index[],2,FALSE)</f>
        <v>49</v>
      </c>
      <c r="E5750" s="3">
        <f>VLOOKUP(C5750,Index[],3,FALSE)</f>
        <v>0</v>
      </c>
      <c r="F5750" s="3">
        <f>VLOOKUP(C5750,Index[],4,FALSE)</f>
        <v>0</v>
      </c>
      <c r="G5750" s="3">
        <f>VLOOKUP(C5750,Index[],5,FALSE)</f>
        <v>0</v>
      </c>
      <c r="I5750">
        <f>VLOOKUP(Table1[[#This Row],[trait_name]],Trait[],2,FALSE)</f>
        <v>27</v>
      </c>
      <c r="J5750" s="23" t="s">
        <v>61</v>
      </c>
      <c r="K5750" s="23">
        <v>1</v>
      </c>
      <c r="L5750" s="3"/>
      <c r="M5750" s="3"/>
      <c r="N5750" s="23"/>
      <c r="O5750"/>
    </row>
    <row r="5751" spans="1:15">
      <c r="A5751" s="66">
        <f>VLOOKUP(C5751,Index[],8,FALSE)</f>
        <v>43244</v>
      </c>
      <c r="B5751" s="5">
        <v>43311</v>
      </c>
      <c r="C5751" t="s">
        <v>703</v>
      </c>
      <c r="D5751" s="3">
        <f>VLOOKUP(C5751,Index[],2,FALSE)</f>
        <v>49</v>
      </c>
      <c r="E5751" s="3">
        <f>VLOOKUP(C5751,Index[],3,FALSE)</f>
        <v>0</v>
      </c>
      <c r="F5751" s="3">
        <f>VLOOKUP(C5751,Index[],4,FALSE)</f>
        <v>0</v>
      </c>
      <c r="G5751" s="3">
        <f>VLOOKUP(C5751,Index[],5,FALSE)</f>
        <v>0</v>
      </c>
      <c r="I5751">
        <f>VLOOKUP(Table1[[#This Row],[trait_name]],Trait[],2,FALSE)</f>
        <v>28</v>
      </c>
      <c r="J5751" s="23" t="s">
        <v>62</v>
      </c>
      <c r="K5751" s="23">
        <v>1</v>
      </c>
      <c r="L5751" s="3"/>
      <c r="M5751" s="3"/>
      <c r="N5751" s="23"/>
      <c r="O5751"/>
    </row>
    <row r="5752" spans="1:15">
      <c r="A5752" s="66">
        <f>VLOOKUP(C5752,Index[],8,FALSE)</f>
        <v>43244</v>
      </c>
      <c r="B5752" s="5">
        <v>43244</v>
      </c>
      <c r="C5752" t="s">
        <v>703</v>
      </c>
      <c r="D5752" s="3">
        <f>VLOOKUP(C5752,Index[],2,FALSE)</f>
        <v>49</v>
      </c>
      <c r="E5752" s="3">
        <f>VLOOKUP(C5752,Index[],3,FALSE)</f>
        <v>0</v>
      </c>
      <c r="F5752" s="3">
        <f>VLOOKUP(C5752,Index[],4,FALSE)</f>
        <v>0</v>
      </c>
      <c r="G5752" s="3">
        <f>VLOOKUP(C5752,Index[],5,FALSE)</f>
        <v>0</v>
      </c>
      <c r="H5752" t="s">
        <v>17</v>
      </c>
      <c r="I5752">
        <f>VLOOKUP(Table1[[#This Row],[trait_name]],Trait[],2,FALSE)</f>
        <v>29</v>
      </c>
      <c r="J5752" s="23" t="s">
        <v>63</v>
      </c>
      <c r="K5752" s="23">
        <v>1</v>
      </c>
      <c r="L5752" s="3">
        <v>1</v>
      </c>
      <c r="N5752" s="23"/>
      <c r="O5752"/>
    </row>
    <row r="5753" spans="1:15">
      <c r="A5753" s="66">
        <f>VLOOKUP(C5753,Index[],8,FALSE)</f>
        <v>43244</v>
      </c>
      <c r="B5753" s="5">
        <v>43300</v>
      </c>
      <c r="C5753" t="s">
        <v>703</v>
      </c>
      <c r="D5753" s="3">
        <f>VLOOKUP(C5753,Index[],2,FALSE)</f>
        <v>49</v>
      </c>
      <c r="E5753" s="3">
        <f>VLOOKUP(C5753,Index[],3,FALSE)</f>
        <v>0</v>
      </c>
      <c r="F5753" s="3">
        <f>VLOOKUP(C5753,Index[],4,FALSE)</f>
        <v>0</v>
      </c>
      <c r="G5753" s="3">
        <f>VLOOKUP(C5753,Index[],5,FALSE)</f>
        <v>0</v>
      </c>
      <c r="I5753">
        <f>VLOOKUP(Table1[[#This Row],[trait_name]],Trait[],2,FALSE)</f>
        <v>29</v>
      </c>
      <c r="J5753" s="23" t="s">
        <v>63</v>
      </c>
      <c r="K5753" s="23">
        <v>2</v>
      </c>
      <c r="L5753" s="3"/>
      <c r="M5753" s="3"/>
      <c r="N5753" s="23"/>
      <c r="O5753"/>
    </row>
    <row r="5754" spans="1:15">
      <c r="A5754" s="66">
        <f>VLOOKUP(C5754,Index[],8,FALSE)</f>
        <v>43244</v>
      </c>
      <c r="B5754" s="5">
        <v>43244</v>
      </c>
      <c r="C5754" t="s">
        <v>703</v>
      </c>
      <c r="D5754" s="3">
        <f>VLOOKUP(C5754,Index[],2,FALSE)</f>
        <v>49</v>
      </c>
      <c r="E5754" s="3">
        <f>VLOOKUP(C5754,Index[],3,FALSE)</f>
        <v>0</v>
      </c>
      <c r="F5754" s="3">
        <f>VLOOKUP(C5754,Index[],4,FALSE)</f>
        <v>0</v>
      </c>
      <c r="G5754" s="3">
        <f>VLOOKUP(C5754,Index[],5,FALSE)</f>
        <v>0</v>
      </c>
      <c r="H5754" t="s">
        <v>25</v>
      </c>
      <c r="I5754">
        <f>VLOOKUP(Table1[[#This Row],[trait_name]],Trait[],2,FALSE)</f>
        <v>30</v>
      </c>
      <c r="J5754" s="23" t="s">
        <v>64</v>
      </c>
      <c r="K5754" s="23">
        <v>1</v>
      </c>
      <c r="L5754" s="3">
        <v>0.8</v>
      </c>
      <c r="N5754" s="23"/>
      <c r="O5754"/>
    </row>
    <row r="5755" spans="1:15">
      <c r="A5755" s="66">
        <f>VLOOKUP(C5755,Index[],8,FALSE)</f>
        <v>43244</v>
      </c>
      <c r="B5755" s="5">
        <v>43300</v>
      </c>
      <c r="C5755" t="s">
        <v>703</v>
      </c>
      <c r="D5755" s="3">
        <f>VLOOKUP(C5755,Index[],2,FALSE)</f>
        <v>49</v>
      </c>
      <c r="E5755" s="3">
        <f>VLOOKUP(C5755,Index[],3,FALSE)</f>
        <v>0</v>
      </c>
      <c r="F5755" s="3">
        <f>VLOOKUP(C5755,Index[],4,FALSE)</f>
        <v>0</v>
      </c>
      <c r="G5755" s="3">
        <f>VLOOKUP(C5755,Index[],5,FALSE)</f>
        <v>0</v>
      </c>
      <c r="I5755">
        <f>VLOOKUP(Table1[[#This Row],[trait_name]],Trait[],2,FALSE)</f>
        <v>30</v>
      </c>
      <c r="J5755" s="23" t="s">
        <v>64</v>
      </c>
      <c r="K5755" s="23">
        <v>2</v>
      </c>
      <c r="L5755" s="3"/>
      <c r="M5755" s="3"/>
      <c r="N5755" s="23"/>
      <c r="O5755"/>
    </row>
    <row r="5756" spans="1:15">
      <c r="A5756" s="66">
        <f>VLOOKUP(C5756,Index[],8,FALSE)</f>
        <v>43244</v>
      </c>
      <c r="B5756" s="5">
        <v>43244</v>
      </c>
      <c r="C5756" t="s">
        <v>703</v>
      </c>
      <c r="D5756" s="3">
        <f>VLOOKUP(C5756,Index[],2,FALSE)</f>
        <v>49</v>
      </c>
      <c r="E5756" s="3">
        <f>VLOOKUP(C5756,Index[],3,FALSE)</f>
        <v>0</v>
      </c>
      <c r="F5756" s="3">
        <f>VLOOKUP(C5756,Index[],4,FALSE)</f>
        <v>0</v>
      </c>
      <c r="G5756" s="3">
        <f>VLOOKUP(C5756,Index[],5,FALSE)</f>
        <v>0</v>
      </c>
      <c r="H5756" t="s">
        <v>17</v>
      </c>
      <c r="I5756">
        <f>VLOOKUP(Table1[[#This Row],[trait_name]],Trait[],2,FALSE)</f>
        <v>31</v>
      </c>
      <c r="J5756" s="23" t="s">
        <v>65</v>
      </c>
      <c r="K5756" s="23">
        <v>1</v>
      </c>
      <c r="L5756" s="3">
        <v>0.5</v>
      </c>
      <c r="N5756" s="23"/>
      <c r="O5756"/>
    </row>
    <row r="5757" spans="1:15">
      <c r="A5757" s="66">
        <f>VLOOKUP(C5757,Index[],8,FALSE)</f>
        <v>43244</v>
      </c>
      <c r="B5757" s="5">
        <v>43300</v>
      </c>
      <c r="C5757" t="s">
        <v>703</v>
      </c>
      <c r="D5757" s="3">
        <f>VLOOKUP(C5757,Index[],2,FALSE)</f>
        <v>49</v>
      </c>
      <c r="E5757" s="3">
        <f>VLOOKUP(C5757,Index[],3,FALSE)</f>
        <v>0</v>
      </c>
      <c r="F5757" s="3">
        <f>VLOOKUP(C5757,Index[],4,FALSE)</f>
        <v>0</v>
      </c>
      <c r="G5757" s="3">
        <f>VLOOKUP(C5757,Index[],5,FALSE)</f>
        <v>0</v>
      </c>
      <c r="I5757">
        <f>VLOOKUP(Table1[[#This Row],[trait_name]],Trait[],2,FALSE)</f>
        <v>31</v>
      </c>
      <c r="J5757" s="23" t="s">
        <v>65</v>
      </c>
      <c r="K5757" s="23">
        <v>2</v>
      </c>
      <c r="L5757" s="3"/>
      <c r="M5757" s="3"/>
      <c r="N5757" s="23"/>
      <c r="O5757"/>
    </row>
    <row r="5758" spans="1:15">
      <c r="A5758" s="66">
        <f>VLOOKUP(C5758,Index[],8,FALSE)</f>
        <v>43244</v>
      </c>
      <c r="B5758" s="5">
        <v>43244</v>
      </c>
      <c r="C5758" t="s">
        <v>703</v>
      </c>
      <c r="D5758" s="3">
        <f>VLOOKUP(C5758,Index[],2,FALSE)</f>
        <v>49</v>
      </c>
      <c r="E5758" s="3">
        <f>VLOOKUP(C5758,Index[],3,FALSE)</f>
        <v>0</v>
      </c>
      <c r="F5758" s="3">
        <f>VLOOKUP(C5758,Index[],4,FALSE)</f>
        <v>0</v>
      </c>
      <c r="G5758" s="3">
        <f>VLOOKUP(C5758,Index[],5,FALSE)</f>
        <v>0</v>
      </c>
      <c r="H5758" t="s">
        <v>17</v>
      </c>
      <c r="I5758">
        <f>VLOOKUP(Table1[[#This Row],[trait_name]],Trait[],2,FALSE)</f>
        <v>32</v>
      </c>
      <c r="J5758" s="23" t="s">
        <v>66</v>
      </c>
      <c r="K5758" s="23">
        <v>1</v>
      </c>
      <c r="L5758" s="3">
        <v>1</v>
      </c>
      <c r="N5758" s="23"/>
      <c r="O5758"/>
    </row>
    <row r="5759" spans="1:15">
      <c r="A5759" s="66">
        <f>VLOOKUP(C5759,Index[],8,FALSE)</f>
        <v>43244</v>
      </c>
      <c r="B5759" s="5">
        <v>43300</v>
      </c>
      <c r="C5759" t="s">
        <v>703</v>
      </c>
      <c r="D5759" s="3">
        <f>VLOOKUP(C5759,Index[],2,FALSE)</f>
        <v>49</v>
      </c>
      <c r="E5759" s="3">
        <f>VLOOKUP(C5759,Index[],3,FALSE)</f>
        <v>0</v>
      </c>
      <c r="F5759" s="3">
        <f>VLOOKUP(C5759,Index[],4,FALSE)</f>
        <v>0</v>
      </c>
      <c r="G5759" s="3">
        <f>VLOOKUP(C5759,Index[],5,FALSE)</f>
        <v>0</v>
      </c>
      <c r="I5759">
        <f>VLOOKUP(Table1[[#This Row],[trait_name]],Trait[],2,FALSE)</f>
        <v>32</v>
      </c>
      <c r="J5759" s="23" t="s">
        <v>66</v>
      </c>
      <c r="K5759" s="23">
        <v>2</v>
      </c>
      <c r="L5759" s="3"/>
      <c r="M5759" s="3"/>
      <c r="N5759" s="23"/>
      <c r="O5759"/>
    </row>
    <row r="5760" spans="1:15">
      <c r="A5760" s="66">
        <f>VLOOKUP(C5760,Index[],8,FALSE)</f>
        <v>43244</v>
      </c>
      <c r="B5760" s="5">
        <v>43244</v>
      </c>
      <c r="C5760" t="s">
        <v>703</v>
      </c>
      <c r="D5760" s="3">
        <f>VLOOKUP(C5760,Index[],2,FALSE)</f>
        <v>49</v>
      </c>
      <c r="E5760" s="3">
        <f>VLOOKUP(C5760,Index[],3,FALSE)</f>
        <v>0</v>
      </c>
      <c r="F5760" s="3">
        <f>VLOOKUP(C5760,Index[],4,FALSE)</f>
        <v>0</v>
      </c>
      <c r="G5760" s="3">
        <f>VLOOKUP(C5760,Index[],5,FALSE)</f>
        <v>0</v>
      </c>
      <c r="H5760" t="s">
        <v>25</v>
      </c>
      <c r="I5760">
        <f>VLOOKUP(Table1[[#This Row],[trait_name]],Trait[],2,FALSE)</f>
        <v>33</v>
      </c>
      <c r="J5760" s="23" t="s">
        <v>67</v>
      </c>
      <c r="K5760" s="23">
        <v>1</v>
      </c>
      <c r="L5760" s="3">
        <v>0.6</v>
      </c>
      <c r="N5760" s="23"/>
      <c r="O5760"/>
    </row>
    <row r="5761" spans="1:15">
      <c r="A5761" s="66">
        <f>VLOOKUP(C5761,Index[],8,FALSE)</f>
        <v>43244</v>
      </c>
      <c r="B5761" s="5">
        <v>43300</v>
      </c>
      <c r="C5761" t="s">
        <v>703</v>
      </c>
      <c r="D5761" s="3">
        <f>VLOOKUP(C5761,Index[],2,FALSE)</f>
        <v>49</v>
      </c>
      <c r="E5761" s="3">
        <f>VLOOKUP(C5761,Index[],3,FALSE)</f>
        <v>0</v>
      </c>
      <c r="F5761" s="3">
        <f>VLOOKUP(C5761,Index[],4,FALSE)</f>
        <v>0</v>
      </c>
      <c r="G5761" s="3">
        <f>VLOOKUP(C5761,Index[],5,FALSE)</f>
        <v>0</v>
      </c>
      <c r="I5761">
        <f>VLOOKUP(Table1[[#This Row],[trait_name]],Trait[],2,FALSE)</f>
        <v>33</v>
      </c>
      <c r="J5761" s="23" t="s">
        <v>67</v>
      </c>
      <c r="K5761" s="23">
        <v>2</v>
      </c>
      <c r="L5761" s="3"/>
      <c r="M5761" s="3"/>
      <c r="N5761" s="24"/>
      <c r="O5761"/>
    </row>
    <row r="5762" spans="1:15">
      <c r="A5762" s="66">
        <f>VLOOKUP(C5762,Index[],8,FALSE)</f>
        <v>43244</v>
      </c>
      <c r="B5762" s="5">
        <v>43244</v>
      </c>
      <c r="C5762" t="s">
        <v>703</v>
      </c>
      <c r="D5762" s="3">
        <f>VLOOKUP(C5762,Index[],2,FALSE)</f>
        <v>49</v>
      </c>
      <c r="E5762" s="3">
        <f>VLOOKUP(C5762,Index[],3,FALSE)</f>
        <v>0</v>
      </c>
      <c r="F5762" s="3">
        <f>VLOOKUP(C5762,Index[],4,FALSE)</f>
        <v>0</v>
      </c>
      <c r="G5762" s="3">
        <f>VLOOKUP(C5762,Index[],5,FALSE)</f>
        <v>0</v>
      </c>
      <c r="H5762" t="s">
        <v>17</v>
      </c>
      <c r="I5762">
        <f>VLOOKUP(Table1[[#This Row],[trait_name]],Trait[],2,FALSE)</f>
        <v>34</v>
      </c>
      <c r="J5762" s="23" t="s">
        <v>68</v>
      </c>
      <c r="K5762" s="23">
        <v>1</v>
      </c>
      <c r="L5762" s="3">
        <v>0.5</v>
      </c>
      <c r="N5762" s="23"/>
      <c r="O5762"/>
    </row>
    <row r="5763" spans="1:15">
      <c r="A5763" s="66">
        <f>VLOOKUP(C5763,Index[],8,FALSE)</f>
        <v>43244</v>
      </c>
      <c r="B5763" s="5">
        <v>43300</v>
      </c>
      <c r="C5763" t="s">
        <v>703</v>
      </c>
      <c r="D5763" s="3">
        <f>VLOOKUP(C5763,Index[],2,FALSE)</f>
        <v>49</v>
      </c>
      <c r="E5763" s="3">
        <f>VLOOKUP(C5763,Index[],3,FALSE)</f>
        <v>0</v>
      </c>
      <c r="F5763" s="3">
        <f>VLOOKUP(C5763,Index[],4,FALSE)</f>
        <v>0</v>
      </c>
      <c r="G5763" s="3">
        <f>VLOOKUP(C5763,Index[],5,FALSE)</f>
        <v>0</v>
      </c>
      <c r="I5763">
        <f>VLOOKUP(Table1[[#This Row],[trait_name]],Trait[],2,FALSE)</f>
        <v>34</v>
      </c>
      <c r="J5763" s="23" t="s">
        <v>68</v>
      </c>
      <c r="K5763" s="23">
        <v>2</v>
      </c>
      <c r="L5763" s="3"/>
      <c r="M5763" s="3"/>
      <c r="N5763" s="23"/>
      <c r="O5763"/>
    </row>
    <row r="5764" spans="1:15">
      <c r="A5764" s="66">
        <f>VLOOKUP(C5764,Index[],8,FALSE)</f>
        <v>43244</v>
      </c>
      <c r="B5764" s="5">
        <v>43300</v>
      </c>
      <c r="C5764" t="s">
        <v>703</v>
      </c>
      <c r="D5764" s="3">
        <f>VLOOKUP(C5764,Index[],2,FALSE)</f>
        <v>49</v>
      </c>
      <c r="E5764" s="3">
        <f>VLOOKUP(C5764,Index[],3,FALSE)</f>
        <v>0</v>
      </c>
      <c r="F5764" s="3">
        <f>VLOOKUP(C5764,Index[],4,FALSE)</f>
        <v>0</v>
      </c>
      <c r="G5764" s="3">
        <f>VLOOKUP(C5764,Index[],5,FALSE)</f>
        <v>0</v>
      </c>
      <c r="H5764" t="s">
        <v>320</v>
      </c>
      <c r="I5764">
        <f>VLOOKUP(Table1[[#This Row],[trait_name]],Trait[],2,FALSE)</f>
        <v>35</v>
      </c>
      <c r="J5764" s="23" t="s">
        <v>166</v>
      </c>
      <c r="K5764" s="23">
        <v>1</v>
      </c>
      <c r="L5764" s="3" t="s">
        <v>167</v>
      </c>
      <c r="M5764" s="3"/>
      <c r="N5764" s="23"/>
      <c r="O5764"/>
    </row>
    <row r="5765" spans="1:15">
      <c r="A5765" s="66">
        <f>VLOOKUP(C5765,Index[],8,FALSE)</f>
        <v>43244</v>
      </c>
      <c r="B5765" s="5">
        <v>43300</v>
      </c>
      <c r="C5765" t="s">
        <v>703</v>
      </c>
      <c r="D5765" s="3">
        <f>VLOOKUP(C5765,Index[],2,FALSE)</f>
        <v>49</v>
      </c>
      <c r="E5765" s="3">
        <f>VLOOKUP(C5765,Index[],3,FALSE)</f>
        <v>0</v>
      </c>
      <c r="F5765" s="3">
        <f>VLOOKUP(C5765,Index[],4,FALSE)</f>
        <v>0</v>
      </c>
      <c r="G5765" s="3">
        <f>VLOOKUP(C5765,Index[],5,FALSE)</f>
        <v>0</v>
      </c>
      <c r="I5765">
        <f>VLOOKUP(Table1[[#This Row],[trait_name]],Trait[],2,FALSE)</f>
        <v>36</v>
      </c>
      <c r="J5765" s="23" t="s">
        <v>69</v>
      </c>
      <c r="K5765" s="23">
        <v>1</v>
      </c>
      <c r="L5765" s="3"/>
      <c r="M5765" s="3"/>
      <c r="N5765" s="23"/>
      <c r="O5765"/>
    </row>
    <row r="5766" spans="1:15">
      <c r="A5766" s="66">
        <f>VLOOKUP(C5766,Index[],8,FALSE)</f>
        <v>43244</v>
      </c>
      <c r="B5766" s="5">
        <v>43300</v>
      </c>
      <c r="C5766" t="s">
        <v>703</v>
      </c>
      <c r="D5766" s="3">
        <f>VLOOKUP(C5766,Index[],2,FALSE)</f>
        <v>49</v>
      </c>
      <c r="E5766" s="3">
        <f>VLOOKUP(C5766,Index[],3,FALSE)</f>
        <v>0</v>
      </c>
      <c r="F5766" s="3">
        <f>VLOOKUP(C5766,Index[],4,FALSE)</f>
        <v>0</v>
      </c>
      <c r="G5766" s="3">
        <f>VLOOKUP(C5766,Index[],5,FALSE)</f>
        <v>0</v>
      </c>
      <c r="I5766">
        <f>VLOOKUP(Table1[[#This Row],[trait_name]],Trait[],2,FALSE)</f>
        <v>37</v>
      </c>
      <c r="J5766" s="23" t="s">
        <v>170</v>
      </c>
      <c r="K5766" s="23">
        <v>1</v>
      </c>
      <c r="L5766" s="3"/>
      <c r="M5766" s="3"/>
      <c r="N5766" s="23"/>
      <c r="O5766"/>
    </row>
    <row r="5767" spans="1:15">
      <c r="A5767" s="66">
        <f>VLOOKUP(C5767,Index[],8,FALSE)</f>
        <v>43244</v>
      </c>
      <c r="B5767" s="5">
        <v>43300</v>
      </c>
      <c r="C5767" t="s">
        <v>703</v>
      </c>
      <c r="D5767" s="3">
        <f>VLOOKUP(C5767,Index[],2,FALSE)</f>
        <v>49</v>
      </c>
      <c r="E5767" s="3">
        <f>VLOOKUP(C5767,Index[],3,FALSE)</f>
        <v>0</v>
      </c>
      <c r="F5767" s="3">
        <f>VLOOKUP(C5767,Index[],4,FALSE)</f>
        <v>0</v>
      </c>
      <c r="G5767" s="3">
        <f>VLOOKUP(C5767,Index[],5,FALSE)</f>
        <v>0</v>
      </c>
      <c r="H5767" t="s">
        <v>706</v>
      </c>
      <c r="I5767">
        <f>VLOOKUP(Table1[[#This Row],[trait_name]],Trait[],2,FALSE)</f>
        <v>38</v>
      </c>
      <c r="J5767" s="23" t="s">
        <v>72</v>
      </c>
      <c r="K5767" s="23">
        <v>2</v>
      </c>
      <c r="L5767" s="3" t="s">
        <v>73</v>
      </c>
      <c r="M5767" s="3"/>
      <c r="N5767" s="23"/>
      <c r="O5767"/>
    </row>
    <row r="5768" spans="1:15">
      <c r="A5768" s="66">
        <f>VLOOKUP(C5768,Index[],8,FALSE)</f>
        <v>43244</v>
      </c>
      <c r="B5768" s="5">
        <v>43300</v>
      </c>
      <c r="C5768" t="s">
        <v>703</v>
      </c>
      <c r="D5768" s="3">
        <f>VLOOKUP(C5768,Index[],2,FALSE)</f>
        <v>49</v>
      </c>
      <c r="E5768" s="3">
        <f>VLOOKUP(C5768,Index[],3,FALSE)</f>
        <v>0</v>
      </c>
      <c r="F5768" s="3">
        <f>VLOOKUP(C5768,Index[],4,FALSE)</f>
        <v>0</v>
      </c>
      <c r="G5768" s="3">
        <f>VLOOKUP(C5768,Index[],5,FALSE)</f>
        <v>0</v>
      </c>
      <c r="H5768" t="s">
        <v>706</v>
      </c>
      <c r="I5768">
        <f>VLOOKUP(Table1[[#This Row],[trait_name]],Trait[],2,FALSE)</f>
        <v>38</v>
      </c>
      <c r="J5768" s="23" t="s">
        <v>72</v>
      </c>
      <c r="K5768" s="23">
        <v>1</v>
      </c>
      <c r="L5768" s="3" t="s">
        <v>252</v>
      </c>
      <c r="N5768" s="23"/>
      <c r="O5768"/>
    </row>
    <row r="5769" spans="1:15">
      <c r="A5769" s="66">
        <f>VLOOKUP(C5769,Index[],8,FALSE)</f>
        <v>43244</v>
      </c>
      <c r="B5769" s="5">
        <v>43311</v>
      </c>
      <c r="C5769" t="s">
        <v>703</v>
      </c>
      <c r="D5769" s="3">
        <f>VLOOKUP(C5769,Index[],2,FALSE)</f>
        <v>49</v>
      </c>
      <c r="E5769" s="3">
        <f>VLOOKUP(C5769,Index[],3,FALSE)</f>
        <v>0</v>
      </c>
      <c r="F5769" s="3">
        <f>VLOOKUP(C5769,Index[],4,FALSE)</f>
        <v>0</v>
      </c>
      <c r="G5769" s="3">
        <f>VLOOKUP(C5769,Index[],5,FALSE)</f>
        <v>0</v>
      </c>
      <c r="H5769" t="s">
        <v>706</v>
      </c>
      <c r="I5769">
        <f>VLOOKUP(Table1[[#This Row],[trait_name]],Trait[],2,FALSE)</f>
        <v>39</v>
      </c>
      <c r="J5769" s="23" t="s">
        <v>74</v>
      </c>
      <c r="K5769" s="23">
        <v>1</v>
      </c>
      <c r="L5769" s="3" t="s">
        <v>75</v>
      </c>
      <c r="M5769" s="3"/>
      <c r="N5769" s="23"/>
      <c r="O5769"/>
    </row>
    <row r="5770" spans="1:15">
      <c r="A5770" s="66">
        <f>VLOOKUP(C5770,Index[],8,FALSE)</f>
        <v>43244</v>
      </c>
      <c r="B5770" s="5">
        <v>43300</v>
      </c>
      <c r="C5770" t="s">
        <v>703</v>
      </c>
      <c r="D5770" s="3">
        <f>VLOOKUP(C5770,Index[],2,FALSE)</f>
        <v>49</v>
      </c>
      <c r="E5770" s="3">
        <f>VLOOKUP(C5770,Index[],3,FALSE)</f>
        <v>0</v>
      </c>
      <c r="F5770" s="3">
        <f>VLOOKUP(C5770,Index[],4,FALSE)</f>
        <v>0</v>
      </c>
      <c r="G5770" s="3">
        <f>VLOOKUP(C5770,Index[],5,FALSE)</f>
        <v>0</v>
      </c>
      <c r="H5770" t="s">
        <v>706</v>
      </c>
      <c r="I5770">
        <f>VLOOKUP(Table1[[#This Row],[trait_name]],Trait[],2,FALSE)</f>
        <v>40</v>
      </c>
      <c r="J5770" s="23" t="s">
        <v>76</v>
      </c>
      <c r="K5770" s="23">
        <v>3</v>
      </c>
      <c r="L5770" s="3" t="s">
        <v>571</v>
      </c>
      <c r="M5770" s="3"/>
      <c r="N5770" s="23"/>
      <c r="O5770"/>
    </row>
    <row r="5771" spans="1:15">
      <c r="A5771" s="66">
        <f>VLOOKUP(C5771,Index[],8,FALSE)</f>
        <v>43244</v>
      </c>
      <c r="B5771" s="5">
        <v>43300</v>
      </c>
      <c r="C5771" t="s">
        <v>703</v>
      </c>
      <c r="D5771" s="3">
        <f>VLOOKUP(C5771,Index[],2,FALSE)</f>
        <v>49</v>
      </c>
      <c r="E5771" s="3">
        <f>VLOOKUP(C5771,Index[],3,FALSE)</f>
        <v>0</v>
      </c>
      <c r="F5771" s="3">
        <f>VLOOKUP(C5771,Index[],4,FALSE)</f>
        <v>0</v>
      </c>
      <c r="G5771" s="3">
        <f>VLOOKUP(C5771,Index[],5,FALSE)</f>
        <v>0</v>
      </c>
      <c r="H5771" t="s">
        <v>706</v>
      </c>
      <c r="I5771">
        <f>VLOOKUP(Table1[[#This Row],[trait_name]],Trait[],2,FALSE)</f>
        <v>40</v>
      </c>
      <c r="J5771" s="23" t="s">
        <v>76</v>
      </c>
      <c r="K5771" s="23">
        <v>1</v>
      </c>
      <c r="L5771" s="3" t="s">
        <v>481</v>
      </c>
      <c r="N5771" s="23"/>
      <c r="O5771"/>
    </row>
    <row r="5772" spans="1:15">
      <c r="A5772" s="66">
        <f>VLOOKUP(C5772,Index[],8,FALSE)</f>
        <v>43244</v>
      </c>
      <c r="B5772" s="5">
        <v>43300</v>
      </c>
      <c r="C5772" t="s">
        <v>703</v>
      </c>
      <c r="D5772" s="3">
        <f>VLOOKUP(C5772,Index[],2,FALSE)</f>
        <v>49</v>
      </c>
      <c r="E5772" s="3">
        <f>VLOOKUP(C5772,Index[],3,FALSE)</f>
        <v>0</v>
      </c>
      <c r="F5772" s="3">
        <f>VLOOKUP(C5772,Index[],4,FALSE)</f>
        <v>0</v>
      </c>
      <c r="G5772" s="3">
        <f>VLOOKUP(C5772,Index[],5,FALSE)</f>
        <v>0</v>
      </c>
      <c r="H5772" t="s">
        <v>706</v>
      </c>
      <c r="I5772">
        <f>VLOOKUP(Table1[[#This Row],[trait_name]],Trait[],2,FALSE)</f>
        <v>40</v>
      </c>
      <c r="J5772" s="23" t="s">
        <v>76</v>
      </c>
      <c r="K5772" s="23">
        <v>2</v>
      </c>
      <c r="L5772" s="3" t="s">
        <v>559</v>
      </c>
      <c r="M5772" s="3"/>
      <c r="N5772" s="23"/>
      <c r="O5772"/>
    </row>
    <row r="5773" spans="1:15">
      <c r="A5773" s="66">
        <f>VLOOKUP(C5773,Index[],8,FALSE)</f>
        <v>43244</v>
      </c>
      <c r="B5773" s="5">
        <v>43244</v>
      </c>
      <c r="C5773" t="s">
        <v>703</v>
      </c>
      <c r="D5773" s="3">
        <f>VLOOKUP(C5773,Index[],2,FALSE)</f>
        <v>49</v>
      </c>
      <c r="E5773" s="3">
        <f>VLOOKUP(C5773,Index[],3,FALSE)</f>
        <v>0</v>
      </c>
      <c r="F5773" s="3">
        <f>VLOOKUP(C5773,Index[],4,FALSE)</f>
        <v>0</v>
      </c>
      <c r="G5773" s="3">
        <f>VLOOKUP(C5773,Index[],5,FALSE)</f>
        <v>0</v>
      </c>
      <c r="H5773" t="s">
        <v>25</v>
      </c>
      <c r="I5773">
        <f>VLOOKUP(Table1[[#This Row],[trait_name]],Trait[],2,FALSE)</f>
        <v>41</v>
      </c>
      <c r="J5773" s="23" t="s">
        <v>78</v>
      </c>
      <c r="K5773" s="23">
        <v>1</v>
      </c>
      <c r="L5773" s="3" t="s">
        <v>80</v>
      </c>
      <c r="N5773" s="23"/>
      <c r="O5773"/>
    </row>
    <row r="5774" spans="1:15">
      <c r="A5774" s="66">
        <f>VLOOKUP(C5774,Index[],8,FALSE)</f>
        <v>43244</v>
      </c>
      <c r="B5774" s="5">
        <v>43300</v>
      </c>
      <c r="C5774" t="s">
        <v>703</v>
      </c>
      <c r="D5774" s="3">
        <f>VLOOKUP(C5774,Index[],2,FALSE)</f>
        <v>49</v>
      </c>
      <c r="E5774" s="3">
        <f>VLOOKUP(C5774,Index[],3,FALSE)</f>
        <v>0</v>
      </c>
      <c r="F5774" s="3">
        <f>VLOOKUP(C5774,Index[],4,FALSE)</f>
        <v>0</v>
      </c>
      <c r="G5774" s="3">
        <f>VLOOKUP(C5774,Index[],5,FALSE)</f>
        <v>0</v>
      </c>
      <c r="I5774">
        <f>VLOOKUP(Table1[[#This Row],[trait_name]],Trait[],2,FALSE)</f>
        <v>41</v>
      </c>
      <c r="J5774" s="23" t="s">
        <v>78</v>
      </c>
      <c r="K5774" s="23">
        <v>2</v>
      </c>
      <c r="L5774" s="3"/>
      <c r="M5774" s="3"/>
      <c r="N5774" s="23"/>
      <c r="O5774"/>
    </row>
    <row r="5775" spans="1:15">
      <c r="A5775" s="66">
        <f>VLOOKUP(C5775,Index[],8,FALSE)</f>
        <v>43244</v>
      </c>
      <c r="B5775" s="5">
        <v>43300</v>
      </c>
      <c r="C5775" t="s">
        <v>703</v>
      </c>
      <c r="D5775" s="3">
        <f>VLOOKUP(C5775,Index[],2,FALSE)</f>
        <v>49</v>
      </c>
      <c r="E5775" s="3">
        <f>VLOOKUP(C5775,Index[],3,FALSE)</f>
        <v>0</v>
      </c>
      <c r="F5775" s="3">
        <f>VLOOKUP(C5775,Index[],4,FALSE)</f>
        <v>0</v>
      </c>
      <c r="G5775" s="3">
        <f>VLOOKUP(C5775,Index[],5,FALSE)</f>
        <v>0</v>
      </c>
      <c r="H5775" t="s">
        <v>17</v>
      </c>
      <c r="I5775">
        <f>VLOOKUP(Table1[[#This Row],[trait_name]],Trait[],2,FALSE)</f>
        <v>42</v>
      </c>
      <c r="J5775" s="23" t="s">
        <v>82</v>
      </c>
      <c r="K5775" s="23">
        <v>2</v>
      </c>
      <c r="L5775" s="3" t="s">
        <v>174</v>
      </c>
      <c r="M5775" s="3"/>
      <c r="N5775" s="23"/>
      <c r="O5775"/>
    </row>
    <row r="5776" spans="1:15">
      <c r="A5776" s="66">
        <f>VLOOKUP(C5776,Index[],8,FALSE)</f>
        <v>43244</v>
      </c>
      <c r="B5776" s="5">
        <v>43300</v>
      </c>
      <c r="C5776" t="s">
        <v>703</v>
      </c>
      <c r="D5776" s="3">
        <f>VLOOKUP(C5776,Index[],2,FALSE)</f>
        <v>49</v>
      </c>
      <c r="E5776" s="3">
        <f>VLOOKUP(C5776,Index[],3,FALSE)</f>
        <v>0</v>
      </c>
      <c r="F5776" s="3">
        <f>VLOOKUP(C5776,Index[],4,FALSE)</f>
        <v>0</v>
      </c>
      <c r="G5776" s="3">
        <f>VLOOKUP(C5776,Index[],5,FALSE)</f>
        <v>0</v>
      </c>
      <c r="H5776" t="s">
        <v>706</v>
      </c>
      <c r="I5776">
        <f>VLOOKUP(Table1[[#This Row],[trait_name]],Trait[],2,FALSE)</f>
        <v>42</v>
      </c>
      <c r="J5776" s="23" t="s">
        <v>82</v>
      </c>
      <c r="K5776" s="23">
        <v>1</v>
      </c>
      <c r="L5776" s="3" t="s">
        <v>225</v>
      </c>
      <c r="N5776" s="23"/>
      <c r="O5776"/>
    </row>
    <row r="5777" spans="1:15">
      <c r="A5777" s="66">
        <f>VLOOKUP(C5777,Index[],8,FALSE)</f>
        <v>43244</v>
      </c>
      <c r="B5777" s="5">
        <v>43244</v>
      </c>
      <c r="C5777" t="s">
        <v>703</v>
      </c>
      <c r="D5777" s="3">
        <f>VLOOKUP(C5777,Index[],2,FALSE)</f>
        <v>49</v>
      </c>
      <c r="E5777" s="3">
        <f>VLOOKUP(C5777,Index[],3,FALSE)</f>
        <v>0</v>
      </c>
      <c r="F5777" s="3">
        <f>VLOOKUP(C5777,Index[],4,FALSE)</f>
        <v>0</v>
      </c>
      <c r="G5777" s="3">
        <f>VLOOKUP(C5777,Index[],5,FALSE)</f>
        <v>0</v>
      </c>
      <c r="H5777" t="s">
        <v>25</v>
      </c>
      <c r="I5777">
        <f>VLOOKUP(Table1[[#This Row],[trait_name]],Trait[],2,FALSE)</f>
        <v>43</v>
      </c>
      <c r="J5777" s="23" t="s">
        <v>86</v>
      </c>
      <c r="K5777" s="23">
        <v>1</v>
      </c>
      <c r="L5777" s="3" t="s">
        <v>108</v>
      </c>
      <c r="N5777" s="23"/>
      <c r="O5777"/>
    </row>
    <row r="5778" spans="1:15">
      <c r="A5778" s="66">
        <f>VLOOKUP(C5778,Index[],8,FALSE)</f>
        <v>43244</v>
      </c>
      <c r="B5778" s="5">
        <v>43300</v>
      </c>
      <c r="C5778" t="s">
        <v>703</v>
      </c>
      <c r="D5778" s="3">
        <f>VLOOKUP(C5778,Index[],2,FALSE)</f>
        <v>49</v>
      </c>
      <c r="E5778" s="3">
        <f>VLOOKUP(C5778,Index[],3,FALSE)</f>
        <v>0</v>
      </c>
      <c r="F5778" s="3">
        <f>VLOOKUP(C5778,Index[],4,FALSE)</f>
        <v>0</v>
      </c>
      <c r="G5778" s="3">
        <f>VLOOKUP(C5778,Index[],5,FALSE)</f>
        <v>0</v>
      </c>
      <c r="I5778">
        <f>VLOOKUP(Table1[[#This Row],[trait_name]],Trait[],2,FALSE)</f>
        <v>43</v>
      </c>
      <c r="J5778" s="23" t="s">
        <v>86</v>
      </c>
      <c r="K5778" s="23">
        <v>2</v>
      </c>
      <c r="L5778" s="3"/>
      <c r="M5778" s="3"/>
      <c r="N5778" s="23"/>
      <c r="O5778"/>
    </row>
    <row r="5779" spans="1:15">
      <c r="A5779" s="66">
        <f>VLOOKUP(C5779,Index[],8,FALSE)</f>
        <v>43244</v>
      </c>
      <c r="B5779" s="5">
        <v>43300</v>
      </c>
      <c r="C5779" t="s">
        <v>703</v>
      </c>
      <c r="D5779" s="3">
        <f>VLOOKUP(C5779,Index[],2,FALSE)</f>
        <v>49</v>
      </c>
      <c r="E5779" s="3">
        <f>VLOOKUP(C5779,Index[],3,FALSE)</f>
        <v>0</v>
      </c>
      <c r="F5779" s="3">
        <f>VLOOKUP(C5779,Index[],4,FALSE)</f>
        <v>0</v>
      </c>
      <c r="G5779" s="3">
        <f>VLOOKUP(C5779,Index[],5,FALSE)</f>
        <v>0</v>
      </c>
      <c r="H5779" t="s">
        <v>17</v>
      </c>
      <c r="I5779">
        <f>VLOOKUP(Table1[[#This Row],[trait_name]],Trait[],2,FALSE)</f>
        <v>44</v>
      </c>
      <c r="J5779" s="23" t="s">
        <v>88</v>
      </c>
      <c r="K5779" s="23">
        <v>1</v>
      </c>
      <c r="L5779" s="3" t="s">
        <v>89</v>
      </c>
      <c r="N5779" s="23"/>
      <c r="O5779"/>
    </row>
    <row r="5780" spans="1:15">
      <c r="A5780" s="66">
        <f>VLOOKUP(C5780,Index[],8,FALSE)</f>
        <v>43244</v>
      </c>
      <c r="B5780" s="5">
        <v>43300</v>
      </c>
      <c r="C5780" t="s">
        <v>703</v>
      </c>
      <c r="D5780" s="3">
        <f>VLOOKUP(C5780,Index[],2,FALSE)</f>
        <v>49</v>
      </c>
      <c r="E5780" s="3">
        <f>VLOOKUP(C5780,Index[],3,FALSE)</f>
        <v>0</v>
      </c>
      <c r="F5780" s="3">
        <f>VLOOKUP(C5780,Index[],4,FALSE)</f>
        <v>0</v>
      </c>
      <c r="G5780" s="3">
        <f>VLOOKUP(C5780,Index[],5,FALSE)</f>
        <v>0</v>
      </c>
      <c r="H5780" t="s">
        <v>17</v>
      </c>
      <c r="I5780">
        <f>VLOOKUP(Table1[[#This Row],[trait_name]],Trait[],2,FALSE)</f>
        <v>44</v>
      </c>
      <c r="J5780" s="23" t="s">
        <v>88</v>
      </c>
      <c r="K5780" s="23">
        <v>2</v>
      </c>
      <c r="L5780" s="3" t="s">
        <v>90</v>
      </c>
      <c r="M5780" s="3"/>
      <c r="N5780" s="23"/>
      <c r="O5780"/>
    </row>
    <row r="5781" spans="1:15">
      <c r="A5781" s="66">
        <f>VLOOKUP(C5781,Index[],8,FALSE)</f>
        <v>43244</v>
      </c>
      <c r="B5781" s="5">
        <v>43300</v>
      </c>
      <c r="C5781" t="s">
        <v>703</v>
      </c>
      <c r="D5781" s="3">
        <f>VLOOKUP(C5781,Index[],2,FALSE)</f>
        <v>49</v>
      </c>
      <c r="E5781" s="3">
        <f>VLOOKUP(C5781,Index[],3,FALSE)</f>
        <v>0</v>
      </c>
      <c r="F5781" s="3">
        <f>VLOOKUP(C5781,Index[],4,FALSE)</f>
        <v>0</v>
      </c>
      <c r="G5781" s="3">
        <f>VLOOKUP(C5781,Index[],5,FALSE)</f>
        <v>0</v>
      </c>
      <c r="I5781">
        <f>VLOOKUP(Table1[[#This Row],[trait_name]],Trait[],2,FALSE)</f>
        <v>45</v>
      </c>
      <c r="J5781" s="23" t="s">
        <v>92</v>
      </c>
      <c r="K5781" s="23">
        <v>1</v>
      </c>
      <c r="L5781" s="3"/>
      <c r="M5781" s="3"/>
      <c r="N5781" s="23"/>
      <c r="O5781"/>
    </row>
    <row r="5782" spans="1:15">
      <c r="A5782" s="66">
        <f>VLOOKUP(C5782,Index[],8,FALSE)</f>
        <v>43244</v>
      </c>
      <c r="B5782" s="5">
        <v>43300</v>
      </c>
      <c r="C5782" t="s">
        <v>703</v>
      </c>
      <c r="D5782" s="3">
        <f>VLOOKUP(C5782,Index[],2,FALSE)</f>
        <v>49</v>
      </c>
      <c r="E5782" s="3">
        <f>VLOOKUP(C5782,Index[],3,FALSE)</f>
        <v>0</v>
      </c>
      <c r="F5782" s="3">
        <f>VLOOKUP(C5782,Index[],4,FALSE)</f>
        <v>0</v>
      </c>
      <c r="G5782" s="3">
        <f>VLOOKUP(C5782,Index[],5,FALSE)</f>
        <v>0</v>
      </c>
      <c r="I5782">
        <f>VLOOKUP(Table1[[#This Row],[trait_name]],Trait[],2,FALSE)</f>
        <v>46</v>
      </c>
      <c r="J5782" s="23" t="s">
        <v>97</v>
      </c>
      <c r="K5782" s="23">
        <v>1</v>
      </c>
      <c r="L5782" s="3"/>
      <c r="N5782" s="23"/>
      <c r="O5782"/>
    </row>
    <row r="5783" spans="1:15">
      <c r="A5783" s="66">
        <f>VLOOKUP(C5783,Index[],8,FALSE)</f>
        <v>43244</v>
      </c>
      <c r="B5783" s="5">
        <v>43300</v>
      </c>
      <c r="C5783" t="s">
        <v>703</v>
      </c>
      <c r="D5783" s="3">
        <f>VLOOKUP(C5783,Index[],2,FALSE)</f>
        <v>49</v>
      </c>
      <c r="E5783" s="3">
        <f>VLOOKUP(C5783,Index[],3,FALSE)</f>
        <v>0</v>
      </c>
      <c r="F5783" s="3">
        <f>VLOOKUP(C5783,Index[],4,FALSE)</f>
        <v>0</v>
      </c>
      <c r="G5783" s="3">
        <f>VLOOKUP(C5783,Index[],5,FALSE)</f>
        <v>0</v>
      </c>
      <c r="I5783">
        <f>VLOOKUP(Table1[[#This Row],[trait_name]],Trait[],2,FALSE)</f>
        <v>46</v>
      </c>
      <c r="J5783" s="23" t="s">
        <v>97</v>
      </c>
      <c r="K5783" s="23">
        <v>2</v>
      </c>
      <c r="L5783" s="3"/>
      <c r="M5783" s="3"/>
      <c r="N5783" s="23"/>
      <c r="O5783"/>
    </row>
    <row r="5784" spans="1:15">
      <c r="A5784" s="66">
        <f>VLOOKUP(C5784,Index[],8,FALSE)</f>
        <v>43244</v>
      </c>
      <c r="B5784" s="5">
        <v>43300</v>
      </c>
      <c r="C5784" t="s">
        <v>703</v>
      </c>
      <c r="D5784" s="3">
        <f>VLOOKUP(C5784,Index[],2,FALSE)</f>
        <v>49</v>
      </c>
      <c r="E5784" s="3">
        <f>VLOOKUP(C5784,Index[],3,FALSE)</f>
        <v>0</v>
      </c>
      <c r="F5784" s="3">
        <f>VLOOKUP(C5784,Index[],4,FALSE)</f>
        <v>0</v>
      </c>
      <c r="G5784" s="3">
        <f>VLOOKUP(C5784,Index[],5,FALSE)</f>
        <v>0</v>
      </c>
      <c r="I5784">
        <f>VLOOKUP(Table1[[#This Row],[trait_name]],Trait[],2,FALSE)</f>
        <v>47</v>
      </c>
      <c r="J5784" s="23" t="s">
        <v>99</v>
      </c>
      <c r="K5784" s="23">
        <v>1</v>
      </c>
      <c r="L5784" s="3"/>
      <c r="N5784" s="23"/>
      <c r="O5784"/>
    </row>
    <row r="5785" spans="1:15">
      <c r="A5785" s="66">
        <f>VLOOKUP(C5785,Index[],8,FALSE)</f>
        <v>43244</v>
      </c>
      <c r="B5785" s="5">
        <v>43300</v>
      </c>
      <c r="C5785" t="s">
        <v>703</v>
      </c>
      <c r="D5785" s="3">
        <f>VLOOKUP(C5785,Index[],2,FALSE)</f>
        <v>49</v>
      </c>
      <c r="E5785" s="3">
        <f>VLOOKUP(C5785,Index[],3,FALSE)</f>
        <v>0</v>
      </c>
      <c r="F5785" s="3">
        <f>VLOOKUP(C5785,Index[],4,FALSE)</f>
        <v>0</v>
      </c>
      <c r="G5785" s="3">
        <f>VLOOKUP(C5785,Index[],5,FALSE)</f>
        <v>0</v>
      </c>
      <c r="I5785">
        <f>VLOOKUP(Table1[[#This Row],[trait_name]],Trait[],2,FALSE)</f>
        <v>47</v>
      </c>
      <c r="J5785" s="23" t="s">
        <v>99</v>
      </c>
      <c r="K5785" s="23">
        <v>2</v>
      </c>
      <c r="L5785" s="3"/>
      <c r="M5785" s="3"/>
      <c r="N5785" s="23"/>
      <c r="O5785"/>
    </row>
    <row r="5786" spans="1:15">
      <c r="A5786" s="66">
        <f>VLOOKUP(C5786,Index[],8,FALSE)</f>
        <v>43244</v>
      </c>
      <c r="B5786" s="5">
        <v>43300</v>
      </c>
      <c r="C5786" t="s">
        <v>703</v>
      </c>
      <c r="D5786" s="3">
        <f>VLOOKUP(C5786,Index[],2,FALSE)</f>
        <v>49</v>
      </c>
      <c r="E5786" s="3">
        <f>VLOOKUP(C5786,Index[],3,FALSE)</f>
        <v>0</v>
      </c>
      <c r="F5786" s="3">
        <f>VLOOKUP(C5786,Index[],4,FALSE)</f>
        <v>0</v>
      </c>
      <c r="G5786" s="3">
        <f>VLOOKUP(C5786,Index[],5,FALSE)</f>
        <v>0</v>
      </c>
      <c r="H5786" t="s">
        <v>706</v>
      </c>
      <c r="I5786">
        <f>VLOOKUP(Table1[[#This Row],[trait_name]],Trait[],2,FALSE)</f>
        <v>48</v>
      </c>
      <c r="J5786" s="23" t="s">
        <v>101</v>
      </c>
      <c r="K5786" s="23">
        <v>1</v>
      </c>
      <c r="L5786" s="3" t="s">
        <v>465</v>
      </c>
      <c r="M5786" s="3"/>
      <c r="N5786" s="23"/>
      <c r="O5786"/>
    </row>
    <row r="5787" spans="1:15">
      <c r="A5787" s="66">
        <f>VLOOKUP(C5787,Index[],8,FALSE)</f>
        <v>43244</v>
      </c>
      <c r="B5787" s="5">
        <v>43300</v>
      </c>
      <c r="C5787" t="s">
        <v>703</v>
      </c>
      <c r="D5787" s="3">
        <f>VLOOKUP(C5787,Index[],2,FALSE)</f>
        <v>49</v>
      </c>
      <c r="E5787" s="3">
        <f>VLOOKUP(C5787,Index[],3,FALSE)</f>
        <v>0</v>
      </c>
      <c r="F5787" s="3">
        <f>VLOOKUP(C5787,Index[],4,FALSE)</f>
        <v>0</v>
      </c>
      <c r="G5787" s="3">
        <f>VLOOKUP(C5787,Index[],5,FALSE)</f>
        <v>0</v>
      </c>
      <c r="H5787" t="s">
        <v>706</v>
      </c>
      <c r="I5787">
        <f>VLOOKUP(Table1[[#This Row],[trait_name]],Trait[],2,FALSE)</f>
        <v>48</v>
      </c>
      <c r="J5787" s="23" t="s">
        <v>101</v>
      </c>
      <c r="K5787" s="23">
        <v>2</v>
      </c>
      <c r="L5787" s="3" t="s">
        <v>103</v>
      </c>
      <c r="M5787" s="3"/>
      <c r="N5787" s="23"/>
      <c r="O5787"/>
    </row>
    <row r="5788" spans="1:15">
      <c r="A5788" s="66">
        <f>VLOOKUP(C5788,Index[],8,FALSE)</f>
        <v>43244</v>
      </c>
      <c r="B5788" s="5">
        <v>43300</v>
      </c>
      <c r="C5788" t="s">
        <v>703</v>
      </c>
      <c r="D5788" s="3">
        <f>VLOOKUP(C5788,Index[],2,FALSE)</f>
        <v>49</v>
      </c>
      <c r="E5788" s="3">
        <f>VLOOKUP(C5788,Index[],3,FALSE)</f>
        <v>0</v>
      </c>
      <c r="F5788" s="3">
        <f>VLOOKUP(C5788,Index[],4,FALSE)</f>
        <v>0</v>
      </c>
      <c r="G5788" s="3">
        <f>VLOOKUP(C5788,Index[],5,FALSE)</f>
        <v>0</v>
      </c>
      <c r="H5788" t="s">
        <v>706</v>
      </c>
      <c r="I5788">
        <f>VLOOKUP(Table1[[#This Row],[trait_name]],Trait[],2,FALSE)</f>
        <v>49</v>
      </c>
      <c r="J5788" s="23" t="s">
        <v>104</v>
      </c>
      <c r="K5788" s="23">
        <v>1</v>
      </c>
      <c r="L5788" s="3" t="s">
        <v>108</v>
      </c>
      <c r="M5788" s="3"/>
      <c r="N5788" s="23"/>
      <c r="O5788"/>
    </row>
    <row r="5789" spans="1:15">
      <c r="A5789" s="66">
        <f>VLOOKUP(C5789,Index[],8,FALSE)</f>
        <v>43244</v>
      </c>
      <c r="B5789" s="5">
        <v>43311</v>
      </c>
      <c r="C5789" t="s">
        <v>703</v>
      </c>
      <c r="D5789" s="3">
        <f>VLOOKUP(C5789,Index[],2,FALSE)</f>
        <v>49</v>
      </c>
      <c r="E5789" s="3">
        <f>VLOOKUP(C5789,Index[],3,FALSE)</f>
        <v>0</v>
      </c>
      <c r="F5789" s="3">
        <f>VLOOKUP(C5789,Index[],4,FALSE)</f>
        <v>0</v>
      </c>
      <c r="G5789" s="3">
        <f>VLOOKUP(C5789,Index[],5,FALSE)</f>
        <v>0</v>
      </c>
      <c r="I5789">
        <f>VLOOKUP(Table1[[#This Row],[trait_name]],Trait[],2,FALSE)</f>
        <v>50</v>
      </c>
      <c r="J5789" s="23" t="s">
        <v>106</v>
      </c>
      <c r="K5789" s="23">
        <v>1</v>
      </c>
      <c r="L5789" s="3"/>
      <c r="M5789" s="3"/>
      <c r="N5789" s="23"/>
      <c r="O5789"/>
    </row>
    <row r="5790" spans="1:15">
      <c r="A5790" s="66">
        <f>VLOOKUP(C5790,Index[],8,FALSE)</f>
        <v>43244</v>
      </c>
      <c r="B5790" s="5">
        <v>43300</v>
      </c>
      <c r="C5790" t="s">
        <v>703</v>
      </c>
      <c r="D5790" s="3">
        <f>VLOOKUP(C5790,Index[],2,FALSE)</f>
        <v>49</v>
      </c>
      <c r="E5790" s="3">
        <f>VLOOKUP(C5790,Index[],3,FALSE)</f>
        <v>0</v>
      </c>
      <c r="F5790" s="3">
        <f>VLOOKUP(C5790,Index[],4,FALSE)</f>
        <v>0</v>
      </c>
      <c r="G5790" s="3">
        <f>VLOOKUP(C5790,Index[],5,FALSE)</f>
        <v>0</v>
      </c>
      <c r="I5790">
        <f>VLOOKUP(Table1[[#This Row],[trait_name]],Trait[],2,FALSE)</f>
        <v>51</v>
      </c>
      <c r="J5790" s="23" t="s">
        <v>107</v>
      </c>
      <c r="K5790" s="23">
        <v>1</v>
      </c>
      <c r="L5790" s="3" t="s">
        <v>376</v>
      </c>
      <c r="M5790" s="3"/>
      <c r="N5790" s="23"/>
      <c r="O5790"/>
    </row>
    <row r="5791" spans="1:15">
      <c r="A5791" s="66">
        <f>VLOOKUP(C5791,Index[],8,FALSE)</f>
        <v>43244</v>
      </c>
      <c r="B5791" s="5">
        <v>43300</v>
      </c>
      <c r="C5791" t="s">
        <v>703</v>
      </c>
      <c r="D5791" s="3">
        <f>VLOOKUP(C5791,Index[],2,FALSE)</f>
        <v>49</v>
      </c>
      <c r="E5791" s="3">
        <f>VLOOKUP(C5791,Index[],3,FALSE)</f>
        <v>0</v>
      </c>
      <c r="F5791" s="3">
        <f>VLOOKUP(C5791,Index[],4,FALSE)</f>
        <v>0</v>
      </c>
      <c r="G5791" s="3">
        <f>VLOOKUP(C5791,Index[],5,FALSE)</f>
        <v>0</v>
      </c>
      <c r="I5791">
        <f>VLOOKUP(Table1[[#This Row],[trait_name]],Trait[],2,FALSE)</f>
        <v>52</v>
      </c>
      <c r="J5791" s="23" t="s">
        <v>109</v>
      </c>
      <c r="K5791" s="23">
        <v>1</v>
      </c>
      <c r="L5791" s="3"/>
      <c r="N5791" s="23"/>
      <c r="O5791"/>
    </row>
    <row r="5792" spans="1:15">
      <c r="A5792" s="66">
        <f>VLOOKUP(C5792,Index[],8,FALSE)</f>
        <v>43244</v>
      </c>
      <c r="B5792" s="5">
        <v>43300</v>
      </c>
      <c r="C5792" t="s">
        <v>703</v>
      </c>
      <c r="D5792" s="3">
        <f>VLOOKUP(C5792,Index[],2,FALSE)</f>
        <v>49</v>
      </c>
      <c r="E5792" s="3">
        <f>VLOOKUP(C5792,Index[],3,FALSE)</f>
        <v>0</v>
      </c>
      <c r="F5792" s="3">
        <f>VLOOKUP(C5792,Index[],4,FALSE)</f>
        <v>0</v>
      </c>
      <c r="G5792" s="3">
        <f>VLOOKUP(C5792,Index[],5,FALSE)</f>
        <v>0</v>
      </c>
      <c r="I5792">
        <f>VLOOKUP(Table1[[#This Row],[trait_name]],Trait[],2,FALSE)</f>
        <v>52</v>
      </c>
      <c r="J5792" s="23" t="s">
        <v>109</v>
      </c>
      <c r="K5792" s="23">
        <v>2</v>
      </c>
      <c r="L5792" s="3"/>
      <c r="M5792" s="3"/>
      <c r="N5792" s="23"/>
      <c r="O5792"/>
    </row>
    <row r="5793" spans="1:15">
      <c r="A5793" s="66">
        <f>VLOOKUP(C5793,Index[],8,FALSE)</f>
        <v>43244</v>
      </c>
      <c r="B5793" s="5">
        <v>43244</v>
      </c>
      <c r="C5793" t="s">
        <v>703</v>
      </c>
      <c r="D5793" s="3">
        <f>VLOOKUP(C5793,Index[],2,FALSE)</f>
        <v>49</v>
      </c>
      <c r="E5793" s="3">
        <f>VLOOKUP(C5793,Index[],3,FALSE)</f>
        <v>0</v>
      </c>
      <c r="F5793" s="3">
        <f>VLOOKUP(C5793,Index[],4,FALSE)</f>
        <v>0</v>
      </c>
      <c r="G5793" s="3">
        <f>VLOOKUP(C5793,Index[],5,FALSE)</f>
        <v>0</v>
      </c>
      <c r="H5793" t="s">
        <v>25</v>
      </c>
      <c r="I5793">
        <f>VLOOKUP(Table1[[#This Row],[trait_name]],Trait[],2,FALSE)</f>
        <v>53</v>
      </c>
      <c r="J5793" s="23" t="s">
        <v>112</v>
      </c>
      <c r="K5793" s="23">
        <v>3</v>
      </c>
      <c r="L5793" s="3" t="s">
        <v>184</v>
      </c>
      <c r="N5793" s="23"/>
      <c r="O5793"/>
    </row>
    <row r="5794" spans="1:15">
      <c r="A5794" s="66">
        <f>VLOOKUP(C5794,Index[],8,FALSE)</f>
        <v>43244</v>
      </c>
      <c r="B5794" s="5">
        <v>43244</v>
      </c>
      <c r="C5794" t="s">
        <v>703</v>
      </c>
      <c r="D5794" s="3">
        <f>VLOOKUP(C5794,Index[],2,FALSE)</f>
        <v>49</v>
      </c>
      <c r="E5794" s="3">
        <f>VLOOKUP(C5794,Index[],3,FALSE)</f>
        <v>0</v>
      </c>
      <c r="F5794" s="3">
        <f>VLOOKUP(C5794,Index[],4,FALSE)</f>
        <v>0</v>
      </c>
      <c r="G5794" s="3">
        <f>VLOOKUP(C5794,Index[],5,FALSE)</f>
        <v>0</v>
      </c>
      <c r="H5794" t="s">
        <v>25</v>
      </c>
      <c r="I5794">
        <f>VLOOKUP(Table1[[#This Row],[trait_name]],Trait[],2,FALSE)</f>
        <v>53</v>
      </c>
      <c r="J5794" s="23" t="s">
        <v>112</v>
      </c>
      <c r="K5794" s="23">
        <v>2</v>
      </c>
      <c r="L5794" s="3" t="s">
        <v>185</v>
      </c>
      <c r="N5794" s="23"/>
      <c r="O5794"/>
    </row>
    <row r="5795" spans="1:15">
      <c r="A5795" s="66">
        <f>VLOOKUP(C5795,Index[],8,FALSE)</f>
        <v>43244</v>
      </c>
      <c r="B5795" s="5">
        <v>43244</v>
      </c>
      <c r="C5795" t="s">
        <v>703</v>
      </c>
      <c r="D5795" s="3">
        <f>VLOOKUP(C5795,Index[],2,FALSE)</f>
        <v>49</v>
      </c>
      <c r="E5795" s="3">
        <f>VLOOKUP(C5795,Index[],3,FALSE)</f>
        <v>0</v>
      </c>
      <c r="F5795" s="3">
        <f>VLOOKUP(C5795,Index[],4,FALSE)</f>
        <v>0</v>
      </c>
      <c r="G5795" s="3">
        <f>VLOOKUP(C5795,Index[],5,FALSE)</f>
        <v>0</v>
      </c>
      <c r="H5795" t="s">
        <v>25</v>
      </c>
      <c r="I5795">
        <f>VLOOKUP(Table1[[#This Row],[trait_name]],Trait[],2,FALSE)</f>
        <v>53</v>
      </c>
      <c r="J5795" s="23" t="s">
        <v>112</v>
      </c>
      <c r="K5795" s="23">
        <v>1</v>
      </c>
      <c r="L5795" s="3" t="s">
        <v>358</v>
      </c>
      <c r="N5795" s="23"/>
      <c r="O5795"/>
    </row>
    <row r="5796" spans="1:15">
      <c r="A5796" s="66">
        <f>VLOOKUP(C5796,Index[],8,FALSE)</f>
        <v>43244</v>
      </c>
      <c r="B5796" s="5">
        <v>43300</v>
      </c>
      <c r="C5796" t="s">
        <v>703</v>
      </c>
      <c r="D5796" s="3">
        <f>VLOOKUP(C5796,Index[],2,FALSE)</f>
        <v>49</v>
      </c>
      <c r="E5796" s="3">
        <f>VLOOKUP(C5796,Index[],3,FALSE)</f>
        <v>0</v>
      </c>
      <c r="F5796" s="3">
        <f>VLOOKUP(C5796,Index[],4,FALSE)</f>
        <v>0</v>
      </c>
      <c r="G5796" s="3">
        <f>VLOOKUP(C5796,Index[],5,FALSE)</f>
        <v>0</v>
      </c>
      <c r="I5796">
        <f>VLOOKUP(Table1[[#This Row],[trait_name]],Trait[],2,FALSE)</f>
        <v>53</v>
      </c>
      <c r="J5796" s="23" t="s">
        <v>112</v>
      </c>
      <c r="K5796" s="23">
        <v>4</v>
      </c>
      <c r="L5796" s="3"/>
      <c r="M5796" s="3"/>
      <c r="N5796" s="23"/>
      <c r="O5796"/>
    </row>
    <row r="5797" spans="1:15">
      <c r="A5797" s="66">
        <f>VLOOKUP(C5797,Index[],8,FALSE)</f>
        <v>43244</v>
      </c>
      <c r="B5797" s="5">
        <v>43244</v>
      </c>
      <c r="C5797" t="s">
        <v>703</v>
      </c>
      <c r="D5797" s="3">
        <f>VLOOKUP(C5797,Index[],2,FALSE)</f>
        <v>49</v>
      </c>
      <c r="E5797" s="3">
        <f>VLOOKUP(C5797,Index[],3,FALSE)</f>
        <v>0</v>
      </c>
      <c r="F5797" s="3">
        <f>VLOOKUP(C5797,Index[],4,FALSE)</f>
        <v>0</v>
      </c>
      <c r="G5797" s="3">
        <f>VLOOKUP(C5797,Index[],5,FALSE)</f>
        <v>0</v>
      </c>
      <c r="H5797" t="s">
        <v>17</v>
      </c>
      <c r="I5797">
        <f>VLOOKUP(Table1[[#This Row],[trait_name]],Trait[],2,FALSE)</f>
        <v>54</v>
      </c>
      <c r="J5797" s="23" t="s">
        <v>116</v>
      </c>
      <c r="K5797" s="23">
        <v>1</v>
      </c>
      <c r="L5797" s="3" t="s">
        <v>258</v>
      </c>
      <c r="N5797" s="23"/>
      <c r="O5797"/>
    </row>
    <row r="5798" spans="1:15">
      <c r="A5798" s="66">
        <f>VLOOKUP(C5798,Index[],8,FALSE)</f>
        <v>43244</v>
      </c>
      <c r="B5798" s="5">
        <v>43244</v>
      </c>
      <c r="C5798" t="s">
        <v>703</v>
      </c>
      <c r="D5798" s="3">
        <f>VLOOKUP(C5798,Index[],2,FALSE)</f>
        <v>49</v>
      </c>
      <c r="E5798" s="3">
        <f>VLOOKUP(C5798,Index[],3,FALSE)</f>
        <v>0</v>
      </c>
      <c r="F5798" s="3">
        <f>VLOOKUP(C5798,Index[],4,FALSE)</f>
        <v>0</v>
      </c>
      <c r="G5798" s="3">
        <f>VLOOKUP(C5798,Index[],5,FALSE)</f>
        <v>0</v>
      </c>
      <c r="H5798" t="s">
        <v>17</v>
      </c>
      <c r="I5798">
        <f>VLOOKUP(Table1[[#This Row],[trait_name]],Trait[],2,FALSE)</f>
        <v>54</v>
      </c>
      <c r="J5798" s="23" t="s">
        <v>116</v>
      </c>
      <c r="K5798" s="23">
        <v>4</v>
      </c>
      <c r="L5798" s="3" t="s">
        <v>259</v>
      </c>
      <c r="N5798" s="23"/>
      <c r="O5798"/>
    </row>
    <row r="5799" spans="1:15">
      <c r="A5799" s="66">
        <f>VLOOKUP(C5799,Index[],8,FALSE)</f>
        <v>43244</v>
      </c>
      <c r="B5799" s="5">
        <v>43244</v>
      </c>
      <c r="C5799" t="s">
        <v>703</v>
      </c>
      <c r="D5799" s="3">
        <f>VLOOKUP(C5799,Index[],2,FALSE)</f>
        <v>49</v>
      </c>
      <c r="E5799" s="3">
        <f>VLOOKUP(C5799,Index[],3,FALSE)</f>
        <v>0</v>
      </c>
      <c r="F5799" s="3">
        <f>VLOOKUP(C5799,Index[],4,FALSE)</f>
        <v>0</v>
      </c>
      <c r="G5799" s="3">
        <f>VLOOKUP(C5799,Index[],5,FALSE)</f>
        <v>0</v>
      </c>
      <c r="H5799" t="s">
        <v>17</v>
      </c>
      <c r="I5799">
        <f>VLOOKUP(Table1[[#This Row],[trait_name]],Trait[],2,FALSE)</f>
        <v>54</v>
      </c>
      <c r="J5799" s="23" t="s">
        <v>116</v>
      </c>
      <c r="K5799" s="23">
        <v>3</v>
      </c>
      <c r="L5799" s="3" t="s">
        <v>260</v>
      </c>
      <c r="N5799" s="23"/>
      <c r="O5799"/>
    </row>
    <row r="5800" spans="1:15">
      <c r="A5800" s="66">
        <f>VLOOKUP(C5800,Index[],8,FALSE)</f>
        <v>43244</v>
      </c>
      <c r="B5800" s="5">
        <v>43244</v>
      </c>
      <c r="C5800" t="s">
        <v>703</v>
      </c>
      <c r="D5800" s="3">
        <f>VLOOKUP(C5800,Index[],2,FALSE)</f>
        <v>49</v>
      </c>
      <c r="E5800" s="3">
        <f>VLOOKUP(C5800,Index[],3,FALSE)</f>
        <v>0</v>
      </c>
      <c r="F5800" s="3">
        <f>VLOOKUP(C5800,Index[],4,FALSE)</f>
        <v>0</v>
      </c>
      <c r="G5800" s="3">
        <f>VLOOKUP(C5800,Index[],5,FALSE)</f>
        <v>0</v>
      </c>
      <c r="H5800" t="s">
        <v>17</v>
      </c>
      <c r="I5800">
        <f>VLOOKUP(Table1[[#This Row],[trait_name]],Trait[],2,FALSE)</f>
        <v>54</v>
      </c>
      <c r="J5800" s="23" t="s">
        <v>116</v>
      </c>
      <c r="K5800" s="23">
        <v>2</v>
      </c>
      <c r="L5800" s="3" t="s">
        <v>448</v>
      </c>
      <c r="N5800" s="23"/>
      <c r="O5800"/>
    </row>
    <row r="5801" spans="1:15">
      <c r="A5801" s="66">
        <f>VLOOKUP(C5801,Index[],8,FALSE)</f>
        <v>43244</v>
      </c>
      <c r="B5801" s="5">
        <v>43300</v>
      </c>
      <c r="C5801" t="s">
        <v>703</v>
      </c>
      <c r="D5801" s="3">
        <f>VLOOKUP(C5801,Index[],2,FALSE)</f>
        <v>49</v>
      </c>
      <c r="E5801" s="3">
        <f>VLOOKUP(C5801,Index[],3,FALSE)</f>
        <v>0</v>
      </c>
      <c r="F5801" s="3">
        <f>VLOOKUP(C5801,Index[],4,FALSE)</f>
        <v>0</v>
      </c>
      <c r="G5801" s="3">
        <f>VLOOKUP(C5801,Index[],5,FALSE)</f>
        <v>0</v>
      </c>
      <c r="I5801">
        <f>VLOOKUP(Table1[[#This Row],[trait_name]],Trait[],2,FALSE)</f>
        <v>54</v>
      </c>
      <c r="J5801" s="23" t="s">
        <v>116</v>
      </c>
      <c r="K5801" s="23">
        <v>5</v>
      </c>
      <c r="L5801" s="3"/>
      <c r="M5801" s="3"/>
      <c r="N5801" s="23"/>
      <c r="O5801"/>
    </row>
    <row r="5802" spans="1:15">
      <c r="A5802" s="66">
        <f>VLOOKUP(C5802,Index[],8,FALSE)</f>
        <v>43244</v>
      </c>
      <c r="B5802" s="5">
        <v>43300</v>
      </c>
      <c r="C5802" t="s">
        <v>703</v>
      </c>
      <c r="D5802" s="3">
        <f>VLOOKUP(C5802,Index[],2,FALSE)</f>
        <v>49</v>
      </c>
      <c r="E5802" s="3">
        <f>VLOOKUP(C5802,Index[],3,FALSE)</f>
        <v>0</v>
      </c>
      <c r="F5802" s="3">
        <f>VLOOKUP(C5802,Index[],4,FALSE)</f>
        <v>0</v>
      </c>
      <c r="G5802" s="3">
        <f>VLOOKUP(C5802,Index[],5,FALSE)</f>
        <v>0</v>
      </c>
      <c r="H5802" t="s">
        <v>139</v>
      </c>
      <c r="I5802">
        <f>VLOOKUP(Table1[[#This Row],[trait_name]],Trait[],2,FALSE)</f>
        <v>55</v>
      </c>
      <c r="J5802" s="23" t="s">
        <v>119</v>
      </c>
      <c r="K5802" s="23">
        <v>2</v>
      </c>
      <c r="L5802" s="3" t="s">
        <v>120</v>
      </c>
      <c r="M5802" s="3"/>
      <c r="N5802" s="23"/>
      <c r="O5802"/>
    </row>
    <row r="5803" spans="1:15">
      <c r="A5803" s="66">
        <f>VLOOKUP(C5803,Index[],8,FALSE)</f>
        <v>43244</v>
      </c>
      <c r="B5803" s="5">
        <v>43300</v>
      </c>
      <c r="C5803" t="s">
        <v>703</v>
      </c>
      <c r="D5803" s="3">
        <f>VLOOKUP(C5803,Index[],2,FALSE)</f>
        <v>49</v>
      </c>
      <c r="E5803" s="3">
        <f>VLOOKUP(C5803,Index[],3,FALSE)</f>
        <v>0</v>
      </c>
      <c r="F5803" s="3">
        <f>VLOOKUP(C5803,Index[],4,FALSE)</f>
        <v>0</v>
      </c>
      <c r="G5803" s="3">
        <f>VLOOKUP(C5803,Index[],5,FALSE)</f>
        <v>0</v>
      </c>
      <c r="H5803" t="s">
        <v>139</v>
      </c>
      <c r="I5803">
        <f>VLOOKUP(Table1[[#This Row],[trait_name]],Trait[],2,FALSE)</f>
        <v>55</v>
      </c>
      <c r="J5803" s="23" t="s">
        <v>119</v>
      </c>
      <c r="K5803" s="23">
        <v>1</v>
      </c>
      <c r="L5803" s="3" t="s">
        <v>188</v>
      </c>
      <c r="N5803" s="23"/>
      <c r="O5803"/>
    </row>
    <row r="5804" spans="1:15">
      <c r="A5804" s="66">
        <f>VLOOKUP(C5804,Index[],8,FALSE)</f>
        <v>43244</v>
      </c>
      <c r="B5804" s="5">
        <v>43244</v>
      </c>
      <c r="C5804" t="s">
        <v>703</v>
      </c>
      <c r="D5804" s="3">
        <f>VLOOKUP(C5804,Index[],2,FALSE)</f>
        <v>49</v>
      </c>
      <c r="E5804" s="3">
        <f>VLOOKUP(C5804,Index[],3,FALSE)</f>
        <v>0</v>
      </c>
      <c r="F5804" s="3">
        <f>VLOOKUP(C5804,Index[],4,FALSE)</f>
        <v>0</v>
      </c>
      <c r="G5804" s="3">
        <f>VLOOKUP(C5804,Index[],5,FALSE)</f>
        <v>0</v>
      </c>
      <c r="H5804" t="s">
        <v>25</v>
      </c>
      <c r="I5804">
        <f>VLOOKUP(Table1[[#This Row],[trait_name]],Trait[],2,FALSE)</f>
        <v>56</v>
      </c>
      <c r="J5804" s="23" t="s">
        <v>121</v>
      </c>
      <c r="K5804" s="23">
        <v>2</v>
      </c>
      <c r="L5804" s="3" t="s">
        <v>189</v>
      </c>
      <c r="N5804" s="23"/>
      <c r="O5804"/>
    </row>
    <row r="5805" spans="1:15">
      <c r="A5805" s="66">
        <f>VLOOKUP(C5805,Index[],8,FALSE)</f>
        <v>43244</v>
      </c>
      <c r="B5805" s="5">
        <v>43244</v>
      </c>
      <c r="C5805" t="s">
        <v>703</v>
      </c>
      <c r="D5805" s="3">
        <f>VLOOKUP(C5805,Index[],2,FALSE)</f>
        <v>49</v>
      </c>
      <c r="E5805" s="3">
        <f>VLOOKUP(C5805,Index[],3,FALSE)</f>
        <v>0</v>
      </c>
      <c r="F5805" s="3">
        <f>VLOOKUP(C5805,Index[],4,FALSE)</f>
        <v>0</v>
      </c>
      <c r="G5805" s="3">
        <f>VLOOKUP(C5805,Index[],5,FALSE)</f>
        <v>0</v>
      </c>
      <c r="H5805" t="s">
        <v>25</v>
      </c>
      <c r="I5805">
        <f>VLOOKUP(Table1[[#This Row],[trait_name]],Trait[],2,FALSE)</f>
        <v>56</v>
      </c>
      <c r="J5805" s="23" t="s">
        <v>121</v>
      </c>
      <c r="K5805" s="23">
        <v>3</v>
      </c>
      <c r="L5805" s="3" t="s">
        <v>707</v>
      </c>
      <c r="N5805" s="23"/>
      <c r="O5805"/>
    </row>
    <row r="5806" spans="1:15">
      <c r="A5806" s="66">
        <f>VLOOKUP(C5806,Index[],8,FALSE)</f>
        <v>43244</v>
      </c>
      <c r="B5806" s="5">
        <v>43244</v>
      </c>
      <c r="C5806" t="s">
        <v>703</v>
      </c>
      <c r="D5806" s="3">
        <f>VLOOKUP(C5806,Index[],2,FALSE)</f>
        <v>49</v>
      </c>
      <c r="E5806" s="3">
        <f>VLOOKUP(C5806,Index[],3,FALSE)</f>
        <v>0</v>
      </c>
      <c r="F5806" s="3">
        <f>VLOOKUP(C5806,Index[],4,FALSE)</f>
        <v>0</v>
      </c>
      <c r="G5806" s="3">
        <f>VLOOKUP(C5806,Index[],5,FALSE)</f>
        <v>0</v>
      </c>
      <c r="H5806" t="s">
        <v>25</v>
      </c>
      <c r="I5806">
        <f>VLOOKUP(Table1[[#This Row],[trait_name]],Trait[],2,FALSE)</f>
        <v>56</v>
      </c>
      <c r="J5806" s="23" t="s">
        <v>121</v>
      </c>
      <c r="K5806" s="23">
        <v>1</v>
      </c>
      <c r="L5806" s="3" t="s">
        <v>708</v>
      </c>
      <c r="N5806" s="23"/>
      <c r="O5806"/>
    </row>
    <row r="5807" spans="1:15">
      <c r="A5807" s="66">
        <f>VLOOKUP(C5807,Index[],8,FALSE)</f>
        <v>43244</v>
      </c>
      <c r="B5807" s="5">
        <v>43300</v>
      </c>
      <c r="C5807" t="s">
        <v>703</v>
      </c>
      <c r="D5807" s="3">
        <f>VLOOKUP(C5807,Index[],2,FALSE)</f>
        <v>49</v>
      </c>
      <c r="E5807" s="3">
        <f>VLOOKUP(C5807,Index[],3,FALSE)</f>
        <v>0</v>
      </c>
      <c r="F5807" s="3">
        <f>VLOOKUP(C5807,Index[],4,FALSE)</f>
        <v>0</v>
      </c>
      <c r="G5807" s="3">
        <f>VLOOKUP(C5807,Index[],5,FALSE)</f>
        <v>0</v>
      </c>
      <c r="I5807">
        <f>VLOOKUP(Table1[[#This Row],[trait_name]],Trait[],2,FALSE)</f>
        <v>56</v>
      </c>
      <c r="J5807" s="23" t="s">
        <v>121</v>
      </c>
      <c r="K5807" s="23">
        <v>4</v>
      </c>
      <c r="L5807" s="3"/>
      <c r="M5807" s="3"/>
      <c r="N5807" s="23"/>
      <c r="O5807"/>
    </row>
    <row r="5808" spans="1:15">
      <c r="A5808" s="66">
        <f>VLOOKUP(C5808,Index[],8,FALSE)</f>
        <v>43244</v>
      </c>
      <c r="B5808" s="5">
        <v>43244</v>
      </c>
      <c r="C5808" t="s">
        <v>703</v>
      </c>
      <c r="D5808" s="3">
        <f>VLOOKUP(C5808,Index[],2,FALSE)</f>
        <v>49</v>
      </c>
      <c r="E5808" s="3">
        <f>VLOOKUP(C5808,Index[],3,FALSE)</f>
        <v>0</v>
      </c>
      <c r="F5808" s="3">
        <f>VLOOKUP(C5808,Index[],4,FALSE)</f>
        <v>0</v>
      </c>
      <c r="G5808" s="3">
        <f>VLOOKUP(C5808,Index[],5,FALSE)</f>
        <v>0</v>
      </c>
      <c r="H5808" t="s">
        <v>25</v>
      </c>
      <c r="I5808">
        <f>VLOOKUP(Table1[[#This Row],[trait_name]],Trait[],2,FALSE)</f>
        <v>57</v>
      </c>
      <c r="J5808" s="23" t="s">
        <v>233</v>
      </c>
      <c r="K5808" s="23">
        <v>1</v>
      </c>
      <c r="L5808" s="3" t="s">
        <v>405</v>
      </c>
      <c r="N5808" s="23"/>
      <c r="O5808"/>
    </row>
    <row r="5809" spans="1:15">
      <c r="A5809" s="66">
        <f>VLOOKUP(C5809,Index[],8,FALSE)</f>
        <v>43244</v>
      </c>
      <c r="B5809" s="5">
        <v>43300</v>
      </c>
      <c r="C5809" t="s">
        <v>703</v>
      </c>
      <c r="D5809" s="3">
        <f>VLOOKUP(C5809,Index[],2,FALSE)</f>
        <v>49</v>
      </c>
      <c r="E5809" s="3">
        <f>VLOOKUP(C5809,Index[],3,FALSE)</f>
        <v>0</v>
      </c>
      <c r="F5809" s="3">
        <f>VLOOKUP(C5809,Index[],4,FALSE)</f>
        <v>0</v>
      </c>
      <c r="G5809" s="3">
        <f>VLOOKUP(C5809,Index[],5,FALSE)</f>
        <v>0</v>
      </c>
      <c r="I5809">
        <f>VLOOKUP(Table1[[#This Row],[trait_name]],Trait[],2,FALSE)</f>
        <v>57</v>
      </c>
      <c r="J5809" s="23" t="s">
        <v>233</v>
      </c>
      <c r="K5809" s="23">
        <v>2</v>
      </c>
      <c r="L5809" s="3"/>
      <c r="M5809" s="3"/>
      <c r="N5809" s="23"/>
      <c r="O5809"/>
    </row>
    <row r="5810" spans="1:15">
      <c r="A5810" s="66">
        <f>VLOOKUP(C5810,Index[],8,FALSE)</f>
        <v>43244</v>
      </c>
      <c r="B5810" s="5">
        <v>43244</v>
      </c>
      <c r="C5810" t="s">
        <v>703</v>
      </c>
      <c r="D5810" s="3">
        <f>VLOOKUP(C5810,Index[],2,FALSE)</f>
        <v>49</v>
      </c>
      <c r="E5810" s="3">
        <f>VLOOKUP(C5810,Index[],3,FALSE)</f>
        <v>0</v>
      </c>
      <c r="F5810" s="3">
        <f>VLOOKUP(C5810,Index[],4,FALSE)</f>
        <v>0</v>
      </c>
      <c r="G5810" s="3">
        <f>VLOOKUP(C5810,Index[],5,FALSE)</f>
        <v>0</v>
      </c>
      <c r="H5810" t="s">
        <v>17</v>
      </c>
      <c r="I5810">
        <f>VLOOKUP(Table1[[#This Row],[trait_name]],Trait[],2,FALSE)</f>
        <v>58</v>
      </c>
      <c r="J5810" s="23" t="s">
        <v>123</v>
      </c>
      <c r="K5810" s="23">
        <v>2</v>
      </c>
      <c r="L5810" s="3" t="s">
        <v>190</v>
      </c>
      <c r="N5810" s="23"/>
      <c r="O5810"/>
    </row>
    <row r="5811" spans="1:15">
      <c r="A5811" s="66">
        <f>VLOOKUP(C5811,Index[],8,FALSE)</f>
        <v>43244</v>
      </c>
      <c r="B5811" s="5">
        <v>43244</v>
      </c>
      <c r="C5811" t="s">
        <v>703</v>
      </c>
      <c r="D5811" s="3">
        <f>VLOOKUP(C5811,Index[],2,FALSE)</f>
        <v>49</v>
      </c>
      <c r="E5811" s="3">
        <f>VLOOKUP(C5811,Index[],3,FALSE)</f>
        <v>0</v>
      </c>
      <c r="F5811" s="3">
        <f>VLOOKUP(C5811,Index[],4,FALSE)</f>
        <v>0</v>
      </c>
      <c r="G5811" s="3">
        <f>VLOOKUP(C5811,Index[],5,FALSE)</f>
        <v>0</v>
      </c>
      <c r="H5811" t="s">
        <v>17</v>
      </c>
      <c r="I5811">
        <f>VLOOKUP(Table1[[#This Row],[trait_name]],Trait[],2,FALSE)</f>
        <v>58</v>
      </c>
      <c r="J5811" s="23" t="s">
        <v>123</v>
      </c>
      <c r="K5811" s="23">
        <v>1</v>
      </c>
      <c r="L5811" s="3" t="s">
        <v>124</v>
      </c>
      <c r="N5811" s="23"/>
      <c r="O5811"/>
    </row>
    <row r="5812" spans="1:15">
      <c r="A5812" s="66">
        <f>VLOOKUP(C5812,Index[],8,FALSE)</f>
        <v>43244</v>
      </c>
      <c r="B5812" s="5">
        <v>43300</v>
      </c>
      <c r="C5812" t="s">
        <v>703</v>
      </c>
      <c r="D5812" s="3">
        <f>VLOOKUP(C5812,Index[],2,FALSE)</f>
        <v>49</v>
      </c>
      <c r="E5812" s="3">
        <f>VLOOKUP(C5812,Index[],3,FALSE)</f>
        <v>0</v>
      </c>
      <c r="F5812" s="3">
        <f>VLOOKUP(C5812,Index[],4,FALSE)</f>
        <v>0</v>
      </c>
      <c r="G5812" s="3">
        <f>VLOOKUP(C5812,Index[],5,FALSE)</f>
        <v>0</v>
      </c>
      <c r="I5812">
        <f>VLOOKUP(Table1[[#This Row],[trait_name]],Trait[],2,FALSE)</f>
        <v>58</v>
      </c>
      <c r="J5812" s="23" t="s">
        <v>123</v>
      </c>
      <c r="K5812" s="23">
        <v>3</v>
      </c>
      <c r="L5812" s="3"/>
      <c r="M5812" s="3"/>
      <c r="N5812" s="23"/>
      <c r="O5812"/>
    </row>
    <row r="5813" spans="1:15">
      <c r="A5813" s="66">
        <f>VLOOKUP(C5813,Index[],8,FALSE)</f>
        <v>43244</v>
      </c>
      <c r="B5813" s="5">
        <v>43300</v>
      </c>
      <c r="C5813" t="s">
        <v>703</v>
      </c>
      <c r="D5813" s="3">
        <f>VLOOKUP(C5813,Index[],2,FALSE)</f>
        <v>49</v>
      </c>
      <c r="E5813" s="3">
        <f>VLOOKUP(C5813,Index[],3,FALSE)</f>
        <v>0</v>
      </c>
      <c r="F5813" s="3">
        <f>VLOOKUP(C5813,Index[],4,FALSE)</f>
        <v>0</v>
      </c>
      <c r="G5813" s="3">
        <f>VLOOKUP(C5813,Index[],5,FALSE)</f>
        <v>0</v>
      </c>
      <c r="H5813" t="s">
        <v>325</v>
      </c>
      <c r="I5813">
        <f>VLOOKUP(Table1[[#This Row],[trait_name]],Trait[],2,FALSE)</f>
        <v>59</v>
      </c>
      <c r="J5813" s="23" t="s">
        <v>125</v>
      </c>
      <c r="K5813" s="23">
        <v>1</v>
      </c>
      <c r="L5813" s="3" t="s">
        <v>131</v>
      </c>
      <c r="M5813" s="3"/>
      <c r="N5813" s="23"/>
      <c r="O5813"/>
    </row>
    <row r="5814" spans="1:15">
      <c r="A5814" s="66">
        <f>VLOOKUP(C5814,Index[],8,FALSE)</f>
        <v>43244</v>
      </c>
      <c r="B5814" s="5">
        <v>43300</v>
      </c>
      <c r="C5814" t="s">
        <v>703</v>
      </c>
      <c r="D5814" s="3">
        <f>VLOOKUP(C5814,Index[],2,FALSE)</f>
        <v>49</v>
      </c>
      <c r="E5814" s="3">
        <f>VLOOKUP(C5814,Index[],3,FALSE)</f>
        <v>0</v>
      </c>
      <c r="F5814" s="3">
        <f>VLOOKUP(C5814,Index[],4,FALSE)</f>
        <v>0</v>
      </c>
      <c r="G5814" s="3">
        <f>VLOOKUP(C5814,Index[],5,FALSE)</f>
        <v>0</v>
      </c>
      <c r="H5814" t="s">
        <v>567</v>
      </c>
      <c r="I5814">
        <f>VLOOKUP(Table1[[#This Row],[trait_name]],Trait[],2,FALSE)</f>
        <v>60</v>
      </c>
      <c r="J5814" s="23" t="s">
        <v>127</v>
      </c>
      <c r="K5814" s="23">
        <v>2</v>
      </c>
      <c r="L5814" s="3" t="s">
        <v>359</v>
      </c>
      <c r="M5814" s="3"/>
      <c r="N5814" s="23"/>
      <c r="O5814"/>
    </row>
    <row r="5815" spans="1:15">
      <c r="A5815" s="66">
        <f>VLOOKUP(C5815,Index[],8,FALSE)</f>
        <v>43244</v>
      </c>
      <c r="B5815" s="5">
        <v>43300</v>
      </c>
      <c r="C5815" t="s">
        <v>703</v>
      </c>
      <c r="D5815" s="3">
        <f>VLOOKUP(C5815,Index[],2,FALSE)</f>
        <v>49</v>
      </c>
      <c r="E5815" s="3">
        <f>VLOOKUP(C5815,Index[],3,FALSE)</f>
        <v>0</v>
      </c>
      <c r="F5815" s="3">
        <f>VLOOKUP(C5815,Index[],4,FALSE)</f>
        <v>0</v>
      </c>
      <c r="G5815" s="3">
        <f>VLOOKUP(C5815,Index[],5,FALSE)</f>
        <v>0</v>
      </c>
      <c r="H5815" t="s">
        <v>567</v>
      </c>
      <c r="I5815">
        <f>VLOOKUP(Table1[[#This Row],[trait_name]],Trait[],2,FALSE)</f>
        <v>60</v>
      </c>
      <c r="J5815" s="23" t="s">
        <v>127</v>
      </c>
      <c r="K5815" s="23">
        <v>1</v>
      </c>
      <c r="L5815" s="3" t="s">
        <v>128</v>
      </c>
      <c r="M5815" s="3"/>
      <c r="N5815" s="23"/>
      <c r="O5815"/>
    </row>
    <row r="5816" spans="1:15">
      <c r="A5816" s="66">
        <f>VLOOKUP(C5816,Index[],8,FALSE)</f>
        <v>43244</v>
      </c>
      <c r="B5816" s="5">
        <v>43300</v>
      </c>
      <c r="C5816" t="s">
        <v>703</v>
      </c>
      <c r="D5816" s="3">
        <f>VLOOKUP(C5816,Index[],2,FALSE)</f>
        <v>49</v>
      </c>
      <c r="E5816" s="3">
        <f>VLOOKUP(C5816,Index[],3,FALSE)</f>
        <v>0</v>
      </c>
      <c r="F5816" s="3">
        <f>VLOOKUP(C5816,Index[],4,FALSE)</f>
        <v>0</v>
      </c>
      <c r="G5816" s="3">
        <f>VLOOKUP(C5816,Index[],5,FALSE)</f>
        <v>0</v>
      </c>
      <c r="H5816" t="s">
        <v>17</v>
      </c>
      <c r="I5816">
        <f>VLOOKUP(Table1[[#This Row],[trait_name]],Trait[],2,FALSE)</f>
        <v>61</v>
      </c>
      <c r="J5816" s="23" t="s">
        <v>130</v>
      </c>
      <c r="K5816" s="23">
        <v>2</v>
      </c>
      <c r="L5816" s="3" t="s">
        <v>131</v>
      </c>
      <c r="M5816" s="3"/>
      <c r="N5816" s="23"/>
      <c r="O5816"/>
    </row>
    <row r="5817" spans="1:15">
      <c r="A5817" s="66">
        <f>VLOOKUP(C5817,Index[],8,FALSE)</f>
        <v>43244</v>
      </c>
      <c r="B5817" s="5">
        <v>43244</v>
      </c>
      <c r="C5817" t="s">
        <v>703</v>
      </c>
      <c r="D5817" s="3">
        <f>VLOOKUP(C5817,Index[],2,FALSE)</f>
        <v>49</v>
      </c>
      <c r="E5817" s="3">
        <f>VLOOKUP(C5817,Index[],3,FALSE)</f>
        <v>0</v>
      </c>
      <c r="F5817" s="3">
        <f>VLOOKUP(C5817,Index[],4,FALSE)</f>
        <v>0</v>
      </c>
      <c r="G5817" s="3">
        <f>VLOOKUP(C5817,Index[],5,FALSE)</f>
        <v>0</v>
      </c>
      <c r="H5817" t="s">
        <v>25</v>
      </c>
      <c r="I5817">
        <f>VLOOKUP(Table1[[#This Row],[trait_name]],Trait[],2,FALSE)</f>
        <v>61</v>
      </c>
      <c r="J5817" s="23" t="s">
        <v>130</v>
      </c>
      <c r="K5817" s="23">
        <v>1</v>
      </c>
      <c r="L5817" s="3" t="s">
        <v>126</v>
      </c>
      <c r="N5817" s="23"/>
      <c r="O5817"/>
    </row>
    <row r="5818" spans="1:15">
      <c r="A5818" s="66">
        <f>VLOOKUP(C5818,Index[],8,FALSE)</f>
        <v>43244</v>
      </c>
      <c r="B5818" s="5">
        <v>43300</v>
      </c>
      <c r="C5818" t="s">
        <v>703</v>
      </c>
      <c r="D5818" s="3">
        <f>VLOOKUP(C5818,Index[],2,FALSE)</f>
        <v>49</v>
      </c>
      <c r="E5818" s="3">
        <f>VLOOKUP(C5818,Index[],3,FALSE)</f>
        <v>0</v>
      </c>
      <c r="F5818" s="3">
        <f>VLOOKUP(C5818,Index[],4,FALSE)</f>
        <v>0</v>
      </c>
      <c r="G5818" s="3">
        <f>VLOOKUP(C5818,Index[],5,FALSE)</f>
        <v>0</v>
      </c>
      <c r="I5818">
        <f>VLOOKUP(Table1[[#This Row],[trait_name]],Trait[],2,FALSE)</f>
        <v>62</v>
      </c>
      <c r="J5818" s="23" t="s">
        <v>235</v>
      </c>
      <c r="K5818" s="23">
        <v>1</v>
      </c>
      <c r="L5818" s="3"/>
      <c r="M5818" s="3"/>
      <c r="N5818" s="23"/>
      <c r="O5818"/>
    </row>
    <row r="5819" spans="1:15">
      <c r="A5819" s="66">
        <f>VLOOKUP(C5819,Index[],8,FALSE)</f>
        <v>43244</v>
      </c>
      <c r="B5819" s="5">
        <v>43300</v>
      </c>
      <c r="C5819" t="s">
        <v>703</v>
      </c>
      <c r="D5819" s="3">
        <f>VLOOKUP(C5819,Index[],2,FALSE)</f>
        <v>49</v>
      </c>
      <c r="E5819" s="3">
        <f>VLOOKUP(C5819,Index[],3,FALSE)</f>
        <v>0</v>
      </c>
      <c r="F5819" s="3">
        <f>VLOOKUP(C5819,Index[],4,FALSE)</f>
        <v>0</v>
      </c>
      <c r="G5819" s="3">
        <f>VLOOKUP(C5819,Index[],5,FALSE)</f>
        <v>0</v>
      </c>
      <c r="H5819" t="s">
        <v>709</v>
      </c>
      <c r="I5819">
        <f>VLOOKUP(Table1[[#This Row],[trait_name]],Trait[],2,FALSE)</f>
        <v>63</v>
      </c>
      <c r="J5819" s="23" t="s">
        <v>237</v>
      </c>
      <c r="K5819" s="23">
        <v>1</v>
      </c>
      <c r="L5819" s="3" t="s">
        <v>23</v>
      </c>
      <c r="M5819" s="3"/>
      <c r="N5819" s="23"/>
      <c r="O5819"/>
    </row>
    <row r="5820" spans="1:15">
      <c r="A5820" s="66">
        <f>VLOOKUP(C5820,Index[],8,FALSE)</f>
        <v>43244</v>
      </c>
      <c r="B5820" s="5">
        <v>43300</v>
      </c>
      <c r="C5820" t="s">
        <v>703</v>
      </c>
      <c r="D5820" s="3">
        <f>VLOOKUP(C5820,Index[],2,FALSE)</f>
        <v>49</v>
      </c>
      <c r="E5820" s="3">
        <f>VLOOKUP(C5820,Index[],3,FALSE)</f>
        <v>0</v>
      </c>
      <c r="F5820" s="3">
        <f>VLOOKUP(C5820,Index[],4,FALSE)</f>
        <v>0</v>
      </c>
      <c r="G5820" s="3">
        <f>VLOOKUP(C5820,Index[],5,FALSE)</f>
        <v>0</v>
      </c>
      <c r="H5820" t="s">
        <v>320</v>
      </c>
      <c r="I5820">
        <f>VLOOKUP(Table1[[#This Row],[trait_name]],Trait[],2,FALSE)</f>
        <v>64</v>
      </c>
      <c r="J5820" s="23" t="s">
        <v>132</v>
      </c>
      <c r="K5820" s="23">
        <v>1</v>
      </c>
      <c r="L5820" s="3" t="s">
        <v>131</v>
      </c>
      <c r="M5820" s="3"/>
      <c r="N5820" s="23"/>
      <c r="O5820"/>
    </row>
    <row r="5821" spans="1:15">
      <c r="A5821" s="66">
        <f>VLOOKUP(C5821,Index[],8,FALSE)</f>
        <v>43244</v>
      </c>
      <c r="B5821" s="5">
        <v>43300</v>
      </c>
      <c r="C5821" t="s">
        <v>703</v>
      </c>
      <c r="D5821" s="3">
        <f>VLOOKUP(C5821,Index[],2,FALSE)</f>
        <v>49</v>
      </c>
      <c r="E5821" s="3">
        <f>VLOOKUP(C5821,Index[],3,FALSE)</f>
        <v>0</v>
      </c>
      <c r="F5821" s="3">
        <f>VLOOKUP(C5821,Index[],4,FALSE)</f>
        <v>0</v>
      </c>
      <c r="G5821" s="3">
        <f>VLOOKUP(C5821,Index[],5,FALSE)</f>
        <v>0</v>
      </c>
      <c r="H5821" t="s">
        <v>320</v>
      </c>
      <c r="I5821">
        <f>VLOOKUP(Table1[[#This Row],[trait_name]],Trait[],2,FALSE)</f>
        <v>65</v>
      </c>
      <c r="J5821" s="23" t="s">
        <v>133</v>
      </c>
      <c r="K5821" s="23">
        <v>1</v>
      </c>
      <c r="L5821" s="3" t="s">
        <v>134</v>
      </c>
      <c r="N5821" s="23"/>
      <c r="O5821"/>
    </row>
    <row r="5822" spans="1:15">
      <c r="A5822" s="66">
        <f>VLOOKUP(C5822,Index[],8,FALSE)</f>
        <v>43244</v>
      </c>
      <c r="B5822" s="5">
        <v>43300</v>
      </c>
      <c r="C5822" t="s">
        <v>703</v>
      </c>
      <c r="D5822" s="3">
        <f>VLOOKUP(C5822,Index[],2,FALSE)</f>
        <v>49</v>
      </c>
      <c r="E5822" s="3">
        <f>VLOOKUP(C5822,Index[],3,FALSE)</f>
        <v>0</v>
      </c>
      <c r="F5822" s="3">
        <f>VLOOKUP(C5822,Index[],4,FALSE)</f>
        <v>0</v>
      </c>
      <c r="G5822" s="3">
        <f>VLOOKUP(C5822,Index[],5,FALSE)</f>
        <v>0</v>
      </c>
      <c r="I5822">
        <f>VLOOKUP(Table1[[#This Row],[trait_name]],Trait[],2,FALSE)</f>
        <v>65</v>
      </c>
      <c r="J5822" s="23" t="s">
        <v>133</v>
      </c>
      <c r="K5822" s="23">
        <v>2</v>
      </c>
      <c r="L5822" s="3"/>
      <c r="M5822" s="3"/>
      <c r="N5822" s="23"/>
      <c r="O5822"/>
    </row>
    <row r="5823" spans="1:15">
      <c r="A5823" s="66">
        <f>VLOOKUP(C5823,Index[],8,FALSE)</f>
        <v>43244</v>
      </c>
      <c r="B5823" s="5">
        <v>43244</v>
      </c>
      <c r="C5823" t="s">
        <v>703</v>
      </c>
      <c r="D5823" s="3">
        <f>VLOOKUP(C5823,Index[],2,FALSE)</f>
        <v>49</v>
      </c>
      <c r="E5823" s="3">
        <f>VLOOKUP(C5823,Index[],3,FALSE)</f>
        <v>0</v>
      </c>
      <c r="F5823" s="3">
        <f>VLOOKUP(C5823,Index[],4,FALSE)</f>
        <v>0</v>
      </c>
      <c r="G5823" s="3">
        <f>VLOOKUP(C5823,Index[],5,FALSE)</f>
        <v>0</v>
      </c>
      <c r="H5823" t="s">
        <v>567</v>
      </c>
      <c r="I5823">
        <f>VLOOKUP(Table1[[#This Row],[trait_name]],Trait[],2,FALSE)</f>
        <v>66</v>
      </c>
      <c r="J5823" s="23" t="s">
        <v>194</v>
      </c>
      <c r="K5823" s="23">
        <v>1</v>
      </c>
      <c r="L5823" s="3" t="s">
        <v>279</v>
      </c>
      <c r="N5823" s="23"/>
      <c r="O5823"/>
    </row>
    <row r="5824" spans="1:15">
      <c r="A5824" s="66">
        <f>VLOOKUP(C5824,Index[],8,FALSE)</f>
        <v>43244</v>
      </c>
      <c r="B5824" s="5">
        <v>43300</v>
      </c>
      <c r="C5824" t="s">
        <v>703</v>
      </c>
      <c r="D5824" s="3">
        <f>VLOOKUP(C5824,Index[],2,FALSE)</f>
        <v>49</v>
      </c>
      <c r="E5824" s="3">
        <f>VLOOKUP(C5824,Index[],3,FALSE)</f>
        <v>0</v>
      </c>
      <c r="F5824" s="3">
        <f>VLOOKUP(C5824,Index[],4,FALSE)</f>
        <v>0</v>
      </c>
      <c r="G5824" s="3">
        <f>VLOOKUP(C5824,Index[],5,FALSE)</f>
        <v>0</v>
      </c>
      <c r="I5824">
        <f>VLOOKUP(Table1[[#This Row],[trait_name]],Trait[],2,FALSE)</f>
        <v>66</v>
      </c>
      <c r="J5824" s="23" t="s">
        <v>194</v>
      </c>
      <c r="K5824" s="23">
        <v>2</v>
      </c>
      <c r="L5824" s="3"/>
      <c r="M5824" s="3"/>
      <c r="N5824" s="23"/>
      <c r="O5824"/>
    </row>
    <row r="5825" spans="1:15">
      <c r="A5825" s="66">
        <f>VLOOKUP(C5825,Index[],8,FALSE)</f>
        <v>43244</v>
      </c>
      <c r="B5825" s="5">
        <v>43300</v>
      </c>
      <c r="C5825" t="s">
        <v>703</v>
      </c>
      <c r="D5825" s="3">
        <f>VLOOKUP(C5825,Index[],2,FALSE)</f>
        <v>49</v>
      </c>
      <c r="E5825" s="3">
        <f>VLOOKUP(C5825,Index[],3,FALSE)</f>
        <v>0</v>
      </c>
      <c r="F5825" s="3">
        <f>VLOOKUP(C5825,Index[],4,FALSE)</f>
        <v>0</v>
      </c>
      <c r="G5825" s="3">
        <f>VLOOKUP(C5825,Index[],5,FALSE)</f>
        <v>0</v>
      </c>
      <c r="I5825">
        <f>VLOOKUP(Table1[[#This Row],[trait_name]],Trait[],2,FALSE)</f>
        <v>67</v>
      </c>
      <c r="J5825" s="23" t="s">
        <v>136</v>
      </c>
      <c r="K5825" s="23">
        <v>1</v>
      </c>
      <c r="L5825" s="3"/>
      <c r="M5825" s="3"/>
      <c r="N5825" s="23"/>
      <c r="O5825"/>
    </row>
    <row r="5826" spans="1:15">
      <c r="A5826" s="66">
        <f>VLOOKUP(C5826,Index[],8,FALSE)</f>
        <v>43244</v>
      </c>
      <c r="B5826" s="5">
        <v>43300</v>
      </c>
      <c r="C5826" t="s">
        <v>703</v>
      </c>
      <c r="D5826" s="3">
        <f>VLOOKUP(C5826,Index[],2,FALSE)</f>
        <v>49</v>
      </c>
      <c r="E5826" s="3">
        <f>VLOOKUP(C5826,Index[],3,FALSE)</f>
        <v>0</v>
      </c>
      <c r="F5826" s="3">
        <f>VLOOKUP(C5826,Index[],4,FALSE)</f>
        <v>0</v>
      </c>
      <c r="G5826" s="3">
        <f>VLOOKUP(C5826,Index[],5,FALSE)</f>
        <v>0</v>
      </c>
      <c r="I5826">
        <f>VLOOKUP(Table1[[#This Row],[trait_name]],Trait[],2,FALSE)</f>
        <v>68</v>
      </c>
      <c r="J5826" s="23" t="s">
        <v>199</v>
      </c>
      <c r="K5826" s="23">
        <v>1</v>
      </c>
      <c r="L5826" s="3"/>
      <c r="M5826" s="3"/>
      <c r="N5826" s="23"/>
      <c r="O5826"/>
    </row>
    <row r="5827" spans="1:15">
      <c r="A5827" s="66">
        <f>VLOOKUP(C5827,Index[],8,FALSE)</f>
        <v>43244</v>
      </c>
      <c r="B5827" s="5">
        <v>43300</v>
      </c>
      <c r="C5827" t="s">
        <v>710</v>
      </c>
      <c r="D5827" s="3">
        <f>VLOOKUP(C5827,Index[],2,FALSE)</f>
        <v>50</v>
      </c>
      <c r="E5827" s="3">
        <f>VLOOKUP(C5827,Index[],3,FALSE)</f>
        <v>0</v>
      </c>
      <c r="F5827" s="3">
        <f>VLOOKUP(C5827,Index[],4,FALSE)</f>
        <v>0</v>
      </c>
      <c r="G5827" s="3">
        <f>VLOOKUP(C5827,Index[],5,FALSE)</f>
        <v>0</v>
      </c>
      <c r="I5827">
        <f>VLOOKUP(Table1[[#This Row],[trait_name]],Trait[],2,FALSE)</f>
        <v>1</v>
      </c>
      <c r="J5827" s="23" t="s">
        <v>140</v>
      </c>
      <c r="K5827" s="23">
        <v>1</v>
      </c>
      <c r="L5827" s="3"/>
      <c r="M5827" s="3"/>
      <c r="N5827" s="23"/>
      <c r="O5827"/>
    </row>
    <row r="5828" spans="1:15">
      <c r="A5828" s="66">
        <f>VLOOKUP(C5828,Index[],8,FALSE)</f>
        <v>43244</v>
      </c>
      <c r="B5828" s="5">
        <v>43244</v>
      </c>
      <c r="C5828" t="s">
        <v>710</v>
      </c>
      <c r="D5828" s="3">
        <f>VLOOKUP(C5828,Index[],2,FALSE)</f>
        <v>50</v>
      </c>
      <c r="E5828" s="3">
        <f>VLOOKUP(C5828,Index[],3,FALSE)</f>
        <v>0</v>
      </c>
      <c r="F5828" s="3">
        <f>VLOOKUP(C5828,Index[],4,FALSE)</f>
        <v>0</v>
      </c>
      <c r="G5828" s="3">
        <f>VLOOKUP(C5828,Index[],5,FALSE)</f>
        <v>0</v>
      </c>
      <c r="H5828" t="s">
        <v>25</v>
      </c>
      <c r="I5828">
        <f>VLOOKUP(Table1[[#This Row],[trait_name]],Trait[],2,FALSE)</f>
        <v>2</v>
      </c>
      <c r="J5828" s="23" t="s">
        <v>15</v>
      </c>
      <c r="K5828" s="23">
        <v>1</v>
      </c>
      <c r="L5828" s="3" t="s">
        <v>711</v>
      </c>
      <c r="N5828" s="23"/>
      <c r="O5828"/>
    </row>
    <row r="5829" spans="1:15">
      <c r="A5829" s="66">
        <f>VLOOKUP(C5829,Index[],8,FALSE)</f>
        <v>43244</v>
      </c>
      <c r="B5829" s="5">
        <v>43244</v>
      </c>
      <c r="C5829" t="s">
        <v>710</v>
      </c>
      <c r="D5829" s="3">
        <f>VLOOKUP(C5829,Index[],2,FALSE)</f>
        <v>50</v>
      </c>
      <c r="E5829" s="3">
        <f>VLOOKUP(C5829,Index[],3,FALSE)</f>
        <v>0</v>
      </c>
      <c r="F5829" s="3">
        <f>VLOOKUP(C5829,Index[],4,FALSE)</f>
        <v>0</v>
      </c>
      <c r="G5829" s="3">
        <f>VLOOKUP(C5829,Index[],5,FALSE)</f>
        <v>0</v>
      </c>
      <c r="H5829" t="s">
        <v>208</v>
      </c>
      <c r="I5829">
        <f>VLOOKUP(Table1[[#This Row],[trait_name]],Trait[],2,FALSE)</f>
        <v>2</v>
      </c>
      <c r="J5829" s="23" t="s">
        <v>15</v>
      </c>
      <c r="K5829" s="23">
        <v>2</v>
      </c>
      <c r="L5829" s="3" t="s">
        <v>712</v>
      </c>
      <c r="N5829" s="23"/>
      <c r="O5829"/>
    </row>
    <row r="5830" spans="1:15">
      <c r="A5830" s="66">
        <f>VLOOKUP(C5830,Index[],8,FALSE)</f>
        <v>43244</v>
      </c>
      <c r="B5830" s="5">
        <v>43300</v>
      </c>
      <c r="C5830" t="s">
        <v>710</v>
      </c>
      <c r="D5830" s="3">
        <f>VLOOKUP(C5830,Index[],2,FALSE)</f>
        <v>50</v>
      </c>
      <c r="E5830" s="3">
        <f>VLOOKUP(C5830,Index[],3,FALSE)</f>
        <v>0</v>
      </c>
      <c r="F5830" s="3">
        <f>VLOOKUP(C5830,Index[],4,FALSE)</f>
        <v>0</v>
      </c>
      <c r="G5830" s="3">
        <f>VLOOKUP(C5830,Index[],5,FALSE)</f>
        <v>0</v>
      </c>
      <c r="I5830">
        <f>VLOOKUP(Table1[[#This Row],[trait_name]],Trait[],2,FALSE)</f>
        <v>2</v>
      </c>
      <c r="J5830" s="23" t="s">
        <v>15</v>
      </c>
      <c r="K5830" s="23">
        <v>3</v>
      </c>
      <c r="L5830" s="3"/>
      <c r="M5830" s="3"/>
      <c r="N5830" s="23"/>
      <c r="O5830"/>
    </row>
    <row r="5831" spans="1:15">
      <c r="A5831" s="66">
        <f>VLOOKUP(C5831,Index[],8,FALSE)</f>
        <v>43244</v>
      </c>
      <c r="B5831" s="5">
        <v>43244</v>
      </c>
      <c r="C5831" t="s">
        <v>710</v>
      </c>
      <c r="D5831" s="3">
        <f>VLOOKUP(C5831,Index[],2,FALSE)</f>
        <v>50</v>
      </c>
      <c r="E5831" s="3">
        <f>VLOOKUP(C5831,Index[],3,FALSE)</f>
        <v>0</v>
      </c>
      <c r="F5831" s="3">
        <f>VLOOKUP(C5831,Index[],4,FALSE)</f>
        <v>0</v>
      </c>
      <c r="G5831" s="3">
        <f>VLOOKUP(C5831,Index[],5,FALSE)</f>
        <v>0</v>
      </c>
      <c r="H5831" t="s">
        <v>208</v>
      </c>
      <c r="I5831">
        <f>VLOOKUP(Table1[[#This Row],[trait_name]],Trait[],2,FALSE)</f>
        <v>3</v>
      </c>
      <c r="J5831" s="23" t="s">
        <v>18</v>
      </c>
      <c r="K5831" s="23">
        <v>1</v>
      </c>
      <c r="L5831" s="3" t="s">
        <v>19</v>
      </c>
      <c r="N5831" s="23"/>
      <c r="O5831"/>
    </row>
    <row r="5832" spans="1:15">
      <c r="A5832" s="66">
        <f>VLOOKUP(C5832,Index[],8,FALSE)</f>
        <v>43244</v>
      </c>
      <c r="B5832" s="5">
        <v>43244</v>
      </c>
      <c r="C5832" t="s">
        <v>710</v>
      </c>
      <c r="D5832" s="3">
        <f>VLOOKUP(C5832,Index[],2,FALSE)</f>
        <v>50</v>
      </c>
      <c r="E5832" s="3">
        <f>VLOOKUP(C5832,Index[],3,FALSE)</f>
        <v>0</v>
      </c>
      <c r="F5832" s="3">
        <f>VLOOKUP(C5832,Index[],4,FALSE)</f>
        <v>0</v>
      </c>
      <c r="G5832" s="3">
        <f>VLOOKUP(C5832,Index[],5,FALSE)</f>
        <v>0</v>
      </c>
      <c r="H5832" t="s">
        <v>25</v>
      </c>
      <c r="I5832">
        <f>VLOOKUP(Table1[[#This Row],[trait_name]],Trait[],2,FALSE)</f>
        <v>3</v>
      </c>
      <c r="J5832" s="23" t="s">
        <v>18</v>
      </c>
      <c r="K5832" s="23">
        <v>2</v>
      </c>
      <c r="L5832" s="3" t="s">
        <v>21</v>
      </c>
      <c r="N5832" s="23"/>
      <c r="O5832"/>
    </row>
    <row r="5833" spans="1:15">
      <c r="A5833" s="66">
        <f>VLOOKUP(C5833,Index[],8,FALSE)</f>
        <v>43244</v>
      </c>
      <c r="B5833" s="5">
        <v>43300</v>
      </c>
      <c r="C5833" t="s">
        <v>710</v>
      </c>
      <c r="D5833" s="3">
        <f>VLOOKUP(C5833,Index[],2,FALSE)</f>
        <v>50</v>
      </c>
      <c r="E5833" s="3">
        <f>VLOOKUP(C5833,Index[],3,FALSE)</f>
        <v>0</v>
      </c>
      <c r="F5833" s="3">
        <f>VLOOKUP(C5833,Index[],4,FALSE)</f>
        <v>0</v>
      </c>
      <c r="G5833" s="3">
        <f>VLOOKUP(C5833,Index[],5,FALSE)</f>
        <v>0</v>
      </c>
      <c r="I5833">
        <f>VLOOKUP(Table1[[#This Row],[trait_name]],Trait[],2,FALSE)</f>
        <v>3</v>
      </c>
      <c r="J5833" s="23" t="s">
        <v>18</v>
      </c>
      <c r="K5833" s="23">
        <v>3</v>
      </c>
      <c r="L5833" s="3"/>
      <c r="M5833" s="3"/>
      <c r="N5833" s="23"/>
      <c r="O5833"/>
    </row>
    <row r="5834" spans="1:15">
      <c r="A5834" s="66">
        <f>VLOOKUP(C5834,Index[],8,FALSE)</f>
        <v>43244</v>
      </c>
      <c r="B5834" s="5">
        <v>43244</v>
      </c>
      <c r="C5834" t="s">
        <v>710</v>
      </c>
      <c r="D5834" s="3">
        <f>VLOOKUP(C5834,Index[],2,FALSE)</f>
        <v>50</v>
      </c>
      <c r="E5834" s="3">
        <f>VLOOKUP(C5834,Index[],3,FALSE)</f>
        <v>0</v>
      </c>
      <c r="F5834" s="3">
        <f>VLOOKUP(C5834,Index[],4,FALSE)</f>
        <v>0</v>
      </c>
      <c r="G5834" s="3">
        <f>VLOOKUP(C5834,Index[],5,FALSE)</f>
        <v>0</v>
      </c>
      <c r="H5834" t="s">
        <v>25</v>
      </c>
      <c r="I5834">
        <f>VLOOKUP(Table1[[#This Row],[trait_name]],Trait[],2,FALSE)</f>
        <v>4</v>
      </c>
      <c r="J5834" s="23" t="s">
        <v>22</v>
      </c>
      <c r="K5834" s="23">
        <v>1</v>
      </c>
      <c r="L5834" s="3" t="s">
        <v>23</v>
      </c>
      <c r="N5834" s="23"/>
      <c r="O5834"/>
    </row>
    <row r="5835" spans="1:15">
      <c r="A5835" s="66">
        <f>VLOOKUP(C5835,Index[],8,FALSE)</f>
        <v>43244</v>
      </c>
      <c r="B5835" s="5">
        <v>43300</v>
      </c>
      <c r="C5835" t="s">
        <v>710</v>
      </c>
      <c r="D5835" s="3">
        <f>VLOOKUP(C5835,Index[],2,FALSE)</f>
        <v>50</v>
      </c>
      <c r="E5835" s="3">
        <f>VLOOKUP(C5835,Index[],3,FALSE)</f>
        <v>0</v>
      </c>
      <c r="F5835" s="3">
        <f>VLOOKUP(C5835,Index[],4,FALSE)</f>
        <v>0</v>
      </c>
      <c r="G5835" s="3">
        <f>VLOOKUP(C5835,Index[],5,FALSE)</f>
        <v>0</v>
      </c>
      <c r="H5835" t="s">
        <v>325</v>
      </c>
      <c r="I5835">
        <f>VLOOKUP(Table1[[#This Row],[trait_name]],Trait[],2,FALSE)</f>
        <v>4</v>
      </c>
      <c r="J5835" s="23" t="s">
        <v>22</v>
      </c>
      <c r="K5835" s="23">
        <v>2</v>
      </c>
      <c r="L5835" s="3" t="s">
        <v>23</v>
      </c>
      <c r="M5835" s="3"/>
      <c r="N5835" s="23"/>
      <c r="O5835"/>
    </row>
    <row r="5836" spans="1:15">
      <c r="A5836" s="66">
        <f>VLOOKUP(C5836,Index[],8,FALSE)</f>
        <v>43244</v>
      </c>
      <c r="B5836" s="5">
        <v>43300</v>
      </c>
      <c r="C5836" t="s">
        <v>710</v>
      </c>
      <c r="D5836" s="3">
        <f>VLOOKUP(C5836,Index[],2,FALSE)</f>
        <v>50</v>
      </c>
      <c r="E5836" s="3">
        <f>VLOOKUP(C5836,Index[],3,FALSE)</f>
        <v>0</v>
      </c>
      <c r="F5836" s="3">
        <f>VLOOKUP(C5836,Index[],4,FALSE)</f>
        <v>0</v>
      </c>
      <c r="G5836" s="3">
        <f>VLOOKUP(C5836,Index[],5,FALSE)</f>
        <v>0</v>
      </c>
      <c r="I5836">
        <f>VLOOKUP(Table1[[#This Row],[trait_name]],Trait[],2,FALSE)</f>
        <v>5</v>
      </c>
      <c r="J5836" s="23" t="s">
        <v>24</v>
      </c>
      <c r="K5836" s="23">
        <v>1</v>
      </c>
      <c r="L5836" s="3"/>
      <c r="M5836" s="3"/>
      <c r="N5836" s="23"/>
      <c r="O5836"/>
    </row>
    <row r="5837" spans="1:15">
      <c r="A5837" s="66">
        <f>VLOOKUP(C5837,Index[],8,FALSE)</f>
        <v>43244</v>
      </c>
      <c r="B5837" s="5">
        <v>43300</v>
      </c>
      <c r="C5837" t="s">
        <v>710</v>
      </c>
      <c r="D5837" s="3">
        <f>VLOOKUP(C5837,Index[],2,FALSE)</f>
        <v>50</v>
      </c>
      <c r="E5837" s="3">
        <f>VLOOKUP(C5837,Index[],3,FALSE)</f>
        <v>0</v>
      </c>
      <c r="F5837" s="3">
        <f>VLOOKUP(C5837,Index[],4,FALSE)</f>
        <v>0</v>
      </c>
      <c r="G5837" s="3">
        <f>VLOOKUP(C5837,Index[],5,FALSE)</f>
        <v>0</v>
      </c>
      <c r="I5837">
        <f>VLOOKUP(Table1[[#This Row],[trait_name]],Trait[],2,FALSE)</f>
        <v>6</v>
      </c>
      <c r="J5837" s="23" t="s">
        <v>148</v>
      </c>
      <c r="K5837" s="23">
        <v>1</v>
      </c>
      <c r="L5837" s="3"/>
      <c r="N5837" s="23"/>
      <c r="O5837"/>
    </row>
    <row r="5838" spans="1:15">
      <c r="A5838" s="66">
        <f>VLOOKUP(C5838,Index[],8,FALSE)</f>
        <v>43244</v>
      </c>
      <c r="B5838" s="5">
        <v>43300</v>
      </c>
      <c r="C5838" t="s">
        <v>710</v>
      </c>
      <c r="D5838" s="3">
        <f>VLOOKUP(C5838,Index[],2,FALSE)</f>
        <v>50</v>
      </c>
      <c r="E5838" s="3">
        <f>VLOOKUP(C5838,Index[],3,FALSE)</f>
        <v>0</v>
      </c>
      <c r="F5838" s="3">
        <f>VLOOKUP(C5838,Index[],4,FALSE)</f>
        <v>0</v>
      </c>
      <c r="G5838" s="3">
        <f>VLOOKUP(C5838,Index[],5,FALSE)</f>
        <v>0</v>
      </c>
      <c r="I5838">
        <f>VLOOKUP(Table1[[#This Row],[trait_name]],Trait[],2,FALSE)</f>
        <v>6</v>
      </c>
      <c r="J5838" s="23" t="s">
        <v>148</v>
      </c>
      <c r="K5838" s="23">
        <v>2</v>
      </c>
      <c r="L5838" s="3"/>
      <c r="M5838" s="3"/>
      <c r="N5838" s="23"/>
      <c r="O5838"/>
    </row>
    <row r="5839" spans="1:15">
      <c r="A5839" s="66">
        <f>VLOOKUP(C5839,Index[],8,FALSE)</f>
        <v>43244</v>
      </c>
      <c r="B5839" s="5">
        <v>43244</v>
      </c>
      <c r="C5839" t="s">
        <v>710</v>
      </c>
      <c r="D5839" s="3">
        <f>VLOOKUP(C5839,Index[],2,FALSE)</f>
        <v>50</v>
      </c>
      <c r="E5839" s="3">
        <f>VLOOKUP(C5839,Index[],3,FALSE)</f>
        <v>0</v>
      </c>
      <c r="F5839" s="3">
        <f>VLOOKUP(C5839,Index[],4,FALSE)</f>
        <v>0</v>
      </c>
      <c r="G5839" s="3">
        <f>VLOOKUP(C5839,Index[],5,FALSE)</f>
        <v>0</v>
      </c>
      <c r="H5839" t="s">
        <v>25</v>
      </c>
      <c r="I5839">
        <f>VLOOKUP(Table1[[#This Row],[trait_name]],Trait[],2,FALSE)</f>
        <v>7</v>
      </c>
      <c r="J5839" s="23" t="s">
        <v>26</v>
      </c>
      <c r="K5839" s="23">
        <v>1</v>
      </c>
      <c r="L5839" s="3" t="s">
        <v>23</v>
      </c>
      <c r="N5839" s="23"/>
      <c r="O5839"/>
    </row>
    <row r="5840" spans="1:15">
      <c r="A5840" s="66">
        <f>VLOOKUP(C5840,Index[],8,FALSE)</f>
        <v>43244</v>
      </c>
      <c r="B5840" s="5">
        <v>43300</v>
      </c>
      <c r="C5840" t="s">
        <v>710</v>
      </c>
      <c r="D5840" s="3">
        <f>VLOOKUP(C5840,Index[],2,FALSE)</f>
        <v>50</v>
      </c>
      <c r="E5840" s="3">
        <f>VLOOKUP(C5840,Index[],3,FALSE)</f>
        <v>0</v>
      </c>
      <c r="F5840" s="3">
        <f>VLOOKUP(C5840,Index[],4,FALSE)</f>
        <v>0</v>
      </c>
      <c r="G5840" s="3">
        <f>VLOOKUP(C5840,Index[],5,FALSE)</f>
        <v>0</v>
      </c>
      <c r="I5840">
        <f>VLOOKUP(Table1[[#This Row],[trait_name]],Trait[],2,FALSE)</f>
        <v>7</v>
      </c>
      <c r="J5840" s="23" t="s">
        <v>26</v>
      </c>
      <c r="K5840" s="23">
        <v>2</v>
      </c>
      <c r="L5840" s="3"/>
      <c r="M5840" s="3"/>
      <c r="N5840" s="23"/>
      <c r="O5840"/>
    </row>
    <row r="5841" spans="1:15">
      <c r="A5841" s="66">
        <f>VLOOKUP(C5841,Index[],8,FALSE)</f>
        <v>43244</v>
      </c>
      <c r="B5841" s="5">
        <v>43244</v>
      </c>
      <c r="C5841" t="s">
        <v>710</v>
      </c>
      <c r="D5841" s="3">
        <f>VLOOKUP(C5841,Index[],2,FALSE)</f>
        <v>50</v>
      </c>
      <c r="E5841" s="3">
        <f>VLOOKUP(C5841,Index[],3,FALSE)</f>
        <v>0</v>
      </c>
      <c r="F5841" s="3">
        <f>VLOOKUP(C5841,Index[],4,FALSE)</f>
        <v>0</v>
      </c>
      <c r="G5841" s="3">
        <f>VLOOKUP(C5841,Index[],5,FALSE)</f>
        <v>0</v>
      </c>
      <c r="H5841" t="s">
        <v>525</v>
      </c>
      <c r="I5841">
        <f>VLOOKUP(Table1[[#This Row],[trait_name]],Trait[],2,FALSE)</f>
        <v>8</v>
      </c>
      <c r="J5841" s="23" t="s">
        <v>150</v>
      </c>
      <c r="K5841" s="23">
        <v>1</v>
      </c>
      <c r="L5841" s="3" t="s">
        <v>27</v>
      </c>
      <c r="N5841" s="23"/>
      <c r="O5841"/>
    </row>
    <row r="5842" spans="1:15">
      <c r="A5842" s="66">
        <f>VLOOKUP(C5842,Index[],8,FALSE)</f>
        <v>43244</v>
      </c>
      <c r="B5842" s="5">
        <v>43300</v>
      </c>
      <c r="C5842" t="s">
        <v>710</v>
      </c>
      <c r="D5842" s="3">
        <f>VLOOKUP(C5842,Index[],2,FALSE)</f>
        <v>50</v>
      </c>
      <c r="E5842" s="3">
        <f>VLOOKUP(C5842,Index[],3,FALSE)</f>
        <v>0</v>
      </c>
      <c r="F5842" s="3">
        <f>VLOOKUP(C5842,Index[],4,FALSE)</f>
        <v>0</v>
      </c>
      <c r="G5842" s="3">
        <f>VLOOKUP(C5842,Index[],5,FALSE)</f>
        <v>0</v>
      </c>
      <c r="H5842" t="s">
        <v>325</v>
      </c>
      <c r="I5842">
        <f>VLOOKUP(Table1[[#This Row],[trait_name]],Trait[],2,FALSE)</f>
        <v>8</v>
      </c>
      <c r="J5842" s="23" t="s">
        <v>150</v>
      </c>
      <c r="K5842" s="23">
        <v>2</v>
      </c>
      <c r="L5842" s="3" t="s">
        <v>23</v>
      </c>
      <c r="M5842" s="3"/>
      <c r="N5842" s="23"/>
      <c r="O5842"/>
    </row>
    <row r="5843" spans="1:15">
      <c r="A5843" s="66">
        <f>VLOOKUP(C5843,Index[],8,FALSE)</f>
        <v>43244</v>
      </c>
      <c r="B5843" s="5">
        <v>43300</v>
      </c>
      <c r="C5843" t="s">
        <v>710</v>
      </c>
      <c r="D5843" s="3">
        <f>VLOOKUP(C5843,Index[],2,FALSE)</f>
        <v>50</v>
      </c>
      <c r="E5843" s="3">
        <f>VLOOKUP(C5843,Index[],3,FALSE)</f>
        <v>0</v>
      </c>
      <c r="F5843" s="3">
        <f>VLOOKUP(C5843,Index[],4,FALSE)</f>
        <v>0</v>
      </c>
      <c r="G5843" s="3">
        <f>VLOOKUP(C5843,Index[],5,FALSE)</f>
        <v>0</v>
      </c>
      <c r="H5843" t="s">
        <v>325</v>
      </c>
      <c r="I5843">
        <f>VLOOKUP(Table1[[#This Row],[trait_name]],Trait[],2,FALSE)</f>
        <v>9</v>
      </c>
      <c r="J5843" s="23" t="s">
        <v>28</v>
      </c>
      <c r="K5843" s="23">
        <v>1</v>
      </c>
      <c r="L5843" s="3" t="s">
        <v>23</v>
      </c>
      <c r="M5843" s="3"/>
      <c r="N5843" s="23"/>
      <c r="O5843"/>
    </row>
    <row r="5844" spans="1:15">
      <c r="A5844" s="66">
        <f>VLOOKUP(C5844,Index[],8,FALSE)</f>
        <v>43244</v>
      </c>
      <c r="B5844" s="5">
        <v>43300</v>
      </c>
      <c r="C5844" t="s">
        <v>710</v>
      </c>
      <c r="D5844" s="3">
        <f>VLOOKUP(C5844,Index[],2,FALSE)</f>
        <v>50</v>
      </c>
      <c r="E5844" s="3">
        <f>VLOOKUP(C5844,Index[],3,FALSE)</f>
        <v>0</v>
      </c>
      <c r="F5844" s="3">
        <f>VLOOKUP(C5844,Index[],4,FALSE)</f>
        <v>0</v>
      </c>
      <c r="G5844" s="3">
        <f>VLOOKUP(C5844,Index[],5,FALSE)</f>
        <v>0</v>
      </c>
      <c r="H5844" t="s">
        <v>525</v>
      </c>
      <c r="I5844">
        <f>VLOOKUP(Table1[[#This Row],[trait_name]],Trait[],2,FALSE)</f>
        <v>10</v>
      </c>
      <c r="J5844" s="23" t="s">
        <v>29</v>
      </c>
      <c r="K5844" s="23">
        <v>1</v>
      </c>
      <c r="L5844" s="3" t="s">
        <v>23</v>
      </c>
      <c r="M5844" s="3"/>
      <c r="N5844" s="23"/>
      <c r="O5844"/>
    </row>
    <row r="5845" spans="1:15">
      <c r="A5845" s="66">
        <f>VLOOKUP(C5845,Index[],8,FALSE)</f>
        <v>43244</v>
      </c>
      <c r="B5845" s="5">
        <v>43300</v>
      </c>
      <c r="C5845" t="s">
        <v>710</v>
      </c>
      <c r="D5845" s="3">
        <f>VLOOKUP(C5845,Index[],2,FALSE)</f>
        <v>50</v>
      </c>
      <c r="E5845" s="3">
        <f>VLOOKUP(C5845,Index[],3,FALSE)</f>
        <v>0</v>
      </c>
      <c r="F5845" s="3">
        <f>VLOOKUP(C5845,Index[],4,FALSE)</f>
        <v>0</v>
      </c>
      <c r="G5845" s="3">
        <f>VLOOKUP(C5845,Index[],5,FALSE)</f>
        <v>0</v>
      </c>
      <c r="H5845" t="s">
        <v>325</v>
      </c>
      <c r="I5845">
        <f>VLOOKUP(Table1[[#This Row],[trait_name]],Trait[],2,FALSE)</f>
        <v>11</v>
      </c>
      <c r="J5845" s="23" t="s">
        <v>30</v>
      </c>
      <c r="K5845" s="23">
        <v>1</v>
      </c>
      <c r="L5845" s="3" t="s">
        <v>23</v>
      </c>
      <c r="M5845" s="3"/>
      <c r="N5845" s="23"/>
      <c r="O5845"/>
    </row>
    <row r="5846" spans="1:15">
      <c r="A5846" s="66">
        <f>VLOOKUP(C5846,Index[],8,FALSE)</f>
        <v>43244</v>
      </c>
      <c r="B5846" s="5">
        <v>43244</v>
      </c>
      <c r="C5846" t="s">
        <v>710</v>
      </c>
      <c r="D5846" s="3">
        <f>VLOOKUP(C5846,Index[],2,FALSE)</f>
        <v>50</v>
      </c>
      <c r="E5846" s="3">
        <f>VLOOKUP(C5846,Index[],3,FALSE)</f>
        <v>0</v>
      </c>
      <c r="F5846" s="3">
        <f>VLOOKUP(C5846,Index[],4,FALSE)</f>
        <v>0</v>
      </c>
      <c r="G5846" s="3">
        <f>VLOOKUP(C5846,Index[],5,FALSE)</f>
        <v>0</v>
      </c>
      <c r="H5846" t="s">
        <v>17</v>
      </c>
      <c r="I5846">
        <f>VLOOKUP(Table1[[#This Row],[trait_name]],Trait[],2,FALSE)</f>
        <v>12</v>
      </c>
      <c r="J5846" s="23" t="s">
        <v>151</v>
      </c>
      <c r="K5846" s="23">
        <v>1</v>
      </c>
      <c r="L5846" s="3" t="s">
        <v>23</v>
      </c>
      <c r="N5846" s="23"/>
      <c r="O5846"/>
    </row>
    <row r="5847" spans="1:15">
      <c r="A5847" s="66">
        <f>VLOOKUP(C5847,Index[],8,FALSE)</f>
        <v>43244</v>
      </c>
      <c r="B5847" s="5">
        <v>43300</v>
      </c>
      <c r="C5847" t="s">
        <v>710</v>
      </c>
      <c r="D5847" s="3">
        <f>VLOOKUP(C5847,Index[],2,FALSE)</f>
        <v>50</v>
      </c>
      <c r="E5847" s="3">
        <f>VLOOKUP(C5847,Index[],3,FALSE)</f>
        <v>0</v>
      </c>
      <c r="F5847" s="3">
        <f>VLOOKUP(C5847,Index[],4,FALSE)</f>
        <v>0</v>
      </c>
      <c r="G5847" s="3">
        <f>VLOOKUP(C5847,Index[],5,FALSE)</f>
        <v>0</v>
      </c>
      <c r="I5847">
        <f>VLOOKUP(Table1[[#This Row],[trait_name]],Trait[],2,FALSE)</f>
        <v>12</v>
      </c>
      <c r="J5847" s="23" t="s">
        <v>151</v>
      </c>
      <c r="K5847" s="23">
        <v>2</v>
      </c>
      <c r="L5847" s="3"/>
      <c r="M5847" s="3"/>
      <c r="N5847" s="23"/>
      <c r="O5847"/>
    </row>
    <row r="5848" spans="1:15">
      <c r="A5848" s="66">
        <f>VLOOKUP(C5848,Index[],8,FALSE)</f>
        <v>43244</v>
      </c>
      <c r="B5848" s="5">
        <v>43300</v>
      </c>
      <c r="C5848" t="s">
        <v>710</v>
      </c>
      <c r="D5848" s="3">
        <f>VLOOKUP(C5848,Index[],2,FALSE)</f>
        <v>50</v>
      </c>
      <c r="E5848" s="3">
        <f>VLOOKUP(C5848,Index[],3,FALSE)</f>
        <v>0</v>
      </c>
      <c r="F5848" s="3">
        <f>VLOOKUP(C5848,Index[],4,FALSE)</f>
        <v>0</v>
      </c>
      <c r="G5848" s="3">
        <f>VLOOKUP(C5848,Index[],5,FALSE)</f>
        <v>0</v>
      </c>
      <c r="I5848">
        <f>VLOOKUP(Table1[[#This Row],[trait_name]],Trait[],2,FALSE)</f>
        <v>13</v>
      </c>
      <c r="J5848" s="23" t="s">
        <v>369</v>
      </c>
      <c r="K5848" s="23">
        <v>1</v>
      </c>
      <c r="L5848" s="3"/>
      <c r="M5848" s="3"/>
      <c r="N5848" s="23"/>
      <c r="O5848"/>
    </row>
    <row r="5849" spans="1:15">
      <c r="A5849" s="66">
        <f>VLOOKUP(C5849,Index[],8,FALSE)</f>
        <v>43244</v>
      </c>
      <c r="B5849" s="5">
        <v>43244</v>
      </c>
      <c r="C5849" t="s">
        <v>710</v>
      </c>
      <c r="D5849" s="3">
        <f>VLOOKUP(C5849,Index[],2,FALSE)</f>
        <v>50</v>
      </c>
      <c r="E5849" s="3">
        <f>VLOOKUP(C5849,Index[],3,FALSE)</f>
        <v>0</v>
      </c>
      <c r="F5849" s="3">
        <f>VLOOKUP(C5849,Index[],4,FALSE)</f>
        <v>0</v>
      </c>
      <c r="G5849" s="3">
        <f>VLOOKUP(C5849,Index[],5,FALSE)</f>
        <v>0</v>
      </c>
      <c r="H5849" t="s">
        <v>525</v>
      </c>
      <c r="I5849">
        <f>VLOOKUP(Table1[[#This Row],[trait_name]],Trait[],2,FALSE)</f>
        <v>14</v>
      </c>
      <c r="J5849" s="23" t="s">
        <v>152</v>
      </c>
      <c r="K5849" s="23">
        <v>1</v>
      </c>
      <c r="L5849" s="3" t="s">
        <v>27</v>
      </c>
      <c r="N5849" s="23"/>
      <c r="O5849"/>
    </row>
    <row r="5850" spans="1:15">
      <c r="A5850" s="66">
        <f>VLOOKUP(C5850,Index[],8,FALSE)</f>
        <v>43244</v>
      </c>
      <c r="B5850" s="5">
        <v>43300</v>
      </c>
      <c r="C5850" t="s">
        <v>710</v>
      </c>
      <c r="D5850" s="3">
        <f>VLOOKUP(C5850,Index[],2,FALSE)</f>
        <v>50</v>
      </c>
      <c r="E5850" s="3">
        <f>VLOOKUP(C5850,Index[],3,FALSE)</f>
        <v>0</v>
      </c>
      <c r="F5850" s="3">
        <f>VLOOKUP(C5850,Index[],4,FALSE)</f>
        <v>0</v>
      </c>
      <c r="G5850" s="3">
        <f>VLOOKUP(C5850,Index[],5,FALSE)</f>
        <v>0</v>
      </c>
      <c r="H5850" t="s">
        <v>325</v>
      </c>
      <c r="I5850">
        <f>VLOOKUP(Table1[[#This Row],[trait_name]],Trait[],2,FALSE)</f>
        <v>14</v>
      </c>
      <c r="J5850" s="23" t="s">
        <v>152</v>
      </c>
      <c r="K5850" s="23">
        <v>2</v>
      </c>
      <c r="L5850" s="3" t="s">
        <v>27</v>
      </c>
      <c r="M5850" s="3"/>
      <c r="N5850" s="23"/>
      <c r="O5850"/>
    </row>
    <row r="5851" spans="1:15">
      <c r="A5851" s="66">
        <f>VLOOKUP(C5851,Index[],8,FALSE)</f>
        <v>43244</v>
      </c>
      <c r="B5851" s="5">
        <v>43300</v>
      </c>
      <c r="C5851" t="s">
        <v>710</v>
      </c>
      <c r="D5851" s="3">
        <f>VLOOKUP(C5851,Index[],2,FALSE)</f>
        <v>50</v>
      </c>
      <c r="E5851" s="3">
        <f>VLOOKUP(C5851,Index[],3,FALSE)</f>
        <v>0</v>
      </c>
      <c r="F5851" s="3">
        <f>VLOOKUP(C5851,Index[],4,FALSE)</f>
        <v>0</v>
      </c>
      <c r="G5851" s="3">
        <f>VLOOKUP(C5851,Index[],5,FALSE)</f>
        <v>0</v>
      </c>
      <c r="H5851" t="s">
        <v>208</v>
      </c>
      <c r="I5851">
        <f>VLOOKUP(Table1[[#This Row],[trait_name]],Trait[],2,FALSE)</f>
        <v>15</v>
      </c>
      <c r="J5851" s="23" t="s">
        <v>31</v>
      </c>
      <c r="K5851" s="23">
        <v>1</v>
      </c>
      <c r="L5851" s="3" t="s">
        <v>27</v>
      </c>
      <c r="N5851" s="23"/>
      <c r="O5851"/>
    </row>
    <row r="5852" spans="1:15">
      <c r="A5852" s="66">
        <f>VLOOKUP(C5852,Index[],8,FALSE)</f>
        <v>43244</v>
      </c>
      <c r="B5852" s="5">
        <v>43300</v>
      </c>
      <c r="C5852" t="s">
        <v>710</v>
      </c>
      <c r="D5852" s="3">
        <f>VLOOKUP(C5852,Index[],2,FALSE)</f>
        <v>50</v>
      </c>
      <c r="E5852" s="3">
        <f>VLOOKUP(C5852,Index[],3,FALSE)</f>
        <v>0</v>
      </c>
      <c r="F5852" s="3">
        <f>VLOOKUP(C5852,Index[],4,FALSE)</f>
        <v>0</v>
      </c>
      <c r="G5852" s="3">
        <f>VLOOKUP(C5852,Index[],5,FALSE)</f>
        <v>0</v>
      </c>
      <c r="I5852">
        <f>VLOOKUP(Table1[[#This Row],[trait_name]],Trait[],2,FALSE)</f>
        <v>15</v>
      </c>
      <c r="J5852" s="23" t="s">
        <v>31</v>
      </c>
      <c r="K5852" s="23">
        <v>2</v>
      </c>
      <c r="L5852" s="3"/>
      <c r="M5852" s="3"/>
      <c r="N5852" s="23"/>
      <c r="O5852"/>
    </row>
    <row r="5853" spans="1:15">
      <c r="A5853" s="66">
        <f>VLOOKUP(C5853,Index[],8,FALSE)</f>
        <v>43244</v>
      </c>
      <c r="B5853" s="25">
        <v>43244</v>
      </c>
      <c r="C5853" s="4" t="s">
        <v>710</v>
      </c>
      <c r="D5853" s="3">
        <f>VLOOKUP(C5853,Index[],2,FALSE)</f>
        <v>50</v>
      </c>
      <c r="E5853" s="3">
        <f>VLOOKUP(C5853,Index[],3,FALSE)</f>
        <v>0</v>
      </c>
      <c r="F5853" s="3">
        <f>VLOOKUP(C5853,Index[],4,FALSE)</f>
        <v>0</v>
      </c>
      <c r="G5853" s="3">
        <f>VLOOKUP(C5853,Index[],5,FALSE)</f>
        <v>0</v>
      </c>
      <c r="H5853" t="s">
        <v>208</v>
      </c>
      <c r="I5853">
        <f>VLOOKUP(Table1[[#This Row],[trait_name]],Trait[],2,FALSE)</f>
        <v>16</v>
      </c>
      <c r="J5853" s="24" t="s">
        <v>32</v>
      </c>
      <c r="K5853" s="23">
        <v>1</v>
      </c>
      <c r="L5853" s="3" t="s">
        <v>23</v>
      </c>
      <c r="N5853" s="23"/>
      <c r="O5853"/>
    </row>
    <row r="5854" spans="1:15">
      <c r="A5854" s="66">
        <f>VLOOKUP(C5854,Index[],8,FALSE)</f>
        <v>43244</v>
      </c>
      <c r="B5854" s="5">
        <v>43300</v>
      </c>
      <c r="C5854" t="s">
        <v>710</v>
      </c>
      <c r="D5854" s="3">
        <f>VLOOKUP(C5854,Index[],2,FALSE)</f>
        <v>50</v>
      </c>
      <c r="E5854" s="3">
        <f>VLOOKUP(C5854,Index[],3,FALSE)</f>
        <v>0</v>
      </c>
      <c r="F5854" s="3">
        <f>VLOOKUP(C5854,Index[],4,FALSE)</f>
        <v>0</v>
      </c>
      <c r="G5854" s="3">
        <f>VLOOKUP(C5854,Index[],5,FALSE)</f>
        <v>0</v>
      </c>
      <c r="I5854">
        <f>VLOOKUP(Table1[[#This Row],[trait_name]],Trait[],2,FALSE)</f>
        <v>16</v>
      </c>
      <c r="J5854" s="23" t="s">
        <v>32</v>
      </c>
      <c r="K5854" s="23">
        <v>2</v>
      </c>
      <c r="L5854" s="3"/>
      <c r="M5854" s="3"/>
      <c r="N5854" s="23"/>
      <c r="O5854"/>
    </row>
    <row r="5855" spans="1:15">
      <c r="A5855" s="66">
        <f>VLOOKUP(C5855,Index[],8,FALSE)</f>
        <v>43244</v>
      </c>
      <c r="B5855" s="5">
        <v>43244</v>
      </c>
      <c r="C5855" t="s">
        <v>710</v>
      </c>
      <c r="D5855" s="3">
        <f>VLOOKUP(C5855,Index[],2,FALSE)</f>
        <v>50</v>
      </c>
      <c r="E5855" s="3">
        <f>VLOOKUP(C5855,Index[],3,FALSE)</f>
        <v>0</v>
      </c>
      <c r="F5855" s="3">
        <f>VLOOKUP(C5855,Index[],4,FALSE)</f>
        <v>0</v>
      </c>
      <c r="G5855" s="3">
        <f>VLOOKUP(C5855,Index[],5,FALSE)</f>
        <v>0</v>
      </c>
      <c r="H5855" t="s">
        <v>525</v>
      </c>
      <c r="I5855">
        <f>VLOOKUP(Table1[[#This Row],[trait_name]],Trait[],2,FALSE)</f>
        <v>17</v>
      </c>
      <c r="J5855" s="23" t="s">
        <v>33</v>
      </c>
      <c r="K5855" s="23">
        <v>3</v>
      </c>
      <c r="L5855" s="3" t="s">
        <v>34</v>
      </c>
      <c r="N5855" s="23"/>
      <c r="O5855"/>
    </row>
    <row r="5856" spans="1:15">
      <c r="A5856" s="66">
        <f>VLOOKUP(C5856,Index[],8,FALSE)</f>
        <v>43244</v>
      </c>
      <c r="B5856" s="5">
        <v>43300</v>
      </c>
      <c r="C5856" t="s">
        <v>710</v>
      </c>
      <c r="D5856" s="3">
        <f>VLOOKUP(C5856,Index[],2,FALSE)</f>
        <v>50</v>
      </c>
      <c r="E5856" s="3">
        <f>VLOOKUP(C5856,Index[],3,FALSE)</f>
        <v>0</v>
      </c>
      <c r="F5856" s="3">
        <f>VLOOKUP(C5856,Index[],4,FALSE)</f>
        <v>0</v>
      </c>
      <c r="G5856" s="3">
        <f>VLOOKUP(C5856,Index[],5,FALSE)</f>
        <v>0</v>
      </c>
      <c r="H5856" t="s">
        <v>506</v>
      </c>
      <c r="I5856">
        <f>VLOOKUP(Table1[[#This Row],[trait_name]],Trait[],2,FALSE)</f>
        <v>17</v>
      </c>
      <c r="J5856" s="23" t="s">
        <v>33</v>
      </c>
      <c r="K5856" s="23">
        <v>4</v>
      </c>
      <c r="L5856" s="3" t="s">
        <v>396</v>
      </c>
      <c r="M5856" s="3"/>
      <c r="N5856" s="23"/>
      <c r="O5856"/>
    </row>
    <row r="5857" spans="1:15">
      <c r="A5857" s="66">
        <f>VLOOKUP(C5857,Index[],8,FALSE)</f>
        <v>43244</v>
      </c>
      <c r="B5857" s="5">
        <v>43244</v>
      </c>
      <c r="C5857" t="s">
        <v>710</v>
      </c>
      <c r="D5857" s="3">
        <f>VLOOKUP(C5857,Index[],2,FALSE)</f>
        <v>50</v>
      </c>
      <c r="E5857" s="3">
        <f>VLOOKUP(C5857,Index[],3,FALSE)</f>
        <v>0</v>
      </c>
      <c r="F5857" s="3">
        <f>VLOOKUP(C5857,Index[],4,FALSE)</f>
        <v>0</v>
      </c>
      <c r="G5857" s="3">
        <f>VLOOKUP(C5857,Index[],5,FALSE)</f>
        <v>0</v>
      </c>
      <c r="H5857" t="s">
        <v>25</v>
      </c>
      <c r="I5857">
        <f>VLOOKUP(Table1[[#This Row],[trait_name]],Trait[],2,FALSE)</f>
        <v>17</v>
      </c>
      <c r="J5857" s="23" t="s">
        <v>33</v>
      </c>
      <c r="K5857" s="23">
        <v>2</v>
      </c>
      <c r="L5857" s="3" t="s">
        <v>35</v>
      </c>
      <c r="N5857" s="23"/>
      <c r="O5857"/>
    </row>
    <row r="5858" spans="1:15">
      <c r="A5858" s="66">
        <f>VLOOKUP(C5858,Index[],8,FALSE)</f>
        <v>43244</v>
      </c>
      <c r="B5858" s="5">
        <v>43244</v>
      </c>
      <c r="C5858" t="s">
        <v>710</v>
      </c>
      <c r="D5858" s="3">
        <f>VLOOKUP(C5858,Index[],2,FALSE)</f>
        <v>50</v>
      </c>
      <c r="E5858" s="3">
        <f>VLOOKUP(C5858,Index[],3,FALSE)</f>
        <v>0</v>
      </c>
      <c r="F5858" s="3">
        <f>VLOOKUP(C5858,Index[],4,FALSE)</f>
        <v>0</v>
      </c>
      <c r="G5858" s="3">
        <f>VLOOKUP(C5858,Index[],5,FALSE)</f>
        <v>0</v>
      </c>
      <c r="H5858" t="s">
        <v>525</v>
      </c>
      <c r="I5858">
        <f>VLOOKUP(Table1[[#This Row],[trait_name]],Trait[],2,FALSE)</f>
        <v>17</v>
      </c>
      <c r="J5858" s="23" t="s">
        <v>33</v>
      </c>
      <c r="K5858" s="23">
        <v>1</v>
      </c>
      <c r="L5858" s="3" t="s">
        <v>36</v>
      </c>
      <c r="N5858" s="23"/>
      <c r="O5858"/>
    </row>
    <row r="5859" spans="1:15">
      <c r="A5859" s="66">
        <f>VLOOKUP(C5859,Index[],8,FALSE)</f>
        <v>43244</v>
      </c>
      <c r="B5859" s="25">
        <v>43244</v>
      </c>
      <c r="C5859" s="4" t="s">
        <v>710</v>
      </c>
      <c r="D5859" s="3">
        <f>VLOOKUP(C5859,Index[],2,FALSE)</f>
        <v>50</v>
      </c>
      <c r="E5859" s="3">
        <f>VLOOKUP(C5859,Index[],3,FALSE)</f>
        <v>0</v>
      </c>
      <c r="F5859" s="3">
        <f>VLOOKUP(C5859,Index[],4,FALSE)</f>
        <v>0</v>
      </c>
      <c r="G5859" s="3">
        <f>VLOOKUP(C5859,Index[],5,FALSE)</f>
        <v>0</v>
      </c>
      <c r="I5859">
        <f>VLOOKUP(Table1[[#This Row],[trait_name]],Trait[],2,FALSE)</f>
        <v>18</v>
      </c>
      <c r="J5859" s="23" t="s">
        <v>37</v>
      </c>
      <c r="K5859" s="23">
        <v>1</v>
      </c>
      <c r="L5859" s="3"/>
      <c r="N5859" s="23"/>
      <c r="O5859"/>
    </row>
    <row r="5860" spans="1:15">
      <c r="A5860" s="66">
        <f>VLOOKUP(C5860,Index[],8,FALSE)</f>
        <v>43244</v>
      </c>
      <c r="B5860" s="5">
        <v>43300</v>
      </c>
      <c r="C5860" t="s">
        <v>710</v>
      </c>
      <c r="D5860" s="3">
        <f>VLOOKUP(C5860,Index[],2,FALSE)</f>
        <v>50</v>
      </c>
      <c r="E5860" s="3">
        <f>VLOOKUP(C5860,Index[],3,FALSE)</f>
        <v>0</v>
      </c>
      <c r="F5860" s="3">
        <f>VLOOKUP(C5860,Index[],4,FALSE)</f>
        <v>0</v>
      </c>
      <c r="G5860" s="3">
        <f>VLOOKUP(C5860,Index[],5,FALSE)</f>
        <v>0</v>
      </c>
      <c r="I5860">
        <f>VLOOKUP(Table1[[#This Row],[trait_name]],Trait[],2,FALSE)</f>
        <v>18</v>
      </c>
      <c r="J5860" s="23" t="s">
        <v>37</v>
      </c>
      <c r="K5860" s="23">
        <v>2</v>
      </c>
      <c r="L5860" s="3"/>
      <c r="M5860" s="3"/>
      <c r="N5860" s="23"/>
      <c r="O5860"/>
    </row>
    <row r="5861" spans="1:15">
      <c r="A5861" s="66">
        <f>VLOOKUP(C5861,Index[],8,FALSE)</f>
        <v>43244</v>
      </c>
      <c r="B5861" s="5">
        <v>43244</v>
      </c>
      <c r="C5861" t="s">
        <v>710</v>
      </c>
      <c r="D5861" s="3">
        <f>VLOOKUP(C5861,Index[],2,FALSE)</f>
        <v>50</v>
      </c>
      <c r="E5861" s="3">
        <f>VLOOKUP(C5861,Index[],3,FALSE)</f>
        <v>0</v>
      </c>
      <c r="F5861" s="3">
        <f>VLOOKUP(C5861,Index[],4,FALSE)</f>
        <v>0</v>
      </c>
      <c r="G5861" s="3">
        <f>VLOOKUP(C5861,Index[],5,FALSE)</f>
        <v>0</v>
      </c>
      <c r="H5861" t="s">
        <v>17</v>
      </c>
      <c r="I5861">
        <f>VLOOKUP(Table1[[#This Row],[trait_name]],Trait[],2,FALSE)</f>
        <v>19</v>
      </c>
      <c r="J5861" s="23" t="s">
        <v>38</v>
      </c>
      <c r="K5861" s="23">
        <v>2</v>
      </c>
      <c r="L5861" s="3" t="s">
        <v>156</v>
      </c>
      <c r="N5861" s="23"/>
      <c r="O5861"/>
    </row>
    <row r="5862" spans="1:15">
      <c r="A5862" s="66">
        <f>VLOOKUP(C5862,Index[],8,FALSE)</f>
        <v>43244</v>
      </c>
      <c r="B5862" s="5">
        <v>43244</v>
      </c>
      <c r="C5862" t="s">
        <v>710</v>
      </c>
      <c r="D5862" s="3">
        <f>VLOOKUP(C5862,Index[],2,FALSE)</f>
        <v>50</v>
      </c>
      <c r="E5862" s="3">
        <f>VLOOKUP(C5862,Index[],3,FALSE)</f>
        <v>0</v>
      </c>
      <c r="F5862" s="3">
        <f>VLOOKUP(C5862,Index[],4,FALSE)</f>
        <v>0</v>
      </c>
      <c r="G5862" s="3">
        <f>VLOOKUP(C5862,Index[],5,FALSE)</f>
        <v>0</v>
      </c>
      <c r="H5862" t="s">
        <v>17</v>
      </c>
      <c r="I5862">
        <f>VLOOKUP(Table1[[#This Row],[trait_name]],Trait[],2,FALSE)</f>
        <v>19</v>
      </c>
      <c r="J5862" s="23" t="s">
        <v>38</v>
      </c>
      <c r="K5862" s="23">
        <v>1</v>
      </c>
      <c r="L5862" s="3" t="s">
        <v>157</v>
      </c>
      <c r="N5862" s="23"/>
      <c r="O5862"/>
    </row>
    <row r="5863" spans="1:15">
      <c r="A5863" s="66">
        <f>VLOOKUP(C5863,Index[],8,FALSE)</f>
        <v>43244</v>
      </c>
      <c r="B5863" s="5">
        <v>43300</v>
      </c>
      <c r="C5863" t="s">
        <v>710</v>
      </c>
      <c r="D5863" s="3">
        <f>VLOOKUP(C5863,Index[],2,FALSE)</f>
        <v>50</v>
      </c>
      <c r="E5863" s="3">
        <f>VLOOKUP(C5863,Index[],3,FALSE)</f>
        <v>0</v>
      </c>
      <c r="F5863" s="3">
        <f>VLOOKUP(C5863,Index[],4,FALSE)</f>
        <v>0</v>
      </c>
      <c r="G5863" s="3">
        <f>VLOOKUP(C5863,Index[],5,FALSE)</f>
        <v>0</v>
      </c>
      <c r="I5863">
        <f>VLOOKUP(Table1[[#This Row],[trait_name]],Trait[],2,FALSE)</f>
        <v>19</v>
      </c>
      <c r="J5863" s="23" t="s">
        <v>38</v>
      </c>
      <c r="K5863" s="23">
        <v>3</v>
      </c>
      <c r="L5863" s="3"/>
      <c r="M5863" s="3"/>
      <c r="N5863" s="23"/>
      <c r="O5863"/>
    </row>
    <row r="5864" spans="1:15">
      <c r="A5864" s="66">
        <f>VLOOKUP(C5864,Index[],8,FALSE)</f>
        <v>43244</v>
      </c>
      <c r="B5864" s="5">
        <v>43311</v>
      </c>
      <c r="C5864" t="s">
        <v>710</v>
      </c>
      <c r="D5864" s="3">
        <f>VLOOKUP(C5864,Index[],2,FALSE)</f>
        <v>50</v>
      </c>
      <c r="E5864" s="3">
        <f>VLOOKUP(C5864,Index[],3,FALSE)</f>
        <v>0</v>
      </c>
      <c r="F5864" s="3">
        <f>VLOOKUP(C5864,Index[],4,FALSE)</f>
        <v>0</v>
      </c>
      <c r="G5864" s="3">
        <f>VLOOKUP(C5864,Index[],5,FALSE)</f>
        <v>0</v>
      </c>
      <c r="H5864" t="s">
        <v>17</v>
      </c>
      <c r="I5864">
        <f>VLOOKUP(Table1[[#This Row],[trait_name]],Trait[],2,FALSE)</f>
        <v>20</v>
      </c>
      <c r="J5864" s="23" t="s">
        <v>41</v>
      </c>
      <c r="K5864" s="23">
        <v>1</v>
      </c>
      <c r="L5864" s="3" t="s">
        <v>158</v>
      </c>
      <c r="M5864" s="3"/>
      <c r="N5864" s="23"/>
      <c r="O5864"/>
    </row>
    <row r="5865" spans="1:15">
      <c r="A5865" s="66">
        <f>VLOOKUP(C5865,Index[],8,FALSE)</f>
        <v>43244</v>
      </c>
      <c r="B5865" s="5">
        <v>43300</v>
      </c>
      <c r="C5865" t="s">
        <v>710</v>
      </c>
      <c r="D5865" s="3">
        <f>VLOOKUP(C5865,Index[],2,FALSE)</f>
        <v>50</v>
      </c>
      <c r="E5865" s="3">
        <f>VLOOKUP(C5865,Index[],3,FALSE)</f>
        <v>0</v>
      </c>
      <c r="F5865" s="3">
        <f>VLOOKUP(C5865,Index[],4,FALSE)</f>
        <v>0</v>
      </c>
      <c r="G5865" s="3">
        <f>VLOOKUP(C5865,Index[],5,FALSE)</f>
        <v>0</v>
      </c>
      <c r="H5865" t="s">
        <v>17</v>
      </c>
      <c r="I5865">
        <f>VLOOKUP(Table1[[#This Row],[trait_name]],Trait[],2,FALSE)</f>
        <v>21</v>
      </c>
      <c r="J5865" s="23" t="s">
        <v>43</v>
      </c>
      <c r="K5865" s="23">
        <v>1</v>
      </c>
      <c r="L5865" s="3" t="s">
        <v>44</v>
      </c>
      <c r="M5865" s="3"/>
      <c r="N5865" s="23"/>
      <c r="O5865"/>
    </row>
    <row r="5866" spans="1:15">
      <c r="A5866" s="66">
        <f>VLOOKUP(C5866,Index[],8,FALSE)</f>
        <v>43244</v>
      </c>
      <c r="B5866" s="5">
        <v>43300</v>
      </c>
      <c r="C5866" t="s">
        <v>710</v>
      </c>
      <c r="D5866" s="3">
        <f>VLOOKUP(C5866,Index[],2,FALSE)</f>
        <v>50</v>
      </c>
      <c r="E5866" s="3">
        <f>VLOOKUP(C5866,Index[],3,FALSE)</f>
        <v>0</v>
      </c>
      <c r="F5866" s="3">
        <f>VLOOKUP(C5866,Index[],4,FALSE)</f>
        <v>0</v>
      </c>
      <c r="G5866" s="3">
        <f>VLOOKUP(C5866,Index[],5,FALSE)</f>
        <v>0</v>
      </c>
      <c r="H5866" t="s">
        <v>525</v>
      </c>
      <c r="I5866">
        <f>VLOOKUP(Table1[[#This Row],[trait_name]],Trait[],2,FALSE)</f>
        <v>21</v>
      </c>
      <c r="J5866" s="23" t="s">
        <v>43</v>
      </c>
      <c r="K5866" s="23">
        <v>3</v>
      </c>
      <c r="L5866" s="3" t="s">
        <v>159</v>
      </c>
      <c r="M5866" s="3"/>
      <c r="N5866" s="23"/>
      <c r="O5866"/>
    </row>
    <row r="5867" spans="1:15">
      <c r="A5867" s="66">
        <f>VLOOKUP(C5867,Index[],8,FALSE)</f>
        <v>43244</v>
      </c>
      <c r="B5867" s="25">
        <v>43244</v>
      </c>
      <c r="C5867" s="4" t="s">
        <v>710</v>
      </c>
      <c r="D5867" s="3">
        <f>VLOOKUP(C5867,Index[],2,FALSE)</f>
        <v>50</v>
      </c>
      <c r="E5867" s="3">
        <f>VLOOKUP(C5867,Index[],3,FALSE)</f>
        <v>0</v>
      </c>
      <c r="F5867" s="3">
        <f>VLOOKUP(C5867,Index[],4,FALSE)</f>
        <v>0</v>
      </c>
      <c r="G5867" s="3">
        <f>VLOOKUP(C5867,Index[],5,FALSE)</f>
        <v>0</v>
      </c>
      <c r="H5867" t="s">
        <v>525</v>
      </c>
      <c r="I5867">
        <f>VLOOKUP(Table1[[#This Row],[trait_name]],Trait[],2,FALSE)</f>
        <v>21</v>
      </c>
      <c r="J5867" s="23" t="s">
        <v>43</v>
      </c>
      <c r="K5867" s="23">
        <v>2</v>
      </c>
      <c r="L5867" s="3" t="s">
        <v>45</v>
      </c>
      <c r="N5867" s="23"/>
      <c r="O5867"/>
    </row>
    <row r="5868" spans="1:15">
      <c r="A5868" s="66">
        <f>VLOOKUP(C5868,Index[],8,FALSE)</f>
        <v>43244</v>
      </c>
      <c r="B5868" s="5">
        <v>43300</v>
      </c>
      <c r="C5868" t="s">
        <v>710</v>
      </c>
      <c r="D5868" s="3">
        <f>VLOOKUP(C5868,Index[],2,FALSE)</f>
        <v>50</v>
      </c>
      <c r="E5868" s="3">
        <f>VLOOKUP(C5868,Index[],3,FALSE)</f>
        <v>0</v>
      </c>
      <c r="F5868" s="3">
        <f>VLOOKUP(C5868,Index[],4,FALSE)</f>
        <v>0</v>
      </c>
      <c r="G5868" s="3">
        <f>VLOOKUP(C5868,Index[],5,FALSE)</f>
        <v>0</v>
      </c>
      <c r="H5868" t="s">
        <v>506</v>
      </c>
      <c r="I5868">
        <f>VLOOKUP(Table1[[#This Row],[trait_name]],Trait[],2,FALSE)</f>
        <v>22</v>
      </c>
      <c r="J5868" s="23" t="s">
        <v>47</v>
      </c>
      <c r="K5868" s="23">
        <v>1</v>
      </c>
      <c r="L5868" s="3" t="s">
        <v>128</v>
      </c>
      <c r="M5868" s="3"/>
      <c r="N5868" s="23"/>
      <c r="O5868"/>
    </row>
    <row r="5869" spans="1:15">
      <c r="A5869" s="66">
        <f>VLOOKUP(C5869,Index[],8,FALSE)</f>
        <v>43244</v>
      </c>
      <c r="B5869" s="5">
        <v>43300</v>
      </c>
      <c r="C5869" t="s">
        <v>710</v>
      </c>
      <c r="D5869" s="3">
        <f>VLOOKUP(C5869,Index[],2,FALSE)</f>
        <v>50</v>
      </c>
      <c r="E5869" s="3">
        <f>VLOOKUP(C5869,Index[],3,FALSE)</f>
        <v>0</v>
      </c>
      <c r="F5869" s="3">
        <f>VLOOKUP(C5869,Index[],4,FALSE)</f>
        <v>0</v>
      </c>
      <c r="G5869" s="3">
        <f>VLOOKUP(C5869,Index[],5,FALSE)</f>
        <v>0</v>
      </c>
      <c r="H5869" t="s">
        <v>325</v>
      </c>
      <c r="I5869">
        <f>VLOOKUP(Table1[[#This Row],[trait_name]],Trait[],2,FALSE)</f>
        <v>23</v>
      </c>
      <c r="J5869" s="23" t="s">
        <v>49</v>
      </c>
      <c r="K5869" s="23">
        <v>1</v>
      </c>
      <c r="L5869" s="3" t="s">
        <v>19</v>
      </c>
      <c r="N5869" s="23"/>
      <c r="O5869"/>
    </row>
    <row r="5870" spans="1:15">
      <c r="A5870" s="66">
        <f>VLOOKUP(C5870,Index[],8,FALSE)</f>
        <v>43244</v>
      </c>
      <c r="B5870" s="5">
        <v>43300</v>
      </c>
      <c r="C5870" t="s">
        <v>710</v>
      </c>
      <c r="D5870" s="3">
        <f>VLOOKUP(C5870,Index[],2,FALSE)</f>
        <v>50</v>
      </c>
      <c r="E5870" s="3">
        <f>VLOOKUP(C5870,Index[],3,FALSE)</f>
        <v>0</v>
      </c>
      <c r="F5870" s="3">
        <f>VLOOKUP(C5870,Index[],4,FALSE)</f>
        <v>0</v>
      </c>
      <c r="G5870" s="3">
        <f>VLOOKUP(C5870,Index[],5,FALSE)</f>
        <v>0</v>
      </c>
      <c r="H5870" t="s">
        <v>208</v>
      </c>
      <c r="I5870">
        <f>VLOOKUP(Table1[[#This Row],[trait_name]],Trait[],2,FALSE)</f>
        <v>23</v>
      </c>
      <c r="J5870" s="23" t="s">
        <v>49</v>
      </c>
      <c r="K5870" s="23">
        <v>2</v>
      </c>
      <c r="L5870" s="3" t="s">
        <v>214</v>
      </c>
      <c r="M5870" s="3"/>
      <c r="N5870" s="23"/>
      <c r="O5870"/>
    </row>
    <row r="5871" spans="1:15">
      <c r="A5871" s="66">
        <f>VLOOKUP(C5871,Index[],8,FALSE)</f>
        <v>43244</v>
      </c>
      <c r="B5871" s="5">
        <v>43300</v>
      </c>
      <c r="C5871" t="s">
        <v>710</v>
      </c>
      <c r="D5871" s="3">
        <f>VLOOKUP(C5871,Index[],2,FALSE)</f>
        <v>50</v>
      </c>
      <c r="E5871" s="3">
        <f>VLOOKUP(C5871,Index[],3,FALSE)</f>
        <v>0</v>
      </c>
      <c r="F5871" s="3">
        <f>VLOOKUP(C5871,Index[],4,FALSE)</f>
        <v>0</v>
      </c>
      <c r="G5871" s="3">
        <f>VLOOKUP(C5871,Index[],5,FALSE)</f>
        <v>0</v>
      </c>
      <c r="H5871" t="s">
        <v>17</v>
      </c>
      <c r="I5871">
        <f>VLOOKUP(Table1[[#This Row],[trait_name]],Trait[],2,FALSE)</f>
        <v>24</v>
      </c>
      <c r="J5871" s="23" t="s">
        <v>53</v>
      </c>
      <c r="K5871" s="23">
        <v>2</v>
      </c>
      <c r="L5871" s="3" t="s">
        <v>163</v>
      </c>
      <c r="M5871" s="3"/>
      <c r="N5871" s="23"/>
      <c r="O5871"/>
    </row>
    <row r="5872" spans="1:15">
      <c r="A5872" s="66">
        <f>VLOOKUP(C5872,Index[],8,FALSE)</f>
        <v>43244</v>
      </c>
      <c r="B5872" s="5">
        <v>43300</v>
      </c>
      <c r="C5872" t="s">
        <v>710</v>
      </c>
      <c r="D5872" s="3">
        <f>VLOOKUP(C5872,Index[],2,FALSE)</f>
        <v>50</v>
      </c>
      <c r="E5872" s="3">
        <f>VLOOKUP(C5872,Index[],3,FALSE)</f>
        <v>0</v>
      </c>
      <c r="F5872" s="3">
        <f>VLOOKUP(C5872,Index[],4,FALSE)</f>
        <v>0</v>
      </c>
      <c r="G5872" s="3">
        <f>VLOOKUP(C5872,Index[],5,FALSE)</f>
        <v>0</v>
      </c>
      <c r="H5872" t="s">
        <v>17</v>
      </c>
      <c r="I5872">
        <f>VLOOKUP(Table1[[#This Row],[trait_name]],Trait[],2,FALSE)</f>
        <v>24</v>
      </c>
      <c r="J5872" s="23" t="s">
        <v>53</v>
      </c>
      <c r="K5872" s="23">
        <v>1</v>
      </c>
      <c r="L5872" s="3" t="s">
        <v>311</v>
      </c>
      <c r="N5872" s="23"/>
      <c r="O5872"/>
    </row>
    <row r="5873" spans="1:15">
      <c r="A5873" s="66">
        <f>VLOOKUP(C5873,Index[],8,FALSE)</f>
        <v>43244</v>
      </c>
      <c r="B5873" s="5">
        <v>43300</v>
      </c>
      <c r="C5873" t="s">
        <v>710</v>
      </c>
      <c r="D5873" s="3">
        <f>VLOOKUP(C5873,Index[],2,FALSE)</f>
        <v>50</v>
      </c>
      <c r="E5873" s="3">
        <f>VLOOKUP(C5873,Index[],3,FALSE)</f>
        <v>0</v>
      </c>
      <c r="F5873" s="3">
        <f>VLOOKUP(C5873,Index[],4,FALSE)</f>
        <v>0</v>
      </c>
      <c r="G5873" s="3">
        <f>VLOOKUP(C5873,Index[],5,FALSE)</f>
        <v>0</v>
      </c>
      <c r="H5873" t="s">
        <v>525</v>
      </c>
      <c r="I5873">
        <f>VLOOKUP(Table1[[#This Row],[trait_name]],Trait[],2,FALSE)</f>
        <v>25</v>
      </c>
      <c r="J5873" s="23" t="s">
        <v>57</v>
      </c>
      <c r="K5873" s="23">
        <v>1</v>
      </c>
      <c r="L5873" s="3" t="s">
        <v>27</v>
      </c>
      <c r="N5873" s="23"/>
      <c r="O5873"/>
    </row>
    <row r="5874" spans="1:15">
      <c r="A5874" s="66">
        <f>VLOOKUP(C5874,Index[],8,FALSE)</f>
        <v>43244</v>
      </c>
      <c r="B5874" s="5">
        <v>43300</v>
      </c>
      <c r="C5874" t="s">
        <v>710</v>
      </c>
      <c r="D5874" s="3">
        <f>VLOOKUP(C5874,Index[],2,FALSE)</f>
        <v>50</v>
      </c>
      <c r="E5874" s="3">
        <f>VLOOKUP(C5874,Index[],3,FALSE)</f>
        <v>0</v>
      </c>
      <c r="F5874" s="3">
        <f>VLOOKUP(C5874,Index[],4,FALSE)</f>
        <v>0</v>
      </c>
      <c r="G5874" s="3">
        <f>VLOOKUP(C5874,Index[],5,FALSE)</f>
        <v>0</v>
      </c>
      <c r="I5874">
        <f>VLOOKUP(Table1[[#This Row],[trait_name]],Trait[],2,FALSE)</f>
        <v>25</v>
      </c>
      <c r="J5874" s="23" t="s">
        <v>57</v>
      </c>
      <c r="K5874" s="23">
        <v>2</v>
      </c>
      <c r="L5874" s="3"/>
      <c r="M5874" s="3"/>
      <c r="N5874" s="23"/>
      <c r="O5874"/>
    </row>
    <row r="5875" spans="1:15">
      <c r="A5875" s="66">
        <f>VLOOKUP(C5875,Index[],8,FALSE)</f>
        <v>43244</v>
      </c>
      <c r="B5875" s="5">
        <v>43244</v>
      </c>
      <c r="C5875" t="s">
        <v>710</v>
      </c>
      <c r="D5875" s="3">
        <f>VLOOKUP(C5875,Index[],2,FALSE)</f>
        <v>50</v>
      </c>
      <c r="E5875" s="3">
        <f>VLOOKUP(C5875,Index[],3,FALSE)</f>
        <v>0</v>
      </c>
      <c r="F5875" s="3">
        <f>VLOOKUP(C5875,Index[],4,FALSE)</f>
        <v>0</v>
      </c>
      <c r="G5875" s="3">
        <f>VLOOKUP(C5875,Index[],5,FALSE)</f>
        <v>0</v>
      </c>
      <c r="H5875" t="s">
        <v>17</v>
      </c>
      <c r="I5875">
        <f>VLOOKUP(Table1[[#This Row],[trait_name]],Trait[],2,FALSE)</f>
        <v>26</v>
      </c>
      <c r="J5875" s="23" t="s">
        <v>58</v>
      </c>
      <c r="K5875" s="23">
        <v>1</v>
      </c>
      <c r="L5875" s="3" t="s">
        <v>327</v>
      </c>
      <c r="N5875" s="23"/>
      <c r="O5875"/>
    </row>
    <row r="5876" spans="1:15">
      <c r="A5876" s="66">
        <f>VLOOKUP(C5876,Index[],8,FALSE)</f>
        <v>43244</v>
      </c>
      <c r="B5876" s="5">
        <v>43300</v>
      </c>
      <c r="C5876" t="s">
        <v>710</v>
      </c>
      <c r="D5876" s="3">
        <f>VLOOKUP(C5876,Index[],2,FALSE)</f>
        <v>50</v>
      </c>
      <c r="E5876" s="3">
        <f>VLOOKUP(C5876,Index[],3,FALSE)</f>
        <v>0</v>
      </c>
      <c r="F5876" s="3">
        <f>VLOOKUP(C5876,Index[],4,FALSE)</f>
        <v>0</v>
      </c>
      <c r="G5876" s="3">
        <f>VLOOKUP(C5876,Index[],5,FALSE)</f>
        <v>0</v>
      </c>
      <c r="I5876">
        <f>VLOOKUP(Table1[[#This Row],[trait_name]],Trait[],2,FALSE)</f>
        <v>26</v>
      </c>
      <c r="J5876" s="23" t="s">
        <v>58</v>
      </c>
      <c r="K5876" s="23">
        <v>2</v>
      </c>
      <c r="L5876" s="3"/>
      <c r="M5876" s="3"/>
      <c r="N5876" s="23"/>
      <c r="O5876"/>
    </row>
    <row r="5877" spans="1:15">
      <c r="A5877" s="66">
        <f>VLOOKUP(C5877,Index[],8,FALSE)</f>
        <v>43244</v>
      </c>
      <c r="B5877" s="5">
        <v>43311</v>
      </c>
      <c r="C5877" t="s">
        <v>710</v>
      </c>
      <c r="D5877" s="3">
        <f>VLOOKUP(C5877,Index[],2,FALSE)</f>
        <v>50</v>
      </c>
      <c r="E5877" s="3">
        <f>VLOOKUP(C5877,Index[],3,FALSE)</f>
        <v>0</v>
      </c>
      <c r="F5877" s="3">
        <f>VLOOKUP(C5877,Index[],4,FALSE)</f>
        <v>0</v>
      </c>
      <c r="G5877" s="3">
        <f>VLOOKUP(C5877,Index[],5,FALSE)</f>
        <v>0</v>
      </c>
      <c r="I5877">
        <f>VLOOKUP(Table1[[#This Row],[trait_name]],Trait[],2,FALSE)</f>
        <v>27</v>
      </c>
      <c r="J5877" s="23" t="s">
        <v>61</v>
      </c>
      <c r="K5877" s="23">
        <v>1</v>
      </c>
      <c r="L5877" s="3"/>
      <c r="M5877" s="3"/>
      <c r="N5877" s="23"/>
      <c r="O5877"/>
    </row>
    <row r="5878" spans="1:15">
      <c r="A5878" s="66">
        <f>VLOOKUP(C5878,Index[],8,FALSE)</f>
        <v>43244</v>
      </c>
      <c r="B5878" s="5">
        <v>43311</v>
      </c>
      <c r="C5878" t="s">
        <v>710</v>
      </c>
      <c r="D5878" s="3">
        <f>VLOOKUP(C5878,Index[],2,FALSE)</f>
        <v>50</v>
      </c>
      <c r="E5878" s="3">
        <f>VLOOKUP(C5878,Index[],3,FALSE)</f>
        <v>0</v>
      </c>
      <c r="F5878" s="3">
        <f>VLOOKUP(C5878,Index[],4,FALSE)</f>
        <v>0</v>
      </c>
      <c r="G5878" s="3">
        <f>VLOOKUP(C5878,Index[],5,FALSE)</f>
        <v>0</v>
      </c>
      <c r="H5878" t="s">
        <v>52</v>
      </c>
      <c r="I5878">
        <f>VLOOKUP(Table1[[#This Row],[trait_name]],Trait[],2,FALSE)</f>
        <v>28</v>
      </c>
      <c r="J5878" s="23" t="s">
        <v>62</v>
      </c>
      <c r="K5878" s="23">
        <v>1</v>
      </c>
      <c r="L5878" s="3">
        <v>30</v>
      </c>
      <c r="M5878" s="3"/>
      <c r="N5878" s="23"/>
      <c r="O5878"/>
    </row>
    <row r="5879" spans="1:15">
      <c r="A5879" s="66">
        <f>VLOOKUP(C5879,Index[],8,FALSE)</f>
        <v>43244</v>
      </c>
      <c r="B5879" s="5">
        <v>43311</v>
      </c>
      <c r="C5879" t="s">
        <v>710</v>
      </c>
      <c r="D5879" s="3">
        <f>VLOOKUP(C5879,Index[],2,FALSE)</f>
        <v>50</v>
      </c>
      <c r="E5879" s="3">
        <f>VLOOKUP(C5879,Index[],3,FALSE)</f>
        <v>0</v>
      </c>
      <c r="F5879" s="3">
        <f>VLOOKUP(C5879,Index[],4,FALSE)</f>
        <v>0</v>
      </c>
      <c r="G5879" s="3">
        <f>VLOOKUP(C5879,Index[],5,FALSE)</f>
        <v>0</v>
      </c>
      <c r="H5879" t="s">
        <v>52</v>
      </c>
      <c r="I5879">
        <f>VLOOKUP(Table1[[#This Row],[trait_name]],Trait[],2,FALSE)</f>
        <v>29</v>
      </c>
      <c r="J5879" s="23" t="s">
        <v>63</v>
      </c>
      <c r="K5879" s="23">
        <v>2</v>
      </c>
      <c r="L5879" s="3">
        <v>20</v>
      </c>
      <c r="M5879" s="3"/>
      <c r="N5879" s="23"/>
      <c r="O5879"/>
    </row>
    <row r="5880" spans="1:15">
      <c r="A5880" s="66">
        <f>VLOOKUP(C5880,Index[],8,FALSE)</f>
        <v>43244</v>
      </c>
      <c r="B5880" s="5">
        <v>43244</v>
      </c>
      <c r="C5880" t="s">
        <v>710</v>
      </c>
      <c r="D5880" s="3">
        <f>VLOOKUP(C5880,Index[],2,FALSE)</f>
        <v>50</v>
      </c>
      <c r="E5880" s="3">
        <f>VLOOKUP(C5880,Index[],3,FALSE)</f>
        <v>0</v>
      </c>
      <c r="F5880" s="3">
        <f>VLOOKUP(C5880,Index[],4,FALSE)</f>
        <v>0</v>
      </c>
      <c r="G5880" s="3">
        <f>VLOOKUP(C5880,Index[],5,FALSE)</f>
        <v>0</v>
      </c>
      <c r="H5880" t="s">
        <v>17</v>
      </c>
      <c r="I5880">
        <f>VLOOKUP(Table1[[#This Row],[trait_name]],Trait[],2,FALSE)</f>
        <v>29</v>
      </c>
      <c r="J5880" s="23" t="s">
        <v>63</v>
      </c>
      <c r="K5880" s="23">
        <v>1</v>
      </c>
      <c r="L5880" s="3">
        <v>30</v>
      </c>
      <c r="N5880" s="23"/>
      <c r="O5880"/>
    </row>
    <row r="5881" spans="1:15">
      <c r="A5881" s="66">
        <f>VLOOKUP(C5881,Index[],8,FALSE)</f>
        <v>43244</v>
      </c>
      <c r="B5881" s="5">
        <v>43244</v>
      </c>
      <c r="C5881" t="s">
        <v>710</v>
      </c>
      <c r="D5881" s="3">
        <f>VLOOKUP(C5881,Index[],2,FALSE)</f>
        <v>50</v>
      </c>
      <c r="E5881" s="3">
        <f>VLOOKUP(C5881,Index[],3,FALSE)</f>
        <v>0</v>
      </c>
      <c r="F5881" s="3">
        <f>VLOOKUP(C5881,Index[],4,FALSE)</f>
        <v>0</v>
      </c>
      <c r="G5881" s="3">
        <f>VLOOKUP(C5881,Index[],5,FALSE)</f>
        <v>0</v>
      </c>
      <c r="H5881" t="s">
        <v>25</v>
      </c>
      <c r="I5881">
        <f>VLOOKUP(Table1[[#This Row],[trait_name]],Trait[],2,FALSE)</f>
        <v>30</v>
      </c>
      <c r="J5881" s="23" t="s">
        <v>64</v>
      </c>
      <c r="K5881" s="23">
        <v>1</v>
      </c>
      <c r="L5881" s="3">
        <v>25</v>
      </c>
      <c r="N5881" s="23"/>
      <c r="O5881"/>
    </row>
    <row r="5882" spans="1:15">
      <c r="A5882" s="66">
        <f>VLOOKUP(C5882,Index[],8,FALSE)</f>
        <v>43244</v>
      </c>
      <c r="B5882" s="5">
        <v>43300</v>
      </c>
      <c r="C5882" t="s">
        <v>710</v>
      </c>
      <c r="D5882" s="3">
        <f>VLOOKUP(C5882,Index[],2,FALSE)</f>
        <v>50</v>
      </c>
      <c r="E5882" s="3">
        <f>VLOOKUP(C5882,Index[],3,FALSE)</f>
        <v>0</v>
      </c>
      <c r="F5882" s="3">
        <f>VLOOKUP(C5882,Index[],4,FALSE)</f>
        <v>0</v>
      </c>
      <c r="G5882" s="3">
        <f>VLOOKUP(C5882,Index[],5,FALSE)</f>
        <v>0</v>
      </c>
      <c r="I5882">
        <f>VLOOKUP(Table1[[#This Row],[trait_name]],Trait[],2,FALSE)</f>
        <v>30</v>
      </c>
      <c r="J5882" s="23" t="s">
        <v>64</v>
      </c>
      <c r="K5882" s="23">
        <v>2</v>
      </c>
      <c r="L5882" s="3"/>
      <c r="M5882" s="3"/>
      <c r="N5882" s="23"/>
      <c r="O5882"/>
    </row>
    <row r="5883" spans="1:15">
      <c r="A5883" s="66">
        <f>VLOOKUP(C5883,Index[],8,FALSE)</f>
        <v>43244</v>
      </c>
      <c r="B5883" s="5">
        <v>43244</v>
      </c>
      <c r="C5883" t="s">
        <v>710</v>
      </c>
      <c r="D5883" s="3">
        <f>VLOOKUP(C5883,Index[],2,FALSE)</f>
        <v>50</v>
      </c>
      <c r="E5883" s="3">
        <f>VLOOKUP(C5883,Index[],3,FALSE)</f>
        <v>0</v>
      </c>
      <c r="F5883" s="3">
        <f>VLOOKUP(C5883,Index[],4,FALSE)</f>
        <v>0</v>
      </c>
      <c r="G5883" s="3">
        <f>VLOOKUP(C5883,Index[],5,FALSE)</f>
        <v>0</v>
      </c>
      <c r="H5883" t="s">
        <v>17</v>
      </c>
      <c r="I5883">
        <f>VLOOKUP(Table1[[#This Row],[trait_name]],Trait[],2,FALSE)</f>
        <v>31</v>
      </c>
      <c r="J5883" s="23" t="s">
        <v>65</v>
      </c>
      <c r="K5883" s="23">
        <v>1</v>
      </c>
      <c r="L5883" s="3">
        <v>10</v>
      </c>
      <c r="N5883" s="23"/>
      <c r="O5883"/>
    </row>
    <row r="5884" spans="1:15">
      <c r="A5884" s="66">
        <f>VLOOKUP(C5884,Index[],8,FALSE)</f>
        <v>43244</v>
      </c>
      <c r="B5884" s="5">
        <v>43300</v>
      </c>
      <c r="C5884" t="s">
        <v>710</v>
      </c>
      <c r="D5884" s="3">
        <f>VLOOKUP(C5884,Index[],2,FALSE)</f>
        <v>50</v>
      </c>
      <c r="E5884" s="3">
        <f>VLOOKUP(C5884,Index[],3,FALSE)</f>
        <v>0</v>
      </c>
      <c r="F5884" s="3">
        <f>VLOOKUP(C5884,Index[],4,FALSE)</f>
        <v>0</v>
      </c>
      <c r="G5884" s="3">
        <f>VLOOKUP(C5884,Index[],5,FALSE)</f>
        <v>0</v>
      </c>
      <c r="I5884">
        <f>VLOOKUP(Table1[[#This Row],[trait_name]],Trait[],2,FALSE)</f>
        <v>31</v>
      </c>
      <c r="J5884" s="23" t="s">
        <v>65</v>
      </c>
      <c r="K5884" s="23">
        <v>2</v>
      </c>
      <c r="L5884" s="3"/>
      <c r="M5884" s="3"/>
      <c r="N5884" s="23"/>
      <c r="O5884"/>
    </row>
    <row r="5885" spans="1:15">
      <c r="A5885" s="66">
        <f>VLOOKUP(C5885,Index[],8,FALSE)</f>
        <v>43244</v>
      </c>
      <c r="B5885" s="5">
        <v>43244</v>
      </c>
      <c r="C5885" t="s">
        <v>710</v>
      </c>
      <c r="D5885" s="3">
        <f>VLOOKUP(C5885,Index[],2,FALSE)</f>
        <v>50</v>
      </c>
      <c r="E5885" s="3">
        <f>VLOOKUP(C5885,Index[],3,FALSE)</f>
        <v>0</v>
      </c>
      <c r="F5885" s="3">
        <f>VLOOKUP(C5885,Index[],4,FALSE)</f>
        <v>0</v>
      </c>
      <c r="G5885" s="3">
        <f>VLOOKUP(C5885,Index[],5,FALSE)</f>
        <v>0</v>
      </c>
      <c r="H5885" t="s">
        <v>17</v>
      </c>
      <c r="I5885">
        <f>VLOOKUP(Table1[[#This Row],[trait_name]],Trait[],2,FALSE)</f>
        <v>32</v>
      </c>
      <c r="J5885" s="23" t="s">
        <v>66</v>
      </c>
      <c r="K5885" s="23">
        <v>1</v>
      </c>
      <c r="L5885" s="3">
        <v>15</v>
      </c>
      <c r="N5885" s="23"/>
      <c r="O5885"/>
    </row>
    <row r="5886" spans="1:15">
      <c r="A5886" s="66">
        <f>VLOOKUP(C5886,Index[],8,FALSE)</f>
        <v>43244</v>
      </c>
      <c r="B5886" s="5">
        <v>43300</v>
      </c>
      <c r="C5886" t="s">
        <v>710</v>
      </c>
      <c r="D5886" s="3">
        <f>VLOOKUP(C5886,Index[],2,FALSE)</f>
        <v>50</v>
      </c>
      <c r="E5886" s="3">
        <f>VLOOKUP(C5886,Index[],3,FALSE)</f>
        <v>0</v>
      </c>
      <c r="F5886" s="3">
        <f>VLOOKUP(C5886,Index[],4,FALSE)</f>
        <v>0</v>
      </c>
      <c r="G5886" s="3">
        <f>VLOOKUP(C5886,Index[],5,FALSE)</f>
        <v>0</v>
      </c>
      <c r="I5886">
        <f>VLOOKUP(Table1[[#This Row],[trait_name]],Trait[],2,FALSE)</f>
        <v>32</v>
      </c>
      <c r="J5886" s="23" t="s">
        <v>66</v>
      </c>
      <c r="K5886" s="23">
        <v>2</v>
      </c>
      <c r="L5886" s="3"/>
      <c r="M5886" s="3"/>
      <c r="N5886" s="23"/>
      <c r="O5886"/>
    </row>
    <row r="5887" spans="1:15">
      <c r="A5887" s="66">
        <f>VLOOKUP(C5887,Index[],8,FALSE)</f>
        <v>43244</v>
      </c>
      <c r="B5887" s="5">
        <v>43244</v>
      </c>
      <c r="C5887" t="s">
        <v>710</v>
      </c>
      <c r="D5887" s="3">
        <f>VLOOKUP(C5887,Index[],2,FALSE)</f>
        <v>50</v>
      </c>
      <c r="E5887" s="3">
        <f>VLOOKUP(C5887,Index[],3,FALSE)</f>
        <v>0</v>
      </c>
      <c r="F5887" s="3">
        <f>VLOOKUP(C5887,Index[],4,FALSE)</f>
        <v>0</v>
      </c>
      <c r="G5887" s="3">
        <f>VLOOKUP(C5887,Index[],5,FALSE)</f>
        <v>0</v>
      </c>
      <c r="H5887" t="s">
        <v>25</v>
      </c>
      <c r="I5887">
        <f>VLOOKUP(Table1[[#This Row],[trait_name]],Trait[],2,FALSE)</f>
        <v>33</v>
      </c>
      <c r="J5887" s="23" t="s">
        <v>67</v>
      </c>
      <c r="K5887" s="23">
        <v>1</v>
      </c>
      <c r="L5887" s="3">
        <v>10</v>
      </c>
      <c r="N5887" s="23"/>
      <c r="O5887"/>
    </row>
    <row r="5888" spans="1:15">
      <c r="A5888" s="66">
        <f>VLOOKUP(C5888,Index[],8,FALSE)</f>
        <v>43244</v>
      </c>
      <c r="B5888" s="5">
        <v>43300</v>
      </c>
      <c r="C5888" t="s">
        <v>710</v>
      </c>
      <c r="D5888" s="3">
        <f>VLOOKUP(C5888,Index[],2,FALSE)</f>
        <v>50</v>
      </c>
      <c r="E5888" s="3">
        <f>VLOOKUP(C5888,Index[],3,FALSE)</f>
        <v>0</v>
      </c>
      <c r="F5888" s="3">
        <f>VLOOKUP(C5888,Index[],4,FALSE)</f>
        <v>0</v>
      </c>
      <c r="G5888" s="3">
        <f>VLOOKUP(C5888,Index[],5,FALSE)</f>
        <v>0</v>
      </c>
      <c r="I5888">
        <f>VLOOKUP(Table1[[#This Row],[trait_name]],Trait[],2,FALSE)</f>
        <v>33</v>
      </c>
      <c r="J5888" s="23" t="s">
        <v>67</v>
      </c>
      <c r="K5888" s="23">
        <v>2</v>
      </c>
      <c r="L5888" s="3"/>
      <c r="M5888" s="3"/>
      <c r="N5888" s="23"/>
      <c r="O5888"/>
    </row>
    <row r="5889" spans="1:15">
      <c r="A5889" s="66">
        <f>VLOOKUP(C5889,Index[],8,FALSE)</f>
        <v>43244</v>
      </c>
      <c r="B5889" s="5">
        <v>43244</v>
      </c>
      <c r="C5889" t="s">
        <v>710</v>
      </c>
      <c r="D5889" s="3">
        <f>VLOOKUP(C5889,Index[],2,FALSE)</f>
        <v>50</v>
      </c>
      <c r="E5889" s="3">
        <f>VLOOKUP(C5889,Index[],3,FALSE)</f>
        <v>0</v>
      </c>
      <c r="F5889" s="3">
        <f>VLOOKUP(C5889,Index[],4,FALSE)</f>
        <v>0</v>
      </c>
      <c r="G5889" s="3">
        <f>VLOOKUP(C5889,Index[],5,FALSE)</f>
        <v>0</v>
      </c>
      <c r="H5889" t="s">
        <v>17</v>
      </c>
      <c r="I5889">
        <f>VLOOKUP(Table1[[#This Row],[trait_name]],Trait[],2,FALSE)</f>
        <v>34</v>
      </c>
      <c r="J5889" s="23" t="s">
        <v>68</v>
      </c>
      <c r="K5889" s="23">
        <v>1</v>
      </c>
      <c r="L5889" s="3">
        <v>8</v>
      </c>
      <c r="N5889" s="23"/>
      <c r="O5889"/>
    </row>
    <row r="5890" spans="1:15">
      <c r="A5890" s="66">
        <f>VLOOKUP(C5890,Index[],8,FALSE)</f>
        <v>43244</v>
      </c>
      <c r="B5890" s="5">
        <v>43300</v>
      </c>
      <c r="C5890" t="s">
        <v>710</v>
      </c>
      <c r="D5890" s="3">
        <f>VLOOKUP(C5890,Index[],2,FALSE)</f>
        <v>50</v>
      </c>
      <c r="E5890" s="3">
        <f>VLOOKUP(C5890,Index[],3,FALSE)</f>
        <v>0</v>
      </c>
      <c r="F5890" s="3">
        <f>VLOOKUP(C5890,Index[],4,FALSE)</f>
        <v>0</v>
      </c>
      <c r="G5890" s="3">
        <f>VLOOKUP(C5890,Index[],5,FALSE)</f>
        <v>0</v>
      </c>
      <c r="I5890">
        <f>VLOOKUP(Table1[[#This Row],[trait_name]],Trait[],2,FALSE)</f>
        <v>34</v>
      </c>
      <c r="J5890" s="23" t="s">
        <v>68</v>
      </c>
      <c r="K5890" s="23">
        <v>2</v>
      </c>
      <c r="L5890" s="3"/>
      <c r="M5890" s="3"/>
      <c r="N5890" s="23"/>
      <c r="O5890"/>
    </row>
    <row r="5891" spans="1:15">
      <c r="A5891" s="66">
        <f>VLOOKUP(C5891,Index[],8,FALSE)</f>
        <v>43244</v>
      </c>
      <c r="B5891" s="5">
        <v>43244</v>
      </c>
      <c r="C5891" t="s">
        <v>710</v>
      </c>
      <c r="D5891" s="3">
        <f>VLOOKUP(C5891,Index[],2,FALSE)</f>
        <v>50</v>
      </c>
      <c r="E5891" s="3">
        <f>VLOOKUP(C5891,Index[],3,FALSE)</f>
        <v>0</v>
      </c>
      <c r="F5891" s="3">
        <f>VLOOKUP(C5891,Index[],4,FALSE)</f>
        <v>0</v>
      </c>
      <c r="G5891" s="3">
        <f>VLOOKUP(C5891,Index[],5,FALSE)</f>
        <v>0</v>
      </c>
      <c r="H5891" t="s">
        <v>208</v>
      </c>
      <c r="I5891">
        <f>VLOOKUP(Table1[[#This Row],[trait_name]],Trait[],2,FALSE)</f>
        <v>35</v>
      </c>
      <c r="J5891" s="23" t="s">
        <v>166</v>
      </c>
      <c r="K5891" s="23">
        <v>2</v>
      </c>
      <c r="L5891" s="3" t="s">
        <v>167</v>
      </c>
      <c r="N5891" s="23"/>
      <c r="O5891"/>
    </row>
    <row r="5892" spans="1:15">
      <c r="A5892" s="66">
        <f>VLOOKUP(C5892,Index[],8,FALSE)</f>
        <v>43244</v>
      </c>
      <c r="B5892" s="5">
        <v>43300</v>
      </c>
      <c r="C5892" t="s">
        <v>710</v>
      </c>
      <c r="D5892" s="3">
        <f>VLOOKUP(C5892,Index[],2,FALSE)</f>
        <v>50</v>
      </c>
      <c r="E5892" s="3">
        <f>VLOOKUP(C5892,Index[],3,FALSE)</f>
        <v>0</v>
      </c>
      <c r="F5892" s="3">
        <f>VLOOKUP(C5892,Index[],4,FALSE)</f>
        <v>0</v>
      </c>
      <c r="G5892" s="3">
        <f>VLOOKUP(C5892,Index[],5,FALSE)</f>
        <v>0</v>
      </c>
      <c r="H5892" t="s">
        <v>525</v>
      </c>
      <c r="I5892">
        <f>VLOOKUP(Table1[[#This Row],[trait_name]],Trait[],2,FALSE)</f>
        <v>35</v>
      </c>
      <c r="J5892" s="23" t="s">
        <v>166</v>
      </c>
      <c r="K5892" s="23">
        <v>3</v>
      </c>
      <c r="L5892" s="3" t="s">
        <v>126</v>
      </c>
      <c r="M5892" s="3"/>
      <c r="N5892" s="23"/>
      <c r="O5892"/>
    </row>
    <row r="5893" spans="1:15">
      <c r="A5893" s="66">
        <f>VLOOKUP(C5893,Index[],8,FALSE)</f>
        <v>43244</v>
      </c>
      <c r="B5893" s="5">
        <v>43244</v>
      </c>
      <c r="C5893" t="s">
        <v>710</v>
      </c>
      <c r="D5893" s="3">
        <f>VLOOKUP(C5893,Index[],2,FALSE)</f>
        <v>50</v>
      </c>
      <c r="E5893" s="3">
        <f>VLOOKUP(C5893,Index[],3,FALSE)</f>
        <v>0</v>
      </c>
      <c r="F5893" s="3">
        <f>VLOOKUP(C5893,Index[],4,FALSE)</f>
        <v>0</v>
      </c>
      <c r="G5893" s="3">
        <f>VLOOKUP(C5893,Index[],5,FALSE)</f>
        <v>0</v>
      </c>
      <c r="H5893" t="s">
        <v>525</v>
      </c>
      <c r="I5893">
        <f>VLOOKUP(Table1[[#This Row],[trait_name]],Trait[],2,FALSE)</f>
        <v>35</v>
      </c>
      <c r="J5893" s="23" t="s">
        <v>166</v>
      </c>
      <c r="K5893" s="23">
        <v>1</v>
      </c>
      <c r="L5893" s="3" t="s">
        <v>271</v>
      </c>
      <c r="N5893" s="23"/>
      <c r="O5893"/>
    </row>
    <row r="5894" spans="1:15">
      <c r="A5894" s="66">
        <f>VLOOKUP(C5894,Index[],8,FALSE)</f>
        <v>43244</v>
      </c>
      <c r="B5894" s="5">
        <v>43244</v>
      </c>
      <c r="C5894" t="s">
        <v>710</v>
      </c>
      <c r="D5894" s="3">
        <f>VLOOKUP(C5894,Index[],2,FALSE)</f>
        <v>50</v>
      </c>
      <c r="E5894" s="3">
        <f>VLOOKUP(C5894,Index[],3,FALSE)</f>
        <v>0</v>
      </c>
      <c r="F5894" s="3">
        <f>VLOOKUP(C5894,Index[],4,FALSE)</f>
        <v>0</v>
      </c>
      <c r="G5894" s="3">
        <f>VLOOKUP(C5894,Index[],5,FALSE)</f>
        <v>0</v>
      </c>
      <c r="H5894" t="s">
        <v>17</v>
      </c>
      <c r="I5894">
        <f>VLOOKUP(Table1[[#This Row],[trait_name]],Trait[],2,FALSE)</f>
        <v>36</v>
      </c>
      <c r="J5894" s="23" t="s">
        <v>69</v>
      </c>
      <c r="K5894" s="23">
        <v>1</v>
      </c>
      <c r="L5894" s="3" t="s">
        <v>217</v>
      </c>
      <c r="N5894" s="23"/>
      <c r="O5894"/>
    </row>
    <row r="5895" spans="1:15">
      <c r="A5895" s="66">
        <f>VLOOKUP(C5895,Index[],8,FALSE)</f>
        <v>43244</v>
      </c>
      <c r="B5895" s="5">
        <v>43300</v>
      </c>
      <c r="C5895" t="s">
        <v>710</v>
      </c>
      <c r="D5895" s="3">
        <f>VLOOKUP(C5895,Index[],2,FALSE)</f>
        <v>50</v>
      </c>
      <c r="E5895" s="3">
        <f>VLOOKUP(C5895,Index[],3,FALSE)</f>
        <v>0</v>
      </c>
      <c r="F5895" s="3">
        <f>VLOOKUP(C5895,Index[],4,FALSE)</f>
        <v>0</v>
      </c>
      <c r="G5895" s="3">
        <f>VLOOKUP(C5895,Index[],5,FALSE)</f>
        <v>0</v>
      </c>
      <c r="H5895" t="s">
        <v>208</v>
      </c>
      <c r="I5895">
        <f>VLOOKUP(Table1[[#This Row],[trait_name]],Trait[],2,FALSE)</f>
        <v>36</v>
      </c>
      <c r="J5895" s="23" t="s">
        <v>69</v>
      </c>
      <c r="K5895" s="23">
        <v>2</v>
      </c>
      <c r="L5895" s="3" t="s">
        <v>169</v>
      </c>
      <c r="M5895" s="3"/>
      <c r="N5895" s="23"/>
      <c r="O5895"/>
    </row>
    <row r="5896" spans="1:15">
      <c r="A5896" s="66">
        <f>VLOOKUP(C5896,Index[],8,FALSE)</f>
        <v>43244</v>
      </c>
      <c r="B5896" s="5">
        <v>43300</v>
      </c>
      <c r="C5896" t="s">
        <v>710</v>
      </c>
      <c r="D5896" s="3">
        <f>VLOOKUP(C5896,Index[],2,FALSE)</f>
        <v>50</v>
      </c>
      <c r="E5896" s="3">
        <f>VLOOKUP(C5896,Index[],3,FALSE)</f>
        <v>0</v>
      </c>
      <c r="F5896" s="3">
        <f>VLOOKUP(C5896,Index[],4,FALSE)</f>
        <v>0</v>
      </c>
      <c r="G5896" s="3">
        <f>VLOOKUP(C5896,Index[],5,FALSE)</f>
        <v>0</v>
      </c>
      <c r="I5896">
        <f>VLOOKUP(Table1[[#This Row],[trait_name]],Trait[],2,FALSE)</f>
        <v>37</v>
      </c>
      <c r="J5896" s="23" t="s">
        <v>170</v>
      </c>
      <c r="K5896" s="23">
        <v>1</v>
      </c>
      <c r="L5896" s="3"/>
      <c r="M5896" s="3"/>
      <c r="N5896" s="23"/>
      <c r="O5896"/>
    </row>
    <row r="5897" spans="1:15">
      <c r="A5897" s="66">
        <f>VLOOKUP(C5897,Index[],8,FALSE)</f>
        <v>43244</v>
      </c>
      <c r="B5897" s="5">
        <v>43300</v>
      </c>
      <c r="C5897" t="s">
        <v>710</v>
      </c>
      <c r="D5897" s="3">
        <f>VLOOKUP(C5897,Index[],2,FALSE)</f>
        <v>50</v>
      </c>
      <c r="E5897" s="3">
        <f>VLOOKUP(C5897,Index[],3,FALSE)</f>
        <v>0</v>
      </c>
      <c r="F5897" s="3">
        <f>VLOOKUP(C5897,Index[],4,FALSE)</f>
        <v>0</v>
      </c>
      <c r="G5897" s="3">
        <f>VLOOKUP(C5897,Index[],5,FALSE)</f>
        <v>0</v>
      </c>
      <c r="H5897" t="s">
        <v>525</v>
      </c>
      <c r="I5897">
        <f>VLOOKUP(Table1[[#This Row],[trait_name]],Trait[],2,FALSE)</f>
        <v>38</v>
      </c>
      <c r="J5897" s="23" t="s">
        <v>72</v>
      </c>
      <c r="K5897" s="23">
        <v>1</v>
      </c>
      <c r="L5897" s="3" t="s">
        <v>73</v>
      </c>
      <c r="N5897" s="23"/>
      <c r="O5897"/>
    </row>
    <row r="5898" spans="1:15">
      <c r="A5898" s="66">
        <f>VLOOKUP(C5898,Index[],8,FALSE)</f>
        <v>43244</v>
      </c>
      <c r="B5898" s="5">
        <v>43300</v>
      </c>
      <c r="C5898" t="s">
        <v>710</v>
      </c>
      <c r="D5898" s="3">
        <f>VLOOKUP(C5898,Index[],2,FALSE)</f>
        <v>50</v>
      </c>
      <c r="E5898" s="3">
        <f>VLOOKUP(C5898,Index[],3,FALSE)</f>
        <v>0</v>
      </c>
      <c r="F5898" s="3">
        <f>VLOOKUP(C5898,Index[],4,FALSE)</f>
        <v>0</v>
      </c>
      <c r="G5898" s="3">
        <f>VLOOKUP(C5898,Index[],5,FALSE)</f>
        <v>0</v>
      </c>
      <c r="I5898">
        <f>VLOOKUP(Table1[[#This Row],[trait_name]],Trait[],2,FALSE)</f>
        <v>38</v>
      </c>
      <c r="J5898" s="23" t="s">
        <v>72</v>
      </c>
      <c r="K5898" s="23">
        <v>2</v>
      </c>
      <c r="L5898" s="3"/>
      <c r="M5898" s="3"/>
      <c r="N5898" s="23"/>
      <c r="O5898"/>
    </row>
    <row r="5899" spans="1:15">
      <c r="A5899" s="66">
        <f>VLOOKUP(C5899,Index[],8,FALSE)</f>
        <v>43244</v>
      </c>
      <c r="B5899" s="5">
        <v>43311</v>
      </c>
      <c r="C5899" t="s">
        <v>710</v>
      </c>
      <c r="D5899" s="3">
        <f>VLOOKUP(C5899,Index[],2,FALSE)</f>
        <v>50</v>
      </c>
      <c r="E5899" s="3">
        <f>VLOOKUP(C5899,Index[],3,FALSE)</f>
        <v>0</v>
      </c>
      <c r="F5899" s="3">
        <f>VLOOKUP(C5899,Index[],4,FALSE)</f>
        <v>0</v>
      </c>
      <c r="G5899" s="3">
        <f>VLOOKUP(C5899,Index[],5,FALSE)</f>
        <v>0</v>
      </c>
      <c r="H5899" t="s">
        <v>139</v>
      </c>
      <c r="I5899">
        <f>VLOOKUP(Table1[[#This Row],[trait_name]],Trait[],2,FALSE)</f>
        <v>39</v>
      </c>
      <c r="J5899" s="23" t="s">
        <v>74</v>
      </c>
      <c r="K5899" s="23">
        <v>1</v>
      </c>
      <c r="L5899" s="3" t="s">
        <v>75</v>
      </c>
      <c r="M5899" s="3"/>
      <c r="N5899" s="23"/>
      <c r="O5899"/>
    </row>
    <row r="5900" spans="1:15">
      <c r="A5900" s="66">
        <f>VLOOKUP(C5900,Index[],8,FALSE)</f>
        <v>43244</v>
      </c>
      <c r="B5900" s="5">
        <v>43300</v>
      </c>
      <c r="C5900" t="s">
        <v>710</v>
      </c>
      <c r="D5900" s="3">
        <f>VLOOKUP(C5900,Index[],2,FALSE)</f>
        <v>50</v>
      </c>
      <c r="E5900" s="3">
        <f>VLOOKUP(C5900,Index[],3,FALSE)</f>
        <v>0</v>
      </c>
      <c r="F5900" s="3">
        <f>VLOOKUP(C5900,Index[],4,FALSE)</f>
        <v>0</v>
      </c>
      <c r="G5900" s="3">
        <f>VLOOKUP(C5900,Index[],5,FALSE)</f>
        <v>0</v>
      </c>
      <c r="H5900" t="s">
        <v>139</v>
      </c>
      <c r="I5900">
        <f>VLOOKUP(Table1[[#This Row],[trait_name]],Trait[],2,FALSE)</f>
        <v>40</v>
      </c>
      <c r="J5900" s="23" t="s">
        <v>76</v>
      </c>
      <c r="K5900" s="23">
        <v>2</v>
      </c>
      <c r="L5900" s="3" t="s">
        <v>330</v>
      </c>
      <c r="M5900" s="3"/>
      <c r="N5900" s="23"/>
      <c r="O5900"/>
    </row>
    <row r="5901" spans="1:15">
      <c r="A5901" s="66">
        <f>VLOOKUP(C5901,Index[],8,FALSE)</f>
        <v>43244</v>
      </c>
      <c r="B5901" s="5">
        <v>43300</v>
      </c>
      <c r="C5901" t="s">
        <v>710</v>
      </c>
      <c r="D5901" s="3">
        <f>VLOOKUP(C5901,Index[],2,FALSE)</f>
        <v>50</v>
      </c>
      <c r="E5901" s="3">
        <f>VLOOKUP(C5901,Index[],3,FALSE)</f>
        <v>0</v>
      </c>
      <c r="F5901" s="3">
        <f>VLOOKUP(C5901,Index[],4,FALSE)</f>
        <v>0</v>
      </c>
      <c r="G5901" s="3">
        <f>VLOOKUP(C5901,Index[],5,FALSE)</f>
        <v>0</v>
      </c>
      <c r="H5901" t="s">
        <v>139</v>
      </c>
      <c r="I5901">
        <f>VLOOKUP(Table1[[#This Row],[trait_name]],Trait[],2,FALSE)</f>
        <v>40</v>
      </c>
      <c r="J5901" s="23" t="s">
        <v>76</v>
      </c>
      <c r="K5901" s="23">
        <v>1</v>
      </c>
      <c r="L5901" s="3" t="s">
        <v>253</v>
      </c>
      <c r="N5901" s="23"/>
      <c r="O5901"/>
    </row>
    <row r="5902" spans="1:15">
      <c r="A5902" s="66">
        <f>VLOOKUP(C5902,Index[],8,FALSE)</f>
        <v>43244</v>
      </c>
      <c r="B5902" s="5">
        <v>43244</v>
      </c>
      <c r="C5902" t="s">
        <v>710</v>
      </c>
      <c r="D5902" s="3">
        <f>VLOOKUP(C5902,Index[],2,FALSE)</f>
        <v>50</v>
      </c>
      <c r="E5902" s="3">
        <f>VLOOKUP(C5902,Index[],3,FALSE)</f>
        <v>0</v>
      </c>
      <c r="F5902" s="3">
        <f>VLOOKUP(C5902,Index[],4,FALSE)</f>
        <v>0</v>
      </c>
      <c r="G5902" s="3">
        <f>VLOOKUP(C5902,Index[],5,FALSE)</f>
        <v>0</v>
      </c>
      <c r="H5902" t="s">
        <v>25</v>
      </c>
      <c r="I5902">
        <f>VLOOKUP(Table1[[#This Row],[trait_name]],Trait[],2,FALSE)</f>
        <v>41</v>
      </c>
      <c r="J5902" s="23" t="s">
        <v>78</v>
      </c>
      <c r="K5902" s="23">
        <v>2</v>
      </c>
      <c r="L5902" s="3" t="s">
        <v>272</v>
      </c>
      <c r="N5902" s="23"/>
      <c r="O5902"/>
    </row>
    <row r="5903" spans="1:15">
      <c r="A5903" s="66">
        <f>VLOOKUP(C5903,Index[],8,FALSE)</f>
        <v>43244</v>
      </c>
      <c r="B5903" s="5">
        <v>43244</v>
      </c>
      <c r="C5903" t="s">
        <v>710</v>
      </c>
      <c r="D5903" s="3">
        <f>VLOOKUP(C5903,Index[],2,FALSE)</f>
        <v>50</v>
      </c>
      <c r="E5903" s="3">
        <f>VLOOKUP(C5903,Index[],3,FALSE)</f>
        <v>0</v>
      </c>
      <c r="F5903" s="3">
        <f>VLOOKUP(C5903,Index[],4,FALSE)</f>
        <v>0</v>
      </c>
      <c r="G5903" s="3">
        <f>VLOOKUP(C5903,Index[],5,FALSE)</f>
        <v>0</v>
      </c>
      <c r="H5903" t="s">
        <v>17</v>
      </c>
      <c r="I5903">
        <f>VLOOKUP(Table1[[#This Row],[trait_name]],Trait[],2,FALSE)</f>
        <v>41</v>
      </c>
      <c r="J5903" s="23" t="s">
        <v>78</v>
      </c>
      <c r="K5903" s="23">
        <v>1</v>
      </c>
      <c r="L5903" s="3" t="s">
        <v>678</v>
      </c>
      <c r="N5903" s="23"/>
      <c r="O5903"/>
    </row>
    <row r="5904" spans="1:15">
      <c r="A5904" s="66">
        <f>VLOOKUP(C5904,Index[],8,FALSE)</f>
        <v>43244</v>
      </c>
      <c r="B5904" s="5">
        <v>43312</v>
      </c>
      <c r="C5904" t="s">
        <v>710</v>
      </c>
      <c r="D5904" s="3">
        <f>VLOOKUP(C5904,Index[],2,FALSE)</f>
        <v>50</v>
      </c>
      <c r="E5904" s="3">
        <f>VLOOKUP(C5904,Index[],3,FALSE)</f>
        <v>0</v>
      </c>
      <c r="F5904" s="3">
        <f>VLOOKUP(C5904,Index[],4,FALSE)</f>
        <v>0</v>
      </c>
      <c r="G5904" s="3">
        <f>VLOOKUP(C5904,Index[],5,FALSE)</f>
        <v>0</v>
      </c>
      <c r="H5904" t="s">
        <v>208</v>
      </c>
      <c r="I5904">
        <f>VLOOKUP(Table1[[#This Row],[trait_name]],Trait[],2,FALSE)</f>
        <v>41</v>
      </c>
      <c r="J5904" s="23" t="s">
        <v>78</v>
      </c>
      <c r="K5904" s="23">
        <v>3</v>
      </c>
      <c r="L5904" s="3" t="s">
        <v>356</v>
      </c>
      <c r="M5904" s="3"/>
      <c r="N5904" s="23"/>
      <c r="O5904"/>
    </row>
    <row r="5905" spans="1:15">
      <c r="A5905" s="66">
        <f>VLOOKUP(C5905,Index[],8,FALSE)</f>
        <v>43244</v>
      </c>
      <c r="B5905" s="5">
        <v>43300</v>
      </c>
      <c r="C5905" t="s">
        <v>710</v>
      </c>
      <c r="D5905" s="3">
        <f>VLOOKUP(C5905,Index[],2,FALSE)</f>
        <v>50</v>
      </c>
      <c r="E5905" s="3">
        <f>VLOOKUP(C5905,Index[],3,FALSE)</f>
        <v>0</v>
      </c>
      <c r="F5905" s="3">
        <f>VLOOKUP(C5905,Index[],4,FALSE)</f>
        <v>0</v>
      </c>
      <c r="G5905" s="3">
        <f>VLOOKUP(C5905,Index[],5,FALSE)</f>
        <v>0</v>
      </c>
      <c r="I5905">
        <f>VLOOKUP(Table1[[#This Row],[trait_name]],Trait[],2,FALSE)</f>
        <v>42</v>
      </c>
      <c r="J5905" s="23" t="s">
        <v>82</v>
      </c>
      <c r="K5905" s="23">
        <v>1</v>
      </c>
      <c r="L5905" s="3" t="s">
        <v>508</v>
      </c>
      <c r="N5905" s="23"/>
      <c r="O5905"/>
    </row>
    <row r="5906" spans="1:15">
      <c r="A5906" s="66">
        <f>VLOOKUP(C5906,Index[],8,FALSE)</f>
        <v>43244</v>
      </c>
      <c r="B5906" s="5">
        <v>43300</v>
      </c>
      <c r="C5906" t="s">
        <v>710</v>
      </c>
      <c r="D5906" s="3">
        <f>VLOOKUP(C5906,Index[],2,FALSE)</f>
        <v>50</v>
      </c>
      <c r="E5906" s="3">
        <f>VLOOKUP(C5906,Index[],3,FALSE)</f>
        <v>0</v>
      </c>
      <c r="F5906" s="3">
        <f>VLOOKUP(C5906,Index[],4,FALSE)</f>
        <v>0</v>
      </c>
      <c r="G5906" s="3">
        <f>VLOOKUP(C5906,Index[],5,FALSE)</f>
        <v>0</v>
      </c>
      <c r="I5906">
        <f>VLOOKUP(Table1[[#This Row],[trait_name]],Trait[],2,FALSE)</f>
        <v>42</v>
      </c>
      <c r="J5906" s="23" t="s">
        <v>82</v>
      </c>
      <c r="K5906" s="23">
        <v>2</v>
      </c>
      <c r="L5906" s="3"/>
      <c r="M5906" s="3"/>
      <c r="N5906" s="23"/>
      <c r="O5906"/>
    </row>
    <row r="5907" spans="1:15">
      <c r="A5907" s="66">
        <f>VLOOKUP(C5907,Index[],8,FALSE)</f>
        <v>43244</v>
      </c>
      <c r="B5907" s="5">
        <v>43244</v>
      </c>
      <c r="C5907" t="s">
        <v>710</v>
      </c>
      <c r="D5907" s="3">
        <f>VLOOKUP(C5907,Index[],2,FALSE)</f>
        <v>50</v>
      </c>
      <c r="E5907" s="3">
        <f>VLOOKUP(C5907,Index[],3,FALSE)</f>
        <v>0</v>
      </c>
      <c r="F5907" s="3">
        <f>VLOOKUP(C5907,Index[],4,FALSE)</f>
        <v>0</v>
      </c>
      <c r="G5907" s="3">
        <f>VLOOKUP(C5907,Index[],5,FALSE)</f>
        <v>0</v>
      </c>
      <c r="H5907" t="s">
        <v>25</v>
      </c>
      <c r="I5907">
        <f>VLOOKUP(Table1[[#This Row],[trait_name]],Trait[],2,FALSE)</f>
        <v>43</v>
      </c>
      <c r="J5907" s="23" t="s">
        <v>86</v>
      </c>
      <c r="K5907" s="23">
        <v>2</v>
      </c>
      <c r="L5907" s="3" t="s">
        <v>105</v>
      </c>
      <c r="N5907" s="23"/>
      <c r="O5907"/>
    </row>
    <row r="5908" spans="1:15">
      <c r="A5908" s="66">
        <f>VLOOKUP(C5908,Index[],8,FALSE)</f>
        <v>43244</v>
      </c>
      <c r="B5908" s="5">
        <v>43244</v>
      </c>
      <c r="C5908" t="s">
        <v>710</v>
      </c>
      <c r="D5908" s="3">
        <f>VLOOKUP(C5908,Index[],2,FALSE)</f>
        <v>50</v>
      </c>
      <c r="E5908" s="3">
        <f>VLOOKUP(C5908,Index[],3,FALSE)</f>
        <v>0</v>
      </c>
      <c r="F5908" s="3">
        <f>VLOOKUP(C5908,Index[],4,FALSE)</f>
        <v>0</v>
      </c>
      <c r="G5908" s="3">
        <f>VLOOKUP(C5908,Index[],5,FALSE)</f>
        <v>0</v>
      </c>
      <c r="H5908" t="s">
        <v>25</v>
      </c>
      <c r="I5908">
        <f>VLOOKUP(Table1[[#This Row],[trait_name]],Trait[],2,FALSE)</f>
        <v>43</v>
      </c>
      <c r="J5908" s="23" t="s">
        <v>86</v>
      </c>
      <c r="K5908" s="23">
        <v>1</v>
      </c>
      <c r="L5908" s="3" t="s">
        <v>87</v>
      </c>
      <c r="N5908" s="23"/>
      <c r="O5908"/>
    </row>
    <row r="5909" spans="1:15">
      <c r="A5909" s="66">
        <f>VLOOKUP(C5909,Index[],8,FALSE)</f>
        <v>43244</v>
      </c>
      <c r="B5909" s="5">
        <v>43244</v>
      </c>
      <c r="C5909" t="s">
        <v>710</v>
      </c>
      <c r="D5909" s="3">
        <f>VLOOKUP(C5909,Index[],2,FALSE)</f>
        <v>50</v>
      </c>
      <c r="E5909" s="3">
        <f>VLOOKUP(C5909,Index[],3,FALSE)</f>
        <v>0</v>
      </c>
      <c r="F5909" s="3">
        <f>VLOOKUP(C5909,Index[],4,FALSE)</f>
        <v>0</v>
      </c>
      <c r="G5909" s="3">
        <f>VLOOKUP(C5909,Index[],5,FALSE)</f>
        <v>0</v>
      </c>
      <c r="H5909" t="s">
        <v>17</v>
      </c>
      <c r="I5909">
        <f>VLOOKUP(Table1[[#This Row],[trait_name]],Trait[],2,FALSE)</f>
        <v>43</v>
      </c>
      <c r="J5909" s="23" t="s">
        <v>86</v>
      </c>
      <c r="K5909" s="23">
        <v>3</v>
      </c>
      <c r="L5909" s="3" t="s">
        <v>182</v>
      </c>
      <c r="N5909" s="23"/>
      <c r="O5909"/>
    </row>
    <row r="5910" spans="1:15">
      <c r="A5910" s="66">
        <f>VLOOKUP(C5910,Index[],8,FALSE)</f>
        <v>43244</v>
      </c>
      <c r="B5910" s="5">
        <v>43300</v>
      </c>
      <c r="C5910" t="s">
        <v>710</v>
      </c>
      <c r="D5910" s="3">
        <f>VLOOKUP(C5910,Index[],2,FALSE)</f>
        <v>50</v>
      </c>
      <c r="E5910" s="3">
        <f>VLOOKUP(C5910,Index[],3,FALSE)</f>
        <v>0</v>
      </c>
      <c r="F5910" s="3">
        <f>VLOOKUP(C5910,Index[],4,FALSE)</f>
        <v>0</v>
      </c>
      <c r="G5910" s="3">
        <f>VLOOKUP(C5910,Index[],5,FALSE)</f>
        <v>0</v>
      </c>
      <c r="I5910">
        <f>VLOOKUP(Table1[[#This Row],[trait_name]],Trait[],2,FALSE)</f>
        <v>43</v>
      </c>
      <c r="J5910" s="23" t="s">
        <v>86</v>
      </c>
      <c r="K5910" s="23">
        <v>4</v>
      </c>
      <c r="L5910" s="3"/>
      <c r="M5910" s="3"/>
      <c r="N5910" s="23"/>
      <c r="O5910"/>
    </row>
    <row r="5911" spans="1:15">
      <c r="A5911" s="66">
        <f>VLOOKUP(C5911,Index[],8,FALSE)</f>
        <v>43244</v>
      </c>
      <c r="B5911" s="5">
        <v>43300</v>
      </c>
      <c r="C5911" t="s">
        <v>710</v>
      </c>
      <c r="D5911" s="3">
        <f>VLOOKUP(C5911,Index[],2,FALSE)</f>
        <v>50</v>
      </c>
      <c r="E5911" s="3">
        <f>VLOOKUP(C5911,Index[],3,FALSE)</f>
        <v>0</v>
      </c>
      <c r="F5911" s="3">
        <f>VLOOKUP(C5911,Index[],4,FALSE)</f>
        <v>0</v>
      </c>
      <c r="G5911" s="3">
        <f>VLOOKUP(C5911,Index[],5,FALSE)</f>
        <v>0</v>
      </c>
      <c r="H5911" t="s">
        <v>25</v>
      </c>
      <c r="I5911">
        <f>VLOOKUP(Table1[[#This Row],[trait_name]],Trait[],2,FALSE)</f>
        <v>44</v>
      </c>
      <c r="J5911" s="23" t="s">
        <v>88</v>
      </c>
      <c r="K5911" s="23">
        <v>1</v>
      </c>
      <c r="L5911" s="3" t="s">
        <v>89</v>
      </c>
      <c r="N5911" s="23"/>
      <c r="O5911"/>
    </row>
    <row r="5912" spans="1:15">
      <c r="A5912" s="66">
        <f>VLOOKUP(C5912,Index[],8,FALSE)</f>
        <v>43244</v>
      </c>
      <c r="B5912" s="5">
        <v>43300</v>
      </c>
      <c r="C5912" t="s">
        <v>710</v>
      </c>
      <c r="D5912" s="3">
        <f>VLOOKUP(C5912,Index[],2,FALSE)</f>
        <v>50</v>
      </c>
      <c r="E5912" s="3">
        <f>VLOOKUP(C5912,Index[],3,FALSE)</f>
        <v>0</v>
      </c>
      <c r="F5912" s="3">
        <f>VLOOKUP(C5912,Index[],4,FALSE)</f>
        <v>0</v>
      </c>
      <c r="G5912" s="3">
        <f>VLOOKUP(C5912,Index[],5,FALSE)</f>
        <v>0</v>
      </c>
      <c r="H5912" t="s">
        <v>25</v>
      </c>
      <c r="I5912">
        <f>VLOOKUP(Table1[[#This Row],[trait_name]],Trait[],2,FALSE)</f>
        <v>44</v>
      </c>
      <c r="J5912" s="23" t="s">
        <v>88</v>
      </c>
      <c r="K5912" s="23">
        <v>2</v>
      </c>
      <c r="L5912" s="3" t="s">
        <v>462</v>
      </c>
      <c r="M5912" s="3"/>
      <c r="N5912" s="23"/>
      <c r="O5912"/>
    </row>
    <row r="5913" spans="1:15">
      <c r="A5913" s="66">
        <f>VLOOKUP(C5913,Index[],8,FALSE)</f>
        <v>43244</v>
      </c>
      <c r="B5913" s="5">
        <v>43300</v>
      </c>
      <c r="C5913" t="s">
        <v>710</v>
      </c>
      <c r="D5913" s="3">
        <f>VLOOKUP(C5913,Index[],2,FALSE)</f>
        <v>50</v>
      </c>
      <c r="E5913" s="3">
        <f>VLOOKUP(C5913,Index[],3,FALSE)</f>
        <v>0</v>
      </c>
      <c r="F5913" s="3">
        <f>VLOOKUP(C5913,Index[],4,FALSE)</f>
        <v>0</v>
      </c>
      <c r="G5913" s="3">
        <f>VLOOKUP(C5913,Index[],5,FALSE)</f>
        <v>0</v>
      </c>
      <c r="H5913" t="s">
        <v>325</v>
      </c>
      <c r="I5913">
        <f>VLOOKUP(Table1[[#This Row],[trait_name]],Trait[],2,FALSE)</f>
        <v>45</v>
      </c>
      <c r="J5913" s="23" t="s">
        <v>92</v>
      </c>
      <c r="K5913" s="23">
        <v>2</v>
      </c>
      <c r="L5913" s="3" t="s">
        <v>372</v>
      </c>
      <c r="M5913" s="3"/>
      <c r="N5913" s="23"/>
      <c r="O5913"/>
    </row>
    <row r="5914" spans="1:15">
      <c r="A5914" s="66">
        <f>VLOOKUP(C5914,Index[],8,FALSE)</f>
        <v>43244</v>
      </c>
      <c r="B5914" s="5">
        <v>43244</v>
      </c>
      <c r="C5914" t="s">
        <v>710</v>
      </c>
      <c r="D5914" s="3">
        <f>VLOOKUP(C5914,Index[],2,FALSE)</f>
        <v>50</v>
      </c>
      <c r="E5914" s="3">
        <f>VLOOKUP(C5914,Index[],3,FALSE)</f>
        <v>0</v>
      </c>
      <c r="F5914" s="3">
        <f>VLOOKUP(C5914,Index[],4,FALSE)</f>
        <v>0</v>
      </c>
      <c r="G5914" s="3">
        <f>VLOOKUP(C5914,Index[],5,FALSE)</f>
        <v>0</v>
      </c>
      <c r="H5914" t="s">
        <v>17</v>
      </c>
      <c r="I5914">
        <f>VLOOKUP(Table1[[#This Row],[trait_name]],Trait[],2,FALSE)</f>
        <v>45</v>
      </c>
      <c r="J5914" s="23" t="s">
        <v>92</v>
      </c>
      <c r="K5914" s="23">
        <v>1</v>
      </c>
      <c r="L5914" s="3" t="s">
        <v>96</v>
      </c>
      <c r="N5914" s="23"/>
      <c r="O5914"/>
    </row>
    <row r="5915" spans="1:15">
      <c r="A5915" s="66">
        <f>VLOOKUP(C5915,Index[],8,FALSE)</f>
        <v>43244</v>
      </c>
      <c r="B5915" s="5">
        <v>43300</v>
      </c>
      <c r="C5915" t="s">
        <v>710</v>
      </c>
      <c r="D5915" s="3">
        <f>VLOOKUP(C5915,Index[],2,FALSE)</f>
        <v>50</v>
      </c>
      <c r="E5915" s="3">
        <f>VLOOKUP(C5915,Index[],3,FALSE)</f>
        <v>0</v>
      </c>
      <c r="F5915" s="3">
        <f>VLOOKUP(C5915,Index[],4,FALSE)</f>
        <v>0</v>
      </c>
      <c r="G5915" s="3">
        <f>VLOOKUP(C5915,Index[],5,FALSE)</f>
        <v>0</v>
      </c>
      <c r="H5915" t="s">
        <v>208</v>
      </c>
      <c r="I5915">
        <f>VLOOKUP(Table1[[#This Row],[trait_name]],Trait[],2,FALSE)</f>
        <v>46</v>
      </c>
      <c r="J5915" s="23" t="s">
        <v>97</v>
      </c>
      <c r="K5915" s="23">
        <v>1</v>
      </c>
      <c r="L5915" s="3" t="s">
        <v>336</v>
      </c>
      <c r="N5915" s="23"/>
      <c r="O5915"/>
    </row>
    <row r="5916" spans="1:15">
      <c r="A5916" s="66">
        <f>VLOOKUP(C5916,Index[],8,FALSE)</f>
        <v>43244</v>
      </c>
      <c r="B5916" s="5">
        <v>43300</v>
      </c>
      <c r="C5916" t="s">
        <v>710</v>
      </c>
      <c r="D5916" s="3">
        <f>VLOOKUP(C5916,Index[],2,FALSE)</f>
        <v>50</v>
      </c>
      <c r="E5916" s="3">
        <f>VLOOKUP(C5916,Index[],3,FALSE)</f>
        <v>0</v>
      </c>
      <c r="F5916" s="3">
        <f>VLOOKUP(C5916,Index[],4,FALSE)</f>
        <v>0</v>
      </c>
      <c r="G5916" s="3">
        <f>VLOOKUP(C5916,Index[],5,FALSE)</f>
        <v>0</v>
      </c>
      <c r="H5916" t="s">
        <v>208</v>
      </c>
      <c r="I5916">
        <f>VLOOKUP(Table1[[#This Row],[trait_name]],Trait[],2,FALSE)</f>
        <v>46</v>
      </c>
      <c r="J5916" s="23" t="s">
        <v>97</v>
      </c>
      <c r="K5916" s="23">
        <v>2</v>
      </c>
      <c r="L5916" s="3" t="s">
        <v>373</v>
      </c>
      <c r="M5916" s="3"/>
      <c r="N5916" s="23"/>
      <c r="O5916"/>
    </row>
    <row r="5917" spans="1:15">
      <c r="A5917" s="66">
        <f>VLOOKUP(C5917,Index[],8,FALSE)</f>
        <v>43244</v>
      </c>
      <c r="B5917" s="5">
        <v>43300</v>
      </c>
      <c r="C5917" t="s">
        <v>710</v>
      </c>
      <c r="D5917" s="3">
        <f>VLOOKUP(C5917,Index[],2,FALSE)</f>
        <v>50</v>
      </c>
      <c r="E5917" s="3">
        <f>VLOOKUP(C5917,Index[],3,FALSE)</f>
        <v>0</v>
      </c>
      <c r="F5917" s="3">
        <f>VLOOKUP(C5917,Index[],4,FALSE)</f>
        <v>0</v>
      </c>
      <c r="G5917" s="3">
        <f>VLOOKUP(C5917,Index[],5,FALSE)</f>
        <v>0</v>
      </c>
      <c r="H5917" t="s">
        <v>208</v>
      </c>
      <c r="I5917">
        <f>VLOOKUP(Table1[[#This Row],[trait_name]],Trait[],2,FALSE)</f>
        <v>47</v>
      </c>
      <c r="J5917" s="23" t="s">
        <v>99</v>
      </c>
      <c r="K5917" s="23">
        <v>1</v>
      </c>
      <c r="L5917" s="3" t="s">
        <v>528</v>
      </c>
      <c r="N5917" s="23"/>
      <c r="O5917"/>
    </row>
    <row r="5918" spans="1:15">
      <c r="A5918" s="66">
        <f>VLOOKUP(C5918,Index[],8,FALSE)</f>
        <v>43244</v>
      </c>
      <c r="B5918" s="5">
        <v>43300</v>
      </c>
      <c r="C5918" t="s">
        <v>710</v>
      </c>
      <c r="D5918" s="3">
        <f>VLOOKUP(C5918,Index[],2,FALSE)</f>
        <v>50</v>
      </c>
      <c r="E5918" s="3">
        <f>VLOOKUP(C5918,Index[],3,FALSE)</f>
        <v>0</v>
      </c>
      <c r="F5918" s="3">
        <f>VLOOKUP(C5918,Index[],4,FALSE)</f>
        <v>0</v>
      </c>
      <c r="G5918" s="3">
        <f>VLOOKUP(C5918,Index[],5,FALSE)</f>
        <v>0</v>
      </c>
      <c r="I5918">
        <f>VLOOKUP(Table1[[#This Row],[trait_name]],Trait[],2,FALSE)</f>
        <v>47</v>
      </c>
      <c r="J5918" s="23" t="s">
        <v>99</v>
      </c>
      <c r="K5918" s="23">
        <v>2</v>
      </c>
      <c r="L5918" s="3"/>
      <c r="M5918" s="3"/>
      <c r="N5918" s="23"/>
      <c r="O5918"/>
    </row>
    <row r="5919" spans="1:15">
      <c r="A5919" s="66">
        <f>VLOOKUP(C5919,Index[],8,FALSE)</f>
        <v>43244</v>
      </c>
      <c r="B5919" s="5">
        <v>43300</v>
      </c>
      <c r="C5919" t="s">
        <v>710</v>
      </c>
      <c r="D5919" s="3">
        <f>VLOOKUP(C5919,Index[],2,FALSE)</f>
        <v>50</v>
      </c>
      <c r="E5919" s="3">
        <f>VLOOKUP(C5919,Index[],3,FALSE)</f>
        <v>0</v>
      </c>
      <c r="F5919" s="3">
        <f>VLOOKUP(C5919,Index[],4,FALSE)</f>
        <v>0</v>
      </c>
      <c r="G5919" s="3">
        <f>VLOOKUP(C5919,Index[],5,FALSE)</f>
        <v>0</v>
      </c>
      <c r="H5919" t="s">
        <v>506</v>
      </c>
      <c r="I5919">
        <f>VLOOKUP(Table1[[#This Row],[trait_name]],Trait[],2,FALSE)</f>
        <v>48</v>
      </c>
      <c r="J5919" s="23" t="s">
        <v>101</v>
      </c>
      <c r="K5919" s="23">
        <v>1</v>
      </c>
      <c r="L5919" s="3" t="s">
        <v>375</v>
      </c>
      <c r="M5919" s="3"/>
      <c r="N5919" s="23"/>
      <c r="O5919"/>
    </row>
    <row r="5920" spans="1:15">
      <c r="A5920" s="66">
        <f>VLOOKUP(C5920,Index[],8,FALSE)</f>
        <v>43244</v>
      </c>
      <c r="B5920" s="5">
        <v>43300</v>
      </c>
      <c r="C5920" t="s">
        <v>710</v>
      </c>
      <c r="D5920" s="3">
        <f>VLOOKUP(C5920,Index[],2,FALSE)</f>
        <v>50</v>
      </c>
      <c r="E5920" s="3">
        <f>VLOOKUP(C5920,Index[],3,FALSE)</f>
        <v>0</v>
      </c>
      <c r="F5920" s="3">
        <f>VLOOKUP(C5920,Index[],4,FALSE)</f>
        <v>0</v>
      </c>
      <c r="G5920" s="3">
        <f>VLOOKUP(C5920,Index[],5,FALSE)</f>
        <v>0</v>
      </c>
      <c r="H5920" t="s">
        <v>506</v>
      </c>
      <c r="I5920">
        <f>VLOOKUP(Table1[[#This Row],[trait_name]],Trait[],2,FALSE)</f>
        <v>49</v>
      </c>
      <c r="J5920" s="23" t="s">
        <v>104</v>
      </c>
      <c r="K5920" s="23">
        <v>1</v>
      </c>
      <c r="L5920" s="3" t="s">
        <v>108</v>
      </c>
      <c r="M5920" s="3"/>
      <c r="N5920" s="23"/>
      <c r="O5920"/>
    </row>
    <row r="5921" spans="1:15">
      <c r="A5921" s="66">
        <f>VLOOKUP(C5921,Index[],8,FALSE)</f>
        <v>43244</v>
      </c>
      <c r="B5921" s="5">
        <v>43311</v>
      </c>
      <c r="C5921" t="s">
        <v>710</v>
      </c>
      <c r="D5921" s="3">
        <f>VLOOKUP(C5921,Index[],2,FALSE)</f>
        <v>50</v>
      </c>
      <c r="E5921" s="3">
        <f>VLOOKUP(C5921,Index[],3,FALSE)</f>
        <v>0</v>
      </c>
      <c r="F5921" s="3">
        <f>VLOOKUP(C5921,Index[],4,FALSE)</f>
        <v>0</v>
      </c>
      <c r="G5921" s="3">
        <f>VLOOKUP(C5921,Index[],5,FALSE)</f>
        <v>0</v>
      </c>
      <c r="I5921">
        <f>VLOOKUP(Table1[[#This Row],[trait_name]],Trait[],2,FALSE)</f>
        <v>50</v>
      </c>
      <c r="J5921" s="23" t="s">
        <v>106</v>
      </c>
      <c r="K5921" s="23">
        <v>1</v>
      </c>
      <c r="L5921" s="3"/>
      <c r="M5921" s="3"/>
      <c r="N5921" s="23"/>
      <c r="O5921"/>
    </row>
    <row r="5922" spans="1:15">
      <c r="A5922" s="66">
        <f>VLOOKUP(C5922,Index[],8,FALSE)</f>
        <v>43244</v>
      </c>
      <c r="B5922" s="5">
        <v>43300</v>
      </c>
      <c r="C5922" t="s">
        <v>710</v>
      </c>
      <c r="D5922" s="3">
        <f>VLOOKUP(C5922,Index[],2,FALSE)</f>
        <v>50</v>
      </c>
      <c r="E5922" s="3">
        <f>VLOOKUP(C5922,Index[],3,FALSE)</f>
        <v>0</v>
      </c>
      <c r="F5922" s="3">
        <f>VLOOKUP(C5922,Index[],4,FALSE)</f>
        <v>0</v>
      </c>
      <c r="G5922" s="3">
        <f>VLOOKUP(C5922,Index[],5,FALSE)</f>
        <v>0</v>
      </c>
      <c r="H5922" t="s">
        <v>506</v>
      </c>
      <c r="I5922">
        <f>VLOOKUP(Table1[[#This Row],[trait_name]],Trait[],2,FALSE)</f>
        <v>51</v>
      </c>
      <c r="J5922" s="23" t="s">
        <v>107</v>
      </c>
      <c r="K5922" s="23">
        <v>1</v>
      </c>
      <c r="L5922" s="3" t="s">
        <v>376</v>
      </c>
      <c r="M5922" s="3"/>
      <c r="N5922" s="23"/>
      <c r="O5922"/>
    </row>
    <row r="5923" spans="1:15">
      <c r="A5923" s="66">
        <f>VLOOKUP(C5923,Index[],8,FALSE)</f>
        <v>43244</v>
      </c>
      <c r="B5923" s="5">
        <v>43300</v>
      </c>
      <c r="C5923" t="s">
        <v>710</v>
      </c>
      <c r="D5923" s="3">
        <f>VLOOKUP(C5923,Index[],2,FALSE)</f>
        <v>50</v>
      </c>
      <c r="E5923" s="3">
        <f>VLOOKUP(C5923,Index[],3,FALSE)</f>
        <v>0</v>
      </c>
      <c r="F5923" s="3">
        <f>VLOOKUP(C5923,Index[],4,FALSE)</f>
        <v>0</v>
      </c>
      <c r="G5923" s="3">
        <f>VLOOKUP(C5923,Index[],5,FALSE)</f>
        <v>0</v>
      </c>
      <c r="I5923">
        <f>VLOOKUP(Table1[[#This Row],[trait_name]],Trait[],2,FALSE)</f>
        <v>52</v>
      </c>
      <c r="J5923" s="23" t="s">
        <v>109</v>
      </c>
      <c r="K5923" s="23">
        <v>1</v>
      </c>
      <c r="L5923" s="3"/>
      <c r="N5923" s="23"/>
      <c r="O5923"/>
    </row>
    <row r="5924" spans="1:15">
      <c r="A5924" s="66">
        <f>VLOOKUP(C5924,Index[],8,FALSE)</f>
        <v>43244</v>
      </c>
      <c r="B5924" s="5">
        <v>43300</v>
      </c>
      <c r="C5924" t="s">
        <v>710</v>
      </c>
      <c r="D5924" s="3">
        <f>VLOOKUP(C5924,Index[],2,FALSE)</f>
        <v>50</v>
      </c>
      <c r="E5924" s="3">
        <f>VLOOKUP(C5924,Index[],3,FALSE)</f>
        <v>0</v>
      </c>
      <c r="F5924" s="3">
        <f>VLOOKUP(C5924,Index[],4,FALSE)</f>
        <v>0</v>
      </c>
      <c r="G5924" s="3">
        <f>VLOOKUP(C5924,Index[],5,FALSE)</f>
        <v>0</v>
      </c>
      <c r="I5924">
        <f>VLOOKUP(Table1[[#This Row],[trait_name]],Trait[],2,FALSE)</f>
        <v>52</v>
      </c>
      <c r="J5924" s="23" t="s">
        <v>109</v>
      </c>
      <c r="K5924" s="23">
        <v>2</v>
      </c>
      <c r="L5924" s="3"/>
      <c r="M5924" s="3"/>
      <c r="N5924" s="23"/>
      <c r="O5924"/>
    </row>
    <row r="5925" spans="1:15">
      <c r="A5925" s="66">
        <f>VLOOKUP(C5925,Index[],8,FALSE)</f>
        <v>43244</v>
      </c>
      <c r="B5925" s="5">
        <v>43300</v>
      </c>
      <c r="C5925" t="s">
        <v>710</v>
      </c>
      <c r="D5925" s="3">
        <f>VLOOKUP(C5925,Index[],2,FALSE)</f>
        <v>50</v>
      </c>
      <c r="E5925" s="3">
        <f>VLOOKUP(C5925,Index[],3,FALSE)</f>
        <v>0</v>
      </c>
      <c r="F5925" s="3">
        <f>VLOOKUP(C5925,Index[],4,FALSE)</f>
        <v>0</v>
      </c>
      <c r="G5925" s="3">
        <f>VLOOKUP(C5925,Index[],5,FALSE)</f>
        <v>0</v>
      </c>
      <c r="H5925" t="s">
        <v>208</v>
      </c>
      <c r="I5925">
        <f>VLOOKUP(Table1[[#This Row],[trait_name]],Trait[],2,FALSE)</f>
        <v>53</v>
      </c>
      <c r="J5925" s="23" t="s">
        <v>112</v>
      </c>
      <c r="K5925" s="23">
        <v>3</v>
      </c>
      <c r="L5925" s="3" t="s">
        <v>231</v>
      </c>
      <c r="M5925" s="3"/>
      <c r="N5925" s="23"/>
      <c r="O5925"/>
    </row>
    <row r="5926" spans="1:15">
      <c r="A5926" s="66">
        <f>VLOOKUP(C5926,Index[],8,FALSE)</f>
        <v>43244</v>
      </c>
      <c r="B5926" s="5">
        <v>43244</v>
      </c>
      <c r="C5926" t="s">
        <v>710</v>
      </c>
      <c r="D5926" s="3">
        <f>VLOOKUP(C5926,Index[],2,FALSE)</f>
        <v>50</v>
      </c>
      <c r="E5926" s="3">
        <f>VLOOKUP(C5926,Index[],3,FALSE)</f>
        <v>0</v>
      </c>
      <c r="F5926" s="3">
        <f>VLOOKUP(C5926,Index[],4,FALSE)</f>
        <v>0</v>
      </c>
      <c r="G5926" s="3">
        <f>VLOOKUP(C5926,Index[],5,FALSE)</f>
        <v>0</v>
      </c>
      <c r="H5926" t="s">
        <v>25</v>
      </c>
      <c r="I5926">
        <f>VLOOKUP(Table1[[#This Row],[trait_name]],Trait[],2,FALSE)</f>
        <v>53</v>
      </c>
      <c r="J5926" s="23" t="s">
        <v>112</v>
      </c>
      <c r="K5926" s="23">
        <v>1</v>
      </c>
      <c r="L5926" s="3" t="s">
        <v>275</v>
      </c>
      <c r="N5926" s="23"/>
      <c r="O5926"/>
    </row>
    <row r="5927" spans="1:15">
      <c r="A5927" s="66">
        <f>VLOOKUP(C5927,Index[],8,FALSE)</f>
        <v>43244</v>
      </c>
      <c r="B5927" s="5">
        <v>43244</v>
      </c>
      <c r="C5927" t="s">
        <v>710</v>
      </c>
      <c r="D5927" s="3">
        <f>VLOOKUP(C5927,Index[],2,FALSE)</f>
        <v>50</v>
      </c>
      <c r="E5927" s="3">
        <f>VLOOKUP(C5927,Index[],3,FALSE)</f>
        <v>0</v>
      </c>
      <c r="F5927" s="3">
        <f>VLOOKUP(C5927,Index[],4,FALSE)</f>
        <v>0</v>
      </c>
      <c r="G5927" s="3">
        <f>VLOOKUP(C5927,Index[],5,FALSE)</f>
        <v>0</v>
      </c>
      <c r="H5927" t="s">
        <v>25</v>
      </c>
      <c r="I5927">
        <f>VLOOKUP(Table1[[#This Row],[trait_name]],Trait[],2,FALSE)</f>
        <v>53</v>
      </c>
      <c r="J5927" s="23" t="s">
        <v>112</v>
      </c>
      <c r="K5927" s="23">
        <v>2</v>
      </c>
      <c r="L5927" s="3" t="s">
        <v>185</v>
      </c>
      <c r="N5927" s="23"/>
      <c r="O5927"/>
    </row>
    <row r="5928" spans="1:15">
      <c r="A5928" s="66">
        <f>VLOOKUP(C5928,Index[],8,FALSE)</f>
        <v>43244</v>
      </c>
      <c r="B5928" s="5">
        <v>43244</v>
      </c>
      <c r="C5928" t="s">
        <v>710</v>
      </c>
      <c r="D5928" s="3">
        <f>VLOOKUP(C5928,Index[],2,FALSE)</f>
        <v>50</v>
      </c>
      <c r="E5928" s="3">
        <f>VLOOKUP(C5928,Index[],3,FALSE)</f>
        <v>0</v>
      </c>
      <c r="F5928" s="3">
        <f>VLOOKUP(C5928,Index[],4,FALSE)</f>
        <v>0</v>
      </c>
      <c r="G5928" s="3">
        <f>VLOOKUP(C5928,Index[],5,FALSE)</f>
        <v>0</v>
      </c>
      <c r="H5928" t="s">
        <v>525</v>
      </c>
      <c r="I5928">
        <f>VLOOKUP(Table1[[#This Row],[trait_name]],Trait[],2,FALSE)</f>
        <v>54</v>
      </c>
      <c r="J5928" s="23" t="s">
        <v>116</v>
      </c>
      <c r="K5928" s="23">
        <v>4</v>
      </c>
      <c r="L5928" s="3" t="s">
        <v>258</v>
      </c>
      <c r="N5928" s="23"/>
      <c r="O5928"/>
    </row>
    <row r="5929" spans="1:15">
      <c r="A5929" s="66">
        <f>VLOOKUP(C5929,Index[],8,FALSE)</f>
        <v>43244</v>
      </c>
      <c r="B5929" s="5">
        <v>43244</v>
      </c>
      <c r="C5929" t="s">
        <v>710</v>
      </c>
      <c r="D5929" s="3">
        <f>VLOOKUP(C5929,Index[],2,FALSE)</f>
        <v>50</v>
      </c>
      <c r="E5929" s="3">
        <f>VLOOKUP(C5929,Index[],3,FALSE)</f>
        <v>0</v>
      </c>
      <c r="F5929" s="3">
        <f>VLOOKUP(C5929,Index[],4,FALSE)</f>
        <v>0</v>
      </c>
      <c r="G5929" s="3">
        <f>VLOOKUP(C5929,Index[],5,FALSE)</f>
        <v>0</v>
      </c>
      <c r="H5929" t="s">
        <v>525</v>
      </c>
      <c r="I5929">
        <f>VLOOKUP(Table1[[#This Row],[trait_name]],Trait[],2,FALSE)</f>
        <v>54</v>
      </c>
      <c r="J5929" s="23" t="s">
        <v>116</v>
      </c>
      <c r="K5929" s="23">
        <v>3</v>
      </c>
      <c r="L5929" s="3" t="s">
        <v>117</v>
      </c>
      <c r="N5929" s="23"/>
      <c r="O5929"/>
    </row>
    <row r="5930" spans="1:15">
      <c r="A5930" s="66">
        <f>VLOOKUP(C5930,Index[],8,FALSE)</f>
        <v>43244</v>
      </c>
      <c r="B5930" s="5">
        <v>43300</v>
      </c>
      <c r="C5930" t="s">
        <v>710</v>
      </c>
      <c r="D5930" s="3">
        <f>VLOOKUP(C5930,Index[],2,FALSE)</f>
        <v>50</v>
      </c>
      <c r="E5930" s="3">
        <f>VLOOKUP(C5930,Index[],3,FALSE)</f>
        <v>0</v>
      </c>
      <c r="F5930" s="3">
        <f>VLOOKUP(C5930,Index[],4,FALSE)</f>
        <v>0</v>
      </c>
      <c r="G5930" s="3">
        <f>VLOOKUP(C5930,Index[],5,FALSE)</f>
        <v>0</v>
      </c>
      <c r="H5930" t="s">
        <v>325</v>
      </c>
      <c r="I5930">
        <f>VLOOKUP(Table1[[#This Row],[trait_name]],Trait[],2,FALSE)</f>
        <v>54</v>
      </c>
      <c r="J5930" s="23" t="s">
        <v>116</v>
      </c>
      <c r="K5930" s="23">
        <v>5</v>
      </c>
      <c r="L5930" s="3" t="s">
        <v>118</v>
      </c>
      <c r="M5930" s="3"/>
      <c r="N5930" s="23"/>
      <c r="O5930"/>
    </row>
    <row r="5931" spans="1:15">
      <c r="A5931" s="66">
        <f>VLOOKUP(C5931,Index[],8,FALSE)</f>
        <v>43244</v>
      </c>
      <c r="B5931" s="5">
        <v>43244</v>
      </c>
      <c r="C5931" t="s">
        <v>710</v>
      </c>
      <c r="D5931" s="3">
        <f>VLOOKUP(C5931,Index[],2,FALSE)</f>
        <v>50</v>
      </c>
      <c r="E5931" s="3">
        <f>VLOOKUP(C5931,Index[],3,FALSE)</f>
        <v>0</v>
      </c>
      <c r="F5931" s="3">
        <f>VLOOKUP(C5931,Index[],4,FALSE)</f>
        <v>0</v>
      </c>
      <c r="G5931" s="3">
        <f>VLOOKUP(C5931,Index[],5,FALSE)</f>
        <v>0</v>
      </c>
      <c r="H5931" t="s">
        <v>25</v>
      </c>
      <c r="I5931">
        <f>VLOOKUP(Table1[[#This Row],[trait_name]],Trait[],2,FALSE)</f>
        <v>54</v>
      </c>
      <c r="J5931" s="23" t="s">
        <v>116</v>
      </c>
      <c r="K5931" s="23">
        <v>2</v>
      </c>
      <c r="L5931" s="3" t="s">
        <v>170</v>
      </c>
      <c r="N5931" s="23"/>
      <c r="O5931"/>
    </row>
    <row r="5932" spans="1:15">
      <c r="A5932" s="66">
        <f>VLOOKUP(C5932,Index[],8,FALSE)</f>
        <v>43244</v>
      </c>
      <c r="B5932" s="5">
        <v>43244</v>
      </c>
      <c r="C5932" t="s">
        <v>710</v>
      </c>
      <c r="D5932" s="3">
        <f>VLOOKUP(C5932,Index[],2,FALSE)</f>
        <v>50</v>
      </c>
      <c r="E5932" s="3">
        <f>VLOOKUP(C5932,Index[],3,FALSE)</f>
        <v>0</v>
      </c>
      <c r="F5932" s="3">
        <f>VLOOKUP(C5932,Index[],4,FALSE)</f>
        <v>0</v>
      </c>
      <c r="G5932" s="3">
        <f>VLOOKUP(C5932,Index[],5,FALSE)</f>
        <v>0</v>
      </c>
      <c r="H5932" t="s">
        <v>25</v>
      </c>
      <c r="I5932">
        <f>VLOOKUP(Table1[[#This Row],[trait_name]],Trait[],2,FALSE)</f>
        <v>54</v>
      </c>
      <c r="J5932" s="23" t="s">
        <v>116</v>
      </c>
      <c r="K5932" s="23">
        <v>1</v>
      </c>
      <c r="L5932" s="3" t="s">
        <v>319</v>
      </c>
      <c r="N5932" s="23"/>
      <c r="O5932"/>
    </row>
    <row r="5933" spans="1:15">
      <c r="A5933" s="66">
        <f>VLOOKUP(C5933,Index[],8,FALSE)</f>
        <v>43244</v>
      </c>
      <c r="B5933" s="5">
        <v>43300</v>
      </c>
      <c r="C5933" t="s">
        <v>710</v>
      </c>
      <c r="D5933" s="3">
        <f>VLOOKUP(C5933,Index[],2,FALSE)</f>
        <v>50</v>
      </c>
      <c r="E5933" s="3">
        <f>VLOOKUP(C5933,Index[],3,FALSE)</f>
        <v>0</v>
      </c>
      <c r="F5933" s="3">
        <f>VLOOKUP(C5933,Index[],4,FALSE)</f>
        <v>0</v>
      </c>
      <c r="G5933" s="3">
        <f>VLOOKUP(C5933,Index[],5,FALSE)</f>
        <v>0</v>
      </c>
      <c r="I5933">
        <f>VLOOKUP(Table1[[#This Row],[trait_name]],Trait[],2,FALSE)</f>
        <v>55</v>
      </c>
      <c r="J5933" s="23" t="s">
        <v>119</v>
      </c>
      <c r="K5933" s="23">
        <v>2</v>
      </c>
      <c r="L5933" s="3" t="s">
        <v>349</v>
      </c>
      <c r="M5933" s="3"/>
      <c r="N5933" s="23"/>
      <c r="O5933"/>
    </row>
    <row r="5934" spans="1:15">
      <c r="A5934" s="66">
        <f>VLOOKUP(C5934,Index[],8,FALSE)</f>
        <v>43244</v>
      </c>
      <c r="B5934" s="5">
        <v>43300</v>
      </c>
      <c r="C5934" t="s">
        <v>710</v>
      </c>
      <c r="D5934" s="3">
        <f>VLOOKUP(C5934,Index[],2,FALSE)</f>
        <v>50</v>
      </c>
      <c r="E5934" s="3">
        <f>VLOOKUP(C5934,Index[],3,FALSE)</f>
        <v>0</v>
      </c>
      <c r="F5934" s="3">
        <f>VLOOKUP(C5934,Index[],4,FALSE)</f>
        <v>0</v>
      </c>
      <c r="G5934" s="3">
        <f>VLOOKUP(C5934,Index[],5,FALSE)</f>
        <v>0</v>
      </c>
      <c r="I5934">
        <f>VLOOKUP(Table1[[#This Row],[trait_name]],Trait[],2,FALSE)</f>
        <v>55</v>
      </c>
      <c r="J5934" s="23" t="s">
        <v>119</v>
      </c>
      <c r="K5934" s="23">
        <v>1</v>
      </c>
      <c r="L5934" s="3" t="s">
        <v>120</v>
      </c>
      <c r="N5934" s="23"/>
      <c r="O5934"/>
    </row>
    <row r="5935" spans="1:15">
      <c r="A5935" s="66">
        <f>VLOOKUP(C5935,Index[],8,FALSE)</f>
        <v>43244</v>
      </c>
      <c r="B5935" s="5">
        <v>43244</v>
      </c>
      <c r="C5935" t="s">
        <v>710</v>
      </c>
      <c r="D5935" s="3">
        <f>VLOOKUP(C5935,Index[],2,FALSE)</f>
        <v>50</v>
      </c>
      <c r="E5935" s="3">
        <f>VLOOKUP(C5935,Index[],3,FALSE)</f>
        <v>0</v>
      </c>
      <c r="F5935" s="3">
        <f>VLOOKUP(C5935,Index[],4,FALSE)</f>
        <v>0</v>
      </c>
      <c r="G5935" s="3">
        <f>VLOOKUP(C5935,Index[],5,FALSE)</f>
        <v>0</v>
      </c>
      <c r="H5935" t="s">
        <v>525</v>
      </c>
      <c r="I5935">
        <f>VLOOKUP(Table1[[#This Row],[trait_name]],Trait[],2,FALSE)</f>
        <v>56</v>
      </c>
      <c r="J5935" s="23" t="s">
        <v>121</v>
      </c>
      <c r="K5935" s="23">
        <v>1</v>
      </c>
      <c r="L5935" s="3" t="s">
        <v>189</v>
      </c>
      <c r="N5935" s="23"/>
      <c r="O5935"/>
    </row>
    <row r="5936" spans="1:15">
      <c r="A5936" s="66">
        <f>VLOOKUP(C5936,Index[],8,FALSE)</f>
        <v>43244</v>
      </c>
      <c r="B5936" s="5">
        <v>43300</v>
      </c>
      <c r="C5936" t="s">
        <v>710</v>
      </c>
      <c r="D5936" s="3">
        <f>VLOOKUP(C5936,Index[],2,FALSE)</f>
        <v>50</v>
      </c>
      <c r="E5936" s="3">
        <f>VLOOKUP(C5936,Index[],3,FALSE)</f>
        <v>0</v>
      </c>
      <c r="F5936" s="3">
        <f>VLOOKUP(C5936,Index[],4,FALSE)</f>
        <v>0</v>
      </c>
      <c r="G5936" s="3">
        <f>VLOOKUP(C5936,Index[],5,FALSE)</f>
        <v>0</v>
      </c>
      <c r="I5936">
        <f>VLOOKUP(Table1[[#This Row],[trait_name]],Trait[],2,FALSE)</f>
        <v>56</v>
      </c>
      <c r="J5936" s="23" t="s">
        <v>121</v>
      </c>
      <c r="K5936" s="23">
        <v>2</v>
      </c>
      <c r="L5936" s="3"/>
      <c r="M5936" s="3"/>
      <c r="N5936" s="23"/>
      <c r="O5936"/>
    </row>
    <row r="5937" spans="1:15">
      <c r="A5937" s="66">
        <f>VLOOKUP(C5937,Index[],8,FALSE)</f>
        <v>43244</v>
      </c>
      <c r="B5937" s="5">
        <v>43300</v>
      </c>
      <c r="C5937" t="s">
        <v>710</v>
      </c>
      <c r="D5937" s="3">
        <f>VLOOKUP(C5937,Index[],2,FALSE)</f>
        <v>50</v>
      </c>
      <c r="E5937" s="3">
        <f>VLOOKUP(C5937,Index[],3,FALSE)</f>
        <v>0</v>
      </c>
      <c r="F5937" s="3">
        <f>VLOOKUP(C5937,Index[],4,FALSE)</f>
        <v>0</v>
      </c>
      <c r="G5937" s="3">
        <f>VLOOKUP(C5937,Index[],5,FALSE)</f>
        <v>0</v>
      </c>
      <c r="I5937">
        <f>VLOOKUP(Table1[[#This Row],[trait_name]],Trait[],2,FALSE)</f>
        <v>57</v>
      </c>
      <c r="J5937" s="23" t="s">
        <v>233</v>
      </c>
      <c r="K5937" s="23">
        <v>1</v>
      </c>
      <c r="L5937" s="3"/>
      <c r="M5937" s="3"/>
      <c r="N5937" s="23"/>
      <c r="O5937"/>
    </row>
    <row r="5938" spans="1:15">
      <c r="A5938" s="66">
        <f>VLOOKUP(C5938,Index[],8,FALSE)</f>
        <v>43244</v>
      </c>
      <c r="B5938" s="5">
        <v>43244</v>
      </c>
      <c r="C5938" t="s">
        <v>710</v>
      </c>
      <c r="D5938" s="3">
        <f>VLOOKUP(C5938,Index[],2,FALSE)</f>
        <v>50</v>
      </c>
      <c r="E5938" s="3">
        <f>VLOOKUP(C5938,Index[],3,FALSE)</f>
        <v>0</v>
      </c>
      <c r="F5938" s="3">
        <f>VLOOKUP(C5938,Index[],4,FALSE)</f>
        <v>0</v>
      </c>
      <c r="G5938" s="3">
        <f>VLOOKUP(C5938,Index[],5,FALSE)</f>
        <v>0</v>
      </c>
      <c r="H5938" t="s">
        <v>208</v>
      </c>
      <c r="I5938">
        <f>VLOOKUP(Table1[[#This Row],[trait_name]],Trait[],2,FALSE)</f>
        <v>58</v>
      </c>
      <c r="J5938" s="23" t="s">
        <v>123</v>
      </c>
      <c r="K5938" s="23">
        <v>1</v>
      </c>
      <c r="L5938" s="3" t="s">
        <v>190</v>
      </c>
      <c r="N5938" s="23"/>
      <c r="O5938"/>
    </row>
    <row r="5939" spans="1:15">
      <c r="A5939" s="66">
        <f>VLOOKUP(C5939,Index[],8,FALSE)</f>
        <v>43244</v>
      </c>
      <c r="B5939" s="5">
        <v>43244</v>
      </c>
      <c r="C5939" t="s">
        <v>710</v>
      </c>
      <c r="D5939" s="3">
        <f>VLOOKUP(C5939,Index[],2,FALSE)</f>
        <v>50</v>
      </c>
      <c r="E5939" s="3">
        <f>VLOOKUP(C5939,Index[],3,FALSE)</f>
        <v>0</v>
      </c>
      <c r="F5939" s="3">
        <f>VLOOKUP(C5939,Index[],4,FALSE)</f>
        <v>0</v>
      </c>
      <c r="G5939" s="3">
        <f>VLOOKUP(C5939,Index[],5,FALSE)</f>
        <v>0</v>
      </c>
      <c r="H5939" t="s">
        <v>208</v>
      </c>
      <c r="I5939">
        <f>VLOOKUP(Table1[[#This Row],[trait_name]],Trait[],2,FALSE)</f>
        <v>58</v>
      </c>
      <c r="J5939" s="23" t="s">
        <v>123</v>
      </c>
      <c r="K5939" s="23">
        <v>2</v>
      </c>
      <c r="L5939" s="3" t="s">
        <v>124</v>
      </c>
      <c r="N5939" s="23"/>
      <c r="O5939"/>
    </row>
    <row r="5940" spans="1:15">
      <c r="A5940" s="66">
        <f>VLOOKUP(C5940,Index[],8,FALSE)</f>
        <v>43244</v>
      </c>
      <c r="B5940" s="5">
        <v>43300</v>
      </c>
      <c r="C5940" t="s">
        <v>710</v>
      </c>
      <c r="D5940" s="3">
        <f>VLOOKUP(C5940,Index[],2,FALSE)</f>
        <v>50</v>
      </c>
      <c r="E5940" s="3">
        <f>VLOOKUP(C5940,Index[],3,FALSE)</f>
        <v>0</v>
      </c>
      <c r="F5940" s="3">
        <f>VLOOKUP(C5940,Index[],4,FALSE)</f>
        <v>0</v>
      </c>
      <c r="G5940" s="3">
        <f>VLOOKUP(C5940,Index[],5,FALSE)</f>
        <v>0</v>
      </c>
      <c r="I5940">
        <f>VLOOKUP(Table1[[#This Row],[trait_name]],Trait[],2,FALSE)</f>
        <v>58</v>
      </c>
      <c r="J5940" s="23" t="s">
        <v>123</v>
      </c>
      <c r="K5940" s="23">
        <v>3</v>
      </c>
      <c r="L5940" s="3"/>
      <c r="M5940" s="3"/>
      <c r="N5940" s="23"/>
      <c r="O5940"/>
    </row>
    <row r="5941" spans="1:15">
      <c r="A5941" s="66">
        <f>VLOOKUP(C5941,Index[],8,FALSE)</f>
        <v>43244</v>
      </c>
      <c r="B5941" s="5">
        <v>43300</v>
      </c>
      <c r="C5941" t="s">
        <v>710</v>
      </c>
      <c r="D5941" s="3">
        <f>VLOOKUP(C5941,Index[],2,FALSE)</f>
        <v>50</v>
      </c>
      <c r="E5941" s="3">
        <f>VLOOKUP(C5941,Index[],3,FALSE)</f>
        <v>0</v>
      </c>
      <c r="F5941" s="3">
        <f>VLOOKUP(C5941,Index[],4,FALSE)</f>
        <v>0</v>
      </c>
      <c r="G5941" s="3">
        <f>VLOOKUP(C5941,Index[],5,FALSE)</f>
        <v>0</v>
      </c>
      <c r="H5941" t="s">
        <v>320</v>
      </c>
      <c r="I5941">
        <f>VLOOKUP(Table1[[#This Row],[trait_name]],Trait[],2,FALSE)</f>
        <v>59</v>
      </c>
      <c r="J5941" s="23" t="s">
        <v>125</v>
      </c>
      <c r="K5941" s="23">
        <v>1</v>
      </c>
      <c r="L5941" s="3" t="s">
        <v>131</v>
      </c>
      <c r="M5941" s="3"/>
      <c r="N5941" s="23"/>
      <c r="O5941"/>
    </row>
    <row r="5942" spans="1:15">
      <c r="A5942" s="66">
        <f>VLOOKUP(C5942,Index[],8,FALSE)</f>
        <v>43244</v>
      </c>
      <c r="B5942" s="5">
        <v>43300</v>
      </c>
      <c r="C5942" t="s">
        <v>710</v>
      </c>
      <c r="D5942" s="3">
        <f>VLOOKUP(C5942,Index[],2,FALSE)</f>
        <v>50</v>
      </c>
      <c r="E5942" s="3">
        <f>VLOOKUP(C5942,Index[],3,FALSE)</f>
        <v>0</v>
      </c>
      <c r="F5942" s="3">
        <f>VLOOKUP(C5942,Index[],4,FALSE)</f>
        <v>0</v>
      </c>
      <c r="G5942" s="3">
        <f>VLOOKUP(C5942,Index[],5,FALSE)</f>
        <v>0</v>
      </c>
      <c r="H5942" t="s">
        <v>208</v>
      </c>
      <c r="I5942">
        <f>VLOOKUP(Table1[[#This Row],[trait_name]],Trait[],2,FALSE)</f>
        <v>60</v>
      </c>
      <c r="J5942" s="23" t="s">
        <v>127</v>
      </c>
      <c r="K5942" s="23">
        <v>1</v>
      </c>
      <c r="L5942" s="3" t="s">
        <v>128</v>
      </c>
      <c r="M5942" s="3"/>
      <c r="N5942" s="23"/>
      <c r="O5942"/>
    </row>
    <row r="5943" spans="1:15">
      <c r="A5943" s="66">
        <f>VLOOKUP(C5943,Index[],8,FALSE)</f>
        <v>43244</v>
      </c>
      <c r="B5943" s="5">
        <v>43244</v>
      </c>
      <c r="C5943" t="s">
        <v>710</v>
      </c>
      <c r="D5943" s="3">
        <f>VLOOKUP(C5943,Index[],2,FALSE)</f>
        <v>50</v>
      </c>
      <c r="E5943" s="3">
        <f>VLOOKUP(C5943,Index[],3,FALSE)</f>
        <v>0</v>
      </c>
      <c r="F5943" s="3">
        <f>VLOOKUP(C5943,Index[],4,FALSE)</f>
        <v>0</v>
      </c>
      <c r="G5943" s="3">
        <f>VLOOKUP(C5943,Index[],5,FALSE)</f>
        <v>0</v>
      </c>
      <c r="H5943" t="s">
        <v>25</v>
      </c>
      <c r="I5943">
        <f>VLOOKUP(Table1[[#This Row],[trait_name]],Trait[],2,FALSE)</f>
        <v>61</v>
      </c>
      <c r="J5943" s="23" t="s">
        <v>130</v>
      </c>
      <c r="K5943" s="23">
        <v>1</v>
      </c>
      <c r="L5943" s="3" t="s">
        <v>131</v>
      </c>
      <c r="N5943" s="23"/>
      <c r="O5943"/>
    </row>
    <row r="5944" spans="1:15">
      <c r="A5944" s="66">
        <f>VLOOKUP(C5944,Index[],8,FALSE)</f>
        <v>43244</v>
      </c>
      <c r="B5944" s="5">
        <v>43300</v>
      </c>
      <c r="C5944" t="s">
        <v>710</v>
      </c>
      <c r="D5944" s="3">
        <f>VLOOKUP(C5944,Index[],2,FALSE)</f>
        <v>50</v>
      </c>
      <c r="E5944" s="3">
        <f>VLOOKUP(C5944,Index[],3,FALSE)</f>
        <v>0</v>
      </c>
      <c r="F5944" s="3">
        <f>VLOOKUP(C5944,Index[],4,FALSE)</f>
        <v>0</v>
      </c>
      <c r="G5944" s="3">
        <f>VLOOKUP(C5944,Index[],5,FALSE)</f>
        <v>0</v>
      </c>
      <c r="I5944">
        <f>VLOOKUP(Table1[[#This Row],[trait_name]],Trait[],2,FALSE)</f>
        <v>61</v>
      </c>
      <c r="J5944" s="23" t="s">
        <v>130</v>
      </c>
      <c r="K5944" s="23">
        <v>2</v>
      </c>
      <c r="L5944" s="3"/>
      <c r="M5944" s="3"/>
      <c r="N5944" s="23"/>
      <c r="O5944"/>
    </row>
    <row r="5945" spans="1:15">
      <c r="A5945" s="66">
        <f>VLOOKUP(C5945,Index[],8,FALSE)</f>
        <v>43244</v>
      </c>
      <c r="B5945" s="5">
        <v>43300</v>
      </c>
      <c r="C5945" t="s">
        <v>710</v>
      </c>
      <c r="D5945" s="3">
        <f>VLOOKUP(C5945,Index[],2,FALSE)</f>
        <v>50</v>
      </c>
      <c r="E5945" s="3">
        <f>VLOOKUP(C5945,Index[],3,FALSE)</f>
        <v>0</v>
      </c>
      <c r="F5945" s="3">
        <f>VLOOKUP(C5945,Index[],4,FALSE)</f>
        <v>0</v>
      </c>
      <c r="G5945" s="3">
        <f>VLOOKUP(C5945,Index[],5,FALSE)</f>
        <v>0</v>
      </c>
      <c r="I5945">
        <f>VLOOKUP(Table1[[#This Row],[trait_name]],Trait[],2,FALSE)</f>
        <v>62</v>
      </c>
      <c r="J5945" s="23" t="s">
        <v>235</v>
      </c>
      <c r="K5945" s="23">
        <v>1</v>
      </c>
      <c r="L5945" s="3"/>
      <c r="M5945" s="3"/>
      <c r="N5945" s="23"/>
      <c r="O5945"/>
    </row>
    <row r="5946" spans="1:15">
      <c r="A5946" s="66">
        <f>VLOOKUP(C5946,Index[],8,FALSE)</f>
        <v>43244</v>
      </c>
      <c r="B5946" s="5">
        <v>43300</v>
      </c>
      <c r="C5946" t="s">
        <v>710</v>
      </c>
      <c r="D5946" s="3">
        <f>VLOOKUP(C5946,Index[],2,FALSE)</f>
        <v>50</v>
      </c>
      <c r="E5946" s="3">
        <f>VLOOKUP(C5946,Index[],3,FALSE)</f>
        <v>0</v>
      </c>
      <c r="F5946" s="3">
        <f>VLOOKUP(C5946,Index[],4,FALSE)</f>
        <v>0</v>
      </c>
      <c r="G5946" s="3">
        <f>VLOOKUP(C5946,Index[],5,FALSE)</f>
        <v>0</v>
      </c>
      <c r="H5946" t="s">
        <v>208</v>
      </c>
      <c r="I5946">
        <f>VLOOKUP(Table1[[#This Row],[trait_name]],Trait[],2,FALSE)</f>
        <v>63</v>
      </c>
      <c r="J5946" s="23" t="s">
        <v>237</v>
      </c>
      <c r="K5946" s="23">
        <v>1</v>
      </c>
      <c r="L5946" s="3" t="s">
        <v>27</v>
      </c>
      <c r="M5946" s="3"/>
      <c r="N5946" s="23"/>
      <c r="O5946"/>
    </row>
    <row r="5947" spans="1:15">
      <c r="A5947" s="66">
        <f>VLOOKUP(C5947,Index[],8,FALSE)</f>
        <v>43244</v>
      </c>
      <c r="B5947" s="5">
        <v>43300</v>
      </c>
      <c r="C5947" t="s">
        <v>710</v>
      </c>
      <c r="D5947" s="3">
        <f>VLOOKUP(C5947,Index[],2,FALSE)</f>
        <v>50</v>
      </c>
      <c r="E5947" s="3">
        <f>VLOOKUP(C5947,Index[],3,FALSE)</f>
        <v>0</v>
      </c>
      <c r="F5947" s="3">
        <f>VLOOKUP(C5947,Index[],4,FALSE)</f>
        <v>0</v>
      </c>
      <c r="G5947" s="3">
        <f>VLOOKUP(C5947,Index[],5,FALSE)</f>
        <v>0</v>
      </c>
      <c r="H5947" t="s">
        <v>208</v>
      </c>
      <c r="I5947">
        <f>VLOOKUP(Table1[[#This Row],[trait_name]],Trait[],2,FALSE)</f>
        <v>64</v>
      </c>
      <c r="J5947" s="23" t="s">
        <v>132</v>
      </c>
      <c r="K5947" s="23">
        <v>1</v>
      </c>
      <c r="L5947" s="3" t="s">
        <v>131</v>
      </c>
      <c r="M5947" s="3"/>
      <c r="N5947" s="24"/>
      <c r="O5947"/>
    </row>
    <row r="5948" spans="1:15">
      <c r="A5948" s="66">
        <f>VLOOKUP(C5948,Index[],8,FALSE)</f>
        <v>43244</v>
      </c>
      <c r="B5948" s="5">
        <v>43300</v>
      </c>
      <c r="C5948" t="s">
        <v>710</v>
      </c>
      <c r="D5948" s="3">
        <f>VLOOKUP(C5948,Index[],2,FALSE)</f>
        <v>50</v>
      </c>
      <c r="E5948" s="3">
        <f>VLOOKUP(C5948,Index[],3,FALSE)</f>
        <v>0</v>
      </c>
      <c r="F5948" s="3">
        <f>VLOOKUP(C5948,Index[],4,FALSE)</f>
        <v>0</v>
      </c>
      <c r="G5948" s="3">
        <f>VLOOKUP(C5948,Index[],5,FALSE)</f>
        <v>0</v>
      </c>
      <c r="H5948" t="s">
        <v>208</v>
      </c>
      <c r="I5948">
        <f>VLOOKUP(Table1[[#This Row],[trait_name]],Trait[],2,FALSE)</f>
        <v>65</v>
      </c>
      <c r="J5948" s="23" t="s">
        <v>133</v>
      </c>
      <c r="K5948" s="23">
        <v>1</v>
      </c>
      <c r="L5948" s="3" t="s">
        <v>191</v>
      </c>
      <c r="N5948" s="23"/>
      <c r="O5948"/>
    </row>
    <row r="5949" spans="1:15">
      <c r="A5949" s="66">
        <f>VLOOKUP(C5949,Index[],8,FALSE)</f>
        <v>43244</v>
      </c>
      <c r="B5949" s="5">
        <v>43300</v>
      </c>
      <c r="C5949" t="s">
        <v>710</v>
      </c>
      <c r="D5949" s="3">
        <f>VLOOKUP(C5949,Index[],2,FALSE)</f>
        <v>50</v>
      </c>
      <c r="E5949" s="3">
        <f>VLOOKUP(C5949,Index[],3,FALSE)</f>
        <v>0</v>
      </c>
      <c r="F5949" s="3">
        <f>VLOOKUP(C5949,Index[],4,FALSE)</f>
        <v>0</v>
      </c>
      <c r="G5949" s="3">
        <f>VLOOKUP(C5949,Index[],5,FALSE)</f>
        <v>0</v>
      </c>
      <c r="H5949" t="s">
        <v>320</v>
      </c>
      <c r="I5949">
        <f>VLOOKUP(Table1[[#This Row],[trait_name]],Trait[],2,FALSE)</f>
        <v>65</v>
      </c>
      <c r="J5949" s="23" t="s">
        <v>133</v>
      </c>
      <c r="K5949" s="23">
        <v>2</v>
      </c>
      <c r="L5949" s="3" t="s">
        <v>135</v>
      </c>
      <c r="M5949" s="3"/>
      <c r="N5949" s="23"/>
      <c r="O5949"/>
    </row>
    <row r="5950" spans="1:15">
      <c r="A5950" s="66">
        <f>VLOOKUP(C5950,Index[],8,FALSE)</f>
        <v>43244</v>
      </c>
      <c r="B5950" s="5">
        <v>43244</v>
      </c>
      <c r="C5950" t="s">
        <v>710</v>
      </c>
      <c r="D5950" s="3">
        <f>VLOOKUP(C5950,Index[],2,FALSE)</f>
        <v>50</v>
      </c>
      <c r="E5950" s="3">
        <f>VLOOKUP(C5950,Index[],3,FALSE)</f>
        <v>0</v>
      </c>
      <c r="F5950" s="3">
        <f>VLOOKUP(C5950,Index[],4,FALSE)</f>
        <v>0</v>
      </c>
      <c r="G5950" s="3">
        <f>VLOOKUP(C5950,Index[],5,FALSE)</f>
        <v>0</v>
      </c>
      <c r="H5950" t="s">
        <v>208</v>
      </c>
      <c r="I5950">
        <f>VLOOKUP(Table1[[#This Row],[trait_name]],Trait[],2,FALSE)</f>
        <v>66</v>
      </c>
      <c r="J5950" s="23" t="s">
        <v>194</v>
      </c>
      <c r="K5950" s="23">
        <v>2</v>
      </c>
      <c r="L5950" s="3" t="s">
        <v>424</v>
      </c>
      <c r="N5950" s="23"/>
      <c r="O5950"/>
    </row>
    <row r="5951" spans="1:15">
      <c r="A5951" s="66">
        <f>VLOOKUP(C5951,Index[],8,FALSE)</f>
        <v>43244</v>
      </c>
      <c r="B5951" s="5">
        <v>43244</v>
      </c>
      <c r="C5951" t="s">
        <v>710</v>
      </c>
      <c r="D5951" s="3">
        <f>VLOOKUP(C5951,Index[],2,FALSE)</f>
        <v>50</v>
      </c>
      <c r="E5951" s="3">
        <f>VLOOKUP(C5951,Index[],3,FALSE)</f>
        <v>0</v>
      </c>
      <c r="F5951" s="3">
        <f>VLOOKUP(C5951,Index[],4,FALSE)</f>
        <v>0</v>
      </c>
      <c r="G5951" s="3">
        <f>VLOOKUP(C5951,Index[],5,FALSE)</f>
        <v>0</v>
      </c>
      <c r="H5951" t="s">
        <v>208</v>
      </c>
      <c r="I5951">
        <f>VLOOKUP(Table1[[#This Row],[trait_name]],Trait[],2,FALSE)</f>
        <v>66</v>
      </c>
      <c r="J5951" s="23" t="s">
        <v>194</v>
      </c>
      <c r="K5951" s="23">
        <v>3</v>
      </c>
      <c r="L5951" s="3" t="s">
        <v>341</v>
      </c>
      <c r="N5951" s="23"/>
      <c r="O5951"/>
    </row>
    <row r="5952" spans="1:15">
      <c r="A5952" s="66">
        <f>VLOOKUP(C5952,Index[],8,FALSE)</f>
        <v>43244</v>
      </c>
      <c r="B5952" s="5">
        <v>43244</v>
      </c>
      <c r="C5952" t="s">
        <v>710</v>
      </c>
      <c r="D5952" s="3">
        <f>VLOOKUP(C5952,Index[],2,FALSE)</f>
        <v>50</v>
      </c>
      <c r="E5952" s="3">
        <f>VLOOKUP(C5952,Index[],3,FALSE)</f>
        <v>0</v>
      </c>
      <c r="F5952" s="3">
        <f>VLOOKUP(C5952,Index[],4,FALSE)</f>
        <v>0</v>
      </c>
      <c r="G5952" s="3">
        <f>VLOOKUP(C5952,Index[],5,FALSE)</f>
        <v>0</v>
      </c>
      <c r="H5952" t="s">
        <v>208</v>
      </c>
      <c r="I5952">
        <f>VLOOKUP(Table1[[#This Row],[trait_name]],Trait[],2,FALSE)</f>
        <v>66</v>
      </c>
      <c r="J5952" s="23" t="s">
        <v>194</v>
      </c>
      <c r="K5952" s="23">
        <v>1</v>
      </c>
      <c r="L5952" s="3" t="s">
        <v>198</v>
      </c>
      <c r="N5952" s="23"/>
      <c r="O5952"/>
    </row>
    <row r="5953" spans="1:15">
      <c r="A5953" s="66">
        <f>VLOOKUP(C5953,Index[],8,FALSE)</f>
        <v>43244</v>
      </c>
      <c r="B5953" s="5">
        <v>43300</v>
      </c>
      <c r="C5953" t="s">
        <v>710</v>
      </c>
      <c r="D5953" s="3">
        <f>VLOOKUP(C5953,Index[],2,FALSE)</f>
        <v>50</v>
      </c>
      <c r="E5953" s="3">
        <f>VLOOKUP(C5953,Index[],3,FALSE)</f>
        <v>0</v>
      </c>
      <c r="F5953" s="3">
        <f>VLOOKUP(C5953,Index[],4,FALSE)</f>
        <v>0</v>
      </c>
      <c r="G5953" s="3">
        <f>VLOOKUP(C5953,Index[],5,FALSE)</f>
        <v>0</v>
      </c>
      <c r="I5953">
        <f>VLOOKUP(Table1[[#This Row],[trait_name]],Trait[],2,FALSE)</f>
        <v>66</v>
      </c>
      <c r="J5953" s="23" t="s">
        <v>194</v>
      </c>
      <c r="K5953" s="23">
        <v>4</v>
      </c>
      <c r="L5953" s="3"/>
      <c r="M5953" s="3"/>
      <c r="N5953" s="23"/>
      <c r="O5953"/>
    </row>
    <row r="5954" spans="1:15">
      <c r="A5954" s="66">
        <f>VLOOKUP(C5954,Index[],8,FALSE)</f>
        <v>43244</v>
      </c>
      <c r="B5954" s="5">
        <v>43244</v>
      </c>
      <c r="C5954" t="s">
        <v>710</v>
      </c>
      <c r="D5954" s="3">
        <f>VLOOKUP(C5954,Index[],2,FALSE)</f>
        <v>50</v>
      </c>
      <c r="E5954" s="3">
        <f>VLOOKUP(C5954,Index[],3,FALSE)</f>
        <v>0</v>
      </c>
      <c r="F5954" s="3">
        <f>VLOOKUP(C5954,Index[],4,FALSE)</f>
        <v>0</v>
      </c>
      <c r="G5954" s="3">
        <f>VLOOKUP(C5954,Index[],5,FALSE)</f>
        <v>0</v>
      </c>
      <c r="H5954" t="s">
        <v>25</v>
      </c>
      <c r="I5954">
        <f>VLOOKUP(Table1[[#This Row],[trait_name]],Trait[],2,FALSE)</f>
        <v>67</v>
      </c>
      <c r="J5954" s="23" t="s">
        <v>136</v>
      </c>
      <c r="K5954" s="23">
        <v>2</v>
      </c>
      <c r="L5954" s="3" t="s">
        <v>240</v>
      </c>
      <c r="N5954" s="23"/>
      <c r="O5954"/>
    </row>
    <row r="5955" spans="1:15">
      <c r="A5955" s="66">
        <f>VLOOKUP(C5955,Index[],8,FALSE)</f>
        <v>43244</v>
      </c>
      <c r="B5955" s="5">
        <v>43244</v>
      </c>
      <c r="C5955" t="s">
        <v>710</v>
      </c>
      <c r="D5955" s="3">
        <f>VLOOKUP(C5955,Index[],2,FALSE)</f>
        <v>50</v>
      </c>
      <c r="E5955" s="3">
        <f>VLOOKUP(C5955,Index[],3,FALSE)</f>
        <v>0</v>
      </c>
      <c r="F5955" s="3">
        <f>VLOOKUP(C5955,Index[],4,FALSE)</f>
        <v>0</v>
      </c>
      <c r="G5955" s="3">
        <f>VLOOKUP(C5955,Index[],5,FALSE)</f>
        <v>0</v>
      </c>
      <c r="H5955" t="s">
        <v>525</v>
      </c>
      <c r="I5955">
        <f>VLOOKUP(Table1[[#This Row],[trait_name]],Trait[],2,FALSE)</f>
        <v>67</v>
      </c>
      <c r="J5955" s="23" t="s">
        <v>136</v>
      </c>
      <c r="K5955" s="23">
        <v>1</v>
      </c>
      <c r="L5955" s="3" t="s">
        <v>241</v>
      </c>
      <c r="N5955" s="23"/>
      <c r="O5955"/>
    </row>
    <row r="5956" spans="1:15">
      <c r="A5956" s="66">
        <f>VLOOKUP(C5956,Index[],8,FALSE)</f>
        <v>43244</v>
      </c>
      <c r="B5956" s="5">
        <v>43300</v>
      </c>
      <c r="C5956" t="s">
        <v>710</v>
      </c>
      <c r="D5956" s="3">
        <f>VLOOKUP(C5956,Index[],2,FALSE)</f>
        <v>50</v>
      </c>
      <c r="E5956" s="3">
        <f>VLOOKUP(C5956,Index[],3,FALSE)</f>
        <v>0</v>
      </c>
      <c r="F5956" s="3">
        <f>VLOOKUP(C5956,Index[],4,FALSE)</f>
        <v>0</v>
      </c>
      <c r="G5956" s="3">
        <f>VLOOKUP(C5956,Index[],5,FALSE)</f>
        <v>0</v>
      </c>
      <c r="I5956">
        <f>VLOOKUP(Table1[[#This Row],[trait_name]],Trait[],2,FALSE)</f>
        <v>67</v>
      </c>
      <c r="J5956" s="23" t="s">
        <v>136</v>
      </c>
      <c r="K5956" s="23">
        <v>3</v>
      </c>
      <c r="L5956" s="3"/>
      <c r="M5956" s="3"/>
      <c r="N5956" s="23"/>
      <c r="O5956"/>
    </row>
    <row r="5957" spans="1:15">
      <c r="A5957" s="66">
        <f>VLOOKUP(C5957,Index[],8,FALSE)</f>
        <v>43244</v>
      </c>
      <c r="B5957" s="5">
        <v>43300</v>
      </c>
      <c r="C5957" t="s">
        <v>710</v>
      </c>
      <c r="D5957" s="3">
        <f>VLOOKUP(C5957,Index[],2,FALSE)</f>
        <v>50</v>
      </c>
      <c r="E5957" s="3">
        <f>VLOOKUP(C5957,Index[],3,FALSE)</f>
        <v>0</v>
      </c>
      <c r="F5957" s="3">
        <f>VLOOKUP(C5957,Index[],4,FALSE)</f>
        <v>0</v>
      </c>
      <c r="G5957" s="3">
        <f>VLOOKUP(C5957,Index[],5,FALSE)</f>
        <v>0</v>
      </c>
      <c r="H5957" t="s">
        <v>525</v>
      </c>
      <c r="I5957">
        <f>VLOOKUP(Table1[[#This Row],[trait_name]],Trait[],2,FALSE)</f>
        <v>68</v>
      </c>
      <c r="J5957" s="23" t="s">
        <v>199</v>
      </c>
      <c r="K5957" s="23">
        <v>1</v>
      </c>
      <c r="L5957" s="3" t="s">
        <v>200</v>
      </c>
      <c r="M5957" s="3"/>
      <c r="N5957" s="23"/>
      <c r="O5957"/>
    </row>
    <row r="5958" spans="1:15">
      <c r="A5958" s="66">
        <f>VLOOKUP(C5958,Index[],8,FALSE)</f>
        <v>43244</v>
      </c>
      <c r="B5958" s="5">
        <v>43300</v>
      </c>
      <c r="C5958" t="s">
        <v>710</v>
      </c>
      <c r="D5958" s="3">
        <f>VLOOKUP(C5958,Index[],2,FALSE)</f>
        <v>50</v>
      </c>
      <c r="E5958" s="3">
        <f>VLOOKUP(C5958,Index[],3,FALSE)</f>
        <v>0</v>
      </c>
      <c r="F5958" s="3">
        <f>VLOOKUP(C5958,Index[],4,FALSE)</f>
        <v>0</v>
      </c>
      <c r="G5958" s="3">
        <f>VLOOKUP(C5958,Index[],5,FALSE)</f>
        <v>0</v>
      </c>
      <c r="H5958" t="s">
        <v>525</v>
      </c>
      <c r="I5958">
        <f>VLOOKUP(Table1[[#This Row],[trait_name]],Trait[],2,FALSE)</f>
        <v>68</v>
      </c>
      <c r="J5958" s="23" t="s">
        <v>199</v>
      </c>
      <c r="K5958" s="23">
        <v>2</v>
      </c>
      <c r="L5958" s="3" t="s">
        <v>302</v>
      </c>
      <c r="M5958" s="3"/>
      <c r="N5958" s="23"/>
      <c r="O5958"/>
    </row>
    <row r="5959" spans="1:15">
      <c r="A5959" s="66">
        <f>VLOOKUP(C5959,Index[],8,FALSE)</f>
        <v>43245</v>
      </c>
      <c r="B5959" s="5">
        <v>43301</v>
      </c>
      <c r="C5959" t="s">
        <v>713</v>
      </c>
      <c r="D5959" s="3">
        <f>VLOOKUP(C5959,Index[],2,FALSE)</f>
        <v>51</v>
      </c>
      <c r="E5959" s="3">
        <f>VLOOKUP(C5959,Index[],3,FALSE)</f>
        <v>0</v>
      </c>
      <c r="F5959" s="3">
        <f>VLOOKUP(C5959,Index[],4,FALSE)</f>
        <v>0</v>
      </c>
      <c r="G5959" s="3" t="str">
        <f>VLOOKUP(C5959,Index[],5,FALSE)</f>
        <v>Yes</v>
      </c>
      <c r="I5959">
        <f>VLOOKUP(Table1[[#This Row],[trait_name]],Trait[],2,FALSE)</f>
        <v>1</v>
      </c>
      <c r="J5959" s="23" t="s">
        <v>140</v>
      </c>
      <c r="K5959" s="23">
        <v>1</v>
      </c>
      <c r="L5959" s="3"/>
      <c r="M5959" s="3"/>
      <c r="N5959" s="23"/>
      <c r="O5959"/>
    </row>
    <row r="5960" spans="1:15">
      <c r="A5960" s="66">
        <f>VLOOKUP(C5960,Index[],8,FALSE)</f>
        <v>43245</v>
      </c>
      <c r="B5960" s="5">
        <v>43245</v>
      </c>
      <c r="C5960" t="s">
        <v>713</v>
      </c>
      <c r="D5960" s="3">
        <f>VLOOKUP(C5960,Index[],2,FALSE)</f>
        <v>51</v>
      </c>
      <c r="E5960" s="3">
        <f>VLOOKUP(C5960,Index[],3,FALSE)</f>
        <v>0</v>
      </c>
      <c r="F5960" s="3">
        <f>VLOOKUP(C5960,Index[],4,FALSE)</f>
        <v>0</v>
      </c>
      <c r="G5960" s="3" t="str">
        <f>VLOOKUP(C5960,Index[],5,FALSE)</f>
        <v>Yes</v>
      </c>
      <c r="H5960" t="s">
        <v>17</v>
      </c>
      <c r="I5960">
        <f>VLOOKUP(Table1[[#This Row],[trait_name]],Trait[],2,FALSE)</f>
        <v>2</v>
      </c>
      <c r="J5960" s="23" t="s">
        <v>15</v>
      </c>
      <c r="K5960" s="23">
        <v>1</v>
      </c>
      <c r="L5960" s="3" t="s">
        <v>714</v>
      </c>
      <c r="N5960" s="23"/>
      <c r="O5960"/>
    </row>
    <row r="5961" spans="1:15">
      <c r="A5961" s="66">
        <f>VLOOKUP(C5961,Index[],8,FALSE)</f>
        <v>43245</v>
      </c>
      <c r="B5961" s="5">
        <v>43301</v>
      </c>
      <c r="C5961" t="s">
        <v>713</v>
      </c>
      <c r="D5961" s="3">
        <f>VLOOKUP(C5961,Index[],2,FALSE)</f>
        <v>51</v>
      </c>
      <c r="E5961" s="3">
        <f>VLOOKUP(C5961,Index[],3,FALSE)</f>
        <v>0</v>
      </c>
      <c r="F5961" s="3">
        <f>VLOOKUP(C5961,Index[],4,FALSE)</f>
        <v>0</v>
      </c>
      <c r="G5961" s="3" t="str">
        <f>VLOOKUP(C5961,Index[],5,FALSE)</f>
        <v>Yes</v>
      </c>
      <c r="H5961" t="s">
        <v>325</v>
      </c>
      <c r="I5961">
        <f>VLOOKUP(Table1[[#This Row],[trait_name]],Trait[],2,FALSE)</f>
        <v>2</v>
      </c>
      <c r="J5961" s="23" t="s">
        <v>15</v>
      </c>
      <c r="K5961" s="23">
        <v>2</v>
      </c>
      <c r="L5961" s="3" t="s">
        <v>715</v>
      </c>
      <c r="M5961" s="3"/>
      <c r="N5961" s="23"/>
      <c r="O5961"/>
    </row>
    <row r="5962" spans="1:15">
      <c r="A5962" s="66">
        <f>VLOOKUP(C5962,Index[],8,FALSE)</f>
        <v>43245</v>
      </c>
      <c r="B5962" s="5">
        <v>43245</v>
      </c>
      <c r="C5962" t="s">
        <v>713</v>
      </c>
      <c r="D5962" s="3">
        <f>VLOOKUP(C5962,Index[],2,FALSE)</f>
        <v>51</v>
      </c>
      <c r="E5962" s="3">
        <f>VLOOKUP(C5962,Index[],3,FALSE)</f>
        <v>0</v>
      </c>
      <c r="F5962" s="3">
        <f>VLOOKUP(C5962,Index[],4,FALSE)</f>
        <v>0</v>
      </c>
      <c r="G5962" s="3" t="str">
        <f>VLOOKUP(C5962,Index[],5,FALSE)</f>
        <v>Yes</v>
      </c>
      <c r="H5962" t="s">
        <v>17</v>
      </c>
      <c r="I5962">
        <f>VLOOKUP(Table1[[#This Row],[trait_name]],Trait[],2,FALSE)</f>
        <v>3</v>
      </c>
      <c r="J5962" s="23" t="s">
        <v>18</v>
      </c>
      <c r="K5962" s="23">
        <v>1</v>
      </c>
      <c r="L5962" s="3" t="s">
        <v>19</v>
      </c>
      <c r="N5962" s="23"/>
      <c r="O5962"/>
    </row>
    <row r="5963" spans="1:15">
      <c r="A5963" s="66">
        <f>VLOOKUP(C5963,Index[],8,FALSE)</f>
        <v>43245</v>
      </c>
      <c r="B5963" s="5">
        <v>43245</v>
      </c>
      <c r="C5963" t="s">
        <v>713</v>
      </c>
      <c r="D5963" s="3">
        <f>VLOOKUP(C5963,Index[],2,FALSE)</f>
        <v>51</v>
      </c>
      <c r="E5963" s="3">
        <f>VLOOKUP(C5963,Index[],3,FALSE)</f>
        <v>0</v>
      </c>
      <c r="F5963" s="3">
        <f>VLOOKUP(C5963,Index[],4,FALSE)</f>
        <v>0</v>
      </c>
      <c r="G5963" s="3" t="str">
        <f>VLOOKUP(C5963,Index[],5,FALSE)</f>
        <v>Yes</v>
      </c>
      <c r="H5963" t="s">
        <v>17</v>
      </c>
      <c r="I5963">
        <f>VLOOKUP(Table1[[#This Row],[trait_name]],Trait[],2,FALSE)</f>
        <v>3</v>
      </c>
      <c r="J5963" s="23" t="s">
        <v>18</v>
      </c>
      <c r="K5963" s="23">
        <v>2</v>
      </c>
      <c r="L5963" s="3" t="s">
        <v>21</v>
      </c>
      <c r="N5963" s="23"/>
      <c r="O5963"/>
    </row>
    <row r="5964" spans="1:15">
      <c r="A5964" s="66">
        <f>VLOOKUP(C5964,Index[],8,FALSE)</f>
        <v>43245</v>
      </c>
      <c r="B5964" s="5">
        <v>43301</v>
      </c>
      <c r="C5964" t="s">
        <v>713</v>
      </c>
      <c r="D5964" s="3">
        <f>VLOOKUP(C5964,Index[],2,FALSE)</f>
        <v>51</v>
      </c>
      <c r="E5964" s="3">
        <f>VLOOKUP(C5964,Index[],3,FALSE)</f>
        <v>0</v>
      </c>
      <c r="F5964" s="3">
        <f>VLOOKUP(C5964,Index[],4,FALSE)</f>
        <v>0</v>
      </c>
      <c r="G5964" s="3" t="str">
        <f>VLOOKUP(C5964,Index[],5,FALSE)</f>
        <v>Yes</v>
      </c>
      <c r="I5964">
        <f>VLOOKUP(Table1[[#This Row],[trait_name]],Trait[],2,FALSE)</f>
        <v>3</v>
      </c>
      <c r="J5964" s="23" t="s">
        <v>18</v>
      </c>
      <c r="K5964" s="23">
        <v>3</v>
      </c>
      <c r="L5964" s="3"/>
      <c r="M5964" s="3"/>
      <c r="N5964" s="23"/>
      <c r="O5964"/>
    </row>
    <row r="5965" spans="1:15">
      <c r="A5965" s="66">
        <f>VLOOKUP(C5965,Index[],8,FALSE)</f>
        <v>43245</v>
      </c>
      <c r="B5965" s="5">
        <v>43245</v>
      </c>
      <c r="C5965" t="s">
        <v>713</v>
      </c>
      <c r="D5965" s="3">
        <f>VLOOKUP(C5965,Index[],2,FALSE)</f>
        <v>51</v>
      </c>
      <c r="E5965" s="3">
        <f>VLOOKUP(C5965,Index[],3,FALSE)</f>
        <v>0</v>
      </c>
      <c r="F5965" s="3">
        <f>VLOOKUP(C5965,Index[],4,FALSE)</f>
        <v>0</v>
      </c>
      <c r="G5965" s="3" t="str">
        <f>VLOOKUP(C5965,Index[],5,FALSE)</f>
        <v>Yes</v>
      </c>
      <c r="H5965" t="s">
        <v>17</v>
      </c>
      <c r="I5965">
        <f>VLOOKUP(Table1[[#This Row],[trait_name]],Trait[],2,FALSE)</f>
        <v>4</v>
      </c>
      <c r="J5965" s="23" t="s">
        <v>22</v>
      </c>
      <c r="K5965" s="23">
        <v>1</v>
      </c>
      <c r="L5965" s="3" t="s">
        <v>23</v>
      </c>
      <c r="N5965" s="23"/>
      <c r="O5965"/>
    </row>
    <row r="5966" spans="1:15">
      <c r="A5966" s="66">
        <f>VLOOKUP(C5966,Index[],8,FALSE)</f>
        <v>43245</v>
      </c>
      <c r="B5966" s="5">
        <v>43301</v>
      </c>
      <c r="C5966" t="s">
        <v>713</v>
      </c>
      <c r="D5966" s="3">
        <f>VLOOKUP(C5966,Index[],2,FALSE)</f>
        <v>51</v>
      </c>
      <c r="E5966" s="3">
        <f>VLOOKUP(C5966,Index[],3,FALSE)</f>
        <v>0</v>
      </c>
      <c r="F5966" s="3">
        <f>VLOOKUP(C5966,Index[],4,FALSE)</f>
        <v>0</v>
      </c>
      <c r="G5966" s="3" t="str">
        <f>VLOOKUP(C5966,Index[],5,FALSE)</f>
        <v>Yes</v>
      </c>
      <c r="I5966">
        <f>VLOOKUP(Table1[[#This Row],[trait_name]],Trait[],2,FALSE)</f>
        <v>4</v>
      </c>
      <c r="J5966" s="23" t="s">
        <v>22</v>
      </c>
      <c r="K5966" s="23">
        <v>2</v>
      </c>
      <c r="L5966" s="3"/>
      <c r="M5966" s="3"/>
      <c r="N5966" s="23"/>
      <c r="O5966"/>
    </row>
    <row r="5967" spans="1:15">
      <c r="A5967" s="66">
        <f>VLOOKUP(C5967,Index[],8,FALSE)</f>
        <v>43245</v>
      </c>
      <c r="B5967" s="5">
        <v>43301</v>
      </c>
      <c r="C5967" t="s">
        <v>713</v>
      </c>
      <c r="D5967" s="3">
        <f>VLOOKUP(C5967,Index[],2,FALSE)</f>
        <v>51</v>
      </c>
      <c r="E5967" s="3">
        <f>VLOOKUP(C5967,Index[],3,FALSE)</f>
        <v>0</v>
      </c>
      <c r="F5967" s="3">
        <f>VLOOKUP(C5967,Index[],4,FALSE)</f>
        <v>0</v>
      </c>
      <c r="G5967" s="3" t="str">
        <f>VLOOKUP(C5967,Index[],5,FALSE)</f>
        <v>Yes</v>
      </c>
      <c r="I5967">
        <f>VLOOKUP(Table1[[#This Row],[trait_name]],Trait[],2,FALSE)</f>
        <v>5</v>
      </c>
      <c r="J5967" s="23" t="s">
        <v>24</v>
      </c>
      <c r="K5967" s="23">
        <v>1</v>
      </c>
      <c r="L5967" s="3"/>
      <c r="M5967" s="3"/>
      <c r="N5967" s="23"/>
      <c r="O5967"/>
    </row>
    <row r="5968" spans="1:15">
      <c r="A5968" s="66">
        <f>VLOOKUP(C5968,Index[],8,FALSE)</f>
        <v>43245</v>
      </c>
      <c r="B5968" s="5">
        <v>43301</v>
      </c>
      <c r="C5968" t="s">
        <v>713</v>
      </c>
      <c r="D5968" s="3">
        <f>VLOOKUP(C5968,Index[],2,FALSE)</f>
        <v>51</v>
      </c>
      <c r="E5968" s="3">
        <f>VLOOKUP(C5968,Index[],3,FALSE)</f>
        <v>0</v>
      </c>
      <c r="F5968" s="3">
        <f>VLOOKUP(C5968,Index[],4,FALSE)</f>
        <v>0</v>
      </c>
      <c r="G5968" s="3" t="str">
        <f>VLOOKUP(C5968,Index[],5,FALSE)</f>
        <v>Yes</v>
      </c>
      <c r="H5968" t="s">
        <v>52</v>
      </c>
      <c r="I5968">
        <f>VLOOKUP(Table1[[#This Row],[trait_name]],Trait[],2,FALSE)</f>
        <v>6</v>
      </c>
      <c r="J5968" s="23" t="s">
        <v>148</v>
      </c>
      <c r="K5968" s="23">
        <v>1</v>
      </c>
      <c r="L5968" s="3" t="s">
        <v>23</v>
      </c>
      <c r="N5968" s="23"/>
      <c r="O5968"/>
    </row>
    <row r="5969" spans="1:15">
      <c r="A5969" s="66">
        <f>VLOOKUP(C5969,Index[],8,FALSE)</f>
        <v>43245</v>
      </c>
      <c r="B5969" s="5">
        <v>43301</v>
      </c>
      <c r="C5969" t="s">
        <v>713</v>
      </c>
      <c r="D5969" s="3">
        <f>VLOOKUP(C5969,Index[],2,FALSE)</f>
        <v>51</v>
      </c>
      <c r="E5969" s="3">
        <f>VLOOKUP(C5969,Index[],3,FALSE)</f>
        <v>0</v>
      </c>
      <c r="F5969" s="3">
        <f>VLOOKUP(C5969,Index[],4,FALSE)</f>
        <v>0</v>
      </c>
      <c r="G5969" s="3" t="str">
        <f>VLOOKUP(C5969,Index[],5,FALSE)</f>
        <v>Yes</v>
      </c>
      <c r="I5969">
        <f>VLOOKUP(Table1[[#This Row],[trait_name]],Trait[],2,FALSE)</f>
        <v>6</v>
      </c>
      <c r="J5969" s="23" t="s">
        <v>148</v>
      </c>
      <c r="K5969" s="23">
        <v>2</v>
      </c>
      <c r="L5969" s="3"/>
      <c r="M5969" s="3"/>
      <c r="N5969" s="23"/>
      <c r="O5969"/>
    </row>
    <row r="5970" spans="1:15">
      <c r="A5970" s="66">
        <f>VLOOKUP(C5970,Index[],8,FALSE)</f>
        <v>43245</v>
      </c>
      <c r="B5970" s="5">
        <v>43245</v>
      </c>
      <c r="C5970" t="s">
        <v>713</v>
      </c>
      <c r="D5970" s="3">
        <f>VLOOKUP(C5970,Index[],2,FALSE)</f>
        <v>51</v>
      </c>
      <c r="E5970" s="3">
        <f>VLOOKUP(C5970,Index[],3,FALSE)</f>
        <v>0</v>
      </c>
      <c r="F5970" s="3">
        <f>VLOOKUP(C5970,Index[],4,FALSE)</f>
        <v>0</v>
      </c>
      <c r="G5970" s="3" t="str">
        <f>VLOOKUP(C5970,Index[],5,FALSE)</f>
        <v>Yes</v>
      </c>
      <c r="H5970" t="s">
        <v>17</v>
      </c>
      <c r="I5970">
        <f>VLOOKUP(Table1[[#This Row],[trait_name]],Trait[],2,FALSE)</f>
        <v>7</v>
      </c>
      <c r="J5970" s="23" t="s">
        <v>26</v>
      </c>
      <c r="K5970" s="23">
        <v>1</v>
      </c>
      <c r="L5970" s="3" t="s">
        <v>23</v>
      </c>
      <c r="N5970" s="23"/>
      <c r="O5970"/>
    </row>
    <row r="5971" spans="1:15">
      <c r="A5971" s="66">
        <f>VLOOKUP(C5971,Index[],8,FALSE)</f>
        <v>43245</v>
      </c>
      <c r="B5971" s="5">
        <v>43301</v>
      </c>
      <c r="C5971" t="s">
        <v>713</v>
      </c>
      <c r="D5971" s="3">
        <f>VLOOKUP(C5971,Index[],2,FALSE)</f>
        <v>51</v>
      </c>
      <c r="E5971" s="3">
        <f>VLOOKUP(C5971,Index[],3,FALSE)</f>
        <v>0</v>
      </c>
      <c r="F5971" s="3">
        <f>VLOOKUP(C5971,Index[],4,FALSE)</f>
        <v>0</v>
      </c>
      <c r="G5971" s="3" t="str">
        <f>VLOOKUP(C5971,Index[],5,FALSE)</f>
        <v>Yes</v>
      </c>
      <c r="H5971" t="s">
        <v>325</v>
      </c>
      <c r="I5971">
        <f>VLOOKUP(Table1[[#This Row],[trait_name]],Trait[],2,FALSE)</f>
        <v>7</v>
      </c>
      <c r="J5971" s="23" t="s">
        <v>26</v>
      </c>
      <c r="K5971" s="23">
        <v>2</v>
      </c>
      <c r="L5971" s="3" t="s">
        <v>23</v>
      </c>
      <c r="M5971" s="3"/>
      <c r="N5971" s="23"/>
      <c r="O5971"/>
    </row>
    <row r="5972" spans="1:15">
      <c r="A5972" s="66">
        <f>VLOOKUP(C5972,Index[],8,FALSE)</f>
        <v>43245</v>
      </c>
      <c r="B5972" s="5">
        <v>43245</v>
      </c>
      <c r="C5972" t="s">
        <v>713</v>
      </c>
      <c r="D5972" s="3">
        <f>VLOOKUP(C5972,Index[],2,FALSE)</f>
        <v>51</v>
      </c>
      <c r="E5972" s="3">
        <f>VLOOKUP(C5972,Index[],3,FALSE)</f>
        <v>0</v>
      </c>
      <c r="F5972" s="3">
        <f>VLOOKUP(C5972,Index[],4,FALSE)</f>
        <v>0</v>
      </c>
      <c r="G5972" s="3" t="str">
        <f>VLOOKUP(C5972,Index[],5,FALSE)</f>
        <v>Yes</v>
      </c>
      <c r="H5972" t="s">
        <v>525</v>
      </c>
      <c r="I5972">
        <f>VLOOKUP(Table1[[#This Row],[trait_name]],Trait[],2,FALSE)</f>
        <v>8</v>
      </c>
      <c r="J5972" s="23" t="s">
        <v>150</v>
      </c>
      <c r="K5972" s="23">
        <v>1</v>
      </c>
      <c r="L5972" s="3" t="s">
        <v>27</v>
      </c>
      <c r="N5972" s="23"/>
      <c r="O5972"/>
    </row>
    <row r="5973" spans="1:15">
      <c r="A5973" s="66">
        <f>VLOOKUP(C5973,Index[],8,FALSE)</f>
        <v>43245</v>
      </c>
      <c r="B5973" s="5">
        <v>43301</v>
      </c>
      <c r="C5973" t="s">
        <v>713</v>
      </c>
      <c r="D5973" s="3">
        <f>VLOOKUP(C5973,Index[],2,FALSE)</f>
        <v>51</v>
      </c>
      <c r="E5973" s="3">
        <f>VLOOKUP(C5973,Index[],3,FALSE)</f>
        <v>0</v>
      </c>
      <c r="F5973" s="3">
        <f>VLOOKUP(C5973,Index[],4,FALSE)</f>
        <v>0</v>
      </c>
      <c r="G5973" s="3" t="str">
        <f>VLOOKUP(C5973,Index[],5,FALSE)</f>
        <v>Yes</v>
      </c>
      <c r="I5973">
        <f>VLOOKUP(Table1[[#This Row],[trait_name]],Trait[],2,FALSE)</f>
        <v>8</v>
      </c>
      <c r="J5973" s="23" t="s">
        <v>150</v>
      </c>
      <c r="K5973" s="23">
        <v>2</v>
      </c>
      <c r="L5973" s="3"/>
      <c r="M5973" s="3"/>
      <c r="N5973" s="23"/>
      <c r="O5973"/>
    </row>
    <row r="5974" spans="1:15">
      <c r="A5974" s="66">
        <f>VLOOKUP(C5974,Index[],8,FALSE)</f>
        <v>43245</v>
      </c>
      <c r="B5974" s="5">
        <v>43301</v>
      </c>
      <c r="C5974" t="s">
        <v>713</v>
      </c>
      <c r="D5974" s="3">
        <f>VLOOKUP(C5974,Index[],2,FALSE)</f>
        <v>51</v>
      </c>
      <c r="E5974" s="3">
        <f>VLOOKUP(C5974,Index[],3,FALSE)</f>
        <v>0</v>
      </c>
      <c r="F5974" s="3">
        <f>VLOOKUP(C5974,Index[],4,FALSE)</f>
        <v>0</v>
      </c>
      <c r="G5974" s="3" t="str">
        <f>VLOOKUP(C5974,Index[],5,FALSE)</f>
        <v>Yes</v>
      </c>
      <c r="H5974" t="s">
        <v>325</v>
      </c>
      <c r="I5974">
        <f>VLOOKUP(Table1[[#This Row],[trait_name]],Trait[],2,FALSE)</f>
        <v>9</v>
      </c>
      <c r="J5974" s="23" t="s">
        <v>28</v>
      </c>
      <c r="K5974" s="23">
        <v>1</v>
      </c>
      <c r="L5974" s="3" t="s">
        <v>23</v>
      </c>
      <c r="M5974" s="3"/>
      <c r="N5974" s="23"/>
      <c r="O5974"/>
    </row>
    <row r="5975" spans="1:15">
      <c r="A5975" s="66">
        <f>VLOOKUP(C5975,Index[],8,FALSE)</f>
        <v>43245</v>
      </c>
      <c r="B5975" s="5">
        <v>43245</v>
      </c>
      <c r="C5975" t="s">
        <v>713</v>
      </c>
      <c r="D5975" s="3">
        <f>VLOOKUP(C5975,Index[],2,FALSE)</f>
        <v>51</v>
      </c>
      <c r="E5975" s="3">
        <f>VLOOKUP(C5975,Index[],3,FALSE)</f>
        <v>0</v>
      </c>
      <c r="F5975" s="3">
        <f>VLOOKUP(C5975,Index[],4,FALSE)</f>
        <v>0</v>
      </c>
      <c r="G5975" s="3" t="str">
        <f>VLOOKUP(C5975,Index[],5,FALSE)</f>
        <v>Yes</v>
      </c>
      <c r="H5975" t="s">
        <v>17</v>
      </c>
      <c r="I5975">
        <f>VLOOKUP(Table1[[#This Row],[trait_name]],Trait[],2,FALSE)</f>
        <v>10</v>
      </c>
      <c r="J5975" s="23" t="s">
        <v>29</v>
      </c>
      <c r="K5975" s="23">
        <v>1</v>
      </c>
      <c r="L5975" s="3" t="s">
        <v>23</v>
      </c>
      <c r="N5975" s="23"/>
      <c r="O5975"/>
    </row>
    <row r="5976" spans="1:15">
      <c r="A5976" s="66">
        <f>VLOOKUP(C5976,Index[],8,FALSE)</f>
        <v>43245</v>
      </c>
      <c r="B5976" s="5">
        <v>43301</v>
      </c>
      <c r="C5976" t="s">
        <v>713</v>
      </c>
      <c r="D5976" s="3">
        <f>VLOOKUP(C5976,Index[],2,FALSE)</f>
        <v>51</v>
      </c>
      <c r="E5976" s="3">
        <f>VLOOKUP(C5976,Index[],3,FALSE)</f>
        <v>0</v>
      </c>
      <c r="F5976" s="3">
        <f>VLOOKUP(C5976,Index[],4,FALSE)</f>
        <v>0</v>
      </c>
      <c r="G5976" s="3" t="str">
        <f>VLOOKUP(C5976,Index[],5,FALSE)</f>
        <v>Yes</v>
      </c>
      <c r="I5976">
        <f>VLOOKUP(Table1[[#This Row],[trait_name]],Trait[],2,FALSE)</f>
        <v>10</v>
      </c>
      <c r="J5976" s="23" t="s">
        <v>29</v>
      </c>
      <c r="K5976" s="23">
        <v>2</v>
      </c>
      <c r="L5976" s="3"/>
      <c r="M5976" s="3"/>
      <c r="N5976" s="23"/>
      <c r="O5976"/>
    </row>
    <row r="5977" spans="1:15">
      <c r="A5977" s="66">
        <f>VLOOKUP(C5977,Index[],8,FALSE)</f>
        <v>43245</v>
      </c>
      <c r="B5977" s="5">
        <v>43301</v>
      </c>
      <c r="C5977" t="s">
        <v>713</v>
      </c>
      <c r="D5977" s="3">
        <f>VLOOKUP(C5977,Index[],2,FALSE)</f>
        <v>51</v>
      </c>
      <c r="E5977" s="3">
        <f>VLOOKUP(C5977,Index[],3,FALSE)</f>
        <v>0</v>
      </c>
      <c r="F5977" s="3">
        <f>VLOOKUP(C5977,Index[],4,FALSE)</f>
        <v>0</v>
      </c>
      <c r="G5977" s="3" t="str">
        <f>VLOOKUP(C5977,Index[],5,FALSE)</f>
        <v>Yes</v>
      </c>
      <c r="I5977">
        <f>VLOOKUP(Table1[[#This Row],[trait_name]],Trait[],2,FALSE)</f>
        <v>11</v>
      </c>
      <c r="J5977" s="23" t="s">
        <v>30</v>
      </c>
      <c r="K5977" s="23">
        <v>1</v>
      </c>
      <c r="L5977" s="3"/>
      <c r="M5977" s="3"/>
      <c r="N5977" s="23"/>
      <c r="O5977"/>
    </row>
    <row r="5978" spans="1:15">
      <c r="A5978" s="66">
        <f>VLOOKUP(C5978,Index[],8,FALSE)</f>
        <v>43245</v>
      </c>
      <c r="B5978" s="5">
        <v>43301</v>
      </c>
      <c r="C5978" t="s">
        <v>713</v>
      </c>
      <c r="D5978" s="3">
        <f>VLOOKUP(C5978,Index[],2,FALSE)</f>
        <v>51</v>
      </c>
      <c r="E5978" s="3">
        <f>VLOOKUP(C5978,Index[],3,FALSE)</f>
        <v>0</v>
      </c>
      <c r="F5978" s="3">
        <f>VLOOKUP(C5978,Index[],4,FALSE)</f>
        <v>0</v>
      </c>
      <c r="G5978" s="3" t="str">
        <f>VLOOKUP(C5978,Index[],5,FALSE)</f>
        <v>Yes</v>
      </c>
      <c r="I5978">
        <f>VLOOKUP(Table1[[#This Row],[trait_name]],Trait[],2,FALSE)</f>
        <v>12</v>
      </c>
      <c r="J5978" s="23" t="s">
        <v>151</v>
      </c>
      <c r="K5978" s="23">
        <v>1</v>
      </c>
      <c r="L5978" s="3"/>
      <c r="M5978" s="3"/>
      <c r="N5978" s="23"/>
      <c r="O5978"/>
    </row>
    <row r="5979" spans="1:15">
      <c r="A5979" s="66">
        <f>VLOOKUP(C5979,Index[],8,FALSE)</f>
        <v>43245</v>
      </c>
      <c r="B5979" s="5">
        <v>43301</v>
      </c>
      <c r="C5979" t="s">
        <v>713</v>
      </c>
      <c r="D5979" s="3">
        <f>VLOOKUP(C5979,Index[],2,FALSE)</f>
        <v>51</v>
      </c>
      <c r="E5979" s="3">
        <f>VLOOKUP(C5979,Index[],3,FALSE)</f>
        <v>0</v>
      </c>
      <c r="F5979" s="3">
        <f>VLOOKUP(C5979,Index[],4,FALSE)</f>
        <v>0</v>
      </c>
      <c r="G5979" s="3" t="str">
        <f>VLOOKUP(C5979,Index[],5,FALSE)</f>
        <v>Yes</v>
      </c>
      <c r="I5979">
        <f>VLOOKUP(Table1[[#This Row],[trait_name]],Trait[],2,FALSE)</f>
        <v>13</v>
      </c>
      <c r="J5979" s="23" t="s">
        <v>369</v>
      </c>
      <c r="K5979" s="23">
        <v>1</v>
      </c>
      <c r="L5979" s="3"/>
      <c r="M5979" s="3"/>
      <c r="N5979" s="23"/>
      <c r="O5979"/>
    </row>
    <row r="5980" spans="1:15">
      <c r="A5980" s="66">
        <f>VLOOKUP(C5980,Index[],8,FALSE)</f>
        <v>43245</v>
      </c>
      <c r="B5980" s="5">
        <v>43245</v>
      </c>
      <c r="C5980" t="s">
        <v>713</v>
      </c>
      <c r="D5980" s="3">
        <f>VLOOKUP(C5980,Index[],2,FALSE)</f>
        <v>51</v>
      </c>
      <c r="E5980" s="3">
        <f>VLOOKUP(C5980,Index[],3,FALSE)</f>
        <v>0</v>
      </c>
      <c r="F5980" s="3">
        <f>VLOOKUP(C5980,Index[],4,FALSE)</f>
        <v>0</v>
      </c>
      <c r="G5980" s="3" t="str">
        <f>VLOOKUP(C5980,Index[],5,FALSE)</f>
        <v>Yes</v>
      </c>
      <c r="H5980" t="s">
        <v>525</v>
      </c>
      <c r="I5980">
        <f>VLOOKUP(Table1[[#This Row],[trait_name]],Trait[],2,FALSE)</f>
        <v>14</v>
      </c>
      <c r="J5980" s="23" t="s">
        <v>152</v>
      </c>
      <c r="K5980" s="23">
        <v>1</v>
      </c>
      <c r="L5980" s="3" t="s">
        <v>27</v>
      </c>
      <c r="N5980" s="23"/>
      <c r="O5980"/>
    </row>
    <row r="5981" spans="1:15">
      <c r="A5981" s="66">
        <f>VLOOKUP(C5981,Index[],8,FALSE)</f>
        <v>43245</v>
      </c>
      <c r="B5981" s="5">
        <v>43301</v>
      </c>
      <c r="C5981" t="s">
        <v>713</v>
      </c>
      <c r="D5981" s="3">
        <f>VLOOKUP(C5981,Index[],2,FALSE)</f>
        <v>51</v>
      </c>
      <c r="E5981" s="3">
        <f>VLOOKUP(C5981,Index[],3,FALSE)</f>
        <v>0</v>
      </c>
      <c r="F5981" s="3">
        <f>VLOOKUP(C5981,Index[],4,FALSE)</f>
        <v>0</v>
      </c>
      <c r="G5981" s="3" t="str">
        <f>VLOOKUP(C5981,Index[],5,FALSE)</f>
        <v>Yes</v>
      </c>
      <c r="H5981" t="s">
        <v>325</v>
      </c>
      <c r="I5981">
        <f>VLOOKUP(Table1[[#This Row],[trait_name]],Trait[],2,FALSE)</f>
        <v>14</v>
      </c>
      <c r="J5981" s="23" t="s">
        <v>152</v>
      </c>
      <c r="K5981" s="23">
        <v>2</v>
      </c>
      <c r="L5981" s="3" t="s">
        <v>27</v>
      </c>
      <c r="M5981" s="3"/>
      <c r="N5981" s="23"/>
      <c r="O5981"/>
    </row>
    <row r="5982" spans="1:15">
      <c r="A5982" s="66">
        <f>VLOOKUP(C5982,Index[],8,FALSE)</f>
        <v>43245</v>
      </c>
      <c r="B5982" s="5">
        <v>43301</v>
      </c>
      <c r="C5982" t="s">
        <v>713</v>
      </c>
      <c r="D5982" s="3">
        <f>VLOOKUP(C5982,Index[],2,FALSE)</f>
        <v>51</v>
      </c>
      <c r="E5982" s="3">
        <f>VLOOKUP(C5982,Index[],3,FALSE)</f>
        <v>0</v>
      </c>
      <c r="F5982" s="3">
        <f>VLOOKUP(C5982,Index[],4,FALSE)</f>
        <v>0</v>
      </c>
      <c r="G5982" s="3" t="str">
        <f>VLOOKUP(C5982,Index[],5,FALSE)</f>
        <v>Yes</v>
      </c>
      <c r="H5982" t="s">
        <v>208</v>
      </c>
      <c r="I5982">
        <f>VLOOKUP(Table1[[#This Row],[trait_name]],Trait[],2,FALSE)</f>
        <v>15</v>
      </c>
      <c r="J5982" s="23" t="s">
        <v>31</v>
      </c>
      <c r="K5982" s="23">
        <v>1</v>
      </c>
      <c r="L5982" s="3" t="s">
        <v>27</v>
      </c>
      <c r="N5982" s="23"/>
      <c r="O5982"/>
    </row>
    <row r="5983" spans="1:15">
      <c r="A5983" s="66">
        <f>VLOOKUP(C5983,Index[],8,FALSE)</f>
        <v>43245</v>
      </c>
      <c r="B5983" s="5">
        <v>43301</v>
      </c>
      <c r="C5983" t="s">
        <v>713</v>
      </c>
      <c r="D5983" s="3">
        <f>VLOOKUP(C5983,Index[],2,FALSE)</f>
        <v>51</v>
      </c>
      <c r="E5983" s="3">
        <f>VLOOKUP(C5983,Index[],3,FALSE)</f>
        <v>0</v>
      </c>
      <c r="F5983" s="3">
        <f>VLOOKUP(C5983,Index[],4,FALSE)</f>
        <v>0</v>
      </c>
      <c r="G5983" s="3" t="str">
        <f>VLOOKUP(C5983,Index[],5,FALSE)</f>
        <v>Yes</v>
      </c>
      <c r="I5983">
        <f>VLOOKUP(Table1[[#This Row],[trait_name]],Trait[],2,FALSE)</f>
        <v>15</v>
      </c>
      <c r="J5983" s="23" t="s">
        <v>31</v>
      </c>
      <c r="K5983" s="23">
        <v>2</v>
      </c>
      <c r="L5983" s="3"/>
      <c r="M5983" s="3"/>
      <c r="N5983" s="23"/>
      <c r="O5983"/>
    </row>
    <row r="5984" spans="1:15">
      <c r="A5984" s="66">
        <f>VLOOKUP(C5984,Index[],8,FALSE)</f>
        <v>43245</v>
      </c>
      <c r="B5984" s="25">
        <v>43245</v>
      </c>
      <c r="C5984" s="4" t="s">
        <v>713</v>
      </c>
      <c r="D5984" s="3">
        <f>VLOOKUP(C5984,Index[],2,FALSE)</f>
        <v>51</v>
      </c>
      <c r="E5984" s="3">
        <f>VLOOKUP(C5984,Index[],3,FALSE)</f>
        <v>0</v>
      </c>
      <c r="F5984" s="3">
        <f>VLOOKUP(C5984,Index[],4,FALSE)</f>
        <v>0</v>
      </c>
      <c r="G5984" s="3" t="str">
        <f>VLOOKUP(C5984,Index[],5,FALSE)</f>
        <v>Yes</v>
      </c>
      <c r="I5984">
        <f>VLOOKUP(Table1[[#This Row],[trait_name]],Trait[],2,FALSE)</f>
        <v>16</v>
      </c>
      <c r="J5984" s="24" t="s">
        <v>32</v>
      </c>
      <c r="K5984" s="23">
        <v>1</v>
      </c>
      <c r="L5984" s="3"/>
      <c r="N5984" s="23"/>
      <c r="O5984"/>
    </row>
    <row r="5985" spans="1:15">
      <c r="A5985" s="66">
        <f>VLOOKUP(C5985,Index[],8,FALSE)</f>
        <v>43245</v>
      </c>
      <c r="B5985" s="5">
        <v>43301</v>
      </c>
      <c r="C5985" t="s">
        <v>713</v>
      </c>
      <c r="D5985" s="3">
        <f>VLOOKUP(C5985,Index[],2,FALSE)</f>
        <v>51</v>
      </c>
      <c r="E5985" s="3">
        <f>VLOOKUP(C5985,Index[],3,FALSE)</f>
        <v>0</v>
      </c>
      <c r="F5985" s="3">
        <f>VLOOKUP(C5985,Index[],4,FALSE)</f>
        <v>0</v>
      </c>
      <c r="G5985" s="3" t="str">
        <f>VLOOKUP(C5985,Index[],5,FALSE)</f>
        <v>Yes</v>
      </c>
      <c r="I5985">
        <f>VLOOKUP(Table1[[#This Row],[trait_name]],Trait[],2,FALSE)</f>
        <v>16</v>
      </c>
      <c r="J5985" s="23" t="s">
        <v>32</v>
      </c>
      <c r="K5985" s="23">
        <v>2</v>
      </c>
      <c r="L5985" s="3"/>
      <c r="M5985" s="3"/>
      <c r="N5985" s="23"/>
      <c r="O5985"/>
    </row>
    <row r="5986" spans="1:15">
      <c r="A5986" s="66">
        <f>VLOOKUP(C5986,Index[],8,FALSE)</f>
        <v>43245</v>
      </c>
      <c r="B5986" s="5">
        <v>43245</v>
      </c>
      <c r="C5986" t="s">
        <v>713</v>
      </c>
      <c r="D5986" s="3">
        <f>VLOOKUP(C5986,Index[],2,FALSE)</f>
        <v>51</v>
      </c>
      <c r="E5986" s="3">
        <f>VLOOKUP(C5986,Index[],3,FALSE)</f>
        <v>0</v>
      </c>
      <c r="F5986" s="3">
        <f>VLOOKUP(C5986,Index[],4,FALSE)</f>
        <v>0</v>
      </c>
      <c r="G5986" s="3" t="str">
        <f>VLOOKUP(C5986,Index[],5,FALSE)</f>
        <v>Yes</v>
      </c>
      <c r="H5986" t="s">
        <v>17</v>
      </c>
      <c r="I5986">
        <f>VLOOKUP(Table1[[#This Row],[trait_name]],Trait[],2,FALSE)</f>
        <v>17</v>
      </c>
      <c r="J5986" s="23" t="s">
        <v>33</v>
      </c>
      <c r="K5986" s="23">
        <v>1</v>
      </c>
      <c r="L5986" s="3" t="s">
        <v>34</v>
      </c>
      <c r="N5986" s="23"/>
      <c r="O5986"/>
    </row>
    <row r="5987" spans="1:15">
      <c r="A5987" s="66">
        <f>VLOOKUP(C5987,Index[],8,FALSE)</f>
        <v>43245</v>
      </c>
      <c r="B5987" s="5">
        <v>43301</v>
      </c>
      <c r="C5987" t="s">
        <v>713</v>
      </c>
      <c r="D5987" s="3">
        <f>VLOOKUP(C5987,Index[],2,FALSE)</f>
        <v>51</v>
      </c>
      <c r="E5987" s="3">
        <f>VLOOKUP(C5987,Index[],3,FALSE)</f>
        <v>0</v>
      </c>
      <c r="F5987" s="3">
        <f>VLOOKUP(C5987,Index[],4,FALSE)</f>
        <v>0</v>
      </c>
      <c r="G5987" s="3" t="str">
        <f>VLOOKUP(C5987,Index[],5,FALSE)</f>
        <v>Yes</v>
      </c>
      <c r="H5987" t="s">
        <v>506</v>
      </c>
      <c r="I5987">
        <f>VLOOKUP(Table1[[#This Row],[trait_name]],Trait[],2,FALSE)</f>
        <v>17</v>
      </c>
      <c r="J5987" s="23" t="s">
        <v>33</v>
      </c>
      <c r="K5987" s="23">
        <v>4</v>
      </c>
      <c r="L5987" s="3" t="s">
        <v>396</v>
      </c>
      <c r="M5987" s="3"/>
      <c r="N5987" s="23"/>
      <c r="O5987"/>
    </row>
    <row r="5988" spans="1:15">
      <c r="A5988" s="66">
        <f>VLOOKUP(C5988,Index[],8,FALSE)</f>
        <v>43245</v>
      </c>
      <c r="B5988" s="5">
        <v>43245</v>
      </c>
      <c r="C5988" t="s">
        <v>713</v>
      </c>
      <c r="D5988" s="3">
        <f>VLOOKUP(C5988,Index[],2,FALSE)</f>
        <v>51</v>
      </c>
      <c r="E5988" s="3">
        <f>VLOOKUP(C5988,Index[],3,FALSE)</f>
        <v>0</v>
      </c>
      <c r="F5988" s="3">
        <f>VLOOKUP(C5988,Index[],4,FALSE)</f>
        <v>0</v>
      </c>
      <c r="G5988" s="3" t="str">
        <f>VLOOKUP(C5988,Index[],5,FALSE)</f>
        <v>Yes</v>
      </c>
      <c r="H5988" t="s">
        <v>17</v>
      </c>
      <c r="I5988">
        <f>VLOOKUP(Table1[[#This Row],[trait_name]],Trait[],2,FALSE)</f>
        <v>17</v>
      </c>
      <c r="J5988" s="23" t="s">
        <v>33</v>
      </c>
      <c r="K5988" s="23">
        <v>2</v>
      </c>
      <c r="L5988" s="3" t="s">
        <v>35</v>
      </c>
      <c r="N5988" s="23"/>
      <c r="O5988"/>
    </row>
    <row r="5989" spans="1:15">
      <c r="A5989" s="66">
        <f>VLOOKUP(C5989,Index[],8,FALSE)</f>
        <v>43245</v>
      </c>
      <c r="B5989" s="5">
        <v>43245</v>
      </c>
      <c r="C5989" t="s">
        <v>713</v>
      </c>
      <c r="D5989" s="3">
        <f>VLOOKUP(C5989,Index[],2,FALSE)</f>
        <v>51</v>
      </c>
      <c r="E5989" s="3">
        <f>VLOOKUP(C5989,Index[],3,FALSE)</f>
        <v>0</v>
      </c>
      <c r="F5989" s="3">
        <f>VLOOKUP(C5989,Index[],4,FALSE)</f>
        <v>0</v>
      </c>
      <c r="G5989" s="3" t="str">
        <f>VLOOKUP(C5989,Index[],5,FALSE)</f>
        <v>Yes</v>
      </c>
      <c r="H5989" t="s">
        <v>17</v>
      </c>
      <c r="I5989">
        <f>VLOOKUP(Table1[[#This Row],[trait_name]],Trait[],2,FALSE)</f>
        <v>17</v>
      </c>
      <c r="J5989" s="23" t="s">
        <v>33</v>
      </c>
      <c r="K5989" s="23">
        <v>3</v>
      </c>
      <c r="L5989" s="3" t="s">
        <v>36</v>
      </c>
      <c r="N5989" s="23"/>
      <c r="O5989"/>
    </row>
    <row r="5990" spans="1:15">
      <c r="A5990" s="66">
        <f>VLOOKUP(C5990,Index[],8,FALSE)</f>
        <v>43245</v>
      </c>
      <c r="B5990" s="25">
        <v>43245</v>
      </c>
      <c r="C5990" s="4" t="s">
        <v>713</v>
      </c>
      <c r="D5990" s="3">
        <f>VLOOKUP(C5990,Index[],2,FALSE)</f>
        <v>51</v>
      </c>
      <c r="E5990" s="3">
        <f>VLOOKUP(C5990,Index[],3,FALSE)</f>
        <v>0</v>
      </c>
      <c r="F5990" s="3">
        <f>VLOOKUP(C5990,Index[],4,FALSE)</f>
        <v>0</v>
      </c>
      <c r="G5990" s="3" t="str">
        <f>VLOOKUP(C5990,Index[],5,FALSE)</f>
        <v>Yes</v>
      </c>
      <c r="H5990" t="s">
        <v>506</v>
      </c>
      <c r="I5990">
        <f>VLOOKUP(Table1[[#This Row],[trait_name]],Trait[],2,FALSE)</f>
        <v>18</v>
      </c>
      <c r="J5990" s="23" t="s">
        <v>37</v>
      </c>
      <c r="K5990" s="23">
        <v>1</v>
      </c>
      <c r="L5990" s="3" t="s">
        <v>209</v>
      </c>
      <c r="N5990" s="23"/>
      <c r="O5990"/>
    </row>
    <row r="5991" spans="1:15">
      <c r="A5991" s="66">
        <f>VLOOKUP(C5991,Index[],8,FALSE)</f>
        <v>43245</v>
      </c>
      <c r="B5991" s="5">
        <v>43301</v>
      </c>
      <c r="C5991" t="s">
        <v>713</v>
      </c>
      <c r="D5991" s="3">
        <f>VLOOKUP(C5991,Index[],2,FALSE)</f>
        <v>51</v>
      </c>
      <c r="E5991" s="3">
        <f>VLOOKUP(C5991,Index[],3,FALSE)</f>
        <v>0</v>
      </c>
      <c r="F5991" s="3">
        <f>VLOOKUP(C5991,Index[],4,FALSE)</f>
        <v>0</v>
      </c>
      <c r="G5991" s="3" t="str">
        <f>VLOOKUP(C5991,Index[],5,FALSE)</f>
        <v>Yes</v>
      </c>
      <c r="I5991">
        <f>VLOOKUP(Table1[[#This Row],[trait_name]],Trait[],2,FALSE)</f>
        <v>18</v>
      </c>
      <c r="J5991" s="23" t="s">
        <v>37</v>
      </c>
      <c r="K5991" s="23">
        <v>2</v>
      </c>
      <c r="L5991" s="3"/>
      <c r="M5991" s="3"/>
      <c r="N5991" s="23"/>
      <c r="O5991"/>
    </row>
    <row r="5992" spans="1:15">
      <c r="A5992" s="66">
        <f>VLOOKUP(C5992,Index[],8,FALSE)</f>
        <v>43245</v>
      </c>
      <c r="B5992" s="5">
        <v>43245</v>
      </c>
      <c r="C5992" t="s">
        <v>713</v>
      </c>
      <c r="D5992" s="3">
        <f>VLOOKUP(C5992,Index[],2,FALSE)</f>
        <v>51</v>
      </c>
      <c r="E5992" s="3">
        <f>VLOOKUP(C5992,Index[],3,FALSE)</f>
        <v>0</v>
      </c>
      <c r="F5992" s="3">
        <f>VLOOKUP(C5992,Index[],4,FALSE)</f>
        <v>0</v>
      </c>
      <c r="G5992" s="3" t="str">
        <f>VLOOKUP(C5992,Index[],5,FALSE)</f>
        <v>Yes</v>
      </c>
      <c r="H5992" t="s">
        <v>525</v>
      </c>
      <c r="I5992">
        <f>VLOOKUP(Table1[[#This Row],[trait_name]],Trait[],2,FALSE)</f>
        <v>19</v>
      </c>
      <c r="J5992" s="23" t="s">
        <v>38</v>
      </c>
      <c r="K5992" s="23">
        <v>2</v>
      </c>
      <c r="L5992" s="3" t="s">
        <v>156</v>
      </c>
      <c r="N5992" s="23"/>
      <c r="O5992"/>
    </row>
    <row r="5993" spans="1:15">
      <c r="A5993" s="66">
        <f>VLOOKUP(C5993,Index[],8,FALSE)</f>
        <v>43245</v>
      </c>
      <c r="B5993" s="5">
        <v>43245</v>
      </c>
      <c r="C5993" t="s">
        <v>713</v>
      </c>
      <c r="D5993" s="3">
        <f>VLOOKUP(C5993,Index[],2,FALSE)</f>
        <v>51</v>
      </c>
      <c r="E5993" s="3">
        <f>VLOOKUP(C5993,Index[],3,FALSE)</f>
        <v>0</v>
      </c>
      <c r="F5993" s="3">
        <f>VLOOKUP(C5993,Index[],4,FALSE)</f>
        <v>0</v>
      </c>
      <c r="G5993" s="3" t="str">
        <f>VLOOKUP(C5993,Index[],5,FALSE)</f>
        <v>Yes</v>
      </c>
      <c r="H5993" t="s">
        <v>525</v>
      </c>
      <c r="I5993">
        <f>VLOOKUP(Table1[[#This Row],[trait_name]],Trait[],2,FALSE)</f>
        <v>19</v>
      </c>
      <c r="J5993" s="23" t="s">
        <v>38</v>
      </c>
      <c r="K5993" s="23">
        <v>1</v>
      </c>
      <c r="L5993" s="3" t="s">
        <v>157</v>
      </c>
      <c r="N5993" s="23"/>
      <c r="O5993"/>
    </row>
    <row r="5994" spans="1:15">
      <c r="A5994" s="66">
        <f>VLOOKUP(C5994,Index[],8,FALSE)</f>
        <v>43245</v>
      </c>
      <c r="B5994" s="5">
        <v>43301</v>
      </c>
      <c r="C5994" t="s">
        <v>713</v>
      </c>
      <c r="D5994" s="3">
        <f>VLOOKUP(C5994,Index[],2,FALSE)</f>
        <v>51</v>
      </c>
      <c r="E5994" s="3">
        <f>VLOOKUP(C5994,Index[],3,FALSE)</f>
        <v>0</v>
      </c>
      <c r="F5994" s="3">
        <f>VLOOKUP(C5994,Index[],4,FALSE)</f>
        <v>0</v>
      </c>
      <c r="G5994" s="3" t="str">
        <f>VLOOKUP(C5994,Index[],5,FALSE)</f>
        <v>Yes</v>
      </c>
      <c r="I5994">
        <f>VLOOKUP(Table1[[#This Row],[trait_name]],Trait[],2,FALSE)</f>
        <v>19</v>
      </c>
      <c r="J5994" s="23" t="s">
        <v>38</v>
      </c>
      <c r="K5994" s="23">
        <v>3</v>
      </c>
      <c r="L5994" s="3"/>
      <c r="M5994" s="3"/>
      <c r="N5994" s="23"/>
      <c r="O5994"/>
    </row>
    <row r="5995" spans="1:15">
      <c r="A5995" s="66">
        <f>VLOOKUP(C5995,Index[],8,FALSE)</f>
        <v>43245</v>
      </c>
      <c r="B5995" s="5">
        <v>43311</v>
      </c>
      <c r="C5995" t="s">
        <v>713</v>
      </c>
      <c r="D5995" s="3">
        <f>VLOOKUP(C5995,Index[],2,FALSE)</f>
        <v>51</v>
      </c>
      <c r="E5995" s="3">
        <f>VLOOKUP(C5995,Index[],3,FALSE)</f>
        <v>0</v>
      </c>
      <c r="F5995" s="3">
        <f>VLOOKUP(C5995,Index[],4,FALSE)</f>
        <v>0</v>
      </c>
      <c r="G5995" s="3" t="str">
        <f>VLOOKUP(C5995,Index[],5,FALSE)</f>
        <v>Yes</v>
      </c>
      <c r="H5995" t="s">
        <v>525</v>
      </c>
      <c r="I5995">
        <f>VLOOKUP(Table1[[#This Row],[trait_name]],Trait[],2,FALSE)</f>
        <v>20</v>
      </c>
      <c r="J5995" s="23" t="s">
        <v>41</v>
      </c>
      <c r="K5995" s="23">
        <v>1</v>
      </c>
      <c r="L5995" s="3" t="s">
        <v>158</v>
      </c>
      <c r="M5995" s="3"/>
      <c r="N5995" s="23"/>
      <c r="O5995"/>
    </row>
    <row r="5996" spans="1:15">
      <c r="A5996" s="66">
        <f>VLOOKUP(C5996,Index[],8,FALSE)</f>
        <v>43245</v>
      </c>
      <c r="B5996" s="5"/>
      <c r="C5996" t="s">
        <v>713</v>
      </c>
      <c r="D5996" s="3">
        <f>VLOOKUP(C5996,Index[],2,FALSE)</f>
        <v>51</v>
      </c>
      <c r="E5996" s="3">
        <f>VLOOKUP(C5996,Index[],3,FALSE)</f>
        <v>0</v>
      </c>
      <c r="F5996" s="3">
        <f>VLOOKUP(C5996,Index[],4,FALSE)</f>
        <v>0</v>
      </c>
      <c r="G5996" s="3" t="str">
        <f>VLOOKUP(C5996,Index[],5,FALSE)</f>
        <v>Yes</v>
      </c>
      <c r="H5996" t="s">
        <v>368</v>
      </c>
      <c r="I5996">
        <f>VLOOKUP(Table1[[#This Row],[trait_name]],Trait[],2,FALSE)</f>
        <v>20</v>
      </c>
      <c r="J5996" s="23" t="s">
        <v>41</v>
      </c>
      <c r="K5996" s="23">
        <v>2</v>
      </c>
      <c r="L5996" s="3" t="s">
        <v>131</v>
      </c>
      <c r="M5996" s="3"/>
      <c r="N5996" s="23"/>
      <c r="O5996"/>
    </row>
    <row r="5997" spans="1:15">
      <c r="A5997" s="66">
        <f>VLOOKUP(C5997,Index[],8,FALSE)</f>
        <v>43245</v>
      </c>
      <c r="B5997" s="5">
        <v>43301</v>
      </c>
      <c r="C5997" t="s">
        <v>713</v>
      </c>
      <c r="D5997" s="3">
        <f>VLOOKUP(C5997,Index[],2,FALSE)</f>
        <v>51</v>
      </c>
      <c r="E5997" s="3">
        <f>VLOOKUP(C5997,Index[],3,FALSE)</f>
        <v>0</v>
      </c>
      <c r="F5997" s="3">
        <f>VLOOKUP(C5997,Index[],4,FALSE)</f>
        <v>0</v>
      </c>
      <c r="G5997" s="3" t="str">
        <f>VLOOKUP(C5997,Index[],5,FALSE)</f>
        <v>Yes</v>
      </c>
      <c r="H5997" t="s">
        <v>525</v>
      </c>
      <c r="I5997">
        <f>VLOOKUP(Table1[[#This Row],[trait_name]],Trait[],2,FALSE)</f>
        <v>21</v>
      </c>
      <c r="J5997" s="23" t="s">
        <v>43</v>
      </c>
      <c r="K5997" s="23">
        <v>2</v>
      </c>
      <c r="L5997" s="3" t="s">
        <v>44</v>
      </c>
      <c r="M5997" s="3"/>
      <c r="N5997" s="23"/>
      <c r="O5997"/>
    </row>
    <row r="5998" spans="1:15">
      <c r="A5998" s="66">
        <f>VLOOKUP(C5998,Index[],8,FALSE)</f>
        <v>43245</v>
      </c>
      <c r="B5998" s="25">
        <v>43245</v>
      </c>
      <c r="C5998" s="4" t="s">
        <v>713</v>
      </c>
      <c r="D5998" s="3">
        <f>VLOOKUP(C5998,Index[],2,FALSE)</f>
        <v>51</v>
      </c>
      <c r="E5998" s="3">
        <f>VLOOKUP(C5998,Index[],3,FALSE)</f>
        <v>0</v>
      </c>
      <c r="F5998" s="3">
        <f>VLOOKUP(C5998,Index[],4,FALSE)</f>
        <v>0</v>
      </c>
      <c r="G5998" s="3" t="str">
        <f>VLOOKUP(C5998,Index[],5,FALSE)</f>
        <v>Yes</v>
      </c>
      <c r="H5998" t="s">
        <v>368</v>
      </c>
      <c r="I5998">
        <f>VLOOKUP(Table1[[#This Row],[trait_name]],Trait[],2,FALSE)</f>
        <v>21</v>
      </c>
      <c r="J5998" s="23" t="s">
        <v>43</v>
      </c>
      <c r="K5998" s="23">
        <v>1</v>
      </c>
      <c r="L5998" s="3" t="s">
        <v>45</v>
      </c>
      <c r="N5998" s="23"/>
      <c r="O5998"/>
    </row>
    <row r="5999" spans="1:15">
      <c r="A5999" s="66">
        <f>VLOOKUP(C5999,Index[],8,FALSE)</f>
        <v>43245</v>
      </c>
      <c r="B5999" s="5">
        <v>43301</v>
      </c>
      <c r="C5999" t="s">
        <v>713</v>
      </c>
      <c r="D5999" s="3">
        <f>VLOOKUP(C5999,Index[],2,FALSE)</f>
        <v>51</v>
      </c>
      <c r="E5999" s="3">
        <f>VLOOKUP(C5999,Index[],3,FALSE)</f>
        <v>0</v>
      </c>
      <c r="F5999" s="3">
        <f>VLOOKUP(C5999,Index[],4,FALSE)</f>
        <v>0</v>
      </c>
      <c r="G5999" s="3" t="str">
        <f>VLOOKUP(C5999,Index[],5,FALSE)</f>
        <v>Yes</v>
      </c>
      <c r="H5999" t="s">
        <v>368</v>
      </c>
      <c r="I5999">
        <f>VLOOKUP(Table1[[#This Row],[trait_name]],Trait[],2,FALSE)</f>
        <v>21</v>
      </c>
      <c r="J5999" s="23" t="s">
        <v>43</v>
      </c>
      <c r="K5999" s="23">
        <v>3</v>
      </c>
      <c r="L5999" s="3" t="s">
        <v>46</v>
      </c>
      <c r="M5999" s="3"/>
      <c r="N5999" s="23"/>
      <c r="O5999"/>
    </row>
    <row r="6000" spans="1:15">
      <c r="A6000" s="66">
        <f>VLOOKUP(C6000,Index[],8,FALSE)</f>
        <v>43245</v>
      </c>
      <c r="B6000" s="5">
        <v>43301</v>
      </c>
      <c r="C6000" t="s">
        <v>713</v>
      </c>
      <c r="D6000" s="3">
        <f>VLOOKUP(C6000,Index[],2,FALSE)</f>
        <v>51</v>
      </c>
      <c r="E6000" s="3">
        <f>VLOOKUP(C6000,Index[],3,FALSE)</f>
        <v>0</v>
      </c>
      <c r="F6000" s="3">
        <f>VLOOKUP(C6000,Index[],4,FALSE)</f>
        <v>0</v>
      </c>
      <c r="G6000" s="3" t="str">
        <f>VLOOKUP(C6000,Index[],5,FALSE)</f>
        <v>Yes</v>
      </c>
      <c r="H6000" t="s">
        <v>56</v>
      </c>
      <c r="I6000">
        <f>VLOOKUP(Table1[[#This Row],[trait_name]],Trait[],2,FALSE)</f>
        <v>22</v>
      </c>
      <c r="J6000" s="23" t="s">
        <v>47</v>
      </c>
      <c r="K6000" s="23">
        <v>1</v>
      </c>
      <c r="L6000" s="3" t="s">
        <v>128</v>
      </c>
      <c r="M6000" s="3"/>
      <c r="N6000" s="23"/>
      <c r="O6000"/>
    </row>
    <row r="6001" spans="1:15">
      <c r="A6001" s="66">
        <f>VLOOKUP(C6001,Index[],8,FALSE)</f>
        <v>43245</v>
      </c>
      <c r="B6001" s="5">
        <v>43301</v>
      </c>
      <c r="C6001" t="s">
        <v>713</v>
      </c>
      <c r="D6001" s="3">
        <f>VLOOKUP(C6001,Index[],2,FALSE)</f>
        <v>51</v>
      </c>
      <c r="E6001" s="3">
        <f>VLOOKUP(C6001,Index[],3,FALSE)</f>
        <v>0</v>
      </c>
      <c r="F6001" s="3">
        <f>VLOOKUP(C6001,Index[],4,FALSE)</f>
        <v>0</v>
      </c>
      <c r="G6001" s="3" t="str">
        <f>VLOOKUP(C6001,Index[],5,FALSE)</f>
        <v>Yes</v>
      </c>
      <c r="H6001" t="s">
        <v>506</v>
      </c>
      <c r="I6001">
        <f>VLOOKUP(Table1[[#This Row],[trait_name]],Trait[],2,FALSE)</f>
        <v>22</v>
      </c>
      <c r="J6001" s="23" t="s">
        <v>47</v>
      </c>
      <c r="K6001" s="23">
        <v>2</v>
      </c>
      <c r="L6001" s="3" t="s">
        <v>716</v>
      </c>
      <c r="M6001" s="3"/>
      <c r="N6001" s="24"/>
      <c r="O6001"/>
    </row>
    <row r="6002" spans="1:15">
      <c r="A6002" s="66">
        <f>VLOOKUP(C6002,Index[],8,FALSE)</f>
        <v>43245</v>
      </c>
      <c r="B6002" s="5">
        <v>43301</v>
      </c>
      <c r="C6002" t="s">
        <v>713</v>
      </c>
      <c r="D6002" s="3">
        <f>VLOOKUP(C6002,Index[],2,FALSE)</f>
        <v>51</v>
      </c>
      <c r="E6002" s="3">
        <f>VLOOKUP(C6002,Index[],3,FALSE)</f>
        <v>0</v>
      </c>
      <c r="F6002" s="3">
        <f>VLOOKUP(C6002,Index[],4,FALSE)</f>
        <v>0</v>
      </c>
      <c r="G6002" s="3" t="str">
        <f>VLOOKUP(C6002,Index[],5,FALSE)</f>
        <v>Yes</v>
      </c>
      <c r="H6002" t="s">
        <v>208</v>
      </c>
      <c r="I6002">
        <f>VLOOKUP(Table1[[#This Row],[trait_name]],Trait[],2,FALSE)</f>
        <v>23</v>
      </c>
      <c r="J6002" s="23" t="s">
        <v>49</v>
      </c>
      <c r="K6002" s="23">
        <v>1</v>
      </c>
      <c r="L6002" s="3" t="s">
        <v>19</v>
      </c>
      <c r="N6002" s="23"/>
      <c r="O6002"/>
    </row>
    <row r="6003" spans="1:15">
      <c r="A6003" s="66">
        <f>VLOOKUP(C6003,Index[],8,FALSE)</f>
        <v>43245</v>
      </c>
      <c r="B6003" s="5">
        <v>43301</v>
      </c>
      <c r="C6003" t="s">
        <v>713</v>
      </c>
      <c r="D6003" s="3">
        <f>VLOOKUP(C6003,Index[],2,FALSE)</f>
        <v>51</v>
      </c>
      <c r="E6003" s="3">
        <f>VLOOKUP(C6003,Index[],3,FALSE)</f>
        <v>0</v>
      </c>
      <c r="F6003" s="3">
        <f>VLOOKUP(C6003,Index[],4,FALSE)</f>
        <v>0</v>
      </c>
      <c r="G6003" s="3" t="str">
        <f>VLOOKUP(C6003,Index[],5,FALSE)</f>
        <v>Yes</v>
      </c>
      <c r="H6003" t="s">
        <v>506</v>
      </c>
      <c r="I6003">
        <f>VLOOKUP(Table1[[#This Row],[trait_name]],Trait[],2,FALSE)</f>
        <v>23</v>
      </c>
      <c r="J6003" s="23" t="s">
        <v>49</v>
      </c>
      <c r="K6003" s="23">
        <v>2</v>
      </c>
      <c r="L6003" s="3" t="s">
        <v>51</v>
      </c>
      <c r="M6003" s="3"/>
      <c r="N6003" s="23"/>
      <c r="O6003"/>
    </row>
    <row r="6004" spans="1:15">
      <c r="A6004" s="66">
        <f>VLOOKUP(C6004,Index[],8,FALSE)</f>
        <v>43245</v>
      </c>
      <c r="B6004" s="5">
        <v>43301</v>
      </c>
      <c r="C6004" t="s">
        <v>713</v>
      </c>
      <c r="D6004" s="3">
        <f>VLOOKUP(C6004,Index[],2,FALSE)</f>
        <v>51</v>
      </c>
      <c r="E6004" s="3">
        <f>VLOOKUP(C6004,Index[],3,FALSE)</f>
        <v>0</v>
      </c>
      <c r="F6004" s="3">
        <f>VLOOKUP(C6004,Index[],4,FALSE)</f>
        <v>0</v>
      </c>
      <c r="G6004" s="3" t="str">
        <f>VLOOKUP(C6004,Index[],5,FALSE)</f>
        <v>Yes</v>
      </c>
      <c r="H6004" t="s">
        <v>368</v>
      </c>
      <c r="I6004">
        <f>VLOOKUP(Table1[[#This Row],[trait_name]],Trait[],2,FALSE)</f>
        <v>23</v>
      </c>
      <c r="J6004" s="23" t="s">
        <v>49</v>
      </c>
      <c r="K6004" s="23">
        <v>3</v>
      </c>
      <c r="L6004" s="3" t="s">
        <v>214</v>
      </c>
      <c r="M6004" s="3"/>
      <c r="N6004" s="23"/>
      <c r="O6004"/>
    </row>
    <row r="6005" spans="1:15">
      <c r="A6005" s="66">
        <f>VLOOKUP(C6005,Index[],8,FALSE)</f>
        <v>43245</v>
      </c>
      <c r="B6005" s="5">
        <v>43301</v>
      </c>
      <c r="C6005" t="s">
        <v>713</v>
      </c>
      <c r="D6005" s="3">
        <f>VLOOKUP(C6005,Index[],2,FALSE)</f>
        <v>51</v>
      </c>
      <c r="E6005" s="3">
        <f>VLOOKUP(C6005,Index[],3,FALSE)</f>
        <v>0</v>
      </c>
      <c r="F6005" s="3">
        <f>VLOOKUP(C6005,Index[],4,FALSE)</f>
        <v>0</v>
      </c>
      <c r="G6005" s="3" t="str">
        <f>VLOOKUP(C6005,Index[],5,FALSE)</f>
        <v>Yes</v>
      </c>
      <c r="H6005" t="s">
        <v>17</v>
      </c>
      <c r="I6005">
        <f>VLOOKUP(Table1[[#This Row],[trait_name]],Trait[],2,FALSE)</f>
        <v>24</v>
      </c>
      <c r="J6005" s="23" t="s">
        <v>53</v>
      </c>
      <c r="K6005" s="23">
        <v>2</v>
      </c>
      <c r="L6005" s="3" t="s">
        <v>54</v>
      </c>
      <c r="M6005" s="3"/>
      <c r="N6005" s="23"/>
      <c r="O6005"/>
    </row>
    <row r="6006" spans="1:15">
      <c r="A6006" s="66">
        <f>VLOOKUP(C6006,Index[],8,FALSE)</f>
        <v>43245</v>
      </c>
      <c r="B6006" s="5">
        <v>43301</v>
      </c>
      <c r="C6006" t="s">
        <v>713</v>
      </c>
      <c r="D6006" s="3">
        <f>VLOOKUP(C6006,Index[],2,FALSE)</f>
        <v>51</v>
      </c>
      <c r="E6006" s="3">
        <f>VLOOKUP(C6006,Index[],3,FALSE)</f>
        <v>0</v>
      </c>
      <c r="F6006" s="3">
        <f>VLOOKUP(C6006,Index[],4,FALSE)</f>
        <v>0</v>
      </c>
      <c r="G6006" s="3" t="str">
        <f>VLOOKUP(C6006,Index[],5,FALSE)</f>
        <v>Yes</v>
      </c>
      <c r="H6006" t="s">
        <v>215</v>
      </c>
      <c r="I6006">
        <f>VLOOKUP(Table1[[#This Row],[trait_name]],Trait[],2,FALSE)</f>
        <v>24</v>
      </c>
      <c r="J6006" s="23" t="s">
        <v>53</v>
      </c>
      <c r="K6006" s="23">
        <v>1</v>
      </c>
      <c r="L6006" s="3" t="s">
        <v>311</v>
      </c>
      <c r="N6006" s="23"/>
      <c r="O6006"/>
    </row>
    <row r="6007" spans="1:15">
      <c r="A6007" s="66">
        <f>VLOOKUP(C6007,Index[],8,FALSE)</f>
        <v>43245</v>
      </c>
      <c r="B6007" s="5">
        <v>43301</v>
      </c>
      <c r="C6007" t="s">
        <v>713</v>
      </c>
      <c r="D6007" s="3">
        <f>VLOOKUP(C6007,Index[],2,FALSE)</f>
        <v>51</v>
      </c>
      <c r="E6007" s="3">
        <f>VLOOKUP(C6007,Index[],3,FALSE)</f>
        <v>0</v>
      </c>
      <c r="F6007" s="3">
        <f>VLOOKUP(C6007,Index[],4,FALSE)</f>
        <v>0</v>
      </c>
      <c r="G6007" s="3" t="str">
        <f>VLOOKUP(C6007,Index[],5,FALSE)</f>
        <v>Yes</v>
      </c>
      <c r="H6007" t="s">
        <v>368</v>
      </c>
      <c r="I6007">
        <f>VLOOKUP(Table1[[#This Row],[trait_name]],Trait[],2,FALSE)</f>
        <v>25</v>
      </c>
      <c r="J6007" s="23" t="s">
        <v>57</v>
      </c>
      <c r="K6007" s="23">
        <v>1</v>
      </c>
      <c r="L6007" s="3" t="s">
        <v>23</v>
      </c>
      <c r="N6007" s="23"/>
      <c r="O6007"/>
    </row>
    <row r="6008" spans="1:15">
      <c r="A6008" s="66">
        <f>VLOOKUP(C6008,Index[],8,FALSE)</f>
        <v>43245</v>
      </c>
      <c r="B6008" s="5">
        <v>43301</v>
      </c>
      <c r="C6008" t="s">
        <v>713</v>
      </c>
      <c r="D6008" s="3">
        <f>VLOOKUP(C6008,Index[],2,FALSE)</f>
        <v>51</v>
      </c>
      <c r="E6008" s="3">
        <f>VLOOKUP(C6008,Index[],3,FALSE)</f>
        <v>0</v>
      </c>
      <c r="F6008" s="3">
        <f>VLOOKUP(C6008,Index[],4,FALSE)</f>
        <v>0</v>
      </c>
      <c r="G6008" s="3" t="str">
        <f>VLOOKUP(C6008,Index[],5,FALSE)</f>
        <v>Yes</v>
      </c>
      <c r="I6008">
        <f>VLOOKUP(Table1[[#This Row],[trait_name]],Trait[],2,FALSE)</f>
        <v>25</v>
      </c>
      <c r="J6008" s="23" t="s">
        <v>57</v>
      </c>
      <c r="K6008" s="23">
        <v>2</v>
      </c>
      <c r="L6008" s="3"/>
      <c r="M6008" s="3"/>
      <c r="N6008" s="23"/>
      <c r="O6008"/>
    </row>
    <row r="6009" spans="1:15">
      <c r="A6009" s="66">
        <f>VLOOKUP(C6009,Index[],8,FALSE)</f>
        <v>43245</v>
      </c>
      <c r="B6009" s="5">
        <v>43245</v>
      </c>
      <c r="C6009" t="s">
        <v>713</v>
      </c>
      <c r="D6009" s="3">
        <f>VLOOKUP(C6009,Index[],2,FALSE)</f>
        <v>51</v>
      </c>
      <c r="E6009" s="3">
        <f>VLOOKUP(C6009,Index[],3,FALSE)</f>
        <v>0</v>
      </c>
      <c r="F6009" s="3">
        <f>VLOOKUP(C6009,Index[],4,FALSE)</f>
        <v>0</v>
      </c>
      <c r="G6009" s="3" t="str">
        <f>VLOOKUP(C6009,Index[],5,FALSE)</f>
        <v>Yes</v>
      </c>
      <c r="H6009" t="s">
        <v>17</v>
      </c>
      <c r="I6009">
        <f>VLOOKUP(Table1[[#This Row],[trait_name]],Trait[],2,FALSE)</f>
        <v>26</v>
      </c>
      <c r="J6009" s="23" t="s">
        <v>58</v>
      </c>
      <c r="K6009" s="23">
        <v>1</v>
      </c>
      <c r="L6009" s="3" t="s">
        <v>327</v>
      </c>
      <c r="N6009" s="23"/>
      <c r="O6009"/>
    </row>
    <row r="6010" spans="1:15">
      <c r="A6010" s="66">
        <f>VLOOKUP(C6010,Index[],8,FALSE)</f>
        <v>43245</v>
      </c>
      <c r="B6010" s="5">
        <v>43312</v>
      </c>
      <c r="C6010" t="s">
        <v>713</v>
      </c>
      <c r="D6010" s="3">
        <f>VLOOKUP(C6010,Index[],2,FALSE)</f>
        <v>51</v>
      </c>
      <c r="E6010" s="3">
        <f>VLOOKUP(C6010,Index[],3,FALSE)</f>
        <v>0</v>
      </c>
      <c r="F6010" s="3">
        <f>VLOOKUP(C6010,Index[],4,FALSE)</f>
        <v>0</v>
      </c>
      <c r="G6010" s="3" t="str">
        <f>VLOOKUP(C6010,Index[],5,FALSE)</f>
        <v>Yes</v>
      </c>
      <c r="H6010" t="s">
        <v>208</v>
      </c>
      <c r="I6010">
        <f>VLOOKUP(Table1[[#This Row],[trait_name]],Trait[],2,FALSE)</f>
        <v>26</v>
      </c>
      <c r="J6010" s="23" t="s">
        <v>58</v>
      </c>
      <c r="K6010" s="23">
        <v>2</v>
      </c>
      <c r="L6010" s="3" t="s">
        <v>59</v>
      </c>
      <c r="M6010" s="3"/>
      <c r="N6010" s="23"/>
      <c r="O6010"/>
    </row>
    <row r="6011" spans="1:15">
      <c r="A6011" s="66">
        <f>VLOOKUP(C6011,Index[],8,FALSE)</f>
        <v>43245</v>
      </c>
      <c r="B6011" s="5">
        <v>43311</v>
      </c>
      <c r="C6011" t="s">
        <v>713</v>
      </c>
      <c r="D6011" s="3">
        <f>VLOOKUP(C6011,Index[],2,FALSE)</f>
        <v>51</v>
      </c>
      <c r="E6011" s="3">
        <f>VLOOKUP(C6011,Index[],3,FALSE)</f>
        <v>0</v>
      </c>
      <c r="F6011" s="3">
        <f>VLOOKUP(C6011,Index[],4,FALSE)</f>
        <v>0</v>
      </c>
      <c r="G6011" s="3" t="str">
        <f>VLOOKUP(C6011,Index[],5,FALSE)</f>
        <v>Yes</v>
      </c>
      <c r="I6011">
        <f>VLOOKUP(Table1[[#This Row],[trait_name]],Trait[],2,FALSE)</f>
        <v>27</v>
      </c>
      <c r="J6011" s="23" t="s">
        <v>61</v>
      </c>
      <c r="K6011" s="23">
        <v>1</v>
      </c>
      <c r="L6011" s="3"/>
      <c r="M6011" s="3"/>
      <c r="N6011" s="23"/>
      <c r="O6011"/>
    </row>
    <row r="6012" spans="1:15">
      <c r="A6012" s="66">
        <f>VLOOKUP(C6012,Index[],8,FALSE)</f>
        <v>43245</v>
      </c>
      <c r="B6012" s="5">
        <v>43311</v>
      </c>
      <c r="C6012" t="s">
        <v>713</v>
      </c>
      <c r="D6012" s="3">
        <f>VLOOKUP(C6012,Index[],2,FALSE)</f>
        <v>51</v>
      </c>
      <c r="E6012" s="3">
        <f>VLOOKUP(C6012,Index[],3,FALSE)</f>
        <v>0</v>
      </c>
      <c r="F6012" s="3">
        <f>VLOOKUP(C6012,Index[],4,FALSE)</f>
        <v>0</v>
      </c>
      <c r="G6012" s="3" t="str">
        <f>VLOOKUP(C6012,Index[],5,FALSE)</f>
        <v>Yes</v>
      </c>
      <c r="H6012" t="s">
        <v>525</v>
      </c>
      <c r="I6012">
        <f>VLOOKUP(Table1[[#This Row],[trait_name]],Trait[],2,FALSE)</f>
        <v>28</v>
      </c>
      <c r="J6012" s="23" t="s">
        <v>62</v>
      </c>
      <c r="K6012" s="23">
        <v>1</v>
      </c>
      <c r="L6012" s="3">
        <v>25</v>
      </c>
      <c r="M6012" s="3"/>
      <c r="N6012" s="23"/>
      <c r="O6012"/>
    </row>
    <row r="6013" spans="1:15">
      <c r="A6013" s="66">
        <f>VLOOKUP(C6013,Index[],8,FALSE)</f>
        <v>43245</v>
      </c>
      <c r="B6013" s="5">
        <v>43301</v>
      </c>
      <c r="C6013" t="s">
        <v>713</v>
      </c>
      <c r="D6013" s="3">
        <f>VLOOKUP(C6013,Index[],2,FALSE)</f>
        <v>51</v>
      </c>
      <c r="E6013" s="3">
        <f>VLOOKUP(C6013,Index[],3,FALSE)</f>
        <v>0</v>
      </c>
      <c r="F6013" s="3">
        <f>VLOOKUP(C6013,Index[],4,FALSE)</f>
        <v>0</v>
      </c>
      <c r="G6013" s="3" t="str">
        <f>VLOOKUP(C6013,Index[],5,FALSE)</f>
        <v>Yes</v>
      </c>
      <c r="H6013" t="s">
        <v>208</v>
      </c>
      <c r="I6013">
        <f>VLOOKUP(Table1[[#This Row],[trait_name]],Trait[],2,FALSE)</f>
        <v>29</v>
      </c>
      <c r="J6013" s="23" t="s">
        <v>63</v>
      </c>
      <c r="K6013" s="23">
        <v>2</v>
      </c>
      <c r="L6013" s="3">
        <v>15</v>
      </c>
      <c r="M6013" s="3"/>
      <c r="N6013" s="23"/>
      <c r="O6013"/>
    </row>
    <row r="6014" spans="1:15">
      <c r="A6014" s="66">
        <f>VLOOKUP(C6014,Index[],8,FALSE)</f>
        <v>43245</v>
      </c>
      <c r="B6014" s="5">
        <v>43245</v>
      </c>
      <c r="C6014" t="s">
        <v>713</v>
      </c>
      <c r="D6014" s="3">
        <f>VLOOKUP(C6014,Index[],2,FALSE)</f>
        <v>51</v>
      </c>
      <c r="E6014" s="3">
        <f>VLOOKUP(C6014,Index[],3,FALSE)</f>
        <v>0</v>
      </c>
      <c r="F6014" s="3">
        <f>VLOOKUP(C6014,Index[],4,FALSE)</f>
        <v>0</v>
      </c>
      <c r="G6014" s="3" t="str">
        <f>VLOOKUP(C6014,Index[],5,FALSE)</f>
        <v>Yes</v>
      </c>
      <c r="H6014" t="s">
        <v>17</v>
      </c>
      <c r="I6014">
        <f>VLOOKUP(Table1[[#This Row],[trait_name]],Trait[],2,FALSE)</f>
        <v>29</v>
      </c>
      <c r="J6014" s="23" t="s">
        <v>63</v>
      </c>
      <c r="K6014" s="23">
        <v>1</v>
      </c>
      <c r="L6014" s="3">
        <v>25</v>
      </c>
      <c r="N6014" s="23"/>
      <c r="O6014"/>
    </row>
    <row r="6015" spans="1:15">
      <c r="A6015" s="66">
        <f>VLOOKUP(C6015,Index[],8,FALSE)</f>
        <v>43245</v>
      </c>
      <c r="B6015" s="5">
        <v>43301</v>
      </c>
      <c r="C6015" t="s">
        <v>713</v>
      </c>
      <c r="D6015" s="3">
        <f>VLOOKUP(C6015,Index[],2,FALSE)</f>
        <v>51</v>
      </c>
      <c r="E6015" s="3">
        <f>VLOOKUP(C6015,Index[],3,FALSE)</f>
        <v>0</v>
      </c>
      <c r="F6015" s="3">
        <f>VLOOKUP(C6015,Index[],4,FALSE)</f>
        <v>0</v>
      </c>
      <c r="G6015" s="3" t="str">
        <f>VLOOKUP(C6015,Index[],5,FALSE)</f>
        <v>Yes</v>
      </c>
      <c r="I6015">
        <f>VLOOKUP(Table1[[#This Row],[trait_name]],Trait[],2,FALSE)</f>
        <v>30</v>
      </c>
      <c r="J6015" s="23" t="s">
        <v>64</v>
      </c>
      <c r="K6015" s="23">
        <v>1</v>
      </c>
      <c r="L6015" s="3"/>
      <c r="M6015" s="3"/>
      <c r="N6015" s="23"/>
      <c r="O6015"/>
    </row>
    <row r="6016" spans="1:15">
      <c r="A6016" s="66">
        <f>VLOOKUP(C6016,Index[],8,FALSE)</f>
        <v>43245</v>
      </c>
      <c r="B6016" s="5">
        <v>43245</v>
      </c>
      <c r="C6016" t="s">
        <v>713</v>
      </c>
      <c r="D6016" s="3">
        <f>VLOOKUP(C6016,Index[],2,FALSE)</f>
        <v>51</v>
      </c>
      <c r="E6016" s="3">
        <f>VLOOKUP(C6016,Index[],3,FALSE)</f>
        <v>0</v>
      </c>
      <c r="F6016" s="3">
        <f>VLOOKUP(C6016,Index[],4,FALSE)</f>
        <v>0</v>
      </c>
      <c r="G6016" s="3" t="str">
        <f>VLOOKUP(C6016,Index[],5,FALSE)</f>
        <v>Yes</v>
      </c>
      <c r="H6016" t="s">
        <v>17</v>
      </c>
      <c r="I6016">
        <f>VLOOKUP(Table1[[#This Row],[trait_name]],Trait[],2,FALSE)</f>
        <v>31</v>
      </c>
      <c r="J6016" s="23" t="s">
        <v>65</v>
      </c>
      <c r="K6016" s="23">
        <v>1</v>
      </c>
      <c r="L6016" s="3">
        <v>10</v>
      </c>
      <c r="N6016" s="23"/>
      <c r="O6016"/>
    </row>
    <row r="6017" spans="1:15">
      <c r="A6017" s="66">
        <f>VLOOKUP(C6017,Index[],8,FALSE)</f>
        <v>43245</v>
      </c>
      <c r="B6017" s="5">
        <v>43301</v>
      </c>
      <c r="C6017" t="s">
        <v>713</v>
      </c>
      <c r="D6017" s="3">
        <f>VLOOKUP(C6017,Index[],2,FALSE)</f>
        <v>51</v>
      </c>
      <c r="E6017" s="3">
        <f>VLOOKUP(C6017,Index[],3,FALSE)</f>
        <v>0</v>
      </c>
      <c r="F6017" s="3">
        <f>VLOOKUP(C6017,Index[],4,FALSE)</f>
        <v>0</v>
      </c>
      <c r="G6017" s="3" t="str">
        <f>VLOOKUP(C6017,Index[],5,FALSE)</f>
        <v>Yes</v>
      </c>
      <c r="I6017">
        <f>VLOOKUP(Table1[[#This Row],[trait_name]],Trait[],2,FALSE)</f>
        <v>31</v>
      </c>
      <c r="J6017" s="23" t="s">
        <v>65</v>
      </c>
      <c r="K6017" s="23">
        <v>2</v>
      </c>
      <c r="L6017" s="3"/>
      <c r="M6017" s="3"/>
      <c r="N6017" s="23"/>
      <c r="O6017"/>
    </row>
    <row r="6018" spans="1:15">
      <c r="A6018" s="66">
        <f>VLOOKUP(C6018,Index[],8,FALSE)</f>
        <v>43245</v>
      </c>
      <c r="B6018" s="5">
        <v>43301</v>
      </c>
      <c r="C6018" t="s">
        <v>713</v>
      </c>
      <c r="D6018" s="3">
        <f>VLOOKUP(C6018,Index[],2,FALSE)</f>
        <v>51</v>
      </c>
      <c r="E6018" s="3">
        <f>VLOOKUP(C6018,Index[],3,FALSE)</f>
        <v>0</v>
      </c>
      <c r="F6018" s="3">
        <f>VLOOKUP(C6018,Index[],4,FALSE)</f>
        <v>0</v>
      </c>
      <c r="G6018" s="3" t="str">
        <f>VLOOKUP(C6018,Index[],5,FALSE)</f>
        <v>Yes</v>
      </c>
      <c r="H6018" t="s">
        <v>208</v>
      </c>
      <c r="I6018">
        <f>VLOOKUP(Table1[[#This Row],[trait_name]],Trait[],2,FALSE)</f>
        <v>32</v>
      </c>
      <c r="J6018" s="23" t="s">
        <v>66</v>
      </c>
      <c r="K6018" s="23">
        <v>2</v>
      </c>
      <c r="L6018" s="3">
        <v>12</v>
      </c>
      <c r="M6018" s="3"/>
      <c r="N6018" s="23"/>
      <c r="O6018"/>
    </row>
    <row r="6019" spans="1:15">
      <c r="A6019" s="66">
        <f>VLOOKUP(C6019,Index[],8,FALSE)</f>
        <v>43245</v>
      </c>
      <c r="B6019" s="5">
        <v>43245</v>
      </c>
      <c r="C6019" t="s">
        <v>713</v>
      </c>
      <c r="D6019" s="3">
        <f>VLOOKUP(C6019,Index[],2,FALSE)</f>
        <v>51</v>
      </c>
      <c r="E6019" s="3">
        <f>VLOOKUP(C6019,Index[],3,FALSE)</f>
        <v>0</v>
      </c>
      <c r="F6019" s="3">
        <f>VLOOKUP(C6019,Index[],4,FALSE)</f>
        <v>0</v>
      </c>
      <c r="G6019" s="3" t="str">
        <f>VLOOKUP(C6019,Index[],5,FALSE)</f>
        <v>Yes</v>
      </c>
      <c r="H6019" t="s">
        <v>17</v>
      </c>
      <c r="I6019">
        <f>VLOOKUP(Table1[[#This Row],[trait_name]],Trait[],2,FALSE)</f>
        <v>32</v>
      </c>
      <c r="J6019" s="23" t="s">
        <v>66</v>
      </c>
      <c r="K6019" s="23">
        <v>1</v>
      </c>
      <c r="L6019" s="3">
        <v>15</v>
      </c>
      <c r="N6019" s="23"/>
      <c r="O6019"/>
    </row>
    <row r="6020" spans="1:15">
      <c r="A6020" s="66">
        <f>VLOOKUP(C6020,Index[],8,FALSE)</f>
        <v>43245</v>
      </c>
      <c r="B6020" s="5">
        <v>43301</v>
      </c>
      <c r="C6020" t="s">
        <v>713</v>
      </c>
      <c r="D6020" s="3">
        <f>VLOOKUP(C6020,Index[],2,FALSE)</f>
        <v>51</v>
      </c>
      <c r="E6020" s="3">
        <f>VLOOKUP(C6020,Index[],3,FALSE)</f>
        <v>0</v>
      </c>
      <c r="F6020" s="3">
        <f>VLOOKUP(C6020,Index[],4,FALSE)</f>
        <v>0</v>
      </c>
      <c r="G6020" s="3" t="str">
        <f>VLOOKUP(C6020,Index[],5,FALSE)</f>
        <v>Yes</v>
      </c>
      <c r="I6020">
        <f>VLOOKUP(Table1[[#This Row],[trait_name]],Trait[],2,FALSE)</f>
        <v>33</v>
      </c>
      <c r="J6020" s="23" t="s">
        <v>67</v>
      </c>
      <c r="K6020" s="23">
        <v>1</v>
      </c>
      <c r="L6020" s="3"/>
      <c r="M6020" s="3"/>
      <c r="N6020" s="23"/>
      <c r="O6020"/>
    </row>
    <row r="6021" spans="1:15">
      <c r="A6021" s="66">
        <f>VLOOKUP(C6021,Index[],8,FALSE)</f>
        <v>43245</v>
      </c>
      <c r="B6021" s="5">
        <v>43245</v>
      </c>
      <c r="C6021" t="s">
        <v>713</v>
      </c>
      <c r="D6021" s="3">
        <f>VLOOKUP(C6021,Index[],2,FALSE)</f>
        <v>51</v>
      </c>
      <c r="E6021" s="3">
        <f>VLOOKUP(C6021,Index[],3,FALSE)</f>
        <v>0</v>
      </c>
      <c r="F6021" s="3">
        <f>VLOOKUP(C6021,Index[],4,FALSE)</f>
        <v>0</v>
      </c>
      <c r="G6021" s="3" t="str">
        <f>VLOOKUP(C6021,Index[],5,FALSE)</f>
        <v>Yes</v>
      </c>
      <c r="H6021" t="s">
        <v>17</v>
      </c>
      <c r="I6021">
        <f>VLOOKUP(Table1[[#This Row],[trait_name]],Trait[],2,FALSE)</f>
        <v>34</v>
      </c>
      <c r="J6021" s="23" t="s">
        <v>68</v>
      </c>
      <c r="K6021" s="23">
        <v>1</v>
      </c>
      <c r="L6021" s="3">
        <v>5</v>
      </c>
      <c r="N6021" s="23"/>
      <c r="O6021"/>
    </row>
    <row r="6022" spans="1:15">
      <c r="A6022" s="66">
        <f>VLOOKUP(C6022,Index[],8,FALSE)</f>
        <v>43245</v>
      </c>
      <c r="B6022" s="5">
        <v>43301</v>
      </c>
      <c r="C6022" t="s">
        <v>713</v>
      </c>
      <c r="D6022" s="3">
        <f>VLOOKUP(C6022,Index[],2,FALSE)</f>
        <v>51</v>
      </c>
      <c r="E6022" s="3">
        <f>VLOOKUP(C6022,Index[],3,FALSE)</f>
        <v>0</v>
      </c>
      <c r="F6022" s="3">
        <f>VLOOKUP(C6022,Index[],4,FALSE)</f>
        <v>0</v>
      </c>
      <c r="G6022" s="3" t="str">
        <f>VLOOKUP(C6022,Index[],5,FALSE)</f>
        <v>Yes</v>
      </c>
      <c r="I6022">
        <f>VLOOKUP(Table1[[#This Row],[trait_name]],Trait[],2,FALSE)</f>
        <v>34</v>
      </c>
      <c r="J6022" s="23" t="s">
        <v>68</v>
      </c>
      <c r="K6022" s="23">
        <v>2</v>
      </c>
      <c r="L6022" s="3"/>
      <c r="M6022" s="3"/>
      <c r="N6022" s="23"/>
      <c r="O6022"/>
    </row>
    <row r="6023" spans="1:15">
      <c r="A6023" s="66">
        <f>VLOOKUP(C6023,Index[],8,FALSE)</f>
        <v>43245</v>
      </c>
      <c r="B6023" s="5">
        <v>43301</v>
      </c>
      <c r="C6023" t="s">
        <v>713</v>
      </c>
      <c r="D6023" s="3">
        <f>VLOOKUP(C6023,Index[],2,FALSE)</f>
        <v>51</v>
      </c>
      <c r="E6023" s="3">
        <f>VLOOKUP(C6023,Index[],3,FALSE)</f>
        <v>0</v>
      </c>
      <c r="F6023" s="3">
        <f>VLOOKUP(C6023,Index[],4,FALSE)</f>
        <v>0</v>
      </c>
      <c r="G6023" s="3" t="str">
        <f>VLOOKUP(C6023,Index[],5,FALSE)</f>
        <v>Yes</v>
      </c>
      <c r="H6023" t="s">
        <v>215</v>
      </c>
      <c r="I6023">
        <f>VLOOKUP(Table1[[#This Row],[trait_name]],Trait[],2,FALSE)</f>
        <v>35</v>
      </c>
      <c r="J6023" s="23" t="s">
        <v>166</v>
      </c>
      <c r="K6023" s="23">
        <v>2</v>
      </c>
      <c r="L6023" s="3" t="s">
        <v>167</v>
      </c>
      <c r="M6023" s="3"/>
      <c r="N6023" s="23"/>
      <c r="O6023"/>
    </row>
    <row r="6024" spans="1:15">
      <c r="A6024" s="66">
        <f>VLOOKUP(C6024,Index[],8,FALSE)</f>
        <v>43245</v>
      </c>
      <c r="B6024" s="5">
        <v>43245</v>
      </c>
      <c r="C6024" t="s">
        <v>713</v>
      </c>
      <c r="D6024" s="3">
        <f>VLOOKUP(C6024,Index[],2,FALSE)</f>
        <v>51</v>
      </c>
      <c r="E6024" s="3">
        <f>VLOOKUP(C6024,Index[],3,FALSE)</f>
        <v>0</v>
      </c>
      <c r="F6024" s="3">
        <f>VLOOKUP(C6024,Index[],4,FALSE)</f>
        <v>0</v>
      </c>
      <c r="G6024" s="3" t="str">
        <f>VLOOKUP(C6024,Index[],5,FALSE)</f>
        <v>Yes</v>
      </c>
      <c r="H6024" t="s">
        <v>525</v>
      </c>
      <c r="I6024">
        <f>VLOOKUP(Table1[[#This Row],[trait_name]],Trait[],2,FALSE)</f>
        <v>35</v>
      </c>
      <c r="J6024" s="23" t="s">
        <v>166</v>
      </c>
      <c r="K6024" s="23">
        <v>1</v>
      </c>
      <c r="L6024" s="3" t="s">
        <v>126</v>
      </c>
      <c r="N6024" s="23"/>
      <c r="O6024"/>
    </row>
    <row r="6025" spans="1:15">
      <c r="A6025" s="66">
        <f>VLOOKUP(C6025,Index[],8,FALSE)</f>
        <v>43245</v>
      </c>
      <c r="B6025" s="5">
        <v>43301</v>
      </c>
      <c r="C6025" t="s">
        <v>713</v>
      </c>
      <c r="D6025" s="3">
        <f>VLOOKUP(C6025,Index[],2,FALSE)</f>
        <v>51</v>
      </c>
      <c r="E6025" s="3">
        <f>VLOOKUP(C6025,Index[],3,FALSE)</f>
        <v>0</v>
      </c>
      <c r="F6025" s="3">
        <f>VLOOKUP(C6025,Index[],4,FALSE)</f>
        <v>0</v>
      </c>
      <c r="G6025" s="3" t="str">
        <f>VLOOKUP(C6025,Index[],5,FALSE)</f>
        <v>Yes</v>
      </c>
      <c r="H6025" t="s">
        <v>52</v>
      </c>
      <c r="I6025">
        <f>VLOOKUP(Table1[[#This Row],[trait_name]],Trait[],2,FALSE)</f>
        <v>35</v>
      </c>
      <c r="J6025" s="23" t="s">
        <v>166</v>
      </c>
      <c r="K6025" s="23">
        <v>3</v>
      </c>
      <c r="L6025" s="3" t="s">
        <v>271</v>
      </c>
      <c r="M6025" s="3"/>
      <c r="N6025" s="23"/>
      <c r="O6025"/>
    </row>
    <row r="6026" spans="1:15">
      <c r="A6026" s="66">
        <f>VLOOKUP(C6026,Index[],8,FALSE)</f>
        <v>43245</v>
      </c>
      <c r="B6026" s="5">
        <v>43245</v>
      </c>
      <c r="C6026" t="s">
        <v>713</v>
      </c>
      <c r="D6026" s="3">
        <f>VLOOKUP(C6026,Index[],2,FALSE)</f>
        <v>51</v>
      </c>
      <c r="E6026" s="3">
        <f>VLOOKUP(C6026,Index[],3,FALSE)</f>
        <v>0</v>
      </c>
      <c r="F6026" s="3">
        <f>VLOOKUP(C6026,Index[],4,FALSE)</f>
        <v>0</v>
      </c>
      <c r="G6026" s="3" t="str">
        <f>VLOOKUP(C6026,Index[],5,FALSE)</f>
        <v>Yes</v>
      </c>
      <c r="H6026" t="s">
        <v>17</v>
      </c>
      <c r="I6026">
        <f>VLOOKUP(Table1[[#This Row],[trait_name]],Trait[],2,FALSE)</f>
        <v>36</v>
      </c>
      <c r="J6026" s="23" t="s">
        <v>69</v>
      </c>
      <c r="K6026" s="23">
        <v>1</v>
      </c>
      <c r="L6026" s="3" t="s">
        <v>217</v>
      </c>
      <c r="N6026" s="23"/>
      <c r="O6026"/>
    </row>
    <row r="6027" spans="1:15">
      <c r="A6027" s="66">
        <f>VLOOKUP(C6027,Index[],8,FALSE)</f>
        <v>43245</v>
      </c>
      <c r="B6027" s="5">
        <v>43301</v>
      </c>
      <c r="C6027" t="s">
        <v>713</v>
      </c>
      <c r="D6027" s="3">
        <f>VLOOKUP(C6027,Index[],2,FALSE)</f>
        <v>51</v>
      </c>
      <c r="E6027" s="3">
        <f>VLOOKUP(C6027,Index[],3,FALSE)</f>
        <v>0</v>
      </c>
      <c r="F6027" s="3">
        <f>VLOOKUP(C6027,Index[],4,FALSE)</f>
        <v>0</v>
      </c>
      <c r="G6027" s="3" t="str">
        <f>VLOOKUP(C6027,Index[],5,FALSE)</f>
        <v>Yes</v>
      </c>
      <c r="H6027" t="s">
        <v>208</v>
      </c>
      <c r="I6027">
        <f>VLOOKUP(Table1[[#This Row],[trait_name]],Trait[],2,FALSE)</f>
        <v>36</v>
      </c>
      <c r="J6027" s="23" t="s">
        <v>69</v>
      </c>
      <c r="K6027" s="23">
        <v>2</v>
      </c>
      <c r="L6027" s="3" t="s">
        <v>169</v>
      </c>
      <c r="M6027" s="3"/>
      <c r="N6027" s="23"/>
      <c r="O6027"/>
    </row>
    <row r="6028" spans="1:15">
      <c r="A6028" s="66">
        <f>VLOOKUP(C6028,Index[],8,FALSE)</f>
        <v>43245</v>
      </c>
      <c r="B6028" s="5">
        <v>43301</v>
      </c>
      <c r="C6028" t="s">
        <v>713</v>
      </c>
      <c r="D6028" s="3">
        <f>VLOOKUP(C6028,Index[],2,FALSE)</f>
        <v>51</v>
      </c>
      <c r="E6028" s="3">
        <f>VLOOKUP(C6028,Index[],3,FALSE)</f>
        <v>0</v>
      </c>
      <c r="F6028" s="3">
        <f>VLOOKUP(C6028,Index[],4,FALSE)</f>
        <v>0</v>
      </c>
      <c r="G6028" s="3" t="str">
        <f>VLOOKUP(C6028,Index[],5,FALSE)</f>
        <v>Yes</v>
      </c>
      <c r="I6028">
        <f>VLOOKUP(Table1[[#This Row],[trait_name]],Trait[],2,FALSE)</f>
        <v>37</v>
      </c>
      <c r="J6028" s="23" t="s">
        <v>170</v>
      </c>
      <c r="K6028" s="23">
        <v>1</v>
      </c>
      <c r="L6028" s="3"/>
      <c r="M6028" s="3"/>
      <c r="N6028" s="23"/>
      <c r="O6028"/>
    </row>
    <row r="6029" spans="1:15">
      <c r="A6029" s="66">
        <f>VLOOKUP(C6029,Index[],8,FALSE)</f>
        <v>43245</v>
      </c>
      <c r="B6029" s="5">
        <v>43301</v>
      </c>
      <c r="C6029" t="s">
        <v>713</v>
      </c>
      <c r="D6029" s="3">
        <f>VLOOKUP(C6029,Index[],2,FALSE)</f>
        <v>51</v>
      </c>
      <c r="E6029" s="3">
        <f>VLOOKUP(C6029,Index[],3,FALSE)</f>
        <v>0</v>
      </c>
      <c r="F6029" s="3">
        <f>VLOOKUP(C6029,Index[],4,FALSE)</f>
        <v>0</v>
      </c>
      <c r="G6029" s="3" t="str">
        <f>VLOOKUP(C6029,Index[],5,FALSE)</f>
        <v>Yes</v>
      </c>
      <c r="H6029" t="s">
        <v>506</v>
      </c>
      <c r="I6029">
        <f>VLOOKUP(Table1[[#This Row],[trait_name]],Trait[],2,FALSE)</f>
        <v>38</v>
      </c>
      <c r="J6029" s="23" t="s">
        <v>72</v>
      </c>
      <c r="K6029" s="23">
        <v>1</v>
      </c>
      <c r="L6029" s="3" t="s">
        <v>219</v>
      </c>
      <c r="N6029" s="23"/>
      <c r="O6029"/>
    </row>
    <row r="6030" spans="1:15">
      <c r="A6030" s="66">
        <f>VLOOKUP(C6030,Index[],8,FALSE)</f>
        <v>43245</v>
      </c>
      <c r="B6030" s="5">
        <v>43301</v>
      </c>
      <c r="C6030" t="s">
        <v>713</v>
      </c>
      <c r="D6030" s="3">
        <f>VLOOKUP(C6030,Index[],2,FALSE)</f>
        <v>51</v>
      </c>
      <c r="E6030" s="3">
        <f>VLOOKUP(C6030,Index[],3,FALSE)</f>
        <v>0</v>
      </c>
      <c r="F6030" s="3">
        <f>VLOOKUP(C6030,Index[],4,FALSE)</f>
        <v>0</v>
      </c>
      <c r="G6030" s="3" t="str">
        <f>VLOOKUP(C6030,Index[],5,FALSE)</f>
        <v>Yes</v>
      </c>
      <c r="I6030">
        <f>VLOOKUP(Table1[[#This Row],[trait_name]],Trait[],2,FALSE)</f>
        <v>38</v>
      </c>
      <c r="J6030" s="23" t="s">
        <v>72</v>
      </c>
      <c r="K6030" s="23">
        <v>2</v>
      </c>
      <c r="L6030" s="3"/>
      <c r="M6030" s="3"/>
      <c r="N6030" s="23"/>
      <c r="O6030"/>
    </row>
    <row r="6031" spans="1:15">
      <c r="A6031" s="66">
        <f>VLOOKUP(C6031,Index[],8,FALSE)</f>
        <v>43245</v>
      </c>
      <c r="B6031" s="5">
        <v>43311</v>
      </c>
      <c r="C6031" t="s">
        <v>713</v>
      </c>
      <c r="D6031" s="3">
        <f>VLOOKUP(C6031,Index[],2,FALSE)</f>
        <v>51</v>
      </c>
      <c r="E6031" s="3">
        <f>VLOOKUP(C6031,Index[],3,FALSE)</f>
        <v>0</v>
      </c>
      <c r="F6031" s="3">
        <f>VLOOKUP(C6031,Index[],4,FALSE)</f>
        <v>0</v>
      </c>
      <c r="G6031" s="3" t="str">
        <f>VLOOKUP(C6031,Index[],5,FALSE)</f>
        <v>Yes</v>
      </c>
      <c r="H6031" t="s">
        <v>506</v>
      </c>
      <c r="I6031">
        <f>VLOOKUP(Table1[[#This Row],[trait_name]],Trait[],2,FALSE)</f>
        <v>39</v>
      </c>
      <c r="J6031" s="23" t="s">
        <v>74</v>
      </c>
      <c r="K6031" s="23">
        <v>1</v>
      </c>
      <c r="L6031" s="3" t="s">
        <v>75</v>
      </c>
      <c r="M6031" s="3"/>
      <c r="N6031" s="23"/>
      <c r="O6031"/>
    </row>
    <row r="6032" spans="1:15">
      <c r="A6032" s="66">
        <f>VLOOKUP(C6032,Index[],8,FALSE)</f>
        <v>43245</v>
      </c>
      <c r="B6032" s="5">
        <v>43301</v>
      </c>
      <c r="C6032" t="s">
        <v>713</v>
      </c>
      <c r="D6032" s="3">
        <f>VLOOKUP(C6032,Index[],2,FALSE)</f>
        <v>51</v>
      </c>
      <c r="E6032" s="3">
        <f>VLOOKUP(C6032,Index[],3,FALSE)</f>
        <v>0</v>
      </c>
      <c r="F6032" s="3">
        <f>VLOOKUP(C6032,Index[],4,FALSE)</f>
        <v>0</v>
      </c>
      <c r="G6032" s="3" t="str">
        <f>VLOOKUP(C6032,Index[],5,FALSE)</f>
        <v>Yes</v>
      </c>
      <c r="H6032" t="s">
        <v>208</v>
      </c>
      <c r="I6032">
        <f>VLOOKUP(Table1[[#This Row],[trait_name]],Trait[],2,FALSE)</f>
        <v>40</v>
      </c>
      <c r="J6032" s="23" t="s">
        <v>76</v>
      </c>
      <c r="K6032" s="23">
        <v>1</v>
      </c>
      <c r="L6032" s="3" t="s">
        <v>253</v>
      </c>
      <c r="N6032" s="23"/>
      <c r="O6032"/>
    </row>
    <row r="6033" spans="1:15">
      <c r="A6033" s="66">
        <f>VLOOKUP(C6033,Index[],8,FALSE)</f>
        <v>43245</v>
      </c>
      <c r="B6033" s="5">
        <v>43301</v>
      </c>
      <c r="C6033" t="s">
        <v>713</v>
      </c>
      <c r="D6033" s="3">
        <f>VLOOKUP(C6033,Index[],2,FALSE)</f>
        <v>51</v>
      </c>
      <c r="E6033" s="3">
        <f>VLOOKUP(C6033,Index[],3,FALSE)</f>
        <v>0</v>
      </c>
      <c r="F6033" s="3">
        <f>VLOOKUP(C6033,Index[],4,FALSE)</f>
        <v>0</v>
      </c>
      <c r="G6033" s="3" t="str">
        <f>VLOOKUP(C6033,Index[],5,FALSE)</f>
        <v>Yes</v>
      </c>
      <c r="H6033" t="s">
        <v>139</v>
      </c>
      <c r="I6033">
        <f>VLOOKUP(Table1[[#This Row],[trait_name]],Trait[],2,FALSE)</f>
        <v>40</v>
      </c>
      <c r="J6033" s="23" t="s">
        <v>76</v>
      </c>
      <c r="K6033" s="23">
        <v>2</v>
      </c>
      <c r="L6033" s="3" t="s">
        <v>717</v>
      </c>
      <c r="M6033" s="3"/>
      <c r="N6033" s="23"/>
      <c r="O6033"/>
    </row>
    <row r="6034" spans="1:15">
      <c r="A6034" s="66">
        <f>VLOOKUP(C6034,Index[],8,FALSE)</f>
        <v>43245</v>
      </c>
      <c r="B6034" s="5">
        <v>43301</v>
      </c>
      <c r="C6034" t="s">
        <v>713</v>
      </c>
      <c r="D6034" s="3">
        <f>VLOOKUP(C6034,Index[],2,FALSE)</f>
        <v>51</v>
      </c>
      <c r="E6034" s="3">
        <f>VLOOKUP(C6034,Index[],3,FALSE)</f>
        <v>0</v>
      </c>
      <c r="F6034" s="3">
        <f>VLOOKUP(C6034,Index[],4,FALSE)</f>
        <v>0</v>
      </c>
      <c r="G6034" s="3" t="str">
        <f>VLOOKUP(C6034,Index[],5,FALSE)</f>
        <v>Yes</v>
      </c>
      <c r="H6034" t="s">
        <v>139</v>
      </c>
      <c r="I6034">
        <f>VLOOKUP(Table1[[#This Row],[trait_name]],Trait[],2,FALSE)</f>
        <v>41</v>
      </c>
      <c r="J6034" s="23" t="s">
        <v>78</v>
      </c>
      <c r="K6034" s="23">
        <v>2</v>
      </c>
      <c r="L6034" s="3" t="s">
        <v>272</v>
      </c>
      <c r="M6034" s="3"/>
      <c r="N6034" s="23"/>
      <c r="O6034"/>
    </row>
    <row r="6035" spans="1:15">
      <c r="A6035" s="66">
        <f>VLOOKUP(C6035,Index[],8,FALSE)</f>
        <v>43245</v>
      </c>
      <c r="B6035" s="5">
        <v>43245</v>
      </c>
      <c r="C6035" t="s">
        <v>713</v>
      </c>
      <c r="D6035" s="3">
        <f>VLOOKUP(C6035,Index[],2,FALSE)</f>
        <v>51</v>
      </c>
      <c r="E6035" s="3">
        <f>VLOOKUP(C6035,Index[],3,FALSE)</f>
        <v>0</v>
      </c>
      <c r="F6035" s="3">
        <f>VLOOKUP(C6035,Index[],4,FALSE)</f>
        <v>0</v>
      </c>
      <c r="G6035" s="3" t="str">
        <f>VLOOKUP(C6035,Index[],5,FALSE)</f>
        <v>Yes</v>
      </c>
      <c r="H6035" t="s">
        <v>17</v>
      </c>
      <c r="I6035">
        <f>VLOOKUP(Table1[[#This Row],[trait_name]],Trait[],2,FALSE)</f>
        <v>41</v>
      </c>
      <c r="J6035" s="23" t="s">
        <v>78</v>
      </c>
      <c r="K6035" s="23">
        <v>1</v>
      </c>
      <c r="L6035" s="3" t="s">
        <v>356</v>
      </c>
      <c r="N6035" s="23"/>
      <c r="O6035"/>
    </row>
    <row r="6036" spans="1:15">
      <c r="A6036" s="66">
        <f>VLOOKUP(C6036,Index[],8,FALSE)</f>
        <v>43245</v>
      </c>
      <c r="B6036" s="5">
        <v>43301</v>
      </c>
      <c r="C6036" t="s">
        <v>713</v>
      </c>
      <c r="D6036" s="3">
        <f>VLOOKUP(C6036,Index[],2,FALSE)</f>
        <v>51</v>
      </c>
      <c r="E6036" s="3">
        <f>VLOOKUP(C6036,Index[],3,FALSE)</f>
        <v>0</v>
      </c>
      <c r="F6036" s="3">
        <f>VLOOKUP(C6036,Index[],4,FALSE)</f>
        <v>0</v>
      </c>
      <c r="G6036" s="3" t="str">
        <f>VLOOKUP(C6036,Index[],5,FALSE)</f>
        <v>Yes</v>
      </c>
      <c r="I6036">
        <f>VLOOKUP(Table1[[#This Row],[trait_name]],Trait[],2,FALSE)</f>
        <v>42</v>
      </c>
      <c r="J6036" s="23" t="s">
        <v>82</v>
      </c>
      <c r="K6036" s="23">
        <v>1</v>
      </c>
      <c r="L6036" s="3" t="s">
        <v>508</v>
      </c>
      <c r="N6036" s="23"/>
      <c r="O6036"/>
    </row>
    <row r="6037" spans="1:15">
      <c r="A6037" s="66">
        <f>VLOOKUP(C6037,Index[],8,FALSE)</f>
        <v>43245</v>
      </c>
      <c r="B6037" s="5">
        <v>43301</v>
      </c>
      <c r="C6037" t="s">
        <v>713</v>
      </c>
      <c r="D6037" s="3">
        <f>VLOOKUP(C6037,Index[],2,FALSE)</f>
        <v>51</v>
      </c>
      <c r="E6037" s="3">
        <f>VLOOKUP(C6037,Index[],3,FALSE)</f>
        <v>0</v>
      </c>
      <c r="F6037" s="3">
        <f>VLOOKUP(C6037,Index[],4,FALSE)</f>
        <v>0</v>
      </c>
      <c r="G6037" s="3" t="str">
        <f>VLOOKUP(C6037,Index[],5,FALSE)</f>
        <v>Yes</v>
      </c>
      <c r="I6037">
        <f>VLOOKUP(Table1[[#This Row],[trait_name]],Trait[],2,FALSE)</f>
        <v>42</v>
      </c>
      <c r="J6037" s="23" t="s">
        <v>82</v>
      </c>
      <c r="K6037" s="23">
        <v>1</v>
      </c>
      <c r="L6037" s="3"/>
      <c r="M6037" s="3"/>
      <c r="N6037" s="23"/>
      <c r="O6037"/>
    </row>
    <row r="6038" spans="1:15">
      <c r="A6038" s="66">
        <f>VLOOKUP(C6038,Index[],8,FALSE)</f>
        <v>43245</v>
      </c>
      <c r="B6038" s="5">
        <v>43245</v>
      </c>
      <c r="C6038" t="s">
        <v>713</v>
      </c>
      <c r="D6038" s="3">
        <f>VLOOKUP(C6038,Index[],2,FALSE)</f>
        <v>51</v>
      </c>
      <c r="E6038" s="3">
        <f>VLOOKUP(C6038,Index[],3,FALSE)</f>
        <v>0</v>
      </c>
      <c r="F6038" s="3">
        <f>VLOOKUP(C6038,Index[],4,FALSE)</f>
        <v>0</v>
      </c>
      <c r="G6038" s="3" t="str">
        <f>VLOOKUP(C6038,Index[],5,FALSE)</f>
        <v>Yes</v>
      </c>
      <c r="H6038" t="s">
        <v>17</v>
      </c>
      <c r="I6038">
        <f>VLOOKUP(Table1[[#This Row],[trait_name]],Trait[],2,FALSE)</f>
        <v>43</v>
      </c>
      <c r="J6038" s="23" t="s">
        <v>86</v>
      </c>
      <c r="K6038" s="23">
        <v>2</v>
      </c>
      <c r="L6038" s="3" t="s">
        <v>296</v>
      </c>
      <c r="N6038" s="23"/>
      <c r="O6038"/>
    </row>
    <row r="6039" spans="1:15">
      <c r="A6039" s="66">
        <f>VLOOKUP(C6039,Index[],8,FALSE)</f>
        <v>43245</v>
      </c>
      <c r="B6039" s="5">
        <v>43245</v>
      </c>
      <c r="C6039" t="s">
        <v>713</v>
      </c>
      <c r="D6039" s="3">
        <f>VLOOKUP(C6039,Index[],2,FALSE)</f>
        <v>51</v>
      </c>
      <c r="E6039" s="3">
        <f>VLOOKUP(C6039,Index[],3,FALSE)</f>
        <v>0</v>
      </c>
      <c r="F6039" s="3">
        <f>VLOOKUP(C6039,Index[],4,FALSE)</f>
        <v>0</v>
      </c>
      <c r="G6039" s="3" t="str">
        <f>VLOOKUP(C6039,Index[],5,FALSE)</f>
        <v>Yes</v>
      </c>
      <c r="H6039" t="s">
        <v>17</v>
      </c>
      <c r="I6039">
        <f>VLOOKUP(Table1[[#This Row],[trait_name]],Trait[],2,FALSE)</f>
        <v>43</v>
      </c>
      <c r="J6039" s="23" t="s">
        <v>86</v>
      </c>
      <c r="K6039" s="23">
        <v>3</v>
      </c>
      <c r="L6039" s="3" t="s">
        <v>105</v>
      </c>
      <c r="N6039" s="23"/>
      <c r="O6039"/>
    </row>
    <row r="6040" spans="1:15">
      <c r="A6040" s="66">
        <f>VLOOKUP(C6040,Index[],8,FALSE)</f>
        <v>43245</v>
      </c>
      <c r="B6040" s="5">
        <v>43245</v>
      </c>
      <c r="C6040" t="s">
        <v>713</v>
      </c>
      <c r="D6040" s="3">
        <f>VLOOKUP(C6040,Index[],2,FALSE)</f>
        <v>51</v>
      </c>
      <c r="E6040" s="3">
        <f>VLOOKUP(C6040,Index[],3,FALSE)</f>
        <v>0</v>
      </c>
      <c r="F6040" s="3">
        <f>VLOOKUP(C6040,Index[],4,FALSE)</f>
        <v>0</v>
      </c>
      <c r="G6040" s="3" t="str">
        <f>VLOOKUP(C6040,Index[],5,FALSE)</f>
        <v>Yes</v>
      </c>
      <c r="H6040" t="s">
        <v>17</v>
      </c>
      <c r="I6040">
        <f>VLOOKUP(Table1[[#This Row],[trait_name]],Trait[],2,FALSE)</f>
        <v>43</v>
      </c>
      <c r="J6040" s="23" t="s">
        <v>86</v>
      </c>
      <c r="K6040" s="23">
        <v>1</v>
      </c>
      <c r="L6040" s="3" t="s">
        <v>87</v>
      </c>
      <c r="N6040" s="23"/>
      <c r="O6040"/>
    </row>
    <row r="6041" spans="1:15">
      <c r="A6041" s="66">
        <f>VLOOKUP(C6041,Index[],8,FALSE)</f>
        <v>43245</v>
      </c>
      <c r="B6041" s="5">
        <v>43245</v>
      </c>
      <c r="C6041" t="s">
        <v>713</v>
      </c>
      <c r="D6041" s="3">
        <f>VLOOKUP(C6041,Index[],2,FALSE)</f>
        <v>51</v>
      </c>
      <c r="E6041" s="3">
        <f>VLOOKUP(C6041,Index[],3,FALSE)</f>
        <v>0</v>
      </c>
      <c r="F6041" s="3">
        <f>VLOOKUP(C6041,Index[],4,FALSE)</f>
        <v>0</v>
      </c>
      <c r="G6041" s="3" t="str">
        <f>VLOOKUP(C6041,Index[],5,FALSE)</f>
        <v>Yes</v>
      </c>
      <c r="H6041" t="s">
        <v>17</v>
      </c>
      <c r="I6041">
        <f>VLOOKUP(Table1[[#This Row],[trait_name]],Trait[],2,FALSE)</f>
        <v>43</v>
      </c>
      <c r="J6041" s="23" t="s">
        <v>86</v>
      </c>
      <c r="K6041" s="23">
        <v>4</v>
      </c>
      <c r="L6041" s="3" t="s">
        <v>182</v>
      </c>
      <c r="N6041" s="23"/>
      <c r="O6041"/>
    </row>
    <row r="6042" spans="1:15">
      <c r="A6042" s="66">
        <f>VLOOKUP(C6042,Index[],8,FALSE)</f>
        <v>43245</v>
      </c>
      <c r="B6042" s="5">
        <v>43301</v>
      </c>
      <c r="C6042" t="s">
        <v>713</v>
      </c>
      <c r="D6042" s="3">
        <f>VLOOKUP(C6042,Index[],2,FALSE)</f>
        <v>51</v>
      </c>
      <c r="E6042" s="3">
        <f>VLOOKUP(C6042,Index[],3,FALSE)</f>
        <v>0</v>
      </c>
      <c r="F6042" s="3">
        <f>VLOOKUP(C6042,Index[],4,FALSE)</f>
        <v>0</v>
      </c>
      <c r="G6042" s="3" t="str">
        <f>VLOOKUP(C6042,Index[],5,FALSE)</f>
        <v>Yes</v>
      </c>
      <c r="I6042">
        <f>VLOOKUP(Table1[[#This Row],[trait_name]],Trait[],2,FALSE)</f>
        <v>43</v>
      </c>
      <c r="J6042" s="23" t="s">
        <v>86</v>
      </c>
      <c r="K6042" s="23">
        <v>5</v>
      </c>
      <c r="L6042" s="3"/>
      <c r="M6042" s="3"/>
      <c r="N6042" s="23"/>
      <c r="O6042"/>
    </row>
    <row r="6043" spans="1:15">
      <c r="A6043" s="66">
        <f>VLOOKUP(C6043,Index[],8,FALSE)</f>
        <v>43245</v>
      </c>
      <c r="B6043" s="5">
        <v>43301</v>
      </c>
      <c r="C6043" t="s">
        <v>713</v>
      </c>
      <c r="D6043" s="3">
        <f>VLOOKUP(C6043,Index[],2,FALSE)</f>
        <v>51</v>
      </c>
      <c r="E6043" s="3">
        <f>VLOOKUP(C6043,Index[],3,FALSE)</f>
        <v>0</v>
      </c>
      <c r="F6043" s="3">
        <f>VLOOKUP(C6043,Index[],4,FALSE)</f>
        <v>0</v>
      </c>
      <c r="G6043" s="3" t="str">
        <f>VLOOKUP(C6043,Index[],5,FALSE)</f>
        <v>Yes</v>
      </c>
      <c r="H6043" t="s">
        <v>17</v>
      </c>
      <c r="I6043">
        <f>VLOOKUP(Table1[[#This Row],[trait_name]],Trait[],2,FALSE)</f>
        <v>44</v>
      </c>
      <c r="J6043" s="23" t="s">
        <v>88</v>
      </c>
      <c r="K6043" s="23">
        <v>1</v>
      </c>
      <c r="L6043" s="3" t="s">
        <v>89</v>
      </c>
      <c r="N6043" s="23"/>
      <c r="O6043"/>
    </row>
    <row r="6044" spans="1:15">
      <c r="A6044" s="66">
        <f>VLOOKUP(C6044,Index[],8,FALSE)</f>
        <v>43245</v>
      </c>
      <c r="B6044" s="5">
        <v>43301</v>
      </c>
      <c r="C6044" t="s">
        <v>713</v>
      </c>
      <c r="D6044" s="3">
        <f>VLOOKUP(C6044,Index[],2,FALSE)</f>
        <v>51</v>
      </c>
      <c r="E6044" s="3">
        <f>VLOOKUP(C6044,Index[],3,FALSE)</f>
        <v>0</v>
      </c>
      <c r="F6044" s="3">
        <f>VLOOKUP(C6044,Index[],4,FALSE)</f>
        <v>0</v>
      </c>
      <c r="G6044" s="3" t="str">
        <f>VLOOKUP(C6044,Index[],5,FALSE)</f>
        <v>Yes</v>
      </c>
      <c r="H6044" t="s">
        <v>17</v>
      </c>
      <c r="I6044">
        <f>VLOOKUP(Table1[[#This Row],[trait_name]],Trait[],2,FALSE)</f>
        <v>44</v>
      </c>
      <c r="J6044" s="23" t="s">
        <v>88</v>
      </c>
      <c r="K6044" s="23">
        <v>2</v>
      </c>
      <c r="L6044" s="3" t="s">
        <v>90</v>
      </c>
      <c r="M6044" s="3"/>
      <c r="N6044" s="23"/>
      <c r="O6044"/>
    </row>
    <row r="6045" spans="1:15">
      <c r="A6045" s="66">
        <f>VLOOKUP(C6045,Index[],8,FALSE)</f>
        <v>43245</v>
      </c>
      <c r="B6045" s="5">
        <v>43301</v>
      </c>
      <c r="C6045" t="s">
        <v>713</v>
      </c>
      <c r="D6045" s="3">
        <f>VLOOKUP(C6045,Index[],2,FALSE)</f>
        <v>51</v>
      </c>
      <c r="E6045" s="3">
        <f>VLOOKUP(C6045,Index[],3,FALSE)</f>
        <v>0</v>
      </c>
      <c r="F6045" s="3">
        <f>VLOOKUP(C6045,Index[],4,FALSE)</f>
        <v>0</v>
      </c>
      <c r="G6045" s="3" t="str">
        <f>VLOOKUP(C6045,Index[],5,FALSE)</f>
        <v>Yes</v>
      </c>
      <c r="I6045">
        <f>VLOOKUP(Table1[[#This Row],[trait_name]],Trait[],2,FALSE)</f>
        <v>45</v>
      </c>
      <c r="J6045" s="23" t="s">
        <v>92</v>
      </c>
      <c r="K6045" s="23">
        <v>1</v>
      </c>
      <c r="L6045" s="3"/>
      <c r="M6045" s="3"/>
      <c r="N6045" s="23"/>
      <c r="O6045"/>
    </row>
    <row r="6046" spans="1:15">
      <c r="A6046" s="66">
        <f>VLOOKUP(C6046,Index[],8,FALSE)</f>
        <v>43245</v>
      </c>
      <c r="B6046" s="5">
        <v>43301</v>
      </c>
      <c r="C6046" t="s">
        <v>713</v>
      </c>
      <c r="D6046" s="3">
        <f>VLOOKUP(C6046,Index[],2,FALSE)</f>
        <v>51</v>
      </c>
      <c r="E6046" s="3">
        <f>VLOOKUP(C6046,Index[],3,FALSE)</f>
        <v>0</v>
      </c>
      <c r="F6046" s="3">
        <f>VLOOKUP(C6046,Index[],4,FALSE)</f>
        <v>0</v>
      </c>
      <c r="G6046" s="3" t="str">
        <f>VLOOKUP(C6046,Index[],5,FALSE)</f>
        <v>Yes</v>
      </c>
      <c r="H6046" t="s">
        <v>208</v>
      </c>
      <c r="I6046">
        <f>VLOOKUP(Table1[[#This Row],[trait_name]],Trait[],2,FALSE)</f>
        <v>46</v>
      </c>
      <c r="J6046" s="23" t="s">
        <v>97</v>
      </c>
      <c r="K6046" s="23">
        <v>1</v>
      </c>
      <c r="L6046" s="3" t="s">
        <v>108</v>
      </c>
      <c r="N6046" s="23"/>
      <c r="O6046"/>
    </row>
    <row r="6047" spans="1:15">
      <c r="A6047" s="66">
        <f>VLOOKUP(C6047,Index[],8,FALSE)</f>
        <v>43245</v>
      </c>
      <c r="B6047" s="5">
        <v>43301</v>
      </c>
      <c r="C6047" t="s">
        <v>713</v>
      </c>
      <c r="D6047" s="3">
        <f>VLOOKUP(C6047,Index[],2,FALSE)</f>
        <v>51</v>
      </c>
      <c r="E6047" s="3">
        <f>VLOOKUP(C6047,Index[],3,FALSE)</f>
        <v>0</v>
      </c>
      <c r="F6047" s="3">
        <f>VLOOKUP(C6047,Index[],4,FALSE)</f>
        <v>0</v>
      </c>
      <c r="G6047" s="3" t="str">
        <f>VLOOKUP(C6047,Index[],5,FALSE)</f>
        <v>Yes</v>
      </c>
      <c r="H6047" t="s">
        <v>208</v>
      </c>
      <c r="I6047">
        <f>VLOOKUP(Table1[[#This Row],[trait_name]],Trait[],2,FALSE)</f>
        <v>46</v>
      </c>
      <c r="J6047" s="23" t="s">
        <v>97</v>
      </c>
      <c r="K6047" s="23">
        <v>2</v>
      </c>
      <c r="L6047" s="3" t="s">
        <v>373</v>
      </c>
      <c r="M6047" s="3"/>
      <c r="N6047" s="23"/>
      <c r="O6047"/>
    </row>
    <row r="6048" spans="1:15">
      <c r="A6048" s="66">
        <f>VLOOKUP(C6048,Index[],8,FALSE)</f>
        <v>43245</v>
      </c>
      <c r="B6048" s="5">
        <v>43301</v>
      </c>
      <c r="C6048" t="s">
        <v>713</v>
      </c>
      <c r="D6048" s="3">
        <f>VLOOKUP(C6048,Index[],2,FALSE)</f>
        <v>51</v>
      </c>
      <c r="E6048" s="3">
        <f>VLOOKUP(C6048,Index[],3,FALSE)</f>
        <v>0</v>
      </c>
      <c r="F6048" s="3">
        <f>VLOOKUP(C6048,Index[],4,FALSE)</f>
        <v>0</v>
      </c>
      <c r="G6048" s="3" t="str">
        <f>VLOOKUP(C6048,Index[],5,FALSE)</f>
        <v>Yes</v>
      </c>
      <c r="H6048" t="s">
        <v>208</v>
      </c>
      <c r="I6048">
        <f>VLOOKUP(Table1[[#This Row],[trait_name]],Trait[],2,FALSE)</f>
        <v>47</v>
      </c>
      <c r="J6048" s="23" t="s">
        <v>99</v>
      </c>
      <c r="K6048" s="23">
        <v>2</v>
      </c>
      <c r="L6048" s="3" t="s">
        <v>658</v>
      </c>
      <c r="M6048" s="3"/>
      <c r="N6048" s="23"/>
      <c r="O6048"/>
    </row>
    <row r="6049" spans="1:15">
      <c r="A6049" s="66">
        <f>VLOOKUP(C6049,Index[],8,FALSE)</f>
        <v>43245</v>
      </c>
      <c r="B6049" s="5">
        <v>43301</v>
      </c>
      <c r="C6049" t="s">
        <v>713</v>
      </c>
      <c r="D6049" s="3">
        <f>VLOOKUP(C6049,Index[],2,FALSE)</f>
        <v>51</v>
      </c>
      <c r="E6049" s="3">
        <f>VLOOKUP(C6049,Index[],3,FALSE)</f>
        <v>0</v>
      </c>
      <c r="F6049" s="3">
        <f>VLOOKUP(C6049,Index[],4,FALSE)</f>
        <v>0</v>
      </c>
      <c r="G6049" s="3" t="str">
        <f>VLOOKUP(C6049,Index[],5,FALSE)</f>
        <v>Yes</v>
      </c>
      <c r="H6049" t="s">
        <v>208</v>
      </c>
      <c r="I6049">
        <f>VLOOKUP(Table1[[#This Row],[trait_name]],Trait[],2,FALSE)</f>
        <v>47</v>
      </c>
      <c r="J6049" s="23" t="s">
        <v>99</v>
      </c>
      <c r="K6049" s="23">
        <v>1</v>
      </c>
      <c r="L6049" s="3" t="s">
        <v>228</v>
      </c>
      <c r="N6049" s="23"/>
      <c r="O6049"/>
    </row>
    <row r="6050" spans="1:15">
      <c r="A6050" s="66">
        <f>VLOOKUP(C6050,Index[],8,FALSE)</f>
        <v>43245</v>
      </c>
      <c r="B6050" s="5">
        <v>43301</v>
      </c>
      <c r="C6050" t="s">
        <v>713</v>
      </c>
      <c r="D6050" s="3">
        <f>VLOOKUP(C6050,Index[],2,FALSE)</f>
        <v>51</v>
      </c>
      <c r="E6050" s="3">
        <f>VLOOKUP(C6050,Index[],3,FALSE)</f>
        <v>0</v>
      </c>
      <c r="F6050" s="3">
        <f>VLOOKUP(C6050,Index[],4,FALSE)</f>
        <v>0</v>
      </c>
      <c r="G6050" s="3" t="str">
        <f>VLOOKUP(C6050,Index[],5,FALSE)</f>
        <v>Yes</v>
      </c>
      <c r="I6050">
        <f>VLOOKUP(Table1[[#This Row],[trait_name]],Trait[],2,FALSE)</f>
        <v>48</v>
      </c>
      <c r="J6050" s="23" t="s">
        <v>101</v>
      </c>
      <c r="K6050" s="23">
        <v>1</v>
      </c>
      <c r="L6050" s="3" t="s">
        <v>375</v>
      </c>
      <c r="M6050" s="3"/>
      <c r="N6050" s="23"/>
      <c r="O6050"/>
    </row>
    <row r="6051" spans="1:15">
      <c r="A6051" s="66">
        <f>VLOOKUP(C6051,Index[],8,FALSE)</f>
        <v>43245</v>
      </c>
      <c r="B6051" s="5">
        <v>43301</v>
      </c>
      <c r="C6051" t="s">
        <v>713</v>
      </c>
      <c r="D6051" s="3">
        <f>VLOOKUP(C6051,Index[],2,FALSE)</f>
        <v>51</v>
      </c>
      <c r="E6051" s="3">
        <f>VLOOKUP(C6051,Index[],3,FALSE)</f>
        <v>0</v>
      </c>
      <c r="F6051" s="3">
        <f>VLOOKUP(C6051,Index[],4,FALSE)</f>
        <v>0</v>
      </c>
      <c r="G6051" s="3" t="str">
        <f>VLOOKUP(C6051,Index[],5,FALSE)</f>
        <v>Yes</v>
      </c>
      <c r="I6051">
        <f>VLOOKUP(Table1[[#This Row],[trait_name]],Trait[],2,FALSE)</f>
        <v>49</v>
      </c>
      <c r="J6051" s="23" t="s">
        <v>104</v>
      </c>
      <c r="K6051" s="23">
        <v>1</v>
      </c>
      <c r="L6051" s="3" t="s">
        <v>500</v>
      </c>
      <c r="M6051" s="3"/>
      <c r="N6051" s="23"/>
      <c r="O6051"/>
    </row>
    <row r="6052" spans="1:15">
      <c r="A6052" s="66">
        <f>VLOOKUP(C6052,Index[],8,FALSE)</f>
        <v>43245</v>
      </c>
      <c r="B6052" s="5">
        <v>43311</v>
      </c>
      <c r="C6052" t="s">
        <v>713</v>
      </c>
      <c r="D6052" s="3">
        <f>VLOOKUP(C6052,Index[],2,FALSE)</f>
        <v>51</v>
      </c>
      <c r="E6052" s="3">
        <f>VLOOKUP(C6052,Index[],3,FALSE)</f>
        <v>0</v>
      </c>
      <c r="F6052" s="3">
        <f>VLOOKUP(C6052,Index[],4,FALSE)</f>
        <v>0</v>
      </c>
      <c r="G6052" s="3" t="str">
        <f>VLOOKUP(C6052,Index[],5,FALSE)</f>
        <v>Yes</v>
      </c>
      <c r="I6052">
        <f>VLOOKUP(Table1[[#This Row],[trait_name]],Trait[],2,FALSE)</f>
        <v>50</v>
      </c>
      <c r="J6052" s="23" t="s">
        <v>106</v>
      </c>
      <c r="K6052" s="23">
        <v>1</v>
      </c>
      <c r="L6052" s="3"/>
      <c r="M6052" s="3"/>
      <c r="N6052" s="23"/>
      <c r="O6052"/>
    </row>
    <row r="6053" spans="1:15">
      <c r="A6053" s="66">
        <f>VLOOKUP(C6053,Index[],8,FALSE)</f>
        <v>43245</v>
      </c>
      <c r="B6053" s="5">
        <v>43301</v>
      </c>
      <c r="C6053" t="s">
        <v>713</v>
      </c>
      <c r="D6053" s="3">
        <f>VLOOKUP(C6053,Index[],2,FALSE)</f>
        <v>51</v>
      </c>
      <c r="E6053" s="3">
        <f>VLOOKUP(C6053,Index[],3,FALSE)</f>
        <v>0</v>
      </c>
      <c r="F6053" s="3">
        <f>VLOOKUP(C6053,Index[],4,FALSE)</f>
        <v>0</v>
      </c>
      <c r="G6053" s="3" t="str">
        <f>VLOOKUP(C6053,Index[],5,FALSE)</f>
        <v>Yes</v>
      </c>
      <c r="I6053">
        <f>VLOOKUP(Table1[[#This Row],[trait_name]],Trait[],2,FALSE)</f>
        <v>51</v>
      </c>
      <c r="J6053" s="23" t="s">
        <v>107</v>
      </c>
      <c r="K6053" s="23">
        <v>1</v>
      </c>
      <c r="L6053" s="3" t="s">
        <v>376</v>
      </c>
      <c r="M6053" s="3"/>
      <c r="N6053" s="23"/>
      <c r="O6053"/>
    </row>
    <row r="6054" spans="1:15">
      <c r="A6054" s="66">
        <f>VLOOKUP(C6054,Index[],8,FALSE)</f>
        <v>43245</v>
      </c>
      <c r="B6054" s="5">
        <v>43301</v>
      </c>
      <c r="C6054" t="s">
        <v>713</v>
      </c>
      <c r="D6054" s="3">
        <f>VLOOKUP(C6054,Index[],2,FALSE)</f>
        <v>51</v>
      </c>
      <c r="E6054" s="3">
        <f>VLOOKUP(C6054,Index[],3,FALSE)</f>
        <v>0</v>
      </c>
      <c r="F6054" s="3">
        <f>VLOOKUP(C6054,Index[],4,FALSE)</f>
        <v>0</v>
      </c>
      <c r="G6054" s="3" t="str">
        <f>VLOOKUP(C6054,Index[],5,FALSE)</f>
        <v>Yes</v>
      </c>
      <c r="H6054" t="s">
        <v>506</v>
      </c>
      <c r="I6054">
        <f>VLOOKUP(Table1[[#This Row],[trait_name]],Trait[],2,FALSE)</f>
        <v>52</v>
      </c>
      <c r="J6054" s="23" t="s">
        <v>109</v>
      </c>
      <c r="K6054" s="23">
        <v>1</v>
      </c>
      <c r="L6054" s="3" t="s">
        <v>587</v>
      </c>
      <c r="N6054" s="23"/>
      <c r="O6054"/>
    </row>
    <row r="6055" spans="1:15">
      <c r="A6055" s="66">
        <f>VLOOKUP(C6055,Index[],8,FALSE)</f>
        <v>43245</v>
      </c>
      <c r="B6055" s="5">
        <v>43301</v>
      </c>
      <c r="C6055" t="s">
        <v>713</v>
      </c>
      <c r="D6055" s="3">
        <f>VLOOKUP(C6055,Index[],2,FALSE)</f>
        <v>51</v>
      </c>
      <c r="E6055" s="3">
        <f>VLOOKUP(C6055,Index[],3,FALSE)</f>
        <v>0</v>
      </c>
      <c r="F6055" s="3">
        <f>VLOOKUP(C6055,Index[],4,FALSE)</f>
        <v>0</v>
      </c>
      <c r="G6055" s="3" t="str">
        <f>VLOOKUP(C6055,Index[],5,FALSE)</f>
        <v>Yes</v>
      </c>
      <c r="I6055">
        <f>VLOOKUP(Table1[[#This Row],[trait_name]],Trait[],2,FALSE)</f>
        <v>52</v>
      </c>
      <c r="J6055" s="23" t="s">
        <v>109</v>
      </c>
      <c r="K6055" s="23">
        <v>1</v>
      </c>
      <c r="L6055" s="3"/>
      <c r="M6055" s="3"/>
      <c r="N6055" s="23"/>
      <c r="O6055"/>
    </row>
    <row r="6056" spans="1:15">
      <c r="A6056" s="66">
        <f>VLOOKUP(C6056,Index[],8,FALSE)</f>
        <v>43245</v>
      </c>
      <c r="B6056" s="5">
        <v>43245</v>
      </c>
      <c r="C6056" t="s">
        <v>713</v>
      </c>
      <c r="D6056" s="3">
        <f>VLOOKUP(C6056,Index[],2,FALSE)</f>
        <v>51</v>
      </c>
      <c r="E6056" s="3">
        <f>VLOOKUP(C6056,Index[],3,FALSE)</f>
        <v>0</v>
      </c>
      <c r="F6056" s="3">
        <f>VLOOKUP(C6056,Index[],4,FALSE)</f>
        <v>0</v>
      </c>
      <c r="G6056" s="3" t="str">
        <f>VLOOKUP(C6056,Index[],5,FALSE)</f>
        <v>Yes</v>
      </c>
      <c r="H6056" t="s">
        <v>17</v>
      </c>
      <c r="I6056">
        <f>VLOOKUP(Table1[[#This Row],[trait_name]],Trait[],2,FALSE)</f>
        <v>53</v>
      </c>
      <c r="J6056" s="23" t="s">
        <v>112</v>
      </c>
      <c r="K6056" s="23">
        <v>3</v>
      </c>
      <c r="L6056" s="3" t="s">
        <v>231</v>
      </c>
      <c r="N6056" s="23"/>
      <c r="O6056"/>
    </row>
    <row r="6057" spans="1:15">
      <c r="A6057" s="66">
        <f>VLOOKUP(C6057,Index[],8,FALSE)</f>
        <v>43245</v>
      </c>
      <c r="B6057" s="5">
        <v>43245</v>
      </c>
      <c r="C6057" t="s">
        <v>713</v>
      </c>
      <c r="D6057" s="3">
        <f>VLOOKUP(C6057,Index[],2,FALSE)</f>
        <v>51</v>
      </c>
      <c r="E6057" s="3">
        <f>VLOOKUP(C6057,Index[],3,FALSE)</f>
        <v>0</v>
      </c>
      <c r="F6057" s="3">
        <f>VLOOKUP(C6057,Index[],4,FALSE)</f>
        <v>0</v>
      </c>
      <c r="G6057" s="3" t="str">
        <f>VLOOKUP(C6057,Index[],5,FALSE)</f>
        <v>Yes</v>
      </c>
      <c r="H6057" t="s">
        <v>17</v>
      </c>
      <c r="I6057">
        <f>VLOOKUP(Table1[[#This Row],[trait_name]],Trait[],2,FALSE)</f>
        <v>53</v>
      </c>
      <c r="J6057" s="23" t="s">
        <v>112</v>
      </c>
      <c r="K6057" s="23">
        <v>2</v>
      </c>
      <c r="L6057" s="3" t="s">
        <v>275</v>
      </c>
      <c r="N6057" s="23"/>
      <c r="O6057"/>
    </row>
    <row r="6058" spans="1:15">
      <c r="A6058" s="66">
        <f>VLOOKUP(C6058,Index[],8,FALSE)</f>
        <v>43245</v>
      </c>
      <c r="B6058" s="5">
        <v>43245</v>
      </c>
      <c r="C6058" t="s">
        <v>713</v>
      </c>
      <c r="D6058" s="3">
        <f>VLOOKUP(C6058,Index[],2,FALSE)</f>
        <v>51</v>
      </c>
      <c r="E6058" s="3">
        <f>VLOOKUP(C6058,Index[],3,FALSE)</f>
        <v>0</v>
      </c>
      <c r="F6058" s="3">
        <f>VLOOKUP(C6058,Index[],4,FALSE)</f>
        <v>0</v>
      </c>
      <c r="G6058" s="3" t="str">
        <f>VLOOKUP(C6058,Index[],5,FALSE)</f>
        <v>Yes</v>
      </c>
      <c r="H6058" t="s">
        <v>17</v>
      </c>
      <c r="I6058">
        <f>VLOOKUP(Table1[[#This Row],[trait_name]],Trait[],2,FALSE)</f>
        <v>53</v>
      </c>
      <c r="J6058" s="23" t="s">
        <v>112</v>
      </c>
      <c r="K6058" s="23">
        <v>4</v>
      </c>
      <c r="L6058" s="3" t="s">
        <v>185</v>
      </c>
      <c r="N6058" s="23"/>
      <c r="O6058"/>
    </row>
    <row r="6059" spans="1:15">
      <c r="A6059" s="66">
        <f>VLOOKUP(C6059,Index[],8,FALSE)</f>
        <v>43245</v>
      </c>
      <c r="B6059" s="5">
        <v>43245</v>
      </c>
      <c r="C6059" t="s">
        <v>713</v>
      </c>
      <c r="D6059" s="3">
        <f>VLOOKUP(C6059,Index[],2,FALSE)</f>
        <v>51</v>
      </c>
      <c r="E6059" s="3">
        <f>VLOOKUP(C6059,Index[],3,FALSE)</f>
        <v>0</v>
      </c>
      <c r="F6059" s="3">
        <f>VLOOKUP(C6059,Index[],4,FALSE)</f>
        <v>0</v>
      </c>
      <c r="G6059" s="3" t="str">
        <f>VLOOKUP(C6059,Index[],5,FALSE)</f>
        <v>Yes</v>
      </c>
      <c r="H6059" t="s">
        <v>525</v>
      </c>
      <c r="I6059">
        <f>VLOOKUP(Table1[[#This Row],[trait_name]],Trait[],2,FALSE)</f>
        <v>53</v>
      </c>
      <c r="J6059" s="23" t="s">
        <v>112</v>
      </c>
      <c r="K6059" s="23">
        <v>1</v>
      </c>
      <c r="L6059" s="3" t="s">
        <v>115</v>
      </c>
      <c r="N6059" s="23"/>
      <c r="O6059"/>
    </row>
    <row r="6060" spans="1:15">
      <c r="A6060" s="66">
        <f>VLOOKUP(C6060,Index[],8,FALSE)</f>
        <v>43245</v>
      </c>
      <c r="B6060" s="5">
        <v>43301</v>
      </c>
      <c r="C6060" t="s">
        <v>713</v>
      </c>
      <c r="D6060" s="3">
        <f>VLOOKUP(C6060,Index[],2,FALSE)</f>
        <v>51</v>
      </c>
      <c r="E6060" s="3">
        <f>VLOOKUP(C6060,Index[],3,FALSE)</f>
        <v>0</v>
      </c>
      <c r="F6060" s="3">
        <f>VLOOKUP(C6060,Index[],4,FALSE)</f>
        <v>0</v>
      </c>
      <c r="G6060" s="3" t="str">
        <f>VLOOKUP(C6060,Index[],5,FALSE)</f>
        <v>Yes</v>
      </c>
      <c r="I6060">
        <f>VLOOKUP(Table1[[#This Row],[trait_name]],Trait[],2,FALSE)</f>
        <v>53</v>
      </c>
      <c r="J6060" s="23" t="s">
        <v>112</v>
      </c>
      <c r="K6060" s="23">
        <v>5</v>
      </c>
      <c r="L6060" s="3"/>
      <c r="M6060" s="3"/>
      <c r="N6060" s="23"/>
      <c r="O6060"/>
    </row>
    <row r="6061" spans="1:15">
      <c r="A6061" s="66">
        <f>VLOOKUP(C6061,Index[],8,FALSE)</f>
        <v>43245</v>
      </c>
      <c r="B6061" s="5">
        <v>43245</v>
      </c>
      <c r="C6061" t="s">
        <v>713</v>
      </c>
      <c r="D6061" s="3">
        <f>VLOOKUP(C6061,Index[],2,FALSE)</f>
        <v>51</v>
      </c>
      <c r="E6061" s="3">
        <f>VLOOKUP(C6061,Index[],3,FALSE)</f>
        <v>0</v>
      </c>
      <c r="F6061" s="3">
        <f>VLOOKUP(C6061,Index[],4,FALSE)</f>
        <v>0</v>
      </c>
      <c r="G6061" s="3" t="str">
        <f>VLOOKUP(C6061,Index[],5,FALSE)</f>
        <v>Yes</v>
      </c>
      <c r="H6061" t="s">
        <v>525</v>
      </c>
      <c r="I6061">
        <f>VLOOKUP(Table1[[#This Row],[trait_name]],Trait[],2,FALSE)</f>
        <v>54</v>
      </c>
      <c r="J6061" s="23" t="s">
        <v>116</v>
      </c>
      <c r="K6061" s="23">
        <v>3</v>
      </c>
      <c r="L6061" s="3" t="s">
        <v>258</v>
      </c>
      <c r="N6061" s="23"/>
      <c r="O6061"/>
    </row>
    <row r="6062" spans="1:15">
      <c r="A6062" s="66">
        <f>VLOOKUP(C6062,Index[],8,FALSE)</f>
        <v>43245</v>
      </c>
      <c r="B6062" s="5">
        <v>43245</v>
      </c>
      <c r="C6062" t="s">
        <v>713</v>
      </c>
      <c r="D6062" s="3">
        <f>VLOOKUP(C6062,Index[],2,FALSE)</f>
        <v>51</v>
      </c>
      <c r="E6062" s="3">
        <f>VLOOKUP(C6062,Index[],3,FALSE)</f>
        <v>0</v>
      </c>
      <c r="F6062" s="3">
        <f>VLOOKUP(C6062,Index[],4,FALSE)</f>
        <v>0</v>
      </c>
      <c r="G6062" s="3" t="str">
        <f>VLOOKUP(C6062,Index[],5,FALSE)</f>
        <v>Yes</v>
      </c>
      <c r="H6062" t="s">
        <v>525</v>
      </c>
      <c r="I6062">
        <f>VLOOKUP(Table1[[#This Row],[trait_name]],Trait[],2,FALSE)</f>
        <v>54</v>
      </c>
      <c r="J6062" s="23" t="s">
        <v>116</v>
      </c>
      <c r="K6062" s="23">
        <v>2</v>
      </c>
      <c r="L6062" s="3" t="s">
        <v>117</v>
      </c>
      <c r="N6062" s="23"/>
      <c r="O6062"/>
    </row>
    <row r="6063" spans="1:15">
      <c r="A6063" s="66">
        <f>VLOOKUP(C6063,Index[],8,FALSE)</f>
        <v>43245</v>
      </c>
      <c r="B6063" s="5">
        <v>43245</v>
      </c>
      <c r="C6063" t="s">
        <v>713</v>
      </c>
      <c r="D6063" s="3">
        <f>VLOOKUP(C6063,Index[],2,FALSE)</f>
        <v>51</v>
      </c>
      <c r="E6063" s="3">
        <f>VLOOKUP(C6063,Index[],3,FALSE)</f>
        <v>0</v>
      </c>
      <c r="F6063" s="3">
        <f>VLOOKUP(C6063,Index[],4,FALSE)</f>
        <v>0</v>
      </c>
      <c r="G6063" s="3" t="str">
        <f>VLOOKUP(C6063,Index[],5,FALSE)</f>
        <v>Yes</v>
      </c>
      <c r="H6063" t="s">
        <v>525</v>
      </c>
      <c r="I6063">
        <f>VLOOKUP(Table1[[#This Row],[trait_name]],Trait[],2,FALSE)</f>
        <v>54</v>
      </c>
      <c r="J6063" s="23" t="s">
        <v>116</v>
      </c>
      <c r="K6063" s="23">
        <v>1</v>
      </c>
      <c r="L6063" s="3" t="s">
        <v>170</v>
      </c>
      <c r="N6063" s="23"/>
      <c r="O6063"/>
    </row>
    <row r="6064" spans="1:15">
      <c r="A6064" s="66">
        <f>VLOOKUP(C6064,Index[],8,FALSE)</f>
        <v>43245</v>
      </c>
      <c r="B6064" s="5">
        <v>43301</v>
      </c>
      <c r="C6064" t="s">
        <v>713</v>
      </c>
      <c r="D6064" s="3">
        <f>VLOOKUP(C6064,Index[],2,FALSE)</f>
        <v>51</v>
      </c>
      <c r="E6064" s="3">
        <f>VLOOKUP(C6064,Index[],3,FALSE)</f>
        <v>0</v>
      </c>
      <c r="F6064" s="3">
        <f>VLOOKUP(C6064,Index[],4,FALSE)</f>
        <v>0</v>
      </c>
      <c r="G6064" s="3" t="str">
        <f>VLOOKUP(C6064,Index[],5,FALSE)</f>
        <v>Yes</v>
      </c>
      <c r="I6064">
        <f>VLOOKUP(Table1[[#This Row],[trait_name]],Trait[],2,FALSE)</f>
        <v>54</v>
      </c>
      <c r="J6064" s="23" t="s">
        <v>116</v>
      </c>
      <c r="K6064" s="23">
        <v>4</v>
      </c>
      <c r="L6064" s="3"/>
      <c r="M6064" s="3"/>
      <c r="N6064" s="23"/>
      <c r="O6064"/>
    </row>
    <row r="6065" spans="1:15">
      <c r="A6065" s="66">
        <f>VLOOKUP(C6065,Index[],8,FALSE)</f>
        <v>43245</v>
      </c>
      <c r="B6065" s="5">
        <v>43301</v>
      </c>
      <c r="C6065" t="s">
        <v>713</v>
      </c>
      <c r="D6065" s="3">
        <f>VLOOKUP(C6065,Index[],2,FALSE)</f>
        <v>51</v>
      </c>
      <c r="E6065" s="3">
        <f>VLOOKUP(C6065,Index[],3,FALSE)</f>
        <v>0</v>
      </c>
      <c r="F6065" s="3">
        <f>VLOOKUP(C6065,Index[],4,FALSE)</f>
        <v>0</v>
      </c>
      <c r="G6065" s="3" t="str">
        <f>VLOOKUP(C6065,Index[],5,FALSE)</f>
        <v>Yes</v>
      </c>
      <c r="H6065" t="s">
        <v>525</v>
      </c>
      <c r="I6065">
        <f>VLOOKUP(Table1[[#This Row],[trait_name]],Trait[],2,FALSE)</f>
        <v>55</v>
      </c>
      <c r="J6065" s="23" t="s">
        <v>119</v>
      </c>
      <c r="K6065" s="23">
        <v>2</v>
      </c>
      <c r="L6065" s="3" t="s">
        <v>349</v>
      </c>
      <c r="M6065" s="3"/>
      <c r="N6065" s="23"/>
      <c r="O6065"/>
    </row>
    <row r="6066" spans="1:15">
      <c r="A6066" s="66">
        <f>VLOOKUP(C6066,Index[],8,FALSE)</f>
        <v>43245</v>
      </c>
      <c r="B6066" s="5">
        <v>43301</v>
      </c>
      <c r="C6066" t="s">
        <v>713</v>
      </c>
      <c r="D6066" s="3">
        <f>VLOOKUP(C6066,Index[],2,FALSE)</f>
        <v>51</v>
      </c>
      <c r="E6066" s="3">
        <f>VLOOKUP(C6066,Index[],3,FALSE)</f>
        <v>0</v>
      </c>
      <c r="F6066" s="3">
        <f>VLOOKUP(C6066,Index[],4,FALSE)</f>
        <v>0</v>
      </c>
      <c r="G6066" s="3" t="str">
        <f>VLOOKUP(C6066,Index[],5,FALSE)</f>
        <v>Yes</v>
      </c>
      <c r="H6066" t="s">
        <v>525</v>
      </c>
      <c r="I6066">
        <f>VLOOKUP(Table1[[#This Row],[trait_name]],Trait[],2,FALSE)</f>
        <v>55</v>
      </c>
      <c r="J6066" s="23" t="s">
        <v>119</v>
      </c>
      <c r="K6066" s="23">
        <v>1</v>
      </c>
      <c r="L6066" s="3" t="s">
        <v>120</v>
      </c>
      <c r="N6066" s="23"/>
      <c r="O6066"/>
    </row>
    <row r="6067" spans="1:15">
      <c r="A6067" s="66">
        <f>VLOOKUP(C6067,Index[],8,FALSE)</f>
        <v>43245</v>
      </c>
      <c r="B6067" s="5">
        <v>43245</v>
      </c>
      <c r="C6067" t="s">
        <v>713</v>
      </c>
      <c r="D6067" s="3">
        <f>VLOOKUP(C6067,Index[],2,FALSE)</f>
        <v>51</v>
      </c>
      <c r="E6067" s="3">
        <f>VLOOKUP(C6067,Index[],3,FALSE)</f>
        <v>0</v>
      </c>
      <c r="F6067" s="3">
        <f>VLOOKUP(C6067,Index[],4,FALSE)</f>
        <v>0</v>
      </c>
      <c r="G6067" s="3" t="str">
        <f>VLOOKUP(C6067,Index[],5,FALSE)</f>
        <v>Yes</v>
      </c>
      <c r="H6067" t="s">
        <v>17</v>
      </c>
      <c r="I6067">
        <f>VLOOKUP(Table1[[#This Row],[trait_name]],Trait[],2,FALSE)</f>
        <v>56</v>
      </c>
      <c r="J6067" s="23" t="s">
        <v>121</v>
      </c>
      <c r="K6067" s="23">
        <v>1</v>
      </c>
      <c r="L6067" s="3" t="s">
        <v>189</v>
      </c>
      <c r="N6067" s="23"/>
      <c r="O6067"/>
    </row>
    <row r="6068" spans="1:15">
      <c r="A6068" s="66">
        <f>VLOOKUP(C6068,Index[],8,FALSE)</f>
        <v>43245</v>
      </c>
      <c r="B6068" s="5">
        <v>43301</v>
      </c>
      <c r="C6068" t="s">
        <v>713</v>
      </c>
      <c r="D6068" s="3">
        <f>VLOOKUP(C6068,Index[],2,FALSE)</f>
        <v>51</v>
      </c>
      <c r="E6068" s="3">
        <f>VLOOKUP(C6068,Index[],3,FALSE)</f>
        <v>0</v>
      </c>
      <c r="F6068" s="3">
        <f>VLOOKUP(C6068,Index[],4,FALSE)</f>
        <v>0</v>
      </c>
      <c r="G6068" s="3" t="str">
        <f>VLOOKUP(C6068,Index[],5,FALSE)</f>
        <v>Yes</v>
      </c>
      <c r="I6068">
        <f>VLOOKUP(Table1[[#This Row],[trait_name]],Trait[],2,FALSE)</f>
        <v>56</v>
      </c>
      <c r="J6068" s="23" t="s">
        <v>121</v>
      </c>
      <c r="K6068" s="23">
        <v>2</v>
      </c>
      <c r="L6068" s="3"/>
      <c r="M6068" s="3"/>
      <c r="N6068" s="23"/>
      <c r="O6068"/>
    </row>
    <row r="6069" spans="1:15">
      <c r="A6069" s="66">
        <f>VLOOKUP(C6069,Index[],8,FALSE)</f>
        <v>43245</v>
      </c>
      <c r="B6069" s="5">
        <v>43301</v>
      </c>
      <c r="C6069" t="s">
        <v>713</v>
      </c>
      <c r="D6069" s="3">
        <f>VLOOKUP(C6069,Index[],2,FALSE)</f>
        <v>51</v>
      </c>
      <c r="E6069" s="3">
        <f>VLOOKUP(C6069,Index[],3,FALSE)</f>
        <v>0</v>
      </c>
      <c r="F6069" s="3">
        <f>VLOOKUP(C6069,Index[],4,FALSE)</f>
        <v>0</v>
      </c>
      <c r="G6069" s="3" t="str">
        <f>VLOOKUP(C6069,Index[],5,FALSE)</f>
        <v>Yes</v>
      </c>
      <c r="I6069">
        <f>VLOOKUP(Table1[[#This Row],[trait_name]],Trait[],2,FALSE)</f>
        <v>57</v>
      </c>
      <c r="J6069" s="23" t="s">
        <v>233</v>
      </c>
      <c r="K6069" s="23">
        <v>1</v>
      </c>
      <c r="L6069" s="3"/>
      <c r="M6069" s="3"/>
      <c r="N6069" s="23"/>
      <c r="O6069"/>
    </row>
    <row r="6070" spans="1:15">
      <c r="A6070" s="66">
        <f>VLOOKUP(C6070,Index[],8,FALSE)</f>
        <v>43245</v>
      </c>
      <c r="B6070" s="5">
        <v>43245</v>
      </c>
      <c r="C6070" t="s">
        <v>713</v>
      </c>
      <c r="D6070" s="3">
        <f>VLOOKUP(C6070,Index[],2,FALSE)</f>
        <v>51</v>
      </c>
      <c r="E6070" s="3">
        <f>VLOOKUP(C6070,Index[],3,FALSE)</f>
        <v>0</v>
      </c>
      <c r="F6070" s="3">
        <f>VLOOKUP(C6070,Index[],4,FALSE)</f>
        <v>0</v>
      </c>
      <c r="G6070" s="3" t="str">
        <f>VLOOKUP(C6070,Index[],5,FALSE)</f>
        <v>Yes</v>
      </c>
      <c r="H6070" t="s">
        <v>525</v>
      </c>
      <c r="I6070">
        <f>VLOOKUP(Table1[[#This Row],[trait_name]],Trait[],2,FALSE)</f>
        <v>58</v>
      </c>
      <c r="J6070" s="23" t="s">
        <v>123</v>
      </c>
      <c r="K6070" s="23">
        <v>1</v>
      </c>
      <c r="L6070" s="3" t="s">
        <v>190</v>
      </c>
      <c r="N6070" s="23"/>
      <c r="O6070"/>
    </row>
    <row r="6071" spans="1:15">
      <c r="A6071" s="66">
        <f>VLOOKUP(C6071,Index[],8,FALSE)</f>
        <v>43245</v>
      </c>
      <c r="B6071" s="5">
        <v>43245</v>
      </c>
      <c r="C6071" t="s">
        <v>713</v>
      </c>
      <c r="D6071" s="3">
        <f>VLOOKUP(C6071,Index[],2,FALSE)</f>
        <v>51</v>
      </c>
      <c r="E6071" s="3">
        <f>VLOOKUP(C6071,Index[],3,FALSE)</f>
        <v>0</v>
      </c>
      <c r="F6071" s="3">
        <f>VLOOKUP(C6071,Index[],4,FALSE)</f>
        <v>0</v>
      </c>
      <c r="G6071" s="3" t="str">
        <f>VLOOKUP(C6071,Index[],5,FALSE)</f>
        <v>Yes</v>
      </c>
      <c r="H6071" t="s">
        <v>525</v>
      </c>
      <c r="I6071">
        <f>VLOOKUP(Table1[[#This Row],[trait_name]],Trait[],2,FALSE)</f>
        <v>58</v>
      </c>
      <c r="J6071" s="23" t="s">
        <v>123</v>
      </c>
      <c r="K6071" s="23">
        <v>2</v>
      </c>
      <c r="L6071" s="3" t="s">
        <v>124</v>
      </c>
      <c r="N6071" s="23"/>
      <c r="O6071"/>
    </row>
    <row r="6072" spans="1:15">
      <c r="A6072" s="66">
        <f>VLOOKUP(C6072,Index[],8,FALSE)</f>
        <v>43245</v>
      </c>
      <c r="B6072" s="5">
        <v>43301</v>
      </c>
      <c r="C6072" t="s">
        <v>713</v>
      </c>
      <c r="D6072" s="3">
        <f>VLOOKUP(C6072,Index[],2,FALSE)</f>
        <v>51</v>
      </c>
      <c r="E6072" s="3">
        <f>VLOOKUP(C6072,Index[],3,FALSE)</f>
        <v>0</v>
      </c>
      <c r="F6072" s="3">
        <f>VLOOKUP(C6072,Index[],4,FALSE)</f>
        <v>0</v>
      </c>
      <c r="G6072" s="3" t="str">
        <f>VLOOKUP(C6072,Index[],5,FALSE)</f>
        <v>Yes</v>
      </c>
      <c r="I6072">
        <f>VLOOKUP(Table1[[#This Row],[trait_name]],Trait[],2,FALSE)</f>
        <v>58</v>
      </c>
      <c r="J6072" s="23" t="s">
        <v>123</v>
      </c>
      <c r="K6072" s="23">
        <v>3</v>
      </c>
      <c r="L6072" s="3"/>
      <c r="M6072" s="3"/>
      <c r="N6072" s="23"/>
      <c r="O6072"/>
    </row>
    <row r="6073" spans="1:15">
      <c r="A6073" s="66">
        <f>VLOOKUP(C6073,Index[],8,FALSE)</f>
        <v>43245</v>
      </c>
      <c r="B6073" s="5">
        <v>43301</v>
      </c>
      <c r="C6073" t="s">
        <v>713</v>
      </c>
      <c r="D6073" s="3">
        <f>VLOOKUP(C6073,Index[],2,FALSE)</f>
        <v>51</v>
      </c>
      <c r="E6073" s="3">
        <f>VLOOKUP(C6073,Index[],3,FALSE)</f>
        <v>0</v>
      </c>
      <c r="F6073" s="3">
        <f>VLOOKUP(C6073,Index[],4,FALSE)</f>
        <v>0</v>
      </c>
      <c r="G6073" s="3" t="str">
        <f>VLOOKUP(C6073,Index[],5,FALSE)</f>
        <v>Yes</v>
      </c>
      <c r="H6073" t="s">
        <v>368</v>
      </c>
      <c r="I6073">
        <f>VLOOKUP(Table1[[#This Row],[trait_name]],Trait[],2,FALSE)</f>
        <v>59</v>
      </c>
      <c r="J6073" s="23" t="s">
        <v>125</v>
      </c>
      <c r="K6073" s="23">
        <v>1</v>
      </c>
      <c r="L6073" s="3" t="s">
        <v>131</v>
      </c>
      <c r="M6073" s="3"/>
      <c r="N6073" s="23"/>
      <c r="O6073"/>
    </row>
    <row r="6074" spans="1:15">
      <c r="A6074" s="66">
        <f>VLOOKUP(C6074,Index[],8,FALSE)</f>
        <v>43245</v>
      </c>
      <c r="B6074" s="5">
        <v>43301</v>
      </c>
      <c r="C6074" t="s">
        <v>713</v>
      </c>
      <c r="D6074" s="3">
        <f>VLOOKUP(C6074,Index[],2,FALSE)</f>
        <v>51</v>
      </c>
      <c r="E6074" s="3">
        <f>VLOOKUP(C6074,Index[],3,FALSE)</f>
        <v>0</v>
      </c>
      <c r="F6074" s="3">
        <f>VLOOKUP(C6074,Index[],4,FALSE)</f>
        <v>0</v>
      </c>
      <c r="G6074" s="3" t="str">
        <f>VLOOKUP(C6074,Index[],5,FALSE)</f>
        <v>Yes</v>
      </c>
      <c r="H6074" t="s">
        <v>368</v>
      </c>
      <c r="I6074">
        <f>VLOOKUP(Table1[[#This Row],[trait_name]],Trait[],2,FALSE)</f>
        <v>60</v>
      </c>
      <c r="J6074" s="23" t="s">
        <v>127</v>
      </c>
      <c r="K6074" s="23">
        <v>1</v>
      </c>
      <c r="L6074" s="3" t="s">
        <v>128</v>
      </c>
      <c r="M6074" s="3"/>
      <c r="N6074" s="23"/>
      <c r="O6074"/>
    </row>
    <row r="6075" spans="1:15">
      <c r="A6075" s="66">
        <f>VLOOKUP(C6075,Index[],8,FALSE)</f>
        <v>43245</v>
      </c>
      <c r="B6075" s="5">
        <v>43245</v>
      </c>
      <c r="C6075" t="s">
        <v>713</v>
      </c>
      <c r="D6075" s="3">
        <f>VLOOKUP(C6075,Index[],2,FALSE)</f>
        <v>51</v>
      </c>
      <c r="E6075" s="3">
        <f>VLOOKUP(C6075,Index[],3,FALSE)</f>
        <v>0</v>
      </c>
      <c r="F6075" s="3">
        <f>VLOOKUP(C6075,Index[],4,FALSE)</f>
        <v>0</v>
      </c>
      <c r="G6075" s="3" t="str">
        <f>VLOOKUP(C6075,Index[],5,FALSE)</f>
        <v>Yes</v>
      </c>
      <c r="H6075" t="s">
        <v>17</v>
      </c>
      <c r="I6075">
        <f>VLOOKUP(Table1[[#This Row],[trait_name]],Trait[],2,FALSE)</f>
        <v>61</v>
      </c>
      <c r="J6075" s="23" t="s">
        <v>130</v>
      </c>
      <c r="K6075" s="23">
        <v>1</v>
      </c>
      <c r="L6075" s="3" t="s">
        <v>131</v>
      </c>
      <c r="N6075" s="23"/>
      <c r="O6075"/>
    </row>
    <row r="6076" spans="1:15">
      <c r="A6076" s="66">
        <f>VLOOKUP(C6076,Index[],8,FALSE)</f>
        <v>43245</v>
      </c>
      <c r="B6076" s="5">
        <v>43301</v>
      </c>
      <c r="C6076" t="s">
        <v>713</v>
      </c>
      <c r="D6076" s="3">
        <f>VLOOKUP(C6076,Index[],2,FALSE)</f>
        <v>51</v>
      </c>
      <c r="E6076" s="3">
        <f>VLOOKUP(C6076,Index[],3,FALSE)</f>
        <v>0</v>
      </c>
      <c r="F6076" s="3">
        <f>VLOOKUP(C6076,Index[],4,FALSE)</f>
        <v>0</v>
      </c>
      <c r="G6076" s="3" t="str">
        <f>VLOOKUP(C6076,Index[],5,FALSE)</f>
        <v>Yes</v>
      </c>
      <c r="I6076">
        <f>VLOOKUP(Table1[[#This Row],[trait_name]],Trait[],2,FALSE)</f>
        <v>61</v>
      </c>
      <c r="J6076" s="23" t="s">
        <v>130</v>
      </c>
      <c r="K6076" s="23">
        <v>2</v>
      </c>
      <c r="L6076" s="3"/>
      <c r="M6076" s="3"/>
      <c r="N6076" s="23"/>
      <c r="O6076"/>
    </row>
    <row r="6077" spans="1:15">
      <c r="A6077" s="66">
        <f>VLOOKUP(C6077,Index[],8,FALSE)</f>
        <v>43245</v>
      </c>
      <c r="B6077" s="5">
        <v>43301</v>
      </c>
      <c r="C6077" t="s">
        <v>713</v>
      </c>
      <c r="D6077" s="3">
        <f>VLOOKUP(C6077,Index[],2,FALSE)</f>
        <v>51</v>
      </c>
      <c r="E6077" s="3">
        <f>VLOOKUP(C6077,Index[],3,FALSE)</f>
        <v>0</v>
      </c>
      <c r="F6077" s="3">
        <f>VLOOKUP(C6077,Index[],4,FALSE)</f>
        <v>0</v>
      </c>
      <c r="G6077" s="3" t="str">
        <f>VLOOKUP(C6077,Index[],5,FALSE)</f>
        <v>Yes</v>
      </c>
      <c r="I6077">
        <f>VLOOKUP(Table1[[#This Row],[trait_name]],Trait[],2,FALSE)</f>
        <v>62</v>
      </c>
      <c r="J6077" s="23" t="s">
        <v>235</v>
      </c>
      <c r="K6077" s="23">
        <v>1</v>
      </c>
      <c r="L6077" s="3"/>
      <c r="M6077" s="3"/>
      <c r="N6077" s="23"/>
      <c r="O6077"/>
    </row>
    <row r="6078" spans="1:15">
      <c r="A6078" s="66">
        <f>VLOOKUP(C6078,Index[],8,FALSE)</f>
        <v>43245</v>
      </c>
      <c r="B6078" s="5">
        <v>43301</v>
      </c>
      <c r="C6078" t="s">
        <v>713</v>
      </c>
      <c r="D6078" s="3">
        <f>VLOOKUP(C6078,Index[],2,FALSE)</f>
        <v>51</v>
      </c>
      <c r="E6078" s="3">
        <f>VLOOKUP(C6078,Index[],3,FALSE)</f>
        <v>0</v>
      </c>
      <c r="F6078" s="3">
        <f>VLOOKUP(C6078,Index[],4,FALSE)</f>
        <v>0</v>
      </c>
      <c r="G6078" s="3" t="str">
        <f>VLOOKUP(C6078,Index[],5,FALSE)</f>
        <v>Yes</v>
      </c>
      <c r="H6078" t="s">
        <v>208</v>
      </c>
      <c r="I6078">
        <f>VLOOKUP(Table1[[#This Row],[trait_name]],Trait[],2,FALSE)</f>
        <v>63</v>
      </c>
      <c r="J6078" s="23" t="s">
        <v>237</v>
      </c>
      <c r="K6078" s="23">
        <v>1</v>
      </c>
      <c r="L6078" s="3" t="s">
        <v>23</v>
      </c>
      <c r="M6078" s="3"/>
      <c r="N6078" s="23"/>
      <c r="O6078"/>
    </row>
    <row r="6079" spans="1:15">
      <c r="A6079" s="66">
        <f>VLOOKUP(C6079,Index[],8,FALSE)</f>
        <v>43245</v>
      </c>
      <c r="B6079" s="5">
        <v>43301</v>
      </c>
      <c r="C6079" t="s">
        <v>713</v>
      </c>
      <c r="D6079" s="3">
        <f>VLOOKUP(C6079,Index[],2,FALSE)</f>
        <v>51</v>
      </c>
      <c r="E6079" s="3">
        <f>VLOOKUP(C6079,Index[],3,FALSE)</f>
        <v>0</v>
      </c>
      <c r="F6079" s="3">
        <f>VLOOKUP(C6079,Index[],4,FALSE)</f>
        <v>0</v>
      </c>
      <c r="G6079" s="3" t="str">
        <f>VLOOKUP(C6079,Index[],5,FALSE)</f>
        <v>Yes</v>
      </c>
      <c r="H6079" t="s">
        <v>506</v>
      </c>
      <c r="I6079">
        <f>VLOOKUP(Table1[[#This Row],[trait_name]],Trait[],2,FALSE)</f>
        <v>64</v>
      </c>
      <c r="J6079" s="23" t="s">
        <v>132</v>
      </c>
      <c r="K6079" s="23">
        <v>1</v>
      </c>
      <c r="L6079" s="3" t="s">
        <v>131</v>
      </c>
      <c r="M6079" s="3"/>
      <c r="N6079" s="23"/>
      <c r="O6079"/>
    </row>
    <row r="6080" spans="1:15" s="3" customFormat="1">
      <c r="A6080" s="66">
        <f>VLOOKUP(C6080,Index[],8,FALSE)</f>
        <v>43245</v>
      </c>
      <c r="B6080" s="5">
        <v>43301</v>
      </c>
      <c r="C6080" t="s">
        <v>713</v>
      </c>
      <c r="D6080" s="3">
        <f>VLOOKUP(C6080,Index[],2,FALSE)</f>
        <v>51</v>
      </c>
      <c r="E6080" s="3">
        <f>VLOOKUP(C6080,Index[],3,FALSE)</f>
        <v>0</v>
      </c>
      <c r="F6080" s="3">
        <f>VLOOKUP(C6080,Index[],4,FALSE)</f>
        <v>0</v>
      </c>
      <c r="G6080" s="3" t="str">
        <f>VLOOKUP(C6080,Index[],5,FALSE)</f>
        <v>Yes</v>
      </c>
      <c r="H6080" t="s">
        <v>506</v>
      </c>
      <c r="I6080">
        <f>VLOOKUP(Table1[[#This Row],[trait_name]],Trait[],2,FALSE)</f>
        <v>65</v>
      </c>
      <c r="J6080" s="23" t="s">
        <v>133</v>
      </c>
      <c r="K6080" s="23">
        <v>1</v>
      </c>
      <c r="L6080" s="3" t="s">
        <v>135</v>
      </c>
      <c r="M6080"/>
      <c r="N6080" s="23"/>
    </row>
    <row r="6081" spans="1:15" s="3" customFormat="1">
      <c r="A6081" s="66">
        <f>VLOOKUP(C6081,Index[],8,FALSE)</f>
        <v>43245</v>
      </c>
      <c r="B6081" s="5">
        <v>43301</v>
      </c>
      <c r="C6081" t="s">
        <v>713</v>
      </c>
      <c r="D6081" s="3">
        <f>VLOOKUP(C6081,Index[],2,FALSE)</f>
        <v>51</v>
      </c>
      <c r="E6081" s="3">
        <f>VLOOKUP(C6081,Index[],3,FALSE)</f>
        <v>0</v>
      </c>
      <c r="F6081" s="3">
        <f>VLOOKUP(C6081,Index[],4,FALSE)</f>
        <v>0</v>
      </c>
      <c r="G6081" s="3" t="str">
        <f>VLOOKUP(C6081,Index[],5,FALSE)</f>
        <v>Yes</v>
      </c>
      <c r="H6081"/>
      <c r="I6081">
        <f>VLOOKUP(Table1[[#This Row],[trait_name]],Trait[],2,FALSE)</f>
        <v>65</v>
      </c>
      <c r="J6081" s="23" t="s">
        <v>133</v>
      </c>
      <c r="K6081" s="23">
        <v>2</v>
      </c>
      <c r="N6081" s="23"/>
    </row>
    <row r="6082" spans="1:15" s="3" customFormat="1">
      <c r="A6082" s="66">
        <f>VLOOKUP(C6082,Index[],8,FALSE)</f>
        <v>43245</v>
      </c>
      <c r="B6082" s="5">
        <v>43245</v>
      </c>
      <c r="C6082" t="s">
        <v>713</v>
      </c>
      <c r="D6082" s="3">
        <f>VLOOKUP(C6082,Index[],2,FALSE)</f>
        <v>51</v>
      </c>
      <c r="E6082" s="3">
        <f>VLOOKUP(C6082,Index[],3,FALSE)</f>
        <v>0</v>
      </c>
      <c r="F6082" s="3">
        <f>VLOOKUP(C6082,Index[],4,FALSE)</f>
        <v>0</v>
      </c>
      <c r="G6082" s="3" t="str">
        <f>VLOOKUP(C6082,Index[],5,FALSE)</f>
        <v>Yes</v>
      </c>
      <c r="H6082" t="s">
        <v>17</v>
      </c>
      <c r="I6082">
        <f>VLOOKUP(Table1[[#This Row],[trait_name]],Trait[],2,FALSE)</f>
        <v>66</v>
      </c>
      <c r="J6082" s="23" t="s">
        <v>194</v>
      </c>
      <c r="K6082" s="23">
        <v>1</v>
      </c>
      <c r="L6082" s="3" t="s">
        <v>341</v>
      </c>
      <c r="M6082"/>
      <c r="N6082" s="23"/>
    </row>
    <row r="6083" spans="1:15" s="3" customFormat="1">
      <c r="A6083" s="66">
        <f>VLOOKUP(C6083,Index[],8,FALSE)</f>
        <v>43245</v>
      </c>
      <c r="B6083" s="5">
        <v>43301</v>
      </c>
      <c r="C6083" t="s">
        <v>713</v>
      </c>
      <c r="D6083" s="3">
        <f>VLOOKUP(C6083,Index[],2,FALSE)</f>
        <v>51</v>
      </c>
      <c r="E6083" s="3">
        <f>VLOOKUP(C6083,Index[],3,FALSE)</f>
        <v>0</v>
      </c>
      <c r="F6083" s="3">
        <f>VLOOKUP(C6083,Index[],4,FALSE)</f>
        <v>0</v>
      </c>
      <c r="G6083" s="3" t="str">
        <f>VLOOKUP(C6083,Index[],5,FALSE)</f>
        <v>Yes</v>
      </c>
      <c r="H6083"/>
      <c r="I6083">
        <f>VLOOKUP(Table1[[#This Row],[trait_name]],Trait[],2,FALSE)</f>
        <v>66</v>
      </c>
      <c r="J6083" s="23" t="s">
        <v>194</v>
      </c>
      <c r="K6083" s="23">
        <v>2</v>
      </c>
      <c r="N6083" s="23"/>
    </row>
    <row r="6084" spans="1:15" s="3" customFormat="1">
      <c r="A6084" s="66">
        <f>VLOOKUP(C6084,Index[],8,FALSE)</f>
        <v>43245</v>
      </c>
      <c r="B6084" s="5">
        <v>43245</v>
      </c>
      <c r="C6084" t="s">
        <v>713</v>
      </c>
      <c r="D6084" s="3">
        <f>VLOOKUP(C6084,Index[],2,FALSE)</f>
        <v>51</v>
      </c>
      <c r="E6084" s="3">
        <f>VLOOKUP(C6084,Index[],3,FALSE)</f>
        <v>0</v>
      </c>
      <c r="F6084" s="3">
        <f>VLOOKUP(C6084,Index[],4,FALSE)</f>
        <v>0</v>
      </c>
      <c r="G6084" s="3" t="str">
        <f>VLOOKUP(C6084,Index[],5,FALSE)</f>
        <v>Yes</v>
      </c>
      <c r="H6084" t="s">
        <v>525</v>
      </c>
      <c r="I6084">
        <f>VLOOKUP(Table1[[#This Row],[trait_name]],Trait[],2,FALSE)</f>
        <v>67</v>
      </c>
      <c r="J6084" s="23" t="s">
        <v>136</v>
      </c>
      <c r="K6084" s="23">
        <v>1</v>
      </c>
      <c r="L6084" s="3" t="s">
        <v>241</v>
      </c>
      <c r="M6084"/>
      <c r="N6084" s="23"/>
    </row>
    <row r="6085" spans="1:15" s="3" customFormat="1">
      <c r="A6085" s="66">
        <f>VLOOKUP(C6085,Index[],8,FALSE)</f>
        <v>43245</v>
      </c>
      <c r="B6085" s="5">
        <v>43301</v>
      </c>
      <c r="C6085" t="s">
        <v>713</v>
      </c>
      <c r="D6085" s="3">
        <f>VLOOKUP(C6085,Index[],2,FALSE)</f>
        <v>51</v>
      </c>
      <c r="E6085" s="3">
        <f>VLOOKUP(C6085,Index[],3,FALSE)</f>
        <v>0</v>
      </c>
      <c r="F6085" s="3">
        <f>VLOOKUP(C6085,Index[],4,FALSE)</f>
        <v>0</v>
      </c>
      <c r="G6085" s="3" t="str">
        <f>VLOOKUP(C6085,Index[],5,FALSE)</f>
        <v>Yes</v>
      </c>
      <c r="H6085"/>
      <c r="I6085">
        <f>VLOOKUP(Table1[[#This Row],[trait_name]],Trait[],2,FALSE)</f>
        <v>67</v>
      </c>
      <c r="J6085" s="23" t="s">
        <v>136</v>
      </c>
      <c r="K6085" s="23">
        <v>2</v>
      </c>
      <c r="N6085" s="23"/>
    </row>
    <row r="6086" spans="1:15" s="3" customFormat="1">
      <c r="A6086" s="66">
        <f>VLOOKUP(C6086,Index[],8,FALSE)</f>
        <v>43245</v>
      </c>
      <c r="B6086" s="5">
        <v>43301</v>
      </c>
      <c r="C6086" t="s">
        <v>713</v>
      </c>
      <c r="D6086" s="3">
        <f>VLOOKUP(C6086,Index[],2,FALSE)</f>
        <v>51</v>
      </c>
      <c r="E6086" s="3">
        <f>VLOOKUP(C6086,Index[],3,FALSE)</f>
        <v>0</v>
      </c>
      <c r="F6086" s="3">
        <f>VLOOKUP(C6086,Index[],4,FALSE)</f>
        <v>0</v>
      </c>
      <c r="G6086" s="3" t="str">
        <f>VLOOKUP(C6086,Index[],5,FALSE)</f>
        <v>Yes</v>
      </c>
      <c r="H6086" t="s">
        <v>525</v>
      </c>
      <c r="I6086">
        <f>VLOOKUP(Table1[[#This Row],[trait_name]],Trait[],2,FALSE)</f>
        <v>68</v>
      </c>
      <c r="J6086" s="23" t="s">
        <v>199</v>
      </c>
      <c r="K6086" s="23">
        <v>1</v>
      </c>
      <c r="L6086" s="3" t="s">
        <v>200</v>
      </c>
      <c r="N6086" s="23"/>
    </row>
    <row r="6087" spans="1:15" s="3" customFormat="1">
      <c r="A6087" s="66">
        <f>VLOOKUP(C6087,Index[],8,FALSE)</f>
        <v>43245</v>
      </c>
      <c r="B6087" s="5">
        <v>43301</v>
      </c>
      <c r="C6087" t="s">
        <v>713</v>
      </c>
      <c r="D6087" s="3">
        <f>VLOOKUP(C6087,Index[],2,FALSE)</f>
        <v>51</v>
      </c>
      <c r="E6087" s="3">
        <f>VLOOKUP(C6087,Index[],3,FALSE)</f>
        <v>0</v>
      </c>
      <c r="F6087" s="3">
        <f>VLOOKUP(C6087,Index[],4,FALSE)</f>
        <v>0</v>
      </c>
      <c r="G6087" s="3" t="str">
        <f>VLOOKUP(C6087,Index[],5,FALSE)</f>
        <v>Yes</v>
      </c>
      <c r="H6087" t="s">
        <v>525</v>
      </c>
      <c r="I6087">
        <f>VLOOKUP(Table1[[#This Row],[trait_name]],Trait[],2,FALSE)</f>
        <v>68</v>
      </c>
      <c r="J6087" s="23" t="s">
        <v>199</v>
      </c>
      <c r="K6087" s="23">
        <v>2</v>
      </c>
      <c r="L6087" s="3" t="s">
        <v>302</v>
      </c>
      <c r="N6087" s="23"/>
    </row>
    <row r="6088" spans="1:15" s="3" customFormat="1">
      <c r="A6088" s="66">
        <f>VLOOKUP(C6088,Index[],8,FALSE)</f>
        <v>43245</v>
      </c>
      <c r="B6088" s="5">
        <v>43301</v>
      </c>
      <c r="C6088" t="s">
        <v>718</v>
      </c>
      <c r="D6088" s="3">
        <f>VLOOKUP(C6088,Index[],2,FALSE)</f>
        <v>52</v>
      </c>
      <c r="E6088" s="3">
        <f>VLOOKUP(C6088,Index[],3,FALSE)</f>
        <v>0</v>
      </c>
      <c r="F6088" s="3">
        <f>VLOOKUP(C6088,Index[],4,FALSE)</f>
        <v>0</v>
      </c>
      <c r="G6088" s="3">
        <f>VLOOKUP(C6088,Index[],5,FALSE)</f>
        <v>0</v>
      </c>
      <c r="H6088"/>
      <c r="I6088">
        <f>VLOOKUP(Table1[[#This Row],[trait_name]],Trait[],2,FALSE)</f>
        <v>1</v>
      </c>
      <c r="J6088" s="23" t="s">
        <v>140</v>
      </c>
      <c r="K6088" s="23">
        <v>1</v>
      </c>
      <c r="N6088" s="23"/>
    </row>
    <row r="6089" spans="1:15" s="3" customFormat="1">
      <c r="A6089" s="66">
        <f>VLOOKUP(C6089,Index[],8,FALSE)</f>
        <v>43245</v>
      </c>
      <c r="B6089" s="5">
        <v>43245</v>
      </c>
      <c r="C6089" t="s">
        <v>718</v>
      </c>
      <c r="D6089" s="3">
        <f>VLOOKUP(C6089,Index[],2,FALSE)</f>
        <v>52</v>
      </c>
      <c r="E6089" s="3">
        <f>VLOOKUP(C6089,Index[],3,FALSE)</f>
        <v>0</v>
      </c>
      <c r="F6089" s="3">
        <f>VLOOKUP(C6089,Index[],4,FALSE)</f>
        <v>0</v>
      </c>
      <c r="G6089" s="3">
        <f>VLOOKUP(C6089,Index[],5,FALSE)</f>
        <v>0</v>
      </c>
      <c r="H6089" t="s">
        <v>25</v>
      </c>
      <c r="I6089">
        <f>VLOOKUP(Table1[[#This Row],[trait_name]],Trait[],2,FALSE)</f>
        <v>2</v>
      </c>
      <c r="J6089" s="23" t="s">
        <v>15</v>
      </c>
      <c r="K6089" s="23">
        <v>1</v>
      </c>
      <c r="L6089" s="3" t="s">
        <v>719</v>
      </c>
      <c r="M6089"/>
      <c r="N6089" s="23"/>
    </row>
    <row r="6090" spans="1:15" s="3" customFormat="1">
      <c r="A6090" s="66">
        <f>VLOOKUP(C6090,Index[],8,FALSE)</f>
        <v>43245</v>
      </c>
      <c r="B6090" s="5">
        <v>43301</v>
      </c>
      <c r="C6090" t="s">
        <v>718</v>
      </c>
      <c r="D6090" s="3">
        <f>VLOOKUP(C6090,Index[],2,FALSE)</f>
        <v>52</v>
      </c>
      <c r="E6090" s="3">
        <f>VLOOKUP(C6090,Index[],3,FALSE)</f>
        <v>0</v>
      </c>
      <c r="F6090" s="3">
        <f>VLOOKUP(C6090,Index[],4,FALSE)</f>
        <v>0</v>
      </c>
      <c r="G6090" s="3">
        <f>VLOOKUP(C6090,Index[],5,FALSE)</f>
        <v>0</v>
      </c>
      <c r="H6090"/>
      <c r="I6090">
        <f>VLOOKUP(Table1[[#This Row],[trait_name]],Trait[],2,FALSE)</f>
        <v>2</v>
      </c>
      <c r="J6090" s="23" t="s">
        <v>15</v>
      </c>
      <c r="K6090" s="23">
        <v>2</v>
      </c>
      <c r="N6090" s="23"/>
    </row>
    <row r="6091" spans="1:15" s="3" customFormat="1">
      <c r="A6091" s="66">
        <f>VLOOKUP(C6091,Index[],8,FALSE)</f>
        <v>43245</v>
      </c>
      <c r="B6091" s="5">
        <v>43245</v>
      </c>
      <c r="C6091" t="s">
        <v>718</v>
      </c>
      <c r="D6091" s="3">
        <f>VLOOKUP(C6091,Index[],2,FALSE)</f>
        <v>52</v>
      </c>
      <c r="E6091" s="3">
        <f>VLOOKUP(C6091,Index[],3,FALSE)</f>
        <v>0</v>
      </c>
      <c r="F6091" s="3">
        <f>VLOOKUP(C6091,Index[],4,FALSE)</f>
        <v>0</v>
      </c>
      <c r="G6091" s="3">
        <f>VLOOKUP(C6091,Index[],5,FALSE)</f>
        <v>0</v>
      </c>
      <c r="H6091" t="s">
        <v>25</v>
      </c>
      <c r="I6091">
        <f>VLOOKUP(Table1[[#This Row],[trait_name]],Trait[],2,FALSE)</f>
        <v>3</v>
      </c>
      <c r="J6091" s="23" t="s">
        <v>18</v>
      </c>
      <c r="K6091" s="23">
        <v>1</v>
      </c>
      <c r="L6091" s="3" t="s">
        <v>19</v>
      </c>
      <c r="M6091"/>
      <c r="N6091" s="23"/>
    </row>
    <row r="6092" spans="1:15" s="3" customFormat="1">
      <c r="A6092" s="66">
        <f>VLOOKUP(C6092,Index[],8,FALSE)</f>
        <v>43245</v>
      </c>
      <c r="B6092" s="5">
        <v>43245</v>
      </c>
      <c r="C6092" t="s">
        <v>718</v>
      </c>
      <c r="D6092" s="3">
        <f>VLOOKUP(C6092,Index[],2,FALSE)</f>
        <v>52</v>
      </c>
      <c r="E6092" s="3">
        <f>VLOOKUP(C6092,Index[],3,FALSE)</f>
        <v>0</v>
      </c>
      <c r="F6092" s="3">
        <f>VLOOKUP(C6092,Index[],4,FALSE)</f>
        <v>0</v>
      </c>
      <c r="G6092" s="3">
        <f>VLOOKUP(C6092,Index[],5,FALSE)</f>
        <v>0</v>
      </c>
      <c r="H6092" t="s">
        <v>25</v>
      </c>
      <c r="I6092">
        <f>VLOOKUP(Table1[[#This Row],[trait_name]],Trait[],2,FALSE)</f>
        <v>3</v>
      </c>
      <c r="J6092" s="23" t="s">
        <v>18</v>
      </c>
      <c r="K6092" s="23">
        <v>2</v>
      </c>
      <c r="L6092" s="3" t="s">
        <v>21</v>
      </c>
      <c r="M6092"/>
      <c r="N6092" s="23"/>
    </row>
    <row r="6093" spans="1:15" s="3" customFormat="1">
      <c r="A6093" s="66">
        <f>VLOOKUP(C6093,Index[],8,FALSE)</f>
        <v>43245</v>
      </c>
      <c r="B6093" s="5">
        <v>43301</v>
      </c>
      <c r="C6093" t="s">
        <v>718</v>
      </c>
      <c r="D6093" s="3">
        <f>VLOOKUP(C6093,Index[],2,FALSE)</f>
        <v>52</v>
      </c>
      <c r="E6093" s="3">
        <f>VLOOKUP(C6093,Index[],3,FALSE)</f>
        <v>0</v>
      </c>
      <c r="F6093" s="3">
        <f>VLOOKUP(C6093,Index[],4,FALSE)</f>
        <v>0</v>
      </c>
      <c r="G6093" s="3">
        <f>VLOOKUP(C6093,Index[],5,FALSE)</f>
        <v>0</v>
      </c>
      <c r="H6093"/>
      <c r="I6093">
        <f>VLOOKUP(Table1[[#This Row],[trait_name]],Trait[],2,FALSE)</f>
        <v>3</v>
      </c>
      <c r="J6093" s="23" t="s">
        <v>18</v>
      </c>
      <c r="K6093" s="23">
        <v>3</v>
      </c>
      <c r="N6093" s="23"/>
    </row>
    <row r="6094" spans="1:15" s="3" customFormat="1">
      <c r="A6094" s="66">
        <f>VLOOKUP(C6094,Index[],8,FALSE)</f>
        <v>43245</v>
      </c>
      <c r="B6094" s="5">
        <v>43245</v>
      </c>
      <c r="C6094" t="s">
        <v>718</v>
      </c>
      <c r="D6094" s="3">
        <f>VLOOKUP(C6094,Index[],2,FALSE)</f>
        <v>52</v>
      </c>
      <c r="E6094" s="3">
        <f>VLOOKUP(C6094,Index[],3,FALSE)</f>
        <v>0</v>
      </c>
      <c r="F6094" s="3">
        <f>VLOOKUP(C6094,Index[],4,FALSE)</f>
        <v>0</v>
      </c>
      <c r="G6094" s="3">
        <f>VLOOKUP(C6094,Index[],5,FALSE)</f>
        <v>0</v>
      </c>
      <c r="H6094" t="s">
        <v>25</v>
      </c>
      <c r="I6094">
        <f>VLOOKUP(Table1[[#This Row],[trait_name]],Trait[],2,FALSE)</f>
        <v>4</v>
      </c>
      <c r="J6094" s="23" t="s">
        <v>22</v>
      </c>
      <c r="K6094" s="23">
        <v>1</v>
      </c>
      <c r="L6094" s="3" t="s">
        <v>23</v>
      </c>
      <c r="M6094"/>
      <c r="N6094" s="23"/>
    </row>
    <row r="6095" spans="1:15" s="3" customFormat="1">
      <c r="A6095" s="66">
        <f>VLOOKUP(C6095,Index[],8,FALSE)</f>
        <v>43245</v>
      </c>
      <c r="B6095" s="5">
        <v>43301</v>
      </c>
      <c r="C6095" t="s">
        <v>718</v>
      </c>
      <c r="D6095" s="3">
        <f>VLOOKUP(C6095,Index[],2,FALSE)</f>
        <v>52</v>
      </c>
      <c r="E6095" s="3">
        <f>VLOOKUP(C6095,Index[],3,FALSE)</f>
        <v>0</v>
      </c>
      <c r="F6095" s="3">
        <f>VLOOKUP(C6095,Index[],4,FALSE)</f>
        <v>0</v>
      </c>
      <c r="G6095" s="3">
        <f>VLOOKUP(C6095,Index[],5,FALSE)</f>
        <v>0</v>
      </c>
      <c r="H6095"/>
      <c r="I6095">
        <f>VLOOKUP(Table1[[#This Row],[trait_name]],Trait[],2,FALSE)</f>
        <v>4</v>
      </c>
      <c r="J6095" s="23" t="s">
        <v>22</v>
      </c>
      <c r="K6095" s="23">
        <v>2</v>
      </c>
      <c r="N6095" s="23"/>
    </row>
    <row r="6096" spans="1:15">
      <c r="A6096" s="66">
        <f>VLOOKUP(C6096,Index[],8,FALSE)</f>
        <v>43245</v>
      </c>
      <c r="B6096" s="5">
        <v>43301</v>
      </c>
      <c r="C6096" t="s">
        <v>718</v>
      </c>
      <c r="D6096" s="3">
        <f>VLOOKUP(C6096,Index[],2,FALSE)</f>
        <v>52</v>
      </c>
      <c r="E6096" s="3">
        <f>VLOOKUP(C6096,Index[],3,FALSE)</f>
        <v>0</v>
      </c>
      <c r="F6096" s="3">
        <f>VLOOKUP(C6096,Index[],4,FALSE)</f>
        <v>0</v>
      </c>
      <c r="G6096" s="3">
        <f>VLOOKUP(C6096,Index[],5,FALSE)</f>
        <v>0</v>
      </c>
      <c r="I6096">
        <f>VLOOKUP(Table1[[#This Row],[trait_name]],Trait[],2,FALSE)</f>
        <v>5</v>
      </c>
      <c r="J6096" s="23" t="s">
        <v>24</v>
      </c>
      <c r="K6096" s="23">
        <v>1</v>
      </c>
      <c r="L6096" s="3"/>
      <c r="M6096" s="3"/>
      <c r="N6096" s="23"/>
      <c r="O6096"/>
    </row>
    <row r="6097" spans="1:15">
      <c r="A6097" s="66">
        <f>VLOOKUP(C6097,Index[],8,FALSE)</f>
        <v>43245</v>
      </c>
      <c r="B6097" s="5">
        <v>43301</v>
      </c>
      <c r="C6097" t="s">
        <v>718</v>
      </c>
      <c r="D6097" s="3">
        <f>VLOOKUP(C6097,Index[],2,FALSE)</f>
        <v>52</v>
      </c>
      <c r="E6097" s="3">
        <f>VLOOKUP(C6097,Index[],3,FALSE)</f>
        <v>0</v>
      </c>
      <c r="F6097" s="3">
        <f>VLOOKUP(C6097,Index[],4,FALSE)</f>
        <v>0</v>
      </c>
      <c r="G6097" s="3">
        <f>VLOOKUP(C6097,Index[],5,FALSE)</f>
        <v>0</v>
      </c>
      <c r="I6097">
        <f>VLOOKUP(Table1[[#This Row],[trait_name]],Trait[],2,FALSE)</f>
        <v>6</v>
      </c>
      <c r="J6097" s="23" t="s">
        <v>148</v>
      </c>
      <c r="K6097" s="23">
        <v>1</v>
      </c>
      <c r="L6097" s="3"/>
      <c r="M6097" s="3"/>
      <c r="N6097" s="23"/>
      <c r="O6097"/>
    </row>
    <row r="6098" spans="1:15">
      <c r="A6098" s="66">
        <f>VLOOKUP(C6098,Index[],8,FALSE)</f>
        <v>43245</v>
      </c>
      <c r="B6098" s="5">
        <v>43245</v>
      </c>
      <c r="C6098" t="s">
        <v>718</v>
      </c>
      <c r="D6098" s="3">
        <f>VLOOKUP(C6098,Index[],2,FALSE)</f>
        <v>52</v>
      </c>
      <c r="E6098" s="3">
        <f>VLOOKUP(C6098,Index[],3,FALSE)</f>
        <v>0</v>
      </c>
      <c r="F6098" s="3">
        <f>VLOOKUP(C6098,Index[],4,FALSE)</f>
        <v>0</v>
      </c>
      <c r="G6098" s="3">
        <f>VLOOKUP(C6098,Index[],5,FALSE)</f>
        <v>0</v>
      </c>
      <c r="H6098" t="s">
        <v>25</v>
      </c>
      <c r="I6098">
        <f>VLOOKUP(Table1[[#This Row],[trait_name]],Trait[],2,FALSE)</f>
        <v>7</v>
      </c>
      <c r="J6098" s="23" t="s">
        <v>26</v>
      </c>
      <c r="K6098" s="23">
        <v>1</v>
      </c>
      <c r="L6098" s="3" t="s">
        <v>27</v>
      </c>
      <c r="N6098" s="23"/>
      <c r="O6098"/>
    </row>
    <row r="6099" spans="1:15">
      <c r="A6099" s="66">
        <f>VLOOKUP(C6099,Index[],8,FALSE)</f>
        <v>43245</v>
      </c>
      <c r="B6099" s="5">
        <v>43301</v>
      </c>
      <c r="C6099" t="s">
        <v>718</v>
      </c>
      <c r="D6099" s="3">
        <f>VLOOKUP(C6099,Index[],2,FALSE)</f>
        <v>52</v>
      </c>
      <c r="E6099" s="3">
        <f>VLOOKUP(C6099,Index[],3,FALSE)</f>
        <v>0</v>
      </c>
      <c r="F6099" s="3">
        <f>VLOOKUP(C6099,Index[],4,FALSE)</f>
        <v>0</v>
      </c>
      <c r="G6099" s="3">
        <f>VLOOKUP(C6099,Index[],5,FALSE)</f>
        <v>0</v>
      </c>
      <c r="I6099">
        <f>VLOOKUP(Table1[[#This Row],[trait_name]],Trait[],2,FALSE)</f>
        <v>7</v>
      </c>
      <c r="J6099" s="23" t="s">
        <v>26</v>
      </c>
      <c r="K6099" s="23">
        <v>2</v>
      </c>
      <c r="L6099" s="3"/>
      <c r="M6099" s="3"/>
      <c r="N6099" s="23"/>
      <c r="O6099"/>
    </row>
    <row r="6100" spans="1:15">
      <c r="A6100" s="66">
        <f>VLOOKUP(C6100,Index[],8,FALSE)</f>
        <v>43245</v>
      </c>
      <c r="B6100" s="5">
        <v>43301</v>
      </c>
      <c r="C6100" t="s">
        <v>718</v>
      </c>
      <c r="D6100" s="3">
        <f>VLOOKUP(C6100,Index[],2,FALSE)</f>
        <v>52</v>
      </c>
      <c r="E6100" s="3">
        <f>VLOOKUP(C6100,Index[],3,FALSE)</f>
        <v>0</v>
      </c>
      <c r="F6100" s="3">
        <f>VLOOKUP(C6100,Index[],4,FALSE)</f>
        <v>0</v>
      </c>
      <c r="G6100" s="3">
        <f>VLOOKUP(C6100,Index[],5,FALSE)</f>
        <v>0</v>
      </c>
      <c r="I6100">
        <f>VLOOKUP(Table1[[#This Row],[trait_name]],Trait[],2,FALSE)</f>
        <v>8</v>
      </c>
      <c r="J6100" s="23" t="s">
        <v>150</v>
      </c>
      <c r="K6100" s="23">
        <v>1</v>
      </c>
      <c r="L6100" s="3"/>
      <c r="M6100" s="3"/>
      <c r="N6100" s="23"/>
      <c r="O6100"/>
    </row>
    <row r="6101" spans="1:15">
      <c r="A6101" s="66">
        <f>VLOOKUP(C6101,Index[],8,FALSE)</f>
        <v>43245</v>
      </c>
      <c r="B6101" s="5">
        <v>43301</v>
      </c>
      <c r="C6101" t="s">
        <v>718</v>
      </c>
      <c r="D6101" s="3">
        <f>VLOOKUP(C6101,Index[],2,FALSE)</f>
        <v>52</v>
      </c>
      <c r="E6101" s="3">
        <f>VLOOKUP(C6101,Index[],3,FALSE)</f>
        <v>0</v>
      </c>
      <c r="F6101" s="3">
        <f>VLOOKUP(C6101,Index[],4,FALSE)</f>
        <v>0</v>
      </c>
      <c r="G6101" s="3">
        <f>VLOOKUP(C6101,Index[],5,FALSE)</f>
        <v>0</v>
      </c>
      <c r="H6101" t="s">
        <v>325</v>
      </c>
      <c r="I6101">
        <f>VLOOKUP(Table1[[#This Row],[trait_name]],Trait[],2,FALSE)</f>
        <v>9</v>
      </c>
      <c r="J6101" s="23" t="s">
        <v>28</v>
      </c>
      <c r="K6101" s="23">
        <v>1</v>
      </c>
      <c r="L6101" s="3" t="s">
        <v>23</v>
      </c>
      <c r="M6101" s="3"/>
      <c r="N6101" s="23"/>
      <c r="O6101"/>
    </row>
    <row r="6102" spans="1:15">
      <c r="A6102" s="66">
        <f>VLOOKUP(C6102,Index[],8,FALSE)</f>
        <v>43245</v>
      </c>
      <c r="B6102" s="5">
        <v>43301</v>
      </c>
      <c r="C6102" t="s">
        <v>718</v>
      </c>
      <c r="D6102" s="3">
        <f>VLOOKUP(C6102,Index[],2,FALSE)</f>
        <v>52</v>
      </c>
      <c r="E6102" s="3">
        <f>VLOOKUP(C6102,Index[],3,FALSE)</f>
        <v>0</v>
      </c>
      <c r="F6102" s="3">
        <f>VLOOKUP(C6102,Index[],4,FALSE)</f>
        <v>0</v>
      </c>
      <c r="G6102" s="3">
        <f>VLOOKUP(C6102,Index[],5,FALSE)</f>
        <v>0</v>
      </c>
      <c r="I6102">
        <f>VLOOKUP(Table1[[#This Row],[trait_name]],Trait[],2,FALSE)</f>
        <v>10</v>
      </c>
      <c r="J6102" s="23" t="s">
        <v>29</v>
      </c>
      <c r="K6102" s="23">
        <v>1</v>
      </c>
      <c r="L6102" s="3"/>
      <c r="M6102" s="3"/>
      <c r="N6102" s="23"/>
      <c r="O6102"/>
    </row>
    <row r="6103" spans="1:15">
      <c r="A6103" s="66">
        <f>VLOOKUP(C6103,Index[],8,FALSE)</f>
        <v>43245</v>
      </c>
      <c r="B6103" s="5">
        <v>43301</v>
      </c>
      <c r="C6103" t="s">
        <v>718</v>
      </c>
      <c r="D6103" s="3">
        <f>VLOOKUP(C6103,Index[],2,FALSE)</f>
        <v>52</v>
      </c>
      <c r="E6103" s="3">
        <f>VLOOKUP(C6103,Index[],3,FALSE)</f>
        <v>0</v>
      </c>
      <c r="F6103" s="3">
        <f>VLOOKUP(C6103,Index[],4,FALSE)</f>
        <v>0</v>
      </c>
      <c r="G6103" s="3">
        <f>VLOOKUP(C6103,Index[],5,FALSE)</f>
        <v>0</v>
      </c>
      <c r="I6103">
        <f>VLOOKUP(Table1[[#This Row],[trait_name]],Trait[],2,FALSE)</f>
        <v>11</v>
      </c>
      <c r="J6103" s="23" t="s">
        <v>30</v>
      </c>
      <c r="K6103" s="23">
        <v>1</v>
      </c>
      <c r="L6103" s="3"/>
      <c r="M6103" s="3"/>
      <c r="N6103" s="23"/>
      <c r="O6103"/>
    </row>
    <row r="6104" spans="1:15">
      <c r="A6104" s="66">
        <f>VLOOKUP(C6104,Index[],8,FALSE)</f>
        <v>43245</v>
      </c>
      <c r="B6104" s="5">
        <v>43301</v>
      </c>
      <c r="C6104" t="s">
        <v>718</v>
      </c>
      <c r="D6104" s="3">
        <f>VLOOKUP(C6104,Index[],2,FALSE)</f>
        <v>52</v>
      </c>
      <c r="E6104" s="3">
        <f>VLOOKUP(C6104,Index[],3,FALSE)</f>
        <v>0</v>
      </c>
      <c r="F6104" s="3">
        <f>VLOOKUP(C6104,Index[],4,FALSE)</f>
        <v>0</v>
      </c>
      <c r="G6104" s="3">
        <f>VLOOKUP(C6104,Index[],5,FALSE)</f>
        <v>0</v>
      </c>
      <c r="H6104" t="s">
        <v>160</v>
      </c>
      <c r="I6104">
        <f>VLOOKUP(Table1[[#This Row],[trait_name]],Trait[],2,FALSE)</f>
        <v>12</v>
      </c>
      <c r="J6104" s="23" t="s">
        <v>151</v>
      </c>
      <c r="K6104" s="23">
        <v>1</v>
      </c>
      <c r="L6104" s="3" t="s">
        <v>23</v>
      </c>
      <c r="M6104" s="3"/>
      <c r="N6104" s="23"/>
      <c r="O6104"/>
    </row>
    <row r="6105" spans="1:15">
      <c r="A6105" s="66">
        <f>VLOOKUP(C6105,Index[],8,FALSE)</f>
        <v>43245</v>
      </c>
      <c r="B6105" s="5">
        <v>43301</v>
      </c>
      <c r="C6105" t="s">
        <v>718</v>
      </c>
      <c r="D6105" s="3">
        <f>VLOOKUP(C6105,Index[],2,FALSE)</f>
        <v>52</v>
      </c>
      <c r="E6105" s="3">
        <f>VLOOKUP(C6105,Index[],3,FALSE)</f>
        <v>0</v>
      </c>
      <c r="F6105" s="3">
        <f>VLOOKUP(C6105,Index[],4,FALSE)</f>
        <v>0</v>
      </c>
      <c r="G6105" s="3">
        <f>VLOOKUP(C6105,Index[],5,FALSE)</f>
        <v>0</v>
      </c>
      <c r="I6105">
        <f>VLOOKUP(Table1[[#This Row],[trait_name]],Trait[],2,FALSE)</f>
        <v>13</v>
      </c>
      <c r="J6105" s="23" t="s">
        <v>369</v>
      </c>
      <c r="K6105" s="23">
        <v>1</v>
      </c>
      <c r="L6105" s="3"/>
      <c r="M6105" s="3"/>
      <c r="N6105" s="23"/>
      <c r="O6105"/>
    </row>
    <row r="6106" spans="1:15">
      <c r="A6106" s="66">
        <f>VLOOKUP(C6106,Index[],8,FALSE)</f>
        <v>43245</v>
      </c>
      <c r="B6106" s="5">
        <v>43245</v>
      </c>
      <c r="C6106" t="s">
        <v>718</v>
      </c>
      <c r="D6106" s="3">
        <f>VLOOKUP(C6106,Index[],2,FALSE)</f>
        <v>52</v>
      </c>
      <c r="E6106" s="3">
        <f>VLOOKUP(C6106,Index[],3,FALSE)</f>
        <v>0</v>
      </c>
      <c r="F6106" s="3">
        <f>VLOOKUP(C6106,Index[],4,FALSE)</f>
        <v>0</v>
      </c>
      <c r="G6106" s="3">
        <f>VLOOKUP(C6106,Index[],5,FALSE)</f>
        <v>0</v>
      </c>
      <c r="H6106" t="s">
        <v>323</v>
      </c>
      <c r="I6106">
        <f>VLOOKUP(Table1[[#This Row],[trait_name]],Trait[],2,FALSE)</f>
        <v>14</v>
      </c>
      <c r="J6106" s="23" t="s">
        <v>152</v>
      </c>
      <c r="K6106" s="23">
        <v>1</v>
      </c>
      <c r="L6106" s="3" t="s">
        <v>23</v>
      </c>
      <c r="N6106" s="23"/>
      <c r="O6106"/>
    </row>
    <row r="6107" spans="1:15">
      <c r="A6107" s="66">
        <f>VLOOKUP(C6107,Index[],8,FALSE)</f>
        <v>43245</v>
      </c>
      <c r="B6107" s="5">
        <v>43301</v>
      </c>
      <c r="C6107" t="s">
        <v>718</v>
      </c>
      <c r="D6107" s="3">
        <f>VLOOKUP(C6107,Index[],2,FALSE)</f>
        <v>52</v>
      </c>
      <c r="E6107" s="3">
        <f>VLOOKUP(C6107,Index[],3,FALSE)</f>
        <v>0</v>
      </c>
      <c r="F6107" s="3">
        <f>VLOOKUP(C6107,Index[],4,FALSE)</f>
        <v>0</v>
      </c>
      <c r="G6107" s="3">
        <f>VLOOKUP(C6107,Index[],5,FALSE)</f>
        <v>0</v>
      </c>
      <c r="H6107" t="s">
        <v>160</v>
      </c>
      <c r="I6107">
        <f>VLOOKUP(Table1[[#This Row],[trait_name]],Trait[],2,FALSE)</f>
        <v>14</v>
      </c>
      <c r="J6107" s="23" t="s">
        <v>152</v>
      </c>
      <c r="K6107" s="23">
        <v>2</v>
      </c>
      <c r="L6107" s="3" t="s">
        <v>23</v>
      </c>
      <c r="M6107" s="3"/>
      <c r="N6107" s="23"/>
      <c r="O6107"/>
    </row>
    <row r="6108" spans="1:15">
      <c r="A6108" s="66">
        <f>VLOOKUP(C6108,Index[],8,FALSE)</f>
        <v>43245</v>
      </c>
      <c r="B6108" s="5">
        <v>43301</v>
      </c>
      <c r="C6108" t="s">
        <v>718</v>
      </c>
      <c r="D6108" s="3">
        <f>VLOOKUP(C6108,Index[],2,FALSE)</f>
        <v>52</v>
      </c>
      <c r="E6108" s="3">
        <f>VLOOKUP(C6108,Index[],3,FALSE)</f>
        <v>0</v>
      </c>
      <c r="F6108" s="3">
        <f>VLOOKUP(C6108,Index[],4,FALSE)</f>
        <v>0</v>
      </c>
      <c r="G6108" s="3">
        <f>VLOOKUP(C6108,Index[],5,FALSE)</f>
        <v>0</v>
      </c>
      <c r="H6108" t="s">
        <v>160</v>
      </c>
      <c r="I6108">
        <f>VLOOKUP(Table1[[#This Row],[trait_name]],Trait[],2,FALSE)</f>
        <v>15</v>
      </c>
      <c r="J6108" s="23" t="s">
        <v>31</v>
      </c>
      <c r="K6108" s="23">
        <v>2</v>
      </c>
      <c r="L6108" s="3" t="s">
        <v>27</v>
      </c>
      <c r="M6108" s="3"/>
      <c r="N6108" s="23"/>
      <c r="O6108"/>
    </row>
    <row r="6109" spans="1:15">
      <c r="A6109" s="66">
        <f>VLOOKUP(C6109,Index[],8,FALSE)</f>
        <v>43245</v>
      </c>
      <c r="B6109" s="5">
        <v>43301</v>
      </c>
      <c r="C6109" t="s">
        <v>718</v>
      </c>
      <c r="D6109" s="3">
        <f>VLOOKUP(C6109,Index[],2,FALSE)</f>
        <v>52</v>
      </c>
      <c r="E6109" s="3">
        <f>VLOOKUP(C6109,Index[],3,FALSE)</f>
        <v>0</v>
      </c>
      <c r="F6109" s="3">
        <f>VLOOKUP(C6109,Index[],4,FALSE)</f>
        <v>0</v>
      </c>
      <c r="G6109" s="3">
        <f>VLOOKUP(C6109,Index[],5,FALSE)</f>
        <v>0</v>
      </c>
      <c r="H6109" t="s">
        <v>453</v>
      </c>
      <c r="I6109">
        <f>VLOOKUP(Table1[[#This Row],[trait_name]],Trait[],2,FALSE)</f>
        <v>15</v>
      </c>
      <c r="J6109" s="23" t="s">
        <v>31</v>
      </c>
      <c r="K6109" s="23">
        <v>1</v>
      </c>
      <c r="L6109" s="3" t="s">
        <v>23</v>
      </c>
      <c r="N6109" s="23"/>
      <c r="O6109"/>
    </row>
    <row r="6110" spans="1:15">
      <c r="A6110" s="66">
        <f>VLOOKUP(C6110,Index[],8,FALSE)</f>
        <v>43245</v>
      </c>
      <c r="B6110" s="25">
        <v>43245</v>
      </c>
      <c r="C6110" s="4" t="s">
        <v>718</v>
      </c>
      <c r="D6110" s="3">
        <f>VLOOKUP(C6110,Index[],2,FALSE)</f>
        <v>52</v>
      </c>
      <c r="E6110" s="3">
        <f>VLOOKUP(C6110,Index[],3,FALSE)</f>
        <v>0</v>
      </c>
      <c r="F6110" s="3">
        <f>VLOOKUP(C6110,Index[],4,FALSE)</f>
        <v>0</v>
      </c>
      <c r="G6110" s="3">
        <f>VLOOKUP(C6110,Index[],5,FALSE)</f>
        <v>0</v>
      </c>
      <c r="I6110">
        <f>VLOOKUP(Table1[[#This Row],[trait_name]],Trait[],2,FALSE)</f>
        <v>16</v>
      </c>
      <c r="J6110" s="24" t="s">
        <v>32</v>
      </c>
      <c r="K6110" s="23">
        <v>1</v>
      </c>
      <c r="L6110" s="3"/>
      <c r="N6110" s="23"/>
      <c r="O6110"/>
    </row>
    <row r="6111" spans="1:15">
      <c r="A6111" s="66">
        <f>VLOOKUP(C6111,Index[],8,FALSE)</f>
        <v>43245</v>
      </c>
      <c r="B6111" s="5">
        <v>43301</v>
      </c>
      <c r="C6111" t="s">
        <v>718</v>
      </c>
      <c r="D6111" s="3">
        <f>VLOOKUP(C6111,Index[],2,FALSE)</f>
        <v>52</v>
      </c>
      <c r="E6111" s="3">
        <f>VLOOKUP(C6111,Index[],3,FALSE)</f>
        <v>0</v>
      </c>
      <c r="F6111" s="3">
        <f>VLOOKUP(C6111,Index[],4,FALSE)</f>
        <v>0</v>
      </c>
      <c r="G6111" s="3">
        <f>VLOOKUP(C6111,Index[],5,FALSE)</f>
        <v>0</v>
      </c>
      <c r="I6111">
        <f>VLOOKUP(Table1[[#This Row],[trait_name]],Trait[],2,FALSE)</f>
        <v>16</v>
      </c>
      <c r="J6111" s="23" t="s">
        <v>32</v>
      </c>
      <c r="K6111" s="23">
        <v>2</v>
      </c>
      <c r="L6111" s="3"/>
      <c r="M6111" s="3"/>
      <c r="N6111" s="23"/>
      <c r="O6111"/>
    </row>
    <row r="6112" spans="1:15">
      <c r="A6112" s="66">
        <f>VLOOKUP(C6112,Index[],8,FALSE)</f>
        <v>43245</v>
      </c>
      <c r="B6112" s="5">
        <v>43245</v>
      </c>
      <c r="C6112" t="s">
        <v>718</v>
      </c>
      <c r="D6112" s="3">
        <f>VLOOKUP(C6112,Index[],2,FALSE)</f>
        <v>52</v>
      </c>
      <c r="E6112" s="3">
        <f>VLOOKUP(C6112,Index[],3,FALSE)</f>
        <v>0</v>
      </c>
      <c r="F6112" s="3">
        <f>VLOOKUP(C6112,Index[],4,FALSE)</f>
        <v>0</v>
      </c>
      <c r="G6112" s="3">
        <f>VLOOKUP(C6112,Index[],5,FALSE)</f>
        <v>0</v>
      </c>
      <c r="H6112" t="s">
        <v>25</v>
      </c>
      <c r="I6112">
        <f>VLOOKUP(Table1[[#This Row],[trait_name]],Trait[],2,FALSE)</f>
        <v>17</v>
      </c>
      <c r="J6112" s="23" t="s">
        <v>33</v>
      </c>
      <c r="K6112" s="23">
        <v>3</v>
      </c>
      <c r="L6112" s="3" t="s">
        <v>34</v>
      </c>
      <c r="N6112" s="23"/>
      <c r="O6112"/>
    </row>
    <row r="6113" spans="1:15">
      <c r="A6113" s="66">
        <f>VLOOKUP(C6113,Index[],8,FALSE)</f>
        <v>43245</v>
      </c>
      <c r="B6113" s="5">
        <v>43245</v>
      </c>
      <c r="C6113" t="s">
        <v>718</v>
      </c>
      <c r="D6113" s="3">
        <f>VLOOKUP(C6113,Index[],2,FALSE)</f>
        <v>52</v>
      </c>
      <c r="E6113" s="3">
        <f>VLOOKUP(C6113,Index[],3,FALSE)</f>
        <v>0</v>
      </c>
      <c r="F6113" s="3">
        <f>VLOOKUP(C6113,Index[],4,FALSE)</f>
        <v>0</v>
      </c>
      <c r="G6113" s="3">
        <f>VLOOKUP(C6113,Index[],5,FALSE)</f>
        <v>0</v>
      </c>
      <c r="H6113" t="s">
        <v>25</v>
      </c>
      <c r="I6113">
        <f>VLOOKUP(Table1[[#This Row],[trait_name]],Trait[],2,FALSE)</f>
        <v>17</v>
      </c>
      <c r="J6113" s="23" t="s">
        <v>33</v>
      </c>
      <c r="K6113" s="23">
        <v>2</v>
      </c>
      <c r="L6113" s="3" t="s">
        <v>35</v>
      </c>
      <c r="N6113" s="23"/>
      <c r="O6113"/>
    </row>
    <row r="6114" spans="1:15">
      <c r="A6114" s="66">
        <f>VLOOKUP(C6114,Index[],8,FALSE)</f>
        <v>43245</v>
      </c>
      <c r="B6114" s="5">
        <v>43245</v>
      </c>
      <c r="C6114" t="s">
        <v>718</v>
      </c>
      <c r="D6114" s="3">
        <f>VLOOKUP(C6114,Index[],2,FALSE)</f>
        <v>52</v>
      </c>
      <c r="E6114" s="3">
        <f>VLOOKUP(C6114,Index[],3,FALSE)</f>
        <v>0</v>
      </c>
      <c r="F6114" s="3">
        <f>VLOOKUP(C6114,Index[],4,FALSE)</f>
        <v>0</v>
      </c>
      <c r="G6114" s="3">
        <f>VLOOKUP(C6114,Index[],5,FALSE)</f>
        <v>0</v>
      </c>
      <c r="H6114" t="s">
        <v>25</v>
      </c>
      <c r="I6114">
        <f>VLOOKUP(Table1[[#This Row],[trait_name]],Trait[],2,FALSE)</f>
        <v>17</v>
      </c>
      <c r="J6114" s="23" t="s">
        <v>33</v>
      </c>
      <c r="K6114" s="23">
        <v>1</v>
      </c>
      <c r="L6114" s="3" t="s">
        <v>36</v>
      </c>
      <c r="N6114" s="23"/>
      <c r="O6114"/>
    </row>
    <row r="6115" spans="1:15">
      <c r="A6115" s="66">
        <f>VLOOKUP(C6115,Index[],8,FALSE)</f>
        <v>43245</v>
      </c>
      <c r="B6115" s="5">
        <v>43301</v>
      </c>
      <c r="C6115" t="s">
        <v>718</v>
      </c>
      <c r="D6115" s="3">
        <f>VLOOKUP(C6115,Index[],2,FALSE)</f>
        <v>52</v>
      </c>
      <c r="E6115" s="3">
        <f>VLOOKUP(C6115,Index[],3,FALSE)</f>
        <v>0</v>
      </c>
      <c r="F6115" s="3">
        <f>VLOOKUP(C6115,Index[],4,FALSE)</f>
        <v>0</v>
      </c>
      <c r="G6115" s="3">
        <f>VLOOKUP(C6115,Index[],5,FALSE)</f>
        <v>0</v>
      </c>
      <c r="I6115">
        <f>VLOOKUP(Table1[[#This Row],[trait_name]],Trait[],2,FALSE)</f>
        <v>17</v>
      </c>
      <c r="J6115" s="23" t="s">
        <v>33</v>
      </c>
      <c r="K6115" s="23">
        <v>4</v>
      </c>
      <c r="L6115" s="3"/>
      <c r="M6115" s="3"/>
      <c r="N6115" s="23"/>
      <c r="O6115"/>
    </row>
    <row r="6116" spans="1:15">
      <c r="A6116" s="66">
        <f>VLOOKUP(C6116,Index[],8,FALSE)</f>
        <v>43245</v>
      </c>
      <c r="B6116" s="25">
        <v>43245</v>
      </c>
      <c r="C6116" s="4" t="s">
        <v>718</v>
      </c>
      <c r="D6116" s="3">
        <f>VLOOKUP(C6116,Index[],2,FALSE)</f>
        <v>52</v>
      </c>
      <c r="E6116" s="3">
        <f>VLOOKUP(C6116,Index[],3,FALSE)</f>
        <v>0</v>
      </c>
      <c r="F6116" s="3">
        <f>VLOOKUP(C6116,Index[],4,FALSE)</f>
        <v>0</v>
      </c>
      <c r="G6116" s="3">
        <f>VLOOKUP(C6116,Index[],5,FALSE)</f>
        <v>0</v>
      </c>
      <c r="I6116">
        <f>VLOOKUP(Table1[[#This Row],[trait_name]],Trait[],2,FALSE)</f>
        <v>18</v>
      </c>
      <c r="J6116" s="23" t="s">
        <v>37</v>
      </c>
      <c r="K6116" s="23">
        <v>1</v>
      </c>
      <c r="L6116" s="3"/>
      <c r="N6116" s="23"/>
      <c r="O6116"/>
    </row>
    <row r="6117" spans="1:15">
      <c r="A6117" s="66">
        <f>VLOOKUP(C6117,Index[],8,FALSE)</f>
        <v>43245</v>
      </c>
      <c r="B6117" s="5">
        <v>43301</v>
      </c>
      <c r="C6117" t="s">
        <v>718</v>
      </c>
      <c r="D6117" s="3">
        <f>VLOOKUP(C6117,Index[],2,FALSE)</f>
        <v>52</v>
      </c>
      <c r="E6117" s="3">
        <f>VLOOKUP(C6117,Index[],3,FALSE)</f>
        <v>0</v>
      </c>
      <c r="F6117" s="3">
        <f>VLOOKUP(C6117,Index[],4,FALSE)</f>
        <v>0</v>
      </c>
      <c r="G6117" s="3">
        <f>VLOOKUP(C6117,Index[],5,FALSE)</f>
        <v>0</v>
      </c>
      <c r="I6117">
        <f>VLOOKUP(Table1[[#This Row],[trait_name]],Trait[],2,FALSE)</f>
        <v>18</v>
      </c>
      <c r="J6117" s="23" t="s">
        <v>37</v>
      </c>
      <c r="K6117" s="23">
        <v>2</v>
      </c>
      <c r="L6117" s="3"/>
      <c r="M6117" s="3"/>
      <c r="N6117" s="23"/>
      <c r="O6117"/>
    </row>
    <row r="6118" spans="1:15">
      <c r="A6118" s="66">
        <f>VLOOKUP(C6118,Index[],8,FALSE)</f>
        <v>43245</v>
      </c>
      <c r="B6118" s="5">
        <v>43245</v>
      </c>
      <c r="C6118" t="s">
        <v>718</v>
      </c>
      <c r="D6118" s="3">
        <f>VLOOKUP(C6118,Index[],2,FALSE)</f>
        <v>52</v>
      </c>
      <c r="E6118" s="3">
        <f>VLOOKUP(C6118,Index[],3,FALSE)</f>
        <v>0</v>
      </c>
      <c r="F6118" s="3">
        <f>VLOOKUP(C6118,Index[],4,FALSE)</f>
        <v>0</v>
      </c>
      <c r="G6118" s="3">
        <f>VLOOKUP(C6118,Index[],5,FALSE)</f>
        <v>0</v>
      </c>
      <c r="H6118" t="s">
        <v>25</v>
      </c>
      <c r="I6118">
        <f>VLOOKUP(Table1[[#This Row],[trait_name]],Trait[],2,FALSE)</f>
        <v>19</v>
      </c>
      <c r="J6118" s="23" t="s">
        <v>38</v>
      </c>
      <c r="K6118" s="23">
        <v>1</v>
      </c>
      <c r="L6118" s="3" t="s">
        <v>40</v>
      </c>
      <c r="N6118" s="23"/>
      <c r="O6118"/>
    </row>
    <row r="6119" spans="1:15">
      <c r="A6119" s="66">
        <f>VLOOKUP(C6119,Index[],8,FALSE)</f>
        <v>43245</v>
      </c>
      <c r="B6119" s="5">
        <v>43301</v>
      </c>
      <c r="C6119" t="s">
        <v>718</v>
      </c>
      <c r="D6119" s="3">
        <f>VLOOKUP(C6119,Index[],2,FALSE)</f>
        <v>52</v>
      </c>
      <c r="E6119" s="3">
        <f>VLOOKUP(C6119,Index[],3,FALSE)</f>
        <v>0</v>
      </c>
      <c r="F6119" s="3">
        <f>VLOOKUP(C6119,Index[],4,FALSE)</f>
        <v>0</v>
      </c>
      <c r="G6119" s="3">
        <f>VLOOKUP(C6119,Index[],5,FALSE)</f>
        <v>0</v>
      </c>
      <c r="H6119" t="s">
        <v>325</v>
      </c>
      <c r="I6119">
        <f>VLOOKUP(Table1[[#This Row],[trait_name]],Trait[],2,FALSE)</f>
        <v>19</v>
      </c>
      <c r="J6119" s="23" t="s">
        <v>38</v>
      </c>
      <c r="K6119" s="23">
        <v>2</v>
      </c>
      <c r="L6119" s="3" t="s">
        <v>156</v>
      </c>
      <c r="M6119" s="3"/>
      <c r="N6119" s="23"/>
      <c r="O6119"/>
    </row>
    <row r="6120" spans="1:15">
      <c r="A6120" s="66">
        <f>VLOOKUP(C6120,Index[],8,FALSE)</f>
        <v>43245</v>
      </c>
      <c r="B6120" s="5">
        <v>43301</v>
      </c>
      <c r="C6120" t="s">
        <v>718</v>
      </c>
      <c r="D6120" s="3">
        <f>VLOOKUP(C6120,Index[],2,FALSE)</f>
        <v>52</v>
      </c>
      <c r="E6120" s="3">
        <f>VLOOKUP(C6120,Index[],3,FALSE)</f>
        <v>0</v>
      </c>
      <c r="F6120" s="3">
        <f>VLOOKUP(C6120,Index[],4,FALSE)</f>
        <v>0</v>
      </c>
      <c r="G6120" s="3">
        <f>VLOOKUP(C6120,Index[],5,FALSE)</f>
        <v>0</v>
      </c>
      <c r="H6120" t="s">
        <v>25</v>
      </c>
      <c r="I6120">
        <f>VLOOKUP(Table1[[#This Row],[trait_name]],Trait[],2,FALSE)</f>
        <v>19</v>
      </c>
      <c r="J6120" s="23" t="s">
        <v>38</v>
      </c>
      <c r="K6120" s="23">
        <v>3</v>
      </c>
      <c r="L6120" s="3" t="s">
        <v>157</v>
      </c>
      <c r="M6120" s="3"/>
      <c r="N6120" s="23"/>
      <c r="O6120"/>
    </row>
    <row r="6121" spans="1:15">
      <c r="A6121" s="66">
        <f>VLOOKUP(C6121,Index[],8,FALSE)</f>
        <v>43245</v>
      </c>
      <c r="B6121" s="5">
        <v>43311</v>
      </c>
      <c r="C6121" t="s">
        <v>718</v>
      </c>
      <c r="D6121" s="3">
        <f>VLOOKUP(C6121,Index[],2,FALSE)</f>
        <v>52</v>
      </c>
      <c r="E6121" s="3">
        <f>VLOOKUP(C6121,Index[],3,FALSE)</f>
        <v>0</v>
      </c>
      <c r="F6121" s="3">
        <f>VLOOKUP(C6121,Index[],4,FALSE)</f>
        <v>0</v>
      </c>
      <c r="G6121" s="3">
        <f>VLOOKUP(C6121,Index[],5,FALSE)</f>
        <v>0</v>
      </c>
      <c r="H6121" t="s">
        <v>325</v>
      </c>
      <c r="I6121">
        <f>VLOOKUP(Table1[[#This Row],[trait_name]],Trait[],2,FALSE)</f>
        <v>20</v>
      </c>
      <c r="J6121" s="23" t="s">
        <v>41</v>
      </c>
      <c r="K6121" s="23">
        <v>1</v>
      </c>
      <c r="L6121" s="3" t="s">
        <v>158</v>
      </c>
      <c r="M6121" s="3"/>
      <c r="N6121" s="24"/>
      <c r="O6121"/>
    </row>
    <row r="6122" spans="1:15">
      <c r="A6122" s="66">
        <f>VLOOKUP(C6122,Index[],8,FALSE)</f>
        <v>43245</v>
      </c>
      <c r="B6122" s="25">
        <v>43245</v>
      </c>
      <c r="C6122" s="4" t="s">
        <v>718</v>
      </c>
      <c r="D6122" s="3">
        <f>VLOOKUP(C6122,Index[],2,FALSE)</f>
        <v>52</v>
      </c>
      <c r="E6122" s="3">
        <f>VLOOKUP(C6122,Index[],3,FALSE)</f>
        <v>0</v>
      </c>
      <c r="F6122" s="3">
        <f>VLOOKUP(C6122,Index[],4,FALSE)</f>
        <v>0</v>
      </c>
      <c r="G6122" s="3">
        <f>VLOOKUP(C6122,Index[],5,FALSE)</f>
        <v>0</v>
      </c>
      <c r="H6122" t="s">
        <v>160</v>
      </c>
      <c r="I6122">
        <f>VLOOKUP(Table1[[#This Row],[trait_name]],Trait[],2,FALSE)</f>
        <v>21</v>
      </c>
      <c r="J6122" s="23" t="s">
        <v>43</v>
      </c>
      <c r="K6122" s="23">
        <v>1</v>
      </c>
      <c r="L6122" s="3" t="s">
        <v>44</v>
      </c>
      <c r="N6122" s="23"/>
      <c r="O6122"/>
    </row>
    <row r="6123" spans="1:15">
      <c r="A6123" s="66">
        <f>VLOOKUP(C6123,Index[],8,FALSE)</f>
        <v>43245</v>
      </c>
      <c r="B6123" s="5">
        <v>43301</v>
      </c>
      <c r="C6123" t="s">
        <v>718</v>
      </c>
      <c r="D6123" s="3">
        <f>VLOOKUP(C6123,Index[],2,FALSE)</f>
        <v>52</v>
      </c>
      <c r="E6123" s="3">
        <f>VLOOKUP(C6123,Index[],3,FALSE)</f>
        <v>0</v>
      </c>
      <c r="F6123" s="3">
        <f>VLOOKUP(C6123,Index[],4,FALSE)</f>
        <v>0</v>
      </c>
      <c r="G6123" s="3">
        <f>VLOOKUP(C6123,Index[],5,FALSE)</f>
        <v>0</v>
      </c>
      <c r="H6123" t="s">
        <v>160</v>
      </c>
      <c r="I6123">
        <f>VLOOKUP(Table1[[#This Row],[trait_name]],Trait[],2,FALSE)</f>
        <v>21</v>
      </c>
      <c r="J6123" s="23" t="s">
        <v>43</v>
      </c>
      <c r="K6123" s="23">
        <v>2</v>
      </c>
      <c r="L6123" s="3" t="s">
        <v>45</v>
      </c>
      <c r="M6123" s="3"/>
      <c r="N6123" s="23"/>
      <c r="O6123"/>
    </row>
    <row r="6124" spans="1:15">
      <c r="A6124" s="66">
        <f>VLOOKUP(C6124,Index[],8,FALSE)</f>
        <v>43245</v>
      </c>
      <c r="B6124" s="5">
        <v>43301</v>
      </c>
      <c r="C6124" t="s">
        <v>718</v>
      </c>
      <c r="D6124" s="3">
        <f>VLOOKUP(C6124,Index[],2,FALSE)</f>
        <v>52</v>
      </c>
      <c r="E6124" s="3">
        <f>VLOOKUP(C6124,Index[],3,FALSE)</f>
        <v>0</v>
      </c>
      <c r="F6124" s="3">
        <f>VLOOKUP(C6124,Index[],4,FALSE)</f>
        <v>0</v>
      </c>
      <c r="G6124" s="3">
        <f>VLOOKUP(C6124,Index[],5,FALSE)</f>
        <v>0</v>
      </c>
      <c r="H6124" t="s">
        <v>165</v>
      </c>
      <c r="I6124">
        <f>VLOOKUP(Table1[[#This Row],[trait_name]],Trait[],2,FALSE)</f>
        <v>22</v>
      </c>
      <c r="J6124" s="23" t="s">
        <v>47</v>
      </c>
      <c r="K6124" s="23">
        <v>1</v>
      </c>
      <c r="L6124" s="3" t="s">
        <v>48</v>
      </c>
      <c r="M6124" s="3"/>
      <c r="N6124" s="23"/>
      <c r="O6124"/>
    </row>
    <row r="6125" spans="1:15">
      <c r="A6125" s="66">
        <f>VLOOKUP(C6125,Index[],8,FALSE)</f>
        <v>43245</v>
      </c>
      <c r="B6125" s="5">
        <v>43301</v>
      </c>
      <c r="C6125" t="s">
        <v>718</v>
      </c>
      <c r="D6125" s="3">
        <f>VLOOKUP(C6125,Index[],2,FALSE)</f>
        <v>52</v>
      </c>
      <c r="E6125" s="3">
        <f>VLOOKUP(C6125,Index[],3,FALSE)</f>
        <v>0</v>
      </c>
      <c r="F6125" s="3">
        <f>VLOOKUP(C6125,Index[],4,FALSE)</f>
        <v>0</v>
      </c>
      <c r="G6125" s="3">
        <f>VLOOKUP(C6125,Index[],5,FALSE)</f>
        <v>0</v>
      </c>
      <c r="H6125" t="s">
        <v>165</v>
      </c>
      <c r="I6125">
        <f>VLOOKUP(Table1[[#This Row],[trait_name]],Trait[],2,FALSE)</f>
        <v>23</v>
      </c>
      <c r="J6125" s="23" t="s">
        <v>49</v>
      </c>
      <c r="K6125" s="23">
        <v>1</v>
      </c>
      <c r="L6125" s="3" t="s">
        <v>213</v>
      </c>
      <c r="N6125" s="23"/>
      <c r="O6125"/>
    </row>
    <row r="6126" spans="1:15">
      <c r="A6126" s="66">
        <f>VLOOKUP(C6126,Index[],8,FALSE)</f>
        <v>43245</v>
      </c>
      <c r="B6126" s="5">
        <v>43301</v>
      </c>
      <c r="C6126" t="s">
        <v>718</v>
      </c>
      <c r="D6126" s="3">
        <f>VLOOKUP(C6126,Index[],2,FALSE)</f>
        <v>52</v>
      </c>
      <c r="E6126" s="3">
        <f>VLOOKUP(C6126,Index[],3,FALSE)</f>
        <v>0</v>
      </c>
      <c r="F6126" s="3">
        <f>VLOOKUP(C6126,Index[],4,FALSE)</f>
        <v>0</v>
      </c>
      <c r="G6126" s="3">
        <f>VLOOKUP(C6126,Index[],5,FALSE)</f>
        <v>0</v>
      </c>
      <c r="I6126">
        <f>VLOOKUP(Table1[[#This Row],[trait_name]],Trait[],2,FALSE)</f>
        <v>23</v>
      </c>
      <c r="J6126" s="23" t="s">
        <v>49</v>
      </c>
      <c r="K6126" s="23">
        <v>2</v>
      </c>
      <c r="L6126" s="3" t="s">
        <v>40</v>
      </c>
      <c r="M6126" s="3"/>
      <c r="N6126" s="23"/>
      <c r="O6126"/>
    </row>
    <row r="6127" spans="1:15">
      <c r="A6127" s="66">
        <f>VLOOKUP(C6127,Index[],8,FALSE)</f>
        <v>43245</v>
      </c>
      <c r="B6127" s="5">
        <v>43301</v>
      </c>
      <c r="C6127" t="s">
        <v>718</v>
      </c>
      <c r="D6127" s="3">
        <f>VLOOKUP(C6127,Index[],2,FALSE)</f>
        <v>52</v>
      </c>
      <c r="E6127" s="3">
        <f>VLOOKUP(C6127,Index[],3,FALSE)</f>
        <v>0</v>
      </c>
      <c r="F6127" s="3">
        <f>VLOOKUP(C6127,Index[],4,FALSE)</f>
        <v>0</v>
      </c>
      <c r="G6127" s="3">
        <f>VLOOKUP(C6127,Index[],5,FALSE)</f>
        <v>0</v>
      </c>
      <c r="I6127">
        <f>VLOOKUP(Table1[[#This Row],[trait_name]],Trait[],2,FALSE)</f>
        <v>23</v>
      </c>
      <c r="J6127" s="23" t="s">
        <v>49</v>
      </c>
      <c r="K6127" s="23">
        <v>3</v>
      </c>
      <c r="L6127" s="3" t="s">
        <v>214</v>
      </c>
      <c r="M6127" s="3"/>
      <c r="N6127" s="23"/>
      <c r="O6127"/>
    </row>
    <row r="6128" spans="1:15">
      <c r="A6128" s="66">
        <f>VLOOKUP(C6128,Index[],8,FALSE)</f>
        <v>43245</v>
      </c>
      <c r="B6128" s="5">
        <v>43301</v>
      </c>
      <c r="C6128" t="s">
        <v>718</v>
      </c>
      <c r="D6128" s="3">
        <f>VLOOKUP(C6128,Index[],2,FALSE)</f>
        <v>52</v>
      </c>
      <c r="E6128" s="3">
        <f>VLOOKUP(C6128,Index[],3,FALSE)</f>
        <v>0</v>
      </c>
      <c r="F6128" s="3">
        <f>VLOOKUP(C6128,Index[],4,FALSE)</f>
        <v>0</v>
      </c>
      <c r="G6128" s="3">
        <f>VLOOKUP(C6128,Index[],5,FALSE)</f>
        <v>0</v>
      </c>
      <c r="I6128">
        <f>VLOOKUP(Table1[[#This Row],[trait_name]],Trait[],2,FALSE)</f>
        <v>23</v>
      </c>
      <c r="J6128" s="23" t="s">
        <v>49</v>
      </c>
      <c r="K6128" s="23">
        <v>4</v>
      </c>
      <c r="L6128" s="3"/>
      <c r="M6128" s="3"/>
      <c r="N6128" s="23"/>
      <c r="O6128"/>
    </row>
    <row r="6129" spans="1:15">
      <c r="A6129" s="66">
        <f>VLOOKUP(C6129,Index[],8,FALSE)</f>
        <v>43245</v>
      </c>
      <c r="B6129" s="5">
        <v>43301</v>
      </c>
      <c r="C6129" t="s">
        <v>718</v>
      </c>
      <c r="D6129" s="3">
        <f>VLOOKUP(C6129,Index[],2,FALSE)</f>
        <v>52</v>
      </c>
      <c r="E6129" s="3">
        <f>VLOOKUP(C6129,Index[],3,FALSE)</f>
        <v>0</v>
      </c>
      <c r="F6129" s="3">
        <f>VLOOKUP(C6129,Index[],4,FALSE)</f>
        <v>0</v>
      </c>
      <c r="G6129" s="3">
        <f>VLOOKUP(C6129,Index[],5,FALSE)</f>
        <v>0</v>
      </c>
      <c r="H6129" t="s">
        <v>281</v>
      </c>
      <c r="I6129">
        <f>VLOOKUP(Table1[[#This Row],[trait_name]],Trait[],2,FALSE)</f>
        <v>24</v>
      </c>
      <c r="J6129" s="23" t="s">
        <v>53</v>
      </c>
      <c r="K6129" s="23">
        <v>1</v>
      </c>
      <c r="L6129" s="3" t="s">
        <v>217</v>
      </c>
      <c r="N6129" s="23"/>
      <c r="O6129"/>
    </row>
    <row r="6130" spans="1:15">
      <c r="A6130" s="66">
        <f>VLOOKUP(C6130,Index[],8,FALSE)</f>
        <v>43245</v>
      </c>
      <c r="B6130" s="5">
        <v>43301</v>
      </c>
      <c r="C6130" t="s">
        <v>718</v>
      </c>
      <c r="D6130" s="3">
        <f>VLOOKUP(C6130,Index[],2,FALSE)</f>
        <v>52</v>
      </c>
      <c r="E6130" s="3">
        <f>VLOOKUP(C6130,Index[],3,FALSE)</f>
        <v>0</v>
      </c>
      <c r="F6130" s="3">
        <f>VLOOKUP(C6130,Index[],4,FALSE)</f>
        <v>0</v>
      </c>
      <c r="G6130" s="3">
        <f>VLOOKUP(C6130,Index[],5,FALSE)</f>
        <v>0</v>
      </c>
      <c r="I6130">
        <f>VLOOKUP(Table1[[#This Row],[trait_name]],Trait[],2,FALSE)</f>
        <v>24</v>
      </c>
      <c r="J6130" s="23" t="s">
        <v>53</v>
      </c>
      <c r="K6130" s="23">
        <v>2</v>
      </c>
      <c r="L6130" s="3"/>
      <c r="M6130" s="3"/>
      <c r="N6130" s="23"/>
      <c r="O6130"/>
    </row>
    <row r="6131" spans="1:15">
      <c r="A6131" s="66">
        <f>VLOOKUP(C6131,Index[],8,FALSE)</f>
        <v>43245</v>
      </c>
      <c r="B6131" s="5">
        <v>43301</v>
      </c>
      <c r="C6131" t="s">
        <v>718</v>
      </c>
      <c r="D6131" s="3">
        <f>VLOOKUP(C6131,Index[],2,FALSE)</f>
        <v>52</v>
      </c>
      <c r="E6131" s="3">
        <f>VLOOKUP(C6131,Index[],3,FALSE)</f>
        <v>0</v>
      </c>
      <c r="F6131" s="3">
        <f>VLOOKUP(C6131,Index[],4,FALSE)</f>
        <v>0</v>
      </c>
      <c r="G6131" s="3">
        <f>VLOOKUP(C6131,Index[],5,FALSE)</f>
        <v>0</v>
      </c>
      <c r="H6131" t="s">
        <v>139</v>
      </c>
      <c r="I6131">
        <f>VLOOKUP(Table1[[#This Row],[trait_name]],Trait[],2,FALSE)</f>
        <v>25</v>
      </c>
      <c r="J6131" s="23" t="s">
        <v>57</v>
      </c>
      <c r="K6131" s="23">
        <v>1</v>
      </c>
      <c r="L6131" s="3" t="s">
        <v>23</v>
      </c>
      <c r="N6131" s="23"/>
      <c r="O6131"/>
    </row>
    <row r="6132" spans="1:15">
      <c r="A6132" s="66">
        <f>VLOOKUP(C6132,Index[],8,FALSE)</f>
        <v>43245</v>
      </c>
      <c r="B6132" s="5">
        <v>43301</v>
      </c>
      <c r="C6132" t="s">
        <v>718</v>
      </c>
      <c r="D6132" s="3">
        <f>VLOOKUP(C6132,Index[],2,FALSE)</f>
        <v>52</v>
      </c>
      <c r="E6132" s="3">
        <f>VLOOKUP(C6132,Index[],3,FALSE)</f>
        <v>0</v>
      </c>
      <c r="F6132" s="3">
        <f>VLOOKUP(C6132,Index[],4,FALSE)</f>
        <v>0</v>
      </c>
      <c r="G6132" s="3">
        <f>VLOOKUP(C6132,Index[],5,FALSE)</f>
        <v>0</v>
      </c>
      <c r="I6132">
        <f>VLOOKUP(Table1[[#This Row],[trait_name]],Trait[],2,FALSE)</f>
        <v>25</v>
      </c>
      <c r="J6132" s="23" t="s">
        <v>57</v>
      </c>
      <c r="K6132" s="23">
        <v>2</v>
      </c>
      <c r="L6132" s="3"/>
      <c r="M6132" s="3"/>
      <c r="N6132" s="23"/>
      <c r="O6132"/>
    </row>
    <row r="6133" spans="1:15">
      <c r="A6133" s="66">
        <f>VLOOKUP(C6133,Index[],8,FALSE)</f>
        <v>43245</v>
      </c>
      <c r="B6133" s="5">
        <v>43245</v>
      </c>
      <c r="C6133" t="s">
        <v>718</v>
      </c>
      <c r="D6133" s="3">
        <f>VLOOKUP(C6133,Index[],2,FALSE)</f>
        <v>52</v>
      </c>
      <c r="E6133" s="3">
        <f>VLOOKUP(C6133,Index[],3,FALSE)</f>
        <v>0</v>
      </c>
      <c r="F6133" s="3">
        <f>VLOOKUP(C6133,Index[],4,FALSE)</f>
        <v>0</v>
      </c>
      <c r="G6133" s="3">
        <f>VLOOKUP(C6133,Index[],5,FALSE)</f>
        <v>0</v>
      </c>
      <c r="H6133" t="s">
        <v>25</v>
      </c>
      <c r="I6133">
        <f>VLOOKUP(Table1[[#This Row],[trait_name]],Trait[],2,FALSE)</f>
        <v>26</v>
      </c>
      <c r="J6133" s="23" t="s">
        <v>58</v>
      </c>
      <c r="K6133" s="23">
        <v>1</v>
      </c>
      <c r="L6133" s="3" t="s">
        <v>269</v>
      </c>
      <c r="N6133" s="23"/>
      <c r="O6133"/>
    </row>
    <row r="6134" spans="1:15">
      <c r="A6134" s="66">
        <f>VLOOKUP(C6134,Index[],8,FALSE)</f>
        <v>43245</v>
      </c>
      <c r="B6134" s="5">
        <v>43301</v>
      </c>
      <c r="C6134" t="s">
        <v>718</v>
      </c>
      <c r="D6134" s="3">
        <f>VLOOKUP(C6134,Index[],2,FALSE)</f>
        <v>52</v>
      </c>
      <c r="E6134" s="3">
        <f>VLOOKUP(C6134,Index[],3,FALSE)</f>
        <v>0</v>
      </c>
      <c r="F6134" s="3">
        <f>VLOOKUP(C6134,Index[],4,FALSE)</f>
        <v>0</v>
      </c>
      <c r="G6134" s="3">
        <f>VLOOKUP(C6134,Index[],5,FALSE)</f>
        <v>0</v>
      </c>
      <c r="H6134" t="s">
        <v>323</v>
      </c>
      <c r="I6134">
        <f>VLOOKUP(Table1[[#This Row],[trait_name]],Trait[],2,FALSE)</f>
        <v>26</v>
      </c>
      <c r="J6134" s="23" t="s">
        <v>58</v>
      </c>
      <c r="K6134" s="23">
        <v>2</v>
      </c>
      <c r="L6134" s="3" t="s">
        <v>480</v>
      </c>
      <c r="M6134" s="3"/>
      <c r="N6134" s="23"/>
      <c r="O6134"/>
    </row>
    <row r="6135" spans="1:15">
      <c r="A6135" s="66">
        <f>VLOOKUP(C6135,Index[],8,FALSE)</f>
        <v>43245</v>
      </c>
      <c r="B6135" s="5">
        <v>43311</v>
      </c>
      <c r="C6135" t="s">
        <v>718</v>
      </c>
      <c r="D6135" s="3">
        <f>VLOOKUP(C6135,Index[],2,FALSE)</f>
        <v>52</v>
      </c>
      <c r="E6135" s="3">
        <f>VLOOKUP(C6135,Index[],3,FALSE)</f>
        <v>0</v>
      </c>
      <c r="F6135" s="3">
        <f>VLOOKUP(C6135,Index[],4,FALSE)</f>
        <v>0</v>
      </c>
      <c r="G6135" s="3">
        <f>VLOOKUP(C6135,Index[],5,FALSE)</f>
        <v>0</v>
      </c>
      <c r="I6135">
        <f>VLOOKUP(Table1[[#This Row],[trait_name]],Trait[],2,FALSE)</f>
        <v>27</v>
      </c>
      <c r="J6135" s="23" t="s">
        <v>61</v>
      </c>
      <c r="K6135" s="23">
        <v>1</v>
      </c>
      <c r="L6135" s="3"/>
      <c r="M6135" s="3"/>
      <c r="N6135" s="23"/>
      <c r="O6135"/>
    </row>
    <row r="6136" spans="1:15">
      <c r="A6136" s="66">
        <f>VLOOKUP(C6136,Index[],8,FALSE)</f>
        <v>43245</v>
      </c>
      <c r="B6136" s="5">
        <v>43311</v>
      </c>
      <c r="C6136" t="s">
        <v>718</v>
      </c>
      <c r="D6136" s="3">
        <f>VLOOKUP(C6136,Index[],2,FALSE)</f>
        <v>52</v>
      </c>
      <c r="E6136" s="3">
        <f>VLOOKUP(C6136,Index[],3,FALSE)</f>
        <v>0</v>
      </c>
      <c r="F6136" s="3">
        <f>VLOOKUP(C6136,Index[],4,FALSE)</f>
        <v>0</v>
      </c>
      <c r="G6136" s="3">
        <f>VLOOKUP(C6136,Index[],5,FALSE)</f>
        <v>0</v>
      </c>
      <c r="I6136">
        <f>VLOOKUP(Table1[[#This Row],[trait_name]],Trait[],2,FALSE)</f>
        <v>28</v>
      </c>
      <c r="J6136" s="23" t="s">
        <v>62</v>
      </c>
      <c r="K6136" s="23">
        <v>1</v>
      </c>
      <c r="L6136" s="3"/>
      <c r="M6136" s="3"/>
      <c r="N6136" s="23"/>
      <c r="O6136"/>
    </row>
    <row r="6137" spans="1:15">
      <c r="A6137" s="66">
        <f>VLOOKUP(C6137,Index[],8,FALSE)</f>
        <v>43245</v>
      </c>
      <c r="B6137" s="5">
        <v>43245</v>
      </c>
      <c r="C6137" t="s">
        <v>718</v>
      </c>
      <c r="D6137" s="3">
        <f>VLOOKUP(C6137,Index[],2,FALSE)</f>
        <v>52</v>
      </c>
      <c r="E6137" s="3">
        <f>VLOOKUP(C6137,Index[],3,FALSE)</f>
        <v>0</v>
      </c>
      <c r="F6137" s="3">
        <f>VLOOKUP(C6137,Index[],4,FALSE)</f>
        <v>0</v>
      </c>
      <c r="G6137" s="3">
        <f>VLOOKUP(C6137,Index[],5,FALSE)</f>
        <v>0</v>
      </c>
      <c r="H6137" t="s">
        <v>323</v>
      </c>
      <c r="I6137">
        <f>VLOOKUP(Table1[[#This Row],[trait_name]],Trait[],2,FALSE)</f>
        <v>29</v>
      </c>
      <c r="J6137" s="23" t="s">
        <v>63</v>
      </c>
      <c r="K6137" s="23">
        <v>1</v>
      </c>
      <c r="L6137" s="3">
        <v>3</v>
      </c>
      <c r="N6137" s="23"/>
      <c r="O6137"/>
    </row>
    <row r="6138" spans="1:15">
      <c r="A6138" s="66">
        <f>VLOOKUP(C6138,Index[],8,FALSE)</f>
        <v>43245</v>
      </c>
      <c r="B6138" s="5">
        <v>43301</v>
      </c>
      <c r="C6138" t="s">
        <v>718</v>
      </c>
      <c r="D6138" s="3">
        <f>VLOOKUP(C6138,Index[],2,FALSE)</f>
        <v>52</v>
      </c>
      <c r="E6138" s="3">
        <f>VLOOKUP(C6138,Index[],3,FALSE)</f>
        <v>0</v>
      </c>
      <c r="F6138" s="3">
        <f>VLOOKUP(C6138,Index[],4,FALSE)</f>
        <v>0</v>
      </c>
      <c r="G6138" s="3">
        <f>VLOOKUP(C6138,Index[],5,FALSE)</f>
        <v>0</v>
      </c>
      <c r="I6138">
        <f>VLOOKUP(Table1[[#This Row],[trait_name]],Trait[],2,FALSE)</f>
        <v>29</v>
      </c>
      <c r="J6138" s="23" t="s">
        <v>63</v>
      </c>
      <c r="K6138" s="23">
        <v>2</v>
      </c>
      <c r="L6138" s="3"/>
      <c r="M6138" s="3"/>
      <c r="N6138" s="23"/>
      <c r="O6138"/>
    </row>
    <row r="6139" spans="1:15">
      <c r="A6139" s="66">
        <f>VLOOKUP(C6139,Index[],8,FALSE)</f>
        <v>43245</v>
      </c>
      <c r="B6139" s="5">
        <v>43245</v>
      </c>
      <c r="C6139" t="s">
        <v>718</v>
      </c>
      <c r="D6139" s="3">
        <f>VLOOKUP(C6139,Index[],2,FALSE)</f>
        <v>52</v>
      </c>
      <c r="E6139" s="3">
        <f>VLOOKUP(C6139,Index[],3,FALSE)</f>
        <v>0</v>
      </c>
      <c r="F6139" s="3">
        <f>VLOOKUP(C6139,Index[],4,FALSE)</f>
        <v>0</v>
      </c>
      <c r="G6139" s="3">
        <f>VLOOKUP(C6139,Index[],5,FALSE)</f>
        <v>0</v>
      </c>
      <c r="H6139" t="s">
        <v>25</v>
      </c>
      <c r="I6139">
        <f>VLOOKUP(Table1[[#This Row],[trait_name]],Trait[],2,FALSE)</f>
        <v>30</v>
      </c>
      <c r="J6139" s="23" t="s">
        <v>64</v>
      </c>
      <c r="K6139" s="23">
        <v>1</v>
      </c>
      <c r="L6139" s="3">
        <v>1.5</v>
      </c>
      <c r="N6139" s="23"/>
      <c r="O6139"/>
    </row>
    <row r="6140" spans="1:15">
      <c r="A6140" s="66">
        <f>VLOOKUP(C6140,Index[],8,FALSE)</f>
        <v>43245</v>
      </c>
      <c r="B6140" s="5">
        <v>43301</v>
      </c>
      <c r="C6140" t="s">
        <v>718</v>
      </c>
      <c r="D6140" s="3">
        <f>VLOOKUP(C6140,Index[],2,FALSE)</f>
        <v>52</v>
      </c>
      <c r="E6140" s="3">
        <f>VLOOKUP(C6140,Index[],3,FALSE)</f>
        <v>0</v>
      </c>
      <c r="F6140" s="3">
        <f>VLOOKUP(C6140,Index[],4,FALSE)</f>
        <v>0</v>
      </c>
      <c r="G6140" s="3">
        <f>VLOOKUP(C6140,Index[],5,FALSE)</f>
        <v>0</v>
      </c>
      <c r="I6140">
        <f>VLOOKUP(Table1[[#This Row],[trait_name]],Trait[],2,FALSE)</f>
        <v>30</v>
      </c>
      <c r="J6140" s="23" t="s">
        <v>64</v>
      </c>
      <c r="K6140" s="23">
        <v>2</v>
      </c>
      <c r="L6140" s="3"/>
      <c r="M6140" s="3"/>
      <c r="N6140" s="23"/>
      <c r="O6140"/>
    </row>
    <row r="6141" spans="1:15">
      <c r="A6141" s="66">
        <f>VLOOKUP(C6141,Index[],8,FALSE)</f>
        <v>43245</v>
      </c>
      <c r="B6141" s="5">
        <v>43301</v>
      </c>
      <c r="C6141" t="s">
        <v>718</v>
      </c>
      <c r="D6141" s="3">
        <f>VLOOKUP(C6141,Index[],2,FALSE)</f>
        <v>52</v>
      </c>
      <c r="E6141" s="3">
        <f>VLOOKUP(C6141,Index[],3,FALSE)</f>
        <v>0</v>
      </c>
      <c r="F6141" s="3">
        <f>VLOOKUP(C6141,Index[],4,FALSE)</f>
        <v>0</v>
      </c>
      <c r="G6141" s="3">
        <f>VLOOKUP(C6141,Index[],5,FALSE)</f>
        <v>0</v>
      </c>
      <c r="I6141">
        <f>VLOOKUP(Table1[[#This Row],[trait_name]],Trait[],2,FALSE)</f>
        <v>31</v>
      </c>
      <c r="J6141" s="23" t="s">
        <v>65</v>
      </c>
      <c r="K6141" s="23">
        <v>1</v>
      </c>
      <c r="L6141" s="3"/>
      <c r="M6141" s="3"/>
      <c r="N6141" s="23"/>
      <c r="O6141"/>
    </row>
    <row r="6142" spans="1:15">
      <c r="A6142" s="66">
        <f>VLOOKUP(C6142,Index[],8,FALSE)</f>
        <v>43245</v>
      </c>
      <c r="B6142" s="5">
        <v>43245</v>
      </c>
      <c r="C6142" t="s">
        <v>718</v>
      </c>
      <c r="D6142" s="3">
        <f>VLOOKUP(C6142,Index[],2,FALSE)</f>
        <v>52</v>
      </c>
      <c r="E6142" s="3">
        <f>VLOOKUP(C6142,Index[],3,FALSE)</f>
        <v>0</v>
      </c>
      <c r="F6142" s="3">
        <f>VLOOKUP(C6142,Index[],4,FALSE)</f>
        <v>0</v>
      </c>
      <c r="G6142" s="3">
        <f>VLOOKUP(C6142,Index[],5,FALSE)</f>
        <v>0</v>
      </c>
      <c r="H6142" t="s">
        <v>323</v>
      </c>
      <c r="I6142">
        <f>VLOOKUP(Table1[[#This Row],[trait_name]],Trait[],2,FALSE)</f>
        <v>32</v>
      </c>
      <c r="J6142" s="23" t="s">
        <v>66</v>
      </c>
      <c r="K6142" s="23">
        <v>1</v>
      </c>
      <c r="L6142" s="3">
        <v>3</v>
      </c>
      <c r="N6142" s="23"/>
      <c r="O6142"/>
    </row>
    <row r="6143" spans="1:15">
      <c r="A6143" s="66">
        <f>VLOOKUP(C6143,Index[],8,FALSE)</f>
        <v>43245</v>
      </c>
      <c r="B6143" s="5">
        <v>43301</v>
      </c>
      <c r="C6143" t="s">
        <v>718</v>
      </c>
      <c r="D6143" s="3">
        <f>VLOOKUP(C6143,Index[],2,FALSE)</f>
        <v>52</v>
      </c>
      <c r="E6143" s="3">
        <f>VLOOKUP(C6143,Index[],3,FALSE)</f>
        <v>0</v>
      </c>
      <c r="F6143" s="3">
        <f>VLOOKUP(C6143,Index[],4,FALSE)</f>
        <v>0</v>
      </c>
      <c r="G6143" s="3">
        <f>VLOOKUP(C6143,Index[],5,FALSE)</f>
        <v>0</v>
      </c>
      <c r="I6143">
        <f>VLOOKUP(Table1[[#This Row],[trait_name]],Trait[],2,FALSE)</f>
        <v>32</v>
      </c>
      <c r="J6143" s="23" t="s">
        <v>66</v>
      </c>
      <c r="K6143" s="23">
        <v>2</v>
      </c>
      <c r="L6143" s="3"/>
      <c r="M6143" s="3"/>
      <c r="N6143" s="23"/>
      <c r="O6143"/>
    </row>
    <row r="6144" spans="1:15">
      <c r="A6144" s="66">
        <f>VLOOKUP(C6144,Index[],8,FALSE)</f>
        <v>43245</v>
      </c>
      <c r="B6144" s="5">
        <v>43245</v>
      </c>
      <c r="C6144" t="s">
        <v>718</v>
      </c>
      <c r="D6144" s="3">
        <f>VLOOKUP(C6144,Index[],2,FALSE)</f>
        <v>52</v>
      </c>
      <c r="E6144" s="3">
        <f>VLOOKUP(C6144,Index[],3,FALSE)</f>
        <v>0</v>
      </c>
      <c r="F6144" s="3">
        <f>VLOOKUP(C6144,Index[],4,FALSE)</f>
        <v>0</v>
      </c>
      <c r="G6144" s="3">
        <f>VLOOKUP(C6144,Index[],5,FALSE)</f>
        <v>0</v>
      </c>
      <c r="H6144" t="s">
        <v>25</v>
      </c>
      <c r="I6144">
        <f>VLOOKUP(Table1[[#This Row],[trait_name]],Trait[],2,FALSE)</f>
        <v>33</v>
      </c>
      <c r="J6144" s="23" t="s">
        <v>67</v>
      </c>
      <c r="K6144" s="23">
        <v>1</v>
      </c>
      <c r="L6144" s="3">
        <v>1.5</v>
      </c>
      <c r="N6144" s="23"/>
      <c r="O6144"/>
    </row>
    <row r="6145" spans="1:15">
      <c r="A6145" s="66">
        <f>VLOOKUP(C6145,Index[],8,FALSE)</f>
        <v>43245</v>
      </c>
      <c r="B6145" s="5">
        <v>43301</v>
      </c>
      <c r="C6145" t="s">
        <v>718</v>
      </c>
      <c r="D6145" s="3">
        <f>VLOOKUP(C6145,Index[],2,FALSE)</f>
        <v>52</v>
      </c>
      <c r="E6145" s="3">
        <f>VLOOKUP(C6145,Index[],3,FALSE)</f>
        <v>0</v>
      </c>
      <c r="F6145" s="3">
        <f>VLOOKUP(C6145,Index[],4,FALSE)</f>
        <v>0</v>
      </c>
      <c r="G6145" s="3">
        <f>VLOOKUP(C6145,Index[],5,FALSE)</f>
        <v>0</v>
      </c>
      <c r="I6145">
        <f>VLOOKUP(Table1[[#This Row],[trait_name]],Trait[],2,FALSE)</f>
        <v>33</v>
      </c>
      <c r="J6145" s="23" t="s">
        <v>67</v>
      </c>
      <c r="K6145" s="23">
        <v>2</v>
      </c>
      <c r="L6145" s="3"/>
      <c r="M6145" s="3"/>
      <c r="N6145" s="23"/>
      <c r="O6145"/>
    </row>
    <row r="6146" spans="1:15">
      <c r="A6146" s="66">
        <f>VLOOKUP(C6146,Index[],8,FALSE)</f>
        <v>43245</v>
      </c>
      <c r="B6146" s="5">
        <v>43301</v>
      </c>
      <c r="C6146" t="s">
        <v>718</v>
      </c>
      <c r="D6146" s="3">
        <f>VLOOKUP(C6146,Index[],2,FALSE)</f>
        <v>52</v>
      </c>
      <c r="E6146" s="3">
        <f>VLOOKUP(C6146,Index[],3,FALSE)</f>
        <v>0</v>
      </c>
      <c r="F6146" s="3">
        <f>VLOOKUP(C6146,Index[],4,FALSE)</f>
        <v>0</v>
      </c>
      <c r="G6146" s="3">
        <f>VLOOKUP(C6146,Index[],5,FALSE)</f>
        <v>0</v>
      </c>
      <c r="I6146">
        <f>VLOOKUP(Table1[[#This Row],[trait_name]],Trait[],2,FALSE)</f>
        <v>34</v>
      </c>
      <c r="J6146" s="23" t="s">
        <v>68</v>
      </c>
      <c r="K6146" s="23">
        <v>1</v>
      </c>
      <c r="L6146" s="3"/>
      <c r="M6146" s="3"/>
      <c r="N6146" s="23"/>
      <c r="O6146"/>
    </row>
    <row r="6147" spans="1:15">
      <c r="A6147" s="66">
        <f>VLOOKUP(C6147,Index[],8,FALSE)</f>
        <v>43245</v>
      </c>
      <c r="B6147" s="5">
        <v>43301</v>
      </c>
      <c r="C6147" t="s">
        <v>718</v>
      </c>
      <c r="D6147" s="3">
        <f>VLOOKUP(C6147,Index[],2,FALSE)</f>
        <v>52</v>
      </c>
      <c r="E6147" s="3">
        <f>VLOOKUP(C6147,Index[],3,FALSE)</f>
        <v>0</v>
      </c>
      <c r="F6147" s="3">
        <f>VLOOKUP(C6147,Index[],4,FALSE)</f>
        <v>0</v>
      </c>
      <c r="G6147" s="3">
        <f>VLOOKUP(C6147,Index[],5,FALSE)</f>
        <v>0</v>
      </c>
      <c r="H6147" t="s">
        <v>165</v>
      </c>
      <c r="I6147">
        <f>VLOOKUP(Table1[[#This Row],[trait_name]],Trait[],2,FALSE)</f>
        <v>35</v>
      </c>
      <c r="J6147" s="23" t="s">
        <v>166</v>
      </c>
      <c r="K6147" s="23">
        <v>1</v>
      </c>
      <c r="L6147" s="3" t="s">
        <v>167</v>
      </c>
      <c r="M6147" s="3"/>
      <c r="N6147" s="23"/>
      <c r="O6147"/>
    </row>
    <row r="6148" spans="1:15">
      <c r="A6148" s="66">
        <f>VLOOKUP(C6148,Index[],8,FALSE)</f>
        <v>43245</v>
      </c>
      <c r="B6148" s="5">
        <v>43301</v>
      </c>
      <c r="C6148" t="s">
        <v>718</v>
      </c>
      <c r="D6148" s="3">
        <f>VLOOKUP(C6148,Index[],2,FALSE)</f>
        <v>52</v>
      </c>
      <c r="E6148" s="3">
        <f>VLOOKUP(C6148,Index[],3,FALSE)</f>
        <v>0</v>
      </c>
      <c r="F6148" s="3">
        <f>VLOOKUP(C6148,Index[],4,FALSE)</f>
        <v>0</v>
      </c>
      <c r="G6148" s="3">
        <f>VLOOKUP(C6148,Index[],5,FALSE)</f>
        <v>0</v>
      </c>
      <c r="H6148" t="s">
        <v>281</v>
      </c>
      <c r="I6148">
        <f>VLOOKUP(Table1[[#This Row],[trait_name]],Trait[],2,FALSE)</f>
        <v>36</v>
      </c>
      <c r="J6148" s="23" t="s">
        <v>69</v>
      </c>
      <c r="K6148" s="23">
        <v>1</v>
      </c>
      <c r="L6148" s="3" t="s">
        <v>217</v>
      </c>
      <c r="M6148" s="3"/>
      <c r="N6148" s="23"/>
      <c r="O6148"/>
    </row>
    <row r="6149" spans="1:15">
      <c r="A6149" s="66">
        <f>VLOOKUP(C6149,Index[],8,FALSE)</f>
        <v>43245</v>
      </c>
      <c r="B6149" s="5">
        <v>43301</v>
      </c>
      <c r="C6149" t="s">
        <v>718</v>
      </c>
      <c r="D6149" s="3">
        <f>VLOOKUP(C6149,Index[],2,FALSE)</f>
        <v>52</v>
      </c>
      <c r="E6149" s="3">
        <f>VLOOKUP(C6149,Index[],3,FALSE)</f>
        <v>0</v>
      </c>
      <c r="F6149" s="3">
        <f>VLOOKUP(C6149,Index[],4,FALSE)</f>
        <v>0</v>
      </c>
      <c r="G6149" s="3">
        <f>VLOOKUP(C6149,Index[],5,FALSE)</f>
        <v>0</v>
      </c>
      <c r="I6149">
        <f>VLOOKUP(Table1[[#This Row],[trait_name]],Trait[],2,FALSE)</f>
        <v>37</v>
      </c>
      <c r="J6149" s="23" t="s">
        <v>170</v>
      </c>
      <c r="K6149" s="23">
        <v>1</v>
      </c>
      <c r="L6149" s="3"/>
      <c r="M6149" s="3"/>
      <c r="N6149" s="23"/>
      <c r="O6149"/>
    </row>
    <row r="6150" spans="1:15">
      <c r="A6150" s="66">
        <f>VLOOKUP(C6150,Index[],8,FALSE)</f>
        <v>43245</v>
      </c>
      <c r="B6150" s="5">
        <v>43301</v>
      </c>
      <c r="C6150" t="s">
        <v>718</v>
      </c>
      <c r="D6150" s="3">
        <f>VLOOKUP(C6150,Index[],2,FALSE)</f>
        <v>52</v>
      </c>
      <c r="E6150" s="3">
        <f>VLOOKUP(C6150,Index[],3,FALSE)</f>
        <v>0</v>
      </c>
      <c r="F6150" s="3">
        <f>VLOOKUP(C6150,Index[],4,FALSE)</f>
        <v>0</v>
      </c>
      <c r="G6150" s="3">
        <f>VLOOKUP(C6150,Index[],5,FALSE)</f>
        <v>0</v>
      </c>
      <c r="I6150">
        <f>VLOOKUP(Table1[[#This Row],[trait_name]],Trait[],2,FALSE)</f>
        <v>38</v>
      </c>
      <c r="J6150" s="23" t="s">
        <v>72</v>
      </c>
      <c r="K6150" s="23">
        <v>1</v>
      </c>
      <c r="L6150" s="3"/>
      <c r="N6150" s="23"/>
      <c r="O6150"/>
    </row>
    <row r="6151" spans="1:15">
      <c r="A6151" s="66">
        <f>VLOOKUP(C6151,Index[],8,FALSE)</f>
        <v>43245</v>
      </c>
      <c r="B6151" s="5">
        <v>43301</v>
      </c>
      <c r="C6151" t="s">
        <v>718</v>
      </c>
      <c r="D6151" s="3">
        <f>VLOOKUP(C6151,Index[],2,FALSE)</f>
        <v>52</v>
      </c>
      <c r="E6151" s="3">
        <f>VLOOKUP(C6151,Index[],3,FALSE)</f>
        <v>0</v>
      </c>
      <c r="F6151" s="3">
        <f>VLOOKUP(C6151,Index[],4,FALSE)</f>
        <v>0</v>
      </c>
      <c r="G6151" s="3">
        <f>VLOOKUP(C6151,Index[],5,FALSE)</f>
        <v>0</v>
      </c>
      <c r="I6151">
        <f>VLOOKUP(Table1[[#This Row],[trait_name]],Trait[],2,FALSE)</f>
        <v>38</v>
      </c>
      <c r="J6151" s="23" t="s">
        <v>72</v>
      </c>
      <c r="K6151" s="23">
        <v>2</v>
      </c>
      <c r="L6151" s="3"/>
      <c r="M6151" s="3"/>
      <c r="N6151" s="23"/>
      <c r="O6151"/>
    </row>
    <row r="6152" spans="1:15">
      <c r="A6152" s="66">
        <f>VLOOKUP(C6152,Index[],8,FALSE)</f>
        <v>43245</v>
      </c>
      <c r="B6152" s="5">
        <v>43311</v>
      </c>
      <c r="C6152" t="s">
        <v>718</v>
      </c>
      <c r="D6152" s="3">
        <f>VLOOKUP(C6152,Index[],2,FALSE)</f>
        <v>52</v>
      </c>
      <c r="E6152" s="3">
        <f>VLOOKUP(C6152,Index[],3,FALSE)</f>
        <v>0</v>
      </c>
      <c r="F6152" s="3">
        <f>VLOOKUP(C6152,Index[],4,FALSE)</f>
        <v>0</v>
      </c>
      <c r="G6152" s="3">
        <f>VLOOKUP(C6152,Index[],5,FALSE)</f>
        <v>0</v>
      </c>
      <c r="H6152" t="s">
        <v>139</v>
      </c>
      <c r="I6152">
        <f>VLOOKUP(Table1[[#This Row],[trait_name]],Trait[],2,FALSE)</f>
        <v>39</v>
      </c>
      <c r="J6152" s="23" t="s">
        <v>74</v>
      </c>
      <c r="K6152" s="23">
        <v>1</v>
      </c>
      <c r="L6152" s="3" t="s">
        <v>75</v>
      </c>
      <c r="M6152" s="3"/>
      <c r="N6152" s="23"/>
      <c r="O6152"/>
    </row>
    <row r="6153" spans="1:15">
      <c r="A6153" s="66">
        <f>VLOOKUP(C6153,Index[],8,FALSE)</f>
        <v>43245</v>
      </c>
      <c r="B6153" s="5">
        <v>43301</v>
      </c>
      <c r="C6153" t="s">
        <v>718</v>
      </c>
      <c r="D6153" s="3">
        <f>VLOOKUP(C6153,Index[],2,FALSE)</f>
        <v>52</v>
      </c>
      <c r="E6153" s="3">
        <f>VLOOKUP(C6153,Index[],3,FALSE)</f>
        <v>0</v>
      </c>
      <c r="F6153" s="3">
        <f>VLOOKUP(C6153,Index[],4,FALSE)</f>
        <v>0</v>
      </c>
      <c r="G6153" s="3">
        <f>VLOOKUP(C6153,Index[],5,FALSE)</f>
        <v>0</v>
      </c>
      <c r="H6153" t="s">
        <v>139</v>
      </c>
      <c r="I6153">
        <f>VLOOKUP(Table1[[#This Row],[trait_name]],Trait[],2,FALSE)</f>
        <v>40</v>
      </c>
      <c r="J6153" s="23" t="s">
        <v>76</v>
      </c>
      <c r="K6153" s="23">
        <v>1</v>
      </c>
      <c r="L6153" s="3" t="s">
        <v>85</v>
      </c>
      <c r="N6153" s="23"/>
      <c r="O6153"/>
    </row>
    <row r="6154" spans="1:15">
      <c r="A6154" s="66">
        <f>VLOOKUP(C6154,Index[],8,FALSE)</f>
        <v>43245</v>
      </c>
      <c r="B6154" s="5">
        <v>43301</v>
      </c>
      <c r="C6154" t="s">
        <v>718</v>
      </c>
      <c r="D6154" s="3">
        <f>VLOOKUP(C6154,Index[],2,FALSE)</f>
        <v>52</v>
      </c>
      <c r="E6154" s="3">
        <f>VLOOKUP(C6154,Index[],3,FALSE)</f>
        <v>0</v>
      </c>
      <c r="F6154" s="3">
        <f>VLOOKUP(C6154,Index[],4,FALSE)</f>
        <v>0</v>
      </c>
      <c r="G6154" s="3">
        <f>VLOOKUP(C6154,Index[],5,FALSE)</f>
        <v>0</v>
      </c>
      <c r="H6154" t="s">
        <v>139</v>
      </c>
      <c r="I6154">
        <f>VLOOKUP(Table1[[#This Row],[trait_name]],Trait[],2,FALSE)</f>
        <v>40</v>
      </c>
      <c r="J6154" s="23" t="s">
        <v>76</v>
      </c>
      <c r="K6154" s="23">
        <v>3</v>
      </c>
      <c r="L6154" s="3" t="s">
        <v>312</v>
      </c>
      <c r="M6154" s="3"/>
      <c r="N6154" s="23"/>
      <c r="O6154"/>
    </row>
    <row r="6155" spans="1:15">
      <c r="A6155" s="66">
        <f>VLOOKUP(C6155,Index[],8,FALSE)</f>
        <v>43245</v>
      </c>
      <c r="B6155" s="5">
        <v>43301</v>
      </c>
      <c r="C6155" t="s">
        <v>718</v>
      </c>
      <c r="D6155" s="3">
        <f>VLOOKUP(C6155,Index[],2,FALSE)</f>
        <v>52</v>
      </c>
      <c r="E6155" s="3">
        <f>VLOOKUP(C6155,Index[],3,FALSE)</f>
        <v>0</v>
      </c>
      <c r="F6155" s="3">
        <f>VLOOKUP(C6155,Index[],4,FALSE)</f>
        <v>0</v>
      </c>
      <c r="G6155" s="3">
        <f>VLOOKUP(C6155,Index[],5,FALSE)</f>
        <v>0</v>
      </c>
      <c r="H6155" t="s">
        <v>139</v>
      </c>
      <c r="I6155">
        <f>VLOOKUP(Table1[[#This Row],[trait_name]],Trait[],2,FALSE)</f>
        <v>40</v>
      </c>
      <c r="J6155" s="23" t="s">
        <v>76</v>
      </c>
      <c r="K6155" s="23">
        <v>2</v>
      </c>
      <c r="L6155" s="3" t="s">
        <v>559</v>
      </c>
      <c r="M6155" s="3"/>
      <c r="N6155" s="23"/>
      <c r="O6155"/>
    </row>
    <row r="6156" spans="1:15">
      <c r="A6156" s="66">
        <f>VLOOKUP(C6156,Index[],8,FALSE)</f>
        <v>43245</v>
      </c>
      <c r="B6156" s="5">
        <v>43245</v>
      </c>
      <c r="C6156" t="s">
        <v>718</v>
      </c>
      <c r="D6156" s="3">
        <f>VLOOKUP(C6156,Index[],2,FALSE)</f>
        <v>52</v>
      </c>
      <c r="E6156" s="3">
        <f>VLOOKUP(C6156,Index[],3,FALSE)</f>
        <v>0</v>
      </c>
      <c r="F6156" s="3">
        <f>VLOOKUP(C6156,Index[],4,FALSE)</f>
        <v>0</v>
      </c>
      <c r="G6156" s="3">
        <f>VLOOKUP(C6156,Index[],5,FALSE)</f>
        <v>0</v>
      </c>
      <c r="H6156" t="s">
        <v>160</v>
      </c>
      <c r="I6156">
        <f>VLOOKUP(Table1[[#This Row],[trait_name]],Trait[],2,FALSE)</f>
        <v>41</v>
      </c>
      <c r="J6156" s="23" t="s">
        <v>78</v>
      </c>
      <c r="K6156" s="23">
        <v>1</v>
      </c>
      <c r="L6156" s="3" t="s">
        <v>272</v>
      </c>
      <c r="N6156" s="23"/>
      <c r="O6156"/>
    </row>
    <row r="6157" spans="1:15">
      <c r="A6157" s="66">
        <f>VLOOKUP(C6157,Index[],8,FALSE)</f>
        <v>43245</v>
      </c>
      <c r="B6157" s="5">
        <v>43301</v>
      </c>
      <c r="C6157" t="s">
        <v>718</v>
      </c>
      <c r="D6157" s="3">
        <f>VLOOKUP(C6157,Index[],2,FALSE)</f>
        <v>52</v>
      </c>
      <c r="E6157" s="3">
        <f>VLOOKUP(C6157,Index[],3,FALSE)</f>
        <v>0</v>
      </c>
      <c r="F6157" s="3">
        <f>VLOOKUP(C6157,Index[],4,FALSE)</f>
        <v>0</v>
      </c>
      <c r="G6157" s="3">
        <f>VLOOKUP(C6157,Index[],5,FALSE)</f>
        <v>0</v>
      </c>
      <c r="H6157" t="s">
        <v>165</v>
      </c>
      <c r="I6157">
        <f>VLOOKUP(Table1[[#This Row],[trait_name]],Trait[],2,FALSE)</f>
        <v>41</v>
      </c>
      <c r="J6157" s="23" t="s">
        <v>78</v>
      </c>
      <c r="K6157" s="23">
        <v>2</v>
      </c>
      <c r="L6157" s="3" t="s">
        <v>181</v>
      </c>
      <c r="M6157" s="3"/>
      <c r="N6157" s="23"/>
      <c r="O6157"/>
    </row>
    <row r="6158" spans="1:15">
      <c r="A6158" s="66">
        <f>VLOOKUP(C6158,Index[],8,FALSE)</f>
        <v>43245</v>
      </c>
      <c r="B6158" s="5">
        <v>43301</v>
      </c>
      <c r="C6158" t="s">
        <v>718</v>
      </c>
      <c r="D6158" s="3">
        <f>VLOOKUP(C6158,Index[],2,FALSE)</f>
        <v>52</v>
      </c>
      <c r="E6158" s="3">
        <f>VLOOKUP(C6158,Index[],3,FALSE)</f>
        <v>0</v>
      </c>
      <c r="F6158" s="3">
        <f>VLOOKUP(C6158,Index[],4,FALSE)</f>
        <v>0</v>
      </c>
      <c r="G6158" s="3">
        <f>VLOOKUP(C6158,Index[],5,FALSE)</f>
        <v>0</v>
      </c>
      <c r="I6158">
        <f>VLOOKUP(Table1[[#This Row],[trait_name]],Trait[],2,FALSE)</f>
        <v>42</v>
      </c>
      <c r="J6158" s="23" t="s">
        <v>82</v>
      </c>
      <c r="K6158" s="23">
        <v>3</v>
      </c>
      <c r="L6158" s="3" t="s">
        <v>720</v>
      </c>
      <c r="M6158" s="3"/>
      <c r="N6158" s="23"/>
      <c r="O6158"/>
    </row>
    <row r="6159" spans="1:15">
      <c r="A6159" s="66">
        <f>VLOOKUP(C6159,Index[],8,FALSE)</f>
        <v>43245</v>
      </c>
      <c r="B6159" s="5">
        <v>43301</v>
      </c>
      <c r="C6159" t="s">
        <v>718</v>
      </c>
      <c r="D6159" s="3">
        <f>VLOOKUP(C6159,Index[],2,FALSE)</f>
        <v>52</v>
      </c>
      <c r="E6159" s="3">
        <f>VLOOKUP(C6159,Index[],3,FALSE)</f>
        <v>0</v>
      </c>
      <c r="F6159" s="3">
        <f>VLOOKUP(C6159,Index[],4,FALSE)</f>
        <v>0</v>
      </c>
      <c r="G6159" s="3">
        <f>VLOOKUP(C6159,Index[],5,FALSE)</f>
        <v>0</v>
      </c>
      <c r="I6159">
        <f>VLOOKUP(Table1[[#This Row],[trait_name]],Trait[],2,FALSE)</f>
        <v>42</v>
      </c>
      <c r="J6159" s="23" t="s">
        <v>82</v>
      </c>
      <c r="K6159" s="23">
        <v>1</v>
      </c>
      <c r="L6159" s="3" t="s">
        <v>85</v>
      </c>
      <c r="N6159" s="23"/>
      <c r="O6159"/>
    </row>
    <row r="6160" spans="1:15">
      <c r="A6160" s="66">
        <f>VLOOKUP(C6160,Index[],8,FALSE)</f>
        <v>43245</v>
      </c>
      <c r="B6160" s="5">
        <v>43301</v>
      </c>
      <c r="C6160" t="s">
        <v>718</v>
      </c>
      <c r="D6160" s="3">
        <f>VLOOKUP(C6160,Index[],2,FALSE)</f>
        <v>52</v>
      </c>
      <c r="E6160" s="3">
        <f>VLOOKUP(C6160,Index[],3,FALSE)</f>
        <v>0</v>
      </c>
      <c r="F6160" s="3">
        <f>VLOOKUP(C6160,Index[],4,FALSE)</f>
        <v>0</v>
      </c>
      <c r="G6160" s="3">
        <f>VLOOKUP(C6160,Index[],5,FALSE)</f>
        <v>0</v>
      </c>
      <c r="I6160">
        <f>VLOOKUP(Table1[[#This Row],[trait_name]],Trait[],2,FALSE)</f>
        <v>42</v>
      </c>
      <c r="J6160" s="23" t="s">
        <v>82</v>
      </c>
      <c r="K6160" s="23">
        <v>2</v>
      </c>
      <c r="L6160" s="3" t="s">
        <v>225</v>
      </c>
      <c r="M6160" s="3"/>
      <c r="N6160" s="23"/>
      <c r="O6160"/>
    </row>
    <row r="6161" spans="1:15">
      <c r="A6161" s="66">
        <f>VLOOKUP(C6161,Index[],8,FALSE)</f>
        <v>43245</v>
      </c>
      <c r="B6161" s="5">
        <v>43301</v>
      </c>
      <c r="C6161" t="s">
        <v>718</v>
      </c>
      <c r="D6161" s="3">
        <f>VLOOKUP(C6161,Index[],2,FALSE)</f>
        <v>52</v>
      </c>
      <c r="E6161" s="3">
        <f>VLOOKUP(C6161,Index[],3,FALSE)</f>
        <v>0</v>
      </c>
      <c r="F6161" s="3">
        <f>VLOOKUP(C6161,Index[],4,FALSE)</f>
        <v>0</v>
      </c>
      <c r="G6161" s="3">
        <f>VLOOKUP(C6161,Index[],5,FALSE)</f>
        <v>0</v>
      </c>
      <c r="H6161" t="s">
        <v>165</v>
      </c>
      <c r="I6161">
        <f>VLOOKUP(Table1[[#This Row],[trait_name]],Trait[],2,FALSE)</f>
        <v>43</v>
      </c>
      <c r="J6161" s="23" t="s">
        <v>86</v>
      </c>
      <c r="K6161" s="23">
        <v>2</v>
      </c>
      <c r="L6161" s="3" t="s">
        <v>108</v>
      </c>
      <c r="M6161" s="3"/>
      <c r="N6161" s="23"/>
      <c r="O6161"/>
    </row>
    <row r="6162" spans="1:15">
      <c r="A6162" s="66">
        <f>VLOOKUP(C6162,Index[],8,FALSE)</f>
        <v>43245</v>
      </c>
      <c r="B6162" s="5">
        <v>43245</v>
      </c>
      <c r="C6162" t="s">
        <v>718</v>
      </c>
      <c r="D6162" s="3">
        <f>VLOOKUP(C6162,Index[],2,FALSE)</f>
        <v>52</v>
      </c>
      <c r="E6162" s="3">
        <f>VLOOKUP(C6162,Index[],3,FALSE)</f>
        <v>0</v>
      </c>
      <c r="F6162" s="3">
        <f>VLOOKUP(C6162,Index[],4,FALSE)</f>
        <v>0</v>
      </c>
      <c r="G6162" s="3">
        <f>VLOOKUP(C6162,Index[],5,FALSE)</f>
        <v>0</v>
      </c>
      <c r="H6162" t="s">
        <v>25</v>
      </c>
      <c r="I6162">
        <f>VLOOKUP(Table1[[#This Row],[trait_name]],Trait[],2,FALSE)</f>
        <v>43</v>
      </c>
      <c r="J6162" s="23" t="s">
        <v>86</v>
      </c>
      <c r="K6162" s="23">
        <v>1</v>
      </c>
      <c r="L6162" s="3" t="s">
        <v>182</v>
      </c>
      <c r="N6162" s="23"/>
      <c r="O6162"/>
    </row>
    <row r="6163" spans="1:15">
      <c r="A6163" s="66">
        <f>VLOOKUP(C6163,Index[],8,FALSE)</f>
        <v>43245</v>
      </c>
      <c r="B6163" s="5">
        <v>43301</v>
      </c>
      <c r="C6163" t="s">
        <v>718</v>
      </c>
      <c r="D6163" s="3">
        <f>VLOOKUP(C6163,Index[],2,FALSE)</f>
        <v>52</v>
      </c>
      <c r="E6163" s="3">
        <f>VLOOKUP(C6163,Index[],3,FALSE)</f>
        <v>0</v>
      </c>
      <c r="F6163" s="3">
        <f>VLOOKUP(C6163,Index[],4,FALSE)</f>
        <v>0</v>
      </c>
      <c r="G6163" s="3">
        <f>VLOOKUP(C6163,Index[],5,FALSE)</f>
        <v>0</v>
      </c>
      <c r="H6163" t="s">
        <v>165</v>
      </c>
      <c r="I6163">
        <f>VLOOKUP(Table1[[#This Row],[trait_name]],Trait[],2,FALSE)</f>
        <v>44</v>
      </c>
      <c r="J6163" s="23" t="s">
        <v>88</v>
      </c>
      <c r="K6163" s="23">
        <v>3</v>
      </c>
      <c r="L6163" s="3" t="s">
        <v>176</v>
      </c>
      <c r="N6163" s="23"/>
      <c r="O6163"/>
    </row>
    <row r="6164" spans="1:15">
      <c r="A6164" s="66">
        <f>VLOOKUP(C6164,Index[],8,FALSE)</f>
        <v>43245</v>
      </c>
      <c r="B6164" s="5">
        <v>43301</v>
      </c>
      <c r="C6164" t="s">
        <v>718</v>
      </c>
      <c r="D6164" s="3">
        <f>VLOOKUP(C6164,Index[],2,FALSE)</f>
        <v>52</v>
      </c>
      <c r="E6164" s="3">
        <f>VLOOKUP(C6164,Index[],3,FALSE)</f>
        <v>0</v>
      </c>
      <c r="F6164" s="3">
        <f>VLOOKUP(C6164,Index[],4,FALSE)</f>
        <v>0</v>
      </c>
      <c r="G6164" s="3">
        <f>VLOOKUP(C6164,Index[],5,FALSE)</f>
        <v>0</v>
      </c>
      <c r="H6164" t="s">
        <v>165</v>
      </c>
      <c r="I6164">
        <f>VLOOKUP(Table1[[#This Row],[trait_name]],Trait[],2,FALSE)</f>
        <v>44</v>
      </c>
      <c r="J6164" s="23" t="s">
        <v>88</v>
      </c>
      <c r="K6164" s="23">
        <v>4</v>
      </c>
      <c r="L6164" s="3" t="s">
        <v>462</v>
      </c>
      <c r="M6164" s="3"/>
      <c r="N6164" s="23"/>
      <c r="O6164"/>
    </row>
    <row r="6165" spans="1:15">
      <c r="A6165" s="66">
        <f>VLOOKUP(C6165,Index[],8,FALSE)</f>
        <v>43245</v>
      </c>
      <c r="B6165" s="5">
        <v>43245</v>
      </c>
      <c r="C6165" t="s">
        <v>718</v>
      </c>
      <c r="D6165" s="3">
        <f>VLOOKUP(C6165,Index[],2,FALSE)</f>
        <v>52</v>
      </c>
      <c r="E6165" s="3">
        <f>VLOOKUP(C6165,Index[],3,FALSE)</f>
        <v>0</v>
      </c>
      <c r="F6165" s="3">
        <f>VLOOKUP(C6165,Index[],4,FALSE)</f>
        <v>0</v>
      </c>
      <c r="G6165" s="3">
        <f>VLOOKUP(C6165,Index[],5,FALSE)</f>
        <v>0</v>
      </c>
      <c r="H6165" t="s">
        <v>25</v>
      </c>
      <c r="I6165">
        <f>VLOOKUP(Table1[[#This Row],[trait_name]],Trait[],2,FALSE)</f>
        <v>45</v>
      </c>
      <c r="J6165" s="23" t="s">
        <v>92</v>
      </c>
      <c r="K6165" s="23">
        <v>2</v>
      </c>
      <c r="L6165" s="3" t="s">
        <v>334</v>
      </c>
      <c r="M6165" s="3"/>
      <c r="N6165" s="23"/>
      <c r="O6165"/>
    </row>
    <row r="6166" spans="1:15">
      <c r="A6166" s="66">
        <f>VLOOKUP(C6166,Index[],8,FALSE)</f>
        <v>43245</v>
      </c>
      <c r="B6166" s="5">
        <v>43245</v>
      </c>
      <c r="C6166" t="s">
        <v>718</v>
      </c>
      <c r="D6166" s="3">
        <f>VLOOKUP(C6166,Index[],2,FALSE)</f>
        <v>52</v>
      </c>
      <c r="E6166" s="3">
        <f>VLOOKUP(C6166,Index[],3,FALSE)</f>
        <v>0</v>
      </c>
      <c r="F6166" s="3">
        <f>VLOOKUP(C6166,Index[],4,FALSE)</f>
        <v>0</v>
      </c>
      <c r="G6166" s="3">
        <f>VLOOKUP(C6166,Index[],5,FALSE)</f>
        <v>0</v>
      </c>
      <c r="H6166" t="s">
        <v>25</v>
      </c>
      <c r="I6166">
        <f>VLOOKUP(Table1[[#This Row],[trait_name]],Trait[],2,FALSE)</f>
        <v>45</v>
      </c>
      <c r="J6166" s="23" t="s">
        <v>92</v>
      </c>
      <c r="K6166" s="23">
        <v>1</v>
      </c>
      <c r="L6166" s="3" t="s">
        <v>96</v>
      </c>
      <c r="N6166" s="23"/>
      <c r="O6166"/>
    </row>
    <row r="6167" spans="1:15">
      <c r="A6167" s="66">
        <f>VLOOKUP(C6167,Index[],8,FALSE)</f>
        <v>43245</v>
      </c>
      <c r="B6167" s="5">
        <v>43301</v>
      </c>
      <c r="C6167" t="s">
        <v>718</v>
      </c>
      <c r="D6167" s="3">
        <f>VLOOKUP(C6167,Index[],2,FALSE)</f>
        <v>52</v>
      </c>
      <c r="E6167" s="3">
        <f>VLOOKUP(C6167,Index[],3,FALSE)</f>
        <v>0</v>
      </c>
      <c r="F6167" s="3">
        <f>VLOOKUP(C6167,Index[],4,FALSE)</f>
        <v>0</v>
      </c>
      <c r="G6167" s="3">
        <f>VLOOKUP(C6167,Index[],5,FALSE)</f>
        <v>0</v>
      </c>
      <c r="I6167">
        <f>VLOOKUP(Table1[[#This Row],[trait_name]],Trait[],2,FALSE)</f>
        <v>46</v>
      </c>
      <c r="J6167" s="23" t="s">
        <v>97</v>
      </c>
      <c r="K6167" s="23">
        <v>1</v>
      </c>
      <c r="L6167" s="3"/>
      <c r="N6167" s="23"/>
      <c r="O6167"/>
    </row>
    <row r="6168" spans="1:15">
      <c r="A6168" s="66">
        <f>VLOOKUP(C6168,Index[],8,FALSE)</f>
        <v>43245</v>
      </c>
      <c r="B6168" s="5">
        <v>43301</v>
      </c>
      <c r="C6168" t="s">
        <v>718</v>
      </c>
      <c r="D6168" s="3">
        <f>VLOOKUP(C6168,Index[],2,FALSE)</f>
        <v>52</v>
      </c>
      <c r="E6168" s="3">
        <f>VLOOKUP(C6168,Index[],3,FALSE)</f>
        <v>0</v>
      </c>
      <c r="F6168" s="3">
        <f>VLOOKUP(C6168,Index[],4,FALSE)</f>
        <v>0</v>
      </c>
      <c r="G6168" s="3">
        <f>VLOOKUP(C6168,Index[],5,FALSE)</f>
        <v>0</v>
      </c>
      <c r="I6168">
        <f>VLOOKUP(Table1[[#This Row],[trait_name]],Trait[],2,FALSE)</f>
        <v>46</v>
      </c>
      <c r="J6168" s="23" t="s">
        <v>97</v>
      </c>
      <c r="K6168" s="23">
        <v>2</v>
      </c>
      <c r="L6168" s="3"/>
      <c r="M6168" s="3"/>
      <c r="N6168" s="23"/>
      <c r="O6168"/>
    </row>
    <row r="6169" spans="1:15">
      <c r="A6169" s="66">
        <f>VLOOKUP(C6169,Index[],8,FALSE)</f>
        <v>43245</v>
      </c>
      <c r="B6169" s="5">
        <v>43301</v>
      </c>
      <c r="C6169" t="s">
        <v>718</v>
      </c>
      <c r="D6169" s="3">
        <f>VLOOKUP(C6169,Index[],2,FALSE)</f>
        <v>52</v>
      </c>
      <c r="E6169" s="3">
        <f>VLOOKUP(C6169,Index[],3,FALSE)</f>
        <v>0</v>
      </c>
      <c r="F6169" s="3">
        <f>VLOOKUP(C6169,Index[],4,FALSE)</f>
        <v>0</v>
      </c>
      <c r="G6169" s="3">
        <f>VLOOKUP(C6169,Index[],5,FALSE)</f>
        <v>0</v>
      </c>
      <c r="I6169">
        <f>VLOOKUP(Table1[[#This Row],[trait_name]],Trait[],2,FALSE)</f>
        <v>47</v>
      </c>
      <c r="J6169" s="23" t="s">
        <v>99</v>
      </c>
      <c r="K6169" s="23">
        <v>1</v>
      </c>
      <c r="L6169" s="3"/>
      <c r="N6169" s="23"/>
      <c r="O6169"/>
    </row>
    <row r="6170" spans="1:15">
      <c r="A6170" s="66">
        <f>VLOOKUP(C6170,Index[],8,FALSE)</f>
        <v>43245</v>
      </c>
      <c r="B6170" s="5">
        <v>43301</v>
      </c>
      <c r="C6170" t="s">
        <v>718</v>
      </c>
      <c r="D6170" s="3">
        <f>VLOOKUP(C6170,Index[],2,FALSE)</f>
        <v>52</v>
      </c>
      <c r="E6170" s="3">
        <f>VLOOKUP(C6170,Index[],3,FALSE)</f>
        <v>0</v>
      </c>
      <c r="F6170" s="3">
        <f>VLOOKUP(C6170,Index[],4,FALSE)</f>
        <v>0</v>
      </c>
      <c r="G6170" s="3">
        <f>VLOOKUP(C6170,Index[],5,FALSE)</f>
        <v>0</v>
      </c>
      <c r="I6170">
        <f>VLOOKUP(Table1[[#This Row],[trait_name]],Trait[],2,FALSE)</f>
        <v>47</v>
      </c>
      <c r="J6170" s="23" t="s">
        <v>99</v>
      </c>
      <c r="K6170" s="23">
        <v>2</v>
      </c>
      <c r="L6170" s="3"/>
      <c r="M6170" s="3"/>
      <c r="N6170" s="23"/>
      <c r="O6170"/>
    </row>
    <row r="6171" spans="1:15">
      <c r="A6171" s="66">
        <f>VLOOKUP(C6171,Index[],8,FALSE)</f>
        <v>43245</v>
      </c>
      <c r="B6171" s="5">
        <v>43301</v>
      </c>
      <c r="C6171" t="s">
        <v>718</v>
      </c>
      <c r="D6171" s="3">
        <f>VLOOKUP(C6171,Index[],2,FALSE)</f>
        <v>52</v>
      </c>
      <c r="E6171" s="3">
        <f>VLOOKUP(C6171,Index[],3,FALSE)</f>
        <v>0</v>
      </c>
      <c r="F6171" s="3">
        <f>VLOOKUP(C6171,Index[],4,FALSE)</f>
        <v>0</v>
      </c>
      <c r="G6171" s="3">
        <f>VLOOKUP(C6171,Index[],5,FALSE)</f>
        <v>0</v>
      </c>
      <c r="H6171" t="s">
        <v>323</v>
      </c>
      <c r="I6171">
        <f>VLOOKUP(Table1[[#This Row],[trait_name]],Trait[],2,FALSE)</f>
        <v>48</v>
      </c>
      <c r="J6171" s="23" t="s">
        <v>101</v>
      </c>
      <c r="K6171" s="23">
        <v>2</v>
      </c>
      <c r="L6171" s="3" t="s">
        <v>256</v>
      </c>
      <c r="M6171" s="3"/>
      <c r="N6171" s="23"/>
      <c r="O6171"/>
    </row>
    <row r="6172" spans="1:15">
      <c r="A6172" s="66">
        <f>VLOOKUP(C6172,Index[],8,FALSE)</f>
        <v>43245</v>
      </c>
      <c r="B6172" s="5">
        <v>43301</v>
      </c>
      <c r="C6172" t="s">
        <v>718</v>
      </c>
      <c r="D6172" s="3">
        <f>VLOOKUP(C6172,Index[],2,FALSE)</f>
        <v>52</v>
      </c>
      <c r="E6172" s="3">
        <f>VLOOKUP(C6172,Index[],3,FALSE)</f>
        <v>0</v>
      </c>
      <c r="F6172" s="3">
        <f>VLOOKUP(C6172,Index[],4,FALSE)</f>
        <v>0</v>
      </c>
      <c r="G6172" s="3">
        <f>VLOOKUP(C6172,Index[],5,FALSE)</f>
        <v>0</v>
      </c>
      <c r="H6172" t="s">
        <v>323</v>
      </c>
      <c r="I6172">
        <f>VLOOKUP(Table1[[#This Row],[trait_name]],Trait[],2,FALSE)</f>
        <v>48</v>
      </c>
      <c r="J6172" s="23" t="s">
        <v>101</v>
      </c>
      <c r="K6172" s="23">
        <v>1</v>
      </c>
      <c r="L6172" s="3" t="s">
        <v>85</v>
      </c>
      <c r="M6172" s="3"/>
      <c r="N6172" s="23"/>
      <c r="O6172"/>
    </row>
    <row r="6173" spans="1:15">
      <c r="A6173" s="66">
        <f>VLOOKUP(C6173,Index[],8,FALSE)</f>
        <v>43245</v>
      </c>
      <c r="B6173" s="5">
        <v>43301</v>
      </c>
      <c r="C6173" t="s">
        <v>718</v>
      </c>
      <c r="D6173" s="3">
        <f>VLOOKUP(C6173,Index[],2,FALSE)</f>
        <v>52</v>
      </c>
      <c r="E6173" s="3">
        <f>VLOOKUP(C6173,Index[],3,FALSE)</f>
        <v>0</v>
      </c>
      <c r="F6173" s="3">
        <f>VLOOKUP(C6173,Index[],4,FALSE)</f>
        <v>0</v>
      </c>
      <c r="G6173" s="3">
        <f>VLOOKUP(C6173,Index[],5,FALSE)</f>
        <v>0</v>
      </c>
      <c r="H6173" t="s">
        <v>323</v>
      </c>
      <c r="I6173">
        <f>VLOOKUP(Table1[[#This Row],[trait_name]],Trait[],2,FALSE)</f>
        <v>49</v>
      </c>
      <c r="J6173" s="23" t="s">
        <v>104</v>
      </c>
      <c r="K6173" s="23">
        <v>1</v>
      </c>
      <c r="L6173" s="3" t="s">
        <v>108</v>
      </c>
      <c r="M6173" s="3"/>
      <c r="N6173" s="23"/>
      <c r="O6173"/>
    </row>
    <row r="6174" spans="1:15">
      <c r="A6174" s="66">
        <f>VLOOKUP(C6174,Index[],8,FALSE)</f>
        <v>43245</v>
      </c>
      <c r="B6174" s="5">
        <v>43311</v>
      </c>
      <c r="C6174" t="s">
        <v>718</v>
      </c>
      <c r="D6174" s="3">
        <f>VLOOKUP(C6174,Index[],2,FALSE)</f>
        <v>52</v>
      </c>
      <c r="E6174" s="3">
        <f>VLOOKUP(C6174,Index[],3,FALSE)</f>
        <v>0</v>
      </c>
      <c r="F6174" s="3">
        <f>VLOOKUP(C6174,Index[],4,FALSE)</f>
        <v>0</v>
      </c>
      <c r="G6174" s="3">
        <f>VLOOKUP(C6174,Index[],5,FALSE)</f>
        <v>0</v>
      </c>
      <c r="H6174" t="s">
        <v>323</v>
      </c>
      <c r="I6174">
        <f>VLOOKUP(Table1[[#This Row],[trait_name]],Trait[],2,FALSE)</f>
        <v>50</v>
      </c>
      <c r="J6174" s="23" t="s">
        <v>106</v>
      </c>
      <c r="K6174" s="23">
        <v>1</v>
      </c>
      <c r="L6174" s="3" t="s">
        <v>337</v>
      </c>
      <c r="M6174" s="3"/>
      <c r="N6174" s="23"/>
      <c r="O6174"/>
    </row>
    <row r="6175" spans="1:15">
      <c r="A6175" s="66">
        <f>VLOOKUP(C6175,Index[],8,FALSE)</f>
        <v>43245</v>
      </c>
      <c r="B6175" s="5">
        <v>43301</v>
      </c>
      <c r="C6175" t="s">
        <v>718</v>
      </c>
      <c r="D6175" s="3">
        <f>VLOOKUP(C6175,Index[],2,FALSE)</f>
        <v>52</v>
      </c>
      <c r="E6175" s="3">
        <f>VLOOKUP(C6175,Index[],3,FALSE)</f>
        <v>0</v>
      </c>
      <c r="F6175" s="3">
        <f>VLOOKUP(C6175,Index[],4,FALSE)</f>
        <v>0</v>
      </c>
      <c r="G6175" s="3">
        <f>VLOOKUP(C6175,Index[],5,FALSE)</f>
        <v>0</v>
      </c>
      <c r="I6175">
        <f>VLOOKUP(Table1[[#This Row],[trait_name]],Trait[],2,FALSE)</f>
        <v>51</v>
      </c>
      <c r="J6175" s="23" t="s">
        <v>107</v>
      </c>
      <c r="K6175" s="23">
        <v>1</v>
      </c>
      <c r="L6175" s="3" t="s">
        <v>376</v>
      </c>
      <c r="M6175" s="3"/>
      <c r="N6175" s="23"/>
      <c r="O6175"/>
    </row>
    <row r="6176" spans="1:15">
      <c r="A6176" s="66">
        <f>VLOOKUP(C6176,Index[],8,FALSE)</f>
        <v>43245</v>
      </c>
      <c r="B6176" s="5">
        <v>43301</v>
      </c>
      <c r="C6176" t="s">
        <v>718</v>
      </c>
      <c r="D6176" s="3">
        <f>VLOOKUP(C6176,Index[],2,FALSE)</f>
        <v>52</v>
      </c>
      <c r="E6176" s="3">
        <f>VLOOKUP(C6176,Index[],3,FALSE)</f>
        <v>0</v>
      </c>
      <c r="F6176" s="3">
        <f>VLOOKUP(C6176,Index[],4,FALSE)</f>
        <v>0</v>
      </c>
      <c r="G6176" s="3">
        <f>VLOOKUP(C6176,Index[],5,FALSE)</f>
        <v>0</v>
      </c>
      <c r="I6176">
        <f>VLOOKUP(Table1[[#This Row],[trait_name]],Trait[],2,FALSE)</f>
        <v>52</v>
      </c>
      <c r="J6176" s="23" t="s">
        <v>109</v>
      </c>
      <c r="K6176" s="23">
        <v>1</v>
      </c>
      <c r="L6176" s="3"/>
      <c r="N6176" s="23"/>
      <c r="O6176"/>
    </row>
    <row r="6177" spans="1:15">
      <c r="A6177" s="66">
        <f>VLOOKUP(C6177,Index[],8,FALSE)</f>
        <v>43245</v>
      </c>
      <c r="B6177" s="5">
        <v>43301</v>
      </c>
      <c r="C6177" t="s">
        <v>718</v>
      </c>
      <c r="D6177" s="3">
        <f>VLOOKUP(C6177,Index[],2,FALSE)</f>
        <v>52</v>
      </c>
      <c r="E6177" s="3">
        <f>VLOOKUP(C6177,Index[],3,FALSE)</f>
        <v>0</v>
      </c>
      <c r="F6177" s="3">
        <f>VLOOKUP(C6177,Index[],4,FALSE)</f>
        <v>0</v>
      </c>
      <c r="G6177" s="3">
        <f>VLOOKUP(C6177,Index[],5,FALSE)</f>
        <v>0</v>
      </c>
      <c r="I6177">
        <f>VLOOKUP(Table1[[#This Row],[trait_name]],Trait[],2,FALSE)</f>
        <v>52</v>
      </c>
      <c r="J6177" s="23" t="s">
        <v>109</v>
      </c>
      <c r="K6177" s="23">
        <v>2</v>
      </c>
      <c r="L6177" s="3"/>
      <c r="M6177" s="3"/>
      <c r="N6177" s="23"/>
      <c r="O6177"/>
    </row>
    <row r="6178" spans="1:15">
      <c r="A6178" s="66">
        <f>VLOOKUP(C6178,Index[],8,FALSE)</f>
        <v>43245</v>
      </c>
      <c r="B6178" s="5">
        <v>43245</v>
      </c>
      <c r="C6178" t="s">
        <v>718</v>
      </c>
      <c r="D6178" s="3">
        <f>VLOOKUP(C6178,Index[],2,FALSE)</f>
        <v>52</v>
      </c>
      <c r="E6178" s="3">
        <f>VLOOKUP(C6178,Index[],3,FALSE)</f>
        <v>0</v>
      </c>
      <c r="F6178" s="3">
        <f>VLOOKUP(C6178,Index[],4,FALSE)</f>
        <v>0</v>
      </c>
      <c r="G6178" s="3">
        <f>VLOOKUP(C6178,Index[],5,FALSE)</f>
        <v>0</v>
      </c>
      <c r="H6178" t="s">
        <v>25</v>
      </c>
      <c r="I6178">
        <f>VLOOKUP(Table1[[#This Row],[trait_name]],Trait[],2,FALSE)</f>
        <v>53</v>
      </c>
      <c r="J6178" s="23" t="s">
        <v>112</v>
      </c>
      <c r="K6178" s="23">
        <v>2</v>
      </c>
      <c r="L6178" s="3" t="s">
        <v>184</v>
      </c>
      <c r="N6178" s="23"/>
      <c r="O6178"/>
    </row>
    <row r="6179" spans="1:15">
      <c r="A6179" s="66">
        <f>VLOOKUP(C6179,Index[],8,FALSE)</f>
        <v>43245</v>
      </c>
      <c r="B6179" s="5">
        <v>43245</v>
      </c>
      <c r="C6179" t="s">
        <v>718</v>
      </c>
      <c r="D6179" s="3">
        <f>VLOOKUP(C6179,Index[],2,FALSE)</f>
        <v>52</v>
      </c>
      <c r="E6179" s="3">
        <f>VLOOKUP(C6179,Index[],3,FALSE)</f>
        <v>0</v>
      </c>
      <c r="F6179" s="3">
        <f>VLOOKUP(C6179,Index[],4,FALSE)</f>
        <v>0</v>
      </c>
      <c r="G6179" s="3">
        <f>VLOOKUP(C6179,Index[],5,FALSE)</f>
        <v>0</v>
      </c>
      <c r="H6179" t="s">
        <v>25</v>
      </c>
      <c r="I6179">
        <f>VLOOKUP(Table1[[#This Row],[trait_name]],Trait[],2,FALSE)</f>
        <v>53</v>
      </c>
      <c r="J6179" s="23" t="s">
        <v>112</v>
      </c>
      <c r="K6179" s="23">
        <v>3</v>
      </c>
      <c r="L6179" s="3" t="s">
        <v>185</v>
      </c>
      <c r="N6179" s="23"/>
      <c r="O6179"/>
    </row>
    <row r="6180" spans="1:15">
      <c r="A6180" s="66">
        <f>VLOOKUP(C6180,Index[],8,FALSE)</f>
        <v>43245</v>
      </c>
      <c r="B6180" s="5">
        <v>43245</v>
      </c>
      <c r="C6180" t="s">
        <v>718</v>
      </c>
      <c r="D6180" s="3">
        <f>VLOOKUP(C6180,Index[],2,FALSE)</f>
        <v>52</v>
      </c>
      <c r="E6180" s="3">
        <f>VLOOKUP(C6180,Index[],3,FALSE)</f>
        <v>0</v>
      </c>
      <c r="F6180" s="3">
        <f>VLOOKUP(C6180,Index[],4,FALSE)</f>
        <v>0</v>
      </c>
      <c r="G6180" s="3">
        <f>VLOOKUP(C6180,Index[],5,FALSE)</f>
        <v>0</v>
      </c>
      <c r="H6180" t="s">
        <v>147</v>
      </c>
      <c r="I6180">
        <f>VLOOKUP(Table1[[#This Row],[trait_name]],Trait[],2,FALSE)</f>
        <v>53</v>
      </c>
      <c r="J6180" s="23" t="s">
        <v>112</v>
      </c>
      <c r="K6180" s="23">
        <v>4</v>
      </c>
      <c r="L6180" s="3" t="s">
        <v>114</v>
      </c>
      <c r="N6180" s="23"/>
      <c r="O6180"/>
    </row>
    <row r="6181" spans="1:15">
      <c r="A6181" s="66">
        <f>VLOOKUP(C6181,Index[],8,FALSE)</f>
        <v>43245</v>
      </c>
      <c r="B6181" s="5">
        <v>43245</v>
      </c>
      <c r="C6181" t="s">
        <v>718</v>
      </c>
      <c r="D6181" s="3">
        <f>VLOOKUP(C6181,Index[],2,FALSE)</f>
        <v>52</v>
      </c>
      <c r="E6181" s="3">
        <f>VLOOKUP(C6181,Index[],3,FALSE)</f>
        <v>0</v>
      </c>
      <c r="F6181" s="3">
        <f>VLOOKUP(C6181,Index[],4,FALSE)</f>
        <v>0</v>
      </c>
      <c r="G6181" s="3">
        <f>VLOOKUP(C6181,Index[],5,FALSE)</f>
        <v>0</v>
      </c>
      <c r="H6181" t="s">
        <v>25</v>
      </c>
      <c r="I6181">
        <f>VLOOKUP(Table1[[#This Row],[trait_name]],Trait[],2,FALSE)</f>
        <v>53</v>
      </c>
      <c r="J6181" s="23" t="s">
        <v>112</v>
      </c>
      <c r="K6181" s="23">
        <v>1</v>
      </c>
      <c r="L6181" s="3" t="s">
        <v>358</v>
      </c>
      <c r="N6181" s="23"/>
      <c r="O6181"/>
    </row>
    <row r="6182" spans="1:15">
      <c r="A6182" s="66">
        <f>VLOOKUP(C6182,Index[],8,FALSE)</f>
        <v>43245</v>
      </c>
      <c r="B6182" s="5">
        <v>43301</v>
      </c>
      <c r="C6182" t="s">
        <v>718</v>
      </c>
      <c r="D6182" s="3">
        <f>VLOOKUP(C6182,Index[],2,FALSE)</f>
        <v>52</v>
      </c>
      <c r="E6182" s="3">
        <f>VLOOKUP(C6182,Index[],3,FALSE)</f>
        <v>0</v>
      </c>
      <c r="F6182" s="3">
        <f>VLOOKUP(C6182,Index[],4,FALSE)</f>
        <v>0</v>
      </c>
      <c r="G6182" s="3">
        <f>VLOOKUP(C6182,Index[],5,FALSE)</f>
        <v>0</v>
      </c>
      <c r="I6182">
        <f>VLOOKUP(Table1[[#This Row],[trait_name]],Trait[],2,FALSE)</f>
        <v>53</v>
      </c>
      <c r="J6182" s="23" t="s">
        <v>112</v>
      </c>
      <c r="K6182" s="23">
        <v>5</v>
      </c>
      <c r="L6182" s="3"/>
      <c r="M6182" s="3"/>
      <c r="N6182" s="23"/>
      <c r="O6182"/>
    </row>
    <row r="6183" spans="1:15">
      <c r="A6183" s="66">
        <f>VLOOKUP(C6183,Index[],8,FALSE)</f>
        <v>43245</v>
      </c>
      <c r="B6183" s="5">
        <v>43245</v>
      </c>
      <c r="C6183" t="s">
        <v>718</v>
      </c>
      <c r="D6183" s="3">
        <f>VLOOKUP(C6183,Index[],2,FALSE)</f>
        <v>52</v>
      </c>
      <c r="E6183" s="3">
        <f>VLOOKUP(C6183,Index[],3,FALSE)</f>
        <v>0</v>
      </c>
      <c r="F6183" s="3">
        <f>VLOOKUP(C6183,Index[],4,FALSE)</f>
        <v>0</v>
      </c>
      <c r="G6183" s="3">
        <f>VLOOKUP(C6183,Index[],5,FALSE)</f>
        <v>0</v>
      </c>
      <c r="H6183" t="s">
        <v>165</v>
      </c>
      <c r="I6183">
        <f>VLOOKUP(Table1[[#This Row],[trait_name]],Trait[],2,FALSE)</f>
        <v>54</v>
      </c>
      <c r="J6183" s="23" t="s">
        <v>116</v>
      </c>
      <c r="K6183" s="23">
        <v>3</v>
      </c>
      <c r="L6183" s="2" t="s">
        <v>258</v>
      </c>
      <c r="N6183" s="23"/>
      <c r="O6183"/>
    </row>
    <row r="6184" spans="1:15">
      <c r="A6184" s="66">
        <f>VLOOKUP(C6184,Index[],8,FALSE)</f>
        <v>43245</v>
      </c>
      <c r="B6184" s="5">
        <v>43245</v>
      </c>
      <c r="C6184" t="s">
        <v>718</v>
      </c>
      <c r="D6184" s="3">
        <f>VLOOKUP(C6184,Index[],2,FALSE)</f>
        <v>52</v>
      </c>
      <c r="E6184" s="3">
        <f>VLOOKUP(C6184,Index[],3,FALSE)</f>
        <v>0</v>
      </c>
      <c r="F6184" s="3">
        <f>VLOOKUP(C6184,Index[],4,FALSE)</f>
        <v>0</v>
      </c>
      <c r="G6184" s="3">
        <f>VLOOKUP(C6184,Index[],5,FALSE)</f>
        <v>0</v>
      </c>
      <c r="H6184" t="s">
        <v>25</v>
      </c>
      <c r="I6184">
        <f>VLOOKUP(Table1[[#This Row],[trait_name]],Trait[],2,FALSE)</f>
        <v>54</v>
      </c>
      <c r="J6184" s="23" t="s">
        <v>116</v>
      </c>
      <c r="K6184" s="23">
        <v>1</v>
      </c>
      <c r="L6184" s="3" t="s">
        <v>259</v>
      </c>
      <c r="N6184" s="23"/>
      <c r="O6184"/>
    </row>
    <row r="6185" spans="1:15">
      <c r="A6185" s="66">
        <f>VLOOKUP(C6185,Index[],8,FALSE)</f>
        <v>43245</v>
      </c>
      <c r="B6185" s="5">
        <v>43245</v>
      </c>
      <c r="C6185" t="s">
        <v>718</v>
      </c>
      <c r="D6185" s="3">
        <f>VLOOKUP(C6185,Index[],2,FALSE)</f>
        <v>52</v>
      </c>
      <c r="E6185" s="3">
        <f>VLOOKUP(C6185,Index[],3,FALSE)</f>
        <v>0</v>
      </c>
      <c r="F6185" s="3">
        <f>VLOOKUP(C6185,Index[],4,FALSE)</f>
        <v>0</v>
      </c>
      <c r="G6185" s="3">
        <f>VLOOKUP(C6185,Index[],5,FALSE)</f>
        <v>0</v>
      </c>
      <c r="H6185" t="s">
        <v>25</v>
      </c>
      <c r="I6185">
        <f>VLOOKUP(Table1[[#This Row],[trait_name]],Trait[],2,FALSE)</f>
        <v>54</v>
      </c>
      <c r="J6185" s="23" t="s">
        <v>116</v>
      </c>
      <c r="K6185" s="23">
        <v>2</v>
      </c>
      <c r="L6185" s="3" t="s">
        <v>448</v>
      </c>
      <c r="N6185" s="23"/>
      <c r="O6185"/>
    </row>
    <row r="6186" spans="1:15">
      <c r="A6186" s="66">
        <f>VLOOKUP(C6186,Index[],8,FALSE)</f>
        <v>43245</v>
      </c>
      <c r="B6186" s="5">
        <v>43301</v>
      </c>
      <c r="C6186" t="s">
        <v>718</v>
      </c>
      <c r="D6186" s="3">
        <f>VLOOKUP(C6186,Index[],2,FALSE)</f>
        <v>52</v>
      </c>
      <c r="E6186" s="3">
        <f>VLOOKUP(C6186,Index[],3,FALSE)</f>
        <v>0</v>
      </c>
      <c r="F6186" s="3">
        <f>VLOOKUP(C6186,Index[],4,FALSE)</f>
        <v>0</v>
      </c>
      <c r="G6186" s="3">
        <f>VLOOKUP(C6186,Index[],5,FALSE)</f>
        <v>0</v>
      </c>
      <c r="H6186" t="s">
        <v>165</v>
      </c>
      <c r="I6186">
        <f>VLOOKUP(Table1[[#This Row],[trait_name]],Trait[],2,FALSE)</f>
        <v>54</v>
      </c>
      <c r="J6186" s="23" t="s">
        <v>116</v>
      </c>
      <c r="K6186" s="23">
        <v>4</v>
      </c>
      <c r="L6186" s="3" t="s">
        <v>595</v>
      </c>
      <c r="M6186" s="3"/>
      <c r="N6186" s="23"/>
      <c r="O6186"/>
    </row>
    <row r="6187" spans="1:15">
      <c r="A6187" s="66">
        <f>VLOOKUP(C6187,Index[],8,FALSE)</f>
        <v>43245</v>
      </c>
      <c r="B6187" s="5">
        <v>43301</v>
      </c>
      <c r="C6187" t="s">
        <v>718</v>
      </c>
      <c r="D6187" s="3">
        <f>VLOOKUP(C6187,Index[],2,FALSE)</f>
        <v>52</v>
      </c>
      <c r="E6187" s="3">
        <f>VLOOKUP(C6187,Index[],3,FALSE)</f>
        <v>0</v>
      </c>
      <c r="F6187" s="3">
        <f>VLOOKUP(C6187,Index[],4,FALSE)</f>
        <v>0</v>
      </c>
      <c r="G6187" s="3">
        <f>VLOOKUP(C6187,Index[],5,FALSE)</f>
        <v>0</v>
      </c>
      <c r="H6187" t="s">
        <v>139</v>
      </c>
      <c r="I6187">
        <f>VLOOKUP(Table1[[#This Row],[trait_name]],Trait[],2,FALSE)</f>
        <v>55</v>
      </c>
      <c r="J6187" s="23" t="s">
        <v>119</v>
      </c>
      <c r="K6187" s="23">
        <v>1</v>
      </c>
      <c r="L6187" s="3" t="s">
        <v>120</v>
      </c>
      <c r="N6187" s="23"/>
      <c r="O6187"/>
    </row>
    <row r="6188" spans="1:15">
      <c r="A6188" s="66">
        <f>VLOOKUP(C6188,Index[],8,FALSE)</f>
        <v>43245</v>
      </c>
      <c r="B6188" s="5">
        <v>43301</v>
      </c>
      <c r="C6188" t="s">
        <v>718</v>
      </c>
      <c r="D6188" s="3">
        <f>VLOOKUP(C6188,Index[],2,FALSE)</f>
        <v>52</v>
      </c>
      <c r="E6188" s="3">
        <f>VLOOKUP(C6188,Index[],3,FALSE)</f>
        <v>0</v>
      </c>
      <c r="F6188" s="3">
        <f>VLOOKUP(C6188,Index[],4,FALSE)</f>
        <v>0</v>
      </c>
      <c r="G6188" s="3">
        <f>VLOOKUP(C6188,Index[],5,FALSE)</f>
        <v>0</v>
      </c>
      <c r="I6188">
        <f>VLOOKUP(Table1[[#This Row],[trait_name]],Trait[],2,FALSE)</f>
        <v>55</v>
      </c>
      <c r="J6188" s="23" t="s">
        <v>119</v>
      </c>
      <c r="K6188" s="23">
        <v>2</v>
      </c>
      <c r="L6188" s="3"/>
      <c r="M6188" s="3"/>
      <c r="N6188" s="23"/>
      <c r="O6188"/>
    </row>
    <row r="6189" spans="1:15">
      <c r="A6189" s="66">
        <f>VLOOKUP(C6189,Index[],8,FALSE)</f>
        <v>43245</v>
      </c>
      <c r="B6189" s="5">
        <v>43245</v>
      </c>
      <c r="C6189" t="s">
        <v>718</v>
      </c>
      <c r="D6189" s="3">
        <f>VLOOKUP(C6189,Index[],2,FALSE)</f>
        <v>52</v>
      </c>
      <c r="E6189" s="3">
        <f>VLOOKUP(C6189,Index[],3,FALSE)</f>
        <v>0</v>
      </c>
      <c r="F6189" s="3">
        <f>VLOOKUP(C6189,Index[],4,FALSE)</f>
        <v>0</v>
      </c>
      <c r="G6189" s="3">
        <f>VLOOKUP(C6189,Index[],5,FALSE)</f>
        <v>0</v>
      </c>
      <c r="H6189" t="s">
        <v>25</v>
      </c>
      <c r="I6189">
        <f>VLOOKUP(Table1[[#This Row],[trait_name]],Trait[],2,FALSE)</f>
        <v>56</v>
      </c>
      <c r="J6189" s="23" t="s">
        <v>121</v>
      </c>
      <c r="K6189" s="23">
        <v>1</v>
      </c>
      <c r="L6189" s="3" t="s">
        <v>189</v>
      </c>
      <c r="N6189" s="23"/>
      <c r="O6189"/>
    </row>
    <row r="6190" spans="1:15">
      <c r="A6190" s="66">
        <f>VLOOKUP(C6190,Index[],8,FALSE)</f>
        <v>43245</v>
      </c>
      <c r="B6190" s="5">
        <v>43301</v>
      </c>
      <c r="C6190" t="s">
        <v>718</v>
      </c>
      <c r="D6190" s="3">
        <f>VLOOKUP(C6190,Index[],2,FALSE)</f>
        <v>52</v>
      </c>
      <c r="E6190" s="3">
        <f>VLOOKUP(C6190,Index[],3,FALSE)</f>
        <v>0</v>
      </c>
      <c r="F6190" s="3">
        <f>VLOOKUP(C6190,Index[],4,FALSE)</f>
        <v>0</v>
      </c>
      <c r="G6190" s="3">
        <f>VLOOKUP(C6190,Index[],5,FALSE)</f>
        <v>0</v>
      </c>
      <c r="I6190">
        <f>VLOOKUP(Table1[[#This Row],[trait_name]],Trait[],2,FALSE)</f>
        <v>56</v>
      </c>
      <c r="J6190" s="23" t="s">
        <v>121</v>
      </c>
      <c r="K6190" s="23">
        <v>2</v>
      </c>
      <c r="L6190" s="3"/>
      <c r="M6190" s="3"/>
      <c r="N6190" s="23"/>
      <c r="O6190"/>
    </row>
    <row r="6191" spans="1:15">
      <c r="A6191" s="66">
        <f>VLOOKUP(C6191,Index[],8,FALSE)</f>
        <v>43245</v>
      </c>
      <c r="B6191" s="5">
        <v>43301</v>
      </c>
      <c r="C6191" t="s">
        <v>718</v>
      </c>
      <c r="D6191" s="3">
        <f>VLOOKUP(C6191,Index[],2,FALSE)</f>
        <v>52</v>
      </c>
      <c r="E6191" s="3">
        <f>VLOOKUP(C6191,Index[],3,FALSE)</f>
        <v>0</v>
      </c>
      <c r="F6191" s="3">
        <f>VLOOKUP(C6191,Index[],4,FALSE)</f>
        <v>0</v>
      </c>
      <c r="G6191" s="3">
        <f>VLOOKUP(C6191,Index[],5,FALSE)</f>
        <v>0</v>
      </c>
      <c r="I6191">
        <f>VLOOKUP(Table1[[#This Row],[trait_name]],Trait[],2,FALSE)</f>
        <v>57</v>
      </c>
      <c r="J6191" s="23" t="s">
        <v>233</v>
      </c>
      <c r="K6191" s="23">
        <v>1</v>
      </c>
      <c r="L6191" s="3"/>
      <c r="M6191" s="3"/>
      <c r="N6191" s="23"/>
      <c r="O6191"/>
    </row>
    <row r="6192" spans="1:15">
      <c r="A6192" s="66">
        <f>VLOOKUP(C6192,Index[],8,FALSE)</f>
        <v>43245</v>
      </c>
      <c r="B6192" s="5">
        <v>43245</v>
      </c>
      <c r="C6192" t="s">
        <v>718</v>
      </c>
      <c r="D6192" s="3">
        <f>VLOOKUP(C6192,Index[],2,FALSE)</f>
        <v>52</v>
      </c>
      <c r="E6192" s="3">
        <f>VLOOKUP(C6192,Index[],3,FALSE)</f>
        <v>0</v>
      </c>
      <c r="F6192" s="3">
        <f>VLOOKUP(C6192,Index[],4,FALSE)</f>
        <v>0</v>
      </c>
      <c r="G6192" s="3">
        <f>VLOOKUP(C6192,Index[],5,FALSE)</f>
        <v>0</v>
      </c>
      <c r="H6192" t="s">
        <v>25</v>
      </c>
      <c r="I6192">
        <f>VLOOKUP(Table1[[#This Row],[trait_name]],Trait[],2,FALSE)</f>
        <v>58</v>
      </c>
      <c r="J6192" s="23" t="s">
        <v>123</v>
      </c>
      <c r="K6192" s="23">
        <v>2</v>
      </c>
      <c r="L6192" s="3" t="s">
        <v>190</v>
      </c>
      <c r="N6192" s="23"/>
      <c r="O6192"/>
    </row>
    <row r="6193" spans="1:15">
      <c r="A6193" s="66">
        <f>VLOOKUP(C6193,Index[],8,FALSE)</f>
        <v>43245</v>
      </c>
      <c r="B6193" s="5">
        <v>43245</v>
      </c>
      <c r="C6193" t="s">
        <v>718</v>
      </c>
      <c r="D6193" s="3">
        <f>VLOOKUP(C6193,Index[],2,FALSE)</f>
        <v>52</v>
      </c>
      <c r="E6193" s="3">
        <f>VLOOKUP(C6193,Index[],3,FALSE)</f>
        <v>0</v>
      </c>
      <c r="F6193" s="3">
        <f>VLOOKUP(C6193,Index[],4,FALSE)</f>
        <v>0</v>
      </c>
      <c r="G6193" s="3">
        <f>VLOOKUP(C6193,Index[],5,FALSE)</f>
        <v>0</v>
      </c>
      <c r="H6193" t="s">
        <v>323</v>
      </c>
      <c r="I6193">
        <f>VLOOKUP(Table1[[#This Row],[trait_name]],Trait[],2,FALSE)</f>
        <v>58</v>
      </c>
      <c r="J6193" s="23" t="s">
        <v>123</v>
      </c>
      <c r="K6193" s="23">
        <v>1</v>
      </c>
      <c r="L6193" s="3" t="s">
        <v>124</v>
      </c>
      <c r="N6193" s="23"/>
      <c r="O6193"/>
    </row>
    <row r="6194" spans="1:15">
      <c r="A6194" s="66">
        <f>VLOOKUP(C6194,Index[],8,FALSE)</f>
        <v>43245</v>
      </c>
      <c r="B6194" s="5">
        <v>43301</v>
      </c>
      <c r="C6194" t="s">
        <v>718</v>
      </c>
      <c r="D6194" s="3">
        <f>VLOOKUP(C6194,Index[],2,FALSE)</f>
        <v>52</v>
      </c>
      <c r="E6194" s="3">
        <f>VLOOKUP(C6194,Index[],3,FALSE)</f>
        <v>0</v>
      </c>
      <c r="F6194" s="3">
        <f>VLOOKUP(C6194,Index[],4,FALSE)</f>
        <v>0</v>
      </c>
      <c r="G6194" s="3">
        <f>VLOOKUP(C6194,Index[],5,FALSE)</f>
        <v>0</v>
      </c>
      <c r="I6194">
        <f>VLOOKUP(Table1[[#This Row],[trait_name]],Trait[],2,FALSE)</f>
        <v>58</v>
      </c>
      <c r="J6194" s="23" t="s">
        <v>123</v>
      </c>
      <c r="K6194" s="23">
        <v>3</v>
      </c>
      <c r="L6194" s="3"/>
      <c r="M6194" s="3"/>
      <c r="N6194" s="23"/>
      <c r="O6194"/>
    </row>
    <row r="6195" spans="1:15">
      <c r="A6195" s="66">
        <f>VLOOKUP(C6195,Index[],8,FALSE)</f>
        <v>43245</v>
      </c>
      <c r="B6195" s="5">
        <v>43301</v>
      </c>
      <c r="C6195" t="s">
        <v>718</v>
      </c>
      <c r="D6195" s="3">
        <f>VLOOKUP(C6195,Index[],2,FALSE)</f>
        <v>52</v>
      </c>
      <c r="E6195" s="3">
        <f>VLOOKUP(C6195,Index[],3,FALSE)</f>
        <v>0</v>
      </c>
      <c r="F6195" s="3">
        <f>VLOOKUP(C6195,Index[],4,FALSE)</f>
        <v>0</v>
      </c>
      <c r="G6195" s="3">
        <f>VLOOKUP(C6195,Index[],5,FALSE)</f>
        <v>0</v>
      </c>
      <c r="H6195" t="s">
        <v>325</v>
      </c>
      <c r="I6195">
        <f>VLOOKUP(Table1[[#This Row],[trait_name]],Trait[],2,FALSE)</f>
        <v>59</v>
      </c>
      <c r="J6195" s="23" t="s">
        <v>125</v>
      </c>
      <c r="K6195" s="23">
        <v>1</v>
      </c>
      <c r="L6195" s="3" t="s">
        <v>131</v>
      </c>
      <c r="M6195" s="3"/>
      <c r="N6195" s="23"/>
      <c r="O6195"/>
    </row>
    <row r="6196" spans="1:15">
      <c r="A6196" s="66">
        <f>VLOOKUP(C6196,Index[],8,FALSE)</f>
        <v>43245</v>
      </c>
      <c r="B6196" s="5">
        <v>43245</v>
      </c>
      <c r="C6196" t="s">
        <v>718</v>
      </c>
      <c r="D6196" s="3">
        <f>VLOOKUP(C6196,Index[],2,FALSE)</f>
        <v>52</v>
      </c>
      <c r="E6196" s="3">
        <f>VLOOKUP(C6196,Index[],3,FALSE)</f>
        <v>0</v>
      </c>
      <c r="F6196" s="3">
        <f>VLOOKUP(C6196,Index[],4,FALSE)</f>
        <v>0</v>
      </c>
      <c r="G6196" s="3">
        <f>VLOOKUP(C6196,Index[],5,FALSE)</f>
        <v>0</v>
      </c>
      <c r="H6196" t="s">
        <v>25</v>
      </c>
      <c r="I6196">
        <f>VLOOKUP(Table1[[#This Row],[trait_name]],Trait[],2,FALSE)</f>
        <v>60</v>
      </c>
      <c r="J6196" s="23" t="s">
        <v>127</v>
      </c>
      <c r="K6196" s="23">
        <v>1</v>
      </c>
      <c r="L6196" s="3" t="s">
        <v>129</v>
      </c>
      <c r="N6196" s="23"/>
      <c r="O6196"/>
    </row>
    <row r="6197" spans="1:15">
      <c r="A6197" s="66">
        <f>VLOOKUP(C6197,Index[],8,FALSE)</f>
        <v>43245</v>
      </c>
      <c r="B6197" s="5">
        <v>43301</v>
      </c>
      <c r="C6197" t="s">
        <v>718</v>
      </c>
      <c r="D6197" s="3">
        <f>VLOOKUP(C6197,Index[],2,FALSE)</f>
        <v>52</v>
      </c>
      <c r="E6197" s="3">
        <f>VLOOKUP(C6197,Index[],3,FALSE)</f>
        <v>0</v>
      </c>
      <c r="F6197" s="3">
        <f>VLOOKUP(C6197,Index[],4,FALSE)</f>
        <v>0</v>
      </c>
      <c r="G6197" s="3">
        <f>VLOOKUP(C6197,Index[],5,FALSE)</f>
        <v>0</v>
      </c>
      <c r="I6197">
        <f>VLOOKUP(Table1[[#This Row],[trait_name]],Trait[],2,FALSE)</f>
        <v>60</v>
      </c>
      <c r="J6197" s="23" t="s">
        <v>127</v>
      </c>
      <c r="K6197" s="23">
        <v>2</v>
      </c>
      <c r="L6197" s="3"/>
      <c r="M6197" s="3"/>
      <c r="N6197" s="23"/>
      <c r="O6197"/>
    </row>
    <row r="6198" spans="1:15">
      <c r="A6198" s="66">
        <f>VLOOKUP(C6198,Index[],8,FALSE)</f>
        <v>43245</v>
      </c>
      <c r="B6198" s="5">
        <v>43301</v>
      </c>
      <c r="C6198" t="s">
        <v>718</v>
      </c>
      <c r="D6198" s="3">
        <f>VLOOKUP(C6198,Index[],2,FALSE)</f>
        <v>52</v>
      </c>
      <c r="E6198" s="3">
        <f>VLOOKUP(C6198,Index[],3,FALSE)</f>
        <v>0</v>
      </c>
      <c r="F6198" s="3">
        <f>VLOOKUP(C6198,Index[],4,FALSE)</f>
        <v>0</v>
      </c>
      <c r="G6198" s="3">
        <f>VLOOKUP(C6198,Index[],5,FALSE)</f>
        <v>0</v>
      </c>
      <c r="H6198" t="s">
        <v>25</v>
      </c>
      <c r="I6198">
        <f>VLOOKUP(Table1[[#This Row],[trait_name]],Trait[],2,FALSE)</f>
        <v>61</v>
      </c>
      <c r="J6198" s="23" t="s">
        <v>130</v>
      </c>
      <c r="K6198" s="23">
        <v>2</v>
      </c>
      <c r="L6198" s="3" t="s">
        <v>131</v>
      </c>
      <c r="M6198" s="3"/>
      <c r="N6198" s="23"/>
      <c r="O6198"/>
    </row>
    <row r="6199" spans="1:15">
      <c r="A6199" s="66">
        <f>VLOOKUP(C6199,Index[],8,FALSE)</f>
        <v>43245</v>
      </c>
      <c r="B6199" s="5">
        <v>43245</v>
      </c>
      <c r="C6199" t="s">
        <v>718</v>
      </c>
      <c r="D6199" s="3">
        <f>VLOOKUP(C6199,Index[],2,FALSE)</f>
        <v>52</v>
      </c>
      <c r="E6199" s="3">
        <f>VLOOKUP(C6199,Index[],3,FALSE)</f>
        <v>0</v>
      </c>
      <c r="F6199" s="3">
        <f>VLOOKUP(C6199,Index[],4,FALSE)</f>
        <v>0</v>
      </c>
      <c r="G6199" s="3">
        <f>VLOOKUP(C6199,Index[],5,FALSE)</f>
        <v>0</v>
      </c>
      <c r="H6199" t="s">
        <v>323</v>
      </c>
      <c r="I6199">
        <f>VLOOKUP(Table1[[#This Row],[trait_name]],Trait[],2,FALSE)</f>
        <v>61</v>
      </c>
      <c r="J6199" s="23" t="s">
        <v>130</v>
      </c>
      <c r="K6199" s="23">
        <v>1</v>
      </c>
      <c r="L6199" s="3" t="s">
        <v>126</v>
      </c>
      <c r="N6199" s="23"/>
      <c r="O6199"/>
    </row>
    <row r="6200" spans="1:15">
      <c r="A6200" s="66">
        <f>VLOOKUP(C6200,Index[],8,FALSE)</f>
        <v>43245</v>
      </c>
      <c r="B6200" s="5">
        <v>43301</v>
      </c>
      <c r="C6200" t="s">
        <v>718</v>
      </c>
      <c r="D6200" s="3">
        <f>VLOOKUP(C6200,Index[],2,FALSE)</f>
        <v>52</v>
      </c>
      <c r="E6200" s="3">
        <f>VLOOKUP(C6200,Index[],3,FALSE)</f>
        <v>0</v>
      </c>
      <c r="F6200" s="3">
        <f>VLOOKUP(C6200,Index[],4,FALSE)</f>
        <v>0</v>
      </c>
      <c r="G6200" s="3">
        <f>VLOOKUP(C6200,Index[],5,FALSE)</f>
        <v>0</v>
      </c>
      <c r="I6200">
        <f>VLOOKUP(Table1[[#This Row],[trait_name]],Trait[],2,FALSE)</f>
        <v>62</v>
      </c>
      <c r="J6200" s="23" t="s">
        <v>235</v>
      </c>
      <c r="K6200" s="23">
        <v>1</v>
      </c>
      <c r="L6200" s="3"/>
      <c r="M6200" s="3"/>
      <c r="N6200" s="23"/>
      <c r="O6200"/>
    </row>
    <row r="6201" spans="1:15">
      <c r="A6201" s="66">
        <f>VLOOKUP(C6201,Index[],8,FALSE)</f>
        <v>43245</v>
      </c>
      <c r="B6201" s="5">
        <v>43301</v>
      </c>
      <c r="C6201" t="s">
        <v>718</v>
      </c>
      <c r="D6201" s="3">
        <f>VLOOKUP(C6201,Index[],2,FALSE)</f>
        <v>52</v>
      </c>
      <c r="E6201" s="3">
        <f>VLOOKUP(C6201,Index[],3,FALSE)</f>
        <v>0</v>
      </c>
      <c r="F6201" s="3">
        <f>VLOOKUP(C6201,Index[],4,FALSE)</f>
        <v>0</v>
      </c>
      <c r="G6201" s="3">
        <f>VLOOKUP(C6201,Index[],5,FALSE)</f>
        <v>0</v>
      </c>
      <c r="H6201" t="s">
        <v>147</v>
      </c>
      <c r="I6201">
        <f>VLOOKUP(Table1[[#This Row],[trait_name]],Trait[],2,FALSE)</f>
        <v>63</v>
      </c>
      <c r="J6201" s="23" t="s">
        <v>237</v>
      </c>
      <c r="K6201" s="23">
        <v>1</v>
      </c>
      <c r="L6201" s="3" t="s">
        <v>27</v>
      </c>
      <c r="M6201" s="3"/>
      <c r="N6201" s="23"/>
      <c r="O6201"/>
    </row>
    <row r="6202" spans="1:15">
      <c r="A6202" s="66">
        <f>VLOOKUP(C6202,Index[],8,FALSE)</f>
        <v>43245</v>
      </c>
      <c r="B6202" s="5">
        <v>43301</v>
      </c>
      <c r="C6202" t="s">
        <v>718</v>
      </c>
      <c r="D6202" s="3">
        <f>VLOOKUP(C6202,Index[],2,FALSE)</f>
        <v>52</v>
      </c>
      <c r="E6202" s="3">
        <f>VLOOKUP(C6202,Index[],3,FALSE)</f>
        <v>0</v>
      </c>
      <c r="F6202" s="3">
        <f>VLOOKUP(C6202,Index[],4,FALSE)</f>
        <v>0</v>
      </c>
      <c r="G6202" s="3">
        <f>VLOOKUP(C6202,Index[],5,FALSE)</f>
        <v>0</v>
      </c>
      <c r="H6202" t="s">
        <v>325</v>
      </c>
      <c r="I6202">
        <f>VLOOKUP(Table1[[#This Row],[trait_name]],Trait[],2,FALSE)</f>
        <v>64</v>
      </c>
      <c r="J6202" s="23" t="s">
        <v>132</v>
      </c>
      <c r="K6202" s="23">
        <v>1</v>
      </c>
      <c r="L6202" s="3" t="s">
        <v>131</v>
      </c>
      <c r="M6202" s="3"/>
      <c r="N6202" s="23"/>
      <c r="O6202"/>
    </row>
    <row r="6203" spans="1:15">
      <c r="A6203" s="66">
        <f>VLOOKUP(C6203,Index[],8,FALSE)</f>
        <v>43245</v>
      </c>
      <c r="B6203" s="5">
        <v>43301</v>
      </c>
      <c r="C6203" t="s">
        <v>718</v>
      </c>
      <c r="D6203" s="3">
        <f>VLOOKUP(C6203,Index[],2,FALSE)</f>
        <v>52</v>
      </c>
      <c r="E6203" s="3">
        <f>VLOOKUP(C6203,Index[],3,FALSE)</f>
        <v>0</v>
      </c>
      <c r="F6203" s="3">
        <f>VLOOKUP(C6203,Index[],4,FALSE)</f>
        <v>0</v>
      </c>
      <c r="G6203" s="3">
        <f>VLOOKUP(C6203,Index[],5,FALSE)</f>
        <v>0</v>
      </c>
      <c r="I6203">
        <f>VLOOKUP(Table1[[#This Row],[trait_name]],Trait[],2,FALSE)</f>
        <v>65</v>
      </c>
      <c r="J6203" s="23" t="s">
        <v>133</v>
      </c>
      <c r="K6203" s="23">
        <v>1</v>
      </c>
      <c r="L6203" s="3" t="s">
        <v>380</v>
      </c>
      <c r="N6203" s="23"/>
      <c r="O6203"/>
    </row>
    <row r="6204" spans="1:15">
      <c r="A6204" s="66">
        <f>VLOOKUP(C6204,Index[],8,FALSE)</f>
        <v>43245</v>
      </c>
      <c r="B6204" s="5">
        <v>43301</v>
      </c>
      <c r="C6204" t="s">
        <v>718</v>
      </c>
      <c r="D6204" s="3">
        <f>VLOOKUP(C6204,Index[],2,FALSE)</f>
        <v>52</v>
      </c>
      <c r="E6204" s="3">
        <f>VLOOKUP(C6204,Index[],3,FALSE)</f>
        <v>0</v>
      </c>
      <c r="F6204" s="3">
        <f>VLOOKUP(C6204,Index[],4,FALSE)</f>
        <v>0</v>
      </c>
      <c r="G6204" s="3">
        <f>VLOOKUP(C6204,Index[],5,FALSE)</f>
        <v>0</v>
      </c>
      <c r="I6204">
        <f>VLOOKUP(Table1[[#This Row],[trait_name]],Trait[],2,FALSE)</f>
        <v>65</v>
      </c>
      <c r="J6204" s="23" t="s">
        <v>133</v>
      </c>
      <c r="K6204" s="23">
        <v>2</v>
      </c>
      <c r="L6204" s="3"/>
      <c r="M6204" s="3"/>
      <c r="N6204" s="23"/>
      <c r="O6204"/>
    </row>
    <row r="6205" spans="1:15">
      <c r="A6205" s="66">
        <f>VLOOKUP(C6205,Index[],8,FALSE)</f>
        <v>43245</v>
      </c>
      <c r="B6205" s="5">
        <v>43301</v>
      </c>
      <c r="C6205" t="s">
        <v>718</v>
      </c>
      <c r="D6205" s="3">
        <f>VLOOKUP(C6205,Index[],2,FALSE)</f>
        <v>52</v>
      </c>
      <c r="E6205" s="3">
        <f>VLOOKUP(C6205,Index[],3,FALSE)</f>
        <v>0</v>
      </c>
      <c r="F6205" s="3">
        <f>VLOOKUP(C6205,Index[],4,FALSE)</f>
        <v>0</v>
      </c>
      <c r="G6205" s="3">
        <f>VLOOKUP(C6205,Index[],5,FALSE)</f>
        <v>0</v>
      </c>
      <c r="I6205">
        <f>VLOOKUP(Table1[[#This Row],[trait_name]],Trait[],2,FALSE)</f>
        <v>66</v>
      </c>
      <c r="J6205" s="23" t="s">
        <v>194</v>
      </c>
      <c r="K6205" s="23">
        <v>1</v>
      </c>
      <c r="L6205" s="3"/>
      <c r="M6205" s="3"/>
      <c r="N6205" s="23"/>
      <c r="O6205"/>
    </row>
    <row r="6206" spans="1:15">
      <c r="A6206" s="66">
        <f>VLOOKUP(C6206,Index[],8,FALSE)</f>
        <v>43245</v>
      </c>
      <c r="B6206" s="5">
        <v>43301</v>
      </c>
      <c r="C6206" t="s">
        <v>718</v>
      </c>
      <c r="D6206" s="3">
        <f>VLOOKUP(C6206,Index[],2,FALSE)</f>
        <v>52</v>
      </c>
      <c r="E6206" s="3">
        <f>VLOOKUP(C6206,Index[],3,FALSE)</f>
        <v>0</v>
      </c>
      <c r="F6206" s="3">
        <f>VLOOKUP(C6206,Index[],4,FALSE)</f>
        <v>0</v>
      </c>
      <c r="G6206" s="3">
        <f>VLOOKUP(C6206,Index[],5,FALSE)</f>
        <v>0</v>
      </c>
      <c r="I6206">
        <f>VLOOKUP(Table1[[#This Row],[trait_name]],Trait[],2,FALSE)</f>
        <v>67</v>
      </c>
      <c r="J6206" s="23" t="s">
        <v>136</v>
      </c>
      <c r="K6206" s="23">
        <v>1</v>
      </c>
      <c r="L6206" s="3"/>
      <c r="M6206" s="3"/>
      <c r="N6206" s="23"/>
      <c r="O6206"/>
    </row>
    <row r="6207" spans="1:15">
      <c r="A6207" s="66">
        <f>VLOOKUP(C6207,Index[],8,FALSE)</f>
        <v>43245</v>
      </c>
      <c r="B6207" s="5">
        <v>43301</v>
      </c>
      <c r="C6207" t="s">
        <v>718</v>
      </c>
      <c r="D6207" s="3">
        <f>VLOOKUP(C6207,Index[],2,FALSE)</f>
        <v>52</v>
      </c>
      <c r="E6207" s="3">
        <f>VLOOKUP(C6207,Index[],3,FALSE)</f>
        <v>0</v>
      </c>
      <c r="F6207" s="3">
        <f>VLOOKUP(C6207,Index[],4,FALSE)</f>
        <v>0</v>
      </c>
      <c r="G6207" s="3">
        <f>VLOOKUP(C6207,Index[],5,FALSE)</f>
        <v>0</v>
      </c>
      <c r="I6207">
        <f>VLOOKUP(Table1[[#This Row],[trait_name]],Trait[],2,FALSE)</f>
        <v>68</v>
      </c>
      <c r="J6207" s="23" t="s">
        <v>199</v>
      </c>
      <c r="K6207" s="23">
        <v>1</v>
      </c>
      <c r="L6207" s="3"/>
      <c r="M6207" s="3"/>
      <c r="N6207" s="23"/>
      <c r="O6207"/>
    </row>
    <row r="6208" spans="1:15">
      <c r="A6208" s="66">
        <f>VLOOKUP(C6208,Index[],8,FALSE)</f>
        <v>43245</v>
      </c>
      <c r="B6208" s="5">
        <v>43301</v>
      </c>
      <c r="C6208" t="s">
        <v>721</v>
      </c>
      <c r="D6208" s="3">
        <f>VLOOKUP(C6208,Index[],2,FALSE)</f>
        <v>53</v>
      </c>
      <c r="E6208" s="3">
        <f>VLOOKUP(C6208,Index[],3,FALSE)</f>
        <v>0</v>
      </c>
      <c r="F6208" s="3">
        <f>VLOOKUP(C6208,Index[],4,FALSE)</f>
        <v>0</v>
      </c>
      <c r="G6208" s="3">
        <f>VLOOKUP(C6208,Index[],5,FALSE)</f>
        <v>0</v>
      </c>
      <c r="I6208">
        <f>VLOOKUP(Table1[[#This Row],[trait_name]],Trait[],2,FALSE)</f>
        <v>1</v>
      </c>
      <c r="J6208" s="23" t="s">
        <v>140</v>
      </c>
      <c r="K6208" s="23">
        <v>1</v>
      </c>
      <c r="L6208" s="3"/>
      <c r="M6208" s="3"/>
      <c r="N6208" s="23"/>
      <c r="O6208"/>
    </row>
    <row r="6209" spans="1:15">
      <c r="A6209" s="66">
        <f>VLOOKUP(C6209,Index[],8,FALSE)</f>
        <v>43245</v>
      </c>
      <c r="B6209" s="5">
        <v>43245</v>
      </c>
      <c r="C6209" t="s">
        <v>721</v>
      </c>
      <c r="D6209" s="3">
        <f>VLOOKUP(C6209,Index[],2,FALSE)</f>
        <v>53</v>
      </c>
      <c r="E6209" s="3">
        <f>VLOOKUP(C6209,Index[],3,FALSE)</f>
        <v>0</v>
      </c>
      <c r="F6209" s="3">
        <f>VLOOKUP(C6209,Index[],4,FALSE)</f>
        <v>0</v>
      </c>
      <c r="G6209" s="3">
        <f>VLOOKUP(C6209,Index[],5,FALSE)</f>
        <v>0</v>
      </c>
      <c r="H6209" t="s">
        <v>25</v>
      </c>
      <c r="I6209">
        <f>VLOOKUP(Table1[[#This Row],[trait_name]],Trait[],2,FALSE)</f>
        <v>2</v>
      </c>
      <c r="J6209" s="23" t="s">
        <v>15</v>
      </c>
      <c r="K6209" s="23">
        <v>1</v>
      </c>
      <c r="L6209" s="3" t="s">
        <v>722</v>
      </c>
      <c r="N6209" s="23"/>
      <c r="O6209"/>
    </row>
    <row r="6210" spans="1:15">
      <c r="A6210" s="66">
        <f>VLOOKUP(C6210,Index[],8,FALSE)</f>
        <v>43245</v>
      </c>
      <c r="B6210" s="5">
        <v>43301</v>
      </c>
      <c r="C6210" t="s">
        <v>721</v>
      </c>
      <c r="D6210" s="3">
        <f>VLOOKUP(C6210,Index[],2,FALSE)</f>
        <v>53</v>
      </c>
      <c r="E6210" s="3">
        <f>VLOOKUP(C6210,Index[],3,FALSE)</f>
        <v>0</v>
      </c>
      <c r="F6210" s="3">
        <f>VLOOKUP(C6210,Index[],4,FALSE)</f>
        <v>0</v>
      </c>
      <c r="G6210" s="3">
        <f>VLOOKUP(C6210,Index[],5,FALSE)</f>
        <v>0</v>
      </c>
      <c r="H6210" t="s">
        <v>142</v>
      </c>
      <c r="I6210">
        <f>VLOOKUP(Table1[[#This Row],[trait_name]],Trait[],2,FALSE)</f>
        <v>2</v>
      </c>
      <c r="J6210" s="23" t="s">
        <v>15</v>
      </c>
      <c r="K6210" s="23">
        <v>2</v>
      </c>
      <c r="L6210" s="3" t="s">
        <v>723</v>
      </c>
      <c r="M6210" s="3"/>
      <c r="N6210" s="23"/>
      <c r="O6210"/>
    </row>
    <row r="6211" spans="1:15">
      <c r="A6211" s="66">
        <f>VLOOKUP(C6211,Index[],8,FALSE)</f>
        <v>43245</v>
      </c>
      <c r="B6211" s="5">
        <v>43245</v>
      </c>
      <c r="C6211" t="s">
        <v>721</v>
      </c>
      <c r="D6211" s="3">
        <f>VLOOKUP(C6211,Index[],2,FALSE)</f>
        <v>53</v>
      </c>
      <c r="E6211" s="3">
        <f>VLOOKUP(C6211,Index[],3,FALSE)</f>
        <v>0</v>
      </c>
      <c r="F6211" s="3">
        <f>VLOOKUP(C6211,Index[],4,FALSE)</f>
        <v>0</v>
      </c>
      <c r="G6211" s="3">
        <f>VLOOKUP(C6211,Index[],5,FALSE)</f>
        <v>0</v>
      </c>
      <c r="H6211" t="s">
        <v>25</v>
      </c>
      <c r="I6211">
        <f>VLOOKUP(Table1[[#This Row],[trait_name]],Trait[],2,FALSE)</f>
        <v>3</v>
      </c>
      <c r="J6211" s="23" t="s">
        <v>18</v>
      </c>
      <c r="K6211" s="23">
        <v>1</v>
      </c>
      <c r="L6211" s="3" t="s">
        <v>19</v>
      </c>
      <c r="N6211" s="23"/>
      <c r="O6211"/>
    </row>
    <row r="6212" spans="1:15">
      <c r="A6212" s="66">
        <f>VLOOKUP(C6212,Index[],8,FALSE)</f>
        <v>43245</v>
      </c>
      <c r="B6212" s="5">
        <v>43245</v>
      </c>
      <c r="C6212" t="s">
        <v>721</v>
      </c>
      <c r="D6212" s="3">
        <f>VLOOKUP(C6212,Index[],2,FALSE)</f>
        <v>53</v>
      </c>
      <c r="E6212" s="3">
        <f>VLOOKUP(C6212,Index[],3,FALSE)</f>
        <v>0</v>
      </c>
      <c r="F6212" s="3">
        <f>VLOOKUP(C6212,Index[],4,FALSE)</f>
        <v>0</v>
      </c>
      <c r="G6212" s="3">
        <f>VLOOKUP(C6212,Index[],5,FALSE)</f>
        <v>0</v>
      </c>
      <c r="H6212" t="s">
        <v>25</v>
      </c>
      <c r="I6212">
        <f>VLOOKUP(Table1[[#This Row],[trait_name]],Trait[],2,FALSE)</f>
        <v>3</v>
      </c>
      <c r="J6212" s="23" t="s">
        <v>18</v>
      </c>
      <c r="K6212" s="23">
        <v>2</v>
      </c>
      <c r="L6212" s="3" t="s">
        <v>21</v>
      </c>
      <c r="N6212" s="23"/>
      <c r="O6212"/>
    </row>
    <row r="6213" spans="1:15">
      <c r="A6213" s="66">
        <f>VLOOKUP(C6213,Index[],8,FALSE)</f>
        <v>43245</v>
      </c>
      <c r="B6213" s="5">
        <v>43301</v>
      </c>
      <c r="C6213" t="s">
        <v>721</v>
      </c>
      <c r="D6213" s="3">
        <f>VLOOKUP(C6213,Index[],2,FALSE)</f>
        <v>53</v>
      </c>
      <c r="E6213" s="3">
        <f>VLOOKUP(C6213,Index[],3,FALSE)</f>
        <v>0</v>
      </c>
      <c r="F6213" s="3">
        <f>VLOOKUP(C6213,Index[],4,FALSE)</f>
        <v>0</v>
      </c>
      <c r="G6213" s="3">
        <f>VLOOKUP(C6213,Index[],5,FALSE)</f>
        <v>0</v>
      </c>
      <c r="I6213">
        <f>VLOOKUP(Table1[[#This Row],[trait_name]],Trait[],2,FALSE)</f>
        <v>3</v>
      </c>
      <c r="J6213" s="23" t="s">
        <v>18</v>
      </c>
      <c r="K6213" s="23">
        <v>3</v>
      </c>
      <c r="L6213" s="3"/>
      <c r="M6213" s="3"/>
      <c r="N6213" s="23"/>
      <c r="O6213"/>
    </row>
    <row r="6214" spans="1:15">
      <c r="A6214" s="66">
        <f>VLOOKUP(C6214,Index[],8,FALSE)</f>
        <v>43245</v>
      </c>
      <c r="B6214" s="5">
        <v>43245</v>
      </c>
      <c r="C6214" t="s">
        <v>721</v>
      </c>
      <c r="D6214" s="3">
        <f>VLOOKUP(C6214,Index[],2,FALSE)</f>
        <v>53</v>
      </c>
      <c r="E6214" s="3">
        <f>VLOOKUP(C6214,Index[],3,FALSE)</f>
        <v>0</v>
      </c>
      <c r="F6214" s="3">
        <f>VLOOKUP(C6214,Index[],4,FALSE)</f>
        <v>0</v>
      </c>
      <c r="G6214" s="3">
        <f>VLOOKUP(C6214,Index[],5,FALSE)</f>
        <v>0</v>
      </c>
      <c r="H6214" t="s">
        <v>25</v>
      </c>
      <c r="I6214">
        <f>VLOOKUP(Table1[[#This Row],[trait_name]],Trait[],2,FALSE)</f>
        <v>4</v>
      </c>
      <c r="J6214" s="23" t="s">
        <v>22</v>
      </c>
      <c r="K6214" s="23">
        <v>1</v>
      </c>
      <c r="L6214" s="3" t="s">
        <v>23</v>
      </c>
      <c r="N6214" s="23"/>
      <c r="O6214"/>
    </row>
    <row r="6215" spans="1:15">
      <c r="A6215" s="66">
        <f>VLOOKUP(C6215,Index[],8,FALSE)</f>
        <v>43245</v>
      </c>
      <c r="B6215" s="5">
        <v>43301</v>
      </c>
      <c r="C6215" t="s">
        <v>721</v>
      </c>
      <c r="D6215" s="3">
        <f>VLOOKUP(C6215,Index[],2,FALSE)</f>
        <v>53</v>
      </c>
      <c r="E6215" s="3">
        <f>VLOOKUP(C6215,Index[],3,FALSE)</f>
        <v>0</v>
      </c>
      <c r="F6215" s="3">
        <f>VLOOKUP(C6215,Index[],4,FALSE)</f>
        <v>0</v>
      </c>
      <c r="G6215" s="3">
        <f>VLOOKUP(C6215,Index[],5,FALSE)</f>
        <v>0</v>
      </c>
      <c r="I6215">
        <f>VLOOKUP(Table1[[#This Row],[trait_name]],Trait[],2,FALSE)</f>
        <v>4</v>
      </c>
      <c r="J6215" s="23" t="s">
        <v>22</v>
      </c>
      <c r="K6215" s="23">
        <v>2</v>
      </c>
      <c r="L6215" s="3"/>
      <c r="M6215" s="3"/>
      <c r="N6215" s="23"/>
      <c r="O6215"/>
    </row>
    <row r="6216" spans="1:15">
      <c r="A6216" s="66">
        <f>VLOOKUP(C6216,Index[],8,FALSE)</f>
        <v>43245</v>
      </c>
      <c r="B6216" s="5">
        <v>43301</v>
      </c>
      <c r="C6216" t="s">
        <v>721</v>
      </c>
      <c r="D6216" s="3">
        <f>VLOOKUP(C6216,Index[],2,FALSE)</f>
        <v>53</v>
      </c>
      <c r="E6216" s="3">
        <f>VLOOKUP(C6216,Index[],3,FALSE)</f>
        <v>0</v>
      </c>
      <c r="F6216" s="3">
        <f>VLOOKUP(C6216,Index[],4,FALSE)</f>
        <v>0</v>
      </c>
      <c r="G6216" s="3">
        <f>VLOOKUP(C6216,Index[],5,FALSE)</f>
        <v>0</v>
      </c>
      <c r="I6216">
        <f>VLOOKUP(Table1[[#This Row],[trait_name]],Trait[],2,FALSE)</f>
        <v>5</v>
      </c>
      <c r="J6216" s="23" t="s">
        <v>24</v>
      </c>
      <c r="K6216" s="23">
        <v>1</v>
      </c>
      <c r="L6216" s="3"/>
      <c r="M6216" s="3"/>
      <c r="N6216" s="23"/>
      <c r="O6216"/>
    </row>
    <row r="6217" spans="1:15">
      <c r="A6217" s="66">
        <f>VLOOKUP(C6217,Index[],8,FALSE)</f>
        <v>43245</v>
      </c>
      <c r="B6217" s="5">
        <v>43301</v>
      </c>
      <c r="C6217" t="s">
        <v>721</v>
      </c>
      <c r="D6217" s="3">
        <f>VLOOKUP(C6217,Index[],2,FALSE)</f>
        <v>53</v>
      </c>
      <c r="E6217" s="3">
        <f>VLOOKUP(C6217,Index[],3,FALSE)</f>
        <v>0</v>
      </c>
      <c r="F6217" s="3">
        <f>VLOOKUP(C6217,Index[],4,FALSE)</f>
        <v>0</v>
      </c>
      <c r="G6217" s="3">
        <f>VLOOKUP(C6217,Index[],5,FALSE)</f>
        <v>0</v>
      </c>
      <c r="I6217">
        <f>VLOOKUP(Table1[[#This Row],[trait_name]],Trait[],2,FALSE)</f>
        <v>6</v>
      </c>
      <c r="J6217" s="23" t="s">
        <v>148</v>
      </c>
      <c r="K6217" s="23">
        <v>1</v>
      </c>
      <c r="L6217" s="3"/>
      <c r="M6217" s="3"/>
      <c r="N6217" s="24"/>
      <c r="O6217"/>
    </row>
    <row r="6218" spans="1:15">
      <c r="A6218" s="66">
        <f>VLOOKUP(C6218,Index[],8,FALSE)</f>
        <v>43245</v>
      </c>
      <c r="B6218" s="5">
        <v>43245</v>
      </c>
      <c r="C6218" t="s">
        <v>721</v>
      </c>
      <c r="D6218" s="3">
        <f>VLOOKUP(C6218,Index[],2,FALSE)</f>
        <v>53</v>
      </c>
      <c r="E6218" s="3">
        <f>VLOOKUP(C6218,Index[],3,FALSE)</f>
        <v>0</v>
      </c>
      <c r="F6218" s="3">
        <f>VLOOKUP(C6218,Index[],4,FALSE)</f>
        <v>0</v>
      </c>
      <c r="G6218" s="3">
        <f>VLOOKUP(C6218,Index[],5,FALSE)</f>
        <v>0</v>
      </c>
      <c r="H6218" t="s">
        <v>25</v>
      </c>
      <c r="I6218">
        <f>VLOOKUP(Table1[[#This Row],[trait_name]],Trait[],2,FALSE)</f>
        <v>7</v>
      </c>
      <c r="J6218" s="23" t="s">
        <v>26</v>
      </c>
      <c r="K6218" s="23">
        <v>1</v>
      </c>
      <c r="L6218" s="3" t="s">
        <v>27</v>
      </c>
      <c r="N6218" s="24"/>
      <c r="O6218"/>
    </row>
    <row r="6219" spans="1:15">
      <c r="A6219" s="66">
        <f>VLOOKUP(C6219,Index[],8,FALSE)</f>
        <v>43245</v>
      </c>
      <c r="B6219" s="5">
        <v>43301</v>
      </c>
      <c r="C6219" t="s">
        <v>721</v>
      </c>
      <c r="D6219" s="3">
        <f>VLOOKUP(C6219,Index[],2,FALSE)</f>
        <v>53</v>
      </c>
      <c r="E6219" s="3">
        <f>VLOOKUP(C6219,Index[],3,FALSE)</f>
        <v>0</v>
      </c>
      <c r="F6219" s="3">
        <f>VLOOKUP(C6219,Index[],4,FALSE)</f>
        <v>0</v>
      </c>
      <c r="G6219" s="3">
        <f>VLOOKUP(C6219,Index[],5,FALSE)</f>
        <v>0</v>
      </c>
      <c r="H6219" t="s">
        <v>686</v>
      </c>
      <c r="I6219">
        <f>VLOOKUP(Table1[[#This Row],[trait_name]],Trait[],2,FALSE)</f>
        <v>7</v>
      </c>
      <c r="J6219" s="23" t="s">
        <v>26</v>
      </c>
      <c r="K6219" s="23">
        <v>2</v>
      </c>
      <c r="L6219" s="3" t="s">
        <v>23</v>
      </c>
      <c r="M6219" s="3"/>
      <c r="N6219" s="23"/>
      <c r="O6219"/>
    </row>
    <row r="6220" spans="1:15">
      <c r="A6220" s="66">
        <f>VLOOKUP(C6220,Index[],8,FALSE)</f>
        <v>43245</v>
      </c>
      <c r="B6220" s="5">
        <v>43301</v>
      </c>
      <c r="C6220" t="s">
        <v>721</v>
      </c>
      <c r="D6220" s="3">
        <f>VLOOKUP(C6220,Index[],2,FALSE)</f>
        <v>53</v>
      </c>
      <c r="E6220" s="3">
        <f>VLOOKUP(C6220,Index[],3,FALSE)</f>
        <v>0</v>
      </c>
      <c r="F6220" s="3">
        <f>VLOOKUP(C6220,Index[],4,FALSE)</f>
        <v>0</v>
      </c>
      <c r="G6220" s="3">
        <f>VLOOKUP(C6220,Index[],5,FALSE)</f>
        <v>0</v>
      </c>
      <c r="H6220" t="s">
        <v>320</v>
      </c>
      <c r="I6220">
        <f>VLOOKUP(Table1[[#This Row],[trait_name]],Trait[],2,FALSE)</f>
        <v>7</v>
      </c>
      <c r="J6220" s="23" t="s">
        <v>26</v>
      </c>
      <c r="K6220" s="23">
        <v>3</v>
      </c>
      <c r="L6220" s="3" t="s">
        <v>23</v>
      </c>
      <c r="M6220" s="3"/>
      <c r="N6220" s="23"/>
      <c r="O6220"/>
    </row>
    <row r="6221" spans="1:15">
      <c r="A6221" s="66">
        <f>VLOOKUP(C6221,Index[],8,FALSE)</f>
        <v>43245</v>
      </c>
      <c r="B6221" s="5">
        <v>43245</v>
      </c>
      <c r="C6221" t="s">
        <v>721</v>
      </c>
      <c r="D6221" s="3">
        <f>VLOOKUP(C6221,Index[],2,FALSE)</f>
        <v>53</v>
      </c>
      <c r="E6221" s="3">
        <f>VLOOKUP(C6221,Index[],3,FALSE)</f>
        <v>0</v>
      </c>
      <c r="F6221" s="3">
        <f>VLOOKUP(C6221,Index[],4,FALSE)</f>
        <v>0</v>
      </c>
      <c r="G6221" s="3">
        <f>VLOOKUP(C6221,Index[],5,FALSE)</f>
        <v>0</v>
      </c>
      <c r="H6221" t="s">
        <v>525</v>
      </c>
      <c r="I6221">
        <f>VLOOKUP(Table1[[#This Row],[trait_name]],Trait[],2,FALSE)</f>
        <v>8</v>
      </c>
      <c r="J6221" s="23" t="s">
        <v>150</v>
      </c>
      <c r="K6221" s="23">
        <v>1</v>
      </c>
      <c r="L6221" s="3" t="s">
        <v>23</v>
      </c>
      <c r="N6221" s="23"/>
      <c r="O6221"/>
    </row>
    <row r="6222" spans="1:15">
      <c r="A6222" s="66">
        <f>VLOOKUP(C6222,Index[],8,FALSE)</f>
        <v>43245</v>
      </c>
      <c r="B6222" s="5">
        <v>43301</v>
      </c>
      <c r="C6222" t="s">
        <v>721</v>
      </c>
      <c r="D6222" s="3">
        <f>VLOOKUP(C6222,Index[],2,FALSE)</f>
        <v>53</v>
      </c>
      <c r="E6222" s="3">
        <f>VLOOKUP(C6222,Index[],3,FALSE)</f>
        <v>0</v>
      </c>
      <c r="F6222" s="3">
        <f>VLOOKUP(C6222,Index[],4,FALSE)</f>
        <v>0</v>
      </c>
      <c r="G6222" s="3">
        <f>VLOOKUP(C6222,Index[],5,FALSE)</f>
        <v>0</v>
      </c>
      <c r="I6222">
        <f>VLOOKUP(Table1[[#This Row],[trait_name]],Trait[],2,FALSE)</f>
        <v>8</v>
      </c>
      <c r="J6222" s="23" t="s">
        <v>150</v>
      </c>
      <c r="K6222" s="23">
        <v>2</v>
      </c>
      <c r="L6222" s="3"/>
      <c r="M6222" s="3"/>
      <c r="N6222" s="23"/>
      <c r="O6222"/>
    </row>
    <row r="6223" spans="1:15">
      <c r="A6223" s="66">
        <f>VLOOKUP(C6223,Index[],8,FALSE)</f>
        <v>43245</v>
      </c>
      <c r="B6223" s="5">
        <v>43301</v>
      </c>
      <c r="C6223" t="s">
        <v>721</v>
      </c>
      <c r="D6223" s="3">
        <f>VLOOKUP(C6223,Index[],2,FALSE)</f>
        <v>53</v>
      </c>
      <c r="E6223" s="3">
        <f>VLOOKUP(C6223,Index[],3,FALSE)</f>
        <v>0</v>
      </c>
      <c r="F6223" s="3">
        <f>VLOOKUP(C6223,Index[],4,FALSE)</f>
        <v>0</v>
      </c>
      <c r="G6223" s="3">
        <f>VLOOKUP(C6223,Index[],5,FALSE)</f>
        <v>0</v>
      </c>
      <c r="H6223" t="s">
        <v>525</v>
      </c>
      <c r="I6223">
        <f>VLOOKUP(Table1[[#This Row],[trait_name]],Trait[],2,FALSE)</f>
        <v>9</v>
      </c>
      <c r="J6223" s="23" t="s">
        <v>28</v>
      </c>
      <c r="K6223" s="23">
        <v>1</v>
      </c>
      <c r="L6223" s="3" t="s">
        <v>23</v>
      </c>
      <c r="M6223" s="3"/>
      <c r="N6223" s="23"/>
      <c r="O6223"/>
    </row>
    <row r="6224" spans="1:15">
      <c r="A6224" s="66">
        <f>VLOOKUP(C6224,Index[],8,FALSE)</f>
        <v>43245</v>
      </c>
      <c r="B6224" s="5">
        <v>43301</v>
      </c>
      <c r="C6224" t="s">
        <v>721</v>
      </c>
      <c r="D6224" s="3">
        <f>VLOOKUP(C6224,Index[],2,FALSE)</f>
        <v>53</v>
      </c>
      <c r="E6224" s="3">
        <f>VLOOKUP(C6224,Index[],3,FALSE)</f>
        <v>0</v>
      </c>
      <c r="F6224" s="3">
        <f>VLOOKUP(C6224,Index[],4,FALSE)</f>
        <v>0</v>
      </c>
      <c r="G6224" s="3">
        <f>VLOOKUP(C6224,Index[],5,FALSE)</f>
        <v>0</v>
      </c>
      <c r="H6224" t="s">
        <v>525</v>
      </c>
      <c r="I6224">
        <f>VLOOKUP(Table1[[#This Row],[trait_name]],Trait[],2,FALSE)</f>
        <v>10</v>
      </c>
      <c r="J6224" s="23" t="s">
        <v>29</v>
      </c>
      <c r="K6224" s="23">
        <v>1</v>
      </c>
      <c r="L6224" s="3" t="s">
        <v>23</v>
      </c>
      <c r="M6224" s="3"/>
      <c r="N6224" s="23"/>
      <c r="O6224"/>
    </row>
    <row r="6225" spans="1:15">
      <c r="A6225" s="66">
        <f>VLOOKUP(C6225,Index[],8,FALSE)</f>
        <v>43245</v>
      </c>
      <c r="B6225" s="5">
        <v>43301</v>
      </c>
      <c r="C6225" t="s">
        <v>721</v>
      </c>
      <c r="D6225" s="3">
        <f>VLOOKUP(C6225,Index[],2,FALSE)</f>
        <v>53</v>
      </c>
      <c r="E6225" s="3">
        <f>VLOOKUP(C6225,Index[],3,FALSE)</f>
        <v>0</v>
      </c>
      <c r="F6225" s="3">
        <f>VLOOKUP(C6225,Index[],4,FALSE)</f>
        <v>0</v>
      </c>
      <c r="G6225" s="3">
        <f>VLOOKUP(C6225,Index[],5,FALSE)</f>
        <v>0</v>
      </c>
      <c r="I6225">
        <f>VLOOKUP(Table1[[#This Row],[trait_name]],Trait[],2,FALSE)</f>
        <v>11</v>
      </c>
      <c r="J6225" s="23" t="s">
        <v>30</v>
      </c>
      <c r="K6225" s="23">
        <v>1</v>
      </c>
      <c r="L6225" s="3"/>
      <c r="M6225" s="3"/>
      <c r="N6225" s="23"/>
      <c r="O6225"/>
    </row>
    <row r="6226" spans="1:15">
      <c r="A6226" s="66">
        <f>VLOOKUP(C6226,Index[],8,FALSE)</f>
        <v>43245</v>
      </c>
      <c r="B6226" s="5">
        <v>43245</v>
      </c>
      <c r="C6226" t="s">
        <v>721</v>
      </c>
      <c r="D6226" s="3">
        <f>VLOOKUP(C6226,Index[],2,FALSE)</f>
        <v>53</v>
      </c>
      <c r="E6226" s="3">
        <f>VLOOKUP(C6226,Index[],3,FALSE)</f>
        <v>0</v>
      </c>
      <c r="F6226" s="3">
        <f>VLOOKUP(C6226,Index[],4,FALSE)</f>
        <v>0</v>
      </c>
      <c r="G6226" s="3">
        <f>VLOOKUP(C6226,Index[],5,FALSE)</f>
        <v>0</v>
      </c>
      <c r="H6226" t="s">
        <v>525</v>
      </c>
      <c r="I6226">
        <f>VLOOKUP(Table1[[#This Row],[trait_name]],Trait[],2,FALSE)</f>
        <v>12</v>
      </c>
      <c r="J6226" s="23" t="s">
        <v>151</v>
      </c>
      <c r="K6226" s="23">
        <v>1</v>
      </c>
      <c r="L6226" s="3" t="s">
        <v>23</v>
      </c>
      <c r="N6226" s="23"/>
      <c r="O6226"/>
    </row>
    <row r="6227" spans="1:15">
      <c r="A6227" s="66">
        <f>VLOOKUP(C6227,Index[],8,FALSE)</f>
        <v>43245</v>
      </c>
      <c r="B6227" s="5">
        <v>43301</v>
      </c>
      <c r="C6227" t="s">
        <v>721</v>
      </c>
      <c r="D6227" s="3">
        <f>VLOOKUP(C6227,Index[],2,FALSE)</f>
        <v>53</v>
      </c>
      <c r="E6227" s="3">
        <f>VLOOKUP(C6227,Index[],3,FALSE)</f>
        <v>0</v>
      </c>
      <c r="F6227" s="3">
        <f>VLOOKUP(C6227,Index[],4,FALSE)</f>
        <v>0</v>
      </c>
      <c r="G6227" s="3">
        <f>VLOOKUP(C6227,Index[],5,FALSE)</f>
        <v>0</v>
      </c>
      <c r="I6227">
        <f>VLOOKUP(Table1[[#This Row],[trait_name]],Trait[],2,FALSE)</f>
        <v>12</v>
      </c>
      <c r="J6227" s="23" t="s">
        <v>151</v>
      </c>
      <c r="K6227" s="23">
        <v>2</v>
      </c>
      <c r="L6227" s="3"/>
      <c r="M6227" s="3"/>
      <c r="N6227" s="23"/>
      <c r="O6227"/>
    </row>
    <row r="6228" spans="1:15">
      <c r="A6228" s="66">
        <f>VLOOKUP(C6228,Index[],8,FALSE)</f>
        <v>43245</v>
      </c>
      <c r="B6228" s="5">
        <v>43301</v>
      </c>
      <c r="C6228" t="s">
        <v>721</v>
      </c>
      <c r="D6228" s="3">
        <f>VLOOKUP(C6228,Index[],2,FALSE)</f>
        <v>53</v>
      </c>
      <c r="E6228" s="3">
        <f>VLOOKUP(C6228,Index[],3,FALSE)</f>
        <v>0</v>
      </c>
      <c r="F6228" s="3">
        <f>VLOOKUP(C6228,Index[],4,FALSE)</f>
        <v>0</v>
      </c>
      <c r="G6228" s="3">
        <f>VLOOKUP(C6228,Index[],5,FALSE)</f>
        <v>0</v>
      </c>
      <c r="I6228">
        <f>VLOOKUP(Table1[[#This Row],[trait_name]],Trait[],2,FALSE)</f>
        <v>13</v>
      </c>
      <c r="J6228" s="23" t="s">
        <v>369</v>
      </c>
      <c r="K6228" s="23">
        <v>1</v>
      </c>
      <c r="L6228" s="3"/>
      <c r="M6228" s="3"/>
      <c r="N6228" s="23"/>
      <c r="O6228"/>
    </row>
    <row r="6229" spans="1:15">
      <c r="A6229" s="66">
        <f>VLOOKUP(C6229,Index[],8,FALSE)</f>
        <v>43245</v>
      </c>
      <c r="B6229" s="5">
        <v>43245</v>
      </c>
      <c r="C6229" t="s">
        <v>721</v>
      </c>
      <c r="D6229" s="3">
        <f>VLOOKUP(C6229,Index[],2,FALSE)</f>
        <v>53</v>
      </c>
      <c r="E6229" s="3">
        <f>VLOOKUP(C6229,Index[],3,FALSE)</f>
        <v>0</v>
      </c>
      <c r="F6229" s="3">
        <f>VLOOKUP(C6229,Index[],4,FALSE)</f>
        <v>0</v>
      </c>
      <c r="G6229" s="3">
        <f>VLOOKUP(C6229,Index[],5,FALSE)</f>
        <v>0</v>
      </c>
      <c r="H6229" t="s">
        <v>525</v>
      </c>
      <c r="I6229">
        <f>VLOOKUP(Table1[[#This Row],[trait_name]],Trait[],2,FALSE)</f>
        <v>14</v>
      </c>
      <c r="J6229" s="23" t="s">
        <v>152</v>
      </c>
      <c r="K6229" s="23">
        <v>1</v>
      </c>
      <c r="L6229" s="3" t="s">
        <v>27</v>
      </c>
      <c r="N6229" s="23"/>
      <c r="O6229"/>
    </row>
    <row r="6230" spans="1:15">
      <c r="A6230" s="66">
        <f>VLOOKUP(C6230,Index[],8,FALSE)</f>
        <v>43245</v>
      </c>
      <c r="B6230" s="5">
        <v>43301</v>
      </c>
      <c r="C6230" t="s">
        <v>721</v>
      </c>
      <c r="D6230" s="3">
        <f>VLOOKUP(C6230,Index[],2,FALSE)</f>
        <v>53</v>
      </c>
      <c r="E6230" s="3">
        <f>VLOOKUP(C6230,Index[],3,FALSE)</f>
        <v>0</v>
      </c>
      <c r="F6230" s="3">
        <f>VLOOKUP(C6230,Index[],4,FALSE)</f>
        <v>0</v>
      </c>
      <c r="G6230" s="3">
        <f>VLOOKUP(C6230,Index[],5,FALSE)</f>
        <v>0</v>
      </c>
      <c r="H6230" t="s">
        <v>485</v>
      </c>
      <c r="I6230">
        <f>VLOOKUP(Table1[[#This Row],[trait_name]],Trait[],2,FALSE)</f>
        <v>14</v>
      </c>
      <c r="J6230" s="23" t="s">
        <v>152</v>
      </c>
      <c r="K6230" s="23">
        <v>2</v>
      </c>
      <c r="L6230" s="3" t="s">
        <v>27</v>
      </c>
      <c r="M6230" s="3"/>
      <c r="N6230" s="23"/>
      <c r="O6230"/>
    </row>
    <row r="6231" spans="1:15">
      <c r="A6231" s="66">
        <f>VLOOKUP(C6231,Index[],8,FALSE)</f>
        <v>43245</v>
      </c>
      <c r="B6231" s="5">
        <v>43301</v>
      </c>
      <c r="C6231" t="s">
        <v>721</v>
      </c>
      <c r="D6231" s="3">
        <f>VLOOKUP(C6231,Index[],2,FALSE)</f>
        <v>53</v>
      </c>
      <c r="E6231" s="3">
        <f>VLOOKUP(C6231,Index[],3,FALSE)</f>
        <v>0</v>
      </c>
      <c r="F6231" s="3">
        <f>VLOOKUP(C6231,Index[],4,FALSE)</f>
        <v>0</v>
      </c>
      <c r="G6231" s="3">
        <f>VLOOKUP(C6231,Index[],5,FALSE)</f>
        <v>0</v>
      </c>
      <c r="I6231">
        <f>VLOOKUP(Table1[[#This Row],[trait_name]],Trait[],2,FALSE)</f>
        <v>15</v>
      </c>
      <c r="J6231" s="23" t="s">
        <v>31</v>
      </c>
      <c r="K6231" s="23">
        <v>1</v>
      </c>
      <c r="L6231" s="3"/>
      <c r="N6231" s="23"/>
      <c r="O6231"/>
    </row>
    <row r="6232" spans="1:15">
      <c r="A6232" s="66">
        <f>VLOOKUP(C6232,Index[],8,FALSE)</f>
        <v>43245</v>
      </c>
      <c r="B6232" s="5">
        <v>43301</v>
      </c>
      <c r="C6232" t="s">
        <v>721</v>
      </c>
      <c r="D6232" s="3">
        <f>VLOOKUP(C6232,Index[],2,FALSE)</f>
        <v>53</v>
      </c>
      <c r="E6232" s="3">
        <f>VLOOKUP(C6232,Index[],3,FALSE)</f>
        <v>0</v>
      </c>
      <c r="F6232" s="3">
        <f>VLOOKUP(C6232,Index[],4,FALSE)</f>
        <v>0</v>
      </c>
      <c r="G6232" s="3">
        <f>VLOOKUP(C6232,Index[],5,FALSE)</f>
        <v>0</v>
      </c>
      <c r="I6232">
        <f>VLOOKUP(Table1[[#This Row],[trait_name]],Trait[],2,FALSE)</f>
        <v>15</v>
      </c>
      <c r="J6232" s="23" t="s">
        <v>31</v>
      </c>
      <c r="K6232" s="23">
        <v>2</v>
      </c>
      <c r="L6232" s="3"/>
      <c r="M6232" s="3"/>
      <c r="N6232" s="23"/>
      <c r="O6232"/>
    </row>
    <row r="6233" spans="1:15">
      <c r="A6233" s="66">
        <f>VLOOKUP(C6233,Index[],8,FALSE)</f>
        <v>43245</v>
      </c>
      <c r="B6233" s="25">
        <v>43245</v>
      </c>
      <c r="C6233" s="4" t="s">
        <v>721</v>
      </c>
      <c r="D6233" s="3">
        <f>VLOOKUP(C6233,Index[],2,FALSE)</f>
        <v>53</v>
      </c>
      <c r="E6233" s="3">
        <f>VLOOKUP(C6233,Index[],3,FALSE)</f>
        <v>0</v>
      </c>
      <c r="F6233" s="3">
        <f>VLOOKUP(C6233,Index[],4,FALSE)</f>
        <v>0</v>
      </c>
      <c r="G6233" s="3">
        <f>VLOOKUP(C6233,Index[],5,FALSE)</f>
        <v>0</v>
      </c>
      <c r="I6233">
        <f>VLOOKUP(Table1[[#This Row],[trait_name]],Trait[],2,FALSE)</f>
        <v>16</v>
      </c>
      <c r="J6233" s="24" t="s">
        <v>32</v>
      </c>
      <c r="K6233" s="23">
        <v>1</v>
      </c>
      <c r="L6233" s="3"/>
      <c r="N6233" s="23"/>
      <c r="O6233"/>
    </row>
    <row r="6234" spans="1:15">
      <c r="A6234" s="66">
        <f>VLOOKUP(C6234,Index[],8,FALSE)</f>
        <v>43245</v>
      </c>
      <c r="B6234" s="5">
        <v>43301</v>
      </c>
      <c r="C6234" t="s">
        <v>721</v>
      </c>
      <c r="D6234" s="3">
        <f>VLOOKUP(C6234,Index[],2,FALSE)</f>
        <v>53</v>
      </c>
      <c r="E6234" s="3">
        <f>VLOOKUP(C6234,Index[],3,FALSE)</f>
        <v>0</v>
      </c>
      <c r="F6234" s="3">
        <f>VLOOKUP(C6234,Index[],4,FALSE)</f>
        <v>0</v>
      </c>
      <c r="G6234" s="3">
        <f>VLOOKUP(C6234,Index[],5,FALSE)</f>
        <v>0</v>
      </c>
      <c r="I6234">
        <f>VLOOKUP(Table1[[#This Row],[trait_name]],Trait[],2,FALSE)</f>
        <v>16</v>
      </c>
      <c r="J6234" s="23" t="s">
        <v>32</v>
      </c>
      <c r="K6234" s="23">
        <v>2</v>
      </c>
      <c r="L6234" s="3"/>
      <c r="M6234" s="3"/>
      <c r="N6234" s="23"/>
      <c r="O6234"/>
    </row>
    <row r="6235" spans="1:15">
      <c r="A6235" s="66">
        <f>VLOOKUP(C6235,Index[],8,FALSE)</f>
        <v>43245</v>
      </c>
      <c r="B6235" s="5">
        <v>43245</v>
      </c>
      <c r="C6235" t="s">
        <v>721</v>
      </c>
      <c r="D6235" s="3">
        <f>VLOOKUP(C6235,Index[],2,FALSE)</f>
        <v>53</v>
      </c>
      <c r="E6235" s="3">
        <f>VLOOKUP(C6235,Index[],3,FALSE)</f>
        <v>0</v>
      </c>
      <c r="F6235" s="3">
        <f>VLOOKUP(C6235,Index[],4,FALSE)</f>
        <v>0</v>
      </c>
      <c r="G6235" s="3">
        <f>VLOOKUP(C6235,Index[],5,FALSE)</f>
        <v>0</v>
      </c>
      <c r="H6235" t="s">
        <v>25</v>
      </c>
      <c r="I6235">
        <f>VLOOKUP(Table1[[#This Row],[trait_name]],Trait[],2,FALSE)</f>
        <v>17</v>
      </c>
      <c r="J6235" s="23" t="s">
        <v>33</v>
      </c>
      <c r="K6235" s="23">
        <v>3</v>
      </c>
      <c r="L6235" s="3" t="s">
        <v>34</v>
      </c>
      <c r="N6235" s="23"/>
      <c r="O6235"/>
    </row>
    <row r="6236" spans="1:15">
      <c r="A6236" s="66">
        <f>VLOOKUP(C6236,Index[],8,FALSE)</f>
        <v>43245</v>
      </c>
      <c r="B6236" s="5">
        <v>43301</v>
      </c>
      <c r="C6236" t="s">
        <v>721</v>
      </c>
      <c r="D6236" s="3">
        <f>VLOOKUP(C6236,Index[],2,FALSE)</f>
        <v>53</v>
      </c>
      <c r="E6236" s="3">
        <f>VLOOKUP(C6236,Index[],3,FALSE)</f>
        <v>0</v>
      </c>
      <c r="F6236" s="3">
        <f>VLOOKUP(C6236,Index[],4,FALSE)</f>
        <v>0</v>
      </c>
      <c r="G6236" s="3">
        <f>VLOOKUP(C6236,Index[],5,FALSE)</f>
        <v>0</v>
      </c>
      <c r="H6236" t="s">
        <v>207</v>
      </c>
      <c r="I6236">
        <f>VLOOKUP(Table1[[#This Row],[trait_name]],Trait[],2,FALSE)</f>
        <v>17</v>
      </c>
      <c r="J6236" s="23" t="s">
        <v>33</v>
      </c>
      <c r="K6236" s="23">
        <v>4</v>
      </c>
      <c r="L6236" s="3" t="s">
        <v>396</v>
      </c>
      <c r="M6236" s="3"/>
      <c r="N6236" s="23"/>
      <c r="O6236"/>
    </row>
    <row r="6237" spans="1:15">
      <c r="A6237" s="66">
        <f>VLOOKUP(C6237,Index[],8,FALSE)</f>
        <v>43245</v>
      </c>
      <c r="B6237" s="5">
        <v>43245</v>
      </c>
      <c r="C6237" t="s">
        <v>721</v>
      </c>
      <c r="D6237" s="3">
        <f>VLOOKUP(C6237,Index[],2,FALSE)</f>
        <v>53</v>
      </c>
      <c r="E6237" s="3">
        <f>VLOOKUP(C6237,Index[],3,FALSE)</f>
        <v>0</v>
      </c>
      <c r="F6237" s="3">
        <f>VLOOKUP(C6237,Index[],4,FALSE)</f>
        <v>0</v>
      </c>
      <c r="G6237" s="3">
        <f>VLOOKUP(C6237,Index[],5,FALSE)</f>
        <v>0</v>
      </c>
      <c r="H6237" t="s">
        <v>25</v>
      </c>
      <c r="I6237">
        <f>VLOOKUP(Table1[[#This Row],[trait_name]],Trait[],2,FALSE)</f>
        <v>17</v>
      </c>
      <c r="J6237" s="23" t="s">
        <v>33</v>
      </c>
      <c r="K6237" s="23">
        <v>2</v>
      </c>
      <c r="L6237" s="3" t="s">
        <v>35</v>
      </c>
      <c r="N6237" s="23"/>
      <c r="O6237"/>
    </row>
    <row r="6238" spans="1:15">
      <c r="A6238" s="66">
        <f>VLOOKUP(C6238,Index[],8,FALSE)</f>
        <v>43245</v>
      </c>
      <c r="B6238" s="5">
        <v>43245</v>
      </c>
      <c r="C6238" t="s">
        <v>721</v>
      </c>
      <c r="D6238" s="3">
        <f>VLOOKUP(C6238,Index[],2,FALSE)</f>
        <v>53</v>
      </c>
      <c r="E6238" s="3">
        <f>VLOOKUP(C6238,Index[],3,FALSE)</f>
        <v>0</v>
      </c>
      <c r="F6238" s="3">
        <f>VLOOKUP(C6238,Index[],4,FALSE)</f>
        <v>0</v>
      </c>
      <c r="G6238" s="3">
        <f>VLOOKUP(C6238,Index[],5,FALSE)</f>
        <v>0</v>
      </c>
      <c r="H6238" t="s">
        <v>525</v>
      </c>
      <c r="I6238">
        <f>VLOOKUP(Table1[[#This Row],[trait_name]],Trait[],2,FALSE)</f>
        <v>17</v>
      </c>
      <c r="J6238" s="23" t="s">
        <v>33</v>
      </c>
      <c r="K6238" s="23">
        <v>1</v>
      </c>
      <c r="L6238" s="3" t="s">
        <v>36</v>
      </c>
      <c r="N6238" s="23"/>
      <c r="O6238"/>
    </row>
    <row r="6239" spans="1:15">
      <c r="A6239" s="66">
        <f>VLOOKUP(C6239,Index[],8,FALSE)</f>
        <v>43245</v>
      </c>
      <c r="B6239" s="5">
        <v>43301</v>
      </c>
      <c r="C6239" t="s">
        <v>721</v>
      </c>
      <c r="D6239" s="3">
        <f>VLOOKUP(C6239,Index[],2,FALSE)</f>
        <v>53</v>
      </c>
      <c r="E6239" s="3">
        <f>VLOOKUP(C6239,Index[],3,FALSE)</f>
        <v>0</v>
      </c>
      <c r="F6239" s="3">
        <f>VLOOKUP(C6239,Index[],4,FALSE)</f>
        <v>0</v>
      </c>
      <c r="G6239" s="3">
        <f>VLOOKUP(C6239,Index[],5,FALSE)</f>
        <v>0</v>
      </c>
      <c r="H6239" t="s">
        <v>525</v>
      </c>
      <c r="I6239">
        <f>VLOOKUP(Table1[[#This Row],[trait_name]],Trait[],2,FALSE)</f>
        <v>18</v>
      </c>
      <c r="J6239" s="23" t="s">
        <v>37</v>
      </c>
      <c r="K6239" s="23">
        <v>2</v>
      </c>
      <c r="L6239" s="3" t="s">
        <v>724</v>
      </c>
      <c r="M6239" s="3"/>
      <c r="N6239" s="23"/>
      <c r="O6239"/>
    </row>
    <row r="6240" spans="1:15">
      <c r="A6240" s="66">
        <f>VLOOKUP(C6240,Index[],8,FALSE)</f>
        <v>43245</v>
      </c>
      <c r="B6240" s="25">
        <v>43245</v>
      </c>
      <c r="C6240" s="4" t="s">
        <v>721</v>
      </c>
      <c r="D6240" s="3">
        <f>VLOOKUP(C6240,Index[],2,FALSE)</f>
        <v>53</v>
      </c>
      <c r="E6240" s="3">
        <f>VLOOKUP(C6240,Index[],3,FALSE)</f>
        <v>0</v>
      </c>
      <c r="F6240" s="3">
        <f>VLOOKUP(C6240,Index[],4,FALSE)</f>
        <v>0</v>
      </c>
      <c r="G6240" s="3">
        <f>VLOOKUP(C6240,Index[],5,FALSE)</f>
        <v>0</v>
      </c>
      <c r="H6240" t="s">
        <v>525</v>
      </c>
      <c r="I6240">
        <f>VLOOKUP(Table1[[#This Row],[trait_name]],Trait[],2,FALSE)</f>
        <v>18</v>
      </c>
      <c r="J6240" s="23" t="s">
        <v>37</v>
      </c>
      <c r="K6240" s="23">
        <v>1</v>
      </c>
      <c r="L6240" s="3" t="s">
        <v>200</v>
      </c>
      <c r="N6240" s="23"/>
      <c r="O6240"/>
    </row>
    <row r="6241" spans="1:15">
      <c r="A6241" s="66">
        <f>VLOOKUP(C6241,Index[],8,FALSE)</f>
        <v>43245</v>
      </c>
      <c r="B6241" s="5">
        <v>43245</v>
      </c>
      <c r="C6241" t="s">
        <v>721</v>
      </c>
      <c r="D6241" s="3">
        <f>VLOOKUP(C6241,Index[],2,FALSE)</f>
        <v>53</v>
      </c>
      <c r="E6241" s="3">
        <f>VLOOKUP(C6241,Index[],3,FALSE)</f>
        <v>0</v>
      </c>
      <c r="F6241" s="3">
        <f>VLOOKUP(C6241,Index[],4,FALSE)</f>
        <v>0</v>
      </c>
      <c r="G6241" s="3">
        <f>VLOOKUP(C6241,Index[],5,FALSE)</f>
        <v>0</v>
      </c>
      <c r="H6241" t="s">
        <v>485</v>
      </c>
      <c r="I6241">
        <f>VLOOKUP(Table1[[#This Row],[trait_name]],Trait[],2,FALSE)</f>
        <v>19</v>
      </c>
      <c r="J6241" s="23" t="s">
        <v>38</v>
      </c>
      <c r="K6241" s="23">
        <v>2</v>
      </c>
      <c r="L6241" s="3" t="s">
        <v>156</v>
      </c>
      <c r="N6241" s="23"/>
      <c r="O6241"/>
    </row>
    <row r="6242" spans="1:15">
      <c r="A6242" s="66">
        <f>VLOOKUP(C6242,Index[],8,FALSE)</f>
        <v>43245</v>
      </c>
      <c r="B6242" s="5">
        <v>43245</v>
      </c>
      <c r="C6242" t="s">
        <v>721</v>
      </c>
      <c r="D6242" s="3">
        <f>VLOOKUP(C6242,Index[],2,FALSE)</f>
        <v>53</v>
      </c>
      <c r="E6242" s="3">
        <f>VLOOKUP(C6242,Index[],3,FALSE)</f>
        <v>0</v>
      </c>
      <c r="F6242" s="3">
        <f>VLOOKUP(C6242,Index[],4,FALSE)</f>
        <v>0</v>
      </c>
      <c r="G6242" s="3">
        <f>VLOOKUP(C6242,Index[],5,FALSE)</f>
        <v>0</v>
      </c>
      <c r="H6242" t="s">
        <v>525</v>
      </c>
      <c r="I6242">
        <f>VLOOKUP(Table1[[#This Row],[trait_name]],Trait[],2,FALSE)</f>
        <v>19</v>
      </c>
      <c r="J6242" s="23" t="s">
        <v>38</v>
      </c>
      <c r="K6242" s="23">
        <v>3</v>
      </c>
      <c r="L6242" s="3" t="s">
        <v>156</v>
      </c>
      <c r="N6242" s="23"/>
      <c r="O6242"/>
    </row>
    <row r="6243" spans="1:15">
      <c r="A6243" s="66">
        <f>VLOOKUP(C6243,Index[],8,FALSE)</f>
        <v>43245</v>
      </c>
      <c r="B6243" s="5">
        <v>43245</v>
      </c>
      <c r="C6243" t="s">
        <v>721</v>
      </c>
      <c r="D6243" s="3">
        <f>VLOOKUP(C6243,Index[],2,FALSE)</f>
        <v>53</v>
      </c>
      <c r="E6243" s="3">
        <f>VLOOKUP(C6243,Index[],3,FALSE)</f>
        <v>0</v>
      </c>
      <c r="F6243" s="3">
        <f>VLOOKUP(C6243,Index[],4,FALSE)</f>
        <v>0</v>
      </c>
      <c r="G6243" s="3">
        <f>VLOOKUP(C6243,Index[],5,FALSE)</f>
        <v>0</v>
      </c>
      <c r="H6243" t="s">
        <v>525</v>
      </c>
      <c r="I6243">
        <f>VLOOKUP(Table1[[#This Row],[trait_name]],Trait[],2,FALSE)</f>
        <v>19</v>
      </c>
      <c r="J6243" s="23" t="s">
        <v>38</v>
      </c>
      <c r="K6243" s="23">
        <v>1</v>
      </c>
      <c r="L6243" s="3" t="s">
        <v>157</v>
      </c>
      <c r="N6243" s="23"/>
      <c r="O6243"/>
    </row>
    <row r="6244" spans="1:15">
      <c r="A6244" s="66">
        <f>VLOOKUP(C6244,Index[],8,FALSE)</f>
        <v>43245</v>
      </c>
      <c r="B6244" s="5">
        <v>43301</v>
      </c>
      <c r="C6244" t="s">
        <v>721</v>
      </c>
      <c r="D6244" s="3">
        <f>VLOOKUP(C6244,Index[],2,FALSE)</f>
        <v>53</v>
      </c>
      <c r="E6244" s="3">
        <f>VLOOKUP(C6244,Index[],3,FALSE)</f>
        <v>0</v>
      </c>
      <c r="F6244" s="3">
        <f>VLOOKUP(C6244,Index[],4,FALSE)</f>
        <v>0</v>
      </c>
      <c r="G6244" s="3">
        <f>VLOOKUP(C6244,Index[],5,FALSE)</f>
        <v>0</v>
      </c>
      <c r="H6244" t="s">
        <v>485</v>
      </c>
      <c r="I6244">
        <f>VLOOKUP(Table1[[#This Row],[trait_name]],Trait[],2,FALSE)</f>
        <v>19</v>
      </c>
      <c r="J6244" s="23" t="s">
        <v>38</v>
      </c>
      <c r="K6244" s="23">
        <v>4</v>
      </c>
      <c r="L6244" s="3" t="s">
        <v>157</v>
      </c>
      <c r="M6244" s="3"/>
      <c r="N6244" s="23"/>
      <c r="O6244"/>
    </row>
    <row r="6245" spans="1:15">
      <c r="A6245" s="66">
        <f>VLOOKUP(C6245,Index[],8,FALSE)</f>
        <v>43245</v>
      </c>
      <c r="B6245" s="5">
        <v>43311</v>
      </c>
      <c r="C6245" t="s">
        <v>721</v>
      </c>
      <c r="D6245" s="3">
        <f>VLOOKUP(C6245,Index[],2,FALSE)</f>
        <v>53</v>
      </c>
      <c r="E6245" s="3">
        <f>VLOOKUP(C6245,Index[],3,FALSE)</f>
        <v>0</v>
      </c>
      <c r="F6245" s="3">
        <f>VLOOKUP(C6245,Index[],4,FALSE)</f>
        <v>0</v>
      </c>
      <c r="G6245" s="3">
        <f>VLOOKUP(C6245,Index[],5,FALSE)</f>
        <v>0</v>
      </c>
      <c r="H6245" t="s">
        <v>485</v>
      </c>
      <c r="I6245">
        <f>VLOOKUP(Table1[[#This Row],[trait_name]],Trait[],2,FALSE)</f>
        <v>20</v>
      </c>
      <c r="J6245" s="23" t="s">
        <v>41</v>
      </c>
      <c r="K6245" s="23">
        <v>1</v>
      </c>
      <c r="L6245" s="3" t="s">
        <v>158</v>
      </c>
      <c r="M6245" s="3"/>
      <c r="N6245" s="23"/>
      <c r="O6245"/>
    </row>
    <row r="6246" spans="1:15">
      <c r="A6246" s="66">
        <f>VLOOKUP(C6246,Index[],8,FALSE)</f>
        <v>43245</v>
      </c>
      <c r="B6246" s="25">
        <v>43245</v>
      </c>
      <c r="C6246" s="4" t="s">
        <v>721</v>
      </c>
      <c r="D6246" s="3">
        <f>VLOOKUP(C6246,Index[],2,FALSE)</f>
        <v>53</v>
      </c>
      <c r="E6246" s="3">
        <f>VLOOKUP(C6246,Index[],3,FALSE)</f>
        <v>0</v>
      </c>
      <c r="F6246" s="3">
        <f>VLOOKUP(C6246,Index[],4,FALSE)</f>
        <v>0</v>
      </c>
      <c r="G6246" s="3">
        <f>VLOOKUP(C6246,Index[],5,FALSE)</f>
        <v>0</v>
      </c>
      <c r="H6246" t="s">
        <v>525</v>
      </c>
      <c r="I6246">
        <f>VLOOKUP(Table1[[#This Row],[trait_name]],Trait[],2,FALSE)</f>
        <v>21</v>
      </c>
      <c r="J6246" s="23" t="s">
        <v>43</v>
      </c>
      <c r="K6246" s="23">
        <v>1</v>
      </c>
      <c r="L6246" s="3" t="s">
        <v>44</v>
      </c>
      <c r="N6246" s="24"/>
      <c r="O6246"/>
    </row>
    <row r="6247" spans="1:15">
      <c r="A6247" s="66">
        <f>VLOOKUP(C6247,Index[],8,FALSE)</f>
        <v>43245</v>
      </c>
      <c r="B6247" s="5">
        <v>43301</v>
      </c>
      <c r="C6247" t="s">
        <v>721</v>
      </c>
      <c r="D6247" s="3">
        <f>VLOOKUP(C6247,Index[],2,FALSE)</f>
        <v>53</v>
      </c>
      <c r="E6247" s="3">
        <f>VLOOKUP(C6247,Index[],3,FALSE)</f>
        <v>0</v>
      </c>
      <c r="F6247" s="3">
        <f>VLOOKUP(C6247,Index[],4,FALSE)</f>
        <v>0</v>
      </c>
      <c r="G6247" s="3">
        <f>VLOOKUP(C6247,Index[],5,FALSE)</f>
        <v>0</v>
      </c>
      <c r="H6247" t="s">
        <v>525</v>
      </c>
      <c r="I6247">
        <f>VLOOKUP(Table1[[#This Row],[trait_name]],Trait[],2,FALSE)</f>
        <v>21</v>
      </c>
      <c r="J6247" s="23" t="s">
        <v>43</v>
      </c>
      <c r="K6247" s="23">
        <v>2</v>
      </c>
      <c r="L6247" s="3" t="s">
        <v>45</v>
      </c>
      <c r="M6247" s="3"/>
      <c r="N6247" s="23"/>
      <c r="O6247"/>
    </row>
    <row r="6248" spans="1:15">
      <c r="A6248" s="66">
        <f>VLOOKUP(C6248,Index[],8,FALSE)</f>
        <v>43245</v>
      </c>
      <c r="B6248" s="5">
        <v>43301</v>
      </c>
      <c r="C6248" t="s">
        <v>721</v>
      </c>
      <c r="D6248" s="3">
        <f>VLOOKUP(C6248,Index[],2,FALSE)</f>
        <v>53</v>
      </c>
      <c r="E6248" s="3">
        <f>VLOOKUP(C6248,Index[],3,FALSE)</f>
        <v>0</v>
      </c>
      <c r="F6248" s="3">
        <f>VLOOKUP(C6248,Index[],4,FALSE)</f>
        <v>0</v>
      </c>
      <c r="G6248" s="3">
        <f>VLOOKUP(C6248,Index[],5,FALSE)</f>
        <v>0</v>
      </c>
      <c r="H6248" t="s">
        <v>485</v>
      </c>
      <c r="I6248">
        <f>VLOOKUP(Table1[[#This Row],[trait_name]],Trait[],2,FALSE)</f>
        <v>22</v>
      </c>
      <c r="J6248" s="23" t="s">
        <v>47</v>
      </c>
      <c r="K6248" s="23">
        <v>1</v>
      </c>
      <c r="L6248" s="3" t="s">
        <v>128</v>
      </c>
      <c r="M6248" s="3"/>
      <c r="N6248" s="23"/>
      <c r="O6248"/>
    </row>
    <row r="6249" spans="1:15">
      <c r="A6249" s="66">
        <f>VLOOKUP(C6249,Index[],8,FALSE)</f>
        <v>43245</v>
      </c>
      <c r="B6249" s="5">
        <v>43301</v>
      </c>
      <c r="C6249" t="s">
        <v>721</v>
      </c>
      <c r="D6249" s="3">
        <f>VLOOKUP(C6249,Index[],2,FALSE)</f>
        <v>53</v>
      </c>
      <c r="E6249" s="3">
        <f>VLOOKUP(C6249,Index[],3,FALSE)</f>
        <v>0</v>
      </c>
      <c r="F6249" s="3">
        <f>VLOOKUP(C6249,Index[],4,FALSE)</f>
        <v>0</v>
      </c>
      <c r="G6249" s="3">
        <f>VLOOKUP(C6249,Index[],5,FALSE)</f>
        <v>0</v>
      </c>
      <c r="I6249">
        <f>VLOOKUP(Table1[[#This Row],[trait_name]],Trait[],2,FALSE)</f>
        <v>23</v>
      </c>
      <c r="J6249" s="23" t="s">
        <v>49</v>
      </c>
      <c r="K6249" s="23">
        <v>6</v>
      </c>
      <c r="L6249" s="3" t="s">
        <v>725</v>
      </c>
      <c r="M6249" s="3"/>
      <c r="N6249" s="23"/>
      <c r="O6249"/>
    </row>
    <row r="6250" spans="1:15">
      <c r="A6250" s="66">
        <f>VLOOKUP(C6250,Index[],8,FALSE)</f>
        <v>43245</v>
      </c>
      <c r="B6250" s="5">
        <v>43301</v>
      </c>
      <c r="C6250" t="s">
        <v>721</v>
      </c>
      <c r="D6250" s="3">
        <f>VLOOKUP(C6250,Index[],2,FALSE)</f>
        <v>53</v>
      </c>
      <c r="E6250" s="3">
        <f>VLOOKUP(C6250,Index[],3,FALSE)</f>
        <v>0</v>
      </c>
      <c r="F6250" s="3">
        <f>VLOOKUP(C6250,Index[],4,FALSE)</f>
        <v>0</v>
      </c>
      <c r="G6250" s="3">
        <f>VLOOKUP(C6250,Index[],5,FALSE)</f>
        <v>0</v>
      </c>
      <c r="H6250" t="s">
        <v>320</v>
      </c>
      <c r="I6250">
        <f>VLOOKUP(Table1[[#This Row],[trait_name]],Trait[],2,FALSE)</f>
        <v>23</v>
      </c>
      <c r="J6250" s="23" t="s">
        <v>49</v>
      </c>
      <c r="K6250" s="23">
        <v>2</v>
      </c>
      <c r="L6250" s="3" t="s">
        <v>19</v>
      </c>
      <c r="M6250" s="3"/>
      <c r="N6250" s="23"/>
      <c r="O6250"/>
    </row>
    <row r="6251" spans="1:15">
      <c r="A6251" s="66">
        <f>VLOOKUP(C6251,Index[],8,FALSE)</f>
        <v>43245</v>
      </c>
      <c r="B6251" s="5">
        <v>43301</v>
      </c>
      <c r="C6251" t="s">
        <v>721</v>
      </c>
      <c r="D6251" s="3">
        <f>VLOOKUP(C6251,Index[],2,FALSE)</f>
        <v>53</v>
      </c>
      <c r="E6251" s="3">
        <f>VLOOKUP(C6251,Index[],3,FALSE)</f>
        <v>0</v>
      </c>
      <c r="F6251" s="3">
        <f>VLOOKUP(C6251,Index[],4,FALSE)</f>
        <v>0</v>
      </c>
      <c r="G6251" s="3">
        <f>VLOOKUP(C6251,Index[],5,FALSE)</f>
        <v>0</v>
      </c>
      <c r="H6251" t="s">
        <v>485</v>
      </c>
      <c r="I6251">
        <f>VLOOKUP(Table1[[#This Row],[trait_name]],Trait[],2,FALSE)</f>
        <v>23</v>
      </c>
      <c r="J6251" s="23" t="s">
        <v>49</v>
      </c>
      <c r="K6251" s="23">
        <v>4</v>
      </c>
      <c r="L6251" s="3" t="s">
        <v>418</v>
      </c>
      <c r="M6251" s="3"/>
      <c r="N6251" s="23"/>
      <c r="O6251"/>
    </row>
    <row r="6252" spans="1:15">
      <c r="A6252" s="66">
        <f>VLOOKUP(C6252,Index[],8,FALSE)</f>
        <v>43245</v>
      </c>
      <c r="B6252" s="5">
        <v>43301</v>
      </c>
      <c r="C6252" t="s">
        <v>721</v>
      </c>
      <c r="D6252" s="3">
        <f>VLOOKUP(C6252,Index[],2,FALSE)</f>
        <v>53</v>
      </c>
      <c r="E6252" s="3">
        <f>VLOOKUP(C6252,Index[],3,FALSE)</f>
        <v>0</v>
      </c>
      <c r="F6252" s="3">
        <f>VLOOKUP(C6252,Index[],4,FALSE)</f>
        <v>0</v>
      </c>
      <c r="G6252" s="3">
        <f>VLOOKUP(C6252,Index[],5,FALSE)</f>
        <v>0</v>
      </c>
      <c r="I6252">
        <f>VLOOKUP(Table1[[#This Row],[trait_name]],Trait[],2,FALSE)</f>
        <v>23</v>
      </c>
      <c r="J6252" s="23" t="s">
        <v>49</v>
      </c>
      <c r="K6252" s="23">
        <v>1</v>
      </c>
      <c r="L6252" s="3" t="s">
        <v>51</v>
      </c>
      <c r="N6252" s="23"/>
      <c r="O6252"/>
    </row>
    <row r="6253" spans="1:15">
      <c r="A6253" s="66">
        <f>VLOOKUP(C6253,Index[],8,FALSE)</f>
        <v>43245</v>
      </c>
      <c r="B6253" s="5">
        <v>43301</v>
      </c>
      <c r="C6253" t="s">
        <v>721</v>
      </c>
      <c r="D6253" s="3">
        <f>VLOOKUP(C6253,Index[],2,FALSE)</f>
        <v>53</v>
      </c>
      <c r="E6253" s="3">
        <f>VLOOKUP(C6253,Index[],3,FALSE)</f>
        <v>0</v>
      </c>
      <c r="F6253" s="3">
        <f>VLOOKUP(C6253,Index[],4,FALSE)</f>
        <v>0</v>
      </c>
      <c r="G6253" s="3">
        <f>VLOOKUP(C6253,Index[],5,FALSE)</f>
        <v>0</v>
      </c>
      <c r="H6253" t="s">
        <v>207</v>
      </c>
      <c r="I6253">
        <f>VLOOKUP(Table1[[#This Row],[trait_name]],Trait[],2,FALSE)</f>
        <v>23</v>
      </c>
      <c r="J6253" s="23" t="s">
        <v>49</v>
      </c>
      <c r="K6253" s="23">
        <v>5</v>
      </c>
      <c r="L6253" s="3" t="s">
        <v>539</v>
      </c>
      <c r="M6253" s="3"/>
      <c r="N6253" s="23"/>
      <c r="O6253"/>
    </row>
    <row r="6254" spans="1:15">
      <c r="A6254" s="66">
        <f>VLOOKUP(C6254,Index[],8,FALSE)</f>
        <v>43245</v>
      </c>
      <c r="B6254" s="5">
        <v>43301</v>
      </c>
      <c r="C6254" t="s">
        <v>721</v>
      </c>
      <c r="D6254" s="3">
        <f>VLOOKUP(C6254,Index[],2,FALSE)</f>
        <v>53</v>
      </c>
      <c r="E6254" s="3">
        <f>VLOOKUP(C6254,Index[],3,FALSE)</f>
        <v>0</v>
      </c>
      <c r="F6254" s="3">
        <f>VLOOKUP(C6254,Index[],4,FALSE)</f>
        <v>0</v>
      </c>
      <c r="G6254" s="3">
        <f>VLOOKUP(C6254,Index[],5,FALSE)</f>
        <v>0</v>
      </c>
      <c r="H6254" t="s">
        <v>485</v>
      </c>
      <c r="I6254">
        <f>VLOOKUP(Table1[[#This Row],[trait_name]],Trait[],2,FALSE)</f>
        <v>23</v>
      </c>
      <c r="J6254" s="23" t="s">
        <v>49</v>
      </c>
      <c r="K6254" s="23">
        <v>3</v>
      </c>
      <c r="L6254" s="3" t="s">
        <v>214</v>
      </c>
      <c r="M6254" s="3"/>
      <c r="N6254" s="23"/>
      <c r="O6254"/>
    </row>
    <row r="6255" spans="1:15">
      <c r="A6255" s="66">
        <f>VLOOKUP(C6255,Index[],8,FALSE)</f>
        <v>43245</v>
      </c>
      <c r="B6255" s="5">
        <v>43301</v>
      </c>
      <c r="C6255" t="s">
        <v>721</v>
      </c>
      <c r="D6255" s="3">
        <f>VLOOKUP(C6255,Index[],2,FALSE)</f>
        <v>53</v>
      </c>
      <c r="E6255" s="3">
        <f>VLOOKUP(C6255,Index[],3,FALSE)</f>
        <v>0</v>
      </c>
      <c r="F6255" s="3">
        <f>VLOOKUP(C6255,Index[],4,FALSE)</f>
        <v>0</v>
      </c>
      <c r="G6255" s="3">
        <f>VLOOKUP(C6255,Index[],5,FALSE)</f>
        <v>0</v>
      </c>
      <c r="H6255" t="s">
        <v>530</v>
      </c>
      <c r="I6255">
        <f>VLOOKUP(Table1[[#This Row],[trait_name]],Trait[],2,FALSE)</f>
        <v>24</v>
      </c>
      <c r="J6255" s="23" t="s">
        <v>53</v>
      </c>
      <c r="K6255" s="23">
        <v>1</v>
      </c>
      <c r="L6255" s="3" t="s">
        <v>311</v>
      </c>
      <c r="N6255" s="23"/>
      <c r="O6255"/>
    </row>
    <row r="6256" spans="1:15">
      <c r="A6256" s="66">
        <f>VLOOKUP(C6256,Index[],8,FALSE)</f>
        <v>43245</v>
      </c>
      <c r="B6256" s="5">
        <v>43301</v>
      </c>
      <c r="C6256" t="s">
        <v>721</v>
      </c>
      <c r="D6256" s="3">
        <f>VLOOKUP(C6256,Index[],2,FALSE)</f>
        <v>53</v>
      </c>
      <c r="E6256" s="3">
        <f>VLOOKUP(C6256,Index[],3,FALSE)</f>
        <v>0</v>
      </c>
      <c r="F6256" s="3">
        <f>VLOOKUP(C6256,Index[],4,FALSE)</f>
        <v>0</v>
      </c>
      <c r="G6256" s="3">
        <f>VLOOKUP(C6256,Index[],5,FALSE)</f>
        <v>0</v>
      </c>
      <c r="H6256" t="s">
        <v>142</v>
      </c>
      <c r="I6256">
        <f>VLOOKUP(Table1[[#This Row],[trait_name]],Trait[],2,FALSE)</f>
        <v>24</v>
      </c>
      <c r="J6256" s="23" t="s">
        <v>53</v>
      </c>
      <c r="K6256" s="23">
        <v>2</v>
      </c>
      <c r="L6256" s="3" t="s">
        <v>347</v>
      </c>
      <c r="M6256" s="3"/>
      <c r="N6256" s="23"/>
      <c r="O6256"/>
    </row>
    <row r="6257" spans="1:15">
      <c r="A6257" s="66">
        <f>VLOOKUP(C6257,Index[],8,FALSE)</f>
        <v>43245</v>
      </c>
      <c r="B6257" s="5">
        <v>43301</v>
      </c>
      <c r="C6257" t="s">
        <v>721</v>
      </c>
      <c r="D6257" s="3">
        <f>VLOOKUP(C6257,Index[],2,FALSE)</f>
        <v>53</v>
      </c>
      <c r="E6257" s="3">
        <f>VLOOKUP(C6257,Index[],3,FALSE)</f>
        <v>0</v>
      </c>
      <c r="F6257" s="3">
        <f>VLOOKUP(C6257,Index[],4,FALSE)</f>
        <v>0</v>
      </c>
      <c r="G6257" s="3">
        <f>VLOOKUP(C6257,Index[],5,FALSE)</f>
        <v>0</v>
      </c>
      <c r="H6257" t="s">
        <v>142</v>
      </c>
      <c r="I6257">
        <f>VLOOKUP(Table1[[#This Row],[trait_name]],Trait[],2,FALSE)</f>
        <v>25</v>
      </c>
      <c r="J6257" s="23" t="s">
        <v>57</v>
      </c>
      <c r="K6257" s="23">
        <v>1</v>
      </c>
      <c r="L6257" s="3" t="s">
        <v>23</v>
      </c>
      <c r="N6257" s="23"/>
      <c r="O6257"/>
    </row>
    <row r="6258" spans="1:15">
      <c r="A6258" s="66">
        <f>VLOOKUP(C6258,Index[],8,FALSE)</f>
        <v>43245</v>
      </c>
      <c r="B6258" s="5">
        <v>43301</v>
      </c>
      <c r="C6258" t="s">
        <v>721</v>
      </c>
      <c r="D6258" s="3">
        <f>VLOOKUP(C6258,Index[],2,FALSE)</f>
        <v>53</v>
      </c>
      <c r="E6258" s="3">
        <f>VLOOKUP(C6258,Index[],3,FALSE)</f>
        <v>0</v>
      </c>
      <c r="F6258" s="3">
        <f>VLOOKUP(C6258,Index[],4,FALSE)</f>
        <v>0</v>
      </c>
      <c r="G6258" s="3">
        <f>VLOOKUP(C6258,Index[],5,FALSE)</f>
        <v>0</v>
      </c>
      <c r="I6258">
        <f>VLOOKUP(Table1[[#This Row],[trait_name]],Trait[],2,FALSE)</f>
        <v>25</v>
      </c>
      <c r="J6258" s="23" t="s">
        <v>57</v>
      </c>
      <c r="K6258" s="23">
        <v>2</v>
      </c>
      <c r="L6258" s="3"/>
      <c r="M6258" s="3"/>
      <c r="N6258" s="23"/>
      <c r="O6258"/>
    </row>
    <row r="6259" spans="1:15">
      <c r="A6259" s="66">
        <f>VLOOKUP(C6259,Index[],8,FALSE)</f>
        <v>43245</v>
      </c>
      <c r="B6259" s="5">
        <v>43245</v>
      </c>
      <c r="C6259" t="s">
        <v>721</v>
      </c>
      <c r="D6259" s="3">
        <f>VLOOKUP(C6259,Index[],2,FALSE)</f>
        <v>53</v>
      </c>
      <c r="E6259" s="3">
        <f>VLOOKUP(C6259,Index[],3,FALSE)</f>
        <v>0</v>
      </c>
      <c r="F6259" s="3">
        <f>VLOOKUP(C6259,Index[],4,FALSE)</f>
        <v>0</v>
      </c>
      <c r="G6259" s="3">
        <f>VLOOKUP(C6259,Index[],5,FALSE)</f>
        <v>0</v>
      </c>
      <c r="H6259" t="s">
        <v>25</v>
      </c>
      <c r="I6259">
        <f>VLOOKUP(Table1[[#This Row],[trait_name]],Trait[],2,FALSE)</f>
        <v>26</v>
      </c>
      <c r="J6259" s="23" t="s">
        <v>58</v>
      </c>
      <c r="K6259" s="23">
        <v>1</v>
      </c>
      <c r="L6259" s="3" t="s">
        <v>327</v>
      </c>
      <c r="N6259" s="23"/>
      <c r="O6259"/>
    </row>
    <row r="6260" spans="1:15">
      <c r="A6260" s="66">
        <f>VLOOKUP(C6260,Index[],8,FALSE)</f>
        <v>43245</v>
      </c>
      <c r="B6260" s="5">
        <v>43301</v>
      </c>
      <c r="C6260" t="s">
        <v>721</v>
      </c>
      <c r="D6260" s="3">
        <f>VLOOKUP(C6260,Index[],2,FALSE)</f>
        <v>53</v>
      </c>
      <c r="E6260" s="3">
        <f>VLOOKUP(C6260,Index[],3,FALSE)</f>
        <v>0</v>
      </c>
      <c r="F6260" s="3">
        <f>VLOOKUP(C6260,Index[],4,FALSE)</f>
        <v>0</v>
      </c>
      <c r="G6260" s="3">
        <f>VLOOKUP(C6260,Index[],5,FALSE)</f>
        <v>0</v>
      </c>
      <c r="I6260">
        <f>VLOOKUP(Table1[[#This Row],[trait_name]],Trait[],2,FALSE)</f>
        <v>26</v>
      </c>
      <c r="J6260" s="23" t="s">
        <v>58</v>
      </c>
      <c r="K6260" s="23">
        <v>2</v>
      </c>
      <c r="L6260" s="3"/>
      <c r="M6260" s="3"/>
      <c r="N6260" s="23"/>
      <c r="O6260"/>
    </row>
    <row r="6261" spans="1:15">
      <c r="A6261" s="66">
        <f>VLOOKUP(C6261,Index[],8,FALSE)</f>
        <v>43245</v>
      </c>
      <c r="B6261" s="5">
        <v>43311</v>
      </c>
      <c r="C6261" t="s">
        <v>721</v>
      </c>
      <c r="D6261" s="3">
        <f>VLOOKUP(C6261,Index[],2,FALSE)</f>
        <v>53</v>
      </c>
      <c r="E6261" s="3">
        <f>VLOOKUP(C6261,Index[],3,FALSE)</f>
        <v>0</v>
      </c>
      <c r="F6261" s="3">
        <f>VLOOKUP(C6261,Index[],4,FALSE)</f>
        <v>0</v>
      </c>
      <c r="G6261" s="3">
        <f>VLOOKUP(C6261,Index[],5,FALSE)</f>
        <v>0</v>
      </c>
      <c r="I6261">
        <f>VLOOKUP(Table1[[#This Row],[trait_name]],Trait[],2,FALSE)</f>
        <v>27</v>
      </c>
      <c r="J6261" s="23" t="s">
        <v>61</v>
      </c>
      <c r="K6261" s="23">
        <v>1</v>
      </c>
      <c r="L6261" s="3"/>
      <c r="M6261" s="3"/>
      <c r="N6261" s="23"/>
      <c r="O6261"/>
    </row>
    <row r="6262" spans="1:15">
      <c r="A6262" s="66">
        <f>VLOOKUP(C6262,Index[],8,FALSE)</f>
        <v>43245</v>
      </c>
      <c r="B6262" s="5">
        <v>43311</v>
      </c>
      <c r="C6262" t="s">
        <v>721</v>
      </c>
      <c r="D6262" s="3">
        <f>VLOOKUP(C6262,Index[],2,FALSE)</f>
        <v>53</v>
      </c>
      <c r="E6262" s="3">
        <f>VLOOKUP(C6262,Index[],3,FALSE)</f>
        <v>0</v>
      </c>
      <c r="F6262" s="3">
        <f>VLOOKUP(C6262,Index[],4,FALSE)</f>
        <v>0</v>
      </c>
      <c r="G6262" s="3">
        <f>VLOOKUP(C6262,Index[],5,FALSE)</f>
        <v>0</v>
      </c>
      <c r="H6262" t="s">
        <v>525</v>
      </c>
      <c r="I6262">
        <f>VLOOKUP(Table1[[#This Row],[trait_name]],Trait[],2,FALSE)</f>
        <v>28</v>
      </c>
      <c r="J6262" s="23" t="s">
        <v>62</v>
      </c>
      <c r="K6262" s="23">
        <v>1</v>
      </c>
      <c r="L6262" s="3">
        <v>50</v>
      </c>
      <c r="M6262" s="3"/>
      <c r="N6262" s="23"/>
      <c r="O6262"/>
    </row>
    <row r="6263" spans="1:15">
      <c r="A6263" s="66">
        <f>VLOOKUP(C6263,Index[],8,FALSE)</f>
        <v>43245</v>
      </c>
      <c r="B6263" s="5">
        <v>43245</v>
      </c>
      <c r="C6263" t="s">
        <v>721</v>
      </c>
      <c r="D6263" s="3">
        <f>VLOOKUP(C6263,Index[],2,FALSE)</f>
        <v>53</v>
      </c>
      <c r="E6263" s="3">
        <f>VLOOKUP(C6263,Index[],3,FALSE)</f>
        <v>0</v>
      </c>
      <c r="F6263" s="3">
        <f>VLOOKUP(C6263,Index[],4,FALSE)</f>
        <v>0</v>
      </c>
      <c r="G6263" s="3">
        <f>VLOOKUP(C6263,Index[],5,FALSE)</f>
        <v>0</v>
      </c>
      <c r="H6263" t="s">
        <v>25</v>
      </c>
      <c r="I6263">
        <f>VLOOKUP(Table1[[#This Row],[trait_name]],Trait[],2,FALSE)</f>
        <v>29</v>
      </c>
      <c r="J6263" s="23" t="s">
        <v>63</v>
      </c>
      <c r="K6263" s="23">
        <v>1</v>
      </c>
      <c r="L6263" s="3">
        <v>40</v>
      </c>
      <c r="M6263" s="3"/>
      <c r="N6263" s="23"/>
      <c r="O6263"/>
    </row>
    <row r="6264" spans="1:15">
      <c r="A6264" s="66">
        <f>VLOOKUP(C6264,Index[],8,FALSE)</f>
        <v>43245</v>
      </c>
      <c r="B6264" s="5">
        <v>43301</v>
      </c>
      <c r="C6264" t="s">
        <v>721</v>
      </c>
      <c r="D6264" s="3">
        <f>VLOOKUP(C6264,Index[],2,FALSE)</f>
        <v>53</v>
      </c>
      <c r="E6264" s="3">
        <f>VLOOKUP(C6264,Index[],3,FALSE)</f>
        <v>0</v>
      </c>
      <c r="F6264" s="3">
        <f>VLOOKUP(C6264,Index[],4,FALSE)</f>
        <v>0</v>
      </c>
      <c r="G6264" s="3">
        <f>VLOOKUP(C6264,Index[],5,FALSE)</f>
        <v>0</v>
      </c>
      <c r="I6264">
        <f>VLOOKUP(Table1[[#This Row],[trait_name]],Trait[],2,FALSE)</f>
        <v>29</v>
      </c>
      <c r="J6264" s="23" t="s">
        <v>63</v>
      </c>
      <c r="K6264" s="23">
        <v>2</v>
      </c>
      <c r="L6264" s="3"/>
      <c r="M6264" s="3"/>
      <c r="N6264" s="23"/>
      <c r="O6264"/>
    </row>
    <row r="6265" spans="1:15">
      <c r="A6265" s="66">
        <f>VLOOKUP(C6265,Index[],8,FALSE)</f>
        <v>43245</v>
      </c>
      <c r="B6265" s="5">
        <v>43245</v>
      </c>
      <c r="C6265" t="s">
        <v>721</v>
      </c>
      <c r="D6265" s="3">
        <f>VLOOKUP(C6265,Index[],2,FALSE)</f>
        <v>53</v>
      </c>
      <c r="E6265" s="3">
        <f>VLOOKUP(C6265,Index[],3,FALSE)</f>
        <v>0</v>
      </c>
      <c r="F6265" s="3">
        <f>VLOOKUP(C6265,Index[],4,FALSE)</f>
        <v>0</v>
      </c>
      <c r="G6265" s="3">
        <f>VLOOKUP(C6265,Index[],5,FALSE)</f>
        <v>0</v>
      </c>
      <c r="H6265" t="s">
        <v>525</v>
      </c>
      <c r="I6265">
        <f>VLOOKUP(Table1[[#This Row],[trait_name]],Trait[],2,FALSE)</f>
        <v>30</v>
      </c>
      <c r="J6265" s="23" t="s">
        <v>64</v>
      </c>
      <c r="K6265" s="23">
        <v>1</v>
      </c>
      <c r="L6265" s="3">
        <v>20</v>
      </c>
      <c r="M6265" s="3"/>
      <c r="N6265" s="23"/>
      <c r="O6265"/>
    </row>
    <row r="6266" spans="1:15">
      <c r="A6266" s="66">
        <f>VLOOKUP(C6266,Index[],8,FALSE)</f>
        <v>43245</v>
      </c>
      <c r="B6266" s="5">
        <v>43301</v>
      </c>
      <c r="C6266" t="s">
        <v>721</v>
      </c>
      <c r="D6266" s="3">
        <f>VLOOKUP(C6266,Index[],2,FALSE)</f>
        <v>53</v>
      </c>
      <c r="E6266" s="3">
        <f>VLOOKUP(C6266,Index[],3,FALSE)</f>
        <v>0</v>
      </c>
      <c r="F6266" s="3">
        <f>VLOOKUP(C6266,Index[],4,FALSE)</f>
        <v>0</v>
      </c>
      <c r="G6266" s="3">
        <f>VLOOKUP(C6266,Index[],5,FALSE)</f>
        <v>0</v>
      </c>
      <c r="I6266">
        <f>VLOOKUP(Table1[[#This Row],[trait_name]],Trait[],2,FALSE)</f>
        <v>30</v>
      </c>
      <c r="J6266" s="23" t="s">
        <v>64</v>
      </c>
      <c r="K6266" s="23">
        <v>2</v>
      </c>
      <c r="L6266" s="3"/>
      <c r="M6266" s="3"/>
      <c r="N6266" s="23"/>
      <c r="O6266"/>
    </row>
    <row r="6267" spans="1:15">
      <c r="A6267" s="66">
        <f>VLOOKUP(C6267,Index[],8,FALSE)</f>
        <v>43245</v>
      </c>
      <c r="B6267" s="5">
        <v>43301</v>
      </c>
      <c r="C6267" t="s">
        <v>721</v>
      </c>
      <c r="D6267" s="3">
        <f>VLOOKUP(C6267,Index[],2,FALSE)</f>
        <v>53</v>
      </c>
      <c r="E6267" s="3">
        <f>VLOOKUP(C6267,Index[],3,FALSE)</f>
        <v>0</v>
      </c>
      <c r="F6267" s="3">
        <f>VLOOKUP(C6267,Index[],4,FALSE)</f>
        <v>0</v>
      </c>
      <c r="G6267" s="3">
        <f>VLOOKUP(C6267,Index[],5,FALSE)</f>
        <v>0</v>
      </c>
      <c r="I6267">
        <f>VLOOKUP(Table1[[#This Row],[trait_name]],Trait[],2,FALSE)</f>
        <v>31</v>
      </c>
      <c r="J6267" s="23" t="s">
        <v>65</v>
      </c>
      <c r="K6267" s="23">
        <v>1</v>
      </c>
      <c r="L6267" s="3"/>
      <c r="M6267" s="3"/>
      <c r="N6267" s="23"/>
      <c r="O6267"/>
    </row>
    <row r="6268" spans="1:15">
      <c r="A6268" s="66">
        <f>VLOOKUP(C6268,Index[],8,FALSE)</f>
        <v>43245</v>
      </c>
      <c r="B6268" s="5">
        <v>43301</v>
      </c>
      <c r="C6268" t="s">
        <v>721</v>
      </c>
      <c r="D6268" s="3">
        <f>VLOOKUP(C6268,Index[],2,FALSE)</f>
        <v>53</v>
      </c>
      <c r="E6268" s="3">
        <f>VLOOKUP(C6268,Index[],3,FALSE)</f>
        <v>0</v>
      </c>
      <c r="F6268" s="3">
        <f>VLOOKUP(C6268,Index[],4,FALSE)</f>
        <v>0</v>
      </c>
      <c r="G6268" s="3">
        <f>VLOOKUP(C6268,Index[],5,FALSE)</f>
        <v>0</v>
      </c>
      <c r="I6268">
        <f>VLOOKUP(Table1[[#This Row],[trait_name]],Trait[],2,FALSE)</f>
        <v>32</v>
      </c>
      <c r="J6268" s="23" t="s">
        <v>66</v>
      </c>
      <c r="K6268" s="23">
        <v>1</v>
      </c>
      <c r="L6268" s="3"/>
      <c r="M6268" s="3"/>
      <c r="N6268" s="23"/>
      <c r="O6268"/>
    </row>
    <row r="6269" spans="1:15">
      <c r="A6269" s="66">
        <f>VLOOKUP(C6269,Index[],8,FALSE)</f>
        <v>43245</v>
      </c>
      <c r="B6269" s="5">
        <v>43245</v>
      </c>
      <c r="C6269" t="s">
        <v>721</v>
      </c>
      <c r="D6269" s="3">
        <f>VLOOKUP(C6269,Index[],2,FALSE)</f>
        <v>53</v>
      </c>
      <c r="E6269" s="3">
        <f>VLOOKUP(C6269,Index[],3,FALSE)</f>
        <v>0</v>
      </c>
      <c r="F6269" s="3">
        <f>VLOOKUP(C6269,Index[],4,FALSE)</f>
        <v>0</v>
      </c>
      <c r="G6269" s="3">
        <f>VLOOKUP(C6269,Index[],5,FALSE)</f>
        <v>0</v>
      </c>
      <c r="H6269" t="s">
        <v>25</v>
      </c>
      <c r="I6269">
        <f>VLOOKUP(Table1[[#This Row],[trait_name]],Trait[],2,FALSE)</f>
        <v>33</v>
      </c>
      <c r="J6269" s="23" t="s">
        <v>67</v>
      </c>
      <c r="K6269" s="23">
        <v>1</v>
      </c>
      <c r="L6269" s="3">
        <v>10</v>
      </c>
      <c r="M6269" s="3"/>
      <c r="N6269" s="23"/>
      <c r="O6269"/>
    </row>
    <row r="6270" spans="1:15">
      <c r="A6270" s="66">
        <f>VLOOKUP(C6270,Index[],8,FALSE)</f>
        <v>43245</v>
      </c>
      <c r="B6270" s="5">
        <v>43301</v>
      </c>
      <c r="C6270" t="s">
        <v>721</v>
      </c>
      <c r="D6270" s="3">
        <f>VLOOKUP(C6270,Index[],2,FALSE)</f>
        <v>53</v>
      </c>
      <c r="E6270" s="3">
        <f>VLOOKUP(C6270,Index[],3,FALSE)</f>
        <v>0</v>
      </c>
      <c r="F6270" s="3">
        <f>VLOOKUP(C6270,Index[],4,FALSE)</f>
        <v>0</v>
      </c>
      <c r="G6270" s="3">
        <f>VLOOKUP(C6270,Index[],5,FALSE)</f>
        <v>0</v>
      </c>
      <c r="I6270">
        <f>VLOOKUP(Table1[[#This Row],[trait_name]],Trait[],2,FALSE)</f>
        <v>33</v>
      </c>
      <c r="J6270" s="23" t="s">
        <v>67</v>
      </c>
      <c r="K6270" s="23">
        <v>2</v>
      </c>
      <c r="L6270" s="3"/>
      <c r="M6270" s="3"/>
      <c r="N6270" s="23"/>
      <c r="O6270"/>
    </row>
    <row r="6271" spans="1:15">
      <c r="A6271" s="66">
        <f>VLOOKUP(C6271,Index[],8,FALSE)</f>
        <v>43245</v>
      </c>
      <c r="B6271" s="5">
        <v>43301</v>
      </c>
      <c r="C6271" t="s">
        <v>721</v>
      </c>
      <c r="D6271" s="3">
        <f>VLOOKUP(C6271,Index[],2,FALSE)</f>
        <v>53</v>
      </c>
      <c r="E6271" s="3">
        <f>VLOOKUP(C6271,Index[],3,FALSE)</f>
        <v>0</v>
      </c>
      <c r="F6271" s="3">
        <f>VLOOKUP(C6271,Index[],4,FALSE)</f>
        <v>0</v>
      </c>
      <c r="G6271" s="3">
        <f>VLOOKUP(C6271,Index[],5,FALSE)</f>
        <v>0</v>
      </c>
      <c r="I6271">
        <f>VLOOKUP(Table1[[#This Row],[trait_name]],Trait[],2,FALSE)</f>
        <v>34</v>
      </c>
      <c r="J6271" s="23" t="s">
        <v>68</v>
      </c>
      <c r="K6271" s="23">
        <v>1</v>
      </c>
      <c r="L6271" s="3"/>
      <c r="M6271" s="3"/>
      <c r="N6271" s="23"/>
      <c r="O6271"/>
    </row>
    <row r="6272" spans="1:15">
      <c r="A6272" s="66">
        <f>VLOOKUP(C6272,Index[],8,FALSE)</f>
        <v>43245</v>
      </c>
      <c r="B6272" s="5">
        <v>43301</v>
      </c>
      <c r="C6272" t="s">
        <v>721</v>
      </c>
      <c r="D6272" s="3">
        <f>VLOOKUP(C6272,Index[],2,FALSE)</f>
        <v>53</v>
      </c>
      <c r="E6272" s="3">
        <f>VLOOKUP(C6272,Index[],3,FALSE)</f>
        <v>0</v>
      </c>
      <c r="F6272" s="3">
        <f>VLOOKUP(C6272,Index[],4,FALSE)</f>
        <v>0</v>
      </c>
      <c r="G6272" s="3">
        <f>VLOOKUP(C6272,Index[],5,FALSE)</f>
        <v>0</v>
      </c>
      <c r="H6272" t="s">
        <v>525</v>
      </c>
      <c r="I6272">
        <f>VLOOKUP(Table1[[#This Row],[trait_name]],Trait[],2,FALSE)</f>
        <v>35</v>
      </c>
      <c r="J6272" s="23" t="s">
        <v>166</v>
      </c>
      <c r="K6272" s="23">
        <v>1</v>
      </c>
      <c r="L6272" s="3" t="s">
        <v>167</v>
      </c>
      <c r="M6272" s="3"/>
      <c r="N6272" s="23"/>
      <c r="O6272"/>
    </row>
    <row r="6273" spans="1:15">
      <c r="A6273" s="66">
        <f>VLOOKUP(C6273,Index[],8,FALSE)</f>
        <v>43245</v>
      </c>
      <c r="B6273" s="5">
        <v>43245</v>
      </c>
      <c r="C6273" t="s">
        <v>721</v>
      </c>
      <c r="D6273" s="3">
        <f>VLOOKUP(C6273,Index[],2,FALSE)</f>
        <v>53</v>
      </c>
      <c r="E6273" s="3">
        <f>VLOOKUP(C6273,Index[],3,FALSE)</f>
        <v>0</v>
      </c>
      <c r="F6273" s="3">
        <f>VLOOKUP(C6273,Index[],4,FALSE)</f>
        <v>0</v>
      </c>
      <c r="G6273" s="3">
        <f>VLOOKUP(C6273,Index[],5,FALSE)</f>
        <v>0</v>
      </c>
      <c r="H6273" t="s">
        <v>525</v>
      </c>
      <c r="I6273">
        <f>VLOOKUP(Table1[[#This Row],[trait_name]],Trait[],2,FALSE)</f>
        <v>36</v>
      </c>
      <c r="J6273" s="23" t="s">
        <v>69</v>
      </c>
      <c r="K6273" s="23">
        <v>1</v>
      </c>
      <c r="L6273" s="3" t="s">
        <v>217</v>
      </c>
      <c r="M6273" s="3"/>
      <c r="N6273" s="23"/>
      <c r="O6273"/>
    </row>
    <row r="6274" spans="1:15">
      <c r="A6274" s="66">
        <f>VLOOKUP(C6274,Index[],8,FALSE)</f>
        <v>43245</v>
      </c>
      <c r="B6274" s="5">
        <v>43301</v>
      </c>
      <c r="C6274" t="s">
        <v>721</v>
      </c>
      <c r="D6274" s="3">
        <f>VLOOKUP(C6274,Index[],2,FALSE)</f>
        <v>53</v>
      </c>
      <c r="E6274" s="3">
        <f>VLOOKUP(C6274,Index[],3,FALSE)</f>
        <v>0</v>
      </c>
      <c r="F6274" s="3">
        <f>VLOOKUP(C6274,Index[],4,FALSE)</f>
        <v>0</v>
      </c>
      <c r="G6274" s="3">
        <f>VLOOKUP(C6274,Index[],5,FALSE)</f>
        <v>0</v>
      </c>
      <c r="I6274">
        <f>VLOOKUP(Table1[[#This Row],[trait_name]],Trait[],2,FALSE)</f>
        <v>36</v>
      </c>
      <c r="J6274" s="23" t="s">
        <v>69</v>
      </c>
      <c r="K6274" s="23">
        <v>2</v>
      </c>
      <c r="L6274" s="3"/>
      <c r="M6274" s="3"/>
      <c r="N6274" s="23"/>
      <c r="O6274"/>
    </row>
    <row r="6275" spans="1:15">
      <c r="A6275" s="66">
        <f>VLOOKUP(C6275,Index[],8,FALSE)</f>
        <v>43245</v>
      </c>
      <c r="B6275" s="5">
        <v>43301</v>
      </c>
      <c r="C6275" t="s">
        <v>721</v>
      </c>
      <c r="D6275" s="3">
        <f>VLOOKUP(C6275,Index[],2,FALSE)</f>
        <v>53</v>
      </c>
      <c r="E6275" s="3">
        <f>VLOOKUP(C6275,Index[],3,FALSE)</f>
        <v>0</v>
      </c>
      <c r="F6275" s="3">
        <f>VLOOKUP(C6275,Index[],4,FALSE)</f>
        <v>0</v>
      </c>
      <c r="G6275" s="3">
        <f>VLOOKUP(C6275,Index[],5,FALSE)</f>
        <v>0</v>
      </c>
      <c r="H6275" t="s">
        <v>485</v>
      </c>
      <c r="I6275">
        <f>VLOOKUP(Table1[[#This Row],[trait_name]],Trait[],2,FALSE)</f>
        <v>37</v>
      </c>
      <c r="J6275" s="23" t="s">
        <v>170</v>
      </c>
      <c r="K6275" s="23">
        <v>1</v>
      </c>
      <c r="L6275" s="3" t="s">
        <v>126</v>
      </c>
      <c r="M6275" s="3"/>
      <c r="N6275" s="23"/>
      <c r="O6275"/>
    </row>
    <row r="6276" spans="1:15">
      <c r="A6276" s="66">
        <f>VLOOKUP(C6276,Index[],8,FALSE)</f>
        <v>43245</v>
      </c>
      <c r="B6276" s="5">
        <v>43301</v>
      </c>
      <c r="C6276" t="s">
        <v>721</v>
      </c>
      <c r="D6276" s="3">
        <f>VLOOKUP(C6276,Index[],2,FALSE)</f>
        <v>53</v>
      </c>
      <c r="E6276" s="3">
        <f>VLOOKUP(C6276,Index[],3,FALSE)</f>
        <v>0</v>
      </c>
      <c r="F6276" s="3">
        <f>VLOOKUP(C6276,Index[],4,FALSE)</f>
        <v>0</v>
      </c>
      <c r="G6276" s="3">
        <f>VLOOKUP(C6276,Index[],5,FALSE)</f>
        <v>0</v>
      </c>
      <c r="H6276" t="s">
        <v>525</v>
      </c>
      <c r="I6276">
        <f>VLOOKUP(Table1[[#This Row],[trait_name]],Trait[],2,FALSE)</f>
        <v>38</v>
      </c>
      <c r="J6276" s="23" t="s">
        <v>72</v>
      </c>
      <c r="K6276" s="23">
        <v>1</v>
      </c>
      <c r="L6276" s="3" t="s">
        <v>73</v>
      </c>
      <c r="M6276" s="3"/>
      <c r="N6276" s="23"/>
      <c r="O6276"/>
    </row>
    <row r="6277" spans="1:15">
      <c r="A6277" s="66">
        <f>VLOOKUP(C6277,Index[],8,FALSE)</f>
        <v>43245</v>
      </c>
      <c r="B6277" s="5">
        <v>43301</v>
      </c>
      <c r="C6277" t="s">
        <v>721</v>
      </c>
      <c r="D6277" s="3">
        <f>VLOOKUP(C6277,Index[],2,FALSE)</f>
        <v>53</v>
      </c>
      <c r="E6277" s="3">
        <f>VLOOKUP(C6277,Index[],3,FALSE)</f>
        <v>0</v>
      </c>
      <c r="F6277" s="3">
        <f>VLOOKUP(C6277,Index[],4,FALSE)</f>
        <v>0</v>
      </c>
      <c r="G6277" s="3">
        <f>VLOOKUP(C6277,Index[],5,FALSE)</f>
        <v>0</v>
      </c>
      <c r="I6277">
        <f>VLOOKUP(Table1[[#This Row],[trait_name]],Trait[],2,FALSE)</f>
        <v>38</v>
      </c>
      <c r="J6277" s="23" t="s">
        <v>72</v>
      </c>
      <c r="K6277" s="23">
        <v>2</v>
      </c>
      <c r="L6277" s="3"/>
      <c r="M6277" s="3"/>
      <c r="N6277" s="23"/>
      <c r="O6277"/>
    </row>
    <row r="6278" spans="1:15">
      <c r="A6278" s="66">
        <f>VLOOKUP(C6278,Index[],8,FALSE)</f>
        <v>43245</v>
      </c>
      <c r="B6278" s="5">
        <v>43311</v>
      </c>
      <c r="C6278" t="s">
        <v>721</v>
      </c>
      <c r="D6278" s="3">
        <f>VLOOKUP(C6278,Index[],2,FALSE)</f>
        <v>53</v>
      </c>
      <c r="E6278" s="3">
        <f>VLOOKUP(C6278,Index[],3,FALSE)</f>
        <v>0</v>
      </c>
      <c r="F6278" s="3">
        <f>VLOOKUP(C6278,Index[],4,FALSE)</f>
        <v>0</v>
      </c>
      <c r="G6278" s="3">
        <f>VLOOKUP(C6278,Index[],5,FALSE)</f>
        <v>0</v>
      </c>
      <c r="H6278" t="s">
        <v>142</v>
      </c>
      <c r="I6278">
        <f>VLOOKUP(Table1[[#This Row],[trait_name]],Trait[],2,FALSE)</f>
        <v>39</v>
      </c>
      <c r="J6278" s="23" t="s">
        <v>74</v>
      </c>
      <c r="K6278" s="23">
        <v>1</v>
      </c>
      <c r="L6278" s="3" t="s">
        <v>75</v>
      </c>
      <c r="M6278" s="3"/>
      <c r="N6278" s="23"/>
      <c r="O6278"/>
    </row>
    <row r="6279" spans="1:15">
      <c r="A6279" s="66">
        <f>VLOOKUP(C6279,Index[],8,FALSE)</f>
        <v>43245</v>
      </c>
      <c r="B6279" s="5">
        <v>43301</v>
      </c>
      <c r="C6279" t="s">
        <v>721</v>
      </c>
      <c r="D6279" s="3">
        <f>VLOOKUP(C6279,Index[],2,FALSE)</f>
        <v>53</v>
      </c>
      <c r="E6279" s="3">
        <f>VLOOKUP(C6279,Index[],3,FALSE)</f>
        <v>0</v>
      </c>
      <c r="F6279" s="3">
        <f>VLOOKUP(C6279,Index[],4,FALSE)</f>
        <v>0</v>
      </c>
      <c r="G6279" s="3">
        <f>VLOOKUP(C6279,Index[],5,FALSE)</f>
        <v>0</v>
      </c>
      <c r="H6279" t="s">
        <v>142</v>
      </c>
      <c r="I6279">
        <f>VLOOKUP(Table1[[#This Row],[trait_name]],Trait[],2,FALSE)</f>
        <v>40</v>
      </c>
      <c r="J6279" s="23" t="s">
        <v>76</v>
      </c>
      <c r="K6279" s="23">
        <v>1</v>
      </c>
      <c r="L6279" s="3" t="s">
        <v>726</v>
      </c>
      <c r="M6279" s="3"/>
      <c r="N6279" s="23"/>
      <c r="O6279"/>
    </row>
    <row r="6280" spans="1:15">
      <c r="A6280" s="66">
        <f>VLOOKUP(C6280,Index[],8,FALSE)</f>
        <v>43245</v>
      </c>
      <c r="B6280" s="5">
        <v>43301</v>
      </c>
      <c r="C6280" t="s">
        <v>721</v>
      </c>
      <c r="D6280" s="3">
        <f>VLOOKUP(C6280,Index[],2,FALSE)</f>
        <v>53</v>
      </c>
      <c r="E6280" s="3">
        <f>VLOOKUP(C6280,Index[],3,FALSE)</f>
        <v>0</v>
      </c>
      <c r="F6280" s="3">
        <f>VLOOKUP(C6280,Index[],4,FALSE)</f>
        <v>0</v>
      </c>
      <c r="G6280" s="3">
        <f>VLOOKUP(C6280,Index[],5,FALSE)</f>
        <v>0</v>
      </c>
      <c r="H6280" t="s">
        <v>139</v>
      </c>
      <c r="I6280">
        <f>VLOOKUP(Table1[[#This Row],[trait_name]],Trait[],2,FALSE)</f>
        <v>40</v>
      </c>
      <c r="J6280" s="23" t="s">
        <v>76</v>
      </c>
      <c r="K6280" s="23">
        <v>2</v>
      </c>
      <c r="L6280" s="3" t="s">
        <v>330</v>
      </c>
      <c r="M6280" s="3"/>
      <c r="N6280" s="23"/>
      <c r="O6280"/>
    </row>
    <row r="6281" spans="1:15">
      <c r="A6281" s="66">
        <f>VLOOKUP(C6281,Index[],8,FALSE)</f>
        <v>43245</v>
      </c>
      <c r="B6281" s="5">
        <v>43245</v>
      </c>
      <c r="C6281" t="s">
        <v>721</v>
      </c>
      <c r="D6281" s="3">
        <f>VLOOKUP(C6281,Index[],2,FALSE)</f>
        <v>53</v>
      </c>
      <c r="E6281" s="3">
        <f>VLOOKUP(C6281,Index[],3,FALSE)</f>
        <v>0</v>
      </c>
      <c r="F6281" s="3">
        <f>VLOOKUP(C6281,Index[],4,FALSE)</f>
        <v>0</v>
      </c>
      <c r="G6281" s="3">
        <f>VLOOKUP(C6281,Index[],5,FALSE)</f>
        <v>0</v>
      </c>
      <c r="H6281" t="s">
        <v>686</v>
      </c>
      <c r="I6281">
        <f>VLOOKUP(Table1[[#This Row],[trait_name]],Trait[],2,FALSE)</f>
        <v>41</v>
      </c>
      <c r="J6281" s="23" t="s">
        <v>78</v>
      </c>
      <c r="K6281" s="23">
        <v>1</v>
      </c>
      <c r="L6281" s="3" t="s">
        <v>356</v>
      </c>
      <c r="M6281" s="3"/>
      <c r="N6281" s="23"/>
      <c r="O6281"/>
    </row>
    <row r="6282" spans="1:15">
      <c r="A6282" s="66">
        <f>VLOOKUP(C6282,Index[],8,FALSE)</f>
        <v>43245</v>
      </c>
      <c r="B6282" s="5">
        <v>43301</v>
      </c>
      <c r="C6282" t="s">
        <v>721</v>
      </c>
      <c r="D6282" s="3">
        <f>VLOOKUP(C6282,Index[],2,FALSE)</f>
        <v>53</v>
      </c>
      <c r="E6282" s="3">
        <f>VLOOKUP(C6282,Index[],3,FALSE)</f>
        <v>0</v>
      </c>
      <c r="F6282" s="3">
        <f>VLOOKUP(C6282,Index[],4,FALSE)</f>
        <v>0</v>
      </c>
      <c r="G6282" s="3">
        <f>VLOOKUP(C6282,Index[],5,FALSE)</f>
        <v>0</v>
      </c>
      <c r="I6282">
        <f>VLOOKUP(Table1[[#This Row],[trait_name]],Trait[],2,FALSE)</f>
        <v>41</v>
      </c>
      <c r="J6282" s="23" t="s">
        <v>78</v>
      </c>
      <c r="K6282" s="23">
        <v>2</v>
      </c>
      <c r="L6282" s="3"/>
      <c r="M6282" s="3"/>
      <c r="N6282" s="23"/>
      <c r="O6282"/>
    </row>
    <row r="6283" spans="1:15">
      <c r="A6283" s="66">
        <f>VLOOKUP(C6283,Index[],8,FALSE)</f>
        <v>43245</v>
      </c>
      <c r="B6283" s="5">
        <v>43301</v>
      </c>
      <c r="C6283" t="s">
        <v>721</v>
      </c>
      <c r="D6283" s="3">
        <f>VLOOKUP(C6283,Index[],2,FALSE)</f>
        <v>53</v>
      </c>
      <c r="E6283" s="3">
        <f>VLOOKUP(C6283,Index[],3,FALSE)</f>
        <v>0</v>
      </c>
      <c r="F6283" s="3">
        <f>VLOOKUP(C6283,Index[],4,FALSE)</f>
        <v>0</v>
      </c>
      <c r="G6283" s="3">
        <f>VLOOKUP(C6283,Index[],5,FALSE)</f>
        <v>0</v>
      </c>
      <c r="H6283" t="s">
        <v>139</v>
      </c>
      <c r="I6283">
        <f>VLOOKUP(Table1[[#This Row],[trait_name]],Trait[],2,FALSE)</f>
        <v>42</v>
      </c>
      <c r="J6283" s="23" t="s">
        <v>82</v>
      </c>
      <c r="K6283" s="23">
        <v>2</v>
      </c>
      <c r="L6283" s="3" t="s">
        <v>83</v>
      </c>
      <c r="M6283" s="3"/>
      <c r="N6283" s="23"/>
      <c r="O6283"/>
    </row>
    <row r="6284" spans="1:15">
      <c r="A6284" s="66">
        <f>VLOOKUP(C6284,Index[],8,FALSE)</f>
        <v>43245</v>
      </c>
      <c r="B6284" s="5">
        <v>43301</v>
      </c>
      <c r="C6284" t="s">
        <v>721</v>
      </c>
      <c r="D6284" s="3">
        <f>VLOOKUP(C6284,Index[],2,FALSE)</f>
        <v>53</v>
      </c>
      <c r="E6284" s="3">
        <f>VLOOKUP(C6284,Index[],3,FALSE)</f>
        <v>0</v>
      </c>
      <c r="F6284" s="3">
        <f>VLOOKUP(C6284,Index[],4,FALSE)</f>
        <v>0</v>
      </c>
      <c r="G6284" s="3">
        <f>VLOOKUP(C6284,Index[],5,FALSE)</f>
        <v>0</v>
      </c>
      <c r="H6284" t="s">
        <v>139</v>
      </c>
      <c r="I6284">
        <f>VLOOKUP(Table1[[#This Row],[trait_name]],Trait[],2,FALSE)</f>
        <v>42</v>
      </c>
      <c r="J6284" s="23" t="s">
        <v>82</v>
      </c>
      <c r="K6284" s="23">
        <v>1</v>
      </c>
      <c r="L6284" s="3" t="s">
        <v>508</v>
      </c>
      <c r="M6284" s="3"/>
      <c r="N6284" s="23"/>
      <c r="O6284"/>
    </row>
    <row r="6285" spans="1:15">
      <c r="A6285" s="66">
        <f>VLOOKUP(C6285,Index[],8,FALSE)</f>
        <v>43245</v>
      </c>
      <c r="B6285" s="5">
        <v>43245</v>
      </c>
      <c r="C6285" t="s">
        <v>721</v>
      </c>
      <c r="D6285" s="3">
        <f>VLOOKUP(C6285,Index[],2,FALSE)</f>
        <v>53</v>
      </c>
      <c r="E6285" s="3">
        <f>VLOOKUP(C6285,Index[],3,FALSE)</f>
        <v>0</v>
      </c>
      <c r="F6285" s="3">
        <f>VLOOKUP(C6285,Index[],4,FALSE)</f>
        <v>0</v>
      </c>
      <c r="G6285" s="3">
        <f>VLOOKUP(C6285,Index[],5,FALSE)</f>
        <v>0</v>
      </c>
      <c r="H6285" t="s">
        <v>25</v>
      </c>
      <c r="I6285">
        <f>VLOOKUP(Table1[[#This Row],[trait_name]],Trait[],2,FALSE)</f>
        <v>43</v>
      </c>
      <c r="J6285" s="23" t="s">
        <v>86</v>
      </c>
      <c r="K6285" s="23">
        <v>1</v>
      </c>
      <c r="L6285" s="3" t="s">
        <v>296</v>
      </c>
      <c r="M6285" s="3"/>
      <c r="N6285" s="23"/>
      <c r="O6285"/>
    </row>
    <row r="6286" spans="1:15">
      <c r="A6286" s="66">
        <f>VLOOKUP(C6286,Index[],8,FALSE)</f>
        <v>43245</v>
      </c>
      <c r="B6286" s="5">
        <v>43301</v>
      </c>
      <c r="C6286" t="s">
        <v>721</v>
      </c>
      <c r="D6286" s="3">
        <f>VLOOKUP(C6286,Index[],2,FALSE)</f>
        <v>53</v>
      </c>
      <c r="E6286" s="3">
        <f>VLOOKUP(C6286,Index[],3,FALSE)</f>
        <v>0</v>
      </c>
      <c r="F6286" s="3">
        <f>VLOOKUP(C6286,Index[],4,FALSE)</f>
        <v>0</v>
      </c>
      <c r="G6286" s="3">
        <f>VLOOKUP(C6286,Index[],5,FALSE)</f>
        <v>0</v>
      </c>
      <c r="I6286">
        <f>VLOOKUP(Table1[[#This Row],[trait_name]],Trait[],2,FALSE)</f>
        <v>43</v>
      </c>
      <c r="J6286" s="23" t="s">
        <v>86</v>
      </c>
      <c r="K6286" s="23">
        <v>2</v>
      </c>
      <c r="L6286" s="3"/>
      <c r="M6286" s="3"/>
      <c r="N6286" s="23"/>
      <c r="O6286"/>
    </row>
    <row r="6287" spans="1:15">
      <c r="A6287" s="66">
        <f>VLOOKUP(C6287,Index[],8,FALSE)</f>
        <v>43245</v>
      </c>
      <c r="B6287" s="5">
        <v>43301</v>
      </c>
      <c r="C6287" t="s">
        <v>721</v>
      </c>
      <c r="D6287" s="3">
        <f>VLOOKUP(C6287,Index[],2,FALSE)</f>
        <v>53</v>
      </c>
      <c r="E6287" s="3">
        <f>VLOOKUP(C6287,Index[],3,FALSE)</f>
        <v>0</v>
      </c>
      <c r="F6287" s="3">
        <f>VLOOKUP(C6287,Index[],4,FALSE)</f>
        <v>0</v>
      </c>
      <c r="G6287" s="3">
        <f>VLOOKUP(C6287,Index[],5,FALSE)</f>
        <v>0</v>
      </c>
      <c r="H6287" t="s">
        <v>320</v>
      </c>
      <c r="I6287">
        <f>VLOOKUP(Table1[[#This Row],[trait_name]],Trait[],2,FALSE)</f>
        <v>44</v>
      </c>
      <c r="J6287" s="23" t="s">
        <v>88</v>
      </c>
      <c r="K6287" s="23">
        <v>3</v>
      </c>
      <c r="L6287" s="3" t="s">
        <v>89</v>
      </c>
      <c r="M6287" s="3"/>
      <c r="N6287" s="23"/>
      <c r="O6287"/>
    </row>
    <row r="6288" spans="1:15">
      <c r="A6288" s="66">
        <f>VLOOKUP(C6288,Index[],8,FALSE)</f>
        <v>43245</v>
      </c>
      <c r="B6288" s="5">
        <v>43301</v>
      </c>
      <c r="C6288" t="s">
        <v>721</v>
      </c>
      <c r="D6288" s="3">
        <f>VLOOKUP(C6288,Index[],2,FALSE)</f>
        <v>53</v>
      </c>
      <c r="E6288" s="3">
        <f>VLOOKUP(C6288,Index[],3,FALSE)</f>
        <v>0</v>
      </c>
      <c r="F6288" s="3">
        <f>VLOOKUP(C6288,Index[],4,FALSE)</f>
        <v>0</v>
      </c>
      <c r="G6288" s="3">
        <f>VLOOKUP(C6288,Index[],5,FALSE)</f>
        <v>0</v>
      </c>
      <c r="I6288">
        <f>VLOOKUP(Table1[[#This Row],[trait_name]],Trait[],2,FALSE)</f>
        <v>44</v>
      </c>
      <c r="J6288" s="23" t="s">
        <v>88</v>
      </c>
      <c r="K6288" s="23">
        <v>4</v>
      </c>
      <c r="L6288" s="3"/>
      <c r="M6288" s="3"/>
      <c r="N6288" s="23"/>
      <c r="O6288"/>
    </row>
    <row r="6289" spans="1:15">
      <c r="A6289" s="66">
        <f>VLOOKUP(C6289,Index[],8,FALSE)</f>
        <v>43245</v>
      </c>
      <c r="B6289" s="5">
        <v>43301</v>
      </c>
      <c r="C6289" t="s">
        <v>721</v>
      </c>
      <c r="D6289" s="3">
        <f>VLOOKUP(C6289,Index[],2,FALSE)</f>
        <v>53</v>
      </c>
      <c r="E6289" s="3">
        <f>VLOOKUP(C6289,Index[],3,FALSE)</f>
        <v>0</v>
      </c>
      <c r="F6289" s="3">
        <f>VLOOKUP(C6289,Index[],4,FALSE)</f>
        <v>0</v>
      </c>
      <c r="G6289" s="3">
        <f>VLOOKUP(C6289,Index[],5,FALSE)</f>
        <v>0</v>
      </c>
      <c r="I6289">
        <f>VLOOKUP(Table1[[#This Row],[trait_name]],Trait[],2,FALSE)</f>
        <v>45</v>
      </c>
      <c r="J6289" s="23" t="s">
        <v>92</v>
      </c>
      <c r="K6289" s="23">
        <v>1</v>
      </c>
      <c r="L6289" s="3" t="s">
        <v>372</v>
      </c>
      <c r="M6289" s="3"/>
      <c r="N6289" s="23"/>
      <c r="O6289"/>
    </row>
    <row r="6290" spans="1:15">
      <c r="A6290" s="66">
        <f>VLOOKUP(C6290,Index[],8,FALSE)</f>
        <v>43245</v>
      </c>
      <c r="B6290" s="5">
        <v>43301</v>
      </c>
      <c r="C6290" t="s">
        <v>721</v>
      </c>
      <c r="D6290" s="3">
        <f>VLOOKUP(C6290,Index[],2,FALSE)</f>
        <v>53</v>
      </c>
      <c r="E6290" s="3">
        <f>VLOOKUP(C6290,Index[],3,FALSE)</f>
        <v>0</v>
      </c>
      <c r="F6290" s="3">
        <f>VLOOKUP(C6290,Index[],4,FALSE)</f>
        <v>0</v>
      </c>
      <c r="G6290" s="3">
        <f>VLOOKUP(C6290,Index[],5,FALSE)</f>
        <v>0</v>
      </c>
      <c r="H6290" t="s">
        <v>320</v>
      </c>
      <c r="I6290">
        <f>VLOOKUP(Table1[[#This Row],[trait_name]],Trait[],2,FALSE)</f>
        <v>46</v>
      </c>
      <c r="J6290" s="23" t="s">
        <v>97</v>
      </c>
      <c r="K6290" s="23">
        <v>2</v>
      </c>
      <c r="L6290" s="3" t="s">
        <v>98</v>
      </c>
      <c r="M6290" s="3"/>
      <c r="N6290" s="23"/>
      <c r="O6290"/>
    </row>
    <row r="6291" spans="1:15">
      <c r="A6291" s="66">
        <f>VLOOKUP(C6291,Index[],8,FALSE)</f>
        <v>43245</v>
      </c>
      <c r="B6291" s="5">
        <v>43301</v>
      </c>
      <c r="C6291" t="s">
        <v>721</v>
      </c>
      <c r="D6291" s="3">
        <f>VLOOKUP(C6291,Index[],2,FALSE)</f>
        <v>53</v>
      </c>
      <c r="E6291" s="3">
        <f>VLOOKUP(C6291,Index[],3,FALSE)</f>
        <v>0</v>
      </c>
      <c r="F6291" s="3">
        <f>VLOOKUP(C6291,Index[],4,FALSE)</f>
        <v>0</v>
      </c>
      <c r="G6291" s="3">
        <f>VLOOKUP(C6291,Index[],5,FALSE)</f>
        <v>0</v>
      </c>
      <c r="H6291" t="s">
        <v>25</v>
      </c>
      <c r="I6291">
        <f>VLOOKUP(Table1[[#This Row],[trait_name]],Trait[],2,FALSE)</f>
        <v>46</v>
      </c>
      <c r="J6291" s="23" t="s">
        <v>97</v>
      </c>
      <c r="K6291" s="23">
        <v>1</v>
      </c>
      <c r="L6291" s="3" t="s">
        <v>520</v>
      </c>
      <c r="M6291" s="3"/>
      <c r="N6291" s="23"/>
      <c r="O6291"/>
    </row>
    <row r="6292" spans="1:15">
      <c r="A6292" s="66">
        <f>VLOOKUP(C6292,Index[],8,FALSE)</f>
        <v>43245</v>
      </c>
      <c r="B6292" s="5">
        <v>43301</v>
      </c>
      <c r="C6292" t="s">
        <v>721</v>
      </c>
      <c r="D6292" s="3">
        <f>VLOOKUP(C6292,Index[],2,FALSE)</f>
        <v>53</v>
      </c>
      <c r="E6292" s="3">
        <f>VLOOKUP(C6292,Index[],3,FALSE)</f>
        <v>0</v>
      </c>
      <c r="F6292" s="3">
        <f>VLOOKUP(C6292,Index[],4,FALSE)</f>
        <v>0</v>
      </c>
      <c r="G6292" s="3">
        <f>VLOOKUP(C6292,Index[],5,FALSE)</f>
        <v>0</v>
      </c>
      <c r="H6292" t="s">
        <v>320</v>
      </c>
      <c r="I6292">
        <f>VLOOKUP(Table1[[#This Row],[trait_name]],Trait[],2,FALSE)</f>
        <v>46</v>
      </c>
      <c r="J6292" s="23" t="s">
        <v>97</v>
      </c>
      <c r="K6292" s="23">
        <v>3</v>
      </c>
      <c r="L6292" s="3" t="s">
        <v>87</v>
      </c>
      <c r="M6292" s="3"/>
      <c r="N6292" s="23"/>
      <c r="O6292"/>
    </row>
    <row r="6293" spans="1:15">
      <c r="A6293" s="66">
        <f>VLOOKUP(C6293,Index[],8,FALSE)</f>
        <v>43245</v>
      </c>
      <c r="B6293" s="5">
        <v>43301</v>
      </c>
      <c r="C6293" t="s">
        <v>721</v>
      </c>
      <c r="D6293" s="3">
        <f>VLOOKUP(C6293,Index[],2,FALSE)</f>
        <v>53</v>
      </c>
      <c r="E6293" s="3">
        <f>VLOOKUP(C6293,Index[],3,FALSE)</f>
        <v>0</v>
      </c>
      <c r="F6293" s="3">
        <f>VLOOKUP(C6293,Index[],4,FALSE)</f>
        <v>0</v>
      </c>
      <c r="G6293" s="3">
        <f>VLOOKUP(C6293,Index[],5,FALSE)</f>
        <v>0</v>
      </c>
      <c r="I6293">
        <f>VLOOKUP(Table1[[#This Row],[trait_name]],Trait[],2,FALSE)</f>
        <v>46</v>
      </c>
      <c r="J6293" s="23" t="s">
        <v>97</v>
      </c>
      <c r="K6293" s="23">
        <v>4</v>
      </c>
      <c r="L6293" s="3"/>
      <c r="M6293" s="3"/>
      <c r="N6293" s="23"/>
      <c r="O6293"/>
    </row>
    <row r="6294" spans="1:15">
      <c r="A6294" s="66">
        <f>VLOOKUP(C6294,Index[],8,FALSE)</f>
        <v>43245</v>
      </c>
      <c r="B6294" s="5">
        <v>43301</v>
      </c>
      <c r="C6294" t="s">
        <v>721</v>
      </c>
      <c r="D6294" s="3">
        <f>VLOOKUP(C6294,Index[],2,FALSE)</f>
        <v>53</v>
      </c>
      <c r="E6294" s="3">
        <f>VLOOKUP(C6294,Index[],3,FALSE)</f>
        <v>0</v>
      </c>
      <c r="F6294" s="3">
        <f>VLOOKUP(C6294,Index[],4,FALSE)</f>
        <v>0</v>
      </c>
      <c r="G6294" s="3">
        <f>VLOOKUP(C6294,Index[],5,FALSE)</f>
        <v>0</v>
      </c>
      <c r="H6294" t="s">
        <v>139</v>
      </c>
      <c r="I6294">
        <f>VLOOKUP(Table1[[#This Row],[trait_name]],Trait[],2,FALSE)</f>
        <v>47</v>
      </c>
      <c r="J6294" s="23" t="s">
        <v>99</v>
      </c>
      <c r="K6294" s="23">
        <v>2</v>
      </c>
      <c r="L6294" s="3" t="s">
        <v>374</v>
      </c>
      <c r="M6294" s="3"/>
      <c r="N6294" s="23"/>
      <c r="O6294"/>
    </row>
    <row r="6295" spans="1:15">
      <c r="A6295" s="66">
        <f>VLOOKUP(C6295,Index[],8,FALSE)</f>
        <v>43245</v>
      </c>
      <c r="B6295" s="5">
        <v>43301</v>
      </c>
      <c r="C6295" t="s">
        <v>721</v>
      </c>
      <c r="D6295" s="3">
        <f>VLOOKUP(C6295,Index[],2,FALSE)</f>
        <v>53</v>
      </c>
      <c r="E6295" s="3">
        <f>VLOOKUP(C6295,Index[],3,FALSE)</f>
        <v>0</v>
      </c>
      <c r="F6295" s="3">
        <f>VLOOKUP(C6295,Index[],4,FALSE)</f>
        <v>0</v>
      </c>
      <c r="G6295" s="3">
        <f>VLOOKUP(C6295,Index[],5,FALSE)</f>
        <v>0</v>
      </c>
      <c r="H6295" t="s">
        <v>25</v>
      </c>
      <c r="I6295">
        <f>VLOOKUP(Table1[[#This Row],[trait_name]],Trait[],2,FALSE)</f>
        <v>47</v>
      </c>
      <c r="J6295" s="23" t="s">
        <v>99</v>
      </c>
      <c r="K6295" s="23">
        <v>1</v>
      </c>
      <c r="L6295" s="3" t="s">
        <v>100</v>
      </c>
      <c r="M6295" s="3"/>
      <c r="N6295" s="23"/>
      <c r="O6295"/>
    </row>
    <row r="6296" spans="1:15">
      <c r="A6296" s="66">
        <f>VLOOKUP(C6296,Index[],8,FALSE)</f>
        <v>43245</v>
      </c>
      <c r="B6296" s="5">
        <v>43301</v>
      </c>
      <c r="C6296" t="s">
        <v>721</v>
      </c>
      <c r="D6296" s="3">
        <f>VLOOKUP(C6296,Index[],2,FALSE)</f>
        <v>53</v>
      </c>
      <c r="E6296" s="3">
        <f>VLOOKUP(C6296,Index[],3,FALSE)</f>
        <v>0</v>
      </c>
      <c r="F6296" s="3">
        <f>VLOOKUP(C6296,Index[],4,FALSE)</f>
        <v>0</v>
      </c>
      <c r="G6296" s="3">
        <f>VLOOKUP(C6296,Index[],5,FALSE)</f>
        <v>0</v>
      </c>
      <c r="I6296">
        <f>VLOOKUP(Table1[[#This Row],[trait_name]],Trait[],2,FALSE)</f>
        <v>47</v>
      </c>
      <c r="J6296" s="23" t="s">
        <v>99</v>
      </c>
      <c r="K6296" s="23">
        <v>3</v>
      </c>
      <c r="L6296" s="3"/>
      <c r="M6296" s="3"/>
      <c r="N6296" s="23"/>
      <c r="O6296"/>
    </row>
    <row r="6297" spans="1:15">
      <c r="A6297" s="66">
        <f>VLOOKUP(C6297,Index[],8,FALSE)</f>
        <v>43245</v>
      </c>
      <c r="B6297" s="5">
        <v>43301</v>
      </c>
      <c r="C6297" t="s">
        <v>721</v>
      </c>
      <c r="D6297" s="3">
        <f>VLOOKUP(C6297,Index[],2,FALSE)</f>
        <v>53</v>
      </c>
      <c r="E6297" s="3">
        <f>VLOOKUP(C6297,Index[],3,FALSE)</f>
        <v>0</v>
      </c>
      <c r="F6297" s="3">
        <f>VLOOKUP(C6297,Index[],4,FALSE)</f>
        <v>0</v>
      </c>
      <c r="G6297" s="3">
        <f>VLOOKUP(C6297,Index[],5,FALSE)</f>
        <v>0</v>
      </c>
      <c r="H6297" t="s">
        <v>139</v>
      </c>
      <c r="I6297">
        <f>VLOOKUP(Table1[[#This Row],[trait_name]],Trait[],2,FALSE)</f>
        <v>48</v>
      </c>
      <c r="J6297" s="23" t="s">
        <v>101</v>
      </c>
      <c r="K6297" s="23">
        <v>1</v>
      </c>
      <c r="L6297" s="3" t="s">
        <v>375</v>
      </c>
      <c r="M6297" s="3"/>
      <c r="N6297" s="23"/>
      <c r="O6297"/>
    </row>
    <row r="6298" spans="1:15">
      <c r="A6298" s="66">
        <f>VLOOKUP(C6298,Index[],8,FALSE)</f>
        <v>43245</v>
      </c>
      <c r="B6298" s="5">
        <v>43301</v>
      </c>
      <c r="C6298" t="s">
        <v>721</v>
      </c>
      <c r="D6298" s="3">
        <f>VLOOKUP(C6298,Index[],2,FALSE)</f>
        <v>53</v>
      </c>
      <c r="E6298" s="3">
        <f>VLOOKUP(C6298,Index[],3,FALSE)</f>
        <v>0</v>
      </c>
      <c r="F6298" s="3">
        <f>VLOOKUP(C6298,Index[],4,FALSE)</f>
        <v>0</v>
      </c>
      <c r="G6298" s="3">
        <f>VLOOKUP(C6298,Index[],5,FALSE)</f>
        <v>0</v>
      </c>
      <c r="I6298">
        <f>VLOOKUP(Table1[[#This Row],[trait_name]],Trait[],2,FALSE)</f>
        <v>49</v>
      </c>
      <c r="J6298" s="23" t="s">
        <v>104</v>
      </c>
      <c r="K6298" s="23">
        <v>1</v>
      </c>
      <c r="L6298" s="3"/>
      <c r="M6298" s="3"/>
      <c r="N6298" s="23"/>
      <c r="O6298"/>
    </row>
    <row r="6299" spans="1:15">
      <c r="A6299" s="66">
        <f>VLOOKUP(C6299,Index[],8,FALSE)</f>
        <v>43245</v>
      </c>
      <c r="B6299" s="5">
        <v>43311</v>
      </c>
      <c r="C6299" t="s">
        <v>721</v>
      </c>
      <c r="D6299" s="3">
        <f>VLOOKUP(C6299,Index[],2,FALSE)</f>
        <v>53</v>
      </c>
      <c r="E6299" s="3">
        <f>VLOOKUP(C6299,Index[],3,FALSE)</f>
        <v>0</v>
      </c>
      <c r="F6299" s="3">
        <f>VLOOKUP(C6299,Index[],4,FALSE)</f>
        <v>0</v>
      </c>
      <c r="G6299" s="3">
        <f>VLOOKUP(C6299,Index[],5,FALSE)</f>
        <v>0</v>
      </c>
      <c r="I6299">
        <f>VLOOKUP(Table1[[#This Row],[trait_name]],Trait[],2,FALSE)</f>
        <v>50</v>
      </c>
      <c r="J6299" s="23" t="s">
        <v>106</v>
      </c>
      <c r="K6299" s="23">
        <v>1</v>
      </c>
      <c r="L6299" s="3"/>
      <c r="M6299" s="3"/>
      <c r="N6299" s="23"/>
      <c r="O6299"/>
    </row>
    <row r="6300" spans="1:15">
      <c r="A6300" s="66">
        <f>VLOOKUP(C6300,Index[],8,FALSE)</f>
        <v>43245</v>
      </c>
      <c r="B6300" s="5">
        <v>43301</v>
      </c>
      <c r="C6300" t="s">
        <v>721</v>
      </c>
      <c r="D6300" s="3">
        <f>VLOOKUP(C6300,Index[],2,FALSE)</f>
        <v>53</v>
      </c>
      <c r="E6300" s="3">
        <f>VLOOKUP(C6300,Index[],3,FALSE)</f>
        <v>0</v>
      </c>
      <c r="F6300" s="3">
        <f>VLOOKUP(C6300,Index[],4,FALSE)</f>
        <v>0</v>
      </c>
      <c r="G6300" s="3">
        <f>VLOOKUP(C6300,Index[],5,FALSE)</f>
        <v>0</v>
      </c>
      <c r="I6300">
        <f>VLOOKUP(Table1[[#This Row],[trait_name]],Trait[],2,FALSE)</f>
        <v>51</v>
      </c>
      <c r="J6300" s="23" t="s">
        <v>107</v>
      </c>
      <c r="K6300" s="23">
        <v>1</v>
      </c>
      <c r="L6300" s="3" t="s">
        <v>376</v>
      </c>
      <c r="M6300" s="3"/>
      <c r="N6300" s="23"/>
      <c r="O6300"/>
    </row>
    <row r="6301" spans="1:15">
      <c r="A6301" s="66">
        <f>VLOOKUP(C6301,Index[],8,FALSE)</f>
        <v>43245</v>
      </c>
      <c r="B6301" s="5">
        <v>43301</v>
      </c>
      <c r="C6301" t="s">
        <v>721</v>
      </c>
      <c r="D6301" s="3">
        <f>VLOOKUP(C6301,Index[],2,FALSE)</f>
        <v>53</v>
      </c>
      <c r="E6301" s="3">
        <f>VLOOKUP(C6301,Index[],3,FALSE)</f>
        <v>0</v>
      </c>
      <c r="F6301" s="3">
        <f>VLOOKUP(C6301,Index[],4,FALSE)</f>
        <v>0</v>
      </c>
      <c r="G6301" s="3">
        <f>VLOOKUP(C6301,Index[],5,FALSE)</f>
        <v>0</v>
      </c>
      <c r="I6301">
        <f>VLOOKUP(Table1[[#This Row],[trait_name]],Trait[],2,FALSE)</f>
        <v>52</v>
      </c>
      <c r="J6301" s="23" t="s">
        <v>109</v>
      </c>
      <c r="K6301" s="23">
        <v>1</v>
      </c>
      <c r="L6301" s="3"/>
      <c r="M6301" s="3"/>
      <c r="N6301" s="23"/>
      <c r="O6301"/>
    </row>
    <row r="6302" spans="1:15">
      <c r="A6302" s="66">
        <f>VLOOKUP(C6302,Index[],8,FALSE)</f>
        <v>43245</v>
      </c>
      <c r="B6302" s="5">
        <v>43301</v>
      </c>
      <c r="C6302" t="s">
        <v>721</v>
      </c>
      <c r="D6302" s="3">
        <f>VLOOKUP(C6302,Index[],2,FALSE)</f>
        <v>53</v>
      </c>
      <c r="E6302" s="3">
        <f>VLOOKUP(C6302,Index[],3,FALSE)</f>
        <v>0</v>
      </c>
      <c r="F6302" s="3">
        <f>VLOOKUP(C6302,Index[],4,FALSE)</f>
        <v>0</v>
      </c>
      <c r="G6302" s="3">
        <f>VLOOKUP(C6302,Index[],5,FALSE)</f>
        <v>0</v>
      </c>
      <c r="I6302">
        <f>VLOOKUP(Table1[[#This Row],[trait_name]],Trait[],2,FALSE)</f>
        <v>52</v>
      </c>
      <c r="J6302" s="23" t="s">
        <v>109</v>
      </c>
      <c r="K6302" s="23">
        <v>2</v>
      </c>
      <c r="L6302" s="3"/>
      <c r="M6302" s="3"/>
      <c r="N6302" s="23"/>
      <c r="O6302"/>
    </row>
    <row r="6303" spans="1:15">
      <c r="A6303" s="66">
        <f>VLOOKUP(C6303,Index[],8,FALSE)</f>
        <v>43245</v>
      </c>
      <c r="B6303" s="5">
        <v>43245</v>
      </c>
      <c r="C6303" t="s">
        <v>721</v>
      </c>
      <c r="D6303" s="3">
        <f>VLOOKUP(C6303,Index[],2,FALSE)</f>
        <v>53</v>
      </c>
      <c r="E6303" s="3">
        <f>VLOOKUP(C6303,Index[],3,FALSE)</f>
        <v>0</v>
      </c>
      <c r="F6303" s="3">
        <f>VLOOKUP(C6303,Index[],4,FALSE)</f>
        <v>0</v>
      </c>
      <c r="G6303" s="3">
        <f>VLOOKUP(C6303,Index[],5,FALSE)</f>
        <v>0</v>
      </c>
      <c r="H6303" t="s">
        <v>25</v>
      </c>
      <c r="I6303">
        <f>VLOOKUP(Table1[[#This Row],[trait_name]],Trait[],2,FALSE)</f>
        <v>53</v>
      </c>
      <c r="J6303" s="23" t="s">
        <v>112</v>
      </c>
      <c r="K6303" s="23">
        <v>1</v>
      </c>
      <c r="L6303" s="3" t="s">
        <v>275</v>
      </c>
      <c r="M6303" s="3"/>
      <c r="N6303" s="23"/>
      <c r="O6303"/>
    </row>
    <row r="6304" spans="1:15">
      <c r="A6304" s="66">
        <f>VLOOKUP(C6304,Index[],8,FALSE)</f>
        <v>43245</v>
      </c>
      <c r="B6304" s="5">
        <v>43245</v>
      </c>
      <c r="C6304" t="s">
        <v>721</v>
      </c>
      <c r="D6304" s="3">
        <f>VLOOKUP(C6304,Index[],2,FALSE)</f>
        <v>53</v>
      </c>
      <c r="E6304" s="3">
        <f>VLOOKUP(C6304,Index[],3,FALSE)</f>
        <v>0</v>
      </c>
      <c r="F6304" s="3">
        <f>VLOOKUP(C6304,Index[],4,FALSE)</f>
        <v>0</v>
      </c>
      <c r="G6304" s="3">
        <f>VLOOKUP(C6304,Index[],5,FALSE)</f>
        <v>0</v>
      </c>
      <c r="H6304" t="s">
        <v>25</v>
      </c>
      <c r="I6304">
        <f>VLOOKUP(Table1[[#This Row],[trait_name]],Trait[],2,FALSE)</f>
        <v>53</v>
      </c>
      <c r="J6304" s="23" t="s">
        <v>112</v>
      </c>
      <c r="K6304" s="23">
        <v>2</v>
      </c>
      <c r="L6304" s="3" t="s">
        <v>185</v>
      </c>
      <c r="M6304" s="3"/>
      <c r="N6304" s="23"/>
      <c r="O6304"/>
    </row>
    <row r="6305" spans="1:15">
      <c r="A6305" s="66">
        <f>VLOOKUP(C6305,Index[],8,FALSE)</f>
        <v>43245</v>
      </c>
      <c r="B6305" s="5">
        <v>43301</v>
      </c>
      <c r="C6305" t="s">
        <v>721</v>
      </c>
      <c r="D6305" s="3">
        <f>VLOOKUP(C6305,Index[],2,FALSE)</f>
        <v>53</v>
      </c>
      <c r="E6305" s="3">
        <f>VLOOKUP(C6305,Index[],3,FALSE)</f>
        <v>0</v>
      </c>
      <c r="F6305" s="3">
        <f>VLOOKUP(C6305,Index[],4,FALSE)</f>
        <v>0</v>
      </c>
      <c r="G6305" s="3">
        <f>VLOOKUP(C6305,Index[],5,FALSE)</f>
        <v>0</v>
      </c>
      <c r="I6305">
        <f>VLOOKUP(Table1[[#This Row],[trait_name]],Trait[],2,FALSE)</f>
        <v>53</v>
      </c>
      <c r="J6305" s="23" t="s">
        <v>112</v>
      </c>
      <c r="K6305" s="23">
        <v>3</v>
      </c>
      <c r="L6305" s="3"/>
      <c r="M6305" s="3"/>
      <c r="N6305" s="23"/>
      <c r="O6305"/>
    </row>
    <row r="6306" spans="1:15">
      <c r="A6306" s="66">
        <f>VLOOKUP(C6306,Index[],8,FALSE)</f>
        <v>43245</v>
      </c>
      <c r="B6306" s="5">
        <v>43301</v>
      </c>
      <c r="C6306" t="s">
        <v>721</v>
      </c>
      <c r="D6306" s="3">
        <f>VLOOKUP(C6306,Index[],2,FALSE)</f>
        <v>53</v>
      </c>
      <c r="E6306" s="3">
        <f>VLOOKUP(C6306,Index[],3,FALSE)</f>
        <v>0</v>
      </c>
      <c r="F6306" s="3">
        <f>VLOOKUP(C6306,Index[],4,FALSE)</f>
        <v>0</v>
      </c>
      <c r="G6306" s="3">
        <f>VLOOKUP(C6306,Index[],5,FALSE)</f>
        <v>0</v>
      </c>
      <c r="H6306" t="s">
        <v>525</v>
      </c>
      <c r="I6306">
        <f>VLOOKUP(Table1[[#This Row],[trait_name]],Trait[],2,FALSE)</f>
        <v>54</v>
      </c>
      <c r="J6306" s="23" t="s">
        <v>116</v>
      </c>
      <c r="K6306" s="23">
        <v>5</v>
      </c>
      <c r="L6306" s="3" t="s">
        <v>379</v>
      </c>
      <c r="M6306" s="3"/>
      <c r="N6306" s="23"/>
      <c r="O6306"/>
    </row>
    <row r="6307" spans="1:15">
      <c r="A6307" s="66">
        <f>VLOOKUP(C6307,Index[],8,FALSE)</f>
        <v>43245</v>
      </c>
      <c r="B6307" s="5">
        <v>43245</v>
      </c>
      <c r="C6307" t="s">
        <v>721</v>
      </c>
      <c r="D6307" s="3">
        <f>VLOOKUP(C6307,Index[],2,FALSE)</f>
        <v>53</v>
      </c>
      <c r="E6307" s="3">
        <f>VLOOKUP(C6307,Index[],3,FALSE)</f>
        <v>0</v>
      </c>
      <c r="F6307" s="3">
        <f>VLOOKUP(C6307,Index[],4,FALSE)</f>
        <v>0</v>
      </c>
      <c r="G6307" s="3">
        <f>VLOOKUP(C6307,Index[],5,FALSE)</f>
        <v>0</v>
      </c>
      <c r="H6307" t="s">
        <v>525</v>
      </c>
      <c r="I6307">
        <f>VLOOKUP(Table1[[#This Row],[trait_name]],Trait[],2,FALSE)</f>
        <v>54</v>
      </c>
      <c r="J6307" s="23" t="s">
        <v>116</v>
      </c>
      <c r="K6307" s="23">
        <v>3</v>
      </c>
      <c r="L6307" s="3" t="s">
        <v>258</v>
      </c>
      <c r="N6307" s="23"/>
      <c r="O6307"/>
    </row>
    <row r="6308" spans="1:15">
      <c r="A6308" s="66">
        <f>VLOOKUP(C6308,Index[],8,FALSE)</f>
        <v>43245</v>
      </c>
      <c r="B6308" s="5">
        <v>43245</v>
      </c>
      <c r="C6308" t="s">
        <v>721</v>
      </c>
      <c r="D6308" s="3">
        <f>VLOOKUP(C6308,Index[],2,FALSE)</f>
        <v>53</v>
      </c>
      <c r="E6308" s="3">
        <f>VLOOKUP(C6308,Index[],3,FALSE)</f>
        <v>0</v>
      </c>
      <c r="F6308" s="3">
        <f>VLOOKUP(C6308,Index[],4,FALSE)</f>
        <v>0</v>
      </c>
      <c r="G6308" s="3">
        <f>VLOOKUP(C6308,Index[],5,FALSE)</f>
        <v>0</v>
      </c>
      <c r="H6308" t="s">
        <v>25</v>
      </c>
      <c r="I6308">
        <f>VLOOKUP(Table1[[#This Row],[trait_name]],Trait[],2,FALSE)</f>
        <v>54</v>
      </c>
      <c r="J6308" s="23" t="s">
        <v>116</v>
      </c>
      <c r="K6308" s="23">
        <v>1</v>
      </c>
      <c r="L6308" s="3" t="s">
        <v>117</v>
      </c>
      <c r="M6308" s="3"/>
      <c r="N6308" s="23"/>
      <c r="O6308"/>
    </row>
    <row r="6309" spans="1:15">
      <c r="A6309" s="66">
        <f>VLOOKUP(C6309,Index[],8,FALSE)</f>
        <v>43245</v>
      </c>
      <c r="B6309" s="5">
        <v>43245</v>
      </c>
      <c r="C6309" t="s">
        <v>721</v>
      </c>
      <c r="D6309" s="3">
        <f>VLOOKUP(C6309,Index[],2,FALSE)</f>
        <v>53</v>
      </c>
      <c r="E6309" s="3">
        <f>VLOOKUP(C6309,Index[],3,FALSE)</f>
        <v>0</v>
      </c>
      <c r="F6309" s="3">
        <f>VLOOKUP(C6309,Index[],4,FALSE)</f>
        <v>0</v>
      </c>
      <c r="G6309" s="3">
        <f>VLOOKUP(C6309,Index[],5,FALSE)</f>
        <v>0</v>
      </c>
      <c r="H6309" t="s">
        <v>25</v>
      </c>
      <c r="I6309">
        <f>VLOOKUP(Table1[[#This Row],[trait_name]],Trait[],2,FALSE)</f>
        <v>54</v>
      </c>
      <c r="J6309" s="23" t="s">
        <v>116</v>
      </c>
      <c r="K6309" s="23">
        <v>2</v>
      </c>
      <c r="L6309" s="3" t="s">
        <v>170</v>
      </c>
      <c r="N6309" s="23"/>
      <c r="O6309"/>
    </row>
    <row r="6310" spans="1:15">
      <c r="A6310" s="66">
        <f>VLOOKUP(C6310,Index[],8,FALSE)</f>
        <v>43245</v>
      </c>
      <c r="B6310" s="5">
        <v>43245</v>
      </c>
      <c r="C6310" t="s">
        <v>721</v>
      </c>
      <c r="D6310" s="3">
        <f>VLOOKUP(C6310,Index[],2,FALSE)</f>
        <v>53</v>
      </c>
      <c r="E6310" s="3">
        <f>VLOOKUP(C6310,Index[],3,FALSE)</f>
        <v>0</v>
      </c>
      <c r="F6310" s="3">
        <f>VLOOKUP(C6310,Index[],4,FALSE)</f>
        <v>0</v>
      </c>
      <c r="G6310" s="3">
        <f>VLOOKUP(C6310,Index[],5,FALSE)</f>
        <v>0</v>
      </c>
      <c r="H6310" t="s">
        <v>525</v>
      </c>
      <c r="I6310">
        <f>VLOOKUP(Table1[[#This Row],[trait_name]],Trait[],2,FALSE)</f>
        <v>54</v>
      </c>
      <c r="J6310" s="23" t="s">
        <v>116</v>
      </c>
      <c r="K6310" s="23">
        <v>4</v>
      </c>
      <c r="L6310" s="3" t="s">
        <v>319</v>
      </c>
      <c r="N6310" s="23"/>
      <c r="O6310"/>
    </row>
    <row r="6311" spans="1:15">
      <c r="A6311" s="66">
        <f>VLOOKUP(C6311,Index[],8,FALSE)</f>
        <v>43245</v>
      </c>
      <c r="B6311" s="5">
        <v>43301</v>
      </c>
      <c r="C6311" t="s">
        <v>721</v>
      </c>
      <c r="D6311" s="3">
        <f>VLOOKUP(C6311,Index[],2,FALSE)</f>
        <v>53</v>
      </c>
      <c r="E6311" s="3">
        <f>VLOOKUP(C6311,Index[],3,FALSE)</f>
        <v>0</v>
      </c>
      <c r="F6311" s="3">
        <f>VLOOKUP(C6311,Index[],4,FALSE)</f>
        <v>0</v>
      </c>
      <c r="G6311" s="3">
        <f>VLOOKUP(C6311,Index[],5,FALSE)</f>
        <v>0</v>
      </c>
      <c r="I6311">
        <f>VLOOKUP(Table1[[#This Row],[trait_name]],Trait[],2,FALSE)</f>
        <v>55</v>
      </c>
      <c r="J6311" s="23" t="s">
        <v>119</v>
      </c>
      <c r="K6311" s="23">
        <v>1</v>
      </c>
      <c r="L6311" s="3" t="s">
        <v>120</v>
      </c>
      <c r="N6311" s="23"/>
      <c r="O6311"/>
    </row>
    <row r="6312" spans="1:15">
      <c r="A6312" s="66">
        <f>VLOOKUP(C6312,Index[],8,FALSE)</f>
        <v>43245</v>
      </c>
      <c r="B6312" s="5">
        <v>43301</v>
      </c>
      <c r="C6312" t="s">
        <v>721</v>
      </c>
      <c r="D6312" s="3">
        <f>VLOOKUP(C6312,Index[],2,FALSE)</f>
        <v>53</v>
      </c>
      <c r="E6312" s="3">
        <f>VLOOKUP(C6312,Index[],3,FALSE)</f>
        <v>0</v>
      </c>
      <c r="F6312" s="3">
        <f>VLOOKUP(C6312,Index[],4,FALSE)</f>
        <v>0</v>
      </c>
      <c r="G6312" s="3">
        <f>VLOOKUP(C6312,Index[],5,FALSE)</f>
        <v>0</v>
      </c>
      <c r="I6312">
        <f>VLOOKUP(Table1[[#This Row],[trait_name]],Trait[],2,FALSE)</f>
        <v>55</v>
      </c>
      <c r="J6312" s="23" t="s">
        <v>119</v>
      </c>
      <c r="K6312" s="23">
        <v>2</v>
      </c>
      <c r="L6312" s="3"/>
      <c r="M6312" s="3"/>
      <c r="N6312" s="23"/>
      <c r="O6312"/>
    </row>
    <row r="6313" spans="1:15">
      <c r="A6313" s="66">
        <f>VLOOKUP(C6313,Index[],8,FALSE)</f>
        <v>43245</v>
      </c>
      <c r="B6313" s="5">
        <v>43301</v>
      </c>
      <c r="C6313" t="s">
        <v>721</v>
      </c>
      <c r="D6313" s="3">
        <f>VLOOKUP(C6313,Index[],2,FALSE)</f>
        <v>53</v>
      </c>
      <c r="E6313" s="3">
        <f>VLOOKUP(C6313,Index[],3,FALSE)</f>
        <v>0</v>
      </c>
      <c r="F6313" s="3">
        <f>VLOOKUP(C6313,Index[],4,FALSE)</f>
        <v>0</v>
      </c>
      <c r="G6313" s="3">
        <f>VLOOKUP(C6313,Index[],5,FALSE)</f>
        <v>0</v>
      </c>
      <c r="I6313">
        <f>VLOOKUP(Table1[[#This Row],[trait_name]],Trait[],2,FALSE)</f>
        <v>56</v>
      </c>
      <c r="J6313" s="23" t="s">
        <v>121</v>
      </c>
      <c r="K6313" s="23">
        <v>1</v>
      </c>
      <c r="L6313" s="3"/>
      <c r="M6313" s="3"/>
      <c r="N6313" s="23"/>
      <c r="O6313"/>
    </row>
    <row r="6314" spans="1:15">
      <c r="A6314" s="66">
        <f>VLOOKUP(C6314,Index[],8,FALSE)</f>
        <v>43245</v>
      </c>
      <c r="B6314" s="5">
        <v>43301</v>
      </c>
      <c r="C6314" t="s">
        <v>721</v>
      </c>
      <c r="D6314" s="3">
        <f>VLOOKUP(C6314,Index[],2,FALSE)</f>
        <v>53</v>
      </c>
      <c r="E6314" s="3">
        <f>VLOOKUP(C6314,Index[],3,FALSE)</f>
        <v>0</v>
      </c>
      <c r="F6314" s="3">
        <f>VLOOKUP(C6314,Index[],4,FALSE)</f>
        <v>0</v>
      </c>
      <c r="G6314" s="3">
        <f>VLOOKUP(C6314,Index[],5,FALSE)</f>
        <v>0</v>
      </c>
      <c r="I6314">
        <f>VLOOKUP(Table1[[#This Row],[trait_name]],Trait[],2,FALSE)</f>
        <v>57</v>
      </c>
      <c r="J6314" s="23" t="s">
        <v>233</v>
      </c>
      <c r="K6314" s="23">
        <v>1</v>
      </c>
      <c r="L6314" s="3"/>
      <c r="M6314" s="3"/>
      <c r="N6314" s="23"/>
      <c r="O6314"/>
    </row>
    <row r="6315" spans="1:15">
      <c r="A6315" s="66">
        <f>VLOOKUP(C6315,Index[],8,FALSE)</f>
        <v>43245</v>
      </c>
      <c r="B6315" s="5">
        <v>43245</v>
      </c>
      <c r="C6315" t="s">
        <v>721</v>
      </c>
      <c r="D6315" s="3">
        <f>VLOOKUP(C6315,Index[],2,FALSE)</f>
        <v>53</v>
      </c>
      <c r="E6315" s="3">
        <f>VLOOKUP(C6315,Index[],3,FALSE)</f>
        <v>0</v>
      </c>
      <c r="F6315" s="3">
        <f>VLOOKUP(C6315,Index[],4,FALSE)</f>
        <v>0</v>
      </c>
      <c r="G6315" s="3">
        <f>VLOOKUP(C6315,Index[],5,FALSE)</f>
        <v>0</v>
      </c>
      <c r="H6315" t="s">
        <v>525</v>
      </c>
      <c r="I6315">
        <f>VLOOKUP(Table1[[#This Row],[trait_name]],Trait[],2,FALSE)</f>
        <v>58</v>
      </c>
      <c r="J6315" s="23" t="s">
        <v>123</v>
      </c>
      <c r="K6315" s="23">
        <v>2</v>
      </c>
      <c r="L6315" s="3" t="s">
        <v>407</v>
      </c>
      <c r="N6315" s="23"/>
      <c r="O6315"/>
    </row>
    <row r="6316" spans="1:15">
      <c r="A6316" s="66">
        <f>VLOOKUP(C6316,Index[],8,FALSE)</f>
        <v>43245</v>
      </c>
      <c r="B6316" s="5">
        <v>43245</v>
      </c>
      <c r="C6316" t="s">
        <v>721</v>
      </c>
      <c r="D6316" s="3">
        <f>VLOOKUP(C6316,Index[],2,FALSE)</f>
        <v>53</v>
      </c>
      <c r="E6316" s="3">
        <f>VLOOKUP(C6316,Index[],3,FALSE)</f>
        <v>0</v>
      </c>
      <c r="F6316" s="3">
        <f>VLOOKUP(C6316,Index[],4,FALSE)</f>
        <v>0</v>
      </c>
      <c r="G6316" s="3">
        <f>VLOOKUP(C6316,Index[],5,FALSE)</f>
        <v>0</v>
      </c>
      <c r="H6316" t="s">
        <v>525</v>
      </c>
      <c r="I6316">
        <f>VLOOKUP(Table1[[#This Row],[trait_name]],Trait[],2,FALSE)</f>
        <v>58</v>
      </c>
      <c r="J6316" s="23" t="s">
        <v>123</v>
      </c>
      <c r="K6316" s="23">
        <v>1</v>
      </c>
      <c r="L6316" s="3" t="s">
        <v>124</v>
      </c>
      <c r="N6316" s="23"/>
      <c r="O6316"/>
    </row>
    <row r="6317" spans="1:15">
      <c r="A6317" s="66">
        <f>VLOOKUP(C6317,Index[],8,FALSE)</f>
        <v>43245</v>
      </c>
      <c r="B6317" s="5">
        <v>43301</v>
      </c>
      <c r="C6317" t="s">
        <v>721</v>
      </c>
      <c r="D6317" s="3">
        <f>VLOOKUP(C6317,Index[],2,FALSE)</f>
        <v>53</v>
      </c>
      <c r="E6317" s="3">
        <f>VLOOKUP(C6317,Index[],3,FALSE)</f>
        <v>0</v>
      </c>
      <c r="F6317" s="3">
        <f>VLOOKUP(C6317,Index[],4,FALSE)</f>
        <v>0</v>
      </c>
      <c r="G6317" s="3">
        <f>VLOOKUP(C6317,Index[],5,FALSE)</f>
        <v>0</v>
      </c>
      <c r="I6317">
        <f>VLOOKUP(Table1[[#This Row],[trait_name]],Trait[],2,FALSE)</f>
        <v>58</v>
      </c>
      <c r="J6317" s="23" t="s">
        <v>123</v>
      </c>
      <c r="K6317" s="23">
        <v>3</v>
      </c>
      <c r="L6317" s="3"/>
      <c r="M6317" s="3"/>
      <c r="N6317" s="23"/>
      <c r="O6317"/>
    </row>
    <row r="6318" spans="1:15">
      <c r="A6318" s="66">
        <f>VLOOKUP(C6318,Index[],8,FALSE)</f>
        <v>43245</v>
      </c>
      <c r="B6318" s="5">
        <v>43301</v>
      </c>
      <c r="C6318" t="s">
        <v>721</v>
      </c>
      <c r="D6318" s="3">
        <f>VLOOKUP(C6318,Index[],2,FALSE)</f>
        <v>53</v>
      </c>
      <c r="E6318" s="3">
        <f>VLOOKUP(C6318,Index[],3,FALSE)</f>
        <v>0</v>
      </c>
      <c r="F6318" s="3">
        <f>VLOOKUP(C6318,Index[],4,FALSE)</f>
        <v>0</v>
      </c>
      <c r="G6318" s="3">
        <f>VLOOKUP(C6318,Index[],5,FALSE)</f>
        <v>0</v>
      </c>
      <c r="H6318" t="s">
        <v>320</v>
      </c>
      <c r="I6318">
        <f>VLOOKUP(Table1[[#This Row],[trait_name]],Trait[],2,FALSE)</f>
        <v>59</v>
      </c>
      <c r="J6318" s="23" t="s">
        <v>125</v>
      </c>
      <c r="K6318" s="23">
        <v>1</v>
      </c>
      <c r="L6318" s="3" t="s">
        <v>131</v>
      </c>
      <c r="M6318" s="3"/>
      <c r="N6318" s="23"/>
      <c r="O6318"/>
    </row>
    <row r="6319" spans="1:15">
      <c r="A6319" s="66">
        <f>VLOOKUP(C6319,Index[],8,FALSE)</f>
        <v>43245</v>
      </c>
      <c r="B6319" s="5">
        <v>43245</v>
      </c>
      <c r="C6319" t="s">
        <v>721</v>
      </c>
      <c r="D6319" s="3">
        <f>VLOOKUP(C6319,Index[],2,FALSE)</f>
        <v>53</v>
      </c>
      <c r="E6319" s="3">
        <f>VLOOKUP(C6319,Index[],3,FALSE)</f>
        <v>0</v>
      </c>
      <c r="F6319" s="3">
        <f>VLOOKUP(C6319,Index[],4,FALSE)</f>
        <v>0</v>
      </c>
      <c r="G6319" s="3">
        <f>VLOOKUP(C6319,Index[],5,FALSE)</f>
        <v>0</v>
      </c>
      <c r="H6319" t="s">
        <v>25</v>
      </c>
      <c r="I6319">
        <f>VLOOKUP(Table1[[#This Row],[trait_name]],Trait[],2,FALSE)</f>
        <v>60</v>
      </c>
      <c r="J6319" s="23" t="s">
        <v>127</v>
      </c>
      <c r="K6319" s="23">
        <v>1</v>
      </c>
      <c r="L6319" s="3" t="s">
        <v>129</v>
      </c>
      <c r="N6319" s="23"/>
      <c r="O6319"/>
    </row>
    <row r="6320" spans="1:15">
      <c r="A6320" s="66">
        <f>VLOOKUP(C6320,Index[],8,FALSE)</f>
        <v>43245</v>
      </c>
      <c r="B6320" s="5">
        <v>43301</v>
      </c>
      <c r="C6320" t="s">
        <v>721</v>
      </c>
      <c r="D6320" s="3">
        <f>VLOOKUP(C6320,Index[],2,FALSE)</f>
        <v>53</v>
      </c>
      <c r="E6320" s="3">
        <f>VLOOKUP(C6320,Index[],3,FALSE)</f>
        <v>0</v>
      </c>
      <c r="F6320" s="3">
        <f>VLOOKUP(C6320,Index[],4,FALSE)</f>
        <v>0</v>
      </c>
      <c r="G6320" s="3">
        <f>VLOOKUP(C6320,Index[],5,FALSE)</f>
        <v>0</v>
      </c>
      <c r="I6320">
        <f>VLOOKUP(Table1[[#This Row],[trait_name]],Trait[],2,FALSE)</f>
        <v>60</v>
      </c>
      <c r="J6320" s="23" t="s">
        <v>127</v>
      </c>
      <c r="K6320" s="23">
        <v>2</v>
      </c>
      <c r="L6320" s="3"/>
      <c r="M6320" s="3"/>
      <c r="N6320" s="23"/>
      <c r="O6320"/>
    </row>
    <row r="6321" spans="1:15">
      <c r="A6321" s="66">
        <f>VLOOKUP(C6321,Index[],8,FALSE)</f>
        <v>43245</v>
      </c>
      <c r="B6321" s="5">
        <v>43245</v>
      </c>
      <c r="C6321" t="s">
        <v>721</v>
      </c>
      <c r="D6321" s="3">
        <f>VLOOKUP(C6321,Index[],2,FALSE)</f>
        <v>53</v>
      </c>
      <c r="E6321" s="3">
        <f>VLOOKUP(C6321,Index[],3,FALSE)</f>
        <v>0</v>
      </c>
      <c r="F6321" s="3">
        <f>VLOOKUP(C6321,Index[],4,FALSE)</f>
        <v>0</v>
      </c>
      <c r="G6321" s="3">
        <f>VLOOKUP(C6321,Index[],5,FALSE)</f>
        <v>0</v>
      </c>
      <c r="H6321" t="s">
        <v>25</v>
      </c>
      <c r="I6321">
        <f>VLOOKUP(Table1[[#This Row],[trait_name]],Trait[],2,FALSE)</f>
        <v>61</v>
      </c>
      <c r="J6321" s="23" t="s">
        <v>130</v>
      </c>
      <c r="K6321" s="23">
        <v>1</v>
      </c>
      <c r="L6321" s="3" t="s">
        <v>131</v>
      </c>
      <c r="N6321" s="23"/>
      <c r="O6321"/>
    </row>
    <row r="6322" spans="1:15">
      <c r="A6322" s="66">
        <f>VLOOKUP(C6322,Index[],8,FALSE)</f>
        <v>43245</v>
      </c>
      <c r="B6322" s="5">
        <v>43301</v>
      </c>
      <c r="C6322" t="s">
        <v>721</v>
      </c>
      <c r="D6322" s="3">
        <f>VLOOKUP(C6322,Index[],2,FALSE)</f>
        <v>53</v>
      </c>
      <c r="E6322" s="3">
        <f>VLOOKUP(C6322,Index[],3,FALSE)</f>
        <v>0</v>
      </c>
      <c r="F6322" s="3">
        <f>VLOOKUP(C6322,Index[],4,FALSE)</f>
        <v>0</v>
      </c>
      <c r="G6322" s="3">
        <f>VLOOKUP(C6322,Index[],5,FALSE)</f>
        <v>0</v>
      </c>
      <c r="I6322">
        <f>VLOOKUP(Table1[[#This Row],[trait_name]],Trait[],2,FALSE)</f>
        <v>61</v>
      </c>
      <c r="J6322" s="23" t="s">
        <v>130</v>
      </c>
      <c r="K6322" s="23">
        <v>2</v>
      </c>
      <c r="L6322" s="3"/>
      <c r="M6322" s="3"/>
      <c r="N6322" s="23"/>
      <c r="O6322"/>
    </row>
    <row r="6323" spans="1:15">
      <c r="A6323" s="66">
        <f>VLOOKUP(C6323,Index[],8,FALSE)</f>
        <v>43245</v>
      </c>
      <c r="B6323" s="5">
        <v>43301</v>
      </c>
      <c r="C6323" t="s">
        <v>721</v>
      </c>
      <c r="D6323" s="3">
        <f>VLOOKUP(C6323,Index[],2,FALSE)</f>
        <v>53</v>
      </c>
      <c r="E6323" s="3">
        <f>VLOOKUP(C6323,Index[],3,FALSE)</f>
        <v>0</v>
      </c>
      <c r="F6323" s="3">
        <f>VLOOKUP(C6323,Index[],4,FALSE)</f>
        <v>0</v>
      </c>
      <c r="G6323" s="3">
        <f>VLOOKUP(C6323,Index[],5,FALSE)</f>
        <v>0</v>
      </c>
      <c r="I6323">
        <f>VLOOKUP(Table1[[#This Row],[trait_name]],Trait[],2,FALSE)</f>
        <v>62</v>
      </c>
      <c r="J6323" s="23" t="s">
        <v>235</v>
      </c>
      <c r="K6323" s="23">
        <v>1</v>
      </c>
      <c r="L6323" s="3"/>
      <c r="M6323" s="3"/>
      <c r="N6323" s="23"/>
      <c r="O6323"/>
    </row>
    <row r="6324" spans="1:15">
      <c r="A6324" s="66">
        <f>VLOOKUP(C6324,Index[],8,FALSE)</f>
        <v>43245</v>
      </c>
      <c r="B6324" s="5">
        <v>43301</v>
      </c>
      <c r="C6324" t="s">
        <v>721</v>
      </c>
      <c r="D6324" s="3">
        <f>VLOOKUP(C6324,Index[],2,FALSE)</f>
        <v>53</v>
      </c>
      <c r="E6324" s="3">
        <f>VLOOKUP(C6324,Index[],3,FALSE)</f>
        <v>0</v>
      </c>
      <c r="F6324" s="3">
        <f>VLOOKUP(C6324,Index[],4,FALSE)</f>
        <v>0</v>
      </c>
      <c r="G6324" s="3">
        <f>VLOOKUP(C6324,Index[],5,FALSE)</f>
        <v>0</v>
      </c>
      <c r="I6324">
        <f>VLOOKUP(Table1[[#This Row],[trait_name]],Trait[],2,FALSE)</f>
        <v>63</v>
      </c>
      <c r="J6324" s="23" t="s">
        <v>237</v>
      </c>
      <c r="K6324" s="23">
        <v>1</v>
      </c>
      <c r="L6324" s="3"/>
      <c r="M6324" s="3"/>
      <c r="N6324" s="23"/>
      <c r="O6324"/>
    </row>
    <row r="6325" spans="1:15">
      <c r="A6325" s="66">
        <f>VLOOKUP(C6325,Index[],8,FALSE)</f>
        <v>43245</v>
      </c>
      <c r="B6325" s="5">
        <v>43301</v>
      </c>
      <c r="C6325" t="s">
        <v>721</v>
      </c>
      <c r="D6325" s="3">
        <f>VLOOKUP(C6325,Index[],2,FALSE)</f>
        <v>53</v>
      </c>
      <c r="E6325" s="3">
        <f>VLOOKUP(C6325,Index[],3,FALSE)</f>
        <v>0</v>
      </c>
      <c r="F6325" s="3">
        <f>VLOOKUP(C6325,Index[],4,FALSE)</f>
        <v>0</v>
      </c>
      <c r="G6325" s="3">
        <f>VLOOKUP(C6325,Index[],5,FALSE)</f>
        <v>0</v>
      </c>
      <c r="H6325" t="s">
        <v>320</v>
      </c>
      <c r="I6325">
        <f>VLOOKUP(Table1[[#This Row],[trait_name]],Trait[],2,FALSE)</f>
        <v>64</v>
      </c>
      <c r="J6325" s="23" t="s">
        <v>132</v>
      </c>
      <c r="K6325" s="23">
        <v>1</v>
      </c>
      <c r="L6325" s="3" t="s">
        <v>131</v>
      </c>
      <c r="M6325" s="3"/>
      <c r="N6325" s="23"/>
      <c r="O6325"/>
    </row>
    <row r="6326" spans="1:15">
      <c r="A6326" s="66">
        <f>VLOOKUP(C6326,Index[],8,FALSE)</f>
        <v>43245</v>
      </c>
      <c r="B6326" s="5">
        <v>43301</v>
      </c>
      <c r="C6326" t="s">
        <v>721</v>
      </c>
      <c r="D6326" s="3">
        <f>VLOOKUP(C6326,Index[],2,FALSE)</f>
        <v>53</v>
      </c>
      <c r="E6326" s="3">
        <f>VLOOKUP(C6326,Index[],3,FALSE)</f>
        <v>0</v>
      </c>
      <c r="F6326" s="3">
        <f>VLOOKUP(C6326,Index[],4,FALSE)</f>
        <v>0</v>
      </c>
      <c r="G6326" s="3">
        <f>VLOOKUP(C6326,Index[],5,FALSE)</f>
        <v>0</v>
      </c>
      <c r="H6326" t="s">
        <v>320</v>
      </c>
      <c r="I6326">
        <f>VLOOKUP(Table1[[#This Row],[trait_name]],Trait[],2,FALSE)</f>
        <v>65</v>
      </c>
      <c r="J6326" s="23" t="s">
        <v>133</v>
      </c>
      <c r="K6326" s="23">
        <v>1</v>
      </c>
      <c r="L6326" s="3" t="s">
        <v>135</v>
      </c>
      <c r="N6326" s="23"/>
      <c r="O6326"/>
    </row>
    <row r="6327" spans="1:15">
      <c r="A6327" s="66">
        <f>VLOOKUP(C6327,Index[],8,FALSE)</f>
        <v>43245</v>
      </c>
      <c r="B6327" s="5">
        <v>43301</v>
      </c>
      <c r="C6327" t="s">
        <v>721</v>
      </c>
      <c r="D6327" s="3">
        <f>VLOOKUP(C6327,Index[],2,FALSE)</f>
        <v>53</v>
      </c>
      <c r="E6327" s="3">
        <f>VLOOKUP(C6327,Index[],3,FALSE)</f>
        <v>0</v>
      </c>
      <c r="F6327" s="3">
        <f>VLOOKUP(C6327,Index[],4,FALSE)</f>
        <v>0</v>
      </c>
      <c r="G6327" s="3">
        <f>VLOOKUP(C6327,Index[],5,FALSE)</f>
        <v>0</v>
      </c>
      <c r="I6327">
        <f>VLOOKUP(Table1[[#This Row],[trait_name]],Trait[],2,FALSE)</f>
        <v>65</v>
      </c>
      <c r="J6327" s="23" t="s">
        <v>133</v>
      </c>
      <c r="K6327" s="23">
        <v>2</v>
      </c>
      <c r="L6327" s="3"/>
      <c r="M6327" s="3"/>
      <c r="N6327" s="23"/>
      <c r="O6327"/>
    </row>
    <row r="6328" spans="1:15">
      <c r="A6328" s="66">
        <f>VLOOKUP(C6328,Index[],8,FALSE)</f>
        <v>43245</v>
      </c>
      <c r="B6328" s="5">
        <v>43245</v>
      </c>
      <c r="C6328" t="s">
        <v>721</v>
      </c>
      <c r="D6328" s="3">
        <f>VLOOKUP(C6328,Index[],2,FALSE)</f>
        <v>53</v>
      </c>
      <c r="E6328" s="3">
        <f>VLOOKUP(C6328,Index[],3,FALSE)</f>
        <v>0</v>
      </c>
      <c r="F6328" s="3">
        <f>VLOOKUP(C6328,Index[],4,FALSE)</f>
        <v>0</v>
      </c>
      <c r="G6328" s="3">
        <f>VLOOKUP(C6328,Index[],5,FALSE)</f>
        <v>0</v>
      </c>
      <c r="H6328" t="s">
        <v>25</v>
      </c>
      <c r="I6328">
        <f>VLOOKUP(Table1[[#This Row],[trait_name]],Trait[],2,FALSE)</f>
        <v>66</v>
      </c>
      <c r="J6328" s="23" t="s">
        <v>194</v>
      </c>
      <c r="K6328" s="23">
        <v>1</v>
      </c>
      <c r="L6328" s="3" t="s">
        <v>341</v>
      </c>
      <c r="N6328" s="23"/>
      <c r="O6328"/>
    </row>
    <row r="6329" spans="1:15">
      <c r="A6329" s="66">
        <f>VLOOKUP(C6329,Index[],8,FALSE)</f>
        <v>43245</v>
      </c>
      <c r="B6329" s="5">
        <v>43301</v>
      </c>
      <c r="C6329" t="s">
        <v>721</v>
      </c>
      <c r="D6329" s="3">
        <f>VLOOKUP(C6329,Index[],2,FALSE)</f>
        <v>53</v>
      </c>
      <c r="E6329" s="3">
        <f>VLOOKUP(C6329,Index[],3,FALSE)</f>
        <v>0</v>
      </c>
      <c r="F6329" s="3">
        <f>VLOOKUP(C6329,Index[],4,FALSE)</f>
        <v>0</v>
      </c>
      <c r="G6329" s="3">
        <f>VLOOKUP(C6329,Index[],5,FALSE)</f>
        <v>0</v>
      </c>
      <c r="I6329">
        <f>VLOOKUP(Table1[[#This Row],[trait_name]],Trait[],2,FALSE)</f>
        <v>66</v>
      </c>
      <c r="J6329" s="23" t="s">
        <v>194</v>
      </c>
      <c r="K6329" s="23">
        <v>2</v>
      </c>
      <c r="L6329" s="3"/>
      <c r="M6329" s="3"/>
      <c r="N6329" s="23"/>
      <c r="O6329"/>
    </row>
    <row r="6330" spans="1:15">
      <c r="A6330" s="66">
        <f>VLOOKUP(C6330,Index[],8,FALSE)</f>
        <v>43245</v>
      </c>
      <c r="B6330" s="5">
        <v>43245</v>
      </c>
      <c r="C6330" t="s">
        <v>721</v>
      </c>
      <c r="D6330" s="3">
        <f>VLOOKUP(C6330,Index[],2,FALSE)</f>
        <v>53</v>
      </c>
      <c r="E6330" s="3">
        <f>VLOOKUP(C6330,Index[],3,FALSE)</f>
        <v>0</v>
      </c>
      <c r="F6330" s="3">
        <f>VLOOKUP(C6330,Index[],4,FALSE)</f>
        <v>0</v>
      </c>
      <c r="G6330" s="3">
        <f>VLOOKUP(C6330,Index[],5,FALSE)</f>
        <v>0</v>
      </c>
      <c r="H6330" t="s">
        <v>25</v>
      </c>
      <c r="I6330">
        <f>VLOOKUP(Table1[[#This Row],[trait_name]],Trait[],2,FALSE)</f>
        <v>67</v>
      </c>
      <c r="J6330" s="23" t="s">
        <v>136</v>
      </c>
      <c r="K6330" s="23">
        <v>1</v>
      </c>
      <c r="L6330" s="3" t="s">
        <v>240</v>
      </c>
      <c r="N6330" s="23"/>
      <c r="O6330"/>
    </row>
    <row r="6331" spans="1:15">
      <c r="A6331" s="66">
        <f>VLOOKUP(C6331,Index[],8,FALSE)</f>
        <v>43245</v>
      </c>
      <c r="B6331" s="5">
        <v>43301</v>
      </c>
      <c r="C6331" t="s">
        <v>721</v>
      </c>
      <c r="D6331" s="3">
        <f>VLOOKUP(C6331,Index[],2,FALSE)</f>
        <v>53</v>
      </c>
      <c r="E6331" s="3">
        <f>VLOOKUP(C6331,Index[],3,FALSE)</f>
        <v>0</v>
      </c>
      <c r="F6331" s="3">
        <f>VLOOKUP(C6331,Index[],4,FALSE)</f>
        <v>0</v>
      </c>
      <c r="G6331" s="3">
        <f>VLOOKUP(C6331,Index[],5,FALSE)</f>
        <v>0</v>
      </c>
      <c r="I6331">
        <f>VLOOKUP(Table1[[#This Row],[trait_name]],Trait[],2,FALSE)</f>
        <v>67</v>
      </c>
      <c r="J6331" s="23" t="s">
        <v>136</v>
      </c>
      <c r="K6331" s="23">
        <v>2</v>
      </c>
      <c r="L6331" s="3"/>
      <c r="M6331" s="3"/>
      <c r="N6331" s="23"/>
      <c r="O6331"/>
    </row>
    <row r="6332" spans="1:15">
      <c r="A6332" s="66">
        <f>VLOOKUP(C6332,Index[],8,FALSE)</f>
        <v>43245</v>
      </c>
      <c r="B6332" s="5">
        <v>43301</v>
      </c>
      <c r="C6332" t="s">
        <v>721</v>
      </c>
      <c r="D6332" s="3">
        <f>VLOOKUP(C6332,Index[],2,FALSE)</f>
        <v>53</v>
      </c>
      <c r="E6332" s="3">
        <f>VLOOKUP(C6332,Index[],3,FALSE)</f>
        <v>0</v>
      </c>
      <c r="F6332" s="3">
        <f>VLOOKUP(C6332,Index[],4,FALSE)</f>
        <v>0</v>
      </c>
      <c r="G6332" s="3">
        <f>VLOOKUP(C6332,Index[],5,FALSE)</f>
        <v>0</v>
      </c>
      <c r="H6332" t="s">
        <v>525</v>
      </c>
      <c r="I6332">
        <f>VLOOKUP(Table1[[#This Row],[trait_name]],Trait[],2,FALSE)</f>
        <v>68</v>
      </c>
      <c r="J6332" s="23" t="s">
        <v>199</v>
      </c>
      <c r="K6332" s="23">
        <v>1</v>
      </c>
      <c r="L6332" s="3" t="s">
        <v>200</v>
      </c>
      <c r="N6332" s="23"/>
      <c r="O6332"/>
    </row>
    <row r="6333" spans="1:15">
      <c r="A6333" s="66">
        <f>VLOOKUP(C6333,Index[],8,FALSE)</f>
        <v>43245</v>
      </c>
      <c r="B6333" s="5">
        <v>43301</v>
      </c>
      <c r="C6333" t="s">
        <v>721</v>
      </c>
      <c r="D6333" s="3">
        <f>VLOOKUP(C6333,Index[],2,FALSE)</f>
        <v>53</v>
      </c>
      <c r="E6333" s="3">
        <f>VLOOKUP(C6333,Index[],3,FALSE)</f>
        <v>0</v>
      </c>
      <c r="F6333" s="3">
        <f>VLOOKUP(C6333,Index[],4,FALSE)</f>
        <v>0</v>
      </c>
      <c r="G6333" s="3">
        <f>VLOOKUP(C6333,Index[],5,FALSE)</f>
        <v>0</v>
      </c>
      <c r="I6333">
        <f>VLOOKUP(Table1[[#This Row],[trait_name]],Trait[],2,FALSE)</f>
        <v>68</v>
      </c>
      <c r="J6333" s="23" t="s">
        <v>199</v>
      </c>
      <c r="K6333" s="23">
        <v>2</v>
      </c>
      <c r="L6333" s="3"/>
      <c r="M6333" s="3"/>
      <c r="N6333" s="23"/>
      <c r="O6333"/>
    </row>
    <row r="6334" spans="1:15">
      <c r="A6334" s="66">
        <f>VLOOKUP(C6334,Index[],8,FALSE)</f>
        <v>43245</v>
      </c>
      <c r="B6334" s="5">
        <v>43301</v>
      </c>
      <c r="C6334" t="s">
        <v>727</v>
      </c>
      <c r="D6334" s="3">
        <f>VLOOKUP(C6334,Index[],2,FALSE)</f>
        <v>54</v>
      </c>
      <c r="E6334" s="3" t="str">
        <f>VLOOKUP(C6334,Index[],3,FALSE)</f>
        <v>Nigra</v>
      </c>
      <c r="F6334" s="3">
        <f>VLOOKUP(C6334,Index[],4,FALSE)</f>
        <v>0</v>
      </c>
      <c r="G6334" s="3" t="str">
        <f>VLOOKUP(C6334,Index[],5,FALSE)</f>
        <v>Yes</v>
      </c>
      <c r="I6334">
        <f>VLOOKUP(Table1[[#This Row],[trait_name]],Trait[],2,FALSE)</f>
        <v>1</v>
      </c>
      <c r="J6334" s="23" t="s">
        <v>140</v>
      </c>
      <c r="K6334" s="23">
        <v>1</v>
      </c>
      <c r="L6334" s="3"/>
      <c r="M6334" s="3"/>
      <c r="N6334" s="23"/>
      <c r="O6334"/>
    </row>
    <row r="6335" spans="1:15">
      <c r="A6335" s="66">
        <f>VLOOKUP(C6335,Index[],8,FALSE)</f>
        <v>43245</v>
      </c>
      <c r="B6335" s="5">
        <v>43301</v>
      </c>
      <c r="C6335" t="s">
        <v>727</v>
      </c>
      <c r="D6335" s="3">
        <f>VLOOKUP(C6335,Index[],2,FALSE)</f>
        <v>54</v>
      </c>
      <c r="E6335" s="3" t="str">
        <f>VLOOKUP(C6335,Index[],3,FALSE)</f>
        <v>Nigra</v>
      </c>
      <c r="F6335" s="3">
        <f>VLOOKUP(C6335,Index[],4,FALSE)</f>
        <v>0</v>
      </c>
      <c r="G6335" s="3" t="str">
        <f>VLOOKUP(C6335,Index[],5,FALSE)</f>
        <v>Yes</v>
      </c>
      <c r="H6335" t="s">
        <v>325</v>
      </c>
      <c r="I6335">
        <f>VLOOKUP(Table1[[#This Row],[trait_name]],Trait[],2,FALSE)</f>
        <v>2</v>
      </c>
      <c r="J6335" s="23" t="s">
        <v>15</v>
      </c>
      <c r="K6335" s="23">
        <v>2</v>
      </c>
      <c r="L6335" s="3" t="s">
        <v>728</v>
      </c>
      <c r="M6335" s="3"/>
      <c r="N6335" s="23"/>
      <c r="O6335"/>
    </row>
    <row r="6336" spans="1:15">
      <c r="A6336" s="66">
        <f>VLOOKUP(C6336,Index[],8,FALSE)</f>
        <v>43245</v>
      </c>
      <c r="B6336" s="5">
        <v>43245</v>
      </c>
      <c r="C6336" t="s">
        <v>727</v>
      </c>
      <c r="D6336" s="3">
        <f>VLOOKUP(C6336,Index[],2,FALSE)</f>
        <v>54</v>
      </c>
      <c r="E6336" s="3" t="str">
        <f>VLOOKUP(C6336,Index[],3,FALSE)</f>
        <v>Nigra</v>
      </c>
      <c r="F6336" s="3">
        <f>VLOOKUP(C6336,Index[],4,FALSE)</f>
        <v>0</v>
      </c>
      <c r="G6336" s="3" t="str">
        <f>VLOOKUP(C6336,Index[],5,FALSE)</f>
        <v>Yes</v>
      </c>
      <c r="H6336" t="s">
        <v>17</v>
      </c>
      <c r="I6336">
        <f>VLOOKUP(Table1[[#This Row],[trait_name]],Trait[],2,FALSE)</f>
        <v>2</v>
      </c>
      <c r="J6336" s="23" t="s">
        <v>15</v>
      </c>
      <c r="K6336" s="23">
        <v>1</v>
      </c>
      <c r="L6336" s="3" t="s">
        <v>729</v>
      </c>
      <c r="N6336" s="23"/>
      <c r="O6336"/>
    </row>
    <row r="6337" spans="1:15">
      <c r="A6337" s="66">
        <f>VLOOKUP(C6337,Index[],8,FALSE)</f>
        <v>43245</v>
      </c>
      <c r="B6337" s="5">
        <v>43245</v>
      </c>
      <c r="C6337" t="s">
        <v>727</v>
      </c>
      <c r="D6337" s="3">
        <f>VLOOKUP(C6337,Index[],2,FALSE)</f>
        <v>54</v>
      </c>
      <c r="E6337" s="3" t="str">
        <f>VLOOKUP(C6337,Index[],3,FALSE)</f>
        <v>Nigra</v>
      </c>
      <c r="F6337" s="3">
        <f>VLOOKUP(C6337,Index[],4,FALSE)</f>
        <v>0</v>
      </c>
      <c r="G6337" s="3" t="str">
        <f>VLOOKUP(C6337,Index[],5,FALSE)</f>
        <v>Yes</v>
      </c>
      <c r="H6337" t="s">
        <v>20</v>
      </c>
      <c r="I6337">
        <f>VLOOKUP(Table1[[#This Row],[trait_name]],Trait[],2,FALSE)</f>
        <v>3</v>
      </c>
      <c r="J6337" s="23" t="s">
        <v>18</v>
      </c>
      <c r="K6337" s="23">
        <v>1</v>
      </c>
      <c r="L6337" s="3" t="s">
        <v>19</v>
      </c>
      <c r="N6337" s="23"/>
      <c r="O6337"/>
    </row>
    <row r="6338" spans="1:15">
      <c r="A6338" s="66">
        <f>VLOOKUP(C6338,Index[],8,FALSE)</f>
        <v>43245</v>
      </c>
      <c r="B6338" s="5">
        <v>43301</v>
      </c>
      <c r="C6338" t="s">
        <v>727</v>
      </c>
      <c r="D6338" s="3">
        <f>VLOOKUP(C6338,Index[],2,FALSE)</f>
        <v>54</v>
      </c>
      <c r="E6338" s="3" t="str">
        <f>VLOOKUP(C6338,Index[],3,FALSE)</f>
        <v>Nigra</v>
      </c>
      <c r="F6338" s="3">
        <f>VLOOKUP(C6338,Index[],4,FALSE)</f>
        <v>0</v>
      </c>
      <c r="G6338" s="3" t="str">
        <f>VLOOKUP(C6338,Index[],5,FALSE)</f>
        <v>Yes</v>
      </c>
      <c r="I6338">
        <f>VLOOKUP(Table1[[#This Row],[trait_name]],Trait[],2,FALSE)</f>
        <v>3</v>
      </c>
      <c r="J6338" s="23" t="s">
        <v>18</v>
      </c>
      <c r="K6338" s="23">
        <v>2</v>
      </c>
      <c r="L6338" s="3"/>
      <c r="M6338" s="3"/>
      <c r="N6338" s="23"/>
      <c r="O6338"/>
    </row>
    <row r="6339" spans="1:15">
      <c r="A6339" s="66">
        <f>VLOOKUP(C6339,Index[],8,FALSE)</f>
        <v>43245</v>
      </c>
      <c r="B6339" s="5">
        <v>43245</v>
      </c>
      <c r="C6339" t="s">
        <v>727</v>
      </c>
      <c r="D6339" s="3">
        <f>VLOOKUP(C6339,Index[],2,FALSE)</f>
        <v>54</v>
      </c>
      <c r="E6339" s="3" t="str">
        <f>VLOOKUP(C6339,Index[],3,FALSE)</f>
        <v>Nigra</v>
      </c>
      <c r="F6339" s="3">
        <f>VLOOKUP(C6339,Index[],4,FALSE)</f>
        <v>0</v>
      </c>
      <c r="G6339" s="3" t="str">
        <f>VLOOKUP(C6339,Index[],5,FALSE)</f>
        <v>Yes</v>
      </c>
      <c r="H6339" t="s">
        <v>17</v>
      </c>
      <c r="I6339">
        <f>VLOOKUP(Table1[[#This Row],[trait_name]],Trait[],2,FALSE)</f>
        <v>4</v>
      </c>
      <c r="J6339" s="23" t="s">
        <v>22</v>
      </c>
      <c r="K6339" s="23">
        <v>1</v>
      </c>
      <c r="L6339" s="3" t="s">
        <v>23</v>
      </c>
      <c r="N6339" s="23"/>
      <c r="O6339"/>
    </row>
    <row r="6340" spans="1:15">
      <c r="A6340" s="66">
        <f>VLOOKUP(C6340,Index[],8,FALSE)</f>
        <v>43245</v>
      </c>
      <c r="B6340" s="5">
        <v>43301</v>
      </c>
      <c r="C6340" t="s">
        <v>727</v>
      </c>
      <c r="D6340" s="3">
        <f>VLOOKUP(C6340,Index[],2,FALSE)</f>
        <v>54</v>
      </c>
      <c r="E6340" s="3" t="str">
        <f>VLOOKUP(C6340,Index[],3,FALSE)</f>
        <v>Nigra</v>
      </c>
      <c r="F6340" s="3">
        <f>VLOOKUP(C6340,Index[],4,FALSE)</f>
        <v>0</v>
      </c>
      <c r="G6340" s="3" t="str">
        <f>VLOOKUP(C6340,Index[],5,FALSE)</f>
        <v>Yes</v>
      </c>
      <c r="I6340">
        <f>VLOOKUP(Table1[[#This Row],[trait_name]],Trait[],2,FALSE)</f>
        <v>4</v>
      </c>
      <c r="J6340" s="23" t="s">
        <v>22</v>
      </c>
      <c r="K6340" s="23">
        <v>2</v>
      </c>
      <c r="L6340" s="3"/>
      <c r="M6340" s="3"/>
      <c r="N6340" s="23"/>
      <c r="O6340"/>
    </row>
    <row r="6341" spans="1:15">
      <c r="A6341" s="66">
        <f>VLOOKUP(C6341,Index[],8,FALSE)</f>
        <v>43245</v>
      </c>
      <c r="B6341" s="5">
        <v>43301</v>
      </c>
      <c r="C6341" t="s">
        <v>727</v>
      </c>
      <c r="D6341" s="3">
        <f>VLOOKUP(C6341,Index[],2,FALSE)</f>
        <v>54</v>
      </c>
      <c r="E6341" s="3" t="str">
        <f>VLOOKUP(C6341,Index[],3,FALSE)</f>
        <v>Nigra</v>
      </c>
      <c r="F6341" s="3">
        <f>VLOOKUP(C6341,Index[],4,FALSE)</f>
        <v>0</v>
      </c>
      <c r="G6341" s="3" t="str">
        <f>VLOOKUP(C6341,Index[],5,FALSE)</f>
        <v>Yes</v>
      </c>
      <c r="I6341">
        <f>VLOOKUP(Table1[[#This Row],[trait_name]],Trait[],2,FALSE)</f>
        <v>5</v>
      </c>
      <c r="J6341" s="23" t="s">
        <v>24</v>
      </c>
      <c r="K6341" s="23">
        <v>1</v>
      </c>
      <c r="L6341" s="3"/>
      <c r="M6341" s="3"/>
      <c r="N6341" s="23"/>
      <c r="O6341"/>
    </row>
    <row r="6342" spans="1:15">
      <c r="A6342" s="66">
        <f>VLOOKUP(C6342,Index[],8,FALSE)</f>
        <v>43245</v>
      </c>
      <c r="B6342" s="5">
        <v>43301</v>
      </c>
      <c r="C6342" t="s">
        <v>727</v>
      </c>
      <c r="D6342" s="3">
        <f>VLOOKUP(C6342,Index[],2,FALSE)</f>
        <v>54</v>
      </c>
      <c r="E6342" s="3" t="str">
        <f>VLOOKUP(C6342,Index[],3,FALSE)</f>
        <v>Nigra</v>
      </c>
      <c r="F6342" s="3">
        <f>VLOOKUP(C6342,Index[],4,FALSE)</f>
        <v>0</v>
      </c>
      <c r="G6342" s="3" t="str">
        <f>VLOOKUP(C6342,Index[],5,FALSE)</f>
        <v>Yes</v>
      </c>
      <c r="I6342">
        <f>VLOOKUP(Table1[[#This Row],[trait_name]],Trait[],2,FALSE)</f>
        <v>6</v>
      </c>
      <c r="J6342" s="23" t="s">
        <v>148</v>
      </c>
      <c r="K6342" s="23">
        <v>1</v>
      </c>
      <c r="L6342" s="3"/>
      <c r="N6342" s="23"/>
      <c r="O6342"/>
    </row>
    <row r="6343" spans="1:15">
      <c r="A6343" s="66">
        <f>VLOOKUP(C6343,Index[],8,FALSE)</f>
        <v>43245</v>
      </c>
      <c r="B6343" s="5">
        <v>43301</v>
      </c>
      <c r="C6343" t="s">
        <v>727</v>
      </c>
      <c r="D6343" s="3">
        <f>VLOOKUP(C6343,Index[],2,FALSE)</f>
        <v>54</v>
      </c>
      <c r="E6343" s="3" t="str">
        <f>VLOOKUP(C6343,Index[],3,FALSE)</f>
        <v>Nigra</v>
      </c>
      <c r="F6343" s="3">
        <f>VLOOKUP(C6343,Index[],4,FALSE)</f>
        <v>0</v>
      </c>
      <c r="G6343" s="3" t="str">
        <f>VLOOKUP(C6343,Index[],5,FALSE)</f>
        <v>Yes</v>
      </c>
      <c r="I6343">
        <f>VLOOKUP(Table1[[#This Row],[trait_name]],Trait[],2,FALSE)</f>
        <v>6</v>
      </c>
      <c r="J6343" s="23" t="s">
        <v>148</v>
      </c>
      <c r="K6343" s="23">
        <v>2</v>
      </c>
      <c r="L6343" s="3"/>
      <c r="M6343" s="3"/>
      <c r="N6343" s="23"/>
      <c r="O6343"/>
    </row>
    <row r="6344" spans="1:15">
      <c r="A6344" s="66">
        <f>VLOOKUP(C6344,Index[],8,FALSE)</f>
        <v>43245</v>
      </c>
      <c r="B6344" s="5">
        <v>43245</v>
      </c>
      <c r="C6344" t="s">
        <v>727</v>
      </c>
      <c r="D6344" s="3">
        <f>VLOOKUP(C6344,Index[],2,FALSE)</f>
        <v>54</v>
      </c>
      <c r="E6344" s="3" t="str">
        <f>VLOOKUP(C6344,Index[],3,FALSE)</f>
        <v>Nigra</v>
      </c>
      <c r="F6344" s="3">
        <f>VLOOKUP(C6344,Index[],4,FALSE)</f>
        <v>0</v>
      </c>
      <c r="G6344" s="3" t="str">
        <f>VLOOKUP(C6344,Index[],5,FALSE)</f>
        <v>Yes</v>
      </c>
      <c r="H6344" t="s">
        <v>287</v>
      </c>
      <c r="I6344">
        <f>VLOOKUP(Table1[[#This Row],[trait_name]],Trait[],2,FALSE)</f>
        <v>7</v>
      </c>
      <c r="J6344" s="23" t="s">
        <v>26</v>
      </c>
      <c r="K6344" s="23">
        <v>1</v>
      </c>
      <c r="L6344" s="3" t="s">
        <v>27</v>
      </c>
      <c r="N6344" s="23"/>
      <c r="O6344"/>
    </row>
    <row r="6345" spans="1:15">
      <c r="A6345" s="66">
        <f>VLOOKUP(C6345,Index[],8,FALSE)</f>
        <v>43245</v>
      </c>
      <c r="B6345" s="5">
        <v>43301</v>
      </c>
      <c r="C6345" t="s">
        <v>727</v>
      </c>
      <c r="D6345" s="3">
        <f>VLOOKUP(C6345,Index[],2,FALSE)</f>
        <v>54</v>
      </c>
      <c r="E6345" s="3" t="str">
        <f>VLOOKUP(C6345,Index[],3,FALSE)</f>
        <v>Nigra</v>
      </c>
      <c r="F6345" s="3">
        <f>VLOOKUP(C6345,Index[],4,FALSE)</f>
        <v>0</v>
      </c>
      <c r="G6345" s="3" t="str">
        <f>VLOOKUP(C6345,Index[],5,FALSE)</f>
        <v>Yes</v>
      </c>
      <c r="H6345" t="s">
        <v>506</v>
      </c>
      <c r="I6345">
        <f>VLOOKUP(Table1[[#This Row],[trait_name]],Trait[],2,FALSE)</f>
        <v>7</v>
      </c>
      <c r="J6345" s="23" t="s">
        <v>26</v>
      </c>
      <c r="K6345" s="23">
        <v>2</v>
      </c>
      <c r="L6345" s="3" t="s">
        <v>23</v>
      </c>
      <c r="M6345" s="3"/>
      <c r="N6345" s="23"/>
      <c r="O6345"/>
    </row>
    <row r="6346" spans="1:15">
      <c r="A6346" s="66">
        <f>VLOOKUP(C6346,Index[],8,FALSE)</f>
        <v>43245</v>
      </c>
      <c r="B6346" s="5">
        <v>43301</v>
      </c>
      <c r="C6346" t="s">
        <v>727</v>
      </c>
      <c r="D6346" s="3">
        <f>VLOOKUP(C6346,Index[],2,FALSE)</f>
        <v>54</v>
      </c>
      <c r="E6346" s="3" t="str">
        <f>VLOOKUP(C6346,Index[],3,FALSE)</f>
        <v>Nigra</v>
      </c>
      <c r="F6346" s="3">
        <f>VLOOKUP(C6346,Index[],4,FALSE)</f>
        <v>0</v>
      </c>
      <c r="G6346" s="3" t="str">
        <f>VLOOKUP(C6346,Index[],5,FALSE)</f>
        <v>Yes</v>
      </c>
      <c r="I6346">
        <f>VLOOKUP(Table1[[#This Row],[trait_name]],Trait[],2,FALSE)</f>
        <v>8</v>
      </c>
      <c r="J6346" s="23" t="s">
        <v>150</v>
      </c>
      <c r="K6346" s="23">
        <v>1</v>
      </c>
      <c r="L6346" s="3"/>
      <c r="M6346" s="3"/>
      <c r="N6346" s="23"/>
      <c r="O6346"/>
    </row>
    <row r="6347" spans="1:15">
      <c r="A6347" s="66">
        <f>VLOOKUP(C6347,Index[],8,FALSE)</f>
        <v>43245</v>
      </c>
      <c r="B6347" s="5">
        <v>43301</v>
      </c>
      <c r="C6347" t="s">
        <v>727</v>
      </c>
      <c r="D6347" s="3">
        <f>VLOOKUP(C6347,Index[],2,FALSE)</f>
        <v>54</v>
      </c>
      <c r="E6347" s="3" t="str">
        <f>VLOOKUP(C6347,Index[],3,FALSE)</f>
        <v>Nigra</v>
      </c>
      <c r="F6347" s="3">
        <f>VLOOKUP(C6347,Index[],4,FALSE)</f>
        <v>0</v>
      </c>
      <c r="G6347" s="3" t="str">
        <f>VLOOKUP(C6347,Index[],5,FALSE)</f>
        <v>Yes</v>
      </c>
      <c r="H6347" t="s">
        <v>325</v>
      </c>
      <c r="I6347">
        <f>VLOOKUP(Table1[[#This Row],[trait_name]],Trait[],2,FALSE)</f>
        <v>9</v>
      </c>
      <c r="J6347" s="23" t="s">
        <v>28</v>
      </c>
      <c r="K6347" s="23">
        <v>1</v>
      </c>
      <c r="L6347" s="3" t="s">
        <v>27</v>
      </c>
      <c r="M6347" s="3"/>
      <c r="N6347" s="23"/>
      <c r="O6347"/>
    </row>
    <row r="6348" spans="1:15">
      <c r="A6348" s="66">
        <f>VLOOKUP(C6348,Index[],8,FALSE)</f>
        <v>43245</v>
      </c>
      <c r="B6348" s="5">
        <v>43301</v>
      </c>
      <c r="C6348" t="s">
        <v>727</v>
      </c>
      <c r="D6348" s="3">
        <f>VLOOKUP(C6348,Index[],2,FALSE)</f>
        <v>54</v>
      </c>
      <c r="E6348" s="3" t="str">
        <f>VLOOKUP(C6348,Index[],3,FALSE)</f>
        <v>Nigra</v>
      </c>
      <c r="F6348" s="3">
        <f>VLOOKUP(C6348,Index[],4,FALSE)</f>
        <v>0</v>
      </c>
      <c r="G6348" s="3" t="str">
        <f>VLOOKUP(C6348,Index[],5,FALSE)</f>
        <v>Yes</v>
      </c>
      <c r="H6348" t="s">
        <v>155</v>
      </c>
      <c r="I6348">
        <f>VLOOKUP(Table1[[#This Row],[trait_name]],Trait[],2,FALSE)</f>
        <v>10</v>
      </c>
      <c r="J6348" s="23" t="s">
        <v>29</v>
      </c>
      <c r="K6348" s="23">
        <v>1</v>
      </c>
      <c r="L6348" s="3" t="s">
        <v>23</v>
      </c>
      <c r="M6348" s="3"/>
      <c r="N6348" s="23"/>
      <c r="O6348"/>
    </row>
    <row r="6349" spans="1:15">
      <c r="A6349" s="66">
        <f>VLOOKUP(C6349,Index[],8,FALSE)</f>
        <v>43245</v>
      </c>
      <c r="B6349" s="5">
        <v>43301</v>
      </c>
      <c r="C6349" t="s">
        <v>727</v>
      </c>
      <c r="D6349" s="3">
        <f>VLOOKUP(C6349,Index[],2,FALSE)</f>
        <v>54</v>
      </c>
      <c r="E6349" s="3" t="str">
        <f>VLOOKUP(C6349,Index[],3,FALSE)</f>
        <v>Nigra</v>
      </c>
      <c r="F6349" s="3">
        <f>VLOOKUP(C6349,Index[],4,FALSE)</f>
        <v>0</v>
      </c>
      <c r="G6349" s="3" t="str">
        <f>VLOOKUP(C6349,Index[],5,FALSE)</f>
        <v>Yes</v>
      </c>
      <c r="H6349" t="s">
        <v>155</v>
      </c>
      <c r="I6349">
        <f>VLOOKUP(Table1[[#This Row],[trait_name]],Trait[],2,FALSE)</f>
        <v>11</v>
      </c>
      <c r="J6349" s="23" t="s">
        <v>30</v>
      </c>
      <c r="K6349" s="23">
        <v>1</v>
      </c>
      <c r="L6349" s="3" t="s">
        <v>23</v>
      </c>
      <c r="M6349" s="3"/>
      <c r="N6349" s="23"/>
      <c r="O6349"/>
    </row>
    <row r="6350" spans="1:15">
      <c r="A6350" s="66">
        <f>VLOOKUP(C6350,Index[],8,FALSE)</f>
        <v>43245</v>
      </c>
      <c r="B6350" s="5">
        <v>43301</v>
      </c>
      <c r="C6350" t="s">
        <v>727</v>
      </c>
      <c r="D6350" s="3">
        <f>VLOOKUP(C6350,Index[],2,FALSE)</f>
        <v>54</v>
      </c>
      <c r="E6350" s="3" t="str">
        <f>VLOOKUP(C6350,Index[],3,FALSE)</f>
        <v>Nigra</v>
      </c>
      <c r="F6350" s="3">
        <f>VLOOKUP(C6350,Index[],4,FALSE)</f>
        <v>0</v>
      </c>
      <c r="G6350" s="3" t="str">
        <f>VLOOKUP(C6350,Index[],5,FALSE)</f>
        <v>Yes</v>
      </c>
      <c r="H6350" t="s">
        <v>368</v>
      </c>
      <c r="I6350">
        <f>VLOOKUP(Table1[[#This Row],[trait_name]],Trait[],2,FALSE)</f>
        <v>12</v>
      </c>
      <c r="J6350" s="23" t="s">
        <v>151</v>
      </c>
      <c r="K6350" s="23">
        <v>1</v>
      </c>
      <c r="L6350" s="3" t="s">
        <v>27</v>
      </c>
      <c r="M6350" s="3"/>
      <c r="N6350" s="23"/>
      <c r="O6350"/>
    </row>
    <row r="6351" spans="1:15">
      <c r="A6351" s="66">
        <f>VLOOKUP(C6351,Index[],8,FALSE)</f>
        <v>43245</v>
      </c>
      <c r="B6351" s="5">
        <v>43301</v>
      </c>
      <c r="C6351" t="s">
        <v>727</v>
      </c>
      <c r="D6351" s="3">
        <f>VLOOKUP(C6351,Index[],2,FALSE)</f>
        <v>54</v>
      </c>
      <c r="E6351" s="3" t="str">
        <f>VLOOKUP(C6351,Index[],3,FALSE)</f>
        <v>Nigra</v>
      </c>
      <c r="F6351" s="3">
        <f>VLOOKUP(C6351,Index[],4,FALSE)</f>
        <v>0</v>
      </c>
      <c r="G6351" s="3" t="str">
        <f>VLOOKUP(C6351,Index[],5,FALSE)</f>
        <v>Yes</v>
      </c>
      <c r="I6351">
        <f>VLOOKUP(Table1[[#This Row],[trait_name]],Trait[],2,FALSE)</f>
        <v>13</v>
      </c>
      <c r="J6351" s="23" t="s">
        <v>369</v>
      </c>
      <c r="K6351" s="23">
        <v>1</v>
      </c>
      <c r="L6351" s="3"/>
      <c r="M6351" s="3"/>
      <c r="N6351" s="23"/>
      <c r="O6351"/>
    </row>
    <row r="6352" spans="1:15">
      <c r="A6352" s="66">
        <f>VLOOKUP(C6352,Index[],8,FALSE)</f>
        <v>43245</v>
      </c>
      <c r="B6352" s="5">
        <v>43301</v>
      </c>
      <c r="C6352" t="s">
        <v>727</v>
      </c>
      <c r="D6352" s="3">
        <f>VLOOKUP(C6352,Index[],2,FALSE)</f>
        <v>54</v>
      </c>
      <c r="E6352" s="3" t="str">
        <f>VLOOKUP(C6352,Index[],3,FALSE)</f>
        <v>Nigra</v>
      </c>
      <c r="F6352" s="3">
        <f>VLOOKUP(C6352,Index[],4,FALSE)</f>
        <v>0</v>
      </c>
      <c r="G6352" s="3" t="str">
        <f>VLOOKUP(C6352,Index[],5,FALSE)</f>
        <v>Yes</v>
      </c>
      <c r="H6352" t="s">
        <v>368</v>
      </c>
      <c r="I6352">
        <f>VLOOKUP(Table1[[#This Row],[trait_name]],Trait[],2,FALSE)</f>
        <v>14</v>
      </c>
      <c r="J6352" s="23" t="s">
        <v>152</v>
      </c>
      <c r="K6352" s="23">
        <v>1</v>
      </c>
      <c r="L6352" s="3" t="s">
        <v>27</v>
      </c>
      <c r="M6352" s="3"/>
      <c r="N6352" s="23"/>
      <c r="O6352"/>
    </row>
    <row r="6353" spans="1:15">
      <c r="A6353" s="66">
        <f>VLOOKUP(C6353,Index[],8,FALSE)</f>
        <v>43245</v>
      </c>
      <c r="B6353" s="5">
        <v>43301</v>
      </c>
      <c r="C6353" t="s">
        <v>727</v>
      </c>
      <c r="D6353" s="3">
        <f>VLOOKUP(C6353,Index[],2,FALSE)</f>
        <v>54</v>
      </c>
      <c r="E6353" s="3" t="str">
        <f>VLOOKUP(C6353,Index[],3,FALSE)</f>
        <v>Nigra</v>
      </c>
      <c r="F6353" s="3">
        <f>VLOOKUP(C6353,Index[],4,FALSE)</f>
        <v>0</v>
      </c>
      <c r="G6353" s="3" t="str">
        <f>VLOOKUP(C6353,Index[],5,FALSE)</f>
        <v>Yes</v>
      </c>
      <c r="I6353">
        <f>VLOOKUP(Table1[[#This Row],[trait_name]],Trait[],2,FALSE)</f>
        <v>15</v>
      </c>
      <c r="J6353" s="23" t="s">
        <v>31</v>
      </c>
      <c r="K6353" s="23">
        <v>1</v>
      </c>
      <c r="L6353" s="3"/>
      <c r="N6353" s="23"/>
      <c r="O6353"/>
    </row>
    <row r="6354" spans="1:15">
      <c r="A6354" s="66">
        <f>VLOOKUP(C6354,Index[],8,FALSE)</f>
        <v>43245</v>
      </c>
      <c r="B6354" s="5">
        <v>43301</v>
      </c>
      <c r="C6354" t="s">
        <v>727</v>
      </c>
      <c r="D6354" s="3">
        <f>VLOOKUP(C6354,Index[],2,FALSE)</f>
        <v>54</v>
      </c>
      <c r="E6354" s="3" t="str">
        <f>VLOOKUP(C6354,Index[],3,FALSE)</f>
        <v>Nigra</v>
      </c>
      <c r="F6354" s="3">
        <f>VLOOKUP(C6354,Index[],4,FALSE)</f>
        <v>0</v>
      </c>
      <c r="G6354" s="3" t="str">
        <f>VLOOKUP(C6354,Index[],5,FALSE)</f>
        <v>Yes</v>
      </c>
      <c r="I6354">
        <f>VLOOKUP(Table1[[#This Row],[trait_name]],Trait[],2,FALSE)</f>
        <v>15</v>
      </c>
      <c r="J6354" s="23" t="s">
        <v>31</v>
      </c>
      <c r="K6354" s="23">
        <v>2</v>
      </c>
      <c r="L6354" s="3"/>
      <c r="M6354" s="3"/>
      <c r="N6354" s="23"/>
      <c r="O6354"/>
    </row>
    <row r="6355" spans="1:15">
      <c r="A6355" s="66">
        <f>VLOOKUP(C6355,Index[],8,FALSE)</f>
        <v>43245</v>
      </c>
      <c r="B6355" s="25">
        <v>43245</v>
      </c>
      <c r="C6355" t="s">
        <v>727</v>
      </c>
      <c r="D6355" s="3">
        <f>VLOOKUP(C6355,Index[],2,FALSE)</f>
        <v>54</v>
      </c>
      <c r="E6355" s="3" t="str">
        <f>VLOOKUP(C6355,Index[],3,FALSE)</f>
        <v>Nigra</v>
      </c>
      <c r="F6355" s="3">
        <f>VLOOKUP(C6355,Index[],4,FALSE)</f>
        <v>0</v>
      </c>
      <c r="G6355" s="3" t="str">
        <f>VLOOKUP(C6355,Index[],5,FALSE)</f>
        <v>Yes</v>
      </c>
      <c r="H6355" t="s">
        <v>368</v>
      </c>
      <c r="I6355">
        <f>VLOOKUP(Table1[[#This Row],[trait_name]],Trait[],2,FALSE)</f>
        <v>16</v>
      </c>
      <c r="J6355" s="24" t="s">
        <v>32</v>
      </c>
      <c r="K6355" s="23">
        <v>1</v>
      </c>
      <c r="L6355" s="3" t="s">
        <v>27</v>
      </c>
      <c r="N6355" s="23"/>
      <c r="O6355"/>
    </row>
    <row r="6356" spans="1:15">
      <c r="A6356" s="66">
        <f>VLOOKUP(C6356,Index[],8,FALSE)</f>
        <v>43245</v>
      </c>
      <c r="B6356" s="5">
        <v>43301</v>
      </c>
      <c r="C6356" t="s">
        <v>727</v>
      </c>
      <c r="D6356" s="3">
        <f>VLOOKUP(C6356,Index[],2,FALSE)</f>
        <v>54</v>
      </c>
      <c r="E6356" s="3" t="str">
        <f>VLOOKUP(C6356,Index[],3,FALSE)</f>
        <v>Nigra</v>
      </c>
      <c r="F6356" s="3">
        <f>VLOOKUP(C6356,Index[],4,FALSE)</f>
        <v>0</v>
      </c>
      <c r="G6356" s="3" t="str">
        <f>VLOOKUP(C6356,Index[],5,FALSE)</f>
        <v>Yes</v>
      </c>
      <c r="I6356">
        <f>VLOOKUP(Table1[[#This Row],[trait_name]],Trait[],2,FALSE)</f>
        <v>16</v>
      </c>
      <c r="J6356" s="23" t="s">
        <v>32</v>
      </c>
      <c r="K6356" s="23">
        <v>2</v>
      </c>
      <c r="L6356" s="3"/>
      <c r="M6356" s="3"/>
      <c r="N6356" s="23"/>
      <c r="O6356"/>
    </row>
    <row r="6357" spans="1:15">
      <c r="A6357" s="66">
        <f>VLOOKUP(C6357,Index[],8,FALSE)</f>
        <v>43245</v>
      </c>
      <c r="B6357" s="5">
        <v>43245</v>
      </c>
      <c r="C6357" t="s">
        <v>727</v>
      </c>
      <c r="D6357" s="3">
        <f>VLOOKUP(C6357,Index[],2,FALSE)</f>
        <v>54</v>
      </c>
      <c r="E6357" s="3" t="str">
        <f>VLOOKUP(C6357,Index[],3,FALSE)</f>
        <v>Nigra</v>
      </c>
      <c r="F6357" s="3">
        <f>VLOOKUP(C6357,Index[],4,FALSE)</f>
        <v>0</v>
      </c>
      <c r="G6357" s="3" t="str">
        <f>VLOOKUP(C6357,Index[],5,FALSE)</f>
        <v>Yes</v>
      </c>
      <c r="H6357" t="s">
        <v>17</v>
      </c>
      <c r="I6357">
        <f>VLOOKUP(Table1[[#This Row],[trait_name]],Trait[],2,FALSE)</f>
        <v>17</v>
      </c>
      <c r="J6357" s="23" t="s">
        <v>33</v>
      </c>
      <c r="K6357" s="23">
        <v>3</v>
      </c>
      <c r="L6357" s="3" t="s">
        <v>34</v>
      </c>
      <c r="N6357" s="23"/>
      <c r="O6357"/>
    </row>
    <row r="6358" spans="1:15">
      <c r="A6358" s="66">
        <f>VLOOKUP(C6358,Index[],8,FALSE)</f>
        <v>43245</v>
      </c>
      <c r="B6358" s="5">
        <v>43245</v>
      </c>
      <c r="C6358" t="s">
        <v>727</v>
      </c>
      <c r="D6358" s="3">
        <f>VLOOKUP(C6358,Index[],2,FALSE)</f>
        <v>54</v>
      </c>
      <c r="E6358" s="3" t="str">
        <f>VLOOKUP(C6358,Index[],3,FALSE)</f>
        <v>Nigra</v>
      </c>
      <c r="F6358" s="3">
        <f>VLOOKUP(C6358,Index[],4,FALSE)</f>
        <v>0</v>
      </c>
      <c r="G6358" s="3" t="str">
        <f>VLOOKUP(C6358,Index[],5,FALSE)</f>
        <v>Yes</v>
      </c>
      <c r="H6358" t="s">
        <v>17</v>
      </c>
      <c r="I6358">
        <f>VLOOKUP(Table1[[#This Row],[trait_name]],Trait[],2,FALSE)</f>
        <v>17</v>
      </c>
      <c r="J6358" s="23" t="s">
        <v>33</v>
      </c>
      <c r="K6358" s="23">
        <v>2</v>
      </c>
      <c r="L6358" s="3" t="s">
        <v>35</v>
      </c>
      <c r="N6358" s="23"/>
      <c r="O6358"/>
    </row>
    <row r="6359" spans="1:15">
      <c r="A6359" s="66">
        <f>VLOOKUP(C6359,Index[],8,FALSE)</f>
        <v>43245</v>
      </c>
      <c r="B6359" s="5">
        <v>43245</v>
      </c>
      <c r="C6359" t="s">
        <v>727</v>
      </c>
      <c r="D6359" s="3">
        <f>VLOOKUP(C6359,Index[],2,FALSE)</f>
        <v>54</v>
      </c>
      <c r="E6359" s="3" t="str">
        <f>VLOOKUP(C6359,Index[],3,FALSE)</f>
        <v>Nigra</v>
      </c>
      <c r="F6359" s="3">
        <f>VLOOKUP(C6359,Index[],4,FALSE)</f>
        <v>0</v>
      </c>
      <c r="G6359" s="3" t="str">
        <f>VLOOKUP(C6359,Index[],5,FALSE)</f>
        <v>Yes</v>
      </c>
      <c r="H6359" t="s">
        <v>17</v>
      </c>
      <c r="I6359">
        <f>VLOOKUP(Table1[[#This Row],[trait_name]],Trait[],2,FALSE)</f>
        <v>17</v>
      </c>
      <c r="J6359" s="23" t="s">
        <v>33</v>
      </c>
      <c r="K6359" s="23">
        <v>1</v>
      </c>
      <c r="L6359" s="3" t="s">
        <v>36</v>
      </c>
      <c r="N6359" s="23"/>
      <c r="O6359"/>
    </row>
    <row r="6360" spans="1:15">
      <c r="A6360" s="66">
        <f>VLOOKUP(C6360,Index[],8,FALSE)</f>
        <v>43245</v>
      </c>
      <c r="B6360" s="5">
        <v>43301</v>
      </c>
      <c r="C6360" t="s">
        <v>727</v>
      </c>
      <c r="D6360" s="3">
        <f>VLOOKUP(C6360,Index[],2,FALSE)</f>
        <v>54</v>
      </c>
      <c r="E6360" s="3" t="str">
        <f>VLOOKUP(C6360,Index[],3,FALSE)</f>
        <v>Nigra</v>
      </c>
      <c r="F6360" s="3">
        <f>VLOOKUP(C6360,Index[],4,FALSE)</f>
        <v>0</v>
      </c>
      <c r="G6360" s="3" t="str">
        <f>VLOOKUP(C6360,Index[],5,FALSE)</f>
        <v>Yes</v>
      </c>
      <c r="I6360">
        <f>VLOOKUP(Table1[[#This Row],[trait_name]],Trait[],2,FALSE)</f>
        <v>17</v>
      </c>
      <c r="J6360" s="23" t="s">
        <v>33</v>
      </c>
      <c r="K6360" s="23">
        <v>4</v>
      </c>
      <c r="L6360" s="3"/>
      <c r="M6360" s="3"/>
      <c r="N6360" s="23"/>
      <c r="O6360"/>
    </row>
    <row r="6361" spans="1:15">
      <c r="A6361" s="66">
        <f>VLOOKUP(C6361,Index[],8,FALSE)</f>
        <v>43245</v>
      </c>
      <c r="B6361" s="25">
        <v>43245</v>
      </c>
      <c r="C6361" t="s">
        <v>727</v>
      </c>
      <c r="D6361" s="3">
        <f>VLOOKUP(C6361,Index[],2,FALSE)</f>
        <v>54</v>
      </c>
      <c r="E6361" s="3" t="str">
        <f>VLOOKUP(C6361,Index[],3,FALSE)</f>
        <v>Nigra</v>
      </c>
      <c r="F6361" s="3">
        <f>VLOOKUP(C6361,Index[],4,FALSE)</f>
        <v>0</v>
      </c>
      <c r="G6361" s="3" t="str">
        <f>VLOOKUP(C6361,Index[],5,FALSE)</f>
        <v>Yes</v>
      </c>
      <c r="H6361" t="s">
        <v>506</v>
      </c>
      <c r="I6361">
        <f>VLOOKUP(Table1[[#This Row],[trait_name]],Trait[],2,FALSE)</f>
        <v>18</v>
      </c>
      <c r="J6361" s="23" t="s">
        <v>37</v>
      </c>
      <c r="K6361" s="23">
        <v>1</v>
      </c>
      <c r="L6361" s="3" t="s">
        <v>730</v>
      </c>
      <c r="N6361" s="23"/>
      <c r="O6361"/>
    </row>
    <row r="6362" spans="1:15">
      <c r="A6362" s="66">
        <f>VLOOKUP(C6362,Index[],8,FALSE)</f>
        <v>43245</v>
      </c>
      <c r="B6362" s="5">
        <v>43301</v>
      </c>
      <c r="C6362" t="s">
        <v>727</v>
      </c>
      <c r="D6362" s="3">
        <f>VLOOKUP(C6362,Index[],2,FALSE)</f>
        <v>54</v>
      </c>
      <c r="E6362" s="3" t="str">
        <f>VLOOKUP(C6362,Index[],3,FALSE)</f>
        <v>Nigra</v>
      </c>
      <c r="F6362" s="3">
        <f>VLOOKUP(C6362,Index[],4,FALSE)</f>
        <v>0</v>
      </c>
      <c r="G6362" s="3" t="str">
        <f>VLOOKUP(C6362,Index[],5,FALSE)</f>
        <v>Yes</v>
      </c>
      <c r="I6362">
        <f>VLOOKUP(Table1[[#This Row],[trait_name]],Trait[],2,FALSE)</f>
        <v>18</v>
      </c>
      <c r="J6362" s="23" t="s">
        <v>37</v>
      </c>
      <c r="K6362" s="23">
        <v>2</v>
      </c>
      <c r="L6362" s="3"/>
      <c r="M6362" s="3"/>
      <c r="N6362" s="23"/>
      <c r="O6362"/>
    </row>
    <row r="6363" spans="1:15">
      <c r="A6363" s="66">
        <f>VLOOKUP(C6363,Index[],8,FALSE)</f>
        <v>43245</v>
      </c>
      <c r="B6363" s="5">
        <v>43301</v>
      </c>
      <c r="C6363" t="s">
        <v>727</v>
      </c>
      <c r="D6363" s="3">
        <f>VLOOKUP(C6363,Index[],2,FALSE)</f>
        <v>54</v>
      </c>
      <c r="E6363" s="3" t="str">
        <f>VLOOKUP(C6363,Index[],3,FALSE)</f>
        <v>Nigra</v>
      </c>
      <c r="F6363" s="3">
        <f>VLOOKUP(C6363,Index[],4,FALSE)</f>
        <v>0</v>
      </c>
      <c r="G6363" s="3" t="str">
        <f>VLOOKUP(C6363,Index[],5,FALSE)</f>
        <v>Yes</v>
      </c>
      <c r="H6363" t="s">
        <v>56</v>
      </c>
      <c r="I6363">
        <f>VLOOKUP(Table1[[#This Row],[trait_name]],Trait[],2,FALSE)</f>
        <v>19</v>
      </c>
      <c r="J6363" s="23" t="s">
        <v>38</v>
      </c>
      <c r="K6363" s="23">
        <v>2</v>
      </c>
      <c r="L6363" s="3" t="s">
        <v>40</v>
      </c>
      <c r="M6363" s="3"/>
      <c r="N6363" s="23"/>
      <c r="O6363"/>
    </row>
    <row r="6364" spans="1:15">
      <c r="A6364" s="66">
        <f>VLOOKUP(C6364,Index[],8,FALSE)</f>
        <v>43245</v>
      </c>
      <c r="B6364" s="5">
        <v>43245</v>
      </c>
      <c r="C6364" t="s">
        <v>727</v>
      </c>
      <c r="D6364" s="3">
        <f>VLOOKUP(C6364,Index[],2,FALSE)</f>
        <v>54</v>
      </c>
      <c r="E6364" s="3" t="str">
        <f>VLOOKUP(C6364,Index[],3,FALSE)</f>
        <v>Nigra</v>
      </c>
      <c r="F6364" s="3">
        <f>VLOOKUP(C6364,Index[],4,FALSE)</f>
        <v>0</v>
      </c>
      <c r="G6364" s="3" t="str">
        <f>VLOOKUP(C6364,Index[],5,FALSE)</f>
        <v>Yes</v>
      </c>
      <c r="H6364" t="s">
        <v>20</v>
      </c>
      <c r="I6364">
        <f>VLOOKUP(Table1[[#This Row],[trait_name]],Trait[],2,FALSE)</f>
        <v>19</v>
      </c>
      <c r="J6364" s="23" t="s">
        <v>38</v>
      </c>
      <c r="K6364" s="23">
        <v>1</v>
      </c>
      <c r="L6364" s="3" t="s">
        <v>156</v>
      </c>
      <c r="N6364" s="23"/>
      <c r="O6364"/>
    </row>
    <row r="6365" spans="1:15">
      <c r="A6365" s="66">
        <f>VLOOKUP(C6365,Index[],8,FALSE)</f>
        <v>43245</v>
      </c>
      <c r="B6365" s="5">
        <v>43311</v>
      </c>
      <c r="C6365" t="s">
        <v>727</v>
      </c>
      <c r="D6365" s="3">
        <f>VLOOKUP(C6365,Index[],2,FALSE)</f>
        <v>54</v>
      </c>
      <c r="E6365" s="3" t="str">
        <f>VLOOKUP(C6365,Index[],3,FALSE)</f>
        <v>Nigra</v>
      </c>
      <c r="F6365" s="3">
        <f>VLOOKUP(C6365,Index[],4,FALSE)</f>
        <v>0</v>
      </c>
      <c r="G6365" s="3" t="str">
        <f>VLOOKUP(C6365,Index[],5,FALSE)</f>
        <v>Yes</v>
      </c>
      <c r="H6365" t="s">
        <v>20</v>
      </c>
      <c r="I6365">
        <f>VLOOKUP(Table1[[#This Row],[trait_name]],Trait[],2,FALSE)</f>
        <v>20</v>
      </c>
      <c r="J6365" s="23" t="s">
        <v>41</v>
      </c>
      <c r="K6365" s="23">
        <v>1</v>
      </c>
      <c r="L6365" s="3" t="s">
        <v>158</v>
      </c>
      <c r="M6365" s="3"/>
      <c r="N6365" s="23"/>
      <c r="O6365"/>
    </row>
    <row r="6366" spans="1:15">
      <c r="A6366" s="66">
        <f>VLOOKUP(C6366,Index[],8,FALSE)</f>
        <v>43245</v>
      </c>
      <c r="B6366" s="25">
        <v>43245</v>
      </c>
      <c r="C6366" t="s">
        <v>727</v>
      </c>
      <c r="D6366" s="3">
        <f>VLOOKUP(C6366,Index[],2,FALSE)</f>
        <v>54</v>
      </c>
      <c r="E6366" s="3" t="str">
        <f>VLOOKUP(C6366,Index[],3,FALSE)</f>
        <v>Nigra</v>
      </c>
      <c r="F6366" s="3">
        <f>VLOOKUP(C6366,Index[],4,FALSE)</f>
        <v>0</v>
      </c>
      <c r="G6366" s="3" t="str">
        <f>VLOOKUP(C6366,Index[],5,FALSE)</f>
        <v>Yes</v>
      </c>
      <c r="H6366" t="s">
        <v>17</v>
      </c>
      <c r="I6366">
        <f>VLOOKUP(Table1[[#This Row],[trait_name]],Trait[],2,FALSE)</f>
        <v>21</v>
      </c>
      <c r="J6366" s="23" t="s">
        <v>43</v>
      </c>
      <c r="K6366" s="23">
        <v>1</v>
      </c>
      <c r="L6366" s="3" t="s">
        <v>44</v>
      </c>
      <c r="N6366" s="24"/>
      <c r="O6366"/>
    </row>
    <row r="6367" spans="1:15">
      <c r="A6367" s="66">
        <f>VLOOKUP(C6367,Index[],8,FALSE)</f>
        <v>43245</v>
      </c>
      <c r="B6367" s="5">
        <v>43301</v>
      </c>
      <c r="C6367" t="s">
        <v>727</v>
      </c>
      <c r="D6367" s="3">
        <f>VLOOKUP(C6367,Index[],2,FALSE)</f>
        <v>54</v>
      </c>
      <c r="E6367" s="3" t="str">
        <f>VLOOKUP(C6367,Index[],3,FALSE)</f>
        <v>Nigra</v>
      </c>
      <c r="F6367" s="3">
        <f>VLOOKUP(C6367,Index[],4,FALSE)</f>
        <v>0</v>
      </c>
      <c r="G6367" s="3" t="str">
        <f>VLOOKUP(C6367,Index[],5,FALSE)</f>
        <v>Yes</v>
      </c>
      <c r="H6367" t="s">
        <v>17</v>
      </c>
      <c r="I6367">
        <f>VLOOKUP(Table1[[#This Row],[trait_name]],Trait[],2,FALSE)</f>
        <v>21</v>
      </c>
      <c r="J6367" s="23" t="s">
        <v>43</v>
      </c>
      <c r="K6367" s="23">
        <v>3</v>
      </c>
      <c r="L6367" s="3" t="s">
        <v>159</v>
      </c>
      <c r="M6367" s="3"/>
      <c r="N6367" s="23"/>
      <c r="O6367"/>
    </row>
    <row r="6368" spans="1:15">
      <c r="A6368" s="66">
        <f>VLOOKUP(C6368,Index[],8,FALSE)</f>
        <v>43245</v>
      </c>
      <c r="B6368" s="5">
        <v>43301</v>
      </c>
      <c r="C6368" t="s">
        <v>727</v>
      </c>
      <c r="D6368" s="3">
        <f>VLOOKUP(C6368,Index[],2,FALSE)</f>
        <v>54</v>
      </c>
      <c r="E6368" s="3" t="str">
        <f>VLOOKUP(C6368,Index[],3,FALSE)</f>
        <v>Nigra</v>
      </c>
      <c r="F6368" s="3">
        <f>VLOOKUP(C6368,Index[],4,FALSE)</f>
        <v>0</v>
      </c>
      <c r="G6368" s="3" t="str">
        <f>VLOOKUP(C6368,Index[],5,FALSE)</f>
        <v>Yes</v>
      </c>
      <c r="H6368" t="s">
        <v>17</v>
      </c>
      <c r="I6368">
        <f>VLOOKUP(Table1[[#This Row],[trait_name]],Trait[],2,FALSE)</f>
        <v>21</v>
      </c>
      <c r="J6368" s="23" t="s">
        <v>43</v>
      </c>
      <c r="K6368" s="23">
        <v>2</v>
      </c>
      <c r="L6368" s="3" t="s">
        <v>45</v>
      </c>
      <c r="M6368" s="3"/>
      <c r="N6368" s="23"/>
      <c r="O6368"/>
    </row>
    <row r="6369" spans="1:15">
      <c r="A6369" s="66">
        <f>VLOOKUP(C6369,Index[],8,FALSE)</f>
        <v>43245</v>
      </c>
      <c r="B6369" s="5">
        <v>43301</v>
      </c>
      <c r="C6369" t="s">
        <v>727</v>
      </c>
      <c r="D6369" s="3">
        <f>VLOOKUP(C6369,Index[],2,FALSE)</f>
        <v>54</v>
      </c>
      <c r="E6369" s="3" t="str">
        <f>VLOOKUP(C6369,Index[],3,FALSE)</f>
        <v>Nigra</v>
      </c>
      <c r="F6369" s="3">
        <f>VLOOKUP(C6369,Index[],4,FALSE)</f>
        <v>0</v>
      </c>
      <c r="G6369" s="3" t="str">
        <f>VLOOKUP(C6369,Index[],5,FALSE)</f>
        <v>Yes</v>
      </c>
      <c r="H6369" t="s">
        <v>56</v>
      </c>
      <c r="I6369">
        <f>VLOOKUP(Table1[[#This Row],[trait_name]],Trait[],2,FALSE)</f>
        <v>22</v>
      </c>
      <c r="J6369" s="23" t="s">
        <v>47</v>
      </c>
      <c r="K6369" s="23">
        <v>1</v>
      </c>
      <c r="L6369" s="3" t="s">
        <v>359</v>
      </c>
      <c r="M6369" s="3"/>
      <c r="N6369" s="23"/>
      <c r="O6369"/>
    </row>
    <row r="6370" spans="1:15">
      <c r="A6370" s="66">
        <f>VLOOKUP(C6370,Index[],8,FALSE)</f>
        <v>43245</v>
      </c>
      <c r="B6370" s="5">
        <v>43301</v>
      </c>
      <c r="C6370" t="s">
        <v>727</v>
      </c>
      <c r="D6370" s="3">
        <f>VLOOKUP(C6370,Index[],2,FALSE)</f>
        <v>54</v>
      </c>
      <c r="E6370" s="3" t="str">
        <f>VLOOKUP(C6370,Index[],3,FALSE)</f>
        <v>Nigra</v>
      </c>
      <c r="F6370" s="3">
        <f>VLOOKUP(C6370,Index[],4,FALSE)</f>
        <v>0</v>
      </c>
      <c r="G6370" s="3" t="str">
        <f>VLOOKUP(C6370,Index[],5,FALSE)</f>
        <v>Yes</v>
      </c>
      <c r="H6370" t="s">
        <v>506</v>
      </c>
      <c r="I6370">
        <f>VLOOKUP(Table1[[#This Row],[trait_name]],Trait[],2,FALSE)</f>
        <v>22</v>
      </c>
      <c r="J6370" s="23" t="s">
        <v>47</v>
      </c>
      <c r="K6370" s="23">
        <v>3</v>
      </c>
      <c r="L6370" s="3" t="s">
        <v>128</v>
      </c>
      <c r="M6370" s="3"/>
      <c r="N6370" s="23"/>
      <c r="O6370"/>
    </row>
    <row r="6371" spans="1:15">
      <c r="A6371" s="66">
        <f>VLOOKUP(C6371,Index[],8,FALSE)</f>
        <v>43245</v>
      </c>
      <c r="B6371" s="5">
        <v>43301</v>
      </c>
      <c r="C6371" t="s">
        <v>727</v>
      </c>
      <c r="D6371" s="3">
        <f>VLOOKUP(C6371,Index[],2,FALSE)</f>
        <v>54</v>
      </c>
      <c r="E6371" s="3" t="str">
        <f>VLOOKUP(C6371,Index[],3,FALSE)</f>
        <v>Nigra</v>
      </c>
      <c r="F6371" s="3">
        <f>VLOOKUP(C6371,Index[],4,FALSE)</f>
        <v>0</v>
      </c>
      <c r="G6371" s="3" t="str">
        <f>VLOOKUP(C6371,Index[],5,FALSE)</f>
        <v>Yes</v>
      </c>
      <c r="H6371" t="s">
        <v>56</v>
      </c>
      <c r="I6371">
        <f>VLOOKUP(Table1[[#This Row],[trait_name]],Trait[],2,FALSE)</f>
        <v>22</v>
      </c>
      <c r="J6371" s="23" t="s">
        <v>47</v>
      </c>
      <c r="K6371" s="23">
        <v>2</v>
      </c>
      <c r="L6371" s="3" t="s">
        <v>162</v>
      </c>
      <c r="M6371" s="3"/>
      <c r="N6371" s="23"/>
      <c r="O6371"/>
    </row>
    <row r="6372" spans="1:15">
      <c r="A6372" s="66">
        <f>VLOOKUP(C6372,Index[],8,FALSE)</f>
        <v>43245</v>
      </c>
      <c r="B6372" s="5">
        <v>43301</v>
      </c>
      <c r="C6372" t="s">
        <v>727</v>
      </c>
      <c r="D6372" s="3">
        <f>VLOOKUP(C6372,Index[],2,FALSE)</f>
        <v>54</v>
      </c>
      <c r="E6372" s="3" t="str">
        <f>VLOOKUP(C6372,Index[],3,FALSE)</f>
        <v>Nigra</v>
      </c>
      <c r="F6372" s="3">
        <f>VLOOKUP(C6372,Index[],4,FALSE)</f>
        <v>0</v>
      </c>
      <c r="G6372" s="3" t="str">
        <f>VLOOKUP(C6372,Index[],5,FALSE)</f>
        <v>Yes</v>
      </c>
      <c r="H6372" t="s">
        <v>56</v>
      </c>
      <c r="I6372">
        <f>VLOOKUP(Table1[[#This Row],[trait_name]],Trait[],2,FALSE)</f>
        <v>23</v>
      </c>
      <c r="J6372" s="23" t="s">
        <v>49</v>
      </c>
      <c r="K6372" s="23">
        <v>5</v>
      </c>
      <c r="L6372" s="3" t="s">
        <v>39</v>
      </c>
      <c r="M6372" s="3"/>
      <c r="N6372" s="23"/>
      <c r="O6372"/>
    </row>
    <row r="6373" spans="1:15">
      <c r="A6373" s="66">
        <f>VLOOKUP(C6373,Index[],8,FALSE)</f>
        <v>43245</v>
      </c>
      <c r="B6373" s="5">
        <v>43301</v>
      </c>
      <c r="C6373" t="s">
        <v>727</v>
      </c>
      <c r="D6373" s="3">
        <f>VLOOKUP(C6373,Index[],2,FALSE)</f>
        <v>54</v>
      </c>
      <c r="E6373" s="3" t="str">
        <f>VLOOKUP(C6373,Index[],3,FALSE)</f>
        <v>Nigra</v>
      </c>
      <c r="F6373" s="3">
        <f>VLOOKUP(C6373,Index[],4,FALSE)</f>
        <v>0</v>
      </c>
      <c r="G6373" s="3" t="str">
        <f>VLOOKUP(C6373,Index[],5,FALSE)</f>
        <v>Yes</v>
      </c>
      <c r="H6373" t="s">
        <v>56</v>
      </c>
      <c r="I6373">
        <f>VLOOKUP(Table1[[#This Row],[trait_name]],Trait[],2,FALSE)</f>
        <v>23</v>
      </c>
      <c r="J6373" s="23" t="s">
        <v>49</v>
      </c>
      <c r="K6373" s="23">
        <v>1</v>
      </c>
      <c r="L6373" s="3" t="s">
        <v>213</v>
      </c>
      <c r="N6373" s="23"/>
      <c r="O6373"/>
    </row>
    <row r="6374" spans="1:15">
      <c r="A6374" s="66">
        <f>VLOOKUP(C6374,Index[],8,FALSE)</f>
        <v>43245</v>
      </c>
      <c r="B6374" s="5">
        <v>43301</v>
      </c>
      <c r="C6374" t="s">
        <v>727</v>
      </c>
      <c r="D6374" s="3">
        <f>VLOOKUP(C6374,Index[],2,FALSE)</f>
        <v>54</v>
      </c>
      <c r="E6374" s="3" t="str">
        <f>VLOOKUP(C6374,Index[],3,FALSE)</f>
        <v>Nigra</v>
      </c>
      <c r="F6374" s="3">
        <f>VLOOKUP(C6374,Index[],4,FALSE)</f>
        <v>0</v>
      </c>
      <c r="G6374" s="3" t="str">
        <f>VLOOKUP(C6374,Index[],5,FALSE)</f>
        <v>Yes</v>
      </c>
      <c r="H6374" t="s">
        <v>56</v>
      </c>
      <c r="I6374">
        <f>VLOOKUP(Table1[[#This Row],[trait_name]],Trait[],2,FALSE)</f>
        <v>23</v>
      </c>
      <c r="J6374" s="23" t="s">
        <v>49</v>
      </c>
      <c r="K6374" s="23">
        <v>4</v>
      </c>
      <c r="L6374" s="3" t="s">
        <v>40</v>
      </c>
      <c r="M6374" s="3"/>
      <c r="N6374" s="23"/>
      <c r="O6374"/>
    </row>
    <row r="6375" spans="1:15">
      <c r="A6375" s="66">
        <f>VLOOKUP(C6375,Index[],8,FALSE)</f>
        <v>43245</v>
      </c>
      <c r="B6375" s="5">
        <v>43301</v>
      </c>
      <c r="C6375" t="s">
        <v>727</v>
      </c>
      <c r="D6375" s="3">
        <f>VLOOKUP(C6375,Index[],2,FALSE)</f>
        <v>54</v>
      </c>
      <c r="E6375" s="3" t="str">
        <f>VLOOKUP(C6375,Index[],3,FALSE)</f>
        <v>Nigra</v>
      </c>
      <c r="F6375" s="3">
        <f>VLOOKUP(C6375,Index[],4,FALSE)</f>
        <v>0</v>
      </c>
      <c r="G6375" s="3" t="str">
        <f>VLOOKUP(C6375,Index[],5,FALSE)</f>
        <v>Yes</v>
      </c>
      <c r="H6375" t="s">
        <v>56</v>
      </c>
      <c r="I6375">
        <f>VLOOKUP(Table1[[#This Row],[trait_name]],Trait[],2,FALSE)</f>
        <v>23</v>
      </c>
      <c r="J6375" s="23" t="s">
        <v>49</v>
      </c>
      <c r="K6375" s="23">
        <v>2</v>
      </c>
      <c r="L6375" s="3" t="s">
        <v>267</v>
      </c>
      <c r="M6375" s="3"/>
      <c r="N6375" s="23"/>
      <c r="O6375"/>
    </row>
    <row r="6376" spans="1:15">
      <c r="A6376" s="66">
        <f>VLOOKUP(C6376,Index[],8,FALSE)</f>
        <v>43245</v>
      </c>
      <c r="B6376" s="5">
        <v>43301</v>
      </c>
      <c r="C6376" t="s">
        <v>727</v>
      </c>
      <c r="D6376" s="3">
        <f>VLOOKUP(C6376,Index[],2,FALSE)</f>
        <v>54</v>
      </c>
      <c r="E6376" s="3" t="str">
        <f>VLOOKUP(C6376,Index[],3,FALSE)</f>
        <v>Nigra</v>
      </c>
      <c r="F6376" s="3">
        <f>VLOOKUP(C6376,Index[],4,FALSE)</f>
        <v>0</v>
      </c>
      <c r="G6376" s="3" t="str">
        <f>VLOOKUP(C6376,Index[],5,FALSE)</f>
        <v>Yes</v>
      </c>
      <c r="H6376" t="s">
        <v>325</v>
      </c>
      <c r="I6376">
        <f>VLOOKUP(Table1[[#This Row],[trait_name]],Trait[],2,FALSE)</f>
        <v>23</v>
      </c>
      <c r="J6376" s="23" t="s">
        <v>49</v>
      </c>
      <c r="K6376" s="23">
        <v>3</v>
      </c>
      <c r="L6376" s="3" t="s">
        <v>214</v>
      </c>
      <c r="M6376" s="3"/>
      <c r="N6376" s="23"/>
      <c r="O6376"/>
    </row>
    <row r="6377" spans="1:15">
      <c r="A6377" s="66">
        <f>VLOOKUP(C6377,Index[],8,FALSE)</f>
        <v>43245</v>
      </c>
      <c r="B6377" s="5">
        <v>43301</v>
      </c>
      <c r="C6377" t="s">
        <v>727</v>
      </c>
      <c r="D6377" s="3">
        <f>VLOOKUP(C6377,Index[],2,FALSE)</f>
        <v>54</v>
      </c>
      <c r="E6377" s="3" t="str">
        <f>VLOOKUP(C6377,Index[],3,FALSE)</f>
        <v>Nigra</v>
      </c>
      <c r="F6377" s="3">
        <f>VLOOKUP(C6377,Index[],4,FALSE)</f>
        <v>0</v>
      </c>
      <c r="G6377" s="3" t="str">
        <f>VLOOKUP(C6377,Index[],5,FALSE)</f>
        <v>Yes</v>
      </c>
      <c r="I6377">
        <f>VLOOKUP(Table1[[#This Row],[trait_name]],Trait[],2,FALSE)</f>
        <v>23</v>
      </c>
      <c r="J6377" s="23" t="s">
        <v>49</v>
      </c>
      <c r="K6377" s="23">
        <v>6</v>
      </c>
      <c r="L6377" s="3"/>
      <c r="M6377" s="3"/>
      <c r="N6377" s="23"/>
      <c r="O6377"/>
    </row>
    <row r="6378" spans="1:15">
      <c r="A6378" s="66">
        <f>VLOOKUP(C6378,Index[],8,FALSE)</f>
        <v>43245</v>
      </c>
      <c r="B6378" s="5">
        <v>43301</v>
      </c>
      <c r="C6378" t="s">
        <v>727</v>
      </c>
      <c r="D6378" s="3">
        <f>VLOOKUP(C6378,Index[],2,FALSE)</f>
        <v>54</v>
      </c>
      <c r="E6378" s="3" t="str">
        <f>VLOOKUP(C6378,Index[],3,FALSE)</f>
        <v>Nigra</v>
      </c>
      <c r="F6378" s="3">
        <f>VLOOKUP(C6378,Index[],4,FALSE)</f>
        <v>0</v>
      </c>
      <c r="G6378" s="3" t="str">
        <f>VLOOKUP(C6378,Index[],5,FALSE)</f>
        <v>Yes</v>
      </c>
      <c r="H6378" t="s">
        <v>17</v>
      </c>
      <c r="I6378">
        <f>VLOOKUP(Table1[[#This Row],[trait_name]],Trait[],2,FALSE)</f>
        <v>24</v>
      </c>
      <c r="J6378" s="23" t="s">
        <v>53</v>
      </c>
      <c r="K6378" s="23">
        <v>1</v>
      </c>
      <c r="L6378" s="3" t="s">
        <v>311</v>
      </c>
      <c r="N6378" s="23"/>
      <c r="O6378"/>
    </row>
    <row r="6379" spans="1:15">
      <c r="A6379" s="66">
        <f>VLOOKUP(C6379,Index[],8,FALSE)</f>
        <v>43245</v>
      </c>
      <c r="B6379" s="5">
        <v>43301</v>
      </c>
      <c r="C6379" t="s">
        <v>727</v>
      </c>
      <c r="D6379" s="3">
        <f>VLOOKUP(C6379,Index[],2,FALSE)</f>
        <v>54</v>
      </c>
      <c r="E6379" s="3" t="str">
        <f>VLOOKUP(C6379,Index[],3,FALSE)</f>
        <v>Nigra</v>
      </c>
      <c r="F6379" s="3">
        <f>VLOOKUP(C6379,Index[],4,FALSE)</f>
        <v>0</v>
      </c>
      <c r="G6379" s="3" t="str">
        <f>VLOOKUP(C6379,Index[],5,FALSE)</f>
        <v>Yes</v>
      </c>
      <c r="I6379">
        <f>VLOOKUP(Table1[[#This Row],[trait_name]],Trait[],2,FALSE)</f>
        <v>24</v>
      </c>
      <c r="J6379" s="23" t="s">
        <v>53</v>
      </c>
      <c r="K6379" s="23">
        <v>2</v>
      </c>
      <c r="L6379" s="3"/>
      <c r="M6379" s="3"/>
      <c r="N6379" s="23"/>
      <c r="O6379"/>
    </row>
    <row r="6380" spans="1:15">
      <c r="A6380" s="66">
        <f>VLOOKUP(C6380,Index[],8,FALSE)</f>
        <v>43245</v>
      </c>
      <c r="B6380" s="5">
        <v>43301</v>
      </c>
      <c r="C6380" t="s">
        <v>727</v>
      </c>
      <c r="D6380" s="3">
        <f>VLOOKUP(C6380,Index[],2,FALSE)</f>
        <v>54</v>
      </c>
      <c r="E6380" s="3" t="str">
        <f>VLOOKUP(C6380,Index[],3,FALSE)</f>
        <v>Nigra</v>
      </c>
      <c r="F6380" s="3">
        <f>VLOOKUP(C6380,Index[],4,FALSE)</f>
        <v>0</v>
      </c>
      <c r="G6380" s="3" t="str">
        <f>VLOOKUP(C6380,Index[],5,FALSE)</f>
        <v>Yes</v>
      </c>
      <c r="H6380" t="s">
        <v>506</v>
      </c>
      <c r="I6380">
        <f>VLOOKUP(Table1[[#This Row],[trait_name]],Trait[],2,FALSE)</f>
        <v>25</v>
      </c>
      <c r="J6380" s="23" t="s">
        <v>57</v>
      </c>
      <c r="K6380" s="23">
        <v>1</v>
      </c>
      <c r="L6380" s="3" t="s">
        <v>27</v>
      </c>
      <c r="N6380" s="23"/>
      <c r="O6380"/>
    </row>
    <row r="6381" spans="1:15">
      <c r="A6381" s="66">
        <f>VLOOKUP(C6381,Index[],8,FALSE)</f>
        <v>43245</v>
      </c>
      <c r="B6381" s="5">
        <v>43301</v>
      </c>
      <c r="C6381" t="s">
        <v>727</v>
      </c>
      <c r="D6381" s="3">
        <f>VLOOKUP(C6381,Index[],2,FALSE)</f>
        <v>54</v>
      </c>
      <c r="E6381" s="3" t="str">
        <f>VLOOKUP(C6381,Index[],3,FALSE)</f>
        <v>Nigra</v>
      </c>
      <c r="F6381" s="3">
        <f>VLOOKUP(C6381,Index[],4,FALSE)</f>
        <v>0</v>
      </c>
      <c r="G6381" s="3" t="str">
        <f>VLOOKUP(C6381,Index[],5,FALSE)</f>
        <v>Yes</v>
      </c>
      <c r="I6381">
        <f>VLOOKUP(Table1[[#This Row],[trait_name]],Trait[],2,FALSE)</f>
        <v>25</v>
      </c>
      <c r="J6381" s="23" t="s">
        <v>57</v>
      </c>
      <c r="K6381" s="23">
        <v>2</v>
      </c>
      <c r="L6381" s="3"/>
      <c r="M6381" s="3"/>
      <c r="N6381" s="23"/>
      <c r="O6381"/>
    </row>
    <row r="6382" spans="1:15">
      <c r="A6382" s="66">
        <f>VLOOKUP(C6382,Index[],8,FALSE)</f>
        <v>43245</v>
      </c>
      <c r="B6382" s="5">
        <v>43245</v>
      </c>
      <c r="C6382" t="s">
        <v>727</v>
      </c>
      <c r="D6382" s="3">
        <f>VLOOKUP(C6382,Index[],2,FALSE)</f>
        <v>54</v>
      </c>
      <c r="E6382" s="3" t="str">
        <f>VLOOKUP(C6382,Index[],3,FALSE)</f>
        <v>Nigra</v>
      </c>
      <c r="F6382" s="3">
        <f>VLOOKUP(C6382,Index[],4,FALSE)</f>
        <v>0</v>
      </c>
      <c r="G6382" s="3" t="str">
        <f>VLOOKUP(C6382,Index[],5,FALSE)</f>
        <v>Yes</v>
      </c>
      <c r="H6382" t="s">
        <v>17</v>
      </c>
      <c r="I6382">
        <f>VLOOKUP(Table1[[#This Row],[trait_name]],Trait[],2,FALSE)</f>
        <v>26</v>
      </c>
      <c r="J6382" s="23" t="s">
        <v>58</v>
      </c>
      <c r="K6382" s="23">
        <v>1</v>
      </c>
      <c r="L6382" s="3" t="s">
        <v>60</v>
      </c>
      <c r="N6382" s="23"/>
      <c r="O6382"/>
    </row>
    <row r="6383" spans="1:15">
      <c r="A6383" s="66">
        <f>VLOOKUP(C6383,Index[],8,FALSE)</f>
        <v>43245</v>
      </c>
      <c r="B6383" s="5">
        <v>43301</v>
      </c>
      <c r="C6383" t="s">
        <v>727</v>
      </c>
      <c r="D6383" s="3">
        <f>VLOOKUP(C6383,Index[],2,FALSE)</f>
        <v>54</v>
      </c>
      <c r="E6383" s="3" t="str">
        <f>VLOOKUP(C6383,Index[],3,FALSE)</f>
        <v>Nigra</v>
      </c>
      <c r="F6383" s="3">
        <f>VLOOKUP(C6383,Index[],4,FALSE)</f>
        <v>0</v>
      </c>
      <c r="G6383" s="3" t="str">
        <f>VLOOKUP(C6383,Index[],5,FALSE)</f>
        <v>Yes</v>
      </c>
      <c r="I6383">
        <f>VLOOKUP(Table1[[#This Row],[trait_name]],Trait[],2,FALSE)</f>
        <v>26</v>
      </c>
      <c r="J6383" s="23" t="s">
        <v>58</v>
      </c>
      <c r="K6383" s="23">
        <v>2</v>
      </c>
      <c r="L6383" s="3"/>
      <c r="M6383" s="3"/>
      <c r="N6383" s="23"/>
      <c r="O6383"/>
    </row>
    <row r="6384" spans="1:15">
      <c r="A6384" s="66">
        <f>VLOOKUP(C6384,Index[],8,FALSE)</f>
        <v>43245</v>
      </c>
      <c r="B6384" s="5">
        <v>43311</v>
      </c>
      <c r="C6384" t="s">
        <v>727</v>
      </c>
      <c r="D6384" s="3">
        <f>VLOOKUP(C6384,Index[],2,FALSE)</f>
        <v>54</v>
      </c>
      <c r="E6384" s="3" t="str">
        <f>VLOOKUP(C6384,Index[],3,FALSE)</f>
        <v>Nigra</v>
      </c>
      <c r="F6384" s="3">
        <f>VLOOKUP(C6384,Index[],4,FALSE)</f>
        <v>0</v>
      </c>
      <c r="G6384" s="3" t="str">
        <f>VLOOKUP(C6384,Index[],5,FALSE)</f>
        <v>Yes</v>
      </c>
      <c r="I6384">
        <f>VLOOKUP(Table1[[#This Row],[trait_name]],Trait[],2,FALSE)</f>
        <v>27</v>
      </c>
      <c r="J6384" s="23" t="s">
        <v>61</v>
      </c>
      <c r="K6384" s="23">
        <v>1</v>
      </c>
      <c r="L6384" s="3"/>
      <c r="M6384" s="3"/>
      <c r="N6384" s="23"/>
      <c r="O6384"/>
    </row>
    <row r="6385" spans="1:15">
      <c r="A6385" s="66">
        <f>VLOOKUP(C6385,Index[],8,FALSE)</f>
        <v>43245</v>
      </c>
      <c r="B6385" s="5">
        <v>43311</v>
      </c>
      <c r="C6385" t="s">
        <v>727</v>
      </c>
      <c r="D6385" s="3">
        <f>VLOOKUP(C6385,Index[],2,FALSE)</f>
        <v>54</v>
      </c>
      <c r="E6385" s="3" t="str">
        <f>VLOOKUP(C6385,Index[],3,FALSE)</f>
        <v>Nigra</v>
      </c>
      <c r="F6385" s="3">
        <f>VLOOKUP(C6385,Index[],4,FALSE)</f>
        <v>0</v>
      </c>
      <c r="G6385" s="3" t="str">
        <f>VLOOKUP(C6385,Index[],5,FALSE)</f>
        <v>Yes</v>
      </c>
      <c r="I6385">
        <f>VLOOKUP(Table1[[#This Row],[trait_name]],Trait[],2,FALSE)</f>
        <v>28</v>
      </c>
      <c r="J6385" s="23" t="s">
        <v>62</v>
      </c>
      <c r="K6385" s="23">
        <v>1</v>
      </c>
      <c r="L6385" s="3"/>
      <c r="M6385" s="3"/>
      <c r="N6385" s="23"/>
      <c r="O6385"/>
    </row>
    <row r="6386" spans="1:15">
      <c r="A6386" s="66">
        <f>VLOOKUP(C6386,Index[],8,FALSE)</f>
        <v>43245</v>
      </c>
      <c r="B6386" s="5">
        <v>43245</v>
      </c>
      <c r="C6386" t="s">
        <v>727</v>
      </c>
      <c r="D6386" s="3">
        <f>VLOOKUP(C6386,Index[],2,FALSE)</f>
        <v>54</v>
      </c>
      <c r="E6386" s="3" t="str">
        <f>VLOOKUP(C6386,Index[],3,FALSE)</f>
        <v>Nigra</v>
      </c>
      <c r="F6386" s="3">
        <f>VLOOKUP(C6386,Index[],4,FALSE)</f>
        <v>0</v>
      </c>
      <c r="G6386" s="3" t="str">
        <f>VLOOKUP(C6386,Index[],5,FALSE)</f>
        <v>Yes</v>
      </c>
      <c r="H6386" t="s">
        <v>17</v>
      </c>
      <c r="I6386">
        <f>VLOOKUP(Table1[[#This Row],[trait_name]],Trait[],2,FALSE)</f>
        <v>29</v>
      </c>
      <c r="J6386" s="23" t="s">
        <v>63</v>
      </c>
      <c r="K6386" s="23">
        <v>1</v>
      </c>
      <c r="L6386" s="3">
        <v>6</v>
      </c>
      <c r="N6386" s="23"/>
      <c r="O6386"/>
    </row>
    <row r="6387" spans="1:15">
      <c r="A6387" s="66">
        <f>VLOOKUP(C6387,Index[],8,FALSE)</f>
        <v>43245</v>
      </c>
      <c r="B6387" s="5">
        <v>43245</v>
      </c>
      <c r="C6387" t="s">
        <v>727</v>
      </c>
      <c r="D6387" s="3">
        <f>VLOOKUP(C6387,Index[],2,FALSE)</f>
        <v>54</v>
      </c>
      <c r="E6387" s="3" t="str">
        <f>VLOOKUP(C6387,Index[],3,FALSE)</f>
        <v>Nigra</v>
      </c>
      <c r="F6387" s="3">
        <f>VLOOKUP(C6387,Index[],4,FALSE)</f>
        <v>0</v>
      </c>
      <c r="G6387" s="3" t="str">
        <f>VLOOKUP(C6387,Index[],5,FALSE)</f>
        <v>Yes</v>
      </c>
      <c r="H6387" t="s">
        <v>20</v>
      </c>
      <c r="I6387">
        <f>VLOOKUP(Table1[[#This Row],[trait_name]],Trait[],2,FALSE)</f>
        <v>29</v>
      </c>
      <c r="J6387" s="23" t="s">
        <v>63</v>
      </c>
      <c r="K6387" s="23">
        <v>2</v>
      </c>
      <c r="L6387" s="3">
        <v>7</v>
      </c>
      <c r="N6387" s="23"/>
      <c r="O6387"/>
    </row>
    <row r="6388" spans="1:15">
      <c r="A6388" s="66">
        <f>VLOOKUP(C6388,Index[],8,FALSE)</f>
        <v>43245</v>
      </c>
      <c r="B6388" s="5">
        <v>43301</v>
      </c>
      <c r="C6388" t="s">
        <v>727</v>
      </c>
      <c r="D6388" s="3">
        <f>VLOOKUP(C6388,Index[],2,FALSE)</f>
        <v>54</v>
      </c>
      <c r="E6388" s="3" t="str">
        <f>VLOOKUP(C6388,Index[],3,FALSE)</f>
        <v>Nigra</v>
      </c>
      <c r="F6388" s="3">
        <f>VLOOKUP(C6388,Index[],4,FALSE)</f>
        <v>0</v>
      </c>
      <c r="G6388" s="3" t="str">
        <f>VLOOKUP(C6388,Index[],5,FALSE)</f>
        <v>Yes</v>
      </c>
      <c r="I6388">
        <f>VLOOKUP(Table1[[#This Row],[trait_name]],Trait[],2,FALSE)</f>
        <v>29</v>
      </c>
      <c r="J6388" s="23" t="s">
        <v>63</v>
      </c>
      <c r="K6388" s="23">
        <v>3</v>
      </c>
      <c r="L6388" s="3"/>
      <c r="M6388" s="3"/>
      <c r="N6388" s="23"/>
      <c r="O6388"/>
    </row>
    <row r="6389" spans="1:15">
      <c r="A6389" s="66">
        <f>VLOOKUP(C6389,Index[],8,FALSE)</f>
        <v>43245</v>
      </c>
      <c r="B6389" s="5">
        <v>43245</v>
      </c>
      <c r="C6389" t="s">
        <v>727</v>
      </c>
      <c r="D6389" s="3">
        <f>VLOOKUP(C6389,Index[],2,FALSE)</f>
        <v>54</v>
      </c>
      <c r="E6389" s="3" t="str">
        <f>VLOOKUP(C6389,Index[],3,FALSE)</f>
        <v>Nigra</v>
      </c>
      <c r="F6389" s="3">
        <f>VLOOKUP(C6389,Index[],4,FALSE)</f>
        <v>0</v>
      </c>
      <c r="G6389" s="3" t="str">
        <f>VLOOKUP(C6389,Index[],5,FALSE)</f>
        <v>Yes</v>
      </c>
      <c r="H6389" t="s">
        <v>20</v>
      </c>
      <c r="I6389">
        <f>VLOOKUP(Table1[[#This Row],[trait_name]],Trait[],2,FALSE)</f>
        <v>30</v>
      </c>
      <c r="J6389" s="23" t="s">
        <v>64</v>
      </c>
      <c r="K6389" s="23">
        <v>1</v>
      </c>
      <c r="L6389" s="3">
        <v>6</v>
      </c>
      <c r="N6389" s="23"/>
      <c r="O6389"/>
    </row>
    <row r="6390" spans="1:15">
      <c r="A6390" s="66">
        <f>VLOOKUP(C6390,Index[],8,FALSE)</f>
        <v>43245</v>
      </c>
      <c r="B6390" s="5">
        <v>43301</v>
      </c>
      <c r="C6390" t="s">
        <v>727</v>
      </c>
      <c r="D6390" s="3">
        <f>VLOOKUP(C6390,Index[],2,FALSE)</f>
        <v>54</v>
      </c>
      <c r="E6390" s="3" t="str">
        <f>VLOOKUP(C6390,Index[],3,FALSE)</f>
        <v>Nigra</v>
      </c>
      <c r="F6390" s="3">
        <f>VLOOKUP(C6390,Index[],4,FALSE)</f>
        <v>0</v>
      </c>
      <c r="G6390" s="3" t="str">
        <f>VLOOKUP(C6390,Index[],5,FALSE)</f>
        <v>Yes</v>
      </c>
      <c r="I6390">
        <f>VLOOKUP(Table1[[#This Row],[trait_name]],Trait[],2,FALSE)</f>
        <v>30</v>
      </c>
      <c r="J6390" s="23" t="s">
        <v>64</v>
      </c>
      <c r="K6390" s="23">
        <v>2</v>
      </c>
      <c r="L6390" s="3"/>
      <c r="M6390" s="3"/>
      <c r="N6390" s="23"/>
      <c r="O6390"/>
    </row>
    <row r="6391" spans="1:15">
      <c r="A6391" s="66">
        <f>VLOOKUP(C6391,Index[],8,FALSE)</f>
        <v>43245</v>
      </c>
      <c r="B6391" s="5">
        <v>43245</v>
      </c>
      <c r="C6391" t="s">
        <v>727</v>
      </c>
      <c r="D6391" s="3">
        <f>VLOOKUP(C6391,Index[],2,FALSE)</f>
        <v>54</v>
      </c>
      <c r="E6391" s="3" t="str">
        <f>VLOOKUP(C6391,Index[],3,FALSE)</f>
        <v>Nigra</v>
      </c>
      <c r="F6391" s="3">
        <f>VLOOKUP(C6391,Index[],4,FALSE)</f>
        <v>0</v>
      </c>
      <c r="G6391" s="3" t="str">
        <f>VLOOKUP(C6391,Index[],5,FALSE)</f>
        <v>Yes</v>
      </c>
      <c r="H6391" t="s">
        <v>17</v>
      </c>
      <c r="I6391">
        <f>VLOOKUP(Table1[[#This Row],[trait_name]],Trait[],2,FALSE)</f>
        <v>31</v>
      </c>
      <c r="J6391" s="23" t="s">
        <v>65</v>
      </c>
      <c r="K6391" s="23">
        <v>1</v>
      </c>
      <c r="L6391" s="3">
        <v>5</v>
      </c>
      <c r="N6391" s="23"/>
      <c r="O6391"/>
    </row>
    <row r="6392" spans="1:15">
      <c r="A6392" s="66">
        <f>VLOOKUP(C6392,Index[],8,FALSE)</f>
        <v>43245</v>
      </c>
      <c r="B6392" s="5">
        <v>43301</v>
      </c>
      <c r="C6392" t="s">
        <v>727</v>
      </c>
      <c r="D6392" s="3">
        <f>VLOOKUP(C6392,Index[],2,FALSE)</f>
        <v>54</v>
      </c>
      <c r="E6392" s="3" t="str">
        <f>VLOOKUP(C6392,Index[],3,FALSE)</f>
        <v>Nigra</v>
      </c>
      <c r="F6392" s="3">
        <f>VLOOKUP(C6392,Index[],4,FALSE)</f>
        <v>0</v>
      </c>
      <c r="G6392" s="3" t="str">
        <f>VLOOKUP(C6392,Index[],5,FALSE)</f>
        <v>Yes</v>
      </c>
      <c r="I6392">
        <f>VLOOKUP(Table1[[#This Row],[trait_name]],Trait[],2,FALSE)</f>
        <v>31</v>
      </c>
      <c r="J6392" s="23" t="s">
        <v>65</v>
      </c>
      <c r="K6392" s="23">
        <v>2</v>
      </c>
      <c r="L6392" s="3"/>
      <c r="M6392" s="3"/>
      <c r="N6392" s="23"/>
      <c r="O6392"/>
    </row>
    <row r="6393" spans="1:15">
      <c r="A6393" s="66">
        <f>VLOOKUP(C6393,Index[],8,FALSE)</f>
        <v>43245</v>
      </c>
      <c r="B6393" s="5">
        <v>43245</v>
      </c>
      <c r="C6393" t="s">
        <v>727</v>
      </c>
      <c r="D6393" s="3">
        <f>VLOOKUP(C6393,Index[],2,FALSE)</f>
        <v>54</v>
      </c>
      <c r="E6393" s="3" t="str">
        <f>VLOOKUP(C6393,Index[],3,FALSE)</f>
        <v>Nigra</v>
      </c>
      <c r="F6393" s="3">
        <f>VLOOKUP(C6393,Index[],4,FALSE)</f>
        <v>0</v>
      </c>
      <c r="G6393" s="3" t="str">
        <f>VLOOKUP(C6393,Index[],5,FALSE)</f>
        <v>Yes</v>
      </c>
      <c r="H6393" t="s">
        <v>17</v>
      </c>
      <c r="I6393">
        <f>VLOOKUP(Table1[[#This Row],[trait_name]],Trait[],2,FALSE)</f>
        <v>32</v>
      </c>
      <c r="J6393" s="23" t="s">
        <v>66</v>
      </c>
      <c r="K6393" s="23">
        <v>1</v>
      </c>
      <c r="L6393" s="3">
        <v>5</v>
      </c>
      <c r="N6393" s="23"/>
      <c r="O6393"/>
    </row>
    <row r="6394" spans="1:15">
      <c r="A6394" s="66">
        <f>VLOOKUP(C6394,Index[],8,FALSE)</f>
        <v>43245</v>
      </c>
      <c r="B6394" s="5">
        <v>43301</v>
      </c>
      <c r="C6394" t="s">
        <v>727</v>
      </c>
      <c r="D6394" s="3">
        <f>VLOOKUP(C6394,Index[],2,FALSE)</f>
        <v>54</v>
      </c>
      <c r="E6394" s="3" t="str">
        <f>VLOOKUP(C6394,Index[],3,FALSE)</f>
        <v>Nigra</v>
      </c>
      <c r="F6394" s="3">
        <f>VLOOKUP(C6394,Index[],4,FALSE)</f>
        <v>0</v>
      </c>
      <c r="G6394" s="3" t="str">
        <f>VLOOKUP(C6394,Index[],5,FALSE)</f>
        <v>Yes</v>
      </c>
      <c r="I6394">
        <f>VLOOKUP(Table1[[#This Row],[trait_name]],Trait[],2,FALSE)</f>
        <v>32</v>
      </c>
      <c r="J6394" s="23" t="s">
        <v>66</v>
      </c>
      <c r="K6394" s="23">
        <v>2</v>
      </c>
      <c r="L6394" s="3"/>
      <c r="M6394" s="3"/>
      <c r="N6394" s="23"/>
      <c r="O6394"/>
    </row>
    <row r="6395" spans="1:15">
      <c r="A6395" s="66">
        <f>VLOOKUP(C6395,Index[],8,FALSE)</f>
        <v>43245</v>
      </c>
      <c r="B6395" s="5">
        <v>43245</v>
      </c>
      <c r="C6395" t="s">
        <v>727</v>
      </c>
      <c r="D6395" s="3">
        <f>VLOOKUP(C6395,Index[],2,FALSE)</f>
        <v>54</v>
      </c>
      <c r="E6395" s="3" t="str">
        <f>VLOOKUP(C6395,Index[],3,FALSE)</f>
        <v>Nigra</v>
      </c>
      <c r="F6395" s="3">
        <f>VLOOKUP(C6395,Index[],4,FALSE)</f>
        <v>0</v>
      </c>
      <c r="G6395" s="3" t="str">
        <f>VLOOKUP(C6395,Index[],5,FALSE)</f>
        <v>Yes</v>
      </c>
      <c r="H6395" t="s">
        <v>20</v>
      </c>
      <c r="I6395">
        <f>VLOOKUP(Table1[[#This Row],[trait_name]],Trait[],2,FALSE)</f>
        <v>33</v>
      </c>
      <c r="J6395" s="23" t="s">
        <v>67</v>
      </c>
      <c r="K6395" s="23">
        <v>1</v>
      </c>
      <c r="L6395" s="3">
        <v>6</v>
      </c>
      <c r="N6395" s="23"/>
      <c r="O6395"/>
    </row>
    <row r="6396" spans="1:15">
      <c r="A6396" s="66">
        <f>VLOOKUP(C6396,Index[],8,FALSE)</f>
        <v>43245</v>
      </c>
      <c r="B6396" s="5">
        <v>43301</v>
      </c>
      <c r="C6396" t="s">
        <v>727</v>
      </c>
      <c r="D6396" s="3">
        <f>VLOOKUP(C6396,Index[],2,FALSE)</f>
        <v>54</v>
      </c>
      <c r="E6396" s="3" t="str">
        <f>VLOOKUP(C6396,Index[],3,FALSE)</f>
        <v>Nigra</v>
      </c>
      <c r="F6396" s="3">
        <f>VLOOKUP(C6396,Index[],4,FALSE)</f>
        <v>0</v>
      </c>
      <c r="G6396" s="3" t="str">
        <f>VLOOKUP(C6396,Index[],5,FALSE)</f>
        <v>Yes</v>
      </c>
      <c r="I6396">
        <f>VLOOKUP(Table1[[#This Row],[trait_name]],Trait[],2,FALSE)</f>
        <v>33</v>
      </c>
      <c r="J6396" s="23" t="s">
        <v>67</v>
      </c>
      <c r="K6396" s="23">
        <v>2</v>
      </c>
      <c r="L6396" s="3"/>
      <c r="M6396" s="3"/>
      <c r="N6396" s="23"/>
      <c r="O6396"/>
    </row>
    <row r="6397" spans="1:15">
      <c r="A6397" s="66">
        <f>VLOOKUP(C6397,Index[],8,FALSE)</f>
        <v>43245</v>
      </c>
      <c r="B6397" s="5">
        <v>43245</v>
      </c>
      <c r="C6397" t="s">
        <v>727</v>
      </c>
      <c r="D6397" s="3">
        <f>VLOOKUP(C6397,Index[],2,FALSE)</f>
        <v>54</v>
      </c>
      <c r="E6397" s="3" t="str">
        <f>VLOOKUP(C6397,Index[],3,FALSE)</f>
        <v>Nigra</v>
      </c>
      <c r="F6397" s="3">
        <f>VLOOKUP(C6397,Index[],4,FALSE)</f>
        <v>0</v>
      </c>
      <c r="G6397" s="3" t="str">
        <f>VLOOKUP(C6397,Index[],5,FALSE)</f>
        <v>Yes</v>
      </c>
      <c r="H6397" t="s">
        <v>17</v>
      </c>
      <c r="I6397">
        <f>VLOOKUP(Table1[[#This Row],[trait_name]],Trait[],2,FALSE)</f>
        <v>34</v>
      </c>
      <c r="J6397" s="23" t="s">
        <v>68</v>
      </c>
      <c r="K6397" s="23">
        <v>1</v>
      </c>
      <c r="L6397" s="3">
        <v>4</v>
      </c>
      <c r="N6397" s="23"/>
      <c r="O6397"/>
    </row>
    <row r="6398" spans="1:15">
      <c r="A6398" s="66">
        <f>VLOOKUP(C6398,Index[],8,FALSE)</f>
        <v>43245</v>
      </c>
      <c r="B6398" s="5">
        <v>43301</v>
      </c>
      <c r="C6398" t="s">
        <v>727</v>
      </c>
      <c r="D6398" s="3">
        <f>VLOOKUP(C6398,Index[],2,FALSE)</f>
        <v>54</v>
      </c>
      <c r="E6398" s="3" t="str">
        <f>VLOOKUP(C6398,Index[],3,FALSE)</f>
        <v>Nigra</v>
      </c>
      <c r="F6398" s="3">
        <f>VLOOKUP(C6398,Index[],4,FALSE)</f>
        <v>0</v>
      </c>
      <c r="G6398" s="3" t="str">
        <f>VLOOKUP(C6398,Index[],5,FALSE)</f>
        <v>Yes</v>
      </c>
      <c r="I6398">
        <f>VLOOKUP(Table1[[#This Row],[trait_name]],Trait[],2,FALSE)</f>
        <v>34</v>
      </c>
      <c r="J6398" s="23" t="s">
        <v>68</v>
      </c>
      <c r="K6398" s="23">
        <v>2</v>
      </c>
      <c r="L6398" s="3"/>
      <c r="M6398" s="3"/>
      <c r="N6398" s="23"/>
      <c r="O6398"/>
    </row>
    <row r="6399" spans="1:15">
      <c r="A6399" s="66">
        <f>VLOOKUP(C6399,Index[],8,FALSE)</f>
        <v>43245</v>
      </c>
      <c r="B6399" s="5">
        <v>43245</v>
      </c>
      <c r="C6399" t="s">
        <v>727</v>
      </c>
      <c r="D6399" s="3">
        <f>VLOOKUP(C6399,Index[],2,FALSE)</f>
        <v>54</v>
      </c>
      <c r="E6399" s="3" t="str">
        <f>VLOOKUP(C6399,Index[],3,FALSE)</f>
        <v>Nigra</v>
      </c>
      <c r="F6399" s="3">
        <f>VLOOKUP(C6399,Index[],4,FALSE)</f>
        <v>0</v>
      </c>
      <c r="G6399" s="3" t="str">
        <f>VLOOKUP(C6399,Index[],5,FALSE)</f>
        <v>Yes</v>
      </c>
      <c r="H6399" t="s">
        <v>325</v>
      </c>
      <c r="I6399">
        <f>VLOOKUP(Table1[[#This Row],[trait_name]],Trait[],2,FALSE)</f>
        <v>35</v>
      </c>
      <c r="J6399" s="23" t="s">
        <v>166</v>
      </c>
      <c r="K6399" s="23">
        <v>1</v>
      </c>
      <c r="L6399" s="3" t="s">
        <v>167</v>
      </c>
      <c r="N6399" s="23"/>
      <c r="O6399"/>
    </row>
    <row r="6400" spans="1:15">
      <c r="A6400" s="66">
        <f>VLOOKUP(C6400,Index[],8,FALSE)</f>
        <v>43245</v>
      </c>
      <c r="B6400" s="5">
        <v>43301</v>
      </c>
      <c r="C6400" t="s">
        <v>727</v>
      </c>
      <c r="D6400" s="3">
        <f>VLOOKUP(C6400,Index[],2,FALSE)</f>
        <v>54</v>
      </c>
      <c r="E6400" s="3" t="str">
        <f>VLOOKUP(C6400,Index[],3,FALSE)</f>
        <v>Nigra</v>
      </c>
      <c r="F6400" s="3">
        <f>VLOOKUP(C6400,Index[],4,FALSE)</f>
        <v>0</v>
      </c>
      <c r="G6400" s="3" t="str">
        <f>VLOOKUP(C6400,Index[],5,FALSE)</f>
        <v>Yes</v>
      </c>
      <c r="I6400">
        <f>VLOOKUP(Table1[[#This Row],[trait_name]],Trait[],2,FALSE)</f>
        <v>35</v>
      </c>
      <c r="J6400" s="23" t="s">
        <v>166</v>
      </c>
      <c r="K6400" s="23">
        <v>2</v>
      </c>
      <c r="L6400" s="3"/>
      <c r="M6400" s="3"/>
      <c r="N6400" s="23"/>
      <c r="O6400"/>
    </row>
    <row r="6401" spans="1:15">
      <c r="A6401" s="66">
        <f>VLOOKUP(C6401,Index[],8,FALSE)</f>
        <v>43245</v>
      </c>
      <c r="B6401" s="5">
        <v>43245</v>
      </c>
      <c r="C6401" t="s">
        <v>727</v>
      </c>
      <c r="D6401" s="3">
        <f>VLOOKUP(C6401,Index[],2,FALSE)</f>
        <v>54</v>
      </c>
      <c r="E6401" s="3" t="str">
        <f>VLOOKUP(C6401,Index[],3,FALSE)</f>
        <v>Nigra</v>
      </c>
      <c r="F6401" s="3">
        <f>VLOOKUP(C6401,Index[],4,FALSE)</f>
        <v>0</v>
      </c>
      <c r="G6401" s="3" t="str">
        <f>VLOOKUP(C6401,Index[],5,FALSE)</f>
        <v>Yes</v>
      </c>
      <c r="H6401" t="s">
        <v>17</v>
      </c>
      <c r="I6401">
        <f>VLOOKUP(Table1[[#This Row],[trait_name]],Trait[],2,FALSE)</f>
        <v>36</v>
      </c>
      <c r="J6401" s="23" t="s">
        <v>69</v>
      </c>
      <c r="K6401" s="23">
        <v>1</v>
      </c>
      <c r="L6401" s="3" t="s">
        <v>71</v>
      </c>
      <c r="N6401" s="23"/>
      <c r="O6401"/>
    </row>
    <row r="6402" spans="1:15">
      <c r="A6402" s="66">
        <f>VLOOKUP(C6402,Index[],8,FALSE)</f>
        <v>43245</v>
      </c>
      <c r="B6402" s="5">
        <v>43301</v>
      </c>
      <c r="C6402" t="s">
        <v>727</v>
      </c>
      <c r="D6402" s="3">
        <f>VLOOKUP(C6402,Index[],2,FALSE)</f>
        <v>54</v>
      </c>
      <c r="E6402" s="3" t="str">
        <f>VLOOKUP(C6402,Index[],3,FALSE)</f>
        <v>Nigra</v>
      </c>
      <c r="F6402" s="3">
        <f>VLOOKUP(C6402,Index[],4,FALSE)</f>
        <v>0</v>
      </c>
      <c r="G6402" s="3" t="str">
        <f>VLOOKUP(C6402,Index[],5,FALSE)</f>
        <v>Yes</v>
      </c>
      <c r="H6402" t="s">
        <v>17</v>
      </c>
      <c r="I6402">
        <f>VLOOKUP(Table1[[#This Row],[trait_name]],Trait[],2,FALSE)</f>
        <v>36</v>
      </c>
      <c r="J6402" s="23" t="s">
        <v>69</v>
      </c>
      <c r="K6402" s="23">
        <v>3</v>
      </c>
      <c r="L6402" s="3" t="s">
        <v>169</v>
      </c>
      <c r="M6402" s="3"/>
      <c r="N6402" s="23"/>
      <c r="O6402"/>
    </row>
    <row r="6403" spans="1:15">
      <c r="A6403" s="66">
        <f>VLOOKUP(C6403,Index[],8,FALSE)</f>
        <v>43245</v>
      </c>
      <c r="B6403" s="5">
        <v>43301</v>
      </c>
      <c r="C6403" t="s">
        <v>727</v>
      </c>
      <c r="D6403" s="3">
        <f>VLOOKUP(C6403,Index[],2,FALSE)</f>
        <v>54</v>
      </c>
      <c r="E6403" s="3" t="str">
        <f>VLOOKUP(C6403,Index[],3,FALSE)</f>
        <v>Nigra</v>
      </c>
      <c r="F6403" s="3">
        <f>VLOOKUP(C6403,Index[],4,FALSE)</f>
        <v>0</v>
      </c>
      <c r="G6403" s="3" t="str">
        <f>VLOOKUP(C6403,Index[],5,FALSE)</f>
        <v>Yes</v>
      </c>
      <c r="H6403" t="s">
        <v>17</v>
      </c>
      <c r="I6403">
        <f>VLOOKUP(Table1[[#This Row],[trait_name]],Trait[],2,FALSE)</f>
        <v>36</v>
      </c>
      <c r="J6403" s="23" t="s">
        <v>69</v>
      </c>
      <c r="K6403" s="23">
        <v>2</v>
      </c>
      <c r="L6403" s="3" t="s">
        <v>461</v>
      </c>
      <c r="M6403" s="3"/>
      <c r="N6403" s="23"/>
      <c r="O6403"/>
    </row>
    <row r="6404" spans="1:15">
      <c r="A6404" s="66">
        <f>VLOOKUP(C6404,Index[],8,FALSE)</f>
        <v>43245</v>
      </c>
      <c r="B6404" s="5">
        <v>43301</v>
      </c>
      <c r="C6404" t="s">
        <v>727</v>
      </c>
      <c r="D6404" s="3">
        <f>VLOOKUP(C6404,Index[],2,FALSE)</f>
        <v>54</v>
      </c>
      <c r="E6404" s="3" t="str">
        <f>VLOOKUP(C6404,Index[],3,FALSE)</f>
        <v>Nigra</v>
      </c>
      <c r="F6404" s="3">
        <f>VLOOKUP(C6404,Index[],4,FALSE)</f>
        <v>0</v>
      </c>
      <c r="G6404" s="3" t="str">
        <f>VLOOKUP(C6404,Index[],5,FALSE)</f>
        <v>Yes</v>
      </c>
      <c r="I6404">
        <f>VLOOKUP(Table1[[#This Row],[trait_name]],Trait[],2,FALSE)</f>
        <v>37</v>
      </c>
      <c r="J6404" s="23" t="s">
        <v>170</v>
      </c>
      <c r="K6404" s="23">
        <v>1</v>
      </c>
      <c r="L6404" s="3"/>
      <c r="M6404" s="3"/>
      <c r="N6404" s="23"/>
      <c r="O6404"/>
    </row>
    <row r="6405" spans="1:15">
      <c r="A6405" s="66">
        <f>VLOOKUP(C6405,Index[],8,FALSE)</f>
        <v>43245</v>
      </c>
      <c r="B6405" s="5">
        <v>43301</v>
      </c>
      <c r="C6405" t="s">
        <v>727</v>
      </c>
      <c r="D6405" s="3">
        <f>VLOOKUP(C6405,Index[],2,FALSE)</f>
        <v>54</v>
      </c>
      <c r="E6405" s="3" t="str">
        <f>VLOOKUP(C6405,Index[],3,FALSE)</f>
        <v>Nigra</v>
      </c>
      <c r="F6405" s="3">
        <f>VLOOKUP(C6405,Index[],4,FALSE)</f>
        <v>0</v>
      </c>
      <c r="G6405" s="3" t="str">
        <f>VLOOKUP(C6405,Index[],5,FALSE)</f>
        <v>Yes</v>
      </c>
      <c r="H6405" t="s">
        <v>506</v>
      </c>
      <c r="I6405">
        <f>VLOOKUP(Table1[[#This Row],[trait_name]],Trait[],2,FALSE)</f>
        <v>38</v>
      </c>
      <c r="J6405" s="23" t="s">
        <v>72</v>
      </c>
      <c r="K6405" s="23">
        <v>1</v>
      </c>
      <c r="L6405" s="3" t="s">
        <v>73</v>
      </c>
      <c r="N6405" s="23"/>
      <c r="O6405"/>
    </row>
    <row r="6406" spans="1:15">
      <c r="A6406" s="66">
        <f>VLOOKUP(C6406,Index[],8,FALSE)</f>
        <v>43245</v>
      </c>
      <c r="B6406" s="5">
        <v>43301</v>
      </c>
      <c r="C6406" t="s">
        <v>727</v>
      </c>
      <c r="D6406" s="3">
        <f>VLOOKUP(C6406,Index[],2,FALSE)</f>
        <v>54</v>
      </c>
      <c r="E6406" s="3" t="str">
        <f>VLOOKUP(C6406,Index[],3,FALSE)</f>
        <v>Nigra</v>
      </c>
      <c r="F6406" s="3">
        <f>VLOOKUP(C6406,Index[],4,FALSE)</f>
        <v>0</v>
      </c>
      <c r="G6406" s="3" t="str">
        <f>VLOOKUP(C6406,Index[],5,FALSE)</f>
        <v>Yes</v>
      </c>
      <c r="I6406">
        <f>VLOOKUP(Table1[[#This Row],[trait_name]],Trait[],2,FALSE)</f>
        <v>38</v>
      </c>
      <c r="J6406" s="23" t="s">
        <v>72</v>
      </c>
      <c r="K6406" s="23">
        <v>2</v>
      </c>
      <c r="L6406" s="3"/>
      <c r="M6406" s="3"/>
      <c r="N6406" s="23"/>
      <c r="O6406"/>
    </row>
    <row r="6407" spans="1:15">
      <c r="A6407" s="66">
        <f>VLOOKUP(C6407,Index[],8,FALSE)</f>
        <v>43245</v>
      </c>
      <c r="B6407" s="5">
        <v>43311</v>
      </c>
      <c r="C6407" t="s">
        <v>727</v>
      </c>
      <c r="D6407" s="3">
        <f>VLOOKUP(C6407,Index[],2,FALSE)</f>
        <v>54</v>
      </c>
      <c r="E6407" s="3" t="str">
        <f>VLOOKUP(C6407,Index[],3,FALSE)</f>
        <v>Nigra</v>
      </c>
      <c r="F6407" s="3">
        <f>VLOOKUP(C6407,Index[],4,FALSE)</f>
        <v>0</v>
      </c>
      <c r="G6407" s="3" t="str">
        <f>VLOOKUP(C6407,Index[],5,FALSE)</f>
        <v>Yes</v>
      </c>
      <c r="H6407" t="s">
        <v>56</v>
      </c>
      <c r="I6407">
        <f>VLOOKUP(Table1[[#This Row],[trait_name]],Trait[],2,FALSE)</f>
        <v>39</v>
      </c>
      <c r="J6407" s="23" t="s">
        <v>74</v>
      </c>
      <c r="K6407" s="23">
        <v>1</v>
      </c>
      <c r="L6407" s="3" t="s">
        <v>220</v>
      </c>
      <c r="M6407" s="3"/>
      <c r="N6407" s="23"/>
      <c r="O6407"/>
    </row>
    <row r="6408" spans="1:15">
      <c r="A6408" s="66">
        <f>VLOOKUP(C6408,Index[],8,FALSE)</f>
        <v>43245</v>
      </c>
      <c r="B6408" s="5">
        <v>43301</v>
      </c>
      <c r="C6408" t="s">
        <v>727</v>
      </c>
      <c r="D6408" s="3">
        <f>VLOOKUP(C6408,Index[],2,FALSE)</f>
        <v>54</v>
      </c>
      <c r="E6408" s="3" t="str">
        <f>VLOOKUP(C6408,Index[],3,FALSE)</f>
        <v>Nigra</v>
      </c>
      <c r="F6408" s="3">
        <f>VLOOKUP(C6408,Index[],4,FALSE)</f>
        <v>0</v>
      </c>
      <c r="G6408" s="3" t="str">
        <f>VLOOKUP(C6408,Index[],5,FALSE)</f>
        <v>Yes</v>
      </c>
      <c r="H6408" t="s">
        <v>56</v>
      </c>
      <c r="I6408">
        <f>VLOOKUP(Table1[[#This Row],[trait_name]],Trait[],2,FALSE)</f>
        <v>40</v>
      </c>
      <c r="J6408" s="23" t="s">
        <v>76</v>
      </c>
      <c r="K6408" s="23">
        <v>2</v>
      </c>
      <c r="L6408" s="3" t="s">
        <v>77</v>
      </c>
      <c r="M6408" s="3"/>
      <c r="N6408" s="23"/>
      <c r="O6408"/>
    </row>
    <row r="6409" spans="1:15">
      <c r="A6409" s="66">
        <f>VLOOKUP(C6409,Index[],8,FALSE)</f>
        <v>43245</v>
      </c>
      <c r="B6409" s="5">
        <v>43301</v>
      </c>
      <c r="C6409" t="s">
        <v>727</v>
      </c>
      <c r="D6409" s="3">
        <f>VLOOKUP(C6409,Index[],2,FALSE)</f>
        <v>54</v>
      </c>
      <c r="E6409" s="3" t="str">
        <f>VLOOKUP(C6409,Index[],3,FALSE)</f>
        <v>Nigra</v>
      </c>
      <c r="F6409" s="3">
        <f>VLOOKUP(C6409,Index[],4,FALSE)</f>
        <v>0</v>
      </c>
      <c r="G6409" s="3" t="str">
        <f>VLOOKUP(C6409,Index[],5,FALSE)</f>
        <v>Yes</v>
      </c>
      <c r="H6409" t="s">
        <v>56</v>
      </c>
      <c r="I6409">
        <f>VLOOKUP(Table1[[#This Row],[trait_name]],Trait[],2,FALSE)</f>
        <v>40</v>
      </c>
      <c r="J6409" s="23" t="s">
        <v>76</v>
      </c>
      <c r="K6409" s="23">
        <v>1</v>
      </c>
      <c r="L6409" s="3" t="s">
        <v>253</v>
      </c>
      <c r="N6409" s="23"/>
      <c r="O6409"/>
    </row>
    <row r="6410" spans="1:15">
      <c r="A6410" s="66">
        <f>VLOOKUP(C6410,Index[],8,FALSE)</f>
        <v>43245</v>
      </c>
      <c r="B6410" s="5">
        <v>43245</v>
      </c>
      <c r="C6410" t="s">
        <v>727</v>
      </c>
      <c r="D6410" s="3">
        <f>VLOOKUP(C6410,Index[],2,FALSE)</f>
        <v>54</v>
      </c>
      <c r="E6410" s="3" t="str">
        <f>VLOOKUP(C6410,Index[],3,FALSE)</f>
        <v>Nigra</v>
      </c>
      <c r="F6410" s="3">
        <f>VLOOKUP(C6410,Index[],4,FALSE)</f>
        <v>0</v>
      </c>
      <c r="G6410" s="3" t="str">
        <f>VLOOKUP(C6410,Index[],5,FALSE)</f>
        <v>Yes</v>
      </c>
      <c r="H6410" t="s">
        <v>325</v>
      </c>
      <c r="I6410">
        <f>VLOOKUP(Table1[[#This Row],[trait_name]],Trait[],2,FALSE)</f>
        <v>41</v>
      </c>
      <c r="J6410" s="23" t="s">
        <v>78</v>
      </c>
      <c r="K6410" s="23">
        <v>1</v>
      </c>
      <c r="L6410" s="3" t="s">
        <v>562</v>
      </c>
      <c r="N6410" s="23"/>
      <c r="O6410"/>
    </row>
    <row r="6411" spans="1:15">
      <c r="A6411" s="66">
        <f>VLOOKUP(C6411,Index[],8,FALSE)</f>
        <v>43245</v>
      </c>
      <c r="B6411" s="5">
        <v>43245</v>
      </c>
      <c r="C6411" t="s">
        <v>727</v>
      </c>
      <c r="D6411" s="3">
        <f>VLOOKUP(C6411,Index[],2,FALSE)</f>
        <v>54</v>
      </c>
      <c r="E6411" s="3" t="str">
        <f>VLOOKUP(C6411,Index[],3,FALSE)</f>
        <v>Nigra</v>
      </c>
      <c r="F6411" s="3">
        <f>VLOOKUP(C6411,Index[],4,FALSE)</f>
        <v>0</v>
      </c>
      <c r="G6411" s="3" t="str">
        <f>VLOOKUP(C6411,Index[],5,FALSE)</f>
        <v>Yes</v>
      </c>
      <c r="H6411" t="s">
        <v>17</v>
      </c>
      <c r="I6411">
        <f>VLOOKUP(Table1[[#This Row],[trait_name]],Trait[],2,FALSE)</f>
        <v>41</v>
      </c>
      <c r="J6411" s="23" t="s">
        <v>78</v>
      </c>
      <c r="K6411" s="23">
        <v>2</v>
      </c>
      <c r="L6411" s="3" t="s">
        <v>226</v>
      </c>
      <c r="N6411" s="23"/>
      <c r="O6411"/>
    </row>
    <row r="6412" spans="1:15">
      <c r="A6412" s="66">
        <f>VLOOKUP(C6412,Index[],8,FALSE)</f>
        <v>43245</v>
      </c>
      <c r="B6412" s="5">
        <v>43301</v>
      </c>
      <c r="C6412" t="s">
        <v>727</v>
      </c>
      <c r="D6412" s="3">
        <f>VLOOKUP(C6412,Index[],2,FALSE)</f>
        <v>54</v>
      </c>
      <c r="E6412" s="3" t="str">
        <f>VLOOKUP(C6412,Index[],3,FALSE)</f>
        <v>Nigra</v>
      </c>
      <c r="F6412" s="3">
        <f>VLOOKUP(C6412,Index[],4,FALSE)</f>
        <v>0</v>
      </c>
      <c r="G6412" s="3" t="str">
        <f>VLOOKUP(C6412,Index[],5,FALSE)</f>
        <v>Yes</v>
      </c>
      <c r="H6412" t="s">
        <v>325</v>
      </c>
      <c r="I6412">
        <f>VLOOKUP(Table1[[#This Row],[trait_name]],Trait[],2,FALSE)</f>
        <v>41</v>
      </c>
      <c r="J6412" s="23" t="s">
        <v>78</v>
      </c>
      <c r="K6412" s="23">
        <v>3</v>
      </c>
      <c r="L6412" s="3" t="s">
        <v>181</v>
      </c>
      <c r="M6412" s="3"/>
      <c r="N6412" s="23"/>
      <c r="O6412"/>
    </row>
    <row r="6413" spans="1:15">
      <c r="A6413" s="66">
        <f>VLOOKUP(C6413,Index[],8,FALSE)</f>
        <v>43245</v>
      </c>
      <c r="B6413" s="5">
        <v>43301</v>
      </c>
      <c r="C6413" t="s">
        <v>727</v>
      </c>
      <c r="D6413" s="3">
        <f>VLOOKUP(C6413,Index[],2,FALSE)</f>
        <v>54</v>
      </c>
      <c r="E6413" s="3" t="str">
        <f>VLOOKUP(C6413,Index[],3,FALSE)</f>
        <v>Nigra</v>
      </c>
      <c r="F6413" s="3">
        <f>VLOOKUP(C6413,Index[],4,FALSE)</f>
        <v>0</v>
      </c>
      <c r="G6413" s="3" t="str">
        <f>VLOOKUP(C6413,Index[],5,FALSE)</f>
        <v>Yes</v>
      </c>
      <c r="H6413" t="s">
        <v>17</v>
      </c>
      <c r="I6413">
        <f>VLOOKUP(Table1[[#This Row],[trait_name]],Trait[],2,FALSE)</f>
        <v>42</v>
      </c>
      <c r="J6413" s="23" t="s">
        <v>82</v>
      </c>
      <c r="K6413" s="23">
        <v>1</v>
      </c>
      <c r="L6413" s="3" t="s">
        <v>731</v>
      </c>
      <c r="N6413" s="23"/>
      <c r="O6413"/>
    </row>
    <row r="6414" spans="1:15">
      <c r="A6414" s="66">
        <f>VLOOKUP(C6414,Index[],8,FALSE)</f>
        <v>43245</v>
      </c>
      <c r="B6414" s="5">
        <v>43301</v>
      </c>
      <c r="C6414" t="s">
        <v>727</v>
      </c>
      <c r="D6414" s="3">
        <f>VLOOKUP(C6414,Index[],2,FALSE)</f>
        <v>54</v>
      </c>
      <c r="E6414" s="3" t="str">
        <f>VLOOKUP(C6414,Index[],3,FALSE)</f>
        <v>Nigra</v>
      </c>
      <c r="F6414" s="3">
        <f>VLOOKUP(C6414,Index[],4,FALSE)</f>
        <v>0</v>
      </c>
      <c r="G6414" s="3" t="str">
        <f>VLOOKUP(C6414,Index[],5,FALSE)</f>
        <v>Yes</v>
      </c>
      <c r="I6414">
        <f>VLOOKUP(Table1[[#This Row],[trait_name]],Trait[],2,FALSE)</f>
        <v>42</v>
      </c>
      <c r="J6414" s="23" t="s">
        <v>82</v>
      </c>
      <c r="K6414" s="23">
        <v>2</v>
      </c>
      <c r="L6414" s="3"/>
      <c r="M6414" s="3"/>
      <c r="N6414" s="23"/>
      <c r="O6414"/>
    </row>
    <row r="6415" spans="1:15">
      <c r="A6415" s="66">
        <f>VLOOKUP(C6415,Index[],8,FALSE)</f>
        <v>43245</v>
      </c>
      <c r="B6415" s="5">
        <v>43245</v>
      </c>
      <c r="C6415" t="s">
        <v>727</v>
      </c>
      <c r="D6415" s="3">
        <f>VLOOKUP(C6415,Index[],2,FALSE)</f>
        <v>54</v>
      </c>
      <c r="E6415" s="3" t="str">
        <f>VLOOKUP(C6415,Index[],3,FALSE)</f>
        <v>Nigra</v>
      </c>
      <c r="F6415" s="3">
        <f>VLOOKUP(C6415,Index[],4,FALSE)</f>
        <v>0</v>
      </c>
      <c r="G6415" s="3" t="str">
        <f>VLOOKUP(C6415,Index[],5,FALSE)</f>
        <v>Yes</v>
      </c>
      <c r="H6415" t="s">
        <v>17</v>
      </c>
      <c r="I6415">
        <f>VLOOKUP(Table1[[#This Row],[trait_name]],Trait[],2,FALSE)</f>
        <v>43</v>
      </c>
      <c r="J6415" s="23" t="s">
        <v>86</v>
      </c>
      <c r="K6415" s="23">
        <v>1</v>
      </c>
      <c r="L6415" s="3" t="s">
        <v>105</v>
      </c>
      <c r="N6415" s="23"/>
      <c r="O6415"/>
    </row>
    <row r="6416" spans="1:15">
      <c r="A6416" s="66">
        <f>VLOOKUP(C6416,Index[],8,FALSE)</f>
        <v>43245</v>
      </c>
      <c r="B6416" s="5">
        <v>43245</v>
      </c>
      <c r="C6416" t="s">
        <v>727</v>
      </c>
      <c r="D6416" s="3">
        <f>VLOOKUP(C6416,Index[],2,FALSE)</f>
        <v>54</v>
      </c>
      <c r="E6416" s="3" t="str">
        <f>VLOOKUP(C6416,Index[],3,FALSE)</f>
        <v>Nigra</v>
      </c>
      <c r="F6416" s="3">
        <f>VLOOKUP(C6416,Index[],4,FALSE)</f>
        <v>0</v>
      </c>
      <c r="G6416" s="3" t="str">
        <f>VLOOKUP(C6416,Index[],5,FALSE)</f>
        <v>Yes</v>
      </c>
      <c r="I6416">
        <f>VLOOKUP(Table1[[#This Row],[trait_name]],Trait[],2,FALSE)</f>
        <v>43</v>
      </c>
      <c r="J6416" s="23" t="s">
        <v>86</v>
      </c>
      <c r="K6416" s="23">
        <v>2</v>
      </c>
      <c r="L6416" s="3"/>
      <c r="N6416" s="23"/>
      <c r="O6416"/>
    </row>
    <row r="6417" spans="1:15">
      <c r="A6417" s="66">
        <f>VLOOKUP(C6417,Index[],8,FALSE)</f>
        <v>43245</v>
      </c>
      <c r="B6417" s="5">
        <v>43301</v>
      </c>
      <c r="C6417" t="s">
        <v>727</v>
      </c>
      <c r="D6417" s="3">
        <f>VLOOKUP(C6417,Index[],2,FALSE)</f>
        <v>54</v>
      </c>
      <c r="E6417" s="3" t="str">
        <f>VLOOKUP(C6417,Index[],3,FALSE)</f>
        <v>Nigra</v>
      </c>
      <c r="F6417" s="3">
        <f>VLOOKUP(C6417,Index[],4,FALSE)</f>
        <v>0</v>
      </c>
      <c r="G6417" s="3" t="str">
        <f>VLOOKUP(C6417,Index[],5,FALSE)</f>
        <v>Yes</v>
      </c>
      <c r="I6417">
        <f>VLOOKUP(Table1[[#This Row],[trait_name]],Trait[],2,FALSE)</f>
        <v>43</v>
      </c>
      <c r="J6417" s="23" t="s">
        <v>86</v>
      </c>
      <c r="K6417" s="23">
        <v>3</v>
      </c>
      <c r="L6417" s="3"/>
      <c r="M6417" s="3"/>
      <c r="N6417" s="23"/>
      <c r="O6417"/>
    </row>
    <row r="6418" spans="1:15">
      <c r="A6418" s="66">
        <f>VLOOKUP(C6418,Index[],8,FALSE)</f>
        <v>43245</v>
      </c>
      <c r="B6418" s="5">
        <v>43301</v>
      </c>
      <c r="C6418" t="s">
        <v>727</v>
      </c>
      <c r="D6418" s="3">
        <f>VLOOKUP(C6418,Index[],2,FALSE)</f>
        <v>54</v>
      </c>
      <c r="E6418" s="3" t="str">
        <f>VLOOKUP(C6418,Index[],3,FALSE)</f>
        <v>Nigra</v>
      </c>
      <c r="F6418" s="3">
        <f>VLOOKUP(C6418,Index[],4,FALSE)</f>
        <v>0</v>
      </c>
      <c r="G6418" s="3" t="str">
        <f>VLOOKUP(C6418,Index[],5,FALSE)</f>
        <v>Yes</v>
      </c>
      <c r="H6418" t="s">
        <v>56</v>
      </c>
      <c r="I6418">
        <f>VLOOKUP(Table1[[#This Row],[trait_name]],Trait[],2,FALSE)</f>
        <v>44</v>
      </c>
      <c r="J6418" s="23" t="s">
        <v>88</v>
      </c>
      <c r="K6418" s="23">
        <v>4</v>
      </c>
      <c r="L6418" s="3" t="s">
        <v>89</v>
      </c>
      <c r="N6418" s="23"/>
      <c r="O6418"/>
    </row>
    <row r="6419" spans="1:15">
      <c r="A6419" s="66">
        <f>VLOOKUP(C6419,Index[],8,FALSE)</f>
        <v>43245</v>
      </c>
      <c r="B6419" s="5">
        <v>43301</v>
      </c>
      <c r="C6419" t="s">
        <v>727</v>
      </c>
      <c r="D6419" s="3">
        <f>VLOOKUP(C6419,Index[],2,FALSE)</f>
        <v>54</v>
      </c>
      <c r="E6419" s="3" t="str">
        <f>VLOOKUP(C6419,Index[],3,FALSE)</f>
        <v>Nigra</v>
      </c>
      <c r="F6419" s="3">
        <f>VLOOKUP(C6419,Index[],4,FALSE)</f>
        <v>0</v>
      </c>
      <c r="G6419" s="3" t="str">
        <f>VLOOKUP(C6419,Index[],5,FALSE)</f>
        <v>Yes</v>
      </c>
      <c r="I6419">
        <f>VLOOKUP(Table1[[#This Row],[trait_name]],Trait[],2,FALSE)</f>
        <v>44</v>
      </c>
      <c r="J6419" s="23" t="s">
        <v>88</v>
      </c>
      <c r="K6419" s="23">
        <v>5</v>
      </c>
      <c r="L6419" s="3"/>
      <c r="M6419" s="3"/>
      <c r="N6419" s="23"/>
      <c r="O6419"/>
    </row>
    <row r="6420" spans="1:15">
      <c r="A6420" s="66">
        <f>VLOOKUP(C6420,Index[],8,FALSE)</f>
        <v>43245</v>
      </c>
      <c r="B6420" s="5">
        <v>43301</v>
      </c>
      <c r="C6420" t="s">
        <v>727</v>
      </c>
      <c r="D6420" s="3">
        <f>VLOOKUP(C6420,Index[],2,FALSE)</f>
        <v>54</v>
      </c>
      <c r="E6420" s="3" t="str">
        <f>VLOOKUP(C6420,Index[],3,FALSE)</f>
        <v>Nigra</v>
      </c>
      <c r="F6420" s="3">
        <f>VLOOKUP(C6420,Index[],4,FALSE)</f>
        <v>0</v>
      </c>
      <c r="G6420" s="3" t="str">
        <f>VLOOKUP(C6420,Index[],5,FALSE)</f>
        <v>Yes</v>
      </c>
      <c r="H6420" t="s">
        <v>56</v>
      </c>
      <c r="I6420">
        <f>VLOOKUP(Table1[[#This Row],[trait_name]],Trait[],2,FALSE)</f>
        <v>45</v>
      </c>
      <c r="J6420" s="23" t="s">
        <v>92</v>
      </c>
      <c r="K6420" s="23">
        <v>2</v>
      </c>
      <c r="L6420" s="3" t="s">
        <v>93</v>
      </c>
      <c r="M6420" s="3"/>
      <c r="N6420" s="23"/>
      <c r="O6420"/>
    </row>
    <row r="6421" spans="1:15">
      <c r="A6421" s="66">
        <f>VLOOKUP(C6421,Index[],8,FALSE)</f>
        <v>43245</v>
      </c>
      <c r="B6421" s="5">
        <v>43313</v>
      </c>
      <c r="C6421" t="s">
        <v>727</v>
      </c>
      <c r="D6421" s="3">
        <f>VLOOKUP(C6421,Index[],2,FALSE)</f>
        <v>54</v>
      </c>
      <c r="E6421" s="3" t="str">
        <f>VLOOKUP(C6421,Index[],3,FALSE)</f>
        <v>Nigra</v>
      </c>
      <c r="F6421" s="3">
        <f>VLOOKUP(C6421,Index[],4,FALSE)</f>
        <v>0</v>
      </c>
      <c r="G6421" s="3" t="str">
        <f>VLOOKUP(C6421,Index[],5,FALSE)</f>
        <v>Yes</v>
      </c>
      <c r="H6421" t="s">
        <v>56</v>
      </c>
      <c r="I6421">
        <f>VLOOKUP(Table1[[#This Row],[trait_name]],Trait[],2,FALSE)</f>
        <v>45</v>
      </c>
      <c r="J6421" s="23" t="s">
        <v>92</v>
      </c>
      <c r="K6421" s="23">
        <v>3</v>
      </c>
      <c r="L6421" s="3" t="s">
        <v>314</v>
      </c>
      <c r="M6421" s="3"/>
      <c r="N6421" s="23"/>
      <c r="O6421"/>
    </row>
    <row r="6422" spans="1:15">
      <c r="A6422" s="66">
        <f>VLOOKUP(C6422,Index[],8,FALSE)</f>
        <v>43245</v>
      </c>
      <c r="B6422" s="5">
        <v>43245</v>
      </c>
      <c r="C6422" t="s">
        <v>727</v>
      </c>
      <c r="D6422" s="3">
        <f>VLOOKUP(C6422,Index[],2,FALSE)</f>
        <v>54</v>
      </c>
      <c r="E6422" s="3" t="str">
        <f>VLOOKUP(C6422,Index[],3,FALSE)</f>
        <v>Nigra</v>
      </c>
      <c r="F6422" s="3">
        <f>VLOOKUP(C6422,Index[],4,FALSE)</f>
        <v>0</v>
      </c>
      <c r="G6422" s="3" t="str">
        <f>VLOOKUP(C6422,Index[],5,FALSE)</f>
        <v>Yes</v>
      </c>
      <c r="H6422" t="s">
        <v>17</v>
      </c>
      <c r="I6422">
        <f>VLOOKUP(Table1[[#This Row],[trait_name]],Trait[],2,FALSE)</f>
        <v>45</v>
      </c>
      <c r="J6422" s="23" t="s">
        <v>92</v>
      </c>
      <c r="K6422" s="23">
        <v>1</v>
      </c>
      <c r="L6422" s="3" t="s">
        <v>96</v>
      </c>
      <c r="N6422" s="23"/>
      <c r="O6422"/>
    </row>
    <row r="6423" spans="1:15">
      <c r="A6423" s="66">
        <f>VLOOKUP(C6423,Index[],8,FALSE)</f>
        <v>43245</v>
      </c>
      <c r="B6423" s="5">
        <v>43301</v>
      </c>
      <c r="C6423" t="s">
        <v>727</v>
      </c>
      <c r="D6423" s="3">
        <f>VLOOKUP(C6423,Index[],2,FALSE)</f>
        <v>54</v>
      </c>
      <c r="E6423" s="3" t="str">
        <f>VLOOKUP(C6423,Index[],3,FALSE)</f>
        <v>Nigra</v>
      </c>
      <c r="F6423" s="3">
        <f>VLOOKUP(C6423,Index[],4,FALSE)</f>
        <v>0</v>
      </c>
      <c r="G6423" s="3" t="str">
        <f>VLOOKUP(C6423,Index[],5,FALSE)</f>
        <v>Yes</v>
      </c>
      <c r="H6423" t="s">
        <v>56</v>
      </c>
      <c r="I6423">
        <f>VLOOKUP(Table1[[#This Row],[trait_name]],Trait[],2,FALSE)</f>
        <v>46</v>
      </c>
      <c r="J6423" s="23" t="s">
        <v>97</v>
      </c>
      <c r="K6423" s="23">
        <v>2</v>
      </c>
      <c r="L6423" s="3" t="s">
        <v>108</v>
      </c>
      <c r="M6423" s="3"/>
      <c r="N6423" s="23"/>
      <c r="O6423"/>
    </row>
    <row r="6424" spans="1:15">
      <c r="A6424" s="66">
        <f>VLOOKUP(C6424,Index[],8,FALSE)</f>
        <v>43245</v>
      </c>
      <c r="B6424" s="5">
        <v>43301</v>
      </c>
      <c r="C6424" t="s">
        <v>727</v>
      </c>
      <c r="D6424" s="3">
        <f>VLOOKUP(C6424,Index[],2,FALSE)</f>
        <v>54</v>
      </c>
      <c r="E6424" s="3" t="str">
        <f>VLOOKUP(C6424,Index[],3,FALSE)</f>
        <v>Nigra</v>
      </c>
      <c r="F6424" s="3">
        <f>VLOOKUP(C6424,Index[],4,FALSE)</f>
        <v>0</v>
      </c>
      <c r="G6424" s="3" t="str">
        <f>VLOOKUP(C6424,Index[],5,FALSE)</f>
        <v>Yes</v>
      </c>
      <c r="H6424" t="s">
        <v>56</v>
      </c>
      <c r="I6424">
        <f>VLOOKUP(Table1[[#This Row],[trait_name]],Trait[],2,FALSE)</f>
        <v>46</v>
      </c>
      <c r="J6424" s="23" t="s">
        <v>97</v>
      </c>
      <c r="K6424" s="23">
        <v>1</v>
      </c>
      <c r="L6424" s="3" t="s">
        <v>98</v>
      </c>
      <c r="N6424" s="23"/>
      <c r="O6424"/>
    </row>
    <row r="6425" spans="1:15">
      <c r="A6425" s="66">
        <f>VLOOKUP(C6425,Index[],8,FALSE)</f>
        <v>43245</v>
      </c>
      <c r="B6425" s="5">
        <v>43301</v>
      </c>
      <c r="C6425" t="s">
        <v>727</v>
      </c>
      <c r="D6425" s="3">
        <f>VLOOKUP(C6425,Index[],2,FALSE)</f>
        <v>54</v>
      </c>
      <c r="E6425" s="3" t="str">
        <f>VLOOKUP(C6425,Index[],3,FALSE)</f>
        <v>Nigra</v>
      </c>
      <c r="F6425" s="3">
        <f>VLOOKUP(C6425,Index[],4,FALSE)</f>
        <v>0</v>
      </c>
      <c r="G6425" s="3" t="str">
        <f>VLOOKUP(C6425,Index[],5,FALSE)</f>
        <v>Yes</v>
      </c>
      <c r="H6425" t="s">
        <v>17</v>
      </c>
      <c r="I6425">
        <f>VLOOKUP(Table1[[#This Row],[trait_name]],Trait[],2,FALSE)</f>
        <v>47</v>
      </c>
      <c r="J6425" s="23" t="s">
        <v>99</v>
      </c>
      <c r="K6425" s="23">
        <v>1</v>
      </c>
      <c r="L6425" s="3" t="s">
        <v>100</v>
      </c>
      <c r="N6425" s="23"/>
      <c r="O6425"/>
    </row>
    <row r="6426" spans="1:15">
      <c r="A6426" s="66">
        <f>VLOOKUP(C6426,Index[],8,FALSE)</f>
        <v>43245</v>
      </c>
      <c r="B6426" s="5">
        <v>43301</v>
      </c>
      <c r="C6426" t="s">
        <v>727</v>
      </c>
      <c r="D6426" s="3">
        <f>VLOOKUP(C6426,Index[],2,FALSE)</f>
        <v>54</v>
      </c>
      <c r="E6426" s="3" t="str">
        <f>VLOOKUP(C6426,Index[],3,FALSE)</f>
        <v>Nigra</v>
      </c>
      <c r="F6426" s="3">
        <f>VLOOKUP(C6426,Index[],4,FALSE)</f>
        <v>0</v>
      </c>
      <c r="G6426" s="3" t="str">
        <f>VLOOKUP(C6426,Index[],5,FALSE)</f>
        <v>Yes</v>
      </c>
      <c r="I6426">
        <f>VLOOKUP(Table1[[#This Row],[trait_name]],Trait[],2,FALSE)</f>
        <v>47</v>
      </c>
      <c r="J6426" s="23" t="s">
        <v>99</v>
      </c>
      <c r="K6426" s="23">
        <v>2</v>
      </c>
      <c r="L6426" s="3"/>
      <c r="M6426" s="3"/>
      <c r="N6426" s="23"/>
      <c r="O6426"/>
    </row>
    <row r="6427" spans="1:15">
      <c r="A6427" s="66">
        <f>VLOOKUP(C6427,Index[],8,FALSE)</f>
        <v>43245</v>
      </c>
      <c r="B6427" s="5">
        <v>43301</v>
      </c>
      <c r="C6427" t="s">
        <v>727</v>
      </c>
      <c r="D6427" s="3">
        <f>VLOOKUP(C6427,Index[],2,FALSE)</f>
        <v>54</v>
      </c>
      <c r="E6427" s="3" t="str">
        <f>VLOOKUP(C6427,Index[],3,FALSE)</f>
        <v>Nigra</v>
      </c>
      <c r="F6427" s="3">
        <f>VLOOKUP(C6427,Index[],4,FALSE)</f>
        <v>0</v>
      </c>
      <c r="G6427" s="3" t="str">
        <f>VLOOKUP(C6427,Index[],5,FALSE)</f>
        <v>Yes</v>
      </c>
      <c r="H6427" t="s">
        <v>139</v>
      </c>
      <c r="I6427">
        <f>VLOOKUP(Table1[[#This Row],[trait_name]],Trait[],2,FALSE)</f>
        <v>48</v>
      </c>
      <c r="J6427" s="24" t="s">
        <v>101</v>
      </c>
      <c r="K6427" s="23">
        <v>1</v>
      </c>
      <c r="L6427" s="3" t="s">
        <v>315</v>
      </c>
      <c r="N6427" s="23"/>
      <c r="O6427"/>
    </row>
    <row r="6428" spans="1:15">
      <c r="A6428" s="66">
        <f>VLOOKUP(C6428,Index[],8,FALSE)</f>
        <v>43245</v>
      </c>
      <c r="B6428" s="5">
        <v>43301</v>
      </c>
      <c r="C6428" t="s">
        <v>727</v>
      </c>
      <c r="D6428" s="3">
        <f>VLOOKUP(C6428,Index[],2,FALSE)</f>
        <v>54</v>
      </c>
      <c r="E6428" s="3" t="str">
        <f>VLOOKUP(C6428,Index[],3,FALSE)</f>
        <v>Nigra</v>
      </c>
      <c r="F6428" s="3">
        <f>VLOOKUP(C6428,Index[],4,FALSE)</f>
        <v>0</v>
      </c>
      <c r="G6428" s="3" t="str">
        <f>VLOOKUP(C6428,Index[],5,FALSE)</f>
        <v>Yes</v>
      </c>
      <c r="H6428" t="s">
        <v>287</v>
      </c>
      <c r="I6428">
        <f>VLOOKUP(Table1[[#This Row],[trait_name]],Trait[],2,FALSE)</f>
        <v>48</v>
      </c>
      <c r="J6428" s="23" t="s">
        <v>101</v>
      </c>
      <c r="K6428" s="23">
        <v>2</v>
      </c>
      <c r="L6428" s="3" t="s">
        <v>628</v>
      </c>
      <c r="M6428" s="3"/>
      <c r="N6428" s="23"/>
      <c r="O6428"/>
    </row>
    <row r="6429" spans="1:15">
      <c r="A6429" s="66">
        <f>VLOOKUP(C6429,Index[],8,FALSE)</f>
        <v>43245</v>
      </c>
      <c r="B6429" s="5">
        <v>43301</v>
      </c>
      <c r="C6429" t="s">
        <v>727</v>
      </c>
      <c r="D6429" s="3">
        <f>VLOOKUP(C6429,Index[],2,FALSE)</f>
        <v>54</v>
      </c>
      <c r="E6429" s="3" t="str">
        <f>VLOOKUP(C6429,Index[],3,FALSE)</f>
        <v>Nigra</v>
      </c>
      <c r="F6429" s="3">
        <f>VLOOKUP(C6429,Index[],4,FALSE)</f>
        <v>0</v>
      </c>
      <c r="G6429" s="3" t="str">
        <f>VLOOKUP(C6429,Index[],5,FALSE)</f>
        <v>Yes</v>
      </c>
      <c r="H6429" t="s">
        <v>56</v>
      </c>
      <c r="I6429">
        <f>VLOOKUP(Table1[[#This Row],[trait_name]],Trait[],2,FALSE)</f>
        <v>49</v>
      </c>
      <c r="J6429" s="23" t="s">
        <v>104</v>
      </c>
      <c r="K6429" s="23">
        <v>2</v>
      </c>
      <c r="L6429" s="3" t="s">
        <v>173</v>
      </c>
      <c r="M6429" s="3"/>
      <c r="N6429" s="23"/>
      <c r="O6429"/>
    </row>
    <row r="6430" spans="1:15">
      <c r="A6430" s="66">
        <f>VLOOKUP(C6430,Index[],8,FALSE)</f>
        <v>43245</v>
      </c>
      <c r="B6430" s="5">
        <v>43301</v>
      </c>
      <c r="C6430" t="s">
        <v>727</v>
      </c>
      <c r="D6430" s="3">
        <f>VLOOKUP(C6430,Index[],2,FALSE)</f>
        <v>54</v>
      </c>
      <c r="E6430" s="3" t="str">
        <f>VLOOKUP(C6430,Index[],3,FALSE)</f>
        <v>Nigra</v>
      </c>
      <c r="F6430" s="3">
        <f>VLOOKUP(C6430,Index[],4,FALSE)</f>
        <v>0</v>
      </c>
      <c r="G6430" s="3" t="str">
        <f>VLOOKUP(C6430,Index[],5,FALSE)</f>
        <v>Yes</v>
      </c>
      <c r="H6430" t="s">
        <v>56</v>
      </c>
      <c r="I6430">
        <f>VLOOKUP(Table1[[#This Row],[trait_name]],Trait[],2,FALSE)</f>
        <v>49</v>
      </c>
      <c r="J6430" s="24" t="s">
        <v>104</v>
      </c>
      <c r="K6430" s="23">
        <v>1</v>
      </c>
      <c r="L6430" s="3" t="s">
        <v>181</v>
      </c>
      <c r="N6430" s="23"/>
      <c r="O6430"/>
    </row>
    <row r="6431" spans="1:15">
      <c r="A6431" s="66">
        <f>VLOOKUP(C6431,Index[],8,FALSE)</f>
        <v>43245</v>
      </c>
      <c r="B6431" s="5">
        <v>43311</v>
      </c>
      <c r="C6431" t="s">
        <v>727</v>
      </c>
      <c r="D6431" s="3">
        <f>VLOOKUP(C6431,Index[],2,FALSE)</f>
        <v>54</v>
      </c>
      <c r="E6431" s="3" t="str">
        <f>VLOOKUP(C6431,Index[],3,FALSE)</f>
        <v>Nigra</v>
      </c>
      <c r="F6431" s="3">
        <f>VLOOKUP(C6431,Index[],4,FALSE)</f>
        <v>0</v>
      </c>
      <c r="G6431" s="3" t="str">
        <f>VLOOKUP(C6431,Index[],5,FALSE)</f>
        <v>Yes</v>
      </c>
      <c r="I6431">
        <f>VLOOKUP(Table1[[#This Row],[trait_name]],Trait[],2,FALSE)</f>
        <v>50</v>
      </c>
      <c r="J6431" s="23" t="s">
        <v>106</v>
      </c>
      <c r="L6431" s="3"/>
      <c r="M6431" s="3"/>
      <c r="N6431" s="23"/>
      <c r="O6431"/>
    </row>
    <row r="6432" spans="1:15">
      <c r="A6432" s="66">
        <f>VLOOKUP(C6432,Index[],8,FALSE)</f>
        <v>43245</v>
      </c>
      <c r="B6432" s="5">
        <v>43301</v>
      </c>
      <c r="C6432" t="s">
        <v>727</v>
      </c>
      <c r="D6432" s="3">
        <f>VLOOKUP(C6432,Index[],2,FALSE)</f>
        <v>54</v>
      </c>
      <c r="E6432" s="3" t="str">
        <f>VLOOKUP(C6432,Index[],3,FALSE)</f>
        <v>Nigra</v>
      </c>
      <c r="F6432" s="3">
        <f>VLOOKUP(C6432,Index[],4,FALSE)</f>
        <v>0</v>
      </c>
      <c r="G6432" s="3" t="str">
        <f>VLOOKUP(C6432,Index[],5,FALSE)</f>
        <v>Yes</v>
      </c>
      <c r="H6432" t="s">
        <v>325</v>
      </c>
      <c r="I6432">
        <f>VLOOKUP(Table1[[#This Row],[trait_name]],Trait[],2,FALSE)</f>
        <v>51</v>
      </c>
      <c r="J6432" s="23" t="s">
        <v>107</v>
      </c>
      <c r="K6432" s="23">
        <v>1</v>
      </c>
      <c r="L6432" s="3" t="s">
        <v>562</v>
      </c>
      <c r="M6432" s="3"/>
      <c r="N6432" s="23"/>
      <c r="O6432"/>
    </row>
    <row r="6433" spans="1:15">
      <c r="A6433" s="66">
        <f>VLOOKUP(C6433,Index[],8,FALSE)</f>
        <v>43245</v>
      </c>
      <c r="B6433" s="5">
        <v>43301</v>
      </c>
      <c r="C6433" t="s">
        <v>727</v>
      </c>
      <c r="D6433" s="3">
        <f>VLOOKUP(C6433,Index[],2,FALSE)</f>
        <v>54</v>
      </c>
      <c r="E6433" s="3" t="str">
        <f>VLOOKUP(C6433,Index[],3,FALSE)</f>
        <v>Nigra</v>
      </c>
      <c r="F6433" s="3">
        <f>VLOOKUP(C6433,Index[],4,FALSE)</f>
        <v>0</v>
      </c>
      <c r="G6433" s="3" t="str">
        <f>VLOOKUP(C6433,Index[],5,FALSE)</f>
        <v>Yes</v>
      </c>
      <c r="I6433">
        <f>VLOOKUP(Table1[[#This Row],[trait_name]],Trait[],2,FALSE)</f>
        <v>52</v>
      </c>
      <c r="J6433" s="23" t="s">
        <v>109</v>
      </c>
      <c r="K6433" s="23">
        <v>1</v>
      </c>
      <c r="L6433" s="3"/>
      <c r="N6433" s="23"/>
      <c r="O6433"/>
    </row>
    <row r="6434" spans="1:15">
      <c r="A6434" s="66">
        <f>VLOOKUP(C6434,Index[],8,FALSE)</f>
        <v>43245</v>
      </c>
      <c r="B6434" s="5">
        <v>43301</v>
      </c>
      <c r="C6434" t="s">
        <v>727</v>
      </c>
      <c r="D6434" s="3">
        <f>VLOOKUP(C6434,Index[],2,FALSE)</f>
        <v>54</v>
      </c>
      <c r="E6434" s="3" t="str">
        <f>VLOOKUP(C6434,Index[],3,FALSE)</f>
        <v>Nigra</v>
      </c>
      <c r="F6434" s="3">
        <f>VLOOKUP(C6434,Index[],4,FALSE)</f>
        <v>0</v>
      </c>
      <c r="G6434" s="3" t="str">
        <f>VLOOKUP(C6434,Index[],5,FALSE)</f>
        <v>Yes</v>
      </c>
      <c r="I6434">
        <f>VLOOKUP(Table1[[#This Row],[trait_name]],Trait[],2,FALSE)</f>
        <v>52</v>
      </c>
      <c r="J6434" s="23" t="s">
        <v>109</v>
      </c>
      <c r="K6434" s="23">
        <v>2</v>
      </c>
      <c r="L6434" s="3"/>
      <c r="M6434" s="3"/>
      <c r="N6434" s="23"/>
      <c r="O6434"/>
    </row>
    <row r="6435" spans="1:15">
      <c r="A6435" s="66">
        <f>VLOOKUP(C6435,Index[],8,FALSE)</f>
        <v>43245</v>
      </c>
      <c r="B6435" s="5">
        <v>43245</v>
      </c>
      <c r="C6435" t="s">
        <v>727</v>
      </c>
      <c r="D6435" s="3">
        <f>VLOOKUP(C6435,Index[],2,FALSE)</f>
        <v>54</v>
      </c>
      <c r="E6435" s="3" t="str">
        <f>VLOOKUP(C6435,Index[],3,FALSE)</f>
        <v>Nigra</v>
      </c>
      <c r="F6435" s="3">
        <f>VLOOKUP(C6435,Index[],4,FALSE)</f>
        <v>0</v>
      </c>
      <c r="G6435" s="3" t="str">
        <f>VLOOKUP(C6435,Index[],5,FALSE)</f>
        <v>Yes</v>
      </c>
      <c r="H6435" t="s">
        <v>17</v>
      </c>
      <c r="I6435">
        <f>VLOOKUP(Table1[[#This Row],[trait_name]],Trait[],2,FALSE)</f>
        <v>53</v>
      </c>
      <c r="J6435" s="23" t="s">
        <v>112</v>
      </c>
      <c r="K6435" s="23">
        <v>1</v>
      </c>
      <c r="L6435" s="3" t="s">
        <v>184</v>
      </c>
      <c r="N6435" s="23"/>
      <c r="O6435"/>
    </row>
    <row r="6436" spans="1:15">
      <c r="A6436" s="66">
        <f>VLOOKUP(C6436,Index[],8,FALSE)</f>
        <v>43245</v>
      </c>
      <c r="B6436" s="5">
        <v>43245</v>
      </c>
      <c r="C6436" t="s">
        <v>727</v>
      </c>
      <c r="D6436" s="3">
        <f>VLOOKUP(C6436,Index[],2,FALSE)</f>
        <v>54</v>
      </c>
      <c r="E6436" s="3" t="str">
        <f>VLOOKUP(C6436,Index[],3,FALSE)</f>
        <v>Nigra</v>
      </c>
      <c r="F6436" s="3">
        <f>VLOOKUP(C6436,Index[],4,FALSE)</f>
        <v>0</v>
      </c>
      <c r="G6436" s="3" t="str">
        <f>VLOOKUP(C6436,Index[],5,FALSE)</f>
        <v>Yes</v>
      </c>
      <c r="H6436" t="s">
        <v>17</v>
      </c>
      <c r="I6436">
        <f>VLOOKUP(Table1[[#This Row],[trait_name]],Trait[],2,FALSE)</f>
        <v>53</v>
      </c>
      <c r="J6436" s="23" t="s">
        <v>112</v>
      </c>
      <c r="K6436" s="23">
        <v>2</v>
      </c>
      <c r="L6436" s="3" t="s">
        <v>185</v>
      </c>
      <c r="N6436" s="23"/>
      <c r="O6436"/>
    </row>
    <row r="6437" spans="1:15">
      <c r="A6437" s="66">
        <f>VLOOKUP(C6437,Index[],8,FALSE)</f>
        <v>43245</v>
      </c>
      <c r="B6437" s="5">
        <v>43301</v>
      </c>
      <c r="C6437" t="s">
        <v>727</v>
      </c>
      <c r="D6437" s="3">
        <f>VLOOKUP(C6437,Index[],2,FALSE)</f>
        <v>54</v>
      </c>
      <c r="E6437" s="3" t="str">
        <f>VLOOKUP(C6437,Index[],3,FALSE)</f>
        <v>Nigra</v>
      </c>
      <c r="F6437" s="3">
        <f>VLOOKUP(C6437,Index[],4,FALSE)</f>
        <v>0</v>
      </c>
      <c r="G6437" s="3" t="str">
        <f>VLOOKUP(C6437,Index[],5,FALSE)</f>
        <v>Yes</v>
      </c>
      <c r="H6437" t="s">
        <v>506</v>
      </c>
      <c r="I6437">
        <f>VLOOKUP(Table1[[#This Row],[trait_name]],Trait[],2,FALSE)</f>
        <v>53</v>
      </c>
      <c r="J6437" s="23" t="s">
        <v>112</v>
      </c>
      <c r="K6437" s="23">
        <v>3</v>
      </c>
      <c r="L6437" s="3" t="s">
        <v>115</v>
      </c>
      <c r="M6437" s="3"/>
      <c r="N6437" s="23"/>
      <c r="O6437"/>
    </row>
    <row r="6438" spans="1:15">
      <c r="A6438" s="66">
        <f>VLOOKUP(C6438,Index[],8,FALSE)</f>
        <v>43245</v>
      </c>
      <c r="B6438" s="5">
        <v>43301</v>
      </c>
      <c r="C6438" t="s">
        <v>727</v>
      </c>
      <c r="D6438" s="3">
        <f>VLOOKUP(C6438,Index[],2,FALSE)</f>
        <v>54</v>
      </c>
      <c r="E6438" s="3" t="str">
        <f>VLOOKUP(C6438,Index[],3,FALSE)</f>
        <v>Nigra</v>
      </c>
      <c r="F6438" s="3">
        <f>VLOOKUP(C6438,Index[],4,FALSE)</f>
        <v>0</v>
      </c>
      <c r="G6438" s="3" t="str">
        <f>VLOOKUP(C6438,Index[],5,FALSE)</f>
        <v>Yes</v>
      </c>
      <c r="H6438" t="s">
        <v>56</v>
      </c>
      <c r="I6438">
        <f>VLOOKUP(Table1[[#This Row],[trait_name]],Trait[],2,FALSE)</f>
        <v>54</v>
      </c>
      <c r="J6438" s="23" t="s">
        <v>116</v>
      </c>
      <c r="K6438" s="23">
        <v>4</v>
      </c>
      <c r="L6438" s="3" t="s">
        <v>404</v>
      </c>
      <c r="M6438" s="3"/>
      <c r="N6438" s="23"/>
      <c r="O6438"/>
    </row>
    <row r="6439" spans="1:15">
      <c r="A6439" s="66">
        <f>VLOOKUP(C6439,Index[],8,FALSE)</f>
        <v>43245</v>
      </c>
      <c r="B6439" s="5">
        <v>43245</v>
      </c>
      <c r="C6439" t="s">
        <v>727</v>
      </c>
      <c r="D6439" s="3">
        <f>VLOOKUP(C6439,Index[],2,FALSE)</f>
        <v>54</v>
      </c>
      <c r="E6439" s="3" t="str">
        <f>VLOOKUP(C6439,Index[],3,FALSE)</f>
        <v>Nigra</v>
      </c>
      <c r="F6439" s="3">
        <f>VLOOKUP(C6439,Index[],4,FALSE)</f>
        <v>0</v>
      </c>
      <c r="G6439" s="3" t="str">
        <f>VLOOKUP(C6439,Index[],5,FALSE)</f>
        <v>Yes</v>
      </c>
      <c r="H6439" t="s">
        <v>20</v>
      </c>
      <c r="I6439">
        <f>VLOOKUP(Table1[[#This Row],[trait_name]],Trait[],2,FALSE)</f>
        <v>54</v>
      </c>
      <c r="J6439" s="23" t="s">
        <v>116</v>
      </c>
      <c r="K6439" s="23">
        <v>1</v>
      </c>
      <c r="L6439" s="3" t="s">
        <v>117</v>
      </c>
      <c r="N6439" s="23"/>
      <c r="O6439"/>
    </row>
    <row r="6440" spans="1:15">
      <c r="A6440" s="66">
        <f>VLOOKUP(C6440,Index[],8,FALSE)</f>
        <v>43245</v>
      </c>
      <c r="B6440" s="5">
        <v>43301</v>
      </c>
      <c r="C6440" t="s">
        <v>727</v>
      </c>
      <c r="D6440" s="3">
        <f>VLOOKUP(C6440,Index[],2,FALSE)</f>
        <v>54</v>
      </c>
      <c r="E6440" s="3" t="str">
        <f>VLOOKUP(C6440,Index[],3,FALSE)</f>
        <v>Nigra</v>
      </c>
      <c r="F6440" s="3">
        <f>VLOOKUP(C6440,Index[],4,FALSE)</f>
        <v>0</v>
      </c>
      <c r="G6440" s="3" t="str">
        <f>VLOOKUP(C6440,Index[],5,FALSE)</f>
        <v>Yes</v>
      </c>
      <c r="H6440" t="s">
        <v>506</v>
      </c>
      <c r="I6440">
        <f>VLOOKUP(Table1[[#This Row],[trait_name]],Trait[],2,FALSE)</f>
        <v>54</v>
      </c>
      <c r="J6440" s="23" t="s">
        <v>116</v>
      </c>
      <c r="K6440" s="23">
        <v>5</v>
      </c>
      <c r="L6440" s="3" t="s">
        <v>187</v>
      </c>
      <c r="M6440" s="3"/>
      <c r="N6440" s="23"/>
      <c r="O6440"/>
    </row>
    <row r="6441" spans="1:15">
      <c r="A6441" s="66">
        <f>VLOOKUP(C6441,Index[],8,FALSE)</f>
        <v>43245</v>
      </c>
      <c r="B6441" s="5">
        <v>43245</v>
      </c>
      <c r="C6441" t="s">
        <v>727</v>
      </c>
      <c r="D6441" s="3">
        <f>VLOOKUP(C6441,Index[],2,FALSE)</f>
        <v>54</v>
      </c>
      <c r="E6441" s="3" t="str">
        <f>VLOOKUP(C6441,Index[],3,FALSE)</f>
        <v>Nigra</v>
      </c>
      <c r="F6441" s="3">
        <f>VLOOKUP(C6441,Index[],4,FALSE)</f>
        <v>0</v>
      </c>
      <c r="G6441" s="3" t="str">
        <f>VLOOKUP(C6441,Index[],5,FALSE)</f>
        <v>Yes</v>
      </c>
      <c r="H6441" t="s">
        <v>17</v>
      </c>
      <c r="I6441">
        <f>VLOOKUP(Table1[[#This Row],[trait_name]],Trait[],2,FALSE)</f>
        <v>54</v>
      </c>
      <c r="J6441" s="23" t="s">
        <v>116</v>
      </c>
      <c r="K6441" s="23">
        <v>2</v>
      </c>
      <c r="L6441" s="3" t="s">
        <v>118</v>
      </c>
      <c r="N6441" s="23"/>
      <c r="O6441"/>
    </row>
    <row r="6442" spans="1:15">
      <c r="A6442" s="66">
        <f>VLOOKUP(C6442,Index[],8,FALSE)</f>
        <v>43245</v>
      </c>
      <c r="B6442" s="5">
        <v>43245</v>
      </c>
      <c r="C6442" t="s">
        <v>727</v>
      </c>
      <c r="D6442" s="3">
        <f>VLOOKUP(C6442,Index[],2,FALSE)</f>
        <v>54</v>
      </c>
      <c r="E6442" s="3" t="str">
        <f>VLOOKUP(C6442,Index[],3,FALSE)</f>
        <v>Nigra</v>
      </c>
      <c r="F6442" s="3">
        <f>VLOOKUP(C6442,Index[],4,FALSE)</f>
        <v>0</v>
      </c>
      <c r="G6442" s="3" t="str">
        <f>VLOOKUP(C6442,Index[],5,FALSE)</f>
        <v>Yes</v>
      </c>
      <c r="H6442" t="s">
        <v>17</v>
      </c>
      <c r="I6442">
        <f>VLOOKUP(Table1[[#This Row],[trait_name]],Trait[],2,FALSE)</f>
        <v>54</v>
      </c>
      <c r="J6442" s="23" t="s">
        <v>116</v>
      </c>
      <c r="K6442" s="23">
        <v>3</v>
      </c>
      <c r="L6442" s="3" t="s">
        <v>170</v>
      </c>
      <c r="N6442" s="23"/>
      <c r="O6442"/>
    </row>
    <row r="6443" spans="1:15">
      <c r="A6443" s="66">
        <f>VLOOKUP(C6443,Index[],8,FALSE)</f>
        <v>43245</v>
      </c>
      <c r="B6443" s="5">
        <v>43301</v>
      </c>
      <c r="C6443" t="s">
        <v>727</v>
      </c>
      <c r="D6443" s="3">
        <f>VLOOKUP(C6443,Index[],2,FALSE)</f>
        <v>54</v>
      </c>
      <c r="E6443" s="3" t="str">
        <f>VLOOKUP(C6443,Index[],3,FALSE)</f>
        <v>Nigra</v>
      </c>
      <c r="F6443" s="3">
        <f>VLOOKUP(C6443,Index[],4,FALSE)</f>
        <v>0</v>
      </c>
      <c r="G6443" s="3" t="str">
        <f>VLOOKUP(C6443,Index[],5,FALSE)</f>
        <v>Yes</v>
      </c>
      <c r="H6443" t="s">
        <v>139</v>
      </c>
      <c r="I6443">
        <f>VLOOKUP(Table1[[#This Row],[trait_name]],Trait[],2,FALSE)</f>
        <v>55</v>
      </c>
      <c r="J6443" s="23" t="s">
        <v>119</v>
      </c>
      <c r="K6443" s="23">
        <v>1</v>
      </c>
      <c r="L6443" s="3" t="s">
        <v>120</v>
      </c>
      <c r="N6443" s="23"/>
      <c r="O6443"/>
    </row>
    <row r="6444" spans="1:15">
      <c r="A6444" s="66">
        <f>VLOOKUP(C6444,Index[],8,FALSE)</f>
        <v>43245</v>
      </c>
      <c r="B6444" s="5">
        <v>43301</v>
      </c>
      <c r="C6444" t="s">
        <v>727</v>
      </c>
      <c r="D6444" s="3">
        <f>VLOOKUP(C6444,Index[],2,FALSE)</f>
        <v>54</v>
      </c>
      <c r="E6444" s="3" t="str">
        <f>VLOOKUP(C6444,Index[],3,FALSE)</f>
        <v>Nigra</v>
      </c>
      <c r="F6444" s="3">
        <f>VLOOKUP(C6444,Index[],4,FALSE)</f>
        <v>0</v>
      </c>
      <c r="G6444" s="3" t="str">
        <f>VLOOKUP(C6444,Index[],5,FALSE)</f>
        <v>Yes</v>
      </c>
      <c r="I6444">
        <f>VLOOKUP(Table1[[#This Row],[trait_name]],Trait[],2,FALSE)</f>
        <v>55</v>
      </c>
      <c r="J6444" s="23" t="s">
        <v>119</v>
      </c>
      <c r="K6444" s="23">
        <v>2</v>
      </c>
      <c r="L6444" s="3"/>
      <c r="M6444" s="3"/>
      <c r="N6444" s="23"/>
      <c r="O6444"/>
    </row>
    <row r="6445" spans="1:15">
      <c r="A6445" s="66">
        <f>VLOOKUP(C6445,Index[],8,FALSE)</f>
        <v>43245</v>
      </c>
      <c r="B6445" s="5">
        <v>43301</v>
      </c>
      <c r="C6445" t="s">
        <v>727</v>
      </c>
      <c r="D6445" s="3">
        <f>VLOOKUP(C6445,Index[],2,FALSE)</f>
        <v>54</v>
      </c>
      <c r="E6445" s="3" t="str">
        <f>VLOOKUP(C6445,Index[],3,FALSE)</f>
        <v>Nigra</v>
      </c>
      <c r="F6445" s="3">
        <f>VLOOKUP(C6445,Index[],4,FALSE)</f>
        <v>0</v>
      </c>
      <c r="G6445" s="3" t="str">
        <f>VLOOKUP(C6445,Index[],5,FALSE)</f>
        <v>Yes</v>
      </c>
      <c r="I6445">
        <f>VLOOKUP(Table1[[#This Row],[trait_name]],Trait[],2,FALSE)</f>
        <v>56</v>
      </c>
      <c r="J6445" s="23" t="s">
        <v>121</v>
      </c>
      <c r="K6445" s="23">
        <v>1</v>
      </c>
      <c r="L6445" s="3"/>
      <c r="M6445" s="3"/>
      <c r="N6445" s="23"/>
      <c r="O6445"/>
    </row>
    <row r="6446" spans="1:15">
      <c r="A6446" s="66">
        <f>VLOOKUP(C6446,Index[],8,FALSE)</f>
        <v>43245</v>
      </c>
      <c r="B6446" s="5">
        <v>43245</v>
      </c>
      <c r="C6446" t="s">
        <v>727</v>
      </c>
      <c r="D6446" s="3">
        <f>VLOOKUP(C6446,Index[],2,FALSE)</f>
        <v>54</v>
      </c>
      <c r="E6446" s="3" t="str">
        <f>VLOOKUP(C6446,Index[],3,FALSE)</f>
        <v>Nigra</v>
      </c>
      <c r="F6446" s="3">
        <f>VLOOKUP(C6446,Index[],4,FALSE)</f>
        <v>0</v>
      </c>
      <c r="G6446" s="3" t="str">
        <f>VLOOKUP(C6446,Index[],5,FALSE)</f>
        <v>Yes</v>
      </c>
      <c r="H6446" t="s">
        <v>17</v>
      </c>
      <c r="I6446">
        <f>VLOOKUP(Table1[[#This Row],[trait_name]],Trait[],2,FALSE)</f>
        <v>57</v>
      </c>
      <c r="J6446" s="23" t="s">
        <v>233</v>
      </c>
      <c r="K6446" s="23">
        <v>1</v>
      </c>
      <c r="L6446" s="3" t="s">
        <v>732</v>
      </c>
      <c r="N6446" s="23"/>
      <c r="O6446"/>
    </row>
    <row r="6447" spans="1:15">
      <c r="A6447" s="66">
        <f>VLOOKUP(C6447,Index[],8,FALSE)</f>
        <v>43245</v>
      </c>
      <c r="B6447" s="5">
        <v>43301</v>
      </c>
      <c r="C6447" t="s">
        <v>727</v>
      </c>
      <c r="D6447" s="3">
        <f>VLOOKUP(C6447,Index[],2,FALSE)</f>
        <v>54</v>
      </c>
      <c r="E6447" s="3" t="str">
        <f>VLOOKUP(C6447,Index[],3,FALSE)</f>
        <v>Nigra</v>
      </c>
      <c r="F6447" s="3">
        <f>VLOOKUP(C6447,Index[],4,FALSE)</f>
        <v>0</v>
      </c>
      <c r="G6447" s="3" t="str">
        <f>VLOOKUP(C6447,Index[],5,FALSE)</f>
        <v>Yes</v>
      </c>
      <c r="I6447">
        <f>VLOOKUP(Table1[[#This Row],[trait_name]],Trait[],2,FALSE)</f>
        <v>57</v>
      </c>
      <c r="J6447" s="23" t="s">
        <v>233</v>
      </c>
      <c r="K6447" s="23">
        <v>2</v>
      </c>
      <c r="L6447" s="3"/>
      <c r="M6447" s="3"/>
      <c r="N6447" s="23"/>
      <c r="O6447"/>
    </row>
    <row r="6448" spans="1:15">
      <c r="A6448" s="66">
        <f>VLOOKUP(C6448,Index[],8,FALSE)</f>
        <v>43245</v>
      </c>
      <c r="B6448" s="5">
        <v>43245</v>
      </c>
      <c r="C6448" t="s">
        <v>727</v>
      </c>
      <c r="D6448" s="3">
        <f>VLOOKUP(C6448,Index[],2,FALSE)</f>
        <v>54</v>
      </c>
      <c r="E6448" s="3" t="str">
        <f>VLOOKUP(C6448,Index[],3,FALSE)</f>
        <v>Nigra</v>
      </c>
      <c r="F6448" s="3">
        <f>VLOOKUP(C6448,Index[],4,FALSE)</f>
        <v>0</v>
      </c>
      <c r="G6448" s="3" t="str">
        <f>VLOOKUP(C6448,Index[],5,FALSE)</f>
        <v>Yes</v>
      </c>
      <c r="H6448" t="s">
        <v>20</v>
      </c>
      <c r="I6448">
        <f>VLOOKUP(Table1[[#This Row],[trait_name]],Trait[],2,FALSE)</f>
        <v>58</v>
      </c>
      <c r="J6448" s="23" t="s">
        <v>123</v>
      </c>
      <c r="K6448" s="23">
        <v>1</v>
      </c>
      <c r="L6448" s="3" t="s">
        <v>124</v>
      </c>
      <c r="N6448" s="23"/>
      <c r="O6448"/>
    </row>
    <row r="6449" spans="1:15">
      <c r="A6449" s="66">
        <f>VLOOKUP(C6449,Index[],8,FALSE)</f>
        <v>43245</v>
      </c>
      <c r="B6449" s="5">
        <v>43301</v>
      </c>
      <c r="C6449" t="s">
        <v>727</v>
      </c>
      <c r="D6449" s="3">
        <f>VLOOKUP(C6449,Index[],2,FALSE)</f>
        <v>54</v>
      </c>
      <c r="E6449" s="3" t="str">
        <f>VLOOKUP(C6449,Index[],3,FALSE)</f>
        <v>Nigra</v>
      </c>
      <c r="F6449" s="3">
        <f>VLOOKUP(C6449,Index[],4,FALSE)</f>
        <v>0</v>
      </c>
      <c r="G6449" s="3" t="str">
        <f>VLOOKUP(C6449,Index[],5,FALSE)</f>
        <v>Yes</v>
      </c>
      <c r="I6449">
        <f>VLOOKUP(Table1[[#This Row],[trait_name]],Trait[],2,FALSE)</f>
        <v>58</v>
      </c>
      <c r="J6449" s="23" t="s">
        <v>123</v>
      </c>
      <c r="K6449" s="23">
        <v>2</v>
      </c>
      <c r="L6449" s="3"/>
      <c r="M6449" s="3"/>
      <c r="N6449" s="23"/>
      <c r="O6449"/>
    </row>
    <row r="6450" spans="1:15">
      <c r="A6450" s="66">
        <f>VLOOKUP(C6450,Index[],8,FALSE)</f>
        <v>43245</v>
      </c>
      <c r="B6450" s="5">
        <v>43301</v>
      </c>
      <c r="C6450" t="s">
        <v>727</v>
      </c>
      <c r="D6450" s="3">
        <f>VLOOKUP(C6450,Index[],2,FALSE)</f>
        <v>54</v>
      </c>
      <c r="E6450" s="3" t="str">
        <f>VLOOKUP(C6450,Index[],3,FALSE)</f>
        <v>Nigra</v>
      </c>
      <c r="F6450" s="3">
        <f>VLOOKUP(C6450,Index[],4,FALSE)</f>
        <v>0</v>
      </c>
      <c r="G6450" s="3" t="str">
        <f>VLOOKUP(C6450,Index[],5,FALSE)</f>
        <v>Yes</v>
      </c>
      <c r="H6450" t="s">
        <v>325</v>
      </c>
      <c r="I6450">
        <f>VLOOKUP(Table1[[#This Row],[trait_name]],Trait[],2,FALSE)</f>
        <v>59</v>
      </c>
      <c r="J6450" s="23" t="s">
        <v>125</v>
      </c>
      <c r="K6450" s="23">
        <v>1</v>
      </c>
      <c r="L6450" s="3" t="s">
        <v>131</v>
      </c>
      <c r="M6450" s="3"/>
      <c r="N6450" s="23"/>
      <c r="O6450"/>
    </row>
    <row r="6451" spans="1:15">
      <c r="A6451" s="66">
        <f>VLOOKUP(C6451,Index[],8,FALSE)</f>
        <v>43245</v>
      </c>
      <c r="B6451" s="5">
        <v>43301</v>
      </c>
      <c r="C6451" t="s">
        <v>727</v>
      </c>
      <c r="D6451" s="3">
        <f>VLOOKUP(C6451,Index[],2,FALSE)</f>
        <v>54</v>
      </c>
      <c r="E6451" s="3" t="str">
        <f>VLOOKUP(C6451,Index[],3,FALSE)</f>
        <v>Nigra</v>
      </c>
      <c r="F6451" s="3">
        <f>VLOOKUP(C6451,Index[],4,FALSE)</f>
        <v>0</v>
      </c>
      <c r="G6451" s="3" t="str">
        <f>VLOOKUP(C6451,Index[],5,FALSE)</f>
        <v>Yes</v>
      </c>
      <c r="H6451" t="s">
        <v>56</v>
      </c>
      <c r="I6451">
        <f>VLOOKUP(Table1[[#This Row],[trait_name]],Trait[],2,FALSE)</f>
        <v>60</v>
      </c>
      <c r="J6451" s="23" t="s">
        <v>127</v>
      </c>
      <c r="K6451" s="23">
        <v>1</v>
      </c>
      <c r="L6451" s="3" t="s">
        <v>129</v>
      </c>
      <c r="M6451" s="3"/>
      <c r="N6451" s="23"/>
      <c r="O6451"/>
    </row>
    <row r="6452" spans="1:15">
      <c r="A6452" s="66">
        <f>VLOOKUP(C6452,Index[],8,FALSE)</f>
        <v>43245</v>
      </c>
      <c r="B6452" s="5">
        <v>43245</v>
      </c>
      <c r="C6452" t="s">
        <v>727</v>
      </c>
      <c r="D6452" s="3">
        <f>VLOOKUP(C6452,Index[],2,FALSE)</f>
        <v>54</v>
      </c>
      <c r="E6452" s="3" t="str">
        <f>VLOOKUP(C6452,Index[],3,FALSE)</f>
        <v>Nigra</v>
      </c>
      <c r="F6452" s="3">
        <f>VLOOKUP(C6452,Index[],4,FALSE)</f>
        <v>0</v>
      </c>
      <c r="G6452" s="3" t="str">
        <f>VLOOKUP(C6452,Index[],5,FALSE)</f>
        <v>Yes</v>
      </c>
      <c r="H6452" t="s">
        <v>17</v>
      </c>
      <c r="I6452">
        <f>VLOOKUP(Table1[[#This Row],[trait_name]],Trait[],2,FALSE)</f>
        <v>61</v>
      </c>
      <c r="J6452" s="23" t="s">
        <v>130</v>
      </c>
      <c r="K6452" s="23">
        <v>1</v>
      </c>
      <c r="L6452" s="3" t="s">
        <v>126</v>
      </c>
      <c r="N6452" s="23"/>
      <c r="O6452"/>
    </row>
    <row r="6453" spans="1:15">
      <c r="A6453" s="66">
        <f>VLOOKUP(C6453,Index[],8,FALSE)</f>
        <v>43245</v>
      </c>
      <c r="B6453" s="5">
        <v>43301</v>
      </c>
      <c r="C6453" t="s">
        <v>727</v>
      </c>
      <c r="D6453" s="3">
        <f>VLOOKUP(C6453,Index[],2,FALSE)</f>
        <v>54</v>
      </c>
      <c r="E6453" s="3" t="str">
        <f>VLOOKUP(C6453,Index[],3,FALSE)</f>
        <v>Nigra</v>
      </c>
      <c r="F6453" s="3">
        <f>VLOOKUP(C6453,Index[],4,FALSE)</f>
        <v>0</v>
      </c>
      <c r="G6453" s="3" t="str">
        <f>VLOOKUP(C6453,Index[],5,FALSE)</f>
        <v>Yes</v>
      </c>
      <c r="H6453" t="s">
        <v>287</v>
      </c>
      <c r="I6453">
        <f>VLOOKUP(Table1[[#This Row],[trait_name]],Trait[],2,FALSE)</f>
        <v>61</v>
      </c>
      <c r="J6453" s="23" t="s">
        <v>130</v>
      </c>
      <c r="K6453" s="23">
        <v>2</v>
      </c>
      <c r="L6453" s="3" t="s">
        <v>126</v>
      </c>
      <c r="M6453" s="3"/>
      <c r="N6453" s="23"/>
      <c r="O6453"/>
    </row>
    <row r="6454" spans="1:15">
      <c r="A6454" s="66">
        <f>VLOOKUP(C6454,Index[],8,FALSE)</f>
        <v>43245</v>
      </c>
      <c r="B6454" s="5">
        <v>43301</v>
      </c>
      <c r="C6454" t="s">
        <v>727</v>
      </c>
      <c r="D6454" s="3">
        <f>VLOOKUP(C6454,Index[],2,FALSE)</f>
        <v>54</v>
      </c>
      <c r="E6454" s="3" t="str">
        <f>VLOOKUP(C6454,Index[],3,FALSE)</f>
        <v>Nigra</v>
      </c>
      <c r="F6454" s="3">
        <f>VLOOKUP(C6454,Index[],4,FALSE)</f>
        <v>0</v>
      </c>
      <c r="G6454" s="3" t="str">
        <f>VLOOKUP(C6454,Index[],5,FALSE)</f>
        <v>Yes</v>
      </c>
      <c r="I6454">
        <f>VLOOKUP(Table1[[#This Row],[trait_name]],Trait[],2,FALSE)</f>
        <v>62</v>
      </c>
      <c r="J6454" s="23" t="s">
        <v>235</v>
      </c>
      <c r="K6454" s="23">
        <v>1</v>
      </c>
      <c r="L6454" s="3"/>
      <c r="M6454" s="3"/>
      <c r="N6454" s="23"/>
      <c r="O6454"/>
    </row>
    <row r="6455" spans="1:15">
      <c r="A6455" s="66">
        <f>VLOOKUP(C6455,Index[],8,FALSE)</f>
        <v>43245</v>
      </c>
      <c r="B6455" s="5">
        <v>43301</v>
      </c>
      <c r="C6455" t="s">
        <v>727</v>
      </c>
      <c r="D6455" s="3">
        <f>VLOOKUP(C6455,Index[],2,FALSE)</f>
        <v>54</v>
      </c>
      <c r="E6455" s="3" t="str">
        <f>VLOOKUP(C6455,Index[],3,FALSE)</f>
        <v>Nigra</v>
      </c>
      <c r="F6455" s="3">
        <f>VLOOKUP(C6455,Index[],4,FALSE)</f>
        <v>0</v>
      </c>
      <c r="G6455" s="3" t="str">
        <f>VLOOKUP(C6455,Index[],5,FALSE)</f>
        <v>Yes</v>
      </c>
      <c r="H6455" t="s">
        <v>368</v>
      </c>
      <c r="I6455">
        <f>VLOOKUP(Table1[[#This Row],[trait_name]],Trait[],2,FALSE)</f>
        <v>63</v>
      </c>
      <c r="J6455" s="23" t="s">
        <v>237</v>
      </c>
      <c r="K6455" s="23">
        <v>1</v>
      </c>
      <c r="L6455" s="3" t="s">
        <v>23</v>
      </c>
      <c r="M6455" s="3"/>
      <c r="N6455" s="23"/>
      <c r="O6455"/>
    </row>
    <row r="6456" spans="1:15">
      <c r="A6456" s="66">
        <f>VLOOKUP(C6456,Index[],8,FALSE)</f>
        <v>43245</v>
      </c>
      <c r="B6456" s="5">
        <v>43301</v>
      </c>
      <c r="C6456" t="s">
        <v>727</v>
      </c>
      <c r="D6456" s="3">
        <f>VLOOKUP(C6456,Index[],2,FALSE)</f>
        <v>54</v>
      </c>
      <c r="E6456" s="3" t="str">
        <f>VLOOKUP(C6456,Index[],3,FALSE)</f>
        <v>Nigra</v>
      </c>
      <c r="F6456" s="3">
        <f>VLOOKUP(C6456,Index[],4,FALSE)</f>
        <v>0</v>
      </c>
      <c r="G6456" s="3" t="str">
        <f>VLOOKUP(C6456,Index[],5,FALSE)</f>
        <v>Yes</v>
      </c>
      <c r="H6456" t="s">
        <v>56</v>
      </c>
      <c r="I6456">
        <f>VLOOKUP(Table1[[#This Row],[trait_name]],Trait[],2,FALSE)</f>
        <v>64</v>
      </c>
      <c r="J6456" s="23" t="s">
        <v>132</v>
      </c>
      <c r="K6456" s="23">
        <v>1</v>
      </c>
      <c r="L6456" s="3" t="s">
        <v>131</v>
      </c>
      <c r="M6456" s="3"/>
      <c r="N6456" s="23"/>
      <c r="O6456"/>
    </row>
    <row r="6457" spans="1:15">
      <c r="A6457" s="66">
        <f>VLOOKUP(C6457,Index[],8,FALSE)</f>
        <v>43245</v>
      </c>
      <c r="B6457" s="5"/>
      <c r="C6457" t="s">
        <v>727</v>
      </c>
      <c r="D6457" s="3">
        <f>VLOOKUP(C6457,Index[],2,FALSE)</f>
        <v>54</v>
      </c>
      <c r="E6457" s="3" t="str">
        <f>VLOOKUP(C6457,Index[],3,FALSE)</f>
        <v>Nigra</v>
      </c>
      <c r="F6457" s="3">
        <f>VLOOKUP(C6457,Index[],4,FALSE)</f>
        <v>0</v>
      </c>
      <c r="G6457" s="3" t="str">
        <f>VLOOKUP(C6457,Index[],5,FALSE)</f>
        <v>Yes</v>
      </c>
      <c r="H6457" t="s">
        <v>56</v>
      </c>
      <c r="I6457">
        <f>VLOOKUP(Table1[[#This Row],[trait_name]],Trait[],2,FALSE)</f>
        <v>65</v>
      </c>
      <c r="J6457" s="23" t="s">
        <v>133</v>
      </c>
      <c r="K6457" s="23">
        <v>1</v>
      </c>
      <c r="L6457" s="3" t="s">
        <v>191</v>
      </c>
      <c r="N6457" s="23"/>
      <c r="O6457"/>
    </row>
    <row r="6458" spans="1:15">
      <c r="A6458" s="66">
        <f>VLOOKUP(C6458,Index[],8,FALSE)</f>
        <v>43245</v>
      </c>
      <c r="B6458" s="5">
        <v>43301</v>
      </c>
      <c r="C6458" t="s">
        <v>727</v>
      </c>
      <c r="D6458" s="3">
        <f>VLOOKUP(C6458,Index[],2,FALSE)</f>
        <v>54</v>
      </c>
      <c r="E6458" s="3" t="str">
        <f>VLOOKUP(C6458,Index[],3,FALSE)</f>
        <v>Nigra</v>
      </c>
      <c r="F6458" s="3">
        <f>VLOOKUP(C6458,Index[],4,FALSE)</f>
        <v>0</v>
      </c>
      <c r="G6458" s="3" t="str">
        <f>VLOOKUP(C6458,Index[],5,FALSE)</f>
        <v>Yes</v>
      </c>
      <c r="H6458" t="s">
        <v>506</v>
      </c>
      <c r="I6458">
        <f>VLOOKUP(Table1[[#This Row],[trait_name]],Trait[],2,FALSE)</f>
        <v>65</v>
      </c>
      <c r="J6458" s="23" t="s">
        <v>133</v>
      </c>
      <c r="K6458" s="23">
        <v>2</v>
      </c>
      <c r="L6458" s="3" t="s">
        <v>733</v>
      </c>
      <c r="M6458" s="3"/>
      <c r="N6458" s="23"/>
      <c r="O6458"/>
    </row>
    <row r="6459" spans="1:15">
      <c r="A6459" s="66">
        <f>VLOOKUP(C6459,Index[],8,FALSE)</f>
        <v>43245</v>
      </c>
      <c r="B6459" s="5">
        <v>43245</v>
      </c>
      <c r="C6459" t="s">
        <v>727</v>
      </c>
      <c r="D6459" s="3">
        <f>VLOOKUP(C6459,Index[],2,FALSE)</f>
        <v>54</v>
      </c>
      <c r="E6459" s="3" t="str">
        <f>VLOOKUP(C6459,Index[],3,FALSE)</f>
        <v>Nigra</v>
      </c>
      <c r="F6459" s="3">
        <f>VLOOKUP(C6459,Index[],4,FALSE)</f>
        <v>0</v>
      </c>
      <c r="G6459" s="3" t="str">
        <f>VLOOKUP(C6459,Index[],5,FALSE)</f>
        <v>Yes</v>
      </c>
      <c r="H6459" t="s">
        <v>506</v>
      </c>
      <c r="I6459">
        <f>VLOOKUP(Table1[[#This Row],[trait_name]],Trait[],2,FALSE)</f>
        <v>66</v>
      </c>
      <c r="J6459" s="23" t="s">
        <v>194</v>
      </c>
      <c r="K6459" s="23">
        <v>2</v>
      </c>
      <c r="L6459" s="3" t="s">
        <v>195</v>
      </c>
      <c r="N6459" s="23"/>
      <c r="O6459"/>
    </row>
    <row r="6460" spans="1:15">
      <c r="A6460" s="66">
        <f>VLOOKUP(C6460,Index[],8,FALSE)</f>
        <v>43245</v>
      </c>
      <c r="B6460" s="5">
        <v>43245</v>
      </c>
      <c r="C6460" t="s">
        <v>727</v>
      </c>
      <c r="D6460" s="3">
        <f>VLOOKUP(C6460,Index[],2,FALSE)</f>
        <v>54</v>
      </c>
      <c r="E6460" s="3" t="str">
        <f>VLOOKUP(C6460,Index[],3,FALSE)</f>
        <v>Nigra</v>
      </c>
      <c r="F6460" s="3">
        <f>VLOOKUP(C6460,Index[],4,FALSE)</f>
        <v>0</v>
      </c>
      <c r="G6460" s="3" t="str">
        <f>VLOOKUP(C6460,Index[],5,FALSE)</f>
        <v>Yes</v>
      </c>
      <c r="H6460" t="s">
        <v>20</v>
      </c>
      <c r="I6460">
        <f>VLOOKUP(Table1[[#This Row],[trait_name]],Trait[],2,FALSE)</f>
        <v>66</v>
      </c>
      <c r="J6460" s="23" t="s">
        <v>194</v>
      </c>
      <c r="K6460" s="23">
        <v>1</v>
      </c>
      <c r="L6460" s="3" t="s">
        <v>198</v>
      </c>
      <c r="N6460" s="23"/>
      <c r="O6460"/>
    </row>
    <row r="6461" spans="1:15">
      <c r="A6461" s="66">
        <f>VLOOKUP(C6461,Index[],8,FALSE)</f>
        <v>43245</v>
      </c>
      <c r="B6461" s="5">
        <v>43301</v>
      </c>
      <c r="C6461" t="s">
        <v>727</v>
      </c>
      <c r="D6461" s="3">
        <f>VLOOKUP(C6461,Index[],2,FALSE)</f>
        <v>54</v>
      </c>
      <c r="E6461" s="3" t="str">
        <f>VLOOKUP(C6461,Index[],3,FALSE)</f>
        <v>Nigra</v>
      </c>
      <c r="F6461" s="3">
        <f>VLOOKUP(C6461,Index[],4,FALSE)</f>
        <v>0</v>
      </c>
      <c r="G6461" s="3" t="str">
        <f>VLOOKUP(C6461,Index[],5,FALSE)</f>
        <v>Yes</v>
      </c>
      <c r="I6461">
        <f>VLOOKUP(Table1[[#This Row],[trait_name]],Trait[],2,FALSE)</f>
        <v>66</v>
      </c>
      <c r="J6461" s="23" t="s">
        <v>194</v>
      </c>
      <c r="K6461" s="23">
        <v>3</v>
      </c>
      <c r="L6461" s="3"/>
      <c r="M6461" s="3"/>
      <c r="N6461" s="23"/>
      <c r="O6461"/>
    </row>
    <row r="6462" spans="1:15">
      <c r="A6462" s="66">
        <f>VLOOKUP(C6462,Index[],8,FALSE)</f>
        <v>43245</v>
      </c>
      <c r="B6462" s="5">
        <v>43301</v>
      </c>
      <c r="C6462" t="s">
        <v>727</v>
      </c>
      <c r="D6462" s="3">
        <f>VLOOKUP(C6462,Index[],2,FALSE)</f>
        <v>54</v>
      </c>
      <c r="E6462" s="3" t="str">
        <f>VLOOKUP(C6462,Index[],3,FALSE)</f>
        <v>Nigra</v>
      </c>
      <c r="F6462" s="3">
        <f>VLOOKUP(C6462,Index[],4,FALSE)</f>
        <v>0</v>
      </c>
      <c r="G6462" s="3" t="str">
        <f>VLOOKUP(C6462,Index[],5,FALSE)</f>
        <v>Yes</v>
      </c>
      <c r="H6462" t="s">
        <v>20</v>
      </c>
      <c r="I6462">
        <f>VLOOKUP(Table1[[#This Row],[trait_name]],Trait[],2,FALSE)</f>
        <v>67</v>
      </c>
      <c r="J6462" s="23" t="s">
        <v>136</v>
      </c>
      <c r="K6462" s="23">
        <v>1</v>
      </c>
      <c r="L6462" s="3" t="s">
        <v>137</v>
      </c>
      <c r="M6462" s="3"/>
      <c r="N6462" s="23"/>
      <c r="O6462"/>
    </row>
    <row r="6463" spans="1:15">
      <c r="A6463" s="66">
        <f>VLOOKUP(C6463,Index[],8,FALSE)</f>
        <v>43245</v>
      </c>
      <c r="B6463" s="5">
        <v>43245</v>
      </c>
      <c r="C6463" t="s">
        <v>727</v>
      </c>
      <c r="D6463" s="3">
        <f>VLOOKUP(C6463,Index[],2,FALSE)</f>
        <v>54</v>
      </c>
      <c r="E6463" s="3" t="str">
        <f>VLOOKUP(C6463,Index[],3,FALSE)</f>
        <v>Nigra</v>
      </c>
      <c r="F6463" s="3">
        <f>VLOOKUP(C6463,Index[],4,FALSE)</f>
        <v>0</v>
      </c>
      <c r="G6463" s="3" t="str">
        <f>VLOOKUP(C6463,Index[],5,FALSE)</f>
        <v>Yes</v>
      </c>
      <c r="H6463" t="s">
        <v>20</v>
      </c>
      <c r="I6463">
        <f>VLOOKUP(Table1[[#This Row],[trait_name]],Trait[],2,FALSE)</f>
        <v>68</v>
      </c>
      <c r="J6463" s="23" t="s">
        <v>199</v>
      </c>
      <c r="K6463" s="23">
        <v>1</v>
      </c>
      <c r="L6463" s="3" t="s">
        <v>302</v>
      </c>
      <c r="N6463" s="23"/>
      <c r="O6463"/>
    </row>
    <row r="6464" spans="1:15">
      <c r="A6464" s="66">
        <f>VLOOKUP(C6464,Index[],8,FALSE)</f>
        <v>43245</v>
      </c>
      <c r="B6464" s="5">
        <v>43301</v>
      </c>
      <c r="C6464" t="s">
        <v>727</v>
      </c>
      <c r="D6464" s="3">
        <f>VLOOKUP(C6464,Index[],2,FALSE)</f>
        <v>54</v>
      </c>
      <c r="E6464" s="3" t="str">
        <f>VLOOKUP(C6464,Index[],3,FALSE)</f>
        <v>Nigra</v>
      </c>
      <c r="F6464" s="3">
        <f>VLOOKUP(C6464,Index[],4,FALSE)</f>
        <v>0</v>
      </c>
      <c r="G6464" s="3" t="str">
        <f>VLOOKUP(C6464,Index[],5,FALSE)</f>
        <v>Yes</v>
      </c>
      <c r="I6464">
        <f>VLOOKUP(Table1[[#This Row],[trait_name]],Trait[],2,FALSE)</f>
        <v>68</v>
      </c>
      <c r="J6464" s="23" t="s">
        <v>199</v>
      </c>
      <c r="K6464" s="23">
        <v>2</v>
      </c>
      <c r="L6464" s="3"/>
      <c r="M6464" s="3"/>
      <c r="N6464" s="23"/>
      <c r="O6464"/>
    </row>
    <row r="6465" spans="1:15">
      <c r="A6465" s="66">
        <f>VLOOKUP(C6465,Index[],8,FALSE)</f>
        <v>43245</v>
      </c>
      <c r="B6465" s="5">
        <v>43301</v>
      </c>
      <c r="C6465" t="s">
        <v>734</v>
      </c>
      <c r="D6465" s="3">
        <f>VLOOKUP(C6465,Index[],2,FALSE)</f>
        <v>55</v>
      </c>
      <c r="E6465" s="3">
        <f>VLOOKUP(C6465,Index[],3,FALSE)</f>
        <v>0</v>
      </c>
      <c r="F6465" s="3">
        <f>VLOOKUP(C6465,Index[],4,FALSE)</f>
        <v>0</v>
      </c>
      <c r="G6465" s="3" t="str">
        <f>VLOOKUP(C6465,Index[],5,FALSE)</f>
        <v>Yes</v>
      </c>
      <c r="I6465">
        <f>VLOOKUP(Table1[[#This Row],[trait_name]],Trait[],2,FALSE)</f>
        <v>1</v>
      </c>
      <c r="J6465" s="23" t="s">
        <v>140</v>
      </c>
      <c r="K6465" s="23">
        <v>1</v>
      </c>
      <c r="L6465" s="3"/>
      <c r="M6465" s="3"/>
      <c r="N6465" s="23"/>
      <c r="O6465"/>
    </row>
    <row r="6466" spans="1:15">
      <c r="A6466" s="66">
        <f>VLOOKUP(C6466,Index[],8,FALSE)</f>
        <v>43245</v>
      </c>
      <c r="B6466" s="5">
        <v>43245</v>
      </c>
      <c r="C6466" t="s">
        <v>734</v>
      </c>
      <c r="D6466" s="3">
        <f>VLOOKUP(C6466,Index[],2,FALSE)</f>
        <v>55</v>
      </c>
      <c r="E6466" s="3">
        <f>VLOOKUP(C6466,Index[],3,FALSE)</f>
        <v>0</v>
      </c>
      <c r="F6466" s="3">
        <f>VLOOKUP(C6466,Index[],4,FALSE)</f>
        <v>0</v>
      </c>
      <c r="G6466" s="3" t="str">
        <f>VLOOKUP(C6466,Index[],5,FALSE)</f>
        <v>Yes</v>
      </c>
      <c r="H6466" t="s">
        <v>17</v>
      </c>
      <c r="I6466">
        <f>VLOOKUP(Table1[[#This Row],[trait_name]],Trait[],2,FALSE)</f>
        <v>2</v>
      </c>
      <c r="J6466" s="23" t="s">
        <v>15</v>
      </c>
      <c r="K6466" s="23">
        <v>1</v>
      </c>
      <c r="L6466" s="3" t="s">
        <v>735</v>
      </c>
      <c r="N6466" s="23"/>
      <c r="O6466"/>
    </row>
    <row r="6467" spans="1:15">
      <c r="A6467" s="66">
        <f>VLOOKUP(C6467,Index[],8,FALSE)</f>
        <v>43245</v>
      </c>
      <c r="B6467" s="5">
        <v>43301</v>
      </c>
      <c r="C6467" t="s">
        <v>734</v>
      </c>
      <c r="D6467" s="3">
        <f>VLOOKUP(C6467,Index[],2,FALSE)</f>
        <v>55</v>
      </c>
      <c r="E6467" s="3">
        <f>VLOOKUP(C6467,Index[],3,FALSE)</f>
        <v>0</v>
      </c>
      <c r="F6467" s="3">
        <f>VLOOKUP(C6467,Index[],4,FALSE)</f>
        <v>0</v>
      </c>
      <c r="G6467" s="3" t="str">
        <f>VLOOKUP(C6467,Index[],5,FALSE)</f>
        <v>Yes</v>
      </c>
      <c r="H6467" t="s">
        <v>281</v>
      </c>
      <c r="I6467">
        <f>VLOOKUP(Table1[[#This Row],[trait_name]],Trait[],2,FALSE)</f>
        <v>2</v>
      </c>
      <c r="J6467" s="23" t="s">
        <v>15</v>
      </c>
      <c r="K6467" s="23">
        <v>2</v>
      </c>
      <c r="L6467" s="3" t="s">
        <v>736</v>
      </c>
      <c r="M6467" s="3"/>
      <c r="N6467" s="23"/>
      <c r="O6467"/>
    </row>
    <row r="6468" spans="1:15">
      <c r="A6468" s="66">
        <f>VLOOKUP(C6468,Index[],8,FALSE)</f>
        <v>43245</v>
      </c>
      <c r="B6468" s="5">
        <v>43245</v>
      </c>
      <c r="C6468" t="s">
        <v>734</v>
      </c>
      <c r="D6468" s="3">
        <f>VLOOKUP(C6468,Index[],2,FALSE)</f>
        <v>55</v>
      </c>
      <c r="E6468" s="3">
        <f>VLOOKUP(C6468,Index[],3,FALSE)</f>
        <v>0</v>
      </c>
      <c r="F6468" s="3">
        <f>VLOOKUP(C6468,Index[],4,FALSE)</f>
        <v>0</v>
      </c>
      <c r="G6468" s="3" t="str">
        <f>VLOOKUP(C6468,Index[],5,FALSE)</f>
        <v>Yes</v>
      </c>
      <c r="H6468" t="s">
        <v>17</v>
      </c>
      <c r="I6468">
        <f>VLOOKUP(Table1[[#This Row],[trait_name]],Trait[],2,FALSE)</f>
        <v>3</v>
      </c>
      <c r="J6468" s="23" t="s">
        <v>18</v>
      </c>
      <c r="K6468" s="23">
        <v>1</v>
      </c>
      <c r="L6468" s="3" t="s">
        <v>19</v>
      </c>
      <c r="N6468" s="23"/>
      <c r="O6468"/>
    </row>
    <row r="6469" spans="1:15">
      <c r="A6469" s="66">
        <f>VLOOKUP(C6469,Index[],8,FALSE)</f>
        <v>43245</v>
      </c>
      <c r="B6469" s="5">
        <v>43245</v>
      </c>
      <c r="C6469" t="s">
        <v>734</v>
      </c>
      <c r="D6469" s="3">
        <f>VLOOKUP(C6469,Index[],2,FALSE)</f>
        <v>55</v>
      </c>
      <c r="E6469" s="3">
        <f>VLOOKUP(C6469,Index[],3,FALSE)</f>
        <v>0</v>
      </c>
      <c r="F6469" s="3">
        <f>VLOOKUP(C6469,Index[],4,FALSE)</f>
        <v>0</v>
      </c>
      <c r="G6469" s="3" t="str">
        <f>VLOOKUP(C6469,Index[],5,FALSE)</f>
        <v>Yes</v>
      </c>
      <c r="H6469" t="s">
        <v>17</v>
      </c>
      <c r="I6469">
        <f>VLOOKUP(Table1[[#This Row],[trait_name]],Trait[],2,FALSE)</f>
        <v>3</v>
      </c>
      <c r="J6469" s="23" t="s">
        <v>18</v>
      </c>
      <c r="K6469" s="23">
        <v>2</v>
      </c>
      <c r="L6469" s="3" t="s">
        <v>21</v>
      </c>
      <c r="N6469" s="23"/>
      <c r="O6469"/>
    </row>
    <row r="6470" spans="1:15">
      <c r="A6470" s="66">
        <f>VLOOKUP(C6470,Index[],8,FALSE)</f>
        <v>43245</v>
      </c>
      <c r="B6470" s="5">
        <v>43301</v>
      </c>
      <c r="C6470" t="s">
        <v>734</v>
      </c>
      <c r="D6470" s="3">
        <f>VLOOKUP(C6470,Index[],2,FALSE)</f>
        <v>55</v>
      </c>
      <c r="E6470" s="3">
        <f>VLOOKUP(C6470,Index[],3,FALSE)</f>
        <v>0</v>
      </c>
      <c r="F6470" s="3">
        <f>VLOOKUP(C6470,Index[],4,FALSE)</f>
        <v>0</v>
      </c>
      <c r="G6470" s="3" t="str">
        <f>VLOOKUP(C6470,Index[],5,FALSE)</f>
        <v>Yes</v>
      </c>
      <c r="I6470">
        <f>VLOOKUP(Table1[[#This Row],[trait_name]],Trait[],2,FALSE)</f>
        <v>3</v>
      </c>
      <c r="J6470" s="23" t="s">
        <v>18</v>
      </c>
      <c r="K6470" s="23">
        <v>3</v>
      </c>
      <c r="L6470" s="3"/>
      <c r="M6470" s="3"/>
      <c r="N6470" s="23"/>
      <c r="O6470"/>
    </row>
    <row r="6471" spans="1:15">
      <c r="A6471" s="66">
        <f>VLOOKUP(C6471,Index[],8,FALSE)</f>
        <v>43245</v>
      </c>
      <c r="B6471" s="5">
        <v>43245</v>
      </c>
      <c r="C6471" t="s">
        <v>734</v>
      </c>
      <c r="D6471" s="3">
        <f>VLOOKUP(C6471,Index[],2,FALSE)</f>
        <v>55</v>
      </c>
      <c r="E6471" s="3">
        <f>VLOOKUP(C6471,Index[],3,FALSE)</f>
        <v>0</v>
      </c>
      <c r="F6471" s="3">
        <f>VLOOKUP(C6471,Index[],4,FALSE)</f>
        <v>0</v>
      </c>
      <c r="G6471" s="3" t="str">
        <f>VLOOKUP(C6471,Index[],5,FALSE)</f>
        <v>Yes</v>
      </c>
      <c r="H6471" t="s">
        <v>17</v>
      </c>
      <c r="I6471">
        <f>VLOOKUP(Table1[[#This Row],[trait_name]],Trait[],2,FALSE)</f>
        <v>4</v>
      </c>
      <c r="J6471" s="23" t="s">
        <v>22</v>
      </c>
      <c r="K6471" s="23">
        <v>1</v>
      </c>
      <c r="L6471" s="3" t="s">
        <v>23</v>
      </c>
      <c r="N6471" s="23"/>
      <c r="O6471"/>
    </row>
    <row r="6472" spans="1:15">
      <c r="A6472" s="66">
        <f>VLOOKUP(C6472,Index[],8,FALSE)</f>
        <v>43245</v>
      </c>
      <c r="B6472" s="5">
        <v>43301</v>
      </c>
      <c r="C6472" t="s">
        <v>734</v>
      </c>
      <c r="D6472" s="3">
        <f>VLOOKUP(C6472,Index[],2,FALSE)</f>
        <v>55</v>
      </c>
      <c r="E6472" s="3">
        <f>VLOOKUP(C6472,Index[],3,FALSE)</f>
        <v>0</v>
      </c>
      <c r="F6472" s="3">
        <f>VLOOKUP(C6472,Index[],4,FALSE)</f>
        <v>0</v>
      </c>
      <c r="G6472" s="3" t="str">
        <f>VLOOKUP(C6472,Index[],5,FALSE)</f>
        <v>Yes</v>
      </c>
      <c r="I6472">
        <f>VLOOKUP(Table1[[#This Row],[trait_name]],Trait[],2,FALSE)</f>
        <v>4</v>
      </c>
      <c r="J6472" s="23" t="s">
        <v>22</v>
      </c>
      <c r="K6472" s="23">
        <v>2</v>
      </c>
      <c r="L6472" s="3"/>
      <c r="M6472" s="3"/>
      <c r="N6472" s="23"/>
      <c r="O6472"/>
    </row>
    <row r="6473" spans="1:15">
      <c r="A6473" s="66">
        <f>VLOOKUP(C6473,Index[],8,FALSE)</f>
        <v>43245</v>
      </c>
      <c r="B6473" s="5">
        <v>43301</v>
      </c>
      <c r="C6473" t="s">
        <v>734</v>
      </c>
      <c r="D6473" s="3">
        <f>VLOOKUP(C6473,Index[],2,FALSE)</f>
        <v>55</v>
      </c>
      <c r="E6473" s="3">
        <f>VLOOKUP(C6473,Index[],3,FALSE)</f>
        <v>0</v>
      </c>
      <c r="F6473" s="3">
        <f>VLOOKUP(C6473,Index[],4,FALSE)</f>
        <v>0</v>
      </c>
      <c r="G6473" s="3" t="str">
        <f>VLOOKUP(C6473,Index[],5,FALSE)</f>
        <v>Yes</v>
      </c>
      <c r="H6473" t="s">
        <v>160</v>
      </c>
      <c r="I6473">
        <f>VLOOKUP(Table1[[#This Row],[trait_name]],Trait[],2,FALSE)</f>
        <v>5</v>
      </c>
      <c r="J6473" s="23" t="s">
        <v>24</v>
      </c>
      <c r="K6473" s="23">
        <v>1</v>
      </c>
      <c r="L6473" s="3" t="s">
        <v>23</v>
      </c>
      <c r="M6473" s="3"/>
      <c r="N6473" s="23"/>
      <c r="O6473"/>
    </row>
    <row r="6474" spans="1:15">
      <c r="A6474" s="66">
        <f>VLOOKUP(C6474,Index[],8,FALSE)</f>
        <v>43245</v>
      </c>
      <c r="B6474" s="5">
        <v>43301</v>
      </c>
      <c r="C6474" t="s">
        <v>734</v>
      </c>
      <c r="D6474" s="3">
        <f>VLOOKUP(C6474,Index[],2,FALSE)</f>
        <v>55</v>
      </c>
      <c r="E6474" s="3">
        <f>VLOOKUP(C6474,Index[],3,FALSE)</f>
        <v>0</v>
      </c>
      <c r="F6474" s="3">
        <f>VLOOKUP(C6474,Index[],4,FALSE)</f>
        <v>0</v>
      </c>
      <c r="G6474" s="3" t="str">
        <f>VLOOKUP(C6474,Index[],5,FALSE)</f>
        <v>Yes</v>
      </c>
      <c r="H6474" t="s">
        <v>17</v>
      </c>
      <c r="I6474">
        <f>VLOOKUP(Table1[[#This Row],[trait_name]],Trait[],2,FALSE)</f>
        <v>6</v>
      </c>
      <c r="J6474" s="23" t="s">
        <v>148</v>
      </c>
      <c r="K6474" s="23">
        <v>1</v>
      </c>
      <c r="L6474" s="3"/>
      <c r="N6474" s="23"/>
      <c r="O6474"/>
    </row>
    <row r="6475" spans="1:15">
      <c r="A6475" s="66">
        <f>VLOOKUP(C6475,Index[],8,FALSE)</f>
        <v>43245</v>
      </c>
      <c r="B6475" s="5">
        <v>43301</v>
      </c>
      <c r="C6475" t="s">
        <v>734</v>
      </c>
      <c r="D6475" s="3">
        <f>VLOOKUP(C6475,Index[],2,FALSE)</f>
        <v>55</v>
      </c>
      <c r="E6475" s="3">
        <f>VLOOKUP(C6475,Index[],3,FALSE)</f>
        <v>0</v>
      </c>
      <c r="F6475" s="3">
        <f>VLOOKUP(C6475,Index[],4,FALSE)</f>
        <v>0</v>
      </c>
      <c r="G6475" s="3" t="str">
        <f>VLOOKUP(C6475,Index[],5,FALSE)</f>
        <v>Yes</v>
      </c>
      <c r="I6475">
        <f>VLOOKUP(Table1[[#This Row],[trait_name]],Trait[],2,FALSE)</f>
        <v>6</v>
      </c>
      <c r="J6475" s="23" t="s">
        <v>148</v>
      </c>
      <c r="K6475" s="23">
        <v>2</v>
      </c>
      <c r="L6475" s="3"/>
      <c r="M6475" s="3"/>
      <c r="N6475" s="23"/>
      <c r="O6475"/>
    </row>
    <row r="6476" spans="1:15">
      <c r="A6476" s="66">
        <f>VLOOKUP(C6476,Index[],8,FALSE)</f>
        <v>43245</v>
      </c>
      <c r="B6476" s="5">
        <v>43245</v>
      </c>
      <c r="C6476" t="s">
        <v>734</v>
      </c>
      <c r="D6476" s="3">
        <f>VLOOKUP(C6476,Index[],2,FALSE)</f>
        <v>55</v>
      </c>
      <c r="E6476" s="3">
        <f>VLOOKUP(C6476,Index[],3,FALSE)</f>
        <v>0</v>
      </c>
      <c r="F6476" s="3">
        <f>VLOOKUP(C6476,Index[],4,FALSE)</f>
        <v>0</v>
      </c>
      <c r="G6476" s="3" t="str">
        <f>VLOOKUP(C6476,Index[],5,FALSE)</f>
        <v>Yes</v>
      </c>
      <c r="H6476" t="s">
        <v>17</v>
      </c>
      <c r="I6476">
        <f>VLOOKUP(Table1[[#This Row],[trait_name]],Trait[],2,FALSE)</f>
        <v>7</v>
      </c>
      <c r="J6476" s="23" t="s">
        <v>26</v>
      </c>
      <c r="K6476" s="23">
        <v>1</v>
      </c>
      <c r="L6476" s="3" t="s">
        <v>23</v>
      </c>
      <c r="N6476" s="23"/>
      <c r="O6476"/>
    </row>
    <row r="6477" spans="1:15">
      <c r="A6477" s="66">
        <f>VLOOKUP(C6477,Index[],8,FALSE)</f>
        <v>43245</v>
      </c>
      <c r="B6477" s="5">
        <v>43301</v>
      </c>
      <c r="C6477" t="s">
        <v>734</v>
      </c>
      <c r="D6477" s="3">
        <f>VLOOKUP(C6477,Index[],2,FALSE)</f>
        <v>55</v>
      </c>
      <c r="E6477" s="3">
        <f>VLOOKUP(C6477,Index[],3,FALSE)</f>
        <v>0</v>
      </c>
      <c r="F6477" s="3">
        <f>VLOOKUP(C6477,Index[],4,FALSE)</f>
        <v>0</v>
      </c>
      <c r="G6477" s="3" t="str">
        <f>VLOOKUP(C6477,Index[],5,FALSE)</f>
        <v>Yes</v>
      </c>
      <c r="I6477">
        <f>VLOOKUP(Table1[[#This Row],[trait_name]],Trait[],2,FALSE)</f>
        <v>7</v>
      </c>
      <c r="J6477" s="23" t="s">
        <v>26</v>
      </c>
      <c r="K6477" s="23">
        <v>2</v>
      </c>
      <c r="L6477" s="3"/>
      <c r="M6477" s="3"/>
      <c r="N6477" s="23"/>
      <c r="O6477"/>
    </row>
    <row r="6478" spans="1:15">
      <c r="A6478" s="66">
        <f>VLOOKUP(C6478,Index[],8,FALSE)</f>
        <v>43245</v>
      </c>
      <c r="B6478" s="5">
        <v>43245</v>
      </c>
      <c r="C6478" t="s">
        <v>734</v>
      </c>
      <c r="D6478" s="3">
        <f>VLOOKUP(C6478,Index[],2,FALSE)</f>
        <v>55</v>
      </c>
      <c r="E6478" s="3">
        <f>VLOOKUP(C6478,Index[],3,FALSE)</f>
        <v>0</v>
      </c>
      <c r="F6478" s="3">
        <f>VLOOKUP(C6478,Index[],4,FALSE)</f>
        <v>0</v>
      </c>
      <c r="G6478" s="3" t="str">
        <f>VLOOKUP(C6478,Index[],5,FALSE)</f>
        <v>Yes</v>
      </c>
      <c r="H6478" t="s">
        <v>17</v>
      </c>
      <c r="I6478">
        <f>VLOOKUP(Table1[[#This Row],[trait_name]],Trait[],2,FALSE)</f>
        <v>8</v>
      </c>
      <c r="J6478" s="23" t="s">
        <v>150</v>
      </c>
      <c r="K6478" s="23">
        <v>1</v>
      </c>
      <c r="L6478" s="3" t="s">
        <v>23</v>
      </c>
      <c r="N6478" s="23"/>
      <c r="O6478"/>
    </row>
    <row r="6479" spans="1:15">
      <c r="A6479" s="66">
        <f>VLOOKUP(C6479,Index[],8,FALSE)</f>
        <v>43245</v>
      </c>
      <c r="B6479" s="5">
        <v>43301</v>
      </c>
      <c r="C6479" t="s">
        <v>734</v>
      </c>
      <c r="D6479" s="3">
        <f>VLOOKUP(C6479,Index[],2,FALSE)</f>
        <v>55</v>
      </c>
      <c r="E6479" s="3">
        <f>VLOOKUP(C6479,Index[],3,FALSE)</f>
        <v>0</v>
      </c>
      <c r="F6479" s="3">
        <f>VLOOKUP(C6479,Index[],4,FALSE)</f>
        <v>0</v>
      </c>
      <c r="G6479" s="3" t="str">
        <f>VLOOKUP(C6479,Index[],5,FALSE)</f>
        <v>Yes</v>
      </c>
      <c r="I6479">
        <f>VLOOKUP(Table1[[#This Row],[trait_name]],Trait[],2,FALSE)</f>
        <v>8</v>
      </c>
      <c r="J6479" s="23" t="s">
        <v>150</v>
      </c>
      <c r="K6479" s="23">
        <v>2</v>
      </c>
      <c r="L6479" s="3"/>
      <c r="M6479" s="3"/>
      <c r="N6479" s="23"/>
      <c r="O6479"/>
    </row>
    <row r="6480" spans="1:15">
      <c r="A6480" s="66">
        <f>VLOOKUP(C6480,Index[],8,FALSE)</f>
        <v>43245</v>
      </c>
      <c r="B6480" s="5">
        <v>43245</v>
      </c>
      <c r="C6480" t="s">
        <v>734</v>
      </c>
      <c r="D6480" s="3">
        <f>VLOOKUP(C6480,Index[],2,FALSE)</f>
        <v>55</v>
      </c>
      <c r="E6480" s="3">
        <f>VLOOKUP(C6480,Index[],3,FALSE)</f>
        <v>0</v>
      </c>
      <c r="F6480" s="3">
        <f>VLOOKUP(C6480,Index[],4,FALSE)</f>
        <v>0</v>
      </c>
      <c r="G6480" s="3" t="str">
        <f>VLOOKUP(C6480,Index[],5,FALSE)</f>
        <v>Yes</v>
      </c>
      <c r="H6480" t="s">
        <v>17</v>
      </c>
      <c r="I6480">
        <f>VLOOKUP(Table1[[#This Row],[trait_name]],Trait[],2,FALSE)</f>
        <v>9</v>
      </c>
      <c r="J6480" s="23" t="s">
        <v>28</v>
      </c>
      <c r="K6480" s="23">
        <v>1</v>
      </c>
      <c r="L6480" s="3" t="s">
        <v>23</v>
      </c>
      <c r="N6480" s="23"/>
      <c r="O6480"/>
    </row>
    <row r="6481" spans="1:15">
      <c r="A6481" s="66">
        <f>VLOOKUP(C6481,Index[],8,FALSE)</f>
        <v>43245</v>
      </c>
      <c r="B6481" s="5">
        <v>43301</v>
      </c>
      <c r="C6481" t="s">
        <v>734</v>
      </c>
      <c r="D6481" s="3">
        <f>VLOOKUP(C6481,Index[],2,FALSE)</f>
        <v>55</v>
      </c>
      <c r="E6481" s="3">
        <f>VLOOKUP(C6481,Index[],3,FALSE)</f>
        <v>0</v>
      </c>
      <c r="F6481" s="3">
        <f>VLOOKUP(C6481,Index[],4,FALSE)</f>
        <v>0</v>
      </c>
      <c r="G6481" s="3" t="str">
        <f>VLOOKUP(C6481,Index[],5,FALSE)</f>
        <v>Yes</v>
      </c>
      <c r="I6481">
        <f>VLOOKUP(Table1[[#This Row],[trait_name]],Trait[],2,FALSE)</f>
        <v>9</v>
      </c>
      <c r="J6481" s="23" t="s">
        <v>28</v>
      </c>
      <c r="K6481" s="23">
        <v>2</v>
      </c>
      <c r="L6481" s="3"/>
      <c r="M6481" s="3"/>
      <c r="N6481" s="23"/>
      <c r="O6481"/>
    </row>
    <row r="6482" spans="1:15">
      <c r="A6482" s="66">
        <f>VLOOKUP(C6482,Index[],8,FALSE)</f>
        <v>43245</v>
      </c>
      <c r="B6482" s="5">
        <v>43301</v>
      </c>
      <c r="C6482" t="s">
        <v>734</v>
      </c>
      <c r="D6482" s="3">
        <f>VLOOKUP(C6482,Index[],2,FALSE)</f>
        <v>55</v>
      </c>
      <c r="E6482" s="3">
        <f>VLOOKUP(C6482,Index[],3,FALSE)</f>
        <v>0</v>
      </c>
      <c r="F6482" s="3">
        <f>VLOOKUP(C6482,Index[],4,FALSE)</f>
        <v>0</v>
      </c>
      <c r="G6482" s="3" t="str">
        <f>VLOOKUP(C6482,Index[],5,FALSE)</f>
        <v>Yes</v>
      </c>
      <c r="I6482">
        <f>VLOOKUP(Table1[[#This Row],[trait_name]],Trait[],2,FALSE)</f>
        <v>10</v>
      </c>
      <c r="J6482" s="23" t="s">
        <v>29</v>
      </c>
      <c r="K6482" s="23">
        <v>1</v>
      </c>
      <c r="L6482" s="3"/>
      <c r="M6482" s="3"/>
      <c r="N6482" s="23"/>
      <c r="O6482"/>
    </row>
    <row r="6483" spans="1:15">
      <c r="A6483" s="66">
        <f>VLOOKUP(C6483,Index[],8,FALSE)</f>
        <v>43245</v>
      </c>
      <c r="B6483" s="5">
        <v>43301</v>
      </c>
      <c r="C6483" t="s">
        <v>734</v>
      </c>
      <c r="D6483" s="3">
        <f>VLOOKUP(C6483,Index[],2,FALSE)</f>
        <v>55</v>
      </c>
      <c r="E6483" s="3">
        <f>VLOOKUP(C6483,Index[],3,FALSE)</f>
        <v>0</v>
      </c>
      <c r="F6483" s="3">
        <f>VLOOKUP(C6483,Index[],4,FALSE)</f>
        <v>0</v>
      </c>
      <c r="G6483" s="3" t="str">
        <f>VLOOKUP(C6483,Index[],5,FALSE)</f>
        <v>Yes</v>
      </c>
      <c r="I6483">
        <f>VLOOKUP(Table1[[#This Row],[trait_name]],Trait[],2,FALSE)</f>
        <v>11</v>
      </c>
      <c r="J6483" s="23" t="s">
        <v>30</v>
      </c>
      <c r="K6483" s="23">
        <v>1</v>
      </c>
      <c r="L6483" s="3"/>
      <c r="M6483" s="3"/>
      <c r="N6483" s="23"/>
      <c r="O6483"/>
    </row>
    <row r="6484" spans="1:15">
      <c r="A6484" s="66">
        <f>VLOOKUP(C6484,Index[],8,FALSE)</f>
        <v>43245</v>
      </c>
      <c r="B6484" s="5">
        <v>43245</v>
      </c>
      <c r="C6484" t="s">
        <v>734</v>
      </c>
      <c r="D6484" s="3">
        <f>VLOOKUP(C6484,Index[],2,FALSE)</f>
        <v>55</v>
      </c>
      <c r="E6484" s="3">
        <f>VLOOKUP(C6484,Index[],3,FALSE)</f>
        <v>0</v>
      </c>
      <c r="F6484" s="3">
        <f>VLOOKUP(C6484,Index[],4,FALSE)</f>
        <v>0</v>
      </c>
      <c r="G6484" s="3" t="str">
        <f>VLOOKUP(C6484,Index[],5,FALSE)</f>
        <v>Yes</v>
      </c>
      <c r="H6484" t="s">
        <v>17</v>
      </c>
      <c r="I6484">
        <f>VLOOKUP(Table1[[#This Row],[trait_name]],Trait[],2,FALSE)</f>
        <v>12</v>
      </c>
      <c r="J6484" s="23" t="s">
        <v>151</v>
      </c>
      <c r="K6484" s="23">
        <v>1</v>
      </c>
      <c r="L6484" s="3" t="s">
        <v>23</v>
      </c>
      <c r="N6484" s="23"/>
      <c r="O6484"/>
    </row>
    <row r="6485" spans="1:15">
      <c r="A6485" s="66">
        <f>VLOOKUP(C6485,Index[],8,FALSE)</f>
        <v>43245</v>
      </c>
      <c r="B6485" s="5">
        <v>43301</v>
      </c>
      <c r="C6485" t="s">
        <v>734</v>
      </c>
      <c r="D6485" s="3">
        <f>VLOOKUP(C6485,Index[],2,FALSE)</f>
        <v>55</v>
      </c>
      <c r="E6485" s="3">
        <f>VLOOKUP(C6485,Index[],3,FALSE)</f>
        <v>0</v>
      </c>
      <c r="F6485" s="3">
        <f>VLOOKUP(C6485,Index[],4,FALSE)</f>
        <v>0</v>
      </c>
      <c r="G6485" s="3" t="str">
        <f>VLOOKUP(C6485,Index[],5,FALSE)</f>
        <v>Yes</v>
      </c>
      <c r="I6485">
        <f>VLOOKUP(Table1[[#This Row],[trait_name]],Trait[],2,FALSE)</f>
        <v>12</v>
      </c>
      <c r="J6485" s="23" t="s">
        <v>151</v>
      </c>
      <c r="K6485" s="23">
        <v>2</v>
      </c>
      <c r="L6485" s="3"/>
      <c r="M6485" s="3"/>
      <c r="N6485" s="23"/>
      <c r="O6485"/>
    </row>
    <row r="6486" spans="1:15">
      <c r="A6486" s="66">
        <f>VLOOKUP(C6486,Index[],8,FALSE)</f>
        <v>43245</v>
      </c>
      <c r="B6486" s="5">
        <v>43301</v>
      </c>
      <c r="C6486" t="s">
        <v>734</v>
      </c>
      <c r="D6486" s="3">
        <f>VLOOKUP(C6486,Index[],2,FALSE)</f>
        <v>55</v>
      </c>
      <c r="E6486" s="3">
        <f>VLOOKUP(C6486,Index[],3,FALSE)</f>
        <v>0</v>
      </c>
      <c r="F6486" s="3">
        <f>VLOOKUP(C6486,Index[],4,FALSE)</f>
        <v>0</v>
      </c>
      <c r="G6486" s="3" t="str">
        <f>VLOOKUP(C6486,Index[],5,FALSE)</f>
        <v>Yes</v>
      </c>
      <c r="I6486">
        <f>VLOOKUP(Table1[[#This Row],[trait_name]],Trait[],2,FALSE)</f>
        <v>13</v>
      </c>
      <c r="J6486" s="23" t="s">
        <v>369</v>
      </c>
      <c r="K6486" s="23">
        <v>1</v>
      </c>
      <c r="L6486" s="3"/>
      <c r="M6486" s="3"/>
      <c r="N6486" s="23"/>
      <c r="O6486"/>
    </row>
    <row r="6487" spans="1:15">
      <c r="A6487" s="66">
        <f>VLOOKUP(C6487,Index[],8,FALSE)</f>
        <v>43245</v>
      </c>
      <c r="B6487" s="5">
        <v>43301</v>
      </c>
      <c r="C6487" t="s">
        <v>734</v>
      </c>
      <c r="D6487" s="3">
        <f>VLOOKUP(C6487,Index[],2,FALSE)</f>
        <v>55</v>
      </c>
      <c r="E6487" s="3">
        <f>VLOOKUP(C6487,Index[],3,FALSE)</f>
        <v>0</v>
      </c>
      <c r="F6487" s="3">
        <f>VLOOKUP(C6487,Index[],4,FALSE)</f>
        <v>0</v>
      </c>
      <c r="G6487" s="3" t="str">
        <f>VLOOKUP(C6487,Index[],5,FALSE)</f>
        <v>Yes</v>
      </c>
      <c r="I6487">
        <f>VLOOKUP(Table1[[#This Row],[trait_name]],Trait[],2,FALSE)</f>
        <v>14</v>
      </c>
      <c r="J6487" s="23" t="s">
        <v>152</v>
      </c>
      <c r="K6487" s="23">
        <v>1</v>
      </c>
      <c r="L6487" s="3"/>
      <c r="M6487" s="3"/>
      <c r="N6487" s="23"/>
      <c r="O6487"/>
    </row>
    <row r="6488" spans="1:15">
      <c r="A6488" s="66">
        <f>VLOOKUP(C6488,Index[],8,FALSE)</f>
        <v>43245</v>
      </c>
      <c r="B6488" s="5">
        <v>43301</v>
      </c>
      <c r="C6488" t="s">
        <v>734</v>
      </c>
      <c r="D6488" s="3">
        <f>VLOOKUP(C6488,Index[],2,FALSE)</f>
        <v>55</v>
      </c>
      <c r="E6488" s="3">
        <f>VLOOKUP(C6488,Index[],3,FALSE)</f>
        <v>0</v>
      </c>
      <c r="F6488" s="3">
        <f>VLOOKUP(C6488,Index[],4,FALSE)</f>
        <v>0</v>
      </c>
      <c r="G6488" s="3" t="str">
        <f>VLOOKUP(C6488,Index[],5,FALSE)</f>
        <v>Yes</v>
      </c>
      <c r="I6488">
        <f>VLOOKUP(Table1[[#This Row],[trait_name]],Trait[],2,FALSE)</f>
        <v>15</v>
      </c>
      <c r="J6488" s="23" t="s">
        <v>31</v>
      </c>
      <c r="K6488" s="23">
        <v>1</v>
      </c>
      <c r="L6488" s="3"/>
      <c r="N6488" s="23"/>
      <c r="O6488"/>
    </row>
    <row r="6489" spans="1:15">
      <c r="A6489" s="66">
        <f>VLOOKUP(C6489,Index[],8,FALSE)</f>
        <v>43245</v>
      </c>
      <c r="B6489" s="5">
        <v>43301</v>
      </c>
      <c r="C6489" t="s">
        <v>734</v>
      </c>
      <c r="D6489" s="3">
        <f>VLOOKUP(C6489,Index[],2,FALSE)</f>
        <v>55</v>
      </c>
      <c r="E6489" s="3">
        <f>VLOOKUP(C6489,Index[],3,FALSE)</f>
        <v>0</v>
      </c>
      <c r="F6489" s="3">
        <f>VLOOKUP(C6489,Index[],4,FALSE)</f>
        <v>0</v>
      </c>
      <c r="G6489" s="3" t="str">
        <f>VLOOKUP(C6489,Index[],5,FALSE)</f>
        <v>Yes</v>
      </c>
      <c r="I6489">
        <f>VLOOKUP(Table1[[#This Row],[trait_name]],Trait[],2,FALSE)</f>
        <v>15</v>
      </c>
      <c r="J6489" s="23" t="s">
        <v>31</v>
      </c>
      <c r="K6489" s="23">
        <v>2</v>
      </c>
      <c r="L6489" s="3"/>
      <c r="M6489" s="3"/>
      <c r="N6489" s="23"/>
      <c r="O6489"/>
    </row>
    <row r="6490" spans="1:15">
      <c r="A6490" s="66">
        <f>VLOOKUP(C6490,Index[],8,FALSE)</f>
        <v>43245</v>
      </c>
      <c r="B6490" s="25">
        <v>43245</v>
      </c>
      <c r="C6490" s="4" t="s">
        <v>734</v>
      </c>
      <c r="D6490" s="3">
        <f>VLOOKUP(C6490,Index[],2,FALSE)</f>
        <v>55</v>
      </c>
      <c r="E6490" s="3">
        <f>VLOOKUP(C6490,Index[],3,FALSE)</f>
        <v>0</v>
      </c>
      <c r="F6490" s="3">
        <f>VLOOKUP(C6490,Index[],4,FALSE)</f>
        <v>0</v>
      </c>
      <c r="G6490" s="3" t="str">
        <f>VLOOKUP(C6490,Index[],5,FALSE)</f>
        <v>Yes</v>
      </c>
      <c r="I6490">
        <f>VLOOKUP(Table1[[#This Row],[trait_name]],Trait[],2,FALSE)</f>
        <v>16</v>
      </c>
      <c r="J6490" s="24" t="s">
        <v>32</v>
      </c>
      <c r="K6490" s="23">
        <v>1</v>
      </c>
      <c r="L6490" s="3"/>
      <c r="N6490" s="23"/>
      <c r="O6490"/>
    </row>
    <row r="6491" spans="1:15">
      <c r="A6491" s="66">
        <f>VLOOKUP(C6491,Index[],8,FALSE)</f>
        <v>43245</v>
      </c>
      <c r="B6491" s="5">
        <v>43301</v>
      </c>
      <c r="C6491" t="s">
        <v>734</v>
      </c>
      <c r="D6491" s="3">
        <f>VLOOKUP(C6491,Index[],2,FALSE)</f>
        <v>55</v>
      </c>
      <c r="E6491" s="3">
        <f>VLOOKUP(C6491,Index[],3,FALSE)</f>
        <v>0</v>
      </c>
      <c r="F6491" s="3">
        <f>VLOOKUP(C6491,Index[],4,FALSE)</f>
        <v>0</v>
      </c>
      <c r="G6491" s="3" t="str">
        <f>VLOOKUP(C6491,Index[],5,FALSE)</f>
        <v>Yes</v>
      </c>
      <c r="I6491">
        <f>VLOOKUP(Table1[[#This Row],[trait_name]],Trait[],2,FALSE)</f>
        <v>16</v>
      </c>
      <c r="J6491" s="23" t="s">
        <v>32</v>
      </c>
      <c r="K6491" s="23">
        <v>2</v>
      </c>
      <c r="L6491" s="3"/>
      <c r="M6491" s="3"/>
      <c r="N6491" s="23"/>
      <c r="O6491"/>
    </row>
    <row r="6492" spans="1:15">
      <c r="A6492" s="66">
        <f>VLOOKUP(C6492,Index[],8,FALSE)</f>
        <v>43245</v>
      </c>
      <c r="B6492" s="5">
        <v>43245</v>
      </c>
      <c r="C6492" t="s">
        <v>734</v>
      </c>
      <c r="D6492" s="3">
        <f>VLOOKUP(C6492,Index[],2,FALSE)</f>
        <v>55</v>
      </c>
      <c r="E6492" s="3">
        <f>VLOOKUP(C6492,Index[],3,FALSE)</f>
        <v>0</v>
      </c>
      <c r="F6492" s="3">
        <f>VLOOKUP(C6492,Index[],4,FALSE)</f>
        <v>0</v>
      </c>
      <c r="G6492" s="3" t="str">
        <f>VLOOKUP(C6492,Index[],5,FALSE)</f>
        <v>Yes</v>
      </c>
      <c r="H6492" t="s">
        <v>17</v>
      </c>
      <c r="I6492">
        <f>VLOOKUP(Table1[[#This Row],[trait_name]],Trait[],2,FALSE)</f>
        <v>17</v>
      </c>
      <c r="J6492" s="23" t="s">
        <v>33</v>
      </c>
      <c r="K6492" s="23">
        <v>3</v>
      </c>
      <c r="L6492" s="3" t="s">
        <v>34</v>
      </c>
      <c r="N6492" s="24"/>
      <c r="O6492"/>
    </row>
    <row r="6493" spans="1:15">
      <c r="A6493" s="66">
        <f>VLOOKUP(C6493,Index[],8,FALSE)</f>
        <v>43245</v>
      </c>
      <c r="B6493" s="5">
        <v>43245</v>
      </c>
      <c r="C6493" t="s">
        <v>734</v>
      </c>
      <c r="D6493" s="3">
        <f>VLOOKUP(C6493,Index[],2,FALSE)</f>
        <v>55</v>
      </c>
      <c r="E6493" s="3">
        <f>VLOOKUP(C6493,Index[],3,FALSE)</f>
        <v>0</v>
      </c>
      <c r="F6493" s="3">
        <f>VLOOKUP(C6493,Index[],4,FALSE)</f>
        <v>0</v>
      </c>
      <c r="G6493" s="3" t="str">
        <f>VLOOKUP(C6493,Index[],5,FALSE)</f>
        <v>Yes</v>
      </c>
      <c r="H6493" t="s">
        <v>17</v>
      </c>
      <c r="I6493">
        <f>VLOOKUP(Table1[[#This Row],[trait_name]],Trait[],2,FALSE)</f>
        <v>17</v>
      </c>
      <c r="J6493" s="23" t="s">
        <v>33</v>
      </c>
      <c r="K6493" s="23">
        <v>2</v>
      </c>
      <c r="L6493" s="3" t="s">
        <v>35</v>
      </c>
      <c r="N6493" s="23"/>
      <c r="O6493"/>
    </row>
    <row r="6494" spans="1:15">
      <c r="A6494" s="66">
        <f>VLOOKUP(C6494,Index[],8,FALSE)</f>
        <v>43245</v>
      </c>
      <c r="B6494" s="5">
        <v>43245</v>
      </c>
      <c r="C6494" t="s">
        <v>734</v>
      </c>
      <c r="D6494" s="3">
        <f>VLOOKUP(C6494,Index[],2,FALSE)</f>
        <v>55</v>
      </c>
      <c r="E6494" s="3">
        <f>VLOOKUP(C6494,Index[],3,FALSE)</f>
        <v>0</v>
      </c>
      <c r="F6494" s="3">
        <f>VLOOKUP(C6494,Index[],4,FALSE)</f>
        <v>0</v>
      </c>
      <c r="G6494" s="3" t="str">
        <f>VLOOKUP(C6494,Index[],5,FALSE)</f>
        <v>Yes</v>
      </c>
      <c r="H6494" t="s">
        <v>17</v>
      </c>
      <c r="I6494">
        <f>VLOOKUP(Table1[[#This Row],[trait_name]],Trait[],2,FALSE)</f>
        <v>17</v>
      </c>
      <c r="J6494" s="23" t="s">
        <v>33</v>
      </c>
      <c r="K6494" s="23">
        <v>1</v>
      </c>
      <c r="L6494" s="3" t="s">
        <v>36</v>
      </c>
      <c r="N6494" s="23"/>
      <c r="O6494"/>
    </row>
    <row r="6495" spans="1:15">
      <c r="A6495" s="66">
        <f>VLOOKUP(C6495,Index[],8,FALSE)</f>
        <v>43245</v>
      </c>
      <c r="B6495" s="5">
        <v>43301</v>
      </c>
      <c r="C6495" t="s">
        <v>734</v>
      </c>
      <c r="D6495" s="3">
        <f>VLOOKUP(C6495,Index[],2,FALSE)</f>
        <v>55</v>
      </c>
      <c r="E6495" s="3">
        <f>VLOOKUP(C6495,Index[],3,FALSE)</f>
        <v>0</v>
      </c>
      <c r="F6495" s="3">
        <f>VLOOKUP(C6495,Index[],4,FALSE)</f>
        <v>0</v>
      </c>
      <c r="G6495" s="3" t="str">
        <f>VLOOKUP(C6495,Index[],5,FALSE)</f>
        <v>Yes</v>
      </c>
      <c r="I6495">
        <f>VLOOKUP(Table1[[#This Row],[trait_name]],Trait[],2,FALSE)</f>
        <v>17</v>
      </c>
      <c r="J6495" s="23" t="s">
        <v>33</v>
      </c>
      <c r="K6495" s="23">
        <v>4</v>
      </c>
      <c r="L6495" s="3"/>
      <c r="M6495" s="3"/>
      <c r="N6495" s="23"/>
      <c r="O6495"/>
    </row>
    <row r="6496" spans="1:15">
      <c r="A6496" s="66">
        <f>VLOOKUP(C6496,Index[],8,FALSE)</f>
        <v>43245</v>
      </c>
      <c r="B6496" s="25">
        <v>43245</v>
      </c>
      <c r="C6496" s="4" t="s">
        <v>734</v>
      </c>
      <c r="D6496" s="3">
        <f>VLOOKUP(C6496,Index[],2,FALSE)</f>
        <v>55</v>
      </c>
      <c r="E6496" s="3">
        <f>VLOOKUP(C6496,Index[],3,FALSE)</f>
        <v>0</v>
      </c>
      <c r="F6496" s="3">
        <f>VLOOKUP(C6496,Index[],4,FALSE)</f>
        <v>0</v>
      </c>
      <c r="G6496" s="3" t="str">
        <f>VLOOKUP(C6496,Index[],5,FALSE)</f>
        <v>Yes</v>
      </c>
      <c r="H6496" t="s">
        <v>139</v>
      </c>
      <c r="I6496">
        <f>VLOOKUP(Table1[[#This Row],[trait_name]],Trait[],2,FALSE)</f>
        <v>18</v>
      </c>
      <c r="J6496" s="23" t="s">
        <v>37</v>
      </c>
      <c r="K6496" s="23">
        <v>1</v>
      </c>
      <c r="L6496" s="3" t="s">
        <v>302</v>
      </c>
      <c r="N6496" s="23"/>
      <c r="O6496"/>
    </row>
    <row r="6497" spans="1:15">
      <c r="A6497" s="66">
        <f>VLOOKUP(C6497,Index[],8,FALSE)</f>
        <v>43245</v>
      </c>
      <c r="B6497" s="5">
        <v>43301</v>
      </c>
      <c r="C6497" t="s">
        <v>734</v>
      </c>
      <c r="D6497" s="3">
        <f>VLOOKUP(C6497,Index[],2,FALSE)</f>
        <v>55</v>
      </c>
      <c r="E6497" s="3">
        <f>VLOOKUP(C6497,Index[],3,FALSE)</f>
        <v>0</v>
      </c>
      <c r="F6497" s="3">
        <f>VLOOKUP(C6497,Index[],4,FALSE)</f>
        <v>0</v>
      </c>
      <c r="G6497" s="3" t="str">
        <f>VLOOKUP(C6497,Index[],5,FALSE)</f>
        <v>Yes</v>
      </c>
      <c r="I6497">
        <f>VLOOKUP(Table1[[#This Row],[trait_name]],Trait[],2,FALSE)</f>
        <v>18</v>
      </c>
      <c r="J6497" s="23" t="s">
        <v>37</v>
      </c>
      <c r="K6497" s="23">
        <v>2</v>
      </c>
      <c r="L6497" s="3"/>
      <c r="M6497" s="3"/>
      <c r="N6497" s="23"/>
      <c r="O6497"/>
    </row>
    <row r="6498" spans="1:15">
      <c r="A6498" s="66">
        <f>VLOOKUP(C6498,Index[],8,FALSE)</f>
        <v>43245</v>
      </c>
      <c r="B6498" s="5">
        <v>43245</v>
      </c>
      <c r="C6498" t="s">
        <v>734</v>
      </c>
      <c r="D6498" s="3">
        <f>VLOOKUP(C6498,Index[],2,FALSE)</f>
        <v>55</v>
      </c>
      <c r="E6498" s="3">
        <f>VLOOKUP(C6498,Index[],3,FALSE)</f>
        <v>0</v>
      </c>
      <c r="F6498" s="3">
        <f>VLOOKUP(C6498,Index[],4,FALSE)</f>
        <v>0</v>
      </c>
      <c r="G6498" s="3" t="str">
        <f>VLOOKUP(C6498,Index[],5,FALSE)</f>
        <v>Yes</v>
      </c>
      <c r="H6498" t="s">
        <v>17</v>
      </c>
      <c r="I6498">
        <f>VLOOKUP(Table1[[#This Row],[trait_name]],Trait[],2,FALSE)</f>
        <v>19</v>
      </c>
      <c r="J6498" s="23" t="s">
        <v>38</v>
      </c>
      <c r="K6498" s="23">
        <v>1</v>
      </c>
      <c r="L6498" s="3" t="s">
        <v>156</v>
      </c>
      <c r="N6498" s="23"/>
      <c r="O6498"/>
    </row>
    <row r="6499" spans="1:15">
      <c r="A6499" s="66">
        <f>VLOOKUP(C6499,Index[],8,FALSE)</f>
        <v>43245</v>
      </c>
      <c r="B6499" s="5">
        <v>43245</v>
      </c>
      <c r="C6499" t="s">
        <v>734</v>
      </c>
      <c r="D6499" s="3">
        <f>VLOOKUP(C6499,Index[],2,FALSE)</f>
        <v>55</v>
      </c>
      <c r="E6499" s="3">
        <f>VLOOKUP(C6499,Index[],3,FALSE)</f>
        <v>0</v>
      </c>
      <c r="F6499" s="3">
        <f>VLOOKUP(C6499,Index[],4,FALSE)</f>
        <v>0</v>
      </c>
      <c r="G6499" s="3" t="str">
        <f>VLOOKUP(C6499,Index[],5,FALSE)</f>
        <v>Yes</v>
      </c>
      <c r="H6499" t="s">
        <v>17</v>
      </c>
      <c r="I6499">
        <f>VLOOKUP(Table1[[#This Row],[trait_name]],Trait[],2,FALSE)</f>
        <v>19</v>
      </c>
      <c r="J6499" s="23" t="s">
        <v>38</v>
      </c>
      <c r="K6499" s="23">
        <v>2</v>
      </c>
      <c r="L6499" s="3" t="s">
        <v>157</v>
      </c>
      <c r="N6499" s="23"/>
      <c r="O6499"/>
    </row>
    <row r="6500" spans="1:15">
      <c r="A6500" s="66">
        <f>VLOOKUP(C6500,Index[],8,FALSE)</f>
        <v>43245</v>
      </c>
      <c r="B6500" s="5">
        <v>43301</v>
      </c>
      <c r="C6500" t="s">
        <v>734</v>
      </c>
      <c r="D6500" s="3">
        <f>VLOOKUP(C6500,Index[],2,FALSE)</f>
        <v>55</v>
      </c>
      <c r="E6500" s="3">
        <f>VLOOKUP(C6500,Index[],3,FALSE)</f>
        <v>0</v>
      </c>
      <c r="F6500" s="3">
        <f>VLOOKUP(C6500,Index[],4,FALSE)</f>
        <v>0</v>
      </c>
      <c r="G6500" s="3" t="str">
        <f>VLOOKUP(C6500,Index[],5,FALSE)</f>
        <v>Yes</v>
      </c>
      <c r="I6500">
        <f>VLOOKUP(Table1[[#This Row],[trait_name]],Trait[],2,FALSE)</f>
        <v>19</v>
      </c>
      <c r="J6500" s="23" t="s">
        <v>38</v>
      </c>
      <c r="K6500" s="23">
        <v>3</v>
      </c>
      <c r="L6500" s="3"/>
      <c r="M6500" s="3"/>
      <c r="N6500" s="23"/>
      <c r="O6500"/>
    </row>
    <row r="6501" spans="1:15">
      <c r="A6501" s="66">
        <f>VLOOKUP(C6501,Index[],8,FALSE)</f>
        <v>43245</v>
      </c>
      <c r="B6501" s="5">
        <v>43311</v>
      </c>
      <c r="C6501" t="s">
        <v>734</v>
      </c>
      <c r="D6501" s="3">
        <f>VLOOKUP(C6501,Index[],2,FALSE)</f>
        <v>55</v>
      </c>
      <c r="E6501" s="3">
        <f>VLOOKUP(C6501,Index[],3,FALSE)</f>
        <v>0</v>
      </c>
      <c r="F6501" s="3">
        <f>VLOOKUP(C6501,Index[],4,FALSE)</f>
        <v>0</v>
      </c>
      <c r="G6501" s="3" t="str">
        <f>VLOOKUP(C6501,Index[],5,FALSE)</f>
        <v>Yes</v>
      </c>
      <c r="H6501" t="s">
        <v>17</v>
      </c>
      <c r="I6501">
        <f>VLOOKUP(Table1[[#This Row],[trait_name]],Trait[],2,FALSE)</f>
        <v>20</v>
      </c>
      <c r="J6501" s="23" t="s">
        <v>41</v>
      </c>
      <c r="K6501" s="23">
        <v>1</v>
      </c>
      <c r="L6501" s="3" t="s">
        <v>158</v>
      </c>
      <c r="M6501" s="3"/>
      <c r="N6501" s="23"/>
      <c r="O6501"/>
    </row>
    <row r="6502" spans="1:15">
      <c r="A6502" s="66">
        <f>VLOOKUP(C6502,Index[],8,FALSE)</f>
        <v>43245</v>
      </c>
      <c r="B6502" s="25">
        <v>43245</v>
      </c>
      <c r="C6502" s="4" t="s">
        <v>734</v>
      </c>
      <c r="D6502" s="3">
        <f>VLOOKUP(C6502,Index[],2,FALSE)</f>
        <v>55</v>
      </c>
      <c r="E6502" s="3">
        <f>VLOOKUP(C6502,Index[],3,FALSE)</f>
        <v>0</v>
      </c>
      <c r="F6502" s="3">
        <f>VLOOKUP(C6502,Index[],4,FALSE)</f>
        <v>0</v>
      </c>
      <c r="G6502" s="3" t="str">
        <f>VLOOKUP(C6502,Index[],5,FALSE)</f>
        <v>Yes</v>
      </c>
      <c r="H6502" t="s">
        <v>17</v>
      </c>
      <c r="I6502">
        <f>VLOOKUP(Table1[[#This Row],[trait_name]],Trait[],2,FALSE)</f>
        <v>21</v>
      </c>
      <c r="J6502" s="23" t="s">
        <v>43</v>
      </c>
      <c r="K6502" s="23">
        <v>1</v>
      </c>
      <c r="L6502" s="3" t="s">
        <v>44</v>
      </c>
      <c r="N6502" s="23"/>
      <c r="O6502"/>
    </row>
    <row r="6503" spans="1:15">
      <c r="A6503" s="66">
        <f>VLOOKUP(C6503,Index[],8,FALSE)</f>
        <v>43245</v>
      </c>
      <c r="B6503" s="5">
        <v>43301</v>
      </c>
      <c r="C6503" t="s">
        <v>734</v>
      </c>
      <c r="D6503" s="3">
        <f>VLOOKUP(C6503,Index[],2,FALSE)</f>
        <v>55</v>
      </c>
      <c r="E6503" s="3">
        <f>VLOOKUP(C6503,Index[],3,FALSE)</f>
        <v>0</v>
      </c>
      <c r="F6503" s="3">
        <f>VLOOKUP(C6503,Index[],4,FALSE)</f>
        <v>0</v>
      </c>
      <c r="G6503" s="3" t="str">
        <f>VLOOKUP(C6503,Index[],5,FALSE)</f>
        <v>Yes</v>
      </c>
      <c r="H6503" t="s">
        <v>17</v>
      </c>
      <c r="I6503">
        <f>VLOOKUP(Table1[[#This Row],[trait_name]],Trait[],2,FALSE)</f>
        <v>21</v>
      </c>
      <c r="J6503" s="23" t="s">
        <v>43</v>
      </c>
      <c r="K6503" s="23">
        <v>3</v>
      </c>
      <c r="L6503" s="3" t="s">
        <v>159</v>
      </c>
      <c r="M6503" s="3"/>
      <c r="N6503" s="23"/>
      <c r="O6503"/>
    </row>
    <row r="6504" spans="1:15">
      <c r="A6504" s="66">
        <f>VLOOKUP(C6504,Index[],8,FALSE)</f>
        <v>43245</v>
      </c>
      <c r="B6504" s="5">
        <v>43301</v>
      </c>
      <c r="C6504" t="s">
        <v>734</v>
      </c>
      <c r="D6504" s="3">
        <f>VLOOKUP(C6504,Index[],2,FALSE)</f>
        <v>55</v>
      </c>
      <c r="E6504" s="3">
        <f>VLOOKUP(C6504,Index[],3,FALSE)</f>
        <v>0</v>
      </c>
      <c r="F6504" s="3">
        <f>VLOOKUP(C6504,Index[],4,FALSE)</f>
        <v>0</v>
      </c>
      <c r="G6504" s="3" t="str">
        <f>VLOOKUP(C6504,Index[],5,FALSE)</f>
        <v>Yes</v>
      </c>
      <c r="H6504" t="s">
        <v>17</v>
      </c>
      <c r="I6504">
        <f>VLOOKUP(Table1[[#This Row],[trait_name]],Trait[],2,FALSE)</f>
        <v>21</v>
      </c>
      <c r="J6504" s="23" t="s">
        <v>43</v>
      </c>
      <c r="K6504" s="23">
        <v>2</v>
      </c>
      <c r="L6504" s="3" t="s">
        <v>45</v>
      </c>
      <c r="M6504" s="3"/>
      <c r="N6504" s="23"/>
      <c r="O6504"/>
    </row>
    <row r="6505" spans="1:15">
      <c r="A6505" s="66">
        <f>VLOOKUP(C6505,Index[],8,FALSE)</f>
        <v>43245</v>
      </c>
      <c r="B6505" s="5">
        <v>43301</v>
      </c>
      <c r="C6505" t="s">
        <v>734</v>
      </c>
      <c r="D6505" s="3">
        <f>VLOOKUP(C6505,Index[],2,FALSE)</f>
        <v>55</v>
      </c>
      <c r="E6505" s="3">
        <f>VLOOKUP(C6505,Index[],3,FALSE)</f>
        <v>0</v>
      </c>
      <c r="F6505" s="3">
        <f>VLOOKUP(C6505,Index[],4,FALSE)</f>
        <v>0</v>
      </c>
      <c r="G6505" s="3" t="str">
        <f>VLOOKUP(C6505,Index[],5,FALSE)</f>
        <v>Yes</v>
      </c>
      <c r="H6505" t="s">
        <v>160</v>
      </c>
      <c r="I6505">
        <f>VLOOKUP(Table1[[#This Row],[trait_name]],Trait[],2,FALSE)</f>
        <v>22</v>
      </c>
      <c r="J6505" s="23" t="s">
        <v>47</v>
      </c>
      <c r="K6505" s="23">
        <v>1</v>
      </c>
      <c r="L6505" s="3" t="s">
        <v>162</v>
      </c>
      <c r="M6505" s="3"/>
      <c r="N6505" s="23"/>
      <c r="O6505"/>
    </row>
    <row r="6506" spans="1:15">
      <c r="A6506" s="66">
        <f>VLOOKUP(C6506,Index[],8,FALSE)</f>
        <v>43245</v>
      </c>
      <c r="B6506" s="5">
        <v>43301</v>
      </c>
      <c r="C6506" t="s">
        <v>734</v>
      </c>
      <c r="D6506" s="3">
        <f>VLOOKUP(C6506,Index[],2,FALSE)</f>
        <v>55</v>
      </c>
      <c r="E6506" s="3">
        <f>VLOOKUP(C6506,Index[],3,FALSE)</f>
        <v>0</v>
      </c>
      <c r="F6506" s="3">
        <f>VLOOKUP(C6506,Index[],4,FALSE)</f>
        <v>0</v>
      </c>
      <c r="G6506" s="3" t="str">
        <f>VLOOKUP(C6506,Index[],5,FALSE)</f>
        <v>Yes</v>
      </c>
      <c r="H6506" t="s">
        <v>160</v>
      </c>
      <c r="I6506">
        <f>VLOOKUP(Table1[[#This Row],[trait_name]],Trait[],2,FALSE)</f>
        <v>23</v>
      </c>
      <c r="J6506" s="23" t="s">
        <v>49</v>
      </c>
      <c r="K6506" s="23">
        <v>2</v>
      </c>
      <c r="L6506" s="3" t="s">
        <v>19</v>
      </c>
      <c r="M6506" s="3"/>
      <c r="N6506" s="23"/>
      <c r="O6506"/>
    </row>
    <row r="6507" spans="1:15">
      <c r="A6507" s="66">
        <f>VLOOKUP(C6507,Index[],8,FALSE)</f>
        <v>43245</v>
      </c>
      <c r="B6507" s="5">
        <v>43301</v>
      </c>
      <c r="C6507" t="s">
        <v>734</v>
      </c>
      <c r="D6507" s="3">
        <f>VLOOKUP(C6507,Index[],2,FALSE)</f>
        <v>55</v>
      </c>
      <c r="E6507" s="3">
        <f>VLOOKUP(C6507,Index[],3,FALSE)</f>
        <v>0</v>
      </c>
      <c r="F6507" s="3">
        <f>VLOOKUP(C6507,Index[],4,FALSE)</f>
        <v>0</v>
      </c>
      <c r="G6507" s="3" t="str">
        <f>VLOOKUP(C6507,Index[],5,FALSE)</f>
        <v>Yes</v>
      </c>
      <c r="H6507" t="s">
        <v>160</v>
      </c>
      <c r="I6507">
        <f>VLOOKUP(Table1[[#This Row],[trait_name]],Trait[],2,FALSE)</f>
        <v>23</v>
      </c>
      <c r="J6507" s="23" t="s">
        <v>49</v>
      </c>
      <c r="K6507" s="23">
        <v>1</v>
      </c>
      <c r="L6507" s="3" t="s">
        <v>214</v>
      </c>
      <c r="N6507" s="23"/>
      <c r="O6507"/>
    </row>
    <row r="6508" spans="1:15">
      <c r="A6508" s="66">
        <f>VLOOKUP(C6508,Index[],8,FALSE)</f>
        <v>43245</v>
      </c>
      <c r="B6508" s="5">
        <v>43301</v>
      </c>
      <c r="C6508" t="s">
        <v>734</v>
      </c>
      <c r="D6508" s="3">
        <f>VLOOKUP(C6508,Index[],2,FALSE)</f>
        <v>55</v>
      </c>
      <c r="E6508" s="3">
        <f>VLOOKUP(C6508,Index[],3,FALSE)</f>
        <v>0</v>
      </c>
      <c r="F6508" s="3">
        <f>VLOOKUP(C6508,Index[],4,FALSE)</f>
        <v>0</v>
      </c>
      <c r="G6508" s="3" t="str">
        <f>VLOOKUP(C6508,Index[],5,FALSE)</f>
        <v>Yes</v>
      </c>
      <c r="I6508">
        <f>VLOOKUP(Table1[[#This Row],[trait_name]],Trait[],2,FALSE)</f>
        <v>23</v>
      </c>
      <c r="J6508" s="23" t="s">
        <v>49</v>
      </c>
      <c r="K6508" s="23">
        <v>3</v>
      </c>
      <c r="L6508" s="3"/>
      <c r="M6508" s="3"/>
      <c r="N6508" s="23"/>
      <c r="O6508"/>
    </row>
    <row r="6509" spans="1:15">
      <c r="A6509" s="66">
        <f>VLOOKUP(C6509,Index[],8,FALSE)</f>
        <v>43245</v>
      </c>
      <c r="B6509" s="5">
        <v>43301</v>
      </c>
      <c r="C6509" t="s">
        <v>734</v>
      </c>
      <c r="D6509" s="3">
        <f>VLOOKUP(C6509,Index[],2,FALSE)</f>
        <v>55</v>
      </c>
      <c r="E6509" s="3">
        <f>VLOOKUP(C6509,Index[],3,FALSE)</f>
        <v>0</v>
      </c>
      <c r="F6509" s="3">
        <f>VLOOKUP(C6509,Index[],4,FALSE)</f>
        <v>0</v>
      </c>
      <c r="G6509" s="3" t="str">
        <f>VLOOKUP(C6509,Index[],5,FALSE)</f>
        <v>Yes</v>
      </c>
      <c r="H6509" t="s">
        <v>17</v>
      </c>
      <c r="I6509">
        <f>VLOOKUP(Table1[[#This Row],[trait_name]],Trait[],2,FALSE)</f>
        <v>24</v>
      </c>
      <c r="J6509" s="23" t="s">
        <v>53</v>
      </c>
      <c r="K6509" s="23">
        <v>2</v>
      </c>
      <c r="L6509" s="3" t="s">
        <v>55</v>
      </c>
      <c r="M6509" s="3"/>
      <c r="N6509" s="23"/>
      <c r="O6509"/>
    </row>
    <row r="6510" spans="1:15">
      <c r="A6510" s="66">
        <f>VLOOKUP(C6510,Index[],8,FALSE)</f>
        <v>43245</v>
      </c>
      <c r="B6510" s="5">
        <v>43301</v>
      </c>
      <c r="C6510" t="s">
        <v>734</v>
      </c>
      <c r="D6510" s="3">
        <f>VLOOKUP(C6510,Index[],2,FALSE)</f>
        <v>55</v>
      </c>
      <c r="E6510" s="3">
        <f>VLOOKUP(C6510,Index[],3,FALSE)</f>
        <v>0</v>
      </c>
      <c r="F6510" s="3">
        <f>VLOOKUP(C6510,Index[],4,FALSE)</f>
        <v>0</v>
      </c>
      <c r="G6510" s="3" t="str">
        <f>VLOOKUP(C6510,Index[],5,FALSE)</f>
        <v>Yes</v>
      </c>
      <c r="H6510" t="s">
        <v>281</v>
      </c>
      <c r="I6510">
        <f>VLOOKUP(Table1[[#This Row],[trait_name]],Trait[],2,FALSE)</f>
        <v>24</v>
      </c>
      <c r="J6510" s="23" t="s">
        <v>53</v>
      </c>
      <c r="K6510" s="23">
        <v>3</v>
      </c>
      <c r="L6510" s="3" t="s">
        <v>432</v>
      </c>
      <c r="M6510" s="3"/>
      <c r="N6510" s="23"/>
      <c r="O6510"/>
    </row>
    <row r="6511" spans="1:15">
      <c r="A6511" s="66">
        <f>VLOOKUP(C6511,Index[],8,FALSE)</f>
        <v>43245</v>
      </c>
      <c r="B6511" s="5">
        <v>43301</v>
      </c>
      <c r="C6511" t="s">
        <v>734</v>
      </c>
      <c r="D6511" s="3">
        <f>VLOOKUP(C6511,Index[],2,FALSE)</f>
        <v>55</v>
      </c>
      <c r="E6511" s="3">
        <f>VLOOKUP(C6511,Index[],3,FALSE)</f>
        <v>0</v>
      </c>
      <c r="F6511" s="3">
        <f>VLOOKUP(C6511,Index[],4,FALSE)</f>
        <v>0</v>
      </c>
      <c r="G6511" s="3" t="str">
        <f>VLOOKUP(C6511,Index[],5,FALSE)</f>
        <v>Yes</v>
      </c>
      <c r="H6511" t="s">
        <v>17</v>
      </c>
      <c r="I6511">
        <f>VLOOKUP(Table1[[#This Row],[trait_name]],Trait[],2,FALSE)</f>
        <v>24</v>
      </c>
      <c r="J6511" s="23" t="s">
        <v>53</v>
      </c>
      <c r="K6511" s="23">
        <v>1</v>
      </c>
      <c r="L6511" s="3" t="s">
        <v>163</v>
      </c>
      <c r="N6511" s="23"/>
      <c r="O6511"/>
    </row>
    <row r="6512" spans="1:15">
      <c r="A6512" s="66">
        <f>VLOOKUP(C6512,Index[],8,FALSE)</f>
        <v>43245</v>
      </c>
      <c r="B6512" s="5">
        <v>43301</v>
      </c>
      <c r="C6512" t="s">
        <v>734</v>
      </c>
      <c r="D6512" s="3">
        <f>VLOOKUP(C6512,Index[],2,FALSE)</f>
        <v>55</v>
      </c>
      <c r="E6512" s="3">
        <f>VLOOKUP(C6512,Index[],3,FALSE)</f>
        <v>0</v>
      </c>
      <c r="F6512" s="3">
        <f>VLOOKUP(C6512,Index[],4,FALSE)</f>
        <v>0</v>
      </c>
      <c r="G6512" s="3" t="str">
        <f>VLOOKUP(C6512,Index[],5,FALSE)</f>
        <v>Yes</v>
      </c>
      <c r="H6512" t="s">
        <v>160</v>
      </c>
      <c r="I6512">
        <f>VLOOKUP(Table1[[#This Row],[trait_name]],Trait[],2,FALSE)</f>
        <v>25</v>
      </c>
      <c r="J6512" s="23" t="s">
        <v>57</v>
      </c>
      <c r="K6512" s="23">
        <v>1</v>
      </c>
      <c r="L6512" s="3" t="s">
        <v>23</v>
      </c>
      <c r="N6512" s="23"/>
      <c r="O6512"/>
    </row>
    <row r="6513" spans="1:15">
      <c r="A6513" s="66">
        <f>VLOOKUP(C6513,Index[],8,FALSE)</f>
        <v>43245</v>
      </c>
      <c r="B6513" s="5">
        <v>43301</v>
      </c>
      <c r="C6513" t="s">
        <v>734</v>
      </c>
      <c r="D6513" s="3">
        <f>VLOOKUP(C6513,Index[],2,FALSE)</f>
        <v>55</v>
      </c>
      <c r="E6513" s="3">
        <f>VLOOKUP(C6513,Index[],3,FALSE)</f>
        <v>0</v>
      </c>
      <c r="F6513" s="3">
        <f>VLOOKUP(C6513,Index[],4,FALSE)</f>
        <v>0</v>
      </c>
      <c r="G6513" s="3" t="str">
        <f>VLOOKUP(C6513,Index[],5,FALSE)</f>
        <v>Yes</v>
      </c>
      <c r="I6513">
        <f>VLOOKUP(Table1[[#This Row],[trait_name]],Trait[],2,FALSE)</f>
        <v>25</v>
      </c>
      <c r="J6513" s="23" t="s">
        <v>57</v>
      </c>
      <c r="K6513" s="23">
        <v>2</v>
      </c>
      <c r="L6513" s="3"/>
      <c r="M6513" s="3"/>
      <c r="N6513" s="23"/>
      <c r="O6513"/>
    </row>
    <row r="6514" spans="1:15">
      <c r="A6514" s="66">
        <f>VLOOKUP(C6514,Index[],8,FALSE)</f>
        <v>43245</v>
      </c>
      <c r="B6514" s="5">
        <v>43245</v>
      </c>
      <c r="C6514" t="s">
        <v>734</v>
      </c>
      <c r="D6514" s="3">
        <f>VLOOKUP(C6514,Index[],2,FALSE)</f>
        <v>55</v>
      </c>
      <c r="E6514" s="3">
        <f>VLOOKUP(C6514,Index[],3,FALSE)</f>
        <v>0</v>
      </c>
      <c r="F6514" s="3">
        <f>VLOOKUP(C6514,Index[],4,FALSE)</f>
        <v>0</v>
      </c>
      <c r="G6514" s="3" t="str">
        <f>VLOOKUP(C6514,Index[],5,FALSE)</f>
        <v>Yes</v>
      </c>
      <c r="H6514" t="s">
        <v>17</v>
      </c>
      <c r="I6514">
        <f>VLOOKUP(Table1[[#This Row],[trait_name]],Trait[],2,FALSE)</f>
        <v>26</v>
      </c>
      <c r="J6514" s="23" t="s">
        <v>58</v>
      </c>
      <c r="K6514" s="23">
        <v>1</v>
      </c>
      <c r="L6514" s="3" t="s">
        <v>269</v>
      </c>
      <c r="N6514" s="23"/>
      <c r="O6514"/>
    </row>
    <row r="6515" spans="1:15">
      <c r="A6515" s="66">
        <f>VLOOKUP(C6515,Index[],8,FALSE)</f>
        <v>43245</v>
      </c>
      <c r="B6515" s="5">
        <v>43301</v>
      </c>
      <c r="C6515" t="s">
        <v>734</v>
      </c>
      <c r="D6515" s="3">
        <f>VLOOKUP(C6515,Index[],2,FALSE)</f>
        <v>55</v>
      </c>
      <c r="E6515" s="3">
        <f>VLOOKUP(C6515,Index[],3,FALSE)</f>
        <v>0</v>
      </c>
      <c r="F6515" s="3">
        <f>VLOOKUP(C6515,Index[],4,FALSE)</f>
        <v>0</v>
      </c>
      <c r="G6515" s="3" t="str">
        <f>VLOOKUP(C6515,Index[],5,FALSE)</f>
        <v>Yes</v>
      </c>
      <c r="I6515">
        <f>VLOOKUP(Table1[[#This Row],[trait_name]],Trait[],2,FALSE)</f>
        <v>26</v>
      </c>
      <c r="J6515" s="23" t="s">
        <v>58</v>
      </c>
      <c r="K6515" s="23">
        <v>2</v>
      </c>
      <c r="L6515" s="3"/>
      <c r="M6515" s="3"/>
      <c r="N6515" s="23"/>
      <c r="O6515"/>
    </row>
    <row r="6516" spans="1:15">
      <c r="A6516" s="66">
        <f>VLOOKUP(C6516,Index[],8,FALSE)</f>
        <v>43245</v>
      </c>
      <c r="B6516" s="5">
        <v>43311</v>
      </c>
      <c r="C6516" t="s">
        <v>734</v>
      </c>
      <c r="D6516" s="3">
        <f>VLOOKUP(C6516,Index[],2,FALSE)</f>
        <v>55</v>
      </c>
      <c r="E6516" s="3">
        <f>VLOOKUP(C6516,Index[],3,FALSE)</f>
        <v>0</v>
      </c>
      <c r="F6516" s="3">
        <f>VLOOKUP(C6516,Index[],4,FALSE)</f>
        <v>0</v>
      </c>
      <c r="G6516" s="3" t="str">
        <f>VLOOKUP(C6516,Index[],5,FALSE)</f>
        <v>Yes</v>
      </c>
      <c r="I6516">
        <f>VLOOKUP(Table1[[#This Row],[trait_name]],Trait[],2,FALSE)</f>
        <v>27</v>
      </c>
      <c r="J6516" s="23" t="s">
        <v>61</v>
      </c>
      <c r="K6516" s="23">
        <v>1</v>
      </c>
      <c r="L6516" s="3"/>
      <c r="M6516" s="3"/>
      <c r="N6516" s="23"/>
      <c r="O6516"/>
    </row>
    <row r="6517" spans="1:15">
      <c r="A6517" s="66">
        <f>VLOOKUP(C6517,Index[],8,FALSE)</f>
        <v>43245</v>
      </c>
      <c r="B6517" s="5">
        <v>43311</v>
      </c>
      <c r="C6517" t="s">
        <v>734</v>
      </c>
      <c r="D6517" s="3">
        <f>VLOOKUP(C6517,Index[],2,FALSE)</f>
        <v>55</v>
      </c>
      <c r="E6517" s="3">
        <f>VLOOKUP(C6517,Index[],3,FALSE)</f>
        <v>0</v>
      </c>
      <c r="F6517" s="3">
        <f>VLOOKUP(C6517,Index[],4,FALSE)</f>
        <v>0</v>
      </c>
      <c r="G6517" s="3" t="str">
        <f>VLOOKUP(C6517,Index[],5,FALSE)</f>
        <v>Yes</v>
      </c>
      <c r="I6517">
        <f>VLOOKUP(Table1[[#This Row],[trait_name]],Trait[],2,FALSE)</f>
        <v>28</v>
      </c>
      <c r="J6517" s="23" t="s">
        <v>62</v>
      </c>
      <c r="K6517" s="23">
        <v>1</v>
      </c>
      <c r="L6517" s="3"/>
      <c r="M6517" s="3"/>
      <c r="N6517" s="23"/>
      <c r="O6517"/>
    </row>
    <row r="6518" spans="1:15">
      <c r="A6518" s="66">
        <f>VLOOKUP(C6518,Index[],8,FALSE)</f>
        <v>43245</v>
      </c>
      <c r="B6518" s="5">
        <v>43245</v>
      </c>
      <c r="C6518" t="s">
        <v>734</v>
      </c>
      <c r="D6518" s="3">
        <f>VLOOKUP(C6518,Index[],2,FALSE)</f>
        <v>55</v>
      </c>
      <c r="E6518" s="3">
        <f>VLOOKUP(C6518,Index[],3,FALSE)</f>
        <v>0</v>
      </c>
      <c r="F6518" s="3">
        <f>VLOOKUP(C6518,Index[],4,FALSE)</f>
        <v>0</v>
      </c>
      <c r="G6518" s="3" t="str">
        <f>VLOOKUP(C6518,Index[],5,FALSE)</f>
        <v>Yes</v>
      </c>
      <c r="H6518" t="s">
        <v>17</v>
      </c>
      <c r="I6518">
        <f>VLOOKUP(Table1[[#This Row],[trait_name]],Trait[],2,FALSE)</f>
        <v>29</v>
      </c>
      <c r="J6518" s="23" t="s">
        <v>63</v>
      </c>
      <c r="K6518" s="23">
        <v>1</v>
      </c>
      <c r="L6518" s="3">
        <v>2</v>
      </c>
      <c r="N6518" s="23"/>
      <c r="O6518"/>
    </row>
    <row r="6519" spans="1:15">
      <c r="A6519" s="66">
        <f>VLOOKUP(C6519,Index[],8,FALSE)</f>
        <v>43245</v>
      </c>
      <c r="B6519" s="5">
        <v>43301</v>
      </c>
      <c r="C6519" t="s">
        <v>734</v>
      </c>
      <c r="D6519" s="3">
        <f>VLOOKUP(C6519,Index[],2,FALSE)</f>
        <v>55</v>
      </c>
      <c r="E6519" s="3">
        <f>VLOOKUP(C6519,Index[],3,FALSE)</f>
        <v>0</v>
      </c>
      <c r="F6519" s="3">
        <f>VLOOKUP(C6519,Index[],4,FALSE)</f>
        <v>0</v>
      </c>
      <c r="G6519" s="3" t="str">
        <f>VLOOKUP(C6519,Index[],5,FALSE)</f>
        <v>Yes</v>
      </c>
      <c r="I6519">
        <f>VLOOKUP(Table1[[#This Row],[trait_name]],Trait[],2,FALSE)</f>
        <v>29</v>
      </c>
      <c r="J6519" s="23" t="s">
        <v>63</v>
      </c>
      <c r="K6519" s="23">
        <v>2</v>
      </c>
      <c r="L6519" s="3"/>
      <c r="M6519" s="3"/>
      <c r="N6519" s="23"/>
      <c r="O6519"/>
    </row>
    <row r="6520" spans="1:15">
      <c r="A6520" s="66">
        <f>VLOOKUP(C6520,Index[],8,FALSE)</f>
        <v>43245</v>
      </c>
      <c r="B6520" s="5">
        <v>43245</v>
      </c>
      <c r="C6520" t="s">
        <v>734</v>
      </c>
      <c r="D6520" s="3">
        <f>VLOOKUP(C6520,Index[],2,FALSE)</f>
        <v>55</v>
      </c>
      <c r="E6520" s="3">
        <f>VLOOKUP(C6520,Index[],3,FALSE)</f>
        <v>0</v>
      </c>
      <c r="F6520" s="3">
        <f>VLOOKUP(C6520,Index[],4,FALSE)</f>
        <v>0</v>
      </c>
      <c r="G6520" s="3" t="str">
        <f>VLOOKUP(C6520,Index[],5,FALSE)</f>
        <v>Yes</v>
      </c>
      <c r="H6520" t="s">
        <v>25</v>
      </c>
      <c r="I6520">
        <f>VLOOKUP(Table1[[#This Row],[trait_name]],Trait[],2,FALSE)</f>
        <v>30</v>
      </c>
      <c r="J6520" s="23" t="s">
        <v>64</v>
      </c>
      <c r="K6520" s="23">
        <v>1</v>
      </c>
      <c r="L6520" s="3">
        <v>2</v>
      </c>
      <c r="N6520" s="23"/>
      <c r="O6520"/>
    </row>
    <row r="6521" spans="1:15">
      <c r="A6521" s="66">
        <f>VLOOKUP(C6521,Index[],8,FALSE)</f>
        <v>43245</v>
      </c>
      <c r="B6521" s="5">
        <v>43301</v>
      </c>
      <c r="C6521" t="s">
        <v>734</v>
      </c>
      <c r="D6521" s="3">
        <f>VLOOKUP(C6521,Index[],2,FALSE)</f>
        <v>55</v>
      </c>
      <c r="E6521" s="3">
        <f>VLOOKUP(C6521,Index[],3,FALSE)</f>
        <v>0</v>
      </c>
      <c r="F6521" s="3">
        <f>VLOOKUP(C6521,Index[],4,FALSE)</f>
        <v>0</v>
      </c>
      <c r="G6521" s="3" t="str">
        <f>VLOOKUP(C6521,Index[],5,FALSE)</f>
        <v>Yes</v>
      </c>
      <c r="I6521">
        <f>VLOOKUP(Table1[[#This Row],[trait_name]],Trait[],2,FALSE)</f>
        <v>30</v>
      </c>
      <c r="J6521" s="23" t="s">
        <v>64</v>
      </c>
      <c r="K6521" s="23">
        <v>2</v>
      </c>
      <c r="L6521" s="3"/>
      <c r="M6521" s="3"/>
      <c r="N6521" s="23"/>
      <c r="O6521"/>
    </row>
    <row r="6522" spans="1:15">
      <c r="A6522" s="66">
        <f>VLOOKUP(C6522,Index[],8,FALSE)</f>
        <v>43245</v>
      </c>
      <c r="B6522" s="5">
        <v>43245</v>
      </c>
      <c r="C6522" t="s">
        <v>734</v>
      </c>
      <c r="D6522" s="3">
        <f>VLOOKUP(C6522,Index[],2,FALSE)</f>
        <v>55</v>
      </c>
      <c r="E6522" s="3">
        <f>VLOOKUP(C6522,Index[],3,FALSE)</f>
        <v>0</v>
      </c>
      <c r="F6522" s="3">
        <f>VLOOKUP(C6522,Index[],4,FALSE)</f>
        <v>0</v>
      </c>
      <c r="G6522" s="3" t="str">
        <f>VLOOKUP(C6522,Index[],5,FALSE)</f>
        <v>Yes</v>
      </c>
      <c r="H6522" t="s">
        <v>17</v>
      </c>
      <c r="I6522">
        <f>VLOOKUP(Table1[[#This Row],[trait_name]],Trait[],2,FALSE)</f>
        <v>31</v>
      </c>
      <c r="J6522" s="23" t="s">
        <v>65</v>
      </c>
      <c r="K6522" s="23">
        <v>1</v>
      </c>
      <c r="L6522" s="3">
        <v>1</v>
      </c>
      <c r="N6522" s="23"/>
      <c r="O6522"/>
    </row>
    <row r="6523" spans="1:15">
      <c r="A6523" s="66">
        <f>VLOOKUP(C6523,Index[],8,FALSE)</f>
        <v>43245</v>
      </c>
      <c r="B6523" s="5">
        <v>43301</v>
      </c>
      <c r="C6523" t="s">
        <v>734</v>
      </c>
      <c r="D6523" s="3">
        <f>VLOOKUP(C6523,Index[],2,FALSE)</f>
        <v>55</v>
      </c>
      <c r="E6523" s="3">
        <f>VLOOKUP(C6523,Index[],3,FALSE)</f>
        <v>0</v>
      </c>
      <c r="F6523" s="3">
        <f>VLOOKUP(C6523,Index[],4,FALSE)</f>
        <v>0</v>
      </c>
      <c r="G6523" s="3" t="str">
        <f>VLOOKUP(C6523,Index[],5,FALSE)</f>
        <v>Yes</v>
      </c>
      <c r="I6523">
        <f>VLOOKUP(Table1[[#This Row],[trait_name]],Trait[],2,FALSE)</f>
        <v>31</v>
      </c>
      <c r="J6523" s="23" t="s">
        <v>65</v>
      </c>
      <c r="K6523" s="23">
        <v>2</v>
      </c>
      <c r="L6523" s="3"/>
      <c r="M6523" s="3"/>
      <c r="N6523" s="23"/>
      <c r="O6523"/>
    </row>
    <row r="6524" spans="1:15">
      <c r="A6524" s="66">
        <f>VLOOKUP(C6524,Index[],8,FALSE)</f>
        <v>43245</v>
      </c>
      <c r="B6524" s="5">
        <v>43245</v>
      </c>
      <c r="C6524" t="s">
        <v>734</v>
      </c>
      <c r="D6524" s="3">
        <f>VLOOKUP(C6524,Index[],2,FALSE)</f>
        <v>55</v>
      </c>
      <c r="E6524" s="3">
        <f>VLOOKUP(C6524,Index[],3,FALSE)</f>
        <v>0</v>
      </c>
      <c r="F6524" s="3">
        <f>VLOOKUP(C6524,Index[],4,FALSE)</f>
        <v>0</v>
      </c>
      <c r="G6524" s="3" t="str">
        <f>VLOOKUP(C6524,Index[],5,FALSE)</f>
        <v>Yes</v>
      </c>
      <c r="H6524" t="s">
        <v>17</v>
      </c>
      <c r="I6524">
        <f>VLOOKUP(Table1[[#This Row],[trait_name]],Trait[],2,FALSE)</f>
        <v>32</v>
      </c>
      <c r="J6524" s="23" t="s">
        <v>66</v>
      </c>
      <c r="K6524" s="23">
        <v>1</v>
      </c>
      <c r="L6524" s="3">
        <v>4</v>
      </c>
      <c r="N6524" s="23"/>
      <c r="O6524"/>
    </row>
    <row r="6525" spans="1:15">
      <c r="A6525" s="66">
        <f>VLOOKUP(C6525,Index[],8,FALSE)</f>
        <v>43245</v>
      </c>
      <c r="B6525" s="5">
        <v>43301</v>
      </c>
      <c r="C6525" t="s">
        <v>734</v>
      </c>
      <c r="D6525" s="3">
        <f>VLOOKUP(C6525,Index[],2,FALSE)</f>
        <v>55</v>
      </c>
      <c r="E6525" s="3">
        <f>VLOOKUP(C6525,Index[],3,FALSE)</f>
        <v>0</v>
      </c>
      <c r="F6525" s="3">
        <f>VLOOKUP(C6525,Index[],4,FALSE)</f>
        <v>0</v>
      </c>
      <c r="G6525" s="3" t="str">
        <f>VLOOKUP(C6525,Index[],5,FALSE)</f>
        <v>Yes</v>
      </c>
      <c r="I6525">
        <f>VLOOKUP(Table1[[#This Row],[trait_name]],Trait[],2,FALSE)</f>
        <v>32</v>
      </c>
      <c r="J6525" s="23" t="s">
        <v>66</v>
      </c>
      <c r="K6525" s="23">
        <v>2</v>
      </c>
      <c r="L6525" s="3"/>
      <c r="M6525" s="3"/>
      <c r="N6525" s="23"/>
      <c r="O6525"/>
    </row>
    <row r="6526" spans="1:15">
      <c r="A6526" s="66">
        <f>VLOOKUP(C6526,Index[],8,FALSE)</f>
        <v>43245</v>
      </c>
      <c r="B6526" s="5">
        <v>43245</v>
      </c>
      <c r="C6526" t="s">
        <v>734</v>
      </c>
      <c r="D6526" s="3">
        <f>VLOOKUP(C6526,Index[],2,FALSE)</f>
        <v>55</v>
      </c>
      <c r="E6526" s="3">
        <f>VLOOKUP(C6526,Index[],3,FALSE)</f>
        <v>0</v>
      </c>
      <c r="F6526" s="3">
        <f>VLOOKUP(C6526,Index[],4,FALSE)</f>
        <v>0</v>
      </c>
      <c r="G6526" s="3" t="str">
        <f>VLOOKUP(C6526,Index[],5,FALSE)</f>
        <v>Yes</v>
      </c>
      <c r="H6526" t="s">
        <v>25</v>
      </c>
      <c r="I6526">
        <f>VLOOKUP(Table1[[#This Row],[trait_name]],Trait[],2,FALSE)</f>
        <v>33</v>
      </c>
      <c r="J6526" s="23" t="s">
        <v>67</v>
      </c>
      <c r="K6526" s="23">
        <v>1</v>
      </c>
      <c r="L6526" s="3">
        <v>2</v>
      </c>
      <c r="N6526" s="23"/>
      <c r="O6526"/>
    </row>
    <row r="6527" spans="1:15">
      <c r="A6527" s="66">
        <f>VLOOKUP(C6527,Index[],8,FALSE)</f>
        <v>43245</v>
      </c>
      <c r="B6527" s="5">
        <v>43301</v>
      </c>
      <c r="C6527" t="s">
        <v>734</v>
      </c>
      <c r="D6527" s="3">
        <f>VLOOKUP(C6527,Index[],2,FALSE)</f>
        <v>55</v>
      </c>
      <c r="E6527" s="3">
        <f>VLOOKUP(C6527,Index[],3,FALSE)</f>
        <v>0</v>
      </c>
      <c r="F6527" s="3">
        <f>VLOOKUP(C6527,Index[],4,FALSE)</f>
        <v>0</v>
      </c>
      <c r="G6527" s="3" t="str">
        <f>VLOOKUP(C6527,Index[],5,FALSE)</f>
        <v>Yes</v>
      </c>
      <c r="I6527">
        <f>VLOOKUP(Table1[[#This Row],[trait_name]],Trait[],2,FALSE)</f>
        <v>33</v>
      </c>
      <c r="J6527" s="23" t="s">
        <v>67</v>
      </c>
      <c r="K6527" s="23">
        <v>2</v>
      </c>
      <c r="L6527" s="3"/>
      <c r="M6527" s="3"/>
      <c r="N6527" s="23"/>
      <c r="O6527"/>
    </row>
    <row r="6528" spans="1:15">
      <c r="A6528" s="66">
        <f>VLOOKUP(C6528,Index[],8,FALSE)</f>
        <v>43245</v>
      </c>
      <c r="B6528" s="5">
        <v>43245</v>
      </c>
      <c r="C6528" t="s">
        <v>734</v>
      </c>
      <c r="D6528" s="3">
        <f>VLOOKUP(C6528,Index[],2,FALSE)</f>
        <v>55</v>
      </c>
      <c r="E6528" s="3">
        <f>VLOOKUP(C6528,Index[],3,FALSE)</f>
        <v>0</v>
      </c>
      <c r="F6528" s="3">
        <f>VLOOKUP(C6528,Index[],4,FALSE)</f>
        <v>0</v>
      </c>
      <c r="G6528" s="3" t="str">
        <f>VLOOKUP(C6528,Index[],5,FALSE)</f>
        <v>Yes</v>
      </c>
      <c r="H6528" t="s">
        <v>17</v>
      </c>
      <c r="I6528">
        <f>VLOOKUP(Table1[[#This Row],[trait_name]],Trait[],2,FALSE)</f>
        <v>34</v>
      </c>
      <c r="J6528" s="23" t="s">
        <v>68</v>
      </c>
      <c r="K6528" s="23">
        <v>1</v>
      </c>
      <c r="L6528" s="3">
        <v>1</v>
      </c>
      <c r="N6528" s="23"/>
      <c r="O6528"/>
    </row>
    <row r="6529" spans="1:15">
      <c r="A6529" s="66">
        <f>VLOOKUP(C6529,Index[],8,FALSE)</f>
        <v>43245</v>
      </c>
      <c r="B6529" s="5">
        <v>43301</v>
      </c>
      <c r="C6529" t="s">
        <v>734</v>
      </c>
      <c r="D6529" s="3">
        <f>VLOOKUP(C6529,Index[],2,FALSE)</f>
        <v>55</v>
      </c>
      <c r="E6529" s="3">
        <f>VLOOKUP(C6529,Index[],3,FALSE)</f>
        <v>0</v>
      </c>
      <c r="F6529" s="3">
        <f>VLOOKUP(C6529,Index[],4,FALSE)</f>
        <v>0</v>
      </c>
      <c r="G6529" s="3" t="str">
        <f>VLOOKUP(C6529,Index[],5,FALSE)</f>
        <v>Yes</v>
      </c>
      <c r="I6529">
        <f>VLOOKUP(Table1[[#This Row],[trait_name]],Trait[],2,FALSE)</f>
        <v>34</v>
      </c>
      <c r="J6529" s="23" t="s">
        <v>68</v>
      </c>
      <c r="K6529" s="23">
        <v>2</v>
      </c>
      <c r="L6529" s="3"/>
      <c r="M6529" s="3"/>
      <c r="N6529" s="23"/>
      <c r="O6529"/>
    </row>
    <row r="6530" spans="1:15">
      <c r="A6530" s="66">
        <f>VLOOKUP(C6530,Index[],8,FALSE)</f>
        <v>43245</v>
      </c>
      <c r="B6530" s="5">
        <v>43301</v>
      </c>
      <c r="C6530" t="s">
        <v>734</v>
      </c>
      <c r="D6530" s="3">
        <f>VLOOKUP(C6530,Index[],2,FALSE)</f>
        <v>55</v>
      </c>
      <c r="E6530" s="3">
        <f>VLOOKUP(C6530,Index[],3,FALSE)</f>
        <v>0</v>
      </c>
      <c r="F6530" s="3">
        <f>VLOOKUP(C6530,Index[],4,FALSE)</f>
        <v>0</v>
      </c>
      <c r="G6530" s="3" t="str">
        <f>VLOOKUP(C6530,Index[],5,FALSE)</f>
        <v>Yes</v>
      </c>
      <c r="H6530" t="s">
        <v>320</v>
      </c>
      <c r="I6530">
        <f>VLOOKUP(Table1[[#This Row],[trait_name]],Trait[],2,FALSE)</f>
        <v>35</v>
      </c>
      <c r="J6530" s="23" t="s">
        <v>166</v>
      </c>
      <c r="K6530" s="23">
        <v>1</v>
      </c>
      <c r="L6530" s="3" t="s">
        <v>167</v>
      </c>
      <c r="M6530" s="3"/>
      <c r="N6530" s="23"/>
      <c r="O6530"/>
    </row>
    <row r="6531" spans="1:15">
      <c r="A6531" s="66">
        <f>VLOOKUP(C6531,Index[],8,FALSE)</f>
        <v>43245</v>
      </c>
      <c r="B6531" s="5">
        <v>43301</v>
      </c>
      <c r="C6531" t="s">
        <v>734</v>
      </c>
      <c r="D6531" s="3">
        <f>VLOOKUP(C6531,Index[],2,FALSE)</f>
        <v>55</v>
      </c>
      <c r="E6531" s="3">
        <f>VLOOKUP(C6531,Index[],3,FALSE)</f>
        <v>0</v>
      </c>
      <c r="F6531" s="3">
        <f>VLOOKUP(C6531,Index[],4,FALSE)</f>
        <v>0</v>
      </c>
      <c r="G6531" s="3" t="str">
        <f>VLOOKUP(C6531,Index[],5,FALSE)</f>
        <v>Yes</v>
      </c>
      <c r="H6531" t="s">
        <v>25</v>
      </c>
      <c r="I6531">
        <f>VLOOKUP(Table1[[#This Row],[trait_name]],Trait[],2,FALSE)</f>
        <v>36</v>
      </c>
      <c r="J6531" s="23" t="s">
        <v>69</v>
      </c>
      <c r="K6531" s="23">
        <v>1</v>
      </c>
      <c r="L6531" s="3" t="s">
        <v>169</v>
      </c>
      <c r="M6531" s="3"/>
      <c r="N6531" s="23"/>
      <c r="O6531"/>
    </row>
    <row r="6532" spans="1:15">
      <c r="A6532" s="66">
        <f>VLOOKUP(C6532,Index[],8,FALSE)</f>
        <v>43245</v>
      </c>
      <c r="B6532" s="5">
        <v>43301</v>
      </c>
      <c r="C6532" t="s">
        <v>734</v>
      </c>
      <c r="D6532" s="3">
        <f>VLOOKUP(C6532,Index[],2,FALSE)</f>
        <v>55</v>
      </c>
      <c r="E6532" s="3">
        <f>VLOOKUP(C6532,Index[],3,FALSE)</f>
        <v>0</v>
      </c>
      <c r="F6532" s="3">
        <f>VLOOKUP(C6532,Index[],4,FALSE)</f>
        <v>0</v>
      </c>
      <c r="G6532" s="3" t="str">
        <f>VLOOKUP(C6532,Index[],5,FALSE)</f>
        <v>Yes</v>
      </c>
      <c r="I6532">
        <f>VLOOKUP(Table1[[#This Row],[trait_name]],Trait[],2,FALSE)</f>
        <v>37</v>
      </c>
      <c r="J6532" s="23" t="s">
        <v>170</v>
      </c>
      <c r="K6532" s="23">
        <v>1</v>
      </c>
      <c r="L6532" s="3"/>
      <c r="M6532" s="3"/>
      <c r="N6532" s="23"/>
      <c r="O6532"/>
    </row>
    <row r="6533" spans="1:15">
      <c r="A6533" s="66">
        <f>VLOOKUP(C6533,Index[],8,FALSE)</f>
        <v>43245</v>
      </c>
      <c r="B6533" s="5">
        <v>43301</v>
      </c>
      <c r="C6533" t="s">
        <v>734</v>
      </c>
      <c r="D6533" s="3">
        <f>VLOOKUP(C6533,Index[],2,FALSE)</f>
        <v>55</v>
      </c>
      <c r="E6533" s="3">
        <f>VLOOKUP(C6533,Index[],3,FALSE)</f>
        <v>0</v>
      </c>
      <c r="F6533" s="3">
        <f>VLOOKUP(C6533,Index[],4,FALSE)</f>
        <v>0</v>
      </c>
      <c r="G6533" s="3" t="str">
        <f>VLOOKUP(C6533,Index[],5,FALSE)</f>
        <v>Yes</v>
      </c>
      <c r="H6533" t="s">
        <v>281</v>
      </c>
      <c r="I6533">
        <f>VLOOKUP(Table1[[#This Row],[trait_name]],Trait[],2,FALSE)</f>
        <v>38</v>
      </c>
      <c r="J6533" s="23" t="s">
        <v>72</v>
      </c>
      <c r="K6533" s="23">
        <v>1</v>
      </c>
      <c r="L6533" s="3" t="s">
        <v>252</v>
      </c>
      <c r="N6533" s="23"/>
      <c r="O6533"/>
    </row>
    <row r="6534" spans="1:15">
      <c r="A6534" s="66">
        <f>VLOOKUP(C6534,Index[],8,FALSE)</f>
        <v>43245</v>
      </c>
      <c r="B6534" s="5">
        <v>43301</v>
      </c>
      <c r="C6534" t="s">
        <v>734</v>
      </c>
      <c r="D6534" s="3">
        <f>VLOOKUP(C6534,Index[],2,FALSE)</f>
        <v>55</v>
      </c>
      <c r="E6534" s="3">
        <f>VLOOKUP(C6534,Index[],3,FALSE)</f>
        <v>0</v>
      </c>
      <c r="F6534" s="3">
        <f>VLOOKUP(C6534,Index[],4,FALSE)</f>
        <v>0</v>
      </c>
      <c r="G6534" s="3" t="str">
        <f>VLOOKUP(C6534,Index[],5,FALSE)</f>
        <v>Yes</v>
      </c>
      <c r="I6534">
        <f>VLOOKUP(Table1[[#This Row],[trait_name]],Trait[],2,FALSE)</f>
        <v>38</v>
      </c>
      <c r="J6534" s="23" t="s">
        <v>72</v>
      </c>
      <c r="K6534" s="23">
        <v>2</v>
      </c>
      <c r="L6534" s="3"/>
      <c r="M6534" s="3"/>
      <c r="N6534" s="23"/>
      <c r="O6534"/>
    </row>
    <row r="6535" spans="1:15">
      <c r="A6535" s="66">
        <f>VLOOKUP(C6535,Index[],8,FALSE)</f>
        <v>43245</v>
      </c>
      <c r="B6535" s="5">
        <v>43311</v>
      </c>
      <c r="C6535" t="s">
        <v>734</v>
      </c>
      <c r="D6535" s="3">
        <f>VLOOKUP(C6535,Index[],2,FALSE)</f>
        <v>55</v>
      </c>
      <c r="E6535" s="3">
        <f>VLOOKUP(C6535,Index[],3,FALSE)</f>
        <v>0</v>
      </c>
      <c r="F6535" s="3">
        <f>VLOOKUP(C6535,Index[],4,FALSE)</f>
        <v>0</v>
      </c>
      <c r="G6535" s="3" t="str">
        <f>VLOOKUP(C6535,Index[],5,FALSE)</f>
        <v>Yes</v>
      </c>
      <c r="H6535" t="s">
        <v>25</v>
      </c>
      <c r="I6535">
        <f>VLOOKUP(Table1[[#This Row],[trait_name]],Trait[],2,FALSE)</f>
        <v>39</v>
      </c>
      <c r="J6535" s="23" t="s">
        <v>74</v>
      </c>
      <c r="K6535" s="23">
        <v>1</v>
      </c>
      <c r="L6535" s="3" t="s">
        <v>75</v>
      </c>
      <c r="M6535" s="3"/>
      <c r="N6535" s="23"/>
      <c r="O6535"/>
    </row>
    <row r="6536" spans="1:15">
      <c r="A6536" s="66">
        <f>VLOOKUP(C6536,Index[],8,FALSE)</f>
        <v>43245</v>
      </c>
      <c r="B6536" s="5">
        <v>43301</v>
      </c>
      <c r="C6536" t="s">
        <v>734</v>
      </c>
      <c r="D6536" s="3">
        <f>VLOOKUP(C6536,Index[],2,FALSE)</f>
        <v>55</v>
      </c>
      <c r="E6536" s="3">
        <f>VLOOKUP(C6536,Index[],3,FALSE)</f>
        <v>0</v>
      </c>
      <c r="F6536" s="3">
        <f>VLOOKUP(C6536,Index[],4,FALSE)</f>
        <v>0</v>
      </c>
      <c r="G6536" s="3" t="str">
        <f>VLOOKUP(C6536,Index[],5,FALSE)</f>
        <v>Yes</v>
      </c>
      <c r="H6536" t="s">
        <v>25</v>
      </c>
      <c r="I6536">
        <f>VLOOKUP(Table1[[#This Row],[trait_name]],Trait[],2,FALSE)</f>
        <v>40</v>
      </c>
      <c r="J6536" s="23" t="s">
        <v>76</v>
      </c>
      <c r="K6536" s="23">
        <v>1</v>
      </c>
      <c r="L6536" s="3" t="s">
        <v>488</v>
      </c>
      <c r="N6536" s="23"/>
      <c r="O6536"/>
    </row>
    <row r="6537" spans="1:15">
      <c r="A6537" s="66">
        <f>VLOOKUP(C6537,Index[],8,FALSE)</f>
        <v>43245</v>
      </c>
      <c r="B6537" s="5">
        <v>43301</v>
      </c>
      <c r="C6537" t="s">
        <v>734</v>
      </c>
      <c r="D6537" s="3">
        <f>VLOOKUP(C6537,Index[],2,FALSE)</f>
        <v>55</v>
      </c>
      <c r="E6537" s="3">
        <f>VLOOKUP(C6537,Index[],3,FALSE)</f>
        <v>0</v>
      </c>
      <c r="F6537" s="3">
        <f>VLOOKUP(C6537,Index[],4,FALSE)</f>
        <v>0</v>
      </c>
      <c r="G6537" s="3" t="str">
        <f>VLOOKUP(C6537,Index[],5,FALSE)</f>
        <v>Yes</v>
      </c>
      <c r="H6537" t="s">
        <v>25</v>
      </c>
      <c r="I6537">
        <f>VLOOKUP(Table1[[#This Row],[trait_name]],Trait[],2,FALSE)</f>
        <v>40</v>
      </c>
      <c r="J6537" s="23" t="s">
        <v>76</v>
      </c>
      <c r="K6537" s="23">
        <v>2</v>
      </c>
      <c r="L6537" s="3" t="s">
        <v>689</v>
      </c>
      <c r="M6537" s="3"/>
      <c r="N6537" s="23"/>
      <c r="O6537"/>
    </row>
    <row r="6538" spans="1:15">
      <c r="A6538" s="66">
        <f>VLOOKUP(C6538,Index[],8,FALSE)</f>
        <v>43245</v>
      </c>
      <c r="B6538" s="5">
        <v>43245</v>
      </c>
      <c r="C6538" t="s">
        <v>734</v>
      </c>
      <c r="D6538" s="3">
        <f>VLOOKUP(C6538,Index[],2,FALSE)</f>
        <v>55</v>
      </c>
      <c r="E6538" s="3">
        <f>VLOOKUP(C6538,Index[],3,FALSE)</f>
        <v>0</v>
      </c>
      <c r="F6538" s="3">
        <f>VLOOKUP(C6538,Index[],4,FALSE)</f>
        <v>0</v>
      </c>
      <c r="G6538" s="3" t="str">
        <f>VLOOKUP(C6538,Index[],5,FALSE)</f>
        <v>Yes</v>
      </c>
      <c r="H6538" t="s">
        <v>17</v>
      </c>
      <c r="I6538">
        <f>VLOOKUP(Table1[[#This Row],[trait_name]],Trait[],2,FALSE)</f>
        <v>41</v>
      </c>
      <c r="J6538" s="23" t="s">
        <v>78</v>
      </c>
      <c r="K6538" s="23">
        <v>1</v>
      </c>
      <c r="L6538" s="3" t="s">
        <v>80</v>
      </c>
      <c r="N6538" s="23"/>
      <c r="O6538"/>
    </row>
    <row r="6539" spans="1:15">
      <c r="A6539" s="66">
        <f>VLOOKUP(C6539,Index[],8,FALSE)</f>
        <v>43245</v>
      </c>
      <c r="B6539" s="5">
        <v>43301</v>
      </c>
      <c r="C6539" t="s">
        <v>734</v>
      </c>
      <c r="D6539" s="3">
        <f>VLOOKUP(C6539,Index[],2,FALSE)</f>
        <v>55</v>
      </c>
      <c r="E6539" s="3">
        <f>VLOOKUP(C6539,Index[],3,FALSE)</f>
        <v>0</v>
      </c>
      <c r="F6539" s="3">
        <f>VLOOKUP(C6539,Index[],4,FALSE)</f>
        <v>0</v>
      </c>
      <c r="G6539" s="3" t="str">
        <f>VLOOKUP(C6539,Index[],5,FALSE)</f>
        <v>Yes</v>
      </c>
      <c r="H6539" t="s">
        <v>25</v>
      </c>
      <c r="I6539">
        <f>VLOOKUP(Table1[[#This Row],[trait_name]],Trait[],2,FALSE)</f>
        <v>41</v>
      </c>
      <c r="J6539" s="23" t="s">
        <v>78</v>
      </c>
      <c r="K6539" s="23">
        <v>2</v>
      </c>
      <c r="L6539" s="3" t="s">
        <v>356</v>
      </c>
      <c r="M6539" s="3"/>
      <c r="N6539" s="23"/>
      <c r="O6539"/>
    </row>
    <row r="6540" spans="1:15">
      <c r="A6540" s="66">
        <f>VLOOKUP(C6540,Index[],8,FALSE)</f>
        <v>43245</v>
      </c>
      <c r="B6540" s="5">
        <v>43301</v>
      </c>
      <c r="C6540" t="s">
        <v>734</v>
      </c>
      <c r="D6540" s="3">
        <f>VLOOKUP(C6540,Index[],2,FALSE)</f>
        <v>55</v>
      </c>
      <c r="E6540" s="3">
        <f>VLOOKUP(C6540,Index[],3,FALSE)</f>
        <v>0</v>
      </c>
      <c r="F6540" s="3">
        <f>VLOOKUP(C6540,Index[],4,FALSE)</f>
        <v>0</v>
      </c>
      <c r="G6540" s="3" t="str">
        <f>VLOOKUP(C6540,Index[],5,FALSE)</f>
        <v>Yes</v>
      </c>
      <c r="H6540" t="s">
        <v>17</v>
      </c>
      <c r="I6540">
        <f>VLOOKUP(Table1[[#This Row],[trait_name]],Trait[],2,FALSE)</f>
        <v>42</v>
      </c>
      <c r="J6540" s="23" t="s">
        <v>82</v>
      </c>
      <c r="K6540" s="23">
        <v>1</v>
      </c>
      <c r="L6540" s="3" t="s">
        <v>731</v>
      </c>
      <c r="N6540" s="23"/>
      <c r="O6540"/>
    </row>
    <row r="6541" spans="1:15">
      <c r="A6541" s="66">
        <f>VLOOKUP(C6541,Index[],8,FALSE)</f>
        <v>43245</v>
      </c>
      <c r="B6541" s="5">
        <v>43301</v>
      </c>
      <c r="C6541" t="s">
        <v>734</v>
      </c>
      <c r="D6541" s="3">
        <f>VLOOKUP(C6541,Index[],2,FALSE)</f>
        <v>55</v>
      </c>
      <c r="E6541" s="3">
        <f>VLOOKUP(C6541,Index[],3,FALSE)</f>
        <v>0</v>
      </c>
      <c r="F6541" s="3">
        <f>VLOOKUP(C6541,Index[],4,FALSE)</f>
        <v>0</v>
      </c>
      <c r="G6541" s="3" t="str">
        <f>VLOOKUP(C6541,Index[],5,FALSE)</f>
        <v>Yes</v>
      </c>
      <c r="H6541" t="s">
        <v>281</v>
      </c>
      <c r="I6541">
        <f>VLOOKUP(Table1[[#This Row],[trait_name]],Trait[],2,FALSE)</f>
        <v>42</v>
      </c>
      <c r="J6541" s="23" t="s">
        <v>82</v>
      </c>
      <c r="K6541" s="23">
        <v>2</v>
      </c>
      <c r="L6541" s="3" t="s">
        <v>179</v>
      </c>
      <c r="M6541" s="3"/>
      <c r="N6541" s="23"/>
      <c r="O6541"/>
    </row>
    <row r="6542" spans="1:15">
      <c r="A6542" s="66">
        <f>VLOOKUP(C6542,Index[],8,FALSE)</f>
        <v>43245</v>
      </c>
      <c r="B6542" s="5">
        <v>43245</v>
      </c>
      <c r="C6542" t="s">
        <v>734</v>
      </c>
      <c r="D6542" s="3">
        <f>VLOOKUP(C6542,Index[],2,FALSE)</f>
        <v>55</v>
      </c>
      <c r="E6542" s="3">
        <f>VLOOKUP(C6542,Index[],3,FALSE)</f>
        <v>0</v>
      </c>
      <c r="F6542" s="3">
        <f>VLOOKUP(C6542,Index[],4,FALSE)</f>
        <v>0</v>
      </c>
      <c r="G6542" s="3" t="str">
        <f>VLOOKUP(C6542,Index[],5,FALSE)</f>
        <v>Yes</v>
      </c>
      <c r="H6542" t="s">
        <v>25</v>
      </c>
      <c r="I6542">
        <f>VLOOKUP(Table1[[#This Row],[trait_name]],Trait[],2,FALSE)</f>
        <v>43</v>
      </c>
      <c r="J6542" s="23" t="s">
        <v>86</v>
      </c>
      <c r="K6542" s="23">
        <v>2</v>
      </c>
      <c r="L6542" s="3" t="s">
        <v>226</v>
      </c>
      <c r="N6542" s="23"/>
      <c r="O6542"/>
    </row>
    <row r="6543" spans="1:15">
      <c r="A6543" s="66">
        <f>VLOOKUP(C6543,Index[],8,FALSE)</f>
        <v>43245</v>
      </c>
      <c r="B6543" s="5">
        <v>43245</v>
      </c>
      <c r="C6543" t="s">
        <v>734</v>
      </c>
      <c r="D6543" s="3">
        <f>VLOOKUP(C6543,Index[],2,FALSE)</f>
        <v>55</v>
      </c>
      <c r="E6543" s="3">
        <f>VLOOKUP(C6543,Index[],3,FALSE)</f>
        <v>0</v>
      </c>
      <c r="F6543" s="3">
        <f>VLOOKUP(C6543,Index[],4,FALSE)</f>
        <v>0</v>
      </c>
      <c r="G6543" s="3" t="str">
        <f>VLOOKUP(C6543,Index[],5,FALSE)</f>
        <v>Yes</v>
      </c>
      <c r="H6543" t="s">
        <v>17</v>
      </c>
      <c r="I6543">
        <f>VLOOKUP(Table1[[#This Row],[trait_name]],Trait[],2,FALSE)</f>
        <v>43</v>
      </c>
      <c r="J6543" s="23" t="s">
        <v>86</v>
      </c>
      <c r="K6543" s="23">
        <v>1</v>
      </c>
      <c r="L6543" s="3" t="s">
        <v>87</v>
      </c>
      <c r="N6543" s="23"/>
      <c r="O6543"/>
    </row>
    <row r="6544" spans="1:15">
      <c r="A6544" s="66">
        <f>VLOOKUP(C6544,Index[],8,FALSE)</f>
        <v>43245</v>
      </c>
      <c r="B6544" s="5">
        <v>43301</v>
      </c>
      <c r="C6544" t="s">
        <v>734</v>
      </c>
      <c r="D6544" s="3">
        <f>VLOOKUP(C6544,Index[],2,FALSE)</f>
        <v>55</v>
      </c>
      <c r="E6544" s="3">
        <f>VLOOKUP(C6544,Index[],3,FALSE)</f>
        <v>0</v>
      </c>
      <c r="F6544" s="3">
        <f>VLOOKUP(C6544,Index[],4,FALSE)</f>
        <v>0</v>
      </c>
      <c r="G6544" s="3" t="str">
        <f>VLOOKUP(C6544,Index[],5,FALSE)</f>
        <v>Yes</v>
      </c>
      <c r="I6544">
        <f>VLOOKUP(Table1[[#This Row],[trait_name]],Trait[],2,FALSE)</f>
        <v>43</v>
      </c>
      <c r="J6544" s="23" t="s">
        <v>86</v>
      </c>
      <c r="K6544" s="23">
        <v>3</v>
      </c>
      <c r="L6544" s="3"/>
      <c r="M6544" s="3"/>
      <c r="N6544" s="23"/>
      <c r="O6544"/>
    </row>
    <row r="6545" spans="1:15">
      <c r="A6545" s="66">
        <f>VLOOKUP(C6545,Index[],8,FALSE)</f>
        <v>43245</v>
      </c>
      <c r="B6545" s="5">
        <v>43301</v>
      </c>
      <c r="C6545" t="s">
        <v>734</v>
      </c>
      <c r="D6545" s="3">
        <f>VLOOKUP(C6545,Index[],2,FALSE)</f>
        <v>55</v>
      </c>
      <c r="E6545" s="3">
        <f>VLOOKUP(C6545,Index[],3,FALSE)</f>
        <v>0</v>
      </c>
      <c r="F6545" s="3">
        <f>VLOOKUP(C6545,Index[],4,FALSE)</f>
        <v>0</v>
      </c>
      <c r="G6545" s="3" t="str">
        <f>VLOOKUP(C6545,Index[],5,FALSE)</f>
        <v>Yes</v>
      </c>
      <c r="H6545" t="s">
        <v>281</v>
      </c>
      <c r="I6545">
        <f>VLOOKUP(Table1[[#This Row],[trait_name]],Trait[],2,FALSE)</f>
        <v>44</v>
      </c>
      <c r="J6545" s="23" t="s">
        <v>88</v>
      </c>
      <c r="K6545" s="23">
        <v>1</v>
      </c>
      <c r="L6545" s="3" t="s">
        <v>400</v>
      </c>
      <c r="N6545" s="23"/>
      <c r="O6545"/>
    </row>
    <row r="6546" spans="1:15">
      <c r="A6546" s="66">
        <f>VLOOKUP(C6546,Index[],8,FALSE)</f>
        <v>43245</v>
      </c>
      <c r="B6546" s="5">
        <v>43301</v>
      </c>
      <c r="C6546" t="s">
        <v>734</v>
      </c>
      <c r="D6546" s="3">
        <f>VLOOKUP(C6546,Index[],2,FALSE)</f>
        <v>55</v>
      </c>
      <c r="E6546" s="3">
        <f>VLOOKUP(C6546,Index[],3,FALSE)</f>
        <v>0</v>
      </c>
      <c r="F6546" s="3">
        <f>VLOOKUP(C6546,Index[],4,FALSE)</f>
        <v>0</v>
      </c>
      <c r="G6546" s="3" t="str">
        <f>VLOOKUP(C6546,Index[],5,FALSE)</f>
        <v>Yes</v>
      </c>
      <c r="H6546" t="s">
        <v>281</v>
      </c>
      <c r="I6546">
        <f>VLOOKUP(Table1[[#This Row],[trait_name]],Trait[],2,FALSE)</f>
        <v>44</v>
      </c>
      <c r="J6546" s="23" t="s">
        <v>88</v>
      </c>
      <c r="K6546" s="23">
        <v>2</v>
      </c>
      <c r="L6546" s="3" t="s">
        <v>89</v>
      </c>
      <c r="M6546" s="3"/>
      <c r="N6546" s="23"/>
      <c r="O6546"/>
    </row>
    <row r="6547" spans="1:15">
      <c r="A6547" s="66">
        <f>VLOOKUP(C6547,Index[],8,FALSE)</f>
        <v>43245</v>
      </c>
      <c r="B6547" s="5">
        <v>43301</v>
      </c>
      <c r="C6547" t="s">
        <v>734</v>
      </c>
      <c r="D6547" s="3">
        <f>VLOOKUP(C6547,Index[],2,FALSE)</f>
        <v>55</v>
      </c>
      <c r="E6547" s="3">
        <f>VLOOKUP(C6547,Index[],3,FALSE)</f>
        <v>0</v>
      </c>
      <c r="F6547" s="3">
        <f>VLOOKUP(C6547,Index[],4,FALSE)</f>
        <v>0</v>
      </c>
      <c r="G6547" s="3" t="str">
        <f>VLOOKUP(C6547,Index[],5,FALSE)</f>
        <v>Yes</v>
      </c>
      <c r="I6547">
        <f>VLOOKUP(Table1[[#This Row],[trait_name]],Trait[],2,FALSE)</f>
        <v>45</v>
      </c>
      <c r="J6547" s="23" t="s">
        <v>92</v>
      </c>
      <c r="K6547" s="23">
        <v>1</v>
      </c>
      <c r="L6547" s="3"/>
      <c r="M6547" s="3"/>
      <c r="N6547" s="23"/>
      <c r="O6547"/>
    </row>
    <row r="6548" spans="1:15">
      <c r="A6548" s="66">
        <f>VLOOKUP(C6548,Index[],8,FALSE)</f>
        <v>43245</v>
      </c>
      <c r="B6548" s="5">
        <v>43301</v>
      </c>
      <c r="C6548" t="s">
        <v>734</v>
      </c>
      <c r="D6548" s="3">
        <f>VLOOKUP(C6548,Index[],2,FALSE)</f>
        <v>55</v>
      </c>
      <c r="E6548" s="3">
        <f>VLOOKUP(C6548,Index[],3,FALSE)</f>
        <v>0</v>
      </c>
      <c r="F6548" s="3">
        <f>VLOOKUP(C6548,Index[],4,FALSE)</f>
        <v>0</v>
      </c>
      <c r="G6548" s="3" t="str">
        <f>VLOOKUP(C6548,Index[],5,FALSE)</f>
        <v>Yes</v>
      </c>
      <c r="I6548">
        <f>VLOOKUP(Table1[[#This Row],[trait_name]],Trait[],2,FALSE)</f>
        <v>46</v>
      </c>
      <c r="J6548" s="23" t="s">
        <v>97</v>
      </c>
      <c r="K6548" s="23">
        <v>1</v>
      </c>
      <c r="L6548" s="3"/>
      <c r="N6548" s="23"/>
      <c r="O6548"/>
    </row>
    <row r="6549" spans="1:15">
      <c r="A6549" s="66">
        <f>VLOOKUP(C6549,Index[],8,FALSE)</f>
        <v>43245</v>
      </c>
      <c r="B6549" s="5">
        <v>43301</v>
      </c>
      <c r="C6549" t="s">
        <v>734</v>
      </c>
      <c r="D6549" s="3">
        <f>VLOOKUP(C6549,Index[],2,FALSE)</f>
        <v>55</v>
      </c>
      <c r="E6549" s="3">
        <f>VLOOKUP(C6549,Index[],3,FALSE)</f>
        <v>0</v>
      </c>
      <c r="F6549" s="3">
        <f>VLOOKUP(C6549,Index[],4,FALSE)</f>
        <v>0</v>
      </c>
      <c r="G6549" s="3" t="str">
        <f>VLOOKUP(C6549,Index[],5,FALSE)</f>
        <v>Yes</v>
      </c>
      <c r="I6549">
        <f>VLOOKUP(Table1[[#This Row],[trait_name]],Trait[],2,FALSE)</f>
        <v>46</v>
      </c>
      <c r="J6549" s="23" t="s">
        <v>97</v>
      </c>
      <c r="K6549" s="23">
        <v>2</v>
      </c>
      <c r="L6549" s="3"/>
      <c r="M6549" s="3"/>
      <c r="N6549" s="23"/>
      <c r="O6549"/>
    </row>
    <row r="6550" spans="1:15">
      <c r="A6550" s="66">
        <f>VLOOKUP(C6550,Index[],8,FALSE)</f>
        <v>43245</v>
      </c>
      <c r="B6550" s="5">
        <v>43301</v>
      </c>
      <c r="C6550" t="s">
        <v>734</v>
      </c>
      <c r="D6550" s="3">
        <f>VLOOKUP(C6550,Index[],2,FALSE)</f>
        <v>55</v>
      </c>
      <c r="E6550" s="3">
        <f>VLOOKUP(C6550,Index[],3,FALSE)</f>
        <v>0</v>
      </c>
      <c r="F6550" s="3">
        <f>VLOOKUP(C6550,Index[],4,FALSE)</f>
        <v>0</v>
      </c>
      <c r="G6550" s="3" t="str">
        <f>VLOOKUP(C6550,Index[],5,FALSE)</f>
        <v>Yes</v>
      </c>
      <c r="I6550">
        <f>VLOOKUP(Table1[[#This Row],[trait_name]],Trait[],2,FALSE)</f>
        <v>47</v>
      </c>
      <c r="J6550" s="23" t="s">
        <v>99</v>
      </c>
      <c r="K6550" s="23">
        <v>1</v>
      </c>
      <c r="L6550" s="3"/>
      <c r="N6550" s="23"/>
      <c r="O6550"/>
    </row>
    <row r="6551" spans="1:15">
      <c r="A6551" s="66">
        <f>VLOOKUP(C6551,Index[],8,FALSE)</f>
        <v>43245</v>
      </c>
      <c r="B6551" s="5">
        <v>43301</v>
      </c>
      <c r="C6551" t="s">
        <v>734</v>
      </c>
      <c r="D6551" s="3">
        <f>VLOOKUP(C6551,Index[],2,FALSE)</f>
        <v>55</v>
      </c>
      <c r="E6551" s="3">
        <f>VLOOKUP(C6551,Index[],3,FALSE)</f>
        <v>0</v>
      </c>
      <c r="F6551" s="3">
        <f>VLOOKUP(C6551,Index[],4,FALSE)</f>
        <v>0</v>
      </c>
      <c r="G6551" s="3" t="str">
        <f>VLOOKUP(C6551,Index[],5,FALSE)</f>
        <v>Yes</v>
      </c>
      <c r="I6551">
        <f>VLOOKUP(Table1[[#This Row],[trait_name]],Trait[],2,FALSE)</f>
        <v>47</v>
      </c>
      <c r="J6551" s="23" t="s">
        <v>99</v>
      </c>
      <c r="K6551" s="23">
        <v>2</v>
      </c>
      <c r="L6551" s="3"/>
      <c r="M6551" s="3"/>
      <c r="N6551" s="23"/>
      <c r="O6551"/>
    </row>
    <row r="6552" spans="1:15">
      <c r="A6552" s="66">
        <f>VLOOKUP(C6552,Index[],8,FALSE)</f>
        <v>43245</v>
      </c>
      <c r="B6552" s="5">
        <v>43301</v>
      </c>
      <c r="C6552" t="s">
        <v>734</v>
      </c>
      <c r="D6552" s="3">
        <f>VLOOKUP(C6552,Index[],2,FALSE)</f>
        <v>55</v>
      </c>
      <c r="E6552" s="3">
        <f>VLOOKUP(C6552,Index[],3,FALSE)</f>
        <v>0</v>
      </c>
      <c r="F6552" s="3">
        <f>VLOOKUP(C6552,Index[],4,FALSE)</f>
        <v>0</v>
      </c>
      <c r="G6552" s="3" t="str">
        <f>VLOOKUP(C6552,Index[],5,FALSE)</f>
        <v>Yes</v>
      </c>
      <c r="H6552" t="s">
        <v>320</v>
      </c>
      <c r="I6552">
        <f>VLOOKUP(Table1[[#This Row],[trait_name]],Trait[],2,FALSE)</f>
        <v>48</v>
      </c>
      <c r="J6552" s="23" t="s">
        <v>101</v>
      </c>
      <c r="K6552" s="23">
        <v>2</v>
      </c>
      <c r="L6552" s="3" t="s">
        <v>542</v>
      </c>
      <c r="M6552" s="3"/>
      <c r="N6552" s="23"/>
      <c r="O6552"/>
    </row>
    <row r="6553" spans="1:15">
      <c r="A6553" s="66">
        <f>VLOOKUP(C6553,Index[],8,FALSE)</f>
        <v>43245</v>
      </c>
      <c r="B6553" s="5">
        <v>43301</v>
      </c>
      <c r="C6553" t="s">
        <v>734</v>
      </c>
      <c r="D6553" s="3">
        <f>VLOOKUP(C6553,Index[],2,FALSE)</f>
        <v>55</v>
      </c>
      <c r="E6553" s="3">
        <f>VLOOKUP(C6553,Index[],3,FALSE)</f>
        <v>0</v>
      </c>
      <c r="F6553" s="3">
        <f>VLOOKUP(C6553,Index[],4,FALSE)</f>
        <v>0</v>
      </c>
      <c r="G6553" s="3" t="str">
        <f>VLOOKUP(C6553,Index[],5,FALSE)</f>
        <v>Yes</v>
      </c>
      <c r="H6553" t="s">
        <v>320</v>
      </c>
      <c r="I6553">
        <f>VLOOKUP(Table1[[#This Row],[trait_name]],Trait[],2,FALSE)</f>
        <v>48</v>
      </c>
      <c r="J6553" s="23" t="s">
        <v>101</v>
      </c>
      <c r="K6553" s="23">
        <v>1</v>
      </c>
      <c r="L6553" s="3" t="s">
        <v>179</v>
      </c>
      <c r="M6553" s="3"/>
      <c r="N6553" s="23"/>
      <c r="O6553"/>
    </row>
    <row r="6554" spans="1:15">
      <c r="A6554" s="66">
        <f>VLOOKUP(C6554,Index[],8,FALSE)</f>
        <v>43245</v>
      </c>
      <c r="B6554" s="5">
        <v>43301</v>
      </c>
      <c r="C6554" t="s">
        <v>734</v>
      </c>
      <c r="D6554" s="3">
        <f>VLOOKUP(C6554,Index[],2,FALSE)</f>
        <v>55</v>
      </c>
      <c r="E6554" s="3">
        <f>VLOOKUP(C6554,Index[],3,FALSE)</f>
        <v>0</v>
      </c>
      <c r="F6554" s="3">
        <f>VLOOKUP(C6554,Index[],4,FALSE)</f>
        <v>0</v>
      </c>
      <c r="G6554" s="3" t="str">
        <f>VLOOKUP(C6554,Index[],5,FALSE)</f>
        <v>Yes</v>
      </c>
      <c r="H6554" t="s">
        <v>320</v>
      </c>
      <c r="I6554">
        <f>VLOOKUP(Table1[[#This Row],[trait_name]],Trait[],2,FALSE)</f>
        <v>49</v>
      </c>
      <c r="J6554" s="23" t="s">
        <v>104</v>
      </c>
      <c r="K6554" s="23">
        <v>1</v>
      </c>
      <c r="L6554" s="3" t="s">
        <v>108</v>
      </c>
      <c r="M6554" s="3"/>
      <c r="N6554" s="23"/>
      <c r="O6554"/>
    </row>
    <row r="6555" spans="1:15">
      <c r="A6555" s="66">
        <f>VLOOKUP(C6555,Index[],8,FALSE)</f>
        <v>43245</v>
      </c>
      <c r="B6555" s="5">
        <v>43311</v>
      </c>
      <c r="C6555" t="s">
        <v>734</v>
      </c>
      <c r="D6555" s="3">
        <f>VLOOKUP(C6555,Index[],2,FALSE)</f>
        <v>55</v>
      </c>
      <c r="E6555" s="3">
        <f>VLOOKUP(C6555,Index[],3,FALSE)</f>
        <v>0</v>
      </c>
      <c r="F6555" s="3">
        <f>VLOOKUP(C6555,Index[],4,FALSE)</f>
        <v>0</v>
      </c>
      <c r="G6555" s="3" t="str">
        <f>VLOOKUP(C6555,Index[],5,FALSE)</f>
        <v>Yes</v>
      </c>
      <c r="I6555">
        <f>VLOOKUP(Table1[[#This Row],[trait_name]],Trait[],2,FALSE)</f>
        <v>50</v>
      </c>
      <c r="J6555" s="23" t="s">
        <v>106</v>
      </c>
      <c r="L6555" s="3"/>
      <c r="M6555" s="3"/>
      <c r="N6555" s="23"/>
      <c r="O6555"/>
    </row>
    <row r="6556" spans="1:15">
      <c r="A6556" s="66">
        <f>VLOOKUP(C6556,Index[],8,FALSE)</f>
        <v>43245</v>
      </c>
      <c r="B6556" s="5">
        <v>43301</v>
      </c>
      <c r="C6556" t="s">
        <v>734</v>
      </c>
      <c r="D6556" s="3">
        <f>VLOOKUP(C6556,Index[],2,FALSE)</f>
        <v>55</v>
      </c>
      <c r="E6556" s="3">
        <f>VLOOKUP(C6556,Index[],3,FALSE)</f>
        <v>0</v>
      </c>
      <c r="F6556" s="3">
        <f>VLOOKUP(C6556,Index[],4,FALSE)</f>
        <v>0</v>
      </c>
      <c r="G6556" s="3" t="str">
        <f>VLOOKUP(C6556,Index[],5,FALSE)</f>
        <v>Yes</v>
      </c>
      <c r="I6556">
        <f>VLOOKUP(Table1[[#This Row],[trait_name]],Trait[],2,FALSE)</f>
        <v>51</v>
      </c>
      <c r="J6556" s="23" t="s">
        <v>107</v>
      </c>
      <c r="K6556" s="23">
        <v>1</v>
      </c>
      <c r="L6556" s="3" t="s">
        <v>376</v>
      </c>
      <c r="M6556" s="3"/>
      <c r="N6556" s="23"/>
      <c r="O6556"/>
    </row>
    <row r="6557" spans="1:15">
      <c r="A6557" s="66">
        <f>VLOOKUP(C6557,Index[],8,FALSE)</f>
        <v>43245</v>
      </c>
      <c r="B6557" s="5">
        <v>43301</v>
      </c>
      <c r="C6557" t="s">
        <v>734</v>
      </c>
      <c r="D6557" s="3">
        <f>VLOOKUP(C6557,Index[],2,FALSE)</f>
        <v>55</v>
      </c>
      <c r="E6557" s="3">
        <f>VLOOKUP(C6557,Index[],3,FALSE)</f>
        <v>0</v>
      </c>
      <c r="F6557" s="3">
        <f>VLOOKUP(C6557,Index[],4,FALSE)</f>
        <v>0</v>
      </c>
      <c r="G6557" s="3" t="str">
        <f>VLOOKUP(C6557,Index[],5,FALSE)</f>
        <v>Yes</v>
      </c>
      <c r="I6557">
        <f>VLOOKUP(Table1[[#This Row],[trait_name]],Trait[],2,FALSE)</f>
        <v>52</v>
      </c>
      <c r="J6557" s="23" t="s">
        <v>109</v>
      </c>
      <c r="K6557" s="23">
        <v>1</v>
      </c>
      <c r="L6557" s="3"/>
      <c r="N6557" s="23"/>
      <c r="O6557"/>
    </row>
    <row r="6558" spans="1:15">
      <c r="A6558" s="66">
        <f>VLOOKUP(C6558,Index[],8,FALSE)</f>
        <v>43245</v>
      </c>
      <c r="B6558" s="5">
        <v>43301</v>
      </c>
      <c r="C6558" t="s">
        <v>734</v>
      </c>
      <c r="D6558" s="3">
        <f>VLOOKUP(C6558,Index[],2,FALSE)</f>
        <v>55</v>
      </c>
      <c r="E6558" s="3">
        <f>VLOOKUP(C6558,Index[],3,FALSE)</f>
        <v>0</v>
      </c>
      <c r="F6558" s="3">
        <f>VLOOKUP(C6558,Index[],4,FALSE)</f>
        <v>0</v>
      </c>
      <c r="G6558" s="3" t="str">
        <f>VLOOKUP(C6558,Index[],5,FALSE)</f>
        <v>Yes</v>
      </c>
      <c r="I6558">
        <f>VLOOKUP(Table1[[#This Row],[trait_name]],Trait[],2,FALSE)</f>
        <v>52</v>
      </c>
      <c r="J6558" s="23" t="s">
        <v>109</v>
      </c>
      <c r="K6558" s="23">
        <v>2</v>
      </c>
      <c r="L6558" s="3"/>
      <c r="M6558" s="3"/>
      <c r="N6558" s="23"/>
      <c r="O6558"/>
    </row>
    <row r="6559" spans="1:15">
      <c r="A6559" s="66">
        <f>VLOOKUP(C6559,Index[],8,FALSE)</f>
        <v>43245</v>
      </c>
      <c r="B6559" s="5">
        <v>43301</v>
      </c>
      <c r="C6559" t="s">
        <v>734</v>
      </c>
      <c r="D6559" s="3">
        <f>VLOOKUP(C6559,Index[],2,FALSE)</f>
        <v>55</v>
      </c>
      <c r="E6559" s="3">
        <f>VLOOKUP(C6559,Index[],3,FALSE)</f>
        <v>0</v>
      </c>
      <c r="F6559" s="3">
        <f>VLOOKUP(C6559,Index[],4,FALSE)</f>
        <v>0</v>
      </c>
      <c r="G6559" s="3" t="str">
        <f>VLOOKUP(C6559,Index[],5,FALSE)</f>
        <v>Yes</v>
      </c>
      <c r="I6559">
        <f>VLOOKUP(Table1[[#This Row],[trait_name]],Trait[],2,FALSE)</f>
        <v>53</v>
      </c>
      <c r="J6559" s="23" t="s">
        <v>112</v>
      </c>
      <c r="K6559" s="23">
        <v>4</v>
      </c>
      <c r="L6559" s="3" t="s">
        <v>737</v>
      </c>
      <c r="M6559" s="3"/>
      <c r="N6559" s="23"/>
      <c r="O6559"/>
    </row>
    <row r="6560" spans="1:15">
      <c r="A6560" s="66">
        <f>VLOOKUP(C6560,Index[],8,FALSE)</f>
        <v>43245</v>
      </c>
      <c r="B6560" s="5">
        <v>43245</v>
      </c>
      <c r="C6560" t="s">
        <v>734</v>
      </c>
      <c r="D6560" s="3">
        <f>VLOOKUP(C6560,Index[],2,FALSE)</f>
        <v>55</v>
      </c>
      <c r="E6560" s="3">
        <f>VLOOKUP(C6560,Index[],3,FALSE)</f>
        <v>0</v>
      </c>
      <c r="F6560" s="3">
        <f>VLOOKUP(C6560,Index[],4,FALSE)</f>
        <v>0</v>
      </c>
      <c r="G6560" s="3" t="str">
        <f>VLOOKUP(C6560,Index[],5,FALSE)</f>
        <v>Yes</v>
      </c>
      <c r="H6560" t="s">
        <v>17</v>
      </c>
      <c r="I6560">
        <f>VLOOKUP(Table1[[#This Row],[trait_name]],Trait[],2,FALSE)</f>
        <v>53</v>
      </c>
      <c r="J6560" s="23" t="s">
        <v>112</v>
      </c>
      <c r="K6560" s="23">
        <v>2</v>
      </c>
      <c r="L6560" s="3" t="s">
        <v>184</v>
      </c>
      <c r="N6560" s="23"/>
      <c r="O6560"/>
    </row>
    <row r="6561" spans="1:15">
      <c r="A6561" s="66">
        <f>VLOOKUP(C6561,Index[],8,FALSE)</f>
        <v>43245</v>
      </c>
      <c r="B6561" s="5">
        <v>43245</v>
      </c>
      <c r="C6561" t="s">
        <v>734</v>
      </c>
      <c r="D6561" s="3">
        <f>VLOOKUP(C6561,Index[],2,FALSE)</f>
        <v>55</v>
      </c>
      <c r="E6561" s="3">
        <f>VLOOKUP(C6561,Index[],3,FALSE)</f>
        <v>0</v>
      </c>
      <c r="F6561" s="3">
        <f>VLOOKUP(C6561,Index[],4,FALSE)</f>
        <v>0</v>
      </c>
      <c r="G6561" s="3" t="str">
        <f>VLOOKUP(C6561,Index[],5,FALSE)</f>
        <v>Yes</v>
      </c>
      <c r="H6561" t="s">
        <v>17</v>
      </c>
      <c r="I6561">
        <f>VLOOKUP(Table1[[#This Row],[trait_name]],Trait[],2,FALSE)</f>
        <v>53</v>
      </c>
      <c r="J6561" s="23" t="s">
        <v>112</v>
      </c>
      <c r="K6561" s="23">
        <v>3</v>
      </c>
      <c r="L6561" s="3" t="s">
        <v>185</v>
      </c>
      <c r="N6561" s="23"/>
      <c r="O6561"/>
    </row>
    <row r="6562" spans="1:15">
      <c r="A6562" s="66">
        <f>VLOOKUP(C6562,Index[],8,FALSE)</f>
        <v>43245</v>
      </c>
      <c r="B6562" s="5">
        <v>43245</v>
      </c>
      <c r="C6562" t="s">
        <v>734</v>
      </c>
      <c r="D6562" s="3">
        <f>VLOOKUP(C6562,Index[],2,FALSE)</f>
        <v>55</v>
      </c>
      <c r="E6562" s="3">
        <f>VLOOKUP(C6562,Index[],3,FALSE)</f>
        <v>0</v>
      </c>
      <c r="F6562" s="3">
        <f>VLOOKUP(C6562,Index[],4,FALSE)</f>
        <v>0</v>
      </c>
      <c r="G6562" s="3" t="str">
        <f>VLOOKUP(C6562,Index[],5,FALSE)</f>
        <v>Yes</v>
      </c>
      <c r="H6562" t="s">
        <v>17</v>
      </c>
      <c r="I6562">
        <f>VLOOKUP(Table1[[#This Row],[trait_name]],Trait[],2,FALSE)</f>
        <v>53</v>
      </c>
      <c r="J6562" s="23" t="s">
        <v>112</v>
      </c>
      <c r="K6562" s="23">
        <v>1</v>
      </c>
      <c r="L6562" s="3" t="s">
        <v>115</v>
      </c>
      <c r="N6562" s="23"/>
      <c r="O6562"/>
    </row>
    <row r="6563" spans="1:15">
      <c r="A6563" s="66">
        <f>VLOOKUP(C6563,Index[],8,FALSE)</f>
        <v>43245</v>
      </c>
      <c r="B6563" s="5">
        <v>43245</v>
      </c>
      <c r="C6563" t="s">
        <v>734</v>
      </c>
      <c r="D6563" s="3">
        <f>VLOOKUP(C6563,Index[],2,FALSE)</f>
        <v>55</v>
      </c>
      <c r="E6563" s="3">
        <f>VLOOKUP(C6563,Index[],3,FALSE)</f>
        <v>0</v>
      </c>
      <c r="F6563" s="3">
        <f>VLOOKUP(C6563,Index[],4,FALSE)</f>
        <v>0</v>
      </c>
      <c r="G6563" s="3" t="str">
        <f>VLOOKUP(C6563,Index[],5,FALSE)</f>
        <v>Yes</v>
      </c>
      <c r="H6563" t="s">
        <v>17</v>
      </c>
      <c r="I6563">
        <f>VLOOKUP(Table1[[#This Row],[trait_name]],Trait[],2,FALSE)</f>
        <v>54</v>
      </c>
      <c r="J6563" s="23" t="s">
        <v>116</v>
      </c>
      <c r="K6563" s="23">
        <v>5</v>
      </c>
      <c r="L6563" s="3" t="s">
        <v>738</v>
      </c>
      <c r="N6563" s="23"/>
      <c r="O6563"/>
    </row>
    <row r="6564" spans="1:15">
      <c r="A6564" s="66">
        <f>VLOOKUP(C6564,Index[],8,FALSE)</f>
        <v>43245</v>
      </c>
      <c r="B6564" s="5">
        <v>43301</v>
      </c>
      <c r="C6564" t="s">
        <v>734</v>
      </c>
      <c r="D6564" s="3">
        <f>VLOOKUP(C6564,Index[],2,FALSE)</f>
        <v>55</v>
      </c>
      <c r="E6564" s="3">
        <f>VLOOKUP(C6564,Index[],3,FALSE)</f>
        <v>0</v>
      </c>
      <c r="F6564" s="3">
        <f>VLOOKUP(C6564,Index[],4,FALSE)</f>
        <v>0</v>
      </c>
      <c r="G6564" s="3" t="str">
        <f>VLOOKUP(C6564,Index[],5,FALSE)</f>
        <v>Yes</v>
      </c>
      <c r="H6564" t="s">
        <v>281</v>
      </c>
      <c r="I6564">
        <f>VLOOKUP(Table1[[#This Row],[trait_name]],Trait[],2,FALSE)</f>
        <v>54</v>
      </c>
      <c r="J6564" s="23" t="s">
        <v>116</v>
      </c>
      <c r="K6564" s="23">
        <v>6</v>
      </c>
      <c r="L6564" s="3" t="s">
        <v>276</v>
      </c>
      <c r="M6564" s="3"/>
      <c r="N6564" s="23"/>
      <c r="O6564"/>
    </row>
    <row r="6565" spans="1:15">
      <c r="A6565" s="66">
        <f>VLOOKUP(C6565,Index[],8,FALSE)</f>
        <v>43245</v>
      </c>
      <c r="B6565" s="5">
        <v>43245</v>
      </c>
      <c r="C6565" t="s">
        <v>734</v>
      </c>
      <c r="D6565" s="3">
        <f>VLOOKUP(C6565,Index[],2,FALSE)</f>
        <v>55</v>
      </c>
      <c r="E6565" s="3">
        <f>VLOOKUP(C6565,Index[],3,FALSE)</f>
        <v>0</v>
      </c>
      <c r="F6565" s="3">
        <f>VLOOKUP(C6565,Index[],4,FALSE)</f>
        <v>0</v>
      </c>
      <c r="G6565" s="3" t="str">
        <f>VLOOKUP(C6565,Index[],5,FALSE)</f>
        <v>Yes</v>
      </c>
      <c r="H6565" t="s">
        <v>25</v>
      </c>
      <c r="I6565">
        <f>VLOOKUP(Table1[[#This Row],[trait_name]],Trait[],2,FALSE)</f>
        <v>54</v>
      </c>
      <c r="J6565" s="23" t="s">
        <v>116</v>
      </c>
      <c r="K6565" s="23">
        <v>3</v>
      </c>
      <c r="L6565" s="3" t="s">
        <v>258</v>
      </c>
      <c r="N6565" s="23"/>
      <c r="O6565"/>
    </row>
    <row r="6566" spans="1:15">
      <c r="A6566" s="66">
        <f>VLOOKUP(C6566,Index[],8,FALSE)</f>
        <v>43245</v>
      </c>
      <c r="B6566" s="5">
        <v>43245</v>
      </c>
      <c r="C6566" t="s">
        <v>734</v>
      </c>
      <c r="D6566" s="3">
        <f>VLOOKUP(C6566,Index[],2,FALSE)</f>
        <v>55</v>
      </c>
      <c r="E6566" s="3">
        <f>VLOOKUP(C6566,Index[],3,FALSE)</f>
        <v>0</v>
      </c>
      <c r="F6566" s="3">
        <f>VLOOKUP(C6566,Index[],4,FALSE)</f>
        <v>0</v>
      </c>
      <c r="G6566" s="3" t="str">
        <f>VLOOKUP(C6566,Index[],5,FALSE)</f>
        <v>Yes</v>
      </c>
      <c r="H6566" t="s">
        <v>17</v>
      </c>
      <c r="I6566">
        <f>VLOOKUP(Table1[[#This Row],[trait_name]],Trait[],2,FALSE)</f>
        <v>54</v>
      </c>
      <c r="J6566" s="23" t="s">
        <v>116</v>
      </c>
      <c r="K6566" s="23">
        <v>4</v>
      </c>
      <c r="L6566" s="3" t="s">
        <v>448</v>
      </c>
      <c r="N6566" s="23"/>
      <c r="O6566"/>
    </row>
    <row r="6567" spans="1:15">
      <c r="A6567" s="66">
        <f>VLOOKUP(C6567,Index[],8,FALSE)</f>
        <v>43245</v>
      </c>
      <c r="B6567" s="5">
        <v>43245</v>
      </c>
      <c r="C6567" t="s">
        <v>734</v>
      </c>
      <c r="D6567" s="3">
        <f>VLOOKUP(C6567,Index[],2,FALSE)</f>
        <v>55</v>
      </c>
      <c r="E6567" s="3">
        <f>VLOOKUP(C6567,Index[],3,FALSE)</f>
        <v>0</v>
      </c>
      <c r="F6567" s="3">
        <f>VLOOKUP(C6567,Index[],4,FALSE)</f>
        <v>0</v>
      </c>
      <c r="G6567" s="3" t="str">
        <f>VLOOKUP(C6567,Index[],5,FALSE)</f>
        <v>Yes</v>
      </c>
      <c r="H6567" t="s">
        <v>17</v>
      </c>
      <c r="I6567">
        <f>VLOOKUP(Table1[[#This Row],[trait_name]],Trait[],2,FALSE)</f>
        <v>54</v>
      </c>
      <c r="J6567" s="23" t="s">
        <v>116</v>
      </c>
      <c r="K6567" s="23">
        <v>1</v>
      </c>
      <c r="L6567" s="3" t="s">
        <v>118</v>
      </c>
      <c r="N6567" s="23"/>
      <c r="O6567"/>
    </row>
    <row r="6568" spans="1:15">
      <c r="A6568" s="66">
        <f>VLOOKUP(C6568,Index[],8,FALSE)</f>
        <v>43245</v>
      </c>
      <c r="B6568" s="5">
        <v>43245</v>
      </c>
      <c r="C6568" t="s">
        <v>734</v>
      </c>
      <c r="D6568" s="3">
        <f>VLOOKUP(C6568,Index[],2,FALSE)</f>
        <v>55</v>
      </c>
      <c r="E6568" s="3">
        <f>VLOOKUP(C6568,Index[],3,FALSE)</f>
        <v>0</v>
      </c>
      <c r="F6568" s="3">
        <f>VLOOKUP(C6568,Index[],4,FALSE)</f>
        <v>0</v>
      </c>
      <c r="G6568" s="3" t="str">
        <f>VLOOKUP(C6568,Index[],5,FALSE)</f>
        <v>Yes</v>
      </c>
      <c r="H6568" t="s">
        <v>17</v>
      </c>
      <c r="I6568">
        <f>VLOOKUP(Table1[[#This Row],[trait_name]],Trait[],2,FALSE)</f>
        <v>54</v>
      </c>
      <c r="J6568" s="23" t="s">
        <v>116</v>
      </c>
      <c r="K6568" s="23">
        <v>2</v>
      </c>
      <c r="L6568" s="3" t="s">
        <v>319</v>
      </c>
      <c r="N6568" s="23"/>
      <c r="O6568"/>
    </row>
    <row r="6569" spans="1:15">
      <c r="A6569" s="66">
        <f>VLOOKUP(C6569,Index[],8,FALSE)</f>
        <v>43245</v>
      </c>
      <c r="B6569" s="5">
        <v>43301</v>
      </c>
      <c r="C6569" t="s">
        <v>734</v>
      </c>
      <c r="D6569" s="3">
        <f>VLOOKUP(C6569,Index[],2,FALSE)</f>
        <v>55</v>
      </c>
      <c r="E6569" s="3">
        <f>VLOOKUP(C6569,Index[],3,FALSE)</f>
        <v>0</v>
      </c>
      <c r="F6569" s="3">
        <f>VLOOKUP(C6569,Index[],4,FALSE)</f>
        <v>0</v>
      </c>
      <c r="G6569" s="3" t="str">
        <f>VLOOKUP(C6569,Index[],5,FALSE)</f>
        <v>Yes</v>
      </c>
      <c r="H6569" t="s">
        <v>139</v>
      </c>
      <c r="I6569">
        <f>VLOOKUP(Table1[[#This Row],[trait_name]],Trait[],2,FALSE)</f>
        <v>55</v>
      </c>
      <c r="J6569" s="23" t="s">
        <v>119</v>
      </c>
      <c r="K6569" s="23">
        <v>1</v>
      </c>
      <c r="L6569" s="3" t="s">
        <v>120</v>
      </c>
      <c r="N6569" s="23"/>
      <c r="O6569"/>
    </row>
    <row r="6570" spans="1:15">
      <c r="A6570" s="66">
        <f>VLOOKUP(C6570,Index[],8,FALSE)</f>
        <v>43245</v>
      </c>
      <c r="B6570" s="5">
        <v>43301</v>
      </c>
      <c r="C6570" t="s">
        <v>734</v>
      </c>
      <c r="D6570" s="3">
        <f>VLOOKUP(C6570,Index[],2,FALSE)</f>
        <v>55</v>
      </c>
      <c r="E6570" s="3">
        <f>VLOOKUP(C6570,Index[],3,FALSE)</f>
        <v>0</v>
      </c>
      <c r="F6570" s="3">
        <f>VLOOKUP(C6570,Index[],4,FALSE)</f>
        <v>0</v>
      </c>
      <c r="G6570" s="3" t="str">
        <f>VLOOKUP(C6570,Index[],5,FALSE)</f>
        <v>Yes</v>
      </c>
      <c r="I6570">
        <f>VLOOKUP(Table1[[#This Row],[trait_name]],Trait[],2,FALSE)</f>
        <v>55</v>
      </c>
      <c r="J6570" s="23" t="s">
        <v>119</v>
      </c>
      <c r="K6570" s="23">
        <v>2</v>
      </c>
      <c r="L6570" s="3"/>
      <c r="M6570" s="3"/>
      <c r="N6570" s="23"/>
      <c r="O6570"/>
    </row>
    <row r="6571" spans="1:15">
      <c r="A6571" s="66">
        <f>VLOOKUP(C6571,Index[],8,FALSE)</f>
        <v>43245</v>
      </c>
      <c r="B6571" s="5">
        <v>43245</v>
      </c>
      <c r="C6571" t="s">
        <v>734</v>
      </c>
      <c r="D6571" s="3">
        <f>VLOOKUP(C6571,Index[],2,FALSE)</f>
        <v>55</v>
      </c>
      <c r="E6571" s="3">
        <f>VLOOKUP(C6571,Index[],3,FALSE)</f>
        <v>0</v>
      </c>
      <c r="F6571" s="3">
        <f>VLOOKUP(C6571,Index[],4,FALSE)</f>
        <v>0</v>
      </c>
      <c r="G6571" s="3" t="str">
        <f>VLOOKUP(C6571,Index[],5,FALSE)</f>
        <v>Yes</v>
      </c>
      <c r="H6571" t="s">
        <v>25</v>
      </c>
      <c r="I6571">
        <f>VLOOKUP(Table1[[#This Row],[trait_name]],Trait[],2,FALSE)</f>
        <v>56</v>
      </c>
      <c r="J6571" s="23" t="s">
        <v>121</v>
      </c>
      <c r="K6571" s="23">
        <v>1</v>
      </c>
      <c r="L6571" s="3" t="s">
        <v>189</v>
      </c>
      <c r="N6571" s="23"/>
      <c r="O6571"/>
    </row>
    <row r="6572" spans="1:15">
      <c r="A6572" s="66">
        <f>VLOOKUP(C6572,Index[],8,FALSE)</f>
        <v>43245</v>
      </c>
      <c r="B6572" s="5">
        <v>43301</v>
      </c>
      <c r="C6572" t="s">
        <v>734</v>
      </c>
      <c r="D6572" s="3">
        <f>VLOOKUP(C6572,Index[],2,FALSE)</f>
        <v>55</v>
      </c>
      <c r="E6572" s="3">
        <f>VLOOKUP(C6572,Index[],3,FALSE)</f>
        <v>0</v>
      </c>
      <c r="F6572" s="3">
        <f>VLOOKUP(C6572,Index[],4,FALSE)</f>
        <v>0</v>
      </c>
      <c r="G6572" s="3" t="str">
        <f>VLOOKUP(C6572,Index[],5,FALSE)</f>
        <v>Yes</v>
      </c>
      <c r="I6572">
        <f>VLOOKUP(Table1[[#This Row],[trait_name]],Trait[],2,FALSE)</f>
        <v>56</v>
      </c>
      <c r="J6572" s="23" t="s">
        <v>121</v>
      </c>
      <c r="K6572" s="23">
        <v>2</v>
      </c>
      <c r="L6572" s="3"/>
      <c r="M6572" s="3"/>
      <c r="N6572" s="23"/>
      <c r="O6572"/>
    </row>
    <row r="6573" spans="1:15">
      <c r="A6573" s="66">
        <f>VLOOKUP(C6573,Index[],8,FALSE)</f>
        <v>43245</v>
      </c>
      <c r="B6573" s="5">
        <v>43301</v>
      </c>
      <c r="C6573" t="s">
        <v>734</v>
      </c>
      <c r="D6573" s="3">
        <f>VLOOKUP(C6573,Index[],2,FALSE)</f>
        <v>55</v>
      </c>
      <c r="E6573" s="3">
        <f>VLOOKUP(C6573,Index[],3,FALSE)</f>
        <v>0</v>
      </c>
      <c r="F6573" s="3">
        <f>VLOOKUP(C6573,Index[],4,FALSE)</f>
        <v>0</v>
      </c>
      <c r="G6573" s="3" t="str">
        <f>VLOOKUP(C6573,Index[],5,FALSE)</f>
        <v>Yes</v>
      </c>
      <c r="I6573">
        <f>VLOOKUP(Table1[[#This Row],[trait_name]],Trait[],2,FALSE)</f>
        <v>57</v>
      </c>
      <c r="J6573" s="23" t="s">
        <v>233</v>
      </c>
      <c r="K6573" s="23">
        <v>1</v>
      </c>
      <c r="L6573" s="3"/>
      <c r="M6573" s="3"/>
      <c r="N6573" s="23"/>
      <c r="O6573"/>
    </row>
    <row r="6574" spans="1:15">
      <c r="A6574" s="66">
        <f>VLOOKUP(C6574,Index[],8,FALSE)</f>
        <v>43245</v>
      </c>
      <c r="B6574" s="5">
        <v>43245</v>
      </c>
      <c r="C6574" t="s">
        <v>734</v>
      </c>
      <c r="D6574" s="3">
        <f>VLOOKUP(C6574,Index[],2,FALSE)</f>
        <v>55</v>
      </c>
      <c r="E6574" s="3">
        <f>VLOOKUP(C6574,Index[],3,FALSE)</f>
        <v>0</v>
      </c>
      <c r="F6574" s="3">
        <f>VLOOKUP(C6574,Index[],4,FALSE)</f>
        <v>0</v>
      </c>
      <c r="G6574" s="3" t="str">
        <f>VLOOKUP(C6574,Index[],5,FALSE)</f>
        <v>Yes</v>
      </c>
      <c r="H6574" t="s">
        <v>17</v>
      </c>
      <c r="I6574">
        <f>VLOOKUP(Table1[[#This Row],[trait_name]],Trait[],2,FALSE)</f>
        <v>58</v>
      </c>
      <c r="J6574" s="23" t="s">
        <v>123</v>
      </c>
      <c r="K6574" s="23">
        <v>1</v>
      </c>
      <c r="L6574" s="3" t="s">
        <v>190</v>
      </c>
      <c r="N6574" s="23"/>
      <c r="O6574"/>
    </row>
    <row r="6575" spans="1:15">
      <c r="A6575" s="66">
        <f>VLOOKUP(C6575,Index[],8,FALSE)</f>
        <v>43245</v>
      </c>
      <c r="B6575" s="5">
        <v>43245</v>
      </c>
      <c r="C6575" t="s">
        <v>734</v>
      </c>
      <c r="D6575" s="3">
        <f>VLOOKUP(C6575,Index[],2,FALSE)</f>
        <v>55</v>
      </c>
      <c r="E6575" s="3">
        <f>VLOOKUP(C6575,Index[],3,FALSE)</f>
        <v>0</v>
      </c>
      <c r="F6575" s="3">
        <f>VLOOKUP(C6575,Index[],4,FALSE)</f>
        <v>0</v>
      </c>
      <c r="G6575" s="3" t="str">
        <f>VLOOKUP(C6575,Index[],5,FALSE)</f>
        <v>Yes</v>
      </c>
      <c r="H6575" t="s">
        <v>17</v>
      </c>
      <c r="I6575">
        <f>VLOOKUP(Table1[[#This Row],[trait_name]],Trait[],2,FALSE)</f>
        <v>58</v>
      </c>
      <c r="J6575" s="23" t="s">
        <v>123</v>
      </c>
      <c r="K6575" s="23">
        <v>2</v>
      </c>
      <c r="L6575" s="3" t="s">
        <v>124</v>
      </c>
      <c r="N6575" s="23"/>
      <c r="O6575"/>
    </row>
    <row r="6576" spans="1:15">
      <c r="A6576" s="66">
        <f>VLOOKUP(C6576,Index[],8,FALSE)</f>
        <v>43245</v>
      </c>
      <c r="B6576" s="5">
        <v>43301</v>
      </c>
      <c r="C6576" t="s">
        <v>734</v>
      </c>
      <c r="D6576" s="3">
        <f>VLOOKUP(C6576,Index[],2,FALSE)</f>
        <v>55</v>
      </c>
      <c r="E6576" s="3">
        <f>VLOOKUP(C6576,Index[],3,FALSE)</f>
        <v>0</v>
      </c>
      <c r="F6576" s="3">
        <f>VLOOKUP(C6576,Index[],4,FALSE)</f>
        <v>0</v>
      </c>
      <c r="G6576" s="3" t="str">
        <f>VLOOKUP(C6576,Index[],5,FALSE)</f>
        <v>Yes</v>
      </c>
      <c r="I6576">
        <f>VLOOKUP(Table1[[#This Row],[trait_name]],Trait[],2,FALSE)</f>
        <v>58</v>
      </c>
      <c r="J6576" s="23" t="s">
        <v>123</v>
      </c>
      <c r="K6576" s="23">
        <v>3</v>
      </c>
      <c r="L6576" s="3"/>
      <c r="M6576" s="3"/>
      <c r="N6576" s="23"/>
      <c r="O6576"/>
    </row>
    <row r="6577" spans="1:15">
      <c r="A6577" s="66">
        <f>VLOOKUP(C6577,Index[],8,FALSE)</f>
        <v>43245</v>
      </c>
      <c r="B6577" s="5">
        <v>43301</v>
      </c>
      <c r="C6577" t="s">
        <v>734</v>
      </c>
      <c r="D6577" s="3">
        <f>VLOOKUP(C6577,Index[],2,FALSE)</f>
        <v>55</v>
      </c>
      <c r="E6577" s="3">
        <f>VLOOKUP(C6577,Index[],3,FALSE)</f>
        <v>0</v>
      </c>
      <c r="F6577" s="3">
        <f>VLOOKUP(C6577,Index[],4,FALSE)</f>
        <v>0</v>
      </c>
      <c r="G6577" s="3" t="str">
        <f>VLOOKUP(C6577,Index[],5,FALSE)</f>
        <v>Yes</v>
      </c>
      <c r="H6577" t="s">
        <v>320</v>
      </c>
      <c r="I6577">
        <f>VLOOKUP(Table1[[#This Row],[trait_name]],Trait[],2,FALSE)</f>
        <v>59</v>
      </c>
      <c r="J6577" s="23" t="s">
        <v>125</v>
      </c>
      <c r="K6577" s="23">
        <v>1</v>
      </c>
      <c r="L6577" s="3" t="s">
        <v>131</v>
      </c>
      <c r="M6577" s="3"/>
      <c r="N6577" s="23"/>
      <c r="O6577"/>
    </row>
    <row r="6578" spans="1:15">
      <c r="A6578" s="66">
        <f>VLOOKUP(C6578,Index[],8,FALSE)</f>
        <v>43245</v>
      </c>
      <c r="B6578" s="5">
        <v>43301</v>
      </c>
      <c r="C6578" t="s">
        <v>734</v>
      </c>
      <c r="D6578" s="3">
        <f>VLOOKUP(C6578,Index[],2,FALSE)</f>
        <v>55</v>
      </c>
      <c r="E6578" s="3">
        <f>VLOOKUP(C6578,Index[],3,FALSE)</f>
        <v>0</v>
      </c>
      <c r="F6578" s="3">
        <f>VLOOKUP(C6578,Index[],4,FALSE)</f>
        <v>0</v>
      </c>
      <c r="G6578" s="3" t="str">
        <f>VLOOKUP(C6578,Index[],5,FALSE)</f>
        <v>Yes</v>
      </c>
      <c r="H6578" t="s">
        <v>320</v>
      </c>
      <c r="I6578">
        <f>VLOOKUP(Table1[[#This Row],[trait_name]],Trait[],2,FALSE)</f>
        <v>60</v>
      </c>
      <c r="J6578" s="23" t="s">
        <v>127</v>
      </c>
      <c r="K6578" s="23">
        <v>1</v>
      </c>
      <c r="L6578" s="3" t="s">
        <v>128</v>
      </c>
      <c r="M6578" s="3"/>
      <c r="N6578" s="23"/>
      <c r="O6578"/>
    </row>
    <row r="6579" spans="1:15">
      <c r="A6579" s="66">
        <f>VLOOKUP(C6579,Index[],8,FALSE)</f>
        <v>43245</v>
      </c>
      <c r="B6579" s="5">
        <v>43245</v>
      </c>
      <c r="C6579" t="s">
        <v>734</v>
      </c>
      <c r="D6579" s="3">
        <f>VLOOKUP(C6579,Index[],2,FALSE)</f>
        <v>55</v>
      </c>
      <c r="E6579" s="3">
        <f>VLOOKUP(C6579,Index[],3,FALSE)</f>
        <v>0</v>
      </c>
      <c r="F6579" s="3">
        <f>VLOOKUP(C6579,Index[],4,FALSE)</f>
        <v>0</v>
      </c>
      <c r="G6579" s="3" t="str">
        <f>VLOOKUP(C6579,Index[],5,FALSE)</f>
        <v>Yes</v>
      </c>
      <c r="H6579" t="s">
        <v>25</v>
      </c>
      <c r="I6579">
        <f>VLOOKUP(Table1[[#This Row],[trait_name]],Trait[],2,FALSE)</f>
        <v>61</v>
      </c>
      <c r="J6579" s="23" t="s">
        <v>130</v>
      </c>
      <c r="K6579" s="23">
        <v>1</v>
      </c>
      <c r="L6579" s="3" t="s">
        <v>131</v>
      </c>
      <c r="N6579" s="23"/>
      <c r="O6579"/>
    </row>
    <row r="6580" spans="1:15">
      <c r="A6580" s="66">
        <f>VLOOKUP(C6580,Index[],8,FALSE)</f>
        <v>43245</v>
      </c>
      <c r="B6580" s="5">
        <v>43301</v>
      </c>
      <c r="C6580" t="s">
        <v>734</v>
      </c>
      <c r="D6580" s="3">
        <f>VLOOKUP(C6580,Index[],2,FALSE)</f>
        <v>55</v>
      </c>
      <c r="E6580" s="3">
        <f>VLOOKUP(C6580,Index[],3,FALSE)</f>
        <v>0</v>
      </c>
      <c r="F6580" s="3">
        <f>VLOOKUP(C6580,Index[],4,FALSE)</f>
        <v>0</v>
      </c>
      <c r="G6580" s="3" t="str">
        <f>VLOOKUP(C6580,Index[],5,FALSE)</f>
        <v>Yes</v>
      </c>
      <c r="I6580">
        <f>VLOOKUP(Table1[[#This Row],[trait_name]],Trait[],2,FALSE)</f>
        <v>61</v>
      </c>
      <c r="J6580" s="23" t="s">
        <v>130</v>
      </c>
      <c r="K6580" s="23">
        <v>2</v>
      </c>
      <c r="L6580" s="3"/>
      <c r="M6580" s="3"/>
      <c r="N6580" s="23"/>
      <c r="O6580"/>
    </row>
    <row r="6581" spans="1:15">
      <c r="A6581" s="66">
        <f>VLOOKUP(C6581,Index[],8,FALSE)</f>
        <v>43245</v>
      </c>
      <c r="B6581" s="5">
        <v>43301</v>
      </c>
      <c r="C6581" t="s">
        <v>734</v>
      </c>
      <c r="D6581" s="3">
        <f>VLOOKUP(C6581,Index[],2,FALSE)</f>
        <v>55</v>
      </c>
      <c r="E6581" s="3">
        <f>VLOOKUP(C6581,Index[],3,FALSE)</f>
        <v>0</v>
      </c>
      <c r="F6581" s="3">
        <f>VLOOKUP(C6581,Index[],4,FALSE)</f>
        <v>0</v>
      </c>
      <c r="G6581" s="3" t="str">
        <f>VLOOKUP(C6581,Index[],5,FALSE)</f>
        <v>Yes</v>
      </c>
      <c r="I6581">
        <f>VLOOKUP(Table1[[#This Row],[trait_name]],Trait[],2,FALSE)</f>
        <v>62</v>
      </c>
      <c r="J6581" s="23" t="s">
        <v>235</v>
      </c>
      <c r="K6581" s="23">
        <v>1</v>
      </c>
      <c r="L6581" s="3"/>
      <c r="M6581" s="3"/>
      <c r="N6581" s="23"/>
      <c r="O6581"/>
    </row>
    <row r="6582" spans="1:15">
      <c r="A6582" s="66">
        <f>VLOOKUP(C6582,Index[],8,FALSE)</f>
        <v>43245</v>
      </c>
      <c r="B6582" s="5">
        <v>43301</v>
      </c>
      <c r="C6582" t="s">
        <v>734</v>
      </c>
      <c r="D6582" s="3">
        <f>VLOOKUP(C6582,Index[],2,FALSE)</f>
        <v>55</v>
      </c>
      <c r="E6582" s="3">
        <f>VLOOKUP(C6582,Index[],3,FALSE)</f>
        <v>0</v>
      </c>
      <c r="F6582" s="3">
        <f>VLOOKUP(C6582,Index[],4,FALSE)</f>
        <v>0</v>
      </c>
      <c r="G6582" s="3" t="str">
        <f>VLOOKUP(C6582,Index[],5,FALSE)</f>
        <v>Yes</v>
      </c>
      <c r="I6582">
        <f>VLOOKUP(Table1[[#This Row],[trait_name]],Trait[],2,FALSE)</f>
        <v>63</v>
      </c>
      <c r="J6582" s="23" t="s">
        <v>237</v>
      </c>
      <c r="K6582" s="23">
        <v>1</v>
      </c>
      <c r="L6582" s="3"/>
      <c r="M6582" s="3"/>
      <c r="N6582" s="23"/>
      <c r="O6582"/>
    </row>
    <row r="6583" spans="1:15">
      <c r="A6583" s="66">
        <f>VLOOKUP(C6583,Index[],8,FALSE)</f>
        <v>43245</v>
      </c>
      <c r="B6583" s="5">
        <v>43301</v>
      </c>
      <c r="C6583" t="s">
        <v>734</v>
      </c>
      <c r="D6583" s="3">
        <f>VLOOKUP(C6583,Index[],2,FALSE)</f>
        <v>55</v>
      </c>
      <c r="E6583" s="3">
        <f>VLOOKUP(C6583,Index[],3,FALSE)</f>
        <v>0</v>
      </c>
      <c r="F6583" s="3">
        <f>VLOOKUP(C6583,Index[],4,FALSE)</f>
        <v>0</v>
      </c>
      <c r="G6583" s="3" t="str">
        <f>VLOOKUP(C6583,Index[],5,FALSE)</f>
        <v>Yes</v>
      </c>
      <c r="H6583" t="s">
        <v>281</v>
      </c>
      <c r="I6583">
        <f>VLOOKUP(Table1[[#This Row],[trait_name]],Trait[],2,FALSE)</f>
        <v>64</v>
      </c>
      <c r="J6583" s="23" t="s">
        <v>132</v>
      </c>
      <c r="K6583" s="23">
        <v>1</v>
      </c>
      <c r="L6583" s="3" t="s">
        <v>131</v>
      </c>
      <c r="M6583" s="3"/>
      <c r="N6583" s="23"/>
      <c r="O6583"/>
    </row>
    <row r="6584" spans="1:15">
      <c r="A6584" s="66">
        <f>VLOOKUP(C6584,Index[],8,FALSE)</f>
        <v>43245</v>
      </c>
      <c r="B6584" s="5">
        <v>43301</v>
      </c>
      <c r="C6584" t="s">
        <v>734</v>
      </c>
      <c r="D6584" s="3">
        <f>VLOOKUP(C6584,Index[],2,FALSE)</f>
        <v>55</v>
      </c>
      <c r="E6584" s="3">
        <f>VLOOKUP(C6584,Index[],3,FALSE)</f>
        <v>0</v>
      </c>
      <c r="F6584" s="3">
        <f>VLOOKUP(C6584,Index[],4,FALSE)</f>
        <v>0</v>
      </c>
      <c r="G6584" s="3" t="str">
        <f>VLOOKUP(C6584,Index[],5,FALSE)</f>
        <v>Yes</v>
      </c>
      <c r="H6584" t="s">
        <v>281</v>
      </c>
      <c r="I6584">
        <f>VLOOKUP(Table1[[#This Row],[trait_name]],Trait[],2,FALSE)</f>
        <v>65</v>
      </c>
      <c r="J6584" s="23" t="s">
        <v>133</v>
      </c>
      <c r="K6584" s="23">
        <v>1</v>
      </c>
      <c r="L6584" s="3" t="s">
        <v>380</v>
      </c>
      <c r="N6584" s="23"/>
      <c r="O6584"/>
    </row>
    <row r="6585" spans="1:15">
      <c r="A6585" s="66">
        <f>VLOOKUP(C6585,Index[],8,FALSE)</f>
        <v>43245</v>
      </c>
      <c r="B6585" s="5">
        <v>43301</v>
      </c>
      <c r="C6585" t="s">
        <v>734</v>
      </c>
      <c r="D6585" s="3">
        <f>VLOOKUP(C6585,Index[],2,FALSE)</f>
        <v>55</v>
      </c>
      <c r="E6585" s="3">
        <f>VLOOKUP(C6585,Index[],3,FALSE)</f>
        <v>0</v>
      </c>
      <c r="F6585" s="3">
        <f>VLOOKUP(C6585,Index[],4,FALSE)</f>
        <v>0</v>
      </c>
      <c r="G6585" s="3" t="str">
        <f>VLOOKUP(C6585,Index[],5,FALSE)</f>
        <v>Yes</v>
      </c>
      <c r="I6585">
        <f>VLOOKUP(Table1[[#This Row],[trait_name]],Trait[],2,FALSE)</f>
        <v>65</v>
      </c>
      <c r="J6585" s="23" t="s">
        <v>133</v>
      </c>
      <c r="K6585" s="23">
        <v>2</v>
      </c>
      <c r="L6585" s="3"/>
      <c r="M6585" s="3"/>
      <c r="N6585" s="23"/>
      <c r="O6585"/>
    </row>
    <row r="6586" spans="1:15">
      <c r="A6586" s="66">
        <f>VLOOKUP(C6586,Index[],8,FALSE)</f>
        <v>43245</v>
      </c>
      <c r="B6586" s="5">
        <v>43301</v>
      </c>
      <c r="C6586" t="s">
        <v>734</v>
      </c>
      <c r="D6586" s="3">
        <f>VLOOKUP(C6586,Index[],2,FALSE)</f>
        <v>55</v>
      </c>
      <c r="E6586" s="3">
        <f>VLOOKUP(C6586,Index[],3,FALSE)</f>
        <v>0</v>
      </c>
      <c r="F6586" s="3">
        <f>VLOOKUP(C6586,Index[],4,FALSE)</f>
        <v>0</v>
      </c>
      <c r="G6586" s="3" t="str">
        <f>VLOOKUP(C6586,Index[],5,FALSE)</f>
        <v>Yes</v>
      </c>
      <c r="I6586">
        <f>VLOOKUP(Table1[[#This Row],[trait_name]],Trait[],2,FALSE)</f>
        <v>66</v>
      </c>
      <c r="J6586" s="23" t="s">
        <v>194</v>
      </c>
      <c r="K6586" s="23">
        <v>1</v>
      </c>
      <c r="L6586" s="3"/>
      <c r="M6586" s="3"/>
      <c r="N6586" s="23"/>
      <c r="O6586"/>
    </row>
    <row r="6587" spans="1:15">
      <c r="A6587" s="66">
        <f>VLOOKUP(C6587,Index[],8,FALSE)</f>
        <v>43245</v>
      </c>
      <c r="B6587" s="5">
        <v>43301</v>
      </c>
      <c r="C6587" t="s">
        <v>734</v>
      </c>
      <c r="D6587" s="3">
        <f>VLOOKUP(C6587,Index[],2,FALSE)</f>
        <v>55</v>
      </c>
      <c r="E6587" s="3">
        <f>VLOOKUP(C6587,Index[],3,FALSE)</f>
        <v>0</v>
      </c>
      <c r="F6587" s="3">
        <f>VLOOKUP(C6587,Index[],4,FALSE)</f>
        <v>0</v>
      </c>
      <c r="G6587" s="3" t="str">
        <f>VLOOKUP(C6587,Index[],5,FALSE)</f>
        <v>Yes</v>
      </c>
      <c r="I6587">
        <f>VLOOKUP(Table1[[#This Row],[trait_name]],Trait[],2,FALSE)</f>
        <v>67</v>
      </c>
      <c r="J6587" s="23" t="s">
        <v>136</v>
      </c>
      <c r="K6587" s="23">
        <v>1</v>
      </c>
      <c r="L6587" s="3"/>
      <c r="M6587" s="3"/>
      <c r="N6587" s="23"/>
      <c r="O6587"/>
    </row>
    <row r="6588" spans="1:15">
      <c r="A6588" s="66">
        <f>VLOOKUP(C6588,Index[],8,FALSE)</f>
        <v>43245</v>
      </c>
      <c r="B6588" s="5">
        <v>43301</v>
      </c>
      <c r="C6588" t="s">
        <v>734</v>
      </c>
      <c r="D6588" s="3">
        <f>VLOOKUP(C6588,Index[],2,FALSE)</f>
        <v>55</v>
      </c>
      <c r="E6588" s="3">
        <f>VLOOKUP(C6588,Index[],3,FALSE)</f>
        <v>0</v>
      </c>
      <c r="F6588" s="3">
        <f>VLOOKUP(C6588,Index[],4,FALSE)</f>
        <v>0</v>
      </c>
      <c r="G6588" s="3" t="str">
        <f>VLOOKUP(C6588,Index[],5,FALSE)</f>
        <v>Yes</v>
      </c>
      <c r="H6588" t="s">
        <v>281</v>
      </c>
      <c r="I6588">
        <f>VLOOKUP(Table1[[#This Row],[trait_name]],Trait[],2,FALSE)</f>
        <v>68</v>
      </c>
      <c r="J6588" s="23" t="s">
        <v>199</v>
      </c>
      <c r="K6588" s="23">
        <v>1</v>
      </c>
      <c r="L6588" s="3" t="s">
        <v>302</v>
      </c>
      <c r="M6588" s="3"/>
      <c r="N6588" s="23"/>
      <c r="O6588"/>
    </row>
    <row r="6589" spans="1:15">
      <c r="A6589" s="66">
        <f>VLOOKUP(C6589,Index[],8,FALSE)</f>
        <v>43245</v>
      </c>
      <c r="B6589" s="5">
        <v>43301</v>
      </c>
      <c r="C6589" t="s">
        <v>739</v>
      </c>
      <c r="D6589" s="3">
        <f>VLOOKUP(C6589,Index[],2,FALSE)</f>
        <v>56</v>
      </c>
      <c r="E6589" s="3">
        <f>VLOOKUP(C6589,Index[],3,FALSE)</f>
        <v>0</v>
      </c>
      <c r="F6589" s="3">
        <f>VLOOKUP(C6589,Index[],4,FALSE)</f>
        <v>0</v>
      </c>
      <c r="G6589" s="3">
        <f>VLOOKUP(C6589,Index[],5,FALSE)</f>
        <v>0</v>
      </c>
      <c r="I6589">
        <f>VLOOKUP(Table1[[#This Row],[trait_name]],Trait[],2,FALSE)</f>
        <v>1</v>
      </c>
      <c r="J6589" s="23" t="s">
        <v>140</v>
      </c>
      <c r="K6589" s="23">
        <v>1</v>
      </c>
      <c r="L6589" s="3"/>
      <c r="M6589" s="3"/>
      <c r="N6589" s="23"/>
      <c r="O6589"/>
    </row>
    <row r="6590" spans="1:15">
      <c r="A6590" s="66">
        <f>VLOOKUP(C6590,Index[],8,FALSE)</f>
        <v>43245</v>
      </c>
      <c r="B6590" s="5">
        <v>43245</v>
      </c>
      <c r="C6590" t="s">
        <v>739</v>
      </c>
      <c r="D6590" s="3">
        <f>VLOOKUP(C6590,Index[],2,FALSE)</f>
        <v>56</v>
      </c>
      <c r="E6590" s="3">
        <f>VLOOKUP(C6590,Index[],3,FALSE)</f>
        <v>0</v>
      </c>
      <c r="F6590" s="3">
        <f>VLOOKUP(C6590,Index[],4,FALSE)</f>
        <v>0</v>
      </c>
      <c r="G6590" s="3">
        <f>VLOOKUP(C6590,Index[],5,FALSE)</f>
        <v>0</v>
      </c>
      <c r="H6590" t="s">
        <v>25</v>
      </c>
      <c r="I6590">
        <f>VLOOKUP(Table1[[#This Row],[trait_name]],Trait[],2,FALSE)</f>
        <v>2</v>
      </c>
      <c r="J6590" s="23" t="s">
        <v>15</v>
      </c>
      <c r="K6590" s="23">
        <v>1</v>
      </c>
      <c r="L6590" s="3" t="s">
        <v>740</v>
      </c>
      <c r="N6590" s="23"/>
      <c r="O6590"/>
    </row>
    <row r="6591" spans="1:15">
      <c r="A6591" s="66">
        <f>VLOOKUP(C6591,Index[],8,FALSE)</f>
        <v>43245</v>
      </c>
      <c r="B6591" s="5">
        <v>43245</v>
      </c>
      <c r="C6591" t="s">
        <v>739</v>
      </c>
      <c r="D6591" s="3">
        <f>VLOOKUP(C6591,Index[],2,FALSE)</f>
        <v>56</v>
      </c>
      <c r="E6591" s="3">
        <f>VLOOKUP(C6591,Index[],3,FALSE)</f>
        <v>0</v>
      </c>
      <c r="F6591" s="3">
        <f>VLOOKUP(C6591,Index[],4,FALSE)</f>
        <v>0</v>
      </c>
      <c r="G6591" s="3">
        <f>VLOOKUP(C6591,Index[],5,FALSE)</f>
        <v>0</v>
      </c>
      <c r="H6591" t="s">
        <v>17</v>
      </c>
      <c r="I6591">
        <f>VLOOKUP(Table1[[#This Row],[trait_name]],Trait[],2,FALSE)</f>
        <v>2</v>
      </c>
      <c r="J6591" s="23" t="s">
        <v>15</v>
      </c>
      <c r="K6591" s="23">
        <v>2</v>
      </c>
      <c r="L6591" s="3" t="s">
        <v>741</v>
      </c>
      <c r="N6591" s="23"/>
      <c r="O6591"/>
    </row>
    <row r="6592" spans="1:15">
      <c r="A6592" s="66">
        <f>VLOOKUP(C6592,Index[],8,FALSE)</f>
        <v>43245</v>
      </c>
      <c r="B6592" s="5">
        <v>43301</v>
      </c>
      <c r="C6592" t="s">
        <v>739</v>
      </c>
      <c r="D6592" s="3">
        <f>VLOOKUP(C6592,Index[],2,FALSE)</f>
        <v>56</v>
      </c>
      <c r="E6592" s="3">
        <f>VLOOKUP(C6592,Index[],3,FALSE)</f>
        <v>0</v>
      </c>
      <c r="F6592" s="3">
        <f>VLOOKUP(C6592,Index[],4,FALSE)</f>
        <v>0</v>
      </c>
      <c r="G6592" s="3">
        <f>VLOOKUP(C6592,Index[],5,FALSE)</f>
        <v>0</v>
      </c>
      <c r="H6592" t="s">
        <v>249</v>
      </c>
      <c r="I6592">
        <f>VLOOKUP(Table1[[#This Row],[trait_name]],Trait[],2,FALSE)</f>
        <v>2</v>
      </c>
      <c r="J6592" s="23" t="s">
        <v>15</v>
      </c>
      <c r="K6592" s="23">
        <v>3</v>
      </c>
      <c r="L6592" s="3" t="s">
        <v>742</v>
      </c>
      <c r="M6592" s="3"/>
      <c r="N6592" s="23"/>
      <c r="O6592"/>
    </row>
    <row r="6593" spans="1:15">
      <c r="A6593" s="66">
        <f>VLOOKUP(C6593,Index[],8,FALSE)</f>
        <v>43245</v>
      </c>
      <c r="B6593" s="5">
        <v>43245</v>
      </c>
      <c r="C6593" t="s">
        <v>739</v>
      </c>
      <c r="D6593" s="3">
        <f>VLOOKUP(C6593,Index[],2,FALSE)</f>
        <v>56</v>
      </c>
      <c r="E6593" s="3">
        <f>VLOOKUP(C6593,Index[],3,FALSE)</f>
        <v>0</v>
      </c>
      <c r="F6593" s="3">
        <f>VLOOKUP(C6593,Index[],4,FALSE)</f>
        <v>0</v>
      </c>
      <c r="G6593" s="3">
        <f>VLOOKUP(C6593,Index[],5,FALSE)</f>
        <v>0</v>
      </c>
      <c r="H6593" t="s">
        <v>17</v>
      </c>
      <c r="I6593">
        <f>VLOOKUP(Table1[[#This Row],[trait_name]],Trait[],2,FALSE)</f>
        <v>3</v>
      </c>
      <c r="J6593" s="23" t="s">
        <v>18</v>
      </c>
      <c r="K6593" s="23">
        <v>1</v>
      </c>
      <c r="L6593" s="3" t="s">
        <v>19</v>
      </c>
      <c r="N6593" s="23"/>
      <c r="O6593"/>
    </row>
    <row r="6594" spans="1:15">
      <c r="A6594" s="66">
        <f>VLOOKUP(C6594,Index[],8,FALSE)</f>
        <v>43245</v>
      </c>
      <c r="B6594" s="5">
        <v>43245</v>
      </c>
      <c r="C6594" t="s">
        <v>739</v>
      </c>
      <c r="D6594" s="3">
        <f>VLOOKUP(C6594,Index[],2,FALSE)</f>
        <v>56</v>
      </c>
      <c r="E6594" s="3">
        <f>VLOOKUP(C6594,Index[],3,FALSE)</f>
        <v>0</v>
      </c>
      <c r="F6594" s="3">
        <f>VLOOKUP(C6594,Index[],4,FALSE)</f>
        <v>0</v>
      </c>
      <c r="G6594" s="3">
        <f>VLOOKUP(C6594,Index[],5,FALSE)</f>
        <v>0</v>
      </c>
      <c r="H6594" t="s">
        <v>17</v>
      </c>
      <c r="I6594">
        <f>VLOOKUP(Table1[[#This Row],[trait_name]],Trait[],2,FALSE)</f>
        <v>3</v>
      </c>
      <c r="J6594" s="23" t="s">
        <v>18</v>
      </c>
      <c r="K6594" s="23">
        <v>2</v>
      </c>
      <c r="L6594" s="3" t="s">
        <v>21</v>
      </c>
      <c r="N6594" s="23"/>
      <c r="O6594"/>
    </row>
    <row r="6595" spans="1:15">
      <c r="A6595" s="66">
        <f>VLOOKUP(C6595,Index[],8,FALSE)</f>
        <v>43245</v>
      </c>
      <c r="B6595" s="5">
        <v>43301</v>
      </c>
      <c r="C6595" t="s">
        <v>739</v>
      </c>
      <c r="D6595" s="3">
        <f>VLOOKUP(C6595,Index[],2,FALSE)</f>
        <v>56</v>
      </c>
      <c r="E6595" s="3">
        <f>VLOOKUP(C6595,Index[],3,FALSE)</f>
        <v>0</v>
      </c>
      <c r="F6595" s="3">
        <f>VLOOKUP(C6595,Index[],4,FALSE)</f>
        <v>0</v>
      </c>
      <c r="G6595" s="3">
        <f>VLOOKUP(C6595,Index[],5,FALSE)</f>
        <v>0</v>
      </c>
      <c r="I6595">
        <f>VLOOKUP(Table1[[#This Row],[trait_name]],Trait[],2,FALSE)</f>
        <v>3</v>
      </c>
      <c r="J6595" s="23" t="s">
        <v>18</v>
      </c>
      <c r="K6595" s="23">
        <v>3</v>
      </c>
      <c r="L6595" s="3"/>
      <c r="M6595" s="3"/>
      <c r="N6595" s="23"/>
      <c r="O6595"/>
    </row>
    <row r="6596" spans="1:15">
      <c r="A6596" s="66">
        <f>VLOOKUP(C6596,Index[],8,FALSE)</f>
        <v>43245</v>
      </c>
      <c r="B6596" s="5">
        <v>43245</v>
      </c>
      <c r="C6596" t="s">
        <v>739</v>
      </c>
      <c r="D6596" s="3">
        <f>VLOOKUP(C6596,Index[],2,FALSE)</f>
        <v>56</v>
      </c>
      <c r="E6596" s="3">
        <f>VLOOKUP(C6596,Index[],3,FALSE)</f>
        <v>0</v>
      </c>
      <c r="F6596" s="3">
        <f>VLOOKUP(C6596,Index[],4,FALSE)</f>
        <v>0</v>
      </c>
      <c r="G6596" s="3">
        <f>VLOOKUP(C6596,Index[],5,FALSE)</f>
        <v>0</v>
      </c>
      <c r="H6596" t="s">
        <v>17</v>
      </c>
      <c r="I6596">
        <f>VLOOKUP(Table1[[#This Row],[trait_name]],Trait[],2,FALSE)</f>
        <v>4</v>
      </c>
      <c r="J6596" s="23" t="s">
        <v>22</v>
      </c>
      <c r="K6596" s="23">
        <v>1</v>
      </c>
      <c r="L6596" s="3" t="s">
        <v>23</v>
      </c>
      <c r="N6596" s="23"/>
      <c r="O6596"/>
    </row>
    <row r="6597" spans="1:15">
      <c r="A6597" s="66">
        <f>VLOOKUP(C6597,Index[],8,FALSE)</f>
        <v>43245</v>
      </c>
      <c r="B6597" s="5">
        <v>43301</v>
      </c>
      <c r="C6597" t="s">
        <v>739</v>
      </c>
      <c r="D6597" s="3">
        <f>VLOOKUP(C6597,Index[],2,FALSE)</f>
        <v>56</v>
      </c>
      <c r="E6597" s="3">
        <f>VLOOKUP(C6597,Index[],3,FALSE)</f>
        <v>0</v>
      </c>
      <c r="F6597" s="3">
        <f>VLOOKUP(C6597,Index[],4,FALSE)</f>
        <v>0</v>
      </c>
      <c r="G6597" s="3">
        <f>VLOOKUP(C6597,Index[],5,FALSE)</f>
        <v>0</v>
      </c>
      <c r="H6597" t="s">
        <v>525</v>
      </c>
      <c r="I6597">
        <f>VLOOKUP(Table1[[#This Row],[trait_name]],Trait[],2,FALSE)</f>
        <v>4</v>
      </c>
      <c r="J6597" s="23" t="s">
        <v>22</v>
      </c>
      <c r="K6597" s="23">
        <v>2</v>
      </c>
      <c r="L6597" s="3" t="s">
        <v>23</v>
      </c>
      <c r="M6597" s="3"/>
      <c r="N6597" s="23"/>
      <c r="O6597"/>
    </row>
    <row r="6598" spans="1:15">
      <c r="A6598" s="66">
        <f>VLOOKUP(C6598,Index[],8,FALSE)</f>
        <v>43245</v>
      </c>
      <c r="B6598" s="5">
        <v>43301</v>
      </c>
      <c r="C6598" t="s">
        <v>739</v>
      </c>
      <c r="D6598" s="3">
        <f>VLOOKUP(C6598,Index[],2,FALSE)</f>
        <v>56</v>
      </c>
      <c r="E6598" s="3">
        <f>VLOOKUP(C6598,Index[],3,FALSE)</f>
        <v>0</v>
      </c>
      <c r="F6598" s="3">
        <f>VLOOKUP(C6598,Index[],4,FALSE)</f>
        <v>0</v>
      </c>
      <c r="G6598" s="3">
        <f>VLOOKUP(C6598,Index[],5,FALSE)</f>
        <v>0</v>
      </c>
      <c r="I6598">
        <f>VLOOKUP(Table1[[#This Row],[trait_name]],Trait[],2,FALSE)</f>
        <v>5</v>
      </c>
      <c r="J6598" s="23" t="s">
        <v>24</v>
      </c>
      <c r="K6598" s="23">
        <v>1</v>
      </c>
      <c r="L6598" s="3"/>
      <c r="M6598" s="3"/>
      <c r="N6598" s="23"/>
      <c r="O6598"/>
    </row>
    <row r="6599" spans="1:15">
      <c r="A6599" s="66">
        <f>VLOOKUP(C6599,Index[],8,FALSE)</f>
        <v>43245</v>
      </c>
      <c r="B6599" s="5">
        <v>43301</v>
      </c>
      <c r="C6599" t="s">
        <v>739</v>
      </c>
      <c r="D6599" s="3">
        <f>VLOOKUP(C6599,Index[],2,FALSE)</f>
        <v>56</v>
      </c>
      <c r="E6599" s="3">
        <f>VLOOKUP(C6599,Index[],3,FALSE)</f>
        <v>0</v>
      </c>
      <c r="F6599" s="3">
        <f>VLOOKUP(C6599,Index[],4,FALSE)</f>
        <v>0</v>
      </c>
      <c r="G6599" s="3">
        <f>VLOOKUP(C6599,Index[],5,FALSE)</f>
        <v>0</v>
      </c>
      <c r="I6599">
        <f>VLOOKUP(Table1[[#This Row],[trait_name]],Trait[],2,FALSE)</f>
        <v>6</v>
      </c>
      <c r="J6599" s="23" t="s">
        <v>148</v>
      </c>
      <c r="K6599" s="23">
        <v>1</v>
      </c>
      <c r="L6599" s="3"/>
      <c r="N6599" s="23"/>
      <c r="O6599"/>
    </row>
    <row r="6600" spans="1:15">
      <c r="A6600" s="66">
        <f>VLOOKUP(C6600,Index[],8,FALSE)</f>
        <v>43245</v>
      </c>
      <c r="B6600" s="5">
        <v>43301</v>
      </c>
      <c r="C6600" t="s">
        <v>739</v>
      </c>
      <c r="D6600" s="3">
        <f>VLOOKUP(C6600,Index[],2,FALSE)</f>
        <v>56</v>
      </c>
      <c r="E6600" s="3">
        <f>VLOOKUP(C6600,Index[],3,FALSE)</f>
        <v>0</v>
      </c>
      <c r="F6600" s="3">
        <f>VLOOKUP(C6600,Index[],4,FALSE)</f>
        <v>0</v>
      </c>
      <c r="G6600" s="3">
        <f>VLOOKUP(C6600,Index[],5,FALSE)</f>
        <v>0</v>
      </c>
      <c r="I6600">
        <f>VLOOKUP(Table1[[#This Row],[trait_name]],Trait[],2,FALSE)</f>
        <v>6</v>
      </c>
      <c r="J6600" s="23" t="s">
        <v>148</v>
      </c>
      <c r="K6600" s="23">
        <v>2</v>
      </c>
      <c r="L6600" s="3"/>
      <c r="M6600" s="3"/>
      <c r="N6600" s="23"/>
      <c r="O6600"/>
    </row>
    <row r="6601" spans="1:15">
      <c r="A6601" s="66">
        <f>VLOOKUP(C6601,Index[],8,FALSE)</f>
        <v>43245</v>
      </c>
      <c r="B6601" s="5">
        <v>43245</v>
      </c>
      <c r="C6601" t="s">
        <v>739</v>
      </c>
      <c r="D6601" s="3">
        <f>VLOOKUP(C6601,Index[],2,FALSE)</f>
        <v>56</v>
      </c>
      <c r="E6601" s="3">
        <f>VLOOKUP(C6601,Index[],3,FALSE)</f>
        <v>0</v>
      </c>
      <c r="F6601" s="3">
        <f>VLOOKUP(C6601,Index[],4,FALSE)</f>
        <v>0</v>
      </c>
      <c r="G6601" s="3">
        <f>VLOOKUP(C6601,Index[],5,FALSE)</f>
        <v>0</v>
      </c>
      <c r="H6601" t="s">
        <v>17</v>
      </c>
      <c r="I6601">
        <f>VLOOKUP(Table1[[#This Row],[trait_name]],Trait[],2,FALSE)</f>
        <v>7</v>
      </c>
      <c r="J6601" s="23" t="s">
        <v>26</v>
      </c>
      <c r="K6601" s="23">
        <v>1</v>
      </c>
      <c r="L6601" s="3" t="s">
        <v>23</v>
      </c>
      <c r="N6601" s="23"/>
      <c r="O6601"/>
    </row>
    <row r="6602" spans="1:15">
      <c r="A6602" s="66">
        <f>VLOOKUP(C6602,Index[],8,FALSE)</f>
        <v>43245</v>
      </c>
      <c r="B6602" s="5">
        <v>43301</v>
      </c>
      <c r="C6602" t="s">
        <v>739</v>
      </c>
      <c r="D6602" s="3">
        <f>VLOOKUP(C6602,Index[],2,FALSE)</f>
        <v>56</v>
      </c>
      <c r="E6602" s="3">
        <f>VLOOKUP(C6602,Index[],3,FALSE)</f>
        <v>0</v>
      </c>
      <c r="F6602" s="3">
        <f>VLOOKUP(C6602,Index[],4,FALSE)</f>
        <v>0</v>
      </c>
      <c r="G6602" s="3">
        <f>VLOOKUP(C6602,Index[],5,FALSE)</f>
        <v>0</v>
      </c>
      <c r="H6602" t="s">
        <v>525</v>
      </c>
      <c r="I6602">
        <f>VLOOKUP(Table1[[#This Row],[trait_name]],Trait[],2,FALSE)</f>
        <v>7</v>
      </c>
      <c r="J6602" s="23" t="s">
        <v>26</v>
      </c>
      <c r="K6602" s="23">
        <v>2</v>
      </c>
      <c r="L6602" s="3" t="s">
        <v>23</v>
      </c>
      <c r="M6602" s="3"/>
      <c r="N6602" s="23"/>
      <c r="O6602"/>
    </row>
    <row r="6603" spans="1:15">
      <c r="A6603" s="66">
        <f>VLOOKUP(C6603,Index[],8,FALSE)</f>
        <v>43245</v>
      </c>
      <c r="B6603" s="5">
        <v>43245</v>
      </c>
      <c r="C6603" t="s">
        <v>739</v>
      </c>
      <c r="D6603" s="3">
        <f>VLOOKUP(C6603,Index[],2,FALSE)</f>
        <v>56</v>
      </c>
      <c r="E6603" s="3">
        <f>VLOOKUP(C6603,Index[],3,FALSE)</f>
        <v>0</v>
      </c>
      <c r="F6603" s="3">
        <f>VLOOKUP(C6603,Index[],4,FALSE)</f>
        <v>0</v>
      </c>
      <c r="G6603" s="3">
        <f>VLOOKUP(C6603,Index[],5,FALSE)</f>
        <v>0</v>
      </c>
      <c r="H6603" t="s">
        <v>525</v>
      </c>
      <c r="I6603">
        <f>VLOOKUP(Table1[[#This Row],[trait_name]],Trait[],2,FALSE)</f>
        <v>8</v>
      </c>
      <c r="J6603" s="23" t="s">
        <v>150</v>
      </c>
      <c r="K6603" s="23">
        <v>1</v>
      </c>
      <c r="L6603" s="3" t="s">
        <v>27</v>
      </c>
      <c r="N6603" s="23"/>
      <c r="O6603"/>
    </row>
    <row r="6604" spans="1:15">
      <c r="A6604" s="66">
        <f>VLOOKUP(C6604,Index[],8,FALSE)</f>
        <v>43245</v>
      </c>
      <c r="B6604" s="5">
        <v>43301</v>
      </c>
      <c r="C6604" t="s">
        <v>739</v>
      </c>
      <c r="D6604" s="3">
        <f>VLOOKUP(C6604,Index[],2,FALSE)</f>
        <v>56</v>
      </c>
      <c r="E6604" s="3">
        <f>VLOOKUP(C6604,Index[],3,FALSE)</f>
        <v>0</v>
      </c>
      <c r="F6604" s="3">
        <f>VLOOKUP(C6604,Index[],4,FALSE)</f>
        <v>0</v>
      </c>
      <c r="G6604" s="3">
        <f>VLOOKUP(C6604,Index[],5,FALSE)</f>
        <v>0</v>
      </c>
      <c r="I6604">
        <f>VLOOKUP(Table1[[#This Row],[trait_name]],Trait[],2,FALSE)</f>
        <v>8</v>
      </c>
      <c r="J6604" s="23" t="s">
        <v>150</v>
      </c>
      <c r="K6604" s="23">
        <v>2</v>
      </c>
      <c r="L6604" s="3"/>
      <c r="M6604" s="3"/>
      <c r="N6604" s="23"/>
      <c r="O6604"/>
    </row>
    <row r="6605" spans="1:15">
      <c r="A6605" s="66">
        <f>VLOOKUP(C6605,Index[],8,FALSE)</f>
        <v>43245</v>
      </c>
      <c r="B6605" s="5">
        <v>43301</v>
      </c>
      <c r="C6605" t="s">
        <v>739</v>
      </c>
      <c r="D6605" s="3">
        <f>VLOOKUP(C6605,Index[],2,FALSE)</f>
        <v>56</v>
      </c>
      <c r="E6605" s="3">
        <f>VLOOKUP(C6605,Index[],3,FALSE)</f>
        <v>0</v>
      </c>
      <c r="F6605" s="3">
        <f>VLOOKUP(C6605,Index[],4,FALSE)</f>
        <v>0</v>
      </c>
      <c r="G6605" s="3">
        <f>VLOOKUP(C6605,Index[],5,FALSE)</f>
        <v>0</v>
      </c>
      <c r="I6605">
        <f>VLOOKUP(Table1[[#This Row],[trait_name]],Trait[],2,FALSE)</f>
        <v>9</v>
      </c>
      <c r="J6605" s="23" t="s">
        <v>28</v>
      </c>
      <c r="K6605" s="23">
        <v>1</v>
      </c>
      <c r="L6605" s="3"/>
      <c r="M6605" s="3"/>
      <c r="N6605" s="23"/>
      <c r="O6605"/>
    </row>
    <row r="6606" spans="1:15">
      <c r="A6606" s="66">
        <f>VLOOKUP(C6606,Index[],8,FALSE)</f>
        <v>43245</v>
      </c>
      <c r="B6606" s="5">
        <v>43301</v>
      </c>
      <c r="C6606" t="s">
        <v>739</v>
      </c>
      <c r="D6606" s="3">
        <f>VLOOKUP(C6606,Index[],2,FALSE)</f>
        <v>56</v>
      </c>
      <c r="E6606" s="3">
        <f>VLOOKUP(C6606,Index[],3,FALSE)</f>
        <v>0</v>
      </c>
      <c r="F6606" s="3">
        <f>VLOOKUP(C6606,Index[],4,FALSE)</f>
        <v>0</v>
      </c>
      <c r="G6606" s="3">
        <f>VLOOKUP(C6606,Index[],5,FALSE)</f>
        <v>0</v>
      </c>
      <c r="H6606" t="s">
        <v>525</v>
      </c>
      <c r="I6606">
        <f>VLOOKUP(Table1[[#This Row],[trait_name]],Trait[],2,FALSE)</f>
        <v>10</v>
      </c>
      <c r="J6606" s="23" t="s">
        <v>29</v>
      </c>
      <c r="K6606" s="23">
        <v>1</v>
      </c>
      <c r="L6606" s="3" t="s">
        <v>23</v>
      </c>
      <c r="M6606" s="3"/>
      <c r="N6606" s="23"/>
      <c r="O6606"/>
    </row>
    <row r="6607" spans="1:15">
      <c r="A6607" s="66">
        <f>VLOOKUP(C6607,Index[],8,FALSE)</f>
        <v>43245</v>
      </c>
      <c r="B6607" s="5">
        <v>43301</v>
      </c>
      <c r="C6607" t="s">
        <v>739</v>
      </c>
      <c r="D6607" s="3">
        <f>VLOOKUP(C6607,Index[],2,FALSE)</f>
        <v>56</v>
      </c>
      <c r="E6607" s="3">
        <f>VLOOKUP(C6607,Index[],3,FALSE)</f>
        <v>0</v>
      </c>
      <c r="F6607" s="3">
        <f>VLOOKUP(C6607,Index[],4,FALSE)</f>
        <v>0</v>
      </c>
      <c r="G6607" s="3">
        <f>VLOOKUP(C6607,Index[],5,FALSE)</f>
        <v>0</v>
      </c>
      <c r="H6607" t="s">
        <v>215</v>
      </c>
      <c r="I6607">
        <f>VLOOKUP(Table1[[#This Row],[trait_name]],Trait[],2,FALSE)</f>
        <v>11</v>
      </c>
      <c r="J6607" s="23" t="s">
        <v>30</v>
      </c>
      <c r="K6607" s="23">
        <v>1</v>
      </c>
      <c r="L6607" s="3" t="s">
        <v>23</v>
      </c>
      <c r="M6607" s="3"/>
      <c r="N6607" s="23"/>
      <c r="O6607"/>
    </row>
    <row r="6608" spans="1:15">
      <c r="A6608" s="66">
        <f>VLOOKUP(C6608,Index[],8,FALSE)</f>
        <v>43245</v>
      </c>
      <c r="B6608" s="5">
        <v>43301</v>
      </c>
      <c r="C6608" t="s">
        <v>739</v>
      </c>
      <c r="D6608" s="3">
        <f>VLOOKUP(C6608,Index[],2,FALSE)</f>
        <v>56</v>
      </c>
      <c r="E6608" s="3">
        <f>VLOOKUP(C6608,Index[],3,FALSE)</f>
        <v>0</v>
      </c>
      <c r="F6608" s="3">
        <f>VLOOKUP(C6608,Index[],4,FALSE)</f>
        <v>0</v>
      </c>
      <c r="G6608" s="3">
        <f>VLOOKUP(C6608,Index[],5,FALSE)</f>
        <v>0</v>
      </c>
      <c r="H6608" t="s">
        <v>210</v>
      </c>
      <c r="I6608">
        <f>VLOOKUP(Table1[[#This Row],[trait_name]],Trait[],2,FALSE)</f>
        <v>12</v>
      </c>
      <c r="J6608" s="23" t="s">
        <v>151</v>
      </c>
      <c r="K6608" s="23">
        <v>1</v>
      </c>
      <c r="L6608" s="3" t="s">
        <v>23</v>
      </c>
      <c r="M6608" s="3"/>
      <c r="N6608" s="23"/>
      <c r="O6608"/>
    </row>
    <row r="6609" spans="1:15">
      <c r="A6609" s="66">
        <f>VLOOKUP(C6609,Index[],8,FALSE)</f>
        <v>43245</v>
      </c>
      <c r="B6609" s="5">
        <v>43301</v>
      </c>
      <c r="C6609" t="s">
        <v>739</v>
      </c>
      <c r="D6609" s="3">
        <f>VLOOKUP(C6609,Index[],2,FALSE)</f>
        <v>56</v>
      </c>
      <c r="E6609" s="3">
        <f>VLOOKUP(C6609,Index[],3,FALSE)</f>
        <v>0</v>
      </c>
      <c r="F6609" s="3">
        <f>VLOOKUP(C6609,Index[],4,FALSE)</f>
        <v>0</v>
      </c>
      <c r="G6609" s="3">
        <f>VLOOKUP(C6609,Index[],5,FALSE)</f>
        <v>0</v>
      </c>
      <c r="I6609">
        <f>VLOOKUP(Table1[[#This Row],[trait_name]],Trait[],2,FALSE)</f>
        <v>13</v>
      </c>
      <c r="J6609" s="23" t="s">
        <v>369</v>
      </c>
      <c r="K6609" s="23">
        <v>1</v>
      </c>
      <c r="L6609" s="3"/>
      <c r="M6609" s="3"/>
      <c r="N6609" s="23"/>
      <c r="O6609"/>
    </row>
    <row r="6610" spans="1:15">
      <c r="A6610" s="66">
        <f>VLOOKUP(C6610,Index[],8,FALSE)</f>
        <v>43245</v>
      </c>
      <c r="B6610" s="5">
        <v>43245</v>
      </c>
      <c r="C6610" t="s">
        <v>739</v>
      </c>
      <c r="D6610" s="3">
        <f>VLOOKUP(C6610,Index[],2,FALSE)</f>
        <v>56</v>
      </c>
      <c r="E6610" s="3">
        <f>VLOOKUP(C6610,Index[],3,FALSE)</f>
        <v>0</v>
      </c>
      <c r="F6610" s="3">
        <f>VLOOKUP(C6610,Index[],4,FALSE)</f>
        <v>0</v>
      </c>
      <c r="G6610" s="3">
        <f>VLOOKUP(C6610,Index[],5,FALSE)</f>
        <v>0</v>
      </c>
      <c r="H6610" t="s">
        <v>525</v>
      </c>
      <c r="I6610">
        <f>VLOOKUP(Table1[[#This Row],[trait_name]],Trait[],2,FALSE)</f>
        <v>14</v>
      </c>
      <c r="J6610" s="23" t="s">
        <v>152</v>
      </c>
      <c r="K6610" s="23">
        <v>1</v>
      </c>
      <c r="L6610" s="3" t="s">
        <v>27</v>
      </c>
      <c r="N6610" s="23"/>
      <c r="O6610"/>
    </row>
    <row r="6611" spans="1:15">
      <c r="A6611" s="66">
        <f>VLOOKUP(C6611,Index[],8,FALSE)</f>
        <v>43245</v>
      </c>
      <c r="B6611" s="5">
        <v>43301</v>
      </c>
      <c r="C6611" t="s">
        <v>739</v>
      </c>
      <c r="D6611" s="3">
        <f>VLOOKUP(C6611,Index[],2,FALSE)</f>
        <v>56</v>
      </c>
      <c r="E6611" s="3">
        <f>VLOOKUP(C6611,Index[],3,FALSE)</f>
        <v>0</v>
      </c>
      <c r="F6611" s="3">
        <f>VLOOKUP(C6611,Index[],4,FALSE)</f>
        <v>0</v>
      </c>
      <c r="G6611" s="3">
        <f>VLOOKUP(C6611,Index[],5,FALSE)</f>
        <v>0</v>
      </c>
      <c r="I6611">
        <f>VLOOKUP(Table1[[#This Row],[trait_name]],Trait[],2,FALSE)</f>
        <v>14</v>
      </c>
      <c r="J6611" s="23" t="s">
        <v>152</v>
      </c>
      <c r="K6611" s="23">
        <v>2</v>
      </c>
      <c r="L6611" s="3"/>
      <c r="M6611" s="3"/>
      <c r="N6611" s="23"/>
      <c r="O6611"/>
    </row>
    <row r="6612" spans="1:15">
      <c r="A6612" s="66">
        <f>VLOOKUP(C6612,Index[],8,FALSE)</f>
        <v>43245</v>
      </c>
      <c r="B6612" s="5">
        <v>43301</v>
      </c>
      <c r="C6612" t="s">
        <v>739</v>
      </c>
      <c r="D6612" s="3">
        <f>VLOOKUP(C6612,Index[],2,FALSE)</f>
        <v>56</v>
      </c>
      <c r="E6612" s="3">
        <f>VLOOKUP(C6612,Index[],3,FALSE)</f>
        <v>0</v>
      </c>
      <c r="F6612" s="3">
        <f>VLOOKUP(C6612,Index[],4,FALSE)</f>
        <v>0</v>
      </c>
      <c r="G6612" s="3">
        <f>VLOOKUP(C6612,Index[],5,FALSE)</f>
        <v>0</v>
      </c>
      <c r="H6612" t="s">
        <v>208</v>
      </c>
      <c r="I6612">
        <f>VLOOKUP(Table1[[#This Row],[trait_name]],Trait[],2,FALSE)</f>
        <v>15</v>
      </c>
      <c r="J6612" s="23" t="s">
        <v>31</v>
      </c>
      <c r="K6612" s="23">
        <v>1</v>
      </c>
      <c r="L6612" s="3" t="s">
        <v>27</v>
      </c>
      <c r="N6612" s="23"/>
      <c r="O6612"/>
    </row>
    <row r="6613" spans="1:15">
      <c r="A6613" s="66">
        <f>VLOOKUP(C6613,Index[],8,FALSE)</f>
        <v>43245</v>
      </c>
      <c r="B6613" s="5">
        <v>43301</v>
      </c>
      <c r="C6613" t="s">
        <v>739</v>
      </c>
      <c r="D6613" s="3">
        <f>VLOOKUP(C6613,Index[],2,FALSE)</f>
        <v>56</v>
      </c>
      <c r="E6613" s="3">
        <f>VLOOKUP(C6613,Index[],3,FALSE)</f>
        <v>0</v>
      </c>
      <c r="F6613" s="3">
        <f>VLOOKUP(C6613,Index[],4,FALSE)</f>
        <v>0</v>
      </c>
      <c r="G6613" s="3">
        <f>VLOOKUP(C6613,Index[],5,FALSE)</f>
        <v>0</v>
      </c>
      <c r="I6613">
        <f>VLOOKUP(Table1[[#This Row],[trait_name]],Trait[],2,FALSE)</f>
        <v>15</v>
      </c>
      <c r="J6613" s="23" t="s">
        <v>31</v>
      </c>
      <c r="K6613" s="23">
        <v>2</v>
      </c>
      <c r="L6613" s="3"/>
      <c r="M6613" s="3"/>
      <c r="N6613" s="23"/>
      <c r="O6613"/>
    </row>
    <row r="6614" spans="1:15">
      <c r="A6614" s="66">
        <f>VLOOKUP(C6614,Index[],8,FALSE)</f>
        <v>43245</v>
      </c>
      <c r="B6614" s="25">
        <v>43245</v>
      </c>
      <c r="C6614" s="4" t="s">
        <v>739</v>
      </c>
      <c r="D6614" s="3">
        <f>VLOOKUP(C6614,Index[],2,FALSE)</f>
        <v>56</v>
      </c>
      <c r="E6614" s="3">
        <f>VLOOKUP(C6614,Index[],3,FALSE)</f>
        <v>0</v>
      </c>
      <c r="F6614" s="3">
        <f>VLOOKUP(C6614,Index[],4,FALSE)</f>
        <v>0</v>
      </c>
      <c r="G6614" s="3">
        <f>VLOOKUP(C6614,Index[],5,FALSE)</f>
        <v>0</v>
      </c>
      <c r="H6614" t="s">
        <v>208</v>
      </c>
      <c r="I6614">
        <f>VLOOKUP(Table1[[#This Row],[trait_name]],Trait[],2,FALSE)</f>
        <v>16</v>
      </c>
      <c r="J6614" s="24" t="s">
        <v>32</v>
      </c>
      <c r="K6614" s="23">
        <v>1</v>
      </c>
      <c r="L6614" s="3" t="s">
        <v>27</v>
      </c>
      <c r="N6614" s="23"/>
      <c r="O6614"/>
    </row>
    <row r="6615" spans="1:15">
      <c r="A6615" s="66">
        <f>VLOOKUP(C6615,Index[],8,FALSE)</f>
        <v>43245</v>
      </c>
      <c r="B6615" s="5">
        <v>43301</v>
      </c>
      <c r="C6615" t="s">
        <v>739</v>
      </c>
      <c r="D6615" s="3">
        <f>VLOOKUP(C6615,Index[],2,FALSE)</f>
        <v>56</v>
      </c>
      <c r="E6615" s="3">
        <f>VLOOKUP(C6615,Index[],3,FALSE)</f>
        <v>0</v>
      </c>
      <c r="F6615" s="3">
        <f>VLOOKUP(C6615,Index[],4,FALSE)</f>
        <v>0</v>
      </c>
      <c r="G6615" s="3">
        <f>VLOOKUP(C6615,Index[],5,FALSE)</f>
        <v>0</v>
      </c>
      <c r="I6615">
        <f>VLOOKUP(Table1[[#This Row],[trait_name]],Trait[],2,FALSE)</f>
        <v>16</v>
      </c>
      <c r="J6615" s="23" t="s">
        <v>32</v>
      </c>
      <c r="K6615" s="23">
        <v>2</v>
      </c>
      <c r="L6615" s="3"/>
      <c r="M6615" s="3"/>
      <c r="N6615" s="23"/>
      <c r="O6615"/>
    </row>
    <row r="6616" spans="1:15">
      <c r="A6616" s="66">
        <f>VLOOKUP(C6616,Index[],8,FALSE)</f>
        <v>43245</v>
      </c>
      <c r="B6616" s="5">
        <v>43245</v>
      </c>
      <c r="C6616" t="s">
        <v>739</v>
      </c>
      <c r="D6616" s="3">
        <f>VLOOKUP(C6616,Index[],2,FALSE)</f>
        <v>56</v>
      </c>
      <c r="E6616" s="3">
        <f>VLOOKUP(C6616,Index[],3,FALSE)</f>
        <v>0</v>
      </c>
      <c r="F6616" s="3">
        <f>VLOOKUP(C6616,Index[],4,FALSE)</f>
        <v>0</v>
      </c>
      <c r="G6616" s="3">
        <f>VLOOKUP(C6616,Index[],5,FALSE)</f>
        <v>0</v>
      </c>
      <c r="H6616" t="s">
        <v>525</v>
      </c>
      <c r="I6616">
        <f>VLOOKUP(Table1[[#This Row],[trait_name]],Trait[],2,FALSE)</f>
        <v>17</v>
      </c>
      <c r="J6616" s="23" t="s">
        <v>33</v>
      </c>
      <c r="K6616" s="23">
        <v>3</v>
      </c>
      <c r="L6616" s="3" t="s">
        <v>34</v>
      </c>
      <c r="N6616" s="23"/>
      <c r="O6616"/>
    </row>
    <row r="6617" spans="1:15">
      <c r="A6617" s="66">
        <f>VLOOKUP(C6617,Index[],8,FALSE)</f>
        <v>43245</v>
      </c>
      <c r="B6617" s="5">
        <v>43245</v>
      </c>
      <c r="C6617" t="s">
        <v>739</v>
      </c>
      <c r="D6617" s="3">
        <f>VLOOKUP(C6617,Index[],2,FALSE)</f>
        <v>56</v>
      </c>
      <c r="E6617" s="3">
        <f>VLOOKUP(C6617,Index[],3,FALSE)</f>
        <v>0</v>
      </c>
      <c r="F6617" s="3">
        <f>VLOOKUP(C6617,Index[],4,FALSE)</f>
        <v>0</v>
      </c>
      <c r="G6617" s="3">
        <f>VLOOKUP(C6617,Index[],5,FALSE)</f>
        <v>0</v>
      </c>
      <c r="H6617" t="s">
        <v>525</v>
      </c>
      <c r="I6617">
        <f>VLOOKUP(Table1[[#This Row],[trait_name]],Trait[],2,FALSE)</f>
        <v>17</v>
      </c>
      <c r="J6617" s="23" t="s">
        <v>33</v>
      </c>
      <c r="K6617" s="23">
        <v>2</v>
      </c>
      <c r="L6617" s="3" t="s">
        <v>35</v>
      </c>
      <c r="N6617" s="23"/>
      <c r="O6617"/>
    </row>
    <row r="6618" spans="1:15">
      <c r="A6618" s="66">
        <f>VLOOKUP(C6618,Index[],8,FALSE)</f>
        <v>43245</v>
      </c>
      <c r="B6618" s="5">
        <v>43245</v>
      </c>
      <c r="C6618" t="s">
        <v>739</v>
      </c>
      <c r="D6618" s="3">
        <f>VLOOKUP(C6618,Index[],2,FALSE)</f>
        <v>56</v>
      </c>
      <c r="E6618" s="3">
        <f>VLOOKUP(C6618,Index[],3,FALSE)</f>
        <v>0</v>
      </c>
      <c r="F6618" s="3">
        <f>VLOOKUP(C6618,Index[],4,FALSE)</f>
        <v>0</v>
      </c>
      <c r="G6618" s="3">
        <f>VLOOKUP(C6618,Index[],5,FALSE)</f>
        <v>0</v>
      </c>
      <c r="H6618" t="s">
        <v>525</v>
      </c>
      <c r="I6618">
        <f>VLOOKUP(Table1[[#This Row],[trait_name]],Trait[],2,FALSE)</f>
        <v>17</v>
      </c>
      <c r="J6618" s="23" t="s">
        <v>33</v>
      </c>
      <c r="K6618" s="23">
        <v>1</v>
      </c>
      <c r="L6618" s="3" t="s">
        <v>36</v>
      </c>
      <c r="N6618" s="23"/>
      <c r="O6618"/>
    </row>
    <row r="6619" spans="1:15">
      <c r="A6619" s="66">
        <f>VLOOKUP(C6619,Index[],8,FALSE)</f>
        <v>43245</v>
      </c>
      <c r="B6619" s="5">
        <v>43301</v>
      </c>
      <c r="C6619" t="s">
        <v>739</v>
      </c>
      <c r="D6619" s="3">
        <f>VLOOKUP(C6619,Index[],2,FALSE)</f>
        <v>56</v>
      </c>
      <c r="E6619" s="3">
        <f>VLOOKUP(C6619,Index[],3,FALSE)</f>
        <v>0</v>
      </c>
      <c r="F6619" s="3">
        <f>VLOOKUP(C6619,Index[],4,FALSE)</f>
        <v>0</v>
      </c>
      <c r="G6619" s="3">
        <f>VLOOKUP(C6619,Index[],5,FALSE)</f>
        <v>0</v>
      </c>
      <c r="I6619">
        <f>VLOOKUP(Table1[[#This Row],[trait_name]],Trait[],2,FALSE)</f>
        <v>17</v>
      </c>
      <c r="J6619" s="23" t="s">
        <v>33</v>
      </c>
      <c r="K6619" s="23">
        <v>4</v>
      </c>
      <c r="L6619" s="3"/>
      <c r="M6619" s="3"/>
      <c r="N6619" s="24"/>
      <c r="O6619"/>
    </row>
    <row r="6620" spans="1:15">
      <c r="A6620" s="66">
        <f>VLOOKUP(C6620,Index[],8,FALSE)</f>
        <v>43245</v>
      </c>
      <c r="B6620" s="25">
        <v>43245</v>
      </c>
      <c r="C6620" s="4" t="s">
        <v>739</v>
      </c>
      <c r="D6620" s="3">
        <f>VLOOKUP(C6620,Index[],2,FALSE)</f>
        <v>56</v>
      </c>
      <c r="E6620" s="3">
        <f>VLOOKUP(C6620,Index[],3,FALSE)</f>
        <v>0</v>
      </c>
      <c r="F6620" s="3">
        <f>VLOOKUP(C6620,Index[],4,FALSE)</f>
        <v>0</v>
      </c>
      <c r="G6620" s="3">
        <f>VLOOKUP(C6620,Index[],5,FALSE)</f>
        <v>0</v>
      </c>
      <c r="H6620" t="s">
        <v>525</v>
      </c>
      <c r="I6620">
        <f>VLOOKUP(Table1[[#This Row],[trait_name]],Trait[],2,FALSE)</f>
        <v>18</v>
      </c>
      <c r="J6620" s="23" t="s">
        <v>37</v>
      </c>
      <c r="K6620" s="23">
        <v>1</v>
      </c>
      <c r="L6620" s="3" t="s">
        <v>302</v>
      </c>
      <c r="N6620" s="23"/>
      <c r="O6620"/>
    </row>
    <row r="6621" spans="1:15">
      <c r="A6621" s="66">
        <f>VLOOKUP(C6621,Index[],8,FALSE)</f>
        <v>43245</v>
      </c>
      <c r="B6621" s="5">
        <v>43301</v>
      </c>
      <c r="C6621" t="s">
        <v>739</v>
      </c>
      <c r="D6621" s="3">
        <f>VLOOKUP(C6621,Index[],2,FALSE)</f>
        <v>56</v>
      </c>
      <c r="E6621" s="3">
        <f>VLOOKUP(C6621,Index[],3,FALSE)</f>
        <v>0</v>
      </c>
      <c r="F6621" s="3">
        <f>VLOOKUP(C6621,Index[],4,FALSE)</f>
        <v>0</v>
      </c>
      <c r="G6621" s="3">
        <f>VLOOKUP(C6621,Index[],5,FALSE)</f>
        <v>0</v>
      </c>
      <c r="I6621">
        <f>VLOOKUP(Table1[[#This Row],[trait_name]],Trait[],2,FALSE)</f>
        <v>18</v>
      </c>
      <c r="J6621" s="23" t="s">
        <v>37</v>
      </c>
      <c r="K6621" s="23">
        <v>2</v>
      </c>
      <c r="L6621" s="3"/>
      <c r="M6621" s="3"/>
      <c r="N6621" s="23"/>
      <c r="O6621"/>
    </row>
    <row r="6622" spans="1:15">
      <c r="A6622" s="66">
        <f>VLOOKUP(C6622,Index[],8,FALSE)</f>
        <v>43245</v>
      </c>
      <c r="B6622" s="5">
        <v>43245</v>
      </c>
      <c r="C6622" t="s">
        <v>739</v>
      </c>
      <c r="D6622" s="3">
        <f>VLOOKUP(C6622,Index[],2,FALSE)</f>
        <v>56</v>
      </c>
      <c r="E6622" s="3">
        <f>VLOOKUP(C6622,Index[],3,FALSE)</f>
        <v>0</v>
      </c>
      <c r="F6622" s="3">
        <f>VLOOKUP(C6622,Index[],4,FALSE)</f>
        <v>0</v>
      </c>
      <c r="G6622" s="3">
        <f>VLOOKUP(C6622,Index[],5,FALSE)</f>
        <v>0</v>
      </c>
      <c r="H6622" t="s">
        <v>525</v>
      </c>
      <c r="I6622">
        <f>VLOOKUP(Table1[[#This Row],[trait_name]],Trait[],2,FALSE)</f>
        <v>19</v>
      </c>
      <c r="J6622" s="23" t="s">
        <v>38</v>
      </c>
      <c r="K6622" s="23">
        <v>2</v>
      </c>
      <c r="L6622" s="3" t="s">
        <v>156</v>
      </c>
      <c r="N6622" s="23"/>
      <c r="O6622"/>
    </row>
    <row r="6623" spans="1:15">
      <c r="A6623" s="66">
        <f>VLOOKUP(C6623,Index[],8,FALSE)</f>
        <v>43245</v>
      </c>
      <c r="B6623" s="5">
        <v>43245</v>
      </c>
      <c r="C6623" t="s">
        <v>739</v>
      </c>
      <c r="D6623" s="3">
        <f>VLOOKUP(C6623,Index[],2,FALSE)</f>
        <v>56</v>
      </c>
      <c r="E6623" s="3">
        <f>VLOOKUP(C6623,Index[],3,FALSE)</f>
        <v>0</v>
      </c>
      <c r="F6623" s="3">
        <f>VLOOKUP(C6623,Index[],4,FALSE)</f>
        <v>0</v>
      </c>
      <c r="G6623" s="3">
        <f>VLOOKUP(C6623,Index[],5,FALSE)</f>
        <v>0</v>
      </c>
      <c r="H6623" t="s">
        <v>17</v>
      </c>
      <c r="I6623">
        <f>VLOOKUP(Table1[[#This Row],[trait_name]],Trait[],2,FALSE)</f>
        <v>19</v>
      </c>
      <c r="J6623" s="23" t="s">
        <v>38</v>
      </c>
      <c r="K6623" s="23">
        <v>1</v>
      </c>
      <c r="L6623" s="3" t="s">
        <v>157</v>
      </c>
      <c r="N6623" s="23"/>
      <c r="O6623"/>
    </row>
    <row r="6624" spans="1:15">
      <c r="A6624" s="66">
        <f>VLOOKUP(C6624,Index[],8,FALSE)</f>
        <v>43245</v>
      </c>
      <c r="B6624" s="5">
        <v>43301</v>
      </c>
      <c r="C6624" t="s">
        <v>739</v>
      </c>
      <c r="D6624" s="3">
        <f>VLOOKUP(C6624,Index[],2,FALSE)</f>
        <v>56</v>
      </c>
      <c r="E6624" s="3">
        <f>VLOOKUP(C6624,Index[],3,FALSE)</f>
        <v>0</v>
      </c>
      <c r="F6624" s="3">
        <f>VLOOKUP(C6624,Index[],4,FALSE)</f>
        <v>0</v>
      </c>
      <c r="G6624" s="3">
        <f>VLOOKUP(C6624,Index[],5,FALSE)</f>
        <v>0</v>
      </c>
      <c r="I6624">
        <f>VLOOKUP(Table1[[#This Row],[trait_name]],Trait[],2,FALSE)</f>
        <v>19</v>
      </c>
      <c r="J6624" s="23" t="s">
        <v>38</v>
      </c>
      <c r="K6624" s="23">
        <v>3</v>
      </c>
      <c r="L6624" s="3"/>
      <c r="M6624" s="3"/>
      <c r="N6624" s="23"/>
      <c r="O6624"/>
    </row>
    <row r="6625" spans="1:15">
      <c r="A6625" s="66">
        <f>VLOOKUP(C6625,Index[],8,FALSE)</f>
        <v>43245</v>
      </c>
      <c r="B6625" s="5">
        <v>43311</v>
      </c>
      <c r="C6625" t="s">
        <v>739</v>
      </c>
      <c r="D6625" s="3">
        <f>VLOOKUP(C6625,Index[],2,FALSE)</f>
        <v>56</v>
      </c>
      <c r="E6625" s="3">
        <f>VLOOKUP(C6625,Index[],3,FALSE)</f>
        <v>0</v>
      </c>
      <c r="F6625" s="3">
        <f>VLOOKUP(C6625,Index[],4,FALSE)</f>
        <v>0</v>
      </c>
      <c r="G6625" s="3">
        <f>VLOOKUP(C6625,Index[],5,FALSE)</f>
        <v>0</v>
      </c>
      <c r="H6625" t="s">
        <v>507</v>
      </c>
      <c r="I6625">
        <f>VLOOKUP(Table1[[#This Row],[trait_name]],Trait[],2,FALSE)</f>
        <v>20</v>
      </c>
      <c r="J6625" s="23" t="s">
        <v>41</v>
      </c>
      <c r="K6625" s="23">
        <v>1</v>
      </c>
      <c r="L6625" s="3" t="s">
        <v>158</v>
      </c>
      <c r="M6625" s="3"/>
      <c r="N6625" s="23"/>
      <c r="O6625"/>
    </row>
    <row r="6626" spans="1:15">
      <c r="A6626" s="66">
        <f>VLOOKUP(C6626,Index[],8,FALSE)</f>
        <v>43245</v>
      </c>
      <c r="B6626" s="25">
        <v>43245</v>
      </c>
      <c r="C6626" s="4" t="s">
        <v>739</v>
      </c>
      <c r="D6626" s="3">
        <f>VLOOKUP(C6626,Index[],2,FALSE)</f>
        <v>56</v>
      </c>
      <c r="E6626" s="3">
        <f>VLOOKUP(C6626,Index[],3,FALSE)</f>
        <v>0</v>
      </c>
      <c r="F6626" s="3">
        <f>VLOOKUP(C6626,Index[],4,FALSE)</f>
        <v>0</v>
      </c>
      <c r="G6626" s="3">
        <f>VLOOKUP(C6626,Index[],5,FALSE)</f>
        <v>0</v>
      </c>
      <c r="H6626" t="s">
        <v>17</v>
      </c>
      <c r="I6626">
        <f>VLOOKUP(Table1[[#This Row],[trait_name]],Trait[],2,FALSE)</f>
        <v>21</v>
      </c>
      <c r="J6626" s="23" t="s">
        <v>43</v>
      </c>
      <c r="K6626" s="23">
        <v>1</v>
      </c>
      <c r="L6626" s="3" t="s">
        <v>44</v>
      </c>
      <c r="N6626" s="23"/>
      <c r="O6626"/>
    </row>
    <row r="6627" spans="1:15">
      <c r="A6627" s="66">
        <f>VLOOKUP(C6627,Index[],8,FALSE)</f>
        <v>43245</v>
      </c>
      <c r="B6627" s="5">
        <v>43301</v>
      </c>
      <c r="C6627" t="s">
        <v>739</v>
      </c>
      <c r="D6627" s="3">
        <f>VLOOKUP(C6627,Index[],2,FALSE)</f>
        <v>56</v>
      </c>
      <c r="E6627" s="3">
        <f>VLOOKUP(C6627,Index[],3,FALSE)</f>
        <v>0</v>
      </c>
      <c r="F6627" s="3">
        <f>VLOOKUP(C6627,Index[],4,FALSE)</f>
        <v>0</v>
      </c>
      <c r="G6627" s="3">
        <f>VLOOKUP(C6627,Index[],5,FALSE)</f>
        <v>0</v>
      </c>
      <c r="H6627" t="s">
        <v>17</v>
      </c>
      <c r="I6627">
        <f>VLOOKUP(Table1[[#This Row],[trait_name]],Trait[],2,FALSE)</f>
        <v>21</v>
      </c>
      <c r="J6627" s="23" t="s">
        <v>43</v>
      </c>
      <c r="K6627" s="23">
        <v>2</v>
      </c>
      <c r="L6627" s="3" t="s">
        <v>45</v>
      </c>
      <c r="M6627" s="3"/>
      <c r="N6627" s="23"/>
      <c r="O6627"/>
    </row>
    <row r="6628" spans="1:15">
      <c r="A6628" s="66">
        <f>VLOOKUP(C6628,Index[],8,FALSE)</f>
        <v>43245</v>
      </c>
      <c r="B6628" s="5">
        <v>43301</v>
      </c>
      <c r="C6628" t="s">
        <v>739</v>
      </c>
      <c r="D6628" s="3">
        <f>VLOOKUP(C6628,Index[],2,FALSE)</f>
        <v>56</v>
      </c>
      <c r="E6628" s="3">
        <f>VLOOKUP(C6628,Index[],3,FALSE)</f>
        <v>0</v>
      </c>
      <c r="F6628" s="3">
        <f>VLOOKUP(C6628,Index[],4,FALSE)</f>
        <v>0</v>
      </c>
      <c r="G6628" s="3">
        <f>VLOOKUP(C6628,Index[],5,FALSE)</f>
        <v>0</v>
      </c>
      <c r="I6628">
        <f>VLOOKUP(Table1[[#This Row],[trait_name]],Trait[],2,FALSE)</f>
        <v>21</v>
      </c>
      <c r="J6628" s="23" t="s">
        <v>43</v>
      </c>
      <c r="K6628" s="23">
        <v>3</v>
      </c>
      <c r="L6628" s="3"/>
      <c r="M6628" s="3"/>
      <c r="N6628" s="23"/>
      <c r="O6628"/>
    </row>
    <row r="6629" spans="1:15">
      <c r="A6629" s="66">
        <f>VLOOKUP(C6629,Index[],8,FALSE)</f>
        <v>43245</v>
      </c>
      <c r="B6629" s="5">
        <v>43301</v>
      </c>
      <c r="C6629" t="s">
        <v>739</v>
      </c>
      <c r="D6629" s="3">
        <f>VLOOKUP(C6629,Index[],2,FALSE)</f>
        <v>56</v>
      </c>
      <c r="E6629" s="3">
        <f>VLOOKUP(C6629,Index[],3,FALSE)</f>
        <v>0</v>
      </c>
      <c r="F6629" s="3">
        <f>VLOOKUP(C6629,Index[],4,FALSE)</f>
        <v>0</v>
      </c>
      <c r="G6629" s="3">
        <f>VLOOKUP(C6629,Index[],5,FALSE)</f>
        <v>0</v>
      </c>
      <c r="H6629" t="s">
        <v>415</v>
      </c>
      <c r="I6629">
        <f>VLOOKUP(Table1[[#This Row],[trait_name]],Trait[],2,FALSE)</f>
        <v>22</v>
      </c>
      <c r="J6629" s="23" t="s">
        <v>47</v>
      </c>
      <c r="K6629" s="23">
        <v>1</v>
      </c>
      <c r="L6629" s="3" t="s">
        <v>162</v>
      </c>
      <c r="M6629" s="3"/>
      <c r="N6629" s="23"/>
      <c r="O6629"/>
    </row>
    <row r="6630" spans="1:15">
      <c r="A6630" s="66">
        <f>VLOOKUP(C6630,Index[],8,FALSE)</f>
        <v>43245</v>
      </c>
      <c r="B6630" s="5">
        <v>43301</v>
      </c>
      <c r="C6630" t="s">
        <v>739</v>
      </c>
      <c r="D6630" s="3">
        <f>VLOOKUP(C6630,Index[],2,FALSE)</f>
        <v>56</v>
      </c>
      <c r="E6630" s="3">
        <f>VLOOKUP(C6630,Index[],3,FALSE)</f>
        <v>0</v>
      </c>
      <c r="F6630" s="3">
        <f>VLOOKUP(C6630,Index[],4,FALSE)</f>
        <v>0</v>
      </c>
      <c r="G6630" s="3">
        <f>VLOOKUP(C6630,Index[],5,FALSE)</f>
        <v>0</v>
      </c>
      <c r="H6630" t="s">
        <v>525</v>
      </c>
      <c r="I6630">
        <f>VLOOKUP(Table1[[#This Row],[trait_name]],Trait[],2,FALSE)</f>
        <v>23</v>
      </c>
      <c r="J6630" s="23" t="s">
        <v>49</v>
      </c>
      <c r="K6630" s="23">
        <v>3</v>
      </c>
      <c r="L6630" s="3" t="s">
        <v>50</v>
      </c>
      <c r="M6630" s="3"/>
      <c r="N6630" s="23"/>
      <c r="O6630"/>
    </row>
    <row r="6631" spans="1:15">
      <c r="A6631" s="66">
        <f>VLOOKUP(C6631,Index[],8,FALSE)</f>
        <v>43245</v>
      </c>
      <c r="B6631" s="5">
        <v>43301</v>
      </c>
      <c r="C6631" t="s">
        <v>739</v>
      </c>
      <c r="D6631" s="3">
        <f>VLOOKUP(C6631,Index[],2,FALSE)</f>
        <v>56</v>
      </c>
      <c r="E6631" s="3">
        <f>VLOOKUP(C6631,Index[],3,FALSE)</f>
        <v>0</v>
      </c>
      <c r="F6631" s="3">
        <f>VLOOKUP(C6631,Index[],4,FALSE)</f>
        <v>0</v>
      </c>
      <c r="G6631" s="3">
        <f>VLOOKUP(C6631,Index[],5,FALSE)</f>
        <v>0</v>
      </c>
      <c r="H6631" t="s">
        <v>17</v>
      </c>
      <c r="I6631">
        <f>VLOOKUP(Table1[[#This Row],[trait_name]],Trait[],2,FALSE)</f>
        <v>23</v>
      </c>
      <c r="J6631" s="23" t="s">
        <v>49</v>
      </c>
      <c r="K6631" s="23">
        <v>5</v>
      </c>
      <c r="L6631" s="3" t="s">
        <v>39</v>
      </c>
      <c r="M6631" s="3"/>
      <c r="N6631" s="23"/>
      <c r="O6631"/>
    </row>
    <row r="6632" spans="1:15">
      <c r="A6632" s="66">
        <f>VLOOKUP(C6632,Index[],8,FALSE)</f>
        <v>43245</v>
      </c>
      <c r="B6632" s="5">
        <v>43301</v>
      </c>
      <c r="C6632" t="s">
        <v>739</v>
      </c>
      <c r="D6632" s="3">
        <f>VLOOKUP(C6632,Index[],2,FALSE)</f>
        <v>56</v>
      </c>
      <c r="E6632" s="3">
        <f>VLOOKUP(C6632,Index[],3,FALSE)</f>
        <v>0</v>
      </c>
      <c r="F6632" s="3">
        <f>VLOOKUP(C6632,Index[],4,FALSE)</f>
        <v>0</v>
      </c>
      <c r="G6632" s="3">
        <f>VLOOKUP(C6632,Index[],5,FALSE)</f>
        <v>0</v>
      </c>
      <c r="H6632" t="s">
        <v>208</v>
      </c>
      <c r="I6632">
        <f>VLOOKUP(Table1[[#This Row],[trait_name]],Trait[],2,FALSE)</f>
        <v>23</v>
      </c>
      <c r="J6632" s="23" t="s">
        <v>49</v>
      </c>
      <c r="K6632" s="23">
        <v>1</v>
      </c>
      <c r="L6632" s="3" t="s">
        <v>19</v>
      </c>
      <c r="N6632" s="23"/>
      <c r="O6632"/>
    </row>
    <row r="6633" spans="1:15">
      <c r="A6633" s="66">
        <f>VLOOKUP(C6633,Index[],8,FALSE)</f>
        <v>43245</v>
      </c>
      <c r="B6633" s="5">
        <v>43301</v>
      </c>
      <c r="C6633" t="s">
        <v>739</v>
      </c>
      <c r="D6633" s="3">
        <f>VLOOKUP(C6633,Index[],2,FALSE)</f>
        <v>56</v>
      </c>
      <c r="E6633" s="3">
        <f>VLOOKUP(C6633,Index[],3,FALSE)</f>
        <v>0</v>
      </c>
      <c r="F6633" s="3">
        <f>VLOOKUP(C6633,Index[],4,FALSE)</f>
        <v>0</v>
      </c>
      <c r="G6633" s="3">
        <f>VLOOKUP(C6633,Index[],5,FALSE)</f>
        <v>0</v>
      </c>
      <c r="H6633" t="s">
        <v>525</v>
      </c>
      <c r="I6633">
        <f>VLOOKUP(Table1[[#This Row],[trait_name]],Trait[],2,FALSE)</f>
        <v>23</v>
      </c>
      <c r="J6633" s="23" t="s">
        <v>49</v>
      </c>
      <c r="K6633" s="23">
        <v>4</v>
      </c>
      <c r="L6633" s="3" t="s">
        <v>418</v>
      </c>
      <c r="M6633" s="3"/>
      <c r="N6633" s="23"/>
      <c r="O6633"/>
    </row>
    <row r="6634" spans="1:15">
      <c r="A6634" s="66">
        <f>VLOOKUP(C6634,Index[],8,FALSE)</f>
        <v>43245</v>
      </c>
      <c r="B6634" s="5">
        <v>43301</v>
      </c>
      <c r="C6634" t="s">
        <v>739</v>
      </c>
      <c r="D6634" s="3">
        <f>VLOOKUP(C6634,Index[],2,FALSE)</f>
        <v>56</v>
      </c>
      <c r="E6634" s="3">
        <f>VLOOKUP(C6634,Index[],3,FALSE)</f>
        <v>0</v>
      </c>
      <c r="F6634" s="3">
        <f>VLOOKUP(C6634,Index[],4,FALSE)</f>
        <v>0</v>
      </c>
      <c r="G6634" s="3">
        <f>VLOOKUP(C6634,Index[],5,FALSE)</f>
        <v>0</v>
      </c>
      <c r="H6634" t="s">
        <v>17</v>
      </c>
      <c r="I6634">
        <f>VLOOKUP(Table1[[#This Row],[trait_name]],Trait[],2,FALSE)</f>
        <v>23</v>
      </c>
      <c r="J6634" s="23" t="s">
        <v>49</v>
      </c>
      <c r="K6634" s="23">
        <v>2</v>
      </c>
      <c r="L6634" s="3" t="s">
        <v>214</v>
      </c>
      <c r="M6634" s="3"/>
      <c r="N6634" s="23"/>
      <c r="O6634"/>
    </row>
    <row r="6635" spans="1:15">
      <c r="A6635" s="66">
        <f>VLOOKUP(C6635,Index[],8,FALSE)</f>
        <v>43245</v>
      </c>
      <c r="B6635" s="5">
        <v>43301</v>
      </c>
      <c r="C6635" t="s">
        <v>739</v>
      </c>
      <c r="D6635" s="3">
        <f>VLOOKUP(C6635,Index[],2,FALSE)</f>
        <v>56</v>
      </c>
      <c r="E6635" s="3">
        <f>VLOOKUP(C6635,Index[],3,FALSE)</f>
        <v>0</v>
      </c>
      <c r="F6635" s="3">
        <f>VLOOKUP(C6635,Index[],4,FALSE)</f>
        <v>0</v>
      </c>
      <c r="G6635" s="3">
        <f>VLOOKUP(C6635,Index[],5,FALSE)</f>
        <v>0</v>
      </c>
      <c r="H6635" t="s">
        <v>208</v>
      </c>
      <c r="I6635">
        <f>VLOOKUP(Table1[[#This Row],[trait_name]],Trait[],2,FALSE)</f>
        <v>24</v>
      </c>
      <c r="J6635" s="23" t="s">
        <v>53</v>
      </c>
      <c r="K6635" s="23">
        <v>2</v>
      </c>
      <c r="L6635" s="3" t="s">
        <v>217</v>
      </c>
      <c r="M6635" s="3"/>
      <c r="N6635" s="23"/>
      <c r="O6635"/>
    </row>
    <row r="6636" spans="1:15">
      <c r="A6636" s="66">
        <f>VLOOKUP(C6636,Index[],8,FALSE)</f>
        <v>43245</v>
      </c>
      <c r="B6636" s="5">
        <v>43301</v>
      </c>
      <c r="C6636" t="s">
        <v>739</v>
      </c>
      <c r="D6636" s="3">
        <f>VLOOKUP(C6636,Index[],2,FALSE)</f>
        <v>56</v>
      </c>
      <c r="E6636" s="3">
        <f>VLOOKUP(C6636,Index[],3,FALSE)</f>
        <v>0</v>
      </c>
      <c r="F6636" s="3">
        <f>VLOOKUP(C6636,Index[],4,FALSE)</f>
        <v>0</v>
      </c>
      <c r="G6636" s="3">
        <f>VLOOKUP(C6636,Index[],5,FALSE)</f>
        <v>0</v>
      </c>
      <c r="H6636" t="s">
        <v>208</v>
      </c>
      <c r="I6636">
        <f>VLOOKUP(Table1[[#This Row],[trait_name]],Trait[],2,FALSE)</f>
        <v>24</v>
      </c>
      <c r="J6636" s="23" t="s">
        <v>53</v>
      </c>
      <c r="K6636" s="23">
        <v>1</v>
      </c>
      <c r="L6636" s="3" t="s">
        <v>347</v>
      </c>
      <c r="N6636" s="23"/>
      <c r="O6636"/>
    </row>
    <row r="6637" spans="1:15">
      <c r="A6637" s="66">
        <f>VLOOKUP(C6637,Index[],8,FALSE)</f>
        <v>43245</v>
      </c>
      <c r="B6637" s="5">
        <v>43301</v>
      </c>
      <c r="C6637" t="s">
        <v>739</v>
      </c>
      <c r="D6637" s="3">
        <f>VLOOKUP(C6637,Index[],2,FALSE)</f>
        <v>56</v>
      </c>
      <c r="E6637" s="3">
        <f>VLOOKUP(C6637,Index[],3,FALSE)</f>
        <v>0</v>
      </c>
      <c r="F6637" s="3">
        <f>VLOOKUP(C6637,Index[],4,FALSE)</f>
        <v>0</v>
      </c>
      <c r="G6637" s="3">
        <f>VLOOKUP(C6637,Index[],5,FALSE)</f>
        <v>0</v>
      </c>
      <c r="H6637" t="s">
        <v>415</v>
      </c>
      <c r="I6637">
        <f>VLOOKUP(Table1[[#This Row],[trait_name]],Trait[],2,FALSE)</f>
        <v>25</v>
      </c>
      <c r="J6637" s="23" t="s">
        <v>57</v>
      </c>
      <c r="K6637" s="23">
        <v>1</v>
      </c>
      <c r="L6637" s="3" t="s">
        <v>23</v>
      </c>
      <c r="N6637" s="23"/>
      <c r="O6637"/>
    </row>
    <row r="6638" spans="1:15">
      <c r="A6638" s="66">
        <f>VLOOKUP(C6638,Index[],8,FALSE)</f>
        <v>43245</v>
      </c>
      <c r="B6638" s="5">
        <v>43301</v>
      </c>
      <c r="C6638" t="s">
        <v>739</v>
      </c>
      <c r="D6638" s="3">
        <f>VLOOKUP(C6638,Index[],2,FALSE)</f>
        <v>56</v>
      </c>
      <c r="E6638" s="3">
        <f>VLOOKUP(C6638,Index[],3,FALSE)</f>
        <v>0</v>
      </c>
      <c r="F6638" s="3">
        <f>VLOOKUP(C6638,Index[],4,FALSE)</f>
        <v>0</v>
      </c>
      <c r="G6638" s="3">
        <f>VLOOKUP(C6638,Index[],5,FALSE)</f>
        <v>0</v>
      </c>
      <c r="I6638">
        <f>VLOOKUP(Table1[[#This Row],[trait_name]],Trait[],2,FALSE)</f>
        <v>25</v>
      </c>
      <c r="J6638" s="23" t="s">
        <v>57</v>
      </c>
      <c r="K6638" s="23">
        <v>2</v>
      </c>
      <c r="L6638" s="3"/>
      <c r="M6638" s="3"/>
      <c r="N6638" s="23"/>
      <c r="O6638"/>
    </row>
    <row r="6639" spans="1:15">
      <c r="A6639" s="66">
        <f>VLOOKUP(C6639,Index[],8,FALSE)</f>
        <v>43245</v>
      </c>
      <c r="B6639" s="5">
        <v>43245</v>
      </c>
      <c r="C6639" t="s">
        <v>739</v>
      </c>
      <c r="D6639" s="3">
        <f>VLOOKUP(C6639,Index[],2,FALSE)</f>
        <v>56</v>
      </c>
      <c r="E6639" s="3">
        <f>VLOOKUP(C6639,Index[],3,FALSE)</f>
        <v>0</v>
      </c>
      <c r="F6639" s="3">
        <f>VLOOKUP(C6639,Index[],4,FALSE)</f>
        <v>0</v>
      </c>
      <c r="G6639" s="3">
        <f>VLOOKUP(C6639,Index[],5,FALSE)</f>
        <v>0</v>
      </c>
      <c r="H6639" t="s">
        <v>25</v>
      </c>
      <c r="I6639">
        <f>VLOOKUP(Table1[[#This Row],[trait_name]],Trait[],2,FALSE)</f>
        <v>26</v>
      </c>
      <c r="J6639" s="23" t="s">
        <v>58</v>
      </c>
      <c r="K6639" s="23">
        <v>3</v>
      </c>
      <c r="L6639" s="3" t="s">
        <v>433</v>
      </c>
      <c r="N6639" s="23"/>
      <c r="O6639"/>
    </row>
    <row r="6640" spans="1:15">
      <c r="A6640" s="66">
        <f>VLOOKUP(C6640,Index[],8,FALSE)</f>
        <v>43245</v>
      </c>
      <c r="B6640" s="5">
        <v>43245</v>
      </c>
      <c r="C6640" t="s">
        <v>739</v>
      </c>
      <c r="D6640" s="3">
        <f>VLOOKUP(C6640,Index[],2,FALSE)</f>
        <v>56</v>
      </c>
      <c r="E6640" s="3">
        <f>VLOOKUP(C6640,Index[],3,FALSE)</f>
        <v>0</v>
      </c>
      <c r="F6640" s="3">
        <f>VLOOKUP(C6640,Index[],4,FALSE)</f>
        <v>0</v>
      </c>
      <c r="G6640" s="3">
        <f>VLOOKUP(C6640,Index[],5,FALSE)</f>
        <v>0</v>
      </c>
      <c r="H6640" t="s">
        <v>17</v>
      </c>
      <c r="I6640">
        <f>VLOOKUP(Table1[[#This Row],[trait_name]],Trait[],2,FALSE)</f>
        <v>26</v>
      </c>
      <c r="J6640" s="23" t="s">
        <v>58</v>
      </c>
      <c r="K6640" s="23">
        <v>1</v>
      </c>
      <c r="L6640" s="3" t="s">
        <v>327</v>
      </c>
      <c r="N6640" s="23"/>
      <c r="O6640"/>
    </row>
    <row r="6641" spans="1:15">
      <c r="A6641" s="66">
        <f>VLOOKUP(C6641,Index[],8,FALSE)</f>
        <v>43245</v>
      </c>
      <c r="B6641" s="5">
        <v>43245</v>
      </c>
      <c r="C6641" t="s">
        <v>739</v>
      </c>
      <c r="D6641" s="3">
        <f>VLOOKUP(C6641,Index[],2,FALSE)</f>
        <v>56</v>
      </c>
      <c r="E6641" s="3">
        <f>VLOOKUP(C6641,Index[],3,FALSE)</f>
        <v>0</v>
      </c>
      <c r="F6641" s="3">
        <f>VLOOKUP(C6641,Index[],4,FALSE)</f>
        <v>0</v>
      </c>
      <c r="G6641" s="3">
        <f>VLOOKUP(C6641,Index[],5,FALSE)</f>
        <v>0</v>
      </c>
      <c r="H6641" t="s">
        <v>25</v>
      </c>
      <c r="I6641">
        <f>VLOOKUP(Table1[[#This Row],[trait_name]],Trait[],2,FALSE)</f>
        <v>26</v>
      </c>
      <c r="J6641" s="23" t="s">
        <v>58</v>
      </c>
      <c r="K6641" s="23">
        <v>2</v>
      </c>
      <c r="L6641" s="3" t="s">
        <v>60</v>
      </c>
      <c r="N6641" s="23"/>
      <c r="O6641"/>
    </row>
    <row r="6642" spans="1:15">
      <c r="A6642" s="66">
        <f>VLOOKUP(C6642,Index[],8,FALSE)</f>
        <v>43245</v>
      </c>
      <c r="B6642" s="5">
        <v>43301</v>
      </c>
      <c r="C6642" t="s">
        <v>739</v>
      </c>
      <c r="D6642" s="3">
        <f>VLOOKUP(C6642,Index[],2,FALSE)</f>
        <v>56</v>
      </c>
      <c r="E6642" s="3">
        <f>VLOOKUP(C6642,Index[],3,FALSE)</f>
        <v>0</v>
      </c>
      <c r="F6642" s="3">
        <f>VLOOKUP(C6642,Index[],4,FALSE)</f>
        <v>0</v>
      </c>
      <c r="G6642" s="3">
        <f>VLOOKUP(C6642,Index[],5,FALSE)</f>
        <v>0</v>
      </c>
      <c r="I6642">
        <f>VLOOKUP(Table1[[#This Row],[trait_name]],Trait[],2,FALSE)</f>
        <v>26</v>
      </c>
      <c r="J6642" s="23" t="s">
        <v>58</v>
      </c>
      <c r="K6642" s="23">
        <v>4</v>
      </c>
      <c r="L6642" s="3"/>
      <c r="M6642" s="3"/>
      <c r="N6642" s="23"/>
      <c r="O6642"/>
    </row>
    <row r="6643" spans="1:15">
      <c r="A6643" s="66">
        <f>VLOOKUP(C6643,Index[],8,FALSE)</f>
        <v>43245</v>
      </c>
      <c r="B6643" s="5">
        <v>43311</v>
      </c>
      <c r="C6643" t="s">
        <v>739</v>
      </c>
      <c r="D6643" s="3">
        <f>VLOOKUP(C6643,Index[],2,FALSE)</f>
        <v>56</v>
      </c>
      <c r="E6643" s="3">
        <f>VLOOKUP(C6643,Index[],3,FALSE)</f>
        <v>0</v>
      </c>
      <c r="F6643" s="3">
        <f>VLOOKUP(C6643,Index[],4,FALSE)</f>
        <v>0</v>
      </c>
      <c r="G6643" s="3">
        <f>VLOOKUP(C6643,Index[],5,FALSE)</f>
        <v>0</v>
      </c>
      <c r="I6643">
        <f>VLOOKUP(Table1[[#This Row],[trait_name]],Trait[],2,FALSE)</f>
        <v>27</v>
      </c>
      <c r="J6643" s="23" t="s">
        <v>61</v>
      </c>
      <c r="K6643" s="23">
        <v>1</v>
      </c>
      <c r="L6643" s="3"/>
      <c r="M6643" s="3"/>
      <c r="N6643" s="23"/>
      <c r="O6643"/>
    </row>
    <row r="6644" spans="1:15">
      <c r="A6644" s="66">
        <f>VLOOKUP(C6644,Index[],8,FALSE)</f>
        <v>43245</v>
      </c>
      <c r="B6644" s="5">
        <v>43311</v>
      </c>
      <c r="C6644" t="s">
        <v>739</v>
      </c>
      <c r="D6644" s="3">
        <f>VLOOKUP(C6644,Index[],2,FALSE)</f>
        <v>56</v>
      </c>
      <c r="E6644" s="3">
        <f>VLOOKUP(C6644,Index[],3,FALSE)</f>
        <v>0</v>
      </c>
      <c r="F6644" s="3">
        <f>VLOOKUP(C6644,Index[],4,FALSE)</f>
        <v>0</v>
      </c>
      <c r="G6644" s="3">
        <f>VLOOKUP(C6644,Index[],5,FALSE)</f>
        <v>0</v>
      </c>
      <c r="H6644" t="s">
        <v>525</v>
      </c>
      <c r="I6644">
        <f>VLOOKUP(Table1[[#This Row],[trait_name]],Trait[],2,FALSE)</f>
        <v>28</v>
      </c>
      <c r="J6644" s="23" t="s">
        <v>62</v>
      </c>
      <c r="K6644" s="23">
        <v>1</v>
      </c>
      <c r="L6644" s="3">
        <v>15</v>
      </c>
      <c r="M6644" s="3"/>
      <c r="N6644" s="23"/>
      <c r="O6644"/>
    </row>
    <row r="6645" spans="1:15">
      <c r="A6645" s="66">
        <f>VLOOKUP(C6645,Index[],8,FALSE)</f>
        <v>43245</v>
      </c>
      <c r="B6645" s="5">
        <v>43245</v>
      </c>
      <c r="C6645" t="s">
        <v>739</v>
      </c>
      <c r="D6645" s="3">
        <f>VLOOKUP(C6645,Index[],2,FALSE)</f>
        <v>56</v>
      </c>
      <c r="E6645" s="3">
        <f>VLOOKUP(C6645,Index[],3,FALSE)</f>
        <v>0</v>
      </c>
      <c r="F6645" s="3">
        <f>VLOOKUP(C6645,Index[],4,FALSE)</f>
        <v>0</v>
      </c>
      <c r="G6645" s="3">
        <f>VLOOKUP(C6645,Index[],5,FALSE)</f>
        <v>0</v>
      </c>
      <c r="H6645" t="s">
        <v>17</v>
      </c>
      <c r="I6645">
        <f>VLOOKUP(Table1[[#This Row],[trait_name]],Trait[],2,FALSE)</f>
        <v>29</v>
      </c>
      <c r="J6645" s="23" t="s">
        <v>63</v>
      </c>
      <c r="K6645" s="23">
        <v>1</v>
      </c>
      <c r="L6645" s="3">
        <v>15</v>
      </c>
      <c r="N6645" s="23"/>
      <c r="O6645"/>
    </row>
    <row r="6646" spans="1:15">
      <c r="A6646" s="66">
        <f>VLOOKUP(C6646,Index[],8,FALSE)</f>
        <v>43245</v>
      </c>
      <c r="B6646" s="5">
        <v>43301</v>
      </c>
      <c r="C6646" t="s">
        <v>739</v>
      </c>
      <c r="D6646" s="3">
        <f>VLOOKUP(C6646,Index[],2,FALSE)</f>
        <v>56</v>
      </c>
      <c r="E6646" s="3">
        <f>VLOOKUP(C6646,Index[],3,FALSE)</f>
        <v>0</v>
      </c>
      <c r="F6646" s="3">
        <f>VLOOKUP(C6646,Index[],4,FALSE)</f>
        <v>0</v>
      </c>
      <c r="G6646" s="3">
        <f>VLOOKUP(C6646,Index[],5,FALSE)</f>
        <v>0</v>
      </c>
      <c r="I6646">
        <f>VLOOKUP(Table1[[#This Row],[trait_name]],Trait[],2,FALSE)</f>
        <v>29</v>
      </c>
      <c r="J6646" s="23" t="s">
        <v>63</v>
      </c>
      <c r="K6646" s="23">
        <v>2</v>
      </c>
      <c r="L6646" s="3"/>
      <c r="M6646" s="3"/>
      <c r="N6646" s="23"/>
      <c r="O6646"/>
    </row>
    <row r="6647" spans="1:15">
      <c r="A6647" s="66">
        <f>VLOOKUP(C6647,Index[],8,FALSE)</f>
        <v>43245</v>
      </c>
      <c r="B6647" s="5">
        <v>43245</v>
      </c>
      <c r="C6647" t="s">
        <v>739</v>
      </c>
      <c r="D6647" s="3">
        <f>VLOOKUP(C6647,Index[],2,FALSE)</f>
        <v>56</v>
      </c>
      <c r="E6647" s="3">
        <f>VLOOKUP(C6647,Index[],3,FALSE)</f>
        <v>0</v>
      </c>
      <c r="F6647" s="3">
        <f>VLOOKUP(C6647,Index[],4,FALSE)</f>
        <v>0</v>
      </c>
      <c r="G6647" s="3">
        <f>VLOOKUP(C6647,Index[],5,FALSE)</f>
        <v>0</v>
      </c>
      <c r="H6647" t="s">
        <v>25</v>
      </c>
      <c r="I6647">
        <f>VLOOKUP(Table1[[#This Row],[trait_name]],Trait[],2,FALSE)</f>
        <v>30</v>
      </c>
      <c r="J6647" s="23" t="s">
        <v>64</v>
      </c>
      <c r="K6647" s="23">
        <v>1</v>
      </c>
      <c r="L6647" s="3">
        <v>10</v>
      </c>
      <c r="N6647" s="23"/>
      <c r="O6647"/>
    </row>
    <row r="6648" spans="1:15">
      <c r="A6648" s="66">
        <f>VLOOKUP(C6648,Index[],8,FALSE)</f>
        <v>43245</v>
      </c>
      <c r="B6648" s="5">
        <v>43301</v>
      </c>
      <c r="C6648" t="s">
        <v>739</v>
      </c>
      <c r="D6648" s="3">
        <f>VLOOKUP(C6648,Index[],2,FALSE)</f>
        <v>56</v>
      </c>
      <c r="E6648" s="3">
        <f>VLOOKUP(C6648,Index[],3,FALSE)</f>
        <v>0</v>
      </c>
      <c r="F6648" s="3">
        <f>VLOOKUP(C6648,Index[],4,FALSE)</f>
        <v>0</v>
      </c>
      <c r="G6648" s="3">
        <f>VLOOKUP(C6648,Index[],5,FALSE)</f>
        <v>0</v>
      </c>
      <c r="I6648">
        <f>VLOOKUP(Table1[[#This Row],[trait_name]],Trait[],2,FALSE)</f>
        <v>30</v>
      </c>
      <c r="J6648" s="23" t="s">
        <v>64</v>
      </c>
      <c r="K6648" s="23">
        <v>2</v>
      </c>
      <c r="L6648" s="3"/>
      <c r="M6648" s="3"/>
      <c r="N6648" s="23"/>
      <c r="O6648"/>
    </row>
    <row r="6649" spans="1:15">
      <c r="A6649" s="66">
        <f>VLOOKUP(C6649,Index[],8,FALSE)</f>
        <v>43245</v>
      </c>
      <c r="B6649" s="5">
        <v>43245</v>
      </c>
      <c r="C6649" t="s">
        <v>739</v>
      </c>
      <c r="D6649" s="3">
        <f>VLOOKUP(C6649,Index[],2,FALSE)</f>
        <v>56</v>
      </c>
      <c r="E6649" s="3">
        <f>VLOOKUP(C6649,Index[],3,FALSE)</f>
        <v>0</v>
      </c>
      <c r="F6649" s="3">
        <f>VLOOKUP(C6649,Index[],4,FALSE)</f>
        <v>0</v>
      </c>
      <c r="G6649" s="3">
        <f>VLOOKUP(C6649,Index[],5,FALSE)</f>
        <v>0</v>
      </c>
      <c r="H6649" t="s">
        <v>17</v>
      </c>
      <c r="I6649">
        <f>VLOOKUP(Table1[[#This Row],[trait_name]],Trait[],2,FALSE)</f>
        <v>31</v>
      </c>
      <c r="J6649" s="23" t="s">
        <v>65</v>
      </c>
      <c r="K6649" s="23">
        <v>1</v>
      </c>
      <c r="L6649" s="3">
        <v>5</v>
      </c>
      <c r="N6649" s="23"/>
      <c r="O6649"/>
    </row>
    <row r="6650" spans="1:15">
      <c r="A6650" s="66">
        <f>VLOOKUP(C6650,Index[],8,FALSE)</f>
        <v>43245</v>
      </c>
      <c r="B6650" s="5">
        <v>43301</v>
      </c>
      <c r="C6650" t="s">
        <v>739</v>
      </c>
      <c r="D6650" s="3">
        <f>VLOOKUP(C6650,Index[],2,FALSE)</f>
        <v>56</v>
      </c>
      <c r="E6650" s="3">
        <f>VLOOKUP(C6650,Index[],3,FALSE)</f>
        <v>0</v>
      </c>
      <c r="F6650" s="3">
        <f>VLOOKUP(C6650,Index[],4,FALSE)</f>
        <v>0</v>
      </c>
      <c r="G6650" s="3">
        <f>VLOOKUP(C6650,Index[],5,FALSE)</f>
        <v>0</v>
      </c>
      <c r="I6650">
        <f>VLOOKUP(Table1[[#This Row],[trait_name]],Trait[],2,FALSE)</f>
        <v>31</v>
      </c>
      <c r="J6650" s="23" t="s">
        <v>65</v>
      </c>
      <c r="K6650" s="23">
        <v>2</v>
      </c>
      <c r="L6650" s="3"/>
      <c r="M6650" s="3"/>
      <c r="N6650" s="23"/>
      <c r="O6650"/>
    </row>
    <row r="6651" spans="1:15">
      <c r="A6651" s="66">
        <f>VLOOKUP(C6651,Index[],8,FALSE)</f>
        <v>43245</v>
      </c>
      <c r="B6651" s="5">
        <v>43245</v>
      </c>
      <c r="C6651" t="s">
        <v>739</v>
      </c>
      <c r="D6651" s="3">
        <f>VLOOKUP(C6651,Index[],2,FALSE)</f>
        <v>56</v>
      </c>
      <c r="E6651" s="3">
        <f>VLOOKUP(C6651,Index[],3,FALSE)</f>
        <v>0</v>
      </c>
      <c r="F6651" s="3">
        <f>VLOOKUP(C6651,Index[],4,FALSE)</f>
        <v>0</v>
      </c>
      <c r="G6651" s="3">
        <f>VLOOKUP(C6651,Index[],5,FALSE)</f>
        <v>0</v>
      </c>
      <c r="H6651" t="s">
        <v>17</v>
      </c>
      <c r="I6651">
        <f>VLOOKUP(Table1[[#This Row],[trait_name]],Trait[],2,FALSE)</f>
        <v>32</v>
      </c>
      <c r="J6651" s="23" t="s">
        <v>66</v>
      </c>
      <c r="K6651" s="23">
        <v>1</v>
      </c>
      <c r="L6651" s="3">
        <v>10</v>
      </c>
      <c r="N6651" s="23"/>
      <c r="O6651"/>
    </row>
    <row r="6652" spans="1:15">
      <c r="A6652" s="66">
        <f>VLOOKUP(C6652,Index[],8,FALSE)</f>
        <v>43245</v>
      </c>
      <c r="B6652" s="5">
        <v>43301</v>
      </c>
      <c r="C6652" t="s">
        <v>739</v>
      </c>
      <c r="D6652" s="3">
        <f>VLOOKUP(C6652,Index[],2,FALSE)</f>
        <v>56</v>
      </c>
      <c r="E6652" s="3">
        <f>VLOOKUP(C6652,Index[],3,FALSE)</f>
        <v>0</v>
      </c>
      <c r="F6652" s="3">
        <f>VLOOKUP(C6652,Index[],4,FALSE)</f>
        <v>0</v>
      </c>
      <c r="G6652" s="3">
        <f>VLOOKUP(C6652,Index[],5,FALSE)</f>
        <v>0</v>
      </c>
      <c r="I6652">
        <f>VLOOKUP(Table1[[#This Row],[trait_name]],Trait[],2,FALSE)</f>
        <v>32</v>
      </c>
      <c r="J6652" s="23" t="s">
        <v>66</v>
      </c>
      <c r="K6652" s="23">
        <v>2</v>
      </c>
      <c r="L6652" s="3"/>
      <c r="M6652" s="3"/>
      <c r="N6652" s="23"/>
      <c r="O6652"/>
    </row>
    <row r="6653" spans="1:15">
      <c r="A6653" s="66">
        <f>VLOOKUP(C6653,Index[],8,FALSE)</f>
        <v>43245</v>
      </c>
      <c r="B6653" s="5">
        <v>43245</v>
      </c>
      <c r="C6653" t="s">
        <v>739</v>
      </c>
      <c r="D6653" s="3">
        <f>VLOOKUP(C6653,Index[],2,FALSE)</f>
        <v>56</v>
      </c>
      <c r="E6653" s="3">
        <f>VLOOKUP(C6653,Index[],3,FALSE)</f>
        <v>0</v>
      </c>
      <c r="F6653" s="3">
        <f>VLOOKUP(C6653,Index[],4,FALSE)</f>
        <v>0</v>
      </c>
      <c r="G6653" s="3">
        <f>VLOOKUP(C6653,Index[],5,FALSE)</f>
        <v>0</v>
      </c>
      <c r="H6653" t="s">
        <v>25</v>
      </c>
      <c r="I6653">
        <f>VLOOKUP(Table1[[#This Row],[trait_name]],Trait[],2,FALSE)</f>
        <v>33</v>
      </c>
      <c r="J6653" s="23" t="s">
        <v>67</v>
      </c>
      <c r="K6653" s="23">
        <v>1</v>
      </c>
      <c r="L6653" s="3">
        <v>4</v>
      </c>
      <c r="N6653" s="23"/>
      <c r="O6653"/>
    </row>
    <row r="6654" spans="1:15">
      <c r="A6654" s="66">
        <f>VLOOKUP(C6654,Index[],8,FALSE)</f>
        <v>43245</v>
      </c>
      <c r="B6654" s="5">
        <v>43301</v>
      </c>
      <c r="C6654" t="s">
        <v>739</v>
      </c>
      <c r="D6654" s="3">
        <f>VLOOKUP(C6654,Index[],2,FALSE)</f>
        <v>56</v>
      </c>
      <c r="E6654" s="3">
        <f>VLOOKUP(C6654,Index[],3,FALSE)</f>
        <v>0</v>
      </c>
      <c r="F6654" s="3">
        <f>VLOOKUP(C6654,Index[],4,FALSE)</f>
        <v>0</v>
      </c>
      <c r="G6654" s="3">
        <f>VLOOKUP(C6654,Index[],5,FALSE)</f>
        <v>0</v>
      </c>
      <c r="I6654">
        <f>VLOOKUP(Table1[[#This Row],[trait_name]],Trait[],2,FALSE)</f>
        <v>33</v>
      </c>
      <c r="J6654" s="23" t="s">
        <v>67</v>
      </c>
      <c r="K6654" s="23">
        <v>2</v>
      </c>
      <c r="L6654" s="3"/>
      <c r="M6654" s="3"/>
      <c r="N6654" s="23"/>
      <c r="O6654"/>
    </row>
    <row r="6655" spans="1:15">
      <c r="A6655" s="66">
        <f>VLOOKUP(C6655,Index[],8,FALSE)</f>
        <v>43245</v>
      </c>
      <c r="B6655" s="5">
        <v>43245</v>
      </c>
      <c r="C6655" t="s">
        <v>739</v>
      </c>
      <c r="D6655" s="3">
        <f>VLOOKUP(C6655,Index[],2,FALSE)</f>
        <v>56</v>
      </c>
      <c r="E6655" s="3">
        <f>VLOOKUP(C6655,Index[],3,FALSE)</f>
        <v>0</v>
      </c>
      <c r="F6655" s="3">
        <f>VLOOKUP(C6655,Index[],4,FALSE)</f>
        <v>0</v>
      </c>
      <c r="G6655" s="3">
        <f>VLOOKUP(C6655,Index[],5,FALSE)</f>
        <v>0</v>
      </c>
      <c r="H6655" t="s">
        <v>17</v>
      </c>
      <c r="I6655">
        <f>VLOOKUP(Table1[[#This Row],[trait_name]],Trait[],2,FALSE)</f>
        <v>34</v>
      </c>
      <c r="J6655" s="23" t="s">
        <v>68</v>
      </c>
      <c r="K6655" s="23">
        <v>1</v>
      </c>
      <c r="L6655" s="3">
        <v>4</v>
      </c>
      <c r="N6655" s="23"/>
      <c r="O6655"/>
    </row>
    <row r="6656" spans="1:15">
      <c r="A6656" s="66">
        <f>VLOOKUP(C6656,Index[],8,FALSE)</f>
        <v>43245</v>
      </c>
      <c r="B6656" s="5">
        <v>43301</v>
      </c>
      <c r="C6656" t="s">
        <v>739</v>
      </c>
      <c r="D6656" s="3">
        <f>VLOOKUP(C6656,Index[],2,FALSE)</f>
        <v>56</v>
      </c>
      <c r="E6656" s="3">
        <f>VLOOKUP(C6656,Index[],3,FALSE)</f>
        <v>0</v>
      </c>
      <c r="F6656" s="3">
        <f>VLOOKUP(C6656,Index[],4,FALSE)</f>
        <v>0</v>
      </c>
      <c r="G6656" s="3">
        <f>VLOOKUP(C6656,Index[],5,FALSE)</f>
        <v>0</v>
      </c>
      <c r="I6656">
        <f>VLOOKUP(Table1[[#This Row],[trait_name]],Trait[],2,FALSE)</f>
        <v>34</v>
      </c>
      <c r="J6656" s="23" t="s">
        <v>68</v>
      </c>
      <c r="K6656" s="23">
        <v>2</v>
      </c>
      <c r="L6656" s="3"/>
      <c r="M6656" s="3"/>
      <c r="N6656" s="23"/>
      <c r="O6656"/>
    </row>
    <row r="6657" spans="1:15">
      <c r="A6657" s="66">
        <f>VLOOKUP(C6657,Index[],8,FALSE)</f>
        <v>43245</v>
      </c>
      <c r="B6657" s="5">
        <v>43245</v>
      </c>
      <c r="C6657" t="s">
        <v>739</v>
      </c>
      <c r="D6657" s="3">
        <f>VLOOKUP(C6657,Index[],2,FALSE)</f>
        <v>56</v>
      </c>
      <c r="E6657" s="3">
        <f>VLOOKUP(C6657,Index[],3,FALSE)</f>
        <v>0</v>
      </c>
      <c r="F6657" s="3">
        <f>VLOOKUP(C6657,Index[],4,FALSE)</f>
        <v>0</v>
      </c>
      <c r="G6657" s="3">
        <f>VLOOKUP(C6657,Index[],5,FALSE)</f>
        <v>0</v>
      </c>
      <c r="H6657" t="s">
        <v>525</v>
      </c>
      <c r="I6657">
        <f>VLOOKUP(Table1[[#This Row],[trait_name]],Trait[],2,FALSE)</f>
        <v>35</v>
      </c>
      <c r="J6657" s="23" t="s">
        <v>166</v>
      </c>
      <c r="K6657" s="23">
        <v>1</v>
      </c>
      <c r="L6657" s="3" t="s">
        <v>167</v>
      </c>
      <c r="N6657" s="23"/>
      <c r="O6657"/>
    </row>
    <row r="6658" spans="1:15">
      <c r="A6658" s="66">
        <f>VLOOKUP(C6658,Index[],8,FALSE)</f>
        <v>43245</v>
      </c>
      <c r="B6658" s="5">
        <v>43301</v>
      </c>
      <c r="C6658" t="s">
        <v>739</v>
      </c>
      <c r="D6658" s="3">
        <f>VLOOKUP(C6658,Index[],2,FALSE)</f>
        <v>56</v>
      </c>
      <c r="E6658" s="3">
        <f>VLOOKUP(C6658,Index[],3,FALSE)</f>
        <v>0</v>
      </c>
      <c r="F6658" s="3">
        <f>VLOOKUP(C6658,Index[],4,FALSE)</f>
        <v>0</v>
      </c>
      <c r="G6658" s="3">
        <f>VLOOKUP(C6658,Index[],5,FALSE)</f>
        <v>0</v>
      </c>
      <c r="I6658">
        <f>VLOOKUP(Table1[[#This Row],[trait_name]],Trait[],2,FALSE)</f>
        <v>35</v>
      </c>
      <c r="J6658" s="23" t="s">
        <v>166</v>
      </c>
      <c r="K6658" s="23">
        <v>2</v>
      </c>
      <c r="L6658" s="3"/>
      <c r="M6658" s="3"/>
      <c r="N6658" s="23"/>
      <c r="O6658"/>
    </row>
    <row r="6659" spans="1:15">
      <c r="A6659" s="66">
        <f>VLOOKUP(C6659,Index[],8,FALSE)</f>
        <v>43245</v>
      </c>
      <c r="B6659" s="5">
        <v>43245</v>
      </c>
      <c r="C6659" t="s">
        <v>739</v>
      </c>
      <c r="D6659" s="3">
        <f>VLOOKUP(C6659,Index[],2,FALSE)</f>
        <v>56</v>
      </c>
      <c r="E6659" s="3">
        <f>VLOOKUP(C6659,Index[],3,FALSE)</f>
        <v>0</v>
      </c>
      <c r="F6659" s="3">
        <f>VLOOKUP(C6659,Index[],4,FALSE)</f>
        <v>0</v>
      </c>
      <c r="G6659" s="3">
        <f>VLOOKUP(C6659,Index[],5,FALSE)</f>
        <v>0</v>
      </c>
      <c r="H6659" t="s">
        <v>17</v>
      </c>
      <c r="I6659">
        <f>VLOOKUP(Table1[[#This Row],[trait_name]],Trait[],2,FALSE)</f>
        <v>36</v>
      </c>
      <c r="J6659" s="23" t="s">
        <v>69</v>
      </c>
      <c r="K6659" s="23">
        <v>1</v>
      </c>
      <c r="L6659" s="3" t="s">
        <v>217</v>
      </c>
      <c r="N6659" s="23"/>
      <c r="O6659"/>
    </row>
    <row r="6660" spans="1:15">
      <c r="A6660" s="66">
        <f>VLOOKUP(C6660,Index[],8,FALSE)</f>
        <v>43245</v>
      </c>
      <c r="B6660" s="5">
        <v>43301</v>
      </c>
      <c r="C6660" t="s">
        <v>739</v>
      </c>
      <c r="D6660" s="3">
        <f>VLOOKUP(C6660,Index[],2,FALSE)</f>
        <v>56</v>
      </c>
      <c r="E6660" s="3">
        <f>VLOOKUP(C6660,Index[],3,FALSE)</f>
        <v>0</v>
      </c>
      <c r="F6660" s="3">
        <f>VLOOKUP(C6660,Index[],4,FALSE)</f>
        <v>0</v>
      </c>
      <c r="G6660" s="3">
        <f>VLOOKUP(C6660,Index[],5,FALSE)</f>
        <v>0</v>
      </c>
      <c r="H6660" t="s">
        <v>139</v>
      </c>
      <c r="I6660">
        <f>VLOOKUP(Table1[[#This Row],[trait_name]],Trait[],2,FALSE)</f>
        <v>36</v>
      </c>
      <c r="J6660" s="23" t="s">
        <v>69</v>
      </c>
      <c r="K6660" s="23">
        <v>2</v>
      </c>
      <c r="L6660" s="3" t="s">
        <v>163</v>
      </c>
      <c r="M6660" s="3"/>
      <c r="N6660" s="23"/>
      <c r="O6660"/>
    </row>
    <row r="6661" spans="1:15">
      <c r="A6661" s="66">
        <f>VLOOKUP(C6661,Index[],8,FALSE)</f>
        <v>43245</v>
      </c>
      <c r="B6661" s="5">
        <v>43301</v>
      </c>
      <c r="C6661" t="s">
        <v>739</v>
      </c>
      <c r="D6661" s="3">
        <f>VLOOKUP(C6661,Index[],2,FALSE)</f>
        <v>56</v>
      </c>
      <c r="E6661" s="3">
        <f>VLOOKUP(C6661,Index[],3,FALSE)</f>
        <v>0</v>
      </c>
      <c r="F6661" s="3">
        <f>VLOOKUP(C6661,Index[],4,FALSE)</f>
        <v>0</v>
      </c>
      <c r="G6661" s="3">
        <f>VLOOKUP(C6661,Index[],5,FALSE)</f>
        <v>0</v>
      </c>
      <c r="I6661">
        <f>VLOOKUP(Table1[[#This Row],[trait_name]],Trait[],2,FALSE)</f>
        <v>37</v>
      </c>
      <c r="J6661" s="23" t="s">
        <v>170</v>
      </c>
      <c r="K6661" s="23">
        <v>1</v>
      </c>
      <c r="L6661" s="3"/>
      <c r="M6661" s="3"/>
      <c r="N6661" s="23"/>
      <c r="O6661"/>
    </row>
    <row r="6662" spans="1:15">
      <c r="A6662" s="66">
        <f>VLOOKUP(C6662,Index[],8,FALSE)</f>
        <v>43245</v>
      </c>
      <c r="B6662" s="5">
        <v>43301</v>
      </c>
      <c r="C6662" t="s">
        <v>739</v>
      </c>
      <c r="D6662" s="3">
        <f>VLOOKUP(C6662,Index[],2,FALSE)</f>
        <v>56</v>
      </c>
      <c r="E6662" s="3">
        <f>VLOOKUP(C6662,Index[],3,FALSE)</f>
        <v>0</v>
      </c>
      <c r="F6662" s="3">
        <f>VLOOKUP(C6662,Index[],4,FALSE)</f>
        <v>0</v>
      </c>
      <c r="G6662" s="3">
        <f>VLOOKUP(C6662,Index[],5,FALSE)</f>
        <v>0</v>
      </c>
      <c r="H6662" t="s">
        <v>507</v>
      </c>
      <c r="I6662">
        <f>VLOOKUP(Table1[[#This Row],[trait_name]],Trait[],2,FALSE)</f>
        <v>38</v>
      </c>
      <c r="J6662" s="23" t="s">
        <v>72</v>
      </c>
      <c r="K6662" s="23">
        <v>1</v>
      </c>
      <c r="L6662" s="3" t="s">
        <v>73</v>
      </c>
      <c r="N6662" s="23"/>
      <c r="O6662"/>
    </row>
    <row r="6663" spans="1:15">
      <c r="A6663" s="66">
        <f>VLOOKUP(C6663,Index[],8,FALSE)</f>
        <v>43245</v>
      </c>
      <c r="B6663" s="5">
        <v>43301</v>
      </c>
      <c r="C6663" t="s">
        <v>739</v>
      </c>
      <c r="D6663" s="3">
        <f>VLOOKUP(C6663,Index[],2,FALSE)</f>
        <v>56</v>
      </c>
      <c r="E6663" s="3">
        <f>VLOOKUP(C6663,Index[],3,FALSE)</f>
        <v>0</v>
      </c>
      <c r="F6663" s="3">
        <f>VLOOKUP(C6663,Index[],4,FALSE)</f>
        <v>0</v>
      </c>
      <c r="G6663" s="3">
        <f>VLOOKUP(C6663,Index[],5,FALSE)</f>
        <v>0</v>
      </c>
      <c r="I6663">
        <f>VLOOKUP(Table1[[#This Row],[trait_name]],Trait[],2,FALSE)</f>
        <v>38</v>
      </c>
      <c r="J6663" s="23" t="s">
        <v>72</v>
      </c>
      <c r="K6663" s="23">
        <v>2</v>
      </c>
      <c r="L6663" s="3"/>
      <c r="M6663" s="3"/>
      <c r="N6663" s="23"/>
      <c r="O6663"/>
    </row>
    <row r="6664" spans="1:15">
      <c r="A6664" s="66">
        <f>VLOOKUP(C6664,Index[],8,FALSE)</f>
        <v>43245</v>
      </c>
      <c r="B6664" s="5">
        <v>43311</v>
      </c>
      <c r="C6664" t="s">
        <v>739</v>
      </c>
      <c r="D6664" s="3">
        <f>VLOOKUP(C6664,Index[],2,FALSE)</f>
        <v>56</v>
      </c>
      <c r="E6664" s="3">
        <f>VLOOKUP(C6664,Index[],3,FALSE)</f>
        <v>0</v>
      </c>
      <c r="F6664" s="3">
        <f>VLOOKUP(C6664,Index[],4,FALSE)</f>
        <v>0</v>
      </c>
      <c r="G6664" s="3">
        <f>VLOOKUP(C6664,Index[],5,FALSE)</f>
        <v>0</v>
      </c>
      <c r="H6664" t="s">
        <v>208</v>
      </c>
      <c r="I6664">
        <f>VLOOKUP(Table1[[#This Row],[trait_name]],Trait[],2,FALSE)</f>
        <v>39</v>
      </c>
      <c r="J6664" s="23" t="s">
        <v>74</v>
      </c>
      <c r="K6664" s="23">
        <v>1</v>
      </c>
      <c r="L6664" s="3" t="s">
        <v>75</v>
      </c>
      <c r="M6664" s="3"/>
      <c r="N6664" s="23"/>
      <c r="O6664"/>
    </row>
    <row r="6665" spans="1:15">
      <c r="A6665" s="66">
        <f>VLOOKUP(C6665,Index[],8,FALSE)</f>
        <v>43245</v>
      </c>
      <c r="B6665" s="5">
        <v>43301</v>
      </c>
      <c r="C6665" t="s">
        <v>739</v>
      </c>
      <c r="D6665" s="3">
        <f>VLOOKUP(C6665,Index[],2,FALSE)</f>
        <v>56</v>
      </c>
      <c r="E6665" s="3">
        <f>VLOOKUP(C6665,Index[],3,FALSE)</f>
        <v>0</v>
      </c>
      <c r="F6665" s="3">
        <f>VLOOKUP(C6665,Index[],4,FALSE)</f>
        <v>0</v>
      </c>
      <c r="G6665" s="3">
        <f>VLOOKUP(C6665,Index[],5,FALSE)</f>
        <v>0</v>
      </c>
      <c r="H6665" t="s">
        <v>415</v>
      </c>
      <c r="I6665">
        <f>VLOOKUP(Table1[[#This Row],[trait_name]],Trait[],2,FALSE)</f>
        <v>40</v>
      </c>
      <c r="J6665" s="23" t="s">
        <v>76</v>
      </c>
      <c r="K6665" s="23">
        <v>2</v>
      </c>
      <c r="L6665" s="3" t="s">
        <v>330</v>
      </c>
      <c r="M6665" s="3"/>
      <c r="N6665" s="23"/>
      <c r="O6665"/>
    </row>
    <row r="6666" spans="1:15">
      <c r="A6666" s="66">
        <f>VLOOKUP(C6666,Index[],8,FALSE)</f>
        <v>43245</v>
      </c>
      <c r="B6666" s="5">
        <v>43301</v>
      </c>
      <c r="C6666" t="s">
        <v>739</v>
      </c>
      <c r="D6666" s="3">
        <f>VLOOKUP(C6666,Index[],2,FALSE)</f>
        <v>56</v>
      </c>
      <c r="E6666" s="3">
        <f>VLOOKUP(C6666,Index[],3,FALSE)</f>
        <v>0</v>
      </c>
      <c r="F6666" s="3">
        <f>VLOOKUP(C6666,Index[],4,FALSE)</f>
        <v>0</v>
      </c>
      <c r="G6666" s="3">
        <f>VLOOKUP(C6666,Index[],5,FALSE)</f>
        <v>0</v>
      </c>
      <c r="H6666" t="s">
        <v>415</v>
      </c>
      <c r="I6666">
        <f>VLOOKUP(Table1[[#This Row],[trait_name]],Trait[],2,FALSE)</f>
        <v>40</v>
      </c>
      <c r="J6666" s="23" t="s">
        <v>76</v>
      </c>
      <c r="K6666" s="23">
        <v>3</v>
      </c>
      <c r="L6666" s="3" t="s">
        <v>488</v>
      </c>
      <c r="M6666" s="3"/>
      <c r="N6666" s="23"/>
      <c r="O6666"/>
    </row>
    <row r="6667" spans="1:15">
      <c r="A6667" s="66">
        <f>VLOOKUP(C6667,Index[],8,FALSE)</f>
        <v>43245</v>
      </c>
      <c r="B6667" s="5">
        <v>43301</v>
      </c>
      <c r="C6667" t="s">
        <v>739</v>
      </c>
      <c r="D6667" s="3">
        <f>VLOOKUP(C6667,Index[],2,FALSE)</f>
        <v>56</v>
      </c>
      <c r="E6667" s="3">
        <f>VLOOKUP(C6667,Index[],3,FALSE)</f>
        <v>0</v>
      </c>
      <c r="F6667" s="3">
        <f>VLOOKUP(C6667,Index[],4,FALSE)</f>
        <v>0</v>
      </c>
      <c r="G6667" s="3">
        <f>VLOOKUP(C6667,Index[],5,FALSE)</f>
        <v>0</v>
      </c>
      <c r="H6667" t="s">
        <v>208</v>
      </c>
      <c r="I6667">
        <f>VLOOKUP(Table1[[#This Row],[trait_name]],Trait[],2,FALSE)</f>
        <v>40</v>
      </c>
      <c r="J6667" s="23" t="s">
        <v>76</v>
      </c>
      <c r="K6667" s="23">
        <v>1</v>
      </c>
      <c r="L6667" s="3" t="s">
        <v>677</v>
      </c>
      <c r="N6667" s="23"/>
      <c r="O6667"/>
    </row>
    <row r="6668" spans="1:15">
      <c r="A6668" s="66">
        <f>VLOOKUP(C6668,Index[],8,FALSE)</f>
        <v>43245</v>
      </c>
      <c r="B6668" s="5">
        <v>43245</v>
      </c>
      <c r="C6668" t="s">
        <v>739</v>
      </c>
      <c r="D6668" s="3">
        <f>VLOOKUP(C6668,Index[],2,FALSE)</f>
        <v>56</v>
      </c>
      <c r="E6668" s="3">
        <f>VLOOKUP(C6668,Index[],3,FALSE)</f>
        <v>0</v>
      </c>
      <c r="F6668" s="3">
        <f>VLOOKUP(C6668,Index[],4,FALSE)</f>
        <v>0</v>
      </c>
      <c r="G6668" s="3">
        <f>VLOOKUP(C6668,Index[],5,FALSE)</f>
        <v>0</v>
      </c>
      <c r="H6668" t="s">
        <v>17</v>
      </c>
      <c r="I6668">
        <f>VLOOKUP(Table1[[#This Row],[trait_name]],Trait[],2,FALSE)</f>
        <v>41</v>
      </c>
      <c r="J6668" s="23" t="s">
        <v>78</v>
      </c>
      <c r="K6668" s="23">
        <v>1</v>
      </c>
      <c r="L6668" s="3" t="s">
        <v>80</v>
      </c>
      <c r="N6668" s="23"/>
      <c r="O6668"/>
    </row>
    <row r="6669" spans="1:15">
      <c r="A6669" s="66">
        <f>VLOOKUP(C6669,Index[],8,FALSE)</f>
        <v>43245</v>
      </c>
      <c r="B6669" s="5">
        <v>43245</v>
      </c>
      <c r="C6669" t="s">
        <v>739</v>
      </c>
      <c r="D6669" s="3">
        <f>VLOOKUP(C6669,Index[],2,FALSE)</f>
        <v>56</v>
      </c>
      <c r="E6669" s="3">
        <f>VLOOKUP(C6669,Index[],3,FALSE)</f>
        <v>0</v>
      </c>
      <c r="F6669" s="3">
        <f>VLOOKUP(C6669,Index[],4,FALSE)</f>
        <v>0</v>
      </c>
      <c r="G6669" s="3">
        <f>VLOOKUP(C6669,Index[],5,FALSE)</f>
        <v>0</v>
      </c>
      <c r="H6669" t="s">
        <v>17</v>
      </c>
      <c r="I6669">
        <f>VLOOKUP(Table1[[#This Row],[trait_name]],Trait[],2,FALSE)</f>
        <v>41</v>
      </c>
      <c r="J6669" s="23" t="s">
        <v>78</v>
      </c>
      <c r="K6669" s="23">
        <v>2</v>
      </c>
      <c r="L6669" s="3" t="s">
        <v>226</v>
      </c>
      <c r="M6669" t="s">
        <v>743</v>
      </c>
      <c r="N6669" s="23"/>
      <c r="O6669"/>
    </row>
    <row r="6670" spans="1:15">
      <c r="A6670" s="66">
        <f>VLOOKUP(C6670,Index[],8,FALSE)</f>
        <v>43245</v>
      </c>
      <c r="B6670" s="5">
        <v>43301</v>
      </c>
      <c r="C6670" t="s">
        <v>739</v>
      </c>
      <c r="D6670" s="3">
        <f>VLOOKUP(C6670,Index[],2,FALSE)</f>
        <v>56</v>
      </c>
      <c r="E6670" s="3">
        <f>VLOOKUP(C6670,Index[],3,FALSE)</f>
        <v>0</v>
      </c>
      <c r="F6670" s="3">
        <f>VLOOKUP(C6670,Index[],4,FALSE)</f>
        <v>0</v>
      </c>
      <c r="G6670" s="3">
        <f>VLOOKUP(C6670,Index[],5,FALSE)</f>
        <v>0</v>
      </c>
      <c r="I6670">
        <f>VLOOKUP(Table1[[#This Row],[trait_name]],Trait[],2,FALSE)</f>
        <v>41</v>
      </c>
      <c r="J6670" s="23" t="s">
        <v>78</v>
      </c>
      <c r="K6670" s="23">
        <v>3</v>
      </c>
      <c r="L6670" s="3"/>
      <c r="M6670" s="3"/>
      <c r="N6670" s="23"/>
      <c r="O6670"/>
    </row>
    <row r="6671" spans="1:15">
      <c r="A6671" s="66">
        <f>VLOOKUP(C6671,Index[],8,FALSE)</f>
        <v>43245</v>
      </c>
      <c r="B6671" s="5">
        <v>43301</v>
      </c>
      <c r="C6671" t="s">
        <v>739</v>
      </c>
      <c r="D6671" s="3">
        <f>VLOOKUP(C6671,Index[],2,FALSE)</f>
        <v>56</v>
      </c>
      <c r="E6671" s="3">
        <f>VLOOKUP(C6671,Index[],3,FALSE)</f>
        <v>0</v>
      </c>
      <c r="F6671" s="3">
        <f>VLOOKUP(C6671,Index[],4,FALSE)</f>
        <v>0</v>
      </c>
      <c r="G6671" s="3">
        <f>VLOOKUP(C6671,Index[],5,FALSE)</f>
        <v>0</v>
      </c>
      <c r="H6671" t="s">
        <v>415</v>
      </c>
      <c r="I6671">
        <f>VLOOKUP(Table1[[#This Row],[trait_name]],Trait[],2,FALSE)</f>
        <v>42</v>
      </c>
      <c r="J6671" s="23" t="s">
        <v>82</v>
      </c>
      <c r="K6671" s="23">
        <v>1</v>
      </c>
      <c r="L6671" s="3" t="s">
        <v>83</v>
      </c>
      <c r="N6671" s="23"/>
      <c r="O6671"/>
    </row>
    <row r="6672" spans="1:15">
      <c r="A6672" s="66">
        <f>VLOOKUP(C6672,Index[],8,FALSE)</f>
        <v>43245</v>
      </c>
      <c r="B6672" s="5">
        <v>43301</v>
      </c>
      <c r="C6672" t="s">
        <v>739</v>
      </c>
      <c r="D6672" s="3">
        <f>VLOOKUP(C6672,Index[],2,FALSE)</f>
        <v>56</v>
      </c>
      <c r="E6672" s="3">
        <f>VLOOKUP(C6672,Index[],3,FALSE)</f>
        <v>0</v>
      </c>
      <c r="F6672" s="3">
        <f>VLOOKUP(C6672,Index[],4,FALSE)</f>
        <v>0</v>
      </c>
      <c r="G6672" s="3">
        <f>VLOOKUP(C6672,Index[],5,FALSE)</f>
        <v>0</v>
      </c>
      <c r="H6672" t="s">
        <v>208</v>
      </c>
      <c r="I6672">
        <f>VLOOKUP(Table1[[#This Row],[trait_name]],Trait[],2,FALSE)</f>
        <v>42</v>
      </c>
      <c r="J6672" s="23" t="s">
        <v>82</v>
      </c>
      <c r="K6672" s="23">
        <v>2</v>
      </c>
      <c r="L6672" s="3" t="s">
        <v>572</v>
      </c>
      <c r="M6672" s="3"/>
      <c r="N6672" s="23"/>
      <c r="O6672"/>
    </row>
    <row r="6673" spans="1:15">
      <c r="A6673" s="66">
        <f>VLOOKUP(C6673,Index[],8,FALSE)</f>
        <v>43245</v>
      </c>
      <c r="B6673" s="5">
        <v>43301</v>
      </c>
      <c r="C6673" t="s">
        <v>739</v>
      </c>
      <c r="D6673" s="3">
        <f>VLOOKUP(C6673,Index[],2,FALSE)</f>
        <v>56</v>
      </c>
      <c r="E6673" s="3">
        <f>VLOOKUP(C6673,Index[],3,FALSE)</f>
        <v>0</v>
      </c>
      <c r="F6673" s="3">
        <f>VLOOKUP(C6673,Index[],4,FALSE)</f>
        <v>0</v>
      </c>
      <c r="G6673" s="3">
        <f>VLOOKUP(C6673,Index[],5,FALSE)</f>
        <v>0</v>
      </c>
      <c r="H6673" t="s">
        <v>208</v>
      </c>
      <c r="I6673">
        <f>VLOOKUP(Table1[[#This Row],[trait_name]],Trait[],2,FALSE)</f>
        <v>42</v>
      </c>
      <c r="J6673" s="23" t="s">
        <v>82</v>
      </c>
      <c r="K6673" s="23">
        <v>3</v>
      </c>
      <c r="L6673" s="3" t="s">
        <v>313</v>
      </c>
      <c r="M6673" s="3"/>
      <c r="N6673" s="23"/>
      <c r="O6673"/>
    </row>
    <row r="6674" spans="1:15">
      <c r="A6674" s="66">
        <f>VLOOKUP(C6674,Index[],8,FALSE)</f>
        <v>43245</v>
      </c>
      <c r="B6674" s="5">
        <v>43245</v>
      </c>
      <c r="C6674" t="s">
        <v>739</v>
      </c>
      <c r="D6674" s="3">
        <f>VLOOKUP(C6674,Index[],2,FALSE)</f>
        <v>56</v>
      </c>
      <c r="E6674" s="3">
        <f>VLOOKUP(C6674,Index[],3,FALSE)</f>
        <v>0</v>
      </c>
      <c r="F6674" s="3">
        <f>VLOOKUP(C6674,Index[],4,FALSE)</f>
        <v>0</v>
      </c>
      <c r="G6674" s="3">
        <f>VLOOKUP(C6674,Index[],5,FALSE)</f>
        <v>0</v>
      </c>
      <c r="H6674" t="s">
        <v>25</v>
      </c>
      <c r="I6674">
        <f>VLOOKUP(Table1[[#This Row],[trait_name]],Trait[],2,FALSE)</f>
        <v>43</v>
      </c>
      <c r="J6674" s="23" t="s">
        <v>86</v>
      </c>
      <c r="K6674" s="23">
        <v>2</v>
      </c>
      <c r="L6674" s="3" t="s">
        <v>296</v>
      </c>
      <c r="N6674" s="23"/>
      <c r="O6674"/>
    </row>
    <row r="6675" spans="1:15">
      <c r="A6675" s="66">
        <f>VLOOKUP(C6675,Index[],8,FALSE)</f>
        <v>43245</v>
      </c>
      <c r="B6675" s="5">
        <v>43301</v>
      </c>
      <c r="C6675" t="s">
        <v>739</v>
      </c>
      <c r="D6675" s="3">
        <f>VLOOKUP(C6675,Index[],2,FALSE)</f>
        <v>56</v>
      </c>
      <c r="E6675" s="3">
        <f>VLOOKUP(C6675,Index[],3,FALSE)</f>
        <v>0</v>
      </c>
      <c r="F6675" s="3">
        <f>VLOOKUP(C6675,Index[],4,FALSE)</f>
        <v>0</v>
      </c>
      <c r="G6675" s="3">
        <f>VLOOKUP(C6675,Index[],5,FALSE)</f>
        <v>0</v>
      </c>
      <c r="H6675" t="s">
        <v>415</v>
      </c>
      <c r="I6675">
        <f>VLOOKUP(Table1[[#This Row],[trait_name]],Trait[],2,FALSE)</f>
        <v>43</v>
      </c>
      <c r="J6675" s="23" t="s">
        <v>86</v>
      </c>
      <c r="K6675" s="23">
        <v>3</v>
      </c>
      <c r="L6675" s="3" t="s">
        <v>87</v>
      </c>
      <c r="M6675" s="3"/>
      <c r="N6675" s="23"/>
      <c r="O6675"/>
    </row>
    <row r="6676" spans="1:15">
      <c r="A6676" s="66">
        <f>VLOOKUP(C6676,Index[],8,FALSE)</f>
        <v>43245</v>
      </c>
      <c r="B6676" s="5">
        <v>43245</v>
      </c>
      <c r="C6676" t="s">
        <v>739</v>
      </c>
      <c r="D6676" s="3">
        <f>VLOOKUP(C6676,Index[],2,FALSE)</f>
        <v>56</v>
      </c>
      <c r="E6676" s="3">
        <f>VLOOKUP(C6676,Index[],3,FALSE)</f>
        <v>0</v>
      </c>
      <c r="F6676" s="3">
        <f>VLOOKUP(C6676,Index[],4,FALSE)</f>
        <v>0</v>
      </c>
      <c r="G6676" s="3">
        <f>VLOOKUP(C6676,Index[],5,FALSE)</f>
        <v>0</v>
      </c>
      <c r="H6676" t="s">
        <v>17</v>
      </c>
      <c r="I6676">
        <f>VLOOKUP(Table1[[#This Row],[trait_name]],Trait[],2,FALSE)</f>
        <v>43</v>
      </c>
      <c r="J6676" s="23" t="s">
        <v>86</v>
      </c>
      <c r="K6676" s="23">
        <v>1</v>
      </c>
      <c r="L6676" s="3" t="s">
        <v>182</v>
      </c>
      <c r="N6676" s="23"/>
      <c r="O6676"/>
    </row>
    <row r="6677" spans="1:15">
      <c r="A6677" s="66">
        <f>VLOOKUP(C6677,Index[],8,FALSE)</f>
        <v>43245</v>
      </c>
      <c r="B6677" s="5">
        <v>43301</v>
      </c>
      <c r="C6677" t="s">
        <v>739</v>
      </c>
      <c r="D6677" s="3">
        <f>VLOOKUP(C6677,Index[],2,FALSE)</f>
        <v>56</v>
      </c>
      <c r="E6677" s="3">
        <f>VLOOKUP(C6677,Index[],3,FALSE)</f>
        <v>0</v>
      </c>
      <c r="F6677" s="3">
        <f>VLOOKUP(C6677,Index[],4,FALSE)</f>
        <v>0</v>
      </c>
      <c r="G6677" s="3">
        <f>VLOOKUP(C6677,Index[],5,FALSE)</f>
        <v>0</v>
      </c>
      <c r="H6677" t="s">
        <v>17</v>
      </c>
      <c r="I6677">
        <f>VLOOKUP(Table1[[#This Row],[trait_name]],Trait[],2,FALSE)</f>
        <v>44</v>
      </c>
      <c r="J6677" s="23" t="s">
        <v>88</v>
      </c>
      <c r="K6677" s="23">
        <v>4</v>
      </c>
      <c r="L6677" s="3" t="s">
        <v>90</v>
      </c>
      <c r="N6677" s="23"/>
      <c r="O6677"/>
    </row>
    <row r="6678" spans="1:15">
      <c r="A6678" s="66">
        <f>VLOOKUP(C6678,Index[],8,FALSE)</f>
        <v>43245</v>
      </c>
      <c r="B6678" s="5">
        <v>43301</v>
      </c>
      <c r="C6678" t="s">
        <v>739</v>
      </c>
      <c r="D6678" s="3">
        <f>VLOOKUP(C6678,Index[],2,FALSE)</f>
        <v>56</v>
      </c>
      <c r="E6678" s="3">
        <f>VLOOKUP(C6678,Index[],3,FALSE)</f>
        <v>0</v>
      </c>
      <c r="F6678" s="3">
        <f>VLOOKUP(C6678,Index[],4,FALSE)</f>
        <v>0</v>
      </c>
      <c r="G6678" s="3">
        <f>VLOOKUP(C6678,Index[],5,FALSE)</f>
        <v>0</v>
      </c>
      <c r="I6678">
        <f>VLOOKUP(Table1[[#This Row],[trait_name]],Trait[],2,FALSE)</f>
        <v>44</v>
      </c>
      <c r="J6678" s="23" t="s">
        <v>88</v>
      </c>
      <c r="K6678" s="23">
        <v>5</v>
      </c>
      <c r="L6678" s="3"/>
      <c r="M6678" s="3"/>
      <c r="N6678" s="23"/>
      <c r="O6678"/>
    </row>
    <row r="6679" spans="1:15">
      <c r="A6679" s="66">
        <f>VLOOKUP(C6679,Index[],8,FALSE)</f>
        <v>43245</v>
      </c>
      <c r="B6679" s="5">
        <v>43301</v>
      </c>
      <c r="C6679" t="s">
        <v>739</v>
      </c>
      <c r="D6679" s="3">
        <f>VLOOKUP(C6679,Index[],2,FALSE)</f>
        <v>56</v>
      </c>
      <c r="E6679" s="3">
        <f>VLOOKUP(C6679,Index[],3,FALSE)</f>
        <v>0</v>
      </c>
      <c r="F6679" s="3">
        <f>VLOOKUP(C6679,Index[],4,FALSE)</f>
        <v>0</v>
      </c>
      <c r="G6679" s="3">
        <f>VLOOKUP(C6679,Index[],5,FALSE)</f>
        <v>0</v>
      </c>
      <c r="H6679" t="s">
        <v>415</v>
      </c>
      <c r="I6679">
        <f>VLOOKUP(Table1[[#This Row],[trait_name]],Trait[],2,FALSE)</f>
        <v>45</v>
      </c>
      <c r="J6679" s="23" t="s">
        <v>92</v>
      </c>
      <c r="K6679" s="23">
        <v>2</v>
      </c>
      <c r="L6679" s="3" t="s">
        <v>334</v>
      </c>
      <c r="M6679" s="3"/>
      <c r="N6679" s="23"/>
      <c r="O6679"/>
    </row>
    <row r="6680" spans="1:15">
      <c r="A6680" s="66">
        <f>VLOOKUP(C6680,Index[],8,FALSE)</f>
        <v>43245</v>
      </c>
      <c r="B6680" s="5">
        <v>43301</v>
      </c>
      <c r="C6680" t="s">
        <v>739</v>
      </c>
      <c r="D6680" s="3">
        <f>VLOOKUP(C6680,Index[],2,FALSE)</f>
        <v>56</v>
      </c>
      <c r="E6680" s="3">
        <f>VLOOKUP(C6680,Index[],3,FALSE)</f>
        <v>0</v>
      </c>
      <c r="F6680" s="3">
        <f>VLOOKUP(C6680,Index[],4,FALSE)</f>
        <v>0</v>
      </c>
      <c r="G6680" s="3">
        <f>VLOOKUP(C6680,Index[],5,FALSE)</f>
        <v>0</v>
      </c>
      <c r="H6680" t="s">
        <v>208</v>
      </c>
      <c r="I6680">
        <f>VLOOKUP(Table1[[#This Row],[trait_name]],Trait[],2,FALSE)</f>
        <v>45</v>
      </c>
      <c r="J6680" s="23" t="s">
        <v>92</v>
      </c>
      <c r="K6680" s="23">
        <v>1</v>
      </c>
      <c r="L6680" s="3" t="s">
        <v>96</v>
      </c>
      <c r="M6680" s="3"/>
      <c r="N6680" s="23"/>
      <c r="O6680"/>
    </row>
    <row r="6681" spans="1:15">
      <c r="A6681" s="66">
        <f>VLOOKUP(C6681,Index[],8,FALSE)</f>
        <v>43245</v>
      </c>
      <c r="B6681" s="5">
        <v>43301</v>
      </c>
      <c r="C6681" t="s">
        <v>739</v>
      </c>
      <c r="D6681" s="3">
        <f>VLOOKUP(C6681,Index[],2,FALSE)</f>
        <v>56</v>
      </c>
      <c r="E6681" s="3">
        <f>VLOOKUP(C6681,Index[],3,FALSE)</f>
        <v>0</v>
      </c>
      <c r="F6681" s="3">
        <f>VLOOKUP(C6681,Index[],4,FALSE)</f>
        <v>0</v>
      </c>
      <c r="G6681" s="3">
        <f>VLOOKUP(C6681,Index[],5,FALSE)</f>
        <v>0</v>
      </c>
      <c r="H6681" t="s">
        <v>415</v>
      </c>
      <c r="I6681">
        <f>VLOOKUP(Table1[[#This Row],[trait_name]],Trait[],2,FALSE)</f>
        <v>46</v>
      </c>
      <c r="J6681" s="23" t="s">
        <v>97</v>
      </c>
      <c r="K6681" s="23">
        <v>2</v>
      </c>
      <c r="L6681" s="3" t="s">
        <v>108</v>
      </c>
      <c r="M6681" s="3"/>
      <c r="N6681" s="23"/>
      <c r="O6681"/>
    </row>
    <row r="6682" spans="1:15">
      <c r="A6682" s="66">
        <f>VLOOKUP(C6682,Index[],8,FALSE)</f>
        <v>43245</v>
      </c>
      <c r="B6682" s="5">
        <v>43301</v>
      </c>
      <c r="C6682" t="s">
        <v>739</v>
      </c>
      <c r="D6682" s="3">
        <f>VLOOKUP(C6682,Index[],2,FALSE)</f>
        <v>56</v>
      </c>
      <c r="E6682" s="3">
        <f>VLOOKUP(C6682,Index[],3,FALSE)</f>
        <v>0</v>
      </c>
      <c r="F6682" s="3">
        <f>VLOOKUP(C6682,Index[],4,FALSE)</f>
        <v>0</v>
      </c>
      <c r="G6682" s="3">
        <f>VLOOKUP(C6682,Index[],5,FALSE)</f>
        <v>0</v>
      </c>
      <c r="H6682" t="s">
        <v>415</v>
      </c>
      <c r="I6682">
        <f>VLOOKUP(Table1[[#This Row],[trait_name]],Trait[],2,FALSE)</f>
        <v>46</v>
      </c>
      <c r="J6682" s="23" t="s">
        <v>97</v>
      </c>
      <c r="K6682" s="23">
        <v>1</v>
      </c>
      <c r="L6682" s="3" t="s">
        <v>98</v>
      </c>
      <c r="N6682" s="23"/>
      <c r="O6682"/>
    </row>
    <row r="6683" spans="1:15">
      <c r="A6683" s="66">
        <f>VLOOKUP(C6683,Index[],8,FALSE)</f>
        <v>43245</v>
      </c>
      <c r="B6683" s="5">
        <v>43301</v>
      </c>
      <c r="C6683" t="s">
        <v>739</v>
      </c>
      <c r="D6683" s="3">
        <f>VLOOKUP(C6683,Index[],2,FALSE)</f>
        <v>56</v>
      </c>
      <c r="E6683" s="3">
        <f>VLOOKUP(C6683,Index[],3,FALSE)</f>
        <v>0</v>
      </c>
      <c r="F6683" s="3">
        <f>VLOOKUP(C6683,Index[],4,FALSE)</f>
        <v>0</v>
      </c>
      <c r="G6683" s="3">
        <f>VLOOKUP(C6683,Index[],5,FALSE)</f>
        <v>0</v>
      </c>
      <c r="H6683" t="s">
        <v>415</v>
      </c>
      <c r="I6683">
        <f>VLOOKUP(Table1[[#This Row],[trait_name]],Trait[],2,FALSE)</f>
        <v>47</v>
      </c>
      <c r="J6683" s="23" t="s">
        <v>99</v>
      </c>
      <c r="K6683" s="23">
        <v>2</v>
      </c>
      <c r="L6683" s="3" t="s">
        <v>658</v>
      </c>
      <c r="M6683" s="3"/>
      <c r="N6683" s="23"/>
      <c r="O6683"/>
    </row>
    <row r="6684" spans="1:15">
      <c r="A6684" s="66">
        <f>VLOOKUP(C6684,Index[],8,FALSE)</f>
        <v>43245</v>
      </c>
      <c r="B6684" s="5">
        <v>43301</v>
      </c>
      <c r="C6684" t="s">
        <v>739</v>
      </c>
      <c r="D6684" s="3">
        <f>VLOOKUP(C6684,Index[],2,FALSE)</f>
        <v>56</v>
      </c>
      <c r="E6684" s="3">
        <f>VLOOKUP(C6684,Index[],3,FALSE)</f>
        <v>0</v>
      </c>
      <c r="F6684" s="3">
        <f>VLOOKUP(C6684,Index[],4,FALSE)</f>
        <v>0</v>
      </c>
      <c r="G6684" s="3">
        <f>VLOOKUP(C6684,Index[],5,FALSE)</f>
        <v>0</v>
      </c>
      <c r="H6684" t="s">
        <v>415</v>
      </c>
      <c r="I6684">
        <f>VLOOKUP(Table1[[#This Row],[trait_name]],Trait[],2,FALSE)</f>
        <v>47</v>
      </c>
      <c r="J6684" s="23" t="s">
        <v>99</v>
      </c>
      <c r="K6684" s="23">
        <v>1</v>
      </c>
      <c r="L6684" s="3" t="s">
        <v>228</v>
      </c>
      <c r="N6684" s="23"/>
      <c r="O6684"/>
    </row>
    <row r="6685" spans="1:15">
      <c r="A6685" s="66">
        <f>VLOOKUP(C6685,Index[],8,FALSE)</f>
        <v>43245</v>
      </c>
      <c r="B6685" s="5">
        <v>43301</v>
      </c>
      <c r="C6685" t="s">
        <v>739</v>
      </c>
      <c r="D6685" s="3">
        <f>VLOOKUP(C6685,Index[],2,FALSE)</f>
        <v>56</v>
      </c>
      <c r="E6685" s="3">
        <f>VLOOKUP(C6685,Index[],3,FALSE)</f>
        <v>0</v>
      </c>
      <c r="F6685" s="3">
        <f>VLOOKUP(C6685,Index[],4,FALSE)</f>
        <v>0</v>
      </c>
      <c r="G6685" s="3">
        <f>VLOOKUP(C6685,Index[],5,FALSE)</f>
        <v>0</v>
      </c>
      <c r="H6685" t="s">
        <v>139</v>
      </c>
      <c r="I6685">
        <f>VLOOKUP(Table1[[#This Row],[trait_name]],Trait[],2,FALSE)</f>
        <v>48</v>
      </c>
      <c r="J6685" s="23" t="s">
        <v>101</v>
      </c>
      <c r="K6685" s="23">
        <v>3</v>
      </c>
      <c r="L6685" s="3" t="s">
        <v>679</v>
      </c>
      <c r="M6685" s="3"/>
      <c r="N6685" s="23"/>
      <c r="O6685"/>
    </row>
    <row r="6686" spans="1:15">
      <c r="A6686" s="66">
        <f>VLOOKUP(C6686,Index[],8,FALSE)</f>
        <v>43245</v>
      </c>
      <c r="B6686" s="5">
        <v>43301</v>
      </c>
      <c r="C6686" t="s">
        <v>739</v>
      </c>
      <c r="D6686" s="3">
        <f>VLOOKUP(C6686,Index[],2,FALSE)</f>
        <v>56</v>
      </c>
      <c r="E6686" s="3">
        <f>VLOOKUP(C6686,Index[],3,FALSE)</f>
        <v>0</v>
      </c>
      <c r="F6686" s="3">
        <f>VLOOKUP(C6686,Index[],4,FALSE)</f>
        <v>0</v>
      </c>
      <c r="G6686" s="3">
        <f>VLOOKUP(C6686,Index[],5,FALSE)</f>
        <v>0</v>
      </c>
      <c r="H6686" t="s">
        <v>415</v>
      </c>
      <c r="I6686">
        <f>VLOOKUP(Table1[[#This Row],[trait_name]],Trait[],2,FALSE)</f>
        <v>48</v>
      </c>
      <c r="J6686" s="23" t="s">
        <v>101</v>
      </c>
      <c r="K6686" s="23">
        <v>1</v>
      </c>
      <c r="L6686" s="3" t="s">
        <v>102</v>
      </c>
      <c r="M6686" s="3"/>
      <c r="N6686" s="23"/>
      <c r="O6686"/>
    </row>
    <row r="6687" spans="1:15">
      <c r="A6687" s="66">
        <f>VLOOKUP(C6687,Index[],8,FALSE)</f>
        <v>43245</v>
      </c>
      <c r="B6687" s="5">
        <v>43301</v>
      </c>
      <c r="C6687" t="s">
        <v>739</v>
      </c>
      <c r="D6687" s="3">
        <f>VLOOKUP(C6687,Index[],2,FALSE)</f>
        <v>56</v>
      </c>
      <c r="E6687" s="3">
        <f>VLOOKUP(C6687,Index[],3,FALSE)</f>
        <v>0</v>
      </c>
      <c r="F6687" s="3">
        <f>VLOOKUP(C6687,Index[],4,FALSE)</f>
        <v>0</v>
      </c>
      <c r="G6687" s="3">
        <f>VLOOKUP(C6687,Index[],5,FALSE)</f>
        <v>0</v>
      </c>
      <c r="H6687" t="s">
        <v>208</v>
      </c>
      <c r="I6687">
        <f>VLOOKUP(Table1[[#This Row],[trait_name]],Trait[],2,FALSE)</f>
        <v>48</v>
      </c>
      <c r="J6687" s="23" t="s">
        <v>101</v>
      </c>
      <c r="K6687" s="23">
        <v>2</v>
      </c>
      <c r="L6687" s="3" t="s">
        <v>229</v>
      </c>
      <c r="M6687" s="3"/>
      <c r="N6687" s="23"/>
      <c r="O6687"/>
    </row>
    <row r="6688" spans="1:15">
      <c r="A6688" s="66">
        <f>VLOOKUP(C6688,Index[],8,FALSE)</f>
        <v>43245</v>
      </c>
      <c r="B6688" s="5">
        <v>43301</v>
      </c>
      <c r="C6688" t="s">
        <v>739</v>
      </c>
      <c r="D6688" s="3">
        <f>VLOOKUP(C6688,Index[],2,FALSE)</f>
        <v>56</v>
      </c>
      <c r="E6688" s="3">
        <f>VLOOKUP(C6688,Index[],3,FALSE)</f>
        <v>0</v>
      </c>
      <c r="F6688" s="3">
        <f>VLOOKUP(C6688,Index[],4,FALSE)</f>
        <v>0</v>
      </c>
      <c r="G6688" s="3">
        <f>VLOOKUP(C6688,Index[],5,FALSE)</f>
        <v>0</v>
      </c>
      <c r="H6688" t="s">
        <v>415</v>
      </c>
      <c r="I6688">
        <f>VLOOKUP(Table1[[#This Row],[trait_name]],Trait[],2,FALSE)</f>
        <v>49</v>
      </c>
      <c r="J6688" s="23" t="s">
        <v>104</v>
      </c>
      <c r="K6688" s="23">
        <v>1</v>
      </c>
      <c r="L6688" s="3" t="s">
        <v>108</v>
      </c>
      <c r="M6688" s="3"/>
      <c r="N6688" s="23"/>
      <c r="O6688"/>
    </row>
    <row r="6689" spans="1:15">
      <c r="A6689" s="66">
        <f>VLOOKUP(C6689,Index[],8,FALSE)</f>
        <v>43245</v>
      </c>
      <c r="B6689" s="5">
        <v>43311</v>
      </c>
      <c r="C6689" t="s">
        <v>739</v>
      </c>
      <c r="D6689" s="3">
        <f>VLOOKUP(C6689,Index[],2,FALSE)</f>
        <v>56</v>
      </c>
      <c r="E6689" s="3">
        <f>VLOOKUP(C6689,Index[],3,FALSE)</f>
        <v>0</v>
      </c>
      <c r="F6689" s="3">
        <f>VLOOKUP(C6689,Index[],4,FALSE)</f>
        <v>0</v>
      </c>
      <c r="G6689" s="3">
        <f>VLOOKUP(C6689,Index[],5,FALSE)</f>
        <v>0</v>
      </c>
      <c r="I6689">
        <f>VLOOKUP(Table1[[#This Row],[trait_name]],Trait[],2,FALSE)</f>
        <v>50</v>
      </c>
      <c r="J6689" s="23" t="s">
        <v>106</v>
      </c>
      <c r="L6689" s="3"/>
      <c r="M6689" s="3"/>
      <c r="N6689" s="23"/>
      <c r="O6689"/>
    </row>
    <row r="6690" spans="1:15">
      <c r="A6690" s="66">
        <f>VLOOKUP(C6690,Index[],8,FALSE)</f>
        <v>43245</v>
      </c>
      <c r="B6690" s="5">
        <v>43301</v>
      </c>
      <c r="C6690" t="s">
        <v>739</v>
      </c>
      <c r="D6690" s="3">
        <f>VLOOKUP(C6690,Index[],2,FALSE)</f>
        <v>56</v>
      </c>
      <c r="E6690" s="3">
        <f>VLOOKUP(C6690,Index[],3,FALSE)</f>
        <v>0</v>
      </c>
      <c r="F6690" s="3">
        <f>VLOOKUP(C6690,Index[],4,FALSE)</f>
        <v>0</v>
      </c>
      <c r="G6690" s="3">
        <f>VLOOKUP(C6690,Index[],5,FALSE)</f>
        <v>0</v>
      </c>
      <c r="H6690" t="s">
        <v>139</v>
      </c>
      <c r="I6690">
        <f>VLOOKUP(Table1[[#This Row],[trait_name]],Trait[],2,FALSE)</f>
        <v>51</v>
      </c>
      <c r="J6690" s="23" t="s">
        <v>107</v>
      </c>
      <c r="K6690" s="23">
        <v>1</v>
      </c>
      <c r="L6690" s="3" t="s">
        <v>376</v>
      </c>
      <c r="M6690" s="3"/>
      <c r="N6690" s="23"/>
      <c r="O6690"/>
    </row>
    <row r="6691" spans="1:15">
      <c r="A6691" s="66">
        <f>VLOOKUP(C6691,Index[],8,FALSE)</f>
        <v>43245</v>
      </c>
      <c r="B6691" s="5">
        <v>43301</v>
      </c>
      <c r="C6691" t="s">
        <v>739</v>
      </c>
      <c r="D6691" s="3">
        <f>VLOOKUP(C6691,Index[],2,FALSE)</f>
        <v>56</v>
      </c>
      <c r="E6691" s="3">
        <f>VLOOKUP(C6691,Index[],3,FALSE)</f>
        <v>0</v>
      </c>
      <c r="F6691" s="3">
        <f>VLOOKUP(C6691,Index[],4,FALSE)</f>
        <v>0</v>
      </c>
      <c r="G6691" s="3">
        <f>VLOOKUP(C6691,Index[],5,FALSE)</f>
        <v>0</v>
      </c>
      <c r="H6691" t="s">
        <v>507</v>
      </c>
      <c r="I6691">
        <f>VLOOKUP(Table1[[#This Row],[trait_name]],Trait[],2,FALSE)</f>
        <v>52</v>
      </c>
      <c r="J6691" s="23" t="s">
        <v>109</v>
      </c>
      <c r="K6691" s="23">
        <v>1</v>
      </c>
      <c r="L6691" s="3" t="s">
        <v>110</v>
      </c>
      <c r="N6691" s="23"/>
      <c r="O6691"/>
    </row>
    <row r="6692" spans="1:15">
      <c r="A6692" s="66">
        <f>VLOOKUP(C6692,Index[],8,FALSE)</f>
        <v>43245</v>
      </c>
      <c r="B6692" s="5">
        <v>43301</v>
      </c>
      <c r="C6692" t="s">
        <v>739</v>
      </c>
      <c r="D6692" s="3">
        <f>VLOOKUP(C6692,Index[],2,FALSE)</f>
        <v>56</v>
      </c>
      <c r="E6692" s="3">
        <f>VLOOKUP(C6692,Index[],3,FALSE)</f>
        <v>0</v>
      </c>
      <c r="F6692" s="3">
        <f>VLOOKUP(C6692,Index[],4,FALSE)</f>
        <v>0</v>
      </c>
      <c r="G6692" s="3">
        <f>VLOOKUP(C6692,Index[],5,FALSE)</f>
        <v>0</v>
      </c>
      <c r="I6692">
        <f>VLOOKUP(Table1[[#This Row],[trait_name]],Trait[],2,FALSE)</f>
        <v>52</v>
      </c>
      <c r="J6692" s="23" t="s">
        <v>109</v>
      </c>
      <c r="K6692" s="23">
        <v>2</v>
      </c>
      <c r="L6692" s="3"/>
      <c r="M6692" s="3"/>
      <c r="N6692" s="23"/>
      <c r="O6692"/>
    </row>
    <row r="6693" spans="1:15">
      <c r="A6693" s="66">
        <f>VLOOKUP(C6693,Index[],8,FALSE)</f>
        <v>43245</v>
      </c>
      <c r="B6693" s="5">
        <v>43301</v>
      </c>
      <c r="C6693" t="s">
        <v>739</v>
      </c>
      <c r="D6693" s="3">
        <f>VLOOKUP(C6693,Index[],2,FALSE)</f>
        <v>56</v>
      </c>
      <c r="E6693" s="3">
        <f>VLOOKUP(C6693,Index[],3,FALSE)</f>
        <v>0</v>
      </c>
      <c r="F6693" s="3">
        <f>VLOOKUP(C6693,Index[],4,FALSE)</f>
        <v>0</v>
      </c>
      <c r="G6693" s="3">
        <f>VLOOKUP(C6693,Index[],5,FALSE)</f>
        <v>0</v>
      </c>
      <c r="H6693" t="s">
        <v>210</v>
      </c>
      <c r="I6693">
        <f>VLOOKUP(Table1[[#This Row],[trait_name]],Trait[],2,FALSE)</f>
        <v>53</v>
      </c>
      <c r="J6693" s="23" t="s">
        <v>112</v>
      </c>
      <c r="K6693" s="23">
        <v>3</v>
      </c>
      <c r="L6693" s="3" t="s">
        <v>231</v>
      </c>
      <c r="M6693" s="3"/>
      <c r="N6693" s="23"/>
      <c r="O6693"/>
    </row>
    <row r="6694" spans="1:15">
      <c r="A6694" s="66">
        <f>VLOOKUP(C6694,Index[],8,FALSE)</f>
        <v>43245</v>
      </c>
      <c r="B6694" s="5">
        <v>43245</v>
      </c>
      <c r="C6694" t="s">
        <v>739</v>
      </c>
      <c r="D6694" s="3">
        <f>VLOOKUP(C6694,Index[],2,FALSE)</f>
        <v>56</v>
      </c>
      <c r="E6694" s="3">
        <f>VLOOKUP(C6694,Index[],3,FALSE)</f>
        <v>0</v>
      </c>
      <c r="F6694" s="3">
        <f>VLOOKUP(C6694,Index[],4,FALSE)</f>
        <v>0</v>
      </c>
      <c r="G6694" s="3">
        <f>VLOOKUP(C6694,Index[],5,FALSE)</f>
        <v>0</v>
      </c>
      <c r="H6694" t="s">
        <v>25</v>
      </c>
      <c r="I6694">
        <f>VLOOKUP(Table1[[#This Row],[trait_name]],Trait[],2,FALSE)</f>
        <v>53</v>
      </c>
      <c r="J6694" s="23" t="s">
        <v>112</v>
      </c>
      <c r="K6694" s="23">
        <v>1</v>
      </c>
      <c r="L6694" s="3" t="s">
        <v>275</v>
      </c>
      <c r="N6694" s="23"/>
      <c r="O6694"/>
    </row>
    <row r="6695" spans="1:15">
      <c r="A6695" s="66">
        <f>VLOOKUP(C6695,Index[],8,FALSE)</f>
        <v>43245</v>
      </c>
      <c r="B6695" s="5">
        <v>43245</v>
      </c>
      <c r="C6695" t="s">
        <v>739</v>
      </c>
      <c r="D6695" s="3">
        <f>VLOOKUP(C6695,Index[],2,FALSE)</f>
        <v>56</v>
      </c>
      <c r="E6695" s="3">
        <f>VLOOKUP(C6695,Index[],3,FALSE)</f>
        <v>0</v>
      </c>
      <c r="F6695" s="3">
        <f>VLOOKUP(C6695,Index[],4,FALSE)</f>
        <v>0</v>
      </c>
      <c r="G6695" s="3">
        <f>VLOOKUP(C6695,Index[],5,FALSE)</f>
        <v>0</v>
      </c>
      <c r="H6695" t="s">
        <v>25</v>
      </c>
      <c r="I6695">
        <f>VLOOKUP(Table1[[#This Row],[trait_name]],Trait[],2,FALSE)</f>
        <v>53</v>
      </c>
      <c r="J6695" s="23" t="s">
        <v>112</v>
      </c>
      <c r="K6695" s="23">
        <v>2</v>
      </c>
      <c r="L6695" s="3" t="s">
        <v>185</v>
      </c>
      <c r="N6695" s="23"/>
      <c r="O6695"/>
    </row>
    <row r="6696" spans="1:15">
      <c r="A6696" s="66">
        <f>VLOOKUP(C6696,Index[],8,FALSE)</f>
        <v>43245</v>
      </c>
      <c r="B6696" s="5">
        <v>43245</v>
      </c>
      <c r="C6696" t="s">
        <v>739</v>
      </c>
      <c r="D6696" s="3">
        <f>VLOOKUP(C6696,Index[],2,FALSE)</f>
        <v>56</v>
      </c>
      <c r="E6696" s="3">
        <f>VLOOKUP(C6696,Index[],3,FALSE)</f>
        <v>0</v>
      </c>
      <c r="F6696" s="3">
        <f>VLOOKUP(C6696,Index[],4,FALSE)</f>
        <v>0</v>
      </c>
      <c r="G6696" s="3">
        <f>VLOOKUP(C6696,Index[],5,FALSE)</f>
        <v>0</v>
      </c>
      <c r="H6696" t="s">
        <v>525</v>
      </c>
      <c r="I6696">
        <f>VLOOKUP(Table1[[#This Row],[trait_name]],Trait[],2,FALSE)</f>
        <v>54</v>
      </c>
      <c r="J6696" s="23" t="s">
        <v>116</v>
      </c>
      <c r="K6696" s="23">
        <v>2</v>
      </c>
      <c r="L6696" s="3" t="s">
        <v>258</v>
      </c>
      <c r="N6696" s="23"/>
      <c r="O6696"/>
    </row>
    <row r="6697" spans="1:15">
      <c r="A6697" s="66">
        <f>VLOOKUP(C6697,Index[],8,FALSE)</f>
        <v>43245</v>
      </c>
      <c r="B6697" s="5">
        <v>43245</v>
      </c>
      <c r="C6697" t="s">
        <v>739</v>
      </c>
      <c r="D6697" s="3">
        <f>VLOOKUP(C6697,Index[],2,FALSE)</f>
        <v>56</v>
      </c>
      <c r="E6697" s="3">
        <f>VLOOKUP(C6697,Index[],3,FALSE)</f>
        <v>0</v>
      </c>
      <c r="F6697" s="3">
        <f>VLOOKUP(C6697,Index[],4,FALSE)</f>
        <v>0</v>
      </c>
      <c r="G6697" s="3">
        <f>VLOOKUP(C6697,Index[],5,FALSE)</f>
        <v>0</v>
      </c>
      <c r="H6697" t="s">
        <v>25</v>
      </c>
      <c r="I6697">
        <f>VLOOKUP(Table1[[#This Row],[trait_name]],Trait[],2,FALSE)</f>
        <v>54</v>
      </c>
      <c r="J6697" s="23" t="s">
        <v>116</v>
      </c>
      <c r="K6697" s="23">
        <v>1</v>
      </c>
      <c r="L6697" s="3" t="s">
        <v>118</v>
      </c>
      <c r="N6697" s="23"/>
      <c r="O6697"/>
    </row>
    <row r="6698" spans="1:15">
      <c r="A6698" s="66">
        <f>VLOOKUP(C6698,Index[],8,FALSE)</f>
        <v>43245</v>
      </c>
      <c r="B6698" s="5">
        <v>43301</v>
      </c>
      <c r="C6698" t="s">
        <v>739</v>
      </c>
      <c r="D6698" s="3">
        <f>VLOOKUP(C6698,Index[],2,FALSE)</f>
        <v>56</v>
      </c>
      <c r="E6698" s="3">
        <f>VLOOKUP(C6698,Index[],3,FALSE)</f>
        <v>0</v>
      </c>
      <c r="F6698" s="3">
        <f>VLOOKUP(C6698,Index[],4,FALSE)</f>
        <v>0</v>
      </c>
      <c r="G6698" s="3">
        <f>VLOOKUP(C6698,Index[],5,FALSE)</f>
        <v>0</v>
      </c>
      <c r="I6698">
        <f>VLOOKUP(Table1[[#This Row],[trait_name]],Trait[],2,FALSE)</f>
        <v>54</v>
      </c>
      <c r="J6698" s="23" t="s">
        <v>116</v>
      </c>
      <c r="K6698" s="23">
        <v>3</v>
      </c>
      <c r="L6698" s="3"/>
      <c r="M6698" s="3"/>
      <c r="N6698" s="23"/>
      <c r="O6698"/>
    </row>
    <row r="6699" spans="1:15">
      <c r="A6699" s="66">
        <f>VLOOKUP(C6699,Index[],8,FALSE)</f>
        <v>43245</v>
      </c>
      <c r="B6699" s="5">
        <v>43301</v>
      </c>
      <c r="C6699" t="s">
        <v>739</v>
      </c>
      <c r="D6699" s="3">
        <f>VLOOKUP(C6699,Index[],2,FALSE)</f>
        <v>56</v>
      </c>
      <c r="E6699" s="3">
        <f>VLOOKUP(C6699,Index[],3,FALSE)</f>
        <v>0</v>
      </c>
      <c r="F6699" s="3">
        <f>VLOOKUP(C6699,Index[],4,FALSE)</f>
        <v>0</v>
      </c>
      <c r="G6699" s="3">
        <f>VLOOKUP(C6699,Index[],5,FALSE)</f>
        <v>0</v>
      </c>
      <c r="H6699" t="s">
        <v>525</v>
      </c>
      <c r="I6699">
        <f>VLOOKUP(Table1[[#This Row],[trait_name]],Trait[],2,FALSE)</f>
        <v>55</v>
      </c>
      <c r="J6699" s="23" t="s">
        <v>119</v>
      </c>
      <c r="K6699" s="23">
        <v>1</v>
      </c>
      <c r="L6699" s="3" t="s">
        <v>120</v>
      </c>
      <c r="N6699" s="23"/>
      <c r="O6699"/>
    </row>
    <row r="6700" spans="1:15">
      <c r="A6700" s="66">
        <f>VLOOKUP(C6700,Index[],8,FALSE)</f>
        <v>43245</v>
      </c>
      <c r="B6700" s="5">
        <v>43301</v>
      </c>
      <c r="C6700" t="s">
        <v>739</v>
      </c>
      <c r="D6700" s="3">
        <f>VLOOKUP(C6700,Index[],2,FALSE)</f>
        <v>56</v>
      </c>
      <c r="E6700" s="3">
        <f>VLOOKUP(C6700,Index[],3,FALSE)</f>
        <v>0</v>
      </c>
      <c r="F6700" s="3">
        <f>VLOOKUP(C6700,Index[],4,FALSE)</f>
        <v>0</v>
      </c>
      <c r="G6700" s="3">
        <f>VLOOKUP(C6700,Index[],5,FALSE)</f>
        <v>0</v>
      </c>
      <c r="I6700">
        <f>VLOOKUP(Table1[[#This Row],[trait_name]],Trait[],2,FALSE)</f>
        <v>55</v>
      </c>
      <c r="J6700" s="23" t="s">
        <v>119</v>
      </c>
      <c r="K6700" s="23">
        <v>2</v>
      </c>
      <c r="L6700" s="3"/>
      <c r="M6700" s="3"/>
      <c r="N6700" s="23"/>
      <c r="O6700"/>
    </row>
    <row r="6701" spans="1:15">
      <c r="A6701" s="66">
        <f>VLOOKUP(C6701,Index[],8,FALSE)</f>
        <v>43245</v>
      </c>
      <c r="B6701" s="5">
        <v>43245</v>
      </c>
      <c r="C6701" t="s">
        <v>739</v>
      </c>
      <c r="D6701" s="3">
        <f>VLOOKUP(C6701,Index[],2,FALSE)</f>
        <v>56</v>
      </c>
      <c r="E6701" s="3">
        <f>VLOOKUP(C6701,Index[],3,FALSE)</f>
        <v>0</v>
      </c>
      <c r="F6701" s="3">
        <f>VLOOKUP(C6701,Index[],4,FALSE)</f>
        <v>0</v>
      </c>
      <c r="G6701" s="3">
        <f>VLOOKUP(C6701,Index[],5,FALSE)</f>
        <v>0</v>
      </c>
      <c r="H6701" t="s">
        <v>25</v>
      </c>
      <c r="I6701">
        <f>VLOOKUP(Table1[[#This Row],[trait_name]],Trait[],2,FALSE)</f>
        <v>56</v>
      </c>
      <c r="J6701" s="23" t="s">
        <v>121</v>
      </c>
      <c r="K6701" s="23">
        <v>1</v>
      </c>
      <c r="L6701" s="3" t="s">
        <v>189</v>
      </c>
      <c r="N6701" s="23"/>
      <c r="O6701"/>
    </row>
    <row r="6702" spans="1:15">
      <c r="A6702" s="66">
        <f>VLOOKUP(C6702,Index[],8,FALSE)</f>
        <v>43245</v>
      </c>
      <c r="B6702" s="5">
        <v>43301</v>
      </c>
      <c r="C6702" t="s">
        <v>739</v>
      </c>
      <c r="D6702" s="3">
        <f>VLOOKUP(C6702,Index[],2,FALSE)</f>
        <v>56</v>
      </c>
      <c r="E6702" s="3">
        <f>VLOOKUP(C6702,Index[],3,FALSE)</f>
        <v>0</v>
      </c>
      <c r="F6702" s="3">
        <f>VLOOKUP(C6702,Index[],4,FALSE)</f>
        <v>0</v>
      </c>
      <c r="G6702" s="3">
        <f>VLOOKUP(C6702,Index[],5,FALSE)</f>
        <v>0</v>
      </c>
      <c r="I6702">
        <f>VLOOKUP(Table1[[#This Row],[trait_name]],Trait[],2,FALSE)</f>
        <v>56</v>
      </c>
      <c r="J6702" s="23" t="s">
        <v>121</v>
      </c>
      <c r="K6702" s="23">
        <v>2</v>
      </c>
      <c r="L6702" s="3"/>
      <c r="M6702" s="3"/>
      <c r="N6702" s="23"/>
      <c r="O6702"/>
    </row>
    <row r="6703" spans="1:15">
      <c r="A6703" s="66">
        <f>VLOOKUP(C6703,Index[],8,FALSE)</f>
        <v>43245</v>
      </c>
      <c r="B6703" s="5">
        <v>43301</v>
      </c>
      <c r="C6703" t="s">
        <v>739</v>
      </c>
      <c r="D6703" s="3">
        <f>VLOOKUP(C6703,Index[],2,FALSE)</f>
        <v>56</v>
      </c>
      <c r="E6703" s="3">
        <f>VLOOKUP(C6703,Index[],3,FALSE)</f>
        <v>0</v>
      </c>
      <c r="F6703" s="3">
        <f>VLOOKUP(C6703,Index[],4,FALSE)</f>
        <v>0</v>
      </c>
      <c r="G6703" s="3">
        <f>VLOOKUP(C6703,Index[],5,FALSE)</f>
        <v>0</v>
      </c>
      <c r="I6703">
        <f>VLOOKUP(Table1[[#This Row],[trait_name]],Trait[],2,FALSE)</f>
        <v>57</v>
      </c>
      <c r="J6703" s="23" t="s">
        <v>233</v>
      </c>
      <c r="K6703" s="23">
        <v>1</v>
      </c>
      <c r="L6703" s="3"/>
      <c r="M6703" s="3"/>
      <c r="N6703" s="23"/>
      <c r="O6703"/>
    </row>
    <row r="6704" spans="1:15">
      <c r="A6704" s="66">
        <f>VLOOKUP(C6704,Index[],8,FALSE)</f>
        <v>43245</v>
      </c>
      <c r="B6704" s="5">
        <v>43245</v>
      </c>
      <c r="C6704" t="s">
        <v>739</v>
      </c>
      <c r="D6704" s="3">
        <f>VLOOKUP(C6704,Index[],2,FALSE)</f>
        <v>56</v>
      </c>
      <c r="E6704" s="3">
        <f>VLOOKUP(C6704,Index[],3,FALSE)</f>
        <v>0</v>
      </c>
      <c r="F6704" s="3">
        <f>VLOOKUP(C6704,Index[],4,FALSE)</f>
        <v>0</v>
      </c>
      <c r="G6704" s="3">
        <f>VLOOKUP(C6704,Index[],5,FALSE)</f>
        <v>0</v>
      </c>
      <c r="H6704" t="s">
        <v>525</v>
      </c>
      <c r="I6704">
        <f>VLOOKUP(Table1[[#This Row],[trait_name]],Trait[],2,FALSE)</f>
        <v>58</v>
      </c>
      <c r="J6704" s="23" t="s">
        <v>123</v>
      </c>
      <c r="K6704" s="23">
        <v>1</v>
      </c>
      <c r="L6704" s="3" t="s">
        <v>124</v>
      </c>
      <c r="N6704" s="23"/>
      <c r="O6704"/>
    </row>
    <row r="6705" spans="1:15">
      <c r="A6705" s="66">
        <f>VLOOKUP(C6705,Index[],8,FALSE)</f>
        <v>43245</v>
      </c>
      <c r="B6705" s="5">
        <v>43301</v>
      </c>
      <c r="C6705" t="s">
        <v>739</v>
      </c>
      <c r="D6705" s="3">
        <f>VLOOKUP(C6705,Index[],2,FALSE)</f>
        <v>56</v>
      </c>
      <c r="E6705" s="3">
        <f>VLOOKUP(C6705,Index[],3,FALSE)</f>
        <v>0</v>
      </c>
      <c r="F6705" s="3">
        <f>VLOOKUP(C6705,Index[],4,FALSE)</f>
        <v>0</v>
      </c>
      <c r="G6705" s="3">
        <f>VLOOKUP(C6705,Index[],5,FALSE)</f>
        <v>0</v>
      </c>
      <c r="I6705">
        <f>VLOOKUP(Table1[[#This Row],[trait_name]],Trait[],2,FALSE)</f>
        <v>58</v>
      </c>
      <c r="J6705" s="23" t="s">
        <v>123</v>
      </c>
      <c r="K6705" s="23">
        <v>2</v>
      </c>
      <c r="L6705" s="3"/>
      <c r="M6705" s="3"/>
      <c r="N6705" s="23"/>
      <c r="O6705"/>
    </row>
    <row r="6706" spans="1:15">
      <c r="A6706" s="66">
        <f>VLOOKUP(C6706,Index[],8,FALSE)</f>
        <v>43245</v>
      </c>
      <c r="B6706" s="5">
        <v>43301</v>
      </c>
      <c r="C6706" t="s">
        <v>739</v>
      </c>
      <c r="D6706" s="3">
        <f>VLOOKUP(C6706,Index[],2,FALSE)</f>
        <v>56</v>
      </c>
      <c r="E6706" s="3">
        <f>VLOOKUP(C6706,Index[],3,FALSE)</f>
        <v>0</v>
      </c>
      <c r="F6706" s="3">
        <f>VLOOKUP(C6706,Index[],4,FALSE)</f>
        <v>0</v>
      </c>
      <c r="G6706" s="3">
        <f>VLOOKUP(C6706,Index[],5,FALSE)</f>
        <v>0</v>
      </c>
      <c r="H6706" t="s">
        <v>281</v>
      </c>
      <c r="I6706">
        <f>VLOOKUP(Table1[[#This Row],[trait_name]],Trait[],2,FALSE)</f>
        <v>59</v>
      </c>
      <c r="J6706" s="23" t="s">
        <v>125</v>
      </c>
      <c r="K6706" s="23">
        <v>1</v>
      </c>
      <c r="L6706" s="3" t="s">
        <v>131</v>
      </c>
      <c r="M6706" s="3"/>
      <c r="N6706" s="23"/>
      <c r="O6706"/>
    </row>
    <row r="6707" spans="1:15">
      <c r="A6707" s="66">
        <f>VLOOKUP(C6707,Index[],8,FALSE)</f>
        <v>43245</v>
      </c>
      <c r="B6707" s="5">
        <v>43301</v>
      </c>
      <c r="C6707" t="s">
        <v>739</v>
      </c>
      <c r="D6707" s="3">
        <f>VLOOKUP(C6707,Index[],2,FALSE)</f>
        <v>56</v>
      </c>
      <c r="E6707" s="3">
        <f>VLOOKUP(C6707,Index[],3,FALSE)</f>
        <v>0</v>
      </c>
      <c r="F6707" s="3">
        <f>VLOOKUP(C6707,Index[],4,FALSE)</f>
        <v>0</v>
      </c>
      <c r="G6707" s="3">
        <f>VLOOKUP(C6707,Index[],5,FALSE)</f>
        <v>0</v>
      </c>
      <c r="I6707">
        <f>VLOOKUP(Table1[[#This Row],[trait_name]],Trait[],2,FALSE)</f>
        <v>60</v>
      </c>
      <c r="J6707" s="23" t="s">
        <v>127</v>
      </c>
      <c r="K6707" s="23">
        <v>1</v>
      </c>
      <c r="L6707" s="3"/>
      <c r="M6707" s="3"/>
      <c r="N6707" s="23"/>
      <c r="O6707"/>
    </row>
    <row r="6708" spans="1:15">
      <c r="A6708" s="66">
        <f>VLOOKUP(C6708,Index[],8,FALSE)</f>
        <v>43245</v>
      </c>
      <c r="B6708" s="5">
        <v>43245</v>
      </c>
      <c r="C6708" t="s">
        <v>739</v>
      </c>
      <c r="D6708" s="3">
        <f>VLOOKUP(C6708,Index[],2,FALSE)</f>
        <v>56</v>
      </c>
      <c r="E6708" s="3">
        <f>VLOOKUP(C6708,Index[],3,FALSE)</f>
        <v>0</v>
      </c>
      <c r="F6708" s="3">
        <f>VLOOKUP(C6708,Index[],4,FALSE)</f>
        <v>0</v>
      </c>
      <c r="G6708" s="3">
        <f>VLOOKUP(C6708,Index[],5,FALSE)</f>
        <v>0</v>
      </c>
      <c r="H6708" t="s">
        <v>25</v>
      </c>
      <c r="I6708">
        <f>VLOOKUP(Table1[[#This Row],[trait_name]],Trait[],2,FALSE)</f>
        <v>61</v>
      </c>
      <c r="J6708" s="23" t="s">
        <v>130</v>
      </c>
      <c r="K6708" s="23">
        <v>1</v>
      </c>
      <c r="L6708" s="3" t="s">
        <v>131</v>
      </c>
      <c r="N6708" s="23"/>
      <c r="O6708"/>
    </row>
    <row r="6709" spans="1:15">
      <c r="A6709" s="66">
        <f>VLOOKUP(C6709,Index[],8,FALSE)</f>
        <v>43245</v>
      </c>
      <c r="B6709" s="5">
        <v>43301</v>
      </c>
      <c r="C6709" t="s">
        <v>739</v>
      </c>
      <c r="D6709" s="3">
        <f>VLOOKUP(C6709,Index[],2,FALSE)</f>
        <v>56</v>
      </c>
      <c r="E6709" s="3">
        <f>VLOOKUP(C6709,Index[],3,FALSE)</f>
        <v>0</v>
      </c>
      <c r="F6709" s="3">
        <f>VLOOKUP(C6709,Index[],4,FALSE)</f>
        <v>0</v>
      </c>
      <c r="G6709" s="3">
        <f>VLOOKUP(C6709,Index[],5,FALSE)</f>
        <v>0</v>
      </c>
      <c r="I6709">
        <f>VLOOKUP(Table1[[#This Row],[trait_name]],Trait[],2,FALSE)</f>
        <v>61</v>
      </c>
      <c r="J6709" s="23" t="s">
        <v>130</v>
      </c>
      <c r="K6709" s="23">
        <v>1</v>
      </c>
      <c r="L6709" s="3"/>
      <c r="M6709" s="3"/>
      <c r="N6709" s="23"/>
      <c r="O6709"/>
    </row>
    <row r="6710" spans="1:15">
      <c r="A6710" s="66">
        <f>VLOOKUP(C6710,Index[],8,FALSE)</f>
        <v>43245</v>
      </c>
      <c r="B6710" s="5">
        <v>43301</v>
      </c>
      <c r="C6710" t="s">
        <v>739</v>
      </c>
      <c r="D6710" s="3">
        <f>VLOOKUP(C6710,Index[],2,FALSE)</f>
        <v>56</v>
      </c>
      <c r="E6710" s="3">
        <f>VLOOKUP(C6710,Index[],3,FALSE)</f>
        <v>0</v>
      </c>
      <c r="F6710" s="3">
        <f>VLOOKUP(C6710,Index[],4,FALSE)</f>
        <v>0</v>
      </c>
      <c r="G6710" s="3">
        <f>VLOOKUP(C6710,Index[],5,FALSE)</f>
        <v>0</v>
      </c>
      <c r="I6710">
        <f>VLOOKUP(Table1[[#This Row],[trait_name]],Trait[],2,FALSE)</f>
        <v>62</v>
      </c>
      <c r="J6710" s="23" t="s">
        <v>235</v>
      </c>
      <c r="K6710" s="23">
        <v>1</v>
      </c>
      <c r="L6710" s="3"/>
      <c r="M6710" s="3"/>
      <c r="N6710" s="23"/>
      <c r="O6710"/>
    </row>
    <row r="6711" spans="1:15">
      <c r="A6711" s="66">
        <f>VLOOKUP(C6711,Index[],8,FALSE)</f>
        <v>43245</v>
      </c>
      <c r="B6711" s="5">
        <v>43301</v>
      </c>
      <c r="C6711" t="s">
        <v>739</v>
      </c>
      <c r="D6711" s="3">
        <f>VLOOKUP(C6711,Index[],2,FALSE)</f>
        <v>56</v>
      </c>
      <c r="E6711" s="3">
        <f>VLOOKUP(C6711,Index[],3,FALSE)</f>
        <v>0</v>
      </c>
      <c r="F6711" s="3">
        <f>VLOOKUP(C6711,Index[],4,FALSE)</f>
        <v>0</v>
      </c>
      <c r="G6711" s="3">
        <f>VLOOKUP(C6711,Index[],5,FALSE)</f>
        <v>0</v>
      </c>
      <c r="I6711">
        <f>VLOOKUP(Table1[[#This Row],[trait_name]],Trait[],2,FALSE)</f>
        <v>63</v>
      </c>
      <c r="J6711" s="23" t="s">
        <v>237</v>
      </c>
      <c r="K6711" s="23">
        <v>1</v>
      </c>
      <c r="L6711" s="3" t="s">
        <v>27</v>
      </c>
      <c r="M6711" s="3"/>
      <c r="N6711" s="23"/>
      <c r="O6711"/>
    </row>
    <row r="6712" spans="1:15">
      <c r="A6712" s="66">
        <f>VLOOKUP(C6712,Index[],8,FALSE)</f>
        <v>43245</v>
      </c>
      <c r="B6712" s="5">
        <v>43301</v>
      </c>
      <c r="C6712" t="s">
        <v>739</v>
      </c>
      <c r="D6712" s="3">
        <f>VLOOKUP(C6712,Index[],2,FALSE)</f>
        <v>56</v>
      </c>
      <c r="E6712" s="3">
        <f>VLOOKUP(C6712,Index[],3,FALSE)</f>
        <v>0</v>
      </c>
      <c r="F6712" s="3">
        <f>VLOOKUP(C6712,Index[],4,FALSE)</f>
        <v>0</v>
      </c>
      <c r="G6712" s="3">
        <f>VLOOKUP(C6712,Index[],5,FALSE)</f>
        <v>0</v>
      </c>
      <c r="H6712" t="s">
        <v>281</v>
      </c>
      <c r="I6712">
        <f>VLOOKUP(Table1[[#This Row],[trait_name]],Trait[],2,FALSE)</f>
        <v>64</v>
      </c>
      <c r="J6712" s="23" t="s">
        <v>132</v>
      </c>
      <c r="K6712" s="23">
        <v>1</v>
      </c>
      <c r="L6712" s="3" t="s">
        <v>126</v>
      </c>
      <c r="M6712" s="3"/>
      <c r="N6712" s="23"/>
      <c r="O6712"/>
    </row>
    <row r="6713" spans="1:15">
      <c r="A6713" s="66">
        <f>VLOOKUP(C6713,Index[],8,FALSE)</f>
        <v>43245</v>
      </c>
      <c r="B6713" s="5">
        <v>43301</v>
      </c>
      <c r="C6713" t="s">
        <v>739</v>
      </c>
      <c r="D6713" s="3">
        <f>VLOOKUP(C6713,Index[],2,FALSE)</f>
        <v>56</v>
      </c>
      <c r="E6713" s="3">
        <f>VLOOKUP(C6713,Index[],3,FALSE)</f>
        <v>0</v>
      </c>
      <c r="F6713" s="3">
        <f>VLOOKUP(C6713,Index[],4,FALSE)</f>
        <v>0</v>
      </c>
      <c r="G6713" s="3">
        <f>VLOOKUP(C6713,Index[],5,FALSE)</f>
        <v>0</v>
      </c>
      <c r="H6713" t="s">
        <v>507</v>
      </c>
      <c r="I6713">
        <f>VLOOKUP(Table1[[#This Row],[trait_name]],Trait[],2,FALSE)</f>
        <v>65</v>
      </c>
      <c r="J6713" s="23" t="s">
        <v>133</v>
      </c>
      <c r="K6713" s="23">
        <v>2</v>
      </c>
      <c r="L6713" s="3" t="s">
        <v>191</v>
      </c>
      <c r="M6713" s="3"/>
      <c r="N6713" s="23"/>
      <c r="O6713"/>
    </row>
    <row r="6714" spans="1:15">
      <c r="A6714" s="66">
        <f>VLOOKUP(C6714,Index[],8,FALSE)</f>
        <v>43245</v>
      </c>
      <c r="B6714" s="5">
        <v>43301</v>
      </c>
      <c r="C6714" t="s">
        <v>739</v>
      </c>
      <c r="D6714" s="3">
        <f>VLOOKUP(C6714,Index[],2,FALSE)</f>
        <v>56</v>
      </c>
      <c r="E6714" s="3">
        <f>VLOOKUP(C6714,Index[],3,FALSE)</f>
        <v>0</v>
      </c>
      <c r="F6714" s="3">
        <f>VLOOKUP(C6714,Index[],4,FALSE)</f>
        <v>0</v>
      </c>
      <c r="G6714" s="3">
        <f>VLOOKUP(C6714,Index[],5,FALSE)</f>
        <v>0</v>
      </c>
      <c r="H6714" t="s">
        <v>281</v>
      </c>
      <c r="I6714">
        <f>VLOOKUP(Table1[[#This Row],[trait_name]],Trait[],2,FALSE)</f>
        <v>65</v>
      </c>
      <c r="J6714" s="23" t="s">
        <v>133</v>
      </c>
      <c r="K6714" s="23">
        <v>1</v>
      </c>
      <c r="L6714" s="3" t="s">
        <v>339</v>
      </c>
      <c r="N6714" s="23"/>
      <c r="O6714"/>
    </row>
    <row r="6715" spans="1:15">
      <c r="A6715" s="66">
        <f>VLOOKUP(C6715,Index[],8,FALSE)</f>
        <v>43245</v>
      </c>
      <c r="B6715" s="5">
        <v>43245</v>
      </c>
      <c r="C6715" t="s">
        <v>739</v>
      </c>
      <c r="D6715" s="3">
        <f>VLOOKUP(C6715,Index[],2,FALSE)</f>
        <v>56</v>
      </c>
      <c r="E6715" s="3">
        <f>VLOOKUP(C6715,Index[],3,FALSE)</f>
        <v>0</v>
      </c>
      <c r="F6715" s="3">
        <f>VLOOKUP(C6715,Index[],4,FALSE)</f>
        <v>0</v>
      </c>
      <c r="G6715" s="3">
        <f>VLOOKUP(C6715,Index[],5,FALSE)</f>
        <v>0</v>
      </c>
      <c r="H6715" t="s">
        <v>17</v>
      </c>
      <c r="I6715">
        <f>VLOOKUP(Table1[[#This Row],[trait_name]],Trait[],2,FALSE)</f>
        <v>66</v>
      </c>
      <c r="J6715" s="23" t="s">
        <v>194</v>
      </c>
      <c r="K6715" s="23">
        <v>1</v>
      </c>
      <c r="L6715" s="3" t="s">
        <v>340</v>
      </c>
      <c r="N6715" s="23"/>
      <c r="O6715"/>
    </row>
    <row r="6716" spans="1:15">
      <c r="A6716" s="66">
        <f>VLOOKUP(C6716,Index[],8,FALSE)</f>
        <v>43245</v>
      </c>
      <c r="B6716" s="5">
        <v>43245</v>
      </c>
      <c r="C6716" t="s">
        <v>739</v>
      </c>
      <c r="D6716" s="3">
        <f>VLOOKUP(C6716,Index[],2,FALSE)</f>
        <v>56</v>
      </c>
      <c r="E6716" s="3">
        <f>VLOOKUP(C6716,Index[],3,FALSE)</f>
        <v>0</v>
      </c>
      <c r="F6716" s="3">
        <f>VLOOKUP(C6716,Index[],4,FALSE)</f>
        <v>0</v>
      </c>
      <c r="G6716" s="3">
        <f>VLOOKUP(C6716,Index[],5,FALSE)</f>
        <v>0</v>
      </c>
      <c r="H6716" t="s">
        <v>525</v>
      </c>
      <c r="I6716">
        <f>VLOOKUP(Table1[[#This Row],[trait_name]],Trait[],2,FALSE)</f>
        <v>66</v>
      </c>
      <c r="J6716" s="23" t="s">
        <v>194</v>
      </c>
      <c r="K6716" s="23">
        <v>2</v>
      </c>
      <c r="L6716" s="3" t="s">
        <v>341</v>
      </c>
      <c r="N6716" s="23"/>
      <c r="O6716"/>
    </row>
    <row r="6717" spans="1:15">
      <c r="A6717" s="66">
        <f>VLOOKUP(C6717,Index[],8,FALSE)</f>
        <v>43245</v>
      </c>
      <c r="B6717" s="5">
        <v>43245</v>
      </c>
      <c r="C6717" t="s">
        <v>739</v>
      </c>
      <c r="D6717" s="3">
        <f>VLOOKUP(C6717,Index[],2,FALSE)</f>
        <v>56</v>
      </c>
      <c r="E6717" s="3">
        <f>VLOOKUP(C6717,Index[],3,FALSE)</f>
        <v>0</v>
      </c>
      <c r="F6717" s="3">
        <f>VLOOKUP(C6717,Index[],4,FALSE)</f>
        <v>0</v>
      </c>
      <c r="G6717" s="3">
        <f>VLOOKUP(C6717,Index[],5,FALSE)</f>
        <v>0</v>
      </c>
      <c r="H6717" t="s">
        <v>525</v>
      </c>
      <c r="I6717">
        <f>VLOOKUP(Table1[[#This Row],[trait_name]],Trait[],2,FALSE)</f>
        <v>66</v>
      </c>
      <c r="J6717" s="23" t="s">
        <v>194</v>
      </c>
      <c r="K6717" s="23">
        <v>3</v>
      </c>
      <c r="L6717" s="3" t="s">
        <v>532</v>
      </c>
      <c r="N6717" s="23"/>
      <c r="O6717"/>
    </row>
    <row r="6718" spans="1:15">
      <c r="A6718" s="66">
        <f>VLOOKUP(C6718,Index[],8,FALSE)</f>
        <v>43245</v>
      </c>
      <c r="B6718" s="5">
        <v>43245</v>
      </c>
      <c r="C6718" t="s">
        <v>739</v>
      </c>
      <c r="D6718" s="3">
        <f>VLOOKUP(C6718,Index[],2,FALSE)</f>
        <v>56</v>
      </c>
      <c r="E6718" s="3">
        <f>VLOOKUP(C6718,Index[],3,FALSE)</f>
        <v>0</v>
      </c>
      <c r="F6718" s="3">
        <f>VLOOKUP(C6718,Index[],4,FALSE)</f>
        <v>0</v>
      </c>
      <c r="G6718" s="3">
        <f>VLOOKUP(C6718,Index[],5,FALSE)</f>
        <v>0</v>
      </c>
      <c r="H6718" t="s">
        <v>525</v>
      </c>
      <c r="I6718">
        <f>VLOOKUP(Table1[[#This Row],[trait_name]],Trait[],2,FALSE)</f>
        <v>66</v>
      </c>
      <c r="J6718" s="23" t="s">
        <v>194</v>
      </c>
      <c r="K6718" s="23">
        <v>4</v>
      </c>
      <c r="L6718" s="3" t="s">
        <v>631</v>
      </c>
      <c r="N6718" s="23"/>
      <c r="O6718"/>
    </row>
    <row r="6719" spans="1:15">
      <c r="A6719" s="66">
        <f>VLOOKUP(C6719,Index[],8,FALSE)</f>
        <v>43245</v>
      </c>
      <c r="B6719" s="5">
        <v>43301</v>
      </c>
      <c r="C6719" t="s">
        <v>739</v>
      </c>
      <c r="D6719" s="3">
        <f>VLOOKUP(C6719,Index[],2,FALSE)</f>
        <v>56</v>
      </c>
      <c r="E6719" s="3">
        <f>VLOOKUP(C6719,Index[],3,FALSE)</f>
        <v>0</v>
      </c>
      <c r="F6719" s="3">
        <f>VLOOKUP(C6719,Index[],4,FALSE)</f>
        <v>0</v>
      </c>
      <c r="G6719" s="3">
        <f>VLOOKUP(C6719,Index[],5,FALSE)</f>
        <v>0</v>
      </c>
      <c r="I6719">
        <f>VLOOKUP(Table1[[#This Row],[trait_name]],Trait[],2,FALSE)</f>
        <v>66</v>
      </c>
      <c r="J6719" s="23" t="s">
        <v>194</v>
      </c>
      <c r="K6719" s="23">
        <v>5</v>
      </c>
      <c r="L6719" s="3"/>
      <c r="M6719" s="3"/>
      <c r="N6719" s="23"/>
      <c r="O6719"/>
    </row>
    <row r="6720" spans="1:15">
      <c r="A6720" s="66">
        <f>VLOOKUP(C6720,Index[],8,FALSE)</f>
        <v>43245</v>
      </c>
      <c r="B6720" s="5">
        <v>43245</v>
      </c>
      <c r="C6720" t="s">
        <v>739</v>
      </c>
      <c r="D6720" s="3">
        <f>VLOOKUP(C6720,Index[],2,FALSE)</f>
        <v>56</v>
      </c>
      <c r="E6720" s="3">
        <f>VLOOKUP(C6720,Index[],3,FALSE)</f>
        <v>0</v>
      </c>
      <c r="F6720" s="3">
        <f>VLOOKUP(C6720,Index[],4,FALSE)</f>
        <v>0</v>
      </c>
      <c r="G6720" s="3">
        <f>VLOOKUP(C6720,Index[],5,FALSE)</f>
        <v>0</v>
      </c>
      <c r="H6720" t="s">
        <v>525</v>
      </c>
      <c r="I6720">
        <f>VLOOKUP(Table1[[#This Row],[trait_name]],Trait[],2,FALSE)</f>
        <v>67</v>
      </c>
      <c r="J6720" s="23" t="s">
        <v>136</v>
      </c>
      <c r="K6720" s="23">
        <v>1</v>
      </c>
      <c r="L6720" s="3" t="s">
        <v>241</v>
      </c>
      <c r="N6720" s="23"/>
      <c r="O6720"/>
    </row>
    <row r="6721" spans="1:15">
      <c r="A6721" s="66">
        <f>VLOOKUP(C6721,Index[],8,FALSE)</f>
        <v>43245</v>
      </c>
      <c r="B6721" s="5">
        <v>43301</v>
      </c>
      <c r="C6721" t="s">
        <v>739</v>
      </c>
      <c r="D6721" s="3">
        <f>VLOOKUP(C6721,Index[],2,FALSE)</f>
        <v>56</v>
      </c>
      <c r="E6721" s="3">
        <f>VLOOKUP(C6721,Index[],3,FALSE)</f>
        <v>0</v>
      </c>
      <c r="F6721" s="3">
        <f>VLOOKUP(C6721,Index[],4,FALSE)</f>
        <v>0</v>
      </c>
      <c r="G6721" s="3">
        <f>VLOOKUP(C6721,Index[],5,FALSE)</f>
        <v>0</v>
      </c>
      <c r="I6721">
        <f>VLOOKUP(Table1[[#This Row],[trait_name]],Trait[],2,FALSE)</f>
        <v>67</v>
      </c>
      <c r="J6721" s="23" t="s">
        <v>136</v>
      </c>
      <c r="K6721" s="23">
        <v>2</v>
      </c>
      <c r="L6721" s="3"/>
      <c r="M6721" s="3"/>
      <c r="N6721" s="23"/>
      <c r="O6721"/>
    </row>
    <row r="6722" spans="1:15">
      <c r="A6722" s="66">
        <f>VLOOKUP(C6722,Index[],8,FALSE)</f>
        <v>43245</v>
      </c>
      <c r="B6722" s="5">
        <v>43245</v>
      </c>
      <c r="C6722" t="s">
        <v>739</v>
      </c>
      <c r="D6722" s="3">
        <f>VLOOKUP(C6722,Index[],2,FALSE)</f>
        <v>56</v>
      </c>
      <c r="E6722" s="3">
        <f>VLOOKUP(C6722,Index[],3,FALSE)</f>
        <v>0</v>
      </c>
      <c r="F6722" s="3">
        <f>VLOOKUP(C6722,Index[],4,FALSE)</f>
        <v>0</v>
      </c>
      <c r="G6722" s="3">
        <f>VLOOKUP(C6722,Index[],5,FALSE)</f>
        <v>0</v>
      </c>
      <c r="H6722" t="s">
        <v>525</v>
      </c>
      <c r="I6722">
        <f>VLOOKUP(Table1[[#This Row],[trait_name]],Trait[],2,FALSE)</f>
        <v>68</v>
      </c>
      <c r="J6722" s="23" t="s">
        <v>199</v>
      </c>
      <c r="K6722" s="23">
        <v>1</v>
      </c>
      <c r="L6722" s="3" t="s">
        <v>200</v>
      </c>
      <c r="N6722" s="23"/>
      <c r="O6722"/>
    </row>
    <row r="6723" spans="1:15">
      <c r="A6723" s="66">
        <f>VLOOKUP(C6723,Index[],8,FALSE)</f>
        <v>43245</v>
      </c>
      <c r="B6723" s="5">
        <v>43301</v>
      </c>
      <c r="C6723" t="s">
        <v>739</v>
      </c>
      <c r="D6723" s="3">
        <f>VLOOKUP(C6723,Index[],2,FALSE)</f>
        <v>56</v>
      </c>
      <c r="E6723" s="3">
        <f>VLOOKUP(C6723,Index[],3,FALSE)</f>
        <v>0</v>
      </c>
      <c r="F6723" s="3">
        <f>VLOOKUP(C6723,Index[],4,FALSE)</f>
        <v>0</v>
      </c>
      <c r="G6723" s="3">
        <f>VLOOKUP(C6723,Index[],5,FALSE)</f>
        <v>0</v>
      </c>
      <c r="H6723" t="s">
        <v>525</v>
      </c>
      <c r="I6723">
        <f>VLOOKUP(Table1[[#This Row],[trait_name]],Trait[],2,FALSE)</f>
        <v>68</v>
      </c>
      <c r="J6723" s="23" t="s">
        <v>199</v>
      </c>
      <c r="K6723" s="23">
        <v>2</v>
      </c>
      <c r="L6723" s="3" t="s">
        <v>302</v>
      </c>
      <c r="M6723" s="3"/>
      <c r="N6723" s="23"/>
      <c r="O6723"/>
    </row>
    <row r="6724" spans="1:15">
      <c r="A6724" s="66">
        <f>VLOOKUP(C6724,Index[],8,FALSE)</f>
        <v>43245</v>
      </c>
      <c r="B6724" s="5">
        <v>43301</v>
      </c>
      <c r="C6724" t="s">
        <v>744</v>
      </c>
      <c r="D6724" s="3">
        <f>VLOOKUP(C6724,Index[],2,FALSE)</f>
        <v>57</v>
      </c>
      <c r="E6724" s="3">
        <f>VLOOKUP(C6724,Index[],3,FALSE)</f>
        <v>0</v>
      </c>
      <c r="F6724" s="3">
        <f>VLOOKUP(C6724,Index[],4,FALSE)</f>
        <v>0</v>
      </c>
      <c r="G6724" s="3" t="str">
        <f>VLOOKUP(C6724,Index[],5,FALSE)</f>
        <v>Yes</v>
      </c>
      <c r="I6724">
        <f>VLOOKUP(Table1[[#This Row],[trait_name]],Trait[],2,FALSE)</f>
        <v>1</v>
      </c>
      <c r="J6724" s="23" t="s">
        <v>140</v>
      </c>
      <c r="K6724" s="23">
        <v>1</v>
      </c>
      <c r="L6724" s="3"/>
      <c r="M6724" s="3"/>
      <c r="N6724" s="23"/>
      <c r="O6724"/>
    </row>
    <row r="6725" spans="1:15">
      <c r="A6725" s="66">
        <f>VLOOKUP(C6725,Index[],8,FALSE)</f>
        <v>43245</v>
      </c>
      <c r="B6725" s="5">
        <v>43245</v>
      </c>
      <c r="C6725" t="s">
        <v>744</v>
      </c>
      <c r="D6725" s="3">
        <f>VLOOKUP(C6725,Index[],2,FALSE)</f>
        <v>57</v>
      </c>
      <c r="E6725" s="3">
        <f>VLOOKUP(C6725,Index[],3,FALSE)</f>
        <v>0</v>
      </c>
      <c r="F6725" s="3">
        <f>VLOOKUP(C6725,Index[],4,FALSE)</f>
        <v>0</v>
      </c>
      <c r="G6725" s="3" t="str">
        <f>VLOOKUP(C6725,Index[],5,FALSE)</f>
        <v>Yes</v>
      </c>
      <c r="H6725" t="s">
        <v>525</v>
      </c>
      <c r="I6725">
        <f>VLOOKUP(Table1[[#This Row],[trait_name]],Trait[],2,FALSE)</f>
        <v>2</v>
      </c>
      <c r="J6725" s="23" t="s">
        <v>15</v>
      </c>
      <c r="K6725" s="23">
        <v>1</v>
      </c>
      <c r="L6725" s="3" t="s">
        <v>745</v>
      </c>
      <c r="N6725" s="23"/>
      <c r="O6725"/>
    </row>
    <row r="6726" spans="1:15">
      <c r="A6726" s="66">
        <f>VLOOKUP(C6726,Index[],8,FALSE)</f>
        <v>43245</v>
      </c>
      <c r="B6726" s="5">
        <v>43301</v>
      </c>
      <c r="C6726" t="s">
        <v>744</v>
      </c>
      <c r="D6726" s="3">
        <f>VLOOKUP(C6726,Index[],2,FALSE)</f>
        <v>57</v>
      </c>
      <c r="E6726" s="3">
        <f>VLOOKUP(C6726,Index[],3,FALSE)</f>
        <v>0</v>
      </c>
      <c r="F6726" s="3">
        <f>VLOOKUP(C6726,Index[],4,FALSE)</f>
        <v>0</v>
      </c>
      <c r="G6726" s="3" t="str">
        <f>VLOOKUP(C6726,Index[],5,FALSE)</f>
        <v>Yes</v>
      </c>
      <c r="H6726" t="s">
        <v>281</v>
      </c>
      <c r="I6726">
        <f>VLOOKUP(Table1[[#This Row],[trait_name]],Trait[],2,FALSE)</f>
        <v>2</v>
      </c>
      <c r="J6726" s="23" t="s">
        <v>15</v>
      </c>
      <c r="K6726" s="23">
        <v>2</v>
      </c>
      <c r="L6726" s="3" t="s">
        <v>746</v>
      </c>
      <c r="M6726" s="3"/>
      <c r="N6726" s="23"/>
      <c r="O6726"/>
    </row>
    <row r="6727" spans="1:15">
      <c r="A6727" s="66">
        <f>VLOOKUP(C6727,Index[],8,FALSE)</f>
        <v>43245</v>
      </c>
      <c r="B6727" s="5">
        <v>43245</v>
      </c>
      <c r="C6727" t="s">
        <v>744</v>
      </c>
      <c r="D6727" s="3">
        <f>VLOOKUP(C6727,Index[],2,FALSE)</f>
        <v>57</v>
      </c>
      <c r="E6727" s="3">
        <f>VLOOKUP(C6727,Index[],3,FALSE)</f>
        <v>0</v>
      </c>
      <c r="F6727" s="3">
        <f>VLOOKUP(C6727,Index[],4,FALSE)</f>
        <v>0</v>
      </c>
      <c r="G6727" s="3" t="str">
        <f>VLOOKUP(C6727,Index[],5,FALSE)</f>
        <v>Yes</v>
      </c>
      <c r="H6727" t="s">
        <v>525</v>
      </c>
      <c r="I6727">
        <f>VLOOKUP(Table1[[#This Row],[trait_name]],Trait[],2,FALSE)</f>
        <v>3</v>
      </c>
      <c r="J6727" s="23" t="s">
        <v>18</v>
      </c>
      <c r="K6727" s="23">
        <v>1</v>
      </c>
      <c r="L6727" s="3" t="s">
        <v>19</v>
      </c>
      <c r="N6727" s="23"/>
      <c r="O6727"/>
    </row>
    <row r="6728" spans="1:15">
      <c r="A6728" s="66">
        <f>VLOOKUP(C6728,Index[],8,FALSE)</f>
        <v>43245</v>
      </c>
      <c r="B6728" s="5">
        <v>43301</v>
      </c>
      <c r="C6728" t="s">
        <v>744</v>
      </c>
      <c r="D6728" s="3">
        <f>VLOOKUP(C6728,Index[],2,FALSE)</f>
        <v>57</v>
      </c>
      <c r="E6728" s="3">
        <f>VLOOKUP(C6728,Index[],3,FALSE)</f>
        <v>0</v>
      </c>
      <c r="F6728" s="3">
        <f>VLOOKUP(C6728,Index[],4,FALSE)</f>
        <v>0</v>
      </c>
      <c r="G6728" s="3" t="str">
        <f>VLOOKUP(C6728,Index[],5,FALSE)</f>
        <v>Yes</v>
      </c>
      <c r="I6728">
        <f>VLOOKUP(Table1[[#This Row],[trait_name]],Trait[],2,FALSE)</f>
        <v>3</v>
      </c>
      <c r="J6728" s="23" t="s">
        <v>18</v>
      </c>
      <c r="K6728" s="23">
        <v>2</v>
      </c>
      <c r="L6728" s="3"/>
      <c r="M6728" s="3"/>
      <c r="N6728" s="23"/>
      <c r="O6728"/>
    </row>
    <row r="6729" spans="1:15">
      <c r="A6729" s="66">
        <f>VLOOKUP(C6729,Index[],8,FALSE)</f>
        <v>43245</v>
      </c>
      <c r="B6729" s="5">
        <v>43245</v>
      </c>
      <c r="C6729" t="s">
        <v>744</v>
      </c>
      <c r="D6729" s="3">
        <f>VLOOKUP(C6729,Index[],2,FALSE)</f>
        <v>57</v>
      </c>
      <c r="E6729" s="3">
        <f>VLOOKUP(C6729,Index[],3,FALSE)</f>
        <v>0</v>
      </c>
      <c r="F6729" s="3">
        <f>VLOOKUP(C6729,Index[],4,FALSE)</f>
        <v>0</v>
      </c>
      <c r="G6729" s="3" t="str">
        <f>VLOOKUP(C6729,Index[],5,FALSE)</f>
        <v>Yes</v>
      </c>
      <c r="H6729" t="s">
        <v>525</v>
      </c>
      <c r="I6729">
        <f>VLOOKUP(Table1[[#This Row],[trait_name]],Trait[],2,FALSE)</f>
        <v>4</v>
      </c>
      <c r="J6729" s="23" t="s">
        <v>22</v>
      </c>
      <c r="K6729" s="23">
        <v>1</v>
      </c>
      <c r="L6729" s="3" t="s">
        <v>23</v>
      </c>
      <c r="N6729" s="23"/>
      <c r="O6729"/>
    </row>
    <row r="6730" spans="1:15">
      <c r="A6730" s="66">
        <f>VLOOKUP(C6730,Index[],8,FALSE)</f>
        <v>43245</v>
      </c>
      <c r="B6730" s="5">
        <v>43301</v>
      </c>
      <c r="C6730" t="s">
        <v>744</v>
      </c>
      <c r="D6730" s="3">
        <f>VLOOKUP(C6730,Index[],2,FALSE)</f>
        <v>57</v>
      </c>
      <c r="E6730" s="3">
        <f>VLOOKUP(C6730,Index[],3,FALSE)</f>
        <v>0</v>
      </c>
      <c r="F6730" s="3">
        <f>VLOOKUP(C6730,Index[],4,FALSE)</f>
        <v>0</v>
      </c>
      <c r="G6730" s="3" t="str">
        <f>VLOOKUP(C6730,Index[],5,FALSE)</f>
        <v>Yes</v>
      </c>
      <c r="H6730" t="s">
        <v>623</v>
      </c>
      <c r="I6730">
        <f>VLOOKUP(Table1[[#This Row],[trait_name]],Trait[],2,FALSE)</f>
        <v>4</v>
      </c>
      <c r="J6730" s="23" t="s">
        <v>22</v>
      </c>
      <c r="K6730" s="23">
        <v>2</v>
      </c>
      <c r="L6730" s="3" t="s">
        <v>23</v>
      </c>
      <c r="M6730" s="3"/>
      <c r="N6730" s="23"/>
      <c r="O6730"/>
    </row>
    <row r="6731" spans="1:15">
      <c r="A6731" s="66">
        <f>VLOOKUP(C6731,Index[],8,FALSE)</f>
        <v>43245</v>
      </c>
      <c r="B6731" s="5">
        <v>43301</v>
      </c>
      <c r="C6731" t="s">
        <v>744</v>
      </c>
      <c r="D6731" s="3">
        <f>VLOOKUP(C6731,Index[],2,FALSE)</f>
        <v>57</v>
      </c>
      <c r="E6731" s="3">
        <f>VLOOKUP(C6731,Index[],3,FALSE)</f>
        <v>0</v>
      </c>
      <c r="F6731" s="3">
        <f>VLOOKUP(C6731,Index[],4,FALSE)</f>
        <v>0</v>
      </c>
      <c r="G6731" s="3" t="str">
        <f>VLOOKUP(C6731,Index[],5,FALSE)</f>
        <v>Yes</v>
      </c>
      <c r="I6731">
        <f>VLOOKUP(Table1[[#This Row],[trait_name]],Trait[],2,FALSE)</f>
        <v>5</v>
      </c>
      <c r="J6731" s="23" t="s">
        <v>24</v>
      </c>
      <c r="K6731" s="23">
        <v>1</v>
      </c>
      <c r="L6731" s="3"/>
      <c r="M6731" s="3"/>
      <c r="N6731" s="23"/>
      <c r="O6731"/>
    </row>
    <row r="6732" spans="1:15">
      <c r="A6732" s="66">
        <f>VLOOKUP(C6732,Index[],8,FALSE)</f>
        <v>43245</v>
      </c>
      <c r="B6732" s="5">
        <v>43301</v>
      </c>
      <c r="C6732" t="s">
        <v>744</v>
      </c>
      <c r="D6732" s="3">
        <f>VLOOKUP(C6732,Index[],2,FALSE)</f>
        <v>57</v>
      </c>
      <c r="E6732" s="3">
        <f>VLOOKUP(C6732,Index[],3,FALSE)</f>
        <v>0</v>
      </c>
      <c r="F6732" s="3">
        <f>VLOOKUP(C6732,Index[],4,FALSE)</f>
        <v>0</v>
      </c>
      <c r="G6732" s="3" t="str">
        <f>VLOOKUP(C6732,Index[],5,FALSE)</f>
        <v>Yes</v>
      </c>
      <c r="I6732">
        <f>VLOOKUP(Table1[[#This Row],[trait_name]],Trait[],2,FALSE)</f>
        <v>6</v>
      </c>
      <c r="J6732" s="23" t="s">
        <v>148</v>
      </c>
      <c r="K6732" s="23">
        <v>1</v>
      </c>
      <c r="L6732" s="3"/>
      <c r="N6732" s="23"/>
      <c r="O6732"/>
    </row>
    <row r="6733" spans="1:15">
      <c r="A6733" s="66">
        <f>VLOOKUP(C6733,Index[],8,FALSE)</f>
        <v>43245</v>
      </c>
      <c r="B6733" s="5">
        <v>43301</v>
      </c>
      <c r="C6733" t="s">
        <v>744</v>
      </c>
      <c r="D6733" s="3">
        <f>VLOOKUP(C6733,Index[],2,FALSE)</f>
        <v>57</v>
      </c>
      <c r="E6733" s="3">
        <f>VLOOKUP(C6733,Index[],3,FALSE)</f>
        <v>0</v>
      </c>
      <c r="F6733" s="3">
        <f>VLOOKUP(C6733,Index[],4,FALSE)</f>
        <v>0</v>
      </c>
      <c r="G6733" s="3" t="str">
        <f>VLOOKUP(C6733,Index[],5,FALSE)</f>
        <v>Yes</v>
      </c>
      <c r="I6733">
        <f>VLOOKUP(Table1[[#This Row],[trait_name]],Trait[],2,FALSE)</f>
        <v>6</v>
      </c>
      <c r="J6733" s="23" t="s">
        <v>148</v>
      </c>
      <c r="K6733" s="23">
        <v>2</v>
      </c>
      <c r="L6733" s="3"/>
      <c r="M6733" s="3"/>
      <c r="N6733" s="23"/>
      <c r="O6733"/>
    </row>
    <row r="6734" spans="1:15">
      <c r="A6734" s="66">
        <f>VLOOKUP(C6734,Index[],8,FALSE)</f>
        <v>43245</v>
      </c>
      <c r="B6734" s="5">
        <v>43245</v>
      </c>
      <c r="C6734" t="s">
        <v>744</v>
      </c>
      <c r="D6734" s="3">
        <f>VLOOKUP(C6734,Index[],2,FALSE)</f>
        <v>57</v>
      </c>
      <c r="E6734" s="3">
        <f>VLOOKUP(C6734,Index[],3,FALSE)</f>
        <v>0</v>
      </c>
      <c r="F6734" s="3">
        <f>VLOOKUP(C6734,Index[],4,FALSE)</f>
        <v>0</v>
      </c>
      <c r="G6734" s="3" t="str">
        <f>VLOOKUP(C6734,Index[],5,FALSE)</f>
        <v>Yes</v>
      </c>
      <c r="H6734" t="s">
        <v>525</v>
      </c>
      <c r="I6734">
        <f>VLOOKUP(Table1[[#This Row],[trait_name]],Trait[],2,FALSE)</f>
        <v>7</v>
      </c>
      <c r="J6734" s="23" t="s">
        <v>26</v>
      </c>
      <c r="K6734" s="23">
        <v>1</v>
      </c>
      <c r="L6734" s="3" t="s">
        <v>23</v>
      </c>
      <c r="N6734" s="23"/>
      <c r="O6734"/>
    </row>
    <row r="6735" spans="1:15">
      <c r="A6735" s="66">
        <f>VLOOKUP(C6735,Index[],8,FALSE)</f>
        <v>43245</v>
      </c>
      <c r="B6735" s="5">
        <v>43301</v>
      </c>
      <c r="C6735" t="s">
        <v>744</v>
      </c>
      <c r="D6735" s="3">
        <f>VLOOKUP(C6735,Index[],2,FALSE)</f>
        <v>57</v>
      </c>
      <c r="E6735" s="3">
        <f>VLOOKUP(C6735,Index[],3,FALSE)</f>
        <v>0</v>
      </c>
      <c r="F6735" s="3">
        <f>VLOOKUP(C6735,Index[],4,FALSE)</f>
        <v>0</v>
      </c>
      <c r="G6735" s="3" t="str">
        <f>VLOOKUP(C6735,Index[],5,FALSE)</f>
        <v>Yes</v>
      </c>
      <c r="I6735">
        <f>VLOOKUP(Table1[[#This Row],[trait_name]],Trait[],2,FALSE)</f>
        <v>7</v>
      </c>
      <c r="J6735" s="23" t="s">
        <v>26</v>
      </c>
      <c r="K6735" s="23">
        <v>2</v>
      </c>
      <c r="L6735" s="3"/>
      <c r="M6735" s="3"/>
      <c r="N6735" s="23"/>
      <c r="O6735"/>
    </row>
    <row r="6736" spans="1:15">
      <c r="A6736" s="66">
        <f>VLOOKUP(C6736,Index[],8,FALSE)</f>
        <v>43245</v>
      </c>
      <c r="B6736" s="5">
        <v>43245</v>
      </c>
      <c r="C6736" t="s">
        <v>744</v>
      </c>
      <c r="D6736" s="3">
        <f>VLOOKUP(C6736,Index[],2,FALSE)</f>
        <v>57</v>
      </c>
      <c r="E6736" s="3">
        <f>VLOOKUP(C6736,Index[],3,FALSE)</f>
        <v>0</v>
      </c>
      <c r="F6736" s="3">
        <f>VLOOKUP(C6736,Index[],4,FALSE)</f>
        <v>0</v>
      </c>
      <c r="G6736" s="3" t="str">
        <f>VLOOKUP(C6736,Index[],5,FALSE)</f>
        <v>Yes</v>
      </c>
      <c r="H6736" t="s">
        <v>525</v>
      </c>
      <c r="I6736">
        <f>VLOOKUP(Table1[[#This Row],[trait_name]],Trait[],2,FALSE)</f>
        <v>8</v>
      </c>
      <c r="J6736" s="23" t="s">
        <v>150</v>
      </c>
      <c r="K6736" s="23">
        <v>1</v>
      </c>
      <c r="L6736" s="3" t="s">
        <v>27</v>
      </c>
      <c r="N6736" s="23"/>
      <c r="O6736"/>
    </row>
    <row r="6737" spans="1:15">
      <c r="A6737" s="66">
        <f>VLOOKUP(C6737,Index[],8,FALSE)</f>
        <v>43245</v>
      </c>
      <c r="B6737" s="5">
        <v>43301</v>
      </c>
      <c r="C6737" t="s">
        <v>744</v>
      </c>
      <c r="D6737" s="3">
        <f>VLOOKUP(C6737,Index[],2,FALSE)</f>
        <v>57</v>
      </c>
      <c r="E6737" s="3">
        <f>VLOOKUP(C6737,Index[],3,FALSE)</f>
        <v>0</v>
      </c>
      <c r="F6737" s="3">
        <f>VLOOKUP(C6737,Index[],4,FALSE)</f>
        <v>0</v>
      </c>
      <c r="G6737" s="3" t="str">
        <f>VLOOKUP(C6737,Index[],5,FALSE)</f>
        <v>Yes</v>
      </c>
      <c r="I6737">
        <f>VLOOKUP(Table1[[#This Row],[trait_name]],Trait[],2,FALSE)</f>
        <v>8</v>
      </c>
      <c r="J6737" s="23" t="s">
        <v>150</v>
      </c>
      <c r="K6737" s="23">
        <v>2</v>
      </c>
      <c r="L6737" s="3"/>
      <c r="M6737" s="3"/>
      <c r="N6737" s="23"/>
      <c r="O6737"/>
    </row>
    <row r="6738" spans="1:15">
      <c r="A6738" s="66">
        <f>VLOOKUP(C6738,Index[],8,FALSE)</f>
        <v>43245</v>
      </c>
      <c r="B6738" s="5">
        <v>43301</v>
      </c>
      <c r="C6738" t="s">
        <v>744</v>
      </c>
      <c r="D6738" s="3">
        <f>VLOOKUP(C6738,Index[],2,FALSE)</f>
        <v>57</v>
      </c>
      <c r="E6738" s="3">
        <f>VLOOKUP(C6738,Index[],3,FALSE)</f>
        <v>0</v>
      </c>
      <c r="F6738" s="3">
        <f>VLOOKUP(C6738,Index[],4,FALSE)</f>
        <v>0</v>
      </c>
      <c r="G6738" s="3" t="str">
        <f>VLOOKUP(C6738,Index[],5,FALSE)</f>
        <v>Yes</v>
      </c>
      <c r="H6738" t="s">
        <v>709</v>
      </c>
      <c r="I6738">
        <f>VLOOKUP(Table1[[#This Row],[trait_name]],Trait[],2,FALSE)</f>
        <v>9</v>
      </c>
      <c r="J6738" s="23" t="s">
        <v>28</v>
      </c>
      <c r="K6738" s="23">
        <v>1</v>
      </c>
      <c r="L6738" s="3" t="s">
        <v>23</v>
      </c>
      <c r="M6738" s="3"/>
      <c r="N6738" s="23"/>
      <c r="O6738"/>
    </row>
    <row r="6739" spans="1:15">
      <c r="A6739" s="66">
        <f>VLOOKUP(C6739,Index[],8,FALSE)</f>
        <v>43245</v>
      </c>
      <c r="B6739" s="5">
        <v>43301</v>
      </c>
      <c r="C6739" t="s">
        <v>744</v>
      </c>
      <c r="D6739" s="3">
        <f>VLOOKUP(C6739,Index[],2,FALSE)</f>
        <v>57</v>
      </c>
      <c r="E6739" s="3">
        <f>VLOOKUP(C6739,Index[],3,FALSE)</f>
        <v>0</v>
      </c>
      <c r="F6739" s="3">
        <f>VLOOKUP(C6739,Index[],4,FALSE)</f>
        <v>0</v>
      </c>
      <c r="G6739" s="3" t="str">
        <f>VLOOKUP(C6739,Index[],5,FALSE)</f>
        <v>Yes</v>
      </c>
      <c r="I6739">
        <f>VLOOKUP(Table1[[#This Row],[trait_name]],Trait[],2,FALSE)</f>
        <v>10</v>
      </c>
      <c r="J6739" s="23" t="s">
        <v>29</v>
      </c>
      <c r="K6739" s="23">
        <v>1</v>
      </c>
      <c r="L6739" s="3"/>
      <c r="M6739" s="3"/>
      <c r="N6739" s="23"/>
      <c r="O6739"/>
    </row>
    <row r="6740" spans="1:15">
      <c r="A6740" s="66">
        <f>VLOOKUP(C6740,Index[],8,FALSE)</f>
        <v>43245</v>
      </c>
      <c r="B6740" s="5">
        <v>43301</v>
      </c>
      <c r="C6740" t="s">
        <v>744</v>
      </c>
      <c r="D6740" s="3">
        <f>VLOOKUP(C6740,Index[],2,FALSE)</f>
        <v>57</v>
      </c>
      <c r="E6740" s="3">
        <f>VLOOKUP(C6740,Index[],3,FALSE)</f>
        <v>0</v>
      </c>
      <c r="F6740" s="3">
        <f>VLOOKUP(C6740,Index[],4,FALSE)</f>
        <v>0</v>
      </c>
      <c r="G6740" s="3" t="str">
        <f>VLOOKUP(C6740,Index[],5,FALSE)</f>
        <v>Yes</v>
      </c>
      <c r="H6740" t="s">
        <v>623</v>
      </c>
      <c r="I6740">
        <f>VLOOKUP(Table1[[#This Row],[trait_name]],Trait[],2,FALSE)</f>
        <v>11</v>
      </c>
      <c r="J6740" s="23" t="s">
        <v>30</v>
      </c>
      <c r="K6740" s="23">
        <v>1</v>
      </c>
      <c r="L6740" s="3" t="s">
        <v>23</v>
      </c>
      <c r="M6740" s="3"/>
      <c r="N6740" s="23"/>
      <c r="O6740"/>
    </row>
    <row r="6741" spans="1:15">
      <c r="A6741" s="66">
        <f>VLOOKUP(C6741,Index[],8,FALSE)</f>
        <v>43245</v>
      </c>
      <c r="B6741" s="5">
        <v>43301</v>
      </c>
      <c r="C6741" t="s">
        <v>744</v>
      </c>
      <c r="D6741" s="3">
        <f>VLOOKUP(C6741,Index[],2,FALSE)</f>
        <v>57</v>
      </c>
      <c r="E6741" s="3">
        <f>VLOOKUP(C6741,Index[],3,FALSE)</f>
        <v>0</v>
      </c>
      <c r="F6741" s="3">
        <f>VLOOKUP(C6741,Index[],4,FALSE)</f>
        <v>0</v>
      </c>
      <c r="G6741" s="3" t="str">
        <f>VLOOKUP(C6741,Index[],5,FALSE)</f>
        <v>Yes</v>
      </c>
      <c r="I6741">
        <f>VLOOKUP(Table1[[#This Row],[trait_name]],Trait[],2,FALSE)</f>
        <v>12</v>
      </c>
      <c r="J6741" s="23" t="s">
        <v>151</v>
      </c>
      <c r="K6741" s="23">
        <v>1</v>
      </c>
      <c r="L6741" s="3"/>
      <c r="M6741" s="3"/>
      <c r="N6741" s="23"/>
      <c r="O6741"/>
    </row>
    <row r="6742" spans="1:15">
      <c r="A6742" s="66">
        <f>VLOOKUP(C6742,Index[],8,FALSE)</f>
        <v>43245</v>
      </c>
      <c r="B6742" s="5">
        <v>43301</v>
      </c>
      <c r="C6742" t="s">
        <v>744</v>
      </c>
      <c r="D6742" s="3">
        <f>VLOOKUP(C6742,Index[],2,FALSE)</f>
        <v>57</v>
      </c>
      <c r="E6742" s="3">
        <f>VLOOKUP(C6742,Index[],3,FALSE)</f>
        <v>0</v>
      </c>
      <c r="F6742" s="3">
        <f>VLOOKUP(C6742,Index[],4,FALSE)</f>
        <v>0</v>
      </c>
      <c r="G6742" s="3" t="str">
        <f>VLOOKUP(C6742,Index[],5,FALSE)</f>
        <v>Yes</v>
      </c>
      <c r="I6742">
        <f>VLOOKUP(Table1[[#This Row],[trait_name]],Trait[],2,FALSE)</f>
        <v>13</v>
      </c>
      <c r="J6742" s="23" t="s">
        <v>369</v>
      </c>
      <c r="K6742" s="23">
        <v>1</v>
      </c>
      <c r="L6742" s="3"/>
      <c r="M6742" s="3"/>
      <c r="N6742" s="23"/>
      <c r="O6742"/>
    </row>
    <row r="6743" spans="1:15">
      <c r="A6743" s="66">
        <f>VLOOKUP(C6743,Index[],8,FALSE)</f>
        <v>43245</v>
      </c>
      <c r="B6743" s="5">
        <v>43245</v>
      </c>
      <c r="C6743" t="s">
        <v>744</v>
      </c>
      <c r="D6743" s="3">
        <f>VLOOKUP(C6743,Index[],2,FALSE)</f>
        <v>57</v>
      </c>
      <c r="E6743" s="3">
        <f>VLOOKUP(C6743,Index[],3,FALSE)</f>
        <v>0</v>
      </c>
      <c r="F6743" s="3">
        <f>VLOOKUP(C6743,Index[],4,FALSE)</f>
        <v>0</v>
      </c>
      <c r="G6743" s="3" t="str">
        <f>VLOOKUP(C6743,Index[],5,FALSE)</f>
        <v>Yes</v>
      </c>
      <c r="H6743" t="s">
        <v>525</v>
      </c>
      <c r="I6743">
        <f>VLOOKUP(Table1[[#This Row],[trait_name]],Trait[],2,FALSE)</f>
        <v>14</v>
      </c>
      <c r="J6743" s="23" t="s">
        <v>152</v>
      </c>
      <c r="K6743" s="23">
        <v>1</v>
      </c>
      <c r="L6743" s="3" t="s">
        <v>27</v>
      </c>
      <c r="N6743" s="23"/>
      <c r="O6743"/>
    </row>
    <row r="6744" spans="1:15">
      <c r="A6744" s="66">
        <f>VLOOKUP(C6744,Index[],8,FALSE)</f>
        <v>43245</v>
      </c>
      <c r="B6744" s="5">
        <v>43301</v>
      </c>
      <c r="C6744" t="s">
        <v>744</v>
      </c>
      <c r="D6744" s="3">
        <f>VLOOKUP(C6744,Index[],2,FALSE)</f>
        <v>57</v>
      </c>
      <c r="E6744" s="3">
        <f>VLOOKUP(C6744,Index[],3,FALSE)</f>
        <v>0</v>
      </c>
      <c r="F6744" s="3">
        <f>VLOOKUP(C6744,Index[],4,FALSE)</f>
        <v>0</v>
      </c>
      <c r="G6744" s="3" t="str">
        <f>VLOOKUP(C6744,Index[],5,FALSE)</f>
        <v>Yes</v>
      </c>
      <c r="I6744">
        <f>VLOOKUP(Table1[[#This Row],[trait_name]],Trait[],2,FALSE)</f>
        <v>14</v>
      </c>
      <c r="J6744" s="23" t="s">
        <v>152</v>
      </c>
      <c r="K6744" s="23">
        <v>2</v>
      </c>
      <c r="L6744" s="3"/>
      <c r="M6744" s="3"/>
      <c r="N6744" s="23"/>
      <c r="O6744"/>
    </row>
    <row r="6745" spans="1:15">
      <c r="A6745" s="66">
        <f>VLOOKUP(C6745,Index[],8,FALSE)</f>
        <v>43245</v>
      </c>
      <c r="B6745" s="5">
        <v>43301</v>
      </c>
      <c r="C6745" t="s">
        <v>744</v>
      </c>
      <c r="D6745" s="3">
        <f>VLOOKUP(C6745,Index[],2,FALSE)</f>
        <v>57</v>
      </c>
      <c r="E6745" s="3">
        <f>VLOOKUP(C6745,Index[],3,FALSE)</f>
        <v>0</v>
      </c>
      <c r="F6745" s="3">
        <f>VLOOKUP(C6745,Index[],4,FALSE)</f>
        <v>0</v>
      </c>
      <c r="G6745" s="3" t="str">
        <f>VLOOKUP(C6745,Index[],5,FALSE)</f>
        <v>Yes</v>
      </c>
      <c r="H6745" t="s">
        <v>208</v>
      </c>
      <c r="I6745">
        <f>VLOOKUP(Table1[[#This Row],[trait_name]],Trait[],2,FALSE)</f>
        <v>15</v>
      </c>
      <c r="J6745" s="23" t="s">
        <v>31</v>
      </c>
      <c r="K6745" s="23">
        <v>1</v>
      </c>
      <c r="L6745" s="3" t="s">
        <v>27</v>
      </c>
      <c r="N6745" s="24"/>
      <c r="O6745"/>
    </row>
    <row r="6746" spans="1:15">
      <c r="A6746" s="66">
        <f>VLOOKUP(C6746,Index[],8,FALSE)</f>
        <v>43245</v>
      </c>
      <c r="B6746" s="5">
        <v>43301</v>
      </c>
      <c r="C6746" t="s">
        <v>744</v>
      </c>
      <c r="D6746" s="3">
        <f>VLOOKUP(C6746,Index[],2,FALSE)</f>
        <v>57</v>
      </c>
      <c r="E6746" s="3">
        <f>VLOOKUP(C6746,Index[],3,FALSE)</f>
        <v>0</v>
      </c>
      <c r="F6746" s="3">
        <f>VLOOKUP(C6746,Index[],4,FALSE)</f>
        <v>0</v>
      </c>
      <c r="G6746" s="3" t="str">
        <f>VLOOKUP(C6746,Index[],5,FALSE)</f>
        <v>Yes</v>
      </c>
      <c r="I6746">
        <f>VLOOKUP(Table1[[#This Row],[trait_name]],Trait[],2,FALSE)</f>
        <v>15</v>
      </c>
      <c r="J6746" s="23" t="s">
        <v>31</v>
      </c>
      <c r="K6746" s="23">
        <v>2</v>
      </c>
      <c r="L6746" s="3"/>
      <c r="M6746" s="3"/>
      <c r="N6746" s="23"/>
      <c r="O6746"/>
    </row>
    <row r="6747" spans="1:15">
      <c r="A6747" s="66">
        <f>VLOOKUP(C6747,Index[],8,FALSE)</f>
        <v>43245</v>
      </c>
      <c r="B6747" s="25">
        <v>43245</v>
      </c>
      <c r="C6747" s="4" t="s">
        <v>744</v>
      </c>
      <c r="D6747" s="3">
        <f>VLOOKUP(C6747,Index[],2,FALSE)</f>
        <v>57</v>
      </c>
      <c r="E6747" s="3">
        <f>VLOOKUP(C6747,Index[],3,FALSE)</f>
        <v>0</v>
      </c>
      <c r="F6747" s="3">
        <f>VLOOKUP(C6747,Index[],4,FALSE)</f>
        <v>0</v>
      </c>
      <c r="G6747" s="3" t="str">
        <f>VLOOKUP(C6747,Index[],5,FALSE)</f>
        <v>Yes</v>
      </c>
      <c r="I6747">
        <f>VLOOKUP(Table1[[#This Row],[trait_name]],Trait[],2,FALSE)</f>
        <v>16</v>
      </c>
      <c r="J6747" s="24" t="s">
        <v>32</v>
      </c>
      <c r="K6747" s="23">
        <v>1</v>
      </c>
      <c r="L6747" s="3"/>
      <c r="N6747" s="23"/>
      <c r="O6747"/>
    </row>
    <row r="6748" spans="1:15">
      <c r="A6748" s="66">
        <f>VLOOKUP(C6748,Index[],8,FALSE)</f>
        <v>43245</v>
      </c>
      <c r="B6748" s="5">
        <v>43301</v>
      </c>
      <c r="C6748" t="s">
        <v>744</v>
      </c>
      <c r="D6748" s="3">
        <f>VLOOKUP(C6748,Index[],2,FALSE)</f>
        <v>57</v>
      </c>
      <c r="E6748" s="3">
        <f>VLOOKUP(C6748,Index[],3,FALSE)</f>
        <v>0</v>
      </c>
      <c r="F6748" s="3">
        <f>VLOOKUP(C6748,Index[],4,FALSE)</f>
        <v>0</v>
      </c>
      <c r="G6748" s="3" t="str">
        <f>VLOOKUP(C6748,Index[],5,FALSE)</f>
        <v>Yes</v>
      </c>
      <c r="I6748">
        <f>VLOOKUP(Table1[[#This Row],[trait_name]],Trait[],2,FALSE)</f>
        <v>16</v>
      </c>
      <c r="J6748" s="23" t="s">
        <v>32</v>
      </c>
      <c r="K6748" s="23">
        <v>2</v>
      </c>
      <c r="L6748" s="3"/>
      <c r="M6748" s="3"/>
      <c r="N6748" s="23"/>
      <c r="O6748"/>
    </row>
    <row r="6749" spans="1:15">
      <c r="A6749" s="66">
        <f>VLOOKUP(C6749,Index[],8,FALSE)</f>
        <v>43245</v>
      </c>
      <c r="B6749" s="5">
        <v>43245</v>
      </c>
      <c r="C6749" t="s">
        <v>744</v>
      </c>
      <c r="D6749" s="3">
        <f>VLOOKUP(C6749,Index[],2,FALSE)</f>
        <v>57</v>
      </c>
      <c r="E6749" s="3">
        <f>VLOOKUP(C6749,Index[],3,FALSE)</f>
        <v>0</v>
      </c>
      <c r="F6749" s="3">
        <f>VLOOKUP(C6749,Index[],4,FALSE)</f>
        <v>0</v>
      </c>
      <c r="G6749" s="3" t="str">
        <f>VLOOKUP(C6749,Index[],5,FALSE)</f>
        <v>Yes</v>
      </c>
      <c r="H6749" t="s">
        <v>525</v>
      </c>
      <c r="I6749">
        <f>VLOOKUP(Table1[[#This Row],[trait_name]],Trait[],2,FALSE)</f>
        <v>17</v>
      </c>
      <c r="J6749" s="23" t="s">
        <v>33</v>
      </c>
      <c r="K6749" s="23">
        <v>3</v>
      </c>
      <c r="L6749" s="3" t="s">
        <v>34</v>
      </c>
      <c r="N6749" s="23"/>
      <c r="O6749"/>
    </row>
    <row r="6750" spans="1:15">
      <c r="A6750" s="66">
        <f>VLOOKUP(C6750,Index[],8,FALSE)</f>
        <v>43245</v>
      </c>
      <c r="B6750" s="5">
        <v>43245</v>
      </c>
      <c r="C6750" t="s">
        <v>744</v>
      </c>
      <c r="D6750" s="3">
        <f>VLOOKUP(C6750,Index[],2,FALSE)</f>
        <v>57</v>
      </c>
      <c r="E6750" s="3">
        <f>VLOOKUP(C6750,Index[],3,FALSE)</f>
        <v>0</v>
      </c>
      <c r="F6750" s="3">
        <f>VLOOKUP(C6750,Index[],4,FALSE)</f>
        <v>0</v>
      </c>
      <c r="G6750" s="3" t="str">
        <f>VLOOKUP(C6750,Index[],5,FALSE)</f>
        <v>Yes</v>
      </c>
      <c r="H6750" t="s">
        <v>525</v>
      </c>
      <c r="I6750">
        <f>VLOOKUP(Table1[[#This Row],[trait_name]],Trait[],2,FALSE)</f>
        <v>17</v>
      </c>
      <c r="J6750" s="23" t="s">
        <v>33</v>
      </c>
      <c r="K6750" s="23">
        <v>2</v>
      </c>
      <c r="L6750" s="3" t="s">
        <v>35</v>
      </c>
      <c r="N6750" s="23"/>
      <c r="O6750"/>
    </row>
    <row r="6751" spans="1:15">
      <c r="A6751" s="66">
        <f>VLOOKUP(C6751,Index[],8,FALSE)</f>
        <v>43245</v>
      </c>
      <c r="B6751" s="5">
        <v>43245</v>
      </c>
      <c r="C6751" t="s">
        <v>744</v>
      </c>
      <c r="D6751" s="3">
        <f>VLOOKUP(C6751,Index[],2,FALSE)</f>
        <v>57</v>
      </c>
      <c r="E6751" s="3">
        <f>VLOOKUP(C6751,Index[],3,FALSE)</f>
        <v>0</v>
      </c>
      <c r="F6751" s="3">
        <f>VLOOKUP(C6751,Index[],4,FALSE)</f>
        <v>0</v>
      </c>
      <c r="G6751" s="3" t="str">
        <f>VLOOKUP(C6751,Index[],5,FALSE)</f>
        <v>Yes</v>
      </c>
      <c r="H6751" t="s">
        <v>525</v>
      </c>
      <c r="I6751">
        <f>VLOOKUP(Table1[[#This Row],[trait_name]],Trait[],2,FALSE)</f>
        <v>17</v>
      </c>
      <c r="J6751" s="23" t="s">
        <v>33</v>
      </c>
      <c r="K6751" s="23">
        <v>1</v>
      </c>
      <c r="L6751" s="3" t="s">
        <v>36</v>
      </c>
      <c r="N6751" s="23"/>
      <c r="O6751"/>
    </row>
    <row r="6752" spans="1:15">
      <c r="A6752" s="66">
        <f>VLOOKUP(C6752,Index[],8,FALSE)</f>
        <v>43245</v>
      </c>
      <c r="B6752" s="5">
        <v>43301</v>
      </c>
      <c r="C6752" t="s">
        <v>744</v>
      </c>
      <c r="D6752" s="3">
        <f>VLOOKUP(C6752,Index[],2,FALSE)</f>
        <v>57</v>
      </c>
      <c r="E6752" s="3">
        <f>VLOOKUP(C6752,Index[],3,FALSE)</f>
        <v>0</v>
      </c>
      <c r="F6752" s="3">
        <f>VLOOKUP(C6752,Index[],4,FALSE)</f>
        <v>0</v>
      </c>
      <c r="G6752" s="3" t="str">
        <f>VLOOKUP(C6752,Index[],5,FALSE)</f>
        <v>Yes</v>
      </c>
      <c r="I6752">
        <f>VLOOKUP(Table1[[#This Row],[trait_name]],Trait[],2,FALSE)</f>
        <v>17</v>
      </c>
      <c r="J6752" s="23" t="s">
        <v>33</v>
      </c>
      <c r="K6752" s="23">
        <v>4</v>
      </c>
      <c r="L6752" s="3"/>
      <c r="M6752" s="3"/>
      <c r="N6752" s="23"/>
      <c r="O6752"/>
    </row>
    <row r="6753" spans="1:15">
      <c r="A6753" s="66">
        <f>VLOOKUP(C6753,Index[],8,FALSE)</f>
        <v>43245</v>
      </c>
      <c r="B6753" s="5">
        <v>43301</v>
      </c>
      <c r="C6753" t="s">
        <v>744</v>
      </c>
      <c r="D6753" s="3">
        <f>VLOOKUP(C6753,Index[],2,FALSE)</f>
        <v>57</v>
      </c>
      <c r="E6753" s="3">
        <f>VLOOKUP(C6753,Index[],3,FALSE)</f>
        <v>0</v>
      </c>
      <c r="F6753" s="3">
        <f>VLOOKUP(C6753,Index[],4,FALSE)</f>
        <v>0</v>
      </c>
      <c r="G6753" s="3" t="str">
        <f>VLOOKUP(C6753,Index[],5,FALSE)</f>
        <v>Yes</v>
      </c>
      <c r="H6753" t="s">
        <v>506</v>
      </c>
      <c r="I6753">
        <f>VLOOKUP(Table1[[#This Row],[trait_name]],Trait[],2,FALSE)</f>
        <v>18</v>
      </c>
      <c r="J6753" s="23" t="s">
        <v>37</v>
      </c>
      <c r="K6753" s="23">
        <v>2</v>
      </c>
      <c r="L6753" s="4" t="s">
        <v>744</v>
      </c>
      <c r="M6753" s="3"/>
      <c r="N6753" s="23"/>
      <c r="O6753"/>
    </row>
    <row r="6754" spans="1:15">
      <c r="A6754" s="66">
        <f>VLOOKUP(C6754,Index[],8,FALSE)</f>
        <v>43245</v>
      </c>
      <c r="B6754" s="25">
        <v>43245</v>
      </c>
      <c r="C6754" s="4" t="s">
        <v>744</v>
      </c>
      <c r="D6754" s="3">
        <f>VLOOKUP(C6754,Index[],2,FALSE)</f>
        <v>57</v>
      </c>
      <c r="E6754" s="3">
        <f>VLOOKUP(C6754,Index[],3,FALSE)</f>
        <v>0</v>
      </c>
      <c r="F6754" s="3">
        <f>VLOOKUP(C6754,Index[],4,FALSE)</f>
        <v>0</v>
      </c>
      <c r="G6754" s="3" t="str">
        <f>VLOOKUP(C6754,Index[],5,FALSE)</f>
        <v>Yes</v>
      </c>
      <c r="H6754" t="s">
        <v>208</v>
      </c>
      <c r="I6754">
        <f>VLOOKUP(Table1[[#This Row],[trait_name]],Trait[],2,FALSE)</f>
        <v>18</v>
      </c>
      <c r="J6754" s="23" t="s">
        <v>37</v>
      </c>
      <c r="K6754" s="23">
        <v>1</v>
      </c>
      <c r="L6754" s="3" t="s">
        <v>302</v>
      </c>
      <c r="N6754" s="23"/>
      <c r="O6754"/>
    </row>
    <row r="6755" spans="1:15">
      <c r="A6755" s="66">
        <f>VLOOKUP(C6755,Index[],8,FALSE)</f>
        <v>43245</v>
      </c>
      <c r="B6755" s="5">
        <v>43245</v>
      </c>
      <c r="C6755" t="s">
        <v>744</v>
      </c>
      <c r="D6755" s="3">
        <f>VLOOKUP(C6755,Index[],2,FALSE)</f>
        <v>57</v>
      </c>
      <c r="E6755" s="3">
        <f>VLOOKUP(C6755,Index[],3,FALSE)</f>
        <v>0</v>
      </c>
      <c r="F6755" s="3">
        <f>VLOOKUP(C6755,Index[],4,FALSE)</f>
        <v>0</v>
      </c>
      <c r="G6755" s="3" t="str">
        <f>VLOOKUP(C6755,Index[],5,FALSE)</f>
        <v>Yes</v>
      </c>
      <c r="H6755" t="s">
        <v>525</v>
      </c>
      <c r="I6755">
        <f>VLOOKUP(Table1[[#This Row],[trait_name]],Trait[],2,FALSE)</f>
        <v>19</v>
      </c>
      <c r="J6755" s="23" t="s">
        <v>38</v>
      </c>
      <c r="K6755" s="23">
        <v>2</v>
      </c>
      <c r="L6755" s="3" t="s">
        <v>156</v>
      </c>
      <c r="N6755" s="23"/>
      <c r="O6755"/>
    </row>
    <row r="6756" spans="1:15">
      <c r="A6756" s="66">
        <f>VLOOKUP(C6756,Index[],8,FALSE)</f>
        <v>43245</v>
      </c>
      <c r="B6756" s="5">
        <v>43245</v>
      </c>
      <c r="C6756" t="s">
        <v>744</v>
      </c>
      <c r="D6756" s="3">
        <f>VLOOKUP(C6756,Index[],2,FALSE)</f>
        <v>57</v>
      </c>
      <c r="E6756" s="3">
        <f>VLOOKUP(C6756,Index[],3,FALSE)</f>
        <v>0</v>
      </c>
      <c r="F6756" s="3">
        <f>VLOOKUP(C6756,Index[],4,FALSE)</f>
        <v>0</v>
      </c>
      <c r="G6756" s="3" t="str">
        <f>VLOOKUP(C6756,Index[],5,FALSE)</f>
        <v>Yes</v>
      </c>
      <c r="H6756" t="s">
        <v>208</v>
      </c>
      <c r="I6756">
        <f>VLOOKUP(Table1[[#This Row],[trait_name]],Trait[],2,FALSE)</f>
        <v>19</v>
      </c>
      <c r="J6756" s="23" t="s">
        <v>38</v>
      </c>
      <c r="K6756" s="23">
        <v>1</v>
      </c>
      <c r="L6756" s="3" t="s">
        <v>157</v>
      </c>
      <c r="N6756" s="23"/>
      <c r="O6756"/>
    </row>
    <row r="6757" spans="1:15">
      <c r="A6757" s="66">
        <f>VLOOKUP(C6757,Index[],8,FALSE)</f>
        <v>43245</v>
      </c>
      <c r="B6757" s="5">
        <v>43301</v>
      </c>
      <c r="C6757" t="s">
        <v>744</v>
      </c>
      <c r="D6757" s="3">
        <f>VLOOKUP(C6757,Index[],2,FALSE)</f>
        <v>57</v>
      </c>
      <c r="E6757" s="3">
        <f>VLOOKUP(C6757,Index[],3,FALSE)</f>
        <v>0</v>
      </c>
      <c r="F6757" s="3">
        <f>VLOOKUP(C6757,Index[],4,FALSE)</f>
        <v>0</v>
      </c>
      <c r="G6757" s="3" t="str">
        <f>VLOOKUP(C6757,Index[],5,FALSE)</f>
        <v>Yes</v>
      </c>
      <c r="I6757">
        <f>VLOOKUP(Table1[[#This Row],[trait_name]],Trait[],2,FALSE)</f>
        <v>19</v>
      </c>
      <c r="J6757" s="23" t="s">
        <v>38</v>
      </c>
      <c r="K6757" s="23">
        <v>3</v>
      </c>
      <c r="L6757" s="3"/>
      <c r="M6757" s="3"/>
      <c r="N6757" s="23"/>
      <c r="O6757"/>
    </row>
    <row r="6758" spans="1:15">
      <c r="A6758" s="66">
        <f>VLOOKUP(C6758,Index[],8,FALSE)</f>
        <v>43245</v>
      </c>
      <c r="B6758" s="5">
        <v>43311</v>
      </c>
      <c r="C6758" t="s">
        <v>744</v>
      </c>
      <c r="D6758" s="3">
        <f>VLOOKUP(C6758,Index[],2,FALSE)</f>
        <v>57</v>
      </c>
      <c r="E6758" s="3">
        <f>VLOOKUP(C6758,Index[],3,FALSE)</f>
        <v>0</v>
      </c>
      <c r="F6758" s="3">
        <f>VLOOKUP(C6758,Index[],4,FALSE)</f>
        <v>0</v>
      </c>
      <c r="G6758" s="3" t="str">
        <f>VLOOKUP(C6758,Index[],5,FALSE)</f>
        <v>Yes</v>
      </c>
      <c r="H6758" t="s">
        <v>525</v>
      </c>
      <c r="I6758">
        <f>VLOOKUP(Table1[[#This Row],[trait_name]],Trait[],2,FALSE)</f>
        <v>20</v>
      </c>
      <c r="J6758" s="23" t="s">
        <v>41</v>
      </c>
      <c r="K6758" s="23">
        <v>1</v>
      </c>
      <c r="L6758" s="3" t="s">
        <v>158</v>
      </c>
      <c r="M6758" s="3"/>
      <c r="N6758" s="23"/>
      <c r="O6758"/>
    </row>
    <row r="6759" spans="1:15">
      <c r="A6759" s="66">
        <f>VLOOKUP(C6759,Index[],8,FALSE)</f>
        <v>43245</v>
      </c>
      <c r="B6759" s="25">
        <v>43245</v>
      </c>
      <c r="C6759" s="4" t="s">
        <v>744</v>
      </c>
      <c r="D6759" s="3">
        <f>VLOOKUP(C6759,Index[],2,FALSE)</f>
        <v>57</v>
      </c>
      <c r="E6759" s="3">
        <f>VLOOKUP(C6759,Index[],3,FALSE)</f>
        <v>0</v>
      </c>
      <c r="F6759" s="3">
        <f>VLOOKUP(C6759,Index[],4,FALSE)</f>
        <v>0</v>
      </c>
      <c r="G6759" s="3" t="str">
        <f>VLOOKUP(C6759,Index[],5,FALSE)</f>
        <v>Yes</v>
      </c>
      <c r="H6759" t="s">
        <v>165</v>
      </c>
      <c r="I6759">
        <f>VLOOKUP(Table1[[#This Row],[trait_name]],Trait[],2,FALSE)</f>
        <v>21</v>
      </c>
      <c r="J6759" s="23" t="s">
        <v>43</v>
      </c>
      <c r="K6759" s="23">
        <v>1</v>
      </c>
      <c r="L6759" s="3" t="s">
        <v>44</v>
      </c>
      <c r="N6759" s="23"/>
      <c r="O6759"/>
    </row>
    <row r="6760" spans="1:15">
      <c r="A6760" s="66">
        <f>VLOOKUP(C6760,Index[],8,FALSE)</f>
        <v>43245</v>
      </c>
      <c r="B6760" s="5">
        <v>43301</v>
      </c>
      <c r="C6760" t="s">
        <v>744</v>
      </c>
      <c r="D6760" s="3">
        <f>VLOOKUP(C6760,Index[],2,FALSE)</f>
        <v>57</v>
      </c>
      <c r="E6760" s="3">
        <f>VLOOKUP(C6760,Index[],3,FALSE)</f>
        <v>0</v>
      </c>
      <c r="F6760" s="3">
        <f>VLOOKUP(C6760,Index[],4,FALSE)</f>
        <v>0</v>
      </c>
      <c r="G6760" s="3" t="str">
        <f>VLOOKUP(C6760,Index[],5,FALSE)</f>
        <v>Yes</v>
      </c>
      <c r="H6760" t="s">
        <v>165</v>
      </c>
      <c r="I6760">
        <f>VLOOKUP(Table1[[#This Row],[trait_name]],Trait[],2,FALSE)</f>
        <v>21</v>
      </c>
      <c r="J6760" s="23" t="s">
        <v>43</v>
      </c>
      <c r="K6760" s="23">
        <v>2</v>
      </c>
      <c r="L6760" s="3" t="s">
        <v>45</v>
      </c>
      <c r="M6760" s="3"/>
      <c r="N6760" s="23"/>
      <c r="O6760"/>
    </row>
    <row r="6761" spans="1:15">
      <c r="A6761" s="66">
        <f>VLOOKUP(C6761,Index[],8,FALSE)</f>
        <v>43245</v>
      </c>
      <c r="B6761" s="5">
        <v>43301</v>
      </c>
      <c r="C6761" t="s">
        <v>744</v>
      </c>
      <c r="D6761" s="3">
        <f>VLOOKUP(C6761,Index[],2,FALSE)</f>
        <v>57</v>
      </c>
      <c r="E6761" s="3">
        <f>VLOOKUP(C6761,Index[],3,FALSE)</f>
        <v>0</v>
      </c>
      <c r="F6761" s="3">
        <f>VLOOKUP(C6761,Index[],4,FALSE)</f>
        <v>0</v>
      </c>
      <c r="G6761" s="3" t="str">
        <f>VLOOKUP(C6761,Index[],5,FALSE)</f>
        <v>Yes</v>
      </c>
      <c r="I6761">
        <f>VLOOKUP(Table1[[#This Row],[trait_name]],Trait[],2,FALSE)</f>
        <v>22</v>
      </c>
      <c r="J6761" s="23" t="s">
        <v>47</v>
      </c>
      <c r="K6761" s="23">
        <v>1</v>
      </c>
      <c r="L6761" s="3"/>
      <c r="M6761" s="3"/>
      <c r="N6761" s="23"/>
      <c r="O6761"/>
    </row>
    <row r="6762" spans="1:15">
      <c r="A6762" s="66">
        <f>VLOOKUP(C6762,Index[],8,FALSE)</f>
        <v>43245</v>
      </c>
      <c r="B6762" s="5">
        <v>43301</v>
      </c>
      <c r="C6762" t="s">
        <v>744</v>
      </c>
      <c r="D6762" s="3">
        <f>VLOOKUP(C6762,Index[],2,FALSE)</f>
        <v>57</v>
      </c>
      <c r="E6762" s="3">
        <f>VLOOKUP(C6762,Index[],3,FALSE)</f>
        <v>0</v>
      </c>
      <c r="F6762" s="3">
        <f>VLOOKUP(C6762,Index[],4,FALSE)</f>
        <v>0</v>
      </c>
      <c r="G6762" s="3" t="str">
        <f>VLOOKUP(C6762,Index[],5,FALSE)</f>
        <v>Yes</v>
      </c>
      <c r="H6762" t="s">
        <v>208</v>
      </c>
      <c r="I6762">
        <f>VLOOKUP(Table1[[#This Row],[trait_name]],Trait[],2,FALSE)</f>
        <v>23</v>
      </c>
      <c r="J6762" s="23" t="s">
        <v>49</v>
      </c>
      <c r="K6762" s="23">
        <v>1</v>
      </c>
      <c r="L6762" s="3" t="s">
        <v>19</v>
      </c>
      <c r="N6762" s="23"/>
      <c r="O6762"/>
    </row>
    <row r="6763" spans="1:15">
      <c r="A6763" s="66">
        <f>VLOOKUP(C6763,Index[],8,FALSE)</f>
        <v>43245</v>
      </c>
      <c r="B6763" s="5">
        <v>43301</v>
      </c>
      <c r="C6763" t="s">
        <v>744</v>
      </c>
      <c r="D6763" s="3">
        <f>VLOOKUP(C6763,Index[],2,FALSE)</f>
        <v>57</v>
      </c>
      <c r="E6763" s="3">
        <f>VLOOKUP(C6763,Index[],3,FALSE)</f>
        <v>0</v>
      </c>
      <c r="F6763" s="3">
        <f>VLOOKUP(C6763,Index[],4,FALSE)</f>
        <v>0</v>
      </c>
      <c r="G6763" s="3" t="str">
        <f>VLOOKUP(C6763,Index[],5,FALSE)</f>
        <v>Yes</v>
      </c>
      <c r="H6763" t="s">
        <v>208</v>
      </c>
      <c r="I6763">
        <f>VLOOKUP(Table1[[#This Row],[trait_name]],Trait[],2,FALSE)</f>
        <v>23</v>
      </c>
      <c r="J6763" s="23" t="s">
        <v>49</v>
      </c>
      <c r="K6763" s="23">
        <v>2</v>
      </c>
      <c r="L6763" s="3" t="s">
        <v>214</v>
      </c>
      <c r="M6763" s="3"/>
      <c r="N6763" s="23"/>
      <c r="O6763"/>
    </row>
    <row r="6764" spans="1:15">
      <c r="A6764" s="66">
        <f>VLOOKUP(C6764,Index[],8,FALSE)</f>
        <v>43245</v>
      </c>
      <c r="B6764" s="5">
        <v>43301</v>
      </c>
      <c r="C6764" t="s">
        <v>744</v>
      </c>
      <c r="D6764" s="3">
        <f>VLOOKUP(C6764,Index[],2,FALSE)</f>
        <v>57</v>
      </c>
      <c r="E6764" s="3">
        <f>VLOOKUP(C6764,Index[],3,FALSE)</f>
        <v>0</v>
      </c>
      <c r="F6764" s="3">
        <f>VLOOKUP(C6764,Index[],4,FALSE)</f>
        <v>0</v>
      </c>
      <c r="G6764" s="3" t="str">
        <f>VLOOKUP(C6764,Index[],5,FALSE)</f>
        <v>Yes</v>
      </c>
      <c r="I6764">
        <f>VLOOKUP(Table1[[#This Row],[trait_name]],Trait[],2,FALSE)</f>
        <v>23</v>
      </c>
      <c r="J6764" s="23" t="s">
        <v>49</v>
      </c>
      <c r="K6764" s="23">
        <v>3</v>
      </c>
      <c r="L6764" s="3"/>
      <c r="M6764" s="3"/>
      <c r="N6764" s="23"/>
      <c r="O6764"/>
    </row>
    <row r="6765" spans="1:15">
      <c r="A6765" s="66">
        <f>VLOOKUP(C6765,Index[],8,FALSE)</f>
        <v>43245</v>
      </c>
      <c r="B6765" s="5">
        <v>43301</v>
      </c>
      <c r="C6765" t="s">
        <v>744</v>
      </c>
      <c r="D6765" s="3">
        <f>VLOOKUP(C6765,Index[],2,FALSE)</f>
        <v>57</v>
      </c>
      <c r="E6765" s="3">
        <f>VLOOKUP(C6765,Index[],3,FALSE)</f>
        <v>0</v>
      </c>
      <c r="F6765" s="3">
        <f>VLOOKUP(C6765,Index[],4,FALSE)</f>
        <v>0</v>
      </c>
      <c r="G6765" s="3" t="str">
        <f>VLOOKUP(C6765,Index[],5,FALSE)</f>
        <v>Yes</v>
      </c>
      <c r="H6765" t="s">
        <v>215</v>
      </c>
      <c r="I6765">
        <f>VLOOKUP(Table1[[#This Row],[trait_name]],Trait[],2,FALSE)</f>
        <v>24</v>
      </c>
      <c r="J6765" s="23" t="s">
        <v>53</v>
      </c>
      <c r="K6765" s="23">
        <v>2</v>
      </c>
      <c r="L6765" s="3" t="s">
        <v>311</v>
      </c>
      <c r="M6765" s="3"/>
      <c r="N6765" s="23"/>
      <c r="O6765"/>
    </row>
    <row r="6766" spans="1:15">
      <c r="A6766" s="66">
        <f>VLOOKUP(C6766,Index[],8,FALSE)</f>
        <v>43245</v>
      </c>
      <c r="B6766" s="5">
        <v>43301</v>
      </c>
      <c r="C6766" t="s">
        <v>744</v>
      </c>
      <c r="D6766" s="3">
        <f>VLOOKUP(C6766,Index[],2,FALSE)</f>
        <v>57</v>
      </c>
      <c r="E6766" s="3">
        <f>VLOOKUP(C6766,Index[],3,FALSE)</f>
        <v>0</v>
      </c>
      <c r="F6766" s="3">
        <f>VLOOKUP(C6766,Index[],4,FALSE)</f>
        <v>0</v>
      </c>
      <c r="G6766" s="3" t="str">
        <f>VLOOKUP(C6766,Index[],5,FALSE)</f>
        <v>Yes</v>
      </c>
      <c r="H6766" t="s">
        <v>215</v>
      </c>
      <c r="I6766">
        <f>VLOOKUP(Table1[[#This Row],[trait_name]],Trait[],2,FALSE)</f>
        <v>24</v>
      </c>
      <c r="J6766" s="23" t="s">
        <v>53</v>
      </c>
      <c r="K6766" s="23">
        <v>1</v>
      </c>
      <c r="L6766" s="3" t="s">
        <v>347</v>
      </c>
      <c r="N6766" s="23"/>
      <c r="O6766"/>
    </row>
    <row r="6767" spans="1:15">
      <c r="A6767" s="66">
        <f>VLOOKUP(C6767,Index[],8,FALSE)</f>
        <v>43245</v>
      </c>
      <c r="B6767" s="5">
        <v>43301</v>
      </c>
      <c r="C6767" t="s">
        <v>744</v>
      </c>
      <c r="D6767" s="3">
        <f>VLOOKUP(C6767,Index[],2,FALSE)</f>
        <v>57</v>
      </c>
      <c r="E6767" s="3">
        <f>VLOOKUP(C6767,Index[],3,FALSE)</f>
        <v>0</v>
      </c>
      <c r="F6767" s="3">
        <f>VLOOKUP(C6767,Index[],4,FALSE)</f>
        <v>0</v>
      </c>
      <c r="G6767" s="3" t="str">
        <f>VLOOKUP(C6767,Index[],5,FALSE)</f>
        <v>Yes</v>
      </c>
      <c r="I6767">
        <f>VLOOKUP(Table1[[#This Row],[trait_name]],Trait[],2,FALSE)</f>
        <v>25</v>
      </c>
      <c r="J6767" s="23" t="s">
        <v>57</v>
      </c>
      <c r="K6767" s="23">
        <v>1</v>
      </c>
      <c r="L6767" s="3" t="s">
        <v>23</v>
      </c>
      <c r="N6767" s="23"/>
      <c r="O6767"/>
    </row>
    <row r="6768" spans="1:15">
      <c r="A6768" s="66">
        <f>VLOOKUP(C6768,Index[],8,FALSE)</f>
        <v>43245</v>
      </c>
      <c r="B6768" s="5">
        <v>43301</v>
      </c>
      <c r="C6768" t="s">
        <v>744</v>
      </c>
      <c r="D6768" s="3">
        <f>VLOOKUP(C6768,Index[],2,FALSE)</f>
        <v>57</v>
      </c>
      <c r="E6768" s="3">
        <f>VLOOKUP(C6768,Index[],3,FALSE)</f>
        <v>0</v>
      </c>
      <c r="F6768" s="3">
        <f>VLOOKUP(C6768,Index[],4,FALSE)</f>
        <v>0</v>
      </c>
      <c r="G6768" s="3" t="str">
        <f>VLOOKUP(C6768,Index[],5,FALSE)</f>
        <v>Yes</v>
      </c>
      <c r="I6768">
        <f>VLOOKUP(Table1[[#This Row],[trait_name]],Trait[],2,FALSE)</f>
        <v>25</v>
      </c>
      <c r="J6768" s="23" t="s">
        <v>57</v>
      </c>
      <c r="K6768" s="23">
        <v>1</v>
      </c>
      <c r="L6768" s="3"/>
      <c r="M6768" s="3"/>
      <c r="N6768" s="23"/>
      <c r="O6768"/>
    </row>
    <row r="6769" spans="1:15">
      <c r="A6769" s="66">
        <f>VLOOKUP(C6769,Index[],8,FALSE)</f>
        <v>43245</v>
      </c>
      <c r="B6769" s="5">
        <v>43245</v>
      </c>
      <c r="C6769" t="s">
        <v>744</v>
      </c>
      <c r="D6769" s="3">
        <f>VLOOKUP(C6769,Index[],2,FALSE)</f>
        <v>57</v>
      </c>
      <c r="E6769" s="3">
        <f>VLOOKUP(C6769,Index[],3,FALSE)</f>
        <v>0</v>
      </c>
      <c r="F6769" s="3">
        <f>VLOOKUP(C6769,Index[],4,FALSE)</f>
        <v>0</v>
      </c>
      <c r="G6769" s="3" t="str">
        <f>VLOOKUP(C6769,Index[],5,FALSE)</f>
        <v>Yes</v>
      </c>
      <c r="H6769" t="s">
        <v>525</v>
      </c>
      <c r="I6769">
        <f>VLOOKUP(Table1[[#This Row],[trait_name]],Trait[],2,FALSE)</f>
        <v>26</v>
      </c>
      <c r="J6769" s="23" t="s">
        <v>58</v>
      </c>
      <c r="K6769" s="23">
        <v>3</v>
      </c>
      <c r="L6769" s="3" t="s">
        <v>433</v>
      </c>
      <c r="N6769" s="23"/>
      <c r="O6769"/>
    </row>
    <row r="6770" spans="1:15">
      <c r="A6770" s="66">
        <f>VLOOKUP(C6770,Index[],8,FALSE)</f>
        <v>43245</v>
      </c>
      <c r="B6770" s="5">
        <v>43245</v>
      </c>
      <c r="C6770" t="s">
        <v>744</v>
      </c>
      <c r="D6770" s="3">
        <f>VLOOKUP(C6770,Index[],2,FALSE)</f>
        <v>57</v>
      </c>
      <c r="E6770" s="3">
        <f>VLOOKUP(C6770,Index[],3,FALSE)</f>
        <v>0</v>
      </c>
      <c r="F6770" s="3">
        <f>VLOOKUP(C6770,Index[],4,FALSE)</f>
        <v>0</v>
      </c>
      <c r="G6770" s="3" t="str">
        <f>VLOOKUP(C6770,Index[],5,FALSE)</f>
        <v>Yes</v>
      </c>
      <c r="H6770" t="s">
        <v>208</v>
      </c>
      <c r="I6770">
        <f>VLOOKUP(Table1[[#This Row],[trait_name]],Trait[],2,FALSE)</f>
        <v>26</v>
      </c>
      <c r="J6770" s="23" t="s">
        <v>58</v>
      </c>
      <c r="K6770" s="23">
        <v>1</v>
      </c>
      <c r="L6770" s="3" t="s">
        <v>59</v>
      </c>
      <c r="N6770" s="23"/>
      <c r="O6770"/>
    </row>
    <row r="6771" spans="1:15">
      <c r="A6771" s="66">
        <f>VLOOKUP(C6771,Index[],8,FALSE)</f>
        <v>43245</v>
      </c>
      <c r="B6771" s="5">
        <v>43245</v>
      </c>
      <c r="C6771" t="s">
        <v>744</v>
      </c>
      <c r="D6771" s="3">
        <f>VLOOKUP(C6771,Index[],2,FALSE)</f>
        <v>57</v>
      </c>
      <c r="E6771" s="3">
        <f>VLOOKUP(C6771,Index[],3,FALSE)</f>
        <v>0</v>
      </c>
      <c r="F6771" s="3">
        <f>VLOOKUP(C6771,Index[],4,FALSE)</f>
        <v>0</v>
      </c>
      <c r="G6771" s="3" t="str">
        <f>VLOOKUP(C6771,Index[],5,FALSE)</f>
        <v>Yes</v>
      </c>
      <c r="H6771" t="s">
        <v>525</v>
      </c>
      <c r="I6771">
        <f>VLOOKUP(Table1[[#This Row],[trait_name]],Trait[],2,FALSE)</f>
        <v>26</v>
      </c>
      <c r="J6771" s="23" t="s">
        <v>58</v>
      </c>
      <c r="K6771" s="23">
        <v>2</v>
      </c>
      <c r="L6771" s="3" t="s">
        <v>60</v>
      </c>
      <c r="N6771" s="23"/>
      <c r="O6771"/>
    </row>
    <row r="6772" spans="1:15">
      <c r="A6772" s="66">
        <f>VLOOKUP(C6772,Index[],8,FALSE)</f>
        <v>43245</v>
      </c>
      <c r="B6772" s="5">
        <v>43301</v>
      </c>
      <c r="C6772" t="s">
        <v>744</v>
      </c>
      <c r="D6772" s="3">
        <f>VLOOKUP(C6772,Index[],2,FALSE)</f>
        <v>57</v>
      </c>
      <c r="E6772" s="3">
        <f>VLOOKUP(C6772,Index[],3,FALSE)</f>
        <v>0</v>
      </c>
      <c r="F6772" s="3">
        <f>VLOOKUP(C6772,Index[],4,FALSE)</f>
        <v>0</v>
      </c>
      <c r="G6772" s="3" t="str">
        <f>VLOOKUP(C6772,Index[],5,FALSE)</f>
        <v>Yes</v>
      </c>
      <c r="I6772">
        <f>VLOOKUP(Table1[[#This Row],[trait_name]],Trait[],2,FALSE)</f>
        <v>26</v>
      </c>
      <c r="J6772" s="23" t="s">
        <v>58</v>
      </c>
      <c r="K6772" s="23">
        <v>4</v>
      </c>
      <c r="L6772" s="3"/>
      <c r="M6772" s="3"/>
      <c r="N6772" s="23"/>
      <c r="O6772"/>
    </row>
    <row r="6773" spans="1:15">
      <c r="A6773" s="66">
        <f>VLOOKUP(C6773,Index[],8,FALSE)</f>
        <v>43245</v>
      </c>
      <c r="B6773" s="5">
        <v>43311</v>
      </c>
      <c r="C6773" t="s">
        <v>744</v>
      </c>
      <c r="D6773" s="3">
        <f>VLOOKUP(C6773,Index[],2,FALSE)</f>
        <v>57</v>
      </c>
      <c r="E6773" s="3">
        <f>VLOOKUP(C6773,Index[],3,FALSE)</f>
        <v>0</v>
      </c>
      <c r="F6773" s="3">
        <f>VLOOKUP(C6773,Index[],4,FALSE)</f>
        <v>0</v>
      </c>
      <c r="G6773" s="3" t="str">
        <f>VLOOKUP(C6773,Index[],5,FALSE)</f>
        <v>Yes</v>
      </c>
      <c r="I6773">
        <f>VLOOKUP(Table1[[#This Row],[trait_name]],Trait[],2,FALSE)</f>
        <v>27</v>
      </c>
      <c r="J6773" s="23" t="s">
        <v>61</v>
      </c>
      <c r="K6773" s="23">
        <v>1</v>
      </c>
      <c r="L6773" s="3"/>
      <c r="M6773" s="3"/>
      <c r="N6773" s="23"/>
      <c r="O6773"/>
    </row>
    <row r="6774" spans="1:15">
      <c r="A6774" s="66">
        <f>VLOOKUP(C6774,Index[],8,FALSE)</f>
        <v>43245</v>
      </c>
      <c r="B6774" s="5">
        <v>43311</v>
      </c>
      <c r="C6774" t="s">
        <v>744</v>
      </c>
      <c r="D6774" s="3">
        <f>VLOOKUP(C6774,Index[],2,FALSE)</f>
        <v>57</v>
      </c>
      <c r="E6774" s="3">
        <f>VLOOKUP(C6774,Index[],3,FALSE)</f>
        <v>0</v>
      </c>
      <c r="F6774" s="3">
        <f>VLOOKUP(C6774,Index[],4,FALSE)</f>
        <v>0</v>
      </c>
      <c r="G6774" s="3" t="str">
        <f>VLOOKUP(C6774,Index[],5,FALSE)</f>
        <v>Yes</v>
      </c>
      <c r="H6774" t="s">
        <v>281</v>
      </c>
      <c r="I6774">
        <f>VLOOKUP(Table1[[#This Row],[trait_name]],Trait[],2,FALSE)</f>
        <v>28</v>
      </c>
      <c r="J6774" s="23" t="s">
        <v>62</v>
      </c>
      <c r="K6774" s="23">
        <v>1</v>
      </c>
      <c r="L6774" s="3">
        <v>30</v>
      </c>
      <c r="M6774" s="3"/>
      <c r="N6774" s="23"/>
      <c r="O6774"/>
    </row>
    <row r="6775" spans="1:15">
      <c r="A6775" s="66">
        <f>VLOOKUP(C6775,Index[],8,FALSE)</f>
        <v>43245</v>
      </c>
      <c r="B6775" s="5">
        <v>43245</v>
      </c>
      <c r="C6775" t="s">
        <v>744</v>
      </c>
      <c r="D6775" s="3">
        <f>VLOOKUP(C6775,Index[],2,FALSE)</f>
        <v>57</v>
      </c>
      <c r="E6775" s="3">
        <f>VLOOKUP(C6775,Index[],3,FALSE)</f>
        <v>0</v>
      </c>
      <c r="F6775" s="3">
        <f>VLOOKUP(C6775,Index[],4,FALSE)</f>
        <v>0</v>
      </c>
      <c r="G6775" s="3" t="str">
        <f>VLOOKUP(C6775,Index[],5,FALSE)</f>
        <v>Yes</v>
      </c>
      <c r="H6775" t="s">
        <v>208</v>
      </c>
      <c r="I6775">
        <f>VLOOKUP(Table1[[#This Row],[trait_name]],Trait[],2,FALSE)</f>
        <v>29</v>
      </c>
      <c r="J6775" s="23" t="s">
        <v>63</v>
      </c>
      <c r="K6775" s="23">
        <v>1</v>
      </c>
      <c r="L6775" s="3">
        <v>20</v>
      </c>
      <c r="N6775" s="23"/>
      <c r="O6775"/>
    </row>
    <row r="6776" spans="1:15">
      <c r="A6776" s="66">
        <f>VLOOKUP(C6776,Index[],8,FALSE)</f>
        <v>43245</v>
      </c>
      <c r="B6776" s="5">
        <v>43301</v>
      </c>
      <c r="C6776" t="s">
        <v>744</v>
      </c>
      <c r="D6776" s="3">
        <f>VLOOKUP(C6776,Index[],2,FALSE)</f>
        <v>57</v>
      </c>
      <c r="E6776" s="3">
        <f>VLOOKUP(C6776,Index[],3,FALSE)</f>
        <v>0</v>
      </c>
      <c r="F6776" s="3">
        <f>VLOOKUP(C6776,Index[],4,FALSE)</f>
        <v>0</v>
      </c>
      <c r="G6776" s="3" t="str">
        <f>VLOOKUP(C6776,Index[],5,FALSE)</f>
        <v>Yes</v>
      </c>
      <c r="I6776">
        <f>VLOOKUP(Table1[[#This Row],[trait_name]],Trait[],2,FALSE)</f>
        <v>29</v>
      </c>
      <c r="J6776" s="23" t="s">
        <v>63</v>
      </c>
      <c r="K6776" s="23">
        <v>2</v>
      </c>
      <c r="L6776" s="3"/>
      <c r="M6776" s="3"/>
      <c r="N6776" s="23"/>
      <c r="O6776"/>
    </row>
    <row r="6777" spans="1:15">
      <c r="A6777" s="66">
        <f>VLOOKUP(C6777,Index[],8,FALSE)</f>
        <v>43245</v>
      </c>
      <c r="B6777" s="5">
        <v>43301</v>
      </c>
      <c r="C6777" t="s">
        <v>744</v>
      </c>
      <c r="D6777" s="3">
        <f>VLOOKUP(C6777,Index[],2,FALSE)</f>
        <v>57</v>
      </c>
      <c r="E6777" s="3">
        <f>VLOOKUP(C6777,Index[],3,FALSE)</f>
        <v>0</v>
      </c>
      <c r="F6777" s="3">
        <f>VLOOKUP(C6777,Index[],4,FALSE)</f>
        <v>0</v>
      </c>
      <c r="G6777" s="3" t="str">
        <f>VLOOKUP(C6777,Index[],5,FALSE)</f>
        <v>Yes</v>
      </c>
      <c r="I6777">
        <f>VLOOKUP(Table1[[#This Row],[trait_name]],Trait[],2,FALSE)</f>
        <v>30</v>
      </c>
      <c r="J6777" s="23" t="s">
        <v>64</v>
      </c>
      <c r="K6777" s="23">
        <v>1</v>
      </c>
      <c r="L6777" s="3"/>
      <c r="M6777" s="3"/>
      <c r="N6777" s="23"/>
      <c r="O6777"/>
    </row>
    <row r="6778" spans="1:15">
      <c r="A6778" s="66">
        <f>VLOOKUP(C6778,Index[],8,FALSE)</f>
        <v>43245</v>
      </c>
      <c r="B6778" s="5">
        <v>43245</v>
      </c>
      <c r="C6778" t="s">
        <v>744</v>
      </c>
      <c r="D6778" s="3">
        <f>VLOOKUP(C6778,Index[],2,FALSE)</f>
        <v>57</v>
      </c>
      <c r="E6778" s="3">
        <f>VLOOKUP(C6778,Index[],3,FALSE)</f>
        <v>0</v>
      </c>
      <c r="F6778" s="3">
        <f>VLOOKUP(C6778,Index[],4,FALSE)</f>
        <v>0</v>
      </c>
      <c r="G6778" s="3" t="str">
        <f>VLOOKUP(C6778,Index[],5,FALSE)</f>
        <v>Yes</v>
      </c>
      <c r="H6778" t="s">
        <v>208</v>
      </c>
      <c r="I6778">
        <f>VLOOKUP(Table1[[#This Row],[trait_name]],Trait[],2,FALSE)</f>
        <v>31</v>
      </c>
      <c r="J6778" s="23" t="s">
        <v>65</v>
      </c>
      <c r="K6778" s="23">
        <v>1</v>
      </c>
      <c r="L6778" s="3">
        <v>10</v>
      </c>
      <c r="N6778" s="23"/>
      <c r="O6778"/>
    </row>
    <row r="6779" spans="1:15">
      <c r="A6779" s="66">
        <f>VLOOKUP(C6779,Index[],8,FALSE)</f>
        <v>43245</v>
      </c>
      <c r="B6779" s="5">
        <v>43301</v>
      </c>
      <c r="C6779" t="s">
        <v>744</v>
      </c>
      <c r="D6779" s="3">
        <f>VLOOKUP(C6779,Index[],2,FALSE)</f>
        <v>57</v>
      </c>
      <c r="E6779" s="3">
        <f>VLOOKUP(C6779,Index[],3,FALSE)</f>
        <v>0</v>
      </c>
      <c r="F6779" s="3">
        <f>VLOOKUP(C6779,Index[],4,FALSE)</f>
        <v>0</v>
      </c>
      <c r="G6779" s="3" t="str">
        <f>VLOOKUP(C6779,Index[],5,FALSE)</f>
        <v>Yes</v>
      </c>
      <c r="I6779">
        <f>VLOOKUP(Table1[[#This Row],[trait_name]],Trait[],2,FALSE)</f>
        <v>31</v>
      </c>
      <c r="J6779" s="23" t="s">
        <v>65</v>
      </c>
      <c r="K6779" s="23">
        <v>2</v>
      </c>
      <c r="L6779" s="3"/>
      <c r="M6779" s="3"/>
      <c r="N6779" s="23"/>
      <c r="O6779"/>
    </row>
    <row r="6780" spans="1:15">
      <c r="A6780" s="66">
        <f>VLOOKUP(C6780,Index[],8,FALSE)</f>
        <v>43245</v>
      </c>
      <c r="B6780" s="5">
        <v>43245</v>
      </c>
      <c r="C6780" t="s">
        <v>744</v>
      </c>
      <c r="D6780" s="3">
        <f>VLOOKUP(C6780,Index[],2,FALSE)</f>
        <v>57</v>
      </c>
      <c r="E6780" s="3">
        <f>VLOOKUP(C6780,Index[],3,FALSE)</f>
        <v>0</v>
      </c>
      <c r="F6780" s="3">
        <f>VLOOKUP(C6780,Index[],4,FALSE)</f>
        <v>0</v>
      </c>
      <c r="G6780" s="3" t="str">
        <f>VLOOKUP(C6780,Index[],5,FALSE)</f>
        <v>Yes</v>
      </c>
      <c r="H6780" t="s">
        <v>208</v>
      </c>
      <c r="I6780">
        <f>VLOOKUP(Table1[[#This Row],[trait_name]],Trait[],2,FALSE)</f>
        <v>32</v>
      </c>
      <c r="J6780" s="23" t="s">
        <v>66</v>
      </c>
      <c r="K6780" s="23">
        <v>1</v>
      </c>
      <c r="L6780" s="3">
        <v>15</v>
      </c>
      <c r="N6780" s="23"/>
      <c r="O6780"/>
    </row>
    <row r="6781" spans="1:15">
      <c r="A6781" s="66">
        <f>VLOOKUP(C6781,Index[],8,FALSE)</f>
        <v>43245</v>
      </c>
      <c r="B6781" s="5">
        <v>43301</v>
      </c>
      <c r="C6781" t="s">
        <v>744</v>
      </c>
      <c r="D6781" s="3">
        <f>VLOOKUP(C6781,Index[],2,FALSE)</f>
        <v>57</v>
      </c>
      <c r="E6781" s="3">
        <f>VLOOKUP(C6781,Index[],3,FALSE)</f>
        <v>0</v>
      </c>
      <c r="F6781" s="3">
        <f>VLOOKUP(C6781,Index[],4,FALSE)</f>
        <v>0</v>
      </c>
      <c r="G6781" s="3" t="str">
        <f>VLOOKUP(C6781,Index[],5,FALSE)</f>
        <v>Yes</v>
      </c>
      <c r="I6781">
        <f>VLOOKUP(Table1[[#This Row],[trait_name]],Trait[],2,FALSE)</f>
        <v>32</v>
      </c>
      <c r="J6781" s="23" t="s">
        <v>66</v>
      </c>
      <c r="K6781" s="23">
        <v>2</v>
      </c>
      <c r="L6781" s="3"/>
      <c r="M6781" s="3"/>
      <c r="N6781" s="23"/>
      <c r="O6781"/>
    </row>
    <row r="6782" spans="1:15">
      <c r="A6782" s="66">
        <f>VLOOKUP(C6782,Index[],8,FALSE)</f>
        <v>43245</v>
      </c>
      <c r="B6782" s="5">
        <v>43301</v>
      </c>
      <c r="C6782" t="s">
        <v>744</v>
      </c>
      <c r="D6782" s="3">
        <f>VLOOKUP(C6782,Index[],2,FALSE)</f>
        <v>57</v>
      </c>
      <c r="E6782" s="3">
        <f>VLOOKUP(C6782,Index[],3,FALSE)</f>
        <v>0</v>
      </c>
      <c r="F6782" s="3">
        <f>VLOOKUP(C6782,Index[],4,FALSE)</f>
        <v>0</v>
      </c>
      <c r="G6782" s="3" t="str">
        <f>VLOOKUP(C6782,Index[],5,FALSE)</f>
        <v>Yes</v>
      </c>
      <c r="I6782">
        <f>VLOOKUP(Table1[[#This Row],[trait_name]],Trait[],2,FALSE)</f>
        <v>33</v>
      </c>
      <c r="J6782" s="23" t="s">
        <v>67</v>
      </c>
      <c r="K6782" s="23">
        <v>1</v>
      </c>
      <c r="L6782" s="3"/>
      <c r="M6782" s="3"/>
      <c r="N6782" s="23"/>
      <c r="O6782"/>
    </row>
    <row r="6783" spans="1:15">
      <c r="A6783" s="66">
        <f>VLOOKUP(C6783,Index[],8,FALSE)</f>
        <v>43245</v>
      </c>
      <c r="B6783" s="5">
        <v>43245</v>
      </c>
      <c r="C6783" t="s">
        <v>744</v>
      </c>
      <c r="D6783" s="3">
        <f>VLOOKUP(C6783,Index[],2,FALSE)</f>
        <v>57</v>
      </c>
      <c r="E6783" s="3">
        <f>VLOOKUP(C6783,Index[],3,FALSE)</f>
        <v>0</v>
      </c>
      <c r="F6783" s="3">
        <f>VLOOKUP(C6783,Index[],4,FALSE)</f>
        <v>0</v>
      </c>
      <c r="G6783" s="3" t="str">
        <f>VLOOKUP(C6783,Index[],5,FALSE)</f>
        <v>Yes</v>
      </c>
      <c r="H6783" t="s">
        <v>208</v>
      </c>
      <c r="I6783">
        <f>VLOOKUP(Table1[[#This Row],[trait_name]],Trait[],2,FALSE)</f>
        <v>34</v>
      </c>
      <c r="J6783" s="23" t="s">
        <v>68</v>
      </c>
      <c r="K6783" s="23">
        <v>1</v>
      </c>
      <c r="L6783" s="3">
        <v>6</v>
      </c>
      <c r="N6783" s="23"/>
      <c r="O6783"/>
    </row>
    <row r="6784" spans="1:15">
      <c r="A6784" s="66">
        <f>VLOOKUP(C6784,Index[],8,FALSE)</f>
        <v>43245</v>
      </c>
      <c r="B6784" s="5">
        <v>43301</v>
      </c>
      <c r="C6784" t="s">
        <v>744</v>
      </c>
      <c r="D6784" s="3">
        <f>VLOOKUP(C6784,Index[],2,FALSE)</f>
        <v>57</v>
      </c>
      <c r="E6784" s="3">
        <f>VLOOKUP(C6784,Index[],3,FALSE)</f>
        <v>0</v>
      </c>
      <c r="F6784" s="3">
        <f>VLOOKUP(C6784,Index[],4,FALSE)</f>
        <v>0</v>
      </c>
      <c r="G6784" s="3" t="str">
        <f>VLOOKUP(C6784,Index[],5,FALSE)</f>
        <v>Yes</v>
      </c>
      <c r="I6784">
        <f>VLOOKUP(Table1[[#This Row],[trait_name]],Trait[],2,FALSE)</f>
        <v>34</v>
      </c>
      <c r="J6784" s="23" t="s">
        <v>68</v>
      </c>
      <c r="K6784" s="23">
        <v>2</v>
      </c>
      <c r="L6784" s="3"/>
      <c r="M6784" s="3"/>
      <c r="N6784" s="23"/>
      <c r="O6784"/>
    </row>
    <row r="6785" spans="1:15">
      <c r="A6785" s="66">
        <f>VLOOKUP(C6785,Index[],8,FALSE)</f>
        <v>43245</v>
      </c>
      <c r="B6785" s="5">
        <v>43245</v>
      </c>
      <c r="C6785" t="s">
        <v>744</v>
      </c>
      <c r="D6785" s="3">
        <f>VLOOKUP(C6785,Index[],2,FALSE)</f>
        <v>57</v>
      </c>
      <c r="E6785" s="3">
        <f>VLOOKUP(C6785,Index[],3,FALSE)</f>
        <v>0</v>
      </c>
      <c r="F6785" s="3">
        <f>VLOOKUP(C6785,Index[],4,FALSE)</f>
        <v>0</v>
      </c>
      <c r="G6785" s="3" t="str">
        <f>VLOOKUP(C6785,Index[],5,FALSE)</f>
        <v>Yes</v>
      </c>
      <c r="H6785" t="s">
        <v>525</v>
      </c>
      <c r="I6785">
        <f>VLOOKUP(Table1[[#This Row],[trait_name]],Trait[],2,FALSE)</f>
        <v>35</v>
      </c>
      <c r="J6785" s="23" t="s">
        <v>166</v>
      </c>
      <c r="K6785" s="23">
        <v>4</v>
      </c>
      <c r="L6785" s="3" t="s">
        <v>167</v>
      </c>
      <c r="N6785" s="23"/>
      <c r="O6785"/>
    </row>
    <row r="6786" spans="1:15">
      <c r="A6786" s="66">
        <f>VLOOKUP(C6786,Index[],8,FALSE)</f>
        <v>43245</v>
      </c>
      <c r="B6786" s="5">
        <v>43245</v>
      </c>
      <c r="C6786" t="s">
        <v>744</v>
      </c>
      <c r="D6786" s="3">
        <f>VLOOKUP(C6786,Index[],2,FALSE)</f>
        <v>57</v>
      </c>
      <c r="E6786" s="3">
        <f>VLOOKUP(C6786,Index[],3,FALSE)</f>
        <v>0</v>
      </c>
      <c r="F6786" s="3">
        <f>VLOOKUP(C6786,Index[],4,FALSE)</f>
        <v>0</v>
      </c>
      <c r="G6786" s="3" t="str">
        <f>VLOOKUP(C6786,Index[],5,FALSE)</f>
        <v>Yes</v>
      </c>
      <c r="H6786" t="s">
        <v>208</v>
      </c>
      <c r="I6786">
        <f>VLOOKUP(Table1[[#This Row],[trait_name]],Trait[],2,FALSE)</f>
        <v>35</v>
      </c>
      <c r="J6786" s="23" t="s">
        <v>166</v>
      </c>
      <c r="K6786" s="23">
        <v>3</v>
      </c>
      <c r="L6786" s="3" t="s">
        <v>126</v>
      </c>
      <c r="N6786" s="23"/>
      <c r="O6786"/>
    </row>
    <row r="6787" spans="1:15">
      <c r="A6787" s="66">
        <f>VLOOKUP(C6787,Index[],8,FALSE)</f>
        <v>43245</v>
      </c>
      <c r="B6787" s="5">
        <v>43245</v>
      </c>
      <c r="C6787" t="s">
        <v>744</v>
      </c>
      <c r="D6787" s="3">
        <f>VLOOKUP(C6787,Index[],2,FALSE)</f>
        <v>57</v>
      </c>
      <c r="E6787" s="3">
        <f>VLOOKUP(C6787,Index[],3,FALSE)</f>
        <v>0</v>
      </c>
      <c r="F6787" s="3">
        <f>VLOOKUP(C6787,Index[],4,FALSE)</f>
        <v>0</v>
      </c>
      <c r="G6787" s="3" t="str">
        <f>VLOOKUP(C6787,Index[],5,FALSE)</f>
        <v>Yes</v>
      </c>
      <c r="H6787" t="s">
        <v>525</v>
      </c>
      <c r="I6787">
        <f>VLOOKUP(Table1[[#This Row],[trait_name]],Trait[],2,FALSE)</f>
        <v>35</v>
      </c>
      <c r="J6787" s="23" t="s">
        <v>166</v>
      </c>
      <c r="K6787" s="23">
        <v>1</v>
      </c>
      <c r="L6787" s="3" t="s">
        <v>271</v>
      </c>
      <c r="N6787" s="23"/>
      <c r="O6787"/>
    </row>
    <row r="6788" spans="1:15">
      <c r="A6788" s="66">
        <f>VLOOKUP(C6788,Index[],8,FALSE)</f>
        <v>43245</v>
      </c>
      <c r="B6788" s="5">
        <v>43301</v>
      </c>
      <c r="C6788" t="s">
        <v>744</v>
      </c>
      <c r="D6788" s="3">
        <f>VLOOKUP(C6788,Index[],2,FALSE)</f>
        <v>57</v>
      </c>
      <c r="E6788" s="3">
        <f>VLOOKUP(C6788,Index[],3,FALSE)</f>
        <v>0</v>
      </c>
      <c r="F6788" s="3">
        <f>VLOOKUP(C6788,Index[],4,FALSE)</f>
        <v>0</v>
      </c>
      <c r="G6788" s="3" t="str">
        <f>VLOOKUP(C6788,Index[],5,FALSE)</f>
        <v>Yes</v>
      </c>
      <c r="H6788" t="s">
        <v>281</v>
      </c>
      <c r="I6788">
        <f>VLOOKUP(Table1[[#This Row],[trait_name]],Trait[],2,FALSE)</f>
        <v>35</v>
      </c>
      <c r="J6788" s="23" t="s">
        <v>166</v>
      </c>
      <c r="K6788" s="23">
        <v>2</v>
      </c>
      <c r="L6788" s="3" t="s">
        <v>271</v>
      </c>
      <c r="M6788" s="3"/>
      <c r="N6788" s="23"/>
      <c r="O6788"/>
    </row>
    <row r="6789" spans="1:15">
      <c r="A6789" s="66">
        <f>VLOOKUP(C6789,Index[],8,FALSE)</f>
        <v>43245</v>
      </c>
      <c r="B6789" s="5">
        <v>43301</v>
      </c>
      <c r="C6789" t="s">
        <v>744</v>
      </c>
      <c r="D6789" s="3">
        <f>VLOOKUP(C6789,Index[],2,FALSE)</f>
        <v>57</v>
      </c>
      <c r="E6789" s="3">
        <f>VLOOKUP(C6789,Index[],3,FALSE)</f>
        <v>0</v>
      </c>
      <c r="F6789" s="3">
        <f>VLOOKUP(C6789,Index[],4,FALSE)</f>
        <v>0</v>
      </c>
      <c r="G6789" s="3" t="str">
        <f>VLOOKUP(C6789,Index[],5,FALSE)</f>
        <v>Yes</v>
      </c>
      <c r="I6789">
        <f>VLOOKUP(Table1[[#This Row],[trait_name]],Trait[],2,FALSE)</f>
        <v>35</v>
      </c>
      <c r="J6789" s="23" t="s">
        <v>166</v>
      </c>
      <c r="K6789" s="23">
        <v>5</v>
      </c>
      <c r="L6789" s="3"/>
      <c r="M6789" s="3"/>
      <c r="N6789" s="23"/>
      <c r="O6789"/>
    </row>
    <row r="6790" spans="1:15">
      <c r="A6790" s="66">
        <f>VLOOKUP(C6790,Index[],8,FALSE)</f>
        <v>43245</v>
      </c>
      <c r="B6790" s="5">
        <v>43301</v>
      </c>
      <c r="C6790" t="s">
        <v>744</v>
      </c>
      <c r="D6790" s="3">
        <f>VLOOKUP(C6790,Index[],2,FALSE)</f>
        <v>57</v>
      </c>
      <c r="E6790" s="3">
        <f>VLOOKUP(C6790,Index[],3,FALSE)</f>
        <v>0</v>
      </c>
      <c r="F6790" s="3">
        <f>VLOOKUP(C6790,Index[],4,FALSE)</f>
        <v>0</v>
      </c>
      <c r="G6790" s="3" t="str">
        <f>VLOOKUP(C6790,Index[],5,FALSE)</f>
        <v>Yes</v>
      </c>
      <c r="H6790" t="s">
        <v>165</v>
      </c>
      <c r="I6790">
        <f>VLOOKUP(Table1[[#This Row],[trait_name]],Trait[],2,FALSE)</f>
        <v>36</v>
      </c>
      <c r="J6790" s="23" t="s">
        <v>69</v>
      </c>
      <c r="K6790" s="23">
        <v>1</v>
      </c>
      <c r="L6790" s="3" t="s">
        <v>163</v>
      </c>
      <c r="M6790" s="3"/>
      <c r="N6790" s="23"/>
      <c r="O6790"/>
    </row>
    <row r="6791" spans="1:15">
      <c r="A6791" s="66">
        <f>VLOOKUP(C6791,Index[],8,FALSE)</f>
        <v>43245</v>
      </c>
      <c r="B6791" s="5">
        <v>43301</v>
      </c>
      <c r="C6791" t="s">
        <v>744</v>
      </c>
      <c r="D6791" s="3">
        <f>VLOOKUP(C6791,Index[],2,FALSE)</f>
        <v>57</v>
      </c>
      <c r="E6791" s="3">
        <f>VLOOKUP(C6791,Index[],3,FALSE)</f>
        <v>0</v>
      </c>
      <c r="F6791" s="3">
        <f>VLOOKUP(C6791,Index[],4,FALSE)</f>
        <v>0</v>
      </c>
      <c r="G6791" s="3" t="str">
        <f>VLOOKUP(C6791,Index[],5,FALSE)</f>
        <v>Yes</v>
      </c>
      <c r="I6791">
        <f>VLOOKUP(Table1[[#This Row],[trait_name]],Trait[],2,FALSE)</f>
        <v>37</v>
      </c>
      <c r="J6791" s="23" t="s">
        <v>170</v>
      </c>
      <c r="K6791" s="23">
        <v>1</v>
      </c>
      <c r="L6791" s="3"/>
      <c r="M6791" s="3"/>
      <c r="N6791" s="23"/>
      <c r="O6791"/>
    </row>
    <row r="6792" spans="1:15">
      <c r="A6792" s="66">
        <f>VLOOKUP(C6792,Index[],8,FALSE)</f>
        <v>43245</v>
      </c>
      <c r="B6792" s="5">
        <v>43301</v>
      </c>
      <c r="C6792" t="s">
        <v>744</v>
      </c>
      <c r="D6792" s="3">
        <f>VLOOKUP(C6792,Index[],2,FALSE)</f>
        <v>57</v>
      </c>
      <c r="E6792" s="3">
        <f>VLOOKUP(C6792,Index[],3,FALSE)</f>
        <v>0</v>
      </c>
      <c r="F6792" s="3">
        <f>VLOOKUP(C6792,Index[],4,FALSE)</f>
        <v>0</v>
      </c>
      <c r="G6792" s="3" t="str">
        <f>VLOOKUP(C6792,Index[],5,FALSE)</f>
        <v>Yes</v>
      </c>
      <c r="H6792" t="s">
        <v>281</v>
      </c>
      <c r="I6792">
        <f>VLOOKUP(Table1[[#This Row],[trait_name]],Trait[],2,FALSE)</f>
        <v>38</v>
      </c>
      <c r="J6792" s="23" t="s">
        <v>72</v>
      </c>
      <c r="K6792" s="23">
        <v>1</v>
      </c>
      <c r="L6792" s="3" t="s">
        <v>219</v>
      </c>
      <c r="N6792" s="23"/>
      <c r="O6792"/>
    </row>
    <row r="6793" spans="1:15">
      <c r="A6793" s="66">
        <f>VLOOKUP(C6793,Index[],8,FALSE)</f>
        <v>43245</v>
      </c>
      <c r="B6793" s="5">
        <v>43301</v>
      </c>
      <c r="C6793" t="s">
        <v>744</v>
      </c>
      <c r="D6793" s="3">
        <f>VLOOKUP(C6793,Index[],2,FALSE)</f>
        <v>57</v>
      </c>
      <c r="E6793" s="3">
        <f>VLOOKUP(C6793,Index[],3,FALSE)</f>
        <v>0</v>
      </c>
      <c r="F6793" s="3">
        <f>VLOOKUP(C6793,Index[],4,FALSE)</f>
        <v>0</v>
      </c>
      <c r="G6793" s="3" t="str">
        <f>VLOOKUP(C6793,Index[],5,FALSE)</f>
        <v>Yes</v>
      </c>
      <c r="I6793">
        <f>VLOOKUP(Table1[[#This Row],[trait_name]],Trait[],2,FALSE)</f>
        <v>38</v>
      </c>
      <c r="J6793" s="23" t="s">
        <v>72</v>
      </c>
      <c r="K6793" s="23">
        <v>2</v>
      </c>
      <c r="L6793" s="3"/>
      <c r="M6793" s="3"/>
      <c r="N6793" s="23"/>
      <c r="O6793"/>
    </row>
    <row r="6794" spans="1:15">
      <c r="A6794" s="66">
        <f>VLOOKUP(C6794,Index[],8,FALSE)</f>
        <v>43245</v>
      </c>
      <c r="B6794" s="5">
        <v>43311</v>
      </c>
      <c r="C6794" t="s">
        <v>744</v>
      </c>
      <c r="D6794" s="3">
        <f>VLOOKUP(C6794,Index[],2,FALSE)</f>
        <v>57</v>
      </c>
      <c r="E6794" s="3">
        <f>VLOOKUP(C6794,Index[],3,FALSE)</f>
        <v>0</v>
      </c>
      <c r="F6794" s="3">
        <f>VLOOKUP(C6794,Index[],4,FALSE)</f>
        <v>0</v>
      </c>
      <c r="G6794" s="3" t="str">
        <f>VLOOKUP(C6794,Index[],5,FALSE)</f>
        <v>Yes</v>
      </c>
      <c r="H6794" t="s">
        <v>208</v>
      </c>
      <c r="I6794">
        <f>VLOOKUP(Table1[[#This Row],[trait_name]],Trait[],2,FALSE)</f>
        <v>39</v>
      </c>
      <c r="J6794" s="23" t="s">
        <v>74</v>
      </c>
      <c r="K6794" s="23">
        <v>1</v>
      </c>
      <c r="L6794" s="3" t="s">
        <v>75</v>
      </c>
      <c r="M6794" s="3"/>
      <c r="N6794" s="23"/>
      <c r="O6794"/>
    </row>
    <row r="6795" spans="1:15">
      <c r="A6795" s="66">
        <f>VLOOKUP(C6795,Index[],8,FALSE)</f>
        <v>43245</v>
      </c>
      <c r="B6795" s="5">
        <v>43301</v>
      </c>
      <c r="C6795" t="s">
        <v>744</v>
      </c>
      <c r="D6795" s="3">
        <f>VLOOKUP(C6795,Index[],2,FALSE)</f>
        <v>57</v>
      </c>
      <c r="E6795" s="3">
        <f>VLOOKUP(C6795,Index[],3,FALSE)</f>
        <v>0</v>
      </c>
      <c r="F6795" s="3">
        <f>VLOOKUP(C6795,Index[],4,FALSE)</f>
        <v>0</v>
      </c>
      <c r="G6795" s="3" t="str">
        <f>VLOOKUP(C6795,Index[],5,FALSE)</f>
        <v>Yes</v>
      </c>
      <c r="H6795" t="s">
        <v>208</v>
      </c>
      <c r="I6795">
        <f>VLOOKUP(Table1[[#This Row],[trait_name]],Trait[],2,FALSE)</f>
        <v>40</v>
      </c>
      <c r="J6795" s="23" t="s">
        <v>76</v>
      </c>
      <c r="K6795" s="23">
        <v>1</v>
      </c>
      <c r="L6795" s="3" t="s">
        <v>330</v>
      </c>
      <c r="N6795" s="23"/>
      <c r="O6795"/>
    </row>
    <row r="6796" spans="1:15">
      <c r="A6796" s="66">
        <f>VLOOKUP(C6796,Index[],8,FALSE)</f>
        <v>43245</v>
      </c>
      <c r="B6796" s="5">
        <v>43301</v>
      </c>
      <c r="C6796" t="s">
        <v>744</v>
      </c>
      <c r="D6796" s="3">
        <f>VLOOKUP(C6796,Index[],2,FALSE)</f>
        <v>57</v>
      </c>
      <c r="E6796" s="3">
        <f>VLOOKUP(C6796,Index[],3,FALSE)</f>
        <v>0</v>
      </c>
      <c r="F6796" s="3">
        <f>VLOOKUP(C6796,Index[],4,FALSE)</f>
        <v>0</v>
      </c>
      <c r="G6796" s="3" t="str">
        <f>VLOOKUP(C6796,Index[],5,FALSE)</f>
        <v>Yes</v>
      </c>
      <c r="I6796">
        <f>VLOOKUP(Table1[[#This Row],[trait_name]],Trait[],2,FALSE)</f>
        <v>40</v>
      </c>
      <c r="J6796" s="23" t="s">
        <v>76</v>
      </c>
      <c r="K6796" s="23">
        <v>2</v>
      </c>
      <c r="L6796" s="3"/>
      <c r="M6796" s="3"/>
      <c r="N6796" s="23"/>
      <c r="O6796"/>
    </row>
    <row r="6797" spans="1:15">
      <c r="A6797" s="66">
        <f>VLOOKUP(C6797,Index[],8,FALSE)</f>
        <v>43245</v>
      </c>
      <c r="B6797" s="5">
        <v>43301</v>
      </c>
      <c r="C6797" t="s">
        <v>744</v>
      </c>
      <c r="D6797" s="3">
        <f>VLOOKUP(C6797,Index[],2,FALSE)</f>
        <v>57</v>
      </c>
      <c r="E6797" s="3">
        <f>VLOOKUP(C6797,Index[],3,FALSE)</f>
        <v>0</v>
      </c>
      <c r="F6797" s="3">
        <f>VLOOKUP(C6797,Index[],4,FALSE)</f>
        <v>0</v>
      </c>
      <c r="G6797" s="3" t="str">
        <f>VLOOKUP(C6797,Index[],5,FALSE)</f>
        <v>Yes</v>
      </c>
      <c r="H6797" t="s">
        <v>208</v>
      </c>
      <c r="I6797">
        <f>VLOOKUP(Table1[[#This Row],[trait_name]],Trait[],2,FALSE)</f>
        <v>41</v>
      </c>
      <c r="J6797" s="23" t="s">
        <v>78</v>
      </c>
      <c r="K6797" s="23">
        <v>2</v>
      </c>
      <c r="L6797" s="3" t="s">
        <v>272</v>
      </c>
      <c r="M6797" s="3"/>
      <c r="N6797" s="23"/>
      <c r="O6797"/>
    </row>
    <row r="6798" spans="1:15">
      <c r="A6798" s="66">
        <f>VLOOKUP(C6798,Index[],8,FALSE)</f>
        <v>43245</v>
      </c>
      <c r="B6798" s="5">
        <v>43245</v>
      </c>
      <c r="C6798" t="s">
        <v>744</v>
      </c>
      <c r="D6798" s="3">
        <f>VLOOKUP(C6798,Index[],2,FALSE)</f>
        <v>57</v>
      </c>
      <c r="E6798" s="3">
        <f>VLOOKUP(C6798,Index[],3,FALSE)</f>
        <v>0</v>
      </c>
      <c r="F6798" s="3">
        <f>VLOOKUP(C6798,Index[],4,FALSE)</f>
        <v>0</v>
      </c>
      <c r="G6798" s="3" t="str">
        <f>VLOOKUP(C6798,Index[],5,FALSE)</f>
        <v>Yes</v>
      </c>
      <c r="H6798" t="s">
        <v>208</v>
      </c>
      <c r="I6798">
        <f>VLOOKUP(Table1[[#This Row],[trait_name]],Trait[],2,FALSE)</f>
        <v>41</v>
      </c>
      <c r="J6798" s="23" t="s">
        <v>78</v>
      </c>
      <c r="K6798" s="23">
        <v>1</v>
      </c>
      <c r="L6798" s="3" t="s">
        <v>173</v>
      </c>
      <c r="N6798" s="23"/>
      <c r="O6798"/>
    </row>
    <row r="6799" spans="1:15">
      <c r="A6799" s="66">
        <f>VLOOKUP(C6799,Index[],8,FALSE)</f>
        <v>43245</v>
      </c>
      <c r="B6799" s="5">
        <v>43301</v>
      </c>
      <c r="C6799" t="s">
        <v>744</v>
      </c>
      <c r="D6799" s="3">
        <f>VLOOKUP(C6799,Index[],2,FALSE)</f>
        <v>57</v>
      </c>
      <c r="E6799" s="3">
        <f>VLOOKUP(C6799,Index[],3,FALSE)</f>
        <v>0</v>
      </c>
      <c r="F6799" s="3">
        <f>VLOOKUP(C6799,Index[],4,FALSE)</f>
        <v>0</v>
      </c>
      <c r="G6799" s="3" t="str">
        <f>VLOOKUP(C6799,Index[],5,FALSE)</f>
        <v>Yes</v>
      </c>
      <c r="I6799">
        <f>VLOOKUP(Table1[[#This Row],[trait_name]],Trait[],2,FALSE)</f>
        <v>42</v>
      </c>
      <c r="J6799" s="23" t="s">
        <v>82</v>
      </c>
      <c r="K6799" s="23">
        <v>1</v>
      </c>
      <c r="L6799" s="3" t="s">
        <v>508</v>
      </c>
      <c r="N6799" s="23"/>
      <c r="O6799"/>
    </row>
    <row r="6800" spans="1:15">
      <c r="A6800" s="66">
        <f>VLOOKUP(C6800,Index[],8,FALSE)</f>
        <v>43245</v>
      </c>
      <c r="B6800" s="5">
        <v>43301</v>
      </c>
      <c r="C6800" t="s">
        <v>744</v>
      </c>
      <c r="D6800" s="3">
        <f>VLOOKUP(C6800,Index[],2,FALSE)</f>
        <v>57</v>
      </c>
      <c r="E6800" s="3">
        <f>VLOOKUP(C6800,Index[],3,FALSE)</f>
        <v>0</v>
      </c>
      <c r="F6800" s="3">
        <f>VLOOKUP(C6800,Index[],4,FALSE)</f>
        <v>0</v>
      </c>
      <c r="G6800" s="3" t="str">
        <f>VLOOKUP(C6800,Index[],5,FALSE)</f>
        <v>Yes</v>
      </c>
      <c r="I6800">
        <f>VLOOKUP(Table1[[#This Row],[trait_name]],Trait[],2,FALSE)</f>
        <v>42</v>
      </c>
      <c r="J6800" s="23" t="s">
        <v>82</v>
      </c>
      <c r="K6800" s="23">
        <v>2</v>
      </c>
      <c r="L6800" s="3"/>
      <c r="M6800" s="3"/>
      <c r="N6800" s="23"/>
      <c r="O6800"/>
    </row>
    <row r="6801" spans="1:15">
      <c r="A6801" s="66">
        <f>VLOOKUP(C6801,Index[],8,FALSE)</f>
        <v>43245</v>
      </c>
      <c r="B6801" s="5">
        <v>43245</v>
      </c>
      <c r="C6801" t="s">
        <v>744</v>
      </c>
      <c r="D6801" s="3">
        <f>VLOOKUP(C6801,Index[],2,FALSE)</f>
        <v>57</v>
      </c>
      <c r="E6801" s="3">
        <f>VLOOKUP(C6801,Index[],3,FALSE)</f>
        <v>0</v>
      </c>
      <c r="F6801" s="3">
        <f>VLOOKUP(C6801,Index[],4,FALSE)</f>
        <v>0</v>
      </c>
      <c r="G6801" s="3" t="str">
        <f>VLOOKUP(C6801,Index[],5,FALSE)</f>
        <v>Yes</v>
      </c>
      <c r="H6801" t="s">
        <v>208</v>
      </c>
      <c r="I6801">
        <f>VLOOKUP(Table1[[#This Row],[trait_name]],Trait[],2,FALSE)</f>
        <v>43</v>
      </c>
      <c r="J6801" s="23" t="s">
        <v>86</v>
      </c>
      <c r="K6801" s="23">
        <v>1</v>
      </c>
      <c r="L6801" s="3" t="s">
        <v>87</v>
      </c>
      <c r="N6801" s="23"/>
      <c r="O6801"/>
    </row>
    <row r="6802" spans="1:15">
      <c r="A6802" s="66">
        <f>VLOOKUP(C6802,Index[],8,FALSE)</f>
        <v>43245</v>
      </c>
      <c r="B6802" s="5">
        <v>43301</v>
      </c>
      <c r="C6802" t="s">
        <v>744</v>
      </c>
      <c r="D6802" s="3">
        <f>VLOOKUP(C6802,Index[],2,FALSE)</f>
        <v>57</v>
      </c>
      <c r="E6802" s="3">
        <f>VLOOKUP(C6802,Index[],3,FALSE)</f>
        <v>0</v>
      </c>
      <c r="F6802" s="3">
        <f>VLOOKUP(C6802,Index[],4,FALSE)</f>
        <v>0</v>
      </c>
      <c r="G6802" s="3" t="str">
        <f>VLOOKUP(C6802,Index[],5,FALSE)</f>
        <v>Yes</v>
      </c>
      <c r="I6802">
        <f>VLOOKUP(Table1[[#This Row],[trait_name]],Trait[],2,FALSE)</f>
        <v>43</v>
      </c>
      <c r="J6802" s="23" t="s">
        <v>86</v>
      </c>
      <c r="K6802" s="23">
        <v>2</v>
      </c>
      <c r="L6802" s="3"/>
      <c r="M6802" s="3"/>
      <c r="N6802" s="23"/>
      <c r="O6802"/>
    </row>
    <row r="6803" spans="1:15">
      <c r="A6803" s="66">
        <f>VLOOKUP(C6803,Index[],8,FALSE)</f>
        <v>43245</v>
      </c>
      <c r="B6803" s="5">
        <v>43301</v>
      </c>
      <c r="C6803" t="s">
        <v>744</v>
      </c>
      <c r="D6803" s="3">
        <f>VLOOKUP(C6803,Index[],2,FALSE)</f>
        <v>57</v>
      </c>
      <c r="E6803" s="3">
        <f>VLOOKUP(C6803,Index[],3,FALSE)</f>
        <v>0</v>
      </c>
      <c r="F6803" s="3">
        <f>VLOOKUP(C6803,Index[],4,FALSE)</f>
        <v>0</v>
      </c>
      <c r="G6803" s="3" t="str">
        <f>VLOOKUP(C6803,Index[],5,FALSE)</f>
        <v>Yes</v>
      </c>
      <c r="H6803" t="s">
        <v>165</v>
      </c>
      <c r="I6803">
        <f>VLOOKUP(Table1[[#This Row],[trait_name]],Trait[],2,FALSE)</f>
        <v>44</v>
      </c>
      <c r="J6803" s="23" t="s">
        <v>88</v>
      </c>
      <c r="K6803" s="23">
        <v>1</v>
      </c>
      <c r="L6803" s="3" t="s">
        <v>89</v>
      </c>
      <c r="N6803" s="23"/>
      <c r="O6803"/>
    </row>
    <row r="6804" spans="1:15">
      <c r="A6804" s="66">
        <f>VLOOKUP(C6804,Index[],8,FALSE)</f>
        <v>43245</v>
      </c>
      <c r="B6804" s="5">
        <v>43301</v>
      </c>
      <c r="C6804" t="s">
        <v>744</v>
      </c>
      <c r="D6804" s="3">
        <f>VLOOKUP(C6804,Index[],2,FALSE)</f>
        <v>57</v>
      </c>
      <c r="E6804" s="3">
        <f>VLOOKUP(C6804,Index[],3,FALSE)</f>
        <v>0</v>
      </c>
      <c r="F6804" s="3">
        <f>VLOOKUP(C6804,Index[],4,FALSE)</f>
        <v>0</v>
      </c>
      <c r="G6804" s="3" t="str">
        <f>VLOOKUP(C6804,Index[],5,FALSE)</f>
        <v>Yes</v>
      </c>
      <c r="H6804" t="s">
        <v>165</v>
      </c>
      <c r="I6804">
        <f>VLOOKUP(Table1[[#This Row],[trait_name]],Trait[],2,FALSE)</f>
        <v>44</v>
      </c>
      <c r="J6804" s="23" t="s">
        <v>88</v>
      </c>
      <c r="K6804" s="23">
        <v>2</v>
      </c>
      <c r="L6804" s="3" t="s">
        <v>90</v>
      </c>
      <c r="M6804" s="3"/>
      <c r="N6804" s="23"/>
      <c r="O6804"/>
    </row>
    <row r="6805" spans="1:15">
      <c r="A6805" s="66">
        <f>VLOOKUP(C6805,Index[],8,FALSE)</f>
        <v>43245</v>
      </c>
      <c r="B6805" s="5">
        <v>43301</v>
      </c>
      <c r="C6805" t="s">
        <v>744</v>
      </c>
      <c r="D6805" s="3">
        <f>VLOOKUP(C6805,Index[],2,FALSE)</f>
        <v>57</v>
      </c>
      <c r="E6805" s="3">
        <f>VLOOKUP(C6805,Index[],3,FALSE)</f>
        <v>0</v>
      </c>
      <c r="F6805" s="3">
        <f>VLOOKUP(C6805,Index[],4,FALSE)</f>
        <v>0</v>
      </c>
      <c r="G6805" s="3" t="str">
        <f>VLOOKUP(C6805,Index[],5,FALSE)</f>
        <v>Yes</v>
      </c>
      <c r="H6805" t="s">
        <v>208</v>
      </c>
      <c r="I6805">
        <f>VLOOKUP(Table1[[#This Row],[trait_name]],Trait[],2,FALSE)</f>
        <v>45</v>
      </c>
      <c r="J6805" s="23" t="s">
        <v>92</v>
      </c>
      <c r="K6805" s="23">
        <v>1</v>
      </c>
      <c r="L6805" s="3" t="s">
        <v>372</v>
      </c>
      <c r="M6805" s="3"/>
      <c r="N6805" s="23"/>
      <c r="O6805"/>
    </row>
    <row r="6806" spans="1:15">
      <c r="A6806" s="66">
        <f>VLOOKUP(C6806,Index[],8,FALSE)</f>
        <v>43245</v>
      </c>
      <c r="B6806" s="5">
        <v>43301</v>
      </c>
      <c r="C6806" t="s">
        <v>744</v>
      </c>
      <c r="D6806" s="3">
        <f>VLOOKUP(C6806,Index[],2,FALSE)</f>
        <v>57</v>
      </c>
      <c r="E6806" s="3">
        <f>VLOOKUP(C6806,Index[],3,FALSE)</f>
        <v>0</v>
      </c>
      <c r="F6806" s="3">
        <f>VLOOKUP(C6806,Index[],4,FALSE)</f>
        <v>0</v>
      </c>
      <c r="G6806" s="3" t="str">
        <f>VLOOKUP(C6806,Index[],5,FALSE)</f>
        <v>Yes</v>
      </c>
      <c r="H6806" t="s">
        <v>208</v>
      </c>
      <c r="I6806">
        <f>VLOOKUP(Table1[[#This Row],[trait_name]],Trait[],2,FALSE)</f>
        <v>46</v>
      </c>
      <c r="J6806" s="23" t="s">
        <v>97</v>
      </c>
      <c r="K6806" s="23">
        <v>1</v>
      </c>
      <c r="L6806" s="3" t="s">
        <v>296</v>
      </c>
      <c r="N6806" s="23"/>
      <c r="O6806"/>
    </row>
    <row r="6807" spans="1:15">
      <c r="A6807" s="66">
        <f>VLOOKUP(C6807,Index[],8,FALSE)</f>
        <v>43245</v>
      </c>
      <c r="B6807" s="5">
        <v>43301</v>
      </c>
      <c r="C6807" t="s">
        <v>744</v>
      </c>
      <c r="D6807" s="3">
        <f>VLOOKUP(C6807,Index[],2,FALSE)</f>
        <v>57</v>
      </c>
      <c r="E6807" s="3">
        <f>VLOOKUP(C6807,Index[],3,FALSE)</f>
        <v>0</v>
      </c>
      <c r="F6807" s="3">
        <f>VLOOKUP(C6807,Index[],4,FALSE)</f>
        <v>0</v>
      </c>
      <c r="G6807" s="3" t="str">
        <f>VLOOKUP(C6807,Index[],5,FALSE)</f>
        <v>Yes</v>
      </c>
      <c r="H6807" t="s">
        <v>208</v>
      </c>
      <c r="I6807">
        <f>VLOOKUP(Table1[[#This Row],[trait_name]],Trait[],2,FALSE)</f>
        <v>46</v>
      </c>
      <c r="J6807" s="23" t="s">
        <v>97</v>
      </c>
      <c r="K6807" s="23">
        <v>3</v>
      </c>
      <c r="L6807" s="3" t="s">
        <v>98</v>
      </c>
      <c r="M6807" s="3"/>
      <c r="N6807" s="23"/>
      <c r="O6807"/>
    </row>
    <row r="6808" spans="1:15">
      <c r="A6808" s="66">
        <f>VLOOKUP(C6808,Index[],8,FALSE)</f>
        <v>43245</v>
      </c>
      <c r="B6808" s="5">
        <v>43301</v>
      </c>
      <c r="C6808" t="s">
        <v>744</v>
      </c>
      <c r="D6808" s="3">
        <f>VLOOKUP(C6808,Index[],2,FALSE)</f>
        <v>57</v>
      </c>
      <c r="E6808" s="3">
        <f>VLOOKUP(C6808,Index[],3,FALSE)</f>
        <v>0</v>
      </c>
      <c r="F6808" s="3">
        <f>VLOOKUP(C6808,Index[],4,FALSE)</f>
        <v>0</v>
      </c>
      <c r="G6808" s="3" t="str">
        <f>VLOOKUP(C6808,Index[],5,FALSE)</f>
        <v>Yes</v>
      </c>
      <c r="H6808" t="s">
        <v>208</v>
      </c>
      <c r="I6808">
        <f>VLOOKUP(Table1[[#This Row],[trait_name]],Trait[],2,FALSE)</f>
        <v>46</v>
      </c>
      <c r="J6808" s="23" t="s">
        <v>97</v>
      </c>
      <c r="K6808" s="23">
        <v>2</v>
      </c>
      <c r="L6808" s="3" t="s">
        <v>87</v>
      </c>
      <c r="M6808" s="3"/>
      <c r="N6808" s="23"/>
      <c r="O6808"/>
    </row>
    <row r="6809" spans="1:15">
      <c r="A6809" s="66">
        <f>VLOOKUP(C6809,Index[],8,FALSE)</f>
        <v>43245</v>
      </c>
      <c r="B6809" s="5">
        <v>43301</v>
      </c>
      <c r="C6809" t="s">
        <v>744</v>
      </c>
      <c r="D6809" s="3">
        <f>VLOOKUP(C6809,Index[],2,FALSE)</f>
        <v>57</v>
      </c>
      <c r="E6809" s="3">
        <f>VLOOKUP(C6809,Index[],3,FALSE)</f>
        <v>0</v>
      </c>
      <c r="F6809" s="3">
        <f>VLOOKUP(C6809,Index[],4,FALSE)</f>
        <v>0</v>
      </c>
      <c r="G6809" s="3" t="str">
        <f>VLOOKUP(C6809,Index[],5,FALSE)</f>
        <v>Yes</v>
      </c>
      <c r="H6809" t="s">
        <v>208</v>
      </c>
      <c r="I6809">
        <f>VLOOKUP(Table1[[#This Row],[trait_name]],Trait[],2,FALSE)</f>
        <v>47</v>
      </c>
      <c r="J6809" s="23" t="s">
        <v>99</v>
      </c>
      <c r="K6809" s="23">
        <v>2</v>
      </c>
      <c r="L6809" s="3" t="s">
        <v>490</v>
      </c>
      <c r="M6809" s="3"/>
      <c r="N6809" s="23"/>
      <c r="O6809"/>
    </row>
    <row r="6810" spans="1:15">
      <c r="A6810" s="66">
        <f>VLOOKUP(C6810,Index[],8,FALSE)</f>
        <v>43245</v>
      </c>
      <c r="B6810" s="5">
        <v>43301</v>
      </c>
      <c r="C6810" t="s">
        <v>744</v>
      </c>
      <c r="D6810" s="3">
        <f>VLOOKUP(C6810,Index[],2,FALSE)</f>
        <v>57</v>
      </c>
      <c r="E6810" s="3">
        <f>VLOOKUP(C6810,Index[],3,FALSE)</f>
        <v>0</v>
      </c>
      <c r="F6810" s="3">
        <f>VLOOKUP(C6810,Index[],4,FALSE)</f>
        <v>0</v>
      </c>
      <c r="G6810" s="3" t="str">
        <f>VLOOKUP(C6810,Index[],5,FALSE)</f>
        <v>Yes</v>
      </c>
      <c r="H6810" t="s">
        <v>208</v>
      </c>
      <c r="I6810">
        <f>VLOOKUP(Table1[[#This Row],[trait_name]],Trait[],2,FALSE)</f>
        <v>47</v>
      </c>
      <c r="J6810" s="23" t="s">
        <v>99</v>
      </c>
      <c r="K6810" s="23">
        <v>1</v>
      </c>
      <c r="L6810" s="3" t="s">
        <v>100</v>
      </c>
      <c r="N6810" s="23"/>
      <c r="O6810"/>
    </row>
    <row r="6811" spans="1:15">
      <c r="A6811" s="66">
        <f>VLOOKUP(C6811,Index[],8,FALSE)</f>
        <v>43245</v>
      </c>
      <c r="B6811" s="5">
        <v>43301</v>
      </c>
      <c r="C6811" t="s">
        <v>744</v>
      </c>
      <c r="D6811" s="3">
        <f>VLOOKUP(C6811,Index[],2,FALSE)</f>
        <v>57</v>
      </c>
      <c r="E6811" s="3">
        <f>VLOOKUP(C6811,Index[],3,FALSE)</f>
        <v>0</v>
      </c>
      <c r="F6811" s="3">
        <f>VLOOKUP(C6811,Index[],4,FALSE)</f>
        <v>0</v>
      </c>
      <c r="G6811" s="3" t="str">
        <f>VLOOKUP(C6811,Index[],5,FALSE)</f>
        <v>Yes</v>
      </c>
      <c r="H6811" t="s">
        <v>281</v>
      </c>
      <c r="I6811">
        <f>VLOOKUP(Table1[[#This Row],[trait_name]],Trait[],2,FALSE)</f>
        <v>48</v>
      </c>
      <c r="J6811" s="23" t="s">
        <v>101</v>
      </c>
      <c r="K6811" s="23">
        <v>2</v>
      </c>
      <c r="L6811" s="3" t="s">
        <v>85</v>
      </c>
      <c r="M6811" s="3"/>
      <c r="N6811" s="23"/>
      <c r="O6811"/>
    </row>
    <row r="6812" spans="1:15">
      <c r="A6812" s="66">
        <f>VLOOKUP(C6812,Index[],8,FALSE)</f>
        <v>43245</v>
      </c>
      <c r="B6812" s="5">
        <v>43301</v>
      </c>
      <c r="C6812" t="s">
        <v>744</v>
      </c>
      <c r="D6812" s="3">
        <f>VLOOKUP(C6812,Index[],2,FALSE)</f>
        <v>57</v>
      </c>
      <c r="E6812" s="3">
        <f>VLOOKUP(C6812,Index[],3,FALSE)</f>
        <v>0</v>
      </c>
      <c r="F6812" s="3">
        <f>VLOOKUP(C6812,Index[],4,FALSE)</f>
        <v>0</v>
      </c>
      <c r="G6812" s="3" t="str">
        <f>VLOOKUP(C6812,Index[],5,FALSE)</f>
        <v>Yes</v>
      </c>
      <c r="H6812" t="s">
        <v>281</v>
      </c>
      <c r="I6812">
        <f>VLOOKUP(Table1[[#This Row],[trait_name]],Trait[],2,FALSE)</f>
        <v>48</v>
      </c>
      <c r="J6812" s="23" t="s">
        <v>101</v>
      </c>
      <c r="K6812" s="23">
        <v>1</v>
      </c>
      <c r="L6812" s="3" t="s">
        <v>375</v>
      </c>
      <c r="M6812" s="3"/>
      <c r="N6812" s="23"/>
      <c r="O6812"/>
    </row>
    <row r="6813" spans="1:15">
      <c r="A6813" s="66">
        <f>VLOOKUP(C6813,Index[],8,FALSE)</f>
        <v>43245</v>
      </c>
      <c r="B6813" s="5">
        <v>43301</v>
      </c>
      <c r="C6813" t="s">
        <v>744</v>
      </c>
      <c r="D6813" s="3">
        <f>VLOOKUP(C6813,Index[],2,FALSE)</f>
        <v>57</v>
      </c>
      <c r="E6813" s="3">
        <f>VLOOKUP(C6813,Index[],3,FALSE)</f>
        <v>0</v>
      </c>
      <c r="F6813" s="3">
        <f>VLOOKUP(C6813,Index[],4,FALSE)</f>
        <v>0</v>
      </c>
      <c r="G6813" s="3" t="str">
        <f>VLOOKUP(C6813,Index[],5,FALSE)</f>
        <v>Yes</v>
      </c>
      <c r="H6813" t="s">
        <v>281</v>
      </c>
      <c r="I6813">
        <f>VLOOKUP(Table1[[#This Row],[trait_name]],Trait[],2,FALSE)</f>
        <v>49</v>
      </c>
      <c r="J6813" s="23" t="s">
        <v>104</v>
      </c>
      <c r="K6813" s="23">
        <v>1</v>
      </c>
      <c r="L6813" s="3" t="s">
        <v>108</v>
      </c>
      <c r="M6813" s="3"/>
      <c r="N6813" s="23"/>
      <c r="O6813"/>
    </row>
    <row r="6814" spans="1:15">
      <c r="A6814" s="66">
        <f>VLOOKUP(C6814,Index[],8,FALSE)</f>
        <v>43245</v>
      </c>
      <c r="B6814" s="5">
        <v>43311</v>
      </c>
      <c r="C6814" t="s">
        <v>744</v>
      </c>
      <c r="D6814" s="3">
        <f>VLOOKUP(C6814,Index[],2,FALSE)</f>
        <v>57</v>
      </c>
      <c r="E6814" s="3">
        <f>VLOOKUP(C6814,Index[],3,FALSE)</f>
        <v>0</v>
      </c>
      <c r="F6814" s="3">
        <f>VLOOKUP(C6814,Index[],4,FALSE)</f>
        <v>0</v>
      </c>
      <c r="G6814" s="3" t="str">
        <f>VLOOKUP(C6814,Index[],5,FALSE)</f>
        <v>Yes</v>
      </c>
      <c r="I6814">
        <f>VLOOKUP(Table1[[#This Row],[trait_name]],Trait[],2,FALSE)</f>
        <v>50</v>
      </c>
      <c r="J6814" s="23" t="s">
        <v>106</v>
      </c>
      <c r="L6814" s="3"/>
      <c r="M6814" s="3"/>
      <c r="N6814" s="23"/>
      <c r="O6814"/>
    </row>
    <row r="6815" spans="1:15">
      <c r="A6815" s="66">
        <f>VLOOKUP(C6815,Index[],8,FALSE)</f>
        <v>43245</v>
      </c>
      <c r="B6815" s="5">
        <v>43301</v>
      </c>
      <c r="C6815" t="s">
        <v>744</v>
      </c>
      <c r="D6815" s="3">
        <f>VLOOKUP(C6815,Index[],2,FALSE)</f>
        <v>57</v>
      </c>
      <c r="E6815" s="3">
        <f>VLOOKUP(C6815,Index[],3,FALSE)</f>
        <v>0</v>
      </c>
      <c r="F6815" s="3">
        <f>VLOOKUP(C6815,Index[],4,FALSE)</f>
        <v>0</v>
      </c>
      <c r="G6815" s="3" t="str">
        <f>VLOOKUP(C6815,Index[],5,FALSE)</f>
        <v>Yes</v>
      </c>
      <c r="H6815" t="s">
        <v>281</v>
      </c>
      <c r="I6815">
        <f>VLOOKUP(Table1[[#This Row],[trait_name]],Trait[],2,FALSE)</f>
        <v>51</v>
      </c>
      <c r="J6815" s="23" t="s">
        <v>107</v>
      </c>
      <c r="K6815" s="23">
        <v>1</v>
      </c>
      <c r="L6815" s="3" t="s">
        <v>376</v>
      </c>
      <c r="M6815" s="3"/>
      <c r="N6815" s="23"/>
      <c r="O6815"/>
    </row>
    <row r="6816" spans="1:15">
      <c r="A6816" s="66">
        <f>VLOOKUP(C6816,Index[],8,FALSE)</f>
        <v>43245</v>
      </c>
      <c r="B6816" s="5">
        <v>43301</v>
      </c>
      <c r="C6816" t="s">
        <v>744</v>
      </c>
      <c r="D6816" s="3">
        <f>VLOOKUP(C6816,Index[],2,FALSE)</f>
        <v>57</v>
      </c>
      <c r="E6816" s="3">
        <f>VLOOKUP(C6816,Index[],3,FALSE)</f>
        <v>0</v>
      </c>
      <c r="F6816" s="3">
        <f>VLOOKUP(C6816,Index[],4,FALSE)</f>
        <v>0</v>
      </c>
      <c r="G6816" s="3" t="str">
        <f>VLOOKUP(C6816,Index[],5,FALSE)</f>
        <v>Yes</v>
      </c>
      <c r="I6816">
        <f>VLOOKUP(Table1[[#This Row],[trait_name]],Trait[],2,FALSE)</f>
        <v>52</v>
      </c>
      <c r="J6816" s="23" t="s">
        <v>109</v>
      </c>
      <c r="K6816" s="23">
        <v>1</v>
      </c>
      <c r="L6816" s="3"/>
      <c r="N6816" s="23"/>
      <c r="O6816"/>
    </row>
    <row r="6817" spans="1:15">
      <c r="A6817" s="66">
        <f>VLOOKUP(C6817,Index[],8,FALSE)</f>
        <v>43245</v>
      </c>
      <c r="B6817" s="5">
        <v>43301</v>
      </c>
      <c r="C6817" t="s">
        <v>744</v>
      </c>
      <c r="D6817" s="3">
        <f>VLOOKUP(C6817,Index[],2,FALSE)</f>
        <v>57</v>
      </c>
      <c r="E6817" s="3">
        <f>VLOOKUP(C6817,Index[],3,FALSE)</f>
        <v>0</v>
      </c>
      <c r="F6817" s="3">
        <f>VLOOKUP(C6817,Index[],4,FALSE)</f>
        <v>0</v>
      </c>
      <c r="G6817" s="3" t="str">
        <f>VLOOKUP(C6817,Index[],5,FALSE)</f>
        <v>Yes</v>
      </c>
      <c r="I6817">
        <f>VLOOKUP(Table1[[#This Row],[trait_name]],Trait[],2,FALSE)</f>
        <v>52</v>
      </c>
      <c r="J6817" s="23" t="s">
        <v>109</v>
      </c>
      <c r="K6817" s="23">
        <v>2</v>
      </c>
      <c r="L6817" s="3"/>
      <c r="M6817" s="3"/>
      <c r="N6817" s="23"/>
      <c r="O6817"/>
    </row>
    <row r="6818" spans="1:15">
      <c r="A6818" s="66">
        <f>VLOOKUP(C6818,Index[],8,FALSE)</f>
        <v>43245</v>
      </c>
      <c r="B6818" s="5">
        <v>43245</v>
      </c>
      <c r="C6818" t="s">
        <v>744</v>
      </c>
      <c r="D6818" s="3">
        <f>VLOOKUP(C6818,Index[],2,FALSE)</f>
        <v>57</v>
      </c>
      <c r="E6818" s="3">
        <f>VLOOKUP(C6818,Index[],3,FALSE)</f>
        <v>0</v>
      </c>
      <c r="F6818" s="3">
        <f>VLOOKUP(C6818,Index[],4,FALSE)</f>
        <v>0</v>
      </c>
      <c r="G6818" s="3" t="str">
        <f>VLOOKUP(C6818,Index[],5,FALSE)</f>
        <v>Yes</v>
      </c>
      <c r="H6818" t="s">
        <v>208</v>
      </c>
      <c r="I6818">
        <f>VLOOKUP(Table1[[#This Row],[trait_name]],Trait[],2,FALSE)</f>
        <v>53</v>
      </c>
      <c r="J6818" s="23" t="s">
        <v>112</v>
      </c>
      <c r="K6818" s="23">
        <v>1</v>
      </c>
      <c r="L6818" s="3" t="s">
        <v>231</v>
      </c>
      <c r="N6818" s="23"/>
      <c r="O6818"/>
    </row>
    <row r="6819" spans="1:15">
      <c r="A6819" s="66">
        <f>VLOOKUP(C6819,Index[],8,FALSE)</f>
        <v>43245</v>
      </c>
      <c r="B6819" s="5">
        <v>43245</v>
      </c>
      <c r="C6819" t="s">
        <v>744</v>
      </c>
      <c r="D6819" s="3">
        <f>VLOOKUP(C6819,Index[],2,FALSE)</f>
        <v>57</v>
      </c>
      <c r="E6819" s="3">
        <f>VLOOKUP(C6819,Index[],3,FALSE)</f>
        <v>0</v>
      </c>
      <c r="F6819" s="3">
        <f>VLOOKUP(C6819,Index[],4,FALSE)</f>
        <v>0</v>
      </c>
      <c r="G6819" s="3" t="str">
        <f>VLOOKUP(C6819,Index[],5,FALSE)</f>
        <v>Yes</v>
      </c>
      <c r="H6819" t="s">
        <v>208</v>
      </c>
      <c r="I6819">
        <f>VLOOKUP(Table1[[#This Row],[trait_name]],Trait[],2,FALSE)</f>
        <v>53</v>
      </c>
      <c r="J6819" s="23" t="s">
        <v>112</v>
      </c>
      <c r="K6819" s="23">
        <v>2</v>
      </c>
      <c r="L6819" s="3" t="s">
        <v>184</v>
      </c>
      <c r="N6819" s="23"/>
      <c r="O6819"/>
    </row>
    <row r="6820" spans="1:15">
      <c r="A6820" s="66">
        <f>VLOOKUP(C6820,Index[],8,FALSE)</f>
        <v>43245</v>
      </c>
      <c r="B6820" s="5">
        <v>43245</v>
      </c>
      <c r="C6820" t="s">
        <v>744</v>
      </c>
      <c r="D6820" s="3">
        <f>VLOOKUP(C6820,Index[],2,FALSE)</f>
        <v>57</v>
      </c>
      <c r="E6820" s="3">
        <f>VLOOKUP(C6820,Index[],3,FALSE)</f>
        <v>0</v>
      </c>
      <c r="F6820" s="3">
        <f>VLOOKUP(C6820,Index[],4,FALSE)</f>
        <v>0</v>
      </c>
      <c r="G6820" s="3" t="str">
        <f>VLOOKUP(C6820,Index[],5,FALSE)</f>
        <v>Yes</v>
      </c>
      <c r="H6820" t="s">
        <v>525</v>
      </c>
      <c r="I6820">
        <f>VLOOKUP(Table1[[#This Row],[trait_name]],Trait[],2,FALSE)</f>
        <v>53</v>
      </c>
      <c r="J6820" s="23" t="s">
        <v>112</v>
      </c>
      <c r="K6820" s="23">
        <v>3</v>
      </c>
      <c r="L6820" s="3" t="s">
        <v>185</v>
      </c>
      <c r="N6820" s="23"/>
      <c r="O6820"/>
    </row>
    <row r="6821" spans="1:15">
      <c r="A6821" s="66">
        <f>VLOOKUP(C6821,Index[],8,FALSE)</f>
        <v>43245</v>
      </c>
      <c r="B6821" s="5">
        <v>43301</v>
      </c>
      <c r="C6821" t="s">
        <v>744</v>
      </c>
      <c r="D6821" s="3">
        <f>VLOOKUP(C6821,Index[],2,FALSE)</f>
        <v>57</v>
      </c>
      <c r="E6821" s="3">
        <f>VLOOKUP(C6821,Index[],3,FALSE)</f>
        <v>0</v>
      </c>
      <c r="F6821" s="3">
        <f>VLOOKUP(C6821,Index[],4,FALSE)</f>
        <v>0</v>
      </c>
      <c r="G6821" s="3" t="str">
        <f>VLOOKUP(C6821,Index[],5,FALSE)</f>
        <v>Yes</v>
      </c>
      <c r="H6821" t="s">
        <v>208</v>
      </c>
      <c r="I6821">
        <f>VLOOKUP(Table1[[#This Row],[trait_name]],Trait[],2,FALSE)</f>
        <v>53</v>
      </c>
      <c r="J6821" s="23" t="s">
        <v>112</v>
      </c>
      <c r="K6821" s="23">
        <v>4</v>
      </c>
      <c r="L6821" s="3" t="s">
        <v>378</v>
      </c>
      <c r="M6821" s="3"/>
      <c r="N6821" s="23"/>
      <c r="O6821"/>
    </row>
    <row r="6822" spans="1:15">
      <c r="A6822" s="66">
        <f>VLOOKUP(C6822,Index[],8,FALSE)</f>
        <v>43245</v>
      </c>
      <c r="B6822" s="5">
        <v>43301</v>
      </c>
      <c r="C6822" t="s">
        <v>744</v>
      </c>
      <c r="D6822" s="3">
        <f>VLOOKUP(C6822,Index[],2,FALSE)</f>
        <v>57</v>
      </c>
      <c r="E6822" s="3">
        <f>VLOOKUP(C6822,Index[],3,FALSE)</f>
        <v>0</v>
      </c>
      <c r="F6822" s="3">
        <f>VLOOKUP(C6822,Index[],4,FALSE)</f>
        <v>0</v>
      </c>
      <c r="G6822" s="3" t="str">
        <f>VLOOKUP(C6822,Index[],5,FALSE)</f>
        <v>Yes</v>
      </c>
      <c r="H6822" t="s">
        <v>525</v>
      </c>
      <c r="I6822">
        <f>VLOOKUP(Table1[[#This Row],[trait_name]],Trait[],2,FALSE)</f>
        <v>54</v>
      </c>
      <c r="J6822" s="23" t="s">
        <v>116</v>
      </c>
      <c r="K6822" s="23">
        <v>5</v>
      </c>
      <c r="L6822" s="3" t="s">
        <v>379</v>
      </c>
      <c r="M6822" s="3"/>
      <c r="N6822" s="23"/>
      <c r="O6822"/>
    </row>
    <row r="6823" spans="1:15">
      <c r="A6823" s="66">
        <f>VLOOKUP(C6823,Index[],8,FALSE)</f>
        <v>43245</v>
      </c>
      <c r="B6823" s="5">
        <v>43245</v>
      </c>
      <c r="C6823" t="s">
        <v>744</v>
      </c>
      <c r="D6823" s="3">
        <f>VLOOKUP(C6823,Index[],2,FALSE)</f>
        <v>57</v>
      </c>
      <c r="E6823" s="3">
        <f>VLOOKUP(C6823,Index[],3,FALSE)</f>
        <v>0</v>
      </c>
      <c r="F6823" s="3">
        <f>VLOOKUP(C6823,Index[],4,FALSE)</f>
        <v>0</v>
      </c>
      <c r="G6823" s="3" t="str">
        <f>VLOOKUP(C6823,Index[],5,FALSE)</f>
        <v>Yes</v>
      </c>
      <c r="H6823" t="s">
        <v>525</v>
      </c>
      <c r="I6823">
        <f>VLOOKUP(Table1[[#This Row],[trait_name]],Trait[],2,FALSE)</f>
        <v>54</v>
      </c>
      <c r="J6823" s="23" t="s">
        <v>116</v>
      </c>
      <c r="K6823" s="23">
        <v>4</v>
      </c>
      <c r="L6823" s="3" t="s">
        <v>258</v>
      </c>
      <c r="N6823" s="23"/>
      <c r="O6823"/>
    </row>
    <row r="6824" spans="1:15">
      <c r="A6824" s="66">
        <f>VLOOKUP(C6824,Index[],8,FALSE)</f>
        <v>43245</v>
      </c>
      <c r="B6824" s="5">
        <v>43245</v>
      </c>
      <c r="C6824" t="s">
        <v>744</v>
      </c>
      <c r="D6824" s="3">
        <f>VLOOKUP(C6824,Index[],2,FALSE)</f>
        <v>57</v>
      </c>
      <c r="E6824" s="3">
        <f>VLOOKUP(C6824,Index[],3,FALSE)</f>
        <v>0</v>
      </c>
      <c r="F6824" s="3">
        <f>VLOOKUP(C6824,Index[],4,FALSE)</f>
        <v>0</v>
      </c>
      <c r="G6824" s="3" t="str">
        <f>VLOOKUP(C6824,Index[],5,FALSE)</f>
        <v>Yes</v>
      </c>
      <c r="H6824" t="s">
        <v>525</v>
      </c>
      <c r="I6824">
        <f>VLOOKUP(Table1[[#This Row],[trait_name]],Trait[],2,FALSE)</f>
        <v>54</v>
      </c>
      <c r="J6824" s="23" t="s">
        <v>116</v>
      </c>
      <c r="K6824" s="23">
        <v>2</v>
      </c>
      <c r="L6824" s="3" t="s">
        <v>118</v>
      </c>
      <c r="N6824" s="23"/>
      <c r="O6824"/>
    </row>
    <row r="6825" spans="1:15">
      <c r="A6825" s="66">
        <f>VLOOKUP(C6825,Index[],8,FALSE)</f>
        <v>43245</v>
      </c>
      <c r="B6825" s="5">
        <v>43245</v>
      </c>
      <c r="C6825" t="s">
        <v>744</v>
      </c>
      <c r="D6825" s="3">
        <f>VLOOKUP(C6825,Index[],2,FALSE)</f>
        <v>57</v>
      </c>
      <c r="E6825" s="3">
        <f>VLOOKUP(C6825,Index[],3,FALSE)</f>
        <v>0</v>
      </c>
      <c r="F6825" s="3">
        <f>VLOOKUP(C6825,Index[],4,FALSE)</f>
        <v>0</v>
      </c>
      <c r="G6825" s="3" t="str">
        <f>VLOOKUP(C6825,Index[],5,FALSE)</f>
        <v>Yes</v>
      </c>
      <c r="H6825" t="s">
        <v>208</v>
      </c>
      <c r="I6825">
        <f>VLOOKUP(Table1[[#This Row],[trait_name]],Trait[],2,FALSE)</f>
        <v>54</v>
      </c>
      <c r="J6825" s="23" t="s">
        <v>116</v>
      </c>
      <c r="K6825" s="23">
        <v>3</v>
      </c>
      <c r="L6825" s="3" t="s">
        <v>170</v>
      </c>
      <c r="N6825" s="23"/>
      <c r="O6825"/>
    </row>
    <row r="6826" spans="1:15">
      <c r="A6826" s="66">
        <f>VLOOKUP(C6826,Index[],8,FALSE)</f>
        <v>43245</v>
      </c>
      <c r="B6826" s="5">
        <v>43245</v>
      </c>
      <c r="C6826" t="s">
        <v>744</v>
      </c>
      <c r="D6826" s="3">
        <f>VLOOKUP(C6826,Index[],2,FALSE)</f>
        <v>57</v>
      </c>
      <c r="E6826" s="3">
        <f>VLOOKUP(C6826,Index[],3,FALSE)</f>
        <v>0</v>
      </c>
      <c r="F6826" s="3">
        <f>VLOOKUP(C6826,Index[],4,FALSE)</f>
        <v>0</v>
      </c>
      <c r="G6826" s="3" t="str">
        <f>VLOOKUP(C6826,Index[],5,FALSE)</f>
        <v>Yes</v>
      </c>
      <c r="H6826" t="s">
        <v>525</v>
      </c>
      <c r="I6826">
        <f>VLOOKUP(Table1[[#This Row],[trait_name]],Trait[],2,FALSE)</f>
        <v>54</v>
      </c>
      <c r="J6826" s="23" t="s">
        <v>116</v>
      </c>
      <c r="K6826" s="23">
        <v>1</v>
      </c>
      <c r="L6826" s="3" t="s">
        <v>319</v>
      </c>
      <c r="N6826" s="23"/>
      <c r="O6826"/>
    </row>
    <row r="6827" spans="1:15">
      <c r="A6827" s="66">
        <f>VLOOKUP(C6827,Index[],8,FALSE)</f>
        <v>43245</v>
      </c>
      <c r="B6827" s="5">
        <v>43301</v>
      </c>
      <c r="C6827" t="s">
        <v>744</v>
      </c>
      <c r="D6827" s="3">
        <f>VLOOKUP(C6827,Index[],2,FALSE)</f>
        <v>57</v>
      </c>
      <c r="E6827" s="3">
        <f>VLOOKUP(C6827,Index[],3,FALSE)</f>
        <v>0</v>
      </c>
      <c r="F6827" s="3">
        <f>VLOOKUP(C6827,Index[],4,FALSE)</f>
        <v>0</v>
      </c>
      <c r="G6827" s="3" t="str">
        <f>VLOOKUP(C6827,Index[],5,FALSE)</f>
        <v>Yes</v>
      </c>
      <c r="H6827" t="s">
        <v>281</v>
      </c>
      <c r="I6827">
        <f>VLOOKUP(Table1[[#This Row],[trait_name]],Trait[],2,FALSE)</f>
        <v>55</v>
      </c>
      <c r="J6827" s="23" t="s">
        <v>119</v>
      </c>
      <c r="K6827" s="23">
        <v>2</v>
      </c>
      <c r="L6827" s="3" t="s">
        <v>747</v>
      </c>
      <c r="M6827" s="3"/>
      <c r="N6827" s="23"/>
      <c r="O6827"/>
    </row>
    <row r="6828" spans="1:15">
      <c r="A6828" s="66">
        <f>VLOOKUP(C6828,Index[],8,FALSE)</f>
        <v>43245</v>
      </c>
      <c r="B6828" s="5">
        <v>43301</v>
      </c>
      <c r="C6828" t="s">
        <v>744</v>
      </c>
      <c r="D6828" s="3">
        <f>VLOOKUP(C6828,Index[],2,FALSE)</f>
        <v>57</v>
      </c>
      <c r="E6828" s="3">
        <f>VLOOKUP(C6828,Index[],3,FALSE)</f>
        <v>0</v>
      </c>
      <c r="F6828" s="3">
        <f>VLOOKUP(C6828,Index[],4,FALSE)</f>
        <v>0</v>
      </c>
      <c r="G6828" s="3" t="str">
        <f>VLOOKUP(C6828,Index[],5,FALSE)</f>
        <v>Yes</v>
      </c>
      <c r="H6828" t="s">
        <v>281</v>
      </c>
      <c r="I6828">
        <f>VLOOKUP(Table1[[#This Row],[trait_name]],Trait[],2,FALSE)</f>
        <v>55</v>
      </c>
      <c r="J6828" s="23" t="s">
        <v>119</v>
      </c>
      <c r="K6828" s="23">
        <v>1</v>
      </c>
      <c r="L6828" s="3" t="s">
        <v>120</v>
      </c>
      <c r="N6828" s="23"/>
      <c r="O6828"/>
    </row>
    <row r="6829" spans="1:15">
      <c r="A6829" s="66">
        <f>VLOOKUP(C6829,Index[],8,FALSE)</f>
        <v>43245</v>
      </c>
      <c r="B6829" s="5">
        <v>43245</v>
      </c>
      <c r="C6829" t="s">
        <v>744</v>
      </c>
      <c r="D6829" s="3">
        <f>VLOOKUP(C6829,Index[],2,FALSE)</f>
        <v>57</v>
      </c>
      <c r="E6829" s="3">
        <f>VLOOKUP(C6829,Index[],3,FALSE)</f>
        <v>0</v>
      </c>
      <c r="F6829" s="3">
        <f>VLOOKUP(C6829,Index[],4,FALSE)</f>
        <v>0</v>
      </c>
      <c r="G6829" s="3" t="str">
        <f>VLOOKUP(C6829,Index[],5,FALSE)</f>
        <v>Yes</v>
      </c>
      <c r="H6829" t="s">
        <v>525</v>
      </c>
      <c r="I6829">
        <f>VLOOKUP(Table1[[#This Row],[trait_name]],Trait[],2,FALSE)</f>
        <v>56</v>
      </c>
      <c r="J6829" s="23" t="s">
        <v>121</v>
      </c>
      <c r="K6829" s="23">
        <v>1</v>
      </c>
      <c r="L6829" s="3" t="s">
        <v>189</v>
      </c>
      <c r="N6829" s="23"/>
      <c r="O6829"/>
    </row>
    <row r="6830" spans="1:15">
      <c r="A6830" s="66">
        <f>VLOOKUP(C6830,Index[],8,FALSE)</f>
        <v>43245</v>
      </c>
      <c r="B6830" s="5">
        <v>43301</v>
      </c>
      <c r="C6830" t="s">
        <v>744</v>
      </c>
      <c r="D6830" s="3">
        <f>VLOOKUP(C6830,Index[],2,FALSE)</f>
        <v>57</v>
      </c>
      <c r="E6830" s="3">
        <f>VLOOKUP(C6830,Index[],3,FALSE)</f>
        <v>0</v>
      </c>
      <c r="F6830" s="3">
        <f>VLOOKUP(C6830,Index[],4,FALSE)</f>
        <v>0</v>
      </c>
      <c r="G6830" s="3" t="str">
        <f>VLOOKUP(C6830,Index[],5,FALSE)</f>
        <v>Yes</v>
      </c>
      <c r="I6830">
        <f>VLOOKUP(Table1[[#This Row],[trait_name]],Trait[],2,FALSE)</f>
        <v>56</v>
      </c>
      <c r="J6830" s="23" t="s">
        <v>121</v>
      </c>
      <c r="K6830" s="23">
        <v>2</v>
      </c>
      <c r="L6830" s="3"/>
      <c r="M6830" s="3"/>
      <c r="N6830" s="23"/>
      <c r="O6830"/>
    </row>
    <row r="6831" spans="1:15">
      <c r="A6831" s="66">
        <f>VLOOKUP(C6831,Index[],8,FALSE)</f>
        <v>43245</v>
      </c>
      <c r="B6831" s="5">
        <v>43301</v>
      </c>
      <c r="C6831" t="s">
        <v>744</v>
      </c>
      <c r="D6831" s="3">
        <f>VLOOKUP(C6831,Index[],2,FALSE)</f>
        <v>57</v>
      </c>
      <c r="E6831" s="3">
        <f>VLOOKUP(C6831,Index[],3,FALSE)</f>
        <v>0</v>
      </c>
      <c r="F6831" s="3">
        <f>VLOOKUP(C6831,Index[],4,FALSE)</f>
        <v>0</v>
      </c>
      <c r="G6831" s="3" t="str">
        <f>VLOOKUP(C6831,Index[],5,FALSE)</f>
        <v>Yes</v>
      </c>
      <c r="I6831">
        <f>VLOOKUP(Table1[[#This Row],[trait_name]],Trait[],2,FALSE)</f>
        <v>57</v>
      </c>
      <c r="J6831" s="23" t="s">
        <v>233</v>
      </c>
      <c r="K6831" s="23">
        <v>1</v>
      </c>
      <c r="L6831" s="3"/>
      <c r="M6831" s="3"/>
      <c r="N6831" s="23"/>
      <c r="O6831"/>
    </row>
    <row r="6832" spans="1:15">
      <c r="A6832" s="66">
        <f>VLOOKUP(C6832,Index[],8,FALSE)</f>
        <v>43245</v>
      </c>
      <c r="B6832" s="5">
        <v>43245</v>
      </c>
      <c r="C6832" t="s">
        <v>744</v>
      </c>
      <c r="D6832" s="3">
        <f>VLOOKUP(C6832,Index[],2,FALSE)</f>
        <v>57</v>
      </c>
      <c r="E6832" s="3">
        <f>VLOOKUP(C6832,Index[],3,FALSE)</f>
        <v>0</v>
      </c>
      <c r="F6832" s="3">
        <f>VLOOKUP(C6832,Index[],4,FALSE)</f>
        <v>0</v>
      </c>
      <c r="G6832" s="3" t="str">
        <f>VLOOKUP(C6832,Index[],5,FALSE)</f>
        <v>Yes</v>
      </c>
      <c r="H6832" t="s">
        <v>525</v>
      </c>
      <c r="I6832">
        <f>VLOOKUP(Table1[[#This Row],[trait_name]],Trait[],2,FALSE)</f>
        <v>58</v>
      </c>
      <c r="J6832" s="23" t="s">
        <v>123</v>
      </c>
      <c r="K6832" s="23">
        <v>1</v>
      </c>
      <c r="L6832" s="3" t="s">
        <v>190</v>
      </c>
      <c r="N6832" s="23"/>
      <c r="O6832"/>
    </row>
    <row r="6833" spans="1:15">
      <c r="A6833" s="66">
        <f>VLOOKUP(C6833,Index[],8,FALSE)</f>
        <v>43245</v>
      </c>
      <c r="B6833" s="5">
        <v>43245</v>
      </c>
      <c r="C6833" t="s">
        <v>744</v>
      </c>
      <c r="D6833" s="3">
        <f>VLOOKUP(C6833,Index[],2,FALSE)</f>
        <v>57</v>
      </c>
      <c r="E6833" s="3">
        <f>VLOOKUP(C6833,Index[],3,FALSE)</f>
        <v>0</v>
      </c>
      <c r="F6833" s="3">
        <f>VLOOKUP(C6833,Index[],4,FALSE)</f>
        <v>0</v>
      </c>
      <c r="G6833" s="3" t="str">
        <f>VLOOKUP(C6833,Index[],5,FALSE)</f>
        <v>Yes</v>
      </c>
      <c r="H6833" t="s">
        <v>525</v>
      </c>
      <c r="I6833">
        <f>VLOOKUP(Table1[[#This Row],[trait_name]],Trait[],2,FALSE)</f>
        <v>58</v>
      </c>
      <c r="J6833" s="23" t="s">
        <v>123</v>
      </c>
      <c r="K6833" s="23">
        <v>3</v>
      </c>
      <c r="L6833" s="3" t="s">
        <v>407</v>
      </c>
      <c r="N6833" s="23"/>
      <c r="O6833"/>
    </row>
    <row r="6834" spans="1:15">
      <c r="A6834" s="66">
        <f>VLOOKUP(C6834,Index[],8,FALSE)</f>
        <v>43245</v>
      </c>
      <c r="B6834" s="5">
        <v>43245</v>
      </c>
      <c r="C6834" t="s">
        <v>744</v>
      </c>
      <c r="D6834" s="3">
        <f>VLOOKUP(C6834,Index[],2,FALSE)</f>
        <v>57</v>
      </c>
      <c r="E6834" s="3">
        <f>VLOOKUP(C6834,Index[],3,FALSE)</f>
        <v>0</v>
      </c>
      <c r="F6834" s="3">
        <f>VLOOKUP(C6834,Index[],4,FALSE)</f>
        <v>0</v>
      </c>
      <c r="G6834" s="3" t="str">
        <f>VLOOKUP(C6834,Index[],5,FALSE)</f>
        <v>Yes</v>
      </c>
      <c r="H6834" t="s">
        <v>525</v>
      </c>
      <c r="I6834">
        <f>VLOOKUP(Table1[[#This Row],[trait_name]],Trait[],2,FALSE)</f>
        <v>58</v>
      </c>
      <c r="J6834" s="23" t="s">
        <v>123</v>
      </c>
      <c r="K6834" s="23">
        <v>2</v>
      </c>
      <c r="L6834" s="3" t="s">
        <v>124</v>
      </c>
      <c r="N6834" s="23"/>
      <c r="O6834"/>
    </row>
    <row r="6835" spans="1:15">
      <c r="A6835" s="66">
        <f>VLOOKUP(C6835,Index[],8,FALSE)</f>
        <v>43245</v>
      </c>
      <c r="B6835" s="5">
        <v>43301</v>
      </c>
      <c r="C6835" t="s">
        <v>744</v>
      </c>
      <c r="D6835" s="3">
        <f>VLOOKUP(C6835,Index[],2,FALSE)</f>
        <v>57</v>
      </c>
      <c r="E6835" s="3">
        <f>VLOOKUP(C6835,Index[],3,FALSE)</f>
        <v>0</v>
      </c>
      <c r="F6835" s="3">
        <f>VLOOKUP(C6835,Index[],4,FALSE)</f>
        <v>0</v>
      </c>
      <c r="G6835" s="3" t="str">
        <f>VLOOKUP(C6835,Index[],5,FALSE)</f>
        <v>Yes</v>
      </c>
      <c r="I6835">
        <f>VLOOKUP(Table1[[#This Row],[trait_name]],Trait[],2,FALSE)</f>
        <v>58</v>
      </c>
      <c r="J6835" s="23" t="s">
        <v>123</v>
      </c>
      <c r="K6835" s="23">
        <v>4</v>
      </c>
      <c r="L6835" s="3"/>
      <c r="M6835" s="3"/>
      <c r="N6835" s="23"/>
      <c r="O6835"/>
    </row>
    <row r="6836" spans="1:15">
      <c r="A6836" s="66">
        <f>VLOOKUP(C6836,Index[],8,FALSE)</f>
        <v>43245</v>
      </c>
      <c r="B6836" s="5">
        <v>43301</v>
      </c>
      <c r="C6836" t="s">
        <v>744</v>
      </c>
      <c r="D6836" s="3">
        <f>VLOOKUP(C6836,Index[],2,FALSE)</f>
        <v>57</v>
      </c>
      <c r="E6836" s="3">
        <f>VLOOKUP(C6836,Index[],3,FALSE)</f>
        <v>0</v>
      </c>
      <c r="F6836" s="3">
        <f>VLOOKUP(C6836,Index[],4,FALSE)</f>
        <v>0</v>
      </c>
      <c r="G6836" s="3" t="str">
        <f>VLOOKUP(C6836,Index[],5,FALSE)</f>
        <v>Yes</v>
      </c>
      <c r="H6836" t="s">
        <v>623</v>
      </c>
      <c r="I6836">
        <f>VLOOKUP(Table1[[#This Row],[trait_name]],Trait[],2,FALSE)</f>
        <v>59</v>
      </c>
      <c r="J6836" s="23" t="s">
        <v>125</v>
      </c>
      <c r="K6836" s="23">
        <v>1</v>
      </c>
      <c r="L6836" s="3" t="s">
        <v>131</v>
      </c>
      <c r="M6836" s="3"/>
      <c r="N6836" s="23"/>
      <c r="O6836"/>
    </row>
    <row r="6837" spans="1:15">
      <c r="A6837" s="66">
        <f>VLOOKUP(C6837,Index[],8,FALSE)</f>
        <v>43245</v>
      </c>
      <c r="B6837" s="5">
        <v>43301</v>
      </c>
      <c r="C6837" t="s">
        <v>744</v>
      </c>
      <c r="D6837" s="3">
        <f>VLOOKUP(C6837,Index[],2,FALSE)</f>
        <v>57</v>
      </c>
      <c r="E6837" s="3">
        <f>VLOOKUP(C6837,Index[],3,FALSE)</f>
        <v>0</v>
      </c>
      <c r="F6837" s="3">
        <f>VLOOKUP(C6837,Index[],4,FALSE)</f>
        <v>0</v>
      </c>
      <c r="G6837" s="3" t="str">
        <f>VLOOKUP(C6837,Index[],5,FALSE)</f>
        <v>Yes</v>
      </c>
      <c r="I6837">
        <f>VLOOKUP(Table1[[#This Row],[trait_name]],Trait[],2,FALSE)</f>
        <v>60</v>
      </c>
      <c r="J6837" s="23" t="s">
        <v>127</v>
      </c>
      <c r="K6837" s="23">
        <v>1</v>
      </c>
      <c r="L6837" s="3"/>
      <c r="M6837" s="3"/>
      <c r="N6837" s="23"/>
      <c r="O6837"/>
    </row>
    <row r="6838" spans="1:15">
      <c r="A6838" s="66">
        <f>VLOOKUP(C6838,Index[],8,FALSE)</f>
        <v>43245</v>
      </c>
      <c r="B6838" s="5">
        <v>43245</v>
      </c>
      <c r="C6838" t="s">
        <v>744</v>
      </c>
      <c r="D6838" s="3">
        <f>VLOOKUP(C6838,Index[],2,FALSE)</f>
        <v>57</v>
      </c>
      <c r="E6838" s="3">
        <f>VLOOKUP(C6838,Index[],3,FALSE)</f>
        <v>0</v>
      </c>
      <c r="F6838" s="3">
        <f>VLOOKUP(C6838,Index[],4,FALSE)</f>
        <v>0</v>
      </c>
      <c r="G6838" s="3" t="str">
        <f>VLOOKUP(C6838,Index[],5,FALSE)</f>
        <v>Yes</v>
      </c>
      <c r="H6838" t="s">
        <v>208</v>
      </c>
      <c r="I6838">
        <f>VLOOKUP(Table1[[#This Row],[trait_name]],Trait[],2,FALSE)</f>
        <v>61</v>
      </c>
      <c r="J6838" s="23" t="s">
        <v>130</v>
      </c>
      <c r="K6838" s="23">
        <v>1</v>
      </c>
      <c r="L6838" s="3" t="s">
        <v>131</v>
      </c>
      <c r="N6838" s="23"/>
      <c r="O6838"/>
    </row>
    <row r="6839" spans="1:15">
      <c r="A6839" s="66">
        <f>VLOOKUP(C6839,Index[],8,FALSE)</f>
        <v>43245</v>
      </c>
      <c r="B6839" s="5">
        <v>43301</v>
      </c>
      <c r="C6839" t="s">
        <v>744</v>
      </c>
      <c r="D6839" s="3">
        <f>VLOOKUP(C6839,Index[],2,FALSE)</f>
        <v>57</v>
      </c>
      <c r="E6839" s="3">
        <f>VLOOKUP(C6839,Index[],3,FALSE)</f>
        <v>0</v>
      </c>
      <c r="F6839" s="3">
        <f>VLOOKUP(C6839,Index[],4,FALSE)</f>
        <v>0</v>
      </c>
      <c r="G6839" s="3" t="str">
        <f>VLOOKUP(C6839,Index[],5,FALSE)</f>
        <v>Yes</v>
      </c>
      <c r="I6839">
        <f>VLOOKUP(Table1[[#This Row],[trait_name]],Trait[],2,FALSE)</f>
        <v>61</v>
      </c>
      <c r="J6839" s="23" t="s">
        <v>130</v>
      </c>
      <c r="K6839" s="23">
        <v>2</v>
      </c>
      <c r="L6839" s="3"/>
      <c r="M6839" s="3"/>
      <c r="N6839" s="23"/>
      <c r="O6839"/>
    </row>
    <row r="6840" spans="1:15">
      <c r="A6840" s="66">
        <f>VLOOKUP(C6840,Index[],8,FALSE)</f>
        <v>43245</v>
      </c>
      <c r="B6840" s="5">
        <v>43301</v>
      </c>
      <c r="C6840" t="s">
        <v>744</v>
      </c>
      <c r="D6840" s="3">
        <f>VLOOKUP(C6840,Index[],2,FALSE)</f>
        <v>57</v>
      </c>
      <c r="E6840" s="3">
        <f>VLOOKUP(C6840,Index[],3,FALSE)</f>
        <v>0</v>
      </c>
      <c r="F6840" s="3">
        <f>VLOOKUP(C6840,Index[],4,FALSE)</f>
        <v>0</v>
      </c>
      <c r="G6840" s="3" t="str">
        <f>VLOOKUP(C6840,Index[],5,FALSE)</f>
        <v>Yes</v>
      </c>
      <c r="I6840">
        <f>VLOOKUP(Table1[[#This Row],[trait_name]],Trait[],2,FALSE)</f>
        <v>62</v>
      </c>
      <c r="J6840" s="23" t="s">
        <v>235</v>
      </c>
      <c r="K6840" s="23">
        <v>1</v>
      </c>
      <c r="L6840" s="3"/>
      <c r="M6840" s="3"/>
      <c r="N6840" s="23"/>
      <c r="O6840"/>
    </row>
    <row r="6841" spans="1:15">
      <c r="A6841" s="66">
        <f>VLOOKUP(C6841,Index[],8,FALSE)</f>
        <v>43245</v>
      </c>
      <c r="B6841" s="5">
        <v>43301</v>
      </c>
      <c r="C6841" t="s">
        <v>744</v>
      </c>
      <c r="D6841" s="3">
        <f>VLOOKUP(C6841,Index[],2,FALSE)</f>
        <v>57</v>
      </c>
      <c r="E6841" s="3">
        <f>VLOOKUP(C6841,Index[],3,FALSE)</f>
        <v>0</v>
      </c>
      <c r="F6841" s="3">
        <f>VLOOKUP(C6841,Index[],4,FALSE)</f>
        <v>0</v>
      </c>
      <c r="G6841" s="3" t="str">
        <f>VLOOKUP(C6841,Index[],5,FALSE)</f>
        <v>Yes</v>
      </c>
      <c r="H6841" t="s">
        <v>208</v>
      </c>
      <c r="I6841">
        <f>VLOOKUP(Table1[[#This Row],[trait_name]],Trait[],2,FALSE)</f>
        <v>63</v>
      </c>
      <c r="J6841" s="23" t="s">
        <v>237</v>
      </c>
      <c r="K6841" s="23">
        <v>2</v>
      </c>
      <c r="L6841" s="3" t="s">
        <v>27</v>
      </c>
      <c r="M6841" s="3"/>
      <c r="N6841" s="23"/>
      <c r="O6841"/>
    </row>
    <row r="6842" spans="1:15">
      <c r="A6842" s="66">
        <f>VLOOKUP(C6842,Index[],8,FALSE)</f>
        <v>43245</v>
      </c>
      <c r="B6842" s="5">
        <v>43301</v>
      </c>
      <c r="C6842" t="s">
        <v>744</v>
      </c>
      <c r="D6842" s="3">
        <f>VLOOKUP(C6842,Index[],2,FALSE)</f>
        <v>57</v>
      </c>
      <c r="E6842" s="3">
        <f>VLOOKUP(C6842,Index[],3,FALSE)</f>
        <v>0</v>
      </c>
      <c r="F6842" s="3">
        <f>VLOOKUP(C6842,Index[],4,FALSE)</f>
        <v>0</v>
      </c>
      <c r="G6842" s="3" t="str">
        <f>VLOOKUP(C6842,Index[],5,FALSE)</f>
        <v>Yes</v>
      </c>
      <c r="H6842" t="s">
        <v>281</v>
      </c>
      <c r="I6842">
        <f>VLOOKUP(Table1[[#This Row],[trait_name]],Trait[],2,FALSE)</f>
        <v>63</v>
      </c>
      <c r="J6842" s="23" t="s">
        <v>237</v>
      </c>
      <c r="K6842" s="23">
        <v>1</v>
      </c>
      <c r="L6842" s="3" t="s">
        <v>23</v>
      </c>
      <c r="M6842" s="3"/>
      <c r="N6842" s="23"/>
      <c r="O6842"/>
    </row>
    <row r="6843" spans="1:15">
      <c r="A6843" s="66">
        <f>VLOOKUP(C6843,Index[],8,FALSE)</f>
        <v>43245</v>
      </c>
      <c r="B6843" s="5">
        <v>43301</v>
      </c>
      <c r="C6843" t="s">
        <v>744</v>
      </c>
      <c r="D6843" s="3">
        <f>VLOOKUP(C6843,Index[],2,FALSE)</f>
        <v>57</v>
      </c>
      <c r="E6843" s="3">
        <f>VLOOKUP(C6843,Index[],3,FALSE)</f>
        <v>0</v>
      </c>
      <c r="F6843" s="3">
        <f>VLOOKUP(C6843,Index[],4,FALSE)</f>
        <v>0</v>
      </c>
      <c r="G6843" s="3" t="str">
        <f>VLOOKUP(C6843,Index[],5,FALSE)</f>
        <v>Yes</v>
      </c>
      <c r="H6843" t="s">
        <v>623</v>
      </c>
      <c r="I6843">
        <f>VLOOKUP(Table1[[#This Row],[trait_name]],Trait[],2,FALSE)</f>
        <v>64</v>
      </c>
      <c r="J6843" s="23" t="s">
        <v>132</v>
      </c>
      <c r="K6843" s="23">
        <v>2</v>
      </c>
      <c r="L6843" s="3" t="s">
        <v>131</v>
      </c>
      <c r="M6843" s="3"/>
      <c r="N6843" s="23"/>
      <c r="O6843"/>
    </row>
    <row r="6844" spans="1:15">
      <c r="A6844" s="66">
        <f>VLOOKUP(C6844,Index[],8,FALSE)</f>
        <v>43245</v>
      </c>
      <c r="B6844" s="5">
        <v>43301</v>
      </c>
      <c r="C6844" t="s">
        <v>744</v>
      </c>
      <c r="D6844" s="3">
        <f>VLOOKUP(C6844,Index[],2,FALSE)</f>
        <v>57</v>
      </c>
      <c r="E6844" s="3">
        <f>VLOOKUP(C6844,Index[],3,FALSE)</f>
        <v>0</v>
      </c>
      <c r="F6844" s="3">
        <f>VLOOKUP(C6844,Index[],4,FALSE)</f>
        <v>0</v>
      </c>
      <c r="G6844" s="3" t="str">
        <f>VLOOKUP(C6844,Index[],5,FALSE)</f>
        <v>Yes</v>
      </c>
      <c r="H6844" t="s">
        <v>208</v>
      </c>
      <c r="I6844">
        <f>VLOOKUP(Table1[[#This Row],[trait_name]],Trait[],2,FALSE)</f>
        <v>64</v>
      </c>
      <c r="J6844" s="23" t="s">
        <v>132</v>
      </c>
      <c r="K6844" s="23">
        <v>1</v>
      </c>
      <c r="L6844" s="3" t="s">
        <v>126</v>
      </c>
      <c r="M6844" s="3"/>
      <c r="N6844" s="23"/>
      <c r="O6844"/>
    </row>
    <row r="6845" spans="1:15">
      <c r="A6845" s="66">
        <f>VLOOKUP(C6845,Index[],8,FALSE)</f>
        <v>43245</v>
      </c>
      <c r="B6845" s="5">
        <v>43301</v>
      </c>
      <c r="C6845" t="s">
        <v>744</v>
      </c>
      <c r="D6845" s="3">
        <f>VLOOKUP(C6845,Index[],2,FALSE)</f>
        <v>57</v>
      </c>
      <c r="E6845" s="3">
        <f>VLOOKUP(C6845,Index[],3,FALSE)</f>
        <v>0</v>
      </c>
      <c r="F6845" s="3">
        <f>VLOOKUP(C6845,Index[],4,FALSE)</f>
        <v>0</v>
      </c>
      <c r="G6845" s="3" t="str">
        <f>VLOOKUP(C6845,Index[],5,FALSE)</f>
        <v>Yes</v>
      </c>
      <c r="H6845" t="s">
        <v>208</v>
      </c>
      <c r="I6845">
        <f>VLOOKUP(Table1[[#This Row],[trait_name]],Trait[],2,FALSE)</f>
        <v>65</v>
      </c>
      <c r="J6845" s="23" t="s">
        <v>133</v>
      </c>
      <c r="K6845" s="23">
        <v>1</v>
      </c>
      <c r="L6845" s="3" t="s">
        <v>748</v>
      </c>
      <c r="N6845" s="23"/>
      <c r="O6845"/>
    </row>
    <row r="6846" spans="1:15">
      <c r="A6846" s="66">
        <f>VLOOKUP(C6846,Index[],8,FALSE)</f>
        <v>43245</v>
      </c>
      <c r="B6846" s="5">
        <v>43301</v>
      </c>
      <c r="C6846" t="s">
        <v>744</v>
      </c>
      <c r="D6846" s="3">
        <f>VLOOKUP(C6846,Index[],2,FALSE)</f>
        <v>57</v>
      </c>
      <c r="E6846" s="3">
        <f>VLOOKUP(C6846,Index[],3,FALSE)</f>
        <v>0</v>
      </c>
      <c r="F6846" s="3">
        <f>VLOOKUP(C6846,Index[],4,FALSE)</f>
        <v>0</v>
      </c>
      <c r="G6846" s="3" t="str">
        <f>VLOOKUP(C6846,Index[],5,FALSE)</f>
        <v>Yes</v>
      </c>
      <c r="I6846">
        <f>VLOOKUP(Table1[[#This Row],[trait_name]],Trait[],2,FALSE)</f>
        <v>65</v>
      </c>
      <c r="J6846" s="23" t="s">
        <v>133</v>
      </c>
      <c r="K6846" s="23">
        <v>2</v>
      </c>
      <c r="L6846" s="3"/>
      <c r="M6846" s="3"/>
      <c r="N6846" s="23"/>
      <c r="O6846"/>
    </row>
    <row r="6847" spans="1:15">
      <c r="A6847" s="66">
        <f>VLOOKUP(C6847,Index[],8,FALSE)</f>
        <v>43245</v>
      </c>
      <c r="B6847" s="5">
        <v>43301</v>
      </c>
      <c r="C6847" t="s">
        <v>744</v>
      </c>
      <c r="D6847" s="3">
        <f>VLOOKUP(C6847,Index[],2,FALSE)</f>
        <v>57</v>
      </c>
      <c r="E6847" s="3">
        <f>VLOOKUP(C6847,Index[],3,FALSE)</f>
        <v>0</v>
      </c>
      <c r="F6847" s="3">
        <f>VLOOKUP(C6847,Index[],4,FALSE)</f>
        <v>0</v>
      </c>
      <c r="G6847" s="3" t="str">
        <f>VLOOKUP(C6847,Index[],5,FALSE)</f>
        <v>Yes</v>
      </c>
      <c r="I6847">
        <f>VLOOKUP(Table1[[#This Row],[trait_name]],Trait[],2,FALSE)</f>
        <v>66</v>
      </c>
      <c r="J6847" s="23" t="s">
        <v>194</v>
      </c>
      <c r="K6847" s="23">
        <v>1</v>
      </c>
      <c r="L6847" s="3"/>
      <c r="M6847" s="3"/>
      <c r="N6847" s="23"/>
      <c r="O6847"/>
    </row>
    <row r="6848" spans="1:15">
      <c r="A6848" s="66">
        <f>VLOOKUP(C6848,Index[],8,FALSE)</f>
        <v>43245</v>
      </c>
      <c r="B6848" s="5">
        <v>43245</v>
      </c>
      <c r="C6848" t="s">
        <v>744</v>
      </c>
      <c r="D6848" s="3">
        <f>VLOOKUP(C6848,Index[],2,FALSE)</f>
        <v>57</v>
      </c>
      <c r="E6848" s="3">
        <f>VLOOKUP(C6848,Index[],3,FALSE)</f>
        <v>0</v>
      </c>
      <c r="F6848" s="3">
        <f>VLOOKUP(C6848,Index[],4,FALSE)</f>
        <v>0</v>
      </c>
      <c r="G6848" s="3" t="str">
        <f>VLOOKUP(C6848,Index[],5,FALSE)</f>
        <v>Yes</v>
      </c>
      <c r="H6848" t="s">
        <v>525</v>
      </c>
      <c r="I6848">
        <f>VLOOKUP(Table1[[#This Row],[trait_name]],Trait[],2,FALSE)</f>
        <v>67</v>
      </c>
      <c r="J6848" s="23" t="s">
        <v>136</v>
      </c>
      <c r="K6848" s="23">
        <v>1</v>
      </c>
      <c r="L6848" s="3" t="s">
        <v>241</v>
      </c>
      <c r="N6848" s="23"/>
      <c r="O6848"/>
    </row>
    <row r="6849" spans="1:15">
      <c r="A6849" s="66">
        <f>VLOOKUP(C6849,Index[],8,FALSE)</f>
        <v>43245</v>
      </c>
      <c r="B6849" s="5">
        <v>43301</v>
      </c>
      <c r="C6849" t="s">
        <v>744</v>
      </c>
      <c r="D6849" s="3">
        <f>VLOOKUP(C6849,Index[],2,FALSE)</f>
        <v>57</v>
      </c>
      <c r="E6849" s="3">
        <f>VLOOKUP(C6849,Index[],3,FALSE)</f>
        <v>0</v>
      </c>
      <c r="F6849" s="3">
        <f>VLOOKUP(C6849,Index[],4,FALSE)</f>
        <v>0</v>
      </c>
      <c r="G6849" s="3" t="str">
        <f>VLOOKUP(C6849,Index[],5,FALSE)</f>
        <v>Yes</v>
      </c>
      <c r="I6849">
        <f>VLOOKUP(Table1[[#This Row],[trait_name]],Trait[],2,FALSE)</f>
        <v>67</v>
      </c>
      <c r="J6849" s="23" t="s">
        <v>136</v>
      </c>
      <c r="K6849" s="23">
        <v>2</v>
      </c>
      <c r="L6849" s="3"/>
      <c r="M6849" s="3"/>
      <c r="N6849" s="23"/>
      <c r="O6849"/>
    </row>
    <row r="6850" spans="1:15">
      <c r="A6850" s="66">
        <f>VLOOKUP(C6850,Index[],8,FALSE)</f>
        <v>43245</v>
      </c>
      <c r="B6850" s="5">
        <v>43245</v>
      </c>
      <c r="C6850" t="s">
        <v>744</v>
      </c>
      <c r="D6850" s="3">
        <f>VLOOKUP(C6850,Index[],2,FALSE)</f>
        <v>57</v>
      </c>
      <c r="E6850" s="3">
        <f>VLOOKUP(C6850,Index[],3,FALSE)</f>
        <v>0</v>
      </c>
      <c r="F6850" s="3">
        <f>VLOOKUP(C6850,Index[],4,FALSE)</f>
        <v>0</v>
      </c>
      <c r="G6850" s="3" t="str">
        <f>VLOOKUP(C6850,Index[],5,FALSE)</f>
        <v>Yes</v>
      </c>
      <c r="H6850" t="s">
        <v>525</v>
      </c>
      <c r="I6850">
        <f>VLOOKUP(Table1[[#This Row],[trait_name]],Trait[],2,FALSE)</f>
        <v>68</v>
      </c>
      <c r="J6850" s="23" t="s">
        <v>199</v>
      </c>
      <c r="K6850" s="23">
        <v>2</v>
      </c>
      <c r="L6850" s="3" t="s">
        <v>200</v>
      </c>
      <c r="N6850" s="23"/>
      <c r="O6850"/>
    </row>
    <row r="6851" spans="1:15">
      <c r="A6851" s="66">
        <f>VLOOKUP(C6851,Index[],8,FALSE)</f>
        <v>43245</v>
      </c>
      <c r="B6851" s="5">
        <v>43245</v>
      </c>
      <c r="C6851" t="s">
        <v>744</v>
      </c>
      <c r="D6851" s="3">
        <f>VLOOKUP(C6851,Index[],2,FALSE)</f>
        <v>57</v>
      </c>
      <c r="E6851" s="3">
        <f>VLOOKUP(C6851,Index[],3,FALSE)</f>
        <v>0</v>
      </c>
      <c r="F6851" s="3">
        <f>VLOOKUP(C6851,Index[],4,FALSE)</f>
        <v>0</v>
      </c>
      <c r="G6851" s="3" t="str">
        <f>VLOOKUP(C6851,Index[],5,FALSE)</f>
        <v>Yes</v>
      </c>
      <c r="H6851" t="s">
        <v>525</v>
      </c>
      <c r="I6851">
        <f>VLOOKUP(Table1[[#This Row],[trait_name]],Trait[],2,FALSE)</f>
        <v>68</v>
      </c>
      <c r="J6851" s="23" t="s">
        <v>199</v>
      </c>
      <c r="K6851" s="23">
        <v>1</v>
      </c>
      <c r="L6851" s="3" t="s">
        <v>302</v>
      </c>
      <c r="N6851" s="23"/>
      <c r="O6851"/>
    </row>
    <row r="6852" spans="1:15">
      <c r="A6852" s="66">
        <f>VLOOKUP(C6852,Index[],8,FALSE)</f>
        <v>43245</v>
      </c>
      <c r="B6852" s="5">
        <v>43301</v>
      </c>
      <c r="C6852" t="s">
        <v>744</v>
      </c>
      <c r="D6852" s="3">
        <f>VLOOKUP(C6852,Index[],2,FALSE)</f>
        <v>57</v>
      </c>
      <c r="E6852" s="3">
        <f>VLOOKUP(C6852,Index[],3,FALSE)</f>
        <v>0</v>
      </c>
      <c r="F6852" s="3">
        <f>VLOOKUP(C6852,Index[],4,FALSE)</f>
        <v>0</v>
      </c>
      <c r="G6852" s="3" t="str">
        <f>VLOOKUP(C6852,Index[],5,FALSE)</f>
        <v>Yes</v>
      </c>
      <c r="I6852">
        <f>VLOOKUP(Table1[[#This Row],[trait_name]],Trait[],2,FALSE)</f>
        <v>68</v>
      </c>
      <c r="J6852" s="23" t="s">
        <v>199</v>
      </c>
      <c r="K6852" s="23">
        <v>3</v>
      </c>
      <c r="L6852" s="3"/>
      <c r="M6852" s="3"/>
      <c r="N6852" s="23"/>
      <c r="O6852"/>
    </row>
    <row r="6853" spans="1:15">
      <c r="A6853" s="66">
        <f>VLOOKUP(C6853,Index[],8,FALSE)</f>
        <v>43245</v>
      </c>
      <c r="B6853" s="5">
        <v>43301</v>
      </c>
      <c r="C6853" t="s">
        <v>749</v>
      </c>
      <c r="D6853" s="3">
        <f>VLOOKUP(C6853,Index[],2,FALSE)</f>
        <v>58</v>
      </c>
      <c r="E6853" s="3">
        <f>VLOOKUP(C6853,Index[],3,FALSE)</f>
        <v>0</v>
      </c>
      <c r="F6853" s="3">
        <f>VLOOKUP(C6853,Index[],4,FALSE)</f>
        <v>0</v>
      </c>
      <c r="G6853" s="3" t="str">
        <f>VLOOKUP(C6853,Index[],5,FALSE)</f>
        <v>Yes</v>
      </c>
      <c r="I6853">
        <f>VLOOKUP(Table1[[#This Row],[trait_name]],Trait[],2,FALSE)</f>
        <v>1</v>
      </c>
      <c r="J6853" s="23" t="s">
        <v>140</v>
      </c>
      <c r="K6853" s="23">
        <v>1</v>
      </c>
      <c r="L6853" s="3"/>
      <c r="M6853" s="3"/>
      <c r="N6853" s="23"/>
      <c r="O6853"/>
    </row>
    <row r="6854" spans="1:15">
      <c r="A6854" s="66">
        <f>VLOOKUP(C6854,Index[],8,FALSE)</f>
        <v>43245</v>
      </c>
      <c r="B6854" s="5">
        <v>43301</v>
      </c>
      <c r="C6854" t="s">
        <v>749</v>
      </c>
      <c r="D6854" s="3">
        <f>VLOOKUP(C6854,Index[],2,FALSE)</f>
        <v>58</v>
      </c>
      <c r="E6854" s="3">
        <f>VLOOKUP(C6854,Index[],3,FALSE)</f>
        <v>0</v>
      </c>
      <c r="F6854" s="3">
        <f>VLOOKUP(C6854,Index[],4,FALSE)</f>
        <v>0</v>
      </c>
      <c r="G6854" s="3" t="str">
        <f>VLOOKUP(C6854,Index[],5,FALSE)</f>
        <v>Yes</v>
      </c>
      <c r="H6854" t="s">
        <v>633</v>
      </c>
      <c r="I6854">
        <f>VLOOKUP(Table1[[#This Row],[trait_name]],Trait[],2,FALSE)</f>
        <v>2</v>
      </c>
      <c r="J6854" s="23" t="s">
        <v>15</v>
      </c>
      <c r="K6854" s="23">
        <v>2</v>
      </c>
      <c r="L6854" s="3" t="s">
        <v>750</v>
      </c>
      <c r="M6854" s="3"/>
      <c r="N6854" s="23"/>
      <c r="O6854"/>
    </row>
    <row r="6855" spans="1:15">
      <c r="A6855" s="66">
        <f>VLOOKUP(C6855,Index[],8,FALSE)</f>
        <v>43245</v>
      </c>
      <c r="B6855" s="5">
        <v>43301</v>
      </c>
      <c r="C6855" t="s">
        <v>749</v>
      </c>
      <c r="D6855" s="3">
        <f>VLOOKUP(C6855,Index[],2,FALSE)</f>
        <v>58</v>
      </c>
      <c r="E6855" s="3">
        <f>VLOOKUP(C6855,Index[],3,FALSE)</f>
        <v>0</v>
      </c>
      <c r="F6855" s="3">
        <f>VLOOKUP(C6855,Index[],4,FALSE)</f>
        <v>0</v>
      </c>
      <c r="G6855" s="3" t="str">
        <f>VLOOKUP(C6855,Index[],5,FALSE)</f>
        <v>Yes</v>
      </c>
      <c r="H6855" t="s">
        <v>325</v>
      </c>
      <c r="I6855">
        <f>VLOOKUP(Table1[[#This Row],[trait_name]],Trait[],2,FALSE)</f>
        <v>2</v>
      </c>
      <c r="J6855" s="23" t="s">
        <v>15</v>
      </c>
      <c r="K6855" s="23">
        <v>3</v>
      </c>
      <c r="L6855" s="3" t="s">
        <v>751</v>
      </c>
      <c r="M6855" s="3"/>
      <c r="N6855" s="23"/>
      <c r="O6855"/>
    </row>
    <row r="6856" spans="1:15">
      <c r="A6856" s="66">
        <f>VLOOKUP(C6856,Index[],8,FALSE)</f>
        <v>43245</v>
      </c>
      <c r="B6856" s="5">
        <v>43245</v>
      </c>
      <c r="C6856" t="s">
        <v>749</v>
      </c>
      <c r="D6856" s="3">
        <f>VLOOKUP(C6856,Index[],2,FALSE)</f>
        <v>58</v>
      </c>
      <c r="E6856" s="3">
        <f>VLOOKUP(C6856,Index[],3,FALSE)</f>
        <v>0</v>
      </c>
      <c r="F6856" s="3">
        <f>VLOOKUP(C6856,Index[],4,FALSE)</f>
        <v>0</v>
      </c>
      <c r="G6856" s="3" t="str">
        <f>VLOOKUP(C6856,Index[],5,FALSE)</f>
        <v>Yes</v>
      </c>
      <c r="H6856" t="s">
        <v>160</v>
      </c>
      <c r="I6856">
        <f>VLOOKUP(Table1[[#This Row],[trait_name]],Trait[],2,FALSE)</f>
        <v>2</v>
      </c>
      <c r="J6856" s="23" t="s">
        <v>15</v>
      </c>
      <c r="K6856" s="23">
        <v>1</v>
      </c>
      <c r="L6856" s="3" t="s">
        <v>752</v>
      </c>
      <c r="N6856" s="23"/>
      <c r="O6856"/>
    </row>
    <row r="6857" spans="1:15">
      <c r="A6857" s="66">
        <f>VLOOKUP(C6857,Index[],8,FALSE)</f>
        <v>43245</v>
      </c>
      <c r="B6857" s="5">
        <v>43245</v>
      </c>
      <c r="C6857" t="s">
        <v>749</v>
      </c>
      <c r="D6857" s="3">
        <f>VLOOKUP(C6857,Index[],2,FALSE)</f>
        <v>58</v>
      </c>
      <c r="E6857" s="3">
        <f>VLOOKUP(C6857,Index[],3,FALSE)</f>
        <v>0</v>
      </c>
      <c r="F6857" s="3">
        <f>VLOOKUP(C6857,Index[],4,FALSE)</f>
        <v>0</v>
      </c>
      <c r="G6857" s="3" t="str">
        <f>VLOOKUP(C6857,Index[],5,FALSE)</f>
        <v>Yes</v>
      </c>
      <c r="H6857" t="s">
        <v>25</v>
      </c>
      <c r="I6857">
        <f>VLOOKUP(Table1[[#This Row],[trait_name]],Trait[],2,FALSE)</f>
        <v>3</v>
      </c>
      <c r="J6857" s="23" t="s">
        <v>18</v>
      </c>
      <c r="K6857" s="23">
        <v>1</v>
      </c>
      <c r="L6857" s="3" t="s">
        <v>19</v>
      </c>
      <c r="N6857" s="23"/>
      <c r="O6857"/>
    </row>
    <row r="6858" spans="1:15">
      <c r="A6858" s="66">
        <f>VLOOKUP(C6858,Index[],8,FALSE)</f>
        <v>43245</v>
      </c>
      <c r="B6858" s="5">
        <v>43245</v>
      </c>
      <c r="C6858" t="s">
        <v>749</v>
      </c>
      <c r="D6858" s="3">
        <f>VLOOKUP(C6858,Index[],2,FALSE)</f>
        <v>58</v>
      </c>
      <c r="E6858" s="3">
        <f>VLOOKUP(C6858,Index[],3,FALSE)</f>
        <v>0</v>
      </c>
      <c r="F6858" s="3">
        <f>VLOOKUP(C6858,Index[],4,FALSE)</f>
        <v>0</v>
      </c>
      <c r="G6858" s="3" t="str">
        <f>VLOOKUP(C6858,Index[],5,FALSE)</f>
        <v>Yes</v>
      </c>
      <c r="H6858" t="s">
        <v>25</v>
      </c>
      <c r="I6858">
        <f>VLOOKUP(Table1[[#This Row],[trait_name]],Trait[],2,FALSE)</f>
        <v>3</v>
      </c>
      <c r="J6858" s="23" t="s">
        <v>18</v>
      </c>
      <c r="K6858" s="23">
        <v>2</v>
      </c>
      <c r="L6858" s="3" t="s">
        <v>21</v>
      </c>
      <c r="N6858" s="23"/>
      <c r="O6858"/>
    </row>
    <row r="6859" spans="1:15">
      <c r="A6859" s="66">
        <f>VLOOKUP(C6859,Index[],8,FALSE)</f>
        <v>43245</v>
      </c>
      <c r="B6859" s="5">
        <v>43301</v>
      </c>
      <c r="C6859" t="s">
        <v>749</v>
      </c>
      <c r="D6859" s="3">
        <f>VLOOKUP(C6859,Index[],2,FALSE)</f>
        <v>58</v>
      </c>
      <c r="E6859" s="3">
        <f>VLOOKUP(C6859,Index[],3,FALSE)</f>
        <v>0</v>
      </c>
      <c r="F6859" s="3">
        <f>VLOOKUP(C6859,Index[],4,FALSE)</f>
        <v>0</v>
      </c>
      <c r="G6859" s="3" t="str">
        <f>VLOOKUP(C6859,Index[],5,FALSE)</f>
        <v>Yes</v>
      </c>
      <c r="I6859">
        <f>VLOOKUP(Table1[[#This Row],[trait_name]],Trait[],2,FALSE)</f>
        <v>3</v>
      </c>
      <c r="J6859" s="23" t="s">
        <v>18</v>
      </c>
      <c r="K6859" s="23">
        <v>3</v>
      </c>
      <c r="L6859" s="3"/>
      <c r="M6859" s="3"/>
      <c r="N6859" s="23"/>
      <c r="O6859"/>
    </row>
    <row r="6860" spans="1:15">
      <c r="A6860" s="66">
        <f>VLOOKUP(C6860,Index[],8,FALSE)</f>
        <v>43245</v>
      </c>
      <c r="B6860" s="5">
        <v>43301</v>
      </c>
      <c r="C6860" t="s">
        <v>749</v>
      </c>
      <c r="D6860" s="3">
        <f>VLOOKUP(C6860,Index[],2,FALSE)</f>
        <v>58</v>
      </c>
      <c r="E6860" s="3">
        <f>VLOOKUP(C6860,Index[],3,FALSE)</f>
        <v>0</v>
      </c>
      <c r="F6860" s="3">
        <f>VLOOKUP(C6860,Index[],4,FALSE)</f>
        <v>0</v>
      </c>
      <c r="G6860" s="3" t="str">
        <f>VLOOKUP(C6860,Index[],5,FALSE)</f>
        <v>Yes</v>
      </c>
      <c r="H6860" t="s">
        <v>325</v>
      </c>
      <c r="I6860">
        <f>VLOOKUP(Table1[[#This Row],[trait_name]],Trait[],2,FALSE)</f>
        <v>4</v>
      </c>
      <c r="J6860" s="23" t="s">
        <v>22</v>
      </c>
      <c r="K6860" s="23">
        <v>2</v>
      </c>
      <c r="L6860" s="3" t="s">
        <v>27</v>
      </c>
      <c r="M6860" s="3"/>
      <c r="N6860" s="23"/>
      <c r="O6860"/>
    </row>
    <row r="6861" spans="1:15">
      <c r="A6861" s="66">
        <f>VLOOKUP(C6861,Index[],8,FALSE)</f>
        <v>43245</v>
      </c>
      <c r="B6861" s="5">
        <v>43301</v>
      </c>
      <c r="C6861" t="s">
        <v>749</v>
      </c>
      <c r="D6861" s="3">
        <f>VLOOKUP(C6861,Index[],2,FALSE)</f>
        <v>58</v>
      </c>
      <c r="E6861" s="3">
        <f>VLOOKUP(C6861,Index[],3,FALSE)</f>
        <v>0</v>
      </c>
      <c r="F6861" s="3">
        <f>VLOOKUP(C6861,Index[],4,FALSE)</f>
        <v>0</v>
      </c>
      <c r="G6861" s="3" t="str">
        <f>VLOOKUP(C6861,Index[],5,FALSE)</f>
        <v>Yes</v>
      </c>
      <c r="H6861" t="s">
        <v>287</v>
      </c>
      <c r="I6861">
        <f>VLOOKUP(Table1[[#This Row],[trait_name]],Trait[],2,FALSE)</f>
        <v>4</v>
      </c>
      <c r="J6861" s="23" t="s">
        <v>22</v>
      </c>
      <c r="K6861" s="23">
        <v>3</v>
      </c>
      <c r="L6861" s="3" t="s">
        <v>27</v>
      </c>
      <c r="M6861" s="3"/>
      <c r="N6861" s="23"/>
      <c r="O6861"/>
    </row>
    <row r="6862" spans="1:15">
      <c r="A6862" s="66">
        <f>VLOOKUP(C6862,Index[],8,FALSE)</f>
        <v>43245</v>
      </c>
      <c r="B6862" s="5">
        <v>43245</v>
      </c>
      <c r="C6862" t="s">
        <v>749</v>
      </c>
      <c r="D6862" s="3">
        <f>VLOOKUP(C6862,Index[],2,FALSE)</f>
        <v>58</v>
      </c>
      <c r="E6862" s="3">
        <f>VLOOKUP(C6862,Index[],3,FALSE)</f>
        <v>0</v>
      </c>
      <c r="F6862" s="3">
        <f>VLOOKUP(C6862,Index[],4,FALSE)</f>
        <v>0</v>
      </c>
      <c r="G6862" s="3" t="str">
        <f>VLOOKUP(C6862,Index[],5,FALSE)</f>
        <v>Yes</v>
      </c>
      <c r="H6862" t="s">
        <v>25</v>
      </c>
      <c r="I6862">
        <f>VLOOKUP(Table1[[#This Row],[trait_name]],Trait[],2,FALSE)</f>
        <v>4</v>
      </c>
      <c r="J6862" s="23" t="s">
        <v>22</v>
      </c>
      <c r="K6862" s="23">
        <v>1</v>
      </c>
      <c r="L6862" s="3" t="s">
        <v>23</v>
      </c>
      <c r="N6862" s="23"/>
      <c r="O6862"/>
    </row>
    <row r="6863" spans="1:15">
      <c r="A6863" s="66">
        <f>VLOOKUP(C6863,Index[],8,FALSE)</f>
        <v>43245</v>
      </c>
      <c r="B6863" s="5">
        <v>43301</v>
      </c>
      <c r="C6863" t="s">
        <v>749</v>
      </c>
      <c r="D6863" s="3">
        <f>VLOOKUP(C6863,Index[],2,FALSE)</f>
        <v>58</v>
      </c>
      <c r="E6863" s="3">
        <f>VLOOKUP(C6863,Index[],3,FALSE)</f>
        <v>0</v>
      </c>
      <c r="F6863" s="3">
        <f>VLOOKUP(C6863,Index[],4,FALSE)</f>
        <v>0</v>
      </c>
      <c r="G6863" s="3" t="str">
        <f>VLOOKUP(C6863,Index[],5,FALSE)</f>
        <v>Yes</v>
      </c>
      <c r="H6863" t="s">
        <v>160</v>
      </c>
      <c r="I6863">
        <f>VLOOKUP(Table1[[#This Row],[trait_name]],Trait[],2,FALSE)</f>
        <v>5</v>
      </c>
      <c r="J6863" s="23" t="s">
        <v>24</v>
      </c>
      <c r="K6863" s="23">
        <v>1</v>
      </c>
      <c r="L6863" s="3" t="s">
        <v>23</v>
      </c>
      <c r="M6863" s="3"/>
      <c r="N6863" s="23"/>
      <c r="O6863"/>
    </row>
    <row r="6864" spans="1:15">
      <c r="A6864" s="66">
        <f>VLOOKUP(C6864,Index[],8,FALSE)</f>
        <v>43245</v>
      </c>
      <c r="B6864" s="5">
        <v>43301</v>
      </c>
      <c r="C6864" t="s">
        <v>749</v>
      </c>
      <c r="D6864" s="3">
        <f>VLOOKUP(C6864,Index[],2,FALSE)</f>
        <v>58</v>
      </c>
      <c r="E6864" s="3">
        <f>VLOOKUP(C6864,Index[],3,FALSE)</f>
        <v>0</v>
      </c>
      <c r="F6864" s="3">
        <f>VLOOKUP(C6864,Index[],4,FALSE)</f>
        <v>0</v>
      </c>
      <c r="G6864" s="3" t="str">
        <f>VLOOKUP(C6864,Index[],5,FALSE)</f>
        <v>Yes</v>
      </c>
      <c r="I6864">
        <f>VLOOKUP(Table1[[#This Row],[trait_name]],Trait[],2,FALSE)</f>
        <v>6</v>
      </c>
      <c r="J6864" s="23" t="s">
        <v>148</v>
      </c>
      <c r="K6864" s="23">
        <v>1</v>
      </c>
      <c r="L6864" s="3"/>
      <c r="M6864" s="3"/>
      <c r="N6864" s="23"/>
      <c r="O6864"/>
    </row>
    <row r="6865" spans="1:15">
      <c r="A6865" s="66">
        <f>VLOOKUP(C6865,Index[],8,FALSE)</f>
        <v>43245</v>
      </c>
      <c r="B6865" s="5">
        <v>43301</v>
      </c>
      <c r="C6865" t="s">
        <v>749</v>
      </c>
      <c r="D6865" s="3">
        <f>VLOOKUP(C6865,Index[],2,FALSE)</f>
        <v>58</v>
      </c>
      <c r="E6865" s="3">
        <f>VLOOKUP(C6865,Index[],3,FALSE)</f>
        <v>0</v>
      </c>
      <c r="F6865" s="3">
        <f>VLOOKUP(C6865,Index[],4,FALSE)</f>
        <v>0</v>
      </c>
      <c r="G6865" s="3" t="str">
        <f>VLOOKUP(C6865,Index[],5,FALSE)</f>
        <v>Yes</v>
      </c>
      <c r="H6865" t="s">
        <v>287</v>
      </c>
      <c r="I6865">
        <f>VLOOKUP(Table1[[#This Row],[trait_name]],Trait[],2,FALSE)</f>
        <v>7</v>
      </c>
      <c r="J6865" s="23" t="s">
        <v>26</v>
      </c>
      <c r="K6865" s="23">
        <v>1</v>
      </c>
      <c r="L6865" s="3" t="s">
        <v>27</v>
      </c>
      <c r="M6865" s="3"/>
      <c r="N6865" s="23"/>
      <c r="O6865"/>
    </row>
    <row r="6866" spans="1:15">
      <c r="A6866" s="66">
        <f>VLOOKUP(C6866,Index[],8,FALSE)</f>
        <v>43245</v>
      </c>
      <c r="B6866" s="5">
        <v>43301</v>
      </c>
      <c r="C6866" t="s">
        <v>749</v>
      </c>
      <c r="D6866" s="3">
        <f>VLOOKUP(C6866,Index[],2,FALSE)</f>
        <v>58</v>
      </c>
      <c r="E6866" s="3">
        <f>VLOOKUP(C6866,Index[],3,FALSE)</f>
        <v>0</v>
      </c>
      <c r="F6866" s="3">
        <f>VLOOKUP(C6866,Index[],4,FALSE)</f>
        <v>0</v>
      </c>
      <c r="G6866" s="3" t="str">
        <f>VLOOKUP(C6866,Index[],5,FALSE)</f>
        <v>Yes</v>
      </c>
      <c r="H6866" t="s">
        <v>594</v>
      </c>
      <c r="I6866">
        <f>VLOOKUP(Table1[[#This Row],[trait_name]],Trait[],2,FALSE)</f>
        <v>7</v>
      </c>
      <c r="J6866" s="23" t="s">
        <v>26</v>
      </c>
      <c r="K6866" s="23">
        <v>2</v>
      </c>
      <c r="L6866" s="3" t="s">
        <v>23</v>
      </c>
      <c r="M6866" s="3"/>
      <c r="N6866" s="23"/>
      <c r="O6866"/>
    </row>
    <row r="6867" spans="1:15">
      <c r="A6867" s="66">
        <f>VLOOKUP(C6867,Index[],8,FALSE)</f>
        <v>43245</v>
      </c>
      <c r="B6867" s="5">
        <v>43301</v>
      </c>
      <c r="C6867" t="s">
        <v>749</v>
      </c>
      <c r="D6867" s="3">
        <f>VLOOKUP(C6867,Index[],2,FALSE)</f>
        <v>58</v>
      </c>
      <c r="E6867" s="3">
        <f>VLOOKUP(C6867,Index[],3,FALSE)</f>
        <v>0</v>
      </c>
      <c r="F6867" s="3">
        <f>VLOOKUP(C6867,Index[],4,FALSE)</f>
        <v>0</v>
      </c>
      <c r="G6867" s="3" t="str">
        <f>VLOOKUP(C6867,Index[],5,FALSE)</f>
        <v>Yes</v>
      </c>
      <c r="I6867">
        <f>VLOOKUP(Table1[[#This Row],[trait_name]],Trait[],2,FALSE)</f>
        <v>8</v>
      </c>
      <c r="J6867" s="23" t="s">
        <v>150</v>
      </c>
      <c r="K6867" s="23">
        <v>1</v>
      </c>
      <c r="L6867" s="3"/>
      <c r="M6867" s="3"/>
      <c r="N6867" s="23"/>
      <c r="O6867"/>
    </row>
    <row r="6868" spans="1:15">
      <c r="A6868" s="66">
        <f>VLOOKUP(C6868,Index[],8,FALSE)</f>
        <v>43245</v>
      </c>
      <c r="B6868" s="5">
        <v>43301</v>
      </c>
      <c r="C6868" t="s">
        <v>749</v>
      </c>
      <c r="D6868" s="3">
        <f>VLOOKUP(C6868,Index[],2,FALSE)</f>
        <v>58</v>
      </c>
      <c r="E6868" s="3">
        <f>VLOOKUP(C6868,Index[],3,FALSE)</f>
        <v>0</v>
      </c>
      <c r="F6868" s="3">
        <f>VLOOKUP(C6868,Index[],4,FALSE)</f>
        <v>0</v>
      </c>
      <c r="G6868" s="3" t="str">
        <f>VLOOKUP(C6868,Index[],5,FALSE)</f>
        <v>Yes</v>
      </c>
      <c r="H6868" t="s">
        <v>325</v>
      </c>
      <c r="I6868">
        <f>VLOOKUP(Table1[[#This Row],[trait_name]],Trait[],2,FALSE)</f>
        <v>9</v>
      </c>
      <c r="J6868" s="23" t="s">
        <v>28</v>
      </c>
      <c r="K6868" s="23">
        <v>1</v>
      </c>
      <c r="L6868" s="3" t="s">
        <v>27</v>
      </c>
      <c r="M6868" s="3"/>
      <c r="N6868" s="23"/>
      <c r="O6868"/>
    </row>
    <row r="6869" spans="1:15">
      <c r="A6869" s="66">
        <f>VLOOKUP(C6869,Index[],8,FALSE)</f>
        <v>43245</v>
      </c>
      <c r="B6869" s="5">
        <v>43301</v>
      </c>
      <c r="C6869" t="s">
        <v>749</v>
      </c>
      <c r="D6869" s="3">
        <f>VLOOKUP(C6869,Index[],2,FALSE)</f>
        <v>58</v>
      </c>
      <c r="E6869" s="3">
        <f>VLOOKUP(C6869,Index[],3,FALSE)</f>
        <v>0</v>
      </c>
      <c r="F6869" s="3">
        <f>VLOOKUP(C6869,Index[],4,FALSE)</f>
        <v>0</v>
      </c>
      <c r="G6869" s="3" t="str">
        <f>VLOOKUP(C6869,Index[],5,FALSE)</f>
        <v>Yes</v>
      </c>
      <c r="I6869">
        <f>VLOOKUP(Table1[[#This Row],[trait_name]],Trait[],2,FALSE)</f>
        <v>10</v>
      </c>
      <c r="J6869" s="23" t="s">
        <v>29</v>
      </c>
      <c r="K6869" s="23">
        <v>1</v>
      </c>
      <c r="L6869" s="3"/>
      <c r="M6869" s="3"/>
      <c r="N6869" s="23"/>
      <c r="O6869"/>
    </row>
    <row r="6870" spans="1:15">
      <c r="A6870" s="66">
        <f>VLOOKUP(C6870,Index[],8,FALSE)</f>
        <v>43245</v>
      </c>
      <c r="B6870" s="5">
        <v>43301</v>
      </c>
      <c r="C6870" t="s">
        <v>749</v>
      </c>
      <c r="D6870" s="3">
        <f>VLOOKUP(C6870,Index[],2,FALSE)</f>
        <v>58</v>
      </c>
      <c r="E6870" s="3">
        <f>VLOOKUP(C6870,Index[],3,FALSE)</f>
        <v>0</v>
      </c>
      <c r="F6870" s="3">
        <f>VLOOKUP(C6870,Index[],4,FALSE)</f>
        <v>0</v>
      </c>
      <c r="G6870" s="3" t="str">
        <f>VLOOKUP(C6870,Index[],5,FALSE)</f>
        <v>Yes</v>
      </c>
      <c r="H6870" t="s">
        <v>165</v>
      </c>
      <c r="I6870">
        <f>VLOOKUP(Table1[[#This Row],[trait_name]],Trait[],2,FALSE)</f>
        <v>11</v>
      </c>
      <c r="J6870" s="23" t="s">
        <v>30</v>
      </c>
      <c r="K6870" s="23">
        <v>1</v>
      </c>
      <c r="L6870" s="3" t="s">
        <v>23</v>
      </c>
      <c r="M6870" s="3"/>
      <c r="N6870" s="23"/>
      <c r="O6870"/>
    </row>
    <row r="6871" spans="1:15">
      <c r="A6871" s="66">
        <f>VLOOKUP(C6871,Index[],8,FALSE)</f>
        <v>43245</v>
      </c>
      <c r="B6871" s="5">
        <v>43301</v>
      </c>
      <c r="C6871" t="s">
        <v>749</v>
      </c>
      <c r="D6871" s="3">
        <f>VLOOKUP(C6871,Index[],2,FALSE)</f>
        <v>58</v>
      </c>
      <c r="E6871" s="3">
        <f>VLOOKUP(C6871,Index[],3,FALSE)</f>
        <v>0</v>
      </c>
      <c r="F6871" s="3">
        <f>VLOOKUP(C6871,Index[],4,FALSE)</f>
        <v>0</v>
      </c>
      <c r="G6871" s="3" t="str">
        <f>VLOOKUP(C6871,Index[],5,FALSE)</f>
        <v>Yes</v>
      </c>
      <c r="I6871">
        <f>VLOOKUP(Table1[[#This Row],[trait_name]],Trait[],2,FALSE)</f>
        <v>12</v>
      </c>
      <c r="J6871" s="23" t="s">
        <v>151</v>
      </c>
      <c r="K6871" s="23">
        <v>1</v>
      </c>
      <c r="L6871" s="3"/>
      <c r="M6871" s="3"/>
      <c r="N6871" s="24"/>
      <c r="O6871"/>
    </row>
    <row r="6872" spans="1:15">
      <c r="A6872" s="66">
        <f>VLOOKUP(C6872,Index[],8,FALSE)</f>
        <v>43245</v>
      </c>
      <c r="B6872" s="5">
        <v>43301</v>
      </c>
      <c r="C6872" t="s">
        <v>749</v>
      </c>
      <c r="D6872" s="3">
        <f>VLOOKUP(C6872,Index[],2,FALSE)</f>
        <v>58</v>
      </c>
      <c r="E6872" s="3">
        <f>VLOOKUP(C6872,Index[],3,FALSE)</f>
        <v>0</v>
      </c>
      <c r="F6872" s="3">
        <f>VLOOKUP(C6872,Index[],4,FALSE)</f>
        <v>0</v>
      </c>
      <c r="G6872" s="3" t="str">
        <f>VLOOKUP(C6872,Index[],5,FALSE)</f>
        <v>Yes</v>
      </c>
      <c r="I6872">
        <f>VLOOKUP(Table1[[#This Row],[trait_name]],Trait[],2,FALSE)</f>
        <v>13</v>
      </c>
      <c r="J6872" s="23" t="s">
        <v>369</v>
      </c>
      <c r="K6872" s="23">
        <v>1</v>
      </c>
      <c r="L6872" s="3"/>
      <c r="M6872" s="3"/>
      <c r="N6872" s="23"/>
      <c r="O6872"/>
    </row>
    <row r="6873" spans="1:15">
      <c r="A6873" s="66">
        <f>VLOOKUP(C6873,Index[],8,FALSE)</f>
        <v>43245</v>
      </c>
      <c r="B6873" s="5">
        <v>43301</v>
      </c>
      <c r="C6873" t="s">
        <v>749</v>
      </c>
      <c r="D6873" s="3">
        <f>VLOOKUP(C6873,Index[],2,FALSE)</f>
        <v>58</v>
      </c>
      <c r="E6873" s="3">
        <f>VLOOKUP(C6873,Index[],3,FALSE)</f>
        <v>0</v>
      </c>
      <c r="F6873" s="3">
        <f>VLOOKUP(C6873,Index[],4,FALSE)</f>
        <v>0</v>
      </c>
      <c r="G6873" s="3" t="str">
        <f>VLOOKUP(C6873,Index[],5,FALSE)</f>
        <v>Yes</v>
      </c>
      <c r="I6873">
        <f>VLOOKUP(Table1[[#This Row],[trait_name]],Trait[],2,FALSE)</f>
        <v>14</v>
      </c>
      <c r="J6873" s="23" t="s">
        <v>152</v>
      </c>
      <c r="K6873" s="23">
        <v>1</v>
      </c>
      <c r="L6873" s="3"/>
      <c r="M6873" s="3"/>
      <c r="N6873" s="23"/>
      <c r="O6873"/>
    </row>
    <row r="6874" spans="1:15">
      <c r="A6874" s="66">
        <f>VLOOKUP(C6874,Index[],8,FALSE)</f>
        <v>43245</v>
      </c>
      <c r="B6874" s="5">
        <v>43301</v>
      </c>
      <c r="C6874" t="s">
        <v>749</v>
      </c>
      <c r="D6874" s="3">
        <f>VLOOKUP(C6874,Index[],2,FALSE)</f>
        <v>58</v>
      </c>
      <c r="E6874" s="3">
        <f>VLOOKUP(C6874,Index[],3,FALSE)</f>
        <v>0</v>
      </c>
      <c r="F6874" s="3">
        <f>VLOOKUP(C6874,Index[],4,FALSE)</f>
        <v>0</v>
      </c>
      <c r="G6874" s="3" t="str">
        <f>VLOOKUP(C6874,Index[],5,FALSE)</f>
        <v>Yes</v>
      </c>
      <c r="H6874" t="s">
        <v>594</v>
      </c>
      <c r="I6874">
        <f>VLOOKUP(Table1[[#This Row],[trait_name]],Trait[],2,FALSE)</f>
        <v>15</v>
      </c>
      <c r="J6874" s="23" t="s">
        <v>31</v>
      </c>
      <c r="K6874" s="23">
        <v>1</v>
      </c>
      <c r="L6874" s="3" t="s">
        <v>27</v>
      </c>
      <c r="N6874" s="23"/>
      <c r="O6874"/>
    </row>
    <row r="6875" spans="1:15">
      <c r="A6875" s="66">
        <f>VLOOKUP(C6875,Index[],8,FALSE)</f>
        <v>43245</v>
      </c>
      <c r="B6875" s="5">
        <v>43301</v>
      </c>
      <c r="C6875" t="s">
        <v>749</v>
      </c>
      <c r="D6875" s="3">
        <f>VLOOKUP(C6875,Index[],2,FALSE)</f>
        <v>58</v>
      </c>
      <c r="E6875" s="3">
        <f>VLOOKUP(C6875,Index[],3,FALSE)</f>
        <v>0</v>
      </c>
      <c r="F6875" s="3">
        <f>VLOOKUP(C6875,Index[],4,FALSE)</f>
        <v>0</v>
      </c>
      <c r="G6875" s="3" t="str">
        <f>VLOOKUP(C6875,Index[],5,FALSE)</f>
        <v>Yes</v>
      </c>
      <c r="I6875">
        <f>VLOOKUP(Table1[[#This Row],[trait_name]],Trait[],2,FALSE)</f>
        <v>15</v>
      </c>
      <c r="J6875" s="23" t="s">
        <v>31</v>
      </c>
      <c r="K6875" s="23">
        <v>2</v>
      </c>
      <c r="L6875" s="3"/>
      <c r="M6875" s="3"/>
      <c r="N6875" s="23"/>
      <c r="O6875"/>
    </row>
    <row r="6876" spans="1:15">
      <c r="A6876" s="66">
        <f>VLOOKUP(C6876,Index[],8,FALSE)</f>
        <v>43245</v>
      </c>
      <c r="B6876" s="25">
        <v>43245</v>
      </c>
      <c r="C6876" s="4" t="s">
        <v>749</v>
      </c>
      <c r="D6876" s="3">
        <f>VLOOKUP(C6876,Index[],2,FALSE)</f>
        <v>58</v>
      </c>
      <c r="E6876" s="3">
        <f>VLOOKUP(C6876,Index[],3,FALSE)</f>
        <v>0</v>
      </c>
      <c r="F6876" s="3">
        <f>VLOOKUP(C6876,Index[],4,FALSE)</f>
        <v>0</v>
      </c>
      <c r="G6876" s="3" t="str">
        <f>VLOOKUP(C6876,Index[],5,FALSE)</f>
        <v>Yes</v>
      </c>
      <c r="I6876">
        <f>VLOOKUP(Table1[[#This Row],[trait_name]],Trait[],2,FALSE)</f>
        <v>16</v>
      </c>
      <c r="J6876" s="24" t="s">
        <v>32</v>
      </c>
      <c r="K6876" s="23">
        <v>1</v>
      </c>
      <c r="L6876" s="3"/>
      <c r="N6876" s="23"/>
      <c r="O6876"/>
    </row>
    <row r="6877" spans="1:15">
      <c r="A6877" s="66">
        <f>VLOOKUP(C6877,Index[],8,FALSE)</f>
        <v>43245</v>
      </c>
      <c r="B6877" s="5">
        <v>43301</v>
      </c>
      <c r="C6877" t="s">
        <v>749</v>
      </c>
      <c r="D6877" s="3">
        <f>VLOOKUP(C6877,Index[],2,FALSE)</f>
        <v>58</v>
      </c>
      <c r="E6877" s="3">
        <f>VLOOKUP(C6877,Index[],3,FALSE)</f>
        <v>0</v>
      </c>
      <c r="F6877" s="3">
        <f>VLOOKUP(C6877,Index[],4,FALSE)</f>
        <v>0</v>
      </c>
      <c r="G6877" s="3" t="str">
        <f>VLOOKUP(C6877,Index[],5,FALSE)</f>
        <v>Yes</v>
      </c>
      <c r="I6877">
        <f>VLOOKUP(Table1[[#This Row],[trait_name]],Trait[],2,FALSE)</f>
        <v>16</v>
      </c>
      <c r="J6877" s="23" t="s">
        <v>32</v>
      </c>
      <c r="K6877" s="23">
        <v>2</v>
      </c>
      <c r="L6877" s="3"/>
      <c r="M6877" s="3"/>
      <c r="N6877" s="23"/>
      <c r="O6877"/>
    </row>
    <row r="6878" spans="1:15">
      <c r="A6878" s="66">
        <f>VLOOKUP(C6878,Index[],8,FALSE)</f>
        <v>43245</v>
      </c>
      <c r="B6878" s="5">
        <v>43245</v>
      </c>
      <c r="C6878" t="s">
        <v>749</v>
      </c>
      <c r="D6878" s="3">
        <f>VLOOKUP(C6878,Index[],2,FALSE)</f>
        <v>58</v>
      </c>
      <c r="E6878" s="3">
        <f>VLOOKUP(C6878,Index[],3,FALSE)</f>
        <v>0</v>
      </c>
      <c r="F6878" s="3">
        <f>VLOOKUP(C6878,Index[],4,FALSE)</f>
        <v>0</v>
      </c>
      <c r="G6878" s="3" t="str">
        <f>VLOOKUP(C6878,Index[],5,FALSE)</f>
        <v>Yes</v>
      </c>
      <c r="H6878" t="s">
        <v>25</v>
      </c>
      <c r="I6878">
        <f>VLOOKUP(Table1[[#This Row],[trait_name]],Trait[],2,FALSE)</f>
        <v>17</v>
      </c>
      <c r="J6878" s="23" t="s">
        <v>33</v>
      </c>
      <c r="K6878" s="23">
        <v>3</v>
      </c>
      <c r="L6878" s="3" t="s">
        <v>34</v>
      </c>
      <c r="N6878" s="23"/>
      <c r="O6878"/>
    </row>
    <row r="6879" spans="1:15">
      <c r="A6879" s="66">
        <f>VLOOKUP(C6879,Index[],8,FALSE)</f>
        <v>43245</v>
      </c>
      <c r="B6879" s="5">
        <v>43245</v>
      </c>
      <c r="C6879" t="s">
        <v>749</v>
      </c>
      <c r="D6879" s="3">
        <f>VLOOKUP(C6879,Index[],2,FALSE)</f>
        <v>58</v>
      </c>
      <c r="E6879" s="3">
        <f>VLOOKUP(C6879,Index[],3,FALSE)</f>
        <v>0</v>
      </c>
      <c r="F6879" s="3">
        <f>VLOOKUP(C6879,Index[],4,FALSE)</f>
        <v>0</v>
      </c>
      <c r="G6879" s="3" t="str">
        <f>VLOOKUP(C6879,Index[],5,FALSE)</f>
        <v>Yes</v>
      </c>
      <c r="H6879" t="s">
        <v>25</v>
      </c>
      <c r="I6879">
        <f>VLOOKUP(Table1[[#This Row],[trait_name]],Trait[],2,FALSE)</f>
        <v>17</v>
      </c>
      <c r="J6879" s="23" t="s">
        <v>33</v>
      </c>
      <c r="K6879" s="23">
        <v>2</v>
      </c>
      <c r="L6879" s="3" t="s">
        <v>35</v>
      </c>
      <c r="N6879" s="23"/>
      <c r="O6879"/>
    </row>
    <row r="6880" spans="1:15">
      <c r="A6880" s="66">
        <f>VLOOKUP(C6880,Index[],8,FALSE)</f>
        <v>43245</v>
      </c>
      <c r="B6880" s="5">
        <v>43245</v>
      </c>
      <c r="C6880" t="s">
        <v>749</v>
      </c>
      <c r="D6880" s="3">
        <f>VLOOKUP(C6880,Index[],2,FALSE)</f>
        <v>58</v>
      </c>
      <c r="E6880" s="3">
        <f>VLOOKUP(C6880,Index[],3,FALSE)</f>
        <v>0</v>
      </c>
      <c r="F6880" s="3">
        <f>VLOOKUP(C6880,Index[],4,FALSE)</f>
        <v>0</v>
      </c>
      <c r="G6880" s="3" t="str">
        <f>VLOOKUP(C6880,Index[],5,FALSE)</f>
        <v>Yes</v>
      </c>
      <c r="H6880" t="s">
        <v>25</v>
      </c>
      <c r="I6880">
        <f>VLOOKUP(Table1[[#This Row],[trait_name]],Trait[],2,FALSE)</f>
        <v>17</v>
      </c>
      <c r="J6880" s="23" t="s">
        <v>33</v>
      </c>
      <c r="K6880" s="23">
        <v>1</v>
      </c>
      <c r="L6880" s="3" t="s">
        <v>36</v>
      </c>
      <c r="N6880" s="23"/>
      <c r="O6880"/>
    </row>
    <row r="6881" spans="1:15">
      <c r="A6881" s="66">
        <f>VLOOKUP(C6881,Index[],8,FALSE)</f>
        <v>43245</v>
      </c>
      <c r="B6881" s="5">
        <v>43301</v>
      </c>
      <c r="C6881" t="s">
        <v>749</v>
      </c>
      <c r="D6881" s="3">
        <f>VLOOKUP(C6881,Index[],2,FALSE)</f>
        <v>58</v>
      </c>
      <c r="E6881" s="3">
        <f>VLOOKUP(C6881,Index[],3,FALSE)</f>
        <v>0</v>
      </c>
      <c r="F6881" s="3">
        <f>VLOOKUP(C6881,Index[],4,FALSE)</f>
        <v>0</v>
      </c>
      <c r="G6881" s="3" t="str">
        <f>VLOOKUP(C6881,Index[],5,FALSE)</f>
        <v>Yes</v>
      </c>
      <c r="I6881">
        <f>VLOOKUP(Table1[[#This Row],[trait_name]],Trait[],2,FALSE)</f>
        <v>17</v>
      </c>
      <c r="J6881" s="23" t="s">
        <v>33</v>
      </c>
      <c r="K6881" s="23">
        <v>4</v>
      </c>
      <c r="L6881" s="3"/>
      <c r="M6881" s="3"/>
      <c r="N6881" s="23"/>
      <c r="O6881"/>
    </row>
    <row r="6882" spans="1:15">
      <c r="A6882" s="66">
        <f>VLOOKUP(C6882,Index[],8,FALSE)</f>
        <v>43245</v>
      </c>
      <c r="B6882" s="25">
        <v>43245</v>
      </c>
      <c r="C6882" s="4" t="s">
        <v>749</v>
      </c>
      <c r="D6882" s="3">
        <f>VLOOKUP(C6882,Index[],2,FALSE)</f>
        <v>58</v>
      </c>
      <c r="E6882" s="3">
        <f>VLOOKUP(C6882,Index[],3,FALSE)</f>
        <v>0</v>
      </c>
      <c r="F6882" s="3">
        <f>VLOOKUP(C6882,Index[],4,FALSE)</f>
        <v>0</v>
      </c>
      <c r="G6882" s="3" t="str">
        <f>VLOOKUP(C6882,Index[],5,FALSE)</f>
        <v>Yes</v>
      </c>
      <c r="H6882" t="s">
        <v>325</v>
      </c>
      <c r="I6882">
        <f>VLOOKUP(Table1[[#This Row],[trait_name]],Trait[],2,FALSE)</f>
        <v>18</v>
      </c>
      <c r="J6882" s="23" t="s">
        <v>37</v>
      </c>
      <c r="K6882" s="23">
        <v>1</v>
      </c>
      <c r="L6882" s="3" t="s">
        <v>200</v>
      </c>
      <c r="N6882" s="23"/>
      <c r="O6882"/>
    </row>
    <row r="6883" spans="1:15">
      <c r="A6883" s="66">
        <f>VLOOKUP(C6883,Index[],8,FALSE)</f>
        <v>43245</v>
      </c>
      <c r="B6883" s="5">
        <v>43301</v>
      </c>
      <c r="C6883" t="s">
        <v>749</v>
      </c>
      <c r="D6883" s="3">
        <f>VLOOKUP(C6883,Index[],2,FALSE)</f>
        <v>58</v>
      </c>
      <c r="E6883" s="3">
        <f>VLOOKUP(C6883,Index[],3,FALSE)</f>
        <v>0</v>
      </c>
      <c r="F6883" s="3">
        <f>VLOOKUP(C6883,Index[],4,FALSE)</f>
        <v>0</v>
      </c>
      <c r="G6883" s="3" t="str">
        <f>VLOOKUP(C6883,Index[],5,FALSE)</f>
        <v>Yes</v>
      </c>
      <c r="I6883">
        <f>VLOOKUP(Table1[[#This Row],[trait_name]],Trait[],2,FALSE)</f>
        <v>18</v>
      </c>
      <c r="J6883" s="23" t="s">
        <v>37</v>
      </c>
      <c r="K6883" s="23">
        <v>2</v>
      </c>
      <c r="L6883" s="3"/>
      <c r="M6883" s="3"/>
      <c r="N6883" s="23"/>
      <c r="O6883"/>
    </row>
    <row r="6884" spans="1:15">
      <c r="A6884" s="66">
        <f>VLOOKUP(C6884,Index[],8,FALSE)</f>
        <v>43245</v>
      </c>
      <c r="B6884" s="5">
        <v>43301</v>
      </c>
      <c r="C6884" t="s">
        <v>749</v>
      </c>
      <c r="D6884" s="3">
        <f>VLOOKUP(C6884,Index[],2,FALSE)</f>
        <v>58</v>
      </c>
      <c r="E6884" s="3">
        <f>VLOOKUP(C6884,Index[],3,FALSE)</f>
        <v>0</v>
      </c>
      <c r="F6884" s="3">
        <f>VLOOKUP(C6884,Index[],4,FALSE)</f>
        <v>0</v>
      </c>
      <c r="G6884" s="3" t="str">
        <f>VLOOKUP(C6884,Index[],5,FALSE)</f>
        <v>Yes</v>
      </c>
      <c r="H6884" t="s">
        <v>325</v>
      </c>
      <c r="I6884">
        <f>VLOOKUP(Table1[[#This Row],[trait_name]],Trait[],2,FALSE)</f>
        <v>19</v>
      </c>
      <c r="J6884" s="23" t="s">
        <v>38</v>
      </c>
      <c r="K6884" s="23">
        <v>3</v>
      </c>
      <c r="L6884" s="3" t="s">
        <v>40</v>
      </c>
      <c r="M6884" s="3"/>
      <c r="N6884" s="23"/>
      <c r="O6884"/>
    </row>
    <row r="6885" spans="1:15">
      <c r="A6885" s="66">
        <f>VLOOKUP(C6885,Index[],8,FALSE)</f>
        <v>43245</v>
      </c>
      <c r="B6885" s="5">
        <v>43245</v>
      </c>
      <c r="C6885" t="s">
        <v>749</v>
      </c>
      <c r="D6885" s="3">
        <f>VLOOKUP(C6885,Index[],2,FALSE)</f>
        <v>58</v>
      </c>
      <c r="E6885" s="3">
        <f>VLOOKUP(C6885,Index[],3,FALSE)</f>
        <v>0</v>
      </c>
      <c r="F6885" s="3">
        <f>VLOOKUP(C6885,Index[],4,FALSE)</f>
        <v>0</v>
      </c>
      <c r="G6885" s="3" t="str">
        <f>VLOOKUP(C6885,Index[],5,FALSE)</f>
        <v>Yes</v>
      </c>
      <c r="H6885" t="s">
        <v>25</v>
      </c>
      <c r="I6885">
        <f>VLOOKUP(Table1[[#This Row],[trait_name]],Trait[],2,FALSE)</f>
        <v>19</v>
      </c>
      <c r="J6885" s="23" t="s">
        <v>38</v>
      </c>
      <c r="K6885" s="23">
        <v>2</v>
      </c>
      <c r="L6885" s="3" t="s">
        <v>156</v>
      </c>
      <c r="N6885" s="23"/>
      <c r="O6885"/>
    </row>
    <row r="6886" spans="1:15">
      <c r="A6886" s="66">
        <f>VLOOKUP(C6886,Index[],8,FALSE)</f>
        <v>43245</v>
      </c>
      <c r="B6886" s="5">
        <v>43245</v>
      </c>
      <c r="C6886" t="s">
        <v>749</v>
      </c>
      <c r="D6886" s="3">
        <f>VLOOKUP(C6886,Index[],2,FALSE)</f>
        <v>58</v>
      </c>
      <c r="E6886" s="3">
        <f>VLOOKUP(C6886,Index[],3,FALSE)</f>
        <v>0</v>
      </c>
      <c r="F6886" s="3">
        <f>VLOOKUP(C6886,Index[],4,FALSE)</f>
        <v>0</v>
      </c>
      <c r="G6886" s="3" t="str">
        <f>VLOOKUP(C6886,Index[],5,FALSE)</f>
        <v>Yes</v>
      </c>
      <c r="H6886" t="s">
        <v>160</v>
      </c>
      <c r="I6886">
        <f>VLOOKUP(Table1[[#This Row],[trait_name]],Trait[],2,FALSE)</f>
        <v>19</v>
      </c>
      <c r="J6886" s="23" t="s">
        <v>38</v>
      </c>
      <c r="K6886" s="23">
        <v>1</v>
      </c>
      <c r="L6886" s="3" t="s">
        <v>157</v>
      </c>
      <c r="N6886" s="23"/>
      <c r="O6886"/>
    </row>
    <row r="6887" spans="1:15">
      <c r="A6887" s="66">
        <f>VLOOKUP(C6887,Index[],8,FALSE)</f>
        <v>43245</v>
      </c>
      <c r="B6887" s="5">
        <v>43311</v>
      </c>
      <c r="C6887" t="s">
        <v>749</v>
      </c>
      <c r="D6887" s="3">
        <f>VLOOKUP(C6887,Index[],2,FALSE)</f>
        <v>58</v>
      </c>
      <c r="E6887" s="3">
        <f>VLOOKUP(C6887,Index[],3,FALSE)</f>
        <v>0</v>
      </c>
      <c r="F6887" s="3">
        <f>VLOOKUP(C6887,Index[],4,FALSE)</f>
        <v>0</v>
      </c>
      <c r="G6887" s="3" t="str">
        <f>VLOOKUP(C6887,Index[],5,FALSE)</f>
        <v>Yes</v>
      </c>
      <c r="H6887" t="s">
        <v>287</v>
      </c>
      <c r="I6887">
        <f>VLOOKUP(Table1[[#This Row],[trait_name]],Trait[],2,FALSE)</f>
        <v>20</v>
      </c>
      <c r="J6887" s="23" t="s">
        <v>41</v>
      </c>
      <c r="K6887" s="23">
        <v>1</v>
      </c>
      <c r="L6887" s="3" t="s">
        <v>158</v>
      </c>
      <c r="M6887" s="3"/>
      <c r="N6887" s="23"/>
      <c r="O6887"/>
    </row>
    <row r="6888" spans="1:15">
      <c r="A6888" s="66">
        <f>VLOOKUP(C6888,Index[],8,FALSE)</f>
        <v>43245</v>
      </c>
      <c r="B6888" s="5">
        <v>43301</v>
      </c>
      <c r="C6888" t="s">
        <v>749</v>
      </c>
      <c r="D6888" s="3">
        <f>VLOOKUP(C6888,Index[],2,FALSE)</f>
        <v>58</v>
      </c>
      <c r="E6888" s="3">
        <f>VLOOKUP(C6888,Index[],3,FALSE)</f>
        <v>0</v>
      </c>
      <c r="F6888" s="3">
        <f>VLOOKUP(C6888,Index[],4,FALSE)</f>
        <v>0</v>
      </c>
      <c r="G6888" s="3" t="str">
        <f>VLOOKUP(C6888,Index[],5,FALSE)</f>
        <v>Yes</v>
      </c>
      <c r="H6888" t="s">
        <v>437</v>
      </c>
      <c r="I6888">
        <f>VLOOKUP(Table1[[#This Row],[trait_name]],Trait[],2,FALSE)</f>
        <v>21</v>
      </c>
      <c r="J6888" s="23" t="s">
        <v>43</v>
      </c>
      <c r="K6888" s="23">
        <v>2</v>
      </c>
      <c r="L6888" s="3" t="s">
        <v>45</v>
      </c>
      <c r="M6888" s="3"/>
      <c r="N6888" s="23"/>
      <c r="O6888"/>
    </row>
    <row r="6889" spans="1:15">
      <c r="A6889" s="66">
        <f>VLOOKUP(C6889,Index[],8,FALSE)</f>
        <v>43245</v>
      </c>
      <c r="B6889" s="25">
        <v>43245</v>
      </c>
      <c r="C6889" s="4" t="s">
        <v>749</v>
      </c>
      <c r="D6889" s="3">
        <f>VLOOKUP(C6889,Index[],2,FALSE)</f>
        <v>58</v>
      </c>
      <c r="E6889" s="3">
        <f>VLOOKUP(C6889,Index[],3,FALSE)</f>
        <v>0</v>
      </c>
      <c r="F6889" s="3">
        <f>VLOOKUP(C6889,Index[],4,FALSE)</f>
        <v>0</v>
      </c>
      <c r="G6889" s="3" t="str">
        <f>VLOOKUP(C6889,Index[],5,FALSE)</f>
        <v>Yes</v>
      </c>
      <c r="H6889" t="s">
        <v>437</v>
      </c>
      <c r="I6889">
        <f>VLOOKUP(Table1[[#This Row],[trait_name]],Trait[],2,FALSE)</f>
        <v>21</v>
      </c>
      <c r="J6889" s="23" t="s">
        <v>43</v>
      </c>
      <c r="K6889" s="23">
        <v>1</v>
      </c>
      <c r="L6889" s="3" t="s">
        <v>211</v>
      </c>
      <c r="N6889" s="23"/>
      <c r="O6889"/>
    </row>
    <row r="6890" spans="1:15">
      <c r="A6890" s="66">
        <f>VLOOKUP(C6890,Index[],8,FALSE)</f>
        <v>43245</v>
      </c>
      <c r="B6890" s="5">
        <v>43301</v>
      </c>
      <c r="C6890" t="s">
        <v>749</v>
      </c>
      <c r="D6890" s="3">
        <f>VLOOKUP(C6890,Index[],2,FALSE)</f>
        <v>58</v>
      </c>
      <c r="E6890" s="3">
        <f>VLOOKUP(C6890,Index[],3,FALSE)</f>
        <v>0</v>
      </c>
      <c r="F6890" s="3">
        <f>VLOOKUP(C6890,Index[],4,FALSE)</f>
        <v>0</v>
      </c>
      <c r="G6890" s="3" t="str">
        <f>VLOOKUP(C6890,Index[],5,FALSE)</f>
        <v>Yes</v>
      </c>
      <c r="H6890" t="s">
        <v>437</v>
      </c>
      <c r="I6890">
        <f>VLOOKUP(Table1[[#This Row],[trait_name]],Trait[],2,FALSE)</f>
        <v>21</v>
      </c>
      <c r="J6890" s="23" t="s">
        <v>43</v>
      </c>
      <c r="K6890" s="23">
        <v>3</v>
      </c>
      <c r="L6890" s="3" t="s">
        <v>211</v>
      </c>
      <c r="M6890" s="3"/>
      <c r="N6890" s="23"/>
      <c r="O6890"/>
    </row>
    <row r="6891" spans="1:15">
      <c r="A6891" s="66">
        <f>VLOOKUP(C6891,Index[],8,FALSE)</f>
        <v>43245</v>
      </c>
      <c r="B6891" s="5">
        <v>43301</v>
      </c>
      <c r="C6891" t="s">
        <v>749</v>
      </c>
      <c r="D6891" s="3">
        <f>VLOOKUP(C6891,Index[],2,FALSE)</f>
        <v>58</v>
      </c>
      <c r="E6891" s="3">
        <f>VLOOKUP(C6891,Index[],3,FALSE)</f>
        <v>0</v>
      </c>
      <c r="F6891" s="3">
        <f>VLOOKUP(C6891,Index[],4,FALSE)</f>
        <v>0</v>
      </c>
      <c r="G6891" s="3" t="str">
        <f>VLOOKUP(C6891,Index[],5,FALSE)</f>
        <v>Yes</v>
      </c>
      <c r="H6891" t="s">
        <v>633</v>
      </c>
      <c r="I6891">
        <f>VLOOKUP(Table1[[#This Row],[trait_name]],Trait[],2,FALSE)</f>
        <v>22</v>
      </c>
      <c r="J6891" s="23" t="s">
        <v>47</v>
      </c>
      <c r="K6891" s="23">
        <v>2</v>
      </c>
      <c r="L6891" s="3" t="s">
        <v>48</v>
      </c>
      <c r="M6891" s="3"/>
      <c r="N6891" s="23"/>
      <c r="O6891"/>
    </row>
    <row r="6892" spans="1:15">
      <c r="A6892" s="66">
        <f>VLOOKUP(C6892,Index[],8,FALSE)</f>
        <v>43245</v>
      </c>
      <c r="B6892" s="5">
        <v>43313</v>
      </c>
      <c r="C6892" t="s">
        <v>749</v>
      </c>
      <c r="D6892" s="3">
        <f>VLOOKUP(C6892,Index[],2,FALSE)</f>
        <v>58</v>
      </c>
      <c r="E6892" s="3">
        <f>VLOOKUP(C6892,Index[],3,FALSE)</f>
        <v>0</v>
      </c>
      <c r="F6892" s="3">
        <f>VLOOKUP(C6892,Index[],4,FALSE)</f>
        <v>0</v>
      </c>
      <c r="G6892" s="3" t="str">
        <f>VLOOKUP(C6892,Index[],5,FALSE)</f>
        <v>Yes</v>
      </c>
      <c r="H6892" t="s">
        <v>325</v>
      </c>
      <c r="I6892">
        <f>VLOOKUP(Table1[[#This Row],[trait_name]],Trait[],2,FALSE)</f>
        <v>22</v>
      </c>
      <c r="J6892" s="23" t="s">
        <v>47</v>
      </c>
      <c r="K6892" s="23">
        <v>3</v>
      </c>
      <c r="L6892" s="3" t="s">
        <v>161</v>
      </c>
      <c r="M6892" s="3"/>
      <c r="N6892" s="23"/>
      <c r="O6892"/>
    </row>
    <row r="6893" spans="1:15">
      <c r="A6893" s="66">
        <f>VLOOKUP(C6893,Index[],8,FALSE)</f>
        <v>43245</v>
      </c>
      <c r="B6893" s="5">
        <v>43245</v>
      </c>
      <c r="C6893" t="s">
        <v>749</v>
      </c>
      <c r="D6893" s="3">
        <f>VLOOKUP(C6893,Index[],2,FALSE)</f>
        <v>58</v>
      </c>
      <c r="E6893" s="3">
        <f>VLOOKUP(C6893,Index[],3,FALSE)</f>
        <v>0</v>
      </c>
      <c r="F6893" s="3">
        <f>VLOOKUP(C6893,Index[],4,FALSE)</f>
        <v>0</v>
      </c>
      <c r="G6893" s="3" t="str">
        <f>VLOOKUP(C6893,Index[],5,FALSE)</f>
        <v>Yes</v>
      </c>
      <c r="H6893" t="s">
        <v>160</v>
      </c>
      <c r="I6893">
        <f>VLOOKUP(Table1[[#This Row],[trait_name]],Trait[],2,FALSE)</f>
        <v>22</v>
      </c>
      <c r="J6893" s="23" t="s">
        <v>47</v>
      </c>
      <c r="K6893" s="23">
        <v>1</v>
      </c>
      <c r="L6893" s="3" t="s">
        <v>162</v>
      </c>
      <c r="N6893" s="23"/>
      <c r="O6893"/>
    </row>
    <row r="6894" spans="1:15">
      <c r="A6894" s="66">
        <f>VLOOKUP(C6894,Index[],8,FALSE)</f>
        <v>43245</v>
      </c>
      <c r="B6894" s="5">
        <v>43301</v>
      </c>
      <c r="C6894" t="s">
        <v>749</v>
      </c>
      <c r="D6894" s="3">
        <f>VLOOKUP(C6894,Index[],2,FALSE)</f>
        <v>58</v>
      </c>
      <c r="E6894" s="3">
        <f>VLOOKUP(C6894,Index[],3,FALSE)</f>
        <v>0</v>
      </c>
      <c r="F6894" s="3">
        <f>VLOOKUP(C6894,Index[],4,FALSE)</f>
        <v>0</v>
      </c>
      <c r="G6894" s="3" t="str">
        <f>VLOOKUP(C6894,Index[],5,FALSE)</f>
        <v>Yes</v>
      </c>
      <c r="H6894" t="s">
        <v>325</v>
      </c>
      <c r="I6894">
        <f>VLOOKUP(Table1[[#This Row],[trait_name]],Trait[],2,FALSE)</f>
        <v>23</v>
      </c>
      <c r="J6894" s="23" t="s">
        <v>49</v>
      </c>
      <c r="K6894" s="23">
        <v>1</v>
      </c>
      <c r="L6894" s="3" t="s">
        <v>39</v>
      </c>
      <c r="M6894" s="3"/>
      <c r="N6894" s="23"/>
      <c r="O6894"/>
    </row>
    <row r="6895" spans="1:15">
      <c r="A6895" s="66">
        <f>VLOOKUP(C6895,Index[],8,FALSE)</f>
        <v>43245</v>
      </c>
      <c r="B6895" s="5">
        <v>43301</v>
      </c>
      <c r="C6895" t="s">
        <v>749</v>
      </c>
      <c r="D6895" s="3">
        <f>VLOOKUP(C6895,Index[],2,FALSE)</f>
        <v>58</v>
      </c>
      <c r="E6895" s="3">
        <f>VLOOKUP(C6895,Index[],3,FALSE)</f>
        <v>0</v>
      </c>
      <c r="F6895" s="3">
        <f>VLOOKUP(C6895,Index[],4,FALSE)</f>
        <v>0</v>
      </c>
      <c r="G6895" s="3" t="str">
        <f>VLOOKUP(C6895,Index[],5,FALSE)</f>
        <v>Yes</v>
      </c>
      <c r="H6895" t="s">
        <v>594</v>
      </c>
      <c r="I6895">
        <f>VLOOKUP(Table1[[#This Row],[trait_name]],Trait[],2,FALSE)</f>
        <v>23</v>
      </c>
      <c r="J6895" s="23" t="s">
        <v>49</v>
      </c>
      <c r="K6895" s="23">
        <v>1</v>
      </c>
      <c r="L6895" s="3" t="s">
        <v>19</v>
      </c>
      <c r="N6895" s="23"/>
      <c r="O6895"/>
    </row>
    <row r="6896" spans="1:15">
      <c r="A6896" s="66">
        <f>VLOOKUP(C6896,Index[],8,FALSE)</f>
        <v>43245</v>
      </c>
      <c r="B6896" s="5">
        <v>43301</v>
      </c>
      <c r="C6896" t="s">
        <v>749</v>
      </c>
      <c r="D6896" s="3">
        <f>VLOOKUP(C6896,Index[],2,FALSE)</f>
        <v>58</v>
      </c>
      <c r="E6896" s="3">
        <f>VLOOKUP(C6896,Index[],3,FALSE)</f>
        <v>0</v>
      </c>
      <c r="F6896" s="3">
        <f>VLOOKUP(C6896,Index[],4,FALSE)</f>
        <v>0</v>
      </c>
      <c r="G6896" s="3" t="str">
        <f>VLOOKUP(C6896,Index[],5,FALSE)</f>
        <v>Yes</v>
      </c>
      <c r="H6896" t="s">
        <v>594</v>
      </c>
      <c r="I6896">
        <f>VLOOKUP(Table1[[#This Row],[trait_name]],Trait[],2,FALSE)</f>
        <v>23</v>
      </c>
      <c r="J6896" s="23" t="s">
        <v>49</v>
      </c>
      <c r="K6896" s="23">
        <v>2</v>
      </c>
      <c r="L6896" s="3" t="s">
        <v>40</v>
      </c>
      <c r="M6896" s="3"/>
      <c r="N6896" s="23"/>
      <c r="O6896"/>
    </row>
    <row r="6897" spans="1:15">
      <c r="A6897" s="66">
        <f>VLOOKUP(C6897,Index[],8,FALSE)</f>
        <v>43245</v>
      </c>
      <c r="B6897" s="5">
        <v>43301</v>
      </c>
      <c r="C6897" t="s">
        <v>749</v>
      </c>
      <c r="D6897" s="3">
        <f>VLOOKUP(C6897,Index[],2,FALSE)</f>
        <v>58</v>
      </c>
      <c r="E6897" s="3">
        <f>VLOOKUP(C6897,Index[],3,FALSE)</f>
        <v>0</v>
      </c>
      <c r="F6897" s="3">
        <f>VLOOKUP(C6897,Index[],4,FALSE)</f>
        <v>0</v>
      </c>
      <c r="G6897" s="3" t="str">
        <f>VLOOKUP(C6897,Index[],5,FALSE)</f>
        <v>Yes</v>
      </c>
      <c r="H6897" t="s">
        <v>594</v>
      </c>
      <c r="I6897">
        <f>VLOOKUP(Table1[[#This Row],[trait_name]],Trait[],2,FALSE)</f>
        <v>23</v>
      </c>
      <c r="J6897" s="23" t="s">
        <v>49</v>
      </c>
      <c r="K6897" s="23">
        <v>4</v>
      </c>
      <c r="L6897" s="3" t="s">
        <v>267</v>
      </c>
      <c r="M6897" s="3"/>
      <c r="N6897" s="23"/>
      <c r="O6897"/>
    </row>
    <row r="6898" spans="1:15">
      <c r="A6898" s="66">
        <f>VLOOKUP(C6898,Index[],8,FALSE)</f>
        <v>43245</v>
      </c>
      <c r="B6898" s="5">
        <v>43301</v>
      </c>
      <c r="C6898" t="s">
        <v>749</v>
      </c>
      <c r="D6898" s="3">
        <f>VLOOKUP(C6898,Index[],2,FALSE)</f>
        <v>58</v>
      </c>
      <c r="E6898" s="3">
        <f>VLOOKUP(C6898,Index[],3,FALSE)</f>
        <v>0</v>
      </c>
      <c r="F6898" s="3">
        <f>VLOOKUP(C6898,Index[],4,FALSE)</f>
        <v>0</v>
      </c>
      <c r="G6898" s="3" t="str">
        <f>VLOOKUP(C6898,Index[],5,FALSE)</f>
        <v>Yes</v>
      </c>
      <c r="H6898" t="s">
        <v>594</v>
      </c>
      <c r="I6898">
        <f>VLOOKUP(Table1[[#This Row],[trait_name]],Trait[],2,FALSE)</f>
        <v>23</v>
      </c>
      <c r="J6898" s="23" t="s">
        <v>49</v>
      </c>
      <c r="K6898" s="23">
        <v>3</v>
      </c>
      <c r="L6898" s="3" t="s">
        <v>214</v>
      </c>
      <c r="M6898" s="3"/>
      <c r="N6898" s="23"/>
      <c r="O6898"/>
    </row>
    <row r="6899" spans="1:15">
      <c r="A6899" s="66">
        <f>VLOOKUP(C6899,Index[],8,FALSE)</f>
        <v>43245</v>
      </c>
      <c r="B6899" s="5">
        <v>43301</v>
      </c>
      <c r="C6899" t="s">
        <v>749</v>
      </c>
      <c r="D6899" s="3">
        <f>VLOOKUP(C6899,Index[],2,FALSE)</f>
        <v>58</v>
      </c>
      <c r="E6899" s="3">
        <f>VLOOKUP(C6899,Index[],3,FALSE)</f>
        <v>0</v>
      </c>
      <c r="F6899" s="3">
        <f>VLOOKUP(C6899,Index[],4,FALSE)</f>
        <v>0</v>
      </c>
      <c r="G6899" s="3" t="str">
        <f>VLOOKUP(C6899,Index[],5,FALSE)</f>
        <v>Yes</v>
      </c>
      <c r="H6899" t="s">
        <v>287</v>
      </c>
      <c r="I6899">
        <f>VLOOKUP(Table1[[#This Row],[trait_name]],Trait[],2,FALSE)</f>
        <v>24</v>
      </c>
      <c r="J6899" s="23" t="s">
        <v>53</v>
      </c>
      <c r="K6899" s="23">
        <v>1</v>
      </c>
      <c r="L6899" s="3" t="s">
        <v>311</v>
      </c>
      <c r="N6899" s="23"/>
      <c r="O6899"/>
    </row>
    <row r="6900" spans="1:15">
      <c r="A6900" s="66">
        <f>VLOOKUP(C6900,Index[],8,FALSE)</f>
        <v>43245</v>
      </c>
      <c r="B6900" s="5">
        <v>43301</v>
      </c>
      <c r="C6900" t="s">
        <v>749</v>
      </c>
      <c r="D6900" s="3">
        <f>VLOOKUP(C6900,Index[],2,FALSE)</f>
        <v>58</v>
      </c>
      <c r="E6900" s="3">
        <f>VLOOKUP(C6900,Index[],3,FALSE)</f>
        <v>0</v>
      </c>
      <c r="F6900" s="3">
        <f>VLOOKUP(C6900,Index[],4,FALSE)</f>
        <v>0</v>
      </c>
      <c r="G6900" s="3" t="str">
        <f>VLOOKUP(C6900,Index[],5,FALSE)</f>
        <v>Yes</v>
      </c>
      <c r="I6900">
        <f>VLOOKUP(Table1[[#This Row],[trait_name]],Trait[],2,FALSE)</f>
        <v>24</v>
      </c>
      <c r="J6900" s="23" t="s">
        <v>53</v>
      </c>
      <c r="K6900" s="23">
        <v>2</v>
      </c>
      <c r="L6900" s="3"/>
      <c r="M6900" s="3"/>
      <c r="N6900" s="23"/>
      <c r="O6900"/>
    </row>
    <row r="6901" spans="1:15">
      <c r="A6901" s="66">
        <f>VLOOKUP(C6901,Index[],8,FALSE)</f>
        <v>43245</v>
      </c>
      <c r="B6901" s="5">
        <v>43301</v>
      </c>
      <c r="C6901" t="s">
        <v>749</v>
      </c>
      <c r="D6901" s="3">
        <f>VLOOKUP(C6901,Index[],2,FALSE)</f>
        <v>58</v>
      </c>
      <c r="E6901" s="3">
        <f>VLOOKUP(C6901,Index[],3,FALSE)</f>
        <v>0</v>
      </c>
      <c r="F6901" s="3">
        <f>VLOOKUP(C6901,Index[],4,FALSE)</f>
        <v>0</v>
      </c>
      <c r="G6901" s="3" t="str">
        <f>VLOOKUP(C6901,Index[],5,FALSE)</f>
        <v>Yes</v>
      </c>
      <c r="H6901" t="s">
        <v>437</v>
      </c>
      <c r="I6901">
        <f>VLOOKUP(Table1[[#This Row],[trait_name]],Trait[],2,FALSE)</f>
        <v>25</v>
      </c>
      <c r="J6901" s="23" t="s">
        <v>57</v>
      </c>
      <c r="K6901" s="23">
        <v>1</v>
      </c>
      <c r="L6901" s="3" t="s">
        <v>23</v>
      </c>
      <c r="N6901" s="23"/>
      <c r="O6901"/>
    </row>
    <row r="6902" spans="1:15">
      <c r="A6902" s="66">
        <f>VLOOKUP(C6902,Index[],8,FALSE)</f>
        <v>43245</v>
      </c>
      <c r="B6902" s="5">
        <v>43301</v>
      </c>
      <c r="C6902" t="s">
        <v>749</v>
      </c>
      <c r="D6902" s="3">
        <f>VLOOKUP(C6902,Index[],2,FALSE)</f>
        <v>58</v>
      </c>
      <c r="E6902" s="3">
        <f>VLOOKUP(C6902,Index[],3,FALSE)</f>
        <v>0</v>
      </c>
      <c r="F6902" s="3">
        <f>VLOOKUP(C6902,Index[],4,FALSE)</f>
        <v>0</v>
      </c>
      <c r="G6902" s="3" t="str">
        <f>VLOOKUP(C6902,Index[],5,FALSE)</f>
        <v>Yes</v>
      </c>
      <c r="I6902">
        <f>VLOOKUP(Table1[[#This Row],[trait_name]],Trait[],2,FALSE)</f>
        <v>25</v>
      </c>
      <c r="J6902" s="23" t="s">
        <v>57</v>
      </c>
      <c r="K6902" s="23">
        <v>2</v>
      </c>
      <c r="L6902" s="3"/>
      <c r="M6902" s="3"/>
      <c r="N6902" s="23"/>
      <c r="O6902"/>
    </row>
    <row r="6903" spans="1:15">
      <c r="A6903" s="66">
        <f>VLOOKUP(C6903,Index[],8,FALSE)</f>
        <v>43245</v>
      </c>
      <c r="B6903" s="5">
        <v>43245</v>
      </c>
      <c r="C6903" t="s">
        <v>749</v>
      </c>
      <c r="D6903" s="3">
        <f>VLOOKUP(C6903,Index[],2,FALSE)</f>
        <v>58</v>
      </c>
      <c r="E6903" s="3">
        <f>VLOOKUP(C6903,Index[],3,FALSE)</f>
        <v>0</v>
      </c>
      <c r="F6903" s="3">
        <f>VLOOKUP(C6903,Index[],4,FALSE)</f>
        <v>0</v>
      </c>
      <c r="G6903" s="3" t="str">
        <f>VLOOKUP(C6903,Index[],5,FALSE)</f>
        <v>Yes</v>
      </c>
      <c r="H6903" t="s">
        <v>25</v>
      </c>
      <c r="I6903">
        <f>VLOOKUP(Table1[[#This Row],[trait_name]],Trait[],2,FALSE)</f>
        <v>26</v>
      </c>
      <c r="J6903" s="23" t="s">
        <v>58</v>
      </c>
      <c r="K6903" s="23">
        <v>2</v>
      </c>
      <c r="L6903" s="3" t="s">
        <v>433</v>
      </c>
      <c r="N6903" s="23"/>
      <c r="O6903"/>
    </row>
    <row r="6904" spans="1:15">
      <c r="A6904" s="66">
        <f>VLOOKUP(C6904,Index[],8,FALSE)</f>
        <v>43245</v>
      </c>
      <c r="B6904" s="5">
        <v>43245</v>
      </c>
      <c r="C6904" t="s">
        <v>749</v>
      </c>
      <c r="D6904" s="3">
        <f>VLOOKUP(C6904,Index[],2,FALSE)</f>
        <v>58</v>
      </c>
      <c r="E6904" s="3">
        <f>VLOOKUP(C6904,Index[],3,FALSE)</f>
        <v>0</v>
      </c>
      <c r="F6904" s="3">
        <f>VLOOKUP(C6904,Index[],4,FALSE)</f>
        <v>0</v>
      </c>
      <c r="G6904" s="3" t="str">
        <f>VLOOKUP(C6904,Index[],5,FALSE)</f>
        <v>Yes</v>
      </c>
      <c r="H6904" t="s">
        <v>25</v>
      </c>
      <c r="I6904">
        <f>VLOOKUP(Table1[[#This Row],[trait_name]],Trait[],2,FALSE)</f>
        <v>26</v>
      </c>
      <c r="J6904" s="23" t="s">
        <v>58</v>
      </c>
      <c r="K6904" s="23">
        <v>1</v>
      </c>
      <c r="L6904" s="3" t="s">
        <v>60</v>
      </c>
      <c r="N6904" s="23"/>
      <c r="O6904"/>
    </row>
    <row r="6905" spans="1:15">
      <c r="A6905" s="66">
        <f>VLOOKUP(C6905,Index[],8,FALSE)</f>
        <v>43245</v>
      </c>
      <c r="B6905" s="5">
        <v>43301</v>
      </c>
      <c r="C6905" t="s">
        <v>749</v>
      </c>
      <c r="D6905" s="3">
        <f>VLOOKUP(C6905,Index[],2,FALSE)</f>
        <v>58</v>
      </c>
      <c r="E6905" s="3">
        <f>VLOOKUP(C6905,Index[],3,FALSE)</f>
        <v>0</v>
      </c>
      <c r="F6905" s="3">
        <f>VLOOKUP(C6905,Index[],4,FALSE)</f>
        <v>0</v>
      </c>
      <c r="G6905" s="3" t="str">
        <f>VLOOKUP(C6905,Index[],5,FALSE)</f>
        <v>Yes</v>
      </c>
      <c r="I6905">
        <f>VLOOKUP(Table1[[#This Row],[trait_name]],Trait[],2,FALSE)</f>
        <v>26</v>
      </c>
      <c r="J6905" s="23" t="s">
        <v>58</v>
      </c>
      <c r="K6905" s="23">
        <v>3</v>
      </c>
      <c r="L6905" s="3"/>
      <c r="M6905" s="3"/>
      <c r="N6905" s="23"/>
      <c r="O6905"/>
    </row>
    <row r="6906" spans="1:15">
      <c r="A6906" s="66">
        <f>VLOOKUP(C6906,Index[],8,FALSE)</f>
        <v>43245</v>
      </c>
      <c r="B6906" s="5">
        <v>43311</v>
      </c>
      <c r="C6906" t="s">
        <v>749</v>
      </c>
      <c r="D6906" s="3">
        <f>VLOOKUP(C6906,Index[],2,FALSE)</f>
        <v>58</v>
      </c>
      <c r="E6906" s="3">
        <f>VLOOKUP(C6906,Index[],3,FALSE)</f>
        <v>0</v>
      </c>
      <c r="F6906" s="3">
        <f>VLOOKUP(C6906,Index[],4,FALSE)</f>
        <v>0</v>
      </c>
      <c r="G6906" s="3" t="str">
        <f>VLOOKUP(C6906,Index[],5,FALSE)</f>
        <v>Yes</v>
      </c>
      <c r="I6906">
        <f>VLOOKUP(Table1[[#This Row],[trait_name]],Trait[],2,FALSE)</f>
        <v>27</v>
      </c>
      <c r="J6906" s="23" t="s">
        <v>61</v>
      </c>
      <c r="K6906" s="23">
        <v>1</v>
      </c>
      <c r="L6906" s="3"/>
      <c r="M6906" s="3"/>
      <c r="N6906" s="23"/>
      <c r="O6906"/>
    </row>
    <row r="6907" spans="1:15">
      <c r="A6907" s="66">
        <f>VLOOKUP(C6907,Index[],8,FALSE)</f>
        <v>43245</v>
      </c>
      <c r="B6907" s="5">
        <v>43311</v>
      </c>
      <c r="C6907" t="s">
        <v>749</v>
      </c>
      <c r="D6907" s="3">
        <f>VLOOKUP(C6907,Index[],2,FALSE)</f>
        <v>58</v>
      </c>
      <c r="E6907" s="3">
        <f>VLOOKUP(C6907,Index[],3,FALSE)</f>
        <v>0</v>
      </c>
      <c r="F6907" s="3">
        <f>VLOOKUP(C6907,Index[],4,FALSE)</f>
        <v>0</v>
      </c>
      <c r="G6907" s="3" t="str">
        <f>VLOOKUP(C6907,Index[],5,FALSE)</f>
        <v>Yes</v>
      </c>
      <c r="I6907">
        <f>VLOOKUP(Table1[[#This Row],[trait_name]],Trait[],2,FALSE)</f>
        <v>28</v>
      </c>
      <c r="J6907" s="23" t="s">
        <v>62</v>
      </c>
      <c r="K6907" s="23">
        <v>1</v>
      </c>
      <c r="L6907" s="3"/>
      <c r="M6907" s="3"/>
      <c r="N6907" s="23"/>
      <c r="O6907"/>
    </row>
    <row r="6908" spans="1:15">
      <c r="A6908" s="66">
        <f>VLOOKUP(C6908,Index[],8,FALSE)</f>
        <v>43245</v>
      </c>
      <c r="B6908" s="5">
        <v>43245</v>
      </c>
      <c r="C6908" t="s">
        <v>749</v>
      </c>
      <c r="D6908" s="3">
        <f>VLOOKUP(C6908,Index[],2,FALSE)</f>
        <v>58</v>
      </c>
      <c r="E6908" s="3">
        <f>VLOOKUP(C6908,Index[],3,FALSE)</f>
        <v>0</v>
      </c>
      <c r="F6908" s="3">
        <f>VLOOKUP(C6908,Index[],4,FALSE)</f>
        <v>0</v>
      </c>
      <c r="G6908" s="3" t="str">
        <f>VLOOKUP(C6908,Index[],5,FALSE)</f>
        <v>Yes</v>
      </c>
      <c r="H6908" t="s">
        <v>25</v>
      </c>
      <c r="I6908">
        <f>VLOOKUP(Table1[[#This Row],[trait_name]],Trait[],2,FALSE)</f>
        <v>29</v>
      </c>
      <c r="J6908" s="23" t="s">
        <v>63</v>
      </c>
      <c r="K6908" s="23">
        <v>1</v>
      </c>
      <c r="L6908" s="3">
        <v>6</v>
      </c>
      <c r="N6908" s="23"/>
      <c r="O6908"/>
    </row>
    <row r="6909" spans="1:15">
      <c r="A6909" s="66">
        <f>VLOOKUP(C6909,Index[],8,FALSE)</f>
        <v>43245</v>
      </c>
      <c r="B6909" s="5">
        <v>43301</v>
      </c>
      <c r="C6909" t="s">
        <v>749</v>
      </c>
      <c r="D6909" s="3">
        <f>VLOOKUP(C6909,Index[],2,FALSE)</f>
        <v>58</v>
      </c>
      <c r="E6909" s="3">
        <f>VLOOKUP(C6909,Index[],3,FALSE)</f>
        <v>0</v>
      </c>
      <c r="F6909" s="3">
        <f>VLOOKUP(C6909,Index[],4,FALSE)</f>
        <v>0</v>
      </c>
      <c r="G6909" s="3" t="str">
        <f>VLOOKUP(C6909,Index[],5,FALSE)</f>
        <v>Yes</v>
      </c>
      <c r="I6909">
        <f>VLOOKUP(Table1[[#This Row],[trait_name]],Trait[],2,FALSE)</f>
        <v>29</v>
      </c>
      <c r="J6909" s="23" t="s">
        <v>63</v>
      </c>
      <c r="K6909" s="23">
        <v>2</v>
      </c>
      <c r="L6909" s="3"/>
      <c r="M6909" s="3"/>
      <c r="N6909" s="23"/>
      <c r="O6909"/>
    </row>
    <row r="6910" spans="1:15">
      <c r="A6910" s="66">
        <f>VLOOKUP(C6910,Index[],8,FALSE)</f>
        <v>43245</v>
      </c>
      <c r="B6910" s="5">
        <v>43245</v>
      </c>
      <c r="C6910" t="s">
        <v>749</v>
      </c>
      <c r="D6910" s="3">
        <f>VLOOKUP(C6910,Index[],2,FALSE)</f>
        <v>58</v>
      </c>
      <c r="E6910" s="3">
        <f>VLOOKUP(C6910,Index[],3,FALSE)</f>
        <v>0</v>
      </c>
      <c r="F6910" s="3">
        <f>VLOOKUP(C6910,Index[],4,FALSE)</f>
        <v>0</v>
      </c>
      <c r="G6910" s="3" t="str">
        <f>VLOOKUP(C6910,Index[],5,FALSE)</f>
        <v>Yes</v>
      </c>
      <c r="H6910" t="s">
        <v>160</v>
      </c>
      <c r="I6910">
        <f>VLOOKUP(Table1[[#This Row],[trait_name]],Trait[],2,FALSE)</f>
        <v>30</v>
      </c>
      <c r="J6910" s="23" t="s">
        <v>64</v>
      </c>
      <c r="K6910" s="23">
        <v>1</v>
      </c>
      <c r="L6910" s="3">
        <v>3</v>
      </c>
      <c r="N6910" s="23"/>
      <c r="O6910"/>
    </row>
    <row r="6911" spans="1:15">
      <c r="A6911" s="66">
        <f>VLOOKUP(C6911,Index[],8,FALSE)</f>
        <v>43245</v>
      </c>
      <c r="B6911" s="5">
        <v>43301</v>
      </c>
      <c r="C6911" t="s">
        <v>749</v>
      </c>
      <c r="D6911" s="3">
        <f>VLOOKUP(C6911,Index[],2,FALSE)</f>
        <v>58</v>
      </c>
      <c r="E6911" s="3">
        <f>VLOOKUP(C6911,Index[],3,FALSE)</f>
        <v>0</v>
      </c>
      <c r="F6911" s="3">
        <f>VLOOKUP(C6911,Index[],4,FALSE)</f>
        <v>0</v>
      </c>
      <c r="G6911" s="3" t="str">
        <f>VLOOKUP(C6911,Index[],5,FALSE)</f>
        <v>Yes</v>
      </c>
      <c r="I6911">
        <f>VLOOKUP(Table1[[#This Row],[trait_name]],Trait[],2,FALSE)</f>
        <v>30</v>
      </c>
      <c r="J6911" s="23" t="s">
        <v>64</v>
      </c>
      <c r="K6911" s="23">
        <v>2</v>
      </c>
      <c r="L6911" s="3"/>
      <c r="M6911" s="3"/>
      <c r="N6911" s="23"/>
      <c r="O6911"/>
    </row>
    <row r="6912" spans="1:15">
      <c r="A6912" s="66">
        <f>VLOOKUP(C6912,Index[],8,FALSE)</f>
        <v>43245</v>
      </c>
      <c r="B6912" s="5">
        <v>43245</v>
      </c>
      <c r="C6912" t="s">
        <v>749</v>
      </c>
      <c r="D6912" s="3">
        <f>VLOOKUP(C6912,Index[],2,FALSE)</f>
        <v>58</v>
      </c>
      <c r="E6912" s="3">
        <f>VLOOKUP(C6912,Index[],3,FALSE)</f>
        <v>0</v>
      </c>
      <c r="F6912" s="3">
        <f>VLOOKUP(C6912,Index[],4,FALSE)</f>
        <v>0</v>
      </c>
      <c r="G6912" s="3" t="str">
        <f>VLOOKUP(C6912,Index[],5,FALSE)</f>
        <v>Yes</v>
      </c>
      <c r="H6912" t="s">
        <v>160</v>
      </c>
      <c r="I6912">
        <f>VLOOKUP(Table1[[#This Row],[trait_name]],Trait[],2,FALSE)</f>
        <v>31</v>
      </c>
      <c r="J6912" s="23" t="s">
        <v>65</v>
      </c>
      <c r="K6912" s="23">
        <v>1</v>
      </c>
      <c r="L6912" s="3">
        <v>2</v>
      </c>
      <c r="N6912" s="23"/>
      <c r="O6912"/>
    </row>
    <row r="6913" spans="1:15">
      <c r="A6913" s="66">
        <f>VLOOKUP(C6913,Index[],8,FALSE)</f>
        <v>43245</v>
      </c>
      <c r="B6913" s="5">
        <v>43301</v>
      </c>
      <c r="C6913" t="s">
        <v>749</v>
      </c>
      <c r="D6913" s="3">
        <f>VLOOKUP(C6913,Index[],2,FALSE)</f>
        <v>58</v>
      </c>
      <c r="E6913" s="3">
        <f>VLOOKUP(C6913,Index[],3,FALSE)</f>
        <v>0</v>
      </c>
      <c r="F6913" s="3">
        <f>VLOOKUP(C6913,Index[],4,FALSE)</f>
        <v>0</v>
      </c>
      <c r="G6913" s="3" t="str">
        <f>VLOOKUP(C6913,Index[],5,FALSE)</f>
        <v>Yes</v>
      </c>
      <c r="I6913">
        <f>VLOOKUP(Table1[[#This Row],[trait_name]],Trait[],2,FALSE)</f>
        <v>31</v>
      </c>
      <c r="J6913" s="23" t="s">
        <v>65</v>
      </c>
      <c r="K6913" s="23">
        <v>2</v>
      </c>
      <c r="L6913" s="3"/>
      <c r="M6913" s="3"/>
      <c r="N6913" s="23"/>
      <c r="O6913"/>
    </row>
    <row r="6914" spans="1:15">
      <c r="A6914" s="66">
        <f>VLOOKUP(C6914,Index[],8,FALSE)</f>
        <v>43245</v>
      </c>
      <c r="B6914" s="5">
        <v>43245</v>
      </c>
      <c r="C6914" t="s">
        <v>749</v>
      </c>
      <c r="D6914" s="3">
        <f>VLOOKUP(C6914,Index[],2,FALSE)</f>
        <v>58</v>
      </c>
      <c r="E6914" s="3">
        <f>VLOOKUP(C6914,Index[],3,FALSE)</f>
        <v>0</v>
      </c>
      <c r="F6914" s="3">
        <f>VLOOKUP(C6914,Index[],4,FALSE)</f>
        <v>0</v>
      </c>
      <c r="G6914" s="3" t="str">
        <f>VLOOKUP(C6914,Index[],5,FALSE)</f>
        <v>Yes</v>
      </c>
      <c r="H6914" t="s">
        <v>25</v>
      </c>
      <c r="I6914">
        <f>VLOOKUP(Table1[[#This Row],[trait_name]],Trait[],2,FALSE)</f>
        <v>32</v>
      </c>
      <c r="J6914" s="23" t="s">
        <v>66</v>
      </c>
      <c r="K6914" s="23">
        <v>1</v>
      </c>
      <c r="L6914" s="3">
        <v>5</v>
      </c>
      <c r="N6914" s="23"/>
      <c r="O6914"/>
    </row>
    <row r="6915" spans="1:15">
      <c r="A6915" s="66">
        <f>VLOOKUP(C6915,Index[],8,FALSE)</f>
        <v>43245</v>
      </c>
      <c r="B6915" s="5">
        <v>43301</v>
      </c>
      <c r="C6915" t="s">
        <v>749</v>
      </c>
      <c r="D6915" s="3">
        <f>VLOOKUP(C6915,Index[],2,FALSE)</f>
        <v>58</v>
      </c>
      <c r="E6915" s="3">
        <f>VLOOKUP(C6915,Index[],3,FALSE)</f>
        <v>0</v>
      </c>
      <c r="F6915" s="3">
        <f>VLOOKUP(C6915,Index[],4,FALSE)</f>
        <v>0</v>
      </c>
      <c r="G6915" s="3" t="str">
        <f>VLOOKUP(C6915,Index[],5,FALSE)</f>
        <v>Yes</v>
      </c>
      <c r="I6915">
        <f>VLOOKUP(Table1[[#This Row],[trait_name]],Trait[],2,FALSE)</f>
        <v>32</v>
      </c>
      <c r="J6915" s="23" t="s">
        <v>66</v>
      </c>
      <c r="K6915" s="23">
        <v>2</v>
      </c>
      <c r="L6915" s="3"/>
      <c r="M6915" s="3"/>
      <c r="N6915" s="23"/>
      <c r="O6915"/>
    </row>
    <row r="6916" spans="1:15">
      <c r="A6916" s="66">
        <f>VLOOKUP(C6916,Index[],8,FALSE)</f>
        <v>43245</v>
      </c>
      <c r="B6916" s="5">
        <v>43245</v>
      </c>
      <c r="C6916" t="s">
        <v>749</v>
      </c>
      <c r="D6916" s="3">
        <f>VLOOKUP(C6916,Index[],2,FALSE)</f>
        <v>58</v>
      </c>
      <c r="E6916" s="3">
        <f>VLOOKUP(C6916,Index[],3,FALSE)</f>
        <v>0</v>
      </c>
      <c r="F6916" s="3">
        <f>VLOOKUP(C6916,Index[],4,FALSE)</f>
        <v>0</v>
      </c>
      <c r="G6916" s="3" t="str">
        <f>VLOOKUP(C6916,Index[],5,FALSE)</f>
        <v>Yes</v>
      </c>
      <c r="H6916" t="s">
        <v>160</v>
      </c>
      <c r="I6916">
        <f>VLOOKUP(Table1[[#This Row],[trait_name]],Trait[],2,FALSE)</f>
        <v>33</v>
      </c>
      <c r="J6916" s="23" t="s">
        <v>67</v>
      </c>
      <c r="K6916" s="23">
        <v>1</v>
      </c>
      <c r="L6916" s="3">
        <v>4</v>
      </c>
      <c r="N6916" s="23"/>
      <c r="O6916"/>
    </row>
    <row r="6917" spans="1:15">
      <c r="A6917" s="66">
        <f>VLOOKUP(C6917,Index[],8,FALSE)</f>
        <v>43245</v>
      </c>
      <c r="B6917" s="5">
        <v>43301</v>
      </c>
      <c r="C6917" t="s">
        <v>749</v>
      </c>
      <c r="D6917" s="3">
        <f>VLOOKUP(C6917,Index[],2,FALSE)</f>
        <v>58</v>
      </c>
      <c r="E6917" s="3">
        <f>VLOOKUP(C6917,Index[],3,FALSE)</f>
        <v>0</v>
      </c>
      <c r="F6917" s="3">
        <f>VLOOKUP(C6917,Index[],4,FALSE)</f>
        <v>0</v>
      </c>
      <c r="G6917" s="3" t="str">
        <f>VLOOKUP(C6917,Index[],5,FALSE)</f>
        <v>Yes</v>
      </c>
      <c r="I6917">
        <f>VLOOKUP(Table1[[#This Row],[trait_name]],Trait[],2,FALSE)</f>
        <v>33</v>
      </c>
      <c r="J6917" s="23" t="s">
        <v>67</v>
      </c>
      <c r="K6917" s="23">
        <v>2</v>
      </c>
      <c r="L6917" s="3"/>
      <c r="M6917" s="3"/>
      <c r="N6917" s="23"/>
      <c r="O6917"/>
    </row>
    <row r="6918" spans="1:15">
      <c r="A6918" s="66">
        <f>VLOOKUP(C6918,Index[],8,FALSE)</f>
        <v>43245</v>
      </c>
      <c r="B6918" s="5">
        <v>43245</v>
      </c>
      <c r="C6918" t="s">
        <v>749</v>
      </c>
      <c r="D6918" s="3">
        <f>VLOOKUP(C6918,Index[],2,FALSE)</f>
        <v>58</v>
      </c>
      <c r="E6918" s="3">
        <f>VLOOKUP(C6918,Index[],3,FALSE)</f>
        <v>0</v>
      </c>
      <c r="F6918" s="3">
        <f>VLOOKUP(C6918,Index[],4,FALSE)</f>
        <v>0</v>
      </c>
      <c r="G6918" s="3" t="str">
        <f>VLOOKUP(C6918,Index[],5,FALSE)</f>
        <v>Yes</v>
      </c>
      <c r="H6918" t="s">
        <v>160</v>
      </c>
      <c r="I6918">
        <f>VLOOKUP(Table1[[#This Row],[trait_name]],Trait[],2,FALSE)</f>
        <v>34</v>
      </c>
      <c r="J6918" s="23" t="s">
        <v>68</v>
      </c>
      <c r="K6918" s="23">
        <v>1</v>
      </c>
      <c r="L6918" s="3">
        <v>2</v>
      </c>
      <c r="N6918" s="23"/>
      <c r="O6918"/>
    </row>
    <row r="6919" spans="1:15">
      <c r="A6919" s="66">
        <f>VLOOKUP(C6919,Index[],8,FALSE)</f>
        <v>43245</v>
      </c>
      <c r="B6919" s="5">
        <v>43301</v>
      </c>
      <c r="C6919" t="s">
        <v>749</v>
      </c>
      <c r="D6919" s="3">
        <f>VLOOKUP(C6919,Index[],2,FALSE)</f>
        <v>58</v>
      </c>
      <c r="E6919" s="3">
        <f>VLOOKUP(C6919,Index[],3,FALSE)</f>
        <v>0</v>
      </c>
      <c r="F6919" s="3">
        <f>VLOOKUP(C6919,Index[],4,FALSE)</f>
        <v>0</v>
      </c>
      <c r="G6919" s="3" t="str">
        <f>VLOOKUP(C6919,Index[],5,FALSE)</f>
        <v>Yes</v>
      </c>
      <c r="I6919">
        <f>VLOOKUP(Table1[[#This Row],[trait_name]],Trait[],2,FALSE)</f>
        <v>34</v>
      </c>
      <c r="J6919" s="23" t="s">
        <v>68</v>
      </c>
      <c r="K6919" s="23">
        <v>2</v>
      </c>
      <c r="L6919" s="3"/>
      <c r="M6919" s="3"/>
      <c r="N6919" s="23"/>
      <c r="O6919"/>
    </row>
    <row r="6920" spans="1:15">
      <c r="A6920" s="66">
        <f>VLOOKUP(C6920,Index[],8,FALSE)</f>
        <v>43245</v>
      </c>
      <c r="B6920" s="5">
        <v>43301</v>
      </c>
      <c r="C6920" t="s">
        <v>749</v>
      </c>
      <c r="D6920" s="3">
        <f>VLOOKUP(C6920,Index[],2,FALSE)</f>
        <v>58</v>
      </c>
      <c r="E6920" s="3">
        <f>VLOOKUP(C6920,Index[],3,FALSE)</f>
        <v>0</v>
      </c>
      <c r="F6920" s="3">
        <f>VLOOKUP(C6920,Index[],4,FALSE)</f>
        <v>0</v>
      </c>
      <c r="G6920" s="3" t="str">
        <f>VLOOKUP(C6920,Index[],5,FALSE)</f>
        <v>Yes</v>
      </c>
      <c r="H6920" t="s">
        <v>287</v>
      </c>
      <c r="I6920">
        <f>VLOOKUP(Table1[[#This Row],[trait_name]],Trait[],2,FALSE)</f>
        <v>35</v>
      </c>
      <c r="J6920" s="23" t="s">
        <v>166</v>
      </c>
      <c r="K6920" s="23">
        <v>1</v>
      </c>
      <c r="L6920" s="3" t="s">
        <v>167</v>
      </c>
      <c r="M6920" s="3"/>
      <c r="N6920" s="23"/>
      <c r="O6920"/>
    </row>
    <row r="6921" spans="1:15">
      <c r="A6921" s="66">
        <f>VLOOKUP(C6921,Index[],8,FALSE)</f>
        <v>43245</v>
      </c>
      <c r="B6921" s="5">
        <v>43301</v>
      </c>
      <c r="C6921" t="s">
        <v>749</v>
      </c>
      <c r="D6921" s="3">
        <f>VLOOKUP(C6921,Index[],2,FALSE)</f>
        <v>58</v>
      </c>
      <c r="E6921" s="3">
        <f>VLOOKUP(C6921,Index[],3,FALSE)</f>
        <v>0</v>
      </c>
      <c r="F6921" s="3">
        <f>VLOOKUP(C6921,Index[],4,FALSE)</f>
        <v>0</v>
      </c>
      <c r="G6921" s="3" t="str">
        <f>VLOOKUP(C6921,Index[],5,FALSE)</f>
        <v>Yes</v>
      </c>
      <c r="H6921" t="s">
        <v>287</v>
      </c>
      <c r="I6921">
        <f>VLOOKUP(Table1[[#This Row],[trait_name]],Trait[],2,FALSE)</f>
        <v>36</v>
      </c>
      <c r="J6921" s="23" t="s">
        <v>69</v>
      </c>
      <c r="K6921" s="23">
        <v>3</v>
      </c>
      <c r="L6921" s="3" t="s">
        <v>169</v>
      </c>
      <c r="M6921" s="3"/>
      <c r="N6921" s="23"/>
      <c r="O6921"/>
    </row>
    <row r="6922" spans="1:15">
      <c r="A6922" s="66">
        <f>VLOOKUP(C6922,Index[],8,FALSE)</f>
        <v>43245</v>
      </c>
      <c r="B6922" s="5">
        <v>43245</v>
      </c>
      <c r="C6922" t="s">
        <v>749</v>
      </c>
      <c r="D6922" s="3">
        <f>VLOOKUP(C6922,Index[],2,FALSE)</f>
        <v>58</v>
      </c>
      <c r="E6922" s="3">
        <f>VLOOKUP(C6922,Index[],3,FALSE)</f>
        <v>0</v>
      </c>
      <c r="F6922" s="3">
        <f>VLOOKUP(C6922,Index[],4,FALSE)</f>
        <v>0</v>
      </c>
      <c r="G6922" s="3" t="str">
        <f>VLOOKUP(C6922,Index[],5,FALSE)</f>
        <v>Yes</v>
      </c>
      <c r="H6922" t="s">
        <v>25</v>
      </c>
      <c r="I6922">
        <f>VLOOKUP(Table1[[#This Row],[trait_name]],Trait[],2,FALSE)</f>
        <v>36</v>
      </c>
      <c r="J6922" s="23" t="s">
        <v>69</v>
      </c>
      <c r="K6922" s="23">
        <v>1</v>
      </c>
      <c r="L6922" s="3" t="s">
        <v>163</v>
      </c>
      <c r="N6922" s="23"/>
      <c r="O6922"/>
    </row>
    <row r="6923" spans="1:15">
      <c r="A6923" s="66">
        <f>VLOOKUP(C6923,Index[],8,FALSE)</f>
        <v>43245</v>
      </c>
      <c r="B6923" s="5">
        <v>43301</v>
      </c>
      <c r="C6923" t="s">
        <v>749</v>
      </c>
      <c r="D6923" s="3">
        <f>VLOOKUP(C6923,Index[],2,FALSE)</f>
        <v>58</v>
      </c>
      <c r="E6923" s="3">
        <f>VLOOKUP(C6923,Index[],3,FALSE)</f>
        <v>0</v>
      </c>
      <c r="F6923" s="3">
        <f>VLOOKUP(C6923,Index[],4,FALSE)</f>
        <v>0</v>
      </c>
      <c r="G6923" s="3" t="str">
        <f>VLOOKUP(C6923,Index[],5,FALSE)</f>
        <v>Yes</v>
      </c>
      <c r="H6923" t="s">
        <v>287</v>
      </c>
      <c r="I6923">
        <f>VLOOKUP(Table1[[#This Row],[trait_name]],Trait[],2,FALSE)</f>
        <v>36</v>
      </c>
      <c r="J6923" s="23" t="s">
        <v>69</v>
      </c>
      <c r="K6923" s="23">
        <v>2</v>
      </c>
      <c r="L6923" s="3" t="s">
        <v>461</v>
      </c>
      <c r="M6923" s="3"/>
      <c r="N6923" s="23"/>
      <c r="O6923"/>
    </row>
    <row r="6924" spans="1:15">
      <c r="A6924" s="66">
        <f>VLOOKUP(C6924,Index[],8,FALSE)</f>
        <v>43245</v>
      </c>
      <c r="B6924" s="5">
        <v>43301</v>
      </c>
      <c r="C6924" t="s">
        <v>749</v>
      </c>
      <c r="D6924" s="3">
        <f>VLOOKUP(C6924,Index[],2,FALSE)</f>
        <v>58</v>
      </c>
      <c r="E6924" s="3">
        <f>VLOOKUP(C6924,Index[],3,FALSE)</f>
        <v>0</v>
      </c>
      <c r="F6924" s="3">
        <f>VLOOKUP(C6924,Index[],4,FALSE)</f>
        <v>0</v>
      </c>
      <c r="G6924" s="3" t="str">
        <f>VLOOKUP(C6924,Index[],5,FALSE)</f>
        <v>Yes</v>
      </c>
      <c r="I6924">
        <f>VLOOKUP(Table1[[#This Row],[trait_name]],Trait[],2,FALSE)</f>
        <v>37</v>
      </c>
      <c r="J6924" s="23" t="s">
        <v>170</v>
      </c>
      <c r="K6924" s="23">
        <v>1</v>
      </c>
      <c r="L6924" s="3"/>
      <c r="M6924" s="3"/>
      <c r="N6924" s="23"/>
      <c r="O6924"/>
    </row>
    <row r="6925" spans="1:15">
      <c r="A6925" s="66">
        <f>VLOOKUP(C6925,Index[],8,FALSE)</f>
        <v>43245</v>
      </c>
      <c r="B6925" s="5">
        <v>43301</v>
      </c>
      <c r="C6925" t="s">
        <v>749</v>
      </c>
      <c r="D6925" s="3">
        <f>VLOOKUP(C6925,Index[],2,FALSE)</f>
        <v>58</v>
      </c>
      <c r="E6925" s="3">
        <f>VLOOKUP(C6925,Index[],3,FALSE)</f>
        <v>0</v>
      </c>
      <c r="F6925" s="3">
        <f>VLOOKUP(C6925,Index[],4,FALSE)</f>
        <v>0</v>
      </c>
      <c r="G6925" s="3" t="str">
        <f>VLOOKUP(C6925,Index[],5,FALSE)</f>
        <v>Yes</v>
      </c>
      <c r="I6925">
        <f>VLOOKUP(Table1[[#This Row],[trait_name]],Trait[],2,FALSE)</f>
        <v>38</v>
      </c>
      <c r="J6925" s="23" t="s">
        <v>72</v>
      </c>
      <c r="K6925" s="23">
        <v>1</v>
      </c>
      <c r="L6925" s="3"/>
      <c r="N6925" s="23"/>
      <c r="O6925"/>
    </row>
    <row r="6926" spans="1:15">
      <c r="A6926" s="66">
        <f>VLOOKUP(C6926,Index[],8,FALSE)</f>
        <v>43245</v>
      </c>
      <c r="B6926" s="5">
        <v>43301</v>
      </c>
      <c r="C6926" t="s">
        <v>749</v>
      </c>
      <c r="D6926" s="3">
        <f>VLOOKUP(C6926,Index[],2,FALSE)</f>
        <v>58</v>
      </c>
      <c r="E6926" s="3">
        <f>VLOOKUP(C6926,Index[],3,FALSE)</f>
        <v>0</v>
      </c>
      <c r="F6926" s="3">
        <f>VLOOKUP(C6926,Index[],4,FALSE)</f>
        <v>0</v>
      </c>
      <c r="G6926" s="3" t="str">
        <f>VLOOKUP(C6926,Index[],5,FALSE)</f>
        <v>Yes</v>
      </c>
      <c r="I6926">
        <f>VLOOKUP(Table1[[#This Row],[trait_name]],Trait[],2,FALSE)</f>
        <v>38</v>
      </c>
      <c r="J6926" s="23" t="s">
        <v>72</v>
      </c>
      <c r="K6926" s="23">
        <v>2</v>
      </c>
      <c r="L6926" s="3"/>
      <c r="M6926" s="3"/>
      <c r="N6926" s="23"/>
      <c r="O6926"/>
    </row>
    <row r="6927" spans="1:15">
      <c r="A6927" s="66">
        <f>VLOOKUP(C6927,Index[],8,FALSE)</f>
        <v>43245</v>
      </c>
      <c r="B6927" s="5">
        <v>43311</v>
      </c>
      <c r="C6927" t="s">
        <v>749</v>
      </c>
      <c r="D6927" s="3">
        <f>VLOOKUP(C6927,Index[],2,FALSE)</f>
        <v>58</v>
      </c>
      <c r="E6927" s="3">
        <f>VLOOKUP(C6927,Index[],3,FALSE)</f>
        <v>0</v>
      </c>
      <c r="F6927" s="3">
        <f>VLOOKUP(C6927,Index[],4,FALSE)</f>
        <v>0</v>
      </c>
      <c r="G6927" s="3" t="str">
        <f>VLOOKUP(C6927,Index[],5,FALSE)</f>
        <v>Yes</v>
      </c>
      <c r="H6927" t="s">
        <v>25</v>
      </c>
      <c r="I6927">
        <f>VLOOKUP(Table1[[#This Row],[trait_name]],Trait[],2,FALSE)</f>
        <v>39</v>
      </c>
      <c r="J6927" s="23" t="s">
        <v>74</v>
      </c>
      <c r="K6927" s="23">
        <v>1</v>
      </c>
      <c r="L6927" s="3" t="s">
        <v>75</v>
      </c>
      <c r="M6927" s="3"/>
      <c r="N6927" s="23"/>
      <c r="O6927"/>
    </row>
    <row r="6928" spans="1:15">
      <c r="A6928" s="66">
        <f>VLOOKUP(C6928,Index[],8,FALSE)</f>
        <v>43245</v>
      </c>
      <c r="B6928" s="5">
        <v>43301</v>
      </c>
      <c r="C6928" t="s">
        <v>749</v>
      </c>
      <c r="D6928" s="3">
        <f>VLOOKUP(C6928,Index[],2,FALSE)</f>
        <v>58</v>
      </c>
      <c r="E6928" s="3">
        <f>VLOOKUP(C6928,Index[],3,FALSE)</f>
        <v>0</v>
      </c>
      <c r="F6928" s="3">
        <f>VLOOKUP(C6928,Index[],4,FALSE)</f>
        <v>0</v>
      </c>
      <c r="G6928" s="3" t="str">
        <f>VLOOKUP(C6928,Index[],5,FALSE)</f>
        <v>Yes</v>
      </c>
      <c r="H6928" t="s">
        <v>139</v>
      </c>
      <c r="I6928">
        <f>VLOOKUP(Table1[[#This Row],[trait_name]],Trait[],2,FALSE)</f>
        <v>40</v>
      </c>
      <c r="J6928" s="23" t="s">
        <v>76</v>
      </c>
      <c r="K6928" s="23">
        <v>2</v>
      </c>
      <c r="L6928" s="3" t="s">
        <v>77</v>
      </c>
      <c r="M6928" s="3"/>
      <c r="N6928" s="23"/>
      <c r="O6928"/>
    </row>
    <row r="6929" spans="1:15">
      <c r="A6929" s="66">
        <f>VLOOKUP(C6929,Index[],8,FALSE)</f>
        <v>43245</v>
      </c>
      <c r="B6929" s="5">
        <v>43301</v>
      </c>
      <c r="C6929" t="s">
        <v>749</v>
      </c>
      <c r="D6929" s="3">
        <f>VLOOKUP(C6929,Index[],2,FALSE)</f>
        <v>58</v>
      </c>
      <c r="E6929" s="3">
        <f>VLOOKUP(C6929,Index[],3,FALSE)</f>
        <v>0</v>
      </c>
      <c r="F6929" s="3">
        <f>VLOOKUP(C6929,Index[],4,FALSE)</f>
        <v>0</v>
      </c>
      <c r="G6929" s="3" t="str">
        <f>VLOOKUP(C6929,Index[],5,FALSE)</f>
        <v>Yes</v>
      </c>
      <c r="H6929" t="s">
        <v>25</v>
      </c>
      <c r="I6929">
        <f>VLOOKUP(Table1[[#This Row],[trait_name]],Trait[],2,FALSE)</f>
        <v>40</v>
      </c>
      <c r="J6929" s="23" t="s">
        <v>76</v>
      </c>
      <c r="K6929" s="23">
        <v>1</v>
      </c>
      <c r="L6929" s="3" t="s">
        <v>330</v>
      </c>
      <c r="N6929" s="23"/>
      <c r="O6929"/>
    </row>
    <row r="6930" spans="1:15">
      <c r="A6930" s="66">
        <f>VLOOKUP(C6930,Index[],8,FALSE)</f>
        <v>43245</v>
      </c>
      <c r="B6930" s="5">
        <v>43301</v>
      </c>
      <c r="C6930" t="s">
        <v>749</v>
      </c>
      <c r="D6930" s="3">
        <f>VLOOKUP(C6930,Index[],2,FALSE)</f>
        <v>58</v>
      </c>
      <c r="E6930" s="3">
        <f>VLOOKUP(C6930,Index[],3,FALSE)</f>
        <v>0</v>
      </c>
      <c r="F6930" s="3">
        <f>VLOOKUP(C6930,Index[],4,FALSE)</f>
        <v>0</v>
      </c>
      <c r="G6930" s="3" t="str">
        <f>VLOOKUP(C6930,Index[],5,FALSE)</f>
        <v>Yes</v>
      </c>
      <c r="H6930" t="s">
        <v>139</v>
      </c>
      <c r="I6930">
        <f>VLOOKUP(Table1[[#This Row],[trait_name]],Trait[],2,FALSE)</f>
        <v>40</v>
      </c>
      <c r="J6930" s="23" t="s">
        <v>76</v>
      </c>
      <c r="K6930" s="23">
        <v>3</v>
      </c>
      <c r="L6930" s="3" t="s">
        <v>253</v>
      </c>
      <c r="M6930" s="3"/>
      <c r="N6930" s="23"/>
      <c r="O6930"/>
    </row>
    <row r="6931" spans="1:15">
      <c r="A6931" s="66">
        <f>VLOOKUP(C6931,Index[],8,FALSE)</f>
        <v>43245</v>
      </c>
      <c r="B6931" s="5">
        <v>43245</v>
      </c>
      <c r="C6931" t="s">
        <v>749</v>
      </c>
      <c r="D6931" s="3">
        <f>VLOOKUP(C6931,Index[],2,FALSE)</f>
        <v>58</v>
      </c>
      <c r="E6931" s="3">
        <f>VLOOKUP(C6931,Index[],3,FALSE)</f>
        <v>0</v>
      </c>
      <c r="F6931" s="3">
        <f>VLOOKUP(C6931,Index[],4,FALSE)</f>
        <v>0</v>
      </c>
      <c r="G6931" s="3" t="str">
        <f>VLOOKUP(C6931,Index[],5,FALSE)</f>
        <v>Yes</v>
      </c>
      <c r="H6931" t="s">
        <v>25</v>
      </c>
      <c r="I6931">
        <f>VLOOKUP(Table1[[#This Row],[trait_name]],Trait[],2,FALSE)</f>
        <v>41</v>
      </c>
      <c r="J6931" s="23" t="s">
        <v>78</v>
      </c>
      <c r="K6931" s="23">
        <v>1</v>
      </c>
      <c r="L6931" s="3" t="s">
        <v>80</v>
      </c>
      <c r="N6931" s="23"/>
      <c r="O6931"/>
    </row>
    <row r="6932" spans="1:15">
      <c r="A6932" s="66">
        <f>VLOOKUP(C6932,Index[],8,FALSE)</f>
        <v>43245</v>
      </c>
      <c r="B6932" s="5">
        <v>43301</v>
      </c>
      <c r="C6932" t="s">
        <v>749</v>
      </c>
      <c r="D6932" s="3">
        <f>VLOOKUP(C6932,Index[],2,FALSE)</f>
        <v>58</v>
      </c>
      <c r="E6932" s="3">
        <f>VLOOKUP(C6932,Index[],3,FALSE)</f>
        <v>0</v>
      </c>
      <c r="F6932" s="3">
        <f>VLOOKUP(C6932,Index[],4,FALSE)</f>
        <v>0</v>
      </c>
      <c r="G6932" s="3" t="str">
        <f>VLOOKUP(C6932,Index[],5,FALSE)</f>
        <v>Yes</v>
      </c>
      <c r="H6932" t="s">
        <v>25</v>
      </c>
      <c r="I6932">
        <f>VLOOKUP(Table1[[#This Row],[trait_name]],Trait[],2,FALSE)</f>
        <v>41</v>
      </c>
      <c r="J6932" s="23" t="s">
        <v>78</v>
      </c>
      <c r="K6932" s="23">
        <v>2</v>
      </c>
      <c r="L6932" s="3" t="s">
        <v>678</v>
      </c>
      <c r="M6932" s="3"/>
      <c r="N6932" s="23"/>
      <c r="O6932"/>
    </row>
    <row r="6933" spans="1:15">
      <c r="A6933" s="66">
        <f>VLOOKUP(C6933,Index[],8,FALSE)</f>
        <v>43245</v>
      </c>
      <c r="B6933" s="5">
        <v>43301</v>
      </c>
      <c r="C6933" t="s">
        <v>749</v>
      </c>
      <c r="D6933" s="3">
        <f>VLOOKUP(C6933,Index[],2,FALSE)</f>
        <v>58</v>
      </c>
      <c r="E6933" s="3">
        <f>VLOOKUP(C6933,Index[],3,FALSE)</f>
        <v>0</v>
      </c>
      <c r="F6933" s="3">
        <f>VLOOKUP(C6933,Index[],4,FALSE)</f>
        <v>0</v>
      </c>
      <c r="G6933" s="3" t="str">
        <f>VLOOKUP(C6933,Index[],5,FALSE)</f>
        <v>Yes</v>
      </c>
      <c r="H6933" t="s">
        <v>594</v>
      </c>
      <c r="I6933">
        <f>VLOOKUP(Table1[[#This Row],[trait_name]],Trait[],2,FALSE)</f>
        <v>42</v>
      </c>
      <c r="J6933" s="23" t="s">
        <v>82</v>
      </c>
      <c r="K6933" s="23">
        <v>1</v>
      </c>
      <c r="L6933" s="3" t="s">
        <v>83</v>
      </c>
      <c r="N6933" s="23"/>
      <c r="O6933"/>
    </row>
    <row r="6934" spans="1:15">
      <c r="A6934" s="66">
        <f>VLOOKUP(C6934,Index[],8,FALSE)</f>
        <v>43245</v>
      </c>
      <c r="B6934" s="5">
        <v>43301</v>
      </c>
      <c r="C6934" t="s">
        <v>749</v>
      </c>
      <c r="D6934" s="3">
        <f>VLOOKUP(C6934,Index[],2,FALSE)</f>
        <v>58</v>
      </c>
      <c r="E6934" s="3">
        <f>VLOOKUP(C6934,Index[],3,FALSE)</f>
        <v>0</v>
      </c>
      <c r="F6934" s="3">
        <f>VLOOKUP(C6934,Index[],4,FALSE)</f>
        <v>0</v>
      </c>
      <c r="G6934" s="3" t="str">
        <f>VLOOKUP(C6934,Index[],5,FALSE)</f>
        <v>Yes</v>
      </c>
      <c r="H6934" t="s">
        <v>594</v>
      </c>
      <c r="I6934">
        <f>VLOOKUP(Table1[[#This Row],[trait_name]],Trait[],2,FALSE)</f>
        <v>42</v>
      </c>
      <c r="J6934" s="23" t="s">
        <v>82</v>
      </c>
      <c r="K6934" s="23">
        <v>2</v>
      </c>
      <c r="L6934" s="3" t="s">
        <v>254</v>
      </c>
      <c r="M6934" s="3"/>
      <c r="N6934" s="23"/>
      <c r="O6934"/>
    </row>
    <row r="6935" spans="1:15">
      <c r="A6935" s="66">
        <f>VLOOKUP(C6935,Index[],8,FALSE)</f>
        <v>43245</v>
      </c>
      <c r="B6935" s="5">
        <v>43301</v>
      </c>
      <c r="C6935" t="s">
        <v>749</v>
      </c>
      <c r="D6935" s="3">
        <f>VLOOKUP(C6935,Index[],2,FALSE)</f>
        <v>58</v>
      </c>
      <c r="E6935" s="3">
        <f>VLOOKUP(C6935,Index[],3,FALSE)</f>
        <v>0</v>
      </c>
      <c r="F6935" s="3">
        <f>VLOOKUP(C6935,Index[],4,FALSE)</f>
        <v>0</v>
      </c>
      <c r="G6935" s="3" t="str">
        <f>VLOOKUP(C6935,Index[],5,FALSE)</f>
        <v>Yes</v>
      </c>
      <c r="H6935" t="s">
        <v>753</v>
      </c>
      <c r="I6935">
        <f>VLOOKUP(Table1[[#This Row],[trait_name]],Trait[],2,FALSE)</f>
        <v>42</v>
      </c>
      <c r="J6935" s="23" t="s">
        <v>82</v>
      </c>
      <c r="K6935" s="23">
        <v>3</v>
      </c>
      <c r="L6935" s="3" t="s">
        <v>255</v>
      </c>
      <c r="M6935" s="3"/>
      <c r="N6935" s="23"/>
      <c r="O6935"/>
    </row>
    <row r="6936" spans="1:15">
      <c r="A6936" s="66">
        <f>VLOOKUP(C6936,Index[],8,FALSE)</f>
        <v>43245</v>
      </c>
      <c r="B6936" s="5">
        <v>43245</v>
      </c>
      <c r="C6936" t="s">
        <v>749</v>
      </c>
      <c r="D6936" s="3">
        <f>VLOOKUP(C6936,Index[],2,FALSE)</f>
        <v>58</v>
      </c>
      <c r="E6936" s="3">
        <f>VLOOKUP(C6936,Index[],3,FALSE)</f>
        <v>0</v>
      </c>
      <c r="F6936" s="3">
        <f>VLOOKUP(C6936,Index[],4,FALSE)</f>
        <v>0</v>
      </c>
      <c r="G6936" s="3" t="str">
        <f>VLOOKUP(C6936,Index[],5,FALSE)</f>
        <v>Yes</v>
      </c>
      <c r="H6936" t="s">
        <v>160</v>
      </c>
      <c r="I6936">
        <f>VLOOKUP(Table1[[#This Row],[trait_name]],Trait[],2,FALSE)</f>
        <v>43</v>
      </c>
      <c r="J6936" s="23" t="s">
        <v>86</v>
      </c>
      <c r="K6936" s="23">
        <v>2</v>
      </c>
      <c r="L6936" s="3" t="s">
        <v>296</v>
      </c>
      <c r="N6936" s="23"/>
      <c r="O6936"/>
    </row>
    <row r="6937" spans="1:15">
      <c r="A6937" s="66">
        <f>VLOOKUP(C6937,Index[],8,FALSE)</f>
        <v>43245</v>
      </c>
      <c r="B6937" s="5">
        <v>43245</v>
      </c>
      <c r="C6937" t="s">
        <v>749</v>
      </c>
      <c r="D6937" s="3">
        <f>VLOOKUP(C6937,Index[],2,FALSE)</f>
        <v>58</v>
      </c>
      <c r="E6937" s="3">
        <f>VLOOKUP(C6937,Index[],3,FALSE)</f>
        <v>0</v>
      </c>
      <c r="F6937" s="3">
        <f>VLOOKUP(C6937,Index[],4,FALSE)</f>
        <v>0</v>
      </c>
      <c r="G6937" s="3" t="str">
        <f>VLOOKUP(C6937,Index[],5,FALSE)</f>
        <v>Yes</v>
      </c>
      <c r="H6937" t="s">
        <v>25</v>
      </c>
      <c r="I6937">
        <f>VLOOKUP(Table1[[#This Row],[trait_name]],Trait[],2,FALSE)</f>
        <v>43</v>
      </c>
      <c r="J6937" s="23" t="s">
        <v>86</v>
      </c>
      <c r="K6937" s="23">
        <v>1</v>
      </c>
      <c r="L6937" s="3" t="s">
        <v>87</v>
      </c>
      <c r="N6937" s="23"/>
      <c r="O6937"/>
    </row>
    <row r="6938" spans="1:15">
      <c r="A6938" s="66">
        <f>VLOOKUP(C6938,Index[],8,FALSE)</f>
        <v>43245</v>
      </c>
      <c r="B6938" s="5">
        <v>43301</v>
      </c>
      <c r="C6938" t="s">
        <v>749</v>
      </c>
      <c r="D6938" s="3">
        <f>VLOOKUP(C6938,Index[],2,FALSE)</f>
        <v>58</v>
      </c>
      <c r="E6938" s="3">
        <f>VLOOKUP(C6938,Index[],3,FALSE)</f>
        <v>0</v>
      </c>
      <c r="F6938" s="3">
        <f>VLOOKUP(C6938,Index[],4,FALSE)</f>
        <v>0</v>
      </c>
      <c r="G6938" s="3" t="str">
        <f>VLOOKUP(C6938,Index[],5,FALSE)</f>
        <v>Yes</v>
      </c>
      <c r="I6938">
        <f>VLOOKUP(Table1[[#This Row],[trait_name]],Trait[],2,FALSE)</f>
        <v>43</v>
      </c>
      <c r="J6938" s="23" t="s">
        <v>86</v>
      </c>
      <c r="K6938" s="23">
        <v>3</v>
      </c>
      <c r="L6938" s="3"/>
      <c r="M6938" s="3"/>
      <c r="N6938" s="23"/>
      <c r="O6938"/>
    </row>
    <row r="6939" spans="1:15">
      <c r="A6939" s="66">
        <f>VLOOKUP(C6939,Index[],8,FALSE)</f>
        <v>43245</v>
      </c>
      <c r="B6939" s="5">
        <v>43301</v>
      </c>
      <c r="C6939" t="s">
        <v>749</v>
      </c>
      <c r="D6939" s="3">
        <f>VLOOKUP(C6939,Index[],2,FALSE)</f>
        <v>58</v>
      </c>
      <c r="E6939" s="3">
        <f>VLOOKUP(C6939,Index[],3,FALSE)</f>
        <v>0</v>
      </c>
      <c r="F6939" s="3">
        <f>VLOOKUP(C6939,Index[],4,FALSE)</f>
        <v>0</v>
      </c>
      <c r="G6939" s="3" t="str">
        <f>VLOOKUP(C6939,Index[],5,FALSE)</f>
        <v>Yes</v>
      </c>
      <c r="H6939" t="s">
        <v>437</v>
      </c>
      <c r="I6939">
        <f>VLOOKUP(Table1[[#This Row],[trait_name]],Trait[],2,FALSE)</f>
        <v>44</v>
      </c>
      <c r="J6939" s="23" t="s">
        <v>88</v>
      </c>
      <c r="K6939" s="23">
        <v>1</v>
      </c>
      <c r="L6939" s="3" t="s">
        <v>90</v>
      </c>
      <c r="N6939" s="23"/>
      <c r="O6939"/>
    </row>
    <row r="6940" spans="1:15">
      <c r="A6940" s="66">
        <f>VLOOKUP(C6940,Index[],8,FALSE)</f>
        <v>43245</v>
      </c>
      <c r="B6940" s="5">
        <v>43301</v>
      </c>
      <c r="C6940" t="s">
        <v>749</v>
      </c>
      <c r="D6940" s="3">
        <f>VLOOKUP(C6940,Index[],2,FALSE)</f>
        <v>58</v>
      </c>
      <c r="E6940" s="3">
        <f>VLOOKUP(C6940,Index[],3,FALSE)</f>
        <v>0</v>
      </c>
      <c r="F6940" s="3">
        <f>VLOOKUP(C6940,Index[],4,FALSE)</f>
        <v>0</v>
      </c>
      <c r="G6940" s="3" t="str">
        <f>VLOOKUP(C6940,Index[],5,FALSE)</f>
        <v>Yes</v>
      </c>
      <c r="I6940">
        <f>VLOOKUP(Table1[[#This Row],[trait_name]],Trait[],2,FALSE)</f>
        <v>44</v>
      </c>
      <c r="J6940" s="23" t="s">
        <v>88</v>
      </c>
      <c r="K6940" s="23">
        <v>2</v>
      </c>
      <c r="L6940" s="3"/>
      <c r="M6940" s="3"/>
      <c r="N6940" s="23"/>
      <c r="O6940"/>
    </row>
    <row r="6941" spans="1:15">
      <c r="A6941" s="66">
        <f>VLOOKUP(C6941,Index[],8,FALSE)</f>
        <v>43245</v>
      </c>
      <c r="B6941" s="5">
        <v>43245</v>
      </c>
      <c r="C6941" t="s">
        <v>749</v>
      </c>
      <c r="D6941" s="3">
        <f>VLOOKUP(C6941,Index[],2,FALSE)</f>
        <v>58</v>
      </c>
      <c r="E6941" s="3">
        <f>VLOOKUP(C6941,Index[],3,FALSE)</f>
        <v>0</v>
      </c>
      <c r="F6941" s="3">
        <f>VLOOKUP(C6941,Index[],4,FALSE)</f>
        <v>0</v>
      </c>
      <c r="G6941" s="3" t="str">
        <f>VLOOKUP(C6941,Index[],5,FALSE)</f>
        <v>Yes</v>
      </c>
      <c r="H6941" t="s">
        <v>160</v>
      </c>
      <c r="I6941">
        <f>VLOOKUP(Table1[[#This Row],[trait_name]],Trait[],2,FALSE)</f>
        <v>45</v>
      </c>
      <c r="J6941" s="23" t="s">
        <v>92</v>
      </c>
      <c r="K6941" s="23">
        <v>2</v>
      </c>
      <c r="L6941" s="3" t="s">
        <v>541</v>
      </c>
      <c r="N6941" s="23"/>
      <c r="O6941"/>
    </row>
    <row r="6942" spans="1:15">
      <c r="A6942" s="66">
        <f>VLOOKUP(C6942,Index[],8,FALSE)</f>
        <v>43245</v>
      </c>
      <c r="B6942" s="5">
        <v>43301</v>
      </c>
      <c r="C6942" t="s">
        <v>749</v>
      </c>
      <c r="D6942" s="3">
        <f>VLOOKUP(C6942,Index[],2,FALSE)</f>
        <v>58</v>
      </c>
      <c r="E6942" s="3">
        <f>VLOOKUP(C6942,Index[],3,FALSE)</f>
        <v>0</v>
      </c>
      <c r="F6942" s="3">
        <f>VLOOKUP(C6942,Index[],4,FALSE)</f>
        <v>0</v>
      </c>
      <c r="G6942" s="3" t="str">
        <f>VLOOKUP(C6942,Index[],5,FALSE)</f>
        <v>Yes</v>
      </c>
      <c r="H6942" t="s">
        <v>160</v>
      </c>
      <c r="I6942">
        <f>VLOOKUP(Table1[[#This Row],[trait_name]],Trait[],2,FALSE)</f>
        <v>45</v>
      </c>
      <c r="J6942" s="23" t="s">
        <v>92</v>
      </c>
      <c r="K6942" s="23">
        <v>3</v>
      </c>
      <c r="L6942" s="3" t="s">
        <v>94</v>
      </c>
      <c r="M6942" s="3"/>
      <c r="N6942" s="23"/>
      <c r="O6942"/>
    </row>
    <row r="6943" spans="1:15">
      <c r="A6943" s="66">
        <f>VLOOKUP(C6943,Index[],8,FALSE)</f>
        <v>43245</v>
      </c>
      <c r="B6943" s="5">
        <v>43245</v>
      </c>
      <c r="C6943" t="s">
        <v>749</v>
      </c>
      <c r="D6943" s="3">
        <f>VLOOKUP(C6943,Index[],2,FALSE)</f>
        <v>58</v>
      </c>
      <c r="E6943" s="3">
        <f>VLOOKUP(C6943,Index[],3,FALSE)</f>
        <v>0</v>
      </c>
      <c r="F6943" s="3">
        <f>VLOOKUP(C6943,Index[],4,FALSE)</f>
        <v>0</v>
      </c>
      <c r="G6943" s="3" t="str">
        <f>VLOOKUP(C6943,Index[],5,FALSE)</f>
        <v>Yes</v>
      </c>
      <c r="H6943" t="s">
        <v>160</v>
      </c>
      <c r="I6943">
        <f>VLOOKUP(Table1[[#This Row],[trait_name]],Trait[],2,FALSE)</f>
        <v>45</v>
      </c>
      <c r="J6943" s="23" t="s">
        <v>92</v>
      </c>
      <c r="K6943" s="23">
        <v>1</v>
      </c>
      <c r="L6943" s="3" t="s">
        <v>96</v>
      </c>
      <c r="N6943" s="23"/>
      <c r="O6943"/>
    </row>
    <row r="6944" spans="1:15">
      <c r="A6944" s="66">
        <f>VLOOKUP(C6944,Index[],8,FALSE)</f>
        <v>43245</v>
      </c>
      <c r="B6944" s="5">
        <v>43301</v>
      </c>
      <c r="C6944" t="s">
        <v>749</v>
      </c>
      <c r="D6944" s="3">
        <f>VLOOKUP(C6944,Index[],2,FALSE)</f>
        <v>58</v>
      </c>
      <c r="E6944" s="3">
        <f>VLOOKUP(C6944,Index[],3,FALSE)</f>
        <v>0</v>
      </c>
      <c r="F6944" s="3">
        <f>VLOOKUP(C6944,Index[],4,FALSE)</f>
        <v>0</v>
      </c>
      <c r="G6944" s="3" t="str">
        <f>VLOOKUP(C6944,Index[],5,FALSE)</f>
        <v>Yes</v>
      </c>
      <c r="H6944" t="s">
        <v>139</v>
      </c>
      <c r="I6944">
        <f>VLOOKUP(Table1[[#This Row],[trait_name]],Trait[],2,FALSE)</f>
        <v>46</v>
      </c>
      <c r="J6944" s="23" t="s">
        <v>97</v>
      </c>
      <c r="K6944" s="23">
        <v>1</v>
      </c>
      <c r="L6944" s="3" t="s">
        <v>373</v>
      </c>
      <c r="N6944" s="23"/>
      <c r="O6944"/>
    </row>
    <row r="6945" spans="1:15">
      <c r="A6945" s="66">
        <f>VLOOKUP(C6945,Index[],8,FALSE)</f>
        <v>43245</v>
      </c>
      <c r="B6945" s="5">
        <v>43301</v>
      </c>
      <c r="C6945" t="s">
        <v>749</v>
      </c>
      <c r="D6945" s="3">
        <f>VLOOKUP(C6945,Index[],2,FALSE)</f>
        <v>58</v>
      </c>
      <c r="E6945" s="3">
        <f>VLOOKUP(C6945,Index[],3,FALSE)</f>
        <v>0</v>
      </c>
      <c r="F6945" s="3">
        <f>VLOOKUP(C6945,Index[],4,FALSE)</f>
        <v>0</v>
      </c>
      <c r="G6945" s="3" t="str">
        <f>VLOOKUP(C6945,Index[],5,FALSE)</f>
        <v>Yes</v>
      </c>
      <c r="I6945">
        <f>VLOOKUP(Table1[[#This Row],[trait_name]],Trait[],2,FALSE)</f>
        <v>46</v>
      </c>
      <c r="J6945" s="23" t="s">
        <v>97</v>
      </c>
      <c r="K6945" s="23">
        <v>2</v>
      </c>
      <c r="L6945" s="3"/>
      <c r="M6945" s="3"/>
      <c r="N6945" s="23"/>
      <c r="O6945"/>
    </row>
    <row r="6946" spans="1:15">
      <c r="A6946" s="66">
        <f>VLOOKUP(C6946,Index[],8,FALSE)</f>
        <v>43245</v>
      </c>
      <c r="B6946" s="5">
        <v>43301</v>
      </c>
      <c r="C6946" t="s">
        <v>749</v>
      </c>
      <c r="D6946" s="3">
        <f>VLOOKUP(C6946,Index[],2,FALSE)</f>
        <v>58</v>
      </c>
      <c r="E6946" s="3">
        <f>VLOOKUP(C6946,Index[],3,FALSE)</f>
        <v>0</v>
      </c>
      <c r="F6946" s="3">
        <f>VLOOKUP(C6946,Index[],4,FALSE)</f>
        <v>0</v>
      </c>
      <c r="G6946" s="3" t="str">
        <f>VLOOKUP(C6946,Index[],5,FALSE)</f>
        <v>Yes</v>
      </c>
      <c r="H6946" t="s">
        <v>139</v>
      </c>
      <c r="I6946">
        <f>VLOOKUP(Table1[[#This Row],[trait_name]],Trait[],2,FALSE)</f>
        <v>47</v>
      </c>
      <c r="J6946" s="23" t="s">
        <v>99</v>
      </c>
      <c r="K6946" s="23">
        <v>2</v>
      </c>
      <c r="L6946" s="3" t="s">
        <v>374</v>
      </c>
      <c r="N6946" s="23"/>
      <c r="O6946"/>
    </row>
    <row r="6947" spans="1:15">
      <c r="A6947" s="66">
        <f>VLOOKUP(C6947,Index[],8,FALSE)</f>
        <v>43245</v>
      </c>
      <c r="B6947" s="5">
        <v>43301</v>
      </c>
      <c r="C6947" t="s">
        <v>749</v>
      </c>
      <c r="D6947" s="3">
        <f>VLOOKUP(C6947,Index[],2,FALSE)</f>
        <v>58</v>
      </c>
      <c r="E6947" s="3">
        <f>VLOOKUP(C6947,Index[],3,FALSE)</f>
        <v>0</v>
      </c>
      <c r="F6947" s="3">
        <f>VLOOKUP(C6947,Index[],4,FALSE)</f>
        <v>0</v>
      </c>
      <c r="G6947" s="3" t="str">
        <f>VLOOKUP(C6947,Index[],5,FALSE)</f>
        <v>Yes</v>
      </c>
      <c r="H6947" t="s">
        <v>287</v>
      </c>
      <c r="I6947">
        <f>VLOOKUP(Table1[[#This Row],[trait_name]],Trait[],2,FALSE)</f>
        <v>47</v>
      </c>
      <c r="J6947" s="23" t="s">
        <v>99</v>
      </c>
      <c r="K6947" s="23">
        <v>1</v>
      </c>
      <c r="L6947" s="3" t="s">
        <v>335</v>
      </c>
      <c r="M6947" s="3"/>
      <c r="N6947" s="23"/>
      <c r="O6947"/>
    </row>
    <row r="6948" spans="1:15">
      <c r="A6948" s="66">
        <f>VLOOKUP(C6948,Index[],8,FALSE)</f>
        <v>43245</v>
      </c>
      <c r="B6948" s="5">
        <v>43301</v>
      </c>
      <c r="C6948" t="s">
        <v>749</v>
      </c>
      <c r="D6948" s="3">
        <f>VLOOKUP(C6948,Index[],2,FALSE)</f>
        <v>58</v>
      </c>
      <c r="E6948" s="3">
        <f>VLOOKUP(C6948,Index[],3,FALSE)</f>
        <v>0</v>
      </c>
      <c r="F6948" s="3">
        <f>VLOOKUP(C6948,Index[],4,FALSE)</f>
        <v>0</v>
      </c>
      <c r="G6948" s="3" t="str">
        <f>VLOOKUP(C6948,Index[],5,FALSE)</f>
        <v>Yes</v>
      </c>
      <c r="H6948" t="s">
        <v>139</v>
      </c>
      <c r="I6948">
        <f>VLOOKUP(Table1[[#This Row],[trait_name]],Trait[],2,FALSE)</f>
        <v>47</v>
      </c>
      <c r="J6948" s="23" t="s">
        <v>99</v>
      </c>
      <c r="K6948" s="23">
        <v>3</v>
      </c>
      <c r="L6948" s="3" t="s">
        <v>490</v>
      </c>
      <c r="M6948" s="3"/>
      <c r="N6948" s="23"/>
      <c r="O6948"/>
    </row>
    <row r="6949" spans="1:15">
      <c r="A6949" s="66">
        <f>VLOOKUP(C6949,Index[],8,FALSE)</f>
        <v>43245</v>
      </c>
      <c r="B6949" s="5">
        <v>43301</v>
      </c>
      <c r="C6949" t="s">
        <v>749</v>
      </c>
      <c r="D6949" s="3">
        <f>VLOOKUP(C6949,Index[],2,FALSE)</f>
        <v>58</v>
      </c>
      <c r="E6949" s="3">
        <f>VLOOKUP(C6949,Index[],3,FALSE)</f>
        <v>0</v>
      </c>
      <c r="F6949" s="3">
        <f>VLOOKUP(C6949,Index[],4,FALSE)</f>
        <v>0</v>
      </c>
      <c r="G6949" s="3" t="str">
        <f>VLOOKUP(C6949,Index[],5,FALSE)</f>
        <v>Yes</v>
      </c>
      <c r="I6949">
        <f>VLOOKUP(Table1[[#This Row],[trait_name]],Trait[],2,FALSE)</f>
        <v>47</v>
      </c>
      <c r="J6949" s="23" t="s">
        <v>99</v>
      </c>
      <c r="K6949" s="23">
        <v>1</v>
      </c>
      <c r="L6949" s="3"/>
      <c r="M6949" s="3"/>
      <c r="N6949" s="23"/>
      <c r="O6949"/>
    </row>
    <row r="6950" spans="1:15">
      <c r="A6950" s="66">
        <f>VLOOKUP(C6950,Index[],8,FALSE)</f>
        <v>43245</v>
      </c>
      <c r="B6950" s="5">
        <v>43301</v>
      </c>
      <c r="C6950" t="s">
        <v>749</v>
      </c>
      <c r="D6950" s="3">
        <f>VLOOKUP(C6950,Index[],2,FALSE)</f>
        <v>58</v>
      </c>
      <c r="E6950" s="3">
        <f>VLOOKUP(C6950,Index[],3,FALSE)</f>
        <v>0</v>
      </c>
      <c r="F6950" s="3">
        <f>VLOOKUP(C6950,Index[],4,FALSE)</f>
        <v>0</v>
      </c>
      <c r="G6950" s="3" t="str">
        <f>VLOOKUP(C6950,Index[],5,FALSE)</f>
        <v>Yes</v>
      </c>
      <c r="H6950" t="s">
        <v>594</v>
      </c>
      <c r="I6950">
        <f>VLOOKUP(Table1[[#This Row],[trait_name]],Trait[],2,FALSE)</f>
        <v>48</v>
      </c>
      <c r="J6950" s="23" t="s">
        <v>101</v>
      </c>
      <c r="K6950" s="23">
        <v>1</v>
      </c>
      <c r="L6950" s="3" t="s">
        <v>465</v>
      </c>
      <c r="M6950" s="3"/>
      <c r="N6950" s="23"/>
      <c r="O6950"/>
    </row>
    <row r="6951" spans="1:15">
      <c r="A6951" s="66">
        <f>VLOOKUP(C6951,Index[],8,FALSE)</f>
        <v>43245</v>
      </c>
      <c r="B6951" s="5">
        <v>43301</v>
      </c>
      <c r="C6951" t="s">
        <v>749</v>
      </c>
      <c r="D6951" s="3">
        <f>VLOOKUP(C6951,Index[],2,FALSE)</f>
        <v>58</v>
      </c>
      <c r="E6951" s="3">
        <f>VLOOKUP(C6951,Index[],3,FALSE)</f>
        <v>0</v>
      </c>
      <c r="F6951" s="3">
        <f>VLOOKUP(C6951,Index[],4,FALSE)</f>
        <v>0</v>
      </c>
      <c r="G6951" s="3" t="str">
        <f>VLOOKUP(C6951,Index[],5,FALSE)</f>
        <v>Yes</v>
      </c>
      <c r="H6951" t="s">
        <v>594</v>
      </c>
      <c r="I6951">
        <f>VLOOKUP(Table1[[#This Row],[trait_name]],Trait[],2,FALSE)</f>
        <v>49</v>
      </c>
      <c r="J6951" s="23" t="s">
        <v>104</v>
      </c>
      <c r="K6951" s="23">
        <v>1</v>
      </c>
      <c r="L6951" s="3" t="s">
        <v>108</v>
      </c>
      <c r="M6951" s="3"/>
      <c r="N6951" s="23"/>
      <c r="O6951"/>
    </row>
    <row r="6952" spans="1:15">
      <c r="A6952" s="66">
        <f>VLOOKUP(C6952,Index[],8,FALSE)</f>
        <v>43245</v>
      </c>
      <c r="B6952" s="5">
        <v>43311</v>
      </c>
      <c r="C6952" t="s">
        <v>749</v>
      </c>
      <c r="D6952" s="3">
        <f>VLOOKUP(C6952,Index[],2,FALSE)</f>
        <v>58</v>
      </c>
      <c r="E6952" s="3">
        <f>VLOOKUP(C6952,Index[],3,FALSE)</f>
        <v>0</v>
      </c>
      <c r="F6952" s="3">
        <f>VLOOKUP(C6952,Index[],4,FALSE)</f>
        <v>0</v>
      </c>
      <c r="G6952" s="3" t="str">
        <f>VLOOKUP(C6952,Index[],5,FALSE)</f>
        <v>Yes</v>
      </c>
      <c r="I6952">
        <f>VLOOKUP(Table1[[#This Row],[trait_name]],Trait[],2,FALSE)</f>
        <v>50</v>
      </c>
      <c r="J6952" s="23" t="s">
        <v>106</v>
      </c>
      <c r="K6952" s="23">
        <v>1</v>
      </c>
      <c r="L6952" s="3"/>
      <c r="M6952" s="3"/>
      <c r="N6952" s="23"/>
      <c r="O6952"/>
    </row>
    <row r="6953" spans="1:15">
      <c r="A6953" s="66">
        <f>VLOOKUP(C6953,Index[],8,FALSE)</f>
        <v>43245</v>
      </c>
      <c r="B6953" s="5">
        <v>43301</v>
      </c>
      <c r="C6953" t="s">
        <v>749</v>
      </c>
      <c r="D6953" s="3">
        <f>VLOOKUP(C6953,Index[],2,FALSE)</f>
        <v>58</v>
      </c>
      <c r="E6953" s="3">
        <f>VLOOKUP(C6953,Index[],3,FALSE)</f>
        <v>0</v>
      </c>
      <c r="F6953" s="3">
        <f>VLOOKUP(C6953,Index[],4,FALSE)</f>
        <v>0</v>
      </c>
      <c r="G6953" s="3" t="str">
        <f>VLOOKUP(C6953,Index[],5,FALSE)</f>
        <v>Yes</v>
      </c>
      <c r="H6953" t="s">
        <v>25</v>
      </c>
      <c r="I6953">
        <f>VLOOKUP(Table1[[#This Row],[trait_name]],Trait[],2,FALSE)</f>
        <v>51</v>
      </c>
      <c r="J6953" s="23" t="s">
        <v>107</v>
      </c>
      <c r="K6953" s="23">
        <v>1</v>
      </c>
      <c r="L6953" s="3" t="s">
        <v>376</v>
      </c>
      <c r="M6953" s="3"/>
      <c r="N6953" s="23"/>
      <c r="O6953"/>
    </row>
    <row r="6954" spans="1:15">
      <c r="A6954" s="66">
        <f>VLOOKUP(C6954,Index[],8,FALSE)</f>
        <v>43245</v>
      </c>
      <c r="B6954" s="5">
        <v>43301</v>
      </c>
      <c r="C6954" t="s">
        <v>749</v>
      </c>
      <c r="D6954" s="3">
        <f>VLOOKUP(C6954,Index[],2,FALSE)</f>
        <v>58</v>
      </c>
      <c r="E6954" s="3">
        <f>VLOOKUP(C6954,Index[],3,FALSE)</f>
        <v>0</v>
      </c>
      <c r="F6954" s="3">
        <f>VLOOKUP(C6954,Index[],4,FALSE)</f>
        <v>0</v>
      </c>
      <c r="G6954" s="3" t="str">
        <f>VLOOKUP(C6954,Index[],5,FALSE)</f>
        <v>Yes</v>
      </c>
      <c r="H6954" t="s">
        <v>437</v>
      </c>
      <c r="I6954">
        <f>VLOOKUP(Table1[[#This Row],[trait_name]],Trait[],2,FALSE)</f>
        <v>52</v>
      </c>
      <c r="J6954" s="23" t="s">
        <v>109</v>
      </c>
      <c r="K6954" s="23">
        <v>2</v>
      </c>
      <c r="L6954" s="3" t="s">
        <v>110</v>
      </c>
      <c r="M6954" s="3"/>
      <c r="N6954" s="23"/>
      <c r="O6954"/>
    </row>
    <row r="6955" spans="1:15">
      <c r="A6955" s="66">
        <f>VLOOKUP(C6955,Index[],8,FALSE)</f>
        <v>43245</v>
      </c>
      <c r="B6955" s="5">
        <v>43301</v>
      </c>
      <c r="C6955" t="s">
        <v>749</v>
      </c>
      <c r="D6955" s="3">
        <f>VLOOKUP(C6955,Index[],2,FALSE)</f>
        <v>58</v>
      </c>
      <c r="E6955" s="3">
        <f>VLOOKUP(C6955,Index[],3,FALSE)</f>
        <v>0</v>
      </c>
      <c r="F6955" s="3">
        <f>VLOOKUP(C6955,Index[],4,FALSE)</f>
        <v>0</v>
      </c>
      <c r="G6955" s="3" t="str">
        <f>VLOOKUP(C6955,Index[],5,FALSE)</f>
        <v>Yes</v>
      </c>
      <c r="H6955" t="s">
        <v>437</v>
      </c>
      <c r="I6955">
        <f>VLOOKUP(Table1[[#This Row],[trait_name]],Trait[],2,FALSE)</f>
        <v>52</v>
      </c>
      <c r="J6955" s="23" t="s">
        <v>109</v>
      </c>
      <c r="K6955" s="23">
        <v>1</v>
      </c>
      <c r="L6955" s="3" t="s">
        <v>318</v>
      </c>
      <c r="N6955" s="23"/>
      <c r="O6955"/>
    </row>
    <row r="6956" spans="1:15">
      <c r="A6956" s="66">
        <f>VLOOKUP(C6956,Index[],8,FALSE)</f>
        <v>43245</v>
      </c>
      <c r="B6956" s="5">
        <v>43245</v>
      </c>
      <c r="C6956" t="s">
        <v>749</v>
      </c>
      <c r="D6956" s="3">
        <f>VLOOKUP(C6956,Index[],2,FALSE)</f>
        <v>58</v>
      </c>
      <c r="E6956" s="3">
        <f>VLOOKUP(C6956,Index[],3,FALSE)</f>
        <v>0</v>
      </c>
      <c r="F6956" s="3">
        <f>VLOOKUP(C6956,Index[],4,FALSE)</f>
        <v>0</v>
      </c>
      <c r="G6956" s="3" t="str">
        <f>VLOOKUP(C6956,Index[],5,FALSE)</f>
        <v>Yes</v>
      </c>
      <c r="H6956" t="s">
        <v>160</v>
      </c>
      <c r="I6956">
        <f>VLOOKUP(Table1[[#This Row],[trait_name]],Trait[],2,FALSE)</f>
        <v>53</v>
      </c>
      <c r="J6956" s="23" t="s">
        <v>112</v>
      </c>
      <c r="K6956" s="23">
        <v>1</v>
      </c>
      <c r="L6956" s="3" t="s">
        <v>184</v>
      </c>
      <c r="N6956" s="23"/>
      <c r="O6956"/>
    </row>
    <row r="6957" spans="1:15">
      <c r="A6957" s="66">
        <f>VLOOKUP(C6957,Index[],8,FALSE)</f>
        <v>43245</v>
      </c>
      <c r="B6957" s="5">
        <v>43245</v>
      </c>
      <c r="C6957" t="s">
        <v>749</v>
      </c>
      <c r="D6957" s="3">
        <f>VLOOKUP(C6957,Index[],2,FALSE)</f>
        <v>58</v>
      </c>
      <c r="E6957" s="3">
        <f>VLOOKUP(C6957,Index[],3,FALSE)</f>
        <v>0</v>
      </c>
      <c r="F6957" s="3">
        <f>VLOOKUP(C6957,Index[],4,FALSE)</f>
        <v>0</v>
      </c>
      <c r="G6957" s="3" t="str">
        <f>VLOOKUP(C6957,Index[],5,FALSE)</f>
        <v>Yes</v>
      </c>
      <c r="H6957" t="s">
        <v>25</v>
      </c>
      <c r="I6957">
        <f>VLOOKUP(Table1[[#This Row],[trait_name]],Trait[],2,FALSE)</f>
        <v>53</v>
      </c>
      <c r="J6957" s="23" t="s">
        <v>112</v>
      </c>
      <c r="K6957" s="23">
        <v>2</v>
      </c>
      <c r="L6957" s="3" t="s">
        <v>185</v>
      </c>
      <c r="N6957" s="23"/>
      <c r="O6957"/>
    </row>
    <row r="6958" spans="1:15">
      <c r="A6958" s="66">
        <f>VLOOKUP(C6958,Index[],8,FALSE)</f>
        <v>43245</v>
      </c>
      <c r="B6958" s="5">
        <v>43245</v>
      </c>
      <c r="C6958" t="s">
        <v>749</v>
      </c>
      <c r="D6958" s="3">
        <f>VLOOKUP(C6958,Index[],2,FALSE)</f>
        <v>58</v>
      </c>
      <c r="E6958" s="3">
        <f>VLOOKUP(C6958,Index[],3,FALSE)</f>
        <v>0</v>
      </c>
      <c r="F6958" s="3">
        <f>VLOOKUP(C6958,Index[],4,FALSE)</f>
        <v>0</v>
      </c>
      <c r="G6958" s="3" t="str">
        <f>VLOOKUP(C6958,Index[],5,FALSE)</f>
        <v>Yes</v>
      </c>
      <c r="H6958" t="s">
        <v>160</v>
      </c>
      <c r="I6958">
        <f>VLOOKUP(Table1[[#This Row],[trait_name]],Trait[],2,FALSE)</f>
        <v>53</v>
      </c>
      <c r="J6958" s="23" t="s">
        <v>112</v>
      </c>
      <c r="K6958" s="23">
        <v>3</v>
      </c>
      <c r="L6958" s="3" t="s">
        <v>115</v>
      </c>
      <c r="N6958" s="23"/>
      <c r="O6958"/>
    </row>
    <row r="6959" spans="1:15">
      <c r="A6959" s="66">
        <f>VLOOKUP(C6959,Index[],8,FALSE)</f>
        <v>43245</v>
      </c>
      <c r="B6959" s="5">
        <v>43301</v>
      </c>
      <c r="C6959" t="s">
        <v>749</v>
      </c>
      <c r="D6959" s="3">
        <f>VLOOKUP(C6959,Index[],2,FALSE)</f>
        <v>58</v>
      </c>
      <c r="E6959" s="3">
        <f>VLOOKUP(C6959,Index[],3,FALSE)</f>
        <v>0</v>
      </c>
      <c r="F6959" s="3">
        <f>VLOOKUP(C6959,Index[],4,FALSE)</f>
        <v>0</v>
      </c>
      <c r="G6959" s="3" t="str">
        <f>VLOOKUP(C6959,Index[],5,FALSE)</f>
        <v>Yes</v>
      </c>
      <c r="I6959">
        <f>VLOOKUP(Table1[[#This Row],[trait_name]],Trait[],2,FALSE)</f>
        <v>53</v>
      </c>
      <c r="J6959" s="23" t="s">
        <v>112</v>
      </c>
      <c r="K6959" s="23">
        <v>4</v>
      </c>
      <c r="L6959" s="3"/>
      <c r="M6959" s="3"/>
      <c r="N6959" s="23"/>
      <c r="O6959"/>
    </row>
    <row r="6960" spans="1:15">
      <c r="A6960" s="66">
        <f>VLOOKUP(C6960,Index[],8,FALSE)</f>
        <v>43245</v>
      </c>
      <c r="B6960" s="5">
        <v>43301</v>
      </c>
      <c r="C6960" t="s">
        <v>749</v>
      </c>
      <c r="D6960" s="3">
        <f>VLOOKUP(C6960,Index[],2,FALSE)</f>
        <v>58</v>
      </c>
      <c r="E6960" s="3">
        <f>VLOOKUP(C6960,Index[],3,FALSE)</f>
        <v>0</v>
      </c>
      <c r="F6960" s="3">
        <f>VLOOKUP(C6960,Index[],4,FALSE)</f>
        <v>0</v>
      </c>
      <c r="G6960" s="3" t="str">
        <f>VLOOKUP(C6960,Index[],5,FALSE)</f>
        <v>Yes</v>
      </c>
      <c r="H6960" t="s">
        <v>455</v>
      </c>
      <c r="I6960">
        <f>VLOOKUP(Table1[[#This Row],[trait_name]],Trait[],2,FALSE)</f>
        <v>54</v>
      </c>
      <c r="J6960" s="23" t="s">
        <v>116</v>
      </c>
      <c r="K6960" s="23">
        <v>3</v>
      </c>
      <c r="L6960" s="3" t="s">
        <v>404</v>
      </c>
      <c r="M6960" s="3"/>
      <c r="N6960" s="23"/>
      <c r="O6960"/>
    </row>
    <row r="6961" spans="1:15">
      <c r="A6961" s="66">
        <f>VLOOKUP(C6961,Index[],8,FALSE)</f>
        <v>43245</v>
      </c>
      <c r="B6961" s="5">
        <v>43245</v>
      </c>
      <c r="C6961" t="s">
        <v>749</v>
      </c>
      <c r="D6961" s="3">
        <f>VLOOKUP(C6961,Index[],2,FALSE)</f>
        <v>58</v>
      </c>
      <c r="E6961" s="3">
        <f>VLOOKUP(C6961,Index[],3,FALSE)</f>
        <v>0</v>
      </c>
      <c r="F6961" s="3">
        <f>VLOOKUP(C6961,Index[],4,FALSE)</f>
        <v>0</v>
      </c>
      <c r="G6961" s="3" t="str">
        <f>VLOOKUP(C6961,Index[],5,FALSE)</f>
        <v>Yes</v>
      </c>
      <c r="H6961" t="s">
        <v>25</v>
      </c>
      <c r="I6961">
        <f>VLOOKUP(Table1[[#This Row],[trait_name]],Trait[],2,FALSE)</f>
        <v>54</v>
      </c>
      <c r="J6961" s="23" t="s">
        <v>116</v>
      </c>
      <c r="K6961" s="23">
        <v>1</v>
      </c>
      <c r="L6961" s="3" t="s">
        <v>117</v>
      </c>
      <c r="N6961" s="23"/>
      <c r="O6961"/>
    </row>
    <row r="6962" spans="1:15">
      <c r="A6962" s="66">
        <f>VLOOKUP(C6962,Index[],8,FALSE)</f>
        <v>43245</v>
      </c>
      <c r="B6962" s="5">
        <v>43301</v>
      </c>
      <c r="C6962" t="s">
        <v>749</v>
      </c>
      <c r="D6962" s="3">
        <f>VLOOKUP(C6962,Index[],2,FALSE)</f>
        <v>58</v>
      </c>
      <c r="E6962" s="3">
        <f>VLOOKUP(C6962,Index[],3,FALSE)</f>
        <v>0</v>
      </c>
      <c r="F6962" s="3">
        <f>VLOOKUP(C6962,Index[],4,FALSE)</f>
        <v>0</v>
      </c>
      <c r="G6962" s="3" t="str">
        <f>VLOOKUP(C6962,Index[],5,FALSE)</f>
        <v>Yes</v>
      </c>
      <c r="I6962">
        <f>VLOOKUP(Table1[[#This Row],[trait_name]],Trait[],2,FALSE)</f>
        <v>54</v>
      </c>
      <c r="J6962" s="23" t="s">
        <v>116</v>
      </c>
      <c r="K6962" s="23">
        <v>4</v>
      </c>
      <c r="L6962" s="3" t="s">
        <v>187</v>
      </c>
      <c r="M6962" s="3"/>
      <c r="N6962" s="23"/>
      <c r="O6962"/>
    </row>
    <row r="6963" spans="1:15">
      <c r="A6963" s="66">
        <f>VLOOKUP(C6963,Index[],8,FALSE)</f>
        <v>43245</v>
      </c>
      <c r="B6963" s="5">
        <v>43245</v>
      </c>
      <c r="C6963" t="s">
        <v>749</v>
      </c>
      <c r="D6963" s="3">
        <f>VLOOKUP(C6963,Index[],2,FALSE)</f>
        <v>58</v>
      </c>
      <c r="E6963" s="3">
        <f>VLOOKUP(C6963,Index[],3,FALSE)</f>
        <v>0</v>
      </c>
      <c r="F6963" s="3">
        <f>VLOOKUP(C6963,Index[],4,FALSE)</f>
        <v>0</v>
      </c>
      <c r="G6963" s="3" t="str">
        <f>VLOOKUP(C6963,Index[],5,FALSE)</f>
        <v>Yes</v>
      </c>
      <c r="H6963" t="s">
        <v>160</v>
      </c>
      <c r="I6963">
        <f>VLOOKUP(Table1[[#This Row],[trait_name]],Trait[],2,FALSE)</f>
        <v>54</v>
      </c>
      <c r="J6963" s="23" t="s">
        <v>116</v>
      </c>
      <c r="K6963" s="23">
        <v>2</v>
      </c>
      <c r="L6963" s="3" t="s">
        <v>118</v>
      </c>
      <c r="N6963" s="23"/>
      <c r="O6963"/>
    </row>
    <row r="6964" spans="1:15">
      <c r="A6964" s="66">
        <f>VLOOKUP(C6964,Index[],8,FALSE)</f>
        <v>43245</v>
      </c>
      <c r="B6964" s="5">
        <v>43311</v>
      </c>
      <c r="C6964" t="s">
        <v>749</v>
      </c>
      <c r="D6964" s="3">
        <f>VLOOKUP(C6964,Index[],2,FALSE)</f>
        <v>58</v>
      </c>
      <c r="E6964" s="3">
        <f>VLOOKUP(C6964,Index[],3,FALSE)</f>
        <v>0</v>
      </c>
      <c r="F6964" s="3">
        <f>VLOOKUP(C6964,Index[],4,FALSE)</f>
        <v>0</v>
      </c>
      <c r="G6964" s="3" t="str">
        <f>VLOOKUP(C6964,Index[],5,FALSE)</f>
        <v>Yes</v>
      </c>
      <c r="H6964" t="s">
        <v>153</v>
      </c>
      <c r="I6964">
        <f>VLOOKUP(Table1[[#This Row],[trait_name]],Trait[],2,FALSE)</f>
        <v>55</v>
      </c>
      <c r="J6964" s="23" t="s">
        <v>119</v>
      </c>
      <c r="K6964" s="23">
        <v>2</v>
      </c>
      <c r="L6964" s="3" t="s">
        <v>232</v>
      </c>
      <c r="M6964" s="3"/>
      <c r="N6964" s="23"/>
      <c r="O6964"/>
    </row>
    <row r="6965" spans="1:15">
      <c r="A6965" s="66">
        <f>VLOOKUP(C6965,Index[],8,FALSE)</f>
        <v>43245</v>
      </c>
      <c r="B6965" s="5">
        <v>43301</v>
      </c>
      <c r="C6965" t="s">
        <v>749</v>
      </c>
      <c r="D6965" s="3">
        <f>VLOOKUP(C6965,Index[],2,FALSE)</f>
        <v>58</v>
      </c>
      <c r="E6965" s="3">
        <f>VLOOKUP(C6965,Index[],3,FALSE)</f>
        <v>0</v>
      </c>
      <c r="F6965" s="3">
        <f>VLOOKUP(C6965,Index[],4,FALSE)</f>
        <v>0</v>
      </c>
      <c r="G6965" s="3" t="str">
        <f>VLOOKUP(C6965,Index[],5,FALSE)</f>
        <v>Yes</v>
      </c>
      <c r="H6965" t="s">
        <v>139</v>
      </c>
      <c r="I6965">
        <f>VLOOKUP(Table1[[#This Row],[trait_name]],Trait[],2,FALSE)</f>
        <v>55</v>
      </c>
      <c r="J6965" s="23" t="s">
        <v>119</v>
      </c>
      <c r="K6965" s="23">
        <v>1</v>
      </c>
      <c r="L6965" s="3" t="s">
        <v>120</v>
      </c>
      <c r="N6965" s="23"/>
      <c r="O6965"/>
    </row>
    <row r="6966" spans="1:15">
      <c r="A6966" s="66">
        <f>VLOOKUP(C6966,Index[],8,FALSE)</f>
        <v>43245</v>
      </c>
      <c r="B6966" s="5">
        <v>43245</v>
      </c>
      <c r="C6966" t="s">
        <v>749</v>
      </c>
      <c r="D6966" s="3">
        <f>VLOOKUP(C6966,Index[],2,FALSE)</f>
        <v>58</v>
      </c>
      <c r="E6966" s="3">
        <f>VLOOKUP(C6966,Index[],3,FALSE)</f>
        <v>0</v>
      </c>
      <c r="F6966" s="3">
        <f>VLOOKUP(C6966,Index[],4,FALSE)</f>
        <v>0</v>
      </c>
      <c r="G6966" s="3" t="str">
        <f>VLOOKUP(C6966,Index[],5,FALSE)</f>
        <v>Yes</v>
      </c>
      <c r="H6966" t="s">
        <v>25</v>
      </c>
      <c r="I6966">
        <f>VLOOKUP(Table1[[#This Row],[trait_name]],Trait[],2,FALSE)</f>
        <v>56</v>
      </c>
      <c r="J6966" s="23" t="s">
        <v>121</v>
      </c>
      <c r="K6966" s="23">
        <v>1</v>
      </c>
      <c r="L6966" s="3" t="s">
        <v>189</v>
      </c>
      <c r="N6966" s="23"/>
      <c r="O6966"/>
    </row>
    <row r="6967" spans="1:15">
      <c r="A6967" s="66">
        <f>VLOOKUP(C6967,Index[],8,FALSE)</f>
        <v>43245</v>
      </c>
      <c r="B6967" s="5">
        <v>43301</v>
      </c>
      <c r="C6967" t="s">
        <v>749</v>
      </c>
      <c r="D6967" s="3">
        <f>VLOOKUP(C6967,Index[],2,FALSE)</f>
        <v>58</v>
      </c>
      <c r="E6967" s="3">
        <f>VLOOKUP(C6967,Index[],3,FALSE)</f>
        <v>0</v>
      </c>
      <c r="F6967" s="3">
        <f>VLOOKUP(C6967,Index[],4,FALSE)</f>
        <v>0</v>
      </c>
      <c r="G6967" s="3" t="str">
        <f>VLOOKUP(C6967,Index[],5,FALSE)</f>
        <v>Yes</v>
      </c>
      <c r="I6967">
        <f>VLOOKUP(Table1[[#This Row],[trait_name]],Trait[],2,FALSE)</f>
        <v>56</v>
      </c>
      <c r="J6967" s="23" t="s">
        <v>121</v>
      </c>
      <c r="K6967" s="23">
        <v>2</v>
      </c>
      <c r="L6967" s="3"/>
      <c r="M6967" s="3"/>
      <c r="N6967" s="23"/>
      <c r="O6967"/>
    </row>
    <row r="6968" spans="1:15">
      <c r="A6968" s="66">
        <f>VLOOKUP(C6968,Index[],8,FALSE)</f>
        <v>43245</v>
      </c>
      <c r="B6968" s="5">
        <v>43301</v>
      </c>
      <c r="C6968" t="s">
        <v>749</v>
      </c>
      <c r="D6968" s="3">
        <f>VLOOKUP(C6968,Index[],2,FALSE)</f>
        <v>58</v>
      </c>
      <c r="E6968" s="3">
        <f>VLOOKUP(C6968,Index[],3,FALSE)</f>
        <v>0</v>
      </c>
      <c r="F6968" s="3">
        <f>VLOOKUP(C6968,Index[],4,FALSE)</f>
        <v>0</v>
      </c>
      <c r="G6968" s="3" t="str">
        <f>VLOOKUP(C6968,Index[],5,FALSE)</f>
        <v>Yes</v>
      </c>
      <c r="I6968">
        <f>VLOOKUP(Table1[[#This Row],[trait_name]],Trait[],2,FALSE)</f>
        <v>57</v>
      </c>
      <c r="J6968" s="23" t="s">
        <v>233</v>
      </c>
      <c r="K6968" s="23">
        <v>1</v>
      </c>
      <c r="L6968" s="3"/>
      <c r="M6968" s="3"/>
      <c r="N6968" s="23"/>
      <c r="O6968"/>
    </row>
    <row r="6969" spans="1:15">
      <c r="A6969" s="66">
        <f>VLOOKUP(C6969,Index[],8,FALSE)</f>
        <v>43245</v>
      </c>
      <c r="B6969" s="5">
        <v>43245</v>
      </c>
      <c r="C6969" t="s">
        <v>749</v>
      </c>
      <c r="D6969" s="3">
        <f>VLOOKUP(C6969,Index[],2,FALSE)</f>
        <v>58</v>
      </c>
      <c r="E6969" s="3">
        <f>VLOOKUP(C6969,Index[],3,FALSE)</f>
        <v>0</v>
      </c>
      <c r="F6969" s="3">
        <f>VLOOKUP(C6969,Index[],4,FALSE)</f>
        <v>0</v>
      </c>
      <c r="G6969" s="3" t="str">
        <f>VLOOKUP(C6969,Index[],5,FALSE)</f>
        <v>Yes</v>
      </c>
      <c r="H6969" t="s">
        <v>160</v>
      </c>
      <c r="I6969">
        <f>VLOOKUP(Table1[[#This Row],[trait_name]],Trait[],2,FALSE)</f>
        <v>58</v>
      </c>
      <c r="J6969" s="23" t="s">
        <v>123</v>
      </c>
      <c r="K6969" s="23">
        <v>2</v>
      </c>
      <c r="L6969" s="3" t="s">
        <v>190</v>
      </c>
      <c r="N6969" s="23"/>
      <c r="O6969"/>
    </row>
    <row r="6970" spans="1:15">
      <c r="A6970" s="66">
        <f>VLOOKUP(C6970,Index[],8,FALSE)</f>
        <v>43245</v>
      </c>
      <c r="B6970" s="5">
        <v>43245</v>
      </c>
      <c r="C6970" t="s">
        <v>749</v>
      </c>
      <c r="D6970" s="3">
        <f>VLOOKUP(C6970,Index[],2,FALSE)</f>
        <v>58</v>
      </c>
      <c r="E6970" s="3">
        <f>VLOOKUP(C6970,Index[],3,FALSE)</f>
        <v>0</v>
      </c>
      <c r="F6970" s="3">
        <f>VLOOKUP(C6970,Index[],4,FALSE)</f>
        <v>0</v>
      </c>
      <c r="G6970" s="3" t="str">
        <f>VLOOKUP(C6970,Index[],5,FALSE)</f>
        <v>Yes</v>
      </c>
      <c r="H6970" t="s">
        <v>160</v>
      </c>
      <c r="I6970">
        <f>VLOOKUP(Table1[[#This Row],[trait_name]],Trait[],2,FALSE)</f>
        <v>58</v>
      </c>
      <c r="J6970" s="23" t="s">
        <v>123</v>
      </c>
      <c r="K6970" s="23">
        <v>1</v>
      </c>
      <c r="L6970" s="3" t="s">
        <v>124</v>
      </c>
      <c r="N6970" s="23"/>
      <c r="O6970"/>
    </row>
    <row r="6971" spans="1:15">
      <c r="A6971" s="66">
        <f>VLOOKUP(C6971,Index[],8,FALSE)</f>
        <v>43245</v>
      </c>
      <c r="B6971" s="5">
        <v>43301</v>
      </c>
      <c r="C6971" t="s">
        <v>749</v>
      </c>
      <c r="D6971" s="3">
        <f>VLOOKUP(C6971,Index[],2,FALSE)</f>
        <v>58</v>
      </c>
      <c r="E6971" s="3">
        <f>VLOOKUP(C6971,Index[],3,FALSE)</f>
        <v>0</v>
      </c>
      <c r="F6971" s="3">
        <f>VLOOKUP(C6971,Index[],4,FALSE)</f>
        <v>0</v>
      </c>
      <c r="G6971" s="3" t="str">
        <f>VLOOKUP(C6971,Index[],5,FALSE)</f>
        <v>Yes</v>
      </c>
      <c r="I6971">
        <f>VLOOKUP(Table1[[#This Row],[trait_name]],Trait[],2,FALSE)</f>
        <v>58</v>
      </c>
      <c r="J6971" s="23" t="s">
        <v>123</v>
      </c>
      <c r="K6971" s="23">
        <v>3</v>
      </c>
      <c r="L6971" s="3"/>
      <c r="M6971" s="3"/>
      <c r="N6971" s="24"/>
      <c r="O6971"/>
    </row>
    <row r="6972" spans="1:15">
      <c r="A6972" s="66">
        <f>VLOOKUP(C6972,Index[],8,FALSE)</f>
        <v>43245</v>
      </c>
      <c r="B6972" s="5">
        <v>43301</v>
      </c>
      <c r="C6972" t="s">
        <v>749</v>
      </c>
      <c r="D6972" s="3">
        <f>VLOOKUP(C6972,Index[],2,FALSE)</f>
        <v>58</v>
      </c>
      <c r="E6972" s="3">
        <f>VLOOKUP(C6972,Index[],3,FALSE)</f>
        <v>0</v>
      </c>
      <c r="F6972" s="3">
        <f>VLOOKUP(C6972,Index[],4,FALSE)</f>
        <v>0</v>
      </c>
      <c r="G6972" s="3" t="str">
        <f>VLOOKUP(C6972,Index[],5,FALSE)</f>
        <v>Yes</v>
      </c>
      <c r="I6972">
        <f>VLOOKUP(Table1[[#This Row],[trait_name]],Trait[],2,FALSE)</f>
        <v>59</v>
      </c>
      <c r="J6972" s="23" t="s">
        <v>125</v>
      </c>
      <c r="K6972" s="23">
        <v>1</v>
      </c>
      <c r="L6972" s="3" t="s">
        <v>131</v>
      </c>
      <c r="M6972" s="3"/>
      <c r="N6972" s="24"/>
      <c r="O6972"/>
    </row>
    <row r="6973" spans="1:15">
      <c r="A6973" s="66">
        <f>VLOOKUP(C6973,Index[],8,FALSE)</f>
        <v>43245</v>
      </c>
      <c r="B6973" s="5">
        <v>43301</v>
      </c>
      <c r="C6973" t="s">
        <v>749</v>
      </c>
      <c r="D6973" s="3">
        <f>VLOOKUP(C6973,Index[],2,FALSE)</f>
        <v>58</v>
      </c>
      <c r="E6973" s="3">
        <f>VLOOKUP(C6973,Index[],3,FALSE)</f>
        <v>0</v>
      </c>
      <c r="F6973" s="3">
        <f>VLOOKUP(C6973,Index[],4,FALSE)</f>
        <v>0</v>
      </c>
      <c r="G6973" s="3" t="str">
        <f>VLOOKUP(C6973,Index[],5,FALSE)</f>
        <v>Yes</v>
      </c>
      <c r="H6973" t="s">
        <v>325</v>
      </c>
      <c r="I6973">
        <f>VLOOKUP(Table1[[#This Row],[trait_name]],Trait[],2,FALSE)</f>
        <v>60</v>
      </c>
      <c r="J6973" s="23" t="s">
        <v>127</v>
      </c>
      <c r="K6973" s="23">
        <v>2</v>
      </c>
      <c r="L6973" s="3" t="s">
        <v>128</v>
      </c>
      <c r="M6973" s="3"/>
      <c r="N6973" s="23"/>
      <c r="O6973"/>
    </row>
    <row r="6974" spans="1:15">
      <c r="A6974" s="66">
        <f>VLOOKUP(C6974,Index[],8,FALSE)</f>
        <v>43245</v>
      </c>
      <c r="B6974" s="5">
        <v>43245</v>
      </c>
      <c r="C6974" t="s">
        <v>749</v>
      </c>
      <c r="D6974" s="3">
        <f>VLOOKUP(C6974,Index[],2,FALSE)</f>
        <v>58</v>
      </c>
      <c r="E6974" s="3">
        <f>VLOOKUP(C6974,Index[],3,FALSE)</f>
        <v>0</v>
      </c>
      <c r="F6974" s="3">
        <f>VLOOKUP(C6974,Index[],4,FALSE)</f>
        <v>0</v>
      </c>
      <c r="G6974" s="3" t="str">
        <f>VLOOKUP(C6974,Index[],5,FALSE)</f>
        <v>Yes</v>
      </c>
      <c r="H6974" t="s">
        <v>25</v>
      </c>
      <c r="I6974">
        <f>VLOOKUP(Table1[[#This Row],[trait_name]],Trait[],2,FALSE)</f>
        <v>60</v>
      </c>
      <c r="J6974" s="23" t="s">
        <v>127</v>
      </c>
      <c r="K6974" s="23">
        <v>1</v>
      </c>
      <c r="L6974" s="3" t="s">
        <v>129</v>
      </c>
      <c r="N6974" s="23"/>
      <c r="O6974"/>
    </row>
    <row r="6975" spans="1:15">
      <c r="A6975" s="66">
        <f>VLOOKUP(C6975,Index[],8,FALSE)</f>
        <v>43245</v>
      </c>
      <c r="B6975" s="5">
        <v>43245</v>
      </c>
      <c r="C6975" t="s">
        <v>749</v>
      </c>
      <c r="D6975" s="3">
        <f>VLOOKUP(C6975,Index[],2,FALSE)</f>
        <v>58</v>
      </c>
      <c r="E6975" s="3">
        <f>VLOOKUP(C6975,Index[],3,FALSE)</f>
        <v>0</v>
      </c>
      <c r="F6975" s="3">
        <f>VLOOKUP(C6975,Index[],4,FALSE)</f>
        <v>0</v>
      </c>
      <c r="G6975" s="3" t="str">
        <f>VLOOKUP(C6975,Index[],5,FALSE)</f>
        <v>Yes</v>
      </c>
      <c r="H6975" t="s">
        <v>25</v>
      </c>
      <c r="I6975">
        <f>VLOOKUP(Table1[[#This Row],[trait_name]],Trait[],2,FALSE)</f>
        <v>61</v>
      </c>
      <c r="J6975" s="23" t="s">
        <v>130</v>
      </c>
      <c r="K6975" s="23">
        <v>1</v>
      </c>
      <c r="L6975" s="3" t="s">
        <v>131</v>
      </c>
      <c r="N6975" s="23"/>
      <c r="O6975"/>
    </row>
    <row r="6976" spans="1:15">
      <c r="A6976" s="66">
        <f>VLOOKUP(C6976,Index[],8,FALSE)</f>
        <v>43245</v>
      </c>
      <c r="B6976" s="5">
        <v>43301</v>
      </c>
      <c r="C6976" t="s">
        <v>749</v>
      </c>
      <c r="D6976" s="3">
        <f>VLOOKUP(C6976,Index[],2,FALSE)</f>
        <v>58</v>
      </c>
      <c r="E6976" s="3">
        <f>VLOOKUP(C6976,Index[],3,FALSE)</f>
        <v>0</v>
      </c>
      <c r="F6976" s="3">
        <f>VLOOKUP(C6976,Index[],4,FALSE)</f>
        <v>0</v>
      </c>
      <c r="G6976" s="3" t="str">
        <f>VLOOKUP(C6976,Index[],5,FALSE)</f>
        <v>Yes</v>
      </c>
      <c r="I6976">
        <f>VLOOKUP(Table1[[#This Row],[trait_name]],Trait[],2,FALSE)</f>
        <v>61</v>
      </c>
      <c r="J6976" s="23" t="s">
        <v>130</v>
      </c>
      <c r="K6976" s="23">
        <v>2</v>
      </c>
      <c r="L6976" s="3"/>
      <c r="M6976" s="3"/>
      <c r="N6976" s="23"/>
      <c r="O6976"/>
    </row>
    <row r="6977" spans="1:15">
      <c r="A6977" s="66">
        <f>VLOOKUP(C6977,Index[],8,FALSE)</f>
        <v>43245</v>
      </c>
      <c r="B6977" s="5">
        <v>43301</v>
      </c>
      <c r="C6977" t="s">
        <v>749</v>
      </c>
      <c r="D6977" s="3">
        <f>VLOOKUP(C6977,Index[],2,FALSE)</f>
        <v>58</v>
      </c>
      <c r="E6977" s="3">
        <f>VLOOKUP(C6977,Index[],3,FALSE)</f>
        <v>0</v>
      </c>
      <c r="F6977" s="3">
        <f>VLOOKUP(C6977,Index[],4,FALSE)</f>
        <v>0</v>
      </c>
      <c r="G6977" s="3" t="str">
        <f>VLOOKUP(C6977,Index[],5,FALSE)</f>
        <v>Yes</v>
      </c>
      <c r="I6977">
        <f>VLOOKUP(Table1[[#This Row],[trait_name]],Trait[],2,FALSE)</f>
        <v>62</v>
      </c>
      <c r="J6977" s="23" t="s">
        <v>235</v>
      </c>
      <c r="K6977" s="23">
        <v>1</v>
      </c>
      <c r="L6977" s="3"/>
      <c r="M6977" s="3"/>
      <c r="N6977" s="23"/>
      <c r="O6977"/>
    </row>
    <row r="6978" spans="1:15">
      <c r="A6978" s="66">
        <f>VLOOKUP(C6978,Index[],8,FALSE)</f>
        <v>43245</v>
      </c>
      <c r="B6978" s="5">
        <v>43301</v>
      </c>
      <c r="C6978" t="s">
        <v>749</v>
      </c>
      <c r="D6978" s="3">
        <f>VLOOKUP(C6978,Index[],2,FALSE)</f>
        <v>58</v>
      </c>
      <c r="E6978" s="3">
        <f>VLOOKUP(C6978,Index[],3,FALSE)</f>
        <v>0</v>
      </c>
      <c r="F6978" s="3">
        <f>VLOOKUP(C6978,Index[],4,FALSE)</f>
        <v>0</v>
      </c>
      <c r="G6978" s="3" t="str">
        <f>VLOOKUP(C6978,Index[],5,FALSE)</f>
        <v>Yes</v>
      </c>
      <c r="H6978" t="s">
        <v>325</v>
      </c>
      <c r="I6978">
        <f>VLOOKUP(Table1[[#This Row],[trait_name]],Trait[],2,FALSE)</f>
        <v>63</v>
      </c>
      <c r="J6978" s="23" t="s">
        <v>237</v>
      </c>
      <c r="K6978" s="23">
        <v>1</v>
      </c>
      <c r="L6978" s="3" t="s">
        <v>27</v>
      </c>
      <c r="M6978" s="3"/>
      <c r="N6978" s="23"/>
      <c r="O6978"/>
    </row>
    <row r="6979" spans="1:15">
      <c r="A6979" s="66">
        <f>VLOOKUP(C6979,Index[],8,FALSE)</f>
        <v>43245</v>
      </c>
      <c r="B6979" s="5">
        <v>43301</v>
      </c>
      <c r="C6979" t="s">
        <v>749</v>
      </c>
      <c r="D6979" s="3">
        <f>VLOOKUP(C6979,Index[],2,FALSE)</f>
        <v>58</v>
      </c>
      <c r="E6979" s="3">
        <f>VLOOKUP(C6979,Index[],3,FALSE)</f>
        <v>0</v>
      </c>
      <c r="F6979" s="3">
        <f>VLOOKUP(C6979,Index[],4,FALSE)</f>
        <v>0</v>
      </c>
      <c r="G6979" s="3" t="str">
        <f>VLOOKUP(C6979,Index[],5,FALSE)</f>
        <v>Yes</v>
      </c>
      <c r="H6979" t="s">
        <v>287</v>
      </c>
      <c r="I6979">
        <f>VLOOKUP(Table1[[#This Row],[trait_name]],Trait[],2,FALSE)</f>
        <v>64</v>
      </c>
      <c r="J6979" s="23" t="s">
        <v>132</v>
      </c>
      <c r="K6979" s="23">
        <v>1</v>
      </c>
      <c r="L6979" s="3" t="s">
        <v>131</v>
      </c>
      <c r="M6979" s="3"/>
      <c r="N6979" s="23"/>
      <c r="O6979"/>
    </row>
    <row r="6980" spans="1:15">
      <c r="A6980" s="66">
        <f>VLOOKUP(C6980,Index[],8,FALSE)</f>
        <v>43245</v>
      </c>
      <c r="B6980" s="5">
        <v>43301</v>
      </c>
      <c r="C6980" t="s">
        <v>749</v>
      </c>
      <c r="D6980" s="3">
        <f>VLOOKUP(C6980,Index[],2,FALSE)</f>
        <v>58</v>
      </c>
      <c r="E6980" s="3">
        <f>VLOOKUP(C6980,Index[],3,FALSE)</f>
        <v>0</v>
      </c>
      <c r="F6980" s="3">
        <f>VLOOKUP(C6980,Index[],4,FALSE)</f>
        <v>0</v>
      </c>
      <c r="G6980" s="3" t="str">
        <f>VLOOKUP(C6980,Index[],5,FALSE)</f>
        <v>Yes</v>
      </c>
      <c r="H6980" t="s">
        <v>287</v>
      </c>
      <c r="I6980">
        <f>VLOOKUP(Table1[[#This Row],[trait_name]],Trait[],2,FALSE)</f>
        <v>65</v>
      </c>
      <c r="J6980" s="23" t="s">
        <v>133</v>
      </c>
      <c r="K6980" s="23">
        <v>1</v>
      </c>
      <c r="L6980" s="3" t="s">
        <v>380</v>
      </c>
      <c r="N6980" s="23"/>
      <c r="O6980"/>
    </row>
    <row r="6981" spans="1:15">
      <c r="A6981" s="66">
        <f>VLOOKUP(C6981,Index[],8,FALSE)</f>
        <v>43245</v>
      </c>
      <c r="B6981" s="5">
        <v>43301</v>
      </c>
      <c r="C6981" t="s">
        <v>749</v>
      </c>
      <c r="D6981" s="3">
        <f>VLOOKUP(C6981,Index[],2,FALSE)</f>
        <v>58</v>
      </c>
      <c r="E6981" s="3">
        <f>VLOOKUP(C6981,Index[],3,FALSE)</f>
        <v>0</v>
      </c>
      <c r="F6981" s="3">
        <f>VLOOKUP(C6981,Index[],4,FALSE)</f>
        <v>0</v>
      </c>
      <c r="G6981" s="3" t="str">
        <f>VLOOKUP(C6981,Index[],5,FALSE)</f>
        <v>Yes</v>
      </c>
      <c r="I6981">
        <f>VLOOKUP(Table1[[#This Row],[trait_name]],Trait[],2,FALSE)</f>
        <v>65</v>
      </c>
      <c r="J6981" s="23" t="s">
        <v>133</v>
      </c>
      <c r="K6981" s="23">
        <v>2</v>
      </c>
      <c r="L6981" s="3"/>
      <c r="M6981" s="3"/>
      <c r="N6981" s="23"/>
      <c r="O6981"/>
    </row>
    <row r="6982" spans="1:15">
      <c r="A6982" s="66">
        <f>VLOOKUP(C6982,Index[],8,FALSE)</f>
        <v>43245</v>
      </c>
      <c r="B6982" s="5">
        <v>43301</v>
      </c>
      <c r="C6982" t="s">
        <v>749</v>
      </c>
      <c r="D6982" s="3">
        <f>VLOOKUP(C6982,Index[],2,FALSE)</f>
        <v>58</v>
      </c>
      <c r="E6982" s="3">
        <f>VLOOKUP(C6982,Index[],3,FALSE)</f>
        <v>0</v>
      </c>
      <c r="F6982" s="3">
        <f>VLOOKUP(C6982,Index[],4,FALSE)</f>
        <v>0</v>
      </c>
      <c r="G6982" s="3" t="str">
        <f>VLOOKUP(C6982,Index[],5,FALSE)</f>
        <v>Yes</v>
      </c>
      <c r="I6982">
        <f>VLOOKUP(Table1[[#This Row],[trait_name]],Trait[],2,FALSE)</f>
        <v>66</v>
      </c>
      <c r="J6982" s="23" t="s">
        <v>194</v>
      </c>
      <c r="K6982" s="23">
        <v>1</v>
      </c>
      <c r="L6982" s="3"/>
      <c r="M6982" s="3"/>
      <c r="N6982" s="23"/>
      <c r="O6982"/>
    </row>
    <row r="6983" spans="1:15">
      <c r="A6983" s="66">
        <f>VLOOKUP(C6983,Index[],8,FALSE)</f>
        <v>43245</v>
      </c>
      <c r="B6983" s="5">
        <v>43301</v>
      </c>
      <c r="C6983" t="s">
        <v>749</v>
      </c>
      <c r="D6983" s="3">
        <f>VLOOKUP(C6983,Index[],2,FALSE)</f>
        <v>58</v>
      </c>
      <c r="E6983" s="3">
        <f>VLOOKUP(C6983,Index[],3,FALSE)</f>
        <v>0</v>
      </c>
      <c r="F6983" s="3">
        <f>VLOOKUP(C6983,Index[],4,FALSE)</f>
        <v>0</v>
      </c>
      <c r="G6983" s="3" t="str">
        <f>VLOOKUP(C6983,Index[],5,FALSE)</f>
        <v>Yes</v>
      </c>
      <c r="I6983">
        <f>VLOOKUP(Table1[[#This Row],[trait_name]],Trait[],2,FALSE)</f>
        <v>67</v>
      </c>
      <c r="J6983" s="23" t="s">
        <v>136</v>
      </c>
      <c r="K6983" s="23">
        <v>1</v>
      </c>
      <c r="L6983" s="3"/>
      <c r="M6983" s="3"/>
      <c r="N6983" s="23"/>
      <c r="O6983"/>
    </row>
    <row r="6984" spans="1:15">
      <c r="A6984" s="66">
        <f>VLOOKUP(C6984,Index[],8,FALSE)</f>
        <v>43245</v>
      </c>
      <c r="B6984" s="5">
        <v>43301</v>
      </c>
      <c r="C6984" t="s">
        <v>749</v>
      </c>
      <c r="D6984" s="3">
        <f>VLOOKUP(C6984,Index[],2,FALSE)</f>
        <v>58</v>
      </c>
      <c r="E6984" s="3">
        <f>VLOOKUP(C6984,Index[],3,FALSE)</f>
        <v>0</v>
      </c>
      <c r="F6984" s="3">
        <f>VLOOKUP(C6984,Index[],4,FALSE)</f>
        <v>0</v>
      </c>
      <c r="G6984" s="3" t="str">
        <f>VLOOKUP(C6984,Index[],5,FALSE)</f>
        <v>Yes</v>
      </c>
      <c r="I6984">
        <f>VLOOKUP(Table1[[#This Row],[trait_name]],Trait[],2,FALSE)</f>
        <v>68</v>
      </c>
      <c r="J6984" s="23" t="s">
        <v>199</v>
      </c>
      <c r="K6984" s="23">
        <v>1</v>
      </c>
      <c r="L6984" s="3"/>
      <c r="M6984" s="3"/>
      <c r="N6984" s="23"/>
      <c r="O6984"/>
    </row>
    <row r="6985" spans="1:15">
      <c r="A6985" s="66">
        <f>VLOOKUP(C6985,Index[],8,FALSE)</f>
        <v>43245</v>
      </c>
      <c r="B6985" s="5">
        <v>43304</v>
      </c>
      <c r="C6985" t="s">
        <v>754</v>
      </c>
      <c r="D6985" s="3">
        <f>VLOOKUP(C6985,Index[],2,FALSE)</f>
        <v>59</v>
      </c>
      <c r="E6985" s="3">
        <f>VLOOKUP(C6985,Index[],3,FALSE)</f>
        <v>0</v>
      </c>
      <c r="F6985" s="3">
        <f>VLOOKUP(C6985,Index[],4,FALSE)</f>
        <v>0</v>
      </c>
      <c r="G6985" s="3" t="str">
        <f>VLOOKUP(C6985,Index[],5,FALSE)</f>
        <v>Yes</v>
      </c>
      <c r="I6985">
        <f>VLOOKUP(Table1[[#This Row],[trait_name]],Trait[],2,FALSE)</f>
        <v>1</v>
      </c>
      <c r="J6985" s="23" t="s">
        <v>140</v>
      </c>
      <c r="K6985" s="23">
        <v>1</v>
      </c>
      <c r="L6985" s="3"/>
      <c r="M6985" s="3"/>
      <c r="N6985" s="23"/>
      <c r="O6985"/>
    </row>
    <row r="6986" spans="1:15">
      <c r="A6986" s="66">
        <f>VLOOKUP(C6986,Index[],8,FALSE)</f>
        <v>43245</v>
      </c>
      <c r="B6986" s="5">
        <v>43245</v>
      </c>
      <c r="C6986" t="s">
        <v>754</v>
      </c>
      <c r="D6986" s="3">
        <f>VLOOKUP(C6986,Index[],2,FALSE)</f>
        <v>59</v>
      </c>
      <c r="E6986" s="3">
        <f>VLOOKUP(C6986,Index[],3,FALSE)</f>
        <v>0</v>
      </c>
      <c r="F6986" s="3">
        <f>VLOOKUP(C6986,Index[],4,FALSE)</f>
        <v>0</v>
      </c>
      <c r="G6986" s="3" t="str">
        <f>VLOOKUP(C6986,Index[],5,FALSE)</f>
        <v>Yes</v>
      </c>
      <c r="H6986" t="s">
        <v>25</v>
      </c>
      <c r="I6986">
        <f>VLOOKUP(Table1[[#This Row],[trait_name]],Trait[],2,FALSE)</f>
        <v>2</v>
      </c>
      <c r="J6986" s="23" t="s">
        <v>15</v>
      </c>
      <c r="K6986" s="23">
        <v>1</v>
      </c>
      <c r="L6986" s="3" t="s">
        <v>755</v>
      </c>
      <c r="N6986" s="23"/>
      <c r="O6986"/>
    </row>
    <row r="6987" spans="1:15">
      <c r="A6987" s="66">
        <f>VLOOKUP(C6987,Index[],8,FALSE)</f>
        <v>43245</v>
      </c>
      <c r="B6987" s="5">
        <v>43304</v>
      </c>
      <c r="C6987" t="s">
        <v>754</v>
      </c>
      <c r="D6987" s="3">
        <f>VLOOKUP(C6987,Index[],2,FALSE)</f>
        <v>59</v>
      </c>
      <c r="E6987" s="3">
        <f>VLOOKUP(C6987,Index[],3,FALSE)</f>
        <v>0</v>
      </c>
      <c r="F6987" s="3">
        <f>VLOOKUP(C6987,Index[],4,FALSE)</f>
        <v>0</v>
      </c>
      <c r="G6987" s="3" t="str">
        <f>VLOOKUP(C6987,Index[],5,FALSE)</f>
        <v>Yes</v>
      </c>
      <c r="I6987">
        <f>VLOOKUP(Table1[[#This Row],[trait_name]],Trait[],2,FALSE)</f>
        <v>2</v>
      </c>
      <c r="J6987" s="23" t="s">
        <v>15</v>
      </c>
      <c r="K6987" s="23">
        <v>2</v>
      </c>
      <c r="L6987" s="3"/>
      <c r="M6987" s="3"/>
      <c r="N6987" s="23"/>
      <c r="O6987"/>
    </row>
    <row r="6988" spans="1:15">
      <c r="A6988" s="66">
        <f>VLOOKUP(C6988,Index[],8,FALSE)</f>
        <v>43245</v>
      </c>
      <c r="B6988" s="5">
        <v>43245</v>
      </c>
      <c r="C6988" t="s">
        <v>754</v>
      </c>
      <c r="D6988" s="3">
        <f>VLOOKUP(C6988,Index[],2,FALSE)</f>
        <v>59</v>
      </c>
      <c r="E6988" s="3">
        <f>VLOOKUP(C6988,Index[],3,FALSE)</f>
        <v>0</v>
      </c>
      <c r="F6988" s="3">
        <f>VLOOKUP(C6988,Index[],4,FALSE)</f>
        <v>0</v>
      </c>
      <c r="G6988" s="3" t="str">
        <f>VLOOKUP(C6988,Index[],5,FALSE)</f>
        <v>Yes</v>
      </c>
      <c r="H6988" t="s">
        <v>17</v>
      </c>
      <c r="I6988">
        <f>VLOOKUP(Table1[[#This Row],[trait_name]],Trait[],2,FALSE)</f>
        <v>3</v>
      </c>
      <c r="J6988" s="23" t="s">
        <v>18</v>
      </c>
      <c r="K6988" s="23">
        <v>1</v>
      </c>
      <c r="L6988" s="3" t="s">
        <v>19</v>
      </c>
      <c r="N6988" s="23"/>
      <c r="O6988"/>
    </row>
    <row r="6989" spans="1:15">
      <c r="A6989" s="66">
        <f>VLOOKUP(C6989,Index[],8,FALSE)</f>
        <v>43245</v>
      </c>
      <c r="B6989" s="5">
        <v>43245</v>
      </c>
      <c r="C6989" t="s">
        <v>754</v>
      </c>
      <c r="D6989" s="3">
        <f>VLOOKUP(C6989,Index[],2,FALSE)</f>
        <v>59</v>
      </c>
      <c r="E6989" s="3">
        <f>VLOOKUP(C6989,Index[],3,FALSE)</f>
        <v>0</v>
      </c>
      <c r="F6989" s="3">
        <f>VLOOKUP(C6989,Index[],4,FALSE)</f>
        <v>0</v>
      </c>
      <c r="G6989" s="3" t="str">
        <f>VLOOKUP(C6989,Index[],5,FALSE)</f>
        <v>Yes</v>
      </c>
      <c r="H6989" t="s">
        <v>25</v>
      </c>
      <c r="I6989">
        <f>VLOOKUP(Table1[[#This Row],[trait_name]],Trait[],2,FALSE)</f>
        <v>3</v>
      </c>
      <c r="J6989" s="23" t="s">
        <v>18</v>
      </c>
      <c r="K6989" s="23">
        <v>2</v>
      </c>
      <c r="L6989" s="3" t="s">
        <v>21</v>
      </c>
      <c r="N6989" s="23"/>
      <c r="O6989"/>
    </row>
    <row r="6990" spans="1:15">
      <c r="A6990" s="66">
        <f>VLOOKUP(C6990,Index[],8,FALSE)</f>
        <v>43245</v>
      </c>
      <c r="B6990" s="5">
        <v>43304</v>
      </c>
      <c r="C6990" t="s">
        <v>754</v>
      </c>
      <c r="D6990" s="3">
        <f>VLOOKUP(C6990,Index[],2,FALSE)</f>
        <v>59</v>
      </c>
      <c r="E6990" s="3">
        <f>VLOOKUP(C6990,Index[],3,FALSE)</f>
        <v>0</v>
      </c>
      <c r="F6990" s="3">
        <f>VLOOKUP(C6990,Index[],4,FALSE)</f>
        <v>0</v>
      </c>
      <c r="G6990" s="3" t="str">
        <f>VLOOKUP(C6990,Index[],5,FALSE)</f>
        <v>Yes</v>
      </c>
      <c r="I6990">
        <f>VLOOKUP(Table1[[#This Row],[trait_name]],Trait[],2,FALSE)</f>
        <v>3</v>
      </c>
      <c r="J6990" s="23" t="s">
        <v>18</v>
      </c>
      <c r="K6990" s="23">
        <v>3</v>
      </c>
      <c r="L6990" s="3"/>
      <c r="M6990" s="3"/>
      <c r="N6990" s="23"/>
      <c r="O6990"/>
    </row>
    <row r="6991" spans="1:15">
      <c r="A6991" s="66">
        <f>VLOOKUP(C6991,Index[],8,FALSE)</f>
        <v>43245</v>
      </c>
      <c r="B6991" s="5">
        <v>43245</v>
      </c>
      <c r="C6991" t="s">
        <v>754</v>
      </c>
      <c r="D6991" s="3">
        <f>VLOOKUP(C6991,Index[],2,FALSE)</f>
        <v>59</v>
      </c>
      <c r="E6991" s="3">
        <f>VLOOKUP(C6991,Index[],3,FALSE)</f>
        <v>0</v>
      </c>
      <c r="F6991" s="3">
        <f>VLOOKUP(C6991,Index[],4,FALSE)</f>
        <v>0</v>
      </c>
      <c r="G6991" s="3" t="str">
        <f>VLOOKUP(C6991,Index[],5,FALSE)</f>
        <v>Yes</v>
      </c>
      <c r="H6991" t="s">
        <v>25</v>
      </c>
      <c r="I6991">
        <f>VLOOKUP(Table1[[#This Row],[trait_name]],Trait[],2,FALSE)</f>
        <v>4</v>
      </c>
      <c r="J6991" s="23" t="s">
        <v>22</v>
      </c>
      <c r="K6991" s="23">
        <v>1</v>
      </c>
      <c r="L6991" s="3" t="s">
        <v>23</v>
      </c>
      <c r="N6991" s="23"/>
      <c r="O6991"/>
    </row>
    <row r="6992" spans="1:15">
      <c r="A6992" s="66">
        <f>VLOOKUP(C6992,Index[],8,FALSE)</f>
        <v>43245</v>
      </c>
      <c r="B6992" s="5">
        <v>43304</v>
      </c>
      <c r="C6992" t="s">
        <v>754</v>
      </c>
      <c r="D6992" s="3">
        <f>VLOOKUP(C6992,Index[],2,FALSE)</f>
        <v>59</v>
      </c>
      <c r="E6992" s="3">
        <f>VLOOKUP(C6992,Index[],3,FALSE)</f>
        <v>0</v>
      </c>
      <c r="F6992" s="3">
        <f>VLOOKUP(C6992,Index[],4,FALSE)</f>
        <v>0</v>
      </c>
      <c r="G6992" s="3" t="str">
        <f>VLOOKUP(C6992,Index[],5,FALSE)</f>
        <v>Yes</v>
      </c>
      <c r="I6992">
        <f>VLOOKUP(Table1[[#This Row],[trait_name]],Trait[],2,FALSE)</f>
        <v>4</v>
      </c>
      <c r="J6992" s="23" t="s">
        <v>22</v>
      </c>
      <c r="K6992" s="23">
        <v>2</v>
      </c>
      <c r="L6992" s="3"/>
      <c r="M6992" s="3"/>
      <c r="N6992" s="23"/>
      <c r="O6992"/>
    </row>
    <row r="6993" spans="1:15">
      <c r="A6993" s="66">
        <f>VLOOKUP(C6993,Index[],8,FALSE)</f>
        <v>43245</v>
      </c>
      <c r="B6993" s="5">
        <v>43304</v>
      </c>
      <c r="C6993" t="s">
        <v>754</v>
      </c>
      <c r="D6993" s="3">
        <f>VLOOKUP(C6993,Index[],2,FALSE)</f>
        <v>59</v>
      </c>
      <c r="E6993" s="3">
        <f>VLOOKUP(C6993,Index[],3,FALSE)</f>
        <v>0</v>
      </c>
      <c r="F6993" s="3">
        <f>VLOOKUP(C6993,Index[],4,FALSE)</f>
        <v>0</v>
      </c>
      <c r="G6993" s="3" t="str">
        <f>VLOOKUP(C6993,Index[],5,FALSE)</f>
        <v>Yes</v>
      </c>
      <c r="I6993">
        <f>VLOOKUP(Table1[[#This Row],[trait_name]],Trait[],2,FALSE)</f>
        <v>5</v>
      </c>
      <c r="J6993" s="23" t="s">
        <v>24</v>
      </c>
      <c r="K6993" s="23">
        <v>1</v>
      </c>
      <c r="L6993" s="3"/>
      <c r="M6993" s="3"/>
      <c r="N6993" s="23"/>
      <c r="O6993"/>
    </row>
    <row r="6994" spans="1:15">
      <c r="A6994" s="66">
        <f>VLOOKUP(C6994,Index[],8,FALSE)</f>
        <v>43245</v>
      </c>
      <c r="B6994" s="5">
        <v>43304</v>
      </c>
      <c r="C6994" t="s">
        <v>754</v>
      </c>
      <c r="D6994" s="3">
        <f>VLOOKUP(C6994,Index[],2,FALSE)</f>
        <v>59</v>
      </c>
      <c r="E6994" s="3">
        <f>VLOOKUP(C6994,Index[],3,FALSE)</f>
        <v>0</v>
      </c>
      <c r="F6994" s="3">
        <f>VLOOKUP(C6994,Index[],4,FALSE)</f>
        <v>0</v>
      </c>
      <c r="G6994" s="3" t="str">
        <f>VLOOKUP(C6994,Index[],5,FALSE)</f>
        <v>Yes</v>
      </c>
      <c r="H6994" t="s">
        <v>25</v>
      </c>
      <c r="I6994">
        <f>VLOOKUP(Table1[[#This Row],[trait_name]],Trait[],2,FALSE)</f>
        <v>6</v>
      </c>
      <c r="J6994" s="23" t="s">
        <v>148</v>
      </c>
      <c r="K6994" s="23">
        <v>1</v>
      </c>
      <c r="L6994" s="3"/>
      <c r="N6994" s="23"/>
      <c r="O6994"/>
    </row>
    <row r="6995" spans="1:15">
      <c r="A6995" s="66">
        <f>VLOOKUP(C6995,Index[],8,FALSE)</f>
        <v>43245</v>
      </c>
      <c r="B6995" s="5">
        <v>43304</v>
      </c>
      <c r="C6995" t="s">
        <v>754</v>
      </c>
      <c r="D6995" s="3">
        <f>VLOOKUP(C6995,Index[],2,FALSE)</f>
        <v>59</v>
      </c>
      <c r="E6995" s="3">
        <f>VLOOKUP(C6995,Index[],3,FALSE)</f>
        <v>0</v>
      </c>
      <c r="F6995" s="3">
        <f>VLOOKUP(C6995,Index[],4,FALSE)</f>
        <v>0</v>
      </c>
      <c r="G6995" s="3" t="str">
        <f>VLOOKUP(C6995,Index[],5,FALSE)</f>
        <v>Yes</v>
      </c>
      <c r="I6995">
        <f>VLOOKUP(Table1[[#This Row],[trait_name]],Trait[],2,FALSE)</f>
        <v>6</v>
      </c>
      <c r="J6995" s="23" t="s">
        <v>148</v>
      </c>
      <c r="K6995" s="23">
        <v>2</v>
      </c>
      <c r="L6995" s="3"/>
      <c r="M6995" s="3"/>
      <c r="N6995" s="23"/>
      <c r="O6995"/>
    </row>
    <row r="6996" spans="1:15">
      <c r="A6996" s="66">
        <f>VLOOKUP(C6996,Index[],8,FALSE)</f>
        <v>43245</v>
      </c>
      <c r="B6996" s="5">
        <v>43245</v>
      </c>
      <c r="C6996" t="s">
        <v>754</v>
      </c>
      <c r="D6996" s="3">
        <f>VLOOKUP(C6996,Index[],2,FALSE)</f>
        <v>59</v>
      </c>
      <c r="E6996" s="3">
        <f>VLOOKUP(C6996,Index[],3,FALSE)</f>
        <v>0</v>
      </c>
      <c r="F6996" s="3">
        <f>VLOOKUP(C6996,Index[],4,FALSE)</f>
        <v>0</v>
      </c>
      <c r="G6996" s="3" t="str">
        <f>VLOOKUP(C6996,Index[],5,FALSE)</f>
        <v>Yes</v>
      </c>
      <c r="H6996" t="s">
        <v>25</v>
      </c>
      <c r="I6996">
        <f>VLOOKUP(Table1[[#This Row],[trait_name]],Trait[],2,FALSE)</f>
        <v>7</v>
      </c>
      <c r="J6996" s="23" t="s">
        <v>26</v>
      </c>
      <c r="K6996" s="23">
        <v>1</v>
      </c>
      <c r="L6996" s="3" t="s">
        <v>23</v>
      </c>
      <c r="N6996" s="23"/>
      <c r="O6996"/>
    </row>
    <row r="6997" spans="1:15">
      <c r="A6997" s="66">
        <f>VLOOKUP(C6997,Index[],8,FALSE)</f>
        <v>43245</v>
      </c>
      <c r="B6997" s="5">
        <v>43304</v>
      </c>
      <c r="C6997" t="s">
        <v>754</v>
      </c>
      <c r="D6997" s="3">
        <f>VLOOKUP(C6997,Index[],2,FALSE)</f>
        <v>59</v>
      </c>
      <c r="E6997" s="3">
        <f>VLOOKUP(C6997,Index[],3,FALSE)</f>
        <v>0</v>
      </c>
      <c r="F6997" s="3">
        <f>VLOOKUP(C6997,Index[],4,FALSE)</f>
        <v>0</v>
      </c>
      <c r="G6997" s="3" t="str">
        <f>VLOOKUP(C6997,Index[],5,FALSE)</f>
        <v>Yes</v>
      </c>
      <c r="I6997">
        <f>VLOOKUP(Table1[[#This Row],[trait_name]],Trait[],2,FALSE)</f>
        <v>7</v>
      </c>
      <c r="J6997" s="23" t="s">
        <v>26</v>
      </c>
      <c r="K6997" s="23">
        <v>2</v>
      </c>
      <c r="L6997" s="3"/>
      <c r="M6997" s="3"/>
      <c r="N6997" s="23"/>
      <c r="O6997"/>
    </row>
    <row r="6998" spans="1:15">
      <c r="A6998" s="66">
        <f>VLOOKUP(C6998,Index[],8,FALSE)</f>
        <v>43245</v>
      </c>
      <c r="B6998" s="5">
        <v>43245</v>
      </c>
      <c r="C6998" t="s">
        <v>754</v>
      </c>
      <c r="D6998" s="3">
        <f>VLOOKUP(C6998,Index[],2,FALSE)</f>
        <v>59</v>
      </c>
      <c r="E6998" s="3">
        <f>VLOOKUP(C6998,Index[],3,FALSE)</f>
        <v>0</v>
      </c>
      <c r="F6998" s="3">
        <f>VLOOKUP(C6998,Index[],4,FALSE)</f>
        <v>0</v>
      </c>
      <c r="G6998" s="3" t="str">
        <f>VLOOKUP(C6998,Index[],5,FALSE)</f>
        <v>Yes</v>
      </c>
      <c r="H6998" t="s">
        <v>17</v>
      </c>
      <c r="I6998">
        <f>VLOOKUP(Table1[[#This Row],[trait_name]],Trait[],2,FALSE)</f>
        <v>8</v>
      </c>
      <c r="J6998" s="23" t="s">
        <v>150</v>
      </c>
      <c r="K6998" s="23">
        <v>1</v>
      </c>
      <c r="L6998" s="3" t="s">
        <v>23</v>
      </c>
      <c r="N6998" s="23"/>
      <c r="O6998"/>
    </row>
    <row r="6999" spans="1:15">
      <c r="A6999" s="66">
        <f>VLOOKUP(C6999,Index[],8,FALSE)</f>
        <v>43245</v>
      </c>
      <c r="B6999" s="5">
        <v>43304</v>
      </c>
      <c r="C6999" t="s">
        <v>754</v>
      </c>
      <c r="D6999" s="3">
        <f>VLOOKUP(C6999,Index[],2,FALSE)</f>
        <v>59</v>
      </c>
      <c r="E6999" s="3">
        <f>VLOOKUP(C6999,Index[],3,FALSE)</f>
        <v>0</v>
      </c>
      <c r="F6999" s="3">
        <f>VLOOKUP(C6999,Index[],4,FALSE)</f>
        <v>0</v>
      </c>
      <c r="G6999" s="3" t="str">
        <f>VLOOKUP(C6999,Index[],5,FALSE)</f>
        <v>Yes</v>
      </c>
      <c r="I6999">
        <f>VLOOKUP(Table1[[#This Row],[trait_name]],Trait[],2,FALSE)</f>
        <v>8</v>
      </c>
      <c r="J6999" s="23" t="s">
        <v>150</v>
      </c>
      <c r="K6999" s="23">
        <v>2</v>
      </c>
      <c r="L6999" s="3"/>
      <c r="M6999" s="3"/>
      <c r="N6999" s="23"/>
      <c r="O6999"/>
    </row>
    <row r="7000" spans="1:15">
      <c r="A7000" s="66">
        <f>VLOOKUP(C7000,Index[],8,FALSE)</f>
        <v>43245</v>
      </c>
      <c r="B7000" s="5">
        <v>43304</v>
      </c>
      <c r="C7000" t="s">
        <v>754</v>
      </c>
      <c r="D7000" s="3">
        <f>VLOOKUP(C7000,Index[],2,FALSE)</f>
        <v>59</v>
      </c>
      <c r="E7000" s="3">
        <f>VLOOKUP(C7000,Index[],3,FALSE)</f>
        <v>0</v>
      </c>
      <c r="F7000" s="3">
        <f>VLOOKUP(C7000,Index[],4,FALSE)</f>
        <v>0</v>
      </c>
      <c r="G7000" s="3" t="str">
        <f>VLOOKUP(C7000,Index[],5,FALSE)</f>
        <v>Yes</v>
      </c>
      <c r="H7000" t="s">
        <v>325</v>
      </c>
      <c r="I7000">
        <f>VLOOKUP(Table1[[#This Row],[trait_name]],Trait[],2,FALSE)</f>
        <v>9</v>
      </c>
      <c r="J7000" s="23" t="s">
        <v>28</v>
      </c>
      <c r="K7000" s="23">
        <v>1</v>
      </c>
      <c r="L7000" s="3" t="s">
        <v>23</v>
      </c>
      <c r="M7000" s="3"/>
      <c r="N7000" s="23"/>
      <c r="O7000"/>
    </row>
    <row r="7001" spans="1:15">
      <c r="A7001" s="66">
        <f>VLOOKUP(C7001,Index[],8,FALSE)</f>
        <v>43245</v>
      </c>
      <c r="B7001" s="5">
        <v>43304</v>
      </c>
      <c r="C7001" t="s">
        <v>754</v>
      </c>
      <c r="D7001" s="3">
        <f>VLOOKUP(C7001,Index[],2,FALSE)</f>
        <v>59</v>
      </c>
      <c r="E7001" s="3">
        <f>VLOOKUP(C7001,Index[],3,FALSE)</f>
        <v>0</v>
      </c>
      <c r="F7001" s="3">
        <f>VLOOKUP(C7001,Index[],4,FALSE)</f>
        <v>0</v>
      </c>
      <c r="G7001" s="3" t="str">
        <f>VLOOKUP(C7001,Index[],5,FALSE)</f>
        <v>Yes</v>
      </c>
      <c r="H7001" t="s">
        <v>525</v>
      </c>
      <c r="I7001">
        <f>VLOOKUP(Table1[[#This Row],[trait_name]],Trait[],2,FALSE)</f>
        <v>10</v>
      </c>
      <c r="J7001" s="23" t="s">
        <v>29</v>
      </c>
      <c r="K7001" s="23">
        <v>1</v>
      </c>
      <c r="L7001" s="3" t="s">
        <v>23</v>
      </c>
      <c r="M7001" s="3"/>
      <c r="N7001" s="23"/>
      <c r="O7001"/>
    </row>
    <row r="7002" spans="1:15">
      <c r="A7002" s="66">
        <f>VLOOKUP(C7002,Index[],8,FALSE)</f>
        <v>43245</v>
      </c>
      <c r="B7002" s="5">
        <v>43304</v>
      </c>
      <c r="C7002" t="s">
        <v>754</v>
      </c>
      <c r="D7002" s="3">
        <f>VLOOKUP(C7002,Index[],2,FALSE)</f>
        <v>59</v>
      </c>
      <c r="E7002" s="3">
        <f>VLOOKUP(C7002,Index[],3,FALSE)</f>
        <v>0</v>
      </c>
      <c r="F7002" s="3">
        <f>VLOOKUP(C7002,Index[],4,FALSE)</f>
        <v>0</v>
      </c>
      <c r="G7002" s="3" t="str">
        <f>VLOOKUP(C7002,Index[],5,FALSE)</f>
        <v>Yes</v>
      </c>
      <c r="I7002">
        <f>VLOOKUP(Table1[[#This Row],[trait_name]],Trait[],2,FALSE)</f>
        <v>11</v>
      </c>
      <c r="J7002" s="23" t="s">
        <v>30</v>
      </c>
      <c r="K7002" s="23">
        <v>1</v>
      </c>
      <c r="L7002" s="3"/>
      <c r="M7002" s="3"/>
      <c r="N7002" s="23"/>
      <c r="O7002"/>
    </row>
    <row r="7003" spans="1:15">
      <c r="A7003" s="66">
        <f>VLOOKUP(C7003,Index[],8,FALSE)</f>
        <v>43245</v>
      </c>
      <c r="B7003" s="5">
        <v>43245</v>
      </c>
      <c r="C7003" t="s">
        <v>754</v>
      </c>
      <c r="D7003" s="3">
        <f>VLOOKUP(C7003,Index[],2,FALSE)</f>
        <v>59</v>
      </c>
      <c r="E7003" s="3">
        <f>VLOOKUP(C7003,Index[],3,FALSE)</f>
        <v>0</v>
      </c>
      <c r="F7003" s="3">
        <f>VLOOKUP(C7003,Index[],4,FALSE)</f>
        <v>0</v>
      </c>
      <c r="G7003" s="3" t="str">
        <f>VLOOKUP(C7003,Index[],5,FALSE)</f>
        <v>Yes</v>
      </c>
      <c r="H7003" t="s">
        <v>525</v>
      </c>
      <c r="I7003">
        <f>VLOOKUP(Table1[[#This Row],[trait_name]],Trait[],2,FALSE)</f>
        <v>12</v>
      </c>
      <c r="J7003" s="23" t="s">
        <v>151</v>
      </c>
      <c r="K7003" s="23">
        <v>1</v>
      </c>
      <c r="L7003" s="3" t="s">
        <v>23</v>
      </c>
      <c r="N7003" s="23"/>
      <c r="O7003"/>
    </row>
    <row r="7004" spans="1:15">
      <c r="A7004" s="66">
        <f>VLOOKUP(C7004,Index[],8,FALSE)</f>
        <v>43245</v>
      </c>
      <c r="B7004" s="5">
        <v>43304</v>
      </c>
      <c r="C7004" t="s">
        <v>754</v>
      </c>
      <c r="D7004" s="3">
        <f>VLOOKUP(C7004,Index[],2,FALSE)</f>
        <v>59</v>
      </c>
      <c r="E7004" s="3">
        <f>VLOOKUP(C7004,Index[],3,FALSE)</f>
        <v>0</v>
      </c>
      <c r="F7004" s="3">
        <f>VLOOKUP(C7004,Index[],4,FALSE)</f>
        <v>0</v>
      </c>
      <c r="G7004" s="3" t="str">
        <f>VLOOKUP(C7004,Index[],5,FALSE)</f>
        <v>Yes</v>
      </c>
      <c r="I7004">
        <f>VLOOKUP(Table1[[#This Row],[trait_name]],Trait[],2,FALSE)</f>
        <v>12</v>
      </c>
      <c r="J7004" s="23" t="s">
        <v>151</v>
      </c>
      <c r="K7004" s="23">
        <v>2</v>
      </c>
      <c r="L7004" s="3"/>
      <c r="M7004" s="3"/>
      <c r="N7004" s="23"/>
      <c r="O7004"/>
    </row>
    <row r="7005" spans="1:15">
      <c r="A7005" s="66">
        <f>VLOOKUP(C7005,Index[],8,FALSE)</f>
        <v>43245</v>
      </c>
      <c r="B7005" s="5">
        <v>43304</v>
      </c>
      <c r="C7005" t="s">
        <v>754</v>
      </c>
      <c r="D7005" s="3">
        <f>VLOOKUP(C7005,Index[],2,FALSE)</f>
        <v>59</v>
      </c>
      <c r="E7005" s="3">
        <f>VLOOKUP(C7005,Index[],3,FALSE)</f>
        <v>0</v>
      </c>
      <c r="F7005" s="3">
        <f>VLOOKUP(C7005,Index[],4,FALSE)</f>
        <v>0</v>
      </c>
      <c r="G7005" s="3" t="str">
        <f>VLOOKUP(C7005,Index[],5,FALSE)</f>
        <v>Yes</v>
      </c>
      <c r="I7005">
        <f>VLOOKUP(Table1[[#This Row],[trait_name]],Trait[],2,FALSE)</f>
        <v>13</v>
      </c>
      <c r="J7005" s="23" t="s">
        <v>369</v>
      </c>
      <c r="K7005" s="23">
        <v>1</v>
      </c>
      <c r="L7005" s="3"/>
      <c r="M7005" s="3"/>
      <c r="N7005" s="23"/>
      <c r="O7005"/>
    </row>
    <row r="7006" spans="1:15">
      <c r="A7006" s="66">
        <f>VLOOKUP(C7006,Index[],8,FALSE)</f>
        <v>43245</v>
      </c>
      <c r="B7006" s="5">
        <v>43245</v>
      </c>
      <c r="C7006" t="s">
        <v>754</v>
      </c>
      <c r="D7006" s="3">
        <f>VLOOKUP(C7006,Index[],2,FALSE)</f>
        <v>59</v>
      </c>
      <c r="E7006" s="3">
        <f>VLOOKUP(C7006,Index[],3,FALSE)</f>
        <v>0</v>
      </c>
      <c r="F7006" s="3">
        <f>VLOOKUP(C7006,Index[],4,FALSE)</f>
        <v>0</v>
      </c>
      <c r="G7006" s="3" t="str">
        <f>VLOOKUP(C7006,Index[],5,FALSE)</f>
        <v>Yes</v>
      </c>
      <c r="H7006" t="s">
        <v>17</v>
      </c>
      <c r="I7006">
        <f>VLOOKUP(Table1[[#This Row],[trait_name]],Trait[],2,FALSE)</f>
        <v>14</v>
      </c>
      <c r="J7006" s="23" t="s">
        <v>152</v>
      </c>
      <c r="K7006" s="23">
        <v>1</v>
      </c>
      <c r="L7006" s="3" t="s">
        <v>23</v>
      </c>
      <c r="N7006" s="23"/>
      <c r="O7006"/>
    </row>
    <row r="7007" spans="1:15">
      <c r="A7007" s="66">
        <f>VLOOKUP(C7007,Index[],8,FALSE)</f>
        <v>43245</v>
      </c>
      <c r="B7007" s="5">
        <v>43304</v>
      </c>
      <c r="C7007" t="s">
        <v>754</v>
      </c>
      <c r="D7007" s="3">
        <f>VLOOKUP(C7007,Index[],2,FALSE)</f>
        <v>59</v>
      </c>
      <c r="E7007" s="3">
        <f>VLOOKUP(C7007,Index[],3,FALSE)</f>
        <v>0</v>
      </c>
      <c r="F7007" s="3">
        <f>VLOOKUP(C7007,Index[],4,FALSE)</f>
        <v>0</v>
      </c>
      <c r="G7007" s="3" t="str">
        <f>VLOOKUP(C7007,Index[],5,FALSE)</f>
        <v>Yes</v>
      </c>
      <c r="I7007">
        <f>VLOOKUP(Table1[[#This Row],[trait_name]],Trait[],2,FALSE)</f>
        <v>14</v>
      </c>
      <c r="J7007" s="23" t="s">
        <v>152</v>
      </c>
      <c r="K7007" s="23">
        <v>2</v>
      </c>
      <c r="L7007" s="3"/>
      <c r="M7007" s="3"/>
      <c r="N7007" s="23"/>
      <c r="O7007"/>
    </row>
    <row r="7008" spans="1:15">
      <c r="A7008" s="66">
        <f>VLOOKUP(C7008,Index[],8,FALSE)</f>
        <v>43245</v>
      </c>
      <c r="B7008" s="5">
        <v>43304</v>
      </c>
      <c r="C7008" t="s">
        <v>754</v>
      </c>
      <c r="D7008" s="3">
        <f>VLOOKUP(C7008,Index[],2,FALSE)</f>
        <v>59</v>
      </c>
      <c r="E7008" s="3">
        <f>VLOOKUP(C7008,Index[],3,FALSE)</f>
        <v>0</v>
      </c>
      <c r="F7008" s="3">
        <f>VLOOKUP(C7008,Index[],4,FALSE)</f>
        <v>0</v>
      </c>
      <c r="G7008" s="3" t="str">
        <f>VLOOKUP(C7008,Index[],5,FALSE)</f>
        <v>Yes</v>
      </c>
      <c r="H7008" t="s">
        <v>208</v>
      </c>
      <c r="I7008">
        <f>VLOOKUP(Table1[[#This Row],[trait_name]],Trait[],2,FALSE)</f>
        <v>15</v>
      </c>
      <c r="J7008" s="23" t="s">
        <v>31</v>
      </c>
      <c r="K7008" s="23">
        <v>1</v>
      </c>
      <c r="L7008" s="3" t="s">
        <v>23</v>
      </c>
      <c r="N7008" s="24"/>
      <c r="O7008"/>
    </row>
    <row r="7009" spans="1:15">
      <c r="A7009" s="66">
        <f>VLOOKUP(C7009,Index[],8,FALSE)</f>
        <v>43245</v>
      </c>
      <c r="B7009" s="5">
        <v>43304</v>
      </c>
      <c r="C7009" t="s">
        <v>754</v>
      </c>
      <c r="D7009" s="3">
        <f>VLOOKUP(C7009,Index[],2,FALSE)</f>
        <v>59</v>
      </c>
      <c r="E7009" s="3">
        <f>VLOOKUP(C7009,Index[],3,FALSE)</f>
        <v>0</v>
      </c>
      <c r="F7009" s="3">
        <f>VLOOKUP(C7009,Index[],4,FALSE)</f>
        <v>0</v>
      </c>
      <c r="G7009" s="3" t="str">
        <f>VLOOKUP(C7009,Index[],5,FALSE)</f>
        <v>Yes</v>
      </c>
      <c r="I7009">
        <f>VLOOKUP(Table1[[#This Row],[trait_name]],Trait[],2,FALSE)</f>
        <v>15</v>
      </c>
      <c r="J7009" s="23" t="s">
        <v>31</v>
      </c>
      <c r="K7009" s="23">
        <v>2</v>
      </c>
      <c r="L7009" s="3"/>
      <c r="M7009" s="3"/>
      <c r="N7009" s="23"/>
      <c r="O7009"/>
    </row>
    <row r="7010" spans="1:15">
      <c r="A7010" s="66">
        <f>VLOOKUP(C7010,Index[],8,FALSE)</f>
        <v>43245</v>
      </c>
      <c r="B7010" s="25">
        <v>43245</v>
      </c>
      <c r="C7010" s="4" t="s">
        <v>754</v>
      </c>
      <c r="D7010" s="3">
        <f>VLOOKUP(C7010,Index[],2,FALSE)</f>
        <v>59</v>
      </c>
      <c r="E7010" s="3">
        <f>VLOOKUP(C7010,Index[],3,FALSE)</f>
        <v>0</v>
      </c>
      <c r="F7010" s="3">
        <f>VLOOKUP(C7010,Index[],4,FALSE)</f>
        <v>0</v>
      </c>
      <c r="G7010" s="3" t="str">
        <f>VLOOKUP(C7010,Index[],5,FALSE)</f>
        <v>Yes</v>
      </c>
      <c r="H7010" t="s">
        <v>208</v>
      </c>
      <c r="I7010">
        <f>VLOOKUP(Table1[[#This Row],[trait_name]],Trait[],2,FALSE)</f>
        <v>16</v>
      </c>
      <c r="J7010" s="24" t="s">
        <v>32</v>
      </c>
      <c r="K7010" s="23">
        <v>1</v>
      </c>
      <c r="L7010" s="3" t="s">
        <v>23</v>
      </c>
      <c r="N7010" s="23"/>
      <c r="O7010"/>
    </row>
    <row r="7011" spans="1:15">
      <c r="A7011" s="66">
        <f>VLOOKUP(C7011,Index[],8,FALSE)</f>
        <v>43245</v>
      </c>
      <c r="B7011" s="5">
        <v>43304</v>
      </c>
      <c r="C7011" t="s">
        <v>754</v>
      </c>
      <c r="D7011" s="3">
        <f>VLOOKUP(C7011,Index[],2,FALSE)</f>
        <v>59</v>
      </c>
      <c r="E7011" s="3">
        <f>VLOOKUP(C7011,Index[],3,FALSE)</f>
        <v>0</v>
      </c>
      <c r="F7011" s="3">
        <f>VLOOKUP(C7011,Index[],4,FALSE)</f>
        <v>0</v>
      </c>
      <c r="G7011" s="3" t="str">
        <f>VLOOKUP(C7011,Index[],5,FALSE)</f>
        <v>Yes</v>
      </c>
      <c r="I7011">
        <f>VLOOKUP(Table1[[#This Row],[trait_name]],Trait[],2,FALSE)</f>
        <v>16</v>
      </c>
      <c r="J7011" s="23" t="s">
        <v>32</v>
      </c>
      <c r="K7011" s="23">
        <v>2</v>
      </c>
      <c r="L7011" s="3"/>
      <c r="M7011" s="3"/>
      <c r="N7011" s="23"/>
      <c r="O7011"/>
    </row>
    <row r="7012" spans="1:15">
      <c r="A7012" s="66">
        <f>VLOOKUP(C7012,Index[],8,FALSE)</f>
        <v>43245</v>
      </c>
      <c r="B7012" s="5">
        <v>43245</v>
      </c>
      <c r="C7012" t="s">
        <v>754</v>
      </c>
      <c r="D7012" s="3">
        <f>VLOOKUP(C7012,Index[],2,FALSE)</f>
        <v>59</v>
      </c>
      <c r="E7012" s="3">
        <f>VLOOKUP(C7012,Index[],3,FALSE)</f>
        <v>0</v>
      </c>
      <c r="F7012" s="3">
        <f>VLOOKUP(C7012,Index[],4,FALSE)</f>
        <v>0</v>
      </c>
      <c r="G7012" s="3" t="str">
        <f>VLOOKUP(C7012,Index[],5,FALSE)</f>
        <v>Yes</v>
      </c>
      <c r="H7012" t="s">
        <v>17</v>
      </c>
      <c r="I7012">
        <f>VLOOKUP(Table1[[#This Row],[trait_name]],Trait[],2,FALSE)</f>
        <v>17</v>
      </c>
      <c r="J7012" s="23" t="s">
        <v>33</v>
      </c>
      <c r="K7012" s="23">
        <v>2</v>
      </c>
      <c r="L7012" s="3" t="s">
        <v>34</v>
      </c>
      <c r="N7012" s="23"/>
      <c r="O7012"/>
    </row>
    <row r="7013" spans="1:15">
      <c r="A7013" s="66">
        <f>VLOOKUP(C7013,Index[],8,FALSE)</f>
        <v>43245</v>
      </c>
      <c r="B7013" s="5">
        <v>43245</v>
      </c>
      <c r="C7013" t="s">
        <v>754</v>
      </c>
      <c r="D7013" s="3">
        <f>VLOOKUP(C7013,Index[],2,FALSE)</f>
        <v>59</v>
      </c>
      <c r="E7013" s="3">
        <f>VLOOKUP(C7013,Index[],3,FALSE)</f>
        <v>0</v>
      </c>
      <c r="F7013" s="3">
        <f>VLOOKUP(C7013,Index[],4,FALSE)</f>
        <v>0</v>
      </c>
      <c r="G7013" s="3" t="str">
        <f>VLOOKUP(C7013,Index[],5,FALSE)</f>
        <v>Yes</v>
      </c>
      <c r="H7013" t="s">
        <v>17</v>
      </c>
      <c r="I7013">
        <f>VLOOKUP(Table1[[#This Row],[trait_name]],Trait[],2,FALSE)</f>
        <v>17</v>
      </c>
      <c r="J7013" s="23" t="s">
        <v>33</v>
      </c>
      <c r="K7013" s="23">
        <v>1</v>
      </c>
      <c r="L7013" s="3" t="s">
        <v>35</v>
      </c>
      <c r="N7013" s="23"/>
      <c r="O7013"/>
    </row>
    <row r="7014" spans="1:15">
      <c r="A7014" s="66">
        <f>VLOOKUP(C7014,Index[],8,FALSE)</f>
        <v>43245</v>
      </c>
      <c r="B7014" s="5">
        <v>43245</v>
      </c>
      <c r="C7014" t="s">
        <v>754</v>
      </c>
      <c r="D7014" s="3">
        <f>VLOOKUP(C7014,Index[],2,FALSE)</f>
        <v>59</v>
      </c>
      <c r="E7014" s="3">
        <f>VLOOKUP(C7014,Index[],3,FALSE)</f>
        <v>0</v>
      </c>
      <c r="F7014" s="3">
        <f>VLOOKUP(C7014,Index[],4,FALSE)</f>
        <v>0</v>
      </c>
      <c r="G7014" s="3" t="str">
        <f>VLOOKUP(C7014,Index[],5,FALSE)</f>
        <v>Yes</v>
      </c>
      <c r="H7014" t="s">
        <v>25</v>
      </c>
      <c r="I7014">
        <f>VLOOKUP(Table1[[#This Row],[trait_name]],Trait[],2,FALSE)</f>
        <v>17</v>
      </c>
      <c r="J7014" s="23" t="s">
        <v>33</v>
      </c>
      <c r="K7014" s="23">
        <v>3</v>
      </c>
      <c r="L7014" s="3" t="s">
        <v>36</v>
      </c>
      <c r="N7014" s="23"/>
      <c r="O7014"/>
    </row>
    <row r="7015" spans="1:15">
      <c r="A7015" s="66">
        <f>VLOOKUP(C7015,Index[],8,FALSE)</f>
        <v>43245</v>
      </c>
      <c r="B7015" s="5">
        <v>43304</v>
      </c>
      <c r="C7015" t="s">
        <v>754</v>
      </c>
      <c r="D7015" s="3">
        <f>VLOOKUP(C7015,Index[],2,FALSE)</f>
        <v>59</v>
      </c>
      <c r="E7015" s="3">
        <f>VLOOKUP(C7015,Index[],3,FALSE)</f>
        <v>0</v>
      </c>
      <c r="F7015" s="3">
        <f>VLOOKUP(C7015,Index[],4,FALSE)</f>
        <v>0</v>
      </c>
      <c r="G7015" s="3" t="str">
        <f>VLOOKUP(C7015,Index[],5,FALSE)</f>
        <v>Yes</v>
      </c>
      <c r="I7015">
        <f>VLOOKUP(Table1[[#This Row],[trait_name]],Trait[],2,FALSE)</f>
        <v>17</v>
      </c>
      <c r="J7015" s="23" t="s">
        <v>33</v>
      </c>
      <c r="K7015" s="23">
        <v>4</v>
      </c>
      <c r="L7015" s="3"/>
      <c r="M7015" s="3"/>
      <c r="N7015" s="23"/>
      <c r="O7015"/>
    </row>
    <row r="7016" spans="1:15">
      <c r="A7016" s="66">
        <f>VLOOKUP(C7016,Index[],8,FALSE)</f>
        <v>43245</v>
      </c>
      <c r="B7016" s="25">
        <v>43245</v>
      </c>
      <c r="C7016" s="4" t="s">
        <v>754</v>
      </c>
      <c r="D7016" s="3">
        <f>VLOOKUP(C7016,Index[],2,FALSE)</f>
        <v>59</v>
      </c>
      <c r="E7016" s="3">
        <f>VLOOKUP(C7016,Index[],3,FALSE)</f>
        <v>0</v>
      </c>
      <c r="F7016" s="3">
        <f>VLOOKUP(C7016,Index[],4,FALSE)</f>
        <v>0</v>
      </c>
      <c r="G7016" s="3" t="str">
        <f>VLOOKUP(C7016,Index[],5,FALSE)</f>
        <v>Yes</v>
      </c>
      <c r="H7016" t="s">
        <v>525</v>
      </c>
      <c r="I7016">
        <f>VLOOKUP(Table1[[#This Row],[trait_name]],Trait[],2,FALSE)</f>
        <v>18</v>
      </c>
      <c r="J7016" s="23" t="s">
        <v>37</v>
      </c>
      <c r="K7016" s="23">
        <v>1</v>
      </c>
      <c r="L7016" s="3" t="s">
        <v>724</v>
      </c>
      <c r="N7016" s="23"/>
      <c r="O7016"/>
    </row>
    <row r="7017" spans="1:15">
      <c r="A7017" s="66">
        <f>VLOOKUP(C7017,Index[],8,FALSE)</f>
        <v>43245</v>
      </c>
      <c r="B7017" s="5">
        <v>43304</v>
      </c>
      <c r="C7017" t="s">
        <v>754</v>
      </c>
      <c r="D7017" s="3">
        <f>VLOOKUP(C7017,Index[],2,FALSE)</f>
        <v>59</v>
      </c>
      <c r="E7017" s="3">
        <f>VLOOKUP(C7017,Index[],3,FALSE)</f>
        <v>0</v>
      </c>
      <c r="F7017" s="3">
        <f>VLOOKUP(C7017,Index[],4,FALSE)</f>
        <v>0</v>
      </c>
      <c r="G7017" s="3" t="str">
        <f>VLOOKUP(C7017,Index[],5,FALSE)</f>
        <v>Yes</v>
      </c>
      <c r="I7017">
        <f>VLOOKUP(Table1[[#This Row],[trait_name]],Trait[],2,FALSE)</f>
        <v>18</v>
      </c>
      <c r="J7017" s="23" t="s">
        <v>37</v>
      </c>
      <c r="K7017" s="23">
        <v>2</v>
      </c>
      <c r="L7017" s="3"/>
      <c r="M7017" s="3"/>
      <c r="N7017" s="23"/>
      <c r="O7017"/>
    </row>
    <row r="7018" spans="1:15">
      <c r="A7018" s="66">
        <f>VLOOKUP(C7018,Index[],8,FALSE)</f>
        <v>43245</v>
      </c>
      <c r="B7018" s="5">
        <v>43245</v>
      </c>
      <c r="C7018" t="s">
        <v>754</v>
      </c>
      <c r="D7018" s="3">
        <f>VLOOKUP(C7018,Index[],2,FALSE)</f>
        <v>59</v>
      </c>
      <c r="E7018" s="3">
        <f>VLOOKUP(C7018,Index[],3,FALSE)</f>
        <v>0</v>
      </c>
      <c r="F7018" s="3">
        <f>VLOOKUP(C7018,Index[],4,FALSE)</f>
        <v>0</v>
      </c>
      <c r="G7018" s="3" t="str">
        <f>VLOOKUP(C7018,Index[],5,FALSE)</f>
        <v>Yes</v>
      </c>
      <c r="H7018" t="s">
        <v>525</v>
      </c>
      <c r="I7018">
        <f>VLOOKUP(Table1[[#This Row],[trait_name]],Trait[],2,FALSE)</f>
        <v>19</v>
      </c>
      <c r="J7018" s="23" t="s">
        <v>38</v>
      </c>
      <c r="K7018" s="23">
        <v>1</v>
      </c>
      <c r="L7018" s="3" t="s">
        <v>156</v>
      </c>
      <c r="N7018" s="23"/>
      <c r="O7018"/>
    </row>
    <row r="7019" spans="1:15">
      <c r="A7019" s="66">
        <f>VLOOKUP(C7019,Index[],8,FALSE)</f>
        <v>43245</v>
      </c>
      <c r="B7019" s="5">
        <v>43304</v>
      </c>
      <c r="C7019" t="s">
        <v>754</v>
      </c>
      <c r="D7019" s="3">
        <f>VLOOKUP(C7019,Index[],2,FALSE)</f>
        <v>59</v>
      </c>
      <c r="E7019" s="3">
        <f>VLOOKUP(C7019,Index[],3,FALSE)</f>
        <v>0</v>
      </c>
      <c r="F7019" s="3">
        <f>VLOOKUP(C7019,Index[],4,FALSE)</f>
        <v>0</v>
      </c>
      <c r="G7019" s="3" t="str">
        <f>VLOOKUP(C7019,Index[],5,FALSE)</f>
        <v>Yes</v>
      </c>
      <c r="I7019">
        <f>VLOOKUP(Table1[[#This Row],[trait_name]],Trait[],2,FALSE)</f>
        <v>19</v>
      </c>
      <c r="J7019" s="23" t="s">
        <v>38</v>
      </c>
      <c r="K7019" s="23">
        <v>2</v>
      </c>
      <c r="L7019" s="3"/>
      <c r="M7019" s="3"/>
      <c r="N7019" s="23"/>
      <c r="O7019"/>
    </row>
    <row r="7020" spans="1:15">
      <c r="A7020" s="66">
        <f>VLOOKUP(C7020,Index[],8,FALSE)</f>
        <v>43245</v>
      </c>
      <c r="B7020" s="5">
        <v>43311</v>
      </c>
      <c r="C7020" t="s">
        <v>754</v>
      </c>
      <c r="D7020" s="3">
        <f>VLOOKUP(C7020,Index[],2,FALSE)</f>
        <v>59</v>
      </c>
      <c r="E7020" s="3">
        <f>VLOOKUP(C7020,Index[],3,FALSE)</f>
        <v>0</v>
      </c>
      <c r="F7020" s="3">
        <f>VLOOKUP(C7020,Index[],4,FALSE)</f>
        <v>0</v>
      </c>
      <c r="G7020" s="3" t="str">
        <f>VLOOKUP(C7020,Index[],5,FALSE)</f>
        <v>Yes</v>
      </c>
      <c r="H7020" t="s">
        <v>525</v>
      </c>
      <c r="I7020">
        <f>VLOOKUP(Table1[[#This Row],[trait_name]],Trait[],2,FALSE)</f>
        <v>20</v>
      </c>
      <c r="J7020" s="23" t="s">
        <v>41</v>
      </c>
      <c r="K7020" s="23">
        <v>1</v>
      </c>
      <c r="L7020" s="3" t="s">
        <v>158</v>
      </c>
      <c r="M7020" s="3"/>
      <c r="N7020" s="23"/>
      <c r="O7020"/>
    </row>
    <row r="7021" spans="1:15">
      <c r="A7021" s="66">
        <f>VLOOKUP(C7021,Index[],8,FALSE)</f>
        <v>43245</v>
      </c>
      <c r="B7021" s="25">
        <v>43245</v>
      </c>
      <c r="C7021" s="4" t="s">
        <v>754</v>
      </c>
      <c r="D7021" s="3">
        <f>VLOOKUP(C7021,Index[],2,FALSE)</f>
        <v>59</v>
      </c>
      <c r="E7021" s="3">
        <f>VLOOKUP(C7021,Index[],3,FALSE)</f>
        <v>0</v>
      </c>
      <c r="F7021" s="3">
        <f>VLOOKUP(C7021,Index[],4,FALSE)</f>
        <v>0</v>
      </c>
      <c r="G7021" s="3" t="str">
        <f>VLOOKUP(C7021,Index[],5,FALSE)</f>
        <v>Yes</v>
      </c>
      <c r="H7021" t="s">
        <v>17</v>
      </c>
      <c r="I7021">
        <f>VLOOKUP(Table1[[#This Row],[trait_name]],Trait[],2,FALSE)</f>
        <v>21</v>
      </c>
      <c r="J7021" s="23" t="s">
        <v>43</v>
      </c>
      <c r="K7021" s="23">
        <v>1</v>
      </c>
      <c r="L7021" s="3" t="s">
        <v>44</v>
      </c>
      <c r="N7021" s="23"/>
      <c r="O7021"/>
    </row>
    <row r="7022" spans="1:15">
      <c r="A7022" s="66">
        <f>VLOOKUP(C7022,Index[],8,FALSE)</f>
        <v>43245</v>
      </c>
      <c r="B7022" s="5">
        <v>43304</v>
      </c>
      <c r="C7022" t="s">
        <v>754</v>
      </c>
      <c r="D7022" s="3">
        <f>VLOOKUP(C7022,Index[],2,FALSE)</f>
        <v>59</v>
      </c>
      <c r="E7022" s="3">
        <f>VLOOKUP(C7022,Index[],3,FALSE)</f>
        <v>0</v>
      </c>
      <c r="F7022" s="3">
        <f>VLOOKUP(C7022,Index[],4,FALSE)</f>
        <v>0</v>
      </c>
      <c r="G7022" s="3" t="str">
        <f>VLOOKUP(C7022,Index[],5,FALSE)</f>
        <v>Yes</v>
      </c>
      <c r="H7022" t="s">
        <v>17</v>
      </c>
      <c r="I7022">
        <f>VLOOKUP(Table1[[#This Row],[trait_name]],Trait[],2,FALSE)</f>
        <v>21</v>
      </c>
      <c r="J7022" s="23" t="s">
        <v>43</v>
      </c>
      <c r="K7022" s="23">
        <v>2</v>
      </c>
      <c r="L7022" s="3" t="s">
        <v>45</v>
      </c>
      <c r="M7022" s="3"/>
      <c r="N7022" s="23"/>
      <c r="O7022"/>
    </row>
    <row r="7023" spans="1:15">
      <c r="A7023" s="66">
        <f>VLOOKUP(C7023,Index[],8,FALSE)</f>
        <v>43245</v>
      </c>
      <c r="B7023" s="5">
        <v>43304</v>
      </c>
      <c r="C7023" t="s">
        <v>754</v>
      </c>
      <c r="D7023" s="3">
        <f>VLOOKUP(C7023,Index[],2,FALSE)</f>
        <v>59</v>
      </c>
      <c r="E7023" s="3">
        <f>VLOOKUP(C7023,Index[],3,FALSE)</f>
        <v>0</v>
      </c>
      <c r="F7023" s="3">
        <f>VLOOKUP(C7023,Index[],4,FALSE)</f>
        <v>0</v>
      </c>
      <c r="G7023" s="3" t="str">
        <f>VLOOKUP(C7023,Index[],5,FALSE)</f>
        <v>Yes</v>
      </c>
      <c r="H7023" t="s">
        <v>325</v>
      </c>
      <c r="I7023">
        <f>VLOOKUP(Table1[[#This Row],[trait_name]],Trait[],2,FALSE)</f>
        <v>22</v>
      </c>
      <c r="J7023" s="23" t="s">
        <v>47</v>
      </c>
      <c r="K7023" s="23">
        <v>1</v>
      </c>
      <c r="L7023" s="3" t="s">
        <v>162</v>
      </c>
      <c r="M7023" s="3"/>
      <c r="N7023" s="23"/>
      <c r="O7023"/>
    </row>
    <row r="7024" spans="1:15">
      <c r="A7024" s="66">
        <f>VLOOKUP(C7024,Index[],8,FALSE)</f>
        <v>43245</v>
      </c>
      <c r="B7024" s="5">
        <v>43304</v>
      </c>
      <c r="C7024" t="s">
        <v>754</v>
      </c>
      <c r="D7024" s="3">
        <f>VLOOKUP(C7024,Index[],2,FALSE)</f>
        <v>59</v>
      </c>
      <c r="E7024" s="3">
        <f>VLOOKUP(C7024,Index[],3,FALSE)</f>
        <v>0</v>
      </c>
      <c r="F7024" s="3">
        <f>VLOOKUP(C7024,Index[],4,FALSE)</f>
        <v>0</v>
      </c>
      <c r="G7024" s="3" t="str">
        <f>VLOOKUP(C7024,Index[],5,FALSE)</f>
        <v>Yes</v>
      </c>
      <c r="H7024" t="s">
        <v>325</v>
      </c>
      <c r="I7024">
        <f>VLOOKUP(Table1[[#This Row],[trait_name]],Trait[],2,FALSE)</f>
        <v>23</v>
      </c>
      <c r="J7024" s="23" t="s">
        <v>49</v>
      </c>
      <c r="K7024" s="23">
        <v>4</v>
      </c>
      <c r="L7024" s="3" t="s">
        <v>39</v>
      </c>
      <c r="M7024" s="3"/>
      <c r="N7024" s="23"/>
      <c r="O7024"/>
    </row>
    <row r="7025" spans="1:15">
      <c r="A7025" s="66">
        <f>VLOOKUP(C7025,Index[],8,FALSE)</f>
        <v>43245</v>
      </c>
      <c r="B7025" s="5">
        <v>43304</v>
      </c>
      <c r="C7025" t="s">
        <v>754</v>
      </c>
      <c r="D7025" s="3">
        <f>VLOOKUP(C7025,Index[],2,FALSE)</f>
        <v>59</v>
      </c>
      <c r="E7025" s="3">
        <f>VLOOKUP(C7025,Index[],3,FALSE)</f>
        <v>0</v>
      </c>
      <c r="F7025" s="3">
        <f>VLOOKUP(C7025,Index[],4,FALSE)</f>
        <v>0</v>
      </c>
      <c r="G7025" s="3" t="str">
        <f>VLOOKUP(C7025,Index[],5,FALSE)</f>
        <v>Yes</v>
      </c>
      <c r="H7025" t="s">
        <v>325</v>
      </c>
      <c r="I7025">
        <f>VLOOKUP(Table1[[#This Row],[trait_name]],Trait[],2,FALSE)</f>
        <v>23</v>
      </c>
      <c r="J7025" s="23" t="s">
        <v>49</v>
      </c>
      <c r="K7025" s="23">
        <v>3</v>
      </c>
      <c r="L7025" s="3" t="s">
        <v>19</v>
      </c>
      <c r="M7025" s="3"/>
      <c r="N7025" s="23"/>
      <c r="O7025"/>
    </row>
    <row r="7026" spans="1:15">
      <c r="A7026" s="66">
        <f>VLOOKUP(C7026,Index[],8,FALSE)</f>
        <v>43245</v>
      </c>
      <c r="B7026" s="5">
        <v>43304</v>
      </c>
      <c r="C7026" t="s">
        <v>754</v>
      </c>
      <c r="D7026" s="3">
        <f>VLOOKUP(C7026,Index[],2,FALSE)</f>
        <v>59</v>
      </c>
      <c r="E7026" s="3">
        <f>VLOOKUP(C7026,Index[],3,FALSE)</f>
        <v>0</v>
      </c>
      <c r="F7026" s="3">
        <f>VLOOKUP(C7026,Index[],4,FALSE)</f>
        <v>0</v>
      </c>
      <c r="G7026" s="3" t="str">
        <f>VLOOKUP(C7026,Index[],5,FALSE)</f>
        <v>Yes</v>
      </c>
      <c r="H7026" t="s">
        <v>325</v>
      </c>
      <c r="I7026">
        <f>VLOOKUP(Table1[[#This Row],[trait_name]],Trait[],2,FALSE)</f>
        <v>23</v>
      </c>
      <c r="J7026" s="23" t="s">
        <v>49</v>
      </c>
      <c r="K7026" s="23">
        <v>1</v>
      </c>
      <c r="L7026" s="3" t="s">
        <v>40</v>
      </c>
      <c r="N7026" s="23"/>
      <c r="O7026"/>
    </row>
    <row r="7027" spans="1:15">
      <c r="A7027" s="66">
        <f>VLOOKUP(C7027,Index[],8,FALSE)</f>
        <v>43245</v>
      </c>
      <c r="B7027" s="5">
        <v>43304</v>
      </c>
      <c r="C7027" t="s">
        <v>754</v>
      </c>
      <c r="D7027" s="3">
        <f>VLOOKUP(C7027,Index[],2,FALSE)</f>
        <v>59</v>
      </c>
      <c r="E7027" s="3">
        <f>VLOOKUP(C7027,Index[],3,FALSE)</f>
        <v>0</v>
      </c>
      <c r="F7027" s="3">
        <f>VLOOKUP(C7027,Index[],4,FALSE)</f>
        <v>0</v>
      </c>
      <c r="G7027" s="3" t="str">
        <f>VLOOKUP(C7027,Index[],5,FALSE)</f>
        <v>Yes</v>
      </c>
      <c r="H7027" t="s">
        <v>325</v>
      </c>
      <c r="I7027">
        <f>VLOOKUP(Table1[[#This Row],[trait_name]],Trait[],2,FALSE)</f>
        <v>23</v>
      </c>
      <c r="J7027" s="23" t="s">
        <v>49</v>
      </c>
      <c r="K7027" s="23">
        <v>2</v>
      </c>
      <c r="L7027" s="3" t="s">
        <v>214</v>
      </c>
      <c r="M7027" s="3"/>
      <c r="N7027" s="23"/>
      <c r="O7027"/>
    </row>
    <row r="7028" spans="1:15">
      <c r="A7028" s="66">
        <f>VLOOKUP(C7028,Index[],8,FALSE)</f>
        <v>43245</v>
      </c>
      <c r="B7028" s="5">
        <v>43304</v>
      </c>
      <c r="C7028" t="s">
        <v>754</v>
      </c>
      <c r="D7028" s="3">
        <f>VLOOKUP(C7028,Index[],2,FALSE)</f>
        <v>59</v>
      </c>
      <c r="E7028" s="3">
        <f>VLOOKUP(C7028,Index[],3,FALSE)</f>
        <v>0</v>
      </c>
      <c r="F7028" s="3">
        <f>VLOOKUP(C7028,Index[],4,FALSE)</f>
        <v>0</v>
      </c>
      <c r="G7028" s="3" t="str">
        <f>VLOOKUP(C7028,Index[],5,FALSE)</f>
        <v>Yes</v>
      </c>
      <c r="H7028" t="s">
        <v>17</v>
      </c>
      <c r="I7028">
        <f>VLOOKUP(Table1[[#This Row],[trait_name]],Trait[],2,FALSE)</f>
        <v>24</v>
      </c>
      <c r="J7028" s="23" t="s">
        <v>53</v>
      </c>
      <c r="K7028" s="23">
        <v>2</v>
      </c>
      <c r="L7028" s="3" t="s">
        <v>163</v>
      </c>
      <c r="M7028" s="3"/>
      <c r="N7028" s="23"/>
      <c r="O7028"/>
    </row>
    <row r="7029" spans="1:15">
      <c r="A7029" s="66">
        <f>VLOOKUP(C7029,Index[],8,FALSE)</f>
        <v>43245</v>
      </c>
      <c r="B7029" s="5">
        <v>43304</v>
      </c>
      <c r="C7029" t="s">
        <v>754</v>
      </c>
      <c r="D7029" s="3">
        <f>VLOOKUP(C7029,Index[],2,FALSE)</f>
        <v>59</v>
      </c>
      <c r="E7029" s="3">
        <f>VLOOKUP(C7029,Index[],3,FALSE)</f>
        <v>0</v>
      </c>
      <c r="F7029" s="3">
        <f>VLOOKUP(C7029,Index[],4,FALSE)</f>
        <v>0</v>
      </c>
      <c r="G7029" s="3" t="str">
        <f>VLOOKUP(C7029,Index[],5,FALSE)</f>
        <v>Yes</v>
      </c>
      <c r="H7029" t="s">
        <v>17</v>
      </c>
      <c r="I7029">
        <f>VLOOKUP(Table1[[#This Row],[trait_name]],Trait[],2,FALSE)</f>
        <v>24</v>
      </c>
      <c r="J7029" s="23" t="s">
        <v>53</v>
      </c>
      <c r="K7029" s="23">
        <v>1</v>
      </c>
      <c r="L7029" s="3" t="s">
        <v>311</v>
      </c>
      <c r="N7029" s="23"/>
      <c r="O7029"/>
    </row>
    <row r="7030" spans="1:15">
      <c r="A7030" s="66">
        <f>VLOOKUP(C7030,Index[],8,FALSE)</f>
        <v>43245</v>
      </c>
      <c r="B7030" s="5">
        <v>43304</v>
      </c>
      <c r="C7030" t="s">
        <v>754</v>
      </c>
      <c r="D7030" s="3">
        <f>VLOOKUP(C7030,Index[],2,FALSE)</f>
        <v>59</v>
      </c>
      <c r="E7030" s="3">
        <f>VLOOKUP(C7030,Index[],3,FALSE)</f>
        <v>0</v>
      </c>
      <c r="F7030" s="3">
        <f>VLOOKUP(C7030,Index[],4,FALSE)</f>
        <v>0</v>
      </c>
      <c r="G7030" s="3" t="str">
        <f>VLOOKUP(C7030,Index[],5,FALSE)</f>
        <v>Yes</v>
      </c>
      <c r="I7030">
        <f>VLOOKUP(Table1[[#This Row],[trait_name]],Trait[],2,FALSE)</f>
        <v>25</v>
      </c>
      <c r="J7030" s="23" t="s">
        <v>57</v>
      </c>
      <c r="K7030" s="23">
        <v>1</v>
      </c>
      <c r="L7030" s="3"/>
      <c r="N7030" s="23"/>
      <c r="O7030"/>
    </row>
    <row r="7031" spans="1:15">
      <c r="A7031" s="66">
        <f>VLOOKUP(C7031,Index[],8,FALSE)</f>
        <v>43245</v>
      </c>
      <c r="B7031" s="5">
        <v>43304</v>
      </c>
      <c r="C7031" t="s">
        <v>754</v>
      </c>
      <c r="D7031" s="3">
        <f>VLOOKUP(C7031,Index[],2,FALSE)</f>
        <v>59</v>
      </c>
      <c r="E7031" s="3">
        <f>VLOOKUP(C7031,Index[],3,FALSE)</f>
        <v>0</v>
      </c>
      <c r="F7031" s="3">
        <f>VLOOKUP(C7031,Index[],4,FALSE)</f>
        <v>0</v>
      </c>
      <c r="G7031" s="3" t="str">
        <f>VLOOKUP(C7031,Index[],5,FALSE)</f>
        <v>Yes</v>
      </c>
      <c r="I7031">
        <f>VLOOKUP(Table1[[#This Row],[trait_name]],Trait[],2,FALSE)</f>
        <v>25</v>
      </c>
      <c r="J7031" s="23" t="s">
        <v>57</v>
      </c>
      <c r="K7031" s="23">
        <v>2</v>
      </c>
      <c r="L7031" s="3"/>
      <c r="M7031" s="3"/>
      <c r="N7031" s="23"/>
      <c r="O7031"/>
    </row>
    <row r="7032" spans="1:15">
      <c r="A7032" s="66">
        <f>VLOOKUP(C7032,Index[],8,FALSE)</f>
        <v>43245</v>
      </c>
      <c r="B7032" s="5">
        <v>43245</v>
      </c>
      <c r="C7032" t="s">
        <v>754</v>
      </c>
      <c r="D7032" s="3">
        <f>VLOOKUP(C7032,Index[],2,FALSE)</f>
        <v>59</v>
      </c>
      <c r="E7032" s="3">
        <f>VLOOKUP(C7032,Index[],3,FALSE)</f>
        <v>0</v>
      </c>
      <c r="F7032" s="3">
        <f>VLOOKUP(C7032,Index[],4,FALSE)</f>
        <v>0</v>
      </c>
      <c r="G7032" s="3" t="str">
        <f>VLOOKUP(C7032,Index[],5,FALSE)</f>
        <v>Yes</v>
      </c>
      <c r="H7032" t="s">
        <v>17</v>
      </c>
      <c r="I7032">
        <f>VLOOKUP(Table1[[#This Row],[trait_name]],Trait[],2,FALSE)</f>
        <v>26</v>
      </c>
      <c r="J7032" s="23" t="s">
        <v>58</v>
      </c>
      <c r="K7032" s="23">
        <v>1</v>
      </c>
      <c r="L7032" s="3" t="s">
        <v>327</v>
      </c>
      <c r="N7032" s="23"/>
      <c r="O7032"/>
    </row>
    <row r="7033" spans="1:15">
      <c r="A7033" s="66">
        <f>VLOOKUP(C7033,Index[],8,FALSE)</f>
        <v>43245</v>
      </c>
      <c r="B7033" s="5">
        <v>43304</v>
      </c>
      <c r="C7033" t="s">
        <v>754</v>
      </c>
      <c r="D7033" s="3">
        <f>VLOOKUP(C7033,Index[],2,FALSE)</f>
        <v>59</v>
      </c>
      <c r="E7033" s="3">
        <f>VLOOKUP(C7033,Index[],3,FALSE)</f>
        <v>0</v>
      </c>
      <c r="F7033" s="3">
        <f>VLOOKUP(C7033,Index[],4,FALSE)</f>
        <v>0</v>
      </c>
      <c r="G7033" s="3" t="str">
        <f>VLOOKUP(C7033,Index[],5,FALSE)</f>
        <v>Yes</v>
      </c>
      <c r="I7033">
        <f>VLOOKUP(Table1[[#This Row],[trait_name]],Trait[],2,FALSE)</f>
        <v>26</v>
      </c>
      <c r="J7033" s="23" t="s">
        <v>58</v>
      </c>
      <c r="K7033" s="23">
        <v>2</v>
      </c>
      <c r="L7033" s="3"/>
      <c r="M7033" s="3"/>
      <c r="N7033" s="23"/>
      <c r="O7033"/>
    </row>
    <row r="7034" spans="1:15">
      <c r="A7034" s="66">
        <f>VLOOKUP(C7034,Index[],8,FALSE)</f>
        <v>43245</v>
      </c>
      <c r="B7034" s="5">
        <v>43311</v>
      </c>
      <c r="C7034" t="s">
        <v>754</v>
      </c>
      <c r="D7034" s="3">
        <f>VLOOKUP(C7034,Index[],2,FALSE)</f>
        <v>59</v>
      </c>
      <c r="E7034" s="3">
        <f>VLOOKUP(C7034,Index[],3,FALSE)</f>
        <v>0</v>
      </c>
      <c r="F7034" s="3">
        <f>VLOOKUP(C7034,Index[],4,FALSE)</f>
        <v>0</v>
      </c>
      <c r="G7034" s="3" t="str">
        <f>VLOOKUP(C7034,Index[],5,FALSE)</f>
        <v>Yes</v>
      </c>
      <c r="I7034">
        <f>VLOOKUP(Table1[[#This Row],[trait_name]],Trait[],2,FALSE)</f>
        <v>27</v>
      </c>
      <c r="J7034" s="23" t="s">
        <v>61</v>
      </c>
      <c r="K7034" s="23">
        <v>1</v>
      </c>
      <c r="L7034" s="3"/>
      <c r="M7034" s="3"/>
      <c r="N7034" s="23"/>
      <c r="O7034"/>
    </row>
    <row r="7035" spans="1:15">
      <c r="A7035" s="66">
        <f>VLOOKUP(C7035,Index[],8,FALSE)</f>
        <v>43245</v>
      </c>
      <c r="B7035" s="5">
        <v>43311</v>
      </c>
      <c r="C7035" t="s">
        <v>754</v>
      </c>
      <c r="D7035" s="3">
        <f>VLOOKUP(C7035,Index[],2,FALSE)</f>
        <v>59</v>
      </c>
      <c r="E7035" s="3">
        <f>VLOOKUP(C7035,Index[],3,FALSE)</f>
        <v>0</v>
      </c>
      <c r="F7035" s="3">
        <f>VLOOKUP(C7035,Index[],4,FALSE)</f>
        <v>0</v>
      </c>
      <c r="G7035" s="3" t="str">
        <f>VLOOKUP(C7035,Index[],5,FALSE)</f>
        <v>Yes</v>
      </c>
      <c r="H7035" t="s">
        <v>525</v>
      </c>
      <c r="I7035">
        <f>VLOOKUP(Table1[[#This Row],[trait_name]],Trait[],2,FALSE)</f>
        <v>28</v>
      </c>
      <c r="J7035" s="23" t="s">
        <v>62</v>
      </c>
      <c r="K7035" s="23">
        <v>1</v>
      </c>
      <c r="L7035" s="3">
        <v>20</v>
      </c>
      <c r="M7035" s="3"/>
      <c r="N7035" s="23"/>
      <c r="O7035"/>
    </row>
    <row r="7036" spans="1:15">
      <c r="A7036" s="66">
        <f>VLOOKUP(C7036,Index[],8,FALSE)</f>
        <v>43245</v>
      </c>
      <c r="B7036" s="5">
        <v>43245</v>
      </c>
      <c r="C7036" t="s">
        <v>754</v>
      </c>
      <c r="D7036" s="3">
        <f>VLOOKUP(C7036,Index[],2,FALSE)</f>
        <v>59</v>
      </c>
      <c r="E7036" s="3">
        <f>VLOOKUP(C7036,Index[],3,FALSE)</f>
        <v>0</v>
      </c>
      <c r="F7036" s="3">
        <f>VLOOKUP(C7036,Index[],4,FALSE)</f>
        <v>0</v>
      </c>
      <c r="G7036" s="3" t="str">
        <f>VLOOKUP(C7036,Index[],5,FALSE)</f>
        <v>Yes</v>
      </c>
      <c r="H7036" t="s">
        <v>17</v>
      </c>
      <c r="I7036">
        <f>VLOOKUP(Table1[[#This Row],[trait_name]],Trait[],2,FALSE)</f>
        <v>29</v>
      </c>
      <c r="J7036" s="23" t="s">
        <v>63</v>
      </c>
      <c r="K7036" s="23">
        <v>1</v>
      </c>
      <c r="L7036" s="3">
        <v>20</v>
      </c>
      <c r="N7036" s="23"/>
      <c r="O7036"/>
    </row>
    <row r="7037" spans="1:15">
      <c r="A7037" s="66">
        <f>VLOOKUP(C7037,Index[],8,FALSE)</f>
        <v>43245</v>
      </c>
      <c r="B7037" s="5">
        <v>43304</v>
      </c>
      <c r="C7037" t="s">
        <v>754</v>
      </c>
      <c r="D7037" s="3">
        <f>VLOOKUP(C7037,Index[],2,FALSE)</f>
        <v>59</v>
      </c>
      <c r="E7037" s="3">
        <f>VLOOKUP(C7037,Index[],3,FALSE)</f>
        <v>0</v>
      </c>
      <c r="F7037" s="3">
        <f>VLOOKUP(C7037,Index[],4,FALSE)</f>
        <v>0</v>
      </c>
      <c r="G7037" s="3" t="str">
        <f>VLOOKUP(C7037,Index[],5,FALSE)</f>
        <v>Yes</v>
      </c>
      <c r="I7037">
        <f>VLOOKUP(Table1[[#This Row],[trait_name]],Trait[],2,FALSE)</f>
        <v>29</v>
      </c>
      <c r="J7037" s="23" t="s">
        <v>63</v>
      </c>
      <c r="K7037" s="23">
        <v>2</v>
      </c>
      <c r="L7037" s="3"/>
      <c r="M7037" s="3"/>
      <c r="N7037" s="23"/>
      <c r="O7037"/>
    </row>
    <row r="7038" spans="1:15">
      <c r="A7038" s="66">
        <f>VLOOKUP(C7038,Index[],8,FALSE)</f>
        <v>43245</v>
      </c>
      <c r="B7038" s="5">
        <v>43245</v>
      </c>
      <c r="C7038" t="s">
        <v>754</v>
      </c>
      <c r="D7038" s="3">
        <f>VLOOKUP(C7038,Index[],2,FALSE)</f>
        <v>59</v>
      </c>
      <c r="E7038" s="3">
        <f>VLOOKUP(C7038,Index[],3,FALSE)</f>
        <v>0</v>
      </c>
      <c r="F7038" s="3">
        <f>VLOOKUP(C7038,Index[],4,FALSE)</f>
        <v>0</v>
      </c>
      <c r="G7038" s="3" t="str">
        <f>VLOOKUP(C7038,Index[],5,FALSE)</f>
        <v>Yes</v>
      </c>
      <c r="H7038" t="s">
        <v>25</v>
      </c>
      <c r="I7038">
        <f>VLOOKUP(Table1[[#This Row],[trait_name]],Trait[],2,FALSE)</f>
        <v>30</v>
      </c>
      <c r="J7038" s="23" t="s">
        <v>64</v>
      </c>
      <c r="K7038" s="23">
        <v>1</v>
      </c>
      <c r="L7038" s="3">
        <v>18</v>
      </c>
      <c r="N7038" s="23"/>
      <c r="O7038"/>
    </row>
    <row r="7039" spans="1:15">
      <c r="A7039" s="66">
        <f>VLOOKUP(C7039,Index[],8,FALSE)</f>
        <v>43245</v>
      </c>
      <c r="B7039" s="5">
        <v>43304</v>
      </c>
      <c r="C7039" t="s">
        <v>754</v>
      </c>
      <c r="D7039" s="3">
        <f>VLOOKUP(C7039,Index[],2,FALSE)</f>
        <v>59</v>
      </c>
      <c r="E7039" s="3">
        <f>VLOOKUP(C7039,Index[],3,FALSE)</f>
        <v>0</v>
      </c>
      <c r="F7039" s="3">
        <f>VLOOKUP(C7039,Index[],4,FALSE)</f>
        <v>0</v>
      </c>
      <c r="G7039" s="3" t="str">
        <f>VLOOKUP(C7039,Index[],5,FALSE)</f>
        <v>Yes</v>
      </c>
      <c r="I7039">
        <f>VLOOKUP(Table1[[#This Row],[trait_name]],Trait[],2,FALSE)</f>
        <v>30</v>
      </c>
      <c r="J7039" s="23" t="s">
        <v>64</v>
      </c>
      <c r="K7039" s="23">
        <v>2</v>
      </c>
      <c r="L7039" s="3"/>
      <c r="M7039" s="3"/>
      <c r="N7039" s="23"/>
      <c r="O7039"/>
    </row>
    <row r="7040" spans="1:15">
      <c r="A7040" s="66">
        <f>VLOOKUP(C7040,Index[],8,FALSE)</f>
        <v>43245</v>
      </c>
      <c r="B7040" s="5">
        <v>43245</v>
      </c>
      <c r="C7040" t="s">
        <v>754</v>
      </c>
      <c r="D7040" s="3">
        <f>VLOOKUP(C7040,Index[],2,FALSE)</f>
        <v>59</v>
      </c>
      <c r="E7040" s="3">
        <f>VLOOKUP(C7040,Index[],3,FALSE)</f>
        <v>0</v>
      </c>
      <c r="F7040" s="3">
        <f>VLOOKUP(C7040,Index[],4,FALSE)</f>
        <v>0</v>
      </c>
      <c r="G7040" s="3" t="str">
        <f>VLOOKUP(C7040,Index[],5,FALSE)</f>
        <v>Yes</v>
      </c>
      <c r="H7040" t="s">
        <v>17</v>
      </c>
      <c r="I7040">
        <f>VLOOKUP(Table1[[#This Row],[trait_name]],Trait[],2,FALSE)</f>
        <v>31</v>
      </c>
      <c r="J7040" s="23" t="s">
        <v>65</v>
      </c>
      <c r="K7040" s="23">
        <v>1</v>
      </c>
      <c r="L7040" s="3">
        <v>8</v>
      </c>
      <c r="N7040" s="23"/>
      <c r="O7040"/>
    </row>
    <row r="7041" spans="1:15">
      <c r="A7041" s="66">
        <f>VLOOKUP(C7041,Index[],8,FALSE)</f>
        <v>43245</v>
      </c>
      <c r="B7041" s="5">
        <v>43304</v>
      </c>
      <c r="C7041" t="s">
        <v>754</v>
      </c>
      <c r="D7041" s="3">
        <f>VLOOKUP(C7041,Index[],2,FALSE)</f>
        <v>59</v>
      </c>
      <c r="E7041" s="3">
        <f>VLOOKUP(C7041,Index[],3,FALSE)</f>
        <v>0</v>
      </c>
      <c r="F7041" s="3">
        <f>VLOOKUP(C7041,Index[],4,FALSE)</f>
        <v>0</v>
      </c>
      <c r="G7041" s="3" t="str">
        <f>VLOOKUP(C7041,Index[],5,FALSE)</f>
        <v>Yes</v>
      </c>
      <c r="I7041">
        <f>VLOOKUP(Table1[[#This Row],[trait_name]],Trait[],2,FALSE)</f>
        <v>31</v>
      </c>
      <c r="J7041" s="23" t="s">
        <v>65</v>
      </c>
      <c r="K7041" s="23">
        <v>2</v>
      </c>
      <c r="L7041" s="3"/>
      <c r="M7041" s="3"/>
      <c r="N7041" s="23"/>
      <c r="O7041"/>
    </row>
    <row r="7042" spans="1:15">
      <c r="A7042" s="66">
        <f>VLOOKUP(C7042,Index[],8,FALSE)</f>
        <v>43245</v>
      </c>
      <c r="B7042" s="5">
        <v>43245</v>
      </c>
      <c r="C7042" t="s">
        <v>754</v>
      </c>
      <c r="D7042" s="3">
        <f>VLOOKUP(C7042,Index[],2,FALSE)</f>
        <v>59</v>
      </c>
      <c r="E7042" s="3">
        <f>VLOOKUP(C7042,Index[],3,FALSE)</f>
        <v>0</v>
      </c>
      <c r="F7042" s="3">
        <f>VLOOKUP(C7042,Index[],4,FALSE)</f>
        <v>0</v>
      </c>
      <c r="G7042" s="3" t="str">
        <f>VLOOKUP(C7042,Index[],5,FALSE)</f>
        <v>Yes</v>
      </c>
      <c r="H7042" t="s">
        <v>17</v>
      </c>
      <c r="I7042">
        <f>VLOOKUP(Table1[[#This Row],[trait_name]],Trait[],2,FALSE)</f>
        <v>32</v>
      </c>
      <c r="J7042" s="23" t="s">
        <v>66</v>
      </c>
      <c r="K7042" s="23">
        <v>1</v>
      </c>
      <c r="L7042" s="3">
        <v>15</v>
      </c>
      <c r="N7042" s="23"/>
      <c r="O7042"/>
    </row>
    <row r="7043" spans="1:15">
      <c r="A7043" s="66">
        <f>VLOOKUP(C7043,Index[],8,FALSE)</f>
        <v>43245</v>
      </c>
      <c r="B7043" s="5">
        <v>43304</v>
      </c>
      <c r="C7043" t="s">
        <v>754</v>
      </c>
      <c r="D7043" s="3">
        <f>VLOOKUP(C7043,Index[],2,FALSE)</f>
        <v>59</v>
      </c>
      <c r="E7043" s="3">
        <f>VLOOKUP(C7043,Index[],3,FALSE)</f>
        <v>0</v>
      </c>
      <c r="F7043" s="3">
        <f>VLOOKUP(C7043,Index[],4,FALSE)</f>
        <v>0</v>
      </c>
      <c r="G7043" s="3" t="str">
        <f>VLOOKUP(C7043,Index[],5,FALSE)</f>
        <v>Yes</v>
      </c>
      <c r="I7043">
        <f>VLOOKUP(Table1[[#This Row],[trait_name]],Trait[],2,FALSE)</f>
        <v>32</v>
      </c>
      <c r="J7043" s="23" t="s">
        <v>66</v>
      </c>
      <c r="K7043" s="23">
        <v>2</v>
      </c>
      <c r="L7043" s="3"/>
      <c r="M7043" s="3"/>
      <c r="N7043" s="23"/>
      <c r="O7043"/>
    </row>
    <row r="7044" spans="1:15">
      <c r="A7044" s="66">
        <f>VLOOKUP(C7044,Index[],8,FALSE)</f>
        <v>43245</v>
      </c>
      <c r="B7044" s="5">
        <v>43245</v>
      </c>
      <c r="C7044" t="s">
        <v>754</v>
      </c>
      <c r="D7044" s="3">
        <f>VLOOKUP(C7044,Index[],2,FALSE)</f>
        <v>59</v>
      </c>
      <c r="E7044" s="3">
        <f>VLOOKUP(C7044,Index[],3,FALSE)</f>
        <v>0</v>
      </c>
      <c r="F7044" s="3">
        <f>VLOOKUP(C7044,Index[],4,FALSE)</f>
        <v>0</v>
      </c>
      <c r="G7044" s="3" t="str">
        <f>VLOOKUP(C7044,Index[],5,FALSE)</f>
        <v>Yes</v>
      </c>
      <c r="H7044" t="s">
        <v>25</v>
      </c>
      <c r="I7044">
        <f>VLOOKUP(Table1[[#This Row],[trait_name]],Trait[],2,FALSE)</f>
        <v>33</v>
      </c>
      <c r="J7044" s="23" t="s">
        <v>67</v>
      </c>
      <c r="K7044" s="23">
        <v>1</v>
      </c>
      <c r="L7044" s="3">
        <v>6</v>
      </c>
      <c r="N7044" s="23"/>
      <c r="O7044"/>
    </row>
    <row r="7045" spans="1:15">
      <c r="A7045" s="66">
        <f>VLOOKUP(C7045,Index[],8,FALSE)</f>
        <v>43245</v>
      </c>
      <c r="B7045" s="5">
        <v>43304</v>
      </c>
      <c r="C7045" t="s">
        <v>754</v>
      </c>
      <c r="D7045" s="3">
        <f>VLOOKUP(C7045,Index[],2,FALSE)</f>
        <v>59</v>
      </c>
      <c r="E7045" s="3">
        <f>VLOOKUP(C7045,Index[],3,FALSE)</f>
        <v>0</v>
      </c>
      <c r="F7045" s="3">
        <f>VLOOKUP(C7045,Index[],4,FALSE)</f>
        <v>0</v>
      </c>
      <c r="G7045" s="3" t="str">
        <f>VLOOKUP(C7045,Index[],5,FALSE)</f>
        <v>Yes</v>
      </c>
      <c r="I7045">
        <f>VLOOKUP(Table1[[#This Row],[trait_name]],Trait[],2,FALSE)</f>
        <v>33</v>
      </c>
      <c r="J7045" s="23" t="s">
        <v>67</v>
      </c>
      <c r="K7045" s="23">
        <v>2</v>
      </c>
      <c r="L7045" s="3"/>
      <c r="M7045" s="3"/>
      <c r="N7045" s="23"/>
      <c r="O7045"/>
    </row>
    <row r="7046" spans="1:15">
      <c r="A7046" s="66">
        <f>VLOOKUP(C7046,Index[],8,FALSE)</f>
        <v>43245</v>
      </c>
      <c r="B7046" s="5">
        <v>43245</v>
      </c>
      <c r="C7046" t="s">
        <v>754</v>
      </c>
      <c r="D7046" s="3">
        <f>VLOOKUP(C7046,Index[],2,FALSE)</f>
        <v>59</v>
      </c>
      <c r="E7046" s="3">
        <f>VLOOKUP(C7046,Index[],3,FALSE)</f>
        <v>0</v>
      </c>
      <c r="F7046" s="3">
        <f>VLOOKUP(C7046,Index[],4,FALSE)</f>
        <v>0</v>
      </c>
      <c r="G7046" s="3" t="str">
        <f>VLOOKUP(C7046,Index[],5,FALSE)</f>
        <v>Yes</v>
      </c>
      <c r="H7046" t="s">
        <v>17</v>
      </c>
      <c r="I7046">
        <f>VLOOKUP(Table1[[#This Row],[trait_name]],Trait[],2,FALSE)</f>
        <v>34</v>
      </c>
      <c r="J7046" s="23" t="s">
        <v>68</v>
      </c>
      <c r="K7046" s="23">
        <v>1</v>
      </c>
      <c r="L7046" s="3">
        <v>8</v>
      </c>
      <c r="N7046" s="23"/>
      <c r="O7046"/>
    </row>
    <row r="7047" spans="1:15">
      <c r="A7047" s="66">
        <f>VLOOKUP(C7047,Index[],8,FALSE)</f>
        <v>43245</v>
      </c>
      <c r="B7047" s="5">
        <v>43304</v>
      </c>
      <c r="C7047" t="s">
        <v>754</v>
      </c>
      <c r="D7047" s="3">
        <f>VLOOKUP(C7047,Index[],2,FALSE)</f>
        <v>59</v>
      </c>
      <c r="E7047" s="3">
        <f>VLOOKUP(C7047,Index[],3,FALSE)</f>
        <v>0</v>
      </c>
      <c r="F7047" s="3">
        <f>VLOOKUP(C7047,Index[],4,FALSE)</f>
        <v>0</v>
      </c>
      <c r="G7047" s="3" t="str">
        <f>VLOOKUP(C7047,Index[],5,FALSE)</f>
        <v>Yes</v>
      </c>
      <c r="I7047">
        <f>VLOOKUP(Table1[[#This Row],[trait_name]],Trait[],2,FALSE)</f>
        <v>34</v>
      </c>
      <c r="J7047" s="23" t="s">
        <v>68</v>
      </c>
      <c r="K7047" s="23">
        <v>2</v>
      </c>
      <c r="L7047" s="3"/>
      <c r="M7047" s="3"/>
      <c r="N7047" s="23"/>
      <c r="O7047"/>
    </row>
    <row r="7048" spans="1:15">
      <c r="A7048" s="66">
        <f>VLOOKUP(C7048,Index[],8,FALSE)</f>
        <v>43245</v>
      </c>
      <c r="B7048" s="5">
        <v>43245</v>
      </c>
      <c r="C7048" t="s">
        <v>754</v>
      </c>
      <c r="D7048" s="3">
        <f>VLOOKUP(C7048,Index[],2,FALSE)</f>
        <v>59</v>
      </c>
      <c r="E7048" s="3">
        <f>VLOOKUP(C7048,Index[],3,FALSE)</f>
        <v>0</v>
      </c>
      <c r="F7048" s="3">
        <f>VLOOKUP(C7048,Index[],4,FALSE)</f>
        <v>0</v>
      </c>
      <c r="G7048" s="3" t="str">
        <f>VLOOKUP(C7048,Index[],5,FALSE)</f>
        <v>Yes</v>
      </c>
      <c r="H7048" t="s">
        <v>525</v>
      </c>
      <c r="I7048">
        <f>VLOOKUP(Table1[[#This Row],[trait_name]],Trait[],2,FALSE)</f>
        <v>35</v>
      </c>
      <c r="J7048" s="23" t="s">
        <v>166</v>
      </c>
      <c r="K7048" s="23">
        <v>1</v>
      </c>
      <c r="L7048" s="3" t="s">
        <v>167</v>
      </c>
      <c r="N7048" s="23"/>
      <c r="O7048"/>
    </row>
    <row r="7049" spans="1:15">
      <c r="A7049" s="66">
        <f>VLOOKUP(C7049,Index[],8,FALSE)</f>
        <v>43245</v>
      </c>
      <c r="B7049" s="5">
        <v>43304</v>
      </c>
      <c r="C7049" t="s">
        <v>754</v>
      </c>
      <c r="D7049" s="3">
        <f>VLOOKUP(C7049,Index[],2,FALSE)</f>
        <v>59</v>
      </c>
      <c r="E7049" s="3">
        <f>VLOOKUP(C7049,Index[],3,FALSE)</f>
        <v>0</v>
      </c>
      <c r="F7049" s="3">
        <f>VLOOKUP(C7049,Index[],4,FALSE)</f>
        <v>0</v>
      </c>
      <c r="G7049" s="3" t="str">
        <f>VLOOKUP(C7049,Index[],5,FALSE)</f>
        <v>Yes</v>
      </c>
      <c r="I7049">
        <f>VLOOKUP(Table1[[#This Row],[trait_name]],Trait[],2,FALSE)</f>
        <v>35</v>
      </c>
      <c r="J7049" s="23" t="s">
        <v>166</v>
      </c>
      <c r="K7049" s="23">
        <v>2</v>
      </c>
      <c r="L7049" s="3"/>
      <c r="M7049" s="3"/>
      <c r="N7049" s="23"/>
      <c r="O7049"/>
    </row>
    <row r="7050" spans="1:15">
      <c r="A7050" s="66">
        <f>VLOOKUP(C7050,Index[],8,FALSE)</f>
        <v>43245</v>
      </c>
      <c r="B7050" s="5">
        <v>43245</v>
      </c>
      <c r="C7050" t="s">
        <v>754</v>
      </c>
      <c r="D7050" s="3">
        <f>VLOOKUP(C7050,Index[],2,FALSE)</f>
        <v>59</v>
      </c>
      <c r="E7050" s="3">
        <f>VLOOKUP(C7050,Index[],3,FALSE)</f>
        <v>0</v>
      </c>
      <c r="F7050" s="3">
        <f>VLOOKUP(C7050,Index[],4,FALSE)</f>
        <v>0</v>
      </c>
      <c r="G7050" s="3" t="str">
        <f>VLOOKUP(C7050,Index[],5,FALSE)</f>
        <v>Yes</v>
      </c>
      <c r="H7050" t="s">
        <v>17</v>
      </c>
      <c r="I7050">
        <f>VLOOKUP(Table1[[#This Row],[trait_name]],Trait[],2,FALSE)</f>
        <v>36</v>
      </c>
      <c r="J7050" s="23" t="s">
        <v>69</v>
      </c>
      <c r="K7050" s="23">
        <v>2</v>
      </c>
      <c r="L7050" s="3" t="s">
        <v>217</v>
      </c>
      <c r="N7050" s="23"/>
      <c r="O7050"/>
    </row>
    <row r="7051" spans="1:15">
      <c r="A7051" s="66">
        <f>VLOOKUP(C7051,Index[],8,FALSE)</f>
        <v>43245</v>
      </c>
      <c r="B7051" s="5">
        <v>43245</v>
      </c>
      <c r="C7051" t="s">
        <v>754</v>
      </c>
      <c r="D7051" s="3">
        <f>VLOOKUP(C7051,Index[],2,FALSE)</f>
        <v>59</v>
      </c>
      <c r="E7051" s="3">
        <f>VLOOKUP(C7051,Index[],3,FALSE)</f>
        <v>0</v>
      </c>
      <c r="F7051" s="3">
        <f>VLOOKUP(C7051,Index[],4,FALSE)</f>
        <v>0</v>
      </c>
      <c r="G7051" s="3" t="str">
        <f>VLOOKUP(C7051,Index[],5,FALSE)</f>
        <v>Yes</v>
      </c>
      <c r="H7051" t="s">
        <v>25</v>
      </c>
      <c r="I7051">
        <f>VLOOKUP(Table1[[#This Row],[trait_name]],Trait[],2,FALSE)</f>
        <v>36</v>
      </c>
      <c r="J7051" s="23" t="s">
        <v>69</v>
      </c>
      <c r="K7051" s="23">
        <v>1</v>
      </c>
      <c r="L7051" s="3" t="s">
        <v>329</v>
      </c>
      <c r="N7051" s="23"/>
      <c r="O7051"/>
    </row>
    <row r="7052" spans="1:15">
      <c r="A7052" s="66">
        <f>VLOOKUP(C7052,Index[],8,FALSE)</f>
        <v>43245</v>
      </c>
      <c r="B7052" s="5">
        <v>43304</v>
      </c>
      <c r="C7052" t="s">
        <v>754</v>
      </c>
      <c r="D7052" s="3">
        <f>VLOOKUP(C7052,Index[],2,FALSE)</f>
        <v>59</v>
      </c>
      <c r="E7052" s="3">
        <f>VLOOKUP(C7052,Index[],3,FALSE)</f>
        <v>0</v>
      </c>
      <c r="F7052" s="3">
        <f>VLOOKUP(C7052,Index[],4,FALSE)</f>
        <v>0</v>
      </c>
      <c r="G7052" s="3" t="str">
        <f>VLOOKUP(C7052,Index[],5,FALSE)</f>
        <v>Yes</v>
      </c>
      <c r="I7052">
        <f>VLOOKUP(Table1[[#This Row],[trait_name]],Trait[],2,FALSE)</f>
        <v>36</v>
      </c>
      <c r="J7052" s="23" t="s">
        <v>69</v>
      </c>
      <c r="K7052" s="23">
        <v>3</v>
      </c>
      <c r="L7052" s="3"/>
      <c r="M7052" s="3"/>
      <c r="N7052" s="23"/>
      <c r="O7052"/>
    </row>
    <row r="7053" spans="1:15">
      <c r="A7053" s="66">
        <f>VLOOKUP(C7053,Index[],8,FALSE)</f>
        <v>43245</v>
      </c>
      <c r="B7053" s="5">
        <v>43304</v>
      </c>
      <c r="C7053" t="s">
        <v>754</v>
      </c>
      <c r="D7053" s="3">
        <f>VLOOKUP(C7053,Index[],2,FALSE)</f>
        <v>59</v>
      </c>
      <c r="E7053" s="3">
        <f>VLOOKUP(C7053,Index[],3,FALSE)</f>
        <v>0</v>
      </c>
      <c r="F7053" s="3">
        <f>VLOOKUP(C7053,Index[],4,FALSE)</f>
        <v>0</v>
      </c>
      <c r="G7053" s="3" t="str">
        <f>VLOOKUP(C7053,Index[],5,FALSE)</f>
        <v>Yes</v>
      </c>
      <c r="I7053">
        <f>VLOOKUP(Table1[[#This Row],[trait_name]],Trait[],2,FALSE)</f>
        <v>37</v>
      </c>
      <c r="J7053" s="23" t="s">
        <v>170</v>
      </c>
      <c r="K7053" s="23">
        <v>1</v>
      </c>
      <c r="L7053" s="3"/>
      <c r="M7053" s="3"/>
      <c r="N7053" s="23"/>
      <c r="O7053"/>
    </row>
    <row r="7054" spans="1:15">
      <c r="A7054" s="66">
        <f>VLOOKUP(C7054,Index[],8,FALSE)</f>
        <v>43245</v>
      </c>
      <c r="B7054" s="5">
        <v>43304</v>
      </c>
      <c r="C7054" t="s">
        <v>754</v>
      </c>
      <c r="D7054" s="3">
        <f>VLOOKUP(C7054,Index[],2,FALSE)</f>
        <v>59</v>
      </c>
      <c r="E7054" s="3">
        <f>VLOOKUP(C7054,Index[],3,FALSE)</f>
        <v>0</v>
      </c>
      <c r="F7054" s="3">
        <f>VLOOKUP(C7054,Index[],4,FALSE)</f>
        <v>0</v>
      </c>
      <c r="G7054" s="3" t="str">
        <f>VLOOKUP(C7054,Index[],5,FALSE)</f>
        <v>Yes</v>
      </c>
      <c r="H7054" t="s">
        <v>525</v>
      </c>
      <c r="I7054">
        <f>VLOOKUP(Table1[[#This Row],[trait_name]],Trait[],2,FALSE)</f>
        <v>38</v>
      </c>
      <c r="J7054" s="23" t="s">
        <v>72</v>
      </c>
      <c r="K7054" s="23">
        <v>1</v>
      </c>
      <c r="L7054" s="3" t="s">
        <v>73</v>
      </c>
      <c r="N7054" s="23"/>
      <c r="O7054"/>
    </row>
    <row r="7055" spans="1:15">
      <c r="A7055" s="66">
        <f>VLOOKUP(C7055,Index[],8,FALSE)</f>
        <v>43245</v>
      </c>
      <c r="B7055" s="5">
        <v>43304</v>
      </c>
      <c r="C7055" t="s">
        <v>754</v>
      </c>
      <c r="D7055" s="3">
        <f>VLOOKUP(C7055,Index[],2,FALSE)</f>
        <v>59</v>
      </c>
      <c r="E7055" s="3">
        <f>VLOOKUP(C7055,Index[],3,FALSE)</f>
        <v>0</v>
      </c>
      <c r="F7055" s="3">
        <f>VLOOKUP(C7055,Index[],4,FALSE)</f>
        <v>0</v>
      </c>
      <c r="G7055" s="3" t="str">
        <f>VLOOKUP(C7055,Index[],5,FALSE)</f>
        <v>Yes</v>
      </c>
      <c r="I7055">
        <f>VLOOKUP(Table1[[#This Row],[trait_name]],Trait[],2,FALSE)</f>
        <v>38</v>
      </c>
      <c r="J7055" s="23" t="s">
        <v>72</v>
      </c>
      <c r="K7055" s="23">
        <v>2</v>
      </c>
      <c r="L7055" s="3"/>
      <c r="M7055" s="3"/>
      <c r="N7055" s="23"/>
      <c r="O7055"/>
    </row>
    <row r="7056" spans="1:15">
      <c r="A7056" s="66">
        <f>VLOOKUP(C7056,Index[],8,FALSE)</f>
        <v>43245</v>
      </c>
      <c r="B7056" s="5">
        <v>43311</v>
      </c>
      <c r="C7056" t="s">
        <v>754</v>
      </c>
      <c r="D7056" s="3">
        <f>VLOOKUP(C7056,Index[],2,FALSE)</f>
        <v>59</v>
      </c>
      <c r="E7056" s="3">
        <f>VLOOKUP(C7056,Index[],3,FALSE)</f>
        <v>0</v>
      </c>
      <c r="F7056" s="3">
        <f>VLOOKUP(C7056,Index[],4,FALSE)</f>
        <v>0</v>
      </c>
      <c r="G7056" s="3" t="str">
        <f>VLOOKUP(C7056,Index[],5,FALSE)</f>
        <v>Yes</v>
      </c>
      <c r="H7056" t="s">
        <v>325</v>
      </c>
      <c r="I7056">
        <f>VLOOKUP(Table1[[#This Row],[trait_name]],Trait[],2,FALSE)</f>
        <v>39</v>
      </c>
      <c r="J7056" s="23" t="s">
        <v>74</v>
      </c>
      <c r="K7056" s="23">
        <v>1</v>
      </c>
      <c r="L7056" s="3" t="s">
        <v>75</v>
      </c>
      <c r="M7056" s="3"/>
      <c r="N7056" s="23"/>
      <c r="O7056"/>
    </row>
    <row r="7057" spans="1:15">
      <c r="A7057" s="66">
        <f>VLOOKUP(C7057,Index[],8,FALSE)</f>
        <v>43245</v>
      </c>
      <c r="B7057" s="5">
        <v>43304</v>
      </c>
      <c r="C7057" t="s">
        <v>754</v>
      </c>
      <c r="D7057" s="3">
        <f>VLOOKUP(C7057,Index[],2,FALSE)</f>
        <v>59</v>
      </c>
      <c r="E7057" s="3">
        <f>VLOOKUP(C7057,Index[],3,FALSE)</f>
        <v>0</v>
      </c>
      <c r="F7057" s="3">
        <f>VLOOKUP(C7057,Index[],4,FALSE)</f>
        <v>0</v>
      </c>
      <c r="G7057" s="3" t="str">
        <f>VLOOKUP(C7057,Index[],5,FALSE)</f>
        <v>Yes</v>
      </c>
      <c r="H7057" t="s">
        <v>325</v>
      </c>
      <c r="I7057">
        <f>VLOOKUP(Table1[[#This Row],[trait_name]],Trait[],2,FALSE)</f>
        <v>40</v>
      </c>
      <c r="J7057" s="23" t="s">
        <v>76</v>
      </c>
      <c r="K7057" s="23">
        <v>1</v>
      </c>
      <c r="L7057" s="3" t="s">
        <v>526</v>
      </c>
      <c r="N7057" s="23"/>
      <c r="O7057"/>
    </row>
    <row r="7058" spans="1:15">
      <c r="A7058" s="66">
        <f>VLOOKUP(C7058,Index[],8,FALSE)</f>
        <v>43245</v>
      </c>
      <c r="B7058" s="5">
        <v>43304</v>
      </c>
      <c r="C7058" t="s">
        <v>754</v>
      </c>
      <c r="D7058" s="3">
        <f>VLOOKUP(C7058,Index[],2,FALSE)</f>
        <v>59</v>
      </c>
      <c r="E7058" s="3">
        <f>VLOOKUP(C7058,Index[],3,FALSE)</f>
        <v>0</v>
      </c>
      <c r="F7058" s="3">
        <f>VLOOKUP(C7058,Index[],4,FALSE)</f>
        <v>0</v>
      </c>
      <c r="G7058" s="3" t="str">
        <f>VLOOKUP(C7058,Index[],5,FALSE)</f>
        <v>Yes</v>
      </c>
      <c r="H7058" t="s">
        <v>325</v>
      </c>
      <c r="I7058">
        <f>VLOOKUP(Table1[[#This Row],[trait_name]],Trait[],2,FALSE)</f>
        <v>40</v>
      </c>
      <c r="J7058" s="23" t="s">
        <v>76</v>
      </c>
      <c r="K7058" s="23">
        <v>1</v>
      </c>
      <c r="L7058" s="3" t="s">
        <v>224</v>
      </c>
      <c r="M7058" s="3"/>
      <c r="N7058" s="23"/>
      <c r="O7058"/>
    </row>
    <row r="7059" spans="1:15">
      <c r="A7059" s="66">
        <f>VLOOKUP(C7059,Index[],8,FALSE)</f>
        <v>43245</v>
      </c>
      <c r="B7059" s="5">
        <v>43304</v>
      </c>
      <c r="C7059" t="s">
        <v>754</v>
      </c>
      <c r="D7059" s="3">
        <f>VLOOKUP(C7059,Index[],2,FALSE)</f>
        <v>59</v>
      </c>
      <c r="E7059" s="3">
        <f>VLOOKUP(C7059,Index[],3,FALSE)</f>
        <v>0</v>
      </c>
      <c r="F7059" s="3">
        <f>VLOOKUP(C7059,Index[],4,FALSE)</f>
        <v>0</v>
      </c>
      <c r="G7059" s="3" t="str">
        <f>VLOOKUP(C7059,Index[],5,FALSE)</f>
        <v>Yes</v>
      </c>
      <c r="H7059" t="s">
        <v>325</v>
      </c>
      <c r="I7059">
        <f>VLOOKUP(Table1[[#This Row],[trait_name]],Trait[],2,FALSE)</f>
        <v>40</v>
      </c>
      <c r="J7059" s="23" t="s">
        <v>76</v>
      </c>
      <c r="K7059" s="23">
        <v>2</v>
      </c>
      <c r="L7059" s="3" t="s">
        <v>481</v>
      </c>
      <c r="M7059" s="3"/>
      <c r="N7059" s="23"/>
      <c r="O7059"/>
    </row>
    <row r="7060" spans="1:15">
      <c r="A7060" s="66">
        <f>VLOOKUP(C7060,Index[],8,FALSE)</f>
        <v>43245</v>
      </c>
      <c r="B7060" s="5">
        <v>43304</v>
      </c>
      <c r="C7060" t="s">
        <v>754</v>
      </c>
      <c r="D7060" s="3">
        <f>VLOOKUP(C7060,Index[],2,FALSE)</f>
        <v>59</v>
      </c>
      <c r="E7060" s="3">
        <f>VLOOKUP(C7060,Index[],3,FALSE)</f>
        <v>0</v>
      </c>
      <c r="F7060" s="3">
        <f>VLOOKUP(C7060,Index[],4,FALSE)</f>
        <v>0</v>
      </c>
      <c r="G7060" s="3" t="str">
        <f>VLOOKUP(C7060,Index[],5,FALSE)</f>
        <v>Yes</v>
      </c>
      <c r="H7060" t="s">
        <v>208</v>
      </c>
      <c r="I7060">
        <f>VLOOKUP(Table1[[#This Row],[trait_name]],Trait[],2,FALSE)</f>
        <v>41</v>
      </c>
      <c r="J7060" s="23" t="s">
        <v>78</v>
      </c>
      <c r="K7060" s="23">
        <v>2</v>
      </c>
      <c r="L7060" s="3" t="s">
        <v>80</v>
      </c>
      <c r="M7060" s="3"/>
      <c r="N7060" s="23"/>
      <c r="O7060"/>
    </row>
    <row r="7061" spans="1:15">
      <c r="A7061" s="66">
        <f>VLOOKUP(C7061,Index[],8,FALSE)</f>
        <v>43245</v>
      </c>
      <c r="B7061" s="5">
        <v>43245</v>
      </c>
      <c r="C7061" t="s">
        <v>754</v>
      </c>
      <c r="D7061" s="3">
        <f>VLOOKUP(C7061,Index[],2,FALSE)</f>
        <v>59</v>
      </c>
      <c r="E7061" s="3">
        <f>VLOOKUP(C7061,Index[],3,FALSE)</f>
        <v>0</v>
      </c>
      <c r="F7061" s="3">
        <f>VLOOKUP(C7061,Index[],4,FALSE)</f>
        <v>0</v>
      </c>
      <c r="G7061" s="3" t="str">
        <f>VLOOKUP(C7061,Index[],5,FALSE)</f>
        <v>Yes</v>
      </c>
      <c r="H7061" t="s">
        <v>17</v>
      </c>
      <c r="I7061">
        <f>VLOOKUP(Table1[[#This Row],[trait_name]],Trait[],2,FALSE)</f>
        <v>41</v>
      </c>
      <c r="J7061" s="23" t="s">
        <v>78</v>
      </c>
      <c r="K7061" s="23">
        <v>1</v>
      </c>
      <c r="L7061" s="3" t="s">
        <v>173</v>
      </c>
      <c r="N7061" s="23"/>
      <c r="O7061"/>
    </row>
    <row r="7062" spans="1:15">
      <c r="A7062" s="66">
        <f>VLOOKUP(C7062,Index[],8,FALSE)</f>
        <v>43245</v>
      </c>
      <c r="B7062" s="5">
        <v>43304</v>
      </c>
      <c r="C7062" t="s">
        <v>754</v>
      </c>
      <c r="D7062" s="3">
        <f>VLOOKUP(C7062,Index[],2,FALSE)</f>
        <v>59</v>
      </c>
      <c r="E7062" s="3">
        <f>VLOOKUP(C7062,Index[],3,FALSE)</f>
        <v>0</v>
      </c>
      <c r="F7062" s="3">
        <f>VLOOKUP(C7062,Index[],4,FALSE)</f>
        <v>0</v>
      </c>
      <c r="G7062" s="3" t="str">
        <f>VLOOKUP(C7062,Index[],5,FALSE)</f>
        <v>Yes</v>
      </c>
      <c r="I7062">
        <f>VLOOKUP(Table1[[#This Row],[trait_name]],Trait[],2,FALSE)</f>
        <v>42</v>
      </c>
      <c r="J7062" s="23" t="s">
        <v>82</v>
      </c>
      <c r="K7062" s="23">
        <v>1</v>
      </c>
      <c r="L7062" s="3"/>
      <c r="N7062" s="23"/>
      <c r="O7062"/>
    </row>
    <row r="7063" spans="1:15">
      <c r="A7063" s="66">
        <f>VLOOKUP(C7063,Index[],8,FALSE)</f>
        <v>43245</v>
      </c>
      <c r="B7063" s="5">
        <v>43304</v>
      </c>
      <c r="C7063" t="s">
        <v>754</v>
      </c>
      <c r="D7063" s="3">
        <f>VLOOKUP(C7063,Index[],2,FALSE)</f>
        <v>59</v>
      </c>
      <c r="E7063" s="3">
        <f>VLOOKUP(C7063,Index[],3,FALSE)</f>
        <v>0</v>
      </c>
      <c r="F7063" s="3">
        <f>VLOOKUP(C7063,Index[],4,FALSE)</f>
        <v>0</v>
      </c>
      <c r="G7063" s="3" t="str">
        <f>VLOOKUP(C7063,Index[],5,FALSE)</f>
        <v>Yes</v>
      </c>
      <c r="I7063">
        <f>VLOOKUP(Table1[[#This Row],[trait_name]],Trait[],2,FALSE)</f>
        <v>42</v>
      </c>
      <c r="J7063" s="23" t="s">
        <v>82</v>
      </c>
      <c r="K7063" s="23">
        <v>1</v>
      </c>
      <c r="L7063" s="3"/>
      <c r="M7063" s="3"/>
      <c r="N7063" s="23"/>
      <c r="O7063"/>
    </row>
    <row r="7064" spans="1:15">
      <c r="A7064" s="66">
        <f>VLOOKUP(C7064,Index[],8,FALSE)</f>
        <v>43245</v>
      </c>
      <c r="B7064" s="5">
        <v>43245</v>
      </c>
      <c r="C7064" t="s">
        <v>754</v>
      </c>
      <c r="D7064" s="3">
        <f>VLOOKUP(C7064,Index[],2,FALSE)</f>
        <v>59</v>
      </c>
      <c r="E7064" s="3">
        <f>VLOOKUP(C7064,Index[],3,FALSE)</f>
        <v>0</v>
      </c>
      <c r="F7064" s="3">
        <f>VLOOKUP(C7064,Index[],4,FALSE)</f>
        <v>0</v>
      </c>
      <c r="G7064" s="3" t="str">
        <f>VLOOKUP(C7064,Index[],5,FALSE)</f>
        <v>Yes</v>
      </c>
      <c r="H7064" t="s">
        <v>17</v>
      </c>
      <c r="I7064">
        <f>VLOOKUP(Table1[[#This Row],[trait_name]],Trait[],2,FALSE)</f>
        <v>43</v>
      </c>
      <c r="J7064" s="23" t="s">
        <v>86</v>
      </c>
      <c r="K7064" s="23">
        <v>1</v>
      </c>
      <c r="L7064" s="3" t="s">
        <v>175</v>
      </c>
      <c r="N7064" s="23"/>
      <c r="O7064"/>
    </row>
    <row r="7065" spans="1:15">
      <c r="A7065" s="66">
        <f>VLOOKUP(C7065,Index[],8,FALSE)</f>
        <v>43245</v>
      </c>
      <c r="B7065" s="5">
        <v>43304</v>
      </c>
      <c r="C7065" t="s">
        <v>754</v>
      </c>
      <c r="D7065" s="3">
        <f>VLOOKUP(C7065,Index[],2,FALSE)</f>
        <v>59</v>
      </c>
      <c r="E7065" s="3">
        <f>VLOOKUP(C7065,Index[],3,FALSE)</f>
        <v>0</v>
      </c>
      <c r="F7065" s="3">
        <f>VLOOKUP(C7065,Index[],4,FALSE)</f>
        <v>0</v>
      </c>
      <c r="G7065" s="3" t="str">
        <f>VLOOKUP(C7065,Index[],5,FALSE)</f>
        <v>Yes</v>
      </c>
      <c r="I7065">
        <f>VLOOKUP(Table1[[#This Row],[trait_name]],Trait[],2,FALSE)</f>
        <v>43</v>
      </c>
      <c r="J7065" s="23" t="s">
        <v>86</v>
      </c>
      <c r="K7065" s="23">
        <v>2</v>
      </c>
      <c r="L7065" s="3"/>
      <c r="M7065" s="3"/>
      <c r="N7065" s="23"/>
      <c r="O7065"/>
    </row>
    <row r="7066" spans="1:15">
      <c r="A7066" s="66">
        <f>VLOOKUP(C7066,Index[],8,FALSE)</f>
        <v>43245</v>
      </c>
      <c r="B7066" s="5">
        <v>43304</v>
      </c>
      <c r="C7066" t="s">
        <v>754</v>
      </c>
      <c r="D7066" s="3">
        <f>VLOOKUP(C7066,Index[],2,FALSE)</f>
        <v>59</v>
      </c>
      <c r="E7066" s="3">
        <f>VLOOKUP(C7066,Index[],3,FALSE)</f>
        <v>0</v>
      </c>
      <c r="F7066" s="3">
        <f>VLOOKUP(C7066,Index[],4,FALSE)</f>
        <v>0</v>
      </c>
      <c r="G7066" s="3" t="str">
        <f>VLOOKUP(C7066,Index[],5,FALSE)</f>
        <v>Yes</v>
      </c>
      <c r="H7066" t="s">
        <v>525</v>
      </c>
      <c r="I7066">
        <f>VLOOKUP(Table1[[#This Row],[trait_name]],Trait[],2,FALSE)</f>
        <v>44</v>
      </c>
      <c r="J7066" s="23" t="s">
        <v>88</v>
      </c>
      <c r="K7066" s="23">
        <v>1</v>
      </c>
      <c r="L7066" s="3" t="s">
        <v>89</v>
      </c>
      <c r="N7066" s="23"/>
      <c r="O7066"/>
    </row>
    <row r="7067" spans="1:15">
      <c r="A7067" s="66">
        <f>VLOOKUP(C7067,Index[],8,FALSE)</f>
        <v>43245</v>
      </c>
      <c r="B7067" s="5">
        <v>43304</v>
      </c>
      <c r="C7067" t="s">
        <v>754</v>
      </c>
      <c r="D7067" s="3">
        <f>VLOOKUP(C7067,Index[],2,FALSE)</f>
        <v>59</v>
      </c>
      <c r="E7067" s="3">
        <f>VLOOKUP(C7067,Index[],3,FALSE)</f>
        <v>0</v>
      </c>
      <c r="F7067" s="3">
        <f>VLOOKUP(C7067,Index[],4,FALSE)</f>
        <v>0</v>
      </c>
      <c r="G7067" s="3" t="str">
        <f>VLOOKUP(C7067,Index[],5,FALSE)</f>
        <v>Yes</v>
      </c>
      <c r="I7067">
        <f>VLOOKUP(Table1[[#This Row],[trait_name]],Trait[],2,FALSE)</f>
        <v>44</v>
      </c>
      <c r="J7067" s="23" t="s">
        <v>88</v>
      </c>
      <c r="K7067" s="23">
        <v>2</v>
      </c>
      <c r="L7067" s="3"/>
      <c r="M7067" s="3"/>
      <c r="N7067" s="23"/>
      <c r="O7067"/>
    </row>
    <row r="7068" spans="1:15">
      <c r="A7068" s="66">
        <f>VLOOKUP(C7068,Index[],8,FALSE)</f>
        <v>43245</v>
      </c>
      <c r="B7068" s="5">
        <v>43245</v>
      </c>
      <c r="C7068" t="s">
        <v>754</v>
      </c>
      <c r="D7068" s="3">
        <f>VLOOKUP(C7068,Index[],2,FALSE)</f>
        <v>59</v>
      </c>
      <c r="E7068" s="3">
        <f>VLOOKUP(C7068,Index[],3,FALSE)</f>
        <v>0</v>
      </c>
      <c r="F7068" s="3">
        <f>VLOOKUP(C7068,Index[],4,FALSE)</f>
        <v>0</v>
      </c>
      <c r="G7068" s="3" t="str">
        <f>VLOOKUP(C7068,Index[],5,FALSE)</f>
        <v>Yes</v>
      </c>
      <c r="H7068" t="s">
        <v>25</v>
      </c>
      <c r="I7068">
        <f>VLOOKUP(Table1[[#This Row],[trait_name]],Trait[],2,FALSE)</f>
        <v>45</v>
      </c>
      <c r="J7068" s="23" t="s">
        <v>92</v>
      </c>
      <c r="K7068" s="23">
        <v>1</v>
      </c>
      <c r="L7068" s="2" t="s">
        <v>334</v>
      </c>
      <c r="N7068" s="23"/>
      <c r="O7068"/>
    </row>
    <row r="7069" spans="1:15">
      <c r="A7069" s="66">
        <f>VLOOKUP(C7069,Index[],8,FALSE)</f>
        <v>43245</v>
      </c>
      <c r="B7069" s="5">
        <v>43304</v>
      </c>
      <c r="C7069" t="s">
        <v>754</v>
      </c>
      <c r="D7069" s="3">
        <f>VLOOKUP(C7069,Index[],2,FALSE)</f>
        <v>59</v>
      </c>
      <c r="E7069" s="3">
        <f>VLOOKUP(C7069,Index[],3,FALSE)</f>
        <v>0</v>
      </c>
      <c r="F7069" s="3">
        <f>VLOOKUP(C7069,Index[],4,FALSE)</f>
        <v>0</v>
      </c>
      <c r="G7069" s="3" t="str">
        <f>VLOOKUP(C7069,Index[],5,FALSE)</f>
        <v>Yes</v>
      </c>
      <c r="I7069">
        <f>VLOOKUP(Table1[[#This Row],[trait_name]],Trait[],2,FALSE)</f>
        <v>45</v>
      </c>
      <c r="J7069" s="23" t="s">
        <v>92</v>
      </c>
      <c r="K7069" s="23">
        <v>2</v>
      </c>
      <c r="L7069" s="3"/>
      <c r="M7069" s="3"/>
      <c r="N7069" s="23"/>
      <c r="O7069"/>
    </row>
    <row r="7070" spans="1:15">
      <c r="A7070" s="66">
        <f>VLOOKUP(C7070,Index[],8,FALSE)</f>
        <v>43245</v>
      </c>
      <c r="B7070" s="5">
        <v>43304</v>
      </c>
      <c r="C7070" t="s">
        <v>754</v>
      </c>
      <c r="D7070" s="3">
        <f>VLOOKUP(C7070,Index[],2,FALSE)</f>
        <v>59</v>
      </c>
      <c r="E7070" s="3">
        <f>VLOOKUP(C7070,Index[],3,FALSE)</f>
        <v>0</v>
      </c>
      <c r="F7070" s="3">
        <f>VLOOKUP(C7070,Index[],4,FALSE)</f>
        <v>0</v>
      </c>
      <c r="G7070" s="3" t="str">
        <f>VLOOKUP(C7070,Index[],5,FALSE)</f>
        <v>Yes</v>
      </c>
      <c r="H7070" t="s">
        <v>208</v>
      </c>
      <c r="I7070">
        <f>VLOOKUP(Table1[[#This Row],[trait_name]],Trait[],2,FALSE)</f>
        <v>46</v>
      </c>
      <c r="J7070" s="23" t="s">
        <v>97</v>
      </c>
      <c r="K7070" s="23">
        <v>1</v>
      </c>
      <c r="L7070" s="3" t="s">
        <v>98</v>
      </c>
      <c r="N7070" s="23"/>
      <c r="O7070"/>
    </row>
    <row r="7071" spans="1:15">
      <c r="A7071" s="66">
        <f>VLOOKUP(C7071,Index[],8,FALSE)</f>
        <v>43245</v>
      </c>
      <c r="B7071" s="5">
        <v>43304</v>
      </c>
      <c r="C7071" t="s">
        <v>754</v>
      </c>
      <c r="D7071" s="3">
        <f>VLOOKUP(C7071,Index[],2,FALSE)</f>
        <v>59</v>
      </c>
      <c r="E7071" s="3">
        <f>VLOOKUP(C7071,Index[],3,FALSE)</f>
        <v>0</v>
      </c>
      <c r="F7071" s="3">
        <f>VLOOKUP(C7071,Index[],4,FALSE)</f>
        <v>0</v>
      </c>
      <c r="G7071" s="3" t="str">
        <f>VLOOKUP(C7071,Index[],5,FALSE)</f>
        <v>Yes</v>
      </c>
      <c r="I7071">
        <f>VLOOKUP(Table1[[#This Row],[trait_name]],Trait[],2,FALSE)</f>
        <v>46</v>
      </c>
      <c r="J7071" s="23" t="s">
        <v>97</v>
      </c>
      <c r="K7071" s="23">
        <v>2</v>
      </c>
      <c r="L7071" s="3"/>
      <c r="M7071" s="3"/>
      <c r="N7071" s="23"/>
      <c r="O7071"/>
    </row>
    <row r="7072" spans="1:15">
      <c r="A7072" s="66">
        <f>VLOOKUP(C7072,Index[],8,FALSE)</f>
        <v>43245</v>
      </c>
      <c r="B7072" s="5">
        <v>43304</v>
      </c>
      <c r="C7072" t="s">
        <v>754</v>
      </c>
      <c r="D7072" s="3">
        <f>VLOOKUP(C7072,Index[],2,FALSE)</f>
        <v>59</v>
      </c>
      <c r="E7072" s="3">
        <f>VLOOKUP(C7072,Index[],3,FALSE)</f>
        <v>0</v>
      </c>
      <c r="F7072" s="3">
        <f>VLOOKUP(C7072,Index[],4,FALSE)</f>
        <v>0</v>
      </c>
      <c r="G7072" s="3" t="str">
        <f>VLOOKUP(C7072,Index[],5,FALSE)</f>
        <v>Yes</v>
      </c>
      <c r="H7072" t="s">
        <v>208</v>
      </c>
      <c r="I7072">
        <f>VLOOKUP(Table1[[#This Row],[trait_name]],Trait[],2,FALSE)</f>
        <v>47</v>
      </c>
      <c r="J7072" s="23" t="s">
        <v>99</v>
      </c>
      <c r="K7072" s="23">
        <v>1</v>
      </c>
      <c r="L7072" s="3" t="s">
        <v>335</v>
      </c>
      <c r="N7072" s="23"/>
      <c r="O7072"/>
    </row>
    <row r="7073" spans="1:15">
      <c r="A7073" s="66">
        <f>VLOOKUP(C7073,Index[],8,FALSE)</f>
        <v>43245</v>
      </c>
      <c r="B7073" s="5">
        <v>43304</v>
      </c>
      <c r="C7073" t="s">
        <v>754</v>
      </c>
      <c r="D7073" s="3">
        <f>VLOOKUP(C7073,Index[],2,FALSE)</f>
        <v>59</v>
      </c>
      <c r="E7073" s="3">
        <f>VLOOKUP(C7073,Index[],3,FALSE)</f>
        <v>0</v>
      </c>
      <c r="F7073" s="3">
        <f>VLOOKUP(C7073,Index[],4,FALSE)</f>
        <v>0</v>
      </c>
      <c r="G7073" s="3" t="str">
        <f>VLOOKUP(C7073,Index[],5,FALSE)</f>
        <v>Yes</v>
      </c>
      <c r="H7073" t="s">
        <v>208</v>
      </c>
      <c r="I7073">
        <f>VLOOKUP(Table1[[#This Row],[trait_name]],Trait[],2,FALSE)</f>
        <v>47</v>
      </c>
      <c r="J7073" s="23" t="s">
        <v>99</v>
      </c>
      <c r="K7073" s="23">
        <v>2</v>
      </c>
      <c r="L7073" s="3" t="s">
        <v>228</v>
      </c>
      <c r="M7073" s="3"/>
      <c r="N7073" s="23"/>
      <c r="O7073"/>
    </row>
    <row r="7074" spans="1:15">
      <c r="A7074" s="66">
        <f>VLOOKUP(C7074,Index[],8,FALSE)</f>
        <v>43245</v>
      </c>
      <c r="B7074" s="5">
        <v>43304</v>
      </c>
      <c r="C7074" t="s">
        <v>754</v>
      </c>
      <c r="D7074" s="3">
        <f>VLOOKUP(C7074,Index[],2,FALSE)</f>
        <v>59</v>
      </c>
      <c r="E7074" s="3">
        <f>VLOOKUP(C7074,Index[],3,FALSE)</f>
        <v>0</v>
      </c>
      <c r="F7074" s="3">
        <f>VLOOKUP(C7074,Index[],4,FALSE)</f>
        <v>0</v>
      </c>
      <c r="G7074" s="3" t="str">
        <f>VLOOKUP(C7074,Index[],5,FALSE)</f>
        <v>Yes</v>
      </c>
      <c r="H7074" t="s">
        <v>208</v>
      </c>
      <c r="I7074">
        <f>VLOOKUP(Table1[[#This Row],[trait_name]],Trait[],2,FALSE)</f>
        <v>48</v>
      </c>
      <c r="J7074" s="23" t="s">
        <v>101</v>
      </c>
      <c r="K7074" s="23">
        <v>2</v>
      </c>
      <c r="L7074" s="3" t="s">
        <v>529</v>
      </c>
      <c r="M7074" s="3"/>
      <c r="N7074" s="23"/>
      <c r="O7074"/>
    </row>
    <row r="7075" spans="1:15">
      <c r="A7075" s="66">
        <f>VLOOKUP(C7075,Index[],8,FALSE)</f>
        <v>43245</v>
      </c>
      <c r="B7075" s="5">
        <v>43304</v>
      </c>
      <c r="C7075" t="s">
        <v>754</v>
      </c>
      <c r="D7075" s="3">
        <f>VLOOKUP(C7075,Index[],2,FALSE)</f>
        <v>59</v>
      </c>
      <c r="E7075" s="3">
        <f>VLOOKUP(C7075,Index[],3,FALSE)</f>
        <v>0</v>
      </c>
      <c r="F7075" s="3">
        <f>VLOOKUP(C7075,Index[],4,FALSE)</f>
        <v>0</v>
      </c>
      <c r="G7075" s="3" t="str">
        <f>VLOOKUP(C7075,Index[],5,FALSE)</f>
        <v>Yes</v>
      </c>
      <c r="H7075" t="s">
        <v>208</v>
      </c>
      <c r="I7075">
        <f>VLOOKUP(Table1[[#This Row],[trait_name]],Trait[],2,FALSE)</f>
        <v>48</v>
      </c>
      <c r="J7075" s="23" t="s">
        <v>101</v>
      </c>
      <c r="K7075" s="23">
        <v>1</v>
      </c>
      <c r="L7075" s="3" t="s">
        <v>179</v>
      </c>
      <c r="M7075" s="3"/>
      <c r="N7075" s="23"/>
      <c r="O7075"/>
    </row>
    <row r="7076" spans="1:15">
      <c r="A7076" s="66">
        <f>VLOOKUP(C7076,Index[],8,FALSE)</f>
        <v>43245</v>
      </c>
      <c r="B7076" s="5">
        <v>43304</v>
      </c>
      <c r="C7076" t="s">
        <v>754</v>
      </c>
      <c r="D7076" s="3">
        <f>VLOOKUP(C7076,Index[],2,FALSE)</f>
        <v>59</v>
      </c>
      <c r="E7076" s="3">
        <f>VLOOKUP(C7076,Index[],3,FALSE)</f>
        <v>0</v>
      </c>
      <c r="F7076" s="3">
        <f>VLOOKUP(C7076,Index[],4,FALSE)</f>
        <v>0</v>
      </c>
      <c r="G7076" s="3" t="str">
        <f>VLOOKUP(C7076,Index[],5,FALSE)</f>
        <v>Yes</v>
      </c>
      <c r="H7076" t="s">
        <v>208</v>
      </c>
      <c r="I7076">
        <f>VLOOKUP(Table1[[#This Row],[trait_name]],Trait[],2,FALSE)</f>
        <v>49</v>
      </c>
      <c r="J7076" s="23" t="s">
        <v>104</v>
      </c>
      <c r="K7076" s="23">
        <v>1</v>
      </c>
      <c r="L7076" s="3" t="s">
        <v>500</v>
      </c>
      <c r="M7076" s="3"/>
      <c r="N7076" s="23"/>
      <c r="O7076"/>
    </row>
    <row r="7077" spans="1:15">
      <c r="A7077" s="66">
        <f>VLOOKUP(C7077,Index[],8,FALSE)</f>
        <v>43245</v>
      </c>
      <c r="B7077" s="5">
        <v>43311</v>
      </c>
      <c r="C7077" t="s">
        <v>754</v>
      </c>
      <c r="D7077" s="3">
        <f>VLOOKUP(C7077,Index[],2,FALSE)</f>
        <v>59</v>
      </c>
      <c r="E7077" s="3">
        <f>VLOOKUP(C7077,Index[],3,FALSE)</f>
        <v>0</v>
      </c>
      <c r="F7077" s="3">
        <f>VLOOKUP(C7077,Index[],4,FALSE)</f>
        <v>0</v>
      </c>
      <c r="G7077" s="3" t="str">
        <f>VLOOKUP(C7077,Index[],5,FALSE)</f>
        <v>Yes</v>
      </c>
      <c r="I7077">
        <f>VLOOKUP(Table1[[#This Row],[trait_name]],Trait[],2,FALSE)</f>
        <v>50</v>
      </c>
      <c r="J7077" s="23" t="s">
        <v>106</v>
      </c>
      <c r="K7077" s="23">
        <v>1</v>
      </c>
      <c r="L7077" s="3"/>
      <c r="M7077" s="3"/>
      <c r="N7077" s="23"/>
      <c r="O7077"/>
    </row>
    <row r="7078" spans="1:15">
      <c r="A7078" s="66">
        <f>VLOOKUP(C7078,Index[],8,FALSE)</f>
        <v>43245</v>
      </c>
      <c r="B7078" s="5">
        <v>43304</v>
      </c>
      <c r="C7078" t="s">
        <v>754</v>
      </c>
      <c r="D7078" s="3">
        <f>VLOOKUP(C7078,Index[],2,FALSE)</f>
        <v>59</v>
      </c>
      <c r="E7078" s="3">
        <f>VLOOKUP(C7078,Index[],3,FALSE)</f>
        <v>0</v>
      </c>
      <c r="F7078" s="3">
        <f>VLOOKUP(C7078,Index[],4,FALSE)</f>
        <v>0</v>
      </c>
      <c r="G7078" s="3" t="str">
        <f>VLOOKUP(C7078,Index[],5,FALSE)</f>
        <v>Yes</v>
      </c>
      <c r="H7078" t="s">
        <v>208</v>
      </c>
      <c r="I7078">
        <f>VLOOKUP(Table1[[#This Row],[trait_name]],Trait[],2,FALSE)</f>
        <v>51</v>
      </c>
      <c r="J7078" s="23" t="s">
        <v>107</v>
      </c>
      <c r="K7078" s="23">
        <v>1</v>
      </c>
      <c r="L7078" s="3" t="s">
        <v>376</v>
      </c>
      <c r="M7078" s="3"/>
      <c r="N7078" s="23"/>
      <c r="O7078"/>
    </row>
    <row r="7079" spans="1:15">
      <c r="A7079" s="66">
        <f>VLOOKUP(C7079,Index[],8,FALSE)</f>
        <v>43245</v>
      </c>
      <c r="B7079" s="5">
        <v>43304</v>
      </c>
      <c r="C7079" t="s">
        <v>754</v>
      </c>
      <c r="D7079" s="3">
        <f>VLOOKUP(C7079,Index[],2,FALSE)</f>
        <v>59</v>
      </c>
      <c r="E7079" s="3">
        <f>VLOOKUP(C7079,Index[],3,FALSE)</f>
        <v>0</v>
      </c>
      <c r="F7079" s="3">
        <f>VLOOKUP(C7079,Index[],4,FALSE)</f>
        <v>0</v>
      </c>
      <c r="G7079" s="3" t="str">
        <f>VLOOKUP(C7079,Index[],5,FALSE)</f>
        <v>Yes</v>
      </c>
      <c r="H7079" t="s">
        <v>208</v>
      </c>
      <c r="I7079">
        <f>VLOOKUP(Table1[[#This Row],[trait_name]],Trait[],2,FALSE)</f>
        <v>52</v>
      </c>
      <c r="J7079" s="23" t="s">
        <v>109</v>
      </c>
      <c r="K7079" s="23">
        <v>1</v>
      </c>
      <c r="L7079" s="3" t="s">
        <v>110</v>
      </c>
      <c r="N7079" s="23"/>
      <c r="O7079"/>
    </row>
    <row r="7080" spans="1:15">
      <c r="A7080" s="66">
        <f>VLOOKUP(C7080,Index[],8,FALSE)</f>
        <v>43245</v>
      </c>
      <c r="B7080" s="5">
        <v>43304</v>
      </c>
      <c r="C7080" t="s">
        <v>754</v>
      </c>
      <c r="D7080" s="3">
        <f>VLOOKUP(C7080,Index[],2,FALSE)</f>
        <v>59</v>
      </c>
      <c r="E7080" s="3">
        <f>VLOOKUP(C7080,Index[],3,FALSE)</f>
        <v>0</v>
      </c>
      <c r="F7080" s="3">
        <f>VLOOKUP(C7080,Index[],4,FALSE)</f>
        <v>0</v>
      </c>
      <c r="G7080" s="3" t="str">
        <f>VLOOKUP(C7080,Index[],5,FALSE)</f>
        <v>Yes</v>
      </c>
      <c r="I7080">
        <f>VLOOKUP(Table1[[#This Row],[trait_name]],Trait[],2,FALSE)</f>
        <v>52</v>
      </c>
      <c r="J7080" s="23" t="s">
        <v>109</v>
      </c>
      <c r="K7080" s="23">
        <v>2</v>
      </c>
      <c r="L7080" s="3"/>
      <c r="M7080" s="3"/>
      <c r="N7080" s="23"/>
      <c r="O7080"/>
    </row>
    <row r="7081" spans="1:15">
      <c r="A7081" s="66">
        <f>VLOOKUP(C7081,Index[],8,FALSE)</f>
        <v>43245</v>
      </c>
      <c r="B7081" s="5">
        <v>43245</v>
      </c>
      <c r="C7081" t="s">
        <v>754</v>
      </c>
      <c r="D7081" s="3">
        <f>VLOOKUP(C7081,Index[],2,FALSE)</f>
        <v>59</v>
      </c>
      <c r="E7081" s="3">
        <f>VLOOKUP(C7081,Index[],3,FALSE)</f>
        <v>0</v>
      </c>
      <c r="F7081" s="3">
        <f>VLOOKUP(C7081,Index[],4,FALSE)</f>
        <v>0</v>
      </c>
      <c r="G7081" s="3" t="str">
        <f>VLOOKUP(C7081,Index[],5,FALSE)</f>
        <v>Yes</v>
      </c>
      <c r="H7081" t="s">
        <v>25</v>
      </c>
      <c r="I7081">
        <f>VLOOKUP(Table1[[#This Row],[trait_name]],Trait[],2,FALSE)</f>
        <v>53</v>
      </c>
      <c r="J7081" s="23" t="s">
        <v>112</v>
      </c>
      <c r="K7081" s="23">
        <v>1</v>
      </c>
      <c r="L7081" s="3" t="s">
        <v>275</v>
      </c>
      <c r="N7081" s="23"/>
      <c r="O7081"/>
    </row>
    <row r="7082" spans="1:15">
      <c r="A7082" s="66">
        <f>VLOOKUP(C7082,Index[],8,FALSE)</f>
        <v>43245</v>
      </c>
      <c r="B7082" s="5">
        <v>43245</v>
      </c>
      <c r="C7082" t="s">
        <v>754</v>
      </c>
      <c r="D7082" s="3">
        <f>VLOOKUP(C7082,Index[],2,FALSE)</f>
        <v>59</v>
      </c>
      <c r="E7082" s="3">
        <f>VLOOKUP(C7082,Index[],3,FALSE)</f>
        <v>0</v>
      </c>
      <c r="F7082" s="3">
        <f>VLOOKUP(C7082,Index[],4,FALSE)</f>
        <v>0</v>
      </c>
      <c r="G7082" s="3" t="str">
        <f>VLOOKUP(C7082,Index[],5,FALSE)</f>
        <v>Yes</v>
      </c>
      <c r="H7082" t="s">
        <v>525</v>
      </c>
      <c r="I7082">
        <f>VLOOKUP(Table1[[#This Row],[trait_name]],Trait[],2,FALSE)</f>
        <v>53</v>
      </c>
      <c r="J7082" s="23" t="s">
        <v>112</v>
      </c>
      <c r="K7082" s="23">
        <v>2</v>
      </c>
      <c r="L7082" s="3" t="s">
        <v>185</v>
      </c>
      <c r="N7082" s="23"/>
      <c r="O7082"/>
    </row>
    <row r="7083" spans="1:15">
      <c r="A7083" s="66">
        <f>VLOOKUP(C7083,Index[],8,FALSE)</f>
        <v>43245</v>
      </c>
      <c r="B7083" s="5">
        <v>43245</v>
      </c>
      <c r="C7083" t="s">
        <v>754</v>
      </c>
      <c r="D7083" s="3">
        <f>VLOOKUP(C7083,Index[],2,FALSE)</f>
        <v>59</v>
      </c>
      <c r="E7083" s="3">
        <f>VLOOKUP(C7083,Index[],3,FALSE)</f>
        <v>0</v>
      </c>
      <c r="F7083" s="3">
        <f>VLOOKUP(C7083,Index[],4,FALSE)</f>
        <v>0</v>
      </c>
      <c r="G7083" s="3" t="str">
        <f>VLOOKUP(C7083,Index[],5,FALSE)</f>
        <v>Yes</v>
      </c>
      <c r="H7083" t="s">
        <v>25</v>
      </c>
      <c r="I7083">
        <f>VLOOKUP(Table1[[#This Row],[trait_name]],Trait[],2,FALSE)</f>
        <v>53</v>
      </c>
      <c r="J7083" s="23" t="s">
        <v>112</v>
      </c>
      <c r="K7083" s="23">
        <v>3</v>
      </c>
      <c r="L7083" s="3" t="s">
        <v>358</v>
      </c>
      <c r="N7083" s="23"/>
      <c r="O7083"/>
    </row>
    <row r="7084" spans="1:15">
      <c r="A7084" s="66">
        <f>VLOOKUP(C7084,Index[],8,FALSE)</f>
        <v>43245</v>
      </c>
      <c r="B7084" s="5">
        <v>43304</v>
      </c>
      <c r="C7084" t="s">
        <v>754</v>
      </c>
      <c r="D7084" s="3">
        <f>VLOOKUP(C7084,Index[],2,FALSE)</f>
        <v>59</v>
      </c>
      <c r="E7084" s="3">
        <f>VLOOKUP(C7084,Index[],3,FALSE)</f>
        <v>0</v>
      </c>
      <c r="F7084" s="3">
        <f>VLOOKUP(C7084,Index[],4,FALSE)</f>
        <v>0</v>
      </c>
      <c r="G7084" s="3" t="str">
        <f>VLOOKUP(C7084,Index[],5,FALSE)</f>
        <v>Yes</v>
      </c>
      <c r="I7084">
        <f>VLOOKUP(Table1[[#This Row],[trait_name]],Trait[],2,FALSE)</f>
        <v>53</v>
      </c>
      <c r="J7084" s="23" t="s">
        <v>112</v>
      </c>
      <c r="K7084" s="23">
        <v>4</v>
      </c>
      <c r="L7084" s="3"/>
      <c r="M7084" s="3"/>
      <c r="N7084" s="23"/>
      <c r="O7084"/>
    </row>
    <row r="7085" spans="1:15">
      <c r="A7085" s="66">
        <f>VLOOKUP(C7085,Index[],8,FALSE)</f>
        <v>43245</v>
      </c>
      <c r="B7085" s="5">
        <v>43245</v>
      </c>
      <c r="C7085" t="s">
        <v>754</v>
      </c>
      <c r="D7085" s="3">
        <f>VLOOKUP(C7085,Index[],2,FALSE)</f>
        <v>59</v>
      </c>
      <c r="E7085" s="3">
        <f>VLOOKUP(C7085,Index[],3,FALSE)</f>
        <v>0</v>
      </c>
      <c r="F7085" s="3">
        <f>VLOOKUP(C7085,Index[],4,FALSE)</f>
        <v>0</v>
      </c>
      <c r="G7085" s="3" t="str">
        <f>VLOOKUP(C7085,Index[],5,FALSE)</f>
        <v>Yes</v>
      </c>
      <c r="H7085" t="s">
        <v>25</v>
      </c>
      <c r="I7085">
        <f>VLOOKUP(Table1[[#This Row],[trait_name]],Trait[],2,FALSE)</f>
        <v>54</v>
      </c>
      <c r="J7085" s="23" t="s">
        <v>116</v>
      </c>
      <c r="K7085" s="23">
        <v>3</v>
      </c>
      <c r="L7085" s="3" t="s">
        <v>258</v>
      </c>
      <c r="N7085" s="23"/>
      <c r="O7085"/>
    </row>
    <row r="7086" spans="1:15">
      <c r="A7086" s="66">
        <f>VLOOKUP(C7086,Index[],8,FALSE)</f>
        <v>43245</v>
      </c>
      <c r="B7086" s="5">
        <v>43245</v>
      </c>
      <c r="C7086" t="s">
        <v>754</v>
      </c>
      <c r="D7086" s="3">
        <f>VLOOKUP(C7086,Index[],2,FALSE)</f>
        <v>59</v>
      </c>
      <c r="E7086" s="3">
        <f>VLOOKUP(C7086,Index[],3,FALSE)</f>
        <v>0</v>
      </c>
      <c r="F7086" s="3">
        <f>VLOOKUP(C7086,Index[],4,FALSE)</f>
        <v>0</v>
      </c>
      <c r="G7086" s="3" t="str">
        <f>VLOOKUP(C7086,Index[],5,FALSE)</f>
        <v>Yes</v>
      </c>
      <c r="H7086" t="s">
        <v>25</v>
      </c>
      <c r="I7086">
        <f>VLOOKUP(Table1[[#This Row],[trait_name]],Trait[],2,FALSE)</f>
        <v>54</v>
      </c>
      <c r="J7086" s="23" t="s">
        <v>116</v>
      </c>
      <c r="K7086" s="23">
        <v>4</v>
      </c>
      <c r="L7086" s="3" t="s">
        <v>117</v>
      </c>
      <c r="N7086" s="23"/>
      <c r="O7086"/>
    </row>
    <row r="7087" spans="1:15">
      <c r="A7087" s="66">
        <f>VLOOKUP(C7087,Index[],8,FALSE)</f>
        <v>43245</v>
      </c>
      <c r="B7087" s="5">
        <v>43245</v>
      </c>
      <c r="C7087" t="s">
        <v>754</v>
      </c>
      <c r="D7087" s="3">
        <f>VLOOKUP(C7087,Index[],2,FALSE)</f>
        <v>59</v>
      </c>
      <c r="E7087" s="3">
        <f>VLOOKUP(C7087,Index[],3,FALSE)</f>
        <v>0</v>
      </c>
      <c r="F7087" s="3">
        <f>VLOOKUP(C7087,Index[],4,FALSE)</f>
        <v>0</v>
      </c>
      <c r="G7087" s="3" t="str">
        <f>VLOOKUP(C7087,Index[],5,FALSE)</f>
        <v>Yes</v>
      </c>
      <c r="H7087" t="s">
        <v>525</v>
      </c>
      <c r="I7087">
        <f>VLOOKUP(Table1[[#This Row],[trait_name]],Trait[],2,FALSE)</f>
        <v>54</v>
      </c>
      <c r="J7087" s="23" t="s">
        <v>116</v>
      </c>
      <c r="K7087" s="23">
        <v>2</v>
      </c>
      <c r="L7087" s="3" t="s">
        <v>118</v>
      </c>
      <c r="N7087" s="23"/>
      <c r="O7087"/>
    </row>
    <row r="7088" spans="1:15">
      <c r="A7088" s="66">
        <f>VLOOKUP(C7088,Index[],8,FALSE)</f>
        <v>43245</v>
      </c>
      <c r="B7088" s="5">
        <v>43304</v>
      </c>
      <c r="C7088" t="s">
        <v>754</v>
      </c>
      <c r="D7088" s="3">
        <f>VLOOKUP(C7088,Index[],2,FALSE)</f>
        <v>59</v>
      </c>
      <c r="E7088" s="3">
        <f>VLOOKUP(C7088,Index[],3,FALSE)</f>
        <v>0</v>
      </c>
      <c r="F7088" s="3">
        <f>VLOOKUP(C7088,Index[],4,FALSE)</f>
        <v>0</v>
      </c>
      <c r="G7088" s="3" t="str">
        <f>VLOOKUP(C7088,Index[],5,FALSE)</f>
        <v>Yes</v>
      </c>
      <c r="H7088" t="s">
        <v>25</v>
      </c>
      <c r="I7088">
        <f>VLOOKUP(Table1[[#This Row],[trait_name]],Trait[],2,FALSE)</f>
        <v>54</v>
      </c>
      <c r="J7088" s="23" t="s">
        <v>116</v>
      </c>
      <c r="K7088" s="23">
        <v>5</v>
      </c>
      <c r="L7088" s="3" t="s">
        <v>170</v>
      </c>
      <c r="M7088" s="3"/>
      <c r="N7088" s="23"/>
      <c r="O7088"/>
    </row>
    <row r="7089" spans="1:15">
      <c r="A7089" s="66">
        <f>VLOOKUP(C7089,Index[],8,FALSE)</f>
        <v>43245</v>
      </c>
      <c r="B7089" s="5">
        <v>43245</v>
      </c>
      <c r="C7089" t="s">
        <v>754</v>
      </c>
      <c r="D7089" s="3">
        <f>VLOOKUP(C7089,Index[],2,FALSE)</f>
        <v>59</v>
      </c>
      <c r="E7089" s="3">
        <f>VLOOKUP(C7089,Index[],3,FALSE)</f>
        <v>0</v>
      </c>
      <c r="F7089" s="3">
        <f>VLOOKUP(C7089,Index[],4,FALSE)</f>
        <v>0</v>
      </c>
      <c r="G7089" s="3" t="str">
        <f>VLOOKUP(C7089,Index[],5,FALSE)</f>
        <v>Yes</v>
      </c>
      <c r="H7089" t="s">
        <v>525</v>
      </c>
      <c r="I7089">
        <f>VLOOKUP(Table1[[#This Row],[trait_name]],Trait[],2,FALSE)</f>
        <v>54</v>
      </c>
      <c r="J7089" s="23" t="s">
        <v>116</v>
      </c>
      <c r="K7089" s="23">
        <v>1</v>
      </c>
      <c r="L7089" s="3" t="s">
        <v>319</v>
      </c>
      <c r="N7089" s="23"/>
      <c r="O7089"/>
    </row>
    <row r="7090" spans="1:15">
      <c r="A7090" s="66">
        <f>VLOOKUP(C7090,Index[],8,FALSE)</f>
        <v>43245</v>
      </c>
      <c r="B7090" s="5">
        <v>43304</v>
      </c>
      <c r="C7090" t="s">
        <v>754</v>
      </c>
      <c r="D7090" s="3">
        <f>VLOOKUP(C7090,Index[],2,FALSE)</f>
        <v>59</v>
      </c>
      <c r="E7090" s="3">
        <f>VLOOKUP(C7090,Index[],3,FALSE)</f>
        <v>0</v>
      </c>
      <c r="F7090" s="3">
        <f>VLOOKUP(C7090,Index[],4,FALSE)</f>
        <v>0</v>
      </c>
      <c r="G7090" s="3" t="str">
        <f>VLOOKUP(C7090,Index[],5,FALSE)</f>
        <v>Yes</v>
      </c>
      <c r="H7090" t="s">
        <v>139</v>
      </c>
      <c r="I7090">
        <f>VLOOKUP(Table1[[#This Row],[trait_name]],Trait[],2,FALSE)</f>
        <v>55</v>
      </c>
      <c r="J7090" s="23" t="s">
        <v>119</v>
      </c>
      <c r="K7090" s="23">
        <v>1</v>
      </c>
      <c r="L7090" s="3" t="s">
        <v>120</v>
      </c>
      <c r="N7090" s="23"/>
      <c r="O7090"/>
    </row>
    <row r="7091" spans="1:15">
      <c r="A7091" s="66">
        <f>VLOOKUP(C7091,Index[],8,FALSE)</f>
        <v>43245</v>
      </c>
      <c r="B7091" s="5">
        <v>43304</v>
      </c>
      <c r="C7091" t="s">
        <v>754</v>
      </c>
      <c r="D7091" s="3">
        <f>VLOOKUP(C7091,Index[],2,FALSE)</f>
        <v>59</v>
      </c>
      <c r="E7091" s="3">
        <f>VLOOKUP(C7091,Index[],3,FALSE)</f>
        <v>0</v>
      </c>
      <c r="F7091" s="3">
        <f>VLOOKUP(C7091,Index[],4,FALSE)</f>
        <v>0</v>
      </c>
      <c r="G7091" s="3" t="str">
        <f>VLOOKUP(C7091,Index[],5,FALSE)</f>
        <v>Yes</v>
      </c>
      <c r="I7091">
        <f>VLOOKUP(Table1[[#This Row],[trait_name]],Trait[],2,FALSE)</f>
        <v>55</v>
      </c>
      <c r="J7091" s="23" t="s">
        <v>119</v>
      </c>
      <c r="K7091" s="23">
        <v>2</v>
      </c>
      <c r="L7091" s="3"/>
      <c r="M7091" s="3"/>
      <c r="N7091" s="23"/>
      <c r="O7091"/>
    </row>
    <row r="7092" spans="1:15">
      <c r="A7092" s="66">
        <f>VLOOKUP(C7092,Index[],8,FALSE)</f>
        <v>43245</v>
      </c>
      <c r="B7092" s="5">
        <v>43245</v>
      </c>
      <c r="C7092" t="s">
        <v>754</v>
      </c>
      <c r="D7092" s="3">
        <f>VLOOKUP(C7092,Index[],2,FALSE)</f>
        <v>59</v>
      </c>
      <c r="E7092" s="3">
        <f>VLOOKUP(C7092,Index[],3,FALSE)</f>
        <v>0</v>
      </c>
      <c r="F7092" s="3">
        <f>VLOOKUP(C7092,Index[],4,FALSE)</f>
        <v>0</v>
      </c>
      <c r="G7092" s="3" t="str">
        <f>VLOOKUP(C7092,Index[],5,FALSE)</f>
        <v>Yes</v>
      </c>
      <c r="H7092" t="s">
        <v>25</v>
      </c>
      <c r="I7092">
        <f>VLOOKUP(Table1[[#This Row],[trait_name]],Trait[],2,FALSE)</f>
        <v>56</v>
      </c>
      <c r="J7092" s="23" t="s">
        <v>121</v>
      </c>
      <c r="K7092" s="23">
        <v>1</v>
      </c>
      <c r="L7092" s="3" t="s">
        <v>189</v>
      </c>
      <c r="N7092" s="23"/>
      <c r="O7092"/>
    </row>
    <row r="7093" spans="1:15">
      <c r="A7093" s="66">
        <f>VLOOKUP(C7093,Index[],8,FALSE)</f>
        <v>43245</v>
      </c>
      <c r="B7093" s="5">
        <v>43304</v>
      </c>
      <c r="C7093" t="s">
        <v>754</v>
      </c>
      <c r="D7093" s="3">
        <f>VLOOKUP(C7093,Index[],2,FALSE)</f>
        <v>59</v>
      </c>
      <c r="E7093" s="3">
        <f>VLOOKUP(C7093,Index[],3,FALSE)</f>
        <v>0</v>
      </c>
      <c r="F7093" s="3">
        <f>VLOOKUP(C7093,Index[],4,FALSE)</f>
        <v>0</v>
      </c>
      <c r="G7093" s="3" t="str">
        <f>VLOOKUP(C7093,Index[],5,FALSE)</f>
        <v>Yes</v>
      </c>
      <c r="I7093">
        <f>VLOOKUP(Table1[[#This Row],[trait_name]],Trait[],2,FALSE)</f>
        <v>56</v>
      </c>
      <c r="J7093" s="23" t="s">
        <v>121</v>
      </c>
      <c r="K7093" s="23">
        <v>2</v>
      </c>
      <c r="L7093" s="3"/>
      <c r="M7093" s="3"/>
      <c r="N7093" s="23"/>
      <c r="O7093"/>
    </row>
    <row r="7094" spans="1:15">
      <c r="A7094" s="66">
        <f>VLOOKUP(C7094,Index[],8,FALSE)</f>
        <v>43245</v>
      </c>
      <c r="B7094" s="5">
        <v>43304</v>
      </c>
      <c r="C7094" t="s">
        <v>754</v>
      </c>
      <c r="D7094" s="3">
        <f>VLOOKUP(C7094,Index[],2,FALSE)</f>
        <v>59</v>
      </c>
      <c r="E7094" s="3">
        <f>VLOOKUP(C7094,Index[],3,FALSE)</f>
        <v>0</v>
      </c>
      <c r="F7094" s="3">
        <f>VLOOKUP(C7094,Index[],4,FALSE)</f>
        <v>0</v>
      </c>
      <c r="G7094" s="3" t="str">
        <f>VLOOKUP(C7094,Index[],5,FALSE)</f>
        <v>Yes</v>
      </c>
      <c r="I7094">
        <f>VLOOKUP(Table1[[#This Row],[trait_name]],Trait[],2,FALSE)</f>
        <v>57</v>
      </c>
      <c r="J7094" s="23" t="s">
        <v>233</v>
      </c>
      <c r="K7094" s="23">
        <v>1</v>
      </c>
      <c r="L7094" s="3"/>
      <c r="M7094" s="3"/>
      <c r="N7094" s="23"/>
      <c r="O7094"/>
    </row>
    <row r="7095" spans="1:15">
      <c r="A7095" s="66">
        <f>VLOOKUP(C7095,Index[],8,FALSE)</f>
        <v>43245</v>
      </c>
      <c r="B7095" s="5">
        <v>43245</v>
      </c>
      <c r="C7095" t="s">
        <v>754</v>
      </c>
      <c r="D7095" s="3">
        <f>VLOOKUP(C7095,Index[],2,FALSE)</f>
        <v>59</v>
      </c>
      <c r="E7095" s="3">
        <f>VLOOKUP(C7095,Index[],3,FALSE)</f>
        <v>0</v>
      </c>
      <c r="F7095" s="3">
        <f>VLOOKUP(C7095,Index[],4,FALSE)</f>
        <v>0</v>
      </c>
      <c r="G7095" s="3" t="str">
        <f>VLOOKUP(C7095,Index[],5,FALSE)</f>
        <v>Yes</v>
      </c>
      <c r="H7095" t="s">
        <v>507</v>
      </c>
      <c r="I7095">
        <f>VLOOKUP(Table1[[#This Row],[trait_name]],Trait[],2,FALSE)</f>
        <v>58</v>
      </c>
      <c r="J7095" s="23" t="s">
        <v>123</v>
      </c>
      <c r="K7095" s="23">
        <v>1</v>
      </c>
      <c r="L7095" s="3" t="s">
        <v>190</v>
      </c>
      <c r="N7095" s="23"/>
      <c r="O7095"/>
    </row>
    <row r="7096" spans="1:15">
      <c r="A7096" s="66">
        <f>VLOOKUP(C7096,Index[],8,FALSE)</f>
        <v>43245</v>
      </c>
      <c r="B7096" s="5">
        <v>43304</v>
      </c>
      <c r="C7096" t="s">
        <v>754</v>
      </c>
      <c r="D7096" s="3">
        <f>VLOOKUP(C7096,Index[],2,FALSE)</f>
        <v>59</v>
      </c>
      <c r="E7096" s="3">
        <f>VLOOKUP(C7096,Index[],3,FALSE)</f>
        <v>0</v>
      </c>
      <c r="F7096" s="3">
        <f>VLOOKUP(C7096,Index[],4,FALSE)</f>
        <v>0</v>
      </c>
      <c r="G7096" s="3" t="str">
        <f>VLOOKUP(C7096,Index[],5,FALSE)</f>
        <v>Yes</v>
      </c>
      <c r="I7096">
        <f>VLOOKUP(Table1[[#This Row],[trait_name]],Trait[],2,FALSE)</f>
        <v>58</v>
      </c>
      <c r="J7096" s="23" t="s">
        <v>123</v>
      </c>
      <c r="K7096" s="23">
        <v>2</v>
      </c>
      <c r="L7096" s="3"/>
      <c r="M7096" s="3"/>
      <c r="N7096" s="23"/>
      <c r="O7096"/>
    </row>
    <row r="7097" spans="1:15">
      <c r="A7097" s="66">
        <f>VLOOKUP(C7097,Index[],8,FALSE)</f>
        <v>43245</v>
      </c>
      <c r="B7097" s="5">
        <v>43304</v>
      </c>
      <c r="C7097" t="s">
        <v>754</v>
      </c>
      <c r="D7097" s="3">
        <f>VLOOKUP(C7097,Index[],2,FALSE)</f>
        <v>59</v>
      </c>
      <c r="E7097" s="3">
        <f>VLOOKUP(C7097,Index[],3,FALSE)</f>
        <v>0</v>
      </c>
      <c r="F7097" s="3">
        <f>VLOOKUP(C7097,Index[],4,FALSE)</f>
        <v>0</v>
      </c>
      <c r="G7097" s="3" t="str">
        <f>VLOOKUP(C7097,Index[],5,FALSE)</f>
        <v>Yes</v>
      </c>
      <c r="I7097">
        <f>VLOOKUP(Table1[[#This Row],[trait_name]],Trait[],2,FALSE)</f>
        <v>59</v>
      </c>
      <c r="J7097" s="23" t="s">
        <v>125</v>
      </c>
      <c r="K7097" s="23">
        <v>1</v>
      </c>
      <c r="L7097" s="3"/>
      <c r="M7097" s="3"/>
      <c r="N7097" s="23"/>
      <c r="O7097"/>
    </row>
    <row r="7098" spans="1:15">
      <c r="A7098" s="66">
        <f>VLOOKUP(C7098,Index[],8,FALSE)</f>
        <v>43245</v>
      </c>
      <c r="B7098" s="5">
        <v>43304</v>
      </c>
      <c r="C7098" t="s">
        <v>754</v>
      </c>
      <c r="D7098" s="3">
        <f>VLOOKUP(C7098,Index[],2,FALSE)</f>
        <v>59</v>
      </c>
      <c r="E7098" s="3">
        <f>VLOOKUP(C7098,Index[],3,FALSE)</f>
        <v>0</v>
      </c>
      <c r="F7098" s="3">
        <f>VLOOKUP(C7098,Index[],4,FALSE)</f>
        <v>0</v>
      </c>
      <c r="G7098" s="3" t="str">
        <f>VLOOKUP(C7098,Index[],5,FALSE)</f>
        <v>Yes</v>
      </c>
      <c r="I7098">
        <f>VLOOKUP(Table1[[#This Row],[trait_name]],Trait[],2,FALSE)</f>
        <v>60</v>
      </c>
      <c r="J7098" s="23" t="s">
        <v>127</v>
      </c>
      <c r="K7098" s="23">
        <v>1</v>
      </c>
      <c r="L7098" s="3"/>
      <c r="M7098" s="3"/>
      <c r="N7098" s="23"/>
      <c r="O7098"/>
    </row>
    <row r="7099" spans="1:15">
      <c r="A7099" s="66">
        <f>VLOOKUP(C7099,Index[],8,FALSE)</f>
        <v>43245</v>
      </c>
      <c r="B7099" s="5">
        <v>43245</v>
      </c>
      <c r="C7099" t="s">
        <v>754</v>
      </c>
      <c r="D7099" s="3">
        <f>VLOOKUP(C7099,Index[],2,FALSE)</f>
        <v>59</v>
      </c>
      <c r="E7099" s="3">
        <f>VLOOKUP(C7099,Index[],3,FALSE)</f>
        <v>0</v>
      </c>
      <c r="F7099" s="3">
        <f>VLOOKUP(C7099,Index[],4,FALSE)</f>
        <v>0</v>
      </c>
      <c r="G7099" s="3" t="str">
        <f>VLOOKUP(C7099,Index[],5,FALSE)</f>
        <v>Yes</v>
      </c>
      <c r="H7099" t="s">
        <v>25</v>
      </c>
      <c r="I7099">
        <f>VLOOKUP(Table1[[#This Row],[trait_name]],Trait[],2,FALSE)</f>
        <v>61</v>
      </c>
      <c r="J7099" s="23" t="s">
        <v>130</v>
      </c>
      <c r="K7099" s="23">
        <v>1</v>
      </c>
      <c r="L7099" s="3" t="s">
        <v>131</v>
      </c>
      <c r="N7099" s="23"/>
      <c r="O7099"/>
    </row>
    <row r="7100" spans="1:15">
      <c r="A7100" s="66">
        <f>VLOOKUP(C7100,Index[],8,FALSE)</f>
        <v>43245</v>
      </c>
      <c r="B7100" s="5">
        <v>43304</v>
      </c>
      <c r="C7100" t="s">
        <v>754</v>
      </c>
      <c r="D7100" s="3">
        <f>VLOOKUP(C7100,Index[],2,FALSE)</f>
        <v>59</v>
      </c>
      <c r="E7100" s="3">
        <f>VLOOKUP(C7100,Index[],3,FALSE)</f>
        <v>0</v>
      </c>
      <c r="F7100" s="3">
        <f>VLOOKUP(C7100,Index[],4,FALSE)</f>
        <v>0</v>
      </c>
      <c r="G7100" s="3" t="str">
        <f>VLOOKUP(C7100,Index[],5,FALSE)</f>
        <v>Yes</v>
      </c>
      <c r="I7100">
        <f>VLOOKUP(Table1[[#This Row],[trait_name]],Trait[],2,FALSE)</f>
        <v>61</v>
      </c>
      <c r="J7100" s="23" t="s">
        <v>130</v>
      </c>
      <c r="K7100" s="23">
        <v>2</v>
      </c>
      <c r="L7100" s="3"/>
      <c r="M7100" s="3"/>
      <c r="N7100" s="23"/>
      <c r="O7100"/>
    </row>
    <row r="7101" spans="1:15">
      <c r="A7101" s="66">
        <f>VLOOKUP(C7101,Index[],8,FALSE)</f>
        <v>43245</v>
      </c>
      <c r="B7101" s="5">
        <v>43304</v>
      </c>
      <c r="C7101" t="s">
        <v>754</v>
      </c>
      <c r="D7101" s="3">
        <f>VLOOKUP(C7101,Index[],2,FALSE)</f>
        <v>59</v>
      </c>
      <c r="E7101" s="3">
        <f>VLOOKUP(C7101,Index[],3,FALSE)</f>
        <v>0</v>
      </c>
      <c r="F7101" s="3">
        <f>VLOOKUP(C7101,Index[],4,FALSE)</f>
        <v>0</v>
      </c>
      <c r="G7101" s="3" t="str">
        <f>VLOOKUP(C7101,Index[],5,FALSE)</f>
        <v>Yes</v>
      </c>
      <c r="I7101">
        <f>VLOOKUP(Table1[[#This Row],[trait_name]],Trait[],2,FALSE)</f>
        <v>62</v>
      </c>
      <c r="J7101" s="23" t="s">
        <v>235</v>
      </c>
      <c r="K7101" s="23">
        <v>1</v>
      </c>
      <c r="L7101" s="3"/>
      <c r="M7101" s="3"/>
      <c r="N7101" s="23"/>
      <c r="O7101"/>
    </row>
    <row r="7102" spans="1:15">
      <c r="A7102" s="66">
        <f>VLOOKUP(C7102,Index[],8,FALSE)</f>
        <v>43245</v>
      </c>
      <c r="B7102" s="5">
        <v>43304</v>
      </c>
      <c r="C7102" t="s">
        <v>754</v>
      </c>
      <c r="D7102" s="3">
        <f>VLOOKUP(C7102,Index[],2,FALSE)</f>
        <v>59</v>
      </c>
      <c r="E7102" s="3">
        <f>VLOOKUP(C7102,Index[],3,FALSE)</f>
        <v>0</v>
      </c>
      <c r="F7102" s="3">
        <f>VLOOKUP(C7102,Index[],4,FALSE)</f>
        <v>0</v>
      </c>
      <c r="G7102" s="3" t="str">
        <f>VLOOKUP(C7102,Index[],5,FALSE)</f>
        <v>Yes</v>
      </c>
      <c r="H7102" t="s">
        <v>208</v>
      </c>
      <c r="I7102">
        <f>VLOOKUP(Table1[[#This Row],[trait_name]],Trait[],2,FALSE)</f>
        <v>63</v>
      </c>
      <c r="J7102" s="23" t="s">
        <v>237</v>
      </c>
      <c r="K7102" s="23">
        <v>1</v>
      </c>
      <c r="L7102" s="3" t="s">
        <v>23</v>
      </c>
      <c r="M7102" s="3"/>
      <c r="N7102" s="23"/>
      <c r="O7102"/>
    </row>
    <row r="7103" spans="1:15">
      <c r="A7103" s="66">
        <f>VLOOKUP(C7103,Index[],8,FALSE)</f>
        <v>43245</v>
      </c>
      <c r="B7103" s="5">
        <v>43304</v>
      </c>
      <c r="C7103" t="s">
        <v>754</v>
      </c>
      <c r="D7103" s="3">
        <f>VLOOKUP(C7103,Index[],2,FALSE)</f>
        <v>59</v>
      </c>
      <c r="E7103" s="3">
        <f>VLOOKUP(C7103,Index[],3,FALSE)</f>
        <v>0</v>
      </c>
      <c r="F7103" s="3">
        <f>VLOOKUP(C7103,Index[],4,FALSE)</f>
        <v>0</v>
      </c>
      <c r="G7103" s="3" t="str">
        <f>VLOOKUP(C7103,Index[],5,FALSE)</f>
        <v>Yes</v>
      </c>
      <c r="H7103" t="s">
        <v>208</v>
      </c>
      <c r="I7103">
        <f>VLOOKUP(Table1[[#This Row],[trait_name]],Trait[],2,FALSE)</f>
        <v>64</v>
      </c>
      <c r="J7103" s="23" t="s">
        <v>132</v>
      </c>
      <c r="K7103" s="23">
        <v>1</v>
      </c>
      <c r="L7103" s="3" t="s">
        <v>131</v>
      </c>
      <c r="M7103" s="3"/>
      <c r="N7103" s="23"/>
      <c r="O7103"/>
    </row>
    <row r="7104" spans="1:15">
      <c r="A7104" s="66">
        <f>VLOOKUP(C7104,Index[],8,FALSE)</f>
        <v>43245</v>
      </c>
      <c r="B7104" s="5">
        <v>43304</v>
      </c>
      <c r="C7104" t="s">
        <v>754</v>
      </c>
      <c r="D7104" s="3">
        <f>VLOOKUP(C7104,Index[],2,FALSE)</f>
        <v>59</v>
      </c>
      <c r="E7104" s="3">
        <f>VLOOKUP(C7104,Index[],3,FALSE)</f>
        <v>0</v>
      </c>
      <c r="F7104" s="3">
        <f>VLOOKUP(C7104,Index[],4,FALSE)</f>
        <v>0</v>
      </c>
      <c r="G7104" s="3" t="str">
        <f>VLOOKUP(C7104,Index[],5,FALSE)</f>
        <v>Yes</v>
      </c>
      <c r="H7104" t="s">
        <v>208</v>
      </c>
      <c r="I7104">
        <f>VLOOKUP(Table1[[#This Row],[trait_name]],Trait[],2,FALSE)</f>
        <v>65</v>
      </c>
      <c r="J7104" s="23" t="s">
        <v>133</v>
      </c>
      <c r="K7104" s="23">
        <v>1</v>
      </c>
      <c r="L7104" s="3" t="s">
        <v>338</v>
      </c>
      <c r="N7104" s="23"/>
      <c r="O7104"/>
    </row>
    <row r="7105" spans="1:15">
      <c r="A7105" s="66">
        <f>VLOOKUP(C7105,Index[],8,FALSE)</f>
        <v>43245</v>
      </c>
      <c r="B7105" s="5">
        <v>43304</v>
      </c>
      <c r="C7105" t="s">
        <v>754</v>
      </c>
      <c r="D7105" s="3">
        <f>VLOOKUP(C7105,Index[],2,FALSE)</f>
        <v>59</v>
      </c>
      <c r="E7105" s="3">
        <f>VLOOKUP(C7105,Index[],3,FALSE)</f>
        <v>0</v>
      </c>
      <c r="F7105" s="3">
        <f>VLOOKUP(C7105,Index[],4,FALSE)</f>
        <v>0</v>
      </c>
      <c r="G7105" s="3" t="str">
        <f>VLOOKUP(C7105,Index[],5,FALSE)</f>
        <v>Yes</v>
      </c>
      <c r="I7105">
        <f>VLOOKUP(Table1[[#This Row],[trait_name]],Trait[],2,FALSE)</f>
        <v>65</v>
      </c>
      <c r="J7105" s="23" t="s">
        <v>133</v>
      </c>
      <c r="K7105" s="23">
        <v>2</v>
      </c>
      <c r="L7105" s="3"/>
      <c r="M7105" s="3"/>
      <c r="N7105" s="23"/>
      <c r="O7105"/>
    </row>
    <row r="7106" spans="1:15">
      <c r="A7106" s="66">
        <f>VLOOKUP(C7106,Index[],8,FALSE)</f>
        <v>43245</v>
      </c>
      <c r="B7106" s="5">
        <v>43245</v>
      </c>
      <c r="C7106" t="s">
        <v>754</v>
      </c>
      <c r="D7106" s="3">
        <f>VLOOKUP(C7106,Index[],2,FALSE)</f>
        <v>59</v>
      </c>
      <c r="E7106" s="3">
        <f>VLOOKUP(C7106,Index[],3,FALSE)</f>
        <v>0</v>
      </c>
      <c r="F7106" s="3">
        <f>VLOOKUP(C7106,Index[],4,FALSE)</f>
        <v>0</v>
      </c>
      <c r="G7106" s="3" t="str">
        <f>VLOOKUP(C7106,Index[],5,FALSE)</f>
        <v>Yes</v>
      </c>
      <c r="H7106" t="s">
        <v>25</v>
      </c>
      <c r="I7106">
        <f>VLOOKUP(Table1[[#This Row],[trait_name]],Trait[],2,FALSE)</f>
        <v>66</v>
      </c>
      <c r="J7106" s="23" t="s">
        <v>194</v>
      </c>
      <c r="K7106" s="23">
        <v>3</v>
      </c>
      <c r="L7106" s="3" t="s">
        <v>341</v>
      </c>
      <c r="N7106" s="23"/>
      <c r="O7106"/>
    </row>
    <row r="7107" spans="1:15">
      <c r="A7107" s="66">
        <f>VLOOKUP(C7107,Index[],8,FALSE)</f>
        <v>43245</v>
      </c>
      <c r="B7107" s="5">
        <v>43245</v>
      </c>
      <c r="C7107" t="s">
        <v>754</v>
      </c>
      <c r="D7107" s="3">
        <f>VLOOKUP(C7107,Index[],2,FALSE)</f>
        <v>59</v>
      </c>
      <c r="E7107" s="3">
        <f>VLOOKUP(C7107,Index[],3,FALSE)</f>
        <v>0</v>
      </c>
      <c r="F7107" s="3">
        <f>VLOOKUP(C7107,Index[],4,FALSE)</f>
        <v>0</v>
      </c>
      <c r="G7107" s="3" t="str">
        <f>VLOOKUP(C7107,Index[],5,FALSE)</f>
        <v>Yes</v>
      </c>
      <c r="H7107" t="s">
        <v>525</v>
      </c>
      <c r="I7107">
        <f>VLOOKUP(Table1[[#This Row],[trait_name]],Trait[],2,FALSE)</f>
        <v>66</v>
      </c>
      <c r="J7107" s="23" t="s">
        <v>194</v>
      </c>
      <c r="K7107" s="23">
        <v>1</v>
      </c>
      <c r="L7107" s="3" t="s">
        <v>532</v>
      </c>
      <c r="N7107" s="23"/>
      <c r="O7107"/>
    </row>
    <row r="7108" spans="1:15">
      <c r="A7108" s="66">
        <f>VLOOKUP(C7108,Index[],8,FALSE)</f>
        <v>43245</v>
      </c>
      <c r="B7108" s="5">
        <v>43245</v>
      </c>
      <c r="C7108" t="s">
        <v>754</v>
      </c>
      <c r="D7108" s="3">
        <f>VLOOKUP(C7108,Index[],2,FALSE)</f>
        <v>59</v>
      </c>
      <c r="E7108" s="3">
        <f>VLOOKUP(C7108,Index[],3,FALSE)</f>
        <v>0</v>
      </c>
      <c r="F7108" s="3">
        <f>VLOOKUP(C7108,Index[],4,FALSE)</f>
        <v>0</v>
      </c>
      <c r="G7108" s="3" t="str">
        <f>VLOOKUP(C7108,Index[],5,FALSE)</f>
        <v>Yes</v>
      </c>
      <c r="H7108" t="s">
        <v>525</v>
      </c>
      <c r="I7108">
        <f>VLOOKUP(Table1[[#This Row],[trait_name]],Trait[],2,FALSE)</f>
        <v>66</v>
      </c>
      <c r="J7108" s="23" t="s">
        <v>194</v>
      </c>
      <c r="K7108" s="23">
        <v>2</v>
      </c>
      <c r="L7108" s="3" t="s">
        <v>631</v>
      </c>
      <c r="N7108" s="23"/>
      <c r="O7108"/>
    </row>
    <row r="7109" spans="1:15">
      <c r="A7109" s="66">
        <f>VLOOKUP(C7109,Index[],8,FALSE)</f>
        <v>43245</v>
      </c>
      <c r="B7109" s="5">
        <v>43304</v>
      </c>
      <c r="C7109" t="s">
        <v>754</v>
      </c>
      <c r="D7109" s="3">
        <f>VLOOKUP(C7109,Index[],2,FALSE)</f>
        <v>59</v>
      </c>
      <c r="E7109" s="3">
        <f>VLOOKUP(C7109,Index[],3,FALSE)</f>
        <v>0</v>
      </c>
      <c r="F7109" s="3">
        <f>VLOOKUP(C7109,Index[],4,FALSE)</f>
        <v>0</v>
      </c>
      <c r="G7109" s="3" t="str">
        <f>VLOOKUP(C7109,Index[],5,FALSE)</f>
        <v>Yes</v>
      </c>
      <c r="I7109">
        <f>VLOOKUP(Table1[[#This Row],[trait_name]],Trait[],2,FALSE)</f>
        <v>66</v>
      </c>
      <c r="J7109" s="23" t="s">
        <v>194</v>
      </c>
      <c r="K7109" s="23">
        <v>4</v>
      </c>
      <c r="L7109" s="3"/>
      <c r="M7109" s="3"/>
      <c r="N7109" s="23"/>
      <c r="O7109"/>
    </row>
    <row r="7110" spans="1:15">
      <c r="A7110" s="66">
        <f>VLOOKUP(C7110,Index[],8,FALSE)</f>
        <v>43245</v>
      </c>
      <c r="B7110" s="5">
        <v>43245</v>
      </c>
      <c r="C7110" t="s">
        <v>754</v>
      </c>
      <c r="D7110" s="3">
        <f>VLOOKUP(C7110,Index[],2,FALSE)</f>
        <v>59</v>
      </c>
      <c r="E7110" s="3">
        <f>VLOOKUP(C7110,Index[],3,FALSE)</f>
        <v>0</v>
      </c>
      <c r="F7110" s="3">
        <f>VLOOKUP(C7110,Index[],4,FALSE)</f>
        <v>0</v>
      </c>
      <c r="G7110" s="3" t="str">
        <f>VLOOKUP(C7110,Index[],5,FALSE)</f>
        <v>Yes</v>
      </c>
      <c r="H7110" t="s">
        <v>25</v>
      </c>
      <c r="I7110">
        <f>VLOOKUP(Table1[[#This Row],[trait_name]],Trait[],2,FALSE)</f>
        <v>67</v>
      </c>
      <c r="J7110" s="23" t="s">
        <v>136</v>
      </c>
      <c r="K7110" s="23">
        <v>2</v>
      </c>
      <c r="L7110" s="3" t="s">
        <v>240</v>
      </c>
      <c r="N7110" s="23"/>
      <c r="O7110"/>
    </row>
    <row r="7111" spans="1:15">
      <c r="A7111" s="66">
        <f>VLOOKUP(C7111,Index[],8,FALSE)</f>
        <v>43245</v>
      </c>
      <c r="B7111" s="5">
        <v>43245</v>
      </c>
      <c r="C7111" t="s">
        <v>754</v>
      </c>
      <c r="D7111" s="3">
        <f>VLOOKUP(C7111,Index[],2,FALSE)</f>
        <v>59</v>
      </c>
      <c r="E7111" s="3">
        <f>VLOOKUP(C7111,Index[],3,FALSE)</f>
        <v>0</v>
      </c>
      <c r="F7111" s="3">
        <f>VLOOKUP(C7111,Index[],4,FALSE)</f>
        <v>0</v>
      </c>
      <c r="G7111" s="3" t="str">
        <f>VLOOKUP(C7111,Index[],5,FALSE)</f>
        <v>Yes</v>
      </c>
      <c r="H7111" t="s">
        <v>525</v>
      </c>
      <c r="I7111">
        <f>VLOOKUP(Table1[[#This Row],[trait_name]],Trait[],2,FALSE)</f>
        <v>67</v>
      </c>
      <c r="J7111" s="23" t="s">
        <v>136</v>
      </c>
      <c r="K7111" s="23">
        <v>1</v>
      </c>
      <c r="L7111" s="3" t="s">
        <v>241</v>
      </c>
      <c r="N7111" s="23"/>
      <c r="O7111"/>
    </row>
    <row r="7112" spans="1:15">
      <c r="A7112" s="66">
        <f>VLOOKUP(C7112,Index[],8,FALSE)</f>
        <v>43245</v>
      </c>
      <c r="B7112" s="5">
        <v>43304</v>
      </c>
      <c r="C7112" t="s">
        <v>754</v>
      </c>
      <c r="D7112" s="3">
        <f>VLOOKUP(C7112,Index[],2,FALSE)</f>
        <v>59</v>
      </c>
      <c r="E7112" s="3">
        <f>VLOOKUP(C7112,Index[],3,FALSE)</f>
        <v>0</v>
      </c>
      <c r="F7112" s="3">
        <f>VLOOKUP(C7112,Index[],4,FALSE)</f>
        <v>0</v>
      </c>
      <c r="G7112" s="3" t="str">
        <f>VLOOKUP(C7112,Index[],5,FALSE)</f>
        <v>Yes</v>
      </c>
      <c r="I7112">
        <f>VLOOKUP(Table1[[#This Row],[trait_name]],Trait[],2,FALSE)</f>
        <v>67</v>
      </c>
      <c r="J7112" s="23" t="s">
        <v>136</v>
      </c>
      <c r="K7112" s="23">
        <v>3</v>
      </c>
      <c r="L7112" s="3"/>
      <c r="M7112" s="3"/>
      <c r="N7112" s="23"/>
      <c r="O7112"/>
    </row>
    <row r="7113" spans="1:15">
      <c r="A7113" s="66">
        <f>VLOOKUP(C7113,Index[],8,FALSE)</f>
        <v>43245</v>
      </c>
      <c r="B7113" s="5">
        <v>43245</v>
      </c>
      <c r="C7113" t="s">
        <v>754</v>
      </c>
      <c r="D7113" s="3">
        <f>VLOOKUP(C7113,Index[],2,FALSE)</f>
        <v>59</v>
      </c>
      <c r="E7113" s="3">
        <f>VLOOKUP(C7113,Index[],3,FALSE)</f>
        <v>0</v>
      </c>
      <c r="F7113" s="3">
        <f>VLOOKUP(C7113,Index[],4,FALSE)</f>
        <v>0</v>
      </c>
      <c r="G7113" s="3" t="str">
        <f>VLOOKUP(C7113,Index[],5,FALSE)</f>
        <v>Yes</v>
      </c>
      <c r="H7113" t="s">
        <v>525</v>
      </c>
      <c r="I7113">
        <f>VLOOKUP(Table1[[#This Row],[trait_name]],Trait[],2,FALSE)</f>
        <v>68</v>
      </c>
      <c r="J7113" s="23" t="s">
        <v>199</v>
      </c>
      <c r="K7113" s="23">
        <v>1</v>
      </c>
      <c r="L7113" s="3" t="s">
        <v>302</v>
      </c>
      <c r="N7113" s="23"/>
      <c r="O7113"/>
    </row>
    <row r="7114" spans="1:15">
      <c r="A7114" s="66">
        <f>VLOOKUP(C7114,Index[],8,FALSE)</f>
        <v>43245</v>
      </c>
      <c r="B7114" s="5">
        <v>43304</v>
      </c>
      <c r="C7114" t="s">
        <v>754</v>
      </c>
      <c r="D7114" s="3">
        <f>VLOOKUP(C7114,Index[],2,FALSE)</f>
        <v>59</v>
      </c>
      <c r="E7114" s="3">
        <f>VLOOKUP(C7114,Index[],3,FALSE)</f>
        <v>0</v>
      </c>
      <c r="F7114" s="3">
        <f>VLOOKUP(C7114,Index[],4,FALSE)</f>
        <v>0</v>
      </c>
      <c r="G7114" s="3" t="str">
        <f>VLOOKUP(C7114,Index[],5,FALSE)</f>
        <v>Yes</v>
      </c>
      <c r="I7114">
        <f>VLOOKUP(Table1[[#This Row],[trait_name]],Trait[],2,FALSE)</f>
        <v>68</v>
      </c>
      <c r="J7114" s="23" t="s">
        <v>199</v>
      </c>
      <c r="K7114" s="23">
        <v>2</v>
      </c>
      <c r="L7114" s="3"/>
      <c r="M7114" s="3"/>
      <c r="N7114" s="23"/>
      <c r="O7114"/>
    </row>
    <row r="7115" spans="1:15">
      <c r="A7115" s="66">
        <f>VLOOKUP(C7115,Index[],8,FALSE)</f>
        <v>43245</v>
      </c>
      <c r="B7115" s="5">
        <v>43304</v>
      </c>
      <c r="C7115" t="s">
        <v>756</v>
      </c>
      <c r="D7115" s="3">
        <f>VLOOKUP(C7115,Index[],2,FALSE)</f>
        <v>60</v>
      </c>
      <c r="E7115" s="3" t="str">
        <f>VLOOKUP(C7115,Index[],3,FALSE)</f>
        <v>hillii</v>
      </c>
      <c r="F7115" s="3">
        <f>VLOOKUP(C7115,Index[],4,FALSE)</f>
        <v>0</v>
      </c>
      <c r="G7115" s="3" t="str">
        <f>VLOOKUP(C7115,Index[],5,FALSE)</f>
        <v>Yes</v>
      </c>
      <c r="I7115">
        <f>VLOOKUP(Table1[[#This Row],[trait_name]],Trait[],2,FALSE)</f>
        <v>1</v>
      </c>
      <c r="J7115" s="23" t="s">
        <v>140</v>
      </c>
      <c r="K7115" s="23">
        <v>1</v>
      </c>
      <c r="L7115" s="3"/>
      <c r="M7115" s="3"/>
      <c r="N7115" s="23"/>
      <c r="O7115"/>
    </row>
    <row r="7116" spans="1:15">
      <c r="A7116" s="66">
        <f>VLOOKUP(C7116,Index[],8,FALSE)</f>
        <v>43245</v>
      </c>
      <c r="B7116" s="5">
        <v>43245</v>
      </c>
      <c r="C7116" t="s">
        <v>756</v>
      </c>
      <c r="D7116" s="3">
        <f>VLOOKUP(C7116,Index[],2,FALSE)</f>
        <v>60</v>
      </c>
      <c r="E7116" s="3" t="str">
        <f>VLOOKUP(C7116,Index[],3,FALSE)</f>
        <v>hillii</v>
      </c>
      <c r="F7116" s="3">
        <f>VLOOKUP(C7116,Index[],4,FALSE)</f>
        <v>0</v>
      </c>
      <c r="G7116" s="3" t="str">
        <f>VLOOKUP(C7116,Index[],5,FALSE)</f>
        <v>Yes</v>
      </c>
      <c r="H7116" t="s">
        <v>215</v>
      </c>
      <c r="I7116">
        <f>VLOOKUP(Table1[[#This Row],[trait_name]],Trait[],2,FALSE)</f>
        <v>2</v>
      </c>
      <c r="J7116" s="23" t="s">
        <v>15</v>
      </c>
      <c r="K7116" s="23">
        <v>2</v>
      </c>
      <c r="L7116" s="3" t="s">
        <v>757</v>
      </c>
      <c r="N7116" s="23"/>
      <c r="O7116"/>
    </row>
    <row r="7117" spans="1:15">
      <c r="A7117" s="66">
        <f>VLOOKUP(C7117,Index[],8,FALSE)</f>
        <v>43245</v>
      </c>
      <c r="B7117" s="5">
        <v>43304</v>
      </c>
      <c r="C7117" t="s">
        <v>756</v>
      </c>
      <c r="D7117" s="3">
        <f>VLOOKUP(C7117,Index[],2,FALSE)</f>
        <v>60</v>
      </c>
      <c r="E7117" s="3" t="str">
        <f>VLOOKUP(C7117,Index[],3,FALSE)</f>
        <v>hillii</v>
      </c>
      <c r="F7117" s="3">
        <f>VLOOKUP(C7117,Index[],4,FALSE)</f>
        <v>0</v>
      </c>
      <c r="G7117" s="3" t="str">
        <f>VLOOKUP(C7117,Index[],5,FALSE)</f>
        <v>Yes</v>
      </c>
      <c r="H7117" t="s">
        <v>52</v>
      </c>
      <c r="I7117">
        <f>VLOOKUP(Table1[[#This Row],[trait_name]],Trait[],2,FALSE)</f>
        <v>2</v>
      </c>
      <c r="J7117" s="23" t="s">
        <v>15</v>
      </c>
      <c r="K7117" s="23">
        <v>1</v>
      </c>
      <c r="L7117" s="3" t="s">
        <v>758</v>
      </c>
      <c r="N7117" s="23"/>
      <c r="O7117"/>
    </row>
    <row r="7118" spans="1:15">
      <c r="A7118" s="66">
        <f>VLOOKUP(C7118,Index[],8,FALSE)</f>
        <v>43245</v>
      </c>
      <c r="B7118" s="5">
        <v>43304</v>
      </c>
      <c r="C7118" t="s">
        <v>756</v>
      </c>
      <c r="D7118" s="3">
        <f>VLOOKUP(C7118,Index[],2,FALSE)</f>
        <v>60</v>
      </c>
      <c r="E7118" s="3" t="str">
        <f>VLOOKUP(C7118,Index[],3,FALSE)</f>
        <v>hillii</v>
      </c>
      <c r="F7118" s="3">
        <f>VLOOKUP(C7118,Index[],4,FALSE)</f>
        <v>0</v>
      </c>
      <c r="G7118" s="3" t="str">
        <f>VLOOKUP(C7118,Index[],5,FALSE)</f>
        <v>Yes</v>
      </c>
      <c r="I7118">
        <f>VLOOKUP(Table1[[#This Row],[trait_name]],Trait[],2,FALSE)</f>
        <v>2</v>
      </c>
      <c r="J7118" s="23" t="s">
        <v>15</v>
      </c>
      <c r="K7118" s="23">
        <v>3</v>
      </c>
      <c r="L7118" s="3"/>
      <c r="M7118" s="3"/>
      <c r="N7118" s="23"/>
      <c r="O7118"/>
    </row>
    <row r="7119" spans="1:15">
      <c r="A7119" s="66">
        <f>VLOOKUP(C7119,Index[],8,FALSE)</f>
        <v>43245</v>
      </c>
      <c r="B7119" s="5">
        <v>43245</v>
      </c>
      <c r="C7119" t="s">
        <v>756</v>
      </c>
      <c r="D7119" s="3">
        <f>VLOOKUP(C7119,Index[],2,FALSE)</f>
        <v>60</v>
      </c>
      <c r="E7119" s="3" t="str">
        <f>VLOOKUP(C7119,Index[],3,FALSE)</f>
        <v>hillii</v>
      </c>
      <c r="F7119" s="3">
        <f>VLOOKUP(C7119,Index[],4,FALSE)</f>
        <v>0</v>
      </c>
      <c r="G7119" s="3" t="str">
        <f>VLOOKUP(C7119,Index[],5,FALSE)</f>
        <v>Yes</v>
      </c>
      <c r="H7119" t="s">
        <v>215</v>
      </c>
      <c r="I7119">
        <f>VLOOKUP(Table1[[#This Row],[trait_name]],Trait[],2,FALSE)</f>
        <v>3</v>
      </c>
      <c r="J7119" s="23" t="s">
        <v>18</v>
      </c>
      <c r="K7119" s="23">
        <v>1</v>
      </c>
      <c r="L7119" s="3" t="s">
        <v>19</v>
      </c>
      <c r="N7119" s="23"/>
      <c r="O7119"/>
    </row>
    <row r="7120" spans="1:15">
      <c r="A7120" s="66">
        <f>VLOOKUP(C7120,Index[],8,FALSE)</f>
        <v>43245</v>
      </c>
      <c r="B7120" s="5">
        <v>43245</v>
      </c>
      <c r="C7120" t="s">
        <v>756</v>
      </c>
      <c r="D7120" s="3">
        <f>VLOOKUP(C7120,Index[],2,FALSE)</f>
        <v>60</v>
      </c>
      <c r="E7120" s="3" t="str">
        <f>VLOOKUP(C7120,Index[],3,FALSE)</f>
        <v>hillii</v>
      </c>
      <c r="F7120" s="3">
        <f>VLOOKUP(C7120,Index[],4,FALSE)</f>
        <v>0</v>
      </c>
      <c r="G7120" s="3" t="str">
        <f>VLOOKUP(C7120,Index[],5,FALSE)</f>
        <v>Yes</v>
      </c>
      <c r="H7120" t="s">
        <v>215</v>
      </c>
      <c r="I7120">
        <f>VLOOKUP(Table1[[#This Row],[trait_name]],Trait[],2,FALSE)</f>
        <v>3</v>
      </c>
      <c r="J7120" s="23" t="s">
        <v>18</v>
      </c>
      <c r="K7120" s="23">
        <v>2</v>
      </c>
      <c r="L7120" s="3" t="s">
        <v>21</v>
      </c>
      <c r="N7120" s="23"/>
      <c r="O7120"/>
    </row>
    <row r="7121" spans="1:15">
      <c r="A7121" s="66">
        <f>VLOOKUP(C7121,Index[],8,FALSE)</f>
        <v>43245</v>
      </c>
      <c r="B7121" s="5">
        <v>43304</v>
      </c>
      <c r="C7121" t="s">
        <v>756</v>
      </c>
      <c r="D7121" s="3">
        <f>VLOOKUP(C7121,Index[],2,FALSE)</f>
        <v>60</v>
      </c>
      <c r="E7121" s="3" t="str">
        <f>VLOOKUP(C7121,Index[],3,FALSE)</f>
        <v>hillii</v>
      </c>
      <c r="F7121" s="3">
        <f>VLOOKUP(C7121,Index[],4,FALSE)</f>
        <v>0</v>
      </c>
      <c r="G7121" s="3" t="str">
        <f>VLOOKUP(C7121,Index[],5,FALSE)</f>
        <v>Yes</v>
      </c>
      <c r="I7121">
        <f>VLOOKUP(Table1[[#This Row],[trait_name]],Trait[],2,FALSE)</f>
        <v>3</v>
      </c>
      <c r="J7121" s="23" t="s">
        <v>18</v>
      </c>
      <c r="K7121" s="23">
        <v>3</v>
      </c>
      <c r="L7121" s="3"/>
      <c r="M7121" s="3"/>
      <c r="N7121" s="23"/>
      <c r="O7121"/>
    </row>
    <row r="7122" spans="1:15">
      <c r="A7122" s="66">
        <f>VLOOKUP(C7122,Index[],8,FALSE)</f>
        <v>43245</v>
      </c>
      <c r="B7122" s="5">
        <v>43304</v>
      </c>
      <c r="C7122" t="s">
        <v>756</v>
      </c>
      <c r="D7122" s="3">
        <f>VLOOKUP(C7122,Index[],2,FALSE)</f>
        <v>60</v>
      </c>
      <c r="E7122" s="3" t="str">
        <f>VLOOKUP(C7122,Index[],3,FALSE)</f>
        <v>hillii</v>
      </c>
      <c r="F7122" s="3">
        <f>VLOOKUP(C7122,Index[],4,FALSE)</f>
        <v>0</v>
      </c>
      <c r="G7122" s="3" t="str">
        <f>VLOOKUP(C7122,Index[],5,FALSE)</f>
        <v>Yes</v>
      </c>
      <c r="H7122" t="s">
        <v>56</v>
      </c>
      <c r="I7122">
        <f>VLOOKUP(Table1[[#This Row],[trait_name]],Trait[],2,FALSE)</f>
        <v>4</v>
      </c>
      <c r="J7122" s="23" t="s">
        <v>22</v>
      </c>
      <c r="K7122" s="23">
        <v>1</v>
      </c>
      <c r="L7122" s="3" t="s">
        <v>27</v>
      </c>
      <c r="M7122" s="3"/>
      <c r="N7122" s="23"/>
      <c r="O7122"/>
    </row>
    <row r="7123" spans="1:15">
      <c r="A7123" s="66">
        <f>VLOOKUP(C7123,Index[],8,FALSE)</f>
        <v>43245</v>
      </c>
      <c r="B7123" s="5">
        <v>43245</v>
      </c>
      <c r="C7123" t="s">
        <v>756</v>
      </c>
      <c r="D7123" s="3">
        <f>VLOOKUP(C7123,Index[],2,FALSE)</f>
        <v>60</v>
      </c>
      <c r="E7123" s="3" t="str">
        <f>VLOOKUP(C7123,Index[],3,FALSE)</f>
        <v>hillii</v>
      </c>
      <c r="F7123" s="3">
        <f>VLOOKUP(C7123,Index[],4,FALSE)</f>
        <v>0</v>
      </c>
      <c r="G7123" s="3" t="str">
        <f>VLOOKUP(C7123,Index[],5,FALSE)</f>
        <v>Yes</v>
      </c>
      <c r="H7123" t="s">
        <v>320</v>
      </c>
      <c r="I7123">
        <f>VLOOKUP(Table1[[#This Row],[trait_name]],Trait[],2,FALSE)</f>
        <v>5</v>
      </c>
      <c r="J7123" s="23" t="s">
        <v>24</v>
      </c>
      <c r="K7123" s="23">
        <v>1</v>
      </c>
      <c r="L7123" s="3" t="s">
        <v>23</v>
      </c>
      <c r="N7123" s="23"/>
      <c r="O7123"/>
    </row>
    <row r="7124" spans="1:15">
      <c r="A7124" s="66">
        <f>VLOOKUP(C7124,Index[],8,FALSE)</f>
        <v>43245</v>
      </c>
      <c r="B7124" s="5">
        <v>43304</v>
      </c>
      <c r="C7124" t="s">
        <v>756</v>
      </c>
      <c r="D7124" s="3">
        <f>VLOOKUP(C7124,Index[],2,FALSE)</f>
        <v>60</v>
      </c>
      <c r="E7124" s="3" t="str">
        <f>VLOOKUP(C7124,Index[],3,FALSE)</f>
        <v>hillii</v>
      </c>
      <c r="F7124" s="3">
        <f>VLOOKUP(C7124,Index[],4,FALSE)</f>
        <v>0</v>
      </c>
      <c r="G7124" s="3" t="str">
        <f>VLOOKUP(C7124,Index[],5,FALSE)</f>
        <v>Yes</v>
      </c>
      <c r="I7124">
        <f>VLOOKUP(Table1[[#This Row],[trait_name]],Trait[],2,FALSE)</f>
        <v>5</v>
      </c>
      <c r="J7124" s="23" t="s">
        <v>24</v>
      </c>
      <c r="K7124" s="23">
        <v>2</v>
      </c>
      <c r="L7124" s="3"/>
      <c r="M7124" s="3"/>
      <c r="N7124" s="23"/>
      <c r="O7124"/>
    </row>
    <row r="7125" spans="1:15">
      <c r="A7125" s="66">
        <f>VLOOKUP(C7125,Index[],8,FALSE)</f>
        <v>43245</v>
      </c>
      <c r="B7125" s="5">
        <v>43304</v>
      </c>
      <c r="C7125" t="s">
        <v>756</v>
      </c>
      <c r="D7125" s="3">
        <f>VLOOKUP(C7125,Index[],2,FALSE)</f>
        <v>60</v>
      </c>
      <c r="E7125" s="3" t="str">
        <f>VLOOKUP(C7125,Index[],3,FALSE)</f>
        <v>hillii</v>
      </c>
      <c r="F7125" s="3">
        <f>VLOOKUP(C7125,Index[],4,FALSE)</f>
        <v>0</v>
      </c>
      <c r="G7125" s="3" t="str">
        <f>VLOOKUP(C7125,Index[],5,FALSE)</f>
        <v>Yes</v>
      </c>
      <c r="I7125">
        <f>VLOOKUP(Table1[[#This Row],[trait_name]],Trait[],2,FALSE)</f>
        <v>6</v>
      </c>
      <c r="J7125" s="23" t="s">
        <v>148</v>
      </c>
      <c r="K7125" s="23">
        <v>1</v>
      </c>
      <c r="L7125" s="3"/>
      <c r="N7125" s="23"/>
      <c r="O7125"/>
    </row>
    <row r="7126" spans="1:15">
      <c r="A7126" s="66">
        <f>VLOOKUP(C7126,Index[],8,FALSE)</f>
        <v>43245</v>
      </c>
      <c r="B7126" s="5">
        <v>43304</v>
      </c>
      <c r="C7126" t="s">
        <v>756</v>
      </c>
      <c r="D7126" s="3">
        <f>VLOOKUP(C7126,Index[],2,FALSE)</f>
        <v>60</v>
      </c>
      <c r="E7126" s="3" t="str">
        <f>VLOOKUP(C7126,Index[],3,FALSE)</f>
        <v>hillii</v>
      </c>
      <c r="F7126" s="3">
        <f>VLOOKUP(C7126,Index[],4,FALSE)</f>
        <v>0</v>
      </c>
      <c r="G7126" s="3" t="str">
        <f>VLOOKUP(C7126,Index[],5,FALSE)</f>
        <v>Yes</v>
      </c>
      <c r="I7126">
        <f>VLOOKUP(Table1[[#This Row],[trait_name]],Trait[],2,FALSE)</f>
        <v>6</v>
      </c>
      <c r="J7126" s="23" t="s">
        <v>148</v>
      </c>
      <c r="K7126" s="23">
        <v>2</v>
      </c>
      <c r="L7126" s="3"/>
      <c r="M7126" s="3"/>
      <c r="N7126" s="23"/>
      <c r="O7126"/>
    </row>
    <row r="7127" spans="1:15">
      <c r="A7127" s="66">
        <f>VLOOKUP(C7127,Index[],8,FALSE)</f>
        <v>43245</v>
      </c>
      <c r="B7127" s="5">
        <v>43245</v>
      </c>
      <c r="C7127" t="s">
        <v>756</v>
      </c>
      <c r="D7127" s="3">
        <f>VLOOKUP(C7127,Index[],2,FALSE)</f>
        <v>60</v>
      </c>
      <c r="E7127" s="3" t="str">
        <f>VLOOKUP(C7127,Index[],3,FALSE)</f>
        <v>hillii</v>
      </c>
      <c r="F7127" s="3">
        <f>VLOOKUP(C7127,Index[],4,FALSE)</f>
        <v>0</v>
      </c>
      <c r="G7127" s="3" t="str">
        <f>VLOOKUP(C7127,Index[],5,FALSE)</f>
        <v>Yes</v>
      </c>
      <c r="H7127" t="s">
        <v>487</v>
      </c>
      <c r="I7127">
        <f>VLOOKUP(Table1[[#This Row],[trait_name]],Trait[],2,FALSE)</f>
        <v>7</v>
      </c>
      <c r="J7127" s="23" t="s">
        <v>26</v>
      </c>
      <c r="K7127" s="23">
        <v>1</v>
      </c>
      <c r="L7127" s="3" t="s">
        <v>23</v>
      </c>
      <c r="N7127" s="23"/>
      <c r="O7127"/>
    </row>
    <row r="7128" spans="1:15">
      <c r="A7128" s="66">
        <f>VLOOKUP(C7128,Index[],8,FALSE)</f>
        <v>43245</v>
      </c>
      <c r="B7128" s="5">
        <v>43304</v>
      </c>
      <c r="C7128" t="s">
        <v>756</v>
      </c>
      <c r="D7128" s="3">
        <f>VLOOKUP(C7128,Index[],2,FALSE)</f>
        <v>60</v>
      </c>
      <c r="E7128" s="3" t="str">
        <f>VLOOKUP(C7128,Index[],3,FALSE)</f>
        <v>hillii</v>
      </c>
      <c r="F7128" s="3">
        <f>VLOOKUP(C7128,Index[],4,FALSE)</f>
        <v>0</v>
      </c>
      <c r="G7128" s="3" t="str">
        <f>VLOOKUP(C7128,Index[],5,FALSE)</f>
        <v>Yes</v>
      </c>
      <c r="I7128">
        <f>VLOOKUP(Table1[[#This Row],[trait_name]],Trait[],2,FALSE)</f>
        <v>7</v>
      </c>
      <c r="J7128" s="23" t="s">
        <v>26</v>
      </c>
      <c r="K7128" s="23">
        <v>2</v>
      </c>
      <c r="L7128" s="3"/>
      <c r="M7128" s="3"/>
      <c r="N7128" s="23"/>
      <c r="O7128"/>
    </row>
    <row r="7129" spans="1:15">
      <c r="A7129" s="66">
        <f>VLOOKUP(C7129,Index[],8,FALSE)</f>
        <v>43245</v>
      </c>
      <c r="B7129" s="5">
        <v>43304</v>
      </c>
      <c r="C7129" t="s">
        <v>756</v>
      </c>
      <c r="D7129" s="3">
        <f>VLOOKUP(C7129,Index[],2,FALSE)</f>
        <v>60</v>
      </c>
      <c r="E7129" s="3" t="str">
        <f>VLOOKUP(C7129,Index[],3,FALSE)</f>
        <v>hillii</v>
      </c>
      <c r="F7129" s="3">
        <f>VLOOKUP(C7129,Index[],4,FALSE)</f>
        <v>0</v>
      </c>
      <c r="G7129" s="3" t="str">
        <f>VLOOKUP(C7129,Index[],5,FALSE)</f>
        <v>Yes</v>
      </c>
      <c r="I7129">
        <f>VLOOKUP(Table1[[#This Row],[trait_name]],Trait[],2,FALSE)</f>
        <v>8</v>
      </c>
      <c r="J7129" s="23" t="s">
        <v>150</v>
      </c>
      <c r="K7129" s="23">
        <v>1</v>
      </c>
      <c r="L7129" s="3"/>
      <c r="M7129" s="3"/>
      <c r="N7129" s="23"/>
      <c r="O7129"/>
    </row>
    <row r="7130" spans="1:15">
      <c r="A7130" s="66">
        <f>VLOOKUP(C7130,Index[],8,FALSE)</f>
        <v>43245</v>
      </c>
      <c r="B7130" s="5">
        <v>43304</v>
      </c>
      <c r="C7130" t="s">
        <v>756</v>
      </c>
      <c r="D7130" s="3">
        <f>VLOOKUP(C7130,Index[],2,FALSE)</f>
        <v>60</v>
      </c>
      <c r="E7130" s="3" t="str">
        <f>VLOOKUP(C7130,Index[],3,FALSE)</f>
        <v>hillii</v>
      </c>
      <c r="F7130" s="3">
        <f>VLOOKUP(C7130,Index[],4,FALSE)</f>
        <v>0</v>
      </c>
      <c r="G7130" s="3" t="str">
        <f>VLOOKUP(C7130,Index[],5,FALSE)</f>
        <v>Yes</v>
      </c>
      <c r="H7130" t="s">
        <v>56</v>
      </c>
      <c r="I7130">
        <f>VLOOKUP(Table1[[#This Row],[trait_name]],Trait[],2,FALSE)</f>
        <v>9</v>
      </c>
      <c r="J7130" s="23" t="s">
        <v>28</v>
      </c>
      <c r="K7130" s="23">
        <v>1</v>
      </c>
      <c r="L7130" s="3" t="s">
        <v>23</v>
      </c>
      <c r="M7130" s="3"/>
      <c r="N7130" s="23"/>
      <c r="O7130"/>
    </row>
    <row r="7131" spans="1:15">
      <c r="A7131" s="66">
        <f>VLOOKUP(C7131,Index[],8,FALSE)</f>
        <v>43245</v>
      </c>
      <c r="B7131" s="5">
        <v>43304</v>
      </c>
      <c r="C7131" t="s">
        <v>756</v>
      </c>
      <c r="D7131" s="3">
        <f>VLOOKUP(C7131,Index[],2,FALSE)</f>
        <v>60</v>
      </c>
      <c r="E7131" s="3" t="str">
        <f>VLOOKUP(C7131,Index[],3,FALSE)</f>
        <v>hillii</v>
      </c>
      <c r="F7131" s="3">
        <f>VLOOKUP(C7131,Index[],4,FALSE)</f>
        <v>0</v>
      </c>
      <c r="G7131" s="3" t="str">
        <f>VLOOKUP(C7131,Index[],5,FALSE)</f>
        <v>Yes</v>
      </c>
      <c r="I7131">
        <f>VLOOKUP(Table1[[#This Row],[trait_name]],Trait[],2,FALSE)</f>
        <v>10</v>
      </c>
      <c r="J7131" s="23" t="s">
        <v>29</v>
      </c>
      <c r="K7131" s="23">
        <v>1</v>
      </c>
      <c r="L7131" s="3"/>
      <c r="M7131" s="3"/>
      <c r="N7131" s="23"/>
      <c r="O7131"/>
    </row>
    <row r="7132" spans="1:15">
      <c r="A7132" s="66">
        <f>VLOOKUP(C7132,Index[],8,FALSE)</f>
        <v>43245</v>
      </c>
      <c r="B7132" s="5">
        <v>43245</v>
      </c>
      <c r="C7132" t="s">
        <v>756</v>
      </c>
      <c r="D7132" s="3">
        <f>VLOOKUP(C7132,Index[],2,FALSE)</f>
        <v>60</v>
      </c>
      <c r="E7132" s="3" t="str">
        <f>VLOOKUP(C7132,Index[],3,FALSE)</f>
        <v>hillii</v>
      </c>
      <c r="F7132" s="3">
        <f>VLOOKUP(C7132,Index[],4,FALSE)</f>
        <v>0</v>
      </c>
      <c r="G7132" s="3" t="str">
        <f>VLOOKUP(C7132,Index[],5,FALSE)</f>
        <v>Yes</v>
      </c>
      <c r="H7132" t="s">
        <v>487</v>
      </c>
      <c r="I7132">
        <f>VLOOKUP(Table1[[#This Row],[trait_name]],Trait[],2,FALSE)</f>
        <v>11</v>
      </c>
      <c r="J7132" s="23" t="s">
        <v>30</v>
      </c>
      <c r="K7132" s="23">
        <v>1</v>
      </c>
      <c r="L7132" s="3" t="s">
        <v>23</v>
      </c>
      <c r="N7132" s="23"/>
      <c r="O7132"/>
    </row>
    <row r="7133" spans="1:15">
      <c r="A7133" s="66">
        <f>VLOOKUP(C7133,Index[],8,FALSE)</f>
        <v>43245</v>
      </c>
      <c r="B7133" s="5">
        <v>43304</v>
      </c>
      <c r="C7133" t="s">
        <v>756</v>
      </c>
      <c r="D7133" s="3">
        <f>VLOOKUP(C7133,Index[],2,FALSE)</f>
        <v>60</v>
      </c>
      <c r="E7133" s="3" t="str">
        <f>VLOOKUP(C7133,Index[],3,FALSE)</f>
        <v>hillii</v>
      </c>
      <c r="F7133" s="3">
        <f>VLOOKUP(C7133,Index[],4,FALSE)</f>
        <v>0</v>
      </c>
      <c r="G7133" s="3" t="str">
        <f>VLOOKUP(C7133,Index[],5,FALSE)</f>
        <v>Yes</v>
      </c>
      <c r="H7133" t="s">
        <v>52</v>
      </c>
      <c r="I7133">
        <f>VLOOKUP(Table1[[#This Row],[trait_name]],Trait[],2,FALSE)</f>
        <v>11</v>
      </c>
      <c r="J7133" s="23" t="s">
        <v>30</v>
      </c>
      <c r="K7133" s="23">
        <v>2</v>
      </c>
      <c r="L7133" s="3" t="s">
        <v>23</v>
      </c>
      <c r="M7133" s="3"/>
      <c r="N7133" s="23"/>
      <c r="O7133"/>
    </row>
    <row r="7134" spans="1:15">
      <c r="A7134" s="66">
        <f>VLOOKUP(C7134,Index[],8,FALSE)</f>
        <v>43245</v>
      </c>
      <c r="B7134" s="5">
        <v>43245</v>
      </c>
      <c r="C7134" t="s">
        <v>756</v>
      </c>
      <c r="D7134" s="3">
        <f>VLOOKUP(C7134,Index[],2,FALSE)</f>
        <v>60</v>
      </c>
      <c r="E7134" s="3" t="str">
        <f>VLOOKUP(C7134,Index[],3,FALSE)</f>
        <v>hillii</v>
      </c>
      <c r="F7134" s="3">
        <f>VLOOKUP(C7134,Index[],4,FALSE)</f>
        <v>0</v>
      </c>
      <c r="G7134" s="3" t="str">
        <f>VLOOKUP(C7134,Index[],5,FALSE)</f>
        <v>Yes</v>
      </c>
      <c r="H7134" t="s">
        <v>320</v>
      </c>
      <c r="I7134">
        <f>VLOOKUP(Table1[[#This Row],[trait_name]],Trait[],2,FALSE)</f>
        <v>12</v>
      </c>
      <c r="J7134" s="23" t="s">
        <v>151</v>
      </c>
      <c r="K7134" s="23">
        <v>1</v>
      </c>
      <c r="L7134" s="3" t="s">
        <v>23</v>
      </c>
      <c r="N7134" s="23"/>
      <c r="O7134"/>
    </row>
    <row r="7135" spans="1:15">
      <c r="A7135" s="66">
        <f>VLOOKUP(C7135,Index[],8,FALSE)</f>
        <v>43245</v>
      </c>
      <c r="B7135" s="5">
        <v>43304</v>
      </c>
      <c r="C7135" t="s">
        <v>756</v>
      </c>
      <c r="D7135" s="3">
        <f>VLOOKUP(C7135,Index[],2,FALSE)</f>
        <v>60</v>
      </c>
      <c r="E7135" s="3" t="str">
        <f>VLOOKUP(C7135,Index[],3,FALSE)</f>
        <v>hillii</v>
      </c>
      <c r="F7135" s="3">
        <f>VLOOKUP(C7135,Index[],4,FALSE)</f>
        <v>0</v>
      </c>
      <c r="G7135" s="3" t="str">
        <f>VLOOKUP(C7135,Index[],5,FALSE)</f>
        <v>Yes</v>
      </c>
      <c r="I7135">
        <f>VLOOKUP(Table1[[#This Row],[trait_name]],Trait[],2,FALSE)</f>
        <v>12</v>
      </c>
      <c r="J7135" s="23" t="s">
        <v>151</v>
      </c>
      <c r="K7135" s="23">
        <v>2</v>
      </c>
      <c r="L7135" s="3"/>
      <c r="M7135" s="3"/>
      <c r="N7135" s="24"/>
      <c r="O7135"/>
    </row>
    <row r="7136" spans="1:15">
      <c r="A7136" s="66">
        <f>VLOOKUP(C7136,Index[],8,FALSE)</f>
        <v>43245</v>
      </c>
      <c r="B7136" s="5">
        <v>43304</v>
      </c>
      <c r="C7136" t="s">
        <v>756</v>
      </c>
      <c r="D7136" s="3">
        <f>VLOOKUP(C7136,Index[],2,FALSE)</f>
        <v>60</v>
      </c>
      <c r="E7136" s="3" t="str">
        <f>VLOOKUP(C7136,Index[],3,FALSE)</f>
        <v>hillii</v>
      </c>
      <c r="F7136" s="3">
        <f>VLOOKUP(C7136,Index[],4,FALSE)</f>
        <v>0</v>
      </c>
      <c r="G7136" s="3" t="str">
        <f>VLOOKUP(C7136,Index[],5,FALSE)</f>
        <v>Yes</v>
      </c>
      <c r="I7136">
        <f>VLOOKUP(Table1[[#This Row],[trait_name]],Trait[],2,FALSE)</f>
        <v>13</v>
      </c>
      <c r="J7136" s="23" t="s">
        <v>369</v>
      </c>
      <c r="K7136" s="23">
        <v>1</v>
      </c>
      <c r="L7136" s="3"/>
      <c r="M7136" s="3"/>
      <c r="N7136" s="24"/>
      <c r="O7136"/>
    </row>
    <row r="7137" spans="1:15">
      <c r="A7137" s="66">
        <f>VLOOKUP(C7137,Index[],8,FALSE)</f>
        <v>43245</v>
      </c>
      <c r="B7137" s="5">
        <v>43304</v>
      </c>
      <c r="C7137" t="s">
        <v>756</v>
      </c>
      <c r="D7137" s="3">
        <f>VLOOKUP(C7137,Index[],2,FALSE)</f>
        <v>60</v>
      </c>
      <c r="E7137" s="3" t="str">
        <f>VLOOKUP(C7137,Index[],3,FALSE)</f>
        <v>hillii</v>
      </c>
      <c r="F7137" s="3">
        <f>VLOOKUP(C7137,Index[],4,FALSE)</f>
        <v>0</v>
      </c>
      <c r="G7137" s="3" t="str">
        <f>VLOOKUP(C7137,Index[],5,FALSE)</f>
        <v>Yes</v>
      </c>
      <c r="H7137" t="s">
        <v>165</v>
      </c>
      <c r="I7137">
        <f>VLOOKUP(Table1[[#This Row],[trait_name]],Trait[],2,FALSE)</f>
        <v>14</v>
      </c>
      <c r="J7137" s="23" t="s">
        <v>152</v>
      </c>
      <c r="K7137" s="23">
        <v>1</v>
      </c>
      <c r="L7137" s="3" t="s">
        <v>23</v>
      </c>
      <c r="M7137" s="3"/>
      <c r="N7137" s="24"/>
      <c r="O7137"/>
    </row>
    <row r="7138" spans="1:15">
      <c r="A7138" s="66">
        <f>VLOOKUP(C7138,Index[],8,FALSE)</f>
        <v>43245</v>
      </c>
      <c r="B7138" s="5">
        <v>43304</v>
      </c>
      <c r="C7138" t="s">
        <v>756</v>
      </c>
      <c r="D7138" s="3">
        <f>VLOOKUP(C7138,Index[],2,FALSE)</f>
        <v>60</v>
      </c>
      <c r="E7138" s="3" t="str">
        <f>VLOOKUP(C7138,Index[],3,FALSE)</f>
        <v>hillii</v>
      </c>
      <c r="F7138" s="3">
        <f>VLOOKUP(C7138,Index[],4,FALSE)</f>
        <v>0</v>
      </c>
      <c r="G7138" s="3" t="str">
        <f>VLOOKUP(C7138,Index[],5,FALSE)</f>
        <v>Yes</v>
      </c>
      <c r="H7138" t="s">
        <v>52</v>
      </c>
      <c r="I7138">
        <f>VLOOKUP(Table1[[#This Row],[trait_name]],Trait[],2,FALSE)</f>
        <v>15</v>
      </c>
      <c r="J7138" s="23" t="s">
        <v>31</v>
      </c>
      <c r="K7138" s="23">
        <v>1</v>
      </c>
      <c r="L7138" s="3" t="s">
        <v>23</v>
      </c>
      <c r="N7138" s="24"/>
      <c r="O7138"/>
    </row>
    <row r="7139" spans="1:15">
      <c r="A7139" s="66">
        <f>VLOOKUP(C7139,Index[],8,FALSE)</f>
        <v>43245</v>
      </c>
      <c r="B7139" s="5">
        <v>43304</v>
      </c>
      <c r="C7139" t="s">
        <v>756</v>
      </c>
      <c r="D7139" s="3">
        <f>VLOOKUP(C7139,Index[],2,FALSE)</f>
        <v>60</v>
      </c>
      <c r="E7139" s="3" t="str">
        <f>VLOOKUP(C7139,Index[],3,FALSE)</f>
        <v>hillii</v>
      </c>
      <c r="F7139" s="3">
        <f>VLOOKUP(C7139,Index[],4,FALSE)</f>
        <v>0</v>
      </c>
      <c r="G7139" s="3" t="str">
        <f>VLOOKUP(C7139,Index[],5,FALSE)</f>
        <v>Yes</v>
      </c>
      <c r="I7139">
        <f>VLOOKUP(Table1[[#This Row],[trait_name]],Trait[],2,FALSE)</f>
        <v>15</v>
      </c>
      <c r="J7139" s="23" t="s">
        <v>31</v>
      </c>
      <c r="K7139" s="23">
        <v>2</v>
      </c>
      <c r="L7139" s="3"/>
      <c r="M7139" s="3"/>
      <c r="N7139" s="24"/>
      <c r="O7139"/>
    </row>
    <row r="7140" spans="1:15">
      <c r="A7140" s="66">
        <f>VLOOKUP(C7140,Index[],8,FALSE)</f>
        <v>43245</v>
      </c>
      <c r="B7140" s="25">
        <v>43245</v>
      </c>
      <c r="C7140" t="s">
        <v>756</v>
      </c>
      <c r="D7140" s="3">
        <f>VLOOKUP(C7140,Index[],2,FALSE)</f>
        <v>60</v>
      </c>
      <c r="E7140" s="3" t="str">
        <f>VLOOKUP(C7140,Index[],3,FALSE)</f>
        <v>hillii</v>
      </c>
      <c r="F7140" s="3">
        <f>VLOOKUP(C7140,Index[],4,FALSE)</f>
        <v>0</v>
      </c>
      <c r="G7140" s="3" t="str">
        <f>VLOOKUP(C7140,Index[],5,FALSE)</f>
        <v>Yes</v>
      </c>
      <c r="H7140" t="s">
        <v>52</v>
      </c>
      <c r="I7140">
        <f>VLOOKUP(Table1[[#This Row],[trait_name]],Trait[],2,FALSE)</f>
        <v>16</v>
      </c>
      <c r="J7140" s="24" t="s">
        <v>32</v>
      </c>
      <c r="K7140" s="23">
        <v>1</v>
      </c>
      <c r="L7140" s="3" t="s">
        <v>23</v>
      </c>
      <c r="N7140" s="24"/>
      <c r="O7140"/>
    </row>
    <row r="7141" spans="1:15">
      <c r="A7141" s="66">
        <f>VLOOKUP(C7141,Index[],8,FALSE)</f>
        <v>43245</v>
      </c>
      <c r="B7141" s="5">
        <v>43304</v>
      </c>
      <c r="C7141" t="s">
        <v>756</v>
      </c>
      <c r="D7141" s="3">
        <f>VLOOKUP(C7141,Index[],2,FALSE)</f>
        <v>60</v>
      </c>
      <c r="E7141" s="3" t="str">
        <f>VLOOKUP(C7141,Index[],3,FALSE)</f>
        <v>hillii</v>
      </c>
      <c r="F7141" s="3">
        <f>VLOOKUP(C7141,Index[],4,FALSE)</f>
        <v>0</v>
      </c>
      <c r="G7141" s="3" t="str">
        <f>VLOOKUP(C7141,Index[],5,FALSE)</f>
        <v>Yes</v>
      </c>
      <c r="I7141">
        <f>VLOOKUP(Table1[[#This Row],[trait_name]],Trait[],2,FALSE)</f>
        <v>16</v>
      </c>
      <c r="J7141" s="23" t="s">
        <v>32</v>
      </c>
      <c r="K7141" s="23">
        <v>2</v>
      </c>
      <c r="L7141" s="3"/>
      <c r="M7141" s="3"/>
      <c r="N7141" s="24"/>
      <c r="O7141"/>
    </row>
    <row r="7142" spans="1:15">
      <c r="A7142" s="66">
        <f>VLOOKUP(C7142,Index[],8,FALSE)</f>
        <v>43245</v>
      </c>
      <c r="B7142" s="5">
        <v>43245</v>
      </c>
      <c r="C7142" t="s">
        <v>756</v>
      </c>
      <c r="D7142" s="3">
        <f>VLOOKUP(C7142,Index[],2,FALSE)</f>
        <v>60</v>
      </c>
      <c r="E7142" s="3" t="str">
        <f>VLOOKUP(C7142,Index[],3,FALSE)</f>
        <v>hillii</v>
      </c>
      <c r="F7142" s="3">
        <f>VLOOKUP(C7142,Index[],4,FALSE)</f>
        <v>0</v>
      </c>
      <c r="G7142" s="3" t="str">
        <f>VLOOKUP(C7142,Index[],5,FALSE)</f>
        <v>Yes</v>
      </c>
      <c r="H7142" t="s">
        <v>215</v>
      </c>
      <c r="I7142">
        <f>VLOOKUP(Table1[[#This Row],[trait_name]],Trait[],2,FALSE)</f>
        <v>17</v>
      </c>
      <c r="J7142" s="23" t="s">
        <v>33</v>
      </c>
      <c r="K7142" s="23">
        <v>3</v>
      </c>
      <c r="L7142" s="3" t="s">
        <v>34</v>
      </c>
      <c r="N7142" s="24"/>
      <c r="O7142"/>
    </row>
    <row r="7143" spans="1:15">
      <c r="A7143" s="66">
        <f>VLOOKUP(C7143,Index[],8,FALSE)</f>
        <v>43245</v>
      </c>
      <c r="B7143" s="5">
        <v>43245</v>
      </c>
      <c r="C7143" t="s">
        <v>756</v>
      </c>
      <c r="D7143" s="3">
        <f>VLOOKUP(C7143,Index[],2,FALSE)</f>
        <v>60</v>
      </c>
      <c r="E7143" s="3" t="str">
        <f>VLOOKUP(C7143,Index[],3,FALSE)</f>
        <v>hillii</v>
      </c>
      <c r="F7143" s="3">
        <f>VLOOKUP(C7143,Index[],4,FALSE)</f>
        <v>0</v>
      </c>
      <c r="G7143" s="3" t="str">
        <f>VLOOKUP(C7143,Index[],5,FALSE)</f>
        <v>Yes</v>
      </c>
      <c r="H7143" t="s">
        <v>215</v>
      </c>
      <c r="I7143">
        <f>VLOOKUP(Table1[[#This Row],[trait_name]],Trait[],2,FALSE)</f>
        <v>17</v>
      </c>
      <c r="J7143" s="23" t="s">
        <v>33</v>
      </c>
      <c r="K7143" s="23">
        <v>2</v>
      </c>
      <c r="L7143" s="3" t="s">
        <v>35</v>
      </c>
      <c r="N7143" s="24"/>
      <c r="O7143"/>
    </row>
    <row r="7144" spans="1:15">
      <c r="A7144" s="66">
        <f>VLOOKUP(C7144,Index[],8,FALSE)</f>
        <v>43245</v>
      </c>
      <c r="B7144" s="5">
        <v>43245</v>
      </c>
      <c r="C7144" t="s">
        <v>756</v>
      </c>
      <c r="D7144" s="3">
        <f>VLOOKUP(C7144,Index[],2,FALSE)</f>
        <v>60</v>
      </c>
      <c r="E7144" s="3" t="str">
        <f>VLOOKUP(C7144,Index[],3,FALSE)</f>
        <v>hillii</v>
      </c>
      <c r="F7144" s="3">
        <f>VLOOKUP(C7144,Index[],4,FALSE)</f>
        <v>0</v>
      </c>
      <c r="G7144" s="3" t="str">
        <f>VLOOKUP(C7144,Index[],5,FALSE)</f>
        <v>Yes</v>
      </c>
      <c r="H7144" t="s">
        <v>215</v>
      </c>
      <c r="I7144">
        <f>VLOOKUP(Table1[[#This Row],[trait_name]],Trait[],2,FALSE)</f>
        <v>17</v>
      </c>
      <c r="J7144" s="23" t="s">
        <v>33</v>
      </c>
      <c r="K7144" s="23">
        <v>1</v>
      </c>
      <c r="L7144" s="3" t="s">
        <v>36</v>
      </c>
      <c r="N7144" s="24"/>
      <c r="O7144"/>
    </row>
    <row r="7145" spans="1:15">
      <c r="A7145" s="66">
        <f>VLOOKUP(C7145,Index[],8,FALSE)</f>
        <v>43245</v>
      </c>
      <c r="B7145" s="5">
        <v>43304</v>
      </c>
      <c r="C7145" t="s">
        <v>756</v>
      </c>
      <c r="D7145" s="3">
        <f>VLOOKUP(C7145,Index[],2,FALSE)</f>
        <v>60</v>
      </c>
      <c r="E7145" s="3" t="str">
        <f>VLOOKUP(C7145,Index[],3,FALSE)</f>
        <v>hillii</v>
      </c>
      <c r="F7145" s="3">
        <f>VLOOKUP(C7145,Index[],4,FALSE)</f>
        <v>0</v>
      </c>
      <c r="G7145" s="3" t="str">
        <f>VLOOKUP(C7145,Index[],5,FALSE)</f>
        <v>Yes</v>
      </c>
      <c r="I7145">
        <f>VLOOKUP(Table1[[#This Row],[trait_name]],Trait[],2,FALSE)</f>
        <v>17</v>
      </c>
      <c r="J7145" s="23" t="s">
        <v>33</v>
      </c>
      <c r="K7145" s="23">
        <v>4</v>
      </c>
      <c r="L7145" s="3"/>
      <c r="M7145" s="3"/>
      <c r="N7145" s="24"/>
      <c r="O7145"/>
    </row>
    <row r="7146" spans="1:15">
      <c r="A7146" s="66">
        <f>VLOOKUP(C7146,Index[],8,FALSE)</f>
        <v>43245</v>
      </c>
      <c r="B7146" s="25">
        <v>43245</v>
      </c>
      <c r="C7146" t="s">
        <v>756</v>
      </c>
      <c r="D7146" s="3">
        <f>VLOOKUP(C7146,Index[],2,FALSE)</f>
        <v>60</v>
      </c>
      <c r="E7146" s="3" t="str">
        <f>VLOOKUP(C7146,Index[],3,FALSE)</f>
        <v>hillii</v>
      </c>
      <c r="F7146" s="3">
        <f>VLOOKUP(C7146,Index[],4,FALSE)</f>
        <v>0</v>
      </c>
      <c r="G7146" s="3" t="str">
        <f>VLOOKUP(C7146,Index[],5,FALSE)</f>
        <v>Yes</v>
      </c>
      <c r="I7146">
        <f>VLOOKUP(Table1[[#This Row],[trait_name]],Trait[],2,FALSE)</f>
        <v>18</v>
      </c>
      <c r="J7146" s="23" t="s">
        <v>37</v>
      </c>
      <c r="K7146" s="23">
        <v>1</v>
      </c>
      <c r="L7146" s="3"/>
      <c r="N7146" s="24"/>
      <c r="O7146"/>
    </row>
    <row r="7147" spans="1:15">
      <c r="A7147" s="66">
        <f>VLOOKUP(C7147,Index[],8,FALSE)</f>
        <v>43245</v>
      </c>
      <c r="B7147" s="5">
        <v>43304</v>
      </c>
      <c r="C7147" t="s">
        <v>756</v>
      </c>
      <c r="D7147" s="3">
        <f>VLOOKUP(C7147,Index[],2,FALSE)</f>
        <v>60</v>
      </c>
      <c r="E7147" s="3" t="str">
        <f>VLOOKUP(C7147,Index[],3,FALSE)</f>
        <v>hillii</v>
      </c>
      <c r="F7147" s="3">
        <f>VLOOKUP(C7147,Index[],4,FALSE)</f>
        <v>0</v>
      </c>
      <c r="G7147" s="3" t="str">
        <f>VLOOKUP(C7147,Index[],5,FALSE)</f>
        <v>Yes</v>
      </c>
      <c r="I7147">
        <f>VLOOKUP(Table1[[#This Row],[trait_name]],Trait[],2,FALSE)</f>
        <v>18</v>
      </c>
      <c r="J7147" s="23" t="s">
        <v>37</v>
      </c>
      <c r="K7147" s="23">
        <v>2</v>
      </c>
      <c r="L7147" s="3"/>
      <c r="M7147" s="3"/>
      <c r="N7147" s="24"/>
      <c r="O7147"/>
    </row>
    <row r="7148" spans="1:15">
      <c r="A7148" s="66">
        <f>VLOOKUP(C7148,Index[],8,FALSE)</f>
        <v>43245</v>
      </c>
      <c r="B7148" s="5">
        <v>43245</v>
      </c>
      <c r="C7148" t="s">
        <v>756</v>
      </c>
      <c r="D7148" s="3">
        <f>VLOOKUP(C7148,Index[],2,FALSE)</f>
        <v>60</v>
      </c>
      <c r="E7148" s="3" t="str">
        <f>VLOOKUP(C7148,Index[],3,FALSE)</f>
        <v>hillii</v>
      </c>
      <c r="F7148" s="3">
        <f>VLOOKUP(C7148,Index[],4,FALSE)</f>
        <v>0</v>
      </c>
      <c r="G7148" s="3" t="str">
        <f>VLOOKUP(C7148,Index[],5,FALSE)</f>
        <v>Yes</v>
      </c>
      <c r="H7148" t="s">
        <v>215</v>
      </c>
      <c r="I7148">
        <f>VLOOKUP(Table1[[#This Row],[trait_name]],Trait[],2,FALSE)</f>
        <v>19</v>
      </c>
      <c r="J7148" s="23" t="s">
        <v>38</v>
      </c>
      <c r="K7148" s="23">
        <v>1</v>
      </c>
      <c r="L7148" s="3" t="s">
        <v>40</v>
      </c>
      <c r="N7148" s="24"/>
      <c r="O7148"/>
    </row>
    <row r="7149" spans="1:15">
      <c r="A7149" s="66">
        <f>VLOOKUP(C7149,Index[],8,FALSE)</f>
        <v>43245</v>
      </c>
      <c r="B7149" s="5">
        <v>43245</v>
      </c>
      <c r="C7149" t="s">
        <v>756</v>
      </c>
      <c r="D7149" s="3">
        <f>VLOOKUP(C7149,Index[],2,FALSE)</f>
        <v>60</v>
      </c>
      <c r="E7149" s="3" t="str">
        <f>VLOOKUP(C7149,Index[],3,FALSE)</f>
        <v>hillii</v>
      </c>
      <c r="F7149" s="3">
        <f>VLOOKUP(C7149,Index[],4,FALSE)</f>
        <v>0</v>
      </c>
      <c r="G7149" s="3" t="str">
        <f>VLOOKUP(C7149,Index[],5,FALSE)</f>
        <v>Yes</v>
      </c>
      <c r="H7149" t="s">
        <v>215</v>
      </c>
      <c r="I7149">
        <f>VLOOKUP(Table1[[#This Row],[trait_name]],Trait[],2,FALSE)</f>
        <v>19</v>
      </c>
      <c r="J7149" s="23" t="s">
        <v>38</v>
      </c>
      <c r="K7149" s="23">
        <v>2</v>
      </c>
      <c r="L7149" s="3" t="s">
        <v>156</v>
      </c>
      <c r="N7149" s="24"/>
      <c r="O7149"/>
    </row>
    <row r="7150" spans="1:15">
      <c r="A7150" s="66">
        <f>VLOOKUP(C7150,Index[],8,FALSE)</f>
        <v>43245</v>
      </c>
      <c r="B7150" s="5">
        <v>43304</v>
      </c>
      <c r="C7150" t="s">
        <v>756</v>
      </c>
      <c r="D7150" s="3">
        <f>VLOOKUP(C7150,Index[],2,FALSE)</f>
        <v>60</v>
      </c>
      <c r="E7150" s="3" t="str">
        <f>VLOOKUP(C7150,Index[],3,FALSE)</f>
        <v>hillii</v>
      </c>
      <c r="F7150" s="3">
        <f>VLOOKUP(C7150,Index[],4,FALSE)</f>
        <v>0</v>
      </c>
      <c r="G7150" s="3" t="str">
        <f>VLOOKUP(C7150,Index[],5,FALSE)</f>
        <v>Yes</v>
      </c>
      <c r="I7150">
        <f>VLOOKUP(Table1[[#This Row],[trait_name]],Trait[],2,FALSE)</f>
        <v>19</v>
      </c>
      <c r="J7150" s="23" t="s">
        <v>38</v>
      </c>
      <c r="K7150" s="23">
        <v>3</v>
      </c>
      <c r="L7150" s="3"/>
      <c r="M7150" s="3"/>
      <c r="N7150" s="24"/>
      <c r="O7150"/>
    </row>
    <row r="7151" spans="1:15">
      <c r="A7151" s="66">
        <f>VLOOKUP(C7151,Index[],8,FALSE)</f>
        <v>43245</v>
      </c>
      <c r="B7151" s="5">
        <v>43311</v>
      </c>
      <c r="C7151" t="s">
        <v>756</v>
      </c>
      <c r="D7151" s="3">
        <f>VLOOKUP(C7151,Index[],2,FALSE)</f>
        <v>60</v>
      </c>
      <c r="E7151" s="3" t="str">
        <f>VLOOKUP(C7151,Index[],3,FALSE)</f>
        <v>hillii</v>
      </c>
      <c r="F7151" s="3">
        <f>VLOOKUP(C7151,Index[],4,FALSE)</f>
        <v>0</v>
      </c>
      <c r="G7151" s="3" t="str">
        <f>VLOOKUP(C7151,Index[],5,FALSE)</f>
        <v>Yes</v>
      </c>
      <c r="H7151" t="s">
        <v>215</v>
      </c>
      <c r="I7151">
        <f>VLOOKUP(Table1[[#This Row],[trait_name]],Trait[],2,FALSE)</f>
        <v>20</v>
      </c>
      <c r="J7151" s="23" t="s">
        <v>41</v>
      </c>
      <c r="K7151" s="23">
        <v>1</v>
      </c>
      <c r="L7151" s="3" t="s">
        <v>158</v>
      </c>
      <c r="M7151" s="3"/>
      <c r="N7151" s="24"/>
      <c r="O7151"/>
    </row>
    <row r="7152" spans="1:15">
      <c r="A7152" s="66">
        <f>VLOOKUP(C7152,Index[],8,FALSE)</f>
        <v>43245</v>
      </c>
      <c r="B7152" s="25">
        <v>43245</v>
      </c>
      <c r="C7152" t="s">
        <v>756</v>
      </c>
      <c r="D7152" s="3">
        <f>VLOOKUP(C7152,Index[],2,FALSE)</f>
        <v>60</v>
      </c>
      <c r="E7152" s="3" t="str">
        <f>VLOOKUP(C7152,Index[],3,FALSE)</f>
        <v>hillii</v>
      </c>
      <c r="F7152" s="3">
        <f>VLOOKUP(C7152,Index[],4,FALSE)</f>
        <v>0</v>
      </c>
      <c r="G7152" s="3" t="str">
        <f>VLOOKUP(C7152,Index[],5,FALSE)</f>
        <v>Yes</v>
      </c>
      <c r="H7152" t="s">
        <v>165</v>
      </c>
      <c r="I7152">
        <f>VLOOKUP(Table1[[#This Row],[trait_name]],Trait[],2,FALSE)</f>
        <v>21</v>
      </c>
      <c r="J7152" s="23" t="s">
        <v>43</v>
      </c>
      <c r="K7152" s="23">
        <v>1</v>
      </c>
      <c r="L7152" s="3" t="s">
        <v>44</v>
      </c>
      <c r="N7152" s="24"/>
      <c r="O7152"/>
    </row>
    <row r="7153" spans="1:15">
      <c r="A7153" s="66">
        <f>VLOOKUP(C7153,Index[],8,FALSE)</f>
        <v>43245</v>
      </c>
      <c r="B7153" s="5">
        <v>43304</v>
      </c>
      <c r="C7153" t="s">
        <v>756</v>
      </c>
      <c r="D7153" s="3">
        <f>VLOOKUP(C7153,Index[],2,FALSE)</f>
        <v>60</v>
      </c>
      <c r="E7153" s="3" t="str">
        <f>VLOOKUP(C7153,Index[],3,FALSE)</f>
        <v>hillii</v>
      </c>
      <c r="F7153" s="3">
        <f>VLOOKUP(C7153,Index[],4,FALSE)</f>
        <v>0</v>
      </c>
      <c r="G7153" s="3" t="str">
        <f>VLOOKUP(C7153,Index[],5,FALSE)</f>
        <v>Yes</v>
      </c>
      <c r="H7153" t="s">
        <v>165</v>
      </c>
      <c r="I7153">
        <f>VLOOKUP(Table1[[#This Row],[trait_name]],Trait[],2,FALSE)</f>
        <v>21</v>
      </c>
      <c r="J7153" s="23" t="s">
        <v>43</v>
      </c>
      <c r="K7153" s="23">
        <v>2</v>
      </c>
      <c r="L7153" s="3" t="s">
        <v>45</v>
      </c>
      <c r="M7153" s="3"/>
      <c r="N7153" s="24"/>
      <c r="O7153"/>
    </row>
    <row r="7154" spans="1:15">
      <c r="A7154" s="66">
        <f>VLOOKUP(C7154,Index[],8,FALSE)</f>
        <v>43245</v>
      </c>
      <c r="B7154" s="5">
        <v>43245</v>
      </c>
      <c r="C7154" t="s">
        <v>756</v>
      </c>
      <c r="D7154" s="3">
        <f>VLOOKUP(C7154,Index[],2,FALSE)</f>
        <v>60</v>
      </c>
      <c r="E7154" s="3" t="str">
        <f>VLOOKUP(C7154,Index[],3,FALSE)</f>
        <v>hillii</v>
      </c>
      <c r="F7154" s="3">
        <f>VLOOKUP(C7154,Index[],4,FALSE)</f>
        <v>0</v>
      </c>
      <c r="G7154" s="3" t="str">
        <f>VLOOKUP(C7154,Index[],5,FALSE)</f>
        <v>Yes</v>
      </c>
      <c r="H7154" t="s">
        <v>320</v>
      </c>
      <c r="I7154">
        <f>VLOOKUP(Table1[[#This Row],[trait_name]],Trait[],2,FALSE)</f>
        <v>22</v>
      </c>
      <c r="J7154" s="23" t="s">
        <v>47</v>
      </c>
      <c r="K7154" s="23">
        <v>2</v>
      </c>
      <c r="L7154" s="3" t="s">
        <v>48</v>
      </c>
      <c r="N7154" s="24"/>
      <c r="O7154"/>
    </row>
    <row r="7155" spans="1:15">
      <c r="A7155" s="66">
        <f>VLOOKUP(C7155,Index[],8,FALSE)</f>
        <v>43245</v>
      </c>
      <c r="B7155" s="5">
        <v>43245</v>
      </c>
      <c r="C7155" t="s">
        <v>756</v>
      </c>
      <c r="D7155" s="3">
        <f>VLOOKUP(C7155,Index[],2,FALSE)</f>
        <v>60</v>
      </c>
      <c r="E7155" s="3" t="str">
        <f>VLOOKUP(C7155,Index[],3,FALSE)</f>
        <v>hillii</v>
      </c>
      <c r="F7155" s="3">
        <f>VLOOKUP(C7155,Index[],4,FALSE)</f>
        <v>0</v>
      </c>
      <c r="G7155" s="3" t="str">
        <f>VLOOKUP(C7155,Index[],5,FALSE)</f>
        <v>Yes</v>
      </c>
      <c r="H7155" t="s">
        <v>320</v>
      </c>
      <c r="I7155">
        <f>VLOOKUP(Table1[[#This Row],[trait_name]],Trait[],2,FALSE)</f>
        <v>22</v>
      </c>
      <c r="J7155" s="23" t="s">
        <v>47</v>
      </c>
      <c r="K7155" s="23">
        <v>1</v>
      </c>
      <c r="L7155" s="3" t="s">
        <v>162</v>
      </c>
      <c r="N7155" s="24"/>
      <c r="O7155"/>
    </row>
    <row r="7156" spans="1:15">
      <c r="A7156" s="66">
        <f>VLOOKUP(C7156,Index[],8,FALSE)</f>
        <v>43245</v>
      </c>
      <c r="B7156" s="5">
        <v>43304</v>
      </c>
      <c r="C7156" t="s">
        <v>756</v>
      </c>
      <c r="D7156" s="3">
        <f>VLOOKUP(C7156,Index[],2,FALSE)</f>
        <v>60</v>
      </c>
      <c r="E7156" s="3" t="str">
        <f>VLOOKUP(C7156,Index[],3,FALSE)</f>
        <v>hillii</v>
      </c>
      <c r="F7156" s="3">
        <f>VLOOKUP(C7156,Index[],4,FALSE)</f>
        <v>0</v>
      </c>
      <c r="G7156" s="3" t="str">
        <f>VLOOKUP(C7156,Index[],5,FALSE)</f>
        <v>Yes</v>
      </c>
      <c r="I7156">
        <f>VLOOKUP(Table1[[#This Row],[trait_name]],Trait[],2,FALSE)</f>
        <v>22</v>
      </c>
      <c r="J7156" s="23" t="s">
        <v>47</v>
      </c>
      <c r="K7156" s="23">
        <v>3</v>
      </c>
      <c r="L7156" s="3"/>
      <c r="M7156" s="3"/>
      <c r="N7156" s="24"/>
      <c r="O7156"/>
    </row>
    <row r="7157" spans="1:15">
      <c r="A7157" s="66">
        <f>VLOOKUP(C7157,Index[],8,FALSE)</f>
        <v>43245</v>
      </c>
      <c r="B7157" s="5">
        <v>43304</v>
      </c>
      <c r="C7157" t="s">
        <v>756</v>
      </c>
      <c r="D7157" s="3">
        <f>VLOOKUP(C7157,Index[],2,FALSE)</f>
        <v>60</v>
      </c>
      <c r="E7157" s="3" t="str">
        <f>VLOOKUP(C7157,Index[],3,FALSE)</f>
        <v>hillii</v>
      </c>
      <c r="F7157" s="3">
        <f>VLOOKUP(C7157,Index[],4,FALSE)</f>
        <v>0</v>
      </c>
      <c r="G7157" s="3" t="str">
        <f>VLOOKUP(C7157,Index[],5,FALSE)</f>
        <v>Yes</v>
      </c>
      <c r="H7157" t="s">
        <v>328</v>
      </c>
      <c r="I7157">
        <f>VLOOKUP(Table1[[#This Row],[trait_name]],Trait[],2,FALSE)</f>
        <v>23</v>
      </c>
      <c r="J7157" s="23" t="s">
        <v>49</v>
      </c>
      <c r="K7157" s="23">
        <v>2</v>
      </c>
      <c r="L7157" s="3" t="s">
        <v>19</v>
      </c>
      <c r="M7157" s="3"/>
      <c r="N7157" s="24"/>
      <c r="O7157"/>
    </row>
    <row r="7158" spans="1:15">
      <c r="A7158" s="66">
        <f>VLOOKUP(C7158,Index[],8,FALSE)</f>
        <v>43245</v>
      </c>
      <c r="B7158" s="5">
        <v>43304</v>
      </c>
      <c r="C7158" t="s">
        <v>756</v>
      </c>
      <c r="D7158" s="3">
        <f>VLOOKUP(C7158,Index[],2,FALSE)</f>
        <v>60</v>
      </c>
      <c r="E7158" s="3" t="str">
        <f>VLOOKUP(C7158,Index[],3,FALSE)</f>
        <v>hillii</v>
      </c>
      <c r="F7158" s="3">
        <f>VLOOKUP(C7158,Index[],4,FALSE)</f>
        <v>0</v>
      </c>
      <c r="G7158" s="3" t="str">
        <f>VLOOKUP(C7158,Index[],5,FALSE)</f>
        <v>Yes</v>
      </c>
      <c r="H7158" t="s">
        <v>56</v>
      </c>
      <c r="I7158">
        <f>VLOOKUP(Table1[[#This Row],[trait_name]],Trait[],2,FALSE)</f>
        <v>23</v>
      </c>
      <c r="J7158" s="23" t="s">
        <v>49</v>
      </c>
      <c r="K7158" s="23">
        <v>4</v>
      </c>
      <c r="L7158" s="3" t="s">
        <v>418</v>
      </c>
      <c r="M7158" s="3"/>
      <c r="N7158" s="24"/>
      <c r="O7158"/>
    </row>
    <row r="7159" spans="1:15">
      <c r="A7159" s="66">
        <f>VLOOKUP(C7159,Index[],8,FALSE)</f>
        <v>43245</v>
      </c>
      <c r="B7159" s="5">
        <v>43304</v>
      </c>
      <c r="C7159" t="s">
        <v>756</v>
      </c>
      <c r="D7159" s="3">
        <f>VLOOKUP(C7159,Index[],2,FALSE)</f>
        <v>60</v>
      </c>
      <c r="E7159" s="3" t="str">
        <f>VLOOKUP(C7159,Index[],3,FALSE)</f>
        <v>hillii</v>
      </c>
      <c r="F7159" s="3">
        <f>VLOOKUP(C7159,Index[],4,FALSE)</f>
        <v>0</v>
      </c>
      <c r="G7159" s="3" t="str">
        <f>VLOOKUP(C7159,Index[],5,FALSE)</f>
        <v>Yes</v>
      </c>
      <c r="H7159" t="s">
        <v>56</v>
      </c>
      <c r="I7159">
        <f>VLOOKUP(Table1[[#This Row],[trait_name]],Trait[],2,FALSE)</f>
        <v>23</v>
      </c>
      <c r="J7159" s="23" t="s">
        <v>49</v>
      </c>
      <c r="K7159" s="23">
        <v>1</v>
      </c>
      <c r="L7159" s="3" t="s">
        <v>51</v>
      </c>
      <c r="N7159" s="24"/>
      <c r="O7159"/>
    </row>
    <row r="7160" spans="1:15">
      <c r="A7160" s="66">
        <f>VLOOKUP(C7160,Index[],8,FALSE)</f>
        <v>43245</v>
      </c>
      <c r="B7160" s="5">
        <v>43304</v>
      </c>
      <c r="C7160" t="s">
        <v>756</v>
      </c>
      <c r="D7160" s="3">
        <f>VLOOKUP(C7160,Index[],2,FALSE)</f>
        <v>60</v>
      </c>
      <c r="E7160" s="3" t="str">
        <f>VLOOKUP(C7160,Index[],3,FALSE)</f>
        <v>hillii</v>
      </c>
      <c r="F7160" s="3">
        <f>VLOOKUP(C7160,Index[],4,FALSE)</f>
        <v>0</v>
      </c>
      <c r="G7160" s="3" t="str">
        <f>VLOOKUP(C7160,Index[],5,FALSE)</f>
        <v>Yes</v>
      </c>
      <c r="H7160" t="s">
        <v>52</v>
      </c>
      <c r="I7160">
        <f>VLOOKUP(Table1[[#This Row],[trait_name]],Trait[],2,FALSE)</f>
        <v>23</v>
      </c>
      <c r="J7160" s="23" t="s">
        <v>49</v>
      </c>
      <c r="K7160" s="23">
        <v>3</v>
      </c>
      <c r="L7160" s="3" t="s">
        <v>40</v>
      </c>
      <c r="M7160" s="3"/>
      <c r="N7160" s="24"/>
      <c r="O7160"/>
    </row>
    <row r="7161" spans="1:15">
      <c r="A7161" s="66">
        <f>VLOOKUP(C7161,Index[],8,FALSE)</f>
        <v>43245</v>
      </c>
      <c r="B7161" s="5">
        <v>43304</v>
      </c>
      <c r="C7161" t="s">
        <v>756</v>
      </c>
      <c r="D7161" s="3">
        <f>VLOOKUP(C7161,Index[],2,FALSE)</f>
        <v>60</v>
      </c>
      <c r="E7161" s="3" t="str">
        <f>VLOOKUP(C7161,Index[],3,FALSE)</f>
        <v>hillii</v>
      </c>
      <c r="F7161" s="3">
        <f>VLOOKUP(C7161,Index[],4,FALSE)</f>
        <v>0</v>
      </c>
      <c r="G7161" s="3" t="str">
        <f>VLOOKUP(C7161,Index[],5,FALSE)</f>
        <v>Yes</v>
      </c>
      <c r="H7161" t="s">
        <v>52</v>
      </c>
      <c r="I7161">
        <f>VLOOKUP(Table1[[#This Row],[trait_name]],Trait[],2,FALSE)</f>
        <v>23</v>
      </c>
      <c r="J7161" s="23" t="s">
        <v>49</v>
      </c>
      <c r="K7161" s="23">
        <v>5</v>
      </c>
      <c r="L7161" s="3" t="s">
        <v>214</v>
      </c>
      <c r="M7161" s="3"/>
      <c r="N7161" s="24"/>
      <c r="O7161"/>
    </row>
    <row r="7162" spans="1:15">
      <c r="A7162" s="66">
        <f>VLOOKUP(C7162,Index[],8,FALSE)</f>
        <v>43245</v>
      </c>
      <c r="B7162" s="5">
        <v>43304</v>
      </c>
      <c r="C7162" t="s">
        <v>756</v>
      </c>
      <c r="D7162" s="3">
        <f>VLOOKUP(C7162,Index[],2,FALSE)</f>
        <v>60</v>
      </c>
      <c r="E7162" s="3" t="str">
        <f>VLOOKUP(C7162,Index[],3,FALSE)</f>
        <v>hillii</v>
      </c>
      <c r="F7162" s="3">
        <f>VLOOKUP(C7162,Index[],4,FALSE)</f>
        <v>0</v>
      </c>
      <c r="G7162" s="3" t="str">
        <f>VLOOKUP(C7162,Index[],5,FALSE)</f>
        <v>Yes</v>
      </c>
      <c r="H7162" t="s">
        <v>215</v>
      </c>
      <c r="I7162">
        <f>VLOOKUP(Table1[[#This Row],[trait_name]],Trait[],2,FALSE)</f>
        <v>24</v>
      </c>
      <c r="J7162" s="23" t="s">
        <v>53</v>
      </c>
      <c r="K7162" s="23">
        <v>1</v>
      </c>
      <c r="L7162" s="3" t="s">
        <v>55</v>
      </c>
      <c r="N7162" s="24"/>
      <c r="O7162"/>
    </row>
    <row r="7163" spans="1:15">
      <c r="A7163" s="66">
        <f>VLOOKUP(C7163,Index[],8,FALSE)</f>
        <v>43245</v>
      </c>
      <c r="B7163" s="5">
        <v>43304</v>
      </c>
      <c r="C7163" t="s">
        <v>756</v>
      </c>
      <c r="D7163" s="3">
        <f>VLOOKUP(C7163,Index[],2,FALSE)</f>
        <v>60</v>
      </c>
      <c r="E7163" s="3" t="str">
        <f>VLOOKUP(C7163,Index[],3,FALSE)</f>
        <v>hillii</v>
      </c>
      <c r="F7163" s="3">
        <f>VLOOKUP(C7163,Index[],4,FALSE)</f>
        <v>0</v>
      </c>
      <c r="G7163" s="3" t="str">
        <f>VLOOKUP(C7163,Index[],5,FALSE)</f>
        <v>Yes</v>
      </c>
      <c r="H7163" t="s">
        <v>56</v>
      </c>
      <c r="I7163">
        <f>VLOOKUP(Table1[[#This Row],[trait_name]],Trait[],2,FALSE)</f>
        <v>24</v>
      </c>
      <c r="J7163" s="23" t="s">
        <v>53</v>
      </c>
      <c r="K7163" s="23">
        <v>2</v>
      </c>
      <c r="L7163" s="3" t="s">
        <v>163</v>
      </c>
      <c r="M7163" s="3"/>
      <c r="N7163" s="24"/>
      <c r="O7163"/>
    </row>
    <row r="7164" spans="1:15">
      <c r="A7164" s="66">
        <f>VLOOKUP(C7164,Index[],8,FALSE)</f>
        <v>43245</v>
      </c>
      <c r="B7164" s="5">
        <v>43304</v>
      </c>
      <c r="C7164" t="s">
        <v>756</v>
      </c>
      <c r="D7164" s="3">
        <f>VLOOKUP(C7164,Index[],2,FALSE)</f>
        <v>60</v>
      </c>
      <c r="E7164" s="3" t="str">
        <f>VLOOKUP(C7164,Index[],3,FALSE)</f>
        <v>hillii</v>
      </c>
      <c r="F7164" s="3">
        <f>VLOOKUP(C7164,Index[],4,FALSE)</f>
        <v>0</v>
      </c>
      <c r="G7164" s="3" t="str">
        <f>VLOOKUP(C7164,Index[],5,FALSE)</f>
        <v>Yes</v>
      </c>
      <c r="H7164" t="s">
        <v>56</v>
      </c>
      <c r="I7164">
        <f>VLOOKUP(Table1[[#This Row],[trait_name]],Trait[],2,FALSE)</f>
        <v>25</v>
      </c>
      <c r="J7164" s="23" t="s">
        <v>57</v>
      </c>
      <c r="K7164" s="23">
        <v>1</v>
      </c>
      <c r="L7164" s="3" t="s">
        <v>23</v>
      </c>
      <c r="N7164" s="24"/>
      <c r="O7164"/>
    </row>
    <row r="7165" spans="1:15">
      <c r="A7165" s="66">
        <f>VLOOKUP(C7165,Index[],8,FALSE)</f>
        <v>43245</v>
      </c>
      <c r="B7165" s="5">
        <v>43304</v>
      </c>
      <c r="C7165" t="s">
        <v>756</v>
      </c>
      <c r="D7165" s="3">
        <f>VLOOKUP(C7165,Index[],2,FALSE)</f>
        <v>60</v>
      </c>
      <c r="E7165" s="3" t="str">
        <f>VLOOKUP(C7165,Index[],3,FALSE)</f>
        <v>hillii</v>
      </c>
      <c r="F7165" s="3">
        <f>VLOOKUP(C7165,Index[],4,FALSE)</f>
        <v>0</v>
      </c>
      <c r="G7165" s="3" t="str">
        <f>VLOOKUP(C7165,Index[],5,FALSE)</f>
        <v>Yes</v>
      </c>
      <c r="I7165">
        <f>VLOOKUP(Table1[[#This Row],[trait_name]],Trait[],2,FALSE)</f>
        <v>25</v>
      </c>
      <c r="J7165" s="23" t="s">
        <v>57</v>
      </c>
      <c r="K7165" s="23">
        <v>2</v>
      </c>
      <c r="L7165" s="3"/>
      <c r="M7165" s="3"/>
      <c r="N7165" s="24"/>
      <c r="O7165"/>
    </row>
    <row r="7166" spans="1:15">
      <c r="A7166" s="66">
        <f>VLOOKUP(C7166,Index[],8,FALSE)</f>
        <v>43245</v>
      </c>
      <c r="B7166" s="5">
        <v>43245</v>
      </c>
      <c r="C7166" t="s">
        <v>756</v>
      </c>
      <c r="D7166" s="3">
        <f>VLOOKUP(C7166,Index[],2,FALSE)</f>
        <v>60</v>
      </c>
      <c r="E7166" s="3" t="str">
        <f>VLOOKUP(C7166,Index[],3,FALSE)</f>
        <v>hillii</v>
      </c>
      <c r="F7166" s="3">
        <f>VLOOKUP(C7166,Index[],4,FALSE)</f>
        <v>0</v>
      </c>
      <c r="G7166" s="3" t="str">
        <f>VLOOKUP(C7166,Index[],5,FALSE)</f>
        <v>Yes</v>
      </c>
      <c r="H7166" t="s">
        <v>215</v>
      </c>
      <c r="I7166">
        <f>VLOOKUP(Table1[[#This Row],[trait_name]],Trait[],2,FALSE)</f>
        <v>26</v>
      </c>
      <c r="J7166" s="23" t="s">
        <v>58</v>
      </c>
      <c r="K7166" s="23">
        <v>1</v>
      </c>
      <c r="L7166" s="3" t="s">
        <v>327</v>
      </c>
      <c r="N7166" s="24"/>
      <c r="O7166"/>
    </row>
    <row r="7167" spans="1:15">
      <c r="A7167" s="66">
        <f>VLOOKUP(C7167,Index[],8,FALSE)</f>
        <v>43245</v>
      </c>
      <c r="B7167" s="5">
        <v>43245</v>
      </c>
      <c r="C7167" t="s">
        <v>756</v>
      </c>
      <c r="D7167" s="3">
        <f>VLOOKUP(C7167,Index[],2,FALSE)</f>
        <v>60</v>
      </c>
      <c r="E7167" s="3" t="str">
        <f>VLOOKUP(C7167,Index[],3,FALSE)</f>
        <v>hillii</v>
      </c>
      <c r="F7167" s="3">
        <f>VLOOKUP(C7167,Index[],4,FALSE)</f>
        <v>0</v>
      </c>
      <c r="G7167" s="3" t="str">
        <f>VLOOKUP(C7167,Index[],5,FALSE)</f>
        <v>Yes</v>
      </c>
      <c r="H7167" t="s">
        <v>320</v>
      </c>
      <c r="I7167">
        <f>VLOOKUP(Table1[[#This Row],[trait_name]],Trait[],2,FALSE)</f>
        <v>26</v>
      </c>
      <c r="J7167" s="23" t="s">
        <v>58</v>
      </c>
      <c r="K7167" s="23">
        <v>2</v>
      </c>
      <c r="L7167" s="3" t="s">
        <v>60</v>
      </c>
      <c r="N7167" s="24"/>
      <c r="O7167"/>
    </row>
    <row r="7168" spans="1:15">
      <c r="A7168" s="66">
        <f>VLOOKUP(C7168,Index[],8,FALSE)</f>
        <v>43245</v>
      </c>
      <c r="B7168" s="5">
        <v>43304</v>
      </c>
      <c r="C7168" t="s">
        <v>756</v>
      </c>
      <c r="D7168" s="3">
        <f>VLOOKUP(C7168,Index[],2,FALSE)</f>
        <v>60</v>
      </c>
      <c r="E7168" s="3" t="str">
        <f>VLOOKUP(C7168,Index[],3,FALSE)</f>
        <v>hillii</v>
      </c>
      <c r="F7168" s="3">
        <f>VLOOKUP(C7168,Index[],4,FALSE)</f>
        <v>0</v>
      </c>
      <c r="G7168" s="3" t="str">
        <f>VLOOKUP(C7168,Index[],5,FALSE)</f>
        <v>Yes</v>
      </c>
      <c r="I7168">
        <f>VLOOKUP(Table1[[#This Row],[trait_name]],Trait[],2,FALSE)</f>
        <v>26</v>
      </c>
      <c r="J7168" s="23" t="s">
        <v>58</v>
      </c>
      <c r="K7168" s="23">
        <v>3</v>
      </c>
      <c r="L7168" s="3"/>
      <c r="M7168" s="3"/>
      <c r="N7168" s="24"/>
      <c r="O7168"/>
    </row>
    <row r="7169" spans="1:15">
      <c r="A7169" s="66">
        <f>VLOOKUP(C7169,Index[],8,FALSE)</f>
        <v>43245</v>
      </c>
      <c r="B7169" s="5">
        <v>43311</v>
      </c>
      <c r="C7169" t="s">
        <v>756</v>
      </c>
      <c r="D7169" s="3">
        <f>VLOOKUP(C7169,Index[],2,FALSE)</f>
        <v>60</v>
      </c>
      <c r="E7169" s="3" t="str">
        <f>VLOOKUP(C7169,Index[],3,FALSE)</f>
        <v>hillii</v>
      </c>
      <c r="F7169" s="3">
        <f>VLOOKUP(C7169,Index[],4,FALSE)</f>
        <v>0</v>
      </c>
      <c r="G7169" s="3" t="str">
        <f>VLOOKUP(C7169,Index[],5,FALSE)</f>
        <v>Yes</v>
      </c>
      <c r="I7169">
        <f>VLOOKUP(Table1[[#This Row],[trait_name]],Trait[],2,FALSE)</f>
        <v>27</v>
      </c>
      <c r="J7169" s="23" t="s">
        <v>61</v>
      </c>
      <c r="K7169" s="23">
        <v>1</v>
      </c>
      <c r="L7169" s="3"/>
      <c r="M7169" s="3"/>
      <c r="N7169" s="24"/>
      <c r="O7169"/>
    </row>
    <row r="7170" spans="1:15">
      <c r="A7170" s="66">
        <f>VLOOKUP(C7170,Index[],8,FALSE)</f>
        <v>43245</v>
      </c>
      <c r="B7170" s="5">
        <v>43311</v>
      </c>
      <c r="C7170" t="s">
        <v>756</v>
      </c>
      <c r="D7170" s="3">
        <f>VLOOKUP(C7170,Index[],2,FALSE)</f>
        <v>60</v>
      </c>
      <c r="E7170" s="3" t="str">
        <f>VLOOKUP(C7170,Index[],3,FALSE)</f>
        <v>hillii</v>
      </c>
      <c r="F7170" s="3">
        <f>VLOOKUP(C7170,Index[],4,FALSE)</f>
        <v>0</v>
      </c>
      <c r="G7170" s="3" t="str">
        <f>VLOOKUP(C7170,Index[],5,FALSE)</f>
        <v>Yes</v>
      </c>
      <c r="I7170">
        <f>VLOOKUP(Table1[[#This Row],[trait_name]],Trait[],2,FALSE)</f>
        <v>28</v>
      </c>
      <c r="J7170" s="23" t="s">
        <v>62</v>
      </c>
      <c r="K7170" s="23">
        <v>1</v>
      </c>
      <c r="L7170" s="3"/>
      <c r="M7170" s="3"/>
      <c r="N7170" s="24"/>
      <c r="O7170"/>
    </row>
    <row r="7171" spans="1:15">
      <c r="A7171" s="66">
        <f>VLOOKUP(C7171,Index[],8,FALSE)</f>
        <v>43245</v>
      </c>
      <c r="B7171" s="5">
        <v>43245</v>
      </c>
      <c r="C7171" t="s">
        <v>756</v>
      </c>
      <c r="D7171" s="3">
        <f>VLOOKUP(C7171,Index[],2,FALSE)</f>
        <v>60</v>
      </c>
      <c r="E7171" s="3" t="str">
        <f>VLOOKUP(C7171,Index[],3,FALSE)</f>
        <v>hillii</v>
      </c>
      <c r="F7171" s="3">
        <f>VLOOKUP(C7171,Index[],4,FALSE)</f>
        <v>0</v>
      </c>
      <c r="G7171" s="3" t="str">
        <f>VLOOKUP(C7171,Index[],5,FALSE)</f>
        <v>Yes</v>
      </c>
      <c r="H7171" t="s">
        <v>487</v>
      </c>
      <c r="I7171">
        <f>VLOOKUP(Table1[[#This Row],[trait_name]],Trait[],2,FALSE)</f>
        <v>29</v>
      </c>
      <c r="J7171" s="23" t="s">
        <v>63</v>
      </c>
      <c r="K7171" s="23">
        <v>1</v>
      </c>
      <c r="L7171" s="3">
        <v>15</v>
      </c>
      <c r="N7171" s="24"/>
      <c r="O7171"/>
    </row>
    <row r="7172" spans="1:15">
      <c r="A7172" s="66">
        <f>VLOOKUP(C7172,Index[],8,FALSE)</f>
        <v>43245</v>
      </c>
      <c r="B7172" s="5">
        <v>43304</v>
      </c>
      <c r="C7172" t="s">
        <v>756</v>
      </c>
      <c r="D7172" s="3">
        <f>VLOOKUP(C7172,Index[],2,FALSE)</f>
        <v>60</v>
      </c>
      <c r="E7172" s="3" t="str">
        <f>VLOOKUP(C7172,Index[],3,FALSE)</f>
        <v>hillii</v>
      </c>
      <c r="F7172" s="3">
        <f>VLOOKUP(C7172,Index[],4,FALSE)</f>
        <v>0</v>
      </c>
      <c r="G7172" s="3" t="str">
        <f>VLOOKUP(C7172,Index[],5,FALSE)</f>
        <v>Yes</v>
      </c>
      <c r="I7172">
        <f>VLOOKUP(Table1[[#This Row],[trait_name]],Trait[],2,FALSE)</f>
        <v>29</v>
      </c>
      <c r="J7172" s="23" t="s">
        <v>63</v>
      </c>
      <c r="K7172" s="23">
        <v>2</v>
      </c>
      <c r="L7172" s="3"/>
      <c r="M7172" s="3"/>
      <c r="N7172" s="24"/>
      <c r="O7172"/>
    </row>
    <row r="7173" spans="1:15">
      <c r="A7173" s="66">
        <f>VLOOKUP(C7173,Index[],8,FALSE)</f>
        <v>43245</v>
      </c>
      <c r="B7173" s="5">
        <v>43245</v>
      </c>
      <c r="C7173" t="s">
        <v>756</v>
      </c>
      <c r="D7173" s="3">
        <f>VLOOKUP(C7173,Index[],2,FALSE)</f>
        <v>60</v>
      </c>
      <c r="E7173" s="3" t="str">
        <f>VLOOKUP(C7173,Index[],3,FALSE)</f>
        <v>hillii</v>
      </c>
      <c r="F7173" s="3">
        <f>VLOOKUP(C7173,Index[],4,FALSE)</f>
        <v>0</v>
      </c>
      <c r="G7173" s="3" t="str">
        <f>VLOOKUP(C7173,Index[],5,FALSE)</f>
        <v>Yes</v>
      </c>
      <c r="H7173" t="s">
        <v>215</v>
      </c>
      <c r="I7173">
        <f>VLOOKUP(Table1[[#This Row],[trait_name]],Trait[],2,FALSE)</f>
        <v>30</v>
      </c>
      <c r="J7173" s="23" t="s">
        <v>64</v>
      </c>
      <c r="K7173" s="23">
        <v>1</v>
      </c>
      <c r="L7173" s="3">
        <v>10</v>
      </c>
      <c r="N7173" s="24"/>
      <c r="O7173"/>
    </row>
    <row r="7174" spans="1:15">
      <c r="A7174" s="66">
        <f>VLOOKUP(C7174,Index[],8,FALSE)</f>
        <v>43245</v>
      </c>
      <c r="B7174" s="5">
        <v>43304</v>
      </c>
      <c r="C7174" t="s">
        <v>756</v>
      </c>
      <c r="D7174" s="3">
        <f>VLOOKUP(C7174,Index[],2,FALSE)</f>
        <v>60</v>
      </c>
      <c r="E7174" s="3" t="str">
        <f>VLOOKUP(C7174,Index[],3,FALSE)</f>
        <v>hillii</v>
      </c>
      <c r="F7174" s="3">
        <f>VLOOKUP(C7174,Index[],4,FALSE)</f>
        <v>0</v>
      </c>
      <c r="G7174" s="3" t="str">
        <f>VLOOKUP(C7174,Index[],5,FALSE)</f>
        <v>Yes</v>
      </c>
      <c r="I7174">
        <f>VLOOKUP(Table1[[#This Row],[trait_name]],Trait[],2,FALSE)</f>
        <v>30</v>
      </c>
      <c r="J7174" s="23" t="s">
        <v>64</v>
      </c>
      <c r="K7174" s="23">
        <v>2</v>
      </c>
      <c r="L7174" s="3"/>
      <c r="M7174" s="3"/>
      <c r="N7174" s="24"/>
      <c r="O7174"/>
    </row>
    <row r="7175" spans="1:15">
      <c r="A7175" s="66">
        <f>VLOOKUP(C7175,Index[],8,FALSE)</f>
        <v>43245</v>
      </c>
      <c r="B7175" s="5">
        <v>43245</v>
      </c>
      <c r="C7175" t="s">
        <v>756</v>
      </c>
      <c r="D7175" s="3">
        <f>VLOOKUP(C7175,Index[],2,FALSE)</f>
        <v>60</v>
      </c>
      <c r="E7175" s="3" t="str">
        <f>VLOOKUP(C7175,Index[],3,FALSE)</f>
        <v>hillii</v>
      </c>
      <c r="F7175" s="3">
        <f>VLOOKUP(C7175,Index[],4,FALSE)</f>
        <v>0</v>
      </c>
      <c r="G7175" s="3" t="str">
        <f>VLOOKUP(C7175,Index[],5,FALSE)</f>
        <v>Yes</v>
      </c>
      <c r="H7175" t="s">
        <v>487</v>
      </c>
      <c r="I7175">
        <f>VLOOKUP(Table1[[#This Row],[trait_name]],Trait[],2,FALSE)</f>
        <v>31</v>
      </c>
      <c r="J7175" s="23" t="s">
        <v>65</v>
      </c>
      <c r="K7175" s="23">
        <v>1</v>
      </c>
      <c r="L7175" s="3">
        <v>4</v>
      </c>
      <c r="N7175" s="24"/>
      <c r="O7175"/>
    </row>
    <row r="7176" spans="1:15">
      <c r="A7176" s="66">
        <f>VLOOKUP(C7176,Index[],8,FALSE)</f>
        <v>43245</v>
      </c>
      <c r="B7176" s="5">
        <v>43304</v>
      </c>
      <c r="C7176" t="s">
        <v>756</v>
      </c>
      <c r="D7176" s="3">
        <f>VLOOKUP(C7176,Index[],2,FALSE)</f>
        <v>60</v>
      </c>
      <c r="E7176" s="3" t="str">
        <f>VLOOKUP(C7176,Index[],3,FALSE)</f>
        <v>hillii</v>
      </c>
      <c r="F7176" s="3">
        <f>VLOOKUP(C7176,Index[],4,FALSE)</f>
        <v>0</v>
      </c>
      <c r="G7176" s="3" t="str">
        <f>VLOOKUP(C7176,Index[],5,FALSE)</f>
        <v>Yes</v>
      </c>
      <c r="I7176">
        <f>VLOOKUP(Table1[[#This Row],[trait_name]],Trait[],2,FALSE)</f>
        <v>31</v>
      </c>
      <c r="J7176" s="23" t="s">
        <v>65</v>
      </c>
      <c r="K7176" s="23">
        <v>2</v>
      </c>
      <c r="L7176" s="3"/>
      <c r="M7176" s="3"/>
      <c r="N7176" s="24"/>
      <c r="O7176"/>
    </row>
    <row r="7177" spans="1:15">
      <c r="A7177" s="66">
        <f>VLOOKUP(C7177,Index[],8,FALSE)</f>
        <v>43245</v>
      </c>
      <c r="B7177" s="5">
        <v>43245</v>
      </c>
      <c r="C7177" t="s">
        <v>756</v>
      </c>
      <c r="D7177" s="3">
        <f>VLOOKUP(C7177,Index[],2,FALSE)</f>
        <v>60</v>
      </c>
      <c r="E7177" s="3" t="str">
        <f>VLOOKUP(C7177,Index[],3,FALSE)</f>
        <v>hillii</v>
      </c>
      <c r="F7177" s="3">
        <f>VLOOKUP(C7177,Index[],4,FALSE)</f>
        <v>0</v>
      </c>
      <c r="G7177" s="3" t="str">
        <f>VLOOKUP(C7177,Index[],5,FALSE)</f>
        <v>Yes</v>
      </c>
      <c r="H7177" t="s">
        <v>487</v>
      </c>
      <c r="I7177">
        <f>VLOOKUP(Table1[[#This Row],[trait_name]],Trait[],2,FALSE)</f>
        <v>32</v>
      </c>
      <c r="J7177" s="23" t="s">
        <v>66</v>
      </c>
      <c r="K7177" s="23">
        <v>1</v>
      </c>
      <c r="L7177" s="3">
        <v>8</v>
      </c>
      <c r="N7177" s="24"/>
      <c r="O7177"/>
    </row>
    <row r="7178" spans="1:15">
      <c r="A7178" s="66">
        <f>VLOOKUP(C7178,Index[],8,FALSE)</f>
        <v>43245</v>
      </c>
      <c r="B7178" s="5">
        <v>43304</v>
      </c>
      <c r="C7178" t="s">
        <v>756</v>
      </c>
      <c r="D7178" s="3">
        <f>VLOOKUP(C7178,Index[],2,FALSE)</f>
        <v>60</v>
      </c>
      <c r="E7178" s="3" t="str">
        <f>VLOOKUP(C7178,Index[],3,FALSE)</f>
        <v>hillii</v>
      </c>
      <c r="F7178" s="3">
        <f>VLOOKUP(C7178,Index[],4,FALSE)</f>
        <v>0</v>
      </c>
      <c r="G7178" s="3" t="str">
        <f>VLOOKUP(C7178,Index[],5,FALSE)</f>
        <v>Yes</v>
      </c>
      <c r="I7178">
        <f>VLOOKUP(Table1[[#This Row],[trait_name]],Trait[],2,FALSE)</f>
        <v>32</v>
      </c>
      <c r="J7178" s="23" t="s">
        <v>66</v>
      </c>
      <c r="K7178" s="23">
        <v>2</v>
      </c>
      <c r="L7178" s="3"/>
      <c r="M7178" s="3"/>
      <c r="N7178" s="24"/>
      <c r="O7178"/>
    </row>
    <row r="7179" spans="1:15">
      <c r="A7179" s="66">
        <f>VLOOKUP(C7179,Index[],8,FALSE)</f>
        <v>43245</v>
      </c>
      <c r="B7179" s="5">
        <v>43245</v>
      </c>
      <c r="C7179" t="s">
        <v>756</v>
      </c>
      <c r="D7179" s="3">
        <f>VLOOKUP(C7179,Index[],2,FALSE)</f>
        <v>60</v>
      </c>
      <c r="E7179" s="3" t="str">
        <f>VLOOKUP(C7179,Index[],3,FALSE)</f>
        <v>hillii</v>
      </c>
      <c r="F7179" s="3">
        <f>VLOOKUP(C7179,Index[],4,FALSE)</f>
        <v>0</v>
      </c>
      <c r="G7179" s="3" t="str">
        <f>VLOOKUP(C7179,Index[],5,FALSE)</f>
        <v>Yes</v>
      </c>
      <c r="H7179" t="s">
        <v>215</v>
      </c>
      <c r="I7179">
        <f>VLOOKUP(Table1[[#This Row],[trait_name]],Trait[],2,FALSE)</f>
        <v>33</v>
      </c>
      <c r="J7179" s="23" t="s">
        <v>67</v>
      </c>
      <c r="K7179" s="23">
        <v>1</v>
      </c>
      <c r="L7179" s="3">
        <v>3</v>
      </c>
      <c r="N7179" s="24"/>
      <c r="O7179"/>
    </row>
    <row r="7180" spans="1:15">
      <c r="A7180" s="66">
        <f>VLOOKUP(C7180,Index[],8,FALSE)</f>
        <v>43245</v>
      </c>
      <c r="B7180" s="5">
        <v>43304</v>
      </c>
      <c r="C7180" t="s">
        <v>756</v>
      </c>
      <c r="D7180" s="3">
        <f>VLOOKUP(C7180,Index[],2,FALSE)</f>
        <v>60</v>
      </c>
      <c r="E7180" s="3" t="str">
        <f>VLOOKUP(C7180,Index[],3,FALSE)</f>
        <v>hillii</v>
      </c>
      <c r="F7180" s="3">
        <f>VLOOKUP(C7180,Index[],4,FALSE)</f>
        <v>0</v>
      </c>
      <c r="G7180" s="3" t="str">
        <f>VLOOKUP(C7180,Index[],5,FALSE)</f>
        <v>Yes</v>
      </c>
      <c r="I7180">
        <f>VLOOKUP(Table1[[#This Row],[trait_name]],Trait[],2,FALSE)</f>
        <v>33</v>
      </c>
      <c r="J7180" s="23" t="s">
        <v>67</v>
      </c>
      <c r="K7180" s="23">
        <v>2</v>
      </c>
      <c r="L7180" s="3"/>
      <c r="M7180" s="3"/>
      <c r="N7180" s="24"/>
      <c r="O7180"/>
    </row>
    <row r="7181" spans="1:15">
      <c r="A7181" s="66">
        <f>VLOOKUP(C7181,Index[],8,FALSE)</f>
        <v>43245</v>
      </c>
      <c r="B7181" s="5">
        <v>43245</v>
      </c>
      <c r="C7181" t="s">
        <v>756</v>
      </c>
      <c r="D7181" s="3">
        <f>VLOOKUP(C7181,Index[],2,FALSE)</f>
        <v>60</v>
      </c>
      <c r="E7181" s="3" t="str">
        <f>VLOOKUP(C7181,Index[],3,FALSE)</f>
        <v>hillii</v>
      </c>
      <c r="F7181" s="3">
        <f>VLOOKUP(C7181,Index[],4,FALSE)</f>
        <v>0</v>
      </c>
      <c r="G7181" s="3" t="str">
        <f>VLOOKUP(C7181,Index[],5,FALSE)</f>
        <v>Yes</v>
      </c>
      <c r="H7181" t="s">
        <v>487</v>
      </c>
      <c r="I7181">
        <f>VLOOKUP(Table1[[#This Row],[trait_name]],Trait[],2,FALSE)</f>
        <v>34</v>
      </c>
      <c r="J7181" s="23" t="s">
        <v>68</v>
      </c>
      <c r="K7181" s="23">
        <v>1</v>
      </c>
      <c r="L7181" s="3">
        <v>1</v>
      </c>
      <c r="N7181" s="24"/>
      <c r="O7181"/>
    </row>
    <row r="7182" spans="1:15">
      <c r="A7182" s="66">
        <f>VLOOKUP(C7182,Index[],8,FALSE)</f>
        <v>43245</v>
      </c>
      <c r="B7182" s="5">
        <v>43304</v>
      </c>
      <c r="C7182" t="s">
        <v>756</v>
      </c>
      <c r="D7182" s="3">
        <f>VLOOKUP(C7182,Index[],2,FALSE)</f>
        <v>60</v>
      </c>
      <c r="E7182" s="3" t="str">
        <f>VLOOKUP(C7182,Index[],3,FALSE)</f>
        <v>hillii</v>
      </c>
      <c r="F7182" s="3">
        <f>VLOOKUP(C7182,Index[],4,FALSE)</f>
        <v>0</v>
      </c>
      <c r="G7182" s="3" t="str">
        <f>VLOOKUP(C7182,Index[],5,FALSE)</f>
        <v>Yes</v>
      </c>
      <c r="I7182">
        <f>VLOOKUP(Table1[[#This Row],[trait_name]],Trait[],2,FALSE)</f>
        <v>34</v>
      </c>
      <c r="J7182" s="23" t="s">
        <v>68</v>
      </c>
      <c r="K7182" s="23">
        <v>2</v>
      </c>
      <c r="L7182" s="3"/>
      <c r="M7182" s="3"/>
      <c r="N7182" s="24"/>
      <c r="O7182"/>
    </row>
    <row r="7183" spans="1:15">
      <c r="A7183" s="66">
        <f>VLOOKUP(C7183,Index[],8,FALSE)</f>
        <v>43245</v>
      </c>
      <c r="B7183" s="5">
        <v>43245</v>
      </c>
      <c r="C7183" t="s">
        <v>756</v>
      </c>
      <c r="D7183" s="3">
        <f>VLOOKUP(C7183,Index[],2,FALSE)</f>
        <v>60</v>
      </c>
      <c r="E7183" s="3" t="str">
        <f>VLOOKUP(C7183,Index[],3,FALSE)</f>
        <v>hillii</v>
      </c>
      <c r="F7183" s="3">
        <f>VLOOKUP(C7183,Index[],4,FALSE)</f>
        <v>0</v>
      </c>
      <c r="G7183" s="3" t="str">
        <f>VLOOKUP(C7183,Index[],5,FALSE)</f>
        <v>Yes</v>
      </c>
      <c r="H7183" t="s">
        <v>320</v>
      </c>
      <c r="I7183">
        <f>VLOOKUP(Table1[[#This Row],[trait_name]],Trait[],2,FALSE)</f>
        <v>35</v>
      </c>
      <c r="J7183" s="23" t="s">
        <v>166</v>
      </c>
      <c r="K7183" s="23">
        <v>1</v>
      </c>
      <c r="L7183" s="3" t="s">
        <v>126</v>
      </c>
      <c r="N7183" s="24"/>
      <c r="O7183"/>
    </row>
    <row r="7184" spans="1:15">
      <c r="A7184" s="66">
        <f>VLOOKUP(C7184,Index[],8,FALSE)</f>
        <v>43245</v>
      </c>
      <c r="B7184" s="5">
        <v>43304</v>
      </c>
      <c r="C7184" t="s">
        <v>756</v>
      </c>
      <c r="D7184" s="3">
        <f>VLOOKUP(C7184,Index[],2,FALSE)</f>
        <v>60</v>
      </c>
      <c r="E7184" s="3" t="str">
        <f>VLOOKUP(C7184,Index[],3,FALSE)</f>
        <v>hillii</v>
      </c>
      <c r="F7184" s="3">
        <f>VLOOKUP(C7184,Index[],4,FALSE)</f>
        <v>0</v>
      </c>
      <c r="G7184" s="3" t="str">
        <f>VLOOKUP(C7184,Index[],5,FALSE)</f>
        <v>Yes</v>
      </c>
      <c r="I7184">
        <f>VLOOKUP(Table1[[#This Row],[trait_name]],Trait[],2,FALSE)</f>
        <v>35</v>
      </c>
      <c r="J7184" s="23" t="s">
        <v>166</v>
      </c>
      <c r="K7184" s="23">
        <v>2</v>
      </c>
      <c r="L7184" s="3"/>
      <c r="M7184" s="3"/>
      <c r="N7184" s="24"/>
      <c r="O7184"/>
    </row>
    <row r="7185" spans="1:15">
      <c r="A7185" s="66">
        <f>VLOOKUP(C7185,Index[],8,FALSE)</f>
        <v>43245</v>
      </c>
      <c r="B7185" s="5">
        <v>43245</v>
      </c>
      <c r="C7185" t="s">
        <v>756</v>
      </c>
      <c r="D7185" s="3">
        <f>VLOOKUP(C7185,Index[],2,FALSE)</f>
        <v>60</v>
      </c>
      <c r="E7185" s="3" t="str">
        <f>VLOOKUP(C7185,Index[],3,FALSE)</f>
        <v>hillii</v>
      </c>
      <c r="F7185" s="3">
        <f>VLOOKUP(C7185,Index[],4,FALSE)</f>
        <v>0</v>
      </c>
      <c r="G7185" s="3" t="str">
        <f>VLOOKUP(C7185,Index[],5,FALSE)</f>
        <v>Yes</v>
      </c>
      <c r="H7185" t="s">
        <v>487</v>
      </c>
      <c r="I7185">
        <f>VLOOKUP(Table1[[#This Row],[trait_name]],Trait[],2,FALSE)</f>
        <v>36</v>
      </c>
      <c r="J7185" s="23" t="s">
        <v>69</v>
      </c>
      <c r="K7185" s="23">
        <v>2</v>
      </c>
      <c r="L7185" s="3" t="s">
        <v>169</v>
      </c>
      <c r="N7185" s="24"/>
      <c r="O7185"/>
    </row>
    <row r="7186" spans="1:15">
      <c r="A7186" s="66">
        <f>VLOOKUP(C7186,Index[],8,FALSE)</f>
        <v>43245</v>
      </c>
      <c r="B7186" s="5">
        <v>43245</v>
      </c>
      <c r="C7186" t="s">
        <v>756</v>
      </c>
      <c r="D7186" s="3">
        <f>VLOOKUP(C7186,Index[],2,FALSE)</f>
        <v>60</v>
      </c>
      <c r="E7186" s="3" t="str">
        <f>VLOOKUP(C7186,Index[],3,FALSE)</f>
        <v>hillii</v>
      </c>
      <c r="F7186" s="3">
        <f>VLOOKUP(C7186,Index[],4,FALSE)</f>
        <v>0</v>
      </c>
      <c r="G7186" s="3" t="str">
        <f>VLOOKUP(C7186,Index[],5,FALSE)</f>
        <v>Yes</v>
      </c>
      <c r="H7186" t="s">
        <v>487</v>
      </c>
      <c r="I7186">
        <f>VLOOKUP(Table1[[#This Row],[trait_name]],Trait[],2,FALSE)</f>
        <v>36</v>
      </c>
      <c r="J7186" s="23" t="s">
        <v>69</v>
      </c>
      <c r="K7186" s="23">
        <v>1</v>
      </c>
      <c r="L7186" s="3" t="s">
        <v>163</v>
      </c>
      <c r="N7186" s="24"/>
      <c r="O7186"/>
    </row>
    <row r="7187" spans="1:15">
      <c r="A7187" s="66">
        <f>VLOOKUP(C7187,Index[],8,FALSE)</f>
        <v>43245</v>
      </c>
      <c r="B7187" s="5">
        <v>43304</v>
      </c>
      <c r="C7187" t="s">
        <v>756</v>
      </c>
      <c r="D7187" s="3">
        <f>VLOOKUP(C7187,Index[],2,FALSE)</f>
        <v>60</v>
      </c>
      <c r="E7187" s="3" t="str">
        <f>VLOOKUP(C7187,Index[],3,FALSE)</f>
        <v>hillii</v>
      </c>
      <c r="F7187" s="3">
        <f>VLOOKUP(C7187,Index[],4,FALSE)</f>
        <v>0</v>
      </c>
      <c r="G7187" s="3" t="str">
        <f>VLOOKUP(C7187,Index[],5,FALSE)</f>
        <v>Yes</v>
      </c>
      <c r="I7187">
        <f>VLOOKUP(Table1[[#This Row],[trait_name]],Trait[],2,FALSE)</f>
        <v>36</v>
      </c>
      <c r="J7187" s="23" t="s">
        <v>69</v>
      </c>
      <c r="K7187" s="23">
        <v>3</v>
      </c>
      <c r="L7187" s="3"/>
      <c r="M7187" s="3"/>
      <c r="N7187" s="24"/>
      <c r="O7187"/>
    </row>
    <row r="7188" spans="1:15">
      <c r="A7188" s="66">
        <f>VLOOKUP(C7188,Index[],8,FALSE)</f>
        <v>43245</v>
      </c>
      <c r="B7188" s="5">
        <v>43245</v>
      </c>
      <c r="C7188" t="s">
        <v>756</v>
      </c>
      <c r="D7188" s="3">
        <f>VLOOKUP(C7188,Index[],2,FALSE)</f>
        <v>60</v>
      </c>
      <c r="E7188" s="3" t="str">
        <f>VLOOKUP(C7188,Index[],3,FALSE)</f>
        <v>hillii</v>
      </c>
      <c r="F7188" s="3">
        <f>VLOOKUP(C7188,Index[],4,FALSE)</f>
        <v>0</v>
      </c>
      <c r="G7188" s="3" t="str">
        <f>VLOOKUP(C7188,Index[],5,FALSE)</f>
        <v>Yes</v>
      </c>
      <c r="H7188" t="s">
        <v>215</v>
      </c>
      <c r="I7188">
        <f>VLOOKUP(Table1[[#This Row],[trait_name]],Trait[],2,FALSE)</f>
        <v>37</v>
      </c>
      <c r="J7188" s="23" t="s">
        <v>170</v>
      </c>
      <c r="K7188" s="23">
        <v>1</v>
      </c>
      <c r="L7188" s="3" t="s">
        <v>55</v>
      </c>
      <c r="N7188" s="24"/>
      <c r="O7188"/>
    </row>
    <row r="7189" spans="1:15">
      <c r="A7189" s="66">
        <f>VLOOKUP(C7189,Index[],8,FALSE)</f>
        <v>43245</v>
      </c>
      <c r="B7189" s="5">
        <v>43304</v>
      </c>
      <c r="C7189" t="s">
        <v>756</v>
      </c>
      <c r="D7189" s="3">
        <f>VLOOKUP(C7189,Index[],2,FALSE)</f>
        <v>60</v>
      </c>
      <c r="E7189" s="3" t="str">
        <f>VLOOKUP(C7189,Index[],3,FALSE)</f>
        <v>hillii</v>
      </c>
      <c r="F7189" s="3">
        <f>VLOOKUP(C7189,Index[],4,FALSE)</f>
        <v>0</v>
      </c>
      <c r="G7189" s="3" t="str">
        <f>VLOOKUP(C7189,Index[],5,FALSE)</f>
        <v>Yes</v>
      </c>
      <c r="I7189">
        <f>VLOOKUP(Table1[[#This Row],[trait_name]],Trait[],2,FALSE)</f>
        <v>37</v>
      </c>
      <c r="J7189" s="23" t="s">
        <v>170</v>
      </c>
      <c r="K7189" s="23">
        <v>2</v>
      </c>
      <c r="L7189" s="3"/>
      <c r="M7189" s="3"/>
      <c r="N7189" s="24"/>
      <c r="O7189"/>
    </row>
    <row r="7190" spans="1:15">
      <c r="A7190" s="66">
        <f>VLOOKUP(C7190,Index[],8,FALSE)</f>
        <v>43245</v>
      </c>
      <c r="B7190" s="5">
        <v>43304</v>
      </c>
      <c r="C7190" t="s">
        <v>756</v>
      </c>
      <c r="D7190" s="3">
        <f>VLOOKUP(C7190,Index[],2,FALSE)</f>
        <v>60</v>
      </c>
      <c r="E7190" s="3" t="str">
        <f>VLOOKUP(C7190,Index[],3,FALSE)</f>
        <v>hillii</v>
      </c>
      <c r="F7190" s="3">
        <f>VLOOKUP(C7190,Index[],4,FALSE)</f>
        <v>0</v>
      </c>
      <c r="G7190" s="3" t="str">
        <f>VLOOKUP(C7190,Index[],5,FALSE)</f>
        <v>Yes</v>
      </c>
      <c r="H7190" t="s">
        <v>56</v>
      </c>
      <c r="I7190">
        <f>VLOOKUP(Table1[[#This Row],[trait_name]],Trait[],2,FALSE)</f>
        <v>38</v>
      </c>
      <c r="J7190" s="23" t="s">
        <v>72</v>
      </c>
      <c r="K7190" s="23">
        <v>1</v>
      </c>
      <c r="L7190" s="3" t="s">
        <v>219</v>
      </c>
      <c r="N7190" s="24"/>
      <c r="O7190"/>
    </row>
    <row r="7191" spans="1:15">
      <c r="A7191" s="66">
        <f>VLOOKUP(C7191,Index[],8,FALSE)</f>
        <v>43245</v>
      </c>
      <c r="B7191" s="5">
        <v>43304</v>
      </c>
      <c r="C7191" t="s">
        <v>756</v>
      </c>
      <c r="D7191" s="3">
        <f>VLOOKUP(C7191,Index[],2,FALSE)</f>
        <v>60</v>
      </c>
      <c r="E7191" s="3" t="str">
        <f>VLOOKUP(C7191,Index[],3,FALSE)</f>
        <v>hillii</v>
      </c>
      <c r="F7191" s="3">
        <f>VLOOKUP(C7191,Index[],4,FALSE)</f>
        <v>0</v>
      </c>
      <c r="G7191" s="3" t="str">
        <f>VLOOKUP(C7191,Index[],5,FALSE)</f>
        <v>Yes</v>
      </c>
      <c r="I7191">
        <f>VLOOKUP(Table1[[#This Row],[trait_name]],Trait[],2,FALSE)</f>
        <v>38</v>
      </c>
      <c r="J7191" s="23" t="s">
        <v>72</v>
      </c>
      <c r="K7191" s="23">
        <v>2</v>
      </c>
      <c r="L7191" s="3"/>
      <c r="M7191" s="3"/>
      <c r="N7191" s="24"/>
      <c r="O7191"/>
    </row>
    <row r="7192" spans="1:15">
      <c r="A7192" s="66">
        <f>VLOOKUP(C7192,Index[],8,FALSE)</f>
        <v>43245</v>
      </c>
      <c r="B7192" s="5">
        <v>43311</v>
      </c>
      <c r="C7192" t="s">
        <v>756</v>
      </c>
      <c r="D7192" s="3">
        <f>VLOOKUP(C7192,Index[],2,FALSE)</f>
        <v>60</v>
      </c>
      <c r="E7192" s="3" t="str">
        <f>VLOOKUP(C7192,Index[],3,FALSE)</f>
        <v>hillii</v>
      </c>
      <c r="F7192" s="3">
        <f>VLOOKUP(C7192,Index[],4,FALSE)</f>
        <v>0</v>
      </c>
      <c r="G7192" s="3" t="str">
        <f>VLOOKUP(C7192,Index[],5,FALSE)</f>
        <v>Yes</v>
      </c>
      <c r="H7192" t="s">
        <v>56</v>
      </c>
      <c r="I7192">
        <f>VLOOKUP(Table1[[#This Row],[trait_name]],Trait[],2,FALSE)</f>
        <v>39</v>
      </c>
      <c r="J7192" s="23" t="s">
        <v>74</v>
      </c>
      <c r="L7192" s="3" t="s">
        <v>75</v>
      </c>
      <c r="M7192" s="3"/>
      <c r="N7192" s="24"/>
      <c r="O7192"/>
    </row>
    <row r="7193" spans="1:15">
      <c r="A7193" s="66">
        <f>VLOOKUP(C7193,Index[],8,FALSE)</f>
        <v>43245</v>
      </c>
      <c r="B7193" s="5">
        <v>43304</v>
      </c>
      <c r="C7193" t="s">
        <v>756</v>
      </c>
      <c r="D7193" s="3">
        <f>VLOOKUP(C7193,Index[],2,FALSE)</f>
        <v>60</v>
      </c>
      <c r="E7193" s="3" t="str">
        <f>VLOOKUP(C7193,Index[],3,FALSE)</f>
        <v>hillii</v>
      </c>
      <c r="F7193" s="3">
        <f>VLOOKUP(C7193,Index[],4,FALSE)</f>
        <v>0</v>
      </c>
      <c r="G7193" s="3" t="str">
        <f>VLOOKUP(C7193,Index[],5,FALSE)</f>
        <v>Yes</v>
      </c>
      <c r="H7193" t="s">
        <v>56</v>
      </c>
      <c r="I7193">
        <f>VLOOKUP(Table1[[#This Row],[trait_name]],Trait[],2,FALSE)</f>
        <v>40</v>
      </c>
      <c r="J7193" s="23" t="s">
        <v>76</v>
      </c>
      <c r="K7193" s="23">
        <v>1</v>
      </c>
      <c r="L7193" s="3" t="s">
        <v>77</v>
      </c>
      <c r="N7193" s="24"/>
      <c r="O7193"/>
    </row>
    <row r="7194" spans="1:15">
      <c r="A7194" s="66">
        <f>VLOOKUP(C7194,Index[],8,FALSE)</f>
        <v>43245</v>
      </c>
      <c r="B7194" s="5">
        <v>43304</v>
      </c>
      <c r="C7194" t="s">
        <v>756</v>
      </c>
      <c r="D7194" s="3">
        <f>VLOOKUP(C7194,Index[],2,FALSE)</f>
        <v>60</v>
      </c>
      <c r="E7194" s="3" t="str">
        <f>VLOOKUP(C7194,Index[],3,FALSE)</f>
        <v>hillii</v>
      </c>
      <c r="F7194" s="3">
        <f>VLOOKUP(C7194,Index[],4,FALSE)</f>
        <v>0</v>
      </c>
      <c r="G7194" s="3" t="str">
        <f>VLOOKUP(C7194,Index[],5,FALSE)</f>
        <v>Yes</v>
      </c>
      <c r="H7194" t="s">
        <v>56</v>
      </c>
      <c r="I7194">
        <f>VLOOKUP(Table1[[#This Row],[trait_name]],Trait[],2,FALSE)</f>
        <v>40</v>
      </c>
      <c r="J7194" s="23" t="s">
        <v>76</v>
      </c>
      <c r="K7194" s="23">
        <v>2</v>
      </c>
      <c r="L7194" s="3" t="s">
        <v>488</v>
      </c>
      <c r="M7194" s="3"/>
      <c r="N7194" s="24"/>
      <c r="O7194"/>
    </row>
    <row r="7195" spans="1:15">
      <c r="A7195" s="66">
        <f>VLOOKUP(C7195,Index[],8,FALSE)</f>
        <v>43245</v>
      </c>
      <c r="B7195" s="5">
        <v>43304</v>
      </c>
      <c r="C7195" t="s">
        <v>756</v>
      </c>
      <c r="D7195" s="3">
        <f>VLOOKUP(C7195,Index[],2,FALSE)</f>
        <v>60</v>
      </c>
      <c r="E7195" s="3" t="str">
        <f>VLOOKUP(C7195,Index[],3,FALSE)</f>
        <v>hillii</v>
      </c>
      <c r="F7195" s="3">
        <f>VLOOKUP(C7195,Index[],4,FALSE)</f>
        <v>0</v>
      </c>
      <c r="G7195" s="3" t="str">
        <f>VLOOKUP(C7195,Index[],5,FALSE)</f>
        <v>Yes</v>
      </c>
      <c r="H7195" t="s">
        <v>56</v>
      </c>
      <c r="I7195">
        <f>VLOOKUP(Table1[[#This Row],[trait_name]],Trait[],2,FALSE)</f>
        <v>40</v>
      </c>
      <c r="J7195" s="23" t="s">
        <v>76</v>
      </c>
      <c r="K7195" s="23">
        <v>3</v>
      </c>
      <c r="L7195" s="3" t="s">
        <v>253</v>
      </c>
      <c r="M7195" s="3"/>
      <c r="N7195" s="24"/>
      <c r="O7195"/>
    </row>
    <row r="7196" spans="1:15">
      <c r="A7196" s="66">
        <f>VLOOKUP(C7196,Index[],8,FALSE)</f>
        <v>43245</v>
      </c>
      <c r="B7196" s="5">
        <v>43304</v>
      </c>
      <c r="C7196" t="s">
        <v>756</v>
      </c>
      <c r="D7196" s="3">
        <f>VLOOKUP(C7196,Index[],2,FALSE)</f>
        <v>60</v>
      </c>
      <c r="E7196" s="3" t="str">
        <f>VLOOKUP(C7196,Index[],3,FALSE)</f>
        <v>hillii</v>
      </c>
      <c r="F7196" s="3">
        <f>VLOOKUP(C7196,Index[],4,FALSE)</f>
        <v>0</v>
      </c>
      <c r="G7196" s="3" t="str">
        <f>VLOOKUP(C7196,Index[],5,FALSE)</f>
        <v>Yes</v>
      </c>
      <c r="H7196" t="s">
        <v>56</v>
      </c>
      <c r="I7196">
        <f>VLOOKUP(Table1[[#This Row],[trait_name]],Trait[],2,FALSE)</f>
        <v>41</v>
      </c>
      <c r="J7196" s="23" t="s">
        <v>78</v>
      </c>
      <c r="K7196" s="23">
        <v>2</v>
      </c>
      <c r="L7196" s="3" t="s">
        <v>80</v>
      </c>
      <c r="M7196" s="3"/>
      <c r="N7196" s="24"/>
      <c r="O7196"/>
    </row>
    <row r="7197" spans="1:15">
      <c r="A7197" s="66">
        <f>VLOOKUP(C7197,Index[],8,FALSE)</f>
        <v>43245</v>
      </c>
      <c r="B7197" s="5">
        <v>43245</v>
      </c>
      <c r="C7197" t="s">
        <v>756</v>
      </c>
      <c r="D7197" s="3">
        <f>VLOOKUP(C7197,Index[],2,FALSE)</f>
        <v>60</v>
      </c>
      <c r="E7197" s="3" t="str">
        <f>VLOOKUP(C7197,Index[],3,FALSE)</f>
        <v>hillii</v>
      </c>
      <c r="F7197" s="3">
        <f>VLOOKUP(C7197,Index[],4,FALSE)</f>
        <v>0</v>
      </c>
      <c r="G7197" s="3" t="str">
        <f>VLOOKUP(C7197,Index[],5,FALSE)</f>
        <v>Yes</v>
      </c>
      <c r="H7197" t="s">
        <v>759</v>
      </c>
      <c r="I7197">
        <f>VLOOKUP(Table1[[#This Row],[trait_name]],Trait[],2,FALSE)</f>
        <v>41</v>
      </c>
      <c r="J7197" s="23" t="s">
        <v>78</v>
      </c>
      <c r="K7197" s="23">
        <v>1</v>
      </c>
      <c r="L7197" s="3" t="s">
        <v>81</v>
      </c>
      <c r="N7197" s="24"/>
      <c r="O7197"/>
    </row>
    <row r="7198" spans="1:15">
      <c r="A7198" s="66">
        <f>VLOOKUP(C7198,Index[],8,FALSE)</f>
        <v>43245</v>
      </c>
      <c r="B7198" s="5">
        <v>43304</v>
      </c>
      <c r="C7198" t="s">
        <v>756</v>
      </c>
      <c r="D7198" s="3">
        <f>VLOOKUP(C7198,Index[],2,FALSE)</f>
        <v>60</v>
      </c>
      <c r="E7198" s="3" t="str">
        <f>VLOOKUP(C7198,Index[],3,FALSE)</f>
        <v>hillii</v>
      </c>
      <c r="F7198" s="3">
        <f>VLOOKUP(C7198,Index[],4,FALSE)</f>
        <v>0</v>
      </c>
      <c r="G7198" s="3" t="str">
        <f>VLOOKUP(C7198,Index[],5,FALSE)</f>
        <v>Yes</v>
      </c>
      <c r="H7198" t="s">
        <v>56</v>
      </c>
      <c r="I7198">
        <f>VLOOKUP(Table1[[#This Row],[trait_name]],Trait[],2,FALSE)</f>
        <v>42</v>
      </c>
      <c r="J7198" s="23" t="s">
        <v>82</v>
      </c>
      <c r="K7198" s="23">
        <v>1</v>
      </c>
      <c r="L7198" s="3" t="s">
        <v>612</v>
      </c>
      <c r="N7198" s="24"/>
      <c r="O7198"/>
    </row>
    <row r="7199" spans="1:15">
      <c r="A7199" s="66">
        <f>VLOOKUP(C7199,Index[],8,FALSE)</f>
        <v>43245</v>
      </c>
      <c r="B7199" s="5">
        <v>43304</v>
      </c>
      <c r="C7199" t="s">
        <v>756</v>
      </c>
      <c r="D7199" s="3">
        <f>VLOOKUP(C7199,Index[],2,FALSE)</f>
        <v>60</v>
      </c>
      <c r="E7199" s="3" t="str">
        <f>VLOOKUP(C7199,Index[],3,FALSE)</f>
        <v>hillii</v>
      </c>
      <c r="F7199" s="3">
        <f>VLOOKUP(C7199,Index[],4,FALSE)</f>
        <v>0</v>
      </c>
      <c r="G7199" s="3" t="str">
        <f>VLOOKUP(C7199,Index[],5,FALSE)</f>
        <v>Yes</v>
      </c>
      <c r="I7199">
        <f>VLOOKUP(Table1[[#This Row],[trait_name]],Trait[],2,FALSE)</f>
        <v>42</v>
      </c>
      <c r="J7199" s="23" t="s">
        <v>82</v>
      </c>
      <c r="K7199" s="23">
        <v>2</v>
      </c>
      <c r="L7199" s="3"/>
      <c r="M7199" s="3"/>
      <c r="N7199" s="24"/>
      <c r="O7199"/>
    </row>
    <row r="7200" spans="1:15">
      <c r="A7200" s="66">
        <f>VLOOKUP(C7200,Index[],8,FALSE)</f>
        <v>43245</v>
      </c>
      <c r="B7200" s="5">
        <v>43245</v>
      </c>
      <c r="C7200" t="s">
        <v>756</v>
      </c>
      <c r="D7200" s="3">
        <f>VLOOKUP(C7200,Index[],2,FALSE)</f>
        <v>60</v>
      </c>
      <c r="E7200" s="3" t="str">
        <f>VLOOKUP(C7200,Index[],3,FALSE)</f>
        <v>hillii</v>
      </c>
      <c r="F7200" s="3">
        <f>VLOOKUP(C7200,Index[],4,FALSE)</f>
        <v>0</v>
      </c>
      <c r="G7200" s="3" t="str">
        <f>VLOOKUP(C7200,Index[],5,FALSE)</f>
        <v>Yes</v>
      </c>
      <c r="H7200" t="s">
        <v>487</v>
      </c>
      <c r="I7200">
        <f>VLOOKUP(Table1[[#This Row],[trait_name]],Trait[],2,FALSE)</f>
        <v>43</v>
      </c>
      <c r="J7200" s="23" t="s">
        <v>86</v>
      </c>
      <c r="K7200" s="23">
        <v>1</v>
      </c>
      <c r="L7200" s="3" t="s">
        <v>175</v>
      </c>
      <c r="N7200" s="24"/>
      <c r="O7200"/>
    </row>
    <row r="7201" spans="1:15">
      <c r="A7201" s="66">
        <f>VLOOKUP(C7201,Index[],8,FALSE)</f>
        <v>43245</v>
      </c>
      <c r="B7201" s="5">
        <v>43304</v>
      </c>
      <c r="C7201" t="s">
        <v>756</v>
      </c>
      <c r="D7201" s="3">
        <f>VLOOKUP(C7201,Index[],2,FALSE)</f>
        <v>60</v>
      </c>
      <c r="E7201" s="3" t="str">
        <f>VLOOKUP(C7201,Index[],3,FALSE)</f>
        <v>hillii</v>
      </c>
      <c r="F7201" s="3">
        <f>VLOOKUP(C7201,Index[],4,FALSE)</f>
        <v>0</v>
      </c>
      <c r="G7201" s="3" t="str">
        <f>VLOOKUP(C7201,Index[],5,FALSE)</f>
        <v>Yes</v>
      </c>
      <c r="I7201">
        <f>VLOOKUP(Table1[[#This Row],[trait_name]],Trait[],2,FALSE)</f>
        <v>43</v>
      </c>
      <c r="J7201" s="23" t="s">
        <v>86</v>
      </c>
      <c r="K7201" s="23">
        <v>2</v>
      </c>
      <c r="L7201" s="3"/>
      <c r="M7201" s="3"/>
      <c r="N7201" s="23"/>
      <c r="O7201"/>
    </row>
    <row r="7202" spans="1:15">
      <c r="A7202" s="66">
        <f>VLOOKUP(C7202,Index[],8,FALSE)</f>
        <v>43245</v>
      </c>
      <c r="B7202" s="5">
        <v>43304</v>
      </c>
      <c r="C7202" t="s">
        <v>756</v>
      </c>
      <c r="D7202" s="3">
        <f>VLOOKUP(C7202,Index[],2,FALSE)</f>
        <v>60</v>
      </c>
      <c r="E7202" s="3" t="str">
        <f>VLOOKUP(C7202,Index[],3,FALSE)</f>
        <v>hillii</v>
      </c>
      <c r="F7202" s="3">
        <f>VLOOKUP(C7202,Index[],4,FALSE)</f>
        <v>0</v>
      </c>
      <c r="G7202" s="3" t="str">
        <f>VLOOKUP(C7202,Index[],5,FALSE)</f>
        <v>Yes</v>
      </c>
      <c r="H7202" t="s">
        <v>56</v>
      </c>
      <c r="I7202">
        <f>VLOOKUP(Table1[[#This Row],[trait_name]],Trait[],2,FALSE)</f>
        <v>44</v>
      </c>
      <c r="J7202" s="23" t="s">
        <v>88</v>
      </c>
      <c r="K7202" s="23">
        <v>1</v>
      </c>
      <c r="L7202" s="3" t="s">
        <v>400</v>
      </c>
      <c r="N7202" s="23"/>
      <c r="O7202"/>
    </row>
    <row r="7203" spans="1:15">
      <c r="A7203" s="66">
        <f>VLOOKUP(C7203,Index[],8,FALSE)</f>
        <v>43245</v>
      </c>
      <c r="B7203" s="5">
        <v>43304</v>
      </c>
      <c r="C7203" t="s">
        <v>756</v>
      </c>
      <c r="D7203" s="3">
        <f>VLOOKUP(C7203,Index[],2,FALSE)</f>
        <v>60</v>
      </c>
      <c r="E7203" s="3" t="str">
        <f>VLOOKUP(C7203,Index[],3,FALSE)</f>
        <v>hillii</v>
      </c>
      <c r="F7203" s="3">
        <f>VLOOKUP(C7203,Index[],4,FALSE)</f>
        <v>0</v>
      </c>
      <c r="G7203" s="3" t="str">
        <f>VLOOKUP(C7203,Index[],5,FALSE)</f>
        <v>Yes</v>
      </c>
      <c r="I7203">
        <f>VLOOKUP(Table1[[#This Row],[trait_name]],Trait[],2,FALSE)</f>
        <v>44</v>
      </c>
      <c r="J7203" s="23" t="s">
        <v>88</v>
      </c>
      <c r="K7203" s="23">
        <v>2</v>
      </c>
      <c r="L7203" s="3"/>
      <c r="M7203" s="3"/>
      <c r="N7203" s="23"/>
      <c r="O7203"/>
    </row>
    <row r="7204" spans="1:15">
      <c r="A7204" s="66">
        <f>VLOOKUP(C7204,Index[],8,FALSE)</f>
        <v>43245</v>
      </c>
      <c r="B7204" s="5">
        <v>43245</v>
      </c>
      <c r="C7204" t="s">
        <v>756</v>
      </c>
      <c r="D7204" s="3">
        <f>VLOOKUP(C7204,Index[],2,FALSE)</f>
        <v>60</v>
      </c>
      <c r="E7204" s="3" t="str">
        <f>VLOOKUP(C7204,Index[],3,FALSE)</f>
        <v>hillii</v>
      </c>
      <c r="F7204" s="3">
        <f>VLOOKUP(C7204,Index[],4,FALSE)</f>
        <v>0</v>
      </c>
      <c r="G7204" s="3" t="str">
        <f>VLOOKUP(C7204,Index[],5,FALSE)</f>
        <v>Yes</v>
      </c>
      <c r="H7204" t="s">
        <v>759</v>
      </c>
      <c r="I7204">
        <f>VLOOKUP(Table1[[#This Row],[trait_name]],Trait[],2,FALSE)</f>
        <v>45</v>
      </c>
      <c r="J7204" s="23" t="s">
        <v>92</v>
      </c>
      <c r="K7204" s="23">
        <v>1</v>
      </c>
      <c r="L7204" s="3" t="s">
        <v>401</v>
      </c>
      <c r="N7204" s="23"/>
      <c r="O7204"/>
    </row>
    <row r="7205" spans="1:15">
      <c r="A7205" s="66">
        <f>VLOOKUP(C7205,Index[],8,FALSE)</f>
        <v>43245</v>
      </c>
      <c r="B7205" s="5">
        <v>43313</v>
      </c>
      <c r="C7205" t="s">
        <v>756</v>
      </c>
      <c r="D7205" s="3">
        <f>VLOOKUP(C7205,Index[],2,FALSE)</f>
        <v>60</v>
      </c>
      <c r="E7205" s="3" t="str">
        <f>VLOOKUP(C7205,Index[],3,FALSE)</f>
        <v>hillii</v>
      </c>
      <c r="F7205" s="3">
        <f>VLOOKUP(C7205,Index[],4,FALSE)</f>
        <v>0</v>
      </c>
      <c r="G7205" s="3" t="str">
        <f>VLOOKUP(C7205,Index[],5,FALSE)</f>
        <v>Yes</v>
      </c>
      <c r="H7205" t="s">
        <v>56</v>
      </c>
      <c r="I7205">
        <f>VLOOKUP(Table1[[#This Row],[trait_name]],Trait[],2,FALSE)</f>
        <v>45</v>
      </c>
      <c r="J7205" s="23" t="s">
        <v>92</v>
      </c>
      <c r="K7205" s="23">
        <v>3</v>
      </c>
      <c r="L7205" s="3" t="s">
        <v>94</v>
      </c>
      <c r="M7205" s="3"/>
      <c r="N7205" s="23"/>
      <c r="O7205"/>
    </row>
    <row r="7206" spans="1:15">
      <c r="A7206" s="66">
        <f>VLOOKUP(C7206,Index[],8,FALSE)</f>
        <v>43245</v>
      </c>
      <c r="B7206" s="5">
        <v>43304</v>
      </c>
      <c r="C7206" t="s">
        <v>756</v>
      </c>
      <c r="D7206" s="3">
        <f>VLOOKUP(C7206,Index[],2,FALSE)</f>
        <v>60</v>
      </c>
      <c r="E7206" s="3" t="str">
        <f>VLOOKUP(C7206,Index[],3,FALSE)</f>
        <v>hillii</v>
      </c>
      <c r="F7206" s="3">
        <f>VLOOKUP(C7206,Index[],4,FALSE)</f>
        <v>0</v>
      </c>
      <c r="G7206" s="3" t="str">
        <f>VLOOKUP(C7206,Index[],5,FALSE)</f>
        <v>Yes</v>
      </c>
      <c r="H7206" t="s">
        <v>56</v>
      </c>
      <c r="I7206">
        <f>VLOOKUP(Table1[[#This Row],[trait_name]],Trait[],2,FALSE)</f>
        <v>45</v>
      </c>
      <c r="J7206" s="23" t="s">
        <v>92</v>
      </c>
      <c r="K7206" s="23">
        <v>2</v>
      </c>
      <c r="L7206" s="3" t="s">
        <v>227</v>
      </c>
      <c r="M7206" s="3"/>
      <c r="N7206" s="23"/>
      <c r="O7206"/>
    </row>
    <row r="7207" spans="1:15">
      <c r="A7207" s="66">
        <f>VLOOKUP(C7207,Index[],8,FALSE)</f>
        <v>43245</v>
      </c>
      <c r="B7207" s="5">
        <v>43304</v>
      </c>
      <c r="C7207" t="s">
        <v>756</v>
      </c>
      <c r="D7207" s="3">
        <f>VLOOKUP(C7207,Index[],2,FALSE)</f>
        <v>60</v>
      </c>
      <c r="E7207" s="3" t="str">
        <f>VLOOKUP(C7207,Index[],3,FALSE)</f>
        <v>hillii</v>
      </c>
      <c r="F7207" s="3">
        <f>VLOOKUP(C7207,Index[],4,FALSE)</f>
        <v>0</v>
      </c>
      <c r="G7207" s="3" t="str">
        <f>VLOOKUP(C7207,Index[],5,FALSE)</f>
        <v>Yes</v>
      </c>
      <c r="H7207" t="s">
        <v>56</v>
      </c>
      <c r="I7207">
        <f>VLOOKUP(Table1[[#This Row],[trait_name]],Trait[],2,FALSE)</f>
        <v>46</v>
      </c>
      <c r="J7207" s="23" t="s">
        <v>97</v>
      </c>
      <c r="K7207" s="23">
        <v>1</v>
      </c>
      <c r="L7207" s="3" t="s">
        <v>98</v>
      </c>
      <c r="N7207" s="23"/>
      <c r="O7207"/>
    </row>
    <row r="7208" spans="1:15">
      <c r="A7208" s="66">
        <f>VLOOKUP(C7208,Index[],8,FALSE)</f>
        <v>43245</v>
      </c>
      <c r="B7208" s="5">
        <v>43304</v>
      </c>
      <c r="C7208" t="s">
        <v>756</v>
      </c>
      <c r="D7208" s="3">
        <f>VLOOKUP(C7208,Index[],2,FALSE)</f>
        <v>60</v>
      </c>
      <c r="E7208" s="3" t="str">
        <f>VLOOKUP(C7208,Index[],3,FALSE)</f>
        <v>hillii</v>
      </c>
      <c r="F7208" s="3">
        <f>VLOOKUP(C7208,Index[],4,FALSE)</f>
        <v>0</v>
      </c>
      <c r="G7208" s="3" t="str">
        <f>VLOOKUP(C7208,Index[],5,FALSE)</f>
        <v>Yes</v>
      </c>
      <c r="I7208">
        <f>VLOOKUP(Table1[[#This Row],[trait_name]],Trait[],2,FALSE)</f>
        <v>46</v>
      </c>
      <c r="J7208" s="23" t="s">
        <v>97</v>
      </c>
      <c r="K7208" s="23">
        <v>2</v>
      </c>
      <c r="L7208" s="3"/>
      <c r="M7208" s="3"/>
      <c r="N7208" s="23"/>
      <c r="O7208"/>
    </row>
    <row r="7209" spans="1:15">
      <c r="A7209" s="66">
        <f>VLOOKUP(C7209,Index[],8,FALSE)</f>
        <v>43245</v>
      </c>
      <c r="B7209" s="5">
        <v>43304</v>
      </c>
      <c r="C7209" t="s">
        <v>756</v>
      </c>
      <c r="D7209" s="3">
        <f>VLOOKUP(C7209,Index[],2,FALSE)</f>
        <v>60</v>
      </c>
      <c r="E7209" s="3" t="str">
        <f>VLOOKUP(C7209,Index[],3,FALSE)</f>
        <v>hillii</v>
      </c>
      <c r="F7209" s="3">
        <f>VLOOKUP(C7209,Index[],4,FALSE)</f>
        <v>0</v>
      </c>
      <c r="G7209" s="3" t="str">
        <f>VLOOKUP(C7209,Index[],5,FALSE)</f>
        <v>Yes</v>
      </c>
      <c r="H7209" t="s">
        <v>56</v>
      </c>
      <c r="I7209">
        <f>VLOOKUP(Table1[[#This Row],[trait_name]],Trait[],2,FALSE)</f>
        <v>47</v>
      </c>
      <c r="J7209" s="23" t="s">
        <v>99</v>
      </c>
      <c r="K7209" s="23">
        <v>1</v>
      </c>
      <c r="L7209" s="3" t="s">
        <v>100</v>
      </c>
      <c r="N7209" s="23"/>
      <c r="O7209"/>
    </row>
    <row r="7210" spans="1:15">
      <c r="A7210" s="66">
        <f>VLOOKUP(C7210,Index[],8,FALSE)</f>
        <v>43245</v>
      </c>
      <c r="B7210" s="5">
        <v>43304</v>
      </c>
      <c r="C7210" t="s">
        <v>756</v>
      </c>
      <c r="D7210" s="3">
        <f>VLOOKUP(C7210,Index[],2,FALSE)</f>
        <v>60</v>
      </c>
      <c r="E7210" s="3" t="str">
        <f>VLOOKUP(C7210,Index[],3,FALSE)</f>
        <v>hillii</v>
      </c>
      <c r="F7210" s="3">
        <f>VLOOKUP(C7210,Index[],4,FALSE)</f>
        <v>0</v>
      </c>
      <c r="G7210" s="3" t="str">
        <f>VLOOKUP(C7210,Index[],5,FALSE)</f>
        <v>Yes</v>
      </c>
      <c r="I7210">
        <f>VLOOKUP(Table1[[#This Row],[trait_name]],Trait[],2,FALSE)</f>
        <v>47</v>
      </c>
      <c r="J7210" s="23" t="s">
        <v>99</v>
      </c>
      <c r="K7210" s="23">
        <v>2</v>
      </c>
      <c r="L7210" s="3"/>
      <c r="M7210" s="3"/>
      <c r="N7210" s="23"/>
      <c r="O7210"/>
    </row>
    <row r="7211" spans="1:15">
      <c r="A7211" s="66">
        <f>VLOOKUP(C7211,Index[],8,FALSE)</f>
        <v>43245</v>
      </c>
      <c r="B7211" s="5">
        <v>43304</v>
      </c>
      <c r="C7211" t="s">
        <v>756</v>
      </c>
      <c r="D7211" s="3">
        <f>VLOOKUP(C7211,Index[],2,FALSE)</f>
        <v>60</v>
      </c>
      <c r="E7211" s="3" t="str">
        <f>VLOOKUP(C7211,Index[],3,FALSE)</f>
        <v>hillii</v>
      </c>
      <c r="F7211" s="3">
        <f>VLOOKUP(C7211,Index[],4,FALSE)</f>
        <v>0</v>
      </c>
      <c r="G7211" s="3" t="str">
        <f>VLOOKUP(C7211,Index[],5,FALSE)</f>
        <v>Yes</v>
      </c>
      <c r="H7211" t="s">
        <v>759</v>
      </c>
      <c r="I7211">
        <f>VLOOKUP(Table1[[#This Row],[trait_name]],Trait[],2,FALSE)</f>
        <v>48</v>
      </c>
      <c r="J7211" s="24" t="s">
        <v>101</v>
      </c>
      <c r="K7211" s="23">
        <v>1</v>
      </c>
      <c r="L7211" s="3" t="s">
        <v>613</v>
      </c>
      <c r="N7211" s="23"/>
      <c r="O7211"/>
    </row>
    <row r="7212" spans="1:15">
      <c r="A7212" s="66">
        <f>VLOOKUP(C7212,Index[],8,FALSE)</f>
        <v>43245</v>
      </c>
      <c r="B7212" s="5">
        <v>43304</v>
      </c>
      <c r="C7212" t="s">
        <v>756</v>
      </c>
      <c r="D7212" s="3">
        <f>VLOOKUP(C7212,Index[],2,FALSE)</f>
        <v>60</v>
      </c>
      <c r="E7212" s="3" t="str">
        <f>VLOOKUP(C7212,Index[],3,FALSE)</f>
        <v>hillii</v>
      </c>
      <c r="F7212" s="3">
        <f>VLOOKUP(C7212,Index[],4,FALSE)</f>
        <v>0</v>
      </c>
      <c r="G7212" s="3" t="str">
        <f>VLOOKUP(C7212,Index[],5,FALSE)</f>
        <v>Yes</v>
      </c>
      <c r="H7212" t="s">
        <v>56</v>
      </c>
      <c r="I7212">
        <f>VLOOKUP(Table1[[#This Row],[trait_name]],Trait[],2,FALSE)</f>
        <v>48</v>
      </c>
      <c r="J7212" s="23" t="s">
        <v>101</v>
      </c>
      <c r="K7212" s="23">
        <v>2</v>
      </c>
      <c r="L7212" s="3" t="s">
        <v>103</v>
      </c>
      <c r="M7212" s="3"/>
      <c r="N7212" s="23"/>
      <c r="O7212"/>
    </row>
    <row r="7213" spans="1:15">
      <c r="A7213" s="66">
        <f>VLOOKUP(C7213,Index[],8,FALSE)</f>
        <v>43245</v>
      </c>
      <c r="B7213" s="5">
        <v>43304</v>
      </c>
      <c r="C7213" t="s">
        <v>756</v>
      </c>
      <c r="D7213" s="3">
        <f>VLOOKUP(C7213,Index[],2,FALSE)</f>
        <v>60</v>
      </c>
      <c r="E7213" s="3" t="str">
        <f>VLOOKUP(C7213,Index[],3,FALSE)</f>
        <v>hillii</v>
      </c>
      <c r="F7213" s="3">
        <f>VLOOKUP(C7213,Index[],4,FALSE)</f>
        <v>0</v>
      </c>
      <c r="G7213" s="3" t="str">
        <f>VLOOKUP(C7213,Index[],5,FALSE)</f>
        <v>Yes</v>
      </c>
      <c r="H7213" t="s">
        <v>56</v>
      </c>
      <c r="I7213">
        <f>VLOOKUP(Table1[[#This Row],[trait_name]],Trait[],2,FALSE)</f>
        <v>49</v>
      </c>
      <c r="J7213" s="23" t="s">
        <v>104</v>
      </c>
      <c r="K7213" s="23">
        <v>2</v>
      </c>
      <c r="L7213" s="3" t="s">
        <v>173</v>
      </c>
      <c r="M7213" s="3"/>
      <c r="N7213" s="23"/>
      <c r="O7213"/>
    </row>
    <row r="7214" spans="1:15">
      <c r="A7214" s="66">
        <f>VLOOKUP(C7214,Index[],8,FALSE)</f>
        <v>43245</v>
      </c>
      <c r="B7214" s="5">
        <v>43304</v>
      </c>
      <c r="C7214" t="s">
        <v>756</v>
      </c>
      <c r="D7214" s="3">
        <f>VLOOKUP(C7214,Index[],2,FALSE)</f>
        <v>60</v>
      </c>
      <c r="E7214" s="3" t="str">
        <f>VLOOKUP(C7214,Index[],3,FALSE)</f>
        <v>hillii</v>
      </c>
      <c r="F7214" s="3">
        <f>VLOOKUP(C7214,Index[],4,FALSE)</f>
        <v>0</v>
      </c>
      <c r="G7214" s="3" t="str">
        <f>VLOOKUP(C7214,Index[],5,FALSE)</f>
        <v>Yes</v>
      </c>
      <c r="H7214" t="s">
        <v>56</v>
      </c>
      <c r="I7214">
        <f>VLOOKUP(Table1[[#This Row],[trait_name]],Trait[],2,FALSE)</f>
        <v>49</v>
      </c>
      <c r="J7214" s="24" t="s">
        <v>104</v>
      </c>
      <c r="K7214" s="23">
        <v>1</v>
      </c>
      <c r="L7214" s="3" t="s">
        <v>105</v>
      </c>
      <c r="N7214" s="23"/>
      <c r="O7214"/>
    </row>
    <row r="7215" spans="1:15">
      <c r="A7215" s="66">
        <f>VLOOKUP(C7215,Index[],8,FALSE)</f>
        <v>43245</v>
      </c>
      <c r="B7215" s="5">
        <v>43311</v>
      </c>
      <c r="C7215" t="s">
        <v>756</v>
      </c>
      <c r="D7215" s="3">
        <f>VLOOKUP(C7215,Index[],2,FALSE)</f>
        <v>60</v>
      </c>
      <c r="E7215" s="3" t="str">
        <f>VLOOKUP(C7215,Index[],3,FALSE)</f>
        <v>hillii</v>
      </c>
      <c r="F7215" s="3">
        <f>VLOOKUP(C7215,Index[],4,FALSE)</f>
        <v>0</v>
      </c>
      <c r="G7215" s="3" t="str">
        <f>VLOOKUP(C7215,Index[],5,FALSE)</f>
        <v>Yes</v>
      </c>
      <c r="I7215">
        <f>VLOOKUP(Table1[[#This Row],[trait_name]],Trait[],2,FALSE)</f>
        <v>50</v>
      </c>
      <c r="J7215" s="23" t="s">
        <v>106</v>
      </c>
      <c r="K7215" s="23">
        <v>1</v>
      </c>
      <c r="L7215" s="3"/>
      <c r="M7215" s="3"/>
      <c r="N7215" s="23"/>
      <c r="O7215"/>
    </row>
    <row r="7216" spans="1:15">
      <c r="A7216" s="66">
        <f>VLOOKUP(C7216,Index[],8,FALSE)</f>
        <v>43245</v>
      </c>
      <c r="B7216" s="5">
        <v>43304</v>
      </c>
      <c r="C7216" t="s">
        <v>756</v>
      </c>
      <c r="D7216" s="3">
        <f>VLOOKUP(C7216,Index[],2,FALSE)</f>
        <v>60</v>
      </c>
      <c r="E7216" s="3" t="str">
        <f>VLOOKUP(C7216,Index[],3,FALSE)</f>
        <v>hillii</v>
      </c>
      <c r="F7216" s="3">
        <f>VLOOKUP(C7216,Index[],4,FALSE)</f>
        <v>0</v>
      </c>
      <c r="G7216" s="3" t="str">
        <f>VLOOKUP(C7216,Index[],5,FALSE)</f>
        <v>Yes</v>
      </c>
      <c r="I7216">
        <f>VLOOKUP(Table1[[#This Row],[trait_name]],Trait[],2,FALSE)</f>
        <v>51</v>
      </c>
      <c r="J7216" s="23" t="s">
        <v>107</v>
      </c>
      <c r="K7216" s="23">
        <v>1</v>
      </c>
      <c r="L7216" s="3" t="s">
        <v>376</v>
      </c>
      <c r="M7216" s="3"/>
      <c r="N7216" s="23"/>
      <c r="O7216"/>
    </row>
    <row r="7217" spans="1:15">
      <c r="A7217" s="66">
        <f>VLOOKUP(C7217,Index[],8,FALSE)</f>
        <v>43245</v>
      </c>
      <c r="B7217" s="5">
        <v>43304</v>
      </c>
      <c r="C7217" t="s">
        <v>756</v>
      </c>
      <c r="D7217" s="3">
        <f>VLOOKUP(C7217,Index[],2,FALSE)</f>
        <v>60</v>
      </c>
      <c r="E7217" s="3" t="str">
        <f>VLOOKUP(C7217,Index[],3,FALSE)</f>
        <v>hillii</v>
      </c>
      <c r="F7217" s="3">
        <f>VLOOKUP(C7217,Index[],4,FALSE)</f>
        <v>0</v>
      </c>
      <c r="G7217" s="3" t="str">
        <f>VLOOKUP(C7217,Index[],5,FALSE)</f>
        <v>Yes</v>
      </c>
      <c r="I7217">
        <f>VLOOKUP(Table1[[#This Row],[trait_name]],Trait[],2,FALSE)</f>
        <v>52</v>
      </c>
      <c r="J7217" s="23" t="s">
        <v>109</v>
      </c>
      <c r="K7217" s="23">
        <v>1</v>
      </c>
      <c r="L7217" s="3"/>
      <c r="N7217" s="23"/>
      <c r="O7217"/>
    </row>
    <row r="7218" spans="1:15">
      <c r="A7218" s="66">
        <f>VLOOKUP(C7218,Index[],8,FALSE)</f>
        <v>43245</v>
      </c>
      <c r="B7218" s="5">
        <v>43304</v>
      </c>
      <c r="C7218" t="s">
        <v>756</v>
      </c>
      <c r="D7218" s="3">
        <f>VLOOKUP(C7218,Index[],2,FALSE)</f>
        <v>60</v>
      </c>
      <c r="E7218" s="3" t="str">
        <f>VLOOKUP(C7218,Index[],3,FALSE)</f>
        <v>hillii</v>
      </c>
      <c r="F7218" s="3">
        <f>VLOOKUP(C7218,Index[],4,FALSE)</f>
        <v>0</v>
      </c>
      <c r="G7218" s="3" t="str">
        <f>VLOOKUP(C7218,Index[],5,FALSE)</f>
        <v>Yes</v>
      </c>
      <c r="I7218">
        <f>VLOOKUP(Table1[[#This Row],[trait_name]],Trait[],2,FALSE)</f>
        <v>52</v>
      </c>
      <c r="J7218" s="23" t="s">
        <v>109</v>
      </c>
      <c r="K7218" s="23">
        <v>2</v>
      </c>
      <c r="L7218" s="3"/>
      <c r="M7218" s="3"/>
      <c r="N7218" s="23"/>
      <c r="O7218"/>
    </row>
    <row r="7219" spans="1:15">
      <c r="A7219" s="66">
        <f>VLOOKUP(C7219,Index[],8,FALSE)</f>
        <v>43245</v>
      </c>
      <c r="B7219" s="5">
        <v>43245</v>
      </c>
      <c r="C7219" t="s">
        <v>756</v>
      </c>
      <c r="D7219" s="3">
        <f>VLOOKUP(C7219,Index[],2,FALSE)</f>
        <v>60</v>
      </c>
      <c r="E7219" s="3" t="str">
        <f>VLOOKUP(C7219,Index[],3,FALSE)</f>
        <v>hillii</v>
      </c>
      <c r="F7219" s="3">
        <f>VLOOKUP(C7219,Index[],4,FALSE)</f>
        <v>0</v>
      </c>
      <c r="G7219" s="3" t="str">
        <f>VLOOKUP(C7219,Index[],5,FALSE)</f>
        <v>Yes</v>
      </c>
      <c r="H7219" t="s">
        <v>759</v>
      </c>
      <c r="I7219">
        <f>VLOOKUP(Table1[[#This Row],[trait_name]],Trait[],2,FALSE)</f>
        <v>53</v>
      </c>
      <c r="J7219" s="23" t="s">
        <v>112</v>
      </c>
      <c r="K7219" s="23">
        <v>3</v>
      </c>
      <c r="L7219" s="3" t="s">
        <v>231</v>
      </c>
      <c r="N7219" s="23"/>
      <c r="O7219"/>
    </row>
    <row r="7220" spans="1:15">
      <c r="A7220" s="66">
        <f>VLOOKUP(C7220,Index[],8,FALSE)</f>
        <v>43245</v>
      </c>
      <c r="B7220" s="5">
        <v>43304</v>
      </c>
      <c r="C7220" t="s">
        <v>756</v>
      </c>
      <c r="D7220" s="3">
        <f>VLOOKUP(C7220,Index[],2,FALSE)</f>
        <v>60</v>
      </c>
      <c r="E7220" s="3" t="str">
        <f>VLOOKUP(C7220,Index[],3,FALSE)</f>
        <v>hillii</v>
      </c>
      <c r="F7220" s="3">
        <f>VLOOKUP(C7220,Index[],4,FALSE)</f>
        <v>0</v>
      </c>
      <c r="G7220" s="3" t="str">
        <f>VLOOKUP(C7220,Index[],5,FALSE)</f>
        <v>Yes</v>
      </c>
      <c r="H7220" t="s">
        <v>320</v>
      </c>
      <c r="I7220">
        <f>VLOOKUP(Table1[[#This Row],[trait_name]],Trait[],2,FALSE)</f>
        <v>53</v>
      </c>
      <c r="J7220" s="23" t="s">
        <v>112</v>
      </c>
      <c r="K7220" s="23">
        <v>5</v>
      </c>
      <c r="L7220" s="3" t="s">
        <v>385</v>
      </c>
      <c r="M7220" s="3"/>
      <c r="N7220" s="23"/>
      <c r="O7220"/>
    </row>
    <row r="7221" spans="1:15">
      <c r="A7221" s="66">
        <f>VLOOKUP(C7221,Index[],8,FALSE)</f>
        <v>43245</v>
      </c>
      <c r="B7221" s="5">
        <v>43245</v>
      </c>
      <c r="C7221" t="s">
        <v>756</v>
      </c>
      <c r="D7221" s="3">
        <f>VLOOKUP(C7221,Index[],2,FALSE)</f>
        <v>60</v>
      </c>
      <c r="E7221" s="3" t="str">
        <f>VLOOKUP(C7221,Index[],3,FALSE)</f>
        <v>hillii</v>
      </c>
      <c r="F7221" s="3">
        <f>VLOOKUP(C7221,Index[],4,FALSE)</f>
        <v>0</v>
      </c>
      <c r="G7221" s="3" t="str">
        <f>VLOOKUP(C7221,Index[],5,FALSE)</f>
        <v>Yes</v>
      </c>
      <c r="H7221" t="s">
        <v>759</v>
      </c>
      <c r="I7221">
        <f>VLOOKUP(Table1[[#This Row],[trait_name]],Trait[],2,FALSE)</f>
        <v>53</v>
      </c>
      <c r="J7221" s="23" t="s">
        <v>112</v>
      </c>
      <c r="K7221" s="23">
        <v>4</v>
      </c>
      <c r="L7221" s="3" t="s">
        <v>185</v>
      </c>
      <c r="N7221" s="23"/>
      <c r="O7221"/>
    </row>
    <row r="7222" spans="1:15">
      <c r="A7222" s="66">
        <f>VLOOKUP(C7222,Index[],8,FALSE)</f>
        <v>43245</v>
      </c>
      <c r="B7222" s="5">
        <v>43245</v>
      </c>
      <c r="C7222" t="s">
        <v>756</v>
      </c>
      <c r="D7222" s="3">
        <f>VLOOKUP(C7222,Index[],2,FALSE)</f>
        <v>60</v>
      </c>
      <c r="E7222" s="3" t="str">
        <f>VLOOKUP(C7222,Index[],3,FALSE)</f>
        <v>hillii</v>
      </c>
      <c r="F7222" s="3">
        <f>VLOOKUP(C7222,Index[],4,FALSE)</f>
        <v>0</v>
      </c>
      <c r="G7222" s="3" t="str">
        <f>VLOOKUP(C7222,Index[],5,FALSE)</f>
        <v>Yes</v>
      </c>
      <c r="H7222" t="s">
        <v>487</v>
      </c>
      <c r="I7222">
        <f>VLOOKUP(Table1[[#This Row],[trait_name]],Trait[],2,FALSE)</f>
        <v>53</v>
      </c>
      <c r="J7222" s="23" t="s">
        <v>112</v>
      </c>
      <c r="K7222" s="23">
        <v>2</v>
      </c>
      <c r="L7222" s="3" t="s">
        <v>114</v>
      </c>
      <c r="N7222" s="23"/>
      <c r="O7222"/>
    </row>
    <row r="7223" spans="1:15">
      <c r="A7223" s="66">
        <f>VLOOKUP(C7223,Index[],8,FALSE)</f>
        <v>43245</v>
      </c>
      <c r="B7223" s="5">
        <v>43245</v>
      </c>
      <c r="C7223" t="s">
        <v>756</v>
      </c>
      <c r="D7223" s="3">
        <f>VLOOKUP(C7223,Index[],2,FALSE)</f>
        <v>60</v>
      </c>
      <c r="E7223" s="3" t="str">
        <f>VLOOKUP(C7223,Index[],3,FALSE)</f>
        <v>hillii</v>
      </c>
      <c r="F7223" s="3">
        <f>VLOOKUP(C7223,Index[],4,FALSE)</f>
        <v>0</v>
      </c>
      <c r="G7223" s="3" t="str">
        <f>VLOOKUP(C7223,Index[],5,FALSE)</f>
        <v>Yes</v>
      </c>
      <c r="H7223" t="s">
        <v>215</v>
      </c>
      <c r="I7223">
        <f>VLOOKUP(Table1[[#This Row],[trait_name]],Trait[],2,FALSE)</f>
        <v>53</v>
      </c>
      <c r="J7223" s="23" t="s">
        <v>112</v>
      </c>
      <c r="K7223" s="23">
        <v>1</v>
      </c>
      <c r="L7223" s="3" t="s">
        <v>358</v>
      </c>
      <c r="N7223" s="23"/>
      <c r="O7223"/>
    </row>
    <row r="7224" spans="1:15">
      <c r="A7224" s="66">
        <f>VLOOKUP(C7224,Index[],8,FALSE)</f>
        <v>43245</v>
      </c>
      <c r="B7224" s="5">
        <v>43245</v>
      </c>
      <c r="C7224" t="s">
        <v>756</v>
      </c>
      <c r="D7224" s="3">
        <f>VLOOKUP(C7224,Index[],2,FALSE)</f>
        <v>60</v>
      </c>
      <c r="E7224" s="3" t="str">
        <f>VLOOKUP(C7224,Index[],3,FALSE)</f>
        <v>hillii</v>
      </c>
      <c r="F7224" s="3">
        <f>VLOOKUP(C7224,Index[],4,FALSE)</f>
        <v>0</v>
      </c>
      <c r="G7224" s="3" t="str">
        <f>VLOOKUP(C7224,Index[],5,FALSE)</f>
        <v>Yes</v>
      </c>
      <c r="H7224" t="s">
        <v>215</v>
      </c>
      <c r="I7224">
        <f>VLOOKUP(Table1[[#This Row],[trait_name]],Trait[],2,FALSE)</f>
        <v>54</v>
      </c>
      <c r="J7224" s="23" t="s">
        <v>116</v>
      </c>
      <c r="K7224" s="23">
        <v>4</v>
      </c>
      <c r="L7224" s="3" t="s">
        <v>258</v>
      </c>
      <c r="N7224" s="23"/>
      <c r="O7224"/>
    </row>
    <row r="7225" spans="1:15">
      <c r="A7225" s="66">
        <f>VLOOKUP(C7225,Index[],8,FALSE)</f>
        <v>43245</v>
      </c>
      <c r="B7225" s="5">
        <v>43245</v>
      </c>
      <c r="C7225" t="s">
        <v>756</v>
      </c>
      <c r="D7225" s="3">
        <f>VLOOKUP(C7225,Index[],2,FALSE)</f>
        <v>60</v>
      </c>
      <c r="E7225" s="3" t="str">
        <f>VLOOKUP(C7225,Index[],3,FALSE)</f>
        <v>hillii</v>
      </c>
      <c r="F7225" s="3">
        <f>VLOOKUP(C7225,Index[],4,FALSE)</f>
        <v>0</v>
      </c>
      <c r="G7225" s="3" t="str">
        <f>VLOOKUP(C7225,Index[],5,FALSE)</f>
        <v>Yes</v>
      </c>
      <c r="H7225" t="s">
        <v>487</v>
      </c>
      <c r="I7225">
        <f>VLOOKUP(Table1[[#This Row],[trait_name]],Trait[],2,FALSE)</f>
        <v>54</v>
      </c>
      <c r="J7225" s="23" t="s">
        <v>116</v>
      </c>
      <c r="K7225" s="23">
        <v>2</v>
      </c>
      <c r="L7225" s="3" t="s">
        <v>117</v>
      </c>
      <c r="N7225" s="23"/>
      <c r="O7225"/>
    </row>
    <row r="7226" spans="1:15">
      <c r="A7226" s="66">
        <f>VLOOKUP(C7226,Index[],8,FALSE)</f>
        <v>43245</v>
      </c>
      <c r="B7226" s="5">
        <v>43245</v>
      </c>
      <c r="C7226" t="s">
        <v>756</v>
      </c>
      <c r="D7226" s="3">
        <f>VLOOKUP(C7226,Index[],2,FALSE)</f>
        <v>60</v>
      </c>
      <c r="E7226" s="3" t="str">
        <f>VLOOKUP(C7226,Index[],3,FALSE)</f>
        <v>hillii</v>
      </c>
      <c r="F7226" s="3">
        <f>VLOOKUP(C7226,Index[],4,FALSE)</f>
        <v>0</v>
      </c>
      <c r="G7226" s="3" t="str">
        <f>VLOOKUP(C7226,Index[],5,FALSE)</f>
        <v>Yes</v>
      </c>
      <c r="H7226" t="s">
        <v>487</v>
      </c>
      <c r="I7226">
        <f>VLOOKUP(Table1[[#This Row],[trait_name]],Trait[],2,FALSE)</f>
        <v>54</v>
      </c>
      <c r="J7226" s="23" t="s">
        <v>116</v>
      </c>
      <c r="K7226" s="23">
        <v>3</v>
      </c>
      <c r="L7226" s="3" t="s">
        <v>118</v>
      </c>
      <c r="N7226" s="23"/>
      <c r="O7226"/>
    </row>
    <row r="7227" spans="1:15">
      <c r="A7227" s="66">
        <f>VLOOKUP(C7227,Index[],8,FALSE)</f>
        <v>43245</v>
      </c>
      <c r="B7227" s="5">
        <v>43245</v>
      </c>
      <c r="C7227" t="s">
        <v>756</v>
      </c>
      <c r="D7227" s="3">
        <f>VLOOKUP(C7227,Index[],2,FALSE)</f>
        <v>60</v>
      </c>
      <c r="E7227" s="3" t="str">
        <f>VLOOKUP(C7227,Index[],3,FALSE)</f>
        <v>hillii</v>
      </c>
      <c r="F7227" s="3">
        <f>VLOOKUP(C7227,Index[],4,FALSE)</f>
        <v>0</v>
      </c>
      <c r="G7227" s="3" t="str">
        <f>VLOOKUP(C7227,Index[],5,FALSE)</f>
        <v>Yes</v>
      </c>
      <c r="H7227" t="s">
        <v>320</v>
      </c>
      <c r="I7227">
        <f>VLOOKUP(Table1[[#This Row],[trait_name]],Trait[],2,FALSE)</f>
        <v>54</v>
      </c>
      <c r="J7227" s="23" t="s">
        <v>116</v>
      </c>
      <c r="K7227" s="23">
        <v>1</v>
      </c>
      <c r="L7227" s="3" t="s">
        <v>170</v>
      </c>
      <c r="N7227" s="23"/>
      <c r="O7227"/>
    </row>
    <row r="7228" spans="1:15">
      <c r="A7228" s="66">
        <f>VLOOKUP(C7228,Index[],8,FALSE)</f>
        <v>43245</v>
      </c>
      <c r="B7228" s="5">
        <v>43304</v>
      </c>
      <c r="C7228" t="s">
        <v>756</v>
      </c>
      <c r="D7228" s="3">
        <f>VLOOKUP(C7228,Index[],2,FALSE)</f>
        <v>60</v>
      </c>
      <c r="E7228" s="3" t="str">
        <f>VLOOKUP(C7228,Index[],3,FALSE)</f>
        <v>hillii</v>
      </c>
      <c r="F7228" s="3">
        <f>VLOOKUP(C7228,Index[],4,FALSE)</f>
        <v>0</v>
      </c>
      <c r="G7228" s="3" t="str">
        <f>VLOOKUP(C7228,Index[],5,FALSE)</f>
        <v>Yes</v>
      </c>
      <c r="I7228">
        <f>VLOOKUP(Table1[[#This Row],[trait_name]],Trait[],2,FALSE)</f>
        <v>54</v>
      </c>
      <c r="J7228" s="23" t="s">
        <v>116</v>
      </c>
      <c r="K7228" s="23">
        <v>5</v>
      </c>
      <c r="L7228" s="3"/>
      <c r="M7228" s="3"/>
      <c r="N7228" s="23"/>
      <c r="O7228"/>
    </row>
    <row r="7229" spans="1:15">
      <c r="A7229" s="66">
        <f>VLOOKUP(C7229,Index[],8,FALSE)</f>
        <v>43245</v>
      </c>
      <c r="B7229" s="5">
        <v>43304</v>
      </c>
      <c r="C7229" t="s">
        <v>756</v>
      </c>
      <c r="D7229" s="3">
        <f>VLOOKUP(C7229,Index[],2,FALSE)</f>
        <v>60</v>
      </c>
      <c r="E7229" s="3" t="str">
        <f>VLOOKUP(C7229,Index[],3,FALSE)</f>
        <v>hillii</v>
      </c>
      <c r="F7229" s="3">
        <f>VLOOKUP(C7229,Index[],4,FALSE)</f>
        <v>0</v>
      </c>
      <c r="G7229" s="3" t="str">
        <f>VLOOKUP(C7229,Index[],5,FALSE)</f>
        <v>Yes</v>
      </c>
      <c r="H7229" t="s">
        <v>320</v>
      </c>
      <c r="I7229">
        <f>VLOOKUP(Table1[[#This Row],[trait_name]],Trait[],2,FALSE)</f>
        <v>55</v>
      </c>
      <c r="J7229" s="23" t="s">
        <v>119</v>
      </c>
      <c r="K7229" s="23">
        <v>2</v>
      </c>
      <c r="L7229" s="3" t="s">
        <v>232</v>
      </c>
      <c r="M7229" s="3"/>
      <c r="N7229" s="23"/>
      <c r="O7229"/>
    </row>
    <row r="7230" spans="1:15">
      <c r="A7230" s="66">
        <f>VLOOKUP(C7230,Index[],8,FALSE)</f>
        <v>43245</v>
      </c>
      <c r="B7230" s="5">
        <v>43304</v>
      </c>
      <c r="C7230" t="s">
        <v>756</v>
      </c>
      <c r="D7230" s="3">
        <f>VLOOKUP(C7230,Index[],2,FALSE)</f>
        <v>60</v>
      </c>
      <c r="E7230" s="3" t="str">
        <f>VLOOKUP(C7230,Index[],3,FALSE)</f>
        <v>hillii</v>
      </c>
      <c r="F7230" s="3">
        <f>VLOOKUP(C7230,Index[],4,FALSE)</f>
        <v>0</v>
      </c>
      <c r="G7230" s="3" t="str">
        <f>VLOOKUP(C7230,Index[],5,FALSE)</f>
        <v>Yes</v>
      </c>
      <c r="H7230" t="s">
        <v>320</v>
      </c>
      <c r="I7230">
        <f>VLOOKUP(Table1[[#This Row],[trait_name]],Trait[],2,FALSE)</f>
        <v>55</v>
      </c>
      <c r="J7230" s="23" t="s">
        <v>119</v>
      </c>
      <c r="K7230" s="23">
        <v>1</v>
      </c>
      <c r="L7230" s="3" t="s">
        <v>120</v>
      </c>
      <c r="N7230" s="23"/>
      <c r="O7230"/>
    </row>
    <row r="7231" spans="1:15">
      <c r="A7231" s="66">
        <f>VLOOKUP(C7231,Index[],8,FALSE)</f>
        <v>43245</v>
      </c>
      <c r="B7231" s="5">
        <v>43245</v>
      </c>
      <c r="C7231" t="s">
        <v>756</v>
      </c>
      <c r="D7231" s="3">
        <f>VLOOKUP(C7231,Index[],2,FALSE)</f>
        <v>60</v>
      </c>
      <c r="E7231" s="3" t="str">
        <f>VLOOKUP(C7231,Index[],3,FALSE)</f>
        <v>hillii</v>
      </c>
      <c r="F7231" s="3">
        <f>VLOOKUP(C7231,Index[],4,FALSE)</f>
        <v>0</v>
      </c>
      <c r="G7231" s="3" t="str">
        <f>VLOOKUP(C7231,Index[],5,FALSE)</f>
        <v>Yes</v>
      </c>
      <c r="H7231" t="s">
        <v>215</v>
      </c>
      <c r="I7231">
        <f>VLOOKUP(Table1[[#This Row],[trait_name]],Trait[],2,FALSE)</f>
        <v>56</v>
      </c>
      <c r="J7231" s="23" t="s">
        <v>121</v>
      </c>
      <c r="K7231" s="23">
        <v>1</v>
      </c>
      <c r="L7231" s="3" t="s">
        <v>189</v>
      </c>
      <c r="N7231" s="23"/>
      <c r="O7231"/>
    </row>
    <row r="7232" spans="1:15">
      <c r="A7232" s="66">
        <f>VLOOKUP(C7232,Index[],8,FALSE)</f>
        <v>43245</v>
      </c>
      <c r="B7232" s="5">
        <v>43304</v>
      </c>
      <c r="C7232" t="s">
        <v>756</v>
      </c>
      <c r="D7232" s="3">
        <f>VLOOKUP(C7232,Index[],2,FALSE)</f>
        <v>60</v>
      </c>
      <c r="E7232" s="3" t="str">
        <f>VLOOKUP(C7232,Index[],3,FALSE)</f>
        <v>hillii</v>
      </c>
      <c r="F7232" s="3">
        <f>VLOOKUP(C7232,Index[],4,FALSE)</f>
        <v>0</v>
      </c>
      <c r="G7232" s="3" t="str">
        <f>VLOOKUP(C7232,Index[],5,FALSE)</f>
        <v>Yes</v>
      </c>
      <c r="I7232">
        <f>VLOOKUP(Table1[[#This Row],[trait_name]],Trait[],2,FALSE)</f>
        <v>56</v>
      </c>
      <c r="J7232" s="23" t="s">
        <v>121</v>
      </c>
      <c r="K7232" s="23">
        <v>2</v>
      </c>
      <c r="L7232" s="3"/>
      <c r="M7232" s="3"/>
      <c r="N7232" s="23"/>
      <c r="O7232"/>
    </row>
    <row r="7233" spans="1:15">
      <c r="A7233" s="66">
        <f>VLOOKUP(C7233,Index[],8,FALSE)</f>
        <v>43245</v>
      </c>
      <c r="B7233" s="5">
        <v>43245</v>
      </c>
      <c r="C7233" t="s">
        <v>756</v>
      </c>
      <c r="D7233" s="3">
        <f>VLOOKUP(C7233,Index[],2,FALSE)</f>
        <v>60</v>
      </c>
      <c r="E7233" s="3" t="str">
        <f>VLOOKUP(C7233,Index[],3,FALSE)</f>
        <v>hillii</v>
      </c>
      <c r="F7233" s="3">
        <f>VLOOKUP(C7233,Index[],4,FALSE)</f>
        <v>0</v>
      </c>
      <c r="G7233" s="3" t="str">
        <f>VLOOKUP(C7233,Index[],5,FALSE)</f>
        <v>Yes</v>
      </c>
      <c r="H7233" t="s">
        <v>215</v>
      </c>
      <c r="I7233">
        <f>VLOOKUP(Table1[[#This Row],[trait_name]],Trait[],2,FALSE)</f>
        <v>57</v>
      </c>
      <c r="J7233" s="23" t="s">
        <v>233</v>
      </c>
      <c r="K7233" s="23">
        <v>1</v>
      </c>
      <c r="L7233" s="3" t="s">
        <v>261</v>
      </c>
      <c r="N7233" s="23"/>
      <c r="O7233"/>
    </row>
    <row r="7234" spans="1:15">
      <c r="A7234" s="66">
        <f>VLOOKUP(C7234,Index[],8,FALSE)</f>
        <v>43245</v>
      </c>
      <c r="B7234" s="5">
        <v>43245</v>
      </c>
      <c r="C7234" t="s">
        <v>756</v>
      </c>
      <c r="D7234" s="3">
        <f>VLOOKUP(C7234,Index[],2,FALSE)</f>
        <v>60</v>
      </c>
      <c r="E7234" s="3" t="str">
        <f>VLOOKUP(C7234,Index[],3,FALSE)</f>
        <v>hillii</v>
      </c>
      <c r="F7234" s="3">
        <f>VLOOKUP(C7234,Index[],4,FALSE)</f>
        <v>0</v>
      </c>
      <c r="G7234" s="3" t="str">
        <f>VLOOKUP(C7234,Index[],5,FALSE)</f>
        <v>Yes</v>
      </c>
      <c r="H7234" t="s">
        <v>215</v>
      </c>
      <c r="I7234">
        <f>VLOOKUP(Table1[[#This Row],[trait_name]],Trait[],2,FALSE)</f>
        <v>57</v>
      </c>
      <c r="J7234" s="23" t="s">
        <v>233</v>
      </c>
      <c r="K7234" s="23">
        <v>3</v>
      </c>
      <c r="L7234" s="3" t="s">
        <v>405</v>
      </c>
      <c r="N7234" s="23"/>
      <c r="O7234"/>
    </row>
    <row r="7235" spans="1:15">
      <c r="A7235" s="66">
        <f>VLOOKUP(C7235,Index[],8,FALSE)</f>
        <v>43245</v>
      </c>
      <c r="B7235" s="5">
        <v>43245</v>
      </c>
      <c r="C7235" t="s">
        <v>756</v>
      </c>
      <c r="D7235" s="3">
        <f>VLOOKUP(C7235,Index[],2,FALSE)</f>
        <v>60</v>
      </c>
      <c r="E7235" s="3" t="str">
        <f>VLOOKUP(C7235,Index[],3,FALSE)</f>
        <v>hillii</v>
      </c>
      <c r="F7235" s="3">
        <f>VLOOKUP(C7235,Index[],4,FALSE)</f>
        <v>0</v>
      </c>
      <c r="G7235" s="3" t="str">
        <f>VLOOKUP(C7235,Index[],5,FALSE)</f>
        <v>Yes</v>
      </c>
      <c r="H7235" t="s">
        <v>215</v>
      </c>
      <c r="I7235">
        <f>VLOOKUP(Table1[[#This Row],[trait_name]],Trait[],2,FALSE)</f>
        <v>57</v>
      </c>
      <c r="J7235" s="23" t="s">
        <v>233</v>
      </c>
      <c r="K7235" s="23">
        <v>2</v>
      </c>
      <c r="L7235" s="3" t="s">
        <v>406</v>
      </c>
      <c r="N7235" s="23"/>
      <c r="O7235"/>
    </row>
    <row r="7236" spans="1:15">
      <c r="A7236" s="66">
        <f>VLOOKUP(C7236,Index[],8,FALSE)</f>
        <v>43245</v>
      </c>
      <c r="B7236" s="5">
        <v>43304</v>
      </c>
      <c r="C7236" t="s">
        <v>756</v>
      </c>
      <c r="D7236" s="3">
        <f>VLOOKUP(C7236,Index[],2,FALSE)</f>
        <v>60</v>
      </c>
      <c r="E7236" s="3" t="str">
        <f>VLOOKUP(C7236,Index[],3,FALSE)</f>
        <v>hillii</v>
      </c>
      <c r="F7236" s="3">
        <f>VLOOKUP(C7236,Index[],4,FALSE)</f>
        <v>0</v>
      </c>
      <c r="G7236" s="3" t="str">
        <f>VLOOKUP(C7236,Index[],5,FALSE)</f>
        <v>Yes</v>
      </c>
      <c r="I7236">
        <f>VLOOKUP(Table1[[#This Row],[trait_name]],Trait[],2,FALSE)</f>
        <v>57</v>
      </c>
      <c r="J7236" s="23" t="s">
        <v>233</v>
      </c>
      <c r="K7236" s="23">
        <v>4</v>
      </c>
      <c r="L7236" s="3"/>
      <c r="M7236" s="3"/>
      <c r="N7236" s="23"/>
      <c r="O7236"/>
    </row>
    <row r="7237" spans="1:15">
      <c r="A7237" s="66">
        <f>VLOOKUP(C7237,Index[],8,FALSE)</f>
        <v>43245</v>
      </c>
      <c r="B7237" s="5">
        <v>43304</v>
      </c>
      <c r="C7237" t="s">
        <v>756</v>
      </c>
      <c r="D7237" s="3">
        <f>VLOOKUP(C7237,Index[],2,FALSE)</f>
        <v>60</v>
      </c>
      <c r="E7237" s="3" t="str">
        <f>VLOOKUP(C7237,Index[],3,FALSE)</f>
        <v>hillii</v>
      </c>
      <c r="F7237" s="3">
        <f>VLOOKUP(C7237,Index[],4,FALSE)</f>
        <v>0</v>
      </c>
      <c r="G7237" s="3" t="str">
        <f>VLOOKUP(C7237,Index[],5,FALSE)</f>
        <v>Yes</v>
      </c>
      <c r="H7237" t="s">
        <v>320</v>
      </c>
      <c r="I7237">
        <f>VLOOKUP(Table1[[#This Row],[trait_name]],Trait[],2,FALSE)</f>
        <v>58</v>
      </c>
      <c r="J7237" s="23" t="s">
        <v>123</v>
      </c>
      <c r="K7237" s="23">
        <v>1</v>
      </c>
      <c r="L7237" s="3" t="s">
        <v>190</v>
      </c>
      <c r="M7237" s="3"/>
      <c r="N7237" s="23"/>
      <c r="O7237"/>
    </row>
    <row r="7238" spans="1:15">
      <c r="A7238" s="66">
        <f>VLOOKUP(C7238,Index[],8,FALSE)</f>
        <v>43245</v>
      </c>
      <c r="B7238" s="5">
        <v>43304</v>
      </c>
      <c r="C7238" t="s">
        <v>756</v>
      </c>
      <c r="D7238" s="3">
        <f>VLOOKUP(C7238,Index[],2,FALSE)</f>
        <v>60</v>
      </c>
      <c r="E7238" s="3" t="str">
        <f>VLOOKUP(C7238,Index[],3,FALSE)</f>
        <v>hillii</v>
      </c>
      <c r="F7238" s="3">
        <f>VLOOKUP(C7238,Index[],4,FALSE)</f>
        <v>0</v>
      </c>
      <c r="G7238" s="3" t="str">
        <f>VLOOKUP(C7238,Index[],5,FALSE)</f>
        <v>Yes</v>
      </c>
      <c r="H7238" t="s">
        <v>320</v>
      </c>
      <c r="I7238">
        <f>VLOOKUP(Table1[[#This Row],[trait_name]],Trait[],2,FALSE)</f>
        <v>58</v>
      </c>
      <c r="J7238" s="23" t="s">
        <v>123</v>
      </c>
      <c r="K7238" s="23">
        <v>2</v>
      </c>
      <c r="L7238" s="3" t="s">
        <v>407</v>
      </c>
      <c r="M7238" s="3"/>
      <c r="N7238" s="23"/>
      <c r="O7238"/>
    </row>
    <row r="7239" spans="1:15">
      <c r="A7239" s="66">
        <f>VLOOKUP(C7239,Index[],8,FALSE)</f>
        <v>43245</v>
      </c>
      <c r="B7239" s="5">
        <v>43304</v>
      </c>
      <c r="C7239" t="s">
        <v>756</v>
      </c>
      <c r="D7239" s="3">
        <f>VLOOKUP(C7239,Index[],2,FALSE)</f>
        <v>60</v>
      </c>
      <c r="E7239" s="3" t="str">
        <f>VLOOKUP(C7239,Index[],3,FALSE)</f>
        <v>hillii</v>
      </c>
      <c r="F7239" s="3">
        <f>VLOOKUP(C7239,Index[],4,FALSE)</f>
        <v>0</v>
      </c>
      <c r="G7239" s="3" t="str">
        <f>VLOOKUP(C7239,Index[],5,FALSE)</f>
        <v>Yes</v>
      </c>
      <c r="I7239">
        <f>VLOOKUP(Table1[[#This Row],[trait_name]],Trait[],2,FALSE)</f>
        <v>59</v>
      </c>
      <c r="J7239" s="23" t="s">
        <v>125</v>
      </c>
      <c r="K7239" s="23">
        <v>1</v>
      </c>
      <c r="L7239" s="3"/>
      <c r="M7239" s="3"/>
      <c r="N7239" s="23"/>
      <c r="O7239"/>
    </row>
    <row r="7240" spans="1:15">
      <c r="A7240" s="66">
        <f>VLOOKUP(C7240,Index[],8,FALSE)</f>
        <v>43245</v>
      </c>
      <c r="B7240" s="5">
        <v>43304</v>
      </c>
      <c r="C7240" t="s">
        <v>756</v>
      </c>
      <c r="D7240" s="3">
        <f>VLOOKUP(C7240,Index[],2,FALSE)</f>
        <v>60</v>
      </c>
      <c r="E7240" s="3" t="str">
        <f>VLOOKUP(C7240,Index[],3,FALSE)</f>
        <v>hillii</v>
      </c>
      <c r="F7240" s="3">
        <f>VLOOKUP(C7240,Index[],4,FALSE)</f>
        <v>0</v>
      </c>
      <c r="G7240" s="3" t="str">
        <f>VLOOKUP(C7240,Index[],5,FALSE)</f>
        <v>Yes</v>
      </c>
      <c r="I7240">
        <f>VLOOKUP(Table1[[#This Row],[trait_name]],Trait[],2,FALSE)</f>
        <v>60</v>
      </c>
      <c r="J7240" s="23" t="s">
        <v>127</v>
      </c>
      <c r="K7240" s="23">
        <v>1</v>
      </c>
      <c r="L7240" s="3" t="s">
        <v>128</v>
      </c>
      <c r="M7240" s="3"/>
      <c r="N7240" s="23"/>
      <c r="O7240"/>
    </row>
    <row r="7241" spans="1:15">
      <c r="A7241" s="66">
        <f>VLOOKUP(C7241,Index[],8,FALSE)</f>
        <v>43245</v>
      </c>
      <c r="B7241" s="5">
        <v>43245</v>
      </c>
      <c r="C7241" t="s">
        <v>756</v>
      </c>
      <c r="D7241" s="3">
        <f>VLOOKUP(C7241,Index[],2,FALSE)</f>
        <v>60</v>
      </c>
      <c r="E7241" s="3" t="str">
        <f>VLOOKUP(C7241,Index[],3,FALSE)</f>
        <v>hillii</v>
      </c>
      <c r="F7241" s="3">
        <f>VLOOKUP(C7241,Index[],4,FALSE)</f>
        <v>0</v>
      </c>
      <c r="G7241" s="3" t="str">
        <f>VLOOKUP(C7241,Index[],5,FALSE)</f>
        <v>Yes</v>
      </c>
      <c r="H7241" t="s">
        <v>215</v>
      </c>
      <c r="I7241">
        <f>VLOOKUP(Table1[[#This Row],[trait_name]],Trait[],2,FALSE)</f>
        <v>61</v>
      </c>
      <c r="J7241" s="23" t="s">
        <v>130</v>
      </c>
      <c r="K7241" s="23">
        <v>1</v>
      </c>
      <c r="L7241" s="3" t="s">
        <v>131</v>
      </c>
      <c r="N7241" s="23"/>
      <c r="O7241"/>
    </row>
    <row r="7242" spans="1:15">
      <c r="A7242" s="66">
        <f>VLOOKUP(C7242,Index[],8,FALSE)</f>
        <v>43245</v>
      </c>
      <c r="B7242" s="5">
        <v>43304</v>
      </c>
      <c r="C7242" t="s">
        <v>756</v>
      </c>
      <c r="D7242" s="3">
        <f>VLOOKUP(C7242,Index[],2,FALSE)</f>
        <v>60</v>
      </c>
      <c r="E7242" s="3" t="str">
        <f>VLOOKUP(C7242,Index[],3,FALSE)</f>
        <v>hillii</v>
      </c>
      <c r="F7242" s="3">
        <f>VLOOKUP(C7242,Index[],4,FALSE)</f>
        <v>0</v>
      </c>
      <c r="G7242" s="3" t="str">
        <f>VLOOKUP(C7242,Index[],5,FALSE)</f>
        <v>Yes</v>
      </c>
      <c r="I7242">
        <f>VLOOKUP(Table1[[#This Row],[trait_name]],Trait[],2,FALSE)</f>
        <v>61</v>
      </c>
      <c r="J7242" s="23" t="s">
        <v>130</v>
      </c>
      <c r="K7242" s="23">
        <v>2</v>
      </c>
      <c r="L7242" s="3"/>
      <c r="M7242" s="3"/>
      <c r="N7242" s="23"/>
      <c r="O7242"/>
    </row>
    <row r="7243" spans="1:15">
      <c r="A7243" s="66">
        <f>VLOOKUP(C7243,Index[],8,FALSE)</f>
        <v>43245</v>
      </c>
      <c r="B7243" s="5">
        <v>43304</v>
      </c>
      <c r="C7243" t="s">
        <v>756</v>
      </c>
      <c r="D7243" s="3">
        <f>VLOOKUP(C7243,Index[],2,FALSE)</f>
        <v>60</v>
      </c>
      <c r="E7243" s="3" t="str">
        <f>VLOOKUP(C7243,Index[],3,FALSE)</f>
        <v>hillii</v>
      </c>
      <c r="F7243" s="3">
        <f>VLOOKUP(C7243,Index[],4,FALSE)</f>
        <v>0</v>
      </c>
      <c r="G7243" s="3" t="str">
        <f>VLOOKUP(C7243,Index[],5,FALSE)</f>
        <v>Yes</v>
      </c>
      <c r="I7243">
        <f>VLOOKUP(Table1[[#This Row],[trait_name]],Trait[],2,FALSE)</f>
        <v>62</v>
      </c>
      <c r="J7243" s="23" t="s">
        <v>235</v>
      </c>
      <c r="K7243" s="23">
        <v>1</v>
      </c>
      <c r="L7243" s="3"/>
      <c r="M7243" s="3"/>
      <c r="N7243" s="23"/>
      <c r="O7243"/>
    </row>
    <row r="7244" spans="1:15">
      <c r="A7244" s="66">
        <f>VLOOKUP(C7244,Index[],8,FALSE)</f>
        <v>43245</v>
      </c>
      <c r="B7244" s="5">
        <v>43304</v>
      </c>
      <c r="C7244" t="s">
        <v>756</v>
      </c>
      <c r="D7244" s="3">
        <f>VLOOKUP(C7244,Index[],2,FALSE)</f>
        <v>60</v>
      </c>
      <c r="E7244" s="3" t="str">
        <f>VLOOKUP(C7244,Index[],3,FALSE)</f>
        <v>hillii</v>
      </c>
      <c r="F7244" s="3">
        <f>VLOOKUP(C7244,Index[],4,FALSE)</f>
        <v>0</v>
      </c>
      <c r="G7244" s="3" t="str">
        <f>VLOOKUP(C7244,Index[],5,FALSE)</f>
        <v>Yes</v>
      </c>
      <c r="H7244" t="s">
        <v>165</v>
      </c>
      <c r="I7244">
        <f>VLOOKUP(Table1[[#This Row],[trait_name]],Trait[],2,FALSE)</f>
        <v>63</v>
      </c>
      <c r="J7244" s="23" t="s">
        <v>237</v>
      </c>
      <c r="K7244" s="23">
        <v>1</v>
      </c>
      <c r="L7244" s="3" t="s">
        <v>23</v>
      </c>
      <c r="M7244" s="3"/>
      <c r="N7244" s="23"/>
      <c r="O7244"/>
    </row>
    <row r="7245" spans="1:15">
      <c r="A7245" s="66">
        <f>VLOOKUP(C7245,Index[],8,FALSE)</f>
        <v>43245</v>
      </c>
      <c r="B7245" s="5">
        <v>43304</v>
      </c>
      <c r="C7245" t="s">
        <v>756</v>
      </c>
      <c r="D7245" s="3">
        <f>VLOOKUP(C7245,Index[],2,FALSE)</f>
        <v>60</v>
      </c>
      <c r="E7245" s="3" t="str">
        <f>VLOOKUP(C7245,Index[],3,FALSE)</f>
        <v>hillii</v>
      </c>
      <c r="F7245" s="3">
        <f>VLOOKUP(C7245,Index[],4,FALSE)</f>
        <v>0</v>
      </c>
      <c r="G7245" s="3" t="str">
        <f>VLOOKUP(C7245,Index[],5,FALSE)</f>
        <v>Yes</v>
      </c>
      <c r="I7245">
        <f>VLOOKUP(Table1[[#This Row],[trait_name]],Trait[],2,FALSE)</f>
        <v>64</v>
      </c>
      <c r="J7245" s="23" t="s">
        <v>132</v>
      </c>
      <c r="K7245" s="23">
        <v>1</v>
      </c>
      <c r="L7245" s="3"/>
      <c r="M7245" s="3"/>
      <c r="N7245" s="23"/>
      <c r="O7245"/>
    </row>
    <row r="7246" spans="1:15">
      <c r="A7246" s="66">
        <f>VLOOKUP(C7246,Index[],8,FALSE)</f>
        <v>43245</v>
      </c>
      <c r="B7246" s="5">
        <v>43304</v>
      </c>
      <c r="C7246" t="s">
        <v>756</v>
      </c>
      <c r="D7246" s="3">
        <f>VLOOKUP(C7246,Index[],2,FALSE)</f>
        <v>60</v>
      </c>
      <c r="E7246" s="3" t="str">
        <f>VLOOKUP(C7246,Index[],3,FALSE)</f>
        <v>hillii</v>
      </c>
      <c r="F7246" s="3">
        <f>VLOOKUP(C7246,Index[],4,FALSE)</f>
        <v>0</v>
      </c>
      <c r="G7246" s="3" t="str">
        <f>VLOOKUP(C7246,Index[],5,FALSE)</f>
        <v>Yes</v>
      </c>
      <c r="H7246" t="s">
        <v>56</v>
      </c>
      <c r="I7246">
        <f>VLOOKUP(Table1[[#This Row],[trait_name]],Trait[],2,FALSE)</f>
        <v>65</v>
      </c>
      <c r="J7246" s="23" t="s">
        <v>133</v>
      </c>
      <c r="K7246" s="23">
        <v>1</v>
      </c>
      <c r="L7246" s="3" t="s">
        <v>135</v>
      </c>
      <c r="N7246" s="23"/>
      <c r="O7246"/>
    </row>
    <row r="7247" spans="1:15">
      <c r="A7247" s="66">
        <f>VLOOKUP(C7247,Index[],8,FALSE)</f>
        <v>43245</v>
      </c>
      <c r="B7247" s="5">
        <v>43304</v>
      </c>
      <c r="C7247" t="s">
        <v>756</v>
      </c>
      <c r="D7247" s="3">
        <f>VLOOKUP(C7247,Index[],2,FALSE)</f>
        <v>60</v>
      </c>
      <c r="E7247" s="3" t="str">
        <f>VLOOKUP(C7247,Index[],3,FALSE)</f>
        <v>hillii</v>
      </c>
      <c r="F7247" s="3">
        <f>VLOOKUP(C7247,Index[],4,FALSE)</f>
        <v>0</v>
      </c>
      <c r="G7247" s="3" t="str">
        <f>VLOOKUP(C7247,Index[],5,FALSE)</f>
        <v>Yes</v>
      </c>
      <c r="H7247" t="s">
        <v>56</v>
      </c>
      <c r="I7247">
        <f>VLOOKUP(Table1[[#This Row],[trait_name]],Trait[],2,FALSE)</f>
        <v>65</v>
      </c>
      <c r="J7247" s="23" t="s">
        <v>133</v>
      </c>
      <c r="K7247" s="23">
        <v>2</v>
      </c>
      <c r="L7247" s="3" t="s">
        <v>760</v>
      </c>
      <c r="M7247" s="3"/>
      <c r="N7247" s="23"/>
      <c r="O7247"/>
    </row>
    <row r="7248" spans="1:15">
      <c r="A7248" s="66">
        <f>VLOOKUP(C7248,Index[],8,FALSE)</f>
        <v>43245</v>
      </c>
      <c r="B7248" s="5">
        <v>43245</v>
      </c>
      <c r="C7248" t="s">
        <v>756</v>
      </c>
      <c r="D7248" s="3">
        <f>VLOOKUP(C7248,Index[],2,FALSE)</f>
        <v>60</v>
      </c>
      <c r="E7248" s="3" t="str">
        <f>VLOOKUP(C7248,Index[],3,FALSE)</f>
        <v>hillii</v>
      </c>
      <c r="F7248" s="3">
        <f>VLOOKUP(C7248,Index[],4,FALSE)</f>
        <v>0</v>
      </c>
      <c r="G7248" s="3" t="str">
        <f>VLOOKUP(C7248,Index[],5,FALSE)</f>
        <v>Yes</v>
      </c>
      <c r="H7248" t="s">
        <v>759</v>
      </c>
      <c r="I7248">
        <f>VLOOKUP(Table1[[#This Row],[trait_name]],Trait[],2,FALSE)</f>
        <v>66</v>
      </c>
      <c r="J7248" s="23" t="s">
        <v>194</v>
      </c>
      <c r="K7248" s="23">
        <v>2</v>
      </c>
      <c r="L7248" s="3" t="s">
        <v>195</v>
      </c>
      <c r="N7248" s="23"/>
      <c r="O7248"/>
    </row>
    <row r="7249" spans="1:15">
      <c r="A7249" s="66">
        <f>VLOOKUP(C7249,Index[],8,FALSE)</f>
        <v>43245</v>
      </c>
      <c r="B7249" s="5">
        <v>43245</v>
      </c>
      <c r="C7249" t="s">
        <v>756</v>
      </c>
      <c r="D7249" s="3">
        <f>VLOOKUP(C7249,Index[],2,FALSE)</f>
        <v>60</v>
      </c>
      <c r="E7249" s="3" t="str">
        <f>VLOOKUP(C7249,Index[],3,FALSE)</f>
        <v>hillii</v>
      </c>
      <c r="F7249" s="3">
        <f>VLOOKUP(C7249,Index[],4,FALSE)</f>
        <v>0</v>
      </c>
      <c r="G7249" s="3" t="str">
        <f>VLOOKUP(C7249,Index[],5,FALSE)</f>
        <v>Yes</v>
      </c>
      <c r="H7249" t="s">
        <v>759</v>
      </c>
      <c r="I7249">
        <f>VLOOKUP(Table1[[#This Row],[trait_name]],Trait[],2,FALSE)</f>
        <v>66</v>
      </c>
      <c r="J7249" s="23" t="s">
        <v>194</v>
      </c>
      <c r="K7249" s="23">
        <v>3</v>
      </c>
      <c r="L7249" s="3" t="s">
        <v>341</v>
      </c>
      <c r="N7249" s="23"/>
      <c r="O7249"/>
    </row>
    <row r="7250" spans="1:15">
      <c r="A7250" s="66">
        <f>VLOOKUP(C7250,Index[],8,FALSE)</f>
        <v>43245</v>
      </c>
      <c r="B7250" s="5">
        <v>43245</v>
      </c>
      <c r="C7250" t="s">
        <v>756</v>
      </c>
      <c r="D7250" s="3">
        <f>VLOOKUP(C7250,Index[],2,FALSE)</f>
        <v>60</v>
      </c>
      <c r="E7250" s="3" t="str">
        <f>VLOOKUP(C7250,Index[],3,FALSE)</f>
        <v>hillii</v>
      </c>
      <c r="F7250" s="3">
        <f>VLOOKUP(C7250,Index[],4,FALSE)</f>
        <v>0</v>
      </c>
      <c r="G7250" s="3" t="str">
        <f>VLOOKUP(C7250,Index[],5,FALSE)</f>
        <v>Yes</v>
      </c>
      <c r="H7250" t="s">
        <v>759</v>
      </c>
      <c r="I7250">
        <f>VLOOKUP(Table1[[#This Row],[trait_name]],Trait[],2,FALSE)</f>
        <v>66</v>
      </c>
      <c r="J7250" s="23" t="s">
        <v>194</v>
      </c>
      <c r="K7250" s="23">
        <v>1</v>
      </c>
      <c r="L7250" s="3" t="s">
        <v>198</v>
      </c>
      <c r="N7250" s="23"/>
      <c r="O7250"/>
    </row>
    <row r="7251" spans="1:15">
      <c r="A7251" s="66">
        <f>VLOOKUP(C7251,Index[],8,FALSE)</f>
        <v>43245</v>
      </c>
      <c r="B7251" s="5">
        <v>43304</v>
      </c>
      <c r="C7251" t="s">
        <v>756</v>
      </c>
      <c r="D7251" s="3">
        <f>VLOOKUP(C7251,Index[],2,FALSE)</f>
        <v>60</v>
      </c>
      <c r="E7251" s="3" t="str">
        <f>VLOOKUP(C7251,Index[],3,FALSE)</f>
        <v>hillii</v>
      </c>
      <c r="F7251" s="3">
        <f>VLOOKUP(C7251,Index[],4,FALSE)</f>
        <v>0</v>
      </c>
      <c r="G7251" s="3" t="str">
        <f>VLOOKUP(C7251,Index[],5,FALSE)</f>
        <v>Yes</v>
      </c>
      <c r="I7251">
        <f>VLOOKUP(Table1[[#This Row],[trait_name]],Trait[],2,FALSE)</f>
        <v>66</v>
      </c>
      <c r="J7251" s="23" t="s">
        <v>194</v>
      </c>
      <c r="K7251" s="23">
        <v>4</v>
      </c>
      <c r="L7251" s="3"/>
      <c r="M7251" s="3"/>
      <c r="N7251" s="23"/>
      <c r="O7251"/>
    </row>
    <row r="7252" spans="1:15">
      <c r="A7252" s="66">
        <f>VLOOKUP(C7252,Index[],8,FALSE)</f>
        <v>43245</v>
      </c>
      <c r="B7252" s="5">
        <v>43304</v>
      </c>
      <c r="C7252" t="s">
        <v>756</v>
      </c>
      <c r="D7252" s="3">
        <f>VLOOKUP(C7252,Index[],2,FALSE)</f>
        <v>60</v>
      </c>
      <c r="E7252" s="3" t="str">
        <f>VLOOKUP(C7252,Index[],3,FALSE)</f>
        <v>hillii</v>
      </c>
      <c r="F7252" s="3">
        <f>VLOOKUP(C7252,Index[],4,FALSE)</f>
        <v>0</v>
      </c>
      <c r="G7252" s="3" t="str">
        <f>VLOOKUP(C7252,Index[],5,FALSE)</f>
        <v>Yes</v>
      </c>
      <c r="H7252" t="s">
        <v>56</v>
      </c>
      <c r="I7252">
        <f>VLOOKUP(Table1[[#This Row],[trait_name]],Trait[],2,FALSE)</f>
        <v>67</v>
      </c>
      <c r="J7252" s="23" t="s">
        <v>136</v>
      </c>
      <c r="K7252" s="23">
        <v>3</v>
      </c>
      <c r="L7252" s="3" t="s">
        <v>410</v>
      </c>
      <c r="M7252" s="3"/>
      <c r="N7252" s="23"/>
      <c r="O7252"/>
    </row>
    <row r="7253" spans="1:15">
      <c r="A7253" s="66">
        <f>VLOOKUP(C7253,Index[],8,FALSE)</f>
        <v>43245</v>
      </c>
      <c r="B7253" s="5">
        <v>43245</v>
      </c>
      <c r="C7253" t="s">
        <v>756</v>
      </c>
      <c r="D7253" s="3">
        <f>VLOOKUP(C7253,Index[],2,FALSE)</f>
        <v>60</v>
      </c>
      <c r="E7253" s="3" t="str">
        <f>VLOOKUP(C7253,Index[],3,FALSE)</f>
        <v>hillii</v>
      </c>
      <c r="F7253" s="3">
        <f>VLOOKUP(C7253,Index[],4,FALSE)</f>
        <v>0</v>
      </c>
      <c r="G7253" s="3" t="str">
        <f>VLOOKUP(C7253,Index[],5,FALSE)</f>
        <v>Yes</v>
      </c>
      <c r="H7253" t="s">
        <v>487</v>
      </c>
      <c r="I7253">
        <f>VLOOKUP(Table1[[#This Row],[trait_name]],Trait[],2,FALSE)</f>
        <v>67</v>
      </c>
      <c r="J7253" s="23" t="s">
        <v>136</v>
      </c>
      <c r="K7253" s="23">
        <v>2</v>
      </c>
      <c r="L7253" s="3" t="s">
        <v>240</v>
      </c>
      <c r="N7253" s="23"/>
      <c r="O7253"/>
    </row>
    <row r="7254" spans="1:15">
      <c r="A7254" s="66">
        <f>VLOOKUP(C7254,Index[],8,FALSE)</f>
        <v>43245</v>
      </c>
      <c r="B7254" s="5">
        <v>43245</v>
      </c>
      <c r="C7254" t="s">
        <v>756</v>
      </c>
      <c r="D7254" s="3">
        <f>VLOOKUP(C7254,Index[],2,FALSE)</f>
        <v>60</v>
      </c>
      <c r="E7254" s="3" t="str">
        <f>VLOOKUP(C7254,Index[],3,FALSE)</f>
        <v>hillii</v>
      </c>
      <c r="F7254" s="3">
        <f>VLOOKUP(C7254,Index[],4,FALSE)</f>
        <v>0</v>
      </c>
      <c r="G7254" s="3" t="str">
        <f>VLOOKUP(C7254,Index[],5,FALSE)</f>
        <v>Yes</v>
      </c>
      <c r="H7254" t="s">
        <v>487</v>
      </c>
      <c r="I7254">
        <f>VLOOKUP(Table1[[#This Row],[trait_name]],Trait[],2,FALSE)</f>
        <v>67</v>
      </c>
      <c r="J7254" s="23" t="s">
        <v>136</v>
      </c>
      <c r="K7254" s="23">
        <v>1</v>
      </c>
      <c r="L7254" s="3" t="s">
        <v>241</v>
      </c>
      <c r="N7254" s="23"/>
      <c r="O7254"/>
    </row>
    <row r="7255" spans="1:15">
      <c r="A7255" s="66">
        <f>VLOOKUP(C7255,Index[],8,FALSE)</f>
        <v>43245</v>
      </c>
      <c r="B7255" s="5">
        <v>43245</v>
      </c>
      <c r="C7255" t="s">
        <v>756</v>
      </c>
      <c r="D7255" s="3">
        <f>VLOOKUP(C7255,Index[],2,FALSE)</f>
        <v>60</v>
      </c>
      <c r="E7255" s="3" t="str">
        <f>VLOOKUP(C7255,Index[],3,FALSE)</f>
        <v>hillii</v>
      </c>
      <c r="F7255" s="3">
        <f>VLOOKUP(C7255,Index[],4,FALSE)</f>
        <v>0</v>
      </c>
      <c r="G7255" s="3" t="str">
        <f>VLOOKUP(C7255,Index[],5,FALSE)</f>
        <v>Yes</v>
      </c>
      <c r="H7255" t="s">
        <v>487</v>
      </c>
      <c r="I7255">
        <f>VLOOKUP(Table1[[#This Row],[trait_name]],Trait[],2,FALSE)</f>
        <v>68</v>
      </c>
      <c r="J7255" s="23" t="s">
        <v>199</v>
      </c>
      <c r="K7255" s="23">
        <v>2</v>
      </c>
      <c r="L7255" s="3" t="s">
        <v>200</v>
      </c>
      <c r="N7255" s="24"/>
      <c r="O7255"/>
    </row>
    <row r="7256" spans="1:15">
      <c r="A7256" s="66">
        <f>VLOOKUP(C7256,Index[],8,FALSE)</f>
        <v>43245</v>
      </c>
      <c r="B7256" s="5">
        <v>43245</v>
      </c>
      <c r="C7256" t="s">
        <v>756</v>
      </c>
      <c r="D7256" s="3">
        <f>VLOOKUP(C7256,Index[],2,FALSE)</f>
        <v>60</v>
      </c>
      <c r="E7256" s="3" t="str">
        <f>VLOOKUP(C7256,Index[],3,FALSE)</f>
        <v>hillii</v>
      </c>
      <c r="F7256" s="3">
        <f>VLOOKUP(C7256,Index[],4,FALSE)</f>
        <v>0</v>
      </c>
      <c r="G7256" s="3" t="str">
        <f>VLOOKUP(C7256,Index[],5,FALSE)</f>
        <v>Yes</v>
      </c>
      <c r="H7256" t="s">
        <v>759</v>
      </c>
      <c r="I7256">
        <f>VLOOKUP(Table1[[#This Row],[trait_name]],Trait[],2,FALSE)</f>
        <v>68</v>
      </c>
      <c r="J7256" s="23" t="s">
        <v>199</v>
      </c>
      <c r="K7256" s="23">
        <v>1</v>
      </c>
      <c r="L7256" s="3" t="s">
        <v>302</v>
      </c>
      <c r="N7256" s="23"/>
      <c r="O7256"/>
    </row>
    <row r="7257" spans="1:15">
      <c r="A7257" s="66">
        <f>VLOOKUP(C7257,Index[],8,FALSE)</f>
        <v>43245</v>
      </c>
      <c r="B7257" s="5">
        <v>43304</v>
      </c>
      <c r="C7257" t="s">
        <v>756</v>
      </c>
      <c r="D7257" s="3">
        <f>VLOOKUP(C7257,Index[],2,FALSE)</f>
        <v>60</v>
      </c>
      <c r="E7257" s="3" t="str">
        <f>VLOOKUP(C7257,Index[],3,FALSE)</f>
        <v>hillii</v>
      </c>
      <c r="F7257" s="3">
        <f>VLOOKUP(C7257,Index[],4,FALSE)</f>
        <v>0</v>
      </c>
      <c r="G7257" s="3" t="str">
        <f>VLOOKUP(C7257,Index[],5,FALSE)</f>
        <v>Yes</v>
      </c>
      <c r="I7257">
        <f>VLOOKUP(Table1[[#This Row],[trait_name]],Trait[],2,FALSE)</f>
        <v>68</v>
      </c>
      <c r="J7257" s="23" t="s">
        <v>199</v>
      </c>
      <c r="K7257" s="23">
        <v>3</v>
      </c>
      <c r="L7257" s="3"/>
      <c r="M7257" s="3"/>
      <c r="N7257" s="23"/>
      <c r="O7257"/>
    </row>
    <row r="7258" spans="1:15">
      <c r="A7258" s="66">
        <f>VLOOKUP(C7258,Index[],8,FALSE)</f>
        <v>43245</v>
      </c>
      <c r="B7258" s="5">
        <v>43304</v>
      </c>
      <c r="C7258" t="s">
        <v>761</v>
      </c>
      <c r="D7258" s="3">
        <f>VLOOKUP(C7258,Index[],2,FALSE)</f>
        <v>61</v>
      </c>
      <c r="E7258" s="3">
        <f>VLOOKUP(C7258,Index[],3,FALSE)</f>
        <v>0</v>
      </c>
      <c r="F7258" s="3">
        <f>VLOOKUP(C7258,Index[],4,FALSE)</f>
        <v>0</v>
      </c>
      <c r="G7258" s="3" t="str">
        <f>VLOOKUP(C7258,Index[],5,FALSE)</f>
        <v>Yes</v>
      </c>
      <c r="I7258">
        <f>VLOOKUP(Table1[[#This Row],[trait_name]],Trait[],2,FALSE)</f>
        <v>1</v>
      </c>
      <c r="J7258" s="23" t="s">
        <v>140</v>
      </c>
      <c r="K7258" s="23">
        <v>1</v>
      </c>
      <c r="L7258" s="3"/>
      <c r="M7258" s="3"/>
      <c r="N7258" s="23"/>
      <c r="O7258"/>
    </row>
    <row r="7259" spans="1:15">
      <c r="A7259" s="66">
        <f>VLOOKUP(C7259,Index[],8,FALSE)</f>
        <v>43245</v>
      </c>
      <c r="B7259" s="5">
        <v>43245</v>
      </c>
      <c r="C7259" t="s">
        <v>761</v>
      </c>
      <c r="D7259" s="3">
        <f>VLOOKUP(C7259,Index[],2,FALSE)</f>
        <v>61</v>
      </c>
      <c r="E7259" s="3">
        <f>VLOOKUP(C7259,Index[],3,FALSE)</f>
        <v>0</v>
      </c>
      <c r="F7259" s="3">
        <f>VLOOKUP(C7259,Index[],4,FALSE)</f>
        <v>0</v>
      </c>
      <c r="G7259" s="3" t="str">
        <f>VLOOKUP(C7259,Index[],5,FALSE)</f>
        <v>Yes</v>
      </c>
      <c r="H7259" t="s">
        <v>17</v>
      </c>
      <c r="I7259">
        <f>VLOOKUP(Table1[[#This Row],[trait_name]],Trait[],2,FALSE)</f>
        <v>2</v>
      </c>
      <c r="J7259" s="23" t="s">
        <v>15</v>
      </c>
      <c r="K7259" s="23">
        <v>1</v>
      </c>
      <c r="L7259" s="3" t="s">
        <v>762</v>
      </c>
      <c r="N7259" s="23"/>
      <c r="O7259"/>
    </row>
    <row r="7260" spans="1:15">
      <c r="A7260" s="66">
        <f>VLOOKUP(C7260,Index[],8,FALSE)</f>
        <v>43245</v>
      </c>
      <c r="B7260" s="5">
        <v>43304</v>
      </c>
      <c r="C7260" t="s">
        <v>761</v>
      </c>
      <c r="D7260" s="3">
        <f>VLOOKUP(C7260,Index[],2,FALSE)</f>
        <v>61</v>
      </c>
      <c r="E7260" s="3">
        <f>VLOOKUP(C7260,Index[],3,FALSE)</f>
        <v>0</v>
      </c>
      <c r="F7260" s="3">
        <f>VLOOKUP(C7260,Index[],4,FALSE)</f>
        <v>0</v>
      </c>
      <c r="G7260" s="3" t="str">
        <f>VLOOKUP(C7260,Index[],5,FALSE)</f>
        <v>Yes</v>
      </c>
      <c r="H7260" t="s">
        <v>497</v>
      </c>
      <c r="I7260">
        <f>VLOOKUP(Table1[[#This Row],[trait_name]],Trait[],2,FALSE)</f>
        <v>2</v>
      </c>
      <c r="J7260" s="23" t="s">
        <v>15</v>
      </c>
      <c r="K7260" s="23">
        <v>2</v>
      </c>
      <c r="L7260" s="3" t="s">
        <v>763</v>
      </c>
      <c r="M7260" s="3"/>
      <c r="N7260" s="23"/>
      <c r="O7260"/>
    </row>
    <row r="7261" spans="1:15">
      <c r="A7261" s="66">
        <f>VLOOKUP(C7261,Index[],8,FALSE)</f>
        <v>43245</v>
      </c>
      <c r="B7261" s="5">
        <v>43245</v>
      </c>
      <c r="C7261" t="s">
        <v>761</v>
      </c>
      <c r="D7261" s="3">
        <f>VLOOKUP(C7261,Index[],2,FALSE)</f>
        <v>61</v>
      </c>
      <c r="E7261" s="3">
        <f>VLOOKUP(C7261,Index[],3,FALSE)</f>
        <v>0</v>
      </c>
      <c r="F7261" s="3">
        <f>VLOOKUP(C7261,Index[],4,FALSE)</f>
        <v>0</v>
      </c>
      <c r="G7261" s="3" t="str">
        <f>VLOOKUP(C7261,Index[],5,FALSE)</f>
        <v>Yes</v>
      </c>
      <c r="H7261" t="s">
        <v>17</v>
      </c>
      <c r="I7261">
        <f>VLOOKUP(Table1[[#This Row],[trait_name]],Trait[],2,FALSE)</f>
        <v>3</v>
      </c>
      <c r="J7261" s="23" t="s">
        <v>18</v>
      </c>
      <c r="K7261" s="23">
        <v>1</v>
      </c>
      <c r="L7261" s="3" t="s">
        <v>19</v>
      </c>
      <c r="N7261" s="23"/>
      <c r="O7261"/>
    </row>
    <row r="7262" spans="1:15">
      <c r="A7262" s="66">
        <f>VLOOKUP(C7262,Index[],8,FALSE)</f>
        <v>43245</v>
      </c>
      <c r="B7262" s="5">
        <v>43245</v>
      </c>
      <c r="C7262" t="s">
        <v>761</v>
      </c>
      <c r="D7262" s="3">
        <f>VLOOKUP(C7262,Index[],2,FALSE)</f>
        <v>61</v>
      </c>
      <c r="E7262" s="3">
        <f>VLOOKUP(C7262,Index[],3,FALSE)</f>
        <v>0</v>
      </c>
      <c r="F7262" s="3">
        <f>VLOOKUP(C7262,Index[],4,FALSE)</f>
        <v>0</v>
      </c>
      <c r="G7262" s="3" t="str">
        <f>VLOOKUP(C7262,Index[],5,FALSE)</f>
        <v>Yes</v>
      </c>
      <c r="H7262" t="s">
        <v>17</v>
      </c>
      <c r="I7262">
        <f>VLOOKUP(Table1[[#This Row],[trait_name]],Trait[],2,FALSE)</f>
        <v>3</v>
      </c>
      <c r="J7262" s="23" t="s">
        <v>18</v>
      </c>
      <c r="K7262" s="23">
        <v>2</v>
      </c>
      <c r="L7262" s="3" t="s">
        <v>21</v>
      </c>
      <c r="N7262" s="23"/>
      <c r="O7262"/>
    </row>
    <row r="7263" spans="1:15">
      <c r="A7263" s="66">
        <f>VLOOKUP(C7263,Index[],8,FALSE)</f>
        <v>43245</v>
      </c>
      <c r="B7263" s="5">
        <v>43304</v>
      </c>
      <c r="C7263" t="s">
        <v>761</v>
      </c>
      <c r="D7263" s="3">
        <f>VLOOKUP(C7263,Index[],2,FALSE)</f>
        <v>61</v>
      </c>
      <c r="E7263" s="3">
        <f>VLOOKUP(C7263,Index[],3,FALSE)</f>
        <v>0</v>
      </c>
      <c r="F7263" s="3">
        <f>VLOOKUP(C7263,Index[],4,FALSE)</f>
        <v>0</v>
      </c>
      <c r="G7263" s="3" t="str">
        <f>VLOOKUP(C7263,Index[],5,FALSE)</f>
        <v>Yes</v>
      </c>
      <c r="I7263">
        <f>VLOOKUP(Table1[[#This Row],[trait_name]],Trait[],2,FALSE)</f>
        <v>3</v>
      </c>
      <c r="J7263" s="23" t="s">
        <v>18</v>
      </c>
      <c r="K7263" s="23">
        <v>3</v>
      </c>
      <c r="L7263" s="3"/>
      <c r="M7263" s="3"/>
      <c r="N7263" s="23"/>
      <c r="O7263"/>
    </row>
    <row r="7264" spans="1:15">
      <c r="A7264" s="66">
        <f>VLOOKUP(C7264,Index[],8,FALSE)</f>
        <v>43245</v>
      </c>
      <c r="B7264" s="5">
        <v>43245</v>
      </c>
      <c r="C7264" t="s">
        <v>761</v>
      </c>
      <c r="D7264" s="3">
        <f>VLOOKUP(C7264,Index[],2,FALSE)</f>
        <v>61</v>
      </c>
      <c r="E7264" s="3">
        <f>VLOOKUP(C7264,Index[],3,FALSE)</f>
        <v>0</v>
      </c>
      <c r="F7264" s="3">
        <f>VLOOKUP(C7264,Index[],4,FALSE)</f>
        <v>0</v>
      </c>
      <c r="G7264" s="3" t="str">
        <f>VLOOKUP(C7264,Index[],5,FALSE)</f>
        <v>Yes</v>
      </c>
      <c r="H7264" t="s">
        <v>17</v>
      </c>
      <c r="I7264">
        <f>VLOOKUP(Table1[[#This Row],[trait_name]],Trait[],2,FALSE)</f>
        <v>4</v>
      </c>
      <c r="J7264" s="23" t="s">
        <v>22</v>
      </c>
      <c r="K7264" s="23">
        <v>1</v>
      </c>
      <c r="L7264" s="3" t="s">
        <v>23</v>
      </c>
      <c r="N7264" s="23"/>
      <c r="O7264"/>
    </row>
    <row r="7265" spans="1:15">
      <c r="A7265" s="66">
        <f>VLOOKUP(C7265,Index[],8,FALSE)</f>
        <v>43245</v>
      </c>
      <c r="B7265" s="5">
        <v>43304</v>
      </c>
      <c r="C7265" t="s">
        <v>761</v>
      </c>
      <c r="D7265" s="3">
        <f>VLOOKUP(C7265,Index[],2,FALSE)</f>
        <v>61</v>
      </c>
      <c r="E7265" s="3">
        <f>VLOOKUP(C7265,Index[],3,FALSE)</f>
        <v>0</v>
      </c>
      <c r="F7265" s="3">
        <f>VLOOKUP(C7265,Index[],4,FALSE)</f>
        <v>0</v>
      </c>
      <c r="G7265" s="3" t="str">
        <f>VLOOKUP(C7265,Index[],5,FALSE)</f>
        <v>Yes</v>
      </c>
      <c r="I7265">
        <f>VLOOKUP(Table1[[#This Row],[trait_name]],Trait[],2,FALSE)</f>
        <v>4</v>
      </c>
      <c r="J7265" s="23" t="s">
        <v>22</v>
      </c>
      <c r="K7265" s="23">
        <v>2</v>
      </c>
      <c r="L7265" s="3"/>
      <c r="M7265" s="3"/>
      <c r="N7265" s="23"/>
      <c r="O7265"/>
    </row>
    <row r="7266" spans="1:15">
      <c r="A7266" s="66">
        <f>VLOOKUP(C7266,Index[],8,FALSE)</f>
        <v>43245</v>
      </c>
      <c r="B7266" s="5">
        <v>43304</v>
      </c>
      <c r="C7266" t="s">
        <v>761</v>
      </c>
      <c r="D7266" s="3">
        <f>VLOOKUP(C7266,Index[],2,FALSE)</f>
        <v>61</v>
      </c>
      <c r="E7266" s="3">
        <f>VLOOKUP(C7266,Index[],3,FALSE)</f>
        <v>0</v>
      </c>
      <c r="F7266" s="3">
        <f>VLOOKUP(C7266,Index[],4,FALSE)</f>
        <v>0</v>
      </c>
      <c r="G7266" s="3" t="str">
        <f>VLOOKUP(C7266,Index[],5,FALSE)</f>
        <v>Yes</v>
      </c>
      <c r="I7266">
        <f>VLOOKUP(Table1[[#This Row],[trait_name]],Trait[],2,FALSE)</f>
        <v>5</v>
      </c>
      <c r="J7266" s="23" t="s">
        <v>24</v>
      </c>
      <c r="K7266" s="23">
        <v>1</v>
      </c>
      <c r="L7266" s="3"/>
      <c r="M7266" s="3"/>
      <c r="N7266" s="23"/>
      <c r="O7266"/>
    </row>
    <row r="7267" spans="1:15">
      <c r="A7267" s="66">
        <f>VLOOKUP(C7267,Index[],8,FALSE)</f>
        <v>43245</v>
      </c>
      <c r="B7267" s="5">
        <v>43304</v>
      </c>
      <c r="C7267" t="s">
        <v>761</v>
      </c>
      <c r="D7267" s="3">
        <f>VLOOKUP(C7267,Index[],2,FALSE)</f>
        <v>61</v>
      </c>
      <c r="E7267" s="3">
        <f>VLOOKUP(C7267,Index[],3,FALSE)</f>
        <v>0</v>
      </c>
      <c r="F7267" s="3">
        <f>VLOOKUP(C7267,Index[],4,FALSE)</f>
        <v>0</v>
      </c>
      <c r="G7267" s="3" t="str">
        <f>VLOOKUP(C7267,Index[],5,FALSE)</f>
        <v>Yes</v>
      </c>
      <c r="H7267" t="s">
        <v>17</v>
      </c>
      <c r="I7267">
        <f>VLOOKUP(Table1[[#This Row],[trait_name]],Trait[],2,FALSE)</f>
        <v>6</v>
      </c>
      <c r="J7267" s="23" t="s">
        <v>148</v>
      </c>
      <c r="K7267" s="23">
        <v>1</v>
      </c>
      <c r="L7267" s="3"/>
      <c r="N7267" s="23"/>
      <c r="O7267"/>
    </row>
    <row r="7268" spans="1:15">
      <c r="A7268" s="66">
        <f>VLOOKUP(C7268,Index[],8,FALSE)</f>
        <v>43245</v>
      </c>
      <c r="B7268" s="5">
        <v>43304</v>
      </c>
      <c r="C7268" t="s">
        <v>761</v>
      </c>
      <c r="D7268" s="3">
        <f>VLOOKUP(C7268,Index[],2,FALSE)</f>
        <v>61</v>
      </c>
      <c r="E7268" s="3">
        <f>VLOOKUP(C7268,Index[],3,FALSE)</f>
        <v>0</v>
      </c>
      <c r="F7268" s="3">
        <f>VLOOKUP(C7268,Index[],4,FALSE)</f>
        <v>0</v>
      </c>
      <c r="G7268" s="3" t="str">
        <f>VLOOKUP(C7268,Index[],5,FALSE)</f>
        <v>Yes</v>
      </c>
      <c r="I7268">
        <f>VLOOKUP(Table1[[#This Row],[trait_name]],Trait[],2,FALSE)</f>
        <v>6</v>
      </c>
      <c r="J7268" s="23" t="s">
        <v>148</v>
      </c>
      <c r="K7268" s="23">
        <v>2</v>
      </c>
      <c r="L7268" s="3"/>
      <c r="M7268" s="3"/>
      <c r="N7268" s="23"/>
      <c r="O7268"/>
    </row>
    <row r="7269" spans="1:15">
      <c r="A7269" s="66">
        <f>VLOOKUP(C7269,Index[],8,FALSE)</f>
        <v>43245</v>
      </c>
      <c r="B7269" s="5">
        <v>43245</v>
      </c>
      <c r="C7269" t="s">
        <v>761</v>
      </c>
      <c r="D7269" s="3">
        <f>VLOOKUP(C7269,Index[],2,FALSE)</f>
        <v>61</v>
      </c>
      <c r="E7269" s="3">
        <f>VLOOKUP(C7269,Index[],3,FALSE)</f>
        <v>0</v>
      </c>
      <c r="F7269" s="3">
        <f>VLOOKUP(C7269,Index[],4,FALSE)</f>
        <v>0</v>
      </c>
      <c r="G7269" s="3" t="str">
        <f>VLOOKUP(C7269,Index[],5,FALSE)</f>
        <v>Yes</v>
      </c>
      <c r="H7269" t="s">
        <v>17</v>
      </c>
      <c r="I7269">
        <f>VLOOKUP(Table1[[#This Row],[trait_name]],Trait[],2,FALSE)</f>
        <v>7</v>
      </c>
      <c r="J7269" s="23" t="s">
        <v>26</v>
      </c>
      <c r="K7269" s="23">
        <v>1</v>
      </c>
      <c r="L7269" s="3" t="s">
        <v>23</v>
      </c>
      <c r="N7269" s="23"/>
      <c r="O7269"/>
    </row>
    <row r="7270" spans="1:15">
      <c r="A7270" s="66">
        <f>VLOOKUP(C7270,Index[],8,FALSE)</f>
        <v>43245</v>
      </c>
      <c r="B7270" s="5">
        <v>43304</v>
      </c>
      <c r="C7270" t="s">
        <v>761</v>
      </c>
      <c r="D7270" s="3">
        <f>VLOOKUP(C7270,Index[],2,FALSE)</f>
        <v>61</v>
      </c>
      <c r="E7270" s="3">
        <f>VLOOKUP(C7270,Index[],3,FALSE)</f>
        <v>0</v>
      </c>
      <c r="F7270" s="3">
        <f>VLOOKUP(C7270,Index[],4,FALSE)</f>
        <v>0</v>
      </c>
      <c r="G7270" s="3" t="str">
        <f>VLOOKUP(C7270,Index[],5,FALSE)</f>
        <v>Yes</v>
      </c>
      <c r="H7270" t="s">
        <v>14</v>
      </c>
      <c r="I7270">
        <f>VLOOKUP(Table1[[#This Row],[trait_name]],Trait[],2,FALSE)</f>
        <v>7</v>
      </c>
      <c r="J7270" s="23" t="s">
        <v>26</v>
      </c>
      <c r="K7270" s="23">
        <v>2</v>
      </c>
      <c r="L7270" s="3" t="s">
        <v>23</v>
      </c>
      <c r="M7270" s="3"/>
      <c r="N7270" s="23"/>
      <c r="O7270"/>
    </row>
    <row r="7271" spans="1:15">
      <c r="A7271" s="66">
        <f>VLOOKUP(C7271,Index[],8,FALSE)</f>
        <v>43245</v>
      </c>
      <c r="B7271" s="5">
        <v>43304</v>
      </c>
      <c r="C7271" t="s">
        <v>761</v>
      </c>
      <c r="D7271" s="3">
        <f>VLOOKUP(C7271,Index[],2,FALSE)</f>
        <v>61</v>
      </c>
      <c r="E7271" s="3">
        <f>VLOOKUP(C7271,Index[],3,FALSE)</f>
        <v>0</v>
      </c>
      <c r="F7271" s="3">
        <f>VLOOKUP(C7271,Index[],4,FALSE)</f>
        <v>0</v>
      </c>
      <c r="G7271" s="3" t="str">
        <f>VLOOKUP(C7271,Index[],5,FALSE)</f>
        <v>Yes</v>
      </c>
      <c r="H7271" t="s">
        <v>20</v>
      </c>
      <c r="I7271">
        <f>VLOOKUP(Table1[[#This Row],[trait_name]],Trait[],2,FALSE)</f>
        <v>8</v>
      </c>
      <c r="J7271" s="23" t="s">
        <v>150</v>
      </c>
      <c r="K7271" s="23">
        <v>1</v>
      </c>
      <c r="L7271" s="3" t="s">
        <v>23</v>
      </c>
      <c r="M7271" s="3"/>
      <c r="N7271" s="23"/>
      <c r="O7271"/>
    </row>
    <row r="7272" spans="1:15">
      <c r="A7272" s="66">
        <f>VLOOKUP(C7272,Index[],8,FALSE)</f>
        <v>43245</v>
      </c>
      <c r="B7272" s="5">
        <v>43304</v>
      </c>
      <c r="C7272" t="s">
        <v>761</v>
      </c>
      <c r="D7272" s="3">
        <f>VLOOKUP(C7272,Index[],2,FALSE)</f>
        <v>61</v>
      </c>
      <c r="E7272" s="3">
        <f>VLOOKUP(C7272,Index[],3,FALSE)</f>
        <v>0</v>
      </c>
      <c r="F7272" s="3">
        <f>VLOOKUP(C7272,Index[],4,FALSE)</f>
        <v>0</v>
      </c>
      <c r="G7272" s="3" t="str">
        <f>VLOOKUP(C7272,Index[],5,FALSE)</f>
        <v>Yes</v>
      </c>
      <c r="H7272" t="s">
        <v>247</v>
      </c>
      <c r="I7272">
        <f>VLOOKUP(Table1[[#This Row],[trait_name]],Trait[],2,FALSE)</f>
        <v>9</v>
      </c>
      <c r="J7272" s="23" t="s">
        <v>28</v>
      </c>
      <c r="K7272" s="23">
        <v>1</v>
      </c>
      <c r="L7272" s="3" t="s">
        <v>27</v>
      </c>
      <c r="M7272" s="3"/>
      <c r="N7272" s="23"/>
      <c r="O7272"/>
    </row>
    <row r="7273" spans="1:15">
      <c r="A7273" s="66">
        <f>VLOOKUP(C7273,Index[],8,FALSE)</f>
        <v>43245</v>
      </c>
      <c r="B7273" s="5">
        <v>43304</v>
      </c>
      <c r="C7273" t="s">
        <v>761</v>
      </c>
      <c r="D7273" s="3">
        <f>VLOOKUP(C7273,Index[],2,FALSE)</f>
        <v>61</v>
      </c>
      <c r="E7273" s="3">
        <f>VLOOKUP(C7273,Index[],3,FALSE)</f>
        <v>0</v>
      </c>
      <c r="F7273" s="3">
        <f>VLOOKUP(C7273,Index[],4,FALSE)</f>
        <v>0</v>
      </c>
      <c r="G7273" s="3" t="str">
        <f>VLOOKUP(C7273,Index[],5,FALSE)</f>
        <v>Yes</v>
      </c>
      <c r="I7273">
        <f>VLOOKUP(Table1[[#This Row],[trait_name]],Trait[],2,FALSE)</f>
        <v>10</v>
      </c>
      <c r="J7273" s="23" t="s">
        <v>29</v>
      </c>
      <c r="K7273" s="23">
        <v>1</v>
      </c>
      <c r="L7273" s="3"/>
      <c r="M7273" s="3"/>
      <c r="N7273" s="23"/>
      <c r="O7273"/>
    </row>
    <row r="7274" spans="1:15">
      <c r="A7274" s="66">
        <f>VLOOKUP(C7274,Index[],8,FALSE)</f>
        <v>43245</v>
      </c>
      <c r="B7274" s="5">
        <v>43304</v>
      </c>
      <c r="C7274" t="s">
        <v>761</v>
      </c>
      <c r="D7274" s="3">
        <f>VLOOKUP(C7274,Index[],2,FALSE)</f>
        <v>61</v>
      </c>
      <c r="E7274" s="3">
        <f>VLOOKUP(C7274,Index[],3,FALSE)</f>
        <v>0</v>
      </c>
      <c r="F7274" s="3">
        <f>VLOOKUP(C7274,Index[],4,FALSE)</f>
        <v>0</v>
      </c>
      <c r="G7274" s="3" t="str">
        <f>VLOOKUP(C7274,Index[],5,FALSE)</f>
        <v>Yes</v>
      </c>
      <c r="I7274">
        <f>VLOOKUP(Table1[[#This Row],[trait_name]],Trait[],2,FALSE)</f>
        <v>11</v>
      </c>
      <c r="J7274" s="23" t="s">
        <v>30</v>
      </c>
      <c r="K7274" s="23">
        <v>1</v>
      </c>
      <c r="L7274" s="3"/>
      <c r="M7274" s="3"/>
      <c r="N7274" s="23"/>
      <c r="O7274"/>
    </row>
    <row r="7275" spans="1:15">
      <c r="A7275" s="66">
        <f>VLOOKUP(C7275,Index[],8,FALSE)</f>
        <v>43245</v>
      </c>
      <c r="B7275" s="5">
        <v>43245</v>
      </c>
      <c r="C7275" t="s">
        <v>761</v>
      </c>
      <c r="D7275" s="3">
        <f>VLOOKUP(C7275,Index[],2,FALSE)</f>
        <v>61</v>
      </c>
      <c r="E7275" s="3">
        <f>VLOOKUP(C7275,Index[],3,FALSE)</f>
        <v>0</v>
      </c>
      <c r="F7275" s="3">
        <f>VLOOKUP(C7275,Index[],4,FALSE)</f>
        <v>0</v>
      </c>
      <c r="G7275" s="3" t="str">
        <f>VLOOKUP(C7275,Index[],5,FALSE)</f>
        <v>Yes</v>
      </c>
      <c r="H7275" t="s">
        <v>20</v>
      </c>
      <c r="I7275">
        <f>VLOOKUP(Table1[[#This Row],[trait_name]],Trait[],2,FALSE)</f>
        <v>12</v>
      </c>
      <c r="J7275" s="23" t="s">
        <v>151</v>
      </c>
      <c r="K7275" s="23">
        <v>1</v>
      </c>
      <c r="L7275" s="3" t="s">
        <v>23</v>
      </c>
      <c r="N7275" s="23"/>
      <c r="O7275"/>
    </row>
    <row r="7276" spans="1:15">
      <c r="A7276" s="66">
        <f>VLOOKUP(C7276,Index[],8,FALSE)</f>
        <v>43245</v>
      </c>
      <c r="B7276" s="5">
        <v>43304</v>
      </c>
      <c r="C7276" t="s">
        <v>761</v>
      </c>
      <c r="D7276" s="3">
        <f>VLOOKUP(C7276,Index[],2,FALSE)</f>
        <v>61</v>
      </c>
      <c r="E7276" s="3">
        <f>VLOOKUP(C7276,Index[],3,FALSE)</f>
        <v>0</v>
      </c>
      <c r="F7276" s="3">
        <f>VLOOKUP(C7276,Index[],4,FALSE)</f>
        <v>0</v>
      </c>
      <c r="G7276" s="3" t="str">
        <f>VLOOKUP(C7276,Index[],5,FALSE)</f>
        <v>Yes</v>
      </c>
      <c r="I7276">
        <f>VLOOKUP(Table1[[#This Row],[trait_name]],Trait[],2,FALSE)</f>
        <v>12</v>
      </c>
      <c r="J7276" s="23" t="s">
        <v>151</v>
      </c>
      <c r="K7276" s="23">
        <v>2</v>
      </c>
      <c r="L7276" s="3"/>
      <c r="M7276" s="3"/>
      <c r="N7276" s="23"/>
      <c r="O7276"/>
    </row>
    <row r="7277" spans="1:15">
      <c r="A7277" s="66">
        <f>VLOOKUP(C7277,Index[],8,FALSE)</f>
        <v>43245</v>
      </c>
      <c r="B7277" s="5">
        <v>43304</v>
      </c>
      <c r="C7277" t="s">
        <v>761</v>
      </c>
      <c r="D7277" s="3">
        <f>VLOOKUP(C7277,Index[],2,FALSE)</f>
        <v>61</v>
      </c>
      <c r="E7277" s="3">
        <f>VLOOKUP(C7277,Index[],3,FALSE)</f>
        <v>0</v>
      </c>
      <c r="F7277" s="3">
        <f>VLOOKUP(C7277,Index[],4,FALSE)</f>
        <v>0</v>
      </c>
      <c r="G7277" s="3" t="str">
        <f>VLOOKUP(C7277,Index[],5,FALSE)</f>
        <v>Yes</v>
      </c>
      <c r="I7277">
        <f>VLOOKUP(Table1[[#This Row],[trait_name]],Trait[],2,FALSE)</f>
        <v>13</v>
      </c>
      <c r="J7277" s="23" t="s">
        <v>369</v>
      </c>
      <c r="K7277" s="23">
        <v>1</v>
      </c>
      <c r="L7277" s="3"/>
      <c r="M7277" s="3"/>
      <c r="N7277" s="23"/>
      <c r="O7277"/>
    </row>
    <row r="7278" spans="1:15">
      <c r="A7278" s="66">
        <f>VLOOKUP(C7278,Index[],8,FALSE)</f>
        <v>43245</v>
      </c>
      <c r="B7278" s="5">
        <v>43245</v>
      </c>
      <c r="C7278" t="s">
        <v>761</v>
      </c>
      <c r="D7278" s="3">
        <f>VLOOKUP(C7278,Index[],2,FALSE)</f>
        <v>61</v>
      </c>
      <c r="E7278" s="3">
        <f>VLOOKUP(C7278,Index[],3,FALSE)</f>
        <v>0</v>
      </c>
      <c r="F7278" s="3">
        <f>VLOOKUP(C7278,Index[],4,FALSE)</f>
        <v>0</v>
      </c>
      <c r="G7278" s="3" t="str">
        <f>VLOOKUP(C7278,Index[],5,FALSE)</f>
        <v>Yes</v>
      </c>
      <c r="H7278" t="s">
        <v>20</v>
      </c>
      <c r="I7278">
        <f>VLOOKUP(Table1[[#This Row],[trait_name]],Trait[],2,FALSE)</f>
        <v>14</v>
      </c>
      <c r="J7278" s="23" t="s">
        <v>152</v>
      </c>
      <c r="K7278" s="23">
        <v>1</v>
      </c>
      <c r="L7278" s="3" t="s">
        <v>27</v>
      </c>
      <c r="N7278" s="23"/>
      <c r="O7278"/>
    </row>
    <row r="7279" spans="1:15">
      <c r="A7279" s="66">
        <f>VLOOKUP(C7279,Index[],8,FALSE)</f>
        <v>43245</v>
      </c>
      <c r="B7279" s="5">
        <v>43304</v>
      </c>
      <c r="C7279" t="s">
        <v>761</v>
      </c>
      <c r="D7279" s="3">
        <f>VLOOKUP(C7279,Index[],2,FALSE)</f>
        <v>61</v>
      </c>
      <c r="E7279" s="3">
        <f>VLOOKUP(C7279,Index[],3,FALSE)</f>
        <v>0</v>
      </c>
      <c r="F7279" s="3">
        <f>VLOOKUP(C7279,Index[],4,FALSE)</f>
        <v>0</v>
      </c>
      <c r="G7279" s="3" t="str">
        <f>VLOOKUP(C7279,Index[],5,FALSE)</f>
        <v>Yes</v>
      </c>
      <c r="I7279">
        <f>VLOOKUP(Table1[[#This Row],[trait_name]],Trait[],2,FALSE)</f>
        <v>14</v>
      </c>
      <c r="J7279" s="23" t="s">
        <v>152</v>
      </c>
      <c r="K7279" s="23">
        <v>2</v>
      </c>
      <c r="L7279" s="3"/>
      <c r="M7279" s="3"/>
      <c r="N7279" s="23"/>
      <c r="O7279"/>
    </row>
    <row r="7280" spans="1:15">
      <c r="A7280" s="66">
        <f>VLOOKUP(C7280,Index[],8,FALSE)</f>
        <v>43245</v>
      </c>
      <c r="B7280" s="5">
        <v>43304</v>
      </c>
      <c r="C7280" t="s">
        <v>761</v>
      </c>
      <c r="D7280" s="3">
        <f>VLOOKUP(C7280,Index[],2,FALSE)</f>
        <v>61</v>
      </c>
      <c r="E7280" s="3">
        <f>VLOOKUP(C7280,Index[],3,FALSE)</f>
        <v>0</v>
      </c>
      <c r="F7280" s="3">
        <f>VLOOKUP(C7280,Index[],4,FALSE)</f>
        <v>0</v>
      </c>
      <c r="G7280" s="3" t="str">
        <f>VLOOKUP(C7280,Index[],5,FALSE)</f>
        <v>Yes</v>
      </c>
      <c r="I7280">
        <f>VLOOKUP(Table1[[#This Row],[trait_name]],Trait[],2,FALSE)</f>
        <v>15</v>
      </c>
      <c r="J7280" s="23" t="s">
        <v>31</v>
      </c>
      <c r="K7280" s="23">
        <v>1</v>
      </c>
      <c r="L7280" s="3"/>
      <c r="N7280" s="23"/>
      <c r="O7280"/>
    </row>
    <row r="7281" spans="1:15">
      <c r="A7281" s="66">
        <f>VLOOKUP(C7281,Index[],8,FALSE)</f>
        <v>43245</v>
      </c>
      <c r="B7281" s="5">
        <v>43304</v>
      </c>
      <c r="C7281" t="s">
        <v>761</v>
      </c>
      <c r="D7281" s="3">
        <f>VLOOKUP(C7281,Index[],2,FALSE)</f>
        <v>61</v>
      </c>
      <c r="E7281" s="3">
        <f>VLOOKUP(C7281,Index[],3,FALSE)</f>
        <v>0</v>
      </c>
      <c r="F7281" s="3">
        <f>VLOOKUP(C7281,Index[],4,FALSE)</f>
        <v>0</v>
      </c>
      <c r="G7281" s="3" t="str">
        <f>VLOOKUP(C7281,Index[],5,FALSE)</f>
        <v>Yes</v>
      </c>
      <c r="I7281">
        <f>VLOOKUP(Table1[[#This Row],[trait_name]],Trait[],2,FALSE)</f>
        <v>15</v>
      </c>
      <c r="J7281" s="23" t="s">
        <v>31</v>
      </c>
      <c r="K7281" s="23">
        <v>2</v>
      </c>
      <c r="L7281" s="3"/>
      <c r="M7281" s="3"/>
      <c r="N7281" s="23"/>
      <c r="O7281"/>
    </row>
    <row r="7282" spans="1:15">
      <c r="A7282" s="66">
        <f>VLOOKUP(C7282,Index[],8,FALSE)</f>
        <v>43245</v>
      </c>
      <c r="B7282" s="25">
        <v>43245</v>
      </c>
      <c r="C7282" s="4" t="s">
        <v>761</v>
      </c>
      <c r="D7282" s="3">
        <f>VLOOKUP(C7282,Index[],2,FALSE)</f>
        <v>61</v>
      </c>
      <c r="E7282" s="3">
        <f>VLOOKUP(C7282,Index[],3,FALSE)</f>
        <v>0</v>
      </c>
      <c r="F7282" s="3">
        <f>VLOOKUP(C7282,Index[],4,FALSE)</f>
        <v>0</v>
      </c>
      <c r="G7282" s="3" t="str">
        <f>VLOOKUP(C7282,Index[],5,FALSE)</f>
        <v>Yes</v>
      </c>
      <c r="I7282">
        <f>VLOOKUP(Table1[[#This Row],[trait_name]],Trait[],2,FALSE)</f>
        <v>16</v>
      </c>
      <c r="J7282" s="24" t="s">
        <v>32</v>
      </c>
      <c r="K7282" s="23">
        <v>1</v>
      </c>
      <c r="L7282" s="3"/>
      <c r="N7282" s="23"/>
      <c r="O7282"/>
    </row>
    <row r="7283" spans="1:15">
      <c r="A7283" s="66">
        <f>VLOOKUP(C7283,Index[],8,FALSE)</f>
        <v>43245</v>
      </c>
      <c r="B7283" s="5">
        <v>43304</v>
      </c>
      <c r="C7283" t="s">
        <v>761</v>
      </c>
      <c r="D7283" s="3">
        <f>VLOOKUP(C7283,Index[],2,FALSE)</f>
        <v>61</v>
      </c>
      <c r="E7283" s="3">
        <f>VLOOKUP(C7283,Index[],3,FALSE)</f>
        <v>0</v>
      </c>
      <c r="F7283" s="3">
        <f>VLOOKUP(C7283,Index[],4,FALSE)</f>
        <v>0</v>
      </c>
      <c r="G7283" s="3" t="str">
        <f>VLOOKUP(C7283,Index[],5,FALSE)</f>
        <v>Yes</v>
      </c>
      <c r="I7283">
        <f>VLOOKUP(Table1[[#This Row],[trait_name]],Trait[],2,FALSE)</f>
        <v>16</v>
      </c>
      <c r="J7283" s="23" t="s">
        <v>32</v>
      </c>
      <c r="K7283" s="23">
        <v>2</v>
      </c>
      <c r="L7283" s="3"/>
      <c r="M7283" s="3"/>
      <c r="N7283" s="23"/>
      <c r="O7283"/>
    </row>
    <row r="7284" spans="1:15">
      <c r="A7284" s="66">
        <f>VLOOKUP(C7284,Index[],8,FALSE)</f>
        <v>43245</v>
      </c>
      <c r="B7284" s="5">
        <v>43245</v>
      </c>
      <c r="C7284" t="s">
        <v>761</v>
      </c>
      <c r="D7284" s="3">
        <f>VLOOKUP(C7284,Index[],2,FALSE)</f>
        <v>61</v>
      </c>
      <c r="E7284" s="3">
        <f>VLOOKUP(C7284,Index[],3,FALSE)</f>
        <v>0</v>
      </c>
      <c r="F7284" s="3">
        <f>VLOOKUP(C7284,Index[],4,FALSE)</f>
        <v>0</v>
      </c>
      <c r="G7284" s="3" t="str">
        <f>VLOOKUP(C7284,Index[],5,FALSE)</f>
        <v>Yes</v>
      </c>
      <c r="H7284" t="s">
        <v>17</v>
      </c>
      <c r="I7284">
        <f>VLOOKUP(Table1[[#This Row],[trait_name]],Trait[],2,FALSE)</f>
        <v>17</v>
      </c>
      <c r="J7284" s="23" t="s">
        <v>33</v>
      </c>
      <c r="K7284" s="23">
        <v>3</v>
      </c>
      <c r="L7284" s="3" t="s">
        <v>34</v>
      </c>
      <c r="N7284" s="23"/>
      <c r="O7284"/>
    </row>
    <row r="7285" spans="1:15">
      <c r="A7285" s="66">
        <f>VLOOKUP(C7285,Index[],8,FALSE)</f>
        <v>43245</v>
      </c>
      <c r="B7285" s="5">
        <v>43245</v>
      </c>
      <c r="C7285" t="s">
        <v>761</v>
      </c>
      <c r="D7285" s="3">
        <f>VLOOKUP(C7285,Index[],2,FALSE)</f>
        <v>61</v>
      </c>
      <c r="E7285" s="3">
        <f>VLOOKUP(C7285,Index[],3,FALSE)</f>
        <v>0</v>
      </c>
      <c r="F7285" s="3">
        <f>VLOOKUP(C7285,Index[],4,FALSE)</f>
        <v>0</v>
      </c>
      <c r="G7285" s="3" t="str">
        <f>VLOOKUP(C7285,Index[],5,FALSE)</f>
        <v>Yes</v>
      </c>
      <c r="H7285" t="s">
        <v>17</v>
      </c>
      <c r="I7285">
        <f>VLOOKUP(Table1[[#This Row],[trait_name]],Trait[],2,FALSE)</f>
        <v>17</v>
      </c>
      <c r="J7285" s="23" t="s">
        <v>33</v>
      </c>
      <c r="K7285" s="23">
        <v>2</v>
      </c>
      <c r="L7285" s="3" t="s">
        <v>35</v>
      </c>
      <c r="N7285" s="23"/>
      <c r="O7285"/>
    </row>
    <row r="7286" spans="1:15">
      <c r="A7286" s="66">
        <f>VLOOKUP(C7286,Index[],8,FALSE)</f>
        <v>43245</v>
      </c>
      <c r="B7286" s="5">
        <v>43245</v>
      </c>
      <c r="C7286" t="s">
        <v>761</v>
      </c>
      <c r="D7286" s="3">
        <f>VLOOKUP(C7286,Index[],2,FALSE)</f>
        <v>61</v>
      </c>
      <c r="E7286" s="3">
        <f>VLOOKUP(C7286,Index[],3,FALSE)</f>
        <v>0</v>
      </c>
      <c r="F7286" s="3">
        <f>VLOOKUP(C7286,Index[],4,FALSE)</f>
        <v>0</v>
      </c>
      <c r="G7286" s="3" t="str">
        <f>VLOOKUP(C7286,Index[],5,FALSE)</f>
        <v>Yes</v>
      </c>
      <c r="H7286" t="s">
        <v>17</v>
      </c>
      <c r="I7286">
        <f>VLOOKUP(Table1[[#This Row],[trait_name]],Trait[],2,FALSE)</f>
        <v>17</v>
      </c>
      <c r="J7286" s="23" t="s">
        <v>33</v>
      </c>
      <c r="K7286" s="23">
        <v>1</v>
      </c>
      <c r="L7286" s="3" t="s">
        <v>36</v>
      </c>
      <c r="N7286" s="23"/>
      <c r="O7286"/>
    </row>
    <row r="7287" spans="1:15">
      <c r="A7287" s="66">
        <f>VLOOKUP(C7287,Index[],8,FALSE)</f>
        <v>43245</v>
      </c>
      <c r="B7287" s="5">
        <v>43304</v>
      </c>
      <c r="C7287" t="s">
        <v>761</v>
      </c>
      <c r="D7287" s="3">
        <f>VLOOKUP(C7287,Index[],2,FALSE)</f>
        <v>61</v>
      </c>
      <c r="E7287" s="3">
        <f>VLOOKUP(C7287,Index[],3,FALSE)</f>
        <v>0</v>
      </c>
      <c r="F7287" s="3">
        <f>VLOOKUP(C7287,Index[],4,FALSE)</f>
        <v>0</v>
      </c>
      <c r="G7287" s="3" t="str">
        <f>VLOOKUP(C7287,Index[],5,FALSE)</f>
        <v>Yes</v>
      </c>
      <c r="I7287">
        <f>VLOOKUP(Table1[[#This Row],[trait_name]],Trait[],2,FALSE)</f>
        <v>17</v>
      </c>
      <c r="J7287" s="23" t="s">
        <v>33</v>
      </c>
      <c r="K7287" s="23">
        <v>4</v>
      </c>
      <c r="L7287" s="3"/>
      <c r="M7287" s="3"/>
      <c r="N7287" s="23"/>
      <c r="O7287"/>
    </row>
    <row r="7288" spans="1:15">
      <c r="A7288" s="66">
        <f>VLOOKUP(C7288,Index[],8,FALSE)</f>
        <v>43245</v>
      </c>
      <c r="B7288" s="25">
        <v>43245</v>
      </c>
      <c r="C7288" s="4" t="s">
        <v>761</v>
      </c>
      <c r="D7288" s="3">
        <f>VLOOKUP(C7288,Index[],2,FALSE)</f>
        <v>61</v>
      </c>
      <c r="E7288" s="3">
        <f>VLOOKUP(C7288,Index[],3,FALSE)</f>
        <v>0</v>
      </c>
      <c r="F7288" s="3">
        <f>VLOOKUP(C7288,Index[],4,FALSE)</f>
        <v>0</v>
      </c>
      <c r="G7288" s="3" t="str">
        <f>VLOOKUP(C7288,Index[],5,FALSE)</f>
        <v>Yes</v>
      </c>
      <c r="I7288">
        <f>VLOOKUP(Table1[[#This Row],[trait_name]],Trait[],2,FALSE)</f>
        <v>18</v>
      </c>
      <c r="J7288" s="23" t="s">
        <v>37</v>
      </c>
      <c r="K7288" s="23">
        <v>1</v>
      </c>
      <c r="L7288" s="3"/>
      <c r="N7288" s="23"/>
      <c r="O7288"/>
    </row>
    <row r="7289" spans="1:15">
      <c r="A7289" s="66">
        <f>VLOOKUP(C7289,Index[],8,FALSE)</f>
        <v>43245</v>
      </c>
      <c r="B7289" s="5">
        <v>43304</v>
      </c>
      <c r="C7289" t="s">
        <v>761</v>
      </c>
      <c r="D7289" s="3">
        <f>VLOOKUP(C7289,Index[],2,FALSE)</f>
        <v>61</v>
      </c>
      <c r="E7289" s="3">
        <f>VLOOKUP(C7289,Index[],3,FALSE)</f>
        <v>0</v>
      </c>
      <c r="F7289" s="3">
        <f>VLOOKUP(C7289,Index[],4,FALSE)</f>
        <v>0</v>
      </c>
      <c r="G7289" s="3" t="str">
        <f>VLOOKUP(C7289,Index[],5,FALSE)</f>
        <v>Yes</v>
      </c>
      <c r="I7289">
        <f>VLOOKUP(Table1[[#This Row],[trait_name]],Trait[],2,FALSE)</f>
        <v>18</v>
      </c>
      <c r="J7289" s="23" t="s">
        <v>37</v>
      </c>
      <c r="K7289" s="23">
        <v>2</v>
      </c>
      <c r="L7289" s="3"/>
      <c r="M7289" s="3"/>
      <c r="N7289" s="23"/>
      <c r="O7289"/>
    </row>
    <row r="7290" spans="1:15">
      <c r="A7290" s="66">
        <f>VLOOKUP(C7290,Index[],8,FALSE)</f>
        <v>43245</v>
      </c>
      <c r="B7290" s="5">
        <v>43245</v>
      </c>
      <c r="C7290" t="s">
        <v>761</v>
      </c>
      <c r="D7290" s="3">
        <f>VLOOKUP(C7290,Index[],2,FALSE)</f>
        <v>61</v>
      </c>
      <c r="E7290" s="3">
        <f>VLOOKUP(C7290,Index[],3,FALSE)</f>
        <v>0</v>
      </c>
      <c r="F7290" s="3">
        <f>VLOOKUP(C7290,Index[],4,FALSE)</f>
        <v>0</v>
      </c>
      <c r="G7290" s="3" t="str">
        <f>VLOOKUP(C7290,Index[],5,FALSE)</f>
        <v>Yes</v>
      </c>
      <c r="H7290" t="s">
        <v>20</v>
      </c>
      <c r="I7290">
        <f>VLOOKUP(Table1[[#This Row],[trait_name]],Trait[],2,FALSE)</f>
        <v>19</v>
      </c>
      <c r="J7290" s="23" t="s">
        <v>38</v>
      </c>
      <c r="K7290" s="23">
        <v>2</v>
      </c>
      <c r="L7290" s="3" t="s">
        <v>40</v>
      </c>
      <c r="N7290" s="23"/>
      <c r="O7290"/>
    </row>
    <row r="7291" spans="1:15">
      <c r="A7291" s="66">
        <f>VLOOKUP(C7291,Index[],8,FALSE)</f>
        <v>43245</v>
      </c>
      <c r="B7291" s="5">
        <v>43245</v>
      </c>
      <c r="C7291" t="s">
        <v>761</v>
      </c>
      <c r="D7291" s="3">
        <f>VLOOKUP(C7291,Index[],2,FALSE)</f>
        <v>61</v>
      </c>
      <c r="E7291" s="3">
        <f>VLOOKUP(C7291,Index[],3,FALSE)</f>
        <v>0</v>
      </c>
      <c r="F7291" s="3">
        <f>VLOOKUP(C7291,Index[],4,FALSE)</f>
        <v>0</v>
      </c>
      <c r="G7291" s="3" t="str">
        <f>VLOOKUP(C7291,Index[],5,FALSE)</f>
        <v>Yes</v>
      </c>
      <c r="H7291" t="s">
        <v>20</v>
      </c>
      <c r="I7291">
        <f>VLOOKUP(Table1[[#This Row],[trait_name]],Trait[],2,FALSE)</f>
        <v>19</v>
      </c>
      <c r="J7291" s="23" t="s">
        <v>38</v>
      </c>
      <c r="K7291" s="23">
        <v>1</v>
      </c>
      <c r="L7291" s="3" t="s">
        <v>157</v>
      </c>
      <c r="N7291" s="23"/>
      <c r="O7291"/>
    </row>
    <row r="7292" spans="1:15">
      <c r="A7292" s="66">
        <f>VLOOKUP(C7292,Index[],8,FALSE)</f>
        <v>43245</v>
      </c>
      <c r="B7292" s="5">
        <v>43304</v>
      </c>
      <c r="C7292" t="s">
        <v>761</v>
      </c>
      <c r="D7292" s="3">
        <f>VLOOKUP(C7292,Index[],2,FALSE)</f>
        <v>61</v>
      </c>
      <c r="E7292" s="3">
        <f>VLOOKUP(C7292,Index[],3,FALSE)</f>
        <v>0</v>
      </c>
      <c r="F7292" s="3">
        <f>VLOOKUP(C7292,Index[],4,FALSE)</f>
        <v>0</v>
      </c>
      <c r="G7292" s="3" t="str">
        <f>VLOOKUP(C7292,Index[],5,FALSE)</f>
        <v>Yes</v>
      </c>
      <c r="I7292">
        <f>VLOOKUP(Table1[[#This Row],[trait_name]],Trait[],2,FALSE)</f>
        <v>19</v>
      </c>
      <c r="J7292" s="23" t="s">
        <v>38</v>
      </c>
      <c r="K7292" s="23">
        <v>3</v>
      </c>
      <c r="L7292" s="3"/>
      <c r="M7292" s="3"/>
      <c r="N7292" s="23"/>
      <c r="O7292"/>
    </row>
    <row r="7293" spans="1:15">
      <c r="A7293" s="66">
        <f>VLOOKUP(C7293,Index[],8,FALSE)</f>
        <v>43245</v>
      </c>
      <c r="B7293" s="5">
        <v>43311</v>
      </c>
      <c r="C7293" t="s">
        <v>761</v>
      </c>
      <c r="D7293" s="3">
        <f>VLOOKUP(C7293,Index[],2,FALSE)</f>
        <v>61</v>
      </c>
      <c r="E7293" s="3">
        <f>VLOOKUP(C7293,Index[],3,FALSE)</f>
        <v>0</v>
      </c>
      <c r="F7293" s="3">
        <f>VLOOKUP(C7293,Index[],4,FALSE)</f>
        <v>0</v>
      </c>
      <c r="G7293" s="3" t="str">
        <f>VLOOKUP(C7293,Index[],5,FALSE)</f>
        <v>Yes</v>
      </c>
      <c r="H7293" t="s">
        <v>20</v>
      </c>
      <c r="I7293">
        <f>VLOOKUP(Table1[[#This Row],[trait_name]],Trait[],2,FALSE)</f>
        <v>20</v>
      </c>
      <c r="J7293" s="23" t="s">
        <v>41</v>
      </c>
      <c r="K7293" s="23">
        <v>1</v>
      </c>
      <c r="L7293" s="3" t="s">
        <v>126</v>
      </c>
      <c r="M7293" s="3"/>
      <c r="N7293" s="23"/>
      <c r="O7293"/>
    </row>
    <row r="7294" spans="1:15">
      <c r="A7294" s="66">
        <f>VLOOKUP(C7294,Index[],8,FALSE)</f>
        <v>43245</v>
      </c>
      <c r="B7294" s="25">
        <v>43245</v>
      </c>
      <c r="C7294" s="4" t="s">
        <v>761</v>
      </c>
      <c r="D7294" s="3">
        <f>VLOOKUP(C7294,Index[],2,FALSE)</f>
        <v>61</v>
      </c>
      <c r="E7294" s="3">
        <f>VLOOKUP(C7294,Index[],3,FALSE)</f>
        <v>0</v>
      </c>
      <c r="F7294" s="3">
        <f>VLOOKUP(C7294,Index[],4,FALSE)</f>
        <v>0</v>
      </c>
      <c r="G7294" s="3" t="str">
        <f>VLOOKUP(C7294,Index[],5,FALSE)</f>
        <v>Yes</v>
      </c>
      <c r="H7294" t="s">
        <v>17</v>
      </c>
      <c r="I7294">
        <f>VLOOKUP(Table1[[#This Row],[trait_name]],Trait[],2,FALSE)</f>
        <v>21</v>
      </c>
      <c r="J7294" s="23" t="s">
        <v>43</v>
      </c>
      <c r="K7294" s="23">
        <v>1</v>
      </c>
      <c r="L7294" s="3" t="s">
        <v>44</v>
      </c>
      <c r="N7294" s="23"/>
      <c r="O7294"/>
    </row>
    <row r="7295" spans="1:15">
      <c r="A7295" s="66">
        <f>VLOOKUP(C7295,Index[],8,FALSE)</f>
        <v>43245</v>
      </c>
      <c r="B7295" s="5">
        <v>43304</v>
      </c>
      <c r="C7295" t="s">
        <v>761</v>
      </c>
      <c r="D7295" s="3">
        <f>VLOOKUP(C7295,Index[],2,FALSE)</f>
        <v>61</v>
      </c>
      <c r="E7295" s="3">
        <f>VLOOKUP(C7295,Index[],3,FALSE)</f>
        <v>0</v>
      </c>
      <c r="F7295" s="3">
        <f>VLOOKUP(C7295,Index[],4,FALSE)</f>
        <v>0</v>
      </c>
      <c r="G7295" s="3" t="str">
        <f>VLOOKUP(C7295,Index[],5,FALSE)</f>
        <v>Yes</v>
      </c>
      <c r="H7295" t="s">
        <v>17</v>
      </c>
      <c r="I7295">
        <f>VLOOKUP(Table1[[#This Row],[trait_name]],Trait[],2,FALSE)</f>
        <v>21</v>
      </c>
      <c r="J7295" s="23" t="s">
        <v>43</v>
      </c>
      <c r="K7295" s="23">
        <v>1</v>
      </c>
      <c r="L7295" s="3" t="s">
        <v>159</v>
      </c>
      <c r="M7295" s="3"/>
      <c r="N7295" s="23"/>
      <c r="O7295"/>
    </row>
    <row r="7296" spans="1:15">
      <c r="A7296" s="66">
        <f>VLOOKUP(C7296,Index[],8,FALSE)</f>
        <v>43245</v>
      </c>
      <c r="B7296" s="5">
        <v>43304</v>
      </c>
      <c r="C7296" t="s">
        <v>761</v>
      </c>
      <c r="D7296" s="3">
        <f>VLOOKUP(C7296,Index[],2,FALSE)</f>
        <v>61</v>
      </c>
      <c r="E7296" s="3">
        <f>VLOOKUP(C7296,Index[],3,FALSE)</f>
        <v>0</v>
      </c>
      <c r="F7296" s="3">
        <f>VLOOKUP(C7296,Index[],4,FALSE)</f>
        <v>0</v>
      </c>
      <c r="G7296" s="3" t="str">
        <f>VLOOKUP(C7296,Index[],5,FALSE)</f>
        <v>Yes</v>
      </c>
      <c r="H7296" t="s">
        <v>17</v>
      </c>
      <c r="I7296">
        <f>VLOOKUP(Table1[[#This Row],[trait_name]],Trait[],2,FALSE)</f>
        <v>21</v>
      </c>
      <c r="J7296" s="23" t="s">
        <v>43</v>
      </c>
      <c r="K7296" s="23">
        <v>2</v>
      </c>
      <c r="L7296" s="3" t="s">
        <v>45</v>
      </c>
      <c r="M7296" s="3"/>
      <c r="N7296" s="23"/>
      <c r="O7296"/>
    </row>
    <row r="7297" spans="1:15">
      <c r="A7297" s="66">
        <f>VLOOKUP(C7297,Index[],8,FALSE)</f>
        <v>43245</v>
      </c>
      <c r="B7297" s="5">
        <v>43304</v>
      </c>
      <c r="C7297" t="s">
        <v>761</v>
      </c>
      <c r="D7297" s="3">
        <f>VLOOKUP(C7297,Index[],2,FALSE)</f>
        <v>61</v>
      </c>
      <c r="E7297" s="3">
        <f>VLOOKUP(C7297,Index[],3,FALSE)</f>
        <v>0</v>
      </c>
      <c r="F7297" s="3">
        <f>VLOOKUP(C7297,Index[],4,FALSE)</f>
        <v>0</v>
      </c>
      <c r="G7297" s="3" t="str">
        <f>VLOOKUP(C7297,Index[],5,FALSE)</f>
        <v>Yes</v>
      </c>
      <c r="H7297" t="s">
        <v>14</v>
      </c>
      <c r="I7297">
        <f>VLOOKUP(Table1[[#This Row],[trait_name]],Trait[],2,FALSE)</f>
        <v>22</v>
      </c>
      <c r="J7297" s="23" t="s">
        <v>47</v>
      </c>
      <c r="K7297" s="23">
        <v>1</v>
      </c>
      <c r="L7297" s="3" t="s">
        <v>162</v>
      </c>
      <c r="M7297" s="3"/>
      <c r="N7297" s="23"/>
      <c r="O7297"/>
    </row>
    <row r="7298" spans="1:15">
      <c r="A7298" s="66">
        <f>VLOOKUP(C7298,Index[],8,FALSE)</f>
        <v>43245</v>
      </c>
      <c r="B7298" s="5">
        <v>43304</v>
      </c>
      <c r="C7298" t="s">
        <v>761</v>
      </c>
      <c r="D7298" s="3">
        <f>VLOOKUP(C7298,Index[],2,FALSE)</f>
        <v>61</v>
      </c>
      <c r="E7298" s="3">
        <f>VLOOKUP(C7298,Index[],3,FALSE)</f>
        <v>0</v>
      </c>
      <c r="F7298" s="3">
        <f>VLOOKUP(C7298,Index[],4,FALSE)</f>
        <v>0</v>
      </c>
      <c r="G7298" s="3" t="str">
        <f>VLOOKUP(C7298,Index[],5,FALSE)</f>
        <v>Yes</v>
      </c>
      <c r="H7298" t="s">
        <v>20</v>
      </c>
      <c r="I7298">
        <f>VLOOKUP(Table1[[#This Row],[trait_name]],Trait[],2,FALSE)</f>
        <v>23</v>
      </c>
      <c r="J7298" s="23" t="s">
        <v>49</v>
      </c>
      <c r="K7298" s="23">
        <v>3</v>
      </c>
      <c r="L7298" s="3" t="s">
        <v>50</v>
      </c>
      <c r="M7298" s="3"/>
      <c r="N7298" s="23"/>
      <c r="O7298"/>
    </row>
    <row r="7299" spans="1:15">
      <c r="A7299" s="66">
        <f>VLOOKUP(C7299,Index[],8,FALSE)</f>
        <v>43245</v>
      </c>
      <c r="B7299" s="5">
        <v>43304</v>
      </c>
      <c r="C7299" t="s">
        <v>761</v>
      </c>
      <c r="D7299" s="3">
        <f>VLOOKUP(C7299,Index[],2,FALSE)</f>
        <v>61</v>
      </c>
      <c r="E7299" s="3">
        <f>VLOOKUP(C7299,Index[],3,FALSE)</f>
        <v>0</v>
      </c>
      <c r="F7299" s="3">
        <f>VLOOKUP(C7299,Index[],4,FALSE)</f>
        <v>0</v>
      </c>
      <c r="G7299" s="3" t="str">
        <f>VLOOKUP(C7299,Index[],5,FALSE)</f>
        <v>Yes</v>
      </c>
      <c r="H7299" t="s">
        <v>20</v>
      </c>
      <c r="I7299">
        <f>VLOOKUP(Table1[[#This Row],[trait_name]],Trait[],2,FALSE)</f>
        <v>23</v>
      </c>
      <c r="J7299" s="23" t="s">
        <v>49</v>
      </c>
      <c r="K7299" s="23">
        <v>1</v>
      </c>
      <c r="L7299" s="3" t="s">
        <v>40</v>
      </c>
      <c r="N7299" s="23"/>
      <c r="O7299"/>
    </row>
    <row r="7300" spans="1:15">
      <c r="A7300" s="66">
        <f>VLOOKUP(C7300,Index[],8,FALSE)</f>
        <v>43245</v>
      </c>
      <c r="B7300" s="5">
        <v>43304</v>
      </c>
      <c r="C7300" t="s">
        <v>761</v>
      </c>
      <c r="D7300" s="3">
        <f>VLOOKUP(C7300,Index[],2,FALSE)</f>
        <v>61</v>
      </c>
      <c r="E7300" s="3">
        <f>VLOOKUP(C7300,Index[],3,FALSE)</f>
        <v>0</v>
      </c>
      <c r="F7300" s="3">
        <f>VLOOKUP(C7300,Index[],4,FALSE)</f>
        <v>0</v>
      </c>
      <c r="G7300" s="3" t="str">
        <f>VLOOKUP(C7300,Index[],5,FALSE)</f>
        <v>Yes</v>
      </c>
      <c r="H7300" t="s">
        <v>20</v>
      </c>
      <c r="I7300">
        <f>VLOOKUP(Table1[[#This Row],[trait_name]],Trait[],2,FALSE)</f>
        <v>23</v>
      </c>
      <c r="J7300" s="23" t="s">
        <v>49</v>
      </c>
      <c r="K7300" s="23">
        <v>2</v>
      </c>
      <c r="L7300" s="3" t="s">
        <v>214</v>
      </c>
      <c r="M7300" s="3"/>
      <c r="N7300" s="23"/>
      <c r="O7300"/>
    </row>
    <row r="7301" spans="1:15">
      <c r="A7301" s="66">
        <f>VLOOKUP(C7301,Index[],8,FALSE)</f>
        <v>43245</v>
      </c>
      <c r="B7301" s="5">
        <v>43304</v>
      </c>
      <c r="C7301" t="s">
        <v>761</v>
      </c>
      <c r="D7301" s="3">
        <f>VLOOKUP(C7301,Index[],2,FALSE)</f>
        <v>61</v>
      </c>
      <c r="E7301" s="3">
        <f>VLOOKUP(C7301,Index[],3,FALSE)</f>
        <v>0</v>
      </c>
      <c r="F7301" s="3">
        <f>VLOOKUP(C7301,Index[],4,FALSE)</f>
        <v>0</v>
      </c>
      <c r="G7301" s="3" t="str">
        <f>VLOOKUP(C7301,Index[],5,FALSE)</f>
        <v>Yes</v>
      </c>
      <c r="H7301" t="s">
        <v>17</v>
      </c>
      <c r="I7301">
        <f>VLOOKUP(Table1[[#This Row],[trait_name]],Trait[],2,FALSE)</f>
        <v>24</v>
      </c>
      <c r="J7301" s="23" t="s">
        <v>53</v>
      </c>
      <c r="K7301" s="23">
        <v>1</v>
      </c>
      <c r="L7301" s="3" t="s">
        <v>55</v>
      </c>
      <c r="N7301" s="23"/>
      <c r="O7301"/>
    </row>
    <row r="7302" spans="1:15">
      <c r="A7302" s="66">
        <f>VLOOKUP(C7302,Index[],8,FALSE)</f>
        <v>43245</v>
      </c>
      <c r="B7302" s="5">
        <v>43304</v>
      </c>
      <c r="C7302" t="s">
        <v>761</v>
      </c>
      <c r="D7302" s="3">
        <f>VLOOKUP(C7302,Index[],2,FALSE)</f>
        <v>61</v>
      </c>
      <c r="E7302" s="3">
        <f>VLOOKUP(C7302,Index[],3,FALSE)</f>
        <v>0</v>
      </c>
      <c r="F7302" s="3">
        <f>VLOOKUP(C7302,Index[],4,FALSE)</f>
        <v>0</v>
      </c>
      <c r="G7302" s="3" t="str">
        <f>VLOOKUP(C7302,Index[],5,FALSE)</f>
        <v>Yes</v>
      </c>
      <c r="H7302" t="s">
        <v>17</v>
      </c>
      <c r="I7302">
        <f>VLOOKUP(Table1[[#This Row],[trait_name]],Trait[],2,FALSE)</f>
        <v>24</v>
      </c>
      <c r="J7302" s="23" t="s">
        <v>53</v>
      </c>
      <c r="K7302" s="23">
        <v>2</v>
      </c>
      <c r="L7302" s="3" t="s">
        <v>432</v>
      </c>
      <c r="M7302" s="3"/>
      <c r="N7302" s="23"/>
      <c r="O7302"/>
    </row>
    <row r="7303" spans="1:15">
      <c r="A7303" s="66">
        <f>VLOOKUP(C7303,Index[],8,FALSE)</f>
        <v>43245</v>
      </c>
      <c r="B7303" s="5">
        <v>43304</v>
      </c>
      <c r="C7303" t="s">
        <v>761</v>
      </c>
      <c r="D7303" s="3">
        <f>VLOOKUP(C7303,Index[],2,FALSE)</f>
        <v>61</v>
      </c>
      <c r="E7303" s="3">
        <f>VLOOKUP(C7303,Index[],3,FALSE)</f>
        <v>0</v>
      </c>
      <c r="F7303" s="3">
        <f>VLOOKUP(C7303,Index[],4,FALSE)</f>
        <v>0</v>
      </c>
      <c r="G7303" s="3" t="str">
        <f>VLOOKUP(C7303,Index[],5,FALSE)</f>
        <v>Yes</v>
      </c>
      <c r="H7303" t="s">
        <v>20</v>
      </c>
      <c r="I7303">
        <f>VLOOKUP(Table1[[#This Row],[trait_name]],Trait[],2,FALSE)</f>
        <v>25</v>
      </c>
      <c r="J7303" s="23" t="s">
        <v>57</v>
      </c>
      <c r="K7303" s="23">
        <v>1</v>
      </c>
      <c r="L7303" s="3" t="s">
        <v>23</v>
      </c>
      <c r="N7303" s="23"/>
      <c r="O7303"/>
    </row>
    <row r="7304" spans="1:15">
      <c r="A7304" s="66">
        <f>VLOOKUP(C7304,Index[],8,FALSE)</f>
        <v>43245</v>
      </c>
      <c r="B7304" s="5">
        <v>43304</v>
      </c>
      <c r="C7304" t="s">
        <v>761</v>
      </c>
      <c r="D7304" s="3">
        <f>VLOOKUP(C7304,Index[],2,FALSE)</f>
        <v>61</v>
      </c>
      <c r="E7304" s="3">
        <f>VLOOKUP(C7304,Index[],3,FALSE)</f>
        <v>0</v>
      </c>
      <c r="F7304" s="3">
        <f>VLOOKUP(C7304,Index[],4,FALSE)</f>
        <v>0</v>
      </c>
      <c r="G7304" s="3" t="str">
        <f>VLOOKUP(C7304,Index[],5,FALSE)</f>
        <v>Yes</v>
      </c>
      <c r="I7304">
        <f>VLOOKUP(Table1[[#This Row],[trait_name]],Trait[],2,FALSE)</f>
        <v>25</v>
      </c>
      <c r="J7304" s="23" t="s">
        <v>57</v>
      </c>
      <c r="K7304" s="23">
        <v>2</v>
      </c>
      <c r="L7304" s="3"/>
      <c r="M7304" s="3"/>
      <c r="N7304" s="23"/>
      <c r="O7304"/>
    </row>
    <row r="7305" spans="1:15">
      <c r="A7305" s="66">
        <f>VLOOKUP(C7305,Index[],8,FALSE)</f>
        <v>43245</v>
      </c>
      <c r="B7305" s="5">
        <v>43245</v>
      </c>
      <c r="C7305" t="s">
        <v>761</v>
      </c>
      <c r="D7305" s="3">
        <f>VLOOKUP(C7305,Index[],2,FALSE)</f>
        <v>61</v>
      </c>
      <c r="E7305" s="3">
        <f>VLOOKUP(C7305,Index[],3,FALSE)</f>
        <v>0</v>
      </c>
      <c r="F7305" s="3">
        <f>VLOOKUP(C7305,Index[],4,FALSE)</f>
        <v>0</v>
      </c>
      <c r="G7305" s="3" t="str">
        <f>VLOOKUP(C7305,Index[],5,FALSE)</f>
        <v>Yes</v>
      </c>
      <c r="H7305" t="s">
        <v>20</v>
      </c>
      <c r="I7305">
        <f>VLOOKUP(Table1[[#This Row],[trait_name]],Trait[],2,FALSE)</f>
        <v>26</v>
      </c>
      <c r="J7305" s="23" t="s">
        <v>58</v>
      </c>
      <c r="K7305" s="23">
        <v>3</v>
      </c>
      <c r="L7305" s="3" t="s">
        <v>433</v>
      </c>
      <c r="N7305" s="23"/>
      <c r="O7305"/>
    </row>
    <row r="7306" spans="1:15">
      <c r="A7306" s="66">
        <f>VLOOKUP(C7306,Index[],8,FALSE)</f>
        <v>43245</v>
      </c>
      <c r="B7306" s="5">
        <v>43304</v>
      </c>
      <c r="C7306" t="s">
        <v>761</v>
      </c>
      <c r="D7306" s="3">
        <f>VLOOKUP(C7306,Index[],2,FALSE)</f>
        <v>61</v>
      </c>
      <c r="E7306" s="3">
        <f>VLOOKUP(C7306,Index[],3,FALSE)</f>
        <v>0</v>
      </c>
      <c r="F7306" s="3">
        <f>VLOOKUP(C7306,Index[],4,FALSE)</f>
        <v>0</v>
      </c>
      <c r="G7306" s="3" t="str">
        <f>VLOOKUP(C7306,Index[],5,FALSE)</f>
        <v>Yes</v>
      </c>
      <c r="H7306" t="s">
        <v>247</v>
      </c>
      <c r="I7306">
        <f>VLOOKUP(Table1[[#This Row],[trait_name]],Trait[],2,FALSE)</f>
        <v>26</v>
      </c>
      <c r="J7306" s="23" t="s">
        <v>58</v>
      </c>
      <c r="K7306" s="23">
        <v>4</v>
      </c>
      <c r="L7306" s="3" t="s">
        <v>269</v>
      </c>
      <c r="M7306" s="3"/>
      <c r="N7306" s="23"/>
      <c r="O7306"/>
    </row>
    <row r="7307" spans="1:15">
      <c r="A7307" s="66">
        <f>VLOOKUP(C7307,Index[],8,FALSE)</f>
        <v>43245</v>
      </c>
      <c r="B7307" s="5">
        <v>43245</v>
      </c>
      <c r="C7307" t="s">
        <v>761</v>
      </c>
      <c r="D7307" s="3">
        <f>VLOOKUP(C7307,Index[],2,FALSE)</f>
        <v>61</v>
      </c>
      <c r="E7307" s="3">
        <f>VLOOKUP(C7307,Index[],3,FALSE)</f>
        <v>0</v>
      </c>
      <c r="F7307" s="3">
        <f>VLOOKUP(C7307,Index[],4,FALSE)</f>
        <v>0</v>
      </c>
      <c r="G7307" s="3" t="str">
        <f>VLOOKUP(C7307,Index[],5,FALSE)</f>
        <v>Yes</v>
      </c>
      <c r="H7307" t="s">
        <v>17</v>
      </c>
      <c r="I7307">
        <f>VLOOKUP(Table1[[#This Row],[trait_name]],Trait[],2,FALSE)</f>
        <v>26</v>
      </c>
      <c r="J7307" s="23" t="s">
        <v>58</v>
      </c>
      <c r="K7307" s="23">
        <v>2</v>
      </c>
      <c r="L7307" s="3" t="s">
        <v>59</v>
      </c>
      <c r="N7307" s="23"/>
      <c r="O7307"/>
    </row>
    <row r="7308" spans="1:15">
      <c r="A7308" s="66">
        <f>VLOOKUP(C7308,Index[],8,FALSE)</f>
        <v>43245</v>
      </c>
      <c r="B7308" s="5">
        <v>43304</v>
      </c>
      <c r="C7308" t="s">
        <v>761</v>
      </c>
      <c r="D7308" s="3">
        <f>VLOOKUP(C7308,Index[],2,FALSE)</f>
        <v>61</v>
      </c>
      <c r="E7308" s="3">
        <f>VLOOKUP(C7308,Index[],3,FALSE)</f>
        <v>0</v>
      </c>
      <c r="F7308" s="3">
        <f>VLOOKUP(C7308,Index[],4,FALSE)</f>
        <v>0</v>
      </c>
      <c r="G7308" s="3" t="str">
        <f>VLOOKUP(C7308,Index[],5,FALSE)</f>
        <v>Yes</v>
      </c>
      <c r="H7308" t="s">
        <v>17</v>
      </c>
      <c r="I7308">
        <f>VLOOKUP(Table1[[#This Row],[trait_name]],Trait[],2,FALSE)</f>
        <v>26</v>
      </c>
      <c r="J7308" s="23" t="s">
        <v>58</v>
      </c>
      <c r="K7308" s="23">
        <v>1</v>
      </c>
      <c r="L7308" s="3" t="s">
        <v>60</v>
      </c>
      <c r="M7308" s="3"/>
      <c r="N7308" s="23"/>
      <c r="O7308"/>
    </row>
    <row r="7309" spans="1:15">
      <c r="A7309" s="66">
        <f>VLOOKUP(C7309,Index[],8,FALSE)</f>
        <v>43245</v>
      </c>
      <c r="B7309" s="5">
        <v>43311</v>
      </c>
      <c r="C7309" t="s">
        <v>761</v>
      </c>
      <c r="D7309" s="3">
        <f>VLOOKUP(C7309,Index[],2,FALSE)</f>
        <v>61</v>
      </c>
      <c r="E7309" s="3">
        <f>VLOOKUP(C7309,Index[],3,FALSE)</f>
        <v>0</v>
      </c>
      <c r="F7309" s="3">
        <f>VLOOKUP(C7309,Index[],4,FALSE)</f>
        <v>0</v>
      </c>
      <c r="G7309" s="3" t="str">
        <f>VLOOKUP(C7309,Index[],5,FALSE)</f>
        <v>Yes</v>
      </c>
      <c r="I7309">
        <f>VLOOKUP(Table1[[#This Row],[trait_name]],Trait[],2,FALSE)</f>
        <v>27</v>
      </c>
      <c r="J7309" s="23" t="s">
        <v>61</v>
      </c>
      <c r="K7309" s="23">
        <v>1</v>
      </c>
      <c r="L7309" s="3"/>
      <c r="M7309" s="3"/>
      <c r="N7309" s="23"/>
      <c r="O7309"/>
    </row>
    <row r="7310" spans="1:15">
      <c r="A7310" s="66">
        <f>VLOOKUP(C7310,Index[],8,FALSE)</f>
        <v>43245</v>
      </c>
      <c r="B7310" s="5">
        <v>43311</v>
      </c>
      <c r="C7310" t="s">
        <v>761</v>
      </c>
      <c r="D7310" s="3">
        <f>VLOOKUP(C7310,Index[],2,FALSE)</f>
        <v>61</v>
      </c>
      <c r="E7310" s="3">
        <f>VLOOKUP(C7310,Index[],3,FALSE)</f>
        <v>0</v>
      </c>
      <c r="F7310" s="3">
        <f>VLOOKUP(C7310,Index[],4,FALSE)</f>
        <v>0</v>
      </c>
      <c r="G7310" s="3" t="str">
        <f>VLOOKUP(C7310,Index[],5,FALSE)</f>
        <v>Yes</v>
      </c>
      <c r="I7310">
        <f>VLOOKUP(Table1[[#This Row],[trait_name]],Trait[],2,FALSE)</f>
        <v>28</v>
      </c>
      <c r="J7310" s="23" t="s">
        <v>62</v>
      </c>
      <c r="K7310" s="23">
        <v>1</v>
      </c>
      <c r="L7310" s="3"/>
      <c r="M7310" s="3"/>
      <c r="N7310" s="23"/>
      <c r="O7310"/>
    </row>
    <row r="7311" spans="1:15">
      <c r="A7311" s="66">
        <f>VLOOKUP(C7311,Index[],8,FALSE)</f>
        <v>43245</v>
      </c>
      <c r="B7311" s="5">
        <v>43245</v>
      </c>
      <c r="C7311" t="s">
        <v>761</v>
      </c>
      <c r="D7311" s="3">
        <f>VLOOKUP(C7311,Index[],2,FALSE)</f>
        <v>61</v>
      </c>
      <c r="E7311" s="3">
        <f>VLOOKUP(C7311,Index[],3,FALSE)</f>
        <v>0</v>
      </c>
      <c r="F7311" s="3">
        <f>VLOOKUP(C7311,Index[],4,FALSE)</f>
        <v>0</v>
      </c>
      <c r="G7311" s="3" t="str">
        <f>VLOOKUP(C7311,Index[],5,FALSE)</f>
        <v>Yes</v>
      </c>
      <c r="H7311" t="s">
        <v>17</v>
      </c>
      <c r="I7311">
        <f>VLOOKUP(Table1[[#This Row],[trait_name]],Trait[],2,FALSE)</f>
        <v>29</v>
      </c>
      <c r="J7311" s="23" t="s">
        <v>63</v>
      </c>
      <c r="K7311" s="23">
        <v>1</v>
      </c>
      <c r="L7311" s="3">
        <v>10</v>
      </c>
      <c r="N7311" s="23"/>
      <c r="O7311"/>
    </row>
    <row r="7312" spans="1:15">
      <c r="A7312" s="66">
        <f>VLOOKUP(C7312,Index[],8,FALSE)</f>
        <v>43245</v>
      </c>
      <c r="B7312" s="5">
        <v>43304</v>
      </c>
      <c r="C7312" t="s">
        <v>761</v>
      </c>
      <c r="D7312" s="3">
        <f>VLOOKUP(C7312,Index[],2,FALSE)</f>
        <v>61</v>
      </c>
      <c r="E7312" s="3">
        <f>VLOOKUP(C7312,Index[],3,FALSE)</f>
        <v>0</v>
      </c>
      <c r="F7312" s="3">
        <f>VLOOKUP(C7312,Index[],4,FALSE)</f>
        <v>0</v>
      </c>
      <c r="G7312" s="3" t="str">
        <f>VLOOKUP(C7312,Index[],5,FALSE)</f>
        <v>Yes</v>
      </c>
      <c r="I7312">
        <f>VLOOKUP(Table1[[#This Row],[trait_name]],Trait[],2,FALSE)</f>
        <v>29</v>
      </c>
      <c r="J7312" s="23" t="s">
        <v>63</v>
      </c>
      <c r="K7312" s="23">
        <v>2</v>
      </c>
      <c r="L7312" s="3"/>
      <c r="M7312" s="3"/>
      <c r="N7312" s="23"/>
      <c r="O7312"/>
    </row>
    <row r="7313" spans="1:15">
      <c r="A7313" s="66">
        <f>VLOOKUP(C7313,Index[],8,FALSE)</f>
        <v>43245</v>
      </c>
      <c r="B7313" s="5">
        <v>43304</v>
      </c>
      <c r="C7313" t="s">
        <v>761</v>
      </c>
      <c r="D7313" s="3">
        <f>VLOOKUP(C7313,Index[],2,FALSE)</f>
        <v>61</v>
      </c>
      <c r="E7313" s="3">
        <f>VLOOKUP(C7313,Index[],3,FALSE)</f>
        <v>0</v>
      </c>
      <c r="F7313" s="3">
        <f>VLOOKUP(C7313,Index[],4,FALSE)</f>
        <v>0</v>
      </c>
      <c r="G7313" s="3" t="str">
        <f>VLOOKUP(C7313,Index[],5,FALSE)</f>
        <v>Yes</v>
      </c>
      <c r="I7313">
        <f>VLOOKUP(Table1[[#This Row],[trait_name]],Trait[],2,FALSE)</f>
        <v>30</v>
      </c>
      <c r="J7313" s="23" t="s">
        <v>64</v>
      </c>
      <c r="K7313" s="23">
        <v>1</v>
      </c>
      <c r="L7313" s="3"/>
      <c r="M7313" s="3"/>
      <c r="N7313" s="23"/>
      <c r="O7313"/>
    </row>
    <row r="7314" spans="1:15">
      <c r="A7314" s="66">
        <f>VLOOKUP(C7314,Index[],8,FALSE)</f>
        <v>43245</v>
      </c>
      <c r="B7314" s="5">
        <v>43245</v>
      </c>
      <c r="C7314" t="s">
        <v>761</v>
      </c>
      <c r="D7314" s="3">
        <f>VLOOKUP(C7314,Index[],2,FALSE)</f>
        <v>61</v>
      </c>
      <c r="E7314" s="3">
        <f>VLOOKUP(C7314,Index[],3,FALSE)</f>
        <v>0</v>
      </c>
      <c r="F7314" s="3">
        <f>VLOOKUP(C7314,Index[],4,FALSE)</f>
        <v>0</v>
      </c>
      <c r="G7314" s="3" t="str">
        <f>VLOOKUP(C7314,Index[],5,FALSE)</f>
        <v>Yes</v>
      </c>
      <c r="H7314" t="s">
        <v>17</v>
      </c>
      <c r="I7314">
        <f>VLOOKUP(Table1[[#This Row],[trait_name]],Trait[],2,FALSE)</f>
        <v>31</v>
      </c>
      <c r="J7314" s="23" t="s">
        <v>65</v>
      </c>
      <c r="K7314" s="23">
        <v>1</v>
      </c>
      <c r="L7314" s="3">
        <v>8</v>
      </c>
      <c r="N7314" s="23"/>
      <c r="O7314"/>
    </row>
    <row r="7315" spans="1:15">
      <c r="A7315" s="66">
        <f>VLOOKUP(C7315,Index[],8,FALSE)</f>
        <v>43245</v>
      </c>
      <c r="B7315" s="5">
        <v>43304</v>
      </c>
      <c r="C7315" t="s">
        <v>761</v>
      </c>
      <c r="D7315" s="3">
        <f>VLOOKUP(C7315,Index[],2,FALSE)</f>
        <v>61</v>
      </c>
      <c r="E7315" s="3">
        <f>VLOOKUP(C7315,Index[],3,FALSE)</f>
        <v>0</v>
      </c>
      <c r="F7315" s="3">
        <f>VLOOKUP(C7315,Index[],4,FALSE)</f>
        <v>0</v>
      </c>
      <c r="G7315" s="3" t="str">
        <f>VLOOKUP(C7315,Index[],5,FALSE)</f>
        <v>Yes</v>
      </c>
      <c r="I7315">
        <f>VLOOKUP(Table1[[#This Row],[trait_name]],Trait[],2,FALSE)</f>
        <v>31</v>
      </c>
      <c r="J7315" s="23" t="s">
        <v>65</v>
      </c>
      <c r="K7315" s="23">
        <v>2</v>
      </c>
      <c r="L7315" s="3"/>
      <c r="M7315" s="3"/>
      <c r="N7315" s="23"/>
      <c r="O7315"/>
    </row>
    <row r="7316" spans="1:15">
      <c r="A7316" s="66">
        <f>VLOOKUP(C7316,Index[],8,FALSE)</f>
        <v>43245</v>
      </c>
      <c r="B7316" s="5">
        <v>43245</v>
      </c>
      <c r="C7316" t="s">
        <v>761</v>
      </c>
      <c r="D7316" s="3">
        <f>VLOOKUP(C7316,Index[],2,FALSE)</f>
        <v>61</v>
      </c>
      <c r="E7316" s="3">
        <f>VLOOKUP(C7316,Index[],3,FALSE)</f>
        <v>0</v>
      </c>
      <c r="F7316" s="3">
        <f>VLOOKUP(C7316,Index[],4,FALSE)</f>
        <v>0</v>
      </c>
      <c r="G7316" s="3" t="str">
        <f>VLOOKUP(C7316,Index[],5,FALSE)</f>
        <v>Yes</v>
      </c>
      <c r="H7316" t="s">
        <v>17</v>
      </c>
      <c r="I7316">
        <f>VLOOKUP(Table1[[#This Row],[trait_name]],Trait[],2,FALSE)</f>
        <v>32</v>
      </c>
      <c r="J7316" s="23" t="s">
        <v>66</v>
      </c>
      <c r="K7316" s="23">
        <v>1</v>
      </c>
      <c r="L7316" s="3">
        <v>3</v>
      </c>
      <c r="N7316" s="23"/>
      <c r="O7316"/>
    </row>
    <row r="7317" spans="1:15">
      <c r="A7317" s="66">
        <f>VLOOKUP(C7317,Index[],8,FALSE)</f>
        <v>43245</v>
      </c>
      <c r="B7317" s="5">
        <v>43304</v>
      </c>
      <c r="C7317" t="s">
        <v>761</v>
      </c>
      <c r="D7317" s="3">
        <f>VLOOKUP(C7317,Index[],2,FALSE)</f>
        <v>61</v>
      </c>
      <c r="E7317" s="3">
        <f>VLOOKUP(C7317,Index[],3,FALSE)</f>
        <v>0</v>
      </c>
      <c r="F7317" s="3">
        <f>VLOOKUP(C7317,Index[],4,FALSE)</f>
        <v>0</v>
      </c>
      <c r="G7317" s="3" t="str">
        <f>VLOOKUP(C7317,Index[],5,FALSE)</f>
        <v>Yes</v>
      </c>
      <c r="I7317">
        <f>VLOOKUP(Table1[[#This Row],[trait_name]],Trait[],2,FALSE)</f>
        <v>32</v>
      </c>
      <c r="J7317" s="23" t="s">
        <v>66</v>
      </c>
      <c r="K7317" s="23">
        <v>2</v>
      </c>
      <c r="L7317" s="3"/>
      <c r="M7317" s="3"/>
      <c r="N7317" s="23"/>
      <c r="O7317"/>
    </row>
    <row r="7318" spans="1:15">
      <c r="A7318" s="66">
        <f>VLOOKUP(C7318,Index[],8,FALSE)</f>
        <v>43245</v>
      </c>
      <c r="B7318" s="5">
        <v>43304</v>
      </c>
      <c r="C7318" t="s">
        <v>761</v>
      </c>
      <c r="D7318" s="3">
        <f>VLOOKUP(C7318,Index[],2,FALSE)</f>
        <v>61</v>
      </c>
      <c r="E7318" s="3">
        <f>VLOOKUP(C7318,Index[],3,FALSE)</f>
        <v>0</v>
      </c>
      <c r="F7318" s="3">
        <f>VLOOKUP(C7318,Index[],4,FALSE)</f>
        <v>0</v>
      </c>
      <c r="G7318" s="3" t="str">
        <f>VLOOKUP(C7318,Index[],5,FALSE)</f>
        <v>Yes</v>
      </c>
      <c r="I7318">
        <f>VLOOKUP(Table1[[#This Row],[trait_name]],Trait[],2,FALSE)</f>
        <v>33</v>
      </c>
      <c r="J7318" s="23" t="s">
        <v>67</v>
      </c>
      <c r="K7318" s="23">
        <v>1</v>
      </c>
      <c r="L7318" s="3"/>
      <c r="M7318" s="3"/>
      <c r="N7318" s="23"/>
      <c r="O7318"/>
    </row>
    <row r="7319" spans="1:15">
      <c r="A7319" s="66">
        <f>VLOOKUP(C7319,Index[],8,FALSE)</f>
        <v>43245</v>
      </c>
      <c r="B7319" s="5">
        <v>43245</v>
      </c>
      <c r="C7319" t="s">
        <v>761</v>
      </c>
      <c r="D7319" s="3">
        <f>VLOOKUP(C7319,Index[],2,FALSE)</f>
        <v>61</v>
      </c>
      <c r="E7319" s="3">
        <f>VLOOKUP(C7319,Index[],3,FALSE)</f>
        <v>0</v>
      </c>
      <c r="F7319" s="3">
        <f>VLOOKUP(C7319,Index[],4,FALSE)</f>
        <v>0</v>
      </c>
      <c r="G7319" s="3" t="str">
        <f>VLOOKUP(C7319,Index[],5,FALSE)</f>
        <v>Yes</v>
      </c>
      <c r="H7319" t="s">
        <v>17</v>
      </c>
      <c r="I7319">
        <f>VLOOKUP(Table1[[#This Row],[trait_name]],Trait[],2,FALSE)</f>
        <v>34</v>
      </c>
      <c r="J7319" s="23" t="s">
        <v>68</v>
      </c>
      <c r="K7319" s="23">
        <v>1</v>
      </c>
      <c r="L7319" s="3">
        <v>2</v>
      </c>
      <c r="N7319" s="23"/>
      <c r="O7319"/>
    </row>
    <row r="7320" spans="1:15">
      <c r="A7320" s="66">
        <f>VLOOKUP(C7320,Index[],8,FALSE)</f>
        <v>43245</v>
      </c>
      <c r="B7320" s="5">
        <v>43304</v>
      </c>
      <c r="C7320" t="s">
        <v>761</v>
      </c>
      <c r="D7320" s="3">
        <f>VLOOKUP(C7320,Index[],2,FALSE)</f>
        <v>61</v>
      </c>
      <c r="E7320" s="3">
        <f>VLOOKUP(C7320,Index[],3,FALSE)</f>
        <v>0</v>
      </c>
      <c r="F7320" s="3">
        <f>VLOOKUP(C7320,Index[],4,FALSE)</f>
        <v>0</v>
      </c>
      <c r="G7320" s="3" t="str">
        <f>VLOOKUP(C7320,Index[],5,FALSE)</f>
        <v>Yes</v>
      </c>
      <c r="I7320">
        <f>VLOOKUP(Table1[[#This Row],[trait_name]],Trait[],2,FALSE)</f>
        <v>34</v>
      </c>
      <c r="J7320" s="23" t="s">
        <v>68</v>
      </c>
      <c r="K7320" s="23">
        <v>2</v>
      </c>
      <c r="L7320" s="3"/>
      <c r="M7320" s="3"/>
      <c r="N7320" s="23"/>
      <c r="O7320"/>
    </row>
    <row r="7321" spans="1:15">
      <c r="A7321" s="66">
        <f>VLOOKUP(C7321,Index[],8,FALSE)</f>
        <v>43245</v>
      </c>
      <c r="B7321" s="5">
        <v>43245</v>
      </c>
      <c r="C7321" t="s">
        <v>761</v>
      </c>
      <c r="D7321" s="3">
        <f>VLOOKUP(C7321,Index[],2,FALSE)</f>
        <v>61</v>
      </c>
      <c r="E7321" s="3">
        <f>VLOOKUP(C7321,Index[],3,FALSE)</f>
        <v>0</v>
      </c>
      <c r="F7321" s="3">
        <f>VLOOKUP(C7321,Index[],4,FALSE)</f>
        <v>0</v>
      </c>
      <c r="G7321" s="3" t="str">
        <f>VLOOKUP(C7321,Index[],5,FALSE)</f>
        <v>Yes</v>
      </c>
      <c r="H7321" t="s">
        <v>20</v>
      </c>
      <c r="I7321">
        <f>VLOOKUP(Table1[[#This Row],[trait_name]],Trait[],2,FALSE)</f>
        <v>35</v>
      </c>
      <c r="J7321" s="23" t="s">
        <v>166</v>
      </c>
      <c r="K7321" s="23">
        <v>1</v>
      </c>
      <c r="L7321" s="3" t="s">
        <v>167</v>
      </c>
      <c r="N7321" s="23"/>
      <c r="O7321"/>
    </row>
    <row r="7322" spans="1:15">
      <c r="A7322" s="66">
        <f>VLOOKUP(C7322,Index[],8,FALSE)</f>
        <v>43245</v>
      </c>
      <c r="B7322" s="5">
        <v>43304</v>
      </c>
      <c r="C7322" t="s">
        <v>761</v>
      </c>
      <c r="D7322" s="3">
        <f>VLOOKUP(C7322,Index[],2,FALSE)</f>
        <v>61</v>
      </c>
      <c r="E7322" s="3">
        <f>VLOOKUP(C7322,Index[],3,FALSE)</f>
        <v>0</v>
      </c>
      <c r="F7322" s="3">
        <f>VLOOKUP(C7322,Index[],4,FALSE)</f>
        <v>0</v>
      </c>
      <c r="G7322" s="3" t="str">
        <f>VLOOKUP(C7322,Index[],5,FALSE)</f>
        <v>Yes</v>
      </c>
      <c r="H7322" t="s">
        <v>247</v>
      </c>
      <c r="I7322">
        <f>VLOOKUP(Table1[[#This Row],[trait_name]],Trait[],2,FALSE)</f>
        <v>35</v>
      </c>
      <c r="J7322" s="23" t="s">
        <v>166</v>
      </c>
      <c r="K7322" s="23">
        <v>2</v>
      </c>
      <c r="L7322" s="3" t="s">
        <v>271</v>
      </c>
      <c r="M7322" s="3"/>
      <c r="N7322" s="23"/>
      <c r="O7322"/>
    </row>
    <row r="7323" spans="1:15">
      <c r="A7323" s="66">
        <f>VLOOKUP(C7323,Index[],8,FALSE)</f>
        <v>43245</v>
      </c>
      <c r="B7323" s="5">
        <v>43304</v>
      </c>
      <c r="C7323" t="s">
        <v>761</v>
      </c>
      <c r="D7323" s="3">
        <f>VLOOKUP(C7323,Index[],2,FALSE)</f>
        <v>61</v>
      </c>
      <c r="E7323" s="3">
        <f>VLOOKUP(C7323,Index[],3,FALSE)</f>
        <v>0</v>
      </c>
      <c r="F7323" s="3">
        <f>VLOOKUP(C7323,Index[],4,FALSE)</f>
        <v>0</v>
      </c>
      <c r="G7323" s="3" t="str">
        <f>VLOOKUP(C7323,Index[],5,FALSE)</f>
        <v>Yes</v>
      </c>
      <c r="H7323" t="s">
        <v>17</v>
      </c>
      <c r="I7323">
        <f>VLOOKUP(Table1[[#This Row],[trait_name]],Trait[],2,FALSE)</f>
        <v>36</v>
      </c>
      <c r="J7323" s="23" t="s">
        <v>69</v>
      </c>
      <c r="K7323" s="23">
        <v>2</v>
      </c>
      <c r="L7323" s="3" t="s">
        <v>169</v>
      </c>
      <c r="M7323" s="3"/>
      <c r="N7323" s="23"/>
      <c r="O7323"/>
    </row>
    <row r="7324" spans="1:15">
      <c r="A7324" s="66">
        <f>VLOOKUP(C7324,Index[],8,FALSE)</f>
        <v>43245</v>
      </c>
      <c r="B7324" s="5">
        <v>43245</v>
      </c>
      <c r="C7324" t="s">
        <v>761</v>
      </c>
      <c r="D7324" s="3">
        <f>VLOOKUP(C7324,Index[],2,FALSE)</f>
        <v>61</v>
      </c>
      <c r="E7324" s="3">
        <f>VLOOKUP(C7324,Index[],3,FALSE)</f>
        <v>0</v>
      </c>
      <c r="F7324" s="3">
        <f>VLOOKUP(C7324,Index[],4,FALSE)</f>
        <v>0</v>
      </c>
      <c r="G7324" s="3" t="str">
        <f>VLOOKUP(C7324,Index[],5,FALSE)</f>
        <v>Yes</v>
      </c>
      <c r="H7324" t="s">
        <v>20</v>
      </c>
      <c r="I7324">
        <f>VLOOKUP(Table1[[#This Row],[trait_name]],Trait[],2,FALSE)</f>
        <v>36</v>
      </c>
      <c r="J7324" s="23" t="s">
        <v>69</v>
      </c>
      <c r="K7324" s="23">
        <v>1</v>
      </c>
      <c r="L7324" s="3" t="s">
        <v>461</v>
      </c>
      <c r="N7324" s="23"/>
      <c r="O7324"/>
    </row>
    <row r="7325" spans="1:15">
      <c r="A7325" s="66">
        <f>VLOOKUP(C7325,Index[],8,FALSE)</f>
        <v>43245</v>
      </c>
      <c r="B7325" s="5">
        <v>43304</v>
      </c>
      <c r="C7325" t="s">
        <v>761</v>
      </c>
      <c r="D7325" s="3">
        <f>VLOOKUP(C7325,Index[],2,FALSE)</f>
        <v>61</v>
      </c>
      <c r="E7325" s="3">
        <f>VLOOKUP(C7325,Index[],3,FALSE)</f>
        <v>0</v>
      </c>
      <c r="F7325" s="3">
        <f>VLOOKUP(C7325,Index[],4,FALSE)</f>
        <v>0</v>
      </c>
      <c r="G7325" s="3" t="str">
        <f>VLOOKUP(C7325,Index[],5,FALSE)</f>
        <v>Yes</v>
      </c>
      <c r="I7325">
        <f>VLOOKUP(Table1[[#This Row],[trait_name]],Trait[],2,FALSE)</f>
        <v>37</v>
      </c>
      <c r="J7325" s="23" t="s">
        <v>170</v>
      </c>
      <c r="K7325" s="23">
        <v>1</v>
      </c>
      <c r="L7325" s="3" t="s">
        <v>55</v>
      </c>
      <c r="M7325" s="3"/>
      <c r="N7325" s="23"/>
      <c r="O7325"/>
    </row>
    <row r="7326" spans="1:15">
      <c r="A7326" s="66">
        <f>VLOOKUP(C7326,Index[],8,FALSE)</f>
        <v>43245</v>
      </c>
      <c r="B7326" s="5">
        <v>43304</v>
      </c>
      <c r="C7326" t="s">
        <v>761</v>
      </c>
      <c r="D7326" s="3">
        <f>VLOOKUP(C7326,Index[],2,FALSE)</f>
        <v>61</v>
      </c>
      <c r="E7326" s="3">
        <f>VLOOKUP(C7326,Index[],3,FALSE)</f>
        <v>0</v>
      </c>
      <c r="F7326" s="3">
        <f>VLOOKUP(C7326,Index[],4,FALSE)</f>
        <v>0</v>
      </c>
      <c r="G7326" s="3" t="str">
        <f>VLOOKUP(C7326,Index[],5,FALSE)</f>
        <v>Yes</v>
      </c>
      <c r="H7326" t="s">
        <v>155</v>
      </c>
      <c r="I7326">
        <f>VLOOKUP(Table1[[#This Row],[trait_name]],Trait[],2,FALSE)</f>
        <v>38</v>
      </c>
      <c r="J7326" s="23" t="s">
        <v>72</v>
      </c>
      <c r="K7326" s="23">
        <v>1</v>
      </c>
      <c r="L7326" s="3" t="s">
        <v>73</v>
      </c>
      <c r="N7326" s="23"/>
      <c r="O7326"/>
    </row>
    <row r="7327" spans="1:15">
      <c r="A7327" s="66">
        <f>VLOOKUP(C7327,Index[],8,FALSE)</f>
        <v>43245</v>
      </c>
      <c r="B7327" s="5">
        <v>43304</v>
      </c>
      <c r="C7327" t="s">
        <v>761</v>
      </c>
      <c r="D7327" s="3">
        <f>VLOOKUP(C7327,Index[],2,FALSE)</f>
        <v>61</v>
      </c>
      <c r="E7327" s="3">
        <f>VLOOKUP(C7327,Index[],3,FALSE)</f>
        <v>0</v>
      </c>
      <c r="F7327" s="3">
        <f>VLOOKUP(C7327,Index[],4,FALSE)</f>
        <v>0</v>
      </c>
      <c r="G7327" s="3" t="str">
        <f>VLOOKUP(C7327,Index[],5,FALSE)</f>
        <v>Yes</v>
      </c>
      <c r="I7327">
        <f>VLOOKUP(Table1[[#This Row],[trait_name]],Trait[],2,FALSE)</f>
        <v>38</v>
      </c>
      <c r="J7327" s="23" t="s">
        <v>72</v>
      </c>
      <c r="K7327" s="23">
        <v>2</v>
      </c>
      <c r="L7327" s="3"/>
      <c r="M7327" s="3"/>
      <c r="N7327" s="23"/>
      <c r="O7327"/>
    </row>
    <row r="7328" spans="1:15">
      <c r="A7328" s="66">
        <f>VLOOKUP(C7328,Index[],8,FALSE)</f>
        <v>43245</v>
      </c>
      <c r="B7328" s="5">
        <v>43311</v>
      </c>
      <c r="C7328" t="s">
        <v>761</v>
      </c>
      <c r="D7328" s="3">
        <f>VLOOKUP(C7328,Index[],2,FALSE)</f>
        <v>61</v>
      </c>
      <c r="E7328" s="3">
        <f>VLOOKUP(C7328,Index[],3,FALSE)</f>
        <v>0</v>
      </c>
      <c r="F7328" s="3">
        <f>VLOOKUP(C7328,Index[],4,FALSE)</f>
        <v>0</v>
      </c>
      <c r="G7328" s="3" t="str">
        <f>VLOOKUP(C7328,Index[],5,FALSE)</f>
        <v>Yes</v>
      </c>
      <c r="H7328" t="s">
        <v>20</v>
      </c>
      <c r="I7328">
        <f>VLOOKUP(Table1[[#This Row],[trait_name]],Trait[],2,FALSE)</f>
        <v>39</v>
      </c>
      <c r="J7328" s="23" t="s">
        <v>74</v>
      </c>
      <c r="K7328" s="23">
        <v>1</v>
      </c>
      <c r="L7328" s="3" t="s">
        <v>75</v>
      </c>
      <c r="M7328" s="3"/>
      <c r="N7328" s="23"/>
      <c r="O7328"/>
    </row>
    <row r="7329" spans="1:15">
      <c r="A7329" s="66">
        <f>VLOOKUP(C7329,Index[],8,FALSE)</f>
        <v>43245</v>
      </c>
      <c r="B7329" s="5">
        <v>43304</v>
      </c>
      <c r="C7329" t="s">
        <v>761</v>
      </c>
      <c r="D7329" s="3">
        <f>VLOOKUP(C7329,Index[],2,FALSE)</f>
        <v>61</v>
      </c>
      <c r="E7329" s="3">
        <f>VLOOKUP(C7329,Index[],3,FALSE)</f>
        <v>0</v>
      </c>
      <c r="F7329" s="3">
        <f>VLOOKUP(C7329,Index[],4,FALSE)</f>
        <v>0</v>
      </c>
      <c r="G7329" s="3" t="str">
        <f>VLOOKUP(C7329,Index[],5,FALSE)</f>
        <v>Yes</v>
      </c>
      <c r="H7329" t="s">
        <v>20</v>
      </c>
      <c r="I7329">
        <f>VLOOKUP(Table1[[#This Row],[trait_name]],Trait[],2,FALSE)</f>
        <v>40</v>
      </c>
      <c r="J7329" s="23" t="s">
        <v>76</v>
      </c>
      <c r="K7329" s="23">
        <v>1</v>
      </c>
      <c r="L7329" s="3" t="s">
        <v>312</v>
      </c>
      <c r="N7329" s="23"/>
      <c r="O7329"/>
    </row>
    <row r="7330" spans="1:15">
      <c r="A7330" s="66">
        <f>VLOOKUP(C7330,Index[],8,FALSE)</f>
        <v>43245</v>
      </c>
      <c r="B7330" s="5">
        <v>43304</v>
      </c>
      <c r="C7330" t="s">
        <v>761</v>
      </c>
      <c r="D7330" s="3">
        <f>VLOOKUP(C7330,Index[],2,FALSE)</f>
        <v>61</v>
      </c>
      <c r="E7330" s="3">
        <f>VLOOKUP(C7330,Index[],3,FALSE)</f>
        <v>0</v>
      </c>
      <c r="F7330" s="3">
        <f>VLOOKUP(C7330,Index[],4,FALSE)</f>
        <v>0</v>
      </c>
      <c r="G7330" s="3" t="str">
        <f>VLOOKUP(C7330,Index[],5,FALSE)</f>
        <v>Yes</v>
      </c>
      <c r="I7330">
        <f>VLOOKUP(Table1[[#This Row],[trait_name]],Trait[],2,FALSE)</f>
        <v>40</v>
      </c>
      <c r="J7330" s="23" t="s">
        <v>76</v>
      </c>
      <c r="K7330" s="23">
        <v>2</v>
      </c>
      <c r="L7330" s="3"/>
      <c r="M7330" s="3"/>
      <c r="N7330" s="23"/>
      <c r="O7330"/>
    </row>
    <row r="7331" spans="1:15">
      <c r="A7331" s="66">
        <f>VLOOKUP(C7331,Index[],8,FALSE)</f>
        <v>43245</v>
      </c>
      <c r="B7331" s="5">
        <v>43304</v>
      </c>
      <c r="C7331" t="s">
        <v>761</v>
      </c>
      <c r="D7331" s="3">
        <f>VLOOKUP(C7331,Index[],2,FALSE)</f>
        <v>61</v>
      </c>
      <c r="E7331" s="3">
        <f>VLOOKUP(C7331,Index[],3,FALSE)</f>
        <v>0</v>
      </c>
      <c r="F7331" s="3">
        <f>VLOOKUP(C7331,Index[],4,FALSE)</f>
        <v>0</v>
      </c>
      <c r="G7331" s="3" t="str">
        <f>VLOOKUP(C7331,Index[],5,FALSE)</f>
        <v>Yes</v>
      </c>
      <c r="H7331" t="s">
        <v>20</v>
      </c>
      <c r="I7331">
        <f>VLOOKUP(Table1[[#This Row],[trait_name]],Trait[],2,FALSE)</f>
        <v>41</v>
      </c>
      <c r="J7331" s="23" t="s">
        <v>78</v>
      </c>
      <c r="K7331" s="23">
        <v>2</v>
      </c>
      <c r="L7331" s="3" t="s">
        <v>80</v>
      </c>
      <c r="M7331" s="3"/>
      <c r="N7331" s="23"/>
      <c r="O7331"/>
    </row>
    <row r="7332" spans="1:15">
      <c r="A7332" s="66">
        <f>VLOOKUP(C7332,Index[],8,FALSE)</f>
        <v>43245</v>
      </c>
      <c r="B7332" s="5">
        <v>43245</v>
      </c>
      <c r="C7332" t="s">
        <v>761</v>
      </c>
      <c r="D7332" s="3">
        <f>VLOOKUP(C7332,Index[],2,FALSE)</f>
        <v>61</v>
      </c>
      <c r="E7332" s="3">
        <f>VLOOKUP(C7332,Index[],3,FALSE)</f>
        <v>0</v>
      </c>
      <c r="F7332" s="3">
        <f>VLOOKUP(C7332,Index[],4,FALSE)</f>
        <v>0</v>
      </c>
      <c r="G7332" s="3" t="str">
        <f>VLOOKUP(C7332,Index[],5,FALSE)</f>
        <v>Yes</v>
      </c>
      <c r="H7332" t="s">
        <v>17</v>
      </c>
      <c r="I7332">
        <f>VLOOKUP(Table1[[#This Row],[trait_name]],Trait[],2,FALSE)</f>
        <v>41</v>
      </c>
      <c r="J7332" s="23" t="s">
        <v>78</v>
      </c>
      <c r="K7332" s="23">
        <v>1</v>
      </c>
      <c r="L7332" s="3" t="s">
        <v>173</v>
      </c>
      <c r="N7332" s="23"/>
      <c r="O7332"/>
    </row>
    <row r="7333" spans="1:15">
      <c r="A7333" s="66">
        <f>VLOOKUP(C7333,Index[],8,FALSE)</f>
        <v>43245</v>
      </c>
      <c r="B7333" s="5">
        <v>43304</v>
      </c>
      <c r="C7333" t="s">
        <v>761</v>
      </c>
      <c r="D7333" s="3">
        <f>VLOOKUP(C7333,Index[],2,FALSE)</f>
        <v>61</v>
      </c>
      <c r="E7333" s="3">
        <f>VLOOKUP(C7333,Index[],3,FALSE)</f>
        <v>0</v>
      </c>
      <c r="F7333" s="3">
        <f>VLOOKUP(C7333,Index[],4,FALSE)</f>
        <v>0</v>
      </c>
      <c r="G7333" s="3" t="str">
        <f>VLOOKUP(C7333,Index[],5,FALSE)</f>
        <v>Yes</v>
      </c>
      <c r="H7333" t="s">
        <v>17</v>
      </c>
      <c r="I7333">
        <f>VLOOKUP(Table1[[#This Row],[trait_name]],Trait[],2,FALSE)</f>
        <v>42</v>
      </c>
      <c r="J7333" s="23" t="s">
        <v>82</v>
      </c>
      <c r="K7333" s="23">
        <v>1</v>
      </c>
      <c r="L7333" s="3" t="s">
        <v>83</v>
      </c>
      <c r="N7333" s="23"/>
      <c r="O7333"/>
    </row>
    <row r="7334" spans="1:15">
      <c r="A7334" s="66">
        <f>VLOOKUP(C7334,Index[],8,FALSE)</f>
        <v>43245</v>
      </c>
      <c r="B7334" s="5">
        <v>43304</v>
      </c>
      <c r="C7334" t="s">
        <v>761</v>
      </c>
      <c r="D7334" s="3">
        <f>VLOOKUP(C7334,Index[],2,FALSE)</f>
        <v>61</v>
      </c>
      <c r="E7334" s="3">
        <f>VLOOKUP(C7334,Index[],3,FALSE)</f>
        <v>0</v>
      </c>
      <c r="F7334" s="3">
        <f>VLOOKUP(C7334,Index[],4,FALSE)</f>
        <v>0</v>
      </c>
      <c r="G7334" s="3" t="str">
        <f>VLOOKUP(C7334,Index[],5,FALSE)</f>
        <v>Yes</v>
      </c>
      <c r="H7334" t="s">
        <v>247</v>
      </c>
      <c r="I7334">
        <f>VLOOKUP(Table1[[#This Row],[trait_name]],Trait[],2,FALSE)</f>
        <v>42</v>
      </c>
      <c r="J7334" s="23" t="s">
        <v>82</v>
      </c>
      <c r="K7334" s="23">
        <v>2</v>
      </c>
      <c r="L7334" s="3" t="s">
        <v>255</v>
      </c>
      <c r="M7334" s="3"/>
      <c r="N7334" s="23"/>
      <c r="O7334"/>
    </row>
    <row r="7335" spans="1:15">
      <c r="A7335" s="66">
        <f>VLOOKUP(C7335,Index[],8,FALSE)</f>
        <v>43245</v>
      </c>
      <c r="B7335" s="5">
        <v>43245</v>
      </c>
      <c r="C7335" t="s">
        <v>761</v>
      </c>
      <c r="D7335" s="3">
        <f>VLOOKUP(C7335,Index[],2,FALSE)</f>
        <v>61</v>
      </c>
      <c r="E7335" s="3">
        <f>VLOOKUP(C7335,Index[],3,FALSE)</f>
        <v>0</v>
      </c>
      <c r="F7335" s="3">
        <f>VLOOKUP(C7335,Index[],4,FALSE)</f>
        <v>0</v>
      </c>
      <c r="G7335" s="3" t="str">
        <f>VLOOKUP(C7335,Index[],5,FALSE)</f>
        <v>Yes</v>
      </c>
      <c r="H7335" t="s">
        <v>20</v>
      </c>
      <c r="I7335">
        <f>VLOOKUP(Table1[[#This Row],[trait_name]],Trait[],2,FALSE)</f>
        <v>43</v>
      </c>
      <c r="J7335" s="23" t="s">
        <v>86</v>
      </c>
      <c r="K7335" s="23">
        <v>2</v>
      </c>
      <c r="L7335" s="3" t="s">
        <v>296</v>
      </c>
      <c r="N7335" s="23"/>
      <c r="O7335"/>
    </row>
    <row r="7336" spans="1:15">
      <c r="A7336" s="66">
        <f>VLOOKUP(C7336,Index[],8,FALSE)</f>
        <v>43245</v>
      </c>
      <c r="B7336" s="5">
        <v>43245</v>
      </c>
      <c r="C7336" t="s">
        <v>761</v>
      </c>
      <c r="D7336" s="3">
        <f>VLOOKUP(C7336,Index[],2,FALSE)</f>
        <v>61</v>
      </c>
      <c r="E7336" s="3">
        <f>VLOOKUP(C7336,Index[],3,FALSE)</f>
        <v>0</v>
      </c>
      <c r="F7336" s="3">
        <f>VLOOKUP(C7336,Index[],4,FALSE)</f>
        <v>0</v>
      </c>
      <c r="G7336" s="3" t="str">
        <f>VLOOKUP(C7336,Index[],5,FALSE)</f>
        <v>Yes</v>
      </c>
      <c r="H7336" t="s">
        <v>17</v>
      </c>
      <c r="I7336">
        <f>VLOOKUP(Table1[[#This Row],[trait_name]],Trait[],2,FALSE)</f>
        <v>43</v>
      </c>
      <c r="J7336" s="23" t="s">
        <v>86</v>
      </c>
      <c r="K7336" s="23">
        <v>1</v>
      </c>
      <c r="L7336" s="3" t="s">
        <v>87</v>
      </c>
      <c r="N7336" s="23"/>
      <c r="O7336"/>
    </row>
    <row r="7337" spans="1:15">
      <c r="A7337" s="66">
        <f>VLOOKUP(C7337,Index[],8,FALSE)</f>
        <v>43245</v>
      </c>
      <c r="B7337" s="5">
        <v>43304</v>
      </c>
      <c r="C7337" t="s">
        <v>761</v>
      </c>
      <c r="D7337" s="3">
        <f>VLOOKUP(C7337,Index[],2,FALSE)</f>
        <v>61</v>
      </c>
      <c r="E7337" s="3">
        <f>VLOOKUP(C7337,Index[],3,FALSE)</f>
        <v>0</v>
      </c>
      <c r="F7337" s="3">
        <f>VLOOKUP(C7337,Index[],4,FALSE)</f>
        <v>0</v>
      </c>
      <c r="G7337" s="3" t="str">
        <f>VLOOKUP(C7337,Index[],5,FALSE)</f>
        <v>Yes</v>
      </c>
      <c r="I7337">
        <f>VLOOKUP(Table1[[#This Row],[trait_name]],Trait[],2,FALSE)</f>
        <v>43</v>
      </c>
      <c r="J7337" s="23" t="s">
        <v>86</v>
      </c>
      <c r="K7337" s="23">
        <v>3</v>
      </c>
      <c r="L7337" s="3"/>
      <c r="M7337" s="3"/>
      <c r="N7337" s="23"/>
      <c r="O7337"/>
    </row>
    <row r="7338" spans="1:15">
      <c r="A7338" s="66">
        <f>VLOOKUP(C7338,Index[],8,FALSE)</f>
        <v>43245</v>
      </c>
      <c r="B7338" s="5">
        <v>43304</v>
      </c>
      <c r="C7338" t="s">
        <v>761</v>
      </c>
      <c r="D7338" s="3">
        <f>VLOOKUP(C7338,Index[],2,FALSE)</f>
        <v>61</v>
      </c>
      <c r="E7338" s="3">
        <f>VLOOKUP(C7338,Index[],3,FALSE)</f>
        <v>0</v>
      </c>
      <c r="F7338" s="3">
        <f>VLOOKUP(C7338,Index[],4,FALSE)</f>
        <v>0</v>
      </c>
      <c r="G7338" s="3" t="str">
        <f>VLOOKUP(C7338,Index[],5,FALSE)</f>
        <v>Yes</v>
      </c>
      <c r="H7338" t="s">
        <v>17</v>
      </c>
      <c r="I7338">
        <f>VLOOKUP(Table1[[#This Row],[trait_name]],Trait[],2,FALSE)</f>
        <v>44</v>
      </c>
      <c r="J7338" s="23" t="s">
        <v>88</v>
      </c>
      <c r="K7338" s="23">
        <v>1</v>
      </c>
      <c r="L7338" s="3" t="s">
        <v>89</v>
      </c>
      <c r="N7338" s="23"/>
      <c r="O7338"/>
    </row>
    <row r="7339" spans="1:15">
      <c r="A7339" s="66">
        <f>VLOOKUP(C7339,Index[],8,FALSE)</f>
        <v>43245</v>
      </c>
      <c r="B7339" s="5">
        <v>43304</v>
      </c>
      <c r="C7339" t="s">
        <v>761</v>
      </c>
      <c r="D7339" s="3">
        <f>VLOOKUP(C7339,Index[],2,FALSE)</f>
        <v>61</v>
      </c>
      <c r="E7339" s="3">
        <f>VLOOKUP(C7339,Index[],3,FALSE)</f>
        <v>0</v>
      </c>
      <c r="F7339" s="3">
        <f>VLOOKUP(C7339,Index[],4,FALSE)</f>
        <v>0</v>
      </c>
      <c r="G7339" s="3" t="str">
        <f>VLOOKUP(C7339,Index[],5,FALSE)</f>
        <v>Yes</v>
      </c>
      <c r="I7339">
        <f>VLOOKUP(Table1[[#This Row],[trait_name]],Trait[],2,FALSE)</f>
        <v>44</v>
      </c>
      <c r="J7339" s="23" t="s">
        <v>88</v>
      </c>
      <c r="K7339" s="23">
        <v>2</v>
      </c>
      <c r="L7339" s="3"/>
      <c r="M7339" s="3"/>
      <c r="N7339" s="23"/>
      <c r="O7339"/>
    </row>
    <row r="7340" spans="1:15">
      <c r="A7340" s="66">
        <f>VLOOKUP(C7340,Index[],8,FALSE)</f>
        <v>43245</v>
      </c>
      <c r="B7340" s="5">
        <v>43245</v>
      </c>
      <c r="C7340" t="s">
        <v>761</v>
      </c>
      <c r="D7340" s="3">
        <f>VLOOKUP(C7340,Index[],2,FALSE)</f>
        <v>61</v>
      </c>
      <c r="E7340" s="3">
        <f>VLOOKUP(C7340,Index[],3,FALSE)</f>
        <v>0</v>
      </c>
      <c r="F7340" s="3">
        <f>VLOOKUP(C7340,Index[],4,FALSE)</f>
        <v>0</v>
      </c>
      <c r="G7340" s="3" t="str">
        <f>VLOOKUP(C7340,Index[],5,FALSE)</f>
        <v>Yes</v>
      </c>
      <c r="H7340" t="s">
        <v>20</v>
      </c>
      <c r="I7340">
        <f>VLOOKUP(Table1[[#This Row],[trait_name]],Trait[],2,FALSE)</f>
        <v>45</v>
      </c>
      <c r="J7340" s="23" t="s">
        <v>92</v>
      </c>
      <c r="K7340" s="23">
        <v>2</v>
      </c>
      <c r="L7340" s="3" t="s">
        <v>93</v>
      </c>
      <c r="N7340" s="23"/>
      <c r="O7340"/>
    </row>
    <row r="7341" spans="1:15">
      <c r="A7341" s="66">
        <f>VLOOKUP(C7341,Index[],8,FALSE)</f>
        <v>43245</v>
      </c>
      <c r="B7341" s="5">
        <v>43245</v>
      </c>
      <c r="C7341" t="s">
        <v>761</v>
      </c>
      <c r="D7341" s="3">
        <f>VLOOKUP(C7341,Index[],2,FALSE)</f>
        <v>61</v>
      </c>
      <c r="E7341" s="3">
        <f>VLOOKUP(C7341,Index[],3,FALSE)</f>
        <v>0</v>
      </c>
      <c r="F7341" s="3">
        <f>VLOOKUP(C7341,Index[],4,FALSE)</f>
        <v>0</v>
      </c>
      <c r="G7341" s="3" t="str">
        <f>VLOOKUP(C7341,Index[],5,FALSE)</f>
        <v>Yes</v>
      </c>
      <c r="H7341" t="s">
        <v>17</v>
      </c>
      <c r="I7341">
        <f>VLOOKUP(Table1[[#This Row],[trait_name]],Trait[],2,FALSE)</f>
        <v>45</v>
      </c>
      <c r="J7341" s="23" t="s">
        <v>92</v>
      </c>
      <c r="K7341" s="23">
        <v>1</v>
      </c>
      <c r="L7341" s="3" t="s">
        <v>96</v>
      </c>
      <c r="N7341" s="23"/>
      <c r="O7341"/>
    </row>
    <row r="7342" spans="1:15">
      <c r="A7342" s="66">
        <f>VLOOKUP(C7342,Index[],8,FALSE)</f>
        <v>43245</v>
      </c>
      <c r="B7342" s="5">
        <v>43304</v>
      </c>
      <c r="C7342" t="s">
        <v>761</v>
      </c>
      <c r="D7342" s="3">
        <f>VLOOKUP(C7342,Index[],2,FALSE)</f>
        <v>61</v>
      </c>
      <c r="E7342" s="3">
        <f>VLOOKUP(C7342,Index[],3,FALSE)</f>
        <v>0</v>
      </c>
      <c r="F7342" s="3">
        <f>VLOOKUP(C7342,Index[],4,FALSE)</f>
        <v>0</v>
      </c>
      <c r="G7342" s="3" t="str">
        <f>VLOOKUP(C7342,Index[],5,FALSE)</f>
        <v>Yes</v>
      </c>
      <c r="H7342" t="s">
        <v>20</v>
      </c>
      <c r="I7342">
        <f>VLOOKUP(Table1[[#This Row],[trait_name]],Trait[],2,FALSE)</f>
        <v>45</v>
      </c>
      <c r="J7342" s="23" t="s">
        <v>92</v>
      </c>
      <c r="K7342" s="23">
        <v>3</v>
      </c>
      <c r="L7342" s="3" t="s">
        <v>177</v>
      </c>
      <c r="M7342" s="3"/>
      <c r="N7342" s="23"/>
      <c r="O7342"/>
    </row>
    <row r="7343" spans="1:15">
      <c r="A7343" s="66">
        <f>VLOOKUP(C7343,Index[],8,FALSE)</f>
        <v>43245</v>
      </c>
      <c r="B7343" s="5">
        <v>43304</v>
      </c>
      <c r="C7343" t="s">
        <v>761</v>
      </c>
      <c r="D7343" s="3">
        <f>VLOOKUP(C7343,Index[],2,FALSE)</f>
        <v>61</v>
      </c>
      <c r="E7343" s="3">
        <f>VLOOKUP(C7343,Index[],3,FALSE)</f>
        <v>0</v>
      </c>
      <c r="F7343" s="3">
        <f>VLOOKUP(C7343,Index[],4,FALSE)</f>
        <v>0</v>
      </c>
      <c r="G7343" s="3" t="str">
        <f>VLOOKUP(C7343,Index[],5,FALSE)</f>
        <v>Yes</v>
      </c>
      <c r="H7343" t="s">
        <v>20</v>
      </c>
      <c r="I7343">
        <f>VLOOKUP(Table1[[#This Row],[trait_name]],Trait[],2,FALSE)</f>
        <v>46</v>
      </c>
      <c r="J7343" s="23" t="s">
        <v>97</v>
      </c>
      <c r="K7343" s="23">
        <v>1</v>
      </c>
      <c r="L7343" s="3" t="s">
        <v>98</v>
      </c>
      <c r="N7343" s="23"/>
      <c r="O7343"/>
    </row>
    <row r="7344" spans="1:15">
      <c r="A7344" s="66">
        <f>VLOOKUP(C7344,Index[],8,FALSE)</f>
        <v>43245</v>
      </c>
      <c r="B7344" s="5">
        <v>43304</v>
      </c>
      <c r="C7344" t="s">
        <v>761</v>
      </c>
      <c r="D7344" s="3">
        <f>VLOOKUP(C7344,Index[],2,FALSE)</f>
        <v>61</v>
      </c>
      <c r="E7344" s="3">
        <f>VLOOKUP(C7344,Index[],3,FALSE)</f>
        <v>0</v>
      </c>
      <c r="F7344" s="3">
        <f>VLOOKUP(C7344,Index[],4,FALSE)</f>
        <v>0</v>
      </c>
      <c r="G7344" s="3" t="str">
        <f>VLOOKUP(C7344,Index[],5,FALSE)</f>
        <v>Yes</v>
      </c>
      <c r="I7344">
        <f>VLOOKUP(Table1[[#This Row],[trait_name]],Trait[],2,FALSE)</f>
        <v>46</v>
      </c>
      <c r="J7344" s="23" t="s">
        <v>97</v>
      </c>
      <c r="K7344" s="23">
        <v>2</v>
      </c>
      <c r="L7344" s="3"/>
      <c r="M7344" s="3"/>
      <c r="N7344" s="23"/>
      <c r="O7344"/>
    </row>
    <row r="7345" spans="1:15">
      <c r="A7345" s="66">
        <f>VLOOKUP(C7345,Index[],8,FALSE)</f>
        <v>43245</v>
      </c>
      <c r="B7345" s="5">
        <v>43304</v>
      </c>
      <c r="C7345" t="s">
        <v>761</v>
      </c>
      <c r="D7345" s="3">
        <f>VLOOKUP(C7345,Index[],2,FALSE)</f>
        <v>61</v>
      </c>
      <c r="E7345" s="3">
        <f>VLOOKUP(C7345,Index[],3,FALSE)</f>
        <v>0</v>
      </c>
      <c r="F7345" s="3">
        <f>VLOOKUP(C7345,Index[],4,FALSE)</f>
        <v>0</v>
      </c>
      <c r="G7345" s="3" t="str">
        <f>VLOOKUP(C7345,Index[],5,FALSE)</f>
        <v>Yes</v>
      </c>
      <c r="I7345">
        <f>VLOOKUP(Table1[[#This Row],[trait_name]],Trait[],2,FALSE)</f>
        <v>47</v>
      </c>
      <c r="J7345" s="23" t="s">
        <v>99</v>
      </c>
      <c r="K7345" s="23">
        <v>1</v>
      </c>
      <c r="L7345" s="3"/>
      <c r="N7345" s="23"/>
      <c r="O7345"/>
    </row>
    <row r="7346" spans="1:15">
      <c r="A7346" s="66">
        <f>VLOOKUP(C7346,Index[],8,FALSE)</f>
        <v>43245</v>
      </c>
      <c r="B7346" s="5">
        <v>43304</v>
      </c>
      <c r="C7346" t="s">
        <v>761</v>
      </c>
      <c r="D7346" s="3">
        <f>VLOOKUP(C7346,Index[],2,FALSE)</f>
        <v>61</v>
      </c>
      <c r="E7346" s="3">
        <f>VLOOKUP(C7346,Index[],3,FALSE)</f>
        <v>0</v>
      </c>
      <c r="F7346" s="3">
        <f>VLOOKUP(C7346,Index[],4,FALSE)</f>
        <v>0</v>
      </c>
      <c r="G7346" s="3" t="str">
        <f>VLOOKUP(C7346,Index[],5,FALSE)</f>
        <v>Yes</v>
      </c>
      <c r="I7346">
        <f>VLOOKUP(Table1[[#This Row],[trait_name]],Trait[],2,FALSE)</f>
        <v>47</v>
      </c>
      <c r="J7346" s="23" t="s">
        <v>99</v>
      </c>
      <c r="K7346" s="23">
        <v>2</v>
      </c>
      <c r="L7346" s="3"/>
      <c r="M7346" s="3"/>
      <c r="N7346" s="23"/>
      <c r="O7346"/>
    </row>
    <row r="7347" spans="1:15">
      <c r="A7347" s="66">
        <f>VLOOKUP(C7347,Index[],8,FALSE)</f>
        <v>43245</v>
      </c>
      <c r="B7347" s="5">
        <v>43304</v>
      </c>
      <c r="C7347" t="s">
        <v>761</v>
      </c>
      <c r="D7347" s="3">
        <f>VLOOKUP(C7347,Index[],2,FALSE)</f>
        <v>61</v>
      </c>
      <c r="E7347" s="3">
        <f>VLOOKUP(C7347,Index[],3,FALSE)</f>
        <v>0</v>
      </c>
      <c r="F7347" s="3">
        <f>VLOOKUP(C7347,Index[],4,FALSE)</f>
        <v>0</v>
      </c>
      <c r="G7347" s="3" t="str">
        <f>VLOOKUP(C7347,Index[],5,FALSE)</f>
        <v>Yes</v>
      </c>
      <c r="H7347" t="s">
        <v>247</v>
      </c>
      <c r="I7347">
        <f>VLOOKUP(Table1[[#This Row],[trait_name]],Trait[],2,FALSE)</f>
        <v>48</v>
      </c>
      <c r="J7347" s="23" t="s">
        <v>101</v>
      </c>
      <c r="K7347" s="23">
        <v>2</v>
      </c>
      <c r="L7347" s="3" t="s">
        <v>465</v>
      </c>
      <c r="M7347" s="3"/>
      <c r="N7347" s="23"/>
      <c r="O7347"/>
    </row>
    <row r="7348" spans="1:15">
      <c r="A7348" s="66">
        <f>VLOOKUP(C7348,Index[],8,FALSE)</f>
        <v>43245</v>
      </c>
      <c r="B7348" s="5">
        <v>43304</v>
      </c>
      <c r="C7348" t="s">
        <v>761</v>
      </c>
      <c r="D7348" s="3">
        <f>VLOOKUP(C7348,Index[],2,FALSE)</f>
        <v>61</v>
      </c>
      <c r="E7348" s="3">
        <f>VLOOKUP(C7348,Index[],3,FALSE)</f>
        <v>0</v>
      </c>
      <c r="F7348" s="3">
        <f>VLOOKUP(C7348,Index[],4,FALSE)</f>
        <v>0</v>
      </c>
      <c r="G7348" s="3" t="str">
        <f>VLOOKUP(C7348,Index[],5,FALSE)</f>
        <v>Yes</v>
      </c>
      <c r="H7348" t="s">
        <v>247</v>
      </c>
      <c r="I7348">
        <f>VLOOKUP(Table1[[#This Row],[trait_name]],Trait[],2,FALSE)</f>
        <v>48</v>
      </c>
      <c r="J7348" s="23" t="s">
        <v>101</v>
      </c>
      <c r="K7348" s="23">
        <v>1</v>
      </c>
      <c r="L7348" s="3" t="s">
        <v>179</v>
      </c>
      <c r="M7348" s="3"/>
      <c r="N7348" s="23"/>
      <c r="O7348"/>
    </row>
    <row r="7349" spans="1:15">
      <c r="A7349" s="66">
        <f>VLOOKUP(C7349,Index[],8,FALSE)</f>
        <v>43245</v>
      </c>
      <c r="B7349" s="5">
        <v>43304</v>
      </c>
      <c r="C7349" t="s">
        <v>761</v>
      </c>
      <c r="D7349" s="3">
        <f>VLOOKUP(C7349,Index[],2,FALSE)</f>
        <v>61</v>
      </c>
      <c r="E7349" s="3">
        <f>VLOOKUP(C7349,Index[],3,FALSE)</f>
        <v>0</v>
      </c>
      <c r="F7349" s="3">
        <f>VLOOKUP(C7349,Index[],4,FALSE)</f>
        <v>0</v>
      </c>
      <c r="G7349" s="3" t="str">
        <f>VLOOKUP(C7349,Index[],5,FALSE)</f>
        <v>Yes</v>
      </c>
      <c r="H7349" t="s">
        <v>247</v>
      </c>
      <c r="I7349">
        <f>VLOOKUP(Table1[[#This Row],[trait_name]],Trait[],2,FALSE)</f>
        <v>49</v>
      </c>
      <c r="J7349" s="23" t="s">
        <v>104</v>
      </c>
      <c r="K7349" s="23">
        <v>2</v>
      </c>
      <c r="L7349" s="3" t="s">
        <v>181</v>
      </c>
      <c r="M7349" s="3"/>
      <c r="N7349" s="23"/>
      <c r="O7349"/>
    </row>
    <row r="7350" spans="1:15">
      <c r="A7350" s="66">
        <f>VLOOKUP(C7350,Index[],8,FALSE)</f>
        <v>43245</v>
      </c>
      <c r="B7350" s="5">
        <v>43304</v>
      </c>
      <c r="C7350" t="s">
        <v>761</v>
      </c>
      <c r="D7350" s="3">
        <f>VLOOKUP(C7350,Index[],2,FALSE)</f>
        <v>61</v>
      </c>
      <c r="E7350" s="3">
        <f>VLOOKUP(C7350,Index[],3,FALSE)</f>
        <v>0</v>
      </c>
      <c r="F7350" s="3">
        <f>VLOOKUP(C7350,Index[],4,FALSE)</f>
        <v>0</v>
      </c>
      <c r="G7350" s="3" t="str">
        <f>VLOOKUP(C7350,Index[],5,FALSE)</f>
        <v>Yes</v>
      </c>
      <c r="H7350" t="s">
        <v>247</v>
      </c>
      <c r="I7350">
        <f>VLOOKUP(Table1[[#This Row],[trait_name]],Trait[],2,FALSE)</f>
        <v>49</v>
      </c>
      <c r="J7350" s="23" t="s">
        <v>104</v>
      </c>
      <c r="K7350" s="23">
        <v>1</v>
      </c>
      <c r="L7350" s="3" t="s">
        <v>182</v>
      </c>
      <c r="M7350" s="3"/>
      <c r="N7350" s="23"/>
      <c r="O7350"/>
    </row>
    <row r="7351" spans="1:15">
      <c r="A7351" s="66">
        <f>VLOOKUP(C7351,Index[],8,FALSE)</f>
        <v>43245</v>
      </c>
      <c r="B7351" s="5">
        <v>43311</v>
      </c>
      <c r="C7351" t="s">
        <v>761</v>
      </c>
      <c r="D7351" s="3">
        <f>VLOOKUP(C7351,Index[],2,FALSE)</f>
        <v>61</v>
      </c>
      <c r="E7351" s="3">
        <f>VLOOKUP(C7351,Index[],3,FALSE)</f>
        <v>0</v>
      </c>
      <c r="F7351" s="3">
        <f>VLOOKUP(C7351,Index[],4,FALSE)</f>
        <v>0</v>
      </c>
      <c r="G7351" s="3" t="str">
        <f>VLOOKUP(C7351,Index[],5,FALSE)</f>
        <v>Yes</v>
      </c>
      <c r="I7351">
        <f>VLOOKUP(Table1[[#This Row],[trait_name]],Trait[],2,FALSE)</f>
        <v>50</v>
      </c>
      <c r="J7351" s="23" t="s">
        <v>106</v>
      </c>
      <c r="K7351" s="23">
        <v>1</v>
      </c>
      <c r="L7351" s="3"/>
      <c r="M7351" s="3"/>
      <c r="N7351" s="23"/>
      <c r="O7351"/>
    </row>
    <row r="7352" spans="1:15">
      <c r="A7352" s="66">
        <f>VLOOKUP(C7352,Index[],8,FALSE)</f>
        <v>43245</v>
      </c>
      <c r="B7352" s="5">
        <v>43304</v>
      </c>
      <c r="C7352" t="s">
        <v>761</v>
      </c>
      <c r="D7352" s="3">
        <f>VLOOKUP(C7352,Index[],2,FALSE)</f>
        <v>61</v>
      </c>
      <c r="E7352" s="3">
        <f>VLOOKUP(C7352,Index[],3,FALSE)</f>
        <v>0</v>
      </c>
      <c r="F7352" s="3">
        <f>VLOOKUP(C7352,Index[],4,FALSE)</f>
        <v>0</v>
      </c>
      <c r="G7352" s="3" t="str">
        <f>VLOOKUP(C7352,Index[],5,FALSE)</f>
        <v>Yes</v>
      </c>
      <c r="H7352" t="s">
        <v>14</v>
      </c>
      <c r="I7352">
        <f>VLOOKUP(Table1[[#This Row],[trait_name]],Trait[],2,FALSE)</f>
        <v>51</v>
      </c>
      <c r="J7352" s="23" t="s">
        <v>107</v>
      </c>
      <c r="K7352" s="23">
        <v>1</v>
      </c>
      <c r="L7352" s="3" t="s">
        <v>376</v>
      </c>
      <c r="M7352" s="3"/>
      <c r="N7352" s="23"/>
      <c r="O7352"/>
    </row>
    <row r="7353" spans="1:15">
      <c r="A7353" s="66">
        <f>VLOOKUP(C7353,Index[],8,FALSE)</f>
        <v>43245</v>
      </c>
      <c r="B7353" s="5">
        <v>43304</v>
      </c>
      <c r="C7353" t="s">
        <v>761</v>
      </c>
      <c r="D7353" s="3">
        <f>VLOOKUP(C7353,Index[],2,FALSE)</f>
        <v>61</v>
      </c>
      <c r="E7353" s="3">
        <f>VLOOKUP(C7353,Index[],3,FALSE)</f>
        <v>0</v>
      </c>
      <c r="F7353" s="3">
        <f>VLOOKUP(C7353,Index[],4,FALSE)</f>
        <v>0</v>
      </c>
      <c r="G7353" s="3" t="str">
        <f>VLOOKUP(C7353,Index[],5,FALSE)</f>
        <v>Yes</v>
      </c>
      <c r="I7353">
        <f>VLOOKUP(Table1[[#This Row],[trait_name]],Trait[],2,FALSE)</f>
        <v>52</v>
      </c>
      <c r="J7353" s="23" t="s">
        <v>109</v>
      </c>
      <c r="K7353" s="23">
        <v>1</v>
      </c>
      <c r="L7353" s="3"/>
      <c r="N7353" s="23"/>
      <c r="O7353"/>
    </row>
    <row r="7354" spans="1:15">
      <c r="A7354" s="66">
        <f>VLOOKUP(C7354,Index[],8,FALSE)</f>
        <v>43245</v>
      </c>
      <c r="B7354" s="5">
        <v>43304</v>
      </c>
      <c r="C7354" t="s">
        <v>761</v>
      </c>
      <c r="D7354" s="3">
        <f>VLOOKUP(C7354,Index[],2,FALSE)</f>
        <v>61</v>
      </c>
      <c r="E7354" s="3">
        <f>VLOOKUP(C7354,Index[],3,FALSE)</f>
        <v>0</v>
      </c>
      <c r="F7354" s="3">
        <f>VLOOKUP(C7354,Index[],4,FALSE)</f>
        <v>0</v>
      </c>
      <c r="G7354" s="3" t="str">
        <f>VLOOKUP(C7354,Index[],5,FALSE)</f>
        <v>Yes</v>
      </c>
      <c r="I7354">
        <f>VLOOKUP(Table1[[#This Row],[trait_name]],Trait[],2,FALSE)</f>
        <v>52</v>
      </c>
      <c r="J7354" s="23" t="s">
        <v>109</v>
      </c>
      <c r="K7354" s="23">
        <v>2</v>
      </c>
      <c r="L7354" s="3"/>
      <c r="M7354" s="3"/>
      <c r="N7354" s="23"/>
      <c r="O7354"/>
    </row>
    <row r="7355" spans="1:15">
      <c r="A7355" s="66">
        <f>VLOOKUP(C7355,Index[],8,FALSE)</f>
        <v>43245</v>
      </c>
      <c r="B7355" s="5">
        <v>43245</v>
      </c>
      <c r="C7355" t="s">
        <v>761</v>
      </c>
      <c r="D7355" s="3">
        <f>VLOOKUP(C7355,Index[],2,FALSE)</f>
        <v>61</v>
      </c>
      <c r="E7355" s="3">
        <f>VLOOKUP(C7355,Index[],3,FALSE)</f>
        <v>0</v>
      </c>
      <c r="F7355" s="3">
        <f>VLOOKUP(C7355,Index[],4,FALSE)</f>
        <v>0</v>
      </c>
      <c r="G7355" s="3" t="str">
        <f>VLOOKUP(C7355,Index[],5,FALSE)</f>
        <v>Yes</v>
      </c>
      <c r="H7355" t="s">
        <v>20</v>
      </c>
      <c r="I7355">
        <f>VLOOKUP(Table1[[#This Row],[trait_name]],Trait[],2,FALSE)</f>
        <v>53</v>
      </c>
      <c r="J7355" s="23" t="s">
        <v>112</v>
      </c>
      <c r="K7355" s="23">
        <v>3</v>
      </c>
      <c r="L7355" s="3" t="s">
        <v>113</v>
      </c>
      <c r="N7355" s="23"/>
      <c r="O7355"/>
    </row>
    <row r="7356" spans="1:15">
      <c r="A7356" s="66">
        <f>VLOOKUP(C7356,Index[],8,FALSE)</f>
        <v>43245</v>
      </c>
      <c r="B7356" s="5">
        <v>43245</v>
      </c>
      <c r="C7356" t="s">
        <v>761</v>
      </c>
      <c r="D7356" s="3">
        <f>VLOOKUP(C7356,Index[],2,FALSE)</f>
        <v>61</v>
      </c>
      <c r="E7356" s="3">
        <f>VLOOKUP(C7356,Index[],3,FALSE)</f>
        <v>0</v>
      </c>
      <c r="F7356" s="3">
        <f>VLOOKUP(C7356,Index[],4,FALSE)</f>
        <v>0</v>
      </c>
      <c r="G7356" s="3" t="str">
        <f>VLOOKUP(C7356,Index[],5,FALSE)</f>
        <v>Yes</v>
      </c>
      <c r="H7356" t="s">
        <v>17</v>
      </c>
      <c r="I7356">
        <f>VLOOKUP(Table1[[#This Row],[trait_name]],Trait[],2,FALSE)</f>
        <v>53</v>
      </c>
      <c r="J7356" s="23" t="s">
        <v>112</v>
      </c>
      <c r="K7356" s="23">
        <v>2</v>
      </c>
      <c r="L7356" s="3" t="s">
        <v>184</v>
      </c>
      <c r="N7356" s="23"/>
      <c r="O7356"/>
    </row>
    <row r="7357" spans="1:15">
      <c r="A7357" s="66">
        <f>VLOOKUP(C7357,Index[],8,FALSE)</f>
        <v>43245</v>
      </c>
      <c r="B7357" s="5">
        <v>43245</v>
      </c>
      <c r="C7357" t="s">
        <v>761</v>
      </c>
      <c r="D7357" s="3">
        <f>VLOOKUP(C7357,Index[],2,FALSE)</f>
        <v>61</v>
      </c>
      <c r="E7357" s="3">
        <f>VLOOKUP(C7357,Index[],3,FALSE)</f>
        <v>0</v>
      </c>
      <c r="F7357" s="3">
        <f>VLOOKUP(C7357,Index[],4,FALSE)</f>
        <v>0</v>
      </c>
      <c r="G7357" s="3" t="str">
        <f>VLOOKUP(C7357,Index[],5,FALSE)</f>
        <v>Yes</v>
      </c>
      <c r="H7357" t="s">
        <v>20</v>
      </c>
      <c r="I7357">
        <f>VLOOKUP(Table1[[#This Row],[trait_name]],Trait[],2,FALSE)</f>
        <v>53</v>
      </c>
      <c r="J7357" s="23" t="s">
        <v>112</v>
      </c>
      <c r="K7357" s="23">
        <v>1</v>
      </c>
      <c r="L7357" s="3" t="s">
        <v>114</v>
      </c>
      <c r="N7357" s="23"/>
      <c r="O7357"/>
    </row>
    <row r="7358" spans="1:15">
      <c r="A7358" s="66">
        <f>VLOOKUP(C7358,Index[],8,FALSE)</f>
        <v>43245</v>
      </c>
      <c r="B7358" s="5">
        <v>43304</v>
      </c>
      <c r="C7358" t="s">
        <v>761</v>
      </c>
      <c r="D7358" s="3">
        <f>VLOOKUP(C7358,Index[],2,FALSE)</f>
        <v>61</v>
      </c>
      <c r="E7358" s="3">
        <f>VLOOKUP(C7358,Index[],3,FALSE)</f>
        <v>0</v>
      </c>
      <c r="F7358" s="3">
        <f>VLOOKUP(C7358,Index[],4,FALSE)</f>
        <v>0</v>
      </c>
      <c r="G7358" s="3" t="str">
        <f>VLOOKUP(C7358,Index[],5,FALSE)</f>
        <v>Yes</v>
      </c>
      <c r="I7358">
        <f>VLOOKUP(Table1[[#This Row],[trait_name]],Trait[],2,FALSE)</f>
        <v>53</v>
      </c>
      <c r="J7358" s="23" t="s">
        <v>112</v>
      </c>
      <c r="K7358" s="23">
        <v>4</v>
      </c>
      <c r="L7358" s="3"/>
      <c r="M7358" s="3"/>
      <c r="N7358" s="23"/>
      <c r="O7358"/>
    </row>
    <row r="7359" spans="1:15">
      <c r="A7359" s="66">
        <f>VLOOKUP(C7359,Index[],8,FALSE)</f>
        <v>43245</v>
      </c>
      <c r="B7359" s="5">
        <v>43245</v>
      </c>
      <c r="C7359" t="s">
        <v>761</v>
      </c>
      <c r="D7359" s="3">
        <f>VLOOKUP(C7359,Index[],2,FALSE)</f>
        <v>61</v>
      </c>
      <c r="E7359" s="3">
        <f>VLOOKUP(C7359,Index[],3,FALSE)</f>
        <v>0</v>
      </c>
      <c r="F7359" s="3">
        <f>VLOOKUP(C7359,Index[],4,FALSE)</f>
        <v>0</v>
      </c>
      <c r="G7359" s="3" t="str">
        <f>VLOOKUP(C7359,Index[],5,FALSE)</f>
        <v>Yes</v>
      </c>
      <c r="H7359" t="s">
        <v>20</v>
      </c>
      <c r="I7359">
        <f>VLOOKUP(Table1[[#This Row],[trait_name]],Trait[],2,FALSE)</f>
        <v>54</v>
      </c>
      <c r="J7359" s="23" t="s">
        <v>116</v>
      </c>
      <c r="K7359" s="23">
        <v>2</v>
      </c>
      <c r="L7359" s="3" t="s">
        <v>738</v>
      </c>
      <c r="N7359" s="23"/>
      <c r="O7359"/>
    </row>
    <row r="7360" spans="1:15">
      <c r="A7360" s="66">
        <f>VLOOKUP(C7360,Index[],8,FALSE)</f>
        <v>43245</v>
      </c>
      <c r="B7360" s="5">
        <v>43245</v>
      </c>
      <c r="C7360" t="s">
        <v>761</v>
      </c>
      <c r="D7360" s="3">
        <f>VLOOKUP(C7360,Index[],2,FALSE)</f>
        <v>61</v>
      </c>
      <c r="E7360" s="3">
        <f>VLOOKUP(C7360,Index[],3,FALSE)</f>
        <v>0</v>
      </c>
      <c r="F7360" s="3">
        <f>VLOOKUP(C7360,Index[],4,FALSE)</f>
        <v>0</v>
      </c>
      <c r="G7360" s="3" t="str">
        <f>VLOOKUP(C7360,Index[],5,FALSE)</f>
        <v>Yes</v>
      </c>
      <c r="H7360" t="s">
        <v>17</v>
      </c>
      <c r="I7360">
        <f>VLOOKUP(Table1[[#This Row],[trait_name]],Trait[],2,FALSE)</f>
        <v>54</v>
      </c>
      <c r="J7360" s="23" t="s">
        <v>116</v>
      </c>
      <c r="K7360" s="23">
        <v>4</v>
      </c>
      <c r="L7360" s="3" t="s">
        <v>259</v>
      </c>
      <c r="N7360" s="23"/>
      <c r="O7360"/>
    </row>
    <row r="7361" spans="1:15">
      <c r="A7361" s="66">
        <f>VLOOKUP(C7361,Index[],8,FALSE)</f>
        <v>43245</v>
      </c>
      <c r="B7361" s="5">
        <v>43304</v>
      </c>
      <c r="C7361" t="s">
        <v>761</v>
      </c>
      <c r="D7361" s="3">
        <f>VLOOKUP(C7361,Index[],2,FALSE)</f>
        <v>61</v>
      </c>
      <c r="E7361" s="3">
        <f>VLOOKUP(C7361,Index[],3,FALSE)</f>
        <v>0</v>
      </c>
      <c r="F7361" s="3">
        <f>VLOOKUP(C7361,Index[],4,FALSE)</f>
        <v>0</v>
      </c>
      <c r="G7361" s="3" t="str">
        <f>VLOOKUP(C7361,Index[],5,FALSE)</f>
        <v>Yes</v>
      </c>
      <c r="I7361">
        <f>VLOOKUP(Table1[[#This Row],[trait_name]],Trait[],2,FALSE)</f>
        <v>54</v>
      </c>
      <c r="J7361" s="23" t="s">
        <v>116</v>
      </c>
      <c r="K7361" s="23">
        <v>1</v>
      </c>
      <c r="L7361" s="3" t="s">
        <v>117</v>
      </c>
      <c r="M7361" s="3"/>
      <c r="N7361" s="23"/>
      <c r="O7361"/>
    </row>
    <row r="7362" spans="1:15">
      <c r="A7362" s="66">
        <f>VLOOKUP(C7362,Index[],8,FALSE)</f>
        <v>43245</v>
      </c>
      <c r="B7362" s="5">
        <v>43245</v>
      </c>
      <c r="C7362" t="s">
        <v>761</v>
      </c>
      <c r="D7362" s="3">
        <f>VLOOKUP(C7362,Index[],2,FALSE)</f>
        <v>61</v>
      </c>
      <c r="E7362" s="3">
        <f>VLOOKUP(C7362,Index[],3,FALSE)</f>
        <v>0</v>
      </c>
      <c r="F7362" s="3">
        <f>VLOOKUP(C7362,Index[],4,FALSE)</f>
        <v>0</v>
      </c>
      <c r="G7362" s="3" t="str">
        <f>VLOOKUP(C7362,Index[],5,FALSE)</f>
        <v>Yes</v>
      </c>
      <c r="H7362" t="s">
        <v>20</v>
      </c>
      <c r="I7362">
        <f>VLOOKUP(Table1[[#This Row],[trait_name]],Trait[],2,FALSE)</f>
        <v>54</v>
      </c>
      <c r="J7362" s="23" t="s">
        <v>116</v>
      </c>
      <c r="K7362" s="23">
        <v>1</v>
      </c>
      <c r="L7362" s="3" t="s">
        <v>260</v>
      </c>
      <c r="N7362" s="23"/>
      <c r="O7362"/>
    </row>
    <row r="7363" spans="1:15">
      <c r="A7363" s="66">
        <f>VLOOKUP(C7363,Index[],8,FALSE)</f>
        <v>43245</v>
      </c>
      <c r="B7363" s="5">
        <v>43245</v>
      </c>
      <c r="C7363" t="s">
        <v>761</v>
      </c>
      <c r="D7363" s="3">
        <f>VLOOKUP(C7363,Index[],2,FALSE)</f>
        <v>61</v>
      </c>
      <c r="E7363" s="3">
        <f>VLOOKUP(C7363,Index[],3,FALSE)</f>
        <v>0</v>
      </c>
      <c r="F7363" s="3">
        <f>VLOOKUP(C7363,Index[],4,FALSE)</f>
        <v>0</v>
      </c>
      <c r="G7363" s="3" t="str">
        <f>VLOOKUP(C7363,Index[],5,FALSE)</f>
        <v>Yes</v>
      </c>
      <c r="H7363" t="s">
        <v>17</v>
      </c>
      <c r="I7363">
        <f>VLOOKUP(Table1[[#This Row],[trait_name]],Trait[],2,FALSE)</f>
        <v>54</v>
      </c>
      <c r="J7363" s="23" t="s">
        <v>116</v>
      </c>
      <c r="K7363" s="23">
        <v>3</v>
      </c>
      <c r="L7363" s="3" t="s">
        <v>118</v>
      </c>
      <c r="N7363" s="23"/>
      <c r="O7363"/>
    </row>
    <row r="7364" spans="1:15">
      <c r="A7364" s="66">
        <f>VLOOKUP(C7364,Index[],8,FALSE)</f>
        <v>43245</v>
      </c>
      <c r="B7364" s="5">
        <v>43304</v>
      </c>
      <c r="C7364" t="s">
        <v>761</v>
      </c>
      <c r="D7364" s="3">
        <f>VLOOKUP(C7364,Index[],2,FALSE)</f>
        <v>61</v>
      </c>
      <c r="E7364" s="3">
        <f>VLOOKUP(C7364,Index[],3,FALSE)</f>
        <v>0</v>
      </c>
      <c r="F7364" s="3">
        <f>VLOOKUP(C7364,Index[],4,FALSE)</f>
        <v>0</v>
      </c>
      <c r="G7364" s="3" t="str">
        <f>VLOOKUP(C7364,Index[],5,FALSE)</f>
        <v>Yes</v>
      </c>
      <c r="H7364" t="s">
        <v>14</v>
      </c>
      <c r="I7364">
        <f>VLOOKUP(Table1[[#This Row],[trait_name]],Trait[],2,FALSE)</f>
        <v>55</v>
      </c>
      <c r="J7364" s="23" t="s">
        <v>119</v>
      </c>
      <c r="K7364" s="23">
        <v>1</v>
      </c>
      <c r="L7364" s="3" t="s">
        <v>120</v>
      </c>
      <c r="N7364" s="23"/>
      <c r="O7364"/>
    </row>
    <row r="7365" spans="1:15">
      <c r="A7365" s="66">
        <f>VLOOKUP(C7365,Index[],8,FALSE)</f>
        <v>43245</v>
      </c>
      <c r="B7365" s="5">
        <v>43304</v>
      </c>
      <c r="C7365" t="s">
        <v>761</v>
      </c>
      <c r="D7365" s="3">
        <f>VLOOKUP(C7365,Index[],2,FALSE)</f>
        <v>61</v>
      </c>
      <c r="E7365" s="3">
        <f>VLOOKUP(C7365,Index[],3,FALSE)</f>
        <v>0</v>
      </c>
      <c r="F7365" s="3">
        <f>VLOOKUP(C7365,Index[],4,FALSE)</f>
        <v>0</v>
      </c>
      <c r="G7365" s="3" t="str">
        <f>VLOOKUP(C7365,Index[],5,FALSE)</f>
        <v>Yes</v>
      </c>
      <c r="I7365">
        <f>VLOOKUP(Table1[[#This Row],[trait_name]],Trait[],2,FALSE)</f>
        <v>55</v>
      </c>
      <c r="J7365" s="23" t="s">
        <v>119</v>
      </c>
      <c r="K7365" s="23">
        <v>2</v>
      </c>
      <c r="L7365" s="3"/>
      <c r="M7365" s="3"/>
      <c r="N7365" s="23"/>
      <c r="O7365"/>
    </row>
    <row r="7366" spans="1:15">
      <c r="A7366" s="66">
        <f>VLOOKUP(C7366,Index[],8,FALSE)</f>
        <v>43245</v>
      </c>
      <c r="B7366" s="5">
        <v>43245</v>
      </c>
      <c r="C7366" t="s">
        <v>761</v>
      </c>
      <c r="D7366" s="3">
        <f>VLOOKUP(C7366,Index[],2,FALSE)</f>
        <v>61</v>
      </c>
      <c r="E7366" s="3">
        <f>VLOOKUP(C7366,Index[],3,FALSE)</f>
        <v>0</v>
      </c>
      <c r="F7366" s="3">
        <f>VLOOKUP(C7366,Index[],4,FALSE)</f>
        <v>0</v>
      </c>
      <c r="G7366" s="3" t="str">
        <f>VLOOKUP(C7366,Index[],5,FALSE)</f>
        <v>Yes</v>
      </c>
      <c r="H7366" t="s">
        <v>17</v>
      </c>
      <c r="I7366">
        <f>VLOOKUP(Table1[[#This Row],[trait_name]],Trait[],2,FALSE)</f>
        <v>56</v>
      </c>
      <c r="J7366" s="23" t="s">
        <v>121</v>
      </c>
      <c r="K7366" s="23">
        <v>2</v>
      </c>
      <c r="L7366" s="3" t="s">
        <v>619</v>
      </c>
      <c r="N7366" s="23"/>
      <c r="O7366"/>
    </row>
    <row r="7367" spans="1:15">
      <c r="A7367" s="66">
        <f>VLOOKUP(C7367,Index[],8,FALSE)</f>
        <v>43245</v>
      </c>
      <c r="B7367" s="5">
        <v>43245</v>
      </c>
      <c r="C7367" t="s">
        <v>761</v>
      </c>
      <c r="D7367" s="3">
        <f>VLOOKUP(C7367,Index[],2,FALSE)</f>
        <v>61</v>
      </c>
      <c r="E7367" s="3">
        <f>VLOOKUP(C7367,Index[],3,FALSE)</f>
        <v>0</v>
      </c>
      <c r="F7367" s="3">
        <f>VLOOKUP(C7367,Index[],4,FALSE)</f>
        <v>0</v>
      </c>
      <c r="G7367" s="3" t="str">
        <f>VLOOKUP(C7367,Index[],5,FALSE)</f>
        <v>Yes</v>
      </c>
      <c r="H7367" t="s">
        <v>17</v>
      </c>
      <c r="I7367">
        <f>VLOOKUP(Table1[[#This Row],[trait_name]],Trait[],2,FALSE)</f>
        <v>56</v>
      </c>
      <c r="J7367" s="23" t="s">
        <v>121</v>
      </c>
      <c r="K7367" s="23">
        <v>1</v>
      </c>
      <c r="L7367" s="3" t="s">
        <v>764</v>
      </c>
      <c r="N7367" s="23"/>
      <c r="O7367"/>
    </row>
    <row r="7368" spans="1:15">
      <c r="A7368" s="66">
        <f>VLOOKUP(C7368,Index[],8,FALSE)</f>
        <v>43245</v>
      </c>
      <c r="B7368" s="5">
        <v>43304</v>
      </c>
      <c r="C7368" t="s">
        <v>761</v>
      </c>
      <c r="D7368" s="3">
        <f>VLOOKUP(C7368,Index[],2,FALSE)</f>
        <v>61</v>
      </c>
      <c r="E7368" s="3">
        <f>VLOOKUP(C7368,Index[],3,FALSE)</f>
        <v>0</v>
      </c>
      <c r="F7368" s="3">
        <f>VLOOKUP(C7368,Index[],4,FALSE)</f>
        <v>0</v>
      </c>
      <c r="G7368" s="3" t="str">
        <f>VLOOKUP(C7368,Index[],5,FALSE)</f>
        <v>Yes</v>
      </c>
      <c r="I7368">
        <f>VLOOKUP(Table1[[#This Row],[trait_name]],Trait[],2,FALSE)</f>
        <v>56</v>
      </c>
      <c r="J7368" s="23" t="s">
        <v>121</v>
      </c>
      <c r="K7368" s="23">
        <v>3</v>
      </c>
      <c r="L7368" s="3"/>
      <c r="M7368" s="3"/>
      <c r="N7368" s="23"/>
      <c r="O7368"/>
    </row>
    <row r="7369" spans="1:15">
      <c r="A7369" s="66">
        <f>VLOOKUP(C7369,Index[],8,FALSE)</f>
        <v>43245</v>
      </c>
      <c r="B7369" s="5">
        <v>43245</v>
      </c>
      <c r="C7369" t="s">
        <v>761</v>
      </c>
      <c r="D7369" s="3">
        <f>VLOOKUP(C7369,Index[],2,FALSE)</f>
        <v>61</v>
      </c>
      <c r="E7369" s="3">
        <f>VLOOKUP(C7369,Index[],3,FALSE)</f>
        <v>0</v>
      </c>
      <c r="F7369" s="3">
        <f>VLOOKUP(C7369,Index[],4,FALSE)</f>
        <v>0</v>
      </c>
      <c r="G7369" s="3" t="str">
        <f>VLOOKUP(C7369,Index[],5,FALSE)</f>
        <v>Yes</v>
      </c>
      <c r="H7369" t="s">
        <v>17</v>
      </c>
      <c r="I7369">
        <f>VLOOKUP(Table1[[#This Row],[trait_name]],Trait[],2,FALSE)</f>
        <v>57</v>
      </c>
      <c r="J7369" s="23" t="s">
        <v>233</v>
      </c>
      <c r="K7369" s="23">
        <v>1</v>
      </c>
      <c r="L7369" s="3" t="s">
        <v>261</v>
      </c>
      <c r="N7369" s="23"/>
      <c r="O7369"/>
    </row>
    <row r="7370" spans="1:15">
      <c r="A7370" s="66">
        <f>VLOOKUP(C7370,Index[],8,FALSE)</f>
        <v>43245</v>
      </c>
      <c r="B7370" s="5">
        <v>43304</v>
      </c>
      <c r="C7370" t="s">
        <v>761</v>
      </c>
      <c r="D7370" s="3">
        <f>VLOOKUP(C7370,Index[],2,FALSE)</f>
        <v>61</v>
      </c>
      <c r="E7370" s="3">
        <f>VLOOKUP(C7370,Index[],3,FALSE)</f>
        <v>0</v>
      </c>
      <c r="F7370" s="3">
        <f>VLOOKUP(C7370,Index[],4,FALSE)</f>
        <v>0</v>
      </c>
      <c r="G7370" s="3" t="str">
        <f>VLOOKUP(C7370,Index[],5,FALSE)</f>
        <v>Yes</v>
      </c>
      <c r="I7370">
        <f>VLOOKUP(Table1[[#This Row],[trait_name]],Trait[],2,FALSE)</f>
        <v>57</v>
      </c>
      <c r="J7370" s="23" t="s">
        <v>233</v>
      </c>
      <c r="K7370" s="23">
        <v>2</v>
      </c>
      <c r="L7370" s="3"/>
      <c r="M7370" s="3"/>
      <c r="N7370" s="23"/>
      <c r="O7370"/>
    </row>
    <row r="7371" spans="1:15">
      <c r="A7371" s="66">
        <f>VLOOKUP(C7371,Index[],8,FALSE)</f>
        <v>43245</v>
      </c>
      <c r="B7371" s="5">
        <v>43304</v>
      </c>
      <c r="C7371" t="s">
        <v>761</v>
      </c>
      <c r="D7371" s="3">
        <f>VLOOKUP(C7371,Index[],2,FALSE)</f>
        <v>61</v>
      </c>
      <c r="E7371" s="3">
        <f>VLOOKUP(C7371,Index[],3,FALSE)</f>
        <v>0</v>
      </c>
      <c r="F7371" s="3">
        <f>VLOOKUP(C7371,Index[],4,FALSE)</f>
        <v>0</v>
      </c>
      <c r="G7371" s="3" t="str">
        <f>VLOOKUP(C7371,Index[],5,FALSE)</f>
        <v>Yes</v>
      </c>
      <c r="I7371">
        <f>VLOOKUP(Table1[[#This Row],[trait_name]],Trait[],2,FALSE)</f>
        <v>58</v>
      </c>
      <c r="J7371" s="23" t="s">
        <v>123</v>
      </c>
      <c r="K7371" s="23">
        <v>1</v>
      </c>
      <c r="L7371" s="3"/>
      <c r="M7371" s="3"/>
      <c r="N7371" s="23"/>
      <c r="O7371"/>
    </row>
    <row r="7372" spans="1:15">
      <c r="A7372" s="66">
        <f>VLOOKUP(C7372,Index[],8,FALSE)</f>
        <v>43245</v>
      </c>
      <c r="B7372" s="5">
        <v>43245</v>
      </c>
      <c r="C7372" t="s">
        <v>761</v>
      </c>
      <c r="D7372" s="3">
        <f>VLOOKUP(C7372,Index[],2,FALSE)</f>
        <v>61</v>
      </c>
      <c r="E7372" s="3">
        <f>VLOOKUP(C7372,Index[],3,FALSE)</f>
        <v>0</v>
      </c>
      <c r="F7372" s="3">
        <f>VLOOKUP(C7372,Index[],4,FALSE)</f>
        <v>0</v>
      </c>
      <c r="G7372" s="3" t="str">
        <f>VLOOKUP(C7372,Index[],5,FALSE)</f>
        <v>Yes</v>
      </c>
      <c r="H7372" t="s">
        <v>20</v>
      </c>
      <c r="I7372">
        <f>VLOOKUP(Table1[[#This Row],[trait_name]],Trait[],2,FALSE)</f>
        <v>59</v>
      </c>
      <c r="J7372" s="23" t="s">
        <v>125</v>
      </c>
      <c r="K7372" s="23">
        <v>1</v>
      </c>
      <c r="L7372" s="3" t="s">
        <v>42</v>
      </c>
      <c r="N7372" s="23"/>
      <c r="O7372"/>
    </row>
    <row r="7373" spans="1:15">
      <c r="A7373" s="66">
        <f>VLOOKUP(C7373,Index[],8,FALSE)</f>
        <v>43245</v>
      </c>
      <c r="B7373" s="5">
        <v>43304</v>
      </c>
      <c r="C7373" t="s">
        <v>761</v>
      </c>
      <c r="D7373" s="3">
        <f>VLOOKUP(C7373,Index[],2,FALSE)</f>
        <v>61</v>
      </c>
      <c r="E7373" s="3">
        <f>VLOOKUP(C7373,Index[],3,FALSE)</f>
        <v>0</v>
      </c>
      <c r="F7373" s="3">
        <f>VLOOKUP(C7373,Index[],4,FALSE)</f>
        <v>0</v>
      </c>
      <c r="G7373" s="3" t="str">
        <f>VLOOKUP(C7373,Index[],5,FALSE)</f>
        <v>Yes</v>
      </c>
      <c r="I7373">
        <f>VLOOKUP(Table1[[#This Row],[trait_name]],Trait[],2,FALSE)</f>
        <v>59</v>
      </c>
      <c r="J7373" s="23" t="s">
        <v>125</v>
      </c>
      <c r="K7373" s="23">
        <v>2</v>
      </c>
      <c r="L7373" s="3"/>
      <c r="M7373" s="3"/>
      <c r="N7373" s="23"/>
      <c r="O7373"/>
    </row>
    <row r="7374" spans="1:15">
      <c r="A7374" s="66">
        <f>VLOOKUP(C7374,Index[],8,FALSE)</f>
        <v>43245</v>
      </c>
      <c r="B7374" s="5">
        <v>43304</v>
      </c>
      <c r="C7374" t="s">
        <v>761</v>
      </c>
      <c r="D7374" s="3">
        <f>VLOOKUP(C7374,Index[],2,FALSE)</f>
        <v>61</v>
      </c>
      <c r="E7374" s="3">
        <f>VLOOKUP(C7374,Index[],3,FALSE)</f>
        <v>0</v>
      </c>
      <c r="F7374" s="3">
        <f>VLOOKUP(C7374,Index[],4,FALSE)</f>
        <v>0</v>
      </c>
      <c r="G7374" s="3" t="str">
        <f>VLOOKUP(C7374,Index[],5,FALSE)</f>
        <v>Yes</v>
      </c>
      <c r="H7374" t="s">
        <v>14</v>
      </c>
      <c r="I7374">
        <f>VLOOKUP(Table1[[#This Row],[trait_name]],Trait[],2,FALSE)</f>
        <v>60</v>
      </c>
      <c r="J7374" s="23" t="s">
        <v>127</v>
      </c>
      <c r="K7374" s="23">
        <v>1</v>
      </c>
      <c r="L7374" s="3" t="s">
        <v>128</v>
      </c>
      <c r="M7374" s="3"/>
      <c r="N7374" s="23"/>
      <c r="O7374"/>
    </row>
    <row r="7375" spans="1:15">
      <c r="A7375" s="66">
        <f>VLOOKUP(C7375,Index[],8,FALSE)</f>
        <v>43245</v>
      </c>
      <c r="B7375" s="5">
        <v>43245</v>
      </c>
      <c r="C7375" t="s">
        <v>761</v>
      </c>
      <c r="D7375" s="3">
        <f>VLOOKUP(C7375,Index[],2,FALSE)</f>
        <v>61</v>
      </c>
      <c r="E7375" s="3">
        <f>VLOOKUP(C7375,Index[],3,FALSE)</f>
        <v>0</v>
      </c>
      <c r="F7375" s="3">
        <f>VLOOKUP(C7375,Index[],4,FALSE)</f>
        <v>0</v>
      </c>
      <c r="G7375" s="3" t="str">
        <f>VLOOKUP(C7375,Index[],5,FALSE)</f>
        <v>Yes</v>
      </c>
      <c r="H7375" t="s">
        <v>17</v>
      </c>
      <c r="I7375">
        <f>VLOOKUP(Table1[[#This Row],[trait_name]],Trait[],2,FALSE)</f>
        <v>61</v>
      </c>
      <c r="J7375" s="23" t="s">
        <v>130</v>
      </c>
      <c r="K7375" s="23">
        <v>1</v>
      </c>
      <c r="L7375" s="3" t="s">
        <v>131</v>
      </c>
      <c r="N7375" s="23"/>
      <c r="O7375"/>
    </row>
    <row r="7376" spans="1:15">
      <c r="A7376" s="66">
        <f>VLOOKUP(C7376,Index[],8,FALSE)</f>
        <v>43245</v>
      </c>
      <c r="B7376" s="5">
        <v>43304</v>
      </c>
      <c r="C7376" t="s">
        <v>761</v>
      </c>
      <c r="D7376" s="3">
        <f>VLOOKUP(C7376,Index[],2,FALSE)</f>
        <v>61</v>
      </c>
      <c r="E7376" s="3">
        <f>VLOOKUP(C7376,Index[],3,FALSE)</f>
        <v>0</v>
      </c>
      <c r="F7376" s="3">
        <f>VLOOKUP(C7376,Index[],4,FALSE)</f>
        <v>0</v>
      </c>
      <c r="G7376" s="3" t="str">
        <f>VLOOKUP(C7376,Index[],5,FALSE)</f>
        <v>Yes</v>
      </c>
      <c r="I7376">
        <f>VLOOKUP(Table1[[#This Row],[trait_name]],Trait[],2,FALSE)</f>
        <v>61</v>
      </c>
      <c r="J7376" s="23" t="s">
        <v>130</v>
      </c>
      <c r="K7376" s="23">
        <v>2</v>
      </c>
      <c r="L7376" s="3"/>
      <c r="M7376" s="3"/>
      <c r="N7376" s="23"/>
      <c r="O7376"/>
    </row>
    <row r="7377" spans="1:15">
      <c r="A7377" s="66">
        <f>VLOOKUP(C7377,Index[],8,FALSE)</f>
        <v>43245</v>
      </c>
      <c r="B7377" s="5">
        <v>43304</v>
      </c>
      <c r="C7377" t="s">
        <v>761</v>
      </c>
      <c r="D7377" s="3">
        <f>VLOOKUP(C7377,Index[],2,FALSE)</f>
        <v>61</v>
      </c>
      <c r="E7377" s="3">
        <f>VLOOKUP(C7377,Index[],3,FALSE)</f>
        <v>0</v>
      </c>
      <c r="F7377" s="3">
        <f>VLOOKUP(C7377,Index[],4,FALSE)</f>
        <v>0</v>
      </c>
      <c r="G7377" s="3" t="str">
        <f>VLOOKUP(C7377,Index[],5,FALSE)</f>
        <v>Yes</v>
      </c>
      <c r="I7377">
        <f>VLOOKUP(Table1[[#This Row],[trait_name]],Trait[],2,FALSE)</f>
        <v>62</v>
      </c>
      <c r="J7377" s="23" t="s">
        <v>235</v>
      </c>
      <c r="K7377" s="23">
        <v>1</v>
      </c>
      <c r="L7377" s="3"/>
      <c r="M7377" s="3"/>
      <c r="N7377" s="23"/>
      <c r="O7377"/>
    </row>
    <row r="7378" spans="1:15">
      <c r="A7378" s="66">
        <f>VLOOKUP(C7378,Index[],8,FALSE)</f>
        <v>43245</v>
      </c>
      <c r="B7378" s="5">
        <v>43304</v>
      </c>
      <c r="C7378" t="s">
        <v>761</v>
      </c>
      <c r="D7378" s="3">
        <f>VLOOKUP(C7378,Index[],2,FALSE)</f>
        <v>61</v>
      </c>
      <c r="E7378" s="3">
        <f>VLOOKUP(C7378,Index[],3,FALSE)</f>
        <v>0</v>
      </c>
      <c r="F7378" s="3">
        <f>VLOOKUP(C7378,Index[],4,FALSE)</f>
        <v>0</v>
      </c>
      <c r="G7378" s="3" t="str">
        <f>VLOOKUP(C7378,Index[],5,FALSE)</f>
        <v>Yes</v>
      </c>
      <c r="I7378">
        <f>VLOOKUP(Table1[[#This Row],[trait_name]],Trait[],2,FALSE)</f>
        <v>63</v>
      </c>
      <c r="J7378" s="23" t="s">
        <v>237</v>
      </c>
      <c r="K7378" s="23">
        <v>1</v>
      </c>
      <c r="L7378" s="3"/>
      <c r="M7378" s="3"/>
      <c r="N7378" s="23"/>
      <c r="O7378"/>
    </row>
    <row r="7379" spans="1:15">
      <c r="A7379" s="66">
        <f>VLOOKUP(C7379,Index[],8,FALSE)</f>
        <v>43245</v>
      </c>
      <c r="B7379" s="5">
        <v>43304</v>
      </c>
      <c r="C7379" t="s">
        <v>761</v>
      </c>
      <c r="D7379" s="3">
        <f>VLOOKUP(C7379,Index[],2,FALSE)</f>
        <v>61</v>
      </c>
      <c r="E7379" s="3">
        <f>VLOOKUP(C7379,Index[],3,FALSE)</f>
        <v>0</v>
      </c>
      <c r="F7379" s="3">
        <f>VLOOKUP(C7379,Index[],4,FALSE)</f>
        <v>0</v>
      </c>
      <c r="G7379" s="3" t="str">
        <f>VLOOKUP(C7379,Index[],5,FALSE)</f>
        <v>Yes</v>
      </c>
      <c r="H7379" t="s">
        <v>14</v>
      </c>
      <c r="I7379">
        <f>VLOOKUP(Table1[[#This Row],[trait_name]],Trait[],2,FALSE)</f>
        <v>64</v>
      </c>
      <c r="J7379" s="23" t="s">
        <v>132</v>
      </c>
      <c r="K7379" s="23">
        <v>1</v>
      </c>
      <c r="L7379" s="3" t="s">
        <v>131</v>
      </c>
      <c r="M7379" s="3"/>
      <c r="N7379" s="23"/>
      <c r="O7379"/>
    </row>
    <row r="7380" spans="1:15">
      <c r="A7380" s="66">
        <f>VLOOKUP(C7380,Index[],8,FALSE)</f>
        <v>43245</v>
      </c>
      <c r="B7380" s="5">
        <v>43304</v>
      </c>
      <c r="C7380" t="s">
        <v>761</v>
      </c>
      <c r="D7380" s="3">
        <f>VLOOKUP(C7380,Index[],2,FALSE)</f>
        <v>61</v>
      </c>
      <c r="E7380" s="3">
        <f>VLOOKUP(C7380,Index[],3,FALSE)</f>
        <v>0</v>
      </c>
      <c r="F7380" s="3">
        <f>VLOOKUP(C7380,Index[],4,FALSE)</f>
        <v>0</v>
      </c>
      <c r="G7380" s="3" t="str">
        <f>VLOOKUP(C7380,Index[],5,FALSE)</f>
        <v>Yes</v>
      </c>
      <c r="H7380" t="s">
        <v>14</v>
      </c>
      <c r="I7380">
        <f>VLOOKUP(Table1[[#This Row],[trait_name]],Trait[],2,FALSE)</f>
        <v>65</v>
      </c>
      <c r="J7380" s="23" t="s">
        <v>133</v>
      </c>
      <c r="K7380" s="23">
        <v>1</v>
      </c>
      <c r="L7380" s="3" t="s">
        <v>134</v>
      </c>
      <c r="N7380" s="23"/>
      <c r="O7380"/>
    </row>
    <row r="7381" spans="1:15">
      <c r="A7381" s="66">
        <f>VLOOKUP(C7381,Index[],8,FALSE)</f>
        <v>43245</v>
      </c>
      <c r="B7381" s="5">
        <v>43304</v>
      </c>
      <c r="C7381" t="s">
        <v>761</v>
      </c>
      <c r="D7381" s="3">
        <f>VLOOKUP(C7381,Index[],2,FALSE)</f>
        <v>61</v>
      </c>
      <c r="E7381" s="3">
        <f>VLOOKUP(C7381,Index[],3,FALSE)</f>
        <v>0</v>
      </c>
      <c r="F7381" s="3">
        <f>VLOOKUP(C7381,Index[],4,FALSE)</f>
        <v>0</v>
      </c>
      <c r="G7381" s="3" t="str">
        <f>VLOOKUP(C7381,Index[],5,FALSE)</f>
        <v>Yes</v>
      </c>
      <c r="H7381" t="s">
        <v>14</v>
      </c>
      <c r="I7381">
        <f>VLOOKUP(Table1[[#This Row],[trait_name]],Trait[],2,FALSE)</f>
        <v>65</v>
      </c>
      <c r="J7381" s="23" t="s">
        <v>133</v>
      </c>
      <c r="K7381" s="23">
        <v>2</v>
      </c>
      <c r="L7381" s="3" t="s">
        <v>300</v>
      </c>
      <c r="M7381" s="3"/>
      <c r="N7381" s="23"/>
      <c r="O7381"/>
    </row>
    <row r="7382" spans="1:15">
      <c r="A7382" s="66">
        <f>VLOOKUP(C7382,Index[],8,FALSE)</f>
        <v>43245</v>
      </c>
      <c r="B7382" s="5">
        <v>43304</v>
      </c>
      <c r="C7382" t="s">
        <v>761</v>
      </c>
      <c r="D7382" s="3">
        <f>VLOOKUP(C7382,Index[],2,FALSE)</f>
        <v>61</v>
      </c>
      <c r="E7382" s="3">
        <f>VLOOKUP(C7382,Index[],3,FALSE)</f>
        <v>0</v>
      </c>
      <c r="F7382" s="3">
        <f>VLOOKUP(C7382,Index[],4,FALSE)</f>
        <v>0</v>
      </c>
      <c r="G7382" s="3" t="str">
        <f>VLOOKUP(C7382,Index[],5,FALSE)</f>
        <v>Yes</v>
      </c>
      <c r="H7382" t="s">
        <v>20</v>
      </c>
      <c r="I7382">
        <f>VLOOKUP(Table1[[#This Row],[trait_name]],Trait[],2,FALSE)</f>
        <v>65</v>
      </c>
      <c r="J7382" s="23" t="s">
        <v>133</v>
      </c>
      <c r="K7382" s="23">
        <v>4</v>
      </c>
      <c r="L7382" s="3" t="s">
        <v>238</v>
      </c>
      <c r="M7382" s="3"/>
      <c r="N7382" s="23"/>
      <c r="O7382"/>
    </row>
    <row r="7383" spans="1:15">
      <c r="A7383" s="66">
        <f>VLOOKUP(C7383,Index[],8,FALSE)</f>
        <v>43245</v>
      </c>
      <c r="B7383" s="5">
        <v>43304</v>
      </c>
      <c r="C7383" t="s">
        <v>761</v>
      </c>
      <c r="D7383" s="3">
        <f>VLOOKUP(C7383,Index[],2,FALSE)</f>
        <v>61</v>
      </c>
      <c r="E7383" s="3">
        <f>VLOOKUP(C7383,Index[],3,FALSE)</f>
        <v>0</v>
      </c>
      <c r="F7383" s="3">
        <f>VLOOKUP(C7383,Index[],4,FALSE)</f>
        <v>0</v>
      </c>
      <c r="G7383" s="3" t="str">
        <f>VLOOKUP(C7383,Index[],5,FALSE)</f>
        <v>Yes</v>
      </c>
      <c r="H7383" t="s">
        <v>14</v>
      </c>
      <c r="I7383">
        <f>VLOOKUP(Table1[[#This Row],[trait_name]],Trait[],2,FALSE)</f>
        <v>65</v>
      </c>
      <c r="J7383" s="23" t="s">
        <v>133</v>
      </c>
      <c r="K7383" s="23">
        <v>3</v>
      </c>
      <c r="L7383" s="3" t="s">
        <v>135</v>
      </c>
      <c r="M7383" s="3"/>
      <c r="N7383" s="23"/>
      <c r="O7383"/>
    </row>
    <row r="7384" spans="1:15">
      <c r="A7384" s="66">
        <f>VLOOKUP(C7384,Index[],8,FALSE)</f>
        <v>43245</v>
      </c>
      <c r="B7384" s="5">
        <v>43245</v>
      </c>
      <c r="C7384" t="s">
        <v>761</v>
      </c>
      <c r="D7384" s="3">
        <f>VLOOKUP(C7384,Index[],2,FALSE)</f>
        <v>61</v>
      </c>
      <c r="E7384" s="3">
        <f>VLOOKUP(C7384,Index[],3,FALSE)</f>
        <v>0</v>
      </c>
      <c r="F7384" s="3">
        <f>VLOOKUP(C7384,Index[],4,FALSE)</f>
        <v>0</v>
      </c>
      <c r="G7384" s="3" t="str">
        <f>VLOOKUP(C7384,Index[],5,FALSE)</f>
        <v>Yes</v>
      </c>
      <c r="H7384" t="s">
        <v>20</v>
      </c>
      <c r="I7384">
        <f>VLOOKUP(Table1[[#This Row],[trait_name]],Trait[],2,FALSE)</f>
        <v>66</v>
      </c>
      <c r="J7384" s="23" t="s">
        <v>194</v>
      </c>
      <c r="K7384" s="23">
        <v>1</v>
      </c>
      <c r="L7384" s="3" t="s">
        <v>532</v>
      </c>
      <c r="N7384" s="23"/>
      <c r="O7384"/>
    </row>
    <row r="7385" spans="1:15">
      <c r="A7385" s="66">
        <f>VLOOKUP(C7385,Index[],8,FALSE)</f>
        <v>43245</v>
      </c>
      <c r="B7385" s="5">
        <v>43304</v>
      </c>
      <c r="C7385" t="s">
        <v>761</v>
      </c>
      <c r="D7385" s="3">
        <f>VLOOKUP(C7385,Index[],2,FALSE)</f>
        <v>61</v>
      </c>
      <c r="E7385" s="3">
        <f>VLOOKUP(C7385,Index[],3,FALSE)</f>
        <v>0</v>
      </c>
      <c r="F7385" s="3">
        <f>VLOOKUP(C7385,Index[],4,FALSE)</f>
        <v>0</v>
      </c>
      <c r="G7385" s="3" t="str">
        <f>VLOOKUP(C7385,Index[],5,FALSE)</f>
        <v>Yes</v>
      </c>
      <c r="I7385">
        <f>VLOOKUP(Table1[[#This Row],[trait_name]],Trait[],2,FALSE)</f>
        <v>66</v>
      </c>
      <c r="J7385" s="23" t="s">
        <v>194</v>
      </c>
      <c r="K7385" s="23">
        <v>2</v>
      </c>
      <c r="L7385" s="3"/>
      <c r="M7385" s="3"/>
      <c r="N7385" s="23"/>
      <c r="O7385"/>
    </row>
    <row r="7386" spans="1:15">
      <c r="A7386" s="66">
        <f>VLOOKUP(C7386,Index[],8,FALSE)</f>
        <v>43245</v>
      </c>
      <c r="B7386" s="5">
        <v>43304</v>
      </c>
      <c r="C7386" t="s">
        <v>761</v>
      </c>
      <c r="D7386" s="3">
        <f>VLOOKUP(C7386,Index[],2,FALSE)</f>
        <v>61</v>
      </c>
      <c r="E7386" s="3">
        <f>VLOOKUP(C7386,Index[],3,FALSE)</f>
        <v>0</v>
      </c>
      <c r="F7386" s="3">
        <f>VLOOKUP(C7386,Index[],4,FALSE)</f>
        <v>0</v>
      </c>
      <c r="G7386" s="3" t="str">
        <f>VLOOKUP(C7386,Index[],5,FALSE)</f>
        <v>Yes</v>
      </c>
      <c r="I7386">
        <f>VLOOKUP(Table1[[#This Row],[trait_name]],Trait[],2,FALSE)</f>
        <v>67</v>
      </c>
      <c r="J7386" s="23" t="s">
        <v>136</v>
      </c>
      <c r="K7386" s="23">
        <v>1</v>
      </c>
      <c r="L7386" s="3"/>
      <c r="M7386" s="3"/>
      <c r="N7386" s="23"/>
      <c r="O7386"/>
    </row>
    <row r="7387" spans="1:15">
      <c r="A7387" s="66">
        <f>VLOOKUP(C7387,Index[],8,FALSE)</f>
        <v>43245</v>
      </c>
      <c r="B7387" s="5">
        <v>43304</v>
      </c>
      <c r="C7387" t="s">
        <v>761</v>
      </c>
      <c r="D7387" s="3">
        <f>VLOOKUP(C7387,Index[],2,FALSE)</f>
        <v>61</v>
      </c>
      <c r="E7387" s="3">
        <f>VLOOKUP(C7387,Index[],3,FALSE)</f>
        <v>0</v>
      </c>
      <c r="F7387" s="3">
        <f>VLOOKUP(C7387,Index[],4,FALSE)</f>
        <v>0</v>
      </c>
      <c r="G7387" s="3" t="str">
        <f>VLOOKUP(C7387,Index[],5,FALSE)</f>
        <v>Yes</v>
      </c>
      <c r="I7387">
        <f>VLOOKUP(Table1[[#This Row],[trait_name]],Trait[],2,FALSE)</f>
        <v>68</v>
      </c>
      <c r="J7387" s="23" t="s">
        <v>199</v>
      </c>
      <c r="K7387" s="23">
        <v>1</v>
      </c>
      <c r="L7387" s="3"/>
      <c r="M7387" s="3"/>
      <c r="N7387" s="23"/>
      <c r="O7387"/>
    </row>
    <row r="7388" spans="1:15">
      <c r="A7388" s="66">
        <f>VLOOKUP(C7388,Index[],8,FALSE)</f>
        <v>43245</v>
      </c>
      <c r="B7388" s="5">
        <v>43304</v>
      </c>
      <c r="C7388" t="s">
        <v>765</v>
      </c>
      <c r="D7388" s="3">
        <f>VLOOKUP(C7388,Index[],2,FALSE)</f>
        <v>62</v>
      </c>
      <c r="E7388" s="3">
        <f>VLOOKUP(C7388,Index[],3,FALSE)</f>
        <v>0</v>
      </c>
      <c r="F7388" s="3">
        <f>VLOOKUP(C7388,Index[],4,FALSE)</f>
        <v>0</v>
      </c>
      <c r="G7388" s="3">
        <f>VLOOKUP(C7388,Index[],5,FALSE)</f>
        <v>0</v>
      </c>
      <c r="I7388">
        <f>VLOOKUP(Table1[[#This Row],[trait_name]],Trait[],2,FALSE)</f>
        <v>1</v>
      </c>
      <c r="J7388" s="23" t="s">
        <v>140</v>
      </c>
      <c r="K7388" s="23">
        <v>1</v>
      </c>
      <c r="L7388" s="3"/>
      <c r="M7388" s="3"/>
      <c r="N7388" s="23"/>
      <c r="O7388"/>
    </row>
    <row r="7389" spans="1:15">
      <c r="A7389" s="66">
        <f>VLOOKUP(C7389,Index[],8,FALSE)</f>
        <v>43245</v>
      </c>
      <c r="B7389" s="5">
        <v>43245</v>
      </c>
      <c r="C7389" t="s">
        <v>765</v>
      </c>
      <c r="D7389" s="3">
        <f>VLOOKUP(C7389,Index[],2,FALSE)</f>
        <v>62</v>
      </c>
      <c r="E7389" s="3">
        <f>VLOOKUP(C7389,Index[],3,FALSE)</f>
        <v>0</v>
      </c>
      <c r="F7389" s="3">
        <f>VLOOKUP(C7389,Index[],4,FALSE)</f>
        <v>0</v>
      </c>
      <c r="G7389" s="3">
        <f>VLOOKUP(C7389,Index[],5,FALSE)</f>
        <v>0</v>
      </c>
      <c r="H7389" t="s">
        <v>560</v>
      </c>
      <c r="I7389">
        <f>VLOOKUP(Table1[[#This Row],[trait_name]],Trait[],2,FALSE)</f>
        <v>2</v>
      </c>
      <c r="J7389" s="23" t="s">
        <v>15</v>
      </c>
      <c r="K7389" s="23">
        <v>1</v>
      </c>
      <c r="L7389" s="3" t="s">
        <v>766</v>
      </c>
      <c r="N7389" s="23"/>
      <c r="O7389"/>
    </row>
    <row r="7390" spans="1:15">
      <c r="A7390" s="66">
        <f>VLOOKUP(C7390,Index[],8,FALSE)</f>
        <v>43245</v>
      </c>
      <c r="B7390" s="5">
        <v>43304</v>
      </c>
      <c r="C7390" t="s">
        <v>765</v>
      </c>
      <c r="D7390" s="3">
        <f>VLOOKUP(C7390,Index[],2,FALSE)</f>
        <v>62</v>
      </c>
      <c r="E7390" s="3">
        <f>VLOOKUP(C7390,Index[],3,FALSE)</f>
        <v>0</v>
      </c>
      <c r="F7390" s="3">
        <f>VLOOKUP(C7390,Index[],4,FALSE)</f>
        <v>0</v>
      </c>
      <c r="G7390" s="3">
        <f>VLOOKUP(C7390,Index[],5,FALSE)</f>
        <v>0</v>
      </c>
      <c r="I7390">
        <f>VLOOKUP(Table1[[#This Row],[trait_name]],Trait[],2,FALSE)</f>
        <v>2</v>
      </c>
      <c r="J7390" s="23" t="s">
        <v>15</v>
      </c>
      <c r="K7390" s="23">
        <v>2</v>
      </c>
      <c r="L7390" s="3"/>
      <c r="M7390" s="3"/>
      <c r="N7390" s="23"/>
      <c r="O7390"/>
    </row>
    <row r="7391" spans="1:15">
      <c r="A7391" s="66">
        <f>VLOOKUP(C7391,Index[],8,FALSE)</f>
        <v>43245</v>
      </c>
      <c r="B7391" s="5">
        <v>43245</v>
      </c>
      <c r="C7391" t="s">
        <v>765</v>
      </c>
      <c r="D7391" s="3">
        <f>VLOOKUP(C7391,Index[],2,FALSE)</f>
        <v>62</v>
      </c>
      <c r="E7391" s="3">
        <f>VLOOKUP(C7391,Index[],3,FALSE)</f>
        <v>0</v>
      </c>
      <c r="F7391" s="3">
        <f>VLOOKUP(C7391,Index[],4,FALSE)</f>
        <v>0</v>
      </c>
      <c r="G7391" s="3">
        <f>VLOOKUP(C7391,Index[],5,FALSE)</f>
        <v>0</v>
      </c>
      <c r="H7391" t="s">
        <v>497</v>
      </c>
      <c r="I7391">
        <f>VLOOKUP(Table1[[#This Row],[trait_name]],Trait[],2,FALSE)</f>
        <v>3</v>
      </c>
      <c r="J7391" s="23" t="s">
        <v>18</v>
      </c>
      <c r="K7391" s="23">
        <v>1</v>
      </c>
      <c r="L7391" s="3" t="s">
        <v>19</v>
      </c>
      <c r="N7391" s="23"/>
      <c r="O7391"/>
    </row>
    <row r="7392" spans="1:15">
      <c r="A7392" s="66">
        <f>VLOOKUP(C7392,Index[],8,FALSE)</f>
        <v>43245</v>
      </c>
      <c r="B7392" s="5">
        <v>43245</v>
      </c>
      <c r="C7392" t="s">
        <v>765</v>
      </c>
      <c r="D7392" s="3">
        <f>VLOOKUP(C7392,Index[],2,FALSE)</f>
        <v>62</v>
      </c>
      <c r="E7392" s="3">
        <f>VLOOKUP(C7392,Index[],3,FALSE)</f>
        <v>0</v>
      </c>
      <c r="F7392" s="3">
        <f>VLOOKUP(C7392,Index[],4,FALSE)</f>
        <v>0</v>
      </c>
      <c r="G7392" s="3">
        <f>VLOOKUP(C7392,Index[],5,FALSE)</f>
        <v>0</v>
      </c>
      <c r="H7392" t="s">
        <v>497</v>
      </c>
      <c r="I7392">
        <f>VLOOKUP(Table1[[#This Row],[trait_name]],Trait[],2,FALSE)</f>
        <v>3</v>
      </c>
      <c r="J7392" s="23" t="s">
        <v>18</v>
      </c>
      <c r="K7392" s="23">
        <v>2</v>
      </c>
      <c r="L7392" s="3" t="s">
        <v>21</v>
      </c>
      <c r="N7392" s="23"/>
      <c r="O7392"/>
    </row>
    <row r="7393" spans="1:15">
      <c r="A7393" s="66">
        <f>VLOOKUP(C7393,Index[],8,FALSE)</f>
        <v>43245</v>
      </c>
      <c r="B7393" s="5">
        <v>43304</v>
      </c>
      <c r="C7393" t="s">
        <v>765</v>
      </c>
      <c r="D7393" s="3">
        <f>VLOOKUP(C7393,Index[],2,FALSE)</f>
        <v>62</v>
      </c>
      <c r="E7393" s="3">
        <f>VLOOKUP(C7393,Index[],3,FALSE)</f>
        <v>0</v>
      </c>
      <c r="F7393" s="3">
        <f>VLOOKUP(C7393,Index[],4,FALSE)</f>
        <v>0</v>
      </c>
      <c r="G7393" s="3">
        <f>VLOOKUP(C7393,Index[],5,FALSE)</f>
        <v>0</v>
      </c>
      <c r="I7393">
        <f>VLOOKUP(Table1[[#This Row],[trait_name]],Trait[],2,FALSE)</f>
        <v>3</v>
      </c>
      <c r="J7393" s="23" t="s">
        <v>18</v>
      </c>
      <c r="K7393" s="23">
        <v>3</v>
      </c>
      <c r="L7393" s="3"/>
      <c r="M7393" s="3"/>
      <c r="N7393" s="23"/>
      <c r="O7393"/>
    </row>
    <row r="7394" spans="1:15">
      <c r="A7394" s="66">
        <f>VLOOKUP(C7394,Index[],8,FALSE)</f>
        <v>43245</v>
      </c>
      <c r="B7394" s="5">
        <v>43245</v>
      </c>
      <c r="C7394" t="s">
        <v>765</v>
      </c>
      <c r="D7394" s="3">
        <f>VLOOKUP(C7394,Index[],2,FALSE)</f>
        <v>62</v>
      </c>
      <c r="E7394" s="3">
        <f>VLOOKUP(C7394,Index[],3,FALSE)</f>
        <v>0</v>
      </c>
      <c r="F7394" s="3">
        <f>VLOOKUP(C7394,Index[],4,FALSE)</f>
        <v>0</v>
      </c>
      <c r="G7394" s="3">
        <f>VLOOKUP(C7394,Index[],5,FALSE)</f>
        <v>0</v>
      </c>
      <c r="H7394" t="s">
        <v>497</v>
      </c>
      <c r="I7394">
        <f>VLOOKUP(Table1[[#This Row],[trait_name]],Trait[],2,FALSE)</f>
        <v>4</v>
      </c>
      <c r="J7394" s="23" t="s">
        <v>22</v>
      </c>
      <c r="K7394" s="23">
        <v>1</v>
      </c>
      <c r="L7394" s="3" t="s">
        <v>27</v>
      </c>
      <c r="N7394" s="23"/>
      <c r="O7394"/>
    </row>
    <row r="7395" spans="1:15">
      <c r="A7395" s="66">
        <f>VLOOKUP(C7395,Index[],8,FALSE)</f>
        <v>43245</v>
      </c>
      <c r="B7395" s="5">
        <v>43304</v>
      </c>
      <c r="C7395" t="s">
        <v>765</v>
      </c>
      <c r="D7395" s="3">
        <f>VLOOKUP(C7395,Index[],2,FALSE)</f>
        <v>62</v>
      </c>
      <c r="E7395" s="3">
        <f>VLOOKUP(C7395,Index[],3,FALSE)</f>
        <v>0</v>
      </c>
      <c r="F7395" s="3">
        <f>VLOOKUP(C7395,Index[],4,FALSE)</f>
        <v>0</v>
      </c>
      <c r="G7395" s="3">
        <f>VLOOKUP(C7395,Index[],5,FALSE)</f>
        <v>0</v>
      </c>
      <c r="I7395">
        <f>VLOOKUP(Table1[[#This Row],[trait_name]],Trait[],2,FALSE)</f>
        <v>4</v>
      </c>
      <c r="J7395" s="23" t="s">
        <v>22</v>
      </c>
      <c r="K7395" s="23">
        <v>2</v>
      </c>
      <c r="L7395" s="3"/>
      <c r="M7395" s="3"/>
      <c r="N7395" s="23"/>
      <c r="O7395"/>
    </row>
    <row r="7396" spans="1:15">
      <c r="A7396" s="66">
        <f>VLOOKUP(C7396,Index[],8,FALSE)</f>
        <v>43245</v>
      </c>
      <c r="B7396" s="5">
        <v>43304</v>
      </c>
      <c r="C7396" t="s">
        <v>765</v>
      </c>
      <c r="D7396" s="3">
        <f>VLOOKUP(C7396,Index[],2,FALSE)</f>
        <v>62</v>
      </c>
      <c r="E7396" s="3">
        <f>VLOOKUP(C7396,Index[],3,FALSE)</f>
        <v>0</v>
      </c>
      <c r="F7396" s="3">
        <f>VLOOKUP(C7396,Index[],4,FALSE)</f>
        <v>0</v>
      </c>
      <c r="G7396" s="3">
        <f>VLOOKUP(C7396,Index[],5,FALSE)</f>
        <v>0</v>
      </c>
      <c r="I7396">
        <f>VLOOKUP(Table1[[#This Row],[trait_name]],Trait[],2,FALSE)</f>
        <v>5</v>
      </c>
      <c r="J7396" s="23" t="s">
        <v>24</v>
      </c>
      <c r="K7396" s="23">
        <v>1</v>
      </c>
      <c r="L7396" s="3"/>
      <c r="M7396" s="3"/>
      <c r="N7396" s="23"/>
      <c r="O7396"/>
    </row>
    <row r="7397" spans="1:15">
      <c r="A7397" s="66">
        <f>VLOOKUP(C7397,Index[],8,FALSE)</f>
        <v>43245</v>
      </c>
      <c r="B7397" s="5">
        <v>43304</v>
      </c>
      <c r="C7397" t="s">
        <v>765</v>
      </c>
      <c r="D7397" s="3">
        <f>VLOOKUP(C7397,Index[],2,FALSE)</f>
        <v>62</v>
      </c>
      <c r="E7397" s="3">
        <f>VLOOKUP(C7397,Index[],3,FALSE)</f>
        <v>0</v>
      </c>
      <c r="F7397" s="3">
        <f>VLOOKUP(C7397,Index[],4,FALSE)</f>
        <v>0</v>
      </c>
      <c r="G7397" s="3">
        <f>VLOOKUP(C7397,Index[],5,FALSE)</f>
        <v>0</v>
      </c>
      <c r="H7397" t="s">
        <v>207</v>
      </c>
      <c r="I7397">
        <f>VLOOKUP(Table1[[#This Row],[trait_name]],Trait[],2,FALSE)</f>
        <v>6</v>
      </c>
      <c r="J7397" s="23" t="s">
        <v>148</v>
      </c>
      <c r="K7397" s="23">
        <v>1</v>
      </c>
      <c r="L7397" s="3" t="s">
        <v>23</v>
      </c>
      <c r="N7397" s="23"/>
      <c r="O7397"/>
    </row>
    <row r="7398" spans="1:15">
      <c r="A7398" s="66">
        <f>VLOOKUP(C7398,Index[],8,FALSE)</f>
        <v>43245</v>
      </c>
      <c r="B7398" s="5">
        <v>43304</v>
      </c>
      <c r="C7398" t="s">
        <v>765</v>
      </c>
      <c r="D7398" s="3">
        <f>VLOOKUP(C7398,Index[],2,FALSE)</f>
        <v>62</v>
      </c>
      <c r="E7398" s="3">
        <f>VLOOKUP(C7398,Index[],3,FALSE)</f>
        <v>0</v>
      </c>
      <c r="F7398" s="3">
        <f>VLOOKUP(C7398,Index[],4,FALSE)</f>
        <v>0</v>
      </c>
      <c r="G7398" s="3">
        <f>VLOOKUP(C7398,Index[],5,FALSE)</f>
        <v>0</v>
      </c>
      <c r="I7398">
        <f>VLOOKUP(Table1[[#This Row],[trait_name]],Trait[],2,FALSE)</f>
        <v>6</v>
      </c>
      <c r="J7398" s="23" t="s">
        <v>148</v>
      </c>
      <c r="K7398" s="23">
        <v>2</v>
      </c>
      <c r="L7398" s="3"/>
      <c r="M7398" s="3"/>
      <c r="N7398" s="23"/>
      <c r="O7398"/>
    </row>
    <row r="7399" spans="1:15">
      <c r="A7399" s="66">
        <f>VLOOKUP(C7399,Index[],8,FALSE)</f>
        <v>43245</v>
      </c>
      <c r="B7399" s="5">
        <v>43245</v>
      </c>
      <c r="C7399" t="s">
        <v>765</v>
      </c>
      <c r="D7399" s="3">
        <f>VLOOKUP(C7399,Index[],2,FALSE)</f>
        <v>62</v>
      </c>
      <c r="E7399" s="3">
        <f>VLOOKUP(C7399,Index[],3,FALSE)</f>
        <v>0</v>
      </c>
      <c r="F7399" s="3">
        <f>VLOOKUP(C7399,Index[],4,FALSE)</f>
        <v>0</v>
      </c>
      <c r="G7399" s="3">
        <f>VLOOKUP(C7399,Index[],5,FALSE)</f>
        <v>0</v>
      </c>
      <c r="H7399" t="s">
        <v>497</v>
      </c>
      <c r="I7399">
        <f>VLOOKUP(Table1[[#This Row],[trait_name]],Trait[],2,FALSE)</f>
        <v>7</v>
      </c>
      <c r="J7399" s="23" t="s">
        <v>26</v>
      </c>
      <c r="K7399" s="23">
        <v>1</v>
      </c>
      <c r="L7399" s="3" t="s">
        <v>23</v>
      </c>
      <c r="N7399" s="23"/>
      <c r="O7399"/>
    </row>
    <row r="7400" spans="1:15">
      <c r="A7400" s="66">
        <f>VLOOKUP(C7400,Index[],8,FALSE)</f>
        <v>43245</v>
      </c>
      <c r="B7400" s="5">
        <v>43304</v>
      </c>
      <c r="C7400" t="s">
        <v>765</v>
      </c>
      <c r="D7400" s="3">
        <f>VLOOKUP(C7400,Index[],2,FALSE)</f>
        <v>62</v>
      </c>
      <c r="E7400" s="3">
        <f>VLOOKUP(C7400,Index[],3,FALSE)</f>
        <v>0</v>
      </c>
      <c r="F7400" s="3">
        <f>VLOOKUP(C7400,Index[],4,FALSE)</f>
        <v>0</v>
      </c>
      <c r="G7400" s="3">
        <f>VLOOKUP(C7400,Index[],5,FALSE)</f>
        <v>0</v>
      </c>
      <c r="H7400" t="s">
        <v>149</v>
      </c>
      <c r="I7400">
        <f>VLOOKUP(Table1[[#This Row],[trait_name]],Trait[],2,FALSE)</f>
        <v>7</v>
      </c>
      <c r="J7400" s="23" t="s">
        <v>26</v>
      </c>
      <c r="K7400" s="23">
        <v>2</v>
      </c>
      <c r="L7400" s="3" t="s">
        <v>23</v>
      </c>
      <c r="M7400" s="3"/>
      <c r="N7400" s="23"/>
      <c r="O7400"/>
    </row>
    <row r="7401" spans="1:15">
      <c r="A7401" s="66">
        <f>VLOOKUP(C7401,Index[],8,FALSE)</f>
        <v>43245</v>
      </c>
      <c r="B7401" s="5">
        <v>43304</v>
      </c>
      <c r="C7401" t="s">
        <v>765</v>
      </c>
      <c r="D7401" s="3">
        <f>VLOOKUP(C7401,Index[],2,FALSE)</f>
        <v>62</v>
      </c>
      <c r="E7401" s="3">
        <f>VLOOKUP(C7401,Index[],3,FALSE)</f>
        <v>0</v>
      </c>
      <c r="F7401" s="3">
        <f>VLOOKUP(C7401,Index[],4,FALSE)</f>
        <v>0</v>
      </c>
      <c r="G7401" s="3">
        <f>VLOOKUP(C7401,Index[],5,FALSE)</f>
        <v>0</v>
      </c>
      <c r="I7401">
        <f>VLOOKUP(Table1[[#This Row],[trait_name]],Trait[],2,FALSE)</f>
        <v>8</v>
      </c>
      <c r="J7401" s="23" t="s">
        <v>150</v>
      </c>
      <c r="K7401" s="23">
        <v>1</v>
      </c>
      <c r="L7401" s="3"/>
      <c r="M7401" s="3"/>
      <c r="N7401" s="23"/>
      <c r="O7401"/>
    </row>
    <row r="7402" spans="1:15">
      <c r="A7402" s="66">
        <f>VLOOKUP(C7402,Index[],8,FALSE)</f>
        <v>43245</v>
      </c>
      <c r="B7402" s="5">
        <v>43245</v>
      </c>
      <c r="C7402" t="s">
        <v>765</v>
      </c>
      <c r="D7402" s="3">
        <f>VLOOKUP(C7402,Index[],2,FALSE)</f>
        <v>62</v>
      </c>
      <c r="E7402" s="3">
        <f>VLOOKUP(C7402,Index[],3,FALSE)</f>
        <v>0</v>
      </c>
      <c r="F7402" s="3">
        <f>VLOOKUP(C7402,Index[],4,FALSE)</f>
        <v>0</v>
      </c>
      <c r="G7402" s="3">
        <f>VLOOKUP(C7402,Index[],5,FALSE)</f>
        <v>0</v>
      </c>
      <c r="H7402" t="s">
        <v>437</v>
      </c>
      <c r="I7402">
        <f>VLOOKUP(Table1[[#This Row],[trait_name]],Trait[],2,FALSE)</f>
        <v>9</v>
      </c>
      <c r="J7402" s="23" t="s">
        <v>28</v>
      </c>
      <c r="K7402" s="23">
        <v>1</v>
      </c>
      <c r="L7402" s="3" t="s">
        <v>23</v>
      </c>
      <c r="N7402" s="23"/>
      <c r="O7402"/>
    </row>
    <row r="7403" spans="1:15">
      <c r="A7403" s="66">
        <f>VLOOKUP(C7403,Index[],8,FALSE)</f>
        <v>43245</v>
      </c>
      <c r="B7403" s="5">
        <v>43304</v>
      </c>
      <c r="C7403" t="s">
        <v>765</v>
      </c>
      <c r="D7403" s="3">
        <f>VLOOKUP(C7403,Index[],2,FALSE)</f>
        <v>62</v>
      </c>
      <c r="E7403" s="3">
        <f>VLOOKUP(C7403,Index[],3,FALSE)</f>
        <v>0</v>
      </c>
      <c r="F7403" s="3">
        <f>VLOOKUP(C7403,Index[],4,FALSE)</f>
        <v>0</v>
      </c>
      <c r="G7403" s="3">
        <f>VLOOKUP(C7403,Index[],5,FALSE)</f>
        <v>0</v>
      </c>
      <c r="I7403">
        <f>VLOOKUP(Table1[[#This Row],[trait_name]],Trait[],2,FALSE)</f>
        <v>9</v>
      </c>
      <c r="J7403" s="23" t="s">
        <v>28</v>
      </c>
      <c r="K7403" s="23">
        <v>2</v>
      </c>
      <c r="L7403" s="3"/>
      <c r="M7403" s="3"/>
      <c r="N7403" s="23"/>
      <c r="O7403"/>
    </row>
    <row r="7404" spans="1:15">
      <c r="A7404" s="66">
        <f>VLOOKUP(C7404,Index[],8,FALSE)</f>
        <v>43245</v>
      </c>
      <c r="B7404" s="5">
        <v>43245</v>
      </c>
      <c r="C7404" t="s">
        <v>765</v>
      </c>
      <c r="D7404" s="3">
        <f>VLOOKUP(C7404,Index[],2,FALSE)</f>
        <v>62</v>
      </c>
      <c r="E7404" s="3">
        <f>VLOOKUP(C7404,Index[],3,FALSE)</f>
        <v>0</v>
      </c>
      <c r="F7404" s="3">
        <f>VLOOKUP(C7404,Index[],4,FALSE)</f>
        <v>0</v>
      </c>
      <c r="G7404" s="3">
        <f>VLOOKUP(C7404,Index[],5,FALSE)</f>
        <v>0</v>
      </c>
      <c r="H7404" t="s">
        <v>149</v>
      </c>
      <c r="I7404">
        <f>VLOOKUP(Table1[[#This Row],[trait_name]],Trait[],2,FALSE)</f>
        <v>10</v>
      </c>
      <c r="J7404" s="23" t="s">
        <v>29</v>
      </c>
      <c r="K7404" s="23">
        <v>1</v>
      </c>
      <c r="L7404" s="3" t="s">
        <v>23</v>
      </c>
      <c r="N7404" s="23"/>
      <c r="O7404"/>
    </row>
    <row r="7405" spans="1:15">
      <c r="A7405" s="66">
        <f>VLOOKUP(C7405,Index[],8,FALSE)</f>
        <v>43245</v>
      </c>
      <c r="B7405" s="5">
        <v>43304</v>
      </c>
      <c r="C7405" t="s">
        <v>765</v>
      </c>
      <c r="D7405" s="3">
        <f>VLOOKUP(C7405,Index[],2,FALSE)</f>
        <v>62</v>
      </c>
      <c r="E7405" s="3">
        <f>VLOOKUP(C7405,Index[],3,FALSE)</f>
        <v>0</v>
      </c>
      <c r="F7405" s="3">
        <f>VLOOKUP(C7405,Index[],4,FALSE)</f>
        <v>0</v>
      </c>
      <c r="G7405" s="3">
        <f>VLOOKUP(C7405,Index[],5,FALSE)</f>
        <v>0</v>
      </c>
      <c r="I7405">
        <f>VLOOKUP(Table1[[#This Row],[trait_name]],Trait[],2,FALSE)</f>
        <v>10</v>
      </c>
      <c r="J7405" s="23" t="s">
        <v>29</v>
      </c>
      <c r="K7405" s="23">
        <v>2</v>
      </c>
      <c r="L7405" s="3"/>
      <c r="M7405" s="3"/>
      <c r="N7405" s="23"/>
      <c r="O7405"/>
    </row>
    <row r="7406" spans="1:15">
      <c r="A7406" s="66">
        <f>VLOOKUP(C7406,Index[],8,FALSE)</f>
        <v>43245</v>
      </c>
      <c r="B7406" s="5">
        <v>43304</v>
      </c>
      <c r="C7406" t="s">
        <v>765</v>
      </c>
      <c r="D7406" s="3">
        <f>VLOOKUP(C7406,Index[],2,FALSE)</f>
        <v>62</v>
      </c>
      <c r="E7406" s="3">
        <f>VLOOKUP(C7406,Index[],3,FALSE)</f>
        <v>0</v>
      </c>
      <c r="F7406" s="3">
        <f>VLOOKUP(C7406,Index[],4,FALSE)</f>
        <v>0</v>
      </c>
      <c r="G7406" s="3">
        <f>VLOOKUP(C7406,Index[],5,FALSE)</f>
        <v>0</v>
      </c>
      <c r="I7406">
        <f>VLOOKUP(Table1[[#This Row],[trait_name]],Trait[],2,FALSE)</f>
        <v>11</v>
      </c>
      <c r="J7406" s="23" t="s">
        <v>30</v>
      </c>
      <c r="K7406" s="23">
        <v>1</v>
      </c>
      <c r="L7406" s="3"/>
      <c r="M7406" s="3"/>
      <c r="N7406" s="23"/>
      <c r="O7406"/>
    </row>
    <row r="7407" spans="1:15">
      <c r="A7407" s="66">
        <f>VLOOKUP(C7407,Index[],8,FALSE)</f>
        <v>43245</v>
      </c>
      <c r="B7407" s="5">
        <v>43304</v>
      </c>
      <c r="C7407" t="s">
        <v>765</v>
      </c>
      <c r="D7407" s="3">
        <f>VLOOKUP(C7407,Index[],2,FALSE)</f>
        <v>62</v>
      </c>
      <c r="E7407" s="3">
        <f>VLOOKUP(C7407,Index[],3,FALSE)</f>
        <v>0</v>
      </c>
      <c r="F7407" s="3">
        <f>VLOOKUP(C7407,Index[],4,FALSE)</f>
        <v>0</v>
      </c>
      <c r="G7407" s="3">
        <f>VLOOKUP(C7407,Index[],5,FALSE)</f>
        <v>0</v>
      </c>
      <c r="H7407" t="s">
        <v>149</v>
      </c>
      <c r="I7407">
        <f>VLOOKUP(Table1[[#This Row],[trait_name]],Trait[],2,FALSE)</f>
        <v>12</v>
      </c>
      <c r="J7407" s="23" t="s">
        <v>151</v>
      </c>
      <c r="K7407" s="23">
        <v>1</v>
      </c>
      <c r="L7407" s="3" t="s">
        <v>23</v>
      </c>
      <c r="M7407" s="3"/>
      <c r="N7407" s="23"/>
      <c r="O7407"/>
    </row>
    <row r="7408" spans="1:15">
      <c r="A7408" s="66">
        <f>VLOOKUP(C7408,Index[],8,FALSE)</f>
        <v>43245</v>
      </c>
      <c r="B7408" s="5">
        <v>43304</v>
      </c>
      <c r="C7408" t="s">
        <v>765</v>
      </c>
      <c r="D7408" s="3">
        <f>VLOOKUP(C7408,Index[],2,FALSE)</f>
        <v>62</v>
      </c>
      <c r="E7408" s="3">
        <f>VLOOKUP(C7408,Index[],3,FALSE)</f>
        <v>0</v>
      </c>
      <c r="F7408" s="3">
        <f>VLOOKUP(C7408,Index[],4,FALSE)</f>
        <v>0</v>
      </c>
      <c r="G7408" s="3">
        <f>VLOOKUP(C7408,Index[],5,FALSE)</f>
        <v>0</v>
      </c>
      <c r="I7408">
        <f>VLOOKUP(Table1[[#This Row],[trait_name]],Trait[],2,FALSE)</f>
        <v>13</v>
      </c>
      <c r="J7408" s="23" t="s">
        <v>369</v>
      </c>
      <c r="K7408" s="23">
        <v>1</v>
      </c>
      <c r="L7408" s="3"/>
      <c r="M7408" s="3"/>
      <c r="N7408" s="23"/>
      <c r="O7408"/>
    </row>
    <row r="7409" spans="1:15">
      <c r="A7409" s="66">
        <f>VLOOKUP(C7409,Index[],8,FALSE)</f>
        <v>43245</v>
      </c>
      <c r="B7409" s="5">
        <v>43304</v>
      </c>
      <c r="C7409" t="s">
        <v>765</v>
      </c>
      <c r="D7409" s="3">
        <f>VLOOKUP(C7409,Index[],2,FALSE)</f>
        <v>62</v>
      </c>
      <c r="E7409" s="3">
        <f>VLOOKUP(C7409,Index[],3,FALSE)</f>
        <v>0</v>
      </c>
      <c r="F7409" s="3">
        <f>VLOOKUP(C7409,Index[],4,FALSE)</f>
        <v>0</v>
      </c>
      <c r="G7409" s="3">
        <f>VLOOKUP(C7409,Index[],5,FALSE)</f>
        <v>0</v>
      </c>
      <c r="I7409">
        <f>VLOOKUP(Table1[[#This Row],[trait_name]],Trait[],2,FALSE)</f>
        <v>14</v>
      </c>
      <c r="J7409" s="23" t="s">
        <v>152</v>
      </c>
      <c r="K7409" s="23">
        <v>1</v>
      </c>
      <c r="L7409" s="3"/>
      <c r="M7409" s="3"/>
      <c r="N7409" s="23"/>
      <c r="O7409"/>
    </row>
    <row r="7410" spans="1:15">
      <c r="A7410" s="66">
        <f>VLOOKUP(C7410,Index[],8,FALSE)</f>
        <v>43245</v>
      </c>
      <c r="B7410" s="5">
        <v>43304</v>
      </c>
      <c r="C7410" t="s">
        <v>765</v>
      </c>
      <c r="D7410" s="3">
        <f>VLOOKUP(C7410,Index[],2,FALSE)</f>
        <v>62</v>
      </c>
      <c r="E7410" s="3">
        <f>VLOOKUP(C7410,Index[],3,FALSE)</f>
        <v>0</v>
      </c>
      <c r="F7410" s="3">
        <f>VLOOKUP(C7410,Index[],4,FALSE)</f>
        <v>0</v>
      </c>
      <c r="G7410" s="3">
        <f>VLOOKUP(C7410,Index[],5,FALSE)</f>
        <v>0</v>
      </c>
      <c r="H7410" t="s">
        <v>149</v>
      </c>
      <c r="I7410">
        <f>VLOOKUP(Table1[[#This Row],[trait_name]],Trait[],2,FALSE)</f>
        <v>15</v>
      </c>
      <c r="J7410" s="23" t="s">
        <v>31</v>
      </c>
      <c r="K7410" s="23">
        <v>1</v>
      </c>
      <c r="L7410" s="3" t="s">
        <v>23</v>
      </c>
      <c r="N7410" s="23"/>
      <c r="O7410"/>
    </row>
    <row r="7411" spans="1:15">
      <c r="A7411" s="66">
        <f>VLOOKUP(C7411,Index[],8,FALSE)</f>
        <v>43245</v>
      </c>
      <c r="B7411" s="5">
        <v>43304</v>
      </c>
      <c r="C7411" t="s">
        <v>765</v>
      </c>
      <c r="D7411" s="3">
        <f>VLOOKUP(C7411,Index[],2,FALSE)</f>
        <v>62</v>
      </c>
      <c r="E7411" s="3">
        <f>VLOOKUP(C7411,Index[],3,FALSE)</f>
        <v>0</v>
      </c>
      <c r="F7411" s="3">
        <f>VLOOKUP(C7411,Index[],4,FALSE)</f>
        <v>0</v>
      </c>
      <c r="G7411" s="3">
        <f>VLOOKUP(C7411,Index[],5,FALSE)</f>
        <v>0</v>
      </c>
      <c r="I7411">
        <f>VLOOKUP(Table1[[#This Row],[trait_name]],Trait[],2,FALSE)</f>
        <v>15</v>
      </c>
      <c r="J7411" s="23" t="s">
        <v>31</v>
      </c>
      <c r="K7411" s="23">
        <v>2</v>
      </c>
      <c r="L7411" s="3"/>
      <c r="M7411" s="3"/>
      <c r="N7411" s="23"/>
      <c r="O7411"/>
    </row>
    <row r="7412" spans="1:15">
      <c r="A7412" s="66">
        <f>VLOOKUP(C7412,Index[],8,FALSE)</f>
        <v>43245</v>
      </c>
      <c r="B7412" s="25">
        <v>43245</v>
      </c>
      <c r="C7412" s="4" t="s">
        <v>765</v>
      </c>
      <c r="D7412" s="3">
        <f>VLOOKUP(C7412,Index[],2,FALSE)</f>
        <v>62</v>
      </c>
      <c r="E7412" s="3">
        <f>VLOOKUP(C7412,Index[],3,FALSE)</f>
        <v>0</v>
      </c>
      <c r="F7412" s="3">
        <f>VLOOKUP(C7412,Index[],4,FALSE)</f>
        <v>0</v>
      </c>
      <c r="G7412" s="3">
        <f>VLOOKUP(C7412,Index[],5,FALSE)</f>
        <v>0</v>
      </c>
      <c r="I7412">
        <f>VLOOKUP(Table1[[#This Row],[trait_name]],Trait[],2,FALSE)</f>
        <v>16</v>
      </c>
      <c r="J7412" s="24" t="s">
        <v>32</v>
      </c>
      <c r="K7412" s="23">
        <v>1</v>
      </c>
      <c r="L7412" s="3"/>
      <c r="N7412" s="23"/>
      <c r="O7412"/>
    </row>
    <row r="7413" spans="1:15">
      <c r="A7413" s="66">
        <f>VLOOKUP(C7413,Index[],8,FALSE)</f>
        <v>43245</v>
      </c>
      <c r="B7413" s="5">
        <v>43304</v>
      </c>
      <c r="C7413" t="s">
        <v>765</v>
      </c>
      <c r="D7413" s="3">
        <f>VLOOKUP(C7413,Index[],2,FALSE)</f>
        <v>62</v>
      </c>
      <c r="E7413" s="3">
        <f>VLOOKUP(C7413,Index[],3,FALSE)</f>
        <v>0</v>
      </c>
      <c r="F7413" s="3">
        <f>VLOOKUP(C7413,Index[],4,FALSE)</f>
        <v>0</v>
      </c>
      <c r="G7413" s="3">
        <f>VLOOKUP(C7413,Index[],5,FALSE)</f>
        <v>0</v>
      </c>
      <c r="I7413">
        <f>VLOOKUP(Table1[[#This Row],[trait_name]],Trait[],2,FALSE)</f>
        <v>16</v>
      </c>
      <c r="J7413" s="23" t="s">
        <v>32</v>
      </c>
      <c r="K7413" s="23">
        <v>2</v>
      </c>
      <c r="L7413" s="3"/>
      <c r="M7413" s="3"/>
      <c r="N7413" s="23"/>
      <c r="O7413"/>
    </row>
    <row r="7414" spans="1:15">
      <c r="A7414" s="66">
        <f>VLOOKUP(C7414,Index[],8,FALSE)</f>
        <v>43245</v>
      </c>
      <c r="B7414" s="5">
        <v>43304</v>
      </c>
      <c r="C7414" t="s">
        <v>765</v>
      </c>
      <c r="D7414" s="3">
        <f>VLOOKUP(C7414,Index[],2,FALSE)</f>
        <v>62</v>
      </c>
      <c r="E7414" s="3">
        <f>VLOOKUP(C7414,Index[],3,FALSE)</f>
        <v>0</v>
      </c>
      <c r="F7414" s="3">
        <f>VLOOKUP(C7414,Index[],4,FALSE)</f>
        <v>0</v>
      </c>
      <c r="G7414" s="3">
        <f>VLOOKUP(C7414,Index[],5,FALSE)</f>
        <v>0</v>
      </c>
      <c r="H7414" t="s">
        <v>149</v>
      </c>
      <c r="I7414">
        <f>VLOOKUP(Table1[[#This Row],[trait_name]],Trait[],2,FALSE)</f>
        <v>17</v>
      </c>
      <c r="J7414" s="23" t="s">
        <v>33</v>
      </c>
      <c r="K7414" s="23">
        <v>3</v>
      </c>
      <c r="L7414" s="3" t="s">
        <v>34</v>
      </c>
      <c r="M7414" s="3"/>
      <c r="N7414" s="23"/>
      <c r="O7414"/>
    </row>
    <row r="7415" spans="1:15">
      <c r="A7415" s="66">
        <f>VLOOKUP(C7415,Index[],8,FALSE)</f>
        <v>43245</v>
      </c>
      <c r="B7415" s="5">
        <v>43245</v>
      </c>
      <c r="C7415" t="s">
        <v>765</v>
      </c>
      <c r="D7415" s="3">
        <f>VLOOKUP(C7415,Index[],2,FALSE)</f>
        <v>62</v>
      </c>
      <c r="E7415" s="3">
        <f>VLOOKUP(C7415,Index[],3,FALSE)</f>
        <v>0</v>
      </c>
      <c r="F7415" s="3">
        <f>VLOOKUP(C7415,Index[],4,FALSE)</f>
        <v>0</v>
      </c>
      <c r="G7415" s="3">
        <f>VLOOKUP(C7415,Index[],5,FALSE)</f>
        <v>0</v>
      </c>
      <c r="H7415" t="s">
        <v>497</v>
      </c>
      <c r="I7415">
        <f>VLOOKUP(Table1[[#This Row],[trait_name]],Trait[],2,FALSE)</f>
        <v>17</v>
      </c>
      <c r="J7415" s="23" t="s">
        <v>33</v>
      </c>
      <c r="K7415" s="23">
        <v>2</v>
      </c>
      <c r="L7415" s="3" t="s">
        <v>35</v>
      </c>
      <c r="N7415" s="23"/>
      <c r="O7415"/>
    </row>
    <row r="7416" spans="1:15">
      <c r="A7416" s="66">
        <f>VLOOKUP(C7416,Index[],8,FALSE)</f>
        <v>43245</v>
      </c>
      <c r="B7416" s="5">
        <v>43245</v>
      </c>
      <c r="C7416" t="s">
        <v>765</v>
      </c>
      <c r="D7416" s="3">
        <f>VLOOKUP(C7416,Index[],2,FALSE)</f>
        <v>62</v>
      </c>
      <c r="E7416" s="3">
        <f>VLOOKUP(C7416,Index[],3,FALSE)</f>
        <v>0</v>
      </c>
      <c r="F7416" s="3">
        <f>VLOOKUP(C7416,Index[],4,FALSE)</f>
        <v>0</v>
      </c>
      <c r="G7416" s="3">
        <f>VLOOKUP(C7416,Index[],5,FALSE)</f>
        <v>0</v>
      </c>
      <c r="H7416" t="s">
        <v>497</v>
      </c>
      <c r="I7416">
        <f>VLOOKUP(Table1[[#This Row],[trait_name]],Trait[],2,FALSE)</f>
        <v>17</v>
      </c>
      <c r="J7416" s="23" t="s">
        <v>33</v>
      </c>
      <c r="K7416" s="23">
        <v>1</v>
      </c>
      <c r="L7416" s="3" t="s">
        <v>36</v>
      </c>
      <c r="N7416" s="23"/>
      <c r="O7416"/>
    </row>
    <row r="7417" spans="1:15">
      <c r="A7417" s="66">
        <f>VLOOKUP(C7417,Index[],8,FALSE)</f>
        <v>43245</v>
      </c>
      <c r="B7417" s="25">
        <v>43245</v>
      </c>
      <c r="C7417" s="4" t="s">
        <v>765</v>
      </c>
      <c r="D7417" s="3">
        <f>VLOOKUP(C7417,Index[],2,FALSE)</f>
        <v>62</v>
      </c>
      <c r="E7417" s="3">
        <f>VLOOKUP(C7417,Index[],3,FALSE)</f>
        <v>0</v>
      </c>
      <c r="F7417" s="3">
        <f>VLOOKUP(C7417,Index[],4,FALSE)</f>
        <v>0</v>
      </c>
      <c r="G7417" s="3">
        <f>VLOOKUP(C7417,Index[],5,FALSE)</f>
        <v>0</v>
      </c>
      <c r="I7417">
        <f>VLOOKUP(Table1[[#This Row],[trait_name]],Trait[],2,FALSE)</f>
        <v>18</v>
      </c>
      <c r="J7417" s="23" t="s">
        <v>37</v>
      </c>
      <c r="K7417" s="23">
        <v>1</v>
      </c>
      <c r="L7417" s="3"/>
      <c r="N7417" s="23"/>
      <c r="O7417"/>
    </row>
    <row r="7418" spans="1:15">
      <c r="A7418" s="66">
        <f>VLOOKUP(C7418,Index[],8,FALSE)</f>
        <v>43245</v>
      </c>
      <c r="B7418" s="5">
        <v>43304</v>
      </c>
      <c r="C7418" t="s">
        <v>765</v>
      </c>
      <c r="D7418" s="3">
        <f>VLOOKUP(C7418,Index[],2,FALSE)</f>
        <v>62</v>
      </c>
      <c r="E7418" s="3">
        <f>VLOOKUP(C7418,Index[],3,FALSE)</f>
        <v>0</v>
      </c>
      <c r="F7418" s="3">
        <f>VLOOKUP(C7418,Index[],4,FALSE)</f>
        <v>0</v>
      </c>
      <c r="G7418" s="3">
        <f>VLOOKUP(C7418,Index[],5,FALSE)</f>
        <v>0</v>
      </c>
      <c r="I7418">
        <f>VLOOKUP(Table1[[#This Row],[trait_name]],Trait[],2,FALSE)</f>
        <v>18</v>
      </c>
      <c r="J7418" s="23" t="s">
        <v>37</v>
      </c>
      <c r="K7418" s="23">
        <v>2</v>
      </c>
      <c r="L7418" s="3"/>
      <c r="M7418" s="3"/>
      <c r="N7418" s="23"/>
      <c r="O7418"/>
    </row>
    <row r="7419" spans="1:15">
      <c r="A7419" s="66">
        <f>VLOOKUP(C7419,Index[],8,FALSE)</f>
        <v>43245</v>
      </c>
      <c r="B7419" s="5">
        <v>43245</v>
      </c>
      <c r="C7419" t="s">
        <v>765</v>
      </c>
      <c r="D7419" s="3">
        <f>VLOOKUP(C7419,Index[],2,FALSE)</f>
        <v>62</v>
      </c>
      <c r="E7419" s="3">
        <f>VLOOKUP(C7419,Index[],3,FALSE)</f>
        <v>0</v>
      </c>
      <c r="F7419" s="3">
        <f>VLOOKUP(C7419,Index[],4,FALSE)</f>
        <v>0</v>
      </c>
      <c r="G7419" s="3">
        <f>VLOOKUP(C7419,Index[],5,FALSE)</f>
        <v>0</v>
      </c>
      <c r="H7419" t="s">
        <v>497</v>
      </c>
      <c r="I7419">
        <f>VLOOKUP(Table1[[#This Row],[trait_name]],Trait[],2,FALSE)</f>
        <v>19</v>
      </c>
      <c r="J7419" s="23" t="s">
        <v>38</v>
      </c>
      <c r="K7419" s="23">
        <v>1</v>
      </c>
      <c r="L7419" s="3" t="s">
        <v>157</v>
      </c>
      <c r="N7419" s="23"/>
      <c r="O7419"/>
    </row>
    <row r="7420" spans="1:15">
      <c r="A7420" s="66">
        <f>VLOOKUP(C7420,Index[],8,FALSE)</f>
        <v>43245</v>
      </c>
      <c r="B7420" s="5">
        <v>43304</v>
      </c>
      <c r="C7420" t="s">
        <v>765</v>
      </c>
      <c r="D7420" s="3">
        <f>VLOOKUP(C7420,Index[],2,FALSE)</f>
        <v>62</v>
      </c>
      <c r="E7420" s="3">
        <f>VLOOKUP(C7420,Index[],3,FALSE)</f>
        <v>0</v>
      </c>
      <c r="F7420" s="3">
        <f>VLOOKUP(C7420,Index[],4,FALSE)</f>
        <v>0</v>
      </c>
      <c r="G7420" s="3">
        <f>VLOOKUP(C7420,Index[],5,FALSE)</f>
        <v>0</v>
      </c>
      <c r="I7420">
        <f>VLOOKUP(Table1[[#This Row],[trait_name]],Trait[],2,FALSE)</f>
        <v>19</v>
      </c>
      <c r="J7420" s="23" t="s">
        <v>38</v>
      </c>
      <c r="K7420" s="23">
        <v>3</v>
      </c>
      <c r="L7420" s="3"/>
      <c r="M7420" s="3"/>
      <c r="N7420" s="23"/>
      <c r="O7420"/>
    </row>
    <row r="7421" spans="1:15">
      <c r="A7421" s="66">
        <f>VLOOKUP(C7421,Index[],8,FALSE)</f>
        <v>43245</v>
      </c>
      <c r="B7421" s="5">
        <v>43311</v>
      </c>
      <c r="C7421" t="s">
        <v>765</v>
      </c>
      <c r="D7421" s="3">
        <f>VLOOKUP(C7421,Index[],2,FALSE)</f>
        <v>62</v>
      </c>
      <c r="E7421" s="3">
        <f>VLOOKUP(C7421,Index[],3,FALSE)</f>
        <v>0</v>
      </c>
      <c r="F7421" s="3">
        <f>VLOOKUP(C7421,Index[],4,FALSE)</f>
        <v>0</v>
      </c>
      <c r="G7421" s="3">
        <f>VLOOKUP(C7421,Index[],5,FALSE)</f>
        <v>0</v>
      </c>
      <c r="H7421" t="s">
        <v>497</v>
      </c>
      <c r="I7421">
        <f>VLOOKUP(Table1[[#This Row],[trait_name]],Trait[],2,FALSE)</f>
        <v>20</v>
      </c>
      <c r="J7421" s="23" t="s">
        <v>41</v>
      </c>
      <c r="K7421" s="23">
        <v>1</v>
      </c>
      <c r="L7421" s="3" t="s">
        <v>158</v>
      </c>
      <c r="M7421" s="3"/>
      <c r="N7421" s="23"/>
      <c r="O7421"/>
    </row>
    <row r="7422" spans="1:15">
      <c r="A7422" s="66">
        <f>VLOOKUP(C7422,Index[],8,FALSE)</f>
        <v>43245</v>
      </c>
      <c r="B7422" s="25">
        <v>43245</v>
      </c>
      <c r="C7422" s="4" t="s">
        <v>765</v>
      </c>
      <c r="D7422" s="3">
        <f>VLOOKUP(C7422,Index[],2,FALSE)</f>
        <v>62</v>
      </c>
      <c r="E7422" s="3">
        <f>VLOOKUP(C7422,Index[],3,FALSE)</f>
        <v>0</v>
      </c>
      <c r="F7422" s="3">
        <f>VLOOKUP(C7422,Index[],4,FALSE)</f>
        <v>0</v>
      </c>
      <c r="G7422" s="3">
        <f>VLOOKUP(C7422,Index[],5,FALSE)</f>
        <v>0</v>
      </c>
      <c r="H7422" t="s">
        <v>149</v>
      </c>
      <c r="I7422">
        <f>VLOOKUP(Table1[[#This Row],[trait_name]],Trait[],2,FALSE)</f>
        <v>21</v>
      </c>
      <c r="J7422" s="23" t="s">
        <v>43</v>
      </c>
      <c r="K7422" s="23">
        <v>1</v>
      </c>
      <c r="L7422" s="3" t="s">
        <v>44</v>
      </c>
      <c r="N7422" s="23"/>
      <c r="O7422"/>
    </row>
    <row r="7423" spans="1:15">
      <c r="A7423" s="66">
        <f>VLOOKUP(C7423,Index[],8,FALSE)</f>
        <v>43245</v>
      </c>
      <c r="B7423" s="5">
        <v>43304</v>
      </c>
      <c r="C7423" t="s">
        <v>765</v>
      </c>
      <c r="D7423" s="3">
        <f>VLOOKUP(C7423,Index[],2,FALSE)</f>
        <v>62</v>
      </c>
      <c r="E7423" s="3">
        <f>VLOOKUP(C7423,Index[],3,FALSE)</f>
        <v>0</v>
      </c>
      <c r="F7423" s="3">
        <f>VLOOKUP(C7423,Index[],4,FALSE)</f>
        <v>0</v>
      </c>
      <c r="G7423" s="3">
        <f>VLOOKUP(C7423,Index[],5,FALSE)</f>
        <v>0</v>
      </c>
      <c r="H7423" t="s">
        <v>149</v>
      </c>
      <c r="I7423">
        <f>VLOOKUP(Table1[[#This Row],[trait_name]],Trait[],2,FALSE)</f>
        <v>21</v>
      </c>
      <c r="J7423" s="23" t="s">
        <v>43</v>
      </c>
      <c r="K7423" s="23">
        <v>2</v>
      </c>
      <c r="L7423" s="3" t="s">
        <v>45</v>
      </c>
      <c r="M7423" s="3"/>
      <c r="N7423" s="23"/>
      <c r="O7423"/>
    </row>
    <row r="7424" spans="1:15">
      <c r="A7424" s="66">
        <f>VLOOKUP(C7424,Index[],8,FALSE)</f>
        <v>43245</v>
      </c>
      <c r="B7424" s="5">
        <v>43304</v>
      </c>
      <c r="C7424" t="s">
        <v>765</v>
      </c>
      <c r="D7424" s="3">
        <f>VLOOKUP(C7424,Index[],2,FALSE)</f>
        <v>62</v>
      </c>
      <c r="E7424" s="3">
        <f>VLOOKUP(C7424,Index[],3,FALSE)</f>
        <v>0</v>
      </c>
      <c r="F7424" s="3">
        <f>VLOOKUP(C7424,Index[],4,FALSE)</f>
        <v>0</v>
      </c>
      <c r="G7424" s="3">
        <f>VLOOKUP(C7424,Index[],5,FALSE)</f>
        <v>0</v>
      </c>
      <c r="H7424" t="s">
        <v>149</v>
      </c>
      <c r="I7424">
        <f>VLOOKUP(Table1[[#This Row],[trait_name]],Trait[],2,FALSE)</f>
        <v>21</v>
      </c>
      <c r="J7424" s="23" t="s">
        <v>43</v>
      </c>
      <c r="K7424" s="23">
        <v>3</v>
      </c>
      <c r="L7424" s="3" t="s">
        <v>46</v>
      </c>
      <c r="M7424" s="3"/>
      <c r="N7424" s="23"/>
      <c r="O7424"/>
    </row>
    <row r="7425" spans="1:15">
      <c r="A7425" s="66">
        <f>VLOOKUP(C7425,Index[],8,FALSE)</f>
        <v>43245</v>
      </c>
      <c r="B7425" s="5">
        <v>43304</v>
      </c>
      <c r="C7425" t="s">
        <v>765</v>
      </c>
      <c r="D7425" s="3">
        <f>VLOOKUP(C7425,Index[],2,FALSE)</f>
        <v>62</v>
      </c>
      <c r="E7425" s="3">
        <f>VLOOKUP(C7425,Index[],3,FALSE)</f>
        <v>0</v>
      </c>
      <c r="F7425" s="3">
        <f>VLOOKUP(C7425,Index[],4,FALSE)</f>
        <v>0</v>
      </c>
      <c r="G7425" s="3">
        <f>VLOOKUP(C7425,Index[],5,FALSE)</f>
        <v>0</v>
      </c>
      <c r="I7425">
        <f>VLOOKUP(Table1[[#This Row],[trait_name]],Trait[],2,FALSE)</f>
        <v>22</v>
      </c>
      <c r="J7425" s="23" t="s">
        <v>47</v>
      </c>
      <c r="K7425" s="23">
        <v>1</v>
      </c>
      <c r="L7425" s="3"/>
      <c r="M7425" s="3"/>
      <c r="N7425" s="23"/>
      <c r="O7425"/>
    </row>
    <row r="7426" spans="1:15">
      <c r="A7426" s="66">
        <f>VLOOKUP(C7426,Index[],8,FALSE)</f>
        <v>43245</v>
      </c>
      <c r="B7426" s="5"/>
      <c r="C7426" t="s">
        <v>765</v>
      </c>
      <c r="D7426" s="3">
        <f>VLOOKUP(C7426,Index[],2,FALSE)</f>
        <v>62</v>
      </c>
      <c r="E7426" s="3">
        <f>VLOOKUP(C7426,Index[],3,FALSE)</f>
        <v>0</v>
      </c>
      <c r="F7426" s="3">
        <f>VLOOKUP(C7426,Index[],4,FALSE)</f>
        <v>0</v>
      </c>
      <c r="G7426" s="3">
        <f>VLOOKUP(C7426,Index[],5,FALSE)</f>
        <v>0</v>
      </c>
      <c r="H7426" t="s">
        <v>497</v>
      </c>
      <c r="I7426">
        <f>VLOOKUP(Table1[[#This Row],[trait_name]],Trait[],2,FALSE)</f>
        <v>23</v>
      </c>
      <c r="J7426" s="23" t="s">
        <v>49</v>
      </c>
      <c r="K7426" s="23">
        <v>5</v>
      </c>
      <c r="L7426" s="3" t="s">
        <v>39</v>
      </c>
      <c r="M7426" s="3"/>
      <c r="N7426" s="23"/>
      <c r="O7426"/>
    </row>
    <row r="7427" spans="1:15">
      <c r="A7427" s="66">
        <f>VLOOKUP(C7427,Index[],8,FALSE)</f>
        <v>43245</v>
      </c>
      <c r="B7427" s="5">
        <v>43304</v>
      </c>
      <c r="C7427" t="s">
        <v>765</v>
      </c>
      <c r="D7427" s="3">
        <f>VLOOKUP(C7427,Index[],2,FALSE)</f>
        <v>62</v>
      </c>
      <c r="E7427" s="3">
        <f>VLOOKUP(C7427,Index[],3,FALSE)</f>
        <v>0</v>
      </c>
      <c r="F7427" s="3">
        <f>VLOOKUP(C7427,Index[],4,FALSE)</f>
        <v>0</v>
      </c>
      <c r="G7427" s="3">
        <f>VLOOKUP(C7427,Index[],5,FALSE)</f>
        <v>0</v>
      </c>
      <c r="H7427" t="s">
        <v>497</v>
      </c>
      <c r="I7427">
        <f>VLOOKUP(Table1[[#This Row],[trait_name]],Trait[],2,FALSE)</f>
        <v>23</v>
      </c>
      <c r="J7427" s="23" t="s">
        <v>49</v>
      </c>
      <c r="K7427" s="23">
        <v>1</v>
      </c>
      <c r="L7427" s="3" t="s">
        <v>21</v>
      </c>
      <c r="N7427" s="23"/>
      <c r="O7427"/>
    </row>
    <row r="7428" spans="1:15">
      <c r="A7428" s="66">
        <f>VLOOKUP(C7428,Index[],8,FALSE)</f>
        <v>43245</v>
      </c>
      <c r="B7428" s="5">
        <v>43304</v>
      </c>
      <c r="C7428" t="s">
        <v>765</v>
      </c>
      <c r="D7428" s="3">
        <f>VLOOKUP(C7428,Index[],2,FALSE)</f>
        <v>62</v>
      </c>
      <c r="E7428" s="3">
        <f>VLOOKUP(C7428,Index[],3,FALSE)</f>
        <v>0</v>
      </c>
      <c r="F7428" s="3">
        <f>VLOOKUP(C7428,Index[],4,FALSE)</f>
        <v>0</v>
      </c>
      <c r="G7428" s="3">
        <f>VLOOKUP(C7428,Index[],5,FALSE)</f>
        <v>0</v>
      </c>
      <c r="H7428" t="s">
        <v>497</v>
      </c>
      <c r="I7428">
        <f>VLOOKUP(Table1[[#This Row],[trait_name]],Trait[],2,FALSE)</f>
        <v>23</v>
      </c>
      <c r="J7428" s="23" t="s">
        <v>49</v>
      </c>
      <c r="K7428" s="23">
        <v>3</v>
      </c>
      <c r="L7428" s="3" t="s">
        <v>267</v>
      </c>
      <c r="M7428" s="3"/>
      <c r="N7428" s="23"/>
      <c r="O7428"/>
    </row>
    <row r="7429" spans="1:15">
      <c r="A7429" s="66">
        <f>VLOOKUP(C7429,Index[],8,FALSE)</f>
        <v>43245</v>
      </c>
      <c r="B7429" s="5">
        <v>43304</v>
      </c>
      <c r="C7429" t="s">
        <v>765</v>
      </c>
      <c r="D7429" s="3">
        <f>VLOOKUP(C7429,Index[],2,FALSE)</f>
        <v>62</v>
      </c>
      <c r="E7429" s="3">
        <f>VLOOKUP(C7429,Index[],3,FALSE)</f>
        <v>0</v>
      </c>
      <c r="F7429" s="3">
        <f>VLOOKUP(C7429,Index[],4,FALSE)</f>
        <v>0</v>
      </c>
      <c r="G7429" s="3">
        <f>VLOOKUP(C7429,Index[],5,FALSE)</f>
        <v>0</v>
      </c>
      <c r="H7429" t="s">
        <v>497</v>
      </c>
      <c r="I7429">
        <f>VLOOKUP(Table1[[#This Row],[trait_name]],Trait[],2,FALSE)</f>
        <v>23</v>
      </c>
      <c r="J7429" s="23" t="s">
        <v>49</v>
      </c>
      <c r="K7429" s="23">
        <v>2</v>
      </c>
      <c r="L7429" s="3" t="s">
        <v>288</v>
      </c>
      <c r="M7429" s="3"/>
      <c r="N7429" s="23"/>
      <c r="O7429"/>
    </row>
    <row r="7430" spans="1:15">
      <c r="A7430" s="66">
        <f>VLOOKUP(C7430,Index[],8,FALSE)</f>
        <v>43245</v>
      </c>
      <c r="B7430" s="5">
        <v>43304</v>
      </c>
      <c r="C7430" t="s">
        <v>765</v>
      </c>
      <c r="D7430" s="3">
        <f>VLOOKUP(C7430,Index[],2,FALSE)</f>
        <v>62</v>
      </c>
      <c r="E7430" s="3">
        <f>VLOOKUP(C7430,Index[],3,FALSE)</f>
        <v>0</v>
      </c>
      <c r="F7430" s="3">
        <f>VLOOKUP(C7430,Index[],4,FALSE)</f>
        <v>0</v>
      </c>
      <c r="G7430" s="3">
        <f>VLOOKUP(C7430,Index[],5,FALSE)</f>
        <v>0</v>
      </c>
      <c r="H7430" t="s">
        <v>149</v>
      </c>
      <c r="I7430">
        <f>VLOOKUP(Table1[[#This Row],[trait_name]],Trait[],2,FALSE)</f>
        <v>23</v>
      </c>
      <c r="J7430" s="23" t="s">
        <v>49</v>
      </c>
      <c r="K7430" s="23">
        <v>4</v>
      </c>
      <c r="L7430" s="3" t="s">
        <v>214</v>
      </c>
      <c r="M7430" s="3"/>
      <c r="N7430" s="23"/>
      <c r="O7430"/>
    </row>
    <row r="7431" spans="1:15">
      <c r="A7431" s="66">
        <f>VLOOKUP(C7431,Index[],8,FALSE)</f>
        <v>43245</v>
      </c>
      <c r="B7431" s="5">
        <v>43304</v>
      </c>
      <c r="C7431" t="s">
        <v>765</v>
      </c>
      <c r="D7431" s="3">
        <f>VLOOKUP(C7431,Index[],2,FALSE)</f>
        <v>62</v>
      </c>
      <c r="E7431" s="3">
        <f>VLOOKUP(C7431,Index[],3,FALSE)</f>
        <v>0</v>
      </c>
      <c r="F7431" s="3">
        <f>VLOOKUP(C7431,Index[],4,FALSE)</f>
        <v>0</v>
      </c>
      <c r="G7431" s="3">
        <f>VLOOKUP(C7431,Index[],5,FALSE)</f>
        <v>0</v>
      </c>
      <c r="H7431" t="s">
        <v>497</v>
      </c>
      <c r="I7431">
        <f>VLOOKUP(Table1[[#This Row],[trait_name]],Trait[],2,FALSE)</f>
        <v>24</v>
      </c>
      <c r="J7431" s="23" t="s">
        <v>53</v>
      </c>
      <c r="K7431" s="23">
        <v>1</v>
      </c>
      <c r="L7431" s="3" t="s">
        <v>444</v>
      </c>
      <c r="N7431" s="23"/>
      <c r="O7431"/>
    </row>
    <row r="7432" spans="1:15">
      <c r="A7432" s="66">
        <f>VLOOKUP(C7432,Index[],8,FALSE)</f>
        <v>43245</v>
      </c>
      <c r="B7432" s="5">
        <v>43304</v>
      </c>
      <c r="C7432" t="s">
        <v>765</v>
      </c>
      <c r="D7432" s="3">
        <f>VLOOKUP(C7432,Index[],2,FALSE)</f>
        <v>62</v>
      </c>
      <c r="E7432" s="3">
        <f>VLOOKUP(C7432,Index[],3,FALSE)</f>
        <v>0</v>
      </c>
      <c r="F7432" s="3">
        <f>VLOOKUP(C7432,Index[],4,FALSE)</f>
        <v>0</v>
      </c>
      <c r="G7432" s="3">
        <f>VLOOKUP(C7432,Index[],5,FALSE)</f>
        <v>0</v>
      </c>
      <c r="H7432" t="s">
        <v>497</v>
      </c>
      <c r="I7432">
        <f>VLOOKUP(Table1[[#This Row],[trait_name]],Trait[],2,FALSE)</f>
        <v>24</v>
      </c>
      <c r="J7432" s="23" t="s">
        <v>53</v>
      </c>
      <c r="K7432" s="23">
        <v>2</v>
      </c>
      <c r="L7432" s="3" t="s">
        <v>311</v>
      </c>
      <c r="M7432" s="3"/>
      <c r="N7432" s="23"/>
      <c r="O7432"/>
    </row>
    <row r="7433" spans="1:15">
      <c r="A7433" s="66">
        <f>VLOOKUP(C7433,Index[],8,FALSE)</f>
        <v>43245</v>
      </c>
      <c r="B7433" s="5">
        <v>43304</v>
      </c>
      <c r="C7433" t="s">
        <v>765</v>
      </c>
      <c r="D7433" s="3">
        <f>VLOOKUP(C7433,Index[],2,FALSE)</f>
        <v>62</v>
      </c>
      <c r="E7433" s="3">
        <f>VLOOKUP(C7433,Index[],3,FALSE)</f>
        <v>0</v>
      </c>
      <c r="F7433" s="3">
        <f>VLOOKUP(C7433,Index[],4,FALSE)</f>
        <v>0</v>
      </c>
      <c r="G7433" s="3">
        <f>VLOOKUP(C7433,Index[],5,FALSE)</f>
        <v>0</v>
      </c>
      <c r="I7433">
        <f>VLOOKUP(Table1[[#This Row],[trait_name]],Trait[],2,FALSE)</f>
        <v>25</v>
      </c>
      <c r="J7433" s="23" t="s">
        <v>57</v>
      </c>
      <c r="K7433" s="23">
        <v>1</v>
      </c>
      <c r="L7433" s="3"/>
      <c r="N7433" s="23"/>
      <c r="O7433"/>
    </row>
    <row r="7434" spans="1:15">
      <c r="A7434" s="66">
        <f>VLOOKUP(C7434,Index[],8,FALSE)</f>
        <v>43245</v>
      </c>
      <c r="B7434" s="5">
        <v>43304</v>
      </c>
      <c r="C7434" t="s">
        <v>765</v>
      </c>
      <c r="D7434" s="3">
        <f>VLOOKUP(C7434,Index[],2,FALSE)</f>
        <v>62</v>
      </c>
      <c r="E7434" s="3">
        <f>VLOOKUP(C7434,Index[],3,FALSE)</f>
        <v>0</v>
      </c>
      <c r="F7434" s="3">
        <f>VLOOKUP(C7434,Index[],4,FALSE)</f>
        <v>0</v>
      </c>
      <c r="G7434" s="3">
        <f>VLOOKUP(C7434,Index[],5,FALSE)</f>
        <v>0</v>
      </c>
      <c r="I7434">
        <f>VLOOKUP(Table1[[#This Row],[trait_name]],Trait[],2,FALSE)</f>
        <v>25</v>
      </c>
      <c r="J7434" s="23" t="s">
        <v>57</v>
      </c>
      <c r="K7434" s="23">
        <v>2</v>
      </c>
      <c r="L7434" s="3"/>
      <c r="M7434" s="3"/>
      <c r="N7434" s="23"/>
      <c r="O7434"/>
    </row>
    <row r="7435" spans="1:15">
      <c r="A7435" s="66">
        <f>VLOOKUP(C7435,Index[],8,FALSE)</f>
        <v>43245</v>
      </c>
      <c r="B7435" s="5">
        <v>43245</v>
      </c>
      <c r="C7435" t="s">
        <v>765</v>
      </c>
      <c r="D7435" s="3">
        <f>VLOOKUP(C7435,Index[],2,FALSE)</f>
        <v>62</v>
      </c>
      <c r="E7435" s="3">
        <f>VLOOKUP(C7435,Index[],3,FALSE)</f>
        <v>0</v>
      </c>
      <c r="F7435" s="3">
        <f>VLOOKUP(C7435,Index[],4,FALSE)</f>
        <v>0</v>
      </c>
      <c r="G7435" s="3">
        <f>VLOOKUP(C7435,Index[],5,FALSE)</f>
        <v>0</v>
      </c>
      <c r="H7435" t="s">
        <v>560</v>
      </c>
      <c r="I7435">
        <f>VLOOKUP(Table1[[#This Row],[trait_name]],Trait[],2,FALSE)</f>
        <v>26</v>
      </c>
      <c r="J7435" s="23" t="s">
        <v>58</v>
      </c>
      <c r="K7435" s="23">
        <v>1</v>
      </c>
      <c r="L7435" s="3" t="s">
        <v>445</v>
      </c>
      <c r="N7435" s="23"/>
      <c r="O7435"/>
    </row>
    <row r="7436" spans="1:15">
      <c r="A7436" s="66">
        <f>VLOOKUP(C7436,Index[],8,FALSE)</f>
        <v>43245</v>
      </c>
      <c r="B7436" s="5">
        <v>43245</v>
      </c>
      <c r="C7436" t="s">
        <v>765</v>
      </c>
      <c r="D7436" s="3">
        <f>VLOOKUP(C7436,Index[],2,FALSE)</f>
        <v>62</v>
      </c>
      <c r="E7436" s="3">
        <f>VLOOKUP(C7436,Index[],3,FALSE)</f>
        <v>0</v>
      </c>
      <c r="F7436" s="3">
        <f>VLOOKUP(C7436,Index[],4,FALSE)</f>
        <v>0</v>
      </c>
      <c r="G7436" s="3">
        <f>VLOOKUP(C7436,Index[],5,FALSE)</f>
        <v>0</v>
      </c>
      <c r="H7436" t="s">
        <v>560</v>
      </c>
      <c r="I7436">
        <f>VLOOKUP(Table1[[#This Row],[trait_name]],Trait[],2,FALSE)</f>
        <v>26</v>
      </c>
      <c r="J7436" s="23" t="s">
        <v>58</v>
      </c>
      <c r="K7436" s="23">
        <v>2</v>
      </c>
      <c r="L7436" s="3" t="s">
        <v>767</v>
      </c>
      <c r="N7436" s="23"/>
      <c r="O7436"/>
    </row>
    <row r="7437" spans="1:15">
      <c r="A7437" s="66">
        <f>VLOOKUP(C7437,Index[],8,FALSE)</f>
        <v>43245</v>
      </c>
      <c r="B7437" s="5">
        <v>43304</v>
      </c>
      <c r="C7437" t="s">
        <v>765</v>
      </c>
      <c r="D7437" s="3">
        <f>VLOOKUP(C7437,Index[],2,FALSE)</f>
        <v>62</v>
      </c>
      <c r="E7437" s="3">
        <f>VLOOKUP(C7437,Index[],3,FALSE)</f>
        <v>0</v>
      </c>
      <c r="F7437" s="3">
        <f>VLOOKUP(C7437,Index[],4,FALSE)</f>
        <v>0</v>
      </c>
      <c r="G7437" s="3">
        <f>VLOOKUP(C7437,Index[],5,FALSE)</f>
        <v>0</v>
      </c>
      <c r="I7437">
        <f>VLOOKUP(Table1[[#This Row],[trait_name]],Trait[],2,FALSE)</f>
        <v>26</v>
      </c>
      <c r="J7437" s="23" t="s">
        <v>58</v>
      </c>
      <c r="K7437" s="23">
        <v>3</v>
      </c>
      <c r="L7437" s="3"/>
      <c r="M7437" s="3"/>
      <c r="N7437" s="23"/>
      <c r="O7437"/>
    </row>
    <row r="7438" spans="1:15">
      <c r="A7438" s="66">
        <f>VLOOKUP(C7438,Index[],8,FALSE)</f>
        <v>43245</v>
      </c>
      <c r="B7438" s="5">
        <v>43311</v>
      </c>
      <c r="C7438" t="s">
        <v>765</v>
      </c>
      <c r="D7438" s="3">
        <f>VLOOKUP(C7438,Index[],2,FALSE)</f>
        <v>62</v>
      </c>
      <c r="E7438" s="3">
        <f>VLOOKUP(C7438,Index[],3,FALSE)</f>
        <v>0</v>
      </c>
      <c r="F7438" s="3">
        <f>VLOOKUP(C7438,Index[],4,FALSE)</f>
        <v>0</v>
      </c>
      <c r="G7438" s="3">
        <f>VLOOKUP(C7438,Index[],5,FALSE)</f>
        <v>0</v>
      </c>
      <c r="I7438">
        <f>VLOOKUP(Table1[[#This Row],[trait_name]],Trait[],2,FALSE)</f>
        <v>27</v>
      </c>
      <c r="J7438" s="23" t="s">
        <v>61</v>
      </c>
      <c r="K7438" s="23">
        <v>1</v>
      </c>
      <c r="L7438" s="3"/>
      <c r="M7438" s="3"/>
      <c r="N7438" s="23"/>
      <c r="O7438"/>
    </row>
    <row r="7439" spans="1:15">
      <c r="A7439" s="66">
        <f>VLOOKUP(C7439,Index[],8,FALSE)</f>
        <v>43245</v>
      </c>
      <c r="B7439" s="5">
        <v>43311</v>
      </c>
      <c r="C7439" t="s">
        <v>765</v>
      </c>
      <c r="D7439" s="3">
        <f>VLOOKUP(C7439,Index[],2,FALSE)</f>
        <v>62</v>
      </c>
      <c r="E7439" s="3">
        <f>VLOOKUP(C7439,Index[],3,FALSE)</f>
        <v>0</v>
      </c>
      <c r="F7439" s="3">
        <f>VLOOKUP(C7439,Index[],4,FALSE)</f>
        <v>0</v>
      </c>
      <c r="G7439" s="3">
        <f>VLOOKUP(C7439,Index[],5,FALSE)</f>
        <v>0</v>
      </c>
      <c r="I7439">
        <f>VLOOKUP(Table1[[#This Row],[trait_name]],Trait[],2,FALSE)</f>
        <v>28</v>
      </c>
      <c r="J7439" s="23" t="s">
        <v>62</v>
      </c>
      <c r="K7439" s="23">
        <v>1</v>
      </c>
      <c r="L7439" s="3"/>
      <c r="M7439" s="3"/>
      <c r="N7439" s="23"/>
      <c r="O7439"/>
    </row>
    <row r="7440" spans="1:15">
      <c r="A7440" s="66">
        <f>VLOOKUP(C7440,Index[],8,FALSE)</f>
        <v>43245</v>
      </c>
      <c r="B7440" s="5">
        <v>43245</v>
      </c>
      <c r="C7440" t="s">
        <v>765</v>
      </c>
      <c r="D7440" s="3">
        <f>VLOOKUP(C7440,Index[],2,FALSE)</f>
        <v>62</v>
      </c>
      <c r="E7440" s="3">
        <f>VLOOKUP(C7440,Index[],3,FALSE)</f>
        <v>0</v>
      </c>
      <c r="F7440" s="3">
        <f>VLOOKUP(C7440,Index[],4,FALSE)</f>
        <v>0</v>
      </c>
      <c r="G7440" s="3">
        <f>VLOOKUP(C7440,Index[],5,FALSE)</f>
        <v>0</v>
      </c>
      <c r="H7440" t="s">
        <v>560</v>
      </c>
      <c r="I7440">
        <f>VLOOKUP(Table1[[#This Row],[trait_name]],Trait[],2,FALSE)</f>
        <v>29</v>
      </c>
      <c r="J7440" s="23" t="s">
        <v>63</v>
      </c>
      <c r="K7440" s="23">
        <v>1</v>
      </c>
      <c r="L7440" s="3">
        <v>2</v>
      </c>
      <c r="N7440" s="23"/>
      <c r="O7440"/>
    </row>
    <row r="7441" spans="1:15">
      <c r="A7441" s="66">
        <f>VLOOKUP(C7441,Index[],8,FALSE)</f>
        <v>43245</v>
      </c>
      <c r="B7441" s="5">
        <v>43304</v>
      </c>
      <c r="C7441" t="s">
        <v>765</v>
      </c>
      <c r="D7441" s="3">
        <f>VLOOKUP(C7441,Index[],2,FALSE)</f>
        <v>62</v>
      </c>
      <c r="E7441" s="3">
        <f>VLOOKUP(C7441,Index[],3,FALSE)</f>
        <v>0</v>
      </c>
      <c r="F7441" s="3">
        <f>VLOOKUP(C7441,Index[],4,FALSE)</f>
        <v>0</v>
      </c>
      <c r="G7441" s="3">
        <f>VLOOKUP(C7441,Index[],5,FALSE)</f>
        <v>0</v>
      </c>
      <c r="I7441">
        <f>VLOOKUP(Table1[[#This Row],[trait_name]],Trait[],2,FALSE)</f>
        <v>29</v>
      </c>
      <c r="J7441" s="23" t="s">
        <v>63</v>
      </c>
      <c r="K7441" s="23">
        <v>2</v>
      </c>
      <c r="L7441" s="3"/>
      <c r="M7441" s="3"/>
      <c r="N7441" s="23"/>
      <c r="O7441"/>
    </row>
    <row r="7442" spans="1:15">
      <c r="A7442" s="66">
        <f>VLOOKUP(C7442,Index[],8,FALSE)</f>
        <v>43245</v>
      </c>
      <c r="B7442" s="5">
        <v>43245</v>
      </c>
      <c r="C7442" t="s">
        <v>765</v>
      </c>
      <c r="D7442" s="3">
        <f>VLOOKUP(C7442,Index[],2,FALSE)</f>
        <v>62</v>
      </c>
      <c r="E7442" s="3">
        <f>VLOOKUP(C7442,Index[],3,FALSE)</f>
        <v>0</v>
      </c>
      <c r="F7442" s="3">
        <f>VLOOKUP(C7442,Index[],4,FALSE)</f>
        <v>0</v>
      </c>
      <c r="G7442" s="3">
        <f>VLOOKUP(C7442,Index[],5,FALSE)</f>
        <v>0</v>
      </c>
      <c r="H7442" t="s">
        <v>497</v>
      </c>
      <c r="I7442">
        <f>VLOOKUP(Table1[[#This Row],[trait_name]],Trait[],2,FALSE)</f>
        <v>30</v>
      </c>
      <c r="J7442" s="23" t="s">
        <v>64</v>
      </c>
      <c r="K7442" s="23">
        <v>1</v>
      </c>
      <c r="L7442" s="3">
        <v>1.5</v>
      </c>
      <c r="N7442" s="23"/>
      <c r="O7442"/>
    </row>
    <row r="7443" spans="1:15">
      <c r="A7443" s="66">
        <f>VLOOKUP(C7443,Index[],8,FALSE)</f>
        <v>43245</v>
      </c>
      <c r="B7443" s="5">
        <v>43304</v>
      </c>
      <c r="C7443" t="s">
        <v>765</v>
      </c>
      <c r="D7443" s="3">
        <f>VLOOKUP(C7443,Index[],2,FALSE)</f>
        <v>62</v>
      </c>
      <c r="E7443" s="3">
        <f>VLOOKUP(C7443,Index[],3,FALSE)</f>
        <v>0</v>
      </c>
      <c r="F7443" s="3">
        <f>VLOOKUP(C7443,Index[],4,FALSE)</f>
        <v>0</v>
      </c>
      <c r="G7443" s="3">
        <f>VLOOKUP(C7443,Index[],5,FALSE)</f>
        <v>0</v>
      </c>
      <c r="I7443">
        <f>VLOOKUP(Table1[[#This Row],[trait_name]],Trait[],2,FALSE)</f>
        <v>30</v>
      </c>
      <c r="J7443" s="23" t="s">
        <v>64</v>
      </c>
      <c r="K7443" s="23">
        <v>2</v>
      </c>
      <c r="L7443" s="3"/>
      <c r="M7443" s="3"/>
      <c r="N7443" s="24"/>
      <c r="O7443"/>
    </row>
    <row r="7444" spans="1:15">
      <c r="A7444" s="66">
        <f>VLOOKUP(C7444,Index[],8,FALSE)</f>
        <v>43245</v>
      </c>
      <c r="B7444" s="5">
        <v>43304</v>
      </c>
      <c r="C7444" t="s">
        <v>765</v>
      </c>
      <c r="D7444" s="3">
        <f>VLOOKUP(C7444,Index[],2,FALSE)</f>
        <v>62</v>
      </c>
      <c r="E7444" s="3">
        <f>VLOOKUP(C7444,Index[],3,FALSE)</f>
        <v>0</v>
      </c>
      <c r="F7444" s="3">
        <f>VLOOKUP(C7444,Index[],4,FALSE)</f>
        <v>0</v>
      </c>
      <c r="G7444" s="3">
        <f>VLOOKUP(C7444,Index[],5,FALSE)</f>
        <v>0</v>
      </c>
      <c r="I7444">
        <f>VLOOKUP(Table1[[#This Row],[trait_name]],Trait[],2,FALSE)</f>
        <v>31</v>
      </c>
      <c r="J7444" s="23" t="s">
        <v>65</v>
      </c>
      <c r="K7444" s="23">
        <v>1</v>
      </c>
      <c r="L7444" s="3"/>
      <c r="M7444" s="3"/>
      <c r="N7444" s="23"/>
      <c r="O7444"/>
    </row>
    <row r="7445" spans="1:15">
      <c r="A7445" s="66">
        <f>VLOOKUP(C7445,Index[],8,FALSE)</f>
        <v>43245</v>
      </c>
      <c r="B7445" s="5">
        <v>43245</v>
      </c>
      <c r="C7445" t="s">
        <v>765</v>
      </c>
      <c r="D7445" s="3">
        <f>VLOOKUP(C7445,Index[],2,FALSE)</f>
        <v>62</v>
      </c>
      <c r="E7445" s="3">
        <f>VLOOKUP(C7445,Index[],3,FALSE)</f>
        <v>0</v>
      </c>
      <c r="F7445" s="3">
        <f>VLOOKUP(C7445,Index[],4,FALSE)</f>
        <v>0</v>
      </c>
      <c r="G7445" s="3">
        <f>VLOOKUP(C7445,Index[],5,FALSE)</f>
        <v>0</v>
      </c>
      <c r="H7445" t="s">
        <v>560</v>
      </c>
      <c r="I7445">
        <f>VLOOKUP(Table1[[#This Row],[trait_name]],Trait[],2,FALSE)</f>
        <v>32</v>
      </c>
      <c r="J7445" s="23" t="s">
        <v>66</v>
      </c>
      <c r="K7445" s="23">
        <v>1</v>
      </c>
      <c r="L7445" s="3">
        <v>3.5</v>
      </c>
      <c r="N7445" s="23"/>
      <c r="O7445"/>
    </row>
    <row r="7446" spans="1:15">
      <c r="A7446" s="66">
        <f>VLOOKUP(C7446,Index[],8,FALSE)</f>
        <v>43245</v>
      </c>
      <c r="B7446" s="5">
        <v>43304</v>
      </c>
      <c r="C7446" t="s">
        <v>765</v>
      </c>
      <c r="D7446" s="3">
        <f>VLOOKUP(C7446,Index[],2,FALSE)</f>
        <v>62</v>
      </c>
      <c r="E7446" s="3">
        <f>VLOOKUP(C7446,Index[],3,FALSE)</f>
        <v>0</v>
      </c>
      <c r="F7446" s="3">
        <f>VLOOKUP(C7446,Index[],4,FALSE)</f>
        <v>0</v>
      </c>
      <c r="G7446" s="3">
        <f>VLOOKUP(C7446,Index[],5,FALSE)</f>
        <v>0</v>
      </c>
      <c r="I7446">
        <f>VLOOKUP(Table1[[#This Row],[trait_name]],Trait[],2,FALSE)</f>
        <v>32</v>
      </c>
      <c r="J7446" s="23" t="s">
        <v>66</v>
      </c>
      <c r="K7446" s="23">
        <v>2</v>
      </c>
      <c r="L7446" s="3"/>
      <c r="M7446" s="3"/>
      <c r="N7446" s="23"/>
      <c r="O7446"/>
    </row>
    <row r="7447" spans="1:15">
      <c r="A7447" s="66">
        <f>VLOOKUP(C7447,Index[],8,FALSE)</f>
        <v>43245</v>
      </c>
      <c r="B7447" s="5">
        <v>43245</v>
      </c>
      <c r="C7447" t="s">
        <v>765</v>
      </c>
      <c r="D7447" s="3">
        <f>VLOOKUP(C7447,Index[],2,FALSE)</f>
        <v>62</v>
      </c>
      <c r="E7447" s="3">
        <f>VLOOKUP(C7447,Index[],3,FALSE)</f>
        <v>0</v>
      </c>
      <c r="F7447" s="3">
        <f>VLOOKUP(C7447,Index[],4,FALSE)</f>
        <v>0</v>
      </c>
      <c r="G7447" s="3">
        <f>VLOOKUP(C7447,Index[],5,FALSE)</f>
        <v>0</v>
      </c>
      <c r="H7447" t="s">
        <v>497</v>
      </c>
      <c r="I7447">
        <f>VLOOKUP(Table1[[#This Row],[trait_name]],Trait[],2,FALSE)</f>
        <v>33</v>
      </c>
      <c r="J7447" s="23" t="s">
        <v>67</v>
      </c>
      <c r="K7447" s="23">
        <v>1</v>
      </c>
      <c r="L7447" s="3">
        <v>1.5</v>
      </c>
      <c r="N7447" s="23"/>
      <c r="O7447"/>
    </row>
    <row r="7448" spans="1:15">
      <c r="A7448" s="66">
        <f>VLOOKUP(C7448,Index[],8,FALSE)</f>
        <v>43245</v>
      </c>
      <c r="B7448" s="5">
        <v>43304</v>
      </c>
      <c r="C7448" t="s">
        <v>765</v>
      </c>
      <c r="D7448" s="3">
        <f>VLOOKUP(C7448,Index[],2,FALSE)</f>
        <v>62</v>
      </c>
      <c r="E7448" s="3">
        <f>VLOOKUP(C7448,Index[],3,FALSE)</f>
        <v>0</v>
      </c>
      <c r="F7448" s="3">
        <f>VLOOKUP(C7448,Index[],4,FALSE)</f>
        <v>0</v>
      </c>
      <c r="G7448" s="3">
        <f>VLOOKUP(C7448,Index[],5,FALSE)</f>
        <v>0</v>
      </c>
      <c r="I7448">
        <f>VLOOKUP(Table1[[#This Row],[trait_name]],Trait[],2,FALSE)</f>
        <v>33</v>
      </c>
      <c r="J7448" s="23" t="s">
        <v>67</v>
      </c>
      <c r="K7448" s="23">
        <v>2</v>
      </c>
      <c r="L7448" s="3"/>
      <c r="M7448" s="3"/>
      <c r="N7448" s="23"/>
      <c r="O7448"/>
    </row>
    <row r="7449" spans="1:15">
      <c r="A7449" s="66">
        <f>VLOOKUP(C7449,Index[],8,FALSE)</f>
        <v>43245</v>
      </c>
      <c r="B7449" s="5">
        <v>43245</v>
      </c>
      <c r="C7449" t="s">
        <v>765</v>
      </c>
      <c r="D7449" s="3">
        <f>VLOOKUP(C7449,Index[],2,FALSE)</f>
        <v>62</v>
      </c>
      <c r="E7449" s="3">
        <f>VLOOKUP(C7449,Index[],3,FALSE)</f>
        <v>0</v>
      </c>
      <c r="F7449" s="3">
        <f>VLOOKUP(C7449,Index[],4,FALSE)</f>
        <v>0</v>
      </c>
      <c r="G7449" s="3">
        <f>VLOOKUP(C7449,Index[],5,FALSE)</f>
        <v>0</v>
      </c>
      <c r="H7449" t="s">
        <v>560</v>
      </c>
      <c r="I7449">
        <f>VLOOKUP(Table1[[#This Row],[trait_name]],Trait[],2,FALSE)</f>
        <v>34</v>
      </c>
      <c r="J7449" s="23" t="s">
        <v>68</v>
      </c>
      <c r="K7449" s="23">
        <v>1</v>
      </c>
      <c r="L7449" s="3">
        <v>2.5</v>
      </c>
      <c r="N7449" s="23"/>
      <c r="O7449"/>
    </row>
    <row r="7450" spans="1:15">
      <c r="A7450" s="66">
        <f>VLOOKUP(C7450,Index[],8,FALSE)</f>
        <v>43245</v>
      </c>
      <c r="B7450" s="5">
        <v>43304</v>
      </c>
      <c r="C7450" t="s">
        <v>765</v>
      </c>
      <c r="D7450" s="3">
        <f>VLOOKUP(C7450,Index[],2,FALSE)</f>
        <v>62</v>
      </c>
      <c r="E7450" s="3">
        <f>VLOOKUP(C7450,Index[],3,FALSE)</f>
        <v>0</v>
      </c>
      <c r="F7450" s="3">
        <f>VLOOKUP(C7450,Index[],4,FALSE)</f>
        <v>0</v>
      </c>
      <c r="G7450" s="3">
        <f>VLOOKUP(C7450,Index[],5,FALSE)</f>
        <v>0</v>
      </c>
      <c r="I7450">
        <f>VLOOKUP(Table1[[#This Row],[trait_name]],Trait[],2,FALSE)</f>
        <v>34</v>
      </c>
      <c r="J7450" s="23" t="s">
        <v>68</v>
      </c>
      <c r="K7450" s="23">
        <v>1</v>
      </c>
      <c r="L7450" s="3"/>
      <c r="M7450" s="3"/>
      <c r="N7450" s="23"/>
      <c r="O7450"/>
    </row>
    <row r="7451" spans="1:15">
      <c r="A7451" s="66">
        <f>VLOOKUP(C7451,Index[],8,FALSE)</f>
        <v>43245</v>
      </c>
      <c r="B7451" s="5">
        <v>43304</v>
      </c>
      <c r="C7451" t="s">
        <v>765</v>
      </c>
      <c r="D7451" s="3">
        <f>VLOOKUP(C7451,Index[],2,FALSE)</f>
        <v>62</v>
      </c>
      <c r="E7451" s="3">
        <f>VLOOKUP(C7451,Index[],3,FALSE)</f>
        <v>0</v>
      </c>
      <c r="F7451" s="3">
        <f>VLOOKUP(C7451,Index[],4,FALSE)</f>
        <v>0</v>
      </c>
      <c r="G7451" s="3">
        <f>VLOOKUP(C7451,Index[],5,FALSE)</f>
        <v>0</v>
      </c>
      <c r="H7451" t="s">
        <v>149</v>
      </c>
      <c r="I7451">
        <f>VLOOKUP(Table1[[#This Row],[trait_name]],Trait[],2,FALSE)</f>
        <v>35</v>
      </c>
      <c r="J7451" s="23" t="s">
        <v>166</v>
      </c>
      <c r="K7451" s="23">
        <v>1</v>
      </c>
      <c r="L7451" s="3" t="s">
        <v>167</v>
      </c>
      <c r="M7451" s="3"/>
      <c r="N7451" s="23"/>
      <c r="O7451"/>
    </row>
    <row r="7452" spans="1:15">
      <c r="A7452" s="66">
        <f>VLOOKUP(C7452,Index[],8,FALSE)</f>
        <v>43245</v>
      </c>
      <c r="B7452" s="5">
        <v>43245</v>
      </c>
      <c r="C7452" t="s">
        <v>765</v>
      </c>
      <c r="D7452" s="3">
        <f>VLOOKUP(C7452,Index[],2,FALSE)</f>
        <v>62</v>
      </c>
      <c r="E7452" s="3">
        <f>VLOOKUP(C7452,Index[],3,FALSE)</f>
        <v>0</v>
      </c>
      <c r="F7452" s="3">
        <f>VLOOKUP(C7452,Index[],4,FALSE)</f>
        <v>0</v>
      </c>
      <c r="G7452" s="3">
        <f>VLOOKUP(C7452,Index[],5,FALSE)</f>
        <v>0</v>
      </c>
      <c r="H7452" t="s">
        <v>497</v>
      </c>
      <c r="I7452">
        <f>VLOOKUP(Table1[[#This Row],[trait_name]],Trait[],2,FALSE)</f>
        <v>36</v>
      </c>
      <c r="J7452" s="23" t="s">
        <v>69</v>
      </c>
      <c r="K7452" s="23">
        <v>1</v>
      </c>
      <c r="L7452" s="3" t="s">
        <v>217</v>
      </c>
      <c r="N7452" s="23"/>
      <c r="O7452"/>
    </row>
    <row r="7453" spans="1:15">
      <c r="A7453" s="66">
        <f>VLOOKUP(C7453,Index[],8,FALSE)</f>
        <v>43245</v>
      </c>
      <c r="B7453" s="5">
        <v>43304</v>
      </c>
      <c r="C7453" t="s">
        <v>765</v>
      </c>
      <c r="D7453" s="3">
        <f>VLOOKUP(C7453,Index[],2,FALSE)</f>
        <v>62</v>
      </c>
      <c r="E7453" s="3">
        <f>VLOOKUP(C7453,Index[],3,FALSE)</f>
        <v>0</v>
      </c>
      <c r="F7453" s="3">
        <f>VLOOKUP(C7453,Index[],4,FALSE)</f>
        <v>0</v>
      </c>
      <c r="G7453" s="3">
        <f>VLOOKUP(C7453,Index[],5,FALSE)</f>
        <v>0</v>
      </c>
      <c r="I7453">
        <f>VLOOKUP(Table1[[#This Row],[trait_name]],Trait[],2,FALSE)</f>
        <v>36</v>
      </c>
      <c r="J7453" s="23" t="s">
        <v>69</v>
      </c>
      <c r="K7453" s="23">
        <v>2</v>
      </c>
      <c r="L7453" s="3"/>
      <c r="M7453" s="3"/>
      <c r="N7453" s="23"/>
      <c r="O7453"/>
    </row>
    <row r="7454" spans="1:15">
      <c r="A7454" s="66">
        <f>VLOOKUP(C7454,Index[],8,FALSE)</f>
        <v>43245</v>
      </c>
      <c r="B7454" s="5">
        <v>43304</v>
      </c>
      <c r="C7454" t="s">
        <v>765</v>
      </c>
      <c r="D7454" s="3">
        <f>VLOOKUP(C7454,Index[],2,FALSE)</f>
        <v>62</v>
      </c>
      <c r="E7454" s="3">
        <f>VLOOKUP(C7454,Index[],3,FALSE)</f>
        <v>0</v>
      </c>
      <c r="F7454" s="3">
        <f>VLOOKUP(C7454,Index[],4,FALSE)</f>
        <v>0</v>
      </c>
      <c r="G7454" s="3">
        <f>VLOOKUP(C7454,Index[],5,FALSE)</f>
        <v>0</v>
      </c>
      <c r="I7454">
        <f>VLOOKUP(Table1[[#This Row],[trait_name]],Trait[],2,FALSE)</f>
        <v>37</v>
      </c>
      <c r="J7454" s="23" t="s">
        <v>170</v>
      </c>
      <c r="K7454" s="23">
        <v>1</v>
      </c>
      <c r="L7454" s="3"/>
      <c r="M7454" s="3"/>
      <c r="N7454" s="23"/>
      <c r="O7454"/>
    </row>
    <row r="7455" spans="1:15">
      <c r="A7455" s="66">
        <f>VLOOKUP(C7455,Index[],8,FALSE)</f>
        <v>43245</v>
      </c>
      <c r="B7455" s="5">
        <v>43304</v>
      </c>
      <c r="C7455" t="s">
        <v>765</v>
      </c>
      <c r="D7455" s="3">
        <f>VLOOKUP(C7455,Index[],2,FALSE)</f>
        <v>62</v>
      </c>
      <c r="E7455" s="3">
        <f>VLOOKUP(C7455,Index[],3,FALSE)</f>
        <v>0</v>
      </c>
      <c r="F7455" s="3">
        <f>VLOOKUP(C7455,Index[],4,FALSE)</f>
        <v>0</v>
      </c>
      <c r="G7455" s="3">
        <f>VLOOKUP(C7455,Index[],5,FALSE)</f>
        <v>0</v>
      </c>
      <c r="H7455" t="s">
        <v>149</v>
      </c>
      <c r="I7455">
        <f>VLOOKUP(Table1[[#This Row],[trait_name]],Trait[],2,FALSE)</f>
        <v>38</v>
      </c>
      <c r="J7455" s="23" t="s">
        <v>72</v>
      </c>
      <c r="K7455" s="23">
        <v>1</v>
      </c>
      <c r="L7455" s="3" t="s">
        <v>252</v>
      </c>
      <c r="N7455" s="23"/>
      <c r="O7455"/>
    </row>
    <row r="7456" spans="1:15">
      <c r="A7456" s="66">
        <f>VLOOKUP(C7456,Index[],8,FALSE)</f>
        <v>43245</v>
      </c>
      <c r="B7456" s="5">
        <v>43304</v>
      </c>
      <c r="C7456" t="s">
        <v>765</v>
      </c>
      <c r="D7456" s="3">
        <f>VLOOKUP(C7456,Index[],2,FALSE)</f>
        <v>62</v>
      </c>
      <c r="E7456" s="3">
        <f>VLOOKUP(C7456,Index[],3,FALSE)</f>
        <v>0</v>
      </c>
      <c r="F7456" s="3">
        <f>VLOOKUP(C7456,Index[],4,FALSE)</f>
        <v>0</v>
      </c>
      <c r="G7456" s="3">
        <f>VLOOKUP(C7456,Index[],5,FALSE)</f>
        <v>0</v>
      </c>
      <c r="I7456">
        <f>VLOOKUP(Table1[[#This Row],[trait_name]],Trait[],2,FALSE)</f>
        <v>38</v>
      </c>
      <c r="J7456" s="23" t="s">
        <v>72</v>
      </c>
      <c r="K7456" s="23">
        <v>2</v>
      </c>
      <c r="L7456" s="3"/>
      <c r="M7456" s="3"/>
      <c r="N7456" s="23"/>
      <c r="O7456"/>
    </row>
    <row r="7457" spans="1:15">
      <c r="A7457" s="66">
        <f>VLOOKUP(C7457,Index[],8,FALSE)</f>
        <v>43245</v>
      </c>
      <c r="B7457" s="5">
        <v>43311</v>
      </c>
      <c r="C7457" t="s">
        <v>765</v>
      </c>
      <c r="D7457" s="3">
        <f>VLOOKUP(C7457,Index[],2,FALSE)</f>
        <v>62</v>
      </c>
      <c r="E7457" s="3">
        <f>VLOOKUP(C7457,Index[],3,FALSE)</f>
        <v>0</v>
      </c>
      <c r="F7457" s="3">
        <f>VLOOKUP(C7457,Index[],4,FALSE)</f>
        <v>0</v>
      </c>
      <c r="G7457" s="3">
        <f>VLOOKUP(C7457,Index[],5,FALSE)</f>
        <v>0</v>
      </c>
      <c r="H7457" t="s">
        <v>497</v>
      </c>
      <c r="I7457">
        <f>VLOOKUP(Table1[[#This Row],[trait_name]],Trait[],2,FALSE)</f>
        <v>39</v>
      </c>
      <c r="J7457" s="23" t="s">
        <v>74</v>
      </c>
      <c r="K7457" s="23">
        <v>1</v>
      </c>
      <c r="L7457" s="3" t="s">
        <v>75</v>
      </c>
      <c r="M7457" s="3"/>
      <c r="N7457" s="23"/>
      <c r="O7457"/>
    </row>
    <row r="7458" spans="1:15">
      <c r="A7458" s="66">
        <f>VLOOKUP(C7458,Index[],8,FALSE)</f>
        <v>43245</v>
      </c>
      <c r="B7458" s="5">
        <v>43304</v>
      </c>
      <c r="C7458" t="s">
        <v>765</v>
      </c>
      <c r="D7458" s="3">
        <f>VLOOKUP(C7458,Index[],2,FALSE)</f>
        <v>62</v>
      </c>
      <c r="E7458" s="3">
        <f>VLOOKUP(C7458,Index[],3,FALSE)</f>
        <v>0</v>
      </c>
      <c r="F7458" s="3">
        <f>VLOOKUP(C7458,Index[],4,FALSE)</f>
        <v>0</v>
      </c>
      <c r="G7458" s="3">
        <f>VLOOKUP(C7458,Index[],5,FALSE)</f>
        <v>0</v>
      </c>
      <c r="H7458" t="s">
        <v>497</v>
      </c>
      <c r="I7458">
        <f>VLOOKUP(Table1[[#This Row],[trait_name]],Trait[],2,FALSE)</f>
        <v>40</v>
      </c>
      <c r="J7458" s="23" t="s">
        <v>76</v>
      </c>
      <c r="K7458" s="23">
        <v>2</v>
      </c>
      <c r="L7458" s="3" t="s">
        <v>85</v>
      </c>
      <c r="M7458" s="3"/>
      <c r="N7458" s="23"/>
      <c r="O7458"/>
    </row>
    <row r="7459" spans="1:15">
      <c r="A7459" s="66">
        <f>VLOOKUP(C7459,Index[],8,FALSE)</f>
        <v>43245</v>
      </c>
      <c r="B7459" s="5">
        <v>43304</v>
      </c>
      <c r="C7459" t="s">
        <v>765</v>
      </c>
      <c r="D7459" s="3">
        <f>VLOOKUP(C7459,Index[],2,FALSE)</f>
        <v>62</v>
      </c>
      <c r="E7459" s="3">
        <f>VLOOKUP(C7459,Index[],3,FALSE)</f>
        <v>0</v>
      </c>
      <c r="F7459" s="3">
        <f>VLOOKUP(C7459,Index[],4,FALSE)</f>
        <v>0</v>
      </c>
      <c r="G7459" s="3">
        <f>VLOOKUP(C7459,Index[],5,FALSE)</f>
        <v>0</v>
      </c>
      <c r="H7459" t="s">
        <v>497</v>
      </c>
      <c r="I7459">
        <f>VLOOKUP(Table1[[#This Row],[trait_name]],Trait[],2,FALSE)</f>
        <v>40</v>
      </c>
      <c r="J7459" s="23" t="s">
        <v>76</v>
      </c>
      <c r="K7459" s="23">
        <v>1</v>
      </c>
      <c r="L7459" s="3" t="s">
        <v>399</v>
      </c>
      <c r="N7459" s="23"/>
      <c r="O7459"/>
    </row>
    <row r="7460" spans="1:15">
      <c r="A7460" s="66">
        <f>VLOOKUP(C7460,Index[],8,FALSE)</f>
        <v>43245</v>
      </c>
      <c r="B7460" s="5">
        <v>43245</v>
      </c>
      <c r="C7460" t="s">
        <v>765</v>
      </c>
      <c r="D7460" s="3">
        <f>VLOOKUP(C7460,Index[],2,FALSE)</f>
        <v>62</v>
      </c>
      <c r="E7460" s="3">
        <f>VLOOKUP(C7460,Index[],3,FALSE)</f>
        <v>0</v>
      </c>
      <c r="F7460" s="3">
        <f>VLOOKUP(C7460,Index[],4,FALSE)</f>
        <v>0</v>
      </c>
      <c r="G7460" s="3">
        <f>VLOOKUP(C7460,Index[],5,FALSE)</f>
        <v>0</v>
      </c>
      <c r="H7460" t="s">
        <v>497</v>
      </c>
      <c r="I7460">
        <f>VLOOKUP(Table1[[#This Row],[trait_name]],Trait[],2,FALSE)</f>
        <v>41</v>
      </c>
      <c r="J7460" s="23" t="s">
        <v>78</v>
      </c>
      <c r="K7460" s="23">
        <v>2</v>
      </c>
      <c r="L7460" s="3" t="s">
        <v>296</v>
      </c>
      <c r="N7460" s="23"/>
      <c r="O7460"/>
    </row>
    <row r="7461" spans="1:15">
      <c r="A7461" s="66">
        <f>VLOOKUP(C7461,Index[],8,FALSE)</f>
        <v>43245</v>
      </c>
      <c r="B7461" s="5">
        <v>43245</v>
      </c>
      <c r="C7461" t="s">
        <v>765</v>
      </c>
      <c r="D7461" s="3">
        <f>VLOOKUP(C7461,Index[],2,FALSE)</f>
        <v>62</v>
      </c>
      <c r="E7461" s="3">
        <f>VLOOKUP(C7461,Index[],3,FALSE)</f>
        <v>0</v>
      </c>
      <c r="F7461" s="3">
        <f>VLOOKUP(C7461,Index[],4,FALSE)</f>
        <v>0</v>
      </c>
      <c r="G7461" s="3">
        <f>VLOOKUP(C7461,Index[],5,FALSE)</f>
        <v>0</v>
      </c>
      <c r="H7461" t="s">
        <v>497</v>
      </c>
      <c r="I7461">
        <f>VLOOKUP(Table1[[#This Row],[trait_name]],Trait[],2,FALSE)</f>
        <v>41</v>
      </c>
      <c r="J7461" s="23" t="s">
        <v>78</v>
      </c>
      <c r="K7461" s="23">
        <v>1</v>
      </c>
      <c r="L7461" s="3" t="s">
        <v>173</v>
      </c>
      <c r="N7461" s="23"/>
      <c r="O7461"/>
    </row>
    <row r="7462" spans="1:15">
      <c r="A7462" s="66">
        <f>VLOOKUP(C7462,Index[],8,FALSE)</f>
        <v>43245</v>
      </c>
      <c r="B7462" s="5">
        <v>43304</v>
      </c>
      <c r="C7462" t="s">
        <v>765</v>
      </c>
      <c r="D7462" s="3">
        <f>VLOOKUP(C7462,Index[],2,FALSE)</f>
        <v>62</v>
      </c>
      <c r="E7462" s="3">
        <f>VLOOKUP(C7462,Index[],3,FALSE)</f>
        <v>0</v>
      </c>
      <c r="F7462" s="3">
        <f>VLOOKUP(C7462,Index[],4,FALSE)</f>
        <v>0</v>
      </c>
      <c r="G7462" s="3">
        <f>VLOOKUP(C7462,Index[],5,FALSE)</f>
        <v>0</v>
      </c>
      <c r="I7462">
        <f>VLOOKUP(Table1[[#This Row],[trait_name]],Trait[],2,FALSE)</f>
        <v>41</v>
      </c>
      <c r="J7462" s="23" t="s">
        <v>78</v>
      </c>
      <c r="K7462" s="23">
        <v>3</v>
      </c>
      <c r="L7462" s="3"/>
      <c r="M7462" s="3"/>
      <c r="N7462" s="23"/>
      <c r="O7462"/>
    </row>
    <row r="7463" spans="1:15">
      <c r="A7463" s="66">
        <f>VLOOKUP(C7463,Index[],8,FALSE)</f>
        <v>43245</v>
      </c>
      <c r="B7463" s="5">
        <v>43304</v>
      </c>
      <c r="C7463" t="s">
        <v>765</v>
      </c>
      <c r="D7463" s="3">
        <f>VLOOKUP(C7463,Index[],2,FALSE)</f>
        <v>62</v>
      </c>
      <c r="E7463" s="3">
        <f>VLOOKUP(C7463,Index[],3,FALSE)</f>
        <v>0</v>
      </c>
      <c r="F7463" s="3">
        <f>VLOOKUP(C7463,Index[],4,FALSE)</f>
        <v>0</v>
      </c>
      <c r="G7463" s="3">
        <f>VLOOKUP(C7463,Index[],5,FALSE)</f>
        <v>0</v>
      </c>
      <c r="H7463" t="s">
        <v>139</v>
      </c>
      <c r="I7463">
        <f>VLOOKUP(Table1[[#This Row],[trait_name]],Trait[],2,FALSE)</f>
        <v>42</v>
      </c>
      <c r="J7463" s="23" t="s">
        <v>82</v>
      </c>
      <c r="K7463" s="23">
        <v>2</v>
      </c>
      <c r="L7463" s="3" t="s">
        <v>83</v>
      </c>
      <c r="M7463" s="3"/>
      <c r="N7463" s="23"/>
      <c r="O7463"/>
    </row>
    <row r="7464" spans="1:15">
      <c r="A7464" s="66">
        <f>VLOOKUP(C7464,Index[],8,FALSE)</f>
        <v>43245</v>
      </c>
      <c r="B7464" s="5">
        <v>43304</v>
      </c>
      <c r="C7464" t="s">
        <v>765</v>
      </c>
      <c r="D7464" s="3">
        <f>VLOOKUP(C7464,Index[],2,FALSE)</f>
        <v>62</v>
      </c>
      <c r="E7464" s="3">
        <f>VLOOKUP(C7464,Index[],3,FALSE)</f>
        <v>0</v>
      </c>
      <c r="F7464" s="3">
        <f>VLOOKUP(C7464,Index[],4,FALSE)</f>
        <v>0</v>
      </c>
      <c r="G7464" s="3">
        <f>VLOOKUP(C7464,Index[],5,FALSE)</f>
        <v>0</v>
      </c>
      <c r="H7464" t="s">
        <v>139</v>
      </c>
      <c r="I7464">
        <f>VLOOKUP(Table1[[#This Row],[trait_name]],Trait[],2,FALSE)</f>
        <v>42</v>
      </c>
      <c r="J7464" s="23" t="s">
        <v>82</v>
      </c>
      <c r="K7464" s="23">
        <v>1</v>
      </c>
      <c r="L7464" s="3" t="s">
        <v>174</v>
      </c>
      <c r="N7464" s="23"/>
      <c r="O7464"/>
    </row>
    <row r="7465" spans="1:15">
      <c r="A7465" s="66">
        <f>VLOOKUP(C7465,Index[],8,FALSE)</f>
        <v>43245</v>
      </c>
      <c r="B7465" s="5">
        <v>43245</v>
      </c>
      <c r="C7465" t="s">
        <v>765</v>
      </c>
      <c r="D7465" s="3">
        <f>VLOOKUP(C7465,Index[],2,FALSE)</f>
        <v>62</v>
      </c>
      <c r="E7465" s="3">
        <f>VLOOKUP(C7465,Index[],3,FALSE)</f>
        <v>0</v>
      </c>
      <c r="F7465" s="3">
        <f>VLOOKUP(C7465,Index[],4,FALSE)</f>
        <v>0</v>
      </c>
      <c r="G7465" s="3">
        <f>VLOOKUP(C7465,Index[],5,FALSE)</f>
        <v>0</v>
      </c>
      <c r="H7465" t="s">
        <v>497</v>
      </c>
      <c r="I7465">
        <f>VLOOKUP(Table1[[#This Row],[trait_name]],Trait[],2,FALSE)</f>
        <v>43</v>
      </c>
      <c r="J7465" s="23" t="s">
        <v>86</v>
      </c>
      <c r="K7465" s="23">
        <v>1</v>
      </c>
      <c r="L7465" s="3" t="s">
        <v>296</v>
      </c>
      <c r="N7465" s="23"/>
      <c r="O7465"/>
    </row>
    <row r="7466" spans="1:15">
      <c r="A7466" s="66">
        <f>VLOOKUP(C7466,Index[],8,FALSE)</f>
        <v>43245</v>
      </c>
      <c r="B7466" s="5">
        <v>43304</v>
      </c>
      <c r="C7466" t="s">
        <v>765</v>
      </c>
      <c r="D7466" s="3">
        <f>VLOOKUP(C7466,Index[],2,FALSE)</f>
        <v>62</v>
      </c>
      <c r="E7466" s="3">
        <f>VLOOKUP(C7466,Index[],3,FALSE)</f>
        <v>0</v>
      </c>
      <c r="F7466" s="3">
        <f>VLOOKUP(C7466,Index[],4,FALSE)</f>
        <v>0</v>
      </c>
      <c r="G7466" s="3">
        <f>VLOOKUP(C7466,Index[],5,FALSE)</f>
        <v>0</v>
      </c>
      <c r="H7466" t="s">
        <v>497</v>
      </c>
      <c r="I7466">
        <f>VLOOKUP(Table1[[#This Row],[trait_name]],Trait[],2,FALSE)</f>
        <v>43</v>
      </c>
      <c r="J7466" s="23" t="s">
        <v>86</v>
      </c>
      <c r="K7466" s="23">
        <v>2</v>
      </c>
      <c r="L7466" s="3" t="s">
        <v>87</v>
      </c>
      <c r="M7466" s="3"/>
      <c r="N7466" s="23"/>
      <c r="O7466"/>
    </row>
    <row r="7467" spans="1:15">
      <c r="A7467" s="66">
        <f>VLOOKUP(C7467,Index[],8,FALSE)</f>
        <v>43245</v>
      </c>
      <c r="B7467" s="5">
        <v>43304</v>
      </c>
      <c r="C7467" t="s">
        <v>765</v>
      </c>
      <c r="D7467" s="3">
        <f>VLOOKUP(C7467,Index[],2,FALSE)</f>
        <v>62</v>
      </c>
      <c r="E7467" s="3">
        <f>VLOOKUP(C7467,Index[],3,FALSE)</f>
        <v>0</v>
      </c>
      <c r="F7467" s="3">
        <f>VLOOKUP(C7467,Index[],4,FALSE)</f>
        <v>0</v>
      </c>
      <c r="G7467" s="3">
        <f>VLOOKUP(C7467,Index[],5,FALSE)</f>
        <v>0</v>
      </c>
      <c r="I7467">
        <f>VLOOKUP(Table1[[#This Row],[trait_name]],Trait[],2,FALSE)</f>
        <v>44</v>
      </c>
      <c r="J7467" s="23" t="s">
        <v>88</v>
      </c>
      <c r="K7467" s="23">
        <v>1</v>
      </c>
      <c r="L7467" s="3" t="s">
        <v>400</v>
      </c>
      <c r="N7467" s="23"/>
      <c r="O7467"/>
    </row>
    <row r="7468" spans="1:15">
      <c r="A7468" s="66">
        <f>VLOOKUP(C7468,Index[],8,FALSE)</f>
        <v>43245</v>
      </c>
      <c r="B7468" s="5">
        <v>43304</v>
      </c>
      <c r="C7468" t="s">
        <v>765</v>
      </c>
      <c r="D7468" s="3">
        <f>VLOOKUP(C7468,Index[],2,FALSE)</f>
        <v>62</v>
      </c>
      <c r="E7468" s="3">
        <f>VLOOKUP(C7468,Index[],3,FALSE)</f>
        <v>0</v>
      </c>
      <c r="F7468" s="3">
        <f>VLOOKUP(C7468,Index[],4,FALSE)</f>
        <v>0</v>
      </c>
      <c r="G7468" s="3">
        <f>VLOOKUP(C7468,Index[],5,FALSE)</f>
        <v>0</v>
      </c>
      <c r="I7468">
        <f>VLOOKUP(Table1[[#This Row],[trait_name]],Trait[],2,FALSE)</f>
        <v>44</v>
      </c>
      <c r="J7468" s="23" t="s">
        <v>88</v>
      </c>
      <c r="K7468" s="23">
        <v>2</v>
      </c>
      <c r="L7468" s="3"/>
      <c r="M7468" s="3"/>
      <c r="N7468" s="23"/>
      <c r="O7468"/>
    </row>
    <row r="7469" spans="1:15">
      <c r="A7469" s="66">
        <f>VLOOKUP(C7469,Index[],8,FALSE)</f>
        <v>43245</v>
      </c>
      <c r="B7469" s="5">
        <v>43304</v>
      </c>
      <c r="C7469" t="s">
        <v>765</v>
      </c>
      <c r="D7469" s="3">
        <f>VLOOKUP(C7469,Index[],2,FALSE)</f>
        <v>62</v>
      </c>
      <c r="E7469" s="3">
        <f>VLOOKUP(C7469,Index[],3,FALSE)</f>
        <v>0</v>
      </c>
      <c r="F7469" s="3">
        <f>VLOOKUP(C7469,Index[],4,FALSE)</f>
        <v>0</v>
      </c>
      <c r="G7469" s="3">
        <f>VLOOKUP(C7469,Index[],5,FALSE)</f>
        <v>0</v>
      </c>
      <c r="H7469" t="s">
        <v>497</v>
      </c>
      <c r="I7469">
        <f>VLOOKUP(Table1[[#This Row],[trait_name]],Trait[],2,FALSE)</f>
        <v>45</v>
      </c>
      <c r="J7469" s="23" t="s">
        <v>92</v>
      </c>
      <c r="K7469" s="23">
        <v>3</v>
      </c>
      <c r="L7469" s="3" t="s">
        <v>768</v>
      </c>
      <c r="M7469" s="3"/>
      <c r="N7469" s="23"/>
      <c r="O7469"/>
    </row>
    <row r="7470" spans="1:15">
      <c r="A7470" s="66">
        <f>VLOOKUP(C7470,Index[],8,FALSE)</f>
        <v>43245</v>
      </c>
      <c r="B7470" s="5">
        <v>43245</v>
      </c>
      <c r="C7470" t="s">
        <v>765</v>
      </c>
      <c r="D7470" s="3">
        <f>VLOOKUP(C7470,Index[],2,FALSE)</f>
        <v>62</v>
      </c>
      <c r="E7470" s="3">
        <f>VLOOKUP(C7470,Index[],3,FALSE)</f>
        <v>0</v>
      </c>
      <c r="F7470" s="3">
        <f>VLOOKUP(C7470,Index[],4,FALSE)</f>
        <v>0</v>
      </c>
      <c r="G7470" s="3">
        <f>VLOOKUP(C7470,Index[],5,FALSE)</f>
        <v>0</v>
      </c>
      <c r="H7470" t="s">
        <v>497</v>
      </c>
      <c r="I7470">
        <f>VLOOKUP(Table1[[#This Row],[trait_name]],Trait[],2,FALSE)</f>
        <v>45</v>
      </c>
      <c r="J7470" s="23" t="s">
        <v>92</v>
      </c>
      <c r="K7470" s="23">
        <v>2</v>
      </c>
      <c r="L7470" s="3" t="s">
        <v>93</v>
      </c>
      <c r="N7470" s="23"/>
      <c r="O7470"/>
    </row>
    <row r="7471" spans="1:15">
      <c r="A7471" s="66">
        <f>VLOOKUP(C7471,Index[],8,FALSE)</f>
        <v>43245</v>
      </c>
      <c r="B7471" s="5">
        <v>43245</v>
      </c>
      <c r="C7471" t="s">
        <v>765</v>
      </c>
      <c r="D7471" s="3">
        <f>VLOOKUP(C7471,Index[],2,FALSE)</f>
        <v>62</v>
      </c>
      <c r="E7471" s="3">
        <f>VLOOKUP(C7471,Index[],3,FALSE)</f>
        <v>0</v>
      </c>
      <c r="F7471" s="3">
        <f>VLOOKUP(C7471,Index[],4,FALSE)</f>
        <v>0</v>
      </c>
      <c r="G7471" s="3">
        <f>VLOOKUP(C7471,Index[],5,FALSE)</f>
        <v>0</v>
      </c>
      <c r="H7471" t="s">
        <v>497</v>
      </c>
      <c r="I7471">
        <f>VLOOKUP(Table1[[#This Row],[trait_name]],Trait[],2,FALSE)</f>
        <v>45</v>
      </c>
      <c r="J7471" s="23" t="s">
        <v>92</v>
      </c>
      <c r="K7471" s="23">
        <v>1</v>
      </c>
      <c r="L7471" s="3" t="s">
        <v>96</v>
      </c>
      <c r="N7471" s="23"/>
      <c r="O7471"/>
    </row>
    <row r="7472" spans="1:15">
      <c r="A7472" s="66">
        <f>VLOOKUP(C7472,Index[],8,FALSE)</f>
        <v>43245</v>
      </c>
      <c r="B7472" s="5">
        <v>43304</v>
      </c>
      <c r="C7472" t="s">
        <v>765</v>
      </c>
      <c r="D7472" s="3">
        <f>VLOOKUP(C7472,Index[],2,FALSE)</f>
        <v>62</v>
      </c>
      <c r="E7472" s="3">
        <f>VLOOKUP(C7472,Index[],3,FALSE)</f>
        <v>0</v>
      </c>
      <c r="F7472" s="3">
        <f>VLOOKUP(C7472,Index[],4,FALSE)</f>
        <v>0</v>
      </c>
      <c r="G7472" s="3">
        <f>VLOOKUP(C7472,Index[],5,FALSE)</f>
        <v>0</v>
      </c>
      <c r="I7472">
        <f>VLOOKUP(Table1[[#This Row],[trait_name]],Trait[],2,FALSE)</f>
        <v>46</v>
      </c>
      <c r="J7472" s="23" t="s">
        <v>97</v>
      </c>
      <c r="K7472" s="23">
        <v>1</v>
      </c>
      <c r="L7472" s="3"/>
      <c r="N7472" s="23"/>
      <c r="O7472"/>
    </row>
    <row r="7473" spans="1:15">
      <c r="A7473" s="66">
        <f>VLOOKUP(C7473,Index[],8,FALSE)</f>
        <v>43245</v>
      </c>
      <c r="B7473" s="5">
        <v>43304</v>
      </c>
      <c r="C7473" t="s">
        <v>765</v>
      </c>
      <c r="D7473" s="3">
        <f>VLOOKUP(C7473,Index[],2,FALSE)</f>
        <v>62</v>
      </c>
      <c r="E7473" s="3">
        <f>VLOOKUP(C7473,Index[],3,FALSE)</f>
        <v>0</v>
      </c>
      <c r="F7473" s="3">
        <f>VLOOKUP(C7473,Index[],4,FALSE)</f>
        <v>0</v>
      </c>
      <c r="G7473" s="3">
        <f>VLOOKUP(C7473,Index[],5,FALSE)</f>
        <v>0</v>
      </c>
      <c r="I7473">
        <f>VLOOKUP(Table1[[#This Row],[trait_name]],Trait[],2,FALSE)</f>
        <v>46</v>
      </c>
      <c r="J7473" s="23" t="s">
        <v>97</v>
      </c>
      <c r="K7473" s="23">
        <v>2</v>
      </c>
      <c r="L7473" s="3"/>
      <c r="M7473" s="3"/>
      <c r="N7473" s="23"/>
      <c r="O7473"/>
    </row>
    <row r="7474" spans="1:15">
      <c r="A7474" s="66">
        <f>VLOOKUP(C7474,Index[],8,FALSE)</f>
        <v>43245</v>
      </c>
      <c r="B7474" s="5">
        <v>43304</v>
      </c>
      <c r="C7474" t="s">
        <v>765</v>
      </c>
      <c r="D7474" s="3">
        <f>VLOOKUP(C7474,Index[],2,FALSE)</f>
        <v>62</v>
      </c>
      <c r="E7474" s="3">
        <f>VLOOKUP(C7474,Index[],3,FALSE)</f>
        <v>0</v>
      </c>
      <c r="F7474" s="3">
        <f>VLOOKUP(C7474,Index[],4,FALSE)</f>
        <v>0</v>
      </c>
      <c r="G7474" s="3">
        <f>VLOOKUP(C7474,Index[],5,FALSE)</f>
        <v>0</v>
      </c>
      <c r="I7474">
        <f>VLOOKUP(Table1[[#This Row],[trait_name]],Trait[],2,FALSE)</f>
        <v>47</v>
      </c>
      <c r="J7474" s="23" t="s">
        <v>99</v>
      </c>
      <c r="K7474" s="23">
        <v>1</v>
      </c>
      <c r="L7474" s="3"/>
      <c r="N7474" s="23"/>
      <c r="O7474"/>
    </row>
    <row r="7475" spans="1:15">
      <c r="A7475" s="66">
        <f>VLOOKUP(C7475,Index[],8,FALSE)</f>
        <v>43245</v>
      </c>
      <c r="B7475" s="5">
        <v>43304</v>
      </c>
      <c r="C7475" t="s">
        <v>765</v>
      </c>
      <c r="D7475" s="3">
        <f>VLOOKUP(C7475,Index[],2,FALSE)</f>
        <v>62</v>
      </c>
      <c r="E7475" s="3">
        <f>VLOOKUP(C7475,Index[],3,FALSE)</f>
        <v>0</v>
      </c>
      <c r="F7475" s="3">
        <f>VLOOKUP(C7475,Index[],4,FALSE)</f>
        <v>0</v>
      </c>
      <c r="G7475" s="3">
        <f>VLOOKUP(C7475,Index[],5,FALSE)</f>
        <v>0</v>
      </c>
      <c r="I7475">
        <f>VLOOKUP(Table1[[#This Row],[trait_name]],Trait[],2,FALSE)</f>
        <v>47</v>
      </c>
      <c r="J7475" s="23" t="s">
        <v>99</v>
      </c>
      <c r="K7475" s="23">
        <v>2</v>
      </c>
      <c r="L7475" s="3"/>
      <c r="M7475" s="3"/>
      <c r="N7475" s="23"/>
      <c r="O7475"/>
    </row>
    <row r="7476" spans="1:15">
      <c r="A7476" s="66">
        <f>VLOOKUP(C7476,Index[],8,FALSE)</f>
        <v>43245</v>
      </c>
      <c r="B7476" s="5">
        <v>43304</v>
      </c>
      <c r="C7476" t="s">
        <v>765</v>
      </c>
      <c r="D7476" s="3">
        <f>VLOOKUP(C7476,Index[],2,FALSE)</f>
        <v>62</v>
      </c>
      <c r="E7476" s="3">
        <f>VLOOKUP(C7476,Index[],3,FALSE)</f>
        <v>0</v>
      </c>
      <c r="F7476" s="3">
        <f>VLOOKUP(C7476,Index[],4,FALSE)</f>
        <v>0</v>
      </c>
      <c r="G7476" s="3">
        <f>VLOOKUP(C7476,Index[],5,FALSE)</f>
        <v>0</v>
      </c>
      <c r="I7476">
        <f>VLOOKUP(Table1[[#This Row],[trait_name]],Trait[],2,FALSE)</f>
        <v>48</v>
      </c>
      <c r="J7476" s="23" t="s">
        <v>101</v>
      </c>
      <c r="K7476" s="23">
        <v>1</v>
      </c>
      <c r="L7476" s="3"/>
      <c r="M7476" s="3"/>
      <c r="N7476" s="23"/>
      <c r="O7476"/>
    </row>
    <row r="7477" spans="1:15">
      <c r="A7477" s="66">
        <f>VLOOKUP(C7477,Index[],8,FALSE)</f>
        <v>43245</v>
      </c>
      <c r="B7477" s="5">
        <v>43304</v>
      </c>
      <c r="C7477" t="s">
        <v>765</v>
      </c>
      <c r="D7477" s="3">
        <f>VLOOKUP(C7477,Index[],2,FALSE)</f>
        <v>62</v>
      </c>
      <c r="E7477" s="3">
        <f>VLOOKUP(C7477,Index[],3,FALSE)</f>
        <v>0</v>
      </c>
      <c r="F7477" s="3">
        <f>VLOOKUP(C7477,Index[],4,FALSE)</f>
        <v>0</v>
      </c>
      <c r="G7477" s="3">
        <f>VLOOKUP(C7477,Index[],5,FALSE)</f>
        <v>0</v>
      </c>
      <c r="H7477" t="s">
        <v>139</v>
      </c>
      <c r="I7477">
        <f>VLOOKUP(Table1[[#This Row],[trait_name]],Trait[],2,FALSE)</f>
        <v>49</v>
      </c>
      <c r="J7477" s="23" t="s">
        <v>104</v>
      </c>
      <c r="K7477" s="23">
        <v>1</v>
      </c>
      <c r="L7477" s="3" t="s">
        <v>175</v>
      </c>
      <c r="M7477" s="3"/>
      <c r="N7477" s="23"/>
      <c r="O7477"/>
    </row>
    <row r="7478" spans="1:15">
      <c r="A7478" s="66">
        <f>VLOOKUP(C7478,Index[],8,FALSE)</f>
        <v>43245</v>
      </c>
      <c r="B7478" s="5">
        <v>43311</v>
      </c>
      <c r="C7478" t="s">
        <v>765</v>
      </c>
      <c r="D7478" s="3">
        <f>VLOOKUP(C7478,Index[],2,FALSE)</f>
        <v>62</v>
      </c>
      <c r="E7478" s="3">
        <f>VLOOKUP(C7478,Index[],3,FALSE)</f>
        <v>0</v>
      </c>
      <c r="F7478" s="3">
        <f>VLOOKUP(C7478,Index[],4,FALSE)</f>
        <v>0</v>
      </c>
      <c r="G7478" s="3">
        <f>VLOOKUP(C7478,Index[],5,FALSE)</f>
        <v>0</v>
      </c>
      <c r="I7478">
        <f>VLOOKUP(Table1[[#This Row],[trait_name]],Trait[],2,FALSE)</f>
        <v>50</v>
      </c>
      <c r="J7478" s="23" t="s">
        <v>106</v>
      </c>
      <c r="L7478" s="3"/>
      <c r="M7478" s="3"/>
      <c r="N7478" s="23"/>
      <c r="O7478"/>
    </row>
    <row r="7479" spans="1:15">
      <c r="A7479" s="66">
        <f>VLOOKUP(C7479,Index[],8,FALSE)</f>
        <v>43245</v>
      </c>
      <c r="B7479" s="5">
        <v>43304</v>
      </c>
      <c r="C7479" t="s">
        <v>765</v>
      </c>
      <c r="D7479" s="3">
        <f>VLOOKUP(C7479,Index[],2,FALSE)</f>
        <v>62</v>
      </c>
      <c r="E7479" s="3">
        <f>VLOOKUP(C7479,Index[],3,FALSE)</f>
        <v>0</v>
      </c>
      <c r="F7479" s="3">
        <f>VLOOKUP(C7479,Index[],4,FALSE)</f>
        <v>0</v>
      </c>
      <c r="G7479" s="3">
        <f>VLOOKUP(C7479,Index[],5,FALSE)</f>
        <v>0</v>
      </c>
      <c r="H7479" t="s">
        <v>139</v>
      </c>
      <c r="I7479">
        <f>VLOOKUP(Table1[[#This Row],[trait_name]],Trait[],2,FALSE)</f>
        <v>51</v>
      </c>
      <c r="J7479" s="23" t="s">
        <v>107</v>
      </c>
      <c r="K7479" s="23">
        <v>1</v>
      </c>
      <c r="L7479" s="3" t="s">
        <v>376</v>
      </c>
      <c r="M7479" s="3"/>
      <c r="N7479" s="23"/>
      <c r="O7479"/>
    </row>
    <row r="7480" spans="1:15">
      <c r="A7480" s="66">
        <f>VLOOKUP(C7480,Index[],8,FALSE)</f>
        <v>43245</v>
      </c>
      <c r="B7480" s="5">
        <v>43304</v>
      </c>
      <c r="C7480" t="s">
        <v>765</v>
      </c>
      <c r="D7480" s="3">
        <f>VLOOKUP(C7480,Index[],2,FALSE)</f>
        <v>62</v>
      </c>
      <c r="E7480" s="3">
        <f>VLOOKUP(C7480,Index[],3,FALSE)</f>
        <v>0</v>
      </c>
      <c r="F7480" s="3">
        <f>VLOOKUP(C7480,Index[],4,FALSE)</f>
        <v>0</v>
      </c>
      <c r="G7480" s="3">
        <f>VLOOKUP(C7480,Index[],5,FALSE)</f>
        <v>0</v>
      </c>
      <c r="I7480">
        <f>VLOOKUP(Table1[[#This Row],[trait_name]],Trait[],2,FALSE)</f>
        <v>52</v>
      </c>
      <c r="J7480" s="23" t="s">
        <v>109</v>
      </c>
      <c r="K7480" s="23">
        <v>1</v>
      </c>
      <c r="L7480" s="3"/>
      <c r="N7480" s="23"/>
      <c r="O7480"/>
    </row>
    <row r="7481" spans="1:15">
      <c r="A7481" s="66">
        <f>VLOOKUP(C7481,Index[],8,FALSE)</f>
        <v>43245</v>
      </c>
      <c r="B7481" s="5">
        <v>43304</v>
      </c>
      <c r="C7481" t="s">
        <v>765</v>
      </c>
      <c r="D7481" s="3">
        <f>VLOOKUP(C7481,Index[],2,FALSE)</f>
        <v>62</v>
      </c>
      <c r="E7481" s="3">
        <f>VLOOKUP(C7481,Index[],3,FALSE)</f>
        <v>0</v>
      </c>
      <c r="F7481" s="3">
        <f>VLOOKUP(C7481,Index[],4,FALSE)</f>
        <v>0</v>
      </c>
      <c r="G7481" s="3">
        <f>VLOOKUP(C7481,Index[],5,FALSE)</f>
        <v>0</v>
      </c>
      <c r="I7481">
        <f>VLOOKUP(Table1[[#This Row],[trait_name]],Trait[],2,FALSE)</f>
        <v>52</v>
      </c>
      <c r="J7481" s="23" t="s">
        <v>109</v>
      </c>
      <c r="K7481" s="23">
        <v>2</v>
      </c>
      <c r="L7481" s="3"/>
      <c r="M7481" s="3"/>
      <c r="N7481" s="23"/>
      <c r="O7481"/>
    </row>
    <row r="7482" spans="1:15">
      <c r="A7482" s="66">
        <f>VLOOKUP(C7482,Index[],8,FALSE)</f>
        <v>43245</v>
      </c>
      <c r="B7482" s="5">
        <v>43245</v>
      </c>
      <c r="C7482" t="s">
        <v>765</v>
      </c>
      <c r="D7482" s="3">
        <f>VLOOKUP(C7482,Index[],2,FALSE)</f>
        <v>62</v>
      </c>
      <c r="E7482" s="3">
        <f>VLOOKUP(C7482,Index[],3,FALSE)</f>
        <v>0</v>
      </c>
      <c r="F7482" s="3">
        <f>VLOOKUP(C7482,Index[],4,FALSE)</f>
        <v>0</v>
      </c>
      <c r="G7482" s="3">
        <f>VLOOKUP(C7482,Index[],5,FALSE)</f>
        <v>0</v>
      </c>
      <c r="H7482" t="s">
        <v>497</v>
      </c>
      <c r="I7482">
        <f>VLOOKUP(Table1[[#This Row],[trait_name]],Trait[],2,FALSE)</f>
        <v>53</v>
      </c>
      <c r="J7482" s="23" t="s">
        <v>112</v>
      </c>
      <c r="K7482" s="23">
        <v>2</v>
      </c>
      <c r="L7482" s="3" t="s">
        <v>184</v>
      </c>
      <c r="N7482" s="23"/>
      <c r="O7482"/>
    </row>
    <row r="7483" spans="1:15">
      <c r="A7483" s="66">
        <f>VLOOKUP(C7483,Index[],8,FALSE)</f>
        <v>43245</v>
      </c>
      <c r="B7483" s="5">
        <v>43245</v>
      </c>
      <c r="C7483" t="s">
        <v>765</v>
      </c>
      <c r="D7483" s="3">
        <f>VLOOKUP(C7483,Index[],2,FALSE)</f>
        <v>62</v>
      </c>
      <c r="E7483" s="3">
        <f>VLOOKUP(C7483,Index[],3,FALSE)</f>
        <v>0</v>
      </c>
      <c r="F7483" s="3">
        <f>VLOOKUP(C7483,Index[],4,FALSE)</f>
        <v>0</v>
      </c>
      <c r="G7483" s="3">
        <f>VLOOKUP(C7483,Index[],5,FALSE)</f>
        <v>0</v>
      </c>
      <c r="H7483" t="s">
        <v>497</v>
      </c>
      <c r="I7483">
        <f>VLOOKUP(Table1[[#This Row],[trait_name]],Trait[],2,FALSE)</f>
        <v>53</v>
      </c>
      <c r="J7483" s="23" t="s">
        <v>112</v>
      </c>
      <c r="K7483" s="23">
        <v>3</v>
      </c>
      <c r="L7483" s="3" t="s">
        <v>185</v>
      </c>
      <c r="N7483" s="23"/>
      <c r="O7483"/>
    </row>
    <row r="7484" spans="1:15">
      <c r="A7484" s="66">
        <f>VLOOKUP(C7484,Index[],8,FALSE)</f>
        <v>43245</v>
      </c>
      <c r="B7484" s="5">
        <v>43245</v>
      </c>
      <c r="C7484" t="s">
        <v>765</v>
      </c>
      <c r="D7484" s="3">
        <f>VLOOKUP(C7484,Index[],2,FALSE)</f>
        <v>62</v>
      </c>
      <c r="E7484" s="3">
        <f>VLOOKUP(C7484,Index[],3,FALSE)</f>
        <v>0</v>
      </c>
      <c r="F7484" s="3">
        <f>VLOOKUP(C7484,Index[],4,FALSE)</f>
        <v>0</v>
      </c>
      <c r="G7484" s="3">
        <f>VLOOKUP(C7484,Index[],5,FALSE)</f>
        <v>0</v>
      </c>
      <c r="H7484" t="s">
        <v>497</v>
      </c>
      <c r="I7484">
        <f>VLOOKUP(Table1[[#This Row],[trait_name]],Trait[],2,FALSE)</f>
        <v>53</v>
      </c>
      <c r="J7484" s="23" t="s">
        <v>112</v>
      </c>
      <c r="K7484" s="23">
        <v>1</v>
      </c>
      <c r="L7484" s="3" t="s">
        <v>114</v>
      </c>
      <c r="N7484" s="23"/>
      <c r="O7484"/>
    </row>
    <row r="7485" spans="1:15">
      <c r="A7485" s="66">
        <f>VLOOKUP(C7485,Index[],8,FALSE)</f>
        <v>43245</v>
      </c>
      <c r="B7485" s="5">
        <v>43304</v>
      </c>
      <c r="C7485" t="s">
        <v>765</v>
      </c>
      <c r="D7485" s="3">
        <f>VLOOKUP(C7485,Index[],2,FALSE)</f>
        <v>62</v>
      </c>
      <c r="E7485" s="3">
        <f>VLOOKUP(C7485,Index[],3,FALSE)</f>
        <v>0</v>
      </c>
      <c r="F7485" s="3">
        <f>VLOOKUP(C7485,Index[],4,FALSE)</f>
        <v>0</v>
      </c>
      <c r="G7485" s="3">
        <f>VLOOKUP(C7485,Index[],5,FALSE)</f>
        <v>0</v>
      </c>
      <c r="I7485">
        <f>VLOOKUP(Table1[[#This Row],[trait_name]],Trait[],2,FALSE)</f>
        <v>53</v>
      </c>
      <c r="J7485" s="23" t="s">
        <v>112</v>
      </c>
      <c r="K7485" s="23">
        <v>4</v>
      </c>
      <c r="L7485" s="3"/>
      <c r="M7485" s="3"/>
      <c r="N7485" s="23"/>
      <c r="O7485"/>
    </row>
    <row r="7486" spans="1:15">
      <c r="A7486" s="66">
        <f>VLOOKUP(C7486,Index[],8,FALSE)</f>
        <v>43245</v>
      </c>
      <c r="B7486" s="5">
        <v>43245</v>
      </c>
      <c r="C7486" t="s">
        <v>765</v>
      </c>
      <c r="D7486" s="3">
        <f>VLOOKUP(C7486,Index[],2,FALSE)</f>
        <v>62</v>
      </c>
      <c r="E7486" s="3">
        <f>VLOOKUP(C7486,Index[],3,FALSE)</f>
        <v>0</v>
      </c>
      <c r="F7486" s="3">
        <f>VLOOKUP(C7486,Index[],4,FALSE)</f>
        <v>0</v>
      </c>
      <c r="G7486" s="3">
        <f>VLOOKUP(C7486,Index[],5,FALSE)</f>
        <v>0</v>
      </c>
      <c r="H7486" t="s">
        <v>497</v>
      </c>
      <c r="I7486">
        <f>VLOOKUP(Table1[[#This Row],[trait_name]],Trait[],2,FALSE)</f>
        <v>54</v>
      </c>
      <c r="J7486" s="23" t="s">
        <v>116</v>
      </c>
      <c r="K7486" s="23">
        <v>1</v>
      </c>
      <c r="L7486" s="3" t="s">
        <v>738</v>
      </c>
      <c r="N7486" s="23"/>
      <c r="O7486"/>
    </row>
    <row r="7487" spans="1:15">
      <c r="A7487" s="66">
        <f>VLOOKUP(C7487,Index[],8,FALSE)</f>
        <v>43245</v>
      </c>
      <c r="B7487" s="5">
        <v>43245</v>
      </c>
      <c r="C7487" t="s">
        <v>765</v>
      </c>
      <c r="D7487" s="3">
        <f>VLOOKUP(C7487,Index[],2,FALSE)</f>
        <v>62</v>
      </c>
      <c r="E7487" s="3">
        <f>VLOOKUP(C7487,Index[],3,FALSE)</f>
        <v>0</v>
      </c>
      <c r="F7487" s="3">
        <f>VLOOKUP(C7487,Index[],4,FALSE)</f>
        <v>0</v>
      </c>
      <c r="G7487" s="3">
        <f>VLOOKUP(C7487,Index[],5,FALSE)</f>
        <v>0</v>
      </c>
      <c r="H7487" t="s">
        <v>497</v>
      </c>
      <c r="I7487">
        <f>VLOOKUP(Table1[[#This Row],[trait_name]],Trait[],2,FALSE)</f>
        <v>54</v>
      </c>
      <c r="J7487" s="23" t="s">
        <v>116</v>
      </c>
      <c r="K7487" s="23">
        <v>2</v>
      </c>
      <c r="L7487" s="3" t="s">
        <v>277</v>
      </c>
      <c r="N7487" s="23"/>
      <c r="O7487"/>
    </row>
    <row r="7488" spans="1:15">
      <c r="A7488" s="66">
        <f>VLOOKUP(C7488,Index[],8,FALSE)</f>
        <v>43245</v>
      </c>
      <c r="B7488" s="5">
        <v>43304</v>
      </c>
      <c r="C7488" t="s">
        <v>765</v>
      </c>
      <c r="D7488" s="3">
        <f>VLOOKUP(C7488,Index[],2,FALSE)</f>
        <v>62</v>
      </c>
      <c r="E7488" s="3">
        <f>VLOOKUP(C7488,Index[],3,FALSE)</f>
        <v>0</v>
      </c>
      <c r="F7488" s="3">
        <f>VLOOKUP(C7488,Index[],4,FALSE)</f>
        <v>0</v>
      </c>
      <c r="G7488" s="3">
        <f>VLOOKUP(C7488,Index[],5,FALSE)</f>
        <v>0</v>
      </c>
      <c r="H7488" t="s">
        <v>497</v>
      </c>
      <c r="I7488">
        <f>VLOOKUP(Table1[[#This Row],[trait_name]],Trait[],2,FALSE)</f>
        <v>54</v>
      </c>
      <c r="J7488" s="23" t="s">
        <v>116</v>
      </c>
      <c r="K7488" s="23">
        <v>3</v>
      </c>
      <c r="L7488" s="3" t="s">
        <v>277</v>
      </c>
      <c r="M7488" s="3"/>
      <c r="N7488" s="23"/>
      <c r="O7488"/>
    </row>
    <row r="7489" spans="1:15">
      <c r="A7489" s="66">
        <f>VLOOKUP(C7489,Index[],8,FALSE)</f>
        <v>43245</v>
      </c>
      <c r="B7489" s="5">
        <v>43304</v>
      </c>
      <c r="C7489" t="s">
        <v>765</v>
      </c>
      <c r="D7489" s="3">
        <f>VLOOKUP(C7489,Index[],2,FALSE)</f>
        <v>62</v>
      </c>
      <c r="E7489" s="3">
        <f>VLOOKUP(C7489,Index[],3,FALSE)</f>
        <v>0</v>
      </c>
      <c r="F7489" s="3">
        <f>VLOOKUP(C7489,Index[],4,FALSE)</f>
        <v>0</v>
      </c>
      <c r="G7489" s="3">
        <f>VLOOKUP(C7489,Index[],5,FALSE)</f>
        <v>0</v>
      </c>
      <c r="I7489">
        <f>VLOOKUP(Table1[[#This Row],[trait_name]],Trait[],2,FALSE)</f>
        <v>54</v>
      </c>
      <c r="J7489" s="23" t="s">
        <v>116</v>
      </c>
      <c r="K7489" s="23">
        <v>4</v>
      </c>
      <c r="L7489" s="3" t="s">
        <v>436</v>
      </c>
      <c r="M7489" s="3"/>
      <c r="N7489" s="23"/>
      <c r="O7489"/>
    </row>
    <row r="7490" spans="1:15">
      <c r="A7490" s="66">
        <f>VLOOKUP(C7490,Index[],8,FALSE)</f>
        <v>43245</v>
      </c>
      <c r="B7490" s="5">
        <v>43304</v>
      </c>
      <c r="C7490" t="s">
        <v>765</v>
      </c>
      <c r="D7490" s="3">
        <f>VLOOKUP(C7490,Index[],2,FALSE)</f>
        <v>62</v>
      </c>
      <c r="E7490" s="3">
        <f>VLOOKUP(C7490,Index[],3,FALSE)</f>
        <v>0</v>
      </c>
      <c r="F7490" s="3">
        <f>VLOOKUP(C7490,Index[],4,FALSE)</f>
        <v>0</v>
      </c>
      <c r="G7490" s="3">
        <f>VLOOKUP(C7490,Index[],5,FALSE)</f>
        <v>0</v>
      </c>
      <c r="H7490" t="s">
        <v>497</v>
      </c>
      <c r="I7490">
        <f>VLOOKUP(Table1[[#This Row],[trait_name]],Trait[],2,FALSE)</f>
        <v>55</v>
      </c>
      <c r="J7490" s="23" t="s">
        <v>119</v>
      </c>
      <c r="K7490" s="23">
        <v>2</v>
      </c>
      <c r="L7490" s="3" t="s">
        <v>349</v>
      </c>
      <c r="M7490" s="3"/>
      <c r="N7490" s="23"/>
      <c r="O7490"/>
    </row>
    <row r="7491" spans="1:15">
      <c r="A7491" s="66">
        <f>VLOOKUP(C7491,Index[],8,FALSE)</f>
        <v>43245</v>
      </c>
      <c r="B7491" s="5">
        <v>43304</v>
      </c>
      <c r="C7491" t="s">
        <v>765</v>
      </c>
      <c r="D7491" s="3">
        <f>VLOOKUP(C7491,Index[],2,FALSE)</f>
        <v>62</v>
      </c>
      <c r="E7491" s="3">
        <f>VLOOKUP(C7491,Index[],3,FALSE)</f>
        <v>0</v>
      </c>
      <c r="F7491" s="3">
        <f>VLOOKUP(C7491,Index[],4,FALSE)</f>
        <v>0</v>
      </c>
      <c r="G7491" s="3">
        <f>VLOOKUP(C7491,Index[],5,FALSE)</f>
        <v>0</v>
      </c>
      <c r="H7491" t="s">
        <v>497</v>
      </c>
      <c r="I7491">
        <f>VLOOKUP(Table1[[#This Row],[trait_name]],Trait[],2,FALSE)</f>
        <v>55</v>
      </c>
      <c r="J7491" s="23" t="s">
        <v>119</v>
      </c>
      <c r="K7491" s="23">
        <v>1</v>
      </c>
      <c r="L7491" s="3" t="s">
        <v>188</v>
      </c>
      <c r="N7491" s="23"/>
      <c r="O7491"/>
    </row>
    <row r="7492" spans="1:15">
      <c r="A7492" s="66">
        <f>VLOOKUP(C7492,Index[],8,FALSE)</f>
        <v>43245</v>
      </c>
      <c r="B7492" s="5">
        <v>43304</v>
      </c>
      <c r="C7492" t="s">
        <v>765</v>
      </c>
      <c r="D7492" s="3">
        <f>VLOOKUP(C7492,Index[],2,FALSE)</f>
        <v>62</v>
      </c>
      <c r="E7492" s="3">
        <f>VLOOKUP(C7492,Index[],3,FALSE)</f>
        <v>0</v>
      </c>
      <c r="F7492" s="3">
        <f>VLOOKUP(C7492,Index[],4,FALSE)</f>
        <v>0</v>
      </c>
      <c r="G7492" s="3">
        <f>VLOOKUP(C7492,Index[],5,FALSE)</f>
        <v>0</v>
      </c>
      <c r="I7492">
        <f>VLOOKUP(Table1[[#This Row],[trait_name]],Trait[],2,FALSE)</f>
        <v>56</v>
      </c>
      <c r="J7492" s="23" t="s">
        <v>121</v>
      </c>
      <c r="K7492" s="23">
        <v>3</v>
      </c>
      <c r="L7492" s="3"/>
      <c r="M7492" s="3"/>
      <c r="N7492" s="23"/>
      <c r="O7492"/>
    </row>
    <row r="7493" spans="1:15">
      <c r="A7493" s="66">
        <f>VLOOKUP(C7493,Index[],8,FALSE)</f>
        <v>43245</v>
      </c>
      <c r="B7493" s="5">
        <v>43245</v>
      </c>
      <c r="C7493" t="s">
        <v>765</v>
      </c>
      <c r="D7493" s="3">
        <f>VLOOKUP(C7493,Index[],2,FALSE)</f>
        <v>62</v>
      </c>
      <c r="E7493" s="3">
        <f>VLOOKUP(C7493,Index[],3,FALSE)</f>
        <v>0</v>
      </c>
      <c r="F7493" s="3">
        <f>VLOOKUP(C7493,Index[],4,FALSE)</f>
        <v>0</v>
      </c>
      <c r="G7493" s="3">
        <f>VLOOKUP(C7493,Index[],5,FALSE)</f>
        <v>0</v>
      </c>
      <c r="H7493" t="s">
        <v>560</v>
      </c>
      <c r="I7493">
        <f>VLOOKUP(Table1[[#This Row],[trait_name]],Trait[],2,FALSE)</f>
        <v>57</v>
      </c>
      <c r="J7493" s="23" t="s">
        <v>233</v>
      </c>
      <c r="K7493" s="23">
        <v>1</v>
      </c>
      <c r="L7493" s="3" t="s">
        <v>234</v>
      </c>
      <c r="N7493" s="23"/>
      <c r="O7493"/>
    </row>
    <row r="7494" spans="1:15">
      <c r="A7494" s="66">
        <f>VLOOKUP(C7494,Index[],8,FALSE)</f>
        <v>43245</v>
      </c>
      <c r="B7494" s="5">
        <v>43304</v>
      </c>
      <c r="C7494" t="s">
        <v>765</v>
      </c>
      <c r="D7494" s="3">
        <f>VLOOKUP(C7494,Index[],2,FALSE)</f>
        <v>62</v>
      </c>
      <c r="E7494" s="3">
        <f>VLOOKUP(C7494,Index[],3,FALSE)</f>
        <v>0</v>
      </c>
      <c r="F7494" s="3">
        <f>VLOOKUP(C7494,Index[],4,FALSE)</f>
        <v>0</v>
      </c>
      <c r="G7494" s="3">
        <f>VLOOKUP(C7494,Index[],5,FALSE)</f>
        <v>0</v>
      </c>
      <c r="I7494">
        <f>VLOOKUP(Table1[[#This Row],[trait_name]],Trait[],2,FALSE)</f>
        <v>57</v>
      </c>
      <c r="J7494" s="23" t="s">
        <v>233</v>
      </c>
      <c r="K7494" s="23">
        <v>2</v>
      </c>
      <c r="L7494" s="3"/>
      <c r="M7494" s="3"/>
      <c r="N7494" s="23"/>
      <c r="O7494"/>
    </row>
    <row r="7495" spans="1:15">
      <c r="A7495" s="66">
        <f>VLOOKUP(C7495,Index[],8,FALSE)</f>
        <v>43245</v>
      </c>
      <c r="B7495" s="5">
        <v>43245</v>
      </c>
      <c r="C7495" t="s">
        <v>765</v>
      </c>
      <c r="D7495" s="3">
        <f>VLOOKUP(C7495,Index[],2,FALSE)</f>
        <v>62</v>
      </c>
      <c r="E7495" s="3">
        <f>VLOOKUP(C7495,Index[],3,FALSE)</f>
        <v>0</v>
      </c>
      <c r="F7495" s="3">
        <f>VLOOKUP(C7495,Index[],4,FALSE)</f>
        <v>0</v>
      </c>
      <c r="G7495" s="3">
        <f>VLOOKUP(C7495,Index[],5,FALSE)</f>
        <v>0</v>
      </c>
      <c r="H7495" t="s">
        <v>497</v>
      </c>
      <c r="I7495">
        <f>VLOOKUP(Table1[[#This Row],[trait_name]],Trait[],2,FALSE)</f>
        <v>58</v>
      </c>
      <c r="J7495" s="23" t="s">
        <v>123</v>
      </c>
      <c r="K7495" s="23">
        <v>1</v>
      </c>
      <c r="L7495" s="3" t="s">
        <v>124</v>
      </c>
      <c r="N7495" s="23"/>
      <c r="O7495"/>
    </row>
    <row r="7496" spans="1:15">
      <c r="A7496" s="66">
        <f>VLOOKUP(C7496,Index[],8,FALSE)</f>
        <v>43245</v>
      </c>
      <c r="B7496" s="5">
        <v>43304</v>
      </c>
      <c r="C7496" t="s">
        <v>765</v>
      </c>
      <c r="D7496" s="3">
        <f>VLOOKUP(C7496,Index[],2,FALSE)</f>
        <v>62</v>
      </c>
      <c r="E7496" s="3">
        <f>VLOOKUP(C7496,Index[],3,FALSE)</f>
        <v>0</v>
      </c>
      <c r="F7496" s="3">
        <f>VLOOKUP(C7496,Index[],4,FALSE)</f>
        <v>0</v>
      </c>
      <c r="G7496" s="3">
        <f>VLOOKUP(C7496,Index[],5,FALSE)</f>
        <v>0</v>
      </c>
      <c r="I7496">
        <f>VLOOKUP(Table1[[#This Row],[trait_name]],Trait[],2,FALSE)</f>
        <v>58</v>
      </c>
      <c r="J7496" s="23" t="s">
        <v>123</v>
      </c>
      <c r="K7496" s="23">
        <v>2</v>
      </c>
      <c r="L7496" s="3"/>
      <c r="M7496" s="3"/>
      <c r="N7496" s="23"/>
      <c r="O7496"/>
    </row>
    <row r="7497" spans="1:15">
      <c r="A7497" s="66">
        <f>VLOOKUP(C7497,Index[],8,FALSE)</f>
        <v>43245</v>
      </c>
      <c r="B7497" s="5">
        <v>43304</v>
      </c>
      <c r="C7497" t="s">
        <v>765</v>
      </c>
      <c r="D7497" s="3">
        <f>VLOOKUP(C7497,Index[],2,FALSE)</f>
        <v>62</v>
      </c>
      <c r="E7497" s="3">
        <f>VLOOKUP(C7497,Index[],3,FALSE)</f>
        <v>0</v>
      </c>
      <c r="F7497" s="3">
        <f>VLOOKUP(C7497,Index[],4,FALSE)</f>
        <v>0</v>
      </c>
      <c r="G7497" s="3">
        <f>VLOOKUP(C7497,Index[],5,FALSE)</f>
        <v>0</v>
      </c>
      <c r="H7497" t="s">
        <v>497</v>
      </c>
      <c r="I7497">
        <f>VLOOKUP(Table1[[#This Row],[trait_name]],Trait[],2,FALSE)</f>
        <v>59</v>
      </c>
      <c r="J7497" s="23" t="s">
        <v>125</v>
      </c>
      <c r="K7497" s="23">
        <v>1</v>
      </c>
      <c r="L7497" s="3" t="s">
        <v>131</v>
      </c>
      <c r="M7497" s="3"/>
      <c r="N7497" s="23"/>
      <c r="O7497"/>
    </row>
    <row r="7498" spans="1:15">
      <c r="A7498" s="66">
        <f>VLOOKUP(C7498,Index[],8,FALSE)</f>
        <v>43245</v>
      </c>
      <c r="B7498" s="5">
        <v>43304</v>
      </c>
      <c r="C7498" t="s">
        <v>765</v>
      </c>
      <c r="D7498" s="3">
        <f>VLOOKUP(C7498,Index[],2,FALSE)</f>
        <v>62</v>
      </c>
      <c r="E7498" s="3">
        <f>VLOOKUP(C7498,Index[],3,FALSE)</f>
        <v>0</v>
      </c>
      <c r="F7498" s="3">
        <f>VLOOKUP(C7498,Index[],4,FALSE)</f>
        <v>0</v>
      </c>
      <c r="G7498" s="3">
        <f>VLOOKUP(C7498,Index[],5,FALSE)</f>
        <v>0</v>
      </c>
      <c r="H7498" t="s">
        <v>149</v>
      </c>
      <c r="I7498">
        <f>VLOOKUP(Table1[[#This Row],[trait_name]],Trait[],2,FALSE)</f>
        <v>60</v>
      </c>
      <c r="J7498" s="23" t="s">
        <v>127</v>
      </c>
      <c r="K7498" s="23">
        <v>1</v>
      </c>
      <c r="L7498" s="3" t="s">
        <v>408</v>
      </c>
      <c r="M7498" s="3"/>
      <c r="N7498" s="23"/>
      <c r="O7498"/>
    </row>
    <row r="7499" spans="1:15">
      <c r="A7499" s="66">
        <f>VLOOKUP(C7499,Index[],8,FALSE)</f>
        <v>43245</v>
      </c>
      <c r="B7499" s="5">
        <v>43245</v>
      </c>
      <c r="C7499" t="s">
        <v>765</v>
      </c>
      <c r="D7499" s="3">
        <f>VLOOKUP(C7499,Index[],2,FALSE)</f>
        <v>62</v>
      </c>
      <c r="E7499" s="3">
        <f>VLOOKUP(C7499,Index[],3,FALSE)</f>
        <v>0</v>
      </c>
      <c r="F7499" s="3">
        <f>VLOOKUP(C7499,Index[],4,FALSE)</f>
        <v>0</v>
      </c>
      <c r="G7499" s="3">
        <f>VLOOKUP(C7499,Index[],5,FALSE)</f>
        <v>0</v>
      </c>
      <c r="H7499" t="s">
        <v>497</v>
      </c>
      <c r="I7499">
        <f>VLOOKUP(Table1[[#This Row],[trait_name]],Trait[],2,FALSE)</f>
        <v>61</v>
      </c>
      <c r="J7499" s="23" t="s">
        <v>130</v>
      </c>
      <c r="K7499" s="23">
        <v>1</v>
      </c>
      <c r="L7499" s="3" t="s">
        <v>131</v>
      </c>
      <c r="N7499" s="23"/>
      <c r="O7499"/>
    </row>
    <row r="7500" spans="1:15">
      <c r="A7500" s="66">
        <f>VLOOKUP(C7500,Index[],8,FALSE)</f>
        <v>43245</v>
      </c>
      <c r="B7500" s="5">
        <v>43304</v>
      </c>
      <c r="C7500" t="s">
        <v>765</v>
      </c>
      <c r="D7500" s="3">
        <f>VLOOKUP(C7500,Index[],2,FALSE)</f>
        <v>62</v>
      </c>
      <c r="E7500" s="3">
        <f>VLOOKUP(C7500,Index[],3,FALSE)</f>
        <v>0</v>
      </c>
      <c r="F7500" s="3">
        <f>VLOOKUP(C7500,Index[],4,FALSE)</f>
        <v>0</v>
      </c>
      <c r="G7500" s="3">
        <f>VLOOKUP(C7500,Index[],5,FALSE)</f>
        <v>0</v>
      </c>
      <c r="I7500">
        <f>VLOOKUP(Table1[[#This Row],[trait_name]],Trait[],2,FALSE)</f>
        <v>61</v>
      </c>
      <c r="J7500" s="23" t="s">
        <v>130</v>
      </c>
      <c r="K7500" s="23">
        <v>2</v>
      </c>
      <c r="L7500" s="3"/>
      <c r="M7500" s="3"/>
      <c r="N7500" s="23"/>
      <c r="O7500"/>
    </row>
    <row r="7501" spans="1:15">
      <c r="A7501" s="66">
        <f>VLOOKUP(C7501,Index[],8,FALSE)</f>
        <v>43245</v>
      </c>
      <c r="B7501" s="5">
        <v>43245</v>
      </c>
      <c r="C7501" t="s">
        <v>765</v>
      </c>
      <c r="D7501" s="3">
        <f>VLOOKUP(C7501,Index[],2,FALSE)</f>
        <v>62</v>
      </c>
      <c r="E7501" s="3">
        <f>VLOOKUP(C7501,Index[],3,FALSE)</f>
        <v>0</v>
      </c>
      <c r="F7501" s="3">
        <f>VLOOKUP(C7501,Index[],4,FALSE)</f>
        <v>0</v>
      </c>
      <c r="G7501" s="3">
        <f>VLOOKUP(C7501,Index[],5,FALSE)</f>
        <v>0</v>
      </c>
      <c r="H7501" t="s">
        <v>560</v>
      </c>
      <c r="I7501">
        <f>VLOOKUP(Table1[[#This Row],[trait_name]],Trait[],2,FALSE)</f>
        <v>62</v>
      </c>
      <c r="J7501" s="23" t="s">
        <v>235</v>
      </c>
      <c r="K7501" s="23">
        <v>1</v>
      </c>
      <c r="L7501" s="3" t="s">
        <v>579</v>
      </c>
      <c r="N7501" s="23"/>
      <c r="O7501"/>
    </row>
    <row r="7502" spans="1:15">
      <c r="A7502" s="66">
        <f>VLOOKUP(C7502,Index[],8,FALSE)</f>
        <v>43245</v>
      </c>
      <c r="B7502" s="5">
        <v>43304</v>
      </c>
      <c r="C7502" t="s">
        <v>765</v>
      </c>
      <c r="D7502" s="3">
        <f>VLOOKUP(C7502,Index[],2,FALSE)</f>
        <v>62</v>
      </c>
      <c r="E7502" s="3">
        <f>VLOOKUP(C7502,Index[],3,FALSE)</f>
        <v>0</v>
      </c>
      <c r="F7502" s="3">
        <f>VLOOKUP(C7502,Index[],4,FALSE)</f>
        <v>0</v>
      </c>
      <c r="G7502" s="3">
        <f>VLOOKUP(C7502,Index[],5,FALSE)</f>
        <v>0</v>
      </c>
      <c r="I7502">
        <f>VLOOKUP(Table1[[#This Row],[trait_name]],Trait[],2,FALSE)</f>
        <v>62</v>
      </c>
      <c r="J7502" s="23" t="s">
        <v>235</v>
      </c>
      <c r="K7502" s="23">
        <v>2</v>
      </c>
      <c r="L7502" s="3"/>
      <c r="M7502" s="3"/>
      <c r="N7502" s="23"/>
      <c r="O7502"/>
    </row>
    <row r="7503" spans="1:15">
      <c r="A7503" s="66">
        <f>VLOOKUP(C7503,Index[],8,FALSE)</f>
        <v>43245</v>
      </c>
      <c r="B7503" s="5">
        <v>43304</v>
      </c>
      <c r="C7503" t="s">
        <v>765</v>
      </c>
      <c r="D7503" s="3">
        <f>VLOOKUP(C7503,Index[],2,FALSE)</f>
        <v>62</v>
      </c>
      <c r="E7503" s="3">
        <f>VLOOKUP(C7503,Index[],3,FALSE)</f>
        <v>0</v>
      </c>
      <c r="F7503" s="3">
        <f>VLOOKUP(C7503,Index[],4,FALSE)</f>
        <v>0</v>
      </c>
      <c r="G7503" s="3">
        <f>VLOOKUP(C7503,Index[],5,FALSE)</f>
        <v>0</v>
      </c>
      <c r="H7503" t="s">
        <v>560</v>
      </c>
      <c r="I7503">
        <f>VLOOKUP(Table1[[#This Row],[trait_name]],Trait[],2,FALSE)</f>
        <v>63</v>
      </c>
      <c r="J7503" s="23" t="s">
        <v>237</v>
      </c>
      <c r="K7503" s="23">
        <v>1</v>
      </c>
      <c r="L7503" s="3" t="s">
        <v>23</v>
      </c>
      <c r="M7503" s="3"/>
      <c r="N7503" s="23"/>
      <c r="O7503"/>
    </row>
    <row r="7504" spans="1:15">
      <c r="A7504" s="66">
        <f>VLOOKUP(C7504,Index[],8,FALSE)</f>
        <v>43245</v>
      </c>
      <c r="B7504" s="5">
        <v>43304</v>
      </c>
      <c r="C7504" t="s">
        <v>765</v>
      </c>
      <c r="D7504" s="3">
        <f>VLOOKUP(C7504,Index[],2,FALSE)</f>
        <v>62</v>
      </c>
      <c r="E7504" s="3">
        <f>VLOOKUP(C7504,Index[],3,FALSE)</f>
        <v>0</v>
      </c>
      <c r="F7504" s="3">
        <f>VLOOKUP(C7504,Index[],4,FALSE)</f>
        <v>0</v>
      </c>
      <c r="G7504" s="3">
        <f>VLOOKUP(C7504,Index[],5,FALSE)</f>
        <v>0</v>
      </c>
      <c r="I7504">
        <f>VLOOKUP(Table1[[#This Row],[trait_name]],Trait[],2,FALSE)</f>
        <v>64</v>
      </c>
      <c r="J7504" s="23" t="s">
        <v>132</v>
      </c>
      <c r="K7504" s="23">
        <v>1</v>
      </c>
      <c r="L7504" s="3"/>
      <c r="M7504" s="3"/>
      <c r="N7504" s="23"/>
      <c r="O7504"/>
    </row>
    <row r="7505" spans="1:15">
      <c r="A7505" s="66">
        <f>VLOOKUP(C7505,Index[],8,FALSE)</f>
        <v>43245</v>
      </c>
      <c r="B7505" s="5">
        <v>43304</v>
      </c>
      <c r="C7505" t="s">
        <v>765</v>
      </c>
      <c r="D7505" s="3">
        <f>VLOOKUP(C7505,Index[],2,FALSE)</f>
        <v>62</v>
      </c>
      <c r="E7505" s="3">
        <f>VLOOKUP(C7505,Index[],3,FALSE)</f>
        <v>0</v>
      </c>
      <c r="F7505" s="3">
        <f>VLOOKUP(C7505,Index[],4,FALSE)</f>
        <v>0</v>
      </c>
      <c r="G7505" s="3">
        <f>VLOOKUP(C7505,Index[],5,FALSE)</f>
        <v>0</v>
      </c>
      <c r="I7505">
        <f>VLOOKUP(Table1[[#This Row],[trait_name]],Trait[],2,FALSE)</f>
        <v>65</v>
      </c>
      <c r="J7505" s="23" t="s">
        <v>133</v>
      </c>
      <c r="K7505" s="23">
        <v>1</v>
      </c>
      <c r="L7505" s="3"/>
      <c r="N7505" s="23"/>
      <c r="O7505"/>
    </row>
    <row r="7506" spans="1:15">
      <c r="A7506" s="66">
        <f>VLOOKUP(C7506,Index[],8,FALSE)</f>
        <v>43245</v>
      </c>
      <c r="B7506" s="5">
        <v>43304</v>
      </c>
      <c r="C7506" t="s">
        <v>765</v>
      </c>
      <c r="D7506" s="3">
        <f>VLOOKUP(C7506,Index[],2,FALSE)</f>
        <v>62</v>
      </c>
      <c r="E7506" s="3">
        <f>VLOOKUP(C7506,Index[],3,FALSE)</f>
        <v>0</v>
      </c>
      <c r="F7506" s="3">
        <f>VLOOKUP(C7506,Index[],4,FALSE)</f>
        <v>0</v>
      </c>
      <c r="G7506" s="3">
        <f>VLOOKUP(C7506,Index[],5,FALSE)</f>
        <v>0</v>
      </c>
      <c r="I7506">
        <f>VLOOKUP(Table1[[#This Row],[trait_name]],Trait[],2,FALSE)</f>
        <v>65</v>
      </c>
      <c r="J7506" s="23" t="s">
        <v>133</v>
      </c>
      <c r="K7506" s="23">
        <v>2</v>
      </c>
      <c r="L7506" s="3"/>
      <c r="M7506" s="3"/>
      <c r="N7506" s="23"/>
      <c r="O7506"/>
    </row>
    <row r="7507" spans="1:15">
      <c r="A7507" s="66">
        <f>VLOOKUP(C7507,Index[],8,FALSE)</f>
        <v>43245</v>
      </c>
      <c r="B7507" s="5">
        <v>43304</v>
      </c>
      <c r="C7507" t="s">
        <v>765</v>
      </c>
      <c r="D7507" s="3">
        <f>VLOOKUP(C7507,Index[],2,FALSE)</f>
        <v>62</v>
      </c>
      <c r="E7507" s="3">
        <f>VLOOKUP(C7507,Index[],3,FALSE)</f>
        <v>0</v>
      </c>
      <c r="F7507" s="3">
        <f>VLOOKUP(C7507,Index[],4,FALSE)</f>
        <v>0</v>
      </c>
      <c r="G7507" s="3">
        <f>VLOOKUP(C7507,Index[],5,FALSE)</f>
        <v>0</v>
      </c>
      <c r="H7507" t="s">
        <v>560</v>
      </c>
      <c r="I7507">
        <f>VLOOKUP(Table1[[#This Row],[trait_name]],Trait[],2,FALSE)</f>
        <v>66</v>
      </c>
      <c r="J7507" s="23" t="s">
        <v>194</v>
      </c>
      <c r="K7507" s="23">
        <v>1</v>
      </c>
      <c r="L7507" s="3" t="s">
        <v>631</v>
      </c>
      <c r="M7507" s="3"/>
      <c r="N7507" s="23"/>
      <c r="O7507"/>
    </row>
    <row r="7508" spans="1:15">
      <c r="A7508" s="66">
        <f>VLOOKUP(C7508,Index[],8,FALSE)</f>
        <v>43245</v>
      </c>
      <c r="B7508" s="5">
        <v>43304</v>
      </c>
      <c r="C7508" t="s">
        <v>765</v>
      </c>
      <c r="D7508" s="3">
        <f>VLOOKUP(C7508,Index[],2,FALSE)</f>
        <v>62</v>
      </c>
      <c r="E7508" s="3">
        <f>VLOOKUP(C7508,Index[],3,FALSE)</f>
        <v>0</v>
      </c>
      <c r="F7508" s="3">
        <f>VLOOKUP(C7508,Index[],4,FALSE)</f>
        <v>0</v>
      </c>
      <c r="G7508" s="3">
        <f>VLOOKUP(C7508,Index[],5,FALSE)</f>
        <v>0</v>
      </c>
      <c r="I7508">
        <f>VLOOKUP(Table1[[#This Row],[trait_name]],Trait[],2,FALSE)</f>
        <v>67</v>
      </c>
      <c r="J7508" s="23" t="s">
        <v>136</v>
      </c>
      <c r="K7508" s="23">
        <v>1</v>
      </c>
      <c r="L7508" s="3"/>
      <c r="M7508" s="3"/>
      <c r="N7508" s="23"/>
      <c r="O7508"/>
    </row>
    <row r="7509" spans="1:15">
      <c r="A7509" s="66">
        <f>VLOOKUP(C7509,Index[],8,FALSE)</f>
        <v>43245</v>
      </c>
      <c r="B7509" s="5">
        <v>43245</v>
      </c>
      <c r="C7509" t="s">
        <v>765</v>
      </c>
      <c r="D7509" s="3">
        <f>VLOOKUP(C7509,Index[],2,FALSE)</f>
        <v>62</v>
      </c>
      <c r="E7509" s="3">
        <f>VLOOKUP(C7509,Index[],3,FALSE)</f>
        <v>0</v>
      </c>
      <c r="F7509" s="3">
        <f>VLOOKUP(C7509,Index[],4,FALSE)</f>
        <v>0</v>
      </c>
      <c r="G7509" s="3">
        <f>VLOOKUP(C7509,Index[],5,FALSE)</f>
        <v>0</v>
      </c>
      <c r="H7509" t="s">
        <v>560</v>
      </c>
      <c r="I7509">
        <f>VLOOKUP(Table1[[#This Row],[trait_name]],Trait[],2,FALSE)</f>
        <v>68</v>
      </c>
      <c r="J7509" s="23" t="s">
        <v>199</v>
      </c>
      <c r="K7509" s="23">
        <v>1</v>
      </c>
      <c r="L7509" s="3" t="s">
        <v>200</v>
      </c>
      <c r="N7509" s="23"/>
      <c r="O7509"/>
    </row>
    <row r="7510" spans="1:15">
      <c r="A7510" s="66">
        <f>VLOOKUP(C7510,Index[],8,FALSE)</f>
        <v>43245</v>
      </c>
      <c r="B7510" s="5">
        <v>43304</v>
      </c>
      <c r="C7510" t="s">
        <v>765</v>
      </c>
      <c r="D7510" s="3">
        <f>VLOOKUP(C7510,Index[],2,FALSE)</f>
        <v>62</v>
      </c>
      <c r="E7510" s="3">
        <f>VLOOKUP(C7510,Index[],3,FALSE)</f>
        <v>0</v>
      </c>
      <c r="F7510" s="3">
        <f>VLOOKUP(C7510,Index[],4,FALSE)</f>
        <v>0</v>
      </c>
      <c r="G7510" s="3">
        <f>VLOOKUP(C7510,Index[],5,FALSE)</f>
        <v>0</v>
      </c>
      <c r="I7510">
        <f>VLOOKUP(Table1[[#This Row],[trait_name]],Trait[],2,FALSE)</f>
        <v>68</v>
      </c>
      <c r="J7510" s="23" t="s">
        <v>199</v>
      </c>
      <c r="K7510" s="23">
        <v>2</v>
      </c>
      <c r="L7510" s="3"/>
      <c r="M7510" s="3"/>
      <c r="N7510" s="23"/>
      <c r="O7510"/>
    </row>
    <row r="7511" spans="1:15">
      <c r="A7511" s="66">
        <f>VLOOKUP(C7511,Index[],8,FALSE)</f>
        <v>43245</v>
      </c>
      <c r="B7511" s="5">
        <v>43304</v>
      </c>
      <c r="C7511" t="s">
        <v>769</v>
      </c>
      <c r="D7511" s="3">
        <f>VLOOKUP(C7511,Index[],2,FALSE)</f>
        <v>63</v>
      </c>
      <c r="E7511" s="3">
        <f>VLOOKUP(C7511,Index[],3,FALSE)</f>
        <v>0</v>
      </c>
      <c r="F7511" s="3">
        <f>VLOOKUP(C7511,Index[],4,FALSE)</f>
        <v>0</v>
      </c>
      <c r="G7511" s="3">
        <f>VLOOKUP(C7511,Index[],5,FALSE)</f>
        <v>0</v>
      </c>
      <c r="I7511">
        <f>VLOOKUP(Table1[[#This Row],[trait_name]],Trait[],2,FALSE)</f>
        <v>1</v>
      </c>
      <c r="J7511" s="23" t="s">
        <v>140</v>
      </c>
      <c r="K7511" s="23">
        <v>1</v>
      </c>
      <c r="L7511" s="3"/>
      <c r="M7511" s="3"/>
      <c r="N7511" s="23"/>
      <c r="O7511"/>
    </row>
    <row r="7512" spans="1:15">
      <c r="A7512" s="66">
        <f>VLOOKUP(C7512,Index[],8,FALSE)</f>
        <v>43245</v>
      </c>
      <c r="B7512" s="5">
        <v>43245</v>
      </c>
      <c r="C7512" t="s">
        <v>769</v>
      </c>
      <c r="D7512" s="3">
        <f>VLOOKUP(C7512,Index[],2,FALSE)</f>
        <v>63</v>
      </c>
      <c r="E7512" s="3">
        <f>VLOOKUP(C7512,Index[],3,FALSE)</f>
        <v>0</v>
      </c>
      <c r="F7512" s="3">
        <f>VLOOKUP(C7512,Index[],4,FALSE)</f>
        <v>0</v>
      </c>
      <c r="G7512" s="3">
        <f>VLOOKUP(C7512,Index[],5,FALSE)</f>
        <v>0</v>
      </c>
      <c r="H7512" t="s">
        <v>17</v>
      </c>
      <c r="I7512">
        <f>VLOOKUP(Table1[[#This Row],[trait_name]],Trait[],2,FALSE)</f>
        <v>2</v>
      </c>
      <c r="J7512" s="23" t="s">
        <v>15</v>
      </c>
      <c r="K7512" s="23">
        <v>1</v>
      </c>
      <c r="L7512" s="3" t="s">
        <v>770</v>
      </c>
      <c r="N7512" s="23"/>
      <c r="O7512"/>
    </row>
    <row r="7513" spans="1:15">
      <c r="A7513" s="66">
        <f>VLOOKUP(C7513,Index[],8,FALSE)</f>
        <v>43245</v>
      </c>
      <c r="B7513" s="5">
        <v>43304</v>
      </c>
      <c r="C7513" t="s">
        <v>769</v>
      </c>
      <c r="D7513" s="3">
        <f>VLOOKUP(C7513,Index[],2,FALSE)</f>
        <v>63</v>
      </c>
      <c r="E7513" s="3">
        <f>VLOOKUP(C7513,Index[],3,FALSE)</f>
        <v>0</v>
      </c>
      <c r="F7513" s="3">
        <f>VLOOKUP(C7513,Index[],4,FALSE)</f>
        <v>0</v>
      </c>
      <c r="G7513" s="3">
        <f>VLOOKUP(C7513,Index[],5,FALSE)</f>
        <v>0</v>
      </c>
      <c r="I7513">
        <f>VLOOKUP(Table1[[#This Row],[trait_name]],Trait[],2,FALSE)</f>
        <v>2</v>
      </c>
      <c r="J7513" s="23" t="s">
        <v>15</v>
      </c>
      <c r="K7513" s="23">
        <v>2</v>
      </c>
      <c r="L7513" s="3"/>
      <c r="M7513" s="3"/>
      <c r="N7513" s="23"/>
      <c r="O7513"/>
    </row>
    <row r="7514" spans="1:15">
      <c r="A7514" s="66">
        <f>VLOOKUP(C7514,Index[],8,FALSE)</f>
        <v>43245</v>
      </c>
      <c r="B7514" s="5">
        <v>43245</v>
      </c>
      <c r="C7514" t="s">
        <v>769</v>
      </c>
      <c r="D7514" s="3">
        <f>VLOOKUP(C7514,Index[],2,FALSE)</f>
        <v>63</v>
      </c>
      <c r="E7514" s="3">
        <f>VLOOKUP(C7514,Index[],3,FALSE)</f>
        <v>0</v>
      </c>
      <c r="F7514" s="3">
        <f>VLOOKUP(C7514,Index[],4,FALSE)</f>
        <v>0</v>
      </c>
      <c r="G7514" s="3">
        <f>VLOOKUP(C7514,Index[],5,FALSE)</f>
        <v>0</v>
      </c>
      <c r="H7514" t="s">
        <v>17</v>
      </c>
      <c r="I7514">
        <f>VLOOKUP(Table1[[#This Row],[trait_name]],Trait[],2,FALSE)</f>
        <v>3</v>
      </c>
      <c r="J7514" s="23" t="s">
        <v>18</v>
      </c>
      <c r="K7514" s="23">
        <v>1</v>
      </c>
      <c r="L7514" s="3" t="s">
        <v>19</v>
      </c>
      <c r="N7514" s="23"/>
      <c r="O7514"/>
    </row>
    <row r="7515" spans="1:15">
      <c r="A7515" s="66">
        <f>VLOOKUP(C7515,Index[],8,FALSE)</f>
        <v>43245</v>
      </c>
      <c r="B7515" s="5">
        <v>43245</v>
      </c>
      <c r="C7515" t="s">
        <v>769</v>
      </c>
      <c r="D7515" s="3">
        <f>VLOOKUP(C7515,Index[],2,FALSE)</f>
        <v>63</v>
      </c>
      <c r="E7515" s="3">
        <f>VLOOKUP(C7515,Index[],3,FALSE)</f>
        <v>0</v>
      </c>
      <c r="F7515" s="3">
        <f>VLOOKUP(C7515,Index[],4,FALSE)</f>
        <v>0</v>
      </c>
      <c r="G7515" s="3">
        <f>VLOOKUP(C7515,Index[],5,FALSE)</f>
        <v>0</v>
      </c>
      <c r="H7515" t="s">
        <v>25</v>
      </c>
      <c r="I7515">
        <f>VLOOKUP(Table1[[#This Row],[trait_name]],Trait[],2,FALSE)</f>
        <v>3</v>
      </c>
      <c r="J7515" s="23" t="s">
        <v>18</v>
      </c>
      <c r="K7515" s="23">
        <v>2</v>
      </c>
      <c r="L7515" s="3" t="s">
        <v>21</v>
      </c>
      <c r="N7515" s="23"/>
      <c r="O7515"/>
    </row>
    <row r="7516" spans="1:15">
      <c r="A7516" s="66">
        <f>VLOOKUP(C7516,Index[],8,FALSE)</f>
        <v>43245</v>
      </c>
      <c r="B7516" s="5">
        <v>43304</v>
      </c>
      <c r="C7516" t="s">
        <v>769</v>
      </c>
      <c r="D7516" s="3">
        <f>VLOOKUP(C7516,Index[],2,FALSE)</f>
        <v>63</v>
      </c>
      <c r="E7516" s="3">
        <f>VLOOKUP(C7516,Index[],3,FALSE)</f>
        <v>0</v>
      </c>
      <c r="F7516" s="3">
        <f>VLOOKUP(C7516,Index[],4,FALSE)</f>
        <v>0</v>
      </c>
      <c r="G7516" s="3">
        <f>VLOOKUP(C7516,Index[],5,FALSE)</f>
        <v>0</v>
      </c>
      <c r="I7516">
        <f>VLOOKUP(Table1[[#This Row],[trait_name]],Trait[],2,FALSE)</f>
        <v>3</v>
      </c>
      <c r="J7516" s="23" t="s">
        <v>18</v>
      </c>
      <c r="K7516" s="23">
        <v>3</v>
      </c>
      <c r="L7516" s="3"/>
      <c r="M7516" s="3"/>
      <c r="N7516" s="23"/>
      <c r="O7516"/>
    </row>
    <row r="7517" spans="1:15">
      <c r="A7517" s="66">
        <f>VLOOKUP(C7517,Index[],8,FALSE)</f>
        <v>43245</v>
      </c>
      <c r="B7517" s="5">
        <v>43245</v>
      </c>
      <c r="C7517" t="s">
        <v>769</v>
      </c>
      <c r="D7517" s="3">
        <f>VLOOKUP(C7517,Index[],2,FALSE)</f>
        <v>63</v>
      </c>
      <c r="E7517" s="3">
        <f>VLOOKUP(C7517,Index[],3,FALSE)</f>
        <v>0</v>
      </c>
      <c r="F7517" s="3">
        <f>VLOOKUP(C7517,Index[],4,FALSE)</f>
        <v>0</v>
      </c>
      <c r="G7517" s="3">
        <f>VLOOKUP(C7517,Index[],5,FALSE)</f>
        <v>0</v>
      </c>
      <c r="H7517" t="s">
        <v>25</v>
      </c>
      <c r="I7517">
        <f>VLOOKUP(Table1[[#This Row],[trait_name]],Trait[],2,FALSE)</f>
        <v>4</v>
      </c>
      <c r="J7517" s="23" t="s">
        <v>22</v>
      </c>
      <c r="K7517" s="23">
        <v>1</v>
      </c>
      <c r="L7517" s="3" t="s">
        <v>23</v>
      </c>
      <c r="N7517" s="23"/>
      <c r="O7517"/>
    </row>
    <row r="7518" spans="1:15">
      <c r="A7518" s="66">
        <f>VLOOKUP(C7518,Index[],8,FALSE)</f>
        <v>43245</v>
      </c>
      <c r="B7518" s="5">
        <v>43304</v>
      </c>
      <c r="C7518" t="s">
        <v>769</v>
      </c>
      <c r="D7518" s="3">
        <f>VLOOKUP(C7518,Index[],2,FALSE)</f>
        <v>63</v>
      </c>
      <c r="E7518" s="3">
        <f>VLOOKUP(C7518,Index[],3,FALSE)</f>
        <v>0</v>
      </c>
      <c r="F7518" s="3">
        <f>VLOOKUP(C7518,Index[],4,FALSE)</f>
        <v>0</v>
      </c>
      <c r="G7518" s="3">
        <f>VLOOKUP(C7518,Index[],5,FALSE)</f>
        <v>0</v>
      </c>
      <c r="H7518" t="s">
        <v>506</v>
      </c>
      <c r="I7518">
        <f>VLOOKUP(Table1[[#This Row],[trait_name]],Trait[],2,FALSE)</f>
        <v>4</v>
      </c>
      <c r="J7518" s="23" t="s">
        <v>22</v>
      </c>
      <c r="K7518" s="23">
        <v>2</v>
      </c>
      <c r="L7518" s="3" t="s">
        <v>23</v>
      </c>
      <c r="M7518" s="3"/>
      <c r="N7518" s="23"/>
      <c r="O7518"/>
    </row>
    <row r="7519" spans="1:15">
      <c r="A7519" s="66">
        <f>VLOOKUP(C7519,Index[],8,FALSE)</f>
        <v>43245</v>
      </c>
      <c r="B7519" s="5">
        <v>43304</v>
      </c>
      <c r="C7519" t="s">
        <v>769</v>
      </c>
      <c r="D7519" s="3">
        <f>VLOOKUP(C7519,Index[],2,FALSE)</f>
        <v>63</v>
      </c>
      <c r="E7519" s="3">
        <f>VLOOKUP(C7519,Index[],3,FALSE)</f>
        <v>0</v>
      </c>
      <c r="F7519" s="3">
        <f>VLOOKUP(C7519,Index[],4,FALSE)</f>
        <v>0</v>
      </c>
      <c r="G7519" s="3">
        <f>VLOOKUP(C7519,Index[],5,FALSE)</f>
        <v>0</v>
      </c>
      <c r="I7519">
        <f>VLOOKUP(Table1[[#This Row],[trait_name]],Trait[],2,FALSE)</f>
        <v>5</v>
      </c>
      <c r="J7519" s="23" t="s">
        <v>24</v>
      </c>
      <c r="K7519" s="23">
        <v>1</v>
      </c>
      <c r="L7519" s="3"/>
      <c r="M7519" s="3"/>
      <c r="N7519" s="23"/>
      <c r="O7519"/>
    </row>
    <row r="7520" spans="1:15">
      <c r="A7520" s="66">
        <f>VLOOKUP(C7520,Index[],8,FALSE)</f>
        <v>43245</v>
      </c>
      <c r="B7520" s="5">
        <v>43304</v>
      </c>
      <c r="C7520" t="s">
        <v>769</v>
      </c>
      <c r="D7520" s="3">
        <f>VLOOKUP(C7520,Index[],2,FALSE)</f>
        <v>63</v>
      </c>
      <c r="E7520" s="3">
        <f>VLOOKUP(C7520,Index[],3,FALSE)</f>
        <v>0</v>
      </c>
      <c r="F7520" s="3">
        <f>VLOOKUP(C7520,Index[],4,FALSE)</f>
        <v>0</v>
      </c>
      <c r="G7520" s="3">
        <f>VLOOKUP(C7520,Index[],5,FALSE)</f>
        <v>0</v>
      </c>
      <c r="H7520" t="s">
        <v>17</v>
      </c>
      <c r="I7520">
        <f>VLOOKUP(Table1[[#This Row],[trait_name]],Trait[],2,FALSE)</f>
        <v>6</v>
      </c>
      <c r="J7520" s="23" t="s">
        <v>148</v>
      </c>
      <c r="K7520" s="23">
        <v>1</v>
      </c>
      <c r="L7520" s="3"/>
      <c r="N7520" s="23"/>
      <c r="O7520"/>
    </row>
    <row r="7521" spans="1:15">
      <c r="A7521" s="66">
        <f>VLOOKUP(C7521,Index[],8,FALSE)</f>
        <v>43245</v>
      </c>
      <c r="B7521" s="5">
        <v>43304</v>
      </c>
      <c r="C7521" t="s">
        <v>769</v>
      </c>
      <c r="D7521" s="3">
        <f>VLOOKUP(C7521,Index[],2,FALSE)</f>
        <v>63</v>
      </c>
      <c r="E7521" s="3">
        <f>VLOOKUP(C7521,Index[],3,FALSE)</f>
        <v>0</v>
      </c>
      <c r="F7521" s="3">
        <f>VLOOKUP(C7521,Index[],4,FALSE)</f>
        <v>0</v>
      </c>
      <c r="G7521" s="3">
        <f>VLOOKUP(C7521,Index[],5,FALSE)</f>
        <v>0</v>
      </c>
      <c r="I7521">
        <f>VLOOKUP(Table1[[#This Row],[trait_name]],Trait[],2,FALSE)</f>
        <v>6</v>
      </c>
      <c r="J7521" s="23" t="s">
        <v>148</v>
      </c>
      <c r="K7521" s="23">
        <v>2</v>
      </c>
      <c r="L7521" s="3"/>
      <c r="M7521" s="3"/>
      <c r="N7521" s="23"/>
      <c r="O7521"/>
    </row>
    <row r="7522" spans="1:15">
      <c r="A7522" s="66">
        <f>VLOOKUP(C7522,Index[],8,FALSE)</f>
        <v>43245</v>
      </c>
      <c r="B7522" s="5">
        <v>43245</v>
      </c>
      <c r="C7522" t="s">
        <v>769</v>
      </c>
      <c r="D7522" s="3">
        <f>VLOOKUP(C7522,Index[],2,FALSE)</f>
        <v>63</v>
      </c>
      <c r="E7522" s="3">
        <f>VLOOKUP(C7522,Index[],3,FALSE)</f>
        <v>0</v>
      </c>
      <c r="F7522" s="3">
        <f>VLOOKUP(C7522,Index[],4,FALSE)</f>
        <v>0</v>
      </c>
      <c r="G7522" s="3">
        <f>VLOOKUP(C7522,Index[],5,FALSE)</f>
        <v>0</v>
      </c>
      <c r="H7522" t="s">
        <v>17</v>
      </c>
      <c r="I7522">
        <f>VLOOKUP(Table1[[#This Row],[trait_name]],Trait[],2,FALSE)</f>
        <v>7</v>
      </c>
      <c r="J7522" s="23" t="s">
        <v>26</v>
      </c>
      <c r="K7522" s="23">
        <v>1</v>
      </c>
      <c r="L7522" s="3" t="s">
        <v>23</v>
      </c>
      <c r="N7522" s="23"/>
      <c r="O7522"/>
    </row>
    <row r="7523" spans="1:15">
      <c r="A7523" s="66">
        <f>VLOOKUP(C7523,Index[],8,FALSE)</f>
        <v>43245</v>
      </c>
      <c r="B7523" s="5">
        <v>43304</v>
      </c>
      <c r="C7523" t="s">
        <v>769</v>
      </c>
      <c r="D7523" s="3">
        <f>VLOOKUP(C7523,Index[],2,FALSE)</f>
        <v>63</v>
      </c>
      <c r="E7523" s="3">
        <f>VLOOKUP(C7523,Index[],3,FALSE)</f>
        <v>0</v>
      </c>
      <c r="F7523" s="3">
        <f>VLOOKUP(C7523,Index[],4,FALSE)</f>
        <v>0</v>
      </c>
      <c r="G7523" s="3">
        <f>VLOOKUP(C7523,Index[],5,FALSE)</f>
        <v>0</v>
      </c>
      <c r="I7523">
        <f>VLOOKUP(Table1[[#This Row],[trait_name]],Trait[],2,FALSE)</f>
        <v>7</v>
      </c>
      <c r="J7523" s="23" t="s">
        <v>26</v>
      </c>
      <c r="K7523" s="23">
        <v>2</v>
      </c>
      <c r="L7523" s="3"/>
      <c r="M7523" s="3"/>
      <c r="N7523" s="23"/>
      <c r="O7523"/>
    </row>
    <row r="7524" spans="1:15">
      <c r="A7524" s="66">
        <f>VLOOKUP(C7524,Index[],8,FALSE)</f>
        <v>43245</v>
      </c>
      <c r="B7524" s="5">
        <v>43245</v>
      </c>
      <c r="C7524" t="s">
        <v>769</v>
      </c>
      <c r="D7524" s="3">
        <f>VLOOKUP(C7524,Index[],2,FALSE)</f>
        <v>63</v>
      </c>
      <c r="E7524" s="3">
        <f>VLOOKUP(C7524,Index[],3,FALSE)</f>
        <v>0</v>
      </c>
      <c r="F7524" s="3">
        <f>VLOOKUP(C7524,Index[],4,FALSE)</f>
        <v>0</v>
      </c>
      <c r="G7524" s="3">
        <f>VLOOKUP(C7524,Index[],5,FALSE)</f>
        <v>0</v>
      </c>
      <c r="H7524" t="s">
        <v>525</v>
      </c>
      <c r="I7524">
        <f>VLOOKUP(Table1[[#This Row],[trait_name]],Trait[],2,FALSE)</f>
        <v>8</v>
      </c>
      <c r="J7524" s="23" t="s">
        <v>150</v>
      </c>
      <c r="K7524" s="23">
        <v>1</v>
      </c>
      <c r="L7524" s="3" t="s">
        <v>27</v>
      </c>
      <c r="N7524" s="23"/>
      <c r="O7524"/>
    </row>
    <row r="7525" spans="1:15">
      <c r="A7525" s="66">
        <f>VLOOKUP(C7525,Index[],8,FALSE)</f>
        <v>43245</v>
      </c>
      <c r="B7525" s="5">
        <v>43304</v>
      </c>
      <c r="C7525" t="s">
        <v>769</v>
      </c>
      <c r="D7525" s="3">
        <f>VLOOKUP(C7525,Index[],2,FALSE)</f>
        <v>63</v>
      </c>
      <c r="E7525" s="3">
        <f>VLOOKUP(C7525,Index[],3,FALSE)</f>
        <v>0</v>
      </c>
      <c r="F7525" s="3">
        <f>VLOOKUP(C7525,Index[],4,FALSE)</f>
        <v>0</v>
      </c>
      <c r="G7525" s="3">
        <f>VLOOKUP(C7525,Index[],5,FALSE)</f>
        <v>0</v>
      </c>
      <c r="I7525">
        <f>VLOOKUP(Table1[[#This Row],[trait_name]],Trait[],2,FALSE)</f>
        <v>8</v>
      </c>
      <c r="J7525" s="23" t="s">
        <v>150</v>
      </c>
      <c r="K7525" s="23">
        <v>2</v>
      </c>
      <c r="L7525" s="3"/>
      <c r="M7525" s="3"/>
      <c r="N7525" s="23"/>
      <c r="O7525"/>
    </row>
    <row r="7526" spans="1:15">
      <c r="A7526" s="66">
        <f>VLOOKUP(C7526,Index[],8,FALSE)</f>
        <v>43245</v>
      </c>
      <c r="B7526" s="5">
        <v>43304</v>
      </c>
      <c r="C7526" t="s">
        <v>769</v>
      </c>
      <c r="D7526" s="3">
        <f>VLOOKUP(C7526,Index[],2,FALSE)</f>
        <v>63</v>
      </c>
      <c r="E7526" s="3">
        <f>VLOOKUP(C7526,Index[],3,FALSE)</f>
        <v>0</v>
      </c>
      <c r="F7526" s="3">
        <f>VLOOKUP(C7526,Index[],4,FALSE)</f>
        <v>0</v>
      </c>
      <c r="G7526" s="3">
        <f>VLOOKUP(C7526,Index[],5,FALSE)</f>
        <v>0</v>
      </c>
      <c r="I7526">
        <f>VLOOKUP(Table1[[#This Row],[trait_name]],Trait[],2,FALSE)</f>
        <v>9</v>
      </c>
      <c r="J7526" s="23" t="s">
        <v>28</v>
      </c>
      <c r="K7526" s="23">
        <v>1</v>
      </c>
      <c r="L7526" s="3"/>
      <c r="M7526" s="3"/>
      <c r="N7526" s="23"/>
      <c r="O7526"/>
    </row>
    <row r="7527" spans="1:15">
      <c r="A7527" s="66">
        <f>VLOOKUP(C7527,Index[],8,FALSE)</f>
        <v>43245</v>
      </c>
      <c r="B7527" s="5">
        <v>43304</v>
      </c>
      <c r="C7527" t="s">
        <v>769</v>
      </c>
      <c r="D7527" s="3">
        <f>VLOOKUP(C7527,Index[],2,FALSE)</f>
        <v>63</v>
      </c>
      <c r="E7527" s="3">
        <f>VLOOKUP(C7527,Index[],3,FALSE)</f>
        <v>0</v>
      </c>
      <c r="F7527" s="3">
        <f>VLOOKUP(C7527,Index[],4,FALSE)</f>
        <v>0</v>
      </c>
      <c r="G7527" s="3">
        <f>VLOOKUP(C7527,Index[],5,FALSE)</f>
        <v>0</v>
      </c>
      <c r="I7527">
        <f>VLOOKUP(Table1[[#This Row],[trait_name]],Trait[],2,FALSE)</f>
        <v>10</v>
      </c>
      <c r="J7527" s="23" t="s">
        <v>29</v>
      </c>
      <c r="K7527" s="23">
        <v>1</v>
      </c>
      <c r="L7527" s="3"/>
      <c r="M7527" s="3"/>
      <c r="N7527" s="23"/>
      <c r="O7527"/>
    </row>
    <row r="7528" spans="1:15">
      <c r="A7528" s="66">
        <f>VLOOKUP(C7528,Index[],8,FALSE)</f>
        <v>43245</v>
      </c>
      <c r="B7528" s="5">
        <v>43304</v>
      </c>
      <c r="C7528" t="s">
        <v>769</v>
      </c>
      <c r="D7528" s="3">
        <f>VLOOKUP(C7528,Index[],2,FALSE)</f>
        <v>63</v>
      </c>
      <c r="E7528" s="3">
        <f>VLOOKUP(C7528,Index[],3,FALSE)</f>
        <v>0</v>
      </c>
      <c r="F7528" s="3">
        <f>VLOOKUP(C7528,Index[],4,FALSE)</f>
        <v>0</v>
      </c>
      <c r="G7528" s="3">
        <f>VLOOKUP(C7528,Index[],5,FALSE)</f>
        <v>0</v>
      </c>
      <c r="H7528" t="s">
        <v>210</v>
      </c>
      <c r="I7528">
        <f>VLOOKUP(Table1[[#This Row],[trait_name]],Trait[],2,FALSE)</f>
        <v>11</v>
      </c>
      <c r="J7528" s="23" t="s">
        <v>30</v>
      </c>
      <c r="K7528" s="23">
        <v>1</v>
      </c>
      <c r="L7528" s="3" t="s">
        <v>23</v>
      </c>
      <c r="M7528" s="3"/>
      <c r="N7528" s="23"/>
      <c r="O7528"/>
    </row>
    <row r="7529" spans="1:15">
      <c r="A7529" s="66">
        <f>VLOOKUP(C7529,Index[],8,FALSE)</f>
        <v>43245</v>
      </c>
      <c r="B7529" s="5">
        <v>43304</v>
      </c>
      <c r="C7529" t="s">
        <v>769</v>
      </c>
      <c r="D7529" s="3">
        <f>VLOOKUP(C7529,Index[],2,FALSE)</f>
        <v>63</v>
      </c>
      <c r="E7529" s="3">
        <f>VLOOKUP(C7529,Index[],3,FALSE)</f>
        <v>0</v>
      </c>
      <c r="F7529" s="3">
        <f>VLOOKUP(C7529,Index[],4,FALSE)</f>
        <v>0</v>
      </c>
      <c r="G7529" s="3">
        <f>VLOOKUP(C7529,Index[],5,FALSE)</f>
        <v>0</v>
      </c>
      <c r="I7529">
        <f>VLOOKUP(Table1[[#This Row],[trait_name]],Trait[],2,FALSE)</f>
        <v>12</v>
      </c>
      <c r="J7529" s="23" t="s">
        <v>151</v>
      </c>
      <c r="K7529" s="23">
        <v>1</v>
      </c>
      <c r="L7529" s="3"/>
      <c r="M7529" s="3"/>
      <c r="N7529" s="23"/>
      <c r="O7529"/>
    </row>
    <row r="7530" spans="1:15">
      <c r="A7530" s="66">
        <f>VLOOKUP(C7530,Index[],8,FALSE)</f>
        <v>43245</v>
      </c>
      <c r="B7530" s="5">
        <v>43304</v>
      </c>
      <c r="C7530" t="s">
        <v>769</v>
      </c>
      <c r="D7530" s="3">
        <f>VLOOKUP(C7530,Index[],2,FALSE)</f>
        <v>63</v>
      </c>
      <c r="E7530" s="3">
        <f>VLOOKUP(C7530,Index[],3,FALSE)</f>
        <v>0</v>
      </c>
      <c r="F7530" s="3">
        <f>VLOOKUP(C7530,Index[],4,FALSE)</f>
        <v>0</v>
      </c>
      <c r="G7530" s="3">
        <f>VLOOKUP(C7530,Index[],5,FALSE)</f>
        <v>0</v>
      </c>
      <c r="I7530">
        <f>VLOOKUP(Table1[[#This Row],[trait_name]],Trait[],2,FALSE)</f>
        <v>13</v>
      </c>
      <c r="J7530" s="23" t="s">
        <v>369</v>
      </c>
      <c r="K7530" s="23">
        <v>1</v>
      </c>
      <c r="L7530" s="3"/>
      <c r="M7530" s="3"/>
      <c r="N7530" s="23"/>
      <c r="O7530"/>
    </row>
    <row r="7531" spans="1:15">
      <c r="A7531" s="66">
        <f>VLOOKUP(C7531,Index[],8,FALSE)</f>
        <v>43245</v>
      </c>
      <c r="B7531" s="5">
        <v>43245</v>
      </c>
      <c r="C7531" t="s">
        <v>769</v>
      </c>
      <c r="D7531" s="3">
        <f>VLOOKUP(C7531,Index[],2,FALSE)</f>
        <v>63</v>
      </c>
      <c r="E7531" s="3">
        <f>VLOOKUP(C7531,Index[],3,FALSE)</f>
        <v>0</v>
      </c>
      <c r="F7531" s="3">
        <f>VLOOKUP(C7531,Index[],4,FALSE)</f>
        <v>0</v>
      </c>
      <c r="G7531" s="3">
        <f>VLOOKUP(C7531,Index[],5,FALSE)</f>
        <v>0</v>
      </c>
      <c r="H7531" t="s">
        <v>525</v>
      </c>
      <c r="I7531">
        <f>VLOOKUP(Table1[[#This Row],[trait_name]],Trait[],2,FALSE)</f>
        <v>14</v>
      </c>
      <c r="J7531" s="23" t="s">
        <v>152</v>
      </c>
      <c r="K7531" s="23">
        <v>1</v>
      </c>
      <c r="L7531" s="3" t="s">
        <v>27</v>
      </c>
      <c r="N7531" s="23"/>
      <c r="O7531"/>
    </row>
    <row r="7532" spans="1:15">
      <c r="A7532" s="66">
        <f>VLOOKUP(C7532,Index[],8,FALSE)</f>
        <v>43245</v>
      </c>
      <c r="B7532" s="5">
        <v>43304</v>
      </c>
      <c r="C7532" t="s">
        <v>769</v>
      </c>
      <c r="D7532" s="3">
        <f>VLOOKUP(C7532,Index[],2,FALSE)</f>
        <v>63</v>
      </c>
      <c r="E7532" s="3">
        <f>VLOOKUP(C7532,Index[],3,FALSE)</f>
        <v>0</v>
      </c>
      <c r="F7532" s="3">
        <f>VLOOKUP(C7532,Index[],4,FALSE)</f>
        <v>0</v>
      </c>
      <c r="G7532" s="3">
        <f>VLOOKUP(C7532,Index[],5,FALSE)</f>
        <v>0</v>
      </c>
      <c r="I7532">
        <f>VLOOKUP(Table1[[#This Row],[trait_name]],Trait[],2,FALSE)</f>
        <v>14</v>
      </c>
      <c r="J7532" s="23" t="s">
        <v>152</v>
      </c>
      <c r="K7532" s="23">
        <v>2</v>
      </c>
      <c r="L7532" s="3"/>
      <c r="M7532" s="3"/>
      <c r="N7532" s="23"/>
      <c r="O7532"/>
    </row>
    <row r="7533" spans="1:15">
      <c r="A7533" s="66">
        <f>VLOOKUP(C7533,Index[],8,FALSE)</f>
        <v>43245</v>
      </c>
      <c r="B7533" s="5">
        <v>43304</v>
      </c>
      <c r="C7533" t="s">
        <v>769</v>
      </c>
      <c r="D7533" s="3">
        <f>VLOOKUP(C7533,Index[],2,FALSE)</f>
        <v>63</v>
      </c>
      <c r="E7533" s="3">
        <f>VLOOKUP(C7533,Index[],3,FALSE)</f>
        <v>0</v>
      </c>
      <c r="F7533" s="3">
        <f>VLOOKUP(C7533,Index[],4,FALSE)</f>
        <v>0</v>
      </c>
      <c r="G7533" s="3">
        <f>VLOOKUP(C7533,Index[],5,FALSE)</f>
        <v>0</v>
      </c>
      <c r="I7533">
        <f>VLOOKUP(Table1[[#This Row],[trait_name]],Trait[],2,FALSE)</f>
        <v>15</v>
      </c>
      <c r="J7533" s="23" t="s">
        <v>31</v>
      </c>
      <c r="K7533" s="23">
        <v>1</v>
      </c>
      <c r="L7533" s="3"/>
      <c r="N7533" s="23"/>
      <c r="O7533"/>
    </row>
    <row r="7534" spans="1:15">
      <c r="A7534" s="66">
        <f>VLOOKUP(C7534,Index[],8,FALSE)</f>
        <v>43245</v>
      </c>
      <c r="B7534" s="5">
        <v>43304</v>
      </c>
      <c r="C7534" t="s">
        <v>769</v>
      </c>
      <c r="D7534" s="3">
        <f>VLOOKUP(C7534,Index[],2,FALSE)</f>
        <v>63</v>
      </c>
      <c r="E7534" s="3">
        <f>VLOOKUP(C7534,Index[],3,FALSE)</f>
        <v>0</v>
      </c>
      <c r="F7534" s="3">
        <f>VLOOKUP(C7534,Index[],4,FALSE)</f>
        <v>0</v>
      </c>
      <c r="G7534" s="3">
        <f>VLOOKUP(C7534,Index[],5,FALSE)</f>
        <v>0</v>
      </c>
      <c r="I7534">
        <f>VLOOKUP(Table1[[#This Row],[trait_name]],Trait[],2,FALSE)</f>
        <v>15</v>
      </c>
      <c r="J7534" s="23" t="s">
        <v>31</v>
      </c>
      <c r="K7534" s="23">
        <v>2</v>
      </c>
      <c r="L7534" s="3"/>
      <c r="M7534" s="3"/>
      <c r="N7534" s="23"/>
      <c r="O7534"/>
    </row>
    <row r="7535" spans="1:15">
      <c r="A7535" s="66">
        <f>VLOOKUP(C7535,Index[],8,FALSE)</f>
        <v>43245</v>
      </c>
      <c r="B7535" s="25">
        <v>43245</v>
      </c>
      <c r="C7535" s="4" t="s">
        <v>769</v>
      </c>
      <c r="D7535" s="3">
        <f>VLOOKUP(C7535,Index[],2,FALSE)</f>
        <v>63</v>
      </c>
      <c r="E7535" s="3">
        <f>VLOOKUP(C7535,Index[],3,FALSE)</f>
        <v>0</v>
      </c>
      <c r="F7535" s="3">
        <f>VLOOKUP(C7535,Index[],4,FALSE)</f>
        <v>0</v>
      </c>
      <c r="G7535" s="3">
        <f>VLOOKUP(C7535,Index[],5,FALSE)</f>
        <v>0</v>
      </c>
      <c r="H7535" t="s">
        <v>506</v>
      </c>
      <c r="I7535">
        <f>VLOOKUP(Table1[[#This Row],[trait_name]],Trait[],2,FALSE)</f>
        <v>16</v>
      </c>
      <c r="J7535" s="24" t="s">
        <v>32</v>
      </c>
      <c r="K7535" s="23">
        <v>1</v>
      </c>
      <c r="L7535" s="3" t="s">
        <v>23</v>
      </c>
      <c r="N7535" s="23"/>
      <c r="O7535"/>
    </row>
    <row r="7536" spans="1:15">
      <c r="A7536" s="66">
        <f>VLOOKUP(C7536,Index[],8,FALSE)</f>
        <v>43245</v>
      </c>
      <c r="B7536" s="5">
        <v>43304</v>
      </c>
      <c r="C7536" t="s">
        <v>769</v>
      </c>
      <c r="D7536" s="3">
        <f>VLOOKUP(C7536,Index[],2,FALSE)</f>
        <v>63</v>
      </c>
      <c r="E7536" s="3">
        <f>VLOOKUP(C7536,Index[],3,FALSE)</f>
        <v>0</v>
      </c>
      <c r="F7536" s="3">
        <f>VLOOKUP(C7536,Index[],4,FALSE)</f>
        <v>0</v>
      </c>
      <c r="G7536" s="3">
        <f>VLOOKUP(C7536,Index[],5,FALSE)</f>
        <v>0</v>
      </c>
      <c r="I7536">
        <f>VLOOKUP(Table1[[#This Row],[trait_name]],Trait[],2,FALSE)</f>
        <v>16</v>
      </c>
      <c r="J7536" s="23" t="s">
        <v>32</v>
      </c>
      <c r="K7536" s="23">
        <v>2</v>
      </c>
      <c r="L7536" s="3"/>
      <c r="M7536" s="3"/>
      <c r="N7536" s="23"/>
      <c r="O7536"/>
    </row>
    <row r="7537" spans="1:15">
      <c r="A7537" s="66">
        <f>VLOOKUP(C7537,Index[],8,FALSE)</f>
        <v>43245</v>
      </c>
      <c r="B7537" s="5">
        <v>43245</v>
      </c>
      <c r="C7537" t="s">
        <v>769</v>
      </c>
      <c r="D7537" s="3">
        <f>VLOOKUP(C7537,Index[],2,FALSE)</f>
        <v>63</v>
      </c>
      <c r="E7537" s="3">
        <f>VLOOKUP(C7537,Index[],3,FALSE)</f>
        <v>0</v>
      </c>
      <c r="F7537" s="3">
        <f>VLOOKUP(C7537,Index[],4,FALSE)</f>
        <v>0</v>
      </c>
      <c r="G7537" s="3">
        <f>VLOOKUP(C7537,Index[],5,FALSE)</f>
        <v>0</v>
      </c>
      <c r="H7537" t="s">
        <v>25</v>
      </c>
      <c r="I7537">
        <f>VLOOKUP(Table1[[#This Row],[trait_name]],Trait[],2,FALSE)</f>
        <v>17</v>
      </c>
      <c r="J7537" s="23" t="s">
        <v>33</v>
      </c>
      <c r="K7537" s="23">
        <v>2</v>
      </c>
      <c r="L7537" s="3" t="s">
        <v>34</v>
      </c>
      <c r="N7537" s="23"/>
      <c r="O7537"/>
    </row>
    <row r="7538" spans="1:15">
      <c r="A7538" s="66">
        <f>VLOOKUP(C7538,Index[],8,FALSE)</f>
        <v>43245</v>
      </c>
      <c r="B7538" s="5">
        <v>43245</v>
      </c>
      <c r="C7538" t="s">
        <v>769</v>
      </c>
      <c r="D7538" s="3">
        <f>VLOOKUP(C7538,Index[],2,FALSE)</f>
        <v>63</v>
      </c>
      <c r="E7538" s="3">
        <f>VLOOKUP(C7538,Index[],3,FALSE)</f>
        <v>0</v>
      </c>
      <c r="F7538" s="3">
        <f>VLOOKUP(C7538,Index[],4,FALSE)</f>
        <v>0</v>
      </c>
      <c r="G7538" s="3">
        <f>VLOOKUP(C7538,Index[],5,FALSE)</f>
        <v>0</v>
      </c>
      <c r="H7538" t="s">
        <v>25</v>
      </c>
      <c r="I7538">
        <f>VLOOKUP(Table1[[#This Row],[trait_name]],Trait[],2,FALSE)</f>
        <v>17</v>
      </c>
      <c r="J7538" s="23" t="s">
        <v>33</v>
      </c>
      <c r="K7538" s="23">
        <v>1</v>
      </c>
      <c r="L7538" s="3" t="s">
        <v>35</v>
      </c>
      <c r="N7538" s="23"/>
      <c r="O7538"/>
    </row>
    <row r="7539" spans="1:15">
      <c r="A7539" s="66">
        <f>VLOOKUP(C7539,Index[],8,FALSE)</f>
        <v>43245</v>
      </c>
      <c r="B7539" s="5">
        <v>43304</v>
      </c>
      <c r="C7539" t="s">
        <v>769</v>
      </c>
      <c r="D7539" s="3">
        <f>VLOOKUP(C7539,Index[],2,FALSE)</f>
        <v>63</v>
      </c>
      <c r="E7539" s="3">
        <f>VLOOKUP(C7539,Index[],3,FALSE)</f>
        <v>0</v>
      </c>
      <c r="F7539" s="3">
        <f>VLOOKUP(C7539,Index[],4,FALSE)</f>
        <v>0</v>
      </c>
      <c r="G7539" s="3">
        <f>VLOOKUP(C7539,Index[],5,FALSE)</f>
        <v>0</v>
      </c>
      <c r="I7539">
        <f>VLOOKUP(Table1[[#This Row],[trait_name]],Trait[],2,FALSE)</f>
        <v>17</v>
      </c>
      <c r="J7539" s="23" t="s">
        <v>33</v>
      </c>
      <c r="K7539" s="23">
        <v>3</v>
      </c>
      <c r="L7539" s="3"/>
      <c r="M7539" s="3"/>
      <c r="N7539" s="23"/>
      <c r="O7539"/>
    </row>
    <row r="7540" spans="1:15">
      <c r="A7540" s="66">
        <f>VLOOKUP(C7540,Index[],8,FALSE)</f>
        <v>43245</v>
      </c>
      <c r="B7540" s="25">
        <v>43245</v>
      </c>
      <c r="C7540" s="4" t="s">
        <v>769</v>
      </c>
      <c r="D7540" s="3">
        <f>VLOOKUP(C7540,Index[],2,FALSE)</f>
        <v>63</v>
      </c>
      <c r="E7540" s="3">
        <f>VLOOKUP(C7540,Index[],3,FALSE)</f>
        <v>0</v>
      </c>
      <c r="F7540" s="3">
        <f>VLOOKUP(C7540,Index[],4,FALSE)</f>
        <v>0</v>
      </c>
      <c r="G7540" s="3">
        <f>VLOOKUP(C7540,Index[],5,FALSE)</f>
        <v>0</v>
      </c>
      <c r="H7540" t="s">
        <v>506</v>
      </c>
      <c r="I7540">
        <f>VLOOKUP(Table1[[#This Row],[trait_name]],Trait[],2,FALSE)</f>
        <v>18</v>
      </c>
      <c r="J7540" s="23" t="s">
        <v>37</v>
      </c>
      <c r="K7540" s="23">
        <v>1</v>
      </c>
      <c r="L7540" s="3" t="s">
        <v>209</v>
      </c>
      <c r="N7540" s="23"/>
      <c r="O7540"/>
    </row>
    <row r="7541" spans="1:15">
      <c r="A7541" s="66">
        <f>VLOOKUP(C7541,Index[],8,FALSE)</f>
        <v>43245</v>
      </c>
      <c r="B7541" s="5">
        <v>43304</v>
      </c>
      <c r="C7541" t="s">
        <v>769</v>
      </c>
      <c r="D7541" s="3">
        <f>VLOOKUP(C7541,Index[],2,FALSE)</f>
        <v>63</v>
      </c>
      <c r="E7541" s="3">
        <f>VLOOKUP(C7541,Index[],3,FALSE)</f>
        <v>0</v>
      </c>
      <c r="F7541" s="3">
        <f>VLOOKUP(C7541,Index[],4,FALSE)</f>
        <v>0</v>
      </c>
      <c r="G7541" s="3">
        <f>VLOOKUP(C7541,Index[],5,FALSE)</f>
        <v>0</v>
      </c>
      <c r="I7541">
        <f>VLOOKUP(Table1[[#This Row],[trait_name]],Trait[],2,FALSE)</f>
        <v>18</v>
      </c>
      <c r="J7541" s="23" t="s">
        <v>37</v>
      </c>
      <c r="K7541" s="23">
        <v>2</v>
      </c>
      <c r="L7541" s="3"/>
      <c r="M7541" s="3"/>
      <c r="N7541" s="23"/>
      <c r="O7541"/>
    </row>
    <row r="7542" spans="1:15">
      <c r="A7542" s="66">
        <f>VLOOKUP(C7542,Index[],8,FALSE)</f>
        <v>43245</v>
      </c>
      <c r="B7542" s="5">
        <v>43245</v>
      </c>
      <c r="C7542" t="s">
        <v>769</v>
      </c>
      <c r="D7542" s="3">
        <f>VLOOKUP(C7542,Index[],2,FALSE)</f>
        <v>63</v>
      </c>
      <c r="E7542" s="3">
        <f>VLOOKUP(C7542,Index[],3,FALSE)</f>
        <v>0</v>
      </c>
      <c r="F7542" s="3">
        <f>VLOOKUP(C7542,Index[],4,FALSE)</f>
        <v>0</v>
      </c>
      <c r="G7542" s="3">
        <f>VLOOKUP(C7542,Index[],5,FALSE)</f>
        <v>0</v>
      </c>
      <c r="H7542" t="s">
        <v>25</v>
      </c>
      <c r="I7542">
        <f>VLOOKUP(Table1[[#This Row],[trait_name]],Trait[],2,FALSE)</f>
        <v>19</v>
      </c>
      <c r="J7542" s="23" t="s">
        <v>38</v>
      </c>
      <c r="K7542" s="23">
        <v>1</v>
      </c>
      <c r="L7542" s="3" t="s">
        <v>157</v>
      </c>
      <c r="N7542" s="23"/>
      <c r="O7542"/>
    </row>
    <row r="7543" spans="1:15">
      <c r="A7543" s="66">
        <f>VLOOKUP(C7543,Index[],8,FALSE)</f>
        <v>43245</v>
      </c>
      <c r="B7543" s="5">
        <v>43304</v>
      </c>
      <c r="C7543" t="s">
        <v>769</v>
      </c>
      <c r="D7543" s="3">
        <f>VLOOKUP(C7543,Index[],2,FALSE)</f>
        <v>63</v>
      </c>
      <c r="E7543" s="3">
        <f>VLOOKUP(C7543,Index[],3,FALSE)</f>
        <v>0</v>
      </c>
      <c r="F7543" s="3">
        <f>VLOOKUP(C7543,Index[],4,FALSE)</f>
        <v>0</v>
      </c>
      <c r="G7543" s="3">
        <f>VLOOKUP(C7543,Index[],5,FALSE)</f>
        <v>0</v>
      </c>
      <c r="I7543">
        <f>VLOOKUP(Table1[[#This Row],[trait_name]],Trait[],2,FALSE)</f>
        <v>19</v>
      </c>
      <c r="J7543" s="23" t="s">
        <v>38</v>
      </c>
      <c r="K7543" s="23">
        <v>2</v>
      </c>
      <c r="L7543" s="3"/>
      <c r="M7543" s="3"/>
      <c r="N7543" s="23"/>
      <c r="O7543"/>
    </row>
    <row r="7544" spans="1:15">
      <c r="A7544" s="66">
        <f>VLOOKUP(C7544,Index[],8,FALSE)</f>
        <v>43245</v>
      </c>
      <c r="B7544" s="5">
        <v>43311</v>
      </c>
      <c r="C7544" t="s">
        <v>769</v>
      </c>
      <c r="D7544" s="3">
        <f>VLOOKUP(C7544,Index[],2,FALSE)</f>
        <v>63</v>
      </c>
      <c r="E7544" s="3">
        <f>VLOOKUP(C7544,Index[],3,FALSE)</f>
        <v>0</v>
      </c>
      <c r="F7544" s="3">
        <f>VLOOKUP(C7544,Index[],4,FALSE)</f>
        <v>0</v>
      </c>
      <c r="G7544" s="3">
        <f>VLOOKUP(C7544,Index[],5,FALSE)</f>
        <v>0</v>
      </c>
      <c r="H7544" t="s">
        <v>506</v>
      </c>
      <c r="I7544">
        <f>VLOOKUP(Table1[[#This Row],[trait_name]],Trait[],2,FALSE)</f>
        <v>20</v>
      </c>
      <c r="J7544" s="23" t="s">
        <v>41</v>
      </c>
      <c r="K7544" s="23">
        <v>1</v>
      </c>
      <c r="L7544" s="3" t="s">
        <v>131</v>
      </c>
      <c r="M7544" s="3"/>
      <c r="N7544" s="23"/>
      <c r="O7544"/>
    </row>
    <row r="7545" spans="1:15">
      <c r="A7545" s="66">
        <f>VLOOKUP(C7545,Index[],8,FALSE)</f>
        <v>43245</v>
      </c>
      <c r="B7545" s="5">
        <v>43311</v>
      </c>
      <c r="C7545" t="s">
        <v>769</v>
      </c>
      <c r="D7545" s="3">
        <f>VLOOKUP(C7545,Index[],2,FALSE)</f>
        <v>63</v>
      </c>
      <c r="E7545" s="3">
        <f>VLOOKUP(C7545,Index[],3,FALSE)</f>
        <v>0</v>
      </c>
      <c r="F7545" s="3">
        <f>VLOOKUP(C7545,Index[],4,FALSE)</f>
        <v>0</v>
      </c>
      <c r="G7545" s="3">
        <f>VLOOKUP(C7545,Index[],5,FALSE)</f>
        <v>0</v>
      </c>
      <c r="H7545" t="s">
        <v>506</v>
      </c>
      <c r="I7545">
        <f>VLOOKUP(Table1[[#This Row],[trait_name]],Trait[],2,FALSE)</f>
        <v>20</v>
      </c>
      <c r="J7545" s="23" t="s">
        <v>41</v>
      </c>
      <c r="K7545" s="23">
        <v>2</v>
      </c>
      <c r="L7545" s="3" t="s">
        <v>126</v>
      </c>
      <c r="M7545" s="3"/>
      <c r="N7545" s="23"/>
      <c r="O7545"/>
    </row>
    <row r="7546" spans="1:15">
      <c r="A7546" s="66">
        <f>VLOOKUP(C7546,Index[],8,FALSE)</f>
        <v>43245</v>
      </c>
      <c r="B7546" s="25">
        <v>43245</v>
      </c>
      <c r="C7546" s="4" t="s">
        <v>769</v>
      </c>
      <c r="D7546" s="3">
        <f>VLOOKUP(C7546,Index[],2,FALSE)</f>
        <v>63</v>
      </c>
      <c r="E7546" s="3">
        <f>VLOOKUP(C7546,Index[],3,FALSE)</f>
        <v>0</v>
      </c>
      <c r="F7546" s="3">
        <f>VLOOKUP(C7546,Index[],4,FALSE)</f>
        <v>0</v>
      </c>
      <c r="G7546" s="3">
        <f>VLOOKUP(C7546,Index[],5,FALSE)</f>
        <v>0</v>
      </c>
      <c r="H7546" t="s">
        <v>525</v>
      </c>
      <c r="I7546">
        <f>VLOOKUP(Table1[[#This Row],[trait_name]],Trait[],2,FALSE)</f>
        <v>21</v>
      </c>
      <c r="J7546" s="23" t="s">
        <v>43</v>
      </c>
      <c r="K7546" s="23">
        <v>1</v>
      </c>
      <c r="L7546" s="3" t="s">
        <v>44</v>
      </c>
      <c r="N7546" s="23"/>
      <c r="O7546"/>
    </row>
    <row r="7547" spans="1:15">
      <c r="A7547" s="66">
        <f>VLOOKUP(C7547,Index[],8,FALSE)</f>
        <v>43245</v>
      </c>
      <c r="B7547" s="5">
        <v>43304</v>
      </c>
      <c r="C7547" t="s">
        <v>769</v>
      </c>
      <c r="D7547" s="3">
        <f>VLOOKUP(C7547,Index[],2,FALSE)</f>
        <v>63</v>
      </c>
      <c r="E7547" s="3">
        <f>VLOOKUP(C7547,Index[],3,FALSE)</f>
        <v>0</v>
      </c>
      <c r="F7547" s="3">
        <f>VLOOKUP(C7547,Index[],4,FALSE)</f>
        <v>0</v>
      </c>
      <c r="G7547" s="3">
        <f>VLOOKUP(C7547,Index[],5,FALSE)</f>
        <v>0</v>
      </c>
      <c r="H7547" t="s">
        <v>525</v>
      </c>
      <c r="I7547">
        <f>VLOOKUP(Table1[[#This Row],[trait_name]],Trait[],2,FALSE)</f>
        <v>21</v>
      </c>
      <c r="J7547" s="23" t="s">
        <v>43</v>
      </c>
      <c r="K7547" s="23">
        <v>2</v>
      </c>
      <c r="L7547" s="3" t="s">
        <v>45</v>
      </c>
      <c r="M7547" s="3"/>
      <c r="N7547" s="23"/>
      <c r="O7547"/>
    </row>
    <row r="7548" spans="1:15">
      <c r="A7548" s="66">
        <f>VLOOKUP(C7548,Index[],8,FALSE)</f>
        <v>43245</v>
      </c>
      <c r="B7548" s="5">
        <v>43245</v>
      </c>
      <c r="C7548" t="s">
        <v>769</v>
      </c>
      <c r="D7548" s="3">
        <f>VLOOKUP(C7548,Index[],2,FALSE)</f>
        <v>63</v>
      </c>
      <c r="E7548" s="3">
        <f>VLOOKUP(C7548,Index[],3,FALSE)</f>
        <v>0</v>
      </c>
      <c r="F7548" s="3">
        <f>VLOOKUP(C7548,Index[],4,FALSE)</f>
        <v>0</v>
      </c>
      <c r="G7548" s="3">
        <f>VLOOKUP(C7548,Index[],5,FALSE)</f>
        <v>0</v>
      </c>
      <c r="I7548">
        <f>VLOOKUP(Table1[[#This Row],[trait_name]],Trait[],2,FALSE)</f>
        <v>21</v>
      </c>
      <c r="J7548" s="23" t="s">
        <v>43</v>
      </c>
      <c r="K7548" s="23">
        <v>3</v>
      </c>
      <c r="L7548" s="3"/>
      <c r="M7548" s="3"/>
      <c r="N7548" s="23"/>
      <c r="O7548"/>
    </row>
    <row r="7549" spans="1:15">
      <c r="A7549" s="66">
        <f>VLOOKUP(C7549,Index[],8,FALSE)</f>
        <v>43245</v>
      </c>
      <c r="B7549" s="5">
        <v>43304</v>
      </c>
      <c r="C7549" t="s">
        <v>769</v>
      </c>
      <c r="D7549" s="3">
        <f>VLOOKUP(C7549,Index[],2,FALSE)</f>
        <v>63</v>
      </c>
      <c r="E7549" s="3">
        <f>VLOOKUP(C7549,Index[],3,FALSE)</f>
        <v>0</v>
      </c>
      <c r="F7549" s="3">
        <f>VLOOKUP(C7549,Index[],4,FALSE)</f>
        <v>0</v>
      </c>
      <c r="G7549" s="3">
        <f>VLOOKUP(C7549,Index[],5,FALSE)</f>
        <v>0</v>
      </c>
      <c r="I7549">
        <f>VLOOKUP(Table1[[#This Row],[trait_name]],Trait[],2,FALSE)</f>
        <v>22</v>
      </c>
      <c r="J7549" s="23" t="s">
        <v>47</v>
      </c>
      <c r="K7549" s="23">
        <v>1</v>
      </c>
      <c r="L7549" s="3"/>
      <c r="M7549" s="3"/>
      <c r="N7549" s="23"/>
      <c r="O7549"/>
    </row>
    <row r="7550" spans="1:15">
      <c r="A7550" s="66">
        <f>VLOOKUP(C7550,Index[],8,FALSE)</f>
        <v>43245</v>
      </c>
      <c r="B7550" s="5">
        <v>43245</v>
      </c>
      <c r="C7550" t="s">
        <v>769</v>
      </c>
      <c r="D7550" s="3">
        <f>VLOOKUP(C7550,Index[],2,FALSE)</f>
        <v>63</v>
      </c>
      <c r="E7550" s="3">
        <f>VLOOKUP(C7550,Index[],3,FALSE)</f>
        <v>0</v>
      </c>
      <c r="F7550" s="3">
        <f>VLOOKUP(C7550,Index[],4,FALSE)</f>
        <v>0</v>
      </c>
      <c r="G7550" s="3">
        <f>VLOOKUP(C7550,Index[],5,FALSE)</f>
        <v>0</v>
      </c>
      <c r="H7550" t="s">
        <v>506</v>
      </c>
      <c r="I7550">
        <f>VLOOKUP(Table1[[#This Row],[trait_name]],Trait[],2,FALSE)</f>
        <v>23</v>
      </c>
      <c r="J7550" s="23" t="s">
        <v>49</v>
      </c>
      <c r="K7550" s="23">
        <v>1</v>
      </c>
      <c r="L7550" s="3" t="s">
        <v>51</v>
      </c>
      <c r="N7550" s="23"/>
      <c r="O7550"/>
    </row>
    <row r="7551" spans="1:15">
      <c r="A7551" s="66">
        <f>VLOOKUP(C7551,Index[],8,FALSE)</f>
        <v>43245</v>
      </c>
      <c r="B7551" s="5">
        <v>43304</v>
      </c>
      <c r="C7551" t="s">
        <v>769</v>
      </c>
      <c r="D7551" s="3">
        <f>VLOOKUP(C7551,Index[],2,FALSE)</f>
        <v>63</v>
      </c>
      <c r="E7551" s="3">
        <f>VLOOKUP(C7551,Index[],3,FALSE)</f>
        <v>0</v>
      </c>
      <c r="F7551" s="3">
        <f>VLOOKUP(C7551,Index[],4,FALSE)</f>
        <v>0</v>
      </c>
      <c r="G7551" s="3">
        <f>VLOOKUP(C7551,Index[],5,FALSE)</f>
        <v>0</v>
      </c>
      <c r="I7551">
        <f>VLOOKUP(Table1[[#This Row],[trait_name]],Trait[],2,FALSE)</f>
        <v>23</v>
      </c>
      <c r="J7551" s="23" t="s">
        <v>49</v>
      </c>
      <c r="K7551" s="23">
        <v>2</v>
      </c>
      <c r="L7551" s="3" t="s">
        <v>214</v>
      </c>
      <c r="M7551" s="3"/>
      <c r="N7551" s="23"/>
      <c r="O7551"/>
    </row>
    <row r="7552" spans="1:15">
      <c r="A7552" s="66">
        <f>VLOOKUP(C7552,Index[],8,FALSE)</f>
        <v>43245</v>
      </c>
      <c r="B7552" s="5">
        <v>43245</v>
      </c>
      <c r="C7552" t="s">
        <v>769</v>
      </c>
      <c r="D7552" s="3">
        <f>VLOOKUP(C7552,Index[],2,FALSE)</f>
        <v>63</v>
      </c>
      <c r="E7552" s="3">
        <f>VLOOKUP(C7552,Index[],3,FALSE)</f>
        <v>0</v>
      </c>
      <c r="F7552" s="3">
        <f>VLOOKUP(C7552,Index[],4,FALSE)</f>
        <v>0</v>
      </c>
      <c r="G7552" s="3">
        <f>VLOOKUP(C7552,Index[],5,FALSE)</f>
        <v>0</v>
      </c>
      <c r="I7552">
        <f>VLOOKUP(Table1[[#This Row],[trait_name]],Trait[],2,FALSE)</f>
        <v>23</v>
      </c>
      <c r="J7552" s="23" t="s">
        <v>49</v>
      </c>
      <c r="K7552" s="23">
        <v>3</v>
      </c>
      <c r="L7552" s="3"/>
      <c r="M7552" s="3"/>
      <c r="N7552" s="23"/>
      <c r="O7552"/>
    </row>
    <row r="7553" spans="1:15">
      <c r="A7553" s="66">
        <f>VLOOKUP(C7553,Index[],8,FALSE)</f>
        <v>43245</v>
      </c>
      <c r="B7553" s="5">
        <v>43245</v>
      </c>
      <c r="C7553" t="s">
        <v>769</v>
      </c>
      <c r="D7553" s="3">
        <f>VLOOKUP(C7553,Index[],2,FALSE)</f>
        <v>63</v>
      </c>
      <c r="E7553" s="3">
        <f>VLOOKUP(C7553,Index[],3,FALSE)</f>
        <v>0</v>
      </c>
      <c r="F7553" s="3">
        <f>VLOOKUP(C7553,Index[],4,FALSE)</f>
        <v>0</v>
      </c>
      <c r="G7553" s="3">
        <f>VLOOKUP(C7553,Index[],5,FALSE)</f>
        <v>0</v>
      </c>
      <c r="H7553" t="s">
        <v>506</v>
      </c>
      <c r="I7553">
        <f>VLOOKUP(Table1[[#This Row],[trait_name]],Trait[],2,FALSE)</f>
        <v>24</v>
      </c>
      <c r="J7553" s="23" t="s">
        <v>53</v>
      </c>
      <c r="K7553" s="23">
        <v>1</v>
      </c>
      <c r="L7553" s="3" t="s">
        <v>163</v>
      </c>
      <c r="N7553" s="23"/>
      <c r="O7553"/>
    </row>
    <row r="7554" spans="1:15">
      <c r="A7554" s="66">
        <f>VLOOKUP(C7554,Index[],8,FALSE)</f>
        <v>43245</v>
      </c>
      <c r="B7554" s="5">
        <v>43304</v>
      </c>
      <c r="C7554" t="s">
        <v>769</v>
      </c>
      <c r="D7554" s="3">
        <f>VLOOKUP(C7554,Index[],2,FALSE)</f>
        <v>63</v>
      </c>
      <c r="E7554" s="3">
        <f>VLOOKUP(C7554,Index[],3,FALSE)</f>
        <v>0</v>
      </c>
      <c r="F7554" s="3">
        <f>VLOOKUP(C7554,Index[],4,FALSE)</f>
        <v>0</v>
      </c>
      <c r="G7554" s="3">
        <f>VLOOKUP(C7554,Index[],5,FALSE)</f>
        <v>0</v>
      </c>
      <c r="H7554" t="s">
        <v>506</v>
      </c>
      <c r="I7554">
        <f>VLOOKUP(Table1[[#This Row],[trait_name]],Trait[],2,FALSE)</f>
        <v>24</v>
      </c>
      <c r="J7554" s="23" t="s">
        <v>53</v>
      </c>
      <c r="K7554" s="23">
        <v>2</v>
      </c>
      <c r="L7554" s="3" t="s">
        <v>311</v>
      </c>
      <c r="M7554" s="3"/>
      <c r="N7554" s="23"/>
      <c r="O7554"/>
    </row>
    <row r="7555" spans="1:15">
      <c r="A7555" s="66">
        <f>VLOOKUP(C7555,Index[],8,FALSE)</f>
        <v>43245</v>
      </c>
      <c r="B7555" s="5">
        <v>43245</v>
      </c>
      <c r="C7555" t="s">
        <v>769</v>
      </c>
      <c r="D7555" s="3">
        <f>VLOOKUP(C7555,Index[],2,FALSE)</f>
        <v>63</v>
      </c>
      <c r="E7555" s="3">
        <f>VLOOKUP(C7555,Index[],3,FALSE)</f>
        <v>0</v>
      </c>
      <c r="F7555" s="3">
        <f>VLOOKUP(C7555,Index[],4,FALSE)</f>
        <v>0</v>
      </c>
      <c r="G7555" s="3">
        <f>VLOOKUP(C7555,Index[],5,FALSE)</f>
        <v>0</v>
      </c>
      <c r="H7555" t="s">
        <v>506</v>
      </c>
      <c r="I7555">
        <f>VLOOKUP(Table1[[#This Row],[trait_name]],Trait[],2,FALSE)</f>
        <v>25</v>
      </c>
      <c r="J7555" s="23" t="s">
        <v>57</v>
      </c>
      <c r="K7555" s="23">
        <v>1</v>
      </c>
      <c r="L7555" s="3" t="s">
        <v>27</v>
      </c>
      <c r="N7555" s="23"/>
      <c r="O7555"/>
    </row>
    <row r="7556" spans="1:15">
      <c r="A7556" s="66">
        <f>VLOOKUP(C7556,Index[],8,FALSE)</f>
        <v>43245</v>
      </c>
      <c r="B7556" s="5">
        <v>43304</v>
      </c>
      <c r="C7556" t="s">
        <v>769</v>
      </c>
      <c r="D7556" s="3">
        <f>VLOOKUP(C7556,Index[],2,FALSE)</f>
        <v>63</v>
      </c>
      <c r="E7556" s="3">
        <f>VLOOKUP(C7556,Index[],3,FALSE)</f>
        <v>0</v>
      </c>
      <c r="F7556" s="3">
        <f>VLOOKUP(C7556,Index[],4,FALSE)</f>
        <v>0</v>
      </c>
      <c r="G7556" s="3">
        <f>VLOOKUP(C7556,Index[],5,FALSE)</f>
        <v>0</v>
      </c>
      <c r="I7556">
        <f>VLOOKUP(Table1[[#This Row],[trait_name]],Trait[],2,FALSE)</f>
        <v>25</v>
      </c>
      <c r="J7556" s="23" t="s">
        <v>57</v>
      </c>
      <c r="K7556" s="23">
        <v>2</v>
      </c>
      <c r="L7556" s="3"/>
      <c r="M7556" s="3"/>
      <c r="N7556" s="23"/>
      <c r="O7556"/>
    </row>
    <row r="7557" spans="1:15">
      <c r="A7557" s="66">
        <f>VLOOKUP(C7557,Index[],8,FALSE)</f>
        <v>43245</v>
      </c>
      <c r="B7557" s="5">
        <v>43245</v>
      </c>
      <c r="C7557" t="s">
        <v>769</v>
      </c>
      <c r="D7557" s="3">
        <f>VLOOKUP(C7557,Index[],2,FALSE)</f>
        <v>63</v>
      </c>
      <c r="E7557" s="3">
        <f>VLOOKUP(C7557,Index[],3,FALSE)</f>
        <v>0</v>
      </c>
      <c r="F7557" s="3">
        <f>VLOOKUP(C7557,Index[],4,FALSE)</f>
        <v>0</v>
      </c>
      <c r="G7557" s="3">
        <f>VLOOKUP(C7557,Index[],5,FALSE)</f>
        <v>0</v>
      </c>
      <c r="H7557" t="s">
        <v>17</v>
      </c>
      <c r="I7557">
        <f>VLOOKUP(Table1[[#This Row],[trait_name]],Trait[],2,FALSE)</f>
        <v>26</v>
      </c>
      <c r="J7557" s="23" t="s">
        <v>58</v>
      </c>
      <c r="K7557" s="23">
        <v>1</v>
      </c>
      <c r="L7557" s="3" t="s">
        <v>327</v>
      </c>
      <c r="N7557" s="23"/>
      <c r="O7557"/>
    </row>
    <row r="7558" spans="1:15">
      <c r="A7558" s="66">
        <f>VLOOKUP(C7558,Index[],8,FALSE)</f>
        <v>43245</v>
      </c>
      <c r="B7558" s="5">
        <v>43304</v>
      </c>
      <c r="C7558" t="s">
        <v>769</v>
      </c>
      <c r="D7558" s="3">
        <f>VLOOKUP(C7558,Index[],2,FALSE)</f>
        <v>63</v>
      </c>
      <c r="E7558" s="3">
        <f>VLOOKUP(C7558,Index[],3,FALSE)</f>
        <v>0</v>
      </c>
      <c r="F7558" s="3">
        <f>VLOOKUP(C7558,Index[],4,FALSE)</f>
        <v>0</v>
      </c>
      <c r="G7558" s="3">
        <f>VLOOKUP(C7558,Index[],5,FALSE)</f>
        <v>0</v>
      </c>
      <c r="H7558" t="s">
        <v>525</v>
      </c>
      <c r="I7558">
        <f>VLOOKUP(Table1[[#This Row],[trait_name]],Trait[],2,FALSE)</f>
        <v>26</v>
      </c>
      <c r="J7558" s="23" t="s">
        <v>58</v>
      </c>
      <c r="K7558" s="23">
        <v>2</v>
      </c>
      <c r="L7558" s="3" t="s">
        <v>59</v>
      </c>
      <c r="M7558" s="3"/>
      <c r="N7558" s="23"/>
      <c r="O7558"/>
    </row>
    <row r="7559" spans="1:15">
      <c r="A7559" s="66">
        <f>VLOOKUP(C7559,Index[],8,FALSE)</f>
        <v>43245</v>
      </c>
      <c r="B7559" s="5">
        <v>43311</v>
      </c>
      <c r="C7559" t="s">
        <v>769</v>
      </c>
      <c r="D7559" s="3">
        <f>VLOOKUP(C7559,Index[],2,FALSE)</f>
        <v>63</v>
      </c>
      <c r="E7559" s="3">
        <f>VLOOKUP(C7559,Index[],3,FALSE)</f>
        <v>0</v>
      </c>
      <c r="F7559" s="3">
        <f>VLOOKUP(C7559,Index[],4,FALSE)</f>
        <v>0</v>
      </c>
      <c r="G7559" s="3">
        <f>VLOOKUP(C7559,Index[],5,FALSE)</f>
        <v>0</v>
      </c>
      <c r="I7559">
        <f>VLOOKUP(Table1[[#This Row],[trait_name]],Trait[],2,FALSE)</f>
        <v>27</v>
      </c>
      <c r="J7559" s="23" t="s">
        <v>61</v>
      </c>
      <c r="K7559" s="23">
        <v>1</v>
      </c>
      <c r="L7559" s="3"/>
      <c r="M7559" s="3"/>
      <c r="N7559" s="23"/>
      <c r="O7559"/>
    </row>
    <row r="7560" spans="1:15">
      <c r="A7560" s="66">
        <f>VLOOKUP(C7560,Index[],8,FALSE)</f>
        <v>43245</v>
      </c>
      <c r="B7560" s="5">
        <v>43311</v>
      </c>
      <c r="C7560" t="s">
        <v>769</v>
      </c>
      <c r="D7560" s="3">
        <f>VLOOKUP(C7560,Index[],2,FALSE)</f>
        <v>63</v>
      </c>
      <c r="E7560" s="3">
        <f>VLOOKUP(C7560,Index[],3,FALSE)</f>
        <v>0</v>
      </c>
      <c r="F7560" s="3">
        <f>VLOOKUP(C7560,Index[],4,FALSE)</f>
        <v>0</v>
      </c>
      <c r="G7560" s="3">
        <f>VLOOKUP(C7560,Index[],5,FALSE)</f>
        <v>0</v>
      </c>
      <c r="H7560" t="s">
        <v>525</v>
      </c>
      <c r="I7560">
        <f>VLOOKUP(Table1[[#This Row],[trait_name]],Trait[],2,FALSE)</f>
        <v>28</v>
      </c>
      <c r="J7560" s="23" t="s">
        <v>62</v>
      </c>
      <c r="K7560" s="23">
        <v>1</v>
      </c>
      <c r="L7560" s="3">
        <v>25</v>
      </c>
      <c r="M7560" s="3"/>
      <c r="N7560" s="23"/>
      <c r="O7560"/>
    </row>
    <row r="7561" spans="1:15">
      <c r="A7561" s="66">
        <f>VLOOKUP(C7561,Index[],8,FALSE)</f>
        <v>43245</v>
      </c>
      <c r="B7561" s="5">
        <v>43245</v>
      </c>
      <c r="C7561" t="s">
        <v>769</v>
      </c>
      <c r="D7561" s="3">
        <f>VLOOKUP(C7561,Index[],2,FALSE)</f>
        <v>63</v>
      </c>
      <c r="E7561" s="3">
        <f>VLOOKUP(C7561,Index[],3,FALSE)</f>
        <v>0</v>
      </c>
      <c r="F7561" s="3">
        <f>VLOOKUP(C7561,Index[],4,FALSE)</f>
        <v>0</v>
      </c>
      <c r="G7561" s="3">
        <f>VLOOKUP(C7561,Index[],5,FALSE)</f>
        <v>0</v>
      </c>
      <c r="H7561" t="s">
        <v>17</v>
      </c>
      <c r="I7561">
        <f>VLOOKUP(Table1[[#This Row],[trait_name]],Trait[],2,FALSE)</f>
        <v>29</v>
      </c>
      <c r="J7561" s="23" t="s">
        <v>63</v>
      </c>
      <c r="K7561" s="23">
        <v>1</v>
      </c>
      <c r="L7561" s="3">
        <v>20</v>
      </c>
      <c r="N7561" s="23"/>
      <c r="O7561"/>
    </row>
    <row r="7562" spans="1:15">
      <c r="A7562" s="66">
        <f>VLOOKUP(C7562,Index[],8,FALSE)</f>
        <v>43245</v>
      </c>
      <c r="B7562" s="5">
        <v>43245</v>
      </c>
      <c r="C7562" t="s">
        <v>769</v>
      </c>
      <c r="D7562" s="3">
        <f>VLOOKUP(C7562,Index[],2,FALSE)</f>
        <v>63</v>
      </c>
      <c r="E7562" s="3">
        <f>VLOOKUP(C7562,Index[],3,FALSE)</f>
        <v>0</v>
      </c>
      <c r="F7562" s="3">
        <f>VLOOKUP(C7562,Index[],4,FALSE)</f>
        <v>0</v>
      </c>
      <c r="G7562" s="3">
        <f>VLOOKUP(C7562,Index[],5,FALSE)</f>
        <v>0</v>
      </c>
      <c r="I7562">
        <f>VLOOKUP(Table1[[#This Row],[trait_name]],Trait[],2,FALSE)</f>
        <v>29</v>
      </c>
      <c r="J7562" s="23" t="s">
        <v>63</v>
      </c>
      <c r="K7562" s="23">
        <v>2</v>
      </c>
      <c r="L7562" s="3"/>
      <c r="N7562" s="23"/>
      <c r="O7562"/>
    </row>
    <row r="7563" spans="1:15">
      <c r="A7563" s="66">
        <f>VLOOKUP(C7563,Index[],8,FALSE)</f>
        <v>43245</v>
      </c>
      <c r="B7563" s="5">
        <v>43304</v>
      </c>
      <c r="C7563" t="s">
        <v>769</v>
      </c>
      <c r="D7563" s="3">
        <f>VLOOKUP(C7563,Index[],2,FALSE)</f>
        <v>63</v>
      </c>
      <c r="E7563" s="3">
        <f>VLOOKUP(C7563,Index[],3,FALSE)</f>
        <v>0</v>
      </c>
      <c r="F7563" s="3">
        <f>VLOOKUP(C7563,Index[],4,FALSE)</f>
        <v>0</v>
      </c>
      <c r="G7563" s="3">
        <f>VLOOKUP(C7563,Index[],5,FALSE)</f>
        <v>0</v>
      </c>
      <c r="I7563">
        <f>VLOOKUP(Table1[[#This Row],[trait_name]],Trait[],2,FALSE)</f>
        <v>29</v>
      </c>
      <c r="J7563" s="23" t="s">
        <v>63</v>
      </c>
      <c r="K7563" s="23">
        <v>3</v>
      </c>
      <c r="L7563" s="3"/>
      <c r="M7563" s="3"/>
      <c r="N7563" s="23"/>
      <c r="O7563"/>
    </row>
    <row r="7564" spans="1:15">
      <c r="A7564" s="66">
        <f>VLOOKUP(C7564,Index[],8,FALSE)</f>
        <v>43245</v>
      </c>
      <c r="B7564" s="5">
        <v>43245</v>
      </c>
      <c r="C7564" t="s">
        <v>769</v>
      </c>
      <c r="D7564" s="3">
        <f>VLOOKUP(C7564,Index[],2,FALSE)</f>
        <v>63</v>
      </c>
      <c r="E7564" s="3">
        <f>VLOOKUP(C7564,Index[],3,FALSE)</f>
        <v>0</v>
      </c>
      <c r="F7564" s="3">
        <f>VLOOKUP(C7564,Index[],4,FALSE)</f>
        <v>0</v>
      </c>
      <c r="G7564" s="3">
        <f>VLOOKUP(C7564,Index[],5,FALSE)</f>
        <v>0</v>
      </c>
      <c r="H7564" t="s">
        <v>25</v>
      </c>
      <c r="I7564">
        <f>VLOOKUP(Table1[[#This Row],[trait_name]],Trait[],2,FALSE)</f>
        <v>30</v>
      </c>
      <c r="J7564" s="23" t="s">
        <v>64</v>
      </c>
      <c r="K7564" s="23">
        <v>1</v>
      </c>
      <c r="L7564" s="3">
        <v>20</v>
      </c>
      <c r="N7564" s="23"/>
      <c r="O7564"/>
    </row>
    <row r="7565" spans="1:15">
      <c r="A7565" s="66">
        <f>VLOOKUP(C7565,Index[],8,FALSE)</f>
        <v>43245</v>
      </c>
      <c r="B7565" s="5">
        <v>43304</v>
      </c>
      <c r="C7565" t="s">
        <v>769</v>
      </c>
      <c r="D7565" s="3">
        <f>VLOOKUP(C7565,Index[],2,FALSE)</f>
        <v>63</v>
      </c>
      <c r="E7565" s="3">
        <f>VLOOKUP(C7565,Index[],3,FALSE)</f>
        <v>0</v>
      </c>
      <c r="F7565" s="3">
        <f>VLOOKUP(C7565,Index[],4,FALSE)</f>
        <v>0</v>
      </c>
      <c r="G7565" s="3">
        <f>VLOOKUP(C7565,Index[],5,FALSE)</f>
        <v>0</v>
      </c>
      <c r="I7565">
        <f>VLOOKUP(Table1[[#This Row],[trait_name]],Trait[],2,FALSE)</f>
        <v>30</v>
      </c>
      <c r="J7565" s="23" t="s">
        <v>64</v>
      </c>
      <c r="K7565" s="23">
        <v>2</v>
      </c>
      <c r="L7565" s="3"/>
      <c r="M7565" s="3"/>
      <c r="N7565" s="23"/>
      <c r="O7565"/>
    </row>
    <row r="7566" spans="1:15">
      <c r="A7566" s="66">
        <f>VLOOKUP(C7566,Index[],8,FALSE)</f>
        <v>43245</v>
      </c>
      <c r="B7566" s="5">
        <v>43245</v>
      </c>
      <c r="C7566" t="s">
        <v>769</v>
      </c>
      <c r="D7566" s="3">
        <f>VLOOKUP(C7566,Index[],2,FALSE)</f>
        <v>63</v>
      </c>
      <c r="E7566" s="3">
        <f>VLOOKUP(C7566,Index[],3,FALSE)</f>
        <v>0</v>
      </c>
      <c r="F7566" s="3">
        <f>VLOOKUP(C7566,Index[],4,FALSE)</f>
        <v>0</v>
      </c>
      <c r="G7566" s="3">
        <f>VLOOKUP(C7566,Index[],5,FALSE)</f>
        <v>0</v>
      </c>
      <c r="H7566" t="s">
        <v>17</v>
      </c>
      <c r="I7566">
        <f>VLOOKUP(Table1[[#This Row],[trait_name]],Trait[],2,FALSE)</f>
        <v>31</v>
      </c>
      <c r="J7566" s="23" t="s">
        <v>65</v>
      </c>
      <c r="K7566" s="23">
        <v>2</v>
      </c>
      <c r="L7566" s="3">
        <v>10</v>
      </c>
      <c r="N7566" s="23"/>
      <c r="O7566"/>
    </row>
    <row r="7567" spans="1:15">
      <c r="A7567" s="66">
        <f>VLOOKUP(C7567,Index[],8,FALSE)</f>
        <v>43245</v>
      </c>
      <c r="B7567" s="5">
        <v>43245</v>
      </c>
      <c r="C7567" t="s">
        <v>769</v>
      </c>
      <c r="D7567" s="3">
        <f>VLOOKUP(C7567,Index[],2,FALSE)</f>
        <v>63</v>
      </c>
      <c r="E7567" s="3">
        <f>VLOOKUP(C7567,Index[],3,FALSE)</f>
        <v>0</v>
      </c>
      <c r="F7567" s="3">
        <f>VLOOKUP(C7567,Index[],4,FALSE)</f>
        <v>0</v>
      </c>
      <c r="G7567" s="3">
        <f>VLOOKUP(C7567,Index[],5,FALSE)</f>
        <v>0</v>
      </c>
      <c r="H7567" t="s">
        <v>525</v>
      </c>
      <c r="I7567">
        <f>VLOOKUP(Table1[[#This Row],[trait_name]],Trait[],2,FALSE)</f>
        <v>31</v>
      </c>
      <c r="J7567" s="23" t="s">
        <v>65</v>
      </c>
      <c r="K7567" s="23">
        <v>1</v>
      </c>
      <c r="L7567" s="3">
        <v>15</v>
      </c>
      <c r="N7567" s="23"/>
      <c r="O7567"/>
    </row>
    <row r="7568" spans="1:15">
      <c r="A7568" s="66">
        <f>VLOOKUP(C7568,Index[],8,FALSE)</f>
        <v>43245</v>
      </c>
      <c r="B7568" s="5">
        <v>43304</v>
      </c>
      <c r="C7568" t="s">
        <v>769</v>
      </c>
      <c r="D7568" s="3">
        <f>VLOOKUP(C7568,Index[],2,FALSE)</f>
        <v>63</v>
      </c>
      <c r="E7568" s="3">
        <f>VLOOKUP(C7568,Index[],3,FALSE)</f>
        <v>0</v>
      </c>
      <c r="F7568" s="3">
        <f>VLOOKUP(C7568,Index[],4,FALSE)</f>
        <v>0</v>
      </c>
      <c r="G7568" s="3">
        <f>VLOOKUP(C7568,Index[],5,FALSE)</f>
        <v>0</v>
      </c>
      <c r="I7568">
        <f>VLOOKUP(Table1[[#This Row],[trait_name]],Trait[],2,FALSE)</f>
        <v>31</v>
      </c>
      <c r="J7568" s="23" t="s">
        <v>65</v>
      </c>
      <c r="K7568" s="23">
        <v>3</v>
      </c>
      <c r="L7568" s="3"/>
      <c r="M7568" s="3"/>
      <c r="N7568" s="23"/>
      <c r="O7568"/>
    </row>
    <row r="7569" spans="1:15">
      <c r="A7569" s="66">
        <f>VLOOKUP(C7569,Index[],8,FALSE)</f>
        <v>43245</v>
      </c>
      <c r="B7569" s="5">
        <v>43245</v>
      </c>
      <c r="C7569" t="s">
        <v>769</v>
      </c>
      <c r="D7569" s="3">
        <f>VLOOKUP(C7569,Index[],2,FALSE)</f>
        <v>63</v>
      </c>
      <c r="E7569" s="3">
        <f>VLOOKUP(C7569,Index[],3,FALSE)</f>
        <v>0</v>
      </c>
      <c r="F7569" s="3">
        <f>VLOOKUP(C7569,Index[],4,FALSE)</f>
        <v>0</v>
      </c>
      <c r="G7569" s="3">
        <f>VLOOKUP(C7569,Index[],5,FALSE)</f>
        <v>0</v>
      </c>
      <c r="H7569" t="s">
        <v>17</v>
      </c>
      <c r="I7569">
        <f>VLOOKUP(Table1[[#This Row],[trait_name]],Trait[],2,FALSE)</f>
        <v>32</v>
      </c>
      <c r="J7569" s="23" t="s">
        <v>66</v>
      </c>
      <c r="K7569" s="23">
        <v>1</v>
      </c>
      <c r="L7569" s="3">
        <v>15</v>
      </c>
      <c r="N7569" s="24"/>
      <c r="O7569"/>
    </row>
    <row r="7570" spans="1:15">
      <c r="A7570" s="66">
        <f>VLOOKUP(C7570,Index[],8,FALSE)</f>
        <v>43245</v>
      </c>
      <c r="B7570" s="5">
        <v>43304</v>
      </c>
      <c r="C7570" t="s">
        <v>769</v>
      </c>
      <c r="D7570" s="3">
        <f>VLOOKUP(C7570,Index[],2,FALSE)</f>
        <v>63</v>
      </c>
      <c r="E7570" s="3">
        <f>VLOOKUP(C7570,Index[],3,FALSE)</f>
        <v>0</v>
      </c>
      <c r="F7570" s="3">
        <f>VLOOKUP(C7570,Index[],4,FALSE)</f>
        <v>0</v>
      </c>
      <c r="G7570" s="3">
        <f>VLOOKUP(C7570,Index[],5,FALSE)</f>
        <v>0</v>
      </c>
      <c r="I7570">
        <f>VLOOKUP(Table1[[#This Row],[trait_name]],Trait[],2,FALSE)</f>
        <v>32</v>
      </c>
      <c r="J7570" s="23" t="s">
        <v>66</v>
      </c>
      <c r="K7570" s="23">
        <v>2</v>
      </c>
      <c r="L7570" s="3"/>
      <c r="M7570" s="3"/>
      <c r="N7570" s="23"/>
      <c r="O7570"/>
    </row>
    <row r="7571" spans="1:15">
      <c r="A7571" s="66">
        <f>VLOOKUP(C7571,Index[],8,FALSE)</f>
        <v>43245</v>
      </c>
      <c r="B7571" s="5">
        <v>43245</v>
      </c>
      <c r="C7571" t="s">
        <v>769</v>
      </c>
      <c r="D7571" s="3">
        <f>VLOOKUP(C7571,Index[],2,FALSE)</f>
        <v>63</v>
      </c>
      <c r="E7571" s="3">
        <f>VLOOKUP(C7571,Index[],3,FALSE)</f>
        <v>0</v>
      </c>
      <c r="F7571" s="3">
        <f>VLOOKUP(C7571,Index[],4,FALSE)</f>
        <v>0</v>
      </c>
      <c r="G7571" s="3">
        <f>VLOOKUP(C7571,Index[],5,FALSE)</f>
        <v>0</v>
      </c>
      <c r="H7571" t="s">
        <v>25</v>
      </c>
      <c r="I7571">
        <f>VLOOKUP(Table1[[#This Row],[trait_name]],Trait[],2,FALSE)</f>
        <v>33</v>
      </c>
      <c r="J7571" s="23" t="s">
        <v>67</v>
      </c>
      <c r="K7571" s="23">
        <v>1</v>
      </c>
      <c r="L7571" s="3">
        <v>8</v>
      </c>
      <c r="N7571" s="23"/>
      <c r="O7571"/>
    </row>
    <row r="7572" spans="1:15">
      <c r="A7572" s="66">
        <f>VLOOKUP(C7572,Index[],8,FALSE)</f>
        <v>43245</v>
      </c>
      <c r="B7572" s="5">
        <v>43304</v>
      </c>
      <c r="C7572" t="s">
        <v>769</v>
      </c>
      <c r="D7572" s="3">
        <f>VLOOKUP(C7572,Index[],2,FALSE)</f>
        <v>63</v>
      </c>
      <c r="E7572" s="3">
        <f>VLOOKUP(C7572,Index[],3,FALSE)</f>
        <v>0</v>
      </c>
      <c r="F7572" s="3">
        <f>VLOOKUP(C7572,Index[],4,FALSE)</f>
        <v>0</v>
      </c>
      <c r="G7572" s="3">
        <f>VLOOKUP(C7572,Index[],5,FALSE)</f>
        <v>0</v>
      </c>
      <c r="I7572">
        <f>VLOOKUP(Table1[[#This Row],[trait_name]],Trait[],2,FALSE)</f>
        <v>33</v>
      </c>
      <c r="J7572" s="23" t="s">
        <v>67</v>
      </c>
      <c r="K7572" s="23">
        <v>2</v>
      </c>
      <c r="L7572" s="3"/>
      <c r="M7572" s="3"/>
      <c r="N7572" s="23"/>
      <c r="O7572"/>
    </row>
    <row r="7573" spans="1:15">
      <c r="A7573" s="66">
        <f>VLOOKUP(C7573,Index[],8,FALSE)</f>
        <v>43245</v>
      </c>
      <c r="B7573" s="5">
        <v>43245</v>
      </c>
      <c r="C7573" t="s">
        <v>769</v>
      </c>
      <c r="D7573" s="3">
        <f>VLOOKUP(C7573,Index[],2,FALSE)</f>
        <v>63</v>
      </c>
      <c r="E7573" s="3">
        <f>VLOOKUP(C7573,Index[],3,FALSE)</f>
        <v>0</v>
      </c>
      <c r="F7573" s="3">
        <f>VLOOKUP(C7573,Index[],4,FALSE)</f>
        <v>0</v>
      </c>
      <c r="G7573" s="3">
        <f>VLOOKUP(C7573,Index[],5,FALSE)</f>
        <v>0</v>
      </c>
      <c r="H7573" t="s">
        <v>17</v>
      </c>
      <c r="I7573">
        <f>VLOOKUP(Table1[[#This Row],[trait_name]],Trait[],2,FALSE)</f>
        <v>34</v>
      </c>
      <c r="J7573" s="23" t="s">
        <v>68</v>
      </c>
      <c r="K7573" s="23">
        <v>1</v>
      </c>
      <c r="L7573" s="3">
        <v>10</v>
      </c>
      <c r="N7573" s="23"/>
      <c r="O7573"/>
    </row>
    <row r="7574" spans="1:15">
      <c r="A7574" s="66">
        <f>VLOOKUP(C7574,Index[],8,FALSE)</f>
        <v>43245</v>
      </c>
      <c r="B7574" s="5">
        <v>43304</v>
      </c>
      <c r="C7574" t="s">
        <v>769</v>
      </c>
      <c r="D7574" s="3">
        <f>VLOOKUP(C7574,Index[],2,FALSE)</f>
        <v>63</v>
      </c>
      <c r="E7574" s="3">
        <f>VLOOKUP(C7574,Index[],3,FALSE)</f>
        <v>0</v>
      </c>
      <c r="F7574" s="3">
        <f>VLOOKUP(C7574,Index[],4,FALSE)</f>
        <v>0</v>
      </c>
      <c r="G7574" s="3">
        <f>VLOOKUP(C7574,Index[],5,FALSE)</f>
        <v>0</v>
      </c>
      <c r="I7574">
        <f>VLOOKUP(Table1[[#This Row],[trait_name]],Trait[],2,FALSE)</f>
        <v>34</v>
      </c>
      <c r="J7574" s="23" t="s">
        <v>68</v>
      </c>
      <c r="K7574" s="23">
        <v>2</v>
      </c>
      <c r="L7574" s="3"/>
      <c r="M7574" s="3"/>
      <c r="N7574" s="23"/>
      <c r="O7574"/>
    </row>
    <row r="7575" spans="1:15">
      <c r="A7575" s="66">
        <f>VLOOKUP(C7575,Index[],8,FALSE)</f>
        <v>43245</v>
      </c>
      <c r="B7575" s="5">
        <v>43245</v>
      </c>
      <c r="C7575" t="s">
        <v>769</v>
      </c>
      <c r="D7575" s="3">
        <f>VLOOKUP(C7575,Index[],2,FALSE)</f>
        <v>63</v>
      </c>
      <c r="E7575" s="3">
        <f>VLOOKUP(C7575,Index[],3,FALSE)</f>
        <v>0</v>
      </c>
      <c r="F7575" s="3">
        <f>VLOOKUP(C7575,Index[],4,FALSE)</f>
        <v>0</v>
      </c>
      <c r="G7575" s="3">
        <f>VLOOKUP(C7575,Index[],5,FALSE)</f>
        <v>0</v>
      </c>
      <c r="H7575" t="s">
        <v>525</v>
      </c>
      <c r="I7575">
        <f>VLOOKUP(Table1[[#This Row],[trait_name]],Trait[],2,FALSE)</f>
        <v>35</v>
      </c>
      <c r="J7575" s="23" t="s">
        <v>166</v>
      </c>
      <c r="K7575" s="23">
        <v>1</v>
      </c>
      <c r="L7575" s="3" t="s">
        <v>271</v>
      </c>
      <c r="N7575" s="23"/>
      <c r="O7575"/>
    </row>
    <row r="7576" spans="1:15">
      <c r="A7576" s="66">
        <f>VLOOKUP(C7576,Index[],8,FALSE)</f>
        <v>43245</v>
      </c>
      <c r="B7576" s="5">
        <v>43304</v>
      </c>
      <c r="C7576" t="s">
        <v>769</v>
      </c>
      <c r="D7576" s="3">
        <f>VLOOKUP(C7576,Index[],2,FALSE)</f>
        <v>63</v>
      </c>
      <c r="E7576" s="3">
        <f>VLOOKUP(C7576,Index[],3,FALSE)</f>
        <v>0</v>
      </c>
      <c r="F7576" s="3">
        <f>VLOOKUP(C7576,Index[],4,FALSE)</f>
        <v>0</v>
      </c>
      <c r="G7576" s="3">
        <f>VLOOKUP(C7576,Index[],5,FALSE)</f>
        <v>0</v>
      </c>
      <c r="I7576">
        <f>VLOOKUP(Table1[[#This Row],[trait_name]],Trait[],2,FALSE)</f>
        <v>35</v>
      </c>
      <c r="J7576" s="23" t="s">
        <v>166</v>
      </c>
      <c r="K7576" s="23">
        <v>2</v>
      </c>
      <c r="L7576" s="3"/>
      <c r="M7576" s="3"/>
      <c r="N7576" s="23"/>
      <c r="O7576"/>
    </row>
    <row r="7577" spans="1:15">
      <c r="A7577" s="66">
        <f>VLOOKUP(C7577,Index[],8,FALSE)</f>
        <v>43245</v>
      </c>
      <c r="B7577" s="5">
        <v>43245</v>
      </c>
      <c r="C7577" t="s">
        <v>769</v>
      </c>
      <c r="D7577" s="3">
        <f>VLOOKUP(C7577,Index[],2,FALSE)</f>
        <v>63</v>
      </c>
      <c r="E7577" s="3">
        <f>VLOOKUP(C7577,Index[],3,FALSE)</f>
        <v>0</v>
      </c>
      <c r="F7577" s="3">
        <f>VLOOKUP(C7577,Index[],4,FALSE)</f>
        <v>0</v>
      </c>
      <c r="G7577" s="3">
        <f>VLOOKUP(C7577,Index[],5,FALSE)</f>
        <v>0</v>
      </c>
      <c r="H7577" t="s">
        <v>17</v>
      </c>
      <c r="I7577">
        <f>VLOOKUP(Table1[[#This Row],[trait_name]],Trait[],2,FALSE)</f>
        <v>36</v>
      </c>
      <c r="J7577" s="23" t="s">
        <v>69</v>
      </c>
      <c r="K7577" s="23">
        <v>1</v>
      </c>
      <c r="L7577" s="3" t="s">
        <v>217</v>
      </c>
      <c r="N7577" s="23"/>
      <c r="O7577"/>
    </row>
    <row r="7578" spans="1:15">
      <c r="A7578" s="66">
        <f>VLOOKUP(C7578,Index[],8,FALSE)</f>
        <v>43245</v>
      </c>
      <c r="B7578" s="5">
        <v>43304</v>
      </c>
      <c r="C7578" t="s">
        <v>769</v>
      </c>
      <c r="D7578" s="3">
        <f>VLOOKUP(C7578,Index[],2,FALSE)</f>
        <v>63</v>
      </c>
      <c r="E7578" s="3">
        <f>VLOOKUP(C7578,Index[],3,FALSE)</f>
        <v>0</v>
      </c>
      <c r="F7578" s="3">
        <f>VLOOKUP(C7578,Index[],4,FALSE)</f>
        <v>0</v>
      </c>
      <c r="G7578" s="3">
        <f>VLOOKUP(C7578,Index[],5,FALSE)</f>
        <v>0</v>
      </c>
      <c r="H7578" t="s">
        <v>506</v>
      </c>
      <c r="I7578">
        <f>VLOOKUP(Table1[[#This Row],[trait_name]],Trait[],2,FALSE)</f>
        <v>36</v>
      </c>
      <c r="J7578" s="23" t="s">
        <v>69</v>
      </c>
      <c r="K7578" s="23">
        <v>2</v>
      </c>
      <c r="L7578" s="3" t="s">
        <v>169</v>
      </c>
      <c r="M7578" s="3"/>
      <c r="N7578" s="23"/>
      <c r="O7578"/>
    </row>
    <row r="7579" spans="1:15">
      <c r="A7579" s="66">
        <f>VLOOKUP(C7579,Index[],8,FALSE)</f>
        <v>43245</v>
      </c>
      <c r="B7579" s="5">
        <v>43304</v>
      </c>
      <c r="C7579" t="s">
        <v>769</v>
      </c>
      <c r="D7579" s="3">
        <f>VLOOKUP(C7579,Index[],2,FALSE)</f>
        <v>63</v>
      </c>
      <c r="E7579" s="3">
        <f>VLOOKUP(C7579,Index[],3,FALSE)</f>
        <v>0</v>
      </c>
      <c r="F7579" s="3">
        <f>VLOOKUP(C7579,Index[],4,FALSE)</f>
        <v>0</v>
      </c>
      <c r="G7579" s="3">
        <f>VLOOKUP(C7579,Index[],5,FALSE)</f>
        <v>0</v>
      </c>
      <c r="I7579">
        <f>VLOOKUP(Table1[[#This Row],[trait_name]],Trait[],2,FALSE)</f>
        <v>37</v>
      </c>
      <c r="J7579" s="23" t="s">
        <v>170</v>
      </c>
      <c r="K7579" s="23">
        <v>1</v>
      </c>
      <c r="L7579" s="3"/>
      <c r="M7579" s="3"/>
      <c r="N7579" s="23"/>
      <c r="O7579"/>
    </row>
    <row r="7580" spans="1:15">
      <c r="A7580" s="66">
        <f>VLOOKUP(C7580,Index[],8,FALSE)</f>
        <v>43245</v>
      </c>
      <c r="B7580" s="5">
        <v>43304</v>
      </c>
      <c r="C7580" t="s">
        <v>769</v>
      </c>
      <c r="D7580" s="3">
        <f>VLOOKUP(C7580,Index[],2,FALSE)</f>
        <v>63</v>
      </c>
      <c r="E7580" s="3">
        <f>VLOOKUP(C7580,Index[],3,FALSE)</f>
        <v>0</v>
      </c>
      <c r="F7580" s="3">
        <f>VLOOKUP(C7580,Index[],4,FALSE)</f>
        <v>0</v>
      </c>
      <c r="G7580" s="3">
        <f>VLOOKUP(C7580,Index[],5,FALSE)</f>
        <v>0</v>
      </c>
      <c r="H7580" t="s">
        <v>506</v>
      </c>
      <c r="I7580">
        <f>VLOOKUP(Table1[[#This Row],[trait_name]],Trait[],2,FALSE)</f>
        <v>38</v>
      </c>
      <c r="J7580" s="23" t="s">
        <v>72</v>
      </c>
      <c r="K7580" s="23">
        <v>2</v>
      </c>
      <c r="L7580" s="3" t="s">
        <v>219</v>
      </c>
      <c r="M7580" s="3"/>
      <c r="N7580" s="23"/>
      <c r="O7580"/>
    </row>
    <row r="7581" spans="1:15">
      <c r="A7581" s="66">
        <f>VLOOKUP(C7581,Index[],8,FALSE)</f>
        <v>43245</v>
      </c>
      <c r="B7581" s="5">
        <v>43245</v>
      </c>
      <c r="C7581" t="s">
        <v>769</v>
      </c>
      <c r="D7581" s="3">
        <f>VLOOKUP(C7581,Index[],2,FALSE)</f>
        <v>63</v>
      </c>
      <c r="E7581" s="3">
        <f>VLOOKUP(C7581,Index[],3,FALSE)</f>
        <v>0</v>
      </c>
      <c r="F7581" s="3">
        <f>VLOOKUP(C7581,Index[],4,FALSE)</f>
        <v>0</v>
      </c>
      <c r="G7581" s="3">
        <f>VLOOKUP(C7581,Index[],5,FALSE)</f>
        <v>0</v>
      </c>
      <c r="H7581" t="s">
        <v>506</v>
      </c>
      <c r="I7581">
        <f>VLOOKUP(Table1[[#This Row],[trait_name]],Trait[],2,FALSE)</f>
        <v>38</v>
      </c>
      <c r="J7581" s="23" t="s">
        <v>72</v>
      </c>
      <c r="K7581" s="23">
        <v>1</v>
      </c>
      <c r="L7581" s="3" t="s">
        <v>73</v>
      </c>
      <c r="N7581" s="23"/>
      <c r="O7581"/>
    </row>
    <row r="7582" spans="1:15">
      <c r="A7582" s="66">
        <f>VLOOKUP(C7582,Index[],8,FALSE)</f>
        <v>43245</v>
      </c>
      <c r="B7582" s="5">
        <v>43311</v>
      </c>
      <c r="C7582" t="s">
        <v>769</v>
      </c>
      <c r="D7582" s="3">
        <f>VLOOKUP(C7582,Index[],2,FALSE)</f>
        <v>63</v>
      </c>
      <c r="E7582" s="3">
        <f>VLOOKUP(C7582,Index[],3,FALSE)</f>
        <v>0</v>
      </c>
      <c r="F7582" s="3">
        <f>VLOOKUP(C7582,Index[],4,FALSE)</f>
        <v>0</v>
      </c>
      <c r="G7582" s="3">
        <f>VLOOKUP(C7582,Index[],5,FALSE)</f>
        <v>0</v>
      </c>
      <c r="I7582">
        <f>VLOOKUP(Table1[[#This Row],[trait_name]],Trait[],2,FALSE)</f>
        <v>39</v>
      </c>
      <c r="J7582" s="23" t="s">
        <v>74</v>
      </c>
      <c r="K7582" s="23">
        <v>1</v>
      </c>
      <c r="L7582" s="3" t="s">
        <v>75</v>
      </c>
      <c r="M7582" s="3"/>
      <c r="N7582" s="23"/>
      <c r="O7582"/>
    </row>
    <row r="7583" spans="1:15">
      <c r="A7583" s="66">
        <f>VLOOKUP(C7583,Index[],8,FALSE)</f>
        <v>43245</v>
      </c>
      <c r="B7583" s="5">
        <v>43245</v>
      </c>
      <c r="C7583" t="s">
        <v>769</v>
      </c>
      <c r="D7583" s="3">
        <f>VLOOKUP(C7583,Index[],2,FALSE)</f>
        <v>63</v>
      </c>
      <c r="E7583" s="3">
        <f>VLOOKUP(C7583,Index[],3,FALSE)</f>
        <v>0</v>
      </c>
      <c r="F7583" s="3">
        <f>VLOOKUP(C7583,Index[],4,FALSE)</f>
        <v>0</v>
      </c>
      <c r="G7583" s="3">
        <f>VLOOKUP(C7583,Index[],5,FALSE)</f>
        <v>0</v>
      </c>
      <c r="H7583" t="s">
        <v>139</v>
      </c>
      <c r="I7583">
        <f>VLOOKUP(Table1[[#This Row],[trait_name]],Trait[],2,FALSE)</f>
        <v>40</v>
      </c>
      <c r="J7583" s="23" t="s">
        <v>76</v>
      </c>
      <c r="K7583" s="23">
        <v>1</v>
      </c>
      <c r="L7583" s="3" t="s">
        <v>330</v>
      </c>
      <c r="N7583" s="23"/>
      <c r="O7583"/>
    </row>
    <row r="7584" spans="1:15">
      <c r="A7584" s="66">
        <f>VLOOKUP(C7584,Index[],8,FALSE)</f>
        <v>43245</v>
      </c>
      <c r="B7584" s="5">
        <v>43304</v>
      </c>
      <c r="C7584" t="s">
        <v>769</v>
      </c>
      <c r="D7584" s="3">
        <f>VLOOKUP(C7584,Index[],2,FALSE)</f>
        <v>63</v>
      </c>
      <c r="E7584" s="3">
        <f>VLOOKUP(C7584,Index[],3,FALSE)</f>
        <v>0</v>
      </c>
      <c r="F7584" s="3">
        <f>VLOOKUP(C7584,Index[],4,FALSE)</f>
        <v>0</v>
      </c>
      <c r="G7584" s="3">
        <f>VLOOKUP(C7584,Index[],5,FALSE)</f>
        <v>0</v>
      </c>
      <c r="H7584" t="s">
        <v>139</v>
      </c>
      <c r="I7584">
        <f>VLOOKUP(Table1[[#This Row],[trait_name]],Trait[],2,FALSE)</f>
        <v>40</v>
      </c>
      <c r="J7584" s="23" t="s">
        <v>76</v>
      </c>
      <c r="K7584" s="23">
        <v>2</v>
      </c>
      <c r="L7584" s="3"/>
      <c r="M7584" s="3"/>
      <c r="N7584" s="23"/>
      <c r="O7584"/>
    </row>
    <row r="7585" spans="1:15">
      <c r="A7585" s="66">
        <f>VLOOKUP(C7585,Index[],8,FALSE)</f>
        <v>43245</v>
      </c>
      <c r="B7585" s="5">
        <v>43304</v>
      </c>
      <c r="C7585" t="s">
        <v>769</v>
      </c>
      <c r="D7585" s="3">
        <f>VLOOKUP(C7585,Index[],2,FALSE)</f>
        <v>63</v>
      </c>
      <c r="E7585" s="3">
        <f>VLOOKUP(C7585,Index[],3,FALSE)</f>
        <v>0</v>
      </c>
      <c r="F7585" s="3">
        <f>VLOOKUP(C7585,Index[],4,FALSE)</f>
        <v>0</v>
      </c>
      <c r="G7585" s="3">
        <f>VLOOKUP(C7585,Index[],5,FALSE)</f>
        <v>0</v>
      </c>
      <c r="H7585" t="s">
        <v>506</v>
      </c>
      <c r="I7585">
        <f>VLOOKUP(Table1[[#This Row],[trait_name]],Trait[],2,FALSE)</f>
        <v>41</v>
      </c>
      <c r="J7585" s="23" t="s">
        <v>78</v>
      </c>
      <c r="K7585" s="23">
        <v>2</v>
      </c>
      <c r="L7585" s="3" t="s">
        <v>272</v>
      </c>
      <c r="M7585" s="3"/>
      <c r="N7585" s="23"/>
      <c r="O7585"/>
    </row>
    <row r="7586" spans="1:15">
      <c r="A7586" s="66">
        <f>VLOOKUP(C7586,Index[],8,FALSE)</f>
        <v>43245</v>
      </c>
      <c r="B7586" s="5">
        <v>43245</v>
      </c>
      <c r="C7586" t="s">
        <v>769</v>
      </c>
      <c r="D7586" s="3">
        <f>VLOOKUP(C7586,Index[],2,FALSE)</f>
        <v>63</v>
      </c>
      <c r="E7586" s="3">
        <f>VLOOKUP(C7586,Index[],3,FALSE)</f>
        <v>0</v>
      </c>
      <c r="F7586" s="3">
        <f>VLOOKUP(C7586,Index[],4,FALSE)</f>
        <v>0</v>
      </c>
      <c r="G7586" s="3">
        <f>VLOOKUP(C7586,Index[],5,FALSE)</f>
        <v>0</v>
      </c>
      <c r="H7586" t="s">
        <v>17</v>
      </c>
      <c r="I7586">
        <f>VLOOKUP(Table1[[#This Row],[trait_name]],Trait[],2,FALSE)</f>
        <v>41</v>
      </c>
      <c r="J7586" s="23" t="s">
        <v>78</v>
      </c>
      <c r="K7586" s="23">
        <v>1</v>
      </c>
      <c r="L7586" s="3" t="s">
        <v>678</v>
      </c>
      <c r="N7586" s="23"/>
      <c r="O7586"/>
    </row>
    <row r="7587" spans="1:15">
      <c r="A7587" s="66">
        <f>VLOOKUP(C7587,Index[],8,FALSE)</f>
        <v>43245</v>
      </c>
      <c r="B7587" s="5">
        <v>43245</v>
      </c>
      <c r="C7587" t="s">
        <v>769</v>
      </c>
      <c r="D7587" s="3">
        <f>VLOOKUP(C7587,Index[],2,FALSE)</f>
        <v>63</v>
      </c>
      <c r="E7587" s="3">
        <f>VLOOKUP(C7587,Index[],3,FALSE)</f>
        <v>0</v>
      </c>
      <c r="F7587" s="3">
        <f>VLOOKUP(C7587,Index[],4,FALSE)</f>
        <v>0</v>
      </c>
      <c r="G7587" s="3">
        <f>VLOOKUP(C7587,Index[],5,FALSE)</f>
        <v>0</v>
      </c>
      <c r="I7587">
        <f>VLOOKUP(Table1[[#This Row],[trait_name]],Trait[],2,FALSE)</f>
        <v>42</v>
      </c>
      <c r="J7587" s="23" t="s">
        <v>82</v>
      </c>
      <c r="K7587" s="23">
        <v>1</v>
      </c>
      <c r="L7587" s="3" t="s">
        <v>508</v>
      </c>
      <c r="N7587" s="23"/>
      <c r="O7587"/>
    </row>
    <row r="7588" spans="1:15">
      <c r="A7588" s="66">
        <f>VLOOKUP(C7588,Index[],8,FALSE)</f>
        <v>43245</v>
      </c>
      <c r="B7588" s="5">
        <v>43304</v>
      </c>
      <c r="C7588" t="s">
        <v>769</v>
      </c>
      <c r="D7588" s="3">
        <f>VLOOKUP(C7588,Index[],2,FALSE)</f>
        <v>63</v>
      </c>
      <c r="E7588" s="3">
        <f>VLOOKUP(C7588,Index[],3,FALSE)</f>
        <v>0</v>
      </c>
      <c r="F7588" s="3">
        <f>VLOOKUP(C7588,Index[],4,FALSE)</f>
        <v>0</v>
      </c>
      <c r="G7588" s="3">
        <f>VLOOKUP(C7588,Index[],5,FALSE)</f>
        <v>0</v>
      </c>
      <c r="I7588">
        <f>VLOOKUP(Table1[[#This Row],[trait_name]],Trait[],2,FALSE)</f>
        <v>42</v>
      </c>
      <c r="J7588" s="23" t="s">
        <v>82</v>
      </c>
      <c r="K7588" s="23">
        <v>2</v>
      </c>
      <c r="L7588" s="3"/>
      <c r="M7588" s="3"/>
      <c r="N7588" s="23"/>
      <c r="O7588"/>
    </row>
    <row r="7589" spans="1:15">
      <c r="A7589" s="66">
        <f>VLOOKUP(C7589,Index[],8,FALSE)</f>
        <v>43245</v>
      </c>
      <c r="B7589" s="5">
        <v>43245</v>
      </c>
      <c r="C7589" t="s">
        <v>769</v>
      </c>
      <c r="D7589" s="3">
        <f>VLOOKUP(C7589,Index[],2,FALSE)</f>
        <v>63</v>
      </c>
      <c r="E7589" s="3">
        <f>VLOOKUP(C7589,Index[],3,FALSE)</f>
        <v>0</v>
      </c>
      <c r="F7589" s="3">
        <f>VLOOKUP(C7589,Index[],4,FALSE)</f>
        <v>0</v>
      </c>
      <c r="G7589" s="3">
        <f>VLOOKUP(C7589,Index[],5,FALSE)</f>
        <v>0</v>
      </c>
      <c r="H7589" t="s">
        <v>17</v>
      </c>
      <c r="I7589">
        <f>VLOOKUP(Table1[[#This Row],[trait_name]],Trait[],2,FALSE)</f>
        <v>43</v>
      </c>
      <c r="J7589" s="23" t="s">
        <v>86</v>
      </c>
      <c r="K7589" s="23">
        <v>1</v>
      </c>
      <c r="L7589" s="3" t="s">
        <v>87</v>
      </c>
      <c r="N7589" s="23"/>
      <c r="O7589"/>
    </row>
    <row r="7590" spans="1:15">
      <c r="A7590" s="66">
        <f>VLOOKUP(C7590,Index[],8,FALSE)</f>
        <v>43245</v>
      </c>
      <c r="B7590" s="5">
        <v>43304</v>
      </c>
      <c r="C7590" t="s">
        <v>769</v>
      </c>
      <c r="D7590" s="3">
        <f>VLOOKUP(C7590,Index[],2,FALSE)</f>
        <v>63</v>
      </c>
      <c r="E7590" s="3">
        <f>VLOOKUP(C7590,Index[],3,FALSE)</f>
        <v>0</v>
      </c>
      <c r="F7590" s="3">
        <f>VLOOKUP(C7590,Index[],4,FALSE)</f>
        <v>0</v>
      </c>
      <c r="G7590" s="3">
        <f>VLOOKUP(C7590,Index[],5,FALSE)</f>
        <v>0</v>
      </c>
      <c r="I7590">
        <f>VLOOKUP(Table1[[#This Row],[trait_name]],Trait[],2,FALSE)</f>
        <v>43</v>
      </c>
      <c r="J7590" s="23" t="s">
        <v>86</v>
      </c>
      <c r="K7590" s="23">
        <v>2</v>
      </c>
      <c r="L7590" s="3"/>
      <c r="M7590" s="3"/>
      <c r="N7590" s="23"/>
      <c r="O7590"/>
    </row>
    <row r="7591" spans="1:15">
      <c r="A7591" s="66">
        <f>VLOOKUP(C7591,Index[],8,FALSE)</f>
        <v>43245</v>
      </c>
      <c r="B7591" s="5">
        <v>43304</v>
      </c>
      <c r="C7591" t="s">
        <v>769</v>
      </c>
      <c r="D7591" s="3">
        <f>VLOOKUP(C7591,Index[],2,FALSE)</f>
        <v>63</v>
      </c>
      <c r="E7591" s="3">
        <f>VLOOKUP(C7591,Index[],3,FALSE)</f>
        <v>0</v>
      </c>
      <c r="F7591" s="3">
        <f>VLOOKUP(C7591,Index[],4,FALSE)</f>
        <v>0</v>
      </c>
      <c r="G7591" s="3">
        <f>VLOOKUP(C7591,Index[],5,FALSE)</f>
        <v>0</v>
      </c>
      <c r="H7591" t="s">
        <v>17</v>
      </c>
      <c r="I7591">
        <f>VLOOKUP(Table1[[#This Row],[trait_name]],Trait[],2,FALSE)</f>
        <v>44</v>
      </c>
      <c r="J7591" s="23" t="s">
        <v>88</v>
      </c>
      <c r="K7591" s="23">
        <v>2</v>
      </c>
      <c r="L7591" s="3" t="s">
        <v>400</v>
      </c>
      <c r="M7591" s="3"/>
      <c r="N7591" s="23"/>
      <c r="O7591"/>
    </row>
    <row r="7592" spans="1:15">
      <c r="A7592" s="66">
        <f>VLOOKUP(C7592,Index[],8,FALSE)</f>
        <v>43245</v>
      </c>
      <c r="B7592" s="5">
        <v>43245</v>
      </c>
      <c r="C7592" t="s">
        <v>769</v>
      </c>
      <c r="D7592" s="3">
        <f>VLOOKUP(C7592,Index[],2,FALSE)</f>
        <v>63</v>
      </c>
      <c r="E7592" s="3">
        <f>VLOOKUP(C7592,Index[],3,FALSE)</f>
        <v>0</v>
      </c>
      <c r="F7592" s="3">
        <f>VLOOKUP(C7592,Index[],4,FALSE)</f>
        <v>0</v>
      </c>
      <c r="G7592" s="3">
        <f>VLOOKUP(C7592,Index[],5,FALSE)</f>
        <v>0</v>
      </c>
      <c r="H7592" t="s">
        <v>525</v>
      </c>
      <c r="I7592">
        <f>VLOOKUP(Table1[[#This Row],[trait_name]],Trait[],2,FALSE)</f>
        <v>44</v>
      </c>
      <c r="J7592" s="23" t="s">
        <v>88</v>
      </c>
      <c r="K7592" s="23">
        <v>1</v>
      </c>
      <c r="L7592" s="3" t="s">
        <v>89</v>
      </c>
      <c r="N7592" s="23"/>
      <c r="O7592"/>
    </row>
    <row r="7593" spans="1:15">
      <c r="A7593" s="66">
        <f>VLOOKUP(C7593,Index[],8,FALSE)</f>
        <v>43245</v>
      </c>
      <c r="B7593" s="5">
        <v>43245</v>
      </c>
      <c r="C7593" t="s">
        <v>769</v>
      </c>
      <c r="D7593" s="3">
        <f>VLOOKUP(C7593,Index[],2,FALSE)</f>
        <v>63</v>
      </c>
      <c r="E7593" s="3">
        <f>VLOOKUP(C7593,Index[],3,FALSE)</f>
        <v>0</v>
      </c>
      <c r="F7593" s="3">
        <f>VLOOKUP(C7593,Index[],4,FALSE)</f>
        <v>0</v>
      </c>
      <c r="G7593" s="3">
        <f>VLOOKUP(C7593,Index[],5,FALSE)</f>
        <v>0</v>
      </c>
      <c r="H7593" t="s">
        <v>17</v>
      </c>
      <c r="I7593">
        <f>VLOOKUP(Table1[[#This Row],[trait_name]],Trait[],2,FALSE)</f>
        <v>45</v>
      </c>
      <c r="J7593" s="23" t="s">
        <v>92</v>
      </c>
      <c r="K7593" s="23">
        <v>1</v>
      </c>
      <c r="L7593" s="3" t="s">
        <v>372</v>
      </c>
      <c r="N7593" s="23"/>
      <c r="O7593"/>
    </row>
    <row r="7594" spans="1:15">
      <c r="A7594" s="66">
        <f>VLOOKUP(C7594,Index[],8,FALSE)</f>
        <v>43245</v>
      </c>
      <c r="B7594" s="5">
        <v>43304</v>
      </c>
      <c r="C7594" t="s">
        <v>769</v>
      </c>
      <c r="D7594" s="3">
        <f>VLOOKUP(C7594,Index[],2,FALSE)</f>
        <v>63</v>
      </c>
      <c r="E7594" s="3">
        <f>VLOOKUP(C7594,Index[],3,FALSE)</f>
        <v>0</v>
      </c>
      <c r="F7594" s="3">
        <f>VLOOKUP(C7594,Index[],4,FALSE)</f>
        <v>0</v>
      </c>
      <c r="G7594" s="3">
        <f>VLOOKUP(C7594,Index[],5,FALSE)</f>
        <v>0</v>
      </c>
      <c r="I7594">
        <f>VLOOKUP(Table1[[#This Row],[trait_name]],Trait[],2,FALSE)</f>
        <v>45</v>
      </c>
      <c r="J7594" s="23" t="s">
        <v>92</v>
      </c>
      <c r="K7594" s="23">
        <v>2</v>
      </c>
      <c r="L7594" s="3"/>
      <c r="M7594" s="3"/>
      <c r="N7594" s="23"/>
      <c r="O7594"/>
    </row>
    <row r="7595" spans="1:15">
      <c r="A7595" s="66">
        <f>VLOOKUP(C7595,Index[],8,FALSE)</f>
        <v>43245</v>
      </c>
      <c r="B7595" s="5">
        <v>43304</v>
      </c>
      <c r="C7595" t="s">
        <v>769</v>
      </c>
      <c r="D7595" s="3">
        <f>VLOOKUP(C7595,Index[],2,FALSE)</f>
        <v>63</v>
      </c>
      <c r="E7595" s="3">
        <f>VLOOKUP(C7595,Index[],3,FALSE)</f>
        <v>0</v>
      </c>
      <c r="F7595" s="3">
        <f>VLOOKUP(C7595,Index[],4,FALSE)</f>
        <v>0</v>
      </c>
      <c r="G7595" s="3">
        <f>VLOOKUP(C7595,Index[],5,FALSE)</f>
        <v>0</v>
      </c>
      <c r="H7595" t="s">
        <v>17</v>
      </c>
      <c r="I7595">
        <f>VLOOKUP(Table1[[#This Row],[trait_name]],Trait[],2,FALSE)</f>
        <v>46</v>
      </c>
      <c r="J7595" s="23" t="s">
        <v>97</v>
      </c>
      <c r="K7595" s="23">
        <v>2</v>
      </c>
      <c r="L7595" s="3" t="s">
        <v>98</v>
      </c>
      <c r="M7595" s="3"/>
      <c r="N7595" s="23"/>
      <c r="O7595"/>
    </row>
    <row r="7596" spans="1:15">
      <c r="A7596" s="66">
        <f>VLOOKUP(C7596,Index[],8,FALSE)</f>
        <v>43245</v>
      </c>
      <c r="B7596" s="5">
        <v>43245</v>
      </c>
      <c r="C7596" t="s">
        <v>769</v>
      </c>
      <c r="D7596" s="3">
        <f>VLOOKUP(C7596,Index[],2,FALSE)</f>
        <v>63</v>
      </c>
      <c r="E7596" s="3">
        <f>VLOOKUP(C7596,Index[],3,FALSE)</f>
        <v>0</v>
      </c>
      <c r="F7596" s="3">
        <f>VLOOKUP(C7596,Index[],4,FALSE)</f>
        <v>0</v>
      </c>
      <c r="G7596" s="3">
        <f>VLOOKUP(C7596,Index[],5,FALSE)</f>
        <v>0</v>
      </c>
      <c r="H7596" t="s">
        <v>17</v>
      </c>
      <c r="I7596">
        <f>VLOOKUP(Table1[[#This Row],[trait_name]],Trait[],2,FALSE)</f>
        <v>46</v>
      </c>
      <c r="J7596" s="23" t="s">
        <v>97</v>
      </c>
      <c r="K7596" s="23">
        <v>3</v>
      </c>
      <c r="L7596" s="3" t="s">
        <v>520</v>
      </c>
      <c r="M7596" s="3"/>
      <c r="N7596" s="23"/>
      <c r="O7596"/>
    </row>
    <row r="7597" spans="1:15">
      <c r="A7597" s="66">
        <f>VLOOKUP(C7597,Index[],8,FALSE)</f>
        <v>43245</v>
      </c>
      <c r="B7597" s="5">
        <v>43245</v>
      </c>
      <c r="C7597" t="s">
        <v>769</v>
      </c>
      <c r="D7597" s="3">
        <f>VLOOKUP(C7597,Index[],2,FALSE)</f>
        <v>63</v>
      </c>
      <c r="E7597" s="3">
        <f>VLOOKUP(C7597,Index[],3,FALSE)</f>
        <v>0</v>
      </c>
      <c r="F7597" s="3">
        <f>VLOOKUP(C7597,Index[],4,FALSE)</f>
        <v>0</v>
      </c>
      <c r="G7597" s="3">
        <f>VLOOKUP(C7597,Index[],5,FALSE)</f>
        <v>0</v>
      </c>
      <c r="H7597" t="s">
        <v>17</v>
      </c>
      <c r="I7597">
        <f>VLOOKUP(Table1[[#This Row],[trait_name]],Trait[],2,FALSE)</f>
        <v>46</v>
      </c>
      <c r="J7597" s="23" t="s">
        <v>97</v>
      </c>
      <c r="K7597" s="23">
        <v>4</v>
      </c>
      <c r="L7597" s="3" t="s">
        <v>105</v>
      </c>
      <c r="M7597" s="3"/>
      <c r="N7597" s="23"/>
      <c r="O7597"/>
    </row>
    <row r="7598" spans="1:15">
      <c r="A7598" s="66">
        <f>VLOOKUP(C7598,Index[],8,FALSE)</f>
        <v>43245</v>
      </c>
      <c r="B7598" s="5">
        <v>43245</v>
      </c>
      <c r="C7598" t="s">
        <v>769</v>
      </c>
      <c r="D7598" s="3">
        <f>VLOOKUP(C7598,Index[],2,FALSE)</f>
        <v>63</v>
      </c>
      <c r="E7598" s="3">
        <f>VLOOKUP(C7598,Index[],3,FALSE)</f>
        <v>0</v>
      </c>
      <c r="F7598" s="3">
        <f>VLOOKUP(C7598,Index[],4,FALSE)</f>
        <v>0</v>
      </c>
      <c r="G7598" s="3">
        <f>VLOOKUP(C7598,Index[],5,FALSE)</f>
        <v>0</v>
      </c>
      <c r="H7598" t="s">
        <v>215</v>
      </c>
      <c r="I7598">
        <f>VLOOKUP(Table1[[#This Row],[trait_name]],Trait[],2,FALSE)</f>
        <v>46</v>
      </c>
      <c r="J7598" s="23" t="s">
        <v>97</v>
      </c>
      <c r="K7598" s="23">
        <v>5</v>
      </c>
      <c r="L7598" s="3" t="s">
        <v>373</v>
      </c>
      <c r="M7598" s="3"/>
      <c r="N7598" s="23"/>
      <c r="O7598"/>
    </row>
    <row r="7599" spans="1:15">
      <c r="A7599" s="66">
        <f>VLOOKUP(C7599,Index[],8,FALSE)</f>
        <v>43245</v>
      </c>
      <c r="B7599" s="5">
        <v>43245</v>
      </c>
      <c r="C7599" t="s">
        <v>769</v>
      </c>
      <c r="D7599" s="3">
        <f>VLOOKUP(C7599,Index[],2,FALSE)</f>
        <v>63</v>
      </c>
      <c r="E7599" s="3">
        <f>VLOOKUP(C7599,Index[],3,FALSE)</f>
        <v>0</v>
      </c>
      <c r="F7599" s="3">
        <f>VLOOKUP(C7599,Index[],4,FALSE)</f>
        <v>0</v>
      </c>
      <c r="G7599" s="3">
        <f>VLOOKUP(C7599,Index[],5,FALSE)</f>
        <v>0</v>
      </c>
      <c r="I7599">
        <f>VLOOKUP(Table1[[#This Row],[trait_name]],Trait[],2,FALSE)</f>
        <v>46</v>
      </c>
      <c r="J7599" s="23" t="s">
        <v>97</v>
      </c>
      <c r="K7599" s="23">
        <v>1</v>
      </c>
      <c r="L7599" s="3" t="s">
        <v>87</v>
      </c>
      <c r="N7599" s="23"/>
      <c r="O7599"/>
    </row>
    <row r="7600" spans="1:15">
      <c r="A7600" s="66">
        <f>VLOOKUP(C7600,Index[],8,FALSE)</f>
        <v>43245</v>
      </c>
      <c r="B7600" s="5">
        <v>43245</v>
      </c>
      <c r="C7600" t="s">
        <v>769</v>
      </c>
      <c r="D7600" s="3">
        <f>VLOOKUP(C7600,Index[],2,FALSE)</f>
        <v>63</v>
      </c>
      <c r="E7600" s="3">
        <f>VLOOKUP(C7600,Index[],3,FALSE)</f>
        <v>0</v>
      </c>
      <c r="F7600" s="3">
        <f>VLOOKUP(C7600,Index[],4,FALSE)</f>
        <v>0</v>
      </c>
      <c r="G7600" s="3">
        <f>VLOOKUP(C7600,Index[],5,FALSE)</f>
        <v>0</v>
      </c>
      <c r="H7600" t="s">
        <v>215</v>
      </c>
      <c r="I7600">
        <f>VLOOKUP(Table1[[#This Row],[trait_name]],Trait[],2,FALSE)</f>
        <v>47</v>
      </c>
      <c r="J7600" s="23" t="s">
        <v>99</v>
      </c>
      <c r="K7600" s="23">
        <v>1</v>
      </c>
      <c r="L7600" s="3" t="s">
        <v>374</v>
      </c>
      <c r="N7600" s="23"/>
      <c r="O7600"/>
    </row>
    <row r="7601" spans="1:15">
      <c r="A7601" s="66">
        <f>VLOOKUP(C7601,Index[],8,FALSE)</f>
        <v>43245</v>
      </c>
      <c r="B7601" s="5">
        <v>43304</v>
      </c>
      <c r="C7601" t="s">
        <v>769</v>
      </c>
      <c r="D7601" s="3">
        <f>VLOOKUP(C7601,Index[],2,FALSE)</f>
        <v>63</v>
      </c>
      <c r="E7601" s="3">
        <f>VLOOKUP(C7601,Index[],3,FALSE)</f>
        <v>0</v>
      </c>
      <c r="F7601" s="3">
        <f>VLOOKUP(C7601,Index[],4,FALSE)</f>
        <v>0</v>
      </c>
      <c r="G7601" s="3">
        <f>VLOOKUP(C7601,Index[],5,FALSE)</f>
        <v>0</v>
      </c>
      <c r="H7601" t="s">
        <v>215</v>
      </c>
      <c r="I7601">
        <f>VLOOKUP(Table1[[#This Row],[trait_name]],Trait[],2,FALSE)</f>
        <v>47</v>
      </c>
      <c r="J7601" s="23" t="s">
        <v>99</v>
      </c>
      <c r="K7601" s="23">
        <v>2</v>
      </c>
      <c r="L7601" s="3" t="s">
        <v>100</v>
      </c>
      <c r="M7601" s="3"/>
      <c r="N7601" s="23"/>
      <c r="O7601"/>
    </row>
    <row r="7602" spans="1:15">
      <c r="A7602" s="66">
        <f>VLOOKUP(C7602,Index[],8,FALSE)</f>
        <v>43245</v>
      </c>
      <c r="B7602" s="5">
        <v>43304</v>
      </c>
      <c r="C7602" t="s">
        <v>769</v>
      </c>
      <c r="D7602" s="3">
        <f>VLOOKUP(C7602,Index[],2,FALSE)</f>
        <v>63</v>
      </c>
      <c r="E7602" s="3">
        <f>VLOOKUP(C7602,Index[],3,FALSE)</f>
        <v>0</v>
      </c>
      <c r="F7602" s="3">
        <f>VLOOKUP(C7602,Index[],4,FALSE)</f>
        <v>0</v>
      </c>
      <c r="G7602" s="3">
        <f>VLOOKUP(C7602,Index[],5,FALSE)</f>
        <v>0</v>
      </c>
      <c r="H7602" t="s">
        <v>139</v>
      </c>
      <c r="I7602">
        <f>VLOOKUP(Table1[[#This Row],[trait_name]],Trait[],2,FALSE)</f>
        <v>48</v>
      </c>
      <c r="J7602" s="23" t="s">
        <v>101</v>
      </c>
      <c r="K7602" s="23">
        <v>1</v>
      </c>
      <c r="L7602" s="3" t="s">
        <v>375</v>
      </c>
      <c r="M7602" s="3"/>
      <c r="N7602" s="23"/>
      <c r="O7602"/>
    </row>
    <row r="7603" spans="1:15">
      <c r="A7603" s="66">
        <f>VLOOKUP(C7603,Index[],8,FALSE)</f>
        <v>43245</v>
      </c>
      <c r="B7603" s="5">
        <v>43304</v>
      </c>
      <c r="C7603" t="s">
        <v>769</v>
      </c>
      <c r="D7603" s="3">
        <f>VLOOKUP(C7603,Index[],2,FALSE)</f>
        <v>63</v>
      </c>
      <c r="E7603" s="3">
        <f>VLOOKUP(C7603,Index[],3,FALSE)</f>
        <v>0</v>
      </c>
      <c r="F7603" s="3">
        <f>VLOOKUP(C7603,Index[],4,FALSE)</f>
        <v>0</v>
      </c>
      <c r="G7603" s="3">
        <f>VLOOKUP(C7603,Index[],5,FALSE)</f>
        <v>0</v>
      </c>
      <c r="H7603" t="s">
        <v>139</v>
      </c>
      <c r="I7603">
        <f>VLOOKUP(Table1[[#This Row],[trait_name]],Trait[],2,FALSE)</f>
        <v>49</v>
      </c>
      <c r="J7603" s="23" t="s">
        <v>104</v>
      </c>
      <c r="K7603" s="23">
        <v>1</v>
      </c>
      <c r="L7603" s="3" t="s">
        <v>108</v>
      </c>
      <c r="M7603" s="3"/>
      <c r="N7603" s="23"/>
      <c r="O7603"/>
    </row>
    <row r="7604" spans="1:15">
      <c r="A7604" s="66">
        <f>VLOOKUP(C7604,Index[],8,FALSE)</f>
        <v>43245</v>
      </c>
      <c r="B7604" s="5">
        <v>43311</v>
      </c>
      <c r="C7604" t="s">
        <v>769</v>
      </c>
      <c r="D7604" s="3">
        <f>VLOOKUP(C7604,Index[],2,FALSE)</f>
        <v>63</v>
      </c>
      <c r="E7604" s="3">
        <f>VLOOKUP(C7604,Index[],3,FALSE)</f>
        <v>0</v>
      </c>
      <c r="F7604" s="3">
        <f>VLOOKUP(C7604,Index[],4,FALSE)</f>
        <v>0</v>
      </c>
      <c r="G7604" s="3">
        <f>VLOOKUP(C7604,Index[],5,FALSE)</f>
        <v>0</v>
      </c>
      <c r="I7604">
        <f>VLOOKUP(Table1[[#This Row],[trait_name]],Trait[],2,FALSE)</f>
        <v>50</v>
      </c>
      <c r="J7604" s="23" t="s">
        <v>106</v>
      </c>
      <c r="K7604" s="23">
        <v>1</v>
      </c>
      <c r="L7604" s="3"/>
      <c r="M7604" s="3"/>
      <c r="N7604" s="23"/>
      <c r="O7604"/>
    </row>
    <row r="7605" spans="1:15">
      <c r="A7605" s="66">
        <f>VLOOKUP(C7605,Index[],8,FALSE)</f>
        <v>43245</v>
      </c>
      <c r="B7605" s="5">
        <v>43304</v>
      </c>
      <c r="C7605" t="s">
        <v>769</v>
      </c>
      <c r="D7605" s="3">
        <f>VLOOKUP(C7605,Index[],2,FALSE)</f>
        <v>63</v>
      </c>
      <c r="E7605" s="3">
        <f>VLOOKUP(C7605,Index[],3,FALSE)</f>
        <v>0</v>
      </c>
      <c r="F7605" s="3">
        <f>VLOOKUP(C7605,Index[],4,FALSE)</f>
        <v>0</v>
      </c>
      <c r="G7605" s="3">
        <f>VLOOKUP(C7605,Index[],5,FALSE)</f>
        <v>0</v>
      </c>
      <c r="H7605" t="s">
        <v>139</v>
      </c>
      <c r="I7605">
        <f>VLOOKUP(Table1[[#This Row],[trait_name]],Trait[],2,FALSE)</f>
        <v>51</v>
      </c>
      <c r="J7605" s="23" t="s">
        <v>107</v>
      </c>
      <c r="K7605" s="23">
        <v>1</v>
      </c>
      <c r="L7605" s="3" t="s">
        <v>376</v>
      </c>
      <c r="M7605" s="3"/>
      <c r="N7605" s="23"/>
      <c r="O7605"/>
    </row>
    <row r="7606" spans="1:15">
      <c r="A7606" s="66">
        <f>VLOOKUP(C7606,Index[],8,FALSE)</f>
        <v>43245</v>
      </c>
      <c r="B7606" s="5">
        <v>43245</v>
      </c>
      <c r="C7606" t="s">
        <v>769</v>
      </c>
      <c r="D7606" s="3">
        <f>VLOOKUP(C7606,Index[],2,FALSE)</f>
        <v>63</v>
      </c>
      <c r="E7606" s="3">
        <f>VLOOKUP(C7606,Index[],3,FALSE)</f>
        <v>0</v>
      </c>
      <c r="F7606" s="3">
        <f>VLOOKUP(C7606,Index[],4,FALSE)</f>
        <v>0</v>
      </c>
      <c r="G7606" s="3">
        <f>VLOOKUP(C7606,Index[],5,FALSE)</f>
        <v>0</v>
      </c>
      <c r="I7606">
        <f>VLOOKUP(Table1[[#This Row],[trait_name]],Trait[],2,FALSE)</f>
        <v>52</v>
      </c>
      <c r="J7606" s="23" t="s">
        <v>109</v>
      </c>
      <c r="K7606" s="23">
        <v>1</v>
      </c>
      <c r="L7606" s="3"/>
      <c r="N7606" s="23"/>
      <c r="O7606"/>
    </row>
    <row r="7607" spans="1:15">
      <c r="A7607" s="66">
        <f>VLOOKUP(C7607,Index[],8,FALSE)</f>
        <v>43245</v>
      </c>
      <c r="B7607" s="5">
        <v>43304</v>
      </c>
      <c r="C7607" t="s">
        <v>769</v>
      </c>
      <c r="D7607" s="3">
        <f>VLOOKUP(C7607,Index[],2,FALSE)</f>
        <v>63</v>
      </c>
      <c r="E7607" s="3">
        <f>VLOOKUP(C7607,Index[],3,FALSE)</f>
        <v>0</v>
      </c>
      <c r="F7607" s="3">
        <f>VLOOKUP(C7607,Index[],4,FALSE)</f>
        <v>0</v>
      </c>
      <c r="G7607" s="3">
        <f>VLOOKUP(C7607,Index[],5,FALSE)</f>
        <v>0</v>
      </c>
      <c r="I7607">
        <f>VLOOKUP(Table1[[#This Row],[trait_name]],Trait[],2,FALSE)</f>
        <v>52</v>
      </c>
      <c r="J7607" s="23" t="s">
        <v>109</v>
      </c>
      <c r="K7607" s="23">
        <v>2</v>
      </c>
      <c r="L7607" s="3"/>
      <c r="M7607" s="3"/>
      <c r="N7607" s="23"/>
      <c r="O7607"/>
    </row>
    <row r="7608" spans="1:15">
      <c r="A7608" s="66">
        <f>VLOOKUP(C7608,Index[],8,FALSE)</f>
        <v>43245</v>
      </c>
      <c r="B7608" s="5">
        <v>43245</v>
      </c>
      <c r="C7608" t="s">
        <v>769</v>
      </c>
      <c r="D7608" s="3">
        <f>VLOOKUP(C7608,Index[],2,FALSE)</f>
        <v>63</v>
      </c>
      <c r="E7608" s="3">
        <f>VLOOKUP(C7608,Index[],3,FALSE)</f>
        <v>0</v>
      </c>
      <c r="F7608" s="3">
        <f>VLOOKUP(C7608,Index[],4,FALSE)</f>
        <v>0</v>
      </c>
      <c r="G7608" s="3">
        <f>VLOOKUP(C7608,Index[],5,FALSE)</f>
        <v>0</v>
      </c>
      <c r="H7608" t="s">
        <v>525</v>
      </c>
      <c r="I7608">
        <f>VLOOKUP(Table1[[#This Row],[trait_name]],Trait[],2,FALSE)</f>
        <v>53</v>
      </c>
      <c r="J7608" s="23" t="s">
        <v>112</v>
      </c>
      <c r="K7608" s="23">
        <v>1</v>
      </c>
      <c r="L7608" s="3" t="s">
        <v>231</v>
      </c>
      <c r="N7608" s="23"/>
      <c r="O7608"/>
    </row>
    <row r="7609" spans="1:15">
      <c r="A7609" s="66">
        <f>VLOOKUP(C7609,Index[],8,FALSE)</f>
        <v>43245</v>
      </c>
      <c r="B7609" s="5">
        <v>43245</v>
      </c>
      <c r="C7609" t="s">
        <v>769</v>
      </c>
      <c r="D7609" s="3">
        <f>VLOOKUP(C7609,Index[],2,FALSE)</f>
        <v>63</v>
      </c>
      <c r="E7609" s="3">
        <f>VLOOKUP(C7609,Index[],3,FALSE)</f>
        <v>0</v>
      </c>
      <c r="F7609" s="3">
        <f>VLOOKUP(C7609,Index[],4,FALSE)</f>
        <v>0</v>
      </c>
      <c r="G7609" s="3">
        <f>VLOOKUP(C7609,Index[],5,FALSE)</f>
        <v>0</v>
      </c>
      <c r="H7609" t="s">
        <v>25</v>
      </c>
      <c r="I7609">
        <f>VLOOKUP(Table1[[#This Row],[trait_name]],Trait[],2,FALSE)</f>
        <v>53</v>
      </c>
      <c r="J7609" s="23" t="s">
        <v>112</v>
      </c>
      <c r="K7609" s="23">
        <v>2</v>
      </c>
      <c r="L7609" s="3" t="s">
        <v>275</v>
      </c>
      <c r="N7609" s="23"/>
      <c r="O7609"/>
    </row>
    <row r="7610" spans="1:15">
      <c r="A7610" s="66">
        <f>VLOOKUP(C7610,Index[],8,FALSE)</f>
        <v>43245</v>
      </c>
      <c r="B7610" s="5">
        <v>43245</v>
      </c>
      <c r="C7610" t="s">
        <v>769</v>
      </c>
      <c r="D7610" s="3">
        <f>VLOOKUP(C7610,Index[],2,FALSE)</f>
        <v>63</v>
      </c>
      <c r="E7610" s="3">
        <f>VLOOKUP(C7610,Index[],3,FALSE)</f>
        <v>0</v>
      </c>
      <c r="F7610" s="3">
        <f>VLOOKUP(C7610,Index[],4,FALSE)</f>
        <v>0</v>
      </c>
      <c r="G7610" s="3">
        <f>VLOOKUP(C7610,Index[],5,FALSE)</f>
        <v>0</v>
      </c>
      <c r="H7610" t="s">
        <v>25</v>
      </c>
      <c r="I7610">
        <f>VLOOKUP(Table1[[#This Row],[trait_name]],Trait[],2,FALSE)</f>
        <v>53</v>
      </c>
      <c r="J7610" s="23" t="s">
        <v>112</v>
      </c>
      <c r="K7610" s="23">
        <v>3</v>
      </c>
      <c r="L7610" s="3" t="s">
        <v>185</v>
      </c>
      <c r="N7610" s="23"/>
      <c r="O7610"/>
    </row>
    <row r="7611" spans="1:15">
      <c r="A7611" s="66">
        <f>VLOOKUP(C7611,Index[],8,FALSE)</f>
        <v>43245</v>
      </c>
      <c r="B7611" s="5">
        <v>43304</v>
      </c>
      <c r="C7611" t="s">
        <v>769</v>
      </c>
      <c r="D7611" s="3">
        <f>VLOOKUP(C7611,Index[],2,FALSE)</f>
        <v>63</v>
      </c>
      <c r="E7611" s="3">
        <f>VLOOKUP(C7611,Index[],3,FALSE)</f>
        <v>0</v>
      </c>
      <c r="F7611" s="3">
        <f>VLOOKUP(C7611,Index[],4,FALSE)</f>
        <v>0</v>
      </c>
      <c r="G7611" s="3">
        <f>VLOOKUP(C7611,Index[],5,FALSE)</f>
        <v>0</v>
      </c>
      <c r="I7611">
        <f>VLOOKUP(Table1[[#This Row],[trait_name]],Trait[],2,FALSE)</f>
        <v>53</v>
      </c>
      <c r="J7611" s="23" t="s">
        <v>112</v>
      </c>
      <c r="K7611" s="23">
        <v>4</v>
      </c>
      <c r="L7611" s="3"/>
      <c r="M7611" s="3"/>
      <c r="N7611" s="23"/>
      <c r="O7611"/>
    </row>
    <row r="7612" spans="1:15">
      <c r="A7612" s="66">
        <f>VLOOKUP(C7612,Index[],8,FALSE)</f>
        <v>43245</v>
      </c>
      <c r="B7612" s="5">
        <v>43245</v>
      </c>
      <c r="C7612" t="s">
        <v>769</v>
      </c>
      <c r="D7612" s="3">
        <f>VLOOKUP(C7612,Index[],2,FALSE)</f>
        <v>63</v>
      </c>
      <c r="E7612" s="3">
        <f>VLOOKUP(C7612,Index[],3,FALSE)</f>
        <v>0</v>
      </c>
      <c r="F7612" s="3">
        <f>VLOOKUP(C7612,Index[],4,FALSE)</f>
        <v>0</v>
      </c>
      <c r="G7612" s="3">
        <f>VLOOKUP(C7612,Index[],5,FALSE)</f>
        <v>0</v>
      </c>
      <c r="H7612" t="s">
        <v>525</v>
      </c>
      <c r="I7612">
        <f>VLOOKUP(Table1[[#This Row],[trait_name]],Trait[],2,FALSE)</f>
        <v>54</v>
      </c>
      <c r="J7612" s="23" t="s">
        <v>116</v>
      </c>
      <c r="K7612" s="23">
        <v>4</v>
      </c>
      <c r="L7612" s="3" t="s">
        <v>379</v>
      </c>
      <c r="M7612" s="3"/>
      <c r="N7612" s="23"/>
      <c r="O7612"/>
    </row>
    <row r="7613" spans="1:15">
      <c r="A7613" s="66">
        <f>VLOOKUP(C7613,Index[],8,FALSE)</f>
        <v>43245</v>
      </c>
      <c r="B7613" s="5">
        <v>43304</v>
      </c>
      <c r="C7613" t="s">
        <v>769</v>
      </c>
      <c r="D7613" s="3">
        <f>VLOOKUP(C7613,Index[],2,FALSE)</f>
        <v>63</v>
      </c>
      <c r="E7613" s="3">
        <f>VLOOKUP(C7613,Index[],3,FALSE)</f>
        <v>0</v>
      </c>
      <c r="F7613" s="3">
        <f>VLOOKUP(C7613,Index[],4,FALSE)</f>
        <v>0</v>
      </c>
      <c r="G7613" s="3">
        <f>VLOOKUP(C7613,Index[],5,FALSE)</f>
        <v>0</v>
      </c>
      <c r="H7613" t="s">
        <v>525</v>
      </c>
      <c r="I7613">
        <f>VLOOKUP(Table1[[#This Row],[trait_name]],Trait[],2,FALSE)</f>
        <v>54</v>
      </c>
      <c r="J7613" s="23" t="s">
        <v>116</v>
      </c>
      <c r="K7613" s="23">
        <v>3</v>
      </c>
      <c r="L7613" s="3" t="s">
        <v>258</v>
      </c>
      <c r="M7613" s="3"/>
      <c r="N7613" s="23"/>
      <c r="O7613"/>
    </row>
    <row r="7614" spans="1:15">
      <c r="A7614" s="66">
        <f>VLOOKUP(C7614,Index[],8,FALSE)</f>
        <v>43245</v>
      </c>
      <c r="B7614" s="5">
        <v>43245</v>
      </c>
      <c r="C7614" t="s">
        <v>769</v>
      </c>
      <c r="D7614" s="3">
        <f>VLOOKUP(C7614,Index[],2,FALSE)</f>
        <v>63</v>
      </c>
      <c r="E7614" s="3">
        <f>VLOOKUP(C7614,Index[],3,FALSE)</f>
        <v>0</v>
      </c>
      <c r="F7614" s="3">
        <f>VLOOKUP(C7614,Index[],4,FALSE)</f>
        <v>0</v>
      </c>
      <c r="G7614" s="3">
        <f>VLOOKUP(C7614,Index[],5,FALSE)</f>
        <v>0</v>
      </c>
      <c r="H7614" t="s">
        <v>25</v>
      </c>
      <c r="I7614">
        <f>VLOOKUP(Table1[[#This Row],[trait_name]],Trait[],2,FALSE)</f>
        <v>54</v>
      </c>
      <c r="J7614" s="23" t="s">
        <v>116</v>
      </c>
      <c r="K7614" s="23">
        <v>1</v>
      </c>
      <c r="L7614" s="3" t="s">
        <v>117</v>
      </c>
      <c r="N7614" s="23"/>
      <c r="O7614"/>
    </row>
    <row r="7615" spans="1:15">
      <c r="A7615" s="66">
        <f>VLOOKUP(C7615,Index[],8,FALSE)</f>
        <v>43245</v>
      </c>
      <c r="B7615" s="5">
        <v>43245</v>
      </c>
      <c r="C7615" t="s">
        <v>769</v>
      </c>
      <c r="D7615" s="3">
        <f>VLOOKUP(C7615,Index[],2,FALSE)</f>
        <v>63</v>
      </c>
      <c r="E7615" s="3">
        <f>VLOOKUP(C7615,Index[],3,FALSE)</f>
        <v>0</v>
      </c>
      <c r="F7615" s="3">
        <f>VLOOKUP(C7615,Index[],4,FALSE)</f>
        <v>0</v>
      </c>
      <c r="G7615" s="3">
        <f>VLOOKUP(C7615,Index[],5,FALSE)</f>
        <v>0</v>
      </c>
      <c r="H7615" t="s">
        <v>25</v>
      </c>
      <c r="I7615">
        <f>VLOOKUP(Table1[[#This Row],[trait_name]],Trait[],2,FALSE)</f>
        <v>54</v>
      </c>
      <c r="J7615" s="23" t="s">
        <v>116</v>
      </c>
      <c r="K7615" s="23">
        <v>2</v>
      </c>
      <c r="L7615" s="3" t="s">
        <v>170</v>
      </c>
      <c r="N7615" s="23"/>
      <c r="O7615"/>
    </row>
    <row r="7616" spans="1:15">
      <c r="A7616" s="66">
        <f>VLOOKUP(C7616,Index[],8,FALSE)</f>
        <v>43245</v>
      </c>
      <c r="B7616" s="5">
        <v>43245</v>
      </c>
      <c r="C7616" t="s">
        <v>769</v>
      </c>
      <c r="D7616" s="3">
        <f>VLOOKUP(C7616,Index[],2,FALSE)</f>
        <v>63</v>
      </c>
      <c r="E7616" s="3">
        <f>VLOOKUP(C7616,Index[],3,FALSE)</f>
        <v>0</v>
      </c>
      <c r="F7616" s="3">
        <f>VLOOKUP(C7616,Index[],4,FALSE)</f>
        <v>0</v>
      </c>
      <c r="G7616" s="3">
        <f>VLOOKUP(C7616,Index[],5,FALSE)</f>
        <v>0</v>
      </c>
      <c r="H7616" t="s">
        <v>281</v>
      </c>
      <c r="I7616">
        <f>VLOOKUP(Table1[[#This Row],[trait_name]],Trait[],2,FALSE)</f>
        <v>55</v>
      </c>
      <c r="J7616" s="23" t="s">
        <v>119</v>
      </c>
      <c r="K7616" s="23">
        <v>1</v>
      </c>
      <c r="L7616" s="3" t="s">
        <v>120</v>
      </c>
      <c r="N7616" s="23"/>
      <c r="O7616"/>
    </row>
    <row r="7617" spans="1:15">
      <c r="A7617" s="66">
        <f>VLOOKUP(C7617,Index[],8,FALSE)</f>
        <v>43245</v>
      </c>
      <c r="B7617" s="5">
        <v>43304</v>
      </c>
      <c r="C7617" t="s">
        <v>769</v>
      </c>
      <c r="D7617" s="3">
        <f>VLOOKUP(C7617,Index[],2,FALSE)</f>
        <v>63</v>
      </c>
      <c r="E7617" s="3">
        <f>VLOOKUP(C7617,Index[],3,FALSE)</f>
        <v>0</v>
      </c>
      <c r="F7617" s="3">
        <f>VLOOKUP(C7617,Index[],4,FALSE)</f>
        <v>0</v>
      </c>
      <c r="G7617" s="3">
        <f>VLOOKUP(C7617,Index[],5,FALSE)</f>
        <v>0</v>
      </c>
      <c r="I7617">
        <f>VLOOKUP(Table1[[#This Row],[trait_name]],Trait[],2,FALSE)</f>
        <v>55</v>
      </c>
      <c r="J7617" s="23" t="s">
        <v>119</v>
      </c>
      <c r="K7617" s="23">
        <v>2</v>
      </c>
      <c r="L7617" s="3"/>
      <c r="M7617" s="3"/>
      <c r="N7617" s="23"/>
      <c r="O7617"/>
    </row>
    <row r="7618" spans="1:15">
      <c r="A7618" s="66">
        <f>VLOOKUP(C7618,Index[],8,FALSE)</f>
        <v>43245</v>
      </c>
      <c r="B7618" s="5">
        <v>43245</v>
      </c>
      <c r="C7618" t="s">
        <v>769</v>
      </c>
      <c r="D7618" s="3">
        <f>VLOOKUP(C7618,Index[],2,FALSE)</f>
        <v>63</v>
      </c>
      <c r="E7618" s="3">
        <f>VLOOKUP(C7618,Index[],3,FALSE)</f>
        <v>0</v>
      </c>
      <c r="F7618" s="3">
        <f>VLOOKUP(C7618,Index[],4,FALSE)</f>
        <v>0</v>
      </c>
      <c r="G7618" s="3">
        <f>VLOOKUP(C7618,Index[],5,FALSE)</f>
        <v>0</v>
      </c>
      <c r="H7618" t="s">
        <v>525</v>
      </c>
      <c r="I7618">
        <f>VLOOKUP(Table1[[#This Row],[trait_name]],Trait[],2,FALSE)</f>
        <v>56</v>
      </c>
      <c r="J7618" s="23" t="s">
        <v>121</v>
      </c>
      <c r="K7618" s="23">
        <v>1</v>
      </c>
      <c r="L7618" s="3" t="s">
        <v>189</v>
      </c>
      <c r="N7618" s="23"/>
      <c r="O7618"/>
    </row>
    <row r="7619" spans="1:15">
      <c r="A7619" s="66">
        <f>VLOOKUP(C7619,Index[],8,FALSE)</f>
        <v>43245</v>
      </c>
      <c r="B7619" s="5">
        <v>43304</v>
      </c>
      <c r="C7619" t="s">
        <v>769</v>
      </c>
      <c r="D7619" s="3">
        <f>VLOOKUP(C7619,Index[],2,FALSE)</f>
        <v>63</v>
      </c>
      <c r="E7619" s="3">
        <f>VLOOKUP(C7619,Index[],3,FALSE)</f>
        <v>0</v>
      </c>
      <c r="F7619" s="3">
        <f>VLOOKUP(C7619,Index[],4,FALSE)</f>
        <v>0</v>
      </c>
      <c r="G7619" s="3">
        <f>VLOOKUP(C7619,Index[],5,FALSE)</f>
        <v>0</v>
      </c>
      <c r="I7619">
        <f>VLOOKUP(Table1[[#This Row],[trait_name]],Trait[],2,FALSE)</f>
        <v>56</v>
      </c>
      <c r="J7619" s="23" t="s">
        <v>121</v>
      </c>
      <c r="K7619" s="23">
        <v>2</v>
      </c>
      <c r="L7619" s="3"/>
      <c r="M7619" s="3"/>
      <c r="N7619" s="23"/>
      <c r="O7619"/>
    </row>
    <row r="7620" spans="1:15">
      <c r="A7620" s="66">
        <f>VLOOKUP(C7620,Index[],8,FALSE)</f>
        <v>43245</v>
      </c>
      <c r="B7620" s="5">
        <v>43304</v>
      </c>
      <c r="C7620" t="s">
        <v>769</v>
      </c>
      <c r="D7620" s="3">
        <f>VLOOKUP(C7620,Index[],2,FALSE)</f>
        <v>63</v>
      </c>
      <c r="E7620" s="3">
        <f>VLOOKUP(C7620,Index[],3,FALSE)</f>
        <v>0</v>
      </c>
      <c r="F7620" s="3">
        <f>VLOOKUP(C7620,Index[],4,FALSE)</f>
        <v>0</v>
      </c>
      <c r="G7620" s="3">
        <f>VLOOKUP(C7620,Index[],5,FALSE)</f>
        <v>0</v>
      </c>
      <c r="I7620">
        <f>VLOOKUP(Table1[[#This Row],[trait_name]],Trait[],2,FALSE)</f>
        <v>57</v>
      </c>
      <c r="J7620" s="23" t="s">
        <v>233</v>
      </c>
      <c r="K7620" s="23">
        <v>1</v>
      </c>
      <c r="L7620" s="3"/>
      <c r="M7620" s="3"/>
      <c r="N7620" s="23"/>
      <c r="O7620"/>
    </row>
    <row r="7621" spans="1:15">
      <c r="A7621" s="66">
        <f>VLOOKUP(C7621,Index[],8,FALSE)</f>
        <v>43245</v>
      </c>
      <c r="B7621" s="5">
        <v>43245</v>
      </c>
      <c r="C7621" t="s">
        <v>769</v>
      </c>
      <c r="D7621" s="3">
        <f>VLOOKUP(C7621,Index[],2,FALSE)</f>
        <v>63</v>
      </c>
      <c r="E7621" s="3">
        <f>VLOOKUP(C7621,Index[],3,FALSE)</f>
        <v>0</v>
      </c>
      <c r="F7621" s="3">
        <f>VLOOKUP(C7621,Index[],4,FALSE)</f>
        <v>0</v>
      </c>
      <c r="G7621" s="3">
        <f>VLOOKUP(C7621,Index[],5,FALSE)</f>
        <v>0</v>
      </c>
      <c r="H7621" t="s">
        <v>525</v>
      </c>
      <c r="I7621">
        <f>VLOOKUP(Table1[[#This Row],[trait_name]],Trait[],2,FALSE)</f>
        <v>58</v>
      </c>
      <c r="J7621" s="23" t="s">
        <v>123</v>
      </c>
      <c r="K7621" s="23">
        <v>1</v>
      </c>
      <c r="L7621" s="3" t="s">
        <v>190</v>
      </c>
      <c r="N7621" s="23"/>
      <c r="O7621"/>
    </row>
    <row r="7622" spans="1:15">
      <c r="A7622" s="66">
        <f>VLOOKUP(C7622,Index[],8,FALSE)</f>
        <v>43245</v>
      </c>
      <c r="B7622" s="5">
        <v>43245</v>
      </c>
      <c r="C7622" t="s">
        <v>769</v>
      </c>
      <c r="D7622" s="3">
        <f>VLOOKUP(C7622,Index[],2,FALSE)</f>
        <v>63</v>
      </c>
      <c r="E7622" s="3">
        <f>VLOOKUP(C7622,Index[],3,FALSE)</f>
        <v>0</v>
      </c>
      <c r="F7622" s="3">
        <f>VLOOKUP(C7622,Index[],4,FALSE)</f>
        <v>0</v>
      </c>
      <c r="G7622" s="3">
        <f>VLOOKUP(C7622,Index[],5,FALSE)</f>
        <v>0</v>
      </c>
      <c r="H7622" t="s">
        <v>525</v>
      </c>
      <c r="I7622">
        <f>VLOOKUP(Table1[[#This Row],[trait_name]],Trait[],2,FALSE)</f>
        <v>58</v>
      </c>
      <c r="J7622" s="23" t="s">
        <v>123</v>
      </c>
      <c r="K7622" s="23">
        <v>2</v>
      </c>
      <c r="L7622" s="3" t="s">
        <v>124</v>
      </c>
      <c r="N7622" s="23"/>
      <c r="O7622"/>
    </row>
    <row r="7623" spans="1:15">
      <c r="A7623" s="66">
        <f>VLOOKUP(C7623,Index[],8,FALSE)</f>
        <v>43245</v>
      </c>
      <c r="B7623" s="5">
        <v>43304</v>
      </c>
      <c r="C7623" t="s">
        <v>769</v>
      </c>
      <c r="D7623" s="3">
        <f>VLOOKUP(C7623,Index[],2,FALSE)</f>
        <v>63</v>
      </c>
      <c r="E7623" s="3">
        <f>VLOOKUP(C7623,Index[],3,FALSE)</f>
        <v>0</v>
      </c>
      <c r="F7623" s="3">
        <f>VLOOKUP(C7623,Index[],4,FALSE)</f>
        <v>0</v>
      </c>
      <c r="G7623" s="3">
        <f>VLOOKUP(C7623,Index[],5,FALSE)</f>
        <v>0</v>
      </c>
      <c r="I7623">
        <f>VLOOKUP(Table1[[#This Row],[trait_name]],Trait[],2,FALSE)</f>
        <v>58</v>
      </c>
      <c r="J7623" s="23" t="s">
        <v>123</v>
      </c>
      <c r="K7623" s="23">
        <v>3</v>
      </c>
      <c r="L7623" s="3"/>
      <c r="M7623" s="3"/>
      <c r="N7623" s="23"/>
      <c r="O7623"/>
    </row>
    <row r="7624" spans="1:15">
      <c r="A7624" s="66">
        <f>VLOOKUP(C7624,Index[],8,FALSE)</f>
        <v>43245</v>
      </c>
      <c r="B7624" s="5">
        <v>43304</v>
      </c>
      <c r="C7624" t="s">
        <v>769</v>
      </c>
      <c r="D7624" s="3">
        <f>VLOOKUP(C7624,Index[],2,FALSE)</f>
        <v>63</v>
      </c>
      <c r="E7624" s="3">
        <f>VLOOKUP(C7624,Index[],3,FALSE)</f>
        <v>0</v>
      </c>
      <c r="F7624" s="3">
        <f>VLOOKUP(C7624,Index[],4,FALSE)</f>
        <v>0</v>
      </c>
      <c r="G7624" s="3">
        <f>VLOOKUP(C7624,Index[],5,FALSE)</f>
        <v>0</v>
      </c>
      <c r="H7624" t="s">
        <v>525</v>
      </c>
      <c r="I7624">
        <f>VLOOKUP(Table1[[#This Row],[trait_name]],Trait[],2,FALSE)</f>
        <v>59</v>
      </c>
      <c r="J7624" s="23" t="s">
        <v>125</v>
      </c>
      <c r="K7624" s="23">
        <v>1</v>
      </c>
      <c r="L7624" s="3" t="s">
        <v>131</v>
      </c>
      <c r="M7624" s="3"/>
      <c r="N7624" s="23"/>
      <c r="O7624"/>
    </row>
    <row r="7625" spans="1:15">
      <c r="A7625" s="66">
        <f>VLOOKUP(C7625,Index[],8,FALSE)</f>
        <v>43245</v>
      </c>
      <c r="B7625" s="5">
        <v>43304</v>
      </c>
      <c r="C7625" t="s">
        <v>769</v>
      </c>
      <c r="D7625" s="3">
        <f>VLOOKUP(C7625,Index[],2,FALSE)</f>
        <v>63</v>
      </c>
      <c r="E7625" s="3">
        <f>VLOOKUP(C7625,Index[],3,FALSE)</f>
        <v>0</v>
      </c>
      <c r="F7625" s="3">
        <f>VLOOKUP(C7625,Index[],4,FALSE)</f>
        <v>0</v>
      </c>
      <c r="G7625" s="3">
        <f>VLOOKUP(C7625,Index[],5,FALSE)</f>
        <v>0</v>
      </c>
      <c r="I7625">
        <f>VLOOKUP(Table1[[#This Row],[trait_name]],Trait[],2,FALSE)</f>
        <v>60</v>
      </c>
      <c r="J7625" s="23" t="s">
        <v>127</v>
      </c>
      <c r="K7625" s="23">
        <v>1</v>
      </c>
      <c r="L7625" s="3"/>
      <c r="M7625" s="3"/>
      <c r="N7625" s="23"/>
      <c r="O7625"/>
    </row>
    <row r="7626" spans="1:15">
      <c r="A7626" s="66">
        <f>VLOOKUP(C7626,Index[],8,FALSE)</f>
        <v>43245</v>
      </c>
      <c r="B7626" s="5">
        <v>43245</v>
      </c>
      <c r="C7626" t="s">
        <v>769</v>
      </c>
      <c r="D7626" s="3">
        <f>VLOOKUP(C7626,Index[],2,FALSE)</f>
        <v>63</v>
      </c>
      <c r="E7626" s="3">
        <f>VLOOKUP(C7626,Index[],3,FALSE)</f>
        <v>0</v>
      </c>
      <c r="F7626" s="3">
        <f>VLOOKUP(C7626,Index[],4,FALSE)</f>
        <v>0</v>
      </c>
      <c r="G7626" s="3">
        <f>VLOOKUP(C7626,Index[],5,FALSE)</f>
        <v>0</v>
      </c>
      <c r="H7626" t="s">
        <v>25</v>
      </c>
      <c r="I7626">
        <f>VLOOKUP(Table1[[#This Row],[trait_name]],Trait[],2,FALSE)</f>
        <v>61</v>
      </c>
      <c r="J7626" s="23" t="s">
        <v>130</v>
      </c>
      <c r="K7626" s="23">
        <v>1</v>
      </c>
      <c r="L7626" s="3" t="s">
        <v>131</v>
      </c>
      <c r="N7626" s="23"/>
      <c r="O7626"/>
    </row>
    <row r="7627" spans="1:15">
      <c r="A7627" s="66">
        <f>VLOOKUP(C7627,Index[],8,FALSE)</f>
        <v>43245</v>
      </c>
      <c r="B7627" s="5">
        <v>43304</v>
      </c>
      <c r="C7627" t="s">
        <v>769</v>
      </c>
      <c r="D7627" s="3">
        <f>VLOOKUP(C7627,Index[],2,FALSE)</f>
        <v>63</v>
      </c>
      <c r="E7627" s="3">
        <f>VLOOKUP(C7627,Index[],3,FALSE)</f>
        <v>0</v>
      </c>
      <c r="F7627" s="3">
        <f>VLOOKUP(C7627,Index[],4,FALSE)</f>
        <v>0</v>
      </c>
      <c r="G7627" s="3">
        <f>VLOOKUP(C7627,Index[],5,FALSE)</f>
        <v>0</v>
      </c>
      <c r="H7627" t="s">
        <v>17</v>
      </c>
      <c r="I7627">
        <f>VLOOKUP(Table1[[#This Row],[trait_name]],Trait[],2,FALSE)</f>
        <v>61</v>
      </c>
      <c r="J7627" s="23" t="s">
        <v>130</v>
      </c>
      <c r="K7627" s="23">
        <v>2</v>
      </c>
      <c r="L7627" s="3" t="s">
        <v>131</v>
      </c>
      <c r="M7627" s="3"/>
      <c r="N7627" s="23"/>
      <c r="O7627"/>
    </row>
    <row r="7628" spans="1:15">
      <c r="A7628" s="66">
        <f>VLOOKUP(C7628,Index[],8,FALSE)</f>
        <v>43245</v>
      </c>
      <c r="B7628" s="5">
        <v>43304</v>
      </c>
      <c r="C7628" t="s">
        <v>769</v>
      </c>
      <c r="D7628" s="3">
        <f>VLOOKUP(C7628,Index[],2,FALSE)</f>
        <v>63</v>
      </c>
      <c r="E7628" s="3">
        <f>VLOOKUP(C7628,Index[],3,FALSE)</f>
        <v>0</v>
      </c>
      <c r="F7628" s="3">
        <f>VLOOKUP(C7628,Index[],4,FALSE)</f>
        <v>0</v>
      </c>
      <c r="G7628" s="3">
        <f>VLOOKUP(C7628,Index[],5,FALSE)</f>
        <v>0</v>
      </c>
      <c r="I7628">
        <f>VLOOKUP(Table1[[#This Row],[trait_name]],Trait[],2,FALSE)</f>
        <v>62</v>
      </c>
      <c r="J7628" s="23" t="s">
        <v>235</v>
      </c>
      <c r="K7628" s="23">
        <v>1</v>
      </c>
      <c r="L7628" s="3"/>
      <c r="M7628" s="3"/>
      <c r="N7628" s="23"/>
      <c r="O7628"/>
    </row>
    <row r="7629" spans="1:15">
      <c r="A7629" s="66">
        <f>VLOOKUP(C7629,Index[],8,FALSE)</f>
        <v>43245</v>
      </c>
      <c r="B7629" s="5">
        <v>43304</v>
      </c>
      <c r="C7629" t="s">
        <v>769</v>
      </c>
      <c r="D7629" s="3">
        <f>VLOOKUP(C7629,Index[],2,FALSE)</f>
        <v>63</v>
      </c>
      <c r="E7629" s="3">
        <f>VLOOKUP(C7629,Index[],3,FALSE)</f>
        <v>0</v>
      </c>
      <c r="F7629" s="3">
        <f>VLOOKUP(C7629,Index[],4,FALSE)</f>
        <v>0</v>
      </c>
      <c r="G7629" s="3">
        <f>VLOOKUP(C7629,Index[],5,FALSE)</f>
        <v>0</v>
      </c>
      <c r="I7629">
        <f>VLOOKUP(Table1[[#This Row],[trait_name]],Trait[],2,FALSE)</f>
        <v>63</v>
      </c>
      <c r="J7629" s="23" t="s">
        <v>237</v>
      </c>
      <c r="K7629" s="23">
        <v>1</v>
      </c>
      <c r="L7629" s="3"/>
      <c r="M7629" s="3"/>
      <c r="N7629" s="23"/>
      <c r="O7629"/>
    </row>
    <row r="7630" spans="1:15">
      <c r="A7630" s="66">
        <f>VLOOKUP(C7630,Index[],8,FALSE)</f>
        <v>43245</v>
      </c>
      <c r="B7630" s="5">
        <v>43304</v>
      </c>
      <c r="C7630" t="s">
        <v>769</v>
      </c>
      <c r="D7630" s="3">
        <f>VLOOKUP(C7630,Index[],2,FALSE)</f>
        <v>63</v>
      </c>
      <c r="E7630" s="3">
        <f>VLOOKUP(C7630,Index[],3,FALSE)</f>
        <v>0</v>
      </c>
      <c r="F7630" s="3">
        <f>VLOOKUP(C7630,Index[],4,FALSE)</f>
        <v>0</v>
      </c>
      <c r="G7630" s="3">
        <f>VLOOKUP(C7630,Index[],5,FALSE)</f>
        <v>0</v>
      </c>
      <c r="H7630" t="s">
        <v>623</v>
      </c>
      <c r="I7630">
        <f>VLOOKUP(Table1[[#This Row],[trait_name]],Trait[],2,FALSE)</f>
        <v>64</v>
      </c>
      <c r="J7630" s="23" t="s">
        <v>132</v>
      </c>
      <c r="K7630" s="23">
        <v>1</v>
      </c>
      <c r="L7630" s="3" t="s">
        <v>131</v>
      </c>
      <c r="M7630" s="3"/>
      <c r="N7630" s="23"/>
      <c r="O7630"/>
    </row>
    <row r="7631" spans="1:15">
      <c r="A7631" s="66">
        <f>VLOOKUP(C7631,Index[],8,FALSE)</f>
        <v>43245</v>
      </c>
      <c r="B7631" s="5">
        <v>43245</v>
      </c>
      <c r="C7631" t="s">
        <v>769</v>
      </c>
      <c r="D7631" s="3">
        <f>VLOOKUP(C7631,Index[],2,FALSE)</f>
        <v>63</v>
      </c>
      <c r="E7631" s="3">
        <f>VLOOKUP(C7631,Index[],3,FALSE)</f>
        <v>0</v>
      </c>
      <c r="F7631" s="3">
        <f>VLOOKUP(C7631,Index[],4,FALSE)</f>
        <v>0</v>
      </c>
      <c r="G7631" s="3">
        <f>VLOOKUP(C7631,Index[],5,FALSE)</f>
        <v>0</v>
      </c>
      <c r="H7631" t="s">
        <v>506</v>
      </c>
      <c r="I7631">
        <f>VLOOKUP(Table1[[#This Row],[trait_name]],Trait[],2,FALSE)</f>
        <v>65</v>
      </c>
      <c r="J7631" s="23" t="s">
        <v>133</v>
      </c>
      <c r="K7631" s="23">
        <v>1</v>
      </c>
      <c r="L7631" s="3" t="s">
        <v>380</v>
      </c>
      <c r="N7631" s="23"/>
      <c r="O7631"/>
    </row>
    <row r="7632" spans="1:15">
      <c r="A7632" s="66">
        <f>VLOOKUP(C7632,Index[],8,FALSE)</f>
        <v>43245</v>
      </c>
      <c r="B7632" s="5">
        <v>43304</v>
      </c>
      <c r="C7632" t="s">
        <v>769</v>
      </c>
      <c r="D7632" s="3">
        <f>VLOOKUP(C7632,Index[],2,FALSE)</f>
        <v>63</v>
      </c>
      <c r="E7632" s="3">
        <f>VLOOKUP(C7632,Index[],3,FALSE)</f>
        <v>0</v>
      </c>
      <c r="F7632" s="3">
        <f>VLOOKUP(C7632,Index[],4,FALSE)</f>
        <v>0</v>
      </c>
      <c r="G7632" s="3">
        <f>VLOOKUP(C7632,Index[],5,FALSE)</f>
        <v>0</v>
      </c>
      <c r="I7632">
        <f>VLOOKUP(Table1[[#This Row],[trait_name]],Trait[],2,FALSE)</f>
        <v>65</v>
      </c>
      <c r="J7632" s="23" t="s">
        <v>133</v>
      </c>
      <c r="K7632" s="23">
        <v>2</v>
      </c>
      <c r="L7632" s="3"/>
      <c r="M7632" s="3"/>
      <c r="N7632" s="23"/>
      <c r="O7632"/>
    </row>
    <row r="7633" spans="1:15">
      <c r="A7633" s="66">
        <f>VLOOKUP(C7633,Index[],8,FALSE)</f>
        <v>43245</v>
      </c>
      <c r="B7633" s="5">
        <v>43245</v>
      </c>
      <c r="C7633" t="s">
        <v>769</v>
      </c>
      <c r="D7633" s="3">
        <f>VLOOKUP(C7633,Index[],2,FALSE)</f>
        <v>63</v>
      </c>
      <c r="E7633" s="3">
        <f>VLOOKUP(C7633,Index[],3,FALSE)</f>
        <v>0</v>
      </c>
      <c r="F7633" s="3">
        <f>VLOOKUP(C7633,Index[],4,FALSE)</f>
        <v>0</v>
      </c>
      <c r="G7633" s="3">
        <f>VLOOKUP(C7633,Index[],5,FALSE)</f>
        <v>0</v>
      </c>
      <c r="H7633" t="s">
        <v>17</v>
      </c>
      <c r="I7633">
        <f>VLOOKUP(Table1[[#This Row],[trait_name]],Trait[],2,FALSE)</f>
        <v>66</v>
      </c>
      <c r="J7633" s="23" t="s">
        <v>194</v>
      </c>
      <c r="K7633" s="23">
        <v>2</v>
      </c>
      <c r="L7633" s="3" t="s">
        <v>424</v>
      </c>
      <c r="N7633" s="23"/>
      <c r="O7633"/>
    </row>
    <row r="7634" spans="1:15">
      <c r="A7634" s="66">
        <f>VLOOKUP(C7634,Index[],8,FALSE)</f>
        <v>43245</v>
      </c>
      <c r="B7634" s="5">
        <v>43245</v>
      </c>
      <c r="C7634" t="s">
        <v>769</v>
      </c>
      <c r="D7634" s="3">
        <f>VLOOKUP(C7634,Index[],2,FALSE)</f>
        <v>63</v>
      </c>
      <c r="E7634" s="3">
        <f>VLOOKUP(C7634,Index[],3,FALSE)</f>
        <v>0</v>
      </c>
      <c r="F7634" s="3">
        <f>VLOOKUP(C7634,Index[],4,FALSE)</f>
        <v>0</v>
      </c>
      <c r="G7634" s="3">
        <f>VLOOKUP(C7634,Index[],5,FALSE)</f>
        <v>0</v>
      </c>
      <c r="H7634" t="s">
        <v>25</v>
      </c>
      <c r="I7634">
        <f>VLOOKUP(Table1[[#This Row],[trait_name]],Trait[],2,FALSE)</f>
        <v>66</v>
      </c>
      <c r="J7634" s="23" t="s">
        <v>194</v>
      </c>
      <c r="K7634" s="23">
        <v>3</v>
      </c>
      <c r="L7634" s="3" t="s">
        <v>341</v>
      </c>
      <c r="N7634" s="23"/>
      <c r="O7634"/>
    </row>
    <row r="7635" spans="1:15">
      <c r="A7635" s="66">
        <f>VLOOKUP(C7635,Index[],8,FALSE)</f>
        <v>43245</v>
      </c>
      <c r="B7635" s="5">
        <v>43245</v>
      </c>
      <c r="C7635" t="s">
        <v>769</v>
      </c>
      <c r="D7635" s="3">
        <f>VLOOKUP(C7635,Index[],2,FALSE)</f>
        <v>63</v>
      </c>
      <c r="E7635" s="3">
        <f>VLOOKUP(C7635,Index[],3,FALSE)</f>
        <v>0</v>
      </c>
      <c r="F7635" s="3">
        <f>VLOOKUP(C7635,Index[],4,FALSE)</f>
        <v>0</v>
      </c>
      <c r="G7635" s="3">
        <f>VLOOKUP(C7635,Index[],5,FALSE)</f>
        <v>0</v>
      </c>
      <c r="H7635" t="s">
        <v>17</v>
      </c>
      <c r="I7635">
        <f>VLOOKUP(Table1[[#This Row],[trait_name]],Trait[],2,FALSE)</f>
        <v>66</v>
      </c>
      <c r="J7635" s="23" t="s">
        <v>194</v>
      </c>
      <c r="K7635" s="23">
        <v>1</v>
      </c>
      <c r="L7635" s="3" t="s">
        <v>198</v>
      </c>
      <c r="N7635" s="23"/>
      <c r="O7635"/>
    </row>
    <row r="7636" spans="1:15">
      <c r="A7636" s="66">
        <f>VLOOKUP(C7636,Index[],8,FALSE)</f>
        <v>43245</v>
      </c>
      <c r="B7636" s="5">
        <v>43304</v>
      </c>
      <c r="C7636" t="s">
        <v>769</v>
      </c>
      <c r="D7636" s="3">
        <f>VLOOKUP(C7636,Index[],2,FALSE)</f>
        <v>63</v>
      </c>
      <c r="E7636" s="3">
        <f>VLOOKUP(C7636,Index[],3,FALSE)</f>
        <v>0</v>
      </c>
      <c r="F7636" s="3">
        <f>VLOOKUP(C7636,Index[],4,FALSE)</f>
        <v>0</v>
      </c>
      <c r="G7636" s="3">
        <f>VLOOKUP(C7636,Index[],5,FALSE)</f>
        <v>0</v>
      </c>
      <c r="I7636">
        <f>VLOOKUP(Table1[[#This Row],[trait_name]],Trait[],2,FALSE)</f>
        <v>66</v>
      </c>
      <c r="J7636" s="23" t="s">
        <v>194</v>
      </c>
      <c r="K7636" s="23">
        <v>1</v>
      </c>
      <c r="L7636" s="3"/>
      <c r="M7636" s="3"/>
      <c r="N7636" s="23"/>
      <c r="O7636"/>
    </row>
    <row r="7637" spans="1:15">
      <c r="A7637" s="66">
        <f>VLOOKUP(C7637,Index[],8,FALSE)</f>
        <v>43245</v>
      </c>
      <c r="B7637" s="5">
        <v>43245</v>
      </c>
      <c r="C7637" t="s">
        <v>769</v>
      </c>
      <c r="D7637" s="3">
        <f>VLOOKUP(C7637,Index[],2,FALSE)</f>
        <v>63</v>
      </c>
      <c r="E7637" s="3">
        <f>VLOOKUP(C7637,Index[],3,FALSE)</f>
        <v>0</v>
      </c>
      <c r="F7637" s="3">
        <f>VLOOKUP(C7637,Index[],4,FALSE)</f>
        <v>0</v>
      </c>
      <c r="G7637" s="3">
        <f>VLOOKUP(C7637,Index[],5,FALSE)</f>
        <v>0</v>
      </c>
      <c r="H7637" t="s">
        <v>25</v>
      </c>
      <c r="I7637">
        <f>VLOOKUP(Table1[[#This Row],[trait_name]],Trait[],2,FALSE)</f>
        <v>67</v>
      </c>
      <c r="J7637" s="23" t="s">
        <v>136</v>
      </c>
      <c r="K7637" s="23">
        <v>1</v>
      </c>
      <c r="L7637" s="3" t="s">
        <v>240</v>
      </c>
      <c r="N7637" s="23"/>
      <c r="O7637"/>
    </row>
    <row r="7638" spans="1:15">
      <c r="A7638" s="66">
        <f>VLOOKUP(C7638,Index[],8,FALSE)</f>
        <v>43245</v>
      </c>
      <c r="B7638" s="5">
        <v>43245</v>
      </c>
      <c r="C7638" t="s">
        <v>769</v>
      </c>
      <c r="D7638" s="3">
        <f>VLOOKUP(C7638,Index[],2,FALSE)</f>
        <v>63</v>
      </c>
      <c r="E7638" s="3">
        <f>VLOOKUP(C7638,Index[],3,FALSE)</f>
        <v>0</v>
      </c>
      <c r="F7638" s="3">
        <f>VLOOKUP(C7638,Index[],4,FALSE)</f>
        <v>0</v>
      </c>
      <c r="G7638" s="3">
        <f>VLOOKUP(C7638,Index[],5,FALSE)</f>
        <v>0</v>
      </c>
      <c r="H7638" t="s">
        <v>525</v>
      </c>
      <c r="I7638">
        <f>VLOOKUP(Table1[[#This Row],[trait_name]],Trait[],2,FALSE)</f>
        <v>67</v>
      </c>
      <c r="J7638" s="23" t="s">
        <v>136</v>
      </c>
      <c r="K7638" s="23">
        <v>2</v>
      </c>
      <c r="L7638" s="3" t="s">
        <v>241</v>
      </c>
      <c r="N7638" s="23"/>
      <c r="O7638"/>
    </row>
    <row r="7639" spans="1:15">
      <c r="A7639" s="66">
        <f>VLOOKUP(C7639,Index[],8,FALSE)</f>
        <v>43245</v>
      </c>
      <c r="B7639" s="5">
        <v>43304</v>
      </c>
      <c r="C7639" t="s">
        <v>769</v>
      </c>
      <c r="D7639" s="3">
        <f>VLOOKUP(C7639,Index[],2,FALSE)</f>
        <v>63</v>
      </c>
      <c r="E7639" s="3">
        <f>VLOOKUP(C7639,Index[],3,FALSE)</f>
        <v>0</v>
      </c>
      <c r="F7639" s="3">
        <f>VLOOKUP(C7639,Index[],4,FALSE)</f>
        <v>0</v>
      </c>
      <c r="G7639" s="3">
        <f>VLOOKUP(C7639,Index[],5,FALSE)</f>
        <v>0</v>
      </c>
      <c r="I7639">
        <f>VLOOKUP(Table1[[#This Row],[trait_name]],Trait[],2,FALSE)</f>
        <v>67</v>
      </c>
      <c r="J7639" s="23" t="s">
        <v>136</v>
      </c>
      <c r="K7639" s="23">
        <v>3</v>
      </c>
      <c r="L7639" s="3"/>
      <c r="M7639" s="3"/>
      <c r="N7639" s="23"/>
      <c r="O7639"/>
    </row>
    <row r="7640" spans="1:15">
      <c r="A7640" s="66">
        <f>VLOOKUP(C7640,Index[],8,FALSE)</f>
        <v>43245</v>
      </c>
      <c r="B7640" s="5">
        <v>43245</v>
      </c>
      <c r="C7640" t="s">
        <v>769</v>
      </c>
      <c r="D7640" s="3">
        <f>VLOOKUP(C7640,Index[],2,FALSE)</f>
        <v>63</v>
      </c>
      <c r="E7640" s="3">
        <f>VLOOKUP(C7640,Index[],3,FALSE)</f>
        <v>0</v>
      </c>
      <c r="F7640" s="3">
        <f>VLOOKUP(C7640,Index[],4,FALSE)</f>
        <v>0</v>
      </c>
      <c r="G7640" s="3">
        <f>VLOOKUP(C7640,Index[],5,FALSE)</f>
        <v>0</v>
      </c>
      <c r="H7640" t="s">
        <v>525</v>
      </c>
      <c r="I7640">
        <f>VLOOKUP(Table1[[#This Row],[trait_name]],Trait[],2,FALSE)</f>
        <v>68</v>
      </c>
      <c r="J7640" s="23" t="s">
        <v>199</v>
      </c>
      <c r="K7640" s="23">
        <v>1</v>
      </c>
      <c r="L7640" s="3" t="s">
        <v>302</v>
      </c>
      <c r="N7640" s="23"/>
      <c r="O7640"/>
    </row>
    <row r="7641" spans="1:15">
      <c r="A7641" s="66">
        <f>VLOOKUP(C7641,Index[],8,FALSE)</f>
        <v>43245</v>
      </c>
      <c r="B7641" s="5">
        <v>43304</v>
      </c>
      <c r="C7641" t="s">
        <v>769</v>
      </c>
      <c r="D7641" s="3">
        <f>VLOOKUP(C7641,Index[],2,FALSE)</f>
        <v>63</v>
      </c>
      <c r="E7641" s="3">
        <f>VLOOKUP(C7641,Index[],3,FALSE)</f>
        <v>0</v>
      </c>
      <c r="F7641" s="3">
        <f>VLOOKUP(C7641,Index[],4,FALSE)</f>
        <v>0</v>
      </c>
      <c r="G7641" s="3">
        <f>VLOOKUP(C7641,Index[],5,FALSE)</f>
        <v>0</v>
      </c>
      <c r="I7641">
        <f>VLOOKUP(Table1[[#This Row],[trait_name]],Trait[],2,FALSE)</f>
        <v>68</v>
      </c>
      <c r="J7641" s="23" t="s">
        <v>199</v>
      </c>
      <c r="K7641" s="23">
        <v>2</v>
      </c>
      <c r="L7641" s="3"/>
      <c r="M7641" s="3"/>
      <c r="N7641" s="23"/>
      <c r="O7641"/>
    </row>
    <row r="7642" spans="1:15">
      <c r="A7642" s="66">
        <f>VLOOKUP(C7642,Index[],8,FALSE)</f>
        <v>43245</v>
      </c>
      <c r="B7642" s="5">
        <v>43304</v>
      </c>
      <c r="C7642" t="s">
        <v>771</v>
      </c>
      <c r="D7642" s="3">
        <f>VLOOKUP(C7642,Index[],2,FALSE)</f>
        <v>64</v>
      </c>
      <c r="E7642" s="3">
        <f>VLOOKUP(C7642,Index[],3,FALSE)</f>
        <v>0</v>
      </c>
      <c r="F7642" s="3">
        <f>VLOOKUP(C7642,Index[],4,FALSE)</f>
        <v>0</v>
      </c>
      <c r="G7642" s="3" t="str">
        <f>VLOOKUP(C7642,Index[],5,FALSE)</f>
        <v>Yes</v>
      </c>
      <c r="I7642">
        <f>VLOOKUP(Table1[[#This Row],[trait_name]],Trait[],2,FALSE)</f>
        <v>1</v>
      </c>
      <c r="J7642" s="23" t="s">
        <v>140</v>
      </c>
      <c r="K7642" s="23">
        <v>1</v>
      </c>
      <c r="L7642" s="3"/>
      <c r="M7642" s="3"/>
      <c r="N7642" s="23"/>
      <c r="O7642"/>
    </row>
    <row r="7643" spans="1:15">
      <c r="A7643" s="66">
        <f>VLOOKUP(C7643,Index[],8,FALSE)</f>
        <v>43245</v>
      </c>
      <c r="B7643" s="5">
        <v>43245</v>
      </c>
      <c r="C7643" t="s">
        <v>771</v>
      </c>
      <c r="D7643" s="3">
        <f>VLOOKUP(C7643,Index[],2,FALSE)</f>
        <v>64</v>
      </c>
      <c r="E7643" s="3">
        <f>VLOOKUP(C7643,Index[],3,FALSE)</f>
        <v>0</v>
      </c>
      <c r="F7643" s="3">
        <f>VLOOKUP(C7643,Index[],4,FALSE)</f>
        <v>0</v>
      </c>
      <c r="G7643" s="3" t="str">
        <f>VLOOKUP(C7643,Index[],5,FALSE)</f>
        <v>Yes</v>
      </c>
      <c r="H7643" t="s">
        <v>17</v>
      </c>
      <c r="I7643">
        <f>VLOOKUP(Table1[[#This Row],[trait_name]],Trait[],2,FALSE)</f>
        <v>2</v>
      </c>
      <c r="J7643" s="23" t="s">
        <v>15</v>
      </c>
      <c r="K7643" s="23">
        <v>1</v>
      </c>
      <c r="L7643" s="3" t="s">
        <v>772</v>
      </c>
      <c r="N7643" s="23"/>
      <c r="O7643"/>
    </row>
    <row r="7644" spans="1:15">
      <c r="A7644" s="66">
        <f>VLOOKUP(C7644,Index[],8,FALSE)</f>
        <v>43245</v>
      </c>
      <c r="B7644" s="5">
        <v>43304</v>
      </c>
      <c r="C7644" t="s">
        <v>771</v>
      </c>
      <c r="D7644" s="3">
        <f>VLOOKUP(C7644,Index[],2,FALSE)</f>
        <v>64</v>
      </c>
      <c r="E7644" s="3">
        <f>VLOOKUP(C7644,Index[],3,FALSE)</f>
        <v>0</v>
      </c>
      <c r="F7644" s="3">
        <f>VLOOKUP(C7644,Index[],4,FALSE)</f>
        <v>0</v>
      </c>
      <c r="G7644" s="3" t="str">
        <f>VLOOKUP(C7644,Index[],5,FALSE)</f>
        <v>Yes</v>
      </c>
      <c r="I7644">
        <f>VLOOKUP(Table1[[#This Row],[trait_name]],Trait[],2,FALSE)</f>
        <v>2</v>
      </c>
      <c r="J7644" s="23" t="s">
        <v>15</v>
      </c>
      <c r="K7644" s="23">
        <v>2</v>
      </c>
      <c r="L7644" s="3"/>
      <c r="M7644" s="3"/>
      <c r="N7644" s="23"/>
      <c r="O7644"/>
    </row>
    <row r="7645" spans="1:15">
      <c r="A7645" s="66">
        <f>VLOOKUP(C7645,Index[],8,FALSE)</f>
        <v>43245</v>
      </c>
      <c r="B7645" s="5">
        <v>43245</v>
      </c>
      <c r="C7645" t="s">
        <v>771</v>
      </c>
      <c r="D7645" s="3">
        <f>VLOOKUP(C7645,Index[],2,FALSE)</f>
        <v>64</v>
      </c>
      <c r="E7645" s="3">
        <f>VLOOKUP(C7645,Index[],3,FALSE)</f>
        <v>0</v>
      </c>
      <c r="F7645" s="3">
        <f>VLOOKUP(C7645,Index[],4,FALSE)</f>
        <v>0</v>
      </c>
      <c r="G7645" s="3" t="str">
        <f>VLOOKUP(C7645,Index[],5,FALSE)</f>
        <v>Yes</v>
      </c>
      <c r="H7645" t="s">
        <v>17</v>
      </c>
      <c r="I7645">
        <f>VLOOKUP(Table1[[#This Row],[trait_name]],Trait[],2,FALSE)</f>
        <v>3</v>
      </c>
      <c r="J7645" s="23" t="s">
        <v>18</v>
      </c>
      <c r="K7645" s="23">
        <v>1</v>
      </c>
      <c r="L7645" s="3" t="s">
        <v>19</v>
      </c>
      <c r="N7645" s="23"/>
      <c r="O7645"/>
    </row>
    <row r="7646" spans="1:15">
      <c r="A7646" s="66">
        <f>VLOOKUP(C7646,Index[],8,FALSE)</f>
        <v>43245</v>
      </c>
      <c r="B7646" s="5">
        <v>43245</v>
      </c>
      <c r="C7646" t="s">
        <v>771</v>
      </c>
      <c r="D7646" s="3">
        <f>VLOOKUP(C7646,Index[],2,FALSE)</f>
        <v>64</v>
      </c>
      <c r="E7646" s="3">
        <f>VLOOKUP(C7646,Index[],3,FALSE)</f>
        <v>0</v>
      </c>
      <c r="F7646" s="3">
        <f>VLOOKUP(C7646,Index[],4,FALSE)</f>
        <v>0</v>
      </c>
      <c r="G7646" s="3" t="str">
        <f>VLOOKUP(C7646,Index[],5,FALSE)</f>
        <v>Yes</v>
      </c>
      <c r="H7646" t="s">
        <v>25</v>
      </c>
      <c r="I7646">
        <f>VLOOKUP(Table1[[#This Row],[trait_name]],Trait[],2,FALSE)</f>
        <v>3</v>
      </c>
      <c r="J7646" s="23" t="s">
        <v>18</v>
      </c>
      <c r="K7646" s="23">
        <v>2</v>
      </c>
      <c r="L7646" s="3" t="s">
        <v>21</v>
      </c>
      <c r="N7646" s="23"/>
      <c r="O7646"/>
    </row>
    <row r="7647" spans="1:15">
      <c r="A7647" s="66">
        <f>VLOOKUP(C7647,Index[],8,FALSE)</f>
        <v>43245</v>
      </c>
      <c r="B7647" s="5">
        <v>43304</v>
      </c>
      <c r="C7647" t="s">
        <v>771</v>
      </c>
      <c r="D7647" s="3">
        <f>VLOOKUP(C7647,Index[],2,FALSE)</f>
        <v>64</v>
      </c>
      <c r="E7647" s="3">
        <f>VLOOKUP(C7647,Index[],3,FALSE)</f>
        <v>0</v>
      </c>
      <c r="F7647" s="3">
        <f>VLOOKUP(C7647,Index[],4,FALSE)</f>
        <v>0</v>
      </c>
      <c r="G7647" s="3" t="str">
        <f>VLOOKUP(C7647,Index[],5,FALSE)</f>
        <v>Yes</v>
      </c>
      <c r="I7647">
        <f>VLOOKUP(Table1[[#This Row],[trait_name]],Trait[],2,FALSE)</f>
        <v>3</v>
      </c>
      <c r="J7647" s="23" t="s">
        <v>18</v>
      </c>
      <c r="K7647" s="23">
        <v>3</v>
      </c>
      <c r="L7647" s="3"/>
      <c r="M7647" s="3"/>
      <c r="N7647" s="23"/>
      <c r="O7647"/>
    </row>
    <row r="7648" spans="1:15">
      <c r="A7648" s="66">
        <f>VLOOKUP(C7648,Index[],8,FALSE)</f>
        <v>43245</v>
      </c>
      <c r="B7648" s="5">
        <v>43245</v>
      </c>
      <c r="C7648" t="s">
        <v>771</v>
      </c>
      <c r="D7648" s="3">
        <f>VLOOKUP(C7648,Index[],2,FALSE)</f>
        <v>64</v>
      </c>
      <c r="E7648" s="3">
        <f>VLOOKUP(C7648,Index[],3,FALSE)</f>
        <v>0</v>
      </c>
      <c r="F7648" s="3">
        <f>VLOOKUP(C7648,Index[],4,FALSE)</f>
        <v>0</v>
      </c>
      <c r="G7648" s="3" t="str">
        <f>VLOOKUP(C7648,Index[],5,FALSE)</f>
        <v>Yes</v>
      </c>
      <c r="H7648" t="s">
        <v>25</v>
      </c>
      <c r="I7648">
        <f>VLOOKUP(Table1[[#This Row],[trait_name]],Trait[],2,FALSE)</f>
        <v>4</v>
      </c>
      <c r="J7648" s="23" t="s">
        <v>22</v>
      </c>
      <c r="K7648" s="23">
        <v>1</v>
      </c>
      <c r="L7648" s="3" t="s">
        <v>23</v>
      </c>
      <c r="N7648" s="23"/>
      <c r="O7648"/>
    </row>
    <row r="7649" spans="1:15">
      <c r="A7649" s="66">
        <f>VLOOKUP(C7649,Index[],8,FALSE)</f>
        <v>43245</v>
      </c>
      <c r="B7649" s="5">
        <v>43304</v>
      </c>
      <c r="C7649" t="s">
        <v>771</v>
      </c>
      <c r="D7649" s="3">
        <f>VLOOKUP(C7649,Index[],2,FALSE)</f>
        <v>64</v>
      </c>
      <c r="E7649" s="3">
        <f>VLOOKUP(C7649,Index[],3,FALSE)</f>
        <v>0</v>
      </c>
      <c r="F7649" s="3">
        <f>VLOOKUP(C7649,Index[],4,FALSE)</f>
        <v>0</v>
      </c>
      <c r="G7649" s="3" t="str">
        <f>VLOOKUP(C7649,Index[],5,FALSE)</f>
        <v>Yes</v>
      </c>
      <c r="I7649">
        <f>VLOOKUP(Table1[[#This Row],[trait_name]],Trait[],2,FALSE)</f>
        <v>4</v>
      </c>
      <c r="J7649" s="23" t="s">
        <v>22</v>
      </c>
      <c r="K7649" s="23">
        <v>2</v>
      </c>
      <c r="L7649" s="3"/>
      <c r="M7649" s="3"/>
      <c r="N7649" s="23"/>
      <c r="O7649"/>
    </row>
    <row r="7650" spans="1:15">
      <c r="A7650" s="66">
        <f>VLOOKUP(C7650,Index[],8,FALSE)</f>
        <v>43245</v>
      </c>
      <c r="B7650" s="5">
        <v>43304</v>
      </c>
      <c r="C7650" t="s">
        <v>771</v>
      </c>
      <c r="D7650" s="3">
        <f>VLOOKUP(C7650,Index[],2,FALSE)</f>
        <v>64</v>
      </c>
      <c r="E7650" s="3">
        <f>VLOOKUP(C7650,Index[],3,FALSE)</f>
        <v>0</v>
      </c>
      <c r="F7650" s="3">
        <f>VLOOKUP(C7650,Index[],4,FALSE)</f>
        <v>0</v>
      </c>
      <c r="G7650" s="3" t="str">
        <f>VLOOKUP(C7650,Index[],5,FALSE)</f>
        <v>Yes</v>
      </c>
      <c r="I7650">
        <f>VLOOKUP(Table1[[#This Row],[trait_name]],Trait[],2,FALSE)</f>
        <v>5</v>
      </c>
      <c r="J7650" s="23" t="s">
        <v>24</v>
      </c>
      <c r="K7650" s="23">
        <v>1</v>
      </c>
      <c r="L7650" s="3"/>
      <c r="M7650" s="3"/>
      <c r="N7650" s="23"/>
      <c r="O7650"/>
    </row>
    <row r="7651" spans="1:15">
      <c r="A7651" s="66">
        <f>VLOOKUP(C7651,Index[],8,FALSE)</f>
        <v>43245</v>
      </c>
      <c r="B7651" s="5">
        <v>43304</v>
      </c>
      <c r="C7651" t="s">
        <v>771</v>
      </c>
      <c r="D7651" s="3">
        <f>VLOOKUP(C7651,Index[],2,FALSE)</f>
        <v>64</v>
      </c>
      <c r="E7651" s="3">
        <f>VLOOKUP(C7651,Index[],3,FALSE)</f>
        <v>0</v>
      </c>
      <c r="F7651" s="3">
        <f>VLOOKUP(C7651,Index[],4,FALSE)</f>
        <v>0</v>
      </c>
      <c r="G7651" s="3" t="str">
        <f>VLOOKUP(C7651,Index[],5,FALSE)</f>
        <v>Yes</v>
      </c>
      <c r="I7651">
        <f>VLOOKUP(Table1[[#This Row],[trait_name]],Trait[],2,FALSE)</f>
        <v>6</v>
      </c>
      <c r="J7651" s="23" t="s">
        <v>148</v>
      </c>
      <c r="K7651" s="23">
        <v>1</v>
      </c>
      <c r="L7651" s="3"/>
      <c r="N7651" s="23"/>
      <c r="O7651"/>
    </row>
    <row r="7652" spans="1:15">
      <c r="A7652" s="66">
        <f>VLOOKUP(C7652,Index[],8,FALSE)</f>
        <v>43245</v>
      </c>
      <c r="B7652" s="5">
        <v>43304</v>
      </c>
      <c r="C7652" t="s">
        <v>771</v>
      </c>
      <c r="D7652" s="3">
        <f>VLOOKUP(C7652,Index[],2,FALSE)</f>
        <v>64</v>
      </c>
      <c r="E7652" s="3">
        <f>VLOOKUP(C7652,Index[],3,FALSE)</f>
        <v>0</v>
      </c>
      <c r="F7652" s="3">
        <f>VLOOKUP(C7652,Index[],4,FALSE)</f>
        <v>0</v>
      </c>
      <c r="G7652" s="3" t="str">
        <f>VLOOKUP(C7652,Index[],5,FALSE)</f>
        <v>Yes</v>
      </c>
      <c r="I7652">
        <f>VLOOKUP(Table1[[#This Row],[trait_name]],Trait[],2,FALSE)</f>
        <v>6</v>
      </c>
      <c r="J7652" s="23" t="s">
        <v>148</v>
      </c>
      <c r="K7652" s="23">
        <v>2</v>
      </c>
      <c r="L7652" s="3"/>
      <c r="M7652" s="3"/>
      <c r="N7652" s="23"/>
      <c r="O7652"/>
    </row>
    <row r="7653" spans="1:15">
      <c r="A7653" s="66">
        <f>VLOOKUP(C7653,Index[],8,FALSE)</f>
        <v>43245</v>
      </c>
      <c r="B7653" s="5">
        <v>43245</v>
      </c>
      <c r="C7653" t="s">
        <v>771</v>
      </c>
      <c r="D7653" s="3">
        <f>VLOOKUP(C7653,Index[],2,FALSE)</f>
        <v>64</v>
      </c>
      <c r="E7653" s="3">
        <f>VLOOKUP(C7653,Index[],3,FALSE)</f>
        <v>0</v>
      </c>
      <c r="F7653" s="3">
        <f>VLOOKUP(C7653,Index[],4,FALSE)</f>
        <v>0</v>
      </c>
      <c r="G7653" s="3" t="str">
        <f>VLOOKUP(C7653,Index[],5,FALSE)</f>
        <v>Yes</v>
      </c>
      <c r="H7653" t="s">
        <v>25</v>
      </c>
      <c r="I7653">
        <f>VLOOKUP(Table1[[#This Row],[trait_name]],Trait[],2,FALSE)</f>
        <v>7</v>
      </c>
      <c r="J7653" s="23" t="s">
        <v>26</v>
      </c>
      <c r="K7653" s="23">
        <v>1</v>
      </c>
      <c r="L7653" s="3" t="s">
        <v>23</v>
      </c>
      <c r="N7653" s="23"/>
      <c r="O7653"/>
    </row>
    <row r="7654" spans="1:15">
      <c r="A7654" s="66">
        <f>VLOOKUP(C7654,Index[],8,FALSE)</f>
        <v>43245</v>
      </c>
      <c r="B7654" s="5">
        <v>43304</v>
      </c>
      <c r="C7654" t="s">
        <v>771</v>
      </c>
      <c r="D7654" s="3">
        <f>VLOOKUP(C7654,Index[],2,FALSE)</f>
        <v>64</v>
      </c>
      <c r="E7654" s="3">
        <f>VLOOKUP(C7654,Index[],3,FALSE)</f>
        <v>0</v>
      </c>
      <c r="F7654" s="3">
        <f>VLOOKUP(C7654,Index[],4,FALSE)</f>
        <v>0</v>
      </c>
      <c r="G7654" s="3" t="str">
        <f>VLOOKUP(C7654,Index[],5,FALSE)</f>
        <v>Yes</v>
      </c>
      <c r="I7654">
        <f>VLOOKUP(Table1[[#This Row],[trait_name]],Trait[],2,FALSE)</f>
        <v>7</v>
      </c>
      <c r="J7654" s="23" t="s">
        <v>26</v>
      </c>
      <c r="K7654" s="23">
        <v>2</v>
      </c>
      <c r="L7654" s="3"/>
      <c r="M7654" s="3"/>
      <c r="N7654" s="23"/>
      <c r="O7654"/>
    </row>
    <row r="7655" spans="1:15">
      <c r="A7655" s="66">
        <f>VLOOKUP(C7655,Index[],8,FALSE)</f>
        <v>43245</v>
      </c>
      <c r="B7655" s="5">
        <v>43304</v>
      </c>
      <c r="C7655" t="s">
        <v>771</v>
      </c>
      <c r="D7655" s="3">
        <f>VLOOKUP(C7655,Index[],2,FALSE)</f>
        <v>64</v>
      </c>
      <c r="E7655" s="3">
        <f>VLOOKUP(C7655,Index[],3,FALSE)</f>
        <v>0</v>
      </c>
      <c r="F7655" s="3">
        <f>VLOOKUP(C7655,Index[],4,FALSE)</f>
        <v>0</v>
      </c>
      <c r="G7655" s="3" t="str">
        <f>VLOOKUP(C7655,Index[],5,FALSE)</f>
        <v>Yes</v>
      </c>
      <c r="I7655">
        <f>VLOOKUP(Table1[[#This Row],[trait_name]],Trait[],2,FALSE)</f>
        <v>8</v>
      </c>
      <c r="J7655" s="23" t="s">
        <v>150</v>
      </c>
      <c r="K7655" s="23">
        <v>1</v>
      </c>
      <c r="L7655" s="3"/>
      <c r="M7655" s="3"/>
      <c r="N7655" s="23"/>
      <c r="O7655"/>
    </row>
    <row r="7656" spans="1:15">
      <c r="A7656" s="66">
        <f>VLOOKUP(C7656,Index[],8,FALSE)</f>
        <v>43245</v>
      </c>
      <c r="B7656" s="5">
        <v>43304</v>
      </c>
      <c r="C7656" t="s">
        <v>771</v>
      </c>
      <c r="D7656" s="3">
        <f>VLOOKUP(C7656,Index[],2,FALSE)</f>
        <v>64</v>
      </c>
      <c r="E7656" s="3">
        <f>VLOOKUP(C7656,Index[],3,FALSE)</f>
        <v>0</v>
      </c>
      <c r="F7656" s="3">
        <f>VLOOKUP(C7656,Index[],4,FALSE)</f>
        <v>0</v>
      </c>
      <c r="G7656" s="3" t="str">
        <f>VLOOKUP(C7656,Index[],5,FALSE)</f>
        <v>Yes</v>
      </c>
      <c r="H7656" t="s">
        <v>325</v>
      </c>
      <c r="I7656">
        <f>VLOOKUP(Table1[[#This Row],[trait_name]],Trait[],2,FALSE)</f>
        <v>9</v>
      </c>
      <c r="J7656" s="23" t="s">
        <v>28</v>
      </c>
      <c r="K7656" s="23">
        <v>1</v>
      </c>
      <c r="L7656" s="3" t="s">
        <v>23</v>
      </c>
      <c r="M7656" s="3"/>
      <c r="N7656" s="23"/>
      <c r="O7656"/>
    </row>
    <row r="7657" spans="1:15">
      <c r="A7657" s="66">
        <f>VLOOKUP(C7657,Index[],8,FALSE)</f>
        <v>43245</v>
      </c>
      <c r="B7657" s="5">
        <v>43304</v>
      </c>
      <c r="C7657" t="s">
        <v>771</v>
      </c>
      <c r="D7657" s="3">
        <f>VLOOKUP(C7657,Index[],2,FALSE)</f>
        <v>64</v>
      </c>
      <c r="E7657" s="3">
        <f>VLOOKUP(C7657,Index[],3,FALSE)</f>
        <v>0</v>
      </c>
      <c r="F7657" s="3">
        <f>VLOOKUP(C7657,Index[],4,FALSE)</f>
        <v>0</v>
      </c>
      <c r="G7657" s="3" t="str">
        <f>VLOOKUP(C7657,Index[],5,FALSE)</f>
        <v>Yes</v>
      </c>
      <c r="I7657">
        <f>VLOOKUP(Table1[[#This Row],[trait_name]],Trait[],2,FALSE)</f>
        <v>10</v>
      </c>
      <c r="J7657" s="23" t="s">
        <v>29</v>
      </c>
      <c r="K7657" s="23">
        <v>1</v>
      </c>
      <c r="L7657" s="3"/>
      <c r="M7657" s="3"/>
      <c r="N7657" s="23"/>
      <c r="O7657"/>
    </row>
    <row r="7658" spans="1:15">
      <c r="A7658" s="66">
        <f>VLOOKUP(C7658,Index[],8,FALSE)</f>
        <v>43245</v>
      </c>
      <c r="B7658" s="5">
        <v>43304</v>
      </c>
      <c r="C7658" t="s">
        <v>771</v>
      </c>
      <c r="D7658" s="3">
        <f>VLOOKUP(C7658,Index[],2,FALSE)</f>
        <v>64</v>
      </c>
      <c r="E7658" s="3">
        <f>VLOOKUP(C7658,Index[],3,FALSE)</f>
        <v>0</v>
      </c>
      <c r="F7658" s="3">
        <f>VLOOKUP(C7658,Index[],4,FALSE)</f>
        <v>0</v>
      </c>
      <c r="G7658" s="3" t="str">
        <f>VLOOKUP(C7658,Index[],5,FALSE)</f>
        <v>Yes</v>
      </c>
      <c r="I7658">
        <f>VLOOKUP(Table1[[#This Row],[trait_name]],Trait[],2,FALSE)</f>
        <v>11</v>
      </c>
      <c r="J7658" s="23" t="s">
        <v>30</v>
      </c>
      <c r="K7658" s="23">
        <v>1</v>
      </c>
      <c r="L7658" s="3"/>
      <c r="M7658" s="3"/>
      <c r="N7658" s="23"/>
      <c r="O7658"/>
    </row>
    <row r="7659" spans="1:15">
      <c r="A7659" s="66">
        <f>VLOOKUP(C7659,Index[],8,FALSE)</f>
        <v>43245</v>
      </c>
      <c r="B7659" s="5">
        <v>43245</v>
      </c>
      <c r="C7659" t="s">
        <v>771</v>
      </c>
      <c r="D7659" s="3">
        <f>VLOOKUP(C7659,Index[],2,FALSE)</f>
        <v>64</v>
      </c>
      <c r="E7659" s="3">
        <f>VLOOKUP(C7659,Index[],3,FALSE)</f>
        <v>0</v>
      </c>
      <c r="F7659" s="3">
        <f>VLOOKUP(C7659,Index[],4,FALSE)</f>
        <v>0</v>
      </c>
      <c r="G7659" s="3" t="str">
        <f>VLOOKUP(C7659,Index[],5,FALSE)</f>
        <v>Yes</v>
      </c>
      <c r="H7659" t="s">
        <v>25</v>
      </c>
      <c r="I7659">
        <f>VLOOKUP(Table1[[#This Row],[trait_name]],Trait[],2,FALSE)</f>
        <v>12</v>
      </c>
      <c r="J7659" s="23" t="s">
        <v>151</v>
      </c>
      <c r="K7659" s="23">
        <v>1</v>
      </c>
      <c r="L7659" s="3" t="s">
        <v>23</v>
      </c>
      <c r="N7659" s="23"/>
      <c r="O7659"/>
    </row>
    <row r="7660" spans="1:15">
      <c r="A7660" s="66">
        <f>VLOOKUP(C7660,Index[],8,FALSE)</f>
        <v>43245</v>
      </c>
      <c r="B7660" s="5">
        <v>43304</v>
      </c>
      <c r="C7660" t="s">
        <v>771</v>
      </c>
      <c r="D7660" s="3">
        <f>VLOOKUP(C7660,Index[],2,FALSE)</f>
        <v>64</v>
      </c>
      <c r="E7660" s="3">
        <f>VLOOKUP(C7660,Index[],3,FALSE)</f>
        <v>0</v>
      </c>
      <c r="F7660" s="3">
        <f>VLOOKUP(C7660,Index[],4,FALSE)</f>
        <v>0</v>
      </c>
      <c r="G7660" s="3" t="str">
        <f>VLOOKUP(C7660,Index[],5,FALSE)</f>
        <v>Yes</v>
      </c>
      <c r="I7660">
        <f>VLOOKUP(Table1[[#This Row],[trait_name]],Trait[],2,FALSE)</f>
        <v>12</v>
      </c>
      <c r="J7660" s="23" t="s">
        <v>151</v>
      </c>
      <c r="K7660" s="23">
        <v>2</v>
      </c>
      <c r="L7660" s="3"/>
      <c r="M7660" s="3"/>
      <c r="N7660" s="23"/>
      <c r="O7660"/>
    </row>
    <row r="7661" spans="1:15">
      <c r="A7661" s="66">
        <f>VLOOKUP(C7661,Index[],8,FALSE)</f>
        <v>43245</v>
      </c>
      <c r="B7661" s="5">
        <v>43304</v>
      </c>
      <c r="C7661" t="s">
        <v>771</v>
      </c>
      <c r="D7661" s="3">
        <f>VLOOKUP(C7661,Index[],2,FALSE)</f>
        <v>64</v>
      </c>
      <c r="E7661" s="3">
        <f>VLOOKUP(C7661,Index[],3,FALSE)</f>
        <v>0</v>
      </c>
      <c r="F7661" s="3">
        <f>VLOOKUP(C7661,Index[],4,FALSE)</f>
        <v>0</v>
      </c>
      <c r="G7661" s="3" t="str">
        <f>VLOOKUP(C7661,Index[],5,FALSE)</f>
        <v>Yes</v>
      </c>
      <c r="I7661">
        <f>VLOOKUP(Table1[[#This Row],[trait_name]],Trait[],2,FALSE)</f>
        <v>13</v>
      </c>
      <c r="J7661" s="23" t="s">
        <v>369</v>
      </c>
      <c r="K7661" s="23">
        <v>1</v>
      </c>
      <c r="L7661" s="3"/>
      <c r="M7661" s="3"/>
      <c r="N7661" s="23"/>
      <c r="O7661"/>
    </row>
    <row r="7662" spans="1:15">
      <c r="A7662" s="66">
        <f>VLOOKUP(C7662,Index[],8,FALSE)</f>
        <v>43245</v>
      </c>
      <c r="B7662" s="5">
        <v>43245</v>
      </c>
      <c r="C7662" t="s">
        <v>771</v>
      </c>
      <c r="D7662" s="3">
        <f>VLOOKUP(C7662,Index[],2,FALSE)</f>
        <v>64</v>
      </c>
      <c r="E7662" s="3">
        <f>VLOOKUP(C7662,Index[],3,FALSE)</f>
        <v>0</v>
      </c>
      <c r="F7662" s="3">
        <f>VLOOKUP(C7662,Index[],4,FALSE)</f>
        <v>0</v>
      </c>
      <c r="G7662" s="3" t="str">
        <f>VLOOKUP(C7662,Index[],5,FALSE)</f>
        <v>Yes</v>
      </c>
      <c r="H7662" t="s">
        <v>25</v>
      </c>
      <c r="I7662">
        <f>VLOOKUP(Table1[[#This Row],[trait_name]],Trait[],2,FALSE)</f>
        <v>14</v>
      </c>
      <c r="J7662" s="23" t="s">
        <v>152</v>
      </c>
      <c r="K7662" s="23">
        <v>1</v>
      </c>
      <c r="L7662" s="3" t="s">
        <v>27</v>
      </c>
      <c r="N7662" s="23"/>
      <c r="O7662"/>
    </row>
    <row r="7663" spans="1:15">
      <c r="A7663" s="66">
        <f>VLOOKUP(C7663,Index[],8,FALSE)</f>
        <v>43245</v>
      </c>
      <c r="B7663" s="5">
        <v>43304</v>
      </c>
      <c r="C7663" t="s">
        <v>771</v>
      </c>
      <c r="D7663" s="3">
        <f>VLOOKUP(C7663,Index[],2,FALSE)</f>
        <v>64</v>
      </c>
      <c r="E7663" s="3">
        <f>VLOOKUP(C7663,Index[],3,FALSE)</f>
        <v>0</v>
      </c>
      <c r="F7663" s="3">
        <f>VLOOKUP(C7663,Index[],4,FALSE)</f>
        <v>0</v>
      </c>
      <c r="G7663" s="3" t="str">
        <f>VLOOKUP(C7663,Index[],5,FALSE)</f>
        <v>Yes</v>
      </c>
      <c r="I7663">
        <f>VLOOKUP(Table1[[#This Row],[trait_name]],Trait[],2,FALSE)</f>
        <v>14</v>
      </c>
      <c r="J7663" s="23" t="s">
        <v>152</v>
      </c>
      <c r="K7663" s="23">
        <v>2</v>
      </c>
      <c r="L7663" s="3"/>
      <c r="M7663" s="3"/>
      <c r="N7663" s="23"/>
      <c r="O7663"/>
    </row>
    <row r="7664" spans="1:15">
      <c r="A7664" s="66">
        <f>VLOOKUP(C7664,Index[],8,FALSE)</f>
        <v>43245</v>
      </c>
      <c r="B7664" s="5">
        <v>43304</v>
      </c>
      <c r="C7664" t="s">
        <v>771</v>
      </c>
      <c r="D7664" s="3">
        <f>VLOOKUP(C7664,Index[],2,FALSE)</f>
        <v>64</v>
      </c>
      <c r="E7664" s="3">
        <f>VLOOKUP(C7664,Index[],3,FALSE)</f>
        <v>0</v>
      </c>
      <c r="F7664" s="3">
        <f>VLOOKUP(C7664,Index[],4,FALSE)</f>
        <v>0</v>
      </c>
      <c r="G7664" s="3" t="str">
        <f>VLOOKUP(C7664,Index[],5,FALSE)</f>
        <v>Yes</v>
      </c>
      <c r="H7664" t="s">
        <v>453</v>
      </c>
      <c r="I7664">
        <f>VLOOKUP(Table1[[#This Row],[trait_name]],Trait[],2,FALSE)</f>
        <v>15</v>
      </c>
      <c r="J7664" s="23" t="s">
        <v>31</v>
      </c>
      <c r="K7664" s="23">
        <v>1</v>
      </c>
      <c r="L7664" s="3" t="s">
        <v>23</v>
      </c>
      <c r="N7664" s="23"/>
      <c r="O7664"/>
    </row>
    <row r="7665" spans="1:15">
      <c r="A7665" s="66">
        <f>VLOOKUP(C7665,Index[],8,FALSE)</f>
        <v>43245</v>
      </c>
      <c r="B7665" s="5">
        <v>43304</v>
      </c>
      <c r="C7665" t="s">
        <v>771</v>
      </c>
      <c r="D7665" s="3">
        <f>VLOOKUP(C7665,Index[],2,FALSE)</f>
        <v>64</v>
      </c>
      <c r="E7665" s="3">
        <f>VLOOKUP(C7665,Index[],3,FALSE)</f>
        <v>0</v>
      </c>
      <c r="F7665" s="3">
        <f>VLOOKUP(C7665,Index[],4,FALSE)</f>
        <v>0</v>
      </c>
      <c r="G7665" s="3" t="str">
        <f>VLOOKUP(C7665,Index[],5,FALSE)</f>
        <v>Yes</v>
      </c>
      <c r="H7665" t="s">
        <v>325</v>
      </c>
      <c r="I7665">
        <f>VLOOKUP(Table1[[#This Row],[trait_name]],Trait[],2,FALSE)</f>
        <v>15</v>
      </c>
      <c r="J7665" s="23" t="s">
        <v>31</v>
      </c>
      <c r="K7665" s="23">
        <v>2</v>
      </c>
      <c r="L7665" s="3" t="s">
        <v>23</v>
      </c>
      <c r="M7665" s="3"/>
      <c r="N7665" s="23"/>
      <c r="O7665"/>
    </row>
    <row r="7666" spans="1:15">
      <c r="A7666" s="66">
        <f>VLOOKUP(C7666,Index[],8,FALSE)</f>
        <v>43245</v>
      </c>
      <c r="B7666" s="25">
        <v>43245</v>
      </c>
      <c r="C7666" s="4" t="s">
        <v>771</v>
      </c>
      <c r="D7666" s="3">
        <f>VLOOKUP(C7666,Index[],2,FALSE)</f>
        <v>64</v>
      </c>
      <c r="E7666" s="3">
        <f>VLOOKUP(C7666,Index[],3,FALSE)</f>
        <v>0</v>
      </c>
      <c r="F7666" s="3">
        <f>VLOOKUP(C7666,Index[],4,FALSE)</f>
        <v>0</v>
      </c>
      <c r="G7666" s="3" t="str">
        <f>VLOOKUP(C7666,Index[],5,FALSE)</f>
        <v>Yes</v>
      </c>
      <c r="I7666">
        <f>VLOOKUP(Table1[[#This Row],[trait_name]],Trait[],2,FALSE)</f>
        <v>16</v>
      </c>
      <c r="J7666" s="24" t="s">
        <v>32</v>
      </c>
      <c r="K7666" s="23">
        <v>1</v>
      </c>
      <c r="L7666" s="3"/>
      <c r="N7666" s="23"/>
      <c r="O7666"/>
    </row>
    <row r="7667" spans="1:15">
      <c r="A7667" s="66">
        <f>VLOOKUP(C7667,Index[],8,FALSE)</f>
        <v>43245</v>
      </c>
      <c r="B7667" s="5">
        <v>43304</v>
      </c>
      <c r="C7667" t="s">
        <v>771</v>
      </c>
      <c r="D7667" s="3">
        <f>VLOOKUP(C7667,Index[],2,FALSE)</f>
        <v>64</v>
      </c>
      <c r="E7667" s="3">
        <f>VLOOKUP(C7667,Index[],3,FALSE)</f>
        <v>0</v>
      </c>
      <c r="F7667" s="3">
        <f>VLOOKUP(C7667,Index[],4,FALSE)</f>
        <v>0</v>
      </c>
      <c r="G7667" s="3" t="str">
        <f>VLOOKUP(C7667,Index[],5,FALSE)</f>
        <v>Yes</v>
      </c>
      <c r="I7667">
        <f>VLOOKUP(Table1[[#This Row],[trait_name]],Trait[],2,FALSE)</f>
        <v>16</v>
      </c>
      <c r="J7667" s="23" t="s">
        <v>32</v>
      </c>
      <c r="K7667" s="23">
        <v>2</v>
      </c>
      <c r="L7667" s="3"/>
      <c r="M7667" s="3"/>
      <c r="N7667" s="23"/>
      <c r="O7667"/>
    </row>
    <row r="7668" spans="1:15">
      <c r="A7668" s="66">
        <f>VLOOKUP(C7668,Index[],8,FALSE)</f>
        <v>43245</v>
      </c>
      <c r="B7668" s="5">
        <v>43304</v>
      </c>
      <c r="C7668" t="s">
        <v>771</v>
      </c>
      <c r="D7668" s="3">
        <f>VLOOKUP(C7668,Index[],2,FALSE)</f>
        <v>64</v>
      </c>
      <c r="E7668" s="3">
        <f>VLOOKUP(C7668,Index[],3,FALSE)</f>
        <v>0</v>
      </c>
      <c r="F7668" s="3">
        <f>VLOOKUP(C7668,Index[],4,FALSE)</f>
        <v>0</v>
      </c>
      <c r="G7668" s="3" t="str">
        <f>VLOOKUP(C7668,Index[],5,FALSE)</f>
        <v>Yes</v>
      </c>
      <c r="H7668" t="s">
        <v>17</v>
      </c>
      <c r="I7668">
        <f>VLOOKUP(Table1[[#This Row],[trait_name]],Trait[],2,FALSE)</f>
        <v>17</v>
      </c>
      <c r="J7668" s="23" t="s">
        <v>33</v>
      </c>
      <c r="K7668" s="23">
        <v>3</v>
      </c>
      <c r="L7668" s="3" t="s">
        <v>34</v>
      </c>
      <c r="M7668" s="3"/>
      <c r="N7668" s="23"/>
      <c r="O7668"/>
    </row>
    <row r="7669" spans="1:15">
      <c r="A7669" s="66">
        <f>VLOOKUP(C7669,Index[],8,FALSE)</f>
        <v>43245</v>
      </c>
      <c r="B7669" s="5">
        <v>43245</v>
      </c>
      <c r="C7669" t="s">
        <v>771</v>
      </c>
      <c r="D7669" s="3">
        <f>VLOOKUP(C7669,Index[],2,FALSE)</f>
        <v>64</v>
      </c>
      <c r="E7669" s="3">
        <f>VLOOKUP(C7669,Index[],3,FALSE)</f>
        <v>0</v>
      </c>
      <c r="F7669" s="3">
        <f>VLOOKUP(C7669,Index[],4,FALSE)</f>
        <v>0</v>
      </c>
      <c r="G7669" s="3" t="str">
        <f>VLOOKUP(C7669,Index[],5,FALSE)</f>
        <v>Yes</v>
      </c>
      <c r="H7669" t="s">
        <v>25</v>
      </c>
      <c r="I7669">
        <f>VLOOKUP(Table1[[#This Row],[trait_name]],Trait[],2,FALSE)</f>
        <v>17</v>
      </c>
      <c r="J7669" s="23" t="s">
        <v>33</v>
      </c>
      <c r="K7669" s="23">
        <v>2</v>
      </c>
      <c r="L7669" s="3" t="s">
        <v>35</v>
      </c>
      <c r="N7669" s="23"/>
      <c r="O7669"/>
    </row>
    <row r="7670" spans="1:15">
      <c r="A7670" s="66">
        <f>VLOOKUP(C7670,Index[],8,FALSE)</f>
        <v>43245</v>
      </c>
      <c r="B7670" s="5">
        <v>43245</v>
      </c>
      <c r="C7670" t="s">
        <v>771</v>
      </c>
      <c r="D7670" s="3">
        <f>VLOOKUP(C7670,Index[],2,FALSE)</f>
        <v>64</v>
      </c>
      <c r="E7670" s="3">
        <f>VLOOKUP(C7670,Index[],3,FALSE)</f>
        <v>0</v>
      </c>
      <c r="F7670" s="3">
        <f>VLOOKUP(C7670,Index[],4,FALSE)</f>
        <v>0</v>
      </c>
      <c r="G7670" s="3" t="str">
        <f>VLOOKUP(C7670,Index[],5,FALSE)</f>
        <v>Yes</v>
      </c>
      <c r="H7670" t="s">
        <v>25</v>
      </c>
      <c r="I7670">
        <f>VLOOKUP(Table1[[#This Row],[trait_name]],Trait[],2,FALSE)</f>
        <v>17</v>
      </c>
      <c r="J7670" s="23" t="s">
        <v>33</v>
      </c>
      <c r="K7670" s="23">
        <v>1</v>
      </c>
      <c r="L7670" s="3" t="s">
        <v>36</v>
      </c>
      <c r="N7670" s="23"/>
      <c r="O7670"/>
    </row>
    <row r="7671" spans="1:15">
      <c r="A7671" s="66">
        <f>VLOOKUP(C7671,Index[],8,FALSE)</f>
        <v>43245</v>
      </c>
      <c r="B7671" s="25">
        <v>43245</v>
      </c>
      <c r="C7671" s="4" t="s">
        <v>771</v>
      </c>
      <c r="D7671" s="3">
        <f>VLOOKUP(C7671,Index[],2,FALSE)</f>
        <v>64</v>
      </c>
      <c r="E7671" s="3">
        <f>VLOOKUP(C7671,Index[],3,FALSE)</f>
        <v>0</v>
      </c>
      <c r="F7671" s="3">
        <f>VLOOKUP(C7671,Index[],4,FALSE)</f>
        <v>0</v>
      </c>
      <c r="G7671" s="3" t="str">
        <f>VLOOKUP(C7671,Index[],5,FALSE)</f>
        <v>Yes</v>
      </c>
      <c r="I7671">
        <f>VLOOKUP(Table1[[#This Row],[trait_name]],Trait[],2,FALSE)</f>
        <v>18</v>
      </c>
      <c r="J7671" s="23" t="s">
        <v>37</v>
      </c>
      <c r="K7671" s="23">
        <v>1</v>
      </c>
      <c r="L7671" s="3"/>
      <c r="N7671" s="23"/>
      <c r="O7671"/>
    </row>
    <row r="7672" spans="1:15">
      <c r="A7672" s="66">
        <f>VLOOKUP(C7672,Index[],8,FALSE)</f>
        <v>43245</v>
      </c>
      <c r="B7672" s="5">
        <v>43304</v>
      </c>
      <c r="C7672" t="s">
        <v>771</v>
      </c>
      <c r="D7672" s="3">
        <f>VLOOKUP(C7672,Index[],2,FALSE)</f>
        <v>64</v>
      </c>
      <c r="E7672" s="3">
        <f>VLOOKUP(C7672,Index[],3,FALSE)</f>
        <v>0</v>
      </c>
      <c r="F7672" s="3">
        <f>VLOOKUP(C7672,Index[],4,FALSE)</f>
        <v>0</v>
      </c>
      <c r="G7672" s="3" t="str">
        <f>VLOOKUP(C7672,Index[],5,FALSE)</f>
        <v>Yes</v>
      </c>
      <c r="I7672">
        <f>VLOOKUP(Table1[[#This Row],[trait_name]],Trait[],2,FALSE)</f>
        <v>18</v>
      </c>
      <c r="J7672" s="23" t="s">
        <v>37</v>
      </c>
      <c r="K7672" s="23">
        <v>2</v>
      </c>
      <c r="L7672" s="3"/>
      <c r="M7672" s="3"/>
      <c r="N7672" s="23"/>
      <c r="O7672"/>
    </row>
    <row r="7673" spans="1:15">
      <c r="A7673" s="66">
        <f>VLOOKUP(C7673,Index[],8,FALSE)</f>
        <v>43245</v>
      </c>
      <c r="B7673" s="5">
        <v>43245</v>
      </c>
      <c r="C7673" t="s">
        <v>771</v>
      </c>
      <c r="D7673" s="3">
        <f>VLOOKUP(C7673,Index[],2,FALSE)</f>
        <v>64</v>
      </c>
      <c r="E7673" s="3">
        <f>VLOOKUP(C7673,Index[],3,FALSE)</f>
        <v>0</v>
      </c>
      <c r="F7673" s="3">
        <f>VLOOKUP(C7673,Index[],4,FALSE)</f>
        <v>0</v>
      </c>
      <c r="G7673" s="3" t="str">
        <f>VLOOKUP(C7673,Index[],5,FALSE)</f>
        <v>Yes</v>
      </c>
      <c r="H7673" t="s">
        <v>25</v>
      </c>
      <c r="I7673">
        <f>VLOOKUP(Table1[[#This Row],[trait_name]],Trait[],2,FALSE)</f>
        <v>19</v>
      </c>
      <c r="J7673" s="23" t="s">
        <v>38</v>
      </c>
      <c r="K7673" s="23">
        <v>1</v>
      </c>
      <c r="L7673" s="3" t="s">
        <v>157</v>
      </c>
      <c r="N7673" s="23"/>
      <c r="O7673"/>
    </row>
    <row r="7674" spans="1:15">
      <c r="A7674" s="66">
        <f>VLOOKUP(C7674,Index[],8,FALSE)</f>
        <v>43245</v>
      </c>
      <c r="B7674" s="5">
        <v>43304</v>
      </c>
      <c r="C7674" t="s">
        <v>771</v>
      </c>
      <c r="D7674" s="3">
        <f>VLOOKUP(C7674,Index[],2,FALSE)</f>
        <v>64</v>
      </c>
      <c r="E7674" s="3">
        <f>VLOOKUP(C7674,Index[],3,FALSE)</f>
        <v>0</v>
      </c>
      <c r="F7674" s="3">
        <f>VLOOKUP(C7674,Index[],4,FALSE)</f>
        <v>0</v>
      </c>
      <c r="G7674" s="3" t="str">
        <f>VLOOKUP(C7674,Index[],5,FALSE)</f>
        <v>Yes</v>
      </c>
      <c r="I7674">
        <f>VLOOKUP(Table1[[#This Row],[trait_name]],Trait[],2,FALSE)</f>
        <v>19</v>
      </c>
      <c r="J7674" s="23" t="s">
        <v>38</v>
      </c>
      <c r="K7674" s="23">
        <v>2</v>
      </c>
      <c r="L7674" s="3"/>
      <c r="M7674" s="3"/>
      <c r="N7674" s="23"/>
      <c r="O7674"/>
    </row>
    <row r="7675" spans="1:15">
      <c r="A7675" s="66">
        <f>VLOOKUP(C7675,Index[],8,FALSE)</f>
        <v>43245</v>
      </c>
      <c r="B7675" s="5">
        <v>43311</v>
      </c>
      <c r="C7675" t="s">
        <v>771</v>
      </c>
      <c r="D7675" s="3">
        <f>VLOOKUP(C7675,Index[],2,FALSE)</f>
        <v>64</v>
      </c>
      <c r="E7675" s="3">
        <f>VLOOKUP(C7675,Index[],3,FALSE)</f>
        <v>0</v>
      </c>
      <c r="F7675" s="3">
        <f>VLOOKUP(C7675,Index[],4,FALSE)</f>
        <v>0</v>
      </c>
      <c r="G7675" s="3" t="str">
        <f>VLOOKUP(C7675,Index[],5,FALSE)</f>
        <v>Yes</v>
      </c>
      <c r="H7675" t="s">
        <v>165</v>
      </c>
      <c r="I7675">
        <f>VLOOKUP(Table1[[#This Row],[trait_name]],Trait[],2,FALSE)</f>
        <v>20</v>
      </c>
      <c r="J7675" s="23" t="s">
        <v>41</v>
      </c>
      <c r="K7675" s="23">
        <v>1</v>
      </c>
      <c r="L7675" s="3" t="s">
        <v>158</v>
      </c>
      <c r="M7675" s="3"/>
      <c r="N7675" s="23"/>
      <c r="O7675"/>
    </row>
    <row r="7676" spans="1:15">
      <c r="A7676" s="66">
        <f>VLOOKUP(C7676,Index[],8,FALSE)</f>
        <v>43245</v>
      </c>
      <c r="B7676" s="25">
        <v>43245</v>
      </c>
      <c r="C7676" s="4" t="s">
        <v>771</v>
      </c>
      <c r="D7676" s="3">
        <f>VLOOKUP(C7676,Index[],2,FALSE)</f>
        <v>64</v>
      </c>
      <c r="E7676" s="3">
        <f>VLOOKUP(C7676,Index[],3,FALSE)</f>
        <v>0</v>
      </c>
      <c r="F7676" s="3">
        <f>VLOOKUP(C7676,Index[],4,FALSE)</f>
        <v>0</v>
      </c>
      <c r="G7676" s="3" t="str">
        <f>VLOOKUP(C7676,Index[],5,FALSE)</f>
        <v>Yes</v>
      </c>
      <c r="H7676" t="s">
        <v>165</v>
      </c>
      <c r="I7676">
        <f>VLOOKUP(Table1[[#This Row],[trait_name]],Trait[],2,FALSE)</f>
        <v>21</v>
      </c>
      <c r="J7676" s="23" t="s">
        <v>43</v>
      </c>
      <c r="K7676" s="23">
        <v>1</v>
      </c>
      <c r="L7676" s="3" t="s">
        <v>44</v>
      </c>
      <c r="N7676" s="23"/>
      <c r="O7676"/>
    </row>
    <row r="7677" spans="1:15">
      <c r="A7677" s="66">
        <f>VLOOKUP(C7677,Index[],8,FALSE)</f>
        <v>43245</v>
      </c>
      <c r="B7677" s="5">
        <v>43304</v>
      </c>
      <c r="C7677" t="s">
        <v>771</v>
      </c>
      <c r="D7677" s="3">
        <f>VLOOKUP(C7677,Index[],2,FALSE)</f>
        <v>64</v>
      </c>
      <c r="E7677" s="3">
        <f>VLOOKUP(C7677,Index[],3,FALSE)</f>
        <v>0</v>
      </c>
      <c r="F7677" s="3">
        <f>VLOOKUP(C7677,Index[],4,FALSE)</f>
        <v>0</v>
      </c>
      <c r="G7677" s="3" t="str">
        <f>VLOOKUP(C7677,Index[],5,FALSE)</f>
        <v>Yes</v>
      </c>
      <c r="H7677" t="s">
        <v>165</v>
      </c>
      <c r="I7677">
        <f>VLOOKUP(Table1[[#This Row],[trait_name]],Trait[],2,FALSE)</f>
        <v>21</v>
      </c>
      <c r="J7677" s="23" t="s">
        <v>43</v>
      </c>
      <c r="K7677" s="23">
        <v>3</v>
      </c>
      <c r="L7677" s="3" t="s">
        <v>159</v>
      </c>
      <c r="M7677" s="3"/>
      <c r="N7677" s="23"/>
      <c r="O7677"/>
    </row>
    <row r="7678" spans="1:15">
      <c r="A7678" s="66">
        <f>VLOOKUP(C7678,Index[],8,FALSE)</f>
        <v>43245</v>
      </c>
      <c r="B7678" s="5">
        <v>43304</v>
      </c>
      <c r="C7678" t="s">
        <v>771</v>
      </c>
      <c r="D7678" s="3">
        <f>VLOOKUP(C7678,Index[],2,FALSE)</f>
        <v>64</v>
      </c>
      <c r="E7678" s="3">
        <f>VLOOKUP(C7678,Index[],3,FALSE)</f>
        <v>0</v>
      </c>
      <c r="F7678" s="3">
        <f>VLOOKUP(C7678,Index[],4,FALSE)</f>
        <v>0</v>
      </c>
      <c r="G7678" s="3" t="str">
        <f>VLOOKUP(C7678,Index[],5,FALSE)</f>
        <v>Yes</v>
      </c>
      <c r="H7678" t="s">
        <v>165</v>
      </c>
      <c r="I7678">
        <f>VLOOKUP(Table1[[#This Row],[trait_name]],Trait[],2,FALSE)</f>
        <v>21</v>
      </c>
      <c r="J7678" s="23" t="s">
        <v>43</v>
      </c>
      <c r="K7678" s="23">
        <v>2</v>
      </c>
      <c r="L7678" s="3" t="s">
        <v>45</v>
      </c>
      <c r="M7678" s="3"/>
      <c r="N7678" s="23"/>
      <c r="O7678"/>
    </row>
    <row r="7679" spans="1:15">
      <c r="A7679" s="66">
        <f>VLOOKUP(C7679,Index[],8,FALSE)</f>
        <v>43245</v>
      </c>
      <c r="B7679" s="5">
        <v>43304</v>
      </c>
      <c r="C7679" t="s">
        <v>771</v>
      </c>
      <c r="D7679" s="3">
        <f>VLOOKUP(C7679,Index[],2,FALSE)</f>
        <v>64</v>
      </c>
      <c r="E7679" s="3">
        <f>VLOOKUP(C7679,Index[],3,FALSE)</f>
        <v>0</v>
      </c>
      <c r="F7679" s="3">
        <f>VLOOKUP(C7679,Index[],4,FALSE)</f>
        <v>0</v>
      </c>
      <c r="G7679" s="3" t="str">
        <f>VLOOKUP(C7679,Index[],5,FALSE)</f>
        <v>Yes</v>
      </c>
      <c r="I7679">
        <f>VLOOKUP(Table1[[#This Row],[trait_name]],Trait[],2,FALSE)</f>
        <v>22</v>
      </c>
      <c r="J7679" s="23" t="s">
        <v>47</v>
      </c>
      <c r="K7679" s="23">
        <v>1</v>
      </c>
      <c r="L7679" s="3"/>
      <c r="M7679" s="3"/>
      <c r="N7679" s="23"/>
      <c r="O7679"/>
    </row>
    <row r="7680" spans="1:15">
      <c r="A7680" s="66">
        <f>VLOOKUP(C7680,Index[],8,FALSE)</f>
        <v>43245</v>
      </c>
      <c r="B7680" s="5">
        <v>43304</v>
      </c>
      <c r="C7680" t="s">
        <v>771</v>
      </c>
      <c r="D7680" s="3">
        <f>VLOOKUP(C7680,Index[],2,FALSE)</f>
        <v>64</v>
      </c>
      <c r="E7680" s="3">
        <f>VLOOKUP(C7680,Index[],3,FALSE)</f>
        <v>0</v>
      </c>
      <c r="F7680" s="3">
        <f>VLOOKUP(C7680,Index[],4,FALSE)</f>
        <v>0</v>
      </c>
      <c r="G7680" s="3" t="str">
        <f>VLOOKUP(C7680,Index[],5,FALSE)</f>
        <v>Yes</v>
      </c>
      <c r="H7680" t="s">
        <v>165</v>
      </c>
      <c r="I7680">
        <f>VLOOKUP(Table1[[#This Row],[trait_name]],Trait[],2,FALSE)</f>
        <v>23</v>
      </c>
      <c r="J7680" s="23" t="s">
        <v>49</v>
      </c>
      <c r="K7680" s="23">
        <v>1</v>
      </c>
      <c r="L7680" s="3" t="s">
        <v>213</v>
      </c>
      <c r="N7680" s="23"/>
      <c r="O7680"/>
    </row>
    <row r="7681" spans="1:15">
      <c r="A7681" s="66">
        <f>VLOOKUP(C7681,Index[],8,FALSE)</f>
        <v>43245</v>
      </c>
      <c r="B7681" s="5">
        <v>43304</v>
      </c>
      <c r="C7681" t="s">
        <v>771</v>
      </c>
      <c r="D7681" s="3">
        <f>VLOOKUP(C7681,Index[],2,FALSE)</f>
        <v>64</v>
      </c>
      <c r="E7681" s="3">
        <f>VLOOKUP(C7681,Index[],3,FALSE)</f>
        <v>0</v>
      </c>
      <c r="F7681" s="3">
        <f>VLOOKUP(C7681,Index[],4,FALSE)</f>
        <v>0</v>
      </c>
      <c r="G7681" s="3" t="str">
        <f>VLOOKUP(C7681,Index[],5,FALSE)</f>
        <v>Yes</v>
      </c>
      <c r="H7681" t="s">
        <v>25</v>
      </c>
      <c r="I7681">
        <f>VLOOKUP(Table1[[#This Row],[trait_name]],Trait[],2,FALSE)</f>
        <v>23</v>
      </c>
      <c r="J7681" s="23" t="s">
        <v>49</v>
      </c>
      <c r="K7681" s="23">
        <v>3</v>
      </c>
      <c r="L7681" s="3" t="s">
        <v>773</v>
      </c>
      <c r="M7681" s="3"/>
      <c r="N7681" s="23"/>
      <c r="O7681"/>
    </row>
    <row r="7682" spans="1:15">
      <c r="A7682" s="66">
        <f>VLOOKUP(C7682,Index[],8,FALSE)</f>
        <v>43245</v>
      </c>
      <c r="B7682" s="5">
        <v>43304</v>
      </c>
      <c r="C7682" t="s">
        <v>771</v>
      </c>
      <c r="D7682" s="3">
        <f>VLOOKUP(C7682,Index[],2,FALSE)</f>
        <v>64</v>
      </c>
      <c r="E7682" s="3">
        <f>VLOOKUP(C7682,Index[],3,FALSE)</f>
        <v>0</v>
      </c>
      <c r="F7682" s="3">
        <f>VLOOKUP(C7682,Index[],4,FALSE)</f>
        <v>0</v>
      </c>
      <c r="G7682" s="3" t="str">
        <f>VLOOKUP(C7682,Index[],5,FALSE)</f>
        <v>Yes</v>
      </c>
      <c r="H7682" t="s">
        <v>25</v>
      </c>
      <c r="I7682">
        <f>VLOOKUP(Table1[[#This Row],[trait_name]],Trait[],2,FALSE)</f>
        <v>23</v>
      </c>
      <c r="J7682" s="23" t="s">
        <v>49</v>
      </c>
      <c r="K7682" s="23">
        <v>2</v>
      </c>
      <c r="L7682" s="3" t="s">
        <v>214</v>
      </c>
      <c r="M7682" s="3"/>
      <c r="N7682" s="23"/>
      <c r="O7682"/>
    </row>
    <row r="7683" spans="1:15">
      <c r="A7683" s="66">
        <f>VLOOKUP(C7683,Index[],8,FALSE)</f>
        <v>43245</v>
      </c>
      <c r="B7683" s="5">
        <v>43304</v>
      </c>
      <c r="C7683" t="s">
        <v>771</v>
      </c>
      <c r="D7683" s="3">
        <f>VLOOKUP(C7683,Index[],2,FALSE)</f>
        <v>64</v>
      </c>
      <c r="E7683" s="3">
        <f>VLOOKUP(C7683,Index[],3,FALSE)</f>
        <v>0</v>
      </c>
      <c r="F7683" s="3">
        <f>VLOOKUP(C7683,Index[],4,FALSE)</f>
        <v>0</v>
      </c>
      <c r="G7683" s="3" t="str">
        <f>VLOOKUP(C7683,Index[],5,FALSE)</f>
        <v>Yes</v>
      </c>
      <c r="H7683" t="s">
        <v>25</v>
      </c>
      <c r="I7683">
        <f>VLOOKUP(Table1[[#This Row],[trait_name]],Trait[],2,FALSE)</f>
        <v>24</v>
      </c>
      <c r="J7683" s="23" t="s">
        <v>53</v>
      </c>
      <c r="K7683" s="23">
        <v>1</v>
      </c>
      <c r="L7683" s="3" t="s">
        <v>268</v>
      </c>
      <c r="N7683" s="23"/>
      <c r="O7683"/>
    </row>
    <row r="7684" spans="1:15">
      <c r="A7684" s="66">
        <f>VLOOKUP(C7684,Index[],8,FALSE)</f>
        <v>43245</v>
      </c>
      <c r="B7684" s="5">
        <v>43304</v>
      </c>
      <c r="C7684" t="s">
        <v>771</v>
      </c>
      <c r="D7684" s="3">
        <f>VLOOKUP(C7684,Index[],2,FALSE)</f>
        <v>64</v>
      </c>
      <c r="E7684" s="3">
        <f>VLOOKUP(C7684,Index[],3,FALSE)</f>
        <v>0</v>
      </c>
      <c r="F7684" s="3">
        <f>VLOOKUP(C7684,Index[],4,FALSE)</f>
        <v>0</v>
      </c>
      <c r="G7684" s="3" t="str">
        <f>VLOOKUP(C7684,Index[],5,FALSE)</f>
        <v>Yes</v>
      </c>
      <c r="H7684" t="s">
        <v>25</v>
      </c>
      <c r="I7684">
        <f>VLOOKUP(Table1[[#This Row],[trait_name]],Trait[],2,FALSE)</f>
        <v>24</v>
      </c>
      <c r="J7684" s="23" t="s">
        <v>53</v>
      </c>
      <c r="K7684" s="23">
        <v>2</v>
      </c>
      <c r="L7684" s="3" t="s">
        <v>163</v>
      </c>
      <c r="M7684" s="3"/>
      <c r="N7684" s="23"/>
      <c r="O7684"/>
    </row>
    <row r="7685" spans="1:15">
      <c r="A7685" s="66">
        <f>VLOOKUP(C7685,Index[],8,FALSE)</f>
        <v>43245</v>
      </c>
      <c r="B7685" s="5">
        <v>43304</v>
      </c>
      <c r="C7685" t="s">
        <v>771</v>
      </c>
      <c r="D7685" s="3">
        <f>VLOOKUP(C7685,Index[],2,FALSE)</f>
        <v>64</v>
      </c>
      <c r="E7685" s="3">
        <f>VLOOKUP(C7685,Index[],3,FALSE)</f>
        <v>0</v>
      </c>
      <c r="F7685" s="3">
        <f>VLOOKUP(C7685,Index[],4,FALSE)</f>
        <v>0</v>
      </c>
      <c r="G7685" s="3" t="str">
        <f>VLOOKUP(C7685,Index[],5,FALSE)</f>
        <v>Yes</v>
      </c>
      <c r="H7685" t="s">
        <v>25</v>
      </c>
      <c r="I7685">
        <f>VLOOKUP(Table1[[#This Row],[trait_name]],Trait[],2,FALSE)</f>
        <v>25</v>
      </c>
      <c r="J7685" s="23" t="s">
        <v>57</v>
      </c>
      <c r="K7685" s="23">
        <v>1</v>
      </c>
      <c r="L7685" s="3" t="s">
        <v>23</v>
      </c>
      <c r="N7685" s="23"/>
      <c r="O7685"/>
    </row>
    <row r="7686" spans="1:15">
      <c r="A7686" s="66">
        <f>VLOOKUP(C7686,Index[],8,FALSE)</f>
        <v>43245</v>
      </c>
      <c r="B7686" s="5">
        <v>43304</v>
      </c>
      <c r="C7686" t="s">
        <v>771</v>
      </c>
      <c r="D7686" s="3">
        <f>VLOOKUP(C7686,Index[],2,FALSE)</f>
        <v>64</v>
      </c>
      <c r="E7686" s="3">
        <f>VLOOKUP(C7686,Index[],3,FALSE)</f>
        <v>0</v>
      </c>
      <c r="F7686" s="3">
        <f>VLOOKUP(C7686,Index[],4,FALSE)</f>
        <v>0</v>
      </c>
      <c r="G7686" s="3" t="str">
        <f>VLOOKUP(C7686,Index[],5,FALSE)</f>
        <v>Yes</v>
      </c>
      <c r="I7686">
        <f>VLOOKUP(Table1[[#This Row],[trait_name]],Trait[],2,FALSE)</f>
        <v>25</v>
      </c>
      <c r="J7686" s="23" t="s">
        <v>57</v>
      </c>
      <c r="K7686" s="23">
        <v>2</v>
      </c>
      <c r="L7686" s="3"/>
      <c r="M7686" s="3"/>
      <c r="N7686" s="23"/>
      <c r="O7686"/>
    </row>
    <row r="7687" spans="1:15">
      <c r="A7687" s="66">
        <f>VLOOKUP(C7687,Index[],8,FALSE)</f>
        <v>43245</v>
      </c>
      <c r="B7687" s="5">
        <v>43245</v>
      </c>
      <c r="C7687" t="s">
        <v>771</v>
      </c>
      <c r="D7687" s="3">
        <f>VLOOKUP(C7687,Index[],2,FALSE)</f>
        <v>64</v>
      </c>
      <c r="E7687" s="3">
        <f>VLOOKUP(C7687,Index[],3,FALSE)</f>
        <v>0</v>
      </c>
      <c r="F7687" s="3">
        <f>VLOOKUP(C7687,Index[],4,FALSE)</f>
        <v>0</v>
      </c>
      <c r="G7687" s="3" t="str">
        <f>VLOOKUP(C7687,Index[],5,FALSE)</f>
        <v>Yes</v>
      </c>
      <c r="H7687" t="s">
        <v>17</v>
      </c>
      <c r="I7687">
        <f>VLOOKUP(Table1[[#This Row],[trait_name]],Trait[],2,FALSE)</f>
        <v>26</v>
      </c>
      <c r="J7687" s="23" t="s">
        <v>58</v>
      </c>
      <c r="K7687" s="23">
        <v>1</v>
      </c>
      <c r="L7687" s="3" t="s">
        <v>269</v>
      </c>
      <c r="N7687" s="24"/>
      <c r="O7687"/>
    </row>
    <row r="7688" spans="1:15">
      <c r="A7688" s="66">
        <f>VLOOKUP(C7688,Index[],8,FALSE)</f>
        <v>43245</v>
      </c>
      <c r="B7688" s="5">
        <v>43304</v>
      </c>
      <c r="C7688" t="s">
        <v>771</v>
      </c>
      <c r="D7688" s="3">
        <f>VLOOKUP(C7688,Index[],2,FALSE)</f>
        <v>64</v>
      </c>
      <c r="E7688" s="3">
        <f>VLOOKUP(C7688,Index[],3,FALSE)</f>
        <v>0</v>
      </c>
      <c r="F7688" s="3">
        <f>VLOOKUP(C7688,Index[],4,FALSE)</f>
        <v>0</v>
      </c>
      <c r="G7688" s="3" t="str">
        <f>VLOOKUP(C7688,Index[],5,FALSE)</f>
        <v>Yes</v>
      </c>
      <c r="H7688" t="s">
        <v>165</v>
      </c>
      <c r="I7688">
        <f>VLOOKUP(Table1[[#This Row],[trait_name]],Trait[],2,FALSE)</f>
        <v>26</v>
      </c>
      <c r="J7688" s="23" t="s">
        <v>58</v>
      </c>
      <c r="K7688" s="23">
        <v>1</v>
      </c>
      <c r="L7688" s="3" t="s">
        <v>480</v>
      </c>
      <c r="M7688" s="3"/>
      <c r="N7688" s="23"/>
      <c r="O7688"/>
    </row>
    <row r="7689" spans="1:15">
      <c r="A7689" s="66">
        <f>VLOOKUP(C7689,Index[],8,FALSE)</f>
        <v>43245</v>
      </c>
      <c r="B7689" s="5">
        <v>43311</v>
      </c>
      <c r="C7689" t="s">
        <v>771</v>
      </c>
      <c r="D7689" s="3">
        <f>VLOOKUP(C7689,Index[],2,FALSE)</f>
        <v>64</v>
      </c>
      <c r="E7689" s="3">
        <f>VLOOKUP(C7689,Index[],3,FALSE)</f>
        <v>0</v>
      </c>
      <c r="F7689" s="3">
        <f>VLOOKUP(C7689,Index[],4,FALSE)</f>
        <v>0</v>
      </c>
      <c r="G7689" s="3" t="str">
        <f>VLOOKUP(C7689,Index[],5,FALSE)</f>
        <v>Yes</v>
      </c>
      <c r="I7689">
        <f>VLOOKUP(Table1[[#This Row],[trait_name]],Trait[],2,FALSE)</f>
        <v>27</v>
      </c>
      <c r="J7689" s="23" t="s">
        <v>61</v>
      </c>
      <c r="K7689" s="23">
        <v>1</v>
      </c>
      <c r="L7689" s="3"/>
      <c r="M7689" s="3"/>
      <c r="N7689" s="23"/>
      <c r="O7689"/>
    </row>
    <row r="7690" spans="1:15">
      <c r="A7690" s="66">
        <f>VLOOKUP(C7690,Index[],8,FALSE)</f>
        <v>43245</v>
      </c>
      <c r="B7690" s="5">
        <v>43311</v>
      </c>
      <c r="C7690" t="s">
        <v>771</v>
      </c>
      <c r="D7690" s="3">
        <f>VLOOKUP(C7690,Index[],2,FALSE)</f>
        <v>64</v>
      </c>
      <c r="E7690" s="3">
        <f>VLOOKUP(C7690,Index[],3,FALSE)</f>
        <v>0</v>
      </c>
      <c r="F7690" s="3">
        <f>VLOOKUP(C7690,Index[],4,FALSE)</f>
        <v>0</v>
      </c>
      <c r="G7690" s="3" t="str">
        <f>VLOOKUP(C7690,Index[],5,FALSE)</f>
        <v>Yes</v>
      </c>
      <c r="I7690">
        <f>VLOOKUP(Table1[[#This Row],[trait_name]],Trait[],2,FALSE)</f>
        <v>28</v>
      </c>
      <c r="J7690" s="23" t="s">
        <v>62</v>
      </c>
      <c r="K7690" s="23">
        <v>1</v>
      </c>
      <c r="L7690" s="3"/>
      <c r="M7690" s="3"/>
      <c r="N7690" s="23"/>
      <c r="O7690"/>
    </row>
    <row r="7691" spans="1:15">
      <c r="A7691" s="66">
        <f>VLOOKUP(C7691,Index[],8,FALSE)</f>
        <v>43245</v>
      </c>
      <c r="B7691" s="5">
        <v>43245</v>
      </c>
      <c r="C7691" t="s">
        <v>771</v>
      </c>
      <c r="D7691" s="3">
        <f>VLOOKUP(C7691,Index[],2,FALSE)</f>
        <v>64</v>
      </c>
      <c r="E7691" s="3">
        <f>VLOOKUP(C7691,Index[],3,FALSE)</f>
        <v>0</v>
      </c>
      <c r="F7691" s="3">
        <f>VLOOKUP(C7691,Index[],4,FALSE)</f>
        <v>0</v>
      </c>
      <c r="G7691" s="3" t="str">
        <f>VLOOKUP(C7691,Index[],5,FALSE)</f>
        <v>Yes</v>
      </c>
      <c r="H7691" t="s">
        <v>17</v>
      </c>
      <c r="I7691">
        <f>VLOOKUP(Table1[[#This Row],[trait_name]],Trait[],2,FALSE)</f>
        <v>29</v>
      </c>
      <c r="J7691" s="23" t="s">
        <v>63</v>
      </c>
      <c r="K7691" s="23">
        <v>1</v>
      </c>
      <c r="L7691" s="3">
        <v>1.5</v>
      </c>
      <c r="N7691" s="23"/>
      <c r="O7691"/>
    </row>
    <row r="7692" spans="1:15">
      <c r="A7692" s="66">
        <f>VLOOKUP(C7692,Index[],8,FALSE)</f>
        <v>43245</v>
      </c>
      <c r="B7692" s="5">
        <v>43304</v>
      </c>
      <c r="C7692" t="s">
        <v>771</v>
      </c>
      <c r="D7692" s="3">
        <f>VLOOKUP(C7692,Index[],2,FALSE)</f>
        <v>64</v>
      </c>
      <c r="E7692" s="3">
        <f>VLOOKUP(C7692,Index[],3,FALSE)</f>
        <v>0</v>
      </c>
      <c r="F7692" s="3">
        <f>VLOOKUP(C7692,Index[],4,FALSE)</f>
        <v>0</v>
      </c>
      <c r="G7692" s="3" t="str">
        <f>VLOOKUP(C7692,Index[],5,FALSE)</f>
        <v>Yes</v>
      </c>
      <c r="I7692">
        <f>VLOOKUP(Table1[[#This Row],[trait_name]],Trait[],2,FALSE)</f>
        <v>29</v>
      </c>
      <c r="J7692" s="23" t="s">
        <v>63</v>
      </c>
      <c r="K7692" s="23">
        <v>2</v>
      </c>
      <c r="L7692" s="3"/>
      <c r="M7692" s="3"/>
      <c r="N7692" s="23"/>
      <c r="O7692"/>
    </row>
    <row r="7693" spans="1:15">
      <c r="A7693" s="66">
        <f>VLOOKUP(C7693,Index[],8,FALSE)</f>
        <v>43245</v>
      </c>
      <c r="B7693" s="5">
        <v>43245</v>
      </c>
      <c r="C7693" t="s">
        <v>771</v>
      </c>
      <c r="D7693" s="3">
        <f>VLOOKUP(C7693,Index[],2,FALSE)</f>
        <v>64</v>
      </c>
      <c r="E7693" s="3">
        <f>VLOOKUP(C7693,Index[],3,FALSE)</f>
        <v>0</v>
      </c>
      <c r="F7693" s="3">
        <f>VLOOKUP(C7693,Index[],4,FALSE)</f>
        <v>0</v>
      </c>
      <c r="G7693" s="3" t="str">
        <f>VLOOKUP(C7693,Index[],5,FALSE)</f>
        <v>Yes</v>
      </c>
      <c r="H7693" t="s">
        <v>25</v>
      </c>
      <c r="I7693">
        <f>VLOOKUP(Table1[[#This Row],[trait_name]],Trait[],2,FALSE)</f>
        <v>30</v>
      </c>
      <c r="J7693" s="23" t="s">
        <v>64</v>
      </c>
      <c r="K7693" s="23">
        <v>1</v>
      </c>
      <c r="L7693" s="3">
        <v>1.5</v>
      </c>
      <c r="N7693" s="23"/>
      <c r="O7693"/>
    </row>
    <row r="7694" spans="1:15">
      <c r="A7694" s="66">
        <f>VLOOKUP(C7694,Index[],8,FALSE)</f>
        <v>43245</v>
      </c>
      <c r="B7694" s="5">
        <v>43304</v>
      </c>
      <c r="C7694" t="s">
        <v>771</v>
      </c>
      <c r="D7694" s="3">
        <f>VLOOKUP(C7694,Index[],2,FALSE)</f>
        <v>64</v>
      </c>
      <c r="E7694" s="3">
        <f>VLOOKUP(C7694,Index[],3,FALSE)</f>
        <v>0</v>
      </c>
      <c r="F7694" s="3">
        <f>VLOOKUP(C7694,Index[],4,FALSE)</f>
        <v>0</v>
      </c>
      <c r="G7694" s="3" t="str">
        <f>VLOOKUP(C7694,Index[],5,FALSE)</f>
        <v>Yes</v>
      </c>
      <c r="I7694">
        <f>VLOOKUP(Table1[[#This Row],[trait_name]],Trait[],2,FALSE)</f>
        <v>30</v>
      </c>
      <c r="J7694" s="23" t="s">
        <v>64</v>
      </c>
      <c r="K7694" s="23">
        <v>2</v>
      </c>
      <c r="L7694" s="3"/>
      <c r="M7694" s="3"/>
      <c r="N7694" s="23"/>
      <c r="O7694"/>
    </row>
    <row r="7695" spans="1:15">
      <c r="A7695" s="66">
        <f>VLOOKUP(C7695,Index[],8,FALSE)</f>
        <v>43245</v>
      </c>
      <c r="B7695" s="5">
        <v>43245</v>
      </c>
      <c r="C7695" t="s">
        <v>771</v>
      </c>
      <c r="D7695" s="3">
        <f>VLOOKUP(C7695,Index[],2,FALSE)</f>
        <v>64</v>
      </c>
      <c r="E7695" s="3">
        <f>VLOOKUP(C7695,Index[],3,FALSE)</f>
        <v>0</v>
      </c>
      <c r="F7695" s="3">
        <f>VLOOKUP(C7695,Index[],4,FALSE)</f>
        <v>0</v>
      </c>
      <c r="G7695" s="3" t="str">
        <f>VLOOKUP(C7695,Index[],5,FALSE)</f>
        <v>Yes</v>
      </c>
      <c r="H7695" t="s">
        <v>17</v>
      </c>
      <c r="I7695">
        <f>VLOOKUP(Table1[[#This Row],[trait_name]],Trait[],2,FALSE)</f>
        <v>31</v>
      </c>
      <c r="J7695" s="23" t="s">
        <v>65</v>
      </c>
      <c r="K7695" s="23">
        <v>1</v>
      </c>
      <c r="L7695" s="3">
        <v>1.5</v>
      </c>
      <c r="N7695" s="23"/>
      <c r="O7695"/>
    </row>
    <row r="7696" spans="1:15">
      <c r="A7696" s="66">
        <f>VLOOKUP(C7696,Index[],8,FALSE)</f>
        <v>43245</v>
      </c>
      <c r="B7696" s="5">
        <v>43304</v>
      </c>
      <c r="C7696" t="s">
        <v>771</v>
      </c>
      <c r="D7696" s="3">
        <f>VLOOKUP(C7696,Index[],2,FALSE)</f>
        <v>64</v>
      </c>
      <c r="E7696" s="3">
        <f>VLOOKUP(C7696,Index[],3,FALSE)</f>
        <v>0</v>
      </c>
      <c r="F7696" s="3">
        <f>VLOOKUP(C7696,Index[],4,FALSE)</f>
        <v>0</v>
      </c>
      <c r="G7696" s="3" t="str">
        <f>VLOOKUP(C7696,Index[],5,FALSE)</f>
        <v>Yes</v>
      </c>
      <c r="I7696">
        <f>VLOOKUP(Table1[[#This Row],[trait_name]],Trait[],2,FALSE)</f>
        <v>31</v>
      </c>
      <c r="J7696" s="23" t="s">
        <v>65</v>
      </c>
      <c r="K7696" s="23">
        <v>2</v>
      </c>
      <c r="L7696" s="3"/>
      <c r="M7696" s="3"/>
      <c r="N7696" s="23"/>
      <c r="O7696"/>
    </row>
    <row r="7697" spans="1:15">
      <c r="A7697" s="66">
        <f>VLOOKUP(C7697,Index[],8,FALSE)</f>
        <v>43245</v>
      </c>
      <c r="B7697" s="5">
        <v>43245</v>
      </c>
      <c r="C7697" t="s">
        <v>771</v>
      </c>
      <c r="D7697" s="3">
        <f>VLOOKUP(C7697,Index[],2,FALSE)</f>
        <v>64</v>
      </c>
      <c r="E7697" s="3">
        <f>VLOOKUP(C7697,Index[],3,FALSE)</f>
        <v>0</v>
      </c>
      <c r="F7697" s="3">
        <f>VLOOKUP(C7697,Index[],4,FALSE)</f>
        <v>0</v>
      </c>
      <c r="G7697" s="3" t="str">
        <f>VLOOKUP(C7697,Index[],5,FALSE)</f>
        <v>Yes</v>
      </c>
      <c r="H7697" t="s">
        <v>17</v>
      </c>
      <c r="I7697">
        <f>VLOOKUP(Table1[[#This Row],[trait_name]],Trait[],2,FALSE)</f>
        <v>32</v>
      </c>
      <c r="J7697" s="23" t="s">
        <v>66</v>
      </c>
      <c r="K7697" s="23">
        <v>1</v>
      </c>
      <c r="L7697" s="3">
        <v>1</v>
      </c>
      <c r="N7697" s="23"/>
      <c r="O7697"/>
    </row>
    <row r="7698" spans="1:15">
      <c r="A7698" s="66">
        <f>VLOOKUP(C7698,Index[],8,FALSE)</f>
        <v>43245</v>
      </c>
      <c r="B7698" s="5">
        <v>43304</v>
      </c>
      <c r="C7698" t="s">
        <v>771</v>
      </c>
      <c r="D7698" s="3">
        <f>VLOOKUP(C7698,Index[],2,FALSE)</f>
        <v>64</v>
      </c>
      <c r="E7698" s="3">
        <f>VLOOKUP(C7698,Index[],3,FALSE)</f>
        <v>0</v>
      </c>
      <c r="F7698" s="3">
        <f>VLOOKUP(C7698,Index[],4,FALSE)</f>
        <v>0</v>
      </c>
      <c r="G7698" s="3" t="str">
        <f>VLOOKUP(C7698,Index[],5,FALSE)</f>
        <v>Yes</v>
      </c>
      <c r="I7698">
        <f>VLOOKUP(Table1[[#This Row],[trait_name]],Trait[],2,FALSE)</f>
        <v>32</v>
      </c>
      <c r="J7698" s="23" t="s">
        <v>66</v>
      </c>
      <c r="K7698" s="23">
        <v>2</v>
      </c>
      <c r="L7698" s="3"/>
      <c r="M7698" s="3"/>
      <c r="N7698" s="23"/>
      <c r="O7698"/>
    </row>
    <row r="7699" spans="1:15">
      <c r="A7699" s="66">
        <f>VLOOKUP(C7699,Index[],8,FALSE)</f>
        <v>43245</v>
      </c>
      <c r="B7699" s="5">
        <v>43245</v>
      </c>
      <c r="C7699" t="s">
        <v>771</v>
      </c>
      <c r="D7699" s="3">
        <f>VLOOKUP(C7699,Index[],2,FALSE)</f>
        <v>64</v>
      </c>
      <c r="E7699" s="3">
        <f>VLOOKUP(C7699,Index[],3,FALSE)</f>
        <v>0</v>
      </c>
      <c r="F7699" s="3">
        <f>VLOOKUP(C7699,Index[],4,FALSE)</f>
        <v>0</v>
      </c>
      <c r="G7699" s="3" t="str">
        <f>VLOOKUP(C7699,Index[],5,FALSE)</f>
        <v>Yes</v>
      </c>
      <c r="H7699" t="s">
        <v>25</v>
      </c>
      <c r="I7699">
        <f>VLOOKUP(Table1[[#This Row],[trait_name]],Trait[],2,FALSE)</f>
        <v>33</v>
      </c>
      <c r="J7699" s="23" t="s">
        <v>67</v>
      </c>
      <c r="K7699" s="23">
        <v>1</v>
      </c>
      <c r="L7699" s="3">
        <v>1</v>
      </c>
      <c r="N7699" s="23"/>
      <c r="O7699"/>
    </row>
    <row r="7700" spans="1:15">
      <c r="A7700" s="66">
        <f>VLOOKUP(C7700,Index[],8,FALSE)</f>
        <v>43245</v>
      </c>
      <c r="B7700" s="5">
        <v>43304</v>
      </c>
      <c r="C7700" t="s">
        <v>771</v>
      </c>
      <c r="D7700" s="3">
        <f>VLOOKUP(C7700,Index[],2,FALSE)</f>
        <v>64</v>
      </c>
      <c r="E7700" s="3">
        <f>VLOOKUP(C7700,Index[],3,FALSE)</f>
        <v>0</v>
      </c>
      <c r="F7700" s="3">
        <f>VLOOKUP(C7700,Index[],4,FALSE)</f>
        <v>0</v>
      </c>
      <c r="G7700" s="3" t="str">
        <f>VLOOKUP(C7700,Index[],5,FALSE)</f>
        <v>Yes</v>
      </c>
      <c r="I7700">
        <f>VLOOKUP(Table1[[#This Row],[trait_name]],Trait[],2,FALSE)</f>
        <v>33</v>
      </c>
      <c r="J7700" s="23" t="s">
        <v>67</v>
      </c>
      <c r="K7700" s="23">
        <v>2</v>
      </c>
      <c r="L7700" s="3"/>
      <c r="M7700" s="3"/>
      <c r="N7700" s="23"/>
      <c r="O7700"/>
    </row>
    <row r="7701" spans="1:15">
      <c r="A7701" s="66">
        <f>VLOOKUP(C7701,Index[],8,FALSE)</f>
        <v>43245</v>
      </c>
      <c r="B7701" s="5">
        <v>43245</v>
      </c>
      <c r="C7701" t="s">
        <v>771</v>
      </c>
      <c r="D7701" s="3">
        <f>VLOOKUP(C7701,Index[],2,FALSE)</f>
        <v>64</v>
      </c>
      <c r="E7701" s="3">
        <f>VLOOKUP(C7701,Index[],3,FALSE)</f>
        <v>0</v>
      </c>
      <c r="F7701" s="3">
        <f>VLOOKUP(C7701,Index[],4,FALSE)</f>
        <v>0</v>
      </c>
      <c r="G7701" s="3" t="str">
        <f>VLOOKUP(C7701,Index[],5,FALSE)</f>
        <v>Yes</v>
      </c>
      <c r="H7701" t="s">
        <v>17</v>
      </c>
      <c r="I7701">
        <f>VLOOKUP(Table1[[#This Row],[trait_name]],Trait[],2,FALSE)</f>
        <v>34</v>
      </c>
      <c r="J7701" s="23" t="s">
        <v>68</v>
      </c>
      <c r="K7701" s="23">
        <v>1</v>
      </c>
      <c r="L7701" s="3">
        <v>0.8</v>
      </c>
      <c r="N7701" s="23"/>
      <c r="O7701"/>
    </row>
    <row r="7702" spans="1:15">
      <c r="A7702" s="66">
        <f>VLOOKUP(C7702,Index[],8,FALSE)</f>
        <v>43245</v>
      </c>
      <c r="B7702" s="5">
        <v>43304</v>
      </c>
      <c r="C7702" t="s">
        <v>771</v>
      </c>
      <c r="D7702" s="3">
        <f>VLOOKUP(C7702,Index[],2,FALSE)</f>
        <v>64</v>
      </c>
      <c r="E7702" s="3">
        <f>VLOOKUP(C7702,Index[],3,FALSE)</f>
        <v>0</v>
      </c>
      <c r="F7702" s="3">
        <f>VLOOKUP(C7702,Index[],4,FALSE)</f>
        <v>0</v>
      </c>
      <c r="G7702" s="3" t="str">
        <f>VLOOKUP(C7702,Index[],5,FALSE)</f>
        <v>Yes</v>
      </c>
      <c r="I7702">
        <f>VLOOKUP(Table1[[#This Row],[trait_name]],Trait[],2,FALSE)</f>
        <v>34</v>
      </c>
      <c r="J7702" s="23" t="s">
        <v>68</v>
      </c>
      <c r="K7702" s="23">
        <v>2</v>
      </c>
      <c r="L7702" s="3"/>
      <c r="M7702" s="3"/>
      <c r="N7702" s="23"/>
      <c r="O7702"/>
    </row>
    <row r="7703" spans="1:15">
      <c r="A7703" s="66">
        <f>VLOOKUP(C7703,Index[],8,FALSE)</f>
        <v>43245</v>
      </c>
      <c r="B7703" s="5">
        <v>43304</v>
      </c>
      <c r="C7703" t="s">
        <v>771</v>
      </c>
      <c r="D7703" s="3">
        <f>VLOOKUP(C7703,Index[],2,FALSE)</f>
        <v>64</v>
      </c>
      <c r="E7703" s="3">
        <f>VLOOKUP(C7703,Index[],3,FALSE)</f>
        <v>0</v>
      </c>
      <c r="F7703" s="3">
        <f>VLOOKUP(C7703,Index[],4,FALSE)</f>
        <v>0</v>
      </c>
      <c r="G7703" s="3" t="str">
        <f>VLOOKUP(C7703,Index[],5,FALSE)</f>
        <v>Yes</v>
      </c>
      <c r="H7703" t="s">
        <v>325</v>
      </c>
      <c r="I7703">
        <f>VLOOKUP(Table1[[#This Row],[trait_name]],Trait[],2,FALSE)</f>
        <v>35</v>
      </c>
      <c r="J7703" s="23" t="s">
        <v>166</v>
      </c>
      <c r="K7703" s="23">
        <v>1</v>
      </c>
      <c r="L7703" s="3" t="s">
        <v>167</v>
      </c>
      <c r="M7703" s="3"/>
      <c r="N7703" s="23"/>
      <c r="O7703"/>
    </row>
    <row r="7704" spans="1:15">
      <c r="A7704" s="66">
        <f>VLOOKUP(C7704,Index[],8,FALSE)</f>
        <v>43245</v>
      </c>
      <c r="B7704" s="5">
        <v>43304</v>
      </c>
      <c r="C7704" t="s">
        <v>771</v>
      </c>
      <c r="D7704" s="3">
        <f>VLOOKUP(C7704,Index[],2,FALSE)</f>
        <v>64</v>
      </c>
      <c r="E7704" s="3">
        <f>VLOOKUP(C7704,Index[],3,FALSE)</f>
        <v>0</v>
      </c>
      <c r="F7704" s="3">
        <f>VLOOKUP(C7704,Index[],4,FALSE)</f>
        <v>0</v>
      </c>
      <c r="G7704" s="3" t="str">
        <f>VLOOKUP(C7704,Index[],5,FALSE)</f>
        <v>Yes</v>
      </c>
      <c r="I7704">
        <f>VLOOKUP(Table1[[#This Row],[trait_name]],Trait[],2,FALSE)</f>
        <v>36</v>
      </c>
      <c r="J7704" s="23" t="s">
        <v>69</v>
      </c>
      <c r="K7704" s="23">
        <v>1</v>
      </c>
      <c r="L7704" s="3"/>
      <c r="M7704" s="3"/>
      <c r="N7704" s="23"/>
      <c r="O7704"/>
    </row>
    <row r="7705" spans="1:15">
      <c r="A7705" s="66">
        <f>VLOOKUP(C7705,Index[],8,FALSE)</f>
        <v>43245</v>
      </c>
      <c r="B7705" s="5">
        <v>43304</v>
      </c>
      <c r="C7705" t="s">
        <v>771</v>
      </c>
      <c r="D7705" s="3">
        <f>VLOOKUP(C7705,Index[],2,FALSE)</f>
        <v>64</v>
      </c>
      <c r="E7705" s="3">
        <f>VLOOKUP(C7705,Index[],3,FALSE)</f>
        <v>0</v>
      </c>
      <c r="F7705" s="3">
        <f>VLOOKUP(C7705,Index[],4,FALSE)</f>
        <v>0</v>
      </c>
      <c r="G7705" s="3" t="str">
        <f>VLOOKUP(C7705,Index[],5,FALSE)</f>
        <v>Yes</v>
      </c>
      <c r="I7705">
        <f>VLOOKUP(Table1[[#This Row],[trait_name]],Trait[],2,FALSE)</f>
        <v>37</v>
      </c>
      <c r="J7705" s="23" t="s">
        <v>170</v>
      </c>
      <c r="K7705" s="23">
        <v>1</v>
      </c>
      <c r="L7705" s="3"/>
      <c r="M7705" s="3"/>
      <c r="N7705" s="23"/>
      <c r="O7705"/>
    </row>
    <row r="7706" spans="1:15">
      <c r="A7706" s="66">
        <f>VLOOKUP(C7706,Index[],8,FALSE)</f>
        <v>43245</v>
      </c>
      <c r="B7706" s="5">
        <v>43304</v>
      </c>
      <c r="C7706" t="s">
        <v>771</v>
      </c>
      <c r="D7706" s="3">
        <f>VLOOKUP(C7706,Index[],2,FALSE)</f>
        <v>64</v>
      </c>
      <c r="E7706" s="3">
        <f>VLOOKUP(C7706,Index[],3,FALSE)</f>
        <v>0</v>
      </c>
      <c r="F7706" s="3">
        <f>VLOOKUP(C7706,Index[],4,FALSE)</f>
        <v>0</v>
      </c>
      <c r="G7706" s="3" t="str">
        <f>VLOOKUP(C7706,Index[],5,FALSE)</f>
        <v>Yes</v>
      </c>
      <c r="I7706">
        <f>VLOOKUP(Table1[[#This Row],[trait_name]],Trait[],2,FALSE)</f>
        <v>38</v>
      </c>
      <c r="J7706" s="23" t="s">
        <v>72</v>
      </c>
      <c r="K7706" s="23">
        <v>1</v>
      </c>
      <c r="L7706" s="3"/>
      <c r="N7706" s="23"/>
      <c r="O7706"/>
    </row>
    <row r="7707" spans="1:15">
      <c r="A7707" s="66">
        <f>VLOOKUP(C7707,Index[],8,FALSE)</f>
        <v>43245</v>
      </c>
      <c r="B7707" s="5">
        <v>43304</v>
      </c>
      <c r="C7707" t="s">
        <v>771</v>
      </c>
      <c r="D7707" s="3">
        <f>VLOOKUP(C7707,Index[],2,FALSE)</f>
        <v>64</v>
      </c>
      <c r="E7707" s="3">
        <f>VLOOKUP(C7707,Index[],3,FALSE)</f>
        <v>0</v>
      </c>
      <c r="F7707" s="3">
        <f>VLOOKUP(C7707,Index[],4,FALSE)</f>
        <v>0</v>
      </c>
      <c r="G7707" s="3" t="str">
        <f>VLOOKUP(C7707,Index[],5,FALSE)</f>
        <v>Yes</v>
      </c>
      <c r="I7707">
        <f>VLOOKUP(Table1[[#This Row],[trait_name]],Trait[],2,FALSE)</f>
        <v>38</v>
      </c>
      <c r="J7707" s="23" t="s">
        <v>72</v>
      </c>
      <c r="K7707" s="23">
        <v>2</v>
      </c>
      <c r="L7707" s="3"/>
      <c r="M7707" s="3"/>
      <c r="N7707" s="23"/>
      <c r="O7707"/>
    </row>
    <row r="7708" spans="1:15">
      <c r="A7708" s="66">
        <f>VLOOKUP(C7708,Index[],8,FALSE)</f>
        <v>43245</v>
      </c>
      <c r="B7708" s="5">
        <v>43311</v>
      </c>
      <c r="C7708" t="s">
        <v>771</v>
      </c>
      <c r="D7708" s="3">
        <f>VLOOKUP(C7708,Index[],2,FALSE)</f>
        <v>64</v>
      </c>
      <c r="E7708" s="3">
        <f>VLOOKUP(C7708,Index[],3,FALSE)</f>
        <v>0</v>
      </c>
      <c r="F7708" s="3">
        <f>VLOOKUP(C7708,Index[],4,FALSE)</f>
        <v>0</v>
      </c>
      <c r="G7708" s="3" t="str">
        <f>VLOOKUP(C7708,Index[],5,FALSE)</f>
        <v>Yes</v>
      </c>
      <c r="H7708" t="s">
        <v>325</v>
      </c>
      <c r="I7708">
        <f>VLOOKUP(Table1[[#This Row],[trait_name]],Trait[],2,FALSE)</f>
        <v>39</v>
      </c>
      <c r="J7708" s="23" t="s">
        <v>74</v>
      </c>
      <c r="K7708" s="23">
        <v>1</v>
      </c>
      <c r="L7708" s="3" t="s">
        <v>75</v>
      </c>
      <c r="M7708" s="3"/>
      <c r="N7708" s="23"/>
      <c r="O7708"/>
    </row>
    <row r="7709" spans="1:15">
      <c r="A7709" s="66">
        <f>VLOOKUP(C7709,Index[],8,FALSE)</f>
        <v>43245</v>
      </c>
      <c r="B7709" s="5">
        <v>43304</v>
      </c>
      <c r="C7709" t="s">
        <v>771</v>
      </c>
      <c r="D7709" s="3">
        <f>VLOOKUP(C7709,Index[],2,FALSE)</f>
        <v>64</v>
      </c>
      <c r="E7709" s="3">
        <f>VLOOKUP(C7709,Index[],3,FALSE)</f>
        <v>0</v>
      </c>
      <c r="F7709" s="3">
        <f>VLOOKUP(C7709,Index[],4,FALSE)</f>
        <v>0</v>
      </c>
      <c r="G7709" s="3" t="str">
        <f>VLOOKUP(C7709,Index[],5,FALSE)</f>
        <v>Yes</v>
      </c>
      <c r="H7709" t="s">
        <v>25</v>
      </c>
      <c r="I7709">
        <f>VLOOKUP(Table1[[#This Row],[trait_name]],Trait[],2,FALSE)</f>
        <v>40</v>
      </c>
      <c r="J7709" s="23" t="s">
        <v>76</v>
      </c>
      <c r="K7709" s="23">
        <v>1</v>
      </c>
      <c r="L7709" s="3" t="s">
        <v>312</v>
      </c>
      <c r="N7709" s="23"/>
      <c r="O7709"/>
    </row>
    <row r="7710" spans="1:15">
      <c r="A7710" s="66">
        <f>VLOOKUP(C7710,Index[],8,FALSE)</f>
        <v>43245</v>
      </c>
      <c r="B7710" s="5">
        <v>43304</v>
      </c>
      <c r="C7710" t="s">
        <v>771</v>
      </c>
      <c r="D7710" s="3">
        <f>VLOOKUP(C7710,Index[],2,FALSE)</f>
        <v>64</v>
      </c>
      <c r="E7710" s="3">
        <f>VLOOKUP(C7710,Index[],3,FALSE)</f>
        <v>0</v>
      </c>
      <c r="F7710" s="3">
        <f>VLOOKUP(C7710,Index[],4,FALSE)</f>
        <v>0</v>
      </c>
      <c r="G7710" s="3" t="str">
        <f>VLOOKUP(C7710,Index[],5,FALSE)</f>
        <v>Yes</v>
      </c>
      <c r="I7710">
        <f>VLOOKUP(Table1[[#This Row],[trait_name]],Trait[],2,FALSE)</f>
        <v>40</v>
      </c>
      <c r="J7710" s="23" t="s">
        <v>76</v>
      </c>
      <c r="K7710" s="23">
        <v>2</v>
      </c>
      <c r="L7710" s="3"/>
      <c r="M7710" s="3"/>
      <c r="N7710" s="23"/>
      <c r="O7710"/>
    </row>
    <row r="7711" spans="1:15">
      <c r="A7711" s="66">
        <f>VLOOKUP(C7711,Index[],8,FALSE)</f>
        <v>43245</v>
      </c>
      <c r="B7711" s="5">
        <v>43245</v>
      </c>
      <c r="C7711" t="s">
        <v>771</v>
      </c>
      <c r="D7711" s="3">
        <f>VLOOKUP(C7711,Index[],2,FALSE)</f>
        <v>64</v>
      </c>
      <c r="E7711" s="3">
        <f>VLOOKUP(C7711,Index[],3,FALSE)</f>
        <v>0</v>
      </c>
      <c r="F7711" s="3">
        <f>VLOOKUP(C7711,Index[],4,FALSE)</f>
        <v>0</v>
      </c>
      <c r="G7711" s="3" t="str">
        <f>VLOOKUP(C7711,Index[],5,FALSE)</f>
        <v>Yes</v>
      </c>
      <c r="H7711" t="s">
        <v>25</v>
      </c>
      <c r="I7711">
        <f>VLOOKUP(Table1[[#This Row],[trait_name]],Trait[],2,FALSE)</f>
        <v>41</v>
      </c>
      <c r="J7711" s="23" t="s">
        <v>78</v>
      </c>
      <c r="K7711" s="23">
        <v>1</v>
      </c>
      <c r="L7711" s="3" t="s">
        <v>272</v>
      </c>
      <c r="N7711" s="23"/>
      <c r="O7711"/>
    </row>
    <row r="7712" spans="1:15">
      <c r="A7712" s="66">
        <f>VLOOKUP(C7712,Index[],8,FALSE)</f>
        <v>43245</v>
      </c>
      <c r="B7712" s="5">
        <v>43304</v>
      </c>
      <c r="C7712" t="s">
        <v>771</v>
      </c>
      <c r="D7712" s="3">
        <f>VLOOKUP(C7712,Index[],2,FALSE)</f>
        <v>64</v>
      </c>
      <c r="E7712" s="3">
        <f>VLOOKUP(C7712,Index[],3,FALSE)</f>
        <v>0</v>
      </c>
      <c r="F7712" s="3">
        <f>VLOOKUP(C7712,Index[],4,FALSE)</f>
        <v>0</v>
      </c>
      <c r="G7712" s="3" t="str">
        <f>VLOOKUP(C7712,Index[],5,FALSE)</f>
        <v>Yes</v>
      </c>
      <c r="H7712" t="s">
        <v>25</v>
      </c>
      <c r="I7712">
        <f>VLOOKUP(Table1[[#This Row],[trait_name]],Trait[],2,FALSE)</f>
        <v>41</v>
      </c>
      <c r="J7712" s="23" t="s">
        <v>78</v>
      </c>
      <c r="K7712" s="23">
        <v>2</v>
      </c>
      <c r="L7712" s="3" t="s">
        <v>356</v>
      </c>
      <c r="M7712" s="3"/>
      <c r="N7712" s="23"/>
      <c r="O7712"/>
    </row>
    <row r="7713" spans="1:15">
      <c r="A7713" s="66">
        <f>VLOOKUP(C7713,Index[],8,FALSE)</f>
        <v>43245</v>
      </c>
      <c r="B7713" s="5">
        <v>43304</v>
      </c>
      <c r="C7713" t="s">
        <v>771</v>
      </c>
      <c r="D7713" s="3">
        <f>VLOOKUP(C7713,Index[],2,FALSE)</f>
        <v>64</v>
      </c>
      <c r="E7713" s="3">
        <f>VLOOKUP(C7713,Index[],3,FALSE)</f>
        <v>0</v>
      </c>
      <c r="F7713" s="3">
        <f>VLOOKUP(C7713,Index[],4,FALSE)</f>
        <v>0</v>
      </c>
      <c r="G7713" s="3" t="str">
        <f>VLOOKUP(C7713,Index[],5,FALSE)</f>
        <v>Yes</v>
      </c>
      <c r="H7713" t="s">
        <v>25</v>
      </c>
      <c r="I7713">
        <f>VLOOKUP(Table1[[#This Row],[trait_name]],Trait[],2,FALSE)</f>
        <v>42</v>
      </c>
      <c r="J7713" s="23" t="s">
        <v>82</v>
      </c>
      <c r="K7713" s="23">
        <v>1</v>
      </c>
      <c r="L7713" s="3" t="s">
        <v>333</v>
      </c>
      <c r="N7713" s="23"/>
      <c r="O7713"/>
    </row>
    <row r="7714" spans="1:15">
      <c r="A7714" s="66">
        <f>VLOOKUP(C7714,Index[],8,FALSE)</f>
        <v>43245</v>
      </c>
      <c r="B7714" s="5">
        <v>43304</v>
      </c>
      <c r="C7714" t="s">
        <v>771</v>
      </c>
      <c r="D7714" s="3">
        <f>VLOOKUP(C7714,Index[],2,FALSE)</f>
        <v>64</v>
      </c>
      <c r="E7714" s="3">
        <f>VLOOKUP(C7714,Index[],3,FALSE)</f>
        <v>0</v>
      </c>
      <c r="F7714" s="3">
        <f>VLOOKUP(C7714,Index[],4,FALSE)</f>
        <v>0</v>
      </c>
      <c r="G7714" s="3" t="str">
        <f>VLOOKUP(C7714,Index[],5,FALSE)</f>
        <v>Yes</v>
      </c>
      <c r="I7714">
        <f>VLOOKUP(Table1[[#This Row],[trait_name]],Trait[],2,FALSE)</f>
        <v>42</v>
      </c>
      <c r="J7714" s="23" t="s">
        <v>82</v>
      </c>
      <c r="K7714" s="23">
        <v>1</v>
      </c>
      <c r="L7714" s="3"/>
      <c r="M7714" s="3"/>
      <c r="N7714" s="23"/>
      <c r="O7714"/>
    </row>
    <row r="7715" spans="1:15">
      <c r="A7715" s="66">
        <f>VLOOKUP(C7715,Index[],8,FALSE)</f>
        <v>43245</v>
      </c>
      <c r="B7715" s="5">
        <v>43245</v>
      </c>
      <c r="C7715" t="s">
        <v>771</v>
      </c>
      <c r="D7715" s="3">
        <f>VLOOKUP(C7715,Index[],2,FALSE)</f>
        <v>64</v>
      </c>
      <c r="E7715" s="3">
        <f>VLOOKUP(C7715,Index[],3,FALSE)</f>
        <v>0</v>
      </c>
      <c r="F7715" s="3">
        <f>VLOOKUP(C7715,Index[],4,FALSE)</f>
        <v>0</v>
      </c>
      <c r="G7715" s="3" t="str">
        <f>VLOOKUP(C7715,Index[],5,FALSE)</f>
        <v>Yes</v>
      </c>
      <c r="H7715" t="s">
        <v>17</v>
      </c>
      <c r="I7715">
        <f>VLOOKUP(Table1[[#This Row],[trait_name]],Trait[],2,FALSE)</f>
        <v>43</v>
      </c>
      <c r="J7715" s="23" t="s">
        <v>86</v>
      </c>
      <c r="K7715" s="23">
        <v>1</v>
      </c>
      <c r="L7715" s="3" t="s">
        <v>87</v>
      </c>
      <c r="N7715" s="23"/>
      <c r="O7715"/>
    </row>
    <row r="7716" spans="1:15">
      <c r="A7716" s="66">
        <f>VLOOKUP(C7716,Index[],8,FALSE)</f>
        <v>43245</v>
      </c>
      <c r="B7716" s="5">
        <v>43304</v>
      </c>
      <c r="C7716" t="s">
        <v>771</v>
      </c>
      <c r="D7716" s="3">
        <f>VLOOKUP(C7716,Index[],2,FALSE)</f>
        <v>64</v>
      </c>
      <c r="E7716" s="3">
        <f>VLOOKUP(C7716,Index[],3,FALSE)</f>
        <v>0</v>
      </c>
      <c r="F7716" s="3">
        <f>VLOOKUP(C7716,Index[],4,FALSE)</f>
        <v>0</v>
      </c>
      <c r="G7716" s="3" t="str">
        <f>VLOOKUP(C7716,Index[],5,FALSE)</f>
        <v>Yes</v>
      </c>
      <c r="I7716">
        <f>VLOOKUP(Table1[[#This Row],[trait_name]],Trait[],2,FALSE)</f>
        <v>43</v>
      </c>
      <c r="J7716" s="23" t="s">
        <v>86</v>
      </c>
      <c r="K7716" s="23">
        <v>2</v>
      </c>
      <c r="L7716" s="3"/>
      <c r="M7716" s="3"/>
      <c r="N7716" s="23"/>
      <c r="O7716"/>
    </row>
    <row r="7717" spans="1:15">
      <c r="A7717" s="66">
        <f>VLOOKUP(C7717,Index[],8,FALSE)</f>
        <v>43245</v>
      </c>
      <c r="B7717" s="5">
        <v>43304</v>
      </c>
      <c r="C7717" t="s">
        <v>771</v>
      </c>
      <c r="D7717" s="3">
        <f>VLOOKUP(C7717,Index[],2,FALSE)</f>
        <v>64</v>
      </c>
      <c r="E7717" s="3">
        <f>VLOOKUP(C7717,Index[],3,FALSE)</f>
        <v>0</v>
      </c>
      <c r="F7717" s="3">
        <f>VLOOKUP(C7717,Index[],4,FALSE)</f>
        <v>0</v>
      </c>
      <c r="G7717" s="3" t="str">
        <f>VLOOKUP(C7717,Index[],5,FALSE)</f>
        <v>Yes</v>
      </c>
      <c r="H7717" t="s">
        <v>17</v>
      </c>
      <c r="I7717">
        <f>VLOOKUP(Table1[[#This Row],[trait_name]],Trait[],2,FALSE)</f>
        <v>44</v>
      </c>
      <c r="J7717" s="23" t="s">
        <v>88</v>
      </c>
      <c r="K7717" s="23">
        <v>2</v>
      </c>
      <c r="L7717" s="3" t="s">
        <v>176</v>
      </c>
      <c r="M7717" s="3"/>
      <c r="N7717" s="23"/>
      <c r="O7717"/>
    </row>
    <row r="7718" spans="1:15">
      <c r="A7718" s="66">
        <f>VLOOKUP(C7718,Index[],8,FALSE)</f>
        <v>43245</v>
      </c>
      <c r="B7718" s="5">
        <v>43304</v>
      </c>
      <c r="C7718" t="s">
        <v>771</v>
      </c>
      <c r="D7718" s="3">
        <f>VLOOKUP(C7718,Index[],2,FALSE)</f>
        <v>64</v>
      </c>
      <c r="E7718" s="3">
        <f>VLOOKUP(C7718,Index[],3,FALSE)</f>
        <v>0</v>
      </c>
      <c r="F7718" s="3">
        <f>VLOOKUP(C7718,Index[],4,FALSE)</f>
        <v>0</v>
      </c>
      <c r="G7718" s="3" t="str">
        <f>VLOOKUP(C7718,Index[],5,FALSE)</f>
        <v>Yes</v>
      </c>
      <c r="H7718" t="s">
        <v>17</v>
      </c>
      <c r="I7718">
        <f>VLOOKUP(Table1[[#This Row],[trait_name]],Trait[],2,FALSE)</f>
        <v>44</v>
      </c>
      <c r="J7718" s="23" t="s">
        <v>88</v>
      </c>
      <c r="K7718" s="23">
        <v>1</v>
      </c>
      <c r="L7718" s="3" t="s">
        <v>89</v>
      </c>
      <c r="N7718" s="23"/>
      <c r="O7718"/>
    </row>
    <row r="7719" spans="1:15">
      <c r="A7719" s="66">
        <f>VLOOKUP(C7719,Index[],8,FALSE)</f>
        <v>43245</v>
      </c>
      <c r="B7719" s="5">
        <v>43245</v>
      </c>
      <c r="C7719" t="s">
        <v>771</v>
      </c>
      <c r="D7719" s="3">
        <f>VLOOKUP(C7719,Index[],2,FALSE)</f>
        <v>64</v>
      </c>
      <c r="E7719" s="3">
        <f>VLOOKUP(C7719,Index[],3,FALSE)</f>
        <v>0</v>
      </c>
      <c r="F7719" s="3">
        <f>VLOOKUP(C7719,Index[],4,FALSE)</f>
        <v>0</v>
      </c>
      <c r="G7719" s="3" t="str">
        <f>VLOOKUP(C7719,Index[],5,FALSE)</f>
        <v>Yes</v>
      </c>
      <c r="H7719" t="s">
        <v>25</v>
      </c>
      <c r="I7719">
        <f>VLOOKUP(Table1[[#This Row],[trait_name]],Trait[],2,FALSE)</f>
        <v>45</v>
      </c>
      <c r="J7719" s="23" t="s">
        <v>92</v>
      </c>
      <c r="K7719" s="23">
        <v>1</v>
      </c>
      <c r="L7719" s="3" t="s">
        <v>96</v>
      </c>
      <c r="N7719" s="23"/>
      <c r="O7719"/>
    </row>
    <row r="7720" spans="1:15">
      <c r="A7720" s="66">
        <f>VLOOKUP(C7720,Index[],8,FALSE)</f>
        <v>43245</v>
      </c>
      <c r="B7720" s="5">
        <v>43304</v>
      </c>
      <c r="C7720" t="s">
        <v>771</v>
      </c>
      <c r="D7720" s="3">
        <f>VLOOKUP(C7720,Index[],2,FALSE)</f>
        <v>64</v>
      </c>
      <c r="E7720" s="3">
        <f>VLOOKUP(C7720,Index[],3,FALSE)</f>
        <v>0</v>
      </c>
      <c r="F7720" s="3">
        <f>VLOOKUP(C7720,Index[],4,FALSE)</f>
        <v>0</v>
      </c>
      <c r="G7720" s="3" t="str">
        <f>VLOOKUP(C7720,Index[],5,FALSE)</f>
        <v>Yes</v>
      </c>
      <c r="I7720">
        <f>VLOOKUP(Table1[[#This Row],[trait_name]],Trait[],2,FALSE)</f>
        <v>45</v>
      </c>
      <c r="J7720" s="23" t="s">
        <v>92</v>
      </c>
      <c r="K7720" s="23">
        <v>2</v>
      </c>
      <c r="L7720" s="3"/>
      <c r="M7720" s="3"/>
      <c r="N7720" s="23"/>
      <c r="O7720"/>
    </row>
    <row r="7721" spans="1:15">
      <c r="A7721" s="66">
        <f>VLOOKUP(C7721,Index[],8,FALSE)</f>
        <v>43245</v>
      </c>
      <c r="B7721" s="5">
        <v>43304</v>
      </c>
      <c r="C7721" t="s">
        <v>771</v>
      </c>
      <c r="D7721" s="3">
        <f>VLOOKUP(C7721,Index[],2,FALSE)</f>
        <v>64</v>
      </c>
      <c r="E7721" s="3">
        <f>VLOOKUP(C7721,Index[],3,FALSE)</f>
        <v>0</v>
      </c>
      <c r="F7721" s="3">
        <f>VLOOKUP(C7721,Index[],4,FALSE)</f>
        <v>0</v>
      </c>
      <c r="G7721" s="3" t="str">
        <f>VLOOKUP(C7721,Index[],5,FALSE)</f>
        <v>Yes</v>
      </c>
      <c r="I7721">
        <f>VLOOKUP(Table1[[#This Row],[trait_name]],Trait[],2,FALSE)</f>
        <v>46</v>
      </c>
      <c r="J7721" s="23" t="s">
        <v>97</v>
      </c>
      <c r="K7721" s="23">
        <v>1</v>
      </c>
      <c r="L7721" s="3"/>
      <c r="N7721" s="23"/>
      <c r="O7721"/>
    </row>
    <row r="7722" spans="1:15">
      <c r="A7722" s="66">
        <f>VLOOKUP(C7722,Index[],8,FALSE)</f>
        <v>43245</v>
      </c>
      <c r="B7722" s="5">
        <v>43304</v>
      </c>
      <c r="C7722" t="s">
        <v>771</v>
      </c>
      <c r="D7722" s="3">
        <f>VLOOKUP(C7722,Index[],2,FALSE)</f>
        <v>64</v>
      </c>
      <c r="E7722" s="3">
        <f>VLOOKUP(C7722,Index[],3,FALSE)</f>
        <v>0</v>
      </c>
      <c r="F7722" s="3">
        <f>VLOOKUP(C7722,Index[],4,FALSE)</f>
        <v>0</v>
      </c>
      <c r="G7722" s="3" t="str">
        <f>VLOOKUP(C7722,Index[],5,FALSE)</f>
        <v>Yes</v>
      </c>
      <c r="I7722">
        <f>VLOOKUP(Table1[[#This Row],[trait_name]],Trait[],2,FALSE)</f>
        <v>46</v>
      </c>
      <c r="J7722" s="23" t="s">
        <v>97</v>
      </c>
      <c r="K7722" s="23">
        <v>2</v>
      </c>
      <c r="L7722" s="3"/>
      <c r="M7722" s="3"/>
      <c r="N7722" s="23"/>
      <c r="O7722"/>
    </row>
    <row r="7723" spans="1:15">
      <c r="A7723" s="66">
        <f>VLOOKUP(C7723,Index[],8,FALSE)</f>
        <v>43245</v>
      </c>
      <c r="B7723" s="5">
        <v>43304</v>
      </c>
      <c r="C7723" t="s">
        <v>771</v>
      </c>
      <c r="D7723" s="3">
        <f>VLOOKUP(C7723,Index[],2,FALSE)</f>
        <v>64</v>
      </c>
      <c r="E7723" s="3">
        <f>VLOOKUP(C7723,Index[],3,FALSE)</f>
        <v>0</v>
      </c>
      <c r="F7723" s="3">
        <f>VLOOKUP(C7723,Index[],4,FALSE)</f>
        <v>0</v>
      </c>
      <c r="G7723" s="3" t="str">
        <f>VLOOKUP(C7723,Index[],5,FALSE)</f>
        <v>Yes</v>
      </c>
      <c r="I7723">
        <f>VLOOKUP(Table1[[#This Row],[trait_name]],Trait[],2,FALSE)</f>
        <v>47</v>
      </c>
      <c r="J7723" s="23" t="s">
        <v>99</v>
      </c>
      <c r="K7723" s="23">
        <v>1</v>
      </c>
      <c r="L7723" s="3"/>
      <c r="N7723" s="23"/>
      <c r="O7723"/>
    </row>
    <row r="7724" spans="1:15">
      <c r="A7724" s="66">
        <f>VLOOKUP(C7724,Index[],8,FALSE)</f>
        <v>43245</v>
      </c>
      <c r="B7724" s="5">
        <v>43304</v>
      </c>
      <c r="C7724" t="s">
        <v>771</v>
      </c>
      <c r="D7724" s="3">
        <f>VLOOKUP(C7724,Index[],2,FALSE)</f>
        <v>64</v>
      </c>
      <c r="E7724" s="3">
        <f>VLOOKUP(C7724,Index[],3,FALSE)</f>
        <v>0</v>
      </c>
      <c r="F7724" s="3">
        <f>VLOOKUP(C7724,Index[],4,FALSE)</f>
        <v>0</v>
      </c>
      <c r="G7724" s="3" t="str">
        <f>VLOOKUP(C7724,Index[],5,FALSE)</f>
        <v>Yes</v>
      </c>
      <c r="I7724">
        <f>VLOOKUP(Table1[[#This Row],[trait_name]],Trait[],2,FALSE)</f>
        <v>47</v>
      </c>
      <c r="J7724" s="23" t="s">
        <v>99</v>
      </c>
      <c r="K7724" s="23">
        <v>2</v>
      </c>
      <c r="L7724" s="3"/>
      <c r="M7724" s="3"/>
      <c r="N7724" s="23"/>
      <c r="O7724"/>
    </row>
    <row r="7725" spans="1:15">
      <c r="A7725" s="66">
        <f>VLOOKUP(C7725,Index[],8,FALSE)</f>
        <v>43245</v>
      </c>
      <c r="B7725" s="5">
        <v>43304</v>
      </c>
      <c r="C7725" t="s">
        <v>771</v>
      </c>
      <c r="D7725" s="3">
        <f>VLOOKUP(C7725,Index[],2,FALSE)</f>
        <v>64</v>
      </c>
      <c r="E7725" s="3">
        <f>VLOOKUP(C7725,Index[],3,FALSE)</f>
        <v>0</v>
      </c>
      <c r="F7725" s="3">
        <f>VLOOKUP(C7725,Index[],4,FALSE)</f>
        <v>0</v>
      </c>
      <c r="G7725" s="3" t="str">
        <f>VLOOKUP(C7725,Index[],5,FALSE)</f>
        <v>Yes</v>
      </c>
      <c r="H7725" t="s">
        <v>709</v>
      </c>
      <c r="I7725">
        <f>VLOOKUP(Table1[[#This Row],[trait_name]],Trait[],2,FALSE)</f>
        <v>48</v>
      </c>
      <c r="J7725" s="23" t="s">
        <v>101</v>
      </c>
      <c r="K7725" s="23">
        <v>1</v>
      </c>
      <c r="L7725" s="3" t="s">
        <v>465</v>
      </c>
      <c r="M7725" s="3"/>
      <c r="N7725" s="23"/>
      <c r="O7725"/>
    </row>
    <row r="7726" spans="1:15">
      <c r="A7726" s="66">
        <f>VLOOKUP(C7726,Index[],8,FALSE)</f>
        <v>43245</v>
      </c>
      <c r="B7726" s="5">
        <v>43304</v>
      </c>
      <c r="C7726" t="s">
        <v>771</v>
      </c>
      <c r="D7726" s="3">
        <f>VLOOKUP(C7726,Index[],2,FALSE)</f>
        <v>64</v>
      </c>
      <c r="E7726" s="3">
        <f>VLOOKUP(C7726,Index[],3,FALSE)</f>
        <v>0</v>
      </c>
      <c r="F7726" s="3">
        <f>VLOOKUP(C7726,Index[],4,FALSE)</f>
        <v>0</v>
      </c>
      <c r="G7726" s="3" t="str">
        <f>VLOOKUP(C7726,Index[],5,FALSE)</f>
        <v>Yes</v>
      </c>
      <c r="H7726" t="s">
        <v>709</v>
      </c>
      <c r="I7726">
        <f>VLOOKUP(Table1[[#This Row],[trait_name]],Trait[],2,FALSE)</f>
        <v>49</v>
      </c>
      <c r="J7726" s="23" t="s">
        <v>104</v>
      </c>
      <c r="K7726" s="23">
        <v>1</v>
      </c>
      <c r="L7726" s="3" t="s">
        <v>108</v>
      </c>
      <c r="M7726" s="3"/>
      <c r="N7726" s="23"/>
      <c r="O7726"/>
    </row>
    <row r="7727" spans="1:15">
      <c r="A7727" s="66">
        <f>VLOOKUP(C7727,Index[],8,FALSE)</f>
        <v>43245</v>
      </c>
      <c r="B7727" s="5">
        <v>43311</v>
      </c>
      <c r="C7727" t="s">
        <v>771</v>
      </c>
      <c r="D7727" s="3">
        <f>VLOOKUP(C7727,Index[],2,FALSE)</f>
        <v>64</v>
      </c>
      <c r="E7727" s="3">
        <f>VLOOKUP(C7727,Index[],3,FALSE)</f>
        <v>0</v>
      </c>
      <c r="F7727" s="3">
        <f>VLOOKUP(C7727,Index[],4,FALSE)</f>
        <v>0</v>
      </c>
      <c r="G7727" s="3" t="str">
        <f>VLOOKUP(C7727,Index[],5,FALSE)</f>
        <v>Yes</v>
      </c>
      <c r="I7727">
        <f>VLOOKUP(Table1[[#This Row],[trait_name]],Trait[],2,FALSE)</f>
        <v>50</v>
      </c>
      <c r="J7727" s="23" t="s">
        <v>106</v>
      </c>
      <c r="K7727" s="23">
        <v>1</v>
      </c>
      <c r="L7727" s="3"/>
      <c r="M7727" s="3"/>
      <c r="N7727" s="23"/>
      <c r="O7727"/>
    </row>
    <row r="7728" spans="1:15">
      <c r="A7728" s="66">
        <f>VLOOKUP(C7728,Index[],8,FALSE)</f>
        <v>43245</v>
      </c>
      <c r="B7728" s="5">
        <v>43304</v>
      </c>
      <c r="C7728" t="s">
        <v>771</v>
      </c>
      <c r="D7728" s="3">
        <f>VLOOKUP(C7728,Index[],2,FALSE)</f>
        <v>64</v>
      </c>
      <c r="E7728" s="3">
        <f>VLOOKUP(C7728,Index[],3,FALSE)</f>
        <v>0</v>
      </c>
      <c r="F7728" s="3">
        <f>VLOOKUP(C7728,Index[],4,FALSE)</f>
        <v>0</v>
      </c>
      <c r="G7728" s="3" t="str">
        <f>VLOOKUP(C7728,Index[],5,FALSE)</f>
        <v>Yes</v>
      </c>
      <c r="H7728" t="s">
        <v>139</v>
      </c>
      <c r="I7728">
        <f>VLOOKUP(Table1[[#This Row],[trait_name]],Trait[],2,FALSE)</f>
        <v>51</v>
      </c>
      <c r="J7728" s="23" t="s">
        <v>107</v>
      </c>
      <c r="K7728" s="23">
        <v>1</v>
      </c>
      <c r="L7728" s="3" t="s">
        <v>376</v>
      </c>
      <c r="M7728" s="3"/>
      <c r="N7728" s="23"/>
      <c r="O7728"/>
    </row>
    <row r="7729" spans="1:15">
      <c r="A7729" s="66">
        <f>VLOOKUP(C7729,Index[],8,FALSE)</f>
        <v>43245</v>
      </c>
      <c r="B7729" s="5">
        <v>43304</v>
      </c>
      <c r="C7729" t="s">
        <v>771</v>
      </c>
      <c r="D7729" s="3">
        <f>VLOOKUP(C7729,Index[],2,FALSE)</f>
        <v>64</v>
      </c>
      <c r="E7729" s="3">
        <f>VLOOKUP(C7729,Index[],3,FALSE)</f>
        <v>0</v>
      </c>
      <c r="F7729" s="3">
        <f>VLOOKUP(C7729,Index[],4,FALSE)</f>
        <v>0</v>
      </c>
      <c r="G7729" s="3" t="str">
        <f>VLOOKUP(C7729,Index[],5,FALSE)</f>
        <v>Yes</v>
      </c>
      <c r="I7729">
        <f>VLOOKUP(Table1[[#This Row],[trait_name]],Trait[],2,FALSE)</f>
        <v>52</v>
      </c>
      <c r="J7729" s="23" t="s">
        <v>109</v>
      </c>
      <c r="K7729" s="23">
        <v>1</v>
      </c>
      <c r="L7729" s="3"/>
      <c r="N7729" s="23"/>
      <c r="O7729"/>
    </row>
    <row r="7730" spans="1:15">
      <c r="A7730" s="66">
        <f>VLOOKUP(C7730,Index[],8,FALSE)</f>
        <v>43245</v>
      </c>
      <c r="B7730" s="5">
        <v>43304</v>
      </c>
      <c r="C7730" t="s">
        <v>771</v>
      </c>
      <c r="D7730" s="3">
        <f>VLOOKUP(C7730,Index[],2,FALSE)</f>
        <v>64</v>
      </c>
      <c r="E7730" s="3">
        <f>VLOOKUP(C7730,Index[],3,FALSE)</f>
        <v>0</v>
      </c>
      <c r="F7730" s="3">
        <f>VLOOKUP(C7730,Index[],4,FALSE)</f>
        <v>0</v>
      </c>
      <c r="G7730" s="3" t="str">
        <f>VLOOKUP(C7730,Index[],5,FALSE)</f>
        <v>Yes</v>
      </c>
      <c r="I7730">
        <f>VLOOKUP(Table1[[#This Row],[trait_name]],Trait[],2,FALSE)</f>
        <v>52</v>
      </c>
      <c r="J7730" s="23" t="s">
        <v>109</v>
      </c>
      <c r="K7730" s="23">
        <v>2</v>
      </c>
      <c r="L7730" s="3"/>
      <c r="M7730" s="3"/>
      <c r="N7730" s="23"/>
      <c r="O7730"/>
    </row>
    <row r="7731" spans="1:15">
      <c r="A7731" s="66">
        <f>VLOOKUP(C7731,Index[],8,FALSE)</f>
        <v>43245</v>
      </c>
      <c r="B7731" s="5">
        <v>43245</v>
      </c>
      <c r="C7731" t="s">
        <v>771</v>
      </c>
      <c r="D7731" s="3">
        <f>VLOOKUP(C7731,Index[],2,FALSE)</f>
        <v>64</v>
      </c>
      <c r="E7731" s="3">
        <f>VLOOKUP(C7731,Index[],3,FALSE)</f>
        <v>0</v>
      </c>
      <c r="F7731" s="3">
        <f>VLOOKUP(C7731,Index[],4,FALSE)</f>
        <v>0</v>
      </c>
      <c r="G7731" s="3" t="str">
        <f>VLOOKUP(C7731,Index[],5,FALSE)</f>
        <v>Yes</v>
      </c>
      <c r="H7731" t="s">
        <v>17</v>
      </c>
      <c r="I7731">
        <f>VLOOKUP(Table1[[#This Row],[trait_name]],Trait[],2,FALSE)</f>
        <v>53</v>
      </c>
      <c r="J7731" s="23" t="s">
        <v>112</v>
      </c>
      <c r="K7731" s="23">
        <v>2</v>
      </c>
      <c r="L7731" s="3" t="s">
        <v>184</v>
      </c>
      <c r="N7731" s="23"/>
      <c r="O7731"/>
    </row>
    <row r="7732" spans="1:15">
      <c r="A7732" s="66">
        <f>VLOOKUP(C7732,Index[],8,FALSE)</f>
        <v>43245</v>
      </c>
      <c r="B7732" s="5">
        <v>43245</v>
      </c>
      <c r="C7732" t="s">
        <v>771</v>
      </c>
      <c r="D7732" s="3">
        <f>VLOOKUP(C7732,Index[],2,FALSE)</f>
        <v>64</v>
      </c>
      <c r="E7732" s="3">
        <f>VLOOKUP(C7732,Index[],3,FALSE)</f>
        <v>0</v>
      </c>
      <c r="F7732" s="3">
        <f>VLOOKUP(C7732,Index[],4,FALSE)</f>
        <v>0</v>
      </c>
      <c r="G7732" s="3" t="str">
        <f>VLOOKUP(C7732,Index[],5,FALSE)</f>
        <v>Yes</v>
      </c>
      <c r="H7732" t="s">
        <v>17</v>
      </c>
      <c r="I7732">
        <f>VLOOKUP(Table1[[#This Row],[trait_name]],Trait[],2,FALSE)</f>
        <v>53</v>
      </c>
      <c r="J7732" s="23" t="s">
        <v>112</v>
      </c>
      <c r="K7732" s="23">
        <v>3</v>
      </c>
      <c r="L7732" s="3" t="s">
        <v>185</v>
      </c>
      <c r="N7732" s="23"/>
      <c r="O7732"/>
    </row>
    <row r="7733" spans="1:15">
      <c r="A7733" s="66">
        <f>VLOOKUP(C7733,Index[],8,FALSE)</f>
        <v>43245</v>
      </c>
      <c r="B7733" s="5">
        <v>43245</v>
      </c>
      <c r="C7733" t="s">
        <v>771</v>
      </c>
      <c r="D7733" s="3">
        <f>VLOOKUP(C7733,Index[],2,FALSE)</f>
        <v>64</v>
      </c>
      <c r="E7733" s="3">
        <f>VLOOKUP(C7733,Index[],3,FALSE)</f>
        <v>0</v>
      </c>
      <c r="F7733" s="3">
        <f>VLOOKUP(C7733,Index[],4,FALSE)</f>
        <v>0</v>
      </c>
      <c r="G7733" s="3" t="str">
        <f>VLOOKUP(C7733,Index[],5,FALSE)</f>
        <v>Yes</v>
      </c>
      <c r="H7733" t="s">
        <v>17</v>
      </c>
      <c r="I7733">
        <f>VLOOKUP(Table1[[#This Row],[trait_name]],Trait[],2,FALSE)</f>
        <v>53</v>
      </c>
      <c r="J7733" s="23" t="s">
        <v>112</v>
      </c>
      <c r="K7733" s="23">
        <v>1</v>
      </c>
      <c r="L7733" s="3" t="s">
        <v>115</v>
      </c>
      <c r="N7733" s="23"/>
      <c r="O7733"/>
    </row>
    <row r="7734" spans="1:15">
      <c r="A7734" s="66">
        <f>VLOOKUP(C7734,Index[],8,FALSE)</f>
        <v>43245</v>
      </c>
      <c r="B7734" s="5">
        <v>43304</v>
      </c>
      <c r="C7734" t="s">
        <v>771</v>
      </c>
      <c r="D7734" s="3">
        <f>VLOOKUP(C7734,Index[],2,FALSE)</f>
        <v>64</v>
      </c>
      <c r="E7734" s="3">
        <f>VLOOKUP(C7734,Index[],3,FALSE)</f>
        <v>0</v>
      </c>
      <c r="F7734" s="3">
        <f>VLOOKUP(C7734,Index[],4,FALSE)</f>
        <v>0</v>
      </c>
      <c r="G7734" s="3" t="str">
        <f>VLOOKUP(C7734,Index[],5,FALSE)</f>
        <v>Yes</v>
      </c>
      <c r="I7734">
        <f>VLOOKUP(Table1[[#This Row],[trait_name]],Trait[],2,FALSE)</f>
        <v>53</v>
      </c>
      <c r="J7734" s="23" t="s">
        <v>112</v>
      </c>
      <c r="K7734" s="23">
        <v>4</v>
      </c>
      <c r="L7734" s="3"/>
      <c r="M7734" s="3"/>
      <c r="N7734" s="23"/>
      <c r="O7734"/>
    </row>
    <row r="7735" spans="1:15">
      <c r="A7735" s="66">
        <f>VLOOKUP(C7735,Index[],8,FALSE)</f>
        <v>43245</v>
      </c>
      <c r="B7735" s="5">
        <v>43304</v>
      </c>
      <c r="C7735" t="s">
        <v>771</v>
      </c>
      <c r="D7735" s="3">
        <f>VLOOKUP(C7735,Index[],2,FALSE)</f>
        <v>64</v>
      </c>
      <c r="E7735" s="3">
        <f>VLOOKUP(C7735,Index[],3,FALSE)</f>
        <v>0</v>
      </c>
      <c r="F7735" s="3">
        <f>VLOOKUP(C7735,Index[],4,FALSE)</f>
        <v>0</v>
      </c>
      <c r="G7735" s="3" t="str">
        <f>VLOOKUP(C7735,Index[],5,FALSE)</f>
        <v>Yes</v>
      </c>
      <c r="H7735" t="s">
        <v>709</v>
      </c>
      <c r="I7735">
        <f>VLOOKUP(Table1[[#This Row],[trait_name]],Trait[],2,FALSE)</f>
        <v>54</v>
      </c>
      <c r="J7735" s="23" t="s">
        <v>116</v>
      </c>
      <c r="K7735" s="23">
        <v>6</v>
      </c>
      <c r="L7735" s="3" t="s">
        <v>738</v>
      </c>
      <c r="M7735" s="3"/>
      <c r="N7735" s="24"/>
      <c r="O7735"/>
    </row>
    <row r="7736" spans="1:15">
      <c r="A7736" s="66">
        <f>VLOOKUP(C7736,Index[],8,FALSE)</f>
        <v>43245</v>
      </c>
      <c r="B7736" s="5">
        <v>43245</v>
      </c>
      <c r="C7736" t="s">
        <v>771</v>
      </c>
      <c r="D7736" s="3">
        <f>VLOOKUP(C7736,Index[],2,FALSE)</f>
        <v>64</v>
      </c>
      <c r="E7736" s="3">
        <f>VLOOKUP(C7736,Index[],3,FALSE)</f>
        <v>0</v>
      </c>
      <c r="F7736" s="3">
        <f>VLOOKUP(C7736,Index[],4,FALSE)</f>
        <v>0</v>
      </c>
      <c r="G7736" s="3" t="str">
        <f>VLOOKUP(C7736,Index[],5,FALSE)</f>
        <v>Yes</v>
      </c>
      <c r="H7736" t="s">
        <v>17</v>
      </c>
      <c r="I7736">
        <f>VLOOKUP(Table1[[#This Row],[trait_name]],Trait[],2,FALSE)</f>
        <v>54</v>
      </c>
      <c r="J7736" s="23" t="s">
        <v>116</v>
      </c>
      <c r="K7736" s="23">
        <v>3</v>
      </c>
      <c r="L7736" s="3" t="s">
        <v>258</v>
      </c>
      <c r="N7736" s="23"/>
      <c r="O7736"/>
    </row>
    <row r="7737" spans="1:15">
      <c r="A7737" s="66">
        <f>VLOOKUP(C7737,Index[],8,FALSE)</f>
        <v>43245</v>
      </c>
      <c r="B7737" s="5">
        <v>43245</v>
      </c>
      <c r="C7737" t="s">
        <v>771</v>
      </c>
      <c r="D7737" s="3">
        <f>VLOOKUP(C7737,Index[],2,FALSE)</f>
        <v>64</v>
      </c>
      <c r="E7737" s="3">
        <f>VLOOKUP(C7737,Index[],3,FALSE)</f>
        <v>0</v>
      </c>
      <c r="F7737" s="3">
        <f>VLOOKUP(C7737,Index[],4,FALSE)</f>
        <v>0</v>
      </c>
      <c r="G7737" s="3" t="str">
        <f>VLOOKUP(C7737,Index[],5,FALSE)</f>
        <v>Yes</v>
      </c>
      <c r="H7737" t="s">
        <v>25</v>
      </c>
      <c r="I7737">
        <f>VLOOKUP(Table1[[#This Row],[trait_name]],Trait[],2,FALSE)</f>
        <v>54</v>
      </c>
      <c r="J7737" s="23" t="s">
        <v>116</v>
      </c>
      <c r="K7737" s="23">
        <v>5</v>
      </c>
      <c r="L7737" s="3" t="s">
        <v>260</v>
      </c>
      <c r="N7737" s="23"/>
      <c r="O7737"/>
    </row>
    <row r="7738" spans="1:15">
      <c r="A7738" s="66">
        <f>VLOOKUP(C7738,Index[],8,FALSE)</f>
        <v>43245</v>
      </c>
      <c r="B7738" s="5">
        <v>43245</v>
      </c>
      <c r="C7738" t="s">
        <v>771</v>
      </c>
      <c r="D7738" s="3">
        <f>VLOOKUP(C7738,Index[],2,FALSE)</f>
        <v>64</v>
      </c>
      <c r="E7738" s="3">
        <f>VLOOKUP(C7738,Index[],3,FALSE)</f>
        <v>0</v>
      </c>
      <c r="F7738" s="3">
        <f>VLOOKUP(C7738,Index[],4,FALSE)</f>
        <v>0</v>
      </c>
      <c r="G7738" s="3" t="str">
        <f>VLOOKUP(C7738,Index[],5,FALSE)</f>
        <v>Yes</v>
      </c>
      <c r="H7738" t="s">
        <v>25</v>
      </c>
      <c r="I7738">
        <f>VLOOKUP(Table1[[#This Row],[trait_name]],Trait[],2,FALSE)</f>
        <v>54</v>
      </c>
      <c r="J7738" s="23" t="s">
        <v>116</v>
      </c>
      <c r="K7738" s="23">
        <v>4</v>
      </c>
      <c r="L7738" s="3" t="s">
        <v>448</v>
      </c>
      <c r="N7738" s="23"/>
      <c r="O7738"/>
    </row>
    <row r="7739" spans="1:15">
      <c r="A7739" s="66">
        <f>VLOOKUP(C7739,Index[],8,FALSE)</f>
        <v>43245</v>
      </c>
      <c r="B7739" s="5">
        <v>43245</v>
      </c>
      <c r="C7739" t="s">
        <v>771</v>
      </c>
      <c r="D7739" s="3">
        <f>VLOOKUP(C7739,Index[],2,FALSE)</f>
        <v>64</v>
      </c>
      <c r="E7739" s="3">
        <f>VLOOKUP(C7739,Index[],3,FALSE)</f>
        <v>0</v>
      </c>
      <c r="F7739" s="3">
        <f>VLOOKUP(C7739,Index[],4,FALSE)</f>
        <v>0</v>
      </c>
      <c r="G7739" s="3" t="str">
        <f>VLOOKUP(C7739,Index[],5,FALSE)</f>
        <v>Yes</v>
      </c>
      <c r="H7739" t="s">
        <v>25</v>
      </c>
      <c r="I7739">
        <f>VLOOKUP(Table1[[#This Row],[trait_name]],Trait[],2,FALSE)</f>
        <v>54</v>
      </c>
      <c r="J7739" s="23" t="s">
        <v>116</v>
      </c>
      <c r="K7739" s="23">
        <v>1</v>
      </c>
      <c r="L7739" s="3" t="s">
        <v>118</v>
      </c>
      <c r="N7739" s="23"/>
      <c r="O7739"/>
    </row>
    <row r="7740" spans="1:15">
      <c r="A7740" s="66">
        <f>VLOOKUP(C7740,Index[],8,FALSE)</f>
        <v>43245</v>
      </c>
      <c r="B7740" s="5">
        <v>43245</v>
      </c>
      <c r="C7740" t="s">
        <v>771</v>
      </c>
      <c r="D7740" s="3">
        <f>VLOOKUP(C7740,Index[],2,FALSE)</f>
        <v>64</v>
      </c>
      <c r="E7740" s="3">
        <f>VLOOKUP(C7740,Index[],3,FALSE)</f>
        <v>0</v>
      </c>
      <c r="F7740" s="3">
        <f>VLOOKUP(C7740,Index[],4,FALSE)</f>
        <v>0</v>
      </c>
      <c r="G7740" s="3" t="str">
        <f>VLOOKUP(C7740,Index[],5,FALSE)</f>
        <v>Yes</v>
      </c>
      <c r="H7740" t="s">
        <v>25</v>
      </c>
      <c r="I7740">
        <f>VLOOKUP(Table1[[#This Row],[trait_name]],Trait[],2,FALSE)</f>
        <v>54</v>
      </c>
      <c r="J7740" s="23" t="s">
        <v>116</v>
      </c>
      <c r="K7740" s="23">
        <v>2</v>
      </c>
      <c r="L7740" s="3" t="s">
        <v>319</v>
      </c>
      <c r="N7740" s="23"/>
      <c r="O7740"/>
    </row>
    <row r="7741" spans="1:15">
      <c r="A7741" s="66">
        <f>VLOOKUP(C7741,Index[],8,FALSE)</f>
        <v>43245</v>
      </c>
      <c r="B7741" s="5">
        <v>43304</v>
      </c>
      <c r="C7741" t="s">
        <v>771</v>
      </c>
      <c r="D7741" s="3">
        <f>VLOOKUP(C7741,Index[],2,FALSE)</f>
        <v>64</v>
      </c>
      <c r="E7741" s="3">
        <f>VLOOKUP(C7741,Index[],3,FALSE)</f>
        <v>0</v>
      </c>
      <c r="F7741" s="3">
        <f>VLOOKUP(C7741,Index[],4,FALSE)</f>
        <v>0</v>
      </c>
      <c r="G7741" s="3" t="str">
        <f>VLOOKUP(C7741,Index[],5,FALSE)</f>
        <v>Yes</v>
      </c>
      <c r="I7741">
        <f>VLOOKUP(Table1[[#This Row],[trait_name]],Trait[],2,FALSE)</f>
        <v>55</v>
      </c>
      <c r="J7741" s="23" t="s">
        <v>119</v>
      </c>
      <c r="K7741" s="23">
        <v>1</v>
      </c>
      <c r="L7741" s="3" t="s">
        <v>120</v>
      </c>
      <c r="N7741" s="23"/>
      <c r="O7741"/>
    </row>
    <row r="7742" spans="1:15">
      <c r="A7742" s="66">
        <f>VLOOKUP(C7742,Index[],8,FALSE)</f>
        <v>43245</v>
      </c>
      <c r="B7742" s="5">
        <v>43304</v>
      </c>
      <c r="C7742" t="s">
        <v>771</v>
      </c>
      <c r="D7742" s="3">
        <f>VLOOKUP(C7742,Index[],2,FALSE)</f>
        <v>64</v>
      </c>
      <c r="E7742" s="3">
        <f>VLOOKUP(C7742,Index[],3,FALSE)</f>
        <v>0</v>
      </c>
      <c r="F7742" s="3">
        <f>VLOOKUP(C7742,Index[],4,FALSE)</f>
        <v>0</v>
      </c>
      <c r="G7742" s="3" t="str">
        <f>VLOOKUP(C7742,Index[],5,FALSE)</f>
        <v>Yes</v>
      </c>
      <c r="I7742">
        <f>VLOOKUP(Table1[[#This Row],[trait_name]],Trait[],2,FALSE)</f>
        <v>55</v>
      </c>
      <c r="J7742" s="23" t="s">
        <v>119</v>
      </c>
      <c r="K7742" s="23">
        <v>2</v>
      </c>
      <c r="L7742" s="3"/>
      <c r="M7742" s="3"/>
      <c r="N7742" s="23"/>
      <c r="O7742"/>
    </row>
    <row r="7743" spans="1:15">
      <c r="A7743" s="66">
        <f>VLOOKUP(C7743,Index[],8,FALSE)</f>
        <v>43245</v>
      </c>
      <c r="B7743" s="5">
        <v>43245</v>
      </c>
      <c r="C7743" t="s">
        <v>771</v>
      </c>
      <c r="D7743" s="3">
        <f>VLOOKUP(C7743,Index[],2,FALSE)</f>
        <v>64</v>
      </c>
      <c r="E7743" s="3">
        <f>VLOOKUP(C7743,Index[],3,FALSE)</f>
        <v>0</v>
      </c>
      <c r="F7743" s="3">
        <f>VLOOKUP(C7743,Index[],4,FALSE)</f>
        <v>0</v>
      </c>
      <c r="G7743" s="3" t="str">
        <f>VLOOKUP(C7743,Index[],5,FALSE)</f>
        <v>Yes</v>
      </c>
      <c r="H7743" t="s">
        <v>25</v>
      </c>
      <c r="I7743">
        <f>VLOOKUP(Table1[[#This Row],[trait_name]],Trait[],2,FALSE)</f>
        <v>56</v>
      </c>
      <c r="J7743" s="23" t="s">
        <v>121</v>
      </c>
      <c r="K7743" s="23">
        <v>1</v>
      </c>
      <c r="L7743" s="3" t="s">
        <v>189</v>
      </c>
      <c r="N7743" s="23"/>
      <c r="O7743"/>
    </row>
    <row r="7744" spans="1:15">
      <c r="A7744" s="66">
        <f>VLOOKUP(C7744,Index[],8,FALSE)</f>
        <v>43245</v>
      </c>
      <c r="B7744" s="5">
        <v>43304</v>
      </c>
      <c r="C7744" t="s">
        <v>771</v>
      </c>
      <c r="D7744" s="3">
        <f>VLOOKUP(C7744,Index[],2,FALSE)</f>
        <v>64</v>
      </c>
      <c r="E7744" s="3">
        <f>VLOOKUP(C7744,Index[],3,FALSE)</f>
        <v>0</v>
      </c>
      <c r="F7744" s="3">
        <f>VLOOKUP(C7744,Index[],4,FALSE)</f>
        <v>0</v>
      </c>
      <c r="G7744" s="3" t="str">
        <f>VLOOKUP(C7744,Index[],5,FALSE)</f>
        <v>Yes</v>
      </c>
      <c r="I7744">
        <f>VLOOKUP(Table1[[#This Row],[trait_name]],Trait[],2,FALSE)</f>
        <v>56</v>
      </c>
      <c r="J7744" s="23" t="s">
        <v>121</v>
      </c>
      <c r="K7744" s="23">
        <v>2</v>
      </c>
      <c r="L7744" s="3"/>
      <c r="M7744" s="3"/>
      <c r="N7744" s="23"/>
      <c r="O7744"/>
    </row>
    <row r="7745" spans="1:15">
      <c r="A7745" s="66">
        <f>VLOOKUP(C7745,Index[],8,FALSE)</f>
        <v>43245</v>
      </c>
      <c r="B7745" s="5">
        <v>43304</v>
      </c>
      <c r="C7745" t="s">
        <v>771</v>
      </c>
      <c r="D7745" s="3">
        <f>VLOOKUP(C7745,Index[],2,FALSE)</f>
        <v>64</v>
      </c>
      <c r="E7745" s="3">
        <f>VLOOKUP(C7745,Index[],3,FALSE)</f>
        <v>0</v>
      </c>
      <c r="F7745" s="3">
        <f>VLOOKUP(C7745,Index[],4,FALSE)</f>
        <v>0</v>
      </c>
      <c r="G7745" s="3" t="str">
        <f>VLOOKUP(C7745,Index[],5,FALSE)</f>
        <v>Yes</v>
      </c>
      <c r="I7745">
        <f>VLOOKUP(Table1[[#This Row],[trait_name]],Trait[],2,FALSE)</f>
        <v>57</v>
      </c>
      <c r="J7745" s="23" t="s">
        <v>233</v>
      </c>
      <c r="K7745" s="23">
        <v>1</v>
      </c>
      <c r="L7745" s="3"/>
      <c r="M7745" s="3"/>
      <c r="N7745" s="23"/>
      <c r="O7745"/>
    </row>
    <row r="7746" spans="1:15">
      <c r="A7746" s="66">
        <f>VLOOKUP(C7746,Index[],8,FALSE)</f>
        <v>43245</v>
      </c>
      <c r="B7746" s="5">
        <v>43245</v>
      </c>
      <c r="C7746" t="s">
        <v>771</v>
      </c>
      <c r="D7746" s="3">
        <f>VLOOKUP(C7746,Index[],2,FALSE)</f>
        <v>64</v>
      </c>
      <c r="E7746" s="3">
        <f>VLOOKUP(C7746,Index[],3,FALSE)</f>
        <v>0</v>
      </c>
      <c r="F7746" s="3">
        <f>VLOOKUP(C7746,Index[],4,FALSE)</f>
        <v>0</v>
      </c>
      <c r="G7746" s="3" t="str">
        <f>VLOOKUP(C7746,Index[],5,FALSE)</f>
        <v>Yes</v>
      </c>
      <c r="H7746" t="s">
        <v>17</v>
      </c>
      <c r="I7746">
        <f>VLOOKUP(Table1[[#This Row],[trait_name]],Trait[],2,FALSE)</f>
        <v>58</v>
      </c>
      <c r="J7746" s="23" t="s">
        <v>123</v>
      </c>
      <c r="K7746" s="23">
        <v>1</v>
      </c>
      <c r="L7746" s="3" t="s">
        <v>190</v>
      </c>
      <c r="N7746" s="23"/>
      <c r="O7746"/>
    </row>
    <row r="7747" spans="1:15">
      <c r="A7747" s="66">
        <f>VLOOKUP(C7747,Index[],8,FALSE)</f>
        <v>43245</v>
      </c>
      <c r="B7747" s="5">
        <v>43245</v>
      </c>
      <c r="C7747" t="s">
        <v>771</v>
      </c>
      <c r="D7747" s="3">
        <f>VLOOKUP(C7747,Index[],2,FALSE)</f>
        <v>64</v>
      </c>
      <c r="E7747" s="3">
        <f>VLOOKUP(C7747,Index[],3,FALSE)</f>
        <v>0</v>
      </c>
      <c r="F7747" s="3">
        <f>VLOOKUP(C7747,Index[],4,FALSE)</f>
        <v>0</v>
      </c>
      <c r="G7747" s="3" t="str">
        <f>VLOOKUP(C7747,Index[],5,FALSE)</f>
        <v>Yes</v>
      </c>
      <c r="H7747" t="s">
        <v>17</v>
      </c>
      <c r="I7747">
        <f>VLOOKUP(Table1[[#This Row],[trait_name]],Trait[],2,FALSE)</f>
        <v>58</v>
      </c>
      <c r="J7747" s="23" t="s">
        <v>123</v>
      </c>
      <c r="K7747" s="23">
        <v>2</v>
      </c>
      <c r="L7747" s="3" t="s">
        <v>124</v>
      </c>
      <c r="N7747" s="23"/>
      <c r="O7747"/>
    </row>
    <row r="7748" spans="1:15">
      <c r="A7748" s="66">
        <f>VLOOKUP(C7748,Index[],8,FALSE)</f>
        <v>43245</v>
      </c>
      <c r="B7748" s="5">
        <v>43304</v>
      </c>
      <c r="C7748" t="s">
        <v>771</v>
      </c>
      <c r="D7748" s="3">
        <f>VLOOKUP(C7748,Index[],2,FALSE)</f>
        <v>64</v>
      </c>
      <c r="E7748" s="3">
        <f>VLOOKUP(C7748,Index[],3,FALSE)</f>
        <v>0</v>
      </c>
      <c r="F7748" s="3">
        <f>VLOOKUP(C7748,Index[],4,FALSE)</f>
        <v>0</v>
      </c>
      <c r="G7748" s="3" t="str">
        <f>VLOOKUP(C7748,Index[],5,FALSE)</f>
        <v>Yes</v>
      </c>
      <c r="I7748">
        <f>VLOOKUP(Table1[[#This Row],[trait_name]],Trait[],2,FALSE)</f>
        <v>58</v>
      </c>
      <c r="J7748" s="23" t="s">
        <v>123</v>
      </c>
      <c r="K7748" s="23">
        <v>3</v>
      </c>
      <c r="L7748" s="3"/>
      <c r="M7748" s="3"/>
      <c r="N7748" s="23"/>
      <c r="O7748"/>
    </row>
    <row r="7749" spans="1:15">
      <c r="A7749" s="66">
        <f>VLOOKUP(C7749,Index[],8,FALSE)</f>
        <v>43245</v>
      </c>
      <c r="B7749" s="5">
        <v>43304</v>
      </c>
      <c r="C7749" t="s">
        <v>771</v>
      </c>
      <c r="D7749" s="3">
        <f>VLOOKUP(C7749,Index[],2,FALSE)</f>
        <v>64</v>
      </c>
      <c r="E7749" s="3">
        <f>VLOOKUP(C7749,Index[],3,FALSE)</f>
        <v>0</v>
      </c>
      <c r="F7749" s="3">
        <f>VLOOKUP(C7749,Index[],4,FALSE)</f>
        <v>0</v>
      </c>
      <c r="G7749" s="3" t="str">
        <f>VLOOKUP(C7749,Index[],5,FALSE)</f>
        <v>Yes</v>
      </c>
      <c r="H7749" t="s">
        <v>165</v>
      </c>
      <c r="I7749">
        <f>VLOOKUP(Table1[[#This Row],[trait_name]],Trait[],2,FALSE)</f>
        <v>59</v>
      </c>
      <c r="J7749" s="23" t="s">
        <v>125</v>
      </c>
      <c r="K7749" s="23">
        <v>1</v>
      </c>
      <c r="L7749" s="3" t="s">
        <v>131</v>
      </c>
      <c r="M7749" s="3"/>
      <c r="N7749" s="23"/>
      <c r="O7749"/>
    </row>
    <row r="7750" spans="1:15">
      <c r="A7750" s="66">
        <f>VLOOKUP(C7750,Index[],8,FALSE)</f>
        <v>43245</v>
      </c>
      <c r="B7750" s="5">
        <v>43304</v>
      </c>
      <c r="C7750" t="s">
        <v>771</v>
      </c>
      <c r="D7750" s="3">
        <f>VLOOKUP(C7750,Index[],2,FALSE)</f>
        <v>64</v>
      </c>
      <c r="E7750" s="3">
        <f>VLOOKUP(C7750,Index[],3,FALSE)</f>
        <v>0</v>
      </c>
      <c r="F7750" s="3">
        <f>VLOOKUP(C7750,Index[],4,FALSE)</f>
        <v>0</v>
      </c>
      <c r="G7750" s="3" t="str">
        <f>VLOOKUP(C7750,Index[],5,FALSE)</f>
        <v>Yes</v>
      </c>
      <c r="I7750">
        <f>VLOOKUP(Table1[[#This Row],[trait_name]],Trait[],2,FALSE)</f>
        <v>60</v>
      </c>
      <c r="J7750" s="23" t="s">
        <v>127</v>
      </c>
      <c r="K7750" s="23">
        <v>1</v>
      </c>
      <c r="L7750" s="3"/>
      <c r="M7750" s="3"/>
      <c r="N7750" s="23"/>
      <c r="O7750"/>
    </row>
    <row r="7751" spans="1:15">
      <c r="A7751" s="66">
        <f>VLOOKUP(C7751,Index[],8,FALSE)</f>
        <v>43245</v>
      </c>
      <c r="B7751" s="5">
        <v>43245</v>
      </c>
      <c r="C7751" t="s">
        <v>771</v>
      </c>
      <c r="D7751" s="3">
        <f>VLOOKUP(C7751,Index[],2,FALSE)</f>
        <v>64</v>
      </c>
      <c r="E7751" s="3">
        <f>VLOOKUP(C7751,Index[],3,FALSE)</f>
        <v>0</v>
      </c>
      <c r="F7751" s="3">
        <f>VLOOKUP(C7751,Index[],4,FALSE)</f>
        <v>0</v>
      </c>
      <c r="G7751" s="3" t="str">
        <f>VLOOKUP(C7751,Index[],5,FALSE)</f>
        <v>Yes</v>
      </c>
      <c r="H7751" t="s">
        <v>25</v>
      </c>
      <c r="I7751">
        <f>VLOOKUP(Table1[[#This Row],[trait_name]],Trait[],2,FALSE)</f>
        <v>61</v>
      </c>
      <c r="J7751" s="23" t="s">
        <v>130</v>
      </c>
      <c r="K7751" s="23">
        <v>1</v>
      </c>
      <c r="L7751" s="3" t="s">
        <v>131</v>
      </c>
      <c r="N7751" s="23"/>
      <c r="O7751"/>
    </row>
    <row r="7752" spans="1:15">
      <c r="A7752" s="66">
        <f>VLOOKUP(C7752,Index[],8,FALSE)</f>
        <v>43245</v>
      </c>
      <c r="B7752" s="5">
        <v>43304</v>
      </c>
      <c r="C7752" t="s">
        <v>771</v>
      </c>
      <c r="D7752" s="3">
        <f>VLOOKUP(C7752,Index[],2,FALSE)</f>
        <v>64</v>
      </c>
      <c r="E7752" s="3">
        <f>VLOOKUP(C7752,Index[],3,FALSE)</f>
        <v>0</v>
      </c>
      <c r="F7752" s="3">
        <f>VLOOKUP(C7752,Index[],4,FALSE)</f>
        <v>0</v>
      </c>
      <c r="G7752" s="3" t="str">
        <f>VLOOKUP(C7752,Index[],5,FALSE)</f>
        <v>Yes</v>
      </c>
      <c r="I7752">
        <f>VLOOKUP(Table1[[#This Row],[trait_name]],Trait[],2,FALSE)</f>
        <v>61</v>
      </c>
      <c r="J7752" s="23" t="s">
        <v>130</v>
      </c>
      <c r="K7752" s="23">
        <v>2</v>
      </c>
      <c r="L7752" s="3"/>
      <c r="M7752" s="3"/>
      <c r="N7752" s="23"/>
      <c r="O7752"/>
    </row>
    <row r="7753" spans="1:15">
      <c r="A7753" s="66">
        <f>VLOOKUP(C7753,Index[],8,FALSE)</f>
        <v>43245</v>
      </c>
      <c r="B7753" s="5">
        <v>43304</v>
      </c>
      <c r="C7753" t="s">
        <v>771</v>
      </c>
      <c r="D7753" s="3">
        <f>VLOOKUP(C7753,Index[],2,FALSE)</f>
        <v>64</v>
      </c>
      <c r="E7753" s="3">
        <f>VLOOKUP(C7753,Index[],3,FALSE)</f>
        <v>0</v>
      </c>
      <c r="F7753" s="3">
        <f>VLOOKUP(C7753,Index[],4,FALSE)</f>
        <v>0</v>
      </c>
      <c r="G7753" s="3" t="str">
        <f>VLOOKUP(C7753,Index[],5,FALSE)</f>
        <v>Yes</v>
      </c>
      <c r="I7753">
        <f>VLOOKUP(Table1[[#This Row],[trait_name]],Trait[],2,FALSE)</f>
        <v>62</v>
      </c>
      <c r="J7753" s="23" t="s">
        <v>235</v>
      </c>
      <c r="K7753" s="23">
        <v>1</v>
      </c>
      <c r="L7753" s="3"/>
      <c r="M7753" s="3"/>
      <c r="N7753" s="23"/>
      <c r="O7753"/>
    </row>
    <row r="7754" spans="1:15">
      <c r="A7754" s="66">
        <f>VLOOKUP(C7754,Index[],8,FALSE)</f>
        <v>43245</v>
      </c>
      <c r="B7754" s="5">
        <v>43304</v>
      </c>
      <c r="C7754" t="s">
        <v>771</v>
      </c>
      <c r="D7754" s="3">
        <f>VLOOKUP(C7754,Index[],2,FALSE)</f>
        <v>64</v>
      </c>
      <c r="E7754" s="3">
        <f>VLOOKUP(C7754,Index[],3,FALSE)</f>
        <v>0</v>
      </c>
      <c r="F7754" s="3">
        <f>VLOOKUP(C7754,Index[],4,FALSE)</f>
        <v>0</v>
      </c>
      <c r="G7754" s="3" t="str">
        <f>VLOOKUP(C7754,Index[],5,FALSE)</f>
        <v>Yes</v>
      </c>
      <c r="I7754">
        <f>VLOOKUP(Table1[[#This Row],[trait_name]],Trait[],2,FALSE)</f>
        <v>63</v>
      </c>
      <c r="J7754" s="23" t="s">
        <v>237</v>
      </c>
      <c r="K7754" s="23">
        <v>1</v>
      </c>
      <c r="L7754" s="3"/>
      <c r="M7754" s="3"/>
      <c r="N7754" s="23"/>
      <c r="O7754"/>
    </row>
    <row r="7755" spans="1:15">
      <c r="A7755" s="66">
        <f>VLOOKUP(C7755,Index[],8,FALSE)</f>
        <v>43245</v>
      </c>
      <c r="B7755" s="5">
        <v>43304</v>
      </c>
      <c r="C7755" t="s">
        <v>771</v>
      </c>
      <c r="D7755" s="3">
        <f>VLOOKUP(C7755,Index[],2,FALSE)</f>
        <v>64</v>
      </c>
      <c r="E7755" s="3">
        <f>VLOOKUP(C7755,Index[],3,FALSE)</f>
        <v>0</v>
      </c>
      <c r="F7755" s="3">
        <f>VLOOKUP(C7755,Index[],4,FALSE)</f>
        <v>0</v>
      </c>
      <c r="G7755" s="3" t="str">
        <f>VLOOKUP(C7755,Index[],5,FALSE)</f>
        <v>Yes</v>
      </c>
      <c r="H7755" t="s">
        <v>325</v>
      </c>
      <c r="I7755">
        <f>VLOOKUP(Table1[[#This Row],[trait_name]],Trait[],2,FALSE)</f>
        <v>64</v>
      </c>
      <c r="J7755" s="23" t="s">
        <v>132</v>
      </c>
      <c r="K7755" s="23">
        <v>1</v>
      </c>
      <c r="L7755" s="3" t="s">
        <v>131</v>
      </c>
      <c r="M7755" s="3"/>
      <c r="N7755" s="23"/>
      <c r="O7755"/>
    </row>
    <row r="7756" spans="1:15">
      <c r="A7756" s="66">
        <f>VLOOKUP(C7756,Index[],8,FALSE)</f>
        <v>43245</v>
      </c>
      <c r="B7756" s="5">
        <v>43304</v>
      </c>
      <c r="C7756" t="s">
        <v>771</v>
      </c>
      <c r="D7756" s="3">
        <f>VLOOKUP(C7756,Index[],2,FALSE)</f>
        <v>64</v>
      </c>
      <c r="E7756" s="3">
        <f>VLOOKUP(C7756,Index[],3,FALSE)</f>
        <v>0</v>
      </c>
      <c r="F7756" s="3">
        <f>VLOOKUP(C7756,Index[],4,FALSE)</f>
        <v>0</v>
      </c>
      <c r="G7756" s="3" t="str">
        <f>VLOOKUP(C7756,Index[],5,FALSE)</f>
        <v>Yes</v>
      </c>
      <c r="H7756" t="s">
        <v>325</v>
      </c>
      <c r="I7756">
        <f>VLOOKUP(Table1[[#This Row],[trait_name]],Trait[],2,FALSE)</f>
        <v>65</v>
      </c>
      <c r="J7756" s="23" t="s">
        <v>133</v>
      </c>
      <c r="K7756" s="23">
        <v>1</v>
      </c>
      <c r="L7756" s="3" t="s">
        <v>380</v>
      </c>
      <c r="N7756" s="23"/>
      <c r="O7756"/>
    </row>
    <row r="7757" spans="1:15">
      <c r="A7757" s="66">
        <f>VLOOKUP(C7757,Index[],8,FALSE)</f>
        <v>43245</v>
      </c>
      <c r="B7757" s="5">
        <v>43304</v>
      </c>
      <c r="C7757" t="s">
        <v>771</v>
      </c>
      <c r="D7757" s="3">
        <f>VLOOKUP(C7757,Index[],2,FALSE)</f>
        <v>64</v>
      </c>
      <c r="E7757" s="3">
        <f>VLOOKUP(C7757,Index[],3,FALSE)</f>
        <v>0</v>
      </c>
      <c r="F7757" s="3">
        <f>VLOOKUP(C7757,Index[],4,FALSE)</f>
        <v>0</v>
      </c>
      <c r="G7757" s="3" t="str">
        <f>VLOOKUP(C7757,Index[],5,FALSE)</f>
        <v>Yes</v>
      </c>
      <c r="I7757">
        <f>VLOOKUP(Table1[[#This Row],[trait_name]],Trait[],2,FALSE)</f>
        <v>65</v>
      </c>
      <c r="J7757" s="23" t="s">
        <v>133</v>
      </c>
      <c r="K7757" s="23">
        <v>2</v>
      </c>
      <c r="L7757" s="3"/>
      <c r="M7757" s="3"/>
      <c r="N7757" s="23"/>
      <c r="O7757"/>
    </row>
    <row r="7758" spans="1:15">
      <c r="A7758" s="66">
        <f>VLOOKUP(C7758,Index[],8,FALSE)</f>
        <v>43245</v>
      </c>
      <c r="B7758" s="5">
        <v>43304</v>
      </c>
      <c r="C7758" t="s">
        <v>771</v>
      </c>
      <c r="D7758" s="3">
        <f>VLOOKUP(C7758,Index[],2,FALSE)</f>
        <v>64</v>
      </c>
      <c r="E7758" s="3">
        <f>VLOOKUP(C7758,Index[],3,FALSE)</f>
        <v>0</v>
      </c>
      <c r="F7758" s="3">
        <f>VLOOKUP(C7758,Index[],4,FALSE)</f>
        <v>0</v>
      </c>
      <c r="G7758" s="3" t="str">
        <f>VLOOKUP(C7758,Index[],5,FALSE)</f>
        <v>Yes</v>
      </c>
      <c r="I7758">
        <f>VLOOKUP(Table1[[#This Row],[trait_name]],Trait[],2,FALSE)</f>
        <v>66</v>
      </c>
      <c r="J7758" s="23" t="s">
        <v>194</v>
      </c>
      <c r="K7758" s="23">
        <v>1</v>
      </c>
      <c r="L7758" s="3"/>
      <c r="M7758" s="3"/>
      <c r="N7758" s="23"/>
      <c r="O7758"/>
    </row>
    <row r="7759" spans="1:15">
      <c r="A7759" s="66">
        <f>VLOOKUP(C7759,Index[],8,FALSE)</f>
        <v>43245</v>
      </c>
      <c r="B7759" s="5">
        <v>43245</v>
      </c>
      <c r="C7759" t="s">
        <v>771</v>
      </c>
      <c r="D7759" s="3">
        <f>VLOOKUP(C7759,Index[],2,FALSE)</f>
        <v>64</v>
      </c>
      <c r="E7759" s="3">
        <f>VLOOKUP(C7759,Index[],3,FALSE)</f>
        <v>0</v>
      </c>
      <c r="F7759" s="3">
        <f>VLOOKUP(C7759,Index[],4,FALSE)</f>
        <v>0</v>
      </c>
      <c r="G7759" s="3" t="str">
        <f>VLOOKUP(C7759,Index[],5,FALSE)</f>
        <v>Yes</v>
      </c>
      <c r="H7759" t="s">
        <v>17</v>
      </c>
      <c r="I7759">
        <f>VLOOKUP(Table1[[#This Row],[trait_name]],Trait[],2,FALSE)</f>
        <v>67</v>
      </c>
      <c r="J7759" s="23" t="s">
        <v>136</v>
      </c>
      <c r="K7759" s="23">
        <v>1</v>
      </c>
      <c r="L7759" s="3" t="s">
        <v>239</v>
      </c>
      <c r="N7759" s="23"/>
      <c r="O7759"/>
    </row>
    <row r="7760" spans="1:15">
      <c r="A7760" s="66">
        <f>VLOOKUP(C7760,Index[],8,FALSE)</f>
        <v>43245</v>
      </c>
      <c r="B7760" s="5">
        <v>43304</v>
      </c>
      <c r="C7760" t="s">
        <v>771</v>
      </c>
      <c r="D7760" s="3">
        <f>VLOOKUP(C7760,Index[],2,FALSE)</f>
        <v>64</v>
      </c>
      <c r="E7760" s="3">
        <f>VLOOKUP(C7760,Index[],3,FALSE)</f>
        <v>0</v>
      </c>
      <c r="F7760" s="3">
        <f>VLOOKUP(C7760,Index[],4,FALSE)</f>
        <v>0</v>
      </c>
      <c r="G7760" s="3" t="str">
        <f>VLOOKUP(C7760,Index[],5,FALSE)</f>
        <v>Yes</v>
      </c>
      <c r="I7760">
        <f>VLOOKUP(Table1[[#This Row],[trait_name]],Trait[],2,FALSE)</f>
        <v>67</v>
      </c>
      <c r="J7760" s="23" t="s">
        <v>136</v>
      </c>
      <c r="K7760" s="23">
        <v>2</v>
      </c>
      <c r="L7760" s="3"/>
      <c r="M7760" s="3"/>
      <c r="N7760" s="23"/>
      <c r="O7760"/>
    </row>
    <row r="7761" spans="1:15">
      <c r="A7761" s="66">
        <f>VLOOKUP(C7761,Index[],8,FALSE)</f>
        <v>43245</v>
      </c>
      <c r="B7761" s="5">
        <v>43245</v>
      </c>
      <c r="C7761" t="s">
        <v>771</v>
      </c>
      <c r="D7761" s="3">
        <f>VLOOKUP(C7761,Index[],2,FALSE)</f>
        <v>64</v>
      </c>
      <c r="E7761" s="3">
        <f>VLOOKUP(C7761,Index[],3,FALSE)</f>
        <v>0</v>
      </c>
      <c r="F7761" s="3">
        <f>VLOOKUP(C7761,Index[],4,FALSE)</f>
        <v>0</v>
      </c>
      <c r="G7761" s="3" t="str">
        <f>VLOOKUP(C7761,Index[],5,FALSE)</f>
        <v>Yes</v>
      </c>
      <c r="H7761" t="s">
        <v>17</v>
      </c>
      <c r="I7761">
        <f>VLOOKUP(Table1[[#This Row],[trait_name]],Trait[],2,FALSE)</f>
        <v>68</v>
      </c>
      <c r="J7761" s="23" t="s">
        <v>199</v>
      </c>
      <c r="K7761" s="23">
        <v>1</v>
      </c>
      <c r="L7761" s="3" t="s">
        <v>302</v>
      </c>
      <c r="N7761" s="23"/>
      <c r="O7761"/>
    </row>
    <row r="7762" spans="1:15">
      <c r="A7762" s="66">
        <f>VLOOKUP(C7762,Index[],8,FALSE)</f>
        <v>43245</v>
      </c>
      <c r="B7762" s="5">
        <v>43304</v>
      </c>
      <c r="C7762" t="s">
        <v>771</v>
      </c>
      <c r="D7762" s="3">
        <f>VLOOKUP(C7762,Index[],2,FALSE)</f>
        <v>64</v>
      </c>
      <c r="E7762" s="3">
        <f>VLOOKUP(C7762,Index[],3,FALSE)</f>
        <v>0</v>
      </c>
      <c r="F7762" s="3">
        <f>VLOOKUP(C7762,Index[],4,FALSE)</f>
        <v>0</v>
      </c>
      <c r="G7762" s="3" t="str">
        <f>VLOOKUP(C7762,Index[],5,FALSE)</f>
        <v>Yes</v>
      </c>
      <c r="I7762">
        <f>VLOOKUP(Table1[[#This Row],[trait_name]],Trait[],2,FALSE)</f>
        <v>68</v>
      </c>
      <c r="J7762" s="23" t="s">
        <v>199</v>
      </c>
      <c r="K7762" s="23">
        <v>2</v>
      </c>
      <c r="L7762" s="3"/>
      <c r="M7762" s="3"/>
      <c r="N7762" s="23"/>
      <c r="O7762"/>
    </row>
    <row r="7763" spans="1:15">
      <c r="A7763" s="66">
        <f>VLOOKUP(C7763,Index[],8,FALSE)</f>
        <v>43245</v>
      </c>
      <c r="B7763" s="5">
        <v>43304</v>
      </c>
      <c r="C7763" t="s">
        <v>774</v>
      </c>
      <c r="D7763" s="3">
        <f>VLOOKUP(C7763,Index[],2,FALSE)</f>
        <v>65</v>
      </c>
      <c r="E7763" s="3">
        <f>VLOOKUP(C7763,Index[],3,FALSE)</f>
        <v>0</v>
      </c>
      <c r="F7763" s="3">
        <f>VLOOKUP(C7763,Index[],4,FALSE)</f>
        <v>0</v>
      </c>
      <c r="G7763" s="3" t="str">
        <f>VLOOKUP(C7763,Index[],5,FALSE)</f>
        <v>Yes</v>
      </c>
      <c r="I7763">
        <f>VLOOKUP(Table1[[#This Row],[trait_name]],Trait[],2,FALSE)</f>
        <v>1</v>
      </c>
      <c r="J7763" s="23" t="s">
        <v>140</v>
      </c>
      <c r="K7763" s="23">
        <v>1</v>
      </c>
      <c r="L7763" s="3"/>
      <c r="M7763" s="3"/>
      <c r="N7763" s="23"/>
      <c r="O7763"/>
    </row>
    <row r="7764" spans="1:15">
      <c r="A7764" s="66">
        <f>VLOOKUP(C7764,Index[],8,FALSE)</f>
        <v>43245</v>
      </c>
      <c r="B7764" s="5">
        <v>43304</v>
      </c>
      <c r="C7764" t="s">
        <v>774</v>
      </c>
      <c r="D7764" s="3">
        <f>VLOOKUP(C7764,Index[],2,FALSE)</f>
        <v>65</v>
      </c>
      <c r="E7764" s="3">
        <f>VLOOKUP(C7764,Index[],3,FALSE)</f>
        <v>0</v>
      </c>
      <c r="F7764" s="3">
        <f>VLOOKUP(C7764,Index[],4,FALSE)</f>
        <v>0</v>
      </c>
      <c r="G7764" s="3" t="str">
        <f>VLOOKUP(C7764,Index[],5,FALSE)</f>
        <v>Yes</v>
      </c>
      <c r="H7764" t="s">
        <v>325</v>
      </c>
      <c r="I7764">
        <f>VLOOKUP(Table1[[#This Row],[trait_name]],Trait[],2,FALSE)</f>
        <v>2</v>
      </c>
      <c r="J7764" s="23" t="s">
        <v>15</v>
      </c>
      <c r="K7764" s="23">
        <v>3</v>
      </c>
      <c r="L7764" s="3" t="s">
        <v>775</v>
      </c>
      <c r="M7764" s="3"/>
      <c r="N7764" s="23"/>
      <c r="O7764"/>
    </row>
    <row r="7765" spans="1:15">
      <c r="A7765" s="66">
        <f>VLOOKUP(C7765,Index[],8,FALSE)</f>
        <v>43245</v>
      </c>
      <c r="B7765" s="5">
        <v>43245</v>
      </c>
      <c r="C7765" t="s">
        <v>774</v>
      </c>
      <c r="D7765" s="3">
        <f>VLOOKUP(C7765,Index[],2,FALSE)</f>
        <v>65</v>
      </c>
      <c r="E7765" s="3">
        <f>VLOOKUP(C7765,Index[],3,FALSE)</f>
        <v>0</v>
      </c>
      <c r="F7765" s="3">
        <f>VLOOKUP(C7765,Index[],4,FALSE)</f>
        <v>0</v>
      </c>
      <c r="G7765" s="3" t="str">
        <f>VLOOKUP(C7765,Index[],5,FALSE)</f>
        <v>Yes</v>
      </c>
      <c r="H7765" t="s">
        <v>17</v>
      </c>
      <c r="I7765">
        <f>VLOOKUP(Table1[[#This Row],[trait_name]],Trait[],2,FALSE)</f>
        <v>2</v>
      </c>
      <c r="J7765" s="23" t="s">
        <v>15</v>
      </c>
      <c r="K7765" s="23">
        <v>1</v>
      </c>
      <c r="L7765" s="3" t="s">
        <v>776</v>
      </c>
      <c r="N7765" s="23"/>
      <c r="O7765"/>
    </row>
    <row r="7766" spans="1:15">
      <c r="A7766" s="66">
        <f>VLOOKUP(C7766,Index[],8,FALSE)</f>
        <v>43245</v>
      </c>
      <c r="B7766" s="5">
        <v>43304</v>
      </c>
      <c r="C7766" t="s">
        <v>774</v>
      </c>
      <c r="D7766" s="3">
        <f>VLOOKUP(C7766,Index[],2,FALSE)</f>
        <v>65</v>
      </c>
      <c r="E7766" s="3">
        <f>VLOOKUP(C7766,Index[],3,FALSE)</f>
        <v>0</v>
      </c>
      <c r="F7766" s="3">
        <f>VLOOKUP(C7766,Index[],4,FALSE)</f>
        <v>0</v>
      </c>
      <c r="G7766" s="3" t="str">
        <f>VLOOKUP(C7766,Index[],5,FALSE)</f>
        <v>Yes</v>
      </c>
      <c r="H7766" t="s">
        <v>325</v>
      </c>
      <c r="I7766">
        <f>VLOOKUP(Table1[[#This Row],[trait_name]],Trait[],2,FALSE)</f>
        <v>2</v>
      </c>
      <c r="J7766" s="23" t="s">
        <v>15</v>
      </c>
      <c r="K7766" s="23">
        <v>2</v>
      </c>
      <c r="L7766" s="3" t="s">
        <v>777</v>
      </c>
      <c r="M7766" s="3"/>
      <c r="N7766" s="23"/>
      <c r="O7766"/>
    </row>
    <row r="7767" spans="1:15">
      <c r="A7767" s="66">
        <f>VLOOKUP(C7767,Index[],8,FALSE)</f>
        <v>43245</v>
      </c>
      <c r="B7767" s="5">
        <v>43245</v>
      </c>
      <c r="C7767" t="s">
        <v>774</v>
      </c>
      <c r="D7767" s="3">
        <f>VLOOKUP(C7767,Index[],2,FALSE)</f>
        <v>65</v>
      </c>
      <c r="E7767" s="3">
        <f>VLOOKUP(C7767,Index[],3,FALSE)</f>
        <v>0</v>
      </c>
      <c r="F7767" s="3">
        <f>VLOOKUP(C7767,Index[],4,FALSE)</f>
        <v>0</v>
      </c>
      <c r="G7767" s="3" t="str">
        <f>VLOOKUP(C7767,Index[],5,FALSE)</f>
        <v>Yes</v>
      </c>
      <c r="H7767" t="s">
        <v>25</v>
      </c>
      <c r="I7767">
        <f>VLOOKUP(Table1[[#This Row],[trait_name]],Trait[],2,FALSE)</f>
        <v>3</v>
      </c>
      <c r="J7767" s="23" t="s">
        <v>18</v>
      </c>
      <c r="K7767" s="23">
        <v>1</v>
      </c>
      <c r="L7767" s="3" t="s">
        <v>19</v>
      </c>
      <c r="N7767" s="23"/>
      <c r="O7767"/>
    </row>
    <row r="7768" spans="1:15">
      <c r="A7768" s="66">
        <f>VLOOKUP(C7768,Index[],8,FALSE)</f>
        <v>43245</v>
      </c>
      <c r="B7768" s="5">
        <v>43245</v>
      </c>
      <c r="C7768" t="s">
        <v>774</v>
      </c>
      <c r="D7768" s="3">
        <f>VLOOKUP(C7768,Index[],2,FALSE)</f>
        <v>65</v>
      </c>
      <c r="E7768" s="3">
        <f>VLOOKUP(C7768,Index[],3,FALSE)</f>
        <v>0</v>
      </c>
      <c r="F7768" s="3">
        <f>VLOOKUP(C7768,Index[],4,FALSE)</f>
        <v>0</v>
      </c>
      <c r="G7768" s="3" t="str">
        <f>VLOOKUP(C7768,Index[],5,FALSE)</f>
        <v>Yes</v>
      </c>
      <c r="H7768" t="s">
        <v>17</v>
      </c>
      <c r="I7768">
        <f>VLOOKUP(Table1[[#This Row],[trait_name]],Trait[],2,FALSE)</f>
        <v>3</v>
      </c>
      <c r="J7768" s="23" t="s">
        <v>18</v>
      </c>
      <c r="K7768" s="23">
        <v>2</v>
      </c>
      <c r="L7768" s="3" t="s">
        <v>21</v>
      </c>
      <c r="N7768" s="23"/>
      <c r="O7768"/>
    </row>
    <row r="7769" spans="1:15">
      <c r="A7769" s="66">
        <f>VLOOKUP(C7769,Index[],8,FALSE)</f>
        <v>43245</v>
      </c>
      <c r="B7769" s="5">
        <v>43304</v>
      </c>
      <c r="C7769" t="s">
        <v>774</v>
      </c>
      <c r="D7769" s="3">
        <f>VLOOKUP(C7769,Index[],2,FALSE)</f>
        <v>65</v>
      </c>
      <c r="E7769" s="3">
        <f>VLOOKUP(C7769,Index[],3,FALSE)</f>
        <v>0</v>
      </c>
      <c r="F7769" s="3">
        <f>VLOOKUP(C7769,Index[],4,FALSE)</f>
        <v>0</v>
      </c>
      <c r="G7769" s="3" t="str">
        <f>VLOOKUP(C7769,Index[],5,FALSE)</f>
        <v>Yes</v>
      </c>
      <c r="I7769">
        <f>VLOOKUP(Table1[[#This Row],[trait_name]],Trait[],2,FALSE)</f>
        <v>3</v>
      </c>
      <c r="J7769" s="23" t="s">
        <v>18</v>
      </c>
      <c r="K7769" s="23">
        <v>3</v>
      </c>
      <c r="L7769" s="3"/>
      <c r="M7769" s="3"/>
      <c r="N7769" s="23"/>
      <c r="O7769"/>
    </row>
    <row r="7770" spans="1:15">
      <c r="A7770" s="66">
        <f>VLOOKUP(C7770,Index[],8,FALSE)</f>
        <v>43245</v>
      </c>
      <c r="B7770" s="5">
        <v>43245</v>
      </c>
      <c r="C7770" t="s">
        <v>774</v>
      </c>
      <c r="D7770" s="3">
        <f>VLOOKUP(C7770,Index[],2,FALSE)</f>
        <v>65</v>
      </c>
      <c r="E7770" s="3">
        <f>VLOOKUP(C7770,Index[],3,FALSE)</f>
        <v>0</v>
      </c>
      <c r="F7770" s="3">
        <f>VLOOKUP(C7770,Index[],4,FALSE)</f>
        <v>0</v>
      </c>
      <c r="G7770" s="3" t="str">
        <f>VLOOKUP(C7770,Index[],5,FALSE)</f>
        <v>Yes</v>
      </c>
      <c r="H7770" t="s">
        <v>25</v>
      </c>
      <c r="I7770">
        <f>VLOOKUP(Table1[[#This Row],[trait_name]],Trait[],2,FALSE)</f>
        <v>4</v>
      </c>
      <c r="J7770" s="23" t="s">
        <v>22</v>
      </c>
      <c r="K7770" s="23">
        <v>1</v>
      </c>
      <c r="L7770" s="3" t="s">
        <v>23</v>
      </c>
      <c r="N7770" s="23"/>
      <c r="O7770"/>
    </row>
    <row r="7771" spans="1:15">
      <c r="A7771" s="66">
        <f>VLOOKUP(C7771,Index[],8,FALSE)</f>
        <v>43245</v>
      </c>
      <c r="B7771" s="5">
        <v>43304</v>
      </c>
      <c r="C7771" t="s">
        <v>774</v>
      </c>
      <c r="D7771" s="3">
        <f>VLOOKUP(C7771,Index[],2,FALSE)</f>
        <v>65</v>
      </c>
      <c r="E7771" s="3">
        <f>VLOOKUP(C7771,Index[],3,FALSE)</f>
        <v>0</v>
      </c>
      <c r="F7771" s="3">
        <f>VLOOKUP(C7771,Index[],4,FALSE)</f>
        <v>0</v>
      </c>
      <c r="G7771" s="3" t="str">
        <f>VLOOKUP(C7771,Index[],5,FALSE)</f>
        <v>Yes</v>
      </c>
      <c r="H7771" t="s">
        <v>17</v>
      </c>
      <c r="I7771">
        <f>VLOOKUP(Table1[[#This Row],[trait_name]],Trait[],2,FALSE)</f>
        <v>4</v>
      </c>
      <c r="J7771" s="23" t="s">
        <v>22</v>
      </c>
      <c r="K7771" s="23">
        <v>2</v>
      </c>
      <c r="L7771" s="3" t="s">
        <v>23</v>
      </c>
      <c r="M7771" s="3"/>
      <c r="N7771" s="23"/>
      <c r="O7771"/>
    </row>
    <row r="7772" spans="1:15">
      <c r="A7772" s="66">
        <f>VLOOKUP(C7772,Index[],8,FALSE)</f>
        <v>43245</v>
      </c>
      <c r="B7772" s="5">
        <v>43304</v>
      </c>
      <c r="C7772" t="s">
        <v>774</v>
      </c>
      <c r="D7772" s="3">
        <f>VLOOKUP(C7772,Index[],2,FALSE)</f>
        <v>65</v>
      </c>
      <c r="E7772" s="3">
        <f>VLOOKUP(C7772,Index[],3,FALSE)</f>
        <v>0</v>
      </c>
      <c r="F7772" s="3">
        <f>VLOOKUP(C7772,Index[],4,FALSE)</f>
        <v>0</v>
      </c>
      <c r="G7772" s="3" t="str">
        <f>VLOOKUP(C7772,Index[],5,FALSE)</f>
        <v>Yes</v>
      </c>
      <c r="I7772">
        <f>VLOOKUP(Table1[[#This Row],[trait_name]],Trait[],2,FALSE)</f>
        <v>5</v>
      </c>
      <c r="J7772" s="23" t="s">
        <v>24</v>
      </c>
      <c r="K7772" s="23">
        <v>1</v>
      </c>
      <c r="L7772" s="3"/>
      <c r="M7772" s="3"/>
      <c r="N7772" s="23"/>
      <c r="O7772"/>
    </row>
    <row r="7773" spans="1:15">
      <c r="A7773" s="66">
        <f>VLOOKUP(C7773,Index[],8,FALSE)</f>
        <v>43245</v>
      </c>
      <c r="B7773" s="5">
        <v>43304</v>
      </c>
      <c r="C7773" t="s">
        <v>774</v>
      </c>
      <c r="D7773" s="3">
        <f>VLOOKUP(C7773,Index[],2,FALSE)</f>
        <v>65</v>
      </c>
      <c r="E7773" s="3">
        <f>VLOOKUP(C7773,Index[],3,FALSE)</f>
        <v>0</v>
      </c>
      <c r="F7773" s="3">
        <f>VLOOKUP(C7773,Index[],4,FALSE)</f>
        <v>0</v>
      </c>
      <c r="G7773" s="3" t="str">
        <f>VLOOKUP(C7773,Index[],5,FALSE)</f>
        <v>Yes</v>
      </c>
      <c r="I7773">
        <f>VLOOKUP(Table1[[#This Row],[trait_name]],Trait[],2,FALSE)</f>
        <v>6</v>
      </c>
      <c r="J7773" s="23" t="s">
        <v>148</v>
      </c>
      <c r="K7773" s="23">
        <v>1</v>
      </c>
      <c r="L7773" s="3"/>
      <c r="N7773" s="23"/>
      <c r="O7773"/>
    </row>
    <row r="7774" spans="1:15">
      <c r="A7774" s="66">
        <f>VLOOKUP(C7774,Index[],8,FALSE)</f>
        <v>43245</v>
      </c>
      <c r="B7774" s="5">
        <v>43304</v>
      </c>
      <c r="C7774" t="s">
        <v>774</v>
      </c>
      <c r="D7774" s="3">
        <f>VLOOKUP(C7774,Index[],2,FALSE)</f>
        <v>65</v>
      </c>
      <c r="E7774" s="3">
        <f>VLOOKUP(C7774,Index[],3,FALSE)</f>
        <v>0</v>
      </c>
      <c r="F7774" s="3">
        <f>VLOOKUP(C7774,Index[],4,FALSE)</f>
        <v>0</v>
      </c>
      <c r="G7774" s="3" t="str">
        <f>VLOOKUP(C7774,Index[],5,FALSE)</f>
        <v>Yes</v>
      </c>
      <c r="I7774">
        <f>VLOOKUP(Table1[[#This Row],[trait_name]],Trait[],2,FALSE)</f>
        <v>6</v>
      </c>
      <c r="J7774" s="23" t="s">
        <v>148</v>
      </c>
      <c r="K7774" s="23">
        <v>2</v>
      </c>
      <c r="L7774" s="3"/>
      <c r="M7774" s="3"/>
      <c r="N7774" s="23"/>
      <c r="O7774"/>
    </row>
    <row r="7775" spans="1:15">
      <c r="A7775" s="66">
        <f>VLOOKUP(C7775,Index[],8,FALSE)</f>
        <v>43245</v>
      </c>
      <c r="B7775" s="5">
        <v>43245</v>
      </c>
      <c r="C7775" t="s">
        <v>774</v>
      </c>
      <c r="D7775" s="3">
        <f>VLOOKUP(C7775,Index[],2,FALSE)</f>
        <v>65</v>
      </c>
      <c r="E7775" s="3">
        <f>VLOOKUP(C7775,Index[],3,FALSE)</f>
        <v>0</v>
      </c>
      <c r="F7775" s="3">
        <f>VLOOKUP(C7775,Index[],4,FALSE)</f>
        <v>0</v>
      </c>
      <c r="G7775" s="3" t="str">
        <f>VLOOKUP(C7775,Index[],5,FALSE)</f>
        <v>Yes</v>
      </c>
      <c r="H7775" t="s">
        <v>25</v>
      </c>
      <c r="I7775">
        <f>VLOOKUP(Table1[[#This Row],[trait_name]],Trait[],2,FALSE)</f>
        <v>7</v>
      </c>
      <c r="J7775" s="23" t="s">
        <v>26</v>
      </c>
      <c r="K7775" s="23">
        <v>2</v>
      </c>
      <c r="L7775" s="3" t="s">
        <v>27</v>
      </c>
      <c r="N7775" s="23"/>
      <c r="O7775"/>
    </row>
    <row r="7776" spans="1:15">
      <c r="A7776" s="66">
        <f>VLOOKUP(C7776,Index[],8,FALSE)</f>
        <v>43245</v>
      </c>
      <c r="B7776" s="5">
        <v>43304</v>
      </c>
      <c r="C7776" t="s">
        <v>774</v>
      </c>
      <c r="D7776" s="3">
        <f>VLOOKUP(C7776,Index[],2,FALSE)</f>
        <v>65</v>
      </c>
      <c r="E7776" s="3">
        <f>VLOOKUP(C7776,Index[],3,FALSE)</f>
        <v>0</v>
      </c>
      <c r="F7776" s="3">
        <f>VLOOKUP(C7776,Index[],4,FALSE)</f>
        <v>0</v>
      </c>
      <c r="G7776" s="3" t="str">
        <f>VLOOKUP(C7776,Index[],5,FALSE)</f>
        <v>Yes</v>
      </c>
      <c r="H7776" t="s">
        <v>506</v>
      </c>
      <c r="I7776">
        <f>VLOOKUP(Table1[[#This Row],[trait_name]],Trait[],2,FALSE)</f>
        <v>7</v>
      </c>
      <c r="J7776" s="23" t="s">
        <v>26</v>
      </c>
      <c r="K7776" s="23">
        <v>3</v>
      </c>
      <c r="L7776" s="3" t="s">
        <v>27</v>
      </c>
      <c r="M7776" s="3"/>
      <c r="N7776" s="23"/>
      <c r="O7776"/>
    </row>
    <row r="7777" spans="1:15">
      <c r="A7777" s="66">
        <f>VLOOKUP(C7777,Index[],8,FALSE)</f>
        <v>43245</v>
      </c>
      <c r="B7777" s="5">
        <v>43245</v>
      </c>
      <c r="C7777" t="s">
        <v>774</v>
      </c>
      <c r="D7777" s="3">
        <f>VLOOKUP(C7777,Index[],2,FALSE)</f>
        <v>65</v>
      </c>
      <c r="E7777" s="3">
        <f>VLOOKUP(C7777,Index[],3,FALSE)</f>
        <v>0</v>
      </c>
      <c r="F7777" s="3">
        <f>VLOOKUP(C7777,Index[],4,FALSE)</f>
        <v>0</v>
      </c>
      <c r="G7777" s="3" t="str">
        <f>VLOOKUP(C7777,Index[],5,FALSE)</f>
        <v>Yes</v>
      </c>
      <c r="H7777" t="s">
        <v>17</v>
      </c>
      <c r="I7777">
        <f>VLOOKUP(Table1[[#This Row],[trait_name]],Trait[],2,FALSE)</f>
        <v>7</v>
      </c>
      <c r="J7777" s="23" t="s">
        <v>26</v>
      </c>
      <c r="K7777" s="23">
        <v>1</v>
      </c>
      <c r="L7777" s="3" t="s">
        <v>23</v>
      </c>
      <c r="N7777" s="23"/>
      <c r="O7777"/>
    </row>
    <row r="7778" spans="1:15">
      <c r="A7778" s="66">
        <f>VLOOKUP(C7778,Index[],8,FALSE)</f>
        <v>43245</v>
      </c>
      <c r="B7778" s="5">
        <v>43304</v>
      </c>
      <c r="C7778" t="s">
        <v>774</v>
      </c>
      <c r="D7778" s="3">
        <f>VLOOKUP(C7778,Index[],2,FALSE)</f>
        <v>65</v>
      </c>
      <c r="E7778" s="3">
        <f>VLOOKUP(C7778,Index[],3,FALSE)</f>
        <v>0</v>
      </c>
      <c r="F7778" s="3">
        <f>VLOOKUP(C7778,Index[],4,FALSE)</f>
        <v>0</v>
      </c>
      <c r="G7778" s="3" t="str">
        <f>VLOOKUP(C7778,Index[],5,FALSE)</f>
        <v>Yes</v>
      </c>
      <c r="I7778">
        <f>VLOOKUP(Table1[[#This Row],[trait_name]],Trait[],2,FALSE)</f>
        <v>8</v>
      </c>
      <c r="J7778" s="23" t="s">
        <v>150</v>
      </c>
      <c r="K7778" s="23">
        <v>1</v>
      </c>
      <c r="L7778" s="3"/>
      <c r="M7778" s="3"/>
      <c r="N7778" s="23"/>
      <c r="O7778"/>
    </row>
    <row r="7779" spans="1:15">
      <c r="A7779" s="66">
        <f>VLOOKUP(C7779,Index[],8,FALSE)</f>
        <v>43245</v>
      </c>
      <c r="B7779" s="5">
        <v>43304</v>
      </c>
      <c r="C7779" t="s">
        <v>774</v>
      </c>
      <c r="D7779" s="3">
        <f>VLOOKUP(C7779,Index[],2,FALSE)</f>
        <v>65</v>
      </c>
      <c r="E7779" s="3">
        <f>VLOOKUP(C7779,Index[],3,FALSE)</f>
        <v>0</v>
      </c>
      <c r="F7779" s="3">
        <f>VLOOKUP(C7779,Index[],4,FALSE)</f>
        <v>0</v>
      </c>
      <c r="G7779" s="3" t="str">
        <f>VLOOKUP(C7779,Index[],5,FALSE)</f>
        <v>Yes</v>
      </c>
      <c r="H7779" t="s">
        <v>325</v>
      </c>
      <c r="I7779">
        <f>VLOOKUP(Table1[[#This Row],[trait_name]],Trait[],2,FALSE)</f>
        <v>9</v>
      </c>
      <c r="J7779" s="23" t="s">
        <v>28</v>
      </c>
      <c r="K7779" s="23">
        <v>1</v>
      </c>
      <c r="L7779" s="3" t="s">
        <v>23</v>
      </c>
      <c r="M7779" s="3"/>
      <c r="N7779" s="23"/>
      <c r="O7779"/>
    </row>
    <row r="7780" spans="1:15">
      <c r="A7780" s="66">
        <f>VLOOKUP(C7780,Index[],8,FALSE)</f>
        <v>43245</v>
      </c>
      <c r="B7780" s="5">
        <v>43304</v>
      </c>
      <c r="C7780" t="s">
        <v>774</v>
      </c>
      <c r="D7780" s="3">
        <f>VLOOKUP(C7780,Index[],2,FALSE)</f>
        <v>65</v>
      </c>
      <c r="E7780" s="3">
        <f>VLOOKUP(C7780,Index[],3,FALSE)</f>
        <v>0</v>
      </c>
      <c r="F7780" s="3">
        <f>VLOOKUP(C7780,Index[],4,FALSE)</f>
        <v>0</v>
      </c>
      <c r="G7780" s="3" t="str">
        <f>VLOOKUP(C7780,Index[],5,FALSE)</f>
        <v>Yes</v>
      </c>
      <c r="H7780" t="s">
        <v>625</v>
      </c>
      <c r="I7780">
        <f>VLOOKUP(Table1[[#This Row],[trait_name]],Trait[],2,FALSE)</f>
        <v>10</v>
      </c>
      <c r="J7780" s="23" t="s">
        <v>29</v>
      </c>
      <c r="K7780" s="23">
        <v>1</v>
      </c>
      <c r="L7780" s="3" t="s">
        <v>27</v>
      </c>
      <c r="M7780" s="3"/>
      <c r="N7780" s="23"/>
      <c r="O7780"/>
    </row>
    <row r="7781" spans="1:15">
      <c r="A7781" s="66">
        <f>VLOOKUP(C7781,Index[],8,FALSE)</f>
        <v>43245</v>
      </c>
      <c r="B7781" s="5">
        <v>43245</v>
      </c>
      <c r="C7781" t="s">
        <v>774</v>
      </c>
      <c r="D7781" s="3">
        <f>VLOOKUP(C7781,Index[],2,FALSE)</f>
        <v>65</v>
      </c>
      <c r="E7781" s="3">
        <f>VLOOKUP(C7781,Index[],3,FALSE)</f>
        <v>0</v>
      </c>
      <c r="F7781" s="3">
        <f>VLOOKUP(C7781,Index[],4,FALSE)</f>
        <v>0</v>
      </c>
      <c r="G7781" s="3" t="str">
        <f>VLOOKUP(C7781,Index[],5,FALSE)</f>
        <v>Yes</v>
      </c>
      <c r="H7781" t="s">
        <v>17</v>
      </c>
      <c r="I7781">
        <f>VLOOKUP(Table1[[#This Row],[trait_name]],Trait[],2,FALSE)</f>
        <v>11</v>
      </c>
      <c r="J7781" s="23" t="s">
        <v>30</v>
      </c>
      <c r="K7781" s="23">
        <v>1</v>
      </c>
      <c r="L7781" s="3" t="s">
        <v>23</v>
      </c>
      <c r="N7781" s="23"/>
      <c r="O7781"/>
    </row>
    <row r="7782" spans="1:15">
      <c r="A7782" s="66">
        <f>VLOOKUP(C7782,Index[],8,FALSE)</f>
        <v>43245</v>
      </c>
      <c r="B7782" s="5">
        <v>43304</v>
      </c>
      <c r="C7782" t="s">
        <v>774</v>
      </c>
      <c r="D7782" s="3">
        <f>VLOOKUP(C7782,Index[],2,FALSE)</f>
        <v>65</v>
      </c>
      <c r="E7782" s="3">
        <f>VLOOKUP(C7782,Index[],3,FALSE)</f>
        <v>0</v>
      </c>
      <c r="F7782" s="3">
        <f>VLOOKUP(C7782,Index[],4,FALSE)</f>
        <v>0</v>
      </c>
      <c r="G7782" s="3" t="str">
        <f>VLOOKUP(C7782,Index[],5,FALSE)</f>
        <v>Yes</v>
      </c>
      <c r="I7782">
        <f>VLOOKUP(Table1[[#This Row],[trait_name]],Trait[],2,FALSE)</f>
        <v>11</v>
      </c>
      <c r="J7782" s="23" t="s">
        <v>30</v>
      </c>
      <c r="K7782" s="23">
        <v>2</v>
      </c>
      <c r="L7782" s="3"/>
      <c r="M7782" s="3"/>
      <c r="N7782" s="23"/>
      <c r="O7782"/>
    </row>
    <row r="7783" spans="1:15">
      <c r="A7783" s="66">
        <f>VLOOKUP(C7783,Index[],8,FALSE)</f>
        <v>43245</v>
      </c>
      <c r="B7783" s="5">
        <v>43304</v>
      </c>
      <c r="C7783" t="s">
        <v>774</v>
      </c>
      <c r="D7783" s="3">
        <f>VLOOKUP(C7783,Index[],2,FALSE)</f>
        <v>65</v>
      </c>
      <c r="E7783" s="3">
        <f>VLOOKUP(C7783,Index[],3,FALSE)</f>
        <v>0</v>
      </c>
      <c r="F7783" s="3">
        <f>VLOOKUP(C7783,Index[],4,FALSE)</f>
        <v>0</v>
      </c>
      <c r="G7783" s="3" t="str">
        <f>VLOOKUP(C7783,Index[],5,FALSE)</f>
        <v>Yes</v>
      </c>
      <c r="I7783">
        <f>VLOOKUP(Table1[[#This Row],[trait_name]],Trait[],2,FALSE)</f>
        <v>12</v>
      </c>
      <c r="J7783" s="23" t="s">
        <v>151</v>
      </c>
      <c r="K7783" s="23">
        <v>1</v>
      </c>
      <c r="L7783" s="3"/>
      <c r="M7783" s="3"/>
      <c r="N7783" s="23"/>
      <c r="O7783"/>
    </row>
    <row r="7784" spans="1:15">
      <c r="A7784" s="66">
        <f>VLOOKUP(C7784,Index[],8,FALSE)</f>
        <v>43245</v>
      </c>
      <c r="B7784" s="5">
        <v>43304</v>
      </c>
      <c r="C7784" t="s">
        <v>774</v>
      </c>
      <c r="D7784" s="3">
        <f>VLOOKUP(C7784,Index[],2,FALSE)</f>
        <v>65</v>
      </c>
      <c r="E7784" s="3">
        <f>VLOOKUP(C7784,Index[],3,FALSE)</f>
        <v>0</v>
      </c>
      <c r="F7784" s="3">
        <f>VLOOKUP(C7784,Index[],4,FALSE)</f>
        <v>0</v>
      </c>
      <c r="G7784" s="3" t="str">
        <f>VLOOKUP(C7784,Index[],5,FALSE)</f>
        <v>Yes</v>
      </c>
      <c r="I7784">
        <f>VLOOKUP(Table1[[#This Row],[trait_name]],Trait[],2,FALSE)</f>
        <v>13</v>
      </c>
      <c r="J7784" s="23" t="s">
        <v>369</v>
      </c>
      <c r="K7784" s="23">
        <v>1</v>
      </c>
      <c r="L7784" s="3"/>
      <c r="M7784" s="3"/>
      <c r="N7784" s="23"/>
      <c r="O7784"/>
    </row>
    <row r="7785" spans="1:15">
      <c r="A7785" s="66">
        <f>VLOOKUP(C7785,Index[],8,FALSE)</f>
        <v>43245</v>
      </c>
      <c r="B7785" s="5">
        <v>43304</v>
      </c>
      <c r="C7785" t="s">
        <v>774</v>
      </c>
      <c r="D7785" s="3">
        <f>VLOOKUP(C7785,Index[],2,FALSE)</f>
        <v>65</v>
      </c>
      <c r="E7785" s="3">
        <f>VLOOKUP(C7785,Index[],3,FALSE)</f>
        <v>0</v>
      </c>
      <c r="F7785" s="3">
        <f>VLOOKUP(C7785,Index[],4,FALSE)</f>
        <v>0</v>
      </c>
      <c r="G7785" s="3" t="str">
        <f>VLOOKUP(C7785,Index[],5,FALSE)</f>
        <v>Yes</v>
      </c>
      <c r="H7785" t="s">
        <v>506</v>
      </c>
      <c r="I7785">
        <f>VLOOKUP(Table1[[#This Row],[trait_name]],Trait[],2,FALSE)</f>
        <v>14</v>
      </c>
      <c r="J7785" s="23" t="s">
        <v>152</v>
      </c>
      <c r="K7785" s="23">
        <v>1</v>
      </c>
      <c r="L7785" s="3" t="s">
        <v>27</v>
      </c>
      <c r="M7785" s="3"/>
      <c r="N7785" s="23"/>
      <c r="O7785"/>
    </row>
    <row r="7786" spans="1:15">
      <c r="A7786" s="66">
        <f>VLOOKUP(C7786,Index[],8,FALSE)</f>
        <v>43245</v>
      </c>
      <c r="B7786" s="5">
        <v>43304</v>
      </c>
      <c r="C7786" t="s">
        <v>774</v>
      </c>
      <c r="D7786" s="3">
        <f>VLOOKUP(C7786,Index[],2,FALSE)</f>
        <v>65</v>
      </c>
      <c r="E7786" s="3">
        <f>VLOOKUP(C7786,Index[],3,FALSE)</f>
        <v>0</v>
      </c>
      <c r="F7786" s="3">
        <f>VLOOKUP(C7786,Index[],4,FALSE)</f>
        <v>0</v>
      </c>
      <c r="G7786" s="3" t="str">
        <f>VLOOKUP(C7786,Index[],5,FALSE)</f>
        <v>Yes</v>
      </c>
      <c r="H7786" t="s">
        <v>506</v>
      </c>
      <c r="I7786">
        <f>VLOOKUP(Table1[[#This Row],[trait_name]],Trait[],2,FALSE)</f>
        <v>15</v>
      </c>
      <c r="J7786" s="23" t="s">
        <v>31</v>
      </c>
      <c r="K7786" s="23">
        <v>1</v>
      </c>
      <c r="L7786" s="3" t="s">
        <v>27</v>
      </c>
      <c r="N7786" s="23"/>
      <c r="O7786"/>
    </row>
    <row r="7787" spans="1:15">
      <c r="A7787" s="66">
        <f>VLOOKUP(C7787,Index[],8,FALSE)</f>
        <v>43245</v>
      </c>
      <c r="B7787" s="5">
        <v>43304</v>
      </c>
      <c r="C7787" t="s">
        <v>774</v>
      </c>
      <c r="D7787" s="3">
        <f>VLOOKUP(C7787,Index[],2,FALSE)</f>
        <v>65</v>
      </c>
      <c r="E7787" s="3">
        <f>VLOOKUP(C7787,Index[],3,FALSE)</f>
        <v>0</v>
      </c>
      <c r="F7787" s="3">
        <f>VLOOKUP(C7787,Index[],4,FALSE)</f>
        <v>0</v>
      </c>
      <c r="G7787" s="3" t="str">
        <f>VLOOKUP(C7787,Index[],5,FALSE)</f>
        <v>Yes</v>
      </c>
      <c r="I7787">
        <f>VLOOKUP(Table1[[#This Row],[trait_name]],Trait[],2,FALSE)</f>
        <v>15</v>
      </c>
      <c r="J7787" s="23" t="s">
        <v>31</v>
      </c>
      <c r="K7787" s="23">
        <v>2</v>
      </c>
      <c r="L7787" s="3"/>
      <c r="M7787" s="3"/>
      <c r="N7787" s="23"/>
      <c r="O7787"/>
    </row>
    <row r="7788" spans="1:15">
      <c r="A7788" s="66">
        <f>VLOOKUP(C7788,Index[],8,FALSE)</f>
        <v>43245</v>
      </c>
      <c r="B7788" s="25">
        <v>43245</v>
      </c>
      <c r="C7788" s="4" t="s">
        <v>774</v>
      </c>
      <c r="D7788" s="3">
        <f>VLOOKUP(C7788,Index[],2,FALSE)</f>
        <v>65</v>
      </c>
      <c r="E7788" s="3">
        <f>VLOOKUP(C7788,Index[],3,FALSE)</f>
        <v>0</v>
      </c>
      <c r="F7788" s="3">
        <f>VLOOKUP(C7788,Index[],4,FALSE)</f>
        <v>0</v>
      </c>
      <c r="G7788" s="3" t="str">
        <f>VLOOKUP(C7788,Index[],5,FALSE)</f>
        <v>Yes</v>
      </c>
      <c r="I7788">
        <f>VLOOKUP(Table1[[#This Row],[trait_name]],Trait[],2,FALSE)</f>
        <v>16</v>
      </c>
      <c r="J7788" s="24" t="s">
        <v>32</v>
      </c>
      <c r="K7788" s="23">
        <v>1</v>
      </c>
      <c r="L7788" s="3"/>
      <c r="N7788" s="23"/>
      <c r="O7788"/>
    </row>
    <row r="7789" spans="1:15">
      <c r="A7789" s="66">
        <f>VLOOKUP(C7789,Index[],8,FALSE)</f>
        <v>43245</v>
      </c>
      <c r="B7789" s="5">
        <v>43304</v>
      </c>
      <c r="C7789" t="s">
        <v>774</v>
      </c>
      <c r="D7789" s="3">
        <f>VLOOKUP(C7789,Index[],2,FALSE)</f>
        <v>65</v>
      </c>
      <c r="E7789" s="3">
        <f>VLOOKUP(C7789,Index[],3,FALSE)</f>
        <v>0</v>
      </c>
      <c r="F7789" s="3">
        <f>VLOOKUP(C7789,Index[],4,FALSE)</f>
        <v>0</v>
      </c>
      <c r="G7789" s="3" t="str">
        <f>VLOOKUP(C7789,Index[],5,FALSE)</f>
        <v>Yes</v>
      </c>
      <c r="I7789">
        <f>VLOOKUP(Table1[[#This Row],[trait_name]],Trait[],2,FALSE)</f>
        <v>16</v>
      </c>
      <c r="J7789" s="23" t="s">
        <v>32</v>
      </c>
      <c r="K7789" s="23">
        <v>2</v>
      </c>
      <c r="L7789" s="3"/>
      <c r="M7789" s="3"/>
      <c r="N7789" s="23"/>
      <c r="O7789"/>
    </row>
    <row r="7790" spans="1:15">
      <c r="A7790" s="66">
        <f>VLOOKUP(C7790,Index[],8,FALSE)</f>
        <v>43245</v>
      </c>
      <c r="B7790" s="5">
        <v>43245</v>
      </c>
      <c r="C7790" t="s">
        <v>774</v>
      </c>
      <c r="D7790" s="3">
        <f>VLOOKUP(C7790,Index[],2,FALSE)</f>
        <v>65</v>
      </c>
      <c r="E7790" s="3">
        <f>VLOOKUP(C7790,Index[],3,FALSE)</f>
        <v>0</v>
      </c>
      <c r="F7790" s="3">
        <f>VLOOKUP(C7790,Index[],4,FALSE)</f>
        <v>0</v>
      </c>
      <c r="G7790" s="3" t="str">
        <f>VLOOKUP(C7790,Index[],5,FALSE)</f>
        <v>Yes</v>
      </c>
      <c r="H7790" t="s">
        <v>17</v>
      </c>
      <c r="I7790">
        <f>VLOOKUP(Table1[[#This Row],[trait_name]],Trait[],2,FALSE)</f>
        <v>17</v>
      </c>
      <c r="J7790" s="23" t="s">
        <v>33</v>
      </c>
      <c r="K7790" s="23">
        <v>3</v>
      </c>
      <c r="L7790" s="3" t="s">
        <v>34</v>
      </c>
      <c r="N7790" s="23"/>
      <c r="O7790"/>
    </row>
    <row r="7791" spans="1:15">
      <c r="A7791" s="66">
        <f>VLOOKUP(C7791,Index[],8,FALSE)</f>
        <v>43245</v>
      </c>
      <c r="B7791" s="5">
        <v>43245</v>
      </c>
      <c r="C7791" t="s">
        <v>774</v>
      </c>
      <c r="D7791" s="3">
        <f>VLOOKUP(C7791,Index[],2,FALSE)</f>
        <v>65</v>
      </c>
      <c r="E7791" s="3">
        <f>VLOOKUP(C7791,Index[],3,FALSE)</f>
        <v>0</v>
      </c>
      <c r="F7791" s="3">
        <f>VLOOKUP(C7791,Index[],4,FALSE)</f>
        <v>0</v>
      </c>
      <c r="G7791" s="3" t="str">
        <f>VLOOKUP(C7791,Index[],5,FALSE)</f>
        <v>Yes</v>
      </c>
      <c r="H7791" t="s">
        <v>17</v>
      </c>
      <c r="I7791">
        <f>VLOOKUP(Table1[[#This Row],[trait_name]],Trait[],2,FALSE)</f>
        <v>17</v>
      </c>
      <c r="J7791" s="23" t="s">
        <v>33</v>
      </c>
      <c r="K7791" s="23">
        <v>2</v>
      </c>
      <c r="L7791" s="3" t="s">
        <v>35</v>
      </c>
      <c r="N7791" s="23"/>
      <c r="O7791"/>
    </row>
    <row r="7792" spans="1:15">
      <c r="A7792" s="66">
        <f>VLOOKUP(C7792,Index[],8,FALSE)</f>
        <v>43245</v>
      </c>
      <c r="B7792" s="5">
        <v>43245</v>
      </c>
      <c r="C7792" t="s">
        <v>774</v>
      </c>
      <c r="D7792" s="3">
        <f>VLOOKUP(C7792,Index[],2,FALSE)</f>
        <v>65</v>
      </c>
      <c r="E7792" s="3">
        <f>VLOOKUP(C7792,Index[],3,FALSE)</f>
        <v>0</v>
      </c>
      <c r="F7792" s="3">
        <f>VLOOKUP(C7792,Index[],4,FALSE)</f>
        <v>0</v>
      </c>
      <c r="G7792" s="3" t="str">
        <f>VLOOKUP(C7792,Index[],5,FALSE)</f>
        <v>Yes</v>
      </c>
      <c r="H7792" t="s">
        <v>17</v>
      </c>
      <c r="I7792">
        <f>VLOOKUP(Table1[[#This Row],[trait_name]],Trait[],2,FALSE)</f>
        <v>17</v>
      </c>
      <c r="J7792" s="23" t="s">
        <v>33</v>
      </c>
      <c r="K7792" s="23">
        <v>1</v>
      </c>
      <c r="L7792" s="3" t="s">
        <v>36</v>
      </c>
      <c r="N7792" s="23"/>
      <c r="O7792"/>
    </row>
    <row r="7793" spans="1:15">
      <c r="A7793" s="66">
        <f>VLOOKUP(C7793,Index[],8,FALSE)</f>
        <v>43245</v>
      </c>
      <c r="B7793" s="5">
        <v>43304</v>
      </c>
      <c r="C7793" t="s">
        <v>774</v>
      </c>
      <c r="D7793" s="3">
        <f>VLOOKUP(C7793,Index[],2,FALSE)</f>
        <v>65</v>
      </c>
      <c r="E7793" s="3">
        <f>VLOOKUP(C7793,Index[],3,FALSE)</f>
        <v>0</v>
      </c>
      <c r="F7793" s="3">
        <f>VLOOKUP(C7793,Index[],4,FALSE)</f>
        <v>0</v>
      </c>
      <c r="G7793" s="3" t="str">
        <f>VLOOKUP(C7793,Index[],5,FALSE)</f>
        <v>Yes</v>
      </c>
      <c r="I7793">
        <f>VLOOKUP(Table1[[#This Row],[trait_name]],Trait[],2,FALSE)</f>
        <v>17</v>
      </c>
      <c r="J7793" s="23" t="s">
        <v>33</v>
      </c>
      <c r="K7793" s="23">
        <v>4</v>
      </c>
      <c r="L7793" s="3"/>
      <c r="M7793" s="3"/>
      <c r="N7793" s="23"/>
      <c r="O7793"/>
    </row>
    <row r="7794" spans="1:15">
      <c r="A7794" s="66">
        <f>VLOOKUP(C7794,Index[],8,FALSE)</f>
        <v>43245</v>
      </c>
      <c r="B7794" s="25">
        <v>43245</v>
      </c>
      <c r="C7794" s="4" t="s">
        <v>774</v>
      </c>
      <c r="D7794" s="3">
        <f>VLOOKUP(C7794,Index[],2,FALSE)</f>
        <v>65</v>
      </c>
      <c r="E7794" s="3">
        <f>VLOOKUP(C7794,Index[],3,FALSE)</f>
        <v>0</v>
      </c>
      <c r="F7794" s="3">
        <f>VLOOKUP(C7794,Index[],4,FALSE)</f>
        <v>0</v>
      </c>
      <c r="G7794" s="3" t="str">
        <f>VLOOKUP(C7794,Index[],5,FALSE)</f>
        <v>Yes</v>
      </c>
      <c r="H7794" t="s">
        <v>506</v>
      </c>
      <c r="I7794">
        <f>VLOOKUP(Table1[[#This Row],[trait_name]],Trait[],2,FALSE)</f>
        <v>18</v>
      </c>
      <c r="J7794" s="23" t="s">
        <v>37</v>
      </c>
      <c r="K7794" s="23">
        <v>1</v>
      </c>
      <c r="L7794" s="3" t="s">
        <v>538</v>
      </c>
      <c r="N7794" s="23"/>
      <c r="O7794"/>
    </row>
    <row r="7795" spans="1:15">
      <c r="A7795" s="66">
        <f>VLOOKUP(C7795,Index[],8,FALSE)</f>
        <v>43245</v>
      </c>
      <c r="B7795" s="5">
        <v>43304</v>
      </c>
      <c r="C7795" t="s">
        <v>774</v>
      </c>
      <c r="D7795" s="3">
        <f>VLOOKUP(C7795,Index[],2,FALSE)</f>
        <v>65</v>
      </c>
      <c r="E7795" s="3">
        <f>VLOOKUP(C7795,Index[],3,FALSE)</f>
        <v>0</v>
      </c>
      <c r="F7795" s="3">
        <f>VLOOKUP(C7795,Index[],4,FALSE)</f>
        <v>0</v>
      </c>
      <c r="G7795" s="3" t="str">
        <f>VLOOKUP(C7795,Index[],5,FALSE)</f>
        <v>Yes</v>
      </c>
      <c r="I7795">
        <f>VLOOKUP(Table1[[#This Row],[trait_name]],Trait[],2,FALSE)</f>
        <v>18</v>
      </c>
      <c r="J7795" s="23" t="s">
        <v>37</v>
      </c>
      <c r="K7795" s="23">
        <v>2</v>
      </c>
      <c r="L7795" s="3"/>
      <c r="M7795" s="3"/>
      <c r="N7795" s="23"/>
      <c r="O7795"/>
    </row>
    <row r="7796" spans="1:15">
      <c r="A7796" s="66">
        <f>VLOOKUP(C7796,Index[],8,FALSE)</f>
        <v>43245</v>
      </c>
      <c r="B7796" s="5">
        <v>43245</v>
      </c>
      <c r="C7796" t="s">
        <v>774</v>
      </c>
      <c r="D7796" s="3">
        <f>VLOOKUP(C7796,Index[],2,FALSE)</f>
        <v>65</v>
      </c>
      <c r="E7796" s="3">
        <f>VLOOKUP(C7796,Index[],3,FALSE)</f>
        <v>0</v>
      </c>
      <c r="F7796" s="3">
        <f>VLOOKUP(C7796,Index[],4,FALSE)</f>
        <v>0</v>
      </c>
      <c r="G7796" s="3" t="str">
        <f>VLOOKUP(C7796,Index[],5,FALSE)</f>
        <v>Yes</v>
      </c>
      <c r="H7796" t="s">
        <v>17</v>
      </c>
      <c r="I7796">
        <f>VLOOKUP(Table1[[#This Row],[trait_name]],Trait[],2,FALSE)</f>
        <v>19</v>
      </c>
      <c r="J7796" s="23" t="s">
        <v>38</v>
      </c>
      <c r="K7796" s="23">
        <v>2</v>
      </c>
      <c r="L7796" s="3" t="s">
        <v>40</v>
      </c>
      <c r="N7796" s="23"/>
      <c r="O7796"/>
    </row>
    <row r="7797" spans="1:15">
      <c r="A7797" s="66">
        <f>VLOOKUP(C7797,Index[],8,FALSE)</f>
        <v>43245</v>
      </c>
      <c r="B7797" s="5">
        <v>43245</v>
      </c>
      <c r="C7797" t="s">
        <v>774</v>
      </c>
      <c r="D7797" s="3">
        <f>VLOOKUP(C7797,Index[],2,FALSE)</f>
        <v>65</v>
      </c>
      <c r="E7797" s="3">
        <f>VLOOKUP(C7797,Index[],3,FALSE)</f>
        <v>0</v>
      </c>
      <c r="F7797" s="3">
        <f>VLOOKUP(C7797,Index[],4,FALSE)</f>
        <v>0</v>
      </c>
      <c r="G7797" s="3" t="str">
        <f>VLOOKUP(C7797,Index[],5,FALSE)</f>
        <v>Yes</v>
      </c>
      <c r="H7797" t="s">
        <v>25</v>
      </c>
      <c r="I7797">
        <f>VLOOKUP(Table1[[#This Row],[trait_name]],Trait[],2,FALSE)</f>
        <v>19</v>
      </c>
      <c r="J7797" s="23" t="s">
        <v>38</v>
      </c>
      <c r="K7797" s="23">
        <v>1</v>
      </c>
      <c r="L7797" s="3" t="s">
        <v>157</v>
      </c>
      <c r="N7797" s="23"/>
      <c r="O7797"/>
    </row>
    <row r="7798" spans="1:15">
      <c r="A7798" s="66">
        <f>VLOOKUP(C7798,Index[],8,FALSE)</f>
        <v>43245</v>
      </c>
      <c r="B7798" s="5">
        <v>43304</v>
      </c>
      <c r="C7798" t="s">
        <v>774</v>
      </c>
      <c r="D7798" s="3">
        <f>VLOOKUP(C7798,Index[],2,FALSE)</f>
        <v>65</v>
      </c>
      <c r="E7798" s="3">
        <f>VLOOKUP(C7798,Index[],3,FALSE)</f>
        <v>0</v>
      </c>
      <c r="F7798" s="3">
        <f>VLOOKUP(C7798,Index[],4,FALSE)</f>
        <v>0</v>
      </c>
      <c r="G7798" s="3" t="str">
        <f>VLOOKUP(C7798,Index[],5,FALSE)</f>
        <v>Yes</v>
      </c>
      <c r="I7798">
        <f>VLOOKUP(Table1[[#This Row],[trait_name]],Trait[],2,FALSE)</f>
        <v>19</v>
      </c>
      <c r="J7798" s="23" t="s">
        <v>38</v>
      </c>
      <c r="K7798" s="23">
        <v>3</v>
      </c>
      <c r="L7798" s="3"/>
      <c r="M7798" s="3"/>
      <c r="N7798" s="23"/>
      <c r="O7798"/>
    </row>
    <row r="7799" spans="1:15">
      <c r="A7799" s="66">
        <f>VLOOKUP(C7799,Index[],8,FALSE)</f>
        <v>43245</v>
      </c>
      <c r="B7799" s="5">
        <v>43311</v>
      </c>
      <c r="C7799" t="s">
        <v>774</v>
      </c>
      <c r="D7799" s="3">
        <f>VLOOKUP(C7799,Index[],2,FALSE)</f>
        <v>65</v>
      </c>
      <c r="E7799" s="3">
        <f>VLOOKUP(C7799,Index[],3,FALSE)</f>
        <v>0</v>
      </c>
      <c r="F7799" s="3">
        <f>VLOOKUP(C7799,Index[],4,FALSE)</f>
        <v>0</v>
      </c>
      <c r="G7799" s="3" t="str">
        <f>VLOOKUP(C7799,Index[],5,FALSE)</f>
        <v>Yes</v>
      </c>
      <c r="H7799" t="s">
        <v>506</v>
      </c>
      <c r="I7799">
        <f>VLOOKUP(Table1[[#This Row],[trait_name]],Trait[],2,FALSE)</f>
        <v>20</v>
      </c>
      <c r="J7799" s="23" t="s">
        <v>41</v>
      </c>
      <c r="K7799" s="23">
        <v>1</v>
      </c>
      <c r="L7799" s="3" t="s">
        <v>158</v>
      </c>
      <c r="M7799" s="3"/>
      <c r="N7799" s="23"/>
      <c r="O7799"/>
    </row>
    <row r="7800" spans="1:15">
      <c r="A7800" s="66">
        <f>VLOOKUP(C7800,Index[],8,FALSE)</f>
        <v>43245</v>
      </c>
      <c r="B7800" s="25">
        <v>43245</v>
      </c>
      <c r="C7800" s="4" t="s">
        <v>774</v>
      </c>
      <c r="D7800" s="3">
        <f>VLOOKUP(C7800,Index[],2,FALSE)</f>
        <v>65</v>
      </c>
      <c r="E7800" s="3">
        <f>VLOOKUP(C7800,Index[],3,FALSE)</f>
        <v>0</v>
      </c>
      <c r="F7800" s="3">
        <f>VLOOKUP(C7800,Index[],4,FALSE)</f>
        <v>0</v>
      </c>
      <c r="G7800" s="3" t="str">
        <f>VLOOKUP(C7800,Index[],5,FALSE)</f>
        <v>Yes</v>
      </c>
      <c r="H7800" t="s">
        <v>17</v>
      </c>
      <c r="I7800">
        <f>VLOOKUP(Table1[[#This Row],[trait_name]],Trait[],2,FALSE)</f>
        <v>21</v>
      </c>
      <c r="J7800" s="23" t="s">
        <v>43</v>
      </c>
      <c r="K7800" s="23">
        <v>1</v>
      </c>
      <c r="L7800" s="3" t="s">
        <v>44</v>
      </c>
      <c r="N7800" s="23"/>
      <c r="O7800"/>
    </row>
    <row r="7801" spans="1:15">
      <c r="A7801" s="66">
        <f>VLOOKUP(C7801,Index[],8,FALSE)</f>
        <v>43245</v>
      </c>
      <c r="B7801" s="5">
        <v>43304</v>
      </c>
      <c r="C7801" t="s">
        <v>774</v>
      </c>
      <c r="D7801" s="3">
        <f>VLOOKUP(C7801,Index[],2,FALSE)</f>
        <v>65</v>
      </c>
      <c r="E7801" s="3">
        <f>VLOOKUP(C7801,Index[],3,FALSE)</f>
        <v>0</v>
      </c>
      <c r="F7801" s="3">
        <f>VLOOKUP(C7801,Index[],4,FALSE)</f>
        <v>0</v>
      </c>
      <c r="G7801" s="3" t="str">
        <f>VLOOKUP(C7801,Index[],5,FALSE)</f>
        <v>Yes</v>
      </c>
      <c r="H7801" t="s">
        <v>17</v>
      </c>
      <c r="I7801">
        <f>VLOOKUP(Table1[[#This Row],[trait_name]],Trait[],2,FALSE)</f>
        <v>21</v>
      </c>
      <c r="J7801" s="23" t="s">
        <v>43</v>
      </c>
      <c r="K7801" s="23">
        <v>3</v>
      </c>
      <c r="L7801" s="3" t="s">
        <v>159</v>
      </c>
      <c r="M7801" s="3"/>
      <c r="N7801" s="23"/>
      <c r="O7801"/>
    </row>
    <row r="7802" spans="1:15">
      <c r="A7802" s="66">
        <f>VLOOKUP(C7802,Index[],8,FALSE)</f>
        <v>43245</v>
      </c>
      <c r="B7802" s="5">
        <v>43304</v>
      </c>
      <c r="C7802" t="s">
        <v>774</v>
      </c>
      <c r="D7802" s="3">
        <f>VLOOKUP(C7802,Index[],2,FALSE)</f>
        <v>65</v>
      </c>
      <c r="E7802" s="3">
        <f>VLOOKUP(C7802,Index[],3,FALSE)</f>
        <v>0</v>
      </c>
      <c r="F7802" s="3">
        <f>VLOOKUP(C7802,Index[],4,FALSE)</f>
        <v>0</v>
      </c>
      <c r="G7802" s="3" t="str">
        <f>VLOOKUP(C7802,Index[],5,FALSE)</f>
        <v>Yes</v>
      </c>
      <c r="H7802" t="s">
        <v>17</v>
      </c>
      <c r="I7802">
        <f>VLOOKUP(Table1[[#This Row],[trait_name]],Trait[],2,FALSE)</f>
        <v>21</v>
      </c>
      <c r="J7802" s="23" t="s">
        <v>43</v>
      </c>
      <c r="K7802" s="23">
        <v>2</v>
      </c>
      <c r="L7802" s="3" t="s">
        <v>45</v>
      </c>
      <c r="M7802" s="3"/>
      <c r="N7802" s="23"/>
      <c r="O7802"/>
    </row>
    <row r="7803" spans="1:15">
      <c r="A7803" s="66">
        <f>VLOOKUP(C7803,Index[],8,FALSE)</f>
        <v>43245</v>
      </c>
      <c r="B7803" s="5">
        <v>43304</v>
      </c>
      <c r="C7803" t="s">
        <v>774</v>
      </c>
      <c r="D7803" s="3">
        <f>VLOOKUP(C7803,Index[],2,FALSE)</f>
        <v>65</v>
      </c>
      <c r="E7803" s="3">
        <f>VLOOKUP(C7803,Index[],3,FALSE)</f>
        <v>0</v>
      </c>
      <c r="F7803" s="3">
        <f>VLOOKUP(C7803,Index[],4,FALSE)</f>
        <v>0</v>
      </c>
      <c r="G7803" s="3" t="str">
        <f>VLOOKUP(C7803,Index[],5,FALSE)</f>
        <v>Yes</v>
      </c>
      <c r="H7803" t="s">
        <v>625</v>
      </c>
      <c r="I7803">
        <f>VLOOKUP(Table1[[#This Row],[trait_name]],Trait[],2,FALSE)</f>
        <v>22</v>
      </c>
      <c r="J7803" s="23" t="s">
        <v>47</v>
      </c>
      <c r="K7803" s="23">
        <v>2</v>
      </c>
      <c r="L7803" s="3" t="s">
        <v>416</v>
      </c>
      <c r="M7803" s="3"/>
      <c r="N7803" s="23"/>
      <c r="O7803"/>
    </row>
    <row r="7804" spans="1:15">
      <c r="A7804" s="66">
        <f>VLOOKUP(C7804,Index[],8,FALSE)</f>
        <v>43245</v>
      </c>
      <c r="B7804" s="5">
        <v>43304</v>
      </c>
      <c r="C7804" t="s">
        <v>774</v>
      </c>
      <c r="D7804" s="3">
        <f>VLOOKUP(C7804,Index[],2,FALSE)</f>
        <v>65</v>
      </c>
      <c r="E7804" s="3">
        <f>VLOOKUP(C7804,Index[],3,FALSE)</f>
        <v>0</v>
      </c>
      <c r="F7804" s="3">
        <f>VLOOKUP(C7804,Index[],4,FALSE)</f>
        <v>0</v>
      </c>
      <c r="G7804" s="3" t="str">
        <f>VLOOKUP(C7804,Index[],5,FALSE)</f>
        <v>Yes</v>
      </c>
      <c r="H7804" t="s">
        <v>506</v>
      </c>
      <c r="I7804">
        <f>VLOOKUP(Table1[[#This Row],[trait_name]],Trait[],2,FALSE)</f>
        <v>22</v>
      </c>
      <c r="J7804" s="23" t="s">
        <v>47</v>
      </c>
      <c r="K7804" s="23">
        <v>1</v>
      </c>
      <c r="L7804" s="3" t="s">
        <v>162</v>
      </c>
      <c r="M7804" s="3"/>
      <c r="N7804" s="23"/>
      <c r="O7804"/>
    </row>
    <row r="7805" spans="1:15">
      <c r="A7805" s="66">
        <f>VLOOKUP(C7805,Index[],8,FALSE)</f>
        <v>43245</v>
      </c>
      <c r="B7805" s="5">
        <v>43304</v>
      </c>
      <c r="C7805" t="s">
        <v>774</v>
      </c>
      <c r="D7805" s="3">
        <f>VLOOKUP(C7805,Index[],2,FALSE)</f>
        <v>65</v>
      </c>
      <c r="E7805" s="3">
        <f>VLOOKUP(C7805,Index[],3,FALSE)</f>
        <v>0</v>
      </c>
      <c r="F7805" s="3">
        <f>VLOOKUP(C7805,Index[],4,FALSE)</f>
        <v>0</v>
      </c>
      <c r="G7805" s="3" t="str">
        <f>VLOOKUP(C7805,Index[],5,FALSE)</f>
        <v>Yes</v>
      </c>
      <c r="H7805" t="s">
        <v>325</v>
      </c>
      <c r="I7805">
        <f>VLOOKUP(Table1[[#This Row],[trait_name]],Trait[],2,FALSE)</f>
        <v>23</v>
      </c>
      <c r="J7805" s="23" t="s">
        <v>49</v>
      </c>
      <c r="K7805" s="23">
        <v>4</v>
      </c>
      <c r="L7805" s="3" t="s">
        <v>50</v>
      </c>
      <c r="M7805" s="3"/>
      <c r="N7805" s="23"/>
      <c r="O7805"/>
    </row>
    <row r="7806" spans="1:15">
      <c r="A7806" s="66">
        <f>VLOOKUP(C7806,Index[],8,FALSE)</f>
        <v>43245</v>
      </c>
      <c r="B7806" s="5">
        <v>43304</v>
      </c>
      <c r="C7806" t="s">
        <v>774</v>
      </c>
      <c r="D7806" s="3">
        <f>VLOOKUP(C7806,Index[],2,FALSE)</f>
        <v>65</v>
      </c>
      <c r="E7806" s="3">
        <f>VLOOKUP(C7806,Index[],3,FALSE)</f>
        <v>0</v>
      </c>
      <c r="F7806" s="3">
        <f>VLOOKUP(C7806,Index[],4,FALSE)</f>
        <v>0</v>
      </c>
      <c r="G7806" s="3" t="str">
        <f>VLOOKUP(C7806,Index[],5,FALSE)</f>
        <v>Yes</v>
      </c>
      <c r="H7806" t="s">
        <v>325</v>
      </c>
      <c r="I7806">
        <f>VLOOKUP(Table1[[#This Row],[trait_name]],Trait[],2,FALSE)</f>
        <v>23</v>
      </c>
      <c r="J7806" s="23" t="s">
        <v>49</v>
      </c>
      <c r="K7806" s="23">
        <v>3</v>
      </c>
      <c r="L7806" s="3" t="s">
        <v>557</v>
      </c>
      <c r="M7806" s="3"/>
      <c r="N7806" s="23"/>
      <c r="O7806"/>
    </row>
    <row r="7807" spans="1:15">
      <c r="A7807" s="66">
        <f>VLOOKUP(C7807,Index[],8,FALSE)</f>
        <v>43245</v>
      </c>
      <c r="B7807" s="5">
        <v>43304</v>
      </c>
      <c r="C7807" t="s">
        <v>774</v>
      </c>
      <c r="D7807" s="3">
        <f>VLOOKUP(C7807,Index[],2,FALSE)</f>
        <v>65</v>
      </c>
      <c r="E7807" s="3">
        <f>VLOOKUP(C7807,Index[],3,FALSE)</f>
        <v>0</v>
      </c>
      <c r="F7807" s="3">
        <f>VLOOKUP(C7807,Index[],4,FALSE)</f>
        <v>0</v>
      </c>
      <c r="G7807" s="3" t="str">
        <f>VLOOKUP(C7807,Index[],5,FALSE)</f>
        <v>Yes</v>
      </c>
      <c r="H7807" t="s">
        <v>325</v>
      </c>
      <c r="I7807">
        <f>VLOOKUP(Table1[[#This Row],[trait_name]],Trait[],2,FALSE)</f>
        <v>23</v>
      </c>
      <c r="J7807" s="23" t="s">
        <v>49</v>
      </c>
      <c r="K7807" s="23">
        <v>5</v>
      </c>
      <c r="L7807" s="3" t="s">
        <v>39</v>
      </c>
      <c r="M7807" s="3"/>
      <c r="N7807" s="23"/>
      <c r="O7807"/>
    </row>
    <row r="7808" spans="1:15">
      <c r="A7808" s="66">
        <f>VLOOKUP(C7808,Index[],8,FALSE)</f>
        <v>43245</v>
      </c>
      <c r="B7808" s="5">
        <v>43304</v>
      </c>
      <c r="C7808" t="s">
        <v>774</v>
      </c>
      <c r="D7808" s="3">
        <f>VLOOKUP(C7808,Index[],2,FALSE)</f>
        <v>65</v>
      </c>
      <c r="E7808" s="3">
        <f>VLOOKUP(C7808,Index[],3,FALSE)</f>
        <v>0</v>
      </c>
      <c r="F7808" s="3">
        <f>VLOOKUP(C7808,Index[],4,FALSE)</f>
        <v>0</v>
      </c>
      <c r="G7808" s="3" t="str">
        <f>VLOOKUP(C7808,Index[],5,FALSE)</f>
        <v>Yes</v>
      </c>
      <c r="H7808" t="s">
        <v>506</v>
      </c>
      <c r="I7808">
        <f>VLOOKUP(Table1[[#This Row],[trait_name]],Trait[],2,FALSE)</f>
        <v>23</v>
      </c>
      <c r="J7808" s="23" t="s">
        <v>49</v>
      </c>
      <c r="K7808" s="23">
        <v>1</v>
      </c>
      <c r="L7808" s="3" t="s">
        <v>19</v>
      </c>
      <c r="N7808" s="23"/>
      <c r="O7808"/>
    </row>
    <row r="7809" spans="1:15">
      <c r="A7809" s="66">
        <f>VLOOKUP(C7809,Index[],8,FALSE)</f>
        <v>43245</v>
      </c>
      <c r="B7809" s="5">
        <v>43304</v>
      </c>
      <c r="C7809" t="s">
        <v>774</v>
      </c>
      <c r="D7809" s="3">
        <f>VLOOKUP(C7809,Index[],2,FALSE)</f>
        <v>65</v>
      </c>
      <c r="E7809" s="3">
        <f>VLOOKUP(C7809,Index[],3,FALSE)</f>
        <v>0</v>
      </c>
      <c r="F7809" s="3">
        <f>VLOOKUP(C7809,Index[],4,FALSE)</f>
        <v>0</v>
      </c>
      <c r="G7809" s="3" t="str">
        <f>VLOOKUP(C7809,Index[],5,FALSE)</f>
        <v>Yes</v>
      </c>
      <c r="H7809" t="s">
        <v>325</v>
      </c>
      <c r="I7809">
        <f>VLOOKUP(Table1[[#This Row],[trait_name]],Trait[],2,FALSE)</f>
        <v>23</v>
      </c>
      <c r="J7809" s="23" t="s">
        <v>49</v>
      </c>
      <c r="K7809" s="23">
        <v>2</v>
      </c>
      <c r="L7809" s="3" t="s">
        <v>40</v>
      </c>
      <c r="M7809" s="3"/>
      <c r="N7809" s="23"/>
      <c r="O7809"/>
    </row>
    <row r="7810" spans="1:15">
      <c r="A7810" s="66">
        <f>VLOOKUP(C7810,Index[],8,FALSE)</f>
        <v>43245</v>
      </c>
      <c r="B7810" s="5">
        <v>43304</v>
      </c>
      <c r="C7810" t="s">
        <v>774</v>
      </c>
      <c r="D7810" s="3">
        <f>VLOOKUP(C7810,Index[],2,FALSE)</f>
        <v>65</v>
      </c>
      <c r="E7810" s="3">
        <f>VLOOKUP(C7810,Index[],3,FALSE)</f>
        <v>0</v>
      </c>
      <c r="F7810" s="3">
        <f>VLOOKUP(C7810,Index[],4,FALSE)</f>
        <v>0</v>
      </c>
      <c r="G7810" s="3" t="str">
        <f>VLOOKUP(C7810,Index[],5,FALSE)</f>
        <v>Yes</v>
      </c>
      <c r="H7810" t="s">
        <v>506</v>
      </c>
      <c r="I7810">
        <f>VLOOKUP(Table1[[#This Row],[trait_name]],Trait[],2,FALSE)</f>
        <v>23</v>
      </c>
      <c r="J7810" s="23" t="s">
        <v>49</v>
      </c>
      <c r="K7810" s="23">
        <v>6</v>
      </c>
      <c r="L7810" s="3" t="s">
        <v>214</v>
      </c>
      <c r="M7810" s="3"/>
      <c r="N7810" s="23"/>
      <c r="O7810"/>
    </row>
    <row r="7811" spans="1:15">
      <c r="A7811" s="66">
        <f>VLOOKUP(C7811,Index[],8,FALSE)</f>
        <v>43245</v>
      </c>
      <c r="B7811" s="5">
        <v>43304</v>
      </c>
      <c r="C7811" t="s">
        <v>774</v>
      </c>
      <c r="D7811" s="3">
        <f>VLOOKUP(C7811,Index[],2,FALSE)</f>
        <v>65</v>
      </c>
      <c r="E7811" s="3">
        <f>VLOOKUP(C7811,Index[],3,FALSE)</f>
        <v>0</v>
      </c>
      <c r="F7811" s="3">
        <f>VLOOKUP(C7811,Index[],4,FALSE)</f>
        <v>0</v>
      </c>
      <c r="G7811" s="3" t="str">
        <f>VLOOKUP(C7811,Index[],5,FALSE)</f>
        <v>Yes</v>
      </c>
      <c r="H7811" t="s">
        <v>17</v>
      </c>
      <c r="I7811">
        <f>VLOOKUP(Table1[[#This Row],[trait_name]],Trait[],2,FALSE)</f>
        <v>24</v>
      </c>
      <c r="J7811" s="23" t="s">
        <v>53</v>
      </c>
      <c r="K7811" s="23">
        <v>2</v>
      </c>
      <c r="L7811" s="3" t="s">
        <v>163</v>
      </c>
      <c r="M7811" s="3"/>
      <c r="N7811" s="23"/>
      <c r="O7811"/>
    </row>
    <row r="7812" spans="1:15">
      <c r="A7812" s="66">
        <f>VLOOKUP(C7812,Index[],8,FALSE)</f>
        <v>43245</v>
      </c>
      <c r="B7812" s="5">
        <v>43304</v>
      </c>
      <c r="C7812" t="s">
        <v>774</v>
      </c>
      <c r="D7812" s="3">
        <f>VLOOKUP(C7812,Index[],2,FALSE)</f>
        <v>65</v>
      </c>
      <c r="E7812" s="3">
        <f>VLOOKUP(C7812,Index[],3,FALSE)</f>
        <v>0</v>
      </c>
      <c r="F7812" s="3">
        <f>VLOOKUP(C7812,Index[],4,FALSE)</f>
        <v>0</v>
      </c>
      <c r="G7812" s="3" t="str">
        <f>VLOOKUP(C7812,Index[],5,FALSE)</f>
        <v>Yes</v>
      </c>
      <c r="H7812" t="s">
        <v>17</v>
      </c>
      <c r="I7812">
        <f>VLOOKUP(Table1[[#This Row],[trait_name]],Trait[],2,FALSE)</f>
        <v>24</v>
      </c>
      <c r="J7812" s="23" t="s">
        <v>53</v>
      </c>
      <c r="K7812" s="23">
        <v>1</v>
      </c>
      <c r="L7812" s="3" t="s">
        <v>311</v>
      </c>
      <c r="N7812" s="23"/>
      <c r="O7812"/>
    </row>
    <row r="7813" spans="1:15">
      <c r="A7813" s="66">
        <f>VLOOKUP(C7813,Index[],8,FALSE)</f>
        <v>43245</v>
      </c>
      <c r="B7813" s="5">
        <v>43304</v>
      </c>
      <c r="C7813" t="s">
        <v>774</v>
      </c>
      <c r="D7813" s="3">
        <f>VLOOKUP(C7813,Index[],2,FALSE)</f>
        <v>65</v>
      </c>
      <c r="E7813" s="3">
        <f>VLOOKUP(C7813,Index[],3,FALSE)</f>
        <v>0</v>
      </c>
      <c r="F7813" s="3">
        <f>VLOOKUP(C7813,Index[],4,FALSE)</f>
        <v>0</v>
      </c>
      <c r="G7813" s="3" t="str">
        <f>VLOOKUP(C7813,Index[],5,FALSE)</f>
        <v>Yes</v>
      </c>
      <c r="H7813" t="s">
        <v>20</v>
      </c>
      <c r="I7813">
        <f>VLOOKUP(Table1[[#This Row],[trait_name]],Trait[],2,FALSE)</f>
        <v>25</v>
      </c>
      <c r="J7813" s="23" t="s">
        <v>57</v>
      </c>
      <c r="K7813" s="23">
        <v>1</v>
      </c>
      <c r="L7813" s="3" t="s">
        <v>27</v>
      </c>
      <c r="N7813" s="23"/>
      <c r="O7813"/>
    </row>
    <row r="7814" spans="1:15">
      <c r="A7814" s="66">
        <f>VLOOKUP(C7814,Index[],8,FALSE)</f>
        <v>43245</v>
      </c>
      <c r="B7814" s="5">
        <v>43304</v>
      </c>
      <c r="C7814" t="s">
        <v>774</v>
      </c>
      <c r="D7814" s="3">
        <f>VLOOKUP(C7814,Index[],2,FALSE)</f>
        <v>65</v>
      </c>
      <c r="E7814" s="3">
        <f>VLOOKUP(C7814,Index[],3,FALSE)</f>
        <v>0</v>
      </c>
      <c r="F7814" s="3">
        <f>VLOOKUP(C7814,Index[],4,FALSE)</f>
        <v>0</v>
      </c>
      <c r="G7814" s="3" t="str">
        <f>VLOOKUP(C7814,Index[],5,FALSE)</f>
        <v>Yes</v>
      </c>
      <c r="I7814">
        <f>VLOOKUP(Table1[[#This Row],[trait_name]],Trait[],2,FALSE)</f>
        <v>25</v>
      </c>
      <c r="J7814" s="23" t="s">
        <v>57</v>
      </c>
      <c r="K7814" s="23">
        <v>2</v>
      </c>
      <c r="L7814" s="3"/>
      <c r="M7814" s="3"/>
      <c r="N7814" s="23"/>
      <c r="O7814"/>
    </row>
    <row r="7815" spans="1:15">
      <c r="A7815" s="66">
        <f>VLOOKUP(C7815,Index[],8,FALSE)</f>
        <v>43245</v>
      </c>
      <c r="B7815" s="5">
        <v>43245</v>
      </c>
      <c r="C7815" t="s">
        <v>774</v>
      </c>
      <c r="D7815" s="3">
        <f>VLOOKUP(C7815,Index[],2,FALSE)</f>
        <v>65</v>
      </c>
      <c r="E7815" s="3">
        <f>VLOOKUP(C7815,Index[],3,FALSE)</f>
        <v>0</v>
      </c>
      <c r="F7815" s="3">
        <f>VLOOKUP(C7815,Index[],4,FALSE)</f>
        <v>0</v>
      </c>
      <c r="G7815" s="3" t="str">
        <f>VLOOKUP(C7815,Index[],5,FALSE)</f>
        <v>Yes</v>
      </c>
      <c r="H7815" t="s">
        <v>17</v>
      </c>
      <c r="I7815">
        <f>VLOOKUP(Table1[[#This Row],[trait_name]],Trait[],2,FALSE)</f>
        <v>26</v>
      </c>
      <c r="J7815" s="23" t="s">
        <v>58</v>
      </c>
      <c r="K7815" s="23">
        <v>1</v>
      </c>
      <c r="L7815" s="3" t="s">
        <v>59</v>
      </c>
      <c r="N7815" s="23"/>
      <c r="O7815"/>
    </row>
    <row r="7816" spans="1:15">
      <c r="A7816" s="66">
        <f>VLOOKUP(C7816,Index[],8,FALSE)</f>
        <v>43245</v>
      </c>
      <c r="B7816" s="5">
        <v>43304</v>
      </c>
      <c r="C7816" t="s">
        <v>774</v>
      </c>
      <c r="D7816" s="3">
        <f>VLOOKUP(C7816,Index[],2,FALSE)</f>
        <v>65</v>
      </c>
      <c r="E7816" s="3">
        <f>VLOOKUP(C7816,Index[],3,FALSE)</f>
        <v>0</v>
      </c>
      <c r="F7816" s="3">
        <f>VLOOKUP(C7816,Index[],4,FALSE)</f>
        <v>0</v>
      </c>
      <c r="G7816" s="3" t="str">
        <f>VLOOKUP(C7816,Index[],5,FALSE)</f>
        <v>Yes</v>
      </c>
      <c r="I7816">
        <f>VLOOKUP(Table1[[#This Row],[trait_name]],Trait[],2,FALSE)</f>
        <v>26</v>
      </c>
      <c r="J7816" s="23" t="s">
        <v>58</v>
      </c>
      <c r="K7816" s="23">
        <v>2</v>
      </c>
      <c r="L7816" s="3"/>
      <c r="M7816" s="3"/>
      <c r="N7816" s="23"/>
      <c r="O7816"/>
    </row>
    <row r="7817" spans="1:15">
      <c r="A7817" s="66">
        <f>VLOOKUP(C7817,Index[],8,FALSE)</f>
        <v>43245</v>
      </c>
      <c r="B7817" s="5">
        <v>43311</v>
      </c>
      <c r="C7817" t="s">
        <v>774</v>
      </c>
      <c r="D7817" s="3">
        <f>VLOOKUP(C7817,Index[],2,FALSE)</f>
        <v>65</v>
      </c>
      <c r="E7817" s="3">
        <f>VLOOKUP(C7817,Index[],3,FALSE)</f>
        <v>0</v>
      </c>
      <c r="F7817" s="3">
        <f>VLOOKUP(C7817,Index[],4,FALSE)</f>
        <v>0</v>
      </c>
      <c r="G7817" s="3" t="str">
        <f>VLOOKUP(C7817,Index[],5,FALSE)</f>
        <v>Yes</v>
      </c>
      <c r="I7817">
        <f>VLOOKUP(Table1[[#This Row],[trait_name]],Trait[],2,FALSE)</f>
        <v>27</v>
      </c>
      <c r="J7817" s="23" t="s">
        <v>61</v>
      </c>
      <c r="K7817" s="23">
        <v>1</v>
      </c>
      <c r="L7817" s="3"/>
      <c r="M7817" s="3"/>
      <c r="N7817" s="23"/>
      <c r="O7817"/>
    </row>
    <row r="7818" spans="1:15">
      <c r="A7818" s="66">
        <f>VLOOKUP(C7818,Index[],8,FALSE)</f>
        <v>43245</v>
      </c>
      <c r="B7818" s="5">
        <v>43311</v>
      </c>
      <c r="C7818" t="s">
        <v>774</v>
      </c>
      <c r="D7818" s="3">
        <f>VLOOKUP(C7818,Index[],2,FALSE)</f>
        <v>65</v>
      </c>
      <c r="E7818" s="3">
        <f>VLOOKUP(C7818,Index[],3,FALSE)</f>
        <v>0</v>
      </c>
      <c r="F7818" s="3">
        <f>VLOOKUP(C7818,Index[],4,FALSE)</f>
        <v>0</v>
      </c>
      <c r="G7818" s="3" t="str">
        <f>VLOOKUP(C7818,Index[],5,FALSE)</f>
        <v>Yes</v>
      </c>
      <c r="I7818">
        <f>VLOOKUP(Table1[[#This Row],[trait_name]],Trait[],2,FALSE)</f>
        <v>28</v>
      </c>
      <c r="J7818" s="23" t="s">
        <v>62</v>
      </c>
      <c r="K7818" s="23">
        <v>1</v>
      </c>
      <c r="L7818" s="3"/>
      <c r="M7818" s="3"/>
      <c r="N7818" s="23"/>
      <c r="O7818"/>
    </row>
    <row r="7819" spans="1:15">
      <c r="A7819" s="66">
        <f>VLOOKUP(C7819,Index[],8,FALSE)</f>
        <v>43245</v>
      </c>
      <c r="B7819" s="5">
        <v>43245</v>
      </c>
      <c r="C7819" t="s">
        <v>774</v>
      </c>
      <c r="D7819" s="3">
        <f>VLOOKUP(C7819,Index[],2,FALSE)</f>
        <v>65</v>
      </c>
      <c r="E7819" s="3">
        <f>VLOOKUP(C7819,Index[],3,FALSE)</f>
        <v>0</v>
      </c>
      <c r="F7819" s="3">
        <f>VLOOKUP(C7819,Index[],4,FALSE)</f>
        <v>0</v>
      </c>
      <c r="G7819" s="3" t="str">
        <f>VLOOKUP(C7819,Index[],5,FALSE)</f>
        <v>Yes</v>
      </c>
      <c r="H7819" t="s">
        <v>17</v>
      </c>
      <c r="I7819">
        <f>VLOOKUP(Table1[[#This Row],[trait_name]],Trait[],2,FALSE)</f>
        <v>29</v>
      </c>
      <c r="J7819" s="23" t="s">
        <v>63</v>
      </c>
      <c r="K7819" s="23">
        <v>1</v>
      </c>
      <c r="L7819" s="3">
        <v>10</v>
      </c>
      <c r="N7819" s="23"/>
      <c r="O7819"/>
    </row>
    <row r="7820" spans="1:15">
      <c r="A7820" s="66">
        <f>VLOOKUP(C7820,Index[],8,FALSE)</f>
        <v>43245</v>
      </c>
      <c r="B7820" s="5">
        <v>43245</v>
      </c>
      <c r="C7820" t="s">
        <v>774</v>
      </c>
      <c r="D7820" s="3">
        <f>VLOOKUP(C7820,Index[],2,FALSE)</f>
        <v>65</v>
      </c>
      <c r="E7820" s="3">
        <f>VLOOKUP(C7820,Index[],3,FALSE)</f>
        <v>0</v>
      </c>
      <c r="F7820" s="3">
        <f>VLOOKUP(C7820,Index[],4,FALSE)</f>
        <v>0</v>
      </c>
      <c r="G7820" s="3" t="str">
        <f>VLOOKUP(C7820,Index[],5,FALSE)</f>
        <v>Yes</v>
      </c>
      <c r="H7820" t="s">
        <v>25</v>
      </c>
      <c r="I7820">
        <f>VLOOKUP(Table1[[#This Row],[trait_name]],Trait[],2,FALSE)</f>
        <v>29</v>
      </c>
      <c r="J7820" s="23" t="s">
        <v>63</v>
      </c>
      <c r="K7820" s="23">
        <v>2</v>
      </c>
      <c r="L7820" s="3">
        <v>15</v>
      </c>
      <c r="N7820" s="23"/>
      <c r="O7820"/>
    </row>
    <row r="7821" spans="1:15">
      <c r="A7821" s="66">
        <f>VLOOKUP(C7821,Index[],8,FALSE)</f>
        <v>43245</v>
      </c>
      <c r="B7821" s="5">
        <v>43304</v>
      </c>
      <c r="C7821" t="s">
        <v>774</v>
      </c>
      <c r="D7821" s="3">
        <f>VLOOKUP(C7821,Index[],2,FALSE)</f>
        <v>65</v>
      </c>
      <c r="E7821" s="3">
        <f>VLOOKUP(C7821,Index[],3,FALSE)</f>
        <v>0</v>
      </c>
      <c r="F7821" s="3">
        <f>VLOOKUP(C7821,Index[],4,FALSE)</f>
        <v>0</v>
      </c>
      <c r="G7821" s="3" t="str">
        <f>VLOOKUP(C7821,Index[],5,FALSE)</f>
        <v>Yes</v>
      </c>
      <c r="I7821">
        <f>VLOOKUP(Table1[[#This Row],[trait_name]],Trait[],2,FALSE)</f>
        <v>29</v>
      </c>
      <c r="J7821" s="23" t="s">
        <v>63</v>
      </c>
      <c r="K7821" s="23">
        <v>3</v>
      </c>
      <c r="L7821" s="3"/>
      <c r="M7821" s="3"/>
      <c r="N7821" s="23"/>
      <c r="O7821"/>
    </row>
    <row r="7822" spans="1:15">
      <c r="A7822" s="66">
        <f>VLOOKUP(C7822,Index[],8,FALSE)</f>
        <v>43245</v>
      </c>
      <c r="B7822" s="5">
        <v>43304</v>
      </c>
      <c r="C7822" t="s">
        <v>774</v>
      </c>
      <c r="D7822" s="3">
        <f>VLOOKUP(C7822,Index[],2,FALSE)</f>
        <v>65</v>
      </c>
      <c r="E7822" s="3">
        <f>VLOOKUP(C7822,Index[],3,FALSE)</f>
        <v>0</v>
      </c>
      <c r="F7822" s="3">
        <f>VLOOKUP(C7822,Index[],4,FALSE)</f>
        <v>0</v>
      </c>
      <c r="G7822" s="3" t="str">
        <f>VLOOKUP(C7822,Index[],5,FALSE)</f>
        <v>Yes</v>
      </c>
      <c r="I7822">
        <f>VLOOKUP(Table1[[#This Row],[trait_name]],Trait[],2,FALSE)</f>
        <v>30</v>
      </c>
      <c r="J7822" s="23" t="s">
        <v>64</v>
      </c>
      <c r="K7822" s="23">
        <v>1</v>
      </c>
      <c r="L7822" s="3"/>
      <c r="M7822" s="3"/>
      <c r="N7822" s="23"/>
      <c r="O7822"/>
    </row>
    <row r="7823" spans="1:15">
      <c r="A7823" s="66">
        <f>VLOOKUP(C7823,Index[],8,FALSE)</f>
        <v>43245</v>
      </c>
      <c r="B7823" s="5">
        <v>43245</v>
      </c>
      <c r="C7823" t="s">
        <v>774</v>
      </c>
      <c r="D7823" s="3">
        <f>VLOOKUP(C7823,Index[],2,FALSE)</f>
        <v>65</v>
      </c>
      <c r="E7823" s="3">
        <f>VLOOKUP(C7823,Index[],3,FALSE)</f>
        <v>0</v>
      </c>
      <c r="F7823" s="3">
        <f>VLOOKUP(C7823,Index[],4,FALSE)</f>
        <v>0</v>
      </c>
      <c r="G7823" s="3" t="str">
        <f>VLOOKUP(C7823,Index[],5,FALSE)</f>
        <v>Yes</v>
      </c>
      <c r="H7823" t="s">
        <v>17</v>
      </c>
      <c r="I7823">
        <f>VLOOKUP(Table1[[#This Row],[trait_name]],Trait[],2,FALSE)</f>
        <v>31</v>
      </c>
      <c r="J7823" s="23" t="s">
        <v>65</v>
      </c>
      <c r="K7823" s="23">
        <v>1</v>
      </c>
      <c r="L7823" s="3">
        <v>8</v>
      </c>
      <c r="N7823" s="23"/>
      <c r="O7823"/>
    </row>
    <row r="7824" spans="1:15">
      <c r="A7824" s="66">
        <f>VLOOKUP(C7824,Index[],8,FALSE)</f>
        <v>43245</v>
      </c>
      <c r="B7824" s="5">
        <v>43245</v>
      </c>
      <c r="C7824" t="s">
        <v>774</v>
      </c>
      <c r="D7824" s="3">
        <f>VLOOKUP(C7824,Index[],2,FALSE)</f>
        <v>65</v>
      </c>
      <c r="E7824" s="3">
        <f>VLOOKUP(C7824,Index[],3,FALSE)</f>
        <v>0</v>
      </c>
      <c r="F7824" s="3">
        <f>VLOOKUP(C7824,Index[],4,FALSE)</f>
        <v>0</v>
      </c>
      <c r="G7824" s="3" t="str">
        <f>VLOOKUP(C7824,Index[],5,FALSE)</f>
        <v>Yes</v>
      </c>
      <c r="H7824" t="s">
        <v>25</v>
      </c>
      <c r="I7824">
        <f>VLOOKUP(Table1[[#This Row],[trait_name]],Trait[],2,FALSE)</f>
        <v>31</v>
      </c>
      <c r="J7824" s="23" t="s">
        <v>65</v>
      </c>
      <c r="K7824" s="23">
        <v>2</v>
      </c>
      <c r="L7824" s="3">
        <v>8</v>
      </c>
      <c r="N7824" s="23"/>
      <c r="O7824"/>
    </row>
    <row r="7825" spans="1:15">
      <c r="A7825" s="66">
        <f>VLOOKUP(C7825,Index[],8,FALSE)</f>
        <v>43245</v>
      </c>
      <c r="B7825" s="5">
        <v>43304</v>
      </c>
      <c r="C7825" t="s">
        <v>774</v>
      </c>
      <c r="D7825" s="3">
        <f>VLOOKUP(C7825,Index[],2,FALSE)</f>
        <v>65</v>
      </c>
      <c r="E7825" s="3">
        <f>VLOOKUP(C7825,Index[],3,FALSE)</f>
        <v>0</v>
      </c>
      <c r="F7825" s="3">
        <f>VLOOKUP(C7825,Index[],4,FALSE)</f>
        <v>0</v>
      </c>
      <c r="G7825" s="3" t="str">
        <f>VLOOKUP(C7825,Index[],5,FALSE)</f>
        <v>Yes</v>
      </c>
      <c r="I7825">
        <f>VLOOKUP(Table1[[#This Row],[trait_name]],Trait[],2,FALSE)</f>
        <v>31</v>
      </c>
      <c r="J7825" s="23" t="s">
        <v>65</v>
      </c>
      <c r="K7825" s="23">
        <v>3</v>
      </c>
      <c r="L7825" s="3"/>
      <c r="M7825" s="3"/>
      <c r="N7825" s="23"/>
      <c r="O7825"/>
    </row>
    <row r="7826" spans="1:15">
      <c r="A7826" s="66">
        <f>VLOOKUP(C7826,Index[],8,FALSE)</f>
        <v>43245</v>
      </c>
      <c r="B7826" s="5">
        <v>43245</v>
      </c>
      <c r="C7826" t="s">
        <v>774</v>
      </c>
      <c r="D7826" s="3">
        <f>VLOOKUP(C7826,Index[],2,FALSE)</f>
        <v>65</v>
      </c>
      <c r="E7826" s="3">
        <f>VLOOKUP(C7826,Index[],3,FALSE)</f>
        <v>0</v>
      </c>
      <c r="F7826" s="3">
        <f>VLOOKUP(C7826,Index[],4,FALSE)</f>
        <v>0</v>
      </c>
      <c r="G7826" s="3" t="str">
        <f>VLOOKUP(C7826,Index[],5,FALSE)</f>
        <v>Yes</v>
      </c>
      <c r="H7826" t="s">
        <v>17</v>
      </c>
      <c r="I7826">
        <f>VLOOKUP(Table1[[#This Row],[trait_name]],Trait[],2,FALSE)</f>
        <v>32</v>
      </c>
      <c r="J7826" s="23" t="s">
        <v>66</v>
      </c>
      <c r="K7826" s="23">
        <v>2</v>
      </c>
      <c r="L7826" s="3">
        <v>5</v>
      </c>
      <c r="N7826" s="23"/>
      <c r="O7826"/>
    </row>
    <row r="7827" spans="1:15">
      <c r="A7827" s="66">
        <f>VLOOKUP(C7827,Index[],8,FALSE)</f>
        <v>43245</v>
      </c>
      <c r="B7827" s="5">
        <v>43245</v>
      </c>
      <c r="C7827" t="s">
        <v>774</v>
      </c>
      <c r="D7827" s="3">
        <f>VLOOKUP(C7827,Index[],2,FALSE)</f>
        <v>65</v>
      </c>
      <c r="E7827" s="3">
        <f>VLOOKUP(C7827,Index[],3,FALSE)</f>
        <v>0</v>
      </c>
      <c r="F7827" s="3">
        <f>VLOOKUP(C7827,Index[],4,FALSE)</f>
        <v>0</v>
      </c>
      <c r="G7827" s="3" t="str">
        <f>VLOOKUP(C7827,Index[],5,FALSE)</f>
        <v>Yes</v>
      </c>
      <c r="H7827" t="s">
        <v>25</v>
      </c>
      <c r="I7827">
        <f>VLOOKUP(Table1[[#This Row],[trait_name]],Trait[],2,FALSE)</f>
        <v>32</v>
      </c>
      <c r="J7827" s="23" t="s">
        <v>66</v>
      </c>
      <c r="K7827" s="23">
        <v>1</v>
      </c>
      <c r="L7827" s="3">
        <v>6</v>
      </c>
      <c r="N7827" s="23"/>
      <c r="O7827"/>
    </row>
    <row r="7828" spans="1:15">
      <c r="A7828" s="66">
        <f>VLOOKUP(C7828,Index[],8,FALSE)</f>
        <v>43245</v>
      </c>
      <c r="B7828" s="5">
        <v>43304</v>
      </c>
      <c r="C7828" t="s">
        <v>774</v>
      </c>
      <c r="D7828" s="3">
        <f>VLOOKUP(C7828,Index[],2,FALSE)</f>
        <v>65</v>
      </c>
      <c r="E7828" s="3">
        <f>VLOOKUP(C7828,Index[],3,FALSE)</f>
        <v>0</v>
      </c>
      <c r="F7828" s="3">
        <f>VLOOKUP(C7828,Index[],4,FALSE)</f>
        <v>0</v>
      </c>
      <c r="G7828" s="3" t="str">
        <f>VLOOKUP(C7828,Index[],5,FALSE)</f>
        <v>Yes</v>
      </c>
      <c r="I7828">
        <f>VLOOKUP(Table1[[#This Row],[trait_name]],Trait[],2,FALSE)</f>
        <v>32</v>
      </c>
      <c r="J7828" s="23" t="s">
        <v>66</v>
      </c>
      <c r="K7828" s="23">
        <v>3</v>
      </c>
      <c r="L7828" s="3"/>
      <c r="M7828" s="3"/>
      <c r="N7828" s="23"/>
      <c r="O7828"/>
    </row>
    <row r="7829" spans="1:15">
      <c r="A7829" s="66">
        <f>VLOOKUP(C7829,Index[],8,FALSE)</f>
        <v>43245</v>
      </c>
      <c r="B7829" s="5">
        <v>43304</v>
      </c>
      <c r="C7829" t="s">
        <v>774</v>
      </c>
      <c r="D7829" s="3">
        <f>VLOOKUP(C7829,Index[],2,FALSE)</f>
        <v>65</v>
      </c>
      <c r="E7829" s="3">
        <f>VLOOKUP(C7829,Index[],3,FALSE)</f>
        <v>0</v>
      </c>
      <c r="F7829" s="3">
        <f>VLOOKUP(C7829,Index[],4,FALSE)</f>
        <v>0</v>
      </c>
      <c r="G7829" s="3" t="str">
        <f>VLOOKUP(C7829,Index[],5,FALSE)</f>
        <v>Yes</v>
      </c>
      <c r="I7829">
        <f>VLOOKUP(Table1[[#This Row],[trait_name]],Trait[],2,FALSE)</f>
        <v>33</v>
      </c>
      <c r="J7829" s="23" t="s">
        <v>67</v>
      </c>
      <c r="K7829" s="23">
        <v>1</v>
      </c>
      <c r="L7829" s="3"/>
      <c r="M7829" s="3"/>
      <c r="N7829" s="23"/>
      <c r="O7829"/>
    </row>
    <row r="7830" spans="1:15">
      <c r="A7830" s="66">
        <f>VLOOKUP(C7830,Index[],8,FALSE)</f>
        <v>43245</v>
      </c>
      <c r="B7830" s="5">
        <v>43245</v>
      </c>
      <c r="C7830" t="s">
        <v>774</v>
      </c>
      <c r="D7830" s="3">
        <f>VLOOKUP(C7830,Index[],2,FALSE)</f>
        <v>65</v>
      </c>
      <c r="E7830" s="3">
        <f>VLOOKUP(C7830,Index[],3,FALSE)</f>
        <v>0</v>
      </c>
      <c r="F7830" s="3">
        <f>VLOOKUP(C7830,Index[],4,FALSE)</f>
        <v>0</v>
      </c>
      <c r="G7830" s="3" t="str">
        <f>VLOOKUP(C7830,Index[],5,FALSE)</f>
        <v>Yes</v>
      </c>
      <c r="H7830" t="s">
        <v>17</v>
      </c>
      <c r="I7830">
        <f>VLOOKUP(Table1[[#This Row],[trait_name]],Trait[],2,FALSE)</f>
        <v>34</v>
      </c>
      <c r="J7830" s="23" t="s">
        <v>68</v>
      </c>
      <c r="K7830" s="23">
        <v>2</v>
      </c>
      <c r="L7830" s="3">
        <v>3</v>
      </c>
      <c r="N7830" s="23"/>
      <c r="O7830"/>
    </row>
    <row r="7831" spans="1:15">
      <c r="A7831" s="66">
        <f>VLOOKUP(C7831,Index[],8,FALSE)</f>
        <v>43245</v>
      </c>
      <c r="B7831" s="5">
        <v>43245</v>
      </c>
      <c r="C7831" t="s">
        <v>774</v>
      </c>
      <c r="D7831" s="3">
        <f>VLOOKUP(C7831,Index[],2,FALSE)</f>
        <v>65</v>
      </c>
      <c r="E7831" s="3">
        <f>VLOOKUP(C7831,Index[],3,FALSE)</f>
        <v>0</v>
      </c>
      <c r="F7831" s="3">
        <f>VLOOKUP(C7831,Index[],4,FALSE)</f>
        <v>0</v>
      </c>
      <c r="G7831" s="3" t="str">
        <f>VLOOKUP(C7831,Index[],5,FALSE)</f>
        <v>Yes</v>
      </c>
      <c r="H7831" t="s">
        <v>25</v>
      </c>
      <c r="I7831">
        <f>VLOOKUP(Table1[[#This Row],[trait_name]],Trait[],2,FALSE)</f>
        <v>34</v>
      </c>
      <c r="J7831" s="23" t="s">
        <v>68</v>
      </c>
      <c r="K7831" s="23">
        <v>1</v>
      </c>
      <c r="L7831" s="3">
        <v>4</v>
      </c>
      <c r="N7831" s="23"/>
      <c r="O7831"/>
    </row>
    <row r="7832" spans="1:15">
      <c r="A7832" s="66">
        <f>VLOOKUP(C7832,Index[],8,FALSE)</f>
        <v>43245</v>
      </c>
      <c r="B7832" s="5">
        <v>43304</v>
      </c>
      <c r="C7832" t="s">
        <v>774</v>
      </c>
      <c r="D7832" s="3">
        <f>VLOOKUP(C7832,Index[],2,FALSE)</f>
        <v>65</v>
      </c>
      <c r="E7832" s="3">
        <f>VLOOKUP(C7832,Index[],3,FALSE)</f>
        <v>0</v>
      </c>
      <c r="F7832" s="3">
        <f>VLOOKUP(C7832,Index[],4,FALSE)</f>
        <v>0</v>
      </c>
      <c r="G7832" s="3" t="str">
        <f>VLOOKUP(C7832,Index[],5,FALSE)</f>
        <v>Yes</v>
      </c>
      <c r="I7832">
        <f>VLOOKUP(Table1[[#This Row],[trait_name]],Trait[],2,FALSE)</f>
        <v>34</v>
      </c>
      <c r="J7832" s="23" t="s">
        <v>68</v>
      </c>
      <c r="K7832" s="23">
        <v>3</v>
      </c>
      <c r="L7832" s="3"/>
      <c r="M7832" s="3"/>
      <c r="N7832" s="23"/>
      <c r="O7832"/>
    </row>
    <row r="7833" spans="1:15">
      <c r="A7833" s="66">
        <f>VLOOKUP(C7833,Index[],8,FALSE)</f>
        <v>43245</v>
      </c>
      <c r="B7833" s="5">
        <v>43304</v>
      </c>
      <c r="C7833" t="s">
        <v>774</v>
      </c>
      <c r="D7833" s="3">
        <f>VLOOKUP(C7833,Index[],2,FALSE)</f>
        <v>65</v>
      </c>
      <c r="E7833" s="3">
        <f>VLOOKUP(C7833,Index[],3,FALSE)</f>
        <v>0</v>
      </c>
      <c r="F7833" s="3">
        <f>VLOOKUP(C7833,Index[],4,FALSE)</f>
        <v>0</v>
      </c>
      <c r="G7833" s="3" t="str">
        <f>VLOOKUP(C7833,Index[],5,FALSE)</f>
        <v>Yes</v>
      </c>
      <c r="I7833">
        <f>VLOOKUP(Table1[[#This Row],[trait_name]],Trait[],2,FALSE)</f>
        <v>35</v>
      </c>
      <c r="J7833" s="23" t="s">
        <v>166</v>
      </c>
      <c r="K7833" s="23">
        <v>1</v>
      </c>
      <c r="L7833" s="3"/>
      <c r="M7833" s="3"/>
      <c r="N7833" s="23"/>
      <c r="O7833"/>
    </row>
    <row r="7834" spans="1:15">
      <c r="A7834" s="66">
        <f>VLOOKUP(C7834,Index[],8,FALSE)</f>
        <v>43245</v>
      </c>
      <c r="B7834" s="5">
        <v>43304</v>
      </c>
      <c r="C7834" t="s">
        <v>774</v>
      </c>
      <c r="D7834" s="3">
        <f>VLOOKUP(C7834,Index[],2,FALSE)</f>
        <v>65</v>
      </c>
      <c r="E7834" s="3">
        <f>VLOOKUP(C7834,Index[],3,FALSE)</f>
        <v>0</v>
      </c>
      <c r="F7834" s="3">
        <f>VLOOKUP(C7834,Index[],4,FALSE)</f>
        <v>0</v>
      </c>
      <c r="G7834" s="3" t="str">
        <f>VLOOKUP(C7834,Index[],5,FALSE)</f>
        <v>Yes</v>
      </c>
      <c r="H7834" t="s">
        <v>25</v>
      </c>
      <c r="I7834">
        <f>VLOOKUP(Table1[[#This Row],[trait_name]],Trait[],2,FALSE)</f>
        <v>36</v>
      </c>
      <c r="J7834" s="23" t="s">
        <v>69</v>
      </c>
      <c r="K7834" s="23">
        <v>2</v>
      </c>
      <c r="L7834" s="3" t="s">
        <v>70</v>
      </c>
      <c r="M7834" s="3"/>
      <c r="N7834" s="23"/>
      <c r="O7834"/>
    </row>
    <row r="7835" spans="1:15">
      <c r="A7835" s="66">
        <f>VLOOKUP(C7835,Index[],8,FALSE)</f>
        <v>43245</v>
      </c>
      <c r="B7835" s="5">
        <v>43245</v>
      </c>
      <c r="C7835" t="s">
        <v>774</v>
      </c>
      <c r="D7835" s="3">
        <f>VLOOKUP(C7835,Index[],2,FALSE)</f>
        <v>65</v>
      </c>
      <c r="E7835" s="3">
        <f>VLOOKUP(C7835,Index[],3,FALSE)</f>
        <v>0</v>
      </c>
      <c r="F7835" s="3">
        <f>VLOOKUP(C7835,Index[],4,FALSE)</f>
        <v>0</v>
      </c>
      <c r="G7835" s="3" t="str">
        <f>VLOOKUP(C7835,Index[],5,FALSE)</f>
        <v>Yes</v>
      </c>
      <c r="H7835" t="s">
        <v>17</v>
      </c>
      <c r="I7835">
        <f>VLOOKUP(Table1[[#This Row],[trait_name]],Trait[],2,FALSE)</f>
        <v>36</v>
      </c>
      <c r="J7835" s="23" t="s">
        <v>69</v>
      </c>
      <c r="K7835" s="23">
        <v>1</v>
      </c>
      <c r="L7835" s="3" t="s">
        <v>163</v>
      </c>
      <c r="N7835" s="23"/>
      <c r="O7835"/>
    </row>
    <row r="7836" spans="1:15">
      <c r="A7836" s="66">
        <f>VLOOKUP(C7836,Index[],8,FALSE)</f>
        <v>43245</v>
      </c>
      <c r="B7836" s="5">
        <v>43304</v>
      </c>
      <c r="C7836" t="s">
        <v>774</v>
      </c>
      <c r="D7836" s="3">
        <f>VLOOKUP(C7836,Index[],2,FALSE)</f>
        <v>65</v>
      </c>
      <c r="E7836" s="3">
        <f>VLOOKUP(C7836,Index[],3,FALSE)</f>
        <v>0</v>
      </c>
      <c r="F7836" s="3">
        <f>VLOOKUP(C7836,Index[],4,FALSE)</f>
        <v>0</v>
      </c>
      <c r="G7836" s="3" t="str">
        <f>VLOOKUP(C7836,Index[],5,FALSE)</f>
        <v>Yes</v>
      </c>
      <c r="H7836" t="s">
        <v>20</v>
      </c>
      <c r="I7836">
        <f>VLOOKUP(Table1[[#This Row],[trait_name]],Trait[],2,FALSE)</f>
        <v>37</v>
      </c>
      <c r="J7836" s="23" t="s">
        <v>170</v>
      </c>
      <c r="K7836" s="23">
        <v>1</v>
      </c>
      <c r="L7836" s="3" t="s">
        <v>218</v>
      </c>
      <c r="M7836" s="3"/>
      <c r="N7836" s="23"/>
      <c r="O7836"/>
    </row>
    <row r="7837" spans="1:15">
      <c r="A7837" s="66">
        <f>VLOOKUP(C7837,Index[],8,FALSE)</f>
        <v>43245</v>
      </c>
      <c r="B7837" s="5">
        <v>43304</v>
      </c>
      <c r="C7837" t="s">
        <v>774</v>
      </c>
      <c r="D7837" s="3">
        <f>VLOOKUP(C7837,Index[],2,FALSE)</f>
        <v>65</v>
      </c>
      <c r="E7837" s="3">
        <f>VLOOKUP(C7837,Index[],3,FALSE)</f>
        <v>0</v>
      </c>
      <c r="F7837" s="3">
        <f>VLOOKUP(C7837,Index[],4,FALSE)</f>
        <v>0</v>
      </c>
      <c r="G7837" s="3" t="str">
        <f>VLOOKUP(C7837,Index[],5,FALSE)</f>
        <v>Yes</v>
      </c>
      <c r="H7837" t="s">
        <v>155</v>
      </c>
      <c r="I7837">
        <f>VLOOKUP(Table1[[#This Row],[trait_name]],Trait[],2,FALSE)</f>
        <v>38</v>
      </c>
      <c r="J7837" s="23" t="s">
        <v>72</v>
      </c>
      <c r="K7837" s="23">
        <v>1</v>
      </c>
      <c r="L7837" s="3" t="s">
        <v>252</v>
      </c>
      <c r="N7837" s="23"/>
      <c r="O7837"/>
    </row>
    <row r="7838" spans="1:15">
      <c r="A7838" s="66">
        <f>VLOOKUP(C7838,Index[],8,FALSE)</f>
        <v>43245</v>
      </c>
      <c r="B7838" s="5">
        <v>43304</v>
      </c>
      <c r="C7838" t="s">
        <v>774</v>
      </c>
      <c r="D7838" s="3">
        <f>VLOOKUP(C7838,Index[],2,FALSE)</f>
        <v>65</v>
      </c>
      <c r="E7838" s="3">
        <f>VLOOKUP(C7838,Index[],3,FALSE)</f>
        <v>0</v>
      </c>
      <c r="F7838" s="3">
        <f>VLOOKUP(C7838,Index[],4,FALSE)</f>
        <v>0</v>
      </c>
      <c r="G7838" s="3" t="str">
        <f>VLOOKUP(C7838,Index[],5,FALSE)</f>
        <v>Yes</v>
      </c>
      <c r="I7838">
        <f>VLOOKUP(Table1[[#This Row],[trait_name]],Trait[],2,FALSE)</f>
        <v>38</v>
      </c>
      <c r="J7838" s="23" t="s">
        <v>72</v>
      </c>
      <c r="K7838" s="23">
        <v>2</v>
      </c>
      <c r="L7838" s="3"/>
      <c r="M7838" s="3"/>
      <c r="N7838" s="23"/>
      <c r="O7838"/>
    </row>
    <row r="7839" spans="1:15">
      <c r="A7839" s="66">
        <f>VLOOKUP(C7839,Index[],8,FALSE)</f>
        <v>43245</v>
      </c>
      <c r="B7839" s="5">
        <v>43311</v>
      </c>
      <c r="C7839" t="s">
        <v>774</v>
      </c>
      <c r="D7839" s="3">
        <f>VLOOKUP(C7839,Index[],2,FALSE)</f>
        <v>65</v>
      </c>
      <c r="E7839" s="3">
        <f>VLOOKUP(C7839,Index[],3,FALSE)</f>
        <v>0</v>
      </c>
      <c r="F7839" s="3">
        <f>VLOOKUP(C7839,Index[],4,FALSE)</f>
        <v>0</v>
      </c>
      <c r="G7839" s="3" t="str">
        <f>VLOOKUP(C7839,Index[],5,FALSE)</f>
        <v>Yes</v>
      </c>
      <c r="H7839" t="s">
        <v>25</v>
      </c>
      <c r="I7839">
        <f>VLOOKUP(Table1[[#This Row],[trait_name]],Trait[],2,FALSE)</f>
        <v>39</v>
      </c>
      <c r="J7839" s="23" t="s">
        <v>74</v>
      </c>
      <c r="K7839" s="23">
        <v>1</v>
      </c>
      <c r="L7839" s="3" t="s">
        <v>220</v>
      </c>
      <c r="M7839" s="3"/>
      <c r="N7839" s="23"/>
      <c r="O7839"/>
    </row>
    <row r="7840" spans="1:15">
      <c r="A7840" s="66">
        <f>VLOOKUP(C7840,Index[],8,FALSE)</f>
        <v>43245</v>
      </c>
      <c r="B7840" s="5">
        <v>43304</v>
      </c>
      <c r="C7840" t="s">
        <v>774</v>
      </c>
      <c r="D7840" s="3">
        <f>VLOOKUP(C7840,Index[],2,FALSE)</f>
        <v>65</v>
      </c>
      <c r="E7840" s="3">
        <f>VLOOKUP(C7840,Index[],3,FALSE)</f>
        <v>0</v>
      </c>
      <c r="F7840" s="3">
        <f>VLOOKUP(C7840,Index[],4,FALSE)</f>
        <v>0</v>
      </c>
      <c r="G7840" s="3" t="str">
        <f>VLOOKUP(C7840,Index[],5,FALSE)</f>
        <v>Yes</v>
      </c>
      <c r="H7840" t="s">
        <v>25</v>
      </c>
      <c r="I7840">
        <f>VLOOKUP(Table1[[#This Row],[trait_name]],Trait[],2,FALSE)</f>
        <v>40</v>
      </c>
      <c r="J7840" s="23" t="s">
        <v>76</v>
      </c>
      <c r="K7840" s="23">
        <v>1</v>
      </c>
      <c r="L7840" s="3" t="s">
        <v>253</v>
      </c>
      <c r="N7840" s="23"/>
      <c r="O7840"/>
    </row>
    <row r="7841" spans="1:15">
      <c r="A7841" s="66">
        <f>VLOOKUP(C7841,Index[],8,FALSE)</f>
        <v>43245</v>
      </c>
      <c r="B7841" s="5">
        <v>43304</v>
      </c>
      <c r="C7841" t="s">
        <v>774</v>
      </c>
      <c r="D7841" s="3">
        <f>VLOOKUP(C7841,Index[],2,FALSE)</f>
        <v>65</v>
      </c>
      <c r="E7841" s="3">
        <f>VLOOKUP(C7841,Index[],3,FALSE)</f>
        <v>0</v>
      </c>
      <c r="F7841" s="3">
        <f>VLOOKUP(C7841,Index[],4,FALSE)</f>
        <v>0</v>
      </c>
      <c r="G7841" s="3" t="str">
        <f>VLOOKUP(C7841,Index[],5,FALSE)</f>
        <v>Yes</v>
      </c>
      <c r="I7841">
        <f>VLOOKUP(Table1[[#This Row],[trait_name]],Trait[],2,FALSE)</f>
        <v>40</v>
      </c>
      <c r="J7841" s="23" t="s">
        <v>76</v>
      </c>
      <c r="K7841" s="23">
        <v>2</v>
      </c>
      <c r="L7841" s="3"/>
      <c r="M7841" s="3"/>
      <c r="N7841" s="23"/>
      <c r="O7841"/>
    </row>
    <row r="7842" spans="1:15">
      <c r="A7842" s="66">
        <f>VLOOKUP(C7842,Index[],8,FALSE)</f>
        <v>43245</v>
      </c>
      <c r="B7842" s="5">
        <v>43245</v>
      </c>
      <c r="C7842" t="s">
        <v>774</v>
      </c>
      <c r="D7842" s="3">
        <f>VLOOKUP(C7842,Index[],2,FALSE)</f>
        <v>65</v>
      </c>
      <c r="E7842" s="3">
        <f>VLOOKUP(C7842,Index[],3,FALSE)</f>
        <v>0</v>
      </c>
      <c r="F7842" s="3">
        <f>VLOOKUP(C7842,Index[],4,FALSE)</f>
        <v>0</v>
      </c>
      <c r="G7842" s="3" t="str">
        <f>VLOOKUP(C7842,Index[],5,FALSE)</f>
        <v>Yes</v>
      </c>
      <c r="H7842" t="s">
        <v>625</v>
      </c>
      <c r="I7842">
        <f>VLOOKUP(Table1[[#This Row],[trait_name]],Trait[],2,FALSE)</f>
        <v>41</v>
      </c>
      <c r="J7842" s="23" t="s">
        <v>78</v>
      </c>
      <c r="K7842" s="23">
        <v>1</v>
      </c>
      <c r="L7842" s="3" t="s">
        <v>80</v>
      </c>
      <c r="N7842" s="23"/>
      <c r="O7842"/>
    </row>
    <row r="7843" spans="1:15">
      <c r="A7843" s="66">
        <f>VLOOKUP(C7843,Index[],8,FALSE)</f>
        <v>43245</v>
      </c>
      <c r="B7843" s="5">
        <v>43245</v>
      </c>
      <c r="C7843" t="s">
        <v>774</v>
      </c>
      <c r="D7843" s="3">
        <f>VLOOKUP(C7843,Index[],2,FALSE)</f>
        <v>65</v>
      </c>
      <c r="E7843" s="3">
        <f>VLOOKUP(C7843,Index[],3,FALSE)</f>
        <v>0</v>
      </c>
      <c r="F7843" s="3">
        <f>VLOOKUP(C7843,Index[],4,FALSE)</f>
        <v>0</v>
      </c>
      <c r="G7843" s="3" t="str">
        <f>VLOOKUP(C7843,Index[],5,FALSE)</f>
        <v>Yes</v>
      </c>
      <c r="I7843">
        <f>VLOOKUP(Table1[[#This Row],[trait_name]],Trait[],2,FALSE)</f>
        <v>41</v>
      </c>
      <c r="J7843" s="23" t="s">
        <v>78</v>
      </c>
      <c r="K7843" s="23">
        <v>2</v>
      </c>
      <c r="L7843" s="3"/>
      <c r="N7843" s="23"/>
      <c r="O7843"/>
    </row>
    <row r="7844" spans="1:15">
      <c r="A7844" s="66">
        <f>VLOOKUP(C7844,Index[],8,FALSE)</f>
        <v>43245</v>
      </c>
      <c r="B7844" s="5">
        <v>43304</v>
      </c>
      <c r="C7844" t="s">
        <v>774</v>
      </c>
      <c r="D7844" s="3">
        <f>VLOOKUP(C7844,Index[],2,FALSE)</f>
        <v>65</v>
      </c>
      <c r="E7844" s="3">
        <f>VLOOKUP(C7844,Index[],3,FALSE)</f>
        <v>0</v>
      </c>
      <c r="F7844" s="3">
        <f>VLOOKUP(C7844,Index[],4,FALSE)</f>
        <v>0</v>
      </c>
      <c r="G7844" s="3" t="str">
        <f>VLOOKUP(C7844,Index[],5,FALSE)</f>
        <v>Yes</v>
      </c>
      <c r="H7844" t="s">
        <v>17</v>
      </c>
      <c r="I7844">
        <f>VLOOKUP(Table1[[#This Row],[trait_name]],Trait[],2,FALSE)</f>
        <v>42</v>
      </c>
      <c r="J7844" s="23" t="s">
        <v>82</v>
      </c>
      <c r="K7844" s="23">
        <v>1</v>
      </c>
      <c r="L7844" s="3" t="s">
        <v>518</v>
      </c>
      <c r="N7844" s="23"/>
      <c r="O7844"/>
    </row>
    <row r="7845" spans="1:15">
      <c r="A7845" s="66">
        <f>VLOOKUP(C7845,Index[],8,FALSE)</f>
        <v>43245</v>
      </c>
      <c r="B7845" s="5">
        <v>43304</v>
      </c>
      <c r="C7845" t="s">
        <v>774</v>
      </c>
      <c r="D7845" s="3">
        <f>VLOOKUP(C7845,Index[],2,FALSE)</f>
        <v>65</v>
      </c>
      <c r="E7845" s="3">
        <f>VLOOKUP(C7845,Index[],3,FALSE)</f>
        <v>0</v>
      </c>
      <c r="F7845" s="3">
        <f>VLOOKUP(C7845,Index[],4,FALSE)</f>
        <v>0</v>
      </c>
      <c r="G7845" s="3" t="str">
        <f>VLOOKUP(C7845,Index[],5,FALSE)</f>
        <v>Yes</v>
      </c>
      <c r="I7845">
        <f>VLOOKUP(Table1[[#This Row],[trait_name]],Trait[],2,FALSE)</f>
        <v>42</v>
      </c>
      <c r="J7845" s="23" t="s">
        <v>82</v>
      </c>
      <c r="K7845" s="23">
        <v>2</v>
      </c>
      <c r="L7845" s="3"/>
      <c r="M7845" s="3"/>
      <c r="N7845" s="23"/>
      <c r="O7845"/>
    </row>
    <row r="7846" spans="1:15">
      <c r="A7846" s="66">
        <f>VLOOKUP(C7846,Index[],8,FALSE)</f>
        <v>43245</v>
      </c>
      <c r="B7846" s="5">
        <v>43245</v>
      </c>
      <c r="C7846" t="s">
        <v>774</v>
      </c>
      <c r="D7846" s="3">
        <f>VLOOKUP(C7846,Index[],2,FALSE)</f>
        <v>65</v>
      </c>
      <c r="E7846" s="3">
        <f>VLOOKUP(C7846,Index[],3,FALSE)</f>
        <v>0</v>
      </c>
      <c r="F7846" s="3">
        <f>VLOOKUP(C7846,Index[],4,FALSE)</f>
        <v>0</v>
      </c>
      <c r="G7846" s="3" t="str">
        <f>VLOOKUP(C7846,Index[],5,FALSE)</f>
        <v>Yes</v>
      </c>
      <c r="H7846" t="s">
        <v>17</v>
      </c>
      <c r="I7846">
        <f>VLOOKUP(Table1[[#This Row],[trait_name]],Trait[],2,FALSE)</f>
        <v>43</v>
      </c>
      <c r="J7846" s="23" t="s">
        <v>86</v>
      </c>
      <c r="K7846" s="23">
        <v>1</v>
      </c>
      <c r="L7846" s="3" t="s">
        <v>182</v>
      </c>
      <c r="N7846" s="23"/>
      <c r="O7846"/>
    </row>
    <row r="7847" spans="1:15">
      <c r="A7847" s="66">
        <f>VLOOKUP(C7847,Index[],8,FALSE)</f>
        <v>43245</v>
      </c>
      <c r="B7847" s="5">
        <v>43304</v>
      </c>
      <c r="C7847" t="s">
        <v>774</v>
      </c>
      <c r="D7847" s="3">
        <f>VLOOKUP(C7847,Index[],2,FALSE)</f>
        <v>65</v>
      </c>
      <c r="E7847" s="3">
        <f>VLOOKUP(C7847,Index[],3,FALSE)</f>
        <v>0</v>
      </c>
      <c r="F7847" s="3">
        <f>VLOOKUP(C7847,Index[],4,FALSE)</f>
        <v>0</v>
      </c>
      <c r="G7847" s="3" t="str">
        <f>VLOOKUP(C7847,Index[],5,FALSE)</f>
        <v>Yes</v>
      </c>
      <c r="I7847">
        <f>VLOOKUP(Table1[[#This Row],[trait_name]],Trait[],2,FALSE)</f>
        <v>43</v>
      </c>
      <c r="J7847" s="23" t="s">
        <v>86</v>
      </c>
      <c r="K7847" s="23">
        <v>2</v>
      </c>
      <c r="L7847" s="3"/>
      <c r="M7847" s="3"/>
      <c r="N7847" s="23"/>
      <c r="O7847"/>
    </row>
    <row r="7848" spans="1:15">
      <c r="A7848" s="66">
        <f>VLOOKUP(C7848,Index[],8,FALSE)</f>
        <v>43245</v>
      </c>
      <c r="B7848" s="5">
        <v>43304</v>
      </c>
      <c r="C7848" t="s">
        <v>774</v>
      </c>
      <c r="D7848" s="3">
        <f>VLOOKUP(C7848,Index[],2,FALSE)</f>
        <v>65</v>
      </c>
      <c r="E7848" s="3">
        <f>VLOOKUP(C7848,Index[],3,FALSE)</f>
        <v>0</v>
      </c>
      <c r="F7848" s="3">
        <f>VLOOKUP(C7848,Index[],4,FALSE)</f>
        <v>0</v>
      </c>
      <c r="G7848" s="3" t="str">
        <f>VLOOKUP(C7848,Index[],5,FALSE)</f>
        <v>Yes</v>
      </c>
      <c r="H7848" t="s">
        <v>17</v>
      </c>
      <c r="I7848">
        <f>VLOOKUP(Table1[[#This Row],[trait_name]],Trait[],2,FALSE)</f>
        <v>44</v>
      </c>
      <c r="J7848" s="23" t="s">
        <v>88</v>
      </c>
      <c r="K7848" s="23">
        <v>1</v>
      </c>
      <c r="L7848" s="3" t="s">
        <v>89</v>
      </c>
      <c r="N7848" s="23"/>
      <c r="O7848"/>
    </row>
    <row r="7849" spans="1:15">
      <c r="A7849" s="66">
        <f>VLOOKUP(C7849,Index[],8,FALSE)</f>
        <v>43245</v>
      </c>
      <c r="B7849" s="5">
        <v>43304</v>
      </c>
      <c r="C7849" t="s">
        <v>774</v>
      </c>
      <c r="D7849" s="3">
        <f>VLOOKUP(C7849,Index[],2,FALSE)</f>
        <v>65</v>
      </c>
      <c r="E7849" s="3">
        <f>VLOOKUP(C7849,Index[],3,FALSE)</f>
        <v>0</v>
      </c>
      <c r="F7849" s="3">
        <f>VLOOKUP(C7849,Index[],4,FALSE)</f>
        <v>0</v>
      </c>
      <c r="G7849" s="3" t="str">
        <f>VLOOKUP(C7849,Index[],5,FALSE)</f>
        <v>Yes</v>
      </c>
      <c r="H7849" t="s">
        <v>17</v>
      </c>
      <c r="I7849">
        <f>VLOOKUP(Table1[[#This Row],[trait_name]],Trait[],2,FALSE)</f>
        <v>44</v>
      </c>
      <c r="J7849" s="23" t="s">
        <v>88</v>
      </c>
      <c r="K7849" s="23">
        <v>2</v>
      </c>
      <c r="L7849" s="3" t="s">
        <v>462</v>
      </c>
      <c r="M7849" s="3"/>
      <c r="N7849" s="23"/>
      <c r="O7849"/>
    </row>
    <row r="7850" spans="1:15">
      <c r="A7850" s="66">
        <f>VLOOKUP(C7850,Index[],8,FALSE)</f>
        <v>43245</v>
      </c>
      <c r="B7850" s="5">
        <v>43245</v>
      </c>
      <c r="C7850" t="s">
        <v>774</v>
      </c>
      <c r="D7850" s="3">
        <f>VLOOKUP(C7850,Index[],2,FALSE)</f>
        <v>65</v>
      </c>
      <c r="E7850" s="3">
        <f>VLOOKUP(C7850,Index[],3,FALSE)</f>
        <v>0</v>
      </c>
      <c r="F7850" s="3">
        <f>VLOOKUP(C7850,Index[],4,FALSE)</f>
        <v>0</v>
      </c>
      <c r="G7850" s="3" t="str">
        <f>VLOOKUP(C7850,Index[],5,FALSE)</f>
        <v>Yes</v>
      </c>
      <c r="H7850" t="s">
        <v>17</v>
      </c>
      <c r="I7850">
        <f>VLOOKUP(Table1[[#This Row],[trait_name]],Trait[],2,FALSE)</f>
        <v>45</v>
      </c>
      <c r="J7850" s="23" t="s">
        <v>92</v>
      </c>
      <c r="K7850" s="23">
        <v>1</v>
      </c>
      <c r="L7850" s="3" t="s">
        <v>372</v>
      </c>
      <c r="N7850" s="23"/>
      <c r="O7850"/>
    </row>
    <row r="7851" spans="1:15">
      <c r="A7851" s="66">
        <f>VLOOKUP(C7851,Index[],8,FALSE)</f>
        <v>43245</v>
      </c>
      <c r="B7851" s="5">
        <v>43304</v>
      </c>
      <c r="C7851" t="s">
        <v>774</v>
      </c>
      <c r="D7851" s="3">
        <f>VLOOKUP(C7851,Index[],2,FALSE)</f>
        <v>65</v>
      </c>
      <c r="E7851" s="3">
        <f>VLOOKUP(C7851,Index[],3,FALSE)</f>
        <v>0</v>
      </c>
      <c r="F7851" s="3">
        <f>VLOOKUP(C7851,Index[],4,FALSE)</f>
        <v>0</v>
      </c>
      <c r="G7851" s="3" t="str">
        <f>VLOOKUP(C7851,Index[],5,FALSE)</f>
        <v>Yes</v>
      </c>
      <c r="H7851" t="s">
        <v>325</v>
      </c>
      <c r="I7851">
        <f>VLOOKUP(Table1[[#This Row],[trait_name]],Trait[],2,FALSE)</f>
        <v>45</v>
      </c>
      <c r="J7851" s="23" t="s">
        <v>92</v>
      </c>
      <c r="K7851" s="23">
        <v>2</v>
      </c>
      <c r="L7851" s="3" t="s">
        <v>549</v>
      </c>
      <c r="M7851" s="3"/>
      <c r="N7851" s="23"/>
      <c r="O7851"/>
    </row>
    <row r="7852" spans="1:15">
      <c r="A7852" s="66">
        <f>VLOOKUP(C7852,Index[],8,FALSE)</f>
        <v>43245</v>
      </c>
      <c r="B7852" s="5">
        <v>43304</v>
      </c>
      <c r="C7852" t="s">
        <v>774</v>
      </c>
      <c r="D7852" s="3">
        <f>VLOOKUP(C7852,Index[],2,FALSE)</f>
        <v>65</v>
      </c>
      <c r="E7852" s="3">
        <f>VLOOKUP(C7852,Index[],3,FALSE)</f>
        <v>0</v>
      </c>
      <c r="F7852" s="3">
        <f>VLOOKUP(C7852,Index[],4,FALSE)</f>
        <v>0</v>
      </c>
      <c r="G7852" s="3" t="str">
        <f>VLOOKUP(C7852,Index[],5,FALSE)</f>
        <v>Yes</v>
      </c>
      <c r="H7852" t="s">
        <v>506</v>
      </c>
      <c r="I7852">
        <f>VLOOKUP(Table1[[#This Row],[trait_name]],Trait[],2,FALSE)</f>
        <v>46</v>
      </c>
      <c r="J7852" s="23" t="s">
        <v>97</v>
      </c>
      <c r="K7852" s="23">
        <v>2</v>
      </c>
      <c r="L7852" s="3" t="s">
        <v>98</v>
      </c>
      <c r="M7852" s="3"/>
      <c r="N7852" s="23"/>
      <c r="O7852"/>
    </row>
    <row r="7853" spans="1:15">
      <c r="A7853" s="66">
        <f>VLOOKUP(C7853,Index[],8,FALSE)</f>
        <v>43245</v>
      </c>
      <c r="B7853" s="5">
        <v>43304</v>
      </c>
      <c r="C7853" t="s">
        <v>774</v>
      </c>
      <c r="D7853" s="3">
        <f>VLOOKUP(C7853,Index[],2,FALSE)</f>
        <v>65</v>
      </c>
      <c r="E7853" s="3">
        <f>VLOOKUP(C7853,Index[],3,FALSE)</f>
        <v>0</v>
      </c>
      <c r="F7853" s="3">
        <f>VLOOKUP(C7853,Index[],4,FALSE)</f>
        <v>0</v>
      </c>
      <c r="G7853" s="3" t="str">
        <f>VLOOKUP(C7853,Index[],5,FALSE)</f>
        <v>Yes</v>
      </c>
      <c r="H7853" t="s">
        <v>506</v>
      </c>
      <c r="I7853">
        <f>VLOOKUP(Table1[[#This Row],[trait_name]],Trait[],2,FALSE)</f>
        <v>46</v>
      </c>
      <c r="J7853" s="23" t="s">
        <v>97</v>
      </c>
      <c r="K7853" s="23">
        <v>3</v>
      </c>
      <c r="L7853" s="3" t="s">
        <v>297</v>
      </c>
      <c r="M7853" s="3"/>
      <c r="N7853" s="23"/>
      <c r="O7853"/>
    </row>
    <row r="7854" spans="1:15">
      <c r="A7854" s="66">
        <f>VLOOKUP(C7854,Index[],8,FALSE)</f>
        <v>43245</v>
      </c>
      <c r="B7854" s="5">
        <v>43304</v>
      </c>
      <c r="C7854" t="s">
        <v>774</v>
      </c>
      <c r="D7854" s="3">
        <f>VLOOKUP(C7854,Index[],2,FALSE)</f>
        <v>65</v>
      </c>
      <c r="E7854" s="3">
        <f>VLOOKUP(C7854,Index[],3,FALSE)</f>
        <v>0</v>
      </c>
      <c r="F7854" s="3">
        <f>VLOOKUP(C7854,Index[],4,FALSE)</f>
        <v>0</v>
      </c>
      <c r="G7854" s="3" t="str">
        <f>VLOOKUP(C7854,Index[],5,FALSE)</f>
        <v>Yes</v>
      </c>
      <c r="H7854" t="s">
        <v>506</v>
      </c>
      <c r="I7854">
        <f>VLOOKUP(Table1[[#This Row],[trait_name]],Trait[],2,FALSE)</f>
        <v>46</v>
      </c>
      <c r="J7854" s="23" t="s">
        <v>97</v>
      </c>
      <c r="K7854" s="23">
        <v>1</v>
      </c>
      <c r="L7854" s="3" t="s">
        <v>87</v>
      </c>
      <c r="N7854" s="23"/>
      <c r="O7854"/>
    </row>
    <row r="7855" spans="1:15">
      <c r="A7855" s="66">
        <f>VLOOKUP(C7855,Index[],8,FALSE)</f>
        <v>43245</v>
      </c>
      <c r="B7855" s="5">
        <v>43304</v>
      </c>
      <c r="C7855" t="s">
        <v>774</v>
      </c>
      <c r="D7855" s="3">
        <f>VLOOKUP(C7855,Index[],2,FALSE)</f>
        <v>65</v>
      </c>
      <c r="E7855" s="3">
        <f>VLOOKUP(C7855,Index[],3,FALSE)</f>
        <v>0</v>
      </c>
      <c r="F7855" s="3">
        <f>VLOOKUP(C7855,Index[],4,FALSE)</f>
        <v>0</v>
      </c>
      <c r="G7855" s="3" t="str">
        <f>VLOOKUP(C7855,Index[],5,FALSE)</f>
        <v>Yes</v>
      </c>
      <c r="H7855" t="s">
        <v>17</v>
      </c>
      <c r="I7855">
        <f>VLOOKUP(Table1[[#This Row],[trait_name]],Trait[],2,FALSE)</f>
        <v>47</v>
      </c>
      <c r="J7855" s="23" t="s">
        <v>99</v>
      </c>
      <c r="K7855" s="23">
        <v>2</v>
      </c>
      <c r="L7855" s="3" t="s">
        <v>490</v>
      </c>
      <c r="M7855" s="3"/>
      <c r="N7855" s="23"/>
      <c r="O7855"/>
    </row>
    <row r="7856" spans="1:15">
      <c r="A7856" s="66">
        <f>VLOOKUP(C7856,Index[],8,FALSE)</f>
        <v>43245</v>
      </c>
      <c r="B7856" s="5">
        <v>43304</v>
      </c>
      <c r="C7856" t="s">
        <v>774</v>
      </c>
      <c r="D7856" s="3">
        <f>VLOOKUP(C7856,Index[],2,FALSE)</f>
        <v>65</v>
      </c>
      <c r="E7856" s="3">
        <f>VLOOKUP(C7856,Index[],3,FALSE)</f>
        <v>0</v>
      </c>
      <c r="F7856" s="3">
        <f>VLOOKUP(C7856,Index[],4,FALSE)</f>
        <v>0</v>
      </c>
      <c r="G7856" s="3" t="str">
        <f>VLOOKUP(C7856,Index[],5,FALSE)</f>
        <v>Yes</v>
      </c>
      <c r="H7856" t="s">
        <v>506</v>
      </c>
      <c r="I7856">
        <f>VLOOKUP(Table1[[#This Row],[trait_name]],Trait[],2,FALSE)</f>
        <v>47</v>
      </c>
      <c r="J7856" s="23" t="s">
        <v>99</v>
      </c>
      <c r="K7856" s="23">
        <v>1</v>
      </c>
      <c r="L7856" s="3" t="s">
        <v>100</v>
      </c>
      <c r="N7856" s="23"/>
      <c r="O7856"/>
    </row>
    <row r="7857" spans="1:15">
      <c r="A7857" s="66">
        <f>VLOOKUP(C7857,Index[],8,FALSE)</f>
        <v>43245</v>
      </c>
      <c r="B7857" s="5">
        <v>43304</v>
      </c>
      <c r="C7857" t="s">
        <v>774</v>
      </c>
      <c r="D7857" s="3">
        <f>VLOOKUP(C7857,Index[],2,FALSE)</f>
        <v>65</v>
      </c>
      <c r="E7857" s="3">
        <f>VLOOKUP(C7857,Index[],3,FALSE)</f>
        <v>0</v>
      </c>
      <c r="F7857" s="3">
        <f>VLOOKUP(C7857,Index[],4,FALSE)</f>
        <v>0</v>
      </c>
      <c r="G7857" s="3" t="str">
        <f>VLOOKUP(C7857,Index[],5,FALSE)</f>
        <v>Yes</v>
      </c>
      <c r="H7857" t="s">
        <v>625</v>
      </c>
      <c r="I7857">
        <f>VLOOKUP(Table1[[#This Row],[trait_name]],Trait[],2,FALSE)</f>
        <v>48</v>
      </c>
      <c r="J7857" s="23" t="s">
        <v>101</v>
      </c>
      <c r="K7857" s="23">
        <v>1</v>
      </c>
      <c r="L7857" s="3" t="s">
        <v>542</v>
      </c>
      <c r="M7857" s="3"/>
      <c r="N7857" s="23"/>
      <c r="O7857"/>
    </row>
    <row r="7858" spans="1:15">
      <c r="A7858" s="66">
        <f>VLOOKUP(C7858,Index[],8,FALSE)</f>
        <v>43245</v>
      </c>
      <c r="B7858" s="5">
        <v>43304</v>
      </c>
      <c r="C7858" t="s">
        <v>774</v>
      </c>
      <c r="D7858" s="3">
        <f>VLOOKUP(C7858,Index[],2,FALSE)</f>
        <v>65</v>
      </c>
      <c r="E7858" s="3">
        <f>VLOOKUP(C7858,Index[],3,FALSE)</f>
        <v>0</v>
      </c>
      <c r="F7858" s="3">
        <f>VLOOKUP(C7858,Index[],4,FALSE)</f>
        <v>0</v>
      </c>
      <c r="G7858" s="3" t="str">
        <f>VLOOKUP(C7858,Index[],5,FALSE)</f>
        <v>Yes</v>
      </c>
      <c r="H7858" t="s">
        <v>625</v>
      </c>
      <c r="I7858">
        <f>VLOOKUP(Table1[[#This Row],[trait_name]],Trait[],2,FALSE)</f>
        <v>48</v>
      </c>
      <c r="J7858" s="23" t="s">
        <v>101</v>
      </c>
      <c r="K7858" s="23">
        <v>2</v>
      </c>
      <c r="L7858" s="3" t="s">
        <v>179</v>
      </c>
      <c r="M7858" s="3"/>
      <c r="N7858" s="23"/>
      <c r="O7858"/>
    </row>
    <row r="7859" spans="1:15">
      <c r="A7859" s="66">
        <f>VLOOKUP(C7859,Index[],8,FALSE)</f>
        <v>43245</v>
      </c>
      <c r="B7859" s="5">
        <v>43304</v>
      </c>
      <c r="C7859" t="s">
        <v>774</v>
      </c>
      <c r="D7859" s="3">
        <f>VLOOKUP(C7859,Index[],2,FALSE)</f>
        <v>65</v>
      </c>
      <c r="E7859" s="3">
        <f>VLOOKUP(C7859,Index[],3,FALSE)</f>
        <v>0</v>
      </c>
      <c r="F7859" s="3">
        <f>VLOOKUP(C7859,Index[],4,FALSE)</f>
        <v>0</v>
      </c>
      <c r="G7859" s="3" t="str">
        <f>VLOOKUP(C7859,Index[],5,FALSE)</f>
        <v>Yes</v>
      </c>
      <c r="H7859" t="s">
        <v>155</v>
      </c>
      <c r="I7859">
        <f>VLOOKUP(Table1[[#This Row],[trait_name]],Trait[],2,FALSE)</f>
        <v>49</v>
      </c>
      <c r="J7859" s="23" t="s">
        <v>104</v>
      </c>
      <c r="K7859" s="23">
        <v>1</v>
      </c>
      <c r="L7859" s="3" t="s">
        <v>108</v>
      </c>
      <c r="M7859" s="3"/>
      <c r="N7859" s="23"/>
      <c r="O7859"/>
    </row>
    <row r="7860" spans="1:15">
      <c r="A7860" s="66">
        <f>VLOOKUP(C7860,Index[],8,FALSE)</f>
        <v>43245</v>
      </c>
      <c r="B7860" s="5">
        <v>43311</v>
      </c>
      <c r="C7860" t="s">
        <v>774</v>
      </c>
      <c r="D7860" s="3">
        <f>VLOOKUP(C7860,Index[],2,FALSE)</f>
        <v>65</v>
      </c>
      <c r="E7860" s="3">
        <f>VLOOKUP(C7860,Index[],3,FALSE)</f>
        <v>0</v>
      </c>
      <c r="F7860" s="3">
        <f>VLOOKUP(C7860,Index[],4,FALSE)</f>
        <v>0</v>
      </c>
      <c r="G7860" s="3" t="str">
        <f>VLOOKUP(C7860,Index[],5,FALSE)</f>
        <v>Yes</v>
      </c>
      <c r="I7860">
        <f>VLOOKUP(Table1[[#This Row],[trait_name]],Trait[],2,FALSE)</f>
        <v>50</v>
      </c>
      <c r="J7860" s="23" t="s">
        <v>106</v>
      </c>
      <c r="K7860" s="23">
        <v>1</v>
      </c>
      <c r="L7860" s="3"/>
      <c r="M7860" s="3"/>
      <c r="N7860" s="23"/>
      <c r="O7860"/>
    </row>
    <row r="7861" spans="1:15">
      <c r="A7861" s="66">
        <f>VLOOKUP(C7861,Index[],8,FALSE)</f>
        <v>43245</v>
      </c>
      <c r="B7861" s="5">
        <v>43304</v>
      </c>
      <c r="C7861" t="s">
        <v>774</v>
      </c>
      <c r="D7861" s="3">
        <f>VLOOKUP(C7861,Index[],2,FALSE)</f>
        <v>65</v>
      </c>
      <c r="E7861" s="3">
        <f>VLOOKUP(C7861,Index[],3,FALSE)</f>
        <v>0</v>
      </c>
      <c r="F7861" s="3">
        <f>VLOOKUP(C7861,Index[],4,FALSE)</f>
        <v>0</v>
      </c>
      <c r="G7861" s="3" t="str">
        <f>VLOOKUP(C7861,Index[],5,FALSE)</f>
        <v>Yes</v>
      </c>
      <c r="I7861">
        <f>VLOOKUP(Table1[[#This Row],[trait_name]],Trait[],2,FALSE)</f>
        <v>51</v>
      </c>
      <c r="J7861" s="23" t="s">
        <v>107</v>
      </c>
      <c r="K7861" s="23">
        <v>1</v>
      </c>
      <c r="L7861" s="3" t="s">
        <v>182</v>
      </c>
      <c r="M7861" s="3"/>
      <c r="N7861" s="23"/>
      <c r="O7861"/>
    </row>
    <row r="7862" spans="1:15">
      <c r="A7862" s="66">
        <f>VLOOKUP(C7862,Index[],8,FALSE)</f>
        <v>43245</v>
      </c>
      <c r="B7862" s="5">
        <v>43304</v>
      </c>
      <c r="C7862" t="s">
        <v>774</v>
      </c>
      <c r="D7862" s="3">
        <f>VLOOKUP(C7862,Index[],2,FALSE)</f>
        <v>65</v>
      </c>
      <c r="E7862" s="3">
        <f>VLOOKUP(C7862,Index[],3,FALSE)</f>
        <v>0</v>
      </c>
      <c r="F7862" s="3">
        <f>VLOOKUP(C7862,Index[],4,FALSE)</f>
        <v>0</v>
      </c>
      <c r="G7862" s="3" t="str">
        <f>VLOOKUP(C7862,Index[],5,FALSE)</f>
        <v>Yes</v>
      </c>
      <c r="H7862" t="s">
        <v>155</v>
      </c>
      <c r="I7862">
        <f>VLOOKUP(Table1[[#This Row],[trait_name]],Trait[],2,FALSE)</f>
        <v>52</v>
      </c>
      <c r="J7862" s="23" t="s">
        <v>109</v>
      </c>
      <c r="K7862" s="23">
        <v>1</v>
      </c>
      <c r="L7862" s="3" t="s">
        <v>778</v>
      </c>
      <c r="N7862" s="23"/>
      <c r="O7862"/>
    </row>
    <row r="7863" spans="1:15">
      <c r="A7863" s="66">
        <f>VLOOKUP(C7863,Index[],8,FALSE)</f>
        <v>43245</v>
      </c>
      <c r="B7863" s="5">
        <v>43304</v>
      </c>
      <c r="C7863" t="s">
        <v>774</v>
      </c>
      <c r="D7863" s="3">
        <f>VLOOKUP(C7863,Index[],2,FALSE)</f>
        <v>65</v>
      </c>
      <c r="E7863" s="3">
        <f>VLOOKUP(C7863,Index[],3,FALSE)</f>
        <v>0</v>
      </c>
      <c r="F7863" s="3">
        <f>VLOOKUP(C7863,Index[],4,FALSE)</f>
        <v>0</v>
      </c>
      <c r="G7863" s="3" t="str">
        <f>VLOOKUP(C7863,Index[],5,FALSE)</f>
        <v>Yes</v>
      </c>
      <c r="I7863">
        <f>VLOOKUP(Table1[[#This Row],[trait_name]],Trait[],2,FALSE)</f>
        <v>52</v>
      </c>
      <c r="J7863" s="23" t="s">
        <v>109</v>
      </c>
      <c r="K7863" s="23">
        <v>2</v>
      </c>
      <c r="L7863" s="3"/>
      <c r="M7863" s="3"/>
      <c r="N7863" s="23"/>
      <c r="O7863"/>
    </row>
    <row r="7864" spans="1:15">
      <c r="A7864" s="66">
        <f>VLOOKUP(C7864,Index[],8,FALSE)</f>
        <v>43245</v>
      </c>
      <c r="B7864" s="5">
        <v>43304</v>
      </c>
      <c r="C7864" t="s">
        <v>774</v>
      </c>
      <c r="D7864" s="3">
        <f>VLOOKUP(C7864,Index[],2,FALSE)</f>
        <v>65</v>
      </c>
      <c r="E7864" s="3">
        <f>VLOOKUP(C7864,Index[],3,FALSE)</f>
        <v>0</v>
      </c>
      <c r="F7864" s="3">
        <f>VLOOKUP(C7864,Index[],4,FALSE)</f>
        <v>0</v>
      </c>
      <c r="G7864" s="3" t="str">
        <f>VLOOKUP(C7864,Index[],5,FALSE)</f>
        <v>Yes</v>
      </c>
      <c r="H7864" t="s">
        <v>506</v>
      </c>
      <c r="I7864">
        <f>VLOOKUP(Table1[[#This Row],[trait_name]],Trait[],2,FALSE)</f>
        <v>53</v>
      </c>
      <c r="J7864" s="23" t="s">
        <v>112</v>
      </c>
      <c r="K7864" s="23">
        <v>3</v>
      </c>
      <c r="L7864" s="3" t="s">
        <v>231</v>
      </c>
      <c r="M7864" s="3"/>
      <c r="N7864" s="23"/>
      <c r="O7864"/>
    </row>
    <row r="7865" spans="1:15">
      <c r="A7865" s="66">
        <f>VLOOKUP(C7865,Index[],8,FALSE)</f>
        <v>43245</v>
      </c>
      <c r="B7865" s="5">
        <v>43245</v>
      </c>
      <c r="C7865" t="s">
        <v>774</v>
      </c>
      <c r="D7865" s="3">
        <f>VLOOKUP(C7865,Index[],2,FALSE)</f>
        <v>65</v>
      </c>
      <c r="E7865" s="3">
        <f>VLOOKUP(C7865,Index[],3,FALSE)</f>
        <v>0</v>
      </c>
      <c r="F7865" s="3">
        <f>VLOOKUP(C7865,Index[],4,FALSE)</f>
        <v>0</v>
      </c>
      <c r="G7865" s="3" t="str">
        <f>VLOOKUP(C7865,Index[],5,FALSE)</f>
        <v>Yes</v>
      </c>
      <c r="H7865" t="s">
        <v>25</v>
      </c>
      <c r="I7865">
        <f>VLOOKUP(Table1[[#This Row],[trait_name]],Trait[],2,FALSE)</f>
        <v>53</v>
      </c>
      <c r="J7865" s="23" t="s">
        <v>112</v>
      </c>
      <c r="K7865" s="23">
        <v>1</v>
      </c>
      <c r="L7865" s="3" t="s">
        <v>184</v>
      </c>
      <c r="N7865" s="23"/>
      <c r="O7865"/>
    </row>
    <row r="7866" spans="1:15">
      <c r="A7866" s="66">
        <f>VLOOKUP(C7866,Index[],8,FALSE)</f>
        <v>43245</v>
      </c>
      <c r="B7866" s="5">
        <v>43245</v>
      </c>
      <c r="C7866" t="s">
        <v>774</v>
      </c>
      <c r="D7866" s="3">
        <f>VLOOKUP(C7866,Index[],2,FALSE)</f>
        <v>65</v>
      </c>
      <c r="E7866" s="3">
        <f>VLOOKUP(C7866,Index[],3,FALSE)</f>
        <v>0</v>
      </c>
      <c r="F7866" s="3">
        <f>VLOOKUP(C7866,Index[],4,FALSE)</f>
        <v>0</v>
      </c>
      <c r="G7866" s="3" t="str">
        <f>VLOOKUP(C7866,Index[],5,FALSE)</f>
        <v>Yes</v>
      </c>
      <c r="H7866" t="s">
        <v>25</v>
      </c>
      <c r="I7866">
        <f>VLOOKUP(Table1[[#This Row],[trait_name]],Trait[],2,FALSE)</f>
        <v>53</v>
      </c>
      <c r="J7866" s="23" t="s">
        <v>112</v>
      </c>
      <c r="K7866" s="23">
        <v>2</v>
      </c>
      <c r="L7866" s="3" t="s">
        <v>185</v>
      </c>
      <c r="N7866" s="23"/>
      <c r="O7866"/>
    </row>
    <row r="7867" spans="1:15">
      <c r="A7867" s="66">
        <f>VLOOKUP(C7867,Index[],8,FALSE)</f>
        <v>43245</v>
      </c>
      <c r="B7867" s="5">
        <v>43245</v>
      </c>
      <c r="C7867" t="s">
        <v>774</v>
      </c>
      <c r="D7867" s="3">
        <f>VLOOKUP(C7867,Index[],2,FALSE)</f>
        <v>65</v>
      </c>
      <c r="E7867" s="3">
        <f>VLOOKUP(C7867,Index[],3,FALSE)</f>
        <v>0</v>
      </c>
      <c r="F7867" s="3">
        <f>VLOOKUP(C7867,Index[],4,FALSE)</f>
        <v>0</v>
      </c>
      <c r="G7867" s="3" t="str">
        <f>VLOOKUP(C7867,Index[],5,FALSE)</f>
        <v>Yes</v>
      </c>
      <c r="H7867" t="s">
        <v>17</v>
      </c>
      <c r="I7867">
        <f>VLOOKUP(Table1[[#This Row],[trait_name]],Trait[],2,FALSE)</f>
        <v>54</v>
      </c>
      <c r="J7867" s="23" t="s">
        <v>116</v>
      </c>
      <c r="K7867" s="23">
        <v>1</v>
      </c>
      <c r="L7867" s="3" t="s">
        <v>117</v>
      </c>
      <c r="N7867" s="23"/>
      <c r="O7867"/>
    </row>
    <row r="7868" spans="1:15">
      <c r="A7868" s="66">
        <f>VLOOKUP(C7868,Index[],8,FALSE)</f>
        <v>43245</v>
      </c>
      <c r="B7868" s="5">
        <v>43304</v>
      </c>
      <c r="C7868" t="s">
        <v>774</v>
      </c>
      <c r="D7868" s="3">
        <f>VLOOKUP(C7868,Index[],2,FALSE)</f>
        <v>65</v>
      </c>
      <c r="E7868" s="3">
        <f>VLOOKUP(C7868,Index[],3,FALSE)</f>
        <v>0</v>
      </c>
      <c r="F7868" s="3">
        <f>VLOOKUP(C7868,Index[],4,FALSE)</f>
        <v>0</v>
      </c>
      <c r="G7868" s="3" t="str">
        <f>VLOOKUP(C7868,Index[],5,FALSE)</f>
        <v>Yes</v>
      </c>
      <c r="H7868" t="s">
        <v>506</v>
      </c>
      <c r="I7868">
        <f>VLOOKUP(Table1[[#This Row],[trait_name]],Trait[],2,FALSE)</f>
        <v>54</v>
      </c>
      <c r="J7868" s="23" t="s">
        <v>116</v>
      </c>
      <c r="K7868" s="23">
        <v>4</v>
      </c>
      <c r="L7868" s="3" t="s">
        <v>187</v>
      </c>
      <c r="M7868" s="3"/>
      <c r="N7868" s="23"/>
      <c r="O7868"/>
    </row>
    <row r="7869" spans="1:15">
      <c r="A7869" s="66">
        <f>VLOOKUP(C7869,Index[],8,FALSE)</f>
        <v>43245</v>
      </c>
      <c r="B7869" s="5">
        <v>43245</v>
      </c>
      <c r="C7869" t="s">
        <v>774</v>
      </c>
      <c r="D7869" s="3">
        <f>VLOOKUP(C7869,Index[],2,FALSE)</f>
        <v>65</v>
      </c>
      <c r="E7869" s="3">
        <f>VLOOKUP(C7869,Index[],3,FALSE)</f>
        <v>0</v>
      </c>
      <c r="F7869" s="3">
        <f>VLOOKUP(C7869,Index[],4,FALSE)</f>
        <v>0</v>
      </c>
      <c r="G7869" s="3" t="str">
        <f>VLOOKUP(C7869,Index[],5,FALSE)</f>
        <v>Yes</v>
      </c>
      <c r="H7869" t="s">
        <v>25</v>
      </c>
      <c r="I7869">
        <f>VLOOKUP(Table1[[#This Row],[trait_name]],Trait[],2,FALSE)</f>
        <v>54</v>
      </c>
      <c r="J7869" s="23" t="s">
        <v>116</v>
      </c>
      <c r="K7869" s="23">
        <v>2</v>
      </c>
      <c r="L7869" s="3" t="s">
        <v>170</v>
      </c>
      <c r="N7869" s="23"/>
      <c r="O7869"/>
    </row>
    <row r="7870" spans="1:15">
      <c r="A7870" s="66">
        <f>VLOOKUP(C7870,Index[],8,FALSE)</f>
        <v>43245</v>
      </c>
      <c r="B7870" s="5">
        <v>43304</v>
      </c>
      <c r="C7870" t="s">
        <v>774</v>
      </c>
      <c r="D7870" s="3">
        <f>VLOOKUP(C7870,Index[],2,FALSE)</f>
        <v>65</v>
      </c>
      <c r="E7870" s="3">
        <f>VLOOKUP(C7870,Index[],3,FALSE)</f>
        <v>0</v>
      </c>
      <c r="F7870" s="3">
        <f>VLOOKUP(C7870,Index[],4,FALSE)</f>
        <v>0</v>
      </c>
      <c r="G7870" s="3" t="str">
        <f>VLOOKUP(C7870,Index[],5,FALSE)</f>
        <v>Yes</v>
      </c>
      <c r="H7870" t="s">
        <v>325</v>
      </c>
      <c r="I7870">
        <f>VLOOKUP(Table1[[#This Row],[trait_name]],Trait[],2,FALSE)</f>
        <v>54</v>
      </c>
      <c r="J7870" s="23" t="s">
        <v>116</v>
      </c>
      <c r="K7870" s="23">
        <v>3</v>
      </c>
      <c r="L7870" s="3" t="s">
        <v>319</v>
      </c>
      <c r="M7870" s="3"/>
      <c r="N7870" s="23"/>
      <c r="O7870"/>
    </row>
    <row r="7871" spans="1:15">
      <c r="A7871" s="66">
        <f>VLOOKUP(C7871,Index[],8,FALSE)</f>
        <v>43245</v>
      </c>
      <c r="B7871" s="5">
        <v>43304</v>
      </c>
      <c r="C7871" t="s">
        <v>774</v>
      </c>
      <c r="D7871" s="3">
        <f>VLOOKUP(C7871,Index[],2,FALSE)</f>
        <v>65</v>
      </c>
      <c r="E7871" s="3">
        <f>VLOOKUP(C7871,Index[],3,FALSE)</f>
        <v>0</v>
      </c>
      <c r="F7871" s="3">
        <f>VLOOKUP(C7871,Index[],4,FALSE)</f>
        <v>0</v>
      </c>
      <c r="G7871" s="3" t="str">
        <f>VLOOKUP(C7871,Index[],5,FALSE)</f>
        <v>Yes</v>
      </c>
      <c r="H7871" t="s">
        <v>25</v>
      </c>
      <c r="I7871">
        <f>VLOOKUP(Table1[[#This Row],[trait_name]],Trait[],2,FALSE)</f>
        <v>55</v>
      </c>
      <c r="J7871" s="23" t="s">
        <v>119</v>
      </c>
      <c r="K7871" s="23">
        <v>1</v>
      </c>
      <c r="L7871" s="3" t="s">
        <v>120</v>
      </c>
      <c r="N7871" s="23"/>
      <c r="O7871"/>
    </row>
    <row r="7872" spans="1:15">
      <c r="A7872" s="66">
        <f>VLOOKUP(C7872,Index[],8,FALSE)</f>
        <v>43245</v>
      </c>
      <c r="B7872" s="5">
        <v>43304</v>
      </c>
      <c r="C7872" t="s">
        <v>774</v>
      </c>
      <c r="D7872" s="3">
        <f>VLOOKUP(C7872,Index[],2,FALSE)</f>
        <v>65</v>
      </c>
      <c r="E7872" s="3">
        <f>VLOOKUP(C7872,Index[],3,FALSE)</f>
        <v>0</v>
      </c>
      <c r="F7872" s="3">
        <f>VLOOKUP(C7872,Index[],4,FALSE)</f>
        <v>0</v>
      </c>
      <c r="G7872" s="3" t="str">
        <f>VLOOKUP(C7872,Index[],5,FALSE)</f>
        <v>Yes</v>
      </c>
      <c r="I7872">
        <f>VLOOKUP(Table1[[#This Row],[trait_name]],Trait[],2,FALSE)</f>
        <v>55</v>
      </c>
      <c r="J7872" s="23" t="s">
        <v>119</v>
      </c>
      <c r="K7872" s="23">
        <v>2</v>
      </c>
      <c r="L7872" s="3"/>
      <c r="M7872" s="3"/>
      <c r="N7872" s="23"/>
      <c r="O7872"/>
    </row>
    <row r="7873" spans="1:15">
      <c r="A7873" s="66">
        <f>VLOOKUP(C7873,Index[],8,FALSE)</f>
        <v>43245</v>
      </c>
      <c r="B7873" s="5">
        <v>43304</v>
      </c>
      <c r="C7873" t="s">
        <v>774</v>
      </c>
      <c r="D7873" s="3">
        <f>VLOOKUP(C7873,Index[],2,FALSE)</f>
        <v>65</v>
      </c>
      <c r="E7873" s="3">
        <f>VLOOKUP(C7873,Index[],3,FALSE)</f>
        <v>0</v>
      </c>
      <c r="F7873" s="3">
        <f>VLOOKUP(C7873,Index[],4,FALSE)</f>
        <v>0</v>
      </c>
      <c r="G7873" s="3" t="str">
        <f>VLOOKUP(C7873,Index[],5,FALSE)</f>
        <v>Yes</v>
      </c>
      <c r="I7873">
        <f>VLOOKUP(Table1[[#This Row],[trait_name]],Trait[],2,FALSE)</f>
        <v>56</v>
      </c>
      <c r="J7873" s="23" t="s">
        <v>121</v>
      </c>
      <c r="K7873" s="23">
        <v>1</v>
      </c>
      <c r="L7873" s="3"/>
      <c r="M7873" s="3"/>
      <c r="N7873" s="23"/>
      <c r="O7873"/>
    </row>
    <row r="7874" spans="1:15">
      <c r="A7874" s="66">
        <f>VLOOKUP(C7874,Index[],8,FALSE)</f>
        <v>43245</v>
      </c>
      <c r="B7874" s="5">
        <v>43245</v>
      </c>
      <c r="C7874" t="s">
        <v>774</v>
      </c>
      <c r="D7874" s="3">
        <f>VLOOKUP(C7874,Index[],2,FALSE)</f>
        <v>65</v>
      </c>
      <c r="E7874" s="3">
        <f>VLOOKUP(C7874,Index[],3,FALSE)</f>
        <v>0</v>
      </c>
      <c r="F7874" s="3">
        <f>VLOOKUP(C7874,Index[],4,FALSE)</f>
        <v>0</v>
      </c>
      <c r="G7874" s="3" t="str">
        <f>VLOOKUP(C7874,Index[],5,FALSE)</f>
        <v>Yes</v>
      </c>
      <c r="H7874" t="s">
        <v>25</v>
      </c>
      <c r="I7874">
        <f>VLOOKUP(Table1[[#This Row],[trait_name]],Trait[],2,FALSE)</f>
        <v>57</v>
      </c>
      <c r="J7874" s="23" t="s">
        <v>233</v>
      </c>
      <c r="K7874" s="23">
        <v>1</v>
      </c>
      <c r="L7874" s="3" t="s">
        <v>732</v>
      </c>
      <c r="N7874" s="23"/>
      <c r="O7874"/>
    </row>
    <row r="7875" spans="1:15">
      <c r="A7875" s="66">
        <f>VLOOKUP(C7875,Index[],8,FALSE)</f>
        <v>43245</v>
      </c>
      <c r="B7875" s="5">
        <v>43304</v>
      </c>
      <c r="C7875" t="s">
        <v>774</v>
      </c>
      <c r="D7875" s="3">
        <f>VLOOKUP(C7875,Index[],2,FALSE)</f>
        <v>65</v>
      </c>
      <c r="E7875" s="3">
        <f>VLOOKUP(C7875,Index[],3,FALSE)</f>
        <v>0</v>
      </c>
      <c r="F7875" s="3">
        <f>VLOOKUP(C7875,Index[],4,FALSE)</f>
        <v>0</v>
      </c>
      <c r="G7875" s="3" t="str">
        <f>VLOOKUP(C7875,Index[],5,FALSE)</f>
        <v>Yes</v>
      </c>
      <c r="I7875">
        <f>VLOOKUP(Table1[[#This Row],[trait_name]],Trait[],2,FALSE)</f>
        <v>57</v>
      </c>
      <c r="J7875" s="23" t="s">
        <v>233</v>
      </c>
      <c r="K7875" s="23">
        <v>2</v>
      </c>
      <c r="L7875" s="3"/>
      <c r="M7875" s="3"/>
      <c r="N7875" s="23"/>
      <c r="O7875"/>
    </row>
    <row r="7876" spans="1:15">
      <c r="A7876" s="66">
        <f>VLOOKUP(C7876,Index[],8,FALSE)</f>
        <v>43245</v>
      </c>
      <c r="B7876" s="5">
        <v>43304</v>
      </c>
      <c r="C7876" t="s">
        <v>774</v>
      </c>
      <c r="D7876" s="3">
        <f>VLOOKUP(C7876,Index[],2,FALSE)</f>
        <v>65</v>
      </c>
      <c r="E7876" s="3">
        <f>VLOOKUP(C7876,Index[],3,FALSE)</f>
        <v>0</v>
      </c>
      <c r="F7876" s="3">
        <f>VLOOKUP(C7876,Index[],4,FALSE)</f>
        <v>0</v>
      </c>
      <c r="G7876" s="3" t="str">
        <f>VLOOKUP(C7876,Index[],5,FALSE)</f>
        <v>Yes</v>
      </c>
      <c r="I7876">
        <f>VLOOKUP(Table1[[#This Row],[trait_name]],Trait[],2,FALSE)</f>
        <v>58</v>
      </c>
      <c r="J7876" s="23" t="s">
        <v>123</v>
      </c>
      <c r="K7876" s="23">
        <v>1</v>
      </c>
      <c r="L7876" s="3"/>
      <c r="M7876" s="3"/>
      <c r="N7876" s="23"/>
      <c r="O7876"/>
    </row>
    <row r="7877" spans="1:15">
      <c r="A7877" s="66">
        <f>VLOOKUP(C7877,Index[],8,FALSE)</f>
        <v>43245</v>
      </c>
      <c r="B7877" s="5">
        <v>43304</v>
      </c>
      <c r="C7877" t="s">
        <v>774</v>
      </c>
      <c r="D7877" s="3">
        <f>VLOOKUP(C7877,Index[],2,FALSE)</f>
        <v>65</v>
      </c>
      <c r="E7877" s="3">
        <f>VLOOKUP(C7877,Index[],3,FALSE)</f>
        <v>0</v>
      </c>
      <c r="F7877" s="3">
        <f>VLOOKUP(C7877,Index[],4,FALSE)</f>
        <v>0</v>
      </c>
      <c r="G7877" s="3" t="str">
        <f>VLOOKUP(C7877,Index[],5,FALSE)</f>
        <v>Yes</v>
      </c>
      <c r="H7877" t="s">
        <v>20</v>
      </c>
      <c r="I7877">
        <f>VLOOKUP(Table1[[#This Row],[trait_name]],Trait[],2,FALSE)</f>
        <v>59</v>
      </c>
      <c r="J7877" s="23" t="s">
        <v>125</v>
      </c>
      <c r="K7877" s="23">
        <v>1</v>
      </c>
      <c r="L7877" s="3" t="s">
        <v>126</v>
      </c>
      <c r="M7877" s="3"/>
      <c r="N7877" s="23"/>
      <c r="O7877"/>
    </row>
    <row r="7878" spans="1:15">
      <c r="A7878" s="66">
        <f>VLOOKUP(C7878,Index[],8,FALSE)</f>
        <v>43245</v>
      </c>
      <c r="B7878" s="5">
        <v>43304</v>
      </c>
      <c r="C7878" t="s">
        <v>774</v>
      </c>
      <c r="D7878" s="3">
        <f>VLOOKUP(C7878,Index[],2,FALSE)</f>
        <v>65</v>
      </c>
      <c r="E7878" s="3">
        <f>VLOOKUP(C7878,Index[],3,FALSE)</f>
        <v>0</v>
      </c>
      <c r="F7878" s="3">
        <f>VLOOKUP(C7878,Index[],4,FALSE)</f>
        <v>0</v>
      </c>
      <c r="G7878" s="3" t="str">
        <f>VLOOKUP(C7878,Index[],5,FALSE)</f>
        <v>Yes</v>
      </c>
      <c r="H7878" t="s">
        <v>20</v>
      </c>
      <c r="I7878">
        <f>VLOOKUP(Table1[[#This Row],[trait_name]],Trait[],2,FALSE)</f>
        <v>60</v>
      </c>
      <c r="J7878" s="23" t="s">
        <v>127</v>
      </c>
      <c r="K7878" s="23">
        <v>3</v>
      </c>
      <c r="L7878" s="3" t="s">
        <v>161</v>
      </c>
      <c r="M7878" s="3"/>
      <c r="N7878" s="23"/>
      <c r="O7878"/>
    </row>
    <row r="7879" spans="1:15">
      <c r="A7879" s="66">
        <f>VLOOKUP(C7879,Index[],8,FALSE)</f>
        <v>43245</v>
      </c>
      <c r="B7879" s="5">
        <v>43304</v>
      </c>
      <c r="C7879" t="s">
        <v>774</v>
      </c>
      <c r="D7879" s="3">
        <f>VLOOKUP(C7879,Index[],2,FALSE)</f>
        <v>65</v>
      </c>
      <c r="E7879" s="3">
        <f>VLOOKUP(C7879,Index[],3,FALSE)</f>
        <v>0</v>
      </c>
      <c r="F7879" s="3">
        <f>VLOOKUP(C7879,Index[],4,FALSE)</f>
        <v>0</v>
      </c>
      <c r="G7879" s="3" t="str">
        <f>VLOOKUP(C7879,Index[],5,FALSE)</f>
        <v>Yes</v>
      </c>
      <c r="H7879" t="s">
        <v>506</v>
      </c>
      <c r="I7879">
        <f>VLOOKUP(Table1[[#This Row],[trait_name]],Trait[],2,FALSE)</f>
        <v>60</v>
      </c>
      <c r="J7879" s="23" t="s">
        <v>127</v>
      </c>
      <c r="K7879" s="23">
        <v>2</v>
      </c>
      <c r="L7879" s="3" t="s">
        <v>128</v>
      </c>
      <c r="M7879" s="3"/>
      <c r="N7879" s="23"/>
      <c r="O7879"/>
    </row>
    <row r="7880" spans="1:15">
      <c r="A7880" s="66">
        <f>VLOOKUP(C7880,Index[],8,FALSE)</f>
        <v>43245</v>
      </c>
      <c r="B7880" s="5">
        <v>43245</v>
      </c>
      <c r="C7880" t="s">
        <v>774</v>
      </c>
      <c r="D7880" s="3">
        <f>VLOOKUP(C7880,Index[],2,FALSE)</f>
        <v>65</v>
      </c>
      <c r="E7880" s="3">
        <f>VLOOKUP(C7880,Index[],3,FALSE)</f>
        <v>0</v>
      </c>
      <c r="F7880" s="3">
        <f>VLOOKUP(C7880,Index[],4,FALSE)</f>
        <v>0</v>
      </c>
      <c r="G7880" s="3" t="str">
        <f>VLOOKUP(C7880,Index[],5,FALSE)</f>
        <v>Yes</v>
      </c>
      <c r="H7880" t="s">
        <v>17</v>
      </c>
      <c r="I7880">
        <f>VLOOKUP(Table1[[#This Row],[trait_name]],Trait[],2,FALSE)</f>
        <v>60</v>
      </c>
      <c r="J7880" s="23" t="s">
        <v>127</v>
      </c>
      <c r="K7880" s="23">
        <v>1</v>
      </c>
      <c r="L7880" s="3" t="s">
        <v>129</v>
      </c>
      <c r="N7880" s="23"/>
      <c r="O7880"/>
    </row>
    <row r="7881" spans="1:15">
      <c r="A7881" s="66">
        <f>VLOOKUP(C7881,Index[],8,FALSE)</f>
        <v>43245</v>
      </c>
      <c r="B7881" s="5">
        <v>43245</v>
      </c>
      <c r="C7881" t="s">
        <v>774</v>
      </c>
      <c r="D7881" s="3">
        <f>VLOOKUP(C7881,Index[],2,FALSE)</f>
        <v>65</v>
      </c>
      <c r="E7881" s="3">
        <f>VLOOKUP(C7881,Index[],3,FALSE)</f>
        <v>0</v>
      </c>
      <c r="F7881" s="3">
        <f>VLOOKUP(C7881,Index[],4,FALSE)</f>
        <v>0</v>
      </c>
      <c r="G7881" s="3" t="str">
        <f>VLOOKUP(C7881,Index[],5,FALSE)</f>
        <v>Yes</v>
      </c>
      <c r="H7881" t="s">
        <v>25</v>
      </c>
      <c r="I7881">
        <f>VLOOKUP(Table1[[#This Row],[trait_name]],Trait[],2,FALSE)</f>
        <v>61</v>
      </c>
      <c r="J7881" s="23" t="s">
        <v>130</v>
      </c>
      <c r="K7881" s="23">
        <v>1</v>
      </c>
      <c r="L7881" s="3" t="s">
        <v>126</v>
      </c>
      <c r="N7881" s="23"/>
      <c r="O7881"/>
    </row>
    <row r="7882" spans="1:15">
      <c r="A7882" s="66">
        <f>VLOOKUP(C7882,Index[],8,FALSE)</f>
        <v>43245</v>
      </c>
      <c r="B7882" s="5">
        <v>43304</v>
      </c>
      <c r="C7882" t="s">
        <v>774</v>
      </c>
      <c r="D7882" s="3">
        <f>VLOOKUP(C7882,Index[],2,FALSE)</f>
        <v>65</v>
      </c>
      <c r="E7882" s="3">
        <f>VLOOKUP(C7882,Index[],3,FALSE)</f>
        <v>0</v>
      </c>
      <c r="F7882" s="3">
        <f>VLOOKUP(C7882,Index[],4,FALSE)</f>
        <v>0</v>
      </c>
      <c r="G7882" s="3" t="str">
        <f>VLOOKUP(C7882,Index[],5,FALSE)</f>
        <v>Yes</v>
      </c>
      <c r="I7882">
        <f>VLOOKUP(Table1[[#This Row],[trait_name]],Trait[],2,FALSE)</f>
        <v>61</v>
      </c>
      <c r="J7882" s="23" t="s">
        <v>130</v>
      </c>
      <c r="K7882" s="23">
        <v>2</v>
      </c>
      <c r="L7882" s="3"/>
      <c r="M7882" s="3"/>
      <c r="N7882" s="23"/>
      <c r="O7882"/>
    </row>
    <row r="7883" spans="1:15">
      <c r="A7883" s="66">
        <f>VLOOKUP(C7883,Index[],8,FALSE)</f>
        <v>43245</v>
      </c>
      <c r="B7883" s="5">
        <v>43304</v>
      </c>
      <c r="C7883" t="s">
        <v>774</v>
      </c>
      <c r="D7883" s="3">
        <f>VLOOKUP(C7883,Index[],2,FALSE)</f>
        <v>65</v>
      </c>
      <c r="E7883" s="3">
        <f>VLOOKUP(C7883,Index[],3,FALSE)</f>
        <v>0</v>
      </c>
      <c r="F7883" s="3">
        <f>VLOOKUP(C7883,Index[],4,FALSE)</f>
        <v>0</v>
      </c>
      <c r="G7883" s="3" t="str">
        <f>VLOOKUP(C7883,Index[],5,FALSE)</f>
        <v>Yes</v>
      </c>
      <c r="I7883">
        <f>VLOOKUP(Table1[[#This Row],[trait_name]],Trait[],2,FALSE)</f>
        <v>62</v>
      </c>
      <c r="J7883" s="23" t="s">
        <v>235</v>
      </c>
      <c r="K7883" s="23">
        <v>1</v>
      </c>
      <c r="L7883" s="3"/>
      <c r="M7883" s="3"/>
      <c r="N7883" s="23"/>
      <c r="O7883"/>
    </row>
    <row r="7884" spans="1:15">
      <c r="A7884" s="66">
        <f>VLOOKUP(C7884,Index[],8,FALSE)</f>
        <v>43245</v>
      </c>
      <c r="B7884" s="5">
        <v>43304</v>
      </c>
      <c r="C7884" t="s">
        <v>774</v>
      </c>
      <c r="D7884" s="3">
        <f>VLOOKUP(C7884,Index[],2,FALSE)</f>
        <v>65</v>
      </c>
      <c r="E7884" s="3">
        <f>VLOOKUP(C7884,Index[],3,FALSE)</f>
        <v>0</v>
      </c>
      <c r="F7884" s="3">
        <f>VLOOKUP(C7884,Index[],4,FALSE)</f>
        <v>0</v>
      </c>
      <c r="G7884" s="3" t="str">
        <f>VLOOKUP(C7884,Index[],5,FALSE)</f>
        <v>Yes</v>
      </c>
      <c r="I7884">
        <f>VLOOKUP(Table1[[#This Row],[trait_name]],Trait[],2,FALSE)</f>
        <v>63</v>
      </c>
      <c r="J7884" s="23" t="s">
        <v>237</v>
      </c>
      <c r="K7884" s="23">
        <v>1</v>
      </c>
      <c r="L7884" s="3"/>
      <c r="M7884" s="3"/>
      <c r="N7884" s="23"/>
      <c r="O7884"/>
    </row>
    <row r="7885" spans="1:15">
      <c r="A7885" s="66">
        <f>VLOOKUP(C7885,Index[],8,FALSE)</f>
        <v>43245</v>
      </c>
      <c r="B7885" s="5">
        <v>43304</v>
      </c>
      <c r="C7885" t="s">
        <v>774</v>
      </c>
      <c r="D7885" s="3">
        <f>VLOOKUP(C7885,Index[],2,FALSE)</f>
        <v>65</v>
      </c>
      <c r="E7885" s="3">
        <f>VLOOKUP(C7885,Index[],3,FALSE)</f>
        <v>0</v>
      </c>
      <c r="F7885" s="3">
        <f>VLOOKUP(C7885,Index[],4,FALSE)</f>
        <v>0</v>
      </c>
      <c r="G7885" s="3" t="str">
        <f>VLOOKUP(C7885,Index[],5,FALSE)</f>
        <v>Yes</v>
      </c>
      <c r="H7885" t="s">
        <v>20</v>
      </c>
      <c r="I7885">
        <f>VLOOKUP(Table1[[#This Row],[trait_name]],Trait[],2,FALSE)</f>
        <v>64</v>
      </c>
      <c r="J7885" s="23" t="s">
        <v>132</v>
      </c>
      <c r="K7885" s="23">
        <v>1</v>
      </c>
      <c r="L7885" s="3" t="s">
        <v>126</v>
      </c>
      <c r="M7885" s="3"/>
      <c r="N7885" s="23"/>
      <c r="O7885"/>
    </row>
    <row r="7886" spans="1:15">
      <c r="A7886" s="66">
        <f>VLOOKUP(C7886,Index[],8,FALSE)</f>
        <v>43245</v>
      </c>
      <c r="B7886" s="5">
        <v>43304</v>
      </c>
      <c r="C7886" t="s">
        <v>774</v>
      </c>
      <c r="D7886" s="3">
        <f>VLOOKUP(C7886,Index[],2,FALSE)</f>
        <v>65</v>
      </c>
      <c r="E7886" s="3">
        <f>VLOOKUP(C7886,Index[],3,FALSE)</f>
        <v>0</v>
      </c>
      <c r="F7886" s="3">
        <f>VLOOKUP(C7886,Index[],4,FALSE)</f>
        <v>0</v>
      </c>
      <c r="G7886" s="3" t="str">
        <f>VLOOKUP(C7886,Index[],5,FALSE)</f>
        <v>Yes</v>
      </c>
      <c r="H7886" t="s">
        <v>625</v>
      </c>
      <c r="I7886">
        <f>VLOOKUP(Table1[[#This Row],[trait_name]],Trait[],2,FALSE)</f>
        <v>65</v>
      </c>
      <c r="J7886" s="23" t="s">
        <v>133</v>
      </c>
      <c r="K7886" s="23">
        <v>1</v>
      </c>
      <c r="L7886" s="3" t="s">
        <v>191</v>
      </c>
      <c r="N7886" s="23"/>
      <c r="O7886"/>
    </row>
    <row r="7887" spans="1:15">
      <c r="A7887" s="66">
        <f>VLOOKUP(C7887,Index[],8,FALSE)</f>
        <v>43245</v>
      </c>
      <c r="B7887" s="5">
        <v>43304</v>
      </c>
      <c r="C7887" t="s">
        <v>774</v>
      </c>
      <c r="D7887" s="3">
        <f>VLOOKUP(C7887,Index[],2,FALSE)</f>
        <v>65</v>
      </c>
      <c r="E7887" s="3">
        <f>VLOOKUP(C7887,Index[],3,FALSE)</f>
        <v>0</v>
      </c>
      <c r="F7887" s="3">
        <f>VLOOKUP(C7887,Index[],4,FALSE)</f>
        <v>0</v>
      </c>
      <c r="G7887" s="3" t="str">
        <f>VLOOKUP(C7887,Index[],5,FALSE)</f>
        <v>Yes</v>
      </c>
      <c r="H7887" t="s">
        <v>20</v>
      </c>
      <c r="I7887">
        <f>VLOOKUP(Table1[[#This Row],[trait_name]],Trait[],2,FALSE)</f>
        <v>65</v>
      </c>
      <c r="J7887" s="23" t="s">
        <v>133</v>
      </c>
      <c r="K7887" s="23">
        <v>2</v>
      </c>
      <c r="L7887" s="3" t="s">
        <v>552</v>
      </c>
      <c r="M7887" s="3"/>
      <c r="N7887" s="23"/>
      <c r="O7887"/>
    </row>
    <row r="7888" spans="1:15">
      <c r="A7888" s="66">
        <f>VLOOKUP(C7888,Index[],8,FALSE)</f>
        <v>43245</v>
      </c>
      <c r="B7888" s="5">
        <v>43304</v>
      </c>
      <c r="C7888" t="s">
        <v>774</v>
      </c>
      <c r="D7888" s="3">
        <f>VLOOKUP(C7888,Index[],2,FALSE)</f>
        <v>65</v>
      </c>
      <c r="E7888" s="3">
        <f>VLOOKUP(C7888,Index[],3,FALSE)</f>
        <v>0</v>
      </c>
      <c r="F7888" s="3">
        <f>VLOOKUP(C7888,Index[],4,FALSE)</f>
        <v>0</v>
      </c>
      <c r="G7888" s="3" t="str">
        <f>VLOOKUP(C7888,Index[],5,FALSE)</f>
        <v>Yes</v>
      </c>
      <c r="H7888" t="s">
        <v>506</v>
      </c>
      <c r="I7888">
        <f>VLOOKUP(Table1[[#This Row],[trait_name]],Trait[],2,FALSE)</f>
        <v>65</v>
      </c>
      <c r="J7888" s="23" t="s">
        <v>133</v>
      </c>
      <c r="K7888" s="23">
        <v>3</v>
      </c>
      <c r="L7888" s="3" t="s">
        <v>779</v>
      </c>
      <c r="M7888" s="3"/>
      <c r="N7888" s="23"/>
      <c r="O7888"/>
    </row>
    <row r="7889" spans="1:15">
      <c r="A7889" s="66">
        <f>VLOOKUP(C7889,Index[],8,FALSE)</f>
        <v>43245</v>
      </c>
      <c r="B7889" s="5">
        <v>43245</v>
      </c>
      <c r="C7889" t="s">
        <v>774</v>
      </c>
      <c r="D7889" s="3">
        <f>VLOOKUP(C7889,Index[],2,FALSE)</f>
        <v>65</v>
      </c>
      <c r="E7889" s="3">
        <f>VLOOKUP(C7889,Index[],3,FALSE)</f>
        <v>0</v>
      </c>
      <c r="F7889" s="3">
        <f>VLOOKUP(C7889,Index[],4,FALSE)</f>
        <v>0</v>
      </c>
      <c r="G7889" s="3" t="str">
        <f>VLOOKUP(C7889,Index[],5,FALSE)</f>
        <v>Yes</v>
      </c>
      <c r="H7889" t="s">
        <v>667</v>
      </c>
      <c r="I7889">
        <f>VLOOKUP(Table1[[#This Row],[trait_name]],Trait[],2,FALSE)</f>
        <v>66</v>
      </c>
      <c r="J7889" s="23" t="s">
        <v>194</v>
      </c>
      <c r="K7889" s="23">
        <v>1</v>
      </c>
      <c r="L7889" s="3" t="s">
        <v>340</v>
      </c>
      <c r="N7889" s="23"/>
      <c r="O7889"/>
    </row>
    <row r="7890" spans="1:15">
      <c r="A7890" s="66">
        <f>VLOOKUP(C7890,Index[],8,FALSE)</f>
        <v>43245</v>
      </c>
      <c r="B7890" s="5">
        <v>43304</v>
      </c>
      <c r="C7890" t="s">
        <v>774</v>
      </c>
      <c r="D7890" s="3">
        <f>VLOOKUP(C7890,Index[],2,FALSE)</f>
        <v>65</v>
      </c>
      <c r="E7890" s="3">
        <f>VLOOKUP(C7890,Index[],3,FALSE)</f>
        <v>0</v>
      </c>
      <c r="F7890" s="3">
        <f>VLOOKUP(C7890,Index[],4,FALSE)</f>
        <v>0</v>
      </c>
      <c r="G7890" s="3" t="str">
        <f>VLOOKUP(C7890,Index[],5,FALSE)</f>
        <v>Yes</v>
      </c>
      <c r="I7890">
        <f>VLOOKUP(Table1[[#This Row],[trait_name]],Trait[],2,FALSE)</f>
        <v>66</v>
      </c>
      <c r="J7890" s="23" t="s">
        <v>194</v>
      </c>
      <c r="K7890" s="23">
        <v>2</v>
      </c>
      <c r="L7890" s="3"/>
      <c r="M7890" s="3"/>
      <c r="N7890" s="23"/>
      <c r="O7890"/>
    </row>
    <row r="7891" spans="1:15">
      <c r="A7891" s="66">
        <f>VLOOKUP(C7891,Index[],8,FALSE)</f>
        <v>43245</v>
      </c>
      <c r="B7891" s="5">
        <v>43304</v>
      </c>
      <c r="C7891" t="s">
        <v>774</v>
      </c>
      <c r="D7891" s="3">
        <f>VLOOKUP(C7891,Index[],2,FALSE)</f>
        <v>65</v>
      </c>
      <c r="E7891" s="3">
        <f>VLOOKUP(C7891,Index[],3,FALSE)</f>
        <v>0</v>
      </c>
      <c r="F7891" s="3">
        <f>VLOOKUP(C7891,Index[],4,FALSE)</f>
        <v>0</v>
      </c>
      <c r="G7891" s="3" t="str">
        <f>VLOOKUP(C7891,Index[],5,FALSE)</f>
        <v>Yes</v>
      </c>
      <c r="H7891" t="s">
        <v>325</v>
      </c>
      <c r="I7891">
        <f>VLOOKUP(Table1[[#This Row],[trait_name]],Trait[],2,FALSE)</f>
        <v>67</v>
      </c>
      <c r="J7891" s="23" t="s">
        <v>136</v>
      </c>
      <c r="K7891" s="23">
        <v>2</v>
      </c>
      <c r="L7891" s="3" t="s">
        <v>137</v>
      </c>
      <c r="M7891" s="3"/>
      <c r="N7891" s="23"/>
      <c r="O7891"/>
    </row>
    <row r="7892" spans="1:15">
      <c r="A7892" s="66">
        <f>VLOOKUP(C7892,Index[],8,FALSE)</f>
        <v>43245</v>
      </c>
      <c r="B7892" s="5">
        <v>43245</v>
      </c>
      <c r="C7892" t="s">
        <v>774</v>
      </c>
      <c r="D7892" s="3">
        <f>VLOOKUP(C7892,Index[],2,FALSE)</f>
        <v>65</v>
      </c>
      <c r="E7892" s="3">
        <f>VLOOKUP(C7892,Index[],3,FALSE)</f>
        <v>0</v>
      </c>
      <c r="F7892" s="3">
        <f>VLOOKUP(C7892,Index[],4,FALSE)</f>
        <v>0</v>
      </c>
      <c r="G7892" s="3" t="str">
        <f>VLOOKUP(C7892,Index[],5,FALSE)</f>
        <v>Yes</v>
      </c>
      <c r="H7892" t="s">
        <v>690</v>
      </c>
      <c r="I7892">
        <f>VLOOKUP(Table1[[#This Row],[trait_name]],Trait[],2,FALSE)</f>
        <v>67</v>
      </c>
      <c r="J7892" s="23" t="s">
        <v>136</v>
      </c>
      <c r="K7892" s="23">
        <v>1</v>
      </c>
      <c r="L7892" s="3" t="s">
        <v>510</v>
      </c>
      <c r="N7892" s="23"/>
      <c r="O7892"/>
    </row>
    <row r="7893" spans="1:15">
      <c r="A7893" s="66">
        <f>VLOOKUP(C7893,Index[],8,FALSE)</f>
        <v>43245</v>
      </c>
      <c r="B7893" s="5">
        <v>43304</v>
      </c>
      <c r="C7893" t="s">
        <v>774</v>
      </c>
      <c r="D7893" s="3">
        <f>VLOOKUP(C7893,Index[],2,FALSE)</f>
        <v>65</v>
      </c>
      <c r="E7893" s="3">
        <f>VLOOKUP(C7893,Index[],3,FALSE)</f>
        <v>0</v>
      </c>
      <c r="F7893" s="3">
        <f>VLOOKUP(C7893,Index[],4,FALSE)</f>
        <v>0</v>
      </c>
      <c r="G7893" s="3" t="str">
        <f>VLOOKUP(C7893,Index[],5,FALSE)</f>
        <v>Yes</v>
      </c>
      <c r="I7893">
        <f>VLOOKUP(Table1[[#This Row],[trait_name]],Trait[],2,FALSE)</f>
        <v>68</v>
      </c>
      <c r="J7893" s="23" t="s">
        <v>199</v>
      </c>
      <c r="K7893" s="23">
        <v>1</v>
      </c>
      <c r="L7893" s="3"/>
      <c r="M7893" s="3"/>
      <c r="N7893" s="23"/>
      <c r="O7893"/>
    </row>
    <row r="7894" spans="1:15">
      <c r="A7894" s="66">
        <f>VLOOKUP(C7894,Index[],8,FALSE)</f>
        <v>43245</v>
      </c>
      <c r="B7894" s="5">
        <v>43304</v>
      </c>
      <c r="C7894" t="s">
        <v>780</v>
      </c>
      <c r="D7894" s="3">
        <f>VLOOKUP(C7894,Index[],2,FALSE)</f>
        <v>66</v>
      </c>
      <c r="E7894" s="3">
        <f>VLOOKUP(C7894,Index[],3,FALSE)</f>
        <v>0</v>
      </c>
      <c r="F7894" s="3">
        <f>VLOOKUP(C7894,Index[],4,FALSE)</f>
        <v>0</v>
      </c>
      <c r="G7894" s="3">
        <f>VLOOKUP(C7894,Index[],5,FALSE)</f>
        <v>0</v>
      </c>
      <c r="H7894" t="s">
        <v>560</v>
      </c>
      <c r="I7894">
        <f>VLOOKUP(Table1[[#This Row],[trait_name]],Trait[],2,FALSE)</f>
        <v>1</v>
      </c>
      <c r="J7894" s="23" t="s">
        <v>140</v>
      </c>
      <c r="K7894" s="23">
        <v>1</v>
      </c>
      <c r="L7894" s="3" t="s">
        <v>781</v>
      </c>
      <c r="M7894" s="3"/>
      <c r="N7894" s="23"/>
      <c r="O7894"/>
    </row>
    <row r="7895" spans="1:15">
      <c r="A7895" s="66">
        <f>VLOOKUP(C7895,Index[],8,FALSE)</f>
        <v>43245</v>
      </c>
      <c r="B7895" s="5">
        <v>43245</v>
      </c>
      <c r="C7895" t="s">
        <v>780</v>
      </c>
      <c r="D7895" s="3">
        <f>VLOOKUP(C7895,Index[],2,FALSE)</f>
        <v>66</v>
      </c>
      <c r="E7895" s="3">
        <f>VLOOKUP(C7895,Index[],3,FALSE)</f>
        <v>0</v>
      </c>
      <c r="F7895" s="3">
        <f>VLOOKUP(C7895,Index[],4,FALSE)</f>
        <v>0</v>
      </c>
      <c r="G7895" s="3">
        <f>VLOOKUP(C7895,Index[],5,FALSE)</f>
        <v>0</v>
      </c>
      <c r="H7895" t="s">
        <v>25</v>
      </c>
      <c r="I7895">
        <f>VLOOKUP(Table1[[#This Row],[trait_name]],Trait[],2,FALSE)</f>
        <v>2</v>
      </c>
      <c r="J7895" s="23" t="s">
        <v>15</v>
      </c>
      <c r="K7895" s="23">
        <v>1</v>
      </c>
      <c r="L7895" s="3" t="s">
        <v>782</v>
      </c>
      <c r="N7895" s="23"/>
      <c r="O7895"/>
    </row>
    <row r="7896" spans="1:15">
      <c r="A7896" s="66">
        <f>VLOOKUP(C7896,Index[],8,FALSE)</f>
        <v>43245</v>
      </c>
      <c r="B7896" s="5">
        <v>43304</v>
      </c>
      <c r="C7896" t="s">
        <v>780</v>
      </c>
      <c r="D7896" s="3">
        <f>VLOOKUP(C7896,Index[],2,FALSE)</f>
        <v>66</v>
      </c>
      <c r="E7896" s="3">
        <f>VLOOKUP(C7896,Index[],3,FALSE)</f>
        <v>0</v>
      </c>
      <c r="F7896" s="3">
        <f>VLOOKUP(C7896,Index[],4,FALSE)</f>
        <v>0</v>
      </c>
      <c r="G7896" s="3">
        <f>VLOOKUP(C7896,Index[],5,FALSE)</f>
        <v>0</v>
      </c>
      <c r="I7896">
        <f>VLOOKUP(Table1[[#This Row],[trait_name]],Trait[],2,FALSE)</f>
        <v>2</v>
      </c>
      <c r="J7896" s="23" t="s">
        <v>15</v>
      </c>
      <c r="K7896" s="23">
        <v>2</v>
      </c>
      <c r="L7896" s="3"/>
      <c r="M7896" s="3"/>
      <c r="N7896" s="23"/>
      <c r="O7896"/>
    </row>
    <row r="7897" spans="1:15">
      <c r="A7897" s="66">
        <f>VLOOKUP(C7897,Index[],8,FALSE)</f>
        <v>43245</v>
      </c>
      <c r="B7897" s="5">
        <v>43245</v>
      </c>
      <c r="C7897" t="s">
        <v>780</v>
      </c>
      <c r="D7897" s="3">
        <f>VLOOKUP(C7897,Index[],2,FALSE)</f>
        <v>66</v>
      </c>
      <c r="E7897" s="3">
        <f>VLOOKUP(C7897,Index[],3,FALSE)</f>
        <v>0</v>
      </c>
      <c r="F7897" s="3">
        <f>VLOOKUP(C7897,Index[],4,FALSE)</f>
        <v>0</v>
      </c>
      <c r="G7897" s="3">
        <f>VLOOKUP(C7897,Index[],5,FALSE)</f>
        <v>0</v>
      </c>
      <c r="H7897" t="s">
        <v>25</v>
      </c>
      <c r="I7897">
        <f>VLOOKUP(Table1[[#This Row],[trait_name]],Trait[],2,FALSE)</f>
        <v>3</v>
      </c>
      <c r="J7897" s="23" t="s">
        <v>18</v>
      </c>
      <c r="K7897" s="23">
        <v>1</v>
      </c>
      <c r="L7897" s="3" t="s">
        <v>19</v>
      </c>
      <c r="N7897" s="23"/>
      <c r="O7897"/>
    </row>
    <row r="7898" spans="1:15">
      <c r="A7898" s="66">
        <f>VLOOKUP(C7898,Index[],8,FALSE)</f>
        <v>43245</v>
      </c>
      <c r="B7898" s="5">
        <v>43245</v>
      </c>
      <c r="C7898" t="s">
        <v>780</v>
      </c>
      <c r="D7898" s="3">
        <f>VLOOKUP(C7898,Index[],2,FALSE)</f>
        <v>66</v>
      </c>
      <c r="E7898" s="3">
        <f>VLOOKUP(C7898,Index[],3,FALSE)</f>
        <v>0</v>
      </c>
      <c r="F7898" s="3">
        <f>VLOOKUP(C7898,Index[],4,FALSE)</f>
        <v>0</v>
      </c>
      <c r="G7898" s="3">
        <f>VLOOKUP(C7898,Index[],5,FALSE)</f>
        <v>0</v>
      </c>
      <c r="H7898" t="s">
        <v>25</v>
      </c>
      <c r="I7898">
        <f>VLOOKUP(Table1[[#This Row],[trait_name]],Trait[],2,FALSE)</f>
        <v>3</v>
      </c>
      <c r="J7898" s="23" t="s">
        <v>18</v>
      </c>
      <c r="K7898" s="23">
        <v>2</v>
      </c>
      <c r="L7898" s="3" t="s">
        <v>21</v>
      </c>
      <c r="N7898" s="23"/>
      <c r="O7898"/>
    </row>
    <row r="7899" spans="1:15">
      <c r="A7899" s="66">
        <f>VLOOKUP(C7899,Index[],8,FALSE)</f>
        <v>43245</v>
      </c>
      <c r="B7899" s="5">
        <v>43304</v>
      </c>
      <c r="C7899" t="s">
        <v>780</v>
      </c>
      <c r="D7899" s="3">
        <f>VLOOKUP(C7899,Index[],2,FALSE)</f>
        <v>66</v>
      </c>
      <c r="E7899" s="3">
        <f>VLOOKUP(C7899,Index[],3,FALSE)</f>
        <v>0</v>
      </c>
      <c r="F7899" s="3">
        <f>VLOOKUP(C7899,Index[],4,FALSE)</f>
        <v>0</v>
      </c>
      <c r="G7899" s="3">
        <f>VLOOKUP(C7899,Index[],5,FALSE)</f>
        <v>0</v>
      </c>
      <c r="I7899">
        <f>VLOOKUP(Table1[[#This Row],[trait_name]],Trait[],2,FALSE)</f>
        <v>3</v>
      </c>
      <c r="J7899" s="23" t="s">
        <v>18</v>
      </c>
      <c r="K7899" s="23">
        <v>3</v>
      </c>
      <c r="L7899" s="3"/>
      <c r="M7899" s="3"/>
      <c r="N7899" s="23"/>
      <c r="O7899"/>
    </row>
    <row r="7900" spans="1:15">
      <c r="A7900" s="66">
        <f>VLOOKUP(C7900,Index[],8,FALSE)</f>
        <v>43245</v>
      </c>
      <c r="B7900" s="5">
        <v>43245</v>
      </c>
      <c r="C7900" t="s">
        <v>780</v>
      </c>
      <c r="D7900" s="3">
        <f>VLOOKUP(C7900,Index[],2,FALSE)</f>
        <v>66</v>
      </c>
      <c r="E7900" s="3">
        <f>VLOOKUP(C7900,Index[],3,FALSE)</f>
        <v>0</v>
      </c>
      <c r="F7900" s="3">
        <f>VLOOKUP(C7900,Index[],4,FALSE)</f>
        <v>0</v>
      </c>
      <c r="G7900" s="3">
        <f>VLOOKUP(C7900,Index[],5,FALSE)</f>
        <v>0</v>
      </c>
      <c r="H7900" t="s">
        <v>25</v>
      </c>
      <c r="I7900">
        <f>VLOOKUP(Table1[[#This Row],[trait_name]],Trait[],2,FALSE)</f>
        <v>4</v>
      </c>
      <c r="J7900" s="23" t="s">
        <v>22</v>
      </c>
      <c r="K7900" s="23">
        <v>1</v>
      </c>
      <c r="L7900" s="3" t="s">
        <v>23</v>
      </c>
      <c r="N7900" s="23"/>
      <c r="O7900"/>
    </row>
    <row r="7901" spans="1:15">
      <c r="A7901" s="66">
        <f>VLOOKUP(C7901,Index[],8,FALSE)</f>
        <v>43245</v>
      </c>
      <c r="B7901" s="5">
        <v>43304</v>
      </c>
      <c r="C7901" t="s">
        <v>780</v>
      </c>
      <c r="D7901" s="3">
        <f>VLOOKUP(C7901,Index[],2,FALSE)</f>
        <v>66</v>
      </c>
      <c r="E7901" s="3">
        <f>VLOOKUP(C7901,Index[],3,FALSE)</f>
        <v>0</v>
      </c>
      <c r="F7901" s="3">
        <f>VLOOKUP(C7901,Index[],4,FALSE)</f>
        <v>0</v>
      </c>
      <c r="G7901" s="3">
        <f>VLOOKUP(C7901,Index[],5,FALSE)</f>
        <v>0</v>
      </c>
      <c r="I7901">
        <f>VLOOKUP(Table1[[#This Row],[trait_name]],Trait[],2,FALSE)</f>
        <v>4</v>
      </c>
      <c r="J7901" s="23" t="s">
        <v>22</v>
      </c>
      <c r="K7901" s="23">
        <v>2</v>
      </c>
      <c r="L7901" s="3"/>
      <c r="M7901" s="3"/>
      <c r="N7901" s="23"/>
      <c r="O7901"/>
    </row>
    <row r="7902" spans="1:15">
      <c r="A7902" s="66">
        <f>VLOOKUP(C7902,Index[],8,FALSE)</f>
        <v>43245</v>
      </c>
      <c r="B7902" s="5">
        <v>43304</v>
      </c>
      <c r="C7902" t="s">
        <v>780</v>
      </c>
      <c r="D7902" s="3">
        <f>VLOOKUP(C7902,Index[],2,FALSE)</f>
        <v>66</v>
      </c>
      <c r="E7902" s="3">
        <f>VLOOKUP(C7902,Index[],3,FALSE)</f>
        <v>0</v>
      </c>
      <c r="F7902" s="3">
        <f>VLOOKUP(C7902,Index[],4,FALSE)</f>
        <v>0</v>
      </c>
      <c r="G7902" s="3">
        <f>VLOOKUP(C7902,Index[],5,FALSE)</f>
        <v>0</v>
      </c>
      <c r="I7902">
        <f>VLOOKUP(Table1[[#This Row],[trait_name]],Trait[],2,FALSE)</f>
        <v>5</v>
      </c>
      <c r="J7902" s="23" t="s">
        <v>24</v>
      </c>
      <c r="K7902" s="23">
        <v>1</v>
      </c>
      <c r="L7902" s="3"/>
      <c r="M7902" s="3"/>
      <c r="N7902" s="23"/>
      <c r="O7902"/>
    </row>
    <row r="7903" spans="1:15">
      <c r="A7903" s="66">
        <f>VLOOKUP(C7903,Index[],8,FALSE)</f>
        <v>43245</v>
      </c>
      <c r="B7903" s="5">
        <v>43304</v>
      </c>
      <c r="C7903" t="s">
        <v>780</v>
      </c>
      <c r="D7903" s="3">
        <f>VLOOKUP(C7903,Index[],2,FALSE)</f>
        <v>66</v>
      </c>
      <c r="E7903" s="3">
        <f>VLOOKUP(C7903,Index[],3,FALSE)</f>
        <v>0</v>
      </c>
      <c r="F7903" s="3">
        <f>VLOOKUP(C7903,Index[],4,FALSE)</f>
        <v>0</v>
      </c>
      <c r="G7903" s="3">
        <f>VLOOKUP(C7903,Index[],5,FALSE)</f>
        <v>0</v>
      </c>
      <c r="I7903">
        <f>VLOOKUP(Table1[[#This Row],[trait_name]],Trait[],2,FALSE)</f>
        <v>6</v>
      </c>
      <c r="J7903" s="23" t="s">
        <v>148</v>
      </c>
      <c r="K7903" s="23">
        <v>1</v>
      </c>
      <c r="L7903" s="3"/>
      <c r="N7903" s="23"/>
      <c r="O7903"/>
    </row>
    <row r="7904" spans="1:15">
      <c r="A7904" s="66">
        <f>VLOOKUP(C7904,Index[],8,FALSE)</f>
        <v>43245</v>
      </c>
      <c r="B7904" s="5">
        <v>43304</v>
      </c>
      <c r="C7904" t="s">
        <v>780</v>
      </c>
      <c r="D7904" s="3">
        <f>VLOOKUP(C7904,Index[],2,FALSE)</f>
        <v>66</v>
      </c>
      <c r="E7904" s="3">
        <f>VLOOKUP(C7904,Index[],3,FALSE)</f>
        <v>0</v>
      </c>
      <c r="F7904" s="3">
        <f>VLOOKUP(C7904,Index[],4,FALSE)</f>
        <v>0</v>
      </c>
      <c r="G7904" s="3">
        <f>VLOOKUP(C7904,Index[],5,FALSE)</f>
        <v>0</v>
      </c>
      <c r="I7904">
        <f>VLOOKUP(Table1[[#This Row],[trait_name]],Trait[],2,FALSE)</f>
        <v>6</v>
      </c>
      <c r="J7904" s="23" t="s">
        <v>148</v>
      </c>
      <c r="K7904" s="23">
        <v>2</v>
      </c>
      <c r="L7904" s="3"/>
      <c r="M7904" s="3"/>
      <c r="N7904" s="23"/>
      <c r="O7904"/>
    </row>
    <row r="7905" spans="1:15">
      <c r="A7905" s="66">
        <f>VLOOKUP(C7905,Index[],8,FALSE)</f>
        <v>43245</v>
      </c>
      <c r="B7905" s="5">
        <v>43245</v>
      </c>
      <c r="C7905" t="s">
        <v>780</v>
      </c>
      <c r="D7905" s="3">
        <f>VLOOKUP(C7905,Index[],2,FALSE)</f>
        <v>66</v>
      </c>
      <c r="E7905" s="3">
        <f>VLOOKUP(C7905,Index[],3,FALSE)</f>
        <v>0</v>
      </c>
      <c r="F7905" s="3">
        <f>VLOOKUP(C7905,Index[],4,FALSE)</f>
        <v>0</v>
      </c>
      <c r="G7905" s="3">
        <f>VLOOKUP(C7905,Index[],5,FALSE)</f>
        <v>0</v>
      </c>
      <c r="H7905" t="s">
        <v>25</v>
      </c>
      <c r="I7905">
        <f>VLOOKUP(Table1[[#This Row],[trait_name]],Trait[],2,FALSE)</f>
        <v>7</v>
      </c>
      <c r="J7905" s="23" t="s">
        <v>26</v>
      </c>
      <c r="K7905" s="23">
        <v>1</v>
      </c>
      <c r="L7905" s="3" t="s">
        <v>23</v>
      </c>
      <c r="N7905" s="23"/>
      <c r="O7905"/>
    </row>
    <row r="7906" spans="1:15">
      <c r="A7906" s="66">
        <f>VLOOKUP(C7906,Index[],8,FALSE)</f>
        <v>43245</v>
      </c>
      <c r="B7906" s="5">
        <v>43304</v>
      </c>
      <c r="C7906" t="s">
        <v>780</v>
      </c>
      <c r="D7906" s="3">
        <f>VLOOKUP(C7906,Index[],2,FALSE)</f>
        <v>66</v>
      </c>
      <c r="E7906" s="3">
        <f>VLOOKUP(C7906,Index[],3,FALSE)</f>
        <v>0</v>
      </c>
      <c r="F7906" s="3">
        <f>VLOOKUP(C7906,Index[],4,FALSE)</f>
        <v>0</v>
      </c>
      <c r="G7906" s="3">
        <f>VLOOKUP(C7906,Index[],5,FALSE)</f>
        <v>0</v>
      </c>
      <c r="H7906" t="s">
        <v>160</v>
      </c>
      <c r="I7906">
        <f>VLOOKUP(Table1[[#This Row],[trait_name]],Trait[],2,FALSE)</f>
        <v>7</v>
      </c>
      <c r="J7906" s="23" t="s">
        <v>26</v>
      </c>
      <c r="K7906" s="23">
        <v>2</v>
      </c>
      <c r="L7906" s="3" t="s">
        <v>23</v>
      </c>
      <c r="M7906" s="3"/>
      <c r="N7906" s="23"/>
      <c r="O7906"/>
    </row>
    <row r="7907" spans="1:15">
      <c r="A7907" s="66">
        <f>VLOOKUP(C7907,Index[],8,FALSE)</f>
        <v>43245</v>
      </c>
      <c r="B7907" s="5">
        <v>43304</v>
      </c>
      <c r="C7907" t="s">
        <v>780</v>
      </c>
      <c r="D7907" s="3">
        <f>VLOOKUP(C7907,Index[],2,FALSE)</f>
        <v>66</v>
      </c>
      <c r="E7907" s="3">
        <f>VLOOKUP(C7907,Index[],3,FALSE)</f>
        <v>0</v>
      </c>
      <c r="F7907" s="3">
        <f>VLOOKUP(C7907,Index[],4,FALSE)</f>
        <v>0</v>
      </c>
      <c r="G7907" s="3">
        <f>VLOOKUP(C7907,Index[],5,FALSE)</f>
        <v>0</v>
      </c>
      <c r="I7907">
        <f>VLOOKUP(Table1[[#This Row],[trait_name]],Trait[],2,FALSE)</f>
        <v>8</v>
      </c>
      <c r="J7907" s="23" t="s">
        <v>150</v>
      </c>
      <c r="K7907" s="23">
        <v>1</v>
      </c>
      <c r="L7907" s="3"/>
      <c r="M7907" s="3"/>
      <c r="N7907" s="23"/>
      <c r="O7907"/>
    </row>
    <row r="7908" spans="1:15">
      <c r="A7908" s="66">
        <f>VLOOKUP(C7908,Index[],8,FALSE)</f>
        <v>43245</v>
      </c>
      <c r="B7908" s="5">
        <v>43304</v>
      </c>
      <c r="C7908" t="s">
        <v>780</v>
      </c>
      <c r="D7908" s="3">
        <f>VLOOKUP(C7908,Index[],2,FALSE)</f>
        <v>66</v>
      </c>
      <c r="E7908" s="3">
        <f>VLOOKUP(C7908,Index[],3,FALSE)</f>
        <v>0</v>
      </c>
      <c r="F7908" s="3">
        <f>VLOOKUP(C7908,Index[],4,FALSE)</f>
        <v>0</v>
      </c>
      <c r="G7908" s="3">
        <f>VLOOKUP(C7908,Index[],5,FALSE)</f>
        <v>0</v>
      </c>
      <c r="H7908" t="s">
        <v>325</v>
      </c>
      <c r="I7908">
        <f>VLOOKUP(Table1[[#This Row],[trait_name]],Trait[],2,FALSE)</f>
        <v>9</v>
      </c>
      <c r="J7908" s="23" t="s">
        <v>28</v>
      </c>
      <c r="K7908" s="23">
        <v>1</v>
      </c>
      <c r="L7908" s="3" t="s">
        <v>23</v>
      </c>
      <c r="M7908" s="3"/>
      <c r="N7908" s="23"/>
      <c r="O7908"/>
    </row>
    <row r="7909" spans="1:15">
      <c r="A7909" s="66">
        <f>VLOOKUP(C7909,Index[],8,FALSE)</f>
        <v>43245</v>
      </c>
      <c r="B7909" s="5">
        <v>43304</v>
      </c>
      <c r="C7909" t="s">
        <v>780</v>
      </c>
      <c r="D7909" s="3">
        <f>VLOOKUP(C7909,Index[],2,FALSE)</f>
        <v>66</v>
      </c>
      <c r="E7909" s="3">
        <f>VLOOKUP(C7909,Index[],3,FALSE)</f>
        <v>0</v>
      </c>
      <c r="F7909" s="3">
        <f>VLOOKUP(C7909,Index[],4,FALSE)</f>
        <v>0</v>
      </c>
      <c r="G7909" s="3">
        <f>VLOOKUP(C7909,Index[],5,FALSE)</f>
        <v>0</v>
      </c>
      <c r="I7909">
        <f>VLOOKUP(Table1[[#This Row],[trait_name]],Trait[],2,FALSE)</f>
        <v>10</v>
      </c>
      <c r="J7909" s="23" t="s">
        <v>29</v>
      </c>
      <c r="K7909" s="23">
        <v>1</v>
      </c>
      <c r="L7909" s="3"/>
      <c r="M7909" s="3"/>
      <c r="N7909" s="23"/>
      <c r="O7909"/>
    </row>
    <row r="7910" spans="1:15">
      <c r="A7910" s="66">
        <f>VLOOKUP(C7910,Index[],8,FALSE)</f>
        <v>43245</v>
      </c>
      <c r="B7910" s="5">
        <v>43304</v>
      </c>
      <c r="C7910" t="s">
        <v>780</v>
      </c>
      <c r="D7910" s="3">
        <f>VLOOKUP(C7910,Index[],2,FALSE)</f>
        <v>66</v>
      </c>
      <c r="E7910" s="3">
        <f>VLOOKUP(C7910,Index[],3,FALSE)</f>
        <v>0</v>
      </c>
      <c r="F7910" s="3">
        <f>VLOOKUP(C7910,Index[],4,FALSE)</f>
        <v>0</v>
      </c>
      <c r="G7910" s="3">
        <f>VLOOKUP(C7910,Index[],5,FALSE)</f>
        <v>0</v>
      </c>
      <c r="I7910">
        <f>VLOOKUP(Table1[[#This Row],[trait_name]],Trait[],2,FALSE)</f>
        <v>11</v>
      </c>
      <c r="J7910" s="23" t="s">
        <v>30</v>
      </c>
      <c r="K7910" s="23">
        <v>1</v>
      </c>
      <c r="L7910" s="3"/>
      <c r="M7910" s="3"/>
      <c r="N7910" s="23"/>
      <c r="O7910"/>
    </row>
    <row r="7911" spans="1:15">
      <c r="A7911" s="66">
        <f>VLOOKUP(C7911,Index[],8,FALSE)</f>
        <v>43245</v>
      </c>
      <c r="B7911" s="5">
        <v>43245</v>
      </c>
      <c r="C7911" t="s">
        <v>780</v>
      </c>
      <c r="D7911" s="3">
        <f>VLOOKUP(C7911,Index[],2,FALSE)</f>
        <v>66</v>
      </c>
      <c r="E7911" s="3">
        <f>VLOOKUP(C7911,Index[],3,FALSE)</f>
        <v>0</v>
      </c>
      <c r="F7911" s="3">
        <f>VLOOKUP(C7911,Index[],4,FALSE)</f>
        <v>0</v>
      </c>
      <c r="G7911" s="3">
        <f>VLOOKUP(C7911,Index[],5,FALSE)</f>
        <v>0</v>
      </c>
      <c r="H7911" t="s">
        <v>25</v>
      </c>
      <c r="I7911">
        <f>VLOOKUP(Table1[[#This Row],[trait_name]],Trait[],2,FALSE)</f>
        <v>12</v>
      </c>
      <c r="J7911" s="23" t="s">
        <v>151</v>
      </c>
      <c r="K7911" s="23">
        <v>1</v>
      </c>
      <c r="L7911" s="3" t="s">
        <v>23</v>
      </c>
      <c r="N7911" s="23"/>
      <c r="O7911"/>
    </row>
    <row r="7912" spans="1:15">
      <c r="A7912" s="66">
        <f>VLOOKUP(C7912,Index[],8,FALSE)</f>
        <v>43245</v>
      </c>
      <c r="B7912" s="5">
        <v>43304</v>
      </c>
      <c r="C7912" t="s">
        <v>780</v>
      </c>
      <c r="D7912" s="3">
        <f>VLOOKUP(C7912,Index[],2,FALSE)</f>
        <v>66</v>
      </c>
      <c r="E7912" s="3">
        <f>VLOOKUP(C7912,Index[],3,FALSE)</f>
        <v>0</v>
      </c>
      <c r="F7912" s="3">
        <f>VLOOKUP(C7912,Index[],4,FALSE)</f>
        <v>0</v>
      </c>
      <c r="G7912" s="3">
        <f>VLOOKUP(C7912,Index[],5,FALSE)</f>
        <v>0</v>
      </c>
      <c r="H7912" t="s">
        <v>325</v>
      </c>
      <c r="I7912">
        <f>VLOOKUP(Table1[[#This Row],[trait_name]],Trait[],2,FALSE)</f>
        <v>12</v>
      </c>
      <c r="J7912" s="23" t="s">
        <v>151</v>
      </c>
      <c r="K7912" s="23">
        <v>2</v>
      </c>
      <c r="L7912" s="3" t="s">
        <v>23</v>
      </c>
      <c r="M7912" s="3"/>
      <c r="N7912" s="23"/>
      <c r="O7912"/>
    </row>
    <row r="7913" spans="1:15">
      <c r="A7913" s="66">
        <f>VLOOKUP(C7913,Index[],8,FALSE)</f>
        <v>43245</v>
      </c>
      <c r="B7913" s="5">
        <v>43304</v>
      </c>
      <c r="C7913" t="s">
        <v>780</v>
      </c>
      <c r="D7913" s="3">
        <f>VLOOKUP(C7913,Index[],2,FALSE)</f>
        <v>66</v>
      </c>
      <c r="E7913" s="3">
        <f>VLOOKUP(C7913,Index[],3,FALSE)</f>
        <v>0</v>
      </c>
      <c r="F7913" s="3">
        <f>VLOOKUP(C7913,Index[],4,FALSE)</f>
        <v>0</v>
      </c>
      <c r="G7913" s="3">
        <f>VLOOKUP(C7913,Index[],5,FALSE)</f>
        <v>0</v>
      </c>
      <c r="I7913">
        <f>VLOOKUP(Table1[[#This Row],[trait_name]],Trait[],2,FALSE)</f>
        <v>13</v>
      </c>
      <c r="J7913" s="23" t="s">
        <v>369</v>
      </c>
      <c r="K7913" s="23">
        <v>1</v>
      </c>
      <c r="L7913" s="3"/>
      <c r="M7913" s="3"/>
      <c r="N7913" s="23"/>
      <c r="O7913"/>
    </row>
    <row r="7914" spans="1:15">
      <c r="A7914" s="66">
        <f>VLOOKUP(C7914,Index[],8,FALSE)</f>
        <v>43245</v>
      </c>
      <c r="B7914" s="5">
        <v>43304</v>
      </c>
      <c r="C7914" t="s">
        <v>780</v>
      </c>
      <c r="D7914" s="3">
        <f>VLOOKUP(C7914,Index[],2,FALSE)</f>
        <v>66</v>
      </c>
      <c r="E7914" s="3">
        <f>VLOOKUP(C7914,Index[],3,FALSE)</f>
        <v>0</v>
      </c>
      <c r="F7914" s="3">
        <f>VLOOKUP(C7914,Index[],4,FALSE)</f>
        <v>0</v>
      </c>
      <c r="G7914" s="3">
        <f>VLOOKUP(C7914,Index[],5,FALSE)</f>
        <v>0</v>
      </c>
      <c r="H7914" t="s">
        <v>147</v>
      </c>
      <c r="I7914">
        <f>VLOOKUP(Table1[[#This Row],[trait_name]],Trait[],2,FALSE)</f>
        <v>14</v>
      </c>
      <c r="J7914" s="23" t="s">
        <v>152</v>
      </c>
      <c r="K7914" s="23">
        <v>1</v>
      </c>
      <c r="L7914" s="3" t="s">
        <v>23</v>
      </c>
      <c r="M7914" s="3"/>
      <c r="N7914" s="23"/>
      <c r="O7914"/>
    </row>
    <row r="7915" spans="1:15">
      <c r="A7915" s="66">
        <f>VLOOKUP(C7915,Index[],8,FALSE)</f>
        <v>43245</v>
      </c>
      <c r="B7915" s="5">
        <v>43304</v>
      </c>
      <c r="C7915" t="s">
        <v>780</v>
      </c>
      <c r="D7915" s="3">
        <f>VLOOKUP(C7915,Index[],2,FALSE)</f>
        <v>66</v>
      </c>
      <c r="E7915" s="3">
        <f>VLOOKUP(C7915,Index[],3,FALSE)</f>
        <v>0</v>
      </c>
      <c r="F7915" s="3">
        <f>VLOOKUP(C7915,Index[],4,FALSE)</f>
        <v>0</v>
      </c>
      <c r="G7915" s="3">
        <f>VLOOKUP(C7915,Index[],5,FALSE)</f>
        <v>0</v>
      </c>
      <c r="H7915" t="s">
        <v>485</v>
      </c>
      <c r="I7915">
        <f>VLOOKUP(Table1[[#This Row],[trait_name]],Trait[],2,FALSE)</f>
        <v>15</v>
      </c>
      <c r="J7915" s="23" t="s">
        <v>31</v>
      </c>
      <c r="K7915" s="23">
        <v>1</v>
      </c>
      <c r="L7915" s="3" t="s">
        <v>27</v>
      </c>
      <c r="N7915" s="23"/>
      <c r="O7915"/>
    </row>
    <row r="7916" spans="1:15">
      <c r="A7916" s="66">
        <f>VLOOKUP(C7916,Index[],8,FALSE)</f>
        <v>43245</v>
      </c>
      <c r="B7916" s="5">
        <v>43304</v>
      </c>
      <c r="C7916" t="s">
        <v>780</v>
      </c>
      <c r="D7916" s="3">
        <f>VLOOKUP(C7916,Index[],2,FALSE)</f>
        <v>66</v>
      </c>
      <c r="E7916" s="3">
        <f>VLOOKUP(C7916,Index[],3,FALSE)</f>
        <v>0</v>
      </c>
      <c r="F7916" s="3">
        <f>VLOOKUP(C7916,Index[],4,FALSE)</f>
        <v>0</v>
      </c>
      <c r="G7916" s="3">
        <f>VLOOKUP(C7916,Index[],5,FALSE)</f>
        <v>0</v>
      </c>
      <c r="I7916">
        <f>VLOOKUP(Table1[[#This Row],[trait_name]],Trait[],2,FALSE)</f>
        <v>15</v>
      </c>
      <c r="J7916" s="23" t="s">
        <v>31</v>
      </c>
      <c r="K7916" s="23">
        <v>2</v>
      </c>
      <c r="L7916" s="3"/>
      <c r="M7916" s="3"/>
      <c r="N7916" s="23"/>
      <c r="O7916"/>
    </row>
    <row r="7917" spans="1:15">
      <c r="A7917" s="66">
        <f>VLOOKUP(C7917,Index[],8,FALSE)</f>
        <v>43245</v>
      </c>
      <c r="B7917" s="25">
        <v>43245</v>
      </c>
      <c r="C7917" s="4" t="s">
        <v>780</v>
      </c>
      <c r="D7917" s="3">
        <f>VLOOKUP(C7917,Index[],2,FALSE)</f>
        <v>66</v>
      </c>
      <c r="E7917" s="3">
        <f>VLOOKUP(C7917,Index[],3,FALSE)</f>
        <v>0</v>
      </c>
      <c r="F7917" s="3">
        <f>VLOOKUP(C7917,Index[],4,FALSE)</f>
        <v>0</v>
      </c>
      <c r="G7917" s="3">
        <f>VLOOKUP(C7917,Index[],5,FALSE)</f>
        <v>0</v>
      </c>
      <c r="I7917">
        <f>VLOOKUP(Table1[[#This Row],[trait_name]],Trait[],2,FALSE)</f>
        <v>16</v>
      </c>
      <c r="J7917" s="24" t="s">
        <v>32</v>
      </c>
      <c r="K7917" s="23">
        <v>1</v>
      </c>
      <c r="L7917" s="3"/>
      <c r="N7917" s="23"/>
      <c r="O7917"/>
    </row>
    <row r="7918" spans="1:15">
      <c r="A7918" s="66">
        <f>VLOOKUP(C7918,Index[],8,FALSE)</f>
        <v>43245</v>
      </c>
      <c r="B7918" s="5">
        <v>43304</v>
      </c>
      <c r="C7918" t="s">
        <v>780</v>
      </c>
      <c r="D7918" s="3">
        <f>VLOOKUP(C7918,Index[],2,FALSE)</f>
        <v>66</v>
      </c>
      <c r="E7918" s="3">
        <f>VLOOKUP(C7918,Index[],3,FALSE)</f>
        <v>0</v>
      </c>
      <c r="F7918" s="3">
        <f>VLOOKUP(C7918,Index[],4,FALSE)</f>
        <v>0</v>
      </c>
      <c r="G7918" s="3">
        <f>VLOOKUP(C7918,Index[],5,FALSE)</f>
        <v>0</v>
      </c>
      <c r="I7918">
        <f>VLOOKUP(Table1[[#This Row],[trait_name]],Trait[],2,FALSE)</f>
        <v>16</v>
      </c>
      <c r="J7918" s="23" t="s">
        <v>32</v>
      </c>
      <c r="K7918" s="23">
        <v>2</v>
      </c>
      <c r="L7918" s="3"/>
      <c r="M7918" s="3"/>
      <c r="N7918" s="23"/>
      <c r="O7918"/>
    </row>
    <row r="7919" spans="1:15">
      <c r="A7919" s="66">
        <f>VLOOKUP(C7919,Index[],8,FALSE)</f>
        <v>43245</v>
      </c>
      <c r="B7919" s="5">
        <v>43245</v>
      </c>
      <c r="C7919" t="s">
        <v>780</v>
      </c>
      <c r="D7919" s="3">
        <f>VLOOKUP(C7919,Index[],2,FALSE)</f>
        <v>66</v>
      </c>
      <c r="E7919" s="3">
        <f>VLOOKUP(C7919,Index[],3,FALSE)</f>
        <v>0</v>
      </c>
      <c r="F7919" s="3">
        <f>VLOOKUP(C7919,Index[],4,FALSE)</f>
        <v>0</v>
      </c>
      <c r="G7919" s="3">
        <f>VLOOKUP(C7919,Index[],5,FALSE)</f>
        <v>0</v>
      </c>
      <c r="H7919" t="s">
        <v>25</v>
      </c>
      <c r="I7919">
        <f>VLOOKUP(Table1[[#This Row],[trait_name]],Trait[],2,FALSE)</f>
        <v>17</v>
      </c>
      <c r="J7919" s="23" t="s">
        <v>33</v>
      </c>
      <c r="K7919" s="23">
        <v>3</v>
      </c>
      <c r="L7919" s="3" t="s">
        <v>34</v>
      </c>
      <c r="N7919" s="23"/>
      <c r="O7919"/>
    </row>
    <row r="7920" spans="1:15">
      <c r="A7920" s="66">
        <f>VLOOKUP(C7920,Index[],8,FALSE)</f>
        <v>43245</v>
      </c>
      <c r="B7920" s="5">
        <v>43245</v>
      </c>
      <c r="C7920" t="s">
        <v>780</v>
      </c>
      <c r="D7920" s="3">
        <f>VLOOKUP(C7920,Index[],2,FALSE)</f>
        <v>66</v>
      </c>
      <c r="E7920" s="3">
        <f>VLOOKUP(C7920,Index[],3,FALSE)</f>
        <v>0</v>
      </c>
      <c r="F7920" s="3">
        <f>VLOOKUP(C7920,Index[],4,FALSE)</f>
        <v>0</v>
      </c>
      <c r="G7920" s="3">
        <f>VLOOKUP(C7920,Index[],5,FALSE)</f>
        <v>0</v>
      </c>
      <c r="H7920" t="s">
        <v>25</v>
      </c>
      <c r="I7920">
        <f>VLOOKUP(Table1[[#This Row],[trait_name]],Trait[],2,FALSE)</f>
        <v>17</v>
      </c>
      <c r="J7920" s="23" t="s">
        <v>33</v>
      </c>
      <c r="K7920" s="23">
        <v>2</v>
      </c>
      <c r="L7920" s="3" t="s">
        <v>35</v>
      </c>
      <c r="N7920" s="23"/>
      <c r="O7920"/>
    </row>
    <row r="7921" spans="1:15">
      <c r="A7921" s="66">
        <f>VLOOKUP(C7921,Index[],8,FALSE)</f>
        <v>43245</v>
      </c>
      <c r="B7921" s="5">
        <v>43245</v>
      </c>
      <c r="C7921" t="s">
        <v>780</v>
      </c>
      <c r="D7921" s="3">
        <f>VLOOKUP(C7921,Index[],2,FALSE)</f>
        <v>66</v>
      </c>
      <c r="E7921" s="3">
        <f>VLOOKUP(C7921,Index[],3,FALSE)</f>
        <v>0</v>
      </c>
      <c r="F7921" s="3">
        <f>VLOOKUP(C7921,Index[],4,FALSE)</f>
        <v>0</v>
      </c>
      <c r="G7921" s="3">
        <f>VLOOKUP(C7921,Index[],5,FALSE)</f>
        <v>0</v>
      </c>
      <c r="H7921" t="s">
        <v>25</v>
      </c>
      <c r="I7921">
        <f>VLOOKUP(Table1[[#This Row],[trait_name]],Trait[],2,FALSE)</f>
        <v>17</v>
      </c>
      <c r="J7921" s="23" t="s">
        <v>33</v>
      </c>
      <c r="K7921" s="23">
        <v>1</v>
      </c>
      <c r="L7921" s="3" t="s">
        <v>36</v>
      </c>
      <c r="N7921" s="23"/>
      <c r="O7921"/>
    </row>
    <row r="7922" spans="1:15">
      <c r="A7922" s="66">
        <f>VLOOKUP(C7922,Index[],8,FALSE)</f>
        <v>43245</v>
      </c>
      <c r="B7922" s="5">
        <v>43304</v>
      </c>
      <c r="C7922" t="s">
        <v>780</v>
      </c>
      <c r="D7922" s="3">
        <f>VLOOKUP(C7922,Index[],2,FALSE)</f>
        <v>66</v>
      </c>
      <c r="E7922" s="3">
        <f>VLOOKUP(C7922,Index[],3,FALSE)</f>
        <v>0</v>
      </c>
      <c r="F7922" s="3">
        <f>VLOOKUP(C7922,Index[],4,FALSE)</f>
        <v>0</v>
      </c>
      <c r="G7922" s="3">
        <f>VLOOKUP(C7922,Index[],5,FALSE)</f>
        <v>0</v>
      </c>
      <c r="I7922">
        <f>VLOOKUP(Table1[[#This Row],[trait_name]],Trait[],2,FALSE)</f>
        <v>17</v>
      </c>
      <c r="J7922" s="23" t="s">
        <v>33</v>
      </c>
      <c r="K7922" s="23">
        <v>4</v>
      </c>
      <c r="L7922" s="3"/>
      <c r="M7922" s="3"/>
      <c r="N7922" s="23"/>
      <c r="O7922"/>
    </row>
    <row r="7923" spans="1:15">
      <c r="A7923" s="66">
        <f>VLOOKUP(C7923,Index[],8,FALSE)</f>
        <v>43245</v>
      </c>
      <c r="B7923" s="25">
        <v>43245</v>
      </c>
      <c r="C7923" s="4" t="s">
        <v>780</v>
      </c>
      <c r="D7923" s="3">
        <f>VLOOKUP(C7923,Index[],2,FALSE)</f>
        <v>66</v>
      </c>
      <c r="E7923" s="3">
        <f>VLOOKUP(C7923,Index[],3,FALSE)</f>
        <v>0</v>
      </c>
      <c r="F7923" s="3">
        <f>VLOOKUP(C7923,Index[],4,FALSE)</f>
        <v>0</v>
      </c>
      <c r="G7923" s="3">
        <f>VLOOKUP(C7923,Index[],5,FALSE)</f>
        <v>0</v>
      </c>
      <c r="I7923">
        <f>VLOOKUP(Table1[[#This Row],[trait_name]],Trait[],2,FALSE)</f>
        <v>18</v>
      </c>
      <c r="J7923" s="23" t="s">
        <v>37</v>
      </c>
      <c r="K7923" s="23">
        <v>1</v>
      </c>
      <c r="L7923" s="3"/>
      <c r="N7923" s="23"/>
      <c r="O7923"/>
    </row>
    <row r="7924" spans="1:15">
      <c r="A7924" s="66">
        <f>VLOOKUP(C7924,Index[],8,FALSE)</f>
        <v>43245</v>
      </c>
      <c r="B7924" s="5">
        <v>43304</v>
      </c>
      <c r="C7924" t="s">
        <v>780</v>
      </c>
      <c r="D7924" s="3">
        <f>VLOOKUP(C7924,Index[],2,FALSE)</f>
        <v>66</v>
      </c>
      <c r="E7924" s="3">
        <f>VLOOKUP(C7924,Index[],3,FALSE)</f>
        <v>0</v>
      </c>
      <c r="F7924" s="3">
        <f>VLOOKUP(C7924,Index[],4,FALSE)</f>
        <v>0</v>
      </c>
      <c r="G7924" s="3">
        <f>VLOOKUP(C7924,Index[],5,FALSE)</f>
        <v>0</v>
      </c>
      <c r="I7924">
        <f>VLOOKUP(Table1[[#This Row],[trait_name]],Trait[],2,FALSE)</f>
        <v>18</v>
      </c>
      <c r="J7924" s="23" t="s">
        <v>37</v>
      </c>
      <c r="K7924" s="23">
        <v>2</v>
      </c>
      <c r="L7924" s="3"/>
      <c r="M7924" s="3"/>
      <c r="N7924" s="23"/>
      <c r="O7924"/>
    </row>
    <row r="7925" spans="1:15">
      <c r="A7925" s="66">
        <f>VLOOKUP(C7925,Index[],8,FALSE)</f>
        <v>43245</v>
      </c>
      <c r="B7925" s="5">
        <v>43245</v>
      </c>
      <c r="C7925" t="s">
        <v>780</v>
      </c>
      <c r="D7925" s="3">
        <f>VLOOKUP(C7925,Index[],2,FALSE)</f>
        <v>66</v>
      </c>
      <c r="E7925" s="3">
        <f>VLOOKUP(C7925,Index[],3,FALSE)</f>
        <v>0</v>
      </c>
      <c r="F7925" s="3">
        <f>VLOOKUP(C7925,Index[],4,FALSE)</f>
        <v>0</v>
      </c>
      <c r="G7925" s="3">
        <f>VLOOKUP(C7925,Index[],5,FALSE)</f>
        <v>0</v>
      </c>
      <c r="H7925" t="s">
        <v>25</v>
      </c>
      <c r="I7925">
        <f>VLOOKUP(Table1[[#This Row],[trait_name]],Trait[],2,FALSE)</f>
        <v>19</v>
      </c>
      <c r="J7925" s="23" t="s">
        <v>38</v>
      </c>
      <c r="K7925" s="23">
        <v>1</v>
      </c>
      <c r="L7925" s="3" t="s">
        <v>156</v>
      </c>
      <c r="N7925" s="23"/>
      <c r="O7925"/>
    </row>
    <row r="7926" spans="1:15">
      <c r="A7926" s="66">
        <f>VLOOKUP(C7926,Index[],8,FALSE)</f>
        <v>43245</v>
      </c>
      <c r="B7926" s="5">
        <v>43304</v>
      </c>
      <c r="C7926" t="s">
        <v>780</v>
      </c>
      <c r="D7926" s="3">
        <f>VLOOKUP(C7926,Index[],2,FALSE)</f>
        <v>66</v>
      </c>
      <c r="E7926" s="3">
        <f>VLOOKUP(C7926,Index[],3,FALSE)</f>
        <v>0</v>
      </c>
      <c r="F7926" s="3">
        <f>VLOOKUP(C7926,Index[],4,FALSE)</f>
        <v>0</v>
      </c>
      <c r="G7926" s="3">
        <f>VLOOKUP(C7926,Index[],5,FALSE)</f>
        <v>0</v>
      </c>
      <c r="H7926" t="s">
        <v>325</v>
      </c>
      <c r="I7926">
        <f>VLOOKUP(Table1[[#This Row],[trait_name]],Trait[],2,FALSE)</f>
        <v>19</v>
      </c>
      <c r="J7926" s="23" t="s">
        <v>38</v>
      </c>
      <c r="K7926" s="23">
        <v>1</v>
      </c>
      <c r="L7926" s="3" t="s">
        <v>157</v>
      </c>
      <c r="M7926" s="3"/>
      <c r="N7926" s="23"/>
      <c r="O7926"/>
    </row>
    <row r="7927" spans="1:15">
      <c r="A7927" s="66">
        <f>VLOOKUP(C7927,Index[],8,FALSE)</f>
        <v>43245</v>
      </c>
      <c r="B7927" s="5">
        <v>43311</v>
      </c>
      <c r="C7927" t="s">
        <v>780</v>
      </c>
      <c r="D7927" s="3">
        <f>VLOOKUP(C7927,Index[],2,FALSE)</f>
        <v>66</v>
      </c>
      <c r="E7927" s="3">
        <f>VLOOKUP(C7927,Index[],3,FALSE)</f>
        <v>0</v>
      </c>
      <c r="F7927" s="3">
        <f>VLOOKUP(C7927,Index[],4,FALSE)</f>
        <v>0</v>
      </c>
      <c r="G7927" s="3">
        <f>VLOOKUP(C7927,Index[],5,FALSE)</f>
        <v>0</v>
      </c>
      <c r="H7927" t="s">
        <v>325</v>
      </c>
      <c r="I7927">
        <f>VLOOKUP(Table1[[#This Row],[trait_name]],Trait[],2,FALSE)</f>
        <v>20</v>
      </c>
      <c r="J7927" s="23" t="s">
        <v>41</v>
      </c>
      <c r="K7927" s="23">
        <v>1</v>
      </c>
      <c r="L7927" s="3" t="s">
        <v>131</v>
      </c>
      <c r="M7927" s="3"/>
      <c r="N7927" s="23"/>
      <c r="O7927"/>
    </row>
    <row r="7928" spans="1:15">
      <c r="A7928" s="66">
        <f>VLOOKUP(C7928,Index[],8,FALSE)</f>
        <v>43245</v>
      </c>
      <c r="B7928" s="5">
        <v>43311</v>
      </c>
      <c r="C7928" t="s">
        <v>780</v>
      </c>
      <c r="D7928" s="3">
        <f>VLOOKUP(C7928,Index[],2,FALSE)</f>
        <v>66</v>
      </c>
      <c r="E7928" s="3">
        <f>VLOOKUP(C7928,Index[],3,FALSE)</f>
        <v>0</v>
      </c>
      <c r="F7928" s="3">
        <f>VLOOKUP(C7928,Index[],4,FALSE)</f>
        <v>0</v>
      </c>
      <c r="G7928" s="3">
        <f>VLOOKUP(C7928,Index[],5,FALSE)</f>
        <v>0</v>
      </c>
      <c r="H7928" t="s">
        <v>325</v>
      </c>
      <c r="I7928">
        <f>VLOOKUP(Table1[[#This Row],[trait_name]],Trait[],2,FALSE)</f>
        <v>20</v>
      </c>
      <c r="J7928" s="23" t="s">
        <v>41</v>
      </c>
      <c r="K7928" s="23">
        <v>2</v>
      </c>
      <c r="L7928" s="3" t="s">
        <v>126</v>
      </c>
      <c r="M7928" s="3"/>
      <c r="N7928" s="23"/>
      <c r="O7928"/>
    </row>
    <row r="7929" spans="1:15">
      <c r="A7929" s="66">
        <f>VLOOKUP(C7929,Index[],8,FALSE)</f>
        <v>43245</v>
      </c>
      <c r="B7929" s="25">
        <v>43245</v>
      </c>
      <c r="C7929" s="4" t="s">
        <v>780</v>
      </c>
      <c r="D7929" s="3">
        <f>VLOOKUP(C7929,Index[],2,FALSE)</f>
        <v>66</v>
      </c>
      <c r="E7929" s="3">
        <f>VLOOKUP(C7929,Index[],3,FALSE)</f>
        <v>0</v>
      </c>
      <c r="F7929" s="3">
        <f>VLOOKUP(C7929,Index[],4,FALSE)</f>
        <v>0</v>
      </c>
      <c r="G7929" s="3">
        <f>VLOOKUP(C7929,Index[],5,FALSE)</f>
        <v>0</v>
      </c>
      <c r="H7929" t="s">
        <v>437</v>
      </c>
      <c r="I7929">
        <f>VLOOKUP(Table1[[#This Row],[trait_name]],Trait[],2,FALSE)</f>
        <v>21</v>
      </c>
      <c r="J7929" s="23" t="s">
        <v>43</v>
      </c>
      <c r="K7929" s="23">
        <v>1</v>
      </c>
      <c r="L7929" s="3" t="s">
        <v>44</v>
      </c>
      <c r="N7929" s="23"/>
      <c r="O7929"/>
    </row>
    <row r="7930" spans="1:15">
      <c r="A7930" s="66">
        <f>VLOOKUP(C7930,Index[],8,FALSE)</f>
        <v>43245</v>
      </c>
      <c r="B7930" s="5">
        <v>43304</v>
      </c>
      <c r="C7930" t="s">
        <v>780</v>
      </c>
      <c r="D7930" s="3">
        <f>VLOOKUP(C7930,Index[],2,FALSE)</f>
        <v>66</v>
      </c>
      <c r="E7930" s="3">
        <f>VLOOKUP(C7930,Index[],3,FALSE)</f>
        <v>0</v>
      </c>
      <c r="F7930" s="3">
        <f>VLOOKUP(C7930,Index[],4,FALSE)</f>
        <v>0</v>
      </c>
      <c r="G7930" s="3">
        <f>VLOOKUP(C7930,Index[],5,FALSE)</f>
        <v>0</v>
      </c>
      <c r="H7930" t="s">
        <v>437</v>
      </c>
      <c r="I7930">
        <f>VLOOKUP(Table1[[#This Row],[trait_name]],Trait[],2,FALSE)</f>
        <v>21</v>
      </c>
      <c r="J7930" s="23" t="s">
        <v>43</v>
      </c>
      <c r="K7930" s="23">
        <v>2</v>
      </c>
      <c r="L7930" s="3" t="s">
        <v>45</v>
      </c>
      <c r="M7930" s="3"/>
      <c r="N7930" s="23"/>
      <c r="O7930"/>
    </row>
    <row r="7931" spans="1:15">
      <c r="A7931" s="66">
        <f>VLOOKUP(C7931,Index[],8,FALSE)</f>
        <v>43245</v>
      </c>
      <c r="B7931" s="5">
        <v>43304</v>
      </c>
      <c r="C7931" t="s">
        <v>780</v>
      </c>
      <c r="D7931" s="3">
        <f>VLOOKUP(C7931,Index[],2,FALSE)</f>
        <v>66</v>
      </c>
      <c r="E7931" s="3">
        <f>VLOOKUP(C7931,Index[],3,FALSE)</f>
        <v>0</v>
      </c>
      <c r="F7931" s="3">
        <f>VLOOKUP(C7931,Index[],4,FALSE)</f>
        <v>0</v>
      </c>
      <c r="G7931" s="3">
        <f>VLOOKUP(C7931,Index[],5,FALSE)</f>
        <v>0</v>
      </c>
      <c r="H7931" t="s">
        <v>437</v>
      </c>
      <c r="I7931">
        <f>VLOOKUP(Table1[[#This Row],[trait_name]],Trait[],2,FALSE)</f>
        <v>21</v>
      </c>
      <c r="J7931" s="23" t="s">
        <v>43</v>
      </c>
      <c r="K7931" s="23">
        <v>3</v>
      </c>
      <c r="L7931" s="3" t="s">
        <v>46</v>
      </c>
      <c r="M7931" s="3"/>
      <c r="N7931" s="24"/>
      <c r="O7931"/>
    </row>
    <row r="7932" spans="1:15">
      <c r="A7932" s="66">
        <f>VLOOKUP(C7932,Index[],8,FALSE)</f>
        <v>43245</v>
      </c>
      <c r="B7932" s="5">
        <v>43304</v>
      </c>
      <c r="C7932" t="s">
        <v>780</v>
      </c>
      <c r="D7932" s="3">
        <f>VLOOKUP(C7932,Index[],2,FALSE)</f>
        <v>66</v>
      </c>
      <c r="E7932" s="3">
        <f>VLOOKUP(C7932,Index[],3,FALSE)</f>
        <v>0</v>
      </c>
      <c r="F7932" s="3">
        <f>VLOOKUP(C7932,Index[],4,FALSE)</f>
        <v>0</v>
      </c>
      <c r="G7932" s="3">
        <f>VLOOKUP(C7932,Index[],5,FALSE)</f>
        <v>0</v>
      </c>
      <c r="I7932">
        <f>VLOOKUP(Table1[[#This Row],[trait_name]],Trait[],2,FALSE)</f>
        <v>22</v>
      </c>
      <c r="J7932" s="23" t="s">
        <v>47</v>
      </c>
      <c r="K7932" s="23">
        <v>1</v>
      </c>
      <c r="L7932" s="3"/>
      <c r="M7932" s="3"/>
      <c r="N7932" s="23"/>
      <c r="O7932"/>
    </row>
    <row r="7933" spans="1:15">
      <c r="A7933" s="66">
        <f>VLOOKUP(C7933,Index[],8,FALSE)</f>
        <v>43245</v>
      </c>
      <c r="B7933" s="5">
        <v>43304</v>
      </c>
      <c r="C7933" t="s">
        <v>780</v>
      </c>
      <c r="D7933" s="3">
        <f>VLOOKUP(C7933,Index[],2,FALSE)</f>
        <v>66</v>
      </c>
      <c r="E7933" s="3">
        <f>VLOOKUP(C7933,Index[],3,FALSE)</f>
        <v>0</v>
      </c>
      <c r="F7933" s="3">
        <f>VLOOKUP(C7933,Index[],4,FALSE)</f>
        <v>0</v>
      </c>
      <c r="G7933" s="3">
        <f>VLOOKUP(C7933,Index[],5,FALSE)</f>
        <v>0</v>
      </c>
      <c r="H7933" t="s">
        <v>325</v>
      </c>
      <c r="I7933">
        <f>VLOOKUP(Table1[[#This Row],[trait_name]],Trait[],2,FALSE)</f>
        <v>23</v>
      </c>
      <c r="J7933" s="23" t="s">
        <v>49</v>
      </c>
      <c r="K7933" s="23">
        <v>1</v>
      </c>
      <c r="L7933" s="3" t="s">
        <v>19</v>
      </c>
      <c r="N7933" s="23"/>
      <c r="O7933"/>
    </row>
    <row r="7934" spans="1:15">
      <c r="A7934" s="66">
        <f>VLOOKUP(C7934,Index[],8,FALSE)</f>
        <v>43245</v>
      </c>
      <c r="B7934" s="5">
        <v>43304</v>
      </c>
      <c r="C7934" t="s">
        <v>780</v>
      </c>
      <c r="D7934" s="3">
        <f>VLOOKUP(C7934,Index[],2,FALSE)</f>
        <v>66</v>
      </c>
      <c r="E7934" s="3">
        <f>VLOOKUP(C7934,Index[],3,FALSE)</f>
        <v>0</v>
      </c>
      <c r="F7934" s="3">
        <f>VLOOKUP(C7934,Index[],4,FALSE)</f>
        <v>0</v>
      </c>
      <c r="G7934" s="3">
        <f>VLOOKUP(C7934,Index[],5,FALSE)</f>
        <v>0</v>
      </c>
      <c r="H7934" t="s">
        <v>325</v>
      </c>
      <c r="I7934">
        <f>VLOOKUP(Table1[[#This Row],[trait_name]],Trait[],2,FALSE)</f>
        <v>23</v>
      </c>
      <c r="J7934" s="23" t="s">
        <v>49</v>
      </c>
      <c r="K7934" s="23">
        <v>3</v>
      </c>
      <c r="L7934" s="3" t="s">
        <v>40</v>
      </c>
      <c r="M7934" s="3"/>
      <c r="N7934" s="23"/>
      <c r="O7934"/>
    </row>
    <row r="7935" spans="1:15">
      <c r="A7935" s="66">
        <f>VLOOKUP(C7935,Index[],8,FALSE)</f>
        <v>43245</v>
      </c>
      <c r="B7935" s="5">
        <v>43304</v>
      </c>
      <c r="C7935" t="s">
        <v>780</v>
      </c>
      <c r="D7935" s="3">
        <f>VLOOKUP(C7935,Index[],2,FALSE)</f>
        <v>66</v>
      </c>
      <c r="E7935" s="3">
        <f>VLOOKUP(C7935,Index[],3,FALSE)</f>
        <v>0</v>
      </c>
      <c r="F7935" s="3">
        <f>VLOOKUP(C7935,Index[],4,FALSE)</f>
        <v>0</v>
      </c>
      <c r="G7935" s="3">
        <f>VLOOKUP(C7935,Index[],5,FALSE)</f>
        <v>0</v>
      </c>
      <c r="H7935" t="s">
        <v>325</v>
      </c>
      <c r="I7935">
        <f>VLOOKUP(Table1[[#This Row],[trait_name]],Trait[],2,FALSE)</f>
        <v>23</v>
      </c>
      <c r="J7935" s="23" t="s">
        <v>49</v>
      </c>
      <c r="K7935" s="23">
        <v>2</v>
      </c>
      <c r="L7935" s="3" t="s">
        <v>214</v>
      </c>
      <c r="M7935" s="3"/>
      <c r="N7935" s="23"/>
      <c r="O7935"/>
    </row>
    <row r="7936" spans="1:15">
      <c r="A7936" s="66">
        <f>VLOOKUP(C7936,Index[],8,FALSE)</f>
        <v>43245</v>
      </c>
      <c r="B7936" s="5">
        <v>43304</v>
      </c>
      <c r="C7936" t="s">
        <v>780</v>
      </c>
      <c r="D7936" s="3">
        <f>VLOOKUP(C7936,Index[],2,FALSE)</f>
        <v>66</v>
      </c>
      <c r="E7936" s="3">
        <f>VLOOKUP(C7936,Index[],3,FALSE)</f>
        <v>0</v>
      </c>
      <c r="F7936" s="3">
        <f>VLOOKUP(C7936,Index[],4,FALSE)</f>
        <v>0</v>
      </c>
      <c r="G7936" s="3">
        <f>VLOOKUP(C7936,Index[],5,FALSE)</f>
        <v>0</v>
      </c>
      <c r="I7936">
        <f>VLOOKUP(Table1[[#This Row],[trait_name]],Trait[],2,FALSE)</f>
        <v>24</v>
      </c>
      <c r="J7936" s="23" t="s">
        <v>53</v>
      </c>
      <c r="K7936" s="23">
        <v>1</v>
      </c>
      <c r="L7936" s="3" t="s">
        <v>310</v>
      </c>
      <c r="N7936" s="23"/>
      <c r="O7936"/>
    </row>
    <row r="7937" spans="1:15">
      <c r="A7937" s="66">
        <f>VLOOKUP(C7937,Index[],8,FALSE)</f>
        <v>43245</v>
      </c>
      <c r="B7937" s="5">
        <v>43304</v>
      </c>
      <c r="C7937" t="s">
        <v>780</v>
      </c>
      <c r="D7937" s="3">
        <f>VLOOKUP(C7937,Index[],2,FALSE)</f>
        <v>66</v>
      </c>
      <c r="E7937" s="3">
        <f>VLOOKUP(C7937,Index[],3,FALSE)</f>
        <v>0</v>
      </c>
      <c r="F7937" s="3">
        <f>VLOOKUP(C7937,Index[],4,FALSE)</f>
        <v>0</v>
      </c>
      <c r="G7937" s="3">
        <f>VLOOKUP(C7937,Index[],5,FALSE)</f>
        <v>0</v>
      </c>
      <c r="I7937">
        <f>VLOOKUP(Table1[[#This Row],[trait_name]],Trait[],2,FALSE)</f>
        <v>24</v>
      </c>
      <c r="J7937" s="23" t="s">
        <v>53</v>
      </c>
      <c r="K7937" s="23">
        <v>2</v>
      </c>
      <c r="L7937" s="3" t="s">
        <v>55</v>
      </c>
      <c r="M7937" s="3"/>
      <c r="N7937" s="23"/>
      <c r="O7937"/>
    </row>
    <row r="7938" spans="1:15">
      <c r="A7938" s="66">
        <f>VLOOKUP(C7938,Index[],8,FALSE)</f>
        <v>43245</v>
      </c>
      <c r="B7938" s="5">
        <v>43304</v>
      </c>
      <c r="C7938" t="s">
        <v>780</v>
      </c>
      <c r="D7938" s="3">
        <f>VLOOKUP(C7938,Index[],2,FALSE)</f>
        <v>66</v>
      </c>
      <c r="E7938" s="3">
        <f>VLOOKUP(C7938,Index[],3,FALSE)</f>
        <v>0</v>
      </c>
      <c r="F7938" s="3">
        <f>VLOOKUP(C7938,Index[],4,FALSE)</f>
        <v>0</v>
      </c>
      <c r="G7938" s="3">
        <f>VLOOKUP(C7938,Index[],5,FALSE)</f>
        <v>0</v>
      </c>
      <c r="I7938">
        <f>VLOOKUP(Table1[[#This Row],[trait_name]],Trait[],2,FALSE)</f>
        <v>24</v>
      </c>
      <c r="J7938" s="23" t="s">
        <v>53</v>
      </c>
      <c r="K7938" s="23">
        <v>3</v>
      </c>
      <c r="L7938" s="3" t="s">
        <v>432</v>
      </c>
      <c r="M7938" s="3"/>
      <c r="N7938" s="23"/>
      <c r="O7938"/>
    </row>
    <row r="7939" spans="1:15">
      <c r="A7939" s="66">
        <f>VLOOKUP(C7939,Index[],8,FALSE)</f>
        <v>43245</v>
      </c>
      <c r="B7939" s="5">
        <v>43304</v>
      </c>
      <c r="C7939" t="s">
        <v>780</v>
      </c>
      <c r="D7939" s="3">
        <f>VLOOKUP(C7939,Index[],2,FALSE)</f>
        <v>66</v>
      </c>
      <c r="E7939" s="3">
        <f>VLOOKUP(C7939,Index[],3,FALSE)</f>
        <v>0</v>
      </c>
      <c r="F7939" s="3">
        <f>VLOOKUP(C7939,Index[],4,FALSE)</f>
        <v>0</v>
      </c>
      <c r="G7939" s="3">
        <f>VLOOKUP(C7939,Index[],5,FALSE)</f>
        <v>0</v>
      </c>
      <c r="H7939" t="s">
        <v>325</v>
      </c>
      <c r="I7939">
        <f>VLOOKUP(Table1[[#This Row],[trait_name]],Trait[],2,FALSE)</f>
        <v>25</v>
      </c>
      <c r="J7939" s="23" t="s">
        <v>57</v>
      </c>
      <c r="K7939" s="23">
        <v>1</v>
      </c>
      <c r="L7939" s="3" t="s">
        <v>23</v>
      </c>
      <c r="N7939" s="23"/>
      <c r="O7939"/>
    </row>
    <row r="7940" spans="1:15">
      <c r="A7940" s="66">
        <f>VLOOKUP(C7940,Index[],8,FALSE)</f>
        <v>43245</v>
      </c>
      <c r="B7940" s="5">
        <v>43304</v>
      </c>
      <c r="C7940" t="s">
        <v>780</v>
      </c>
      <c r="D7940" s="3">
        <f>VLOOKUP(C7940,Index[],2,FALSE)</f>
        <v>66</v>
      </c>
      <c r="E7940" s="3">
        <f>VLOOKUP(C7940,Index[],3,FALSE)</f>
        <v>0</v>
      </c>
      <c r="F7940" s="3">
        <f>VLOOKUP(C7940,Index[],4,FALSE)</f>
        <v>0</v>
      </c>
      <c r="G7940" s="3">
        <f>VLOOKUP(C7940,Index[],5,FALSE)</f>
        <v>0</v>
      </c>
      <c r="I7940">
        <f>VLOOKUP(Table1[[#This Row],[trait_name]],Trait[],2,FALSE)</f>
        <v>25</v>
      </c>
      <c r="J7940" s="23" t="s">
        <v>57</v>
      </c>
      <c r="K7940" s="23">
        <v>2</v>
      </c>
      <c r="L7940" s="3"/>
      <c r="M7940" s="3"/>
      <c r="N7940" s="23"/>
      <c r="O7940"/>
    </row>
    <row r="7941" spans="1:15">
      <c r="A7941" s="66">
        <f>VLOOKUP(C7941,Index[],8,FALSE)</f>
        <v>43245</v>
      </c>
      <c r="B7941" s="5">
        <v>43245</v>
      </c>
      <c r="C7941" t="s">
        <v>780</v>
      </c>
      <c r="D7941" s="3">
        <f>VLOOKUP(C7941,Index[],2,FALSE)</f>
        <v>66</v>
      </c>
      <c r="E7941" s="3">
        <f>VLOOKUP(C7941,Index[],3,FALSE)</f>
        <v>0</v>
      </c>
      <c r="F7941" s="3">
        <f>VLOOKUP(C7941,Index[],4,FALSE)</f>
        <v>0</v>
      </c>
      <c r="G7941" s="3">
        <f>VLOOKUP(C7941,Index[],5,FALSE)</f>
        <v>0</v>
      </c>
      <c r="H7941" t="s">
        <v>560</v>
      </c>
      <c r="I7941">
        <f>VLOOKUP(Table1[[#This Row],[trait_name]],Trait[],2,FALSE)</f>
        <v>26</v>
      </c>
      <c r="J7941" s="23" t="s">
        <v>58</v>
      </c>
      <c r="K7941" s="23">
        <v>2</v>
      </c>
      <c r="L7941" s="3" t="s">
        <v>433</v>
      </c>
      <c r="N7941" s="23"/>
      <c r="O7941"/>
    </row>
    <row r="7942" spans="1:15">
      <c r="A7942" s="66">
        <f>VLOOKUP(C7942,Index[],8,FALSE)</f>
        <v>43245</v>
      </c>
      <c r="B7942" s="5">
        <v>43245</v>
      </c>
      <c r="C7942" t="s">
        <v>780</v>
      </c>
      <c r="D7942" s="3">
        <f>VLOOKUP(C7942,Index[],2,FALSE)</f>
        <v>66</v>
      </c>
      <c r="E7942" s="3">
        <f>VLOOKUP(C7942,Index[],3,FALSE)</f>
        <v>0</v>
      </c>
      <c r="F7942" s="3">
        <f>VLOOKUP(C7942,Index[],4,FALSE)</f>
        <v>0</v>
      </c>
      <c r="G7942" s="3">
        <f>VLOOKUP(C7942,Index[],5,FALSE)</f>
        <v>0</v>
      </c>
      <c r="H7942" t="s">
        <v>25</v>
      </c>
      <c r="I7942">
        <f>VLOOKUP(Table1[[#This Row],[trait_name]],Trait[],2,FALSE)</f>
        <v>26</v>
      </c>
      <c r="J7942" s="23" t="s">
        <v>58</v>
      </c>
      <c r="K7942" s="23">
        <v>1</v>
      </c>
      <c r="L7942" s="3" t="s">
        <v>60</v>
      </c>
      <c r="N7942" s="23"/>
      <c r="O7942"/>
    </row>
    <row r="7943" spans="1:15">
      <c r="A7943" s="66">
        <f>VLOOKUP(C7943,Index[],8,FALSE)</f>
        <v>43245</v>
      </c>
      <c r="B7943" s="5">
        <v>43304</v>
      </c>
      <c r="C7943" t="s">
        <v>780</v>
      </c>
      <c r="D7943" s="3">
        <f>VLOOKUP(C7943,Index[],2,FALSE)</f>
        <v>66</v>
      </c>
      <c r="E7943" s="3">
        <f>VLOOKUP(C7943,Index[],3,FALSE)</f>
        <v>0</v>
      </c>
      <c r="F7943" s="3">
        <f>VLOOKUP(C7943,Index[],4,FALSE)</f>
        <v>0</v>
      </c>
      <c r="G7943" s="3">
        <f>VLOOKUP(C7943,Index[],5,FALSE)</f>
        <v>0</v>
      </c>
      <c r="I7943">
        <f>VLOOKUP(Table1[[#This Row],[trait_name]],Trait[],2,FALSE)</f>
        <v>26</v>
      </c>
      <c r="J7943" s="23" t="s">
        <v>58</v>
      </c>
      <c r="K7943" s="23">
        <v>3</v>
      </c>
      <c r="L7943" s="3"/>
      <c r="M7943" s="3"/>
      <c r="N7943" s="23"/>
      <c r="O7943"/>
    </row>
    <row r="7944" spans="1:15">
      <c r="A7944" s="66">
        <f>VLOOKUP(C7944,Index[],8,FALSE)</f>
        <v>43245</v>
      </c>
      <c r="B7944" s="5">
        <v>43311</v>
      </c>
      <c r="C7944" t="s">
        <v>780</v>
      </c>
      <c r="D7944" s="3">
        <f>VLOOKUP(C7944,Index[],2,FALSE)</f>
        <v>66</v>
      </c>
      <c r="E7944" s="3">
        <f>VLOOKUP(C7944,Index[],3,FALSE)</f>
        <v>0</v>
      </c>
      <c r="F7944" s="3">
        <f>VLOOKUP(C7944,Index[],4,FALSE)</f>
        <v>0</v>
      </c>
      <c r="G7944" s="3">
        <f>VLOOKUP(C7944,Index[],5,FALSE)</f>
        <v>0</v>
      </c>
      <c r="I7944">
        <f>VLOOKUP(Table1[[#This Row],[trait_name]],Trait[],2,FALSE)</f>
        <v>27</v>
      </c>
      <c r="J7944" s="23" t="s">
        <v>61</v>
      </c>
      <c r="K7944" s="23">
        <v>1</v>
      </c>
      <c r="L7944" s="3"/>
      <c r="M7944" s="3"/>
      <c r="N7944" s="23"/>
      <c r="O7944"/>
    </row>
    <row r="7945" spans="1:15">
      <c r="A7945" s="66">
        <f>VLOOKUP(C7945,Index[],8,FALSE)</f>
        <v>43245</v>
      </c>
      <c r="B7945" s="5">
        <v>43311</v>
      </c>
      <c r="C7945" t="s">
        <v>780</v>
      </c>
      <c r="D7945" s="3">
        <f>VLOOKUP(C7945,Index[],2,FALSE)</f>
        <v>66</v>
      </c>
      <c r="E7945" s="3">
        <f>VLOOKUP(C7945,Index[],3,FALSE)</f>
        <v>0</v>
      </c>
      <c r="F7945" s="3">
        <f>VLOOKUP(C7945,Index[],4,FALSE)</f>
        <v>0</v>
      </c>
      <c r="G7945" s="3">
        <f>VLOOKUP(C7945,Index[],5,FALSE)</f>
        <v>0</v>
      </c>
      <c r="I7945">
        <f>VLOOKUP(Table1[[#This Row],[trait_name]],Trait[],2,FALSE)</f>
        <v>28</v>
      </c>
      <c r="J7945" s="23" t="s">
        <v>62</v>
      </c>
      <c r="K7945" s="23">
        <v>1</v>
      </c>
      <c r="L7945" s="3"/>
      <c r="M7945" s="3"/>
      <c r="N7945" s="23"/>
      <c r="O7945"/>
    </row>
    <row r="7946" spans="1:15">
      <c r="A7946" s="66">
        <f>VLOOKUP(C7946,Index[],8,FALSE)</f>
        <v>43245</v>
      </c>
      <c r="B7946" s="5">
        <v>43304</v>
      </c>
      <c r="C7946" t="s">
        <v>780</v>
      </c>
      <c r="D7946" s="3">
        <f>VLOOKUP(C7946,Index[],2,FALSE)</f>
        <v>66</v>
      </c>
      <c r="E7946" s="3">
        <f>VLOOKUP(C7946,Index[],3,FALSE)</f>
        <v>0</v>
      </c>
      <c r="F7946" s="3">
        <f>VLOOKUP(C7946,Index[],4,FALSE)</f>
        <v>0</v>
      </c>
      <c r="G7946" s="3">
        <f>VLOOKUP(C7946,Index[],5,FALSE)</f>
        <v>0</v>
      </c>
      <c r="I7946">
        <f>VLOOKUP(Table1[[#This Row],[trait_name]],Trait[],2,FALSE)</f>
        <v>29</v>
      </c>
      <c r="J7946" s="23" t="s">
        <v>63</v>
      </c>
      <c r="K7946" s="23">
        <v>1</v>
      </c>
      <c r="L7946" s="3"/>
      <c r="M7946" s="3"/>
      <c r="N7946" s="23"/>
      <c r="O7946"/>
    </row>
    <row r="7947" spans="1:15">
      <c r="A7947" s="66">
        <f>VLOOKUP(C7947,Index[],8,FALSE)</f>
        <v>43245</v>
      </c>
      <c r="B7947" s="5">
        <v>43245</v>
      </c>
      <c r="C7947" t="s">
        <v>780</v>
      </c>
      <c r="D7947" s="3">
        <f>VLOOKUP(C7947,Index[],2,FALSE)</f>
        <v>66</v>
      </c>
      <c r="E7947" s="3">
        <f>VLOOKUP(C7947,Index[],3,FALSE)</f>
        <v>0</v>
      </c>
      <c r="F7947" s="3">
        <f>VLOOKUP(C7947,Index[],4,FALSE)</f>
        <v>0</v>
      </c>
      <c r="G7947" s="3">
        <f>VLOOKUP(C7947,Index[],5,FALSE)</f>
        <v>0</v>
      </c>
      <c r="H7947" t="s">
        <v>25</v>
      </c>
      <c r="I7947">
        <f>VLOOKUP(Table1[[#This Row],[trait_name]],Trait[],2,FALSE)</f>
        <v>30</v>
      </c>
      <c r="J7947" s="23" t="s">
        <v>64</v>
      </c>
      <c r="K7947" s="23">
        <v>1</v>
      </c>
      <c r="L7947" s="3">
        <v>5</v>
      </c>
      <c r="N7947" s="23"/>
      <c r="O7947"/>
    </row>
    <row r="7948" spans="1:15">
      <c r="A7948" s="66">
        <f>VLOOKUP(C7948,Index[],8,FALSE)</f>
        <v>43245</v>
      </c>
      <c r="B7948" s="5">
        <v>43304</v>
      </c>
      <c r="C7948" t="s">
        <v>780</v>
      </c>
      <c r="D7948" s="3">
        <f>VLOOKUP(C7948,Index[],2,FALSE)</f>
        <v>66</v>
      </c>
      <c r="E7948" s="3">
        <f>VLOOKUP(C7948,Index[],3,FALSE)</f>
        <v>0</v>
      </c>
      <c r="F7948" s="3">
        <f>VLOOKUP(C7948,Index[],4,FALSE)</f>
        <v>0</v>
      </c>
      <c r="G7948" s="3">
        <f>VLOOKUP(C7948,Index[],5,FALSE)</f>
        <v>0</v>
      </c>
      <c r="I7948">
        <f>VLOOKUP(Table1[[#This Row],[trait_name]],Trait[],2,FALSE)</f>
        <v>30</v>
      </c>
      <c r="J7948" s="23" t="s">
        <v>64</v>
      </c>
      <c r="K7948" s="23">
        <v>2</v>
      </c>
      <c r="L7948" s="3"/>
      <c r="M7948" s="3"/>
      <c r="N7948" s="23"/>
      <c r="O7948"/>
    </row>
    <row r="7949" spans="1:15">
      <c r="A7949" s="66">
        <f>VLOOKUP(C7949,Index[],8,FALSE)</f>
        <v>43245</v>
      </c>
      <c r="B7949" s="5">
        <v>43304</v>
      </c>
      <c r="C7949" t="s">
        <v>780</v>
      </c>
      <c r="D7949" s="3">
        <f>VLOOKUP(C7949,Index[],2,FALSE)</f>
        <v>66</v>
      </c>
      <c r="E7949" s="3">
        <f>VLOOKUP(C7949,Index[],3,FALSE)</f>
        <v>0</v>
      </c>
      <c r="F7949" s="3">
        <f>VLOOKUP(C7949,Index[],4,FALSE)</f>
        <v>0</v>
      </c>
      <c r="G7949" s="3">
        <f>VLOOKUP(C7949,Index[],5,FALSE)</f>
        <v>0</v>
      </c>
      <c r="I7949">
        <f>VLOOKUP(Table1[[#This Row],[trait_name]],Trait[],2,FALSE)</f>
        <v>31</v>
      </c>
      <c r="J7949" s="23" t="s">
        <v>65</v>
      </c>
      <c r="K7949" s="23">
        <v>1</v>
      </c>
      <c r="L7949" s="3"/>
      <c r="M7949" s="3"/>
      <c r="N7949" s="23"/>
      <c r="O7949"/>
    </row>
    <row r="7950" spans="1:15">
      <c r="A7950" s="66">
        <f>VLOOKUP(C7950,Index[],8,FALSE)</f>
        <v>43245</v>
      </c>
      <c r="B7950" s="5">
        <v>43304</v>
      </c>
      <c r="C7950" t="s">
        <v>780</v>
      </c>
      <c r="D7950" s="3">
        <f>VLOOKUP(C7950,Index[],2,FALSE)</f>
        <v>66</v>
      </c>
      <c r="E7950" s="3">
        <f>VLOOKUP(C7950,Index[],3,FALSE)</f>
        <v>0</v>
      </c>
      <c r="F7950" s="3">
        <f>VLOOKUP(C7950,Index[],4,FALSE)</f>
        <v>0</v>
      </c>
      <c r="G7950" s="3">
        <f>VLOOKUP(C7950,Index[],5,FALSE)</f>
        <v>0</v>
      </c>
      <c r="I7950">
        <f>VLOOKUP(Table1[[#This Row],[trait_name]],Trait[],2,FALSE)</f>
        <v>32</v>
      </c>
      <c r="J7950" s="23" t="s">
        <v>66</v>
      </c>
      <c r="K7950" s="23">
        <v>1</v>
      </c>
      <c r="L7950" s="3"/>
      <c r="M7950" s="3"/>
      <c r="N7950" s="23"/>
      <c r="O7950"/>
    </row>
    <row r="7951" spans="1:15">
      <c r="A7951" s="66">
        <f>VLOOKUP(C7951,Index[],8,FALSE)</f>
        <v>43245</v>
      </c>
      <c r="B7951" s="5">
        <v>43245</v>
      </c>
      <c r="C7951" t="s">
        <v>780</v>
      </c>
      <c r="D7951" s="3">
        <f>VLOOKUP(C7951,Index[],2,FALSE)</f>
        <v>66</v>
      </c>
      <c r="E7951" s="3">
        <f>VLOOKUP(C7951,Index[],3,FALSE)</f>
        <v>0</v>
      </c>
      <c r="F7951" s="3">
        <f>VLOOKUP(C7951,Index[],4,FALSE)</f>
        <v>0</v>
      </c>
      <c r="G7951" s="3">
        <f>VLOOKUP(C7951,Index[],5,FALSE)</f>
        <v>0</v>
      </c>
      <c r="H7951" t="s">
        <v>25</v>
      </c>
      <c r="I7951">
        <f>VLOOKUP(Table1[[#This Row],[trait_name]],Trait[],2,FALSE)</f>
        <v>33</v>
      </c>
      <c r="J7951" s="23" t="s">
        <v>67</v>
      </c>
      <c r="K7951" s="23">
        <v>1</v>
      </c>
      <c r="L7951" s="3">
        <v>3</v>
      </c>
      <c r="N7951" s="23"/>
      <c r="O7951"/>
    </row>
    <row r="7952" spans="1:15">
      <c r="A7952" s="66">
        <f>VLOOKUP(C7952,Index[],8,FALSE)</f>
        <v>43245</v>
      </c>
      <c r="B7952" s="5">
        <v>43245</v>
      </c>
      <c r="C7952" t="s">
        <v>780</v>
      </c>
      <c r="D7952" s="3">
        <f>VLOOKUP(C7952,Index[],2,FALSE)</f>
        <v>66</v>
      </c>
      <c r="E7952" s="3">
        <f>VLOOKUP(C7952,Index[],3,FALSE)</f>
        <v>0</v>
      </c>
      <c r="F7952" s="3">
        <f>VLOOKUP(C7952,Index[],4,FALSE)</f>
        <v>0</v>
      </c>
      <c r="G7952" s="3">
        <f>VLOOKUP(C7952,Index[],5,FALSE)</f>
        <v>0</v>
      </c>
      <c r="H7952" t="s">
        <v>215</v>
      </c>
      <c r="I7952">
        <f>VLOOKUP(Table1[[#This Row],[trait_name]],Trait[],2,FALSE)</f>
        <v>33</v>
      </c>
      <c r="J7952" s="23" t="s">
        <v>67</v>
      </c>
      <c r="K7952" s="23">
        <v>2</v>
      </c>
      <c r="L7952" s="3">
        <v>4</v>
      </c>
      <c r="N7952" s="23"/>
      <c r="O7952"/>
    </row>
    <row r="7953" spans="1:15">
      <c r="A7953" s="66">
        <f>VLOOKUP(C7953,Index[],8,FALSE)</f>
        <v>43245</v>
      </c>
      <c r="B7953" s="5">
        <v>43304</v>
      </c>
      <c r="C7953" t="s">
        <v>780</v>
      </c>
      <c r="D7953" s="3">
        <f>VLOOKUP(C7953,Index[],2,FALSE)</f>
        <v>66</v>
      </c>
      <c r="E7953" s="3">
        <f>VLOOKUP(C7953,Index[],3,FALSE)</f>
        <v>0</v>
      </c>
      <c r="F7953" s="3">
        <f>VLOOKUP(C7953,Index[],4,FALSE)</f>
        <v>0</v>
      </c>
      <c r="G7953" s="3">
        <f>VLOOKUP(C7953,Index[],5,FALSE)</f>
        <v>0</v>
      </c>
      <c r="I7953">
        <f>VLOOKUP(Table1[[#This Row],[trait_name]],Trait[],2,FALSE)</f>
        <v>33</v>
      </c>
      <c r="J7953" s="23" t="s">
        <v>67</v>
      </c>
      <c r="K7953" s="23">
        <v>3</v>
      </c>
      <c r="L7953" s="3"/>
      <c r="M7953" s="3"/>
      <c r="N7953" s="23"/>
      <c r="O7953"/>
    </row>
    <row r="7954" spans="1:15">
      <c r="A7954" s="66">
        <f>VLOOKUP(C7954,Index[],8,FALSE)</f>
        <v>43245</v>
      </c>
      <c r="B7954" s="5">
        <v>43304</v>
      </c>
      <c r="C7954" t="s">
        <v>780</v>
      </c>
      <c r="D7954" s="3">
        <f>VLOOKUP(C7954,Index[],2,FALSE)</f>
        <v>66</v>
      </c>
      <c r="E7954" s="3">
        <f>VLOOKUP(C7954,Index[],3,FALSE)</f>
        <v>0</v>
      </c>
      <c r="F7954" s="3">
        <f>VLOOKUP(C7954,Index[],4,FALSE)</f>
        <v>0</v>
      </c>
      <c r="G7954" s="3">
        <f>VLOOKUP(C7954,Index[],5,FALSE)</f>
        <v>0</v>
      </c>
      <c r="I7954">
        <f>VLOOKUP(Table1[[#This Row],[trait_name]],Trait[],2,FALSE)</f>
        <v>34</v>
      </c>
      <c r="J7954" s="23" t="s">
        <v>68</v>
      </c>
      <c r="K7954" s="23">
        <v>1</v>
      </c>
      <c r="L7954" s="3"/>
      <c r="M7954" s="3"/>
      <c r="N7954" s="23"/>
      <c r="O7954"/>
    </row>
    <row r="7955" spans="1:15">
      <c r="A7955" s="66">
        <f>VLOOKUP(C7955,Index[],8,FALSE)</f>
        <v>43245</v>
      </c>
      <c r="B7955" s="5">
        <v>43304</v>
      </c>
      <c r="C7955" t="s">
        <v>780</v>
      </c>
      <c r="D7955" s="3">
        <f>VLOOKUP(C7955,Index[],2,FALSE)</f>
        <v>66</v>
      </c>
      <c r="E7955" s="3">
        <f>VLOOKUP(C7955,Index[],3,FALSE)</f>
        <v>0</v>
      </c>
      <c r="F7955" s="3">
        <f>VLOOKUP(C7955,Index[],4,FALSE)</f>
        <v>0</v>
      </c>
      <c r="G7955" s="3">
        <f>VLOOKUP(C7955,Index[],5,FALSE)</f>
        <v>0</v>
      </c>
      <c r="H7955" t="s">
        <v>325</v>
      </c>
      <c r="I7955">
        <f>VLOOKUP(Table1[[#This Row],[trait_name]],Trait[],2,FALSE)</f>
        <v>35</v>
      </c>
      <c r="J7955" s="23" t="s">
        <v>166</v>
      </c>
      <c r="K7955" s="23">
        <v>1</v>
      </c>
      <c r="L7955" s="3" t="s">
        <v>167</v>
      </c>
      <c r="M7955" s="3"/>
      <c r="N7955" s="23"/>
      <c r="O7955"/>
    </row>
    <row r="7956" spans="1:15">
      <c r="A7956" s="66">
        <f>VLOOKUP(C7956,Index[],8,FALSE)</f>
        <v>43245</v>
      </c>
      <c r="B7956" s="5">
        <v>43245</v>
      </c>
      <c r="C7956" t="s">
        <v>780</v>
      </c>
      <c r="D7956" s="3">
        <f>VLOOKUP(C7956,Index[],2,FALSE)</f>
        <v>66</v>
      </c>
      <c r="E7956" s="3">
        <f>VLOOKUP(C7956,Index[],3,FALSE)</f>
        <v>0</v>
      </c>
      <c r="F7956" s="3">
        <f>VLOOKUP(C7956,Index[],4,FALSE)</f>
        <v>0</v>
      </c>
      <c r="G7956" s="3">
        <f>VLOOKUP(C7956,Index[],5,FALSE)</f>
        <v>0</v>
      </c>
      <c r="H7956" t="s">
        <v>25</v>
      </c>
      <c r="I7956">
        <f>VLOOKUP(Table1[[#This Row],[trait_name]],Trait[],2,FALSE)</f>
        <v>36</v>
      </c>
      <c r="J7956" s="23" t="s">
        <v>69</v>
      </c>
      <c r="K7956" s="23">
        <v>1</v>
      </c>
      <c r="L7956" s="3" t="s">
        <v>169</v>
      </c>
      <c r="N7956" s="23"/>
      <c r="O7956"/>
    </row>
    <row r="7957" spans="1:15">
      <c r="A7957" s="66">
        <f>VLOOKUP(C7957,Index[],8,FALSE)</f>
        <v>43245</v>
      </c>
      <c r="B7957" s="5">
        <v>43304</v>
      </c>
      <c r="C7957" t="s">
        <v>780</v>
      </c>
      <c r="D7957" s="3">
        <f>VLOOKUP(C7957,Index[],2,FALSE)</f>
        <v>66</v>
      </c>
      <c r="E7957" s="3">
        <f>VLOOKUP(C7957,Index[],3,FALSE)</f>
        <v>0</v>
      </c>
      <c r="F7957" s="3">
        <f>VLOOKUP(C7957,Index[],4,FALSE)</f>
        <v>0</v>
      </c>
      <c r="G7957" s="3">
        <f>VLOOKUP(C7957,Index[],5,FALSE)</f>
        <v>0</v>
      </c>
      <c r="I7957">
        <f>VLOOKUP(Table1[[#This Row],[trait_name]],Trait[],2,FALSE)</f>
        <v>36</v>
      </c>
      <c r="J7957" s="23" t="s">
        <v>69</v>
      </c>
      <c r="K7957" s="23">
        <v>2</v>
      </c>
      <c r="L7957" s="3"/>
      <c r="M7957" s="3"/>
      <c r="N7957" s="23"/>
      <c r="O7957"/>
    </row>
    <row r="7958" spans="1:15">
      <c r="A7958" s="66">
        <f>VLOOKUP(C7958,Index[],8,FALSE)</f>
        <v>43245</v>
      </c>
      <c r="B7958" s="5">
        <v>43304</v>
      </c>
      <c r="C7958" t="s">
        <v>780</v>
      </c>
      <c r="D7958" s="3">
        <f>VLOOKUP(C7958,Index[],2,FALSE)</f>
        <v>66</v>
      </c>
      <c r="E7958" s="3">
        <f>VLOOKUP(C7958,Index[],3,FALSE)</f>
        <v>0</v>
      </c>
      <c r="F7958" s="3">
        <f>VLOOKUP(C7958,Index[],4,FALSE)</f>
        <v>0</v>
      </c>
      <c r="G7958" s="3">
        <f>VLOOKUP(C7958,Index[],5,FALSE)</f>
        <v>0</v>
      </c>
      <c r="I7958">
        <f>VLOOKUP(Table1[[#This Row],[trait_name]],Trait[],2,FALSE)</f>
        <v>37</v>
      </c>
      <c r="J7958" s="23" t="s">
        <v>170</v>
      </c>
      <c r="K7958" s="23">
        <v>1</v>
      </c>
      <c r="L7958" s="3"/>
      <c r="M7958" s="3"/>
      <c r="N7958" s="23"/>
      <c r="O7958"/>
    </row>
    <row r="7959" spans="1:15">
      <c r="A7959" s="66">
        <f>VLOOKUP(C7959,Index[],8,FALSE)</f>
        <v>43245</v>
      </c>
      <c r="B7959" s="5">
        <v>43304</v>
      </c>
      <c r="C7959" t="s">
        <v>780</v>
      </c>
      <c r="D7959" s="3">
        <f>VLOOKUP(C7959,Index[],2,FALSE)</f>
        <v>66</v>
      </c>
      <c r="E7959" s="3">
        <f>VLOOKUP(C7959,Index[],3,FALSE)</f>
        <v>0</v>
      </c>
      <c r="F7959" s="3">
        <f>VLOOKUP(C7959,Index[],4,FALSE)</f>
        <v>0</v>
      </c>
      <c r="G7959" s="3">
        <f>VLOOKUP(C7959,Index[],5,FALSE)</f>
        <v>0</v>
      </c>
      <c r="H7959" t="s">
        <v>25</v>
      </c>
      <c r="I7959">
        <f>VLOOKUP(Table1[[#This Row],[trait_name]],Trait[],2,FALSE)</f>
        <v>38</v>
      </c>
      <c r="J7959" s="23" t="s">
        <v>72</v>
      </c>
      <c r="K7959" s="23">
        <v>1</v>
      </c>
      <c r="L7959" s="3" t="s">
        <v>252</v>
      </c>
      <c r="N7959" s="23"/>
      <c r="O7959"/>
    </row>
    <row r="7960" spans="1:15">
      <c r="A7960" s="66">
        <f>VLOOKUP(C7960,Index[],8,FALSE)</f>
        <v>43245</v>
      </c>
      <c r="B7960" s="5">
        <v>43304</v>
      </c>
      <c r="C7960" t="s">
        <v>780</v>
      </c>
      <c r="D7960" s="3">
        <f>VLOOKUP(C7960,Index[],2,FALSE)</f>
        <v>66</v>
      </c>
      <c r="E7960" s="3">
        <f>VLOOKUP(C7960,Index[],3,FALSE)</f>
        <v>0</v>
      </c>
      <c r="F7960" s="3">
        <f>VLOOKUP(C7960,Index[],4,FALSE)</f>
        <v>0</v>
      </c>
      <c r="G7960" s="3">
        <f>VLOOKUP(C7960,Index[],5,FALSE)</f>
        <v>0</v>
      </c>
      <c r="I7960">
        <f>VLOOKUP(Table1[[#This Row],[trait_name]],Trait[],2,FALSE)</f>
        <v>38</v>
      </c>
      <c r="J7960" s="23" t="s">
        <v>72</v>
      </c>
      <c r="K7960" s="23">
        <v>2</v>
      </c>
      <c r="L7960" s="3"/>
      <c r="M7960" s="3"/>
      <c r="N7960" s="23"/>
      <c r="O7960"/>
    </row>
    <row r="7961" spans="1:15">
      <c r="A7961" s="66">
        <f>VLOOKUP(C7961,Index[],8,FALSE)</f>
        <v>43245</v>
      </c>
      <c r="B7961" s="5">
        <v>43311</v>
      </c>
      <c r="C7961" t="s">
        <v>780</v>
      </c>
      <c r="D7961" s="3">
        <f>VLOOKUP(C7961,Index[],2,FALSE)</f>
        <v>66</v>
      </c>
      <c r="E7961" s="3">
        <f>VLOOKUP(C7961,Index[],3,FALSE)</f>
        <v>0</v>
      </c>
      <c r="F7961" s="3">
        <f>VLOOKUP(C7961,Index[],4,FALSE)</f>
        <v>0</v>
      </c>
      <c r="G7961" s="3">
        <f>VLOOKUP(C7961,Index[],5,FALSE)</f>
        <v>0</v>
      </c>
      <c r="H7961" t="s">
        <v>25</v>
      </c>
      <c r="I7961">
        <f>VLOOKUP(Table1[[#This Row],[trait_name]],Trait[],2,FALSE)</f>
        <v>39</v>
      </c>
      <c r="J7961" s="23" t="s">
        <v>74</v>
      </c>
      <c r="K7961" s="23">
        <v>1</v>
      </c>
      <c r="L7961" s="3" t="s">
        <v>75</v>
      </c>
      <c r="M7961" s="3"/>
      <c r="N7961" s="23"/>
      <c r="O7961"/>
    </row>
    <row r="7962" spans="1:15">
      <c r="A7962" s="66">
        <f>VLOOKUP(C7962,Index[],8,FALSE)</f>
        <v>43245</v>
      </c>
      <c r="B7962" s="5">
        <v>43304</v>
      </c>
      <c r="C7962" t="s">
        <v>780</v>
      </c>
      <c r="D7962" s="3">
        <f>VLOOKUP(C7962,Index[],2,FALSE)</f>
        <v>66</v>
      </c>
      <c r="E7962" s="3">
        <f>VLOOKUP(C7962,Index[],3,FALSE)</f>
        <v>0</v>
      </c>
      <c r="F7962" s="3">
        <f>VLOOKUP(C7962,Index[],4,FALSE)</f>
        <v>0</v>
      </c>
      <c r="G7962" s="3">
        <f>VLOOKUP(C7962,Index[],5,FALSE)</f>
        <v>0</v>
      </c>
      <c r="I7962">
        <f>VLOOKUP(Table1[[#This Row],[trait_name]],Trait[],2,FALSE)</f>
        <v>40</v>
      </c>
      <c r="J7962" s="23" t="s">
        <v>76</v>
      </c>
      <c r="K7962" s="23">
        <v>1</v>
      </c>
      <c r="L7962" s="3" t="s">
        <v>77</v>
      </c>
      <c r="N7962" s="23"/>
      <c r="O7962"/>
    </row>
    <row r="7963" spans="1:15">
      <c r="A7963" s="66">
        <f>VLOOKUP(C7963,Index[],8,FALSE)</f>
        <v>43245</v>
      </c>
      <c r="B7963" s="5">
        <v>43304</v>
      </c>
      <c r="C7963" t="s">
        <v>780</v>
      </c>
      <c r="D7963" s="3">
        <f>VLOOKUP(C7963,Index[],2,FALSE)</f>
        <v>66</v>
      </c>
      <c r="E7963" s="3">
        <f>VLOOKUP(C7963,Index[],3,FALSE)</f>
        <v>0</v>
      </c>
      <c r="F7963" s="3">
        <f>VLOOKUP(C7963,Index[],4,FALSE)</f>
        <v>0</v>
      </c>
      <c r="G7963" s="3">
        <f>VLOOKUP(C7963,Index[],5,FALSE)</f>
        <v>0</v>
      </c>
      <c r="I7963">
        <f>VLOOKUP(Table1[[#This Row],[trait_name]],Trait[],2,FALSE)</f>
        <v>40</v>
      </c>
      <c r="J7963" s="23" t="s">
        <v>76</v>
      </c>
      <c r="K7963" s="23">
        <v>2</v>
      </c>
      <c r="L7963" s="3"/>
      <c r="M7963" s="3"/>
      <c r="N7963" s="23"/>
      <c r="O7963"/>
    </row>
    <row r="7964" spans="1:15">
      <c r="A7964" s="66">
        <f>VLOOKUP(C7964,Index[],8,FALSE)</f>
        <v>43245</v>
      </c>
      <c r="B7964" s="5">
        <v>43245</v>
      </c>
      <c r="C7964" t="s">
        <v>780</v>
      </c>
      <c r="D7964" s="3">
        <f>VLOOKUP(C7964,Index[],2,FALSE)</f>
        <v>66</v>
      </c>
      <c r="E7964" s="3">
        <f>VLOOKUP(C7964,Index[],3,FALSE)</f>
        <v>0</v>
      </c>
      <c r="F7964" s="3">
        <f>VLOOKUP(C7964,Index[],4,FALSE)</f>
        <v>0</v>
      </c>
      <c r="G7964" s="3">
        <f>VLOOKUP(C7964,Index[],5,FALSE)</f>
        <v>0</v>
      </c>
      <c r="H7964" t="s">
        <v>25</v>
      </c>
      <c r="I7964">
        <f>VLOOKUP(Table1[[#This Row],[trait_name]],Trait[],2,FALSE)</f>
        <v>41</v>
      </c>
      <c r="J7964" s="23" t="s">
        <v>78</v>
      </c>
      <c r="K7964" s="23">
        <v>1</v>
      </c>
      <c r="L7964" s="3" t="s">
        <v>80</v>
      </c>
      <c r="N7964" s="23"/>
      <c r="O7964"/>
    </row>
    <row r="7965" spans="1:15">
      <c r="A7965" s="66">
        <f>VLOOKUP(C7965,Index[],8,FALSE)</f>
        <v>43245</v>
      </c>
      <c r="B7965" s="5">
        <v>43245</v>
      </c>
      <c r="C7965" t="s">
        <v>780</v>
      </c>
      <c r="D7965" s="3">
        <f>VLOOKUP(C7965,Index[],2,FALSE)</f>
        <v>66</v>
      </c>
      <c r="E7965" s="3">
        <f>VLOOKUP(C7965,Index[],3,FALSE)</f>
        <v>0</v>
      </c>
      <c r="F7965" s="3">
        <f>VLOOKUP(C7965,Index[],4,FALSE)</f>
        <v>0</v>
      </c>
      <c r="G7965" s="3">
        <f>VLOOKUP(C7965,Index[],5,FALSE)</f>
        <v>0</v>
      </c>
      <c r="H7965" t="s">
        <v>25</v>
      </c>
      <c r="I7965">
        <f>VLOOKUP(Table1[[#This Row],[trait_name]],Trait[],2,FALSE)</f>
        <v>41</v>
      </c>
      <c r="J7965" s="23" t="s">
        <v>78</v>
      </c>
      <c r="K7965" s="23">
        <v>2</v>
      </c>
      <c r="L7965" s="3" t="s">
        <v>434</v>
      </c>
      <c r="N7965" s="23"/>
      <c r="O7965"/>
    </row>
    <row r="7966" spans="1:15">
      <c r="A7966" s="66">
        <f>VLOOKUP(C7966,Index[],8,FALSE)</f>
        <v>43245</v>
      </c>
      <c r="B7966" s="5">
        <v>43304</v>
      </c>
      <c r="C7966" t="s">
        <v>780</v>
      </c>
      <c r="D7966" s="3">
        <f>VLOOKUP(C7966,Index[],2,FALSE)</f>
        <v>66</v>
      </c>
      <c r="E7966" s="3">
        <f>VLOOKUP(C7966,Index[],3,FALSE)</f>
        <v>0</v>
      </c>
      <c r="F7966" s="3">
        <f>VLOOKUP(C7966,Index[],4,FALSE)</f>
        <v>0</v>
      </c>
      <c r="G7966" s="3">
        <f>VLOOKUP(C7966,Index[],5,FALSE)</f>
        <v>0</v>
      </c>
      <c r="I7966">
        <f>VLOOKUP(Table1[[#This Row],[trait_name]],Trait[],2,FALSE)</f>
        <v>41</v>
      </c>
      <c r="J7966" s="23" t="s">
        <v>78</v>
      </c>
      <c r="K7966" s="23">
        <v>3</v>
      </c>
      <c r="L7966" s="3"/>
      <c r="M7966" s="3"/>
      <c r="N7966" s="23"/>
      <c r="O7966"/>
    </row>
    <row r="7967" spans="1:15">
      <c r="A7967" s="66">
        <f>VLOOKUP(C7967,Index[],8,FALSE)</f>
        <v>43245</v>
      </c>
      <c r="B7967" s="5">
        <v>43304</v>
      </c>
      <c r="C7967" t="s">
        <v>780</v>
      </c>
      <c r="D7967" s="3">
        <f>VLOOKUP(C7967,Index[],2,FALSE)</f>
        <v>66</v>
      </c>
      <c r="E7967" s="3">
        <f>VLOOKUP(C7967,Index[],3,FALSE)</f>
        <v>0</v>
      </c>
      <c r="F7967" s="3">
        <f>VLOOKUP(C7967,Index[],4,FALSE)</f>
        <v>0</v>
      </c>
      <c r="G7967" s="3">
        <f>VLOOKUP(C7967,Index[],5,FALSE)</f>
        <v>0</v>
      </c>
      <c r="H7967" t="s">
        <v>320</v>
      </c>
      <c r="I7967">
        <f>VLOOKUP(Table1[[#This Row],[trait_name]],Trait[],2,FALSE)</f>
        <v>42</v>
      </c>
      <c r="J7967" s="23" t="s">
        <v>82</v>
      </c>
      <c r="K7967" s="23">
        <v>1</v>
      </c>
      <c r="L7967" s="3" t="s">
        <v>83</v>
      </c>
      <c r="N7967" s="23"/>
      <c r="O7967"/>
    </row>
    <row r="7968" spans="1:15">
      <c r="A7968" s="66">
        <f>VLOOKUP(C7968,Index[],8,FALSE)</f>
        <v>43245</v>
      </c>
      <c r="B7968" s="5">
        <v>43304</v>
      </c>
      <c r="C7968" t="s">
        <v>780</v>
      </c>
      <c r="D7968" s="3">
        <f>VLOOKUP(C7968,Index[],2,FALSE)</f>
        <v>66</v>
      </c>
      <c r="E7968" s="3">
        <f>VLOOKUP(C7968,Index[],3,FALSE)</f>
        <v>0</v>
      </c>
      <c r="F7968" s="3">
        <f>VLOOKUP(C7968,Index[],4,FALSE)</f>
        <v>0</v>
      </c>
      <c r="G7968" s="3">
        <f>VLOOKUP(C7968,Index[],5,FALSE)</f>
        <v>0</v>
      </c>
      <c r="H7968" t="s">
        <v>320</v>
      </c>
      <c r="I7968">
        <f>VLOOKUP(Table1[[#This Row],[trait_name]],Trait[],2,FALSE)</f>
        <v>42</v>
      </c>
      <c r="J7968" s="23" t="s">
        <v>82</v>
      </c>
      <c r="K7968" s="23">
        <v>2</v>
      </c>
      <c r="L7968" s="3" t="s">
        <v>540</v>
      </c>
      <c r="M7968" s="3"/>
      <c r="N7968" s="23"/>
      <c r="O7968"/>
    </row>
    <row r="7969" spans="1:15">
      <c r="A7969" s="66">
        <f>VLOOKUP(C7969,Index[],8,FALSE)</f>
        <v>43245</v>
      </c>
      <c r="B7969" s="5">
        <v>43304</v>
      </c>
      <c r="C7969" t="s">
        <v>780</v>
      </c>
      <c r="D7969" s="3">
        <f>VLOOKUP(C7969,Index[],2,FALSE)</f>
        <v>66</v>
      </c>
      <c r="E7969" s="3">
        <f>VLOOKUP(C7969,Index[],3,FALSE)</f>
        <v>0</v>
      </c>
      <c r="F7969" s="3">
        <f>VLOOKUP(C7969,Index[],4,FALSE)</f>
        <v>0</v>
      </c>
      <c r="G7969" s="3">
        <f>VLOOKUP(C7969,Index[],5,FALSE)</f>
        <v>0</v>
      </c>
      <c r="H7969" t="s">
        <v>325</v>
      </c>
      <c r="I7969">
        <f>VLOOKUP(Table1[[#This Row],[trait_name]],Trait[],2,FALSE)</f>
        <v>43</v>
      </c>
      <c r="J7969" s="23" t="s">
        <v>86</v>
      </c>
      <c r="K7969" s="23">
        <v>2</v>
      </c>
      <c r="L7969" s="3" t="s">
        <v>296</v>
      </c>
      <c r="M7969" s="3"/>
      <c r="N7969" s="23"/>
      <c r="O7969"/>
    </row>
    <row r="7970" spans="1:15">
      <c r="A7970" s="66">
        <f>VLOOKUP(C7970,Index[],8,FALSE)</f>
        <v>43245</v>
      </c>
      <c r="B7970" s="5">
        <v>43245</v>
      </c>
      <c r="C7970" t="s">
        <v>780</v>
      </c>
      <c r="D7970" s="3">
        <f>VLOOKUP(C7970,Index[],2,FALSE)</f>
        <v>66</v>
      </c>
      <c r="E7970" s="3">
        <f>VLOOKUP(C7970,Index[],3,FALSE)</f>
        <v>0</v>
      </c>
      <c r="F7970" s="3">
        <f>VLOOKUP(C7970,Index[],4,FALSE)</f>
        <v>0</v>
      </c>
      <c r="G7970" s="3">
        <f>VLOOKUP(C7970,Index[],5,FALSE)</f>
        <v>0</v>
      </c>
      <c r="H7970" t="s">
        <v>25</v>
      </c>
      <c r="I7970">
        <f>VLOOKUP(Table1[[#This Row],[trait_name]],Trait[],2,FALSE)</f>
        <v>43</v>
      </c>
      <c r="J7970" s="23" t="s">
        <v>86</v>
      </c>
      <c r="K7970" s="23">
        <v>1</v>
      </c>
      <c r="L7970" s="3" t="s">
        <v>87</v>
      </c>
      <c r="N7970" s="23"/>
      <c r="O7970"/>
    </row>
    <row r="7971" spans="1:15">
      <c r="A7971" s="66">
        <f>VLOOKUP(C7971,Index[],8,FALSE)</f>
        <v>43245</v>
      </c>
      <c r="B7971" s="5">
        <v>43304</v>
      </c>
      <c r="C7971" t="s">
        <v>780</v>
      </c>
      <c r="D7971" s="3">
        <f>VLOOKUP(C7971,Index[],2,FALSE)</f>
        <v>66</v>
      </c>
      <c r="E7971" s="3">
        <f>VLOOKUP(C7971,Index[],3,FALSE)</f>
        <v>0</v>
      </c>
      <c r="F7971" s="3">
        <f>VLOOKUP(C7971,Index[],4,FALSE)</f>
        <v>0</v>
      </c>
      <c r="G7971" s="3">
        <f>VLOOKUP(C7971,Index[],5,FALSE)</f>
        <v>0</v>
      </c>
      <c r="H7971" t="s">
        <v>215</v>
      </c>
      <c r="I7971">
        <f>VLOOKUP(Table1[[#This Row],[trait_name]],Trait[],2,FALSE)</f>
        <v>44</v>
      </c>
      <c r="J7971" s="23" t="s">
        <v>88</v>
      </c>
      <c r="K7971" s="23">
        <v>1</v>
      </c>
      <c r="L7971" s="3" t="s">
        <v>89</v>
      </c>
      <c r="N7971" s="23"/>
      <c r="O7971"/>
    </row>
    <row r="7972" spans="1:15">
      <c r="A7972" s="66">
        <f>VLOOKUP(C7972,Index[],8,FALSE)</f>
        <v>43245</v>
      </c>
      <c r="B7972" s="5">
        <v>43304</v>
      </c>
      <c r="C7972" t="s">
        <v>780</v>
      </c>
      <c r="D7972" s="3">
        <f>VLOOKUP(C7972,Index[],2,FALSE)</f>
        <v>66</v>
      </c>
      <c r="E7972" s="3">
        <f>VLOOKUP(C7972,Index[],3,FALSE)</f>
        <v>0</v>
      </c>
      <c r="F7972" s="3">
        <f>VLOOKUP(C7972,Index[],4,FALSE)</f>
        <v>0</v>
      </c>
      <c r="G7972" s="3">
        <f>VLOOKUP(C7972,Index[],5,FALSE)</f>
        <v>0</v>
      </c>
      <c r="H7972" t="s">
        <v>215</v>
      </c>
      <c r="I7972">
        <f>VLOOKUP(Table1[[#This Row],[trait_name]],Trait[],2,FALSE)</f>
        <v>44</v>
      </c>
      <c r="J7972" s="23" t="s">
        <v>88</v>
      </c>
      <c r="K7972" s="23">
        <v>2</v>
      </c>
      <c r="L7972" s="3" t="s">
        <v>462</v>
      </c>
      <c r="M7972" s="3"/>
      <c r="N7972" s="23"/>
      <c r="O7972"/>
    </row>
    <row r="7973" spans="1:15">
      <c r="A7973" s="66">
        <f>VLOOKUP(C7973,Index[],8,FALSE)</f>
        <v>43245</v>
      </c>
      <c r="B7973" s="5">
        <v>43245</v>
      </c>
      <c r="C7973" t="s">
        <v>780</v>
      </c>
      <c r="D7973" s="3">
        <f>VLOOKUP(C7973,Index[],2,FALSE)</f>
        <v>66</v>
      </c>
      <c r="E7973" s="3">
        <f>VLOOKUP(C7973,Index[],3,FALSE)</f>
        <v>0</v>
      </c>
      <c r="F7973" s="3">
        <f>VLOOKUP(C7973,Index[],4,FALSE)</f>
        <v>0</v>
      </c>
      <c r="G7973" s="3">
        <f>VLOOKUP(C7973,Index[],5,FALSE)</f>
        <v>0</v>
      </c>
      <c r="H7973" t="s">
        <v>25</v>
      </c>
      <c r="I7973">
        <f>VLOOKUP(Table1[[#This Row],[trait_name]],Trait[],2,FALSE)</f>
        <v>45</v>
      </c>
      <c r="J7973" s="23" t="s">
        <v>92</v>
      </c>
      <c r="K7973" s="23">
        <v>1</v>
      </c>
      <c r="L7973" s="2" t="s">
        <v>334</v>
      </c>
      <c r="N7973" s="23"/>
      <c r="O7973"/>
    </row>
    <row r="7974" spans="1:15">
      <c r="A7974" s="66">
        <f>VLOOKUP(C7974,Index[],8,FALSE)</f>
        <v>43245</v>
      </c>
      <c r="B7974" s="5">
        <v>43304</v>
      </c>
      <c r="C7974" t="s">
        <v>780</v>
      </c>
      <c r="D7974" s="3">
        <f>VLOOKUP(C7974,Index[],2,FALSE)</f>
        <v>66</v>
      </c>
      <c r="E7974" s="3">
        <f>VLOOKUP(C7974,Index[],3,FALSE)</f>
        <v>0</v>
      </c>
      <c r="F7974" s="3">
        <f>VLOOKUP(C7974,Index[],4,FALSE)</f>
        <v>0</v>
      </c>
      <c r="G7974" s="3">
        <f>VLOOKUP(C7974,Index[],5,FALSE)</f>
        <v>0</v>
      </c>
      <c r="H7974" t="s">
        <v>325</v>
      </c>
      <c r="I7974">
        <f>VLOOKUP(Table1[[#This Row],[trait_name]],Trait[],2,FALSE)</f>
        <v>45</v>
      </c>
      <c r="J7974" s="23" t="s">
        <v>92</v>
      </c>
      <c r="K7974" s="23">
        <v>2</v>
      </c>
      <c r="L7974" s="3" t="s">
        <v>96</v>
      </c>
      <c r="M7974" s="3"/>
      <c r="N7974" s="23"/>
      <c r="O7974"/>
    </row>
    <row r="7975" spans="1:15">
      <c r="A7975" s="66">
        <f>VLOOKUP(C7975,Index[],8,FALSE)</f>
        <v>43245</v>
      </c>
      <c r="B7975" s="5">
        <v>43304</v>
      </c>
      <c r="C7975" t="s">
        <v>780</v>
      </c>
      <c r="D7975" s="3">
        <f>VLOOKUP(C7975,Index[],2,FALSE)</f>
        <v>66</v>
      </c>
      <c r="E7975" s="3">
        <f>VLOOKUP(C7975,Index[],3,FALSE)</f>
        <v>0</v>
      </c>
      <c r="F7975" s="3">
        <f>VLOOKUP(C7975,Index[],4,FALSE)</f>
        <v>0</v>
      </c>
      <c r="G7975" s="3">
        <f>VLOOKUP(C7975,Index[],5,FALSE)</f>
        <v>0</v>
      </c>
      <c r="I7975">
        <f>VLOOKUP(Table1[[#This Row],[trait_name]],Trait[],2,FALSE)</f>
        <v>46</v>
      </c>
      <c r="J7975" s="23" t="s">
        <v>97</v>
      </c>
      <c r="K7975" s="23">
        <v>1</v>
      </c>
      <c r="L7975" s="3"/>
      <c r="N7975" s="23"/>
      <c r="O7975"/>
    </row>
    <row r="7976" spans="1:15">
      <c r="A7976" s="66">
        <f>VLOOKUP(C7976,Index[],8,FALSE)</f>
        <v>43245</v>
      </c>
      <c r="B7976" s="5">
        <v>43304</v>
      </c>
      <c r="C7976" t="s">
        <v>780</v>
      </c>
      <c r="D7976" s="3">
        <f>VLOOKUP(C7976,Index[],2,FALSE)</f>
        <v>66</v>
      </c>
      <c r="E7976" s="3">
        <f>VLOOKUP(C7976,Index[],3,FALSE)</f>
        <v>0</v>
      </c>
      <c r="F7976" s="3">
        <f>VLOOKUP(C7976,Index[],4,FALSE)</f>
        <v>0</v>
      </c>
      <c r="G7976" s="3">
        <f>VLOOKUP(C7976,Index[],5,FALSE)</f>
        <v>0</v>
      </c>
      <c r="I7976">
        <f>VLOOKUP(Table1[[#This Row],[trait_name]],Trait[],2,FALSE)</f>
        <v>46</v>
      </c>
      <c r="J7976" s="23" t="s">
        <v>97</v>
      </c>
      <c r="K7976" s="23">
        <v>2</v>
      </c>
      <c r="L7976" s="3"/>
      <c r="M7976" s="3"/>
      <c r="N7976" s="23"/>
      <c r="O7976"/>
    </row>
    <row r="7977" spans="1:15">
      <c r="A7977" s="66">
        <f>VLOOKUP(C7977,Index[],8,FALSE)</f>
        <v>43245</v>
      </c>
      <c r="B7977" s="5">
        <v>43304</v>
      </c>
      <c r="C7977" t="s">
        <v>780</v>
      </c>
      <c r="D7977" s="3">
        <f>VLOOKUP(C7977,Index[],2,FALSE)</f>
        <v>66</v>
      </c>
      <c r="E7977" s="3">
        <f>VLOOKUP(C7977,Index[],3,FALSE)</f>
        <v>0</v>
      </c>
      <c r="F7977" s="3">
        <f>VLOOKUP(C7977,Index[],4,FALSE)</f>
        <v>0</v>
      </c>
      <c r="G7977" s="3">
        <f>VLOOKUP(C7977,Index[],5,FALSE)</f>
        <v>0</v>
      </c>
      <c r="I7977">
        <f>VLOOKUP(Table1[[#This Row],[trait_name]],Trait[],2,FALSE)</f>
        <v>47</v>
      </c>
      <c r="J7977" s="23" t="s">
        <v>99</v>
      </c>
      <c r="K7977" s="23">
        <v>1</v>
      </c>
      <c r="L7977" s="3"/>
      <c r="N7977" s="23"/>
      <c r="O7977"/>
    </row>
    <row r="7978" spans="1:15">
      <c r="A7978" s="66">
        <f>VLOOKUP(C7978,Index[],8,FALSE)</f>
        <v>43245</v>
      </c>
      <c r="B7978" s="5">
        <v>43304</v>
      </c>
      <c r="C7978" t="s">
        <v>780</v>
      </c>
      <c r="D7978" s="3">
        <f>VLOOKUP(C7978,Index[],2,FALSE)</f>
        <v>66</v>
      </c>
      <c r="E7978" s="3">
        <f>VLOOKUP(C7978,Index[],3,FALSE)</f>
        <v>0</v>
      </c>
      <c r="F7978" s="3">
        <f>VLOOKUP(C7978,Index[],4,FALSE)</f>
        <v>0</v>
      </c>
      <c r="G7978" s="3">
        <f>VLOOKUP(C7978,Index[],5,FALSE)</f>
        <v>0</v>
      </c>
      <c r="I7978">
        <f>VLOOKUP(Table1[[#This Row],[trait_name]],Trait[],2,FALSE)</f>
        <v>47</v>
      </c>
      <c r="J7978" s="23" t="s">
        <v>99</v>
      </c>
      <c r="K7978" s="23">
        <v>2</v>
      </c>
      <c r="L7978" s="3"/>
      <c r="M7978" s="3"/>
      <c r="N7978" s="23"/>
      <c r="O7978"/>
    </row>
    <row r="7979" spans="1:15">
      <c r="A7979" s="66">
        <f>VLOOKUP(C7979,Index[],8,FALSE)</f>
        <v>43245</v>
      </c>
      <c r="B7979" s="5">
        <v>43304</v>
      </c>
      <c r="C7979" t="s">
        <v>780</v>
      </c>
      <c r="D7979" s="3">
        <f>VLOOKUP(C7979,Index[],2,FALSE)</f>
        <v>66</v>
      </c>
      <c r="E7979" s="3">
        <f>VLOOKUP(C7979,Index[],3,FALSE)</f>
        <v>0</v>
      </c>
      <c r="F7979" s="3">
        <f>VLOOKUP(C7979,Index[],4,FALSE)</f>
        <v>0</v>
      </c>
      <c r="G7979" s="3">
        <f>VLOOKUP(C7979,Index[],5,FALSE)</f>
        <v>0</v>
      </c>
      <c r="H7979" t="s">
        <v>320</v>
      </c>
      <c r="I7979">
        <f>VLOOKUP(Table1[[#This Row],[trait_name]],Trait[],2,FALSE)</f>
        <v>48</v>
      </c>
      <c r="J7979" s="23" t="s">
        <v>101</v>
      </c>
      <c r="K7979" s="23">
        <v>1</v>
      </c>
      <c r="L7979" s="3" t="s">
        <v>85</v>
      </c>
      <c r="M7979" s="3"/>
      <c r="N7979" s="23"/>
      <c r="O7979"/>
    </row>
    <row r="7980" spans="1:15">
      <c r="A7980" s="66">
        <f>VLOOKUP(C7980,Index[],8,FALSE)</f>
        <v>43245</v>
      </c>
      <c r="B7980" s="5">
        <v>43304</v>
      </c>
      <c r="C7980" t="s">
        <v>780</v>
      </c>
      <c r="D7980" s="3">
        <f>VLOOKUP(C7980,Index[],2,FALSE)</f>
        <v>66</v>
      </c>
      <c r="E7980" s="3">
        <f>VLOOKUP(C7980,Index[],3,FALSE)</f>
        <v>0</v>
      </c>
      <c r="F7980" s="3">
        <f>VLOOKUP(C7980,Index[],4,FALSE)</f>
        <v>0</v>
      </c>
      <c r="G7980" s="3">
        <f>VLOOKUP(C7980,Index[],5,FALSE)</f>
        <v>0</v>
      </c>
      <c r="H7980" t="s">
        <v>320</v>
      </c>
      <c r="I7980">
        <f>VLOOKUP(Table1[[#This Row],[trait_name]],Trait[],2,FALSE)</f>
        <v>48</v>
      </c>
      <c r="J7980" s="23" t="s">
        <v>101</v>
      </c>
      <c r="K7980" s="23">
        <v>3</v>
      </c>
      <c r="L7980" s="3" t="s">
        <v>229</v>
      </c>
      <c r="M7980" s="3"/>
      <c r="N7980" s="23"/>
      <c r="O7980"/>
    </row>
    <row r="7981" spans="1:15">
      <c r="A7981" s="66">
        <f>VLOOKUP(C7981,Index[],8,FALSE)</f>
        <v>43245</v>
      </c>
      <c r="B7981" s="5">
        <v>43304</v>
      </c>
      <c r="C7981" t="s">
        <v>780</v>
      </c>
      <c r="D7981" s="3">
        <f>VLOOKUP(C7981,Index[],2,FALSE)</f>
        <v>66</v>
      </c>
      <c r="E7981" s="3">
        <f>VLOOKUP(C7981,Index[],3,FALSE)</f>
        <v>0</v>
      </c>
      <c r="F7981" s="3">
        <f>VLOOKUP(C7981,Index[],4,FALSE)</f>
        <v>0</v>
      </c>
      <c r="G7981" s="3">
        <f>VLOOKUP(C7981,Index[],5,FALSE)</f>
        <v>0</v>
      </c>
      <c r="H7981" t="s">
        <v>320</v>
      </c>
      <c r="I7981">
        <f>VLOOKUP(Table1[[#This Row],[trait_name]],Trait[],2,FALSE)</f>
        <v>48</v>
      </c>
      <c r="J7981" s="23" t="s">
        <v>101</v>
      </c>
      <c r="K7981" s="23">
        <v>2</v>
      </c>
      <c r="L7981" s="3" t="s">
        <v>375</v>
      </c>
      <c r="M7981" s="3"/>
      <c r="N7981" s="23"/>
      <c r="O7981"/>
    </row>
    <row r="7982" spans="1:15">
      <c r="A7982" s="66">
        <f>VLOOKUP(C7982,Index[],8,FALSE)</f>
        <v>43245</v>
      </c>
      <c r="B7982" s="5">
        <v>43304</v>
      </c>
      <c r="C7982" t="s">
        <v>780</v>
      </c>
      <c r="D7982" s="3">
        <f>VLOOKUP(C7982,Index[],2,FALSE)</f>
        <v>66</v>
      </c>
      <c r="E7982" s="3">
        <f>VLOOKUP(C7982,Index[],3,FALSE)</f>
        <v>0</v>
      </c>
      <c r="F7982" s="3">
        <f>VLOOKUP(C7982,Index[],4,FALSE)</f>
        <v>0</v>
      </c>
      <c r="G7982" s="3">
        <f>VLOOKUP(C7982,Index[],5,FALSE)</f>
        <v>0</v>
      </c>
      <c r="H7982" t="s">
        <v>320</v>
      </c>
      <c r="I7982">
        <f>VLOOKUP(Table1[[#This Row],[trait_name]],Trait[],2,FALSE)</f>
        <v>49</v>
      </c>
      <c r="J7982" s="23" t="s">
        <v>104</v>
      </c>
      <c r="K7982" s="23">
        <v>1</v>
      </c>
      <c r="L7982" s="3" t="s">
        <v>108</v>
      </c>
      <c r="M7982" s="3"/>
      <c r="N7982" s="23"/>
      <c r="O7982"/>
    </row>
    <row r="7983" spans="1:15">
      <c r="A7983" s="66">
        <f>VLOOKUP(C7983,Index[],8,FALSE)</f>
        <v>43245</v>
      </c>
      <c r="B7983" s="5">
        <v>43311</v>
      </c>
      <c r="C7983" t="s">
        <v>780</v>
      </c>
      <c r="D7983" s="3">
        <f>VLOOKUP(C7983,Index[],2,FALSE)</f>
        <v>66</v>
      </c>
      <c r="E7983" s="3">
        <f>VLOOKUP(C7983,Index[],3,FALSE)</f>
        <v>0</v>
      </c>
      <c r="F7983" s="3">
        <f>VLOOKUP(C7983,Index[],4,FALSE)</f>
        <v>0</v>
      </c>
      <c r="G7983" s="3">
        <f>VLOOKUP(C7983,Index[],5,FALSE)</f>
        <v>0</v>
      </c>
      <c r="H7983" t="s">
        <v>320</v>
      </c>
      <c r="I7983">
        <f>VLOOKUP(Table1[[#This Row],[trait_name]],Trait[],2,FALSE)</f>
        <v>50</v>
      </c>
      <c r="J7983" s="23" t="s">
        <v>106</v>
      </c>
      <c r="K7983" s="23">
        <v>1</v>
      </c>
      <c r="L7983" s="3" t="s">
        <v>337</v>
      </c>
      <c r="M7983" s="3"/>
      <c r="N7983" s="23"/>
      <c r="O7983"/>
    </row>
    <row r="7984" spans="1:15">
      <c r="A7984" s="66">
        <f>VLOOKUP(C7984,Index[],8,FALSE)</f>
        <v>43245</v>
      </c>
      <c r="B7984" s="5">
        <v>43304</v>
      </c>
      <c r="C7984" t="s">
        <v>780</v>
      </c>
      <c r="D7984" s="3">
        <f>VLOOKUP(C7984,Index[],2,FALSE)</f>
        <v>66</v>
      </c>
      <c r="E7984" s="3">
        <f>VLOOKUP(C7984,Index[],3,FALSE)</f>
        <v>0</v>
      </c>
      <c r="F7984" s="3">
        <f>VLOOKUP(C7984,Index[],4,FALSE)</f>
        <v>0</v>
      </c>
      <c r="G7984" s="3">
        <f>VLOOKUP(C7984,Index[],5,FALSE)</f>
        <v>0</v>
      </c>
      <c r="H7984" t="s">
        <v>139</v>
      </c>
      <c r="I7984">
        <f>VLOOKUP(Table1[[#This Row],[trait_name]],Trait[],2,FALSE)</f>
        <v>51</v>
      </c>
      <c r="J7984" s="23" t="s">
        <v>107</v>
      </c>
      <c r="K7984" s="23">
        <v>1</v>
      </c>
      <c r="L7984" s="3" t="s">
        <v>376</v>
      </c>
      <c r="M7984" s="3"/>
      <c r="N7984" s="23"/>
      <c r="O7984"/>
    </row>
    <row r="7985" spans="1:15">
      <c r="A7985" s="66">
        <f>VLOOKUP(C7985,Index[],8,FALSE)</f>
        <v>43245</v>
      </c>
      <c r="B7985" s="5">
        <v>43304</v>
      </c>
      <c r="C7985" t="s">
        <v>780</v>
      </c>
      <c r="D7985" s="3">
        <f>VLOOKUP(C7985,Index[],2,FALSE)</f>
        <v>66</v>
      </c>
      <c r="E7985" s="3">
        <f>VLOOKUP(C7985,Index[],3,FALSE)</f>
        <v>0</v>
      </c>
      <c r="F7985" s="3">
        <f>VLOOKUP(C7985,Index[],4,FALSE)</f>
        <v>0</v>
      </c>
      <c r="G7985" s="3">
        <f>VLOOKUP(C7985,Index[],5,FALSE)</f>
        <v>0</v>
      </c>
      <c r="H7985" t="s">
        <v>25</v>
      </c>
      <c r="I7985">
        <f>VLOOKUP(Table1[[#This Row],[trait_name]],Trait[],2,FALSE)</f>
        <v>52</v>
      </c>
      <c r="J7985" s="23" t="s">
        <v>109</v>
      </c>
      <c r="K7985" s="23">
        <v>1</v>
      </c>
      <c r="L7985" s="3" t="s">
        <v>318</v>
      </c>
      <c r="N7985" s="23"/>
      <c r="O7985"/>
    </row>
    <row r="7986" spans="1:15">
      <c r="A7986" s="66">
        <f>VLOOKUP(C7986,Index[],8,FALSE)</f>
        <v>43245</v>
      </c>
      <c r="B7986" s="5">
        <v>43304</v>
      </c>
      <c r="C7986" t="s">
        <v>780</v>
      </c>
      <c r="D7986" s="3">
        <f>VLOOKUP(C7986,Index[],2,FALSE)</f>
        <v>66</v>
      </c>
      <c r="E7986" s="3">
        <f>VLOOKUP(C7986,Index[],3,FALSE)</f>
        <v>0</v>
      </c>
      <c r="F7986" s="3">
        <f>VLOOKUP(C7986,Index[],4,FALSE)</f>
        <v>0</v>
      </c>
      <c r="G7986" s="3">
        <f>VLOOKUP(C7986,Index[],5,FALSE)</f>
        <v>0</v>
      </c>
      <c r="I7986">
        <f>VLOOKUP(Table1[[#This Row],[trait_name]],Trait[],2,FALSE)</f>
        <v>52</v>
      </c>
      <c r="J7986" s="23" t="s">
        <v>109</v>
      </c>
      <c r="K7986" s="23">
        <v>2</v>
      </c>
      <c r="L7986" s="3"/>
      <c r="M7986" s="3"/>
      <c r="N7986" s="23"/>
      <c r="O7986"/>
    </row>
    <row r="7987" spans="1:15">
      <c r="A7987" s="66">
        <f>VLOOKUP(C7987,Index[],8,FALSE)</f>
        <v>43245</v>
      </c>
      <c r="B7987" s="5">
        <v>43245</v>
      </c>
      <c r="C7987" t="s">
        <v>780</v>
      </c>
      <c r="D7987" s="3">
        <f>VLOOKUP(C7987,Index[],2,FALSE)</f>
        <v>66</v>
      </c>
      <c r="E7987" s="3">
        <f>VLOOKUP(C7987,Index[],3,FALSE)</f>
        <v>0</v>
      </c>
      <c r="F7987" s="3">
        <f>VLOOKUP(C7987,Index[],4,FALSE)</f>
        <v>0</v>
      </c>
      <c r="G7987" s="3">
        <f>VLOOKUP(C7987,Index[],5,FALSE)</f>
        <v>0</v>
      </c>
      <c r="H7987" t="s">
        <v>25</v>
      </c>
      <c r="I7987">
        <f>VLOOKUP(Table1[[#This Row],[trait_name]],Trait[],2,FALSE)</f>
        <v>53</v>
      </c>
      <c r="J7987" s="23" t="s">
        <v>112</v>
      </c>
      <c r="K7987" s="23">
        <v>1</v>
      </c>
      <c r="L7987" s="3" t="s">
        <v>184</v>
      </c>
      <c r="N7987" s="23"/>
      <c r="O7987"/>
    </row>
    <row r="7988" spans="1:15">
      <c r="A7988" s="66">
        <f>VLOOKUP(C7988,Index[],8,FALSE)</f>
        <v>43245</v>
      </c>
      <c r="B7988" s="5">
        <v>43304</v>
      </c>
      <c r="C7988" t="s">
        <v>780</v>
      </c>
      <c r="D7988" s="3">
        <f>VLOOKUP(C7988,Index[],2,FALSE)</f>
        <v>66</v>
      </c>
      <c r="E7988" s="3">
        <f>VLOOKUP(C7988,Index[],3,FALSE)</f>
        <v>0</v>
      </c>
      <c r="F7988" s="3">
        <f>VLOOKUP(C7988,Index[],4,FALSE)</f>
        <v>0</v>
      </c>
      <c r="G7988" s="3">
        <f>VLOOKUP(C7988,Index[],5,FALSE)</f>
        <v>0</v>
      </c>
      <c r="I7988">
        <f>VLOOKUP(Table1[[#This Row],[trait_name]],Trait[],2,FALSE)</f>
        <v>53</v>
      </c>
      <c r="J7988" s="23" t="s">
        <v>112</v>
      </c>
      <c r="K7988" s="23">
        <v>2</v>
      </c>
      <c r="L7988" s="3"/>
      <c r="M7988" s="3"/>
      <c r="N7988" s="24"/>
      <c r="O7988"/>
    </row>
    <row r="7989" spans="1:15">
      <c r="A7989" s="66">
        <f>VLOOKUP(C7989,Index[],8,FALSE)</f>
        <v>43245</v>
      </c>
      <c r="B7989" s="5">
        <v>43245</v>
      </c>
      <c r="C7989" t="s">
        <v>780</v>
      </c>
      <c r="D7989" s="3">
        <f>VLOOKUP(C7989,Index[],2,FALSE)</f>
        <v>66</v>
      </c>
      <c r="E7989" s="3">
        <f>VLOOKUP(C7989,Index[],3,FALSE)</f>
        <v>0</v>
      </c>
      <c r="F7989" s="3">
        <f>VLOOKUP(C7989,Index[],4,FALSE)</f>
        <v>0</v>
      </c>
      <c r="G7989" s="3">
        <f>VLOOKUP(C7989,Index[],5,FALSE)</f>
        <v>0</v>
      </c>
      <c r="H7989" t="s">
        <v>25</v>
      </c>
      <c r="I7989">
        <f>VLOOKUP(Table1[[#This Row],[trait_name]],Trait[],2,FALSE)</f>
        <v>54</v>
      </c>
      <c r="J7989" s="23" t="s">
        <v>116</v>
      </c>
      <c r="K7989" s="23">
        <v>3</v>
      </c>
      <c r="L7989" s="3" t="s">
        <v>259</v>
      </c>
      <c r="N7989" s="23"/>
      <c r="O7989"/>
    </row>
    <row r="7990" spans="1:15">
      <c r="A7990" s="66">
        <f>VLOOKUP(C7990,Index[],8,FALSE)</f>
        <v>43245</v>
      </c>
      <c r="B7990" s="5">
        <v>43304</v>
      </c>
      <c r="C7990" t="s">
        <v>780</v>
      </c>
      <c r="D7990" s="3">
        <f>VLOOKUP(C7990,Index[],2,FALSE)</f>
        <v>66</v>
      </c>
      <c r="E7990" s="3">
        <f>VLOOKUP(C7990,Index[],3,FALSE)</f>
        <v>0</v>
      </c>
      <c r="F7990" s="3">
        <f>VLOOKUP(C7990,Index[],4,FALSE)</f>
        <v>0</v>
      </c>
      <c r="G7990" s="3">
        <f>VLOOKUP(C7990,Index[],5,FALSE)</f>
        <v>0</v>
      </c>
      <c r="H7990" t="s">
        <v>25</v>
      </c>
      <c r="I7990">
        <f>VLOOKUP(Table1[[#This Row],[trait_name]],Trait[],2,FALSE)</f>
        <v>54</v>
      </c>
      <c r="J7990" s="23" t="s">
        <v>116</v>
      </c>
      <c r="K7990" s="23">
        <v>4</v>
      </c>
      <c r="L7990" s="3" t="s">
        <v>117</v>
      </c>
      <c r="M7990" s="3"/>
      <c r="N7990" s="23"/>
      <c r="O7990"/>
    </row>
    <row r="7991" spans="1:15">
      <c r="A7991" s="66">
        <f>VLOOKUP(C7991,Index[],8,FALSE)</f>
        <v>43245</v>
      </c>
      <c r="B7991" s="5">
        <v>43245</v>
      </c>
      <c r="C7991" t="s">
        <v>780</v>
      </c>
      <c r="D7991" s="3">
        <f>VLOOKUP(C7991,Index[],2,FALSE)</f>
        <v>66</v>
      </c>
      <c r="E7991" s="3">
        <f>VLOOKUP(C7991,Index[],3,FALSE)</f>
        <v>0</v>
      </c>
      <c r="F7991" s="3">
        <f>VLOOKUP(C7991,Index[],4,FALSE)</f>
        <v>0</v>
      </c>
      <c r="G7991" s="3">
        <f>VLOOKUP(C7991,Index[],5,FALSE)</f>
        <v>0</v>
      </c>
      <c r="H7991" t="s">
        <v>25</v>
      </c>
      <c r="I7991">
        <f>VLOOKUP(Table1[[#This Row],[trait_name]],Trait[],2,FALSE)</f>
        <v>54</v>
      </c>
      <c r="J7991" s="23" t="s">
        <v>116</v>
      </c>
      <c r="K7991" s="23">
        <v>1</v>
      </c>
      <c r="L7991" s="3" t="s">
        <v>118</v>
      </c>
      <c r="N7991" s="23"/>
      <c r="O7991"/>
    </row>
    <row r="7992" spans="1:15">
      <c r="A7992" s="66">
        <f>VLOOKUP(C7992,Index[],8,FALSE)</f>
        <v>43245</v>
      </c>
      <c r="B7992" s="5">
        <v>43245</v>
      </c>
      <c r="C7992" t="s">
        <v>780</v>
      </c>
      <c r="D7992" s="3">
        <f>VLOOKUP(C7992,Index[],2,FALSE)</f>
        <v>66</v>
      </c>
      <c r="E7992" s="3">
        <f>VLOOKUP(C7992,Index[],3,FALSE)</f>
        <v>0</v>
      </c>
      <c r="F7992" s="3">
        <f>VLOOKUP(C7992,Index[],4,FALSE)</f>
        <v>0</v>
      </c>
      <c r="G7992" s="3">
        <f>VLOOKUP(C7992,Index[],5,FALSE)</f>
        <v>0</v>
      </c>
      <c r="H7992" t="s">
        <v>215</v>
      </c>
      <c r="I7992">
        <f>VLOOKUP(Table1[[#This Row],[trait_name]],Trait[],2,FALSE)</f>
        <v>54</v>
      </c>
      <c r="J7992" s="23" t="s">
        <v>116</v>
      </c>
      <c r="K7992" s="23">
        <v>2</v>
      </c>
      <c r="L7992" s="3" t="s">
        <v>319</v>
      </c>
      <c r="N7992" s="23"/>
      <c r="O7992"/>
    </row>
    <row r="7993" spans="1:15">
      <c r="A7993" s="66">
        <f>VLOOKUP(C7993,Index[],8,FALSE)</f>
        <v>43245</v>
      </c>
      <c r="B7993" s="5">
        <v>43304</v>
      </c>
      <c r="C7993" t="s">
        <v>780</v>
      </c>
      <c r="D7993" s="3">
        <f>VLOOKUP(C7993,Index[],2,FALSE)</f>
        <v>66</v>
      </c>
      <c r="E7993" s="3">
        <f>VLOOKUP(C7993,Index[],3,FALSE)</f>
        <v>0</v>
      </c>
      <c r="F7993" s="3">
        <f>VLOOKUP(C7993,Index[],4,FALSE)</f>
        <v>0</v>
      </c>
      <c r="G7993" s="3">
        <f>VLOOKUP(C7993,Index[],5,FALSE)</f>
        <v>0</v>
      </c>
      <c r="H7993" t="s">
        <v>139</v>
      </c>
      <c r="I7993">
        <f>VLOOKUP(Table1[[#This Row],[trait_name]],Trait[],2,FALSE)</f>
        <v>55</v>
      </c>
      <c r="J7993" s="23" t="s">
        <v>119</v>
      </c>
      <c r="K7993" s="23">
        <v>1</v>
      </c>
      <c r="L7993" s="3" t="s">
        <v>120</v>
      </c>
      <c r="N7993" s="23"/>
      <c r="O7993"/>
    </row>
    <row r="7994" spans="1:15">
      <c r="A7994" s="66">
        <f>VLOOKUP(C7994,Index[],8,FALSE)</f>
        <v>43245</v>
      </c>
      <c r="B7994" s="5">
        <v>43304</v>
      </c>
      <c r="C7994" t="s">
        <v>780</v>
      </c>
      <c r="D7994" s="3">
        <f>VLOOKUP(C7994,Index[],2,FALSE)</f>
        <v>66</v>
      </c>
      <c r="E7994" s="3">
        <f>VLOOKUP(C7994,Index[],3,FALSE)</f>
        <v>0</v>
      </c>
      <c r="F7994" s="3">
        <f>VLOOKUP(C7994,Index[],4,FALSE)</f>
        <v>0</v>
      </c>
      <c r="G7994" s="3">
        <f>VLOOKUP(C7994,Index[],5,FALSE)</f>
        <v>0</v>
      </c>
      <c r="I7994">
        <f>VLOOKUP(Table1[[#This Row],[trait_name]],Trait[],2,FALSE)</f>
        <v>55</v>
      </c>
      <c r="J7994" s="23" t="s">
        <v>119</v>
      </c>
      <c r="K7994" s="23">
        <v>2</v>
      </c>
      <c r="L7994" s="3"/>
      <c r="M7994" s="3"/>
      <c r="N7994" s="23"/>
      <c r="O7994"/>
    </row>
    <row r="7995" spans="1:15">
      <c r="A7995" s="66">
        <f>VLOOKUP(C7995,Index[],8,FALSE)</f>
        <v>43245</v>
      </c>
      <c r="B7995" s="5">
        <v>43245</v>
      </c>
      <c r="C7995" t="s">
        <v>780</v>
      </c>
      <c r="D7995" s="3">
        <f>VLOOKUP(C7995,Index[],2,FALSE)</f>
        <v>66</v>
      </c>
      <c r="E7995" s="3">
        <f>VLOOKUP(C7995,Index[],3,FALSE)</f>
        <v>0</v>
      </c>
      <c r="F7995" s="3">
        <f>VLOOKUP(C7995,Index[],4,FALSE)</f>
        <v>0</v>
      </c>
      <c r="G7995" s="3">
        <f>VLOOKUP(C7995,Index[],5,FALSE)</f>
        <v>0</v>
      </c>
      <c r="H7995" t="s">
        <v>25</v>
      </c>
      <c r="I7995">
        <f>VLOOKUP(Table1[[#This Row],[trait_name]],Trait[],2,FALSE)</f>
        <v>56</v>
      </c>
      <c r="J7995" s="23" t="s">
        <v>121</v>
      </c>
      <c r="K7995" s="23">
        <v>1</v>
      </c>
      <c r="L7995" s="3" t="s">
        <v>189</v>
      </c>
      <c r="N7995" s="23"/>
      <c r="O7995"/>
    </row>
    <row r="7996" spans="1:15">
      <c r="A7996" s="66">
        <f>VLOOKUP(C7996,Index[],8,FALSE)</f>
        <v>43245</v>
      </c>
      <c r="B7996" s="5">
        <v>43304</v>
      </c>
      <c r="C7996" t="s">
        <v>780</v>
      </c>
      <c r="D7996" s="3">
        <f>VLOOKUP(C7996,Index[],2,FALSE)</f>
        <v>66</v>
      </c>
      <c r="E7996" s="3">
        <f>VLOOKUP(C7996,Index[],3,FALSE)</f>
        <v>0</v>
      </c>
      <c r="F7996" s="3">
        <f>VLOOKUP(C7996,Index[],4,FALSE)</f>
        <v>0</v>
      </c>
      <c r="G7996" s="3">
        <f>VLOOKUP(C7996,Index[],5,FALSE)</f>
        <v>0</v>
      </c>
      <c r="I7996">
        <f>VLOOKUP(Table1[[#This Row],[trait_name]],Trait[],2,FALSE)</f>
        <v>56</v>
      </c>
      <c r="J7996" s="23" t="s">
        <v>121</v>
      </c>
      <c r="K7996" s="23">
        <v>2</v>
      </c>
      <c r="L7996" s="3"/>
      <c r="M7996" s="3"/>
      <c r="N7996" s="23"/>
      <c r="O7996"/>
    </row>
    <row r="7997" spans="1:15">
      <c r="A7997" s="66">
        <f>VLOOKUP(C7997,Index[],8,FALSE)</f>
        <v>43245</v>
      </c>
      <c r="B7997" s="5">
        <v>43304</v>
      </c>
      <c r="C7997" t="s">
        <v>780</v>
      </c>
      <c r="D7997" s="3">
        <f>VLOOKUP(C7997,Index[],2,FALSE)</f>
        <v>66</v>
      </c>
      <c r="E7997" s="3">
        <f>VLOOKUP(C7997,Index[],3,FALSE)</f>
        <v>0</v>
      </c>
      <c r="F7997" s="3">
        <f>VLOOKUP(C7997,Index[],4,FALSE)</f>
        <v>0</v>
      </c>
      <c r="G7997" s="3">
        <f>VLOOKUP(C7997,Index[],5,FALSE)</f>
        <v>0</v>
      </c>
      <c r="I7997">
        <f>VLOOKUP(Table1[[#This Row],[trait_name]],Trait[],2,FALSE)</f>
        <v>57</v>
      </c>
      <c r="J7997" s="23" t="s">
        <v>233</v>
      </c>
      <c r="K7997" s="23">
        <v>1</v>
      </c>
      <c r="L7997" s="3"/>
      <c r="M7997" s="3"/>
      <c r="N7997" s="23"/>
      <c r="O7997"/>
    </row>
    <row r="7998" spans="1:15">
      <c r="A7998" s="66">
        <f>VLOOKUP(C7998,Index[],8,FALSE)</f>
        <v>43245</v>
      </c>
      <c r="B7998" s="5">
        <v>43304</v>
      </c>
      <c r="C7998" t="s">
        <v>780</v>
      </c>
      <c r="D7998" s="3">
        <f>VLOOKUP(C7998,Index[],2,FALSE)</f>
        <v>66</v>
      </c>
      <c r="E7998" s="3">
        <f>VLOOKUP(C7998,Index[],3,FALSE)</f>
        <v>0</v>
      </c>
      <c r="F7998" s="3">
        <f>VLOOKUP(C7998,Index[],4,FALSE)</f>
        <v>0</v>
      </c>
      <c r="G7998" s="3">
        <f>VLOOKUP(C7998,Index[],5,FALSE)</f>
        <v>0</v>
      </c>
      <c r="H7998" t="s">
        <v>215</v>
      </c>
      <c r="I7998">
        <f>VLOOKUP(Table1[[#This Row],[trait_name]],Trait[],2,FALSE)</f>
        <v>58</v>
      </c>
      <c r="J7998" s="23" t="s">
        <v>123</v>
      </c>
      <c r="K7998" s="23">
        <v>1</v>
      </c>
      <c r="L7998" s="3" t="s">
        <v>190</v>
      </c>
      <c r="M7998" s="3"/>
      <c r="N7998" s="23"/>
      <c r="O7998"/>
    </row>
    <row r="7999" spans="1:15">
      <c r="A7999" s="66">
        <f>VLOOKUP(C7999,Index[],8,FALSE)</f>
        <v>43245</v>
      </c>
      <c r="B7999" s="5">
        <v>43304</v>
      </c>
      <c r="C7999" t="s">
        <v>780</v>
      </c>
      <c r="D7999" s="3">
        <f>VLOOKUP(C7999,Index[],2,FALSE)</f>
        <v>66</v>
      </c>
      <c r="E7999" s="3">
        <f>VLOOKUP(C7999,Index[],3,FALSE)</f>
        <v>0</v>
      </c>
      <c r="F7999" s="3">
        <f>VLOOKUP(C7999,Index[],4,FALSE)</f>
        <v>0</v>
      </c>
      <c r="G7999" s="3">
        <f>VLOOKUP(C7999,Index[],5,FALSE)</f>
        <v>0</v>
      </c>
      <c r="H7999" t="s">
        <v>325</v>
      </c>
      <c r="I7999">
        <f>VLOOKUP(Table1[[#This Row],[trait_name]],Trait[],2,FALSE)</f>
        <v>59</v>
      </c>
      <c r="J7999" s="23" t="s">
        <v>125</v>
      </c>
      <c r="K7999" s="23">
        <v>1</v>
      </c>
      <c r="L7999" s="3" t="s">
        <v>131</v>
      </c>
      <c r="M7999" s="3"/>
      <c r="N7999" s="23"/>
      <c r="O7999"/>
    </row>
    <row r="8000" spans="1:15">
      <c r="A8000" s="66">
        <f>VLOOKUP(C8000,Index[],8,FALSE)</f>
        <v>43245</v>
      </c>
      <c r="B8000" s="5">
        <v>43304</v>
      </c>
      <c r="C8000" t="s">
        <v>780</v>
      </c>
      <c r="D8000" s="3">
        <f>VLOOKUP(C8000,Index[],2,FALSE)</f>
        <v>66</v>
      </c>
      <c r="E8000" s="3">
        <f>VLOOKUP(C8000,Index[],3,FALSE)</f>
        <v>0</v>
      </c>
      <c r="F8000" s="3">
        <f>VLOOKUP(C8000,Index[],4,FALSE)</f>
        <v>0</v>
      </c>
      <c r="G8000" s="3">
        <f>VLOOKUP(C8000,Index[],5,FALSE)</f>
        <v>0</v>
      </c>
      <c r="I8000">
        <f>VLOOKUP(Table1[[#This Row],[trait_name]],Trait[],2,FALSE)</f>
        <v>60</v>
      </c>
      <c r="J8000" s="23" t="s">
        <v>127</v>
      </c>
      <c r="K8000" s="23">
        <v>1</v>
      </c>
      <c r="L8000" s="3"/>
      <c r="M8000" s="3"/>
      <c r="N8000" s="23"/>
      <c r="O8000"/>
    </row>
    <row r="8001" spans="1:15">
      <c r="A8001" s="66">
        <f>VLOOKUP(C8001,Index[],8,FALSE)</f>
        <v>43245</v>
      </c>
      <c r="B8001" s="5">
        <v>43245</v>
      </c>
      <c r="C8001" t="s">
        <v>780</v>
      </c>
      <c r="D8001" s="3">
        <f>VLOOKUP(C8001,Index[],2,FALSE)</f>
        <v>66</v>
      </c>
      <c r="E8001" s="3">
        <f>VLOOKUP(C8001,Index[],3,FALSE)</f>
        <v>0</v>
      </c>
      <c r="F8001" s="3">
        <f>VLOOKUP(C8001,Index[],4,FALSE)</f>
        <v>0</v>
      </c>
      <c r="G8001" s="3">
        <f>VLOOKUP(C8001,Index[],5,FALSE)</f>
        <v>0</v>
      </c>
      <c r="H8001" t="s">
        <v>25</v>
      </c>
      <c r="I8001">
        <f>VLOOKUP(Table1[[#This Row],[trait_name]],Trait[],2,FALSE)</f>
        <v>61</v>
      </c>
      <c r="J8001" s="23" t="s">
        <v>130</v>
      </c>
      <c r="K8001" s="23">
        <v>1</v>
      </c>
      <c r="L8001" s="3" t="s">
        <v>131</v>
      </c>
      <c r="N8001" s="23"/>
      <c r="O8001"/>
    </row>
    <row r="8002" spans="1:15">
      <c r="A8002" s="66">
        <f>VLOOKUP(C8002,Index[],8,FALSE)</f>
        <v>43245</v>
      </c>
      <c r="B8002" s="5">
        <v>43304</v>
      </c>
      <c r="C8002" t="s">
        <v>780</v>
      </c>
      <c r="D8002" s="3">
        <f>VLOOKUP(C8002,Index[],2,FALSE)</f>
        <v>66</v>
      </c>
      <c r="E8002" s="3">
        <f>VLOOKUP(C8002,Index[],3,FALSE)</f>
        <v>0</v>
      </c>
      <c r="F8002" s="3">
        <f>VLOOKUP(C8002,Index[],4,FALSE)</f>
        <v>0</v>
      </c>
      <c r="G8002" s="3">
        <f>VLOOKUP(C8002,Index[],5,FALSE)</f>
        <v>0</v>
      </c>
      <c r="I8002">
        <f>VLOOKUP(Table1[[#This Row],[trait_name]],Trait[],2,FALSE)</f>
        <v>61</v>
      </c>
      <c r="J8002" s="23" t="s">
        <v>130</v>
      </c>
      <c r="K8002" s="23">
        <v>2</v>
      </c>
      <c r="L8002" s="3"/>
      <c r="M8002" s="3"/>
      <c r="N8002" s="23"/>
      <c r="O8002"/>
    </row>
    <row r="8003" spans="1:15">
      <c r="A8003" s="66">
        <f>VLOOKUP(C8003,Index[],8,FALSE)</f>
        <v>43245</v>
      </c>
      <c r="B8003" s="5">
        <v>43245</v>
      </c>
      <c r="C8003" t="s">
        <v>780</v>
      </c>
      <c r="D8003" s="3">
        <f>VLOOKUP(C8003,Index[],2,FALSE)</f>
        <v>66</v>
      </c>
      <c r="E8003" s="3">
        <f>VLOOKUP(C8003,Index[],3,FALSE)</f>
        <v>0</v>
      </c>
      <c r="F8003" s="3">
        <f>VLOOKUP(C8003,Index[],4,FALSE)</f>
        <v>0</v>
      </c>
      <c r="G8003" s="3">
        <f>VLOOKUP(C8003,Index[],5,FALSE)</f>
        <v>0</v>
      </c>
      <c r="H8003" t="s">
        <v>560</v>
      </c>
      <c r="I8003">
        <f>VLOOKUP(Table1[[#This Row],[trait_name]],Trait[],2,FALSE)</f>
        <v>62</v>
      </c>
      <c r="J8003" s="23" t="s">
        <v>235</v>
      </c>
      <c r="K8003" s="23">
        <v>1</v>
      </c>
      <c r="L8003" s="3" t="s">
        <v>783</v>
      </c>
      <c r="N8003" s="23"/>
      <c r="O8003"/>
    </row>
    <row r="8004" spans="1:15">
      <c r="A8004" s="66">
        <f>VLOOKUP(C8004,Index[],8,FALSE)</f>
        <v>43245</v>
      </c>
      <c r="B8004" s="5">
        <v>43304</v>
      </c>
      <c r="C8004" t="s">
        <v>780</v>
      </c>
      <c r="D8004" s="3">
        <f>VLOOKUP(C8004,Index[],2,FALSE)</f>
        <v>66</v>
      </c>
      <c r="E8004" s="3">
        <f>VLOOKUP(C8004,Index[],3,FALSE)</f>
        <v>0</v>
      </c>
      <c r="F8004" s="3">
        <f>VLOOKUP(C8004,Index[],4,FALSE)</f>
        <v>0</v>
      </c>
      <c r="G8004" s="3">
        <f>VLOOKUP(C8004,Index[],5,FALSE)</f>
        <v>0</v>
      </c>
      <c r="I8004">
        <f>VLOOKUP(Table1[[#This Row],[trait_name]],Trait[],2,FALSE)</f>
        <v>62</v>
      </c>
      <c r="J8004" s="23" t="s">
        <v>235</v>
      </c>
      <c r="K8004" s="23">
        <v>2</v>
      </c>
      <c r="L8004" s="3"/>
      <c r="M8004" s="3"/>
      <c r="N8004" s="23"/>
      <c r="O8004"/>
    </row>
    <row r="8005" spans="1:15">
      <c r="A8005" s="66">
        <f>VLOOKUP(C8005,Index[],8,FALSE)</f>
        <v>43245</v>
      </c>
      <c r="B8005" s="5">
        <v>43304</v>
      </c>
      <c r="C8005" t="s">
        <v>780</v>
      </c>
      <c r="D8005" s="3">
        <f>VLOOKUP(C8005,Index[],2,FALSE)</f>
        <v>66</v>
      </c>
      <c r="E8005" s="3">
        <f>VLOOKUP(C8005,Index[],3,FALSE)</f>
        <v>0</v>
      </c>
      <c r="F8005" s="3">
        <f>VLOOKUP(C8005,Index[],4,FALSE)</f>
        <v>0</v>
      </c>
      <c r="G8005" s="3">
        <f>VLOOKUP(C8005,Index[],5,FALSE)</f>
        <v>0</v>
      </c>
      <c r="I8005">
        <f>VLOOKUP(Table1[[#This Row],[trait_name]],Trait[],2,FALSE)</f>
        <v>63</v>
      </c>
      <c r="J8005" s="23" t="s">
        <v>237</v>
      </c>
      <c r="K8005" s="23">
        <v>1</v>
      </c>
      <c r="L8005" s="3"/>
      <c r="M8005" s="3"/>
      <c r="N8005" s="23"/>
      <c r="O8005"/>
    </row>
    <row r="8006" spans="1:15">
      <c r="A8006" s="66">
        <f>VLOOKUP(C8006,Index[],8,FALSE)</f>
        <v>43245</v>
      </c>
      <c r="B8006" s="5">
        <v>43304</v>
      </c>
      <c r="C8006" t="s">
        <v>780</v>
      </c>
      <c r="D8006" s="3">
        <f>VLOOKUP(C8006,Index[],2,FALSE)</f>
        <v>66</v>
      </c>
      <c r="E8006" s="3">
        <f>VLOOKUP(C8006,Index[],3,FALSE)</f>
        <v>0</v>
      </c>
      <c r="F8006" s="3">
        <f>VLOOKUP(C8006,Index[],4,FALSE)</f>
        <v>0</v>
      </c>
      <c r="G8006" s="3">
        <f>VLOOKUP(C8006,Index[],5,FALSE)</f>
        <v>0</v>
      </c>
      <c r="H8006" t="s">
        <v>320</v>
      </c>
      <c r="I8006">
        <f>VLOOKUP(Table1[[#This Row],[trait_name]],Trait[],2,FALSE)</f>
        <v>64</v>
      </c>
      <c r="J8006" s="23" t="s">
        <v>132</v>
      </c>
      <c r="K8006" s="23">
        <v>1</v>
      </c>
      <c r="L8006" s="3" t="s">
        <v>131</v>
      </c>
      <c r="M8006" s="3"/>
      <c r="N8006" s="23"/>
      <c r="O8006"/>
    </row>
    <row r="8007" spans="1:15">
      <c r="A8007" s="66">
        <f>VLOOKUP(C8007,Index[],8,FALSE)</f>
        <v>43245</v>
      </c>
      <c r="B8007" s="5">
        <v>43304</v>
      </c>
      <c r="C8007" t="s">
        <v>780</v>
      </c>
      <c r="D8007" s="3">
        <f>VLOOKUP(C8007,Index[],2,FALSE)</f>
        <v>66</v>
      </c>
      <c r="E8007" s="3">
        <f>VLOOKUP(C8007,Index[],3,FALSE)</f>
        <v>0</v>
      </c>
      <c r="F8007" s="3">
        <f>VLOOKUP(C8007,Index[],4,FALSE)</f>
        <v>0</v>
      </c>
      <c r="G8007" s="3">
        <f>VLOOKUP(C8007,Index[],5,FALSE)</f>
        <v>0</v>
      </c>
      <c r="H8007" t="s">
        <v>320</v>
      </c>
      <c r="I8007">
        <f>VLOOKUP(Table1[[#This Row],[trait_name]],Trait[],2,FALSE)</f>
        <v>65</v>
      </c>
      <c r="J8007" s="23" t="s">
        <v>133</v>
      </c>
      <c r="K8007" s="23">
        <v>1</v>
      </c>
      <c r="L8007" s="3" t="s">
        <v>380</v>
      </c>
      <c r="N8007" s="23"/>
      <c r="O8007"/>
    </row>
    <row r="8008" spans="1:15">
      <c r="A8008" s="66">
        <f>VLOOKUP(C8008,Index[],8,FALSE)</f>
        <v>43245</v>
      </c>
      <c r="B8008" s="5">
        <v>43304</v>
      </c>
      <c r="C8008" t="s">
        <v>780</v>
      </c>
      <c r="D8008" s="3">
        <f>VLOOKUP(C8008,Index[],2,FALSE)</f>
        <v>66</v>
      </c>
      <c r="E8008" s="3">
        <f>VLOOKUP(C8008,Index[],3,FALSE)</f>
        <v>0</v>
      </c>
      <c r="F8008" s="3">
        <f>VLOOKUP(C8008,Index[],4,FALSE)</f>
        <v>0</v>
      </c>
      <c r="G8008" s="3">
        <f>VLOOKUP(C8008,Index[],5,FALSE)</f>
        <v>0</v>
      </c>
      <c r="I8008">
        <f>VLOOKUP(Table1[[#This Row],[trait_name]],Trait[],2,FALSE)</f>
        <v>65</v>
      </c>
      <c r="J8008" s="23" t="s">
        <v>133</v>
      </c>
      <c r="K8008" s="23">
        <v>2</v>
      </c>
      <c r="L8008" s="3"/>
      <c r="M8008" s="3"/>
      <c r="N8008" s="23"/>
      <c r="O8008"/>
    </row>
    <row r="8009" spans="1:15">
      <c r="A8009" s="66">
        <f>VLOOKUP(C8009,Index[],8,FALSE)</f>
        <v>43245</v>
      </c>
      <c r="B8009" s="5">
        <v>43245</v>
      </c>
      <c r="C8009" t="s">
        <v>780</v>
      </c>
      <c r="D8009" s="3">
        <f>VLOOKUP(C8009,Index[],2,FALSE)</f>
        <v>66</v>
      </c>
      <c r="E8009" s="3">
        <f>VLOOKUP(C8009,Index[],3,FALSE)</f>
        <v>0</v>
      </c>
      <c r="F8009" s="3">
        <f>VLOOKUP(C8009,Index[],4,FALSE)</f>
        <v>0</v>
      </c>
      <c r="G8009" s="3">
        <f>VLOOKUP(C8009,Index[],5,FALSE)</f>
        <v>0</v>
      </c>
      <c r="H8009" t="s">
        <v>560</v>
      </c>
      <c r="I8009">
        <f>VLOOKUP(Table1[[#This Row],[trait_name]],Trait[],2,FALSE)</f>
        <v>66</v>
      </c>
      <c r="J8009" s="23" t="s">
        <v>194</v>
      </c>
      <c r="K8009" s="23">
        <v>1</v>
      </c>
      <c r="L8009" s="3" t="s">
        <v>279</v>
      </c>
      <c r="N8009" s="23"/>
      <c r="O8009"/>
    </row>
    <row r="8010" spans="1:15">
      <c r="A8010" s="66">
        <f>VLOOKUP(C8010,Index[],8,FALSE)</f>
        <v>43245</v>
      </c>
      <c r="B8010" s="5">
        <v>43304</v>
      </c>
      <c r="C8010" t="s">
        <v>780</v>
      </c>
      <c r="D8010" s="3">
        <f>VLOOKUP(C8010,Index[],2,FALSE)</f>
        <v>66</v>
      </c>
      <c r="E8010" s="3">
        <f>VLOOKUP(C8010,Index[],3,FALSE)</f>
        <v>0</v>
      </c>
      <c r="F8010" s="3">
        <f>VLOOKUP(C8010,Index[],4,FALSE)</f>
        <v>0</v>
      </c>
      <c r="G8010" s="3">
        <f>VLOOKUP(C8010,Index[],5,FALSE)</f>
        <v>0</v>
      </c>
      <c r="I8010">
        <f>VLOOKUP(Table1[[#This Row],[trait_name]],Trait[],2,FALSE)</f>
        <v>66</v>
      </c>
      <c r="J8010" s="23" t="s">
        <v>194</v>
      </c>
      <c r="K8010" s="23">
        <v>2</v>
      </c>
      <c r="L8010" s="3"/>
      <c r="M8010" s="3"/>
      <c r="N8010" s="23"/>
      <c r="O8010"/>
    </row>
    <row r="8011" spans="1:15">
      <c r="A8011" s="66">
        <f>VLOOKUP(C8011,Index[],8,FALSE)</f>
        <v>43245</v>
      </c>
      <c r="B8011" s="5">
        <v>43304</v>
      </c>
      <c r="C8011" t="s">
        <v>780</v>
      </c>
      <c r="D8011" s="3">
        <f>VLOOKUP(C8011,Index[],2,FALSE)</f>
        <v>66</v>
      </c>
      <c r="E8011" s="3">
        <f>VLOOKUP(C8011,Index[],3,FALSE)</f>
        <v>0</v>
      </c>
      <c r="F8011" s="3">
        <f>VLOOKUP(C8011,Index[],4,FALSE)</f>
        <v>0</v>
      </c>
      <c r="G8011" s="3">
        <f>VLOOKUP(C8011,Index[],5,FALSE)</f>
        <v>0</v>
      </c>
      <c r="I8011">
        <f>VLOOKUP(Table1[[#This Row],[trait_name]],Trait[],2,FALSE)</f>
        <v>67</v>
      </c>
      <c r="J8011" s="23" t="s">
        <v>136</v>
      </c>
      <c r="K8011" s="23">
        <v>1</v>
      </c>
      <c r="L8011" s="3"/>
      <c r="M8011" s="3"/>
      <c r="N8011" s="23"/>
      <c r="O8011"/>
    </row>
    <row r="8012" spans="1:15">
      <c r="A8012" s="66">
        <f>VLOOKUP(C8012,Index[],8,FALSE)</f>
        <v>43245</v>
      </c>
      <c r="B8012" s="5">
        <v>43304</v>
      </c>
      <c r="C8012" t="s">
        <v>780</v>
      </c>
      <c r="D8012" s="3">
        <f>VLOOKUP(C8012,Index[],2,FALSE)</f>
        <v>66</v>
      </c>
      <c r="E8012" s="3">
        <f>VLOOKUP(C8012,Index[],3,FALSE)</f>
        <v>0</v>
      </c>
      <c r="F8012" s="3">
        <f>VLOOKUP(C8012,Index[],4,FALSE)</f>
        <v>0</v>
      </c>
      <c r="G8012" s="3">
        <f>VLOOKUP(C8012,Index[],5,FALSE)</f>
        <v>0</v>
      </c>
      <c r="I8012">
        <f>VLOOKUP(Table1[[#This Row],[trait_name]],Trait[],2,FALSE)</f>
        <v>68</v>
      </c>
      <c r="J8012" s="23" t="s">
        <v>199</v>
      </c>
      <c r="K8012" s="23">
        <v>1</v>
      </c>
      <c r="L8012" s="3"/>
      <c r="M8012" s="3"/>
      <c r="N8012" s="23"/>
      <c r="O8012"/>
    </row>
    <row r="8013" spans="1:15">
      <c r="A8013" s="66">
        <f>VLOOKUP(C8013,Index[],8,FALSE)</f>
        <v>43245</v>
      </c>
      <c r="B8013" s="5">
        <v>43304</v>
      </c>
      <c r="C8013" t="s">
        <v>784</v>
      </c>
      <c r="D8013" s="3">
        <f>VLOOKUP(C8013,Index[],2,FALSE)</f>
        <v>67</v>
      </c>
      <c r="E8013" s="3" t="str">
        <f>VLOOKUP(C8013,Index[],3,FALSE)</f>
        <v>Cimmaron</v>
      </c>
      <c r="F8013" s="3">
        <f>VLOOKUP(C8013,Index[],4,FALSE)</f>
        <v>0</v>
      </c>
      <c r="G8013" s="3" t="str">
        <f>VLOOKUP(C8013,Index[],5,FALSE)</f>
        <v>Yes</v>
      </c>
      <c r="I8013">
        <f>VLOOKUP(Table1[[#This Row],[trait_name]],Trait[],2,FALSE)</f>
        <v>1</v>
      </c>
      <c r="J8013" s="23" t="s">
        <v>140</v>
      </c>
      <c r="K8013" s="23">
        <v>1</v>
      </c>
      <c r="L8013" s="3"/>
      <c r="M8013" s="3"/>
      <c r="N8013" s="23"/>
      <c r="O8013"/>
    </row>
    <row r="8014" spans="1:15">
      <c r="A8014" s="66">
        <f>VLOOKUP(C8014,Index[],8,FALSE)</f>
        <v>43245</v>
      </c>
      <c r="B8014" s="5">
        <v>43245</v>
      </c>
      <c r="C8014" t="s">
        <v>784</v>
      </c>
      <c r="D8014" s="3">
        <f>VLOOKUP(C8014,Index[],2,FALSE)</f>
        <v>67</v>
      </c>
      <c r="E8014" s="3" t="str">
        <f>VLOOKUP(C8014,Index[],3,FALSE)</f>
        <v>Cimmaron</v>
      </c>
      <c r="F8014" s="3">
        <f>VLOOKUP(C8014,Index[],4,FALSE)</f>
        <v>0</v>
      </c>
      <c r="G8014" s="3" t="str">
        <f>VLOOKUP(C8014,Index[],5,FALSE)</f>
        <v>Yes</v>
      </c>
      <c r="H8014" t="s">
        <v>20</v>
      </c>
      <c r="I8014">
        <f>VLOOKUP(Table1[[#This Row],[trait_name]],Trait[],2,FALSE)</f>
        <v>2</v>
      </c>
      <c r="J8014" s="23" t="s">
        <v>15</v>
      </c>
      <c r="K8014" s="23">
        <v>1</v>
      </c>
      <c r="L8014" s="3" t="s">
        <v>785</v>
      </c>
      <c r="N8014" s="23"/>
      <c r="O8014"/>
    </row>
    <row r="8015" spans="1:15">
      <c r="A8015" s="66">
        <f>VLOOKUP(C8015,Index[],8,FALSE)</f>
        <v>43245</v>
      </c>
      <c r="B8015" s="5">
        <v>43304</v>
      </c>
      <c r="C8015" t="s">
        <v>784</v>
      </c>
      <c r="D8015" s="3">
        <f>VLOOKUP(C8015,Index[],2,FALSE)</f>
        <v>67</v>
      </c>
      <c r="E8015" s="3" t="str">
        <f>VLOOKUP(C8015,Index[],3,FALSE)</f>
        <v>Cimmaron</v>
      </c>
      <c r="F8015" s="3">
        <f>VLOOKUP(C8015,Index[],4,FALSE)</f>
        <v>0</v>
      </c>
      <c r="G8015" s="3" t="str">
        <f>VLOOKUP(C8015,Index[],5,FALSE)</f>
        <v>Yes</v>
      </c>
      <c r="I8015">
        <f>VLOOKUP(Table1[[#This Row],[trait_name]],Trait[],2,FALSE)</f>
        <v>2</v>
      </c>
      <c r="J8015" s="23" t="s">
        <v>15</v>
      </c>
      <c r="K8015" s="23">
        <v>2</v>
      </c>
      <c r="L8015" s="3"/>
      <c r="M8015" s="3"/>
      <c r="N8015" s="23"/>
      <c r="O8015"/>
    </row>
    <row r="8016" spans="1:15">
      <c r="A8016" s="66">
        <f>VLOOKUP(C8016,Index[],8,FALSE)</f>
        <v>43245</v>
      </c>
      <c r="B8016" s="5">
        <v>43245</v>
      </c>
      <c r="C8016" t="s">
        <v>784</v>
      </c>
      <c r="D8016" s="3">
        <f>VLOOKUP(C8016,Index[],2,FALSE)</f>
        <v>67</v>
      </c>
      <c r="E8016" s="3" t="str">
        <f>VLOOKUP(C8016,Index[],3,FALSE)</f>
        <v>Cimmaron</v>
      </c>
      <c r="F8016" s="3">
        <f>VLOOKUP(C8016,Index[],4,FALSE)</f>
        <v>0</v>
      </c>
      <c r="G8016" s="3" t="str">
        <f>VLOOKUP(C8016,Index[],5,FALSE)</f>
        <v>Yes</v>
      </c>
      <c r="H8016" t="s">
        <v>17</v>
      </c>
      <c r="I8016">
        <f>VLOOKUP(Table1[[#This Row],[trait_name]],Trait[],2,FALSE)</f>
        <v>3</v>
      </c>
      <c r="J8016" s="23" t="s">
        <v>18</v>
      </c>
      <c r="K8016" s="23">
        <v>1</v>
      </c>
      <c r="L8016" s="3" t="s">
        <v>19</v>
      </c>
      <c r="N8016" s="23"/>
      <c r="O8016"/>
    </row>
    <row r="8017" spans="1:15">
      <c r="A8017" s="66">
        <f>VLOOKUP(C8017,Index[],8,FALSE)</f>
        <v>43245</v>
      </c>
      <c r="B8017" s="5">
        <v>43304</v>
      </c>
      <c r="C8017" t="s">
        <v>784</v>
      </c>
      <c r="D8017" s="3">
        <f>VLOOKUP(C8017,Index[],2,FALSE)</f>
        <v>67</v>
      </c>
      <c r="E8017" s="3" t="str">
        <f>VLOOKUP(C8017,Index[],3,FALSE)</f>
        <v>Cimmaron</v>
      </c>
      <c r="F8017" s="3">
        <f>VLOOKUP(C8017,Index[],4,FALSE)</f>
        <v>0</v>
      </c>
      <c r="G8017" s="3" t="str">
        <f>VLOOKUP(C8017,Index[],5,FALSE)</f>
        <v>Yes</v>
      </c>
      <c r="H8017" t="s">
        <v>17</v>
      </c>
      <c r="I8017">
        <f>VLOOKUP(Table1[[#This Row],[trait_name]],Trait[],2,FALSE)</f>
        <v>3</v>
      </c>
      <c r="J8017" s="23" t="s">
        <v>18</v>
      </c>
      <c r="K8017" s="23">
        <v>2</v>
      </c>
      <c r="L8017" s="3" t="s">
        <v>21</v>
      </c>
      <c r="M8017" s="3"/>
      <c r="N8017" s="23"/>
      <c r="O8017"/>
    </row>
    <row r="8018" spans="1:15">
      <c r="A8018" s="66">
        <f>VLOOKUP(C8018,Index[],8,FALSE)</f>
        <v>43245</v>
      </c>
      <c r="B8018" s="5">
        <v>43245</v>
      </c>
      <c r="C8018" t="s">
        <v>784</v>
      </c>
      <c r="D8018" s="3">
        <f>VLOOKUP(C8018,Index[],2,FALSE)</f>
        <v>67</v>
      </c>
      <c r="E8018" s="3" t="str">
        <f>VLOOKUP(C8018,Index[],3,FALSE)</f>
        <v>Cimmaron</v>
      </c>
      <c r="F8018" s="3">
        <f>VLOOKUP(C8018,Index[],4,FALSE)</f>
        <v>0</v>
      </c>
      <c r="G8018" s="3" t="str">
        <f>VLOOKUP(C8018,Index[],5,FALSE)</f>
        <v>Yes</v>
      </c>
      <c r="H8018" t="s">
        <v>25</v>
      </c>
      <c r="I8018">
        <f>VLOOKUP(Table1[[#This Row],[trait_name]],Trait[],2,FALSE)</f>
        <v>4</v>
      </c>
      <c r="J8018" s="23" t="s">
        <v>22</v>
      </c>
      <c r="K8018" s="23">
        <v>1</v>
      </c>
      <c r="L8018" s="3" t="s">
        <v>23</v>
      </c>
      <c r="N8018" s="23"/>
      <c r="O8018"/>
    </row>
    <row r="8019" spans="1:15">
      <c r="A8019" s="66">
        <f>VLOOKUP(C8019,Index[],8,FALSE)</f>
        <v>43245</v>
      </c>
      <c r="B8019" s="5">
        <v>43304</v>
      </c>
      <c r="C8019" t="s">
        <v>784</v>
      </c>
      <c r="D8019" s="3">
        <f>VLOOKUP(C8019,Index[],2,FALSE)</f>
        <v>67</v>
      </c>
      <c r="E8019" s="3" t="str">
        <f>VLOOKUP(C8019,Index[],3,FALSE)</f>
        <v>Cimmaron</v>
      </c>
      <c r="F8019" s="3">
        <f>VLOOKUP(C8019,Index[],4,FALSE)</f>
        <v>0</v>
      </c>
      <c r="G8019" s="3" t="str">
        <f>VLOOKUP(C8019,Index[],5,FALSE)</f>
        <v>Yes</v>
      </c>
      <c r="H8019" t="s">
        <v>17</v>
      </c>
      <c r="I8019">
        <f>VLOOKUP(Table1[[#This Row],[trait_name]],Trait[],2,FALSE)</f>
        <v>4</v>
      </c>
      <c r="J8019" s="23" t="s">
        <v>22</v>
      </c>
      <c r="K8019" s="23">
        <v>2</v>
      </c>
      <c r="L8019" s="3" t="s">
        <v>23</v>
      </c>
      <c r="M8019" s="3"/>
      <c r="N8019" s="23"/>
      <c r="O8019"/>
    </row>
    <row r="8020" spans="1:15">
      <c r="A8020" s="66">
        <f>VLOOKUP(C8020,Index[],8,FALSE)</f>
        <v>43245</v>
      </c>
      <c r="B8020" s="5">
        <v>43304</v>
      </c>
      <c r="C8020" t="s">
        <v>784</v>
      </c>
      <c r="D8020" s="3">
        <f>VLOOKUP(C8020,Index[],2,FALSE)</f>
        <v>67</v>
      </c>
      <c r="E8020" s="3" t="str">
        <f>VLOOKUP(C8020,Index[],3,FALSE)</f>
        <v>Cimmaron</v>
      </c>
      <c r="F8020" s="3">
        <f>VLOOKUP(C8020,Index[],4,FALSE)</f>
        <v>0</v>
      </c>
      <c r="G8020" s="3" t="str">
        <f>VLOOKUP(C8020,Index[],5,FALSE)</f>
        <v>Yes</v>
      </c>
      <c r="I8020">
        <f>VLOOKUP(Table1[[#This Row],[trait_name]],Trait[],2,FALSE)</f>
        <v>5</v>
      </c>
      <c r="J8020" s="23" t="s">
        <v>24</v>
      </c>
      <c r="K8020" s="23">
        <v>1</v>
      </c>
      <c r="L8020" s="3"/>
      <c r="M8020" s="3"/>
      <c r="N8020" s="23"/>
      <c r="O8020"/>
    </row>
    <row r="8021" spans="1:15">
      <c r="A8021" s="66">
        <f>VLOOKUP(C8021,Index[],8,FALSE)</f>
        <v>43245</v>
      </c>
      <c r="B8021" s="5">
        <v>43304</v>
      </c>
      <c r="C8021" t="s">
        <v>784</v>
      </c>
      <c r="D8021" s="3">
        <f>VLOOKUP(C8021,Index[],2,FALSE)</f>
        <v>67</v>
      </c>
      <c r="E8021" s="3" t="str">
        <f>VLOOKUP(C8021,Index[],3,FALSE)</f>
        <v>Cimmaron</v>
      </c>
      <c r="F8021" s="3">
        <f>VLOOKUP(C8021,Index[],4,FALSE)</f>
        <v>0</v>
      </c>
      <c r="G8021" s="3" t="str">
        <f>VLOOKUP(C8021,Index[],5,FALSE)</f>
        <v>Yes</v>
      </c>
      <c r="I8021">
        <f>VLOOKUP(Table1[[#This Row],[trait_name]],Trait[],2,FALSE)</f>
        <v>6</v>
      </c>
      <c r="J8021" s="23" t="s">
        <v>148</v>
      </c>
      <c r="K8021" s="23">
        <v>1</v>
      </c>
      <c r="L8021" s="3"/>
      <c r="N8021" s="23"/>
      <c r="O8021"/>
    </row>
    <row r="8022" spans="1:15">
      <c r="A8022" s="66">
        <f>VLOOKUP(C8022,Index[],8,FALSE)</f>
        <v>43245</v>
      </c>
      <c r="B8022" s="5">
        <v>43304</v>
      </c>
      <c r="C8022" t="s">
        <v>784</v>
      </c>
      <c r="D8022" s="3">
        <f>VLOOKUP(C8022,Index[],2,FALSE)</f>
        <v>67</v>
      </c>
      <c r="E8022" s="3" t="str">
        <f>VLOOKUP(C8022,Index[],3,FALSE)</f>
        <v>Cimmaron</v>
      </c>
      <c r="F8022" s="3">
        <f>VLOOKUP(C8022,Index[],4,FALSE)</f>
        <v>0</v>
      </c>
      <c r="G8022" s="3" t="str">
        <f>VLOOKUP(C8022,Index[],5,FALSE)</f>
        <v>Yes</v>
      </c>
      <c r="I8022">
        <f>VLOOKUP(Table1[[#This Row],[trait_name]],Trait[],2,FALSE)</f>
        <v>6</v>
      </c>
      <c r="J8022" s="23" t="s">
        <v>148</v>
      </c>
      <c r="K8022" s="23">
        <v>2</v>
      </c>
      <c r="L8022" s="3"/>
      <c r="M8022" s="3"/>
      <c r="N8022" s="23"/>
      <c r="O8022"/>
    </row>
    <row r="8023" spans="1:15">
      <c r="A8023" s="66">
        <f>VLOOKUP(C8023,Index[],8,FALSE)</f>
        <v>43245</v>
      </c>
      <c r="B8023" s="5">
        <v>43245</v>
      </c>
      <c r="C8023" t="s">
        <v>784</v>
      </c>
      <c r="D8023" s="3">
        <f>VLOOKUP(C8023,Index[],2,FALSE)</f>
        <v>67</v>
      </c>
      <c r="E8023" s="3" t="str">
        <f>VLOOKUP(C8023,Index[],3,FALSE)</f>
        <v>Cimmaron</v>
      </c>
      <c r="F8023" s="3">
        <f>VLOOKUP(C8023,Index[],4,FALSE)</f>
        <v>0</v>
      </c>
      <c r="G8023" s="3" t="str">
        <f>VLOOKUP(C8023,Index[],5,FALSE)</f>
        <v>Yes</v>
      </c>
      <c r="H8023" t="s">
        <v>17</v>
      </c>
      <c r="I8023">
        <f>VLOOKUP(Table1[[#This Row],[trait_name]],Trait[],2,FALSE)</f>
        <v>7</v>
      </c>
      <c r="J8023" s="23" t="s">
        <v>26</v>
      </c>
      <c r="K8023" s="23">
        <v>1</v>
      </c>
      <c r="L8023" s="3" t="s">
        <v>23</v>
      </c>
      <c r="N8023" s="23"/>
      <c r="O8023"/>
    </row>
    <row r="8024" spans="1:15">
      <c r="A8024" s="66">
        <f>VLOOKUP(C8024,Index[],8,FALSE)</f>
        <v>43245</v>
      </c>
      <c r="B8024" s="5">
        <v>43304</v>
      </c>
      <c r="C8024" t="s">
        <v>784</v>
      </c>
      <c r="D8024" s="3">
        <f>VLOOKUP(C8024,Index[],2,FALSE)</f>
        <v>67</v>
      </c>
      <c r="E8024" s="3" t="str">
        <f>VLOOKUP(C8024,Index[],3,FALSE)</f>
        <v>Cimmaron</v>
      </c>
      <c r="F8024" s="3">
        <f>VLOOKUP(C8024,Index[],4,FALSE)</f>
        <v>0</v>
      </c>
      <c r="G8024" s="3" t="str">
        <f>VLOOKUP(C8024,Index[],5,FALSE)</f>
        <v>Yes</v>
      </c>
      <c r="I8024">
        <f>VLOOKUP(Table1[[#This Row],[trait_name]],Trait[],2,FALSE)</f>
        <v>7</v>
      </c>
      <c r="J8024" s="23" t="s">
        <v>26</v>
      </c>
      <c r="K8024" s="23">
        <v>2</v>
      </c>
      <c r="L8024" s="3"/>
      <c r="M8024" s="3"/>
      <c r="N8024" s="23"/>
      <c r="O8024"/>
    </row>
    <row r="8025" spans="1:15">
      <c r="A8025" s="66">
        <f>VLOOKUP(C8025,Index[],8,FALSE)</f>
        <v>43245</v>
      </c>
      <c r="B8025" s="5">
        <v>43304</v>
      </c>
      <c r="C8025" t="s">
        <v>784</v>
      </c>
      <c r="D8025" s="3">
        <f>VLOOKUP(C8025,Index[],2,FALSE)</f>
        <v>67</v>
      </c>
      <c r="E8025" s="3" t="str">
        <f>VLOOKUP(C8025,Index[],3,FALSE)</f>
        <v>Cimmaron</v>
      </c>
      <c r="F8025" s="3">
        <f>VLOOKUP(C8025,Index[],4,FALSE)</f>
        <v>0</v>
      </c>
      <c r="G8025" s="3" t="str">
        <f>VLOOKUP(C8025,Index[],5,FALSE)</f>
        <v>Yes</v>
      </c>
      <c r="H8025" t="s">
        <v>20</v>
      </c>
      <c r="I8025">
        <f>VLOOKUP(Table1[[#This Row],[trait_name]],Trait[],2,FALSE)</f>
        <v>8</v>
      </c>
      <c r="J8025" s="23" t="s">
        <v>150</v>
      </c>
      <c r="K8025" s="23">
        <v>1</v>
      </c>
      <c r="L8025" s="3" t="s">
        <v>23</v>
      </c>
      <c r="M8025" s="3"/>
      <c r="N8025" s="23"/>
      <c r="O8025"/>
    </row>
    <row r="8026" spans="1:15">
      <c r="A8026" s="66">
        <f>VLOOKUP(C8026,Index[],8,FALSE)</f>
        <v>43245</v>
      </c>
      <c r="B8026" s="5">
        <v>43304</v>
      </c>
      <c r="C8026" t="s">
        <v>784</v>
      </c>
      <c r="D8026" s="3">
        <f>VLOOKUP(C8026,Index[],2,FALSE)</f>
        <v>67</v>
      </c>
      <c r="E8026" s="3" t="str">
        <f>VLOOKUP(C8026,Index[],3,FALSE)</f>
        <v>Cimmaron</v>
      </c>
      <c r="F8026" s="3">
        <f>VLOOKUP(C8026,Index[],4,FALSE)</f>
        <v>0</v>
      </c>
      <c r="G8026" s="3" t="str">
        <f>VLOOKUP(C8026,Index[],5,FALSE)</f>
        <v>Yes</v>
      </c>
      <c r="H8026" t="s">
        <v>371</v>
      </c>
      <c r="I8026">
        <f>VLOOKUP(Table1[[#This Row],[trait_name]],Trait[],2,FALSE)</f>
        <v>9</v>
      </c>
      <c r="J8026" s="23" t="s">
        <v>28</v>
      </c>
      <c r="K8026" s="23">
        <v>1</v>
      </c>
      <c r="L8026" s="3" t="s">
        <v>23</v>
      </c>
      <c r="M8026" s="3"/>
      <c r="N8026" s="23"/>
      <c r="O8026"/>
    </row>
    <row r="8027" spans="1:15">
      <c r="A8027" s="66">
        <f>VLOOKUP(C8027,Index[],8,FALSE)</f>
        <v>43245</v>
      </c>
      <c r="B8027" s="5">
        <v>43304</v>
      </c>
      <c r="C8027" t="s">
        <v>784</v>
      </c>
      <c r="D8027" s="3">
        <f>VLOOKUP(C8027,Index[],2,FALSE)</f>
        <v>67</v>
      </c>
      <c r="E8027" s="3" t="str">
        <f>VLOOKUP(C8027,Index[],3,FALSE)</f>
        <v>Cimmaron</v>
      </c>
      <c r="F8027" s="3">
        <f>VLOOKUP(C8027,Index[],4,FALSE)</f>
        <v>0</v>
      </c>
      <c r="G8027" s="3" t="str">
        <f>VLOOKUP(C8027,Index[],5,FALSE)</f>
        <v>Yes</v>
      </c>
      <c r="H8027" t="s">
        <v>52</v>
      </c>
      <c r="I8027">
        <f>VLOOKUP(Table1[[#This Row],[trait_name]],Trait[],2,FALSE)</f>
        <v>10</v>
      </c>
      <c r="J8027" s="23" t="s">
        <v>29</v>
      </c>
      <c r="K8027" s="23">
        <v>1</v>
      </c>
      <c r="L8027" s="3" t="s">
        <v>23</v>
      </c>
      <c r="M8027" s="3"/>
      <c r="N8027" s="23"/>
      <c r="O8027"/>
    </row>
    <row r="8028" spans="1:15">
      <c r="A8028" s="66">
        <f>VLOOKUP(C8028,Index[],8,FALSE)</f>
        <v>43245</v>
      </c>
      <c r="B8028" s="5">
        <v>43245</v>
      </c>
      <c r="C8028" t="s">
        <v>784</v>
      </c>
      <c r="D8028" s="3">
        <f>VLOOKUP(C8028,Index[],2,FALSE)</f>
        <v>67</v>
      </c>
      <c r="E8028" s="3" t="str">
        <f>VLOOKUP(C8028,Index[],3,FALSE)</f>
        <v>Cimmaron</v>
      </c>
      <c r="F8028" s="3">
        <f>VLOOKUP(C8028,Index[],4,FALSE)</f>
        <v>0</v>
      </c>
      <c r="G8028" s="3" t="str">
        <f>VLOOKUP(C8028,Index[],5,FALSE)</f>
        <v>Yes</v>
      </c>
      <c r="H8028" t="s">
        <v>20</v>
      </c>
      <c r="I8028">
        <f>VLOOKUP(Table1[[#This Row],[trait_name]],Trait[],2,FALSE)</f>
        <v>11</v>
      </c>
      <c r="J8028" s="23" t="s">
        <v>30</v>
      </c>
      <c r="K8028" s="23">
        <v>1</v>
      </c>
      <c r="L8028" s="3" t="s">
        <v>23</v>
      </c>
      <c r="N8028" s="23"/>
      <c r="O8028"/>
    </row>
    <row r="8029" spans="1:15">
      <c r="A8029" s="66">
        <f>VLOOKUP(C8029,Index[],8,FALSE)</f>
        <v>43245</v>
      </c>
      <c r="B8029" s="5">
        <v>43304</v>
      </c>
      <c r="C8029" t="s">
        <v>784</v>
      </c>
      <c r="D8029" s="3">
        <f>VLOOKUP(C8029,Index[],2,FALSE)</f>
        <v>67</v>
      </c>
      <c r="E8029" s="3" t="str">
        <f>VLOOKUP(C8029,Index[],3,FALSE)</f>
        <v>Cimmaron</v>
      </c>
      <c r="F8029" s="3">
        <f>VLOOKUP(C8029,Index[],4,FALSE)</f>
        <v>0</v>
      </c>
      <c r="G8029" s="3" t="str">
        <f>VLOOKUP(C8029,Index[],5,FALSE)</f>
        <v>Yes</v>
      </c>
      <c r="H8029" t="s">
        <v>17</v>
      </c>
      <c r="I8029">
        <f>VLOOKUP(Table1[[#This Row],[trait_name]],Trait[],2,FALSE)</f>
        <v>11</v>
      </c>
      <c r="J8029" s="23" t="s">
        <v>30</v>
      </c>
      <c r="K8029" s="23">
        <v>2</v>
      </c>
      <c r="L8029" s="3" t="s">
        <v>23</v>
      </c>
      <c r="M8029" s="3"/>
      <c r="N8029" s="23"/>
      <c r="O8029"/>
    </row>
    <row r="8030" spans="1:15">
      <c r="A8030" s="66">
        <f>VLOOKUP(C8030,Index[],8,FALSE)</f>
        <v>43245</v>
      </c>
      <c r="B8030" s="5">
        <v>43304</v>
      </c>
      <c r="C8030" t="s">
        <v>784</v>
      </c>
      <c r="D8030" s="3">
        <f>VLOOKUP(C8030,Index[],2,FALSE)</f>
        <v>67</v>
      </c>
      <c r="E8030" s="3" t="str">
        <f>VLOOKUP(C8030,Index[],3,FALSE)</f>
        <v>Cimmaron</v>
      </c>
      <c r="F8030" s="3">
        <f>VLOOKUP(C8030,Index[],4,FALSE)</f>
        <v>0</v>
      </c>
      <c r="G8030" s="3" t="str">
        <f>VLOOKUP(C8030,Index[],5,FALSE)</f>
        <v>Yes</v>
      </c>
      <c r="H8030" t="s">
        <v>215</v>
      </c>
      <c r="I8030">
        <f>VLOOKUP(Table1[[#This Row],[trait_name]],Trait[],2,FALSE)</f>
        <v>12</v>
      </c>
      <c r="J8030" s="23" t="s">
        <v>151</v>
      </c>
      <c r="K8030" s="23">
        <v>1</v>
      </c>
      <c r="L8030" s="3" t="s">
        <v>23</v>
      </c>
      <c r="M8030" s="3"/>
      <c r="N8030" s="23"/>
      <c r="O8030"/>
    </row>
    <row r="8031" spans="1:15">
      <c r="A8031" s="66">
        <f>VLOOKUP(C8031,Index[],8,FALSE)</f>
        <v>43245</v>
      </c>
      <c r="B8031" s="5">
        <v>43304</v>
      </c>
      <c r="C8031" t="s">
        <v>784</v>
      </c>
      <c r="D8031" s="3">
        <f>VLOOKUP(C8031,Index[],2,FALSE)</f>
        <v>67</v>
      </c>
      <c r="E8031" s="3" t="str">
        <f>VLOOKUP(C8031,Index[],3,FALSE)</f>
        <v>Cimmaron</v>
      </c>
      <c r="F8031" s="3">
        <f>VLOOKUP(C8031,Index[],4,FALSE)</f>
        <v>0</v>
      </c>
      <c r="G8031" s="3" t="str">
        <f>VLOOKUP(C8031,Index[],5,FALSE)</f>
        <v>Yes</v>
      </c>
      <c r="H8031" t="s">
        <v>20</v>
      </c>
      <c r="I8031">
        <f>VLOOKUP(Table1[[#This Row],[trait_name]],Trait[],2,FALSE)</f>
        <v>13</v>
      </c>
      <c r="J8031" s="23" t="s">
        <v>369</v>
      </c>
      <c r="K8031" s="23">
        <v>1</v>
      </c>
      <c r="L8031" s="3" t="s">
        <v>23</v>
      </c>
      <c r="M8031" s="3"/>
      <c r="N8031" s="23"/>
      <c r="O8031"/>
    </row>
    <row r="8032" spans="1:15">
      <c r="A8032" s="66">
        <f>VLOOKUP(C8032,Index[],8,FALSE)</f>
        <v>43245</v>
      </c>
      <c r="B8032" s="5">
        <v>43245</v>
      </c>
      <c r="C8032" t="s">
        <v>784</v>
      </c>
      <c r="D8032" s="3">
        <f>VLOOKUP(C8032,Index[],2,FALSE)</f>
        <v>67</v>
      </c>
      <c r="E8032" s="3" t="str">
        <f>VLOOKUP(C8032,Index[],3,FALSE)</f>
        <v>Cimmaron</v>
      </c>
      <c r="F8032" s="3">
        <f>VLOOKUP(C8032,Index[],4,FALSE)</f>
        <v>0</v>
      </c>
      <c r="G8032" s="3" t="str">
        <f>VLOOKUP(C8032,Index[],5,FALSE)</f>
        <v>Yes</v>
      </c>
      <c r="H8032" t="s">
        <v>20</v>
      </c>
      <c r="I8032">
        <f>VLOOKUP(Table1[[#This Row],[trait_name]],Trait[],2,FALSE)</f>
        <v>14</v>
      </c>
      <c r="J8032" s="23" t="s">
        <v>152</v>
      </c>
      <c r="K8032" s="23">
        <v>1</v>
      </c>
      <c r="L8032" s="3" t="s">
        <v>23</v>
      </c>
      <c r="N8032" s="23"/>
      <c r="O8032"/>
    </row>
    <row r="8033" spans="1:15">
      <c r="A8033" s="66">
        <f>VLOOKUP(C8033,Index[],8,FALSE)</f>
        <v>43245</v>
      </c>
      <c r="B8033" s="5">
        <v>43304</v>
      </c>
      <c r="C8033" t="s">
        <v>784</v>
      </c>
      <c r="D8033" s="3">
        <f>VLOOKUP(C8033,Index[],2,FALSE)</f>
        <v>67</v>
      </c>
      <c r="E8033" s="3" t="str">
        <f>VLOOKUP(C8033,Index[],3,FALSE)</f>
        <v>Cimmaron</v>
      </c>
      <c r="F8033" s="3">
        <f>VLOOKUP(C8033,Index[],4,FALSE)</f>
        <v>0</v>
      </c>
      <c r="G8033" s="3" t="str">
        <f>VLOOKUP(C8033,Index[],5,FALSE)</f>
        <v>Yes</v>
      </c>
      <c r="H8033" t="s">
        <v>52</v>
      </c>
      <c r="I8033">
        <f>VLOOKUP(Table1[[#This Row],[trait_name]],Trait[],2,FALSE)</f>
        <v>14</v>
      </c>
      <c r="J8033" s="23" t="s">
        <v>152</v>
      </c>
      <c r="K8033" s="23">
        <v>2</v>
      </c>
      <c r="L8033" s="3" t="s">
        <v>23</v>
      </c>
      <c r="M8033" s="3"/>
      <c r="N8033" s="23"/>
      <c r="O8033"/>
    </row>
    <row r="8034" spans="1:15">
      <c r="A8034" s="66">
        <f>VLOOKUP(C8034,Index[],8,FALSE)</f>
        <v>43245</v>
      </c>
      <c r="B8034" s="5">
        <v>43304</v>
      </c>
      <c r="C8034" t="s">
        <v>784</v>
      </c>
      <c r="D8034" s="3">
        <f>VLOOKUP(C8034,Index[],2,FALSE)</f>
        <v>67</v>
      </c>
      <c r="E8034" s="3" t="str">
        <f>VLOOKUP(C8034,Index[],3,FALSE)</f>
        <v>Cimmaron</v>
      </c>
      <c r="F8034" s="3">
        <f>VLOOKUP(C8034,Index[],4,FALSE)</f>
        <v>0</v>
      </c>
      <c r="G8034" s="3" t="str">
        <f>VLOOKUP(C8034,Index[],5,FALSE)</f>
        <v>Yes</v>
      </c>
      <c r="I8034">
        <f>VLOOKUP(Table1[[#This Row],[trait_name]],Trait[],2,FALSE)</f>
        <v>15</v>
      </c>
      <c r="J8034" s="23" t="s">
        <v>31</v>
      </c>
      <c r="K8034" s="23">
        <v>1</v>
      </c>
      <c r="L8034" s="3"/>
      <c r="N8034" s="23"/>
      <c r="O8034"/>
    </row>
    <row r="8035" spans="1:15">
      <c r="A8035" s="66">
        <f>VLOOKUP(C8035,Index[],8,FALSE)</f>
        <v>43245</v>
      </c>
      <c r="B8035" s="5">
        <v>43304</v>
      </c>
      <c r="C8035" t="s">
        <v>784</v>
      </c>
      <c r="D8035" s="3">
        <f>VLOOKUP(C8035,Index[],2,FALSE)</f>
        <v>67</v>
      </c>
      <c r="E8035" s="3" t="str">
        <f>VLOOKUP(C8035,Index[],3,FALSE)</f>
        <v>Cimmaron</v>
      </c>
      <c r="F8035" s="3">
        <f>VLOOKUP(C8035,Index[],4,FALSE)</f>
        <v>0</v>
      </c>
      <c r="G8035" s="3" t="str">
        <f>VLOOKUP(C8035,Index[],5,FALSE)</f>
        <v>Yes</v>
      </c>
      <c r="I8035">
        <f>VLOOKUP(Table1[[#This Row],[trait_name]],Trait[],2,FALSE)</f>
        <v>15</v>
      </c>
      <c r="J8035" s="23" t="s">
        <v>31</v>
      </c>
      <c r="K8035" s="23">
        <v>2</v>
      </c>
      <c r="L8035" s="3"/>
      <c r="M8035" s="3"/>
      <c r="N8035" s="23"/>
      <c r="O8035"/>
    </row>
    <row r="8036" spans="1:15">
      <c r="A8036" s="66">
        <f>VLOOKUP(C8036,Index[],8,FALSE)</f>
        <v>43245</v>
      </c>
      <c r="B8036" s="25">
        <v>43245</v>
      </c>
      <c r="C8036" t="s">
        <v>784</v>
      </c>
      <c r="D8036" s="3">
        <f>VLOOKUP(C8036,Index[],2,FALSE)</f>
        <v>67</v>
      </c>
      <c r="E8036" s="3" t="str">
        <f>VLOOKUP(C8036,Index[],3,FALSE)</f>
        <v>Cimmaron</v>
      </c>
      <c r="F8036" s="3">
        <f>VLOOKUP(C8036,Index[],4,FALSE)</f>
        <v>0</v>
      </c>
      <c r="G8036" s="3" t="str">
        <f>VLOOKUP(C8036,Index[],5,FALSE)</f>
        <v>Yes</v>
      </c>
      <c r="H8036" t="s">
        <v>52</v>
      </c>
      <c r="I8036">
        <f>VLOOKUP(Table1[[#This Row],[trait_name]],Trait[],2,FALSE)</f>
        <v>16</v>
      </c>
      <c r="J8036" s="24" t="s">
        <v>32</v>
      </c>
      <c r="K8036" s="23">
        <v>1</v>
      </c>
      <c r="L8036" s="3" t="s">
        <v>23</v>
      </c>
      <c r="N8036" s="23"/>
      <c r="O8036"/>
    </row>
    <row r="8037" spans="1:15">
      <c r="A8037" s="66">
        <f>VLOOKUP(C8037,Index[],8,FALSE)</f>
        <v>43245</v>
      </c>
      <c r="B8037" s="5">
        <v>43304</v>
      </c>
      <c r="C8037" t="s">
        <v>784</v>
      </c>
      <c r="D8037" s="3">
        <f>VLOOKUP(C8037,Index[],2,FALSE)</f>
        <v>67</v>
      </c>
      <c r="E8037" s="3" t="str">
        <f>VLOOKUP(C8037,Index[],3,FALSE)</f>
        <v>Cimmaron</v>
      </c>
      <c r="F8037" s="3">
        <f>VLOOKUP(C8037,Index[],4,FALSE)</f>
        <v>0</v>
      </c>
      <c r="G8037" s="3" t="str">
        <f>VLOOKUP(C8037,Index[],5,FALSE)</f>
        <v>Yes</v>
      </c>
      <c r="I8037">
        <f>VLOOKUP(Table1[[#This Row],[trait_name]],Trait[],2,FALSE)</f>
        <v>16</v>
      </c>
      <c r="J8037" s="23" t="s">
        <v>32</v>
      </c>
      <c r="K8037" s="23">
        <v>2</v>
      </c>
      <c r="L8037" s="3"/>
      <c r="M8037" s="3"/>
      <c r="N8037" s="23"/>
      <c r="O8037"/>
    </row>
    <row r="8038" spans="1:15">
      <c r="A8038" s="66">
        <f>VLOOKUP(C8038,Index[],8,FALSE)</f>
        <v>43245</v>
      </c>
      <c r="B8038" s="5">
        <v>43245</v>
      </c>
      <c r="C8038" t="s">
        <v>784</v>
      </c>
      <c r="D8038" s="3">
        <f>VLOOKUP(C8038,Index[],2,FALSE)</f>
        <v>67</v>
      </c>
      <c r="E8038" s="3" t="str">
        <f>VLOOKUP(C8038,Index[],3,FALSE)</f>
        <v>Cimmaron</v>
      </c>
      <c r="F8038" s="3">
        <f>VLOOKUP(C8038,Index[],4,FALSE)</f>
        <v>0</v>
      </c>
      <c r="G8038" s="3" t="str">
        <f>VLOOKUP(C8038,Index[],5,FALSE)</f>
        <v>Yes</v>
      </c>
      <c r="H8038" t="s">
        <v>17</v>
      </c>
      <c r="I8038">
        <f>VLOOKUP(Table1[[#This Row],[trait_name]],Trait[],2,FALSE)</f>
        <v>17</v>
      </c>
      <c r="J8038" s="23" t="s">
        <v>33</v>
      </c>
      <c r="K8038" s="23">
        <v>3</v>
      </c>
      <c r="L8038" s="3" t="s">
        <v>34</v>
      </c>
      <c r="N8038" s="23"/>
      <c r="O8038"/>
    </row>
    <row r="8039" spans="1:15">
      <c r="A8039" s="66">
        <f>VLOOKUP(C8039,Index[],8,FALSE)</f>
        <v>43245</v>
      </c>
      <c r="B8039" s="5">
        <v>43245</v>
      </c>
      <c r="C8039" t="s">
        <v>784</v>
      </c>
      <c r="D8039" s="3">
        <f>VLOOKUP(C8039,Index[],2,FALSE)</f>
        <v>67</v>
      </c>
      <c r="E8039" s="3" t="str">
        <f>VLOOKUP(C8039,Index[],3,FALSE)</f>
        <v>Cimmaron</v>
      </c>
      <c r="F8039" s="3">
        <f>VLOOKUP(C8039,Index[],4,FALSE)</f>
        <v>0</v>
      </c>
      <c r="G8039" s="3" t="str">
        <f>VLOOKUP(C8039,Index[],5,FALSE)</f>
        <v>Yes</v>
      </c>
      <c r="H8039" t="s">
        <v>17</v>
      </c>
      <c r="I8039">
        <f>VLOOKUP(Table1[[#This Row],[trait_name]],Trait[],2,FALSE)</f>
        <v>17</v>
      </c>
      <c r="J8039" s="23" t="s">
        <v>33</v>
      </c>
      <c r="K8039" s="23">
        <v>1</v>
      </c>
      <c r="L8039" s="3" t="s">
        <v>35</v>
      </c>
      <c r="N8039" s="23"/>
      <c r="O8039"/>
    </row>
    <row r="8040" spans="1:15">
      <c r="A8040" s="66">
        <f>VLOOKUP(C8040,Index[],8,FALSE)</f>
        <v>43245</v>
      </c>
      <c r="B8040" s="5">
        <v>43245</v>
      </c>
      <c r="C8040" t="s">
        <v>784</v>
      </c>
      <c r="D8040" s="3">
        <f>VLOOKUP(C8040,Index[],2,FALSE)</f>
        <v>67</v>
      </c>
      <c r="E8040" s="3" t="str">
        <f>VLOOKUP(C8040,Index[],3,FALSE)</f>
        <v>Cimmaron</v>
      </c>
      <c r="F8040" s="3">
        <f>VLOOKUP(C8040,Index[],4,FALSE)</f>
        <v>0</v>
      </c>
      <c r="G8040" s="3" t="str">
        <f>VLOOKUP(C8040,Index[],5,FALSE)</f>
        <v>Yes</v>
      </c>
      <c r="H8040" t="s">
        <v>17</v>
      </c>
      <c r="I8040">
        <f>VLOOKUP(Table1[[#This Row],[trait_name]],Trait[],2,FALSE)</f>
        <v>17</v>
      </c>
      <c r="J8040" s="23" t="s">
        <v>33</v>
      </c>
      <c r="K8040" s="23">
        <v>2</v>
      </c>
      <c r="L8040" s="3" t="s">
        <v>36</v>
      </c>
      <c r="N8040" s="23"/>
      <c r="O8040"/>
    </row>
    <row r="8041" spans="1:15">
      <c r="A8041" s="66">
        <f>VLOOKUP(C8041,Index[],8,FALSE)</f>
        <v>43245</v>
      </c>
      <c r="B8041" s="5">
        <v>43304</v>
      </c>
      <c r="C8041" t="s">
        <v>784</v>
      </c>
      <c r="D8041" s="3">
        <f>VLOOKUP(C8041,Index[],2,FALSE)</f>
        <v>67</v>
      </c>
      <c r="E8041" s="3" t="str">
        <f>VLOOKUP(C8041,Index[],3,FALSE)</f>
        <v>Cimmaron</v>
      </c>
      <c r="F8041" s="3">
        <f>VLOOKUP(C8041,Index[],4,FALSE)</f>
        <v>0</v>
      </c>
      <c r="G8041" s="3" t="str">
        <f>VLOOKUP(C8041,Index[],5,FALSE)</f>
        <v>Yes</v>
      </c>
      <c r="I8041">
        <f>VLOOKUP(Table1[[#This Row],[trait_name]],Trait[],2,FALSE)</f>
        <v>17</v>
      </c>
      <c r="J8041" s="23" t="s">
        <v>33</v>
      </c>
      <c r="K8041" s="23">
        <v>4</v>
      </c>
      <c r="L8041" s="3"/>
      <c r="M8041" s="3"/>
      <c r="N8041" s="23"/>
      <c r="O8041"/>
    </row>
    <row r="8042" spans="1:15">
      <c r="A8042" s="66">
        <f>VLOOKUP(C8042,Index[],8,FALSE)</f>
        <v>43245</v>
      </c>
      <c r="B8042" s="25">
        <v>43245</v>
      </c>
      <c r="C8042" t="s">
        <v>784</v>
      </c>
      <c r="D8042" s="3">
        <f>VLOOKUP(C8042,Index[],2,FALSE)</f>
        <v>67</v>
      </c>
      <c r="E8042" s="3" t="str">
        <f>VLOOKUP(C8042,Index[],3,FALSE)</f>
        <v>Cimmaron</v>
      </c>
      <c r="F8042" s="3">
        <f>VLOOKUP(C8042,Index[],4,FALSE)</f>
        <v>0</v>
      </c>
      <c r="G8042" s="3" t="str">
        <f>VLOOKUP(C8042,Index[],5,FALSE)</f>
        <v>Yes</v>
      </c>
      <c r="H8042" t="s">
        <v>506</v>
      </c>
      <c r="I8042">
        <f>VLOOKUP(Table1[[#This Row],[trait_name]],Trait[],2,FALSE)</f>
        <v>18</v>
      </c>
      <c r="J8042" s="23" t="s">
        <v>37</v>
      </c>
      <c r="K8042" s="23">
        <v>1</v>
      </c>
      <c r="L8042" s="3" t="s">
        <v>724</v>
      </c>
      <c r="N8042" s="23"/>
      <c r="O8042"/>
    </row>
    <row r="8043" spans="1:15">
      <c r="A8043" s="66">
        <f>VLOOKUP(C8043,Index[],8,FALSE)</f>
        <v>43245</v>
      </c>
      <c r="B8043" s="5">
        <v>43304</v>
      </c>
      <c r="C8043" t="s">
        <v>784</v>
      </c>
      <c r="D8043" s="3">
        <f>VLOOKUP(C8043,Index[],2,FALSE)</f>
        <v>67</v>
      </c>
      <c r="E8043" s="3" t="str">
        <f>VLOOKUP(C8043,Index[],3,FALSE)</f>
        <v>Cimmaron</v>
      </c>
      <c r="F8043" s="3">
        <f>VLOOKUP(C8043,Index[],4,FALSE)</f>
        <v>0</v>
      </c>
      <c r="G8043" s="3" t="str">
        <f>VLOOKUP(C8043,Index[],5,FALSE)</f>
        <v>Yes</v>
      </c>
      <c r="I8043">
        <f>VLOOKUP(Table1[[#This Row],[trait_name]],Trait[],2,FALSE)</f>
        <v>18</v>
      </c>
      <c r="J8043" s="23" t="s">
        <v>37</v>
      </c>
      <c r="K8043" s="23">
        <v>2</v>
      </c>
      <c r="L8043" s="3"/>
      <c r="M8043" s="3"/>
      <c r="N8043" s="23"/>
      <c r="O8043"/>
    </row>
    <row r="8044" spans="1:15">
      <c r="A8044" s="66">
        <f>VLOOKUP(C8044,Index[],8,FALSE)</f>
        <v>43245</v>
      </c>
      <c r="B8044" s="5">
        <v>43245</v>
      </c>
      <c r="C8044" t="s">
        <v>784</v>
      </c>
      <c r="D8044" s="3">
        <f>VLOOKUP(C8044,Index[],2,FALSE)</f>
        <v>67</v>
      </c>
      <c r="E8044" s="3" t="str">
        <f>VLOOKUP(C8044,Index[],3,FALSE)</f>
        <v>Cimmaron</v>
      </c>
      <c r="F8044" s="3">
        <f>VLOOKUP(C8044,Index[],4,FALSE)</f>
        <v>0</v>
      </c>
      <c r="G8044" s="3" t="str">
        <f>VLOOKUP(C8044,Index[],5,FALSE)</f>
        <v>Yes</v>
      </c>
      <c r="H8044" t="s">
        <v>20</v>
      </c>
      <c r="I8044">
        <f>VLOOKUP(Table1[[#This Row],[trait_name]],Trait[],2,FALSE)</f>
        <v>19</v>
      </c>
      <c r="J8044" s="23" t="s">
        <v>38</v>
      </c>
      <c r="K8044" s="23">
        <v>1</v>
      </c>
      <c r="L8044" s="3" t="s">
        <v>157</v>
      </c>
      <c r="N8044" s="23"/>
      <c r="O8044"/>
    </row>
    <row r="8045" spans="1:15">
      <c r="A8045" s="66">
        <f>VLOOKUP(C8045,Index[],8,FALSE)</f>
        <v>43245</v>
      </c>
      <c r="B8045" s="5">
        <v>43304</v>
      </c>
      <c r="C8045" t="s">
        <v>784</v>
      </c>
      <c r="D8045" s="3">
        <f>VLOOKUP(C8045,Index[],2,FALSE)</f>
        <v>67</v>
      </c>
      <c r="E8045" s="3" t="str">
        <f>VLOOKUP(C8045,Index[],3,FALSE)</f>
        <v>Cimmaron</v>
      </c>
      <c r="F8045" s="3">
        <f>VLOOKUP(C8045,Index[],4,FALSE)</f>
        <v>0</v>
      </c>
      <c r="G8045" s="3" t="str">
        <f>VLOOKUP(C8045,Index[],5,FALSE)</f>
        <v>Yes</v>
      </c>
      <c r="I8045">
        <f>VLOOKUP(Table1[[#This Row],[trait_name]],Trait[],2,FALSE)</f>
        <v>19</v>
      </c>
      <c r="J8045" s="23" t="s">
        <v>38</v>
      </c>
      <c r="K8045" s="23">
        <v>2</v>
      </c>
      <c r="L8045" s="3"/>
      <c r="M8045" s="3"/>
      <c r="N8045" s="23"/>
      <c r="O8045"/>
    </row>
    <row r="8046" spans="1:15">
      <c r="A8046" s="66">
        <f>VLOOKUP(C8046,Index[],8,FALSE)</f>
        <v>43245</v>
      </c>
      <c r="B8046" s="5">
        <v>43311</v>
      </c>
      <c r="C8046" t="s">
        <v>784</v>
      </c>
      <c r="D8046" s="3">
        <f>VLOOKUP(C8046,Index[],2,FALSE)</f>
        <v>67</v>
      </c>
      <c r="E8046" s="3" t="str">
        <f>VLOOKUP(C8046,Index[],3,FALSE)</f>
        <v>Cimmaron</v>
      </c>
      <c r="F8046" s="3">
        <f>VLOOKUP(C8046,Index[],4,FALSE)</f>
        <v>0</v>
      </c>
      <c r="G8046" s="3" t="str">
        <f>VLOOKUP(C8046,Index[],5,FALSE)</f>
        <v>Yes</v>
      </c>
      <c r="H8046" t="s">
        <v>20</v>
      </c>
      <c r="I8046">
        <f>VLOOKUP(Table1[[#This Row],[trait_name]],Trait[],2,FALSE)</f>
        <v>20</v>
      </c>
      <c r="J8046" s="23" t="s">
        <v>41</v>
      </c>
      <c r="K8046" s="23">
        <v>1</v>
      </c>
      <c r="L8046" s="3" t="s">
        <v>158</v>
      </c>
      <c r="M8046" s="3"/>
      <c r="N8046" s="23"/>
      <c r="O8046"/>
    </row>
    <row r="8047" spans="1:15">
      <c r="A8047" s="66">
        <f>VLOOKUP(C8047,Index[],8,FALSE)</f>
        <v>43245</v>
      </c>
      <c r="B8047" s="25">
        <v>43245</v>
      </c>
      <c r="C8047" t="s">
        <v>784</v>
      </c>
      <c r="D8047" s="3">
        <f>VLOOKUP(C8047,Index[],2,FALSE)</f>
        <v>67</v>
      </c>
      <c r="E8047" s="3" t="str">
        <f>VLOOKUP(C8047,Index[],3,FALSE)</f>
        <v>Cimmaron</v>
      </c>
      <c r="F8047" s="3">
        <f>VLOOKUP(C8047,Index[],4,FALSE)</f>
        <v>0</v>
      </c>
      <c r="G8047" s="3" t="str">
        <f>VLOOKUP(C8047,Index[],5,FALSE)</f>
        <v>Yes</v>
      </c>
      <c r="H8047" t="s">
        <v>20</v>
      </c>
      <c r="I8047">
        <f>VLOOKUP(Table1[[#This Row],[trait_name]],Trait[],2,FALSE)</f>
        <v>21</v>
      </c>
      <c r="J8047" s="23" t="s">
        <v>43</v>
      </c>
      <c r="K8047" s="23">
        <v>1</v>
      </c>
      <c r="L8047" s="3" t="s">
        <v>44</v>
      </c>
      <c r="N8047" s="23"/>
      <c r="O8047"/>
    </row>
    <row r="8048" spans="1:15">
      <c r="A8048" s="66">
        <f>VLOOKUP(C8048,Index[],8,FALSE)</f>
        <v>43245</v>
      </c>
      <c r="B8048" s="5">
        <v>43304</v>
      </c>
      <c r="C8048" t="s">
        <v>784</v>
      </c>
      <c r="D8048" s="3">
        <f>VLOOKUP(C8048,Index[],2,FALSE)</f>
        <v>67</v>
      </c>
      <c r="E8048" s="3" t="str">
        <f>VLOOKUP(C8048,Index[],3,FALSE)</f>
        <v>Cimmaron</v>
      </c>
      <c r="F8048" s="3">
        <f>VLOOKUP(C8048,Index[],4,FALSE)</f>
        <v>0</v>
      </c>
      <c r="G8048" s="3" t="str">
        <f>VLOOKUP(C8048,Index[],5,FALSE)</f>
        <v>Yes</v>
      </c>
      <c r="H8048" t="s">
        <v>20</v>
      </c>
      <c r="I8048">
        <f>VLOOKUP(Table1[[#This Row],[trait_name]],Trait[],2,FALSE)</f>
        <v>21</v>
      </c>
      <c r="J8048" s="23" t="s">
        <v>43</v>
      </c>
      <c r="K8048" s="23">
        <v>2</v>
      </c>
      <c r="L8048" s="3" t="s">
        <v>159</v>
      </c>
      <c r="M8048" s="3"/>
      <c r="N8048" s="23"/>
      <c r="O8048"/>
    </row>
    <row r="8049" spans="1:15">
      <c r="A8049" s="66">
        <f>VLOOKUP(C8049,Index[],8,FALSE)</f>
        <v>43245</v>
      </c>
      <c r="B8049" s="5">
        <v>43304</v>
      </c>
      <c r="C8049" t="s">
        <v>784</v>
      </c>
      <c r="D8049" s="3">
        <f>VLOOKUP(C8049,Index[],2,FALSE)</f>
        <v>67</v>
      </c>
      <c r="E8049" s="3" t="str">
        <f>VLOOKUP(C8049,Index[],3,FALSE)</f>
        <v>Cimmaron</v>
      </c>
      <c r="F8049" s="3">
        <f>VLOOKUP(C8049,Index[],4,FALSE)</f>
        <v>0</v>
      </c>
      <c r="G8049" s="3" t="str">
        <f>VLOOKUP(C8049,Index[],5,FALSE)</f>
        <v>Yes</v>
      </c>
      <c r="H8049" t="s">
        <v>20</v>
      </c>
      <c r="I8049">
        <f>VLOOKUP(Table1[[#This Row],[trait_name]],Trait[],2,FALSE)</f>
        <v>21</v>
      </c>
      <c r="J8049" s="23" t="s">
        <v>43</v>
      </c>
      <c r="K8049" s="23">
        <v>3</v>
      </c>
      <c r="L8049" s="3" t="s">
        <v>45</v>
      </c>
      <c r="M8049" s="3"/>
      <c r="N8049" s="23"/>
      <c r="O8049"/>
    </row>
    <row r="8050" spans="1:15">
      <c r="A8050" s="66">
        <f>VLOOKUP(C8050,Index[],8,FALSE)</f>
        <v>43245</v>
      </c>
      <c r="B8050" s="5">
        <v>43304</v>
      </c>
      <c r="C8050" t="s">
        <v>784</v>
      </c>
      <c r="D8050" s="3">
        <f>VLOOKUP(C8050,Index[],2,FALSE)</f>
        <v>67</v>
      </c>
      <c r="E8050" s="3" t="str">
        <f>VLOOKUP(C8050,Index[],3,FALSE)</f>
        <v>Cimmaron</v>
      </c>
      <c r="F8050" s="3">
        <f>VLOOKUP(C8050,Index[],4,FALSE)</f>
        <v>0</v>
      </c>
      <c r="G8050" s="3" t="str">
        <f>VLOOKUP(C8050,Index[],5,FALSE)</f>
        <v>Yes</v>
      </c>
      <c r="H8050" t="s">
        <v>20</v>
      </c>
      <c r="I8050">
        <f>VLOOKUP(Table1[[#This Row],[trait_name]],Trait[],2,FALSE)</f>
        <v>22</v>
      </c>
      <c r="J8050" s="23" t="s">
        <v>47</v>
      </c>
      <c r="K8050" s="23">
        <v>2</v>
      </c>
      <c r="L8050" s="3" t="s">
        <v>128</v>
      </c>
      <c r="M8050" s="3"/>
      <c r="N8050" s="23"/>
      <c r="O8050"/>
    </row>
    <row r="8051" spans="1:15">
      <c r="A8051" s="66">
        <f>VLOOKUP(C8051,Index[],8,FALSE)</f>
        <v>43245</v>
      </c>
      <c r="B8051" s="5">
        <v>43245</v>
      </c>
      <c r="C8051" t="s">
        <v>784</v>
      </c>
      <c r="D8051" s="3">
        <f>VLOOKUP(C8051,Index[],2,FALSE)</f>
        <v>67</v>
      </c>
      <c r="E8051" s="3" t="str">
        <f>VLOOKUP(C8051,Index[],3,FALSE)</f>
        <v>Cimmaron</v>
      </c>
      <c r="F8051" s="3">
        <f>VLOOKUP(C8051,Index[],4,FALSE)</f>
        <v>0</v>
      </c>
      <c r="G8051" s="3" t="str">
        <f>VLOOKUP(C8051,Index[],5,FALSE)</f>
        <v>Yes</v>
      </c>
      <c r="H8051" t="s">
        <v>25</v>
      </c>
      <c r="I8051">
        <f>VLOOKUP(Table1[[#This Row],[trait_name]],Trait[],2,FALSE)</f>
        <v>22</v>
      </c>
      <c r="J8051" s="23" t="s">
        <v>47</v>
      </c>
      <c r="K8051" s="23">
        <v>1</v>
      </c>
      <c r="L8051" s="3" t="s">
        <v>162</v>
      </c>
      <c r="N8051" s="23"/>
      <c r="O8051"/>
    </row>
    <row r="8052" spans="1:15">
      <c r="A8052" s="66">
        <f>VLOOKUP(C8052,Index[],8,FALSE)</f>
        <v>43245</v>
      </c>
      <c r="B8052" s="5">
        <v>43304</v>
      </c>
      <c r="C8052" t="s">
        <v>784</v>
      </c>
      <c r="D8052" s="3">
        <f>VLOOKUP(C8052,Index[],2,FALSE)</f>
        <v>67</v>
      </c>
      <c r="E8052" s="3" t="str">
        <f>VLOOKUP(C8052,Index[],3,FALSE)</f>
        <v>Cimmaron</v>
      </c>
      <c r="F8052" s="3">
        <f>VLOOKUP(C8052,Index[],4,FALSE)</f>
        <v>0</v>
      </c>
      <c r="G8052" s="3" t="str">
        <f>VLOOKUP(C8052,Index[],5,FALSE)</f>
        <v>Yes</v>
      </c>
      <c r="H8052" t="s">
        <v>25</v>
      </c>
      <c r="I8052">
        <f>VLOOKUP(Table1[[#This Row],[trait_name]],Trait[],2,FALSE)</f>
        <v>23</v>
      </c>
      <c r="J8052" s="23" t="s">
        <v>49</v>
      </c>
      <c r="K8052" s="23">
        <v>3</v>
      </c>
      <c r="L8052" s="3" t="s">
        <v>19</v>
      </c>
      <c r="M8052" s="3"/>
      <c r="N8052" s="23"/>
      <c r="O8052"/>
    </row>
    <row r="8053" spans="1:15">
      <c r="A8053" s="66">
        <f>VLOOKUP(C8053,Index[],8,FALSE)</f>
        <v>43245</v>
      </c>
      <c r="B8053" s="5">
        <v>43304</v>
      </c>
      <c r="C8053" t="s">
        <v>784</v>
      </c>
      <c r="D8053" s="3">
        <f>VLOOKUP(C8053,Index[],2,FALSE)</f>
        <v>67</v>
      </c>
      <c r="E8053" s="3" t="str">
        <f>VLOOKUP(C8053,Index[],3,FALSE)</f>
        <v>Cimmaron</v>
      </c>
      <c r="F8053" s="3">
        <f>VLOOKUP(C8053,Index[],4,FALSE)</f>
        <v>0</v>
      </c>
      <c r="G8053" s="3" t="str">
        <f>VLOOKUP(C8053,Index[],5,FALSE)</f>
        <v>Yes</v>
      </c>
      <c r="H8053" t="s">
        <v>20</v>
      </c>
      <c r="I8053">
        <f>VLOOKUP(Table1[[#This Row],[trait_name]],Trait[],2,FALSE)</f>
        <v>23</v>
      </c>
      <c r="J8053" s="23" t="s">
        <v>49</v>
      </c>
      <c r="K8053" s="23">
        <v>1</v>
      </c>
      <c r="L8053" s="3" t="s">
        <v>40</v>
      </c>
      <c r="N8053" s="23"/>
      <c r="O8053"/>
    </row>
    <row r="8054" spans="1:15">
      <c r="A8054" s="66">
        <f>VLOOKUP(C8054,Index[],8,FALSE)</f>
        <v>43245</v>
      </c>
      <c r="B8054" s="5">
        <v>43304</v>
      </c>
      <c r="C8054" t="s">
        <v>784</v>
      </c>
      <c r="D8054" s="3">
        <f>VLOOKUP(C8054,Index[],2,FALSE)</f>
        <v>67</v>
      </c>
      <c r="E8054" s="3" t="str">
        <f>VLOOKUP(C8054,Index[],3,FALSE)</f>
        <v>Cimmaron</v>
      </c>
      <c r="F8054" s="3">
        <f>VLOOKUP(C8054,Index[],4,FALSE)</f>
        <v>0</v>
      </c>
      <c r="G8054" s="3" t="str">
        <f>VLOOKUP(C8054,Index[],5,FALSE)</f>
        <v>Yes</v>
      </c>
      <c r="H8054" t="s">
        <v>25</v>
      </c>
      <c r="I8054">
        <f>VLOOKUP(Table1[[#This Row],[trait_name]],Trait[],2,FALSE)</f>
        <v>23</v>
      </c>
      <c r="J8054" s="23" t="s">
        <v>49</v>
      </c>
      <c r="K8054" s="23">
        <v>2</v>
      </c>
      <c r="L8054" s="3" t="s">
        <v>214</v>
      </c>
      <c r="M8054" s="3"/>
      <c r="N8054" s="23"/>
      <c r="O8054"/>
    </row>
    <row r="8055" spans="1:15">
      <c r="A8055" s="66">
        <f>VLOOKUP(C8055,Index[],8,FALSE)</f>
        <v>43245</v>
      </c>
      <c r="B8055" s="5">
        <v>43304</v>
      </c>
      <c r="C8055" t="s">
        <v>784</v>
      </c>
      <c r="D8055" s="3">
        <f>VLOOKUP(C8055,Index[],2,FALSE)</f>
        <v>67</v>
      </c>
      <c r="E8055" s="3" t="str">
        <f>VLOOKUP(C8055,Index[],3,FALSE)</f>
        <v>Cimmaron</v>
      </c>
      <c r="F8055" s="3">
        <f>VLOOKUP(C8055,Index[],4,FALSE)</f>
        <v>0</v>
      </c>
      <c r="G8055" s="3" t="str">
        <f>VLOOKUP(C8055,Index[],5,FALSE)</f>
        <v>Yes</v>
      </c>
      <c r="H8055" t="s">
        <v>17</v>
      </c>
      <c r="I8055">
        <f>VLOOKUP(Table1[[#This Row],[trait_name]],Trait[],2,FALSE)</f>
        <v>24</v>
      </c>
      <c r="J8055" s="23" t="s">
        <v>53</v>
      </c>
      <c r="K8055" s="23">
        <v>2</v>
      </c>
      <c r="L8055" s="3" t="s">
        <v>163</v>
      </c>
      <c r="M8055" s="3"/>
      <c r="N8055" s="23"/>
      <c r="O8055"/>
    </row>
    <row r="8056" spans="1:15">
      <c r="A8056" s="66">
        <f>VLOOKUP(C8056,Index[],8,FALSE)</f>
        <v>43245</v>
      </c>
      <c r="B8056" s="5">
        <v>43304</v>
      </c>
      <c r="C8056" t="s">
        <v>784</v>
      </c>
      <c r="D8056" s="3">
        <f>VLOOKUP(C8056,Index[],2,FALSE)</f>
        <v>67</v>
      </c>
      <c r="E8056" s="3" t="str">
        <f>VLOOKUP(C8056,Index[],3,FALSE)</f>
        <v>Cimmaron</v>
      </c>
      <c r="F8056" s="3">
        <f>VLOOKUP(C8056,Index[],4,FALSE)</f>
        <v>0</v>
      </c>
      <c r="G8056" s="3" t="str">
        <f>VLOOKUP(C8056,Index[],5,FALSE)</f>
        <v>Yes</v>
      </c>
      <c r="H8056" t="s">
        <v>17</v>
      </c>
      <c r="I8056">
        <f>VLOOKUP(Table1[[#This Row],[trait_name]],Trait[],2,FALSE)</f>
        <v>24</v>
      </c>
      <c r="J8056" s="23" t="s">
        <v>53</v>
      </c>
      <c r="K8056" s="23">
        <v>1</v>
      </c>
      <c r="L8056" s="3" t="s">
        <v>311</v>
      </c>
      <c r="N8056" s="23"/>
      <c r="O8056"/>
    </row>
    <row r="8057" spans="1:15">
      <c r="A8057" s="66">
        <f>VLOOKUP(C8057,Index[],8,FALSE)</f>
        <v>43245</v>
      </c>
      <c r="B8057" s="5">
        <v>43304</v>
      </c>
      <c r="C8057" t="s">
        <v>784</v>
      </c>
      <c r="D8057" s="3">
        <f>VLOOKUP(C8057,Index[],2,FALSE)</f>
        <v>67</v>
      </c>
      <c r="E8057" s="3" t="str">
        <f>VLOOKUP(C8057,Index[],3,FALSE)</f>
        <v>Cimmaron</v>
      </c>
      <c r="F8057" s="3">
        <f>VLOOKUP(C8057,Index[],4,FALSE)</f>
        <v>0</v>
      </c>
      <c r="G8057" s="3" t="str">
        <f>VLOOKUP(C8057,Index[],5,FALSE)</f>
        <v>Yes</v>
      </c>
      <c r="H8057" t="s">
        <v>20</v>
      </c>
      <c r="I8057">
        <f>VLOOKUP(Table1[[#This Row],[trait_name]],Trait[],2,FALSE)</f>
        <v>25</v>
      </c>
      <c r="J8057" s="23" t="s">
        <v>57</v>
      </c>
      <c r="K8057" s="23">
        <v>1</v>
      </c>
      <c r="L8057" s="3" t="s">
        <v>23</v>
      </c>
      <c r="N8057" s="23"/>
      <c r="O8057"/>
    </row>
    <row r="8058" spans="1:15">
      <c r="A8058" s="66">
        <f>VLOOKUP(C8058,Index[],8,FALSE)</f>
        <v>43245</v>
      </c>
      <c r="B8058" s="5">
        <v>43304</v>
      </c>
      <c r="C8058" t="s">
        <v>784</v>
      </c>
      <c r="D8058" s="3">
        <f>VLOOKUP(C8058,Index[],2,FALSE)</f>
        <v>67</v>
      </c>
      <c r="E8058" s="3" t="str">
        <f>VLOOKUP(C8058,Index[],3,FALSE)</f>
        <v>Cimmaron</v>
      </c>
      <c r="F8058" s="3">
        <f>VLOOKUP(C8058,Index[],4,FALSE)</f>
        <v>0</v>
      </c>
      <c r="G8058" s="3" t="str">
        <f>VLOOKUP(C8058,Index[],5,FALSE)</f>
        <v>Yes</v>
      </c>
      <c r="I8058">
        <f>VLOOKUP(Table1[[#This Row],[trait_name]],Trait[],2,FALSE)</f>
        <v>25</v>
      </c>
      <c r="J8058" s="23" t="s">
        <v>57</v>
      </c>
      <c r="K8058" s="23">
        <v>2</v>
      </c>
      <c r="L8058" s="3"/>
      <c r="M8058" s="3"/>
      <c r="N8058" s="23"/>
      <c r="O8058"/>
    </row>
    <row r="8059" spans="1:15">
      <c r="A8059" s="66">
        <f>VLOOKUP(C8059,Index[],8,FALSE)</f>
        <v>43245</v>
      </c>
      <c r="B8059" s="5">
        <v>43245</v>
      </c>
      <c r="C8059" t="s">
        <v>784</v>
      </c>
      <c r="D8059" s="3">
        <f>VLOOKUP(C8059,Index[],2,FALSE)</f>
        <v>67</v>
      </c>
      <c r="E8059" s="3" t="str">
        <f>VLOOKUP(C8059,Index[],3,FALSE)</f>
        <v>Cimmaron</v>
      </c>
      <c r="F8059" s="3">
        <f>VLOOKUP(C8059,Index[],4,FALSE)</f>
        <v>0</v>
      </c>
      <c r="G8059" s="3" t="str">
        <f>VLOOKUP(C8059,Index[],5,FALSE)</f>
        <v>Yes</v>
      </c>
      <c r="H8059" t="s">
        <v>17</v>
      </c>
      <c r="I8059">
        <f>VLOOKUP(Table1[[#This Row],[trait_name]],Trait[],2,FALSE)</f>
        <v>26</v>
      </c>
      <c r="J8059" s="23" t="s">
        <v>58</v>
      </c>
      <c r="K8059" s="23">
        <v>1</v>
      </c>
      <c r="L8059" s="3" t="s">
        <v>327</v>
      </c>
      <c r="N8059" s="23"/>
      <c r="O8059"/>
    </row>
    <row r="8060" spans="1:15">
      <c r="A8060" s="66">
        <f>VLOOKUP(C8060,Index[],8,FALSE)</f>
        <v>43245</v>
      </c>
      <c r="B8060" s="5">
        <v>43304</v>
      </c>
      <c r="C8060" t="s">
        <v>784</v>
      </c>
      <c r="D8060" s="3">
        <f>VLOOKUP(C8060,Index[],2,FALSE)</f>
        <v>67</v>
      </c>
      <c r="E8060" s="3" t="str">
        <f>VLOOKUP(C8060,Index[],3,FALSE)</f>
        <v>Cimmaron</v>
      </c>
      <c r="F8060" s="3">
        <f>VLOOKUP(C8060,Index[],4,FALSE)</f>
        <v>0</v>
      </c>
      <c r="G8060" s="3" t="str">
        <f>VLOOKUP(C8060,Index[],5,FALSE)</f>
        <v>Yes</v>
      </c>
      <c r="I8060">
        <f>VLOOKUP(Table1[[#This Row],[trait_name]],Trait[],2,FALSE)</f>
        <v>26</v>
      </c>
      <c r="J8060" s="23" t="s">
        <v>58</v>
      </c>
      <c r="K8060" s="23">
        <v>2</v>
      </c>
      <c r="L8060" s="3"/>
      <c r="M8060" s="3"/>
      <c r="N8060" s="23"/>
      <c r="O8060"/>
    </row>
    <row r="8061" spans="1:15">
      <c r="A8061" s="66">
        <f>VLOOKUP(C8061,Index[],8,FALSE)</f>
        <v>43245</v>
      </c>
      <c r="B8061" s="5">
        <v>43311</v>
      </c>
      <c r="C8061" t="s">
        <v>784</v>
      </c>
      <c r="D8061" s="3">
        <f>VLOOKUP(C8061,Index[],2,FALSE)</f>
        <v>67</v>
      </c>
      <c r="E8061" s="3" t="str">
        <f>VLOOKUP(C8061,Index[],3,FALSE)</f>
        <v>Cimmaron</v>
      </c>
      <c r="F8061" s="3">
        <f>VLOOKUP(C8061,Index[],4,FALSE)</f>
        <v>0</v>
      </c>
      <c r="G8061" s="3" t="str">
        <f>VLOOKUP(C8061,Index[],5,FALSE)</f>
        <v>Yes</v>
      </c>
      <c r="I8061">
        <f>VLOOKUP(Table1[[#This Row],[trait_name]],Trait[],2,FALSE)</f>
        <v>27</v>
      </c>
      <c r="J8061" s="23" t="s">
        <v>61</v>
      </c>
      <c r="K8061" s="23">
        <v>1</v>
      </c>
      <c r="L8061" s="3"/>
      <c r="M8061" s="3"/>
      <c r="N8061" s="23"/>
      <c r="O8061"/>
    </row>
    <row r="8062" spans="1:15">
      <c r="A8062" s="66">
        <f>VLOOKUP(C8062,Index[],8,FALSE)</f>
        <v>43245</v>
      </c>
      <c r="B8062" s="5">
        <v>43311</v>
      </c>
      <c r="C8062" t="s">
        <v>784</v>
      </c>
      <c r="D8062" s="3">
        <f>VLOOKUP(C8062,Index[],2,FALSE)</f>
        <v>67</v>
      </c>
      <c r="E8062" s="3" t="str">
        <f>VLOOKUP(C8062,Index[],3,FALSE)</f>
        <v>Cimmaron</v>
      </c>
      <c r="F8062" s="3">
        <f>VLOOKUP(C8062,Index[],4,FALSE)</f>
        <v>0</v>
      </c>
      <c r="G8062" s="3" t="str">
        <f>VLOOKUP(C8062,Index[],5,FALSE)</f>
        <v>Yes</v>
      </c>
      <c r="I8062">
        <f>VLOOKUP(Table1[[#This Row],[trait_name]],Trait[],2,FALSE)</f>
        <v>28</v>
      </c>
      <c r="J8062" s="23" t="s">
        <v>62</v>
      </c>
      <c r="K8062" s="23">
        <v>1</v>
      </c>
      <c r="L8062" s="3"/>
      <c r="M8062" s="3"/>
      <c r="N8062" s="23"/>
      <c r="O8062"/>
    </row>
    <row r="8063" spans="1:15">
      <c r="A8063" s="66">
        <f>VLOOKUP(C8063,Index[],8,FALSE)</f>
        <v>43245</v>
      </c>
      <c r="B8063" s="5">
        <v>43245</v>
      </c>
      <c r="C8063" t="s">
        <v>784</v>
      </c>
      <c r="D8063" s="3">
        <f>VLOOKUP(C8063,Index[],2,FALSE)</f>
        <v>67</v>
      </c>
      <c r="E8063" s="3" t="str">
        <f>VLOOKUP(C8063,Index[],3,FALSE)</f>
        <v>Cimmaron</v>
      </c>
      <c r="F8063" s="3">
        <f>VLOOKUP(C8063,Index[],4,FALSE)</f>
        <v>0</v>
      </c>
      <c r="G8063" s="3" t="str">
        <f>VLOOKUP(C8063,Index[],5,FALSE)</f>
        <v>Yes</v>
      </c>
      <c r="H8063" t="s">
        <v>17</v>
      </c>
      <c r="I8063">
        <f>VLOOKUP(Table1[[#This Row],[trait_name]],Trait[],2,FALSE)</f>
        <v>29</v>
      </c>
      <c r="J8063" s="23" t="s">
        <v>63</v>
      </c>
      <c r="K8063" s="23">
        <v>1</v>
      </c>
      <c r="L8063" s="3">
        <v>11</v>
      </c>
      <c r="N8063" s="23"/>
      <c r="O8063"/>
    </row>
    <row r="8064" spans="1:15">
      <c r="A8064" s="66">
        <f>VLOOKUP(C8064,Index[],8,FALSE)</f>
        <v>43245</v>
      </c>
      <c r="B8064" s="5">
        <v>43304</v>
      </c>
      <c r="C8064" t="s">
        <v>784</v>
      </c>
      <c r="D8064" s="3">
        <f>VLOOKUP(C8064,Index[],2,FALSE)</f>
        <v>67</v>
      </c>
      <c r="E8064" s="3" t="str">
        <f>VLOOKUP(C8064,Index[],3,FALSE)</f>
        <v>Cimmaron</v>
      </c>
      <c r="F8064" s="3">
        <f>VLOOKUP(C8064,Index[],4,FALSE)</f>
        <v>0</v>
      </c>
      <c r="G8064" s="3" t="str">
        <f>VLOOKUP(C8064,Index[],5,FALSE)</f>
        <v>Yes</v>
      </c>
      <c r="I8064">
        <f>VLOOKUP(Table1[[#This Row],[trait_name]],Trait[],2,FALSE)</f>
        <v>29</v>
      </c>
      <c r="J8064" s="23" t="s">
        <v>63</v>
      </c>
      <c r="K8064" s="23">
        <v>2</v>
      </c>
      <c r="L8064" s="3"/>
      <c r="M8064" s="3"/>
      <c r="N8064" s="23"/>
      <c r="O8064"/>
    </row>
    <row r="8065" spans="1:15">
      <c r="A8065" s="66">
        <f>VLOOKUP(C8065,Index[],8,FALSE)</f>
        <v>43245</v>
      </c>
      <c r="B8065" s="5">
        <v>43245</v>
      </c>
      <c r="C8065" t="s">
        <v>784</v>
      </c>
      <c r="D8065" s="3">
        <f>VLOOKUP(C8065,Index[],2,FALSE)</f>
        <v>67</v>
      </c>
      <c r="E8065" s="3" t="str">
        <f>VLOOKUP(C8065,Index[],3,FALSE)</f>
        <v>Cimmaron</v>
      </c>
      <c r="F8065" s="3">
        <f>VLOOKUP(C8065,Index[],4,FALSE)</f>
        <v>0</v>
      </c>
      <c r="G8065" s="3" t="str">
        <f>VLOOKUP(C8065,Index[],5,FALSE)</f>
        <v>Yes</v>
      </c>
      <c r="H8065" t="s">
        <v>25</v>
      </c>
      <c r="I8065">
        <f>VLOOKUP(Table1[[#This Row],[trait_name]],Trait[],2,FALSE)</f>
        <v>30</v>
      </c>
      <c r="J8065" s="23" t="s">
        <v>64</v>
      </c>
      <c r="K8065" s="23">
        <v>1</v>
      </c>
      <c r="L8065" s="3">
        <v>13</v>
      </c>
      <c r="N8065" s="23"/>
      <c r="O8065"/>
    </row>
    <row r="8066" spans="1:15">
      <c r="A8066" s="66">
        <f>VLOOKUP(C8066,Index[],8,FALSE)</f>
        <v>43245</v>
      </c>
      <c r="B8066" s="5">
        <v>43304</v>
      </c>
      <c r="C8066" t="s">
        <v>784</v>
      </c>
      <c r="D8066" s="3">
        <f>VLOOKUP(C8066,Index[],2,FALSE)</f>
        <v>67</v>
      </c>
      <c r="E8066" s="3" t="str">
        <f>VLOOKUP(C8066,Index[],3,FALSE)</f>
        <v>Cimmaron</v>
      </c>
      <c r="F8066" s="3">
        <f>VLOOKUP(C8066,Index[],4,FALSE)</f>
        <v>0</v>
      </c>
      <c r="G8066" s="3" t="str">
        <f>VLOOKUP(C8066,Index[],5,FALSE)</f>
        <v>Yes</v>
      </c>
      <c r="I8066">
        <f>VLOOKUP(Table1[[#This Row],[trait_name]],Trait[],2,FALSE)</f>
        <v>30</v>
      </c>
      <c r="J8066" s="23" t="s">
        <v>64</v>
      </c>
      <c r="K8066" s="23">
        <v>2</v>
      </c>
      <c r="L8066" s="3"/>
      <c r="M8066" s="3"/>
      <c r="N8066" s="23"/>
      <c r="O8066"/>
    </row>
    <row r="8067" spans="1:15">
      <c r="A8067" s="66">
        <f>VLOOKUP(C8067,Index[],8,FALSE)</f>
        <v>43245</v>
      </c>
      <c r="B8067" s="5">
        <v>43245</v>
      </c>
      <c r="C8067" t="s">
        <v>784</v>
      </c>
      <c r="D8067" s="3">
        <f>VLOOKUP(C8067,Index[],2,FALSE)</f>
        <v>67</v>
      </c>
      <c r="E8067" s="3" t="str">
        <f>VLOOKUP(C8067,Index[],3,FALSE)</f>
        <v>Cimmaron</v>
      </c>
      <c r="F8067" s="3">
        <f>VLOOKUP(C8067,Index[],4,FALSE)</f>
        <v>0</v>
      </c>
      <c r="G8067" s="3" t="str">
        <f>VLOOKUP(C8067,Index[],5,FALSE)</f>
        <v>Yes</v>
      </c>
      <c r="H8067" t="s">
        <v>17</v>
      </c>
      <c r="I8067">
        <f>VLOOKUP(Table1[[#This Row],[trait_name]],Trait[],2,FALSE)</f>
        <v>31</v>
      </c>
      <c r="J8067" s="23" t="s">
        <v>65</v>
      </c>
      <c r="K8067" s="23">
        <v>1</v>
      </c>
      <c r="L8067" s="3">
        <v>10</v>
      </c>
      <c r="N8067" s="23"/>
      <c r="O8067"/>
    </row>
    <row r="8068" spans="1:15">
      <c r="A8068" s="66">
        <f>VLOOKUP(C8068,Index[],8,FALSE)</f>
        <v>43245</v>
      </c>
      <c r="B8068" s="5">
        <v>43304</v>
      </c>
      <c r="C8068" t="s">
        <v>784</v>
      </c>
      <c r="D8068" s="3">
        <f>VLOOKUP(C8068,Index[],2,FALSE)</f>
        <v>67</v>
      </c>
      <c r="E8068" s="3" t="str">
        <f>VLOOKUP(C8068,Index[],3,FALSE)</f>
        <v>Cimmaron</v>
      </c>
      <c r="F8068" s="3">
        <f>VLOOKUP(C8068,Index[],4,FALSE)</f>
        <v>0</v>
      </c>
      <c r="G8068" s="3" t="str">
        <f>VLOOKUP(C8068,Index[],5,FALSE)</f>
        <v>Yes</v>
      </c>
      <c r="I8068">
        <f>VLOOKUP(Table1[[#This Row],[trait_name]],Trait[],2,FALSE)</f>
        <v>31</v>
      </c>
      <c r="J8068" s="23" t="s">
        <v>65</v>
      </c>
      <c r="K8068" s="23">
        <v>2</v>
      </c>
      <c r="L8068" s="3"/>
      <c r="M8068" s="3"/>
      <c r="N8068" s="23"/>
      <c r="O8068"/>
    </row>
    <row r="8069" spans="1:15">
      <c r="A8069" s="66">
        <f>VLOOKUP(C8069,Index[],8,FALSE)</f>
        <v>43245</v>
      </c>
      <c r="B8069" s="5">
        <v>43245</v>
      </c>
      <c r="C8069" t="s">
        <v>784</v>
      </c>
      <c r="D8069" s="3">
        <f>VLOOKUP(C8069,Index[],2,FALSE)</f>
        <v>67</v>
      </c>
      <c r="E8069" s="3" t="str">
        <f>VLOOKUP(C8069,Index[],3,FALSE)</f>
        <v>Cimmaron</v>
      </c>
      <c r="F8069" s="3">
        <f>VLOOKUP(C8069,Index[],4,FALSE)</f>
        <v>0</v>
      </c>
      <c r="G8069" s="3" t="str">
        <f>VLOOKUP(C8069,Index[],5,FALSE)</f>
        <v>Yes</v>
      </c>
      <c r="H8069" t="s">
        <v>17</v>
      </c>
      <c r="I8069">
        <f>VLOOKUP(Table1[[#This Row],[trait_name]],Trait[],2,FALSE)</f>
        <v>32</v>
      </c>
      <c r="J8069" s="23" t="s">
        <v>66</v>
      </c>
      <c r="K8069" s="23">
        <v>1</v>
      </c>
      <c r="L8069" s="3">
        <v>8</v>
      </c>
      <c r="N8069" s="23"/>
      <c r="O8069"/>
    </row>
    <row r="8070" spans="1:15">
      <c r="A8070" s="66">
        <f>VLOOKUP(C8070,Index[],8,FALSE)</f>
        <v>43245</v>
      </c>
      <c r="B8070" s="5">
        <v>43304</v>
      </c>
      <c r="C8070" t="s">
        <v>784</v>
      </c>
      <c r="D8070" s="3">
        <f>VLOOKUP(C8070,Index[],2,FALSE)</f>
        <v>67</v>
      </c>
      <c r="E8070" s="3" t="str">
        <f>VLOOKUP(C8070,Index[],3,FALSE)</f>
        <v>Cimmaron</v>
      </c>
      <c r="F8070" s="3">
        <f>VLOOKUP(C8070,Index[],4,FALSE)</f>
        <v>0</v>
      </c>
      <c r="G8070" s="3" t="str">
        <f>VLOOKUP(C8070,Index[],5,FALSE)</f>
        <v>Yes</v>
      </c>
      <c r="I8070">
        <f>VLOOKUP(Table1[[#This Row],[trait_name]],Trait[],2,FALSE)</f>
        <v>32</v>
      </c>
      <c r="J8070" s="23" t="s">
        <v>66</v>
      </c>
      <c r="K8070" s="23">
        <v>2</v>
      </c>
      <c r="L8070" s="3"/>
      <c r="M8070" s="3"/>
      <c r="N8070" s="23"/>
      <c r="O8070"/>
    </row>
    <row r="8071" spans="1:15">
      <c r="A8071" s="66">
        <f>VLOOKUP(C8071,Index[],8,FALSE)</f>
        <v>43245</v>
      </c>
      <c r="B8071" s="5">
        <v>43245</v>
      </c>
      <c r="C8071" t="s">
        <v>784</v>
      </c>
      <c r="D8071" s="3">
        <f>VLOOKUP(C8071,Index[],2,FALSE)</f>
        <v>67</v>
      </c>
      <c r="E8071" s="3" t="str">
        <f>VLOOKUP(C8071,Index[],3,FALSE)</f>
        <v>Cimmaron</v>
      </c>
      <c r="F8071" s="3">
        <f>VLOOKUP(C8071,Index[],4,FALSE)</f>
        <v>0</v>
      </c>
      <c r="G8071" s="3" t="str">
        <f>VLOOKUP(C8071,Index[],5,FALSE)</f>
        <v>Yes</v>
      </c>
      <c r="H8071" t="s">
        <v>25</v>
      </c>
      <c r="I8071">
        <f>VLOOKUP(Table1[[#This Row],[trait_name]],Trait[],2,FALSE)</f>
        <v>33</v>
      </c>
      <c r="J8071" s="23" t="s">
        <v>67</v>
      </c>
      <c r="K8071" s="23">
        <v>1</v>
      </c>
      <c r="L8071" s="3">
        <v>8</v>
      </c>
      <c r="N8071" s="23"/>
      <c r="O8071"/>
    </row>
    <row r="8072" spans="1:15">
      <c r="A8072" s="66">
        <f>VLOOKUP(C8072,Index[],8,FALSE)</f>
        <v>43245</v>
      </c>
      <c r="B8072" s="5">
        <v>43304</v>
      </c>
      <c r="C8072" t="s">
        <v>784</v>
      </c>
      <c r="D8072" s="3">
        <f>VLOOKUP(C8072,Index[],2,FALSE)</f>
        <v>67</v>
      </c>
      <c r="E8072" s="3" t="str">
        <f>VLOOKUP(C8072,Index[],3,FALSE)</f>
        <v>Cimmaron</v>
      </c>
      <c r="F8072" s="3">
        <f>VLOOKUP(C8072,Index[],4,FALSE)</f>
        <v>0</v>
      </c>
      <c r="G8072" s="3" t="str">
        <f>VLOOKUP(C8072,Index[],5,FALSE)</f>
        <v>Yes</v>
      </c>
      <c r="I8072">
        <f>VLOOKUP(Table1[[#This Row],[trait_name]],Trait[],2,FALSE)</f>
        <v>33</v>
      </c>
      <c r="J8072" s="23" t="s">
        <v>67</v>
      </c>
      <c r="K8072" s="23">
        <v>2</v>
      </c>
      <c r="L8072" s="3"/>
      <c r="M8072" s="3"/>
      <c r="N8072" s="23"/>
      <c r="O8072"/>
    </row>
    <row r="8073" spans="1:15">
      <c r="A8073" s="66">
        <f>VLOOKUP(C8073,Index[],8,FALSE)</f>
        <v>43245</v>
      </c>
      <c r="B8073" s="5">
        <v>43245</v>
      </c>
      <c r="C8073" t="s">
        <v>784</v>
      </c>
      <c r="D8073" s="3">
        <f>VLOOKUP(C8073,Index[],2,FALSE)</f>
        <v>67</v>
      </c>
      <c r="E8073" s="3" t="str">
        <f>VLOOKUP(C8073,Index[],3,FALSE)</f>
        <v>Cimmaron</v>
      </c>
      <c r="F8073" s="3">
        <f>VLOOKUP(C8073,Index[],4,FALSE)</f>
        <v>0</v>
      </c>
      <c r="G8073" s="3" t="str">
        <f>VLOOKUP(C8073,Index[],5,FALSE)</f>
        <v>Yes</v>
      </c>
      <c r="H8073" t="s">
        <v>17</v>
      </c>
      <c r="I8073">
        <f>VLOOKUP(Table1[[#This Row],[trait_name]],Trait[],2,FALSE)</f>
        <v>34</v>
      </c>
      <c r="J8073" s="23" t="s">
        <v>68</v>
      </c>
      <c r="K8073" s="23">
        <v>1</v>
      </c>
      <c r="L8073" s="3">
        <v>6</v>
      </c>
      <c r="N8073" s="23"/>
      <c r="O8073"/>
    </row>
    <row r="8074" spans="1:15">
      <c r="A8074" s="66">
        <f>VLOOKUP(C8074,Index[],8,FALSE)</f>
        <v>43245</v>
      </c>
      <c r="B8074" s="5">
        <v>43304</v>
      </c>
      <c r="C8074" t="s">
        <v>784</v>
      </c>
      <c r="D8074" s="3">
        <f>VLOOKUP(C8074,Index[],2,FALSE)</f>
        <v>67</v>
      </c>
      <c r="E8074" s="3" t="str">
        <f>VLOOKUP(C8074,Index[],3,FALSE)</f>
        <v>Cimmaron</v>
      </c>
      <c r="F8074" s="3">
        <f>VLOOKUP(C8074,Index[],4,FALSE)</f>
        <v>0</v>
      </c>
      <c r="G8074" s="3" t="str">
        <f>VLOOKUP(C8074,Index[],5,FALSE)</f>
        <v>Yes</v>
      </c>
      <c r="I8074">
        <f>VLOOKUP(Table1[[#This Row],[trait_name]],Trait[],2,FALSE)</f>
        <v>34</v>
      </c>
      <c r="J8074" s="23" t="s">
        <v>68</v>
      </c>
      <c r="K8074" s="23">
        <v>2</v>
      </c>
      <c r="L8074" s="3"/>
      <c r="M8074" s="3"/>
      <c r="N8074" s="23"/>
      <c r="O8074"/>
    </row>
    <row r="8075" spans="1:15">
      <c r="A8075" s="66">
        <f>VLOOKUP(C8075,Index[],8,FALSE)</f>
        <v>43245</v>
      </c>
      <c r="B8075" s="5">
        <v>43245</v>
      </c>
      <c r="C8075" t="s">
        <v>784</v>
      </c>
      <c r="D8075" s="3">
        <f>VLOOKUP(C8075,Index[],2,FALSE)</f>
        <v>67</v>
      </c>
      <c r="E8075" s="3" t="str">
        <f>VLOOKUP(C8075,Index[],3,FALSE)</f>
        <v>Cimmaron</v>
      </c>
      <c r="F8075" s="3">
        <f>VLOOKUP(C8075,Index[],4,FALSE)</f>
        <v>0</v>
      </c>
      <c r="G8075" s="3" t="str">
        <f>VLOOKUP(C8075,Index[],5,FALSE)</f>
        <v>Yes</v>
      </c>
      <c r="H8075" t="s">
        <v>20</v>
      </c>
      <c r="I8075">
        <f>VLOOKUP(Table1[[#This Row],[trait_name]],Trait[],2,FALSE)</f>
        <v>35</v>
      </c>
      <c r="J8075" s="23" t="s">
        <v>166</v>
      </c>
      <c r="K8075" s="23">
        <v>1</v>
      </c>
      <c r="L8075" s="3" t="s">
        <v>167</v>
      </c>
      <c r="N8075" s="23"/>
      <c r="O8075"/>
    </row>
    <row r="8076" spans="1:15">
      <c r="A8076" s="66">
        <f>VLOOKUP(C8076,Index[],8,FALSE)</f>
        <v>43245</v>
      </c>
      <c r="B8076" s="5">
        <v>43304</v>
      </c>
      <c r="C8076" t="s">
        <v>784</v>
      </c>
      <c r="D8076" s="3">
        <f>VLOOKUP(C8076,Index[],2,FALSE)</f>
        <v>67</v>
      </c>
      <c r="E8076" s="3" t="str">
        <f>VLOOKUP(C8076,Index[],3,FALSE)</f>
        <v>Cimmaron</v>
      </c>
      <c r="F8076" s="3">
        <f>VLOOKUP(C8076,Index[],4,FALSE)</f>
        <v>0</v>
      </c>
      <c r="G8076" s="3" t="str">
        <f>VLOOKUP(C8076,Index[],5,FALSE)</f>
        <v>Yes</v>
      </c>
      <c r="H8076" t="s">
        <v>506</v>
      </c>
      <c r="I8076">
        <f>VLOOKUP(Table1[[#This Row],[trait_name]],Trait[],2,FALSE)</f>
        <v>35</v>
      </c>
      <c r="J8076" s="23" t="s">
        <v>166</v>
      </c>
      <c r="K8076" s="23">
        <v>2</v>
      </c>
      <c r="L8076" s="3" t="s">
        <v>126</v>
      </c>
      <c r="M8076" s="3"/>
      <c r="N8076" s="23"/>
      <c r="O8076"/>
    </row>
    <row r="8077" spans="1:15">
      <c r="A8077" s="66">
        <f>VLOOKUP(C8077,Index[],8,FALSE)</f>
        <v>43245</v>
      </c>
      <c r="B8077" s="5">
        <v>43304</v>
      </c>
      <c r="C8077" t="s">
        <v>784</v>
      </c>
      <c r="D8077" s="3">
        <f>VLOOKUP(C8077,Index[],2,FALSE)</f>
        <v>67</v>
      </c>
      <c r="E8077" s="3" t="str">
        <f>VLOOKUP(C8077,Index[],3,FALSE)</f>
        <v>Cimmaron</v>
      </c>
      <c r="F8077" s="3">
        <f>VLOOKUP(C8077,Index[],4,FALSE)</f>
        <v>0</v>
      </c>
      <c r="G8077" s="3" t="str">
        <f>VLOOKUP(C8077,Index[],5,FALSE)</f>
        <v>Yes</v>
      </c>
      <c r="H8077" t="s">
        <v>506</v>
      </c>
      <c r="I8077">
        <f>VLOOKUP(Table1[[#This Row],[trait_name]],Trait[],2,FALSE)</f>
        <v>36</v>
      </c>
      <c r="J8077" s="23" t="s">
        <v>69</v>
      </c>
      <c r="K8077" s="23">
        <v>2</v>
      </c>
      <c r="L8077" s="3" t="s">
        <v>217</v>
      </c>
      <c r="M8077" s="3"/>
      <c r="N8077" s="23"/>
      <c r="O8077"/>
    </row>
    <row r="8078" spans="1:15">
      <c r="A8078" s="66">
        <f>VLOOKUP(C8078,Index[],8,FALSE)</f>
        <v>43245</v>
      </c>
      <c r="B8078" s="5">
        <v>43245</v>
      </c>
      <c r="C8078" t="s">
        <v>784</v>
      </c>
      <c r="D8078" s="3">
        <f>VLOOKUP(C8078,Index[],2,FALSE)</f>
        <v>67</v>
      </c>
      <c r="E8078" s="3" t="str">
        <f>VLOOKUP(C8078,Index[],3,FALSE)</f>
        <v>Cimmaron</v>
      </c>
      <c r="F8078" s="3">
        <f>VLOOKUP(C8078,Index[],4,FALSE)</f>
        <v>0</v>
      </c>
      <c r="G8078" s="3" t="str">
        <f>VLOOKUP(C8078,Index[],5,FALSE)</f>
        <v>Yes</v>
      </c>
      <c r="H8078" t="s">
        <v>17</v>
      </c>
      <c r="I8078">
        <f>VLOOKUP(Table1[[#This Row],[trait_name]],Trait[],2,FALSE)</f>
        <v>36</v>
      </c>
      <c r="J8078" s="23" t="s">
        <v>69</v>
      </c>
      <c r="K8078" s="23">
        <v>1</v>
      </c>
      <c r="L8078" s="3" t="s">
        <v>71</v>
      </c>
      <c r="N8078" s="23"/>
      <c r="O8078"/>
    </row>
    <row r="8079" spans="1:15">
      <c r="A8079" s="66">
        <f>VLOOKUP(C8079,Index[],8,FALSE)</f>
        <v>43245</v>
      </c>
      <c r="B8079" s="5">
        <v>43304</v>
      </c>
      <c r="C8079" t="s">
        <v>784</v>
      </c>
      <c r="D8079" s="3">
        <f>VLOOKUP(C8079,Index[],2,FALSE)</f>
        <v>67</v>
      </c>
      <c r="E8079" s="3" t="str">
        <f>VLOOKUP(C8079,Index[],3,FALSE)</f>
        <v>Cimmaron</v>
      </c>
      <c r="F8079" s="3">
        <f>VLOOKUP(C8079,Index[],4,FALSE)</f>
        <v>0</v>
      </c>
      <c r="G8079" s="3" t="str">
        <f>VLOOKUP(C8079,Index[],5,FALSE)</f>
        <v>Yes</v>
      </c>
      <c r="I8079">
        <f>VLOOKUP(Table1[[#This Row],[trait_name]],Trait[],2,FALSE)</f>
        <v>37</v>
      </c>
      <c r="J8079" s="23" t="s">
        <v>170</v>
      </c>
      <c r="K8079" s="23">
        <v>1</v>
      </c>
      <c r="L8079" s="3"/>
      <c r="M8079" s="3"/>
      <c r="N8079" s="23"/>
      <c r="O8079"/>
    </row>
    <row r="8080" spans="1:15">
      <c r="A8080" s="66">
        <f>VLOOKUP(C8080,Index[],8,FALSE)</f>
        <v>43245</v>
      </c>
      <c r="B8080" s="5">
        <v>43304</v>
      </c>
      <c r="C8080" t="s">
        <v>784</v>
      </c>
      <c r="D8080" s="3">
        <f>VLOOKUP(C8080,Index[],2,FALSE)</f>
        <v>67</v>
      </c>
      <c r="E8080" s="3" t="str">
        <f>VLOOKUP(C8080,Index[],3,FALSE)</f>
        <v>Cimmaron</v>
      </c>
      <c r="F8080" s="3">
        <f>VLOOKUP(C8080,Index[],4,FALSE)</f>
        <v>0</v>
      </c>
      <c r="G8080" s="3" t="str">
        <f>VLOOKUP(C8080,Index[],5,FALSE)</f>
        <v>Yes</v>
      </c>
      <c r="H8080" t="s">
        <v>506</v>
      </c>
      <c r="I8080">
        <f>VLOOKUP(Table1[[#This Row],[trait_name]],Trait[],2,FALSE)</f>
        <v>38</v>
      </c>
      <c r="J8080" s="23" t="s">
        <v>72</v>
      </c>
      <c r="K8080" s="23">
        <v>1</v>
      </c>
      <c r="L8080" s="3" t="s">
        <v>73</v>
      </c>
      <c r="N8080" s="23"/>
      <c r="O8080"/>
    </row>
    <row r="8081" spans="1:15">
      <c r="A8081" s="66">
        <f>VLOOKUP(C8081,Index[],8,FALSE)</f>
        <v>43245</v>
      </c>
      <c r="B8081" s="5">
        <v>43304</v>
      </c>
      <c r="C8081" t="s">
        <v>784</v>
      </c>
      <c r="D8081" s="3">
        <f>VLOOKUP(C8081,Index[],2,FALSE)</f>
        <v>67</v>
      </c>
      <c r="E8081" s="3" t="str">
        <f>VLOOKUP(C8081,Index[],3,FALSE)</f>
        <v>Cimmaron</v>
      </c>
      <c r="F8081" s="3">
        <f>VLOOKUP(C8081,Index[],4,FALSE)</f>
        <v>0</v>
      </c>
      <c r="G8081" s="3" t="str">
        <f>VLOOKUP(C8081,Index[],5,FALSE)</f>
        <v>Yes</v>
      </c>
      <c r="I8081">
        <f>VLOOKUP(Table1[[#This Row],[trait_name]],Trait[],2,FALSE)</f>
        <v>38</v>
      </c>
      <c r="J8081" s="23" t="s">
        <v>72</v>
      </c>
      <c r="K8081" s="23">
        <v>2</v>
      </c>
      <c r="L8081" s="3"/>
      <c r="M8081" s="3"/>
      <c r="N8081" s="23"/>
      <c r="O8081"/>
    </row>
    <row r="8082" spans="1:15">
      <c r="A8082" s="66">
        <f>VLOOKUP(C8082,Index[],8,FALSE)</f>
        <v>43245</v>
      </c>
      <c r="B8082" s="5">
        <v>43311</v>
      </c>
      <c r="C8082" t="s">
        <v>784</v>
      </c>
      <c r="D8082" s="3">
        <f>VLOOKUP(C8082,Index[],2,FALSE)</f>
        <v>67</v>
      </c>
      <c r="E8082" s="3" t="str">
        <f>VLOOKUP(C8082,Index[],3,FALSE)</f>
        <v>Cimmaron</v>
      </c>
      <c r="F8082" s="3">
        <f>VLOOKUP(C8082,Index[],4,FALSE)</f>
        <v>0</v>
      </c>
      <c r="G8082" s="3" t="str">
        <f>VLOOKUP(C8082,Index[],5,FALSE)</f>
        <v>Yes</v>
      </c>
      <c r="H8082" t="s">
        <v>506</v>
      </c>
      <c r="I8082">
        <f>VLOOKUP(Table1[[#This Row],[trait_name]],Trait[],2,FALSE)</f>
        <v>39</v>
      </c>
      <c r="J8082" s="23" t="s">
        <v>74</v>
      </c>
      <c r="K8082" s="23">
        <v>1</v>
      </c>
      <c r="L8082" s="3" t="s">
        <v>220</v>
      </c>
      <c r="M8082" s="3"/>
      <c r="N8082" s="23"/>
      <c r="O8082"/>
    </row>
    <row r="8083" spans="1:15">
      <c r="A8083" s="66">
        <f>VLOOKUP(C8083,Index[],8,FALSE)</f>
        <v>43245</v>
      </c>
      <c r="B8083" s="5">
        <v>43304</v>
      </c>
      <c r="C8083" t="s">
        <v>784</v>
      </c>
      <c r="D8083" s="3">
        <f>VLOOKUP(C8083,Index[],2,FALSE)</f>
        <v>67</v>
      </c>
      <c r="E8083" s="3" t="str">
        <f>VLOOKUP(C8083,Index[],3,FALSE)</f>
        <v>Cimmaron</v>
      </c>
      <c r="F8083" s="3">
        <f>VLOOKUP(C8083,Index[],4,FALSE)</f>
        <v>0</v>
      </c>
      <c r="G8083" s="3" t="str">
        <f>VLOOKUP(C8083,Index[],5,FALSE)</f>
        <v>Yes</v>
      </c>
      <c r="I8083">
        <f>VLOOKUP(Table1[[#This Row],[trait_name]],Trait[],2,FALSE)</f>
        <v>40</v>
      </c>
      <c r="J8083" s="23" t="s">
        <v>76</v>
      </c>
      <c r="K8083" s="23">
        <v>2</v>
      </c>
      <c r="L8083" s="3" t="s">
        <v>330</v>
      </c>
      <c r="M8083" s="3"/>
      <c r="N8083" s="23"/>
      <c r="O8083"/>
    </row>
    <row r="8084" spans="1:15">
      <c r="A8084" s="66">
        <f>VLOOKUP(C8084,Index[],8,FALSE)</f>
        <v>43245</v>
      </c>
      <c r="B8084" s="5">
        <v>43304</v>
      </c>
      <c r="C8084" t="s">
        <v>784</v>
      </c>
      <c r="D8084" s="3">
        <f>VLOOKUP(C8084,Index[],2,FALSE)</f>
        <v>67</v>
      </c>
      <c r="E8084" s="3" t="str">
        <f>VLOOKUP(C8084,Index[],3,FALSE)</f>
        <v>Cimmaron</v>
      </c>
      <c r="F8084" s="3">
        <f>VLOOKUP(C8084,Index[],4,FALSE)</f>
        <v>0</v>
      </c>
      <c r="G8084" s="3" t="str">
        <f>VLOOKUP(C8084,Index[],5,FALSE)</f>
        <v>Yes</v>
      </c>
      <c r="I8084">
        <f>VLOOKUP(Table1[[#This Row],[trait_name]],Trait[],2,FALSE)</f>
        <v>40</v>
      </c>
      <c r="J8084" s="23" t="s">
        <v>76</v>
      </c>
      <c r="K8084" s="23">
        <v>1</v>
      </c>
      <c r="L8084" s="3" t="s">
        <v>253</v>
      </c>
      <c r="N8084" s="23"/>
      <c r="O8084"/>
    </row>
    <row r="8085" spans="1:15">
      <c r="A8085" s="66">
        <f>VLOOKUP(C8085,Index[],8,FALSE)</f>
        <v>43245</v>
      </c>
      <c r="B8085" s="5">
        <v>43245</v>
      </c>
      <c r="C8085" t="s">
        <v>784</v>
      </c>
      <c r="D8085" s="3">
        <f>VLOOKUP(C8085,Index[],2,FALSE)</f>
        <v>67</v>
      </c>
      <c r="E8085" s="3" t="str">
        <f>VLOOKUP(C8085,Index[],3,FALSE)</f>
        <v>Cimmaron</v>
      </c>
      <c r="F8085" s="3">
        <f>VLOOKUP(C8085,Index[],4,FALSE)</f>
        <v>0</v>
      </c>
      <c r="G8085" s="3" t="str">
        <f>VLOOKUP(C8085,Index[],5,FALSE)</f>
        <v>Yes</v>
      </c>
      <c r="H8085" t="s">
        <v>25</v>
      </c>
      <c r="I8085">
        <f>VLOOKUP(Table1[[#This Row],[trait_name]],Trait[],2,FALSE)</f>
        <v>41</v>
      </c>
      <c r="J8085" s="23" t="s">
        <v>78</v>
      </c>
      <c r="K8085" s="23">
        <v>2</v>
      </c>
      <c r="L8085" s="3" t="s">
        <v>562</v>
      </c>
      <c r="N8085" s="23"/>
      <c r="O8085"/>
    </row>
    <row r="8086" spans="1:15">
      <c r="A8086" s="66">
        <f>VLOOKUP(C8086,Index[],8,FALSE)</f>
        <v>43245</v>
      </c>
      <c r="B8086" s="5">
        <v>43245</v>
      </c>
      <c r="C8086" t="s">
        <v>784</v>
      </c>
      <c r="D8086" s="3">
        <f>VLOOKUP(C8086,Index[],2,FALSE)</f>
        <v>67</v>
      </c>
      <c r="E8086" s="3" t="str">
        <f>VLOOKUP(C8086,Index[],3,FALSE)</f>
        <v>Cimmaron</v>
      </c>
      <c r="F8086" s="3">
        <f>VLOOKUP(C8086,Index[],4,FALSE)</f>
        <v>0</v>
      </c>
      <c r="G8086" s="3" t="str">
        <f>VLOOKUP(C8086,Index[],5,FALSE)</f>
        <v>Yes</v>
      </c>
      <c r="H8086" t="s">
        <v>25</v>
      </c>
      <c r="I8086">
        <f>VLOOKUP(Table1[[#This Row],[trait_name]],Trait[],2,FALSE)</f>
        <v>41</v>
      </c>
      <c r="J8086" s="23" t="s">
        <v>78</v>
      </c>
      <c r="K8086" s="23">
        <v>1</v>
      </c>
      <c r="L8086" s="3" t="s">
        <v>80</v>
      </c>
      <c r="N8086" s="23"/>
      <c r="O8086"/>
    </row>
    <row r="8087" spans="1:15">
      <c r="A8087" s="66">
        <f>VLOOKUP(C8087,Index[],8,FALSE)</f>
        <v>43245</v>
      </c>
      <c r="B8087" s="5">
        <v>43245</v>
      </c>
      <c r="C8087" t="s">
        <v>784</v>
      </c>
      <c r="D8087" s="3">
        <f>VLOOKUP(C8087,Index[],2,FALSE)</f>
        <v>67</v>
      </c>
      <c r="E8087" s="3" t="str">
        <f>VLOOKUP(C8087,Index[],3,FALSE)</f>
        <v>Cimmaron</v>
      </c>
      <c r="F8087" s="3">
        <f>VLOOKUP(C8087,Index[],4,FALSE)</f>
        <v>0</v>
      </c>
      <c r="G8087" s="3" t="str">
        <f>VLOOKUP(C8087,Index[],5,FALSE)</f>
        <v>Yes</v>
      </c>
      <c r="H8087" t="s">
        <v>25</v>
      </c>
      <c r="I8087">
        <f>VLOOKUP(Table1[[#This Row],[trait_name]],Trait[],2,FALSE)</f>
        <v>41</v>
      </c>
      <c r="J8087" s="23" t="s">
        <v>78</v>
      </c>
      <c r="K8087" s="23">
        <v>3</v>
      </c>
      <c r="L8087" s="3" t="s">
        <v>181</v>
      </c>
      <c r="N8087" s="23"/>
      <c r="O8087"/>
    </row>
    <row r="8088" spans="1:15">
      <c r="A8088" s="66">
        <f>VLOOKUP(C8088,Index[],8,FALSE)</f>
        <v>43245</v>
      </c>
      <c r="B8088" s="5">
        <v>43304</v>
      </c>
      <c r="C8088" t="s">
        <v>784</v>
      </c>
      <c r="D8088" s="3">
        <f>VLOOKUP(C8088,Index[],2,FALSE)</f>
        <v>67</v>
      </c>
      <c r="E8088" s="3" t="str">
        <f>VLOOKUP(C8088,Index[],3,FALSE)</f>
        <v>Cimmaron</v>
      </c>
      <c r="F8088" s="3">
        <f>VLOOKUP(C8088,Index[],4,FALSE)</f>
        <v>0</v>
      </c>
      <c r="G8088" s="3" t="str">
        <f>VLOOKUP(C8088,Index[],5,FALSE)</f>
        <v>Yes</v>
      </c>
      <c r="I8088">
        <f>VLOOKUP(Table1[[#This Row],[trait_name]],Trait[],2,FALSE)</f>
        <v>41</v>
      </c>
      <c r="J8088" s="23" t="s">
        <v>78</v>
      </c>
      <c r="K8088" s="23">
        <v>4</v>
      </c>
      <c r="L8088" s="3"/>
      <c r="M8088" s="3"/>
      <c r="N8088" s="23"/>
      <c r="O8088"/>
    </row>
    <row r="8089" spans="1:15">
      <c r="A8089" s="66">
        <f>VLOOKUP(C8089,Index[],8,FALSE)</f>
        <v>43245</v>
      </c>
      <c r="B8089" s="5">
        <v>43304</v>
      </c>
      <c r="C8089" t="s">
        <v>784</v>
      </c>
      <c r="D8089" s="3">
        <f>VLOOKUP(C8089,Index[],2,FALSE)</f>
        <v>67</v>
      </c>
      <c r="E8089" s="3" t="str">
        <f>VLOOKUP(C8089,Index[],3,FALSE)</f>
        <v>Cimmaron</v>
      </c>
      <c r="F8089" s="3">
        <f>VLOOKUP(C8089,Index[],4,FALSE)</f>
        <v>0</v>
      </c>
      <c r="G8089" s="3" t="str">
        <f>VLOOKUP(C8089,Index[],5,FALSE)</f>
        <v>Yes</v>
      </c>
      <c r="I8089">
        <f>VLOOKUP(Table1[[#This Row],[trait_name]],Trait[],2,FALSE)</f>
        <v>42</v>
      </c>
      <c r="J8089" s="23" t="s">
        <v>82</v>
      </c>
      <c r="K8089" s="23">
        <v>1</v>
      </c>
      <c r="L8089" s="3" t="s">
        <v>518</v>
      </c>
      <c r="N8089" s="23"/>
      <c r="O8089"/>
    </row>
    <row r="8090" spans="1:15">
      <c r="A8090" s="66">
        <f>VLOOKUP(C8090,Index[],8,FALSE)</f>
        <v>43245</v>
      </c>
      <c r="B8090" s="5">
        <v>43304</v>
      </c>
      <c r="C8090" t="s">
        <v>784</v>
      </c>
      <c r="D8090" s="3">
        <f>VLOOKUP(C8090,Index[],2,FALSE)</f>
        <v>67</v>
      </c>
      <c r="E8090" s="3" t="str">
        <f>VLOOKUP(C8090,Index[],3,FALSE)</f>
        <v>Cimmaron</v>
      </c>
      <c r="F8090" s="3">
        <f>VLOOKUP(C8090,Index[],4,FALSE)</f>
        <v>0</v>
      </c>
      <c r="G8090" s="3" t="str">
        <f>VLOOKUP(C8090,Index[],5,FALSE)</f>
        <v>Yes</v>
      </c>
      <c r="I8090">
        <f>VLOOKUP(Table1[[#This Row],[trait_name]],Trait[],2,FALSE)</f>
        <v>42</v>
      </c>
      <c r="J8090" s="23" t="s">
        <v>82</v>
      </c>
      <c r="K8090" s="23">
        <v>2</v>
      </c>
      <c r="L8090" s="3"/>
      <c r="M8090" s="3"/>
      <c r="N8090" s="23"/>
      <c r="O8090"/>
    </row>
    <row r="8091" spans="1:15">
      <c r="A8091" s="66">
        <f>VLOOKUP(C8091,Index[],8,FALSE)</f>
        <v>43245</v>
      </c>
      <c r="B8091" s="5">
        <v>43245</v>
      </c>
      <c r="C8091" t="s">
        <v>784</v>
      </c>
      <c r="D8091" s="3">
        <f>VLOOKUP(C8091,Index[],2,FALSE)</f>
        <v>67</v>
      </c>
      <c r="E8091" s="3" t="str">
        <f>VLOOKUP(C8091,Index[],3,FALSE)</f>
        <v>Cimmaron</v>
      </c>
      <c r="F8091" s="3">
        <f>VLOOKUP(C8091,Index[],4,FALSE)</f>
        <v>0</v>
      </c>
      <c r="G8091" s="3" t="str">
        <f>VLOOKUP(C8091,Index[],5,FALSE)</f>
        <v>Yes</v>
      </c>
      <c r="H8091" t="s">
        <v>17</v>
      </c>
      <c r="I8091">
        <f>VLOOKUP(Table1[[#This Row],[trait_name]],Trait[],2,FALSE)</f>
        <v>43</v>
      </c>
      <c r="J8091" s="23" t="s">
        <v>86</v>
      </c>
      <c r="K8091" s="23">
        <v>1</v>
      </c>
      <c r="L8091" s="3" t="s">
        <v>175</v>
      </c>
      <c r="N8091" s="23"/>
      <c r="O8091"/>
    </row>
    <row r="8092" spans="1:15">
      <c r="A8092" s="66">
        <f>VLOOKUP(C8092,Index[],8,FALSE)</f>
        <v>43245</v>
      </c>
      <c r="B8092" s="5">
        <v>43304</v>
      </c>
      <c r="C8092" t="s">
        <v>784</v>
      </c>
      <c r="D8092" s="3">
        <f>VLOOKUP(C8092,Index[],2,FALSE)</f>
        <v>67</v>
      </c>
      <c r="E8092" s="3" t="str">
        <f>VLOOKUP(C8092,Index[],3,FALSE)</f>
        <v>Cimmaron</v>
      </c>
      <c r="F8092" s="3">
        <f>VLOOKUP(C8092,Index[],4,FALSE)</f>
        <v>0</v>
      </c>
      <c r="G8092" s="3" t="str">
        <f>VLOOKUP(C8092,Index[],5,FALSE)</f>
        <v>Yes</v>
      </c>
      <c r="I8092">
        <f>VLOOKUP(Table1[[#This Row],[trait_name]],Trait[],2,FALSE)</f>
        <v>43</v>
      </c>
      <c r="J8092" s="23" t="s">
        <v>86</v>
      </c>
      <c r="K8092" s="23">
        <v>2</v>
      </c>
      <c r="L8092" s="3"/>
      <c r="M8092" s="3"/>
      <c r="N8092" s="23"/>
      <c r="O8092"/>
    </row>
    <row r="8093" spans="1:15">
      <c r="A8093" s="66">
        <f>VLOOKUP(C8093,Index[],8,FALSE)</f>
        <v>43245</v>
      </c>
      <c r="B8093" s="5">
        <v>43304</v>
      </c>
      <c r="C8093" t="s">
        <v>784</v>
      </c>
      <c r="D8093" s="3">
        <f>VLOOKUP(C8093,Index[],2,FALSE)</f>
        <v>67</v>
      </c>
      <c r="E8093" s="3" t="str">
        <f>VLOOKUP(C8093,Index[],3,FALSE)</f>
        <v>Cimmaron</v>
      </c>
      <c r="F8093" s="3">
        <f>VLOOKUP(C8093,Index[],4,FALSE)</f>
        <v>0</v>
      </c>
      <c r="G8093" s="3" t="str">
        <f>VLOOKUP(C8093,Index[],5,FALSE)</f>
        <v>Yes</v>
      </c>
      <c r="I8093">
        <f>VLOOKUP(Table1[[#This Row],[trait_name]],Trait[],2,FALSE)</f>
        <v>44</v>
      </c>
      <c r="J8093" s="23" t="s">
        <v>88</v>
      </c>
      <c r="K8093" s="23">
        <v>1</v>
      </c>
      <c r="L8093" s="3"/>
      <c r="N8093" s="23"/>
      <c r="O8093"/>
    </row>
    <row r="8094" spans="1:15">
      <c r="A8094" s="66">
        <f>VLOOKUP(C8094,Index[],8,FALSE)</f>
        <v>43245</v>
      </c>
      <c r="B8094" s="5">
        <v>43304</v>
      </c>
      <c r="C8094" t="s">
        <v>784</v>
      </c>
      <c r="D8094" s="3">
        <f>VLOOKUP(C8094,Index[],2,FALSE)</f>
        <v>67</v>
      </c>
      <c r="E8094" s="3" t="str">
        <f>VLOOKUP(C8094,Index[],3,FALSE)</f>
        <v>Cimmaron</v>
      </c>
      <c r="F8094" s="3">
        <f>VLOOKUP(C8094,Index[],4,FALSE)</f>
        <v>0</v>
      </c>
      <c r="G8094" s="3" t="str">
        <f>VLOOKUP(C8094,Index[],5,FALSE)</f>
        <v>Yes</v>
      </c>
      <c r="I8094">
        <f>VLOOKUP(Table1[[#This Row],[trait_name]],Trait[],2,FALSE)</f>
        <v>44</v>
      </c>
      <c r="J8094" s="23" t="s">
        <v>88</v>
      </c>
      <c r="K8094" s="23">
        <v>2</v>
      </c>
      <c r="L8094" s="3"/>
      <c r="M8094" s="3"/>
      <c r="N8094" s="23"/>
      <c r="O8094"/>
    </row>
    <row r="8095" spans="1:15">
      <c r="A8095" s="66">
        <f>VLOOKUP(C8095,Index[],8,FALSE)</f>
        <v>43245</v>
      </c>
      <c r="B8095" s="5">
        <v>43304</v>
      </c>
      <c r="C8095" t="s">
        <v>784</v>
      </c>
      <c r="D8095" s="3">
        <f>VLOOKUP(C8095,Index[],2,FALSE)</f>
        <v>67</v>
      </c>
      <c r="E8095" s="3" t="str">
        <f>VLOOKUP(C8095,Index[],3,FALSE)</f>
        <v>Cimmaron</v>
      </c>
      <c r="F8095" s="3">
        <f>VLOOKUP(C8095,Index[],4,FALSE)</f>
        <v>0</v>
      </c>
      <c r="G8095" s="3" t="str">
        <f>VLOOKUP(C8095,Index[],5,FALSE)</f>
        <v>Yes</v>
      </c>
      <c r="H8095" t="s">
        <v>320</v>
      </c>
      <c r="I8095">
        <f>VLOOKUP(Table1[[#This Row],[trait_name]],Trait[],2,FALSE)</f>
        <v>45</v>
      </c>
      <c r="J8095" s="23" t="s">
        <v>92</v>
      </c>
      <c r="K8095" s="23">
        <v>2</v>
      </c>
      <c r="L8095" s="3" t="s">
        <v>372</v>
      </c>
      <c r="M8095" s="3"/>
      <c r="N8095" s="23"/>
      <c r="O8095"/>
    </row>
    <row r="8096" spans="1:15">
      <c r="A8096" s="66">
        <f>VLOOKUP(C8096,Index[],8,FALSE)</f>
        <v>43245</v>
      </c>
      <c r="B8096" s="5">
        <v>43313</v>
      </c>
      <c r="C8096" t="s">
        <v>784</v>
      </c>
      <c r="D8096" s="3">
        <f>VLOOKUP(C8096,Index[],2,FALSE)</f>
        <v>67</v>
      </c>
      <c r="E8096" s="3" t="str">
        <f>VLOOKUP(C8096,Index[],3,FALSE)</f>
        <v>Cimmaron</v>
      </c>
      <c r="F8096" s="3">
        <f>VLOOKUP(C8096,Index[],4,FALSE)</f>
        <v>0</v>
      </c>
      <c r="G8096" s="3" t="str">
        <f>VLOOKUP(C8096,Index[],5,FALSE)</f>
        <v>Yes</v>
      </c>
      <c r="H8096" t="s">
        <v>320</v>
      </c>
      <c r="I8096">
        <f>VLOOKUP(Table1[[#This Row],[trait_name]],Trait[],2,FALSE)</f>
        <v>45</v>
      </c>
      <c r="J8096" s="23" t="s">
        <v>92</v>
      </c>
      <c r="K8096" s="23">
        <v>3</v>
      </c>
      <c r="L8096" s="3" t="s">
        <v>618</v>
      </c>
      <c r="M8096" s="3"/>
      <c r="N8096" s="23"/>
      <c r="O8096"/>
    </row>
    <row r="8097" spans="1:15">
      <c r="A8097" s="66">
        <f>VLOOKUP(C8097,Index[],8,FALSE)</f>
        <v>43245</v>
      </c>
      <c r="B8097" s="5">
        <v>43245</v>
      </c>
      <c r="C8097" t="s">
        <v>784</v>
      </c>
      <c r="D8097" s="3">
        <f>VLOOKUP(C8097,Index[],2,FALSE)</f>
        <v>67</v>
      </c>
      <c r="E8097" s="3" t="str">
        <f>VLOOKUP(C8097,Index[],3,FALSE)</f>
        <v>Cimmaron</v>
      </c>
      <c r="F8097" s="3">
        <f>VLOOKUP(C8097,Index[],4,FALSE)</f>
        <v>0</v>
      </c>
      <c r="G8097" s="3" t="str">
        <f>VLOOKUP(C8097,Index[],5,FALSE)</f>
        <v>Yes</v>
      </c>
      <c r="H8097" t="s">
        <v>20</v>
      </c>
      <c r="I8097">
        <f>VLOOKUP(Table1[[#This Row],[trait_name]],Trait[],2,FALSE)</f>
        <v>45</v>
      </c>
      <c r="J8097" s="23" t="s">
        <v>92</v>
      </c>
      <c r="K8097" s="23">
        <v>1</v>
      </c>
      <c r="L8097" s="3" t="s">
        <v>549</v>
      </c>
      <c r="N8097" s="23"/>
      <c r="O8097"/>
    </row>
    <row r="8098" spans="1:15">
      <c r="A8098" s="66">
        <f>VLOOKUP(C8098,Index[],8,FALSE)</f>
        <v>43245</v>
      </c>
      <c r="B8098" s="5">
        <v>43304</v>
      </c>
      <c r="C8098" t="s">
        <v>784</v>
      </c>
      <c r="D8098" s="3">
        <f>VLOOKUP(C8098,Index[],2,FALSE)</f>
        <v>67</v>
      </c>
      <c r="E8098" s="3" t="str">
        <f>VLOOKUP(C8098,Index[],3,FALSE)</f>
        <v>Cimmaron</v>
      </c>
      <c r="F8098" s="3">
        <f>VLOOKUP(C8098,Index[],4,FALSE)</f>
        <v>0</v>
      </c>
      <c r="G8098" s="3" t="str">
        <f>VLOOKUP(C8098,Index[],5,FALSE)</f>
        <v>Yes</v>
      </c>
      <c r="H8098" t="s">
        <v>506</v>
      </c>
      <c r="I8098">
        <f>VLOOKUP(Table1[[#This Row],[trait_name]],Trait[],2,FALSE)</f>
        <v>46</v>
      </c>
      <c r="J8098" s="23" t="s">
        <v>97</v>
      </c>
      <c r="K8098" s="23">
        <v>1</v>
      </c>
      <c r="L8098" s="3" t="s">
        <v>108</v>
      </c>
      <c r="N8098" s="23"/>
      <c r="O8098"/>
    </row>
    <row r="8099" spans="1:15">
      <c r="A8099" s="66">
        <f>VLOOKUP(C8099,Index[],8,FALSE)</f>
        <v>43245</v>
      </c>
      <c r="B8099" s="5">
        <v>43304</v>
      </c>
      <c r="C8099" t="s">
        <v>784</v>
      </c>
      <c r="D8099" s="3">
        <f>VLOOKUP(C8099,Index[],2,FALSE)</f>
        <v>67</v>
      </c>
      <c r="E8099" s="3" t="str">
        <f>VLOOKUP(C8099,Index[],3,FALSE)</f>
        <v>Cimmaron</v>
      </c>
      <c r="F8099" s="3">
        <f>VLOOKUP(C8099,Index[],4,FALSE)</f>
        <v>0</v>
      </c>
      <c r="G8099" s="3" t="str">
        <f>VLOOKUP(C8099,Index[],5,FALSE)</f>
        <v>Yes</v>
      </c>
      <c r="H8099" t="s">
        <v>506</v>
      </c>
      <c r="I8099">
        <f>VLOOKUP(Table1[[#This Row],[trait_name]],Trait[],2,FALSE)</f>
        <v>46</v>
      </c>
      <c r="J8099" s="23" t="s">
        <v>97</v>
      </c>
      <c r="K8099" s="23">
        <v>2</v>
      </c>
      <c r="L8099" s="3" t="s">
        <v>98</v>
      </c>
      <c r="M8099" s="3"/>
      <c r="N8099" s="23"/>
      <c r="O8099"/>
    </row>
    <row r="8100" spans="1:15">
      <c r="A8100" s="66">
        <f>VLOOKUP(C8100,Index[],8,FALSE)</f>
        <v>43245</v>
      </c>
      <c r="B8100" s="5">
        <v>43304</v>
      </c>
      <c r="C8100" t="s">
        <v>784</v>
      </c>
      <c r="D8100" s="3">
        <f>VLOOKUP(C8100,Index[],2,FALSE)</f>
        <v>67</v>
      </c>
      <c r="E8100" s="3" t="str">
        <f>VLOOKUP(C8100,Index[],3,FALSE)</f>
        <v>Cimmaron</v>
      </c>
      <c r="F8100" s="3">
        <f>VLOOKUP(C8100,Index[],4,FALSE)</f>
        <v>0</v>
      </c>
      <c r="G8100" s="3" t="str">
        <f>VLOOKUP(C8100,Index[],5,FALSE)</f>
        <v>Yes</v>
      </c>
      <c r="H8100" t="s">
        <v>506</v>
      </c>
      <c r="I8100">
        <f>VLOOKUP(Table1[[#This Row],[trait_name]],Trait[],2,FALSE)</f>
        <v>47</v>
      </c>
      <c r="J8100" s="23" t="s">
        <v>99</v>
      </c>
      <c r="K8100" s="23">
        <v>1</v>
      </c>
      <c r="L8100" s="3" t="s">
        <v>528</v>
      </c>
      <c r="N8100" s="23"/>
      <c r="O8100"/>
    </row>
    <row r="8101" spans="1:15">
      <c r="A8101" s="66">
        <f>VLOOKUP(C8101,Index[],8,FALSE)</f>
        <v>43245</v>
      </c>
      <c r="B8101" s="5">
        <v>43304</v>
      </c>
      <c r="C8101" t="s">
        <v>784</v>
      </c>
      <c r="D8101" s="3">
        <f>VLOOKUP(C8101,Index[],2,FALSE)</f>
        <v>67</v>
      </c>
      <c r="E8101" s="3" t="str">
        <f>VLOOKUP(C8101,Index[],3,FALSE)</f>
        <v>Cimmaron</v>
      </c>
      <c r="F8101" s="3">
        <f>VLOOKUP(C8101,Index[],4,FALSE)</f>
        <v>0</v>
      </c>
      <c r="G8101" s="3" t="str">
        <f>VLOOKUP(C8101,Index[],5,FALSE)</f>
        <v>Yes</v>
      </c>
      <c r="I8101">
        <f>VLOOKUP(Table1[[#This Row],[trait_name]],Trait[],2,FALSE)</f>
        <v>47</v>
      </c>
      <c r="J8101" s="23" t="s">
        <v>99</v>
      </c>
      <c r="K8101" s="23">
        <v>2</v>
      </c>
      <c r="L8101" s="3"/>
      <c r="M8101" s="3"/>
      <c r="N8101" s="23"/>
      <c r="O8101"/>
    </row>
    <row r="8102" spans="1:15">
      <c r="A8102" s="66">
        <f>VLOOKUP(C8102,Index[],8,FALSE)</f>
        <v>43245</v>
      </c>
      <c r="B8102" s="5">
        <v>43304</v>
      </c>
      <c r="C8102" t="s">
        <v>784</v>
      </c>
      <c r="D8102" s="3">
        <f>VLOOKUP(C8102,Index[],2,FALSE)</f>
        <v>67</v>
      </c>
      <c r="E8102" s="3" t="str">
        <f>VLOOKUP(C8102,Index[],3,FALSE)</f>
        <v>Cimmaron</v>
      </c>
      <c r="F8102" s="3">
        <f>VLOOKUP(C8102,Index[],4,FALSE)</f>
        <v>0</v>
      </c>
      <c r="G8102" s="3" t="str">
        <f>VLOOKUP(C8102,Index[],5,FALSE)</f>
        <v>Yes</v>
      </c>
      <c r="H8102" t="s">
        <v>371</v>
      </c>
      <c r="I8102">
        <f>VLOOKUP(Table1[[#This Row],[trait_name]],Trait[],2,FALSE)</f>
        <v>48</v>
      </c>
      <c r="J8102" s="23" t="s">
        <v>101</v>
      </c>
      <c r="K8102" s="23">
        <v>1</v>
      </c>
      <c r="L8102" s="3" t="s">
        <v>376</v>
      </c>
      <c r="M8102" s="3"/>
      <c r="N8102" s="23"/>
      <c r="O8102"/>
    </row>
    <row r="8103" spans="1:15">
      <c r="A8103" s="66">
        <f>VLOOKUP(C8103,Index[],8,FALSE)</f>
        <v>43245</v>
      </c>
      <c r="B8103" s="5">
        <v>43304</v>
      </c>
      <c r="C8103" t="s">
        <v>784</v>
      </c>
      <c r="D8103" s="3">
        <f>VLOOKUP(C8103,Index[],2,FALSE)</f>
        <v>67</v>
      </c>
      <c r="E8103" s="3" t="str">
        <f>VLOOKUP(C8103,Index[],3,FALSE)</f>
        <v>Cimmaron</v>
      </c>
      <c r="F8103" s="3">
        <f>VLOOKUP(C8103,Index[],4,FALSE)</f>
        <v>0</v>
      </c>
      <c r="G8103" s="3" t="str">
        <f>VLOOKUP(C8103,Index[],5,FALSE)</f>
        <v>Yes</v>
      </c>
      <c r="I8103">
        <f>VLOOKUP(Table1[[#This Row],[trait_name]],Trait[],2,FALSE)</f>
        <v>49</v>
      </c>
      <c r="J8103" s="23" t="s">
        <v>104</v>
      </c>
      <c r="K8103" s="23">
        <v>1</v>
      </c>
      <c r="L8103" s="3"/>
      <c r="M8103" s="3"/>
      <c r="N8103" s="23"/>
      <c r="O8103"/>
    </row>
    <row r="8104" spans="1:15">
      <c r="A8104" s="66">
        <f>VLOOKUP(C8104,Index[],8,FALSE)</f>
        <v>43245</v>
      </c>
      <c r="B8104" s="5">
        <v>43311</v>
      </c>
      <c r="C8104" t="s">
        <v>784</v>
      </c>
      <c r="D8104" s="3">
        <f>VLOOKUP(C8104,Index[],2,FALSE)</f>
        <v>67</v>
      </c>
      <c r="E8104" s="3" t="str">
        <f>VLOOKUP(C8104,Index[],3,FALSE)</f>
        <v>Cimmaron</v>
      </c>
      <c r="F8104" s="3">
        <f>VLOOKUP(C8104,Index[],4,FALSE)</f>
        <v>0</v>
      </c>
      <c r="G8104" s="3" t="str">
        <f>VLOOKUP(C8104,Index[],5,FALSE)</f>
        <v>Yes</v>
      </c>
      <c r="I8104">
        <f>VLOOKUP(Table1[[#This Row],[trait_name]],Trait[],2,FALSE)</f>
        <v>50</v>
      </c>
      <c r="J8104" s="23" t="s">
        <v>106</v>
      </c>
      <c r="K8104" s="23">
        <v>1</v>
      </c>
      <c r="L8104" s="3"/>
      <c r="M8104" s="3"/>
      <c r="N8104" s="23"/>
      <c r="O8104"/>
    </row>
    <row r="8105" spans="1:15">
      <c r="A8105" s="66">
        <f>VLOOKUP(C8105,Index[],8,FALSE)</f>
        <v>43245</v>
      </c>
      <c r="B8105" s="5">
        <v>43304</v>
      </c>
      <c r="C8105" t="s">
        <v>784</v>
      </c>
      <c r="D8105" s="3">
        <f>VLOOKUP(C8105,Index[],2,FALSE)</f>
        <v>67</v>
      </c>
      <c r="E8105" s="3" t="str">
        <f>VLOOKUP(C8105,Index[],3,FALSE)</f>
        <v>Cimmaron</v>
      </c>
      <c r="F8105" s="3">
        <f>VLOOKUP(C8105,Index[],4,FALSE)</f>
        <v>0</v>
      </c>
      <c r="G8105" s="3" t="str">
        <f>VLOOKUP(C8105,Index[],5,FALSE)</f>
        <v>Yes</v>
      </c>
      <c r="H8105" t="s">
        <v>371</v>
      </c>
      <c r="I8105">
        <f>VLOOKUP(Table1[[#This Row],[trait_name]],Trait[],2,FALSE)</f>
        <v>51</v>
      </c>
      <c r="J8105" s="23" t="s">
        <v>107</v>
      </c>
      <c r="K8105" s="23">
        <v>3</v>
      </c>
      <c r="L8105" s="3" t="s">
        <v>562</v>
      </c>
      <c r="M8105" s="3"/>
      <c r="N8105" s="23"/>
      <c r="O8105"/>
    </row>
    <row r="8106" spans="1:15">
      <c r="A8106" s="66">
        <f>VLOOKUP(C8106,Index[],8,FALSE)</f>
        <v>43245</v>
      </c>
      <c r="B8106" s="5">
        <v>43304</v>
      </c>
      <c r="C8106" t="s">
        <v>784</v>
      </c>
      <c r="D8106" s="3">
        <f>VLOOKUP(C8106,Index[],2,FALSE)</f>
        <v>67</v>
      </c>
      <c r="E8106" s="3" t="str">
        <f>VLOOKUP(C8106,Index[],3,FALSE)</f>
        <v>Cimmaron</v>
      </c>
      <c r="F8106" s="3">
        <f>VLOOKUP(C8106,Index[],4,FALSE)</f>
        <v>0</v>
      </c>
      <c r="G8106" s="3" t="str">
        <f>VLOOKUP(C8106,Index[],5,FALSE)</f>
        <v>Yes</v>
      </c>
      <c r="H8106" t="s">
        <v>371</v>
      </c>
      <c r="I8106">
        <f>VLOOKUP(Table1[[#This Row],[trait_name]],Trait[],2,FALSE)</f>
        <v>51</v>
      </c>
      <c r="J8106" s="23" t="s">
        <v>107</v>
      </c>
      <c r="K8106" s="23">
        <v>2</v>
      </c>
      <c r="L8106" s="3" t="s">
        <v>181</v>
      </c>
      <c r="M8106" s="3"/>
      <c r="N8106" s="23"/>
      <c r="O8106"/>
    </row>
    <row r="8107" spans="1:15">
      <c r="A8107" s="66">
        <f>VLOOKUP(C8107,Index[],8,FALSE)</f>
        <v>43245</v>
      </c>
      <c r="B8107" s="5">
        <v>43245</v>
      </c>
      <c r="C8107" t="s">
        <v>784</v>
      </c>
      <c r="D8107" s="3">
        <f>VLOOKUP(C8107,Index[],2,FALSE)</f>
        <v>67</v>
      </c>
      <c r="E8107" s="3" t="str">
        <f>VLOOKUP(C8107,Index[],3,FALSE)</f>
        <v>Cimmaron</v>
      </c>
      <c r="F8107" s="3">
        <f>VLOOKUP(C8107,Index[],4,FALSE)</f>
        <v>0</v>
      </c>
      <c r="G8107" s="3" t="str">
        <f>VLOOKUP(C8107,Index[],5,FALSE)</f>
        <v>Yes</v>
      </c>
      <c r="H8107" t="s">
        <v>17</v>
      </c>
      <c r="I8107">
        <f>VLOOKUP(Table1[[#This Row],[trait_name]],Trait[],2,FALSE)</f>
        <v>51</v>
      </c>
      <c r="J8107" s="23" t="s">
        <v>107</v>
      </c>
      <c r="K8107" s="23">
        <v>1</v>
      </c>
      <c r="L8107" s="3" t="s">
        <v>182</v>
      </c>
      <c r="N8107" s="23"/>
      <c r="O8107"/>
    </row>
    <row r="8108" spans="1:15">
      <c r="A8108" s="66">
        <f>VLOOKUP(C8108,Index[],8,FALSE)</f>
        <v>43245</v>
      </c>
      <c r="B8108" s="5">
        <v>43304</v>
      </c>
      <c r="C8108" t="s">
        <v>784</v>
      </c>
      <c r="D8108" s="3">
        <f>VLOOKUP(C8108,Index[],2,FALSE)</f>
        <v>67</v>
      </c>
      <c r="E8108" s="3" t="str">
        <f>VLOOKUP(C8108,Index[],3,FALSE)</f>
        <v>Cimmaron</v>
      </c>
      <c r="F8108" s="3">
        <f>VLOOKUP(C8108,Index[],4,FALSE)</f>
        <v>0</v>
      </c>
      <c r="G8108" s="3" t="str">
        <f>VLOOKUP(C8108,Index[],5,FALSE)</f>
        <v>Yes</v>
      </c>
      <c r="H8108" t="s">
        <v>506</v>
      </c>
      <c r="I8108">
        <f>VLOOKUP(Table1[[#This Row],[trait_name]],Trait[],2,FALSE)</f>
        <v>52</v>
      </c>
      <c r="J8108" s="23" t="s">
        <v>109</v>
      </c>
      <c r="K8108" s="23">
        <v>1</v>
      </c>
      <c r="L8108" s="3" t="s">
        <v>778</v>
      </c>
      <c r="N8108" s="23"/>
      <c r="O8108"/>
    </row>
    <row r="8109" spans="1:15">
      <c r="A8109" s="66">
        <f>VLOOKUP(C8109,Index[],8,FALSE)</f>
        <v>43245</v>
      </c>
      <c r="B8109" s="5">
        <v>43304</v>
      </c>
      <c r="C8109" t="s">
        <v>784</v>
      </c>
      <c r="D8109" s="3">
        <f>VLOOKUP(C8109,Index[],2,FALSE)</f>
        <v>67</v>
      </c>
      <c r="E8109" s="3" t="str">
        <f>VLOOKUP(C8109,Index[],3,FALSE)</f>
        <v>Cimmaron</v>
      </c>
      <c r="F8109" s="3">
        <f>VLOOKUP(C8109,Index[],4,FALSE)</f>
        <v>0</v>
      </c>
      <c r="G8109" s="3" t="str">
        <f>VLOOKUP(C8109,Index[],5,FALSE)</f>
        <v>Yes</v>
      </c>
      <c r="I8109">
        <f>VLOOKUP(Table1[[#This Row],[trait_name]],Trait[],2,FALSE)</f>
        <v>52</v>
      </c>
      <c r="J8109" s="23" t="s">
        <v>109</v>
      </c>
      <c r="K8109" s="23">
        <v>2</v>
      </c>
      <c r="L8109" s="3"/>
      <c r="M8109" s="3"/>
      <c r="N8109" s="23"/>
      <c r="O8109"/>
    </row>
    <row r="8110" spans="1:15">
      <c r="A8110" s="66">
        <f>VLOOKUP(C8110,Index[],8,FALSE)</f>
        <v>43245</v>
      </c>
      <c r="B8110" s="5">
        <v>43245</v>
      </c>
      <c r="C8110" t="s">
        <v>784</v>
      </c>
      <c r="D8110" s="3">
        <f>VLOOKUP(C8110,Index[],2,FALSE)</f>
        <v>67</v>
      </c>
      <c r="E8110" s="3" t="str">
        <f>VLOOKUP(C8110,Index[],3,FALSE)</f>
        <v>Cimmaron</v>
      </c>
      <c r="F8110" s="3">
        <f>VLOOKUP(C8110,Index[],4,FALSE)</f>
        <v>0</v>
      </c>
      <c r="G8110" s="3" t="str">
        <f>VLOOKUP(C8110,Index[],5,FALSE)</f>
        <v>Yes</v>
      </c>
      <c r="H8110" t="s">
        <v>25</v>
      </c>
      <c r="I8110">
        <f>VLOOKUP(Table1[[#This Row],[trait_name]],Trait[],2,FALSE)</f>
        <v>53</v>
      </c>
      <c r="J8110" s="23" t="s">
        <v>112</v>
      </c>
      <c r="K8110" s="23">
        <v>1</v>
      </c>
      <c r="L8110" s="3" t="s">
        <v>231</v>
      </c>
      <c r="N8110" s="23"/>
      <c r="O8110"/>
    </row>
    <row r="8111" spans="1:15">
      <c r="A8111" s="66">
        <f>VLOOKUP(C8111,Index[],8,FALSE)</f>
        <v>43245</v>
      </c>
      <c r="B8111" s="5">
        <v>43245</v>
      </c>
      <c r="C8111" t="s">
        <v>784</v>
      </c>
      <c r="D8111" s="3">
        <f>VLOOKUP(C8111,Index[],2,FALSE)</f>
        <v>67</v>
      </c>
      <c r="E8111" s="3" t="str">
        <f>VLOOKUP(C8111,Index[],3,FALSE)</f>
        <v>Cimmaron</v>
      </c>
      <c r="F8111" s="3">
        <f>VLOOKUP(C8111,Index[],4,FALSE)</f>
        <v>0</v>
      </c>
      <c r="G8111" s="3" t="str">
        <f>VLOOKUP(C8111,Index[],5,FALSE)</f>
        <v>Yes</v>
      </c>
      <c r="H8111" t="s">
        <v>17</v>
      </c>
      <c r="I8111">
        <f>VLOOKUP(Table1[[#This Row],[trait_name]],Trait[],2,FALSE)</f>
        <v>53</v>
      </c>
      <c r="J8111" s="23" t="s">
        <v>112</v>
      </c>
      <c r="K8111" s="23">
        <v>2</v>
      </c>
      <c r="L8111" s="3" t="s">
        <v>184</v>
      </c>
      <c r="N8111" s="23"/>
      <c r="O8111"/>
    </row>
    <row r="8112" spans="1:15">
      <c r="A8112" s="66">
        <f>VLOOKUP(C8112,Index[],8,FALSE)</f>
        <v>43245</v>
      </c>
      <c r="B8112" s="5">
        <v>43245</v>
      </c>
      <c r="C8112" t="s">
        <v>784</v>
      </c>
      <c r="D8112" s="3">
        <f>VLOOKUP(C8112,Index[],2,FALSE)</f>
        <v>67</v>
      </c>
      <c r="E8112" s="3" t="str">
        <f>VLOOKUP(C8112,Index[],3,FALSE)</f>
        <v>Cimmaron</v>
      </c>
      <c r="F8112" s="3">
        <f>VLOOKUP(C8112,Index[],4,FALSE)</f>
        <v>0</v>
      </c>
      <c r="G8112" s="3" t="str">
        <f>VLOOKUP(C8112,Index[],5,FALSE)</f>
        <v>Yes</v>
      </c>
      <c r="H8112" t="s">
        <v>17</v>
      </c>
      <c r="I8112">
        <f>VLOOKUP(Table1[[#This Row],[trait_name]],Trait[],2,FALSE)</f>
        <v>53</v>
      </c>
      <c r="J8112" s="23" t="s">
        <v>112</v>
      </c>
      <c r="K8112" s="23">
        <v>3</v>
      </c>
      <c r="L8112" s="3" t="s">
        <v>185</v>
      </c>
      <c r="N8112" s="23"/>
      <c r="O8112"/>
    </row>
    <row r="8113" spans="1:15">
      <c r="A8113" s="66">
        <f>VLOOKUP(C8113,Index[],8,FALSE)</f>
        <v>43245</v>
      </c>
      <c r="B8113" s="5">
        <v>43304</v>
      </c>
      <c r="C8113" t="s">
        <v>784</v>
      </c>
      <c r="D8113" s="3">
        <f>VLOOKUP(C8113,Index[],2,FALSE)</f>
        <v>67</v>
      </c>
      <c r="E8113" s="3" t="str">
        <f>VLOOKUP(C8113,Index[],3,FALSE)</f>
        <v>Cimmaron</v>
      </c>
      <c r="F8113" s="3">
        <f>VLOOKUP(C8113,Index[],4,FALSE)</f>
        <v>0</v>
      </c>
      <c r="G8113" s="3" t="str">
        <f>VLOOKUP(C8113,Index[],5,FALSE)</f>
        <v>Yes</v>
      </c>
      <c r="I8113">
        <f>VLOOKUP(Table1[[#This Row],[trait_name]],Trait[],2,FALSE)</f>
        <v>53</v>
      </c>
      <c r="J8113" s="23" t="s">
        <v>112</v>
      </c>
      <c r="K8113" s="23">
        <v>4</v>
      </c>
      <c r="L8113" s="3"/>
      <c r="M8113" s="3"/>
      <c r="N8113" s="23"/>
      <c r="O8113"/>
    </row>
    <row r="8114" spans="1:15">
      <c r="A8114" s="66">
        <f>VLOOKUP(C8114,Index[],8,FALSE)</f>
        <v>43245</v>
      </c>
      <c r="B8114" s="5">
        <v>43245</v>
      </c>
      <c r="C8114" t="s">
        <v>784</v>
      </c>
      <c r="D8114" s="3">
        <f>VLOOKUP(C8114,Index[],2,FALSE)</f>
        <v>67</v>
      </c>
      <c r="E8114" s="3" t="str">
        <f>VLOOKUP(C8114,Index[],3,FALSE)</f>
        <v>Cimmaron</v>
      </c>
      <c r="F8114" s="3">
        <f>VLOOKUP(C8114,Index[],4,FALSE)</f>
        <v>0</v>
      </c>
      <c r="G8114" s="3" t="str">
        <f>VLOOKUP(C8114,Index[],5,FALSE)</f>
        <v>Yes</v>
      </c>
      <c r="H8114" t="s">
        <v>20</v>
      </c>
      <c r="I8114">
        <f>VLOOKUP(Table1[[#This Row],[trait_name]],Trait[],2,FALSE)</f>
        <v>54</v>
      </c>
      <c r="J8114" s="23" t="s">
        <v>116</v>
      </c>
      <c r="K8114" s="23">
        <v>3</v>
      </c>
      <c r="L8114" s="3" t="s">
        <v>258</v>
      </c>
      <c r="N8114" s="23"/>
      <c r="O8114"/>
    </row>
    <row r="8115" spans="1:15">
      <c r="A8115" s="66">
        <f>VLOOKUP(C8115,Index[],8,FALSE)</f>
        <v>43245</v>
      </c>
      <c r="B8115" s="5">
        <v>43245</v>
      </c>
      <c r="C8115" t="s">
        <v>784</v>
      </c>
      <c r="D8115" s="3">
        <f>VLOOKUP(C8115,Index[],2,FALSE)</f>
        <v>67</v>
      </c>
      <c r="E8115" s="3" t="str">
        <f>VLOOKUP(C8115,Index[],3,FALSE)</f>
        <v>Cimmaron</v>
      </c>
      <c r="F8115" s="3">
        <f>VLOOKUP(C8115,Index[],4,FALSE)</f>
        <v>0</v>
      </c>
      <c r="G8115" s="3" t="str">
        <f>VLOOKUP(C8115,Index[],5,FALSE)</f>
        <v>Yes</v>
      </c>
      <c r="H8115" t="s">
        <v>17</v>
      </c>
      <c r="I8115">
        <f>VLOOKUP(Table1[[#This Row],[trait_name]],Trait[],2,FALSE)</f>
        <v>54</v>
      </c>
      <c r="J8115" s="23" t="s">
        <v>116</v>
      </c>
      <c r="K8115" s="23">
        <v>2</v>
      </c>
      <c r="L8115" s="3" t="s">
        <v>117</v>
      </c>
      <c r="N8115" s="23"/>
      <c r="O8115"/>
    </row>
    <row r="8116" spans="1:15">
      <c r="A8116" s="66">
        <f>VLOOKUP(C8116,Index[],8,FALSE)</f>
        <v>43245</v>
      </c>
      <c r="B8116" s="5">
        <v>43304</v>
      </c>
      <c r="C8116" t="s">
        <v>784</v>
      </c>
      <c r="D8116" s="3">
        <f>VLOOKUP(C8116,Index[],2,FALSE)</f>
        <v>67</v>
      </c>
      <c r="E8116" s="3" t="str">
        <f>VLOOKUP(C8116,Index[],3,FALSE)</f>
        <v>Cimmaron</v>
      </c>
      <c r="F8116" s="3">
        <f>VLOOKUP(C8116,Index[],4,FALSE)</f>
        <v>0</v>
      </c>
      <c r="G8116" s="3" t="str">
        <f>VLOOKUP(C8116,Index[],5,FALSE)</f>
        <v>Yes</v>
      </c>
      <c r="H8116" t="s">
        <v>506</v>
      </c>
      <c r="I8116">
        <f>VLOOKUP(Table1[[#This Row],[trait_name]],Trait[],2,FALSE)</f>
        <v>54</v>
      </c>
      <c r="J8116" s="23" t="s">
        <v>116</v>
      </c>
      <c r="K8116" s="23">
        <v>4</v>
      </c>
      <c r="L8116" s="3" t="s">
        <v>187</v>
      </c>
      <c r="M8116" s="3"/>
      <c r="N8116" s="23"/>
      <c r="O8116"/>
    </row>
    <row r="8117" spans="1:15">
      <c r="A8117" s="66">
        <f>VLOOKUP(C8117,Index[],8,FALSE)</f>
        <v>43245</v>
      </c>
      <c r="B8117" s="5">
        <v>43245</v>
      </c>
      <c r="C8117" t="s">
        <v>784</v>
      </c>
      <c r="D8117" s="3">
        <f>VLOOKUP(C8117,Index[],2,FALSE)</f>
        <v>67</v>
      </c>
      <c r="E8117" s="3" t="str">
        <f>VLOOKUP(C8117,Index[],3,FALSE)</f>
        <v>Cimmaron</v>
      </c>
      <c r="F8117" s="3">
        <f>VLOOKUP(C8117,Index[],4,FALSE)</f>
        <v>0</v>
      </c>
      <c r="G8117" s="3" t="str">
        <f>VLOOKUP(C8117,Index[],5,FALSE)</f>
        <v>Yes</v>
      </c>
      <c r="H8117" t="s">
        <v>17</v>
      </c>
      <c r="I8117">
        <f>VLOOKUP(Table1[[#This Row],[trait_name]],Trait[],2,FALSE)</f>
        <v>54</v>
      </c>
      <c r="J8117" s="23" t="s">
        <v>116</v>
      </c>
      <c r="K8117" s="23">
        <v>1</v>
      </c>
      <c r="L8117" s="3" t="s">
        <v>170</v>
      </c>
      <c r="N8117" s="23"/>
      <c r="O8117"/>
    </row>
    <row r="8118" spans="1:15">
      <c r="A8118" s="66">
        <f>VLOOKUP(C8118,Index[],8,FALSE)</f>
        <v>43245</v>
      </c>
      <c r="B8118" s="5">
        <v>43304</v>
      </c>
      <c r="C8118" t="s">
        <v>784</v>
      </c>
      <c r="D8118" s="3">
        <f>VLOOKUP(C8118,Index[],2,FALSE)</f>
        <v>67</v>
      </c>
      <c r="E8118" s="3" t="str">
        <f>VLOOKUP(C8118,Index[],3,FALSE)</f>
        <v>Cimmaron</v>
      </c>
      <c r="F8118" s="3">
        <f>VLOOKUP(C8118,Index[],4,FALSE)</f>
        <v>0</v>
      </c>
      <c r="G8118" s="3" t="str">
        <f>VLOOKUP(C8118,Index[],5,FALSE)</f>
        <v>Yes</v>
      </c>
      <c r="H8118" t="s">
        <v>20</v>
      </c>
      <c r="I8118">
        <f>VLOOKUP(Table1[[#This Row],[trait_name]],Trait[],2,FALSE)</f>
        <v>55</v>
      </c>
      <c r="J8118" s="23" t="s">
        <v>119</v>
      </c>
      <c r="K8118" s="23">
        <v>1</v>
      </c>
      <c r="L8118" s="3" t="s">
        <v>120</v>
      </c>
      <c r="N8118" s="23"/>
      <c r="O8118"/>
    </row>
    <row r="8119" spans="1:15">
      <c r="A8119" s="66">
        <f>VLOOKUP(C8119,Index[],8,FALSE)</f>
        <v>43245</v>
      </c>
      <c r="B8119" s="5">
        <v>43304</v>
      </c>
      <c r="C8119" t="s">
        <v>784</v>
      </c>
      <c r="D8119" s="3">
        <f>VLOOKUP(C8119,Index[],2,FALSE)</f>
        <v>67</v>
      </c>
      <c r="E8119" s="3" t="str">
        <f>VLOOKUP(C8119,Index[],3,FALSE)</f>
        <v>Cimmaron</v>
      </c>
      <c r="F8119" s="3">
        <f>VLOOKUP(C8119,Index[],4,FALSE)</f>
        <v>0</v>
      </c>
      <c r="G8119" s="3" t="str">
        <f>VLOOKUP(C8119,Index[],5,FALSE)</f>
        <v>Yes</v>
      </c>
      <c r="I8119">
        <f>VLOOKUP(Table1[[#This Row],[trait_name]],Trait[],2,FALSE)</f>
        <v>55</v>
      </c>
      <c r="J8119" s="23" t="s">
        <v>119</v>
      </c>
      <c r="K8119" s="23">
        <v>2</v>
      </c>
      <c r="L8119" s="3"/>
      <c r="M8119" s="3"/>
      <c r="N8119" s="23"/>
      <c r="O8119"/>
    </row>
    <row r="8120" spans="1:15">
      <c r="A8120" s="66">
        <f>VLOOKUP(C8120,Index[],8,FALSE)</f>
        <v>43245</v>
      </c>
      <c r="B8120" s="5">
        <v>43304</v>
      </c>
      <c r="C8120" t="s">
        <v>784</v>
      </c>
      <c r="D8120" s="3">
        <f>VLOOKUP(C8120,Index[],2,FALSE)</f>
        <v>67</v>
      </c>
      <c r="E8120" s="3" t="str">
        <f>VLOOKUP(C8120,Index[],3,FALSE)</f>
        <v>Cimmaron</v>
      </c>
      <c r="F8120" s="3">
        <f>VLOOKUP(C8120,Index[],4,FALSE)</f>
        <v>0</v>
      </c>
      <c r="G8120" s="3" t="str">
        <f>VLOOKUP(C8120,Index[],5,FALSE)</f>
        <v>Yes</v>
      </c>
      <c r="I8120">
        <f>VLOOKUP(Table1[[#This Row],[trait_name]],Trait[],2,FALSE)</f>
        <v>56</v>
      </c>
      <c r="J8120" s="23" t="s">
        <v>121</v>
      </c>
      <c r="K8120" s="23">
        <v>1</v>
      </c>
      <c r="L8120" s="3"/>
      <c r="M8120" s="3"/>
      <c r="N8120" s="23"/>
      <c r="O8120"/>
    </row>
    <row r="8121" spans="1:15">
      <c r="A8121" s="66">
        <f>VLOOKUP(C8121,Index[],8,FALSE)</f>
        <v>43245</v>
      </c>
      <c r="B8121" s="5">
        <v>43245</v>
      </c>
      <c r="C8121" t="s">
        <v>784</v>
      </c>
      <c r="D8121" s="3">
        <f>VLOOKUP(C8121,Index[],2,FALSE)</f>
        <v>67</v>
      </c>
      <c r="E8121" s="3" t="str">
        <f>VLOOKUP(C8121,Index[],3,FALSE)</f>
        <v>Cimmaron</v>
      </c>
      <c r="F8121" s="3">
        <f>VLOOKUP(C8121,Index[],4,FALSE)</f>
        <v>0</v>
      </c>
      <c r="G8121" s="3" t="str">
        <f>VLOOKUP(C8121,Index[],5,FALSE)</f>
        <v>Yes</v>
      </c>
      <c r="H8121" t="s">
        <v>17</v>
      </c>
      <c r="I8121">
        <f>VLOOKUP(Table1[[#This Row],[trait_name]],Trait[],2,FALSE)</f>
        <v>57</v>
      </c>
      <c r="J8121" s="23" t="s">
        <v>233</v>
      </c>
      <c r="K8121" s="23">
        <v>1</v>
      </c>
      <c r="L8121" s="3" t="s">
        <v>551</v>
      </c>
      <c r="N8121" s="23"/>
      <c r="O8121"/>
    </row>
    <row r="8122" spans="1:15">
      <c r="A8122" s="66">
        <f>VLOOKUP(C8122,Index[],8,FALSE)</f>
        <v>43245</v>
      </c>
      <c r="B8122" s="5">
        <v>43304</v>
      </c>
      <c r="C8122" t="s">
        <v>784</v>
      </c>
      <c r="D8122" s="3">
        <f>VLOOKUP(C8122,Index[],2,FALSE)</f>
        <v>67</v>
      </c>
      <c r="E8122" s="3" t="str">
        <f>VLOOKUP(C8122,Index[],3,FALSE)</f>
        <v>Cimmaron</v>
      </c>
      <c r="F8122" s="3">
        <f>VLOOKUP(C8122,Index[],4,FALSE)</f>
        <v>0</v>
      </c>
      <c r="G8122" s="3" t="str">
        <f>VLOOKUP(C8122,Index[],5,FALSE)</f>
        <v>Yes</v>
      </c>
      <c r="I8122">
        <f>VLOOKUP(Table1[[#This Row],[trait_name]],Trait[],2,FALSE)</f>
        <v>57</v>
      </c>
      <c r="J8122" s="23" t="s">
        <v>233</v>
      </c>
      <c r="K8122" s="23">
        <v>2</v>
      </c>
      <c r="L8122" s="3"/>
      <c r="M8122" s="3"/>
      <c r="N8122" s="23"/>
      <c r="O8122"/>
    </row>
    <row r="8123" spans="1:15">
      <c r="A8123" s="66">
        <f>VLOOKUP(C8123,Index[],8,FALSE)</f>
        <v>43245</v>
      </c>
      <c r="B8123" s="5">
        <v>43304</v>
      </c>
      <c r="C8123" t="s">
        <v>784</v>
      </c>
      <c r="D8123" s="3">
        <f>VLOOKUP(C8123,Index[],2,FALSE)</f>
        <v>67</v>
      </c>
      <c r="E8123" s="3" t="str">
        <f>VLOOKUP(C8123,Index[],3,FALSE)</f>
        <v>Cimmaron</v>
      </c>
      <c r="F8123" s="3">
        <f>VLOOKUP(C8123,Index[],4,FALSE)</f>
        <v>0</v>
      </c>
      <c r="G8123" s="3" t="str">
        <f>VLOOKUP(C8123,Index[],5,FALSE)</f>
        <v>Yes</v>
      </c>
      <c r="I8123">
        <f>VLOOKUP(Table1[[#This Row],[trait_name]],Trait[],2,FALSE)</f>
        <v>58</v>
      </c>
      <c r="J8123" s="23" t="s">
        <v>123</v>
      </c>
      <c r="K8123" s="23">
        <v>1</v>
      </c>
      <c r="L8123" s="3"/>
      <c r="M8123" s="3"/>
      <c r="N8123" s="23"/>
      <c r="O8123"/>
    </row>
    <row r="8124" spans="1:15">
      <c r="A8124" s="66">
        <f>VLOOKUP(C8124,Index[],8,FALSE)</f>
        <v>43245</v>
      </c>
      <c r="B8124" s="5">
        <v>43304</v>
      </c>
      <c r="C8124" t="s">
        <v>784</v>
      </c>
      <c r="D8124" s="3">
        <f>VLOOKUP(C8124,Index[],2,FALSE)</f>
        <v>67</v>
      </c>
      <c r="E8124" s="3" t="str">
        <f>VLOOKUP(C8124,Index[],3,FALSE)</f>
        <v>Cimmaron</v>
      </c>
      <c r="F8124" s="3">
        <f>VLOOKUP(C8124,Index[],4,FALSE)</f>
        <v>0</v>
      </c>
      <c r="G8124" s="3" t="str">
        <f>VLOOKUP(C8124,Index[],5,FALSE)</f>
        <v>Yes</v>
      </c>
      <c r="H8124" t="s">
        <v>320</v>
      </c>
      <c r="I8124">
        <f>VLOOKUP(Table1[[#This Row],[trait_name]],Trait[],2,FALSE)</f>
        <v>59</v>
      </c>
      <c r="J8124" s="23" t="s">
        <v>125</v>
      </c>
      <c r="K8124" s="23">
        <v>1</v>
      </c>
      <c r="L8124" s="3" t="s">
        <v>131</v>
      </c>
      <c r="M8124" s="3"/>
      <c r="N8124" s="23"/>
      <c r="O8124"/>
    </row>
    <row r="8125" spans="1:15">
      <c r="A8125" s="66">
        <f>VLOOKUP(C8125,Index[],8,FALSE)</f>
        <v>43245</v>
      </c>
      <c r="B8125" s="5">
        <v>43304</v>
      </c>
      <c r="C8125" t="s">
        <v>784</v>
      </c>
      <c r="D8125" s="3">
        <f>VLOOKUP(C8125,Index[],2,FALSE)</f>
        <v>67</v>
      </c>
      <c r="E8125" s="3" t="str">
        <f>VLOOKUP(C8125,Index[],3,FALSE)</f>
        <v>Cimmaron</v>
      </c>
      <c r="F8125" s="3">
        <f>VLOOKUP(C8125,Index[],4,FALSE)</f>
        <v>0</v>
      </c>
      <c r="G8125" s="3" t="str">
        <f>VLOOKUP(C8125,Index[],5,FALSE)</f>
        <v>Yes</v>
      </c>
      <c r="I8125">
        <f>VLOOKUP(Table1[[#This Row],[trait_name]],Trait[],2,FALSE)</f>
        <v>60</v>
      </c>
      <c r="J8125" s="23" t="s">
        <v>127</v>
      </c>
      <c r="K8125" s="23">
        <v>1</v>
      </c>
      <c r="L8125" s="3"/>
      <c r="M8125" s="3"/>
      <c r="N8125" s="23"/>
      <c r="O8125"/>
    </row>
    <row r="8126" spans="1:15">
      <c r="A8126" s="66">
        <f>VLOOKUP(C8126,Index[],8,FALSE)</f>
        <v>43245</v>
      </c>
      <c r="B8126" s="5">
        <v>43245</v>
      </c>
      <c r="C8126" t="s">
        <v>784</v>
      </c>
      <c r="D8126" s="3">
        <f>VLOOKUP(C8126,Index[],2,FALSE)</f>
        <v>67</v>
      </c>
      <c r="E8126" s="3" t="str">
        <f>VLOOKUP(C8126,Index[],3,FALSE)</f>
        <v>Cimmaron</v>
      </c>
      <c r="F8126" s="3">
        <f>VLOOKUP(C8126,Index[],4,FALSE)</f>
        <v>0</v>
      </c>
      <c r="G8126" s="3" t="str">
        <f>VLOOKUP(C8126,Index[],5,FALSE)</f>
        <v>Yes</v>
      </c>
      <c r="H8126" t="s">
        <v>25</v>
      </c>
      <c r="I8126">
        <f>VLOOKUP(Table1[[#This Row],[trait_name]],Trait[],2,FALSE)</f>
        <v>61</v>
      </c>
      <c r="J8126" s="23" t="s">
        <v>130</v>
      </c>
      <c r="K8126" s="23">
        <v>1</v>
      </c>
      <c r="L8126" s="3" t="s">
        <v>131</v>
      </c>
      <c r="N8126" s="23"/>
      <c r="O8126"/>
    </row>
    <row r="8127" spans="1:15">
      <c r="A8127" s="66">
        <f>VLOOKUP(C8127,Index[],8,FALSE)</f>
        <v>43245</v>
      </c>
      <c r="B8127" s="5">
        <v>43304</v>
      </c>
      <c r="C8127" t="s">
        <v>784</v>
      </c>
      <c r="D8127" s="3">
        <f>VLOOKUP(C8127,Index[],2,FALSE)</f>
        <v>67</v>
      </c>
      <c r="E8127" s="3" t="str">
        <f>VLOOKUP(C8127,Index[],3,FALSE)</f>
        <v>Cimmaron</v>
      </c>
      <c r="F8127" s="3">
        <f>VLOOKUP(C8127,Index[],4,FALSE)</f>
        <v>0</v>
      </c>
      <c r="G8127" s="3" t="str">
        <f>VLOOKUP(C8127,Index[],5,FALSE)</f>
        <v>Yes</v>
      </c>
      <c r="I8127">
        <f>VLOOKUP(Table1[[#This Row],[trait_name]],Trait[],2,FALSE)</f>
        <v>61</v>
      </c>
      <c r="J8127" s="23" t="s">
        <v>130</v>
      </c>
      <c r="K8127" s="23">
        <v>2</v>
      </c>
      <c r="L8127" s="3"/>
      <c r="M8127" s="3"/>
      <c r="N8127" s="23"/>
      <c r="O8127"/>
    </row>
    <row r="8128" spans="1:15">
      <c r="A8128" s="66">
        <f>VLOOKUP(C8128,Index[],8,FALSE)</f>
        <v>43245</v>
      </c>
      <c r="B8128" s="5">
        <v>43304</v>
      </c>
      <c r="C8128" t="s">
        <v>784</v>
      </c>
      <c r="D8128" s="3">
        <f>VLOOKUP(C8128,Index[],2,FALSE)</f>
        <v>67</v>
      </c>
      <c r="E8128" s="3" t="str">
        <f>VLOOKUP(C8128,Index[],3,FALSE)</f>
        <v>Cimmaron</v>
      </c>
      <c r="F8128" s="3">
        <f>VLOOKUP(C8128,Index[],4,FALSE)</f>
        <v>0</v>
      </c>
      <c r="G8128" s="3" t="str">
        <f>VLOOKUP(C8128,Index[],5,FALSE)</f>
        <v>Yes</v>
      </c>
      <c r="I8128">
        <f>VLOOKUP(Table1[[#This Row],[trait_name]],Trait[],2,FALSE)</f>
        <v>62</v>
      </c>
      <c r="J8128" s="23" t="s">
        <v>235</v>
      </c>
      <c r="K8128" s="23">
        <v>1</v>
      </c>
      <c r="L8128" s="3"/>
      <c r="M8128" s="3"/>
      <c r="N8128" s="23"/>
      <c r="O8128"/>
    </row>
    <row r="8129" spans="1:15">
      <c r="A8129" s="66">
        <f>VLOOKUP(C8129,Index[],8,FALSE)</f>
        <v>43245</v>
      </c>
      <c r="B8129" s="5">
        <v>43304</v>
      </c>
      <c r="C8129" t="s">
        <v>784</v>
      </c>
      <c r="D8129" s="3">
        <f>VLOOKUP(C8129,Index[],2,FALSE)</f>
        <v>67</v>
      </c>
      <c r="E8129" s="3" t="str">
        <f>VLOOKUP(C8129,Index[],3,FALSE)</f>
        <v>Cimmaron</v>
      </c>
      <c r="F8129" s="3">
        <f>VLOOKUP(C8129,Index[],4,FALSE)</f>
        <v>0</v>
      </c>
      <c r="G8129" s="3" t="str">
        <f>VLOOKUP(C8129,Index[],5,FALSE)</f>
        <v>Yes</v>
      </c>
      <c r="H8129" t="s">
        <v>20</v>
      </c>
      <c r="I8129">
        <f>VLOOKUP(Table1[[#This Row],[trait_name]],Trait[],2,FALSE)</f>
        <v>63</v>
      </c>
      <c r="J8129" s="23" t="s">
        <v>237</v>
      </c>
      <c r="K8129" s="23">
        <v>1</v>
      </c>
      <c r="L8129" s="3" t="s">
        <v>23</v>
      </c>
      <c r="M8129" s="3"/>
      <c r="N8129" s="23"/>
      <c r="O8129"/>
    </row>
    <row r="8130" spans="1:15">
      <c r="A8130" s="66">
        <f>VLOOKUP(C8130,Index[],8,FALSE)</f>
        <v>43245</v>
      </c>
      <c r="B8130" s="5">
        <v>43304</v>
      </c>
      <c r="C8130" t="s">
        <v>784</v>
      </c>
      <c r="D8130" s="3">
        <f>VLOOKUP(C8130,Index[],2,FALSE)</f>
        <v>67</v>
      </c>
      <c r="E8130" s="3" t="str">
        <f>VLOOKUP(C8130,Index[],3,FALSE)</f>
        <v>Cimmaron</v>
      </c>
      <c r="F8130" s="3">
        <f>VLOOKUP(C8130,Index[],4,FALSE)</f>
        <v>0</v>
      </c>
      <c r="G8130" s="3" t="str">
        <f>VLOOKUP(C8130,Index[],5,FALSE)</f>
        <v>Yes</v>
      </c>
      <c r="H8130" t="s">
        <v>320</v>
      </c>
      <c r="I8130">
        <f>VLOOKUP(Table1[[#This Row],[trait_name]],Trait[],2,FALSE)</f>
        <v>64</v>
      </c>
      <c r="J8130" s="23" t="s">
        <v>132</v>
      </c>
      <c r="K8130" s="23">
        <v>1</v>
      </c>
      <c r="L8130" s="3"/>
      <c r="M8130" s="3"/>
      <c r="N8130" s="23"/>
      <c r="O8130"/>
    </row>
    <row r="8131" spans="1:15">
      <c r="A8131" s="66">
        <f>VLOOKUP(C8131,Index[],8,FALSE)</f>
        <v>43245</v>
      </c>
      <c r="B8131" s="5">
        <v>43304</v>
      </c>
      <c r="C8131" t="s">
        <v>784</v>
      </c>
      <c r="D8131" s="3">
        <f>VLOOKUP(C8131,Index[],2,FALSE)</f>
        <v>67</v>
      </c>
      <c r="E8131" s="3" t="str">
        <f>VLOOKUP(C8131,Index[],3,FALSE)</f>
        <v>Cimmaron</v>
      </c>
      <c r="F8131" s="3">
        <f>VLOOKUP(C8131,Index[],4,FALSE)</f>
        <v>0</v>
      </c>
      <c r="G8131" s="3" t="str">
        <f>VLOOKUP(C8131,Index[],5,FALSE)</f>
        <v>Yes</v>
      </c>
      <c r="H8131" t="s">
        <v>320</v>
      </c>
      <c r="I8131">
        <f>VLOOKUP(Table1[[#This Row],[trait_name]],Trait[],2,FALSE)</f>
        <v>65</v>
      </c>
      <c r="J8131" s="23" t="s">
        <v>133</v>
      </c>
      <c r="K8131" s="23">
        <v>1</v>
      </c>
      <c r="L8131" s="3" t="s">
        <v>191</v>
      </c>
      <c r="N8131" s="23"/>
      <c r="O8131"/>
    </row>
    <row r="8132" spans="1:15">
      <c r="A8132" s="66">
        <f>VLOOKUP(C8132,Index[],8,FALSE)</f>
        <v>43245</v>
      </c>
      <c r="B8132" s="5">
        <v>43304</v>
      </c>
      <c r="C8132" t="s">
        <v>784</v>
      </c>
      <c r="D8132" s="3">
        <f>VLOOKUP(C8132,Index[],2,FALSE)</f>
        <v>67</v>
      </c>
      <c r="E8132" s="3" t="str">
        <f>VLOOKUP(C8132,Index[],3,FALSE)</f>
        <v>Cimmaron</v>
      </c>
      <c r="F8132" s="3">
        <f>VLOOKUP(C8132,Index[],4,FALSE)</f>
        <v>0</v>
      </c>
      <c r="G8132" s="3" t="str">
        <f>VLOOKUP(C8132,Index[],5,FALSE)</f>
        <v>Yes</v>
      </c>
      <c r="H8132" t="s">
        <v>320</v>
      </c>
      <c r="I8132">
        <f>VLOOKUP(Table1[[#This Row],[trait_name]],Trait[],2,FALSE)</f>
        <v>65</v>
      </c>
      <c r="J8132" s="23" t="s">
        <v>133</v>
      </c>
      <c r="K8132" s="23">
        <v>4</v>
      </c>
      <c r="L8132" s="3" t="s">
        <v>786</v>
      </c>
      <c r="M8132" s="3"/>
      <c r="N8132" s="23"/>
      <c r="O8132"/>
    </row>
    <row r="8133" spans="1:15">
      <c r="A8133" s="66">
        <f>VLOOKUP(C8133,Index[],8,FALSE)</f>
        <v>43245</v>
      </c>
      <c r="B8133" s="5">
        <v>43304</v>
      </c>
      <c r="C8133" t="s">
        <v>784</v>
      </c>
      <c r="D8133" s="3">
        <f>VLOOKUP(C8133,Index[],2,FALSE)</f>
        <v>67</v>
      </c>
      <c r="E8133" s="3" t="str">
        <f>VLOOKUP(C8133,Index[],3,FALSE)</f>
        <v>Cimmaron</v>
      </c>
      <c r="F8133" s="3">
        <f>VLOOKUP(C8133,Index[],4,FALSE)</f>
        <v>0</v>
      </c>
      <c r="G8133" s="3" t="str">
        <f>VLOOKUP(C8133,Index[],5,FALSE)</f>
        <v>Yes</v>
      </c>
      <c r="H8133" t="s">
        <v>320</v>
      </c>
      <c r="I8133">
        <f>VLOOKUP(Table1[[#This Row],[trait_name]],Trait[],2,FALSE)</f>
        <v>65</v>
      </c>
      <c r="J8133" s="23" t="s">
        <v>133</v>
      </c>
      <c r="K8133" s="23">
        <v>2</v>
      </c>
      <c r="L8133" s="3" t="s">
        <v>779</v>
      </c>
      <c r="M8133" s="3"/>
      <c r="N8133" s="23"/>
      <c r="O8133"/>
    </row>
    <row r="8134" spans="1:15">
      <c r="A8134" s="66">
        <f>VLOOKUP(C8134,Index[],8,FALSE)</f>
        <v>43245</v>
      </c>
      <c r="B8134" s="5">
        <v>43304</v>
      </c>
      <c r="C8134" t="s">
        <v>784</v>
      </c>
      <c r="D8134" s="3">
        <f>VLOOKUP(C8134,Index[],2,FALSE)</f>
        <v>67</v>
      </c>
      <c r="E8134" s="3" t="str">
        <f>VLOOKUP(C8134,Index[],3,FALSE)</f>
        <v>Cimmaron</v>
      </c>
      <c r="F8134" s="3">
        <f>VLOOKUP(C8134,Index[],4,FALSE)</f>
        <v>0</v>
      </c>
      <c r="G8134" s="3" t="str">
        <f>VLOOKUP(C8134,Index[],5,FALSE)</f>
        <v>Yes</v>
      </c>
      <c r="H8134" t="s">
        <v>320</v>
      </c>
      <c r="I8134">
        <f>VLOOKUP(Table1[[#This Row],[trait_name]],Trait[],2,FALSE)</f>
        <v>65</v>
      </c>
      <c r="J8134" s="23" t="s">
        <v>133</v>
      </c>
      <c r="K8134" s="23">
        <v>3</v>
      </c>
      <c r="L8134" s="3" t="s">
        <v>135</v>
      </c>
      <c r="M8134" s="3"/>
      <c r="N8134" s="23"/>
      <c r="O8134"/>
    </row>
    <row r="8135" spans="1:15">
      <c r="A8135" s="66">
        <f>VLOOKUP(C8135,Index[],8,FALSE)</f>
        <v>43245</v>
      </c>
      <c r="B8135" s="5">
        <v>43245</v>
      </c>
      <c r="C8135" t="s">
        <v>784</v>
      </c>
      <c r="D8135" s="3">
        <f>VLOOKUP(C8135,Index[],2,FALSE)</f>
        <v>67</v>
      </c>
      <c r="E8135" s="3" t="str">
        <f>VLOOKUP(C8135,Index[],3,FALSE)</f>
        <v>Cimmaron</v>
      </c>
      <c r="F8135" s="3">
        <f>VLOOKUP(C8135,Index[],4,FALSE)</f>
        <v>0</v>
      </c>
      <c r="G8135" s="3" t="str">
        <f>VLOOKUP(C8135,Index[],5,FALSE)</f>
        <v>Yes</v>
      </c>
      <c r="H8135" t="s">
        <v>20</v>
      </c>
      <c r="I8135">
        <f>VLOOKUP(Table1[[#This Row],[trait_name]],Trait[],2,FALSE)</f>
        <v>66</v>
      </c>
      <c r="J8135" s="23" t="s">
        <v>194</v>
      </c>
      <c r="K8135" s="23">
        <v>1</v>
      </c>
      <c r="L8135" s="3" t="s">
        <v>198</v>
      </c>
      <c r="N8135" s="23"/>
      <c r="O8135"/>
    </row>
    <row r="8136" spans="1:15">
      <c r="A8136" s="66">
        <f>VLOOKUP(C8136,Index[],8,FALSE)</f>
        <v>43245</v>
      </c>
      <c r="B8136" s="5">
        <v>43245</v>
      </c>
      <c r="C8136" t="s">
        <v>784</v>
      </c>
      <c r="D8136" s="3">
        <f>VLOOKUP(C8136,Index[],2,FALSE)</f>
        <v>67</v>
      </c>
      <c r="E8136" s="3" t="str">
        <f>VLOOKUP(C8136,Index[],3,FALSE)</f>
        <v>Cimmaron</v>
      </c>
      <c r="F8136" s="3">
        <f>VLOOKUP(C8136,Index[],4,FALSE)</f>
        <v>0</v>
      </c>
      <c r="G8136" s="3" t="str">
        <f>VLOOKUP(C8136,Index[],5,FALSE)</f>
        <v>Yes</v>
      </c>
      <c r="I8136">
        <f>VLOOKUP(Table1[[#This Row],[trait_name]],Trait[],2,FALSE)</f>
        <v>66</v>
      </c>
      <c r="J8136" s="23" t="s">
        <v>194</v>
      </c>
      <c r="K8136" s="23">
        <v>2</v>
      </c>
      <c r="L8136" s="3"/>
      <c r="N8136" s="23"/>
      <c r="O8136"/>
    </row>
    <row r="8137" spans="1:15">
      <c r="A8137" s="66">
        <f>VLOOKUP(C8137,Index[],8,FALSE)</f>
        <v>43245</v>
      </c>
      <c r="B8137" s="5">
        <v>43304</v>
      </c>
      <c r="C8137" t="s">
        <v>784</v>
      </c>
      <c r="D8137" s="3">
        <f>VLOOKUP(C8137,Index[],2,FALSE)</f>
        <v>67</v>
      </c>
      <c r="E8137" s="3" t="str">
        <f>VLOOKUP(C8137,Index[],3,FALSE)</f>
        <v>Cimmaron</v>
      </c>
      <c r="F8137" s="3">
        <f>VLOOKUP(C8137,Index[],4,FALSE)</f>
        <v>0</v>
      </c>
      <c r="G8137" s="3" t="str">
        <f>VLOOKUP(C8137,Index[],5,FALSE)</f>
        <v>Yes</v>
      </c>
      <c r="I8137">
        <f>VLOOKUP(Table1[[#This Row],[trait_name]],Trait[],2,FALSE)</f>
        <v>66</v>
      </c>
      <c r="J8137" s="23" t="s">
        <v>194</v>
      </c>
      <c r="K8137" s="23">
        <v>3</v>
      </c>
      <c r="L8137" s="3"/>
      <c r="M8137" s="3"/>
      <c r="N8137" s="23"/>
      <c r="O8137"/>
    </row>
    <row r="8138" spans="1:15">
      <c r="A8138" s="66">
        <f>VLOOKUP(C8138,Index[],8,FALSE)</f>
        <v>43245</v>
      </c>
      <c r="B8138" s="5">
        <v>43245</v>
      </c>
      <c r="C8138" t="s">
        <v>784</v>
      </c>
      <c r="D8138" s="3">
        <f>VLOOKUP(C8138,Index[],2,FALSE)</f>
        <v>67</v>
      </c>
      <c r="E8138" s="3" t="str">
        <f>VLOOKUP(C8138,Index[],3,FALSE)</f>
        <v>Cimmaron</v>
      </c>
      <c r="F8138" s="3">
        <f>VLOOKUP(C8138,Index[],4,FALSE)</f>
        <v>0</v>
      </c>
      <c r="G8138" s="3" t="str">
        <f>VLOOKUP(C8138,Index[],5,FALSE)</f>
        <v>Yes</v>
      </c>
      <c r="H8138" t="s">
        <v>25</v>
      </c>
      <c r="I8138">
        <f>VLOOKUP(Table1[[#This Row],[trait_name]],Trait[],2,FALSE)</f>
        <v>67</v>
      </c>
      <c r="J8138" s="23" t="s">
        <v>136</v>
      </c>
      <c r="K8138" s="23">
        <v>2</v>
      </c>
      <c r="L8138" s="3" t="s">
        <v>240</v>
      </c>
      <c r="N8138" s="23"/>
      <c r="O8138"/>
    </row>
    <row r="8139" spans="1:15">
      <c r="A8139" s="66">
        <f>VLOOKUP(C8139,Index[],8,FALSE)</f>
        <v>43245</v>
      </c>
      <c r="B8139" s="5">
        <v>43245</v>
      </c>
      <c r="C8139" t="s">
        <v>784</v>
      </c>
      <c r="D8139" s="3">
        <f>VLOOKUP(C8139,Index[],2,FALSE)</f>
        <v>67</v>
      </c>
      <c r="E8139" s="3" t="str">
        <f>VLOOKUP(C8139,Index[],3,FALSE)</f>
        <v>Cimmaron</v>
      </c>
      <c r="F8139" s="3">
        <f>VLOOKUP(C8139,Index[],4,FALSE)</f>
        <v>0</v>
      </c>
      <c r="G8139" s="3" t="str">
        <f>VLOOKUP(C8139,Index[],5,FALSE)</f>
        <v>Yes</v>
      </c>
      <c r="H8139" t="s">
        <v>20</v>
      </c>
      <c r="I8139">
        <f>VLOOKUP(Table1[[#This Row],[trait_name]],Trait[],2,FALSE)</f>
        <v>67</v>
      </c>
      <c r="J8139" s="23" t="s">
        <v>136</v>
      </c>
      <c r="K8139" s="23">
        <v>1</v>
      </c>
      <c r="L8139" s="3" t="s">
        <v>241</v>
      </c>
      <c r="N8139" s="23"/>
      <c r="O8139"/>
    </row>
    <row r="8140" spans="1:15">
      <c r="A8140" s="66">
        <f>VLOOKUP(C8140,Index[],8,FALSE)</f>
        <v>43245</v>
      </c>
      <c r="B8140" s="5">
        <v>43304</v>
      </c>
      <c r="C8140" t="s">
        <v>784</v>
      </c>
      <c r="D8140" s="3">
        <f>VLOOKUP(C8140,Index[],2,FALSE)</f>
        <v>67</v>
      </c>
      <c r="E8140" s="3" t="str">
        <f>VLOOKUP(C8140,Index[],3,FALSE)</f>
        <v>Cimmaron</v>
      </c>
      <c r="F8140" s="3">
        <f>VLOOKUP(C8140,Index[],4,FALSE)</f>
        <v>0</v>
      </c>
      <c r="G8140" s="3" t="str">
        <f>VLOOKUP(C8140,Index[],5,FALSE)</f>
        <v>Yes</v>
      </c>
      <c r="I8140">
        <f>VLOOKUP(Table1[[#This Row],[trait_name]],Trait[],2,FALSE)</f>
        <v>67</v>
      </c>
      <c r="J8140" s="23" t="s">
        <v>136</v>
      </c>
      <c r="K8140" s="23">
        <v>3</v>
      </c>
      <c r="L8140" s="3"/>
      <c r="M8140" s="3"/>
      <c r="N8140" s="23"/>
      <c r="O8140"/>
    </row>
    <row r="8141" spans="1:15">
      <c r="A8141" s="66">
        <f>VLOOKUP(C8141,Index[],8,FALSE)</f>
        <v>43245</v>
      </c>
      <c r="B8141" s="5">
        <v>43304</v>
      </c>
      <c r="C8141" t="s">
        <v>784</v>
      </c>
      <c r="D8141" s="3">
        <f>VLOOKUP(C8141,Index[],2,FALSE)</f>
        <v>67</v>
      </c>
      <c r="E8141" s="3" t="str">
        <f>VLOOKUP(C8141,Index[],3,FALSE)</f>
        <v>Cimmaron</v>
      </c>
      <c r="F8141" s="3">
        <f>VLOOKUP(C8141,Index[],4,FALSE)</f>
        <v>0</v>
      </c>
      <c r="G8141" s="3" t="str">
        <f>VLOOKUP(C8141,Index[],5,FALSE)</f>
        <v>Yes</v>
      </c>
      <c r="I8141">
        <f>VLOOKUP(Table1[[#This Row],[trait_name]],Trait[],2,FALSE)</f>
        <v>68</v>
      </c>
      <c r="J8141" s="23" t="s">
        <v>199</v>
      </c>
      <c r="K8141" s="23">
        <v>1</v>
      </c>
      <c r="L8141" s="3"/>
      <c r="M8141" s="3"/>
      <c r="N8141" s="23"/>
      <c r="O8141"/>
    </row>
    <row r="8142" spans="1:15">
      <c r="A8142" s="66">
        <f>VLOOKUP(C8142,Index[],8,FALSE)</f>
        <v>43245</v>
      </c>
      <c r="B8142" s="5">
        <v>43304</v>
      </c>
      <c r="C8142" t="s">
        <v>787</v>
      </c>
      <c r="D8142" s="3">
        <f>VLOOKUP(C8142,Index[],2,FALSE)</f>
        <v>68</v>
      </c>
      <c r="E8142" s="3">
        <f>VLOOKUP(C8142,Index[],3,FALSE)</f>
        <v>0</v>
      </c>
      <c r="F8142" s="3">
        <f>VLOOKUP(C8142,Index[],4,FALSE)</f>
        <v>0</v>
      </c>
      <c r="G8142" s="3">
        <f>VLOOKUP(C8142,Index[],5,FALSE)</f>
        <v>0</v>
      </c>
      <c r="I8142">
        <f>VLOOKUP(Table1[[#This Row],[trait_name]],Trait[],2,FALSE)</f>
        <v>1</v>
      </c>
      <c r="J8142" s="23" t="s">
        <v>140</v>
      </c>
      <c r="K8142" s="23">
        <v>1</v>
      </c>
      <c r="L8142" s="3"/>
      <c r="M8142" s="3"/>
      <c r="N8142" s="23"/>
      <c r="O8142"/>
    </row>
    <row r="8143" spans="1:15">
      <c r="A8143" s="66">
        <f>VLOOKUP(C8143,Index[],8,FALSE)</f>
        <v>43245</v>
      </c>
      <c r="B8143" s="5">
        <v>43245</v>
      </c>
      <c r="C8143" t="s">
        <v>787</v>
      </c>
      <c r="D8143" s="3">
        <f>VLOOKUP(C8143,Index[],2,FALSE)</f>
        <v>68</v>
      </c>
      <c r="E8143" s="3">
        <f>VLOOKUP(C8143,Index[],3,FALSE)</f>
        <v>0</v>
      </c>
      <c r="F8143" s="3">
        <f>VLOOKUP(C8143,Index[],4,FALSE)</f>
        <v>0</v>
      </c>
      <c r="G8143" s="3">
        <f>VLOOKUP(C8143,Index[],5,FALSE)</f>
        <v>0</v>
      </c>
      <c r="H8143" t="s">
        <v>17</v>
      </c>
      <c r="I8143">
        <f>VLOOKUP(Table1[[#This Row],[trait_name]],Trait[],2,FALSE)</f>
        <v>2</v>
      </c>
      <c r="J8143" s="23" t="s">
        <v>15</v>
      </c>
      <c r="K8143" s="23">
        <v>1</v>
      </c>
      <c r="L8143" s="3" t="s">
        <v>788</v>
      </c>
      <c r="N8143" s="23"/>
      <c r="O8143"/>
    </row>
    <row r="8144" spans="1:15">
      <c r="A8144" s="66">
        <f>VLOOKUP(C8144,Index[],8,FALSE)</f>
        <v>43245</v>
      </c>
      <c r="B8144" s="5">
        <v>43304</v>
      </c>
      <c r="C8144" t="s">
        <v>787</v>
      </c>
      <c r="D8144" s="3">
        <f>VLOOKUP(C8144,Index[],2,FALSE)</f>
        <v>68</v>
      </c>
      <c r="E8144" s="3">
        <f>VLOOKUP(C8144,Index[],3,FALSE)</f>
        <v>0</v>
      </c>
      <c r="F8144" s="3">
        <f>VLOOKUP(C8144,Index[],4,FALSE)</f>
        <v>0</v>
      </c>
      <c r="G8144" s="3">
        <f>VLOOKUP(C8144,Index[],5,FALSE)</f>
        <v>0</v>
      </c>
      <c r="I8144">
        <f>VLOOKUP(Table1[[#This Row],[trait_name]],Trait[],2,FALSE)</f>
        <v>2</v>
      </c>
      <c r="J8144" s="23" t="s">
        <v>15</v>
      </c>
      <c r="K8144" s="23">
        <v>2</v>
      </c>
      <c r="L8144" s="3"/>
      <c r="M8144" s="3"/>
      <c r="N8144" s="23"/>
      <c r="O8144"/>
    </row>
    <row r="8145" spans="1:15">
      <c r="A8145" s="66">
        <f>VLOOKUP(C8145,Index[],8,FALSE)</f>
        <v>43245</v>
      </c>
      <c r="B8145" s="5">
        <v>43245</v>
      </c>
      <c r="C8145" t="s">
        <v>787</v>
      </c>
      <c r="D8145" s="3">
        <f>VLOOKUP(C8145,Index[],2,FALSE)</f>
        <v>68</v>
      </c>
      <c r="E8145" s="3">
        <f>VLOOKUP(C8145,Index[],3,FALSE)</f>
        <v>0</v>
      </c>
      <c r="F8145" s="3">
        <f>VLOOKUP(C8145,Index[],4,FALSE)</f>
        <v>0</v>
      </c>
      <c r="G8145" s="3">
        <f>VLOOKUP(C8145,Index[],5,FALSE)</f>
        <v>0</v>
      </c>
      <c r="H8145" t="s">
        <v>17</v>
      </c>
      <c r="I8145">
        <f>VLOOKUP(Table1[[#This Row],[trait_name]],Trait[],2,FALSE)</f>
        <v>3</v>
      </c>
      <c r="J8145" s="23" t="s">
        <v>18</v>
      </c>
      <c r="K8145" s="23">
        <v>1</v>
      </c>
      <c r="L8145" s="3" t="s">
        <v>19</v>
      </c>
      <c r="N8145" s="23"/>
      <c r="O8145"/>
    </row>
    <row r="8146" spans="1:15">
      <c r="A8146" s="66">
        <f>VLOOKUP(C8146,Index[],8,FALSE)</f>
        <v>43245</v>
      </c>
      <c r="B8146" s="5">
        <v>43245</v>
      </c>
      <c r="C8146" t="s">
        <v>787</v>
      </c>
      <c r="D8146" s="3">
        <f>VLOOKUP(C8146,Index[],2,FALSE)</f>
        <v>68</v>
      </c>
      <c r="E8146" s="3">
        <f>VLOOKUP(C8146,Index[],3,FALSE)</f>
        <v>0</v>
      </c>
      <c r="F8146" s="3">
        <f>VLOOKUP(C8146,Index[],4,FALSE)</f>
        <v>0</v>
      </c>
      <c r="G8146" s="3">
        <f>VLOOKUP(C8146,Index[],5,FALSE)</f>
        <v>0</v>
      </c>
      <c r="H8146" t="s">
        <v>17</v>
      </c>
      <c r="I8146">
        <f>VLOOKUP(Table1[[#This Row],[trait_name]],Trait[],2,FALSE)</f>
        <v>3</v>
      </c>
      <c r="J8146" s="23" t="s">
        <v>18</v>
      </c>
      <c r="K8146" s="23">
        <v>2</v>
      </c>
      <c r="L8146" s="3" t="s">
        <v>21</v>
      </c>
      <c r="N8146" s="23"/>
      <c r="O8146"/>
    </row>
    <row r="8147" spans="1:15">
      <c r="A8147" s="66">
        <f>VLOOKUP(C8147,Index[],8,FALSE)</f>
        <v>43245</v>
      </c>
      <c r="B8147" s="5">
        <v>43304</v>
      </c>
      <c r="C8147" t="s">
        <v>787</v>
      </c>
      <c r="D8147" s="3">
        <f>VLOOKUP(C8147,Index[],2,FALSE)</f>
        <v>68</v>
      </c>
      <c r="E8147" s="3">
        <f>VLOOKUP(C8147,Index[],3,FALSE)</f>
        <v>0</v>
      </c>
      <c r="F8147" s="3">
        <f>VLOOKUP(C8147,Index[],4,FALSE)</f>
        <v>0</v>
      </c>
      <c r="G8147" s="3">
        <f>VLOOKUP(C8147,Index[],5,FALSE)</f>
        <v>0</v>
      </c>
      <c r="I8147">
        <f>VLOOKUP(Table1[[#This Row],[trait_name]],Trait[],2,FALSE)</f>
        <v>3</v>
      </c>
      <c r="J8147" s="23" t="s">
        <v>18</v>
      </c>
      <c r="K8147" s="23">
        <v>3</v>
      </c>
      <c r="L8147" s="3"/>
      <c r="M8147" s="3"/>
      <c r="N8147" s="23"/>
      <c r="O8147"/>
    </row>
    <row r="8148" spans="1:15">
      <c r="A8148" s="66">
        <f>VLOOKUP(C8148,Index[],8,FALSE)</f>
        <v>43245</v>
      </c>
      <c r="B8148" s="5">
        <v>43245</v>
      </c>
      <c r="C8148" t="s">
        <v>787</v>
      </c>
      <c r="D8148" s="3">
        <f>VLOOKUP(C8148,Index[],2,FALSE)</f>
        <v>68</v>
      </c>
      <c r="E8148" s="3">
        <f>VLOOKUP(C8148,Index[],3,FALSE)</f>
        <v>0</v>
      </c>
      <c r="F8148" s="3">
        <f>VLOOKUP(C8148,Index[],4,FALSE)</f>
        <v>0</v>
      </c>
      <c r="G8148" s="3">
        <f>VLOOKUP(C8148,Index[],5,FALSE)</f>
        <v>0</v>
      </c>
      <c r="H8148" t="s">
        <v>281</v>
      </c>
      <c r="I8148">
        <f>VLOOKUP(Table1[[#This Row],[trait_name]],Trait[],2,FALSE)</f>
        <v>4</v>
      </c>
      <c r="J8148" s="23" t="s">
        <v>22</v>
      </c>
      <c r="K8148" s="23">
        <v>1</v>
      </c>
      <c r="L8148" s="3" t="s">
        <v>27</v>
      </c>
      <c r="N8148" s="23"/>
      <c r="O8148"/>
    </row>
    <row r="8149" spans="1:15">
      <c r="A8149" s="66">
        <f>VLOOKUP(C8149,Index[],8,FALSE)</f>
        <v>43245</v>
      </c>
      <c r="B8149" s="5">
        <v>43304</v>
      </c>
      <c r="C8149" t="s">
        <v>787</v>
      </c>
      <c r="D8149" s="3">
        <f>VLOOKUP(C8149,Index[],2,FALSE)</f>
        <v>68</v>
      </c>
      <c r="E8149" s="3">
        <f>VLOOKUP(C8149,Index[],3,FALSE)</f>
        <v>0</v>
      </c>
      <c r="F8149" s="3">
        <f>VLOOKUP(C8149,Index[],4,FALSE)</f>
        <v>0</v>
      </c>
      <c r="G8149" s="3">
        <f>VLOOKUP(C8149,Index[],5,FALSE)</f>
        <v>0</v>
      </c>
      <c r="I8149">
        <f>VLOOKUP(Table1[[#This Row],[trait_name]],Trait[],2,FALSE)</f>
        <v>4</v>
      </c>
      <c r="J8149" s="23" t="s">
        <v>22</v>
      </c>
      <c r="K8149" s="23">
        <v>2</v>
      </c>
      <c r="L8149" s="3"/>
      <c r="M8149" s="3"/>
      <c r="N8149" s="23"/>
      <c r="O8149"/>
    </row>
    <row r="8150" spans="1:15">
      <c r="A8150" s="66">
        <f>VLOOKUP(C8150,Index[],8,FALSE)</f>
        <v>43245</v>
      </c>
      <c r="B8150" s="5">
        <v>43245</v>
      </c>
      <c r="C8150" t="s">
        <v>787</v>
      </c>
      <c r="D8150" s="3">
        <f>VLOOKUP(C8150,Index[],2,FALSE)</f>
        <v>68</v>
      </c>
      <c r="E8150" s="3">
        <f>VLOOKUP(C8150,Index[],3,FALSE)</f>
        <v>0</v>
      </c>
      <c r="F8150" s="3">
        <f>VLOOKUP(C8150,Index[],4,FALSE)</f>
        <v>0</v>
      </c>
      <c r="G8150" s="3">
        <f>VLOOKUP(C8150,Index[],5,FALSE)</f>
        <v>0</v>
      </c>
      <c r="H8150" t="s">
        <v>17</v>
      </c>
      <c r="I8150">
        <f>VLOOKUP(Table1[[#This Row],[trait_name]],Trait[],2,FALSE)</f>
        <v>5</v>
      </c>
      <c r="J8150" s="23" t="s">
        <v>24</v>
      </c>
      <c r="K8150" s="23">
        <v>1</v>
      </c>
      <c r="L8150" s="3" t="s">
        <v>23</v>
      </c>
      <c r="N8150" s="23"/>
      <c r="O8150"/>
    </row>
    <row r="8151" spans="1:15">
      <c r="A8151" s="66">
        <f>VLOOKUP(C8151,Index[],8,FALSE)</f>
        <v>43245</v>
      </c>
      <c r="B8151" s="5">
        <v>43304</v>
      </c>
      <c r="C8151" t="s">
        <v>787</v>
      </c>
      <c r="D8151" s="3">
        <f>VLOOKUP(C8151,Index[],2,FALSE)</f>
        <v>68</v>
      </c>
      <c r="E8151" s="3">
        <f>VLOOKUP(C8151,Index[],3,FALSE)</f>
        <v>0</v>
      </c>
      <c r="F8151" s="3">
        <f>VLOOKUP(C8151,Index[],4,FALSE)</f>
        <v>0</v>
      </c>
      <c r="G8151" s="3">
        <f>VLOOKUP(C8151,Index[],5,FALSE)</f>
        <v>0</v>
      </c>
      <c r="I8151">
        <f>VLOOKUP(Table1[[#This Row],[trait_name]],Trait[],2,FALSE)</f>
        <v>5</v>
      </c>
      <c r="J8151" s="23" t="s">
        <v>24</v>
      </c>
      <c r="K8151" s="23">
        <v>2</v>
      </c>
      <c r="L8151" s="3"/>
      <c r="M8151" s="3"/>
      <c r="N8151" s="23"/>
      <c r="O8151"/>
    </row>
    <row r="8152" spans="1:15">
      <c r="A8152" s="66">
        <f>VLOOKUP(C8152,Index[],8,FALSE)</f>
        <v>43245</v>
      </c>
      <c r="B8152" s="5">
        <v>43304</v>
      </c>
      <c r="C8152" t="s">
        <v>787</v>
      </c>
      <c r="D8152" s="3">
        <f>VLOOKUP(C8152,Index[],2,FALSE)</f>
        <v>68</v>
      </c>
      <c r="E8152" s="3">
        <f>VLOOKUP(C8152,Index[],3,FALSE)</f>
        <v>0</v>
      </c>
      <c r="F8152" s="3">
        <f>VLOOKUP(C8152,Index[],4,FALSE)</f>
        <v>0</v>
      </c>
      <c r="G8152" s="3">
        <f>VLOOKUP(C8152,Index[],5,FALSE)</f>
        <v>0</v>
      </c>
      <c r="H8152" t="s">
        <v>17</v>
      </c>
      <c r="I8152">
        <f>VLOOKUP(Table1[[#This Row],[trait_name]],Trait[],2,FALSE)</f>
        <v>6</v>
      </c>
      <c r="J8152" s="23" t="s">
        <v>148</v>
      </c>
      <c r="K8152" s="23">
        <v>1</v>
      </c>
      <c r="L8152" s="3"/>
      <c r="N8152" s="23"/>
      <c r="O8152"/>
    </row>
    <row r="8153" spans="1:15">
      <c r="A8153" s="66">
        <f>VLOOKUP(C8153,Index[],8,FALSE)</f>
        <v>43245</v>
      </c>
      <c r="B8153" s="5">
        <v>43304</v>
      </c>
      <c r="C8153" t="s">
        <v>787</v>
      </c>
      <c r="D8153" s="3">
        <f>VLOOKUP(C8153,Index[],2,FALSE)</f>
        <v>68</v>
      </c>
      <c r="E8153" s="3">
        <f>VLOOKUP(C8153,Index[],3,FALSE)</f>
        <v>0</v>
      </c>
      <c r="F8153" s="3">
        <f>VLOOKUP(C8153,Index[],4,FALSE)</f>
        <v>0</v>
      </c>
      <c r="G8153" s="3">
        <f>VLOOKUP(C8153,Index[],5,FALSE)</f>
        <v>0</v>
      </c>
      <c r="I8153">
        <f>VLOOKUP(Table1[[#This Row],[trait_name]],Trait[],2,FALSE)</f>
        <v>6</v>
      </c>
      <c r="J8153" s="23" t="s">
        <v>148</v>
      </c>
      <c r="K8153" s="23">
        <v>2</v>
      </c>
      <c r="L8153" s="3"/>
      <c r="M8153" s="3"/>
      <c r="N8153" s="23"/>
      <c r="O8153"/>
    </row>
    <row r="8154" spans="1:15">
      <c r="A8154" s="66">
        <f>VLOOKUP(C8154,Index[],8,FALSE)</f>
        <v>43245</v>
      </c>
      <c r="B8154" s="5">
        <v>43245</v>
      </c>
      <c r="C8154" t="s">
        <v>787</v>
      </c>
      <c r="D8154" s="3">
        <f>VLOOKUP(C8154,Index[],2,FALSE)</f>
        <v>68</v>
      </c>
      <c r="E8154" s="3">
        <f>VLOOKUP(C8154,Index[],3,FALSE)</f>
        <v>0</v>
      </c>
      <c r="F8154" s="3">
        <f>VLOOKUP(C8154,Index[],4,FALSE)</f>
        <v>0</v>
      </c>
      <c r="G8154" s="3">
        <f>VLOOKUP(C8154,Index[],5,FALSE)</f>
        <v>0</v>
      </c>
      <c r="H8154" t="s">
        <v>17</v>
      </c>
      <c r="I8154">
        <f>VLOOKUP(Table1[[#This Row],[trait_name]],Trait[],2,FALSE)</f>
        <v>7</v>
      </c>
      <c r="J8154" s="23" t="s">
        <v>26</v>
      </c>
      <c r="K8154" s="23">
        <v>1</v>
      </c>
      <c r="L8154" s="3" t="s">
        <v>23</v>
      </c>
      <c r="N8154" s="23"/>
      <c r="O8154"/>
    </row>
    <row r="8155" spans="1:15">
      <c r="A8155" s="66">
        <f>VLOOKUP(C8155,Index[],8,FALSE)</f>
        <v>43245</v>
      </c>
      <c r="B8155" s="5">
        <v>43304</v>
      </c>
      <c r="C8155" t="s">
        <v>787</v>
      </c>
      <c r="D8155" s="3">
        <f>VLOOKUP(C8155,Index[],2,FALSE)</f>
        <v>68</v>
      </c>
      <c r="E8155" s="3">
        <f>VLOOKUP(C8155,Index[],3,FALSE)</f>
        <v>0</v>
      </c>
      <c r="F8155" s="3">
        <f>VLOOKUP(C8155,Index[],4,FALSE)</f>
        <v>0</v>
      </c>
      <c r="G8155" s="3">
        <f>VLOOKUP(C8155,Index[],5,FALSE)</f>
        <v>0</v>
      </c>
      <c r="I8155">
        <f>VLOOKUP(Table1[[#This Row],[trait_name]],Trait[],2,FALSE)</f>
        <v>7</v>
      </c>
      <c r="J8155" s="23" t="s">
        <v>26</v>
      </c>
      <c r="K8155" s="23">
        <v>2</v>
      </c>
      <c r="L8155" s="3"/>
      <c r="M8155" s="3"/>
      <c r="N8155" s="23"/>
      <c r="O8155"/>
    </row>
    <row r="8156" spans="1:15">
      <c r="A8156" s="66">
        <f>VLOOKUP(C8156,Index[],8,FALSE)</f>
        <v>43245</v>
      </c>
      <c r="B8156" s="5">
        <v>43304</v>
      </c>
      <c r="C8156" t="s">
        <v>787</v>
      </c>
      <c r="D8156" s="3">
        <f>VLOOKUP(C8156,Index[],2,FALSE)</f>
        <v>68</v>
      </c>
      <c r="E8156" s="3">
        <f>VLOOKUP(C8156,Index[],3,FALSE)</f>
        <v>0</v>
      </c>
      <c r="F8156" s="3">
        <f>VLOOKUP(C8156,Index[],4,FALSE)</f>
        <v>0</v>
      </c>
      <c r="G8156" s="3">
        <f>VLOOKUP(C8156,Index[],5,FALSE)</f>
        <v>0</v>
      </c>
      <c r="I8156">
        <f>VLOOKUP(Table1[[#This Row],[trait_name]],Trait[],2,FALSE)</f>
        <v>8</v>
      </c>
      <c r="J8156" s="23" t="s">
        <v>150</v>
      </c>
      <c r="K8156" s="23">
        <v>1</v>
      </c>
      <c r="L8156" s="3"/>
      <c r="M8156" s="3"/>
      <c r="N8156" s="23"/>
      <c r="O8156"/>
    </row>
    <row r="8157" spans="1:15">
      <c r="A8157" s="66">
        <f>VLOOKUP(C8157,Index[],8,FALSE)</f>
        <v>43245</v>
      </c>
      <c r="B8157" s="5">
        <v>43304</v>
      </c>
      <c r="C8157" t="s">
        <v>787</v>
      </c>
      <c r="D8157" s="3">
        <f>VLOOKUP(C8157,Index[],2,FALSE)</f>
        <v>68</v>
      </c>
      <c r="E8157" s="3">
        <f>VLOOKUP(C8157,Index[],3,FALSE)</f>
        <v>0</v>
      </c>
      <c r="F8157" s="3">
        <f>VLOOKUP(C8157,Index[],4,FALSE)</f>
        <v>0</v>
      </c>
      <c r="G8157" s="3">
        <f>VLOOKUP(C8157,Index[],5,FALSE)</f>
        <v>0</v>
      </c>
      <c r="H8157" t="s">
        <v>789</v>
      </c>
      <c r="I8157">
        <f>VLOOKUP(Table1[[#This Row],[trait_name]],Trait[],2,FALSE)</f>
        <v>9</v>
      </c>
      <c r="J8157" s="23" t="s">
        <v>28</v>
      </c>
      <c r="K8157" s="23">
        <v>1</v>
      </c>
      <c r="L8157" s="3" t="s">
        <v>27</v>
      </c>
      <c r="M8157" s="3"/>
      <c r="N8157" s="23"/>
      <c r="O8157"/>
    </row>
    <row r="8158" spans="1:15">
      <c r="A8158" s="66">
        <f>VLOOKUP(C8158,Index[],8,FALSE)</f>
        <v>43245</v>
      </c>
      <c r="B8158" s="5">
        <v>43304</v>
      </c>
      <c r="C8158" t="s">
        <v>787</v>
      </c>
      <c r="D8158" s="3">
        <f>VLOOKUP(C8158,Index[],2,FALSE)</f>
        <v>68</v>
      </c>
      <c r="E8158" s="3">
        <f>VLOOKUP(C8158,Index[],3,FALSE)</f>
        <v>0</v>
      </c>
      <c r="F8158" s="3">
        <f>VLOOKUP(C8158,Index[],4,FALSE)</f>
        <v>0</v>
      </c>
      <c r="G8158" s="3">
        <f>VLOOKUP(C8158,Index[],5,FALSE)</f>
        <v>0</v>
      </c>
      <c r="I8158">
        <f>VLOOKUP(Table1[[#This Row],[trait_name]],Trait[],2,FALSE)</f>
        <v>10</v>
      </c>
      <c r="J8158" s="23" t="s">
        <v>29</v>
      </c>
      <c r="K8158" s="23">
        <v>1</v>
      </c>
      <c r="L8158" s="3"/>
      <c r="M8158" s="3"/>
      <c r="N8158" s="23"/>
      <c r="O8158"/>
    </row>
    <row r="8159" spans="1:15">
      <c r="A8159" s="66">
        <f>VLOOKUP(C8159,Index[],8,FALSE)</f>
        <v>43245</v>
      </c>
      <c r="B8159" s="5">
        <v>43304</v>
      </c>
      <c r="C8159" t="s">
        <v>787</v>
      </c>
      <c r="D8159" s="3">
        <f>VLOOKUP(C8159,Index[],2,FALSE)</f>
        <v>68</v>
      </c>
      <c r="E8159" s="3">
        <f>VLOOKUP(C8159,Index[],3,FALSE)</f>
        <v>0</v>
      </c>
      <c r="F8159" s="3">
        <f>VLOOKUP(C8159,Index[],4,FALSE)</f>
        <v>0</v>
      </c>
      <c r="G8159" s="3">
        <f>VLOOKUP(C8159,Index[],5,FALSE)</f>
        <v>0</v>
      </c>
      <c r="I8159">
        <f>VLOOKUP(Table1[[#This Row],[trait_name]],Trait[],2,FALSE)</f>
        <v>11</v>
      </c>
      <c r="J8159" s="23" t="s">
        <v>30</v>
      </c>
      <c r="K8159" s="23">
        <v>1</v>
      </c>
      <c r="L8159" s="3"/>
      <c r="M8159" s="3"/>
      <c r="N8159" s="23"/>
      <c r="O8159"/>
    </row>
    <row r="8160" spans="1:15">
      <c r="A8160" s="66">
        <f>VLOOKUP(C8160,Index[],8,FALSE)</f>
        <v>43245</v>
      </c>
      <c r="B8160" s="5">
        <v>43304</v>
      </c>
      <c r="C8160" t="s">
        <v>787</v>
      </c>
      <c r="D8160" s="3">
        <f>VLOOKUP(C8160,Index[],2,FALSE)</f>
        <v>68</v>
      </c>
      <c r="E8160" s="3">
        <f>VLOOKUP(C8160,Index[],3,FALSE)</f>
        <v>0</v>
      </c>
      <c r="F8160" s="3">
        <f>VLOOKUP(C8160,Index[],4,FALSE)</f>
        <v>0</v>
      </c>
      <c r="G8160" s="3">
        <f>VLOOKUP(C8160,Index[],5,FALSE)</f>
        <v>0</v>
      </c>
      <c r="H8160" t="s">
        <v>17</v>
      </c>
      <c r="I8160">
        <f>VLOOKUP(Table1[[#This Row],[trait_name]],Trait[],2,FALSE)</f>
        <v>12</v>
      </c>
      <c r="J8160" s="23" t="s">
        <v>151</v>
      </c>
      <c r="K8160" s="23">
        <v>1</v>
      </c>
      <c r="L8160" s="3" t="s">
        <v>23</v>
      </c>
      <c r="M8160" s="3"/>
      <c r="N8160" s="23"/>
      <c r="O8160"/>
    </row>
    <row r="8161" spans="1:15">
      <c r="A8161" s="66">
        <f>VLOOKUP(C8161,Index[],8,FALSE)</f>
        <v>43245</v>
      </c>
      <c r="B8161" s="5">
        <v>43304</v>
      </c>
      <c r="C8161" t="s">
        <v>787</v>
      </c>
      <c r="D8161" s="3">
        <f>VLOOKUP(C8161,Index[],2,FALSE)</f>
        <v>68</v>
      </c>
      <c r="E8161" s="3">
        <f>VLOOKUP(C8161,Index[],3,FALSE)</f>
        <v>0</v>
      </c>
      <c r="F8161" s="3">
        <f>VLOOKUP(C8161,Index[],4,FALSE)</f>
        <v>0</v>
      </c>
      <c r="G8161" s="3">
        <f>VLOOKUP(C8161,Index[],5,FALSE)</f>
        <v>0</v>
      </c>
      <c r="I8161">
        <f>VLOOKUP(Table1[[#This Row],[trait_name]],Trait[],2,FALSE)</f>
        <v>13</v>
      </c>
      <c r="J8161" s="23" t="s">
        <v>369</v>
      </c>
      <c r="K8161" s="23">
        <v>1</v>
      </c>
      <c r="L8161" s="3"/>
      <c r="M8161" s="3"/>
      <c r="N8161" s="23"/>
      <c r="O8161"/>
    </row>
    <row r="8162" spans="1:15">
      <c r="A8162" s="66">
        <f>VLOOKUP(C8162,Index[],8,FALSE)</f>
        <v>43245</v>
      </c>
      <c r="B8162" s="5">
        <v>43304</v>
      </c>
      <c r="C8162" t="s">
        <v>787</v>
      </c>
      <c r="D8162" s="3">
        <f>VLOOKUP(C8162,Index[],2,FALSE)</f>
        <v>68</v>
      </c>
      <c r="E8162" s="3">
        <f>VLOOKUP(C8162,Index[],3,FALSE)</f>
        <v>0</v>
      </c>
      <c r="F8162" s="3">
        <f>VLOOKUP(C8162,Index[],4,FALSE)</f>
        <v>0</v>
      </c>
      <c r="G8162" s="3">
        <f>VLOOKUP(C8162,Index[],5,FALSE)</f>
        <v>0</v>
      </c>
      <c r="H8162" t="s">
        <v>147</v>
      </c>
      <c r="I8162">
        <f>VLOOKUP(Table1[[#This Row],[trait_name]],Trait[],2,FALSE)</f>
        <v>14</v>
      </c>
      <c r="J8162" s="23" t="s">
        <v>152</v>
      </c>
      <c r="K8162" s="23">
        <v>1</v>
      </c>
      <c r="L8162" s="3" t="s">
        <v>27</v>
      </c>
      <c r="M8162" s="3"/>
      <c r="N8162" s="23"/>
      <c r="O8162"/>
    </row>
    <row r="8163" spans="1:15">
      <c r="A8163" s="66">
        <f>VLOOKUP(C8163,Index[],8,FALSE)</f>
        <v>43245</v>
      </c>
      <c r="B8163" s="5">
        <v>43304</v>
      </c>
      <c r="C8163" t="s">
        <v>787</v>
      </c>
      <c r="D8163" s="3">
        <f>VLOOKUP(C8163,Index[],2,FALSE)</f>
        <v>68</v>
      </c>
      <c r="E8163" s="3">
        <f>VLOOKUP(C8163,Index[],3,FALSE)</f>
        <v>0</v>
      </c>
      <c r="F8163" s="3">
        <f>VLOOKUP(C8163,Index[],4,FALSE)</f>
        <v>0</v>
      </c>
      <c r="G8163" s="3">
        <f>VLOOKUP(C8163,Index[],5,FALSE)</f>
        <v>0</v>
      </c>
      <c r="I8163">
        <f>VLOOKUP(Table1[[#This Row],[trait_name]],Trait[],2,FALSE)</f>
        <v>15</v>
      </c>
      <c r="J8163" s="23" t="s">
        <v>31</v>
      </c>
      <c r="K8163" s="23">
        <v>1</v>
      </c>
      <c r="L8163" s="3"/>
      <c r="N8163" s="23"/>
      <c r="O8163"/>
    </row>
    <row r="8164" spans="1:15">
      <c r="A8164" s="66">
        <f>VLOOKUP(C8164,Index[],8,FALSE)</f>
        <v>43245</v>
      </c>
      <c r="B8164" s="5">
        <v>43304</v>
      </c>
      <c r="C8164" t="s">
        <v>787</v>
      </c>
      <c r="D8164" s="3">
        <f>VLOOKUP(C8164,Index[],2,FALSE)</f>
        <v>68</v>
      </c>
      <c r="E8164" s="3">
        <f>VLOOKUP(C8164,Index[],3,FALSE)</f>
        <v>0</v>
      </c>
      <c r="F8164" s="3">
        <f>VLOOKUP(C8164,Index[],4,FALSE)</f>
        <v>0</v>
      </c>
      <c r="G8164" s="3">
        <f>VLOOKUP(C8164,Index[],5,FALSE)</f>
        <v>0</v>
      </c>
      <c r="I8164">
        <f>VLOOKUP(Table1[[#This Row],[trait_name]],Trait[],2,FALSE)</f>
        <v>15</v>
      </c>
      <c r="J8164" s="23" t="s">
        <v>31</v>
      </c>
      <c r="K8164" s="23">
        <v>2</v>
      </c>
      <c r="L8164" s="3"/>
      <c r="M8164" s="3"/>
      <c r="N8164" s="23"/>
      <c r="O8164"/>
    </row>
    <row r="8165" spans="1:15">
      <c r="A8165" s="66">
        <f>VLOOKUP(C8165,Index[],8,FALSE)</f>
        <v>43245</v>
      </c>
      <c r="B8165" s="25">
        <v>43245</v>
      </c>
      <c r="C8165" s="4" t="s">
        <v>787</v>
      </c>
      <c r="D8165" s="3">
        <f>VLOOKUP(C8165,Index[],2,FALSE)</f>
        <v>68</v>
      </c>
      <c r="E8165" s="3">
        <f>VLOOKUP(C8165,Index[],3,FALSE)</f>
        <v>0</v>
      </c>
      <c r="F8165" s="3">
        <f>VLOOKUP(C8165,Index[],4,FALSE)</f>
        <v>0</v>
      </c>
      <c r="G8165" s="3">
        <f>VLOOKUP(C8165,Index[],5,FALSE)</f>
        <v>0</v>
      </c>
      <c r="I8165">
        <f>VLOOKUP(Table1[[#This Row],[trait_name]],Trait[],2,FALSE)</f>
        <v>16</v>
      </c>
      <c r="J8165" s="24" t="s">
        <v>32</v>
      </c>
      <c r="K8165" s="23">
        <v>1</v>
      </c>
      <c r="L8165" s="3"/>
      <c r="N8165" s="23"/>
      <c r="O8165"/>
    </row>
    <row r="8166" spans="1:15">
      <c r="A8166" s="66">
        <f>VLOOKUP(C8166,Index[],8,FALSE)</f>
        <v>43245</v>
      </c>
      <c r="B8166" s="5">
        <v>43304</v>
      </c>
      <c r="C8166" t="s">
        <v>787</v>
      </c>
      <c r="D8166" s="3">
        <f>VLOOKUP(C8166,Index[],2,FALSE)</f>
        <v>68</v>
      </c>
      <c r="E8166" s="3">
        <f>VLOOKUP(C8166,Index[],3,FALSE)</f>
        <v>0</v>
      </c>
      <c r="F8166" s="3">
        <f>VLOOKUP(C8166,Index[],4,FALSE)</f>
        <v>0</v>
      </c>
      <c r="G8166" s="3">
        <f>VLOOKUP(C8166,Index[],5,FALSE)</f>
        <v>0</v>
      </c>
      <c r="I8166">
        <f>VLOOKUP(Table1[[#This Row],[trait_name]],Trait[],2,FALSE)</f>
        <v>16</v>
      </c>
      <c r="J8166" s="23" t="s">
        <v>32</v>
      </c>
      <c r="K8166" s="23">
        <v>2</v>
      </c>
      <c r="L8166" s="3"/>
      <c r="M8166" s="3"/>
      <c r="N8166" s="23"/>
      <c r="O8166"/>
    </row>
    <row r="8167" spans="1:15">
      <c r="A8167" s="66">
        <f>VLOOKUP(C8167,Index[],8,FALSE)</f>
        <v>43245</v>
      </c>
      <c r="B8167" s="5">
        <v>43245</v>
      </c>
      <c r="C8167" t="s">
        <v>787</v>
      </c>
      <c r="D8167" s="3">
        <f>VLOOKUP(C8167,Index[],2,FALSE)</f>
        <v>68</v>
      </c>
      <c r="E8167" s="3">
        <f>VLOOKUP(C8167,Index[],3,FALSE)</f>
        <v>0</v>
      </c>
      <c r="F8167" s="3">
        <f>VLOOKUP(C8167,Index[],4,FALSE)</f>
        <v>0</v>
      </c>
      <c r="G8167" s="3">
        <f>VLOOKUP(C8167,Index[],5,FALSE)</f>
        <v>0</v>
      </c>
      <c r="H8167" t="s">
        <v>17</v>
      </c>
      <c r="I8167">
        <f>VLOOKUP(Table1[[#This Row],[trait_name]],Trait[],2,FALSE)</f>
        <v>17</v>
      </c>
      <c r="J8167" s="23" t="s">
        <v>33</v>
      </c>
      <c r="K8167" s="23">
        <v>3</v>
      </c>
      <c r="L8167" s="3" t="s">
        <v>34</v>
      </c>
      <c r="N8167" s="23"/>
      <c r="O8167"/>
    </row>
    <row r="8168" spans="1:15">
      <c r="A8168" s="66">
        <f>VLOOKUP(C8168,Index[],8,FALSE)</f>
        <v>43245</v>
      </c>
      <c r="B8168" s="5">
        <v>43245</v>
      </c>
      <c r="C8168" t="s">
        <v>787</v>
      </c>
      <c r="D8168" s="3">
        <f>VLOOKUP(C8168,Index[],2,FALSE)</f>
        <v>68</v>
      </c>
      <c r="E8168" s="3">
        <f>VLOOKUP(C8168,Index[],3,FALSE)</f>
        <v>0</v>
      </c>
      <c r="F8168" s="3">
        <f>VLOOKUP(C8168,Index[],4,FALSE)</f>
        <v>0</v>
      </c>
      <c r="G8168" s="3">
        <f>VLOOKUP(C8168,Index[],5,FALSE)</f>
        <v>0</v>
      </c>
      <c r="H8168" t="s">
        <v>17</v>
      </c>
      <c r="I8168">
        <f>VLOOKUP(Table1[[#This Row],[trait_name]],Trait[],2,FALSE)</f>
        <v>17</v>
      </c>
      <c r="J8168" s="23" t="s">
        <v>33</v>
      </c>
      <c r="K8168" s="23">
        <v>2</v>
      </c>
      <c r="L8168" s="3" t="s">
        <v>35</v>
      </c>
      <c r="N8168" s="23"/>
      <c r="O8168"/>
    </row>
    <row r="8169" spans="1:15">
      <c r="A8169" s="66">
        <f>VLOOKUP(C8169,Index[],8,FALSE)</f>
        <v>43245</v>
      </c>
      <c r="B8169" s="5">
        <v>43245</v>
      </c>
      <c r="C8169" t="s">
        <v>787</v>
      </c>
      <c r="D8169" s="3">
        <f>VLOOKUP(C8169,Index[],2,FALSE)</f>
        <v>68</v>
      </c>
      <c r="E8169" s="3">
        <f>VLOOKUP(C8169,Index[],3,FALSE)</f>
        <v>0</v>
      </c>
      <c r="F8169" s="3">
        <f>VLOOKUP(C8169,Index[],4,FALSE)</f>
        <v>0</v>
      </c>
      <c r="G8169" s="3">
        <f>VLOOKUP(C8169,Index[],5,FALSE)</f>
        <v>0</v>
      </c>
      <c r="H8169" t="s">
        <v>17</v>
      </c>
      <c r="I8169">
        <f>VLOOKUP(Table1[[#This Row],[trait_name]],Trait[],2,FALSE)</f>
        <v>17</v>
      </c>
      <c r="J8169" s="23" t="s">
        <v>33</v>
      </c>
      <c r="K8169" s="23">
        <v>1</v>
      </c>
      <c r="L8169" s="3" t="s">
        <v>36</v>
      </c>
      <c r="N8169" s="23"/>
      <c r="O8169"/>
    </row>
    <row r="8170" spans="1:15">
      <c r="A8170" s="66">
        <f>VLOOKUP(C8170,Index[],8,FALSE)</f>
        <v>43245</v>
      </c>
      <c r="B8170" s="5">
        <v>43304</v>
      </c>
      <c r="C8170" t="s">
        <v>787</v>
      </c>
      <c r="D8170" s="3">
        <f>VLOOKUP(C8170,Index[],2,FALSE)</f>
        <v>68</v>
      </c>
      <c r="E8170" s="3">
        <f>VLOOKUP(C8170,Index[],3,FALSE)</f>
        <v>0</v>
      </c>
      <c r="F8170" s="3">
        <f>VLOOKUP(C8170,Index[],4,FALSE)</f>
        <v>0</v>
      </c>
      <c r="G8170" s="3">
        <f>VLOOKUP(C8170,Index[],5,FALSE)</f>
        <v>0</v>
      </c>
      <c r="I8170">
        <f>VLOOKUP(Table1[[#This Row],[trait_name]],Trait[],2,FALSE)</f>
        <v>17</v>
      </c>
      <c r="J8170" s="23" t="s">
        <v>33</v>
      </c>
      <c r="K8170" s="23">
        <v>4</v>
      </c>
      <c r="L8170" s="3"/>
      <c r="M8170" s="3"/>
      <c r="N8170" s="23"/>
      <c r="O8170"/>
    </row>
    <row r="8171" spans="1:15">
      <c r="A8171" s="66">
        <f>VLOOKUP(C8171,Index[],8,FALSE)</f>
        <v>43245</v>
      </c>
      <c r="B8171" s="25">
        <v>43245</v>
      </c>
      <c r="C8171" s="4" t="s">
        <v>787</v>
      </c>
      <c r="D8171" s="3">
        <f>VLOOKUP(C8171,Index[],2,FALSE)</f>
        <v>68</v>
      </c>
      <c r="E8171" s="3">
        <f>VLOOKUP(C8171,Index[],3,FALSE)</f>
        <v>0</v>
      </c>
      <c r="F8171" s="3">
        <f>VLOOKUP(C8171,Index[],4,FALSE)</f>
        <v>0</v>
      </c>
      <c r="G8171" s="3">
        <f>VLOOKUP(C8171,Index[],5,FALSE)</f>
        <v>0</v>
      </c>
      <c r="I8171">
        <f>VLOOKUP(Table1[[#This Row],[trait_name]],Trait[],2,FALSE)</f>
        <v>18</v>
      </c>
      <c r="J8171" s="23" t="s">
        <v>37</v>
      </c>
      <c r="K8171" s="23">
        <v>1</v>
      </c>
      <c r="L8171" s="3"/>
      <c r="N8171" s="23"/>
      <c r="O8171"/>
    </row>
    <row r="8172" spans="1:15">
      <c r="A8172" s="66">
        <f>VLOOKUP(C8172,Index[],8,FALSE)</f>
        <v>43245</v>
      </c>
      <c r="B8172" s="5">
        <v>43304</v>
      </c>
      <c r="C8172" t="s">
        <v>787</v>
      </c>
      <c r="D8172" s="3">
        <f>VLOOKUP(C8172,Index[],2,FALSE)</f>
        <v>68</v>
      </c>
      <c r="E8172" s="3">
        <f>VLOOKUP(C8172,Index[],3,FALSE)</f>
        <v>0</v>
      </c>
      <c r="F8172" s="3">
        <f>VLOOKUP(C8172,Index[],4,FALSE)</f>
        <v>0</v>
      </c>
      <c r="G8172" s="3">
        <f>VLOOKUP(C8172,Index[],5,FALSE)</f>
        <v>0</v>
      </c>
      <c r="I8172">
        <f>VLOOKUP(Table1[[#This Row],[trait_name]],Trait[],2,FALSE)</f>
        <v>18</v>
      </c>
      <c r="J8172" s="23" t="s">
        <v>37</v>
      </c>
      <c r="K8172" s="23">
        <v>2</v>
      </c>
      <c r="L8172" s="3"/>
      <c r="M8172" s="3"/>
      <c r="N8172" s="23"/>
      <c r="O8172"/>
    </row>
    <row r="8173" spans="1:15">
      <c r="A8173" s="66">
        <f>VLOOKUP(C8173,Index[],8,FALSE)</f>
        <v>43245</v>
      </c>
      <c r="B8173" s="5">
        <v>43245</v>
      </c>
      <c r="C8173" t="s">
        <v>787</v>
      </c>
      <c r="D8173" s="3">
        <f>VLOOKUP(C8173,Index[],2,FALSE)</f>
        <v>68</v>
      </c>
      <c r="E8173" s="3">
        <f>VLOOKUP(C8173,Index[],3,FALSE)</f>
        <v>0</v>
      </c>
      <c r="F8173" s="3">
        <f>VLOOKUP(C8173,Index[],4,FALSE)</f>
        <v>0</v>
      </c>
      <c r="G8173" s="3">
        <f>VLOOKUP(C8173,Index[],5,FALSE)</f>
        <v>0</v>
      </c>
      <c r="H8173" t="s">
        <v>17</v>
      </c>
      <c r="I8173">
        <f>VLOOKUP(Table1[[#This Row],[trait_name]],Trait[],2,FALSE)</f>
        <v>19</v>
      </c>
      <c r="J8173" s="23" t="s">
        <v>38</v>
      </c>
      <c r="K8173" s="23">
        <v>1</v>
      </c>
      <c r="L8173" s="3" t="s">
        <v>157</v>
      </c>
      <c r="N8173" s="23"/>
      <c r="O8173"/>
    </row>
    <row r="8174" spans="1:15">
      <c r="A8174" s="66">
        <f>VLOOKUP(C8174,Index[],8,FALSE)</f>
        <v>43245</v>
      </c>
      <c r="B8174" s="5">
        <v>43304</v>
      </c>
      <c r="C8174" t="s">
        <v>787</v>
      </c>
      <c r="D8174" s="3">
        <f>VLOOKUP(C8174,Index[],2,FALSE)</f>
        <v>68</v>
      </c>
      <c r="E8174" s="3">
        <f>VLOOKUP(C8174,Index[],3,FALSE)</f>
        <v>0</v>
      </c>
      <c r="F8174" s="3">
        <f>VLOOKUP(C8174,Index[],4,FALSE)</f>
        <v>0</v>
      </c>
      <c r="G8174" s="3">
        <f>VLOOKUP(C8174,Index[],5,FALSE)</f>
        <v>0</v>
      </c>
      <c r="I8174">
        <f>VLOOKUP(Table1[[#This Row],[trait_name]],Trait[],2,FALSE)</f>
        <v>19</v>
      </c>
      <c r="J8174" s="23" t="s">
        <v>38</v>
      </c>
      <c r="K8174" s="23">
        <v>2</v>
      </c>
      <c r="L8174" s="3"/>
      <c r="M8174" s="3"/>
      <c r="N8174" s="24"/>
      <c r="O8174"/>
    </row>
    <row r="8175" spans="1:15">
      <c r="A8175" s="66">
        <f>VLOOKUP(C8175,Index[],8,FALSE)</f>
        <v>43245</v>
      </c>
      <c r="B8175" s="5">
        <v>43311</v>
      </c>
      <c r="C8175" t="s">
        <v>787</v>
      </c>
      <c r="D8175" s="3">
        <f>VLOOKUP(C8175,Index[],2,FALSE)</f>
        <v>68</v>
      </c>
      <c r="E8175" s="3">
        <f>VLOOKUP(C8175,Index[],3,FALSE)</f>
        <v>0</v>
      </c>
      <c r="F8175" s="3">
        <f>VLOOKUP(C8175,Index[],4,FALSE)</f>
        <v>0</v>
      </c>
      <c r="G8175" s="3">
        <f>VLOOKUP(C8175,Index[],5,FALSE)</f>
        <v>0</v>
      </c>
      <c r="H8175" t="s">
        <v>325</v>
      </c>
      <c r="I8175">
        <f>VLOOKUP(Table1[[#This Row],[trait_name]],Trait[],2,FALSE)</f>
        <v>20</v>
      </c>
      <c r="J8175" s="23" t="s">
        <v>41</v>
      </c>
      <c r="K8175" s="23">
        <v>1</v>
      </c>
      <c r="L8175" s="3" t="s">
        <v>131</v>
      </c>
      <c r="M8175" s="3"/>
      <c r="N8175" s="23"/>
      <c r="O8175"/>
    </row>
    <row r="8176" spans="1:15">
      <c r="A8176" s="66">
        <f>VLOOKUP(C8176,Index[],8,FALSE)</f>
        <v>43245</v>
      </c>
      <c r="B8176" s="25"/>
      <c r="C8176" s="4" t="s">
        <v>787</v>
      </c>
      <c r="D8176" s="3">
        <f>VLOOKUP(C8176,Index[],2,FALSE)</f>
        <v>68</v>
      </c>
      <c r="E8176" s="3">
        <f>VLOOKUP(C8176,Index[],3,FALSE)</f>
        <v>0</v>
      </c>
      <c r="F8176" s="3">
        <f>VLOOKUP(C8176,Index[],4,FALSE)</f>
        <v>0</v>
      </c>
      <c r="G8176" s="3">
        <f>VLOOKUP(C8176,Index[],5,FALSE)</f>
        <v>0</v>
      </c>
      <c r="H8176" t="s">
        <v>325</v>
      </c>
      <c r="I8176">
        <f>VLOOKUP(Table1[[#This Row],[trait_name]],Trait[],2,FALSE)</f>
        <v>20</v>
      </c>
      <c r="J8176" s="23" t="s">
        <v>41</v>
      </c>
      <c r="K8176" s="23">
        <v>2</v>
      </c>
      <c r="L8176" s="3" t="s">
        <v>126</v>
      </c>
      <c r="M8176" s="3"/>
      <c r="N8176" s="23"/>
      <c r="O8176"/>
    </row>
    <row r="8177" spans="1:15">
      <c r="A8177" s="66">
        <f>VLOOKUP(C8177,Index[],8,FALSE)</f>
        <v>43245</v>
      </c>
      <c r="B8177" s="25">
        <v>43245</v>
      </c>
      <c r="C8177" s="4" t="s">
        <v>787</v>
      </c>
      <c r="D8177" s="3">
        <f>VLOOKUP(C8177,Index[],2,FALSE)</f>
        <v>68</v>
      </c>
      <c r="E8177" s="3">
        <f>VLOOKUP(C8177,Index[],3,FALSE)</f>
        <v>0</v>
      </c>
      <c r="F8177" s="3">
        <f>VLOOKUP(C8177,Index[],4,FALSE)</f>
        <v>0</v>
      </c>
      <c r="G8177" s="3">
        <f>VLOOKUP(C8177,Index[],5,FALSE)</f>
        <v>0</v>
      </c>
      <c r="H8177" t="s">
        <v>165</v>
      </c>
      <c r="I8177">
        <f>VLOOKUP(Table1[[#This Row],[trait_name]],Trait[],2,FALSE)</f>
        <v>21</v>
      </c>
      <c r="J8177" s="23" t="s">
        <v>43</v>
      </c>
      <c r="K8177" s="23">
        <v>1</v>
      </c>
      <c r="L8177" s="3" t="s">
        <v>44</v>
      </c>
      <c r="N8177" s="23"/>
      <c r="O8177"/>
    </row>
    <row r="8178" spans="1:15">
      <c r="A8178" s="66">
        <f>VLOOKUP(C8178,Index[],8,FALSE)</f>
        <v>43245</v>
      </c>
      <c r="B8178" s="5">
        <v>43304</v>
      </c>
      <c r="C8178" t="s">
        <v>787</v>
      </c>
      <c r="D8178" s="3">
        <f>VLOOKUP(C8178,Index[],2,FALSE)</f>
        <v>68</v>
      </c>
      <c r="E8178" s="3">
        <f>VLOOKUP(C8178,Index[],3,FALSE)</f>
        <v>0</v>
      </c>
      <c r="F8178" s="3">
        <f>VLOOKUP(C8178,Index[],4,FALSE)</f>
        <v>0</v>
      </c>
      <c r="G8178" s="3">
        <f>VLOOKUP(C8178,Index[],5,FALSE)</f>
        <v>0</v>
      </c>
      <c r="H8178" t="s">
        <v>165</v>
      </c>
      <c r="I8178">
        <f>VLOOKUP(Table1[[#This Row],[trait_name]],Trait[],2,FALSE)</f>
        <v>21</v>
      </c>
      <c r="J8178" s="23" t="s">
        <v>43</v>
      </c>
      <c r="K8178" s="23">
        <v>2</v>
      </c>
      <c r="L8178" s="3" t="s">
        <v>45</v>
      </c>
      <c r="M8178" s="3"/>
      <c r="N8178" s="23"/>
      <c r="O8178"/>
    </row>
    <row r="8179" spans="1:15">
      <c r="A8179" s="66">
        <f>VLOOKUP(C8179,Index[],8,FALSE)</f>
        <v>43245</v>
      </c>
      <c r="B8179" s="5">
        <v>43245</v>
      </c>
      <c r="C8179" t="s">
        <v>787</v>
      </c>
      <c r="D8179" s="3">
        <f>VLOOKUP(C8179,Index[],2,FALSE)</f>
        <v>68</v>
      </c>
      <c r="E8179" s="3">
        <f>VLOOKUP(C8179,Index[],3,FALSE)</f>
        <v>0</v>
      </c>
      <c r="F8179" s="3">
        <f>VLOOKUP(C8179,Index[],4,FALSE)</f>
        <v>0</v>
      </c>
      <c r="G8179" s="3">
        <f>VLOOKUP(C8179,Index[],5,FALSE)</f>
        <v>0</v>
      </c>
      <c r="H8179" t="s">
        <v>281</v>
      </c>
      <c r="I8179">
        <f>VLOOKUP(Table1[[#This Row],[trait_name]],Trait[],2,FALSE)</f>
        <v>22</v>
      </c>
      <c r="J8179" s="23" t="s">
        <v>47</v>
      </c>
      <c r="K8179" s="23">
        <v>1</v>
      </c>
      <c r="L8179" s="3" t="s">
        <v>48</v>
      </c>
      <c r="N8179" s="23"/>
      <c r="O8179"/>
    </row>
    <row r="8180" spans="1:15">
      <c r="A8180" s="66">
        <f>VLOOKUP(C8180,Index[],8,FALSE)</f>
        <v>43245</v>
      </c>
      <c r="B8180" s="5">
        <v>43304</v>
      </c>
      <c r="C8180" t="s">
        <v>787</v>
      </c>
      <c r="D8180" s="3">
        <f>VLOOKUP(C8180,Index[],2,FALSE)</f>
        <v>68</v>
      </c>
      <c r="E8180" s="3">
        <f>VLOOKUP(C8180,Index[],3,FALSE)</f>
        <v>0</v>
      </c>
      <c r="F8180" s="3">
        <f>VLOOKUP(C8180,Index[],4,FALSE)</f>
        <v>0</v>
      </c>
      <c r="G8180" s="3">
        <f>VLOOKUP(C8180,Index[],5,FALSE)</f>
        <v>0</v>
      </c>
      <c r="H8180" t="s">
        <v>453</v>
      </c>
      <c r="I8180">
        <f>VLOOKUP(Table1[[#This Row],[trait_name]],Trait[],2,FALSE)</f>
        <v>22</v>
      </c>
      <c r="J8180" s="23" t="s">
        <v>47</v>
      </c>
      <c r="K8180" s="23">
        <v>4</v>
      </c>
      <c r="L8180" s="3" t="s">
        <v>416</v>
      </c>
      <c r="M8180" s="3"/>
      <c r="N8180" s="23"/>
      <c r="O8180"/>
    </row>
    <row r="8181" spans="1:15">
      <c r="A8181" s="66">
        <f>VLOOKUP(C8181,Index[],8,FALSE)</f>
        <v>43245</v>
      </c>
      <c r="B8181" s="5">
        <v>43304</v>
      </c>
      <c r="C8181" t="s">
        <v>787</v>
      </c>
      <c r="D8181" s="3">
        <f>VLOOKUP(C8181,Index[],2,FALSE)</f>
        <v>68</v>
      </c>
      <c r="E8181" s="3">
        <f>VLOOKUP(C8181,Index[],3,FALSE)</f>
        <v>0</v>
      </c>
      <c r="F8181" s="3">
        <f>VLOOKUP(C8181,Index[],4,FALSE)</f>
        <v>0</v>
      </c>
      <c r="G8181" s="3">
        <f>VLOOKUP(C8181,Index[],5,FALSE)</f>
        <v>0</v>
      </c>
      <c r="H8181" t="s">
        <v>281</v>
      </c>
      <c r="I8181">
        <f>VLOOKUP(Table1[[#This Row],[trait_name]],Trait[],2,FALSE)</f>
        <v>22</v>
      </c>
      <c r="J8181" s="23" t="s">
        <v>47</v>
      </c>
      <c r="K8181" s="23">
        <v>3</v>
      </c>
      <c r="L8181" s="3" t="s">
        <v>716</v>
      </c>
      <c r="M8181" s="3"/>
      <c r="N8181" s="23"/>
      <c r="O8181"/>
    </row>
    <row r="8182" spans="1:15">
      <c r="A8182" s="66">
        <f>VLOOKUP(C8182,Index[],8,FALSE)</f>
        <v>43245</v>
      </c>
      <c r="B8182" s="5">
        <v>43304</v>
      </c>
      <c r="C8182" t="s">
        <v>787</v>
      </c>
      <c r="D8182" s="3">
        <f>VLOOKUP(C8182,Index[],2,FALSE)</f>
        <v>68</v>
      </c>
      <c r="E8182" s="3">
        <f>VLOOKUP(C8182,Index[],3,FALSE)</f>
        <v>0</v>
      </c>
      <c r="F8182" s="3">
        <f>VLOOKUP(C8182,Index[],4,FALSE)</f>
        <v>0</v>
      </c>
      <c r="G8182" s="3">
        <f>VLOOKUP(C8182,Index[],5,FALSE)</f>
        <v>0</v>
      </c>
      <c r="H8182" t="s">
        <v>147</v>
      </c>
      <c r="I8182">
        <f>VLOOKUP(Table1[[#This Row],[trait_name]],Trait[],2,FALSE)</f>
        <v>22</v>
      </c>
      <c r="J8182" s="23" t="s">
        <v>47</v>
      </c>
      <c r="K8182" s="23">
        <v>2</v>
      </c>
      <c r="L8182" s="3" t="s">
        <v>162</v>
      </c>
      <c r="M8182" s="3"/>
      <c r="N8182" s="23"/>
      <c r="O8182"/>
    </row>
    <row r="8183" spans="1:15">
      <c r="A8183" s="66">
        <f>VLOOKUP(C8183,Index[],8,FALSE)</f>
        <v>43245</v>
      </c>
      <c r="B8183" s="5">
        <v>43304</v>
      </c>
      <c r="C8183" t="s">
        <v>787</v>
      </c>
      <c r="D8183" s="3">
        <f>VLOOKUP(C8183,Index[],2,FALSE)</f>
        <v>68</v>
      </c>
      <c r="E8183" s="3">
        <f>VLOOKUP(C8183,Index[],3,FALSE)</f>
        <v>0</v>
      </c>
      <c r="F8183" s="3">
        <f>VLOOKUP(C8183,Index[],4,FALSE)</f>
        <v>0</v>
      </c>
      <c r="G8183" s="3">
        <f>VLOOKUP(C8183,Index[],5,FALSE)</f>
        <v>0</v>
      </c>
      <c r="I8183">
        <f>VLOOKUP(Table1[[#This Row],[trait_name]],Trait[],2,FALSE)</f>
        <v>23</v>
      </c>
      <c r="J8183" s="23" t="s">
        <v>49</v>
      </c>
      <c r="K8183" s="23">
        <v>1</v>
      </c>
      <c r="L8183" s="3" t="s">
        <v>213</v>
      </c>
      <c r="N8183" s="23"/>
      <c r="O8183"/>
    </row>
    <row r="8184" spans="1:15">
      <c r="A8184" s="66">
        <f>VLOOKUP(C8184,Index[],8,FALSE)</f>
        <v>43245</v>
      </c>
      <c r="B8184" s="5">
        <v>43304</v>
      </c>
      <c r="C8184" t="s">
        <v>787</v>
      </c>
      <c r="D8184" s="3">
        <f>VLOOKUP(C8184,Index[],2,FALSE)</f>
        <v>68</v>
      </c>
      <c r="E8184" s="3">
        <f>VLOOKUP(C8184,Index[],3,FALSE)</f>
        <v>0</v>
      </c>
      <c r="F8184" s="3">
        <f>VLOOKUP(C8184,Index[],4,FALSE)</f>
        <v>0</v>
      </c>
      <c r="G8184" s="3">
        <f>VLOOKUP(C8184,Index[],5,FALSE)</f>
        <v>0</v>
      </c>
      <c r="I8184">
        <f>VLOOKUP(Table1[[#This Row],[trait_name]],Trait[],2,FALSE)</f>
        <v>23</v>
      </c>
      <c r="J8184" s="23" t="s">
        <v>49</v>
      </c>
      <c r="K8184" s="23">
        <v>2</v>
      </c>
      <c r="L8184" s="3" t="s">
        <v>214</v>
      </c>
      <c r="M8184" s="3"/>
      <c r="N8184" s="23"/>
      <c r="O8184"/>
    </row>
    <row r="8185" spans="1:15">
      <c r="A8185" s="66">
        <f>VLOOKUP(C8185,Index[],8,FALSE)</f>
        <v>43245</v>
      </c>
      <c r="B8185" s="5">
        <v>43304</v>
      </c>
      <c r="C8185" t="s">
        <v>787</v>
      </c>
      <c r="D8185" s="3">
        <f>VLOOKUP(C8185,Index[],2,FALSE)</f>
        <v>68</v>
      </c>
      <c r="E8185" s="3">
        <f>VLOOKUP(C8185,Index[],3,FALSE)</f>
        <v>0</v>
      </c>
      <c r="F8185" s="3">
        <f>VLOOKUP(C8185,Index[],4,FALSE)</f>
        <v>0</v>
      </c>
      <c r="G8185" s="3">
        <f>VLOOKUP(C8185,Index[],5,FALSE)</f>
        <v>0</v>
      </c>
      <c r="I8185">
        <f>VLOOKUP(Table1[[#This Row],[trait_name]],Trait[],2,FALSE)</f>
        <v>23</v>
      </c>
      <c r="J8185" s="23" t="s">
        <v>49</v>
      </c>
      <c r="K8185" s="23">
        <v>3</v>
      </c>
      <c r="L8185" s="3"/>
      <c r="M8185" s="3"/>
      <c r="N8185" s="23"/>
      <c r="O8185"/>
    </row>
    <row r="8186" spans="1:15">
      <c r="A8186" s="66">
        <f>VLOOKUP(C8186,Index[],8,FALSE)</f>
        <v>43245</v>
      </c>
      <c r="B8186" s="5">
        <v>43304</v>
      </c>
      <c r="C8186" t="s">
        <v>787</v>
      </c>
      <c r="D8186" s="3">
        <f>VLOOKUP(C8186,Index[],2,FALSE)</f>
        <v>68</v>
      </c>
      <c r="E8186" s="3">
        <f>VLOOKUP(C8186,Index[],3,FALSE)</f>
        <v>0</v>
      </c>
      <c r="F8186" s="3">
        <f>VLOOKUP(C8186,Index[],4,FALSE)</f>
        <v>0</v>
      </c>
      <c r="G8186" s="3">
        <f>VLOOKUP(C8186,Index[],5,FALSE)</f>
        <v>0</v>
      </c>
      <c r="H8186" t="s">
        <v>17</v>
      </c>
      <c r="I8186">
        <f>VLOOKUP(Table1[[#This Row],[trait_name]],Trait[],2,FALSE)</f>
        <v>24</v>
      </c>
      <c r="J8186" s="23" t="s">
        <v>53</v>
      </c>
      <c r="K8186" s="23">
        <v>1</v>
      </c>
      <c r="L8186" s="3" t="s">
        <v>310</v>
      </c>
      <c r="N8186" s="23"/>
      <c r="O8186"/>
    </row>
    <row r="8187" spans="1:15">
      <c r="A8187" s="66">
        <f>VLOOKUP(C8187,Index[],8,FALSE)</f>
        <v>43245</v>
      </c>
      <c r="B8187" s="5">
        <v>43304</v>
      </c>
      <c r="C8187" t="s">
        <v>787</v>
      </c>
      <c r="D8187" s="3">
        <f>VLOOKUP(C8187,Index[],2,FALSE)</f>
        <v>68</v>
      </c>
      <c r="E8187" s="3">
        <f>VLOOKUP(C8187,Index[],3,FALSE)</f>
        <v>0</v>
      </c>
      <c r="F8187" s="3">
        <f>VLOOKUP(C8187,Index[],4,FALSE)</f>
        <v>0</v>
      </c>
      <c r="G8187" s="3">
        <f>VLOOKUP(C8187,Index[],5,FALSE)</f>
        <v>0</v>
      </c>
      <c r="H8187" t="s">
        <v>789</v>
      </c>
      <c r="I8187">
        <f>VLOOKUP(Table1[[#This Row],[trait_name]],Trait[],2,FALSE)</f>
        <v>24</v>
      </c>
      <c r="J8187" s="23" t="s">
        <v>53</v>
      </c>
      <c r="K8187" s="23">
        <v>3</v>
      </c>
      <c r="L8187" s="3" t="s">
        <v>54</v>
      </c>
      <c r="M8187" s="3"/>
      <c r="N8187" s="23"/>
      <c r="O8187"/>
    </row>
    <row r="8188" spans="1:15">
      <c r="A8188" s="66">
        <f>VLOOKUP(C8188,Index[],8,FALSE)</f>
        <v>43245</v>
      </c>
      <c r="B8188" s="5">
        <v>43304</v>
      </c>
      <c r="C8188" t="s">
        <v>787</v>
      </c>
      <c r="D8188" s="3">
        <f>VLOOKUP(C8188,Index[],2,FALSE)</f>
        <v>68</v>
      </c>
      <c r="E8188" s="3">
        <f>VLOOKUP(C8188,Index[],3,FALSE)</f>
        <v>0</v>
      </c>
      <c r="F8188" s="3">
        <f>VLOOKUP(C8188,Index[],4,FALSE)</f>
        <v>0</v>
      </c>
      <c r="G8188" s="3">
        <f>VLOOKUP(C8188,Index[],5,FALSE)</f>
        <v>0</v>
      </c>
      <c r="H8188" t="s">
        <v>453</v>
      </c>
      <c r="I8188">
        <f>VLOOKUP(Table1[[#This Row],[trait_name]],Trait[],2,FALSE)</f>
        <v>24</v>
      </c>
      <c r="J8188" s="23" t="s">
        <v>53</v>
      </c>
      <c r="K8188" s="23">
        <v>4</v>
      </c>
      <c r="L8188" s="3" t="s">
        <v>432</v>
      </c>
      <c r="M8188" s="3"/>
      <c r="N8188" s="23"/>
      <c r="O8188"/>
    </row>
    <row r="8189" spans="1:15">
      <c r="A8189" s="66">
        <f>VLOOKUP(C8189,Index[],8,FALSE)</f>
        <v>43245</v>
      </c>
      <c r="B8189" s="5">
        <v>43304</v>
      </c>
      <c r="C8189" t="s">
        <v>787</v>
      </c>
      <c r="D8189" s="3">
        <f>VLOOKUP(C8189,Index[],2,FALSE)</f>
        <v>68</v>
      </c>
      <c r="E8189" s="3">
        <f>VLOOKUP(C8189,Index[],3,FALSE)</f>
        <v>0</v>
      </c>
      <c r="F8189" s="3">
        <f>VLOOKUP(C8189,Index[],4,FALSE)</f>
        <v>0</v>
      </c>
      <c r="G8189" s="3">
        <f>VLOOKUP(C8189,Index[],5,FALSE)</f>
        <v>0</v>
      </c>
      <c r="H8189" t="s">
        <v>453</v>
      </c>
      <c r="I8189">
        <f>VLOOKUP(Table1[[#This Row],[trait_name]],Trait[],2,FALSE)</f>
        <v>24</v>
      </c>
      <c r="J8189" s="23" t="s">
        <v>53</v>
      </c>
      <c r="K8189" s="23">
        <v>2</v>
      </c>
      <c r="L8189" s="3" t="s">
        <v>326</v>
      </c>
      <c r="M8189" s="3"/>
      <c r="N8189" s="23"/>
      <c r="O8189"/>
    </row>
    <row r="8190" spans="1:15">
      <c r="A8190" s="66">
        <f>VLOOKUP(C8190,Index[],8,FALSE)</f>
        <v>43245</v>
      </c>
      <c r="B8190" s="5">
        <v>43304</v>
      </c>
      <c r="C8190" t="s">
        <v>787</v>
      </c>
      <c r="D8190" s="3">
        <f>VLOOKUP(C8190,Index[],2,FALSE)</f>
        <v>68</v>
      </c>
      <c r="E8190" s="3">
        <f>VLOOKUP(C8190,Index[],3,FALSE)</f>
        <v>0</v>
      </c>
      <c r="F8190" s="3">
        <f>VLOOKUP(C8190,Index[],4,FALSE)</f>
        <v>0</v>
      </c>
      <c r="G8190" s="3">
        <f>VLOOKUP(C8190,Index[],5,FALSE)</f>
        <v>0</v>
      </c>
      <c r="H8190" t="s">
        <v>789</v>
      </c>
      <c r="I8190">
        <f>VLOOKUP(Table1[[#This Row],[trait_name]],Trait[],2,FALSE)</f>
        <v>25</v>
      </c>
      <c r="J8190" s="23" t="s">
        <v>57</v>
      </c>
      <c r="K8190" s="23">
        <v>1</v>
      </c>
      <c r="L8190" s="3" t="s">
        <v>23</v>
      </c>
      <c r="N8190" s="23"/>
      <c r="O8190"/>
    </row>
    <row r="8191" spans="1:15">
      <c r="A8191" s="66">
        <f>VLOOKUP(C8191,Index[],8,FALSE)</f>
        <v>43245</v>
      </c>
      <c r="B8191" s="5">
        <v>43304</v>
      </c>
      <c r="C8191" t="s">
        <v>787</v>
      </c>
      <c r="D8191" s="3">
        <f>VLOOKUP(C8191,Index[],2,FALSE)</f>
        <v>68</v>
      </c>
      <c r="E8191" s="3">
        <f>VLOOKUP(C8191,Index[],3,FALSE)</f>
        <v>0</v>
      </c>
      <c r="F8191" s="3">
        <f>VLOOKUP(C8191,Index[],4,FALSE)</f>
        <v>0</v>
      </c>
      <c r="G8191" s="3">
        <f>VLOOKUP(C8191,Index[],5,FALSE)</f>
        <v>0</v>
      </c>
      <c r="I8191">
        <f>VLOOKUP(Table1[[#This Row],[trait_name]],Trait[],2,FALSE)</f>
        <v>25</v>
      </c>
      <c r="J8191" s="23" t="s">
        <v>57</v>
      </c>
      <c r="K8191" s="23">
        <v>2</v>
      </c>
      <c r="L8191" s="3"/>
      <c r="M8191" s="3"/>
      <c r="N8191" s="23"/>
      <c r="O8191"/>
    </row>
    <row r="8192" spans="1:15">
      <c r="A8192" s="66">
        <f>VLOOKUP(C8192,Index[],8,FALSE)</f>
        <v>43245</v>
      </c>
      <c r="B8192" s="5">
        <v>43245</v>
      </c>
      <c r="C8192" t="s">
        <v>787</v>
      </c>
      <c r="D8192" s="3">
        <f>VLOOKUP(C8192,Index[],2,FALSE)</f>
        <v>68</v>
      </c>
      <c r="E8192" s="3">
        <f>VLOOKUP(C8192,Index[],3,FALSE)</f>
        <v>0</v>
      </c>
      <c r="F8192" s="3">
        <f>VLOOKUP(C8192,Index[],4,FALSE)</f>
        <v>0</v>
      </c>
      <c r="G8192" s="3">
        <f>VLOOKUP(C8192,Index[],5,FALSE)</f>
        <v>0</v>
      </c>
      <c r="H8192" t="s">
        <v>789</v>
      </c>
      <c r="I8192">
        <f>VLOOKUP(Table1[[#This Row],[trait_name]],Trait[],2,FALSE)</f>
        <v>26</v>
      </c>
      <c r="J8192" s="23" t="s">
        <v>58</v>
      </c>
      <c r="K8192" s="23">
        <v>2</v>
      </c>
      <c r="L8192" s="3" t="s">
        <v>433</v>
      </c>
      <c r="N8192" s="23"/>
      <c r="O8192"/>
    </row>
    <row r="8193" spans="1:15">
      <c r="A8193" s="66">
        <f>VLOOKUP(C8193,Index[],8,FALSE)</f>
        <v>43245</v>
      </c>
      <c r="B8193" s="5">
        <v>43245</v>
      </c>
      <c r="C8193" t="s">
        <v>787</v>
      </c>
      <c r="D8193" s="3">
        <f>VLOOKUP(C8193,Index[],2,FALSE)</f>
        <v>68</v>
      </c>
      <c r="E8193" s="3">
        <f>VLOOKUP(C8193,Index[],3,FALSE)</f>
        <v>0</v>
      </c>
      <c r="F8193" s="3">
        <f>VLOOKUP(C8193,Index[],4,FALSE)</f>
        <v>0</v>
      </c>
      <c r="G8193" s="3">
        <f>VLOOKUP(C8193,Index[],5,FALSE)</f>
        <v>0</v>
      </c>
      <c r="H8193" t="s">
        <v>17</v>
      </c>
      <c r="I8193">
        <f>VLOOKUP(Table1[[#This Row],[trait_name]],Trait[],2,FALSE)</f>
        <v>26</v>
      </c>
      <c r="J8193" s="23" t="s">
        <v>58</v>
      </c>
      <c r="K8193" s="23">
        <v>1</v>
      </c>
      <c r="L8193" s="3" t="s">
        <v>60</v>
      </c>
      <c r="N8193" s="23"/>
      <c r="O8193"/>
    </row>
    <row r="8194" spans="1:15">
      <c r="A8194" s="66">
        <f>VLOOKUP(C8194,Index[],8,FALSE)</f>
        <v>43245</v>
      </c>
      <c r="B8194" s="5">
        <v>43304</v>
      </c>
      <c r="C8194" t="s">
        <v>787</v>
      </c>
      <c r="D8194" s="3">
        <f>VLOOKUP(C8194,Index[],2,FALSE)</f>
        <v>68</v>
      </c>
      <c r="E8194" s="3">
        <f>VLOOKUP(C8194,Index[],3,FALSE)</f>
        <v>0</v>
      </c>
      <c r="F8194" s="3">
        <f>VLOOKUP(C8194,Index[],4,FALSE)</f>
        <v>0</v>
      </c>
      <c r="G8194" s="3">
        <f>VLOOKUP(C8194,Index[],5,FALSE)</f>
        <v>0</v>
      </c>
      <c r="I8194">
        <f>VLOOKUP(Table1[[#This Row],[trait_name]],Trait[],2,FALSE)</f>
        <v>26</v>
      </c>
      <c r="J8194" s="23" t="s">
        <v>58</v>
      </c>
      <c r="K8194" s="23">
        <v>3</v>
      </c>
      <c r="L8194" s="3"/>
      <c r="M8194" s="3"/>
      <c r="N8194" s="23"/>
      <c r="O8194"/>
    </row>
    <row r="8195" spans="1:15">
      <c r="A8195" s="66">
        <f>VLOOKUP(C8195,Index[],8,FALSE)</f>
        <v>43245</v>
      </c>
      <c r="B8195" s="5">
        <v>43311</v>
      </c>
      <c r="C8195" t="s">
        <v>787</v>
      </c>
      <c r="D8195" s="3">
        <f>VLOOKUP(C8195,Index[],2,FALSE)</f>
        <v>68</v>
      </c>
      <c r="E8195" s="3">
        <f>VLOOKUP(C8195,Index[],3,FALSE)</f>
        <v>0</v>
      </c>
      <c r="F8195" s="3">
        <f>VLOOKUP(C8195,Index[],4,FALSE)</f>
        <v>0</v>
      </c>
      <c r="G8195" s="3">
        <f>VLOOKUP(C8195,Index[],5,FALSE)</f>
        <v>0</v>
      </c>
      <c r="I8195">
        <f>VLOOKUP(Table1[[#This Row],[trait_name]],Trait[],2,FALSE)</f>
        <v>27</v>
      </c>
      <c r="J8195" s="23" t="s">
        <v>61</v>
      </c>
      <c r="K8195" s="23">
        <v>1</v>
      </c>
      <c r="L8195" s="3"/>
      <c r="M8195" s="3"/>
      <c r="N8195" s="23"/>
      <c r="O8195"/>
    </row>
    <row r="8196" spans="1:15">
      <c r="A8196" s="66">
        <f>VLOOKUP(C8196,Index[],8,FALSE)</f>
        <v>43245</v>
      </c>
      <c r="B8196" s="5">
        <v>43311</v>
      </c>
      <c r="C8196" t="s">
        <v>787</v>
      </c>
      <c r="D8196" s="3">
        <f>VLOOKUP(C8196,Index[],2,FALSE)</f>
        <v>68</v>
      </c>
      <c r="E8196" s="3">
        <f>VLOOKUP(C8196,Index[],3,FALSE)</f>
        <v>0</v>
      </c>
      <c r="F8196" s="3">
        <f>VLOOKUP(C8196,Index[],4,FALSE)</f>
        <v>0</v>
      </c>
      <c r="G8196" s="3">
        <f>VLOOKUP(C8196,Index[],5,FALSE)</f>
        <v>0</v>
      </c>
      <c r="I8196">
        <f>VLOOKUP(Table1[[#This Row],[trait_name]],Trait[],2,FALSE)</f>
        <v>28</v>
      </c>
      <c r="J8196" s="23" t="s">
        <v>62</v>
      </c>
      <c r="K8196" s="23">
        <v>1</v>
      </c>
      <c r="L8196" s="3"/>
      <c r="M8196" s="3"/>
      <c r="N8196" s="23"/>
      <c r="O8196"/>
    </row>
    <row r="8197" spans="1:15">
      <c r="A8197" s="66">
        <f>VLOOKUP(C8197,Index[],8,FALSE)</f>
        <v>43245</v>
      </c>
      <c r="B8197" s="5">
        <v>43245</v>
      </c>
      <c r="C8197" t="s">
        <v>787</v>
      </c>
      <c r="D8197" s="3">
        <f>VLOOKUP(C8197,Index[],2,FALSE)</f>
        <v>68</v>
      </c>
      <c r="E8197" s="3">
        <f>VLOOKUP(C8197,Index[],3,FALSE)</f>
        <v>0</v>
      </c>
      <c r="F8197" s="3">
        <f>VLOOKUP(C8197,Index[],4,FALSE)</f>
        <v>0</v>
      </c>
      <c r="G8197" s="3">
        <f>VLOOKUP(C8197,Index[],5,FALSE)</f>
        <v>0</v>
      </c>
      <c r="H8197" t="s">
        <v>17</v>
      </c>
      <c r="I8197">
        <f>VLOOKUP(Table1[[#This Row],[trait_name]],Trait[],2,FALSE)</f>
        <v>29</v>
      </c>
      <c r="J8197" s="23" t="s">
        <v>63</v>
      </c>
      <c r="K8197" s="23">
        <v>1</v>
      </c>
      <c r="L8197" s="3">
        <v>5</v>
      </c>
      <c r="N8197" s="23"/>
      <c r="O8197"/>
    </row>
    <row r="8198" spans="1:15">
      <c r="A8198" s="66">
        <f>VLOOKUP(C8198,Index[],8,FALSE)</f>
        <v>43245</v>
      </c>
      <c r="B8198" s="5">
        <v>43245</v>
      </c>
      <c r="C8198" t="s">
        <v>787</v>
      </c>
      <c r="D8198" s="3">
        <f>VLOOKUP(C8198,Index[],2,FALSE)</f>
        <v>68</v>
      </c>
      <c r="E8198" s="3">
        <f>VLOOKUP(C8198,Index[],3,FALSE)</f>
        <v>0</v>
      </c>
      <c r="F8198" s="3">
        <f>VLOOKUP(C8198,Index[],4,FALSE)</f>
        <v>0</v>
      </c>
      <c r="G8198" s="3">
        <f>VLOOKUP(C8198,Index[],5,FALSE)</f>
        <v>0</v>
      </c>
      <c r="H8198" t="s">
        <v>281</v>
      </c>
      <c r="I8198">
        <f>VLOOKUP(Table1[[#This Row],[trait_name]],Trait[],2,FALSE)</f>
        <v>29</v>
      </c>
      <c r="J8198" s="23" t="s">
        <v>63</v>
      </c>
      <c r="K8198" s="23">
        <v>2</v>
      </c>
      <c r="L8198" s="3">
        <v>5</v>
      </c>
      <c r="N8198" s="23"/>
      <c r="O8198"/>
    </row>
    <row r="8199" spans="1:15">
      <c r="A8199" s="66">
        <f>VLOOKUP(C8199,Index[],8,FALSE)</f>
        <v>43245</v>
      </c>
      <c r="B8199" s="5">
        <v>43304</v>
      </c>
      <c r="C8199" t="s">
        <v>787</v>
      </c>
      <c r="D8199" s="3">
        <f>VLOOKUP(C8199,Index[],2,FALSE)</f>
        <v>68</v>
      </c>
      <c r="E8199" s="3">
        <f>VLOOKUP(C8199,Index[],3,FALSE)</f>
        <v>0</v>
      </c>
      <c r="F8199" s="3">
        <f>VLOOKUP(C8199,Index[],4,FALSE)</f>
        <v>0</v>
      </c>
      <c r="G8199" s="3">
        <f>VLOOKUP(C8199,Index[],5,FALSE)</f>
        <v>0</v>
      </c>
      <c r="I8199">
        <f>VLOOKUP(Table1[[#This Row],[trait_name]],Trait[],2,FALSE)</f>
        <v>29</v>
      </c>
      <c r="J8199" s="23" t="s">
        <v>63</v>
      </c>
      <c r="K8199" s="23">
        <v>3</v>
      </c>
      <c r="L8199" s="3"/>
      <c r="M8199" s="3"/>
      <c r="N8199" s="23"/>
      <c r="O8199"/>
    </row>
    <row r="8200" spans="1:15">
      <c r="A8200" s="66">
        <f>VLOOKUP(C8200,Index[],8,FALSE)</f>
        <v>43245</v>
      </c>
      <c r="B8200" s="5">
        <v>43304</v>
      </c>
      <c r="C8200" t="s">
        <v>787</v>
      </c>
      <c r="D8200" s="3">
        <f>VLOOKUP(C8200,Index[],2,FALSE)</f>
        <v>68</v>
      </c>
      <c r="E8200" s="3">
        <f>VLOOKUP(C8200,Index[],3,FALSE)</f>
        <v>0</v>
      </c>
      <c r="F8200" s="3">
        <f>VLOOKUP(C8200,Index[],4,FALSE)</f>
        <v>0</v>
      </c>
      <c r="G8200" s="3">
        <f>VLOOKUP(C8200,Index[],5,FALSE)</f>
        <v>0</v>
      </c>
      <c r="I8200">
        <f>VLOOKUP(Table1[[#This Row],[trait_name]],Trait[],2,FALSE)</f>
        <v>30</v>
      </c>
      <c r="J8200" s="23" t="s">
        <v>64</v>
      </c>
      <c r="K8200" s="23">
        <v>1</v>
      </c>
      <c r="L8200" s="3"/>
      <c r="M8200" s="3"/>
      <c r="N8200" s="23"/>
      <c r="O8200"/>
    </row>
    <row r="8201" spans="1:15">
      <c r="A8201" s="66">
        <f>VLOOKUP(C8201,Index[],8,FALSE)</f>
        <v>43245</v>
      </c>
      <c r="B8201" s="5">
        <v>43245</v>
      </c>
      <c r="C8201" t="s">
        <v>787</v>
      </c>
      <c r="D8201" s="3">
        <f>VLOOKUP(C8201,Index[],2,FALSE)</f>
        <v>68</v>
      </c>
      <c r="E8201" s="3">
        <f>VLOOKUP(C8201,Index[],3,FALSE)</f>
        <v>0</v>
      </c>
      <c r="F8201" s="3">
        <f>VLOOKUP(C8201,Index[],4,FALSE)</f>
        <v>0</v>
      </c>
      <c r="G8201" s="3">
        <f>VLOOKUP(C8201,Index[],5,FALSE)</f>
        <v>0</v>
      </c>
      <c r="H8201" t="s">
        <v>17</v>
      </c>
      <c r="I8201">
        <f>VLOOKUP(Table1[[#This Row],[trait_name]],Trait[],2,FALSE)</f>
        <v>31</v>
      </c>
      <c r="J8201" s="23" t="s">
        <v>65</v>
      </c>
      <c r="K8201" s="23">
        <v>1</v>
      </c>
      <c r="L8201" s="3">
        <v>3</v>
      </c>
      <c r="N8201" s="24"/>
      <c r="O8201"/>
    </row>
    <row r="8202" spans="1:15">
      <c r="A8202" s="66">
        <f>VLOOKUP(C8202,Index[],8,FALSE)</f>
        <v>43245</v>
      </c>
      <c r="B8202" s="5">
        <v>43304</v>
      </c>
      <c r="C8202" t="s">
        <v>787</v>
      </c>
      <c r="D8202" s="3">
        <f>VLOOKUP(C8202,Index[],2,FALSE)</f>
        <v>68</v>
      </c>
      <c r="E8202" s="3">
        <f>VLOOKUP(C8202,Index[],3,FALSE)</f>
        <v>0</v>
      </c>
      <c r="F8202" s="3">
        <f>VLOOKUP(C8202,Index[],4,FALSE)</f>
        <v>0</v>
      </c>
      <c r="G8202" s="3">
        <f>VLOOKUP(C8202,Index[],5,FALSE)</f>
        <v>0</v>
      </c>
      <c r="I8202">
        <f>VLOOKUP(Table1[[#This Row],[trait_name]],Trait[],2,FALSE)</f>
        <v>31</v>
      </c>
      <c r="J8202" s="23" t="s">
        <v>65</v>
      </c>
      <c r="K8202" s="23">
        <v>2</v>
      </c>
      <c r="L8202" s="3"/>
      <c r="M8202" s="3"/>
      <c r="N8202" s="24"/>
      <c r="O8202"/>
    </row>
    <row r="8203" spans="1:15">
      <c r="A8203" s="66">
        <f>VLOOKUP(C8203,Index[],8,FALSE)</f>
        <v>43245</v>
      </c>
      <c r="B8203" s="5">
        <v>43245</v>
      </c>
      <c r="C8203" t="s">
        <v>787</v>
      </c>
      <c r="D8203" s="3">
        <f>VLOOKUP(C8203,Index[],2,FALSE)</f>
        <v>68</v>
      </c>
      <c r="E8203" s="3">
        <f>VLOOKUP(C8203,Index[],3,FALSE)</f>
        <v>0</v>
      </c>
      <c r="F8203" s="3">
        <f>VLOOKUP(C8203,Index[],4,FALSE)</f>
        <v>0</v>
      </c>
      <c r="G8203" s="3">
        <f>VLOOKUP(C8203,Index[],5,FALSE)</f>
        <v>0</v>
      </c>
      <c r="H8203" t="s">
        <v>17</v>
      </c>
      <c r="I8203">
        <f>VLOOKUP(Table1[[#This Row],[trait_name]],Trait[],2,FALSE)</f>
        <v>32</v>
      </c>
      <c r="J8203" s="23" t="s">
        <v>66</v>
      </c>
      <c r="K8203" s="23">
        <v>1</v>
      </c>
      <c r="L8203" s="3">
        <v>4</v>
      </c>
      <c r="N8203" s="23"/>
      <c r="O8203"/>
    </row>
    <row r="8204" spans="1:15">
      <c r="A8204" s="66">
        <f>VLOOKUP(C8204,Index[],8,FALSE)</f>
        <v>43245</v>
      </c>
      <c r="B8204" s="5">
        <v>43304</v>
      </c>
      <c r="C8204" t="s">
        <v>787</v>
      </c>
      <c r="D8204" s="3">
        <f>VLOOKUP(C8204,Index[],2,FALSE)</f>
        <v>68</v>
      </c>
      <c r="E8204" s="3">
        <f>VLOOKUP(C8204,Index[],3,FALSE)</f>
        <v>0</v>
      </c>
      <c r="F8204" s="3">
        <f>VLOOKUP(C8204,Index[],4,FALSE)</f>
        <v>0</v>
      </c>
      <c r="G8204" s="3">
        <f>VLOOKUP(C8204,Index[],5,FALSE)</f>
        <v>0</v>
      </c>
      <c r="I8204">
        <f>VLOOKUP(Table1[[#This Row],[trait_name]],Trait[],2,FALSE)</f>
        <v>32</v>
      </c>
      <c r="J8204" s="23" t="s">
        <v>66</v>
      </c>
      <c r="K8204" s="23">
        <v>2</v>
      </c>
      <c r="L8204" s="3"/>
      <c r="M8204" s="3"/>
      <c r="N8204" s="23"/>
      <c r="O8204"/>
    </row>
    <row r="8205" spans="1:15">
      <c r="A8205" s="66">
        <f>VLOOKUP(C8205,Index[],8,FALSE)</f>
        <v>43245</v>
      </c>
      <c r="B8205" s="5">
        <v>43304</v>
      </c>
      <c r="C8205" t="s">
        <v>787</v>
      </c>
      <c r="D8205" s="3">
        <f>VLOOKUP(C8205,Index[],2,FALSE)</f>
        <v>68</v>
      </c>
      <c r="E8205" s="3">
        <f>VLOOKUP(C8205,Index[],3,FALSE)</f>
        <v>0</v>
      </c>
      <c r="F8205" s="3">
        <f>VLOOKUP(C8205,Index[],4,FALSE)</f>
        <v>0</v>
      </c>
      <c r="G8205" s="3">
        <f>VLOOKUP(C8205,Index[],5,FALSE)</f>
        <v>0</v>
      </c>
      <c r="I8205">
        <f>VLOOKUP(Table1[[#This Row],[trait_name]],Trait[],2,FALSE)</f>
        <v>33</v>
      </c>
      <c r="J8205" s="23" t="s">
        <v>67</v>
      </c>
      <c r="K8205" s="23">
        <v>1</v>
      </c>
      <c r="L8205" s="3"/>
      <c r="M8205" s="3"/>
      <c r="N8205" s="23"/>
      <c r="O8205"/>
    </row>
    <row r="8206" spans="1:15">
      <c r="A8206" s="66">
        <f>VLOOKUP(C8206,Index[],8,FALSE)</f>
        <v>43245</v>
      </c>
      <c r="B8206" s="5">
        <v>43245</v>
      </c>
      <c r="C8206" t="s">
        <v>787</v>
      </c>
      <c r="D8206" s="3">
        <f>VLOOKUP(C8206,Index[],2,FALSE)</f>
        <v>68</v>
      </c>
      <c r="E8206" s="3">
        <f>VLOOKUP(C8206,Index[],3,FALSE)</f>
        <v>0</v>
      </c>
      <c r="F8206" s="3">
        <f>VLOOKUP(C8206,Index[],4,FALSE)</f>
        <v>0</v>
      </c>
      <c r="G8206" s="3">
        <f>VLOOKUP(C8206,Index[],5,FALSE)</f>
        <v>0</v>
      </c>
      <c r="H8206" t="s">
        <v>17</v>
      </c>
      <c r="I8206">
        <f>VLOOKUP(Table1[[#This Row],[trait_name]],Trait[],2,FALSE)</f>
        <v>34</v>
      </c>
      <c r="J8206" s="23" t="s">
        <v>68</v>
      </c>
      <c r="K8206" s="23">
        <v>1</v>
      </c>
      <c r="L8206" s="3">
        <v>3</v>
      </c>
      <c r="N8206" s="23"/>
      <c r="O8206"/>
    </row>
    <row r="8207" spans="1:15">
      <c r="A8207" s="66">
        <f>VLOOKUP(C8207,Index[],8,FALSE)</f>
        <v>43245</v>
      </c>
      <c r="B8207" s="5">
        <v>43304</v>
      </c>
      <c r="C8207" t="s">
        <v>787</v>
      </c>
      <c r="D8207" s="3">
        <f>VLOOKUP(C8207,Index[],2,FALSE)</f>
        <v>68</v>
      </c>
      <c r="E8207" s="3">
        <f>VLOOKUP(C8207,Index[],3,FALSE)</f>
        <v>0</v>
      </c>
      <c r="F8207" s="3">
        <f>VLOOKUP(C8207,Index[],4,FALSE)</f>
        <v>0</v>
      </c>
      <c r="G8207" s="3">
        <f>VLOOKUP(C8207,Index[],5,FALSE)</f>
        <v>0</v>
      </c>
      <c r="I8207">
        <f>VLOOKUP(Table1[[#This Row],[trait_name]],Trait[],2,FALSE)</f>
        <v>34</v>
      </c>
      <c r="J8207" s="23" t="s">
        <v>68</v>
      </c>
      <c r="K8207" s="23">
        <v>2</v>
      </c>
      <c r="L8207" s="3"/>
      <c r="M8207" s="3"/>
      <c r="N8207" s="23"/>
      <c r="O8207"/>
    </row>
    <row r="8208" spans="1:15">
      <c r="A8208" s="66">
        <f>VLOOKUP(C8208,Index[],8,FALSE)</f>
        <v>43245</v>
      </c>
      <c r="B8208" s="5">
        <v>43245</v>
      </c>
      <c r="C8208" t="s">
        <v>787</v>
      </c>
      <c r="D8208" s="3">
        <f>VLOOKUP(C8208,Index[],2,FALSE)</f>
        <v>68</v>
      </c>
      <c r="E8208" s="3">
        <f>VLOOKUP(C8208,Index[],3,FALSE)</f>
        <v>0</v>
      </c>
      <c r="F8208" s="3">
        <f>VLOOKUP(C8208,Index[],4,FALSE)</f>
        <v>0</v>
      </c>
      <c r="G8208" s="3">
        <f>VLOOKUP(C8208,Index[],5,FALSE)</f>
        <v>0</v>
      </c>
      <c r="H8208" t="s">
        <v>789</v>
      </c>
      <c r="I8208">
        <f>VLOOKUP(Table1[[#This Row],[trait_name]],Trait[],2,FALSE)</f>
        <v>35</v>
      </c>
      <c r="J8208" s="23" t="s">
        <v>166</v>
      </c>
      <c r="K8208" s="23">
        <v>1</v>
      </c>
      <c r="L8208" s="3" t="s">
        <v>167</v>
      </c>
      <c r="N8208" s="23"/>
      <c r="O8208"/>
    </row>
    <row r="8209" spans="1:15">
      <c r="A8209" s="66">
        <f>VLOOKUP(C8209,Index[],8,FALSE)</f>
        <v>43245</v>
      </c>
      <c r="B8209" s="5">
        <v>43304</v>
      </c>
      <c r="C8209" t="s">
        <v>787</v>
      </c>
      <c r="D8209" s="3">
        <f>VLOOKUP(C8209,Index[],2,FALSE)</f>
        <v>68</v>
      </c>
      <c r="E8209" s="3">
        <f>VLOOKUP(C8209,Index[],3,FALSE)</f>
        <v>0</v>
      </c>
      <c r="F8209" s="3">
        <f>VLOOKUP(C8209,Index[],4,FALSE)</f>
        <v>0</v>
      </c>
      <c r="G8209" s="3">
        <f>VLOOKUP(C8209,Index[],5,FALSE)</f>
        <v>0</v>
      </c>
      <c r="I8209">
        <f>VLOOKUP(Table1[[#This Row],[trait_name]],Trait[],2,FALSE)</f>
        <v>35</v>
      </c>
      <c r="J8209" s="23" t="s">
        <v>166</v>
      </c>
      <c r="K8209" s="23">
        <v>2</v>
      </c>
      <c r="L8209" s="3"/>
      <c r="M8209" s="3"/>
      <c r="N8209" s="23"/>
      <c r="O8209"/>
    </row>
    <row r="8210" spans="1:15">
      <c r="A8210" s="66">
        <f>VLOOKUP(C8210,Index[],8,FALSE)</f>
        <v>43245</v>
      </c>
      <c r="B8210" s="5">
        <v>43245</v>
      </c>
      <c r="C8210" t="s">
        <v>787</v>
      </c>
      <c r="D8210" s="3">
        <f>VLOOKUP(C8210,Index[],2,FALSE)</f>
        <v>68</v>
      </c>
      <c r="E8210" s="3">
        <f>VLOOKUP(C8210,Index[],3,FALSE)</f>
        <v>0</v>
      </c>
      <c r="F8210" s="3">
        <f>VLOOKUP(C8210,Index[],4,FALSE)</f>
        <v>0</v>
      </c>
      <c r="G8210" s="3">
        <f>VLOOKUP(C8210,Index[],5,FALSE)</f>
        <v>0</v>
      </c>
      <c r="H8210" t="s">
        <v>17</v>
      </c>
      <c r="I8210">
        <f>VLOOKUP(Table1[[#This Row],[trait_name]],Trait[],2,FALSE)</f>
        <v>36</v>
      </c>
      <c r="J8210" s="23" t="s">
        <v>69</v>
      </c>
      <c r="K8210" s="23">
        <v>1</v>
      </c>
      <c r="L8210" s="3" t="s">
        <v>168</v>
      </c>
      <c r="N8210" s="23"/>
      <c r="O8210"/>
    </row>
    <row r="8211" spans="1:15">
      <c r="A8211" s="66">
        <f>VLOOKUP(C8211,Index[],8,FALSE)</f>
        <v>43245</v>
      </c>
      <c r="B8211" s="5">
        <v>43304</v>
      </c>
      <c r="C8211" t="s">
        <v>787</v>
      </c>
      <c r="D8211" s="3">
        <f>VLOOKUP(C8211,Index[],2,FALSE)</f>
        <v>68</v>
      </c>
      <c r="E8211" s="3">
        <f>VLOOKUP(C8211,Index[],3,FALSE)</f>
        <v>0</v>
      </c>
      <c r="F8211" s="3">
        <f>VLOOKUP(C8211,Index[],4,FALSE)</f>
        <v>0</v>
      </c>
      <c r="G8211" s="3">
        <f>VLOOKUP(C8211,Index[],5,FALSE)</f>
        <v>0</v>
      </c>
      <c r="I8211">
        <f>VLOOKUP(Table1[[#This Row],[trait_name]],Trait[],2,FALSE)</f>
        <v>36</v>
      </c>
      <c r="J8211" s="23" t="s">
        <v>69</v>
      </c>
      <c r="K8211" s="23">
        <v>2</v>
      </c>
      <c r="L8211" s="3"/>
      <c r="M8211" s="3"/>
      <c r="N8211" s="23"/>
      <c r="O8211"/>
    </row>
    <row r="8212" spans="1:15">
      <c r="A8212" s="66">
        <f>VLOOKUP(C8212,Index[],8,FALSE)</f>
        <v>43245</v>
      </c>
      <c r="B8212" s="5">
        <v>43304</v>
      </c>
      <c r="C8212" t="s">
        <v>787</v>
      </c>
      <c r="D8212" s="3">
        <f>VLOOKUP(C8212,Index[],2,FALSE)</f>
        <v>68</v>
      </c>
      <c r="E8212" s="3">
        <f>VLOOKUP(C8212,Index[],3,FALSE)</f>
        <v>0</v>
      </c>
      <c r="F8212" s="3">
        <f>VLOOKUP(C8212,Index[],4,FALSE)</f>
        <v>0</v>
      </c>
      <c r="G8212" s="3">
        <f>VLOOKUP(C8212,Index[],5,FALSE)</f>
        <v>0</v>
      </c>
      <c r="I8212">
        <f>VLOOKUP(Table1[[#This Row],[trait_name]],Trait[],2,FALSE)</f>
        <v>37</v>
      </c>
      <c r="J8212" s="23" t="s">
        <v>170</v>
      </c>
      <c r="K8212" s="23">
        <v>1</v>
      </c>
      <c r="L8212" s="3"/>
      <c r="M8212" s="3"/>
      <c r="N8212" s="23"/>
      <c r="O8212"/>
    </row>
    <row r="8213" spans="1:15">
      <c r="A8213" s="66">
        <f>VLOOKUP(C8213,Index[],8,FALSE)</f>
        <v>43245</v>
      </c>
      <c r="B8213" s="5">
        <v>43304</v>
      </c>
      <c r="C8213" t="s">
        <v>787</v>
      </c>
      <c r="D8213" s="3">
        <f>VLOOKUP(C8213,Index[],2,FALSE)</f>
        <v>68</v>
      </c>
      <c r="E8213" s="3">
        <f>VLOOKUP(C8213,Index[],3,FALSE)</f>
        <v>0</v>
      </c>
      <c r="F8213" s="3">
        <f>VLOOKUP(C8213,Index[],4,FALSE)</f>
        <v>0</v>
      </c>
      <c r="G8213" s="3">
        <f>VLOOKUP(C8213,Index[],5,FALSE)</f>
        <v>0</v>
      </c>
      <c r="I8213">
        <f>VLOOKUP(Table1[[#This Row],[trait_name]],Trait[],2,FALSE)</f>
        <v>38</v>
      </c>
      <c r="J8213" s="23" t="s">
        <v>72</v>
      </c>
      <c r="K8213" s="23">
        <v>1</v>
      </c>
      <c r="L8213" s="3"/>
      <c r="N8213" s="23"/>
      <c r="O8213"/>
    </row>
    <row r="8214" spans="1:15">
      <c r="A8214" s="66">
        <f>VLOOKUP(C8214,Index[],8,FALSE)</f>
        <v>43245</v>
      </c>
      <c r="B8214" s="5">
        <v>43304</v>
      </c>
      <c r="C8214" t="s">
        <v>787</v>
      </c>
      <c r="D8214" s="3">
        <f>VLOOKUP(C8214,Index[],2,FALSE)</f>
        <v>68</v>
      </c>
      <c r="E8214" s="3">
        <f>VLOOKUP(C8214,Index[],3,FALSE)</f>
        <v>0</v>
      </c>
      <c r="F8214" s="3">
        <f>VLOOKUP(C8214,Index[],4,FALSE)</f>
        <v>0</v>
      </c>
      <c r="G8214" s="3">
        <f>VLOOKUP(C8214,Index[],5,FALSE)</f>
        <v>0</v>
      </c>
      <c r="I8214">
        <f>VLOOKUP(Table1[[#This Row],[trait_name]],Trait[],2,FALSE)</f>
        <v>38</v>
      </c>
      <c r="J8214" s="23" t="s">
        <v>72</v>
      </c>
      <c r="K8214" s="23">
        <v>2</v>
      </c>
      <c r="L8214" s="3"/>
      <c r="M8214" s="3"/>
      <c r="N8214" s="23"/>
      <c r="O8214"/>
    </row>
    <row r="8215" spans="1:15">
      <c r="A8215" s="66">
        <f>VLOOKUP(C8215,Index[],8,FALSE)</f>
        <v>43245</v>
      </c>
      <c r="B8215" s="5">
        <v>43311</v>
      </c>
      <c r="C8215" t="s">
        <v>787</v>
      </c>
      <c r="D8215" s="3">
        <f>VLOOKUP(C8215,Index[],2,FALSE)</f>
        <v>68</v>
      </c>
      <c r="E8215" s="3">
        <f>VLOOKUP(C8215,Index[],3,FALSE)</f>
        <v>0</v>
      </c>
      <c r="F8215" s="3">
        <f>VLOOKUP(C8215,Index[],4,FALSE)</f>
        <v>0</v>
      </c>
      <c r="G8215" s="3">
        <f>VLOOKUP(C8215,Index[],5,FALSE)</f>
        <v>0</v>
      </c>
      <c r="H8215" t="s">
        <v>790</v>
      </c>
      <c r="I8215">
        <f>VLOOKUP(Table1[[#This Row],[trait_name]],Trait[],2,FALSE)</f>
        <v>39</v>
      </c>
      <c r="J8215" s="23" t="s">
        <v>74</v>
      </c>
      <c r="K8215" s="23">
        <v>1</v>
      </c>
      <c r="L8215" s="3" t="s">
        <v>75</v>
      </c>
      <c r="M8215" s="3"/>
      <c r="N8215" s="23"/>
      <c r="O8215"/>
    </row>
    <row r="8216" spans="1:15">
      <c r="A8216" s="66">
        <f>VLOOKUP(C8216,Index[],8,FALSE)</f>
        <v>43245</v>
      </c>
      <c r="B8216" s="5">
        <v>43304</v>
      </c>
      <c r="C8216" t="s">
        <v>787</v>
      </c>
      <c r="D8216" s="3">
        <f>VLOOKUP(C8216,Index[],2,FALSE)</f>
        <v>68</v>
      </c>
      <c r="E8216" s="3">
        <f>VLOOKUP(C8216,Index[],3,FALSE)</f>
        <v>0</v>
      </c>
      <c r="F8216" s="3">
        <f>VLOOKUP(C8216,Index[],4,FALSE)</f>
        <v>0</v>
      </c>
      <c r="G8216" s="3">
        <f>VLOOKUP(C8216,Index[],5,FALSE)</f>
        <v>0</v>
      </c>
      <c r="H8216" t="s">
        <v>790</v>
      </c>
      <c r="I8216">
        <f>VLOOKUP(Table1[[#This Row],[trait_name]],Trait[],2,FALSE)</f>
        <v>40</v>
      </c>
      <c r="J8216" s="23" t="s">
        <v>76</v>
      </c>
      <c r="K8216" s="23">
        <v>1</v>
      </c>
      <c r="L8216" s="3" t="s">
        <v>77</v>
      </c>
      <c r="N8216" s="23"/>
      <c r="O8216"/>
    </row>
    <row r="8217" spans="1:15">
      <c r="A8217" s="66">
        <f>VLOOKUP(C8217,Index[],8,FALSE)</f>
        <v>43245</v>
      </c>
      <c r="B8217" s="5">
        <v>43304</v>
      </c>
      <c r="C8217" t="s">
        <v>787</v>
      </c>
      <c r="D8217" s="3">
        <f>VLOOKUP(C8217,Index[],2,FALSE)</f>
        <v>68</v>
      </c>
      <c r="E8217" s="3">
        <f>VLOOKUP(C8217,Index[],3,FALSE)</f>
        <v>0</v>
      </c>
      <c r="F8217" s="3">
        <f>VLOOKUP(C8217,Index[],4,FALSE)</f>
        <v>0</v>
      </c>
      <c r="G8217" s="3">
        <f>VLOOKUP(C8217,Index[],5,FALSE)</f>
        <v>0</v>
      </c>
      <c r="H8217" t="s">
        <v>790</v>
      </c>
      <c r="I8217">
        <f>VLOOKUP(Table1[[#This Row],[trait_name]],Trait[],2,FALSE)</f>
        <v>40</v>
      </c>
      <c r="J8217" s="23" t="s">
        <v>76</v>
      </c>
      <c r="K8217" s="23">
        <v>2</v>
      </c>
      <c r="L8217" s="3" t="s">
        <v>312</v>
      </c>
      <c r="M8217" s="3"/>
      <c r="N8217" s="23"/>
      <c r="O8217"/>
    </row>
    <row r="8218" spans="1:15">
      <c r="A8218" s="66">
        <f>VLOOKUP(C8218,Index[],8,FALSE)</f>
        <v>43245</v>
      </c>
      <c r="B8218" s="5">
        <v>43304</v>
      </c>
      <c r="C8218" t="s">
        <v>787</v>
      </c>
      <c r="D8218" s="3">
        <f>VLOOKUP(C8218,Index[],2,FALSE)</f>
        <v>68</v>
      </c>
      <c r="E8218" s="3">
        <f>VLOOKUP(C8218,Index[],3,FALSE)</f>
        <v>0</v>
      </c>
      <c r="F8218" s="3">
        <f>VLOOKUP(C8218,Index[],4,FALSE)</f>
        <v>0</v>
      </c>
      <c r="G8218" s="3">
        <f>VLOOKUP(C8218,Index[],5,FALSE)</f>
        <v>0</v>
      </c>
      <c r="H8218" t="s">
        <v>789</v>
      </c>
      <c r="I8218">
        <f>VLOOKUP(Table1[[#This Row],[trait_name]],Trait[],2,FALSE)</f>
        <v>41</v>
      </c>
      <c r="J8218" s="23" t="s">
        <v>78</v>
      </c>
      <c r="K8218" s="23">
        <v>2</v>
      </c>
      <c r="L8218" s="3" t="s">
        <v>272</v>
      </c>
      <c r="M8218" s="3"/>
      <c r="N8218" s="23"/>
      <c r="O8218"/>
    </row>
    <row r="8219" spans="1:15">
      <c r="A8219" s="66">
        <f>VLOOKUP(C8219,Index[],8,FALSE)</f>
        <v>43245</v>
      </c>
      <c r="B8219" s="5">
        <v>43245</v>
      </c>
      <c r="C8219" t="s">
        <v>787</v>
      </c>
      <c r="D8219" s="3">
        <f>VLOOKUP(C8219,Index[],2,FALSE)</f>
        <v>68</v>
      </c>
      <c r="E8219" s="3">
        <f>VLOOKUP(C8219,Index[],3,FALSE)</f>
        <v>0</v>
      </c>
      <c r="F8219" s="3">
        <f>VLOOKUP(C8219,Index[],4,FALSE)</f>
        <v>0</v>
      </c>
      <c r="G8219" s="3">
        <f>VLOOKUP(C8219,Index[],5,FALSE)</f>
        <v>0</v>
      </c>
      <c r="H8219" t="s">
        <v>17</v>
      </c>
      <c r="I8219">
        <f>VLOOKUP(Table1[[#This Row],[trait_name]],Trait[],2,FALSE)</f>
        <v>41</v>
      </c>
      <c r="J8219" s="23" t="s">
        <v>78</v>
      </c>
      <c r="K8219" s="23">
        <v>1</v>
      </c>
      <c r="L8219" s="3" t="s">
        <v>356</v>
      </c>
      <c r="N8219" s="23"/>
      <c r="O8219"/>
    </row>
    <row r="8220" spans="1:15">
      <c r="A8220" s="66">
        <f>VLOOKUP(C8220,Index[],8,FALSE)</f>
        <v>43245</v>
      </c>
      <c r="B8220" s="5">
        <v>43304</v>
      </c>
      <c r="C8220" t="s">
        <v>787</v>
      </c>
      <c r="D8220" s="3">
        <f>VLOOKUP(C8220,Index[],2,FALSE)</f>
        <v>68</v>
      </c>
      <c r="E8220" s="3">
        <f>VLOOKUP(C8220,Index[],3,FALSE)</f>
        <v>0</v>
      </c>
      <c r="F8220" s="3">
        <f>VLOOKUP(C8220,Index[],4,FALSE)</f>
        <v>0</v>
      </c>
      <c r="G8220" s="3">
        <f>VLOOKUP(C8220,Index[],5,FALSE)</f>
        <v>0</v>
      </c>
      <c r="H8220" t="s">
        <v>17</v>
      </c>
      <c r="I8220">
        <f>VLOOKUP(Table1[[#This Row],[trait_name]],Trait[],2,FALSE)</f>
        <v>42</v>
      </c>
      <c r="J8220" s="23" t="s">
        <v>82</v>
      </c>
      <c r="K8220" s="23">
        <v>2</v>
      </c>
      <c r="L8220" s="3" t="s">
        <v>572</v>
      </c>
      <c r="M8220" s="3"/>
      <c r="N8220" s="23"/>
      <c r="O8220"/>
    </row>
    <row r="8221" spans="1:15">
      <c r="A8221" s="66">
        <f>VLOOKUP(C8221,Index[],8,FALSE)</f>
        <v>43245</v>
      </c>
      <c r="B8221" s="5">
        <v>43304</v>
      </c>
      <c r="C8221" t="s">
        <v>787</v>
      </c>
      <c r="D8221" s="3">
        <f>VLOOKUP(C8221,Index[],2,FALSE)</f>
        <v>68</v>
      </c>
      <c r="E8221" s="3">
        <f>VLOOKUP(C8221,Index[],3,FALSE)</f>
        <v>0</v>
      </c>
      <c r="F8221" s="3">
        <f>VLOOKUP(C8221,Index[],4,FALSE)</f>
        <v>0</v>
      </c>
      <c r="G8221" s="3">
        <f>VLOOKUP(C8221,Index[],5,FALSE)</f>
        <v>0</v>
      </c>
      <c r="H8221" t="s">
        <v>790</v>
      </c>
      <c r="I8221">
        <f>VLOOKUP(Table1[[#This Row],[trait_name]],Trait[],2,FALSE)</f>
        <v>42</v>
      </c>
      <c r="J8221" s="23" t="s">
        <v>82</v>
      </c>
      <c r="K8221" s="23">
        <v>1</v>
      </c>
      <c r="L8221" s="3" t="s">
        <v>85</v>
      </c>
      <c r="N8221" s="23"/>
      <c r="O8221"/>
    </row>
    <row r="8222" spans="1:15">
      <c r="A8222" s="66">
        <f>VLOOKUP(C8222,Index[],8,FALSE)</f>
        <v>43245</v>
      </c>
      <c r="B8222" s="5">
        <v>43245</v>
      </c>
      <c r="C8222" t="s">
        <v>787</v>
      </c>
      <c r="D8222" s="3">
        <f>VLOOKUP(C8222,Index[],2,FALSE)</f>
        <v>68</v>
      </c>
      <c r="E8222" s="3">
        <f>VLOOKUP(C8222,Index[],3,FALSE)</f>
        <v>0</v>
      </c>
      <c r="F8222" s="3">
        <f>VLOOKUP(C8222,Index[],4,FALSE)</f>
        <v>0</v>
      </c>
      <c r="G8222" s="3">
        <f>VLOOKUP(C8222,Index[],5,FALSE)</f>
        <v>0</v>
      </c>
      <c r="H8222" t="s">
        <v>17</v>
      </c>
      <c r="I8222">
        <f>VLOOKUP(Table1[[#This Row],[trait_name]],Trait[],2,FALSE)</f>
        <v>43</v>
      </c>
      <c r="J8222" s="23" t="s">
        <v>86</v>
      </c>
      <c r="K8222" s="23">
        <v>1</v>
      </c>
      <c r="L8222" s="3" t="s">
        <v>296</v>
      </c>
      <c r="N8222" s="23"/>
      <c r="O8222"/>
    </row>
    <row r="8223" spans="1:15">
      <c r="A8223" s="66">
        <f>VLOOKUP(C8223,Index[],8,FALSE)</f>
        <v>43245</v>
      </c>
      <c r="B8223" s="5">
        <v>43245</v>
      </c>
      <c r="C8223" t="s">
        <v>787</v>
      </c>
      <c r="D8223" s="3">
        <f>VLOOKUP(C8223,Index[],2,FALSE)</f>
        <v>68</v>
      </c>
      <c r="E8223" s="3">
        <f>VLOOKUP(C8223,Index[],3,FALSE)</f>
        <v>0</v>
      </c>
      <c r="F8223" s="3">
        <f>VLOOKUP(C8223,Index[],4,FALSE)</f>
        <v>0</v>
      </c>
      <c r="G8223" s="3">
        <f>VLOOKUP(C8223,Index[],5,FALSE)</f>
        <v>0</v>
      </c>
      <c r="H8223" t="s">
        <v>17</v>
      </c>
      <c r="I8223">
        <f>VLOOKUP(Table1[[#This Row],[trait_name]],Trait[],2,FALSE)</f>
        <v>43</v>
      </c>
      <c r="J8223" s="23" t="s">
        <v>86</v>
      </c>
      <c r="K8223" s="23">
        <v>2</v>
      </c>
      <c r="L8223" s="3" t="s">
        <v>181</v>
      </c>
      <c r="N8223" s="23"/>
      <c r="O8223"/>
    </row>
    <row r="8224" spans="1:15">
      <c r="A8224" s="66">
        <f>VLOOKUP(C8224,Index[],8,FALSE)</f>
        <v>43245</v>
      </c>
      <c r="B8224" s="5">
        <v>43304</v>
      </c>
      <c r="C8224" t="s">
        <v>787</v>
      </c>
      <c r="D8224" s="3">
        <f>VLOOKUP(C8224,Index[],2,FALSE)</f>
        <v>68</v>
      </c>
      <c r="E8224" s="3">
        <f>VLOOKUP(C8224,Index[],3,FALSE)</f>
        <v>0</v>
      </c>
      <c r="F8224" s="3">
        <f>VLOOKUP(C8224,Index[],4,FALSE)</f>
        <v>0</v>
      </c>
      <c r="G8224" s="3">
        <f>VLOOKUP(C8224,Index[],5,FALSE)</f>
        <v>0</v>
      </c>
      <c r="I8224">
        <f>VLOOKUP(Table1[[#This Row],[trait_name]],Trait[],2,FALSE)</f>
        <v>43</v>
      </c>
      <c r="J8224" s="23" t="s">
        <v>86</v>
      </c>
      <c r="K8224" s="23">
        <v>3</v>
      </c>
      <c r="L8224" s="3"/>
      <c r="M8224" s="3"/>
      <c r="N8224" s="23"/>
      <c r="O8224"/>
    </row>
    <row r="8225" spans="1:15">
      <c r="A8225" s="66">
        <f>VLOOKUP(C8225,Index[],8,FALSE)</f>
        <v>43245</v>
      </c>
      <c r="B8225" s="5">
        <v>43304</v>
      </c>
      <c r="C8225" t="s">
        <v>787</v>
      </c>
      <c r="D8225" s="3">
        <f>VLOOKUP(C8225,Index[],2,FALSE)</f>
        <v>68</v>
      </c>
      <c r="E8225" s="3">
        <f>VLOOKUP(C8225,Index[],3,FALSE)</f>
        <v>0</v>
      </c>
      <c r="F8225" s="3">
        <f>VLOOKUP(C8225,Index[],4,FALSE)</f>
        <v>0</v>
      </c>
      <c r="G8225" s="3">
        <f>VLOOKUP(C8225,Index[],5,FALSE)</f>
        <v>0</v>
      </c>
      <c r="H8225" t="s">
        <v>17</v>
      </c>
      <c r="I8225">
        <f>VLOOKUP(Table1[[#This Row],[trait_name]],Trait[],2,FALSE)</f>
        <v>44</v>
      </c>
      <c r="J8225" s="23" t="s">
        <v>88</v>
      </c>
      <c r="K8225" s="23">
        <v>1</v>
      </c>
      <c r="L8225" s="3" t="s">
        <v>176</v>
      </c>
      <c r="N8225" s="23"/>
      <c r="O8225"/>
    </row>
    <row r="8226" spans="1:15">
      <c r="A8226" s="66">
        <f>VLOOKUP(C8226,Index[],8,FALSE)</f>
        <v>43245</v>
      </c>
      <c r="B8226" s="5">
        <v>43304</v>
      </c>
      <c r="C8226" t="s">
        <v>787</v>
      </c>
      <c r="D8226" s="3">
        <f>VLOOKUP(C8226,Index[],2,FALSE)</f>
        <v>68</v>
      </c>
      <c r="E8226" s="3">
        <f>VLOOKUP(C8226,Index[],3,FALSE)</f>
        <v>0</v>
      </c>
      <c r="F8226" s="3">
        <f>VLOOKUP(C8226,Index[],4,FALSE)</f>
        <v>0</v>
      </c>
      <c r="G8226" s="3">
        <f>VLOOKUP(C8226,Index[],5,FALSE)</f>
        <v>0</v>
      </c>
      <c r="H8226" t="s">
        <v>453</v>
      </c>
      <c r="I8226">
        <f>VLOOKUP(Table1[[#This Row],[trait_name]],Trait[],2,FALSE)</f>
        <v>44</v>
      </c>
      <c r="J8226" s="23" t="s">
        <v>88</v>
      </c>
      <c r="K8226" s="23">
        <v>3</v>
      </c>
      <c r="L8226" s="3" t="s">
        <v>89</v>
      </c>
      <c r="M8226" s="3"/>
      <c r="N8226" s="23"/>
      <c r="O8226"/>
    </row>
    <row r="8227" spans="1:15">
      <c r="A8227" s="66">
        <f>VLOOKUP(C8227,Index[],8,FALSE)</f>
        <v>43245</v>
      </c>
      <c r="B8227" s="5">
        <v>43304</v>
      </c>
      <c r="C8227" t="s">
        <v>787</v>
      </c>
      <c r="D8227" s="3">
        <f>VLOOKUP(C8227,Index[],2,FALSE)</f>
        <v>68</v>
      </c>
      <c r="E8227" s="3">
        <f>VLOOKUP(C8227,Index[],3,FALSE)</f>
        <v>0</v>
      </c>
      <c r="F8227" s="3">
        <f>VLOOKUP(C8227,Index[],4,FALSE)</f>
        <v>0</v>
      </c>
      <c r="G8227" s="3">
        <f>VLOOKUP(C8227,Index[],5,FALSE)</f>
        <v>0</v>
      </c>
      <c r="H8227" t="s">
        <v>17</v>
      </c>
      <c r="I8227">
        <f>VLOOKUP(Table1[[#This Row],[trait_name]],Trait[],2,FALSE)</f>
        <v>44</v>
      </c>
      <c r="J8227" s="23" t="s">
        <v>88</v>
      </c>
      <c r="K8227" s="23">
        <v>2</v>
      </c>
      <c r="L8227" s="3" t="s">
        <v>462</v>
      </c>
      <c r="M8227" s="3"/>
      <c r="N8227" s="23"/>
      <c r="O8227"/>
    </row>
    <row r="8228" spans="1:15">
      <c r="A8228" s="66">
        <f>VLOOKUP(C8228,Index[],8,FALSE)</f>
        <v>43245</v>
      </c>
      <c r="B8228" s="5">
        <v>43304</v>
      </c>
      <c r="C8228" t="s">
        <v>787</v>
      </c>
      <c r="D8228" s="3">
        <f>VLOOKUP(C8228,Index[],2,FALSE)</f>
        <v>68</v>
      </c>
      <c r="E8228" s="3">
        <f>VLOOKUP(C8228,Index[],3,FALSE)</f>
        <v>0</v>
      </c>
      <c r="F8228" s="3">
        <f>VLOOKUP(C8228,Index[],4,FALSE)</f>
        <v>0</v>
      </c>
      <c r="G8228" s="3">
        <f>VLOOKUP(C8228,Index[],5,FALSE)</f>
        <v>0</v>
      </c>
      <c r="H8228" t="s">
        <v>453</v>
      </c>
      <c r="I8228">
        <f>VLOOKUP(Table1[[#This Row],[trait_name]],Trait[],2,FALSE)</f>
        <v>45</v>
      </c>
      <c r="J8228" s="23" t="s">
        <v>92</v>
      </c>
      <c r="K8228" s="23">
        <v>1</v>
      </c>
      <c r="L8228" s="3" t="s">
        <v>96</v>
      </c>
      <c r="M8228" s="3"/>
      <c r="N8228" s="23"/>
      <c r="O8228"/>
    </row>
    <row r="8229" spans="1:15">
      <c r="A8229" s="66">
        <f>VLOOKUP(C8229,Index[],8,FALSE)</f>
        <v>43245</v>
      </c>
      <c r="B8229" s="5">
        <v>43304</v>
      </c>
      <c r="C8229" t="s">
        <v>787</v>
      </c>
      <c r="D8229" s="3">
        <f>VLOOKUP(C8229,Index[],2,FALSE)</f>
        <v>68</v>
      </c>
      <c r="E8229" s="3">
        <f>VLOOKUP(C8229,Index[],3,FALSE)</f>
        <v>0</v>
      </c>
      <c r="F8229" s="3">
        <f>VLOOKUP(C8229,Index[],4,FALSE)</f>
        <v>0</v>
      </c>
      <c r="G8229" s="3">
        <f>VLOOKUP(C8229,Index[],5,FALSE)</f>
        <v>0</v>
      </c>
      <c r="H8229" t="s">
        <v>453</v>
      </c>
      <c r="I8229">
        <f>VLOOKUP(Table1[[#This Row],[trait_name]],Trait[],2,FALSE)</f>
        <v>46</v>
      </c>
      <c r="J8229" s="23" t="s">
        <v>97</v>
      </c>
      <c r="K8229" s="23">
        <v>1</v>
      </c>
      <c r="L8229" s="3" t="s">
        <v>108</v>
      </c>
      <c r="N8229" s="23"/>
      <c r="O8229"/>
    </row>
    <row r="8230" spans="1:15">
      <c r="A8230" s="66">
        <f>VLOOKUP(C8230,Index[],8,FALSE)</f>
        <v>43245</v>
      </c>
      <c r="B8230" s="5">
        <v>43304</v>
      </c>
      <c r="C8230" t="s">
        <v>787</v>
      </c>
      <c r="D8230" s="3">
        <f>VLOOKUP(C8230,Index[],2,FALSE)</f>
        <v>68</v>
      </c>
      <c r="E8230" s="3">
        <f>VLOOKUP(C8230,Index[],3,FALSE)</f>
        <v>0</v>
      </c>
      <c r="F8230" s="3">
        <f>VLOOKUP(C8230,Index[],4,FALSE)</f>
        <v>0</v>
      </c>
      <c r="G8230" s="3">
        <f>VLOOKUP(C8230,Index[],5,FALSE)</f>
        <v>0</v>
      </c>
      <c r="I8230">
        <f>VLOOKUP(Table1[[#This Row],[trait_name]],Trait[],2,FALSE)</f>
        <v>46</v>
      </c>
      <c r="J8230" s="23" t="s">
        <v>97</v>
      </c>
      <c r="K8230" s="23">
        <v>2</v>
      </c>
      <c r="L8230" s="3"/>
      <c r="M8230" s="3"/>
      <c r="N8230" s="23"/>
      <c r="O8230"/>
    </row>
    <row r="8231" spans="1:15">
      <c r="A8231" s="66">
        <f>VLOOKUP(C8231,Index[],8,FALSE)</f>
        <v>43245</v>
      </c>
      <c r="B8231" s="5">
        <v>43304</v>
      </c>
      <c r="C8231" t="s">
        <v>787</v>
      </c>
      <c r="D8231" s="3">
        <f>VLOOKUP(C8231,Index[],2,FALSE)</f>
        <v>68</v>
      </c>
      <c r="E8231" s="3">
        <f>VLOOKUP(C8231,Index[],3,FALSE)</f>
        <v>0</v>
      </c>
      <c r="F8231" s="3">
        <f>VLOOKUP(C8231,Index[],4,FALSE)</f>
        <v>0</v>
      </c>
      <c r="G8231" s="3">
        <f>VLOOKUP(C8231,Index[],5,FALSE)</f>
        <v>0</v>
      </c>
      <c r="H8231" t="s">
        <v>453</v>
      </c>
      <c r="I8231">
        <f>VLOOKUP(Table1[[#This Row],[trait_name]],Trait[],2,FALSE)</f>
        <v>47</v>
      </c>
      <c r="J8231" s="23" t="s">
        <v>99</v>
      </c>
      <c r="K8231" s="23">
        <v>1</v>
      </c>
      <c r="L8231" s="3" t="s">
        <v>100</v>
      </c>
      <c r="N8231" s="23"/>
      <c r="O8231"/>
    </row>
    <row r="8232" spans="1:15">
      <c r="A8232" s="66">
        <f>VLOOKUP(C8232,Index[],8,FALSE)</f>
        <v>43245</v>
      </c>
      <c r="B8232" s="5">
        <v>43304</v>
      </c>
      <c r="C8232" t="s">
        <v>787</v>
      </c>
      <c r="D8232" s="3">
        <f>VLOOKUP(C8232,Index[],2,FALSE)</f>
        <v>68</v>
      </c>
      <c r="E8232" s="3">
        <f>VLOOKUP(C8232,Index[],3,FALSE)</f>
        <v>0</v>
      </c>
      <c r="F8232" s="3">
        <f>VLOOKUP(C8232,Index[],4,FALSE)</f>
        <v>0</v>
      </c>
      <c r="G8232" s="3">
        <f>VLOOKUP(C8232,Index[],5,FALSE)</f>
        <v>0</v>
      </c>
      <c r="I8232">
        <f>VLOOKUP(Table1[[#This Row],[trait_name]],Trait[],2,FALSE)</f>
        <v>47</v>
      </c>
      <c r="J8232" s="23" t="s">
        <v>99</v>
      </c>
      <c r="K8232" s="23">
        <v>2</v>
      </c>
      <c r="L8232" s="3"/>
      <c r="M8232" s="3"/>
      <c r="N8232" s="23"/>
      <c r="O8232"/>
    </row>
    <row r="8233" spans="1:15">
      <c r="A8233" s="66">
        <f>VLOOKUP(C8233,Index[],8,FALSE)</f>
        <v>43245</v>
      </c>
      <c r="B8233" s="5">
        <v>43304</v>
      </c>
      <c r="C8233" t="s">
        <v>787</v>
      </c>
      <c r="D8233" s="3">
        <f>VLOOKUP(C8233,Index[],2,FALSE)</f>
        <v>68</v>
      </c>
      <c r="E8233" s="3">
        <f>VLOOKUP(C8233,Index[],3,FALSE)</f>
        <v>0</v>
      </c>
      <c r="F8233" s="3">
        <f>VLOOKUP(C8233,Index[],4,FALSE)</f>
        <v>0</v>
      </c>
      <c r="G8233" s="3">
        <f>VLOOKUP(C8233,Index[],5,FALSE)</f>
        <v>0</v>
      </c>
      <c r="H8233" t="s">
        <v>789</v>
      </c>
      <c r="I8233">
        <f>VLOOKUP(Table1[[#This Row],[trait_name]],Trait[],2,FALSE)</f>
        <v>48</v>
      </c>
      <c r="J8233" s="23" t="s">
        <v>101</v>
      </c>
      <c r="K8233" s="23">
        <v>2</v>
      </c>
      <c r="L8233" s="3" t="s">
        <v>85</v>
      </c>
      <c r="M8233" s="3"/>
      <c r="N8233" s="23"/>
      <c r="O8233"/>
    </row>
    <row r="8234" spans="1:15">
      <c r="A8234" s="66">
        <f>VLOOKUP(C8234,Index[],8,FALSE)</f>
        <v>43245</v>
      </c>
      <c r="B8234" s="5">
        <v>43304</v>
      </c>
      <c r="C8234" t="s">
        <v>787</v>
      </c>
      <c r="D8234" s="3">
        <f>VLOOKUP(C8234,Index[],2,FALSE)</f>
        <v>68</v>
      </c>
      <c r="E8234" s="3">
        <f>VLOOKUP(C8234,Index[],3,FALSE)</f>
        <v>0</v>
      </c>
      <c r="F8234" s="3">
        <f>VLOOKUP(C8234,Index[],4,FALSE)</f>
        <v>0</v>
      </c>
      <c r="G8234" s="3">
        <f>VLOOKUP(C8234,Index[],5,FALSE)</f>
        <v>0</v>
      </c>
      <c r="H8234" t="s">
        <v>789</v>
      </c>
      <c r="I8234">
        <f>VLOOKUP(Table1[[#This Row],[trait_name]],Trait[],2,FALSE)</f>
        <v>48</v>
      </c>
      <c r="J8234" s="23" t="s">
        <v>101</v>
      </c>
      <c r="K8234" s="23">
        <v>1</v>
      </c>
      <c r="L8234" s="3" t="s">
        <v>375</v>
      </c>
      <c r="M8234" s="3"/>
      <c r="N8234" s="24"/>
      <c r="O8234"/>
    </row>
    <row r="8235" spans="1:15">
      <c r="A8235" s="66">
        <f>VLOOKUP(C8235,Index[],8,FALSE)</f>
        <v>43245</v>
      </c>
      <c r="B8235" s="5">
        <v>43304</v>
      </c>
      <c r="C8235" t="s">
        <v>787</v>
      </c>
      <c r="D8235" s="3">
        <f>VLOOKUP(C8235,Index[],2,FALSE)</f>
        <v>68</v>
      </c>
      <c r="E8235" s="3">
        <f>VLOOKUP(C8235,Index[],3,FALSE)</f>
        <v>0</v>
      </c>
      <c r="F8235" s="3">
        <f>VLOOKUP(C8235,Index[],4,FALSE)</f>
        <v>0</v>
      </c>
      <c r="G8235" s="3">
        <f>VLOOKUP(C8235,Index[],5,FALSE)</f>
        <v>0</v>
      </c>
      <c r="H8235" t="s">
        <v>453</v>
      </c>
      <c r="I8235">
        <f>VLOOKUP(Table1[[#This Row],[trait_name]],Trait[],2,FALSE)</f>
        <v>49</v>
      </c>
      <c r="J8235" s="23" t="s">
        <v>104</v>
      </c>
      <c r="K8235" s="23">
        <v>1</v>
      </c>
      <c r="L8235" s="3" t="s">
        <v>108</v>
      </c>
      <c r="M8235" s="3"/>
      <c r="N8235" s="23"/>
      <c r="O8235"/>
    </row>
    <row r="8236" spans="1:15">
      <c r="A8236" s="66">
        <f>VLOOKUP(C8236,Index[],8,FALSE)</f>
        <v>43245</v>
      </c>
      <c r="B8236" s="5">
        <v>43311</v>
      </c>
      <c r="C8236" t="s">
        <v>787</v>
      </c>
      <c r="D8236" s="3">
        <f>VLOOKUP(C8236,Index[],2,FALSE)</f>
        <v>68</v>
      </c>
      <c r="E8236" s="3">
        <f>VLOOKUP(C8236,Index[],3,FALSE)</f>
        <v>0</v>
      </c>
      <c r="F8236" s="3">
        <f>VLOOKUP(C8236,Index[],4,FALSE)</f>
        <v>0</v>
      </c>
      <c r="G8236" s="3">
        <f>VLOOKUP(C8236,Index[],5,FALSE)</f>
        <v>0</v>
      </c>
      <c r="H8236" t="s">
        <v>453</v>
      </c>
      <c r="I8236">
        <f>VLOOKUP(Table1[[#This Row],[trait_name]],Trait[],2,FALSE)</f>
        <v>50</v>
      </c>
      <c r="J8236" s="23" t="s">
        <v>106</v>
      </c>
      <c r="K8236" s="23">
        <v>1</v>
      </c>
      <c r="L8236" s="3" t="s">
        <v>337</v>
      </c>
      <c r="M8236" s="3"/>
      <c r="N8236" s="23"/>
      <c r="O8236"/>
    </row>
    <row r="8237" spans="1:15">
      <c r="A8237" s="66">
        <f>VLOOKUP(C8237,Index[],8,FALSE)</f>
        <v>43245</v>
      </c>
      <c r="B8237" s="5">
        <v>43304</v>
      </c>
      <c r="C8237" t="s">
        <v>787</v>
      </c>
      <c r="D8237" s="3">
        <f>VLOOKUP(C8237,Index[],2,FALSE)</f>
        <v>68</v>
      </c>
      <c r="E8237" s="3">
        <f>VLOOKUP(C8237,Index[],3,FALSE)</f>
        <v>0</v>
      </c>
      <c r="F8237" s="3">
        <f>VLOOKUP(C8237,Index[],4,FALSE)</f>
        <v>0</v>
      </c>
      <c r="G8237" s="3">
        <f>VLOOKUP(C8237,Index[],5,FALSE)</f>
        <v>0</v>
      </c>
      <c r="H8237" t="s">
        <v>17</v>
      </c>
      <c r="I8237">
        <f>VLOOKUP(Table1[[#This Row],[trait_name]],Trait[],2,FALSE)</f>
        <v>51</v>
      </c>
      <c r="J8237" s="23" t="s">
        <v>107</v>
      </c>
      <c r="K8237" s="23">
        <v>1</v>
      </c>
      <c r="L8237" s="3" t="s">
        <v>376</v>
      </c>
      <c r="M8237" s="3"/>
      <c r="N8237" s="23"/>
      <c r="O8237"/>
    </row>
    <row r="8238" spans="1:15">
      <c r="A8238" s="66">
        <f>VLOOKUP(C8238,Index[],8,FALSE)</f>
        <v>43245</v>
      </c>
      <c r="B8238" s="5">
        <v>43304</v>
      </c>
      <c r="C8238" t="s">
        <v>787</v>
      </c>
      <c r="D8238" s="3">
        <f>VLOOKUP(C8238,Index[],2,FALSE)</f>
        <v>68</v>
      </c>
      <c r="E8238" s="3">
        <f>VLOOKUP(C8238,Index[],3,FALSE)</f>
        <v>0</v>
      </c>
      <c r="F8238" s="3">
        <f>VLOOKUP(C8238,Index[],4,FALSE)</f>
        <v>0</v>
      </c>
      <c r="G8238" s="3">
        <f>VLOOKUP(C8238,Index[],5,FALSE)</f>
        <v>0</v>
      </c>
      <c r="I8238">
        <f>VLOOKUP(Table1[[#This Row],[trait_name]],Trait[],2,FALSE)</f>
        <v>52</v>
      </c>
      <c r="J8238" s="23" t="s">
        <v>109</v>
      </c>
      <c r="K8238" s="23">
        <v>1</v>
      </c>
      <c r="L8238" s="3"/>
      <c r="N8238" s="23"/>
      <c r="O8238"/>
    </row>
    <row r="8239" spans="1:15">
      <c r="A8239" s="66">
        <f>VLOOKUP(C8239,Index[],8,FALSE)</f>
        <v>43245</v>
      </c>
      <c r="B8239" s="5">
        <v>43304</v>
      </c>
      <c r="C8239" t="s">
        <v>787</v>
      </c>
      <c r="D8239" s="3">
        <f>VLOOKUP(C8239,Index[],2,FALSE)</f>
        <v>68</v>
      </c>
      <c r="E8239" s="3">
        <f>VLOOKUP(C8239,Index[],3,FALSE)</f>
        <v>0</v>
      </c>
      <c r="F8239" s="3">
        <f>VLOOKUP(C8239,Index[],4,FALSE)</f>
        <v>0</v>
      </c>
      <c r="G8239" s="3">
        <f>VLOOKUP(C8239,Index[],5,FALSE)</f>
        <v>0</v>
      </c>
      <c r="I8239">
        <f>VLOOKUP(Table1[[#This Row],[trait_name]],Trait[],2,FALSE)</f>
        <v>52</v>
      </c>
      <c r="J8239" s="23" t="s">
        <v>109</v>
      </c>
      <c r="K8239" s="23">
        <v>2</v>
      </c>
      <c r="L8239" s="3"/>
      <c r="M8239" s="3"/>
      <c r="N8239" s="23"/>
      <c r="O8239"/>
    </row>
    <row r="8240" spans="1:15">
      <c r="A8240" s="66">
        <f>VLOOKUP(C8240,Index[],8,FALSE)</f>
        <v>43245</v>
      </c>
      <c r="B8240" s="5">
        <v>43245</v>
      </c>
      <c r="C8240" t="s">
        <v>787</v>
      </c>
      <c r="D8240" s="3">
        <f>VLOOKUP(C8240,Index[],2,FALSE)</f>
        <v>68</v>
      </c>
      <c r="E8240" s="3">
        <f>VLOOKUP(C8240,Index[],3,FALSE)</f>
        <v>0</v>
      </c>
      <c r="F8240" s="3">
        <f>VLOOKUP(C8240,Index[],4,FALSE)</f>
        <v>0</v>
      </c>
      <c r="G8240" s="3">
        <f>VLOOKUP(C8240,Index[],5,FALSE)</f>
        <v>0</v>
      </c>
      <c r="H8240" t="s">
        <v>17</v>
      </c>
      <c r="I8240">
        <f>VLOOKUP(Table1[[#This Row],[trait_name]],Trait[],2,FALSE)</f>
        <v>53</v>
      </c>
      <c r="J8240" s="23" t="s">
        <v>112</v>
      </c>
      <c r="K8240" s="23">
        <v>2</v>
      </c>
      <c r="L8240" s="3" t="s">
        <v>184</v>
      </c>
      <c r="N8240" s="23"/>
      <c r="O8240"/>
    </row>
    <row r="8241" spans="1:15">
      <c r="A8241" s="66">
        <f>VLOOKUP(C8241,Index[],8,FALSE)</f>
        <v>43245</v>
      </c>
      <c r="B8241" s="5">
        <v>43245</v>
      </c>
      <c r="C8241" t="s">
        <v>787</v>
      </c>
      <c r="D8241" s="3">
        <f>VLOOKUP(C8241,Index[],2,FALSE)</f>
        <v>68</v>
      </c>
      <c r="E8241" s="3">
        <f>VLOOKUP(C8241,Index[],3,FALSE)</f>
        <v>0</v>
      </c>
      <c r="F8241" s="3">
        <f>VLOOKUP(C8241,Index[],4,FALSE)</f>
        <v>0</v>
      </c>
      <c r="G8241" s="3">
        <f>VLOOKUP(C8241,Index[],5,FALSE)</f>
        <v>0</v>
      </c>
      <c r="H8241" t="s">
        <v>17</v>
      </c>
      <c r="I8241">
        <f>VLOOKUP(Table1[[#This Row],[trait_name]],Trait[],2,FALSE)</f>
        <v>53</v>
      </c>
      <c r="J8241" s="23" t="s">
        <v>112</v>
      </c>
      <c r="K8241" s="23">
        <v>3</v>
      </c>
      <c r="L8241" s="3" t="s">
        <v>185</v>
      </c>
      <c r="N8241" s="23"/>
      <c r="O8241"/>
    </row>
    <row r="8242" spans="1:15">
      <c r="A8242" s="66">
        <f>VLOOKUP(C8242,Index[],8,FALSE)</f>
        <v>43245</v>
      </c>
      <c r="B8242" s="5">
        <v>43245</v>
      </c>
      <c r="C8242" t="s">
        <v>787</v>
      </c>
      <c r="D8242" s="3">
        <f>VLOOKUP(C8242,Index[],2,FALSE)</f>
        <v>68</v>
      </c>
      <c r="E8242" s="3">
        <f>VLOOKUP(C8242,Index[],3,FALSE)</f>
        <v>0</v>
      </c>
      <c r="F8242" s="3">
        <f>VLOOKUP(C8242,Index[],4,FALSE)</f>
        <v>0</v>
      </c>
      <c r="G8242" s="3">
        <f>VLOOKUP(C8242,Index[],5,FALSE)</f>
        <v>0</v>
      </c>
      <c r="H8242" t="s">
        <v>789</v>
      </c>
      <c r="I8242">
        <f>VLOOKUP(Table1[[#This Row],[trait_name]],Trait[],2,FALSE)</f>
        <v>53</v>
      </c>
      <c r="J8242" s="23" t="s">
        <v>112</v>
      </c>
      <c r="K8242" s="23">
        <v>1</v>
      </c>
      <c r="L8242" s="3" t="s">
        <v>115</v>
      </c>
      <c r="N8242" s="23"/>
      <c r="O8242"/>
    </row>
    <row r="8243" spans="1:15">
      <c r="A8243" s="66">
        <f>VLOOKUP(C8243,Index[],8,FALSE)</f>
        <v>43245</v>
      </c>
      <c r="B8243" s="5">
        <v>43304</v>
      </c>
      <c r="C8243" t="s">
        <v>787</v>
      </c>
      <c r="D8243" s="3">
        <f>VLOOKUP(C8243,Index[],2,FALSE)</f>
        <v>68</v>
      </c>
      <c r="E8243" s="3">
        <f>VLOOKUP(C8243,Index[],3,FALSE)</f>
        <v>0</v>
      </c>
      <c r="F8243" s="3">
        <f>VLOOKUP(C8243,Index[],4,FALSE)</f>
        <v>0</v>
      </c>
      <c r="G8243" s="3">
        <f>VLOOKUP(C8243,Index[],5,FALSE)</f>
        <v>0</v>
      </c>
      <c r="I8243">
        <f>VLOOKUP(Table1[[#This Row],[trait_name]],Trait[],2,FALSE)</f>
        <v>53</v>
      </c>
      <c r="J8243" s="23" t="s">
        <v>112</v>
      </c>
      <c r="K8243" s="23">
        <v>4</v>
      </c>
      <c r="L8243" s="3"/>
      <c r="M8243" s="3"/>
      <c r="N8243" s="23"/>
      <c r="O8243"/>
    </row>
    <row r="8244" spans="1:15">
      <c r="A8244" s="66">
        <f>VLOOKUP(C8244,Index[],8,FALSE)</f>
        <v>43245</v>
      </c>
      <c r="B8244" s="5">
        <v>43304</v>
      </c>
      <c r="C8244" t="s">
        <v>787</v>
      </c>
      <c r="D8244" s="3">
        <f>VLOOKUP(C8244,Index[],2,FALSE)</f>
        <v>68</v>
      </c>
      <c r="E8244" s="3">
        <f>VLOOKUP(C8244,Index[],3,FALSE)</f>
        <v>0</v>
      </c>
      <c r="F8244" s="3">
        <f>VLOOKUP(C8244,Index[],4,FALSE)</f>
        <v>0</v>
      </c>
      <c r="G8244" s="3">
        <f>VLOOKUP(C8244,Index[],5,FALSE)</f>
        <v>0</v>
      </c>
      <c r="H8244" t="s">
        <v>165</v>
      </c>
      <c r="I8244">
        <f>VLOOKUP(Table1[[#This Row],[trait_name]],Trait[],2,FALSE)</f>
        <v>54</v>
      </c>
      <c r="J8244" s="23" t="s">
        <v>116</v>
      </c>
      <c r="K8244" s="23">
        <v>5</v>
      </c>
      <c r="L8244" s="3" t="s">
        <v>276</v>
      </c>
      <c r="M8244" s="3"/>
      <c r="N8244" s="23"/>
      <c r="O8244"/>
    </row>
    <row r="8245" spans="1:15">
      <c r="A8245" s="66">
        <f>VLOOKUP(C8245,Index[],8,FALSE)</f>
        <v>43245</v>
      </c>
      <c r="B8245" s="5">
        <v>43245</v>
      </c>
      <c r="C8245" t="s">
        <v>787</v>
      </c>
      <c r="D8245" s="3">
        <f>VLOOKUP(C8245,Index[],2,FALSE)</f>
        <v>68</v>
      </c>
      <c r="E8245" s="3">
        <f>VLOOKUP(C8245,Index[],3,FALSE)</f>
        <v>0</v>
      </c>
      <c r="F8245" s="3">
        <f>VLOOKUP(C8245,Index[],4,FALSE)</f>
        <v>0</v>
      </c>
      <c r="G8245" s="3">
        <f>VLOOKUP(C8245,Index[],5,FALSE)</f>
        <v>0</v>
      </c>
      <c r="H8245" t="s">
        <v>17</v>
      </c>
      <c r="I8245">
        <f>VLOOKUP(Table1[[#This Row],[trait_name]],Trait[],2,FALSE)</f>
        <v>54</v>
      </c>
      <c r="J8245" s="23" t="s">
        <v>116</v>
      </c>
      <c r="K8245" s="23">
        <v>4</v>
      </c>
      <c r="L8245" s="3" t="s">
        <v>258</v>
      </c>
      <c r="N8245" s="23"/>
      <c r="O8245"/>
    </row>
    <row r="8246" spans="1:15">
      <c r="A8246" s="66">
        <f>VLOOKUP(C8246,Index[],8,FALSE)</f>
        <v>43245</v>
      </c>
      <c r="B8246" s="5">
        <v>43304</v>
      </c>
      <c r="C8246" t="s">
        <v>787</v>
      </c>
      <c r="D8246" s="3">
        <f>VLOOKUP(C8246,Index[],2,FALSE)</f>
        <v>68</v>
      </c>
      <c r="E8246" s="3">
        <f>VLOOKUP(C8246,Index[],3,FALSE)</f>
        <v>0</v>
      </c>
      <c r="F8246" s="3">
        <f>VLOOKUP(C8246,Index[],4,FALSE)</f>
        <v>0</v>
      </c>
      <c r="G8246" s="3">
        <f>VLOOKUP(C8246,Index[],5,FALSE)</f>
        <v>0</v>
      </c>
      <c r="H8246" t="s">
        <v>165</v>
      </c>
      <c r="I8246">
        <f>VLOOKUP(Table1[[#This Row],[trait_name]],Trait[],2,FALSE)</f>
        <v>54</v>
      </c>
      <c r="J8246" s="23" t="s">
        <v>116</v>
      </c>
      <c r="K8246" s="23">
        <v>6</v>
      </c>
      <c r="L8246" s="3" t="s">
        <v>259</v>
      </c>
      <c r="M8246" s="3"/>
      <c r="N8246" s="23"/>
      <c r="O8246"/>
    </row>
    <row r="8247" spans="1:15">
      <c r="A8247" s="66">
        <f>VLOOKUP(C8247,Index[],8,FALSE)</f>
        <v>43245</v>
      </c>
      <c r="B8247" s="5">
        <v>43245</v>
      </c>
      <c r="C8247" t="s">
        <v>787</v>
      </c>
      <c r="D8247" s="3">
        <f>VLOOKUP(C8247,Index[],2,FALSE)</f>
        <v>68</v>
      </c>
      <c r="E8247" s="3">
        <f>VLOOKUP(C8247,Index[],3,FALSE)</f>
        <v>0</v>
      </c>
      <c r="F8247" s="3">
        <f>VLOOKUP(C8247,Index[],4,FALSE)</f>
        <v>0</v>
      </c>
      <c r="G8247" s="3">
        <f>VLOOKUP(C8247,Index[],5,FALSE)</f>
        <v>0</v>
      </c>
      <c r="H8247" t="s">
        <v>17</v>
      </c>
      <c r="I8247">
        <f>VLOOKUP(Table1[[#This Row],[trait_name]],Trait[],2,FALSE)</f>
        <v>54</v>
      </c>
      <c r="J8247" s="23" t="s">
        <v>116</v>
      </c>
      <c r="K8247" s="23">
        <v>3</v>
      </c>
      <c r="L8247" s="3" t="s">
        <v>117</v>
      </c>
      <c r="N8247" s="23"/>
      <c r="O8247"/>
    </row>
    <row r="8248" spans="1:15">
      <c r="A8248" s="66">
        <f>VLOOKUP(C8248,Index[],8,FALSE)</f>
        <v>43245</v>
      </c>
      <c r="B8248" s="5">
        <v>43245</v>
      </c>
      <c r="C8248" t="s">
        <v>787</v>
      </c>
      <c r="D8248" s="3">
        <f>VLOOKUP(C8248,Index[],2,FALSE)</f>
        <v>68</v>
      </c>
      <c r="E8248" s="3">
        <f>VLOOKUP(C8248,Index[],3,FALSE)</f>
        <v>0</v>
      </c>
      <c r="F8248" s="3">
        <f>VLOOKUP(C8248,Index[],4,FALSE)</f>
        <v>0</v>
      </c>
      <c r="G8248" s="3">
        <f>VLOOKUP(C8248,Index[],5,FALSE)</f>
        <v>0</v>
      </c>
      <c r="H8248" t="s">
        <v>17</v>
      </c>
      <c r="I8248">
        <f>VLOOKUP(Table1[[#This Row],[trait_name]],Trait[],2,FALSE)</f>
        <v>54</v>
      </c>
      <c r="J8248" s="23" t="s">
        <v>116</v>
      </c>
      <c r="K8248" s="23">
        <v>2</v>
      </c>
      <c r="L8248" s="3" t="s">
        <v>118</v>
      </c>
      <c r="N8248" s="23"/>
      <c r="O8248"/>
    </row>
    <row r="8249" spans="1:15">
      <c r="A8249" s="66">
        <f>VLOOKUP(C8249,Index[],8,FALSE)</f>
        <v>43245</v>
      </c>
      <c r="B8249" s="5">
        <v>43304</v>
      </c>
      <c r="C8249" t="s">
        <v>787</v>
      </c>
      <c r="D8249" s="3">
        <f>VLOOKUP(C8249,Index[],2,FALSE)</f>
        <v>68</v>
      </c>
      <c r="E8249" s="3">
        <f>VLOOKUP(C8249,Index[],3,FALSE)</f>
        <v>0</v>
      </c>
      <c r="F8249" s="3">
        <f>VLOOKUP(C8249,Index[],4,FALSE)</f>
        <v>0</v>
      </c>
      <c r="G8249" s="3">
        <f>VLOOKUP(C8249,Index[],5,FALSE)</f>
        <v>0</v>
      </c>
      <c r="H8249" t="s">
        <v>165</v>
      </c>
      <c r="I8249">
        <f>VLOOKUP(Table1[[#This Row],[trait_name]],Trait[],2,FALSE)</f>
        <v>54</v>
      </c>
      <c r="J8249" s="23" t="s">
        <v>116</v>
      </c>
      <c r="K8249" s="23">
        <v>7</v>
      </c>
      <c r="L8249" s="3" t="s">
        <v>436</v>
      </c>
      <c r="M8249" s="3"/>
      <c r="N8249" s="23"/>
      <c r="O8249"/>
    </row>
    <row r="8250" spans="1:15">
      <c r="A8250" s="66">
        <f>VLOOKUP(C8250,Index[],8,FALSE)</f>
        <v>43245</v>
      </c>
      <c r="B8250" s="5">
        <v>43245</v>
      </c>
      <c r="C8250" t="s">
        <v>787</v>
      </c>
      <c r="D8250" s="3">
        <f>VLOOKUP(C8250,Index[],2,FALSE)</f>
        <v>68</v>
      </c>
      <c r="E8250" s="3">
        <f>VLOOKUP(C8250,Index[],3,FALSE)</f>
        <v>0</v>
      </c>
      <c r="F8250" s="3">
        <f>VLOOKUP(C8250,Index[],4,FALSE)</f>
        <v>0</v>
      </c>
      <c r="G8250" s="3">
        <f>VLOOKUP(C8250,Index[],5,FALSE)</f>
        <v>0</v>
      </c>
      <c r="H8250" t="s">
        <v>281</v>
      </c>
      <c r="I8250">
        <f>VLOOKUP(Table1[[#This Row],[trait_name]],Trait[],2,FALSE)</f>
        <v>54</v>
      </c>
      <c r="J8250" s="23" t="s">
        <v>116</v>
      </c>
      <c r="K8250" s="23">
        <v>1</v>
      </c>
      <c r="L8250" s="3" t="s">
        <v>319</v>
      </c>
      <c r="N8250" s="23"/>
      <c r="O8250"/>
    </row>
    <row r="8251" spans="1:15">
      <c r="A8251" s="66">
        <f>VLOOKUP(C8251,Index[],8,FALSE)</f>
        <v>43245</v>
      </c>
      <c r="B8251" s="5">
        <v>43304</v>
      </c>
      <c r="C8251" t="s">
        <v>787</v>
      </c>
      <c r="D8251" s="3">
        <f>VLOOKUP(C8251,Index[],2,FALSE)</f>
        <v>68</v>
      </c>
      <c r="E8251" s="3">
        <f>VLOOKUP(C8251,Index[],3,FALSE)</f>
        <v>0</v>
      </c>
      <c r="F8251" s="3">
        <f>VLOOKUP(C8251,Index[],4,FALSE)</f>
        <v>0</v>
      </c>
      <c r="G8251" s="3">
        <f>VLOOKUP(C8251,Index[],5,FALSE)</f>
        <v>0</v>
      </c>
      <c r="I8251">
        <f>VLOOKUP(Table1[[#This Row],[trait_name]],Trait[],2,FALSE)</f>
        <v>55</v>
      </c>
      <c r="J8251" s="23" t="s">
        <v>119</v>
      </c>
      <c r="K8251" s="23">
        <v>1</v>
      </c>
      <c r="L8251" s="3"/>
      <c r="N8251" s="23"/>
      <c r="O8251"/>
    </row>
    <row r="8252" spans="1:15">
      <c r="A8252" s="66">
        <f>VLOOKUP(C8252,Index[],8,FALSE)</f>
        <v>43245</v>
      </c>
      <c r="B8252" s="5">
        <v>43304</v>
      </c>
      <c r="C8252" t="s">
        <v>787</v>
      </c>
      <c r="D8252" s="3">
        <f>VLOOKUP(C8252,Index[],2,FALSE)</f>
        <v>68</v>
      </c>
      <c r="E8252" s="3">
        <f>VLOOKUP(C8252,Index[],3,FALSE)</f>
        <v>0</v>
      </c>
      <c r="F8252" s="3">
        <f>VLOOKUP(C8252,Index[],4,FALSE)</f>
        <v>0</v>
      </c>
      <c r="G8252" s="3">
        <f>VLOOKUP(C8252,Index[],5,FALSE)</f>
        <v>0</v>
      </c>
      <c r="I8252">
        <f>VLOOKUP(Table1[[#This Row],[trait_name]],Trait[],2,FALSE)</f>
        <v>55</v>
      </c>
      <c r="J8252" s="23" t="s">
        <v>119</v>
      </c>
      <c r="K8252" s="23">
        <v>2</v>
      </c>
      <c r="L8252" s="3"/>
      <c r="M8252" s="3"/>
      <c r="N8252" s="23"/>
      <c r="O8252"/>
    </row>
    <row r="8253" spans="1:15">
      <c r="A8253" s="66">
        <f>VLOOKUP(C8253,Index[],8,FALSE)</f>
        <v>43245</v>
      </c>
      <c r="B8253" s="5">
        <v>43245</v>
      </c>
      <c r="C8253" t="s">
        <v>787</v>
      </c>
      <c r="D8253" s="3">
        <f>VLOOKUP(C8253,Index[],2,FALSE)</f>
        <v>68</v>
      </c>
      <c r="E8253" s="3">
        <f>VLOOKUP(C8253,Index[],3,FALSE)</f>
        <v>0</v>
      </c>
      <c r="F8253" s="3">
        <f>VLOOKUP(C8253,Index[],4,FALSE)</f>
        <v>0</v>
      </c>
      <c r="G8253" s="3">
        <f>VLOOKUP(C8253,Index[],5,FALSE)</f>
        <v>0</v>
      </c>
      <c r="H8253" t="s">
        <v>17</v>
      </c>
      <c r="I8253">
        <f>VLOOKUP(Table1[[#This Row],[trait_name]],Trait[],2,FALSE)</f>
        <v>56</v>
      </c>
      <c r="J8253" s="23" t="s">
        <v>121</v>
      </c>
      <c r="K8253" s="23">
        <v>1</v>
      </c>
      <c r="L8253" s="3" t="s">
        <v>189</v>
      </c>
      <c r="N8253" s="23"/>
      <c r="O8253"/>
    </row>
    <row r="8254" spans="1:15">
      <c r="A8254" s="66">
        <f>VLOOKUP(C8254,Index[],8,FALSE)</f>
        <v>43245</v>
      </c>
      <c r="B8254" s="5">
        <v>43304</v>
      </c>
      <c r="C8254" t="s">
        <v>787</v>
      </c>
      <c r="D8254" s="3">
        <f>VLOOKUP(C8254,Index[],2,FALSE)</f>
        <v>68</v>
      </c>
      <c r="E8254" s="3">
        <f>VLOOKUP(C8254,Index[],3,FALSE)</f>
        <v>0</v>
      </c>
      <c r="F8254" s="3">
        <f>VLOOKUP(C8254,Index[],4,FALSE)</f>
        <v>0</v>
      </c>
      <c r="G8254" s="3">
        <f>VLOOKUP(C8254,Index[],5,FALSE)</f>
        <v>0</v>
      </c>
      <c r="I8254">
        <f>VLOOKUP(Table1[[#This Row],[trait_name]],Trait[],2,FALSE)</f>
        <v>56</v>
      </c>
      <c r="J8254" s="23" t="s">
        <v>121</v>
      </c>
      <c r="K8254" s="23">
        <v>2</v>
      </c>
      <c r="L8254" s="3"/>
      <c r="M8254" s="3"/>
      <c r="N8254" s="23"/>
      <c r="O8254"/>
    </row>
    <row r="8255" spans="1:15">
      <c r="A8255" s="66">
        <f>VLOOKUP(C8255,Index[],8,FALSE)</f>
        <v>43245</v>
      </c>
      <c r="B8255" s="5">
        <v>43304</v>
      </c>
      <c r="C8255" t="s">
        <v>787</v>
      </c>
      <c r="D8255" s="3">
        <f>VLOOKUP(C8255,Index[],2,FALSE)</f>
        <v>68</v>
      </c>
      <c r="E8255" s="3">
        <f>VLOOKUP(C8255,Index[],3,FALSE)</f>
        <v>0</v>
      </c>
      <c r="F8255" s="3">
        <f>VLOOKUP(C8255,Index[],4,FALSE)</f>
        <v>0</v>
      </c>
      <c r="G8255" s="3">
        <f>VLOOKUP(C8255,Index[],5,FALSE)</f>
        <v>0</v>
      </c>
      <c r="I8255">
        <f>VLOOKUP(Table1[[#This Row],[trait_name]],Trait[],2,FALSE)</f>
        <v>57</v>
      </c>
      <c r="J8255" s="23" t="s">
        <v>233</v>
      </c>
      <c r="K8255" s="23">
        <v>1</v>
      </c>
      <c r="L8255" s="3"/>
      <c r="M8255" s="3"/>
      <c r="N8255" s="23"/>
      <c r="O8255"/>
    </row>
    <row r="8256" spans="1:15">
      <c r="A8256" s="66">
        <f>VLOOKUP(C8256,Index[],8,FALSE)</f>
        <v>43245</v>
      </c>
      <c r="B8256" s="5">
        <v>43245</v>
      </c>
      <c r="C8256" t="s">
        <v>787</v>
      </c>
      <c r="D8256" s="3">
        <f>VLOOKUP(C8256,Index[],2,FALSE)</f>
        <v>68</v>
      </c>
      <c r="E8256" s="3">
        <f>VLOOKUP(C8256,Index[],3,FALSE)</f>
        <v>0</v>
      </c>
      <c r="F8256" s="3">
        <f>VLOOKUP(C8256,Index[],4,FALSE)</f>
        <v>0</v>
      </c>
      <c r="G8256" s="3">
        <f>VLOOKUP(C8256,Index[],5,FALSE)</f>
        <v>0</v>
      </c>
      <c r="H8256" t="s">
        <v>17</v>
      </c>
      <c r="I8256">
        <f>VLOOKUP(Table1[[#This Row],[trait_name]],Trait[],2,FALSE)</f>
        <v>58</v>
      </c>
      <c r="J8256" s="23" t="s">
        <v>123</v>
      </c>
      <c r="K8256" s="23">
        <v>1</v>
      </c>
      <c r="L8256" s="3" t="s">
        <v>190</v>
      </c>
      <c r="N8256" s="23"/>
      <c r="O8256"/>
    </row>
    <row r="8257" spans="1:15">
      <c r="A8257" s="66">
        <f>VLOOKUP(C8257,Index[],8,FALSE)</f>
        <v>43245</v>
      </c>
      <c r="B8257" s="5">
        <v>43245</v>
      </c>
      <c r="C8257" t="s">
        <v>787</v>
      </c>
      <c r="D8257" s="3">
        <f>VLOOKUP(C8257,Index[],2,FALSE)</f>
        <v>68</v>
      </c>
      <c r="E8257" s="3">
        <f>VLOOKUP(C8257,Index[],3,FALSE)</f>
        <v>0</v>
      </c>
      <c r="F8257" s="3">
        <f>VLOOKUP(C8257,Index[],4,FALSE)</f>
        <v>0</v>
      </c>
      <c r="G8257" s="3">
        <f>VLOOKUP(C8257,Index[],5,FALSE)</f>
        <v>0</v>
      </c>
      <c r="H8257" t="s">
        <v>17</v>
      </c>
      <c r="I8257">
        <f>VLOOKUP(Table1[[#This Row],[trait_name]],Trait[],2,FALSE)</f>
        <v>58</v>
      </c>
      <c r="J8257" s="23" t="s">
        <v>123</v>
      </c>
      <c r="K8257" s="23">
        <v>2</v>
      </c>
      <c r="L8257" s="3" t="s">
        <v>124</v>
      </c>
      <c r="N8257" s="23"/>
      <c r="O8257"/>
    </row>
    <row r="8258" spans="1:15">
      <c r="A8258" s="66">
        <f>VLOOKUP(C8258,Index[],8,FALSE)</f>
        <v>43245</v>
      </c>
      <c r="B8258" s="5">
        <v>43304</v>
      </c>
      <c r="C8258" t="s">
        <v>787</v>
      </c>
      <c r="D8258" s="3">
        <f>VLOOKUP(C8258,Index[],2,FALSE)</f>
        <v>68</v>
      </c>
      <c r="E8258" s="3">
        <f>VLOOKUP(C8258,Index[],3,FALSE)</f>
        <v>0</v>
      </c>
      <c r="F8258" s="3">
        <f>VLOOKUP(C8258,Index[],4,FALSE)</f>
        <v>0</v>
      </c>
      <c r="G8258" s="3">
        <f>VLOOKUP(C8258,Index[],5,FALSE)</f>
        <v>0</v>
      </c>
      <c r="I8258">
        <f>VLOOKUP(Table1[[#This Row],[trait_name]],Trait[],2,FALSE)</f>
        <v>58</v>
      </c>
      <c r="J8258" s="23" t="s">
        <v>123</v>
      </c>
      <c r="K8258" s="23">
        <v>3</v>
      </c>
      <c r="L8258" s="3"/>
      <c r="M8258" s="3"/>
      <c r="N8258" s="23"/>
      <c r="O8258"/>
    </row>
    <row r="8259" spans="1:15">
      <c r="A8259" s="66">
        <f>VLOOKUP(C8259,Index[],8,FALSE)</f>
        <v>43245</v>
      </c>
      <c r="B8259" s="5">
        <v>43304</v>
      </c>
      <c r="C8259" t="s">
        <v>787</v>
      </c>
      <c r="D8259" s="3">
        <f>VLOOKUP(C8259,Index[],2,FALSE)</f>
        <v>68</v>
      </c>
      <c r="E8259" s="3">
        <f>VLOOKUP(C8259,Index[],3,FALSE)</f>
        <v>0</v>
      </c>
      <c r="F8259" s="3">
        <f>VLOOKUP(C8259,Index[],4,FALSE)</f>
        <v>0</v>
      </c>
      <c r="G8259" s="3">
        <f>VLOOKUP(C8259,Index[],5,FALSE)</f>
        <v>0</v>
      </c>
      <c r="H8259" t="s">
        <v>165</v>
      </c>
      <c r="I8259">
        <f>VLOOKUP(Table1[[#This Row],[trait_name]],Trait[],2,FALSE)</f>
        <v>59</v>
      </c>
      <c r="J8259" s="23" t="s">
        <v>125</v>
      </c>
      <c r="K8259" s="23">
        <v>1</v>
      </c>
      <c r="L8259" s="3" t="s">
        <v>131</v>
      </c>
      <c r="M8259" s="3"/>
      <c r="N8259" s="23"/>
      <c r="O8259"/>
    </row>
    <row r="8260" spans="1:15">
      <c r="A8260" s="66">
        <f>VLOOKUP(C8260,Index[],8,FALSE)</f>
        <v>43245</v>
      </c>
      <c r="B8260" s="5">
        <v>43304</v>
      </c>
      <c r="C8260" t="s">
        <v>787</v>
      </c>
      <c r="D8260" s="3">
        <f>VLOOKUP(C8260,Index[],2,FALSE)</f>
        <v>68</v>
      </c>
      <c r="E8260" s="3">
        <f>VLOOKUP(C8260,Index[],3,FALSE)</f>
        <v>0</v>
      </c>
      <c r="F8260" s="3">
        <f>VLOOKUP(C8260,Index[],4,FALSE)</f>
        <v>0</v>
      </c>
      <c r="G8260" s="3">
        <f>VLOOKUP(C8260,Index[],5,FALSE)</f>
        <v>0</v>
      </c>
      <c r="H8260" t="s">
        <v>323</v>
      </c>
      <c r="I8260">
        <f>VLOOKUP(Table1[[#This Row],[trait_name]],Trait[],2,FALSE)</f>
        <v>60</v>
      </c>
      <c r="J8260" s="23" t="s">
        <v>127</v>
      </c>
      <c r="K8260" s="23">
        <v>1</v>
      </c>
      <c r="L8260" s="3" t="s">
        <v>161</v>
      </c>
      <c r="M8260" s="3"/>
      <c r="N8260" s="23"/>
      <c r="O8260"/>
    </row>
    <row r="8261" spans="1:15">
      <c r="A8261" s="66">
        <f>VLOOKUP(C8261,Index[],8,FALSE)</f>
        <v>43245</v>
      </c>
      <c r="B8261" s="5">
        <v>43245</v>
      </c>
      <c r="C8261" t="s">
        <v>787</v>
      </c>
      <c r="D8261" s="3">
        <f>VLOOKUP(C8261,Index[],2,FALSE)</f>
        <v>68</v>
      </c>
      <c r="E8261" s="3">
        <f>VLOOKUP(C8261,Index[],3,FALSE)</f>
        <v>0</v>
      </c>
      <c r="F8261" s="3">
        <f>VLOOKUP(C8261,Index[],4,FALSE)</f>
        <v>0</v>
      </c>
      <c r="G8261" s="3">
        <f>VLOOKUP(C8261,Index[],5,FALSE)</f>
        <v>0</v>
      </c>
      <c r="H8261" t="s">
        <v>17</v>
      </c>
      <c r="I8261">
        <f>VLOOKUP(Table1[[#This Row],[trait_name]],Trait[],2,FALSE)</f>
        <v>61</v>
      </c>
      <c r="J8261" s="23" t="s">
        <v>130</v>
      </c>
      <c r="K8261" s="23">
        <v>1</v>
      </c>
      <c r="L8261" s="3" t="s">
        <v>131</v>
      </c>
      <c r="N8261" s="23"/>
      <c r="O8261"/>
    </row>
    <row r="8262" spans="1:15">
      <c r="A8262" s="66">
        <f>VLOOKUP(C8262,Index[],8,FALSE)</f>
        <v>43245</v>
      </c>
      <c r="B8262" s="5">
        <v>43304</v>
      </c>
      <c r="C8262" t="s">
        <v>787</v>
      </c>
      <c r="D8262" s="3">
        <f>VLOOKUP(C8262,Index[],2,FALSE)</f>
        <v>68</v>
      </c>
      <c r="E8262" s="3">
        <f>VLOOKUP(C8262,Index[],3,FALSE)</f>
        <v>0</v>
      </c>
      <c r="F8262" s="3">
        <f>VLOOKUP(C8262,Index[],4,FALSE)</f>
        <v>0</v>
      </c>
      <c r="G8262" s="3">
        <f>VLOOKUP(C8262,Index[],5,FALSE)</f>
        <v>0</v>
      </c>
      <c r="I8262">
        <f>VLOOKUP(Table1[[#This Row],[trait_name]],Trait[],2,FALSE)</f>
        <v>61</v>
      </c>
      <c r="J8262" s="23" t="s">
        <v>130</v>
      </c>
      <c r="K8262" s="23">
        <v>2</v>
      </c>
      <c r="L8262" s="3"/>
      <c r="M8262" s="3"/>
      <c r="N8262" s="23"/>
      <c r="O8262"/>
    </row>
    <row r="8263" spans="1:15">
      <c r="A8263" s="66">
        <f>VLOOKUP(C8263,Index[],8,FALSE)</f>
        <v>43245</v>
      </c>
      <c r="B8263" s="5">
        <v>43304</v>
      </c>
      <c r="C8263" t="s">
        <v>787</v>
      </c>
      <c r="D8263" s="3">
        <f>VLOOKUP(C8263,Index[],2,FALSE)</f>
        <v>68</v>
      </c>
      <c r="E8263" s="3">
        <f>VLOOKUP(C8263,Index[],3,FALSE)</f>
        <v>0</v>
      </c>
      <c r="F8263" s="3">
        <f>VLOOKUP(C8263,Index[],4,FALSE)</f>
        <v>0</v>
      </c>
      <c r="G8263" s="3">
        <f>VLOOKUP(C8263,Index[],5,FALSE)</f>
        <v>0</v>
      </c>
      <c r="I8263">
        <f>VLOOKUP(Table1[[#This Row],[trait_name]],Trait[],2,FALSE)</f>
        <v>62</v>
      </c>
      <c r="J8263" s="23" t="s">
        <v>235</v>
      </c>
      <c r="K8263" s="23">
        <v>1</v>
      </c>
      <c r="L8263" s="3"/>
      <c r="M8263" s="3"/>
      <c r="N8263" s="23"/>
      <c r="O8263"/>
    </row>
    <row r="8264" spans="1:15">
      <c r="A8264" s="66">
        <f>VLOOKUP(C8264,Index[],8,FALSE)</f>
        <v>43245</v>
      </c>
      <c r="B8264" s="5">
        <v>43304</v>
      </c>
      <c r="C8264" t="s">
        <v>787</v>
      </c>
      <c r="D8264" s="3">
        <f>VLOOKUP(C8264,Index[],2,FALSE)</f>
        <v>68</v>
      </c>
      <c r="E8264" s="3">
        <f>VLOOKUP(C8264,Index[],3,FALSE)</f>
        <v>0</v>
      </c>
      <c r="F8264" s="3">
        <f>VLOOKUP(C8264,Index[],4,FALSE)</f>
        <v>0</v>
      </c>
      <c r="G8264" s="3">
        <f>VLOOKUP(C8264,Index[],5,FALSE)</f>
        <v>0</v>
      </c>
      <c r="I8264">
        <f>VLOOKUP(Table1[[#This Row],[trait_name]],Trait[],2,FALSE)</f>
        <v>63</v>
      </c>
      <c r="J8264" s="23" t="s">
        <v>237</v>
      </c>
      <c r="K8264" s="23">
        <v>1</v>
      </c>
      <c r="L8264" s="3" t="s">
        <v>27</v>
      </c>
      <c r="M8264" s="3"/>
      <c r="N8264" s="23"/>
      <c r="O8264"/>
    </row>
    <row r="8265" spans="1:15">
      <c r="A8265" s="66">
        <f>VLOOKUP(C8265,Index[],8,FALSE)</f>
        <v>43245</v>
      </c>
      <c r="B8265" s="5">
        <v>43304</v>
      </c>
      <c r="C8265" t="s">
        <v>787</v>
      </c>
      <c r="D8265" s="3">
        <f>VLOOKUP(C8265,Index[],2,FALSE)</f>
        <v>68</v>
      </c>
      <c r="E8265" s="3">
        <f>VLOOKUP(C8265,Index[],3,FALSE)</f>
        <v>0</v>
      </c>
      <c r="F8265" s="3">
        <f>VLOOKUP(C8265,Index[],4,FALSE)</f>
        <v>0</v>
      </c>
      <c r="G8265" s="3">
        <f>VLOOKUP(C8265,Index[],5,FALSE)</f>
        <v>0</v>
      </c>
      <c r="H8265" t="s">
        <v>325</v>
      </c>
      <c r="I8265">
        <f>VLOOKUP(Table1[[#This Row],[trait_name]],Trait[],2,FALSE)</f>
        <v>64</v>
      </c>
      <c r="J8265" s="23" t="s">
        <v>132</v>
      </c>
      <c r="K8265" s="23">
        <v>1</v>
      </c>
      <c r="L8265" s="3" t="s">
        <v>126</v>
      </c>
      <c r="M8265" s="3"/>
      <c r="N8265" s="23"/>
      <c r="O8265"/>
    </row>
    <row r="8266" spans="1:15">
      <c r="A8266" s="66">
        <f>VLOOKUP(C8266,Index[],8,FALSE)</f>
        <v>43245</v>
      </c>
      <c r="B8266" s="5">
        <v>43304</v>
      </c>
      <c r="C8266" t="s">
        <v>787</v>
      </c>
      <c r="D8266" s="3">
        <f>VLOOKUP(C8266,Index[],2,FALSE)</f>
        <v>68</v>
      </c>
      <c r="E8266" s="3">
        <f>VLOOKUP(C8266,Index[],3,FALSE)</f>
        <v>0</v>
      </c>
      <c r="F8266" s="3">
        <f>VLOOKUP(C8266,Index[],4,FALSE)</f>
        <v>0</v>
      </c>
      <c r="G8266" s="3">
        <f>VLOOKUP(C8266,Index[],5,FALSE)</f>
        <v>0</v>
      </c>
      <c r="H8266" t="s">
        <v>325</v>
      </c>
      <c r="I8266">
        <f>VLOOKUP(Table1[[#This Row],[trait_name]],Trait[],2,FALSE)</f>
        <v>65</v>
      </c>
      <c r="J8266" s="23" t="s">
        <v>133</v>
      </c>
      <c r="K8266" s="23">
        <v>1</v>
      </c>
      <c r="L8266" s="3" t="s">
        <v>238</v>
      </c>
      <c r="N8266" s="23"/>
      <c r="O8266"/>
    </row>
    <row r="8267" spans="1:15">
      <c r="A8267" s="66">
        <f>VLOOKUP(C8267,Index[],8,FALSE)</f>
        <v>43245</v>
      </c>
      <c r="B8267" s="5">
        <v>43304</v>
      </c>
      <c r="C8267" t="s">
        <v>787</v>
      </c>
      <c r="D8267" s="3">
        <f>VLOOKUP(C8267,Index[],2,FALSE)</f>
        <v>68</v>
      </c>
      <c r="E8267" s="3">
        <f>VLOOKUP(C8267,Index[],3,FALSE)</f>
        <v>0</v>
      </c>
      <c r="F8267" s="3">
        <f>VLOOKUP(C8267,Index[],4,FALSE)</f>
        <v>0</v>
      </c>
      <c r="G8267" s="3">
        <f>VLOOKUP(C8267,Index[],5,FALSE)</f>
        <v>0</v>
      </c>
      <c r="I8267">
        <f>VLOOKUP(Table1[[#This Row],[trait_name]],Trait[],2,FALSE)</f>
        <v>65</v>
      </c>
      <c r="J8267" s="23" t="s">
        <v>133</v>
      </c>
      <c r="K8267" s="23">
        <v>2</v>
      </c>
      <c r="L8267" s="3"/>
      <c r="M8267" s="3"/>
      <c r="N8267" s="23"/>
      <c r="O8267"/>
    </row>
    <row r="8268" spans="1:15">
      <c r="A8268" s="66">
        <f>VLOOKUP(C8268,Index[],8,FALSE)</f>
        <v>43245</v>
      </c>
      <c r="B8268" s="5">
        <v>43304</v>
      </c>
      <c r="C8268" t="s">
        <v>787</v>
      </c>
      <c r="D8268" s="3">
        <f>VLOOKUP(C8268,Index[],2,FALSE)</f>
        <v>68</v>
      </c>
      <c r="E8268" s="3">
        <f>VLOOKUP(C8268,Index[],3,FALSE)</f>
        <v>0</v>
      </c>
      <c r="F8268" s="3">
        <f>VLOOKUP(C8268,Index[],4,FALSE)</f>
        <v>0</v>
      </c>
      <c r="G8268" s="3">
        <f>VLOOKUP(C8268,Index[],5,FALSE)</f>
        <v>0</v>
      </c>
      <c r="H8268" t="s">
        <v>560</v>
      </c>
      <c r="I8268">
        <f>VLOOKUP(Table1[[#This Row],[trait_name]],Trait[],2,FALSE)</f>
        <v>66</v>
      </c>
      <c r="J8268" s="23" t="s">
        <v>194</v>
      </c>
      <c r="K8268" s="23">
        <v>1</v>
      </c>
      <c r="L8268" s="3" t="s">
        <v>532</v>
      </c>
      <c r="M8268" s="3"/>
      <c r="N8268" s="23"/>
      <c r="O8268"/>
    </row>
    <row r="8269" spans="1:15">
      <c r="A8269" s="66">
        <f>VLOOKUP(C8269,Index[],8,FALSE)</f>
        <v>43245</v>
      </c>
      <c r="B8269" s="5">
        <v>43304</v>
      </c>
      <c r="C8269" t="s">
        <v>787</v>
      </c>
      <c r="D8269" s="3">
        <f>VLOOKUP(C8269,Index[],2,FALSE)</f>
        <v>68</v>
      </c>
      <c r="E8269" s="3">
        <f>VLOOKUP(C8269,Index[],3,FALSE)</f>
        <v>0</v>
      </c>
      <c r="F8269" s="3">
        <f>VLOOKUP(C8269,Index[],4,FALSE)</f>
        <v>0</v>
      </c>
      <c r="G8269" s="3">
        <f>VLOOKUP(C8269,Index[],5,FALSE)</f>
        <v>0</v>
      </c>
      <c r="I8269">
        <f>VLOOKUP(Table1[[#This Row],[trait_name]],Trait[],2,FALSE)</f>
        <v>67</v>
      </c>
      <c r="J8269" s="23" t="s">
        <v>136</v>
      </c>
      <c r="K8269" s="23">
        <v>1</v>
      </c>
      <c r="L8269" s="3"/>
      <c r="M8269" s="3"/>
      <c r="N8269" s="23"/>
      <c r="O8269"/>
    </row>
    <row r="8270" spans="1:15">
      <c r="A8270" s="66">
        <f>VLOOKUP(C8270,Index[],8,FALSE)</f>
        <v>43245</v>
      </c>
      <c r="B8270" s="5">
        <v>43304</v>
      </c>
      <c r="C8270" t="s">
        <v>787</v>
      </c>
      <c r="D8270" s="3">
        <f>VLOOKUP(C8270,Index[],2,FALSE)</f>
        <v>68</v>
      </c>
      <c r="E8270" s="3">
        <f>VLOOKUP(C8270,Index[],3,FALSE)</f>
        <v>0</v>
      </c>
      <c r="F8270" s="3">
        <f>VLOOKUP(C8270,Index[],4,FALSE)</f>
        <v>0</v>
      </c>
      <c r="G8270" s="3">
        <f>VLOOKUP(C8270,Index[],5,FALSE)</f>
        <v>0</v>
      </c>
      <c r="H8270" t="s">
        <v>165</v>
      </c>
      <c r="I8270">
        <f>VLOOKUP(Table1[[#This Row],[trait_name]],Trait[],2,FALSE)</f>
        <v>68</v>
      </c>
      <c r="J8270" s="23" t="s">
        <v>199</v>
      </c>
      <c r="K8270" s="23">
        <v>1</v>
      </c>
      <c r="L8270" s="3" t="s">
        <v>302</v>
      </c>
      <c r="M8270" s="3"/>
      <c r="N8270" s="23"/>
      <c r="O8270"/>
    </row>
    <row r="8271" spans="1:15">
      <c r="A8271" s="66">
        <f>VLOOKUP(C8271,Index[],8,FALSE)</f>
        <v>43245</v>
      </c>
      <c r="B8271" s="5">
        <v>43304</v>
      </c>
      <c r="C8271" t="s">
        <v>791</v>
      </c>
      <c r="D8271" s="3">
        <f>VLOOKUP(C8271,Index[],2,FALSE)</f>
        <v>69</v>
      </c>
      <c r="E8271" s="3">
        <f>VLOOKUP(C8271,Index[],3,FALSE)</f>
        <v>0</v>
      </c>
      <c r="F8271" s="3">
        <f>VLOOKUP(C8271,Index[],4,FALSE)</f>
        <v>0</v>
      </c>
      <c r="G8271" s="3" t="str">
        <f>VLOOKUP(C8271,Index[],5,FALSE)</f>
        <v>Yes</v>
      </c>
      <c r="I8271">
        <f>VLOOKUP(Table1[[#This Row],[trait_name]],Trait[],2,FALSE)</f>
        <v>1</v>
      </c>
      <c r="J8271" s="23" t="s">
        <v>140</v>
      </c>
      <c r="K8271" s="23">
        <v>1</v>
      </c>
      <c r="L8271" s="3"/>
      <c r="M8271" s="3"/>
      <c r="N8271" s="23"/>
      <c r="O8271"/>
    </row>
    <row r="8272" spans="1:15">
      <c r="A8272" s="66">
        <f>VLOOKUP(C8272,Index[],8,FALSE)</f>
        <v>43245</v>
      </c>
      <c r="B8272" s="5">
        <v>43245</v>
      </c>
      <c r="C8272" t="s">
        <v>791</v>
      </c>
      <c r="D8272" s="3">
        <f>VLOOKUP(C8272,Index[],2,FALSE)</f>
        <v>69</v>
      </c>
      <c r="E8272" s="3">
        <f>VLOOKUP(C8272,Index[],3,FALSE)</f>
        <v>0</v>
      </c>
      <c r="F8272" s="3">
        <f>VLOOKUP(C8272,Index[],4,FALSE)</f>
        <v>0</v>
      </c>
      <c r="G8272" s="3" t="str">
        <f>VLOOKUP(C8272,Index[],5,FALSE)</f>
        <v>Yes</v>
      </c>
      <c r="H8272" t="s">
        <v>17</v>
      </c>
      <c r="I8272">
        <f>VLOOKUP(Table1[[#This Row],[trait_name]],Trait[],2,FALSE)</f>
        <v>2</v>
      </c>
      <c r="J8272" s="23" t="s">
        <v>15</v>
      </c>
      <c r="K8272" s="23">
        <v>1</v>
      </c>
      <c r="L8272" s="3" t="s">
        <v>792</v>
      </c>
      <c r="N8272" s="23"/>
      <c r="O8272"/>
    </row>
    <row r="8273" spans="1:15">
      <c r="A8273" s="66">
        <f>VLOOKUP(C8273,Index[],8,FALSE)</f>
        <v>43245</v>
      </c>
      <c r="B8273" s="5">
        <v>43245</v>
      </c>
      <c r="C8273" t="s">
        <v>791</v>
      </c>
      <c r="D8273" s="3">
        <f>VLOOKUP(C8273,Index[],2,FALSE)</f>
        <v>69</v>
      </c>
      <c r="E8273" s="3">
        <f>VLOOKUP(C8273,Index[],3,FALSE)</f>
        <v>0</v>
      </c>
      <c r="F8273" s="3">
        <f>VLOOKUP(C8273,Index[],4,FALSE)</f>
        <v>0</v>
      </c>
      <c r="G8273" s="3" t="str">
        <f>VLOOKUP(C8273,Index[],5,FALSE)</f>
        <v>Yes</v>
      </c>
      <c r="H8273" t="s">
        <v>25</v>
      </c>
      <c r="I8273">
        <f>VLOOKUP(Table1[[#This Row],[trait_name]],Trait[],2,FALSE)</f>
        <v>2</v>
      </c>
      <c r="J8273" s="23" t="s">
        <v>15</v>
      </c>
      <c r="K8273" s="23">
        <v>2</v>
      </c>
      <c r="L8273" s="3" t="s">
        <v>793</v>
      </c>
      <c r="N8273" s="23"/>
      <c r="O8273"/>
    </row>
    <row r="8274" spans="1:15">
      <c r="A8274" s="66">
        <f>VLOOKUP(C8274,Index[],8,FALSE)</f>
        <v>43245</v>
      </c>
      <c r="B8274" s="5">
        <v>43304</v>
      </c>
      <c r="C8274" t="s">
        <v>791</v>
      </c>
      <c r="D8274" s="3">
        <f>VLOOKUP(C8274,Index[],2,FALSE)</f>
        <v>69</v>
      </c>
      <c r="E8274" s="3">
        <f>VLOOKUP(C8274,Index[],3,FALSE)</f>
        <v>0</v>
      </c>
      <c r="F8274" s="3">
        <f>VLOOKUP(C8274,Index[],4,FALSE)</f>
        <v>0</v>
      </c>
      <c r="G8274" s="3" t="str">
        <f>VLOOKUP(C8274,Index[],5,FALSE)</f>
        <v>Yes</v>
      </c>
      <c r="I8274">
        <f>VLOOKUP(Table1[[#This Row],[trait_name]],Trait[],2,FALSE)</f>
        <v>2</v>
      </c>
      <c r="J8274" s="23" t="s">
        <v>15</v>
      </c>
      <c r="K8274" s="23">
        <v>3</v>
      </c>
      <c r="L8274" s="3"/>
      <c r="M8274" s="3"/>
      <c r="N8274" s="23"/>
      <c r="O8274"/>
    </row>
    <row r="8275" spans="1:15">
      <c r="A8275" s="66">
        <f>VLOOKUP(C8275,Index[],8,FALSE)</f>
        <v>43245</v>
      </c>
      <c r="B8275" s="5">
        <v>43245</v>
      </c>
      <c r="C8275" t="s">
        <v>791</v>
      </c>
      <c r="D8275" s="3">
        <f>VLOOKUP(C8275,Index[],2,FALSE)</f>
        <v>69</v>
      </c>
      <c r="E8275" s="3">
        <f>VLOOKUP(C8275,Index[],3,FALSE)</f>
        <v>0</v>
      </c>
      <c r="F8275" s="3">
        <f>VLOOKUP(C8275,Index[],4,FALSE)</f>
        <v>0</v>
      </c>
      <c r="G8275" s="3" t="str">
        <f>VLOOKUP(C8275,Index[],5,FALSE)</f>
        <v>Yes</v>
      </c>
      <c r="H8275" t="s">
        <v>25</v>
      </c>
      <c r="I8275">
        <f>VLOOKUP(Table1[[#This Row],[trait_name]],Trait[],2,FALSE)</f>
        <v>3</v>
      </c>
      <c r="J8275" s="23" t="s">
        <v>18</v>
      </c>
      <c r="K8275" s="23">
        <v>1</v>
      </c>
      <c r="L8275" s="3" t="s">
        <v>19</v>
      </c>
      <c r="N8275" s="23"/>
      <c r="O8275"/>
    </row>
    <row r="8276" spans="1:15">
      <c r="A8276" s="66">
        <f>VLOOKUP(C8276,Index[],8,FALSE)</f>
        <v>43245</v>
      </c>
      <c r="B8276" s="5">
        <v>43245</v>
      </c>
      <c r="C8276" t="s">
        <v>791</v>
      </c>
      <c r="D8276" s="3">
        <f>VLOOKUP(C8276,Index[],2,FALSE)</f>
        <v>69</v>
      </c>
      <c r="E8276" s="3">
        <f>VLOOKUP(C8276,Index[],3,FALSE)</f>
        <v>0</v>
      </c>
      <c r="F8276" s="3">
        <f>VLOOKUP(C8276,Index[],4,FALSE)</f>
        <v>0</v>
      </c>
      <c r="G8276" s="3" t="str">
        <f>VLOOKUP(C8276,Index[],5,FALSE)</f>
        <v>Yes</v>
      </c>
      <c r="H8276" t="s">
        <v>17</v>
      </c>
      <c r="I8276">
        <f>VLOOKUP(Table1[[#This Row],[trait_name]],Trait[],2,FALSE)</f>
        <v>3</v>
      </c>
      <c r="J8276" s="23" t="s">
        <v>18</v>
      </c>
      <c r="K8276" s="23">
        <v>2</v>
      </c>
      <c r="L8276" s="3" t="s">
        <v>21</v>
      </c>
      <c r="N8276" s="23"/>
      <c r="O8276"/>
    </row>
    <row r="8277" spans="1:15">
      <c r="A8277" s="66">
        <f>VLOOKUP(C8277,Index[],8,FALSE)</f>
        <v>43245</v>
      </c>
      <c r="B8277" s="5">
        <v>43304</v>
      </c>
      <c r="C8277" t="s">
        <v>791</v>
      </c>
      <c r="D8277" s="3">
        <f>VLOOKUP(C8277,Index[],2,FALSE)</f>
        <v>69</v>
      </c>
      <c r="E8277" s="3">
        <f>VLOOKUP(C8277,Index[],3,FALSE)</f>
        <v>0</v>
      </c>
      <c r="F8277" s="3">
        <f>VLOOKUP(C8277,Index[],4,FALSE)</f>
        <v>0</v>
      </c>
      <c r="G8277" s="3" t="str">
        <f>VLOOKUP(C8277,Index[],5,FALSE)</f>
        <v>Yes</v>
      </c>
      <c r="I8277">
        <f>VLOOKUP(Table1[[#This Row],[trait_name]],Trait[],2,FALSE)</f>
        <v>3</v>
      </c>
      <c r="J8277" s="23" t="s">
        <v>18</v>
      </c>
      <c r="K8277" s="23">
        <v>3</v>
      </c>
      <c r="L8277" s="3"/>
      <c r="M8277" s="3"/>
      <c r="N8277" s="23"/>
      <c r="O8277"/>
    </row>
    <row r="8278" spans="1:15">
      <c r="A8278" s="66">
        <f>VLOOKUP(C8278,Index[],8,FALSE)</f>
        <v>43245</v>
      </c>
      <c r="B8278" s="5">
        <v>43245</v>
      </c>
      <c r="C8278" t="s">
        <v>791</v>
      </c>
      <c r="D8278" s="3">
        <f>VLOOKUP(C8278,Index[],2,FALSE)</f>
        <v>69</v>
      </c>
      <c r="E8278" s="3">
        <f>VLOOKUP(C8278,Index[],3,FALSE)</f>
        <v>0</v>
      </c>
      <c r="F8278" s="3">
        <f>VLOOKUP(C8278,Index[],4,FALSE)</f>
        <v>0</v>
      </c>
      <c r="G8278" s="3" t="str">
        <f>VLOOKUP(C8278,Index[],5,FALSE)</f>
        <v>Yes</v>
      </c>
      <c r="H8278" t="s">
        <v>25</v>
      </c>
      <c r="I8278">
        <f>VLOOKUP(Table1[[#This Row],[trait_name]],Trait[],2,FALSE)</f>
        <v>4</v>
      </c>
      <c r="J8278" s="23" t="s">
        <v>22</v>
      </c>
      <c r="K8278" s="23">
        <v>1</v>
      </c>
      <c r="L8278" s="3" t="s">
        <v>27</v>
      </c>
      <c r="N8278" s="23"/>
      <c r="O8278"/>
    </row>
    <row r="8279" spans="1:15">
      <c r="A8279" s="66">
        <f>VLOOKUP(C8279,Index[],8,FALSE)</f>
        <v>43245</v>
      </c>
      <c r="B8279" s="5">
        <v>43304</v>
      </c>
      <c r="C8279" t="s">
        <v>791</v>
      </c>
      <c r="D8279" s="3">
        <f>VLOOKUP(C8279,Index[],2,FALSE)</f>
        <v>69</v>
      </c>
      <c r="E8279" s="3">
        <f>VLOOKUP(C8279,Index[],3,FALSE)</f>
        <v>0</v>
      </c>
      <c r="F8279" s="3">
        <f>VLOOKUP(C8279,Index[],4,FALSE)</f>
        <v>0</v>
      </c>
      <c r="G8279" s="3" t="str">
        <f>VLOOKUP(C8279,Index[],5,FALSE)</f>
        <v>Yes</v>
      </c>
      <c r="I8279">
        <f>VLOOKUP(Table1[[#This Row],[trait_name]],Trait[],2,FALSE)</f>
        <v>4</v>
      </c>
      <c r="J8279" s="23" t="s">
        <v>22</v>
      </c>
      <c r="K8279" s="23">
        <v>2</v>
      </c>
      <c r="L8279" s="3"/>
      <c r="M8279" s="3"/>
      <c r="N8279" s="23"/>
      <c r="O8279"/>
    </row>
    <row r="8280" spans="1:15">
      <c r="A8280" s="66">
        <f>VLOOKUP(C8280,Index[],8,FALSE)</f>
        <v>43245</v>
      </c>
      <c r="B8280" s="5">
        <v>43304</v>
      </c>
      <c r="C8280" t="s">
        <v>791</v>
      </c>
      <c r="D8280" s="3">
        <f>VLOOKUP(C8280,Index[],2,FALSE)</f>
        <v>69</v>
      </c>
      <c r="E8280" s="3">
        <f>VLOOKUP(C8280,Index[],3,FALSE)</f>
        <v>0</v>
      </c>
      <c r="F8280" s="3">
        <f>VLOOKUP(C8280,Index[],4,FALSE)</f>
        <v>0</v>
      </c>
      <c r="G8280" s="3" t="str">
        <f>VLOOKUP(C8280,Index[],5,FALSE)</f>
        <v>Yes</v>
      </c>
      <c r="I8280">
        <f>VLOOKUP(Table1[[#This Row],[trait_name]],Trait[],2,FALSE)</f>
        <v>5</v>
      </c>
      <c r="J8280" s="23" t="s">
        <v>24</v>
      </c>
      <c r="K8280" s="23">
        <v>1</v>
      </c>
      <c r="L8280" s="3"/>
      <c r="M8280" s="3"/>
      <c r="N8280" s="23"/>
      <c r="O8280"/>
    </row>
    <row r="8281" spans="1:15">
      <c r="A8281" s="66">
        <f>VLOOKUP(C8281,Index[],8,FALSE)</f>
        <v>43245</v>
      </c>
      <c r="B8281" s="5">
        <v>43304</v>
      </c>
      <c r="C8281" t="s">
        <v>791</v>
      </c>
      <c r="D8281" s="3">
        <f>VLOOKUP(C8281,Index[],2,FALSE)</f>
        <v>69</v>
      </c>
      <c r="E8281" s="3">
        <f>VLOOKUP(C8281,Index[],3,FALSE)</f>
        <v>0</v>
      </c>
      <c r="F8281" s="3">
        <f>VLOOKUP(C8281,Index[],4,FALSE)</f>
        <v>0</v>
      </c>
      <c r="G8281" s="3" t="str">
        <f>VLOOKUP(C8281,Index[],5,FALSE)</f>
        <v>Yes</v>
      </c>
      <c r="H8281" t="s">
        <v>149</v>
      </c>
      <c r="I8281">
        <f>VLOOKUP(Table1[[#This Row],[trait_name]],Trait[],2,FALSE)</f>
        <v>6</v>
      </c>
      <c r="J8281" s="23" t="s">
        <v>148</v>
      </c>
      <c r="K8281" s="23">
        <v>1</v>
      </c>
      <c r="L8281" s="3" t="s">
        <v>27</v>
      </c>
      <c r="N8281" s="23"/>
      <c r="O8281"/>
    </row>
    <row r="8282" spans="1:15">
      <c r="A8282" s="66">
        <f>VLOOKUP(C8282,Index[],8,FALSE)</f>
        <v>43245</v>
      </c>
      <c r="B8282" s="5">
        <v>43304</v>
      </c>
      <c r="C8282" t="s">
        <v>791</v>
      </c>
      <c r="D8282" s="3">
        <f>VLOOKUP(C8282,Index[],2,FALSE)</f>
        <v>69</v>
      </c>
      <c r="E8282" s="3">
        <f>VLOOKUP(C8282,Index[],3,FALSE)</f>
        <v>0</v>
      </c>
      <c r="F8282" s="3">
        <f>VLOOKUP(C8282,Index[],4,FALSE)</f>
        <v>0</v>
      </c>
      <c r="G8282" s="3" t="str">
        <f>VLOOKUP(C8282,Index[],5,FALSE)</f>
        <v>Yes</v>
      </c>
      <c r="I8282">
        <f>VLOOKUP(Table1[[#This Row],[trait_name]],Trait[],2,FALSE)</f>
        <v>6</v>
      </c>
      <c r="J8282" s="23" t="s">
        <v>148</v>
      </c>
      <c r="K8282" s="23">
        <v>2</v>
      </c>
      <c r="L8282" s="3"/>
      <c r="M8282" s="3"/>
      <c r="N8282" s="23"/>
      <c r="O8282"/>
    </row>
    <row r="8283" spans="1:15">
      <c r="A8283" s="66">
        <f>VLOOKUP(C8283,Index[],8,FALSE)</f>
        <v>43245</v>
      </c>
      <c r="B8283" s="5">
        <v>43304</v>
      </c>
      <c r="C8283" t="s">
        <v>791</v>
      </c>
      <c r="D8283" s="3">
        <f>VLOOKUP(C8283,Index[],2,FALSE)</f>
        <v>69</v>
      </c>
      <c r="E8283" s="3">
        <f>VLOOKUP(C8283,Index[],3,FALSE)</f>
        <v>0</v>
      </c>
      <c r="F8283" s="3">
        <f>VLOOKUP(C8283,Index[],4,FALSE)</f>
        <v>0</v>
      </c>
      <c r="G8283" s="3" t="str">
        <f>VLOOKUP(C8283,Index[],5,FALSE)</f>
        <v>Yes</v>
      </c>
      <c r="H8283" t="s">
        <v>149</v>
      </c>
      <c r="I8283">
        <f>VLOOKUP(Table1[[#This Row],[trait_name]],Trait[],2,FALSE)</f>
        <v>7</v>
      </c>
      <c r="J8283" s="23" t="s">
        <v>26</v>
      </c>
      <c r="K8283" s="23">
        <v>2</v>
      </c>
      <c r="L8283" s="3" t="s">
        <v>27</v>
      </c>
      <c r="M8283" s="3"/>
      <c r="N8283" s="23"/>
      <c r="O8283"/>
    </row>
    <row r="8284" spans="1:15">
      <c r="A8284" s="66">
        <f>VLOOKUP(C8284,Index[],8,FALSE)</f>
        <v>43245</v>
      </c>
      <c r="B8284" s="5">
        <v>43245</v>
      </c>
      <c r="C8284" t="s">
        <v>791</v>
      </c>
      <c r="D8284" s="3">
        <f>VLOOKUP(C8284,Index[],2,FALSE)</f>
        <v>69</v>
      </c>
      <c r="E8284" s="3">
        <f>VLOOKUP(C8284,Index[],3,FALSE)</f>
        <v>0</v>
      </c>
      <c r="F8284" s="3">
        <f>VLOOKUP(C8284,Index[],4,FALSE)</f>
        <v>0</v>
      </c>
      <c r="G8284" s="3" t="str">
        <f>VLOOKUP(C8284,Index[],5,FALSE)</f>
        <v>Yes</v>
      </c>
      <c r="H8284" t="s">
        <v>17</v>
      </c>
      <c r="I8284">
        <f>VLOOKUP(Table1[[#This Row],[trait_name]],Trait[],2,FALSE)</f>
        <v>7</v>
      </c>
      <c r="J8284" s="23" t="s">
        <v>26</v>
      </c>
      <c r="K8284" s="23">
        <v>1</v>
      </c>
      <c r="L8284" s="3" t="s">
        <v>23</v>
      </c>
      <c r="N8284" s="23"/>
      <c r="O8284"/>
    </row>
    <row r="8285" spans="1:15">
      <c r="A8285" s="66">
        <f>VLOOKUP(C8285,Index[],8,FALSE)</f>
        <v>43245</v>
      </c>
      <c r="B8285" s="5">
        <v>43245</v>
      </c>
      <c r="C8285" t="s">
        <v>791</v>
      </c>
      <c r="D8285" s="3">
        <f>VLOOKUP(C8285,Index[],2,FALSE)</f>
        <v>69</v>
      </c>
      <c r="E8285" s="3">
        <f>VLOOKUP(C8285,Index[],3,FALSE)</f>
        <v>0</v>
      </c>
      <c r="F8285" s="3">
        <f>VLOOKUP(C8285,Index[],4,FALSE)</f>
        <v>0</v>
      </c>
      <c r="G8285" s="3" t="str">
        <f>VLOOKUP(C8285,Index[],5,FALSE)</f>
        <v>Yes</v>
      </c>
      <c r="H8285" t="s">
        <v>142</v>
      </c>
      <c r="I8285">
        <f>VLOOKUP(Table1[[#This Row],[trait_name]],Trait[],2,FALSE)</f>
        <v>8</v>
      </c>
      <c r="J8285" s="23" t="s">
        <v>150</v>
      </c>
      <c r="K8285" s="23">
        <v>1</v>
      </c>
      <c r="L8285" s="3" t="s">
        <v>23</v>
      </c>
      <c r="N8285" s="23"/>
      <c r="O8285"/>
    </row>
    <row r="8286" spans="1:15">
      <c r="A8286" s="66">
        <f>VLOOKUP(C8286,Index[],8,FALSE)</f>
        <v>43245</v>
      </c>
      <c r="B8286" s="5">
        <v>43304</v>
      </c>
      <c r="C8286" t="s">
        <v>791</v>
      </c>
      <c r="D8286" s="3">
        <f>VLOOKUP(C8286,Index[],2,FALSE)</f>
        <v>69</v>
      </c>
      <c r="E8286" s="3">
        <f>VLOOKUP(C8286,Index[],3,FALSE)</f>
        <v>0</v>
      </c>
      <c r="F8286" s="3">
        <f>VLOOKUP(C8286,Index[],4,FALSE)</f>
        <v>0</v>
      </c>
      <c r="G8286" s="3" t="str">
        <f>VLOOKUP(C8286,Index[],5,FALSE)</f>
        <v>Yes</v>
      </c>
      <c r="I8286">
        <f>VLOOKUP(Table1[[#This Row],[trait_name]],Trait[],2,FALSE)</f>
        <v>8</v>
      </c>
      <c r="J8286" s="23" t="s">
        <v>150</v>
      </c>
      <c r="K8286" s="23">
        <v>2</v>
      </c>
      <c r="L8286" s="3"/>
      <c r="M8286" s="3"/>
      <c r="N8286" s="23"/>
      <c r="O8286"/>
    </row>
    <row r="8287" spans="1:15">
      <c r="A8287" s="66">
        <f>VLOOKUP(C8287,Index[],8,FALSE)</f>
        <v>43245</v>
      </c>
      <c r="B8287" s="5">
        <v>43304</v>
      </c>
      <c r="C8287" t="s">
        <v>791</v>
      </c>
      <c r="D8287" s="3">
        <f>VLOOKUP(C8287,Index[],2,FALSE)</f>
        <v>69</v>
      </c>
      <c r="E8287" s="3">
        <f>VLOOKUP(C8287,Index[],3,FALSE)</f>
        <v>0</v>
      </c>
      <c r="F8287" s="3">
        <f>VLOOKUP(C8287,Index[],4,FALSE)</f>
        <v>0</v>
      </c>
      <c r="G8287" s="3" t="str">
        <f>VLOOKUP(C8287,Index[],5,FALSE)</f>
        <v>Yes</v>
      </c>
      <c r="H8287" t="s">
        <v>391</v>
      </c>
      <c r="I8287">
        <f>VLOOKUP(Table1[[#This Row],[trait_name]],Trait[],2,FALSE)</f>
        <v>9</v>
      </c>
      <c r="J8287" s="23" t="s">
        <v>28</v>
      </c>
      <c r="K8287" s="23">
        <v>2</v>
      </c>
      <c r="L8287" s="3" t="s">
        <v>27</v>
      </c>
      <c r="M8287" s="3"/>
      <c r="N8287" s="23"/>
      <c r="O8287"/>
    </row>
    <row r="8288" spans="1:15">
      <c r="A8288" s="66">
        <f>VLOOKUP(C8288,Index[],8,FALSE)</f>
        <v>43245</v>
      </c>
      <c r="B8288" s="5">
        <v>43304</v>
      </c>
      <c r="C8288" t="s">
        <v>791</v>
      </c>
      <c r="D8288" s="3">
        <f>VLOOKUP(C8288,Index[],2,FALSE)</f>
        <v>69</v>
      </c>
      <c r="E8288" s="3">
        <f>VLOOKUP(C8288,Index[],3,FALSE)</f>
        <v>0</v>
      </c>
      <c r="F8288" s="3">
        <f>VLOOKUP(C8288,Index[],4,FALSE)</f>
        <v>0</v>
      </c>
      <c r="G8288" s="3" t="str">
        <f>VLOOKUP(C8288,Index[],5,FALSE)</f>
        <v>Yes</v>
      </c>
      <c r="H8288" t="s">
        <v>391</v>
      </c>
      <c r="I8288">
        <f>VLOOKUP(Table1[[#This Row],[trait_name]],Trait[],2,FALSE)</f>
        <v>9</v>
      </c>
      <c r="J8288" s="23" t="s">
        <v>28</v>
      </c>
      <c r="K8288" s="23">
        <v>1</v>
      </c>
      <c r="L8288" s="3" t="s">
        <v>23</v>
      </c>
      <c r="M8288" s="3"/>
      <c r="N8288" s="23"/>
      <c r="O8288"/>
    </row>
    <row r="8289" spans="1:15">
      <c r="A8289" s="66">
        <f>VLOOKUP(C8289,Index[],8,FALSE)</f>
        <v>43245</v>
      </c>
      <c r="B8289" s="5">
        <v>43304</v>
      </c>
      <c r="C8289" t="s">
        <v>791</v>
      </c>
      <c r="D8289" s="3">
        <f>VLOOKUP(C8289,Index[],2,FALSE)</f>
        <v>69</v>
      </c>
      <c r="E8289" s="3">
        <f>VLOOKUP(C8289,Index[],3,FALSE)</f>
        <v>0</v>
      </c>
      <c r="F8289" s="3">
        <f>VLOOKUP(C8289,Index[],4,FALSE)</f>
        <v>0</v>
      </c>
      <c r="G8289" s="3" t="str">
        <f>VLOOKUP(C8289,Index[],5,FALSE)</f>
        <v>Yes</v>
      </c>
      <c r="I8289">
        <f>VLOOKUP(Table1[[#This Row],[trait_name]],Trait[],2,FALSE)</f>
        <v>10</v>
      </c>
      <c r="J8289" s="23" t="s">
        <v>29</v>
      </c>
      <c r="K8289" s="23">
        <v>1</v>
      </c>
      <c r="L8289" s="3"/>
      <c r="M8289" s="3"/>
      <c r="N8289" s="23"/>
      <c r="O8289"/>
    </row>
    <row r="8290" spans="1:15">
      <c r="A8290" s="66">
        <f>VLOOKUP(C8290,Index[],8,FALSE)</f>
        <v>43245</v>
      </c>
      <c r="B8290" s="5">
        <v>43304</v>
      </c>
      <c r="C8290" t="s">
        <v>791</v>
      </c>
      <c r="D8290" s="3">
        <f>VLOOKUP(C8290,Index[],2,FALSE)</f>
        <v>69</v>
      </c>
      <c r="E8290" s="3">
        <f>VLOOKUP(C8290,Index[],3,FALSE)</f>
        <v>0</v>
      </c>
      <c r="F8290" s="3">
        <f>VLOOKUP(C8290,Index[],4,FALSE)</f>
        <v>0</v>
      </c>
      <c r="G8290" s="3" t="str">
        <f>VLOOKUP(C8290,Index[],5,FALSE)</f>
        <v>Yes</v>
      </c>
      <c r="I8290">
        <f>VLOOKUP(Table1[[#This Row],[trait_name]],Trait[],2,FALSE)</f>
        <v>11</v>
      </c>
      <c r="J8290" s="23" t="s">
        <v>30</v>
      </c>
      <c r="K8290" s="23">
        <v>1</v>
      </c>
      <c r="L8290" s="3"/>
      <c r="M8290" s="3"/>
      <c r="N8290" s="23"/>
      <c r="O8290"/>
    </row>
    <row r="8291" spans="1:15">
      <c r="A8291" s="66">
        <f>VLOOKUP(C8291,Index[],8,FALSE)</f>
        <v>43245</v>
      </c>
      <c r="B8291" s="5">
        <v>43245</v>
      </c>
      <c r="C8291" t="s">
        <v>791</v>
      </c>
      <c r="D8291" s="3">
        <f>VLOOKUP(C8291,Index[],2,FALSE)</f>
        <v>69</v>
      </c>
      <c r="E8291" s="3">
        <f>VLOOKUP(C8291,Index[],3,FALSE)</f>
        <v>0</v>
      </c>
      <c r="F8291" s="3">
        <f>VLOOKUP(C8291,Index[],4,FALSE)</f>
        <v>0</v>
      </c>
      <c r="G8291" s="3" t="str">
        <f>VLOOKUP(C8291,Index[],5,FALSE)</f>
        <v>Yes</v>
      </c>
      <c r="H8291" t="s">
        <v>17</v>
      </c>
      <c r="I8291">
        <f>VLOOKUP(Table1[[#This Row],[trait_name]],Trait[],2,FALSE)</f>
        <v>12</v>
      </c>
      <c r="J8291" s="23" t="s">
        <v>151</v>
      </c>
      <c r="K8291" s="23">
        <v>1</v>
      </c>
      <c r="L8291" s="3" t="s">
        <v>23</v>
      </c>
      <c r="N8291" s="23"/>
      <c r="O8291"/>
    </row>
    <row r="8292" spans="1:15">
      <c r="A8292" s="66">
        <f>VLOOKUP(C8292,Index[],8,FALSE)</f>
        <v>43245</v>
      </c>
      <c r="B8292" s="5">
        <v>43304</v>
      </c>
      <c r="C8292" t="s">
        <v>791</v>
      </c>
      <c r="D8292" s="3">
        <f>VLOOKUP(C8292,Index[],2,FALSE)</f>
        <v>69</v>
      </c>
      <c r="E8292" s="3">
        <f>VLOOKUP(C8292,Index[],3,FALSE)</f>
        <v>0</v>
      </c>
      <c r="F8292" s="3">
        <f>VLOOKUP(C8292,Index[],4,FALSE)</f>
        <v>0</v>
      </c>
      <c r="G8292" s="3" t="str">
        <f>VLOOKUP(C8292,Index[],5,FALSE)</f>
        <v>Yes</v>
      </c>
      <c r="H8292" t="s">
        <v>25</v>
      </c>
      <c r="I8292">
        <f>VLOOKUP(Table1[[#This Row],[trait_name]],Trait[],2,FALSE)</f>
        <v>12</v>
      </c>
      <c r="J8292" s="23" t="s">
        <v>151</v>
      </c>
      <c r="K8292" s="23">
        <v>2</v>
      </c>
      <c r="L8292" s="3" t="s">
        <v>23</v>
      </c>
      <c r="M8292" s="3"/>
      <c r="N8292" s="23"/>
      <c r="O8292"/>
    </row>
    <row r="8293" spans="1:15">
      <c r="A8293" s="66">
        <f>VLOOKUP(C8293,Index[],8,FALSE)</f>
        <v>43245</v>
      </c>
      <c r="B8293" s="5">
        <v>43304</v>
      </c>
      <c r="C8293" t="s">
        <v>791</v>
      </c>
      <c r="D8293" s="3">
        <f>VLOOKUP(C8293,Index[],2,FALSE)</f>
        <v>69</v>
      </c>
      <c r="E8293" s="3">
        <f>VLOOKUP(C8293,Index[],3,FALSE)</f>
        <v>0</v>
      </c>
      <c r="F8293" s="3">
        <f>VLOOKUP(C8293,Index[],4,FALSE)</f>
        <v>0</v>
      </c>
      <c r="G8293" s="3" t="str">
        <f>VLOOKUP(C8293,Index[],5,FALSE)</f>
        <v>Yes</v>
      </c>
      <c r="H8293" t="s">
        <v>391</v>
      </c>
      <c r="I8293">
        <f>VLOOKUP(Table1[[#This Row],[trait_name]],Trait[],2,FALSE)</f>
        <v>13</v>
      </c>
      <c r="J8293" s="23" t="s">
        <v>369</v>
      </c>
      <c r="K8293" s="23">
        <v>1</v>
      </c>
      <c r="L8293" s="3" t="s">
        <v>23</v>
      </c>
      <c r="M8293" s="3"/>
      <c r="N8293" s="23"/>
      <c r="O8293"/>
    </row>
    <row r="8294" spans="1:15">
      <c r="A8294" s="66">
        <f>VLOOKUP(C8294,Index[],8,FALSE)</f>
        <v>43245</v>
      </c>
      <c r="B8294" s="5">
        <v>43304</v>
      </c>
      <c r="C8294" t="s">
        <v>791</v>
      </c>
      <c r="D8294" s="3">
        <f>VLOOKUP(C8294,Index[],2,FALSE)</f>
        <v>69</v>
      </c>
      <c r="E8294" s="3">
        <f>VLOOKUP(C8294,Index[],3,FALSE)</f>
        <v>0</v>
      </c>
      <c r="F8294" s="3">
        <f>VLOOKUP(C8294,Index[],4,FALSE)</f>
        <v>0</v>
      </c>
      <c r="G8294" s="3" t="str">
        <f>VLOOKUP(C8294,Index[],5,FALSE)</f>
        <v>Yes</v>
      </c>
      <c r="H8294" t="s">
        <v>391</v>
      </c>
      <c r="I8294">
        <f>VLOOKUP(Table1[[#This Row],[trait_name]],Trait[],2,FALSE)</f>
        <v>14</v>
      </c>
      <c r="J8294" s="23" t="s">
        <v>152</v>
      </c>
      <c r="K8294" s="23">
        <v>1</v>
      </c>
      <c r="L8294" s="3" t="s">
        <v>23</v>
      </c>
      <c r="M8294" s="3"/>
      <c r="N8294" s="23"/>
      <c r="O8294"/>
    </row>
    <row r="8295" spans="1:15">
      <c r="A8295" s="66">
        <f>VLOOKUP(C8295,Index[],8,FALSE)</f>
        <v>43245</v>
      </c>
      <c r="B8295" s="5">
        <v>43304</v>
      </c>
      <c r="C8295" t="s">
        <v>791</v>
      </c>
      <c r="D8295" s="3">
        <f>VLOOKUP(C8295,Index[],2,FALSE)</f>
        <v>69</v>
      </c>
      <c r="E8295" s="3">
        <f>VLOOKUP(C8295,Index[],3,FALSE)</f>
        <v>0</v>
      </c>
      <c r="F8295" s="3">
        <f>VLOOKUP(C8295,Index[],4,FALSE)</f>
        <v>0</v>
      </c>
      <c r="G8295" s="3" t="str">
        <f>VLOOKUP(C8295,Index[],5,FALSE)</f>
        <v>Yes</v>
      </c>
      <c r="H8295" t="s">
        <v>391</v>
      </c>
      <c r="I8295">
        <f>VLOOKUP(Table1[[#This Row],[trait_name]],Trait[],2,FALSE)</f>
        <v>15</v>
      </c>
      <c r="J8295" s="23" t="s">
        <v>31</v>
      </c>
      <c r="K8295" s="23">
        <v>1</v>
      </c>
      <c r="L8295" s="3" t="s">
        <v>27</v>
      </c>
      <c r="N8295" s="23"/>
      <c r="O8295"/>
    </row>
    <row r="8296" spans="1:15">
      <c r="A8296" s="66">
        <f>VLOOKUP(C8296,Index[],8,FALSE)</f>
        <v>43245</v>
      </c>
      <c r="B8296" s="5">
        <v>43304</v>
      </c>
      <c r="C8296" t="s">
        <v>791</v>
      </c>
      <c r="D8296" s="3">
        <f>VLOOKUP(C8296,Index[],2,FALSE)</f>
        <v>69</v>
      </c>
      <c r="E8296" s="3">
        <f>VLOOKUP(C8296,Index[],3,FALSE)</f>
        <v>0</v>
      </c>
      <c r="F8296" s="3">
        <f>VLOOKUP(C8296,Index[],4,FALSE)</f>
        <v>0</v>
      </c>
      <c r="G8296" s="3" t="str">
        <f>VLOOKUP(C8296,Index[],5,FALSE)</f>
        <v>Yes</v>
      </c>
      <c r="I8296">
        <f>VLOOKUP(Table1[[#This Row],[trait_name]],Trait[],2,FALSE)</f>
        <v>15</v>
      </c>
      <c r="J8296" s="23" t="s">
        <v>31</v>
      </c>
      <c r="K8296" s="23">
        <v>2</v>
      </c>
      <c r="L8296" s="3"/>
      <c r="M8296" s="3"/>
      <c r="N8296" s="23"/>
      <c r="O8296"/>
    </row>
    <row r="8297" spans="1:15">
      <c r="A8297" s="66">
        <f>VLOOKUP(C8297,Index[],8,FALSE)</f>
        <v>43245</v>
      </c>
      <c r="B8297" s="25">
        <v>43245</v>
      </c>
      <c r="C8297" s="4" t="s">
        <v>791</v>
      </c>
      <c r="D8297" s="3">
        <f>VLOOKUP(C8297,Index[],2,FALSE)</f>
        <v>69</v>
      </c>
      <c r="E8297" s="3">
        <f>VLOOKUP(C8297,Index[],3,FALSE)</f>
        <v>0</v>
      </c>
      <c r="F8297" s="3">
        <f>VLOOKUP(C8297,Index[],4,FALSE)</f>
        <v>0</v>
      </c>
      <c r="G8297" s="3" t="str">
        <f>VLOOKUP(C8297,Index[],5,FALSE)</f>
        <v>Yes</v>
      </c>
      <c r="I8297">
        <f>VLOOKUP(Table1[[#This Row],[trait_name]],Trait[],2,FALSE)</f>
        <v>16</v>
      </c>
      <c r="J8297" s="24" t="s">
        <v>32</v>
      </c>
      <c r="K8297" s="23">
        <v>1</v>
      </c>
      <c r="L8297" s="3"/>
      <c r="N8297" s="23"/>
      <c r="O8297"/>
    </row>
    <row r="8298" spans="1:15">
      <c r="A8298" s="66">
        <f>VLOOKUP(C8298,Index[],8,FALSE)</f>
        <v>43245</v>
      </c>
      <c r="B8298" s="5">
        <v>43304</v>
      </c>
      <c r="C8298" t="s">
        <v>791</v>
      </c>
      <c r="D8298" s="3">
        <f>VLOOKUP(C8298,Index[],2,FALSE)</f>
        <v>69</v>
      </c>
      <c r="E8298" s="3">
        <f>VLOOKUP(C8298,Index[],3,FALSE)</f>
        <v>0</v>
      </c>
      <c r="F8298" s="3">
        <f>VLOOKUP(C8298,Index[],4,FALSE)</f>
        <v>0</v>
      </c>
      <c r="G8298" s="3" t="str">
        <f>VLOOKUP(C8298,Index[],5,FALSE)</f>
        <v>Yes</v>
      </c>
      <c r="I8298">
        <f>VLOOKUP(Table1[[#This Row],[trait_name]],Trait[],2,FALSE)</f>
        <v>16</v>
      </c>
      <c r="J8298" s="23" t="s">
        <v>32</v>
      </c>
      <c r="K8298" s="23">
        <v>2</v>
      </c>
      <c r="L8298" s="3"/>
      <c r="M8298" s="3"/>
      <c r="N8298" s="23"/>
      <c r="O8298"/>
    </row>
    <row r="8299" spans="1:15">
      <c r="A8299" s="66">
        <f>VLOOKUP(C8299,Index[],8,FALSE)</f>
        <v>43245</v>
      </c>
      <c r="B8299" s="5">
        <v>43245</v>
      </c>
      <c r="C8299" t="s">
        <v>791</v>
      </c>
      <c r="D8299" s="3">
        <f>VLOOKUP(C8299,Index[],2,FALSE)</f>
        <v>69</v>
      </c>
      <c r="E8299" s="3">
        <f>VLOOKUP(C8299,Index[],3,FALSE)</f>
        <v>0</v>
      </c>
      <c r="F8299" s="3">
        <f>VLOOKUP(C8299,Index[],4,FALSE)</f>
        <v>0</v>
      </c>
      <c r="G8299" s="3" t="str">
        <f>VLOOKUP(C8299,Index[],5,FALSE)</f>
        <v>Yes</v>
      </c>
      <c r="H8299" t="s">
        <v>25</v>
      </c>
      <c r="I8299">
        <f>VLOOKUP(Table1[[#This Row],[trait_name]],Trait[],2,FALSE)</f>
        <v>17</v>
      </c>
      <c r="J8299" s="23" t="s">
        <v>33</v>
      </c>
      <c r="K8299" s="23">
        <v>2</v>
      </c>
      <c r="L8299" s="3" t="s">
        <v>35</v>
      </c>
      <c r="N8299" s="23"/>
      <c r="O8299"/>
    </row>
    <row r="8300" spans="1:15">
      <c r="A8300" s="66">
        <f>VLOOKUP(C8300,Index[],8,FALSE)</f>
        <v>43245</v>
      </c>
      <c r="B8300" s="5">
        <v>43245</v>
      </c>
      <c r="C8300" t="s">
        <v>791</v>
      </c>
      <c r="D8300" s="3">
        <f>VLOOKUP(C8300,Index[],2,FALSE)</f>
        <v>69</v>
      </c>
      <c r="E8300" s="3">
        <f>VLOOKUP(C8300,Index[],3,FALSE)</f>
        <v>0</v>
      </c>
      <c r="F8300" s="3">
        <f>VLOOKUP(C8300,Index[],4,FALSE)</f>
        <v>0</v>
      </c>
      <c r="G8300" s="3" t="str">
        <f>VLOOKUP(C8300,Index[],5,FALSE)</f>
        <v>Yes</v>
      </c>
      <c r="H8300" t="s">
        <v>25</v>
      </c>
      <c r="I8300">
        <f>VLOOKUP(Table1[[#This Row],[trait_name]],Trait[],2,FALSE)</f>
        <v>17</v>
      </c>
      <c r="J8300" s="23" t="s">
        <v>33</v>
      </c>
      <c r="K8300" s="23">
        <v>1</v>
      </c>
      <c r="L8300" s="3" t="s">
        <v>36</v>
      </c>
      <c r="N8300" s="23"/>
      <c r="O8300"/>
    </row>
    <row r="8301" spans="1:15">
      <c r="A8301" s="66">
        <f>VLOOKUP(C8301,Index[],8,FALSE)</f>
        <v>43245</v>
      </c>
      <c r="B8301" s="5">
        <v>43304</v>
      </c>
      <c r="C8301" t="s">
        <v>791</v>
      </c>
      <c r="D8301" s="3">
        <f>VLOOKUP(C8301,Index[],2,FALSE)</f>
        <v>69</v>
      </c>
      <c r="E8301" s="3">
        <f>VLOOKUP(C8301,Index[],3,FALSE)</f>
        <v>0</v>
      </c>
      <c r="F8301" s="3">
        <f>VLOOKUP(C8301,Index[],4,FALSE)</f>
        <v>0</v>
      </c>
      <c r="G8301" s="3" t="str">
        <f>VLOOKUP(C8301,Index[],5,FALSE)</f>
        <v>Yes</v>
      </c>
      <c r="I8301">
        <f>VLOOKUP(Table1[[#This Row],[trait_name]],Trait[],2,FALSE)</f>
        <v>17</v>
      </c>
      <c r="J8301" s="23" t="s">
        <v>33</v>
      </c>
      <c r="K8301" s="23">
        <v>1</v>
      </c>
      <c r="L8301" s="3"/>
      <c r="M8301" s="3"/>
      <c r="N8301" s="23"/>
      <c r="O8301"/>
    </row>
    <row r="8302" spans="1:15">
      <c r="A8302" s="66">
        <f>VLOOKUP(C8302,Index[],8,FALSE)</f>
        <v>43245</v>
      </c>
      <c r="B8302" s="25">
        <v>43245</v>
      </c>
      <c r="C8302" s="4" t="s">
        <v>791</v>
      </c>
      <c r="D8302" s="3">
        <f>VLOOKUP(C8302,Index[],2,FALSE)</f>
        <v>69</v>
      </c>
      <c r="E8302" s="3">
        <f>VLOOKUP(C8302,Index[],3,FALSE)</f>
        <v>0</v>
      </c>
      <c r="F8302" s="3">
        <f>VLOOKUP(C8302,Index[],4,FALSE)</f>
        <v>0</v>
      </c>
      <c r="G8302" s="3" t="str">
        <f>VLOOKUP(C8302,Index[],5,FALSE)</f>
        <v>Yes</v>
      </c>
      <c r="I8302">
        <f>VLOOKUP(Table1[[#This Row],[trait_name]],Trait[],2,FALSE)</f>
        <v>18</v>
      </c>
      <c r="J8302" s="23" t="s">
        <v>37</v>
      </c>
      <c r="K8302" s="23">
        <v>1</v>
      </c>
      <c r="L8302" s="3"/>
      <c r="N8302" s="23"/>
      <c r="O8302"/>
    </row>
    <row r="8303" spans="1:15">
      <c r="A8303" s="66">
        <f>VLOOKUP(C8303,Index[],8,FALSE)</f>
        <v>43245</v>
      </c>
      <c r="B8303" s="5">
        <v>43304</v>
      </c>
      <c r="C8303" t="s">
        <v>791</v>
      </c>
      <c r="D8303" s="3">
        <f>VLOOKUP(C8303,Index[],2,FALSE)</f>
        <v>69</v>
      </c>
      <c r="E8303" s="3">
        <f>VLOOKUP(C8303,Index[],3,FALSE)</f>
        <v>0</v>
      </c>
      <c r="F8303" s="3">
        <f>VLOOKUP(C8303,Index[],4,FALSE)</f>
        <v>0</v>
      </c>
      <c r="G8303" s="3" t="str">
        <f>VLOOKUP(C8303,Index[],5,FALSE)</f>
        <v>Yes</v>
      </c>
      <c r="I8303">
        <f>VLOOKUP(Table1[[#This Row],[trait_name]],Trait[],2,FALSE)</f>
        <v>18</v>
      </c>
      <c r="J8303" s="23" t="s">
        <v>37</v>
      </c>
      <c r="K8303" s="23">
        <v>2</v>
      </c>
      <c r="L8303" s="3"/>
      <c r="M8303" s="3"/>
      <c r="N8303" s="23"/>
      <c r="O8303"/>
    </row>
    <row r="8304" spans="1:15">
      <c r="A8304" s="66">
        <f>VLOOKUP(C8304,Index[],8,FALSE)</f>
        <v>43245</v>
      </c>
      <c r="B8304" s="5">
        <v>43245</v>
      </c>
      <c r="C8304" t="s">
        <v>791</v>
      </c>
      <c r="D8304" s="3">
        <f>VLOOKUP(C8304,Index[],2,FALSE)</f>
        <v>69</v>
      </c>
      <c r="E8304" s="3">
        <f>VLOOKUP(C8304,Index[],3,FALSE)</f>
        <v>0</v>
      </c>
      <c r="F8304" s="3">
        <f>VLOOKUP(C8304,Index[],4,FALSE)</f>
        <v>0</v>
      </c>
      <c r="G8304" s="3" t="str">
        <f>VLOOKUP(C8304,Index[],5,FALSE)</f>
        <v>Yes</v>
      </c>
      <c r="H8304" t="s">
        <v>391</v>
      </c>
      <c r="I8304">
        <f>VLOOKUP(Table1[[#This Row],[trait_name]],Trait[],2,FALSE)</f>
        <v>19</v>
      </c>
      <c r="J8304" s="23" t="s">
        <v>38</v>
      </c>
      <c r="K8304" s="23">
        <v>2</v>
      </c>
      <c r="L8304" s="3" t="s">
        <v>156</v>
      </c>
      <c r="N8304" s="23"/>
      <c r="O8304"/>
    </row>
    <row r="8305" spans="1:15">
      <c r="A8305" s="66">
        <f>VLOOKUP(C8305,Index[],8,FALSE)</f>
        <v>43245</v>
      </c>
      <c r="B8305" s="5">
        <v>43245</v>
      </c>
      <c r="C8305" t="s">
        <v>791</v>
      </c>
      <c r="D8305" s="3">
        <f>VLOOKUP(C8305,Index[],2,FALSE)</f>
        <v>69</v>
      </c>
      <c r="E8305" s="3">
        <f>VLOOKUP(C8305,Index[],3,FALSE)</f>
        <v>0</v>
      </c>
      <c r="F8305" s="3">
        <f>VLOOKUP(C8305,Index[],4,FALSE)</f>
        <v>0</v>
      </c>
      <c r="G8305" s="3" t="str">
        <f>VLOOKUP(C8305,Index[],5,FALSE)</f>
        <v>Yes</v>
      </c>
      <c r="H8305" t="s">
        <v>25</v>
      </c>
      <c r="I8305">
        <f>VLOOKUP(Table1[[#This Row],[trait_name]],Trait[],2,FALSE)</f>
        <v>19</v>
      </c>
      <c r="J8305" s="23" t="s">
        <v>38</v>
      </c>
      <c r="K8305" s="23">
        <v>1</v>
      </c>
      <c r="L8305" s="3" t="s">
        <v>157</v>
      </c>
      <c r="N8305" s="23"/>
      <c r="O8305"/>
    </row>
    <row r="8306" spans="1:15">
      <c r="A8306" s="66">
        <f>VLOOKUP(C8306,Index[],8,FALSE)</f>
        <v>43245</v>
      </c>
      <c r="B8306" s="5">
        <v>43304</v>
      </c>
      <c r="C8306" t="s">
        <v>791</v>
      </c>
      <c r="D8306" s="3">
        <f>VLOOKUP(C8306,Index[],2,FALSE)</f>
        <v>69</v>
      </c>
      <c r="E8306" s="3">
        <f>VLOOKUP(C8306,Index[],3,FALSE)</f>
        <v>0</v>
      </c>
      <c r="F8306" s="3">
        <f>VLOOKUP(C8306,Index[],4,FALSE)</f>
        <v>0</v>
      </c>
      <c r="G8306" s="3" t="str">
        <f>VLOOKUP(C8306,Index[],5,FALSE)</f>
        <v>Yes</v>
      </c>
      <c r="I8306">
        <f>VLOOKUP(Table1[[#This Row],[trait_name]],Trait[],2,FALSE)</f>
        <v>19</v>
      </c>
      <c r="J8306" s="23" t="s">
        <v>38</v>
      </c>
      <c r="K8306" s="23">
        <v>3</v>
      </c>
      <c r="L8306" s="3"/>
      <c r="M8306" s="3"/>
      <c r="N8306" s="23"/>
      <c r="O8306"/>
    </row>
    <row r="8307" spans="1:15">
      <c r="A8307" s="66">
        <f>VLOOKUP(C8307,Index[],8,FALSE)</f>
        <v>43245</v>
      </c>
      <c r="B8307" s="5">
        <v>43311</v>
      </c>
      <c r="C8307" t="s">
        <v>791</v>
      </c>
      <c r="D8307" s="3">
        <f>VLOOKUP(C8307,Index[],2,FALSE)</f>
        <v>69</v>
      </c>
      <c r="E8307" s="3">
        <f>VLOOKUP(C8307,Index[],3,FALSE)</f>
        <v>0</v>
      </c>
      <c r="F8307" s="3">
        <f>VLOOKUP(C8307,Index[],4,FALSE)</f>
        <v>0</v>
      </c>
      <c r="G8307" s="3" t="str">
        <f>VLOOKUP(C8307,Index[],5,FALSE)</f>
        <v>Yes</v>
      </c>
      <c r="H8307" t="s">
        <v>391</v>
      </c>
      <c r="I8307">
        <f>VLOOKUP(Table1[[#This Row],[trait_name]],Trait[],2,FALSE)</f>
        <v>20</v>
      </c>
      <c r="J8307" s="23" t="s">
        <v>41</v>
      </c>
      <c r="K8307" s="23">
        <v>1</v>
      </c>
      <c r="L8307" s="3" t="s">
        <v>158</v>
      </c>
      <c r="M8307" s="3"/>
      <c r="N8307" s="23"/>
      <c r="O8307"/>
    </row>
    <row r="8308" spans="1:15">
      <c r="A8308" s="66">
        <f>VLOOKUP(C8308,Index[],8,FALSE)</f>
        <v>43245</v>
      </c>
      <c r="B8308" s="25">
        <v>43245</v>
      </c>
      <c r="C8308" s="4" t="s">
        <v>791</v>
      </c>
      <c r="D8308" s="3">
        <f>VLOOKUP(C8308,Index[],2,FALSE)</f>
        <v>69</v>
      </c>
      <c r="E8308" s="3">
        <f>VLOOKUP(C8308,Index[],3,FALSE)</f>
        <v>0</v>
      </c>
      <c r="F8308" s="3">
        <f>VLOOKUP(C8308,Index[],4,FALSE)</f>
        <v>0</v>
      </c>
      <c r="G8308" s="3" t="str">
        <f>VLOOKUP(C8308,Index[],5,FALSE)</f>
        <v>Yes</v>
      </c>
      <c r="H8308" t="s">
        <v>391</v>
      </c>
      <c r="I8308">
        <f>VLOOKUP(Table1[[#This Row],[trait_name]],Trait[],2,FALSE)</f>
        <v>21</v>
      </c>
      <c r="J8308" s="23" t="s">
        <v>43</v>
      </c>
      <c r="K8308" s="23">
        <v>1</v>
      </c>
      <c r="L8308" s="3" t="s">
        <v>44</v>
      </c>
      <c r="N8308" s="23"/>
      <c r="O8308"/>
    </row>
    <row r="8309" spans="1:15">
      <c r="A8309" s="66">
        <f>VLOOKUP(C8309,Index[],8,FALSE)</f>
        <v>43245</v>
      </c>
      <c r="B8309" s="5">
        <v>43304</v>
      </c>
      <c r="C8309" t="s">
        <v>791</v>
      </c>
      <c r="D8309" s="3">
        <f>VLOOKUP(C8309,Index[],2,FALSE)</f>
        <v>69</v>
      </c>
      <c r="E8309" s="3">
        <f>VLOOKUP(C8309,Index[],3,FALSE)</f>
        <v>0</v>
      </c>
      <c r="F8309" s="3">
        <f>VLOOKUP(C8309,Index[],4,FALSE)</f>
        <v>0</v>
      </c>
      <c r="G8309" s="3" t="str">
        <f>VLOOKUP(C8309,Index[],5,FALSE)</f>
        <v>Yes</v>
      </c>
      <c r="H8309" t="s">
        <v>391</v>
      </c>
      <c r="I8309">
        <f>VLOOKUP(Table1[[#This Row],[trait_name]],Trait[],2,FALSE)</f>
        <v>21</v>
      </c>
      <c r="J8309" s="23" t="s">
        <v>43</v>
      </c>
      <c r="K8309" s="23">
        <v>3</v>
      </c>
      <c r="L8309" s="3" t="s">
        <v>159</v>
      </c>
      <c r="M8309" s="3"/>
      <c r="N8309" s="23"/>
      <c r="O8309"/>
    </row>
    <row r="8310" spans="1:15">
      <c r="A8310" s="66">
        <f>VLOOKUP(C8310,Index[],8,FALSE)</f>
        <v>43245</v>
      </c>
      <c r="B8310" s="5">
        <v>43304</v>
      </c>
      <c r="C8310" t="s">
        <v>791</v>
      </c>
      <c r="D8310" s="3">
        <f>VLOOKUP(C8310,Index[],2,FALSE)</f>
        <v>69</v>
      </c>
      <c r="E8310" s="3">
        <f>VLOOKUP(C8310,Index[],3,FALSE)</f>
        <v>0</v>
      </c>
      <c r="F8310" s="3">
        <f>VLOOKUP(C8310,Index[],4,FALSE)</f>
        <v>0</v>
      </c>
      <c r="G8310" s="3" t="str">
        <f>VLOOKUP(C8310,Index[],5,FALSE)</f>
        <v>Yes</v>
      </c>
      <c r="H8310" t="s">
        <v>391</v>
      </c>
      <c r="I8310">
        <f>VLOOKUP(Table1[[#This Row],[trait_name]],Trait[],2,FALSE)</f>
        <v>21</v>
      </c>
      <c r="J8310" s="23" t="s">
        <v>43</v>
      </c>
      <c r="K8310" s="23">
        <v>2</v>
      </c>
      <c r="L8310" s="3" t="s">
        <v>45</v>
      </c>
      <c r="M8310" s="3"/>
      <c r="N8310" s="23"/>
      <c r="O8310"/>
    </row>
    <row r="8311" spans="1:15">
      <c r="A8311" s="66">
        <f>VLOOKUP(C8311,Index[],8,FALSE)</f>
        <v>43245</v>
      </c>
      <c r="B8311" s="5">
        <v>43304</v>
      </c>
      <c r="C8311" t="s">
        <v>791</v>
      </c>
      <c r="D8311" s="3">
        <f>VLOOKUP(C8311,Index[],2,FALSE)</f>
        <v>69</v>
      </c>
      <c r="E8311" s="3">
        <f>VLOOKUP(C8311,Index[],3,FALSE)</f>
        <v>0</v>
      </c>
      <c r="F8311" s="3">
        <f>VLOOKUP(C8311,Index[],4,FALSE)</f>
        <v>0</v>
      </c>
      <c r="G8311" s="3" t="str">
        <f>VLOOKUP(C8311,Index[],5,FALSE)</f>
        <v>Yes</v>
      </c>
      <c r="H8311" t="s">
        <v>789</v>
      </c>
      <c r="I8311">
        <f>VLOOKUP(Table1[[#This Row],[trait_name]],Trait[],2,FALSE)</f>
        <v>22</v>
      </c>
      <c r="J8311" s="23" t="s">
        <v>47</v>
      </c>
      <c r="K8311" s="23">
        <v>1</v>
      </c>
      <c r="L8311" s="3" t="s">
        <v>128</v>
      </c>
      <c r="M8311" s="3"/>
      <c r="N8311" s="23"/>
      <c r="O8311"/>
    </row>
    <row r="8312" spans="1:15">
      <c r="A8312" s="66">
        <f>VLOOKUP(C8312,Index[],8,FALSE)</f>
        <v>43245</v>
      </c>
      <c r="B8312" s="5">
        <v>43304</v>
      </c>
      <c r="C8312" t="s">
        <v>791</v>
      </c>
      <c r="D8312" s="3">
        <f>VLOOKUP(C8312,Index[],2,FALSE)</f>
        <v>69</v>
      </c>
      <c r="E8312" s="3">
        <f>VLOOKUP(C8312,Index[],3,FALSE)</f>
        <v>0</v>
      </c>
      <c r="F8312" s="3">
        <f>VLOOKUP(C8312,Index[],4,FALSE)</f>
        <v>0</v>
      </c>
      <c r="G8312" s="3" t="str">
        <f>VLOOKUP(C8312,Index[],5,FALSE)</f>
        <v>Yes</v>
      </c>
      <c r="H8312" t="s">
        <v>391</v>
      </c>
      <c r="I8312">
        <f>VLOOKUP(Table1[[#This Row],[trait_name]],Trait[],2,FALSE)</f>
        <v>23</v>
      </c>
      <c r="J8312" s="23" t="s">
        <v>49</v>
      </c>
      <c r="K8312" s="23">
        <v>1</v>
      </c>
      <c r="L8312" s="3" t="s">
        <v>213</v>
      </c>
      <c r="N8312" s="23"/>
      <c r="O8312"/>
    </row>
    <row r="8313" spans="1:15">
      <c r="A8313" s="66">
        <f>VLOOKUP(C8313,Index[],8,FALSE)</f>
        <v>43245</v>
      </c>
      <c r="B8313" s="5">
        <v>43304</v>
      </c>
      <c r="C8313" t="s">
        <v>791</v>
      </c>
      <c r="D8313" s="3">
        <f>VLOOKUP(C8313,Index[],2,FALSE)</f>
        <v>69</v>
      </c>
      <c r="E8313" s="3">
        <f>VLOOKUP(C8313,Index[],3,FALSE)</f>
        <v>0</v>
      </c>
      <c r="F8313" s="3">
        <f>VLOOKUP(C8313,Index[],4,FALSE)</f>
        <v>0</v>
      </c>
      <c r="G8313" s="3" t="str">
        <f>VLOOKUP(C8313,Index[],5,FALSE)</f>
        <v>Yes</v>
      </c>
      <c r="H8313" t="s">
        <v>391</v>
      </c>
      <c r="I8313">
        <f>VLOOKUP(Table1[[#This Row],[trait_name]],Trait[],2,FALSE)</f>
        <v>23</v>
      </c>
      <c r="J8313" s="23" t="s">
        <v>49</v>
      </c>
      <c r="K8313" s="23">
        <v>2</v>
      </c>
      <c r="L8313" s="3" t="s">
        <v>773</v>
      </c>
      <c r="M8313" s="3"/>
      <c r="N8313" s="23"/>
      <c r="O8313"/>
    </row>
    <row r="8314" spans="1:15">
      <c r="A8314" s="66">
        <f>VLOOKUP(C8314,Index[],8,FALSE)</f>
        <v>43245</v>
      </c>
      <c r="B8314" s="5">
        <v>43304</v>
      </c>
      <c r="C8314" t="s">
        <v>791</v>
      </c>
      <c r="D8314" s="3">
        <f>VLOOKUP(C8314,Index[],2,FALSE)</f>
        <v>69</v>
      </c>
      <c r="E8314" s="3">
        <f>VLOOKUP(C8314,Index[],3,FALSE)</f>
        <v>0</v>
      </c>
      <c r="F8314" s="3">
        <f>VLOOKUP(C8314,Index[],4,FALSE)</f>
        <v>0</v>
      </c>
      <c r="G8314" s="3" t="str">
        <f>VLOOKUP(C8314,Index[],5,FALSE)</f>
        <v>Yes</v>
      </c>
      <c r="I8314">
        <f>VLOOKUP(Table1[[#This Row],[trait_name]],Trait[],2,FALSE)</f>
        <v>23</v>
      </c>
      <c r="J8314" s="23" t="s">
        <v>49</v>
      </c>
      <c r="K8314" s="23">
        <v>1</v>
      </c>
      <c r="L8314" s="3"/>
      <c r="M8314" s="3"/>
      <c r="N8314" s="23"/>
      <c r="O8314"/>
    </row>
    <row r="8315" spans="1:15">
      <c r="A8315" s="66">
        <f>VLOOKUP(C8315,Index[],8,FALSE)</f>
        <v>43245</v>
      </c>
      <c r="B8315" s="5">
        <v>43304</v>
      </c>
      <c r="C8315" t="s">
        <v>791</v>
      </c>
      <c r="D8315" s="3">
        <f>VLOOKUP(C8315,Index[],2,FALSE)</f>
        <v>69</v>
      </c>
      <c r="E8315" s="3">
        <f>VLOOKUP(C8315,Index[],3,FALSE)</f>
        <v>0</v>
      </c>
      <c r="F8315" s="3">
        <f>VLOOKUP(C8315,Index[],4,FALSE)</f>
        <v>0</v>
      </c>
      <c r="G8315" s="3" t="str">
        <f>VLOOKUP(C8315,Index[],5,FALSE)</f>
        <v>Yes</v>
      </c>
      <c r="H8315" t="s">
        <v>149</v>
      </c>
      <c r="I8315">
        <f>VLOOKUP(Table1[[#This Row],[trait_name]],Trait[],2,FALSE)</f>
        <v>24</v>
      </c>
      <c r="J8315" s="23" t="s">
        <v>53</v>
      </c>
      <c r="K8315" s="23">
        <v>1</v>
      </c>
      <c r="L8315" s="3" t="s">
        <v>310</v>
      </c>
      <c r="N8315" s="23"/>
      <c r="O8315"/>
    </row>
    <row r="8316" spans="1:15">
      <c r="A8316" s="66">
        <f>VLOOKUP(C8316,Index[],8,FALSE)</f>
        <v>43245</v>
      </c>
      <c r="B8316" s="5">
        <v>43304</v>
      </c>
      <c r="C8316" t="s">
        <v>791</v>
      </c>
      <c r="D8316" s="3">
        <f>VLOOKUP(C8316,Index[],2,FALSE)</f>
        <v>69</v>
      </c>
      <c r="E8316" s="3">
        <f>VLOOKUP(C8316,Index[],3,FALSE)</f>
        <v>0</v>
      </c>
      <c r="F8316" s="3">
        <f>VLOOKUP(C8316,Index[],4,FALSE)</f>
        <v>0</v>
      </c>
      <c r="G8316" s="3" t="str">
        <f>VLOOKUP(C8316,Index[],5,FALSE)</f>
        <v>Yes</v>
      </c>
      <c r="H8316" t="s">
        <v>17</v>
      </c>
      <c r="I8316">
        <f>VLOOKUP(Table1[[#This Row],[trait_name]],Trait[],2,FALSE)</f>
        <v>24</v>
      </c>
      <c r="J8316" s="23" t="s">
        <v>53</v>
      </c>
      <c r="K8316" s="23">
        <v>3</v>
      </c>
      <c r="L8316" s="3" t="s">
        <v>163</v>
      </c>
      <c r="M8316" s="3"/>
      <c r="N8316" s="23"/>
      <c r="O8316"/>
    </row>
    <row r="8317" spans="1:15">
      <c r="A8317" s="66">
        <f>VLOOKUP(C8317,Index[],8,FALSE)</f>
        <v>43245</v>
      </c>
      <c r="B8317" s="5">
        <v>43304</v>
      </c>
      <c r="C8317" t="s">
        <v>791</v>
      </c>
      <c r="D8317" s="3">
        <f>VLOOKUP(C8317,Index[],2,FALSE)</f>
        <v>69</v>
      </c>
      <c r="E8317" s="3">
        <f>VLOOKUP(C8317,Index[],3,FALSE)</f>
        <v>0</v>
      </c>
      <c r="F8317" s="3">
        <f>VLOOKUP(C8317,Index[],4,FALSE)</f>
        <v>0</v>
      </c>
      <c r="G8317" s="3" t="str">
        <f>VLOOKUP(C8317,Index[],5,FALSE)</f>
        <v>Yes</v>
      </c>
      <c r="H8317" t="s">
        <v>17</v>
      </c>
      <c r="I8317">
        <f>VLOOKUP(Table1[[#This Row],[trait_name]],Trait[],2,FALSE)</f>
        <v>24</v>
      </c>
      <c r="J8317" s="23" t="s">
        <v>53</v>
      </c>
      <c r="K8317" s="23">
        <v>2</v>
      </c>
      <c r="L8317" s="3" t="s">
        <v>311</v>
      </c>
      <c r="M8317" s="3"/>
      <c r="N8317" s="23"/>
      <c r="O8317"/>
    </row>
    <row r="8318" spans="1:15">
      <c r="A8318" s="66">
        <f>VLOOKUP(C8318,Index[],8,FALSE)</f>
        <v>43245</v>
      </c>
      <c r="B8318" s="5">
        <v>43304</v>
      </c>
      <c r="C8318" t="s">
        <v>791</v>
      </c>
      <c r="D8318" s="3">
        <f>VLOOKUP(C8318,Index[],2,FALSE)</f>
        <v>69</v>
      </c>
      <c r="E8318" s="3">
        <f>VLOOKUP(C8318,Index[],3,FALSE)</f>
        <v>0</v>
      </c>
      <c r="F8318" s="3">
        <f>VLOOKUP(C8318,Index[],4,FALSE)</f>
        <v>0</v>
      </c>
      <c r="G8318" s="3" t="str">
        <f>VLOOKUP(C8318,Index[],5,FALSE)</f>
        <v>Yes</v>
      </c>
      <c r="H8318" t="s">
        <v>789</v>
      </c>
      <c r="I8318">
        <f>VLOOKUP(Table1[[#This Row],[trait_name]],Trait[],2,FALSE)</f>
        <v>25</v>
      </c>
      <c r="J8318" s="23" t="s">
        <v>57</v>
      </c>
      <c r="K8318" s="23">
        <v>1</v>
      </c>
      <c r="L8318" s="3" t="s">
        <v>23</v>
      </c>
      <c r="N8318" s="23"/>
      <c r="O8318"/>
    </row>
    <row r="8319" spans="1:15">
      <c r="A8319" s="66">
        <f>VLOOKUP(C8319,Index[],8,FALSE)</f>
        <v>43245</v>
      </c>
      <c r="B8319" s="5">
        <v>43304</v>
      </c>
      <c r="C8319" t="s">
        <v>791</v>
      </c>
      <c r="D8319" s="3">
        <f>VLOOKUP(C8319,Index[],2,FALSE)</f>
        <v>69</v>
      </c>
      <c r="E8319" s="3">
        <f>VLOOKUP(C8319,Index[],3,FALSE)</f>
        <v>0</v>
      </c>
      <c r="F8319" s="3">
        <f>VLOOKUP(C8319,Index[],4,FALSE)</f>
        <v>0</v>
      </c>
      <c r="G8319" s="3" t="str">
        <f>VLOOKUP(C8319,Index[],5,FALSE)</f>
        <v>Yes</v>
      </c>
      <c r="I8319">
        <f>VLOOKUP(Table1[[#This Row],[trait_name]],Trait[],2,FALSE)</f>
        <v>25</v>
      </c>
      <c r="J8319" s="23" t="s">
        <v>57</v>
      </c>
      <c r="K8319" s="23">
        <v>2</v>
      </c>
      <c r="L8319" s="3"/>
      <c r="M8319" s="3"/>
      <c r="N8319" s="23"/>
      <c r="O8319"/>
    </row>
    <row r="8320" spans="1:15">
      <c r="A8320" s="66">
        <f>VLOOKUP(C8320,Index[],8,FALSE)</f>
        <v>43245</v>
      </c>
      <c r="B8320" s="5">
        <v>43245</v>
      </c>
      <c r="C8320" t="s">
        <v>791</v>
      </c>
      <c r="D8320" s="3">
        <f>VLOOKUP(C8320,Index[],2,FALSE)</f>
        <v>69</v>
      </c>
      <c r="E8320" s="3">
        <f>VLOOKUP(C8320,Index[],3,FALSE)</f>
        <v>0</v>
      </c>
      <c r="F8320" s="3">
        <f>VLOOKUP(C8320,Index[],4,FALSE)</f>
        <v>0</v>
      </c>
      <c r="G8320" s="3" t="str">
        <f>VLOOKUP(C8320,Index[],5,FALSE)</f>
        <v>Yes</v>
      </c>
      <c r="H8320" t="s">
        <v>17</v>
      </c>
      <c r="I8320">
        <f>VLOOKUP(Table1[[#This Row],[trait_name]],Trait[],2,FALSE)</f>
        <v>26</v>
      </c>
      <c r="J8320" s="23" t="s">
        <v>58</v>
      </c>
      <c r="K8320" s="23">
        <v>1</v>
      </c>
      <c r="L8320" s="3" t="s">
        <v>59</v>
      </c>
      <c r="N8320" s="23"/>
      <c r="O8320"/>
    </row>
    <row r="8321" spans="1:15">
      <c r="A8321" s="66">
        <f>VLOOKUP(C8321,Index[],8,FALSE)</f>
        <v>43245</v>
      </c>
      <c r="B8321" s="5">
        <v>43304</v>
      </c>
      <c r="C8321" t="s">
        <v>791</v>
      </c>
      <c r="D8321" s="3">
        <f>VLOOKUP(C8321,Index[],2,FALSE)</f>
        <v>69</v>
      </c>
      <c r="E8321" s="3">
        <f>VLOOKUP(C8321,Index[],3,FALSE)</f>
        <v>0</v>
      </c>
      <c r="F8321" s="3">
        <f>VLOOKUP(C8321,Index[],4,FALSE)</f>
        <v>0</v>
      </c>
      <c r="G8321" s="3" t="str">
        <f>VLOOKUP(C8321,Index[],5,FALSE)</f>
        <v>Yes</v>
      </c>
      <c r="I8321">
        <f>VLOOKUP(Table1[[#This Row],[trait_name]],Trait[],2,FALSE)</f>
        <v>26</v>
      </c>
      <c r="J8321" s="23" t="s">
        <v>58</v>
      </c>
      <c r="K8321" s="23">
        <v>2</v>
      </c>
      <c r="L8321" s="3"/>
      <c r="M8321" s="3"/>
      <c r="N8321" s="23"/>
      <c r="O8321"/>
    </row>
    <row r="8322" spans="1:15">
      <c r="A8322" s="66">
        <f>VLOOKUP(C8322,Index[],8,FALSE)</f>
        <v>43245</v>
      </c>
      <c r="B8322" s="5">
        <v>43311</v>
      </c>
      <c r="C8322" t="s">
        <v>791</v>
      </c>
      <c r="D8322" s="3">
        <f>VLOOKUP(C8322,Index[],2,FALSE)</f>
        <v>69</v>
      </c>
      <c r="E8322" s="3">
        <f>VLOOKUP(C8322,Index[],3,FALSE)</f>
        <v>0</v>
      </c>
      <c r="F8322" s="3">
        <f>VLOOKUP(C8322,Index[],4,FALSE)</f>
        <v>0</v>
      </c>
      <c r="G8322" s="3" t="str">
        <f>VLOOKUP(C8322,Index[],5,FALSE)</f>
        <v>Yes</v>
      </c>
      <c r="I8322">
        <f>VLOOKUP(Table1[[#This Row],[trait_name]],Trait[],2,FALSE)</f>
        <v>27</v>
      </c>
      <c r="J8322" s="23" t="s">
        <v>61</v>
      </c>
      <c r="K8322" s="23">
        <v>1</v>
      </c>
      <c r="L8322" s="3"/>
      <c r="M8322" s="3"/>
      <c r="N8322" s="23"/>
      <c r="O8322"/>
    </row>
    <row r="8323" spans="1:15">
      <c r="A8323" s="66">
        <f>VLOOKUP(C8323,Index[],8,FALSE)</f>
        <v>43245</v>
      </c>
      <c r="B8323" s="5">
        <v>43311</v>
      </c>
      <c r="C8323" t="s">
        <v>791</v>
      </c>
      <c r="D8323" s="3">
        <f>VLOOKUP(C8323,Index[],2,FALSE)</f>
        <v>69</v>
      </c>
      <c r="E8323" s="3">
        <f>VLOOKUP(C8323,Index[],3,FALSE)</f>
        <v>0</v>
      </c>
      <c r="F8323" s="3">
        <f>VLOOKUP(C8323,Index[],4,FALSE)</f>
        <v>0</v>
      </c>
      <c r="G8323" s="3" t="str">
        <f>VLOOKUP(C8323,Index[],5,FALSE)</f>
        <v>Yes</v>
      </c>
      <c r="I8323">
        <f>VLOOKUP(Table1[[#This Row],[trait_name]],Trait[],2,FALSE)</f>
        <v>28</v>
      </c>
      <c r="J8323" s="23" t="s">
        <v>62</v>
      </c>
      <c r="K8323" s="23">
        <v>1</v>
      </c>
      <c r="L8323" s="3"/>
      <c r="M8323" s="3"/>
      <c r="N8323" s="23"/>
      <c r="O8323"/>
    </row>
    <row r="8324" spans="1:15">
      <c r="A8324" s="66">
        <f>VLOOKUP(C8324,Index[],8,FALSE)</f>
        <v>43245</v>
      </c>
      <c r="B8324" s="5">
        <v>43245</v>
      </c>
      <c r="C8324" t="s">
        <v>791</v>
      </c>
      <c r="D8324" s="3">
        <f>VLOOKUP(C8324,Index[],2,FALSE)</f>
        <v>69</v>
      </c>
      <c r="E8324" s="3">
        <f>VLOOKUP(C8324,Index[],3,FALSE)</f>
        <v>0</v>
      </c>
      <c r="F8324" s="3">
        <f>VLOOKUP(C8324,Index[],4,FALSE)</f>
        <v>0</v>
      </c>
      <c r="G8324" s="3" t="str">
        <f>VLOOKUP(C8324,Index[],5,FALSE)</f>
        <v>Yes</v>
      </c>
      <c r="H8324" t="s">
        <v>17</v>
      </c>
      <c r="I8324">
        <f>VLOOKUP(Table1[[#This Row],[trait_name]],Trait[],2,FALSE)</f>
        <v>29</v>
      </c>
      <c r="J8324" s="23" t="s">
        <v>63</v>
      </c>
      <c r="K8324" s="23">
        <v>1</v>
      </c>
      <c r="L8324" s="3">
        <v>8</v>
      </c>
      <c r="N8324" s="23"/>
      <c r="O8324"/>
    </row>
    <row r="8325" spans="1:15">
      <c r="A8325" s="66">
        <f>VLOOKUP(C8325,Index[],8,FALSE)</f>
        <v>43245</v>
      </c>
      <c r="B8325" s="5">
        <v>43304</v>
      </c>
      <c r="C8325" t="s">
        <v>791</v>
      </c>
      <c r="D8325" s="3">
        <f>VLOOKUP(C8325,Index[],2,FALSE)</f>
        <v>69</v>
      </c>
      <c r="E8325" s="3">
        <f>VLOOKUP(C8325,Index[],3,FALSE)</f>
        <v>0</v>
      </c>
      <c r="F8325" s="3">
        <f>VLOOKUP(C8325,Index[],4,FALSE)</f>
        <v>0</v>
      </c>
      <c r="G8325" s="3" t="str">
        <f>VLOOKUP(C8325,Index[],5,FALSE)</f>
        <v>Yes</v>
      </c>
      <c r="I8325">
        <f>VLOOKUP(Table1[[#This Row],[trait_name]],Trait[],2,FALSE)</f>
        <v>29</v>
      </c>
      <c r="J8325" s="23" t="s">
        <v>63</v>
      </c>
      <c r="K8325" s="23">
        <v>2</v>
      </c>
      <c r="L8325" s="3"/>
      <c r="M8325" s="3"/>
      <c r="N8325" s="23"/>
      <c r="O8325"/>
    </row>
    <row r="8326" spans="1:15">
      <c r="A8326" s="66">
        <f>VLOOKUP(C8326,Index[],8,FALSE)</f>
        <v>43245</v>
      </c>
      <c r="B8326" s="5">
        <v>43245</v>
      </c>
      <c r="C8326" t="s">
        <v>791</v>
      </c>
      <c r="D8326" s="3">
        <f>VLOOKUP(C8326,Index[],2,FALSE)</f>
        <v>69</v>
      </c>
      <c r="E8326" s="3">
        <f>VLOOKUP(C8326,Index[],3,FALSE)</f>
        <v>0</v>
      </c>
      <c r="F8326" s="3">
        <f>VLOOKUP(C8326,Index[],4,FALSE)</f>
        <v>0</v>
      </c>
      <c r="G8326" s="3" t="str">
        <f>VLOOKUP(C8326,Index[],5,FALSE)</f>
        <v>Yes</v>
      </c>
      <c r="H8326" t="s">
        <v>25</v>
      </c>
      <c r="I8326">
        <f>VLOOKUP(Table1[[#This Row],[trait_name]],Trait[],2,FALSE)</f>
        <v>30</v>
      </c>
      <c r="J8326" s="23" t="s">
        <v>64</v>
      </c>
      <c r="K8326" s="23">
        <v>1</v>
      </c>
      <c r="L8326" s="3">
        <v>7</v>
      </c>
      <c r="N8326" s="23"/>
      <c r="O8326"/>
    </row>
    <row r="8327" spans="1:15">
      <c r="A8327" s="66">
        <f>VLOOKUP(C8327,Index[],8,FALSE)</f>
        <v>43245</v>
      </c>
      <c r="B8327" s="5">
        <v>43304</v>
      </c>
      <c r="C8327" t="s">
        <v>791</v>
      </c>
      <c r="D8327" s="3">
        <f>VLOOKUP(C8327,Index[],2,FALSE)</f>
        <v>69</v>
      </c>
      <c r="E8327" s="3">
        <f>VLOOKUP(C8327,Index[],3,FALSE)</f>
        <v>0</v>
      </c>
      <c r="F8327" s="3">
        <f>VLOOKUP(C8327,Index[],4,FALSE)</f>
        <v>0</v>
      </c>
      <c r="G8327" s="3" t="str">
        <f>VLOOKUP(C8327,Index[],5,FALSE)</f>
        <v>Yes</v>
      </c>
      <c r="I8327">
        <f>VLOOKUP(Table1[[#This Row],[trait_name]],Trait[],2,FALSE)</f>
        <v>30</v>
      </c>
      <c r="J8327" s="23" t="s">
        <v>64</v>
      </c>
      <c r="K8327" s="23">
        <v>2</v>
      </c>
      <c r="L8327" s="3"/>
      <c r="M8327" s="3"/>
      <c r="N8327" s="23"/>
      <c r="O8327"/>
    </row>
    <row r="8328" spans="1:15">
      <c r="A8328" s="66">
        <f>VLOOKUP(C8328,Index[],8,FALSE)</f>
        <v>43245</v>
      </c>
      <c r="B8328" s="5">
        <v>43245</v>
      </c>
      <c r="C8328" t="s">
        <v>791</v>
      </c>
      <c r="D8328" s="3">
        <f>VLOOKUP(C8328,Index[],2,FALSE)</f>
        <v>69</v>
      </c>
      <c r="E8328" s="3">
        <f>VLOOKUP(C8328,Index[],3,FALSE)</f>
        <v>0</v>
      </c>
      <c r="F8328" s="3">
        <f>VLOOKUP(C8328,Index[],4,FALSE)</f>
        <v>0</v>
      </c>
      <c r="G8328" s="3" t="str">
        <f>VLOOKUP(C8328,Index[],5,FALSE)</f>
        <v>Yes</v>
      </c>
      <c r="H8328" t="s">
        <v>17</v>
      </c>
      <c r="I8328">
        <f>VLOOKUP(Table1[[#This Row],[trait_name]],Trait[],2,FALSE)</f>
        <v>31</v>
      </c>
      <c r="J8328" s="23" t="s">
        <v>65</v>
      </c>
      <c r="K8328" s="23">
        <v>1</v>
      </c>
      <c r="L8328" s="3">
        <v>4</v>
      </c>
      <c r="N8328" s="23"/>
      <c r="O8328"/>
    </row>
    <row r="8329" spans="1:15">
      <c r="A8329" s="66">
        <f>VLOOKUP(C8329,Index[],8,FALSE)</f>
        <v>43245</v>
      </c>
      <c r="B8329" s="5">
        <v>43304</v>
      </c>
      <c r="C8329" t="s">
        <v>791</v>
      </c>
      <c r="D8329" s="3">
        <f>VLOOKUP(C8329,Index[],2,FALSE)</f>
        <v>69</v>
      </c>
      <c r="E8329" s="3">
        <f>VLOOKUP(C8329,Index[],3,FALSE)</f>
        <v>0</v>
      </c>
      <c r="F8329" s="3">
        <f>VLOOKUP(C8329,Index[],4,FALSE)</f>
        <v>0</v>
      </c>
      <c r="G8329" s="3" t="str">
        <f>VLOOKUP(C8329,Index[],5,FALSE)</f>
        <v>Yes</v>
      </c>
      <c r="I8329">
        <f>VLOOKUP(Table1[[#This Row],[trait_name]],Trait[],2,FALSE)</f>
        <v>31</v>
      </c>
      <c r="J8329" s="23" t="s">
        <v>65</v>
      </c>
      <c r="K8329" s="23">
        <v>2</v>
      </c>
      <c r="L8329" s="3"/>
      <c r="M8329" s="3"/>
      <c r="N8329" s="23"/>
      <c r="O8329"/>
    </row>
    <row r="8330" spans="1:15">
      <c r="A8330" s="66">
        <f>VLOOKUP(C8330,Index[],8,FALSE)</f>
        <v>43245</v>
      </c>
      <c r="B8330" s="5">
        <v>43245</v>
      </c>
      <c r="C8330" t="s">
        <v>791</v>
      </c>
      <c r="D8330" s="3">
        <f>VLOOKUP(C8330,Index[],2,FALSE)</f>
        <v>69</v>
      </c>
      <c r="E8330" s="3">
        <f>VLOOKUP(C8330,Index[],3,FALSE)</f>
        <v>0</v>
      </c>
      <c r="F8330" s="3">
        <f>VLOOKUP(C8330,Index[],4,FALSE)</f>
        <v>0</v>
      </c>
      <c r="G8330" s="3" t="str">
        <f>VLOOKUP(C8330,Index[],5,FALSE)</f>
        <v>Yes</v>
      </c>
      <c r="H8330" t="s">
        <v>17</v>
      </c>
      <c r="I8330">
        <f>VLOOKUP(Table1[[#This Row],[trait_name]],Trait[],2,FALSE)</f>
        <v>32</v>
      </c>
      <c r="J8330" s="23" t="s">
        <v>66</v>
      </c>
      <c r="K8330" s="23">
        <v>1</v>
      </c>
      <c r="L8330" s="3">
        <v>4</v>
      </c>
      <c r="N8330" s="23"/>
      <c r="O8330"/>
    </row>
    <row r="8331" spans="1:15">
      <c r="A8331" s="66">
        <f>VLOOKUP(C8331,Index[],8,FALSE)</f>
        <v>43245</v>
      </c>
      <c r="B8331" s="5">
        <v>43304</v>
      </c>
      <c r="C8331" t="s">
        <v>791</v>
      </c>
      <c r="D8331" s="3">
        <f>VLOOKUP(C8331,Index[],2,FALSE)</f>
        <v>69</v>
      </c>
      <c r="E8331" s="3">
        <f>VLOOKUP(C8331,Index[],3,FALSE)</f>
        <v>0</v>
      </c>
      <c r="F8331" s="3">
        <f>VLOOKUP(C8331,Index[],4,FALSE)</f>
        <v>0</v>
      </c>
      <c r="G8331" s="3" t="str">
        <f>VLOOKUP(C8331,Index[],5,FALSE)</f>
        <v>Yes</v>
      </c>
      <c r="I8331">
        <f>VLOOKUP(Table1[[#This Row],[trait_name]],Trait[],2,FALSE)</f>
        <v>32</v>
      </c>
      <c r="J8331" s="23" t="s">
        <v>66</v>
      </c>
      <c r="K8331" s="23">
        <v>2</v>
      </c>
      <c r="L8331" s="3"/>
      <c r="M8331" s="3"/>
      <c r="N8331" s="23"/>
      <c r="O8331"/>
    </row>
    <row r="8332" spans="1:15">
      <c r="A8332" s="66">
        <f>VLOOKUP(C8332,Index[],8,FALSE)</f>
        <v>43245</v>
      </c>
      <c r="B8332" s="5">
        <v>43245</v>
      </c>
      <c r="C8332" t="s">
        <v>791</v>
      </c>
      <c r="D8332" s="3">
        <f>VLOOKUP(C8332,Index[],2,FALSE)</f>
        <v>69</v>
      </c>
      <c r="E8332" s="3">
        <f>VLOOKUP(C8332,Index[],3,FALSE)</f>
        <v>0</v>
      </c>
      <c r="F8332" s="3">
        <f>VLOOKUP(C8332,Index[],4,FALSE)</f>
        <v>0</v>
      </c>
      <c r="G8332" s="3" t="str">
        <f>VLOOKUP(C8332,Index[],5,FALSE)</f>
        <v>Yes</v>
      </c>
      <c r="H8332" t="s">
        <v>25</v>
      </c>
      <c r="I8332">
        <f>VLOOKUP(Table1[[#This Row],[trait_name]],Trait[],2,FALSE)</f>
        <v>33</v>
      </c>
      <c r="J8332" s="23" t="s">
        <v>67</v>
      </c>
      <c r="K8332" s="23">
        <v>1</v>
      </c>
      <c r="L8332" s="3">
        <v>5</v>
      </c>
      <c r="N8332" s="23"/>
      <c r="O8332"/>
    </row>
    <row r="8333" spans="1:15">
      <c r="A8333" s="66">
        <f>VLOOKUP(C8333,Index[],8,FALSE)</f>
        <v>43245</v>
      </c>
      <c r="B8333" s="5">
        <v>43304</v>
      </c>
      <c r="C8333" t="s">
        <v>791</v>
      </c>
      <c r="D8333" s="3">
        <f>VLOOKUP(C8333,Index[],2,FALSE)</f>
        <v>69</v>
      </c>
      <c r="E8333" s="3">
        <f>VLOOKUP(C8333,Index[],3,FALSE)</f>
        <v>0</v>
      </c>
      <c r="F8333" s="3">
        <f>VLOOKUP(C8333,Index[],4,FALSE)</f>
        <v>0</v>
      </c>
      <c r="G8333" s="3" t="str">
        <f>VLOOKUP(C8333,Index[],5,FALSE)</f>
        <v>Yes</v>
      </c>
      <c r="I8333">
        <f>VLOOKUP(Table1[[#This Row],[trait_name]],Trait[],2,FALSE)</f>
        <v>33</v>
      </c>
      <c r="J8333" s="23" t="s">
        <v>67</v>
      </c>
      <c r="K8333" s="23">
        <v>2</v>
      </c>
      <c r="L8333" s="3"/>
      <c r="M8333" s="3"/>
      <c r="N8333" s="23"/>
      <c r="O8333"/>
    </row>
    <row r="8334" spans="1:15">
      <c r="A8334" s="66">
        <f>VLOOKUP(C8334,Index[],8,FALSE)</f>
        <v>43245</v>
      </c>
      <c r="B8334" s="5">
        <v>43245</v>
      </c>
      <c r="C8334" t="s">
        <v>791</v>
      </c>
      <c r="D8334" s="3">
        <f>VLOOKUP(C8334,Index[],2,FALSE)</f>
        <v>69</v>
      </c>
      <c r="E8334" s="3">
        <f>VLOOKUP(C8334,Index[],3,FALSE)</f>
        <v>0</v>
      </c>
      <c r="F8334" s="3">
        <f>VLOOKUP(C8334,Index[],4,FALSE)</f>
        <v>0</v>
      </c>
      <c r="G8334" s="3" t="str">
        <f>VLOOKUP(C8334,Index[],5,FALSE)</f>
        <v>Yes</v>
      </c>
      <c r="H8334" t="s">
        <v>17</v>
      </c>
      <c r="I8334">
        <f>VLOOKUP(Table1[[#This Row],[trait_name]],Trait[],2,FALSE)</f>
        <v>34</v>
      </c>
      <c r="J8334" s="23" t="s">
        <v>68</v>
      </c>
      <c r="K8334" s="23">
        <v>1</v>
      </c>
      <c r="L8334" s="3">
        <v>2</v>
      </c>
      <c r="N8334" s="23"/>
      <c r="O8334"/>
    </row>
    <row r="8335" spans="1:15">
      <c r="A8335" s="66">
        <f>VLOOKUP(C8335,Index[],8,FALSE)</f>
        <v>43245</v>
      </c>
      <c r="B8335" s="5">
        <v>43304</v>
      </c>
      <c r="C8335" t="s">
        <v>791</v>
      </c>
      <c r="D8335" s="3">
        <f>VLOOKUP(C8335,Index[],2,FALSE)</f>
        <v>69</v>
      </c>
      <c r="E8335" s="3">
        <f>VLOOKUP(C8335,Index[],3,FALSE)</f>
        <v>0</v>
      </c>
      <c r="F8335" s="3">
        <f>VLOOKUP(C8335,Index[],4,FALSE)</f>
        <v>0</v>
      </c>
      <c r="G8335" s="3" t="str">
        <f>VLOOKUP(C8335,Index[],5,FALSE)</f>
        <v>Yes</v>
      </c>
      <c r="I8335">
        <f>VLOOKUP(Table1[[#This Row],[trait_name]],Trait[],2,FALSE)</f>
        <v>34</v>
      </c>
      <c r="J8335" s="23" t="s">
        <v>68</v>
      </c>
      <c r="K8335" s="23">
        <v>2</v>
      </c>
      <c r="L8335" s="3"/>
      <c r="M8335" s="3"/>
      <c r="N8335" s="23"/>
      <c r="O8335"/>
    </row>
    <row r="8336" spans="1:15">
      <c r="A8336" s="66">
        <f>VLOOKUP(C8336,Index[],8,FALSE)</f>
        <v>43245</v>
      </c>
      <c r="B8336" s="5">
        <v>43245</v>
      </c>
      <c r="C8336" t="s">
        <v>791</v>
      </c>
      <c r="D8336" s="3">
        <f>VLOOKUP(C8336,Index[],2,FALSE)</f>
        <v>69</v>
      </c>
      <c r="E8336" s="3">
        <f>VLOOKUP(C8336,Index[],3,FALSE)</f>
        <v>0</v>
      </c>
      <c r="F8336" s="3">
        <f>VLOOKUP(C8336,Index[],4,FALSE)</f>
        <v>0</v>
      </c>
      <c r="G8336" s="3" t="str">
        <f>VLOOKUP(C8336,Index[],5,FALSE)</f>
        <v>Yes</v>
      </c>
      <c r="H8336" t="s">
        <v>789</v>
      </c>
      <c r="I8336">
        <f>VLOOKUP(Table1[[#This Row],[trait_name]],Trait[],2,FALSE)</f>
        <v>35</v>
      </c>
      <c r="J8336" s="23" t="s">
        <v>166</v>
      </c>
      <c r="K8336" s="23">
        <v>1</v>
      </c>
      <c r="L8336" s="3" t="s">
        <v>167</v>
      </c>
      <c r="N8336" s="23"/>
      <c r="O8336"/>
    </row>
    <row r="8337" spans="1:15">
      <c r="A8337" s="66">
        <f>VLOOKUP(C8337,Index[],8,FALSE)</f>
        <v>43245</v>
      </c>
      <c r="B8337" s="5">
        <v>43304</v>
      </c>
      <c r="C8337" t="s">
        <v>791</v>
      </c>
      <c r="D8337" s="3">
        <f>VLOOKUP(C8337,Index[],2,FALSE)</f>
        <v>69</v>
      </c>
      <c r="E8337" s="3">
        <f>VLOOKUP(C8337,Index[],3,FALSE)</f>
        <v>0</v>
      </c>
      <c r="F8337" s="3">
        <f>VLOOKUP(C8337,Index[],4,FALSE)</f>
        <v>0</v>
      </c>
      <c r="G8337" s="3" t="str">
        <f>VLOOKUP(C8337,Index[],5,FALSE)</f>
        <v>Yes</v>
      </c>
      <c r="I8337">
        <f>VLOOKUP(Table1[[#This Row],[trait_name]],Trait[],2,FALSE)</f>
        <v>35</v>
      </c>
      <c r="J8337" s="23" t="s">
        <v>166</v>
      </c>
      <c r="K8337" s="23">
        <v>2</v>
      </c>
      <c r="L8337" s="3"/>
      <c r="M8337" s="3"/>
      <c r="N8337" s="23"/>
      <c r="O8337"/>
    </row>
    <row r="8338" spans="1:15">
      <c r="A8338" s="66">
        <f>VLOOKUP(C8338,Index[],8,FALSE)</f>
        <v>43245</v>
      </c>
      <c r="B8338" s="5">
        <v>43245</v>
      </c>
      <c r="C8338" t="s">
        <v>791</v>
      </c>
      <c r="D8338" s="3">
        <f>VLOOKUP(C8338,Index[],2,FALSE)</f>
        <v>69</v>
      </c>
      <c r="E8338" s="3">
        <f>VLOOKUP(C8338,Index[],3,FALSE)</f>
        <v>0</v>
      </c>
      <c r="F8338" s="3">
        <f>VLOOKUP(C8338,Index[],4,FALSE)</f>
        <v>0</v>
      </c>
      <c r="G8338" s="3" t="str">
        <f>VLOOKUP(C8338,Index[],5,FALSE)</f>
        <v>Yes</v>
      </c>
      <c r="H8338" t="s">
        <v>17</v>
      </c>
      <c r="I8338">
        <f>VLOOKUP(Table1[[#This Row],[trait_name]],Trait[],2,FALSE)</f>
        <v>36</v>
      </c>
      <c r="J8338" s="23" t="s">
        <v>69</v>
      </c>
      <c r="K8338" s="23">
        <v>1</v>
      </c>
      <c r="L8338" s="3" t="s">
        <v>70</v>
      </c>
      <c r="N8338" s="23"/>
      <c r="O8338"/>
    </row>
    <row r="8339" spans="1:15">
      <c r="A8339" s="66">
        <f>VLOOKUP(C8339,Index[],8,FALSE)</f>
        <v>43245</v>
      </c>
      <c r="B8339" s="5">
        <v>43245</v>
      </c>
      <c r="C8339" t="s">
        <v>791</v>
      </c>
      <c r="D8339" s="3">
        <f>VLOOKUP(C8339,Index[],2,FALSE)</f>
        <v>69</v>
      </c>
      <c r="E8339" s="3">
        <f>VLOOKUP(C8339,Index[],3,FALSE)</f>
        <v>0</v>
      </c>
      <c r="F8339" s="3">
        <f>VLOOKUP(C8339,Index[],4,FALSE)</f>
        <v>0</v>
      </c>
      <c r="G8339" s="3" t="str">
        <f>VLOOKUP(C8339,Index[],5,FALSE)</f>
        <v>Yes</v>
      </c>
      <c r="H8339" t="s">
        <v>17</v>
      </c>
      <c r="I8339">
        <f>VLOOKUP(Table1[[#This Row],[trait_name]],Trait[],2,FALSE)</f>
        <v>36</v>
      </c>
      <c r="J8339" s="23" t="s">
        <v>69</v>
      </c>
      <c r="K8339" s="23">
        <v>2</v>
      </c>
      <c r="L8339" s="3" t="s">
        <v>163</v>
      </c>
      <c r="N8339" s="23"/>
      <c r="O8339"/>
    </row>
    <row r="8340" spans="1:15">
      <c r="A8340" s="66">
        <f>VLOOKUP(C8340,Index[],8,FALSE)</f>
        <v>43245</v>
      </c>
      <c r="B8340" s="5">
        <v>43304</v>
      </c>
      <c r="C8340" t="s">
        <v>791</v>
      </c>
      <c r="D8340" s="3">
        <f>VLOOKUP(C8340,Index[],2,FALSE)</f>
        <v>69</v>
      </c>
      <c r="E8340" s="3">
        <f>VLOOKUP(C8340,Index[],3,FALSE)</f>
        <v>0</v>
      </c>
      <c r="F8340" s="3">
        <f>VLOOKUP(C8340,Index[],4,FALSE)</f>
        <v>0</v>
      </c>
      <c r="G8340" s="3" t="str">
        <f>VLOOKUP(C8340,Index[],5,FALSE)</f>
        <v>Yes</v>
      </c>
      <c r="I8340">
        <f>VLOOKUP(Table1[[#This Row],[trait_name]],Trait[],2,FALSE)</f>
        <v>36</v>
      </c>
      <c r="J8340" s="23" t="s">
        <v>69</v>
      </c>
      <c r="K8340" s="23">
        <v>3</v>
      </c>
      <c r="L8340" s="3"/>
      <c r="M8340" s="3"/>
      <c r="N8340" s="23"/>
      <c r="O8340"/>
    </row>
    <row r="8341" spans="1:15">
      <c r="A8341" s="66">
        <f>VLOOKUP(C8341,Index[],8,FALSE)</f>
        <v>43245</v>
      </c>
      <c r="B8341" s="5">
        <v>43245</v>
      </c>
      <c r="C8341" t="s">
        <v>791</v>
      </c>
      <c r="D8341" s="3">
        <f>VLOOKUP(C8341,Index[],2,FALSE)</f>
        <v>69</v>
      </c>
      <c r="E8341" s="3">
        <f>VLOOKUP(C8341,Index[],3,FALSE)</f>
        <v>0</v>
      </c>
      <c r="F8341" s="3">
        <f>VLOOKUP(C8341,Index[],4,FALSE)</f>
        <v>0</v>
      </c>
      <c r="G8341" s="3" t="str">
        <f>VLOOKUP(C8341,Index[],5,FALSE)</f>
        <v>Yes</v>
      </c>
      <c r="H8341" t="s">
        <v>25</v>
      </c>
      <c r="I8341">
        <f>VLOOKUP(Table1[[#This Row],[trait_name]],Trait[],2,FALSE)</f>
        <v>37</v>
      </c>
      <c r="J8341" s="23" t="s">
        <v>170</v>
      </c>
      <c r="K8341" s="23">
        <v>1</v>
      </c>
      <c r="L8341" s="3" t="s">
        <v>55</v>
      </c>
      <c r="N8341" s="23"/>
      <c r="O8341"/>
    </row>
    <row r="8342" spans="1:15">
      <c r="A8342" s="66">
        <f>VLOOKUP(C8342,Index[],8,FALSE)</f>
        <v>43245</v>
      </c>
      <c r="B8342" s="5">
        <v>43304</v>
      </c>
      <c r="C8342" t="s">
        <v>791</v>
      </c>
      <c r="D8342" s="3">
        <f>VLOOKUP(C8342,Index[],2,FALSE)</f>
        <v>69</v>
      </c>
      <c r="E8342" s="3">
        <f>VLOOKUP(C8342,Index[],3,FALSE)</f>
        <v>0</v>
      </c>
      <c r="F8342" s="3">
        <f>VLOOKUP(C8342,Index[],4,FALSE)</f>
        <v>0</v>
      </c>
      <c r="G8342" s="3" t="str">
        <f>VLOOKUP(C8342,Index[],5,FALSE)</f>
        <v>Yes</v>
      </c>
      <c r="I8342">
        <f>VLOOKUP(Table1[[#This Row],[trait_name]],Trait[],2,FALSE)</f>
        <v>37</v>
      </c>
      <c r="J8342" s="23" t="s">
        <v>170</v>
      </c>
      <c r="K8342" s="23">
        <v>2</v>
      </c>
      <c r="L8342" s="3"/>
      <c r="M8342" s="3"/>
      <c r="N8342" s="23"/>
      <c r="O8342"/>
    </row>
    <row r="8343" spans="1:15">
      <c r="A8343" s="66">
        <f>VLOOKUP(C8343,Index[],8,FALSE)</f>
        <v>43245</v>
      </c>
      <c r="B8343" s="5">
        <v>43304</v>
      </c>
      <c r="C8343" t="s">
        <v>791</v>
      </c>
      <c r="D8343" s="3">
        <f>VLOOKUP(C8343,Index[],2,FALSE)</f>
        <v>69</v>
      </c>
      <c r="E8343" s="3">
        <f>VLOOKUP(C8343,Index[],3,FALSE)</f>
        <v>0</v>
      </c>
      <c r="F8343" s="3">
        <f>VLOOKUP(C8343,Index[],4,FALSE)</f>
        <v>0</v>
      </c>
      <c r="G8343" s="3" t="str">
        <f>VLOOKUP(C8343,Index[],5,FALSE)</f>
        <v>Yes</v>
      </c>
      <c r="H8343" t="s">
        <v>155</v>
      </c>
      <c r="I8343">
        <f>VLOOKUP(Table1[[#This Row],[trait_name]],Trait[],2,FALSE)</f>
        <v>38</v>
      </c>
      <c r="J8343" s="23" t="s">
        <v>72</v>
      </c>
      <c r="K8343" s="23">
        <v>1</v>
      </c>
      <c r="L8343" s="3" t="s">
        <v>73</v>
      </c>
      <c r="N8343" s="23"/>
      <c r="O8343"/>
    </row>
    <row r="8344" spans="1:15">
      <c r="A8344" s="66">
        <f>VLOOKUP(C8344,Index[],8,FALSE)</f>
        <v>43245</v>
      </c>
      <c r="B8344" s="5">
        <v>43304</v>
      </c>
      <c r="C8344" t="s">
        <v>791</v>
      </c>
      <c r="D8344" s="3">
        <f>VLOOKUP(C8344,Index[],2,FALSE)</f>
        <v>69</v>
      </c>
      <c r="E8344" s="3">
        <f>VLOOKUP(C8344,Index[],3,FALSE)</f>
        <v>0</v>
      </c>
      <c r="F8344" s="3">
        <f>VLOOKUP(C8344,Index[],4,FALSE)</f>
        <v>0</v>
      </c>
      <c r="G8344" s="3" t="str">
        <f>VLOOKUP(C8344,Index[],5,FALSE)</f>
        <v>Yes</v>
      </c>
      <c r="I8344">
        <f>VLOOKUP(Table1[[#This Row],[trait_name]],Trait[],2,FALSE)</f>
        <v>38</v>
      </c>
      <c r="J8344" s="23" t="s">
        <v>72</v>
      </c>
      <c r="K8344" s="23">
        <v>2</v>
      </c>
      <c r="L8344" s="3"/>
      <c r="M8344" s="3"/>
      <c r="N8344" s="23"/>
      <c r="O8344"/>
    </row>
    <row r="8345" spans="1:15">
      <c r="A8345" s="66">
        <f>VLOOKUP(C8345,Index[],8,FALSE)</f>
        <v>43245</v>
      </c>
      <c r="B8345" s="5">
        <v>43311</v>
      </c>
      <c r="C8345" t="s">
        <v>791</v>
      </c>
      <c r="D8345" s="3">
        <f>VLOOKUP(C8345,Index[],2,FALSE)</f>
        <v>69</v>
      </c>
      <c r="E8345" s="3">
        <f>VLOOKUP(C8345,Index[],3,FALSE)</f>
        <v>0</v>
      </c>
      <c r="F8345" s="3">
        <f>VLOOKUP(C8345,Index[],4,FALSE)</f>
        <v>0</v>
      </c>
      <c r="G8345" s="3" t="str">
        <f>VLOOKUP(C8345,Index[],5,FALSE)</f>
        <v>Yes</v>
      </c>
      <c r="H8345" t="s">
        <v>142</v>
      </c>
      <c r="I8345">
        <f>VLOOKUP(Table1[[#This Row],[trait_name]],Trait[],2,FALSE)</f>
        <v>39</v>
      </c>
      <c r="J8345" s="23" t="s">
        <v>74</v>
      </c>
      <c r="K8345" s="23">
        <v>1</v>
      </c>
      <c r="L8345" s="3" t="s">
        <v>75</v>
      </c>
      <c r="M8345" s="3"/>
      <c r="N8345" s="23"/>
      <c r="O8345"/>
    </row>
    <row r="8346" spans="1:15">
      <c r="A8346" s="66">
        <f>VLOOKUP(C8346,Index[],8,FALSE)</f>
        <v>43245</v>
      </c>
      <c r="B8346" s="5">
        <v>43304</v>
      </c>
      <c r="C8346" t="s">
        <v>791</v>
      </c>
      <c r="D8346" s="3">
        <f>VLOOKUP(C8346,Index[],2,FALSE)</f>
        <v>69</v>
      </c>
      <c r="E8346" s="3">
        <f>VLOOKUP(C8346,Index[],3,FALSE)</f>
        <v>0</v>
      </c>
      <c r="F8346" s="3">
        <f>VLOOKUP(C8346,Index[],4,FALSE)</f>
        <v>0</v>
      </c>
      <c r="G8346" s="3" t="str">
        <f>VLOOKUP(C8346,Index[],5,FALSE)</f>
        <v>Yes</v>
      </c>
      <c r="H8346" t="s">
        <v>142</v>
      </c>
      <c r="I8346">
        <f>VLOOKUP(Table1[[#This Row],[trait_name]],Trait[],2,FALSE)</f>
        <v>40</v>
      </c>
      <c r="J8346" s="23" t="s">
        <v>76</v>
      </c>
      <c r="K8346" s="23">
        <v>2</v>
      </c>
      <c r="L8346" s="3" t="s">
        <v>794</v>
      </c>
      <c r="M8346" s="3"/>
      <c r="N8346" s="23"/>
      <c r="O8346"/>
    </row>
    <row r="8347" spans="1:15">
      <c r="A8347" s="66">
        <f>VLOOKUP(C8347,Index[],8,FALSE)</f>
        <v>43245</v>
      </c>
      <c r="B8347" s="5">
        <v>43304</v>
      </c>
      <c r="C8347" t="s">
        <v>791</v>
      </c>
      <c r="D8347" s="3">
        <f>VLOOKUP(C8347,Index[],2,FALSE)</f>
        <v>69</v>
      </c>
      <c r="E8347" s="3">
        <f>VLOOKUP(C8347,Index[],3,FALSE)</f>
        <v>0</v>
      </c>
      <c r="F8347" s="3">
        <f>VLOOKUP(C8347,Index[],4,FALSE)</f>
        <v>0</v>
      </c>
      <c r="G8347" s="3" t="str">
        <f>VLOOKUP(C8347,Index[],5,FALSE)</f>
        <v>Yes</v>
      </c>
      <c r="H8347" t="s">
        <v>142</v>
      </c>
      <c r="I8347">
        <f>VLOOKUP(Table1[[#This Row],[trait_name]],Trait[],2,FALSE)</f>
        <v>40</v>
      </c>
      <c r="J8347" s="23" t="s">
        <v>76</v>
      </c>
      <c r="K8347" s="23">
        <v>1</v>
      </c>
      <c r="L8347" s="3" t="s">
        <v>717</v>
      </c>
      <c r="N8347" s="23"/>
      <c r="O8347"/>
    </row>
    <row r="8348" spans="1:15">
      <c r="A8348" s="66">
        <f>VLOOKUP(C8348,Index[],8,FALSE)</f>
        <v>43245</v>
      </c>
      <c r="B8348" s="5">
        <v>43245</v>
      </c>
      <c r="C8348" t="s">
        <v>791</v>
      </c>
      <c r="D8348" s="3">
        <f>VLOOKUP(C8348,Index[],2,FALSE)</f>
        <v>69</v>
      </c>
      <c r="E8348" s="3">
        <f>VLOOKUP(C8348,Index[],3,FALSE)</f>
        <v>0</v>
      </c>
      <c r="F8348" s="3">
        <f>VLOOKUP(C8348,Index[],4,FALSE)</f>
        <v>0</v>
      </c>
      <c r="G8348" s="3" t="str">
        <f>VLOOKUP(C8348,Index[],5,FALSE)</f>
        <v>Yes</v>
      </c>
      <c r="H8348" t="s">
        <v>17</v>
      </c>
      <c r="I8348">
        <f>VLOOKUP(Table1[[#This Row],[trait_name]],Trait[],2,FALSE)</f>
        <v>41</v>
      </c>
      <c r="J8348" s="23" t="s">
        <v>78</v>
      </c>
      <c r="K8348" s="23">
        <v>1</v>
      </c>
      <c r="L8348" s="3" t="s">
        <v>80</v>
      </c>
      <c r="N8348" s="23"/>
      <c r="O8348"/>
    </row>
    <row r="8349" spans="1:15">
      <c r="A8349" s="66">
        <f>VLOOKUP(C8349,Index[],8,FALSE)</f>
        <v>43245</v>
      </c>
      <c r="B8349" s="5">
        <v>43304</v>
      </c>
      <c r="C8349" t="s">
        <v>791</v>
      </c>
      <c r="D8349" s="3">
        <f>VLOOKUP(C8349,Index[],2,FALSE)</f>
        <v>69</v>
      </c>
      <c r="E8349" s="3">
        <f>VLOOKUP(C8349,Index[],3,FALSE)</f>
        <v>0</v>
      </c>
      <c r="F8349" s="3">
        <f>VLOOKUP(C8349,Index[],4,FALSE)</f>
        <v>0</v>
      </c>
      <c r="G8349" s="3" t="str">
        <f>VLOOKUP(C8349,Index[],5,FALSE)</f>
        <v>Yes</v>
      </c>
      <c r="H8349" t="s">
        <v>391</v>
      </c>
      <c r="I8349">
        <f>VLOOKUP(Table1[[#This Row],[trait_name]],Trait[],2,FALSE)</f>
        <v>41</v>
      </c>
      <c r="J8349" s="23" t="s">
        <v>78</v>
      </c>
      <c r="K8349" s="23">
        <v>2</v>
      </c>
      <c r="L8349" s="3" t="s">
        <v>81</v>
      </c>
      <c r="M8349" s="3"/>
      <c r="N8349" s="23"/>
      <c r="O8349"/>
    </row>
    <row r="8350" spans="1:15">
      <c r="A8350" s="66">
        <f>VLOOKUP(C8350,Index[],8,FALSE)</f>
        <v>43245</v>
      </c>
      <c r="B8350" s="5">
        <v>43304</v>
      </c>
      <c r="C8350" t="s">
        <v>791</v>
      </c>
      <c r="D8350" s="3">
        <f>VLOOKUP(C8350,Index[],2,FALSE)</f>
        <v>69</v>
      </c>
      <c r="E8350" s="3">
        <f>VLOOKUP(C8350,Index[],3,FALSE)</f>
        <v>0</v>
      </c>
      <c r="F8350" s="3">
        <f>VLOOKUP(C8350,Index[],4,FALSE)</f>
        <v>0</v>
      </c>
      <c r="G8350" s="3" t="str">
        <f>VLOOKUP(C8350,Index[],5,FALSE)</f>
        <v>Yes</v>
      </c>
      <c r="H8350" t="s">
        <v>391</v>
      </c>
      <c r="I8350">
        <f>VLOOKUP(Table1[[#This Row],[trait_name]],Trait[],2,FALSE)</f>
        <v>42</v>
      </c>
      <c r="J8350" s="23" t="s">
        <v>82</v>
      </c>
      <c r="K8350" s="23">
        <v>2</v>
      </c>
      <c r="L8350" s="3" t="s">
        <v>84</v>
      </c>
      <c r="M8350" s="3"/>
      <c r="N8350" s="23"/>
      <c r="O8350"/>
    </row>
    <row r="8351" spans="1:15">
      <c r="A8351" s="66">
        <f>VLOOKUP(C8351,Index[],8,FALSE)</f>
        <v>43245</v>
      </c>
      <c r="B8351" s="5">
        <v>43304</v>
      </c>
      <c r="C8351" t="s">
        <v>791</v>
      </c>
      <c r="D8351" s="3">
        <f>VLOOKUP(C8351,Index[],2,FALSE)</f>
        <v>69</v>
      </c>
      <c r="E8351" s="3">
        <f>VLOOKUP(C8351,Index[],3,FALSE)</f>
        <v>0</v>
      </c>
      <c r="F8351" s="3">
        <f>VLOOKUP(C8351,Index[],4,FALSE)</f>
        <v>0</v>
      </c>
      <c r="G8351" s="3" t="str">
        <f>VLOOKUP(C8351,Index[],5,FALSE)</f>
        <v>Yes</v>
      </c>
      <c r="H8351" t="s">
        <v>17</v>
      </c>
      <c r="I8351">
        <f>VLOOKUP(Table1[[#This Row],[trait_name]],Trait[],2,FALSE)</f>
        <v>42</v>
      </c>
      <c r="J8351" s="23" t="s">
        <v>82</v>
      </c>
      <c r="K8351" s="23">
        <v>1</v>
      </c>
      <c r="L8351" s="3" t="s">
        <v>795</v>
      </c>
      <c r="N8351" s="23"/>
      <c r="O8351"/>
    </row>
    <row r="8352" spans="1:15">
      <c r="A8352" s="66">
        <f>VLOOKUP(C8352,Index[],8,FALSE)</f>
        <v>43245</v>
      </c>
      <c r="B8352" s="5">
        <v>43304</v>
      </c>
      <c r="C8352" t="s">
        <v>791</v>
      </c>
      <c r="D8352" s="3">
        <f>VLOOKUP(C8352,Index[],2,FALSE)</f>
        <v>69</v>
      </c>
      <c r="E8352" s="3">
        <f>VLOOKUP(C8352,Index[],3,FALSE)</f>
        <v>0</v>
      </c>
      <c r="F8352" s="3">
        <f>VLOOKUP(C8352,Index[],4,FALSE)</f>
        <v>0</v>
      </c>
      <c r="G8352" s="3" t="str">
        <f>VLOOKUP(C8352,Index[],5,FALSE)</f>
        <v>Yes</v>
      </c>
      <c r="H8352" t="s">
        <v>155</v>
      </c>
      <c r="I8352">
        <f>VLOOKUP(Table1[[#This Row],[trait_name]],Trait[],2,FALSE)</f>
        <v>43</v>
      </c>
      <c r="J8352" s="23" t="s">
        <v>86</v>
      </c>
      <c r="K8352" s="23">
        <v>3</v>
      </c>
      <c r="L8352" s="3" t="s">
        <v>180</v>
      </c>
      <c r="M8352" s="3"/>
      <c r="N8352" s="23"/>
      <c r="O8352"/>
    </row>
    <row r="8353" spans="1:15">
      <c r="A8353" s="66">
        <f>VLOOKUP(C8353,Index[],8,FALSE)</f>
        <v>43245</v>
      </c>
      <c r="B8353" s="5">
        <v>43304</v>
      </c>
      <c r="C8353" t="s">
        <v>791</v>
      </c>
      <c r="D8353" s="3">
        <f>VLOOKUP(C8353,Index[],2,FALSE)</f>
        <v>69</v>
      </c>
      <c r="E8353" s="3">
        <f>VLOOKUP(C8353,Index[],3,FALSE)</f>
        <v>0</v>
      </c>
      <c r="F8353" s="3">
        <f>VLOOKUP(C8353,Index[],4,FALSE)</f>
        <v>0</v>
      </c>
      <c r="G8353" s="3" t="str">
        <f>VLOOKUP(C8353,Index[],5,FALSE)</f>
        <v>Yes</v>
      </c>
      <c r="H8353" t="s">
        <v>155</v>
      </c>
      <c r="I8353">
        <f>VLOOKUP(Table1[[#This Row],[trait_name]],Trait[],2,FALSE)</f>
        <v>43</v>
      </c>
      <c r="J8353" s="23" t="s">
        <v>86</v>
      </c>
      <c r="K8353" s="23">
        <v>2</v>
      </c>
      <c r="L8353" s="3" t="s">
        <v>181</v>
      </c>
      <c r="M8353" s="3"/>
      <c r="N8353" s="23"/>
      <c r="O8353"/>
    </row>
    <row r="8354" spans="1:15">
      <c r="A8354" s="66">
        <f>VLOOKUP(C8354,Index[],8,FALSE)</f>
        <v>43245</v>
      </c>
      <c r="B8354" s="5">
        <v>43245</v>
      </c>
      <c r="C8354" t="s">
        <v>791</v>
      </c>
      <c r="D8354" s="3">
        <f>VLOOKUP(C8354,Index[],2,FALSE)</f>
        <v>69</v>
      </c>
      <c r="E8354" s="3">
        <f>VLOOKUP(C8354,Index[],3,FALSE)</f>
        <v>0</v>
      </c>
      <c r="F8354" s="3">
        <f>VLOOKUP(C8354,Index[],4,FALSE)</f>
        <v>0</v>
      </c>
      <c r="G8354" s="3" t="str">
        <f>VLOOKUP(C8354,Index[],5,FALSE)</f>
        <v>Yes</v>
      </c>
      <c r="H8354" t="s">
        <v>25</v>
      </c>
      <c r="I8354">
        <f>VLOOKUP(Table1[[#This Row],[trait_name]],Trait[],2,FALSE)</f>
        <v>43</v>
      </c>
      <c r="J8354" s="23" t="s">
        <v>86</v>
      </c>
      <c r="K8354" s="23">
        <v>1</v>
      </c>
      <c r="L8354" s="3" t="s">
        <v>182</v>
      </c>
      <c r="N8354" s="23"/>
      <c r="O8354"/>
    </row>
    <row r="8355" spans="1:15">
      <c r="A8355" s="66">
        <f>VLOOKUP(C8355,Index[],8,FALSE)</f>
        <v>43245</v>
      </c>
      <c r="B8355" s="5">
        <v>43304</v>
      </c>
      <c r="C8355" t="s">
        <v>791</v>
      </c>
      <c r="D8355" s="3">
        <f>VLOOKUP(C8355,Index[],2,FALSE)</f>
        <v>69</v>
      </c>
      <c r="E8355" s="3">
        <f>VLOOKUP(C8355,Index[],3,FALSE)</f>
        <v>0</v>
      </c>
      <c r="F8355" s="3">
        <f>VLOOKUP(C8355,Index[],4,FALSE)</f>
        <v>0</v>
      </c>
      <c r="G8355" s="3" t="str">
        <f>VLOOKUP(C8355,Index[],5,FALSE)</f>
        <v>Yes</v>
      </c>
      <c r="H8355" t="s">
        <v>17</v>
      </c>
      <c r="I8355">
        <f>VLOOKUP(Table1[[#This Row],[trait_name]],Trait[],2,FALSE)</f>
        <v>44</v>
      </c>
      <c r="J8355" s="23" t="s">
        <v>88</v>
      </c>
      <c r="K8355" s="23">
        <v>1</v>
      </c>
      <c r="L8355" s="3" t="s">
        <v>90</v>
      </c>
      <c r="N8355" s="23"/>
      <c r="O8355"/>
    </row>
    <row r="8356" spans="1:15">
      <c r="A8356" s="66">
        <f>VLOOKUP(C8356,Index[],8,FALSE)</f>
        <v>43245</v>
      </c>
      <c r="B8356" s="5">
        <v>43304</v>
      </c>
      <c r="C8356" t="s">
        <v>791</v>
      </c>
      <c r="D8356" s="3">
        <f>VLOOKUP(C8356,Index[],2,FALSE)</f>
        <v>69</v>
      </c>
      <c r="E8356" s="3">
        <f>VLOOKUP(C8356,Index[],3,FALSE)</f>
        <v>0</v>
      </c>
      <c r="F8356" s="3">
        <f>VLOOKUP(C8356,Index[],4,FALSE)</f>
        <v>0</v>
      </c>
      <c r="G8356" s="3" t="str">
        <f>VLOOKUP(C8356,Index[],5,FALSE)</f>
        <v>Yes</v>
      </c>
      <c r="I8356">
        <f>VLOOKUP(Table1[[#This Row],[trait_name]],Trait[],2,FALSE)</f>
        <v>44</v>
      </c>
      <c r="J8356" s="23" t="s">
        <v>88</v>
      </c>
      <c r="K8356" s="23">
        <v>2</v>
      </c>
      <c r="L8356" s="3"/>
      <c r="M8356" s="3"/>
      <c r="N8356" s="23"/>
      <c r="O8356"/>
    </row>
    <row r="8357" spans="1:15">
      <c r="A8357" s="66">
        <f>VLOOKUP(C8357,Index[],8,FALSE)</f>
        <v>43245</v>
      </c>
      <c r="B8357" s="5">
        <v>43304</v>
      </c>
      <c r="C8357" t="s">
        <v>791</v>
      </c>
      <c r="D8357" s="3">
        <f>VLOOKUP(C8357,Index[],2,FALSE)</f>
        <v>69</v>
      </c>
      <c r="E8357" s="3">
        <f>VLOOKUP(C8357,Index[],3,FALSE)</f>
        <v>0</v>
      </c>
      <c r="F8357" s="3">
        <f>VLOOKUP(C8357,Index[],4,FALSE)</f>
        <v>0</v>
      </c>
      <c r="G8357" s="3" t="str">
        <f>VLOOKUP(C8357,Index[],5,FALSE)</f>
        <v>Yes</v>
      </c>
      <c r="H8357" t="s">
        <v>17</v>
      </c>
      <c r="I8357">
        <f>VLOOKUP(Table1[[#This Row],[trait_name]],Trait[],2,FALSE)</f>
        <v>45</v>
      </c>
      <c r="J8357" s="23" t="s">
        <v>92</v>
      </c>
      <c r="K8357" s="23">
        <v>1</v>
      </c>
      <c r="L8357" s="3" t="s">
        <v>93</v>
      </c>
      <c r="M8357" s="3"/>
      <c r="N8357" s="23"/>
      <c r="O8357"/>
    </row>
    <row r="8358" spans="1:15">
      <c r="A8358" s="66">
        <f>VLOOKUP(C8358,Index[],8,FALSE)</f>
        <v>43245</v>
      </c>
      <c r="B8358" s="5">
        <v>43304</v>
      </c>
      <c r="C8358" t="s">
        <v>791</v>
      </c>
      <c r="D8358" s="3">
        <f>VLOOKUP(C8358,Index[],2,FALSE)</f>
        <v>69</v>
      </c>
      <c r="E8358" s="3">
        <f>VLOOKUP(C8358,Index[],3,FALSE)</f>
        <v>0</v>
      </c>
      <c r="F8358" s="3">
        <f>VLOOKUP(C8358,Index[],4,FALSE)</f>
        <v>0</v>
      </c>
      <c r="G8358" s="3" t="str">
        <f>VLOOKUP(C8358,Index[],5,FALSE)</f>
        <v>Yes</v>
      </c>
      <c r="H8358" t="s">
        <v>325</v>
      </c>
      <c r="I8358">
        <f>VLOOKUP(Table1[[#This Row],[trait_name]],Trait[],2,FALSE)</f>
        <v>46</v>
      </c>
      <c r="J8358" s="23" t="s">
        <v>97</v>
      </c>
      <c r="K8358" s="23">
        <v>2</v>
      </c>
      <c r="L8358" s="3" t="s">
        <v>296</v>
      </c>
      <c r="M8358" s="3"/>
      <c r="N8358" s="23"/>
      <c r="O8358"/>
    </row>
    <row r="8359" spans="1:15">
      <c r="A8359" s="66">
        <f>VLOOKUP(C8359,Index[],8,FALSE)</f>
        <v>43245</v>
      </c>
      <c r="B8359" s="5">
        <v>43304</v>
      </c>
      <c r="C8359" t="s">
        <v>791</v>
      </c>
      <c r="D8359" s="3">
        <f>VLOOKUP(C8359,Index[],2,FALSE)</f>
        <v>69</v>
      </c>
      <c r="E8359" s="3">
        <f>VLOOKUP(C8359,Index[],3,FALSE)</f>
        <v>0</v>
      </c>
      <c r="F8359" s="3">
        <f>VLOOKUP(C8359,Index[],4,FALSE)</f>
        <v>0</v>
      </c>
      <c r="G8359" s="3" t="str">
        <f>VLOOKUP(C8359,Index[],5,FALSE)</f>
        <v>Yes</v>
      </c>
      <c r="H8359" t="s">
        <v>391</v>
      </c>
      <c r="I8359">
        <f>VLOOKUP(Table1[[#This Row],[trait_name]],Trait[],2,FALSE)</f>
        <v>46</v>
      </c>
      <c r="J8359" s="23" t="s">
        <v>97</v>
      </c>
      <c r="K8359" s="23">
        <v>1</v>
      </c>
      <c r="L8359" s="3" t="s">
        <v>98</v>
      </c>
      <c r="N8359" s="23"/>
      <c r="O8359"/>
    </row>
    <row r="8360" spans="1:15">
      <c r="A8360" s="66">
        <f>VLOOKUP(C8360,Index[],8,FALSE)</f>
        <v>43245</v>
      </c>
      <c r="B8360" s="5">
        <v>43304</v>
      </c>
      <c r="C8360" t="s">
        <v>791</v>
      </c>
      <c r="D8360" s="3">
        <f>VLOOKUP(C8360,Index[],2,FALSE)</f>
        <v>69</v>
      </c>
      <c r="E8360" s="3">
        <f>VLOOKUP(C8360,Index[],3,FALSE)</f>
        <v>0</v>
      </c>
      <c r="F8360" s="3">
        <f>VLOOKUP(C8360,Index[],4,FALSE)</f>
        <v>0</v>
      </c>
      <c r="G8360" s="3" t="str">
        <f>VLOOKUP(C8360,Index[],5,FALSE)</f>
        <v>Yes</v>
      </c>
      <c r="H8360" t="s">
        <v>391</v>
      </c>
      <c r="I8360">
        <f>VLOOKUP(Table1[[#This Row],[trait_name]],Trait[],2,FALSE)</f>
        <v>47</v>
      </c>
      <c r="J8360" s="23" t="s">
        <v>99</v>
      </c>
      <c r="K8360" s="23">
        <v>1</v>
      </c>
      <c r="L8360" s="3" t="s">
        <v>100</v>
      </c>
      <c r="N8360" s="23"/>
      <c r="O8360"/>
    </row>
    <row r="8361" spans="1:15">
      <c r="A8361" s="66">
        <f>VLOOKUP(C8361,Index[],8,FALSE)</f>
        <v>43245</v>
      </c>
      <c r="B8361" s="5">
        <v>43304</v>
      </c>
      <c r="C8361" t="s">
        <v>791</v>
      </c>
      <c r="D8361" s="3">
        <f>VLOOKUP(C8361,Index[],2,FALSE)</f>
        <v>69</v>
      </c>
      <c r="E8361" s="3">
        <f>VLOOKUP(C8361,Index[],3,FALSE)</f>
        <v>0</v>
      </c>
      <c r="F8361" s="3">
        <f>VLOOKUP(C8361,Index[],4,FALSE)</f>
        <v>0</v>
      </c>
      <c r="G8361" s="3" t="str">
        <f>VLOOKUP(C8361,Index[],5,FALSE)</f>
        <v>Yes</v>
      </c>
      <c r="I8361">
        <f>VLOOKUP(Table1[[#This Row],[trait_name]],Trait[],2,FALSE)</f>
        <v>47</v>
      </c>
      <c r="J8361" s="23" t="s">
        <v>99</v>
      </c>
      <c r="K8361" s="23">
        <v>2</v>
      </c>
      <c r="L8361" s="3"/>
      <c r="M8361" s="3"/>
      <c r="N8361" s="23"/>
      <c r="O8361"/>
    </row>
    <row r="8362" spans="1:15">
      <c r="A8362" s="66">
        <f>VLOOKUP(C8362,Index[],8,FALSE)</f>
        <v>43245</v>
      </c>
      <c r="B8362" s="5">
        <v>43304</v>
      </c>
      <c r="C8362" t="s">
        <v>791</v>
      </c>
      <c r="D8362" s="3">
        <f>VLOOKUP(C8362,Index[],2,FALSE)</f>
        <v>69</v>
      </c>
      <c r="E8362" s="3">
        <f>VLOOKUP(C8362,Index[],3,FALSE)</f>
        <v>0</v>
      </c>
      <c r="F8362" s="3">
        <f>VLOOKUP(C8362,Index[],4,FALSE)</f>
        <v>0</v>
      </c>
      <c r="G8362" s="3" t="str">
        <f>VLOOKUP(C8362,Index[],5,FALSE)</f>
        <v>Yes</v>
      </c>
      <c r="H8362" t="s">
        <v>391</v>
      </c>
      <c r="I8362">
        <f>VLOOKUP(Table1[[#This Row],[trait_name]],Trait[],2,FALSE)</f>
        <v>48</v>
      </c>
      <c r="J8362" s="23" t="s">
        <v>101</v>
      </c>
      <c r="K8362" s="23">
        <v>1</v>
      </c>
      <c r="L8362" s="3" t="s">
        <v>465</v>
      </c>
      <c r="M8362" s="3"/>
      <c r="N8362" s="23"/>
      <c r="O8362"/>
    </row>
    <row r="8363" spans="1:15">
      <c r="A8363" s="66">
        <f>VLOOKUP(C8363,Index[],8,FALSE)</f>
        <v>43245</v>
      </c>
      <c r="B8363" s="5">
        <v>43304</v>
      </c>
      <c r="C8363" t="s">
        <v>791</v>
      </c>
      <c r="D8363" s="3">
        <f>VLOOKUP(C8363,Index[],2,FALSE)</f>
        <v>69</v>
      </c>
      <c r="E8363" s="3">
        <f>VLOOKUP(C8363,Index[],3,FALSE)</f>
        <v>0</v>
      </c>
      <c r="F8363" s="3">
        <f>VLOOKUP(C8363,Index[],4,FALSE)</f>
        <v>0</v>
      </c>
      <c r="G8363" s="3" t="str">
        <f>VLOOKUP(C8363,Index[],5,FALSE)</f>
        <v>Yes</v>
      </c>
      <c r="H8363" t="s">
        <v>391</v>
      </c>
      <c r="I8363">
        <f>VLOOKUP(Table1[[#This Row],[trait_name]],Trait[],2,FALSE)</f>
        <v>48</v>
      </c>
      <c r="J8363" s="23" t="s">
        <v>101</v>
      </c>
      <c r="K8363" s="23">
        <v>2</v>
      </c>
      <c r="L8363" s="3" t="s">
        <v>103</v>
      </c>
      <c r="M8363" s="3"/>
      <c r="N8363" s="23"/>
      <c r="O8363"/>
    </row>
    <row r="8364" spans="1:15">
      <c r="A8364" s="66">
        <f>VLOOKUP(C8364,Index[],8,FALSE)</f>
        <v>43245</v>
      </c>
      <c r="B8364" s="5">
        <v>43304</v>
      </c>
      <c r="C8364" t="s">
        <v>791</v>
      </c>
      <c r="D8364" s="3">
        <f>VLOOKUP(C8364,Index[],2,FALSE)</f>
        <v>69</v>
      </c>
      <c r="E8364" s="3">
        <f>VLOOKUP(C8364,Index[],3,FALSE)</f>
        <v>0</v>
      </c>
      <c r="F8364" s="3">
        <f>VLOOKUP(C8364,Index[],4,FALSE)</f>
        <v>0</v>
      </c>
      <c r="G8364" s="3" t="str">
        <f>VLOOKUP(C8364,Index[],5,FALSE)</f>
        <v>Yes</v>
      </c>
      <c r="H8364" t="s">
        <v>391</v>
      </c>
      <c r="I8364">
        <f>VLOOKUP(Table1[[#This Row],[trait_name]],Trait[],2,FALSE)</f>
        <v>49</v>
      </c>
      <c r="J8364" s="23" t="s">
        <v>104</v>
      </c>
      <c r="K8364" s="23">
        <v>1</v>
      </c>
      <c r="L8364" s="3" t="s">
        <v>108</v>
      </c>
      <c r="M8364" s="3"/>
      <c r="N8364" s="23"/>
      <c r="O8364"/>
    </row>
    <row r="8365" spans="1:15">
      <c r="A8365" s="66">
        <f>VLOOKUP(C8365,Index[],8,FALSE)</f>
        <v>43245</v>
      </c>
      <c r="B8365" s="5">
        <v>43311</v>
      </c>
      <c r="C8365" t="s">
        <v>791</v>
      </c>
      <c r="D8365" s="3">
        <f>VLOOKUP(C8365,Index[],2,FALSE)</f>
        <v>69</v>
      </c>
      <c r="E8365" s="3">
        <f>VLOOKUP(C8365,Index[],3,FALSE)</f>
        <v>0</v>
      </c>
      <c r="F8365" s="3">
        <f>VLOOKUP(C8365,Index[],4,FALSE)</f>
        <v>0</v>
      </c>
      <c r="G8365" s="3" t="str">
        <f>VLOOKUP(C8365,Index[],5,FALSE)</f>
        <v>Yes</v>
      </c>
      <c r="I8365">
        <f>VLOOKUP(Table1[[#This Row],[trait_name]],Trait[],2,FALSE)</f>
        <v>50</v>
      </c>
      <c r="J8365" s="23" t="s">
        <v>106</v>
      </c>
      <c r="K8365" s="23">
        <v>1</v>
      </c>
      <c r="L8365" s="3"/>
      <c r="M8365" s="3"/>
      <c r="N8365" s="24"/>
      <c r="O8365"/>
    </row>
    <row r="8366" spans="1:15">
      <c r="A8366" s="66">
        <f>VLOOKUP(C8366,Index[],8,FALSE)</f>
        <v>43245</v>
      </c>
      <c r="B8366" s="5">
        <v>43304</v>
      </c>
      <c r="C8366" t="s">
        <v>791</v>
      </c>
      <c r="D8366" s="3">
        <f>VLOOKUP(C8366,Index[],2,FALSE)</f>
        <v>69</v>
      </c>
      <c r="E8366" s="3">
        <f>VLOOKUP(C8366,Index[],3,FALSE)</f>
        <v>0</v>
      </c>
      <c r="F8366" s="3">
        <f>VLOOKUP(C8366,Index[],4,FALSE)</f>
        <v>0</v>
      </c>
      <c r="G8366" s="3" t="str">
        <f>VLOOKUP(C8366,Index[],5,FALSE)</f>
        <v>Yes</v>
      </c>
      <c r="H8366" t="s">
        <v>391</v>
      </c>
      <c r="I8366">
        <f>VLOOKUP(Table1[[#This Row],[trait_name]],Trait[],2,FALSE)</f>
        <v>51</v>
      </c>
      <c r="J8366" s="23" t="s">
        <v>107</v>
      </c>
      <c r="K8366" s="23">
        <v>1</v>
      </c>
      <c r="L8366" s="3" t="s">
        <v>376</v>
      </c>
      <c r="M8366" s="3"/>
      <c r="N8366" s="23"/>
      <c r="O8366"/>
    </row>
    <row r="8367" spans="1:15">
      <c r="A8367" s="66">
        <f>VLOOKUP(C8367,Index[],8,FALSE)</f>
        <v>43245</v>
      </c>
      <c r="B8367" s="5">
        <v>43304</v>
      </c>
      <c r="C8367" t="s">
        <v>791</v>
      </c>
      <c r="D8367" s="3">
        <f>VLOOKUP(C8367,Index[],2,FALSE)</f>
        <v>69</v>
      </c>
      <c r="E8367" s="3">
        <f>VLOOKUP(C8367,Index[],3,FALSE)</f>
        <v>0</v>
      </c>
      <c r="F8367" s="3">
        <f>VLOOKUP(C8367,Index[],4,FALSE)</f>
        <v>0</v>
      </c>
      <c r="G8367" s="3" t="str">
        <f>VLOOKUP(C8367,Index[],5,FALSE)</f>
        <v>Yes</v>
      </c>
      <c r="H8367" t="s">
        <v>391</v>
      </c>
      <c r="I8367">
        <f>VLOOKUP(Table1[[#This Row],[trait_name]],Trait[],2,FALSE)</f>
        <v>52</v>
      </c>
      <c r="J8367" s="23" t="s">
        <v>109</v>
      </c>
      <c r="K8367" s="23">
        <v>1</v>
      </c>
      <c r="L8367" s="3" t="s">
        <v>183</v>
      </c>
      <c r="N8367" s="23"/>
      <c r="O8367"/>
    </row>
    <row r="8368" spans="1:15">
      <c r="A8368" s="66">
        <f>VLOOKUP(C8368,Index[],8,FALSE)</f>
        <v>43245</v>
      </c>
      <c r="B8368" s="5">
        <v>43304</v>
      </c>
      <c r="C8368" t="s">
        <v>791</v>
      </c>
      <c r="D8368" s="3">
        <f>VLOOKUP(C8368,Index[],2,FALSE)</f>
        <v>69</v>
      </c>
      <c r="E8368" s="3">
        <f>VLOOKUP(C8368,Index[],3,FALSE)</f>
        <v>0</v>
      </c>
      <c r="F8368" s="3">
        <f>VLOOKUP(C8368,Index[],4,FALSE)</f>
        <v>0</v>
      </c>
      <c r="G8368" s="3" t="str">
        <f>VLOOKUP(C8368,Index[],5,FALSE)</f>
        <v>Yes</v>
      </c>
      <c r="I8368">
        <f>VLOOKUP(Table1[[#This Row],[trait_name]],Trait[],2,FALSE)</f>
        <v>52</v>
      </c>
      <c r="J8368" s="23" t="s">
        <v>109</v>
      </c>
      <c r="K8368" s="23">
        <v>2</v>
      </c>
      <c r="L8368" s="3"/>
      <c r="M8368" s="3"/>
      <c r="N8368" s="23"/>
      <c r="O8368"/>
    </row>
    <row r="8369" spans="1:15">
      <c r="A8369" s="66">
        <f>VLOOKUP(C8369,Index[],8,FALSE)</f>
        <v>43245</v>
      </c>
      <c r="B8369" s="5">
        <v>43245</v>
      </c>
      <c r="C8369" t="s">
        <v>791</v>
      </c>
      <c r="D8369" s="3">
        <f>VLOOKUP(C8369,Index[],2,FALSE)</f>
        <v>69</v>
      </c>
      <c r="E8369" s="3">
        <f>VLOOKUP(C8369,Index[],3,FALSE)</f>
        <v>0</v>
      </c>
      <c r="F8369" s="3">
        <f>VLOOKUP(C8369,Index[],4,FALSE)</f>
        <v>0</v>
      </c>
      <c r="G8369" s="3" t="str">
        <f>VLOOKUP(C8369,Index[],5,FALSE)</f>
        <v>Yes</v>
      </c>
      <c r="H8369" t="s">
        <v>25</v>
      </c>
      <c r="I8369">
        <f>VLOOKUP(Table1[[#This Row],[trait_name]],Trait[],2,FALSE)</f>
        <v>53</v>
      </c>
      <c r="J8369" s="23" t="s">
        <v>112</v>
      </c>
      <c r="K8369" s="23">
        <v>1</v>
      </c>
      <c r="L8369" s="3" t="s">
        <v>184</v>
      </c>
      <c r="N8369" s="23"/>
      <c r="O8369"/>
    </row>
    <row r="8370" spans="1:15">
      <c r="A8370" s="66">
        <f>VLOOKUP(C8370,Index[],8,FALSE)</f>
        <v>43245</v>
      </c>
      <c r="B8370" s="5">
        <v>43245</v>
      </c>
      <c r="C8370" t="s">
        <v>791</v>
      </c>
      <c r="D8370" s="3">
        <f>VLOOKUP(C8370,Index[],2,FALSE)</f>
        <v>69</v>
      </c>
      <c r="E8370" s="3">
        <f>VLOOKUP(C8370,Index[],3,FALSE)</f>
        <v>0</v>
      </c>
      <c r="F8370" s="3">
        <f>VLOOKUP(C8370,Index[],4,FALSE)</f>
        <v>0</v>
      </c>
      <c r="G8370" s="3" t="str">
        <f>VLOOKUP(C8370,Index[],5,FALSE)</f>
        <v>Yes</v>
      </c>
      <c r="H8370" t="s">
        <v>789</v>
      </c>
      <c r="I8370">
        <f>VLOOKUP(Table1[[#This Row],[trait_name]],Trait[],2,FALSE)</f>
        <v>53</v>
      </c>
      <c r="J8370" s="23" t="s">
        <v>112</v>
      </c>
      <c r="K8370" s="23">
        <v>2</v>
      </c>
      <c r="L8370" s="3" t="s">
        <v>185</v>
      </c>
      <c r="N8370" s="23"/>
      <c r="O8370"/>
    </row>
    <row r="8371" spans="1:15">
      <c r="A8371" s="66">
        <f>VLOOKUP(C8371,Index[],8,FALSE)</f>
        <v>43245</v>
      </c>
      <c r="B8371" s="5">
        <v>43245</v>
      </c>
      <c r="C8371" t="s">
        <v>791</v>
      </c>
      <c r="D8371" s="3">
        <f>VLOOKUP(C8371,Index[],2,FALSE)</f>
        <v>69</v>
      </c>
      <c r="E8371" s="3">
        <f>VLOOKUP(C8371,Index[],3,FALSE)</f>
        <v>0</v>
      </c>
      <c r="F8371" s="3">
        <f>VLOOKUP(C8371,Index[],4,FALSE)</f>
        <v>0</v>
      </c>
      <c r="G8371" s="3" t="str">
        <f>VLOOKUP(C8371,Index[],5,FALSE)</f>
        <v>Yes</v>
      </c>
      <c r="H8371" t="s">
        <v>142</v>
      </c>
      <c r="I8371">
        <f>VLOOKUP(Table1[[#This Row],[trait_name]],Trait[],2,FALSE)</f>
        <v>53</v>
      </c>
      <c r="J8371" s="23" t="s">
        <v>112</v>
      </c>
      <c r="K8371" s="23">
        <v>3</v>
      </c>
      <c r="L8371" s="3" t="s">
        <v>115</v>
      </c>
      <c r="N8371" s="23"/>
      <c r="O8371"/>
    </row>
    <row r="8372" spans="1:15">
      <c r="A8372" s="66">
        <f>VLOOKUP(C8372,Index[],8,FALSE)</f>
        <v>43245</v>
      </c>
      <c r="B8372" s="5">
        <v>43304</v>
      </c>
      <c r="C8372" t="s">
        <v>791</v>
      </c>
      <c r="D8372" s="3">
        <f>VLOOKUP(C8372,Index[],2,FALSE)</f>
        <v>69</v>
      </c>
      <c r="E8372" s="3">
        <f>VLOOKUP(C8372,Index[],3,FALSE)</f>
        <v>0</v>
      </c>
      <c r="F8372" s="3">
        <f>VLOOKUP(C8372,Index[],4,FALSE)</f>
        <v>0</v>
      </c>
      <c r="G8372" s="3" t="str">
        <f>VLOOKUP(C8372,Index[],5,FALSE)</f>
        <v>Yes</v>
      </c>
      <c r="I8372">
        <f>VLOOKUP(Table1[[#This Row],[trait_name]],Trait[],2,FALSE)</f>
        <v>53</v>
      </c>
      <c r="J8372" s="23" t="s">
        <v>112</v>
      </c>
      <c r="K8372" s="23">
        <v>4</v>
      </c>
      <c r="L8372" s="3"/>
      <c r="M8372" s="3"/>
      <c r="N8372" s="23"/>
      <c r="O8372"/>
    </row>
    <row r="8373" spans="1:15">
      <c r="A8373" s="66">
        <f>VLOOKUP(C8373,Index[],8,FALSE)</f>
        <v>43245</v>
      </c>
      <c r="B8373" s="5">
        <v>43245</v>
      </c>
      <c r="C8373" t="s">
        <v>791</v>
      </c>
      <c r="D8373" s="3">
        <f>VLOOKUP(C8373,Index[],2,FALSE)</f>
        <v>69</v>
      </c>
      <c r="E8373" s="3">
        <f>VLOOKUP(C8373,Index[],3,FALSE)</f>
        <v>0</v>
      </c>
      <c r="F8373" s="3">
        <f>VLOOKUP(C8373,Index[],4,FALSE)</f>
        <v>0</v>
      </c>
      <c r="G8373" s="3" t="str">
        <f>VLOOKUP(C8373,Index[],5,FALSE)</f>
        <v>Yes</v>
      </c>
      <c r="H8373" t="s">
        <v>25</v>
      </c>
      <c r="I8373">
        <f>VLOOKUP(Table1[[#This Row],[trait_name]],Trait[],2,FALSE)</f>
        <v>54</v>
      </c>
      <c r="J8373" s="23" t="s">
        <v>116</v>
      </c>
      <c r="K8373" s="23">
        <v>2</v>
      </c>
      <c r="L8373" s="3" t="s">
        <v>117</v>
      </c>
      <c r="N8373" s="23"/>
      <c r="O8373"/>
    </row>
    <row r="8374" spans="1:15">
      <c r="A8374" s="66">
        <f>VLOOKUP(C8374,Index[],8,FALSE)</f>
        <v>43245</v>
      </c>
      <c r="B8374" s="5">
        <v>43245</v>
      </c>
      <c r="C8374" t="s">
        <v>791</v>
      </c>
      <c r="D8374" s="3">
        <f>VLOOKUP(C8374,Index[],2,FALSE)</f>
        <v>69</v>
      </c>
      <c r="E8374" s="3">
        <f>VLOOKUP(C8374,Index[],3,FALSE)</f>
        <v>0</v>
      </c>
      <c r="F8374" s="3">
        <f>VLOOKUP(C8374,Index[],4,FALSE)</f>
        <v>0</v>
      </c>
      <c r="G8374" s="3" t="str">
        <f>VLOOKUP(C8374,Index[],5,FALSE)</f>
        <v>Yes</v>
      </c>
      <c r="H8374" t="s">
        <v>25</v>
      </c>
      <c r="I8374">
        <f>VLOOKUP(Table1[[#This Row],[trait_name]],Trait[],2,FALSE)</f>
        <v>54</v>
      </c>
      <c r="J8374" s="23" t="s">
        <v>116</v>
      </c>
      <c r="K8374" s="23">
        <v>1</v>
      </c>
      <c r="L8374" s="3" t="s">
        <v>170</v>
      </c>
      <c r="N8374" s="23"/>
      <c r="O8374"/>
    </row>
    <row r="8375" spans="1:15">
      <c r="A8375" s="66">
        <f>VLOOKUP(C8375,Index[],8,FALSE)</f>
        <v>43245</v>
      </c>
      <c r="B8375" s="5">
        <v>43245</v>
      </c>
      <c r="C8375" t="s">
        <v>791</v>
      </c>
      <c r="D8375" s="3">
        <f>VLOOKUP(C8375,Index[],2,FALSE)</f>
        <v>69</v>
      </c>
      <c r="E8375" s="3">
        <f>VLOOKUP(C8375,Index[],3,FALSE)</f>
        <v>0</v>
      </c>
      <c r="F8375" s="3">
        <f>VLOOKUP(C8375,Index[],4,FALSE)</f>
        <v>0</v>
      </c>
      <c r="G8375" s="3" t="str">
        <f>VLOOKUP(C8375,Index[],5,FALSE)</f>
        <v>Yes</v>
      </c>
      <c r="H8375" t="s">
        <v>17</v>
      </c>
      <c r="I8375">
        <f>VLOOKUP(Table1[[#This Row],[trait_name]],Trait[],2,FALSE)</f>
        <v>54</v>
      </c>
      <c r="J8375" s="23" t="s">
        <v>116</v>
      </c>
      <c r="K8375" s="23">
        <v>3</v>
      </c>
      <c r="L8375" s="3" t="s">
        <v>319</v>
      </c>
      <c r="N8375" s="23"/>
      <c r="O8375"/>
    </row>
    <row r="8376" spans="1:15">
      <c r="A8376" s="66">
        <f>VLOOKUP(C8376,Index[],8,FALSE)</f>
        <v>43245</v>
      </c>
      <c r="B8376" s="5">
        <v>43304</v>
      </c>
      <c r="C8376" t="s">
        <v>791</v>
      </c>
      <c r="D8376" s="3">
        <f>VLOOKUP(C8376,Index[],2,FALSE)</f>
        <v>69</v>
      </c>
      <c r="E8376" s="3">
        <f>VLOOKUP(C8376,Index[],3,FALSE)</f>
        <v>0</v>
      </c>
      <c r="F8376" s="3">
        <f>VLOOKUP(C8376,Index[],4,FALSE)</f>
        <v>0</v>
      </c>
      <c r="G8376" s="3" t="str">
        <f>VLOOKUP(C8376,Index[],5,FALSE)</f>
        <v>Yes</v>
      </c>
      <c r="I8376">
        <f>VLOOKUP(Table1[[#This Row],[trait_name]],Trait[],2,FALSE)</f>
        <v>54</v>
      </c>
      <c r="J8376" s="23" t="s">
        <v>116</v>
      </c>
      <c r="K8376" s="23">
        <v>4</v>
      </c>
      <c r="L8376" s="3"/>
      <c r="M8376" s="3"/>
      <c r="N8376" s="23"/>
      <c r="O8376"/>
    </row>
    <row r="8377" spans="1:15">
      <c r="A8377" s="66">
        <f>VLOOKUP(C8377,Index[],8,FALSE)</f>
        <v>43245</v>
      </c>
      <c r="B8377" s="5">
        <v>43304</v>
      </c>
      <c r="C8377" t="s">
        <v>791</v>
      </c>
      <c r="D8377" s="3">
        <f>VLOOKUP(C8377,Index[],2,FALSE)</f>
        <v>69</v>
      </c>
      <c r="E8377" s="3">
        <f>VLOOKUP(C8377,Index[],3,FALSE)</f>
        <v>0</v>
      </c>
      <c r="F8377" s="3">
        <f>VLOOKUP(C8377,Index[],4,FALSE)</f>
        <v>0</v>
      </c>
      <c r="G8377" s="3" t="str">
        <f>VLOOKUP(C8377,Index[],5,FALSE)</f>
        <v>Yes</v>
      </c>
      <c r="H8377" t="s">
        <v>391</v>
      </c>
      <c r="I8377">
        <f>VLOOKUP(Table1[[#This Row],[trait_name]],Trait[],2,FALSE)</f>
        <v>55</v>
      </c>
      <c r="J8377" s="23" t="s">
        <v>119</v>
      </c>
      <c r="K8377" s="23">
        <v>2</v>
      </c>
      <c r="L8377" s="3" t="s">
        <v>232</v>
      </c>
      <c r="M8377" s="3"/>
      <c r="N8377" s="23"/>
      <c r="O8377"/>
    </row>
    <row r="8378" spans="1:15">
      <c r="A8378" s="66">
        <f>VLOOKUP(C8378,Index[],8,FALSE)</f>
        <v>43245</v>
      </c>
      <c r="B8378" s="5">
        <v>43304</v>
      </c>
      <c r="C8378" t="s">
        <v>791</v>
      </c>
      <c r="D8378" s="3">
        <f>VLOOKUP(C8378,Index[],2,FALSE)</f>
        <v>69</v>
      </c>
      <c r="E8378" s="3">
        <f>VLOOKUP(C8378,Index[],3,FALSE)</f>
        <v>0</v>
      </c>
      <c r="F8378" s="3">
        <f>VLOOKUP(C8378,Index[],4,FALSE)</f>
        <v>0</v>
      </c>
      <c r="G8378" s="3" t="str">
        <f>VLOOKUP(C8378,Index[],5,FALSE)</f>
        <v>Yes</v>
      </c>
      <c r="H8378" t="s">
        <v>391</v>
      </c>
      <c r="I8378">
        <f>VLOOKUP(Table1[[#This Row],[trait_name]],Trait[],2,FALSE)</f>
        <v>55</v>
      </c>
      <c r="J8378" s="23" t="s">
        <v>119</v>
      </c>
      <c r="K8378" s="23">
        <v>1</v>
      </c>
      <c r="L8378" s="3" t="s">
        <v>120</v>
      </c>
      <c r="N8378" s="23"/>
      <c r="O8378"/>
    </row>
    <row r="8379" spans="1:15">
      <c r="A8379" s="66">
        <f>VLOOKUP(C8379,Index[],8,FALSE)</f>
        <v>43245</v>
      </c>
      <c r="B8379" s="5">
        <v>43245</v>
      </c>
      <c r="C8379" t="s">
        <v>791</v>
      </c>
      <c r="D8379" s="3">
        <f>VLOOKUP(C8379,Index[],2,FALSE)</f>
        <v>69</v>
      </c>
      <c r="E8379" s="3">
        <f>VLOOKUP(C8379,Index[],3,FALSE)</f>
        <v>0</v>
      </c>
      <c r="F8379" s="3">
        <f>VLOOKUP(C8379,Index[],4,FALSE)</f>
        <v>0</v>
      </c>
      <c r="G8379" s="3" t="str">
        <f>VLOOKUP(C8379,Index[],5,FALSE)</f>
        <v>Yes</v>
      </c>
      <c r="H8379" t="s">
        <v>17</v>
      </c>
      <c r="I8379">
        <f>VLOOKUP(Table1[[#This Row],[trait_name]],Trait[],2,FALSE)</f>
        <v>56</v>
      </c>
      <c r="J8379" s="23" t="s">
        <v>121</v>
      </c>
      <c r="K8379" s="23">
        <v>1</v>
      </c>
      <c r="L8379" s="3" t="s">
        <v>189</v>
      </c>
      <c r="N8379" s="23"/>
      <c r="O8379"/>
    </row>
    <row r="8380" spans="1:15">
      <c r="A8380" s="66">
        <f>VLOOKUP(C8380,Index[],8,FALSE)</f>
        <v>43245</v>
      </c>
      <c r="B8380" s="5">
        <v>43304</v>
      </c>
      <c r="C8380" t="s">
        <v>791</v>
      </c>
      <c r="D8380" s="3">
        <f>VLOOKUP(C8380,Index[],2,FALSE)</f>
        <v>69</v>
      </c>
      <c r="E8380" s="3">
        <f>VLOOKUP(C8380,Index[],3,FALSE)</f>
        <v>0</v>
      </c>
      <c r="F8380" s="3">
        <f>VLOOKUP(C8380,Index[],4,FALSE)</f>
        <v>0</v>
      </c>
      <c r="G8380" s="3" t="str">
        <f>VLOOKUP(C8380,Index[],5,FALSE)</f>
        <v>Yes</v>
      </c>
      <c r="I8380">
        <f>VLOOKUP(Table1[[#This Row],[trait_name]],Trait[],2,FALSE)</f>
        <v>56</v>
      </c>
      <c r="J8380" s="23" t="s">
        <v>121</v>
      </c>
      <c r="K8380" s="23">
        <v>2</v>
      </c>
      <c r="L8380" s="3"/>
      <c r="M8380" s="3"/>
      <c r="N8380" s="23"/>
      <c r="O8380"/>
    </row>
    <row r="8381" spans="1:15">
      <c r="A8381" s="66">
        <f>VLOOKUP(C8381,Index[],8,FALSE)</f>
        <v>43245</v>
      </c>
      <c r="B8381" s="5">
        <v>43245</v>
      </c>
      <c r="C8381" t="s">
        <v>791</v>
      </c>
      <c r="D8381" s="3">
        <f>VLOOKUP(C8381,Index[],2,FALSE)</f>
        <v>69</v>
      </c>
      <c r="E8381" s="3">
        <f>VLOOKUP(C8381,Index[],3,FALSE)</f>
        <v>0</v>
      </c>
      <c r="F8381" s="3">
        <f>VLOOKUP(C8381,Index[],4,FALSE)</f>
        <v>0</v>
      </c>
      <c r="G8381" s="3" t="str">
        <f>VLOOKUP(C8381,Index[],5,FALSE)</f>
        <v>Yes</v>
      </c>
      <c r="H8381" t="s">
        <v>17</v>
      </c>
      <c r="I8381">
        <f>VLOOKUP(Table1[[#This Row],[trait_name]],Trait[],2,FALSE)</f>
        <v>57</v>
      </c>
      <c r="J8381" s="23" t="s">
        <v>233</v>
      </c>
      <c r="K8381" s="23">
        <v>2</v>
      </c>
      <c r="L8381" s="3" t="s">
        <v>405</v>
      </c>
      <c r="N8381" s="23"/>
      <c r="O8381"/>
    </row>
    <row r="8382" spans="1:15">
      <c r="A8382" s="66">
        <f>VLOOKUP(C8382,Index[],8,FALSE)</f>
        <v>43245</v>
      </c>
      <c r="B8382" s="5">
        <v>43245</v>
      </c>
      <c r="C8382" t="s">
        <v>791</v>
      </c>
      <c r="D8382" s="3">
        <f>VLOOKUP(C8382,Index[],2,FALSE)</f>
        <v>69</v>
      </c>
      <c r="E8382" s="3">
        <f>VLOOKUP(C8382,Index[],3,FALSE)</f>
        <v>0</v>
      </c>
      <c r="F8382" s="3">
        <f>VLOOKUP(C8382,Index[],4,FALSE)</f>
        <v>0</v>
      </c>
      <c r="G8382" s="3" t="str">
        <f>VLOOKUP(C8382,Index[],5,FALSE)</f>
        <v>Yes</v>
      </c>
      <c r="H8382" t="s">
        <v>17</v>
      </c>
      <c r="I8382">
        <f>VLOOKUP(Table1[[#This Row],[trait_name]],Trait[],2,FALSE)</f>
        <v>57</v>
      </c>
      <c r="J8382" s="23" t="s">
        <v>233</v>
      </c>
      <c r="K8382" s="23">
        <v>1</v>
      </c>
      <c r="L8382" s="3" t="s">
        <v>406</v>
      </c>
      <c r="N8382" s="23"/>
      <c r="O8382"/>
    </row>
    <row r="8383" spans="1:15">
      <c r="A8383" s="66">
        <f>VLOOKUP(C8383,Index[],8,FALSE)</f>
        <v>43245</v>
      </c>
      <c r="B8383" s="5">
        <v>43304</v>
      </c>
      <c r="C8383" t="s">
        <v>791</v>
      </c>
      <c r="D8383" s="3">
        <f>VLOOKUP(C8383,Index[],2,FALSE)</f>
        <v>69</v>
      </c>
      <c r="E8383" s="3">
        <f>VLOOKUP(C8383,Index[],3,FALSE)</f>
        <v>0</v>
      </c>
      <c r="F8383" s="3">
        <f>VLOOKUP(C8383,Index[],4,FALSE)</f>
        <v>0</v>
      </c>
      <c r="G8383" s="3" t="str">
        <f>VLOOKUP(C8383,Index[],5,FALSE)</f>
        <v>Yes</v>
      </c>
      <c r="I8383">
        <f>VLOOKUP(Table1[[#This Row],[trait_name]],Trait[],2,FALSE)</f>
        <v>57</v>
      </c>
      <c r="J8383" s="23" t="s">
        <v>233</v>
      </c>
      <c r="K8383" s="23">
        <v>3</v>
      </c>
      <c r="L8383" s="3"/>
      <c r="M8383" s="3"/>
      <c r="N8383" s="23"/>
      <c r="O8383"/>
    </row>
    <row r="8384" spans="1:15">
      <c r="A8384" s="66">
        <f>VLOOKUP(C8384,Index[],8,FALSE)</f>
        <v>43245</v>
      </c>
      <c r="B8384" s="5">
        <v>43304</v>
      </c>
      <c r="C8384" t="s">
        <v>791</v>
      </c>
      <c r="D8384" s="3">
        <f>VLOOKUP(C8384,Index[],2,FALSE)</f>
        <v>69</v>
      </c>
      <c r="E8384" s="3">
        <f>VLOOKUP(C8384,Index[],3,FALSE)</f>
        <v>0</v>
      </c>
      <c r="F8384" s="3">
        <f>VLOOKUP(C8384,Index[],4,FALSE)</f>
        <v>0</v>
      </c>
      <c r="G8384" s="3" t="str">
        <f>VLOOKUP(C8384,Index[],5,FALSE)</f>
        <v>Yes</v>
      </c>
      <c r="I8384">
        <f>VLOOKUP(Table1[[#This Row],[trait_name]],Trait[],2,FALSE)</f>
        <v>58</v>
      </c>
      <c r="J8384" s="23" t="s">
        <v>123</v>
      </c>
      <c r="K8384" s="23">
        <v>2</v>
      </c>
      <c r="L8384" s="3" t="s">
        <v>190</v>
      </c>
      <c r="M8384" s="3"/>
      <c r="N8384" s="23"/>
      <c r="O8384"/>
    </row>
    <row r="8385" spans="1:15">
      <c r="A8385" s="66">
        <f>VLOOKUP(C8385,Index[],8,FALSE)</f>
        <v>43245</v>
      </c>
      <c r="B8385" s="5">
        <v>43245</v>
      </c>
      <c r="C8385" t="s">
        <v>791</v>
      </c>
      <c r="D8385" s="3">
        <f>VLOOKUP(C8385,Index[],2,FALSE)</f>
        <v>69</v>
      </c>
      <c r="E8385" s="3">
        <f>VLOOKUP(C8385,Index[],3,FALSE)</f>
        <v>0</v>
      </c>
      <c r="F8385" s="3">
        <f>VLOOKUP(C8385,Index[],4,FALSE)</f>
        <v>0</v>
      </c>
      <c r="G8385" s="3" t="str">
        <f>VLOOKUP(C8385,Index[],5,FALSE)</f>
        <v>Yes</v>
      </c>
      <c r="H8385" t="s">
        <v>142</v>
      </c>
      <c r="I8385">
        <f>VLOOKUP(Table1[[#This Row],[trait_name]],Trait[],2,FALSE)</f>
        <v>58</v>
      </c>
      <c r="J8385" s="23" t="s">
        <v>123</v>
      </c>
      <c r="K8385" s="23">
        <v>1</v>
      </c>
      <c r="L8385" s="3" t="s">
        <v>124</v>
      </c>
      <c r="N8385" s="23"/>
      <c r="O8385"/>
    </row>
    <row r="8386" spans="1:15">
      <c r="A8386" s="66">
        <f>VLOOKUP(C8386,Index[],8,FALSE)</f>
        <v>43245</v>
      </c>
      <c r="B8386" s="5">
        <v>43304</v>
      </c>
      <c r="C8386" t="s">
        <v>791</v>
      </c>
      <c r="D8386" s="3">
        <f>VLOOKUP(C8386,Index[],2,FALSE)</f>
        <v>69</v>
      </c>
      <c r="E8386" s="3">
        <f>VLOOKUP(C8386,Index[],3,FALSE)</f>
        <v>0</v>
      </c>
      <c r="F8386" s="3">
        <f>VLOOKUP(C8386,Index[],4,FALSE)</f>
        <v>0</v>
      </c>
      <c r="G8386" s="3" t="str">
        <f>VLOOKUP(C8386,Index[],5,FALSE)</f>
        <v>Yes</v>
      </c>
      <c r="I8386">
        <f>VLOOKUP(Table1[[#This Row],[trait_name]],Trait[],2,FALSE)</f>
        <v>59</v>
      </c>
      <c r="J8386" s="23" t="s">
        <v>125</v>
      </c>
      <c r="K8386" s="23">
        <v>1</v>
      </c>
      <c r="L8386" s="3" t="s">
        <v>131</v>
      </c>
      <c r="M8386" s="3"/>
      <c r="N8386" s="23"/>
      <c r="O8386"/>
    </row>
    <row r="8387" spans="1:15">
      <c r="A8387" s="66">
        <f>VLOOKUP(C8387,Index[],8,FALSE)</f>
        <v>43245</v>
      </c>
      <c r="B8387" s="5">
        <v>43304</v>
      </c>
      <c r="C8387" t="s">
        <v>791</v>
      </c>
      <c r="D8387" s="3">
        <f>VLOOKUP(C8387,Index[],2,FALSE)</f>
        <v>69</v>
      </c>
      <c r="E8387" s="3">
        <f>VLOOKUP(C8387,Index[],3,FALSE)</f>
        <v>0</v>
      </c>
      <c r="F8387" s="3">
        <f>VLOOKUP(C8387,Index[],4,FALSE)</f>
        <v>0</v>
      </c>
      <c r="G8387" s="3" t="str">
        <f>VLOOKUP(C8387,Index[],5,FALSE)</f>
        <v>Yes</v>
      </c>
      <c r="H8387" t="s">
        <v>789</v>
      </c>
      <c r="I8387">
        <f>VLOOKUP(Table1[[#This Row],[trait_name]],Trait[],2,FALSE)</f>
        <v>60</v>
      </c>
      <c r="J8387" s="23" t="s">
        <v>127</v>
      </c>
      <c r="K8387" s="23">
        <v>1</v>
      </c>
      <c r="L8387" s="3" t="s">
        <v>128</v>
      </c>
      <c r="M8387" s="3"/>
      <c r="N8387" s="23"/>
      <c r="O8387"/>
    </row>
    <row r="8388" spans="1:15">
      <c r="A8388" s="66">
        <f>VLOOKUP(C8388,Index[],8,FALSE)</f>
        <v>43245</v>
      </c>
      <c r="B8388" s="5">
        <v>43245</v>
      </c>
      <c r="C8388" t="s">
        <v>791</v>
      </c>
      <c r="D8388" s="3">
        <f>VLOOKUP(C8388,Index[],2,FALSE)</f>
        <v>69</v>
      </c>
      <c r="E8388" s="3">
        <f>VLOOKUP(C8388,Index[],3,FALSE)</f>
        <v>0</v>
      </c>
      <c r="F8388" s="3">
        <f>VLOOKUP(C8388,Index[],4,FALSE)</f>
        <v>0</v>
      </c>
      <c r="G8388" s="3" t="str">
        <f>VLOOKUP(C8388,Index[],5,FALSE)</f>
        <v>Yes</v>
      </c>
      <c r="H8388" t="s">
        <v>25</v>
      </c>
      <c r="I8388">
        <f>VLOOKUP(Table1[[#This Row],[trait_name]],Trait[],2,FALSE)</f>
        <v>61</v>
      </c>
      <c r="J8388" s="23" t="s">
        <v>130</v>
      </c>
      <c r="K8388" s="23">
        <v>1</v>
      </c>
      <c r="L8388" s="3" t="s">
        <v>131</v>
      </c>
      <c r="N8388" s="23"/>
      <c r="O8388"/>
    </row>
    <row r="8389" spans="1:15">
      <c r="A8389" s="66">
        <f>VLOOKUP(C8389,Index[],8,FALSE)</f>
        <v>43245</v>
      </c>
      <c r="B8389" s="5">
        <v>43304</v>
      </c>
      <c r="C8389" t="s">
        <v>791</v>
      </c>
      <c r="D8389" s="3">
        <f>VLOOKUP(C8389,Index[],2,FALSE)</f>
        <v>69</v>
      </c>
      <c r="E8389" s="3">
        <f>VLOOKUP(C8389,Index[],3,FALSE)</f>
        <v>0</v>
      </c>
      <c r="F8389" s="3">
        <f>VLOOKUP(C8389,Index[],4,FALSE)</f>
        <v>0</v>
      </c>
      <c r="G8389" s="3" t="str">
        <f>VLOOKUP(C8389,Index[],5,FALSE)</f>
        <v>Yes</v>
      </c>
      <c r="I8389">
        <f>VLOOKUP(Table1[[#This Row],[trait_name]],Trait[],2,FALSE)</f>
        <v>61</v>
      </c>
      <c r="J8389" s="23" t="s">
        <v>130</v>
      </c>
      <c r="K8389" s="23">
        <v>2</v>
      </c>
      <c r="L8389" s="3"/>
      <c r="M8389" s="3"/>
      <c r="N8389" s="23"/>
      <c r="O8389"/>
    </row>
    <row r="8390" spans="1:15">
      <c r="A8390" s="66">
        <f>VLOOKUP(C8390,Index[],8,FALSE)</f>
        <v>43245</v>
      </c>
      <c r="B8390" s="5">
        <v>43304</v>
      </c>
      <c r="C8390" t="s">
        <v>791</v>
      </c>
      <c r="D8390" s="3">
        <f>VLOOKUP(C8390,Index[],2,FALSE)</f>
        <v>69</v>
      </c>
      <c r="E8390" s="3">
        <f>VLOOKUP(C8390,Index[],3,FALSE)</f>
        <v>0</v>
      </c>
      <c r="F8390" s="3">
        <f>VLOOKUP(C8390,Index[],4,FALSE)</f>
        <v>0</v>
      </c>
      <c r="G8390" s="3" t="str">
        <f>VLOOKUP(C8390,Index[],5,FALSE)</f>
        <v>Yes</v>
      </c>
      <c r="I8390">
        <f>VLOOKUP(Table1[[#This Row],[trait_name]],Trait[],2,FALSE)</f>
        <v>62</v>
      </c>
      <c r="J8390" s="23" t="s">
        <v>235</v>
      </c>
      <c r="K8390" s="23">
        <v>1</v>
      </c>
      <c r="L8390" s="3"/>
      <c r="M8390" s="3"/>
      <c r="N8390" s="23"/>
      <c r="O8390"/>
    </row>
    <row r="8391" spans="1:15">
      <c r="A8391" s="66">
        <f>VLOOKUP(C8391,Index[],8,FALSE)</f>
        <v>43245</v>
      </c>
      <c r="B8391" s="5">
        <v>43304</v>
      </c>
      <c r="C8391" t="s">
        <v>791</v>
      </c>
      <c r="D8391" s="3">
        <f>VLOOKUP(C8391,Index[],2,FALSE)</f>
        <v>69</v>
      </c>
      <c r="E8391" s="3">
        <f>VLOOKUP(C8391,Index[],3,FALSE)</f>
        <v>0</v>
      </c>
      <c r="F8391" s="3">
        <f>VLOOKUP(C8391,Index[],4,FALSE)</f>
        <v>0</v>
      </c>
      <c r="G8391" s="3" t="str">
        <f>VLOOKUP(C8391,Index[],5,FALSE)</f>
        <v>Yes</v>
      </c>
      <c r="H8391" t="s">
        <v>391</v>
      </c>
      <c r="I8391">
        <f>VLOOKUP(Table1[[#This Row],[trait_name]],Trait[],2,FALSE)</f>
        <v>63</v>
      </c>
      <c r="J8391" s="23" t="s">
        <v>237</v>
      </c>
      <c r="K8391" s="23">
        <v>1</v>
      </c>
      <c r="L8391" s="3" t="s">
        <v>23</v>
      </c>
      <c r="M8391" s="3"/>
      <c r="N8391" s="23"/>
      <c r="O8391"/>
    </row>
    <row r="8392" spans="1:15">
      <c r="A8392" s="66">
        <f>VLOOKUP(C8392,Index[],8,FALSE)</f>
        <v>43245</v>
      </c>
      <c r="B8392" s="5">
        <v>43304</v>
      </c>
      <c r="C8392" t="s">
        <v>791</v>
      </c>
      <c r="D8392" s="3">
        <f>VLOOKUP(C8392,Index[],2,FALSE)</f>
        <v>69</v>
      </c>
      <c r="E8392" s="3">
        <f>VLOOKUP(C8392,Index[],3,FALSE)</f>
        <v>0</v>
      </c>
      <c r="F8392" s="3">
        <f>VLOOKUP(C8392,Index[],4,FALSE)</f>
        <v>0</v>
      </c>
      <c r="G8392" s="3" t="str">
        <f>VLOOKUP(C8392,Index[],5,FALSE)</f>
        <v>Yes</v>
      </c>
      <c r="I8392">
        <f>VLOOKUP(Table1[[#This Row],[trait_name]],Trait[],2,FALSE)</f>
        <v>64</v>
      </c>
      <c r="J8392" s="23" t="s">
        <v>132</v>
      </c>
      <c r="K8392" s="23">
        <v>1</v>
      </c>
      <c r="L8392" s="3" t="s">
        <v>131</v>
      </c>
      <c r="M8392" s="3"/>
      <c r="N8392" s="23"/>
      <c r="O8392"/>
    </row>
    <row r="8393" spans="1:15">
      <c r="A8393" s="66">
        <f>VLOOKUP(C8393,Index[],8,FALSE)</f>
        <v>43245</v>
      </c>
      <c r="B8393" s="5">
        <v>43304</v>
      </c>
      <c r="C8393" t="s">
        <v>791</v>
      </c>
      <c r="D8393" s="3">
        <f>VLOOKUP(C8393,Index[],2,FALSE)</f>
        <v>69</v>
      </c>
      <c r="E8393" s="3">
        <f>VLOOKUP(C8393,Index[],3,FALSE)</f>
        <v>0</v>
      </c>
      <c r="F8393" s="3">
        <f>VLOOKUP(C8393,Index[],4,FALSE)</f>
        <v>0</v>
      </c>
      <c r="G8393" s="3" t="str">
        <f>VLOOKUP(C8393,Index[],5,FALSE)</f>
        <v>Yes</v>
      </c>
      <c r="H8393" t="s">
        <v>325</v>
      </c>
      <c r="I8393">
        <f>VLOOKUP(Table1[[#This Row],[trait_name]],Trait[],2,FALSE)</f>
        <v>65</v>
      </c>
      <c r="J8393" s="23" t="s">
        <v>133</v>
      </c>
      <c r="K8393" s="23">
        <v>1</v>
      </c>
      <c r="L8393" s="3" t="s">
        <v>796</v>
      </c>
      <c r="N8393" s="23"/>
      <c r="O8393"/>
    </row>
    <row r="8394" spans="1:15">
      <c r="A8394" s="66">
        <f>VLOOKUP(C8394,Index[],8,FALSE)</f>
        <v>43245</v>
      </c>
      <c r="B8394" s="5">
        <v>43304</v>
      </c>
      <c r="C8394" t="s">
        <v>791</v>
      </c>
      <c r="D8394" s="3">
        <f>VLOOKUP(C8394,Index[],2,FALSE)</f>
        <v>69</v>
      </c>
      <c r="E8394" s="3">
        <f>VLOOKUP(C8394,Index[],3,FALSE)</f>
        <v>0</v>
      </c>
      <c r="F8394" s="3">
        <f>VLOOKUP(C8394,Index[],4,FALSE)</f>
        <v>0</v>
      </c>
      <c r="G8394" s="3" t="str">
        <f>VLOOKUP(C8394,Index[],5,FALSE)</f>
        <v>Yes</v>
      </c>
      <c r="I8394">
        <f>VLOOKUP(Table1[[#This Row],[trait_name]],Trait[],2,FALSE)</f>
        <v>65</v>
      </c>
      <c r="J8394" s="23" t="s">
        <v>133</v>
      </c>
      <c r="K8394" s="23">
        <v>2</v>
      </c>
      <c r="L8394" s="3"/>
      <c r="M8394" s="3"/>
      <c r="N8394" s="23"/>
      <c r="O8394"/>
    </row>
    <row r="8395" spans="1:15">
      <c r="A8395" s="66">
        <f>VLOOKUP(C8395,Index[],8,FALSE)</f>
        <v>43245</v>
      </c>
      <c r="B8395" s="5">
        <v>43245</v>
      </c>
      <c r="C8395" t="s">
        <v>791</v>
      </c>
      <c r="D8395" s="3">
        <f>VLOOKUP(C8395,Index[],2,FALSE)</f>
        <v>69</v>
      </c>
      <c r="E8395" s="3">
        <f>VLOOKUP(C8395,Index[],3,FALSE)</f>
        <v>0</v>
      </c>
      <c r="F8395" s="3">
        <f>VLOOKUP(C8395,Index[],4,FALSE)</f>
        <v>0</v>
      </c>
      <c r="G8395" s="3" t="str">
        <f>VLOOKUP(C8395,Index[],5,FALSE)</f>
        <v>Yes</v>
      </c>
      <c r="H8395" t="s">
        <v>323</v>
      </c>
      <c r="I8395">
        <f>VLOOKUP(Table1[[#This Row],[trait_name]],Trait[],2,FALSE)</f>
        <v>66</v>
      </c>
      <c r="J8395" s="23" t="s">
        <v>194</v>
      </c>
      <c r="K8395" s="23">
        <v>1</v>
      </c>
      <c r="L8395" s="3" t="s">
        <v>532</v>
      </c>
      <c r="N8395" s="23"/>
      <c r="O8395"/>
    </row>
    <row r="8396" spans="1:15">
      <c r="A8396" s="66">
        <f>VLOOKUP(C8396,Index[],8,FALSE)</f>
        <v>43245</v>
      </c>
      <c r="B8396" s="5">
        <v>43304</v>
      </c>
      <c r="C8396" t="s">
        <v>791</v>
      </c>
      <c r="D8396" s="3">
        <f>VLOOKUP(C8396,Index[],2,FALSE)</f>
        <v>69</v>
      </c>
      <c r="E8396" s="3">
        <f>VLOOKUP(C8396,Index[],3,FALSE)</f>
        <v>0</v>
      </c>
      <c r="F8396" s="3">
        <f>VLOOKUP(C8396,Index[],4,FALSE)</f>
        <v>0</v>
      </c>
      <c r="G8396" s="3" t="str">
        <f>VLOOKUP(C8396,Index[],5,FALSE)</f>
        <v>Yes</v>
      </c>
      <c r="H8396" t="s">
        <v>391</v>
      </c>
      <c r="I8396">
        <f>VLOOKUP(Table1[[#This Row],[trait_name]],Trait[],2,FALSE)</f>
        <v>66</v>
      </c>
      <c r="J8396" s="23" t="s">
        <v>194</v>
      </c>
      <c r="K8396" s="23">
        <v>2</v>
      </c>
      <c r="L8396" s="3" t="s">
        <v>631</v>
      </c>
      <c r="M8396" s="3"/>
      <c r="N8396" s="23"/>
      <c r="O8396"/>
    </row>
    <row r="8397" spans="1:15">
      <c r="A8397" s="66">
        <f>VLOOKUP(C8397,Index[],8,FALSE)</f>
        <v>43245</v>
      </c>
      <c r="B8397" s="5">
        <v>43245</v>
      </c>
      <c r="C8397" t="s">
        <v>791</v>
      </c>
      <c r="D8397" s="3">
        <f>VLOOKUP(C8397,Index[],2,FALSE)</f>
        <v>69</v>
      </c>
      <c r="E8397" s="3">
        <f>VLOOKUP(C8397,Index[],3,FALSE)</f>
        <v>0</v>
      </c>
      <c r="F8397" s="3">
        <f>VLOOKUP(C8397,Index[],4,FALSE)</f>
        <v>0</v>
      </c>
      <c r="G8397" s="3" t="str">
        <f>VLOOKUP(C8397,Index[],5,FALSE)</f>
        <v>Yes</v>
      </c>
      <c r="H8397" t="s">
        <v>690</v>
      </c>
      <c r="I8397">
        <f>VLOOKUP(Table1[[#This Row],[trait_name]],Trait[],2,FALSE)</f>
        <v>67</v>
      </c>
      <c r="J8397" s="23" t="s">
        <v>136</v>
      </c>
      <c r="K8397" s="23">
        <v>2</v>
      </c>
      <c r="L8397" s="3" t="s">
        <v>510</v>
      </c>
      <c r="N8397" s="23"/>
      <c r="O8397"/>
    </row>
    <row r="8398" spans="1:15">
      <c r="A8398" s="66">
        <f>VLOOKUP(C8398,Index[],8,FALSE)</f>
        <v>43245</v>
      </c>
      <c r="B8398" s="5">
        <v>43245</v>
      </c>
      <c r="C8398" t="s">
        <v>791</v>
      </c>
      <c r="D8398" s="3">
        <f>VLOOKUP(C8398,Index[],2,FALSE)</f>
        <v>69</v>
      </c>
      <c r="E8398" s="3">
        <f>VLOOKUP(C8398,Index[],3,FALSE)</f>
        <v>0</v>
      </c>
      <c r="F8398" s="3">
        <f>VLOOKUP(C8398,Index[],4,FALSE)</f>
        <v>0</v>
      </c>
      <c r="G8398" s="3" t="str">
        <f>VLOOKUP(C8398,Index[],5,FALSE)</f>
        <v>Yes</v>
      </c>
      <c r="H8398" t="s">
        <v>323</v>
      </c>
      <c r="I8398">
        <f>VLOOKUP(Table1[[#This Row],[trait_name]],Trait[],2,FALSE)</f>
        <v>67</v>
      </c>
      <c r="J8398" s="23" t="s">
        <v>136</v>
      </c>
      <c r="K8398" s="23">
        <v>1</v>
      </c>
      <c r="L8398" s="3" t="s">
        <v>241</v>
      </c>
      <c r="N8398" s="23"/>
      <c r="O8398"/>
    </row>
    <row r="8399" spans="1:15">
      <c r="A8399" s="66">
        <f>VLOOKUP(C8399,Index[],8,FALSE)</f>
        <v>43245</v>
      </c>
      <c r="B8399" s="5">
        <v>43304</v>
      </c>
      <c r="C8399" t="s">
        <v>791</v>
      </c>
      <c r="D8399" s="3">
        <f>VLOOKUP(C8399,Index[],2,FALSE)</f>
        <v>69</v>
      </c>
      <c r="E8399" s="3">
        <f>VLOOKUP(C8399,Index[],3,FALSE)</f>
        <v>0</v>
      </c>
      <c r="F8399" s="3">
        <f>VLOOKUP(C8399,Index[],4,FALSE)</f>
        <v>0</v>
      </c>
      <c r="G8399" s="3" t="str">
        <f>VLOOKUP(C8399,Index[],5,FALSE)</f>
        <v>Yes</v>
      </c>
      <c r="I8399">
        <f>VLOOKUP(Table1[[#This Row],[trait_name]],Trait[],2,FALSE)</f>
        <v>67</v>
      </c>
      <c r="J8399" s="23" t="s">
        <v>136</v>
      </c>
      <c r="K8399" s="23">
        <v>3</v>
      </c>
      <c r="L8399" s="3"/>
      <c r="M8399" s="3"/>
      <c r="N8399" s="23"/>
      <c r="O8399"/>
    </row>
    <row r="8400" spans="1:15">
      <c r="A8400" s="66">
        <f>VLOOKUP(C8400,Index[],8,FALSE)</f>
        <v>43245</v>
      </c>
      <c r="B8400" s="5">
        <v>43304</v>
      </c>
      <c r="C8400" t="s">
        <v>791</v>
      </c>
      <c r="D8400" s="3">
        <f>VLOOKUP(C8400,Index[],2,FALSE)</f>
        <v>69</v>
      </c>
      <c r="E8400" s="3">
        <f>VLOOKUP(C8400,Index[],3,FALSE)</f>
        <v>0</v>
      </c>
      <c r="F8400" s="3">
        <f>VLOOKUP(C8400,Index[],4,FALSE)</f>
        <v>0</v>
      </c>
      <c r="G8400" s="3" t="str">
        <f>VLOOKUP(C8400,Index[],5,FALSE)</f>
        <v>Yes</v>
      </c>
      <c r="H8400" t="s">
        <v>391</v>
      </c>
      <c r="I8400">
        <f>VLOOKUP(Table1[[#This Row],[trait_name]],Trait[],2,FALSE)</f>
        <v>68</v>
      </c>
      <c r="J8400" s="23" t="s">
        <v>199</v>
      </c>
      <c r="K8400" s="23">
        <v>1</v>
      </c>
      <c r="L8400" s="3" t="s">
        <v>302</v>
      </c>
      <c r="M8400" s="3"/>
      <c r="N8400" s="23"/>
      <c r="O8400"/>
    </row>
    <row r="8401" spans="1:15">
      <c r="A8401" s="66">
        <f>VLOOKUP(C8401,Index[],8,FALSE)</f>
        <v>43245</v>
      </c>
      <c r="B8401" s="5">
        <v>43304</v>
      </c>
      <c r="C8401" t="s">
        <v>797</v>
      </c>
      <c r="D8401" s="3">
        <f>VLOOKUP(C8401,Index[],2,FALSE)</f>
        <v>70</v>
      </c>
      <c r="E8401" s="3">
        <f>VLOOKUP(C8401,Index[],3,FALSE)</f>
        <v>0</v>
      </c>
      <c r="F8401" s="3">
        <f>VLOOKUP(C8401,Index[],4,FALSE)</f>
        <v>0</v>
      </c>
      <c r="G8401" s="3" t="str">
        <f>VLOOKUP(C8401,Index[],5,FALSE)</f>
        <v>Yes</v>
      </c>
      <c r="H8401" t="s">
        <v>560</v>
      </c>
      <c r="I8401">
        <f>VLOOKUP(Table1[[#This Row],[trait_name]],Trait[],2,FALSE)</f>
        <v>1</v>
      </c>
      <c r="J8401" s="23" t="s">
        <v>140</v>
      </c>
      <c r="K8401" s="23">
        <v>1</v>
      </c>
      <c r="L8401" s="3" t="s">
        <v>798</v>
      </c>
      <c r="M8401" s="3"/>
      <c r="N8401" s="23"/>
      <c r="O8401"/>
    </row>
    <row r="8402" spans="1:15">
      <c r="A8402" s="66">
        <f>VLOOKUP(C8402,Index[],8,FALSE)</f>
        <v>43245</v>
      </c>
      <c r="B8402" s="5">
        <v>43245</v>
      </c>
      <c r="C8402" t="s">
        <v>797</v>
      </c>
      <c r="D8402" s="3">
        <f>VLOOKUP(C8402,Index[],2,FALSE)</f>
        <v>70</v>
      </c>
      <c r="E8402" s="3">
        <f>VLOOKUP(C8402,Index[],3,FALSE)</f>
        <v>0</v>
      </c>
      <c r="F8402" s="3">
        <f>VLOOKUP(C8402,Index[],4,FALSE)</f>
        <v>0</v>
      </c>
      <c r="G8402" s="3" t="str">
        <f>VLOOKUP(C8402,Index[],5,FALSE)</f>
        <v>Yes</v>
      </c>
      <c r="H8402" t="s">
        <v>560</v>
      </c>
      <c r="I8402">
        <f>VLOOKUP(Table1[[#This Row],[trait_name]],Trait[],2,FALSE)</f>
        <v>2</v>
      </c>
      <c r="J8402" s="23" t="s">
        <v>15</v>
      </c>
      <c r="K8402" s="23">
        <v>1</v>
      </c>
      <c r="L8402" s="3" t="s">
        <v>799</v>
      </c>
      <c r="N8402" s="23"/>
      <c r="O8402"/>
    </row>
    <row r="8403" spans="1:15">
      <c r="A8403" s="66">
        <f>VLOOKUP(C8403,Index[],8,FALSE)</f>
        <v>43245</v>
      </c>
      <c r="B8403" s="5">
        <v>43304</v>
      </c>
      <c r="C8403" t="s">
        <v>797</v>
      </c>
      <c r="D8403" s="3">
        <f>VLOOKUP(C8403,Index[],2,FALSE)</f>
        <v>70</v>
      </c>
      <c r="E8403" s="3">
        <f>VLOOKUP(C8403,Index[],3,FALSE)</f>
        <v>0</v>
      </c>
      <c r="F8403" s="3">
        <f>VLOOKUP(C8403,Index[],4,FALSE)</f>
        <v>0</v>
      </c>
      <c r="G8403" s="3" t="str">
        <f>VLOOKUP(C8403,Index[],5,FALSE)</f>
        <v>Yes</v>
      </c>
      <c r="I8403">
        <f>VLOOKUP(Table1[[#This Row],[trait_name]],Trait[],2,FALSE)</f>
        <v>2</v>
      </c>
      <c r="J8403" s="23" t="s">
        <v>15</v>
      </c>
      <c r="K8403" s="23">
        <v>2</v>
      </c>
      <c r="L8403" s="3"/>
      <c r="M8403" s="3"/>
      <c r="N8403" s="23"/>
      <c r="O8403"/>
    </row>
    <row r="8404" spans="1:15">
      <c r="A8404" s="66">
        <f>VLOOKUP(C8404,Index[],8,FALSE)</f>
        <v>43245</v>
      </c>
      <c r="B8404" s="5">
        <v>43245</v>
      </c>
      <c r="C8404" t="s">
        <v>797</v>
      </c>
      <c r="D8404" s="3">
        <f>VLOOKUP(C8404,Index[],2,FALSE)</f>
        <v>70</v>
      </c>
      <c r="E8404" s="3">
        <f>VLOOKUP(C8404,Index[],3,FALSE)</f>
        <v>0</v>
      </c>
      <c r="F8404" s="3">
        <f>VLOOKUP(C8404,Index[],4,FALSE)</f>
        <v>0</v>
      </c>
      <c r="G8404" s="3" t="str">
        <f>VLOOKUP(C8404,Index[],5,FALSE)</f>
        <v>Yes</v>
      </c>
      <c r="H8404" t="s">
        <v>20</v>
      </c>
      <c r="I8404">
        <f>VLOOKUP(Table1[[#This Row],[trait_name]],Trait[],2,FALSE)</f>
        <v>3</v>
      </c>
      <c r="J8404" s="23" t="s">
        <v>18</v>
      </c>
      <c r="K8404" s="23">
        <v>1</v>
      </c>
      <c r="L8404" s="3" t="s">
        <v>19</v>
      </c>
      <c r="N8404" s="23"/>
      <c r="O8404"/>
    </row>
    <row r="8405" spans="1:15">
      <c r="A8405" s="66">
        <f>VLOOKUP(C8405,Index[],8,FALSE)</f>
        <v>43245</v>
      </c>
      <c r="B8405" s="5">
        <v>43245</v>
      </c>
      <c r="C8405" t="s">
        <v>797</v>
      </c>
      <c r="D8405" s="3">
        <f>VLOOKUP(C8405,Index[],2,FALSE)</f>
        <v>70</v>
      </c>
      <c r="E8405" s="3">
        <f>VLOOKUP(C8405,Index[],3,FALSE)</f>
        <v>0</v>
      </c>
      <c r="F8405" s="3">
        <f>VLOOKUP(C8405,Index[],4,FALSE)</f>
        <v>0</v>
      </c>
      <c r="G8405" s="3" t="str">
        <f>VLOOKUP(C8405,Index[],5,FALSE)</f>
        <v>Yes</v>
      </c>
      <c r="H8405" t="s">
        <v>20</v>
      </c>
      <c r="I8405">
        <f>VLOOKUP(Table1[[#This Row],[trait_name]],Trait[],2,FALSE)</f>
        <v>3</v>
      </c>
      <c r="J8405" s="23" t="s">
        <v>18</v>
      </c>
      <c r="K8405" s="23">
        <v>2</v>
      </c>
      <c r="L8405" s="3" t="s">
        <v>21</v>
      </c>
      <c r="N8405" s="23"/>
      <c r="O8405"/>
    </row>
    <row r="8406" spans="1:15">
      <c r="A8406" s="66">
        <f>VLOOKUP(C8406,Index[],8,FALSE)</f>
        <v>43245</v>
      </c>
      <c r="B8406" s="5">
        <v>43304</v>
      </c>
      <c r="C8406" t="s">
        <v>797</v>
      </c>
      <c r="D8406" s="3">
        <f>VLOOKUP(C8406,Index[],2,FALSE)</f>
        <v>70</v>
      </c>
      <c r="E8406" s="3">
        <f>VLOOKUP(C8406,Index[],3,FALSE)</f>
        <v>0</v>
      </c>
      <c r="F8406" s="3">
        <f>VLOOKUP(C8406,Index[],4,FALSE)</f>
        <v>0</v>
      </c>
      <c r="G8406" s="3" t="str">
        <f>VLOOKUP(C8406,Index[],5,FALSE)</f>
        <v>Yes</v>
      </c>
      <c r="I8406">
        <f>VLOOKUP(Table1[[#This Row],[trait_name]],Trait[],2,FALSE)</f>
        <v>3</v>
      </c>
      <c r="J8406" s="23" t="s">
        <v>18</v>
      </c>
      <c r="K8406" s="23">
        <v>3</v>
      </c>
      <c r="L8406" s="3"/>
      <c r="M8406" s="3"/>
      <c r="N8406" s="23"/>
      <c r="O8406"/>
    </row>
    <row r="8407" spans="1:15">
      <c r="A8407" s="66">
        <f>VLOOKUP(C8407,Index[],8,FALSE)</f>
        <v>43245</v>
      </c>
      <c r="B8407" s="5">
        <v>43245</v>
      </c>
      <c r="C8407" t="s">
        <v>797</v>
      </c>
      <c r="D8407" s="3">
        <f>VLOOKUP(C8407,Index[],2,FALSE)</f>
        <v>70</v>
      </c>
      <c r="E8407" s="3">
        <f>VLOOKUP(C8407,Index[],3,FALSE)</f>
        <v>0</v>
      </c>
      <c r="F8407" s="3">
        <f>VLOOKUP(C8407,Index[],4,FALSE)</f>
        <v>0</v>
      </c>
      <c r="G8407" s="3" t="str">
        <f>VLOOKUP(C8407,Index[],5,FALSE)</f>
        <v>Yes</v>
      </c>
      <c r="H8407" t="s">
        <v>20</v>
      </c>
      <c r="I8407">
        <f>VLOOKUP(Table1[[#This Row],[trait_name]],Trait[],2,FALSE)</f>
        <v>4</v>
      </c>
      <c r="J8407" s="23" t="s">
        <v>22</v>
      </c>
      <c r="K8407" s="23">
        <v>1</v>
      </c>
      <c r="L8407" s="3" t="s">
        <v>23</v>
      </c>
      <c r="N8407" s="23"/>
      <c r="O8407"/>
    </row>
    <row r="8408" spans="1:15">
      <c r="A8408" s="66">
        <f>VLOOKUP(C8408,Index[],8,FALSE)</f>
        <v>43245</v>
      </c>
      <c r="B8408" s="5">
        <v>43304</v>
      </c>
      <c r="C8408" t="s">
        <v>797</v>
      </c>
      <c r="D8408" s="3">
        <f>VLOOKUP(C8408,Index[],2,FALSE)</f>
        <v>70</v>
      </c>
      <c r="E8408" s="3">
        <f>VLOOKUP(C8408,Index[],3,FALSE)</f>
        <v>0</v>
      </c>
      <c r="F8408" s="3">
        <f>VLOOKUP(C8408,Index[],4,FALSE)</f>
        <v>0</v>
      </c>
      <c r="G8408" s="3" t="str">
        <f>VLOOKUP(C8408,Index[],5,FALSE)</f>
        <v>Yes</v>
      </c>
      <c r="I8408">
        <f>VLOOKUP(Table1[[#This Row],[trait_name]],Trait[],2,FALSE)</f>
        <v>4</v>
      </c>
      <c r="J8408" s="23" t="s">
        <v>22</v>
      </c>
      <c r="K8408" s="23">
        <v>2</v>
      </c>
      <c r="L8408" s="3"/>
      <c r="M8408" s="3"/>
      <c r="N8408" s="23"/>
      <c r="O8408"/>
    </row>
    <row r="8409" spans="1:15">
      <c r="A8409" s="66">
        <f>VLOOKUP(C8409,Index[],8,FALSE)</f>
        <v>43245</v>
      </c>
      <c r="B8409" s="5">
        <v>43304</v>
      </c>
      <c r="C8409" t="s">
        <v>797</v>
      </c>
      <c r="D8409" s="3">
        <f>VLOOKUP(C8409,Index[],2,FALSE)</f>
        <v>70</v>
      </c>
      <c r="E8409" s="3">
        <f>VLOOKUP(C8409,Index[],3,FALSE)</f>
        <v>0</v>
      </c>
      <c r="F8409" s="3">
        <f>VLOOKUP(C8409,Index[],4,FALSE)</f>
        <v>0</v>
      </c>
      <c r="G8409" s="3" t="str">
        <f>VLOOKUP(C8409,Index[],5,FALSE)</f>
        <v>Yes</v>
      </c>
      <c r="I8409">
        <f>VLOOKUP(Table1[[#This Row],[trait_name]],Trait[],2,FALSE)</f>
        <v>5</v>
      </c>
      <c r="J8409" s="23" t="s">
        <v>24</v>
      </c>
      <c r="K8409" s="23">
        <v>1</v>
      </c>
      <c r="L8409" s="3"/>
      <c r="M8409" s="3"/>
      <c r="N8409" s="23"/>
      <c r="O8409"/>
    </row>
    <row r="8410" spans="1:15">
      <c r="A8410" s="66">
        <f>VLOOKUP(C8410,Index[],8,FALSE)</f>
        <v>43245</v>
      </c>
      <c r="B8410" s="5"/>
      <c r="C8410" t="s">
        <v>797</v>
      </c>
      <c r="D8410" s="3">
        <f>VLOOKUP(C8410,Index[],2,FALSE)</f>
        <v>70</v>
      </c>
      <c r="E8410" s="3">
        <f>VLOOKUP(C8410,Index[],3,FALSE)</f>
        <v>0</v>
      </c>
      <c r="F8410" s="3">
        <f>VLOOKUP(C8410,Index[],4,FALSE)</f>
        <v>0</v>
      </c>
      <c r="G8410" s="3" t="str">
        <f>VLOOKUP(C8410,Index[],5,FALSE)</f>
        <v>Yes</v>
      </c>
      <c r="I8410">
        <f>VLOOKUP(Table1[[#This Row],[trait_name]],Trait[],2,FALSE)</f>
        <v>6</v>
      </c>
      <c r="J8410" s="23" t="s">
        <v>148</v>
      </c>
      <c r="K8410" s="23">
        <v>1</v>
      </c>
      <c r="L8410" s="3"/>
      <c r="N8410" s="23"/>
      <c r="O8410"/>
    </row>
    <row r="8411" spans="1:15">
      <c r="A8411" s="66">
        <f>VLOOKUP(C8411,Index[],8,FALSE)</f>
        <v>43245</v>
      </c>
      <c r="B8411" s="5">
        <v>43304</v>
      </c>
      <c r="C8411" t="s">
        <v>797</v>
      </c>
      <c r="D8411" s="3">
        <f>VLOOKUP(C8411,Index[],2,FALSE)</f>
        <v>70</v>
      </c>
      <c r="E8411" s="3">
        <f>VLOOKUP(C8411,Index[],3,FALSE)</f>
        <v>0</v>
      </c>
      <c r="F8411" s="3">
        <f>VLOOKUP(C8411,Index[],4,FALSE)</f>
        <v>0</v>
      </c>
      <c r="G8411" s="3" t="str">
        <f>VLOOKUP(C8411,Index[],5,FALSE)</f>
        <v>Yes</v>
      </c>
      <c r="I8411">
        <f>VLOOKUP(Table1[[#This Row],[trait_name]],Trait[],2,FALSE)</f>
        <v>6</v>
      </c>
      <c r="J8411" s="23" t="s">
        <v>148</v>
      </c>
      <c r="K8411" s="23">
        <v>2</v>
      </c>
      <c r="L8411" s="3"/>
      <c r="M8411" s="3"/>
      <c r="N8411" s="23"/>
      <c r="O8411"/>
    </row>
    <row r="8412" spans="1:15">
      <c r="A8412" s="66">
        <f>VLOOKUP(C8412,Index[],8,FALSE)</f>
        <v>43245</v>
      </c>
      <c r="B8412" s="5">
        <v>43245</v>
      </c>
      <c r="C8412" t="s">
        <v>797</v>
      </c>
      <c r="D8412" s="3">
        <f>VLOOKUP(C8412,Index[],2,FALSE)</f>
        <v>70</v>
      </c>
      <c r="E8412" s="3">
        <f>VLOOKUP(C8412,Index[],3,FALSE)</f>
        <v>0</v>
      </c>
      <c r="F8412" s="3">
        <f>VLOOKUP(C8412,Index[],4,FALSE)</f>
        <v>0</v>
      </c>
      <c r="G8412" s="3" t="str">
        <f>VLOOKUP(C8412,Index[],5,FALSE)</f>
        <v>Yes</v>
      </c>
      <c r="H8412" t="s">
        <v>20</v>
      </c>
      <c r="I8412">
        <f>VLOOKUP(Table1[[#This Row],[trait_name]],Trait[],2,FALSE)</f>
        <v>7</v>
      </c>
      <c r="J8412" s="23" t="s">
        <v>26</v>
      </c>
      <c r="K8412" s="23">
        <v>1</v>
      </c>
      <c r="L8412" s="3" t="s">
        <v>23</v>
      </c>
      <c r="N8412" s="23"/>
      <c r="O8412"/>
    </row>
    <row r="8413" spans="1:15">
      <c r="A8413" s="66">
        <f>VLOOKUP(C8413,Index[],8,FALSE)</f>
        <v>43245</v>
      </c>
      <c r="B8413" s="5">
        <v>43304</v>
      </c>
      <c r="C8413" t="s">
        <v>797</v>
      </c>
      <c r="D8413" s="3">
        <f>VLOOKUP(C8413,Index[],2,FALSE)</f>
        <v>70</v>
      </c>
      <c r="E8413" s="3">
        <f>VLOOKUP(C8413,Index[],3,FALSE)</f>
        <v>0</v>
      </c>
      <c r="F8413" s="3">
        <f>VLOOKUP(C8413,Index[],4,FALSE)</f>
        <v>0</v>
      </c>
      <c r="G8413" s="3" t="str">
        <f>VLOOKUP(C8413,Index[],5,FALSE)</f>
        <v>Yes</v>
      </c>
      <c r="I8413">
        <f>VLOOKUP(Table1[[#This Row],[trait_name]],Trait[],2,FALSE)</f>
        <v>7</v>
      </c>
      <c r="J8413" s="23" t="s">
        <v>26</v>
      </c>
      <c r="K8413" s="23">
        <v>2</v>
      </c>
      <c r="L8413" s="3"/>
      <c r="M8413" s="3"/>
      <c r="N8413" s="23"/>
      <c r="O8413"/>
    </row>
    <row r="8414" spans="1:15">
      <c r="A8414" s="66">
        <f>VLOOKUP(C8414,Index[],8,FALSE)</f>
        <v>43245</v>
      </c>
      <c r="B8414" s="5">
        <v>43304</v>
      </c>
      <c r="C8414" t="s">
        <v>797</v>
      </c>
      <c r="D8414" s="3">
        <f>VLOOKUP(C8414,Index[],2,FALSE)</f>
        <v>70</v>
      </c>
      <c r="E8414" s="3">
        <f>VLOOKUP(C8414,Index[],3,FALSE)</f>
        <v>0</v>
      </c>
      <c r="F8414" s="3">
        <f>VLOOKUP(C8414,Index[],4,FALSE)</f>
        <v>0</v>
      </c>
      <c r="G8414" s="3" t="str">
        <f>VLOOKUP(C8414,Index[],5,FALSE)</f>
        <v>Yes</v>
      </c>
      <c r="H8414" t="s">
        <v>20</v>
      </c>
      <c r="I8414">
        <f>VLOOKUP(Table1[[#This Row],[trait_name]],Trait[],2,FALSE)</f>
        <v>8</v>
      </c>
      <c r="J8414" s="23" t="s">
        <v>150</v>
      </c>
      <c r="K8414" s="23">
        <v>1</v>
      </c>
      <c r="L8414" s="3" t="s">
        <v>23</v>
      </c>
      <c r="M8414" s="3"/>
      <c r="N8414" s="23"/>
      <c r="O8414"/>
    </row>
    <row r="8415" spans="1:15">
      <c r="A8415" s="66">
        <f>VLOOKUP(C8415,Index[],8,FALSE)</f>
        <v>43245</v>
      </c>
      <c r="B8415" s="5">
        <v>43304</v>
      </c>
      <c r="C8415" t="s">
        <v>797</v>
      </c>
      <c r="D8415" s="3">
        <f>VLOOKUP(C8415,Index[],2,FALSE)</f>
        <v>70</v>
      </c>
      <c r="E8415" s="3">
        <f>VLOOKUP(C8415,Index[],3,FALSE)</f>
        <v>0</v>
      </c>
      <c r="F8415" s="3">
        <f>VLOOKUP(C8415,Index[],4,FALSE)</f>
        <v>0</v>
      </c>
      <c r="G8415" s="3" t="str">
        <f>VLOOKUP(C8415,Index[],5,FALSE)</f>
        <v>Yes</v>
      </c>
      <c r="H8415" t="s">
        <v>325</v>
      </c>
      <c r="I8415">
        <f>VLOOKUP(Table1[[#This Row],[trait_name]],Trait[],2,FALSE)</f>
        <v>9</v>
      </c>
      <c r="J8415" s="23" t="s">
        <v>28</v>
      </c>
      <c r="K8415" s="23">
        <v>1</v>
      </c>
      <c r="L8415" s="3" t="s">
        <v>23</v>
      </c>
      <c r="M8415" s="3"/>
      <c r="N8415" s="23"/>
      <c r="O8415"/>
    </row>
    <row r="8416" spans="1:15">
      <c r="A8416" s="66">
        <f>VLOOKUP(C8416,Index[],8,FALSE)</f>
        <v>43245</v>
      </c>
      <c r="B8416" s="5">
        <v>43304</v>
      </c>
      <c r="C8416" t="s">
        <v>797</v>
      </c>
      <c r="D8416" s="3">
        <f>VLOOKUP(C8416,Index[],2,FALSE)</f>
        <v>70</v>
      </c>
      <c r="E8416" s="3">
        <f>VLOOKUP(C8416,Index[],3,FALSE)</f>
        <v>0</v>
      </c>
      <c r="F8416" s="3">
        <f>VLOOKUP(C8416,Index[],4,FALSE)</f>
        <v>0</v>
      </c>
      <c r="G8416" s="3" t="str">
        <f>VLOOKUP(C8416,Index[],5,FALSE)</f>
        <v>Yes</v>
      </c>
      <c r="I8416">
        <f>VLOOKUP(Table1[[#This Row],[trait_name]],Trait[],2,FALSE)</f>
        <v>10</v>
      </c>
      <c r="J8416" s="23" t="s">
        <v>29</v>
      </c>
      <c r="K8416" s="23">
        <v>1</v>
      </c>
      <c r="L8416" s="3"/>
      <c r="M8416" s="3"/>
      <c r="N8416" s="23"/>
      <c r="O8416"/>
    </row>
    <row r="8417" spans="1:15">
      <c r="A8417" s="66">
        <f>VLOOKUP(C8417,Index[],8,FALSE)</f>
        <v>43245</v>
      </c>
      <c r="B8417" s="5">
        <v>43304</v>
      </c>
      <c r="C8417" t="s">
        <v>797</v>
      </c>
      <c r="D8417" s="3">
        <f>VLOOKUP(C8417,Index[],2,FALSE)</f>
        <v>70</v>
      </c>
      <c r="E8417" s="3">
        <f>VLOOKUP(C8417,Index[],3,FALSE)</f>
        <v>0</v>
      </c>
      <c r="F8417" s="3">
        <f>VLOOKUP(C8417,Index[],4,FALSE)</f>
        <v>0</v>
      </c>
      <c r="G8417" s="3" t="str">
        <f>VLOOKUP(C8417,Index[],5,FALSE)</f>
        <v>Yes</v>
      </c>
      <c r="H8417" t="s">
        <v>155</v>
      </c>
      <c r="I8417">
        <f>VLOOKUP(Table1[[#This Row],[trait_name]],Trait[],2,FALSE)</f>
        <v>11</v>
      </c>
      <c r="J8417" s="23" t="s">
        <v>30</v>
      </c>
      <c r="K8417" s="23">
        <v>1</v>
      </c>
      <c r="L8417" s="3" t="s">
        <v>23</v>
      </c>
      <c r="M8417" s="3"/>
      <c r="N8417" s="23"/>
      <c r="O8417"/>
    </row>
    <row r="8418" spans="1:15">
      <c r="A8418" s="66">
        <f>VLOOKUP(C8418,Index[],8,FALSE)</f>
        <v>43245</v>
      </c>
      <c r="B8418" s="5">
        <v>43245</v>
      </c>
      <c r="C8418" t="s">
        <v>797</v>
      </c>
      <c r="D8418" s="3">
        <f>VLOOKUP(C8418,Index[],2,FALSE)</f>
        <v>70</v>
      </c>
      <c r="E8418" s="3">
        <f>VLOOKUP(C8418,Index[],3,FALSE)</f>
        <v>0</v>
      </c>
      <c r="F8418" s="3">
        <f>VLOOKUP(C8418,Index[],4,FALSE)</f>
        <v>0</v>
      </c>
      <c r="G8418" s="3" t="str">
        <f>VLOOKUP(C8418,Index[],5,FALSE)</f>
        <v>Yes</v>
      </c>
      <c r="H8418" t="s">
        <v>20</v>
      </c>
      <c r="I8418">
        <f>VLOOKUP(Table1[[#This Row],[trait_name]],Trait[],2,FALSE)</f>
        <v>12</v>
      </c>
      <c r="J8418" s="23" t="s">
        <v>151</v>
      </c>
      <c r="K8418" s="23">
        <v>1</v>
      </c>
      <c r="L8418" s="3" t="s">
        <v>23</v>
      </c>
      <c r="N8418" s="23"/>
      <c r="O8418"/>
    </row>
    <row r="8419" spans="1:15">
      <c r="A8419" s="66">
        <f>VLOOKUP(C8419,Index[],8,FALSE)</f>
        <v>43245</v>
      </c>
      <c r="B8419" s="5">
        <v>43304</v>
      </c>
      <c r="C8419" t="s">
        <v>797</v>
      </c>
      <c r="D8419" s="3">
        <f>VLOOKUP(C8419,Index[],2,FALSE)</f>
        <v>70</v>
      </c>
      <c r="E8419" s="3">
        <f>VLOOKUP(C8419,Index[],3,FALSE)</f>
        <v>0</v>
      </c>
      <c r="F8419" s="3">
        <f>VLOOKUP(C8419,Index[],4,FALSE)</f>
        <v>0</v>
      </c>
      <c r="G8419" s="3" t="str">
        <f>VLOOKUP(C8419,Index[],5,FALSE)</f>
        <v>Yes</v>
      </c>
      <c r="I8419">
        <f>VLOOKUP(Table1[[#This Row],[trait_name]],Trait[],2,FALSE)</f>
        <v>12</v>
      </c>
      <c r="J8419" s="23" t="s">
        <v>151</v>
      </c>
      <c r="K8419" s="23">
        <v>2</v>
      </c>
      <c r="L8419" s="3"/>
      <c r="M8419" s="3"/>
      <c r="N8419" s="23"/>
      <c r="O8419"/>
    </row>
    <row r="8420" spans="1:15">
      <c r="A8420" s="66">
        <f>VLOOKUP(C8420,Index[],8,FALSE)</f>
        <v>43245</v>
      </c>
      <c r="B8420" s="5">
        <v>43304</v>
      </c>
      <c r="C8420" t="s">
        <v>797</v>
      </c>
      <c r="D8420" s="3">
        <f>VLOOKUP(C8420,Index[],2,FALSE)</f>
        <v>70</v>
      </c>
      <c r="E8420" s="3">
        <f>VLOOKUP(C8420,Index[],3,FALSE)</f>
        <v>0</v>
      </c>
      <c r="F8420" s="3">
        <f>VLOOKUP(C8420,Index[],4,FALSE)</f>
        <v>0</v>
      </c>
      <c r="G8420" s="3" t="str">
        <f>VLOOKUP(C8420,Index[],5,FALSE)</f>
        <v>Yes</v>
      </c>
      <c r="I8420">
        <f>VLOOKUP(Table1[[#This Row],[trait_name]],Trait[],2,FALSE)</f>
        <v>13</v>
      </c>
      <c r="J8420" s="23" t="s">
        <v>369</v>
      </c>
      <c r="K8420" s="23">
        <v>1</v>
      </c>
      <c r="L8420" s="3"/>
      <c r="M8420" s="3"/>
      <c r="N8420" s="23"/>
      <c r="O8420"/>
    </row>
    <row r="8421" spans="1:15">
      <c r="A8421" s="66">
        <f>VLOOKUP(C8421,Index[],8,FALSE)</f>
        <v>43245</v>
      </c>
      <c r="B8421" s="5">
        <v>43304</v>
      </c>
      <c r="C8421" t="s">
        <v>797</v>
      </c>
      <c r="D8421" s="3">
        <f>VLOOKUP(C8421,Index[],2,FALSE)</f>
        <v>70</v>
      </c>
      <c r="E8421" s="3">
        <f>VLOOKUP(C8421,Index[],3,FALSE)</f>
        <v>0</v>
      </c>
      <c r="F8421" s="3">
        <f>VLOOKUP(C8421,Index[],4,FALSE)</f>
        <v>0</v>
      </c>
      <c r="G8421" s="3" t="str">
        <f>VLOOKUP(C8421,Index[],5,FALSE)</f>
        <v>Yes</v>
      </c>
      <c r="I8421">
        <f>VLOOKUP(Table1[[#This Row],[trait_name]],Trait[],2,FALSE)</f>
        <v>14</v>
      </c>
      <c r="J8421" s="23" t="s">
        <v>152</v>
      </c>
      <c r="K8421" s="23">
        <v>1</v>
      </c>
      <c r="L8421" s="3"/>
      <c r="M8421" s="3"/>
      <c r="N8421" s="23"/>
      <c r="O8421"/>
    </row>
    <row r="8422" spans="1:15">
      <c r="A8422" s="66">
        <f>VLOOKUP(C8422,Index[],8,FALSE)</f>
        <v>43245</v>
      </c>
      <c r="B8422" s="25"/>
      <c r="C8422" s="4" t="s">
        <v>797</v>
      </c>
      <c r="D8422" s="3">
        <f>VLOOKUP(C8422,Index[],2,FALSE)</f>
        <v>70</v>
      </c>
      <c r="E8422" s="3">
        <f>VLOOKUP(C8422,Index[],3,FALSE)</f>
        <v>0</v>
      </c>
      <c r="F8422" s="3">
        <f>VLOOKUP(C8422,Index[],4,FALSE)</f>
        <v>0</v>
      </c>
      <c r="G8422" s="3" t="str">
        <f>VLOOKUP(C8422,Index[],5,FALSE)</f>
        <v>Yes</v>
      </c>
      <c r="H8422" t="s">
        <v>20</v>
      </c>
      <c r="I8422">
        <f>VLOOKUP(Table1[[#This Row],[trait_name]],Trait[],2,FALSE)</f>
        <v>15</v>
      </c>
      <c r="J8422" s="23" t="s">
        <v>31</v>
      </c>
      <c r="K8422" s="23">
        <v>1</v>
      </c>
      <c r="L8422" s="3" t="s">
        <v>27</v>
      </c>
      <c r="N8422" s="23"/>
      <c r="O8422"/>
    </row>
    <row r="8423" spans="1:15">
      <c r="A8423" s="66">
        <f>VLOOKUP(C8423,Index[],8,FALSE)</f>
        <v>43245</v>
      </c>
      <c r="B8423" s="5">
        <v>43304</v>
      </c>
      <c r="C8423" t="s">
        <v>797</v>
      </c>
      <c r="D8423" s="3">
        <f>VLOOKUP(C8423,Index[],2,FALSE)</f>
        <v>70</v>
      </c>
      <c r="E8423" s="3">
        <f>VLOOKUP(C8423,Index[],3,FALSE)</f>
        <v>0</v>
      </c>
      <c r="F8423" s="3">
        <f>VLOOKUP(C8423,Index[],4,FALSE)</f>
        <v>0</v>
      </c>
      <c r="G8423" s="3" t="str">
        <f>VLOOKUP(C8423,Index[],5,FALSE)</f>
        <v>Yes</v>
      </c>
      <c r="I8423">
        <f>VLOOKUP(Table1[[#This Row],[trait_name]],Trait[],2,FALSE)</f>
        <v>15</v>
      </c>
      <c r="J8423" s="23" t="s">
        <v>31</v>
      </c>
      <c r="K8423" s="23">
        <v>2</v>
      </c>
      <c r="L8423" s="3"/>
      <c r="M8423" s="3"/>
      <c r="N8423" s="23"/>
      <c r="O8423"/>
    </row>
    <row r="8424" spans="1:15">
      <c r="A8424" s="66">
        <f>VLOOKUP(C8424,Index[],8,FALSE)</f>
        <v>43245</v>
      </c>
      <c r="B8424" s="25">
        <v>43245</v>
      </c>
      <c r="C8424" s="4" t="s">
        <v>797</v>
      </c>
      <c r="D8424" s="3">
        <f>VLOOKUP(C8424,Index[],2,FALSE)</f>
        <v>70</v>
      </c>
      <c r="E8424" s="3">
        <f>VLOOKUP(C8424,Index[],3,FALSE)</f>
        <v>0</v>
      </c>
      <c r="F8424" s="3">
        <f>VLOOKUP(C8424,Index[],4,FALSE)</f>
        <v>0</v>
      </c>
      <c r="G8424" s="3" t="str">
        <f>VLOOKUP(C8424,Index[],5,FALSE)</f>
        <v>Yes</v>
      </c>
      <c r="I8424">
        <f>VLOOKUP(Table1[[#This Row],[trait_name]],Trait[],2,FALSE)</f>
        <v>16</v>
      </c>
      <c r="J8424" s="24" t="s">
        <v>32</v>
      </c>
      <c r="K8424" s="23">
        <v>1</v>
      </c>
      <c r="L8424" s="3"/>
      <c r="N8424" s="23"/>
      <c r="O8424"/>
    </row>
    <row r="8425" spans="1:15">
      <c r="A8425" s="66">
        <f>VLOOKUP(C8425,Index[],8,FALSE)</f>
        <v>43245</v>
      </c>
      <c r="B8425" s="5">
        <v>43304</v>
      </c>
      <c r="C8425" t="s">
        <v>797</v>
      </c>
      <c r="D8425" s="3">
        <f>VLOOKUP(C8425,Index[],2,FALSE)</f>
        <v>70</v>
      </c>
      <c r="E8425" s="3">
        <f>VLOOKUP(C8425,Index[],3,FALSE)</f>
        <v>0</v>
      </c>
      <c r="F8425" s="3">
        <f>VLOOKUP(C8425,Index[],4,FALSE)</f>
        <v>0</v>
      </c>
      <c r="G8425" s="3" t="str">
        <f>VLOOKUP(C8425,Index[],5,FALSE)</f>
        <v>Yes</v>
      </c>
      <c r="I8425">
        <f>VLOOKUP(Table1[[#This Row],[trait_name]],Trait[],2,FALSE)</f>
        <v>16</v>
      </c>
      <c r="J8425" s="23" t="s">
        <v>32</v>
      </c>
      <c r="K8425" s="23">
        <v>2</v>
      </c>
      <c r="L8425" s="3"/>
      <c r="M8425" s="3"/>
      <c r="N8425" s="23"/>
      <c r="O8425"/>
    </row>
    <row r="8426" spans="1:15">
      <c r="A8426" s="66">
        <f>VLOOKUP(C8426,Index[],8,FALSE)</f>
        <v>43245</v>
      </c>
      <c r="B8426" s="5">
        <v>43245</v>
      </c>
      <c r="C8426" t="s">
        <v>797</v>
      </c>
      <c r="D8426" s="3">
        <f>VLOOKUP(C8426,Index[],2,FALSE)</f>
        <v>70</v>
      </c>
      <c r="E8426" s="3">
        <f>VLOOKUP(C8426,Index[],3,FALSE)</f>
        <v>0</v>
      </c>
      <c r="F8426" s="3">
        <f>VLOOKUP(C8426,Index[],4,FALSE)</f>
        <v>0</v>
      </c>
      <c r="G8426" s="3" t="str">
        <f>VLOOKUP(C8426,Index[],5,FALSE)</f>
        <v>Yes</v>
      </c>
      <c r="H8426" t="s">
        <v>20</v>
      </c>
      <c r="I8426">
        <f>VLOOKUP(Table1[[#This Row],[trait_name]],Trait[],2,FALSE)</f>
        <v>17</v>
      </c>
      <c r="J8426" s="23" t="s">
        <v>33</v>
      </c>
      <c r="K8426" s="23">
        <v>3</v>
      </c>
      <c r="L8426" s="3" t="s">
        <v>34</v>
      </c>
      <c r="N8426" s="23"/>
      <c r="O8426"/>
    </row>
    <row r="8427" spans="1:15">
      <c r="A8427" s="66">
        <f>VLOOKUP(C8427,Index[],8,FALSE)</f>
        <v>43245</v>
      </c>
      <c r="B8427" s="5">
        <v>43245</v>
      </c>
      <c r="C8427" t="s">
        <v>797</v>
      </c>
      <c r="D8427" s="3">
        <f>VLOOKUP(C8427,Index[],2,FALSE)</f>
        <v>70</v>
      </c>
      <c r="E8427" s="3">
        <f>VLOOKUP(C8427,Index[],3,FALSE)</f>
        <v>0</v>
      </c>
      <c r="F8427" s="3">
        <f>VLOOKUP(C8427,Index[],4,FALSE)</f>
        <v>0</v>
      </c>
      <c r="G8427" s="3" t="str">
        <f>VLOOKUP(C8427,Index[],5,FALSE)</f>
        <v>Yes</v>
      </c>
      <c r="H8427" t="s">
        <v>20</v>
      </c>
      <c r="I8427">
        <f>VLOOKUP(Table1[[#This Row],[trait_name]],Trait[],2,FALSE)</f>
        <v>17</v>
      </c>
      <c r="J8427" s="23" t="s">
        <v>33</v>
      </c>
      <c r="K8427" s="23">
        <v>2</v>
      </c>
      <c r="L8427" s="3" t="s">
        <v>35</v>
      </c>
      <c r="N8427" s="23"/>
      <c r="O8427"/>
    </row>
    <row r="8428" spans="1:15">
      <c r="A8428" s="66">
        <f>VLOOKUP(C8428,Index[],8,FALSE)</f>
        <v>43245</v>
      </c>
      <c r="B8428" s="5">
        <v>43245</v>
      </c>
      <c r="C8428" t="s">
        <v>797</v>
      </c>
      <c r="D8428" s="3">
        <f>VLOOKUP(C8428,Index[],2,FALSE)</f>
        <v>70</v>
      </c>
      <c r="E8428" s="3">
        <f>VLOOKUP(C8428,Index[],3,FALSE)</f>
        <v>0</v>
      </c>
      <c r="F8428" s="3">
        <f>VLOOKUP(C8428,Index[],4,FALSE)</f>
        <v>0</v>
      </c>
      <c r="G8428" s="3" t="str">
        <f>VLOOKUP(C8428,Index[],5,FALSE)</f>
        <v>Yes</v>
      </c>
      <c r="H8428" t="s">
        <v>20</v>
      </c>
      <c r="I8428">
        <f>VLOOKUP(Table1[[#This Row],[trait_name]],Trait[],2,FALSE)</f>
        <v>17</v>
      </c>
      <c r="J8428" s="23" t="s">
        <v>33</v>
      </c>
      <c r="K8428" s="23">
        <v>1</v>
      </c>
      <c r="L8428" s="3" t="s">
        <v>36</v>
      </c>
      <c r="N8428" s="23"/>
      <c r="O8428"/>
    </row>
    <row r="8429" spans="1:15">
      <c r="A8429" s="66">
        <f>VLOOKUP(C8429,Index[],8,FALSE)</f>
        <v>43245</v>
      </c>
      <c r="B8429" s="5">
        <v>43304</v>
      </c>
      <c r="C8429" t="s">
        <v>797</v>
      </c>
      <c r="D8429" s="3">
        <f>VLOOKUP(C8429,Index[],2,FALSE)</f>
        <v>70</v>
      </c>
      <c r="E8429" s="3">
        <f>VLOOKUP(C8429,Index[],3,FALSE)</f>
        <v>0</v>
      </c>
      <c r="F8429" s="3">
        <f>VLOOKUP(C8429,Index[],4,FALSE)</f>
        <v>0</v>
      </c>
      <c r="G8429" s="3" t="str">
        <f>VLOOKUP(C8429,Index[],5,FALSE)</f>
        <v>Yes</v>
      </c>
      <c r="I8429">
        <f>VLOOKUP(Table1[[#This Row],[trait_name]],Trait[],2,FALSE)</f>
        <v>17</v>
      </c>
      <c r="J8429" s="23" t="s">
        <v>33</v>
      </c>
      <c r="K8429" s="23">
        <v>4</v>
      </c>
      <c r="L8429" s="3"/>
      <c r="M8429" s="3"/>
      <c r="N8429" s="23"/>
      <c r="O8429"/>
    </row>
    <row r="8430" spans="1:15">
      <c r="A8430" s="66">
        <f>VLOOKUP(C8430,Index[],8,FALSE)</f>
        <v>43245</v>
      </c>
      <c r="B8430" s="25">
        <v>43245</v>
      </c>
      <c r="C8430" s="4" t="s">
        <v>797</v>
      </c>
      <c r="D8430" s="3">
        <f>VLOOKUP(C8430,Index[],2,FALSE)</f>
        <v>70</v>
      </c>
      <c r="E8430" s="3">
        <f>VLOOKUP(C8430,Index[],3,FALSE)</f>
        <v>0</v>
      </c>
      <c r="F8430" s="3">
        <f>VLOOKUP(C8430,Index[],4,FALSE)</f>
        <v>0</v>
      </c>
      <c r="G8430" s="3" t="str">
        <f>VLOOKUP(C8430,Index[],5,FALSE)</f>
        <v>Yes</v>
      </c>
      <c r="I8430">
        <f>VLOOKUP(Table1[[#This Row],[trait_name]],Trait[],2,FALSE)</f>
        <v>18</v>
      </c>
      <c r="J8430" s="23" t="s">
        <v>37</v>
      </c>
      <c r="K8430" s="23">
        <v>1</v>
      </c>
      <c r="L8430" s="3"/>
      <c r="N8430" s="23"/>
      <c r="O8430"/>
    </row>
    <row r="8431" spans="1:15">
      <c r="A8431" s="66">
        <f>VLOOKUP(C8431,Index[],8,FALSE)</f>
        <v>43245</v>
      </c>
      <c r="B8431" s="5">
        <v>43304</v>
      </c>
      <c r="C8431" t="s">
        <v>797</v>
      </c>
      <c r="D8431" s="3">
        <f>VLOOKUP(C8431,Index[],2,FALSE)</f>
        <v>70</v>
      </c>
      <c r="E8431" s="3">
        <f>VLOOKUP(C8431,Index[],3,FALSE)</f>
        <v>0</v>
      </c>
      <c r="F8431" s="3">
        <f>VLOOKUP(C8431,Index[],4,FALSE)</f>
        <v>0</v>
      </c>
      <c r="G8431" s="3" t="str">
        <f>VLOOKUP(C8431,Index[],5,FALSE)</f>
        <v>Yes</v>
      </c>
      <c r="I8431">
        <f>VLOOKUP(Table1[[#This Row],[trait_name]],Trait[],2,FALSE)</f>
        <v>18</v>
      </c>
      <c r="J8431" s="23" t="s">
        <v>37</v>
      </c>
      <c r="K8431" s="23">
        <v>2</v>
      </c>
      <c r="L8431" s="3"/>
      <c r="M8431" s="3"/>
      <c r="N8431" s="23"/>
      <c r="O8431"/>
    </row>
    <row r="8432" spans="1:15">
      <c r="A8432" s="66">
        <f>VLOOKUP(C8432,Index[],8,FALSE)</f>
        <v>43245</v>
      </c>
      <c r="B8432" s="5">
        <v>43245</v>
      </c>
      <c r="C8432" t="s">
        <v>797</v>
      </c>
      <c r="D8432" s="3">
        <f>VLOOKUP(C8432,Index[],2,FALSE)</f>
        <v>70</v>
      </c>
      <c r="E8432" s="3">
        <f>VLOOKUP(C8432,Index[],3,FALSE)</f>
        <v>0</v>
      </c>
      <c r="F8432" s="3">
        <f>VLOOKUP(C8432,Index[],4,FALSE)</f>
        <v>0</v>
      </c>
      <c r="G8432" s="3" t="str">
        <f>VLOOKUP(C8432,Index[],5,FALSE)</f>
        <v>Yes</v>
      </c>
      <c r="H8432" t="s">
        <v>20</v>
      </c>
      <c r="I8432">
        <f>VLOOKUP(Table1[[#This Row],[trait_name]],Trait[],2,FALSE)</f>
        <v>19</v>
      </c>
      <c r="J8432" s="23" t="s">
        <v>38</v>
      </c>
      <c r="K8432" s="23">
        <v>2</v>
      </c>
      <c r="L8432" s="3" t="s">
        <v>156</v>
      </c>
      <c r="N8432" s="23"/>
      <c r="O8432"/>
    </row>
    <row r="8433" spans="1:15">
      <c r="A8433" s="66">
        <f>VLOOKUP(C8433,Index[],8,FALSE)</f>
        <v>43245</v>
      </c>
      <c r="B8433" s="5">
        <v>43245</v>
      </c>
      <c r="C8433" t="s">
        <v>797</v>
      </c>
      <c r="D8433" s="3">
        <f>VLOOKUP(C8433,Index[],2,FALSE)</f>
        <v>70</v>
      </c>
      <c r="E8433" s="3">
        <f>VLOOKUP(C8433,Index[],3,FALSE)</f>
        <v>0</v>
      </c>
      <c r="F8433" s="3">
        <f>VLOOKUP(C8433,Index[],4,FALSE)</f>
        <v>0</v>
      </c>
      <c r="G8433" s="3" t="str">
        <f>VLOOKUP(C8433,Index[],5,FALSE)</f>
        <v>Yes</v>
      </c>
      <c r="H8433" t="s">
        <v>20</v>
      </c>
      <c r="I8433">
        <f>VLOOKUP(Table1[[#This Row],[trait_name]],Trait[],2,FALSE)</f>
        <v>19</v>
      </c>
      <c r="J8433" s="23" t="s">
        <v>38</v>
      </c>
      <c r="K8433" s="23">
        <v>1</v>
      </c>
      <c r="L8433" s="3" t="s">
        <v>157</v>
      </c>
      <c r="N8433" s="23"/>
      <c r="O8433"/>
    </row>
    <row r="8434" spans="1:15">
      <c r="A8434" s="66">
        <f>VLOOKUP(C8434,Index[],8,FALSE)</f>
        <v>43245</v>
      </c>
      <c r="B8434" s="5">
        <v>43304</v>
      </c>
      <c r="C8434" t="s">
        <v>797</v>
      </c>
      <c r="D8434" s="3">
        <f>VLOOKUP(C8434,Index[],2,FALSE)</f>
        <v>70</v>
      </c>
      <c r="E8434" s="3">
        <f>VLOOKUP(C8434,Index[],3,FALSE)</f>
        <v>0</v>
      </c>
      <c r="F8434" s="3">
        <f>VLOOKUP(C8434,Index[],4,FALSE)</f>
        <v>0</v>
      </c>
      <c r="G8434" s="3" t="str">
        <f>VLOOKUP(C8434,Index[],5,FALSE)</f>
        <v>Yes</v>
      </c>
      <c r="I8434">
        <f>VLOOKUP(Table1[[#This Row],[trait_name]],Trait[],2,FALSE)</f>
        <v>19</v>
      </c>
      <c r="J8434" s="23" t="s">
        <v>38</v>
      </c>
      <c r="K8434" s="23">
        <v>3</v>
      </c>
      <c r="L8434" s="3"/>
      <c r="M8434" s="3"/>
      <c r="N8434" s="23"/>
      <c r="O8434"/>
    </row>
    <row r="8435" spans="1:15">
      <c r="A8435" s="66">
        <f>VLOOKUP(C8435,Index[],8,FALSE)</f>
        <v>43245</v>
      </c>
      <c r="B8435" s="5">
        <v>43311</v>
      </c>
      <c r="C8435" t="s">
        <v>797</v>
      </c>
      <c r="D8435" s="3">
        <f>VLOOKUP(C8435,Index[],2,FALSE)</f>
        <v>70</v>
      </c>
      <c r="E8435" s="3">
        <f>VLOOKUP(C8435,Index[],3,FALSE)</f>
        <v>0</v>
      </c>
      <c r="F8435" s="3">
        <f>VLOOKUP(C8435,Index[],4,FALSE)</f>
        <v>0</v>
      </c>
      <c r="G8435" s="3" t="str">
        <f>VLOOKUP(C8435,Index[],5,FALSE)</f>
        <v>Yes</v>
      </c>
      <c r="H8435" t="s">
        <v>20</v>
      </c>
      <c r="I8435">
        <f>VLOOKUP(Table1[[#This Row],[trait_name]],Trait[],2,FALSE)</f>
        <v>20</v>
      </c>
      <c r="J8435" s="23" t="s">
        <v>41</v>
      </c>
      <c r="K8435" s="23">
        <v>1</v>
      </c>
      <c r="L8435" s="3" t="s">
        <v>158</v>
      </c>
      <c r="M8435" s="3"/>
      <c r="N8435" s="23"/>
      <c r="O8435"/>
    </row>
    <row r="8436" spans="1:15">
      <c r="A8436" s="66">
        <f>VLOOKUP(C8436,Index[],8,FALSE)</f>
        <v>43245</v>
      </c>
      <c r="B8436" s="25">
        <v>43245</v>
      </c>
      <c r="C8436" s="4" t="s">
        <v>797</v>
      </c>
      <c r="D8436" s="3">
        <f>VLOOKUP(C8436,Index[],2,FALSE)</f>
        <v>70</v>
      </c>
      <c r="E8436" s="3">
        <f>VLOOKUP(C8436,Index[],3,FALSE)</f>
        <v>0</v>
      </c>
      <c r="F8436" s="3">
        <f>VLOOKUP(C8436,Index[],4,FALSE)</f>
        <v>0</v>
      </c>
      <c r="G8436" s="3" t="str">
        <f>VLOOKUP(C8436,Index[],5,FALSE)</f>
        <v>Yes</v>
      </c>
      <c r="H8436" t="s">
        <v>20</v>
      </c>
      <c r="I8436">
        <f>VLOOKUP(Table1[[#This Row],[trait_name]],Trait[],2,FALSE)</f>
        <v>21</v>
      </c>
      <c r="J8436" s="23" t="s">
        <v>43</v>
      </c>
      <c r="K8436" s="23">
        <v>1</v>
      </c>
      <c r="L8436" s="3" t="s">
        <v>44</v>
      </c>
      <c r="N8436" s="23"/>
      <c r="O8436"/>
    </row>
    <row r="8437" spans="1:15">
      <c r="A8437" s="66">
        <f>VLOOKUP(C8437,Index[],8,FALSE)</f>
        <v>43245</v>
      </c>
      <c r="B8437" s="5">
        <v>43304</v>
      </c>
      <c r="C8437" t="s">
        <v>797</v>
      </c>
      <c r="D8437" s="3">
        <f>VLOOKUP(C8437,Index[],2,FALSE)</f>
        <v>70</v>
      </c>
      <c r="E8437" s="3">
        <f>VLOOKUP(C8437,Index[],3,FALSE)</f>
        <v>0</v>
      </c>
      <c r="F8437" s="3">
        <f>VLOOKUP(C8437,Index[],4,FALSE)</f>
        <v>0</v>
      </c>
      <c r="G8437" s="3" t="str">
        <f>VLOOKUP(C8437,Index[],5,FALSE)</f>
        <v>Yes</v>
      </c>
      <c r="H8437" t="s">
        <v>20</v>
      </c>
      <c r="I8437">
        <f>VLOOKUP(Table1[[#This Row],[trait_name]],Trait[],2,FALSE)</f>
        <v>21</v>
      </c>
      <c r="J8437" s="23" t="s">
        <v>43</v>
      </c>
      <c r="K8437" s="23">
        <v>2</v>
      </c>
      <c r="L8437" s="3" t="s">
        <v>45</v>
      </c>
      <c r="M8437" s="3"/>
      <c r="N8437" s="23"/>
      <c r="O8437"/>
    </row>
    <row r="8438" spans="1:15">
      <c r="A8438" s="66">
        <f>VLOOKUP(C8438,Index[],8,FALSE)</f>
        <v>43245</v>
      </c>
      <c r="B8438" s="5">
        <v>43304</v>
      </c>
      <c r="C8438" t="s">
        <v>797</v>
      </c>
      <c r="D8438" s="3">
        <f>VLOOKUP(C8438,Index[],2,FALSE)</f>
        <v>70</v>
      </c>
      <c r="E8438" s="3">
        <f>VLOOKUP(C8438,Index[],3,FALSE)</f>
        <v>0</v>
      </c>
      <c r="F8438" s="3">
        <f>VLOOKUP(C8438,Index[],4,FALSE)</f>
        <v>0</v>
      </c>
      <c r="G8438" s="3" t="str">
        <f>VLOOKUP(C8438,Index[],5,FALSE)</f>
        <v>Yes</v>
      </c>
      <c r="H8438" t="s">
        <v>155</v>
      </c>
      <c r="I8438">
        <f>VLOOKUP(Table1[[#This Row],[trait_name]],Trait[],2,FALSE)</f>
        <v>22</v>
      </c>
      <c r="J8438" s="23" t="s">
        <v>47</v>
      </c>
      <c r="K8438" s="23">
        <v>1</v>
      </c>
      <c r="L8438" s="3" t="s">
        <v>162</v>
      </c>
      <c r="M8438" s="3"/>
      <c r="N8438" s="23"/>
      <c r="O8438"/>
    </row>
    <row r="8439" spans="1:15">
      <c r="A8439" s="66">
        <f>VLOOKUP(C8439,Index[],8,FALSE)</f>
        <v>43245</v>
      </c>
      <c r="B8439" s="5">
        <v>43304</v>
      </c>
      <c r="C8439" t="s">
        <v>797</v>
      </c>
      <c r="D8439" s="3">
        <f>VLOOKUP(C8439,Index[],2,FALSE)</f>
        <v>70</v>
      </c>
      <c r="E8439" s="3">
        <f>VLOOKUP(C8439,Index[],3,FALSE)</f>
        <v>0</v>
      </c>
      <c r="F8439" s="3">
        <f>VLOOKUP(C8439,Index[],4,FALSE)</f>
        <v>0</v>
      </c>
      <c r="G8439" s="3" t="str">
        <f>VLOOKUP(C8439,Index[],5,FALSE)</f>
        <v>Yes</v>
      </c>
      <c r="H8439" t="s">
        <v>155</v>
      </c>
      <c r="I8439">
        <f>VLOOKUP(Table1[[#This Row],[trait_name]],Trait[],2,FALSE)</f>
        <v>23</v>
      </c>
      <c r="J8439" s="23" t="s">
        <v>49</v>
      </c>
      <c r="L8439" s="3" t="s">
        <v>50</v>
      </c>
      <c r="M8439" s="3"/>
      <c r="N8439" s="23"/>
      <c r="O8439"/>
    </row>
    <row r="8440" spans="1:15">
      <c r="A8440" s="66">
        <f>VLOOKUP(C8440,Index[],8,FALSE)</f>
        <v>43245</v>
      </c>
      <c r="B8440" s="5"/>
      <c r="C8440" t="s">
        <v>797</v>
      </c>
      <c r="D8440" s="3">
        <f>VLOOKUP(C8440,Index[],2,FALSE)</f>
        <v>70</v>
      </c>
      <c r="E8440" s="3">
        <f>VLOOKUP(C8440,Index[],3,FALSE)</f>
        <v>0</v>
      </c>
      <c r="F8440" s="3">
        <f>VLOOKUP(C8440,Index[],4,FALSE)</f>
        <v>0</v>
      </c>
      <c r="G8440" s="3" t="str">
        <f>VLOOKUP(C8440,Index[],5,FALSE)</f>
        <v>Yes</v>
      </c>
      <c r="H8440" t="s">
        <v>155</v>
      </c>
      <c r="I8440">
        <f>VLOOKUP(Table1[[#This Row],[trait_name]],Trait[],2,FALSE)</f>
        <v>23</v>
      </c>
      <c r="J8440" s="23" t="s">
        <v>49</v>
      </c>
      <c r="K8440" s="23">
        <v>1</v>
      </c>
      <c r="L8440" s="3" t="s">
        <v>19</v>
      </c>
      <c r="N8440" s="23"/>
      <c r="O8440"/>
    </row>
    <row r="8441" spans="1:15">
      <c r="A8441" s="66">
        <f>VLOOKUP(C8441,Index[],8,FALSE)</f>
        <v>43245</v>
      </c>
      <c r="B8441" s="5">
        <v>43304</v>
      </c>
      <c r="C8441" t="s">
        <v>797</v>
      </c>
      <c r="D8441" s="3">
        <f>VLOOKUP(C8441,Index[],2,FALSE)</f>
        <v>70</v>
      </c>
      <c r="E8441" s="3">
        <f>VLOOKUP(C8441,Index[],3,FALSE)</f>
        <v>0</v>
      </c>
      <c r="F8441" s="3">
        <f>VLOOKUP(C8441,Index[],4,FALSE)</f>
        <v>0</v>
      </c>
      <c r="G8441" s="3" t="str">
        <f>VLOOKUP(C8441,Index[],5,FALSE)</f>
        <v>Yes</v>
      </c>
      <c r="H8441" t="s">
        <v>155</v>
      </c>
      <c r="I8441">
        <f>VLOOKUP(Table1[[#This Row],[trait_name]],Trait[],2,FALSE)</f>
        <v>23</v>
      </c>
      <c r="J8441" s="23" t="s">
        <v>49</v>
      </c>
      <c r="K8441" s="23">
        <v>2</v>
      </c>
      <c r="L8441" s="3" t="s">
        <v>214</v>
      </c>
      <c r="M8441" s="3"/>
      <c r="N8441" s="23"/>
      <c r="O8441"/>
    </row>
    <row r="8442" spans="1:15">
      <c r="A8442" s="66">
        <f>VLOOKUP(C8442,Index[],8,FALSE)</f>
        <v>43245</v>
      </c>
      <c r="B8442" s="25"/>
      <c r="C8442" s="4" t="s">
        <v>797</v>
      </c>
      <c r="D8442" s="3">
        <f>VLOOKUP(C8442,Index[],2,FALSE)</f>
        <v>70</v>
      </c>
      <c r="E8442" s="3">
        <f>VLOOKUP(C8442,Index[],3,FALSE)</f>
        <v>0</v>
      </c>
      <c r="F8442" s="3">
        <f>VLOOKUP(C8442,Index[],4,FALSE)</f>
        <v>0</v>
      </c>
      <c r="G8442" s="3" t="str">
        <f>VLOOKUP(C8442,Index[],5,FALSE)</f>
        <v>Yes</v>
      </c>
      <c r="H8442" t="s">
        <v>325</v>
      </c>
      <c r="I8442">
        <f>VLOOKUP(Table1[[#This Row],[trait_name]],Trait[],2,FALSE)</f>
        <v>24</v>
      </c>
      <c r="J8442" s="23" t="s">
        <v>53</v>
      </c>
      <c r="K8442" s="23">
        <v>1</v>
      </c>
      <c r="L8442" s="3" t="s">
        <v>310</v>
      </c>
      <c r="N8442" s="23"/>
      <c r="O8442"/>
    </row>
    <row r="8443" spans="1:15">
      <c r="A8443" s="66">
        <f>VLOOKUP(C8443,Index[],8,FALSE)</f>
        <v>43245</v>
      </c>
      <c r="B8443" s="5">
        <v>43304</v>
      </c>
      <c r="C8443" t="s">
        <v>797</v>
      </c>
      <c r="D8443" s="3">
        <f>VLOOKUP(C8443,Index[],2,FALSE)</f>
        <v>70</v>
      </c>
      <c r="E8443" s="3">
        <f>VLOOKUP(C8443,Index[],3,FALSE)</f>
        <v>0</v>
      </c>
      <c r="F8443" s="3">
        <f>VLOOKUP(C8443,Index[],4,FALSE)</f>
        <v>0</v>
      </c>
      <c r="G8443" s="3" t="str">
        <f>VLOOKUP(C8443,Index[],5,FALSE)</f>
        <v>Yes</v>
      </c>
      <c r="H8443" t="s">
        <v>20</v>
      </c>
      <c r="I8443">
        <f>VLOOKUP(Table1[[#This Row],[trait_name]],Trait[],2,FALSE)</f>
        <v>24</v>
      </c>
      <c r="J8443" s="23" t="s">
        <v>53</v>
      </c>
      <c r="L8443" s="3" t="s">
        <v>268</v>
      </c>
      <c r="M8443" s="3"/>
      <c r="N8443" s="23"/>
      <c r="O8443"/>
    </row>
    <row r="8444" spans="1:15">
      <c r="A8444" s="66">
        <f>VLOOKUP(C8444,Index[],8,FALSE)</f>
        <v>43245</v>
      </c>
      <c r="B8444" s="5">
        <v>43304</v>
      </c>
      <c r="C8444" t="s">
        <v>797</v>
      </c>
      <c r="D8444" s="3">
        <f>VLOOKUP(C8444,Index[],2,FALSE)</f>
        <v>70</v>
      </c>
      <c r="E8444" s="3">
        <f>VLOOKUP(C8444,Index[],3,FALSE)</f>
        <v>0</v>
      </c>
      <c r="F8444" s="3">
        <f>VLOOKUP(C8444,Index[],4,FALSE)</f>
        <v>0</v>
      </c>
      <c r="G8444" s="3" t="str">
        <f>VLOOKUP(C8444,Index[],5,FALSE)</f>
        <v>Yes</v>
      </c>
      <c r="H8444" t="s">
        <v>20</v>
      </c>
      <c r="I8444">
        <f>VLOOKUP(Table1[[#This Row],[trait_name]],Trait[],2,FALSE)</f>
        <v>24</v>
      </c>
      <c r="J8444" s="23" t="s">
        <v>53</v>
      </c>
      <c r="K8444" s="23">
        <v>2</v>
      </c>
      <c r="L8444" s="3" t="s">
        <v>432</v>
      </c>
      <c r="M8444" s="3"/>
      <c r="N8444" s="23"/>
      <c r="O8444"/>
    </row>
    <row r="8445" spans="1:15">
      <c r="A8445" s="66">
        <f>VLOOKUP(C8445,Index[],8,FALSE)</f>
        <v>43245</v>
      </c>
      <c r="B8445" s="25"/>
      <c r="C8445" s="4" t="s">
        <v>797</v>
      </c>
      <c r="D8445" s="3">
        <f>VLOOKUP(C8445,Index[],2,FALSE)</f>
        <v>70</v>
      </c>
      <c r="E8445" s="3">
        <f>VLOOKUP(C8445,Index[],3,FALSE)</f>
        <v>0</v>
      </c>
      <c r="F8445" s="3">
        <f>VLOOKUP(C8445,Index[],4,FALSE)</f>
        <v>0</v>
      </c>
      <c r="G8445" s="3" t="str">
        <f>VLOOKUP(C8445,Index[],5,FALSE)</f>
        <v>Yes</v>
      </c>
      <c r="H8445" t="s">
        <v>20</v>
      </c>
      <c r="I8445">
        <f>VLOOKUP(Table1[[#This Row],[trait_name]],Trait[],2,FALSE)</f>
        <v>25</v>
      </c>
      <c r="J8445" s="23" t="s">
        <v>57</v>
      </c>
      <c r="K8445" s="23">
        <v>1</v>
      </c>
      <c r="L8445" s="3" t="s">
        <v>23</v>
      </c>
      <c r="N8445" s="23"/>
      <c r="O8445"/>
    </row>
    <row r="8446" spans="1:15">
      <c r="A8446" s="66">
        <f>VLOOKUP(C8446,Index[],8,FALSE)</f>
        <v>43245</v>
      </c>
      <c r="B8446" s="5">
        <v>43304</v>
      </c>
      <c r="C8446" t="s">
        <v>797</v>
      </c>
      <c r="D8446" s="3">
        <f>VLOOKUP(C8446,Index[],2,FALSE)</f>
        <v>70</v>
      </c>
      <c r="E8446" s="3">
        <f>VLOOKUP(C8446,Index[],3,FALSE)</f>
        <v>0</v>
      </c>
      <c r="F8446" s="3">
        <f>VLOOKUP(C8446,Index[],4,FALSE)</f>
        <v>0</v>
      </c>
      <c r="G8446" s="3" t="str">
        <f>VLOOKUP(C8446,Index[],5,FALSE)</f>
        <v>Yes</v>
      </c>
      <c r="I8446">
        <f>VLOOKUP(Table1[[#This Row],[trait_name]],Trait[],2,FALSE)</f>
        <v>25</v>
      </c>
      <c r="J8446" s="23" t="s">
        <v>57</v>
      </c>
      <c r="K8446" s="23">
        <v>2</v>
      </c>
      <c r="L8446" s="3"/>
      <c r="M8446" s="3"/>
      <c r="N8446" s="23"/>
      <c r="O8446"/>
    </row>
    <row r="8447" spans="1:15">
      <c r="A8447" s="66">
        <f>VLOOKUP(C8447,Index[],8,FALSE)</f>
        <v>43245</v>
      </c>
      <c r="B8447" s="5">
        <v>43245</v>
      </c>
      <c r="C8447" t="s">
        <v>797</v>
      </c>
      <c r="D8447" s="3">
        <f>VLOOKUP(C8447,Index[],2,FALSE)</f>
        <v>70</v>
      </c>
      <c r="E8447" s="3">
        <f>VLOOKUP(C8447,Index[],3,FALSE)</f>
        <v>0</v>
      </c>
      <c r="F8447" s="3">
        <f>VLOOKUP(C8447,Index[],4,FALSE)</f>
        <v>0</v>
      </c>
      <c r="G8447" s="3" t="str">
        <f>VLOOKUP(C8447,Index[],5,FALSE)</f>
        <v>Yes</v>
      </c>
      <c r="H8447" t="s">
        <v>560</v>
      </c>
      <c r="I8447">
        <f>VLOOKUP(Table1[[#This Row],[trait_name]],Trait[],2,FALSE)</f>
        <v>26</v>
      </c>
      <c r="J8447" s="23" t="s">
        <v>58</v>
      </c>
      <c r="K8447" s="23">
        <v>1</v>
      </c>
      <c r="L8447" s="3" t="s">
        <v>269</v>
      </c>
      <c r="N8447" s="23"/>
      <c r="O8447"/>
    </row>
    <row r="8448" spans="1:15">
      <c r="A8448" s="66">
        <f>VLOOKUP(C8448,Index[],8,FALSE)</f>
        <v>43245</v>
      </c>
      <c r="B8448" s="5">
        <v>43304</v>
      </c>
      <c r="C8448" t="s">
        <v>797</v>
      </c>
      <c r="D8448" s="3">
        <f>VLOOKUP(C8448,Index[],2,FALSE)</f>
        <v>70</v>
      </c>
      <c r="E8448" s="3">
        <f>VLOOKUP(C8448,Index[],3,FALSE)</f>
        <v>0</v>
      </c>
      <c r="F8448" s="3">
        <f>VLOOKUP(C8448,Index[],4,FALSE)</f>
        <v>0</v>
      </c>
      <c r="G8448" s="3" t="str">
        <f>VLOOKUP(C8448,Index[],5,FALSE)</f>
        <v>Yes</v>
      </c>
      <c r="I8448">
        <f>VLOOKUP(Table1[[#This Row],[trait_name]],Trait[],2,FALSE)</f>
        <v>26</v>
      </c>
      <c r="J8448" s="23" t="s">
        <v>58</v>
      </c>
      <c r="K8448" s="23">
        <v>2</v>
      </c>
      <c r="L8448" s="3"/>
      <c r="M8448" s="3"/>
      <c r="N8448" s="23"/>
      <c r="O8448"/>
    </row>
    <row r="8449" spans="1:15">
      <c r="A8449" s="66">
        <f>VLOOKUP(C8449,Index[],8,FALSE)</f>
        <v>43245</v>
      </c>
      <c r="B8449" s="5">
        <v>43311</v>
      </c>
      <c r="C8449" t="s">
        <v>797</v>
      </c>
      <c r="D8449" s="3">
        <f>VLOOKUP(C8449,Index[],2,FALSE)</f>
        <v>70</v>
      </c>
      <c r="E8449" s="3">
        <f>VLOOKUP(C8449,Index[],3,FALSE)</f>
        <v>0</v>
      </c>
      <c r="F8449" s="3">
        <f>VLOOKUP(C8449,Index[],4,FALSE)</f>
        <v>0</v>
      </c>
      <c r="G8449" s="3" t="str">
        <f>VLOOKUP(C8449,Index[],5,FALSE)</f>
        <v>Yes</v>
      </c>
      <c r="I8449">
        <f>VLOOKUP(Table1[[#This Row],[trait_name]],Trait[],2,FALSE)</f>
        <v>27</v>
      </c>
      <c r="J8449" s="23" t="s">
        <v>61</v>
      </c>
      <c r="K8449" s="23">
        <v>1</v>
      </c>
      <c r="L8449" s="3"/>
      <c r="M8449" s="3"/>
      <c r="N8449" s="23"/>
      <c r="O8449"/>
    </row>
    <row r="8450" spans="1:15">
      <c r="A8450" s="66">
        <f>VLOOKUP(C8450,Index[],8,FALSE)</f>
        <v>43245</v>
      </c>
      <c r="B8450" s="5">
        <v>43311</v>
      </c>
      <c r="C8450" t="s">
        <v>797</v>
      </c>
      <c r="D8450" s="3">
        <f>VLOOKUP(C8450,Index[],2,FALSE)</f>
        <v>70</v>
      </c>
      <c r="E8450" s="3">
        <f>VLOOKUP(C8450,Index[],3,FALSE)</f>
        <v>0</v>
      </c>
      <c r="F8450" s="3">
        <f>VLOOKUP(C8450,Index[],4,FALSE)</f>
        <v>0</v>
      </c>
      <c r="G8450" s="3" t="str">
        <f>VLOOKUP(C8450,Index[],5,FALSE)</f>
        <v>Yes</v>
      </c>
      <c r="I8450">
        <f>VLOOKUP(Table1[[#This Row],[trait_name]],Trait[],2,FALSE)</f>
        <v>28</v>
      </c>
      <c r="J8450" s="23" t="s">
        <v>62</v>
      </c>
      <c r="K8450" s="23">
        <v>1</v>
      </c>
      <c r="L8450" s="3"/>
      <c r="M8450" s="3"/>
      <c r="N8450" s="23"/>
      <c r="O8450"/>
    </row>
    <row r="8451" spans="1:15">
      <c r="A8451" s="66">
        <f>VLOOKUP(C8451,Index[],8,FALSE)</f>
        <v>43245</v>
      </c>
      <c r="B8451" s="5">
        <v>43245</v>
      </c>
      <c r="C8451" t="s">
        <v>797</v>
      </c>
      <c r="D8451" s="3">
        <f>VLOOKUP(C8451,Index[],2,FALSE)</f>
        <v>70</v>
      </c>
      <c r="E8451" s="3">
        <f>VLOOKUP(C8451,Index[],3,FALSE)</f>
        <v>0</v>
      </c>
      <c r="F8451" s="3">
        <f>VLOOKUP(C8451,Index[],4,FALSE)</f>
        <v>0</v>
      </c>
      <c r="G8451" s="3" t="str">
        <f>VLOOKUP(C8451,Index[],5,FALSE)</f>
        <v>Yes</v>
      </c>
      <c r="H8451" t="s">
        <v>160</v>
      </c>
      <c r="I8451">
        <f>VLOOKUP(Table1[[#This Row],[trait_name]],Trait[],2,FALSE)</f>
        <v>29</v>
      </c>
      <c r="J8451" s="23" t="s">
        <v>63</v>
      </c>
      <c r="K8451" s="23">
        <v>1</v>
      </c>
      <c r="L8451" s="3">
        <v>2</v>
      </c>
      <c r="N8451" s="23"/>
      <c r="O8451"/>
    </row>
    <row r="8452" spans="1:15">
      <c r="A8452" s="66">
        <f>VLOOKUP(C8452,Index[],8,FALSE)</f>
        <v>43245</v>
      </c>
      <c r="B8452" s="5">
        <v>43245</v>
      </c>
      <c r="C8452" t="s">
        <v>797</v>
      </c>
      <c r="D8452" s="3">
        <f>VLOOKUP(C8452,Index[],2,FALSE)</f>
        <v>70</v>
      </c>
      <c r="E8452" s="3">
        <f>VLOOKUP(C8452,Index[],3,FALSE)</f>
        <v>0</v>
      </c>
      <c r="F8452" s="3">
        <f>VLOOKUP(C8452,Index[],4,FALSE)</f>
        <v>0</v>
      </c>
      <c r="G8452" s="3" t="str">
        <f>VLOOKUP(C8452,Index[],5,FALSE)</f>
        <v>Yes</v>
      </c>
      <c r="H8452" t="s">
        <v>560</v>
      </c>
      <c r="I8452">
        <f>VLOOKUP(Table1[[#This Row],[trait_name]],Trait[],2,FALSE)</f>
        <v>29</v>
      </c>
      <c r="J8452" s="23" t="s">
        <v>63</v>
      </c>
      <c r="K8452" s="23">
        <v>2</v>
      </c>
      <c r="L8452" s="3">
        <v>4</v>
      </c>
      <c r="N8452" s="23"/>
      <c r="O8452"/>
    </row>
    <row r="8453" spans="1:15">
      <c r="A8453" s="66">
        <f>VLOOKUP(C8453,Index[],8,FALSE)</f>
        <v>43245</v>
      </c>
      <c r="B8453" s="5">
        <v>43304</v>
      </c>
      <c r="C8453" t="s">
        <v>797</v>
      </c>
      <c r="D8453" s="3">
        <f>VLOOKUP(C8453,Index[],2,FALSE)</f>
        <v>70</v>
      </c>
      <c r="E8453" s="3">
        <f>VLOOKUP(C8453,Index[],3,FALSE)</f>
        <v>0</v>
      </c>
      <c r="F8453" s="3">
        <f>VLOOKUP(C8453,Index[],4,FALSE)</f>
        <v>0</v>
      </c>
      <c r="G8453" s="3" t="str">
        <f>VLOOKUP(C8453,Index[],5,FALSE)</f>
        <v>Yes</v>
      </c>
      <c r="I8453">
        <f>VLOOKUP(Table1[[#This Row],[trait_name]],Trait[],2,FALSE)</f>
        <v>29</v>
      </c>
      <c r="J8453" s="23" t="s">
        <v>63</v>
      </c>
      <c r="K8453" s="23">
        <v>3</v>
      </c>
      <c r="L8453" s="3"/>
      <c r="M8453" s="3"/>
      <c r="N8453" s="23"/>
      <c r="O8453"/>
    </row>
    <row r="8454" spans="1:15">
      <c r="A8454" s="66">
        <f>VLOOKUP(C8454,Index[],8,FALSE)</f>
        <v>43245</v>
      </c>
      <c r="B8454" s="5">
        <v>43304</v>
      </c>
      <c r="C8454" t="s">
        <v>797</v>
      </c>
      <c r="D8454" s="3">
        <f>VLOOKUP(C8454,Index[],2,FALSE)</f>
        <v>70</v>
      </c>
      <c r="E8454" s="3">
        <f>VLOOKUP(C8454,Index[],3,FALSE)</f>
        <v>0</v>
      </c>
      <c r="F8454" s="3">
        <f>VLOOKUP(C8454,Index[],4,FALSE)</f>
        <v>0</v>
      </c>
      <c r="G8454" s="3" t="str">
        <f>VLOOKUP(C8454,Index[],5,FALSE)</f>
        <v>Yes</v>
      </c>
      <c r="I8454">
        <f>VLOOKUP(Table1[[#This Row],[trait_name]],Trait[],2,FALSE)</f>
        <v>30</v>
      </c>
      <c r="J8454" s="23" t="s">
        <v>64</v>
      </c>
      <c r="K8454" s="23">
        <v>1</v>
      </c>
      <c r="L8454" s="3"/>
      <c r="M8454" s="3"/>
      <c r="N8454" s="23"/>
      <c r="O8454"/>
    </row>
    <row r="8455" spans="1:15">
      <c r="A8455" s="66">
        <f>VLOOKUP(C8455,Index[],8,FALSE)</f>
        <v>43245</v>
      </c>
      <c r="B8455" s="5">
        <v>43245</v>
      </c>
      <c r="C8455" t="s">
        <v>797</v>
      </c>
      <c r="D8455" s="3">
        <f>VLOOKUP(C8455,Index[],2,FALSE)</f>
        <v>70</v>
      </c>
      <c r="E8455" s="3">
        <f>VLOOKUP(C8455,Index[],3,FALSE)</f>
        <v>0</v>
      </c>
      <c r="F8455" s="3">
        <f>VLOOKUP(C8455,Index[],4,FALSE)</f>
        <v>0</v>
      </c>
      <c r="G8455" s="3" t="str">
        <f>VLOOKUP(C8455,Index[],5,FALSE)</f>
        <v>Yes</v>
      </c>
      <c r="H8455" t="s">
        <v>160</v>
      </c>
      <c r="I8455">
        <f>VLOOKUP(Table1[[#This Row],[trait_name]],Trait[],2,FALSE)</f>
        <v>31</v>
      </c>
      <c r="J8455" s="23" t="s">
        <v>65</v>
      </c>
      <c r="K8455" s="23">
        <v>1</v>
      </c>
      <c r="L8455" s="3">
        <v>1.5</v>
      </c>
      <c r="N8455" s="23"/>
      <c r="O8455"/>
    </row>
    <row r="8456" spans="1:15">
      <c r="A8456" s="66">
        <f>VLOOKUP(C8456,Index[],8,FALSE)</f>
        <v>43245</v>
      </c>
      <c r="B8456" s="5">
        <v>43304</v>
      </c>
      <c r="C8456" t="s">
        <v>797</v>
      </c>
      <c r="D8456" s="3">
        <f>VLOOKUP(C8456,Index[],2,FALSE)</f>
        <v>70</v>
      </c>
      <c r="E8456" s="3">
        <f>VLOOKUP(C8456,Index[],3,FALSE)</f>
        <v>0</v>
      </c>
      <c r="F8456" s="3">
        <f>VLOOKUP(C8456,Index[],4,FALSE)</f>
        <v>0</v>
      </c>
      <c r="G8456" s="3" t="str">
        <f>VLOOKUP(C8456,Index[],5,FALSE)</f>
        <v>Yes</v>
      </c>
      <c r="I8456">
        <f>VLOOKUP(Table1[[#This Row],[trait_name]],Trait[],2,FALSE)</f>
        <v>31</v>
      </c>
      <c r="J8456" s="23" t="s">
        <v>65</v>
      </c>
      <c r="K8456" s="23">
        <v>2</v>
      </c>
      <c r="L8456" s="3"/>
      <c r="M8456" s="3"/>
      <c r="N8456" s="23"/>
      <c r="O8456"/>
    </row>
    <row r="8457" spans="1:15">
      <c r="A8457" s="66">
        <f>VLOOKUP(C8457,Index[],8,FALSE)</f>
        <v>43245</v>
      </c>
      <c r="B8457" s="5">
        <v>43304</v>
      </c>
      <c r="C8457" t="s">
        <v>797</v>
      </c>
      <c r="D8457" s="3">
        <f>VLOOKUP(C8457,Index[],2,FALSE)</f>
        <v>70</v>
      </c>
      <c r="E8457" s="3">
        <f>VLOOKUP(C8457,Index[],3,FALSE)</f>
        <v>0</v>
      </c>
      <c r="F8457" s="3">
        <f>VLOOKUP(C8457,Index[],4,FALSE)</f>
        <v>0</v>
      </c>
      <c r="G8457" s="3" t="str">
        <f>VLOOKUP(C8457,Index[],5,FALSE)</f>
        <v>Yes</v>
      </c>
      <c r="I8457">
        <f>VLOOKUP(Table1[[#This Row],[trait_name]],Trait[],2,FALSE)</f>
        <v>32</v>
      </c>
      <c r="J8457" s="23" t="s">
        <v>66</v>
      </c>
      <c r="K8457" s="23">
        <v>1</v>
      </c>
      <c r="L8457" s="3"/>
      <c r="M8457" s="3"/>
      <c r="N8457" s="23"/>
      <c r="O8457"/>
    </row>
    <row r="8458" spans="1:15">
      <c r="A8458" s="66">
        <f>VLOOKUP(C8458,Index[],8,FALSE)</f>
        <v>43245</v>
      </c>
      <c r="B8458" s="5">
        <v>43245</v>
      </c>
      <c r="C8458" t="s">
        <v>797</v>
      </c>
      <c r="D8458" s="3">
        <f>VLOOKUP(C8458,Index[],2,FALSE)</f>
        <v>70</v>
      </c>
      <c r="E8458" s="3">
        <f>VLOOKUP(C8458,Index[],3,FALSE)</f>
        <v>0</v>
      </c>
      <c r="F8458" s="3">
        <f>VLOOKUP(C8458,Index[],4,FALSE)</f>
        <v>0</v>
      </c>
      <c r="G8458" s="3" t="str">
        <f>VLOOKUP(C8458,Index[],5,FALSE)</f>
        <v>Yes</v>
      </c>
      <c r="H8458" t="s">
        <v>160</v>
      </c>
      <c r="I8458">
        <f>VLOOKUP(Table1[[#This Row],[trait_name]],Trait[],2,FALSE)</f>
        <v>33</v>
      </c>
      <c r="J8458" s="23" t="s">
        <v>67</v>
      </c>
      <c r="K8458" s="23">
        <v>1</v>
      </c>
      <c r="L8458" s="3">
        <v>1.5</v>
      </c>
      <c r="N8458" s="23"/>
      <c r="O8458"/>
    </row>
    <row r="8459" spans="1:15">
      <c r="A8459" s="66">
        <f>VLOOKUP(C8459,Index[],8,FALSE)</f>
        <v>43245</v>
      </c>
      <c r="B8459" s="5">
        <v>43304</v>
      </c>
      <c r="C8459" t="s">
        <v>797</v>
      </c>
      <c r="D8459" s="3">
        <f>VLOOKUP(C8459,Index[],2,FALSE)</f>
        <v>70</v>
      </c>
      <c r="E8459" s="3">
        <f>VLOOKUP(C8459,Index[],3,FALSE)</f>
        <v>0</v>
      </c>
      <c r="F8459" s="3">
        <f>VLOOKUP(C8459,Index[],4,FALSE)</f>
        <v>0</v>
      </c>
      <c r="G8459" s="3" t="str">
        <f>VLOOKUP(C8459,Index[],5,FALSE)</f>
        <v>Yes</v>
      </c>
      <c r="I8459">
        <f>VLOOKUP(Table1[[#This Row],[trait_name]],Trait[],2,FALSE)</f>
        <v>33</v>
      </c>
      <c r="J8459" s="23" t="s">
        <v>67</v>
      </c>
      <c r="K8459" s="23">
        <v>2</v>
      </c>
      <c r="L8459" s="3"/>
      <c r="M8459" s="3"/>
      <c r="N8459" s="23"/>
      <c r="O8459"/>
    </row>
    <row r="8460" spans="1:15">
      <c r="A8460" s="66">
        <f>VLOOKUP(C8460,Index[],8,FALSE)</f>
        <v>43245</v>
      </c>
      <c r="B8460" s="5">
        <v>43304</v>
      </c>
      <c r="C8460" t="s">
        <v>797</v>
      </c>
      <c r="D8460" s="3">
        <f>VLOOKUP(C8460,Index[],2,FALSE)</f>
        <v>70</v>
      </c>
      <c r="E8460" s="3">
        <f>VLOOKUP(C8460,Index[],3,FALSE)</f>
        <v>0</v>
      </c>
      <c r="F8460" s="3">
        <f>VLOOKUP(C8460,Index[],4,FALSE)</f>
        <v>0</v>
      </c>
      <c r="G8460" s="3" t="str">
        <f>VLOOKUP(C8460,Index[],5,FALSE)</f>
        <v>Yes</v>
      </c>
      <c r="I8460">
        <f>VLOOKUP(Table1[[#This Row],[trait_name]],Trait[],2,FALSE)</f>
        <v>34</v>
      </c>
      <c r="J8460" s="23" t="s">
        <v>68</v>
      </c>
      <c r="K8460" s="23">
        <v>1</v>
      </c>
      <c r="L8460" s="3"/>
      <c r="M8460" s="3"/>
      <c r="N8460" s="23"/>
      <c r="O8460"/>
    </row>
    <row r="8461" spans="1:15">
      <c r="A8461" s="66">
        <f>VLOOKUP(C8461,Index[],8,FALSE)</f>
        <v>43245</v>
      </c>
      <c r="B8461" s="5">
        <v>43304</v>
      </c>
      <c r="C8461" t="s">
        <v>797</v>
      </c>
      <c r="D8461" s="3">
        <f>VLOOKUP(C8461,Index[],2,FALSE)</f>
        <v>70</v>
      </c>
      <c r="E8461" s="3">
        <f>VLOOKUP(C8461,Index[],3,FALSE)</f>
        <v>0</v>
      </c>
      <c r="F8461" s="3">
        <f>VLOOKUP(C8461,Index[],4,FALSE)</f>
        <v>0</v>
      </c>
      <c r="G8461" s="3" t="str">
        <f>VLOOKUP(C8461,Index[],5,FALSE)</f>
        <v>Yes</v>
      </c>
      <c r="H8461" t="s">
        <v>325</v>
      </c>
      <c r="I8461">
        <f>VLOOKUP(Table1[[#This Row],[trait_name]],Trait[],2,FALSE)</f>
        <v>35</v>
      </c>
      <c r="J8461" s="23" t="s">
        <v>166</v>
      </c>
      <c r="K8461" s="23">
        <v>1</v>
      </c>
      <c r="L8461" s="3" t="s">
        <v>167</v>
      </c>
      <c r="M8461" s="3"/>
      <c r="N8461" s="23"/>
      <c r="O8461"/>
    </row>
    <row r="8462" spans="1:15">
      <c r="A8462" s="66">
        <f>VLOOKUP(C8462,Index[],8,FALSE)</f>
        <v>43245</v>
      </c>
      <c r="B8462" s="5">
        <v>43304</v>
      </c>
      <c r="C8462" t="s">
        <v>797</v>
      </c>
      <c r="D8462" s="3">
        <f>VLOOKUP(C8462,Index[],2,FALSE)</f>
        <v>70</v>
      </c>
      <c r="E8462" s="3">
        <f>VLOOKUP(C8462,Index[],3,FALSE)</f>
        <v>0</v>
      </c>
      <c r="F8462" s="3">
        <f>VLOOKUP(C8462,Index[],4,FALSE)</f>
        <v>0</v>
      </c>
      <c r="G8462" s="3" t="str">
        <f>VLOOKUP(C8462,Index[],5,FALSE)</f>
        <v>Yes</v>
      </c>
      <c r="I8462">
        <f>VLOOKUP(Table1[[#This Row],[trait_name]],Trait[],2,FALSE)</f>
        <v>36</v>
      </c>
      <c r="J8462" s="23" t="s">
        <v>69</v>
      </c>
      <c r="K8462" s="23">
        <v>1</v>
      </c>
      <c r="L8462" s="3"/>
      <c r="M8462" s="3"/>
      <c r="N8462" s="23"/>
      <c r="O8462"/>
    </row>
    <row r="8463" spans="1:15">
      <c r="A8463" s="66">
        <f>VLOOKUP(C8463,Index[],8,FALSE)</f>
        <v>43245</v>
      </c>
      <c r="B8463" s="5">
        <v>43304</v>
      </c>
      <c r="C8463" t="s">
        <v>797</v>
      </c>
      <c r="D8463" s="3">
        <f>VLOOKUP(C8463,Index[],2,FALSE)</f>
        <v>70</v>
      </c>
      <c r="E8463" s="3">
        <f>VLOOKUP(C8463,Index[],3,FALSE)</f>
        <v>0</v>
      </c>
      <c r="F8463" s="3">
        <f>VLOOKUP(C8463,Index[],4,FALSE)</f>
        <v>0</v>
      </c>
      <c r="G8463" s="3" t="str">
        <f>VLOOKUP(C8463,Index[],5,FALSE)</f>
        <v>Yes</v>
      </c>
      <c r="I8463">
        <f>VLOOKUP(Table1[[#This Row],[trait_name]],Trait[],2,FALSE)</f>
        <v>37</v>
      </c>
      <c r="J8463" s="23" t="s">
        <v>170</v>
      </c>
      <c r="K8463" s="23">
        <v>1</v>
      </c>
      <c r="L8463" s="3"/>
      <c r="M8463" s="3"/>
      <c r="N8463" s="23"/>
      <c r="O8463"/>
    </row>
    <row r="8464" spans="1:15">
      <c r="A8464" s="66">
        <f>VLOOKUP(C8464,Index[],8,FALSE)</f>
        <v>43245</v>
      </c>
      <c r="B8464" s="5"/>
      <c r="C8464" t="s">
        <v>797</v>
      </c>
      <c r="D8464" s="3">
        <f>VLOOKUP(C8464,Index[],2,FALSE)</f>
        <v>70</v>
      </c>
      <c r="E8464" s="3">
        <f>VLOOKUP(C8464,Index[],3,FALSE)</f>
        <v>0</v>
      </c>
      <c r="F8464" s="3">
        <f>VLOOKUP(C8464,Index[],4,FALSE)</f>
        <v>0</v>
      </c>
      <c r="G8464" s="3" t="str">
        <f>VLOOKUP(C8464,Index[],5,FALSE)</f>
        <v>Yes</v>
      </c>
      <c r="H8464" t="s">
        <v>155</v>
      </c>
      <c r="I8464">
        <f>VLOOKUP(Table1[[#This Row],[trait_name]],Trait[],2,FALSE)</f>
        <v>38</v>
      </c>
      <c r="J8464" s="23" t="s">
        <v>72</v>
      </c>
      <c r="K8464" s="23">
        <v>1</v>
      </c>
      <c r="L8464" s="3" t="s">
        <v>252</v>
      </c>
      <c r="N8464" s="23"/>
      <c r="O8464"/>
    </row>
    <row r="8465" spans="1:15">
      <c r="A8465" s="66">
        <f>VLOOKUP(C8465,Index[],8,FALSE)</f>
        <v>43245</v>
      </c>
      <c r="B8465" s="5">
        <v>43304</v>
      </c>
      <c r="C8465" t="s">
        <v>797</v>
      </c>
      <c r="D8465" s="3">
        <f>VLOOKUP(C8465,Index[],2,FALSE)</f>
        <v>70</v>
      </c>
      <c r="E8465" s="3">
        <f>VLOOKUP(C8465,Index[],3,FALSE)</f>
        <v>0</v>
      </c>
      <c r="F8465" s="3">
        <f>VLOOKUP(C8465,Index[],4,FALSE)</f>
        <v>0</v>
      </c>
      <c r="G8465" s="3" t="str">
        <f>VLOOKUP(C8465,Index[],5,FALSE)</f>
        <v>Yes</v>
      </c>
      <c r="I8465">
        <f>VLOOKUP(Table1[[#This Row],[trait_name]],Trait[],2,FALSE)</f>
        <v>38</v>
      </c>
      <c r="J8465" s="23" t="s">
        <v>72</v>
      </c>
      <c r="K8465" s="23">
        <v>2</v>
      </c>
      <c r="L8465" s="3"/>
      <c r="M8465" s="3"/>
      <c r="N8465" s="23"/>
      <c r="O8465"/>
    </row>
    <row r="8466" spans="1:15">
      <c r="A8466" s="66">
        <f>VLOOKUP(C8466,Index[],8,FALSE)</f>
        <v>43245</v>
      </c>
      <c r="B8466" s="5">
        <v>43311</v>
      </c>
      <c r="C8466" t="s">
        <v>797</v>
      </c>
      <c r="D8466" s="3">
        <f>VLOOKUP(C8466,Index[],2,FALSE)</f>
        <v>70</v>
      </c>
      <c r="E8466" s="3">
        <f>VLOOKUP(C8466,Index[],3,FALSE)</f>
        <v>0</v>
      </c>
      <c r="F8466" s="3">
        <f>VLOOKUP(C8466,Index[],4,FALSE)</f>
        <v>0</v>
      </c>
      <c r="G8466" s="3" t="str">
        <f>VLOOKUP(C8466,Index[],5,FALSE)</f>
        <v>Yes</v>
      </c>
      <c r="H8466" t="s">
        <v>20</v>
      </c>
      <c r="I8466">
        <f>VLOOKUP(Table1[[#This Row],[trait_name]],Trait[],2,FALSE)</f>
        <v>39</v>
      </c>
      <c r="J8466" s="23" t="s">
        <v>74</v>
      </c>
      <c r="K8466" s="23">
        <v>1</v>
      </c>
      <c r="L8466" s="3" t="s">
        <v>75</v>
      </c>
      <c r="M8466" s="3"/>
      <c r="N8466" s="23"/>
      <c r="O8466"/>
    </row>
    <row r="8467" spans="1:15">
      <c r="A8467" s="66">
        <f>VLOOKUP(C8467,Index[],8,FALSE)</f>
        <v>43245</v>
      </c>
      <c r="B8467" s="5"/>
      <c r="C8467" t="s">
        <v>797</v>
      </c>
      <c r="D8467" s="3">
        <f>VLOOKUP(C8467,Index[],2,FALSE)</f>
        <v>70</v>
      </c>
      <c r="E8467" s="3">
        <f>VLOOKUP(C8467,Index[],3,FALSE)</f>
        <v>0</v>
      </c>
      <c r="F8467" s="3">
        <f>VLOOKUP(C8467,Index[],4,FALSE)</f>
        <v>0</v>
      </c>
      <c r="G8467" s="3" t="str">
        <f>VLOOKUP(C8467,Index[],5,FALSE)</f>
        <v>Yes</v>
      </c>
      <c r="H8467" t="s">
        <v>20</v>
      </c>
      <c r="I8467">
        <f>VLOOKUP(Table1[[#This Row],[trait_name]],Trait[],2,FALSE)</f>
        <v>40</v>
      </c>
      <c r="J8467" s="23" t="s">
        <v>76</v>
      </c>
      <c r="K8467" s="23">
        <v>1</v>
      </c>
      <c r="L8467" s="3" t="s">
        <v>312</v>
      </c>
      <c r="N8467" s="23"/>
      <c r="O8467"/>
    </row>
    <row r="8468" spans="1:15">
      <c r="A8468" s="66">
        <f>VLOOKUP(C8468,Index[],8,FALSE)</f>
        <v>43245</v>
      </c>
      <c r="B8468" s="5">
        <v>43304</v>
      </c>
      <c r="C8468" t="s">
        <v>797</v>
      </c>
      <c r="D8468" s="3">
        <f>VLOOKUP(C8468,Index[],2,FALSE)</f>
        <v>70</v>
      </c>
      <c r="E8468" s="3">
        <f>VLOOKUP(C8468,Index[],3,FALSE)</f>
        <v>0</v>
      </c>
      <c r="F8468" s="3">
        <f>VLOOKUP(C8468,Index[],4,FALSE)</f>
        <v>0</v>
      </c>
      <c r="G8468" s="3" t="str">
        <f>VLOOKUP(C8468,Index[],5,FALSE)</f>
        <v>Yes</v>
      </c>
      <c r="H8468" t="s">
        <v>139</v>
      </c>
      <c r="I8468">
        <f>VLOOKUP(Table1[[#This Row],[trait_name]],Trait[],2,FALSE)</f>
        <v>40</v>
      </c>
      <c r="J8468" s="23" t="s">
        <v>76</v>
      </c>
      <c r="K8468" s="23">
        <v>2</v>
      </c>
      <c r="L8468" s="3" t="s">
        <v>253</v>
      </c>
      <c r="M8468" s="3"/>
      <c r="N8468" s="23"/>
      <c r="O8468"/>
    </row>
    <row r="8469" spans="1:15">
      <c r="A8469" s="66">
        <f>VLOOKUP(C8469,Index[],8,FALSE)</f>
        <v>43245</v>
      </c>
      <c r="B8469" s="5">
        <v>43245</v>
      </c>
      <c r="C8469" t="s">
        <v>797</v>
      </c>
      <c r="D8469" s="3">
        <f>VLOOKUP(C8469,Index[],2,FALSE)</f>
        <v>70</v>
      </c>
      <c r="E8469" s="3">
        <f>VLOOKUP(C8469,Index[],3,FALSE)</f>
        <v>0</v>
      </c>
      <c r="F8469" s="3">
        <f>VLOOKUP(C8469,Index[],4,FALSE)</f>
        <v>0</v>
      </c>
      <c r="G8469" s="3" t="str">
        <f>VLOOKUP(C8469,Index[],5,FALSE)</f>
        <v>Yes</v>
      </c>
      <c r="H8469" t="s">
        <v>20</v>
      </c>
      <c r="I8469">
        <f>VLOOKUP(Table1[[#This Row],[trait_name]],Trait[],2,FALSE)</f>
        <v>41</v>
      </c>
      <c r="J8469" s="23" t="s">
        <v>78</v>
      </c>
      <c r="K8469" s="23">
        <v>1</v>
      </c>
      <c r="L8469" s="3" t="s">
        <v>173</v>
      </c>
      <c r="N8469" s="23"/>
      <c r="O8469"/>
    </row>
    <row r="8470" spans="1:15">
      <c r="A8470" s="66">
        <f>VLOOKUP(C8470,Index[],8,FALSE)</f>
        <v>43245</v>
      </c>
      <c r="B8470" s="5">
        <v>43304</v>
      </c>
      <c r="C8470" t="s">
        <v>797</v>
      </c>
      <c r="D8470" s="3">
        <f>VLOOKUP(C8470,Index[],2,FALSE)</f>
        <v>70</v>
      </c>
      <c r="E8470" s="3">
        <f>VLOOKUP(C8470,Index[],3,FALSE)</f>
        <v>0</v>
      </c>
      <c r="F8470" s="3">
        <f>VLOOKUP(C8470,Index[],4,FALSE)</f>
        <v>0</v>
      </c>
      <c r="G8470" s="3" t="str">
        <f>VLOOKUP(C8470,Index[],5,FALSE)</f>
        <v>Yes</v>
      </c>
      <c r="I8470">
        <f>VLOOKUP(Table1[[#This Row],[trait_name]],Trait[],2,FALSE)</f>
        <v>41</v>
      </c>
      <c r="J8470" s="23" t="s">
        <v>78</v>
      </c>
      <c r="K8470" s="23">
        <v>2</v>
      </c>
      <c r="L8470" s="3"/>
      <c r="M8470" s="3"/>
      <c r="N8470" s="23"/>
      <c r="O8470"/>
    </row>
    <row r="8471" spans="1:15">
      <c r="A8471" s="66">
        <f>VLOOKUP(C8471,Index[],8,FALSE)</f>
        <v>43245</v>
      </c>
      <c r="B8471" s="5"/>
      <c r="C8471" t="s">
        <v>797</v>
      </c>
      <c r="D8471" s="3">
        <f>VLOOKUP(C8471,Index[],2,FALSE)</f>
        <v>70</v>
      </c>
      <c r="E8471" s="3">
        <f>VLOOKUP(C8471,Index[],3,FALSE)</f>
        <v>0</v>
      </c>
      <c r="F8471" s="3">
        <f>VLOOKUP(C8471,Index[],4,FALSE)</f>
        <v>0</v>
      </c>
      <c r="G8471" s="3" t="str">
        <f>VLOOKUP(C8471,Index[],5,FALSE)</f>
        <v>Yes</v>
      </c>
      <c r="H8471" t="s">
        <v>560</v>
      </c>
      <c r="I8471">
        <f>VLOOKUP(Table1[[#This Row],[trait_name]],Trait[],2,FALSE)</f>
        <v>42</v>
      </c>
      <c r="J8471" s="23" t="s">
        <v>82</v>
      </c>
      <c r="K8471" s="23">
        <v>1</v>
      </c>
      <c r="L8471" s="3" t="s">
        <v>83</v>
      </c>
      <c r="N8471" s="23"/>
      <c r="O8471"/>
    </row>
    <row r="8472" spans="1:15">
      <c r="A8472" s="66">
        <f>VLOOKUP(C8472,Index[],8,FALSE)</f>
        <v>43245</v>
      </c>
      <c r="B8472" s="5">
        <v>43304</v>
      </c>
      <c r="C8472" t="s">
        <v>797</v>
      </c>
      <c r="D8472" s="3">
        <f>VLOOKUP(C8472,Index[],2,FALSE)</f>
        <v>70</v>
      </c>
      <c r="E8472" s="3">
        <f>VLOOKUP(C8472,Index[],3,FALSE)</f>
        <v>0</v>
      </c>
      <c r="F8472" s="3">
        <f>VLOOKUP(C8472,Index[],4,FALSE)</f>
        <v>0</v>
      </c>
      <c r="G8472" s="3" t="str">
        <f>VLOOKUP(C8472,Index[],5,FALSE)</f>
        <v>Yes</v>
      </c>
      <c r="H8472" t="s">
        <v>14</v>
      </c>
      <c r="I8472">
        <f>VLOOKUP(Table1[[#This Row],[trait_name]],Trait[],2,FALSE)</f>
        <v>42</v>
      </c>
      <c r="J8472" s="23" t="s">
        <v>82</v>
      </c>
      <c r="K8472" s="23">
        <v>1</v>
      </c>
      <c r="L8472" s="3" t="s">
        <v>174</v>
      </c>
      <c r="M8472" s="3"/>
      <c r="N8472" s="23"/>
      <c r="O8472"/>
    </row>
    <row r="8473" spans="1:15">
      <c r="A8473" s="66">
        <f>VLOOKUP(C8473,Index[],8,FALSE)</f>
        <v>43245</v>
      </c>
      <c r="B8473" s="5">
        <v>43304</v>
      </c>
      <c r="C8473" t="s">
        <v>797</v>
      </c>
      <c r="D8473" s="3">
        <f>VLOOKUP(C8473,Index[],2,FALSE)</f>
        <v>70</v>
      </c>
      <c r="E8473" s="3">
        <f>VLOOKUP(C8473,Index[],3,FALSE)</f>
        <v>0</v>
      </c>
      <c r="F8473" s="3">
        <f>VLOOKUP(C8473,Index[],4,FALSE)</f>
        <v>0</v>
      </c>
      <c r="G8473" s="3" t="str">
        <f>VLOOKUP(C8473,Index[],5,FALSE)</f>
        <v>Yes</v>
      </c>
      <c r="H8473" t="s">
        <v>14</v>
      </c>
      <c r="I8473">
        <f>VLOOKUP(Table1[[#This Row],[trait_name]],Trait[],2,FALSE)</f>
        <v>42</v>
      </c>
      <c r="J8473" s="23" t="s">
        <v>82</v>
      </c>
      <c r="K8473" s="23">
        <v>2</v>
      </c>
      <c r="L8473" s="3" t="s">
        <v>255</v>
      </c>
      <c r="M8473" s="3"/>
      <c r="N8473" s="23"/>
      <c r="O8473"/>
    </row>
    <row r="8474" spans="1:15">
      <c r="A8474" s="66">
        <f>VLOOKUP(C8474,Index[],8,FALSE)</f>
        <v>43245</v>
      </c>
      <c r="B8474" s="5">
        <v>43245</v>
      </c>
      <c r="C8474" t="s">
        <v>797</v>
      </c>
      <c r="D8474" s="3">
        <f>VLOOKUP(C8474,Index[],2,FALSE)</f>
        <v>70</v>
      </c>
      <c r="E8474" s="3">
        <f>VLOOKUP(C8474,Index[],3,FALSE)</f>
        <v>0</v>
      </c>
      <c r="F8474" s="3">
        <f>VLOOKUP(C8474,Index[],4,FALSE)</f>
        <v>0</v>
      </c>
      <c r="G8474" s="3" t="str">
        <f>VLOOKUP(C8474,Index[],5,FALSE)</f>
        <v>Yes</v>
      </c>
      <c r="H8474" t="s">
        <v>20</v>
      </c>
      <c r="I8474">
        <f>VLOOKUP(Table1[[#This Row],[trait_name]],Trait[],2,FALSE)</f>
        <v>43</v>
      </c>
      <c r="J8474" s="23" t="s">
        <v>86</v>
      </c>
      <c r="K8474" s="23">
        <v>1</v>
      </c>
      <c r="L8474" s="3" t="s">
        <v>105</v>
      </c>
      <c r="N8474" s="23"/>
      <c r="O8474"/>
    </row>
    <row r="8475" spans="1:15">
      <c r="A8475" s="66">
        <f>VLOOKUP(C8475,Index[],8,FALSE)</f>
        <v>43245</v>
      </c>
      <c r="B8475" s="5">
        <v>43304</v>
      </c>
      <c r="C8475" t="s">
        <v>797</v>
      </c>
      <c r="D8475" s="3">
        <f>VLOOKUP(C8475,Index[],2,FALSE)</f>
        <v>70</v>
      </c>
      <c r="E8475" s="3">
        <f>VLOOKUP(C8475,Index[],3,FALSE)</f>
        <v>0</v>
      </c>
      <c r="F8475" s="3">
        <f>VLOOKUP(C8475,Index[],4,FALSE)</f>
        <v>0</v>
      </c>
      <c r="G8475" s="3" t="str">
        <f>VLOOKUP(C8475,Index[],5,FALSE)</f>
        <v>Yes</v>
      </c>
      <c r="H8475" t="s">
        <v>325</v>
      </c>
      <c r="I8475">
        <f>VLOOKUP(Table1[[#This Row],[trait_name]],Trait[],2,FALSE)</f>
        <v>43</v>
      </c>
      <c r="J8475" s="23" t="s">
        <v>86</v>
      </c>
      <c r="K8475" s="23">
        <v>2</v>
      </c>
      <c r="L8475" s="3" t="s">
        <v>87</v>
      </c>
      <c r="M8475" s="3"/>
      <c r="N8475" s="23"/>
      <c r="O8475"/>
    </row>
    <row r="8476" spans="1:15">
      <c r="A8476" s="66">
        <f>VLOOKUP(C8476,Index[],8,FALSE)</f>
        <v>43245</v>
      </c>
      <c r="B8476" s="25"/>
      <c r="C8476" s="4" t="s">
        <v>797</v>
      </c>
      <c r="D8476" s="3">
        <f>VLOOKUP(C8476,Index[],2,FALSE)</f>
        <v>70</v>
      </c>
      <c r="E8476" s="3">
        <f>VLOOKUP(C8476,Index[],3,FALSE)</f>
        <v>0</v>
      </c>
      <c r="F8476" s="3">
        <f>VLOOKUP(C8476,Index[],4,FALSE)</f>
        <v>0</v>
      </c>
      <c r="G8476" s="3" t="str">
        <f>VLOOKUP(C8476,Index[],5,FALSE)</f>
        <v>Yes</v>
      </c>
      <c r="I8476">
        <f>VLOOKUP(Table1[[#This Row],[trait_name]],Trait[],2,FALSE)</f>
        <v>44</v>
      </c>
      <c r="J8476" s="23" t="s">
        <v>88</v>
      </c>
      <c r="K8476" s="23">
        <v>1</v>
      </c>
      <c r="L8476" s="3" t="s">
        <v>90</v>
      </c>
      <c r="N8476" s="23"/>
      <c r="O8476"/>
    </row>
    <row r="8477" spans="1:15">
      <c r="A8477" s="66">
        <f>VLOOKUP(C8477,Index[],8,FALSE)</f>
        <v>43245</v>
      </c>
      <c r="B8477" s="5">
        <v>43304</v>
      </c>
      <c r="C8477" t="s">
        <v>797</v>
      </c>
      <c r="D8477" s="3">
        <f>VLOOKUP(C8477,Index[],2,FALSE)</f>
        <v>70</v>
      </c>
      <c r="E8477" s="3">
        <f>VLOOKUP(C8477,Index[],3,FALSE)</f>
        <v>0</v>
      </c>
      <c r="F8477" s="3">
        <f>VLOOKUP(C8477,Index[],4,FALSE)</f>
        <v>0</v>
      </c>
      <c r="G8477" s="3" t="str">
        <f>VLOOKUP(C8477,Index[],5,FALSE)</f>
        <v>Yes</v>
      </c>
      <c r="I8477">
        <f>VLOOKUP(Table1[[#This Row],[trait_name]],Trait[],2,FALSE)</f>
        <v>44</v>
      </c>
      <c r="J8477" s="23" t="s">
        <v>88</v>
      </c>
      <c r="K8477" s="23">
        <v>2</v>
      </c>
      <c r="L8477" s="3"/>
      <c r="M8477" s="3"/>
      <c r="N8477" s="23"/>
      <c r="O8477"/>
    </row>
    <row r="8478" spans="1:15">
      <c r="A8478" s="66">
        <f>VLOOKUP(C8478,Index[],8,FALSE)</f>
        <v>43245</v>
      </c>
      <c r="B8478" s="5">
        <v>43245</v>
      </c>
      <c r="C8478" t="s">
        <v>797</v>
      </c>
      <c r="D8478" s="3">
        <f>VLOOKUP(C8478,Index[],2,FALSE)</f>
        <v>70</v>
      </c>
      <c r="E8478" s="3">
        <f>VLOOKUP(C8478,Index[],3,FALSE)</f>
        <v>0</v>
      </c>
      <c r="F8478" s="3">
        <f>VLOOKUP(C8478,Index[],4,FALSE)</f>
        <v>0</v>
      </c>
      <c r="G8478" s="3" t="str">
        <f>VLOOKUP(C8478,Index[],5,FALSE)</f>
        <v>Yes</v>
      </c>
      <c r="H8478" t="s">
        <v>20</v>
      </c>
      <c r="I8478">
        <f>VLOOKUP(Table1[[#This Row],[trait_name]],Trait[],2,FALSE)</f>
        <v>45</v>
      </c>
      <c r="J8478" s="23" t="s">
        <v>92</v>
      </c>
      <c r="K8478" s="23">
        <v>1</v>
      </c>
      <c r="L8478" s="3" t="s">
        <v>96</v>
      </c>
      <c r="N8478" s="23"/>
      <c r="O8478"/>
    </row>
    <row r="8479" spans="1:15">
      <c r="A8479" s="66">
        <f>VLOOKUP(C8479,Index[],8,FALSE)</f>
        <v>43245</v>
      </c>
      <c r="B8479" s="5">
        <v>43304</v>
      </c>
      <c r="C8479" t="s">
        <v>797</v>
      </c>
      <c r="D8479" s="3">
        <f>VLOOKUP(C8479,Index[],2,FALSE)</f>
        <v>70</v>
      </c>
      <c r="E8479" s="3">
        <f>VLOOKUP(C8479,Index[],3,FALSE)</f>
        <v>0</v>
      </c>
      <c r="F8479" s="3">
        <f>VLOOKUP(C8479,Index[],4,FALSE)</f>
        <v>0</v>
      </c>
      <c r="G8479" s="3" t="str">
        <f>VLOOKUP(C8479,Index[],5,FALSE)</f>
        <v>Yes</v>
      </c>
      <c r="H8479" t="s">
        <v>20</v>
      </c>
      <c r="I8479">
        <f>VLOOKUP(Table1[[#This Row],[trait_name]],Trait[],2,FALSE)</f>
        <v>45</v>
      </c>
      <c r="J8479" s="23" t="s">
        <v>92</v>
      </c>
      <c r="K8479" s="23">
        <v>2</v>
      </c>
      <c r="L8479" s="3" t="s">
        <v>177</v>
      </c>
      <c r="M8479" s="3"/>
      <c r="N8479" s="23"/>
      <c r="O8479"/>
    </row>
    <row r="8480" spans="1:15">
      <c r="A8480" s="66">
        <f>VLOOKUP(C8480,Index[],8,FALSE)</f>
        <v>43245</v>
      </c>
      <c r="B8480" s="5"/>
      <c r="C8480" t="s">
        <v>797</v>
      </c>
      <c r="D8480" s="3">
        <f>VLOOKUP(C8480,Index[],2,FALSE)</f>
        <v>70</v>
      </c>
      <c r="E8480" s="3">
        <f>VLOOKUP(C8480,Index[],3,FALSE)</f>
        <v>0</v>
      </c>
      <c r="F8480" s="3">
        <f>VLOOKUP(C8480,Index[],4,FALSE)</f>
        <v>0</v>
      </c>
      <c r="G8480" s="3" t="str">
        <f>VLOOKUP(C8480,Index[],5,FALSE)</f>
        <v>Yes</v>
      </c>
      <c r="I8480">
        <f>VLOOKUP(Table1[[#This Row],[trait_name]],Trait[],2,FALSE)</f>
        <v>46</v>
      </c>
      <c r="J8480" s="23" t="s">
        <v>97</v>
      </c>
      <c r="K8480" s="23">
        <v>1</v>
      </c>
      <c r="L8480" s="3"/>
      <c r="N8480" s="23"/>
      <c r="O8480"/>
    </row>
    <row r="8481" spans="1:15">
      <c r="A8481" s="66">
        <f>VLOOKUP(C8481,Index[],8,FALSE)</f>
        <v>43245</v>
      </c>
      <c r="B8481" s="5">
        <v>43304</v>
      </c>
      <c r="C8481" t="s">
        <v>797</v>
      </c>
      <c r="D8481" s="3">
        <f>VLOOKUP(C8481,Index[],2,FALSE)</f>
        <v>70</v>
      </c>
      <c r="E8481" s="3">
        <f>VLOOKUP(C8481,Index[],3,FALSE)</f>
        <v>0</v>
      </c>
      <c r="F8481" s="3">
        <f>VLOOKUP(C8481,Index[],4,FALSE)</f>
        <v>0</v>
      </c>
      <c r="G8481" s="3" t="str">
        <f>VLOOKUP(C8481,Index[],5,FALSE)</f>
        <v>Yes</v>
      </c>
      <c r="I8481">
        <f>VLOOKUP(Table1[[#This Row],[trait_name]],Trait[],2,FALSE)</f>
        <v>46</v>
      </c>
      <c r="J8481" s="23" t="s">
        <v>97</v>
      </c>
      <c r="K8481" s="23">
        <v>2</v>
      </c>
      <c r="L8481" s="3"/>
      <c r="M8481" s="3"/>
      <c r="N8481" s="23"/>
      <c r="O8481"/>
    </row>
    <row r="8482" spans="1:15">
      <c r="A8482" s="66">
        <f>VLOOKUP(C8482,Index[],8,FALSE)</f>
        <v>43245</v>
      </c>
      <c r="B8482" s="5"/>
      <c r="C8482" t="s">
        <v>797</v>
      </c>
      <c r="D8482" s="3">
        <f>VLOOKUP(C8482,Index[],2,FALSE)</f>
        <v>70</v>
      </c>
      <c r="E8482" s="3">
        <f>VLOOKUP(C8482,Index[],3,FALSE)</f>
        <v>0</v>
      </c>
      <c r="F8482" s="3">
        <f>VLOOKUP(C8482,Index[],4,FALSE)</f>
        <v>0</v>
      </c>
      <c r="G8482" s="3" t="str">
        <f>VLOOKUP(C8482,Index[],5,FALSE)</f>
        <v>Yes</v>
      </c>
      <c r="I8482">
        <f>VLOOKUP(Table1[[#This Row],[trait_name]],Trait[],2,FALSE)</f>
        <v>47</v>
      </c>
      <c r="J8482" s="23" t="s">
        <v>99</v>
      </c>
      <c r="K8482" s="23">
        <v>1</v>
      </c>
      <c r="L8482" s="3"/>
      <c r="N8482" s="23"/>
      <c r="O8482"/>
    </row>
    <row r="8483" spans="1:15">
      <c r="A8483" s="66">
        <f>VLOOKUP(C8483,Index[],8,FALSE)</f>
        <v>43245</v>
      </c>
      <c r="B8483" s="5">
        <v>43304</v>
      </c>
      <c r="C8483" t="s">
        <v>797</v>
      </c>
      <c r="D8483" s="3">
        <f>VLOOKUP(C8483,Index[],2,FALSE)</f>
        <v>70</v>
      </c>
      <c r="E8483" s="3">
        <f>VLOOKUP(C8483,Index[],3,FALSE)</f>
        <v>0</v>
      </c>
      <c r="F8483" s="3">
        <f>VLOOKUP(C8483,Index[],4,FALSE)</f>
        <v>0</v>
      </c>
      <c r="G8483" s="3" t="str">
        <f>VLOOKUP(C8483,Index[],5,FALSE)</f>
        <v>Yes</v>
      </c>
      <c r="I8483">
        <f>VLOOKUP(Table1[[#This Row],[trait_name]],Trait[],2,FALSE)</f>
        <v>47</v>
      </c>
      <c r="J8483" s="23" t="s">
        <v>99</v>
      </c>
      <c r="K8483" s="23">
        <v>2</v>
      </c>
      <c r="L8483" s="3"/>
      <c r="M8483" s="3"/>
      <c r="N8483" s="23"/>
      <c r="O8483"/>
    </row>
    <row r="8484" spans="1:15">
      <c r="A8484" s="66">
        <f>VLOOKUP(C8484,Index[],8,FALSE)</f>
        <v>43245</v>
      </c>
      <c r="B8484" s="5"/>
      <c r="C8484" t="s">
        <v>797</v>
      </c>
      <c r="D8484" s="3">
        <f>VLOOKUP(C8484,Index[],2,FALSE)</f>
        <v>70</v>
      </c>
      <c r="E8484" s="3">
        <f>VLOOKUP(C8484,Index[],3,FALSE)</f>
        <v>0</v>
      </c>
      <c r="F8484" s="3">
        <f>VLOOKUP(C8484,Index[],4,FALSE)</f>
        <v>0</v>
      </c>
      <c r="G8484" s="3" t="str">
        <f>VLOOKUP(C8484,Index[],5,FALSE)</f>
        <v>Yes</v>
      </c>
      <c r="H8484" t="s">
        <v>20</v>
      </c>
      <c r="I8484">
        <f>VLOOKUP(Table1[[#This Row],[trait_name]],Trait[],2,FALSE)</f>
        <v>48</v>
      </c>
      <c r="J8484" s="24" t="s">
        <v>101</v>
      </c>
      <c r="K8484" s="23">
        <v>1</v>
      </c>
      <c r="L8484" s="3" t="s">
        <v>298</v>
      </c>
      <c r="N8484" s="23"/>
      <c r="O8484"/>
    </row>
    <row r="8485" spans="1:15">
      <c r="A8485" s="66">
        <f>VLOOKUP(C8485,Index[],8,FALSE)</f>
        <v>43245</v>
      </c>
      <c r="B8485" s="5">
        <v>43304</v>
      </c>
      <c r="C8485" t="s">
        <v>797</v>
      </c>
      <c r="D8485" s="3">
        <f>VLOOKUP(C8485,Index[],2,FALSE)</f>
        <v>70</v>
      </c>
      <c r="E8485" s="3">
        <f>VLOOKUP(C8485,Index[],3,FALSE)</f>
        <v>0</v>
      </c>
      <c r="F8485" s="3">
        <f>VLOOKUP(C8485,Index[],4,FALSE)</f>
        <v>0</v>
      </c>
      <c r="G8485" s="3" t="str">
        <f>VLOOKUP(C8485,Index[],5,FALSE)</f>
        <v>Yes</v>
      </c>
      <c r="H8485" t="s">
        <v>560</v>
      </c>
      <c r="I8485">
        <f>VLOOKUP(Table1[[#This Row],[trait_name]],Trait[],2,FALSE)</f>
        <v>48</v>
      </c>
      <c r="J8485" s="23" t="s">
        <v>101</v>
      </c>
      <c r="K8485" s="23">
        <v>2</v>
      </c>
      <c r="L8485" s="3" t="s">
        <v>628</v>
      </c>
      <c r="M8485" s="3"/>
      <c r="N8485" s="23"/>
      <c r="O8485"/>
    </row>
    <row r="8486" spans="1:15">
      <c r="A8486" s="66">
        <f>VLOOKUP(C8486,Index[],8,FALSE)</f>
        <v>43245</v>
      </c>
      <c r="B8486" s="5">
        <v>43304</v>
      </c>
      <c r="C8486" t="s">
        <v>797</v>
      </c>
      <c r="D8486" s="3">
        <f>VLOOKUP(C8486,Index[],2,FALSE)</f>
        <v>70</v>
      </c>
      <c r="E8486" s="3">
        <f>VLOOKUP(C8486,Index[],3,FALSE)</f>
        <v>0</v>
      </c>
      <c r="F8486" s="3">
        <f>VLOOKUP(C8486,Index[],4,FALSE)</f>
        <v>0</v>
      </c>
      <c r="G8486" s="3" t="str">
        <f>VLOOKUP(C8486,Index[],5,FALSE)</f>
        <v>Yes</v>
      </c>
      <c r="H8486" t="s">
        <v>560</v>
      </c>
      <c r="I8486">
        <f>VLOOKUP(Table1[[#This Row],[trait_name]],Trait[],2,FALSE)</f>
        <v>49</v>
      </c>
      <c r="J8486" s="23" t="s">
        <v>104</v>
      </c>
      <c r="K8486" s="23">
        <v>2</v>
      </c>
      <c r="L8486" s="3" t="s">
        <v>336</v>
      </c>
      <c r="M8486" s="3"/>
      <c r="N8486" s="23"/>
      <c r="O8486"/>
    </row>
    <row r="8487" spans="1:15">
      <c r="A8487" s="66">
        <f>VLOOKUP(C8487,Index[],8,FALSE)</f>
        <v>43245</v>
      </c>
      <c r="B8487" s="5"/>
      <c r="C8487" t="s">
        <v>797</v>
      </c>
      <c r="D8487" s="3">
        <f>VLOOKUP(C8487,Index[],2,FALSE)</f>
        <v>70</v>
      </c>
      <c r="E8487" s="3">
        <f>VLOOKUP(C8487,Index[],3,FALSE)</f>
        <v>0</v>
      </c>
      <c r="F8487" s="3">
        <f>VLOOKUP(C8487,Index[],4,FALSE)</f>
        <v>0</v>
      </c>
      <c r="G8487" s="3" t="str">
        <f>VLOOKUP(C8487,Index[],5,FALSE)</f>
        <v>Yes</v>
      </c>
      <c r="H8487" t="s">
        <v>560</v>
      </c>
      <c r="I8487">
        <f>VLOOKUP(Table1[[#This Row],[trait_name]],Trait[],2,FALSE)</f>
        <v>49</v>
      </c>
      <c r="J8487" s="24" t="s">
        <v>104</v>
      </c>
      <c r="K8487" s="23">
        <v>1</v>
      </c>
      <c r="L8487" s="3" t="s">
        <v>317</v>
      </c>
      <c r="N8487" s="23"/>
      <c r="O8487"/>
    </row>
    <row r="8488" spans="1:15">
      <c r="A8488" s="66">
        <f>VLOOKUP(C8488,Index[],8,FALSE)</f>
        <v>43245</v>
      </c>
      <c r="B8488" s="5">
        <v>43311</v>
      </c>
      <c r="C8488" t="s">
        <v>797</v>
      </c>
      <c r="D8488" s="3">
        <f>VLOOKUP(C8488,Index[],2,FALSE)</f>
        <v>70</v>
      </c>
      <c r="E8488" s="3">
        <f>VLOOKUP(C8488,Index[],3,FALSE)</f>
        <v>0</v>
      </c>
      <c r="F8488" s="3">
        <f>VLOOKUP(C8488,Index[],4,FALSE)</f>
        <v>0</v>
      </c>
      <c r="G8488" s="3" t="str">
        <f>VLOOKUP(C8488,Index[],5,FALSE)</f>
        <v>Yes</v>
      </c>
      <c r="I8488">
        <f>VLOOKUP(Table1[[#This Row],[trait_name]],Trait[],2,FALSE)</f>
        <v>50</v>
      </c>
      <c r="J8488" s="23" t="s">
        <v>106</v>
      </c>
      <c r="K8488" s="23">
        <v>1</v>
      </c>
      <c r="L8488" s="3"/>
      <c r="M8488" s="3"/>
      <c r="N8488" s="23"/>
      <c r="O8488"/>
    </row>
    <row r="8489" spans="1:15">
      <c r="A8489" s="66">
        <f>VLOOKUP(C8489,Index[],8,FALSE)</f>
        <v>43245</v>
      </c>
      <c r="B8489" s="5">
        <v>43304</v>
      </c>
      <c r="C8489" t="s">
        <v>797</v>
      </c>
      <c r="D8489" s="3">
        <f>VLOOKUP(C8489,Index[],2,FALSE)</f>
        <v>70</v>
      </c>
      <c r="E8489" s="3">
        <f>VLOOKUP(C8489,Index[],3,FALSE)</f>
        <v>0</v>
      </c>
      <c r="F8489" s="3">
        <f>VLOOKUP(C8489,Index[],4,FALSE)</f>
        <v>0</v>
      </c>
      <c r="G8489" s="3" t="str">
        <f>VLOOKUP(C8489,Index[],5,FALSE)</f>
        <v>Yes</v>
      </c>
      <c r="I8489">
        <f>VLOOKUP(Table1[[#This Row],[trait_name]],Trait[],2,FALSE)</f>
        <v>51</v>
      </c>
      <c r="J8489" s="23" t="s">
        <v>107</v>
      </c>
      <c r="K8489" s="23">
        <v>1</v>
      </c>
      <c r="L8489" s="3"/>
      <c r="M8489" s="3"/>
      <c r="N8489" s="23"/>
      <c r="O8489"/>
    </row>
    <row r="8490" spans="1:15">
      <c r="A8490" s="66">
        <f>VLOOKUP(C8490,Index[],8,FALSE)</f>
        <v>43245</v>
      </c>
      <c r="B8490" s="5"/>
      <c r="C8490" t="s">
        <v>797</v>
      </c>
      <c r="D8490" s="3">
        <f>VLOOKUP(C8490,Index[],2,FALSE)</f>
        <v>70</v>
      </c>
      <c r="E8490" s="3">
        <f>VLOOKUP(C8490,Index[],3,FALSE)</f>
        <v>0</v>
      </c>
      <c r="F8490" s="3">
        <f>VLOOKUP(C8490,Index[],4,FALSE)</f>
        <v>0</v>
      </c>
      <c r="G8490" s="3" t="str">
        <f>VLOOKUP(C8490,Index[],5,FALSE)</f>
        <v>Yes</v>
      </c>
      <c r="I8490">
        <f>VLOOKUP(Table1[[#This Row],[trait_name]],Trait[],2,FALSE)</f>
        <v>52</v>
      </c>
      <c r="J8490" s="23" t="s">
        <v>109</v>
      </c>
      <c r="K8490" s="23">
        <v>1</v>
      </c>
      <c r="L8490" s="3"/>
      <c r="N8490" s="23"/>
      <c r="O8490"/>
    </row>
    <row r="8491" spans="1:15">
      <c r="A8491" s="66">
        <f>VLOOKUP(C8491,Index[],8,FALSE)</f>
        <v>43245</v>
      </c>
      <c r="B8491" s="5">
        <v>43304</v>
      </c>
      <c r="C8491" t="s">
        <v>797</v>
      </c>
      <c r="D8491" s="3">
        <f>VLOOKUP(C8491,Index[],2,FALSE)</f>
        <v>70</v>
      </c>
      <c r="E8491" s="3">
        <f>VLOOKUP(C8491,Index[],3,FALSE)</f>
        <v>0</v>
      </c>
      <c r="F8491" s="3">
        <f>VLOOKUP(C8491,Index[],4,FALSE)</f>
        <v>0</v>
      </c>
      <c r="G8491" s="3" t="str">
        <f>VLOOKUP(C8491,Index[],5,FALSE)</f>
        <v>Yes</v>
      </c>
      <c r="I8491">
        <f>VLOOKUP(Table1[[#This Row],[trait_name]],Trait[],2,FALSE)</f>
        <v>52</v>
      </c>
      <c r="J8491" s="23" t="s">
        <v>109</v>
      </c>
      <c r="K8491" s="23">
        <v>2</v>
      </c>
      <c r="L8491" s="3"/>
      <c r="M8491" s="3"/>
      <c r="N8491" s="23"/>
      <c r="O8491"/>
    </row>
    <row r="8492" spans="1:15">
      <c r="A8492" s="66">
        <f>VLOOKUP(C8492,Index[],8,FALSE)</f>
        <v>43245</v>
      </c>
      <c r="B8492" s="5">
        <v>43245</v>
      </c>
      <c r="C8492" t="s">
        <v>797</v>
      </c>
      <c r="D8492" s="3">
        <f>VLOOKUP(C8492,Index[],2,FALSE)</f>
        <v>70</v>
      </c>
      <c r="E8492" s="3">
        <f>VLOOKUP(C8492,Index[],3,FALSE)</f>
        <v>0</v>
      </c>
      <c r="F8492" s="3">
        <f>VLOOKUP(C8492,Index[],4,FALSE)</f>
        <v>0</v>
      </c>
      <c r="G8492" s="3" t="str">
        <f>VLOOKUP(C8492,Index[],5,FALSE)</f>
        <v>Yes</v>
      </c>
      <c r="H8492" t="s">
        <v>160</v>
      </c>
      <c r="I8492">
        <f>VLOOKUP(Table1[[#This Row],[trait_name]],Trait[],2,FALSE)</f>
        <v>53</v>
      </c>
      <c r="J8492" s="23" t="s">
        <v>112</v>
      </c>
      <c r="K8492" s="23">
        <v>2</v>
      </c>
      <c r="L8492" s="3" t="s">
        <v>184</v>
      </c>
      <c r="N8492" s="23"/>
      <c r="O8492"/>
    </row>
    <row r="8493" spans="1:15">
      <c r="A8493" s="66">
        <f>VLOOKUP(C8493,Index[],8,FALSE)</f>
        <v>43245</v>
      </c>
      <c r="B8493" s="5">
        <v>43245</v>
      </c>
      <c r="C8493" t="s">
        <v>797</v>
      </c>
      <c r="D8493" s="3">
        <f>VLOOKUP(C8493,Index[],2,FALSE)</f>
        <v>70</v>
      </c>
      <c r="E8493" s="3">
        <f>VLOOKUP(C8493,Index[],3,FALSE)</f>
        <v>0</v>
      </c>
      <c r="F8493" s="3">
        <f>VLOOKUP(C8493,Index[],4,FALSE)</f>
        <v>0</v>
      </c>
      <c r="G8493" s="3" t="str">
        <f>VLOOKUP(C8493,Index[],5,FALSE)</f>
        <v>Yes</v>
      </c>
      <c r="H8493" t="s">
        <v>160</v>
      </c>
      <c r="I8493">
        <f>VLOOKUP(Table1[[#This Row],[trait_name]],Trait[],2,FALSE)</f>
        <v>53</v>
      </c>
      <c r="J8493" s="23" t="s">
        <v>112</v>
      </c>
      <c r="K8493" s="23">
        <v>3</v>
      </c>
      <c r="L8493" s="3" t="s">
        <v>185</v>
      </c>
      <c r="N8493" s="23"/>
      <c r="O8493"/>
    </row>
    <row r="8494" spans="1:15">
      <c r="A8494" s="66">
        <f>VLOOKUP(C8494,Index[],8,FALSE)</f>
        <v>43245</v>
      </c>
      <c r="B8494" s="5">
        <v>43245</v>
      </c>
      <c r="C8494" t="s">
        <v>797</v>
      </c>
      <c r="D8494" s="3">
        <f>VLOOKUP(C8494,Index[],2,FALSE)</f>
        <v>70</v>
      </c>
      <c r="E8494" s="3">
        <f>VLOOKUP(C8494,Index[],3,FALSE)</f>
        <v>0</v>
      </c>
      <c r="F8494" s="3">
        <f>VLOOKUP(C8494,Index[],4,FALSE)</f>
        <v>0</v>
      </c>
      <c r="G8494" s="3" t="str">
        <f>VLOOKUP(C8494,Index[],5,FALSE)</f>
        <v>Yes</v>
      </c>
      <c r="H8494" t="s">
        <v>160</v>
      </c>
      <c r="I8494">
        <f>VLOOKUP(Table1[[#This Row],[trait_name]],Trait[],2,FALSE)</f>
        <v>53</v>
      </c>
      <c r="J8494" s="23" t="s">
        <v>112</v>
      </c>
      <c r="K8494" s="23">
        <v>1</v>
      </c>
      <c r="L8494" s="3" t="s">
        <v>114</v>
      </c>
      <c r="N8494" s="23"/>
      <c r="O8494"/>
    </row>
    <row r="8495" spans="1:15">
      <c r="A8495" s="66">
        <f>VLOOKUP(C8495,Index[],8,FALSE)</f>
        <v>43245</v>
      </c>
      <c r="B8495" s="5">
        <v>43245</v>
      </c>
      <c r="C8495" t="s">
        <v>797</v>
      </c>
      <c r="D8495" s="3">
        <f>VLOOKUP(C8495,Index[],2,FALSE)</f>
        <v>70</v>
      </c>
      <c r="E8495" s="3">
        <f>VLOOKUP(C8495,Index[],3,FALSE)</f>
        <v>0</v>
      </c>
      <c r="F8495" s="3">
        <f>VLOOKUP(C8495,Index[],4,FALSE)</f>
        <v>0</v>
      </c>
      <c r="G8495" s="3" t="str">
        <f>VLOOKUP(C8495,Index[],5,FALSE)</f>
        <v>Yes</v>
      </c>
      <c r="H8495" t="s">
        <v>20</v>
      </c>
      <c r="I8495">
        <f>VLOOKUP(Table1[[#This Row],[trait_name]],Trait[],2,FALSE)</f>
        <v>53</v>
      </c>
      <c r="J8495" s="23" t="s">
        <v>112</v>
      </c>
      <c r="K8495" s="23">
        <v>4</v>
      </c>
      <c r="L8495" s="3" t="s">
        <v>115</v>
      </c>
      <c r="N8495" s="23"/>
      <c r="O8495"/>
    </row>
    <row r="8496" spans="1:15">
      <c r="A8496" s="66">
        <f>VLOOKUP(C8496,Index[],8,FALSE)</f>
        <v>43245</v>
      </c>
      <c r="B8496" s="5">
        <v>43304</v>
      </c>
      <c r="C8496" t="s">
        <v>797</v>
      </c>
      <c r="D8496" s="3">
        <f>VLOOKUP(C8496,Index[],2,FALSE)</f>
        <v>70</v>
      </c>
      <c r="E8496" s="3">
        <f>VLOOKUP(C8496,Index[],3,FALSE)</f>
        <v>0</v>
      </c>
      <c r="F8496" s="3">
        <f>VLOOKUP(C8496,Index[],4,FALSE)</f>
        <v>0</v>
      </c>
      <c r="G8496" s="3" t="str">
        <f>VLOOKUP(C8496,Index[],5,FALSE)</f>
        <v>Yes</v>
      </c>
      <c r="I8496">
        <f>VLOOKUP(Table1[[#This Row],[trait_name]],Trait[],2,FALSE)</f>
        <v>53</v>
      </c>
      <c r="J8496" s="23" t="s">
        <v>112</v>
      </c>
      <c r="K8496" s="23">
        <v>5</v>
      </c>
      <c r="L8496" s="3"/>
      <c r="M8496" s="3"/>
      <c r="N8496" s="23"/>
      <c r="O8496"/>
    </row>
    <row r="8497" spans="1:15">
      <c r="A8497" s="66">
        <f>VLOOKUP(C8497,Index[],8,FALSE)</f>
        <v>43245</v>
      </c>
      <c r="B8497" s="5">
        <v>43245</v>
      </c>
      <c r="C8497" t="s">
        <v>797</v>
      </c>
      <c r="D8497" s="3">
        <f>VLOOKUP(C8497,Index[],2,FALSE)</f>
        <v>70</v>
      </c>
      <c r="E8497" s="3">
        <f>VLOOKUP(C8497,Index[],3,FALSE)</f>
        <v>0</v>
      </c>
      <c r="F8497" s="3">
        <f>VLOOKUP(C8497,Index[],4,FALSE)</f>
        <v>0</v>
      </c>
      <c r="G8497" s="3" t="str">
        <f>VLOOKUP(C8497,Index[],5,FALSE)</f>
        <v>Yes</v>
      </c>
      <c r="H8497" t="s">
        <v>20</v>
      </c>
      <c r="I8497">
        <f>VLOOKUP(Table1[[#This Row],[trait_name]],Trait[],2,FALSE)</f>
        <v>54</v>
      </c>
      <c r="J8497" s="23" t="s">
        <v>116</v>
      </c>
      <c r="K8497" s="23">
        <v>1</v>
      </c>
      <c r="L8497" s="3" t="s">
        <v>258</v>
      </c>
      <c r="N8497" s="23"/>
      <c r="O8497"/>
    </row>
    <row r="8498" spans="1:15">
      <c r="A8498" s="66">
        <f>VLOOKUP(C8498,Index[],8,FALSE)</f>
        <v>43245</v>
      </c>
      <c r="B8498" s="5">
        <v>43245</v>
      </c>
      <c r="C8498" t="s">
        <v>797</v>
      </c>
      <c r="D8498" s="3">
        <f>VLOOKUP(C8498,Index[],2,FALSE)</f>
        <v>70</v>
      </c>
      <c r="E8498" s="3">
        <f>VLOOKUP(C8498,Index[],3,FALSE)</f>
        <v>0</v>
      </c>
      <c r="F8498" s="3">
        <f>VLOOKUP(C8498,Index[],4,FALSE)</f>
        <v>0</v>
      </c>
      <c r="G8498" s="3" t="str">
        <f>VLOOKUP(C8498,Index[],5,FALSE)</f>
        <v>Yes</v>
      </c>
      <c r="H8498" t="s">
        <v>20</v>
      </c>
      <c r="I8498">
        <f>VLOOKUP(Table1[[#This Row],[trait_name]],Trait[],2,FALSE)</f>
        <v>54</v>
      </c>
      <c r="J8498" s="23" t="s">
        <v>116</v>
      </c>
      <c r="K8498" s="23">
        <v>2</v>
      </c>
      <c r="L8498" s="3" t="s">
        <v>259</v>
      </c>
      <c r="N8498" s="23"/>
      <c r="O8498"/>
    </row>
    <row r="8499" spans="1:15">
      <c r="A8499" s="66">
        <f>VLOOKUP(C8499,Index[],8,FALSE)</f>
        <v>43245</v>
      </c>
      <c r="B8499" s="5">
        <v>43245</v>
      </c>
      <c r="C8499" t="s">
        <v>797</v>
      </c>
      <c r="D8499" s="3">
        <f>VLOOKUP(C8499,Index[],2,FALSE)</f>
        <v>70</v>
      </c>
      <c r="E8499" s="3">
        <f>VLOOKUP(C8499,Index[],3,FALSE)</f>
        <v>0</v>
      </c>
      <c r="F8499" s="3">
        <f>VLOOKUP(C8499,Index[],4,FALSE)</f>
        <v>0</v>
      </c>
      <c r="G8499" s="3" t="str">
        <f>VLOOKUP(C8499,Index[],5,FALSE)</f>
        <v>Yes</v>
      </c>
      <c r="H8499" t="s">
        <v>20</v>
      </c>
      <c r="I8499">
        <f>VLOOKUP(Table1[[#This Row],[trait_name]],Trait[],2,FALSE)</f>
        <v>54</v>
      </c>
      <c r="J8499" s="23" t="s">
        <v>116</v>
      </c>
      <c r="K8499" s="23">
        <v>4</v>
      </c>
      <c r="L8499" s="3" t="s">
        <v>260</v>
      </c>
      <c r="N8499" s="23"/>
      <c r="O8499"/>
    </row>
    <row r="8500" spans="1:15">
      <c r="A8500" s="66">
        <f>VLOOKUP(C8500,Index[],8,FALSE)</f>
        <v>43245</v>
      </c>
      <c r="B8500" s="5">
        <v>43245</v>
      </c>
      <c r="C8500" t="s">
        <v>797</v>
      </c>
      <c r="D8500" s="3">
        <f>VLOOKUP(C8500,Index[],2,FALSE)</f>
        <v>70</v>
      </c>
      <c r="E8500" s="3">
        <f>VLOOKUP(C8500,Index[],3,FALSE)</f>
        <v>0</v>
      </c>
      <c r="F8500" s="3">
        <f>VLOOKUP(C8500,Index[],4,FALSE)</f>
        <v>0</v>
      </c>
      <c r="G8500" s="3" t="str">
        <f>VLOOKUP(C8500,Index[],5,FALSE)</f>
        <v>Yes</v>
      </c>
      <c r="H8500" t="s">
        <v>20</v>
      </c>
      <c r="I8500">
        <f>VLOOKUP(Table1[[#This Row],[trait_name]],Trait[],2,FALSE)</f>
        <v>54</v>
      </c>
      <c r="J8500" s="23" t="s">
        <v>116</v>
      </c>
      <c r="K8500" s="23">
        <v>3</v>
      </c>
      <c r="L8500" s="3" t="s">
        <v>118</v>
      </c>
      <c r="N8500" s="23"/>
      <c r="O8500"/>
    </row>
    <row r="8501" spans="1:15">
      <c r="A8501" s="66">
        <f>VLOOKUP(C8501,Index[],8,FALSE)</f>
        <v>43245</v>
      </c>
      <c r="B8501" s="5">
        <v>43304</v>
      </c>
      <c r="C8501" t="s">
        <v>797</v>
      </c>
      <c r="D8501" s="3">
        <f>VLOOKUP(C8501,Index[],2,FALSE)</f>
        <v>70</v>
      </c>
      <c r="E8501" s="3">
        <f>VLOOKUP(C8501,Index[],3,FALSE)</f>
        <v>0</v>
      </c>
      <c r="F8501" s="3">
        <f>VLOOKUP(C8501,Index[],4,FALSE)</f>
        <v>0</v>
      </c>
      <c r="G8501" s="3" t="str">
        <f>VLOOKUP(C8501,Index[],5,FALSE)</f>
        <v>Yes</v>
      </c>
      <c r="I8501">
        <f>VLOOKUP(Table1[[#This Row],[trait_name]],Trait[],2,FALSE)</f>
        <v>54</v>
      </c>
      <c r="J8501" s="23" t="s">
        <v>116</v>
      </c>
      <c r="K8501" s="23">
        <v>5</v>
      </c>
      <c r="L8501" s="3"/>
      <c r="M8501" s="3"/>
      <c r="N8501" s="23"/>
      <c r="O8501"/>
    </row>
    <row r="8502" spans="1:15">
      <c r="A8502" s="66">
        <f>VLOOKUP(C8502,Index[],8,FALSE)</f>
        <v>43245</v>
      </c>
      <c r="B8502" s="25"/>
      <c r="C8502" s="4" t="s">
        <v>797</v>
      </c>
      <c r="D8502" s="3">
        <f>VLOOKUP(C8502,Index[],2,FALSE)</f>
        <v>70</v>
      </c>
      <c r="E8502" s="3">
        <f>VLOOKUP(C8502,Index[],3,FALSE)</f>
        <v>0</v>
      </c>
      <c r="F8502" s="3">
        <f>VLOOKUP(C8502,Index[],4,FALSE)</f>
        <v>0</v>
      </c>
      <c r="G8502" s="3" t="str">
        <f>VLOOKUP(C8502,Index[],5,FALSE)</f>
        <v>Yes</v>
      </c>
      <c r="H8502" t="s">
        <v>560</v>
      </c>
      <c r="I8502">
        <f>VLOOKUP(Table1[[#This Row],[trait_name]],Trait[],2,FALSE)</f>
        <v>55</v>
      </c>
      <c r="J8502" s="23" t="s">
        <v>119</v>
      </c>
      <c r="K8502" s="23">
        <v>1</v>
      </c>
      <c r="L8502" s="3" t="s">
        <v>120</v>
      </c>
      <c r="N8502" s="23"/>
      <c r="O8502"/>
    </row>
    <row r="8503" spans="1:15">
      <c r="A8503" s="66">
        <f>VLOOKUP(C8503,Index[],8,FALSE)</f>
        <v>43245</v>
      </c>
      <c r="B8503" s="5">
        <v>43304</v>
      </c>
      <c r="C8503" t="s">
        <v>797</v>
      </c>
      <c r="D8503" s="3">
        <f>VLOOKUP(C8503,Index[],2,FALSE)</f>
        <v>70</v>
      </c>
      <c r="E8503" s="3">
        <f>VLOOKUP(C8503,Index[],3,FALSE)</f>
        <v>0</v>
      </c>
      <c r="F8503" s="3">
        <f>VLOOKUP(C8503,Index[],4,FALSE)</f>
        <v>0</v>
      </c>
      <c r="G8503" s="3" t="str">
        <f>VLOOKUP(C8503,Index[],5,FALSE)</f>
        <v>Yes</v>
      </c>
      <c r="I8503">
        <f>VLOOKUP(Table1[[#This Row],[trait_name]],Trait[],2,FALSE)</f>
        <v>55</v>
      </c>
      <c r="J8503" s="23" t="s">
        <v>119</v>
      </c>
      <c r="K8503" s="23">
        <v>2</v>
      </c>
      <c r="L8503" s="3"/>
      <c r="M8503" s="3"/>
      <c r="N8503" s="23"/>
      <c r="O8503"/>
    </row>
    <row r="8504" spans="1:15">
      <c r="A8504" s="66">
        <f>VLOOKUP(C8504,Index[],8,FALSE)</f>
        <v>43245</v>
      </c>
      <c r="B8504" s="5">
        <v>43245</v>
      </c>
      <c r="C8504" t="s">
        <v>797</v>
      </c>
      <c r="D8504" s="3">
        <f>VLOOKUP(C8504,Index[],2,FALSE)</f>
        <v>70</v>
      </c>
      <c r="E8504" s="3">
        <f>VLOOKUP(C8504,Index[],3,FALSE)</f>
        <v>0</v>
      </c>
      <c r="F8504" s="3">
        <f>VLOOKUP(C8504,Index[],4,FALSE)</f>
        <v>0</v>
      </c>
      <c r="G8504" s="3" t="str">
        <f>VLOOKUP(C8504,Index[],5,FALSE)</f>
        <v>Yes</v>
      </c>
      <c r="H8504" t="s">
        <v>560</v>
      </c>
      <c r="I8504">
        <f>VLOOKUP(Table1[[#This Row],[trait_name]],Trait[],2,FALSE)</f>
        <v>56</v>
      </c>
      <c r="J8504" s="23" t="s">
        <v>121</v>
      </c>
      <c r="K8504" s="23">
        <v>1</v>
      </c>
      <c r="L8504" s="3" t="s">
        <v>619</v>
      </c>
      <c r="N8504" s="23"/>
      <c r="O8504"/>
    </row>
    <row r="8505" spans="1:15">
      <c r="A8505" s="66">
        <f>VLOOKUP(C8505,Index[],8,FALSE)</f>
        <v>43245</v>
      </c>
      <c r="B8505" s="5">
        <v>43304</v>
      </c>
      <c r="C8505" t="s">
        <v>797</v>
      </c>
      <c r="D8505" s="3">
        <f>VLOOKUP(C8505,Index[],2,FALSE)</f>
        <v>70</v>
      </c>
      <c r="E8505" s="3">
        <f>VLOOKUP(C8505,Index[],3,FALSE)</f>
        <v>0</v>
      </c>
      <c r="F8505" s="3">
        <f>VLOOKUP(C8505,Index[],4,FALSE)</f>
        <v>0</v>
      </c>
      <c r="G8505" s="3" t="str">
        <f>VLOOKUP(C8505,Index[],5,FALSE)</f>
        <v>Yes</v>
      </c>
      <c r="I8505">
        <f>VLOOKUP(Table1[[#This Row],[trait_name]],Trait[],2,FALSE)</f>
        <v>56</v>
      </c>
      <c r="J8505" s="23" t="s">
        <v>121</v>
      </c>
      <c r="K8505" s="23">
        <v>2</v>
      </c>
      <c r="L8505" s="3"/>
      <c r="M8505" s="3"/>
      <c r="N8505" s="23"/>
      <c r="O8505"/>
    </row>
    <row r="8506" spans="1:15">
      <c r="A8506" s="66">
        <f>VLOOKUP(C8506,Index[],8,FALSE)</f>
        <v>43245</v>
      </c>
      <c r="B8506" s="5">
        <v>43245</v>
      </c>
      <c r="C8506" t="s">
        <v>797</v>
      </c>
      <c r="D8506" s="3">
        <f>VLOOKUP(C8506,Index[],2,FALSE)</f>
        <v>70</v>
      </c>
      <c r="E8506" s="3">
        <f>VLOOKUP(C8506,Index[],3,FALSE)</f>
        <v>0</v>
      </c>
      <c r="F8506" s="3">
        <f>VLOOKUP(C8506,Index[],4,FALSE)</f>
        <v>0</v>
      </c>
      <c r="G8506" s="3" t="str">
        <f>VLOOKUP(C8506,Index[],5,FALSE)</f>
        <v>Yes</v>
      </c>
      <c r="H8506" t="s">
        <v>560</v>
      </c>
      <c r="I8506">
        <f>VLOOKUP(Table1[[#This Row],[trait_name]],Trait[],2,FALSE)</f>
        <v>57</v>
      </c>
      <c r="J8506" s="23" t="s">
        <v>233</v>
      </c>
      <c r="K8506" s="23">
        <v>1</v>
      </c>
      <c r="L8506" s="3" t="s">
        <v>261</v>
      </c>
      <c r="N8506" s="23"/>
      <c r="O8506"/>
    </row>
    <row r="8507" spans="1:15">
      <c r="A8507" s="66">
        <f>VLOOKUP(C8507,Index[],8,FALSE)</f>
        <v>43245</v>
      </c>
      <c r="B8507" s="5">
        <v>43245</v>
      </c>
      <c r="C8507" t="s">
        <v>797</v>
      </c>
      <c r="D8507" s="3">
        <f>VLOOKUP(C8507,Index[],2,FALSE)</f>
        <v>70</v>
      </c>
      <c r="E8507" s="3">
        <f>VLOOKUP(C8507,Index[],3,FALSE)</f>
        <v>0</v>
      </c>
      <c r="F8507" s="3">
        <f>VLOOKUP(C8507,Index[],4,FALSE)</f>
        <v>0</v>
      </c>
      <c r="G8507" s="3" t="str">
        <f>VLOOKUP(C8507,Index[],5,FALSE)</f>
        <v>Yes</v>
      </c>
      <c r="H8507" t="s">
        <v>560</v>
      </c>
      <c r="I8507">
        <f>VLOOKUP(Table1[[#This Row],[trait_name]],Trait[],2,FALSE)</f>
        <v>57</v>
      </c>
      <c r="J8507" s="23" t="s">
        <v>233</v>
      </c>
      <c r="K8507" s="23">
        <v>2</v>
      </c>
      <c r="L8507" s="3" t="s">
        <v>406</v>
      </c>
      <c r="N8507" s="23"/>
      <c r="O8507"/>
    </row>
    <row r="8508" spans="1:15">
      <c r="A8508" s="66">
        <f>VLOOKUP(C8508,Index[],8,FALSE)</f>
        <v>43245</v>
      </c>
      <c r="B8508" s="5">
        <v>43304</v>
      </c>
      <c r="C8508" t="s">
        <v>797</v>
      </c>
      <c r="D8508" s="3">
        <f>VLOOKUP(C8508,Index[],2,FALSE)</f>
        <v>70</v>
      </c>
      <c r="E8508" s="3">
        <f>VLOOKUP(C8508,Index[],3,FALSE)</f>
        <v>0</v>
      </c>
      <c r="F8508" s="3">
        <f>VLOOKUP(C8508,Index[],4,FALSE)</f>
        <v>0</v>
      </c>
      <c r="G8508" s="3" t="str">
        <f>VLOOKUP(C8508,Index[],5,FALSE)</f>
        <v>Yes</v>
      </c>
      <c r="I8508">
        <f>VLOOKUP(Table1[[#This Row],[trait_name]],Trait[],2,FALSE)</f>
        <v>57</v>
      </c>
      <c r="J8508" s="23" t="s">
        <v>233</v>
      </c>
      <c r="K8508" s="23">
        <v>3</v>
      </c>
      <c r="L8508" s="3"/>
      <c r="M8508" s="3"/>
      <c r="N8508" s="23"/>
      <c r="O8508"/>
    </row>
    <row r="8509" spans="1:15">
      <c r="A8509" s="66">
        <f>VLOOKUP(C8509,Index[],8,FALSE)</f>
        <v>43245</v>
      </c>
      <c r="B8509" s="5">
        <v>43304</v>
      </c>
      <c r="C8509" t="s">
        <v>797</v>
      </c>
      <c r="D8509" s="3">
        <f>VLOOKUP(C8509,Index[],2,FALSE)</f>
        <v>70</v>
      </c>
      <c r="E8509" s="3">
        <f>VLOOKUP(C8509,Index[],3,FALSE)</f>
        <v>0</v>
      </c>
      <c r="F8509" s="3">
        <f>VLOOKUP(C8509,Index[],4,FALSE)</f>
        <v>0</v>
      </c>
      <c r="G8509" s="3" t="str">
        <f>VLOOKUP(C8509,Index[],5,FALSE)</f>
        <v>Yes</v>
      </c>
      <c r="I8509">
        <f>VLOOKUP(Table1[[#This Row],[trait_name]],Trait[],2,FALSE)</f>
        <v>58</v>
      </c>
      <c r="J8509" s="23" t="s">
        <v>123</v>
      </c>
      <c r="K8509" s="23">
        <v>1</v>
      </c>
      <c r="L8509" s="3"/>
      <c r="M8509" s="3"/>
      <c r="N8509" s="23"/>
      <c r="O8509"/>
    </row>
    <row r="8510" spans="1:15">
      <c r="A8510" s="66">
        <f>VLOOKUP(C8510,Index[],8,FALSE)</f>
        <v>43245</v>
      </c>
      <c r="B8510" s="5">
        <v>43304</v>
      </c>
      <c r="C8510" t="s">
        <v>797</v>
      </c>
      <c r="D8510" s="3">
        <f>VLOOKUP(C8510,Index[],2,FALSE)</f>
        <v>70</v>
      </c>
      <c r="E8510" s="3">
        <f>VLOOKUP(C8510,Index[],3,FALSE)</f>
        <v>0</v>
      </c>
      <c r="F8510" s="3">
        <f>VLOOKUP(C8510,Index[],4,FALSE)</f>
        <v>0</v>
      </c>
      <c r="G8510" s="3" t="str">
        <f>VLOOKUP(C8510,Index[],5,FALSE)</f>
        <v>Yes</v>
      </c>
      <c r="H8510" t="s">
        <v>160</v>
      </c>
      <c r="I8510">
        <f>VLOOKUP(Table1[[#This Row],[trait_name]],Trait[],2,FALSE)</f>
        <v>59</v>
      </c>
      <c r="J8510" s="23" t="s">
        <v>125</v>
      </c>
      <c r="K8510" s="23">
        <v>1</v>
      </c>
      <c r="L8510" s="3" t="s">
        <v>131</v>
      </c>
      <c r="M8510" s="3"/>
      <c r="N8510" s="23"/>
      <c r="O8510"/>
    </row>
    <row r="8511" spans="1:15">
      <c r="A8511" s="66">
        <f>VLOOKUP(C8511,Index[],8,FALSE)</f>
        <v>43245</v>
      </c>
      <c r="B8511" s="5">
        <v>43304</v>
      </c>
      <c r="C8511" t="s">
        <v>797</v>
      </c>
      <c r="D8511" s="3">
        <f>VLOOKUP(C8511,Index[],2,FALSE)</f>
        <v>70</v>
      </c>
      <c r="E8511" s="3">
        <f>VLOOKUP(C8511,Index[],3,FALSE)</f>
        <v>0</v>
      </c>
      <c r="F8511" s="3">
        <f>VLOOKUP(C8511,Index[],4,FALSE)</f>
        <v>0</v>
      </c>
      <c r="G8511" s="3" t="str">
        <f>VLOOKUP(C8511,Index[],5,FALSE)</f>
        <v>Yes</v>
      </c>
      <c r="H8511" t="s">
        <v>160</v>
      </c>
      <c r="I8511">
        <f>VLOOKUP(Table1[[#This Row],[trait_name]],Trait[],2,FALSE)</f>
        <v>60</v>
      </c>
      <c r="J8511" s="23" t="s">
        <v>127</v>
      </c>
      <c r="K8511" s="23">
        <v>1</v>
      </c>
      <c r="L8511" s="3" t="s">
        <v>128</v>
      </c>
      <c r="M8511" s="3"/>
      <c r="N8511" s="23"/>
      <c r="O8511"/>
    </row>
    <row r="8512" spans="1:15">
      <c r="A8512" s="66">
        <f>VLOOKUP(C8512,Index[],8,FALSE)</f>
        <v>43245</v>
      </c>
      <c r="B8512" s="5">
        <v>43245</v>
      </c>
      <c r="C8512" t="s">
        <v>797</v>
      </c>
      <c r="D8512" s="3">
        <f>VLOOKUP(C8512,Index[],2,FALSE)</f>
        <v>70</v>
      </c>
      <c r="E8512" s="3">
        <f>VLOOKUP(C8512,Index[],3,FALSE)</f>
        <v>0</v>
      </c>
      <c r="F8512" s="3">
        <f>VLOOKUP(C8512,Index[],4,FALSE)</f>
        <v>0</v>
      </c>
      <c r="G8512" s="3" t="str">
        <f>VLOOKUP(C8512,Index[],5,FALSE)</f>
        <v>Yes</v>
      </c>
      <c r="H8512" t="s">
        <v>20</v>
      </c>
      <c r="I8512">
        <f>VLOOKUP(Table1[[#This Row],[trait_name]],Trait[],2,FALSE)</f>
        <v>61</v>
      </c>
      <c r="J8512" s="23" t="s">
        <v>130</v>
      </c>
      <c r="K8512" s="23">
        <v>1</v>
      </c>
      <c r="L8512" s="3" t="s">
        <v>131</v>
      </c>
      <c r="N8512" s="23"/>
      <c r="O8512"/>
    </row>
    <row r="8513" spans="1:15">
      <c r="A8513" s="66">
        <f>VLOOKUP(C8513,Index[],8,FALSE)</f>
        <v>43245</v>
      </c>
      <c r="B8513" s="5">
        <v>43304</v>
      </c>
      <c r="C8513" t="s">
        <v>797</v>
      </c>
      <c r="D8513" s="3">
        <f>VLOOKUP(C8513,Index[],2,FALSE)</f>
        <v>70</v>
      </c>
      <c r="E8513" s="3">
        <f>VLOOKUP(C8513,Index[],3,FALSE)</f>
        <v>0</v>
      </c>
      <c r="F8513" s="3">
        <f>VLOOKUP(C8513,Index[],4,FALSE)</f>
        <v>0</v>
      </c>
      <c r="G8513" s="3" t="str">
        <f>VLOOKUP(C8513,Index[],5,FALSE)</f>
        <v>Yes</v>
      </c>
      <c r="I8513">
        <f>VLOOKUP(Table1[[#This Row],[trait_name]],Trait[],2,FALSE)</f>
        <v>61</v>
      </c>
      <c r="J8513" s="23" t="s">
        <v>130</v>
      </c>
      <c r="K8513" s="23">
        <v>2</v>
      </c>
      <c r="L8513" s="3"/>
      <c r="M8513" s="3"/>
      <c r="N8513" s="23"/>
      <c r="O8513"/>
    </row>
    <row r="8514" spans="1:15">
      <c r="A8514" s="66">
        <f>VLOOKUP(C8514,Index[],8,FALSE)</f>
        <v>43245</v>
      </c>
      <c r="B8514" s="5">
        <v>43245</v>
      </c>
      <c r="C8514" t="s">
        <v>797</v>
      </c>
      <c r="D8514" s="3">
        <f>VLOOKUP(C8514,Index[],2,FALSE)</f>
        <v>70</v>
      </c>
      <c r="E8514" s="3">
        <f>VLOOKUP(C8514,Index[],3,FALSE)</f>
        <v>0</v>
      </c>
      <c r="F8514" s="3">
        <f>VLOOKUP(C8514,Index[],4,FALSE)</f>
        <v>0</v>
      </c>
      <c r="G8514" s="3" t="str">
        <f>VLOOKUP(C8514,Index[],5,FALSE)</f>
        <v>Yes</v>
      </c>
      <c r="H8514" t="s">
        <v>560</v>
      </c>
      <c r="I8514">
        <f>VLOOKUP(Table1[[#This Row],[trait_name]],Trait[],2,FALSE)</f>
        <v>62</v>
      </c>
      <c r="J8514" s="23" t="s">
        <v>235</v>
      </c>
      <c r="K8514" s="23">
        <v>1</v>
      </c>
      <c r="L8514" s="3" t="s">
        <v>473</v>
      </c>
      <c r="N8514" s="23"/>
      <c r="O8514"/>
    </row>
    <row r="8515" spans="1:15">
      <c r="A8515" s="66">
        <f>VLOOKUP(C8515,Index[],8,FALSE)</f>
        <v>43245</v>
      </c>
      <c r="B8515" s="5">
        <v>43304</v>
      </c>
      <c r="C8515" t="s">
        <v>797</v>
      </c>
      <c r="D8515" s="3">
        <f>VLOOKUP(C8515,Index[],2,FALSE)</f>
        <v>70</v>
      </c>
      <c r="E8515" s="3">
        <f>VLOOKUP(C8515,Index[],3,FALSE)</f>
        <v>0</v>
      </c>
      <c r="F8515" s="3">
        <f>VLOOKUP(C8515,Index[],4,FALSE)</f>
        <v>0</v>
      </c>
      <c r="G8515" s="3" t="str">
        <f>VLOOKUP(C8515,Index[],5,FALSE)</f>
        <v>Yes</v>
      </c>
      <c r="I8515">
        <f>VLOOKUP(Table1[[#This Row],[trait_name]],Trait[],2,FALSE)</f>
        <v>62</v>
      </c>
      <c r="J8515" s="23" t="s">
        <v>235</v>
      </c>
      <c r="K8515" s="23">
        <v>2</v>
      </c>
      <c r="L8515" s="3"/>
      <c r="M8515" s="3"/>
      <c r="N8515" s="23"/>
      <c r="O8515"/>
    </row>
    <row r="8516" spans="1:15">
      <c r="A8516" s="66">
        <f>VLOOKUP(C8516,Index[],8,FALSE)</f>
        <v>43245</v>
      </c>
      <c r="B8516" s="5">
        <v>43304</v>
      </c>
      <c r="C8516" t="s">
        <v>797</v>
      </c>
      <c r="D8516" s="3">
        <f>VLOOKUP(C8516,Index[],2,FALSE)</f>
        <v>70</v>
      </c>
      <c r="E8516" s="3">
        <f>VLOOKUP(C8516,Index[],3,FALSE)</f>
        <v>0</v>
      </c>
      <c r="F8516" s="3">
        <f>VLOOKUP(C8516,Index[],4,FALSE)</f>
        <v>0</v>
      </c>
      <c r="G8516" s="3" t="str">
        <f>VLOOKUP(C8516,Index[],5,FALSE)</f>
        <v>Yes</v>
      </c>
      <c r="H8516" t="s">
        <v>656</v>
      </c>
      <c r="I8516">
        <f>VLOOKUP(Table1[[#This Row],[trait_name]],Trait[],2,FALSE)</f>
        <v>63</v>
      </c>
      <c r="J8516" s="23" t="s">
        <v>237</v>
      </c>
      <c r="K8516" s="23">
        <v>1</v>
      </c>
      <c r="L8516" s="3" t="s">
        <v>27</v>
      </c>
      <c r="M8516" s="3"/>
      <c r="N8516" s="23"/>
      <c r="O8516"/>
    </row>
    <row r="8517" spans="1:15">
      <c r="A8517" s="66">
        <f>VLOOKUP(C8517,Index[],8,FALSE)</f>
        <v>43245</v>
      </c>
      <c r="B8517" s="5">
        <v>43304</v>
      </c>
      <c r="C8517" t="s">
        <v>797</v>
      </c>
      <c r="D8517" s="3">
        <f>VLOOKUP(C8517,Index[],2,FALSE)</f>
        <v>70</v>
      </c>
      <c r="E8517" s="3">
        <f>VLOOKUP(C8517,Index[],3,FALSE)</f>
        <v>0</v>
      </c>
      <c r="F8517" s="3">
        <f>VLOOKUP(C8517,Index[],4,FALSE)</f>
        <v>0</v>
      </c>
      <c r="G8517" s="3" t="str">
        <f>VLOOKUP(C8517,Index[],5,FALSE)</f>
        <v>Yes</v>
      </c>
      <c r="H8517" t="s">
        <v>320</v>
      </c>
      <c r="I8517">
        <f>VLOOKUP(Table1[[#This Row],[trait_name]],Trait[],2,FALSE)</f>
        <v>64</v>
      </c>
      <c r="J8517" s="23" t="s">
        <v>132</v>
      </c>
      <c r="K8517" s="23">
        <v>1</v>
      </c>
      <c r="L8517" s="3" t="s">
        <v>131</v>
      </c>
      <c r="M8517" s="3"/>
      <c r="N8517" s="23"/>
      <c r="O8517"/>
    </row>
    <row r="8518" spans="1:15">
      <c r="A8518" s="66">
        <f>VLOOKUP(C8518,Index[],8,FALSE)</f>
        <v>43245</v>
      </c>
      <c r="B8518" s="5">
        <v>43304</v>
      </c>
      <c r="C8518" t="s">
        <v>797</v>
      </c>
      <c r="D8518" s="3">
        <f>VLOOKUP(C8518,Index[],2,FALSE)</f>
        <v>70</v>
      </c>
      <c r="E8518" s="3">
        <f>VLOOKUP(C8518,Index[],3,FALSE)</f>
        <v>0</v>
      </c>
      <c r="F8518" s="3">
        <f>VLOOKUP(C8518,Index[],4,FALSE)</f>
        <v>0</v>
      </c>
      <c r="G8518" s="3" t="str">
        <f>VLOOKUP(C8518,Index[],5,FALSE)</f>
        <v>Yes</v>
      </c>
      <c r="H8518" t="s">
        <v>20</v>
      </c>
      <c r="I8518">
        <f>VLOOKUP(Table1[[#This Row],[trait_name]],Trait[],2,FALSE)</f>
        <v>65</v>
      </c>
      <c r="J8518" s="23" t="s">
        <v>133</v>
      </c>
      <c r="K8518" s="23">
        <v>1</v>
      </c>
      <c r="L8518" s="3" t="s">
        <v>800</v>
      </c>
      <c r="N8518" s="23"/>
      <c r="O8518"/>
    </row>
    <row r="8519" spans="1:15">
      <c r="A8519" s="66">
        <f>VLOOKUP(C8519,Index[],8,FALSE)</f>
        <v>43245</v>
      </c>
      <c r="B8519" s="5">
        <v>43304</v>
      </c>
      <c r="C8519" t="s">
        <v>797</v>
      </c>
      <c r="D8519" s="3">
        <f>VLOOKUP(C8519,Index[],2,FALSE)</f>
        <v>70</v>
      </c>
      <c r="E8519" s="3">
        <f>VLOOKUP(C8519,Index[],3,FALSE)</f>
        <v>0</v>
      </c>
      <c r="F8519" s="3">
        <f>VLOOKUP(C8519,Index[],4,FALSE)</f>
        <v>0</v>
      </c>
      <c r="G8519" s="3" t="str">
        <f>VLOOKUP(C8519,Index[],5,FALSE)</f>
        <v>Yes</v>
      </c>
      <c r="I8519">
        <f>VLOOKUP(Table1[[#This Row],[trait_name]],Trait[],2,FALSE)</f>
        <v>65</v>
      </c>
      <c r="J8519" s="23" t="s">
        <v>133</v>
      </c>
      <c r="K8519" s="23">
        <v>2</v>
      </c>
      <c r="L8519" s="3"/>
      <c r="M8519" s="3"/>
      <c r="N8519" s="23"/>
      <c r="O8519"/>
    </row>
    <row r="8520" spans="1:15">
      <c r="A8520" s="66">
        <f>VLOOKUP(C8520,Index[],8,FALSE)</f>
        <v>43245</v>
      </c>
      <c r="B8520" s="5">
        <v>43304</v>
      </c>
      <c r="C8520" t="s">
        <v>797</v>
      </c>
      <c r="D8520" s="3">
        <f>VLOOKUP(C8520,Index[],2,FALSE)</f>
        <v>70</v>
      </c>
      <c r="E8520" s="3">
        <f>VLOOKUP(C8520,Index[],3,FALSE)</f>
        <v>0</v>
      </c>
      <c r="F8520" s="3">
        <f>VLOOKUP(C8520,Index[],4,FALSE)</f>
        <v>0</v>
      </c>
      <c r="G8520" s="3" t="str">
        <f>VLOOKUP(C8520,Index[],5,FALSE)</f>
        <v>Yes</v>
      </c>
      <c r="H8520" t="s">
        <v>560</v>
      </c>
      <c r="I8520">
        <f>VLOOKUP(Table1[[#This Row],[trait_name]],Trait[],2,FALSE)</f>
        <v>66</v>
      </c>
      <c r="J8520" s="23" t="s">
        <v>194</v>
      </c>
      <c r="K8520" s="23">
        <v>1</v>
      </c>
      <c r="L8520" s="3" t="s">
        <v>532</v>
      </c>
      <c r="M8520" s="3"/>
      <c r="N8520" s="23"/>
      <c r="O8520"/>
    </row>
    <row r="8521" spans="1:15">
      <c r="A8521" s="66">
        <f>VLOOKUP(C8521,Index[],8,FALSE)</f>
        <v>43245</v>
      </c>
      <c r="B8521" s="5">
        <v>43304</v>
      </c>
      <c r="C8521" t="s">
        <v>797</v>
      </c>
      <c r="D8521" s="3">
        <f>VLOOKUP(C8521,Index[],2,FALSE)</f>
        <v>70</v>
      </c>
      <c r="E8521" s="3">
        <f>VLOOKUP(C8521,Index[],3,FALSE)</f>
        <v>0</v>
      </c>
      <c r="F8521" s="3">
        <f>VLOOKUP(C8521,Index[],4,FALSE)</f>
        <v>0</v>
      </c>
      <c r="G8521" s="3" t="str">
        <f>VLOOKUP(C8521,Index[],5,FALSE)</f>
        <v>Yes</v>
      </c>
      <c r="H8521" t="s">
        <v>20</v>
      </c>
      <c r="I8521">
        <f>VLOOKUP(Table1[[#This Row],[trait_name]],Trait[],2,FALSE)</f>
        <v>67</v>
      </c>
      <c r="J8521" s="23" t="s">
        <v>136</v>
      </c>
      <c r="K8521" s="23">
        <v>1</v>
      </c>
      <c r="L8521" s="3" t="s">
        <v>137</v>
      </c>
      <c r="M8521" s="3"/>
      <c r="N8521" s="23"/>
      <c r="O8521"/>
    </row>
    <row r="8522" spans="1:15">
      <c r="A8522" s="66">
        <f>VLOOKUP(C8522,Index[],8,FALSE)</f>
        <v>43245</v>
      </c>
      <c r="B8522" s="5">
        <v>43304</v>
      </c>
      <c r="C8522" t="s">
        <v>797</v>
      </c>
      <c r="D8522" s="3">
        <f>VLOOKUP(C8522,Index[],2,FALSE)</f>
        <v>70</v>
      </c>
      <c r="E8522" s="3">
        <f>VLOOKUP(C8522,Index[],3,FALSE)</f>
        <v>0</v>
      </c>
      <c r="F8522" s="3">
        <f>VLOOKUP(C8522,Index[],4,FALSE)</f>
        <v>0</v>
      </c>
      <c r="G8522" s="3" t="str">
        <f>VLOOKUP(C8522,Index[],5,FALSE)</f>
        <v>Yes</v>
      </c>
      <c r="I8522">
        <f>VLOOKUP(Table1[[#This Row],[trait_name]],Trait[],2,FALSE)</f>
        <v>68</v>
      </c>
      <c r="J8522" s="23" t="s">
        <v>199</v>
      </c>
      <c r="K8522" s="23">
        <v>1</v>
      </c>
      <c r="L8522" s="3"/>
      <c r="M8522" s="3"/>
      <c r="N8522" s="23"/>
      <c r="O8522"/>
    </row>
    <row r="8523" spans="1:15">
      <c r="A8523" s="66">
        <f>VLOOKUP(C8523,Index[],8,FALSE)</f>
        <v>43245</v>
      </c>
      <c r="B8523" s="5">
        <v>43306</v>
      </c>
      <c r="C8523" t="s">
        <v>801</v>
      </c>
      <c r="D8523" s="3">
        <f>VLOOKUP(C8523,Index[],2,FALSE)</f>
        <v>71</v>
      </c>
      <c r="E8523" s="3">
        <f>VLOOKUP(C8523,Index[],3,FALSE)</f>
        <v>0</v>
      </c>
      <c r="F8523" s="3">
        <f>VLOOKUP(C8523,Index[],4,FALSE)</f>
        <v>0</v>
      </c>
      <c r="G8523" s="3">
        <f>VLOOKUP(C8523,Index[],5,FALSE)</f>
        <v>0</v>
      </c>
      <c r="I8523">
        <f>VLOOKUP(Table1[[#This Row],[trait_name]],Trait[],2,FALSE)</f>
        <v>1</v>
      </c>
      <c r="J8523" s="23" t="s">
        <v>140</v>
      </c>
      <c r="K8523" s="23">
        <v>1</v>
      </c>
      <c r="L8523" s="3"/>
      <c r="M8523" s="3"/>
      <c r="N8523" s="23"/>
      <c r="O8523"/>
    </row>
    <row r="8524" spans="1:15">
      <c r="A8524" s="66">
        <f>VLOOKUP(C8524,Index[],8,FALSE)</f>
        <v>43245</v>
      </c>
      <c r="B8524" s="5">
        <v>43245</v>
      </c>
      <c r="C8524" t="s">
        <v>801</v>
      </c>
      <c r="D8524" s="3">
        <f>VLOOKUP(C8524,Index[],2,FALSE)</f>
        <v>71</v>
      </c>
      <c r="E8524" s="3">
        <f>VLOOKUP(C8524,Index[],3,FALSE)</f>
        <v>0</v>
      </c>
      <c r="F8524" s="3">
        <f>VLOOKUP(C8524,Index[],4,FALSE)</f>
        <v>0</v>
      </c>
      <c r="G8524" s="3">
        <f>VLOOKUP(C8524,Index[],5,FALSE)</f>
        <v>0</v>
      </c>
      <c r="H8524" t="s">
        <v>25</v>
      </c>
      <c r="I8524">
        <f>VLOOKUP(Table1[[#This Row],[trait_name]],Trait[],2,FALSE)</f>
        <v>2</v>
      </c>
      <c r="J8524" s="23" t="s">
        <v>15</v>
      </c>
      <c r="K8524" s="23">
        <v>1</v>
      </c>
      <c r="L8524" s="3" t="s">
        <v>802</v>
      </c>
      <c r="N8524" s="23"/>
      <c r="O8524"/>
    </row>
    <row r="8525" spans="1:15">
      <c r="A8525" s="66">
        <f>VLOOKUP(C8525,Index[],8,FALSE)</f>
        <v>43245</v>
      </c>
      <c r="B8525" s="5">
        <v>43245</v>
      </c>
      <c r="C8525" t="s">
        <v>801</v>
      </c>
      <c r="D8525" s="3">
        <f>VLOOKUP(C8525,Index[],2,FALSE)</f>
        <v>71</v>
      </c>
      <c r="E8525" s="3">
        <f>VLOOKUP(C8525,Index[],3,FALSE)</f>
        <v>0</v>
      </c>
      <c r="F8525" s="3">
        <f>VLOOKUP(C8525,Index[],4,FALSE)</f>
        <v>0</v>
      </c>
      <c r="G8525" s="3">
        <f>VLOOKUP(C8525,Index[],5,FALSE)</f>
        <v>0</v>
      </c>
      <c r="H8525" t="s">
        <v>142</v>
      </c>
      <c r="I8525">
        <f>VLOOKUP(Table1[[#This Row],[trait_name]],Trait[],2,FALSE)</f>
        <v>2</v>
      </c>
      <c r="J8525" s="23" t="s">
        <v>15</v>
      </c>
      <c r="K8525" s="23">
        <v>2</v>
      </c>
      <c r="L8525" s="3" t="s">
        <v>803</v>
      </c>
      <c r="N8525" s="23"/>
      <c r="O8525"/>
    </row>
    <row r="8526" spans="1:15">
      <c r="A8526" s="66">
        <f>VLOOKUP(C8526,Index[],8,FALSE)</f>
        <v>43245</v>
      </c>
      <c r="B8526" s="5">
        <v>43306</v>
      </c>
      <c r="C8526" t="s">
        <v>801</v>
      </c>
      <c r="D8526" s="3">
        <f>VLOOKUP(C8526,Index[],2,FALSE)</f>
        <v>71</v>
      </c>
      <c r="E8526" s="3">
        <f>VLOOKUP(C8526,Index[],3,FALSE)</f>
        <v>0</v>
      </c>
      <c r="F8526" s="3">
        <f>VLOOKUP(C8526,Index[],4,FALSE)</f>
        <v>0</v>
      </c>
      <c r="G8526" s="3">
        <f>VLOOKUP(C8526,Index[],5,FALSE)</f>
        <v>0</v>
      </c>
      <c r="I8526">
        <f>VLOOKUP(Table1[[#This Row],[trait_name]],Trait[],2,FALSE)</f>
        <v>2</v>
      </c>
      <c r="J8526" s="23" t="s">
        <v>15</v>
      </c>
      <c r="K8526" s="23">
        <v>3</v>
      </c>
      <c r="L8526" s="3"/>
      <c r="M8526" s="3"/>
      <c r="N8526" s="23"/>
      <c r="O8526"/>
    </row>
    <row r="8527" spans="1:15">
      <c r="A8527" s="66">
        <f>VLOOKUP(C8527,Index[],8,FALSE)</f>
        <v>43245</v>
      </c>
      <c r="B8527" s="5">
        <v>43245</v>
      </c>
      <c r="C8527" t="s">
        <v>801</v>
      </c>
      <c r="D8527" s="3">
        <f>VLOOKUP(C8527,Index[],2,FALSE)</f>
        <v>71</v>
      </c>
      <c r="E8527" s="3">
        <f>VLOOKUP(C8527,Index[],3,FALSE)</f>
        <v>0</v>
      </c>
      <c r="F8527" s="3">
        <f>VLOOKUP(C8527,Index[],4,FALSE)</f>
        <v>0</v>
      </c>
      <c r="G8527" s="3">
        <f>VLOOKUP(C8527,Index[],5,FALSE)</f>
        <v>0</v>
      </c>
      <c r="H8527" t="s">
        <v>147</v>
      </c>
      <c r="I8527">
        <f>VLOOKUP(Table1[[#This Row],[trait_name]],Trait[],2,FALSE)</f>
        <v>3</v>
      </c>
      <c r="J8527" s="23" t="s">
        <v>18</v>
      </c>
      <c r="K8527" s="23">
        <v>3</v>
      </c>
      <c r="L8527" s="3" t="s">
        <v>355</v>
      </c>
      <c r="N8527" s="23"/>
      <c r="O8527"/>
    </row>
    <row r="8528" spans="1:15">
      <c r="A8528" s="66">
        <f>VLOOKUP(C8528,Index[],8,FALSE)</f>
        <v>43245</v>
      </c>
      <c r="B8528" s="5">
        <v>43245</v>
      </c>
      <c r="C8528" t="s">
        <v>801</v>
      </c>
      <c r="D8528" s="3">
        <f>VLOOKUP(C8528,Index[],2,FALSE)</f>
        <v>71</v>
      </c>
      <c r="E8528" s="3">
        <f>VLOOKUP(C8528,Index[],3,FALSE)</f>
        <v>0</v>
      </c>
      <c r="F8528" s="3">
        <f>VLOOKUP(C8528,Index[],4,FALSE)</f>
        <v>0</v>
      </c>
      <c r="G8528" s="3">
        <f>VLOOKUP(C8528,Index[],5,FALSE)</f>
        <v>0</v>
      </c>
      <c r="H8528" t="s">
        <v>25</v>
      </c>
      <c r="I8528">
        <f>VLOOKUP(Table1[[#This Row],[trait_name]],Trait[],2,FALSE)</f>
        <v>3</v>
      </c>
      <c r="J8528" s="23" t="s">
        <v>18</v>
      </c>
      <c r="K8528" s="23">
        <v>1</v>
      </c>
      <c r="L8528" s="3" t="s">
        <v>19</v>
      </c>
      <c r="N8528" s="23"/>
      <c r="O8528"/>
    </row>
    <row r="8529" spans="1:15">
      <c r="A8529" s="66">
        <f>VLOOKUP(C8529,Index[],8,FALSE)</f>
        <v>43245</v>
      </c>
      <c r="B8529" s="5">
        <v>43245</v>
      </c>
      <c r="C8529" t="s">
        <v>801</v>
      </c>
      <c r="D8529" s="3">
        <f>VLOOKUP(C8529,Index[],2,FALSE)</f>
        <v>71</v>
      </c>
      <c r="E8529" s="3">
        <f>VLOOKUP(C8529,Index[],3,FALSE)</f>
        <v>0</v>
      </c>
      <c r="F8529" s="3">
        <f>VLOOKUP(C8529,Index[],4,FALSE)</f>
        <v>0</v>
      </c>
      <c r="G8529" s="3">
        <f>VLOOKUP(C8529,Index[],5,FALSE)</f>
        <v>0</v>
      </c>
      <c r="H8529" t="s">
        <v>25</v>
      </c>
      <c r="I8529">
        <f>VLOOKUP(Table1[[#This Row],[trait_name]],Trait[],2,FALSE)</f>
        <v>3</v>
      </c>
      <c r="J8529" s="23" t="s">
        <v>18</v>
      </c>
      <c r="K8529" s="23">
        <v>2</v>
      </c>
      <c r="L8529" s="3" t="s">
        <v>21</v>
      </c>
      <c r="N8529" s="23"/>
      <c r="O8529"/>
    </row>
    <row r="8530" spans="1:15">
      <c r="A8530" s="66">
        <f>VLOOKUP(C8530,Index[],8,FALSE)</f>
        <v>43245</v>
      </c>
      <c r="B8530" s="5">
        <v>43306</v>
      </c>
      <c r="C8530" t="s">
        <v>801</v>
      </c>
      <c r="D8530" s="3">
        <f>VLOOKUP(C8530,Index[],2,FALSE)</f>
        <v>71</v>
      </c>
      <c r="E8530" s="3">
        <f>VLOOKUP(C8530,Index[],3,FALSE)</f>
        <v>0</v>
      </c>
      <c r="F8530" s="3">
        <f>VLOOKUP(C8530,Index[],4,FALSE)</f>
        <v>0</v>
      </c>
      <c r="G8530" s="3">
        <f>VLOOKUP(C8530,Index[],5,FALSE)</f>
        <v>0</v>
      </c>
      <c r="I8530">
        <f>VLOOKUP(Table1[[#This Row],[trait_name]],Trait[],2,FALSE)</f>
        <v>3</v>
      </c>
      <c r="J8530" s="23" t="s">
        <v>18</v>
      </c>
      <c r="K8530" s="23">
        <v>4</v>
      </c>
      <c r="L8530" s="3"/>
      <c r="M8530" s="3"/>
      <c r="N8530" s="23"/>
      <c r="O8530"/>
    </row>
    <row r="8531" spans="1:15">
      <c r="A8531" s="66">
        <f>VLOOKUP(C8531,Index[],8,FALSE)</f>
        <v>43245</v>
      </c>
      <c r="B8531" s="5">
        <v>43245</v>
      </c>
      <c r="C8531" t="s">
        <v>801</v>
      </c>
      <c r="D8531" s="3">
        <f>VLOOKUP(C8531,Index[],2,FALSE)</f>
        <v>71</v>
      </c>
      <c r="E8531" s="3">
        <f>VLOOKUP(C8531,Index[],3,FALSE)</f>
        <v>0</v>
      </c>
      <c r="F8531" s="3">
        <f>VLOOKUP(C8531,Index[],4,FALSE)</f>
        <v>0</v>
      </c>
      <c r="G8531" s="3">
        <f>VLOOKUP(C8531,Index[],5,FALSE)</f>
        <v>0</v>
      </c>
      <c r="H8531" t="s">
        <v>25</v>
      </c>
      <c r="I8531">
        <f>VLOOKUP(Table1[[#This Row],[trait_name]],Trait[],2,FALSE)</f>
        <v>4</v>
      </c>
      <c r="J8531" s="23" t="s">
        <v>22</v>
      </c>
      <c r="K8531" s="23">
        <v>1</v>
      </c>
      <c r="L8531" s="3" t="s">
        <v>23</v>
      </c>
      <c r="N8531" s="23"/>
      <c r="O8531"/>
    </row>
    <row r="8532" spans="1:15">
      <c r="A8532" s="66">
        <f>VLOOKUP(C8532,Index[],8,FALSE)</f>
        <v>43245</v>
      </c>
      <c r="B8532" s="5">
        <v>43306</v>
      </c>
      <c r="C8532" t="s">
        <v>801</v>
      </c>
      <c r="D8532" s="3">
        <f>VLOOKUP(C8532,Index[],2,FALSE)</f>
        <v>71</v>
      </c>
      <c r="E8532" s="3">
        <f>VLOOKUP(C8532,Index[],3,FALSE)</f>
        <v>0</v>
      </c>
      <c r="F8532" s="3">
        <f>VLOOKUP(C8532,Index[],4,FALSE)</f>
        <v>0</v>
      </c>
      <c r="G8532" s="3">
        <f>VLOOKUP(C8532,Index[],5,FALSE)</f>
        <v>0</v>
      </c>
      <c r="I8532">
        <f>VLOOKUP(Table1[[#This Row],[trait_name]],Trait[],2,FALSE)</f>
        <v>4</v>
      </c>
      <c r="J8532" s="23" t="s">
        <v>22</v>
      </c>
      <c r="K8532" s="23">
        <v>2</v>
      </c>
      <c r="L8532" s="3"/>
      <c r="M8532" s="3"/>
      <c r="N8532" s="23"/>
      <c r="O8532"/>
    </row>
    <row r="8533" spans="1:15">
      <c r="A8533" s="66">
        <f>VLOOKUP(C8533,Index[],8,FALSE)</f>
        <v>43245</v>
      </c>
      <c r="B8533" s="5">
        <v>43311</v>
      </c>
      <c r="C8533" t="s">
        <v>801</v>
      </c>
      <c r="D8533" s="3">
        <f>VLOOKUP(C8533,Index[],2,FALSE)</f>
        <v>71</v>
      </c>
      <c r="E8533" s="3">
        <f>VLOOKUP(C8533,Index[],3,FALSE)</f>
        <v>0</v>
      </c>
      <c r="F8533" s="3">
        <f>VLOOKUP(C8533,Index[],4,FALSE)</f>
        <v>0</v>
      </c>
      <c r="G8533" s="3">
        <f>VLOOKUP(C8533,Index[],5,FALSE)</f>
        <v>0</v>
      </c>
      <c r="H8533" t="s">
        <v>153</v>
      </c>
      <c r="I8533">
        <f>VLOOKUP(Table1[[#This Row],[trait_name]],Trait[],2,FALSE)</f>
        <v>5</v>
      </c>
      <c r="J8533" s="23" t="s">
        <v>24</v>
      </c>
      <c r="K8533" s="23">
        <v>1</v>
      </c>
      <c r="L8533" s="3" t="s">
        <v>23</v>
      </c>
      <c r="M8533" s="3"/>
      <c r="N8533" s="23"/>
      <c r="O8533"/>
    </row>
    <row r="8534" spans="1:15">
      <c r="A8534" s="66">
        <f>VLOOKUP(C8534,Index[],8,FALSE)</f>
        <v>43245</v>
      </c>
      <c r="B8534" s="5">
        <v>43306</v>
      </c>
      <c r="C8534" t="s">
        <v>801</v>
      </c>
      <c r="D8534" s="3">
        <f>VLOOKUP(C8534,Index[],2,FALSE)</f>
        <v>71</v>
      </c>
      <c r="E8534" s="3">
        <f>VLOOKUP(C8534,Index[],3,FALSE)</f>
        <v>0</v>
      </c>
      <c r="F8534" s="3">
        <f>VLOOKUP(C8534,Index[],4,FALSE)</f>
        <v>0</v>
      </c>
      <c r="G8534" s="3">
        <f>VLOOKUP(C8534,Index[],5,FALSE)</f>
        <v>0</v>
      </c>
      <c r="I8534">
        <f>VLOOKUP(Table1[[#This Row],[trait_name]],Trait[],2,FALSE)</f>
        <v>6</v>
      </c>
      <c r="J8534" s="23" t="s">
        <v>148</v>
      </c>
      <c r="K8534" s="23">
        <v>1</v>
      </c>
      <c r="L8534" s="3"/>
      <c r="N8534" s="23"/>
      <c r="O8534"/>
    </row>
    <row r="8535" spans="1:15">
      <c r="A8535" s="66">
        <f>VLOOKUP(C8535,Index[],8,FALSE)</f>
        <v>43245</v>
      </c>
      <c r="B8535" s="5">
        <v>43306</v>
      </c>
      <c r="C8535" t="s">
        <v>801</v>
      </c>
      <c r="D8535" s="3">
        <f>VLOOKUP(C8535,Index[],2,FALSE)</f>
        <v>71</v>
      </c>
      <c r="E8535" s="3">
        <f>VLOOKUP(C8535,Index[],3,FALSE)</f>
        <v>0</v>
      </c>
      <c r="F8535" s="3">
        <f>VLOOKUP(C8535,Index[],4,FALSE)</f>
        <v>0</v>
      </c>
      <c r="G8535" s="3">
        <f>VLOOKUP(C8535,Index[],5,FALSE)</f>
        <v>0</v>
      </c>
      <c r="I8535">
        <f>VLOOKUP(Table1[[#This Row],[trait_name]],Trait[],2,FALSE)</f>
        <v>6</v>
      </c>
      <c r="J8535" s="23" t="s">
        <v>148</v>
      </c>
      <c r="K8535" s="23">
        <v>2</v>
      </c>
      <c r="L8535" s="3"/>
      <c r="M8535" s="3"/>
      <c r="N8535" s="23"/>
      <c r="O8535"/>
    </row>
    <row r="8536" spans="1:15">
      <c r="A8536" s="66">
        <f>VLOOKUP(C8536,Index[],8,FALSE)</f>
        <v>43245</v>
      </c>
      <c r="B8536" s="5">
        <v>43306</v>
      </c>
      <c r="C8536" t="s">
        <v>801</v>
      </c>
      <c r="D8536" s="3">
        <f>VLOOKUP(C8536,Index[],2,FALSE)</f>
        <v>71</v>
      </c>
      <c r="E8536" s="3">
        <f>VLOOKUP(C8536,Index[],3,FALSE)</f>
        <v>0</v>
      </c>
      <c r="F8536" s="3">
        <f>VLOOKUP(C8536,Index[],4,FALSE)</f>
        <v>0</v>
      </c>
      <c r="G8536" s="3">
        <f>VLOOKUP(C8536,Index[],5,FALSE)</f>
        <v>0</v>
      </c>
      <c r="H8536" t="s">
        <v>386</v>
      </c>
      <c r="I8536">
        <f>VLOOKUP(Table1[[#This Row],[trait_name]],Trait[],2,FALSE)</f>
        <v>7</v>
      </c>
      <c r="J8536" s="23" t="s">
        <v>26</v>
      </c>
      <c r="K8536" s="23">
        <v>2</v>
      </c>
      <c r="L8536" s="3" t="s">
        <v>27</v>
      </c>
      <c r="M8536" s="3"/>
      <c r="N8536" s="23"/>
      <c r="O8536"/>
    </row>
    <row r="8537" spans="1:15">
      <c r="A8537" s="66">
        <f>VLOOKUP(C8537,Index[],8,FALSE)</f>
        <v>43245</v>
      </c>
      <c r="B8537" s="5">
        <v>43311</v>
      </c>
      <c r="C8537" t="s">
        <v>801</v>
      </c>
      <c r="D8537" s="3">
        <f>VLOOKUP(C8537,Index[],2,FALSE)</f>
        <v>71</v>
      </c>
      <c r="E8537" s="3">
        <f>VLOOKUP(C8537,Index[],3,FALSE)</f>
        <v>0</v>
      </c>
      <c r="F8537" s="3">
        <f>VLOOKUP(C8537,Index[],4,FALSE)</f>
        <v>0</v>
      </c>
      <c r="G8537" s="3">
        <f>VLOOKUP(C8537,Index[],5,FALSE)</f>
        <v>0</v>
      </c>
      <c r="H8537" t="s">
        <v>153</v>
      </c>
      <c r="I8537">
        <f>VLOOKUP(Table1[[#This Row],[trait_name]],Trait[],2,FALSE)</f>
        <v>7</v>
      </c>
      <c r="J8537" s="23" t="s">
        <v>26</v>
      </c>
      <c r="K8537" s="23">
        <v>3</v>
      </c>
      <c r="L8537" s="3" t="s">
        <v>27</v>
      </c>
      <c r="M8537" s="3"/>
      <c r="N8537" s="23"/>
      <c r="O8537"/>
    </row>
    <row r="8538" spans="1:15">
      <c r="A8538" s="66">
        <f>VLOOKUP(C8538,Index[],8,FALSE)</f>
        <v>43245</v>
      </c>
      <c r="B8538" s="5">
        <v>43245</v>
      </c>
      <c r="C8538" t="s">
        <v>801</v>
      </c>
      <c r="D8538" s="3">
        <f>VLOOKUP(C8538,Index[],2,FALSE)</f>
        <v>71</v>
      </c>
      <c r="E8538" s="3">
        <f>VLOOKUP(C8538,Index[],3,FALSE)</f>
        <v>0</v>
      </c>
      <c r="F8538" s="3">
        <f>VLOOKUP(C8538,Index[],4,FALSE)</f>
        <v>0</v>
      </c>
      <c r="G8538" s="3">
        <f>VLOOKUP(C8538,Index[],5,FALSE)</f>
        <v>0</v>
      </c>
      <c r="H8538" t="s">
        <v>147</v>
      </c>
      <c r="I8538">
        <f>VLOOKUP(Table1[[#This Row],[trait_name]],Trait[],2,FALSE)</f>
        <v>7</v>
      </c>
      <c r="J8538" s="23" t="s">
        <v>26</v>
      </c>
      <c r="K8538" s="23">
        <v>1</v>
      </c>
      <c r="L8538" s="3" t="s">
        <v>23</v>
      </c>
      <c r="N8538" s="23"/>
      <c r="O8538"/>
    </row>
    <row r="8539" spans="1:15">
      <c r="A8539" s="66">
        <f>VLOOKUP(C8539,Index[],8,FALSE)</f>
        <v>43245</v>
      </c>
      <c r="B8539" s="5">
        <v>43306</v>
      </c>
      <c r="C8539" t="s">
        <v>801</v>
      </c>
      <c r="D8539" s="3">
        <f>VLOOKUP(C8539,Index[],2,FALSE)</f>
        <v>71</v>
      </c>
      <c r="E8539" s="3">
        <f>VLOOKUP(C8539,Index[],3,FALSE)</f>
        <v>0</v>
      </c>
      <c r="F8539" s="3">
        <f>VLOOKUP(C8539,Index[],4,FALSE)</f>
        <v>0</v>
      </c>
      <c r="G8539" s="3">
        <f>VLOOKUP(C8539,Index[],5,FALSE)</f>
        <v>0</v>
      </c>
      <c r="I8539">
        <f>VLOOKUP(Table1[[#This Row],[trait_name]],Trait[],2,FALSE)</f>
        <v>8</v>
      </c>
      <c r="J8539" s="23" t="s">
        <v>150</v>
      </c>
      <c r="K8539" s="23">
        <v>1</v>
      </c>
      <c r="L8539" s="3"/>
      <c r="M8539" s="3"/>
      <c r="N8539" s="23"/>
      <c r="O8539"/>
    </row>
    <row r="8540" spans="1:15">
      <c r="A8540" s="66">
        <f>VLOOKUP(C8540,Index[],8,FALSE)</f>
        <v>43245</v>
      </c>
      <c r="B8540" s="5">
        <v>43306</v>
      </c>
      <c r="C8540" t="s">
        <v>801</v>
      </c>
      <c r="D8540" s="3">
        <f>VLOOKUP(C8540,Index[],2,FALSE)</f>
        <v>71</v>
      </c>
      <c r="E8540" s="3">
        <f>VLOOKUP(C8540,Index[],3,FALSE)</f>
        <v>0</v>
      </c>
      <c r="F8540" s="3">
        <f>VLOOKUP(C8540,Index[],4,FALSE)</f>
        <v>0</v>
      </c>
      <c r="G8540" s="3">
        <f>VLOOKUP(C8540,Index[],5,FALSE)</f>
        <v>0</v>
      </c>
      <c r="H8540" t="s">
        <v>325</v>
      </c>
      <c r="I8540">
        <f>VLOOKUP(Table1[[#This Row],[trait_name]],Trait[],2,FALSE)</f>
        <v>9</v>
      </c>
      <c r="J8540" s="23" t="s">
        <v>28</v>
      </c>
      <c r="K8540" s="23">
        <v>2</v>
      </c>
      <c r="L8540" s="3" t="s">
        <v>27</v>
      </c>
      <c r="M8540" s="3"/>
      <c r="N8540" s="23"/>
      <c r="O8540"/>
    </row>
    <row r="8541" spans="1:15">
      <c r="A8541" s="66">
        <f>VLOOKUP(C8541,Index[],8,FALSE)</f>
        <v>43245</v>
      </c>
      <c r="B8541" s="5">
        <v>43306</v>
      </c>
      <c r="C8541" t="s">
        <v>801</v>
      </c>
      <c r="D8541" s="3">
        <f>VLOOKUP(C8541,Index[],2,FALSE)</f>
        <v>71</v>
      </c>
      <c r="E8541" s="3">
        <f>VLOOKUP(C8541,Index[],3,FALSE)</f>
        <v>0</v>
      </c>
      <c r="F8541" s="3">
        <f>VLOOKUP(C8541,Index[],4,FALSE)</f>
        <v>0</v>
      </c>
      <c r="G8541" s="3">
        <f>VLOOKUP(C8541,Index[],5,FALSE)</f>
        <v>0</v>
      </c>
      <c r="H8541" t="s">
        <v>142</v>
      </c>
      <c r="I8541">
        <f>VLOOKUP(Table1[[#This Row],[trait_name]],Trait[],2,FALSE)</f>
        <v>9</v>
      </c>
      <c r="J8541" s="23" t="s">
        <v>28</v>
      </c>
      <c r="K8541" s="23">
        <v>1</v>
      </c>
      <c r="L8541" s="3" t="s">
        <v>23</v>
      </c>
      <c r="M8541" s="3"/>
      <c r="N8541" s="23"/>
      <c r="O8541"/>
    </row>
    <row r="8542" spans="1:15">
      <c r="A8542" s="66">
        <f>VLOOKUP(C8542,Index[],8,FALSE)</f>
        <v>43245</v>
      </c>
      <c r="B8542" s="5">
        <v>43311</v>
      </c>
      <c r="C8542" t="s">
        <v>801</v>
      </c>
      <c r="D8542" s="3">
        <f>VLOOKUP(C8542,Index[],2,FALSE)</f>
        <v>71</v>
      </c>
      <c r="E8542" s="3">
        <f>VLOOKUP(C8542,Index[],3,FALSE)</f>
        <v>0</v>
      </c>
      <c r="F8542" s="3">
        <f>VLOOKUP(C8542,Index[],4,FALSE)</f>
        <v>0</v>
      </c>
      <c r="G8542" s="3">
        <f>VLOOKUP(C8542,Index[],5,FALSE)</f>
        <v>0</v>
      </c>
      <c r="H8542" t="s">
        <v>153</v>
      </c>
      <c r="I8542">
        <f>VLOOKUP(Table1[[#This Row],[trait_name]],Trait[],2,FALSE)</f>
        <v>10</v>
      </c>
      <c r="J8542" s="23" t="s">
        <v>29</v>
      </c>
      <c r="K8542" s="23">
        <v>1</v>
      </c>
      <c r="L8542" s="3" t="s">
        <v>23</v>
      </c>
      <c r="M8542" s="3" t="s">
        <v>197</v>
      </c>
      <c r="N8542" s="23"/>
      <c r="O8542"/>
    </row>
    <row r="8543" spans="1:15">
      <c r="A8543" s="66">
        <f>VLOOKUP(C8543,Index[],8,FALSE)</f>
        <v>43245</v>
      </c>
      <c r="B8543" s="5">
        <v>43245</v>
      </c>
      <c r="C8543" t="s">
        <v>801</v>
      </c>
      <c r="D8543" s="3">
        <f>VLOOKUP(C8543,Index[],2,FALSE)</f>
        <v>71</v>
      </c>
      <c r="E8543" s="3">
        <f>VLOOKUP(C8543,Index[],3,FALSE)</f>
        <v>0</v>
      </c>
      <c r="F8543" s="3">
        <f>VLOOKUP(C8543,Index[],4,FALSE)</f>
        <v>0</v>
      </c>
      <c r="G8543" s="3">
        <f>VLOOKUP(C8543,Index[],5,FALSE)</f>
        <v>0</v>
      </c>
      <c r="I8543">
        <f>VLOOKUP(Table1[[#This Row],[trait_name]],Trait[],2,FALSE)</f>
        <v>11</v>
      </c>
      <c r="J8543" s="23" t="s">
        <v>30</v>
      </c>
      <c r="K8543" s="23">
        <v>1</v>
      </c>
      <c r="L8543" s="3"/>
      <c r="N8543" s="23"/>
      <c r="O8543"/>
    </row>
    <row r="8544" spans="1:15">
      <c r="A8544" s="66">
        <f>VLOOKUP(C8544,Index[],8,FALSE)</f>
        <v>43245</v>
      </c>
      <c r="B8544" s="5">
        <v>43306</v>
      </c>
      <c r="C8544" t="s">
        <v>801</v>
      </c>
      <c r="D8544" s="3">
        <f>VLOOKUP(C8544,Index[],2,FALSE)</f>
        <v>71</v>
      </c>
      <c r="E8544" s="3">
        <f>VLOOKUP(C8544,Index[],3,FALSE)</f>
        <v>0</v>
      </c>
      <c r="F8544" s="3">
        <f>VLOOKUP(C8544,Index[],4,FALSE)</f>
        <v>0</v>
      </c>
      <c r="G8544" s="3">
        <f>VLOOKUP(C8544,Index[],5,FALSE)</f>
        <v>0</v>
      </c>
      <c r="I8544">
        <f>VLOOKUP(Table1[[#This Row],[trait_name]],Trait[],2,FALSE)</f>
        <v>11</v>
      </c>
      <c r="J8544" s="23" t="s">
        <v>30</v>
      </c>
      <c r="K8544" s="23">
        <v>2</v>
      </c>
      <c r="L8544" s="3"/>
      <c r="M8544" s="3"/>
      <c r="N8544" s="23"/>
      <c r="O8544"/>
    </row>
    <row r="8545" spans="1:15">
      <c r="A8545" s="66">
        <f>VLOOKUP(C8545,Index[],8,FALSE)</f>
        <v>43245</v>
      </c>
      <c r="B8545" s="5">
        <v>43306</v>
      </c>
      <c r="C8545" t="s">
        <v>801</v>
      </c>
      <c r="D8545" s="3">
        <f>VLOOKUP(C8545,Index[],2,FALSE)</f>
        <v>71</v>
      </c>
      <c r="E8545" s="3">
        <f>VLOOKUP(C8545,Index[],3,FALSE)</f>
        <v>0</v>
      </c>
      <c r="F8545" s="3">
        <f>VLOOKUP(C8545,Index[],4,FALSE)</f>
        <v>0</v>
      </c>
      <c r="G8545" s="3">
        <f>VLOOKUP(C8545,Index[],5,FALSE)</f>
        <v>0</v>
      </c>
      <c r="I8545">
        <f>VLOOKUP(Table1[[#This Row],[trait_name]],Trait[],2,FALSE)</f>
        <v>12</v>
      </c>
      <c r="J8545" s="23" t="s">
        <v>151</v>
      </c>
      <c r="K8545" s="23">
        <v>1</v>
      </c>
      <c r="L8545" s="3"/>
      <c r="M8545" s="3"/>
      <c r="N8545" s="23"/>
      <c r="O8545"/>
    </row>
    <row r="8546" spans="1:15">
      <c r="A8546" s="66">
        <f>VLOOKUP(C8546,Index[],8,FALSE)</f>
        <v>43245</v>
      </c>
      <c r="B8546" s="5">
        <v>43306</v>
      </c>
      <c r="C8546" t="s">
        <v>801</v>
      </c>
      <c r="D8546" s="3">
        <f>VLOOKUP(C8546,Index[],2,FALSE)</f>
        <v>71</v>
      </c>
      <c r="E8546" s="3">
        <f>VLOOKUP(C8546,Index[],3,FALSE)</f>
        <v>0</v>
      </c>
      <c r="F8546" s="3">
        <f>VLOOKUP(C8546,Index[],4,FALSE)</f>
        <v>0</v>
      </c>
      <c r="G8546" s="3">
        <f>VLOOKUP(C8546,Index[],5,FALSE)</f>
        <v>0</v>
      </c>
      <c r="I8546">
        <f>VLOOKUP(Table1[[#This Row],[trait_name]],Trait[],2,FALSE)</f>
        <v>13</v>
      </c>
      <c r="J8546" s="23" t="s">
        <v>369</v>
      </c>
      <c r="K8546" s="23">
        <v>1</v>
      </c>
      <c r="L8546" s="3"/>
      <c r="M8546" s="3"/>
      <c r="N8546" s="23"/>
      <c r="O8546"/>
    </row>
    <row r="8547" spans="1:15">
      <c r="A8547" s="66">
        <f>VLOOKUP(C8547,Index[],8,FALSE)</f>
        <v>43245</v>
      </c>
      <c r="B8547" s="5">
        <v>43245</v>
      </c>
      <c r="C8547" t="s">
        <v>801</v>
      </c>
      <c r="D8547" s="3">
        <f>VLOOKUP(C8547,Index[],2,FALSE)</f>
        <v>71</v>
      </c>
      <c r="E8547" s="3">
        <f>VLOOKUP(C8547,Index[],3,FALSE)</f>
        <v>0</v>
      </c>
      <c r="F8547" s="3">
        <f>VLOOKUP(C8547,Index[],4,FALSE)</f>
        <v>0</v>
      </c>
      <c r="G8547" s="3">
        <f>VLOOKUP(C8547,Index[],5,FALSE)</f>
        <v>0</v>
      </c>
      <c r="H8547" t="s">
        <v>147</v>
      </c>
      <c r="I8547">
        <f>VLOOKUP(Table1[[#This Row],[trait_name]],Trait[],2,FALSE)</f>
        <v>14</v>
      </c>
      <c r="J8547" s="23" t="s">
        <v>152</v>
      </c>
      <c r="K8547" s="23">
        <v>1</v>
      </c>
      <c r="L8547" s="3" t="s">
        <v>27</v>
      </c>
      <c r="N8547" s="23"/>
      <c r="O8547"/>
    </row>
    <row r="8548" spans="1:15">
      <c r="A8548" s="66">
        <f>VLOOKUP(C8548,Index[],8,FALSE)</f>
        <v>43245</v>
      </c>
      <c r="B8548" s="5">
        <v>43311</v>
      </c>
      <c r="C8548" t="s">
        <v>801</v>
      </c>
      <c r="D8548" s="3">
        <f>VLOOKUP(C8548,Index[],2,FALSE)</f>
        <v>71</v>
      </c>
      <c r="E8548" s="3">
        <f>VLOOKUP(C8548,Index[],3,FALSE)</f>
        <v>0</v>
      </c>
      <c r="F8548" s="3">
        <f>VLOOKUP(C8548,Index[],4,FALSE)</f>
        <v>0</v>
      </c>
      <c r="G8548" s="3">
        <f>VLOOKUP(C8548,Index[],5,FALSE)</f>
        <v>0</v>
      </c>
      <c r="H8548" t="s">
        <v>153</v>
      </c>
      <c r="I8548">
        <f>VLOOKUP(Table1[[#This Row],[trait_name]],Trait[],2,FALSE)</f>
        <v>14</v>
      </c>
      <c r="J8548" s="23" t="s">
        <v>152</v>
      </c>
      <c r="K8548" s="23">
        <v>2</v>
      </c>
      <c r="L8548" s="3" t="s">
        <v>23</v>
      </c>
      <c r="M8548" s="3" t="s">
        <v>197</v>
      </c>
      <c r="N8548" s="23"/>
      <c r="O8548"/>
    </row>
    <row r="8549" spans="1:15">
      <c r="A8549" s="66">
        <f>VLOOKUP(C8549,Index[],8,FALSE)</f>
        <v>43245</v>
      </c>
      <c r="B8549" s="5">
        <v>43306</v>
      </c>
      <c r="C8549" t="s">
        <v>801</v>
      </c>
      <c r="D8549" s="3">
        <f>VLOOKUP(C8549,Index[],2,FALSE)</f>
        <v>71</v>
      </c>
      <c r="E8549" s="3">
        <f>VLOOKUP(C8549,Index[],3,FALSE)</f>
        <v>0</v>
      </c>
      <c r="F8549" s="3">
        <f>VLOOKUP(C8549,Index[],4,FALSE)</f>
        <v>0</v>
      </c>
      <c r="G8549" s="3">
        <f>VLOOKUP(C8549,Index[],5,FALSE)</f>
        <v>0</v>
      </c>
      <c r="H8549" t="s">
        <v>281</v>
      </c>
      <c r="I8549">
        <f>VLOOKUP(Table1[[#This Row],[trait_name]],Trait[],2,FALSE)</f>
        <v>15</v>
      </c>
      <c r="J8549" s="23" t="s">
        <v>31</v>
      </c>
      <c r="K8549" s="23">
        <v>1</v>
      </c>
      <c r="L8549" s="3" t="s">
        <v>23</v>
      </c>
      <c r="N8549" s="23"/>
      <c r="O8549"/>
    </row>
    <row r="8550" spans="1:15">
      <c r="A8550" s="66">
        <f>VLOOKUP(C8550,Index[],8,FALSE)</f>
        <v>43245</v>
      </c>
      <c r="B8550" s="5">
        <v>43306</v>
      </c>
      <c r="C8550" t="s">
        <v>801</v>
      </c>
      <c r="D8550" s="3">
        <f>VLOOKUP(C8550,Index[],2,FALSE)</f>
        <v>71</v>
      </c>
      <c r="E8550" s="3">
        <f>VLOOKUP(C8550,Index[],3,FALSE)</f>
        <v>0</v>
      </c>
      <c r="F8550" s="3">
        <f>VLOOKUP(C8550,Index[],4,FALSE)</f>
        <v>0</v>
      </c>
      <c r="G8550" s="3">
        <f>VLOOKUP(C8550,Index[],5,FALSE)</f>
        <v>0</v>
      </c>
      <c r="I8550">
        <f>VLOOKUP(Table1[[#This Row],[trait_name]],Trait[],2,FALSE)</f>
        <v>15</v>
      </c>
      <c r="J8550" s="23" t="s">
        <v>31</v>
      </c>
      <c r="K8550" s="23">
        <v>2</v>
      </c>
      <c r="L8550" s="3"/>
      <c r="M8550" s="3"/>
      <c r="N8550" s="23"/>
      <c r="O8550"/>
    </row>
    <row r="8551" spans="1:15">
      <c r="A8551" s="66">
        <f>VLOOKUP(C8551,Index[],8,FALSE)</f>
        <v>43245</v>
      </c>
      <c r="B8551" s="25">
        <v>43245</v>
      </c>
      <c r="C8551" s="4" t="s">
        <v>801</v>
      </c>
      <c r="D8551" s="3">
        <f>VLOOKUP(C8551,Index[],2,FALSE)</f>
        <v>71</v>
      </c>
      <c r="E8551" s="3">
        <f>VLOOKUP(C8551,Index[],3,FALSE)</f>
        <v>0</v>
      </c>
      <c r="F8551" s="3">
        <f>VLOOKUP(C8551,Index[],4,FALSE)</f>
        <v>0</v>
      </c>
      <c r="G8551" s="3">
        <f>VLOOKUP(C8551,Index[],5,FALSE)</f>
        <v>0</v>
      </c>
      <c r="I8551">
        <f>VLOOKUP(Table1[[#This Row],[trait_name]],Trait[],2,FALSE)</f>
        <v>16</v>
      </c>
      <c r="J8551" s="24" t="s">
        <v>32</v>
      </c>
      <c r="K8551" s="23">
        <v>1</v>
      </c>
      <c r="L8551" s="3"/>
      <c r="N8551" s="23"/>
      <c r="O8551"/>
    </row>
    <row r="8552" spans="1:15">
      <c r="A8552" s="66">
        <f>VLOOKUP(C8552,Index[],8,FALSE)</f>
        <v>43245</v>
      </c>
      <c r="B8552" s="5">
        <v>43306</v>
      </c>
      <c r="C8552" t="s">
        <v>801</v>
      </c>
      <c r="D8552" s="3">
        <f>VLOOKUP(C8552,Index[],2,FALSE)</f>
        <v>71</v>
      </c>
      <c r="E8552" s="3">
        <f>VLOOKUP(C8552,Index[],3,FALSE)</f>
        <v>0</v>
      </c>
      <c r="F8552" s="3">
        <f>VLOOKUP(C8552,Index[],4,FALSE)</f>
        <v>0</v>
      </c>
      <c r="G8552" s="3">
        <f>VLOOKUP(C8552,Index[],5,FALSE)</f>
        <v>0</v>
      </c>
      <c r="I8552">
        <f>VLOOKUP(Table1[[#This Row],[trait_name]],Trait[],2,FALSE)</f>
        <v>16</v>
      </c>
      <c r="J8552" s="23" t="s">
        <v>32</v>
      </c>
      <c r="K8552" s="23">
        <v>2</v>
      </c>
      <c r="L8552" s="3"/>
      <c r="M8552" s="3"/>
      <c r="N8552" s="23"/>
      <c r="O8552"/>
    </row>
    <row r="8553" spans="1:15">
      <c r="A8553" s="66">
        <f>VLOOKUP(C8553,Index[],8,FALSE)</f>
        <v>43245</v>
      </c>
      <c r="B8553" s="5">
        <v>43245</v>
      </c>
      <c r="C8553" t="s">
        <v>801</v>
      </c>
      <c r="D8553" s="3">
        <f>VLOOKUP(C8553,Index[],2,FALSE)</f>
        <v>71</v>
      </c>
      <c r="E8553" s="3">
        <f>VLOOKUP(C8553,Index[],3,FALSE)</f>
        <v>0</v>
      </c>
      <c r="F8553" s="3">
        <f>VLOOKUP(C8553,Index[],4,FALSE)</f>
        <v>0</v>
      </c>
      <c r="G8553" s="3">
        <f>VLOOKUP(C8553,Index[],5,FALSE)</f>
        <v>0</v>
      </c>
      <c r="H8553" t="s">
        <v>25</v>
      </c>
      <c r="I8553">
        <f>VLOOKUP(Table1[[#This Row],[trait_name]],Trait[],2,FALSE)</f>
        <v>17</v>
      </c>
      <c r="J8553" s="23" t="s">
        <v>33</v>
      </c>
      <c r="K8553" s="23">
        <v>3</v>
      </c>
      <c r="L8553" s="3" t="s">
        <v>34</v>
      </c>
      <c r="N8553" s="23"/>
      <c r="O8553"/>
    </row>
    <row r="8554" spans="1:15">
      <c r="A8554" s="66">
        <f>VLOOKUP(C8554,Index[],8,FALSE)</f>
        <v>43245</v>
      </c>
      <c r="B8554" s="5">
        <v>43245</v>
      </c>
      <c r="C8554" t="s">
        <v>801</v>
      </c>
      <c r="D8554" s="3">
        <f>VLOOKUP(C8554,Index[],2,FALSE)</f>
        <v>71</v>
      </c>
      <c r="E8554" s="3">
        <f>VLOOKUP(C8554,Index[],3,FALSE)</f>
        <v>0</v>
      </c>
      <c r="F8554" s="3">
        <f>VLOOKUP(C8554,Index[],4,FALSE)</f>
        <v>0</v>
      </c>
      <c r="G8554" s="3">
        <f>VLOOKUP(C8554,Index[],5,FALSE)</f>
        <v>0</v>
      </c>
      <c r="H8554" t="s">
        <v>25</v>
      </c>
      <c r="I8554">
        <f>VLOOKUP(Table1[[#This Row],[trait_name]],Trait[],2,FALSE)</f>
        <v>17</v>
      </c>
      <c r="J8554" s="23" t="s">
        <v>33</v>
      </c>
      <c r="K8554" s="23">
        <v>2</v>
      </c>
      <c r="L8554" s="3" t="s">
        <v>35</v>
      </c>
      <c r="N8554" s="23"/>
      <c r="O8554"/>
    </row>
    <row r="8555" spans="1:15">
      <c r="A8555" s="66">
        <f>VLOOKUP(C8555,Index[],8,FALSE)</f>
        <v>43245</v>
      </c>
      <c r="B8555" s="5">
        <v>43245</v>
      </c>
      <c r="C8555" t="s">
        <v>801</v>
      </c>
      <c r="D8555" s="3">
        <f>VLOOKUP(C8555,Index[],2,FALSE)</f>
        <v>71</v>
      </c>
      <c r="E8555" s="3">
        <f>VLOOKUP(C8555,Index[],3,FALSE)</f>
        <v>0</v>
      </c>
      <c r="F8555" s="3">
        <f>VLOOKUP(C8555,Index[],4,FALSE)</f>
        <v>0</v>
      </c>
      <c r="G8555" s="3">
        <f>VLOOKUP(C8555,Index[],5,FALSE)</f>
        <v>0</v>
      </c>
      <c r="H8555" t="s">
        <v>25</v>
      </c>
      <c r="I8555">
        <f>VLOOKUP(Table1[[#This Row],[trait_name]],Trait[],2,FALSE)</f>
        <v>17</v>
      </c>
      <c r="J8555" s="23" t="s">
        <v>33</v>
      </c>
      <c r="K8555" s="23">
        <v>1</v>
      </c>
      <c r="L8555" s="3" t="s">
        <v>36</v>
      </c>
      <c r="N8555" s="23"/>
      <c r="O8555"/>
    </row>
    <row r="8556" spans="1:15">
      <c r="A8556" s="66">
        <f>VLOOKUP(C8556,Index[],8,FALSE)</f>
        <v>43245</v>
      </c>
      <c r="B8556" s="5">
        <v>43306</v>
      </c>
      <c r="C8556" t="s">
        <v>801</v>
      </c>
      <c r="D8556" s="3">
        <f>VLOOKUP(C8556,Index[],2,FALSE)</f>
        <v>71</v>
      </c>
      <c r="E8556" s="3">
        <f>VLOOKUP(C8556,Index[],3,FALSE)</f>
        <v>0</v>
      </c>
      <c r="F8556" s="3">
        <f>VLOOKUP(C8556,Index[],4,FALSE)</f>
        <v>0</v>
      </c>
      <c r="G8556" s="3">
        <f>VLOOKUP(C8556,Index[],5,FALSE)</f>
        <v>0</v>
      </c>
      <c r="I8556">
        <f>VLOOKUP(Table1[[#This Row],[trait_name]],Trait[],2,FALSE)</f>
        <v>17</v>
      </c>
      <c r="J8556" s="23" t="s">
        <v>33</v>
      </c>
      <c r="K8556" s="23">
        <v>4</v>
      </c>
      <c r="L8556" s="3"/>
      <c r="M8556" s="3"/>
      <c r="N8556" s="23"/>
      <c r="O8556"/>
    </row>
    <row r="8557" spans="1:15">
      <c r="A8557" s="66">
        <f>VLOOKUP(C8557,Index[],8,FALSE)</f>
        <v>43245</v>
      </c>
      <c r="B8557" s="5">
        <v>43311</v>
      </c>
      <c r="C8557" t="s">
        <v>801</v>
      </c>
      <c r="D8557" s="3">
        <f>VLOOKUP(C8557,Index[],2,FALSE)</f>
        <v>71</v>
      </c>
      <c r="E8557" s="3">
        <f>VLOOKUP(C8557,Index[],3,FALSE)</f>
        <v>0</v>
      </c>
      <c r="F8557" s="3">
        <f>VLOOKUP(C8557,Index[],4,FALSE)</f>
        <v>0</v>
      </c>
      <c r="G8557" s="3">
        <f>VLOOKUP(C8557,Index[],5,FALSE)</f>
        <v>0</v>
      </c>
      <c r="H8557" t="s">
        <v>153</v>
      </c>
      <c r="I8557">
        <f>VLOOKUP(Table1[[#This Row],[trait_name]],Trait[],2,FALSE)</f>
        <v>18</v>
      </c>
      <c r="J8557" s="23" t="s">
        <v>37</v>
      </c>
      <c r="K8557" s="23">
        <v>2</v>
      </c>
      <c r="L8557" s="3" t="s">
        <v>577</v>
      </c>
      <c r="M8557" s="3"/>
      <c r="N8557" s="23"/>
      <c r="O8557"/>
    </row>
    <row r="8558" spans="1:15">
      <c r="A8558" s="66">
        <f>VLOOKUP(C8558,Index[],8,FALSE)</f>
        <v>43245</v>
      </c>
      <c r="B8558" s="25">
        <v>43245</v>
      </c>
      <c r="C8558" s="4" t="s">
        <v>801</v>
      </c>
      <c r="D8558" s="3">
        <f>VLOOKUP(C8558,Index[],2,FALSE)</f>
        <v>71</v>
      </c>
      <c r="E8558" s="3">
        <f>VLOOKUP(C8558,Index[],3,FALSE)</f>
        <v>0</v>
      </c>
      <c r="F8558" s="3">
        <f>VLOOKUP(C8558,Index[],4,FALSE)</f>
        <v>0</v>
      </c>
      <c r="G8558" s="3">
        <f>VLOOKUP(C8558,Index[],5,FALSE)</f>
        <v>0</v>
      </c>
      <c r="H8558" t="s">
        <v>325</v>
      </c>
      <c r="I8558">
        <f>VLOOKUP(Table1[[#This Row],[trait_name]],Trait[],2,FALSE)</f>
        <v>18</v>
      </c>
      <c r="J8558" s="23" t="s">
        <v>37</v>
      </c>
      <c r="K8558" s="23">
        <v>1</v>
      </c>
      <c r="L8558" s="3" t="s">
        <v>724</v>
      </c>
      <c r="N8558" s="23"/>
      <c r="O8558"/>
    </row>
    <row r="8559" spans="1:15">
      <c r="A8559" s="66">
        <f>VLOOKUP(C8559,Index[],8,FALSE)</f>
        <v>43245</v>
      </c>
      <c r="B8559" s="5">
        <v>43306</v>
      </c>
      <c r="C8559" t="s">
        <v>801</v>
      </c>
      <c r="D8559" s="3">
        <f>VLOOKUP(C8559,Index[],2,FALSE)</f>
        <v>71</v>
      </c>
      <c r="E8559" s="3">
        <f>VLOOKUP(C8559,Index[],3,FALSE)</f>
        <v>0</v>
      </c>
      <c r="F8559" s="3">
        <f>VLOOKUP(C8559,Index[],4,FALSE)</f>
        <v>0</v>
      </c>
      <c r="G8559" s="3">
        <f>VLOOKUP(C8559,Index[],5,FALSE)</f>
        <v>0</v>
      </c>
      <c r="H8559" t="s">
        <v>325</v>
      </c>
      <c r="I8559">
        <f>VLOOKUP(Table1[[#This Row],[trait_name]],Trait[],2,FALSE)</f>
        <v>19</v>
      </c>
      <c r="J8559" s="23" t="s">
        <v>38</v>
      </c>
      <c r="K8559" s="23">
        <v>2</v>
      </c>
      <c r="L8559" s="3" t="s">
        <v>39</v>
      </c>
      <c r="M8559" s="3"/>
      <c r="N8559" s="24"/>
      <c r="O8559"/>
    </row>
    <row r="8560" spans="1:15">
      <c r="A8560" s="66">
        <f>VLOOKUP(C8560,Index[],8,FALSE)</f>
        <v>43245</v>
      </c>
      <c r="B8560" s="5">
        <v>43245</v>
      </c>
      <c r="C8560" t="s">
        <v>801</v>
      </c>
      <c r="D8560" s="3">
        <f>VLOOKUP(C8560,Index[],2,FALSE)</f>
        <v>71</v>
      </c>
      <c r="E8560" s="3">
        <f>VLOOKUP(C8560,Index[],3,FALSE)</f>
        <v>0</v>
      </c>
      <c r="F8560" s="3">
        <f>VLOOKUP(C8560,Index[],4,FALSE)</f>
        <v>0</v>
      </c>
      <c r="G8560" s="3">
        <f>VLOOKUP(C8560,Index[],5,FALSE)</f>
        <v>0</v>
      </c>
      <c r="H8560" t="s">
        <v>25</v>
      </c>
      <c r="I8560">
        <f>VLOOKUP(Table1[[#This Row],[trait_name]],Trait[],2,FALSE)</f>
        <v>19</v>
      </c>
      <c r="J8560" s="23" t="s">
        <v>38</v>
      </c>
      <c r="K8560" s="23">
        <v>1</v>
      </c>
      <c r="L8560" s="3" t="s">
        <v>157</v>
      </c>
      <c r="N8560" s="23"/>
      <c r="O8560"/>
    </row>
    <row r="8561" spans="1:15">
      <c r="A8561" s="66">
        <f>VLOOKUP(C8561,Index[],8,FALSE)</f>
        <v>43245</v>
      </c>
      <c r="B8561" s="5">
        <v>43311</v>
      </c>
      <c r="C8561" t="s">
        <v>801</v>
      </c>
      <c r="D8561" s="3">
        <f>VLOOKUP(C8561,Index[],2,FALSE)</f>
        <v>71</v>
      </c>
      <c r="E8561" s="3">
        <f>VLOOKUP(C8561,Index[],3,FALSE)</f>
        <v>0</v>
      </c>
      <c r="F8561" s="3">
        <f>VLOOKUP(C8561,Index[],4,FALSE)</f>
        <v>0</v>
      </c>
      <c r="G8561" s="3">
        <f>VLOOKUP(C8561,Index[],5,FALSE)</f>
        <v>0</v>
      </c>
      <c r="H8561" t="s">
        <v>325</v>
      </c>
      <c r="I8561">
        <f>VLOOKUP(Table1[[#This Row],[trait_name]],Trait[],2,FALSE)</f>
        <v>20</v>
      </c>
      <c r="J8561" s="23" t="s">
        <v>41</v>
      </c>
      <c r="K8561" s="23">
        <v>1</v>
      </c>
      <c r="L8561" s="3" t="s">
        <v>42</v>
      </c>
      <c r="M8561" s="3"/>
      <c r="N8561" s="23"/>
      <c r="O8561"/>
    </row>
    <row r="8562" spans="1:15">
      <c r="A8562" s="66">
        <f>VLOOKUP(C8562,Index[],8,FALSE)</f>
        <v>43245</v>
      </c>
      <c r="B8562" s="5">
        <v>43311</v>
      </c>
      <c r="C8562" t="s">
        <v>801</v>
      </c>
      <c r="D8562" s="3">
        <f>VLOOKUP(C8562,Index[],2,FALSE)</f>
        <v>71</v>
      </c>
      <c r="E8562" s="3">
        <f>VLOOKUP(C8562,Index[],3,FALSE)</f>
        <v>0</v>
      </c>
      <c r="F8562" s="3">
        <f>VLOOKUP(C8562,Index[],4,FALSE)</f>
        <v>0</v>
      </c>
      <c r="G8562" s="3">
        <f>VLOOKUP(C8562,Index[],5,FALSE)</f>
        <v>0</v>
      </c>
      <c r="H8562" t="s">
        <v>153</v>
      </c>
      <c r="I8562">
        <f>VLOOKUP(Table1[[#This Row],[trait_name]],Trait[],2,FALSE)</f>
        <v>20</v>
      </c>
      <c r="J8562" s="23" t="s">
        <v>41</v>
      </c>
      <c r="K8562" s="23">
        <v>2</v>
      </c>
      <c r="L8562" s="3" t="s">
        <v>42</v>
      </c>
      <c r="M8562" s="3"/>
      <c r="N8562" s="23"/>
      <c r="O8562"/>
    </row>
    <row r="8563" spans="1:15">
      <c r="A8563" s="66">
        <f>VLOOKUP(C8563,Index[],8,FALSE)</f>
        <v>43245</v>
      </c>
      <c r="B8563" s="25">
        <v>43245</v>
      </c>
      <c r="C8563" s="4" t="s">
        <v>801</v>
      </c>
      <c r="D8563" s="3">
        <f>VLOOKUP(C8563,Index[],2,FALSE)</f>
        <v>71</v>
      </c>
      <c r="E8563" s="3">
        <f>VLOOKUP(C8563,Index[],3,FALSE)</f>
        <v>0</v>
      </c>
      <c r="F8563" s="3">
        <f>VLOOKUP(C8563,Index[],4,FALSE)</f>
        <v>0</v>
      </c>
      <c r="G8563" s="3">
        <f>VLOOKUP(C8563,Index[],5,FALSE)</f>
        <v>0</v>
      </c>
      <c r="H8563" t="s">
        <v>207</v>
      </c>
      <c r="I8563">
        <f>VLOOKUP(Table1[[#This Row],[trait_name]],Trait[],2,FALSE)</f>
        <v>21</v>
      </c>
      <c r="J8563" s="23" t="s">
        <v>43</v>
      </c>
      <c r="K8563" s="23">
        <v>1</v>
      </c>
      <c r="L8563" s="3" t="s">
        <v>44</v>
      </c>
      <c r="N8563" s="23"/>
      <c r="O8563"/>
    </row>
    <row r="8564" spans="1:15">
      <c r="A8564" s="66">
        <f>VLOOKUP(C8564,Index[],8,FALSE)</f>
        <v>43245</v>
      </c>
      <c r="B8564" s="5">
        <v>43306</v>
      </c>
      <c r="C8564" t="s">
        <v>801</v>
      </c>
      <c r="D8564" s="3">
        <f>VLOOKUP(C8564,Index[],2,FALSE)</f>
        <v>71</v>
      </c>
      <c r="E8564" s="3">
        <f>VLOOKUP(C8564,Index[],3,FALSE)</f>
        <v>0</v>
      </c>
      <c r="F8564" s="3">
        <f>VLOOKUP(C8564,Index[],4,FALSE)</f>
        <v>0</v>
      </c>
      <c r="G8564" s="3">
        <f>VLOOKUP(C8564,Index[],5,FALSE)</f>
        <v>0</v>
      </c>
      <c r="H8564" t="s">
        <v>207</v>
      </c>
      <c r="I8564">
        <f>VLOOKUP(Table1[[#This Row],[trait_name]],Trait[],2,FALSE)</f>
        <v>21</v>
      </c>
      <c r="J8564" s="23" t="s">
        <v>43</v>
      </c>
      <c r="K8564" s="23">
        <v>2</v>
      </c>
      <c r="L8564" s="3" t="s">
        <v>45</v>
      </c>
      <c r="M8564" s="3"/>
      <c r="N8564" s="23"/>
      <c r="O8564"/>
    </row>
    <row r="8565" spans="1:15">
      <c r="A8565" s="66">
        <f>VLOOKUP(C8565,Index[],8,FALSE)</f>
        <v>43245</v>
      </c>
      <c r="B8565" s="5">
        <v>43311</v>
      </c>
      <c r="C8565" t="s">
        <v>801</v>
      </c>
      <c r="D8565" s="3">
        <f>VLOOKUP(C8565,Index[],2,FALSE)</f>
        <v>71</v>
      </c>
      <c r="E8565" s="3">
        <f>VLOOKUP(C8565,Index[],3,FALSE)</f>
        <v>0</v>
      </c>
      <c r="F8565" s="3">
        <f>VLOOKUP(C8565,Index[],4,FALSE)</f>
        <v>0</v>
      </c>
      <c r="G8565" s="3">
        <f>VLOOKUP(C8565,Index[],5,FALSE)</f>
        <v>0</v>
      </c>
      <c r="H8565" t="s">
        <v>153</v>
      </c>
      <c r="I8565">
        <f>VLOOKUP(Table1[[#This Row],[trait_name]],Trait[],2,FALSE)</f>
        <v>22</v>
      </c>
      <c r="J8565" s="23" t="s">
        <v>47</v>
      </c>
      <c r="K8565" s="23">
        <v>2</v>
      </c>
      <c r="L8565" s="3" t="s">
        <v>128</v>
      </c>
      <c r="M8565" s="3"/>
      <c r="N8565" s="23"/>
      <c r="O8565"/>
    </row>
    <row r="8566" spans="1:15">
      <c r="A8566" s="66">
        <f>VLOOKUP(C8566,Index[],8,FALSE)</f>
        <v>43245</v>
      </c>
      <c r="B8566" s="5">
        <v>43245</v>
      </c>
      <c r="C8566" t="s">
        <v>801</v>
      </c>
      <c r="D8566" s="3">
        <f>VLOOKUP(C8566,Index[],2,FALSE)</f>
        <v>71</v>
      </c>
      <c r="E8566" s="3">
        <f>VLOOKUP(C8566,Index[],3,FALSE)</f>
        <v>0</v>
      </c>
      <c r="F8566" s="3">
        <f>VLOOKUP(C8566,Index[],4,FALSE)</f>
        <v>0</v>
      </c>
      <c r="G8566" s="3">
        <f>VLOOKUP(C8566,Index[],5,FALSE)</f>
        <v>0</v>
      </c>
      <c r="H8566" t="s">
        <v>147</v>
      </c>
      <c r="I8566">
        <f>VLOOKUP(Table1[[#This Row],[trait_name]],Trait[],2,FALSE)</f>
        <v>22</v>
      </c>
      <c r="J8566" s="23" t="s">
        <v>47</v>
      </c>
      <c r="K8566" s="23">
        <v>1</v>
      </c>
      <c r="L8566" s="3" t="s">
        <v>162</v>
      </c>
      <c r="N8566" s="23"/>
      <c r="O8566"/>
    </row>
    <row r="8567" spans="1:15">
      <c r="A8567" s="66">
        <f>VLOOKUP(C8567,Index[],8,FALSE)</f>
        <v>43245</v>
      </c>
      <c r="B8567" s="5">
        <v>43306</v>
      </c>
      <c r="C8567" t="s">
        <v>801</v>
      </c>
      <c r="D8567" s="3">
        <f>VLOOKUP(C8567,Index[],2,FALSE)</f>
        <v>71</v>
      </c>
      <c r="E8567" s="3">
        <f>VLOOKUP(C8567,Index[],3,FALSE)</f>
        <v>0</v>
      </c>
      <c r="F8567" s="3">
        <f>VLOOKUP(C8567,Index[],4,FALSE)</f>
        <v>0</v>
      </c>
      <c r="G8567" s="3">
        <f>VLOOKUP(C8567,Index[],5,FALSE)</f>
        <v>0</v>
      </c>
      <c r="H8567" t="s">
        <v>207</v>
      </c>
      <c r="I8567">
        <f>VLOOKUP(Table1[[#This Row],[trait_name]],Trait[],2,FALSE)</f>
        <v>23</v>
      </c>
      <c r="J8567" s="23" t="s">
        <v>49</v>
      </c>
      <c r="K8567" s="23">
        <v>3</v>
      </c>
      <c r="L8567" s="3" t="s">
        <v>50</v>
      </c>
      <c r="M8567" s="3"/>
      <c r="N8567" s="23"/>
      <c r="O8567"/>
    </row>
    <row r="8568" spans="1:15">
      <c r="A8568" s="66">
        <f>VLOOKUP(C8568,Index[],8,FALSE)</f>
        <v>43245</v>
      </c>
      <c r="B8568" s="5">
        <v>43306</v>
      </c>
      <c r="C8568" t="s">
        <v>801</v>
      </c>
      <c r="D8568" s="3">
        <f>VLOOKUP(C8568,Index[],2,FALSE)</f>
        <v>71</v>
      </c>
      <c r="E8568" s="3">
        <f>VLOOKUP(C8568,Index[],3,FALSE)</f>
        <v>0</v>
      </c>
      <c r="F8568" s="3">
        <f>VLOOKUP(C8568,Index[],4,FALSE)</f>
        <v>0</v>
      </c>
      <c r="G8568" s="3">
        <f>VLOOKUP(C8568,Index[],5,FALSE)</f>
        <v>0</v>
      </c>
      <c r="H8568" t="s">
        <v>207</v>
      </c>
      <c r="I8568">
        <f>VLOOKUP(Table1[[#This Row],[trait_name]],Trait[],2,FALSE)</f>
        <v>23</v>
      </c>
      <c r="J8568" s="23" t="s">
        <v>49</v>
      </c>
      <c r="K8568" s="23">
        <v>4</v>
      </c>
      <c r="L8568" s="3" t="s">
        <v>39</v>
      </c>
      <c r="M8568" s="3"/>
      <c r="N8568" s="23"/>
      <c r="O8568"/>
    </row>
    <row r="8569" spans="1:15">
      <c r="A8569" s="66">
        <f>VLOOKUP(C8569,Index[],8,FALSE)</f>
        <v>43245</v>
      </c>
      <c r="B8569" s="5">
        <v>43306</v>
      </c>
      <c r="C8569" t="s">
        <v>801</v>
      </c>
      <c r="D8569" s="3">
        <f>VLOOKUP(C8569,Index[],2,FALSE)</f>
        <v>71</v>
      </c>
      <c r="E8569" s="3">
        <f>VLOOKUP(C8569,Index[],3,FALSE)</f>
        <v>0</v>
      </c>
      <c r="F8569" s="3">
        <f>VLOOKUP(C8569,Index[],4,FALSE)</f>
        <v>0</v>
      </c>
      <c r="G8569" s="3">
        <f>VLOOKUP(C8569,Index[],5,FALSE)</f>
        <v>0</v>
      </c>
      <c r="H8569" t="s">
        <v>207</v>
      </c>
      <c r="I8569">
        <f>VLOOKUP(Table1[[#This Row],[trait_name]],Trait[],2,FALSE)</f>
        <v>23</v>
      </c>
      <c r="J8569" s="23" t="s">
        <v>49</v>
      </c>
      <c r="K8569" s="23">
        <v>1</v>
      </c>
      <c r="L8569" s="3" t="s">
        <v>51</v>
      </c>
      <c r="N8569" s="23"/>
      <c r="O8569"/>
    </row>
    <row r="8570" spans="1:15">
      <c r="A8570" s="66">
        <f>VLOOKUP(C8570,Index[],8,FALSE)</f>
        <v>43245</v>
      </c>
      <c r="B8570" s="5">
        <v>43306</v>
      </c>
      <c r="C8570" t="s">
        <v>801</v>
      </c>
      <c r="D8570" s="3">
        <f>VLOOKUP(C8570,Index[],2,FALSE)</f>
        <v>71</v>
      </c>
      <c r="E8570" s="3">
        <f>VLOOKUP(C8570,Index[],3,FALSE)</f>
        <v>0</v>
      </c>
      <c r="F8570" s="3">
        <f>VLOOKUP(C8570,Index[],4,FALSE)</f>
        <v>0</v>
      </c>
      <c r="G8570" s="3">
        <f>VLOOKUP(C8570,Index[],5,FALSE)</f>
        <v>0</v>
      </c>
      <c r="H8570" t="s">
        <v>207</v>
      </c>
      <c r="I8570">
        <f>VLOOKUP(Table1[[#This Row],[trait_name]],Trait[],2,FALSE)</f>
        <v>23</v>
      </c>
      <c r="J8570" s="23" t="s">
        <v>49</v>
      </c>
      <c r="K8570" s="23">
        <v>5</v>
      </c>
      <c r="L8570" s="3" t="s">
        <v>40</v>
      </c>
      <c r="M8570" s="3"/>
      <c r="N8570" s="23"/>
      <c r="O8570"/>
    </row>
    <row r="8571" spans="1:15">
      <c r="A8571" s="66">
        <f>VLOOKUP(C8571,Index[],8,FALSE)</f>
        <v>43245</v>
      </c>
      <c r="B8571" s="5">
        <v>43311</v>
      </c>
      <c r="C8571" t="s">
        <v>801</v>
      </c>
      <c r="D8571" s="3">
        <f>VLOOKUP(C8571,Index[],2,FALSE)</f>
        <v>71</v>
      </c>
      <c r="E8571" s="3">
        <f>VLOOKUP(C8571,Index[],3,FALSE)</f>
        <v>0</v>
      </c>
      <c r="F8571" s="3">
        <f>VLOOKUP(C8571,Index[],4,FALSE)</f>
        <v>0</v>
      </c>
      <c r="G8571" s="3">
        <f>VLOOKUP(C8571,Index[],5,FALSE)</f>
        <v>0</v>
      </c>
      <c r="H8571" t="s">
        <v>153</v>
      </c>
      <c r="I8571">
        <f>VLOOKUP(Table1[[#This Row],[trait_name]],Trait[],2,FALSE)</f>
        <v>23</v>
      </c>
      <c r="J8571" s="23" t="s">
        <v>49</v>
      </c>
      <c r="K8571" s="23">
        <v>6</v>
      </c>
      <c r="L8571" s="3" t="s">
        <v>267</v>
      </c>
      <c r="M8571" s="3"/>
      <c r="N8571" s="23"/>
      <c r="O8571"/>
    </row>
    <row r="8572" spans="1:15">
      <c r="A8572" s="66">
        <f>VLOOKUP(C8572,Index[],8,FALSE)</f>
        <v>43245</v>
      </c>
      <c r="B8572" s="5">
        <v>43306</v>
      </c>
      <c r="C8572" t="s">
        <v>801</v>
      </c>
      <c r="D8572" s="3">
        <f>VLOOKUP(C8572,Index[],2,FALSE)</f>
        <v>71</v>
      </c>
      <c r="E8572" s="3">
        <f>VLOOKUP(C8572,Index[],3,FALSE)</f>
        <v>0</v>
      </c>
      <c r="F8572" s="3">
        <f>VLOOKUP(C8572,Index[],4,FALSE)</f>
        <v>0</v>
      </c>
      <c r="G8572" s="3">
        <f>VLOOKUP(C8572,Index[],5,FALSE)</f>
        <v>0</v>
      </c>
      <c r="H8572" t="s">
        <v>207</v>
      </c>
      <c r="I8572">
        <f>VLOOKUP(Table1[[#This Row],[trait_name]],Trait[],2,FALSE)</f>
        <v>23</v>
      </c>
      <c r="J8572" s="23" t="s">
        <v>49</v>
      </c>
      <c r="K8572" s="23">
        <v>2</v>
      </c>
      <c r="L8572" s="3" t="s">
        <v>288</v>
      </c>
      <c r="M8572" s="3"/>
      <c r="N8572" s="23"/>
      <c r="O8572"/>
    </row>
    <row r="8573" spans="1:15">
      <c r="A8573" s="66">
        <f>VLOOKUP(C8573,Index[],8,FALSE)</f>
        <v>43245</v>
      </c>
      <c r="B8573" s="5">
        <v>43306</v>
      </c>
      <c r="C8573" t="s">
        <v>801</v>
      </c>
      <c r="D8573" s="3">
        <f>VLOOKUP(C8573,Index[],2,FALSE)</f>
        <v>71</v>
      </c>
      <c r="E8573" s="3">
        <f>VLOOKUP(C8573,Index[],3,FALSE)</f>
        <v>0</v>
      </c>
      <c r="F8573" s="3">
        <f>VLOOKUP(C8573,Index[],4,FALSE)</f>
        <v>0</v>
      </c>
      <c r="G8573" s="3">
        <f>VLOOKUP(C8573,Index[],5,FALSE)</f>
        <v>0</v>
      </c>
      <c r="H8573" t="s">
        <v>25</v>
      </c>
      <c r="I8573">
        <f>VLOOKUP(Table1[[#This Row],[trait_name]],Trait[],2,FALSE)</f>
        <v>24</v>
      </c>
      <c r="J8573" s="23" t="s">
        <v>53</v>
      </c>
      <c r="K8573" s="23">
        <v>1</v>
      </c>
      <c r="L8573" s="3" t="s">
        <v>55</v>
      </c>
      <c r="N8573" s="23"/>
      <c r="O8573"/>
    </row>
    <row r="8574" spans="1:15">
      <c r="A8574" s="66">
        <f>VLOOKUP(C8574,Index[],8,FALSE)</f>
        <v>43245</v>
      </c>
      <c r="B8574" s="5">
        <v>43306</v>
      </c>
      <c r="C8574" t="s">
        <v>801</v>
      </c>
      <c r="D8574" s="3">
        <f>VLOOKUP(C8574,Index[],2,FALSE)</f>
        <v>71</v>
      </c>
      <c r="E8574" s="3">
        <f>VLOOKUP(C8574,Index[],3,FALSE)</f>
        <v>0</v>
      </c>
      <c r="F8574" s="3">
        <f>VLOOKUP(C8574,Index[],4,FALSE)</f>
        <v>0</v>
      </c>
      <c r="G8574" s="3">
        <f>VLOOKUP(C8574,Index[],5,FALSE)</f>
        <v>0</v>
      </c>
      <c r="H8574" t="s">
        <v>25</v>
      </c>
      <c r="I8574">
        <f>VLOOKUP(Table1[[#This Row],[trait_name]],Trait[],2,FALSE)</f>
        <v>24</v>
      </c>
      <c r="J8574" s="23" t="s">
        <v>53</v>
      </c>
      <c r="K8574" s="23">
        <v>2</v>
      </c>
      <c r="L8574" s="3" t="s">
        <v>311</v>
      </c>
      <c r="M8574" s="3"/>
      <c r="N8574" s="23"/>
      <c r="O8574"/>
    </row>
    <row r="8575" spans="1:15">
      <c r="A8575" s="66">
        <f>VLOOKUP(C8575,Index[],8,FALSE)</f>
        <v>43245</v>
      </c>
      <c r="B8575" s="5">
        <v>43306</v>
      </c>
      <c r="C8575" t="s">
        <v>801</v>
      </c>
      <c r="D8575" s="3">
        <f>VLOOKUP(C8575,Index[],2,FALSE)</f>
        <v>71</v>
      </c>
      <c r="E8575" s="3">
        <f>VLOOKUP(C8575,Index[],3,FALSE)</f>
        <v>0</v>
      </c>
      <c r="F8575" s="3">
        <f>VLOOKUP(C8575,Index[],4,FALSE)</f>
        <v>0</v>
      </c>
      <c r="G8575" s="3">
        <f>VLOOKUP(C8575,Index[],5,FALSE)</f>
        <v>0</v>
      </c>
      <c r="H8575" t="s">
        <v>325</v>
      </c>
      <c r="I8575">
        <f>VLOOKUP(Table1[[#This Row],[trait_name]],Trait[],2,FALSE)</f>
        <v>25</v>
      </c>
      <c r="J8575" s="23" t="s">
        <v>57</v>
      </c>
      <c r="K8575" s="23">
        <v>1</v>
      </c>
      <c r="L8575" s="3" t="s">
        <v>23</v>
      </c>
      <c r="N8575" s="23"/>
      <c r="O8575"/>
    </row>
    <row r="8576" spans="1:15">
      <c r="A8576" s="66">
        <f>VLOOKUP(C8576,Index[],8,FALSE)</f>
        <v>43245</v>
      </c>
      <c r="B8576" s="5">
        <v>43306</v>
      </c>
      <c r="C8576" t="s">
        <v>801</v>
      </c>
      <c r="D8576" s="3">
        <f>VLOOKUP(C8576,Index[],2,FALSE)</f>
        <v>71</v>
      </c>
      <c r="E8576" s="3">
        <f>VLOOKUP(C8576,Index[],3,FALSE)</f>
        <v>0</v>
      </c>
      <c r="F8576" s="3">
        <f>VLOOKUP(C8576,Index[],4,FALSE)</f>
        <v>0</v>
      </c>
      <c r="G8576" s="3">
        <f>VLOOKUP(C8576,Index[],5,FALSE)</f>
        <v>0</v>
      </c>
      <c r="I8576">
        <f>VLOOKUP(Table1[[#This Row],[trait_name]],Trait[],2,FALSE)</f>
        <v>25</v>
      </c>
      <c r="J8576" s="23" t="s">
        <v>57</v>
      </c>
      <c r="K8576" s="23">
        <v>2</v>
      </c>
      <c r="L8576" s="3"/>
      <c r="M8576" s="3"/>
      <c r="N8576" s="23"/>
      <c r="O8576"/>
    </row>
    <row r="8577" spans="1:15">
      <c r="A8577" s="66">
        <f>VLOOKUP(C8577,Index[],8,FALSE)</f>
        <v>43245</v>
      </c>
      <c r="B8577" s="5">
        <v>43245</v>
      </c>
      <c r="C8577" t="s">
        <v>801</v>
      </c>
      <c r="D8577" s="3">
        <f>VLOOKUP(C8577,Index[],2,FALSE)</f>
        <v>71</v>
      </c>
      <c r="E8577" s="3">
        <f>VLOOKUP(C8577,Index[],3,FALSE)</f>
        <v>0</v>
      </c>
      <c r="F8577" s="3">
        <f>VLOOKUP(C8577,Index[],4,FALSE)</f>
        <v>0</v>
      </c>
      <c r="G8577" s="3">
        <f>VLOOKUP(C8577,Index[],5,FALSE)</f>
        <v>0</v>
      </c>
      <c r="H8577" t="s">
        <v>25</v>
      </c>
      <c r="I8577">
        <f>VLOOKUP(Table1[[#This Row],[trait_name]],Trait[],2,FALSE)</f>
        <v>26</v>
      </c>
      <c r="J8577" s="23" t="s">
        <v>58</v>
      </c>
      <c r="K8577" s="23">
        <v>1</v>
      </c>
      <c r="L8577" s="3" t="s">
        <v>327</v>
      </c>
      <c r="N8577" s="23"/>
      <c r="O8577"/>
    </row>
    <row r="8578" spans="1:15">
      <c r="A8578" s="66">
        <f>VLOOKUP(C8578,Index[],8,FALSE)</f>
        <v>43245</v>
      </c>
      <c r="B8578" s="5">
        <v>43245</v>
      </c>
      <c r="C8578" t="s">
        <v>801</v>
      </c>
      <c r="D8578" s="3">
        <f>VLOOKUP(C8578,Index[],2,FALSE)</f>
        <v>71</v>
      </c>
      <c r="E8578" s="3">
        <f>VLOOKUP(C8578,Index[],3,FALSE)</f>
        <v>0</v>
      </c>
      <c r="F8578" s="3">
        <f>VLOOKUP(C8578,Index[],4,FALSE)</f>
        <v>0</v>
      </c>
      <c r="G8578" s="3">
        <f>VLOOKUP(C8578,Index[],5,FALSE)</f>
        <v>0</v>
      </c>
      <c r="H8578" t="s">
        <v>147</v>
      </c>
      <c r="I8578">
        <f>VLOOKUP(Table1[[#This Row],[trait_name]],Trait[],2,FALSE)</f>
        <v>26</v>
      </c>
      <c r="J8578" s="23" t="s">
        <v>58</v>
      </c>
      <c r="K8578" s="23">
        <v>2</v>
      </c>
      <c r="L8578" s="3" t="s">
        <v>59</v>
      </c>
      <c r="N8578" s="23"/>
      <c r="O8578"/>
    </row>
    <row r="8579" spans="1:15">
      <c r="A8579" s="66">
        <f>VLOOKUP(C8579,Index[],8,FALSE)</f>
        <v>43245</v>
      </c>
      <c r="B8579" s="5">
        <v>43306</v>
      </c>
      <c r="C8579" t="s">
        <v>801</v>
      </c>
      <c r="D8579" s="3">
        <f>VLOOKUP(C8579,Index[],2,FALSE)</f>
        <v>71</v>
      </c>
      <c r="E8579" s="3">
        <f>VLOOKUP(C8579,Index[],3,FALSE)</f>
        <v>0</v>
      </c>
      <c r="F8579" s="3">
        <f>VLOOKUP(C8579,Index[],4,FALSE)</f>
        <v>0</v>
      </c>
      <c r="G8579" s="3">
        <f>VLOOKUP(C8579,Index[],5,FALSE)</f>
        <v>0</v>
      </c>
      <c r="I8579">
        <f>VLOOKUP(Table1[[#This Row],[trait_name]],Trait[],2,FALSE)</f>
        <v>26</v>
      </c>
      <c r="J8579" s="23" t="s">
        <v>58</v>
      </c>
      <c r="K8579" s="23">
        <v>3</v>
      </c>
      <c r="L8579" s="3"/>
      <c r="M8579" s="3"/>
      <c r="N8579" s="23"/>
      <c r="O8579"/>
    </row>
    <row r="8580" spans="1:15">
      <c r="A8580" s="66">
        <f>VLOOKUP(C8580,Index[],8,FALSE)</f>
        <v>43245</v>
      </c>
      <c r="B8580" s="5">
        <v>43311</v>
      </c>
      <c r="C8580" t="s">
        <v>801</v>
      </c>
      <c r="D8580" s="3">
        <f>VLOOKUP(C8580,Index[],2,FALSE)</f>
        <v>71</v>
      </c>
      <c r="E8580" s="3">
        <f>VLOOKUP(C8580,Index[],3,FALSE)</f>
        <v>0</v>
      </c>
      <c r="F8580" s="3">
        <f>VLOOKUP(C8580,Index[],4,FALSE)</f>
        <v>0</v>
      </c>
      <c r="G8580" s="3">
        <f>VLOOKUP(C8580,Index[],5,FALSE)</f>
        <v>0</v>
      </c>
      <c r="I8580">
        <f>VLOOKUP(Table1[[#This Row],[trait_name]],Trait[],2,FALSE)</f>
        <v>27</v>
      </c>
      <c r="J8580" s="23" t="s">
        <v>61</v>
      </c>
      <c r="K8580" s="23">
        <v>1</v>
      </c>
      <c r="L8580" s="3"/>
      <c r="M8580" s="3"/>
      <c r="N8580" s="23"/>
      <c r="O8580"/>
    </row>
    <row r="8581" spans="1:15">
      <c r="A8581" s="66">
        <f>VLOOKUP(C8581,Index[],8,FALSE)</f>
        <v>43245</v>
      </c>
      <c r="B8581" s="5">
        <v>43311</v>
      </c>
      <c r="C8581" t="s">
        <v>801</v>
      </c>
      <c r="D8581" s="3">
        <f>VLOOKUP(C8581,Index[],2,FALSE)</f>
        <v>71</v>
      </c>
      <c r="E8581" s="3">
        <f>VLOOKUP(C8581,Index[],3,FALSE)</f>
        <v>0</v>
      </c>
      <c r="F8581" s="3">
        <f>VLOOKUP(C8581,Index[],4,FALSE)</f>
        <v>0</v>
      </c>
      <c r="G8581" s="3">
        <f>VLOOKUP(C8581,Index[],5,FALSE)</f>
        <v>0</v>
      </c>
      <c r="H8581" t="s">
        <v>281</v>
      </c>
      <c r="I8581">
        <f>VLOOKUP(Table1[[#This Row],[trait_name]],Trait[],2,FALSE)</f>
        <v>28</v>
      </c>
      <c r="J8581" s="23" t="s">
        <v>62</v>
      </c>
      <c r="K8581" s="23">
        <v>1</v>
      </c>
      <c r="L8581" s="3">
        <v>40</v>
      </c>
      <c r="M8581" s="3"/>
      <c r="N8581" s="23"/>
      <c r="O8581"/>
    </row>
    <row r="8582" spans="1:15">
      <c r="A8582" s="66">
        <f>VLOOKUP(C8582,Index[],8,FALSE)</f>
        <v>43245</v>
      </c>
      <c r="B8582" s="5">
        <v>43311</v>
      </c>
      <c r="C8582" t="s">
        <v>801</v>
      </c>
      <c r="D8582" s="3">
        <f>VLOOKUP(C8582,Index[],2,FALSE)</f>
        <v>71</v>
      </c>
      <c r="E8582" s="3">
        <f>VLOOKUP(C8582,Index[],3,FALSE)</f>
        <v>0</v>
      </c>
      <c r="F8582" s="3">
        <f>VLOOKUP(C8582,Index[],4,FALSE)</f>
        <v>0</v>
      </c>
      <c r="G8582" s="3">
        <f>VLOOKUP(C8582,Index[],5,FALSE)</f>
        <v>0</v>
      </c>
      <c r="H8582" t="s">
        <v>153</v>
      </c>
      <c r="I8582">
        <f>VLOOKUP(Table1[[#This Row],[trait_name]],Trait[],2,FALSE)</f>
        <v>29</v>
      </c>
      <c r="J8582" s="23" t="s">
        <v>63</v>
      </c>
      <c r="K8582" s="23">
        <v>1</v>
      </c>
      <c r="L8582" s="3">
        <v>14</v>
      </c>
      <c r="M8582" s="3"/>
      <c r="N8582" s="23"/>
      <c r="O8582"/>
    </row>
    <row r="8583" spans="1:15">
      <c r="A8583" s="66">
        <f>VLOOKUP(C8583,Index[],8,FALSE)</f>
        <v>43245</v>
      </c>
      <c r="B8583" s="5">
        <v>43245</v>
      </c>
      <c r="C8583" t="s">
        <v>801</v>
      </c>
      <c r="D8583" s="3">
        <f>VLOOKUP(C8583,Index[],2,FALSE)</f>
        <v>71</v>
      </c>
      <c r="E8583" s="3">
        <f>VLOOKUP(C8583,Index[],3,FALSE)</f>
        <v>0</v>
      </c>
      <c r="F8583" s="3">
        <f>VLOOKUP(C8583,Index[],4,FALSE)</f>
        <v>0</v>
      </c>
      <c r="G8583" s="3">
        <f>VLOOKUP(C8583,Index[],5,FALSE)</f>
        <v>0</v>
      </c>
      <c r="H8583" t="s">
        <v>25</v>
      </c>
      <c r="I8583">
        <f>VLOOKUP(Table1[[#This Row],[trait_name]],Trait[],2,FALSE)</f>
        <v>30</v>
      </c>
      <c r="J8583" s="23" t="s">
        <v>64</v>
      </c>
      <c r="K8583" s="23">
        <v>1</v>
      </c>
      <c r="L8583" s="3">
        <v>20</v>
      </c>
      <c r="N8583" s="23"/>
      <c r="O8583"/>
    </row>
    <row r="8584" spans="1:15">
      <c r="A8584" s="66">
        <f>VLOOKUP(C8584,Index[],8,FALSE)</f>
        <v>43245</v>
      </c>
      <c r="B8584" s="5">
        <v>43306</v>
      </c>
      <c r="C8584" t="s">
        <v>801</v>
      </c>
      <c r="D8584" s="3">
        <f>VLOOKUP(C8584,Index[],2,FALSE)</f>
        <v>71</v>
      </c>
      <c r="E8584" s="3">
        <f>VLOOKUP(C8584,Index[],3,FALSE)</f>
        <v>0</v>
      </c>
      <c r="F8584" s="3">
        <f>VLOOKUP(C8584,Index[],4,FALSE)</f>
        <v>0</v>
      </c>
      <c r="G8584" s="3">
        <f>VLOOKUP(C8584,Index[],5,FALSE)</f>
        <v>0</v>
      </c>
      <c r="I8584">
        <f>VLOOKUP(Table1[[#This Row],[trait_name]],Trait[],2,FALSE)</f>
        <v>30</v>
      </c>
      <c r="J8584" s="23" t="s">
        <v>64</v>
      </c>
      <c r="K8584" s="23">
        <v>2</v>
      </c>
      <c r="L8584" s="3"/>
      <c r="M8584" s="3"/>
      <c r="N8584" s="23"/>
      <c r="O8584"/>
    </row>
    <row r="8585" spans="1:15">
      <c r="A8585" s="66">
        <f>VLOOKUP(C8585,Index[],8,FALSE)</f>
        <v>43245</v>
      </c>
      <c r="B8585" s="5">
        <v>43311</v>
      </c>
      <c r="C8585" t="s">
        <v>801</v>
      </c>
      <c r="D8585" s="3">
        <f>VLOOKUP(C8585,Index[],2,FALSE)</f>
        <v>71</v>
      </c>
      <c r="E8585" s="3">
        <f>VLOOKUP(C8585,Index[],3,FALSE)</f>
        <v>0</v>
      </c>
      <c r="F8585" s="3">
        <f>VLOOKUP(C8585,Index[],4,FALSE)</f>
        <v>0</v>
      </c>
      <c r="G8585" s="3">
        <f>VLOOKUP(C8585,Index[],5,FALSE)</f>
        <v>0</v>
      </c>
      <c r="H8585" t="s">
        <v>153</v>
      </c>
      <c r="I8585">
        <f>VLOOKUP(Table1[[#This Row],[trait_name]],Trait[],2,FALSE)</f>
        <v>31</v>
      </c>
      <c r="J8585" s="23" t="s">
        <v>65</v>
      </c>
      <c r="K8585" s="23">
        <v>1</v>
      </c>
      <c r="L8585" s="3">
        <v>12</v>
      </c>
      <c r="M8585" s="3"/>
      <c r="N8585" s="23"/>
      <c r="O8585"/>
    </row>
    <row r="8586" spans="1:15">
      <c r="A8586" s="66">
        <f>VLOOKUP(C8586,Index[],8,FALSE)</f>
        <v>43245</v>
      </c>
      <c r="B8586" s="5">
        <v>43311</v>
      </c>
      <c r="C8586" t="s">
        <v>801</v>
      </c>
      <c r="D8586" s="3">
        <f>VLOOKUP(C8586,Index[],2,FALSE)</f>
        <v>71</v>
      </c>
      <c r="E8586" s="3">
        <f>VLOOKUP(C8586,Index[],3,FALSE)</f>
        <v>0</v>
      </c>
      <c r="F8586" s="3">
        <f>VLOOKUP(C8586,Index[],4,FALSE)</f>
        <v>0</v>
      </c>
      <c r="G8586" s="3">
        <f>VLOOKUP(C8586,Index[],5,FALSE)</f>
        <v>0</v>
      </c>
      <c r="H8586" t="s">
        <v>153</v>
      </c>
      <c r="I8586">
        <f>VLOOKUP(Table1[[#This Row],[trait_name]],Trait[],2,FALSE)</f>
        <v>32</v>
      </c>
      <c r="J8586" s="23" t="s">
        <v>66</v>
      </c>
      <c r="K8586" s="23">
        <v>1</v>
      </c>
      <c r="L8586" s="3">
        <v>12</v>
      </c>
      <c r="M8586" s="3"/>
      <c r="N8586" s="23"/>
      <c r="O8586"/>
    </row>
    <row r="8587" spans="1:15">
      <c r="A8587" s="66">
        <f>VLOOKUP(C8587,Index[],8,FALSE)</f>
        <v>43245</v>
      </c>
      <c r="B8587" s="5">
        <v>43245</v>
      </c>
      <c r="C8587" t="s">
        <v>801</v>
      </c>
      <c r="D8587" s="3">
        <f>VLOOKUP(C8587,Index[],2,FALSE)</f>
        <v>71</v>
      </c>
      <c r="E8587" s="3">
        <f>VLOOKUP(C8587,Index[],3,FALSE)</f>
        <v>0</v>
      </c>
      <c r="F8587" s="3">
        <f>VLOOKUP(C8587,Index[],4,FALSE)</f>
        <v>0</v>
      </c>
      <c r="G8587" s="3">
        <f>VLOOKUP(C8587,Index[],5,FALSE)</f>
        <v>0</v>
      </c>
      <c r="H8587" t="s">
        <v>25</v>
      </c>
      <c r="I8587">
        <f>VLOOKUP(Table1[[#This Row],[trait_name]],Trait[],2,FALSE)</f>
        <v>33</v>
      </c>
      <c r="J8587" s="23" t="s">
        <v>67</v>
      </c>
      <c r="K8587" s="23">
        <v>1</v>
      </c>
      <c r="L8587" s="3">
        <v>8</v>
      </c>
      <c r="N8587" s="23"/>
      <c r="O8587"/>
    </row>
    <row r="8588" spans="1:15">
      <c r="A8588" s="66">
        <f>VLOOKUP(C8588,Index[],8,FALSE)</f>
        <v>43245</v>
      </c>
      <c r="B8588" s="5">
        <v>43306</v>
      </c>
      <c r="C8588" t="s">
        <v>801</v>
      </c>
      <c r="D8588" s="3">
        <f>VLOOKUP(C8588,Index[],2,FALSE)</f>
        <v>71</v>
      </c>
      <c r="E8588" s="3">
        <f>VLOOKUP(C8588,Index[],3,FALSE)</f>
        <v>0</v>
      </c>
      <c r="F8588" s="3">
        <f>VLOOKUP(C8588,Index[],4,FALSE)</f>
        <v>0</v>
      </c>
      <c r="G8588" s="3">
        <f>VLOOKUP(C8588,Index[],5,FALSE)</f>
        <v>0</v>
      </c>
      <c r="I8588">
        <f>VLOOKUP(Table1[[#This Row],[trait_name]],Trait[],2,FALSE)</f>
        <v>33</v>
      </c>
      <c r="J8588" s="23" t="s">
        <v>67</v>
      </c>
      <c r="K8588" s="23">
        <v>2</v>
      </c>
      <c r="L8588" s="3"/>
      <c r="M8588" s="3"/>
      <c r="N8588" s="23"/>
      <c r="O8588"/>
    </row>
    <row r="8589" spans="1:15">
      <c r="A8589" s="66">
        <f>VLOOKUP(C8589,Index[],8,FALSE)</f>
        <v>43245</v>
      </c>
      <c r="B8589" s="5">
        <v>43311</v>
      </c>
      <c r="C8589" t="s">
        <v>801</v>
      </c>
      <c r="D8589" s="3">
        <f>VLOOKUP(C8589,Index[],2,FALSE)</f>
        <v>71</v>
      </c>
      <c r="E8589" s="3">
        <f>VLOOKUP(C8589,Index[],3,FALSE)</f>
        <v>0</v>
      </c>
      <c r="F8589" s="3">
        <f>VLOOKUP(C8589,Index[],4,FALSE)</f>
        <v>0</v>
      </c>
      <c r="G8589" s="3">
        <f>VLOOKUP(C8589,Index[],5,FALSE)</f>
        <v>0</v>
      </c>
      <c r="H8589" t="s">
        <v>153</v>
      </c>
      <c r="I8589">
        <f>VLOOKUP(Table1[[#This Row],[trait_name]],Trait[],2,FALSE)</f>
        <v>34</v>
      </c>
      <c r="J8589" s="23" t="s">
        <v>68</v>
      </c>
      <c r="K8589" s="23">
        <v>1</v>
      </c>
      <c r="L8589" s="3">
        <v>10</v>
      </c>
      <c r="M8589" s="3"/>
      <c r="N8589" s="23"/>
      <c r="O8589"/>
    </row>
    <row r="8590" spans="1:15">
      <c r="A8590" s="66">
        <f>VLOOKUP(C8590,Index[],8,FALSE)</f>
        <v>43245</v>
      </c>
      <c r="B8590" s="5">
        <v>43311</v>
      </c>
      <c r="C8590" t="s">
        <v>801</v>
      </c>
      <c r="D8590" s="3">
        <f>VLOOKUP(C8590,Index[],2,FALSE)</f>
        <v>71</v>
      </c>
      <c r="E8590" s="3">
        <f>VLOOKUP(C8590,Index[],3,FALSE)</f>
        <v>0</v>
      </c>
      <c r="F8590" s="3">
        <f>VLOOKUP(C8590,Index[],4,FALSE)</f>
        <v>0</v>
      </c>
      <c r="G8590" s="3">
        <f>VLOOKUP(C8590,Index[],5,FALSE)</f>
        <v>0</v>
      </c>
      <c r="H8590" t="s">
        <v>153</v>
      </c>
      <c r="I8590">
        <f>VLOOKUP(Table1[[#This Row],[trait_name]],Trait[],2,FALSE)</f>
        <v>35</v>
      </c>
      <c r="J8590" s="23" t="s">
        <v>166</v>
      </c>
      <c r="K8590" s="23">
        <v>3</v>
      </c>
      <c r="L8590" s="3" t="s">
        <v>126</v>
      </c>
      <c r="M8590" s="3"/>
      <c r="N8590" s="23"/>
      <c r="O8590"/>
    </row>
    <row r="8591" spans="1:15">
      <c r="A8591" s="66">
        <f>VLOOKUP(C8591,Index[],8,FALSE)</f>
        <v>43245</v>
      </c>
      <c r="B8591" s="5">
        <v>43306</v>
      </c>
      <c r="C8591" t="s">
        <v>801</v>
      </c>
      <c r="D8591" s="3">
        <f>VLOOKUP(C8591,Index[],2,FALSE)</f>
        <v>71</v>
      </c>
      <c r="E8591" s="3">
        <f>VLOOKUP(C8591,Index[],3,FALSE)</f>
        <v>0</v>
      </c>
      <c r="F8591" s="3">
        <f>VLOOKUP(C8591,Index[],4,FALSE)</f>
        <v>0</v>
      </c>
      <c r="G8591" s="3">
        <f>VLOOKUP(C8591,Index[],5,FALSE)</f>
        <v>0</v>
      </c>
      <c r="H8591" t="s">
        <v>192</v>
      </c>
      <c r="I8591">
        <f>VLOOKUP(Table1[[#This Row],[trait_name]],Trait[],2,FALSE)</f>
        <v>35</v>
      </c>
      <c r="J8591" s="23" t="s">
        <v>166</v>
      </c>
      <c r="K8591" s="23">
        <v>1</v>
      </c>
      <c r="L8591" s="3" t="s">
        <v>126</v>
      </c>
      <c r="M8591" s="3"/>
      <c r="N8591" s="23"/>
      <c r="O8591"/>
    </row>
    <row r="8592" spans="1:15">
      <c r="A8592" s="66">
        <f>VLOOKUP(C8592,Index[],8,FALSE)</f>
        <v>43245</v>
      </c>
      <c r="B8592" s="5">
        <v>43306</v>
      </c>
      <c r="C8592" t="s">
        <v>801</v>
      </c>
      <c r="D8592" s="3">
        <f>VLOOKUP(C8592,Index[],2,FALSE)</f>
        <v>71</v>
      </c>
      <c r="E8592" s="3">
        <f>VLOOKUP(C8592,Index[],3,FALSE)</f>
        <v>0</v>
      </c>
      <c r="F8592" s="3">
        <f>VLOOKUP(C8592,Index[],4,FALSE)</f>
        <v>0</v>
      </c>
      <c r="G8592" s="3">
        <f>VLOOKUP(C8592,Index[],5,FALSE)</f>
        <v>0</v>
      </c>
      <c r="H8592" t="s">
        <v>386</v>
      </c>
      <c r="I8592">
        <f>VLOOKUP(Table1[[#This Row],[trait_name]],Trait[],2,FALSE)</f>
        <v>35</v>
      </c>
      <c r="J8592" s="23" t="s">
        <v>166</v>
      </c>
      <c r="K8592" s="23">
        <v>2</v>
      </c>
      <c r="L8592" s="3" t="s">
        <v>271</v>
      </c>
      <c r="M8592" s="3"/>
      <c r="N8592" s="23"/>
      <c r="O8592"/>
    </row>
    <row r="8593" spans="1:15">
      <c r="A8593" s="66">
        <f>VLOOKUP(C8593,Index[],8,FALSE)</f>
        <v>43245</v>
      </c>
      <c r="B8593" s="5">
        <v>43245</v>
      </c>
      <c r="C8593" t="s">
        <v>801</v>
      </c>
      <c r="D8593" s="3">
        <f>VLOOKUP(C8593,Index[],2,FALSE)</f>
        <v>71</v>
      </c>
      <c r="E8593" s="3">
        <f>VLOOKUP(C8593,Index[],3,FALSE)</f>
        <v>0</v>
      </c>
      <c r="F8593" s="3">
        <f>VLOOKUP(C8593,Index[],4,FALSE)</f>
        <v>0</v>
      </c>
      <c r="G8593" s="3">
        <f>VLOOKUP(C8593,Index[],5,FALSE)</f>
        <v>0</v>
      </c>
      <c r="H8593" t="s">
        <v>25</v>
      </c>
      <c r="I8593">
        <f>VLOOKUP(Table1[[#This Row],[trait_name]],Trait[],2,FALSE)</f>
        <v>36</v>
      </c>
      <c r="J8593" s="23" t="s">
        <v>69</v>
      </c>
      <c r="K8593" s="23">
        <v>1</v>
      </c>
      <c r="L8593" s="3" t="s">
        <v>169</v>
      </c>
      <c r="N8593" s="23"/>
      <c r="O8593"/>
    </row>
    <row r="8594" spans="1:15">
      <c r="A8594" s="66">
        <f>VLOOKUP(C8594,Index[],8,FALSE)</f>
        <v>43245</v>
      </c>
      <c r="B8594" s="5">
        <v>43306</v>
      </c>
      <c r="C8594" t="s">
        <v>801</v>
      </c>
      <c r="D8594" s="3">
        <f>VLOOKUP(C8594,Index[],2,FALSE)</f>
        <v>71</v>
      </c>
      <c r="E8594" s="3">
        <f>VLOOKUP(C8594,Index[],3,FALSE)</f>
        <v>0</v>
      </c>
      <c r="F8594" s="3">
        <f>VLOOKUP(C8594,Index[],4,FALSE)</f>
        <v>0</v>
      </c>
      <c r="G8594" s="3">
        <f>VLOOKUP(C8594,Index[],5,FALSE)</f>
        <v>0</v>
      </c>
      <c r="I8594">
        <f>VLOOKUP(Table1[[#This Row],[trait_name]],Trait[],2,FALSE)</f>
        <v>36</v>
      </c>
      <c r="J8594" s="23" t="s">
        <v>69</v>
      </c>
      <c r="K8594" s="23">
        <v>2</v>
      </c>
      <c r="L8594" s="3"/>
      <c r="M8594" s="3"/>
      <c r="N8594" s="23"/>
      <c r="O8594"/>
    </row>
    <row r="8595" spans="1:15">
      <c r="A8595" s="66">
        <f>VLOOKUP(C8595,Index[],8,FALSE)</f>
        <v>43245</v>
      </c>
      <c r="B8595" s="5">
        <v>43245</v>
      </c>
      <c r="C8595" t="s">
        <v>801</v>
      </c>
      <c r="D8595" s="3">
        <f>VLOOKUP(C8595,Index[],2,FALSE)</f>
        <v>71</v>
      </c>
      <c r="E8595" s="3">
        <f>VLOOKUP(C8595,Index[],3,FALSE)</f>
        <v>0</v>
      </c>
      <c r="F8595" s="3">
        <f>VLOOKUP(C8595,Index[],4,FALSE)</f>
        <v>0</v>
      </c>
      <c r="G8595" s="3">
        <f>VLOOKUP(C8595,Index[],5,FALSE)</f>
        <v>0</v>
      </c>
      <c r="H8595" t="s">
        <v>25</v>
      </c>
      <c r="I8595">
        <f>VLOOKUP(Table1[[#This Row],[trait_name]],Trait[],2,FALSE)</f>
        <v>37</v>
      </c>
      <c r="J8595" s="23" t="s">
        <v>170</v>
      </c>
      <c r="K8595" s="23">
        <v>1</v>
      </c>
      <c r="L8595" s="3" t="s">
        <v>55</v>
      </c>
      <c r="N8595" s="23"/>
      <c r="O8595"/>
    </row>
    <row r="8596" spans="1:15">
      <c r="A8596" s="66">
        <f>VLOOKUP(C8596,Index[],8,FALSE)</f>
        <v>43245</v>
      </c>
      <c r="B8596" s="5">
        <v>43306</v>
      </c>
      <c r="C8596" t="s">
        <v>801</v>
      </c>
      <c r="D8596" s="3">
        <f>VLOOKUP(C8596,Index[],2,FALSE)</f>
        <v>71</v>
      </c>
      <c r="E8596" s="3">
        <f>VLOOKUP(C8596,Index[],3,FALSE)</f>
        <v>0</v>
      </c>
      <c r="F8596" s="3">
        <f>VLOOKUP(C8596,Index[],4,FALSE)</f>
        <v>0</v>
      </c>
      <c r="G8596" s="3">
        <f>VLOOKUP(C8596,Index[],5,FALSE)</f>
        <v>0</v>
      </c>
      <c r="I8596">
        <f>VLOOKUP(Table1[[#This Row],[trait_name]],Trait[],2,FALSE)</f>
        <v>37</v>
      </c>
      <c r="J8596" s="23" t="s">
        <v>170</v>
      </c>
      <c r="K8596" s="23">
        <v>2</v>
      </c>
      <c r="L8596" s="3"/>
      <c r="M8596" s="3"/>
      <c r="N8596" s="23"/>
      <c r="O8596"/>
    </row>
    <row r="8597" spans="1:15">
      <c r="A8597" s="66">
        <f>VLOOKUP(C8597,Index[],8,FALSE)</f>
        <v>43245</v>
      </c>
      <c r="B8597" s="5">
        <v>43306</v>
      </c>
      <c r="C8597" t="s">
        <v>801</v>
      </c>
      <c r="D8597" s="3">
        <f>VLOOKUP(C8597,Index[],2,FALSE)</f>
        <v>71</v>
      </c>
      <c r="E8597" s="3">
        <f>VLOOKUP(C8597,Index[],3,FALSE)</f>
        <v>0</v>
      </c>
      <c r="F8597" s="3">
        <f>VLOOKUP(C8597,Index[],4,FALSE)</f>
        <v>0</v>
      </c>
      <c r="G8597" s="3">
        <f>VLOOKUP(C8597,Index[],5,FALSE)</f>
        <v>0</v>
      </c>
      <c r="H8597" t="s">
        <v>192</v>
      </c>
      <c r="I8597">
        <f>VLOOKUP(Table1[[#This Row],[trait_name]],Trait[],2,FALSE)</f>
        <v>38</v>
      </c>
      <c r="J8597" s="23" t="s">
        <v>72</v>
      </c>
      <c r="K8597" s="23">
        <v>1</v>
      </c>
      <c r="L8597" s="3" t="s">
        <v>219</v>
      </c>
      <c r="N8597" s="23"/>
      <c r="O8597"/>
    </row>
    <row r="8598" spans="1:15">
      <c r="A8598" s="66">
        <f>VLOOKUP(C8598,Index[],8,FALSE)</f>
        <v>43245</v>
      </c>
      <c r="B8598" s="5">
        <v>43311</v>
      </c>
      <c r="C8598" t="s">
        <v>801</v>
      </c>
      <c r="D8598" s="3">
        <f>VLOOKUP(C8598,Index[],2,FALSE)</f>
        <v>71</v>
      </c>
      <c r="E8598" s="3">
        <f>VLOOKUP(C8598,Index[],3,FALSE)</f>
        <v>0</v>
      </c>
      <c r="F8598" s="3">
        <f>VLOOKUP(C8598,Index[],4,FALSE)</f>
        <v>0</v>
      </c>
      <c r="G8598" s="3">
        <f>VLOOKUP(C8598,Index[],5,FALSE)</f>
        <v>0</v>
      </c>
      <c r="H8598" t="s">
        <v>153</v>
      </c>
      <c r="I8598">
        <f>VLOOKUP(Table1[[#This Row],[trait_name]],Trait[],2,FALSE)</f>
        <v>38</v>
      </c>
      <c r="J8598" s="23" t="s">
        <v>72</v>
      </c>
      <c r="K8598" s="23">
        <v>2</v>
      </c>
      <c r="L8598" s="3" t="s">
        <v>219</v>
      </c>
      <c r="M8598" s="3"/>
      <c r="N8598" s="23"/>
      <c r="O8598"/>
    </row>
    <row r="8599" spans="1:15">
      <c r="A8599" s="66">
        <f>VLOOKUP(C8599,Index[],8,FALSE)</f>
        <v>43245</v>
      </c>
      <c r="B8599" s="5">
        <v>43311</v>
      </c>
      <c r="C8599" t="s">
        <v>801</v>
      </c>
      <c r="D8599" s="3">
        <f>VLOOKUP(C8599,Index[],2,FALSE)</f>
        <v>71</v>
      </c>
      <c r="E8599" s="3">
        <f>VLOOKUP(C8599,Index[],3,FALSE)</f>
        <v>0</v>
      </c>
      <c r="F8599" s="3">
        <f>VLOOKUP(C8599,Index[],4,FALSE)</f>
        <v>0</v>
      </c>
      <c r="G8599" s="3">
        <f>VLOOKUP(C8599,Index[],5,FALSE)</f>
        <v>0</v>
      </c>
      <c r="H8599" t="s">
        <v>139</v>
      </c>
      <c r="I8599">
        <f>VLOOKUP(Table1[[#This Row],[trait_name]],Trait[],2,FALSE)</f>
        <v>39</v>
      </c>
      <c r="J8599" s="23" t="s">
        <v>74</v>
      </c>
      <c r="K8599" s="23">
        <v>1</v>
      </c>
      <c r="L8599" s="3" t="s">
        <v>75</v>
      </c>
      <c r="M8599" s="3"/>
      <c r="N8599" s="23"/>
      <c r="O8599"/>
    </row>
    <row r="8600" spans="1:15">
      <c r="A8600" s="66">
        <f>VLOOKUP(C8600,Index[],8,FALSE)</f>
        <v>43245</v>
      </c>
      <c r="B8600" s="5">
        <v>43306</v>
      </c>
      <c r="C8600" t="s">
        <v>801</v>
      </c>
      <c r="D8600" s="3">
        <f>VLOOKUP(C8600,Index[],2,FALSE)</f>
        <v>71</v>
      </c>
      <c r="E8600" s="3">
        <f>VLOOKUP(C8600,Index[],3,FALSE)</f>
        <v>0</v>
      </c>
      <c r="F8600" s="3">
        <f>VLOOKUP(C8600,Index[],4,FALSE)</f>
        <v>0</v>
      </c>
      <c r="G8600" s="3">
        <f>VLOOKUP(C8600,Index[],5,FALSE)</f>
        <v>0</v>
      </c>
      <c r="H8600" t="s">
        <v>139</v>
      </c>
      <c r="I8600">
        <f>VLOOKUP(Table1[[#This Row],[trait_name]],Trait[],2,FALSE)</f>
        <v>40</v>
      </c>
      <c r="J8600" s="23" t="s">
        <v>76</v>
      </c>
      <c r="K8600" s="23">
        <v>2</v>
      </c>
      <c r="L8600" s="3" t="s">
        <v>77</v>
      </c>
      <c r="M8600" s="3"/>
      <c r="N8600" s="23"/>
      <c r="O8600"/>
    </row>
    <row r="8601" spans="1:15">
      <c r="A8601" s="66">
        <f>VLOOKUP(C8601,Index[],8,FALSE)</f>
        <v>43245</v>
      </c>
      <c r="B8601" s="5">
        <v>43306</v>
      </c>
      <c r="C8601" t="s">
        <v>801</v>
      </c>
      <c r="D8601" s="3">
        <f>VLOOKUP(C8601,Index[],2,FALSE)</f>
        <v>71</v>
      </c>
      <c r="E8601" s="3">
        <f>VLOOKUP(C8601,Index[],3,FALSE)</f>
        <v>0</v>
      </c>
      <c r="F8601" s="3">
        <f>VLOOKUP(C8601,Index[],4,FALSE)</f>
        <v>0</v>
      </c>
      <c r="G8601" s="3">
        <f>VLOOKUP(C8601,Index[],5,FALSE)</f>
        <v>0</v>
      </c>
      <c r="H8601" t="s">
        <v>139</v>
      </c>
      <c r="I8601">
        <f>VLOOKUP(Table1[[#This Row],[trait_name]],Trait[],2,FALSE)</f>
        <v>40</v>
      </c>
      <c r="J8601" s="23" t="s">
        <v>76</v>
      </c>
      <c r="K8601" s="23">
        <v>1</v>
      </c>
      <c r="L8601" s="3" t="s">
        <v>171</v>
      </c>
      <c r="N8601" s="23"/>
      <c r="O8601"/>
    </row>
    <row r="8602" spans="1:15">
      <c r="A8602" s="66">
        <f>VLOOKUP(C8602,Index[],8,FALSE)</f>
        <v>43245</v>
      </c>
      <c r="B8602" s="5">
        <v>43245</v>
      </c>
      <c r="C8602" t="s">
        <v>801</v>
      </c>
      <c r="D8602" s="3">
        <f>VLOOKUP(C8602,Index[],2,FALSE)</f>
        <v>71</v>
      </c>
      <c r="E8602" s="3">
        <f>VLOOKUP(C8602,Index[],3,FALSE)</f>
        <v>0</v>
      </c>
      <c r="F8602" s="3">
        <f>VLOOKUP(C8602,Index[],4,FALSE)</f>
        <v>0</v>
      </c>
      <c r="G8602" s="3">
        <f>VLOOKUP(C8602,Index[],5,FALSE)</f>
        <v>0</v>
      </c>
      <c r="H8602" t="s">
        <v>25</v>
      </c>
      <c r="I8602">
        <f>VLOOKUP(Table1[[#This Row],[trait_name]],Trait[],2,FALSE)</f>
        <v>41</v>
      </c>
      <c r="J8602" s="23" t="s">
        <v>78</v>
      </c>
      <c r="K8602" s="23">
        <v>1</v>
      </c>
      <c r="L8602" s="3" t="s">
        <v>80</v>
      </c>
      <c r="N8602" s="23"/>
      <c r="O8602"/>
    </row>
    <row r="8603" spans="1:15">
      <c r="A8603" s="66">
        <f>VLOOKUP(C8603,Index[],8,FALSE)</f>
        <v>43245</v>
      </c>
      <c r="B8603" s="5">
        <v>43306</v>
      </c>
      <c r="C8603" t="s">
        <v>801</v>
      </c>
      <c r="D8603" s="3">
        <f>VLOOKUP(C8603,Index[],2,FALSE)</f>
        <v>71</v>
      </c>
      <c r="E8603" s="3">
        <f>VLOOKUP(C8603,Index[],3,FALSE)</f>
        <v>0</v>
      </c>
      <c r="F8603" s="3">
        <f>VLOOKUP(C8603,Index[],4,FALSE)</f>
        <v>0</v>
      </c>
      <c r="G8603" s="3">
        <f>VLOOKUP(C8603,Index[],5,FALSE)</f>
        <v>0</v>
      </c>
      <c r="H8603" t="s">
        <v>139</v>
      </c>
      <c r="I8603">
        <f>VLOOKUP(Table1[[#This Row],[trait_name]],Trait[],2,FALSE)</f>
        <v>41</v>
      </c>
      <c r="J8603" s="23" t="s">
        <v>78</v>
      </c>
      <c r="K8603" s="23">
        <v>2</v>
      </c>
      <c r="L8603" s="3" t="s">
        <v>81</v>
      </c>
      <c r="M8603" s="3"/>
      <c r="N8603" s="23"/>
      <c r="O8603"/>
    </row>
    <row r="8604" spans="1:15">
      <c r="A8604" s="66">
        <f>VLOOKUP(C8604,Index[],8,FALSE)</f>
        <v>43245</v>
      </c>
      <c r="B8604" s="5">
        <v>43306</v>
      </c>
      <c r="C8604" t="s">
        <v>801</v>
      </c>
      <c r="D8604" s="3">
        <f>VLOOKUP(C8604,Index[],2,FALSE)</f>
        <v>71</v>
      </c>
      <c r="E8604" s="3">
        <f>VLOOKUP(C8604,Index[],3,FALSE)</f>
        <v>0</v>
      </c>
      <c r="F8604" s="3">
        <f>VLOOKUP(C8604,Index[],4,FALSE)</f>
        <v>0</v>
      </c>
      <c r="G8604" s="3">
        <f>VLOOKUP(C8604,Index[],5,FALSE)</f>
        <v>0</v>
      </c>
      <c r="H8604" t="s">
        <v>281</v>
      </c>
      <c r="I8604">
        <f>VLOOKUP(Table1[[#This Row],[trait_name]],Trait[],2,FALSE)</f>
        <v>42</v>
      </c>
      <c r="J8604" s="23" t="s">
        <v>82</v>
      </c>
      <c r="K8604" s="23">
        <v>2</v>
      </c>
      <c r="L8604" s="3" t="s">
        <v>804</v>
      </c>
      <c r="M8604" s="3"/>
      <c r="N8604" s="23"/>
      <c r="O8604"/>
    </row>
    <row r="8605" spans="1:15">
      <c r="A8605" s="66">
        <f>VLOOKUP(C8605,Index[],8,FALSE)</f>
        <v>43245</v>
      </c>
      <c r="B8605" s="5">
        <v>43306</v>
      </c>
      <c r="C8605" t="s">
        <v>801</v>
      </c>
      <c r="D8605" s="3">
        <f>VLOOKUP(C8605,Index[],2,FALSE)</f>
        <v>71</v>
      </c>
      <c r="E8605" s="3">
        <f>VLOOKUP(C8605,Index[],3,FALSE)</f>
        <v>0</v>
      </c>
      <c r="F8605" s="3">
        <f>VLOOKUP(C8605,Index[],4,FALSE)</f>
        <v>0</v>
      </c>
      <c r="G8605" s="3">
        <f>VLOOKUP(C8605,Index[],5,FALSE)</f>
        <v>0</v>
      </c>
      <c r="H8605" t="s">
        <v>139</v>
      </c>
      <c r="I8605">
        <f>VLOOKUP(Table1[[#This Row],[trait_name]],Trait[],2,FALSE)</f>
        <v>42</v>
      </c>
      <c r="J8605" s="23" t="s">
        <v>82</v>
      </c>
      <c r="K8605" s="23">
        <v>1</v>
      </c>
      <c r="L8605" s="3" t="s">
        <v>313</v>
      </c>
      <c r="N8605" s="23"/>
      <c r="O8605"/>
    </row>
    <row r="8606" spans="1:15">
      <c r="A8606" s="66">
        <f>VLOOKUP(C8606,Index[],8,FALSE)</f>
        <v>43245</v>
      </c>
      <c r="B8606" s="5">
        <v>43311</v>
      </c>
      <c r="C8606" t="s">
        <v>801</v>
      </c>
      <c r="D8606" s="3">
        <f>VLOOKUP(C8606,Index[],2,FALSE)</f>
        <v>71</v>
      </c>
      <c r="E8606" s="3">
        <f>VLOOKUP(C8606,Index[],3,FALSE)</f>
        <v>0</v>
      </c>
      <c r="F8606" s="3">
        <f>VLOOKUP(C8606,Index[],4,FALSE)</f>
        <v>0</v>
      </c>
      <c r="G8606" s="3">
        <f>VLOOKUP(C8606,Index[],5,FALSE)</f>
        <v>0</v>
      </c>
      <c r="H8606" t="s">
        <v>153</v>
      </c>
      <c r="I8606">
        <f>VLOOKUP(Table1[[#This Row],[trait_name]],Trait[],2,FALSE)</f>
        <v>43</v>
      </c>
      <c r="J8606" s="23" t="s">
        <v>86</v>
      </c>
      <c r="K8606" s="23">
        <v>3</v>
      </c>
      <c r="L8606" s="3" t="s">
        <v>180</v>
      </c>
      <c r="M8606" s="3"/>
      <c r="N8606" s="23"/>
      <c r="O8606"/>
    </row>
    <row r="8607" spans="1:15">
      <c r="A8607" s="66">
        <f>VLOOKUP(C8607,Index[],8,FALSE)</f>
        <v>43245</v>
      </c>
      <c r="B8607" s="5">
        <v>43245</v>
      </c>
      <c r="C8607" t="s">
        <v>801</v>
      </c>
      <c r="D8607" s="3">
        <f>VLOOKUP(C8607,Index[],2,FALSE)</f>
        <v>71</v>
      </c>
      <c r="E8607" s="3">
        <f>VLOOKUP(C8607,Index[],3,FALSE)</f>
        <v>0</v>
      </c>
      <c r="F8607" s="3">
        <f>VLOOKUP(C8607,Index[],4,FALSE)</f>
        <v>0</v>
      </c>
      <c r="G8607" s="3">
        <f>VLOOKUP(C8607,Index[],5,FALSE)</f>
        <v>0</v>
      </c>
      <c r="H8607" t="s">
        <v>142</v>
      </c>
      <c r="I8607">
        <f>VLOOKUP(Table1[[#This Row],[trait_name]],Trait[],2,FALSE)</f>
        <v>43</v>
      </c>
      <c r="J8607" s="23" t="s">
        <v>86</v>
      </c>
      <c r="K8607" s="23">
        <v>1</v>
      </c>
      <c r="L8607" s="3" t="s">
        <v>181</v>
      </c>
      <c r="N8607" s="23"/>
      <c r="O8607"/>
    </row>
    <row r="8608" spans="1:15">
      <c r="A8608" s="66">
        <f>VLOOKUP(C8608,Index[],8,FALSE)</f>
        <v>43245</v>
      </c>
      <c r="B8608" s="5">
        <v>43245</v>
      </c>
      <c r="C8608" t="s">
        <v>801</v>
      </c>
      <c r="D8608" s="3">
        <f>VLOOKUP(C8608,Index[],2,FALSE)</f>
        <v>71</v>
      </c>
      <c r="E8608" s="3">
        <f>VLOOKUP(C8608,Index[],3,FALSE)</f>
        <v>0</v>
      </c>
      <c r="F8608" s="3">
        <f>VLOOKUP(C8608,Index[],4,FALSE)</f>
        <v>0</v>
      </c>
      <c r="G8608" s="3">
        <f>VLOOKUP(C8608,Index[],5,FALSE)</f>
        <v>0</v>
      </c>
      <c r="H8608" t="s">
        <v>142</v>
      </c>
      <c r="I8608">
        <f>VLOOKUP(Table1[[#This Row],[trait_name]],Trait[],2,FALSE)</f>
        <v>43</v>
      </c>
      <c r="J8608" s="23" t="s">
        <v>86</v>
      </c>
      <c r="K8608" s="23">
        <v>2</v>
      </c>
      <c r="L8608" s="3" t="s">
        <v>182</v>
      </c>
      <c r="N8608" s="23"/>
      <c r="O8608"/>
    </row>
    <row r="8609" spans="1:15">
      <c r="A8609" s="66">
        <f>VLOOKUP(C8609,Index[],8,FALSE)</f>
        <v>43245</v>
      </c>
      <c r="B8609" s="5">
        <v>43306</v>
      </c>
      <c r="C8609" t="s">
        <v>801</v>
      </c>
      <c r="D8609" s="3">
        <f>VLOOKUP(C8609,Index[],2,FALSE)</f>
        <v>71</v>
      </c>
      <c r="E8609" s="3">
        <f>VLOOKUP(C8609,Index[],3,FALSE)</f>
        <v>0</v>
      </c>
      <c r="F8609" s="3">
        <f>VLOOKUP(C8609,Index[],4,FALSE)</f>
        <v>0</v>
      </c>
      <c r="G8609" s="3">
        <f>VLOOKUP(C8609,Index[],5,FALSE)</f>
        <v>0</v>
      </c>
      <c r="H8609" t="s">
        <v>281</v>
      </c>
      <c r="I8609">
        <f>VLOOKUP(Table1[[#This Row],[trait_name]],Trait[],2,FALSE)</f>
        <v>44</v>
      </c>
      <c r="J8609" s="23" t="s">
        <v>88</v>
      </c>
      <c r="K8609" s="23">
        <v>1</v>
      </c>
      <c r="L8609" s="3" t="s">
        <v>89</v>
      </c>
      <c r="N8609" s="23"/>
      <c r="O8609"/>
    </row>
    <row r="8610" spans="1:15">
      <c r="A8610" s="66">
        <f>VLOOKUP(C8610,Index[],8,FALSE)</f>
        <v>43245</v>
      </c>
      <c r="B8610" s="5">
        <v>43306</v>
      </c>
      <c r="C8610" t="s">
        <v>801</v>
      </c>
      <c r="D8610" s="3">
        <f>VLOOKUP(C8610,Index[],2,FALSE)</f>
        <v>71</v>
      </c>
      <c r="E8610" s="3">
        <f>VLOOKUP(C8610,Index[],3,FALSE)</f>
        <v>0</v>
      </c>
      <c r="F8610" s="3">
        <f>VLOOKUP(C8610,Index[],4,FALSE)</f>
        <v>0</v>
      </c>
      <c r="G8610" s="3">
        <f>VLOOKUP(C8610,Index[],5,FALSE)</f>
        <v>0</v>
      </c>
      <c r="H8610" t="s">
        <v>153</v>
      </c>
      <c r="I8610">
        <f>VLOOKUP(Table1[[#This Row],[trait_name]],Trait[],2,FALSE)</f>
        <v>44</v>
      </c>
      <c r="J8610" s="23" t="s">
        <v>88</v>
      </c>
      <c r="K8610" s="23">
        <v>2</v>
      </c>
      <c r="L8610" s="3" t="s">
        <v>90</v>
      </c>
      <c r="M8610" s="3"/>
      <c r="N8610" s="23"/>
      <c r="O8610"/>
    </row>
    <row r="8611" spans="1:15">
      <c r="A8611" s="66">
        <f>VLOOKUP(C8611,Index[],8,FALSE)</f>
        <v>43245</v>
      </c>
      <c r="B8611" s="5">
        <v>43313</v>
      </c>
      <c r="C8611" t="s">
        <v>801</v>
      </c>
      <c r="D8611" s="3">
        <f>VLOOKUP(C8611,Index[],2,FALSE)</f>
        <v>71</v>
      </c>
      <c r="E8611" s="3">
        <f>VLOOKUP(C8611,Index[],3,FALSE)</f>
        <v>0</v>
      </c>
      <c r="F8611" s="3">
        <f>VLOOKUP(C8611,Index[],4,FALSE)</f>
        <v>0</v>
      </c>
      <c r="G8611" s="3">
        <f>VLOOKUP(C8611,Index[],5,FALSE)</f>
        <v>0</v>
      </c>
      <c r="H8611" t="s">
        <v>386</v>
      </c>
      <c r="I8611">
        <f>VLOOKUP(Table1[[#This Row],[trait_name]],Trait[],2,FALSE)</f>
        <v>45</v>
      </c>
      <c r="J8611" s="23" t="s">
        <v>92</v>
      </c>
      <c r="K8611" s="23">
        <v>4</v>
      </c>
      <c r="L8611" s="3" t="s">
        <v>94</v>
      </c>
      <c r="M8611" s="3"/>
      <c r="N8611" s="23"/>
      <c r="O8611"/>
    </row>
    <row r="8612" spans="1:15">
      <c r="A8612" s="66">
        <f>VLOOKUP(C8612,Index[],8,FALSE)</f>
        <v>43245</v>
      </c>
      <c r="B8612" s="5">
        <v>43306</v>
      </c>
      <c r="C8612" t="s">
        <v>801</v>
      </c>
      <c r="D8612" s="3">
        <f>VLOOKUP(C8612,Index[],2,FALSE)</f>
        <v>71</v>
      </c>
      <c r="E8612" s="3">
        <f>VLOOKUP(C8612,Index[],3,FALSE)</f>
        <v>0</v>
      </c>
      <c r="F8612" s="3">
        <f>VLOOKUP(C8612,Index[],4,FALSE)</f>
        <v>0</v>
      </c>
      <c r="G8612" s="3">
        <f>VLOOKUP(C8612,Index[],5,FALSE)</f>
        <v>0</v>
      </c>
      <c r="H8612" t="s">
        <v>281</v>
      </c>
      <c r="I8612">
        <f>VLOOKUP(Table1[[#This Row],[trait_name]],Trait[],2,FALSE)</f>
        <v>45</v>
      </c>
      <c r="J8612" s="23" t="s">
        <v>92</v>
      </c>
      <c r="K8612" s="23">
        <v>3</v>
      </c>
      <c r="L8612" s="3" t="s">
        <v>227</v>
      </c>
      <c r="M8612" s="3"/>
      <c r="N8612" s="23"/>
      <c r="O8612"/>
    </row>
    <row r="8613" spans="1:15">
      <c r="A8613" s="66">
        <f>VLOOKUP(C8613,Index[],8,FALSE)</f>
        <v>43245</v>
      </c>
      <c r="B8613" s="5">
        <v>43245</v>
      </c>
      <c r="C8613" t="s">
        <v>801</v>
      </c>
      <c r="D8613" s="3">
        <f>VLOOKUP(C8613,Index[],2,FALSE)</f>
        <v>71</v>
      </c>
      <c r="E8613" s="3">
        <f>VLOOKUP(C8613,Index[],3,FALSE)</f>
        <v>0</v>
      </c>
      <c r="F8613" s="3">
        <f>VLOOKUP(C8613,Index[],4,FALSE)</f>
        <v>0</v>
      </c>
      <c r="G8613" s="3">
        <f>VLOOKUP(C8613,Index[],5,FALSE)</f>
        <v>0</v>
      </c>
      <c r="H8613" t="s">
        <v>142</v>
      </c>
      <c r="I8613">
        <f>VLOOKUP(Table1[[#This Row],[trait_name]],Trait[],2,FALSE)</f>
        <v>45</v>
      </c>
      <c r="J8613" s="23" t="s">
        <v>92</v>
      </c>
      <c r="K8613" s="23">
        <v>1</v>
      </c>
      <c r="L8613" s="2" t="s">
        <v>334</v>
      </c>
      <c r="N8613" s="23"/>
      <c r="O8613"/>
    </row>
    <row r="8614" spans="1:15">
      <c r="A8614" s="66">
        <f>VLOOKUP(C8614,Index[],8,FALSE)</f>
        <v>43245</v>
      </c>
      <c r="B8614" s="5">
        <v>43245</v>
      </c>
      <c r="C8614" t="s">
        <v>801</v>
      </c>
      <c r="D8614" s="3">
        <f>VLOOKUP(C8614,Index[],2,FALSE)</f>
        <v>71</v>
      </c>
      <c r="E8614" s="3">
        <f>VLOOKUP(C8614,Index[],3,FALSE)</f>
        <v>0</v>
      </c>
      <c r="F8614" s="3">
        <f>VLOOKUP(C8614,Index[],4,FALSE)</f>
        <v>0</v>
      </c>
      <c r="G8614" s="3">
        <f>VLOOKUP(C8614,Index[],5,FALSE)</f>
        <v>0</v>
      </c>
      <c r="H8614" t="s">
        <v>142</v>
      </c>
      <c r="I8614">
        <f>VLOOKUP(Table1[[#This Row],[trait_name]],Trait[],2,FALSE)</f>
        <v>45</v>
      </c>
      <c r="J8614" s="23" t="s">
        <v>92</v>
      </c>
      <c r="K8614" s="23">
        <v>2</v>
      </c>
      <c r="L8614" s="3" t="s">
        <v>96</v>
      </c>
      <c r="N8614" s="23"/>
      <c r="O8614"/>
    </row>
    <row r="8615" spans="1:15">
      <c r="A8615" s="66">
        <f>VLOOKUP(C8615,Index[],8,FALSE)</f>
        <v>43245</v>
      </c>
      <c r="B8615" s="5">
        <v>43245</v>
      </c>
      <c r="C8615" t="s">
        <v>801</v>
      </c>
      <c r="D8615" s="3">
        <f>VLOOKUP(C8615,Index[],2,FALSE)</f>
        <v>71</v>
      </c>
      <c r="E8615" s="3">
        <f>VLOOKUP(C8615,Index[],3,FALSE)</f>
        <v>0</v>
      </c>
      <c r="F8615" s="3">
        <f>VLOOKUP(C8615,Index[],4,FALSE)</f>
        <v>0</v>
      </c>
      <c r="G8615" s="3">
        <f>VLOOKUP(C8615,Index[],5,FALSE)</f>
        <v>0</v>
      </c>
      <c r="H8615" t="s">
        <v>142</v>
      </c>
      <c r="I8615">
        <f>VLOOKUP(Table1[[#This Row],[trait_name]],Trait[],2,FALSE)</f>
        <v>45</v>
      </c>
      <c r="J8615" s="23" t="s">
        <v>92</v>
      </c>
      <c r="L8615" s="3" t="s">
        <v>96</v>
      </c>
      <c r="M8615" s="3"/>
      <c r="N8615" s="23"/>
      <c r="O8615"/>
    </row>
    <row r="8616" spans="1:15">
      <c r="A8616" s="66">
        <f>VLOOKUP(C8616,Index[],8,FALSE)</f>
        <v>43245</v>
      </c>
      <c r="B8616" s="5">
        <v>43306</v>
      </c>
      <c r="C8616" t="s">
        <v>801</v>
      </c>
      <c r="D8616" s="3">
        <f>VLOOKUP(C8616,Index[],2,FALSE)</f>
        <v>71</v>
      </c>
      <c r="E8616" s="3">
        <f>VLOOKUP(C8616,Index[],3,FALSE)</f>
        <v>0</v>
      </c>
      <c r="F8616" s="3">
        <f>VLOOKUP(C8616,Index[],4,FALSE)</f>
        <v>0</v>
      </c>
      <c r="G8616" s="3">
        <f>VLOOKUP(C8616,Index[],5,FALSE)</f>
        <v>0</v>
      </c>
      <c r="H8616" t="s">
        <v>291</v>
      </c>
      <c r="I8616">
        <f>VLOOKUP(Table1[[#This Row],[trait_name]],Trait[],2,FALSE)</f>
        <v>46</v>
      </c>
      <c r="J8616" s="23" t="s">
        <v>97</v>
      </c>
      <c r="K8616" s="23">
        <v>2</v>
      </c>
      <c r="L8616" s="3" t="s">
        <v>108</v>
      </c>
      <c r="M8616" s="3"/>
      <c r="N8616" s="23"/>
      <c r="O8616"/>
    </row>
    <row r="8617" spans="1:15">
      <c r="A8617" s="66">
        <f>VLOOKUP(C8617,Index[],8,FALSE)</f>
        <v>43245</v>
      </c>
      <c r="B8617" s="5">
        <v>43306</v>
      </c>
      <c r="C8617" t="s">
        <v>801</v>
      </c>
      <c r="D8617" s="3">
        <f>VLOOKUP(C8617,Index[],2,FALSE)</f>
        <v>71</v>
      </c>
      <c r="E8617" s="3">
        <f>VLOOKUP(C8617,Index[],3,FALSE)</f>
        <v>0</v>
      </c>
      <c r="F8617" s="3">
        <f>VLOOKUP(C8617,Index[],4,FALSE)</f>
        <v>0</v>
      </c>
      <c r="G8617" s="3">
        <f>VLOOKUP(C8617,Index[],5,FALSE)</f>
        <v>0</v>
      </c>
      <c r="H8617" t="s">
        <v>291</v>
      </c>
      <c r="I8617">
        <f>VLOOKUP(Table1[[#This Row],[trait_name]],Trait[],2,FALSE)</f>
        <v>46</v>
      </c>
      <c r="J8617" s="23" t="s">
        <v>97</v>
      </c>
      <c r="K8617" s="23">
        <v>1</v>
      </c>
      <c r="L8617" s="3" t="s">
        <v>98</v>
      </c>
      <c r="N8617" s="23"/>
      <c r="O8617"/>
    </row>
    <row r="8618" spans="1:15">
      <c r="A8618" s="66">
        <f>VLOOKUP(C8618,Index[],8,FALSE)</f>
        <v>43245</v>
      </c>
      <c r="B8618" s="5">
        <v>43306</v>
      </c>
      <c r="C8618" t="s">
        <v>801</v>
      </c>
      <c r="D8618" s="3">
        <f>VLOOKUP(C8618,Index[],2,FALSE)</f>
        <v>71</v>
      </c>
      <c r="E8618" s="3">
        <f>VLOOKUP(C8618,Index[],3,FALSE)</f>
        <v>0</v>
      </c>
      <c r="F8618" s="3">
        <f>VLOOKUP(C8618,Index[],4,FALSE)</f>
        <v>0</v>
      </c>
      <c r="G8618" s="3">
        <f>VLOOKUP(C8618,Index[],5,FALSE)</f>
        <v>0</v>
      </c>
      <c r="H8618" t="s">
        <v>395</v>
      </c>
      <c r="I8618">
        <f>VLOOKUP(Table1[[#This Row],[trait_name]],Trait[],2,FALSE)</f>
        <v>47</v>
      </c>
      <c r="J8618" s="23" t="s">
        <v>99</v>
      </c>
      <c r="K8618" s="23">
        <v>2</v>
      </c>
      <c r="L8618" s="3" t="s">
        <v>805</v>
      </c>
      <c r="M8618" s="3"/>
      <c r="N8618" s="23"/>
      <c r="O8618"/>
    </row>
    <row r="8619" spans="1:15">
      <c r="A8619" s="66">
        <f>VLOOKUP(C8619,Index[],8,FALSE)</f>
        <v>43245</v>
      </c>
      <c r="B8619" s="5">
        <v>43306</v>
      </c>
      <c r="C8619" t="s">
        <v>801</v>
      </c>
      <c r="D8619" s="3">
        <f>VLOOKUP(C8619,Index[],2,FALSE)</f>
        <v>71</v>
      </c>
      <c r="E8619" s="3">
        <f>VLOOKUP(C8619,Index[],3,FALSE)</f>
        <v>0</v>
      </c>
      <c r="F8619" s="3">
        <f>VLOOKUP(C8619,Index[],4,FALSE)</f>
        <v>0</v>
      </c>
      <c r="G8619" s="3">
        <f>VLOOKUP(C8619,Index[],5,FALSE)</f>
        <v>0</v>
      </c>
      <c r="H8619" t="s">
        <v>291</v>
      </c>
      <c r="I8619">
        <f>VLOOKUP(Table1[[#This Row],[trait_name]],Trait[],2,FALSE)</f>
        <v>47</v>
      </c>
      <c r="J8619" s="23" t="s">
        <v>99</v>
      </c>
      <c r="K8619" s="23">
        <v>1</v>
      </c>
      <c r="L8619" s="3" t="s">
        <v>100</v>
      </c>
      <c r="N8619" s="23"/>
      <c r="O8619"/>
    </row>
    <row r="8620" spans="1:15">
      <c r="A8620" s="66">
        <f>VLOOKUP(C8620,Index[],8,FALSE)</f>
        <v>43245</v>
      </c>
      <c r="B8620" s="5">
        <v>43306</v>
      </c>
      <c r="C8620" t="s">
        <v>801</v>
      </c>
      <c r="D8620" s="3">
        <f>VLOOKUP(C8620,Index[],2,FALSE)</f>
        <v>71</v>
      </c>
      <c r="E8620" s="3">
        <f>VLOOKUP(C8620,Index[],3,FALSE)</f>
        <v>0</v>
      </c>
      <c r="F8620" s="3">
        <f>VLOOKUP(C8620,Index[],4,FALSE)</f>
        <v>0</v>
      </c>
      <c r="G8620" s="3">
        <f>VLOOKUP(C8620,Index[],5,FALSE)</f>
        <v>0</v>
      </c>
      <c r="H8620" t="s">
        <v>139</v>
      </c>
      <c r="I8620">
        <f>VLOOKUP(Table1[[#This Row],[trait_name]],Trait[],2,FALSE)</f>
        <v>48</v>
      </c>
      <c r="J8620" s="23" t="s">
        <v>101</v>
      </c>
      <c r="K8620" s="23">
        <v>1</v>
      </c>
      <c r="L8620" s="3" t="s">
        <v>85</v>
      </c>
      <c r="M8620" s="3"/>
      <c r="N8620" s="23"/>
      <c r="O8620"/>
    </row>
    <row r="8621" spans="1:15">
      <c r="A8621" s="66">
        <f>VLOOKUP(C8621,Index[],8,FALSE)</f>
        <v>43245</v>
      </c>
      <c r="B8621" s="5">
        <v>43306</v>
      </c>
      <c r="C8621" t="s">
        <v>801</v>
      </c>
      <c r="D8621" s="3">
        <f>VLOOKUP(C8621,Index[],2,FALSE)</f>
        <v>71</v>
      </c>
      <c r="E8621" s="3">
        <f>VLOOKUP(C8621,Index[],3,FALSE)</f>
        <v>0</v>
      </c>
      <c r="F8621" s="3">
        <f>VLOOKUP(C8621,Index[],4,FALSE)</f>
        <v>0</v>
      </c>
      <c r="G8621" s="3">
        <f>VLOOKUP(C8621,Index[],5,FALSE)</f>
        <v>0</v>
      </c>
      <c r="H8621" t="s">
        <v>139</v>
      </c>
      <c r="I8621">
        <f>VLOOKUP(Table1[[#This Row],[trait_name]],Trait[],2,FALSE)</f>
        <v>48</v>
      </c>
      <c r="J8621" s="23" t="s">
        <v>101</v>
      </c>
      <c r="K8621" s="23">
        <v>3</v>
      </c>
      <c r="L8621" s="3" t="s">
        <v>542</v>
      </c>
      <c r="M8621" s="3"/>
      <c r="N8621" s="23"/>
      <c r="O8621"/>
    </row>
    <row r="8622" spans="1:15">
      <c r="A8622" s="66">
        <f>VLOOKUP(C8622,Index[],8,FALSE)</f>
        <v>43245</v>
      </c>
      <c r="B8622" s="5">
        <v>43306</v>
      </c>
      <c r="C8622" t="s">
        <v>801</v>
      </c>
      <c r="D8622" s="3">
        <f>VLOOKUP(C8622,Index[],2,FALSE)</f>
        <v>71</v>
      </c>
      <c r="E8622" s="3">
        <f>VLOOKUP(C8622,Index[],3,FALSE)</f>
        <v>0</v>
      </c>
      <c r="F8622" s="3">
        <f>VLOOKUP(C8622,Index[],4,FALSE)</f>
        <v>0</v>
      </c>
      <c r="G8622" s="3">
        <f>VLOOKUP(C8622,Index[],5,FALSE)</f>
        <v>0</v>
      </c>
      <c r="H8622" t="s">
        <v>139</v>
      </c>
      <c r="I8622">
        <f>VLOOKUP(Table1[[#This Row],[trait_name]],Trait[],2,FALSE)</f>
        <v>48</v>
      </c>
      <c r="J8622" s="23" t="s">
        <v>101</v>
      </c>
      <c r="K8622" s="23">
        <v>2</v>
      </c>
      <c r="L8622" s="3" t="s">
        <v>229</v>
      </c>
      <c r="M8622" s="3"/>
      <c r="N8622" s="23"/>
      <c r="O8622"/>
    </row>
    <row r="8623" spans="1:15">
      <c r="A8623" s="66">
        <f>VLOOKUP(C8623,Index[],8,FALSE)</f>
        <v>43245</v>
      </c>
      <c r="B8623" s="5">
        <v>43306</v>
      </c>
      <c r="C8623" t="s">
        <v>801</v>
      </c>
      <c r="D8623" s="3">
        <f>VLOOKUP(C8623,Index[],2,FALSE)</f>
        <v>71</v>
      </c>
      <c r="E8623" s="3">
        <f>VLOOKUP(C8623,Index[],3,FALSE)</f>
        <v>0</v>
      </c>
      <c r="F8623" s="3">
        <f>VLOOKUP(C8623,Index[],4,FALSE)</f>
        <v>0</v>
      </c>
      <c r="G8623" s="3">
        <f>VLOOKUP(C8623,Index[],5,FALSE)</f>
        <v>0</v>
      </c>
      <c r="H8623" t="s">
        <v>139</v>
      </c>
      <c r="I8623">
        <f>VLOOKUP(Table1[[#This Row],[trait_name]],Trait[],2,FALSE)</f>
        <v>49</v>
      </c>
      <c r="J8623" s="23" t="s">
        <v>104</v>
      </c>
      <c r="K8623" s="23">
        <v>1</v>
      </c>
      <c r="L8623" s="3" t="s">
        <v>108</v>
      </c>
      <c r="M8623" s="3"/>
      <c r="N8623" s="23"/>
      <c r="O8623"/>
    </row>
    <row r="8624" spans="1:15">
      <c r="A8624" s="66">
        <f>VLOOKUP(C8624,Index[],8,FALSE)</f>
        <v>43245</v>
      </c>
      <c r="B8624" s="5">
        <v>43311</v>
      </c>
      <c r="C8624" t="s">
        <v>801</v>
      </c>
      <c r="D8624" s="3">
        <f>VLOOKUP(C8624,Index[],2,FALSE)</f>
        <v>71</v>
      </c>
      <c r="E8624" s="3">
        <f>VLOOKUP(C8624,Index[],3,FALSE)</f>
        <v>0</v>
      </c>
      <c r="F8624" s="3">
        <f>VLOOKUP(C8624,Index[],4,FALSE)</f>
        <v>0</v>
      </c>
      <c r="G8624" s="3">
        <f>VLOOKUP(C8624,Index[],5,FALSE)</f>
        <v>0</v>
      </c>
      <c r="I8624">
        <f>VLOOKUP(Table1[[#This Row],[trait_name]],Trait[],2,FALSE)</f>
        <v>50</v>
      </c>
      <c r="J8624" s="23" t="s">
        <v>106</v>
      </c>
      <c r="K8624" s="23">
        <v>1</v>
      </c>
      <c r="L8624" s="3"/>
      <c r="M8624" s="3"/>
      <c r="N8624" s="23"/>
      <c r="O8624"/>
    </row>
    <row r="8625" spans="1:15">
      <c r="A8625" s="66">
        <f>VLOOKUP(C8625,Index[],8,FALSE)</f>
        <v>43245</v>
      </c>
      <c r="B8625" s="5">
        <v>43306</v>
      </c>
      <c r="C8625" t="s">
        <v>801</v>
      </c>
      <c r="D8625" s="3">
        <f>VLOOKUP(C8625,Index[],2,FALSE)</f>
        <v>71</v>
      </c>
      <c r="E8625" s="3">
        <f>VLOOKUP(C8625,Index[],3,FALSE)</f>
        <v>0</v>
      </c>
      <c r="F8625" s="3">
        <f>VLOOKUP(C8625,Index[],4,FALSE)</f>
        <v>0</v>
      </c>
      <c r="G8625" s="3">
        <f>VLOOKUP(C8625,Index[],5,FALSE)</f>
        <v>0</v>
      </c>
      <c r="H8625" t="s">
        <v>139</v>
      </c>
      <c r="I8625">
        <f>VLOOKUP(Table1[[#This Row],[trait_name]],Trait[],2,FALSE)</f>
        <v>51</v>
      </c>
      <c r="J8625" s="23" t="s">
        <v>107</v>
      </c>
      <c r="K8625" s="23">
        <v>1</v>
      </c>
      <c r="L8625" s="3" t="s">
        <v>376</v>
      </c>
      <c r="M8625" s="3"/>
      <c r="N8625" s="23"/>
      <c r="O8625"/>
    </row>
    <row r="8626" spans="1:15">
      <c r="A8626" s="66">
        <f>VLOOKUP(C8626,Index[],8,FALSE)</f>
        <v>43245</v>
      </c>
      <c r="B8626" s="5">
        <v>43306</v>
      </c>
      <c r="C8626" t="s">
        <v>801</v>
      </c>
      <c r="D8626" s="3">
        <f>VLOOKUP(C8626,Index[],2,FALSE)</f>
        <v>71</v>
      </c>
      <c r="E8626" s="3">
        <f>VLOOKUP(C8626,Index[],3,FALSE)</f>
        <v>0</v>
      </c>
      <c r="F8626" s="3">
        <f>VLOOKUP(C8626,Index[],4,FALSE)</f>
        <v>0</v>
      </c>
      <c r="G8626" s="3">
        <f>VLOOKUP(C8626,Index[],5,FALSE)</f>
        <v>0</v>
      </c>
      <c r="H8626" t="s">
        <v>386</v>
      </c>
      <c r="I8626">
        <f>VLOOKUP(Table1[[#This Row],[trait_name]],Trait[],2,FALSE)</f>
        <v>52</v>
      </c>
      <c r="J8626" s="23" t="s">
        <v>109</v>
      </c>
      <c r="K8626" s="23">
        <v>1</v>
      </c>
      <c r="L8626" s="3" t="s">
        <v>230</v>
      </c>
      <c r="N8626" s="23"/>
      <c r="O8626"/>
    </row>
    <row r="8627" spans="1:15">
      <c r="A8627" s="66">
        <f>VLOOKUP(C8627,Index[],8,FALSE)</f>
        <v>43245</v>
      </c>
      <c r="B8627" s="5">
        <v>43306</v>
      </c>
      <c r="C8627" t="s">
        <v>801</v>
      </c>
      <c r="D8627" s="3">
        <f>VLOOKUP(C8627,Index[],2,FALSE)</f>
        <v>71</v>
      </c>
      <c r="E8627" s="3">
        <f>VLOOKUP(C8627,Index[],3,FALSE)</f>
        <v>0</v>
      </c>
      <c r="F8627" s="3">
        <f>VLOOKUP(C8627,Index[],4,FALSE)</f>
        <v>0</v>
      </c>
      <c r="G8627" s="3">
        <f>VLOOKUP(C8627,Index[],5,FALSE)</f>
        <v>0</v>
      </c>
      <c r="H8627" t="s">
        <v>386</v>
      </c>
      <c r="I8627">
        <f>VLOOKUP(Table1[[#This Row],[trait_name]],Trait[],2,FALSE)</f>
        <v>52</v>
      </c>
      <c r="J8627" s="23" t="s">
        <v>109</v>
      </c>
      <c r="K8627" s="23">
        <v>2</v>
      </c>
      <c r="L8627" s="3" t="s">
        <v>257</v>
      </c>
      <c r="M8627" s="3"/>
      <c r="N8627" s="23"/>
      <c r="O8627"/>
    </row>
    <row r="8628" spans="1:15">
      <c r="A8628" s="66">
        <f>VLOOKUP(C8628,Index[],8,FALSE)</f>
        <v>43245</v>
      </c>
      <c r="B8628" s="5">
        <v>43306</v>
      </c>
      <c r="C8628" t="s">
        <v>801</v>
      </c>
      <c r="D8628" s="3">
        <f>VLOOKUP(C8628,Index[],2,FALSE)</f>
        <v>71</v>
      </c>
      <c r="E8628" s="3">
        <f>VLOOKUP(C8628,Index[],3,FALSE)</f>
        <v>0</v>
      </c>
      <c r="F8628" s="3">
        <f>VLOOKUP(C8628,Index[],4,FALSE)</f>
        <v>0</v>
      </c>
      <c r="G8628" s="3">
        <f>VLOOKUP(C8628,Index[],5,FALSE)</f>
        <v>0</v>
      </c>
      <c r="H8628" t="s">
        <v>386</v>
      </c>
      <c r="I8628">
        <f>VLOOKUP(Table1[[#This Row],[trait_name]],Trait[],2,FALSE)</f>
        <v>53</v>
      </c>
      <c r="J8628" s="23" t="s">
        <v>112</v>
      </c>
      <c r="K8628" s="23">
        <v>5</v>
      </c>
      <c r="L8628" s="3" t="s">
        <v>385</v>
      </c>
      <c r="M8628" s="3"/>
      <c r="N8628" s="23"/>
      <c r="O8628"/>
    </row>
    <row r="8629" spans="1:15">
      <c r="A8629" s="66">
        <f>VLOOKUP(C8629,Index[],8,FALSE)</f>
        <v>43245</v>
      </c>
      <c r="B8629" s="5">
        <v>43245</v>
      </c>
      <c r="C8629" t="s">
        <v>801</v>
      </c>
      <c r="D8629" s="3">
        <f>VLOOKUP(C8629,Index[],2,FALSE)</f>
        <v>71</v>
      </c>
      <c r="E8629" s="3">
        <f>VLOOKUP(C8629,Index[],3,FALSE)</f>
        <v>0</v>
      </c>
      <c r="F8629" s="3">
        <f>VLOOKUP(C8629,Index[],4,FALSE)</f>
        <v>0</v>
      </c>
      <c r="G8629" s="3">
        <f>VLOOKUP(C8629,Index[],5,FALSE)</f>
        <v>0</v>
      </c>
      <c r="H8629" t="s">
        <v>142</v>
      </c>
      <c r="I8629">
        <f>VLOOKUP(Table1[[#This Row],[trait_name]],Trait[],2,FALSE)</f>
        <v>53</v>
      </c>
      <c r="J8629" s="23" t="s">
        <v>112</v>
      </c>
      <c r="K8629" s="23">
        <v>1</v>
      </c>
      <c r="L8629" s="3" t="s">
        <v>275</v>
      </c>
      <c r="N8629" s="23"/>
      <c r="O8629"/>
    </row>
    <row r="8630" spans="1:15">
      <c r="A8630" s="66">
        <f>VLOOKUP(C8630,Index[],8,FALSE)</f>
        <v>43245</v>
      </c>
      <c r="B8630" s="5">
        <v>43245</v>
      </c>
      <c r="C8630" t="s">
        <v>801</v>
      </c>
      <c r="D8630" s="3">
        <f>VLOOKUP(C8630,Index[],2,FALSE)</f>
        <v>71</v>
      </c>
      <c r="E8630" s="3">
        <f>VLOOKUP(C8630,Index[],3,FALSE)</f>
        <v>0</v>
      </c>
      <c r="F8630" s="3">
        <f>VLOOKUP(C8630,Index[],4,FALSE)</f>
        <v>0</v>
      </c>
      <c r="G8630" s="3">
        <f>VLOOKUP(C8630,Index[],5,FALSE)</f>
        <v>0</v>
      </c>
      <c r="H8630" t="s">
        <v>142</v>
      </c>
      <c r="I8630">
        <f>VLOOKUP(Table1[[#This Row],[trait_name]],Trait[],2,FALSE)</f>
        <v>53</v>
      </c>
      <c r="J8630" s="23" t="s">
        <v>112</v>
      </c>
      <c r="K8630" s="23">
        <v>3</v>
      </c>
      <c r="L8630" s="3" t="s">
        <v>185</v>
      </c>
      <c r="N8630" s="23"/>
      <c r="O8630"/>
    </row>
    <row r="8631" spans="1:15">
      <c r="A8631" s="66">
        <f>VLOOKUP(C8631,Index[],8,FALSE)</f>
        <v>43245</v>
      </c>
      <c r="B8631" s="5">
        <v>43245</v>
      </c>
      <c r="C8631" t="s">
        <v>801</v>
      </c>
      <c r="D8631" s="3">
        <f>VLOOKUP(C8631,Index[],2,FALSE)</f>
        <v>71</v>
      </c>
      <c r="E8631" s="3">
        <f>VLOOKUP(C8631,Index[],3,FALSE)</f>
        <v>0</v>
      </c>
      <c r="F8631" s="3">
        <f>VLOOKUP(C8631,Index[],4,FALSE)</f>
        <v>0</v>
      </c>
      <c r="G8631" s="3">
        <f>VLOOKUP(C8631,Index[],5,FALSE)</f>
        <v>0</v>
      </c>
      <c r="H8631" t="s">
        <v>25</v>
      </c>
      <c r="I8631">
        <f>VLOOKUP(Table1[[#This Row],[trait_name]],Trait[],2,FALSE)</f>
        <v>53</v>
      </c>
      <c r="J8631" s="23" t="s">
        <v>112</v>
      </c>
      <c r="K8631" s="23">
        <v>4</v>
      </c>
      <c r="L8631" s="3" t="s">
        <v>114</v>
      </c>
      <c r="N8631" s="23"/>
      <c r="O8631"/>
    </row>
    <row r="8632" spans="1:15">
      <c r="A8632" s="66">
        <f>VLOOKUP(C8632,Index[],8,FALSE)</f>
        <v>43245</v>
      </c>
      <c r="B8632" s="5">
        <v>43245</v>
      </c>
      <c r="C8632" t="s">
        <v>801</v>
      </c>
      <c r="D8632" s="3">
        <f>VLOOKUP(C8632,Index[],2,FALSE)</f>
        <v>71</v>
      </c>
      <c r="E8632" s="3">
        <f>VLOOKUP(C8632,Index[],3,FALSE)</f>
        <v>0</v>
      </c>
      <c r="F8632" s="3">
        <f>VLOOKUP(C8632,Index[],4,FALSE)</f>
        <v>0</v>
      </c>
      <c r="G8632" s="3">
        <f>VLOOKUP(C8632,Index[],5,FALSE)</f>
        <v>0</v>
      </c>
      <c r="H8632" t="s">
        <v>142</v>
      </c>
      <c r="I8632">
        <f>VLOOKUP(Table1[[#This Row],[trait_name]],Trait[],2,FALSE)</f>
        <v>53</v>
      </c>
      <c r="J8632" s="23" t="s">
        <v>112</v>
      </c>
      <c r="K8632" s="23">
        <v>2</v>
      </c>
      <c r="L8632" s="3" t="s">
        <v>115</v>
      </c>
      <c r="N8632" s="23"/>
      <c r="O8632"/>
    </row>
    <row r="8633" spans="1:15">
      <c r="A8633" s="66">
        <f>VLOOKUP(C8633,Index[],8,FALSE)</f>
        <v>43245</v>
      </c>
      <c r="B8633" s="5">
        <v>43245</v>
      </c>
      <c r="C8633" t="s">
        <v>801</v>
      </c>
      <c r="D8633" s="3">
        <f>VLOOKUP(C8633,Index[],2,FALSE)</f>
        <v>71</v>
      </c>
      <c r="E8633" s="3">
        <f>VLOOKUP(C8633,Index[],3,FALSE)</f>
        <v>0</v>
      </c>
      <c r="F8633" s="3">
        <f>VLOOKUP(C8633,Index[],4,FALSE)</f>
        <v>0</v>
      </c>
      <c r="G8633" s="3">
        <f>VLOOKUP(C8633,Index[],5,FALSE)</f>
        <v>0</v>
      </c>
      <c r="H8633" t="s">
        <v>281</v>
      </c>
      <c r="I8633">
        <f>VLOOKUP(Table1[[#This Row],[trait_name]],Trait[],2,FALSE)</f>
        <v>54</v>
      </c>
      <c r="J8633" s="23" t="s">
        <v>116</v>
      </c>
      <c r="K8633" s="23">
        <v>3</v>
      </c>
      <c r="L8633" s="3" t="s">
        <v>258</v>
      </c>
      <c r="N8633" s="23"/>
      <c r="O8633"/>
    </row>
    <row r="8634" spans="1:15">
      <c r="A8634" s="66">
        <f>VLOOKUP(C8634,Index[],8,FALSE)</f>
        <v>43245</v>
      </c>
      <c r="B8634" s="5">
        <v>43245</v>
      </c>
      <c r="C8634" t="s">
        <v>801</v>
      </c>
      <c r="D8634" s="3">
        <f>VLOOKUP(C8634,Index[],2,FALSE)</f>
        <v>71</v>
      </c>
      <c r="E8634" s="3">
        <f>VLOOKUP(C8634,Index[],3,FALSE)</f>
        <v>0</v>
      </c>
      <c r="F8634" s="3">
        <f>VLOOKUP(C8634,Index[],4,FALSE)</f>
        <v>0</v>
      </c>
      <c r="G8634" s="3">
        <f>VLOOKUP(C8634,Index[],5,FALSE)</f>
        <v>0</v>
      </c>
      <c r="H8634" t="s">
        <v>25</v>
      </c>
      <c r="I8634">
        <f>VLOOKUP(Table1[[#This Row],[trait_name]],Trait[],2,FALSE)</f>
        <v>54</v>
      </c>
      <c r="J8634" s="23" t="s">
        <v>116</v>
      </c>
      <c r="K8634" s="23">
        <v>2</v>
      </c>
      <c r="L8634" s="3" t="s">
        <v>117</v>
      </c>
      <c r="N8634" s="23"/>
      <c r="O8634"/>
    </row>
    <row r="8635" spans="1:15">
      <c r="A8635" s="66">
        <f>VLOOKUP(C8635,Index[],8,FALSE)</f>
        <v>43245</v>
      </c>
      <c r="B8635" s="5">
        <v>43245</v>
      </c>
      <c r="C8635" t="s">
        <v>801</v>
      </c>
      <c r="D8635" s="3">
        <f>VLOOKUP(C8635,Index[],2,FALSE)</f>
        <v>71</v>
      </c>
      <c r="E8635" s="3">
        <f>VLOOKUP(C8635,Index[],3,FALSE)</f>
        <v>0</v>
      </c>
      <c r="F8635" s="3">
        <f>VLOOKUP(C8635,Index[],4,FALSE)</f>
        <v>0</v>
      </c>
      <c r="G8635" s="3">
        <f>VLOOKUP(C8635,Index[],5,FALSE)</f>
        <v>0</v>
      </c>
      <c r="H8635" t="s">
        <v>25</v>
      </c>
      <c r="I8635">
        <f>VLOOKUP(Table1[[#This Row],[trait_name]],Trait[],2,FALSE)</f>
        <v>54</v>
      </c>
      <c r="J8635" s="23" t="s">
        <v>116</v>
      </c>
      <c r="K8635" s="23">
        <v>1</v>
      </c>
      <c r="L8635" s="3" t="s">
        <v>170</v>
      </c>
      <c r="N8635" s="23"/>
      <c r="O8635"/>
    </row>
    <row r="8636" spans="1:15">
      <c r="A8636" s="66">
        <f>VLOOKUP(C8636,Index[],8,FALSE)</f>
        <v>43245</v>
      </c>
      <c r="B8636" s="5">
        <v>43306</v>
      </c>
      <c r="C8636" t="s">
        <v>801</v>
      </c>
      <c r="D8636" s="3">
        <f>VLOOKUP(C8636,Index[],2,FALSE)</f>
        <v>71</v>
      </c>
      <c r="E8636" s="3">
        <f>VLOOKUP(C8636,Index[],3,FALSE)</f>
        <v>0</v>
      </c>
      <c r="F8636" s="3">
        <f>VLOOKUP(C8636,Index[],4,FALSE)</f>
        <v>0</v>
      </c>
      <c r="G8636" s="3">
        <f>VLOOKUP(C8636,Index[],5,FALSE)</f>
        <v>0</v>
      </c>
      <c r="I8636">
        <f>VLOOKUP(Table1[[#This Row],[trait_name]],Trait[],2,FALSE)</f>
        <v>54</v>
      </c>
      <c r="J8636" s="23" t="s">
        <v>116</v>
      </c>
      <c r="K8636" s="23">
        <v>4</v>
      </c>
      <c r="L8636" s="3"/>
      <c r="M8636" s="3"/>
      <c r="N8636" s="23"/>
      <c r="O8636"/>
    </row>
    <row r="8637" spans="1:15">
      <c r="A8637" s="66">
        <f>VLOOKUP(C8637,Index[],8,FALSE)</f>
        <v>43245</v>
      </c>
      <c r="B8637" s="5">
        <v>43306</v>
      </c>
      <c r="C8637" t="s">
        <v>801</v>
      </c>
      <c r="D8637" s="3">
        <f>VLOOKUP(C8637,Index[],2,FALSE)</f>
        <v>71</v>
      </c>
      <c r="E8637" s="3">
        <f>VLOOKUP(C8637,Index[],3,FALSE)</f>
        <v>0</v>
      </c>
      <c r="F8637" s="3">
        <f>VLOOKUP(C8637,Index[],4,FALSE)</f>
        <v>0</v>
      </c>
      <c r="G8637" s="3">
        <f>VLOOKUP(C8637,Index[],5,FALSE)</f>
        <v>0</v>
      </c>
      <c r="H8637" t="s">
        <v>281</v>
      </c>
      <c r="I8637">
        <f>VLOOKUP(Table1[[#This Row],[trait_name]],Trait[],2,FALSE)</f>
        <v>55</v>
      </c>
      <c r="J8637" s="23" t="s">
        <v>119</v>
      </c>
      <c r="K8637" s="23">
        <v>1</v>
      </c>
      <c r="L8637" s="3" t="s">
        <v>232</v>
      </c>
      <c r="N8637" s="23"/>
      <c r="O8637"/>
    </row>
    <row r="8638" spans="1:15">
      <c r="A8638" s="66">
        <f>VLOOKUP(C8638,Index[],8,FALSE)</f>
        <v>43245</v>
      </c>
      <c r="B8638" s="5">
        <v>43311</v>
      </c>
      <c r="C8638" t="s">
        <v>801</v>
      </c>
      <c r="D8638" s="3">
        <f>VLOOKUP(C8638,Index[],2,FALSE)</f>
        <v>71</v>
      </c>
      <c r="E8638" s="3">
        <f>VLOOKUP(C8638,Index[],3,FALSE)</f>
        <v>0</v>
      </c>
      <c r="F8638" s="3">
        <f>VLOOKUP(C8638,Index[],4,FALSE)</f>
        <v>0</v>
      </c>
      <c r="G8638" s="3">
        <f>VLOOKUP(C8638,Index[],5,FALSE)</f>
        <v>0</v>
      </c>
      <c r="H8638" t="s">
        <v>153</v>
      </c>
      <c r="I8638">
        <f>VLOOKUP(Table1[[#This Row],[trait_name]],Trait[],2,FALSE)</f>
        <v>55</v>
      </c>
      <c r="J8638" s="23" t="s">
        <v>119</v>
      </c>
      <c r="K8638" s="23">
        <v>2</v>
      </c>
      <c r="L8638" s="3" t="s">
        <v>188</v>
      </c>
      <c r="M8638" s="3"/>
      <c r="N8638" s="23"/>
      <c r="O8638"/>
    </row>
    <row r="8639" spans="1:15">
      <c r="A8639" s="66">
        <f>VLOOKUP(C8639,Index[],8,FALSE)</f>
        <v>43245</v>
      </c>
      <c r="B8639" s="5">
        <v>43245</v>
      </c>
      <c r="C8639" t="s">
        <v>801</v>
      </c>
      <c r="D8639" s="3">
        <f>VLOOKUP(C8639,Index[],2,FALSE)</f>
        <v>71</v>
      </c>
      <c r="E8639" s="3">
        <f>VLOOKUP(C8639,Index[],3,FALSE)</f>
        <v>0</v>
      </c>
      <c r="F8639" s="3">
        <f>VLOOKUP(C8639,Index[],4,FALSE)</f>
        <v>0</v>
      </c>
      <c r="G8639" s="3">
        <f>VLOOKUP(C8639,Index[],5,FALSE)</f>
        <v>0</v>
      </c>
      <c r="H8639" t="s">
        <v>25</v>
      </c>
      <c r="I8639">
        <f>VLOOKUP(Table1[[#This Row],[trait_name]],Trait[],2,FALSE)</f>
        <v>56</v>
      </c>
      <c r="J8639" s="23" t="s">
        <v>121</v>
      </c>
      <c r="K8639" s="23">
        <v>1</v>
      </c>
      <c r="L8639" s="3" t="s">
        <v>189</v>
      </c>
      <c r="N8639" s="23"/>
      <c r="O8639"/>
    </row>
    <row r="8640" spans="1:15">
      <c r="A8640" s="66">
        <f>VLOOKUP(C8640,Index[],8,FALSE)</f>
        <v>43245</v>
      </c>
      <c r="B8640" s="5">
        <v>43306</v>
      </c>
      <c r="C8640" t="s">
        <v>801</v>
      </c>
      <c r="D8640" s="3">
        <f>VLOOKUP(C8640,Index[],2,FALSE)</f>
        <v>71</v>
      </c>
      <c r="E8640" s="3">
        <f>VLOOKUP(C8640,Index[],3,FALSE)</f>
        <v>0</v>
      </c>
      <c r="F8640" s="3">
        <f>VLOOKUP(C8640,Index[],4,FALSE)</f>
        <v>0</v>
      </c>
      <c r="G8640" s="3">
        <f>VLOOKUP(C8640,Index[],5,FALSE)</f>
        <v>0</v>
      </c>
      <c r="I8640">
        <f>VLOOKUP(Table1[[#This Row],[trait_name]],Trait[],2,FALSE)</f>
        <v>56</v>
      </c>
      <c r="J8640" s="23" t="s">
        <v>121</v>
      </c>
      <c r="K8640" s="23">
        <v>2</v>
      </c>
      <c r="L8640" s="3"/>
      <c r="M8640" s="3"/>
      <c r="N8640" s="23"/>
      <c r="O8640"/>
    </row>
    <row r="8641" spans="1:15">
      <c r="A8641" s="66">
        <f>VLOOKUP(C8641,Index[],8,FALSE)</f>
        <v>43245</v>
      </c>
      <c r="B8641" s="5">
        <v>43306</v>
      </c>
      <c r="C8641" t="s">
        <v>801</v>
      </c>
      <c r="D8641" s="3">
        <f>VLOOKUP(C8641,Index[],2,FALSE)</f>
        <v>71</v>
      </c>
      <c r="E8641" s="3">
        <f>VLOOKUP(C8641,Index[],3,FALSE)</f>
        <v>0</v>
      </c>
      <c r="F8641" s="3">
        <f>VLOOKUP(C8641,Index[],4,FALSE)</f>
        <v>0</v>
      </c>
      <c r="G8641" s="3">
        <f>VLOOKUP(C8641,Index[],5,FALSE)</f>
        <v>0</v>
      </c>
      <c r="I8641">
        <f>VLOOKUP(Table1[[#This Row],[trait_name]],Trait[],2,FALSE)</f>
        <v>57</v>
      </c>
      <c r="J8641" s="23" t="s">
        <v>233</v>
      </c>
      <c r="K8641" s="23">
        <v>1</v>
      </c>
      <c r="L8641" s="3"/>
      <c r="M8641" s="3"/>
      <c r="N8641" s="23"/>
      <c r="O8641"/>
    </row>
    <row r="8642" spans="1:15">
      <c r="A8642" s="66">
        <f>VLOOKUP(C8642,Index[],8,FALSE)</f>
        <v>43245</v>
      </c>
      <c r="B8642" s="5">
        <v>43245</v>
      </c>
      <c r="C8642" t="s">
        <v>801</v>
      </c>
      <c r="D8642" s="3">
        <f>VLOOKUP(C8642,Index[],2,FALSE)</f>
        <v>71</v>
      </c>
      <c r="E8642" s="3">
        <f>VLOOKUP(C8642,Index[],3,FALSE)</f>
        <v>0</v>
      </c>
      <c r="F8642" s="3">
        <f>VLOOKUP(C8642,Index[],4,FALSE)</f>
        <v>0</v>
      </c>
      <c r="G8642" s="3">
        <f>VLOOKUP(C8642,Index[],5,FALSE)</f>
        <v>0</v>
      </c>
      <c r="H8642" t="s">
        <v>142</v>
      </c>
      <c r="I8642">
        <f>VLOOKUP(Table1[[#This Row],[trait_name]],Trait[],2,FALSE)</f>
        <v>58</v>
      </c>
      <c r="J8642" s="23" t="s">
        <v>123</v>
      </c>
      <c r="K8642" s="23">
        <v>2</v>
      </c>
      <c r="L8642" s="3" t="s">
        <v>190</v>
      </c>
      <c r="N8642" s="23"/>
      <c r="O8642"/>
    </row>
    <row r="8643" spans="1:15">
      <c r="A8643" s="66">
        <f>VLOOKUP(C8643,Index[],8,FALSE)</f>
        <v>43245</v>
      </c>
      <c r="B8643" s="5">
        <v>43245</v>
      </c>
      <c r="C8643" t="s">
        <v>801</v>
      </c>
      <c r="D8643" s="3">
        <f>VLOOKUP(C8643,Index[],2,FALSE)</f>
        <v>71</v>
      </c>
      <c r="E8643" s="3">
        <f>VLOOKUP(C8643,Index[],3,FALSE)</f>
        <v>0</v>
      </c>
      <c r="F8643" s="3">
        <f>VLOOKUP(C8643,Index[],4,FALSE)</f>
        <v>0</v>
      </c>
      <c r="G8643" s="3">
        <f>VLOOKUP(C8643,Index[],5,FALSE)</f>
        <v>0</v>
      </c>
      <c r="H8643" t="s">
        <v>142</v>
      </c>
      <c r="I8643">
        <f>VLOOKUP(Table1[[#This Row],[trait_name]],Trait[],2,FALSE)</f>
        <v>58</v>
      </c>
      <c r="J8643" s="23" t="s">
        <v>123</v>
      </c>
      <c r="K8643" s="23">
        <v>1</v>
      </c>
      <c r="L8643" s="3" t="s">
        <v>124</v>
      </c>
      <c r="N8643" s="23"/>
      <c r="O8643"/>
    </row>
    <row r="8644" spans="1:15">
      <c r="A8644" s="66">
        <f>VLOOKUP(C8644,Index[],8,FALSE)</f>
        <v>43245</v>
      </c>
      <c r="B8644" s="5">
        <v>43306</v>
      </c>
      <c r="C8644" t="s">
        <v>801</v>
      </c>
      <c r="D8644" s="3">
        <f>VLOOKUP(C8644,Index[],2,FALSE)</f>
        <v>71</v>
      </c>
      <c r="E8644" s="3">
        <f>VLOOKUP(C8644,Index[],3,FALSE)</f>
        <v>0</v>
      </c>
      <c r="F8644" s="3">
        <f>VLOOKUP(C8644,Index[],4,FALSE)</f>
        <v>0</v>
      </c>
      <c r="G8644" s="3">
        <f>VLOOKUP(C8644,Index[],5,FALSE)</f>
        <v>0</v>
      </c>
      <c r="I8644">
        <f>VLOOKUP(Table1[[#This Row],[trait_name]],Trait[],2,FALSE)</f>
        <v>58</v>
      </c>
      <c r="J8644" s="23" t="s">
        <v>123</v>
      </c>
      <c r="K8644" s="23">
        <v>3</v>
      </c>
      <c r="L8644" s="3"/>
      <c r="M8644" s="3"/>
      <c r="N8644" s="23"/>
      <c r="O8644"/>
    </row>
    <row r="8645" spans="1:15">
      <c r="A8645" s="66">
        <f>VLOOKUP(C8645,Index[],8,FALSE)</f>
        <v>43245</v>
      </c>
      <c r="B8645" s="5">
        <v>43306</v>
      </c>
      <c r="C8645" t="s">
        <v>801</v>
      </c>
      <c r="D8645" s="3">
        <f>VLOOKUP(C8645,Index[],2,FALSE)</f>
        <v>71</v>
      </c>
      <c r="E8645" s="3">
        <f>VLOOKUP(C8645,Index[],3,FALSE)</f>
        <v>0</v>
      </c>
      <c r="F8645" s="3">
        <f>VLOOKUP(C8645,Index[],4,FALSE)</f>
        <v>0</v>
      </c>
      <c r="G8645" s="3">
        <f>VLOOKUP(C8645,Index[],5,FALSE)</f>
        <v>0</v>
      </c>
      <c r="I8645">
        <f>VLOOKUP(Table1[[#This Row],[trait_name]],Trait[],2,FALSE)</f>
        <v>59</v>
      </c>
      <c r="J8645" s="23" t="s">
        <v>125</v>
      </c>
      <c r="K8645" s="23">
        <v>1</v>
      </c>
      <c r="L8645" s="3"/>
      <c r="M8645" s="3"/>
      <c r="N8645" s="23"/>
      <c r="O8645"/>
    </row>
    <row r="8646" spans="1:15">
      <c r="A8646" s="66">
        <f>VLOOKUP(C8646,Index[],8,FALSE)</f>
        <v>43245</v>
      </c>
      <c r="B8646" s="5">
        <v>43245</v>
      </c>
      <c r="C8646" t="s">
        <v>801</v>
      </c>
      <c r="D8646" s="3">
        <f>VLOOKUP(C8646,Index[],2,FALSE)</f>
        <v>71</v>
      </c>
      <c r="E8646" s="3">
        <f>VLOOKUP(C8646,Index[],3,FALSE)</f>
        <v>0</v>
      </c>
      <c r="F8646" s="3">
        <f>VLOOKUP(C8646,Index[],4,FALSE)</f>
        <v>0</v>
      </c>
      <c r="G8646" s="3">
        <f>VLOOKUP(C8646,Index[],5,FALSE)</f>
        <v>0</v>
      </c>
      <c r="H8646" t="s">
        <v>25</v>
      </c>
      <c r="I8646">
        <f>VLOOKUP(Table1[[#This Row],[trait_name]],Trait[],2,FALSE)</f>
        <v>60</v>
      </c>
      <c r="J8646" s="23" t="s">
        <v>127</v>
      </c>
      <c r="K8646" s="23">
        <v>1</v>
      </c>
      <c r="L8646" s="3" t="s">
        <v>129</v>
      </c>
      <c r="N8646" s="23"/>
      <c r="O8646"/>
    </row>
    <row r="8647" spans="1:15">
      <c r="A8647" s="66">
        <f>VLOOKUP(C8647,Index[],8,FALSE)</f>
        <v>43245</v>
      </c>
      <c r="B8647" s="5">
        <v>43306</v>
      </c>
      <c r="C8647" t="s">
        <v>801</v>
      </c>
      <c r="D8647" s="3">
        <f>VLOOKUP(C8647,Index[],2,FALSE)</f>
        <v>71</v>
      </c>
      <c r="E8647" s="3">
        <f>VLOOKUP(C8647,Index[],3,FALSE)</f>
        <v>0</v>
      </c>
      <c r="F8647" s="3">
        <f>VLOOKUP(C8647,Index[],4,FALSE)</f>
        <v>0</v>
      </c>
      <c r="G8647" s="3">
        <f>VLOOKUP(C8647,Index[],5,FALSE)</f>
        <v>0</v>
      </c>
      <c r="I8647">
        <f>VLOOKUP(Table1[[#This Row],[trait_name]],Trait[],2,FALSE)</f>
        <v>60</v>
      </c>
      <c r="J8647" s="23" t="s">
        <v>127</v>
      </c>
      <c r="K8647" s="23">
        <v>2</v>
      </c>
      <c r="L8647" s="3"/>
      <c r="M8647" s="3"/>
      <c r="N8647" s="23"/>
      <c r="O8647"/>
    </row>
    <row r="8648" spans="1:15">
      <c r="A8648" s="66">
        <f>VLOOKUP(C8648,Index[],8,FALSE)</f>
        <v>43245</v>
      </c>
      <c r="B8648" s="5">
        <v>43245</v>
      </c>
      <c r="C8648" t="s">
        <v>801</v>
      </c>
      <c r="D8648" s="3">
        <f>VLOOKUP(C8648,Index[],2,FALSE)</f>
        <v>71</v>
      </c>
      <c r="E8648" s="3">
        <f>VLOOKUP(C8648,Index[],3,FALSE)</f>
        <v>0</v>
      </c>
      <c r="F8648" s="3">
        <f>VLOOKUP(C8648,Index[],4,FALSE)</f>
        <v>0</v>
      </c>
      <c r="G8648" s="3">
        <f>VLOOKUP(C8648,Index[],5,FALSE)</f>
        <v>0</v>
      </c>
      <c r="H8648" t="s">
        <v>25</v>
      </c>
      <c r="I8648">
        <f>VLOOKUP(Table1[[#This Row],[trait_name]],Trait[],2,FALSE)</f>
        <v>61</v>
      </c>
      <c r="J8648" s="23" t="s">
        <v>130</v>
      </c>
      <c r="K8648" s="23">
        <v>1</v>
      </c>
      <c r="L8648" s="3" t="s">
        <v>126</v>
      </c>
      <c r="N8648" s="23"/>
      <c r="O8648"/>
    </row>
    <row r="8649" spans="1:15">
      <c r="A8649" s="66">
        <f>VLOOKUP(C8649,Index[],8,FALSE)</f>
        <v>43245</v>
      </c>
      <c r="B8649" s="5">
        <v>43306</v>
      </c>
      <c r="C8649" t="s">
        <v>801</v>
      </c>
      <c r="D8649" s="3">
        <f>VLOOKUP(C8649,Index[],2,FALSE)</f>
        <v>71</v>
      </c>
      <c r="E8649" s="3">
        <f>VLOOKUP(C8649,Index[],3,FALSE)</f>
        <v>0</v>
      </c>
      <c r="F8649" s="3">
        <f>VLOOKUP(C8649,Index[],4,FALSE)</f>
        <v>0</v>
      </c>
      <c r="G8649" s="3">
        <f>VLOOKUP(C8649,Index[],5,FALSE)</f>
        <v>0</v>
      </c>
      <c r="I8649">
        <f>VLOOKUP(Table1[[#This Row],[trait_name]],Trait[],2,FALSE)</f>
        <v>61</v>
      </c>
      <c r="J8649" s="23" t="s">
        <v>130</v>
      </c>
      <c r="K8649" s="23">
        <v>2</v>
      </c>
      <c r="L8649" s="3"/>
      <c r="M8649" s="3"/>
      <c r="N8649" s="23"/>
      <c r="O8649"/>
    </row>
    <row r="8650" spans="1:15">
      <c r="A8650" s="66">
        <f>VLOOKUP(C8650,Index[],8,FALSE)</f>
        <v>43245</v>
      </c>
      <c r="B8650" s="5">
        <v>43306</v>
      </c>
      <c r="C8650" t="s">
        <v>801</v>
      </c>
      <c r="D8650" s="3">
        <f>VLOOKUP(C8650,Index[],2,FALSE)</f>
        <v>71</v>
      </c>
      <c r="E8650" s="3">
        <f>VLOOKUP(C8650,Index[],3,FALSE)</f>
        <v>0</v>
      </c>
      <c r="F8650" s="3">
        <f>VLOOKUP(C8650,Index[],4,FALSE)</f>
        <v>0</v>
      </c>
      <c r="G8650" s="3">
        <f>VLOOKUP(C8650,Index[],5,FALSE)</f>
        <v>0</v>
      </c>
      <c r="I8650">
        <f>VLOOKUP(Table1[[#This Row],[trait_name]],Trait[],2,FALSE)</f>
        <v>62</v>
      </c>
      <c r="J8650" s="23" t="s">
        <v>235</v>
      </c>
      <c r="K8650" s="23">
        <v>1</v>
      </c>
      <c r="L8650" s="3"/>
      <c r="M8650" s="3"/>
      <c r="N8650" s="23"/>
      <c r="O8650"/>
    </row>
    <row r="8651" spans="1:15">
      <c r="A8651" s="66">
        <f>VLOOKUP(C8651,Index[],8,FALSE)</f>
        <v>43245</v>
      </c>
      <c r="B8651" s="5">
        <v>43306</v>
      </c>
      <c r="C8651" t="s">
        <v>801</v>
      </c>
      <c r="D8651" s="3">
        <f>VLOOKUP(C8651,Index[],2,FALSE)</f>
        <v>71</v>
      </c>
      <c r="E8651" s="3">
        <f>VLOOKUP(C8651,Index[],3,FALSE)</f>
        <v>0</v>
      </c>
      <c r="F8651" s="3">
        <f>VLOOKUP(C8651,Index[],4,FALSE)</f>
        <v>0</v>
      </c>
      <c r="G8651" s="3">
        <f>VLOOKUP(C8651,Index[],5,FALSE)</f>
        <v>0</v>
      </c>
      <c r="I8651">
        <f>VLOOKUP(Table1[[#This Row],[trait_name]],Trait[],2,FALSE)</f>
        <v>63</v>
      </c>
      <c r="J8651" s="23" t="s">
        <v>237</v>
      </c>
      <c r="K8651" s="23">
        <v>1</v>
      </c>
      <c r="L8651" s="3"/>
      <c r="M8651" s="3"/>
      <c r="N8651" s="23"/>
      <c r="O8651"/>
    </row>
    <row r="8652" spans="1:15">
      <c r="A8652" s="66">
        <f>VLOOKUP(C8652,Index[],8,FALSE)</f>
        <v>43245</v>
      </c>
      <c r="B8652" s="5">
        <v>43306</v>
      </c>
      <c r="C8652" t="s">
        <v>801</v>
      </c>
      <c r="D8652" s="3">
        <f>VLOOKUP(C8652,Index[],2,FALSE)</f>
        <v>71</v>
      </c>
      <c r="E8652" s="3">
        <f>VLOOKUP(C8652,Index[],3,FALSE)</f>
        <v>0</v>
      </c>
      <c r="F8652" s="3">
        <f>VLOOKUP(C8652,Index[],4,FALSE)</f>
        <v>0</v>
      </c>
      <c r="G8652" s="3">
        <f>VLOOKUP(C8652,Index[],5,FALSE)</f>
        <v>0</v>
      </c>
      <c r="H8652" t="s">
        <v>281</v>
      </c>
      <c r="I8652">
        <f>VLOOKUP(Table1[[#This Row],[trait_name]],Trait[],2,FALSE)</f>
        <v>64</v>
      </c>
      <c r="J8652" s="23" t="s">
        <v>132</v>
      </c>
      <c r="K8652" s="23">
        <v>1</v>
      </c>
      <c r="L8652" s="3" t="s">
        <v>131</v>
      </c>
      <c r="M8652" s="3"/>
      <c r="N8652" s="23"/>
      <c r="O8652"/>
    </row>
    <row r="8653" spans="1:15">
      <c r="A8653" s="66">
        <f>VLOOKUP(C8653,Index[],8,FALSE)</f>
        <v>43245</v>
      </c>
      <c r="B8653" s="5">
        <v>43306</v>
      </c>
      <c r="C8653" t="s">
        <v>801</v>
      </c>
      <c r="D8653" s="3">
        <f>VLOOKUP(C8653,Index[],2,FALSE)</f>
        <v>71</v>
      </c>
      <c r="E8653" s="3">
        <f>VLOOKUP(C8653,Index[],3,FALSE)</f>
        <v>0</v>
      </c>
      <c r="F8653" s="3">
        <f>VLOOKUP(C8653,Index[],4,FALSE)</f>
        <v>0</v>
      </c>
      <c r="G8653" s="3">
        <f>VLOOKUP(C8653,Index[],5,FALSE)</f>
        <v>0</v>
      </c>
      <c r="H8653" t="s">
        <v>281</v>
      </c>
      <c r="I8653">
        <f>VLOOKUP(Table1[[#This Row],[trait_name]],Trait[],2,FALSE)</f>
        <v>65</v>
      </c>
      <c r="J8653" s="23" t="s">
        <v>133</v>
      </c>
      <c r="K8653" s="23">
        <v>2</v>
      </c>
      <c r="L8653" s="3" t="s">
        <v>615</v>
      </c>
      <c r="M8653" s="3"/>
      <c r="N8653" s="23"/>
      <c r="O8653"/>
    </row>
    <row r="8654" spans="1:15">
      <c r="A8654" s="66">
        <f>VLOOKUP(C8654,Index[],8,FALSE)</f>
        <v>43245</v>
      </c>
      <c r="B8654" s="5">
        <v>43306</v>
      </c>
      <c r="C8654" t="s">
        <v>801</v>
      </c>
      <c r="D8654" s="3">
        <f>VLOOKUP(C8654,Index[],2,FALSE)</f>
        <v>71</v>
      </c>
      <c r="E8654" s="3">
        <f>VLOOKUP(C8654,Index[],3,FALSE)</f>
        <v>0</v>
      </c>
      <c r="F8654" s="3">
        <f>VLOOKUP(C8654,Index[],4,FALSE)</f>
        <v>0</v>
      </c>
      <c r="G8654" s="3">
        <f>VLOOKUP(C8654,Index[],5,FALSE)</f>
        <v>0</v>
      </c>
      <c r="H8654" t="s">
        <v>281</v>
      </c>
      <c r="I8654">
        <f>VLOOKUP(Table1[[#This Row],[trait_name]],Trait[],2,FALSE)</f>
        <v>65</v>
      </c>
      <c r="J8654" s="23" t="s">
        <v>133</v>
      </c>
      <c r="K8654" s="23">
        <v>1</v>
      </c>
      <c r="L8654" s="3" t="s">
        <v>135</v>
      </c>
      <c r="N8654" s="23"/>
      <c r="O8654"/>
    </row>
    <row r="8655" spans="1:15">
      <c r="A8655" s="66">
        <f>VLOOKUP(C8655,Index[],8,FALSE)</f>
        <v>43245</v>
      </c>
      <c r="B8655" s="5">
        <v>43306</v>
      </c>
      <c r="C8655" t="s">
        <v>801</v>
      </c>
      <c r="D8655" s="3">
        <f>VLOOKUP(C8655,Index[],2,FALSE)</f>
        <v>71</v>
      </c>
      <c r="E8655" s="3">
        <f>VLOOKUP(C8655,Index[],3,FALSE)</f>
        <v>0</v>
      </c>
      <c r="F8655" s="3">
        <f>VLOOKUP(C8655,Index[],4,FALSE)</f>
        <v>0</v>
      </c>
      <c r="G8655" s="3">
        <f>VLOOKUP(C8655,Index[],5,FALSE)</f>
        <v>0</v>
      </c>
      <c r="H8655" t="s">
        <v>153</v>
      </c>
      <c r="I8655">
        <f>VLOOKUP(Table1[[#This Row],[trait_name]],Trait[],2,FALSE)</f>
        <v>66</v>
      </c>
      <c r="J8655" s="23" t="s">
        <v>194</v>
      </c>
      <c r="K8655" s="23">
        <v>4</v>
      </c>
      <c r="L8655" s="3" t="s">
        <v>196</v>
      </c>
      <c r="M8655" s="3" t="s">
        <v>197</v>
      </c>
      <c r="N8655" s="23"/>
      <c r="O8655"/>
    </row>
    <row r="8656" spans="1:15">
      <c r="A8656" s="66">
        <f>VLOOKUP(C8656,Index[],8,FALSE)</f>
        <v>43245</v>
      </c>
      <c r="B8656" s="5">
        <v>43245</v>
      </c>
      <c r="C8656" t="s">
        <v>801</v>
      </c>
      <c r="D8656" s="3">
        <f>VLOOKUP(C8656,Index[],2,FALSE)</f>
        <v>71</v>
      </c>
      <c r="E8656" s="3">
        <f>VLOOKUP(C8656,Index[],3,FALSE)</f>
        <v>0</v>
      </c>
      <c r="F8656" s="3">
        <f>VLOOKUP(C8656,Index[],4,FALSE)</f>
        <v>0</v>
      </c>
      <c r="G8656" s="3">
        <f>VLOOKUP(C8656,Index[],5,FALSE)</f>
        <v>0</v>
      </c>
      <c r="H8656" t="s">
        <v>281</v>
      </c>
      <c r="I8656">
        <f>VLOOKUP(Table1[[#This Row],[trait_name]],Trait[],2,FALSE)</f>
        <v>66</v>
      </c>
      <c r="J8656" s="23" t="s">
        <v>194</v>
      </c>
      <c r="K8656" s="23">
        <v>3</v>
      </c>
      <c r="L8656" s="3" t="s">
        <v>341</v>
      </c>
      <c r="N8656" s="23"/>
      <c r="O8656"/>
    </row>
    <row r="8657" spans="1:15">
      <c r="A8657" s="66">
        <f>VLOOKUP(C8657,Index[],8,FALSE)</f>
        <v>43245</v>
      </c>
      <c r="B8657" s="5">
        <v>43245</v>
      </c>
      <c r="C8657" t="s">
        <v>801</v>
      </c>
      <c r="D8657" s="3">
        <f>VLOOKUP(C8657,Index[],2,FALSE)</f>
        <v>71</v>
      </c>
      <c r="E8657" s="3">
        <f>VLOOKUP(C8657,Index[],3,FALSE)</f>
        <v>0</v>
      </c>
      <c r="F8657" s="3">
        <f>VLOOKUP(C8657,Index[],4,FALSE)</f>
        <v>0</v>
      </c>
      <c r="G8657" s="3">
        <f>VLOOKUP(C8657,Index[],5,FALSE)</f>
        <v>0</v>
      </c>
      <c r="H8657" t="s">
        <v>142</v>
      </c>
      <c r="I8657">
        <f>VLOOKUP(Table1[[#This Row],[trait_name]],Trait[],2,FALSE)</f>
        <v>66</v>
      </c>
      <c r="J8657" s="23" t="s">
        <v>194</v>
      </c>
      <c r="K8657" s="23">
        <v>2</v>
      </c>
      <c r="L8657" s="3" t="s">
        <v>198</v>
      </c>
      <c r="N8657" s="23"/>
      <c r="O8657"/>
    </row>
    <row r="8658" spans="1:15">
      <c r="A8658" s="66">
        <f>VLOOKUP(C8658,Index[],8,FALSE)</f>
        <v>43245</v>
      </c>
      <c r="B8658" s="5">
        <v>43245</v>
      </c>
      <c r="C8658" t="s">
        <v>801</v>
      </c>
      <c r="D8658" s="3">
        <f>VLOOKUP(C8658,Index[],2,FALSE)</f>
        <v>71</v>
      </c>
      <c r="E8658" s="3">
        <f>VLOOKUP(C8658,Index[],3,FALSE)</f>
        <v>0</v>
      </c>
      <c r="F8658" s="3">
        <f>VLOOKUP(C8658,Index[],4,FALSE)</f>
        <v>0</v>
      </c>
      <c r="G8658" s="3">
        <f>VLOOKUP(C8658,Index[],5,FALSE)</f>
        <v>0</v>
      </c>
      <c r="H8658" t="s">
        <v>142</v>
      </c>
      <c r="I8658">
        <f>VLOOKUP(Table1[[#This Row],[trait_name]],Trait[],2,FALSE)</f>
        <v>66</v>
      </c>
      <c r="J8658" s="23" t="s">
        <v>194</v>
      </c>
      <c r="K8658" s="23">
        <v>1</v>
      </c>
      <c r="L8658" s="3" t="s">
        <v>263</v>
      </c>
      <c r="N8658" s="23"/>
      <c r="O8658"/>
    </row>
    <row r="8659" spans="1:15">
      <c r="A8659" s="66">
        <f>VLOOKUP(C8659,Index[],8,FALSE)</f>
        <v>43245</v>
      </c>
      <c r="B8659" s="5">
        <v>43311</v>
      </c>
      <c r="C8659" t="s">
        <v>801</v>
      </c>
      <c r="D8659" s="3">
        <f>VLOOKUP(C8659,Index[],2,FALSE)</f>
        <v>71</v>
      </c>
      <c r="E8659" s="3">
        <f>VLOOKUP(C8659,Index[],3,FALSE)</f>
        <v>0</v>
      </c>
      <c r="F8659" s="3">
        <f>VLOOKUP(C8659,Index[],4,FALSE)</f>
        <v>0</v>
      </c>
      <c r="G8659" s="3">
        <f>VLOOKUP(C8659,Index[],5,FALSE)</f>
        <v>0</v>
      </c>
      <c r="H8659" t="s">
        <v>281</v>
      </c>
      <c r="I8659">
        <f>VLOOKUP(Table1[[#This Row],[trait_name]],Trait[],2,FALSE)</f>
        <v>67</v>
      </c>
      <c r="J8659" s="23" t="s">
        <v>136</v>
      </c>
      <c r="K8659" s="23">
        <v>1</v>
      </c>
      <c r="L8659" s="3" t="s">
        <v>668</v>
      </c>
      <c r="N8659" s="23"/>
      <c r="O8659"/>
    </row>
    <row r="8660" spans="1:15">
      <c r="A8660" s="66">
        <f>VLOOKUP(C8660,Index[],8,FALSE)</f>
        <v>43245</v>
      </c>
      <c r="B8660" s="5">
        <v>43245</v>
      </c>
      <c r="C8660" t="s">
        <v>801</v>
      </c>
      <c r="D8660" s="3">
        <f>VLOOKUP(C8660,Index[],2,FALSE)</f>
        <v>71</v>
      </c>
      <c r="E8660" s="3">
        <f>VLOOKUP(C8660,Index[],3,FALSE)</f>
        <v>0</v>
      </c>
      <c r="F8660" s="3">
        <f>VLOOKUP(C8660,Index[],4,FALSE)</f>
        <v>0</v>
      </c>
      <c r="G8660" s="3">
        <f>VLOOKUP(C8660,Index[],5,FALSE)</f>
        <v>0</v>
      </c>
      <c r="H8660" t="s">
        <v>281</v>
      </c>
      <c r="I8660">
        <f>VLOOKUP(Table1[[#This Row],[trait_name]],Trait[],2,FALSE)</f>
        <v>67</v>
      </c>
      <c r="J8660" s="23" t="s">
        <v>136</v>
      </c>
      <c r="K8660" s="23">
        <v>2</v>
      </c>
      <c r="L8660" s="3" t="s">
        <v>241</v>
      </c>
      <c r="N8660" s="23"/>
      <c r="O8660"/>
    </row>
    <row r="8661" spans="1:15">
      <c r="A8661" s="66">
        <f>VLOOKUP(C8661,Index[],8,FALSE)</f>
        <v>43245</v>
      </c>
      <c r="B8661" s="5">
        <v>43306</v>
      </c>
      <c r="C8661" t="s">
        <v>801</v>
      </c>
      <c r="D8661" s="3">
        <f>VLOOKUP(C8661,Index[],2,FALSE)</f>
        <v>71</v>
      </c>
      <c r="E8661" s="3">
        <f>VLOOKUP(C8661,Index[],3,FALSE)</f>
        <v>0</v>
      </c>
      <c r="F8661" s="3">
        <f>VLOOKUP(C8661,Index[],4,FALSE)</f>
        <v>0</v>
      </c>
      <c r="G8661" s="3">
        <f>VLOOKUP(C8661,Index[],5,FALSE)</f>
        <v>0</v>
      </c>
      <c r="I8661">
        <f>VLOOKUP(Table1[[#This Row],[trait_name]],Trait[],2,FALSE)</f>
        <v>67</v>
      </c>
      <c r="J8661" s="23" t="s">
        <v>136</v>
      </c>
      <c r="K8661" s="23">
        <v>3</v>
      </c>
      <c r="L8661" s="3"/>
      <c r="M8661" s="3"/>
      <c r="N8661" s="23"/>
      <c r="O8661"/>
    </row>
    <row r="8662" spans="1:15">
      <c r="A8662" s="66">
        <f>VLOOKUP(C8662,Index[],8,FALSE)</f>
        <v>43245</v>
      </c>
      <c r="B8662" s="5">
        <v>43245</v>
      </c>
      <c r="C8662" t="s">
        <v>801</v>
      </c>
      <c r="D8662" s="3">
        <f>VLOOKUP(C8662,Index[],2,FALSE)</f>
        <v>71</v>
      </c>
      <c r="E8662" s="3">
        <f>VLOOKUP(C8662,Index[],3,FALSE)</f>
        <v>0</v>
      </c>
      <c r="F8662" s="3">
        <f>VLOOKUP(C8662,Index[],4,FALSE)</f>
        <v>0</v>
      </c>
      <c r="G8662" s="3">
        <f>VLOOKUP(C8662,Index[],5,FALSE)</f>
        <v>0</v>
      </c>
      <c r="H8662" t="s">
        <v>281</v>
      </c>
      <c r="I8662">
        <f>VLOOKUP(Table1[[#This Row],[trait_name]],Trait[],2,FALSE)</f>
        <v>68</v>
      </c>
      <c r="J8662" s="23" t="s">
        <v>199</v>
      </c>
      <c r="K8662" s="23">
        <v>1</v>
      </c>
      <c r="L8662" s="3" t="s">
        <v>200</v>
      </c>
      <c r="N8662" s="23"/>
      <c r="O8662"/>
    </row>
    <row r="8663" spans="1:15">
      <c r="A8663" s="66">
        <f>VLOOKUP(C8663,Index[],8,FALSE)</f>
        <v>43245</v>
      </c>
      <c r="B8663" s="5">
        <v>43306</v>
      </c>
      <c r="C8663" t="s">
        <v>801</v>
      </c>
      <c r="D8663" s="3">
        <f>VLOOKUP(C8663,Index[],2,FALSE)</f>
        <v>71</v>
      </c>
      <c r="E8663" s="3">
        <f>VLOOKUP(C8663,Index[],3,FALSE)</f>
        <v>0</v>
      </c>
      <c r="F8663" s="3">
        <f>VLOOKUP(C8663,Index[],4,FALSE)</f>
        <v>0</v>
      </c>
      <c r="G8663" s="3">
        <f>VLOOKUP(C8663,Index[],5,FALSE)</f>
        <v>0</v>
      </c>
      <c r="I8663">
        <f>VLOOKUP(Table1[[#This Row],[trait_name]],Trait[],2,FALSE)</f>
        <v>68</v>
      </c>
      <c r="J8663" s="23" t="s">
        <v>199</v>
      </c>
      <c r="K8663" s="23">
        <v>2</v>
      </c>
      <c r="L8663" s="3"/>
      <c r="M8663" s="3"/>
      <c r="N8663" s="23"/>
      <c r="O8663"/>
    </row>
    <row r="8664" spans="1:15">
      <c r="A8664" s="66">
        <f>VLOOKUP(C8664,Index[],8,FALSE)</f>
        <v>43247</v>
      </c>
      <c r="B8664" s="5">
        <v>43306</v>
      </c>
      <c r="C8664" t="s">
        <v>806</v>
      </c>
      <c r="D8664" s="3">
        <f>VLOOKUP(C8664,Index[],2,FALSE)</f>
        <v>72</v>
      </c>
      <c r="E8664" s="3" t="str">
        <f>VLOOKUP(C8664,Index[],3,FALSE)</f>
        <v>Frisia</v>
      </c>
      <c r="F8664" s="3">
        <f>VLOOKUP(C8664,Index[],4,FALSE)</f>
        <v>0</v>
      </c>
      <c r="G8664" s="3" t="str">
        <f>VLOOKUP(C8664,Index[],5,FALSE)</f>
        <v>Yes</v>
      </c>
      <c r="I8664">
        <f>VLOOKUP(Table1[[#This Row],[trait_name]],Trait[],2,FALSE)</f>
        <v>1</v>
      </c>
      <c r="J8664" s="23" t="s">
        <v>140</v>
      </c>
      <c r="K8664" s="23">
        <v>1</v>
      </c>
      <c r="L8664" s="3"/>
      <c r="M8664" s="3"/>
      <c r="N8664" s="23"/>
      <c r="O8664"/>
    </row>
    <row r="8665" spans="1:15">
      <c r="A8665" s="66">
        <f>VLOOKUP(C8665,Index[],8,FALSE)</f>
        <v>43247</v>
      </c>
      <c r="B8665" s="5">
        <v>43306</v>
      </c>
      <c r="C8665" t="s">
        <v>806</v>
      </c>
      <c r="D8665" s="3">
        <f>VLOOKUP(C8665,Index[],2,FALSE)</f>
        <v>72</v>
      </c>
      <c r="E8665" s="3" t="str">
        <f>VLOOKUP(C8665,Index[],3,FALSE)</f>
        <v>Frisia</v>
      </c>
      <c r="F8665" s="3">
        <f>VLOOKUP(C8665,Index[],4,FALSE)</f>
        <v>0</v>
      </c>
      <c r="G8665" s="3" t="str">
        <f>VLOOKUP(C8665,Index[],5,FALSE)</f>
        <v>Yes</v>
      </c>
      <c r="H8665" t="s">
        <v>325</v>
      </c>
      <c r="I8665">
        <f>VLOOKUP(Table1[[#This Row],[trait_name]],Trait[],2,FALSE)</f>
        <v>2</v>
      </c>
      <c r="J8665" s="23" t="s">
        <v>15</v>
      </c>
      <c r="K8665" s="23">
        <v>3</v>
      </c>
      <c r="L8665" s="3" t="s">
        <v>807</v>
      </c>
      <c r="M8665" s="3"/>
      <c r="N8665" s="23"/>
      <c r="O8665"/>
    </row>
    <row r="8666" spans="1:15">
      <c r="A8666" s="66">
        <f>VLOOKUP(C8666,Index[],8,FALSE)</f>
        <v>43247</v>
      </c>
      <c r="B8666" s="5">
        <v>43247</v>
      </c>
      <c r="C8666" t="s">
        <v>806</v>
      </c>
      <c r="D8666" s="3">
        <f>VLOOKUP(C8666,Index[],2,FALSE)</f>
        <v>72</v>
      </c>
      <c r="E8666" s="3" t="str">
        <f>VLOOKUP(C8666,Index[],3,FALSE)</f>
        <v>Frisia</v>
      </c>
      <c r="F8666" s="3">
        <f>VLOOKUP(C8666,Index[],4,FALSE)</f>
        <v>0</v>
      </c>
      <c r="G8666" s="3" t="str">
        <f>VLOOKUP(C8666,Index[],5,FALSE)</f>
        <v>Yes</v>
      </c>
      <c r="H8666" t="s">
        <v>17</v>
      </c>
      <c r="I8666">
        <f>VLOOKUP(Table1[[#This Row],[trait_name]],Trait[],2,FALSE)</f>
        <v>2</v>
      </c>
      <c r="J8666" s="23" t="s">
        <v>15</v>
      </c>
      <c r="K8666" s="23">
        <v>1</v>
      </c>
      <c r="L8666" s="3" t="s">
        <v>808</v>
      </c>
      <c r="N8666" s="23"/>
      <c r="O8666"/>
    </row>
    <row r="8667" spans="1:15">
      <c r="A8667" s="66">
        <f>VLOOKUP(C8667,Index[],8,FALSE)</f>
        <v>43247</v>
      </c>
      <c r="B8667" s="5">
        <v>43247</v>
      </c>
      <c r="C8667" t="s">
        <v>806</v>
      </c>
      <c r="D8667" s="3">
        <f>VLOOKUP(C8667,Index[],2,FALSE)</f>
        <v>72</v>
      </c>
      <c r="E8667" s="3" t="str">
        <f>VLOOKUP(C8667,Index[],3,FALSE)</f>
        <v>Frisia</v>
      </c>
      <c r="F8667" s="3">
        <f>VLOOKUP(C8667,Index[],4,FALSE)</f>
        <v>0</v>
      </c>
      <c r="G8667" s="3" t="str">
        <f>VLOOKUP(C8667,Index[],5,FALSE)</f>
        <v>Yes</v>
      </c>
      <c r="H8667" t="s">
        <v>25</v>
      </c>
      <c r="I8667">
        <f>VLOOKUP(Table1[[#This Row],[trait_name]],Trait[],2,FALSE)</f>
        <v>2</v>
      </c>
      <c r="J8667" s="23" t="s">
        <v>15</v>
      </c>
      <c r="K8667" s="23">
        <v>2</v>
      </c>
      <c r="L8667" s="3" t="s">
        <v>809</v>
      </c>
      <c r="N8667" s="23"/>
      <c r="O8667"/>
    </row>
    <row r="8668" spans="1:15">
      <c r="A8668" s="66">
        <f>VLOOKUP(C8668,Index[],8,FALSE)</f>
        <v>43247</v>
      </c>
      <c r="B8668" s="5">
        <v>43247</v>
      </c>
      <c r="C8668" t="s">
        <v>806</v>
      </c>
      <c r="D8668" s="3">
        <f>VLOOKUP(C8668,Index[],2,FALSE)</f>
        <v>72</v>
      </c>
      <c r="E8668" s="3" t="str">
        <f>VLOOKUP(C8668,Index[],3,FALSE)</f>
        <v>Frisia</v>
      </c>
      <c r="F8668" s="3">
        <f>VLOOKUP(C8668,Index[],4,FALSE)</f>
        <v>0</v>
      </c>
      <c r="G8668" s="3" t="str">
        <f>VLOOKUP(C8668,Index[],5,FALSE)</f>
        <v>Yes</v>
      </c>
      <c r="H8668" t="s">
        <v>17</v>
      </c>
      <c r="I8668">
        <f>VLOOKUP(Table1[[#This Row],[trait_name]],Trait[],2,FALSE)</f>
        <v>3</v>
      </c>
      <c r="J8668" s="23" t="s">
        <v>18</v>
      </c>
      <c r="K8668" s="23">
        <v>1</v>
      </c>
      <c r="L8668" s="3" t="s">
        <v>19</v>
      </c>
      <c r="N8668" s="23"/>
      <c r="O8668"/>
    </row>
    <row r="8669" spans="1:15">
      <c r="A8669" s="66">
        <f>VLOOKUP(C8669,Index[],8,FALSE)</f>
        <v>43247</v>
      </c>
      <c r="B8669" s="5">
        <v>43247</v>
      </c>
      <c r="C8669" t="s">
        <v>806</v>
      </c>
      <c r="D8669" s="3">
        <f>VLOOKUP(C8669,Index[],2,FALSE)</f>
        <v>72</v>
      </c>
      <c r="E8669" s="3" t="str">
        <f>VLOOKUP(C8669,Index[],3,FALSE)</f>
        <v>Frisia</v>
      </c>
      <c r="F8669" s="3">
        <f>VLOOKUP(C8669,Index[],4,FALSE)</f>
        <v>0</v>
      </c>
      <c r="G8669" s="3" t="str">
        <f>VLOOKUP(C8669,Index[],5,FALSE)</f>
        <v>Yes</v>
      </c>
      <c r="H8669" t="s">
        <v>25</v>
      </c>
      <c r="I8669">
        <f>VLOOKUP(Table1[[#This Row],[trait_name]],Trait[],2,FALSE)</f>
        <v>3</v>
      </c>
      <c r="J8669" s="23" t="s">
        <v>18</v>
      </c>
      <c r="K8669" s="23">
        <v>2</v>
      </c>
      <c r="L8669" s="3" t="s">
        <v>21</v>
      </c>
      <c r="N8669" s="23"/>
      <c r="O8669"/>
    </row>
    <row r="8670" spans="1:15">
      <c r="A8670" s="66">
        <f>VLOOKUP(C8670,Index[],8,FALSE)</f>
        <v>43247</v>
      </c>
      <c r="B8670" s="5">
        <v>43306</v>
      </c>
      <c r="C8670" t="s">
        <v>806</v>
      </c>
      <c r="D8670" s="3">
        <f>VLOOKUP(C8670,Index[],2,FALSE)</f>
        <v>72</v>
      </c>
      <c r="E8670" s="3" t="str">
        <f>VLOOKUP(C8670,Index[],3,FALSE)</f>
        <v>Frisia</v>
      </c>
      <c r="F8670" s="3">
        <f>VLOOKUP(C8670,Index[],4,FALSE)</f>
        <v>0</v>
      </c>
      <c r="G8670" s="3" t="str">
        <f>VLOOKUP(C8670,Index[],5,FALSE)</f>
        <v>Yes</v>
      </c>
      <c r="I8670">
        <f>VLOOKUP(Table1[[#This Row],[trait_name]],Trait[],2,FALSE)</f>
        <v>3</v>
      </c>
      <c r="J8670" s="23" t="s">
        <v>18</v>
      </c>
      <c r="K8670" s="23">
        <v>3</v>
      </c>
      <c r="L8670" s="3"/>
      <c r="M8670" s="3"/>
      <c r="N8670" s="23"/>
      <c r="O8670"/>
    </row>
    <row r="8671" spans="1:15">
      <c r="A8671" s="66">
        <f>VLOOKUP(C8671,Index[],8,FALSE)</f>
        <v>43247</v>
      </c>
      <c r="B8671" s="5">
        <v>43247</v>
      </c>
      <c r="C8671" t="s">
        <v>806</v>
      </c>
      <c r="D8671" s="3">
        <f>VLOOKUP(C8671,Index[],2,FALSE)</f>
        <v>72</v>
      </c>
      <c r="E8671" s="3" t="str">
        <f>VLOOKUP(C8671,Index[],3,FALSE)</f>
        <v>Frisia</v>
      </c>
      <c r="F8671" s="3">
        <f>VLOOKUP(C8671,Index[],4,FALSE)</f>
        <v>0</v>
      </c>
      <c r="G8671" s="3" t="str">
        <f>VLOOKUP(C8671,Index[],5,FALSE)</f>
        <v>Yes</v>
      </c>
      <c r="H8671" t="s">
        <v>25</v>
      </c>
      <c r="I8671">
        <f>VLOOKUP(Table1[[#This Row],[trait_name]],Trait[],2,FALSE)</f>
        <v>4</v>
      </c>
      <c r="J8671" s="23" t="s">
        <v>22</v>
      </c>
      <c r="K8671" s="23">
        <v>1</v>
      </c>
      <c r="L8671" s="3" t="s">
        <v>23</v>
      </c>
      <c r="N8671" s="23"/>
      <c r="O8671"/>
    </row>
    <row r="8672" spans="1:15">
      <c r="A8672" s="66">
        <f>VLOOKUP(C8672,Index[],8,FALSE)</f>
        <v>43247</v>
      </c>
      <c r="B8672" s="5">
        <v>43306</v>
      </c>
      <c r="C8672" t="s">
        <v>806</v>
      </c>
      <c r="D8672" s="3">
        <f>VLOOKUP(C8672,Index[],2,FALSE)</f>
        <v>72</v>
      </c>
      <c r="E8672" s="3" t="str">
        <f>VLOOKUP(C8672,Index[],3,FALSE)</f>
        <v>Frisia</v>
      </c>
      <c r="F8672" s="3">
        <f>VLOOKUP(C8672,Index[],4,FALSE)</f>
        <v>0</v>
      </c>
      <c r="G8672" s="3" t="str">
        <f>VLOOKUP(C8672,Index[],5,FALSE)</f>
        <v>Yes</v>
      </c>
      <c r="H8672" t="s">
        <v>325</v>
      </c>
      <c r="I8672">
        <f>VLOOKUP(Table1[[#This Row],[trait_name]],Trait[],2,FALSE)</f>
        <v>4</v>
      </c>
      <c r="J8672" s="23" t="s">
        <v>22</v>
      </c>
      <c r="K8672" s="23">
        <v>2</v>
      </c>
      <c r="L8672" s="3" t="s">
        <v>23</v>
      </c>
      <c r="M8672" s="3"/>
      <c r="N8672" s="23"/>
      <c r="O8672"/>
    </row>
    <row r="8673" spans="1:15">
      <c r="A8673" s="66">
        <f>VLOOKUP(C8673,Index[],8,FALSE)</f>
        <v>43247</v>
      </c>
      <c r="B8673" s="5">
        <v>43306</v>
      </c>
      <c r="C8673" t="s">
        <v>806</v>
      </c>
      <c r="D8673" s="3">
        <f>VLOOKUP(C8673,Index[],2,FALSE)</f>
        <v>72</v>
      </c>
      <c r="E8673" s="3" t="str">
        <f>VLOOKUP(C8673,Index[],3,FALSE)</f>
        <v>Frisia</v>
      </c>
      <c r="F8673" s="3">
        <f>VLOOKUP(C8673,Index[],4,FALSE)</f>
        <v>0</v>
      </c>
      <c r="G8673" s="3" t="str">
        <f>VLOOKUP(C8673,Index[],5,FALSE)</f>
        <v>Yes</v>
      </c>
      <c r="I8673">
        <f>VLOOKUP(Table1[[#This Row],[trait_name]],Trait[],2,FALSE)</f>
        <v>5</v>
      </c>
      <c r="J8673" s="23" t="s">
        <v>24</v>
      </c>
      <c r="K8673" s="23">
        <v>1</v>
      </c>
      <c r="L8673" s="3"/>
      <c r="M8673" s="3"/>
      <c r="N8673" s="23"/>
      <c r="O8673"/>
    </row>
    <row r="8674" spans="1:15">
      <c r="A8674" s="66">
        <f>VLOOKUP(C8674,Index[],8,FALSE)</f>
        <v>43247</v>
      </c>
      <c r="B8674" s="5">
        <v>43306</v>
      </c>
      <c r="C8674" t="s">
        <v>806</v>
      </c>
      <c r="D8674" s="3">
        <f>VLOOKUP(C8674,Index[],2,FALSE)</f>
        <v>72</v>
      </c>
      <c r="E8674" s="3" t="str">
        <f>VLOOKUP(C8674,Index[],3,FALSE)</f>
        <v>Frisia</v>
      </c>
      <c r="F8674" s="3">
        <f>VLOOKUP(C8674,Index[],4,FALSE)</f>
        <v>0</v>
      </c>
      <c r="G8674" s="3" t="str">
        <f>VLOOKUP(C8674,Index[],5,FALSE)</f>
        <v>Yes</v>
      </c>
      <c r="I8674">
        <f>VLOOKUP(Table1[[#This Row],[trait_name]],Trait[],2,FALSE)</f>
        <v>6</v>
      </c>
      <c r="J8674" s="23" t="s">
        <v>148</v>
      </c>
      <c r="K8674" s="23">
        <v>1</v>
      </c>
      <c r="L8674" s="3"/>
      <c r="N8674" s="23"/>
      <c r="O8674"/>
    </row>
    <row r="8675" spans="1:15">
      <c r="A8675" s="66">
        <f>VLOOKUP(C8675,Index[],8,FALSE)</f>
        <v>43247</v>
      </c>
      <c r="B8675" s="5">
        <v>43306</v>
      </c>
      <c r="C8675" t="s">
        <v>806</v>
      </c>
      <c r="D8675" s="3">
        <f>VLOOKUP(C8675,Index[],2,FALSE)</f>
        <v>72</v>
      </c>
      <c r="E8675" s="3" t="str">
        <f>VLOOKUP(C8675,Index[],3,FALSE)</f>
        <v>Frisia</v>
      </c>
      <c r="F8675" s="3">
        <f>VLOOKUP(C8675,Index[],4,FALSE)</f>
        <v>0</v>
      </c>
      <c r="G8675" s="3" t="str">
        <f>VLOOKUP(C8675,Index[],5,FALSE)</f>
        <v>Yes</v>
      </c>
      <c r="I8675">
        <f>VLOOKUP(Table1[[#This Row],[trait_name]],Trait[],2,FALSE)</f>
        <v>6</v>
      </c>
      <c r="J8675" s="23" t="s">
        <v>148</v>
      </c>
      <c r="K8675" s="23">
        <v>2</v>
      </c>
      <c r="L8675" s="3"/>
      <c r="M8675" s="3"/>
      <c r="N8675" s="24"/>
      <c r="O8675"/>
    </row>
    <row r="8676" spans="1:15">
      <c r="A8676" s="66">
        <f>VLOOKUP(C8676,Index[],8,FALSE)</f>
        <v>43247</v>
      </c>
      <c r="B8676" s="5">
        <v>43247</v>
      </c>
      <c r="C8676" t="s">
        <v>806</v>
      </c>
      <c r="D8676" s="3">
        <f>VLOOKUP(C8676,Index[],2,FALSE)</f>
        <v>72</v>
      </c>
      <c r="E8676" s="3" t="str">
        <f>VLOOKUP(C8676,Index[],3,FALSE)</f>
        <v>Frisia</v>
      </c>
      <c r="F8676" s="3">
        <f>VLOOKUP(C8676,Index[],4,FALSE)</f>
        <v>0</v>
      </c>
      <c r="G8676" s="3" t="str">
        <f>VLOOKUP(C8676,Index[],5,FALSE)</f>
        <v>Yes</v>
      </c>
      <c r="H8676" t="s">
        <v>25</v>
      </c>
      <c r="I8676">
        <f>VLOOKUP(Table1[[#This Row],[trait_name]],Trait[],2,FALSE)</f>
        <v>7</v>
      </c>
      <c r="J8676" s="23" t="s">
        <v>26</v>
      </c>
      <c r="K8676" s="23">
        <v>1</v>
      </c>
      <c r="L8676" s="3" t="s">
        <v>23</v>
      </c>
      <c r="N8676" s="23"/>
      <c r="O8676"/>
    </row>
    <row r="8677" spans="1:15">
      <c r="A8677" s="66">
        <f>VLOOKUP(C8677,Index[],8,FALSE)</f>
        <v>43247</v>
      </c>
      <c r="B8677" s="5">
        <v>43306</v>
      </c>
      <c r="C8677" t="s">
        <v>806</v>
      </c>
      <c r="D8677" s="3">
        <f>VLOOKUP(C8677,Index[],2,FALSE)</f>
        <v>72</v>
      </c>
      <c r="E8677" s="3" t="str">
        <f>VLOOKUP(C8677,Index[],3,FALSE)</f>
        <v>Frisia</v>
      </c>
      <c r="F8677" s="3">
        <f>VLOOKUP(C8677,Index[],4,FALSE)</f>
        <v>0</v>
      </c>
      <c r="G8677" s="3" t="str">
        <f>VLOOKUP(C8677,Index[],5,FALSE)</f>
        <v>Yes</v>
      </c>
      <c r="H8677" t="s">
        <v>17</v>
      </c>
      <c r="I8677">
        <f>VLOOKUP(Table1[[#This Row],[trait_name]],Trait[],2,FALSE)</f>
        <v>7</v>
      </c>
      <c r="J8677" s="23" t="s">
        <v>26</v>
      </c>
      <c r="K8677" s="23">
        <v>2</v>
      </c>
      <c r="L8677" s="3" t="s">
        <v>23</v>
      </c>
      <c r="M8677" s="3"/>
      <c r="N8677" s="23"/>
      <c r="O8677"/>
    </row>
    <row r="8678" spans="1:15">
      <c r="A8678" s="66">
        <f>VLOOKUP(C8678,Index[],8,FALSE)</f>
        <v>43247</v>
      </c>
      <c r="B8678" s="5">
        <v>43247</v>
      </c>
      <c r="C8678" t="s">
        <v>806</v>
      </c>
      <c r="D8678" s="3">
        <f>VLOOKUP(C8678,Index[],2,FALSE)</f>
        <v>72</v>
      </c>
      <c r="E8678" s="3" t="str">
        <f>VLOOKUP(C8678,Index[],3,FALSE)</f>
        <v>Frisia</v>
      </c>
      <c r="F8678" s="3">
        <f>VLOOKUP(C8678,Index[],4,FALSE)</f>
        <v>0</v>
      </c>
      <c r="G8678" s="3" t="str">
        <f>VLOOKUP(C8678,Index[],5,FALSE)</f>
        <v>Yes</v>
      </c>
      <c r="H8678" t="s">
        <v>20</v>
      </c>
      <c r="I8678">
        <f>VLOOKUP(Table1[[#This Row],[trait_name]],Trait[],2,FALSE)</f>
        <v>8</v>
      </c>
      <c r="J8678" s="23" t="s">
        <v>150</v>
      </c>
      <c r="K8678" s="23">
        <v>1</v>
      </c>
      <c r="L8678" s="3" t="s">
        <v>23</v>
      </c>
      <c r="N8678" s="23"/>
      <c r="O8678"/>
    </row>
    <row r="8679" spans="1:15">
      <c r="A8679" s="66">
        <f>VLOOKUP(C8679,Index[],8,FALSE)</f>
        <v>43247</v>
      </c>
      <c r="B8679" s="5">
        <v>43306</v>
      </c>
      <c r="C8679" t="s">
        <v>806</v>
      </c>
      <c r="D8679" s="3">
        <f>VLOOKUP(C8679,Index[],2,FALSE)</f>
        <v>72</v>
      </c>
      <c r="E8679" s="3" t="str">
        <f>VLOOKUP(C8679,Index[],3,FALSE)</f>
        <v>Frisia</v>
      </c>
      <c r="F8679" s="3">
        <f>VLOOKUP(C8679,Index[],4,FALSE)</f>
        <v>0</v>
      </c>
      <c r="G8679" s="3" t="str">
        <f>VLOOKUP(C8679,Index[],5,FALSE)</f>
        <v>Yes</v>
      </c>
      <c r="I8679">
        <f>VLOOKUP(Table1[[#This Row],[trait_name]],Trait[],2,FALSE)</f>
        <v>8</v>
      </c>
      <c r="J8679" s="23" t="s">
        <v>150</v>
      </c>
      <c r="K8679" s="23">
        <v>2</v>
      </c>
      <c r="L8679" s="3"/>
      <c r="M8679" s="3"/>
      <c r="N8679" s="23"/>
      <c r="O8679"/>
    </row>
    <row r="8680" spans="1:15">
      <c r="A8680" s="66">
        <f>VLOOKUP(C8680,Index[],8,FALSE)</f>
        <v>43247</v>
      </c>
      <c r="B8680" s="5">
        <v>43247</v>
      </c>
      <c r="C8680" t="s">
        <v>806</v>
      </c>
      <c r="D8680" s="3">
        <f>VLOOKUP(C8680,Index[],2,FALSE)</f>
        <v>72</v>
      </c>
      <c r="E8680" s="3" t="str">
        <f>VLOOKUP(C8680,Index[],3,FALSE)</f>
        <v>Frisia</v>
      </c>
      <c r="F8680" s="3">
        <f>VLOOKUP(C8680,Index[],4,FALSE)</f>
        <v>0</v>
      </c>
      <c r="G8680" s="3" t="str">
        <f>VLOOKUP(C8680,Index[],5,FALSE)</f>
        <v>Yes</v>
      </c>
      <c r="H8680" t="s">
        <v>20</v>
      </c>
      <c r="I8680">
        <f>VLOOKUP(Table1[[#This Row],[trait_name]],Trait[],2,FALSE)</f>
        <v>9</v>
      </c>
      <c r="J8680" s="23" t="s">
        <v>28</v>
      </c>
      <c r="K8680" s="23">
        <v>1</v>
      </c>
      <c r="L8680" s="3" t="s">
        <v>27</v>
      </c>
      <c r="N8680" s="23"/>
      <c r="O8680"/>
    </row>
    <row r="8681" spans="1:15">
      <c r="A8681" s="66">
        <f>VLOOKUP(C8681,Index[],8,FALSE)</f>
        <v>43247</v>
      </c>
      <c r="B8681" s="5">
        <v>43306</v>
      </c>
      <c r="C8681" t="s">
        <v>806</v>
      </c>
      <c r="D8681" s="3">
        <f>VLOOKUP(C8681,Index[],2,FALSE)</f>
        <v>72</v>
      </c>
      <c r="E8681" s="3" t="str">
        <f>VLOOKUP(C8681,Index[],3,FALSE)</f>
        <v>Frisia</v>
      </c>
      <c r="F8681" s="3">
        <f>VLOOKUP(C8681,Index[],4,FALSE)</f>
        <v>0</v>
      </c>
      <c r="G8681" s="3" t="str">
        <f>VLOOKUP(C8681,Index[],5,FALSE)</f>
        <v>Yes</v>
      </c>
      <c r="H8681" t="s">
        <v>215</v>
      </c>
      <c r="I8681">
        <f>VLOOKUP(Table1[[#This Row],[trait_name]],Trait[],2,FALSE)</f>
        <v>9</v>
      </c>
      <c r="J8681" s="23" t="s">
        <v>28</v>
      </c>
      <c r="K8681" s="23">
        <v>3</v>
      </c>
      <c r="L8681" s="3" t="s">
        <v>27</v>
      </c>
      <c r="M8681" s="3"/>
      <c r="N8681" s="23"/>
      <c r="O8681"/>
    </row>
    <row r="8682" spans="1:15">
      <c r="A8682" s="66">
        <f>VLOOKUP(C8682,Index[],8,FALSE)</f>
        <v>43247</v>
      </c>
      <c r="B8682" s="5">
        <v>43306</v>
      </c>
      <c r="C8682" t="s">
        <v>806</v>
      </c>
      <c r="D8682" s="3">
        <f>VLOOKUP(C8682,Index[],2,FALSE)</f>
        <v>72</v>
      </c>
      <c r="E8682" s="3" t="str">
        <f>VLOOKUP(C8682,Index[],3,FALSE)</f>
        <v>Frisia</v>
      </c>
      <c r="F8682" s="3">
        <f>VLOOKUP(C8682,Index[],4,FALSE)</f>
        <v>0</v>
      </c>
      <c r="G8682" s="3" t="str">
        <f>VLOOKUP(C8682,Index[],5,FALSE)</f>
        <v>Yes</v>
      </c>
      <c r="H8682" t="s">
        <v>325</v>
      </c>
      <c r="I8682">
        <f>VLOOKUP(Table1[[#This Row],[trait_name]],Trait[],2,FALSE)</f>
        <v>9</v>
      </c>
      <c r="J8682" s="23" t="s">
        <v>28</v>
      </c>
      <c r="K8682" s="23">
        <v>2</v>
      </c>
      <c r="L8682" s="3" t="s">
        <v>23</v>
      </c>
      <c r="M8682" s="3"/>
      <c r="N8682" s="23"/>
      <c r="O8682"/>
    </row>
    <row r="8683" spans="1:15">
      <c r="A8683" s="66">
        <f>VLOOKUP(C8683,Index[],8,FALSE)</f>
        <v>43247</v>
      </c>
      <c r="B8683" s="5">
        <v>43306</v>
      </c>
      <c r="C8683" t="s">
        <v>806</v>
      </c>
      <c r="D8683" s="3">
        <f>VLOOKUP(C8683,Index[],2,FALSE)</f>
        <v>72</v>
      </c>
      <c r="E8683" s="3" t="str">
        <f>VLOOKUP(C8683,Index[],3,FALSE)</f>
        <v>Frisia</v>
      </c>
      <c r="F8683" s="3">
        <f>VLOOKUP(C8683,Index[],4,FALSE)</f>
        <v>0</v>
      </c>
      <c r="G8683" s="3" t="str">
        <f>VLOOKUP(C8683,Index[],5,FALSE)</f>
        <v>Yes</v>
      </c>
      <c r="H8683" t="s">
        <v>215</v>
      </c>
      <c r="I8683">
        <f>VLOOKUP(Table1[[#This Row],[trait_name]],Trait[],2,FALSE)</f>
        <v>10</v>
      </c>
      <c r="J8683" s="23" t="s">
        <v>29</v>
      </c>
      <c r="K8683" s="23">
        <v>1</v>
      </c>
      <c r="L8683" s="3" t="s">
        <v>23</v>
      </c>
      <c r="M8683" s="3"/>
      <c r="N8683" s="23"/>
      <c r="O8683"/>
    </row>
    <row r="8684" spans="1:15">
      <c r="A8684" s="66">
        <f>VLOOKUP(C8684,Index[],8,FALSE)</f>
        <v>43247</v>
      </c>
      <c r="B8684" s="5">
        <v>43247</v>
      </c>
      <c r="C8684" t="s">
        <v>806</v>
      </c>
      <c r="D8684" s="3">
        <f>VLOOKUP(C8684,Index[],2,FALSE)</f>
        <v>72</v>
      </c>
      <c r="E8684" s="3" t="str">
        <f>VLOOKUP(C8684,Index[],3,FALSE)</f>
        <v>Frisia</v>
      </c>
      <c r="F8684" s="3">
        <f>VLOOKUP(C8684,Index[],4,FALSE)</f>
        <v>0</v>
      </c>
      <c r="G8684" s="3" t="str">
        <f>VLOOKUP(C8684,Index[],5,FALSE)</f>
        <v>Yes</v>
      </c>
      <c r="H8684" t="s">
        <v>25</v>
      </c>
      <c r="I8684">
        <f>VLOOKUP(Table1[[#This Row],[trait_name]],Trait[],2,FALSE)</f>
        <v>11</v>
      </c>
      <c r="J8684" s="23" t="s">
        <v>30</v>
      </c>
      <c r="K8684" s="23">
        <v>1</v>
      </c>
      <c r="L8684" s="3" t="s">
        <v>23</v>
      </c>
      <c r="N8684" s="23"/>
      <c r="O8684"/>
    </row>
    <row r="8685" spans="1:15">
      <c r="A8685" s="66">
        <f>VLOOKUP(C8685,Index[],8,FALSE)</f>
        <v>43247</v>
      </c>
      <c r="B8685" s="5">
        <v>43306</v>
      </c>
      <c r="C8685" t="s">
        <v>806</v>
      </c>
      <c r="D8685" s="3">
        <f>VLOOKUP(C8685,Index[],2,FALSE)</f>
        <v>72</v>
      </c>
      <c r="E8685" s="3" t="str">
        <f>VLOOKUP(C8685,Index[],3,FALSE)</f>
        <v>Frisia</v>
      </c>
      <c r="F8685" s="3">
        <f>VLOOKUP(C8685,Index[],4,FALSE)</f>
        <v>0</v>
      </c>
      <c r="G8685" s="3" t="str">
        <f>VLOOKUP(C8685,Index[],5,FALSE)</f>
        <v>Yes</v>
      </c>
      <c r="H8685" t="s">
        <v>17</v>
      </c>
      <c r="I8685">
        <f>VLOOKUP(Table1[[#This Row],[trait_name]],Trait[],2,FALSE)</f>
        <v>11</v>
      </c>
      <c r="J8685" s="23" t="s">
        <v>30</v>
      </c>
      <c r="K8685" s="23">
        <v>2</v>
      </c>
      <c r="L8685" s="3" t="s">
        <v>23</v>
      </c>
      <c r="M8685" s="3"/>
      <c r="N8685" s="23"/>
      <c r="O8685"/>
    </row>
    <row r="8686" spans="1:15">
      <c r="A8686" s="66">
        <f>VLOOKUP(C8686,Index[],8,FALSE)</f>
        <v>43247</v>
      </c>
      <c r="B8686" s="5">
        <v>43306</v>
      </c>
      <c r="C8686" t="s">
        <v>806</v>
      </c>
      <c r="D8686" s="3">
        <f>VLOOKUP(C8686,Index[],2,FALSE)</f>
        <v>72</v>
      </c>
      <c r="E8686" s="3" t="str">
        <f>VLOOKUP(C8686,Index[],3,FALSE)</f>
        <v>Frisia</v>
      </c>
      <c r="F8686" s="3">
        <f>VLOOKUP(C8686,Index[],4,FALSE)</f>
        <v>0</v>
      </c>
      <c r="G8686" s="3" t="str">
        <f>VLOOKUP(C8686,Index[],5,FALSE)</f>
        <v>Yes</v>
      </c>
      <c r="H8686" t="s">
        <v>215</v>
      </c>
      <c r="I8686">
        <f>VLOOKUP(Table1[[#This Row],[trait_name]],Trait[],2,FALSE)</f>
        <v>12</v>
      </c>
      <c r="J8686" s="23" t="s">
        <v>151</v>
      </c>
      <c r="K8686" s="23">
        <v>1</v>
      </c>
      <c r="L8686" s="3" t="s">
        <v>23</v>
      </c>
      <c r="M8686" s="3"/>
      <c r="N8686" s="23"/>
      <c r="O8686"/>
    </row>
    <row r="8687" spans="1:15">
      <c r="A8687" s="66">
        <f>VLOOKUP(C8687,Index[],8,FALSE)</f>
        <v>43247</v>
      </c>
      <c r="B8687" s="5">
        <v>43306</v>
      </c>
      <c r="C8687" t="s">
        <v>806</v>
      </c>
      <c r="D8687" s="3">
        <f>VLOOKUP(C8687,Index[],2,FALSE)</f>
        <v>72</v>
      </c>
      <c r="E8687" s="3" t="str">
        <f>VLOOKUP(C8687,Index[],3,FALSE)</f>
        <v>Frisia</v>
      </c>
      <c r="F8687" s="3">
        <f>VLOOKUP(C8687,Index[],4,FALSE)</f>
        <v>0</v>
      </c>
      <c r="G8687" s="3" t="str">
        <f>VLOOKUP(C8687,Index[],5,FALSE)</f>
        <v>Yes</v>
      </c>
      <c r="I8687">
        <f>VLOOKUP(Table1[[#This Row],[trait_name]],Trait[],2,FALSE)</f>
        <v>13</v>
      </c>
      <c r="J8687" s="23" t="s">
        <v>369</v>
      </c>
      <c r="K8687" s="23">
        <v>1</v>
      </c>
      <c r="L8687" s="3"/>
      <c r="M8687" s="3"/>
      <c r="N8687" s="23"/>
      <c r="O8687"/>
    </row>
    <row r="8688" spans="1:15">
      <c r="A8688" s="66">
        <f>VLOOKUP(C8688,Index[],8,FALSE)</f>
        <v>43247</v>
      </c>
      <c r="B8688" s="5">
        <v>43306</v>
      </c>
      <c r="C8688" t="s">
        <v>806</v>
      </c>
      <c r="D8688" s="3">
        <f>VLOOKUP(C8688,Index[],2,FALSE)</f>
        <v>72</v>
      </c>
      <c r="E8688" s="3" t="str">
        <f>VLOOKUP(C8688,Index[],3,FALSE)</f>
        <v>Frisia</v>
      </c>
      <c r="F8688" s="3">
        <f>VLOOKUP(C8688,Index[],4,FALSE)</f>
        <v>0</v>
      </c>
      <c r="G8688" s="3" t="str">
        <f>VLOOKUP(C8688,Index[],5,FALSE)</f>
        <v>Yes</v>
      </c>
      <c r="H8688" t="s">
        <v>20</v>
      </c>
      <c r="I8688">
        <f>VLOOKUP(Table1[[#This Row],[trait_name]],Trait[],2,FALSE)</f>
        <v>14</v>
      </c>
      <c r="J8688" s="23" t="s">
        <v>152</v>
      </c>
      <c r="K8688" s="23">
        <v>1</v>
      </c>
      <c r="L8688" s="3" t="s">
        <v>27</v>
      </c>
      <c r="M8688" s="3"/>
      <c r="N8688" s="23"/>
      <c r="O8688"/>
    </row>
    <row r="8689" spans="1:15">
      <c r="A8689" s="66">
        <f>VLOOKUP(C8689,Index[],8,FALSE)</f>
        <v>43247</v>
      </c>
      <c r="B8689" s="5">
        <v>43306</v>
      </c>
      <c r="C8689" t="s">
        <v>806</v>
      </c>
      <c r="D8689" s="3">
        <f>VLOOKUP(C8689,Index[],2,FALSE)</f>
        <v>72</v>
      </c>
      <c r="E8689" s="3" t="str">
        <f>VLOOKUP(C8689,Index[],3,FALSE)</f>
        <v>Frisia</v>
      </c>
      <c r="F8689" s="3">
        <f>VLOOKUP(C8689,Index[],4,FALSE)</f>
        <v>0</v>
      </c>
      <c r="G8689" s="3" t="str">
        <f>VLOOKUP(C8689,Index[],5,FALSE)</f>
        <v>Yes</v>
      </c>
      <c r="H8689" t="s">
        <v>14</v>
      </c>
      <c r="I8689">
        <f>VLOOKUP(Table1[[#This Row],[trait_name]],Trait[],2,FALSE)</f>
        <v>15</v>
      </c>
      <c r="J8689" s="23" t="s">
        <v>31</v>
      </c>
      <c r="K8689" s="23">
        <v>1</v>
      </c>
      <c r="L8689" s="3" t="s">
        <v>27</v>
      </c>
      <c r="N8689" s="23"/>
      <c r="O8689"/>
    </row>
    <row r="8690" spans="1:15">
      <c r="A8690" s="66">
        <f>VLOOKUP(C8690,Index[],8,FALSE)</f>
        <v>43247</v>
      </c>
      <c r="B8690" s="5">
        <v>43306</v>
      </c>
      <c r="C8690" t="s">
        <v>806</v>
      </c>
      <c r="D8690" s="3">
        <f>VLOOKUP(C8690,Index[],2,FALSE)</f>
        <v>72</v>
      </c>
      <c r="E8690" s="3" t="str">
        <f>VLOOKUP(C8690,Index[],3,FALSE)</f>
        <v>Frisia</v>
      </c>
      <c r="F8690" s="3">
        <f>VLOOKUP(C8690,Index[],4,FALSE)</f>
        <v>0</v>
      </c>
      <c r="G8690" s="3" t="str">
        <f>VLOOKUP(C8690,Index[],5,FALSE)</f>
        <v>Yes</v>
      </c>
      <c r="I8690">
        <f>VLOOKUP(Table1[[#This Row],[trait_name]],Trait[],2,FALSE)</f>
        <v>15</v>
      </c>
      <c r="J8690" s="23" t="s">
        <v>31</v>
      </c>
      <c r="K8690" s="23">
        <v>2</v>
      </c>
      <c r="L8690" s="3"/>
      <c r="M8690" s="3"/>
      <c r="N8690" s="23"/>
      <c r="O8690"/>
    </row>
    <row r="8691" spans="1:15">
      <c r="A8691" s="66">
        <f>VLOOKUP(C8691,Index[],8,FALSE)</f>
        <v>43247</v>
      </c>
      <c r="B8691" s="25">
        <v>43247</v>
      </c>
      <c r="C8691" s="4" t="s">
        <v>806</v>
      </c>
      <c r="D8691" s="3">
        <f>VLOOKUP(C8691,Index[],2,FALSE)</f>
        <v>72</v>
      </c>
      <c r="E8691" s="3" t="str">
        <f>VLOOKUP(C8691,Index[],3,FALSE)</f>
        <v>Frisia</v>
      </c>
      <c r="F8691" s="3">
        <f>VLOOKUP(C8691,Index[],4,FALSE)</f>
        <v>0</v>
      </c>
      <c r="G8691" s="3" t="str">
        <f>VLOOKUP(C8691,Index[],5,FALSE)</f>
        <v>Yes</v>
      </c>
      <c r="H8691" t="s">
        <v>14</v>
      </c>
      <c r="I8691">
        <f>VLOOKUP(Table1[[#This Row],[trait_name]],Trait[],2,FALSE)</f>
        <v>16</v>
      </c>
      <c r="J8691" s="24" t="s">
        <v>32</v>
      </c>
      <c r="K8691" s="23">
        <v>1</v>
      </c>
      <c r="L8691" s="3" t="s">
        <v>23</v>
      </c>
      <c r="N8691" s="23"/>
      <c r="O8691"/>
    </row>
    <row r="8692" spans="1:15">
      <c r="A8692" s="66">
        <f>VLOOKUP(C8692,Index[],8,FALSE)</f>
        <v>43247</v>
      </c>
      <c r="B8692" s="5">
        <v>43306</v>
      </c>
      <c r="C8692" t="s">
        <v>806</v>
      </c>
      <c r="D8692" s="3">
        <f>VLOOKUP(C8692,Index[],2,FALSE)</f>
        <v>72</v>
      </c>
      <c r="E8692" s="3" t="str">
        <f>VLOOKUP(C8692,Index[],3,FALSE)</f>
        <v>Frisia</v>
      </c>
      <c r="F8692" s="3">
        <f>VLOOKUP(C8692,Index[],4,FALSE)</f>
        <v>0</v>
      </c>
      <c r="G8692" s="3" t="str">
        <f>VLOOKUP(C8692,Index[],5,FALSE)</f>
        <v>Yes</v>
      </c>
      <c r="I8692">
        <f>VLOOKUP(Table1[[#This Row],[trait_name]],Trait[],2,FALSE)</f>
        <v>16</v>
      </c>
      <c r="J8692" s="23" t="s">
        <v>32</v>
      </c>
      <c r="K8692" s="23">
        <v>2</v>
      </c>
      <c r="L8692" s="3"/>
      <c r="M8692" s="3"/>
      <c r="N8692" s="23"/>
      <c r="O8692"/>
    </row>
    <row r="8693" spans="1:15">
      <c r="A8693" s="66">
        <f>VLOOKUP(C8693,Index[],8,FALSE)</f>
        <v>43247</v>
      </c>
      <c r="B8693" s="5">
        <v>43247</v>
      </c>
      <c r="C8693" t="s">
        <v>806</v>
      </c>
      <c r="D8693" s="3">
        <f>VLOOKUP(C8693,Index[],2,FALSE)</f>
        <v>72</v>
      </c>
      <c r="E8693" s="3" t="str">
        <f>VLOOKUP(C8693,Index[],3,FALSE)</f>
        <v>Frisia</v>
      </c>
      <c r="F8693" s="3">
        <f>VLOOKUP(C8693,Index[],4,FALSE)</f>
        <v>0</v>
      </c>
      <c r="G8693" s="3" t="str">
        <f>VLOOKUP(C8693,Index[],5,FALSE)</f>
        <v>Yes</v>
      </c>
      <c r="H8693" t="s">
        <v>25</v>
      </c>
      <c r="I8693">
        <f>VLOOKUP(Table1[[#This Row],[trait_name]],Trait[],2,FALSE)</f>
        <v>17</v>
      </c>
      <c r="J8693" s="23" t="s">
        <v>33</v>
      </c>
      <c r="K8693" s="23">
        <v>3</v>
      </c>
      <c r="L8693" s="3" t="s">
        <v>34</v>
      </c>
      <c r="N8693" s="23"/>
      <c r="O8693"/>
    </row>
    <row r="8694" spans="1:15">
      <c r="A8694" s="66">
        <f>VLOOKUP(C8694,Index[],8,FALSE)</f>
        <v>43247</v>
      </c>
      <c r="B8694" s="5">
        <v>43247</v>
      </c>
      <c r="C8694" t="s">
        <v>806</v>
      </c>
      <c r="D8694" s="3">
        <f>VLOOKUP(C8694,Index[],2,FALSE)</f>
        <v>72</v>
      </c>
      <c r="E8694" s="3" t="str">
        <f>VLOOKUP(C8694,Index[],3,FALSE)</f>
        <v>Frisia</v>
      </c>
      <c r="F8694" s="3">
        <f>VLOOKUP(C8694,Index[],4,FALSE)</f>
        <v>0</v>
      </c>
      <c r="G8694" s="3" t="str">
        <f>VLOOKUP(C8694,Index[],5,FALSE)</f>
        <v>Yes</v>
      </c>
      <c r="H8694" t="s">
        <v>25</v>
      </c>
      <c r="I8694">
        <f>VLOOKUP(Table1[[#This Row],[trait_name]],Trait[],2,FALSE)</f>
        <v>17</v>
      </c>
      <c r="J8694" s="23" t="s">
        <v>33</v>
      </c>
      <c r="K8694" s="23">
        <v>2</v>
      </c>
      <c r="L8694" s="3" t="s">
        <v>35</v>
      </c>
      <c r="N8694" s="23"/>
      <c r="O8694"/>
    </row>
    <row r="8695" spans="1:15">
      <c r="A8695" s="66">
        <f>VLOOKUP(C8695,Index[],8,FALSE)</f>
        <v>43247</v>
      </c>
      <c r="B8695" s="5">
        <v>43247</v>
      </c>
      <c r="C8695" t="s">
        <v>806</v>
      </c>
      <c r="D8695" s="3">
        <f>VLOOKUP(C8695,Index[],2,FALSE)</f>
        <v>72</v>
      </c>
      <c r="E8695" s="3" t="str">
        <f>VLOOKUP(C8695,Index[],3,FALSE)</f>
        <v>Frisia</v>
      </c>
      <c r="F8695" s="3">
        <f>VLOOKUP(C8695,Index[],4,FALSE)</f>
        <v>0</v>
      </c>
      <c r="G8695" s="3" t="str">
        <f>VLOOKUP(C8695,Index[],5,FALSE)</f>
        <v>Yes</v>
      </c>
      <c r="H8695" t="s">
        <v>25</v>
      </c>
      <c r="I8695">
        <f>VLOOKUP(Table1[[#This Row],[trait_name]],Trait[],2,FALSE)</f>
        <v>17</v>
      </c>
      <c r="J8695" s="23" t="s">
        <v>33</v>
      </c>
      <c r="K8695" s="23">
        <v>1</v>
      </c>
      <c r="L8695" s="3" t="s">
        <v>36</v>
      </c>
      <c r="N8695" s="23"/>
      <c r="O8695"/>
    </row>
    <row r="8696" spans="1:15">
      <c r="A8696" s="66">
        <f>VLOOKUP(C8696,Index[],8,FALSE)</f>
        <v>43247</v>
      </c>
      <c r="B8696" s="5">
        <v>43306</v>
      </c>
      <c r="C8696" t="s">
        <v>806</v>
      </c>
      <c r="D8696" s="3">
        <f>VLOOKUP(C8696,Index[],2,FALSE)</f>
        <v>72</v>
      </c>
      <c r="E8696" s="3" t="str">
        <f>VLOOKUP(C8696,Index[],3,FALSE)</f>
        <v>Frisia</v>
      </c>
      <c r="F8696" s="3">
        <f>VLOOKUP(C8696,Index[],4,FALSE)</f>
        <v>0</v>
      </c>
      <c r="G8696" s="3" t="str">
        <f>VLOOKUP(C8696,Index[],5,FALSE)</f>
        <v>Yes</v>
      </c>
      <c r="I8696">
        <f>VLOOKUP(Table1[[#This Row],[trait_name]],Trait[],2,FALSE)</f>
        <v>17</v>
      </c>
      <c r="J8696" s="23" t="s">
        <v>33</v>
      </c>
      <c r="K8696" s="23">
        <v>4</v>
      </c>
      <c r="L8696" s="3"/>
      <c r="M8696" s="3"/>
      <c r="N8696" s="23"/>
      <c r="O8696"/>
    </row>
    <row r="8697" spans="1:15">
      <c r="A8697" s="66">
        <f>VLOOKUP(C8697,Index[],8,FALSE)</f>
        <v>43247</v>
      </c>
      <c r="B8697" s="25">
        <v>43247</v>
      </c>
      <c r="C8697" s="4" t="s">
        <v>806</v>
      </c>
      <c r="D8697" s="3">
        <f>VLOOKUP(C8697,Index[],2,FALSE)</f>
        <v>72</v>
      </c>
      <c r="E8697" s="3" t="str">
        <f>VLOOKUP(C8697,Index[],3,FALSE)</f>
        <v>Frisia</v>
      </c>
      <c r="F8697" s="3">
        <f>VLOOKUP(C8697,Index[],4,FALSE)</f>
        <v>0</v>
      </c>
      <c r="G8697" s="3" t="str">
        <f>VLOOKUP(C8697,Index[],5,FALSE)</f>
        <v>Yes</v>
      </c>
      <c r="H8697" t="s">
        <v>14</v>
      </c>
      <c r="I8697">
        <f>VLOOKUP(Table1[[#This Row],[trait_name]],Trait[],2,FALSE)</f>
        <v>18</v>
      </c>
      <c r="J8697" s="23" t="s">
        <v>37</v>
      </c>
      <c r="K8697" s="23">
        <v>1</v>
      </c>
      <c r="L8697" s="3" t="s">
        <v>302</v>
      </c>
      <c r="N8697" s="23"/>
      <c r="O8697"/>
    </row>
    <row r="8698" spans="1:15">
      <c r="A8698" s="66">
        <f>VLOOKUP(C8698,Index[],8,FALSE)</f>
        <v>43247</v>
      </c>
      <c r="B8698" s="5">
        <v>43306</v>
      </c>
      <c r="C8698" t="s">
        <v>806</v>
      </c>
      <c r="D8698" s="3">
        <f>VLOOKUP(C8698,Index[],2,FALSE)</f>
        <v>72</v>
      </c>
      <c r="E8698" s="3" t="str">
        <f>VLOOKUP(C8698,Index[],3,FALSE)</f>
        <v>Frisia</v>
      </c>
      <c r="F8698" s="3">
        <f>VLOOKUP(C8698,Index[],4,FALSE)</f>
        <v>0</v>
      </c>
      <c r="G8698" s="3" t="str">
        <f>VLOOKUP(C8698,Index[],5,FALSE)</f>
        <v>Yes</v>
      </c>
      <c r="I8698">
        <f>VLOOKUP(Table1[[#This Row],[trait_name]],Trait[],2,FALSE)</f>
        <v>18</v>
      </c>
      <c r="J8698" s="23" t="s">
        <v>37</v>
      </c>
      <c r="K8698" s="23">
        <v>2</v>
      </c>
      <c r="L8698" s="3"/>
      <c r="M8698" s="3"/>
      <c r="N8698" s="23"/>
      <c r="O8698"/>
    </row>
    <row r="8699" spans="1:15">
      <c r="A8699" s="66">
        <f>VLOOKUP(C8699,Index[],8,FALSE)</f>
        <v>43247</v>
      </c>
      <c r="B8699" s="5">
        <v>43247</v>
      </c>
      <c r="C8699" t="s">
        <v>806</v>
      </c>
      <c r="D8699" s="3">
        <f>VLOOKUP(C8699,Index[],2,FALSE)</f>
        <v>72</v>
      </c>
      <c r="E8699" s="3" t="str">
        <f>VLOOKUP(C8699,Index[],3,FALSE)</f>
        <v>Frisia</v>
      </c>
      <c r="F8699" s="3">
        <f>VLOOKUP(C8699,Index[],4,FALSE)</f>
        <v>0</v>
      </c>
      <c r="G8699" s="3" t="str">
        <f>VLOOKUP(C8699,Index[],5,FALSE)</f>
        <v>Yes</v>
      </c>
      <c r="H8699" t="s">
        <v>20</v>
      </c>
      <c r="I8699">
        <f>VLOOKUP(Table1[[#This Row],[trait_name]],Trait[],2,FALSE)</f>
        <v>19</v>
      </c>
      <c r="J8699" s="23" t="s">
        <v>38</v>
      </c>
      <c r="K8699" s="23">
        <v>1</v>
      </c>
      <c r="L8699" s="3" t="s">
        <v>156</v>
      </c>
      <c r="N8699" s="23"/>
      <c r="O8699"/>
    </row>
    <row r="8700" spans="1:15">
      <c r="A8700" s="66">
        <f>VLOOKUP(C8700,Index[],8,FALSE)</f>
        <v>43247</v>
      </c>
      <c r="B8700" s="5">
        <v>43247</v>
      </c>
      <c r="C8700" t="s">
        <v>806</v>
      </c>
      <c r="D8700" s="3">
        <f>VLOOKUP(C8700,Index[],2,FALSE)</f>
        <v>72</v>
      </c>
      <c r="E8700" s="3" t="str">
        <f>VLOOKUP(C8700,Index[],3,FALSE)</f>
        <v>Frisia</v>
      </c>
      <c r="F8700" s="3">
        <f>VLOOKUP(C8700,Index[],4,FALSE)</f>
        <v>0</v>
      </c>
      <c r="G8700" s="3" t="str">
        <f>VLOOKUP(C8700,Index[],5,FALSE)</f>
        <v>Yes</v>
      </c>
      <c r="H8700" t="s">
        <v>215</v>
      </c>
      <c r="I8700">
        <f>VLOOKUP(Table1[[#This Row],[trait_name]],Trait[],2,FALSE)</f>
        <v>19</v>
      </c>
      <c r="J8700" s="23" t="s">
        <v>38</v>
      </c>
      <c r="K8700" s="23">
        <v>2</v>
      </c>
      <c r="L8700" s="3" t="s">
        <v>157</v>
      </c>
      <c r="N8700" s="23"/>
      <c r="O8700"/>
    </row>
    <row r="8701" spans="1:15">
      <c r="A8701" s="66">
        <f>VLOOKUP(C8701,Index[],8,FALSE)</f>
        <v>43247</v>
      </c>
      <c r="B8701" s="5">
        <v>43247</v>
      </c>
      <c r="C8701" t="s">
        <v>806</v>
      </c>
      <c r="D8701" s="3">
        <f>VLOOKUP(C8701,Index[],2,FALSE)</f>
        <v>72</v>
      </c>
      <c r="E8701" s="3" t="str">
        <f>VLOOKUP(C8701,Index[],3,FALSE)</f>
        <v>Frisia</v>
      </c>
      <c r="F8701" s="3">
        <f>VLOOKUP(C8701,Index[],4,FALSE)</f>
        <v>0</v>
      </c>
      <c r="G8701" s="3" t="str">
        <f>VLOOKUP(C8701,Index[],5,FALSE)</f>
        <v>Yes</v>
      </c>
      <c r="I8701">
        <f>VLOOKUP(Table1[[#This Row],[trait_name]],Trait[],2,FALSE)</f>
        <v>19</v>
      </c>
      <c r="J8701" s="23" t="s">
        <v>38</v>
      </c>
      <c r="K8701" s="23">
        <v>3</v>
      </c>
      <c r="L8701" s="3"/>
      <c r="N8701" s="23"/>
      <c r="O8701"/>
    </row>
    <row r="8702" spans="1:15">
      <c r="A8702" s="66">
        <f>VLOOKUP(C8702,Index[],8,FALSE)</f>
        <v>43247</v>
      </c>
      <c r="B8702" s="5">
        <v>43306</v>
      </c>
      <c r="C8702" t="s">
        <v>806</v>
      </c>
      <c r="D8702" s="3">
        <f>VLOOKUP(C8702,Index[],2,FALSE)</f>
        <v>72</v>
      </c>
      <c r="E8702" s="3" t="str">
        <f>VLOOKUP(C8702,Index[],3,FALSE)</f>
        <v>Frisia</v>
      </c>
      <c r="F8702" s="3">
        <f>VLOOKUP(C8702,Index[],4,FALSE)</f>
        <v>0</v>
      </c>
      <c r="G8702" s="3" t="str">
        <f>VLOOKUP(C8702,Index[],5,FALSE)</f>
        <v>Yes</v>
      </c>
      <c r="I8702">
        <f>VLOOKUP(Table1[[#This Row],[trait_name]],Trait[],2,FALSE)</f>
        <v>19</v>
      </c>
      <c r="J8702" s="23" t="s">
        <v>38</v>
      </c>
      <c r="K8702" s="23">
        <v>4</v>
      </c>
      <c r="L8702" s="3"/>
      <c r="M8702" s="3"/>
      <c r="N8702" s="23"/>
      <c r="O8702"/>
    </row>
    <row r="8703" spans="1:15">
      <c r="A8703" s="66">
        <f>VLOOKUP(C8703,Index[],8,FALSE)</f>
        <v>43247</v>
      </c>
      <c r="B8703" s="5">
        <v>43311</v>
      </c>
      <c r="C8703" t="s">
        <v>806</v>
      </c>
      <c r="D8703" s="3">
        <f>VLOOKUP(C8703,Index[],2,FALSE)</f>
        <v>72</v>
      </c>
      <c r="E8703" s="3" t="str">
        <f>VLOOKUP(C8703,Index[],3,FALSE)</f>
        <v>Frisia</v>
      </c>
      <c r="F8703" s="3">
        <f>VLOOKUP(C8703,Index[],4,FALSE)</f>
        <v>0</v>
      </c>
      <c r="G8703" s="3" t="str">
        <f>VLOOKUP(C8703,Index[],5,FALSE)</f>
        <v>Yes</v>
      </c>
      <c r="H8703" t="s">
        <v>20</v>
      </c>
      <c r="I8703">
        <f>VLOOKUP(Table1[[#This Row],[trait_name]],Trait[],2,FALSE)</f>
        <v>20</v>
      </c>
      <c r="J8703" s="23" t="s">
        <v>41</v>
      </c>
      <c r="K8703" s="23">
        <v>1</v>
      </c>
      <c r="L8703" s="3" t="s">
        <v>158</v>
      </c>
      <c r="M8703" s="3"/>
      <c r="N8703" s="23"/>
      <c r="O8703"/>
    </row>
    <row r="8704" spans="1:15">
      <c r="A8704" s="66">
        <f>VLOOKUP(C8704,Index[],8,FALSE)</f>
        <v>43247</v>
      </c>
      <c r="B8704" s="25">
        <v>43247</v>
      </c>
      <c r="C8704" s="4" t="s">
        <v>806</v>
      </c>
      <c r="D8704" s="3">
        <f>VLOOKUP(C8704,Index[],2,FALSE)</f>
        <v>72</v>
      </c>
      <c r="E8704" s="3" t="str">
        <f>VLOOKUP(C8704,Index[],3,FALSE)</f>
        <v>Frisia</v>
      </c>
      <c r="F8704" s="3">
        <f>VLOOKUP(C8704,Index[],4,FALSE)</f>
        <v>0</v>
      </c>
      <c r="G8704" s="3" t="str">
        <f>VLOOKUP(C8704,Index[],5,FALSE)</f>
        <v>Yes</v>
      </c>
      <c r="H8704" t="s">
        <v>17</v>
      </c>
      <c r="I8704">
        <f>VLOOKUP(Table1[[#This Row],[trait_name]],Trait[],2,FALSE)</f>
        <v>21</v>
      </c>
      <c r="J8704" s="23" t="s">
        <v>43</v>
      </c>
      <c r="K8704" s="23">
        <v>1</v>
      </c>
      <c r="L8704" s="3" t="s">
        <v>44</v>
      </c>
      <c r="N8704" s="23"/>
      <c r="O8704"/>
    </row>
    <row r="8705" spans="1:15">
      <c r="A8705" s="66">
        <f>VLOOKUP(C8705,Index[],8,FALSE)</f>
        <v>43247</v>
      </c>
      <c r="B8705" s="5">
        <v>43306</v>
      </c>
      <c r="C8705" t="s">
        <v>806</v>
      </c>
      <c r="D8705" s="3">
        <f>VLOOKUP(C8705,Index[],2,FALSE)</f>
        <v>72</v>
      </c>
      <c r="E8705" s="3" t="str">
        <f>VLOOKUP(C8705,Index[],3,FALSE)</f>
        <v>Frisia</v>
      </c>
      <c r="F8705" s="3">
        <f>VLOOKUP(C8705,Index[],4,FALSE)</f>
        <v>0</v>
      </c>
      <c r="G8705" s="3" t="str">
        <f>VLOOKUP(C8705,Index[],5,FALSE)</f>
        <v>Yes</v>
      </c>
      <c r="H8705" t="s">
        <v>17</v>
      </c>
      <c r="I8705">
        <f>VLOOKUP(Table1[[#This Row],[trait_name]],Trait[],2,FALSE)</f>
        <v>21</v>
      </c>
      <c r="J8705" s="23" t="s">
        <v>43</v>
      </c>
      <c r="K8705" s="23">
        <v>3</v>
      </c>
      <c r="L8705" s="3" t="s">
        <v>159</v>
      </c>
      <c r="M8705" s="3"/>
      <c r="N8705" s="23"/>
      <c r="O8705"/>
    </row>
    <row r="8706" spans="1:15">
      <c r="A8706" s="66">
        <f>VLOOKUP(C8706,Index[],8,FALSE)</f>
        <v>43247</v>
      </c>
      <c r="B8706" s="5">
        <v>43306</v>
      </c>
      <c r="C8706" t="s">
        <v>806</v>
      </c>
      <c r="D8706" s="3">
        <f>VLOOKUP(C8706,Index[],2,FALSE)</f>
        <v>72</v>
      </c>
      <c r="E8706" s="3" t="str">
        <f>VLOOKUP(C8706,Index[],3,FALSE)</f>
        <v>Frisia</v>
      </c>
      <c r="F8706" s="3">
        <f>VLOOKUP(C8706,Index[],4,FALSE)</f>
        <v>0</v>
      </c>
      <c r="G8706" s="3" t="str">
        <f>VLOOKUP(C8706,Index[],5,FALSE)</f>
        <v>Yes</v>
      </c>
      <c r="H8706" t="s">
        <v>17</v>
      </c>
      <c r="I8706">
        <f>VLOOKUP(Table1[[#This Row],[trait_name]],Trait[],2,FALSE)</f>
        <v>21</v>
      </c>
      <c r="J8706" s="23" t="s">
        <v>43</v>
      </c>
      <c r="K8706" s="23">
        <v>2</v>
      </c>
      <c r="L8706" s="3" t="s">
        <v>45</v>
      </c>
      <c r="M8706" s="3"/>
      <c r="N8706" s="23"/>
      <c r="O8706"/>
    </row>
    <row r="8707" spans="1:15">
      <c r="A8707" s="66">
        <f>VLOOKUP(C8707,Index[],8,FALSE)</f>
        <v>43247</v>
      </c>
      <c r="B8707" s="5">
        <v>43306</v>
      </c>
      <c r="C8707" t="s">
        <v>806</v>
      </c>
      <c r="D8707" s="3">
        <f>VLOOKUP(C8707,Index[],2,FALSE)</f>
        <v>72</v>
      </c>
      <c r="E8707" s="3" t="str">
        <f>VLOOKUP(C8707,Index[],3,FALSE)</f>
        <v>Frisia</v>
      </c>
      <c r="F8707" s="3">
        <f>VLOOKUP(C8707,Index[],4,FALSE)</f>
        <v>0</v>
      </c>
      <c r="G8707" s="3" t="str">
        <f>VLOOKUP(C8707,Index[],5,FALSE)</f>
        <v>Yes</v>
      </c>
      <c r="H8707" t="s">
        <v>17</v>
      </c>
      <c r="I8707">
        <f>VLOOKUP(Table1[[#This Row],[trait_name]],Trait[],2,FALSE)</f>
        <v>22</v>
      </c>
      <c r="J8707" s="23" t="s">
        <v>47</v>
      </c>
      <c r="K8707" s="23">
        <v>2</v>
      </c>
      <c r="L8707" s="3" t="s">
        <v>416</v>
      </c>
      <c r="M8707" s="3"/>
      <c r="N8707" s="23"/>
      <c r="O8707"/>
    </row>
    <row r="8708" spans="1:15">
      <c r="A8708" s="66">
        <f>VLOOKUP(C8708,Index[],8,FALSE)</f>
        <v>43247</v>
      </c>
      <c r="B8708" s="5">
        <v>43306</v>
      </c>
      <c r="C8708" t="s">
        <v>806</v>
      </c>
      <c r="D8708" s="3">
        <f>VLOOKUP(C8708,Index[],2,FALSE)</f>
        <v>72</v>
      </c>
      <c r="E8708" s="3" t="str">
        <f>VLOOKUP(C8708,Index[],3,FALSE)</f>
        <v>Frisia</v>
      </c>
      <c r="F8708" s="3">
        <f>VLOOKUP(C8708,Index[],4,FALSE)</f>
        <v>0</v>
      </c>
      <c r="G8708" s="3" t="str">
        <f>VLOOKUP(C8708,Index[],5,FALSE)</f>
        <v>Yes</v>
      </c>
      <c r="H8708" t="s">
        <v>14</v>
      </c>
      <c r="I8708">
        <f>VLOOKUP(Table1[[#This Row],[trait_name]],Trait[],2,FALSE)</f>
        <v>22</v>
      </c>
      <c r="J8708" s="23" t="s">
        <v>47</v>
      </c>
      <c r="K8708" s="23">
        <v>1</v>
      </c>
      <c r="L8708" s="3" t="s">
        <v>128</v>
      </c>
      <c r="M8708" s="3"/>
      <c r="N8708" s="23"/>
      <c r="O8708"/>
    </row>
    <row r="8709" spans="1:15">
      <c r="A8709" s="66">
        <f>VLOOKUP(C8709,Index[],8,FALSE)</f>
        <v>43247</v>
      </c>
      <c r="B8709" s="5">
        <v>43306</v>
      </c>
      <c r="C8709" t="s">
        <v>806</v>
      </c>
      <c r="D8709" s="3">
        <f>VLOOKUP(C8709,Index[],2,FALSE)</f>
        <v>72</v>
      </c>
      <c r="E8709" s="3" t="str">
        <f>VLOOKUP(C8709,Index[],3,FALSE)</f>
        <v>Frisia</v>
      </c>
      <c r="F8709" s="3">
        <f>VLOOKUP(C8709,Index[],4,FALSE)</f>
        <v>0</v>
      </c>
      <c r="G8709" s="3" t="str">
        <f>VLOOKUP(C8709,Index[],5,FALSE)</f>
        <v>Yes</v>
      </c>
      <c r="H8709" t="s">
        <v>14</v>
      </c>
      <c r="I8709">
        <f>VLOOKUP(Table1[[#This Row],[trait_name]],Trait[],2,FALSE)</f>
        <v>23</v>
      </c>
      <c r="J8709" s="23" t="s">
        <v>49</v>
      </c>
      <c r="K8709" s="23">
        <v>4</v>
      </c>
      <c r="L8709" s="3" t="s">
        <v>39</v>
      </c>
      <c r="M8709" s="3"/>
      <c r="N8709" s="23"/>
      <c r="O8709"/>
    </row>
    <row r="8710" spans="1:15">
      <c r="A8710" s="66">
        <f>VLOOKUP(C8710,Index[],8,FALSE)</f>
        <v>43247</v>
      </c>
      <c r="B8710" s="5">
        <v>43306</v>
      </c>
      <c r="C8710" t="s">
        <v>806</v>
      </c>
      <c r="D8710" s="3">
        <f>VLOOKUP(C8710,Index[],2,FALSE)</f>
        <v>72</v>
      </c>
      <c r="E8710" s="3" t="str">
        <f>VLOOKUP(C8710,Index[],3,FALSE)</f>
        <v>Frisia</v>
      </c>
      <c r="F8710" s="3">
        <f>VLOOKUP(C8710,Index[],4,FALSE)</f>
        <v>0</v>
      </c>
      <c r="G8710" s="3" t="str">
        <f>VLOOKUP(C8710,Index[],5,FALSE)</f>
        <v>Yes</v>
      </c>
      <c r="H8710" t="s">
        <v>215</v>
      </c>
      <c r="I8710">
        <f>VLOOKUP(Table1[[#This Row],[trait_name]],Trait[],2,FALSE)</f>
        <v>23</v>
      </c>
      <c r="J8710" s="23" t="s">
        <v>49</v>
      </c>
      <c r="K8710" s="23">
        <v>1</v>
      </c>
      <c r="L8710" s="3" t="s">
        <v>19</v>
      </c>
      <c r="N8710" s="23"/>
      <c r="O8710"/>
    </row>
    <row r="8711" spans="1:15">
      <c r="A8711" s="66">
        <f>VLOOKUP(C8711,Index[],8,FALSE)</f>
        <v>43247</v>
      </c>
      <c r="B8711" s="5">
        <v>43306</v>
      </c>
      <c r="C8711" t="s">
        <v>806</v>
      </c>
      <c r="D8711" s="3">
        <f>VLOOKUP(C8711,Index[],2,FALSE)</f>
        <v>72</v>
      </c>
      <c r="E8711" s="3" t="str">
        <f>VLOOKUP(C8711,Index[],3,FALSE)</f>
        <v>Frisia</v>
      </c>
      <c r="F8711" s="3">
        <f>VLOOKUP(C8711,Index[],4,FALSE)</f>
        <v>0</v>
      </c>
      <c r="G8711" s="3" t="str">
        <f>VLOOKUP(C8711,Index[],5,FALSE)</f>
        <v>Yes</v>
      </c>
      <c r="H8711" t="s">
        <v>215</v>
      </c>
      <c r="I8711">
        <f>VLOOKUP(Table1[[#This Row],[trait_name]],Trait[],2,FALSE)</f>
        <v>23</v>
      </c>
      <c r="J8711" s="23" t="s">
        <v>49</v>
      </c>
      <c r="K8711" s="23">
        <v>2</v>
      </c>
      <c r="L8711" s="3" t="s">
        <v>40</v>
      </c>
      <c r="M8711" s="3"/>
      <c r="N8711" s="23"/>
      <c r="O8711"/>
    </row>
    <row r="8712" spans="1:15">
      <c r="A8712" s="66">
        <f>VLOOKUP(C8712,Index[],8,FALSE)</f>
        <v>43247</v>
      </c>
      <c r="B8712" s="5">
        <v>43306</v>
      </c>
      <c r="C8712" t="s">
        <v>806</v>
      </c>
      <c r="D8712" s="3">
        <f>VLOOKUP(C8712,Index[],2,FALSE)</f>
        <v>72</v>
      </c>
      <c r="E8712" s="3" t="str">
        <f>VLOOKUP(C8712,Index[],3,FALSE)</f>
        <v>Frisia</v>
      </c>
      <c r="F8712" s="3">
        <f>VLOOKUP(C8712,Index[],4,FALSE)</f>
        <v>0</v>
      </c>
      <c r="G8712" s="3" t="str">
        <f>VLOOKUP(C8712,Index[],5,FALSE)</f>
        <v>Yes</v>
      </c>
      <c r="H8712" t="s">
        <v>215</v>
      </c>
      <c r="I8712">
        <f>VLOOKUP(Table1[[#This Row],[trait_name]],Trait[],2,FALSE)</f>
        <v>23</v>
      </c>
      <c r="J8712" s="23" t="s">
        <v>49</v>
      </c>
      <c r="K8712" s="23">
        <v>3</v>
      </c>
      <c r="L8712" s="3" t="s">
        <v>214</v>
      </c>
      <c r="M8712" s="3"/>
      <c r="N8712" s="23"/>
      <c r="O8712"/>
    </row>
    <row r="8713" spans="1:15">
      <c r="A8713" s="66">
        <f>VLOOKUP(C8713,Index[],8,FALSE)</f>
        <v>43247</v>
      </c>
      <c r="B8713" s="5">
        <v>43306</v>
      </c>
      <c r="C8713" t="s">
        <v>806</v>
      </c>
      <c r="D8713" s="3">
        <f>VLOOKUP(C8713,Index[],2,FALSE)</f>
        <v>72</v>
      </c>
      <c r="E8713" s="3" t="str">
        <f>VLOOKUP(C8713,Index[],3,FALSE)</f>
        <v>Frisia</v>
      </c>
      <c r="F8713" s="3">
        <f>VLOOKUP(C8713,Index[],4,FALSE)</f>
        <v>0</v>
      </c>
      <c r="G8713" s="3" t="str">
        <f>VLOOKUP(C8713,Index[],5,FALSE)</f>
        <v>Yes</v>
      </c>
      <c r="H8713" t="s">
        <v>215</v>
      </c>
      <c r="I8713">
        <f>VLOOKUP(Table1[[#This Row],[trait_name]],Trait[],2,FALSE)</f>
        <v>24</v>
      </c>
      <c r="J8713" s="23" t="s">
        <v>53</v>
      </c>
      <c r="K8713" s="23">
        <v>2</v>
      </c>
      <c r="L8713" s="3" t="s">
        <v>217</v>
      </c>
      <c r="M8713" s="3"/>
      <c r="N8713" s="23"/>
      <c r="O8713"/>
    </row>
    <row r="8714" spans="1:15">
      <c r="A8714" s="66">
        <f>VLOOKUP(C8714,Index[],8,FALSE)</f>
        <v>43247</v>
      </c>
      <c r="B8714" s="5">
        <v>43306</v>
      </c>
      <c r="C8714" t="s">
        <v>806</v>
      </c>
      <c r="D8714" s="3">
        <f>VLOOKUP(C8714,Index[],2,FALSE)</f>
        <v>72</v>
      </c>
      <c r="E8714" s="3" t="str">
        <f>VLOOKUP(C8714,Index[],3,FALSE)</f>
        <v>Frisia</v>
      </c>
      <c r="F8714" s="3">
        <f>VLOOKUP(C8714,Index[],4,FALSE)</f>
        <v>0</v>
      </c>
      <c r="G8714" s="3" t="str">
        <f>VLOOKUP(C8714,Index[],5,FALSE)</f>
        <v>Yes</v>
      </c>
      <c r="H8714" t="s">
        <v>25</v>
      </c>
      <c r="I8714">
        <f>VLOOKUP(Table1[[#This Row],[trait_name]],Trait[],2,FALSE)</f>
        <v>24</v>
      </c>
      <c r="J8714" s="23" t="s">
        <v>53</v>
      </c>
      <c r="K8714" s="23">
        <v>1</v>
      </c>
      <c r="L8714" s="3" t="s">
        <v>163</v>
      </c>
      <c r="N8714" s="23"/>
      <c r="O8714"/>
    </row>
    <row r="8715" spans="1:15">
      <c r="A8715" s="66">
        <f>VLOOKUP(C8715,Index[],8,FALSE)</f>
        <v>43247</v>
      </c>
      <c r="B8715" s="5">
        <v>43306</v>
      </c>
      <c r="C8715" t="s">
        <v>806</v>
      </c>
      <c r="D8715" s="3">
        <f>VLOOKUP(C8715,Index[],2,FALSE)</f>
        <v>72</v>
      </c>
      <c r="E8715" s="3" t="str">
        <f>VLOOKUP(C8715,Index[],3,FALSE)</f>
        <v>Frisia</v>
      </c>
      <c r="F8715" s="3">
        <f>VLOOKUP(C8715,Index[],4,FALSE)</f>
        <v>0</v>
      </c>
      <c r="G8715" s="3" t="str">
        <f>VLOOKUP(C8715,Index[],5,FALSE)</f>
        <v>Yes</v>
      </c>
      <c r="I8715">
        <f>VLOOKUP(Table1[[#This Row],[trait_name]],Trait[],2,FALSE)</f>
        <v>25</v>
      </c>
      <c r="J8715" s="23" t="s">
        <v>57</v>
      </c>
      <c r="K8715" s="23">
        <v>1</v>
      </c>
      <c r="L8715" s="3"/>
      <c r="N8715" s="23"/>
      <c r="O8715"/>
    </row>
    <row r="8716" spans="1:15">
      <c r="A8716" s="66">
        <f>VLOOKUP(C8716,Index[],8,FALSE)</f>
        <v>43247</v>
      </c>
      <c r="B8716" s="5">
        <v>43306</v>
      </c>
      <c r="C8716" t="s">
        <v>806</v>
      </c>
      <c r="D8716" s="3">
        <f>VLOOKUP(C8716,Index[],2,FALSE)</f>
        <v>72</v>
      </c>
      <c r="E8716" s="3" t="str">
        <f>VLOOKUP(C8716,Index[],3,FALSE)</f>
        <v>Frisia</v>
      </c>
      <c r="F8716" s="3">
        <f>VLOOKUP(C8716,Index[],4,FALSE)</f>
        <v>0</v>
      </c>
      <c r="G8716" s="3" t="str">
        <f>VLOOKUP(C8716,Index[],5,FALSE)</f>
        <v>Yes</v>
      </c>
      <c r="I8716">
        <f>VLOOKUP(Table1[[#This Row],[trait_name]],Trait[],2,FALSE)</f>
        <v>25</v>
      </c>
      <c r="J8716" s="23" t="s">
        <v>57</v>
      </c>
      <c r="K8716" s="23">
        <v>2</v>
      </c>
      <c r="L8716" s="3"/>
      <c r="M8716" s="3"/>
      <c r="N8716" s="23"/>
      <c r="O8716"/>
    </row>
    <row r="8717" spans="1:15">
      <c r="A8717" s="66">
        <f>VLOOKUP(C8717,Index[],8,FALSE)</f>
        <v>43247</v>
      </c>
      <c r="B8717" s="5">
        <v>43247</v>
      </c>
      <c r="C8717" t="s">
        <v>806</v>
      </c>
      <c r="D8717" s="3">
        <f>VLOOKUP(C8717,Index[],2,FALSE)</f>
        <v>72</v>
      </c>
      <c r="E8717" s="3" t="str">
        <f>VLOOKUP(C8717,Index[],3,FALSE)</f>
        <v>Frisia</v>
      </c>
      <c r="F8717" s="3">
        <f>VLOOKUP(C8717,Index[],4,FALSE)</f>
        <v>0</v>
      </c>
      <c r="G8717" s="3" t="str">
        <f>VLOOKUP(C8717,Index[],5,FALSE)</f>
        <v>Yes</v>
      </c>
      <c r="H8717" t="s">
        <v>20</v>
      </c>
      <c r="I8717">
        <f>VLOOKUP(Table1[[#This Row],[trait_name]],Trait[],2,FALSE)</f>
        <v>26</v>
      </c>
      <c r="J8717" s="23" t="s">
        <v>58</v>
      </c>
      <c r="K8717" s="23">
        <v>1</v>
      </c>
      <c r="L8717" s="3" t="s">
        <v>59</v>
      </c>
      <c r="N8717" s="23"/>
      <c r="O8717"/>
    </row>
    <row r="8718" spans="1:15">
      <c r="A8718" s="66">
        <f>VLOOKUP(C8718,Index[],8,FALSE)</f>
        <v>43247</v>
      </c>
      <c r="B8718" s="5">
        <v>43306</v>
      </c>
      <c r="C8718" t="s">
        <v>806</v>
      </c>
      <c r="D8718" s="3">
        <f>VLOOKUP(C8718,Index[],2,FALSE)</f>
        <v>72</v>
      </c>
      <c r="E8718" s="3" t="str">
        <f>VLOOKUP(C8718,Index[],3,FALSE)</f>
        <v>Frisia</v>
      </c>
      <c r="F8718" s="3">
        <f>VLOOKUP(C8718,Index[],4,FALSE)</f>
        <v>0</v>
      </c>
      <c r="G8718" s="3" t="str">
        <f>VLOOKUP(C8718,Index[],5,FALSE)</f>
        <v>Yes</v>
      </c>
      <c r="I8718">
        <f>VLOOKUP(Table1[[#This Row],[trait_name]],Trait[],2,FALSE)</f>
        <v>26</v>
      </c>
      <c r="J8718" s="23" t="s">
        <v>58</v>
      </c>
      <c r="K8718" s="23">
        <v>2</v>
      </c>
      <c r="L8718" s="3"/>
      <c r="M8718" s="3"/>
      <c r="N8718" s="23"/>
      <c r="O8718"/>
    </row>
    <row r="8719" spans="1:15">
      <c r="A8719" s="66">
        <f>VLOOKUP(C8719,Index[],8,FALSE)</f>
        <v>43247</v>
      </c>
      <c r="B8719" s="5">
        <v>43311</v>
      </c>
      <c r="C8719" t="s">
        <v>806</v>
      </c>
      <c r="D8719" s="3">
        <f>VLOOKUP(C8719,Index[],2,FALSE)</f>
        <v>72</v>
      </c>
      <c r="E8719" s="3" t="str">
        <f>VLOOKUP(C8719,Index[],3,FALSE)</f>
        <v>Frisia</v>
      </c>
      <c r="F8719" s="3">
        <f>VLOOKUP(C8719,Index[],4,FALSE)</f>
        <v>0</v>
      </c>
      <c r="G8719" s="3" t="str">
        <f>VLOOKUP(C8719,Index[],5,FALSE)</f>
        <v>Yes</v>
      </c>
      <c r="I8719">
        <f>VLOOKUP(Table1[[#This Row],[trait_name]],Trait[],2,FALSE)</f>
        <v>27</v>
      </c>
      <c r="J8719" s="23" t="s">
        <v>61</v>
      </c>
      <c r="K8719" s="23">
        <v>1</v>
      </c>
      <c r="L8719" s="3"/>
      <c r="M8719" s="3"/>
      <c r="N8719" s="23"/>
      <c r="O8719"/>
    </row>
    <row r="8720" spans="1:15">
      <c r="A8720" s="66">
        <f>VLOOKUP(C8720,Index[],8,FALSE)</f>
        <v>43247</v>
      </c>
      <c r="B8720" s="5">
        <v>43311</v>
      </c>
      <c r="C8720" t="s">
        <v>806</v>
      </c>
      <c r="D8720" s="3">
        <f>VLOOKUP(C8720,Index[],2,FALSE)</f>
        <v>72</v>
      </c>
      <c r="E8720" s="3" t="str">
        <f>VLOOKUP(C8720,Index[],3,FALSE)</f>
        <v>Frisia</v>
      </c>
      <c r="F8720" s="3">
        <f>VLOOKUP(C8720,Index[],4,FALSE)</f>
        <v>0</v>
      </c>
      <c r="G8720" s="3" t="str">
        <f>VLOOKUP(C8720,Index[],5,FALSE)</f>
        <v>Yes</v>
      </c>
      <c r="I8720">
        <f>VLOOKUP(Table1[[#This Row],[trait_name]],Trait[],2,FALSE)</f>
        <v>28</v>
      </c>
      <c r="J8720" s="23" t="s">
        <v>62</v>
      </c>
      <c r="K8720" s="23">
        <v>1</v>
      </c>
      <c r="L8720" s="3"/>
      <c r="M8720" s="3"/>
      <c r="N8720" s="23"/>
      <c r="O8720"/>
    </row>
    <row r="8721" spans="1:15">
      <c r="A8721" s="66">
        <f>VLOOKUP(C8721,Index[],8,FALSE)</f>
        <v>43247</v>
      </c>
      <c r="B8721" s="5">
        <v>43247</v>
      </c>
      <c r="C8721" t="s">
        <v>806</v>
      </c>
      <c r="D8721" s="3">
        <f>VLOOKUP(C8721,Index[],2,FALSE)</f>
        <v>72</v>
      </c>
      <c r="E8721" s="3" t="str">
        <f>VLOOKUP(C8721,Index[],3,FALSE)</f>
        <v>Frisia</v>
      </c>
      <c r="F8721" s="3">
        <f>VLOOKUP(C8721,Index[],4,FALSE)</f>
        <v>0</v>
      </c>
      <c r="G8721" s="3" t="str">
        <f>VLOOKUP(C8721,Index[],5,FALSE)</f>
        <v>Yes</v>
      </c>
      <c r="H8721" t="s">
        <v>17</v>
      </c>
      <c r="I8721">
        <f>VLOOKUP(Table1[[#This Row],[trait_name]],Trait[],2,FALSE)</f>
        <v>29</v>
      </c>
      <c r="J8721" s="23" t="s">
        <v>63</v>
      </c>
      <c r="K8721" s="23">
        <v>1</v>
      </c>
      <c r="L8721" s="3">
        <v>10</v>
      </c>
      <c r="N8721" s="23"/>
      <c r="O8721"/>
    </row>
    <row r="8722" spans="1:15">
      <c r="A8722" s="66">
        <f>VLOOKUP(C8722,Index[],8,FALSE)</f>
        <v>43247</v>
      </c>
      <c r="B8722" s="5">
        <v>43247</v>
      </c>
      <c r="C8722" t="s">
        <v>806</v>
      </c>
      <c r="D8722" s="3">
        <f>VLOOKUP(C8722,Index[],2,FALSE)</f>
        <v>72</v>
      </c>
      <c r="E8722" s="3" t="str">
        <f>VLOOKUP(C8722,Index[],3,FALSE)</f>
        <v>Frisia</v>
      </c>
      <c r="F8722" s="3">
        <f>VLOOKUP(C8722,Index[],4,FALSE)</f>
        <v>0</v>
      </c>
      <c r="G8722" s="3" t="str">
        <f>VLOOKUP(C8722,Index[],5,FALSE)</f>
        <v>Yes</v>
      </c>
      <c r="H8722" t="s">
        <v>25</v>
      </c>
      <c r="I8722">
        <f>VLOOKUP(Table1[[#This Row],[trait_name]],Trait[],2,FALSE)</f>
        <v>29</v>
      </c>
      <c r="J8722" s="23" t="s">
        <v>63</v>
      </c>
      <c r="K8722" s="23">
        <v>2</v>
      </c>
      <c r="L8722" s="3">
        <v>10</v>
      </c>
      <c r="N8722" s="23"/>
      <c r="O8722"/>
    </row>
    <row r="8723" spans="1:15">
      <c r="A8723" s="66">
        <f>VLOOKUP(C8723,Index[],8,FALSE)</f>
        <v>43247</v>
      </c>
      <c r="B8723" s="5">
        <v>43306</v>
      </c>
      <c r="C8723" t="s">
        <v>806</v>
      </c>
      <c r="D8723" s="3">
        <f>VLOOKUP(C8723,Index[],2,FALSE)</f>
        <v>72</v>
      </c>
      <c r="E8723" s="3" t="str">
        <f>VLOOKUP(C8723,Index[],3,FALSE)</f>
        <v>Frisia</v>
      </c>
      <c r="F8723" s="3">
        <f>VLOOKUP(C8723,Index[],4,FALSE)</f>
        <v>0</v>
      </c>
      <c r="G8723" s="3" t="str">
        <f>VLOOKUP(C8723,Index[],5,FALSE)</f>
        <v>Yes</v>
      </c>
      <c r="I8723">
        <f>VLOOKUP(Table1[[#This Row],[trait_name]],Trait[],2,FALSE)</f>
        <v>29</v>
      </c>
      <c r="J8723" s="23" t="s">
        <v>63</v>
      </c>
      <c r="K8723" s="23">
        <v>3</v>
      </c>
      <c r="L8723" s="3"/>
      <c r="M8723" s="3"/>
      <c r="N8723" s="23"/>
      <c r="O8723"/>
    </row>
    <row r="8724" spans="1:15">
      <c r="A8724" s="66">
        <f>VLOOKUP(C8724,Index[],8,FALSE)</f>
        <v>43247</v>
      </c>
      <c r="B8724" s="5">
        <v>43306</v>
      </c>
      <c r="C8724" t="s">
        <v>806</v>
      </c>
      <c r="D8724" s="3">
        <f>VLOOKUP(C8724,Index[],2,FALSE)</f>
        <v>72</v>
      </c>
      <c r="E8724" s="3" t="str">
        <f>VLOOKUP(C8724,Index[],3,FALSE)</f>
        <v>Frisia</v>
      </c>
      <c r="F8724" s="3">
        <f>VLOOKUP(C8724,Index[],4,FALSE)</f>
        <v>0</v>
      </c>
      <c r="G8724" s="3" t="str">
        <f>VLOOKUP(C8724,Index[],5,FALSE)</f>
        <v>Yes</v>
      </c>
      <c r="I8724">
        <f>VLOOKUP(Table1[[#This Row],[trait_name]],Trait[],2,FALSE)</f>
        <v>30</v>
      </c>
      <c r="J8724" s="23" t="s">
        <v>64</v>
      </c>
      <c r="K8724" s="23">
        <v>1</v>
      </c>
      <c r="L8724" s="3"/>
      <c r="M8724" s="3"/>
      <c r="N8724" s="23"/>
      <c r="O8724"/>
    </row>
    <row r="8725" spans="1:15">
      <c r="A8725" s="66">
        <f>VLOOKUP(C8725,Index[],8,FALSE)</f>
        <v>43247</v>
      </c>
      <c r="B8725" s="5">
        <v>43247</v>
      </c>
      <c r="C8725" t="s">
        <v>806</v>
      </c>
      <c r="D8725" s="3">
        <f>VLOOKUP(C8725,Index[],2,FALSE)</f>
        <v>72</v>
      </c>
      <c r="E8725" s="3" t="str">
        <f>VLOOKUP(C8725,Index[],3,FALSE)</f>
        <v>Frisia</v>
      </c>
      <c r="F8725" s="3">
        <f>VLOOKUP(C8725,Index[],4,FALSE)</f>
        <v>0</v>
      </c>
      <c r="G8725" s="3" t="str">
        <f>VLOOKUP(C8725,Index[],5,FALSE)</f>
        <v>Yes</v>
      </c>
      <c r="H8725" t="s">
        <v>17</v>
      </c>
      <c r="I8725">
        <f>VLOOKUP(Table1[[#This Row],[trait_name]],Trait[],2,FALSE)</f>
        <v>31</v>
      </c>
      <c r="J8725" s="23" t="s">
        <v>65</v>
      </c>
      <c r="K8725" s="23">
        <v>1</v>
      </c>
      <c r="L8725" s="3">
        <v>6</v>
      </c>
      <c r="N8725" s="23"/>
      <c r="O8725"/>
    </row>
    <row r="8726" spans="1:15">
      <c r="A8726" s="66">
        <f>VLOOKUP(C8726,Index[],8,FALSE)</f>
        <v>43247</v>
      </c>
      <c r="B8726" s="5">
        <v>43247</v>
      </c>
      <c r="C8726" t="s">
        <v>806</v>
      </c>
      <c r="D8726" s="3">
        <f>VLOOKUP(C8726,Index[],2,FALSE)</f>
        <v>72</v>
      </c>
      <c r="E8726" s="3" t="str">
        <f>VLOOKUP(C8726,Index[],3,FALSE)</f>
        <v>Frisia</v>
      </c>
      <c r="F8726" s="3">
        <f>VLOOKUP(C8726,Index[],4,FALSE)</f>
        <v>0</v>
      </c>
      <c r="G8726" s="3" t="str">
        <f>VLOOKUP(C8726,Index[],5,FALSE)</f>
        <v>Yes</v>
      </c>
      <c r="H8726" t="s">
        <v>25</v>
      </c>
      <c r="I8726">
        <f>VLOOKUP(Table1[[#This Row],[trait_name]],Trait[],2,FALSE)</f>
        <v>31</v>
      </c>
      <c r="J8726" s="23" t="s">
        <v>65</v>
      </c>
      <c r="K8726" s="23">
        <v>2</v>
      </c>
      <c r="L8726" s="3">
        <v>8</v>
      </c>
      <c r="N8726" s="23"/>
      <c r="O8726"/>
    </row>
    <row r="8727" spans="1:15">
      <c r="A8727" s="66">
        <f>VLOOKUP(C8727,Index[],8,FALSE)</f>
        <v>43247</v>
      </c>
      <c r="B8727" s="5">
        <v>43306</v>
      </c>
      <c r="C8727" t="s">
        <v>806</v>
      </c>
      <c r="D8727" s="3">
        <f>VLOOKUP(C8727,Index[],2,FALSE)</f>
        <v>72</v>
      </c>
      <c r="E8727" s="3" t="str">
        <f>VLOOKUP(C8727,Index[],3,FALSE)</f>
        <v>Frisia</v>
      </c>
      <c r="F8727" s="3">
        <f>VLOOKUP(C8727,Index[],4,FALSE)</f>
        <v>0</v>
      </c>
      <c r="G8727" s="3" t="str">
        <f>VLOOKUP(C8727,Index[],5,FALSE)</f>
        <v>Yes</v>
      </c>
      <c r="I8727">
        <f>VLOOKUP(Table1[[#This Row],[trait_name]],Trait[],2,FALSE)</f>
        <v>31</v>
      </c>
      <c r="J8727" s="23" t="s">
        <v>65</v>
      </c>
      <c r="K8727" s="23">
        <v>3</v>
      </c>
      <c r="L8727" s="3"/>
      <c r="M8727" s="3"/>
      <c r="N8727" s="23"/>
      <c r="O8727"/>
    </row>
    <row r="8728" spans="1:15">
      <c r="A8728" s="66">
        <f>VLOOKUP(C8728,Index[],8,FALSE)</f>
        <v>43247</v>
      </c>
      <c r="B8728" s="5">
        <v>43247</v>
      </c>
      <c r="C8728" t="s">
        <v>806</v>
      </c>
      <c r="D8728" s="3">
        <f>VLOOKUP(C8728,Index[],2,FALSE)</f>
        <v>72</v>
      </c>
      <c r="E8728" s="3" t="str">
        <f>VLOOKUP(C8728,Index[],3,FALSE)</f>
        <v>Frisia</v>
      </c>
      <c r="F8728" s="3">
        <f>VLOOKUP(C8728,Index[],4,FALSE)</f>
        <v>0</v>
      </c>
      <c r="G8728" s="3" t="str">
        <f>VLOOKUP(C8728,Index[],5,FALSE)</f>
        <v>Yes</v>
      </c>
      <c r="H8728" t="s">
        <v>17</v>
      </c>
      <c r="I8728">
        <f>VLOOKUP(Table1[[#This Row],[trait_name]],Trait[],2,FALSE)</f>
        <v>32</v>
      </c>
      <c r="J8728" s="23" t="s">
        <v>66</v>
      </c>
      <c r="K8728" s="23">
        <v>1</v>
      </c>
      <c r="L8728" s="3">
        <v>6</v>
      </c>
      <c r="N8728" s="23"/>
      <c r="O8728"/>
    </row>
    <row r="8729" spans="1:15">
      <c r="A8729" s="66">
        <f>VLOOKUP(C8729,Index[],8,FALSE)</f>
        <v>43247</v>
      </c>
      <c r="B8729" s="5">
        <v>43306</v>
      </c>
      <c r="C8729" t="s">
        <v>806</v>
      </c>
      <c r="D8729" s="3">
        <f>VLOOKUP(C8729,Index[],2,FALSE)</f>
        <v>72</v>
      </c>
      <c r="E8729" s="3" t="str">
        <f>VLOOKUP(C8729,Index[],3,FALSE)</f>
        <v>Frisia</v>
      </c>
      <c r="F8729" s="3">
        <f>VLOOKUP(C8729,Index[],4,FALSE)</f>
        <v>0</v>
      </c>
      <c r="G8729" s="3" t="str">
        <f>VLOOKUP(C8729,Index[],5,FALSE)</f>
        <v>Yes</v>
      </c>
      <c r="I8729">
        <f>VLOOKUP(Table1[[#This Row],[trait_name]],Trait[],2,FALSE)</f>
        <v>32</v>
      </c>
      <c r="J8729" s="23" t="s">
        <v>66</v>
      </c>
      <c r="K8729" s="23">
        <v>2</v>
      </c>
      <c r="L8729" s="3"/>
      <c r="M8729" s="3"/>
      <c r="N8729" s="23"/>
      <c r="O8729"/>
    </row>
    <row r="8730" spans="1:15">
      <c r="A8730" s="66">
        <f>VLOOKUP(C8730,Index[],8,FALSE)</f>
        <v>43247</v>
      </c>
      <c r="B8730" s="5">
        <v>43247</v>
      </c>
      <c r="C8730" t="s">
        <v>806</v>
      </c>
      <c r="D8730" s="3">
        <f>VLOOKUP(C8730,Index[],2,FALSE)</f>
        <v>72</v>
      </c>
      <c r="E8730" s="3" t="str">
        <f>VLOOKUP(C8730,Index[],3,FALSE)</f>
        <v>Frisia</v>
      </c>
      <c r="F8730" s="3">
        <f>VLOOKUP(C8730,Index[],4,FALSE)</f>
        <v>0</v>
      </c>
      <c r="G8730" s="3" t="str">
        <f>VLOOKUP(C8730,Index[],5,FALSE)</f>
        <v>Yes</v>
      </c>
      <c r="H8730" t="s">
        <v>25</v>
      </c>
      <c r="I8730">
        <f>VLOOKUP(Table1[[#This Row],[trait_name]],Trait[],2,FALSE)</f>
        <v>33</v>
      </c>
      <c r="J8730" s="23" t="s">
        <v>67</v>
      </c>
      <c r="K8730" s="23">
        <v>1</v>
      </c>
      <c r="L8730" s="3">
        <v>7</v>
      </c>
      <c r="N8730" s="23"/>
      <c r="O8730"/>
    </row>
    <row r="8731" spans="1:15">
      <c r="A8731" s="66">
        <f>VLOOKUP(C8731,Index[],8,FALSE)</f>
        <v>43247</v>
      </c>
      <c r="B8731" s="5">
        <v>43306</v>
      </c>
      <c r="C8731" t="s">
        <v>806</v>
      </c>
      <c r="D8731" s="3">
        <f>VLOOKUP(C8731,Index[],2,FALSE)</f>
        <v>72</v>
      </c>
      <c r="E8731" s="3" t="str">
        <f>VLOOKUP(C8731,Index[],3,FALSE)</f>
        <v>Frisia</v>
      </c>
      <c r="F8731" s="3">
        <f>VLOOKUP(C8731,Index[],4,FALSE)</f>
        <v>0</v>
      </c>
      <c r="G8731" s="3" t="str">
        <f>VLOOKUP(C8731,Index[],5,FALSE)</f>
        <v>Yes</v>
      </c>
      <c r="I8731">
        <f>VLOOKUP(Table1[[#This Row],[trait_name]],Trait[],2,FALSE)</f>
        <v>33</v>
      </c>
      <c r="J8731" s="23" t="s">
        <v>67</v>
      </c>
      <c r="K8731" s="23">
        <v>2</v>
      </c>
      <c r="L8731" s="3"/>
      <c r="M8731" s="3"/>
      <c r="N8731" s="23"/>
      <c r="O8731"/>
    </row>
    <row r="8732" spans="1:15">
      <c r="A8732" s="66">
        <f>VLOOKUP(C8732,Index[],8,FALSE)</f>
        <v>43247</v>
      </c>
      <c r="B8732" s="5">
        <v>43247</v>
      </c>
      <c r="C8732" t="s">
        <v>806</v>
      </c>
      <c r="D8732" s="3">
        <f>VLOOKUP(C8732,Index[],2,FALSE)</f>
        <v>72</v>
      </c>
      <c r="E8732" s="3" t="str">
        <f>VLOOKUP(C8732,Index[],3,FALSE)</f>
        <v>Frisia</v>
      </c>
      <c r="F8732" s="3">
        <f>VLOOKUP(C8732,Index[],4,FALSE)</f>
        <v>0</v>
      </c>
      <c r="G8732" s="3" t="str">
        <f>VLOOKUP(C8732,Index[],5,FALSE)</f>
        <v>Yes</v>
      </c>
      <c r="H8732" t="s">
        <v>17</v>
      </c>
      <c r="I8732">
        <f>VLOOKUP(Table1[[#This Row],[trait_name]],Trait[],2,FALSE)</f>
        <v>34</v>
      </c>
      <c r="J8732" s="23" t="s">
        <v>68</v>
      </c>
      <c r="K8732" s="23">
        <v>1</v>
      </c>
      <c r="L8732" s="3">
        <v>5</v>
      </c>
      <c r="N8732" s="23"/>
      <c r="O8732"/>
    </row>
    <row r="8733" spans="1:15">
      <c r="A8733" s="66">
        <f>VLOOKUP(C8733,Index[],8,FALSE)</f>
        <v>43247</v>
      </c>
      <c r="B8733" s="5">
        <v>43306</v>
      </c>
      <c r="C8733" t="s">
        <v>806</v>
      </c>
      <c r="D8733" s="3">
        <f>VLOOKUP(C8733,Index[],2,FALSE)</f>
        <v>72</v>
      </c>
      <c r="E8733" s="3" t="str">
        <f>VLOOKUP(C8733,Index[],3,FALSE)</f>
        <v>Frisia</v>
      </c>
      <c r="F8733" s="3">
        <f>VLOOKUP(C8733,Index[],4,FALSE)</f>
        <v>0</v>
      </c>
      <c r="G8733" s="3" t="str">
        <f>VLOOKUP(C8733,Index[],5,FALSE)</f>
        <v>Yes</v>
      </c>
      <c r="I8733">
        <f>VLOOKUP(Table1[[#This Row],[trait_name]],Trait[],2,FALSE)</f>
        <v>34</v>
      </c>
      <c r="J8733" s="23" t="s">
        <v>68</v>
      </c>
      <c r="K8733" s="23">
        <v>2</v>
      </c>
      <c r="L8733" s="3"/>
      <c r="M8733" s="3"/>
      <c r="N8733" s="23"/>
      <c r="O8733"/>
    </row>
    <row r="8734" spans="1:15">
      <c r="A8734" s="66">
        <f>VLOOKUP(C8734,Index[],8,FALSE)</f>
        <v>43247</v>
      </c>
      <c r="B8734" s="5">
        <v>43247</v>
      </c>
      <c r="C8734" t="s">
        <v>806</v>
      </c>
      <c r="D8734" s="3">
        <f>VLOOKUP(C8734,Index[],2,FALSE)</f>
        <v>72</v>
      </c>
      <c r="E8734" s="3" t="str">
        <f>VLOOKUP(C8734,Index[],3,FALSE)</f>
        <v>Frisia</v>
      </c>
      <c r="F8734" s="3">
        <f>VLOOKUP(C8734,Index[],4,FALSE)</f>
        <v>0</v>
      </c>
      <c r="G8734" s="3" t="str">
        <f>VLOOKUP(C8734,Index[],5,FALSE)</f>
        <v>Yes</v>
      </c>
      <c r="H8734" t="s">
        <v>20</v>
      </c>
      <c r="I8734">
        <f>VLOOKUP(Table1[[#This Row],[trait_name]],Trait[],2,FALSE)</f>
        <v>35</v>
      </c>
      <c r="J8734" s="23" t="s">
        <v>166</v>
      </c>
      <c r="K8734" s="23">
        <v>1</v>
      </c>
      <c r="L8734" s="3" t="s">
        <v>167</v>
      </c>
      <c r="N8734" s="23"/>
      <c r="O8734"/>
    </row>
    <row r="8735" spans="1:15">
      <c r="A8735" s="66">
        <f>VLOOKUP(C8735,Index[],8,FALSE)</f>
        <v>43247</v>
      </c>
      <c r="B8735" s="5">
        <v>43306</v>
      </c>
      <c r="C8735" t="s">
        <v>806</v>
      </c>
      <c r="D8735" s="3">
        <f>VLOOKUP(C8735,Index[],2,FALSE)</f>
        <v>72</v>
      </c>
      <c r="E8735" s="3" t="str">
        <f>VLOOKUP(C8735,Index[],3,FALSE)</f>
        <v>Frisia</v>
      </c>
      <c r="F8735" s="3">
        <f>VLOOKUP(C8735,Index[],4,FALSE)</f>
        <v>0</v>
      </c>
      <c r="G8735" s="3" t="str">
        <f>VLOOKUP(C8735,Index[],5,FALSE)</f>
        <v>Yes</v>
      </c>
      <c r="I8735">
        <f>VLOOKUP(Table1[[#This Row],[trait_name]],Trait[],2,FALSE)</f>
        <v>35</v>
      </c>
      <c r="J8735" s="23" t="s">
        <v>166</v>
      </c>
      <c r="K8735" s="23">
        <v>2</v>
      </c>
      <c r="L8735" s="3"/>
      <c r="M8735" s="3"/>
      <c r="N8735" s="23"/>
      <c r="O8735"/>
    </row>
    <row r="8736" spans="1:15">
      <c r="A8736" s="66">
        <f>VLOOKUP(C8736,Index[],8,FALSE)</f>
        <v>43247</v>
      </c>
      <c r="B8736" s="5">
        <v>43247</v>
      </c>
      <c r="C8736" t="s">
        <v>806</v>
      </c>
      <c r="D8736" s="3">
        <f>VLOOKUP(C8736,Index[],2,FALSE)</f>
        <v>72</v>
      </c>
      <c r="E8736" s="3" t="str">
        <f>VLOOKUP(C8736,Index[],3,FALSE)</f>
        <v>Frisia</v>
      </c>
      <c r="F8736" s="3">
        <f>VLOOKUP(C8736,Index[],4,FALSE)</f>
        <v>0</v>
      </c>
      <c r="G8736" s="3" t="str">
        <f>VLOOKUP(C8736,Index[],5,FALSE)</f>
        <v>Yes</v>
      </c>
      <c r="H8736" t="s">
        <v>17</v>
      </c>
      <c r="I8736">
        <f>VLOOKUP(Table1[[#This Row],[trait_name]],Trait[],2,FALSE)</f>
        <v>36</v>
      </c>
      <c r="J8736" s="23" t="s">
        <v>69</v>
      </c>
      <c r="K8736" s="23">
        <v>1</v>
      </c>
      <c r="L8736" s="3" t="s">
        <v>169</v>
      </c>
      <c r="N8736" s="23"/>
      <c r="O8736"/>
    </row>
    <row r="8737" spans="1:15">
      <c r="A8737" s="66">
        <f>VLOOKUP(C8737,Index[],8,FALSE)</f>
        <v>43247</v>
      </c>
      <c r="B8737" s="5">
        <v>43306</v>
      </c>
      <c r="C8737" t="s">
        <v>806</v>
      </c>
      <c r="D8737" s="3">
        <f>VLOOKUP(C8737,Index[],2,FALSE)</f>
        <v>72</v>
      </c>
      <c r="E8737" s="3" t="str">
        <f>VLOOKUP(C8737,Index[],3,FALSE)</f>
        <v>Frisia</v>
      </c>
      <c r="F8737" s="3">
        <f>VLOOKUP(C8737,Index[],4,FALSE)</f>
        <v>0</v>
      </c>
      <c r="G8737" s="3" t="str">
        <f>VLOOKUP(C8737,Index[],5,FALSE)</f>
        <v>Yes</v>
      </c>
      <c r="I8737">
        <f>VLOOKUP(Table1[[#This Row],[trait_name]],Trait[],2,FALSE)</f>
        <v>36</v>
      </c>
      <c r="J8737" s="23" t="s">
        <v>69</v>
      </c>
      <c r="K8737" s="23">
        <v>2</v>
      </c>
      <c r="L8737" s="3"/>
      <c r="M8737" s="3"/>
      <c r="N8737" s="23"/>
      <c r="O8737"/>
    </row>
    <row r="8738" spans="1:15">
      <c r="A8738" s="66">
        <f>VLOOKUP(C8738,Index[],8,FALSE)</f>
        <v>43247</v>
      </c>
      <c r="B8738" s="5">
        <v>43306</v>
      </c>
      <c r="C8738" t="s">
        <v>806</v>
      </c>
      <c r="D8738" s="3">
        <f>VLOOKUP(C8738,Index[],2,FALSE)</f>
        <v>72</v>
      </c>
      <c r="E8738" s="3" t="str">
        <f>VLOOKUP(C8738,Index[],3,FALSE)</f>
        <v>Frisia</v>
      </c>
      <c r="F8738" s="3">
        <f>VLOOKUP(C8738,Index[],4,FALSE)</f>
        <v>0</v>
      </c>
      <c r="G8738" s="3" t="str">
        <f>VLOOKUP(C8738,Index[],5,FALSE)</f>
        <v>Yes</v>
      </c>
      <c r="H8738" t="s">
        <v>215</v>
      </c>
      <c r="I8738">
        <f>VLOOKUP(Table1[[#This Row],[trait_name]],Trait[],2,FALSE)</f>
        <v>37</v>
      </c>
      <c r="J8738" s="23" t="s">
        <v>170</v>
      </c>
      <c r="K8738" s="23">
        <v>1</v>
      </c>
      <c r="L8738" s="3" t="s">
        <v>218</v>
      </c>
      <c r="M8738" s="3"/>
      <c r="N8738" s="23"/>
      <c r="O8738"/>
    </row>
    <row r="8739" spans="1:15">
      <c r="A8739" s="66">
        <f>VLOOKUP(C8739,Index[],8,FALSE)</f>
        <v>43247</v>
      </c>
      <c r="B8739" s="5">
        <v>43306</v>
      </c>
      <c r="C8739" t="s">
        <v>806</v>
      </c>
      <c r="D8739" s="3">
        <f>VLOOKUP(C8739,Index[],2,FALSE)</f>
        <v>72</v>
      </c>
      <c r="E8739" s="3" t="str">
        <f>VLOOKUP(C8739,Index[],3,FALSE)</f>
        <v>Frisia</v>
      </c>
      <c r="F8739" s="3">
        <f>VLOOKUP(C8739,Index[],4,FALSE)</f>
        <v>0</v>
      </c>
      <c r="G8739" s="3" t="str">
        <f>VLOOKUP(C8739,Index[],5,FALSE)</f>
        <v>Yes</v>
      </c>
      <c r="I8739">
        <f>VLOOKUP(Table1[[#This Row],[trait_name]],Trait[],2,FALSE)</f>
        <v>38</v>
      </c>
      <c r="J8739" s="23" t="s">
        <v>72</v>
      </c>
      <c r="K8739" s="23">
        <v>1</v>
      </c>
      <c r="L8739" s="3"/>
      <c r="N8739" s="23"/>
      <c r="O8739"/>
    </row>
    <row r="8740" spans="1:15">
      <c r="A8740" s="66">
        <f>VLOOKUP(C8740,Index[],8,FALSE)</f>
        <v>43247</v>
      </c>
      <c r="B8740" s="5">
        <v>43306</v>
      </c>
      <c r="C8740" t="s">
        <v>806</v>
      </c>
      <c r="D8740" s="3">
        <f>VLOOKUP(C8740,Index[],2,FALSE)</f>
        <v>72</v>
      </c>
      <c r="E8740" s="3" t="str">
        <f>VLOOKUP(C8740,Index[],3,FALSE)</f>
        <v>Frisia</v>
      </c>
      <c r="F8740" s="3">
        <f>VLOOKUP(C8740,Index[],4,FALSE)</f>
        <v>0</v>
      </c>
      <c r="G8740" s="3" t="str">
        <f>VLOOKUP(C8740,Index[],5,FALSE)</f>
        <v>Yes</v>
      </c>
      <c r="I8740">
        <f>VLOOKUP(Table1[[#This Row],[trait_name]],Trait[],2,FALSE)</f>
        <v>38</v>
      </c>
      <c r="J8740" s="23" t="s">
        <v>72</v>
      </c>
      <c r="K8740" s="23">
        <v>2</v>
      </c>
      <c r="L8740" s="3"/>
      <c r="M8740" s="3"/>
      <c r="N8740" s="23"/>
      <c r="O8740"/>
    </row>
    <row r="8741" spans="1:15">
      <c r="A8741" s="66">
        <f>VLOOKUP(C8741,Index[],8,FALSE)</f>
        <v>43247</v>
      </c>
      <c r="B8741" s="5">
        <v>43311</v>
      </c>
      <c r="C8741" t="s">
        <v>806</v>
      </c>
      <c r="D8741" s="3">
        <f>VLOOKUP(C8741,Index[],2,FALSE)</f>
        <v>72</v>
      </c>
      <c r="E8741" s="3" t="str">
        <f>VLOOKUP(C8741,Index[],3,FALSE)</f>
        <v>Frisia</v>
      </c>
      <c r="F8741" s="3">
        <f>VLOOKUP(C8741,Index[],4,FALSE)</f>
        <v>0</v>
      </c>
      <c r="G8741" s="3" t="str">
        <f>VLOOKUP(C8741,Index[],5,FALSE)</f>
        <v>Yes</v>
      </c>
      <c r="H8741" t="s">
        <v>215</v>
      </c>
      <c r="I8741">
        <f>VLOOKUP(Table1[[#This Row],[trait_name]],Trait[],2,FALSE)</f>
        <v>39</v>
      </c>
      <c r="J8741" s="23" t="s">
        <v>74</v>
      </c>
      <c r="K8741" s="23">
        <v>1</v>
      </c>
      <c r="L8741" s="3" t="s">
        <v>220</v>
      </c>
      <c r="M8741" s="3"/>
      <c r="N8741" s="23"/>
      <c r="O8741"/>
    </row>
    <row r="8742" spans="1:15">
      <c r="A8742" s="66">
        <f>VLOOKUP(C8742,Index[],8,FALSE)</f>
        <v>43247</v>
      </c>
      <c r="B8742" s="5">
        <v>43306</v>
      </c>
      <c r="C8742" t="s">
        <v>806</v>
      </c>
      <c r="D8742" s="3">
        <f>VLOOKUP(C8742,Index[],2,FALSE)</f>
        <v>72</v>
      </c>
      <c r="E8742" s="3" t="str">
        <f>VLOOKUP(C8742,Index[],3,FALSE)</f>
        <v>Frisia</v>
      </c>
      <c r="F8742" s="3">
        <f>VLOOKUP(C8742,Index[],4,FALSE)</f>
        <v>0</v>
      </c>
      <c r="G8742" s="3" t="str">
        <f>VLOOKUP(C8742,Index[],5,FALSE)</f>
        <v>Yes</v>
      </c>
      <c r="H8742" t="s">
        <v>20</v>
      </c>
      <c r="I8742">
        <f>VLOOKUP(Table1[[#This Row],[trait_name]],Trait[],2,FALSE)</f>
        <v>40</v>
      </c>
      <c r="J8742" s="23" t="s">
        <v>76</v>
      </c>
      <c r="K8742" s="23">
        <v>1</v>
      </c>
      <c r="L8742" s="3" t="s">
        <v>77</v>
      </c>
      <c r="N8742" s="23"/>
      <c r="O8742"/>
    </row>
    <row r="8743" spans="1:15">
      <c r="A8743" s="66">
        <f>VLOOKUP(C8743,Index[],8,FALSE)</f>
        <v>43247</v>
      </c>
      <c r="B8743" s="5">
        <v>43306</v>
      </c>
      <c r="C8743" t="s">
        <v>806</v>
      </c>
      <c r="D8743" s="3">
        <f>VLOOKUP(C8743,Index[],2,FALSE)</f>
        <v>72</v>
      </c>
      <c r="E8743" s="3" t="str">
        <f>VLOOKUP(C8743,Index[],3,FALSE)</f>
        <v>Frisia</v>
      </c>
      <c r="F8743" s="3">
        <f>VLOOKUP(C8743,Index[],4,FALSE)</f>
        <v>0</v>
      </c>
      <c r="G8743" s="3" t="str">
        <f>VLOOKUP(C8743,Index[],5,FALSE)</f>
        <v>Yes</v>
      </c>
      <c r="H8743" t="s">
        <v>20</v>
      </c>
      <c r="I8743">
        <f>VLOOKUP(Table1[[#This Row],[trait_name]],Trait[],2,FALSE)</f>
        <v>40</v>
      </c>
      <c r="J8743" s="23" t="s">
        <v>76</v>
      </c>
      <c r="K8743" s="23">
        <v>2</v>
      </c>
      <c r="L8743" s="3" t="s">
        <v>312</v>
      </c>
      <c r="M8743" s="3"/>
      <c r="N8743" s="23"/>
      <c r="O8743"/>
    </row>
    <row r="8744" spans="1:15">
      <c r="A8744" s="66">
        <f>VLOOKUP(C8744,Index[],8,FALSE)</f>
        <v>43247</v>
      </c>
      <c r="B8744" s="5">
        <v>43306</v>
      </c>
      <c r="C8744" t="s">
        <v>806</v>
      </c>
      <c r="D8744" s="3">
        <f>VLOOKUP(C8744,Index[],2,FALSE)</f>
        <v>72</v>
      </c>
      <c r="E8744" s="3" t="str">
        <f>VLOOKUP(C8744,Index[],3,FALSE)</f>
        <v>Frisia</v>
      </c>
      <c r="F8744" s="3">
        <f>VLOOKUP(C8744,Index[],4,FALSE)</f>
        <v>0</v>
      </c>
      <c r="G8744" s="3" t="str">
        <f>VLOOKUP(C8744,Index[],5,FALSE)</f>
        <v>Yes</v>
      </c>
      <c r="I8744">
        <f>VLOOKUP(Table1[[#This Row],[trait_name]],Trait[],2,FALSE)</f>
        <v>40</v>
      </c>
      <c r="J8744" s="23" t="s">
        <v>76</v>
      </c>
      <c r="K8744" s="23">
        <v>3</v>
      </c>
      <c r="L8744" s="3"/>
      <c r="M8744" s="3"/>
      <c r="N8744" s="23"/>
      <c r="O8744"/>
    </row>
    <row r="8745" spans="1:15">
      <c r="A8745" s="66">
        <f>VLOOKUP(C8745,Index[],8,FALSE)</f>
        <v>43247</v>
      </c>
      <c r="B8745" s="5">
        <v>43247</v>
      </c>
      <c r="C8745" t="s">
        <v>806</v>
      </c>
      <c r="D8745" s="3">
        <f>VLOOKUP(C8745,Index[],2,FALSE)</f>
        <v>72</v>
      </c>
      <c r="E8745" s="3" t="str">
        <f>VLOOKUP(C8745,Index[],3,FALSE)</f>
        <v>Frisia</v>
      </c>
      <c r="F8745" s="3">
        <f>VLOOKUP(C8745,Index[],4,FALSE)</f>
        <v>0</v>
      </c>
      <c r="G8745" s="3" t="str">
        <f>VLOOKUP(C8745,Index[],5,FALSE)</f>
        <v>Yes</v>
      </c>
      <c r="H8745" t="s">
        <v>17</v>
      </c>
      <c r="I8745">
        <f>VLOOKUP(Table1[[#This Row],[trait_name]],Trait[],2,FALSE)</f>
        <v>41</v>
      </c>
      <c r="J8745" s="23" t="s">
        <v>78</v>
      </c>
      <c r="K8745" s="23">
        <v>1</v>
      </c>
      <c r="L8745" s="3" t="s">
        <v>173</v>
      </c>
      <c r="N8745" s="23"/>
      <c r="O8745"/>
    </row>
    <row r="8746" spans="1:15">
      <c r="A8746" s="66">
        <f>VLOOKUP(C8746,Index[],8,FALSE)</f>
        <v>43247</v>
      </c>
      <c r="B8746" s="5">
        <v>43247</v>
      </c>
      <c r="C8746" t="s">
        <v>806</v>
      </c>
      <c r="D8746" s="3">
        <f>VLOOKUP(C8746,Index[],2,FALSE)</f>
        <v>72</v>
      </c>
      <c r="E8746" s="3" t="str">
        <f>VLOOKUP(C8746,Index[],3,FALSE)</f>
        <v>Frisia</v>
      </c>
      <c r="F8746" s="3">
        <f>VLOOKUP(C8746,Index[],4,FALSE)</f>
        <v>0</v>
      </c>
      <c r="G8746" s="3" t="str">
        <f>VLOOKUP(C8746,Index[],5,FALSE)</f>
        <v>Yes</v>
      </c>
      <c r="H8746" t="s">
        <v>17</v>
      </c>
      <c r="I8746">
        <f>VLOOKUP(Table1[[#This Row],[trait_name]],Trait[],2,FALSE)</f>
        <v>41</v>
      </c>
      <c r="J8746" s="23" t="s">
        <v>78</v>
      </c>
      <c r="K8746" s="23">
        <v>2</v>
      </c>
      <c r="L8746" s="3" t="s">
        <v>182</v>
      </c>
      <c r="N8746" s="23"/>
      <c r="O8746"/>
    </row>
    <row r="8747" spans="1:15">
      <c r="A8747" s="66">
        <f>VLOOKUP(C8747,Index[],8,FALSE)</f>
        <v>43247</v>
      </c>
      <c r="B8747" s="5">
        <v>43306</v>
      </c>
      <c r="C8747" t="s">
        <v>806</v>
      </c>
      <c r="D8747" s="3">
        <f>VLOOKUP(C8747,Index[],2,FALSE)</f>
        <v>72</v>
      </c>
      <c r="E8747" s="3" t="str">
        <f>VLOOKUP(C8747,Index[],3,FALSE)</f>
        <v>Frisia</v>
      </c>
      <c r="F8747" s="3">
        <f>VLOOKUP(C8747,Index[],4,FALSE)</f>
        <v>0</v>
      </c>
      <c r="G8747" s="3" t="str">
        <f>VLOOKUP(C8747,Index[],5,FALSE)</f>
        <v>Yes</v>
      </c>
      <c r="I8747">
        <f>VLOOKUP(Table1[[#This Row],[trait_name]],Trait[],2,FALSE)</f>
        <v>41</v>
      </c>
      <c r="J8747" s="23" t="s">
        <v>78</v>
      </c>
      <c r="K8747" s="23">
        <v>3</v>
      </c>
      <c r="L8747" s="3"/>
      <c r="M8747" s="3"/>
      <c r="N8747" s="23"/>
      <c r="O8747"/>
    </row>
    <row r="8748" spans="1:15">
      <c r="A8748" s="66">
        <f>VLOOKUP(C8748,Index[],8,FALSE)</f>
        <v>43247</v>
      </c>
      <c r="B8748" s="5">
        <v>43306</v>
      </c>
      <c r="C8748" t="s">
        <v>806</v>
      </c>
      <c r="D8748" s="3">
        <f>VLOOKUP(C8748,Index[],2,FALSE)</f>
        <v>72</v>
      </c>
      <c r="E8748" s="3" t="str">
        <f>VLOOKUP(C8748,Index[],3,FALSE)</f>
        <v>Frisia</v>
      </c>
      <c r="F8748" s="3">
        <f>VLOOKUP(C8748,Index[],4,FALSE)</f>
        <v>0</v>
      </c>
      <c r="G8748" s="3" t="str">
        <f>VLOOKUP(C8748,Index[],5,FALSE)</f>
        <v>Yes</v>
      </c>
      <c r="H8748" t="s">
        <v>215</v>
      </c>
      <c r="I8748">
        <f>VLOOKUP(Table1[[#This Row],[trait_name]],Trait[],2,FALSE)</f>
        <v>42</v>
      </c>
      <c r="J8748" s="23" t="s">
        <v>82</v>
      </c>
      <c r="K8748" s="23">
        <v>3</v>
      </c>
      <c r="L8748" s="3" t="s">
        <v>804</v>
      </c>
      <c r="M8748" s="3"/>
      <c r="N8748" s="23"/>
      <c r="O8748"/>
    </row>
    <row r="8749" spans="1:15">
      <c r="A8749" s="66">
        <f>VLOOKUP(C8749,Index[],8,FALSE)</f>
        <v>43247</v>
      </c>
      <c r="B8749" s="5">
        <v>43306</v>
      </c>
      <c r="C8749" t="s">
        <v>806</v>
      </c>
      <c r="D8749" s="3">
        <f>VLOOKUP(C8749,Index[],2,FALSE)</f>
        <v>72</v>
      </c>
      <c r="E8749" s="3" t="str">
        <f>VLOOKUP(C8749,Index[],3,FALSE)</f>
        <v>Frisia</v>
      </c>
      <c r="F8749" s="3">
        <f>VLOOKUP(C8749,Index[],4,FALSE)</f>
        <v>0</v>
      </c>
      <c r="G8749" s="3" t="str">
        <f>VLOOKUP(C8749,Index[],5,FALSE)</f>
        <v>Yes</v>
      </c>
      <c r="H8749" t="s">
        <v>14</v>
      </c>
      <c r="I8749">
        <f>VLOOKUP(Table1[[#This Row],[trait_name]],Trait[],2,FALSE)</f>
        <v>42</v>
      </c>
      <c r="J8749" s="23" t="s">
        <v>82</v>
      </c>
      <c r="K8749" s="23">
        <v>1</v>
      </c>
      <c r="L8749" s="3" t="s">
        <v>294</v>
      </c>
      <c r="N8749" s="23"/>
      <c r="O8749"/>
    </row>
    <row r="8750" spans="1:15">
      <c r="A8750" s="66">
        <f>VLOOKUP(C8750,Index[],8,FALSE)</f>
        <v>43247</v>
      </c>
      <c r="B8750" s="5">
        <v>43306</v>
      </c>
      <c r="C8750" t="s">
        <v>806</v>
      </c>
      <c r="D8750" s="3">
        <f>VLOOKUP(C8750,Index[],2,FALSE)</f>
        <v>72</v>
      </c>
      <c r="E8750" s="3" t="str">
        <f>VLOOKUP(C8750,Index[],3,FALSE)</f>
        <v>Frisia</v>
      </c>
      <c r="F8750" s="3">
        <f>VLOOKUP(C8750,Index[],4,FALSE)</f>
        <v>0</v>
      </c>
      <c r="G8750" s="3" t="str">
        <f>VLOOKUP(C8750,Index[],5,FALSE)</f>
        <v>Yes</v>
      </c>
      <c r="H8750" t="s">
        <v>14</v>
      </c>
      <c r="I8750">
        <f>VLOOKUP(Table1[[#This Row],[trait_name]],Trait[],2,FALSE)</f>
        <v>42</v>
      </c>
      <c r="J8750" s="23" t="s">
        <v>82</v>
      </c>
      <c r="K8750" s="23">
        <v>2</v>
      </c>
      <c r="L8750" s="3" t="s">
        <v>313</v>
      </c>
      <c r="M8750" s="3"/>
      <c r="N8750" s="23"/>
      <c r="O8750"/>
    </row>
    <row r="8751" spans="1:15">
      <c r="A8751" s="66">
        <f>VLOOKUP(C8751,Index[],8,FALSE)</f>
        <v>43247</v>
      </c>
      <c r="B8751" s="5">
        <v>43247</v>
      </c>
      <c r="C8751" t="s">
        <v>806</v>
      </c>
      <c r="D8751" s="3">
        <f>VLOOKUP(C8751,Index[],2,FALSE)</f>
        <v>72</v>
      </c>
      <c r="E8751" s="3" t="str">
        <f>VLOOKUP(C8751,Index[],3,FALSE)</f>
        <v>Frisia</v>
      </c>
      <c r="F8751" s="3">
        <f>VLOOKUP(C8751,Index[],4,FALSE)</f>
        <v>0</v>
      </c>
      <c r="G8751" s="3" t="str">
        <f>VLOOKUP(C8751,Index[],5,FALSE)</f>
        <v>Yes</v>
      </c>
      <c r="H8751" t="s">
        <v>25</v>
      </c>
      <c r="I8751">
        <f>VLOOKUP(Table1[[#This Row],[trait_name]],Trait[],2,FALSE)</f>
        <v>43</v>
      </c>
      <c r="J8751" s="23" t="s">
        <v>86</v>
      </c>
      <c r="K8751" s="23">
        <v>1</v>
      </c>
      <c r="L8751" s="3" t="s">
        <v>105</v>
      </c>
      <c r="N8751" s="23"/>
      <c r="O8751"/>
    </row>
    <row r="8752" spans="1:15">
      <c r="A8752" s="66">
        <f>VLOOKUP(C8752,Index[],8,FALSE)</f>
        <v>43247</v>
      </c>
      <c r="B8752" s="5">
        <v>43247</v>
      </c>
      <c r="C8752" t="s">
        <v>806</v>
      </c>
      <c r="D8752" s="3">
        <f>VLOOKUP(C8752,Index[],2,FALSE)</f>
        <v>72</v>
      </c>
      <c r="E8752" s="3" t="str">
        <f>VLOOKUP(C8752,Index[],3,FALSE)</f>
        <v>Frisia</v>
      </c>
      <c r="F8752" s="3">
        <f>VLOOKUP(C8752,Index[],4,FALSE)</f>
        <v>0</v>
      </c>
      <c r="G8752" s="3" t="str">
        <f>VLOOKUP(C8752,Index[],5,FALSE)</f>
        <v>Yes</v>
      </c>
      <c r="H8752" t="s">
        <v>25</v>
      </c>
      <c r="I8752">
        <f>VLOOKUP(Table1[[#This Row],[trait_name]],Trait[],2,FALSE)</f>
        <v>43</v>
      </c>
      <c r="J8752" s="23" t="s">
        <v>86</v>
      </c>
      <c r="K8752" s="23">
        <v>2</v>
      </c>
      <c r="L8752" s="3" t="s">
        <v>87</v>
      </c>
      <c r="N8752" s="23"/>
      <c r="O8752"/>
    </row>
    <row r="8753" spans="1:15">
      <c r="A8753" s="66">
        <f>VLOOKUP(C8753,Index[],8,FALSE)</f>
        <v>43247</v>
      </c>
      <c r="B8753" s="5">
        <v>43306</v>
      </c>
      <c r="C8753" t="s">
        <v>806</v>
      </c>
      <c r="D8753" s="3">
        <f>VLOOKUP(C8753,Index[],2,FALSE)</f>
        <v>72</v>
      </c>
      <c r="E8753" s="3" t="str">
        <f>VLOOKUP(C8753,Index[],3,FALSE)</f>
        <v>Frisia</v>
      </c>
      <c r="F8753" s="3">
        <f>VLOOKUP(C8753,Index[],4,FALSE)</f>
        <v>0</v>
      </c>
      <c r="G8753" s="3" t="str">
        <f>VLOOKUP(C8753,Index[],5,FALSE)</f>
        <v>Yes</v>
      </c>
      <c r="I8753">
        <f>VLOOKUP(Table1[[#This Row],[trait_name]],Trait[],2,FALSE)</f>
        <v>43</v>
      </c>
      <c r="J8753" s="23" t="s">
        <v>86</v>
      </c>
      <c r="K8753" s="23">
        <v>3</v>
      </c>
      <c r="L8753" s="3"/>
      <c r="M8753" s="3"/>
      <c r="N8753" s="23"/>
      <c r="O8753"/>
    </row>
    <row r="8754" spans="1:15">
      <c r="A8754" s="66">
        <f>VLOOKUP(C8754,Index[],8,FALSE)</f>
        <v>43247</v>
      </c>
      <c r="B8754" s="5">
        <v>43306</v>
      </c>
      <c r="C8754" t="s">
        <v>806</v>
      </c>
      <c r="D8754" s="3">
        <f>VLOOKUP(C8754,Index[],2,FALSE)</f>
        <v>72</v>
      </c>
      <c r="E8754" s="3" t="str">
        <f>VLOOKUP(C8754,Index[],3,FALSE)</f>
        <v>Frisia</v>
      </c>
      <c r="F8754" s="3">
        <f>VLOOKUP(C8754,Index[],4,FALSE)</f>
        <v>0</v>
      </c>
      <c r="G8754" s="3" t="str">
        <f>VLOOKUP(C8754,Index[],5,FALSE)</f>
        <v>Yes</v>
      </c>
      <c r="H8754" t="s">
        <v>17</v>
      </c>
      <c r="I8754">
        <f>VLOOKUP(Table1[[#This Row],[trait_name]],Trait[],2,FALSE)</f>
        <v>44</v>
      </c>
      <c r="J8754" s="23" t="s">
        <v>88</v>
      </c>
      <c r="K8754" s="23">
        <v>1</v>
      </c>
      <c r="L8754" s="3" t="s">
        <v>90</v>
      </c>
      <c r="N8754" s="23"/>
      <c r="O8754"/>
    </row>
    <row r="8755" spans="1:15">
      <c r="A8755" s="66">
        <f>VLOOKUP(C8755,Index[],8,FALSE)</f>
        <v>43247</v>
      </c>
      <c r="B8755" s="5">
        <v>43306</v>
      </c>
      <c r="C8755" t="s">
        <v>806</v>
      </c>
      <c r="D8755" s="3">
        <f>VLOOKUP(C8755,Index[],2,FALSE)</f>
        <v>72</v>
      </c>
      <c r="E8755" s="3" t="str">
        <f>VLOOKUP(C8755,Index[],3,FALSE)</f>
        <v>Frisia</v>
      </c>
      <c r="F8755" s="3">
        <f>VLOOKUP(C8755,Index[],4,FALSE)</f>
        <v>0</v>
      </c>
      <c r="G8755" s="3" t="str">
        <f>VLOOKUP(C8755,Index[],5,FALSE)</f>
        <v>Yes</v>
      </c>
      <c r="I8755">
        <f>VLOOKUP(Table1[[#This Row],[trait_name]],Trait[],2,FALSE)</f>
        <v>44</v>
      </c>
      <c r="J8755" s="23" t="s">
        <v>88</v>
      </c>
      <c r="K8755" s="23">
        <v>2</v>
      </c>
      <c r="L8755" s="3"/>
      <c r="M8755" s="3"/>
      <c r="N8755" s="23"/>
      <c r="O8755"/>
    </row>
    <row r="8756" spans="1:15">
      <c r="A8756" s="66">
        <f>VLOOKUP(C8756,Index[],8,FALSE)</f>
        <v>43247</v>
      </c>
      <c r="B8756" s="5">
        <v>43247</v>
      </c>
      <c r="C8756" t="s">
        <v>806</v>
      </c>
      <c r="D8756" s="3">
        <f>VLOOKUP(C8756,Index[],2,FALSE)</f>
        <v>72</v>
      </c>
      <c r="E8756" s="3" t="str">
        <f>VLOOKUP(C8756,Index[],3,FALSE)</f>
        <v>Frisia</v>
      </c>
      <c r="F8756" s="3">
        <f>VLOOKUP(C8756,Index[],4,FALSE)</f>
        <v>0</v>
      </c>
      <c r="G8756" s="3" t="str">
        <f>VLOOKUP(C8756,Index[],5,FALSE)</f>
        <v>Yes</v>
      </c>
      <c r="H8756" t="s">
        <v>20</v>
      </c>
      <c r="I8756">
        <f>VLOOKUP(Table1[[#This Row],[trait_name]],Trait[],2,FALSE)</f>
        <v>45</v>
      </c>
      <c r="J8756" s="23" t="s">
        <v>92</v>
      </c>
      <c r="K8756" s="23">
        <v>1</v>
      </c>
      <c r="L8756" s="3" t="s">
        <v>93</v>
      </c>
      <c r="N8756" s="23"/>
      <c r="O8756"/>
    </row>
    <row r="8757" spans="1:15">
      <c r="A8757" s="66">
        <f>VLOOKUP(C8757,Index[],8,FALSE)</f>
        <v>43247</v>
      </c>
      <c r="B8757" s="5">
        <v>43313</v>
      </c>
      <c r="C8757" t="s">
        <v>806</v>
      </c>
      <c r="D8757" s="3">
        <f>VLOOKUP(C8757,Index[],2,FALSE)</f>
        <v>72</v>
      </c>
      <c r="E8757" s="3" t="str">
        <f>VLOOKUP(C8757,Index[],3,FALSE)</f>
        <v>Frisia</v>
      </c>
      <c r="F8757" s="3">
        <f>VLOOKUP(C8757,Index[],4,FALSE)</f>
        <v>0</v>
      </c>
      <c r="G8757" s="3" t="str">
        <f>VLOOKUP(C8757,Index[],5,FALSE)</f>
        <v>Yes</v>
      </c>
      <c r="H8757" t="s">
        <v>497</v>
      </c>
      <c r="I8757">
        <f>VLOOKUP(Table1[[#This Row],[trait_name]],Trait[],2,FALSE)</f>
        <v>45</v>
      </c>
      <c r="J8757" s="23" t="s">
        <v>92</v>
      </c>
      <c r="K8757" s="23">
        <v>5</v>
      </c>
      <c r="L8757" s="3" t="s">
        <v>618</v>
      </c>
      <c r="M8757" s="3"/>
      <c r="N8757" s="23"/>
      <c r="O8757"/>
    </row>
    <row r="8758" spans="1:15">
      <c r="A8758" s="66">
        <f>VLOOKUP(C8758,Index[],8,FALSE)</f>
        <v>43247</v>
      </c>
      <c r="B8758" s="5">
        <v>43247</v>
      </c>
      <c r="C8758" t="s">
        <v>806</v>
      </c>
      <c r="D8758" s="3">
        <f>VLOOKUP(C8758,Index[],2,FALSE)</f>
        <v>72</v>
      </c>
      <c r="E8758" s="3" t="str">
        <f>VLOOKUP(C8758,Index[],3,FALSE)</f>
        <v>Frisia</v>
      </c>
      <c r="F8758" s="3">
        <f>VLOOKUP(C8758,Index[],4,FALSE)</f>
        <v>0</v>
      </c>
      <c r="G8758" s="3" t="str">
        <f>VLOOKUP(C8758,Index[],5,FALSE)</f>
        <v>Yes</v>
      </c>
      <c r="H8758" t="s">
        <v>25</v>
      </c>
      <c r="I8758">
        <f>VLOOKUP(Table1[[#This Row],[trait_name]],Trait[],2,FALSE)</f>
        <v>45</v>
      </c>
      <c r="J8758" s="23" t="s">
        <v>92</v>
      </c>
      <c r="K8758" s="23">
        <v>2</v>
      </c>
      <c r="L8758" s="3" t="s">
        <v>549</v>
      </c>
      <c r="N8758" s="23"/>
      <c r="O8758"/>
    </row>
    <row r="8759" spans="1:15">
      <c r="A8759" s="66">
        <f>VLOOKUP(C8759,Index[],8,FALSE)</f>
        <v>43247</v>
      </c>
      <c r="B8759" s="5">
        <v>43247</v>
      </c>
      <c r="C8759" t="s">
        <v>806</v>
      </c>
      <c r="D8759" s="3">
        <f>VLOOKUP(C8759,Index[],2,FALSE)</f>
        <v>72</v>
      </c>
      <c r="E8759" s="3" t="str">
        <f>VLOOKUP(C8759,Index[],3,FALSE)</f>
        <v>Frisia</v>
      </c>
      <c r="F8759" s="3">
        <f>VLOOKUP(C8759,Index[],4,FALSE)</f>
        <v>0</v>
      </c>
      <c r="G8759" s="3" t="str">
        <f>VLOOKUP(C8759,Index[],5,FALSE)</f>
        <v>Yes</v>
      </c>
      <c r="H8759" t="s">
        <v>20</v>
      </c>
      <c r="I8759">
        <f>VLOOKUP(Table1[[#This Row],[trait_name]],Trait[],2,FALSE)</f>
        <v>45</v>
      </c>
      <c r="J8759" s="23" t="s">
        <v>92</v>
      </c>
      <c r="K8759" s="23">
        <v>3</v>
      </c>
      <c r="L8759" s="2" t="s">
        <v>334</v>
      </c>
      <c r="N8759" s="23"/>
      <c r="O8759"/>
    </row>
    <row r="8760" spans="1:15">
      <c r="A8760" s="66">
        <f>VLOOKUP(C8760,Index[],8,FALSE)</f>
        <v>43247</v>
      </c>
      <c r="B8760" s="5">
        <v>43306</v>
      </c>
      <c r="C8760" t="s">
        <v>806</v>
      </c>
      <c r="D8760" s="3">
        <f>VLOOKUP(C8760,Index[],2,FALSE)</f>
        <v>72</v>
      </c>
      <c r="E8760" s="3" t="str">
        <f>VLOOKUP(C8760,Index[],3,FALSE)</f>
        <v>Frisia</v>
      </c>
      <c r="F8760" s="3">
        <f>VLOOKUP(C8760,Index[],4,FALSE)</f>
        <v>0</v>
      </c>
      <c r="G8760" s="3" t="str">
        <f>VLOOKUP(C8760,Index[],5,FALSE)</f>
        <v>Yes</v>
      </c>
      <c r="H8760" t="s">
        <v>497</v>
      </c>
      <c r="I8760">
        <f>VLOOKUP(Table1[[#This Row],[trait_name]],Trait[],2,FALSE)</f>
        <v>45</v>
      </c>
      <c r="J8760" s="23" t="s">
        <v>92</v>
      </c>
      <c r="K8760" s="23">
        <v>4</v>
      </c>
      <c r="L8760" s="3" t="s">
        <v>96</v>
      </c>
      <c r="M8760" s="3"/>
      <c r="N8760" s="23"/>
      <c r="O8760"/>
    </row>
    <row r="8761" spans="1:15">
      <c r="A8761" s="66">
        <f>VLOOKUP(C8761,Index[],8,FALSE)</f>
        <v>43247</v>
      </c>
      <c r="B8761" s="5">
        <v>43306</v>
      </c>
      <c r="C8761" t="s">
        <v>806</v>
      </c>
      <c r="D8761" s="3">
        <f>VLOOKUP(C8761,Index[],2,FALSE)</f>
        <v>72</v>
      </c>
      <c r="E8761" s="3" t="str">
        <f>VLOOKUP(C8761,Index[],3,FALSE)</f>
        <v>Frisia</v>
      </c>
      <c r="F8761" s="3">
        <f>VLOOKUP(C8761,Index[],4,FALSE)</f>
        <v>0</v>
      </c>
      <c r="G8761" s="3" t="str">
        <f>VLOOKUP(C8761,Index[],5,FALSE)</f>
        <v>Yes</v>
      </c>
      <c r="H8761" t="s">
        <v>560</v>
      </c>
      <c r="I8761">
        <f>VLOOKUP(Table1[[#This Row],[trait_name]],Trait[],2,FALSE)</f>
        <v>46</v>
      </c>
      <c r="J8761" s="23" t="s">
        <v>97</v>
      </c>
      <c r="K8761" s="23">
        <v>1</v>
      </c>
      <c r="L8761" s="3" t="s">
        <v>98</v>
      </c>
      <c r="N8761" s="23"/>
      <c r="O8761"/>
    </row>
    <row r="8762" spans="1:15">
      <c r="A8762" s="66">
        <f>VLOOKUP(C8762,Index[],8,FALSE)</f>
        <v>43247</v>
      </c>
      <c r="B8762" s="5">
        <v>43306</v>
      </c>
      <c r="C8762" t="s">
        <v>806</v>
      </c>
      <c r="D8762" s="3">
        <f>VLOOKUP(C8762,Index[],2,FALSE)</f>
        <v>72</v>
      </c>
      <c r="E8762" s="3" t="str">
        <f>VLOOKUP(C8762,Index[],3,FALSE)</f>
        <v>Frisia</v>
      </c>
      <c r="F8762" s="3">
        <f>VLOOKUP(C8762,Index[],4,FALSE)</f>
        <v>0</v>
      </c>
      <c r="G8762" s="3" t="str">
        <f>VLOOKUP(C8762,Index[],5,FALSE)</f>
        <v>Yes</v>
      </c>
      <c r="I8762">
        <f>VLOOKUP(Table1[[#This Row],[trait_name]],Trait[],2,FALSE)</f>
        <v>46</v>
      </c>
      <c r="J8762" s="23" t="s">
        <v>97</v>
      </c>
      <c r="K8762" s="23">
        <v>2</v>
      </c>
      <c r="L8762" s="3"/>
      <c r="M8762" s="3"/>
      <c r="N8762" s="23"/>
      <c r="O8762"/>
    </row>
    <row r="8763" spans="1:15">
      <c r="A8763" s="66">
        <f>VLOOKUP(C8763,Index[],8,FALSE)</f>
        <v>43247</v>
      </c>
      <c r="B8763" s="5">
        <v>43306</v>
      </c>
      <c r="C8763" t="s">
        <v>806</v>
      </c>
      <c r="D8763" s="3">
        <f>VLOOKUP(C8763,Index[],2,FALSE)</f>
        <v>72</v>
      </c>
      <c r="E8763" s="3" t="str">
        <f>VLOOKUP(C8763,Index[],3,FALSE)</f>
        <v>Frisia</v>
      </c>
      <c r="F8763" s="3">
        <f>VLOOKUP(C8763,Index[],4,FALSE)</f>
        <v>0</v>
      </c>
      <c r="G8763" s="3" t="str">
        <f>VLOOKUP(C8763,Index[],5,FALSE)</f>
        <v>Yes</v>
      </c>
      <c r="H8763" t="s">
        <v>560</v>
      </c>
      <c r="I8763">
        <f>VLOOKUP(Table1[[#This Row],[trait_name]],Trait[],2,FALSE)</f>
        <v>47</v>
      </c>
      <c r="J8763" s="23" t="s">
        <v>99</v>
      </c>
      <c r="K8763" s="23">
        <v>1</v>
      </c>
      <c r="L8763" s="3" t="s">
        <v>528</v>
      </c>
      <c r="N8763" s="23"/>
      <c r="O8763"/>
    </row>
    <row r="8764" spans="1:15">
      <c r="A8764" s="66">
        <f>VLOOKUP(C8764,Index[],8,FALSE)</f>
        <v>43247</v>
      </c>
      <c r="B8764" s="5">
        <v>43306</v>
      </c>
      <c r="C8764" t="s">
        <v>806</v>
      </c>
      <c r="D8764" s="3">
        <f>VLOOKUP(C8764,Index[],2,FALSE)</f>
        <v>72</v>
      </c>
      <c r="E8764" s="3" t="str">
        <f>VLOOKUP(C8764,Index[],3,FALSE)</f>
        <v>Frisia</v>
      </c>
      <c r="F8764" s="3">
        <f>VLOOKUP(C8764,Index[],4,FALSE)</f>
        <v>0</v>
      </c>
      <c r="G8764" s="3" t="str">
        <f>VLOOKUP(C8764,Index[],5,FALSE)</f>
        <v>Yes</v>
      </c>
      <c r="H8764" t="s">
        <v>560</v>
      </c>
      <c r="I8764">
        <f>VLOOKUP(Table1[[#This Row],[trait_name]],Trait[],2,FALSE)</f>
        <v>47</v>
      </c>
      <c r="J8764" s="23" t="s">
        <v>99</v>
      </c>
      <c r="K8764" s="23">
        <v>2</v>
      </c>
      <c r="L8764" s="3" t="s">
        <v>805</v>
      </c>
      <c r="M8764" s="3"/>
      <c r="N8764" s="23"/>
      <c r="O8764"/>
    </row>
    <row r="8765" spans="1:15">
      <c r="A8765" s="66">
        <f>VLOOKUP(C8765,Index[],8,FALSE)</f>
        <v>43247</v>
      </c>
      <c r="B8765" s="5">
        <v>43306</v>
      </c>
      <c r="C8765" t="s">
        <v>806</v>
      </c>
      <c r="D8765" s="3">
        <f>VLOOKUP(C8765,Index[],2,FALSE)</f>
        <v>72</v>
      </c>
      <c r="E8765" s="3" t="str">
        <f>VLOOKUP(C8765,Index[],3,FALSE)</f>
        <v>Frisia</v>
      </c>
      <c r="F8765" s="3">
        <f>VLOOKUP(C8765,Index[],4,FALSE)</f>
        <v>0</v>
      </c>
      <c r="G8765" s="3" t="str">
        <f>VLOOKUP(C8765,Index[],5,FALSE)</f>
        <v>Yes</v>
      </c>
      <c r="H8765" t="s">
        <v>560</v>
      </c>
      <c r="I8765">
        <f>VLOOKUP(Table1[[#This Row],[trait_name]],Trait[],2,FALSE)</f>
        <v>48</v>
      </c>
      <c r="J8765" s="23" t="s">
        <v>101</v>
      </c>
      <c r="K8765" s="23">
        <v>1</v>
      </c>
      <c r="L8765" s="3" t="s">
        <v>102</v>
      </c>
      <c r="M8765" s="3"/>
      <c r="N8765" s="23"/>
      <c r="O8765"/>
    </row>
    <row r="8766" spans="1:15">
      <c r="A8766" s="66">
        <f>VLOOKUP(C8766,Index[],8,FALSE)</f>
        <v>43247</v>
      </c>
      <c r="B8766" s="5">
        <v>43306</v>
      </c>
      <c r="C8766" t="s">
        <v>806</v>
      </c>
      <c r="D8766" s="3">
        <f>VLOOKUP(C8766,Index[],2,FALSE)</f>
        <v>72</v>
      </c>
      <c r="E8766" s="3" t="str">
        <f>VLOOKUP(C8766,Index[],3,FALSE)</f>
        <v>Frisia</v>
      </c>
      <c r="F8766" s="3">
        <f>VLOOKUP(C8766,Index[],4,FALSE)</f>
        <v>0</v>
      </c>
      <c r="G8766" s="3" t="str">
        <f>VLOOKUP(C8766,Index[],5,FALSE)</f>
        <v>Yes</v>
      </c>
      <c r="H8766" t="s">
        <v>560</v>
      </c>
      <c r="I8766">
        <f>VLOOKUP(Table1[[#This Row],[trait_name]],Trait[],2,FALSE)</f>
        <v>48</v>
      </c>
      <c r="J8766" s="23" t="s">
        <v>101</v>
      </c>
      <c r="K8766" s="23">
        <v>2</v>
      </c>
      <c r="L8766" s="3" t="s">
        <v>229</v>
      </c>
      <c r="M8766" s="3"/>
      <c r="N8766" s="23"/>
      <c r="O8766"/>
    </row>
    <row r="8767" spans="1:15">
      <c r="A8767" s="66">
        <f>VLOOKUP(C8767,Index[],8,FALSE)</f>
        <v>43247</v>
      </c>
      <c r="B8767" s="5">
        <v>43306</v>
      </c>
      <c r="C8767" t="s">
        <v>806</v>
      </c>
      <c r="D8767" s="3">
        <f>VLOOKUP(C8767,Index[],2,FALSE)</f>
        <v>72</v>
      </c>
      <c r="E8767" s="3" t="str">
        <f>VLOOKUP(C8767,Index[],3,FALSE)</f>
        <v>Frisia</v>
      </c>
      <c r="F8767" s="3">
        <f>VLOOKUP(C8767,Index[],4,FALSE)</f>
        <v>0</v>
      </c>
      <c r="G8767" s="3" t="str">
        <f>VLOOKUP(C8767,Index[],5,FALSE)</f>
        <v>Yes</v>
      </c>
      <c r="H8767" t="s">
        <v>560</v>
      </c>
      <c r="I8767">
        <f>VLOOKUP(Table1[[#This Row],[trait_name]],Trait[],2,FALSE)</f>
        <v>49</v>
      </c>
      <c r="J8767" s="23" t="s">
        <v>104</v>
      </c>
      <c r="K8767" s="23">
        <v>1</v>
      </c>
      <c r="L8767" s="3" t="s">
        <v>108</v>
      </c>
      <c r="M8767" s="3"/>
      <c r="N8767" s="23"/>
      <c r="O8767"/>
    </row>
    <row r="8768" spans="1:15">
      <c r="A8768" s="66">
        <f>VLOOKUP(C8768,Index[],8,FALSE)</f>
        <v>43247</v>
      </c>
      <c r="B8768" s="5">
        <v>43311</v>
      </c>
      <c r="C8768" t="s">
        <v>806</v>
      </c>
      <c r="D8768" s="3">
        <f>VLOOKUP(C8768,Index[],2,FALSE)</f>
        <v>72</v>
      </c>
      <c r="E8768" s="3" t="str">
        <f>VLOOKUP(C8768,Index[],3,FALSE)</f>
        <v>Frisia</v>
      </c>
      <c r="F8768" s="3">
        <f>VLOOKUP(C8768,Index[],4,FALSE)</f>
        <v>0</v>
      </c>
      <c r="G8768" s="3" t="str">
        <f>VLOOKUP(C8768,Index[],5,FALSE)</f>
        <v>Yes</v>
      </c>
      <c r="I8768">
        <f>VLOOKUP(Table1[[#This Row],[trait_name]],Trait[],2,FALSE)</f>
        <v>50</v>
      </c>
      <c r="J8768" s="23" t="s">
        <v>106</v>
      </c>
      <c r="K8768" s="23">
        <v>1</v>
      </c>
      <c r="L8768" s="3"/>
      <c r="M8768" s="3"/>
      <c r="N8768" s="23"/>
      <c r="O8768"/>
    </row>
    <row r="8769" spans="1:15">
      <c r="A8769" s="66">
        <f>VLOOKUP(C8769,Index[],8,FALSE)</f>
        <v>43247</v>
      </c>
      <c r="B8769" s="5">
        <v>43247</v>
      </c>
      <c r="C8769" t="s">
        <v>806</v>
      </c>
      <c r="D8769" s="3">
        <f>VLOOKUP(C8769,Index[],2,FALSE)</f>
        <v>72</v>
      </c>
      <c r="E8769" s="3" t="str">
        <f>VLOOKUP(C8769,Index[],3,FALSE)</f>
        <v>Frisia</v>
      </c>
      <c r="F8769" s="3">
        <f>VLOOKUP(C8769,Index[],4,FALSE)</f>
        <v>0</v>
      </c>
      <c r="G8769" s="3" t="str">
        <f>VLOOKUP(C8769,Index[],5,FALSE)</f>
        <v>Yes</v>
      </c>
      <c r="H8769" t="s">
        <v>25</v>
      </c>
      <c r="I8769">
        <f>VLOOKUP(Table1[[#This Row],[trait_name]],Trait[],2,FALSE)</f>
        <v>51</v>
      </c>
      <c r="J8769" s="23" t="s">
        <v>107</v>
      </c>
      <c r="K8769" s="23">
        <v>1</v>
      </c>
      <c r="L8769" s="3" t="s">
        <v>182</v>
      </c>
      <c r="N8769" s="23"/>
      <c r="O8769"/>
    </row>
    <row r="8770" spans="1:15">
      <c r="A8770" s="66">
        <f>VLOOKUP(C8770,Index[],8,FALSE)</f>
        <v>43247</v>
      </c>
      <c r="B8770" s="5">
        <v>43306</v>
      </c>
      <c r="C8770" t="s">
        <v>806</v>
      </c>
      <c r="D8770" s="3">
        <f>VLOOKUP(C8770,Index[],2,FALSE)</f>
        <v>72</v>
      </c>
      <c r="E8770" s="3" t="str">
        <f>VLOOKUP(C8770,Index[],3,FALSE)</f>
        <v>Frisia</v>
      </c>
      <c r="F8770" s="3">
        <f>VLOOKUP(C8770,Index[],4,FALSE)</f>
        <v>0</v>
      </c>
      <c r="G8770" s="3" t="str">
        <f>VLOOKUP(C8770,Index[],5,FALSE)</f>
        <v>Yes</v>
      </c>
      <c r="I8770">
        <f>VLOOKUP(Table1[[#This Row],[trait_name]],Trait[],2,FALSE)</f>
        <v>51</v>
      </c>
      <c r="J8770" s="23" t="s">
        <v>107</v>
      </c>
      <c r="K8770" s="23">
        <v>2</v>
      </c>
      <c r="L8770" s="3"/>
      <c r="M8770" s="3"/>
      <c r="N8770" s="23"/>
      <c r="O8770"/>
    </row>
    <row r="8771" spans="1:15">
      <c r="A8771" s="66">
        <f>VLOOKUP(C8771,Index[],8,FALSE)</f>
        <v>43247</v>
      </c>
      <c r="B8771" s="5">
        <v>43306</v>
      </c>
      <c r="C8771" t="s">
        <v>806</v>
      </c>
      <c r="D8771" s="3">
        <f>VLOOKUP(C8771,Index[],2,FALSE)</f>
        <v>72</v>
      </c>
      <c r="E8771" s="3" t="str">
        <f>VLOOKUP(C8771,Index[],3,FALSE)</f>
        <v>Frisia</v>
      </c>
      <c r="F8771" s="3">
        <f>VLOOKUP(C8771,Index[],4,FALSE)</f>
        <v>0</v>
      </c>
      <c r="G8771" s="3" t="str">
        <f>VLOOKUP(C8771,Index[],5,FALSE)</f>
        <v>Yes</v>
      </c>
      <c r="H8771" t="s">
        <v>560</v>
      </c>
      <c r="I8771">
        <f>VLOOKUP(Table1[[#This Row],[trait_name]],Trait[],2,FALSE)</f>
        <v>52</v>
      </c>
      <c r="J8771" s="23" t="s">
        <v>109</v>
      </c>
      <c r="K8771" s="23">
        <v>1</v>
      </c>
      <c r="L8771" s="3" t="s">
        <v>680</v>
      </c>
      <c r="N8771" s="23"/>
      <c r="O8771"/>
    </row>
    <row r="8772" spans="1:15">
      <c r="A8772" s="66">
        <f>VLOOKUP(C8772,Index[],8,FALSE)</f>
        <v>43247</v>
      </c>
      <c r="B8772" s="5">
        <v>43306</v>
      </c>
      <c r="C8772" t="s">
        <v>806</v>
      </c>
      <c r="D8772" s="3">
        <f>VLOOKUP(C8772,Index[],2,FALSE)</f>
        <v>72</v>
      </c>
      <c r="E8772" s="3" t="str">
        <f>VLOOKUP(C8772,Index[],3,FALSE)</f>
        <v>Frisia</v>
      </c>
      <c r="F8772" s="3">
        <f>VLOOKUP(C8772,Index[],4,FALSE)</f>
        <v>0</v>
      </c>
      <c r="G8772" s="3" t="str">
        <f>VLOOKUP(C8772,Index[],5,FALSE)</f>
        <v>Yes</v>
      </c>
      <c r="I8772">
        <f>VLOOKUP(Table1[[#This Row],[trait_name]],Trait[],2,FALSE)</f>
        <v>52</v>
      </c>
      <c r="J8772" s="23" t="s">
        <v>109</v>
      </c>
      <c r="K8772" s="23">
        <v>2</v>
      </c>
      <c r="L8772" s="3"/>
      <c r="M8772" s="3"/>
      <c r="N8772" s="23"/>
      <c r="O8772"/>
    </row>
    <row r="8773" spans="1:15">
      <c r="A8773" s="66">
        <f>VLOOKUP(C8773,Index[],8,FALSE)</f>
        <v>43247</v>
      </c>
      <c r="B8773" s="5">
        <v>43247</v>
      </c>
      <c r="C8773" t="s">
        <v>806</v>
      </c>
      <c r="D8773" s="3">
        <f>VLOOKUP(C8773,Index[],2,FALSE)</f>
        <v>72</v>
      </c>
      <c r="E8773" s="3" t="str">
        <f>VLOOKUP(C8773,Index[],3,FALSE)</f>
        <v>Frisia</v>
      </c>
      <c r="F8773" s="3">
        <f>VLOOKUP(C8773,Index[],4,FALSE)</f>
        <v>0</v>
      </c>
      <c r="G8773" s="3" t="str">
        <f>VLOOKUP(C8773,Index[],5,FALSE)</f>
        <v>Yes</v>
      </c>
      <c r="H8773" t="s">
        <v>17</v>
      </c>
      <c r="I8773">
        <f>VLOOKUP(Table1[[#This Row],[trait_name]],Trait[],2,FALSE)</f>
        <v>53</v>
      </c>
      <c r="J8773" s="23" t="s">
        <v>112</v>
      </c>
      <c r="K8773" s="23">
        <v>1</v>
      </c>
      <c r="L8773" s="3" t="s">
        <v>184</v>
      </c>
      <c r="N8773" s="23"/>
      <c r="O8773"/>
    </row>
    <row r="8774" spans="1:15">
      <c r="A8774" s="66">
        <f>VLOOKUP(C8774,Index[],8,FALSE)</f>
        <v>43247</v>
      </c>
      <c r="B8774" s="5">
        <v>43247</v>
      </c>
      <c r="C8774" t="s">
        <v>806</v>
      </c>
      <c r="D8774" s="3">
        <f>VLOOKUP(C8774,Index[],2,FALSE)</f>
        <v>72</v>
      </c>
      <c r="E8774" s="3" t="str">
        <f>VLOOKUP(C8774,Index[],3,FALSE)</f>
        <v>Frisia</v>
      </c>
      <c r="F8774" s="3">
        <f>VLOOKUP(C8774,Index[],4,FALSE)</f>
        <v>0</v>
      </c>
      <c r="G8774" s="3" t="str">
        <f>VLOOKUP(C8774,Index[],5,FALSE)</f>
        <v>Yes</v>
      </c>
      <c r="H8774" t="s">
        <v>17</v>
      </c>
      <c r="I8774">
        <f>VLOOKUP(Table1[[#This Row],[trait_name]],Trait[],2,FALSE)</f>
        <v>53</v>
      </c>
      <c r="J8774" s="23" t="s">
        <v>112</v>
      </c>
      <c r="K8774" s="23">
        <v>3</v>
      </c>
      <c r="L8774" s="3" t="s">
        <v>185</v>
      </c>
      <c r="N8774" s="23"/>
      <c r="O8774"/>
    </row>
    <row r="8775" spans="1:15">
      <c r="A8775" s="66">
        <f>VLOOKUP(C8775,Index[],8,FALSE)</f>
        <v>43247</v>
      </c>
      <c r="B8775" s="5">
        <v>43247</v>
      </c>
      <c r="C8775" t="s">
        <v>806</v>
      </c>
      <c r="D8775" s="3">
        <f>VLOOKUP(C8775,Index[],2,FALSE)</f>
        <v>72</v>
      </c>
      <c r="E8775" s="3" t="str">
        <f>VLOOKUP(C8775,Index[],3,FALSE)</f>
        <v>Frisia</v>
      </c>
      <c r="F8775" s="3">
        <f>VLOOKUP(C8775,Index[],4,FALSE)</f>
        <v>0</v>
      </c>
      <c r="G8775" s="3" t="str">
        <f>VLOOKUP(C8775,Index[],5,FALSE)</f>
        <v>Yes</v>
      </c>
      <c r="H8775" t="s">
        <v>20</v>
      </c>
      <c r="I8775">
        <f>VLOOKUP(Table1[[#This Row],[trait_name]],Trait[],2,FALSE)</f>
        <v>53</v>
      </c>
      <c r="J8775" s="23" t="s">
        <v>112</v>
      </c>
      <c r="K8775" s="23">
        <v>2</v>
      </c>
      <c r="L8775" s="3" t="s">
        <v>115</v>
      </c>
      <c r="N8775" s="23"/>
      <c r="O8775"/>
    </row>
    <row r="8776" spans="1:15">
      <c r="A8776" s="66">
        <f>VLOOKUP(C8776,Index[],8,FALSE)</f>
        <v>43247</v>
      </c>
      <c r="B8776" s="5">
        <v>43306</v>
      </c>
      <c r="C8776" t="s">
        <v>806</v>
      </c>
      <c r="D8776" s="3">
        <f>VLOOKUP(C8776,Index[],2,FALSE)</f>
        <v>72</v>
      </c>
      <c r="E8776" s="3" t="str">
        <f>VLOOKUP(C8776,Index[],3,FALSE)</f>
        <v>Frisia</v>
      </c>
      <c r="F8776" s="3">
        <f>VLOOKUP(C8776,Index[],4,FALSE)</f>
        <v>0</v>
      </c>
      <c r="G8776" s="3" t="str">
        <f>VLOOKUP(C8776,Index[],5,FALSE)</f>
        <v>Yes</v>
      </c>
      <c r="I8776">
        <f>VLOOKUP(Table1[[#This Row],[trait_name]],Trait[],2,FALSE)</f>
        <v>53</v>
      </c>
      <c r="J8776" s="23" t="s">
        <v>112</v>
      </c>
      <c r="K8776" s="23">
        <v>4</v>
      </c>
      <c r="L8776" s="3"/>
      <c r="M8776" s="3"/>
      <c r="N8776" s="23"/>
      <c r="O8776"/>
    </row>
    <row r="8777" spans="1:15">
      <c r="A8777" s="66">
        <f>VLOOKUP(C8777,Index[],8,FALSE)</f>
        <v>43247</v>
      </c>
      <c r="B8777" s="5">
        <v>43306</v>
      </c>
      <c r="C8777" t="s">
        <v>806</v>
      </c>
      <c r="D8777" s="3">
        <f>VLOOKUP(C8777,Index[],2,FALSE)</f>
        <v>72</v>
      </c>
      <c r="E8777" s="3" t="str">
        <f>VLOOKUP(C8777,Index[],3,FALSE)</f>
        <v>Frisia</v>
      </c>
      <c r="F8777" s="3">
        <f>VLOOKUP(C8777,Index[],4,FALSE)</f>
        <v>0</v>
      </c>
      <c r="G8777" s="3" t="str">
        <f>VLOOKUP(C8777,Index[],5,FALSE)</f>
        <v>Yes</v>
      </c>
      <c r="H8777" t="s">
        <v>14</v>
      </c>
      <c r="I8777">
        <f>VLOOKUP(Table1[[#This Row],[trait_name]],Trait[],2,FALSE)</f>
        <v>54</v>
      </c>
      <c r="J8777" s="23" t="s">
        <v>116</v>
      </c>
      <c r="K8777" s="23">
        <v>3</v>
      </c>
      <c r="L8777" s="3" t="s">
        <v>258</v>
      </c>
      <c r="M8777" s="3"/>
      <c r="N8777" s="23"/>
      <c r="O8777"/>
    </row>
    <row r="8778" spans="1:15">
      <c r="A8778" s="66">
        <f>VLOOKUP(C8778,Index[],8,FALSE)</f>
        <v>43247</v>
      </c>
      <c r="B8778" s="5">
        <v>43247</v>
      </c>
      <c r="C8778" t="s">
        <v>806</v>
      </c>
      <c r="D8778" s="3">
        <f>VLOOKUP(C8778,Index[],2,FALSE)</f>
        <v>72</v>
      </c>
      <c r="E8778" s="3" t="str">
        <f>VLOOKUP(C8778,Index[],3,FALSE)</f>
        <v>Frisia</v>
      </c>
      <c r="F8778" s="3">
        <f>VLOOKUP(C8778,Index[],4,FALSE)</f>
        <v>0</v>
      </c>
      <c r="G8778" s="3" t="str">
        <f>VLOOKUP(C8778,Index[],5,FALSE)</f>
        <v>Yes</v>
      </c>
      <c r="H8778" t="s">
        <v>215</v>
      </c>
      <c r="I8778">
        <f>VLOOKUP(Table1[[#This Row],[trait_name]],Trait[],2,FALSE)</f>
        <v>54</v>
      </c>
      <c r="J8778" s="23" t="s">
        <v>116</v>
      </c>
      <c r="K8778" s="23">
        <v>2</v>
      </c>
      <c r="L8778" s="3" t="s">
        <v>117</v>
      </c>
      <c r="N8778" s="23"/>
      <c r="O8778"/>
    </row>
    <row r="8779" spans="1:15">
      <c r="A8779" s="66">
        <f>VLOOKUP(C8779,Index[],8,FALSE)</f>
        <v>43247</v>
      </c>
      <c r="B8779" s="5">
        <v>43247</v>
      </c>
      <c r="C8779" t="s">
        <v>806</v>
      </c>
      <c r="D8779" s="3">
        <f>VLOOKUP(C8779,Index[],2,FALSE)</f>
        <v>72</v>
      </c>
      <c r="E8779" s="3" t="str">
        <f>VLOOKUP(C8779,Index[],3,FALSE)</f>
        <v>Frisia</v>
      </c>
      <c r="F8779" s="3">
        <f>VLOOKUP(C8779,Index[],4,FALSE)</f>
        <v>0</v>
      </c>
      <c r="G8779" s="3" t="str">
        <f>VLOOKUP(C8779,Index[],5,FALSE)</f>
        <v>Yes</v>
      </c>
      <c r="H8779" t="s">
        <v>215</v>
      </c>
      <c r="I8779">
        <f>VLOOKUP(Table1[[#This Row],[trait_name]],Trait[],2,FALSE)</f>
        <v>54</v>
      </c>
      <c r="J8779" s="23" t="s">
        <v>116</v>
      </c>
      <c r="K8779" s="23">
        <v>1</v>
      </c>
      <c r="L8779" s="3" t="s">
        <v>170</v>
      </c>
      <c r="N8779" s="23"/>
      <c r="O8779"/>
    </row>
    <row r="8780" spans="1:15">
      <c r="A8780" s="66">
        <f>VLOOKUP(C8780,Index[],8,FALSE)</f>
        <v>43247</v>
      </c>
      <c r="B8780" s="5">
        <v>43306</v>
      </c>
      <c r="C8780" t="s">
        <v>806</v>
      </c>
      <c r="D8780" s="3">
        <f>VLOOKUP(C8780,Index[],2,FALSE)</f>
        <v>72</v>
      </c>
      <c r="E8780" s="3" t="str">
        <f>VLOOKUP(C8780,Index[],3,FALSE)</f>
        <v>Frisia</v>
      </c>
      <c r="F8780" s="3">
        <f>VLOOKUP(C8780,Index[],4,FALSE)</f>
        <v>0</v>
      </c>
      <c r="G8780" s="3" t="str">
        <f>VLOOKUP(C8780,Index[],5,FALSE)</f>
        <v>Yes</v>
      </c>
      <c r="H8780" t="s">
        <v>560</v>
      </c>
      <c r="I8780">
        <f>VLOOKUP(Table1[[#This Row],[trait_name]],Trait[],2,FALSE)</f>
        <v>55</v>
      </c>
      <c r="J8780" s="23" t="s">
        <v>119</v>
      </c>
      <c r="K8780" s="23">
        <v>1</v>
      </c>
      <c r="L8780" s="3" t="s">
        <v>120</v>
      </c>
      <c r="N8780" s="23"/>
      <c r="O8780"/>
    </row>
    <row r="8781" spans="1:15">
      <c r="A8781" s="66">
        <f>VLOOKUP(C8781,Index[],8,FALSE)</f>
        <v>43247</v>
      </c>
      <c r="B8781" s="5">
        <v>43306</v>
      </c>
      <c r="C8781" t="s">
        <v>806</v>
      </c>
      <c r="D8781" s="3">
        <f>VLOOKUP(C8781,Index[],2,FALSE)</f>
        <v>72</v>
      </c>
      <c r="E8781" s="3" t="str">
        <f>VLOOKUP(C8781,Index[],3,FALSE)</f>
        <v>Frisia</v>
      </c>
      <c r="F8781" s="3">
        <f>VLOOKUP(C8781,Index[],4,FALSE)</f>
        <v>0</v>
      </c>
      <c r="G8781" s="3" t="str">
        <f>VLOOKUP(C8781,Index[],5,FALSE)</f>
        <v>Yes</v>
      </c>
      <c r="I8781">
        <f>VLOOKUP(Table1[[#This Row],[trait_name]],Trait[],2,FALSE)</f>
        <v>55</v>
      </c>
      <c r="J8781" s="23" t="s">
        <v>119</v>
      </c>
      <c r="K8781" s="23">
        <v>2</v>
      </c>
      <c r="L8781" s="3"/>
      <c r="M8781" s="3"/>
      <c r="N8781" s="23"/>
      <c r="O8781"/>
    </row>
    <row r="8782" spans="1:15">
      <c r="A8782" s="66">
        <f>VLOOKUP(C8782,Index[],8,FALSE)</f>
        <v>43247</v>
      </c>
      <c r="B8782" s="5">
        <v>43247</v>
      </c>
      <c r="C8782" t="s">
        <v>806</v>
      </c>
      <c r="D8782" s="3">
        <f>VLOOKUP(C8782,Index[],2,FALSE)</f>
        <v>72</v>
      </c>
      <c r="E8782" s="3" t="str">
        <f>VLOOKUP(C8782,Index[],3,FALSE)</f>
        <v>Frisia</v>
      </c>
      <c r="F8782" s="3">
        <f>VLOOKUP(C8782,Index[],4,FALSE)</f>
        <v>0</v>
      </c>
      <c r="G8782" s="3" t="str">
        <f>VLOOKUP(C8782,Index[],5,FALSE)</f>
        <v>Yes</v>
      </c>
      <c r="H8782" t="s">
        <v>560</v>
      </c>
      <c r="I8782">
        <f>VLOOKUP(Table1[[#This Row],[trait_name]],Trait[],2,FALSE)</f>
        <v>56</v>
      </c>
      <c r="J8782" s="23" t="s">
        <v>121</v>
      </c>
      <c r="K8782" s="23">
        <v>1</v>
      </c>
      <c r="L8782" s="3" t="s">
        <v>122</v>
      </c>
      <c r="N8782" s="23"/>
      <c r="O8782"/>
    </row>
    <row r="8783" spans="1:15">
      <c r="A8783" s="66">
        <f>VLOOKUP(C8783,Index[],8,FALSE)</f>
        <v>43247</v>
      </c>
      <c r="B8783" s="5">
        <v>43306</v>
      </c>
      <c r="C8783" t="s">
        <v>806</v>
      </c>
      <c r="D8783" s="3">
        <f>VLOOKUP(C8783,Index[],2,FALSE)</f>
        <v>72</v>
      </c>
      <c r="E8783" s="3" t="str">
        <f>VLOOKUP(C8783,Index[],3,FALSE)</f>
        <v>Frisia</v>
      </c>
      <c r="F8783" s="3">
        <f>VLOOKUP(C8783,Index[],4,FALSE)</f>
        <v>0</v>
      </c>
      <c r="G8783" s="3" t="str">
        <f>VLOOKUP(C8783,Index[],5,FALSE)</f>
        <v>Yes</v>
      </c>
      <c r="I8783">
        <f>VLOOKUP(Table1[[#This Row],[trait_name]],Trait[],2,FALSE)</f>
        <v>56</v>
      </c>
      <c r="J8783" s="23" t="s">
        <v>121</v>
      </c>
      <c r="K8783" s="23">
        <v>2</v>
      </c>
      <c r="L8783" s="3"/>
      <c r="M8783" s="3"/>
      <c r="N8783" s="23"/>
      <c r="O8783"/>
    </row>
    <row r="8784" spans="1:15">
      <c r="A8784" s="66">
        <f>VLOOKUP(C8784,Index[],8,FALSE)</f>
        <v>43247</v>
      </c>
      <c r="B8784" s="5">
        <v>43306</v>
      </c>
      <c r="C8784" t="s">
        <v>806</v>
      </c>
      <c r="D8784" s="3">
        <f>VLOOKUP(C8784,Index[],2,FALSE)</f>
        <v>72</v>
      </c>
      <c r="E8784" s="3" t="str">
        <f>VLOOKUP(C8784,Index[],3,FALSE)</f>
        <v>Frisia</v>
      </c>
      <c r="F8784" s="3">
        <f>VLOOKUP(C8784,Index[],4,FALSE)</f>
        <v>0</v>
      </c>
      <c r="G8784" s="3" t="str">
        <f>VLOOKUP(C8784,Index[],5,FALSE)</f>
        <v>Yes</v>
      </c>
      <c r="H8784" t="s">
        <v>560</v>
      </c>
      <c r="I8784">
        <f>VLOOKUP(Table1[[#This Row],[trait_name]],Trait[],2,FALSE)</f>
        <v>57</v>
      </c>
      <c r="J8784" s="23" t="s">
        <v>233</v>
      </c>
      <c r="K8784" s="23">
        <v>1</v>
      </c>
      <c r="L8784" s="3" t="s">
        <v>551</v>
      </c>
      <c r="M8784" s="3"/>
      <c r="N8784" s="23"/>
      <c r="O8784"/>
    </row>
    <row r="8785" spans="1:15">
      <c r="A8785" s="66">
        <f>VLOOKUP(C8785,Index[],8,FALSE)</f>
        <v>43247</v>
      </c>
      <c r="B8785" s="5">
        <v>43306</v>
      </c>
      <c r="C8785" t="s">
        <v>806</v>
      </c>
      <c r="D8785" s="3">
        <f>VLOOKUP(C8785,Index[],2,FALSE)</f>
        <v>72</v>
      </c>
      <c r="E8785" s="3" t="str">
        <f>VLOOKUP(C8785,Index[],3,FALSE)</f>
        <v>Frisia</v>
      </c>
      <c r="F8785" s="3">
        <f>VLOOKUP(C8785,Index[],4,FALSE)</f>
        <v>0</v>
      </c>
      <c r="G8785" s="3" t="str">
        <f>VLOOKUP(C8785,Index[],5,FALSE)</f>
        <v>Yes</v>
      </c>
      <c r="I8785">
        <f>VLOOKUP(Table1[[#This Row],[trait_name]],Trait[],2,FALSE)</f>
        <v>58</v>
      </c>
      <c r="J8785" s="23" t="s">
        <v>123</v>
      </c>
      <c r="K8785" s="23">
        <v>1</v>
      </c>
      <c r="L8785" s="3"/>
      <c r="M8785" s="3"/>
      <c r="N8785" s="23"/>
      <c r="O8785"/>
    </row>
    <row r="8786" spans="1:15">
      <c r="A8786" s="66">
        <f>VLOOKUP(C8786,Index[],8,FALSE)</f>
        <v>43247</v>
      </c>
      <c r="B8786" s="5">
        <v>43306</v>
      </c>
      <c r="C8786" t="s">
        <v>806</v>
      </c>
      <c r="D8786" s="3">
        <f>VLOOKUP(C8786,Index[],2,FALSE)</f>
        <v>72</v>
      </c>
      <c r="E8786" s="3" t="str">
        <f>VLOOKUP(C8786,Index[],3,FALSE)</f>
        <v>Frisia</v>
      </c>
      <c r="F8786" s="3">
        <f>VLOOKUP(C8786,Index[],4,FALSE)</f>
        <v>0</v>
      </c>
      <c r="G8786" s="3" t="str">
        <f>VLOOKUP(C8786,Index[],5,FALSE)</f>
        <v>Yes</v>
      </c>
      <c r="H8786" t="s">
        <v>497</v>
      </c>
      <c r="I8786">
        <f>VLOOKUP(Table1[[#This Row],[trait_name]],Trait[],2,FALSE)</f>
        <v>59</v>
      </c>
      <c r="J8786" s="23" t="s">
        <v>125</v>
      </c>
      <c r="K8786" s="23">
        <v>1</v>
      </c>
      <c r="L8786" s="3" t="s">
        <v>131</v>
      </c>
      <c r="M8786" s="3"/>
      <c r="N8786" s="23"/>
      <c r="O8786"/>
    </row>
    <row r="8787" spans="1:15">
      <c r="A8787" s="66">
        <f>VLOOKUP(C8787,Index[],8,FALSE)</f>
        <v>43247</v>
      </c>
      <c r="B8787" s="5">
        <v>43306</v>
      </c>
      <c r="C8787" t="s">
        <v>806</v>
      </c>
      <c r="D8787" s="3">
        <f>VLOOKUP(C8787,Index[],2,FALSE)</f>
        <v>72</v>
      </c>
      <c r="E8787" s="3" t="str">
        <f>VLOOKUP(C8787,Index[],3,FALSE)</f>
        <v>Frisia</v>
      </c>
      <c r="F8787" s="3">
        <f>VLOOKUP(C8787,Index[],4,FALSE)</f>
        <v>0</v>
      </c>
      <c r="G8787" s="3" t="str">
        <f>VLOOKUP(C8787,Index[],5,FALSE)</f>
        <v>Yes</v>
      </c>
      <c r="H8787" t="s">
        <v>17</v>
      </c>
      <c r="I8787">
        <f>VLOOKUP(Table1[[#This Row],[trait_name]],Trait[],2,FALSE)</f>
        <v>60</v>
      </c>
      <c r="J8787" s="23" t="s">
        <v>127</v>
      </c>
      <c r="K8787" s="23">
        <v>1</v>
      </c>
      <c r="L8787" s="3" t="s">
        <v>128</v>
      </c>
      <c r="M8787" s="3"/>
      <c r="N8787" s="23"/>
      <c r="O8787"/>
    </row>
    <row r="8788" spans="1:15">
      <c r="A8788" s="66">
        <f>VLOOKUP(C8788,Index[],8,FALSE)</f>
        <v>43247</v>
      </c>
      <c r="B8788" s="5">
        <v>43306</v>
      </c>
      <c r="C8788" t="s">
        <v>806</v>
      </c>
      <c r="D8788" s="3">
        <f>VLOOKUP(C8788,Index[],2,FALSE)</f>
        <v>72</v>
      </c>
      <c r="E8788" s="3" t="str">
        <f>VLOOKUP(C8788,Index[],3,FALSE)</f>
        <v>Frisia</v>
      </c>
      <c r="F8788" s="3">
        <f>VLOOKUP(C8788,Index[],4,FALSE)</f>
        <v>0</v>
      </c>
      <c r="G8788" s="3" t="str">
        <f>VLOOKUP(C8788,Index[],5,FALSE)</f>
        <v>Yes</v>
      </c>
      <c r="H8788" t="s">
        <v>14</v>
      </c>
      <c r="I8788">
        <f>VLOOKUP(Table1[[#This Row],[trait_name]],Trait[],2,FALSE)</f>
        <v>60</v>
      </c>
      <c r="J8788" s="23" t="s">
        <v>127</v>
      </c>
      <c r="K8788" s="23">
        <v>2</v>
      </c>
      <c r="L8788" s="3" t="s">
        <v>408</v>
      </c>
      <c r="M8788" s="3"/>
      <c r="N8788" s="23"/>
      <c r="O8788"/>
    </row>
    <row r="8789" spans="1:15">
      <c r="A8789" s="66">
        <f>VLOOKUP(C8789,Index[],8,FALSE)</f>
        <v>43247</v>
      </c>
      <c r="B8789" s="5">
        <v>43247</v>
      </c>
      <c r="C8789" t="s">
        <v>806</v>
      </c>
      <c r="D8789" s="3">
        <f>VLOOKUP(C8789,Index[],2,FALSE)</f>
        <v>72</v>
      </c>
      <c r="E8789" s="3" t="str">
        <f>VLOOKUP(C8789,Index[],3,FALSE)</f>
        <v>Frisia</v>
      </c>
      <c r="F8789" s="3">
        <f>VLOOKUP(C8789,Index[],4,FALSE)</f>
        <v>0</v>
      </c>
      <c r="G8789" s="3" t="str">
        <f>VLOOKUP(C8789,Index[],5,FALSE)</f>
        <v>Yes</v>
      </c>
      <c r="H8789" t="s">
        <v>25</v>
      </c>
      <c r="I8789">
        <f>VLOOKUP(Table1[[#This Row],[trait_name]],Trait[],2,FALSE)</f>
        <v>61</v>
      </c>
      <c r="J8789" s="23" t="s">
        <v>130</v>
      </c>
      <c r="K8789" s="23">
        <v>1</v>
      </c>
      <c r="L8789" s="3" t="s">
        <v>131</v>
      </c>
      <c r="N8789" s="23"/>
      <c r="O8789"/>
    </row>
    <row r="8790" spans="1:15">
      <c r="A8790" s="66">
        <f>VLOOKUP(C8790,Index[],8,FALSE)</f>
        <v>43247</v>
      </c>
      <c r="B8790" s="5">
        <v>43306</v>
      </c>
      <c r="C8790" t="s">
        <v>806</v>
      </c>
      <c r="D8790" s="3">
        <f>VLOOKUP(C8790,Index[],2,FALSE)</f>
        <v>72</v>
      </c>
      <c r="E8790" s="3" t="str">
        <f>VLOOKUP(C8790,Index[],3,FALSE)</f>
        <v>Frisia</v>
      </c>
      <c r="F8790" s="3">
        <f>VLOOKUP(C8790,Index[],4,FALSE)</f>
        <v>0</v>
      </c>
      <c r="G8790" s="3" t="str">
        <f>VLOOKUP(C8790,Index[],5,FALSE)</f>
        <v>Yes</v>
      </c>
      <c r="I8790">
        <f>VLOOKUP(Table1[[#This Row],[trait_name]],Trait[],2,FALSE)</f>
        <v>61</v>
      </c>
      <c r="J8790" s="23" t="s">
        <v>130</v>
      </c>
      <c r="K8790" s="23">
        <v>2</v>
      </c>
      <c r="L8790" s="3"/>
      <c r="M8790" s="3"/>
      <c r="N8790" s="23"/>
      <c r="O8790"/>
    </row>
    <row r="8791" spans="1:15">
      <c r="A8791" s="66">
        <f>VLOOKUP(C8791,Index[],8,FALSE)</f>
        <v>43247</v>
      </c>
      <c r="B8791" s="5">
        <v>43247</v>
      </c>
      <c r="C8791" t="s">
        <v>806</v>
      </c>
      <c r="D8791" s="3">
        <f>VLOOKUP(C8791,Index[],2,FALSE)</f>
        <v>72</v>
      </c>
      <c r="E8791" s="3" t="str">
        <f>VLOOKUP(C8791,Index[],3,FALSE)</f>
        <v>Frisia</v>
      </c>
      <c r="F8791" s="3">
        <f>VLOOKUP(C8791,Index[],4,FALSE)</f>
        <v>0</v>
      </c>
      <c r="G8791" s="3" t="str">
        <f>VLOOKUP(C8791,Index[],5,FALSE)</f>
        <v>Yes</v>
      </c>
      <c r="H8791" t="s">
        <v>560</v>
      </c>
      <c r="I8791">
        <f>VLOOKUP(Table1[[#This Row],[trait_name]],Trait[],2,FALSE)</f>
        <v>62</v>
      </c>
      <c r="J8791" s="23" t="s">
        <v>235</v>
      </c>
      <c r="K8791" s="23">
        <v>1</v>
      </c>
      <c r="L8791" s="3" t="s">
        <v>473</v>
      </c>
      <c r="N8791" s="23"/>
      <c r="O8791"/>
    </row>
    <row r="8792" spans="1:15">
      <c r="A8792" s="66">
        <f>VLOOKUP(C8792,Index[],8,FALSE)</f>
        <v>43247</v>
      </c>
      <c r="B8792" s="5">
        <v>43306</v>
      </c>
      <c r="C8792" t="s">
        <v>806</v>
      </c>
      <c r="D8792" s="3">
        <f>VLOOKUP(C8792,Index[],2,FALSE)</f>
        <v>72</v>
      </c>
      <c r="E8792" s="3" t="str">
        <f>VLOOKUP(C8792,Index[],3,FALSE)</f>
        <v>Frisia</v>
      </c>
      <c r="F8792" s="3">
        <f>VLOOKUP(C8792,Index[],4,FALSE)</f>
        <v>0</v>
      </c>
      <c r="G8792" s="3" t="str">
        <f>VLOOKUP(C8792,Index[],5,FALSE)</f>
        <v>Yes</v>
      </c>
      <c r="I8792">
        <f>VLOOKUP(Table1[[#This Row],[trait_name]],Trait[],2,FALSE)</f>
        <v>62</v>
      </c>
      <c r="J8792" s="23" t="s">
        <v>235</v>
      </c>
      <c r="K8792" s="23">
        <v>2</v>
      </c>
      <c r="L8792" s="3"/>
      <c r="M8792" s="3"/>
      <c r="N8792" s="23"/>
      <c r="O8792"/>
    </row>
    <row r="8793" spans="1:15">
      <c r="A8793" s="66">
        <f>VLOOKUP(C8793,Index[],8,FALSE)</f>
        <v>43247</v>
      </c>
      <c r="B8793" s="5">
        <v>43306</v>
      </c>
      <c r="C8793" t="s">
        <v>806</v>
      </c>
      <c r="D8793" s="3">
        <f>VLOOKUP(C8793,Index[],2,FALSE)</f>
        <v>72</v>
      </c>
      <c r="E8793" s="3" t="str">
        <f>VLOOKUP(C8793,Index[],3,FALSE)</f>
        <v>Frisia</v>
      </c>
      <c r="F8793" s="3">
        <f>VLOOKUP(C8793,Index[],4,FALSE)</f>
        <v>0</v>
      </c>
      <c r="G8793" s="3" t="str">
        <f>VLOOKUP(C8793,Index[],5,FALSE)</f>
        <v>Yes</v>
      </c>
      <c r="H8793" t="s">
        <v>17</v>
      </c>
      <c r="I8793">
        <f>VLOOKUP(Table1[[#This Row],[trait_name]],Trait[],2,FALSE)</f>
        <v>63</v>
      </c>
      <c r="J8793" s="23" t="s">
        <v>237</v>
      </c>
      <c r="K8793" s="23">
        <v>1</v>
      </c>
      <c r="L8793" s="3" t="s">
        <v>27</v>
      </c>
      <c r="M8793" s="3"/>
      <c r="N8793" s="23"/>
      <c r="O8793"/>
    </row>
    <row r="8794" spans="1:15">
      <c r="A8794" s="66">
        <f>VLOOKUP(C8794,Index[],8,FALSE)</f>
        <v>43247</v>
      </c>
      <c r="B8794" s="5">
        <v>43306</v>
      </c>
      <c r="C8794" t="s">
        <v>806</v>
      </c>
      <c r="D8794" s="3">
        <f>VLOOKUP(C8794,Index[],2,FALSE)</f>
        <v>72</v>
      </c>
      <c r="E8794" s="3" t="str">
        <f>VLOOKUP(C8794,Index[],3,FALSE)</f>
        <v>Frisia</v>
      </c>
      <c r="F8794" s="3">
        <f>VLOOKUP(C8794,Index[],4,FALSE)</f>
        <v>0</v>
      </c>
      <c r="G8794" s="3" t="str">
        <f>VLOOKUP(C8794,Index[],5,FALSE)</f>
        <v>Yes</v>
      </c>
      <c r="H8794" t="s">
        <v>497</v>
      </c>
      <c r="I8794">
        <f>VLOOKUP(Table1[[#This Row],[trait_name]],Trait[],2,FALSE)</f>
        <v>64</v>
      </c>
      <c r="J8794" s="23" t="s">
        <v>132</v>
      </c>
      <c r="K8794" s="23">
        <v>1</v>
      </c>
      <c r="L8794" s="3" t="s">
        <v>131</v>
      </c>
      <c r="M8794" s="3"/>
      <c r="N8794" s="23"/>
      <c r="O8794"/>
    </row>
    <row r="8795" spans="1:15">
      <c r="A8795" s="66">
        <f>VLOOKUP(C8795,Index[],8,FALSE)</f>
        <v>43247</v>
      </c>
      <c r="B8795" s="5">
        <v>43306</v>
      </c>
      <c r="C8795" t="s">
        <v>806</v>
      </c>
      <c r="D8795" s="3">
        <f>VLOOKUP(C8795,Index[],2,FALSE)</f>
        <v>72</v>
      </c>
      <c r="E8795" s="3" t="str">
        <f>VLOOKUP(C8795,Index[],3,FALSE)</f>
        <v>Frisia</v>
      </c>
      <c r="F8795" s="3">
        <f>VLOOKUP(C8795,Index[],4,FALSE)</f>
        <v>0</v>
      </c>
      <c r="G8795" s="3" t="str">
        <f>VLOOKUP(C8795,Index[],5,FALSE)</f>
        <v>Yes</v>
      </c>
      <c r="H8795" t="s">
        <v>14</v>
      </c>
      <c r="I8795">
        <f>VLOOKUP(Table1[[#This Row],[trait_name]],Trait[],2,FALSE)</f>
        <v>65</v>
      </c>
      <c r="J8795" s="23" t="s">
        <v>133</v>
      </c>
      <c r="K8795" s="23">
        <v>1</v>
      </c>
      <c r="L8795" s="3" t="s">
        <v>191</v>
      </c>
      <c r="N8795" s="23"/>
      <c r="O8795"/>
    </row>
    <row r="8796" spans="1:15">
      <c r="A8796" s="66">
        <f>VLOOKUP(C8796,Index[],8,FALSE)</f>
        <v>43247</v>
      </c>
      <c r="B8796" s="5">
        <v>43306</v>
      </c>
      <c r="C8796" t="s">
        <v>806</v>
      </c>
      <c r="D8796" s="3">
        <f>VLOOKUP(C8796,Index[],2,FALSE)</f>
        <v>72</v>
      </c>
      <c r="E8796" s="3" t="str">
        <f>VLOOKUP(C8796,Index[],3,FALSE)</f>
        <v>Frisia</v>
      </c>
      <c r="F8796" s="3">
        <f>VLOOKUP(C8796,Index[],4,FALSE)</f>
        <v>0</v>
      </c>
      <c r="G8796" s="3" t="str">
        <f>VLOOKUP(C8796,Index[],5,FALSE)</f>
        <v>Yes</v>
      </c>
      <c r="I8796">
        <f>VLOOKUP(Table1[[#This Row],[trait_name]],Trait[],2,FALSE)</f>
        <v>65</v>
      </c>
      <c r="J8796" s="23" t="s">
        <v>133</v>
      </c>
      <c r="K8796" s="23">
        <v>2</v>
      </c>
      <c r="L8796" s="3"/>
      <c r="M8796" s="3"/>
      <c r="N8796" s="23"/>
      <c r="O8796"/>
    </row>
    <row r="8797" spans="1:15">
      <c r="A8797" s="66">
        <f>VLOOKUP(C8797,Index[],8,FALSE)</f>
        <v>43247</v>
      </c>
      <c r="B8797" s="5">
        <v>43306</v>
      </c>
      <c r="C8797" t="s">
        <v>806</v>
      </c>
      <c r="D8797" s="3">
        <f>VLOOKUP(C8797,Index[],2,FALSE)</f>
        <v>72</v>
      </c>
      <c r="E8797" s="3" t="str">
        <f>VLOOKUP(C8797,Index[],3,FALSE)</f>
        <v>Frisia</v>
      </c>
      <c r="F8797" s="3">
        <f>VLOOKUP(C8797,Index[],4,FALSE)</f>
        <v>0</v>
      </c>
      <c r="G8797" s="3" t="str">
        <f>VLOOKUP(C8797,Index[],5,FALSE)</f>
        <v>Yes</v>
      </c>
      <c r="H8797" t="s">
        <v>215</v>
      </c>
      <c r="I8797">
        <f>VLOOKUP(Table1[[#This Row],[trait_name]],Trait[],2,FALSE)</f>
        <v>66</v>
      </c>
      <c r="J8797" s="23" t="s">
        <v>194</v>
      </c>
      <c r="K8797" s="23">
        <v>3</v>
      </c>
      <c r="L8797" s="3" t="s">
        <v>424</v>
      </c>
      <c r="M8797" s="3"/>
      <c r="N8797" s="23"/>
      <c r="O8797"/>
    </row>
    <row r="8798" spans="1:15">
      <c r="A8798" s="66">
        <f>VLOOKUP(C8798,Index[],8,FALSE)</f>
        <v>43247</v>
      </c>
      <c r="B8798" s="5">
        <v>43247</v>
      </c>
      <c r="C8798" t="s">
        <v>806</v>
      </c>
      <c r="D8798" s="3">
        <f>VLOOKUP(C8798,Index[],2,FALSE)</f>
        <v>72</v>
      </c>
      <c r="E8798" s="3" t="str">
        <f>VLOOKUP(C8798,Index[],3,FALSE)</f>
        <v>Frisia</v>
      </c>
      <c r="F8798" s="3">
        <f>VLOOKUP(C8798,Index[],4,FALSE)</f>
        <v>0</v>
      </c>
      <c r="G8798" s="3" t="str">
        <f>VLOOKUP(C8798,Index[],5,FALSE)</f>
        <v>Yes</v>
      </c>
      <c r="H8798" t="s">
        <v>20</v>
      </c>
      <c r="I8798">
        <f>VLOOKUP(Table1[[#This Row],[trait_name]],Trait[],2,FALSE)</f>
        <v>66</v>
      </c>
      <c r="J8798" s="23" t="s">
        <v>194</v>
      </c>
      <c r="K8798" s="23">
        <v>1</v>
      </c>
      <c r="L8798" s="3" t="s">
        <v>198</v>
      </c>
      <c r="N8798" s="23"/>
      <c r="O8798"/>
    </row>
    <row r="8799" spans="1:15">
      <c r="A8799" s="66">
        <f>VLOOKUP(C8799,Index[],8,FALSE)</f>
        <v>43247</v>
      </c>
      <c r="B8799" s="5">
        <v>43247</v>
      </c>
      <c r="C8799" t="s">
        <v>806</v>
      </c>
      <c r="D8799" s="3">
        <f>VLOOKUP(C8799,Index[],2,FALSE)</f>
        <v>72</v>
      </c>
      <c r="E8799" s="3" t="str">
        <f>VLOOKUP(C8799,Index[],3,FALSE)</f>
        <v>Frisia</v>
      </c>
      <c r="F8799" s="3">
        <f>VLOOKUP(C8799,Index[],4,FALSE)</f>
        <v>0</v>
      </c>
      <c r="G8799" s="3" t="str">
        <f>VLOOKUP(C8799,Index[],5,FALSE)</f>
        <v>Yes</v>
      </c>
      <c r="H8799" t="s">
        <v>560</v>
      </c>
      <c r="I8799">
        <f>VLOOKUP(Table1[[#This Row],[trait_name]],Trait[],2,FALSE)</f>
        <v>66</v>
      </c>
      <c r="J8799" s="23" t="s">
        <v>194</v>
      </c>
      <c r="K8799" s="23">
        <v>2</v>
      </c>
      <c r="L8799" s="3" t="s">
        <v>279</v>
      </c>
      <c r="N8799" s="23"/>
      <c r="O8799"/>
    </row>
    <row r="8800" spans="1:15">
      <c r="A8800" s="66">
        <f>VLOOKUP(C8800,Index[],8,FALSE)</f>
        <v>43247</v>
      </c>
      <c r="B8800" s="5">
        <v>43247</v>
      </c>
      <c r="C8800" t="s">
        <v>806</v>
      </c>
      <c r="D8800" s="3">
        <f>VLOOKUP(C8800,Index[],2,FALSE)</f>
        <v>72</v>
      </c>
      <c r="E8800" s="3" t="str">
        <f>VLOOKUP(C8800,Index[],3,FALSE)</f>
        <v>Frisia</v>
      </c>
      <c r="F8800" s="3">
        <f>VLOOKUP(C8800,Index[],4,FALSE)</f>
        <v>0</v>
      </c>
      <c r="G8800" s="3" t="str">
        <f>VLOOKUP(C8800,Index[],5,FALSE)</f>
        <v>Yes</v>
      </c>
      <c r="H8800" t="s">
        <v>25</v>
      </c>
      <c r="I8800">
        <f>VLOOKUP(Table1[[#This Row],[trait_name]],Trait[],2,FALSE)</f>
        <v>66</v>
      </c>
      <c r="J8800" s="23" t="s">
        <v>194</v>
      </c>
      <c r="K8800" s="23">
        <v>4</v>
      </c>
      <c r="L8800" s="3" t="s">
        <v>631</v>
      </c>
      <c r="N8800" s="24"/>
      <c r="O8800"/>
    </row>
    <row r="8801" spans="1:15">
      <c r="A8801" s="66">
        <f>VLOOKUP(C8801,Index[],8,FALSE)</f>
        <v>43247</v>
      </c>
      <c r="B8801" s="5">
        <v>43306</v>
      </c>
      <c r="C8801" t="s">
        <v>806</v>
      </c>
      <c r="D8801" s="3">
        <f>VLOOKUP(C8801,Index[],2,FALSE)</f>
        <v>72</v>
      </c>
      <c r="E8801" s="3" t="str">
        <f>VLOOKUP(C8801,Index[],3,FALSE)</f>
        <v>Frisia</v>
      </c>
      <c r="F8801" s="3">
        <f>VLOOKUP(C8801,Index[],4,FALSE)</f>
        <v>0</v>
      </c>
      <c r="G8801" s="3" t="str">
        <f>VLOOKUP(C8801,Index[],5,FALSE)</f>
        <v>Yes</v>
      </c>
      <c r="I8801">
        <f>VLOOKUP(Table1[[#This Row],[trait_name]],Trait[],2,FALSE)</f>
        <v>66</v>
      </c>
      <c r="J8801" s="23" t="s">
        <v>194</v>
      </c>
      <c r="K8801" s="23">
        <v>5</v>
      </c>
      <c r="L8801" s="3"/>
      <c r="M8801" s="3"/>
      <c r="N8801" s="23"/>
      <c r="O8801"/>
    </row>
    <row r="8802" spans="1:15">
      <c r="A8802" s="66">
        <f>VLOOKUP(C8802,Index[],8,FALSE)</f>
        <v>43247</v>
      </c>
      <c r="B8802" s="5">
        <v>43247</v>
      </c>
      <c r="C8802" t="s">
        <v>806</v>
      </c>
      <c r="D8802" s="3">
        <f>VLOOKUP(C8802,Index[],2,FALSE)</f>
        <v>72</v>
      </c>
      <c r="E8802" s="3" t="str">
        <f>VLOOKUP(C8802,Index[],3,FALSE)</f>
        <v>Frisia</v>
      </c>
      <c r="F8802" s="3">
        <f>VLOOKUP(C8802,Index[],4,FALSE)</f>
        <v>0</v>
      </c>
      <c r="G8802" s="3" t="str">
        <f>VLOOKUP(C8802,Index[],5,FALSE)</f>
        <v>Yes</v>
      </c>
      <c r="H8802" t="s">
        <v>20</v>
      </c>
      <c r="I8802">
        <f>VLOOKUP(Table1[[#This Row],[trait_name]],Trait[],2,FALSE)</f>
        <v>67</v>
      </c>
      <c r="J8802" s="23" t="s">
        <v>136</v>
      </c>
      <c r="K8802" s="23">
        <v>1</v>
      </c>
      <c r="L8802" s="3" t="s">
        <v>241</v>
      </c>
      <c r="N8802" s="23"/>
      <c r="O8802"/>
    </row>
    <row r="8803" spans="1:15">
      <c r="A8803" s="66">
        <f>VLOOKUP(C8803,Index[],8,FALSE)</f>
        <v>43247</v>
      </c>
      <c r="B8803" s="5">
        <v>43306</v>
      </c>
      <c r="C8803" t="s">
        <v>806</v>
      </c>
      <c r="D8803" s="3">
        <f>VLOOKUP(C8803,Index[],2,FALSE)</f>
        <v>72</v>
      </c>
      <c r="E8803" s="3" t="str">
        <f>VLOOKUP(C8803,Index[],3,FALSE)</f>
        <v>Frisia</v>
      </c>
      <c r="F8803" s="3">
        <f>VLOOKUP(C8803,Index[],4,FALSE)</f>
        <v>0</v>
      </c>
      <c r="G8803" s="3" t="str">
        <f>VLOOKUP(C8803,Index[],5,FALSE)</f>
        <v>Yes</v>
      </c>
      <c r="I8803">
        <f>VLOOKUP(Table1[[#This Row],[trait_name]],Trait[],2,FALSE)</f>
        <v>67</v>
      </c>
      <c r="J8803" s="23" t="s">
        <v>136</v>
      </c>
      <c r="K8803" s="23">
        <v>2</v>
      </c>
      <c r="L8803" s="3"/>
      <c r="M8803" s="3"/>
      <c r="N8803" s="23"/>
      <c r="O8803"/>
    </row>
    <row r="8804" spans="1:15">
      <c r="A8804" s="66">
        <f>VLOOKUP(C8804,Index[],8,FALSE)</f>
        <v>43247</v>
      </c>
      <c r="B8804" s="5">
        <v>43247</v>
      </c>
      <c r="C8804" t="s">
        <v>806</v>
      </c>
      <c r="D8804" s="3">
        <f>VLOOKUP(C8804,Index[],2,FALSE)</f>
        <v>72</v>
      </c>
      <c r="E8804" s="3" t="str">
        <f>VLOOKUP(C8804,Index[],3,FALSE)</f>
        <v>Frisia</v>
      </c>
      <c r="F8804" s="3">
        <f>VLOOKUP(C8804,Index[],4,FALSE)</f>
        <v>0</v>
      </c>
      <c r="G8804" s="3" t="str">
        <f>VLOOKUP(C8804,Index[],5,FALSE)</f>
        <v>Yes</v>
      </c>
      <c r="H8804" t="s">
        <v>20</v>
      </c>
      <c r="I8804">
        <f>VLOOKUP(Table1[[#This Row],[trait_name]],Trait[],2,FALSE)</f>
        <v>68</v>
      </c>
      <c r="J8804" s="23" t="s">
        <v>199</v>
      </c>
      <c r="K8804" s="23">
        <v>1</v>
      </c>
      <c r="L8804" s="3" t="s">
        <v>302</v>
      </c>
      <c r="N8804" s="23"/>
      <c r="O8804"/>
    </row>
    <row r="8805" spans="1:15">
      <c r="A8805" s="66">
        <f>VLOOKUP(C8805,Index[],8,FALSE)</f>
        <v>43247</v>
      </c>
      <c r="B8805" s="5">
        <v>43306</v>
      </c>
      <c r="C8805" t="s">
        <v>806</v>
      </c>
      <c r="D8805" s="3">
        <f>VLOOKUP(C8805,Index[],2,FALSE)</f>
        <v>72</v>
      </c>
      <c r="E8805" s="3" t="str">
        <f>VLOOKUP(C8805,Index[],3,FALSE)</f>
        <v>Frisia</v>
      </c>
      <c r="F8805" s="3">
        <f>VLOOKUP(C8805,Index[],4,FALSE)</f>
        <v>0</v>
      </c>
      <c r="G8805" s="3" t="str">
        <f>VLOOKUP(C8805,Index[],5,FALSE)</f>
        <v>Yes</v>
      </c>
      <c r="I8805">
        <f>VLOOKUP(Table1[[#This Row],[trait_name]],Trait[],2,FALSE)</f>
        <v>68</v>
      </c>
      <c r="J8805" s="23" t="s">
        <v>199</v>
      </c>
      <c r="K8805" s="23">
        <v>2</v>
      </c>
      <c r="L8805" s="3"/>
      <c r="M8805" s="3"/>
      <c r="N8805" s="23"/>
      <c r="O8805"/>
    </row>
    <row r="8806" spans="1:15">
      <c r="A8806" s="66">
        <f>VLOOKUP(C8806,Index[],8,FALSE)</f>
        <v>43247</v>
      </c>
      <c r="B8806" s="5">
        <v>43306</v>
      </c>
      <c r="C8806" t="s">
        <v>810</v>
      </c>
      <c r="D8806" s="3">
        <f>VLOOKUP(C8806,Index[],2,FALSE)</f>
        <v>73</v>
      </c>
      <c r="E8806" s="3">
        <f>VLOOKUP(C8806,Index[],3,FALSE)</f>
        <v>0</v>
      </c>
      <c r="F8806" s="3" t="str">
        <f>VLOOKUP(C8806,Index[],4,FALSE)</f>
        <v>Screenmaster</v>
      </c>
      <c r="G8806" s="3" t="str">
        <f>VLOOKUP(C8806,Index[],5,FALSE)</f>
        <v>Yes</v>
      </c>
      <c r="I8806">
        <f>VLOOKUP(Table1[[#This Row],[trait_name]],Trait[],2,FALSE)</f>
        <v>1</v>
      </c>
      <c r="J8806" s="23" t="s">
        <v>140</v>
      </c>
      <c r="K8806" s="23">
        <v>1</v>
      </c>
      <c r="L8806" s="3"/>
      <c r="M8806" s="3"/>
      <c r="N8806" s="23"/>
      <c r="O8806"/>
    </row>
    <row r="8807" spans="1:15">
      <c r="A8807" s="66">
        <f>VLOOKUP(C8807,Index[],8,FALSE)</f>
        <v>43247</v>
      </c>
      <c r="B8807" s="5">
        <v>43247</v>
      </c>
      <c r="C8807" t="s">
        <v>810</v>
      </c>
      <c r="D8807" s="3">
        <f>VLOOKUP(C8807,Index[],2,FALSE)</f>
        <v>73</v>
      </c>
      <c r="E8807" s="3">
        <f>VLOOKUP(C8807,Index[],3,FALSE)</f>
        <v>0</v>
      </c>
      <c r="F8807" s="3" t="str">
        <f>VLOOKUP(C8807,Index[],4,FALSE)</f>
        <v>Screenmaster</v>
      </c>
      <c r="G8807" s="3" t="str">
        <f>VLOOKUP(C8807,Index[],5,FALSE)</f>
        <v>Yes</v>
      </c>
      <c r="H8807" t="s">
        <v>325</v>
      </c>
      <c r="I8807">
        <f>VLOOKUP(Table1[[#This Row],[trait_name]],Trait[],2,FALSE)</f>
        <v>2</v>
      </c>
      <c r="J8807" s="23" t="s">
        <v>15</v>
      </c>
      <c r="K8807" s="23">
        <v>1</v>
      </c>
      <c r="L8807" s="3" t="s">
        <v>811</v>
      </c>
      <c r="N8807" s="23"/>
      <c r="O8807"/>
    </row>
    <row r="8808" spans="1:15">
      <c r="A8808" s="66">
        <f>VLOOKUP(C8808,Index[],8,FALSE)</f>
        <v>43247</v>
      </c>
      <c r="B8808" s="5">
        <v>43306</v>
      </c>
      <c r="C8808" t="s">
        <v>810</v>
      </c>
      <c r="D8808" s="3">
        <f>VLOOKUP(C8808,Index[],2,FALSE)</f>
        <v>73</v>
      </c>
      <c r="E8808" s="3">
        <f>VLOOKUP(C8808,Index[],3,FALSE)</f>
        <v>0</v>
      </c>
      <c r="F8808" s="3" t="str">
        <f>VLOOKUP(C8808,Index[],4,FALSE)</f>
        <v>Screenmaster</v>
      </c>
      <c r="G8808" s="3" t="str">
        <f>VLOOKUP(C8808,Index[],5,FALSE)</f>
        <v>Yes</v>
      </c>
      <c r="I8808">
        <f>VLOOKUP(Table1[[#This Row],[trait_name]],Trait[],2,FALSE)</f>
        <v>2</v>
      </c>
      <c r="J8808" s="23" t="s">
        <v>15</v>
      </c>
      <c r="K8808" s="23">
        <v>2</v>
      </c>
      <c r="L8808" s="3"/>
      <c r="M8808" s="3"/>
      <c r="N8808" s="23"/>
      <c r="O8808"/>
    </row>
    <row r="8809" spans="1:15">
      <c r="A8809" s="66">
        <f>VLOOKUP(C8809,Index[],8,FALSE)</f>
        <v>43247</v>
      </c>
      <c r="B8809" s="5">
        <v>43247</v>
      </c>
      <c r="C8809" t="s">
        <v>810</v>
      </c>
      <c r="D8809" s="3">
        <f>VLOOKUP(C8809,Index[],2,FALSE)</f>
        <v>73</v>
      </c>
      <c r="E8809" s="3">
        <f>VLOOKUP(C8809,Index[],3,FALSE)</f>
        <v>0</v>
      </c>
      <c r="F8809" s="3" t="str">
        <f>VLOOKUP(C8809,Index[],4,FALSE)</f>
        <v>Screenmaster</v>
      </c>
      <c r="G8809" s="3" t="str">
        <f>VLOOKUP(C8809,Index[],5,FALSE)</f>
        <v>Yes</v>
      </c>
      <c r="H8809" t="s">
        <v>17</v>
      </c>
      <c r="I8809">
        <f>VLOOKUP(Table1[[#This Row],[trait_name]],Trait[],2,FALSE)</f>
        <v>3</v>
      </c>
      <c r="J8809" s="23" t="s">
        <v>18</v>
      </c>
      <c r="K8809" s="23">
        <v>1</v>
      </c>
      <c r="L8809" s="3" t="s">
        <v>19</v>
      </c>
      <c r="N8809" s="23"/>
      <c r="O8809"/>
    </row>
    <row r="8810" spans="1:15">
      <c r="A8810" s="66">
        <f>VLOOKUP(C8810,Index[],8,FALSE)</f>
        <v>43247</v>
      </c>
      <c r="B8810" s="5">
        <v>43306</v>
      </c>
      <c r="C8810" t="s">
        <v>810</v>
      </c>
      <c r="D8810" s="3">
        <f>VLOOKUP(C8810,Index[],2,FALSE)</f>
        <v>73</v>
      </c>
      <c r="E8810" s="3">
        <f>VLOOKUP(C8810,Index[],3,FALSE)</f>
        <v>0</v>
      </c>
      <c r="F8810" s="3" t="str">
        <f>VLOOKUP(C8810,Index[],4,FALSE)</f>
        <v>Screenmaster</v>
      </c>
      <c r="G8810" s="3" t="str">
        <f>VLOOKUP(C8810,Index[],5,FALSE)</f>
        <v>Yes</v>
      </c>
      <c r="I8810">
        <f>VLOOKUP(Table1[[#This Row],[trait_name]],Trait[],2,FALSE)</f>
        <v>3</v>
      </c>
      <c r="J8810" s="23" t="s">
        <v>18</v>
      </c>
      <c r="K8810" s="23">
        <v>2</v>
      </c>
      <c r="L8810" s="3"/>
      <c r="M8810" s="3"/>
      <c r="N8810" s="23"/>
      <c r="O8810"/>
    </row>
    <row r="8811" spans="1:15">
      <c r="A8811" s="66">
        <f>VLOOKUP(C8811,Index[],8,FALSE)</f>
        <v>43247</v>
      </c>
      <c r="B8811" s="5">
        <v>43247</v>
      </c>
      <c r="C8811" t="s">
        <v>810</v>
      </c>
      <c r="D8811" s="3">
        <f>VLOOKUP(C8811,Index[],2,FALSE)</f>
        <v>73</v>
      </c>
      <c r="E8811" s="3">
        <f>VLOOKUP(C8811,Index[],3,FALSE)</f>
        <v>0</v>
      </c>
      <c r="F8811" s="3" t="str">
        <f>VLOOKUP(C8811,Index[],4,FALSE)</f>
        <v>Screenmaster</v>
      </c>
      <c r="G8811" s="3" t="str">
        <f>VLOOKUP(C8811,Index[],5,FALSE)</f>
        <v>Yes</v>
      </c>
      <c r="H8811" t="s">
        <v>812</v>
      </c>
      <c r="I8811">
        <f>VLOOKUP(Table1[[#This Row],[trait_name]],Trait[],2,FALSE)</f>
        <v>4</v>
      </c>
      <c r="J8811" s="23" t="s">
        <v>22</v>
      </c>
      <c r="K8811" s="23">
        <v>1</v>
      </c>
      <c r="L8811" s="3" t="s">
        <v>23</v>
      </c>
      <c r="N8811" s="23"/>
      <c r="O8811"/>
    </row>
    <row r="8812" spans="1:15">
      <c r="A8812" s="66">
        <f>VLOOKUP(C8812,Index[],8,FALSE)</f>
        <v>43247</v>
      </c>
      <c r="B8812" s="5">
        <v>43306</v>
      </c>
      <c r="C8812" t="s">
        <v>810</v>
      </c>
      <c r="D8812" s="3">
        <f>VLOOKUP(C8812,Index[],2,FALSE)</f>
        <v>73</v>
      </c>
      <c r="E8812" s="3">
        <f>VLOOKUP(C8812,Index[],3,FALSE)</f>
        <v>0</v>
      </c>
      <c r="F8812" s="3" t="str">
        <f>VLOOKUP(C8812,Index[],4,FALSE)</f>
        <v>Screenmaster</v>
      </c>
      <c r="G8812" s="3" t="str">
        <f>VLOOKUP(C8812,Index[],5,FALSE)</f>
        <v>Yes</v>
      </c>
      <c r="I8812">
        <f>VLOOKUP(Table1[[#This Row],[trait_name]],Trait[],2,FALSE)</f>
        <v>4</v>
      </c>
      <c r="J8812" s="23" t="s">
        <v>22</v>
      </c>
      <c r="K8812" s="23">
        <v>2</v>
      </c>
      <c r="L8812" s="3"/>
      <c r="M8812" s="3"/>
      <c r="N8812" s="23"/>
      <c r="O8812"/>
    </row>
    <row r="8813" spans="1:15">
      <c r="A8813" s="66">
        <f>VLOOKUP(C8813,Index[],8,FALSE)</f>
        <v>43247</v>
      </c>
      <c r="B8813" s="5">
        <v>43306</v>
      </c>
      <c r="C8813" t="s">
        <v>810</v>
      </c>
      <c r="D8813" s="3">
        <f>VLOOKUP(C8813,Index[],2,FALSE)</f>
        <v>73</v>
      </c>
      <c r="E8813" s="3">
        <f>VLOOKUP(C8813,Index[],3,FALSE)</f>
        <v>0</v>
      </c>
      <c r="F8813" s="3" t="str">
        <f>VLOOKUP(C8813,Index[],4,FALSE)</f>
        <v>Screenmaster</v>
      </c>
      <c r="G8813" s="3" t="str">
        <f>VLOOKUP(C8813,Index[],5,FALSE)</f>
        <v>Yes</v>
      </c>
      <c r="H8813" t="s">
        <v>813</v>
      </c>
      <c r="I8813">
        <f>VLOOKUP(Table1[[#This Row],[trait_name]],Trait[],2,FALSE)</f>
        <v>5</v>
      </c>
      <c r="J8813" s="23" t="s">
        <v>24</v>
      </c>
      <c r="K8813" s="23">
        <v>1</v>
      </c>
      <c r="L8813" s="3" t="s">
        <v>23</v>
      </c>
      <c r="M8813" s="3"/>
      <c r="N8813" s="23"/>
      <c r="O8813"/>
    </row>
    <row r="8814" spans="1:15">
      <c r="A8814" s="66">
        <f>VLOOKUP(C8814,Index[],8,FALSE)</f>
        <v>43247</v>
      </c>
      <c r="B8814" s="5">
        <v>43306</v>
      </c>
      <c r="C8814" t="s">
        <v>810</v>
      </c>
      <c r="D8814" s="3">
        <f>VLOOKUP(C8814,Index[],2,FALSE)</f>
        <v>73</v>
      </c>
      <c r="E8814" s="3">
        <f>VLOOKUP(C8814,Index[],3,FALSE)</f>
        <v>0</v>
      </c>
      <c r="F8814" s="3" t="str">
        <f>VLOOKUP(C8814,Index[],4,FALSE)</f>
        <v>Screenmaster</v>
      </c>
      <c r="G8814" s="3" t="str">
        <f>VLOOKUP(C8814,Index[],5,FALSE)</f>
        <v>Yes</v>
      </c>
      <c r="I8814">
        <f>VLOOKUP(Table1[[#This Row],[trait_name]],Trait[],2,FALSE)</f>
        <v>6</v>
      </c>
      <c r="J8814" s="23" t="s">
        <v>148</v>
      </c>
      <c r="K8814" s="23">
        <v>1</v>
      </c>
      <c r="L8814" s="3"/>
      <c r="N8814" s="23"/>
      <c r="O8814"/>
    </row>
    <row r="8815" spans="1:15">
      <c r="A8815" s="66">
        <f>VLOOKUP(C8815,Index[],8,FALSE)</f>
        <v>43247</v>
      </c>
      <c r="B8815" s="5">
        <v>43306</v>
      </c>
      <c r="C8815" t="s">
        <v>810</v>
      </c>
      <c r="D8815" s="3">
        <f>VLOOKUP(C8815,Index[],2,FALSE)</f>
        <v>73</v>
      </c>
      <c r="E8815" s="3">
        <f>VLOOKUP(C8815,Index[],3,FALSE)</f>
        <v>0</v>
      </c>
      <c r="F8815" s="3" t="str">
        <f>VLOOKUP(C8815,Index[],4,FALSE)</f>
        <v>Screenmaster</v>
      </c>
      <c r="G8815" s="3" t="str">
        <f>VLOOKUP(C8815,Index[],5,FALSE)</f>
        <v>Yes</v>
      </c>
      <c r="I8815">
        <f>VLOOKUP(Table1[[#This Row],[trait_name]],Trait[],2,FALSE)</f>
        <v>6</v>
      </c>
      <c r="J8815" s="23" t="s">
        <v>148</v>
      </c>
      <c r="K8815" s="23">
        <v>2</v>
      </c>
      <c r="L8815" s="3"/>
      <c r="M8815" s="3"/>
      <c r="N8815" s="23"/>
      <c r="O8815"/>
    </row>
    <row r="8816" spans="1:15">
      <c r="A8816" s="66">
        <f>VLOOKUP(C8816,Index[],8,FALSE)</f>
        <v>43247</v>
      </c>
      <c r="B8816" s="5">
        <v>43247</v>
      </c>
      <c r="C8816" t="s">
        <v>810</v>
      </c>
      <c r="D8816" s="3">
        <f>VLOOKUP(C8816,Index[],2,FALSE)</f>
        <v>73</v>
      </c>
      <c r="E8816" s="3">
        <f>VLOOKUP(C8816,Index[],3,FALSE)</f>
        <v>0</v>
      </c>
      <c r="F8816" s="3" t="str">
        <f>VLOOKUP(C8816,Index[],4,FALSE)</f>
        <v>Screenmaster</v>
      </c>
      <c r="G8816" s="3" t="str">
        <f>VLOOKUP(C8816,Index[],5,FALSE)</f>
        <v>Yes</v>
      </c>
      <c r="H8816" t="s">
        <v>813</v>
      </c>
      <c r="I8816">
        <f>VLOOKUP(Table1[[#This Row],[trait_name]],Trait[],2,FALSE)</f>
        <v>7</v>
      </c>
      <c r="J8816" s="23" t="s">
        <v>26</v>
      </c>
      <c r="K8816" s="23">
        <v>1</v>
      </c>
      <c r="L8816" s="3" t="s">
        <v>23</v>
      </c>
      <c r="N8816" s="23"/>
      <c r="O8816"/>
    </row>
    <row r="8817" spans="1:15">
      <c r="A8817" s="66">
        <f>VLOOKUP(C8817,Index[],8,FALSE)</f>
        <v>43247</v>
      </c>
      <c r="B8817" s="5">
        <v>43306</v>
      </c>
      <c r="C8817" t="s">
        <v>810</v>
      </c>
      <c r="D8817" s="3">
        <f>VLOOKUP(C8817,Index[],2,FALSE)</f>
        <v>73</v>
      </c>
      <c r="E8817" s="3">
        <f>VLOOKUP(C8817,Index[],3,FALSE)</f>
        <v>0</v>
      </c>
      <c r="F8817" s="3" t="str">
        <f>VLOOKUP(C8817,Index[],4,FALSE)</f>
        <v>Screenmaster</v>
      </c>
      <c r="G8817" s="3" t="str">
        <f>VLOOKUP(C8817,Index[],5,FALSE)</f>
        <v>Yes</v>
      </c>
      <c r="I8817">
        <f>VLOOKUP(Table1[[#This Row],[trait_name]],Trait[],2,FALSE)</f>
        <v>7</v>
      </c>
      <c r="J8817" s="23" t="s">
        <v>26</v>
      </c>
      <c r="K8817" s="23">
        <v>2</v>
      </c>
      <c r="L8817" s="3"/>
      <c r="M8817" s="3"/>
      <c r="N8817" s="23"/>
      <c r="O8817"/>
    </row>
    <row r="8818" spans="1:15">
      <c r="A8818" s="66">
        <f>VLOOKUP(C8818,Index[],8,FALSE)</f>
        <v>43247</v>
      </c>
      <c r="B8818" s="5">
        <v>43306</v>
      </c>
      <c r="C8818" t="s">
        <v>810</v>
      </c>
      <c r="D8818" s="3">
        <f>VLOOKUP(C8818,Index[],2,FALSE)</f>
        <v>73</v>
      </c>
      <c r="E8818" s="3">
        <f>VLOOKUP(C8818,Index[],3,FALSE)</f>
        <v>0</v>
      </c>
      <c r="F8818" s="3" t="str">
        <f>VLOOKUP(C8818,Index[],4,FALSE)</f>
        <v>Screenmaster</v>
      </c>
      <c r="G8818" s="3" t="str">
        <f>VLOOKUP(C8818,Index[],5,FALSE)</f>
        <v>Yes</v>
      </c>
      <c r="I8818">
        <f>VLOOKUP(Table1[[#This Row],[trait_name]],Trait[],2,FALSE)</f>
        <v>8</v>
      </c>
      <c r="J8818" s="23" t="s">
        <v>150</v>
      </c>
      <c r="K8818" s="23">
        <v>1</v>
      </c>
      <c r="L8818" s="3"/>
      <c r="M8818" s="3"/>
      <c r="N8818" s="23"/>
      <c r="O8818"/>
    </row>
    <row r="8819" spans="1:15">
      <c r="A8819" s="66">
        <f>VLOOKUP(C8819,Index[],8,FALSE)</f>
        <v>43247</v>
      </c>
      <c r="B8819" s="5">
        <v>43306</v>
      </c>
      <c r="C8819" t="s">
        <v>810</v>
      </c>
      <c r="D8819" s="3">
        <f>VLOOKUP(C8819,Index[],2,FALSE)</f>
        <v>73</v>
      </c>
      <c r="E8819" s="3">
        <f>VLOOKUP(C8819,Index[],3,FALSE)</f>
        <v>0</v>
      </c>
      <c r="F8819" s="3" t="str">
        <f>VLOOKUP(C8819,Index[],4,FALSE)</f>
        <v>Screenmaster</v>
      </c>
      <c r="G8819" s="3" t="str">
        <f>VLOOKUP(C8819,Index[],5,FALSE)</f>
        <v>Yes</v>
      </c>
      <c r="H8819" t="s">
        <v>812</v>
      </c>
      <c r="I8819">
        <f>VLOOKUP(Table1[[#This Row],[trait_name]],Trait[],2,FALSE)</f>
        <v>9</v>
      </c>
      <c r="J8819" s="23" t="s">
        <v>28</v>
      </c>
      <c r="K8819" s="23">
        <v>1</v>
      </c>
      <c r="L8819" s="3" t="s">
        <v>23</v>
      </c>
      <c r="M8819" s="3"/>
      <c r="N8819" s="23"/>
      <c r="O8819"/>
    </row>
    <row r="8820" spans="1:15">
      <c r="A8820" s="66">
        <f>VLOOKUP(C8820,Index[],8,FALSE)</f>
        <v>43247</v>
      </c>
      <c r="B8820" s="5">
        <v>43306</v>
      </c>
      <c r="C8820" t="s">
        <v>810</v>
      </c>
      <c r="D8820" s="3">
        <f>VLOOKUP(C8820,Index[],2,FALSE)</f>
        <v>73</v>
      </c>
      <c r="E8820" s="3">
        <f>VLOOKUP(C8820,Index[],3,FALSE)</f>
        <v>0</v>
      </c>
      <c r="F8820" s="3" t="str">
        <f>VLOOKUP(C8820,Index[],4,FALSE)</f>
        <v>Screenmaster</v>
      </c>
      <c r="G8820" s="3" t="str">
        <f>VLOOKUP(C8820,Index[],5,FALSE)</f>
        <v>Yes</v>
      </c>
      <c r="I8820">
        <f>VLOOKUP(Table1[[#This Row],[trait_name]],Trait[],2,FALSE)</f>
        <v>10</v>
      </c>
      <c r="J8820" s="23" t="s">
        <v>29</v>
      </c>
      <c r="K8820" s="23">
        <v>1</v>
      </c>
      <c r="L8820" s="3"/>
      <c r="M8820" s="3"/>
      <c r="N8820" s="23"/>
      <c r="O8820"/>
    </row>
    <row r="8821" spans="1:15">
      <c r="A8821" s="66">
        <f>VLOOKUP(C8821,Index[],8,FALSE)</f>
        <v>43247</v>
      </c>
      <c r="B8821" s="5">
        <v>43306</v>
      </c>
      <c r="C8821" t="s">
        <v>810</v>
      </c>
      <c r="D8821" s="3">
        <f>VLOOKUP(C8821,Index[],2,FALSE)</f>
        <v>73</v>
      </c>
      <c r="E8821" s="3">
        <f>VLOOKUP(C8821,Index[],3,FALSE)</f>
        <v>0</v>
      </c>
      <c r="F8821" s="3" t="str">
        <f>VLOOKUP(C8821,Index[],4,FALSE)</f>
        <v>Screenmaster</v>
      </c>
      <c r="G8821" s="3" t="str">
        <f>VLOOKUP(C8821,Index[],5,FALSE)</f>
        <v>Yes</v>
      </c>
      <c r="I8821">
        <f>VLOOKUP(Table1[[#This Row],[trait_name]],Trait[],2,FALSE)</f>
        <v>11</v>
      </c>
      <c r="J8821" s="23" t="s">
        <v>30</v>
      </c>
      <c r="K8821" s="23">
        <v>1</v>
      </c>
      <c r="L8821" s="3"/>
      <c r="M8821" s="3"/>
      <c r="N8821" s="23"/>
      <c r="O8821"/>
    </row>
    <row r="8822" spans="1:15">
      <c r="A8822" s="66">
        <f>VLOOKUP(C8822,Index[],8,FALSE)</f>
        <v>43247</v>
      </c>
      <c r="B8822" s="5">
        <v>43306</v>
      </c>
      <c r="C8822" t="s">
        <v>810</v>
      </c>
      <c r="D8822" s="3">
        <f>VLOOKUP(C8822,Index[],2,FALSE)</f>
        <v>73</v>
      </c>
      <c r="E8822" s="3">
        <f>VLOOKUP(C8822,Index[],3,FALSE)</f>
        <v>0</v>
      </c>
      <c r="F8822" s="3" t="str">
        <f>VLOOKUP(C8822,Index[],4,FALSE)</f>
        <v>Screenmaster</v>
      </c>
      <c r="G8822" s="3" t="str">
        <f>VLOOKUP(C8822,Index[],5,FALSE)</f>
        <v>Yes</v>
      </c>
      <c r="H8822" t="s">
        <v>813</v>
      </c>
      <c r="I8822">
        <f>VLOOKUP(Table1[[#This Row],[trait_name]],Trait[],2,FALSE)</f>
        <v>12</v>
      </c>
      <c r="J8822" s="23" t="s">
        <v>151</v>
      </c>
      <c r="K8822" s="23">
        <v>1</v>
      </c>
      <c r="L8822" s="3" t="s">
        <v>23</v>
      </c>
      <c r="M8822" s="3"/>
      <c r="N8822" s="23"/>
      <c r="O8822"/>
    </row>
    <row r="8823" spans="1:15">
      <c r="A8823" s="66">
        <f>VLOOKUP(C8823,Index[],8,FALSE)</f>
        <v>43247</v>
      </c>
      <c r="B8823" s="5">
        <v>43306</v>
      </c>
      <c r="C8823" t="s">
        <v>810</v>
      </c>
      <c r="D8823" s="3">
        <f>VLOOKUP(C8823,Index[],2,FALSE)</f>
        <v>73</v>
      </c>
      <c r="E8823" s="3">
        <f>VLOOKUP(C8823,Index[],3,FALSE)</f>
        <v>0</v>
      </c>
      <c r="F8823" s="3" t="str">
        <f>VLOOKUP(C8823,Index[],4,FALSE)</f>
        <v>Screenmaster</v>
      </c>
      <c r="G8823" s="3" t="str">
        <f>VLOOKUP(C8823,Index[],5,FALSE)</f>
        <v>Yes</v>
      </c>
      <c r="I8823">
        <f>VLOOKUP(Table1[[#This Row],[trait_name]],Trait[],2,FALSE)</f>
        <v>13</v>
      </c>
      <c r="J8823" s="23" t="s">
        <v>369</v>
      </c>
      <c r="K8823" s="23">
        <v>1</v>
      </c>
      <c r="L8823" s="3"/>
      <c r="M8823" s="3"/>
      <c r="N8823" s="23"/>
      <c r="O8823"/>
    </row>
    <row r="8824" spans="1:15">
      <c r="A8824" s="66">
        <f>VLOOKUP(C8824,Index[],8,FALSE)</f>
        <v>43247</v>
      </c>
      <c r="B8824" s="5">
        <v>43247</v>
      </c>
      <c r="C8824" t="s">
        <v>810</v>
      </c>
      <c r="D8824" s="3">
        <f>VLOOKUP(C8824,Index[],2,FALSE)</f>
        <v>73</v>
      </c>
      <c r="E8824" s="3">
        <f>VLOOKUP(C8824,Index[],3,FALSE)</f>
        <v>0</v>
      </c>
      <c r="F8824" s="3" t="str">
        <f>VLOOKUP(C8824,Index[],4,FALSE)</f>
        <v>Screenmaster</v>
      </c>
      <c r="G8824" s="3" t="str">
        <f>VLOOKUP(C8824,Index[],5,FALSE)</f>
        <v>Yes</v>
      </c>
      <c r="I8824">
        <f>VLOOKUP(Table1[[#This Row],[trait_name]],Trait[],2,FALSE)</f>
        <v>14</v>
      </c>
      <c r="J8824" s="23" t="s">
        <v>152</v>
      </c>
      <c r="K8824" s="23">
        <v>1</v>
      </c>
      <c r="L8824" s="3"/>
      <c r="N8824" s="23"/>
      <c r="O8824"/>
    </row>
    <row r="8825" spans="1:15">
      <c r="A8825" s="66">
        <f>VLOOKUP(C8825,Index[],8,FALSE)</f>
        <v>43247</v>
      </c>
      <c r="B8825" s="5">
        <v>43306</v>
      </c>
      <c r="C8825" t="s">
        <v>810</v>
      </c>
      <c r="D8825" s="3">
        <f>VLOOKUP(C8825,Index[],2,FALSE)</f>
        <v>73</v>
      </c>
      <c r="E8825" s="3">
        <f>VLOOKUP(C8825,Index[],3,FALSE)</f>
        <v>0</v>
      </c>
      <c r="F8825" s="3" t="str">
        <f>VLOOKUP(C8825,Index[],4,FALSE)</f>
        <v>Screenmaster</v>
      </c>
      <c r="G8825" s="3" t="str">
        <f>VLOOKUP(C8825,Index[],5,FALSE)</f>
        <v>Yes</v>
      </c>
      <c r="I8825">
        <f>VLOOKUP(Table1[[#This Row],[trait_name]],Trait[],2,FALSE)</f>
        <v>14</v>
      </c>
      <c r="J8825" s="23" t="s">
        <v>152</v>
      </c>
      <c r="K8825" s="23">
        <v>2</v>
      </c>
      <c r="L8825" s="3"/>
      <c r="M8825" s="3"/>
      <c r="N8825" s="23"/>
      <c r="O8825"/>
    </row>
    <row r="8826" spans="1:15">
      <c r="A8826" s="66">
        <f>VLOOKUP(C8826,Index[],8,FALSE)</f>
        <v>43247</v>
      </c>
      <c r="B8826" s="5">
        <v>43306</v>
      </c>
      <c r="C8826" t="s">
        <v>810</v>
      </c>
      <c r="D8826" s="3">
        <f>VLOOKUP(C8826,Index[],2,FALSE)</f>
        <v>73</v>
      </c>
      <c r="E8826" s="3">
        <f>VLOOKUP(C8826,Index[],3,FALSE)</f>
        <v>0</v>
      </c>
      <c r="F8826" s="3" t="str">
        <f>VLOOKUP(C8826,Index[],4,FALSE)</f>
        <v>Screenmaster</v>
      </c>
      <c r="G8826" s="3" t="str">
        <f>VLOOKUP(C8826,Index[],5,FALSE)</f>
        <v>Yes</v>
      </c>
      <c r="H8826" t="s">
        <v>325</v>
      </c>
      <c r="I8826">
        <f>VLOOKUP(Table1[[#This Row],[trait_name]],Trait[],2,FALSE)</f>
        <v>15</v>
      </c>
      <c r="J8826" s="23" t="s">
        <v>31</v>
      </c>
      <c r="K8826" s="23">
        <v>1</v>
      </c>
      <c r="L8826" s="3" t="s">
        <v>27</v>
      </c>
      <c r="N8826" s="23"/>
      <c r="O8826"/>
    </row>
    <row r="8827" spans="1:15">
      <c r="A8827" s="66">
        <f>VLOOKUP(C8827,Index[],8,FALSE)</f>
        <v>43247</v>
      </c>
      <c r="B8827" s="5">
        <v>43306</v>
      </c>
      <c r="C8827" t="s">
        <v>810</v>
      </c>
      <c r="D8827" s="3">
        <f>VLOOKUP(C8827,Index[],2,FALSE)</f>
        <v>73</v>
      </c>
      <c r="E8827" s="3">
        <f>VLOOKUP(C8827,Index[],3,FALSE)</f>
        <v>0</v>
      </c>
      <c r="F8827" s="3" t="str">
        <f>VLOOKUP(C8827,Index[],4,FALSE)</f>
        <v>Screenmaster</v>
      </c>
      <c r="G8827" s="3" t="str">
        <f>VLOOKUP(C8827,Index[],5,FALSE)</f>
        <v>Yes</v>
      </c>
      <c r="I8827">
        <f>VLOOKUP(Table1[[#This Row],[trait_name]],Trait[],2,FALSE)</f>
        <v>15</v>
      </c>
      <c r="J8827" s="23" t="s">
        <v>31</v>
      </c>
      <c r="K8827" s="23">
        <v>2</v>
      </c>
      <c r="L8827" s="3"/>
      <c r="M8827" s="3"/>
      <c r="N8827" s="23"/>
      <c r="O8827"/>
    </row>
    <row r="8828" spans="1:15">
      <c r="A8828" s="66">
        <f>VLOOKUP(C8828,Index[],8,FALSE)</f>
        <v>43247</v>
      </c>
      <c r="B8828" s="25">
        <v>43247</v>
      </c>
      <c r="C8828" s="4" t="s">
        <v>810</v>
      </c>
      <c r="D8828" s="3">
        <f>VLOOKUP(C8828,Index[],2,FALSE)</f>
        <v>73</v>
      </c>
      <c r="E8828" s="3">
        <f>VLOOKUP(C8828,Index[],3,FALSE)</f>
        <v>0</v>
      </c>
      <c r="F8828" s="3" t="str">
        <f>VLOOKUP(C8828,Index[],4,FALSE)</f>
        <v>Screenmaster</v>
      </c>
      <c r="G8828" s="3" t="str">
        <f>VLOOKUP(C8828,Index[],5,FALSE)</f>
        <v>Yes</v>
      </c>
      <c r="I8828">
        <f>VLOOKUP(Table1[[#This Row],[trait_name]],Trait[],2,FALSE)</f>
        <v>16</v>
      </c>
      <c r="J8828" s="24" t="s">
        <v>32</v>
      </c>
      <c r="K8828" s="23">
        <v>1</v>
      </c>
      <c r="L8828" s="3"/>
      <c r="N8828" s="23"/>
      <c r="O8828"/>
    </row>
    <row r="8829" spans="1:15">
      <c r="A8829" s="66">
        <f>VLOOKUP(C8829,Index[],8,FALSE)</f>
        <v>43247</v>
      </c>
      <c r="B8829" s="5">
        <v>43306</v>
      </c>
      <c r="C8829" t="s">
        <v>810</v>
      </c>
      <c r="D8829" s="3">
        <f>VLOOKUP(C8829,Index[],2,FALSE)</f>
        <v>73</v>
      </c>
      <c r="E8829" s="3">
        <f>VLOOKUP(C8829,Index[],3,FALSE)</f>
        <v>0</v>
      </c>
      <c r="F8829" s="3" t="str">
        <f>VLOOKUP(C8829,Index[],4,FALSE)</f>
        <v>Screenmaster</v>
      </c>
      <c r="G8829" s="3" t="str">
        <f>VLOOKUP(C8829,Index[],5,FALSE)</f>
        <v>Yes</v>
      </c>
      <c r="I8829">
        <f>VLOOKUP(Table1[[#This Row],[trait_name]],Trait[],2,FALSE)</f>
        <v>16</v>
      </c>
      <c r="J8829" s="23" t="s">
        <v>32</v>
      </c>
      <c r="K8829" s="23">
        <v>2</v>
      </c>
      <c r="L8829" s="3"/>
      <c r="M8829" s="3"/>
      <c r="N8829" s="23"/>
      <c r="O8829"/>
    </row>
    <row r="8830" spans="1:15">
      <c r="A8830" s="66">
        <f>VLOOKUP(C8830,Index[],8,FALSE)</f>
        <v>43247</v>
      </c>
      <c r="B8830" s="5">
        <v>43247</v>
      </c>
      <c r="C8830" t="s">
        <v>810</v>
      </c>
      <c r="D8830" s="3">
        <f>VLOOKUP(C8830,Index[],2,FALSE)</f>
        <v>73</v>
      </c>
      <c r="E8830" s="3">
        <f>VLOOKUP(C8830,Index[],3,FALSE)</f>
        <v>0</v>
      </c>
      <c r="F8830" s="3" t="str">
        <f>VLOOKUP(C8830,Index[],4,FALSE)</f>
        <v>Screenmaster</v>
      </c>
      <c r="G8830" s="3" t="str">
        <f>VLOOKUP(C8830,Index[],5,FALSE)</f>
        <v>Yes</v>
      </c>
      <c r="H8830" t="s">
        <v>17</v>
      </c>
      <c r="I8830">
        <f>VLOOKUP(Table1[[#This Row],[trait_name]],Trait[],2,FALSE)</f>
        <v>17</v>
      </c>
      <c r="J8830" s="23" t="s">
        <v>33</v>
      </c>
      <c r="K8830" s="23">
        <v>3</v>
      </c>
      <c r="L8830" s="3" t="s">
        <v>34</v>
      </c>
      <c r="N8830" s="23"/>
      <c r="O8830"/>
    </row>
    <row r="8831" spans="1:15">
      <c r="A8831" s="66">
        <f>VLOOKUP(C8831,Index[],8,FALSE)</f>
        <v>43247</v>
      </c>
      <c r="B8831" s="5">
        <v>43247</v>
      </c>
      <c r="C8831" t="s">
        <v>810</v>
      </c>
      <c r="D8831" s="3">
        <f>VLOOKUP(C8831,Index[],2,FALSE)</f>
        <v>73</v>
      </c>
      <c r="E8831" s="3">
        <f>VLOOKUP(C8831,Index[],3,FALSE)</f>
        <v>0</v>
      </c>
      <c r="F8831" s="3" t="str">
        <f>VLOOKUP(C8831,Index[],4,FALSE)</f>
        <v>Screenmaster</v>
      </c>
      <c r="G8831" s="3" t="str">
        <f>VLOOKUP(C8831,Index[],5,FALSE)</f>
        <v>Yes</v>
      </c>
      <c r="H8831" t="s">
        <v>17</v>
      </c>
      <c r="I8831">
        <f>VLOOKUP(Table1[[#This Row],[trait_name]],Trait[],2,FALSE)</f>
        <v>17</v>
      </c>
      <c r="J8831" s="23" t="s">
        <v>33</v>
      </c>
      <c r="K8831" s="23">
        <v>2</v>
      </c>
      <c r="L8831" s="3" t="s">
        <v>35</v>
      </c>
      <c r="N8831" s="23"/>
      <c r="O8831"/>
    </row>
    <row r="8832" spans="1:15">
      <c r="A8832" s="66">
        <f>VLOOKUP(C8832,Index[],8,FALSE)</f>
        <v>43247</v>
      </c>
      <c r="B8832" s="5">
        <v>43247</v>
      </c>
      <c r="C8832" t="s">
        <v>810</v>
      </c>
      <c r="D8832" s="3">
        <f>VLOOKUP(C8832,Index[],2,FALSE)</f>
        <v>73</v>
      </c>
      <c r="E8832" s="3">
        <f>VLOOKUP(C8832,Index[],3,FALSE)</f>
        <v>0</v>
      </c>
      <c r="F8832" s="3" t="str">
        <f>VLOOKUP(C8832,Index[],4,FALSE)</f>
        <v>Screenmaster</v>
      </c>
      <c r="G8832" s="3" t="str">
        <f>VLOOKUP(C8832,Index[],5,FALSE)</f>
        <v>Yes</v>
      </c>
      <c r="H8832" t="s">
        <v>17</v>
      </c>
      <c r="I8832">
        <f>VLOOKUP(Table1[[#This Row],[trait_name]],Trait[],2,FALSE)</f>
        <v>17</v>
      </c>
      <c r="J8832" s="23" t="s">
        <v>33</v>
      </c>
      <c r="K8832" s="23">
        <v>1</v>
      </c>
      <c r="L8832" s="3" t="s">
        <v>36</v>
      </c>
      <c r="N8832" s="23"/>
      <c r="O8832"/>
    </row>
    <row r="8833" spans="1:15">
      <c r="A8833" s="66">
        <f>VLOOKUP(C8833,Index[],8,FALSE)</f>
        <v>43247</v>
      </c>
      <c r="B8833" s="5">
        <v>43306</v>
      </c>
      <c r="C8833" t="s">
        <v>810</v>
      </c>
      <c r="D8833" s="3">
        <f>VLOOKUP(C8833,Index[],2,FALSE)</f>
        <v>73</v>
      </c>
      <c r="E8833" s="3">
        <f>VLOOKUP(C8833,Index[],3,FALSE)</f>
        <v>0</v>
      </c>
      <c r="F8833" s="3" t="str">
        <f>VLOOKUP(C8833,Index[],4,FALSE)</f>
        <v>Screenmaster</v>
      </c>
      <c r="G8833" s="3" t="str">
        <f>VLOOKUP(C8833,Index[],5,FALSE)</f>
        <v>Yes</v>
      </c>
      <c r="I8833">
        <f>VLOOKUP(Table1[[#This Row],[trait_name]],Trait[],2,FALSE)</f>
        <v>17</v>
      </c>
      <c r="J8833" s="23" t="s">
        <v>33</v>
      </c>
      <c r="K8833" s="23">
        <v>4</v>
      </c>
      <c r="L8833" s="3"/>
      <c r="M8833" s="3"/>
      <c r="N8833" s="23"/>
      <c r="O8833"/>
    </row>
    <row r="8834" spans="1:15">
      <c r="A8834" s="66">
        <f>VLOOKUP(C8834,Index[],8,FALSE)</f>
        <v>43247</v>
      </c>
      <c r="B8834" s="25">
        <v>43247</v>
      </c>
      <c r="C8834" s="4" t="s">
        <v>810</v>
      </c>
      <c r="D8834" s="3">
        <f>VLOOKUP(C8834,Index[],2,FALSE)</f>
        <v>73</v>
      </c>
      <c r="E8834" s="3">
        <f>VLOOKUP(C8834,Index[],3,FALSE)</f>
        <v>0</v>
      </c>
      <c r="F8834" s="3" t="str">
        <f>VLOOKUP(C8834,Index[],4,FALSE)</f>
        <v>Screenmaster</v>
      </c>
      <c r="G8834" s="3" t="str">
        <f>VLOOKUP(C8834,Index[],5,FALSE)</f>
        <v>Yes</v>
      </c>
      <c r="I8834">
        <f>VLOOKUP(Table1[[#This Row],[trait_name]],Trait[],2,FALSE)</f>
        <v>18</v>
      </c>
      <c r="J8834" s="23" t="s">
        <v>37</v>
      </c>
      <c r="K8834" s="23">
        <v>1</v>
      </c>
      <c r="L8834" s="3"/>
      <c r="N8834" s="23"/>
      <c r="O8834"/>
    </row>
    <row r="8835" spans="1:15">
      <c r="A8835" s="66">
        <f>VLOOKUP(C8835,Index[],8,FALSE)</f>
        <v>43247</v>
      </c>
      <c r="B8835" s="5">
        <v>43306</v>
      </c>
      <c r="C8835" t="s">
        <v>810</v>
      </c>
      <c r="D8835" s="3">
        <f>VLOOKUP(C8835,Index[],2,FALSE)</f>
        <v>73</v>
      </c>
      <c r="E8835" s="3">
        <f>VLOOKUP(C8835,Index[],3,FALSE)</f>
        <v>0</v>
      </c>
      <c r="F8835" s="3" t="str">
        <f>VLOOKUP(C8835,Index[],4,FALSE)</f>
        <v>Screenmaster</v>
      </c>
      <c r="G8835" s="3" t="str">
        <f>VLOOKUP(C8835,Index[],5,FALSE)</f>
        <v>Yes</v>
      </c>
      <c r="I8835">
        <f>VLOOKUP(Table1[[#This Row],[trait_name]],Trait[],2,FALSE)</f>
        <v>18</v>
      </c>
      <c r="J8835" s="23" t="s">
        <v>37</v>
      </c>
      <c r="K8835" s="23">
        <v>2</v>
      </c>
      <c r="L8835" s="3"/>
      <c r="M8835" s="3"/>
      <c r="N8835" s="23"/>
      <c r="O8835"/>
    </row>
    <row r="8836" spans="1:15">
      <c r="A8836" s="66">
        <f>VLOOKUP(C8836,Index[],8,FALSE)</f>
        <v>43247</v>
      </c>
      <c r="B8836" s="5">
        <v>43247</v>
      </c>
      <c r="C8836" t="s">
        <v>810</v>
      </c>
      <c r="D8836" s="3">
        <f>VLOOKUP(C8836,Index[],2,FALSE)</f>
        <v>73</v>
      </c>
      <c r="E8836" s="3">
        <f>VLOOKUP(C8836,Index[],3,FALSE)</f>
        <v>0</v>
      </c>
      <c r="F8836" s="3" t="str">
        <f>VLOOKUP(C8836,Index[],4,FALSE)</f>
        <v>Screenmaster</v>
      </c>
      <c r="G8836" s="3" t="str">
        <f>VLOOKUP(C8836,Index[],5,FALSE)</f>
        <v>Yes</v>
      </c>
      <c r="H8836" t="s">
        <v>17</v>
      </c>
      <c r="I8836">
        <f>VLOOKUP(Table1[[#This Row],[trait_name]],Trait[],2,FALSE)</f>
        <v>19</v>
      </c>
      <c r="J8836" s="23" t="s">
        <v>38</v>
      </c>
      <c r="K8836" s="23">
        <v>1</v>
      </c>
      <c r="L8836" s="3" t="s">
        <v>157</v>
      </c>
      <c r="N8836" s="23"/>
      <c r="O8836"/>
    </row>
    <row r="8837" spans="1:15">
      <c r="A8837" s="66">
        <f>VLOOKUP(C8837,Index[],8,FALSE)</f>
        <v>43247</v>
      </c>
      <c r="B8837" s="5">
        <v>43306</v>
      </c>
      <c r="C8837" t="s">
        <v>810</v>
      </c>
      <c r="D8837" s="3">
        <f>VLOOKUP(C8837,Index[],2,FALSE)</f>
        <v>73</v>
      </c>
      <c r="E8837" s="3">
        <f>VLOOKUP(C8837,Index[],3,FALSE)</f>
        <v>0</v>
      </c>
      <c r="F8837" s="3" t="str">
        <f>VLOOKUP(C8837,Index[],4,FALSE)</f>
        <v>Screenmaster</v>
      </c>
      <c r="G8837" s="3" t="str">
        <f>VLOOKUP(C8837,Index[],5,FALSE)</f>
        <v>Yes</v>
      </c>
      <c r="I8837">
        <f>VLOOKUP(Table1[[#This Row],[trait_name]],Trait[],2,FALSE)</f>
        <v>19</v>
      </c>
      <c r="J8837" s="23" t="s">
        <v>38</v>
      </c>
      <c r="K8837" s="23">
        <v>2</v>
      </c>
      <c r="L8837" s="3"/>
      <c r="M8837" s="3"/>
      <c r="N8837" s="23"/>
      <c r="O8837"/>
    </row>
    <row r="8838" spans="1:15">
      <c r="A8838" s="66">
        <f>VLOOKUP(C8838,Index[],8,FALSE)</f>
        <v>43247</v>
      </c>
      <c r="B8838" s="5">
        <v>43311</v>
      </c>
      <c r="C8838" t="s">
        <v>810</v>
      </c>
      <c r="D8838" s="3">
        <f>VLOOKUP(C8838,Index[],2,FALSE)</f>
        <v>73</v>
      </c>
      <c r="E8838" s="3">
        <f>VLOOKUP(C8838,Index[],3,FALSE)</f>
        <v>0</v>
      </c>
      <c r="F8838" s="3" t="str">
        <f>VLOOKUP(C8838,Index[],4,FALSE)</f>
        <v>Screenmaster</v>
      </c>
      <c r="G8838" s="3" t="str">
        <f>VLOOKUP(C8838,Index[],5,FALSE)</f>
        <v>Yes</v>
      </c>
      <c r="H8838" t="s">
        <v>325</v>
      </c>
      <c r="I8838">
        <f>VLOOKUP(Table1[[#This Row],[trait_name]],Trait[],2,FALSE)</f>
        <v>20</v>
      </c>
      <c r="J8838" s="23" t="s">
        <v>41</v>
      </c>
      <c r="K8838" s="23">
        <v>1</v>
      </c>
      <c r="L8838" s="3" t="s">
        <v>126</v>
      </c>
      <c r="M8838" s="3"/>
      <c r="N8838" s="23"/>
      <c r="O8838"/>
    </row>
    <row r="8839" spans="1:15">
      <c r="A8839" s="66">
        <f>VLOOKUP(C8839,Index[],8,FALSE)</f>
        <v>43247</v>
      </c>
      <c r="B8839" s="25">
        <v>43247</v>
      </c>
      <c r="C8839" s="4" t="s">
        <v>810</v>
      </c>
      <c r="D8839" s="3">
        <f>VLOOKUP(C8839,Index[],2,FALSE)</f>
        <v>73</v>
      </c>
      <c r="E8839" s="3">
        <f>VLOOKUP(C8839,Index[],3,FALSE)</f>
        <v>0</v>
      </c>
      <c r="F8839" s="3" t="str">
        <f>VLOOKUP(C8839,Index[],4,FALSE)</f>
        <v>Screenmaster</v>
      </c>
      <c r="G8839" s="3" t="str">
        <f>VLOOKUP(C8839,Index[],5,FALSE)</f>
        <v>Yes</v>
      </c>
      <c r="I8839">
        <f>VLOOKUP(Table1[[#This Row],[trait_name]],Trait[],2,FALSE)</f>
        <v>21</v>
      </c>
      <c r="J8839" s="23" t="s">
        <v>43</v>
      </c>
      <c r="K8839" s="23">
        <v>1</v>
      </c>
      <c r="L8839" s="3"/>
      <c r="N8839" s="23"/>
      <c r="O8839"/>
    </row>
    <row r="8840" spans="1:15">
      <c r="A8840" s="66">
        <f>VLOOKUP(C8840,Index[],8,FALSE)</f>
        <v>43247</v>
      </c>
      <c r="B8840" s="5">
        <v>43306</v>
      </c>
      <c r="C8840" t="s">
        <v>810</v>
      </c>
      <c r="D8840" s="3">
        <f>VLOOKUP(C8840,Index[],2,FALSE)</f>
        <v>73</v>
      </c>
      <c r="E8840" s="3">
        <f>VLOOKUP(C8840,Index[],3,FALSE)</f>
        <v>0</v>
      </c>
      <c r="F8840" s="3" t="str">
        <f>VLOOKUP(C8840,Index[],4,FALSE)</f>
        <v>Screenmaster</v>
      </c>
      <c r="G8840" s="3" t="str">
        <f>VLOOKUP(C8840,Index[],5,FALSE)</f>
        <v>Yes</v>
      </c>
      <c r="I8840">
        <f>VLOOKUP(Table1[[#This Row],[trait_name]],Trait[],2,FALSE)</f>
        <v>21</v>
      </c>
      <c r="J8840" s="23" t="s">
        <v>43</v>
      </c>
      <c r="K8840" s="23">
        <v>2</v>
      </c>
      <c r="L8840" s="3"/>
      <c r="M8840" s="3"/>
      <c r="N8840" s="23"/>
      <c r="O8840"/>
    </row>
    <row r="8841" spans="1:15">
      <c r="A8841" s="66">
        <f>VLOOKUP(C8841,Index[],8,FALSE)</f>
        <v>43247</v>
      </c>
      <c r="B8841" s="5">
        <v>43306</v>
      </c>
      <c r="C8841" t="s">
        <v>810</v>
      </c>
      <c r="D8841" s="3">
        <f>VLOOKUP(C8841,Index[],2,FALSE)</f>
        <v>73</v>
      </c>
      <c r="E8841" s="3">
        <f>VLOOKUP(C8841,Index[],3,FALSE)</f>
        <v>0</v>
      </c>
      <c r="F8841" s="3" t="str">
        <f>VLOOKUP(C8841,Index[],4,FALSE)</f>
        <v>Screenmaster</v>
      </c>
      <c r="G8841" s="3" t="str">
        <f>VLOOKUP(C8841,Index[],5,FALSE)</f>
        <v>Yes</v>
      </c>
      <c r="H8841" t="s">
        <v>812</v>
      </c>
      <c r="I8841">
        <f>VLOOKUP(Table1[[#This Row],[trait_name]],Trait[],2,FALSE)</f>
        <v>22</v>
      </c>
      <c r="J8841" s="23" t="s">
        <v>47</v>
      </c>
      <c r="K8841" s="23">
        <v>2</v>
      </c>
      <c r="L8841" s="3" t="s">
        <v>128</v>
      </c>
      <c r="M8841" s="3"/>
      <c r="N8841" s="23"/>
      <c r="O8841"/>
    </row>
    <row r="8842" spans="1:15">
      <c r="A8842" s="66">
        <f>VLOOKUP(C8842,Index[],8,FALSE)</f>
        <v>43247</v>
      </c>
      <c r="B8842" s="5">
        <v>43247</v>
      </c>
      <c r="C8842" t="s">
        <v>810</v>
      </c>
      <c r="D8842" s="3">
        <f>VLOOKUP(C8842,Index[],2,FALSE)</f>
        <v>73</v>
      </c>
      <c r="E8842" s="3">
        <f>VLOOKUP(C8842,Index[],3,FALSE)</f>
        <v>0</v>
      </c>
      <c r="F8842" s="3" t="str">
        <f>VLOOKUP(C8842,Index[],4,FALSE)</f>
        <v>Screenmaster</v>
      </c>
      <c r="G8842" s="3" t="str">
        <f>VLOOKUP(C8842,Index[],5,FALSE)</f>
        <v>Yes</v>
      </c>
      <c r="H8842" t="s">
        <v>17</v>
      </c>
      <c r="I8842">
        <f>VLOOKUP(Table1[[#This Row],[trait_name]],Trait[],2,FALSE)</f>
        <v>22</v>
      </c>
      <c r="J8842" s="23" t="s">
        <v>47</v>
      </c>
      <c r="K8842" s="23">
        <v>1</v>
      </c>
      <c r="L8842" s="3" t="s">
        <v>162</v>
      </c>
      <c r="N8842" s="23"/>
      <c r="O8842"/>
    </row>
    <row r="8843" spans="1:15">
      <c r="A8843" s="66">
        <f>VLOOKUP(C8843,Index[],8,FALSE)</f>
        <v>43247</v>
      </c>
      <c r="B8843" s="5">
        <v>43306</v>
      </c>
      <c r="C8843" t="s">
        <v>810</v>
      </c>
      <c r="D8843" s="3">
        <f>VLOOKUP(C8843,Index[],2,FALSE)</f>
        <v>73</v>
      </c>
      <c r="E8843" s="3">
        <f>VLOOKUP(C8843,Index[],3,FALSE)</f>
        <v>0</v>
      </c>
      <c r="F8843" s="3" t="str">
        <f>VLOOKUP(C8843,Index[],4,FALSE)</f>
        <v>Screenmaster</v>
      </c>
      <c r="G8843" s="3" t="str">
        <f>VLOOKUP(C8843,Index[],5,FALSE)</f>
        <v>Yes</v>
      </c>
      <c r="H8843" t="s">
        <v>812</v>
      </c>
      <c r="I8843">
        <f>VLOOKUP(Table1[[#This Row],[trait_name]],Trait[],2,FALSE)</f>
        <v>23</v>
      </c>
      <c r="J8843" s="23" t="s">
        <v>49</v>
      </c>
      <c r="K8843" s="23">
        <v>3</v>
      </c>
      <c r="L8843" s="3" t="s">
        <v>39</v>
      </c>
      <c r="M8843" s="3"/>
      <c r="N8843" s="23"/>
      <c r="O8843"/>
    </row>
    <row r="8844" spans="1:15">
      <c r="A8844" s="66">
        <f>VLOOKUP(C8844,Index[],8,FALSE)</f>
        <v>43247</v>
      </c>
      <c r="B8844" s="5">
        <v>43306</v>
      </c>
      <c r="C8844" t="s">
        <v>810</v>
      </c>
      <c r="D8844" s="3">
        <f>VLOOKUP(C8844,Index[],2,FALSE)</f>
        <v>73</v>
      </c>
      <c r="E8844" s="3">
        <f>VLOOKUP(C8844,Index[],3,FALSE)</f>
        <v>0</v>
      </c>
      <c r="F8844" s="3" t="str">
        <f>VLOOKUP(C8844,Index[],4,FALSE)</f>
        <v>Screenmaster</v>
      </c>
      <c r="G8844" s="3" t="str">
        <f>VLOOKUP(C8844,Index[],5,FALSE)</f>
        <v>Yes</v>
      </c>
      <c r="H8844" t="s">
        <v>812</v>
      </c>
      <c r="I8844">
        <f>VLOOKUP(Table1[[#This Row],[trait_name]],Trait[],2,FALSE)</f>
        <v>23</v>
      </c>
      <c r="J8844" s="23" t="s">
        <v>49</v>
      </c>
      <c r="K8844" s="23">
        <v>1</v>
      </c>
      <c r="L8844" s="3" t="s">
        <v>40</v>
      </c>
      <c r="N8844" s="23"/>
      <c r="O8844"/>
    </row>
    <row r="8845" spans="1:15">
      <c r="A8845" s="66">
        <f>VLOOKUP(C8845,Index[],8,FALSE)</f>
        <v>43247</v>
      </c>
      <c r="B8845" s="5">
        <v>43306</v>
      </c>
      <c r="C8845" t="s">
        <v>810</v>
      </c>
      <c r="D8845" s="3">
        <f>VLOOKUP(C8845,Index[],2,FALSE)</f>
        <v>73</v>
      </c>
      <c r="E8845" s="3">
        <f>VLOOKUP(C8845,Index[],3,FALSE)</f>
        <v>0</v>
      </c>
      <c r="F8845" s="3" t="str">
        <f>VLOOKUP(C8845,Index[],4,FALSE)</f>
        <v>Screenmaster</v>
      </c>
      <c r="G8845" s="3" t="str">
        <f>VLOOKUP(C8845,Index[],5,FALSE)</f>
        <v>Yes</v>
      </c>
      <c r="H8845" t="s">
        <v>812</v>
      </c>
      <c r="I8845">
        <f>VLOOKUP(Table1[[#This Row],[trait_name]],Trait[],2,FALSE)</f>
        <v>23</v>
      </c>
      <c r="J8845" s="23" t="s">
        <v>49</v>
      </c>
      <c r="K8845" s="23">
        <v>2</v>
      </c>
      <c r="L8845" s="3" t="s">
        <v>214</v>
      </c>
      <c r="M8845" s="3"/>
      <c r="N8845" s="23"/>
      <c r="O8845"/>
    </row>
    <row r="8846" spans="1:15">
      <c r="A8846" s="66">
        <f>VLOOKUP(C8846,Index[],8,FALSE)</f>
        <v>43247</v>
      </c>
      <c r="B8846" s="5">
        <v>43306</v>
      </c>
      <c r="C8846" t="s">
        <v>810</v>
      </c>
      <c r="D8846" s="3">
        <f>VLOOKUP(C8846,Index[],2,FALSE)</f>
        <v>73</v>
      </c>
      <c r="E8846" s="3">
        <f>VLOOKUP(C8846,Index[],3,FALSE)</f>
        <v>0</v>
      </c>
      <c r="F8846" s="3" t="str">
        <f>VLOOKUP(C8846,Index[],4,FALSE)</f>
        <v>Screenmaster</v>
      </c>
      <c r="G8846" s="3" t="str">
        <f>VLOOKUP(C8846,Index[],5,FALSE)</f>
        <v>Yes</v>
      </c>
      <c r="H8846" t="s">
        <v>812</v>
      </c>
      <c r="I8846">
        <f>VLOOKUP(Table1[[#This Row],[trait_name]],Trait[],2,FALSE)</f>
        <v>24</v>
      </c>
      <c r="J8846" s="23" t="s">
        <v>53</v>
      </c>
      <c r="K8846" s="23">
        <v>4</v>
      </c>
      <c r="L8846" s="3" t="s">
        <v>310</v>
      </c>
      <c r="M8846" s="3"/>
      <c r="N8846" s="23"/>
      <c r="O8846"/>
    </row>
    <row r="8847" spans="1:15">
      <c r="A8847" s="66">
        <f>VLOOKUP(C8847,Index[],8,FALSE)</f>
        <v>43247</v>
      </c>
      <c r="B8847" s="5">
        <v>43306</v>
      </c>
      <c r="C8847" t="s">
        <v>810</v>
      </c>
      <c r="D8847" s="3">
        <f>VLOOKUP(C8847,Index[],2,FALSE)</f>
        <v>73</v>
      </c>
      <c r="E8847" s="3">
        <f>VLOOKUP(C8847,Index[],3,FALSE)</f>
        <v>0</v>
      </c>
      <c r="F8847" s="3" t="str">
        <f>VLOOKUP(C8847,Index[],4,FALSE)</f>
        <v>Screenmaster</v>
      </c>
      <c r="G8847" s="3" t="str">
        <f>VLOOKUP(C8847,Index[],5,FALSE)</f>
        <v>Yes</v>
      </c>
      <c r="H8847" t="s">
        <v>812</v>
      </c>
      <c r="I8847">
        <f>VLOOKUP(Table1[[#This Row],[trait_name]],Trait[],2,FALSE)</f>
        <v>24</v>
      </c>
      <c r="J8847" s="23" t="s">
        <v>53</v>
      </c>
      <c r="K8847" s="23">
        <v>2</v>
      </c>
      <c r="L8847" s="3" t="s">
        <v>55</v>
      </c>
      <c r="M8847" s="3"/>
      <c r="N8847" s="23"/>
      <c r="O8847"/>
    </row>
    <row r="8848" spans="1:15">
      <c r="A8848" s="66">
        <f>VLOOKUP(C8848,Index[],8,FALSE)</f>
        <v>43247</v>
      </c>
      <c r="B8848" s="5">
        <v>43306</v>
      </c>
      <c r="C8848" t="s">
        <v>810</v>
      </c>
      <c r="D8848" s="3">
        <f>VLOOKUP(C8848,Index[],2,FALSE)</f>
        <v>73</v>
      </c>
      <c r="E8848" s="3">
        <f>VLOOKUP(C8848,Index[],3,FALSE)</f>
        <v>0</v>
      </c>
      <c r="F8848" s="3" t="str">
        <f>VLOOKUP(C8848,Index[],4,FALSE)</f>
        <v>Screenmaster</v>
      </c>
      <c r="G8848" s="3" t="str">
        <f>VLOOKUP(C8848,Index[],5,FALSE)</f>
        <v>Yes</v>
      </c>
      <c r="H8848" t="s">
        <v>812</v>
      </c>
      <c r="I8848">
        <f>VLOOKUP(Table1[[#This Row],[trait_name]],Trait[],2,FALSE)</f>
        <v>24</v>
      </c>
      <c r="J8848" s="23" t="s">
        <v>53</v>
      </c>
      <c r="K8848" s="23">
        <v>3</v>
      </c>
      <c r="L8848" s="3" t="s">
        <v>432</v>
      </c>
      <c r="M8848" s="3"/>
      <c r="N8848" s="23"/>
      <c r="O8848"/>
    </row>
    <row r="8849" spans="1:15">
      <c r="A8849" s="66">
        <f>VLOOKUP(C8849,Index[],8,FALSE)</f>
        <v>43247</v>
      </c>
      <c r="B8849" s="5">
        <v>43306</v>
      </c>
      <c r="C8849" t="s">
        <v>810</v>
      </c>
      <c r="D8849" s="3">
        <f>VLOOKUP(C8849,Index[],2,FALSE)</f>
        <v>73</v>
      </c>
      <c r="E8849" s="3">
        <f>VLOOKUP(C8849,Index[],3,FALSE)</f>
        <v>0</v>
      </c>
      <c r="F8849" s="3" t="str">
        <f>VLOOKUP(C8849,Index[],4,FALSE)</f>
        <v>Screenmaster</v>
      </c>
      <c r="G8849" s="3" t="str">
        <f>VLOOKUP(C8849,Index[],5,FALSE)</f>
        <v>Yes</v>
      </c>
      <c r="H8849" t="s">
        <v>812</v>
      </c>
      <c r="I8849">
        <f>VLOOKUP(Table1[[#This Row],[trait_name]],Trait[],2,FALSE)</f>
        <v>24</v>
      </c>
      <c r="J8849" s="23" t="s">
        <v>53</v>
      </c>
      <c r="K8849" s="23">
        <v>1</v>
      </c>
      <c r="L8849" s="3" t="s">
        <v>311</v>
      </c>
      <c r="N8849" s="23"/>
      <c r="O8849"/>
    </row>
    <row r="8850" spans="1:15">
      <c r="A8850" s="66">
        <f>VLOOKUP(C8850,Index[],8,FALSE)</f>
        <v>43247</v>
      </c>
      <c r="B8850" s="5">
        <v>43306</v>
      </c>
      <c r="C8850" t="s">
        <v>810</v>
      </c>
      <c r="D8850" s="3">
        <f>VLOOKUP(C8850,Index[],2,FALSE)</f>
        <v>73</v>
      </c>
      <c r="E8850" s="3">
        <f>VLOOKUP(C8850,Index[],3,FALSE)</f>
        <v>0</v>
      </c>
      <c r="F8850" s="3" t="str">
        <f>VLOOKUP(C8850,Index[],4,FALSE)</f>
        <v>Screenmaster</v>
      </c>
      <c r="G8850" s="3" t="str">
        <f>VLOOKUP(C8850,Index[],5,FALSE)</f>
        <v>Yes</v>
      </c>
      <c r="H8850" t="s">
        <v>812</v>
      </c>
      <c r="I8850">
        <f>VLOOKUP(Table1[[#This Row],[trait_name]],Trait[],2,FALSE)</f>
        <v>25</v>
      </c>
      <c r="J8850" s="23" t="s">
        <v>57</v>
      </c>
      <c r="K8850" s="23">
        <v>1</v>
      </c>
      <c r="L8850" s="3" t="s">
        <v>23</v>
      </c>
      <c r="N8850" s="23"/>
      <c r="O8850"/>
    </row>
    <row r="8851" spans="1:15">
      <c r="A8851" s="66">
        <f>VLOOKUP(C8851,Index[],8,FALSE)</f>
        <v>43247</v>
      </c>
      <c r="B8851" s="5">
        <v>43306</v>
      </c>
      <c r="C8851" t="s">
        <v>810</v>
      </c>
      <c r="D8851" s="3">
        <f>VLOOKUP(C8851,Index[],2,FALSE)</f>
        <v>73</v>
      </c>
      <c r="E8851" s="3">
        <f>VLOOKUP(C8851,Index[],3,FALSE)</f>
        <v>0</v>
      </c>
      <c r="F8851" s="3" t="str">
        <f>VLOOKUP(C8851,Index[],4,FALSE)</f>
        <v>Screenmaster</v>
      </c>
      <c r="G8851" s="3" t="str">
        <f>VLOOKUP(C8851,Index[],5,FALSE)</f>
        <v>Yes</v>
      </c>
      <c r="I8851">
        <f>VLOOKUP(Table1[[#This Row],[trait_name]],Trait[],2,FALSE)</f>
        <v>25</v>
      </c>
      <c r="J8851" s="23" t="s">
        <v>57</v>
      </c>
      <c r="K8851" s="23">
        <v>2</v>
      </c>
      <c r="L8851" s="3"/>
      <c r="M8851" s="3"/>
      <c r="N8851" s="23"/>
      <c r="O8851"/>
    </row>
    <row r="8852" spans="1:15">
      <c r="A8852" s="66">
        <f>VLOOKUP(C8852,Index[],8,FALSE)</f>
        <v>43247</v>
      </c>
      <c r="B8852" s="5">
        <v>43247</v>
      </c>
      <c r="C8852" t="s">
        <v>810</v>
      </c>
      <c r="D8852" s="3">
        <f>VLOOKUP(C8852,Index[],2,FALSE)</f>
        <v>73</v>
      </c>
      <c r="E8852" s="3">
        <f>VLOOKUP(C8852,Index[],3,FALSE)</f>
        <v>0</v>
      </c>
      <c r="F8852" s="3" t="str">
        <f>VLOOKUP(C8852,Index[],4,FALSE)</f>
        <v>Screenmaster</v>
      </c>
      <c r="G8852" s="3" t="str">
        <f>VLOOKUP(C8852,Index[],5,FALSE)</f>
        <v>Yes</v>
      </c>
      <c r="H8852" t="s">
        <v>17</v>
      </c>
      <c r="I8852">
        <f>VLOOKUP(Table1[[#This Row],[trait_name]],Trait[],2,FALSE)</f>
        <v>26</v>
      </c>
      <c r="J8852" s="23" t="s">
        <v>58</v>
      </c>
      <c r="K8852" s="23">
        <v>2</v>
      </c>
      <c r="L8852" s="3" t="s">
        <v>433</v>
      </c>
      <c r="N8852" s="23"/>
      <c r="O8852"/>
    </row>
    <row r="8853" spans="1:15">
      <c r="A8853" s="66">
        <f>VLOOKUP(C8853,Index[],8,FALSE)</f>
        <v>43247</v>
      </c>
      <c r="B8853" s="5">
        <v>43247</v>
      </c>
      <c r="C8853" t="s">
        <v>810</v>
      </c>
      <c r="D8853" s="3">
        <f>VLOOKUP(C8853,Index[],2,FALSE)</f>
        <v>73</v>
      </c>
      <c r="E8853" s="3">
        <f>VLOOKUP(C8853,Index[],3,FALSE)</f>
        <v>0</v>
      </c>
      <c r="F8853" s="3" t="str">
        <f>VLOOKUP(C8853,Index[],4,FALSE)</f>
        <v>Screenmaster</v>
      </c>
      <c r="G8853" s="3" t="str">
        <f>VLOOKUP(C8853,Index[],5,FALSE)</f>
        <v>Yes</v>
      </c>
      <c r="H8853" t="s">
        <v>17</v>
      </c>
      <c r="I8853">
        <f>VLOOKUP(Table1[[#This Row],[trait_name]],Trait[],2,FALSE)</f>
        <v>26</v>
      </c>
      <c r="J8853" s="23" t="s">
        <v>58</v>
      </c>
      <c r="K8853" s="23">
        <v>1</v>
      </c>
      <c r="L8853" s="3" t="s">
        <v>60</v>
      </c>
      <c r="N8853" s="23"/>
      <c r="O8853"/>
    </row>
    <row r="8854" spans="1:15">
      <c r="A8854" s="66">
        <f>VLOOKUP(C8854,Index[],8,FALSE)</f>
        <v>43247</v>
      </c>
      <c r="B8854" s="5">
        <v>43306</v>
      </c>
      <c r="C8854" t="s">
        <v>810</v>
      </c>
      <c r="D8854" s="3">
        <f>VLOOKUP(C8854,Index[],2,FALSE)</f>
        <v>73</v>
      </c>
      <c r="E8854" s="3">
        <f>VLOOKUP(C8854,Index[],3,FALSE)</f>
        <v>0</v>
      </c>
      <c r="F8854" s="3" t="str">
        <f>VLOOKUP(C8854,Index[],4,FALSE)</f>
        <v>Screenmaster</v>
      </c>
      <c r="G8854" s="3" t="str">
        <f>VLOOKUP(C8854,Index[],5,FALSE)</f>
        <v>Yes</v>
      </c>
      <c r="I8854">
        <f>VLOOKUP(Table1[[#This Row],[trait_name]],Trait[],2,FALSE)</f>
        <v>26</v>
      </c>
      <c r="J8854" s="23" t="s">
        <v>58</v>
      </c>
      <c r="K8854" s="23">
        <v>3</v>
      </c>
      <c r="L8854" s="3"/>
      <c r="M8854" s="3"/>
      <c r="N8854" s="23"/>
      <c r="O8854"/>
    </row>
    <row r="8855" spans="1:15">
      <c r="A8855" s="66">
        <f>VLOOKUP(C8855,Index[],8,FALSE)</f>
        <v>43247</v>
      </c>
      <c r="B8855" s="5">
        <v>43311</v>
      </c>
      <c r="C8855" t="s">
        <v>810</v>
      </c>
      <c r="D8855" s="3">
        <f>VLOOKUP(C8855,Index[],2,FALSE)</f>
        <v>73</v>
      </c>
      <c r="E8855" s="3">
        <f>VLOOKUP(C8855,Index[],3,FALSE)</f>
        <v>0</v>
      </c>
      <c r="F8855" s="3" t="str">
        <f>VLOOKUP(C8855,Index[],4,FALSE)</f>
        <v>Screenmaster</v>
      </c>
      <c r="G8855" s="3" t="str">
        <f>VLOOKUP(C8855,Index[],5,FALSE)</f>
        <v>Yes</v>
      </c>
      <c r="I8855">
        <f>VLOOKUP(Table1[[#This Row],[trait_name]],Trait[],2,FALSE)</f>
        <v>27</v>
      </c>
      <c r="J8855" s="23" t="s">
        <v>61</v>
      </c>
      <c r="K8855" s="23">
        <v>1</v>
      </c>
      <c r="L8855" s="3"/>
      <c r="M8855" s="3"/>
      <c r="N8855" s="23"/>
      <c r="O8855"/>
    </row>
    <row r="8856" spans="1:15">
      <c r="A8856" s="66">
        <f>VLOOKUP(C8856,Index[],8,FALSE)</f>
        <v>43247</v>
      </c>
      <c r="B8856" s="5">
        <v>43311</v>
      </c>
      <c r="C8856" t="s">
        <v>810</v>
      </c>
      <c r="D8856" s="3">
        <f>VLOOKUP(C8856,Index[],2,FALSE)</f>
        <v>73</v>
      </c>
      <c r="E8856" s="3">
        <f>VLOOKUP(C8856,Index[],3,FALSE)</f>
        <v>0</v>
      </c>
      <c r="F8856" s="3" t="str">
        <f>VLOOKUP(C8856,Index[],4,FALSE)</f>
        <v>Screenmaster</v>
      </c>
      <c r="G8856" s="3" t="str">
        <f>VLOOKUP(C8856,Index[],5,FALSE)</f>
        <v>Yes</v>
      </c>
      <c r="I8856">
        <f>VLOOKUP(Table1[[#This Row],[trait_name]],Trait[],2,FALSE)</f>
        <v>28</v>
      </c>
      <c r="J8856" s="23" t="s">
        <v>62</v>
      </c>
      <c r="K8856" s="23">
        <v>1</v>
      </c>
      <c r="L8856" s="3"/>
      <c r="M8856" s="3"/>
      <c r="N8856" s="23"/>
      <c r="O8856"/>
    </row>
    <row r="8857" spans="1:15">
      <c r="A8857" s="66">
        <f>VLOOKUP(C8857,Index[],8,FALSE)</f>
        <v>43247</v>
      </c>
      <c r="B8857" s="5">
        <v>43247</v>
      </c>
      <c r="C8857" t="s">
        <v>810</v>
      </c>
      <c r="D8857" s="3">
        <f>VLOOKUP(C8857,Index[],2,FALSE)</f>
        <v>73</v>
      </c>
      <c r="E8857" s="3">
        <f>VLOOKUP(C8857,Index[],3,FALSE)</f>
        <v>0</v>
      </c>
      <c r="F8857" s="3" t="str">
        <f>VLOOKUP(C8857,Index[],4,FALSE)</f>
        <v>Screenmaster</v>
      </c>
      <c r="G8857" s="3" t="str">
        <f>VLOOKUP(C8857,Index[],5,FALSE)</f>
        <v>Yes</v>
      </c>
      <c r="H8857" t="s">
        <v>17</v>
      </c>
      <c r="I8857">
        <f>VLOOKUP(Table1[[#This Row],[trait_name]],Trait[],2,FALSE)</f>
        <v>29</v>
      </c>
      <c r="J8857" s="23" t="s">
        <v>63</v>
      </c>
      <c r="K8857" s="23">
        <v>1</v>
      </c>
      <c r="L8857" s="3">
        <v>6</v>
      </c>
      <c r="N8857" s="23"/>
      <c r="O8857"/>
    </row>
    <row r="8858" spans="1:15">
      <c r="A8858" s="66">
        <f>VLOOKUP(C8858,Index[],8,FALSE)</f>
        <v>43247</v>
      </c>
      <c r="B8858" s="5">
        <v>43306</v>
      </c>
      <c r="C8858" t="s">
        <v>810</v>
      </c>
      <c r="D8858" s="3">
        <f>VLOOKUP(C8858,Index[],2,FALSE)</f>
        <v>73</v>
      </c>
      <c r="E8858" s="3">
        <f>VLOOKUP(C8858,Index[],3,FALSE)</f>
        <v>0</v>
      </c>
      <c r="F8858" s="3" t="str">
        <f>VLOOKUP(C8858,Index[],4,FALSE)</f>
        <v>Screenmaster</v>
      </c>
      <c r="G8858" s="3" t="str">
        <f>VLOOKUP(C8858,Index[],5,FALSE)</f>
        <v>Yes</v>
      </c>
      <c r="I8858">
        <f>VLOOKUP(Table1[[#This Row],[trait_name]],Trait[],2,FALSE)</f>
        <v>29</v>
      </c>
      <c r="J8858" s="23" t="s">
        <v>63</v>
      </c>
      <c r="K8858" s="23">
        <v>2</v>
      </c>
      <c r="L8858" s="3"/>
      <c r="M8858" s="3"/>
      <c r="N8858" s="23"/>
      <c r="O8858"/>
    </row>
    <row r="8859" spans="1:15">
      <c r="A8859" s="66">
        <f>VLOOKUP(C8859,Index[],8,FALSE)</f>
        <v>43247</v>
      </c>
      <c r="B8859" s="5">
        <v>43306</v>
      </c>
      <c r="C8859" t="s">
        <v>810</v>
      </c>
      <c r="D8859" s="3">
        <f>VLOOKUP(C8859,Index[],2,FALSE)</f>
        <v>73</v>
      </c>
      <c r="E8859" s="3">
        <f>VLOOKUP(C8859,Index[],3,FALSE)</f>
        <v>0</v>
      </c>
      <c r="F8859" s="3" t="str">
        <f>VLOOKUP(C8859,Index[],4,FALSE)</f>
        <v>Screenmaster</v>
      </c>
      <c r="G8859" s="3" t="str">
        <f>VLOOKUP(C8859,Index[],5,FALSE)</f>
        <v>Yes</v>
      </c>
      <c r="I8859">
        <f>VLOOKUP(Table1[[#This Row],[trait_name]],Trait[],2,FALSE)</f>
        <v>30</v>
      </c>
      <c r="J8859" s="23" t="s">
        <v>64</v>
      </c>
      <c r="K8859" s="23">
        <v>1</v>
      </c>
      <c r="L8859" s="3"/>
      <c r="M8859" s="3"/>
      <c r="N8859" s="23"/>
      <c r="O8859"/>
    </row>
    <row r="8860" spans="1:15">
      <c r="A8860" s="66">
        <f>VLOOKUP(C8860,Index[],8,FALSE)</f>
        <v>43247</v>
      </c>
      <c r="B8860" s="5">
        <v>43247</v>
      </c>
      <c r="C8860" t="s">
        <v>810</v>
      </c>
      <c r="D8860" s="3">
        <f>VLOOKUP(C8860,Index[],2,FALSE)</f>
        <v>73</v>
      </c>
      <c r="E8860" s="3">
        <f>VLOOKUP(C8860,Index[],3,FALSE)</f>
        <v>0</v>
      </c>
      <c r="F8860" s="3" t="str">
        <f>VLOOKUP(C8860,Index[],4,FALSE)</f>
        <v>Screenmaster</v>
      </c>
      <c r="G8860" s="3" t="str">
        <f>VLOOKUP(C8860,Index[],5,FALSE)</f>
        <v>Yes</v>
      </c>
      <c r="H8860" t="s">
        <v>17</v>
      </c>
      <c r="I8860">
        <f>VLOOKUP(Table1[[#This Row],[trait_name]],Trait[],2,FALSE)</f>
        <v>31</v>
      </c>
      <c r="J8860" s="23" t="s">
        <v>65</v>
      </c>
      <c r="K8860" s="23">
        <v>1</v>
      </c>
      <c r="L8860" s="3">
        <v>5</v>
      </c>
      <c r="N8860" s="23"/>
      <c r="O8860"/>
    </row>
    <row r="8861" spans="1:15">
      <c r="A8861" s="66">
        <f>VLOOKUP(C8861,Index[],8,FALSE)</f>
        <v>43247</v>
      </c>
      <c r="B8861" s="5">
        <v>43306</v>
      </c>
      <c r="C8861" t="s">
        <v>810</v>
      </c>
      <c r="D8861" s="3">
        <f>VLOOKUP(C8861,Index[],2,FALSE)</f>
        <v>73</v>
      </c>
      <c r="E8861" s="3">
        <f>VLOOKUP(C8861,Index[],3,FALSE)</f>
        <v>0</v>
      </c>
      <c r="F8861" s="3" t="str">
        <f>VLOOKUP(C8861,Index[],4,FALSE)</f>
        <v>Screenmaster</v>
      </c>
      <c r="G8861" s="3" t="str">
        <f>VLOOKUP(C8861,Index[],5,FALSE)</f>
        <v>Yes</v>
      </c>
      <c r="I8861">
        <f>VLOOKUP(Table1[[#This Row],[trait_name]],Trait[],2,FALSE)</f>
        <v>31</v>
      </c>
      <c r="J8861" s="23" t="s">
        <v>65</v>
      </c>
      <c r="K8861" s="23">
        <v>2</v>
      </c>
      <c r="L8861" s="3"/>
      <c r="M8861" s="3"/>
      <c r="N8861" s="23"/>
      <c r="O8861"/>
    </row>
    <row r="8862" spans="1:15">
      <c r="A8862" s="66">
        <f>VLOOKUP(C8862,Index[],8,FALSE)</f>
        <v>43247</v>
      </c>
      <c r="B8862" s="5">
        <v>43247</v>
      </c>
      <c r="C8862" t="s">
        <v>810</v>
      </c>
      <c r="D8862" s="3">
        <f>VLOOKUP(C8862,Index[],2,FALSE)</f>
        <v>73</v>
      </c>
      <c r="E8862" s="3">
        <f>VLOOKUP(C8862,Index[],3,FALSE)</f>
        <v>0</v>
      </c>
      <c r="F8862" s="3" t="str">
        <f>VLOOKUP(C8862,Index[],4,FALSE)</f>
        <v>Screenmaster</v>
      </c>
      <c r="G8862" s="3" t="str">
        <f>VLOOKUP(C8862,Index[],5,FALSE)</f>
        <v>Yes</v>
      </c>
      <c r="H8862" t="s">
        <v>17</v>
      </c>
      <c r="I8862">
        <f>VLOOKUP(Table1[[#This Row],[trait_name]],Trait[],2,FALSE)</f>
        <v>32</v>
      </c>
      <c r="J8862" s="23" t="s">
        <v>66</v>
      </c>
      <c r="K8862" s="23">
        <v>1</v>
      </c>
      <c r="L8862" s="3">
        <v>3</v>
      </c>
      <c r="N8862" s="23"/>
      <c r="O8862"/>
    </row>
    <row r="8863" spans="1:15">
      <c r="A8863" s="66">
        <f>VLOOKUP(C8863,Index[],8,FALSE)</f>
        <v>43247</v>
      </c>
      <c r="B8863" s="5">
        <v>43306</v>
      </c>
      <c r="C8863" t="s">
        <v>810</v>
      </c>
      <c r="D8863" s="3">
        <f>VLOOKUP(C8863,Index[],2,FALSE)</f>
        <v>73</v>
      </c>
      <c r="E8863" s="3">
        <f>VLOOKUP(C8863,Index[],3,FALSE)</f>
        <v>0</v>
      </c>
      <c r="F8863" s="3" t="str">
        <f>VLOOKUP(C8863,Index[],4,FALSE)</f>
        <v>Screenmaster</v>
      </c>
      <c r="G8863" s="3" t="str">
        <f>VLOOKUP(C8863,Index[],5,FALSE)</f>
        <v>Yes</v>
      </c>
      <c r="I8863">
        <f>VLOOKUP(Table1[[#This Row],[trait_name]],Trait[],2,FALSE)</f>
        <v>32</v>
      </c>
      <c r="J8863" s="23" t="s">
        <v>66</v>
      </c>
      <c r="K8863" s="23">
        <v>2</v>
      </c>
      <c r="L8863" s="3"/>
      <c r="M8863" s="3"/>
      <c r="N8863" s="23"/>
      <c r="O8863"/>
    </row>
    <row r="8864" spans="1:15">
      <c r="A8864" s="66">
        <f>VLOOKUP(C8864,Index[],8,FALSE)</f>
        <v>43247</v>
      </c>
      <c r="B8864" s="5">
        <v>43306</v>
      </c>
      <c r="C8864" t="s">
        <v>810</v>
      </c>
      <c r="D8864" s="3">
        <f>VLOOKUP(C8864,Index[],2,FALSE)</f>
        <v>73</v>
      </c>
      <c r="E8864" s="3">
        <f>VLOOKUP(C8864,Index[],3,FALSE)</f>
        <v>0</v>
      </c>
      <c r="F8864" s="3" t="str">
        <f>VLOOKUP(C8864,Index[],4,FALSE)</f>
        <v>Screenmaster</v>
      </c>
      <c r="G8864" s="3" t="str">
        <f>VLOOKUP(C8864,Index[],5,FALSE)</f>
        <v>Yes</v>
      </c>
      <c r="I8864">
        <f>VLOOKUP(Table1[[#This Row],[trait_name]],Trait[],2,FALSE)</f>
        <v>33</v>
      </c>
      <c r="J8864" s="23" t="s">
        <v>67</v>
      </c>
      <c r="K8864" s="23">
        <v>1</v>
      </c>
      <c r="L8864" s="3"/>
      <c r="M8864" s="3"/>
      <c r="N8864" s="23"/>
      <c r="O8864"/>
    </row>
    <row r="8865" spans="1:15">
      <c r="A8865" s="66">
        <f>VLOOKUP(C8865,Index[],8,FALSE)</f>
        <v>43247</v>
      </c>
      <c r="B8865" s="5">
        <v>43247</v>
      </c>
      <c r="C8865" t="s">
        <v>810</v>
      </c>
      <c r="D8865" s="3">
        <f>VLOOKUP(C8865,Index[],2,FALSE)</f>
        <v>73</v>
      </c>
      <c r="E8865" s="3">
        <f>VLOOKUP(C8865,Index[],3,FALSE)</f>
        <v>0</v>
      </c>
      <c r="F8865" s="3" t="str">
        <f>VLOOKUP(C8865,Index[],4,FALSE)</f>
        <v>Screenmaster</v>
      </c>
      <c r="G8865" s="3" t="str">
        <f>VLOOKUP(C8865,Index[],5,FALSE)</f>
        <v>Yes</v>
      </c>
      <c r="H8865" t="s">
        <v>17</v>
      </c>
      <c r="I8865">
        <f>VLOOKUP(Table1[[#This Row],[trait_name]],Trait[],2,FALSE)</f>
        <v>34</v>
      </c>
      <c r="J8865" s="23" t="s">
        <v>68</v>
      </c>
      <c r="K8865" s="23">
        <v>1</v>
      </c>
      <c r="L8865" s="3">
        <v>2</v>
      </c>
      <c r="N8865" s="23"/>
      <c r="O8865"/>
    </row>
    <row r="8866" spans="1:15">
      <c r="A8866" s="66">
        <f>VLOOKUP(C8866,Index[],8,FALSE)</f>
        <v>43247</v>
      </c>
      <c r="B8866" s="5">
        <v>43306</v>
      </c>
      <c r="C8866" t="s">
        <v>810</v>
      </c>
      <c r="D8866" s="3">
        <f>VLOOKUP(C8866,Index[],2,FALSE)</f>
        <v>73</v>
      </c>
      <c r="E8866" s="3">
        <f>VLOOKUP(C8866,Index[],3,FALSE)</f>
        <v>0</v>
      </c>
      <c r="F8866" s="3" t="str">
        <f>VLOOKUP(C8866,Index[],4,FALSE)</f>
        <v>Screenmaster</v>
      </c>
      <c r="G8866" s="3" t="str">
        <f>VLOOKUP(C8866,Index[],5,FALSE)</f>
        <v>Yes</v>
      </c>
      <c r="I8866">
        <f>VLOOKUP(Table1[[#This Row],[trait_name]],Trait[],2,FALSE)</f>
        <v>34</v>
      </c>
      <c r="J8866" s="23" t="s">
        <v>68</v>
      </c>
      <c r="K8866" s="23">
        <v>2</v>
      </c>
      <c r="L8866" s="3"/>
      <c r="M8866" s="3"/>
      <c r="N8866" s="23"/>
      <c r="O8866"/>
    </row>
    <row r="8867" spans="1:15">
      <c r="A8867" s="66">
        <f>VLOOKUP(C8867,Index[],8,FALSE)</f>
        <v>43247</v>
      </c>
      <c r="B8867" s="5">
        <v>43247</v>
      </c>
      <c r="C8867" t="s">
        <v>810</v>
      </c>
      <c r="D8867" s="3">
        <f>VLOOKUP(C8867,Index[],2,FALSE)</f>
        <v>73</v>
      </c>
      <c r="E8867" s="3">
        <f>VLOOKUP(C8867,Index[],3,FALSE)</f>
        <v>0</v>
      </c>
      <c r="F8867" s="3" t="str">
        <f>VLOOKUP(C8867,Index[],4,FALSE)</f>
        <v>Screenmaster</v>
      </c>
      <c r="G8867" s="3" t="str">
        <f>VLOOKUP(C8867,Index[],5,FALSE)</f>
        <v>Yes</v>
      </c>
      <c r="H8867" t="s">
        <v>17</v>
      </c>
      <c r="I8867">
        <f>VLOOKUP(Table1[[#This Row],[trait_name]],Trait[],2,FALSE)</f>
        <v>35</v>
      </c>
      <c r="J8867" s="23" t="s">
        <v>166</v>
      </c>
      <c r="K8867" s="23">
        <v>1</v>
      </c>
      <c r="L8867" s="3" t="s">
        <v>167</v>
      </c>
      <c r="N8867" s="23"/>
      <c r="O8867"/>
    </row>
    <row r="8868" spans="1:15">
      <c r="A8868" s="66">
        <f>VLOOKUP(C8868,Index[],8,FALSE)</f>
        <v>43247</v>
      </c>
      <c r="B8868" s="5">
        <v>43306</v>
      </c>
      <c r="C8868" t="s">
        <v>810</v>
      </c>
      <c r="D8868" s="3">
        <f>VLOOKUP(C8868,Index[],2,FALSE)</f>
        <v>73</v>
      </c>
      <c r="E8868" s="3">
        <f>VLOOKUP(C8868,Index[],3,FALSE)</f>
        <v>0</v>
      </c>
      <c r="F8868" s="3" t="str">
        <f>VLOOKUP(C8868,Index[],4,FALSE)</f>
        <v>Screenmaster</v>
      </c>
      <c r="G8868" s="3" t="str">
        <f>VLOOKUP(C8868,Index[],5,FALSE)</f>
        <v>Yes</v>
      </c>
      <c r="I8868">
        <f>VLOOKUP(Table1[[#This Row],[trait_name]],Trait[],2,FALSE)</f>
        <v>35</v>
      </c>
      <c r="J8868" s="23" t="s">
        <v>166</v>
      </c>
      <c r="K8868" s="23">
        <v>2</v>
      </c>
      <c r="L8868" s="3"/>
      <c r="M8868" s="3"/>
      <c r="N8868" s="23"/>
      <c r="O8868"/>
    </row>
    <row r="8869" spans="1:15">
      <c r="A8869" s="66">
        <f>VLOOKUP(C8869,Index[],8,FALSE)</f>
        <v>43247</v>
      </c>
      <c r="B8869" s="5">
        <v>43247</v>
      </c>
      <c r="C8869" t="s">
        <v>810</v>
      </c>
      <c r="D8869" s="3">
        <f>VLOOKUP(C8869,Index[],2,FALSE)</f>
        <v>73</v>
      </c>
      <c r="E8869" s="3">
        <f>VLOOKUP(C8869,Index[],3,FALSE)</f>
        <v>0</v>
      </c>
      <c r="F8869" s="3" t="str">
        <f>VLOOKUP(C8869,Index[],4,FALSE)</f>
        <v>Screenmaster</v>
      </c>
      <c r="G8869" s="3" t="str">
        <f>VLOOKUP(C8869,Index[],5,FALSE)</f>
        <v>Yes</v>
      </c>
      <c r="H8869" t="s">
        <v>17</v>
      </c>
      <c r="I8869">
        <f>VLOOKUP(Table1[[#This Row],[trait_name]],Trait[],2,FALSE)</f>
        <v>36</v>
      </c>
      <c r="J8869" s="23" t="s">
        <v>69</v>
      </c>
      <c r="K8869" s="23">
        <v>1</v>
      </c>
      <c r="L8869" s="3" t="s">
        <v>169</v>
      </c>
      <c r="N8869" s="23"/>
      <c r="O8869"/>
    </row>
    <row r="8870" spans="1:15">
      <c r="A8870" s="66">
        <f>VLOOKUP(C8870,Index[],8,FALSE)</f>
        <v>43247</v>
      </c>
      <c r="B8870" s="5">
        <v>43306</v>
      </c>
      <c r="C8870" t="s">
        <v>810</v>
      </c>
      <c r="D8870" s="3">
        <f>VLOOKUP(C8870,Index[],2,FALSE)</f>
        <v>73</v>
      </c>
      <c r="E8870" s="3">
        <f>VLOOKUP(C8870,Index[],3,FALSE)</f>
        <v>0</v>
      </c>
      <c r="F8870" s="3" t="str">
        <f>VLOOKUP(C8870,Index[],4,FALSE)</f>
        <v>Screenmaster</v>
      </c>
      <c r="G8870" s="3" t="str">
        <f>VLOOKUP(C8870,Index[],5,FALSE)</f>
        <v>Yes</v>
      </c>
      <c r="I8870">
        <f>VLOOKUP(Table1[[#This Row],[trait_name]],Trait[],2,FALSE)</f>
        <v>36</v>
      </c>
      <c r="J8870" s="23" t="s">
        <v>69</v>
      </c>
      <c r="K8870" s="23">
        <v>2</v>
      </c>
      <c r="L8870" s="3"/>
      <c r="M8870" s="3"/>
      <c r="N8870" s="23"/>
      <c r="O8870"/>
    </row>
    <row r="8871" spans="1:15">
      <c r="A8871" s="66">
        <f>VLOOKUP(C8871,Index[],8,FALSE)</f>
        <v>43247</v>
      </c>
      <c r="B8871" s="5">
        <v>43247</v>
      </c>
      <c r="C8871" t="s">
        <v>810</v>
      </c>
      <c r="D8871" s="3">
        <f>VLOOKUP(C8871,Index[],2,FALSE)</f>
        <v>73</v>
      </c>
      <c r="E8871" s="3">
        <f>VLOOKUP(C8871,Index[],3,FALSE)</f>
        <v>0</v>
      </c>
      <c r="F8871" s="3" t="str">
        <f>VLOOKUP(C8871,Index[],4,FALSE)</f>
        <v>Screenmaster</v>
      </c>
      <c r="G8871" s="3" t="str">
        <f>VLOOKUP(C8871,Index[],5,FALSE)</f>
        <v>Yes</v>
      </c>
      <c r="H8871" t="s">
        <v>17</v>
      </c>
      <c r="I8871">
        <f>VLOOKUP(Table1[[#This Row],[trait_name]],Trait[],2,FALSE)</f>
        <v>37</v>
      </c>
      <c r="J8871" s="23" t="s">
        <v>170</v>
      </c>
      <c r="K8871" s="23">
        <v>1</v>
      </c>
      <c r="L8871" s="3" t="s">
        <v>55</v>
      </c>
      <c r="N8871" s="23"/>
      <c r="O8871"/>
    </row>
    <row r="8872" spans="1:15">
      <c r="A8872" s="66">
        <f>VLOOKUP(C8872,Index[],8,FALSE)</f>
        <v>43247</v>
      </c>
      <c r="B8872" s="5">
        <v>43306</v>
      </c>
      <c r="C8872" t="s">
        <v>810</v>
      </c>
      <c r="D8872" s="3">
        <f>VLOOKUP(C8872,Index[],2,FALSE)</f>
        <v>73</v>
      </c>
      <c r="E8872" s="3">
        <f>VLOOKUP(C8872,Index[],3,FALSE)</f>
        <v>0</v>
      </c>
      <c r="F8872" s="3" t="str">
        <f>VLOOKUP(C8872,Index[],4,FALSE)</f>
        <v>Screenmaster</v>
      </c>
      <c r="G8872" s="3" t="str">
        <f>VLOOKUP(C8872,Index[],5,FALSE)</f>
        <v>Yes</v>
      </c>
      <c r="I8872">
        <f>VLOOKUP(Table1[[#This Row],[trait_name]],Trait[],2,FALSE)</f>
        <v>37</v>
      </c>
      <c r="J8872" s="23" t="s">
        <v>170</v>
      </c>
      <c r="K8872" s="23">
        <v>2</v>
      </c>
      <c r="L8872" s="3"/>
      <c r="M8872" s="3"/>
      <c r="N8872" s="23"/>
      <c r="O8872"/>
    </row>
    <row r="8873" spans="1:15">
      <c r="A8873" s="66">
        <f>VLOOKUP(C8873,Index[],8,FALSE)</f>
        <v>43247</v>
      </c>
      <c r="B8873" s="5">
        <v>43306</v>
      </c>
      <c r="C8873" t="s">
        <v>810</v>
      </c>
      <c r="D8873" s="3">
        <f>VLOOKUP(C8873,Index[],2,FALSE)</f>
        <v>73</v>
      </c>
      <c r="E8873" s="3">
        <f>VLOOKUP(C8873,Index[],3,FALSE)</f>
        <v>0</v>
      </c>
      <c r="F8873" s="3" t="str">
        <f>VLOOKUP(C8873,Index[],4,FALSE)</f>
        <v>Screenmaster</v>
      </c>
      <c r="G8873" s="3" t="str">
        <f>VLOOKUP(C8873,Index[],5,FALSE)</f>
        <v>Yes</v>
      </c>
      <c r="I8873">
        <f>VLOOKUP(Table1[[#This Row],[trait_name]],Trait[],2,FALSE)</f>
        <v>38</v>
      </c>
      <c r="J8873" s="23" t="s">
        <v>72</v>
      </c>
      <c r="K8873" s="23">
        <v>1</v>
      </c>
      <c r="L8873" s="3"/>
      <c r="N8873" s="23"/>
      <c r="O8873"/>
    </row>
    <row r="8874" spans="1:15">
      <c r="A8874" s="66">
        <f>VLOOKUP(C8874,Index[],8,FALSE)</f>
        <v>43247</v>
      </c>
      <c r="B8874" s="5">
        <v>43306</v>
      </c>
      <c r="C8874" t="s">
        <v>810</v>
      </c>
      <c r="D8874" s="3">
        <f>VLOOKUP(C8874,Index[],2,FALSE)</f>
        <v>73</v>
      </c>
      <c r="E8874" s="3">
        <f>VLOOKUP(C8874,Index[],3,FALSE)</f>
        <v>0</v>
      </c>
      <c r="F8874" s="3" t="str">
        <f>VLOOKUP(C8874,Index[],4,FALSE)</f>
        <v>Screenmaster</v>
      </c>
      <c r="G8874" s="3" t="str">
        <f>VLOOKUP(C8874,Index[],5,FALSE)</f>
        <v>Yes</v>
      </c>
      <c r="I8874">
        <f>VLOOKUP(Table1[[#This Row],[trait_name]],Trait[],2,FALSE)</f>
        <v>38</v>
      </c>
      <c r="J8874" s="23" t="s">
        <v>72</v>
      </c>
      <c r="K8874" s="23">
        <v>2</v>
      </c>
      <c r="L8874" s="3"/>
      <c r="M8874" s="3"/>
      <c r="N8874" s="23"/>
      <c r="O8874"/>
    </row>
    <row r="8875" spans="1:15">
      <c r="A8875" s="66">
        <f>VLOOKUP(C8875,Index[],8,FALSE)</f>
        <v>43247</v>
      </c>
      <c r="B8875" s="5">
        <v>43311</v>
      </c>
      <c r="C8875" t="s">
        <v>810</v>
      </c>
      <c r="D8875" s="3">
        <f>VLOOKUP(C8875,Index[],2,FALSE)</f>
        <v>73</v>
      </c>
      <c r="E8875" s="3">
        <f>VLOOKUP(C8875,Index[],3,FALSE)</f>
        <v>0</v>
      </c>
      <c r="F8875" s="3" t="str">
        <f>VLOOKUP(C8875,Index[],4,FALSE)</f>
        <v>Screenmaster</v>
      </c>
      <c r="G8875" s="3" t="str">
        <f>VLOOKUP(C8875,Index[],5,FALSE)</f>
        <v>Yes</v>
      </c>
      <c r="H8875" t="s">
        <v>17</v>
      </c>
      <c r="I8875">
        <f>VLOOKUP(Table1[[#This Row],[trait_name]],Trait[],2,FALSE)</f>
        <v>39</v>
      </c>
      <c r="J8875" s="23" t="s">
        <v>74</v>
      </c>
      <c r="K8875" s="23">
        <v>1</v>
      </c>
      <c r="L8875" s="3" t="s">
        <v>75</v>
      </c>
      <c r="M8875" s="3"/>
      <c r="N8875" s="23"/>
      <c r="O8875"/>
    </row>
    <row r="8876" spans="1:15">
      <c r="A8876" s="66">
        <f>VLOOKUP(C8876,Index[],8,FALSE)</f>
        <v>43247</v>
      </c>
      <c r="B8876" s="5">
        <v>43306</v>
      </c>
      <c r="C8876" t="s">
        <v>810</v>
      </c>
      <c r="D8876" s="3">
        <f>VLOOKUP(C8876,Index[],2,FALSE)</f>
        <v>73</v>
      </c>
      <c r="E8876" s="3">
        <f>VLOOKUP(C8876,Index[],3,FALSE)</f>
        <v>0</v>
      </c>
      <c r="F8876" s="3" t="str">
        <f>VLOOKUP(C8876,Index[],4,FALSE)</f>
        <v>Screenmaster</v>
      </c>
      <c r="G8876" s="3" t="str">
        <f>VLOOKUP(C8876,Index[],5,FALSE)</f>
        <v>Yes</v>
      </c>
      <c r="H8876" t="s">
        <v>812</v>
      </c>
      <c r="I8876">
        <f>VLOOKUP(Table1[[#This Row],[trait_name]],Trait[],2,FALSE)</f>
        <v>40</v>
      </c>
      <c r="J8876" s="23" t="s">
        <v>76</v>
      </c>
      <c r="K8876" s="23">
        <v>2</v>
      </c>
      <c r="L8876" s="3" t="s">
        <v>488</v>
      </c>
      <c r="M8876" s="3"/>
      <c r="N8876" s="23"/>
      <c r="O8876"/>
    </row>
    <row r="8877" spans="1:15">
      <c r="A8877" s="66">
        <f>VLOOKUP(C8877,Index[],8,FALSE)</f>
        <v>43247</v>
      </c>
      <c r="B8877" s="5">
        <v>43306</v>
      </c>
      <c r="C8877" t="s">
        <v>810</v>
      </c>
      <c r="D8877" s="3">
        <f>VLOOKUP(C8877,Index[],2,FALSE)</f>
        <v>73</v>
      </c>
      <c r="E8877" s="3">
        <f>VLOOKUP(C8877,Index[],3,FALSE)</f>
        <v>0</v>
      </c>
      <c r="F8877" s="3" t="str">
        <f>VLOOKUP(C8877,Index[],4,FALSE)</f>
        <v>Screenmaster</v>
      </c>
      <c r="G8877" s="3" t="str">
        <f>VLOOKUP(C8877,Index[],5,FALSE)</f>
        <v>Yes</v>
      </c>
      <c r="H8877" t="s">
        <v>812</v>
      </c>
      <c r="I8877">
        <f>VLOOKUP(Table1[[#This Row],[trait_name]],Trait[],2,FALSE)</f>
        <v>40</v>
      </c>
      <c r="J8877" s="23" t="s">
        <v>76</v>
      </c>
      <c r="K8877" s="23">
        <v>1</v>
      </c>
      <c r="L8877" s="3" t="s">
        <v>253</v>
      </c>
      <c r="N8877" s="23"/>
      <c r="O8877"/>
    </row>
    <row r="8878" spans="1:15">
      <c r="A8878" s="66">
        <f>VLOOKUP(C8878,Index[],8,FALSE)</f>
        <v>43247</v>
      </c>
      <c r="B8878" s="5">
        <v>43247</v>
      </c>
      <c r="C8878" t="s">
        <v>810</v>
      </c>
      <c r="D8878" s="3">
        <f>VLOOKUP(C8878,Index[],2,FALSE)</f>
        <v>73</v>
      </c>
      <c r="E8878" s="3">
        <f>VLOOKUP(C8878,Index[],3,FALSE)</f>
        <v>0</v>
      </c>
      <c r="F8878" s="3" t="str">
        <f>VLOOKUP(C8878,Index[],4,FALSE)</f>
        <v>Screenmaster</v>
      </c>
      <c r="G8878" s="3" t="str">
        <f>VLOOKUP(C8878,Index[],5,FALSE)</f>
        <v>Yes</v>
      </c>
      <c r="H8878" t="s">
        <v>17</v>
      </c>
      <c r="I8878">
        <f>VLOOKUP(Table1[[#This Row],[trait_name]],Trait[],2,FALSE)</f>
        <v>41</v>
      </c>
      <c r="J8878" s="23" t="s">
        <v>78</v>
      </c>
      <c r="K8878" s="23">
        <v>1</v>
      </c>
      <c r="L8878" s="3" t="s">
        <v>173</v>
      </c>
      <c r="N8878" s="23"/>
      <c r="O8878"/>
    </row>
    <row r="8879" spans="1:15">
      <c r="A8879" s="66">
        <f>VLOOKUP(C8879,Index[],8,FALSE)</f>
        <v>43247</v>
      </c>
      <c r="B8879" s="5">
        <v>43306</v>
      </c>
      <c r="C8879" t="s">
        <v>810</v>
      </c>
      <c r="D8879" s="3">
        <f>VLOOKUP(C8879,Index[],2,FALSE)</f>
        <v>73</v>
      </c>
      <c r="E8879" s="3">
        <f>VLOOKUP(C8879,Index[],3,FALSE)</f>
        <v>0</v>
      </c>
      <c r="F8879" s="3" t="str">
        <f>VLOOKUP(C8879,Index[],4,FALSE)</f>
        <v>Screenmaster</v>
      </c>
      <c r="G8879" s="3" t="str">
        <f>VLOOKUP(C8879,Index[],5,FALSE)</f>
        <v>Yes</v>
      </c>
      <c r="I8879">
        <f>VLOOKUP(Table1[[#This Row],[trait_name]],Trait[],2,FALSE)</f>
        <v>41</v>
      </c>
      <c r="J8879" s="23" t="s">
        <v>78</v>
      </c>
      <c r="K8879" s="23">
        <v>2</v>
      </c>
      <c r="L8879" s="3"/>
      <c r="M8879" s="3"/>
      <c r="N8879" s="23"/>
      <c r="O8879"/>
    </row>
    <row r="8880" spans="1:15">
      <c r="A8880" s="66">
        <f>VLOOKUP(C8880,Index[],8,FALSE)</f>
        <v>43247</v>
      </c>
      <c r="B8880" s="5">
        <v>43306</v>
      </c>
      <c r="C8880" t="s">
        <v>810</v>
      </c>
      <c r="D8880" s="3">
        <f>VLOOKUP(C8880,Index[],2,FALSE)</f>
        <v>73</v>
      </c>
      <c r="E8880" s="3">
        <f>VLOOKUP(C8880,Index[],3,FALSE)</f>
        <v>0</v>
      </c>
      <c r="F8880" s="3" t="str">
        <f>VLOOKUP(C8880,Index[],4,FALSE)</f>
        <v>Screenmaster</v>
      </c>
      <c r="G8880" s="3" t="str">
        <f>VLOOKUP(C8880,Index[],5,FALSE)</f>
        <v>Yes</v>
      </c>
      <c r="I8880">
        <f>VLOOKUP(Table1[[#This Row],[trait_name]],Trait[],2,FALSE)</f>
        <v>42</v>
      </c>
      <c r="J8880" s="23" t="s">
        <v>82</v>
      </c>
      <c r="K8880" s="23">
        <v>1</v>
      </c>
      <c r="L8880" s="3"/>
      <c r="N8880" s="23"/>
      <c r="O8880"/>
    </row>
    <row r="8881" spans="1:15">
      <c r="A8881" s="66">
        <f>VLOOKUP(C8881,Index[],8,FALSE)</f>
        <v>43247</v>
      </c>
      <c r="B8881" s="5">
        <v>43306</v>
      </c>
      <c r="C8881" t="s">
        <v>810</v>
      </c>
      <c r="D8881" s="3">
        <f>VLOOKUP(C8881,Index[],2,FALSE)</f>
        <v>73</v>
      </c>
      <c r="E8881" s="3">
        <f>VLOOKUP(C8881,Index[],3,FALSE)</f>
        <v>0</v>
      </c>
      <c r="F8881" s="3" t="str">
        <f>VLOOKUP(C8881,Index[],4,FALSE)</f>
        <v>Screenmaster</v>
      </c>
      <c r="G8881" s="3" t="str">
        <f>VLOOKUP(C8881,Index[],5,FALSE)</f>
        <v>Yes</v>
      </c>
      <c r="I8881">
        <f>VLOOKUP(Table1[[#This Row],[trait_name]],Trait[],2,FALSE)</f>
        <v>42</v>
      </c>
      <c r="J8881" s="23" t="s">
        <v>82</v>
      </c>
      <c r="K8881" s="23">
        <v>2</v>
      </c>
      <c r="L8881" s="3"/>
      <c r="M8881" s="3"/>
      <c r="N8881" s="23"/>
      <c r="O8881"/>
    </row>
    <row r="8882" spans="1:15">
      <c r="A8882" s="66">
        <f>VLOOKUP(C8882,Index[],8,FALSE)</f>
        <v>43247</v>
      </c>
      <c r="B8882" s="5">
        <v>43247</v>
      </c>
      <c r="C8882" t="s">
        <v>810</v>
      </c>
      <c r="D8882" s="3">
        <f>VLOOKUP(C8882,Index[],2,FALSE)</f>
        <v>73</v>
      </c>
      <c r="E8882" s="3">
        <f>VLOOKUP(C8882,Index[],3,FALSE)</f>
        <v>0</v>
      </c>
      <c r="F8882" s="3" t="str">
        <f>VLOOKUP(C8882,Index[],4,FALSE)</f>
        <v>Screenmaster</v>
      </c>
      <c r="G8882" s="3" t="str">
        <f>VLOOKUP(C8882,Index[],5,FALSE)</f>
        <v>Yes</v>
      </c>
      <c r="H8882" t="s">
        <v>17</v>
      </c>
      <c r="I8882">
        <f>VLOOKUP(Table1[[#This Row],[trait_name]],Trait[],2,FALSE)</f>
        <v>43</v>
      </c>
      <c r="J8882" s="23" t="s">
        <v>86</v>
      </c>
      <c r="K8882" s="23">
        <v>1</v>
      </c>
      <c r="L8882" s="3" t="s">
        <v>175</v>
      </c>
      <c r="N8882" s="23"/>
      <c r="O8882"/>
    </row>
    <row r="8883" spans="1:15">
      <c r="A8883" s="66">
        <f>VLOOKUP(C8883,Index[],8,FALSE)</f>
        <v>43247</v>
      </c>
      <c r="B8883" s="5">
        <v>43306</v>
      </c>
      <c r="C8883" t="s">
        <v>810</v>
      </c>
      <c r="D8883" s="3">
        <f>VLOOKUP(C8883,Index[],2,FALSE)</f>
        <v>73</v>
      </c>
      <c r="E8883" s="3">
        <f>VLOOKUP(C8883,Index[],3,FALSE)</f>
        <v>0</v>
      </c>
      <c r="F8883" s="3" t="str">
        <f>VLOOKUP(C8883,Index[],4,FALSE)</f>
        <v>Screenmaster</v>
      </c>
      <c r="G8883" s="3" t="str">
        <f>VLOOKUP(C8883,Index[],5,FALSE)</f>
        <v>Yes</v>
      </c>
      <c r="I8883">
        <f>VLOOKUP(Table1[[#This Row],[trait_name]],Trait[],2,FALSE)</f>
        <v>43</v>
      </c>
      <c r="J8883" s="23" t="s">
        <v>86</v>
      </c>
      <c r="K8883" s="23">
        <v>2</v>
      </c>
      <c r="L8883" s="3"/>
      <c r="M8883" s="3"/>
      <c r="N8883" s="23"/>
      <c r="O8883"/>
    </row>
    <row r="8884" spans="1:15">
      <c r="A8884" s="66">
        <f>VLOOKUP(C8884,Index[],8,FALSE)</f>
        <v>43247</v>
      </c>
      <c r="B8884" s="5">
        <v>43306</v>
      </c>
      <c r="C8884" t="s">
        <v>810</v>
      </c>
      <c r="D8884" s="3">
        <f>VLOOKUP(C8884,Index[],2,FALSE)</f>
        <v>73</v>
      </c>
      <c r="E8884" s="3">
        <f>VLOOKUP(C8884,Index[],3,FALSE)</f>
        <v>0</v>
      </c>
      <c r="F8884" s="3" t="str">
        <f>VLOOKUP(C8884,Index[],4,FALSE)</f>
        <v>Screenmaster</v>
      </c>
      <c r="G8884" s="3" t="str">
        <f>VLOOKUP(C8884,Index[],5,FALSE)</f>
        <v>Yes</v>
      </c>
      <c r="I8884">
        <f>VLOOKUP(Table1[[#This Row],[trait_name]],Trait[],2,FALSE)</f>
        <v>44</v>
      </c>
      <c r="J8884" s="23" t="s">
        <v>88</v>
      </c>
      <c r="K8884" s="23">
        <v>1</v>
      </c>
      <c r="L8884" s="3"/>
      <c r="N8884" s="23"/>
      <c r="O8884"/>
    </row>
    <row r="8885" spans="1:15">
      <c r="A8885" s="66">
        <f>VLOOKUP(C8885,Index[],8,FALSE)</f>
        <v>43247</v>
      </c>
      <c r="B8885" s="5">
        <v>43306</v>
      </c>
      <c r="C8885" t="s">
        <v>810</v>
      </c>
      <c r="D8885" s="3">
        <f>VLOOKUP(C8885,Index[],2,FALSE)</f>
        <v>73</v>
      </c>
      <c r="E8885" s="3">
        <f>VLOOKUP(C8885,Index[],3,FALSE)</f>
        <v>0</v>
      </c>
      <c r="F8885" s="3" t="str">
        <f>VLOOKUP(C8885,Index[],4,FALSE)</f>
        <v>Screenmaster</v>
      </c>
      <c r="G8885" s="3" t="str">
        <f>VLOOKUP(C8885,Index[],5,FALSE)</f>
        <v>Yes</v>
      </c>
      <c r="I8885">
        <f>VLOOKUP(Table1[[#This Row],[trait_name]],Trait[],2,FALSE)</f>
        <v>44</v>
      </c>
      <c r="J8885" s="23" t="s">
        <v>88</v>
      </c>
      <c r="K8885" s="23">
        <v>2</v>
      </c>
      <c r="L8885" s="3"/>
      <c r="M8885" s="3"/>
      <c r="N8885" s="23"/>
      <c r="O8885"/>
    </row>
    <row r="8886" spans="1:15">
      <c r="A8886" s="66">
        <f>VLOOKUP(C8886,Index[],8,FALSE)</f>
        <v>43247</v>
      </c>
      <c r="B8886" s="5">
        <v>43306</v>
      </c>
      <c r="C8886" t="s">
        <v>810</v>
      </c>
      <c r="D8886" s="3">
        <f>VLOOKUP(C8886,Index[],2,FALSE)</f>
        <v>73</v>
      </c>
      <c r="E8886" s="3">
        <f>VLOOKUP(C8886,Index[],3,FALSE)</f>
        <v>0</v>
      </c>
      <c r="F8886" s="3" t="str">
        <f>VLOOKUP(C8886,Index[],4,FALSE)</f>
        <v>Screenmaster</v>
      </c>
      <c r="G8886" s="3" t="str">
        <f>VLOOKUP(C8886,Index[],5,FALSE)</f>
        <v>Yes</v>
      </c>
      <c r="I8886">
        <f>VLOOKUP(Table1[[#This Row],[trait_name]],Trait[],2,FALSE)</f>
        <v>45</v>
      </c>
      <c r="J8886" s="23" t="s">
        <v>92</v>
      </c>
      <c r="K8886" s="23">
        <v>1</v>
      </c>
      <c r="L8886" s="3"/>
      <c r="M8886" s="3"/>
      <c r="N8886" s="23"/>
      <c r="O8886"/>
    </row>
    <row r="8887" spans="1:15">
      <c r="A8887" s="66">
        <f>VLOOKUP(C8887,Index[],8,FALSE)</f>
        <v>43247</v>
      </c>
      <c r="B8887" s="5">
        <v>43306</v>
      </c>
      <c r="C8887" t="s">
        <v>810</v>
      </c>
      <c r="D8887" s="3">
        <f>VLOOKUP(C8887,Index[],2,FALSE)</f>
        <v>73</v>
      </c>
      <c r="E8887" s="3">
        <f>VLOOKUP(C8887,Index[],3,FALSE)</f>
        <v>0</v>
      </c>
      <c r="F8887" s="3" t="str">
        <f>VLOOKUP(C8887,Index[],4,FALSE)</f>
        <v>Screenmaster</v>
      </c>
      <c r="G8887" s="3" t="str">
        <f>VLOOKUP(C8887,Index[],5,FALSE)</f>
        <v>Yes</v>
      </c>
      <c r="H8887" t="s">
        <v>812</v>
      </c>
      <c r="I8887">
        <f>VLOOKUP(Table1[[#This Row],[trait_name]],Trait[],2,FALSE)</f>
        <v>46</v>
      </c>
      <c r="J8887" s="23" t="s">
        <v>97</v>
      </c>
      <c r="K8887" s="23">
        <v>2</v>
      </c>
      <c r="L8887" s="3" t="s">
        <v>336</v>
      </c>
      <c r="M8887" s="3"/>
      <c r="N8887" s="23"/>
      <c r="O8887"/>
    </row>
    <row r="8888" spans="1:15">
      <c r="A8888" s="66">
        <f>VLOOKUP(C8888,Index[],8,FALSE)</f>
        <v>43247</v>
      </c>
      <c r="B8888" s="5">
        <v>43306</v>
      </c>
      <c r="C8888" t="s">
        <v>810</v>
      </c>
      <c r="D8888" s="3">
        <f>VLOOKUP(C8888,Index[],2,FALSE)</f>
        <v>73</v>
      </c>
      <c r="E8888" s="3">
        <f>VLOOKUP(C8888,Index[],3,FALSE)</f>
        <v>0</v>
      </c>
      <c r="F8888" s="3" t="str">
        <f>VLOOKUP(C8888,Index[],4,FALSE)</f>
        <v>Screenmaster</v>
      </c>
      <c r="G8888" s="3" t="str">
        <f>VLOOKUP(C8888,Index[],5,FALSE)</f>
        <v>Yes</v>
      </c>
      <c r="H8888" t="s">
        <v>812</v>
      </c>
      <c r="I8888">
        <f>VLOOKUP(Table1[[#This Row],[trait_name]],Trait[],2,FALSE)</f>
        <v>46</v>
      </c>
      <c r="J8888" s="23" t="s">
        <v>97</v>
      </c>
      <c r="K8888" s="23">
        <v>1</v>
      </c>
      <c r="L8888" s="3" t="s">
        <v>108</v>
      </c>
      <c r="N8888" s="23"/>
      <c r="O8888"/>
    </row>
    <row r="8889" spans="1:15">
      <c r="A8889" s="66">
        <f>VLOOKUP(C8889,Index[],8,FALSE)</f>
        <v>43247</v>
      </c>
      <c r="B8889" s="5">
        <v>43306</v>
      </c>
      <c r="C8889" t="s">
        <v>810</v>
      </c>
      <c r="D8889" s="3">
        <f>VLOOKUP(C8889,Index[],2,FALSE)</f>
        <v>73</v>
      </c>
      <c r="E8889" s="3">
        <f>VLOOKUP(C8889,Index[],3,FALSE)</f>
        <v>0</v>
      </c>
      <c r="F8889" s="3" t="str">
        <f>VLOOKUP(C8889,Index[],4,FALSE)</f>
        <v>Screenmaster</v>
      </c>
      <c r="G8889" s="3" t="str">
        <f>VLOOKUP(C8889,Index[],5,FALSE)</f>
        <v>Yes</v>
      </c>
      <c r="I8889">
        <f>VLOOKUP(Table1[[#This Row],[trait_name]],Trait[],2,FALSE)</f>
        <v>47</v>
      </c>
      <c r="J8889" s="23" t="s">
        <v>99</v>
      </c>
      <c r="K8889" s="23">
        <v>1</v>
      </c>
      <c r="L8889" s="3"/>
      <c r="N8889" s="23"/>
      <c r="O8889"/>
    </row>
    <row r="8890" spans="1:15">
      <c r="A8890" s="66">
        <f>VLOOKUP(C8890,Index[],8,FALSE)</f>
        <v>43247</v>
      </c>
      <c r="B8890" s="5">
        <v>43306</v>
      </c>
      <c r="C8890" t="s">
        <v>810</v>
      </c>
      <c r="D8890" s="3">
        <f>VLOOKUP(C8890,Index[],2,FALSE)</f>
        <v>73</v>
      </c>
      <c r="E8890" s="3">
        <f>VLOOKUP(C8890,Index[],3,FALSE)</f>
        <v>0</v>
      </c>
      <c r="F8890" s="3" t="str">
        <f>VLOOKUP(C8890,Index[],4,FALSE)</f>
        <v>Screenmaster</v>
      </c>
      <c r="G8890" s="3" t="str">
        <f>VLOOKUP(C8890,Index[],5,FALSE)</f>
        <v>Yes</v>
      </c>
      <c r="I8890">
        <f>VLOOKUP(Table1[[#This Row],[trait_name]],Trait[],2,FALSE)</f>
        <v>47</v>
      </c>
      <c r="J8890" s="23" t="s">
        <v>99</v>
      </c>
      <c r="K8890" s="23">
        <v>2</v>
      </c>
      <c r="L8890" s="3"/>
      <c r="M8890" s="3"/>
      <c r="N8890" s="23"/>
      <c r="O8890"/>
    </row>
    <row r="8891" spans="1:15">
      <c r="A8891" s="66">
        <f>VLOOKUP(C8891,Index[],8,FALSE)</f>
        <v>43247</v>
      </c>
      <c r="B8891" s="5">
        <v>43306</v>
      </c>
      <c r="C8891" t="s">
        <v>810</v>
      </c>
      <c r="D8891" s="3">
        <f>VLOOKUP(C8891,Index[],2,FALSE)</f>
        <v>73</v>
      </c>
      <c r="E8891" s="3">
        <f>VLOOKUP(C8891,Index[],3,FALSE)</f>
        <v>0</v>
      </c>
      <c r="F8891" s="3" t="str">
        <f>VLOOKUP(C8891,Index[],4,FALSE)</f>
        <v>Screenmaster</v>
      </c>
      <c r="G8891" s="3" t="str">
        <f>VLOOKUP(C8891,Index[],5,FALSE)</f>
        <v>Yes</v>
      </c>
      <c r="I8891">
        <f>VLOOKUP(Table1[[#This Row],[trait_name]],Trait[],2,FALSE)</f>
        <v>48</v>
      </c>
      <c r="J8891" s="23" t="s">
        <v>101</v>
      </c>
      <c r="K8891" s="23">
        <v>1</v>
      </c>
      <c r="L8891" s="3"/>
      <c r="M8891" s="3"/>
      <c r="N8891" s="23"/>
      <c r="O8891"/>
    </row>
    <row r="8892" spans="1:15">
      <c r="A8892" s="66">
        <f>VLOOKUP(C8892,Index[],8,FALSE)</f>
        <v>43247</v>
      </c>
      <c r="B8892" s="5">
        <v>43306</v>
      </c>
      <c r="C8892" t="s">
        <v>810</v>
      </c>
      <c r="D8892" s="3">
        <f>VLOOKUP(C8892,Index[],2,FALSE)</f>
        <v>73</v>
      </c>
      <c r="E8892" s="3">
        <f>VLOOKUP(C8892,Index[],3,FALSE)</f>
        <v>0</v>
      </c>
      <c r="F8892" s="3" t="str">
        <f>VLOOKUP(C8892,Index[],4,FALSE)</f>
        <v>Screenmaster</v>
      </c>
      <c r="G8892" s="3" t="str">
        <f>VLOOKUP(C8892,Index[],5,FALSE)</f>
        <v>Yes</v>
      </c>
      <c r="I8892">
        <f>VLOOKUP(Table1[[#This Row],[trait_name]],Trait[],2,FALSE)</f>
        <v>49</v>
      </c>
      <c r="J8892" s="23" t="s">
        <v>104</v>
      </c>
      <c r="K8892" s="23">
        <v>1</v>
      </c>
      <c r="L8892" s="3"/>
      <c r="M8892" s="3"/>
      <c r="N8892" s="23"/>
      <c r="O8892"/>
    </row>
    <row r="8893" spans="1:15">
      <c r="A8893" s="66">
        <f>VLOOKUP(C8893,Index[],8,FALSE)</f>
        <v>43247</v>
      </c>
      <c r="B8893" s="5">
        <v>43311</v>
      </c>
      <c r="C8893" t="s">
        <v>810</v>
      </c>
      <c r="D8893" s="3">
        <f>VLOOKUP(C8893,Index[],2,FALSE)</f>
        <v>73</v>
      </c>
      <c r="E8893" s="3">
        <f>VLOOKUP(C8893,Index[],3,FALSE)</f>
        <v>0</v>
      </c>
      <c r="F8893" s="3" t="str">
        <f>VLOOKUP(C8893,Index[],4,FALSE)</f>
        <v>Screenmaster</v>
      </c>
      <c r="G8893" s="3" t="str">
        <f>VLOOKUP(C8893,Index[],5,FALSE)</f>
        <v>Yes</v>
      </c>
      <c r="I8893">
        <f>VLOOKUP(Table1[[#This Row],[trait_name]],Trait[],2,FALSE)</f>
        <v>50</v>
      </c>
      <c r="J8893" s="23" t="s">
        <v>106</v>
      </c>
      <c r="K8893" s="23">
        <v>1</v>
      </c>
      <c r="L8893" s="3"/>
      <c r="M8893" s="3"/>
      <c r="N8893" s="23"/>
      <c r="O8893"/>
    </row>
    <row r="8894" spans="1:15">
      <c r="A8894" s="66">
        <f>VLOOKUP(C8894,Index[],8,FALSE)</f>
        <v>43247</v>
      </c>
      <c r="B8894" s="5">
        <v>43306</v>
      </c>
      <c r="C8894" t="s">
        <v>810</v>
      </c>
      <c r="D8894" s="3">
        <f>VLOOKUP(C8894,Index[],2,FALSE)</f>
        <v>73</v>
      </c>
      <c r="E8894" s="3">
        <f>VLOOKUP(C8894,Index[],3,FALSE)</f>
        <v>0</v>
      </c>
      <c r="F8894" s="3" t="str">
        <f>VLOOKUP(C8894,Index[],4,FALSE)</f>
        <v>Screenmaster</v>
      </c>
      <c r="G8894" s="3" t="str">
        <f>VLOOKUP(C8894,Index[],5,FALSE)</f>
        <v>Yes</v>
      </c>
      <c r="I8894">
        <f>VLOOKUP(Table1[[#This Row],[trait_name]],Trait[],2,FALSE)</f>
        <v>51</v>
      </c>
      <c r="J8894" s="23" t="s">
        <v>107</v>
      </c>
      <c r="K8894" s="23">
        <v>1</v>
      </c>
      <c r="L8894" s="3"/>
      <c r="M8894" s="3"/>
      <c r="N8894" s="23"/>
      <c r="O8894"/>
    </row>
    <row r="8895" spans="1:15">
      <c r="A8895" s="66">
        <f>VLOOKUP(C8895,Index[],8,FALSE)</f>
        <v>43247</v>
      </c>
      <c r="B8895" s="5">
        <v>43306</v>
      </c>
      <c r="C8895" t="s">
        <v>810</v>
      </c>
      <c r="D8895" s="3">
        <f>VLOOKUP(C8895,Index[],2,FALSE)</f>
        <v>73</v>
      </c>
      <c r="E8895" s="3">
        <f>VLOOKUP(C8895,Index[],3,FALSE)</f>
        <v>0</v>
      </c>
      <c r="F8895" s="3" t="str">
        <f>VLOOKUP(C8895,Index[],4,FALSE)</f>
        <v>Screenmaster</v>
      </c>
      <c r="G8895" s="3" t="str">
        <f>VLOOKUP(C8895,Index[],5,FALSE)</f>
        <v>Yes</v>
      </c>
      <c r="I8895">
        <f>VLOOKUP(Table1[[#This Row],[trait_name]],Trait[],2,FALSE)</f>
        <v>52</v>
      </c>
      <c r="J8895" s="23" t="s">
        <v>109</v>
      </c>
      <c r="K8895" s="23">
        <v>1</v>
      </c>
      <c r="L8895" s="3"/>
      <c r="N8895" s="23"/>
      <c r="O8895"/>
    </row>
    <row r="8896" spans="1:15">
      <c r="A8896" s="66">
        <f>VLOOKUP(C8896,Index[],8,FALSE)</f>
        <v>43247</v>
      </c>
      <c r="B8896" s="5">
        <v>43306</v>
      </c>
      <c r="C8896" t="s">
        <v>810</v>
      </c>
      <c r="D8896" s="3">
        <f>VLOOKUP(C8896,Index[],2,FALSE)</f>
        <v>73</v>
      </c>
      <c r="E8896" s="3">
        <f>VLOOKUP(C8896,Index[],3,FALSE)</f>
        <v>0</v>
      </c>
      <c r="F8896" s="3" t="str">
        <f>VLOOKUP(C8896,Index[],4,FALSE)</f>
        <v>Screenmaster</v>
      </c>
      <c r="G8896" s="3" t="str">
        <f>VLOOKUP(C8896,Index[],5,FALSE)</f>
        <v>Yes</v>
      </c>
      <c r="I8896">
        <f>VLOOKUP(Table1[[#This Row],[trait_name]],Trait[],2,FALSE)</f>
        <v>52</v>
      </c>
      <c r="J8896" s="23" t="s">
        <v>109</v>
      </c>
      <c r="K8896" s="23">
        <v>2</v>
      </c>
      <c r="L8896" s="3"/>
      <c r="M8896" s="3"/>
      <c r="N8896" s="23"/>
      <c r="O8896"/>
    </row>
    <row r="8897" spans="1:15">
      <c r="A8897" s="66">
        <f>VLOOKUP(C8897,Index[],8,FALSE)</f>
        <v>43247</v>
      </c>
      <c r="B8897" s="5">
        <v>43247</v>
      </c>
      <c r="C8897" t="s">
        <v>810</v>
      </c>
      <c r="D8897" s="3">
        <f>VLOOKUP(C8897,Index[],2,FALSE)</f>
        <v>73</v>
      </c>
      <c r="E8897" s="3">
        <f>VLOOKUP(C8897,Index[],3,FALSE)</f>
        <v>0</v>
      </c>
      <c r="F8897" s="3" t="str">
        <f>VLOOKUP(C8897,Index[],4,FALSE)</f>
        <v>Screenmaster</v>
      </c>
      <c r="G8897" s="3" t="str">
        <f>VLOOKUP(C8897,Index[],5,FALSE)</f>
        <v>Yes</v>
      </c>
      <c r="H8897" t="s">
        <v>17</v>
      </c>
      <c r="I8897">
        <f>VLOOKUP(Table1[[#This Row],[trait_name]],Trait[],2,FALSE)</f>
        <v>53</v>
      </c>
      <c r="J8897" s="23" t="s">
        <v>112</v>
      </c>
      <c r="K8897" s="23">
        <v>2</v>
      </c>
      <c r="L8897" s="3" t="s">
        <v>184</v>
      </c>
      <c r="N8897" s="23"/>
      <c r="O8897"/>
    </row>
    <row r="8898" spans="1:15">
      <c r="A8898" s="66">
        <f>VLOOKUP(C8898,Index[],8,FALSE)</f>
        <v>43247</v>
      </c>
      <c r="B8898" s="5">
        <v>43247</v>
      </c>
      <c r="C8898" t="s">
        <v>810</v>
      </c>
      <c r="D8898" s="3">
        <f>VLOOKUP(C8898,Index[],2,FALSE)</f>
        <v>73</v>
      </c>
      <c r="E8898" s="3">
        <f>VLOOKUP(C8898,Index[],3,FALSE)</f>
        <v>0</v>
      </c>
      <c r="F8898" s="3" t="str">
        <f>VLOOKUP(C8898,Index[],4,FALSE)</f>
        <v>Screenmaster</v>
      </c>
      <c r="G8898" s="3" t="str">
        <f>VLOOKUP(C8898,Index[],5,FALSE)</f>
        <v>Yes</v>
      </c>
      <c r="H8898" t="s">
        <v>17</v>
      </c>
      <c r="I8898">
        <f>VLOOKUP(Table1[[#This Row],[trait_name]],Trait[],2,FALSE)</f>
        <v>53</v>
      </c>
      <c r="J8898" s="23" t="s">
        <v>112</v>
      </c>
      <c r="K8898" s="23">
        <v>3</v>
      </c>
      <c r="L8898" s="3" t="s">
        <v>185</v>
      </c>
      <c r="N8898" s="23"/>
      <c r="O8898"/>
    </row>
    <row r="8899" spans="1:15">
      <c r="A8899" s="66">
        <f>VLOOKUP(C8899,Index[],8,FALSE)</f>
        <v>43247</v>
      </c>
      <c r="B8899" s="5">
        <v>43306</v>
      </c>
      <c r="C8899" t="s">
        <v>810</v>
      </c>
      <c r="D8899" s="3">
        <f>VLOOKUP(C8899,Index[],2,FALSE)</f>
        <v>73</v>
      </c>
      <c r="E8899" s="3">
        <f>VLOOKUP(C8899,Index[],3,FALSE)</f>
        <v>0</v>
      </c>
      <c r="F8899" s="3" t="str">
        <f>VLOOKUP(C8899,Index[],4,FALSE)</f>
        <v>Screenmaster</v>
      </c>
      <c r="G8899" s="3" t="str">
        <f>VLOOKUP(C8899,Index[],5,FALSE)</f>
        <v>Yes</v>
      </c>
      <c r="H8899" t="s">
        <v>812</v>
      </c>
      <c r="I8899">
        <f>VLOOKUP(Table1[[#This Row],[trait_name]],Trait[],2,FALSE)</f>
        <v>53</v>
      </c>
      <c r="J8899" s="23" t="s">
        <v>112</v>
      </c>
      <c r="K8899" s="23">
        <v>4</v>
      </c>
      <c r="L8899" s="3" t="s">
        <v>114</v>
      </c>
      <c r="M8899" s="3"/>
      <c r="N8899" s="23"/>
      <c r="O8899"/>
    </row>
    <row r="8900" spans="1:15">
      <c r="A8900" s="66">
        <f>VLOOKUP(C8900,Index[],8,FALSE)</f>
        <v>43247</v>
      </c>
      <c r="B8900" s="5">
        <v>43247</v>
      </c>
      <c r="C8900" t="s">
        <v>810</v>
      </c>
      <c r="D8900" s="3">
        <f>VLOOKUP(C8900,Index[],2,FALSE)</f>
        <v>73</v>
      </c>
      <c r="E8900" s="3">
        <f>VLOOKUP(C8900,Index[],3,FALSE)</f>
        <v>0</v>
      </c>
      <c r="F8900" s="3" t="str">
        <f>VLOOKUP(C8900,Index[],4,FALSE)</f>
        <v>Screenmaster</v>
      </c>
      <c r="G8900" s="3" t="str">
        <f>VLOOKUP(C8900,Index[],5,FALSE)</f>
        <v>Yes</v>
      </c>
      <c r="H8900" t="s">
        <v>17</v>
      </c>
      <c r="I8900">
        <f>VLOOKUP(Table1[[#This Row],[trait_name]],Trait[],2,FALSE)</f>
        <v>53</v>
      </c>
      <c r="J8900" s="23" t="s">
        <v>112</v>
      </c>
      <c r="K8900" s="23">
        <v>1</v>
      </c>
      <c r="L8900" s="3" t="s">
        <v>115</v>
      </c>
      <c r="N8900" s="23"/>
      <c r="O8900"/>
    </row>
    <row r="8901" spans="1:15">
      <c r="A8901" s="66">
        <f>VLOOKUP(C8901,Index[],8,FALSE)</f>
        <v>43247</v>
      </c>
      <c r="B8901" s="5">
        <v>43247</v>
      </c>
      <c r="C8901" t="s">
        <v>810</v>
      </c>
      <c r="D8901" s="3">
        <f>VLOOKUP(C8901,Index[],2,FALSE)</f>
        <v>73</v>
      </c>
      <c r="E8901" s="3">
        <f>VLOOKUP(C8901,Index[],3,FALSE)</f>
        <v>0</v>
      </c>
      <c r="F8901" s="3" t="str">
        <f>VLOOKUP(C8901,Index[],4,FALSE)</f>
        <v>Screenmaster</v>
      </c>
      <c r="G8901" s="3" t="str">
        <f>VLOOKUP(C8901,Index[],5,FALSE)</f>
        <v>Yes</v>
      </c>
      <c r="H8901" t="s">
        <v>17</v>
      </c>
      <c r="I8901">
        <f>VLOOKUP(Table1[[#This Row],[trait_name]],Trait[],2,FALSE)</f>
        <v>54</v>
      </c>
      <c r="J8901" s="23" t="s">
        <v>116</v>
      </c>
      <c r="K8901" s="23">
        <v>3</v>
      </c>
      <c r="L8901" s="3" t="s">
        <v>259</v>
      </c>
      <c r="N8901" s="23"/>
      <c r="O8901"/>
    </row>
    <row r="8902" spans="1:15">
      <c r="A8902" s="66">
        <f>VLOOKUP(C8902,Index[],8,FALSE)</f>
        <v>43247</v>
      </c>
      <c r="B8902" s="5">
        <v>43247</v>
      </c>
      <c r="C8902" t="s">
        <v>810</v>
      </c>
      <c r="D8902" s="3">
        <f>VLOOKUP(C8902,Index[],2,FALSE)</f>
        <v>73</v>
      </c>
      <c r="E8902" s="3">
        <f>VLOOKUP(C8902,Index[],3,FALSE)</f>
        <v>0</v>
      </c>
      <c r="F8902" s="3" t="str">
        <f>VLOOKUP(C8902,Index[],4,FALSE)</f>
        <v>Screenmaster</v>
      </c>
      <c r="G8902" s="3" t="str">
        <f>VLOOKUP(C8902,Index[],5,FALSE)</f>
        <v>Yes</v>
      </c>
      <c r="H8902" t="s">
        <v>17</v>
      </c>
      <c r="I8902">
        <f>VLOOKUP(Table1[[#This Row],[trait_name]],Trait[],2,FALSE)</f>
        <v>54</v>
      </c>
      <c r="J8902" s="23" t="s">
        <v>116</v>
      </c>
      <c r="K8902" s="23">
        <v>1</v>
      </c>
      <c r="L8902" s="3" t="s">
        <v>118</v>
      </c>
      <c r="N8902" s="23"/>
      <c r="O8902"/>
    </row>
    <row r="8903" spans="1:15">
      <c r="A8903" s="66">
        <f>VLOOKUP(C8903,Index[],8,FALSE)</f>
        <v>43247</v>
      </c>
      <c r="B8903" s="5">
        <v>43247</v>
      </c>
      <c r="C8903" t="s">
        <v>810</v>
      </c>
      <c r="D8903" s="3">
        <f>VLOOKUP(C8903,Index[],2,FALSE)</f>
        <v>73</v>
      </c>
      <c r="E8903" s="3">
        <f>VLOOKUP(C8903,Index[],3,FALSE)</f>
        <v>0</v>
      </c>
      <c r="F8903" s="3" t="str">
        <f>VLOOKUP(C8903,Index[],4,FALSE)</f>
        <v>Screenmaster</v>
      </c>
      <c r="G8903" s="3" t="str">
        <f>VLOOKUP(C8903,Index[],5,FALSE)</f>
        <v>Yes</v>
      </c>
      <c r="H8903" t="s">
        <v>17</v>
      </c>
      <c r="I8903">
        <f>VLOOKUP(Table1[[#This Row],[trait_name]],Trait[],2,FALSE)</f>
        <v>54</v>
      </c>
      <c r="J8903" s="23" t="s">
        <v>116</v>
      </c>
      <c r="K8903" s="23">
        <v>2</v>
      </c>
      <c r="L8903" s="3" t="s">
        <v>319</v>
      </c>
      <c r="N8903" s="23"/>
      <c r="O8903"/>
    </row>
    <row r="8904" spans="1:15">
      <c r="A8904" s="66">
        <f>VLOOKUP(C8904,Index[],8,FALSE)</f>
        <v>43247</v>
      </c>
      <c r="B8904" s="5">
        <v>43306</v>
      </c>
      <c r="C8904" t="s">
        <v>810</v>
      </c>
      <c r="D8904" s="3">
        <f>VLOOKUP(C8904,Index[],2,FALSE)</f>
        <v>73</v>
      </c>
      <c r="E8904" s="3">
        <f>VLOOKUP(C8904,Index[],3,FALSE)</f>
        <v>0</v>
      </c>
      <c r="F8904" s="3" t="str">
        <f>VLOOKUP(C8904,Index[],4,FALSE)</f>
        <v>Screenmaster</v>
      </c>
      <c r="G8904" s="3" t="str">
        <f>VLOOKUP(C8904,Index[],5,FALSE)</f>
        <v>Yes</v>
      </c>
      <c r="I8904">
        <f>VLOOKUP(Table1[[#This Row],[trait_name]],Trait[],2,FALSE)</f>
        <v>54</v>
      </c>
      <c r="J8904" s="23" t="s">
        <v>116</v>
      </c>
      <c r="K8904" s="23">
        <v>4</v>
      </c>
      <c r="L8904" s="3"/>
      <c r="M8904" s="3"/>
      <c r="N8904" s="23"/>
      <c r="O8904"/>
    </row>
    <row r="8905" spans="1:15">
      <c r="A8905" s="66">
        <f>VLOOKUP(C8905,Index[],8,FALSE)</f>
        <v>43247</v>
      </c>
      <c r="B8905" s="5">
        <v>43306</v>
      </c>
      <c r="C8905" t="s">
        <v>810</v>
      </c>
      <c r="D8905" s="3">
        <f>VLOOKUP(C8905,Index[],2,FALSE)</f>
        <v>73</v>
      </c>
      <c r="E8905" s="3">
        <f>VLOOKUP(C8905,Index[],3,FALSE)</f>
        <v>0</v>
      </c>
      <c r="F8905" s="3" t="str">
        <f>VLOOKUP(C8905,Index[],4,FALSE)</f>
        <v>Screenmaster</v>
      </c>
      <c r="G8905" s="3" t="str">
        <f>VLOOKUP(C8905,Index[],5,FALSE)</f>
        <v>Yes</v>
      </c>
      <c r="H8905" t="s">
        <v>325</v>
      </c>
      <c r="I8905">
        <f>VLOOKUP(Table1[[#This Row],[trait_name]],Trait[],2,FALSE)</f>
        <v>55</v>
      </c>
      <c r="J8905" s="23" t="s">
        <v>119</v>
      </c>
      <c r="K8905" s="23">
        <v>1</v>
      </c>
      <c r="L8905" s="3" t="s">
        <v>120</v>
      </c>
      <c r="N8905" s="23"/>
      <c r="O8905"/>
    </row>
    <row r="8906" spans="1:15">
      <c r="A8906" s="66">
        <f>VLOOKUP(C8906,Index[],8,FALSE)</f>
        <v>43247</v>
      </c>
      <c r="B8906" s="5">
        <v>43306</v>
      </c>
      <c r="C8906" t="s">
        <v>810</v>
      </c>
      <c r="D8906" s="3">
        <f>VLOOKUP(C8906,Index[],2,FALSE)</f>
        <v>73</v>
      </c>
      <c r="E8906" s="3">
        <f>VLOOKUP(C8906,Index[],3,FALSE)</f>
        <v>0</v>
      </c>
      <c r="F8906" s="3" t="str">
        <f>VLOOKUP(C8906,Index[],4,FALSE)</f>
        <v>Screenmaster</v>
      </c>
      <c r="G8906" s="3" t="str">
        <f>VLOOKUP(C8906,Index[],5,FALSE)</f>
        <v>Yes</v>
      </c>
      <c r="I8906">
        <f>VLOOKUP(Table1[[#This Row],[trait_name]],Trait[],2,FALSE)</f>
        <v>55</v>
      </c>
      <c r="J8906" s="23" t="s">
        <v>119</v>
      </c>
      <c r="K8906" s="23">
        <v>2</v>
      </c>
      <c r="L8906" s="3"/>
      <c r="M8906" s="3"/>
      <c r="N8906" s="23"/>
      <c r="O8906"/>
    </row>
    <row r="8907" spans="1:15">
      <c r="A8907" s="66">
        <f>VLOOKUP(C8907,Index[],8,FALSE)</f>
        <v>43247</v>
      </c>
      <c r="B8907" s="5">
        <v>43247</v>
      </c>
      <c r="C8907" t="s">
        <v>810</v>
      </c>
      <c r="D8907" s="3">
        <f>VLOOKUP(C8907,Index[],2,FALSE)</f>
        <v>73</v>
      </c>
      <c r="E8907" s="3">
        <f>VLOOKUP(C8907,Index[],3,FALSE)</f>
        <v>0</v>
      </c>
      <c r="F8907" s="3" t="str">
        <f>VLOOKUP(C8907,Index[],4,FALSE)</f>
        <v>Screenmaster</v>
      </c>
      <c r="G8907" s="3" t="str">
        <f>VLOOKUP(C8907,Index[],5,FALSE)</f>
        <v>Yes</v>
      </c>
      <c r="H8907" t="s">
        <v>325</v>
      </c>
      <c r="I8907">
        <f>VLOOKUP(Table1[[#This Row],[trait_name]],Trait[],2,FALSE)</f>
        <v>56</v>
      </c>
      <c r="J8907" s="23" t="s">
        <v>121</v>
      </c>
      <c r="K8907" s="23">
        <v>1</v>
      </c>
      <c r="L8907" s="3" t="s">
        <v>707</v>
      </c>
      <c r="N8907" s="23"/>
      <c r="O8907"/>
    </row>
    <row r="8908" spans="1:15">
      <c r="A8908" s="66">
        <f>VLOOKUP(C8908,Index[],8,FALSE)</f>
        <v>43247</v>
      </c>
      <c r="B8908" s="5">
        <v>43306</v>
      </c>
      <c r="C8908" t="s">
        <v>810</v>
      </c>
      <c r="D8908" s="3">
        <f>VLOOKUP(C8908,Index[],2,FALSE)</f>
        <v>73</v>
      </c>
      <c r="E8908" s="3">
        <f>VLOOKUP(C8908,Index[],3,FALSE)</f>
        <v>0</v>
      </c>
      <c r="F8908" s="3" t="str">
        <f>VLOOKUP(C8908,Index[],4,FALSE)</f>
        <v>Screenmaster</v>
      </c>
      <c r="G8908" s="3" t="str">
        <f>VLOOKUP(C8908,Index[],5,FALSE)</f>
        <v>Yes</v>
      </c>
      <c r="I8908">
        <f>VLOOKUP(Table1[[#This Row],[trait_name]],Trait[],2,FALSE)</f>
        <v>56</v>
      </c>
      <c r="J8908" s="23" t="s">
        <v>121</v>
      </c>
      <c r="K8908" s="23">
        <v>2</v>
      </c>
      <c r="L8908" s="3"/>
      <c r="M8908" s="3"/>
      <c r="N8908" s="23"/>
      <c r="O8908"/>
    </row>
    <row r="8909" spans="1:15">
      <c r="A8909" s="66">
        <f>VLOOKUP(C8909,Index[],8,FALSE)</f>
        <v>43247</v>
      </c>
      <c r="B8909" s="5">
        <v>43306</v>
      </c>
      <c r="C8909" t="s">
        <v>810</v>
      </c>
      <c r="D8909" s="3">
        <f>VLOOKUP(C8909,Index[],2,FALSE)</f>
        <v>73</v>
      </c>
      <c r="E8909" s="3">
        <f>VLOOKUP(C8909,Index[],3,FALSE)</f>
        <v>0</v>
      </c>
      <c r="F8909" s="3" t="str">
        <f>VLOOKUP(C8909,Index[],4,FALSE)</f>
        <v>Screenmaster</v>
      </c>
      <c r="G8909" s="3" t="str">
        <f>VLOOKUP(C8909,Index[],5,FALSE)</f>
        <v>Yes</v>
      </c>
      <c r="I8909">
        <f>VLOOKUP(Table1[[#This Row],[trait_name]],Trait[],2,FALSE)</f>
        <v>57</v>
      </c>
      <c r="J8909" s="23" t="s">
        <v>233</v>
      </c>
      <c r="K8909" s="23">
        <v>1</v>
      </c>
      <c r="L8909" s="3"/>
      <c r="M8909" s="3"/>
      <c r="N8909" s="23"/>
      <c r="O8909"/>
    </row>
    <row r="8910" spans="1:15">
      <c r="A8910" s="66">
        <f>VLOOKUP(C8910,Index[],8,FALSE)</f>
        <v>43247</v>
      </c>
      <c r="B8910" s="5">
        <v>43306</v>
      </c>
      <c r="C8910" t="s">
        <v>810</v>
      </c>
      <c r="D8910" s="3">
        <f>VLOOKUP(C8910,Index[],2,FALSE)</f>
        <v>73</v>
      </c>
      <c r="E8910" s="3">
        <f>VLOOKUP(C8910,Index[],3,FALSE)</f>
        <v>0</v>
      </c>
      <c r="F8910" s="3" t="str">
        <f>VLOOKUP(C8910,Index[],4,FALSE)</f>
        <v>Screenmaster</v>
      </c>
      <c r="G8910" s="3" t="str">
        <f>VLOOKUP(C8910,Index[],5,FALSE)</f>
        <v>Yes</v>
      </c>
      <c r="I8910">
        <f>VLOOKUP(Table1[[#This Row],[trait_name]],Trait[],2,FALSE)</f>
        <v>58</v>
      </c>
      <c r="J8910" s="23" t="s">
        <v>123</v>
      </c>
      <c r="K8910" s="23">
        <v>1</v>
      </c>
      <c r="L8910" s="3"/>
      <c r="M8910" s="3"/>
      <c r="N8910" s="23"/>
      <c r="O8910"/>
    </row>
    <row r="8911" spans="1:15">
      <c r="A8911" s="66">
        <f>VLOOKUP(C8911,Index[],8,FALSE)</f>
        <v>43247</v>
      </c>
      <c r="B8911" s="5">
        <v>43306</v>
      </c>
      <c r="C8911" t="s">
        <v>810</v>
      </c>
      <c r="D8911" s="3">
        <f>VLOOKUP(C8911,Index[],2,FALSE)</f>
        <v>73</v>
      </c>
      <c r="E8911" s="3">
        <f>VLOOKUP(C8911,Index[],3,FALSE)</f>
        <v>0</v>
      </c>
      <c r="F8911" s="3" t="str">
        <f>VLOOKUP(C8911,Index[],4,FALSE)</f>
        <v>Screenmaster</v>
      </c>
      <c r="G8911" s="3" t="str">
        <f>VLOOKUP(C8911,Index[],5,FALSE)</f>
        <v>Yes</v>
      </c>
      <c r="I8911">
        <f>VLOOKUP(Table1[[#This Row],[trait_name]],Trait[],2,FALSE)</f>
        <v>59</v>
      </c>
      <c r="J8911" s="23" t="s">
        <v>125</v>
      </c>
      <c r="K8911" s="23">
        <v>1</v>
      </c>
      <c r="L8911" s="3" t="s">
        <v>131</v>
      </c>
      <c r="M8911" s="3"/>
      <c r="N8911" s="23"/>
      <c r="O8911"/>
    </row>
    <row r="8912" spans="1:15">
      <c r="A8912" s="66">
        <f>VLOOKUP(C8912,Index[],8,FALSE)</f>
        <v>43247</v>
      </c>
      <c r="B8912" s="5">
        <v>43247</v>
      </c>
      <c r="C8912" t="s">
        <v>810</v>
      </c>
      <c r="D8912" s="3">
        <f>VLOOKUP(C8912,Index[],2,FALSE)</f>
        <v>73</v>
      </c>
      <c r="E8912" s="3">
        <f>VLOOKUP(C8912,Index[],3,FALSE)</f>
        <v>0</v>
      </c>
      <c r="F8912" s="3" t="str">
        <f>VLOOKUP(C8912,Index[],4,FALSE)</f>
        <v>Screenmaster</v>
      </c>
      <c r="G8912" s="3" t="str">
        <f>VLOOKUP(C8912,Index[],5,FALSE)</f>
        <v>Yes</v>
      </c>
      <c r="H8912" t="s">
        <v>17</v>
      </c>
      <c r="I8912">
        <f>VLOOKUP(Table1[[#This Row],[trait_name]],Trait[],2,FALSE)</f>
        <v>60</v>
      </c>
      <c r="J8912" s="23" t="s">
        <v>127</v>
      </c>
      <c r="K8912" s="23">
        <v>1</v>
      </c>
      <c r="L8912" s="3" t="s">
        <v>129</v>
      </c>
      <c r="N8912" s="23"/>
      <c r="O8912"/>
    </row>
    <row r="8913" spans="1:15">
      <c r="A8913" s="66">
        <f>VLOOKUP(C8913,Index[],8,FALSE)</f>
        <v>43247</v>
      </c>
      <c r="B8913" s="5">
        <v>43306</v>
      </c>
      <c r="C8913" t="s">
        <v>810</v>
      </c>
      <c r="D8913" s="3">
        <f>VLOOKUP(C8913,Index[],2,FALSE)</f>
        <v>73</v>
      </c>
      <c r="E8913" s="3">
        <f>VLOOKUP(C8913,Index[],3,FALSE)</f>
        <v>0</v>
      </c>
      <c r="F8913" s="3" t="str">
        <f>VLOOKUP(C8913,Index[],4,FALSE)</f>
        <v>Screenmaster</v>
      </c>
      <c r="G8913" s="3" t="str">
        <f>VLOOKUP(C8913,Index[],5,FALSE)</f>
        <v>Yes</v>
      </c>
      <c r="I8913">
        <f>VLOOKUP(Table1[[#This Row],[trait_name]],Trait[],2,FALSE)</f>
        <v>60</v>
      </c>
      <c r="J8913" s="23" t="s">
        <v>127</v>
      </c>
      <c r="K8913" s="23">
        <v>2</v>
      </c>
      <c r="L8913" s="3"/>
      <c r="M8913" s="3"/>
      <c r="N8913" s="23"/>
      <c r="O8913"/>
    </row>
    <row r="8914" spans="1:15">
      <c r="A8914" s="66">
        <f>VLOOKUP(C8914,Index[],8,FALSE)</f>
        <v>43247</v>
      </c>
      <c r="B8914" s="5">
        <v>43247</v>
      </c>
      <c r="C8914" t="s">
        <v>810</v>
      </c>
      <c r="D8914" s="3">
        <f>VLOOKUP(C8914,Index[],2,FALSE)</f>
        <v>73</v>
      </c>
      <c r="E8914" s="3">
        <f>VLOOKUP(C8914,Index[],3,FALSE)</f>
        <v>0</v>
      </c>
      <c r="F8914" s="3" t="str">
        <f>VLOOKUP(C8914,Index[],4,FALSE)</f>
        <v>Screenmaster</v>
      </c>
      <c r="G8914" s="3" t="str">
        <f>VLOOKUP(C8914,Index[],5,FALSE)</f>
        <v>Yes</v>
      </c>
      <c r="H8914" t="s">
        <v>17</v>
      </c>
      <c r="I8914">
        <f>VLOOKUP(Table1[[#This Row],[trait_name]],Trait[],2,FALSE)</f>
        <v>61</v>
      </c>
      <c r="J8914" s="23" t="s">
        <v>130</v>
      </c>
      <c r="K8914" s="23">
        <v>1</v>
      </c>
      <c r="L8914" s="3" t="s">
        <v>131</v>
      </c>
      <c r="N8914" s="23"/>
      <c r="O8914"/>
    </row>
    <row r="8915" spans="1:15">
      <c r="A8915" s="66">
        <f>VLOOKUP(C8915,Index[],8,FALSE)</f>
        <v>43247</v>
      </c>
      <c r="B8915" s="5">
        <v>43306</v>
      </c>
      <c r="C8915" t="s">
        <v>810</v>
      </c>
      <c r="D8915" s="3">
        <f>VLOOKUP(C8915,Index[],2,FALSE)</f>
        <v>73</v>
      </c>
      <c r="E8915" s="3">
        <f>VLOOKUP(C8915,Index[],3,FALSE)</f>
        <v>0</v>
      </c>
      <c r="F8915" s="3" t="str">
        <f>VLOOKUP(C8915,Index[],4,FALSE)</f>
        <v>Screenmaster</v>
      </c>
      <c r="G8915" s="3" t="str">
        <f>VLOOKUP(C8915,Index[],5,FALSE)</f>
        <v>Yes</v>
      </c>
      <c r="I8915">
        <f>VLOOKUP(Table1[[#This Row],[trait_name]],Trait[],2,FALSE)</f>
        <v>61</v>
      </c>
      <c r="J8915" s="23" t="s">
        <v>130</v>
      </c>
      <c r="K8915" s="23">
        <v>2</v>
      </c>
      <c r="L8915" s="3"/>
      <c r="M8915" s="3"/>
      <c r="N8915" s="23"/>
      <c r="O8915"/>
    </row>
    <row r="8916" spans="1:15">
      <c r="A8916" s="66">
        <f>VLOOKUP(C8916,Index[],8,FALSE)</f>
        <v>43247</v>
      </c>
      <c r="B8916" s="5">
        <v>43247</v>
      </c>
      <c r="C8916" t="s">
        <v>810</v>
      </c>
      <c r="D8916" s="3">
        <f>VLOOKUP(C8916,Index[],2,FALSE)</f>
        <v>73</v>
      </c>
      <c r="E8916" s="3">
        <f>VLOOKUP(C8916,Index[],3,FALSE)</f>
        <v>0</v>
      </c>
      <c r="F8916" s="3" t="str">
        <f>VLOOKUP(C8916,Index[],4,FALSE)</f>
        <v>Screenmaster</v>
      </c>
      <c r="G8916" s="3" t="str">
        <f>VLOOKUP(C8916,Index[],5,FALSE)</f>
        <v>Yes</v>
      </c>
      <c r="H8916" t="s">
        <v>560</v>
      </c>
      <c r="I8916">
        <f>VLOOKUP(Table1[[#This Row],[trait_name]],Trait[],2,FALSE)</f>
        <v>62</v>
      </c>
      <c r="J8916" s="23" t="s">
        <v>235</v>
      </c>
      <c r="K8916" s="23">
        <v>1</v>
      </c>
      <c r="L8916" s="3" t="s">
        <v>579</v>
      </c>
      <c r="N8916" s="23"/>
      <c r="O8916"/>
    </row>
    <row r="8917" spans="1:15">
      <c r="A8917" s="66">
        <f>VLOOKUP(C8917,Index[],8,FALSE)</f>
        <v>43247</v>
      </c>
      <c r="B8917" s="5">
        <v>43306</v>
      </c>
      <c r="C8917" t="s">
        <v>810</v>
      </c>
      <c r="D8917" s="3">
        <f>VLOOKUP(C8917,Index[],2,FALSE)</f>
        <v>73</v>
      </c>
      <c r="E8917" s="3">
        <f>VLOOKUP(C8917,Index[],3,FALSE)</f>
        <v>0</v>
      </c>
      <c r="F8917" s="3" t="str">
        <f>VLOOKUP(C8917,Index[],4,FALSE)</f>
        <v>Screenmaster</v>
      </c>
      <c r="G8917" s="3" t="str">
        <f>VLOOKUP(C8917,Index[],5,FALSE)</f>
        <v>Yes</v>
      </c>
      <c r="I8917">
        <f>VLOOKUP(Table1[[#This Row],[trait_name]],Trait[],2,FALSE)</f>
        <v>62</v>
      </c>
      <c r="J8917" s="23" t="s">
        <v>235</v>
      </c>
      <c r="K8917" s="23">
        <v>2</v>
      </c>
      <c r="L8917" s="3"/>
      <c r="M8917" s="3"/>
      <c r="N8917" s="23"/>
      <c r="O8917"/>
    </row>
    <row r="8918" spans="1:15">
      <c r="A8918" s="66">
        <f>VLOOKUP(C8918,Index[],8,FALSE)</f>
        <v>43247</v>
      </c>
      <c r="B8918" s="5">
        <v>43306</v>
      </c>
      <c r="C8918" t="s">
        <v>810</v>
      </c>
      <c r="D8918" s="3">
        <f>VLOOKUP(C8918,Index[],2,FALSE)</f>
        <v>73</v>
      </c>
      <c r="E8918" s="3">
        <f>VLOOKUP(C8918,Index[],3,FALSE)</f>
        <v>0</v>
      </c>
      <c r="F8918" s="3" t="str">
        <f>VLOOKUP(C8918,Index[],4,FALSE)</f>
        <v>Screenmaster</v>
      </c>
      <c r="G8918" s="3" t="str">
        <f>VLOOKUP(C8918,Index[],5,FALSE)</f>
        <v>Yes</v>
      </c>
      <c r="I8918">
        <f>VLOOKUP(Table1[[#This Row],[trait_name]],Trait[],2,FALSE)</f>
        <v>63</v>
      </c>
      <c r="J8918" s="23" t="s">
        <v>237</v>
      </c>
      <c r="K8918" s="23">
        <v>1</v>
      </c>
      <c r="L8918" s="3"/>
      <c r="M8918" s="3"/>
      <c r="N8918" s="23"/>
      <c r="O8918"/>
    </row>
    <row r="8919" spans="1:15">
      <c r="A8919" s="66">
        <f>VLOOKUP(C8919,Index[],8,FALSE)</f>
        <v>43247</v>
      </c>
      <c r="B8919" s="5">
        <v>43306</v>
      </c>
      <c r="C8919" t="s">
        <v>810</v>
      </c>
      <c r="D8919" s="3">
        <f>VLOOKUP(C8919,Index[],2,FALSE)</f>
        <v>73</v>
      </c>
      <c r="E8919" s="3">
        <f>VLOOKUP(C8919,Index[],3,FALSE)</f>
        <v>0</v>
      </c>
      <c r="F8919" s="3" t="str">
        <f>VLOOKUP(C8919,Index[],4,FALSE)</f>
        <v>Screenmaster</v>
      </c>
      <c r="G8919" s="3" t="str">
        <f>VLOOKUP(C8919,Index[],5,FALSE)</f>
        <v>Yes</v>
      </c>
      <c r="H8919" t="s">
        <v>325</v>
      </c>
      <c r="I8919">
        <f>VLOOKUP(Table1[[#This Row],[trait_name]],Trait[],2,FALSE)</f>
        <v>64</v>
      </c>
      <c r="J8919" s="23" t="s">
        <v>132</v>
      </c>
      <c r="K8919" s="23">
        <v>1</v>
      </c>
      <c r="L8919" s="3" t="s">
        <v>131</v>
      </c>
      <c r="M8919" s="3"/>
      <c r="N8919" s="23"/>
      <c r="O8919"/>
    </row>
    <row r="8920" spans="1:15">
      <c r="A8920" s="66">
        <f>VLOOKUP(C8920,Index[],8,FALSE)</f>
        <v>43247</v>
      </c>
      <c r="B8920" s="5">
        <v>43306</v>
      </c>
      <c r="C8920" t="s">
        <v>810</v>
      </c>
      <c r="D8920" s="3">
        <f>VLOOKUP(C8920,Index[],2,FALSE)</f>
        <v>73</v>
      </c>
      <c r="E8920" s="3">
        <f>VLOOKUP(C8920,Index[],3,FALSE)</f>
        <v>0</v>
      </c>
      <c r="F8920" s="3" t="str">
        <f>VLOOKUP(C8920,Index[],4,FALSE)</f>
        <v>Screenmaster</v>
      </c>
      <c r="G8920" s="3" t="str">
        <f>VLOOKUP(C8920,Index[],5,FALSE)</f>
        <v>Yes</v>
      </c>
      <c r="H8920" t="s">
        <v>325</v>
      </c>
      <c r="I8920">
        <f>VLOOKUP(Table1[[#This Row],[trait_name]],Trait[],2,FALSE)</f>
        <v>65</v>
      </c>
      <c r="J8920" s="23" t="s">
        <v>133</v>
      </c>
      <c r="K8920" s="23">
        <v>1</v>
      </c>
      <c r="L8920" s="3" t="s">
        <v>191</v>
      </c>
      <c r="N8920" s="24"/>
      <c r="O8920"/>
    </row>
    <row r="8921" spans="1:15">
      <c r="A8921" s="66">
        <f>VLOOKUP(C8921,Index[],8,FALSE)</f>
        <v>43247</v>
      </c>
      <c r="B8921" s="5">
        <v>43306</v>
      </c>
      <c r="C8921" t="s">
        <v>810</v>
      </c>
      <c r="D8921" s="3">
        <f>VLOOKUP(C8921,Index[],2,FALSE)</f>
        <v>73</v>
      </c>
      <c r="E8921" s="3">
        <f>VLOOKUP(C8921,Index[],3,FALSE)</f>
        <v>0</v>
      </c>
      <c r="F8921" s="3" t="str">
        <f>VLOOKUP(C8921,Index[],4,FALSE)</f>
        <v>Screenmaster</v>
      </c>
      <c r="G8921" s="3" t="str">
        <f>VLOOKUP(C8921,Index[],5,FALSE)</f>
        <v>Yes</v>
      </c>
      <c r="I8921">
        <f>VLOOKUP(Table1[[#This Row],[trait_name]],Trait[],2,FALSE)</f>
        <v>65</v>
      </c>
      <c r="J8921" s="23" t="s">
        <v>133</v>
      </c>
      <c r="K8921" s="23">
        <v>2</v>
      </c>
      <c r="L8921" s="3"/>
      <c r="M8921" s="3"/>
      <c r="N8921" s="23"/>
      <c r="O8921"/>
    </row>
    <row r="8922" spans="1:15">
      <c r="A8922" s="66">
        <f>VLOOKUP(C8922,Index[],8,FALSE)</f>
        <v>43247</v>
      </c>
      <c r="B8922" s="5">
        <v>43306</v>
      </c>
      <c r="C8922" t="s">
        <v>810</v>
      </c>
      <c r="D8922" s="3">
        <f>VLOOKUP(C8922,Index[],2,FALSE)</f>
        <v>73</v>
      </c>
      <c r="E8922" s="3">
        <f>VLOOKUP(C8922,Index[],3,FALSE)</f>
        <v>0</v>
      </c>
      <c r="F8922" s="3" t="str">
        <f>VLOOKUP(C8922,Index[],4,FALSE)</f>
        <v>Screenmaster</v>
      </c>
      <c r="G8922" s="3" t="str">
        <f>VLOOKUP(C8922,Index[],5,FALSE)</f>
        <v>Yes</v>
      </c>
      <c r="H8922" t="s">
        <v>560</v>
      </c>
      <c r="I8922">
        <f>VLOOKUP(Table1[[#This Row],[trait_name]],Trait[],2,FALSE)</f>
        <v>66</v>
      </c>
      <c r="J8922" s="23" t="s">
        <v>194</v>
      </c>
      <c r="K8922" s="23">
        <v>1</v>
      </c>
      <c r="L8922" s="3" t="s">
        <v>532</v>
      </c>
      <c r="M8922" s="3"/>
      <c r="N8922" s="23"/>
      <c r="O8922"/>
    </row>
    <row r="8923" spans="1:15">
      <c r="A8923" s="66">
        <f>VLOOKUP(C8923,Index[],8,FALSE)</f>
        <v>43247</v>
      </c>
      <c r="B8923" s="5">
        <v>43306</v>
      </c>
      <c r="C8923" t="s">
        <v>810</v>
      </c>
      <c r="D8923" s="3">
        <f>VLOOKUP(C8923,Index[],2,FALSE)</f>
        <v>73</v>
      </c>
      <c r="E8923" s="3">
        <f>VLOOKUP(C8923,Index[],3,FALSE)</f>
        <v>0</v>
      </c>
      <c r="F8923" s="3" t="str">
        <f>VLOOKUP(C8923,Index[],4,FALSE)</f>
        <v>Screenmaster</v>
      </c>
      <c r="G8923" s="3" t="str">
        <f>VLOOKUP(C8923,Index[],5,FALSE)</f>
        <v>Yes</v>
      </c>
      <c r="I8923">
        <f>VLOOKUP(Table1[[#This Row],[trait_name]],Trait[],2,FALSE)</f>
        <v>67</v>
      </c>
      <c r="J8923" s="23" t="s">
        <v>136</v>
      </c>
      <c r="K8923" s="23">
        <v>1</v>
      </c>
      <c r="L8923" s="3"/>
      <c r="M8923" s="3"/>
      <c r="N8923" s="23"/>
      <c r="O8923"/>
    </row>
    <row r="8924" spans="1:15">
      <c r="A8924" s="66">
        <f>VLOOKUP(C8924,Index[],8,FALSE)</f>
        <v>43247</v>
      </c>
      <c r="B8924" s="5">
        <v>43306</v>
      </c>
      <c r="C8924" t="s">
        <v>810</v>
      </c>
      <c r="D8924" s="3">
        <f>VLOOKUP(C8924,Index[],2,FALSE)</f>
        <v>73</v>
      </c>
      <c r="E8924" s="3">
        <f>VLOOKUP(C8924,Index[],3,FALSE)</f>
        <v>0</v>
      </c>
      <c r="F8924" s="3" t="str">
        <f>VLOOKUP(C8924,Index[],4,FALSE)</f>
        <v>Screenmaster</v>
      </c>
      <c r="G8924" s="3" t="str">
        <f>VLOOKUP(C8924,Index[],5,FALSE)</f>
        <v>Yes</v>
      </c>
      <c r="I8924">
        <f>VLOOKUP(Table1[[#This Row],[trait_name]],Trait[],2,FALSE)</f>
        <v>68</v>
      </c>
      <c r="J8924" s="23" t="s">
        <v>199</v>
      </c>
      <c r="K8924" s="23">
        <v>1</v>
      </c>
      <c r="L8924" s="3"/>
      <c r="M8924" s="3"/>
      <c r="N8924" s="23"/>
      <c r="O8924"/>
    </row>
    <row r="8925" spans="1:15">
      <c r="A8925" s="66">
        <f>VLOOKUP(C8925,Index[],8,FALSE)</f>
        <v>43247</v>
      </c>
      <c r="B8925" s="5">
        <v>43306</v>
      </c>
      <c r="C8925" t="s">
        <v>814</v>
      </c>
      <c r="D8925" s="3">
        <f>VLOOKUP(C8925,Index[],2,FALSE)</f>
        <v>74</v>
      </c>
      <c r="E8925" s="3">
        <f>VLOOKUP(C8925,Index[],3,FALSE)</f>
        <v>0</v>
      </c>
      <c r="F8925" s="3">
        <f>VLOOKUP(C8925,Index[],4,FALSE)</f>
        <v>0</v>
      </c>
      <c r="G8925" s="3">
        <f>VLOOKUP(C8925,Index[],5,FALSE)</f>
        <v>0</v>
      </c>
      <c r="I8925">
        <f>VLOOKUP(Table1[[#This Row],[trait_name]],Trait[],2,FALSE)</f>
        <v>1</v>
      </c>
      <c r="J8925" s="23" t="s">
        <v>140</v>
      </c>
      <c r="K8925" s="23">
        <v>1</v>
      </c>
      <c r="L8925" s="3"/>
      <c r="M8925" s="3"/>
      <c r="N8925" s="23"/>
      <c r="O8925"/>
    </row>
    <row r="8926" spans="1:15">
      <c r="A8926" s="66">
        <f>VLOOKUP(C8926,Index[],8,FALSE)</f>
        <v>43247</v>
      </c>
      <c r="B8926" s="5">
        <v>43247</v>
      </c>
      <c r="C8926" t="s">
        <v>814</v>
      </c>
      <c r="D8926" s="3">
        <f>VLOOKUP(C8926,Index[],2,FALSE)</f>
        <v>74</v>
      </c>
      <c r="E8926" s="3">
        <f>VLOOKUP(C8926,Index[],3,FALSE)</f>
        <v>0</v>
      </c>
      <c r="F8926" s="3">
        <f>VLOOKUP(C8926,Index[],4,FALSE)</f>
        <v>0</v>
      </c>
      <c r="G8926" s="3">
        <f>VLOOKUP(C8926,Index[],5,FALSE)</f>
        <v>0</v>
      </c>
      <c r="H8926" t="s">
        <v>25</v>
      </c>
      <c r="I8926">
        <f>VLOOKUP(Table1[[#This Row],[trait_name]],Trait[],2,FALSE)</f>
        <v>2</v>
      </c>
      <c r="J8926" s="23" t="s">
        <v>15</v>
      </c>
      <c r="K8926" s="23">
        <v>1</v>
      </c>
      <c r="L8926" s="3" t="s">
        <v>815</v>
      </c>
      <c r="N8926" s="23"/>
      <c r="O8926"/>
    </row>
    <row r="8927" spans="1:15">
      <c r="A8927" s="66">
        <f>VLOOKUP(C8927,Index[],8,FALSE)</f>
        <v>43247</v>
      </c>
      <c r="B8927" s="5">
        <v>43306</v>
      </c>
      <c r="C8927" t="s">
        <v>814</v>
      </c>
      <c r="D8927" s="3">
        <f>VLOOKUP(C8927,Index[],2,FALSE)</f>
        <v>74</v>
      </c>
      <c r="E8927" s="3">
        <f>VLOOKUP(C8927,Index[],3,FALSE)</f>
        <v>0</v>
      </c>
      <c r="F8927" s="3">
        <f>VLOOKUP(C8927,Index[],4,FALSE)</f>
        <v>0</v>
      </c>
      <c r="G8927" s="3">
        <f>VLOOKUP(C8927,Index[],5,FALSE)</f>
        <v>0</v>
      </c>
      <c r="I8927">
        <f>VLOOKUP(Table1[[#This Row],[trait_name]],Trait[],2,FALSE)</f>
        <v>2</v>
      </c>
      <c r="J8927" s="23" t="s">
        <v>15</v>
      </c>
      <c r="K8927" s="23">
        <v>2</v>
      </c>
      <c r="L8927" s="3"/>
      <c r="M8927" s="3"/>
      <c r="N8927" s="23"/>
      <c r="O8927"/>
    </row>
    <row r="8928" spans="1:15">
      <c r="A8928" s="66">
        <f>VLOOKUP(C8928,Index[],8,FALSE)</f>
        <v>43247</v>
      </c>
      <c r="B8928" s="5">
        <v>43247</v>
      </c>
      <c r="C8928" t="s">
        <v>814</v>
      </c>
      <c r="D8928" s="3">
        <f>VLOOKUP(C8928,Index[],2,FALSE)</f>
        <v>74</v>
      </c>
      <c r="E8928" s="3">
        <f>VLOOKUP(C8928,Index[],3,FALSE)</f>
        <v>0</v>
      </c>
      <c r="F8928" s="3">
        <f>VLOOKUP(C8928,Index[],4,FALSE)</f>
        <v>0</v>
      </c>
      <c r="G8928" s="3">
        <f>VLOOKUP(C8928,Index[],5,FALSE)</f>
        <v>0</v>
      </c>
      <c r="H8928" t="s">
        <v>25</v>
      </c>
      <c r="I8928">
        <f>VLOOKUP(Table1[[#This Row],[trait_name]],Trait[],2,FALSE)</f>
        <v>3</v>
      </c>
      <c r="J8928" s="23" t="s">
        <v>18</v>
      </c>
      <c r="K8928" s="23">
        <v>1</v>
      </c>
      <c r="L8928" s="3" t="s">
        <v>19</v>
      </c>
      <c r="N8928" s="23"/>
      <c r="O8928"/>
    </row>
    <row r="8929" spans="1:15">
      <c r="A8929" s="66">
        <f>VLOOKUP(C8929,Index[],8,FALSE)</f>
        <v>43247</v>
      </c>
      <c r="B8929" s="5">
        <v>43306</v>
      </c>
      <c r="C8929" t="s">
        <v>814</v>
      </c>
      <c r="D8929" s="3">
        <f>VLOOKUP(C8929,Index[],2,FALSE)</f>
        <v>74</v>
      </c>
      <c r="E8929" s="3">
        <f>VLOOKUP(C8929,Index[],3,FALSE)</f>
        <v>0</v>
      </c>
      <c r="F8929" s="3">
        <f>VLOOKUP(C8929,Index[],4,FALSE)</f>
        <v>0</v>
      </c>
      <c r="G8929" s="3">
        <f>VLOOKUP(C8929,Index[],5,FALSE)</f>
        <v>0</v>
      </c>
      <c r="H8929" t="s">
        <v>25</v>
      </c>
      <c r="I8929">
        <f>VLOOKUP(Table1[[#This Row],[trait_name]],Trait[],2,FALSE)</f>
        <v>3</v>
      </c>
      <c r="J8929" s="23" t="s">
        <v>18</v>
      </c>
      <c r="K8929" s="23">
        <v>2</v>
      </c>
      <c r="L8929" s="3" t="s">
        <v>21</v>
      </c>
      <c r="M8929" s="3"/>
      <c r="N8929" s="23"/>
      <c r="O8929"/>
    </row>
    <row r="8930" spans="1:15">
      <c r="A8930" s="66">
        <f>VLOOKUP(C8930,Index[],8,FALSE)</f>
        <v>43247</v>
      </c>
      <c r="B8930" s="5">
        <v>43247</v>
      </c>
      <c r="C8930" t="s">
        <v>814</v>
      </c>
      <c r="D8930" s="3">
        <f>VLOOKUP(C8930,Index[],2,FALSE)</f>
        <v>74</v>
      </c>
      <c r="E8930" s="3">
        <f>VLOOKUP(C8930,Index[],3,FALSE)</f>
        <v>0</v>
      </c>
      <c r="F8930" s="3">
        <f>VLOOKUP(C8930,Index[],4,FALSE)</f>
        <v>0</v>
      </c>
      <c r="G8930" s="3">
        <f>VLOOKUP(C8930,Index[],5,FALSE)</f>
        <v>0</v>
      </c>
      <c r="H8930" t="s">
        <v>25</v>
      </c>
      <c r="I8930">
        <f>VLOOKUP(Table1[[#This Row],[trait_name]],Trait[],2,FALSE)</f>
        <v>4</v>
      </c>
      <c r="J8930" s="23" t="s">
        <v>22</v>
      </c>
      <c r="K8930" s="23">
        <v>1</v>
      </c>
      <c r="L8930" s="3" t="s">
        <v>27</v>
      </c>
      <c r="N8930" s="23"/>
      <c r="O8930"/>
    </row>
    <row r="8931" spans="1:15">
      <c r="A8931" s="66">
        <f>VLOOKUP(C8931,Index[],8,FALSE)</f>
        <v>43247</v>
      </c>
      <c r="B8931" s="5">
        <v>43306</v>
      </c>
      <c r="C8931" t="s">
        <v>814</v>
      </c>
      <c r="D8931" s="3">
        <f>VLOOKUP(C8931,Index[],2,FALSE)</f>
        <v>74</v>
      </c>
      <c r="E8931" s="3">
        <f>VLOOKUP(C8931,Index[],3,FALSE)</f>
        <v>0</v>
      </c>
      <c r="F8931" s="3">
        <f>VLOOKUP(C8931,Index[],4,FALSE)</f>
        <v>0</v>
      </c>
      <c r="G8931" s="3">
        <f>VLOOKUP(C8931,Index[],5,FALSE)</f>
        <v>0</v>
      </c>
      <c r="H8931" t="s">
        <v>165</v>
      </c>
      <c r="I8931">
        <f>VLOOKUP(Table1[[#This Row],[trait_name]],Trait[],2,FALSE)</f>
        <v>4</v>
      </c>
      <c r="J8931" s="23" t="s">
        <v>22</v>
      </c>
      <c r="K8931" s="23">
        <v>2</v>
      </c>
      <c r="L8931" s="3" t="s">
        <v>27</v>
      </c>
      <c r="M8931" s="3"/>
      <c r="N8931" s="23"/>
      <c r="O8931"/>
    </row>
    <row r="8932" spans="1:15">
      <c r="A8932" s="66">
        <f>VLOOKUP(C8932,Index[],8,FALSE)</f>
        <v>43247</v>
      </c>
      <c r="B8932" s="5">
        <v>43306</v>
      </c>
      <c r="C8932" t="s">
        <v>814</v>
      </c>
      <c r="D8932" s="3">
        <f>VLOOKUP(C8932,Index[],2,FALSE)</f>
        <v>74</v>
      </c>
      <c r="E8932" s="3">
        <f>VLOOKUP(C8932,Index[],3,FALSE)</f>
        <v>0</v>
      </c>
      <c r="F8932" s="3">
        <f>VLOOKUP(C8932,Index[],4,FALSE)</f>
        <v>0</v>
      </c>
      <c r="G8932" s="3">
        <f>VLOOKUP(C8932,Index[],5,FALSE)</f>
        <v>0</v>
      </c>
      <c r="I8932">
        <f>VLOOKUP(Table1[[#This Row],[trait_name]],Trait[],2,FALSE)</f>
        <v>5</v>
      </c>
      <c r="J8932" s="23" t="s">
        <v>24</v>
      </c>
      <c r="K8932" s="23">
        <v>1</v>
      </c>
      <c r="L8932" s="3"/>
      <c r="M8932" s="3"/>
      <c r="N8932" s="23"/>
      <c r="O8932"/>
    </row>
    <row r="8933" spans="1:15">
      <c r="A8933" s="66">
        <f>VLOOKUP(C8933,Index[],8,FALSE)</f>
        <v>43247</v>
      </c>
      <c r="B8933" s="5">
        <v>43306</v>
      </c>
      <c r="C8933" t="s">
        <v>814</v>
      </c>
      <c r="D8933" s="3">
        <f>VLOOKUP(C8933,Index[],2,FALSE)</f>
        <v>74</v>
      </c>
      <c r="E8933" s="3">
        <f>VLOOKUP(C8933,Index[],3,FALSE)</f>
        <v>0</v>
      </c>
      <c r="F8933" s="3">
        <f>VLOOKUP(C8933,Index[],4,FALSE)</f>
        <v>0</v>
      </c>
      <c r="G8933" s="3">
        <f>VLOOKUP(C8933,Index[],5,FALSE)</f>
        <v>0</v>
      </c>
      <c r="I8933">
        <f>VLOOKUP(Table1[[#This Row],[trait_name]],Trait[],2,FALSE)</f>
        <v>6</v>
      </c>
      <c r="J8933" s="23" t="s">
        <v>148</v>
      </c>
      <c r="K8933" s="23">
        <v>1</v>
      </c>
      <c r="L8933" s="3"/>
      <c r="M8933" s="3"/>
      <c r="N8933" s="23"/>
      <c r="O8933"/>
    </row>
    <row r="8934" spans="1:15">
      <c r="A8934" s="66">
        <f>VLOOKUP(C8934,Index[],8,FALSE)</f>
        <v>43247</v>
      </c>
      <c r="B8934" s="5">
        <v>43306</v>
      </c>
      <c r="C8934" t="s">
        <v>814</v>
      </c>
      <c r="D8934" s="3">
        <f>VLOOKUP(C8934,Index[],2,FALSE)</f>
        <v>74</v>
      </c>
      <c r="E8934" s="3">
        <f>VLOOKUP(C8934,Index[],3,FALSE)</f>
        <v>0</v>
      </c>
      <c r="F8934" s="3">
        <f>VLOOKUP(C8934,Index[],4,FALSE)</f>
        <v>0</v>
      </c>
      <c r="G8934" s="3">
        <f>VLOOKUP(C8934,Index[],5,FALSE)</f>
        <v>0</v>
      </c>
      <c r="H8934" t="s">
        <v>25</v>
      </c>
      <c r="I8934">
        <f>VLOOKUP(Table1[[#This Row],[trait_name]],Trait[],2,FALSE)</f>
        <v>7</v>
      </c>
      <c r="J8934" s="23" t="s">
        <v>26</v>
      </c>
      <c r="K8934" s="23">
        <v>1</v>
      </c>
      <c r="L8934" s="3" t="s">
        <v>27</v>
      </c>
      <c r="M8934" s="3"/>
      <c r="N8934" s="23"/>
      <c r="O8934"/>
    </row>
    <row r="8935" spans="1:15">
      <c r="A8935" s="66">
        <f>VLOOKUP(C8935,Index[],8,FALSE)</f>
        <v>43247</v>
      </c>
      <c r="B8935" s="5">
        <v>43306</v>
      </c>
      <c r="C8935" t="s">
        <v>814</v>
      </c>
      <c r="D8935" s="3">
        <f>VLOOKUP(C8935,Index[],2,FALSE)</f>
        <v>74</v>
      </c>
      <c r="E8935" s="3">
        <f>VLOOKUP(C8935,Index[],3,FALSE)</f>
        <v>0</v>
      </c>
      <c r="F8935" s="3">
        <f>VLOOKUP(C8935,Index[],4,FALSE)</f>
        <v>0</v>
      </c>
      <c r="G8935" s="3">
        <f>VLOOKUP(C8935,Index[],5,FALSE)</f>
        <v>0</v>
      </c>
      <c r="I8935">
        <f>VLOOKUP(Table1[[#This Row],[trait_name]],Trait[],2,FALSE)</f>
        <v>8</v>
      </c>
      <c r="J8935" s="23" t="s">
        <v>150</v>
      </c>
      <c r="K8935" s="23">
        <v>1</v>
      </c>
      <c r="L8935" s="3"/>
      <c r="M8935" s="3"/>
      <c r="N8935" s="23"/>
      <c r="O8935"/>
    </row>
    <row r="8936" spans="1:15">
      <c r="A8936" s="66">
        <f>VLOOKUP(C8936,Index[],8,FALSE)</f>
        <v>43247</v>
      </c>
      <c r="B8936" s="5">
        <v>43306</v>
      </c>
      <c r="C8936" t="s">
        <v>814</v>
      </c>
      <c r="D8936" s="3">
        <f>VLOOKUP(C8936,Index[],2,FALSE)</f>
        <v>74</v>
      </c>
      <c r="E8936" s="3">
        <f>VLOOKUP(C8936,Index[],3,FALSE)</f>
        <v>0</v>
      </c>
      <c r="F8936" s="3">
        <f>VLOOKUP(C8936,Index[],4,FALSE)</f>
        <v>0</v>
      </c>
      <c r="G8936" s="3">
        <f>VLOOKUP(C8936,Index[],5,FALSE)</f>
        <v>0</v>
      </c>
      <c r="H8936" t="s">
        <v>325</v>
      </c>
      <c r="I8936">
        <f>VLOOKUP(Table1[[#This Row],[trait_name]],Trait[],2,FALSE)</f>
        <v>9</v>
      </c>
      <c r="J8936" s="23" t="s">
        <v>28</v>
      </c>
      <c r="K8936" s="23">
        <v>1</v>
      </c>
      <c r="L8936" s="3" t="s">
        <v>27</v>
      </c>
      <c r="M8936" s="3"/>
      <c r="N8936" s="23"/>
      <c r="O8936"/>
    </row>
    <row r="8937" spans="1:15">
      <c r="A8937" s="66">
        <f>VLOOKUP(C8937,Index[],8,FALSE)</f>
        <v>43247</v>
      </c>
      <c r="B8937" s="5">
        <v>43306</v>
      </c>
      <c r="C8937" t="s">
        <v>814</v>
      </c>
      <c r="D8937" s="3">
        <f>VLOOKUP(C8937,Index[],2,FALSE)</f>
        <v>74</v>
      </c>
      <c r="E8937" s="3">
        <f>VLOOKUP(C8937,Index[],3,FALSE)</f>
        <v>0</v>
      </c>
      <c r="F8937" s="3">
        <f>VLOOKUP(C8937,Index[],4,FALSE)</f>
        <v>0</v>
      </c>
      <c r="G8937" s="3">
        <f>VLOOKUP(C8937,Index[],5,FALSE)</f>
        <v>0</v>
      </c>
      <c r="I8937">
        <f>VLOOKUP(Table1[[#This Row],[trait_name]],Trait[],2,FALSE)</f>
        <v>10</v>
      </c>
      <c r="J8937" s="23" t="s">
        <v>29</v>
      </c>
      <c r="K8937" s="23">
        <v>1</v>
      </c>
      <c r="L8937" s="3"/>
      <c r="M8937" s="3"/>
      <c r="N8937" s="23"/>
      <c r="O8937"/>
    </row>
    <row r="8938" spans="1:15">
      <c r="A8938" s="66">
        <f>VLOOKUP(C8938,Index[],8,FALSE)</f>
        <v>43247</v>
      </c>
      <c r="B8938" s="5">
        <v>43306</v>
      </c>
      <c r="C8938" t="s">
        <v>814</v>
      </c>
      <c r="D8938" s="3">
        <f>VLOOKUP(C8938,Index[],2,FALSE)</f>
        <v>74</v>
      </c>
      <c r="E8938" s="3">
        <f>VLOOKUP(C8938,Index[],3,FALSE)</f>
        <v>0</v>
      </c>
      <c r="F8938" s="3">
        <f>VLOOKUP(C8938,Index[],4,FALSE)</f>
        <v>0</v>
      </c>
      <c r="G8938" s="3">
        <f>VLOOKUP(C8938,Index[],5,FALSE)</f>
        <v>0</v>
      </c>
      <c r="H8938" t="s">
        <v>309</v>
      </c>
      <c r="I8938">
        <f>VLOOKUP(Table1[[#This Row],[trait_name]],Trait[],2,FALSE)</f>
        <v>11</v>
      </c>
      <c r="J8938" s="23" t="s">
        <v>30</v>
      </c>
      <c r="K8938" s="23">
        <v>1</v>
      </c>
      <c r="L8938" s="3" t="s">
        <v>23</v>
      </c>
      <c r="M8938" s="3"/>
      <c r="N8938" s="23"/>
      <c r="O8938"/>
    </row>
    <row r="8939" spans="1:15">
      <c r="A8939" s="66">
        <f>VLOOKUP(C8939,Index[],8,FALSE)</f>
        <v>43247</v>
      </c>
      <c r="B8939" s="5">
        <v>43306</v>
      </c>
      <c r="C8939" t="s">
        <v>814</v>
      </c>
      <c r="D8939" s="3">
        <f>VLOOKUP(C8939,Index[],2,FALSE)</f>
        <v>74</v>
      </c>
      <c r="E8939" s="3">
        <f>VLOOKUP(C8939,Index[],3,FALSE)</f>
        <v>0</v>
      </c>
      <c r="F8939" s="3">
        <f>VLOOKUP(C8939,Index[],4,FALSE)</f>
        <v>0</v>
      </c>
      <c r="G8939" s="3">
        <f>VLOOKUP(C8939,Index[],5,FALSE)</f>
        <v>0</v>
      </c>
      <c r="I8939">
        <f>VLOOKUP(Table1[[#This Row],[trait_name]],Trait[],2,FALSE)</f>
        <v>12</v>
      </c>
      <c r="J8939" s="23" t="s">
        <v>151</v>
      </c>
      <c r="K8939" s="23">
        <v>1</v>
      </c>
      <c r="L8939" s="3"/>
      <c r="M8939" s="3"/>
      <c r="N8939" s="23"/>
      <c r="O8939"/>
    </row>
    <row r="8940" spans="1:15">
      <c r="A8940" s="66">
        <f>VLOOKUP(C8940,Index[],8,FALSE)</f>
        <v>43247</v>
      </c>
      <c r="B8940" s="5">
        <v>43306</v>
      </c>
      <c r="C8940" t="s">
        <v>814</v>
      </c>
      <c r="D8940" s="3">
        <f>VLOOKUP(C8940,Index[],2,FALSE)</f>
        <v>74</v>
      </c>
      <c r="E8940" s="3">
        <f>VLOOKUP(C8940,Index[],3,FALSE)</f>
        <v>0</v>
      </c>
      <c r="F8940" s="3">
        <f>VLOOKUP(C8940,Index[],4,FALSE)</f>
        <v>0</v>
      </c>
      <c r="G8940" s="3">
        <f>VLOOKUP(C8940,Index[],5,FALSE)</f>
        <v>0</v>
      </c>
      <c r="I8940">
        <f>VLOOKUP(Table1[[#This Row],[trait_name]],Trait[],2,FALSE)</f>
        <v>13</v>
      </c>
      <c r="J8940" s="23" t="s">
        <v>369</v>
      </c>
      <c r="K8940" s="23">
        <v>1</v>
      </c>
      <c r="L8940" s="3"/>
      <c r="M8940" s="3"/>
      <c r="N8940" s="23"/>
      <c r="O8940"/>
    </row>
    <row r="8941" spans="1:15">
      <c r="A8941" s="66">
        <f>VLOOKUP(C8941,Index[],8,FALSE)</f>
        <v>43247</v>
      </c>
      <c r="B8941" s="5">
        <v>43247</v>
      </c>
      <c r="C8941" t="s">
        <v>814</v>
      </c>
      <c r="D8941" s="3">
        <f>VLOOKUP(C8941,Index[],2,FALSE)</f>
        <v>74</v>
      </c>
      <c r="E8941" s="3">
        <f>VLOOKUP(C8941,Index[],3,FALSE)</f>
        <v>0</v>
      </c>
      <c r="F8941" s="3">
        <f>VLOOKUP(C8941,Index[],4,FALSE)</f>
        <v>0</v>
      </c>
      <c r="G8941" s="3">
        <f>VLOOKUP(C8941,Index[],5,FALSE)</f>
        <v>0</v>
      </c>
      <c r="H8941" t="s">
        <v>686</v>
      </c>
      <c r="I8941">
        <f>VLOOKUP(Table1[[#This Row],[trait_name]],Trait[],2,FALSE)</f>
        <v>14</v>
      </c>
      <c r="J8941" s="23" t="s">
        <v>152</v>
      </c>
      <c r="K8941" s="23">
        <v>1</v>
      </c>
      <c r="L8941" s="3" t="s">
        <v>23</v>
      </c>
      <c r="N8941" s="23"/>
      <c r="O8941"/>
    </row>
    <row r="8942" spans="1:15">
      <c r="A8942" s="66">
        <f>VLOOKUP(C8942,Index[],8,FALSE)</f>
        <v>43247</v>
      </c>
      <c r="B8942" s="5">
        <v>43306</v>
      </c>
      <c r="C8942" t="s">
        <v>814</v>
      </c>
      <c r="D8942" s="3">
        <f>VLOOKUP(C8942,Index[],2,FALSE)</f>
        <v>74</v>
      </c>
      <c r="E8942" s="3">
        <f>VLOOKUP(C8942,Index[],3,FALSE)</f>
        <v>0</v>
      </c>
      <c r="F8942" s="3">
        <f>VLOOKUP(C8942,Index[],4,FALSE)</f>
        <v>0</v>
      </c>
      <c r="G8942" s="3">
        <f>VLOOKUP(C8942,Index[],5,FALSE)</f>
        <v>0</v>
      </c>
      <c r="I8942">
        <f>VLOOKUP(Table1[[#This Row],[trait_name]],Trait[],2,FALSE)</f>
        <v>14</v>
      </c>
      <c r="J8942" s="23" t="s">
        <v>152</v>
      </c>
      <c r="K8942" s="23">
        <v>2</v>
      </c>
      <c r="L8942" s="3"/>
      <c r="M8942" s="3"/>
      <c r="N8942" s="23"/>
      <c r="O8942"/>
    </row>
    <row r="8943" spans="1:15">
      <c r="A8943" s="66">
        <f>VLOOKUP(C8943,Index[],8,FALSE)</f>
        <v>43247</v>
      </c>
      <c r="B8943" s="5">
        <v>43306</v>
      </c>
      <c r="C8943" t="s">
        <v>814</v>
      </c>
      <c r="D8943" s="3">
        <f>VLOOKUP(C8943,Index[],2,FALSE)</f>
        <v>74</v>
      </c>
      <c r="E8943" s="3">
        <f>VLOOKUP(C8943,Index[],3,FALSE)</f>
        <v>0</v>
      </c>
      <c r="F8943" s="3">
        <f>VLOOKUP(C8943,Index[],4,FALSE)</f>
        <v>0</v>
      </c>
      <c r="G8943" s="3">
        <f>VLOOKUP(C8943,Index[],5,FALSE)</f>
        <v>0</v>
      </c>
      <c r="H8943" t="s">
        <v>325</v>
      </c>
      <c r="I8943">
        <f>VLOOKUP(Table1[[#This Row],[trait_name]],Trait[],2,FALSE)</f>
        <v>15</v>
      </c>
      <c r="J8943" s="23" t="s">
        <v>31</v>
      </c>
      <c r="K8943" s="23">
        <v>1</v>
      </c>
      <c r="L8943" s="3" t="s">
        <v>27</v>
      </c>
      <c r="N8943" s="23"/>
      <c r="O8943"/>
    </row>
    <row r="8944" spans="1:15">
      <c r="A8944" s="66">
        <f>VLOOKUP(C8944,Index[],8,FALSE)</f>
        <v>43247</v>
      </c>
      <c r="B8944" s="5">
        <v>43306</v>
      </c>
      <c r="C8944" t="s">
        <v>814</v>
      </c>
      <c r="D8944" s="3">
        <f>VLOOKUP(C8944,Index[],2,FALSE)</f>
        <v>74</v>
      </c>
      <c r="E8944" s="3">
        <f>VLOOKUP(C8944,Index[],3,FALSE)</f>
        <v>0</v>
      </c>
      <c r="F8944" s="3">
        <f>VLOOKUP(C8944,Index[],4,FALSE)</f>
        <v>0</v>
      </c>
      <c r="G8944" s="3">
        <f>VLOOKUP(C8944,Index[],5,FALSE)</f>
        <v>0</v>
      </c>
      <c r="I8944">
        <f>VLOOKUP(Table1[[#This Row],[trait_name]],Trait[],2,FALSE)</f>
        <v>15</v>
      </c>
      <c r="J8944" s="23" t="s">
        <v>31</v>
      </c>
      <c r="K8944" s="23">
        <v>2</v>
      </c>
      <c r="L8944" s="3"/>
      <c r="M8944" s="3"/>
      <c r="N8944" s="23"/>
      <c r="O8944"/>
    </row>
    <row r="8945" spans="1:15">
      <c r="A8945" s="66">
        <f>VLOOKUP(C8945,Index[],8,FALSE)</f>
        <v>43247</v>
      </c>
      <c r="B8945" s="25">
        <v>43247</v>
      </c>
      <c r="C8945" s="4" t="s">
        <v>814</v>
      </c>
      <c r="D8945" s="3">
        <f>VLOOKUP(C8945,Index[],2,FALSE)</f>
        <v>74</v>
      </c>
      <c r="E8945" s="3">
        <f>VLOOKUP(C8945,Index[],3,FALSE)</f>
        <v>0</v>
      </c>
      <c r="F8945" s="3">
        <f>VLOOKUP(C8945,Index[],4,FALSE)</f>
        <v>0</v>
      </c>
      <c r="G8945" s="3">
        <f>VLOOKUP(C8945,Index[],5,FALSE)</f>
        <v>0</v>
      </c>
      <c r="I8945">
        <f>VLOOKUP(Table1[[#This Row],[trait_name]],Trait[],2,FALSE)</f>
        <v>16</v>
      </c>
      <c r="J8945" s="24" t="s">
        <v>32</v>
      </c>
      <c r="K8945" s="23">
        <v>1</v>
      </c>
      <c r="L8945" s="3"/>
      <c r="N8945" s="23"/>
      <c r="O8945"/>
    </row>
    <row r="8946" spans="1:15">
      <c r="A8946" s="66">
        <f>VLOOKUP(C8946,Index[],8,FALSE)</f>
        <v>43247</v>
      </c>
      <c r="B8946" s="5">
        <v>43306</v>
      </c>
      <c r="C8946" t="s">
        <v>814</v>
      </c>
      <c r="D8946" s="3">
        <f>VLOOKUP(C8946,Index[],2,FALSE)</f>
        <v>74</v>
      </c>
      <c r="E8946" s="3">
        <f>VLOOKUP(C8946,Index[],3,FALSE)</f>
        <v>0</v>
      </c>
      <c r="F8946" s="3">
        <f>VLOOKUP(C8946,Index[],4,FALSE)</f>
        <v>0</v>
      </c>
      <c r="G8946" s="3">
        <f>VLOOKUP(C8946,Index[],5,FALSE)</f>
        <v>0</v>
      </c>
      <c r="I8946">
        <f>VLOOKUP(Table1[[#This Row],[trait_name]],Trait[],2,FALSE)</f>
        <v>16</v>
      </c>
      <c r="J8946" s="23" t="s">
        <v>32</v>
      </c>
      <c r="K8946" s="23">
        <v>2</v>
      </c>
      <c r="L8946" s="3"/>
      <c r="M8946" s="3"/>
      <c r="N8946" s="23"/>
      <c r="O8946"/>
    </row>
    <row r="8947" spans="1:15">
      <c r="A8947" s="66">
        <f>VLOOKUP(C8947,Index[],8,FALSE)</f>
        <v>43247</v>
      </c>
      <c r="B8947" s="5">
        <v>43247</v>
      </c>
      <c r="C8947" t="s">
        <v>814</v>
      </c>
      <c r="D8947" s="3">
        <f>VLOOKUP(C8947,Index[],2,FALSE)</f>
        <v>74</v>
      </c>
      <c r="E8947" s="3">
        <f>VLOOKUP(C8947,Index[],3,FALSE)</f>
        <v>0</v>
      </c>
      <c r="F8947" s="3">
        <f>VLOOKUP(C8947,Index[],4,FALSE)</f>
        <v>0</v>
      </c>
      <c r="G8947" s="3">
        <f>VLOOKUP(C8947,Index[],5,FALSE)</f>
        <v>0</v>
      </c>
      <c r="H8947" t="s">
        <v>25</v>
      </c>
      <c r="I8947">
        <f>VLOOKUP(Table1[[#This Row],[trait_name]],Trait[],2,FALSE)</f>
        <v>17</v>
      </c>
      <c r="J8947" s="23" t="s">
        <v>33</v>
      </c>
      <c r="K8947" s="23">
        <v>3</v>
      </c>
      <c r="L8947" s="3" t="s">
        <v>34</v>
      </c>
      <c r="N8947" s="23"/>
      <c r="O8947"/>
    </row>
    <row r="8948" spans="1:15">
      <c r="A8948" s="66">
        <f>VLOOKUP(C8948,Index[],8,FALSE)</f>
        <v>43247</v>
      </c>
      <c r="B8948" s="5">
        <v>43247</v>
      </c>
      <c r="C8948" t="s">
        <v>814</v>
      </c>
      <c r="D8948" s="3">
        <f>VLOOKUP(C8948,Index[],2,FALSE)</f>
        <v>74</v>
      </c>
      <c r="E8948" s="3">
        <f>VLOOKUP(C8948,Index[],3,FALSE)</f>
        <v>0</v>
      </c>
      <c r="F8948" s="3">
        <f>VLOOKUP(C8948,Index[],4,FALSE)</f>
        <v>0</v>
      </c>
      <c r="G8948" s="3">
        <f>VLOOKUP(C8948,Index[],5,FALSE)</f>
        <v>0</v>
      </c>
      <c r="H8948" t="s">
        <v>25</v>
      </c>
      <c r="I8948">
        <f>VLOOKUP(Table1[[#This Row],[trait_name]],Trait[],2,FALSE)</f>
        <v>17</v>
      </c>
      <c r="J8948" s="23" t="s">
        <v>33</v>
      </c>
      <c r="K8948" s="23">
        <v>2</v>
      </c>
      <c r="L8948" s="3" t="s">
        <v>35</v>
      </c>
      <c r="N8948" s="23"/>
      <c r="O8948"/>
    </row>
    <row r="8949" spans="1:15">
      <c r="A8949" s="66">
        <f>VLOOKUP(C8949,Index[],8,FALSE)</f>
        <v>43247</v>
      </c>
      <c r="B8949" s="5">
        <v>43247</v>
      </c>
      <c r="C8949" t="s">
        <v>814</v>
      </c>
      <c r="D8949" s="3">
        <f>VLOOKUP(C8949,Index[],2,FALSE)</f>
        <v>74</v>
      </c>
      <c r="E8949" s="3">
        <f>VLOOKUP(C8949,Index[],3,FALSE)</f>
        <v>0</v>
      </c>
      <c r="F8949" s="3">
        <f>VLOOKUP(C8949,Index[],4,FALSE)</f>
        <v>0</v>
      </c>
      <c r="G8949" s="3">
        <f>VLOOKUP(C8949,Index[],5,FALSE)</f>
        <v>0</v>
      </c>
      <c r="H8949" t="s">
        <v>25</v>
      </c>
      <c r="I8949">
        <f>VLOOKUP(Table1[[#This Row],[trait_name]],Trait[],2,FALSE)</f>
        <v>17</v>
      </c>
      <c r="J8949" s="23" t="s">
        <v>33</v>
      </c>
      <c r="K8949" s="23">
        <v>1</v>
      </c>
      <c r="L8949" s="3" t="s">
        <v>36</v>
      </c>
      <c r="N8949" s="23"/>
      <c r="O8949"/>
    </row>
    <row r="8950" spans="1:15">
      <c r="A8950" s="66">
        <f>VLOOKUP(C8950,Index[],8,FALSE)</f>
        <v>43247</v>
      </c>
      <c r="B8950" s="5">
        <v>43306</v>
      </c>
      <c r="C8950" t="s">
        <v>814</v>
      </c>
      <c r="D8950" s="3">
        <f>VLOOKUP(C8950,Index[],2,FALSE)</f>
        <v>74</v>
      </c>
      <c r="E8950" s="3">
        <f>VLOOKUP(C8950,Index[],3,FALSE)</f>
        <v>0</v>
      </c>
      <c r="F8950" s="3">
        <f>VLOOKUP(C8950,Index[],4,FALSE)</f>
        <v>0</v>
      </c>
      <c r="G8950" s="3">
        <f>VLOOKUP(C8950,Index[],5,FALSE)</f>
        <v>0</v>
      </c>
      <c r="I8950">
        <f>VLOOKUP(Table1[[#This Row],[trait_name]],Trait[],2,FALSE)</f>
        <v>17</v>
      </c>
      <c r="J8950" s="23" t="s">
        <v>33</v>
      </c>
      <c r="K8950" s="23">
        <v>4</v>
      </c>
      <c r="L8950" s="3"/>
      <c r="M8950" s="3"/>
      <c r="N8950" s="23"/>
      <c r="O8950"/>
    </row>
    <row r="8951" spans="1:15">
      <c r="A8951" s="66">
        <f>VLOOKUP(C8951,Index[],8,FALSE)</f>
        <v>43247</v>
      </c>
      <c r="B8951" s="25">
        <v>43247</v>
      </c>
      <c r="C8951" s="4" t="s">
        <v>814</v>
      </c>
      <c r="D8951" s="3">
        <f>VLOOKUP(C8951,Index[],2,FALSE)</f>
        <v>74</v>
      </c>
      <c r="E8951" s="3">
        <f>VLOOKUP(C8951,Index[],3,FALSE)</f>
        <v>0</v>
      </c>
      <c r="F8951" s="3">
        <f>VLOOKUP(C8951,Index[],4,FALSE)</f>
        <v>0</v>
      </c>
      <c r="G8951" s="3">
        <f>VLOOKUP(C8951,Index[],5,FALSE)</f>
        <v>0</v>
      </c>
      <c r="I8951">
        <f>VLOOKUP(Table1[[#This Row],[trait_name]],Trait[],2,FALSE)</f>
        <v>18</v>
      </c>
      <c r="J8951" s="23" t="s">
        <v>37</v>
      </c>
      <c r="K8951" s="23">
        <v>1</v>
      </c>
      <c r="L8951" s="3"/>
      <c r="N8951" s="23"/>
      <c r="O8951"/>
    </row>
    <row r="8952" spans="1:15">
      <c r="A8952" s="66">
        <f>VLOOKUP(C8952,Index[],8,FALSE)</f>
        <v>43247</v>
      </c>
      <c r="B8952" s="5">
        <v>43306</v>
      </c>
      <c r="C8952" t="s">
        <v>814</v>
      </c>
      <c r="D8952" s="3">
        <f>VLOOKUP(C8952,Index[],2,FALSE)</f>
        <v>74</v>
      </c>
      <c r="E8952" s="3">
        <f>VLOOKUP(C8952,Index[],3,FALSE)</f>
        <v>0</v>
      </c>
      <c r="F8952" s="3">
        <f>VLOOKUP(C8952,Index[],4,FALSE)</f>
        <v>0</v>
      </c>
      <c r="G8952" s="3">
        <f>VLOOKUP(C8952,Index[],5,FALSE)</f>
        <v>0</v>
      </c>
      <c r="I8952">
        <f>VLOOKUP(Table1[[#This Row],[trait_name]],Trait[],2,FALSE)</f>
        <v>18</v>
      </c>
      <c r="J8952" s="23" t="s">
        <v>37</v>
      </c>
      <c r="K8952" s="23">
        <v>2</v>
      </c>
      <c r="L8952" s="3"/>
      <c r="M8952" s="3"/>
      <c r="N8952" s="23"/>
      <c r="O8952"/>
    </row>
    <row r="8953" spans="1:15">
      <c r="A8953" s="66">
        <f>VLOOKUP(C8953,Index[],8,FALSE)</f>
        <v>43247</v>
      </c>
      <c r="B8953" s="5">
        <v>43247</v>
      </c>
      <c r="C8953" t="s">
        <v>814</v>
      </c>
      <c r="D8953" s="3">
        <f>VLOOKUP(C8953,Index[],2,FALSE)</f>
        <v>74</v>
      </c>
      <c r="E8953" s="3">
        <f>VLOOKUP(C8953,Index[],3,FALSE)</f>
        <v>0</v>
      </c>
      <c r="F8953" s="3">
        <f>VLOOKUP(C8953,Index[],4,FALSE)</f>
        <v>0</v>
      </c>
      <c r="G8953" s="3">
        <f>VLOOKUP(C8953,Index[],5,FALSE)</f>
        <v>0</v>
      </c>
      <c r="H8953" t="s">
        <v>25</v>
      </c>
      <c r="I8953">
        <f>VLOOKUP(Table1[[#This Row],[trait_name]],Trait[],2,FALSE)</f>
        <v>19</v>
      </c>
      <c r="J8953" s="23" t="s">
        <v>38</v>
      </c>
      <c r="K8953" s="23">
        <v>1</v>
      </c>
      <c r="L8953" s="3" t="s">
        <v>40</v>
      </c>
      <c r="N8953" s="23"/>
      <c r="O8953"/>
    </row>
    <row r="8954" spans="1:15">
      <c r="A8954" s="66">
        <f>VLOOKUP(C8954,Index[],8,FALSE)</f>
        <v>43247</v>
      </c>
      <c r="B8954" s="5">
        <v>43306</v>
      </c>
      <c r="C8954" t="s">
        <v>814</v>
      </c>
      <c r="D8954" s="3">
        <f>VLOOKUP(C8954,Index[],2,FALSE)</f>
        <v>74</v>
      </c>
      <c r="E8954" s="3">
        <f>VLOOKUP(C8954,Index[],3,FALSE)</f>
        <v>0</v>
      </c>
      <c r="F8954" s="3">
        <f>VLOOKUP(C8954,Index[],4,FALSE)</f>
        <v>0</v>
      </c>
      <c r="G8954" s="3">
        <f>VLOOKUP(C8954,Index[],5,FALSE)</f>
        <v>0</v>
      </c>
      <c r="I8954">
        <f>VLOOKUP(Table1[[#This Row],[trait_name]],Trait[],2,FALSE)</f>
        <v>19</v>
      </c>
      <c r="J8954" s="23" t="s">
        <v>38</v>
      </c>
      <c r="K8954" s="23">
        <v>2</v>
      </c>
      <c r="L8954" s="3"/>
      <c r="M8954" s="3"/>
      <c r="N8954" s="23"/>
      <c r="O8954"/>
    </row>
    <row r="8955" spans="1:15">
      <c r="A8955" s="66">
        <f>VLOOKUP(C8955,Index[],8,FALSE)</f>
        <v>43247</v>
      </c>
      <c r="B8955" s="5">
        <v>43311</v>
      </c>
      <c r="C8955" t="s">
        <v>814</v>
      </c>
      <c r="D8955" s="3">
        <f>VLOOKUP(C8955,Index[],2,FALSE)</f>
        <v>74</v>
      </c>
      <c r="E8955" s="3">
        <f>VLOOKUP(C8955,Index[],3,FALSE)</f>
        <v>0</v>
      </c>
      <c r="F8955" s="3">
        <f>VLOOKUP(C8955,Index[],4,FALSE)</f>
        <v>0</v>
      </c>
      <c r="G8955" s="3">
        <f>VLOOKUP(C8955,Index[],5,FALSE)</f>
        <v>0</v>
      </c>
      <c r="H8955" t="s">
        <v>325</v>
      </c>
      <c r="I8955">
        <f>VLOOKUP(Table1[[#This Row],[trait_name]],Trait[],2,FALSE)</f>
        <v>20</v>
      </c>
      <c r="J8955" s="23" t="s">
        <v>41</v>
      </c>
      <c r="K8955" s="23">
        <v>1</v>
      </c>
      <c r="L8955" s="3" t="s">
        <v>42</v>
      </c>
      <c r="M8955" s="3"/>
      <c r="N8955" s="23"/>
      <c r="O8955"/>
    </row>
    <row r="8956" spans="1:15">
      <c r="A8956" s="66">
        <f>VLOOKUP(C8956,Index[],8,FALSE)</f>
        <v>43247</v>
      </c>
      <c r="B8956" s="25">
        <v>43247</v>
      </c>
      <c r="C8956" s="4" t="s">
        <v>814</v>
      </c>
      <c r="D8956" s="3">
        <f>VLOOKUP(C8956,Index[],2,FALSE)</f>
        <v>74</v>
      </c>
      <c r="E8956" s="3">
        <f>VLOOKUP(C8956,Index[],3,FALSE)</f>
        <v>0</v>
      </c>
      <c r="F8956" s="3">
        <f>VLOOKUP(C8956,Index[],4,FALSE)</f>
        <v>0</v>
      </c>
      <c r="G8956" s="3">
        <f>VLOOKUP(C8956,Index[],5,FALSE)</f>
        <v>0</v>
      </c>
      <c r="H8956" t="s">
        <v>165</v>
      </c>
      <c r="I8956">
        <f>VLOOKUP(Table1[[#This Row],[trait_name]],Trait[],2,FALSE)</f>
        <v>21</v>
      </c>
      <c r="J8956" s="23" t="s">
        <v>43</v>
      </c>
      <c r="K8956" s="23">
        <v>1</v>
      </c>
      <c r="L8956" s="3" t="s">
        <v>44</v>
      </c>
      <c r="N8956" s="23"/>
      <c r="O8956"/>
    </row>
    <row r="8957" spans="1:15">
      <c r="A8957" s="66">
        <f>VLOOKUP(C8957,Index[],8,FALSE)</f>
        <v>43247</v>
      </c>
      <c r="B8957" s="5">
        <v>43306</v>
      </c>
      <c r="C8957" t="s">
        <v>814</v>
      </c>
      <c r="D8957" s="3">
        <f>VLOOKUP(C8957,Index[],2,FALSE)</f>
        <v>74</v>
      </c>
      <c r="E8957" s="3">
        <f>VLOOKUP(C8957,Index[],3,FALSE)</f>
        <v>0</v>
      </c>
      <c r="F8957" s="3">
        <f>VLOOKUP(C8957,Index[],4,FALSE)</f>
        <v>0</v>
      </c>
      <c r="G8957" s="3">
        <f>VLOOKUP(C8957,Index[],5,FALSE)</f>
        <v>0</v>
      </c>
      <c r="H8957" t="s">
        <v>165</v>
      </c>
      <c r="I8957">
        <f>VLOOKUP(Table1[[#This Row],[trait_name]],Trait[],2,FALSE)</f>
        <v>21</v>
      </c>
      <c r="J8957" s="23" t="s">
        <v>43</v>
      </c>
      <c r="K8957" s="23">
        <v>2</v>
      </c>
      <c r="L8957" s="3" t="s">
        <v>45</v>
      </c>
      <c r="M8957" s="3"/>
      <c r="N8957" s="23"/>
      <c r="O8957"/>
    </row>
    <row r="8958" spans="1:15">
      <c r="A8958" s="66">
        <f>VLOOKUP(C8958,Index[],8,FALSE)</f>
        <v>43247</v>
      </c>
      <c r="B8958" s="5">
        <v>43306</v>
      </c>
      <c r="C8958" t="s">
        <v>814</v>
      </c>
      <c r="D8958" s="3">
        <f>VLOOKUP(C8958,Index[],2,FALSE)</f>
        <v>74</v>
      </c>
      <c r="E8958" s="3">
        <f>VLOOKUP(C8958,Index[],3,FALSE)</f>
        <v>0</v>
      </c>
      <c r="F8958" s="3">
        <f>VLOOKUP(C8958,Index[],4,FALSE)</f>
        <v>0</v>
      </c>
      <c r="G8958" s="3">
        <f>VLOOKUP(C8958,Index[],5,FALSE)</f>
        <v>0</v>
      </c>
      <c r="H8958" t="s">
        <v>25</v>
      </c>
      <c r="I8958">
        <f>VLOOKUP(Table1[[#This Row],[trait_name]],Trait[],2,FALSE)</f>
        <v>22</v>
      </c>
      <c r="J8958" s="23" t="s">
        <v>47</v>
      </c>
      <c r="K8958" s="23">
        <v>1</v>
      </c>
      <c r="L8958" s="3" t="s">
        <v>162</v>
      </c>
      <c r="M8958" s="3"/>
      <c r="N8958" s="23"/>
      <c r="O8958"/>
    </row>
    <row r="8959" spans="1:15">
      <c r="A8959" s="66">
        <f>VLOOKUP(C8959,Index[],8,FALSE)</f>
        <v>43247</v>
      </c>
      <c r="B8959" s="5">
        <v>43306</v>
      </c>
      <c r="C8959" t="s">
        <v>814</v>
      </c>
      <c r="D8959" s="3">
        <f>VLOOKUP(C8959,Index[],2,FALSE)</f>
        <v>74</v>
      </c>
      <c r="E8959" s="3">
        <f>VLOOKUP(C8959,Index[],3,FALSE)</f>
        <v>0</v>
      </c>
      <c r="F8959" s="3">
        <f>VLOOKUP(C8959,Index[],4,FALSE)</f>
        <v>0</v>
      </c>
      <c r="G8959" s="3">
        <f>VLOOKUP(C8959,Index[],5,FALSE)</f>
        <v>0</v>
      </c>
      <c r="H8959" t="s">
        <v>25</v>
      </c>
      <c r="I8959">
        <f>VLOOKUP(Table1[[#This Row],[trait_name]],Trait[],2,FALSE)</f>
        <v>23</v>
      </c>
      <c r="J8959" s="23" t="s">
        <v>49</v>
      </c>
      <c r="K8959" s="23">
        <v>1</v>
      </c>
      <c r="L8959" s="3" t="s">
        <v>213</v>
      </c>
      <c r="N8959" s="23"/>
      <c r="O8959"/>
    </row>
    <row r="8960" spans="1:15">
      <c r="A8960" s="66">
        <f>VLOOKUP(C8960,Index[],8,FALSE)</f>
        <v>43247</v>
      </c>
      <c r="B8960" s="5">
        <v>43306</v>
      </c>
      <c r="C8960" t="s">
        <v>814</v>
      </c>
      <c r="D8960" s="3">
        <f>VLOOKUP(C8960,Index[],2,FALSE)</f>
        <v>74</v>
      </c>
      <c r="E8960" s="3">
        <f>VLOOKUP(C8960,Index[],3,FALSE)</f>
        <v>0</v>
      </c>
      <c r="F8960" s="3">
        <f>VLOOKUP(C8960,Index[],4,FALSE)</f>
        <v>0</v>
      </c>
      <c r="G8960" s="3">
        <f>VLOOKUP(C8960,Index[],5,FALSE)</f>
        <v>0</v>
      </c>
      <c r="H8960" t="s">
        <v>25</v>
      </c>
      <c r="I8960">
        <f>VLOOKUP(Table1[[#This Row],[trait_name]],Trait[],2,FALSE)</f>
        <v>23</v>
      </c>
      <c r="J8960" s="23" t="s">
        <v>49</v>
      </c>
      <c r="K8960" s="23">
        <v>2</v>
      </c>
      <c r="L8960" s="3" t="s">
        <v>40</v>
      </c>
      <c r="M8960" s="3"/>
      <c r="N8960" s="23"/>
      <c r="O8960"/>
    </row>
    <row r="8961" spans="1:15">
      <c r="A8961" s="66">
        <f>VLOOKUP(C8961,Index[],8,FALSE)</f>
        <v>43247</v>
      </c>
      <c r="B8961" s="5">
        <v>43306</v>
      </c>
      <c r="C8961" t="s">
        <v>814</v>
      </c>
      <c r="D8961" s="3">
        <f>VLOOKUP(C8961,Index[],2,FALSE)</f>
        <v>74</v>
      </c>
      <c r="E8961" s="3">
        <f>VLOOKUP(C8961,Index[],3,FALSE)</f>
        <v>0</v>
      </c>
      <c r="F8961" s="3">
        <f>VLOOKUP(C8961,Index[],4,FALSE)</f>
        <v>0</v>
      </c>
      <c r="G8961" s="3">
        <f>VLOOKUP(C8961,Index[],5,FALSE)</f>
        <v>0</v>
      </c>
      <c r="H8961" t="s">
        <v>25</v>
      </c>
      <c r="I8961">
        <f>VLOOKUP(Table1[[#This Row],[trait_name]],Trait[],2,FALSE)</f>
        <v>23</v>
      </c>
      <c r="J8961" s="23" t="s">
        <v>49</v>
      </c>
      <c r="K8961" s="23">
        <v>4</v>
      </c>
      <c r="L8961" s="3" t="s">
        <v>288</v>
      </c>
      <c r="M8961" s="3"/>
      <c r="N8961" s="23"/>
      <c r="O8961"/>
    </row>
    <row r="8962" spans="1:15">
      <c r="A8962" s="66">
        <f>VLOOKUP(C8962,Index[],8,FALSE)</f>
        <v>43247</v>
      </c>
      <c r="B8962" s="5">
        <v>43306</v>
      </c>
      <c r="C8962" t="s">
        <v>814</v>
      </c>
      <c r="D8962" s="3">
        <f>VLOOKUP(C8962,Index[],2,FALSE)</f>
        <v>74</v>
      </c>
      <c r="E8962" s="3">
        <f>VLOOKUP(C8962,Index[],3,FALSE)</f>
        <v>0</v>
      </c>
      <c r="F8962" s="3">
        <f>VLOOKUP(C8962,Index[],4,FALSE)</f>
        <v>0</v>
      </c>
      <c r="G8962" s="3">
        <f>VLOOKUP(C8962,Index[],5,FALSE)</f>
        <v>0</v>
      </c>
      <c r="H8962" t="s">
        <v>25</v>
      </c>
      <c r="I8962">
        <f>VLOOKUP(Table1[[#This Row],[trait_name]],Trait[],2,FALSE)</f>
        <v>23</v>
      </c>
      <c r="J8962" s="23" t="s">
        <v>49</v>
      </c>
      <c r="K8962" s="23">
        <v>1</v>
      </c>
      <c r="L8962" s="3" t="s">
        <v>214</v>
      </c>
      <c r="M8962" s="3"/>
      <c r="N8962" s="23"/>
      <c r="O8962"/>
    </row>
    <row r="8963" spans="1:15">
      <c r="A8963" s="66">
        <f>VLOOKUP(C8963,Index[],8,FALSE)</f>
        <v>43247</v>
      </c>
      <c r="B8963" s="5">
        <v>43306</v>
      </c>
      <c r="C8963" t="s">
        <v>814</v>
      </c>
      <c r="D8963" s="3">
        <f>VLOOKUP(C8963,Index[],2,FALSE)</f>
        <v>74</v>
      </c>
      <c r="E8963" s="3">
        <f>VLOOKUP(C8963,Index[],3,FALSE)</f>
        <v>0</v>
      </c>
      <c r="F8963" s="3">
        <f>VLOOKUP(C8963,Index[],4,FALSE)</f>
        <v>0</v>
      </c>
      <c r="G8963" s="3">
        <f>VLOOKUP(C8963,Index[],5,FALSE)</f>
        <v>0</v>
      </c>
      <c r="H8963" t="s">
        <v>686</v>
      </c>
      <c r="I8963">
        <f>VLOOKUP(Table1[[#This Row],[trait_name]],Trait[],2,FALSE)</f>
        <v>24</v>
      </c>
      <c r="J8963" s="23" t="s">
        <v>53</v>
      </c>
      <c r="K8963" s="23">
        <v>1</v>
      </c>
      <c r="L8963" s="3" t="s">
        <v>311</v>
      </c>
      <c r="N8963" s="23"/>
      <c r="O8963"/>
    </row>
    <row r="8964" spans="1:15">
      <c r="A8964" s="66">
        <f>VLOOKUP(C8964,Index[],8,FALSE)</f>
        <v>43247</v>
      </c>
      <c r="B8964" s="5">
        <v>43306</v>
      </c>
      <c r="C8964" t="s">
        <v>814</v>
      </c>
      <c r="D8964" s="3">
        <f>VLOOKUP(C8964,Index[],2,FALSE)</f>
        <v>74</v>
      </c>
      <c r="E8964" s="3">
        <f>VLOOKUP(C8964,Index[],3,FALSE)</f>
        <v>0</v>
      </c>
      <c r="F8964" s="3">
        <f>VLOOKUP(C8964,Index[],4,FALSE)</f>
        <v>0</v>
      </c>
      <c r="G8964" s="3">
        <f>VLOOKUP(C8964,Index[],5,FALSE)</f>
        <v>0</v>
      </c>
      <c r="I8964">
        <f>VLOOKUP(Table1[[#This Row],[trait_name]],Trait[],2,FALSE)</f>
        <v>24</v>
      </c>
      <c r="J8964" s="23" t="s">
        <v>53</v>
      </c>
      <c r="K8964" s="23">
        <v>2</v>
      </c>
      <c r="L8964" s="3"/>
      <c r="M8964" s="3"/>
      <c r="N8964" s="23"/>
      <c r="O8964"/>
    </row>
    <row r="8965" spans="1:15">
      <c r="A8965" s="66">
        <f>VLOOKUP(C8965,Index[],8,FALSE)</f>
        <v>43247</v>
      </c>
      <c r="B8965" s="5">
        <v>43306</v>
      </c>
      <c r="C8965" t="s">
        <v>814</v>
      </c>
      <c r="D8965" s="3">
        <f>VLOOKUP(C8965,Index[],2,FALSE)</f>
        <v>74</v>
      </c>
      <c r="E8965" s="3">
        <f>VLOOKUP(C8965,Index[],3,FALSE)</f>
        <v>0</v>
      </c>
      <c r="F8965" s="3">
        <f>VLOOKUP(C8965,Index[],4,FALSE)</f>
        <v>0</v>
      </c>
      <c r="G8965" s="3">
        <f>VLOOKUP(C8965,Index[],5,FALSE)</f>
        <v>0</v>
      </c>
      <c r="I8965">
        <f>VLOOKUP(Table1[[#This Row],[trait_name]],Trait[],2,FALSE)</f>
        <v>25</v>
      </c>
      <c r="J8965" s="23" t="s">
        <v>57</v>
      </c>
      <c r="K8965" s="23">
        <v>1</v>
      </c>
      <c r="L8965" s="3"/>
      <c r="N8965" s="23"/>
      <c r="O8965"/>
    </row>
    <row r="8966" spans="1:15">
      <c r="A8966" s="66">
        <f>VLOOKUP(C8966,Index[],8,FALSE)</f>
        <v>43247</v>
      </c>
      <c r="B8966" s="5">
        <v>43306</v>
      </c>
      <c r="C8966" t="s">
        <v>814</v>
      </c>
      <c r="D8966" s="3">
        <f>VLOOKUP(C8966,Index[],2,FALSE)</f>
        <v>74</v>
      </c>
      <c r="E8966" s="3">
        <f>VLOOKUP(C8966,Index[],3,FALSE)</f>
        <v>0</v>
      </c>
      <c r="F8966" s="3">
        <f>VLOOKUP(C8966,Index[],4,FALSE)</f>
        <v>0</v>
      </c>
      <c r="G8966" s="3">
        <f>VLOOKUP(C8966,Index[],5,FALSE)</f>
        <v>0</v>
      </c>
      <c r="I8966">
        <f>VLOOKUP(Table1[[#This Row],[trait_name]],Trait[],2,FALSE)</f>
        <v>25</v>
      </c>
      <c r="J8966" s="23" t="s">
        <v>57</v>
      </c>
      <c r="K8966" s="23">
        <v>2</v>
      </c>
      <c r="L8966" s="3"/>
      <c r="M8966" s="3"/>
      <c r="N8966" s="23"/>
      <c r="O8966"/>
    </row>
    <row r="8967" spans="1:15">
      <c r="A8967" s="66">
        <f>VLOOKUP(C8967,Index[],8,FALSE)</f>
        <v>43247</v>
      </c>
      <c r="B8967" s="5">
        <v>43247</v>
      </c>
      <c r="C8967" t="s">
        <v>814</v>
      </c>
      <c r="D8967" s="3">
        <f>VLOOKUP(C8967,Index[],2,FALSE)</f>
        <v>74</v>
      </c>
      <c r="E8967" s="3">
        <f>VLOOKUP(C8967,Index[],3,FALSE)</f>
        <v>0</v>
      </c>
      <c r="F8967" s="3">
        <f>VLOOKUP(C8967,Index[],4,FALSE)</f>
        <v>0</v>
      </c>
      <c r="G8967" s="3">
        <f>VLOOKUP(C8967,Index[],5,FALSE)</f>
        <v>0</v>
      </c>
      <c r="H8967" t="s">
        <v>25</v>
      </c>
      <c r="I8967">
        <f>VLOOKUP(Table1[[#This Row],[trait_name]],Trait[],2,FALSE)</f>
        <v>26</v>
      </c>
      <c r="J8967" s="23" t="s">
        <v>58</v>
      </c>
      <c r="K8967" s="23">
        <v>1</v>
      </c>
      <c r="L8967" s="3" t="s">
        <v>59</v>
      </c>
      <c r="N8967" s="23"/>
      <c r="O8967"/>
    </row>
    <row r="8968" spans="1:15">
      <c r="A8968" s="66">
        <f>VLOOKUP(C8968,Index[],8,FALSE)</f>
        <v>43247</v>
      </c>
      <c r="B8968" s="5">
        <v>43247</v>
      </c>
      <c r="C8968" t="s">
        <v>814</v>
      </c>
      <c r="D8968" s="3">
        <f>VLOOKUP(C8968,Index[],2,FALSE)</f>
        <v>74</v>
      </c>
      <c r="E8968" s="3">
        <f>VLOOKUP(C8968,Index[],3,FALSE)</f>
        <v>0</v>
      </c>
      <c r="F8968" s="3">
        <f>VLOOKUP(C8968,Index[],4,FALSE)</f>
        <v>0</v>
      </c>
      <c r="G8968" s="3">
        <f>VLOOKUP(C8968,Index[],5,FALSE)</f>
        <v>0</v>
      </c>
      <c r="H8968" t="s">
        <v>686</v>
      </c>
      <c r="I8968">
        <f>VLOOKUP(Table1[[#This Row],[trait_name]],Trait[],2,FALSE)</f>
        <v>26</v>
      </c>
      <c r="J8968" s="23" t="s">
        <v>58</v>
      </c>
      <c r="K8968" s="23">
        <v>2</v>
      </c>
      <c r="L8968" s="3" t="s">
        <v>60</v>
      </c>
      <c r="N8968" s="23"/>
      <c r="O8968"/>
    </row>
    <row r="8969" spans="1:15">
      <c r="A8969" s="66">
        <f>VLOOKUP(C8969,Index[],8,FALSE)</f>
        <v>43247</v>
      </c>
      <c r="B8969" s="5">
        <v>43306</v>
      </c>
      <c r="C8969" t="s">
        <v>814</v>
      </c>
      <c r="D8969" s="3">
        <f>VLOOKUP(C8969,Index[],2,FALSE)</f>
        <v>74</v>
      </c>
      <c r="E8969" s="3">
        <f>VLOOKUP(C8969,Index[],3,FALSE)</f>
        <v>0</v>
      </c>
      <c r="F8969" s="3">
        <f>VLOOKUP(C8969,Index[],4,FALSE)</f>
        <v>0</v>
      </c>
      <c r="G8969" s="3">
        <f>VLOOKUP(C8969,Index[],5,FALSE)</f>
        <v>0</v>
      </c>
      <c r="I8969">
        <f>VLOOKUP(Table1[[#This Row],[trait_name]],Trait[],2,FALSE)</f>
        <v>26</v>
      </c>
      <c r="J8969" s="23" t="s">
        <v>58</v>
      </c>
      <c r="K8969" s="23">
        <v>3</v>
      </c>
      <c r="L8969" s="3"/>
      <c r="M8969" s="3"/>
      <c r="N8969" s="23"/>
      <c r="O8969"/>
    </row>
    <row r="8970" spans="1:15">
      <c r="A8970" s="66">
        <f>VLOOKUP(C8970,Index[],8,FALSE)</f>
        <v>43247</v>
      </c>
      <c r="B8970" s="5">
        <v>43313</v>
      </c>
      <c r="C8970" t="s">
        <v>814</v>
      </c>
      <c r="D8970" s="3">
        <f>VLOOKUP(C8970,Index[],2,FALSE)</f>
        <v>74</v>
      </c>
      <c r="E8970" s="3">
        <f>VLOOKUP(C8970,Index[],3,FALSE)</f>
        <v>0</v>
      </c>
      <c r="F8970" s="3">
        <f>VLOOKUP(C8970,Index[],4,FALSE)</f>
        <v>0</v>
      </c>
      <c r="G8970" s="3">
        <f>VLOOKUP(C8970,Index[],5,FALSE)</f>
        <v>0</v>
      </c>
      <c r="H8970" t="s">
        <v>165</v>
      </c>
      <c r="I8970">
        <f>VLOOKUP(Table1[[#This Row],[trait_name]],Trait[],2,FALSE)</f>
        <v>27</v>
      </c>
      <c r="J8970" s="23" t="s">
        <v>61</v>
      </c>
      <c r="K8970" s="23">
        <v>1</v>
      </c>
      <c r="L8970" s="3" t="s">
        <v>216</v>
      </c>
      <c r="M8970" s="3"/>
      <c r="N8970" s="23"/>
      <c r="O8970"/>
    </row>
    <row r="8971" spans="1:15">
      <c r="A8971" s="66">
        <f>VLOOKUP(C8971,Index[],8,FALSE)</f>
        <v>43247</v>
      </c>
      <c r="B8971" s="5">
        <v>43311</v>
      </c>
      <c r="C8971" t="s">
        <v>814</v>
      </c>
      <c r="D8971" s="3">
        <f>VLOOKUP(C8971,Index[],2,FALSE)</f>
        <v>74</v>
      </c>
      <c r="E8971" s="3">
        <f>VLOOKUP(C8971,Index[],3,FALSE)</f>
        <v>0</v>
      </c>
      <c r="F8971" s="3">
        <f>VLOOKUP(C8971,Index[],4,FALSE)</f>
        <v>0</v>
      </c>
      <c r="G8971" s="3">
        <f>VLOOKUP(C8971,Index[],5,FALSE)</f>
        <v>0</v>
      </c>
      <c r="I8971">
        <f>VLOOKUP(Table1[[#This Row],[trait_name]],Trait[],2,FALSE)</f>
        <v>28</v>
      </c>
      <c r="J8971" s="23" t="s">
        <v>62</v>
      </c>
      <c r="L8971" s="3"/>
      <c r="M8971" s="3"/>
      <c r="N8971" s="23"/>
      <c r="O8971"/>
    </row>
    <row r="8972" spans="1:15">
      <c r="A8972" s="66">
        <f>VLOOKUP(C8972,Index[],8,FALSE)</f>
        <v>43247</v>
      </c>
      <c r="B8972" s="5">
        <v>43247</v>
      </c>
      <c r="C8972" t="s">
        <v>814</v>
      </c>
      <c r="D8972" s="3">
        <f>VLOOKUP(C8972,Index[],2,FALSE)</f>
        <v>74</v>
      </c>
      <c r="E8972" s="3">
        <f>VLOOKUP(C8972,Index[],3,FALSE)</f>
        <v>0</v>
      </c>
      <c r="F8972" s="3">
        <f>VLOOKUP(C8972,Index[],4,FALSE)</f>
        <v>0</v>
      </c>
      <c r="G8972" s="3">
        <f>VLOOKUP(C8972,Index[],5,FALSE)</f>
        <v>0</v>
      </c>
      <c r="H8972" t="s">
        <v>25</v>
      </c>
      <c r="I8972">
        <f>VLOOKUP(Table1[[#This Row],[trait_name]],Trait[],2,FALSE)</f>
        <v>29</v>
      </c>
      <c r="J8972" s="23" t="s">
        <v>63</v>
      </c>
      <c r="K8972" s="23">
        <v>1</v>
      </c>
      <c r="L8972" s="3">
        <v>10</v>
      </c>
      <c r="N8972" s="23"/>
      <c r="O8972"/>
    </row>
    <row r="8973" spans="1:15">
      <c r="A8973" s="66">
        <f>VLOOKUP(C8973,Index[],8,FALSE)</f>
        <v>43247</v>
      </c>
      <c r="B8973" s="5">
        <v>43306</v>
      </c>
      <c r="C8973" t="s">
        <v>814</v>
      </c>
      <c r="D8973" s="3">
        <f>VLOOKUP(C8973,Index[],2,FALSE)</f>
        <v>74</v>
      </c>
      <c r="E8973" s="3">
        <f>VLOOKUP(C8973,Index[],3,FALSE)</f>
        <v>0</v>
      </c>
      <c r="F8973" s="3">
        <f>VLOOKUP(C8973,Index[],4,FALSE)</f>
        <v>0</v>
      </c>
      <c r="G8973" s="3">
        <f>VLOOKUP(C8973,Index[],5,FALSE)</f>
        <v>0</v>
      </c>
      <c r="I8973">
        <f>VLOOKUP(Table1[[#This Row],[trait_name]],Trait[],2,FALSE)</f>
        <v>29</v>
      </c>
      <c r="J8973" s="23" t="s">
        <v>63</v>
      </c>
      <c r="K8973" s="23">
        <v>2</v>
      </c>
      <c r="L8973" s="3"/>
      <c r="M8973" s="3"/>
      <c r="N8973" s="23"/>
      <c r="O8973"/>
    </row>
    <row r="8974" spans="1:15">
      <c r="A8974" s="66">
        <f>VLOOKUP(C8974,Index[],8,FALSE)</f>
        <v>43247</v>
      </c>
      <c r="B8974" s="5">
        <v>43247</v>
      </c>
      <c r="C8974" t="s">
        <v>814</v>
      </c>
      <c r="D8974" s="3">
        <f>VLOOKUP(C8974,Index[],2,FALSE)</f>
        <v>74</v>
      </c>
      <c r="E8974" s="3">
        <f>VLOOKUP(C8974,Index[],3,FALSE)</f>
        <v>0</v>
      </c>
      <c r="F8974" s="3">
        <f>VLOOKUP(C8974,Index[],4,FALSE)</f>
        <v>0</v>
      </c>
      <c r="G8974" s="3">
        <f>VLOOKUP(C8974,Index[],5,FALSE)</f>
        <v>0</v>
      </c>
      <c r="H8974" t="s">
        <v>25</v>
      </c>
      <c r="I8974">
        <f>VLOOKUP(Table1[[#This Row],[trait_name]],Trait[],2,FALSE)</f>
        <v>30</v>
      </c>
      <c r="J8974" s="23" t="s">
        <v>64</v>
      </c>
      <c r="K8974" s="23">
        <v>1</v>
      </c>
      <c r="L8974" s="3">
        <v>12</v>
      </c>
      <c r="N8974" s="23"/>
      <c r="O8974"/>
    </row>
    <row r="8975" spans="1:15">
      <c r="A8975" s="66">
        <f>VLOOKUP(C8975,Index[],8,FALSE)</f>
        <v>43247</v>
      </c>
      <c r="B8975" s="5">
        <v>43306</v>
      </c>
      <c r="C8975" t="s">
        <v>814</v>
      </c>
      <c r="D8975" s="3">
        <f>VLOOKUP(C8975,Index[],2,FALSE)</f>
        <v>74</v>
      </c>
      <c r="E8975" s="3">
        <f>VLOOKUP(C8975,Index[],3,FALSE)</f>
        <v>0</v>
      </c>
      <c r="F8975" s="3">
        <f>VLOOKUP(C8975,Index[],4,FALSE)</f>
        <v>0</v>
      </c>
      <c r="G8975" s="3">
        <f>VLOOKUP(C8975,Index[],5,FALSE)</f>
        <v>0</v>
      </c>
      <c r="I8975">
        <f>VLOOKUP(Table1[[#This Row],[trait_name]],Trait[],2,FALSE)</f>
        <v>30</v>
      </c>
      <c r="J8975" s="23" t="s">
        <v>64</v>
      </c>
      <c r="K8975" s="23">
        <v>2</v>
      </c>
      <c r="L8975" s="3"/>
      <c r="M8975" s="3"/>
      <c r="N8975" s="23"/>
      <c r="O8975"/>
    </row>
    <row r="8976" spans="1:15">
      <c r="A8976" s="66">
        <f>VLOOKUP(C8976,Index[],8,FALSE)</f>
        <v>43247</v>
      </c>
      <c r="B8976" s="5">
        <v>43247</v>
      </c>
      <c r="C8976" t="s">
        <v>814</v>
      </c>
      <c r="D8976" s="3">
        <f>VLOOKUP(C8976,Index[],2,FALSE)</f>
        <v>74</v>
      </c>
      <c r="E8976" s="3">
        <f>VLOOKUP(C8976,Index[],3,FALSE)</f>
        <v>0</v>
      </c>
      <c r="F8976" s="3">
        <f>VLOOKUP(C8976,Index[],4,FALSE)</f>
        <v>0</v>
      </c>
      <c r="G8976" s="3">
        <f>VLOOKUP(C8976,Index[],5,FALSE)</f>
        <v>0</v>
      </c>
      <c r="H8976" t="s">
        <v>686</v>
      </c>
      <c r="I8976">
        <f>VLOOKUP(Table1[[#This Row],[trait_name]],Trait[],2,FALSE)</f>
        <v>31</v>
      </c>
      <c r="J8976" s="23" t="s">
        <v>65</v>
      </c>
      <c r="K8976" s="23">
        <v>1</v>
      </c>
      <c r="L8976" s="3">
        <v>7</v>
      </c>
      <c r="N8976" s="23"/>
      <c r="O8976"/>
    </row>
    <row r="8977" spans="1:15">
      <c r="A8977" s="66">
        <f>VLOOKUP(C8977,Index[],8,FALSE)</f>
        <v>43247</v>
      </c>
      <c r="B8977" s="5">
        <v>43306</v>
      </c>
      <c r="C8977" t="s">
        <v>814</v>
      </c>
      <c r="D8977" s="3">
        <f>VLOOKUP(C8977,Index[],2,FALSE)</f>
        <v>74</v>
      </c>
      <c r="E8977" s="3">
        <f>VLOOKUP(C8977,Index[],3,FALSE)</f>
        <v>0</v>
      </c>
      <c r="F8977" s="3">
        <f>VLOOKUP(C8977,Index[],4,FALSE)</f>
        <v>0</v>
      </c>
      <c r="G8977" s="3">
        <f>VLOOKUP(C8977,Index[],5,FALSE)</f>
        <v>0</v>
      </c>
      <c r="I8977">
        <f>VLOOKUP(Table1[[#This Row],[trait_name]],Trait[],2,FALSE)</f>
        <v>31</v>
      </c>
      <c r="J8977" s="23" t="s">
        <v>65</v>
      </c>
      <c r="K8977" s="23">
        <v>2</v>
      </c>
      <c r="L8977" s="3"/>
      <c r="M8977" s="3"/>
      <c r="N8977" s="23"/>
      <c r="O8977"/>
    </row>
    <row r="8978" spans="1:15">
      <c r="A8978" s="66">
        <f>VLOOKUP(C8978,Index[],8,FALSE)</f>
        <v>43247</v>
      </c>
      <c r="B8978" s="5">
        <v>43247</v>
      </c>
      <c r="C8978" t="s">
        <v>814</v>
      </c>
      <c r="D8978" s="3">
        <f>VLOOKUP(C8978,Index[],2,FALSE)</f>
        <v>74</v>
      </c>
      <c r="E8978" s="3">
        <f>VLOOKUP(C8978,Index[],3,FALSE)</f>
        <v>0</v>
      </c>
      <c r="F8978" s="3">
        <f>VLOOKUP(C8978,Index[],4,FALSE)</f>
        <v>0</v>
      </c>
      <c r="G8978" s="3">
        <f>VLOOKUP(C8978,Index[],5,FALSE)</f>
        <v>0</v>
      </c>
      <c r="H8978" t="s">
        <v>686</v>
      </c>
      <c r="I8978">
        <f>VLOOKUP(Table1[[#This Row],[trait_name]],Trait[],2,FALSE)</f>
        <v>32</v>
      </c>
      <c r="J8978" s="23" t="s">
        <v>66</v>
      </c>
      <c r="K8978" s="23">
        <v>1</v>
      </c>
      <c r="L8978" s="3">
        <v>8</v>
      </c>
      <c r="N8978" s="23"/>
      <c r="O8978"/>
    </row>
    <row r="8979" spans="1:15">
      <c r="A8979" s="66">
        <f>VLOOKUP(C8979,Index[],8,FALSE)</f>
        <v>43247</v>
      </c>
      <c r="B8979" s="5">
        <v>43306</v>
      </c>
      <c r="C8979" t="s">
        <v>814</v>
      </c>
      <c r="D8979" s="3">
        <f>VLOOKUP(C8979,Index[],2,FALSE)</f>
        <v>74</v>
      </c>
      <c r="E8979" s="3">
        <f>VLOOKUP(C8979,Index[],3,FALSE)</f>
        <v>0</v>
      </c>
      <c r="F8979" s="3">
        <f>VLOOKUP(C8979,Index[],4,FALSE)</f>
        <v>0</v>
      </c>
      <c r="G8979" s="3">
        <f>VLOOKUP(C8979,Index[],5,FALSE)</f>
        <v>0</v>
      </c>
      <c r="I8979">
        <f>VLOOKUP(Table1[[#This Row],[trait_name]],Trait[],2,FALSE)</f>
        <v>32</v>
      </c>
      <c r="J8979" s="23" t="s">
        <v>66</v>
      </c>
      <c r="K8979" s="23">
        <v>2</v>
      </c>
      <c r="L8979" s="3"/>
      <c r="M8979" s="3"/>
      <c r="N8979" s="23"/>
      <c r="O8979"/>
    </row>
    <row r="8980" spans="1:15">
      <c r="A8980" s="66">
        <f>VLOOKUP(C8980,Index[],8,FALSE)</f>
        <v>43247</v>
      </c>
      <c r="B8980" s="5">
        <v>43247</v>
      </c>
      <c r="C8980" t="s">
        <v>814</v>
      </c>
      <c r="D8980" s="3">
        <f>VLOOKUP(C8980,Index[],2,FALSE)</f>
        <v>74</v>
      </c>
      <c r="E8980" s="3">
        <f>VLOOKUP(C8980,Index[],3,FALSE)</f>
        <v>0</v>
      </c>
      <c r="F8980" s="3">
        <f>VLOOKUP(C8980,Index[],4,FALSE)</f>
        <v>0</v>
      </c>
      <c r="G8980" s="3">
        <f>VLOOKUP(C8980,Index[],5,FALSE)</f>
        <v>0</v>
      </c>
      <c r="H8980" t="s">
        <v>25</v>
      </c>
      <c r="I8980">
        <f>VLOOKUP(Table1[[#This Row],[trait_name]],Trait[],2,FALSE)</f>
        <v>33</v>
      </c>
      <c r="J8980" s="23" t="s">
        <v>67</v>
      </c>
      <c r="K8980" s="23">
        <v>1</v>
      </c>
      <c r="L8980" s="3">
        <v>10</v>
      </c>
      <c r="N8980" s="23"/>
      <c r="O8980"/>
    </row>
    <row r="8981" spans="1:15">
      <c r="A8981" s="66">
        <f>VLOOKUP(C8981,Index[],8,FALSE)</f>
        <v>43247</v>
      </c>
      <c r="B8981" s="5">
        <v>43306</v>
      </c>
      <c r="C8981" t="s">
        <v>814</v>
      </c>
      <c r="D8981" s="3">
        <f>VLOOKUP(C8981,Index[],2,FALSE)</f>
        <v>74</v>
      </c>
      <c r="E8981" s="3">
        <f>VLOOKUP(C8981,Index[],3,FALSE)</f>
        <v>0</v>
      </c>
      <c r="F8981" s="3">
        <f>VLOOKUP(C8981,Index[],4,FALSE)</f>
        <v>0</v>
      </c>
      <c r="G8981" s="3">
        <f>VLOOKUP(C8981,Index[],5,FALSE)</f>
        <v>0</v>
      </c>
      <c r="I8981">
        <f>VLOOKUP(Table1[[#This Row],[trait_name]],Trait[],2,FALSE)</f>
        <v>33</v>
      </c>
      <c r="J8981" s="23" t="s">
        <v>67</v>
      </c>
      <c r="K8981" s="23">
        <v>2</v>
      </c>
      <c r="L8981" s="3"/>
      <c r="M8981" s="3"/>
      <c r="N8981" s="23"/>
      <c r="O8981"/>
    </row>
    <row r="8982" spans="1:15">
      <c r="A8982" s="66">
        <f>VLOOKUP(C8982,Index[],8,FALSE)</f>
        <v>43247</v>
      </c>
      <c r="B8982" s="5">
        <v>43247</v>
      </c>
      <c r="C8982" t="s">
        <v>814</v>
      </c>
      <c r="D8982" s="3">
        <f>VLOOKUP(C8982,Index[],2,FALSE)</f>
        <v>74</v>
      </c>
      <c r="E8982" s="3">
        <f>VLOOKUP(C8982,Index[],3,FALSE)</f>
        <v>0</v>
      </c>
      <c r="F8982" s="3">
        <f>VLOOKUP(C8982,Index[],4,FALSE)</f>
        <v>0</v>
      </c>
      <c r="G8982" s="3">
        <f>VLOOKUP(C8982,Index[],5,FALSE)</f>
        <v>0</v>
      </c>
      <c r="H8982" t="s">
        <v>686</v>
      </c>
      <c r="I8982">
        <f>VLOOKUP(Table1[[#This Row],[trait_name]],Trait[],2,FALSE)</f>
        <v>34</v>
      </c>
      <c r="J8982" s="23" t="s">
        <v>68</v>
      </c>
      <c r="K8982" s="23">
        <v>1</v>
      </c>
      <c r="L8982" s="3">
        <v>5</v>
      </c>
      <c r="N8982" s="23"/>
      <c r="O8982"/>
    </row>
    <row r="8983" spans="1:15">
      <c r="A8983" s="66">
        <f>VLOOKUP(C8983,Index[],8,FALSE)</f>
        <v>43247</v>
      </c>
      <c r="B8983" s="5">
        <v>43306</v>
      </c>
      <c r="C8983" t="s">
        <v>814</v>
      </c>
      <c r="D8983" s="3">
        <f>VLOOKUP(C8983,Index[],2,FALSE)</f>
        <v>74</v>
      </c>
      <c r="E8983" s="3">
        <f>VLOOKUP(C8983,Index[],3,FALSE)</f>
        <v>0</v>
      </c>
      <c r="F8983" s="3">
        <f>VLOOKUP(C8983,Index[],4,FALSE)</f>
        <v>0</v>
      </c>
      <c r="G8983" s="3">
        <f>VLOOKUP(C8983,Index[],5,FALSE)</f>
        <v>0</v>
      </c>
      <c r="I8983">
        <f>VLOOKUP(Table1[[#This Row],[trait_name]],Trait[],2,FALSE)</f>
        <v>34</v>
      </c>
      <c r="J8983" s="23" t="s">
        <v>68</v>
      </c>
      <c r="K8983" s="23">
        <v>2</v>
      </c>
      <c r="L8983" s="3"/>
      <c r="M8983" s="3"/>
      <c r="N8983" s="23"/>
      <c r="O8983"/>
    </row>
    <row r="8984" spans="1:15">
      <c r="A8984" s="66">
        <f>VLOOKUP(C8984,Index[],8,FALSE)</f>
        <v>43247</v>
      </c>
      <c r="B8984" s="5">
        <v>43313</v>
      </c>
      <c r="C8984" t="s">
        <v>814</v>
      </c>
      <c r="D8984" s="3">
        <f>VLOOKUP(C8984,Index[],2,FALSE)</f>
        <v>74</v>
      </c>
      <c r="E8984" s="3">
        <f>VLOOKUP(C8984,Index[],3,FALSE)</f>
        <v>0</v>
      </c>
      <c r="F8984" s="3">
        <f>VLOOKUP(C8984,Index[],4,FALSE)</f>
        <v>0</v>
      </c>
      <c r="G8984" s="3">
        <f>VLOOKUP(C8984,Index[],5,FALSE)</f>
        <v>0</v>
      </c>
      <c r="H8984" t="s">
        <v>165</v>
      </c>
      <c r="I8984">
        <f>VLOOKUP(Table1[[#This Row],[trait_name]],Trait[],2,FALSE)</f>
        <v>35</v>
      </c>
      <c r="J8984" s="23" t="s">
        <v>166</v>
      </c>
      <c r="K8984" s="23">
        <v>3</v>
      </c>
      <c r="L8984" s="3" t="s">
        <v>216</v>
      </c>
      <c r="M8984" s="3"/>
      <c r="N8984" s="23"/>
      <c r="O8984"/>
    </row>
    <row r="8985" spans="1:15">
      <c r="A8985" s="66">
        <f>VLOOKUP(C8985,Index[],8,FALSE)</f>
        <v>43247</v>
      </c>
      <c r="B8985" s="5">
        <v>43247</v>
      </c>
      <c r="C8985" t="s">
        <v>814</v>
      </c>
      <c r="D8985" s="3">
        <f>VLOOKUP(C8985,Index[],2,FALSE)</f>
        <v>74</v>
      </c>
      <c r="E8985" s="3">
        <f>VLOOKUP(C8985,Index[],3,FALSE)</f>
        <v>0</v>
      </c>
      <c r="F8985" s="3">
        <f>VLOOKUP(C8985,Index[],4,FALSE)</f>
        <v>0</v>
      </c>
      <c r="G8985" s="3">
        <f>VLOOKUP(C8985,Index[],5,FALSE)</f>
        <v>0</v>
      </c>
      <c r="H8985" t="s">
        <v>291</v>
      </c>
      <c r="I8985">
        <f>VLOOKUP(Table1[[#This Row],[trait_name]],Trait[],2,FALSE)</f>
        <v>35</v>
      </c>
      <c r="J8985" s="23" t="s">
        <v>166</v>
      </c>
      <c r="K8985" s="23">
        <v>2</v>
      </c>
      <c r="L8985" s="3" t="s">
        <v>167</v>
      </c>
      <c r="N8985" s="23"/>
      <c r="O8985"/>
    </row>
    <row r="8986" spans="1:15">
      <c r="A8986" s="66">
        <f>VLOOKUP(C8986,Index[],8,FALSE)</f>
        <v>43247</v>
      </c>
      <c r="B8986" s="5">
        <v>43247</v>
      </c>
      <c r="C8986" t="s">
        <v>814</v>
      </c>
      <c r="D8986" s="3">
        <f>VLOOKUP(C8986,Index[],2,FALSE)</f>
        <v>74</v>
      </c>
      <c r="E8986" s="3">
        <f>VLOOKUP(C8986,Index[],3,FALSE)</f>
        <v>0</v>
      </c>
      <c r="F8986" s="3">
        <f>VLOOKUP(C8986,Index[],4,FALSE)</f>
        <v>0</v>
      </c>
      <c r="G8986" s="3">
        <f>VLOOKUP(C8986,Index[],5,FALSE)</f>
        <v>0</v>
      </c>
      <c r="H8986" t="s">
        <v>686</v>
      </c>
      <c r="I8986">
        <f>VLOOKUP(Table1[[#This Row],[trait_name]],Trait[],2,FALSE)</f>
        <v>35</v>
      </c>
      <c r="J8986" s="23" t="s">
        <v>166</v>
      </c>
      <c r="K8986" s="23">
        <v>1</v>
      </c>
      <c r="L8986" s="3" t="s">
        <v>126</v>
      </c>
      <c r="N8986" s="23"/>
      <c r="O8986"/>
    </row>
    <row r="8987" spans="1:15">
      <c r="A8987" s="66">
        <f>VLOOKUP(C8987,Index[],8,FALSE)</f>
        <v>43247</v>
      </c>
      <c r="B8987" s="5">
        <v>43247</v>
      </c>
      <c r="C8987" t="s">
        <v>814</v>
      </c>
      <c r="D8987" s="3">
        <f>VLOOKUP(C8987,Index[],2,FALSE)</f>
        <v>74</v>
      </c>
      <c r="E8987" s="3">
        <f>VLOOKUP(C8987,Index[],3,FALSE)</f>
        <v>0</v>
      </c>
      <c r="F8987" s="3">
        <f>VLOOKUP(C8987,Index[],4,FALSE)</f>
        <v>0</v>
      </c>
      <c r="G8987" s="3">
        <f>VLOOKUP(C8987,Index[],5,FALSE)</f>
        <v>0</v>
      </c>
      <c r="H8987" t="s">
        <v>686</v>
      </c>
      <c r="I8987">
        <f>VLOOKUP(Table1[[#This Row],[trait_name]],Trait[],2,FALSE)</f>
        <v>36</v>
      </c>
      <c r="J8987" s="23" t="s">
        <v>69</v>
      </c>
      <c r="K8987" s="23">
        <v>1</v>
      </c>
      <c r="L8987" s="3" t="s">
        <v>169</v>
      </c>
      <c r="N8987" s="23"/>
      <c r="O8987"/>
    </row>
    <row r="8988" spans="1:15">
      <c r="A8988" s="66">
        <f>VLOOKUP(C8988,Index[],8,FALSE)</f>
        <v>43247</v>
      </c>
      <c r="B8988" s="5">
        <v>43247</v>
      </c>
      <c r="C8988" t="s">
        <v>814</v>
      </c>
      <c r="D8988" s="3">
        <f>VLOOKUP(C8988,Index[],2,FALSE)</f>
        <v>74</v>
      </c>
      <c r="E8988" s="3">
        <f>VLOOKUP(C8988,Index[],3,FALSE)</f>
        <v>0</v>
      </c>
      <c r="F8988" s="3">
        <f>VLOOKUP(C8988,Index[],4,FALSE)</f>
        <v>0</v>
      </c>
      <c r="G8988" s="3">
        <f>VLOOKUP(C8988,Index[],5,FALSE)</f>
        <v>0</v>
      </c>
      <c r="H8988" t="s">
        <v>686</v>
      </c>
      <c r="I8988">
        <f>VLOOKUP(Table1[[#This Row],[trait_name]],Trait[],2,FALSE)</f>
        <v>36</v>
      </c>
      <c r="J8988" s="23" t="s">
        <v>69</v>
      </c>
      <c r="K8988" s="23">
        <v>2</v>
      </c>
      <c r="L8988" s="3" t="s">
        <v>163</v>
      </c>
      <c r="N8988" s="23"/>
      <c r="O8988"/>
    </row>
    <row r="8989" spans="1:15">
      <c r="A8989" s="66">
        <f>VLOOKUP(C8989,Index[],8,FALSE)</f>
        <v>43247</v>
      </c>
      <c r="B8989" s="5">
        <v>43306</v>
      </c>
      <c r="C8989" t="s">
        <v>814</v>
      </c>
      <c r="D8989" s="3">
        <f>VLOOKUP(C8989,Index[],2,FALSE)</f>
        <v>74</v>
      </c>
      <c r="E8989" s="3">
        <f>VLOOKUP(C8989,Index[],3,FALSE)</f>
        <v>0</v>
      </c>
      <c r="F8989" s="3">
        <f>VLOOKUP(C8989,Index[],4,FALSE)</f>
        <v>0</v>
      </c>
      <c r="G8989" s="3">
        <f>VLOOKUP(C8989,Index[],5,FALSE)</f>
        <v>0</v>
      </c>
      <c r="I8989">
        <f>VLOOKUP(Table1[[#This Row],[trait_name]],Trait[],2,FALSE)</f>
        <v>36</v>
      </c>
      <c r="J8989" s="23" t="s">
        <v>69</v>
      </c>
      <c r="K8989" s="23">
        <v>3</v>
      </c>
      <c r="L8989" s="3"/>
      <c r="M8989" s="3"/>
      <c r="N8989" s="23"/>
      <c r="O8989"/>
    </row>
    <row r="8990" spans="1:15">
      <c r="A8990" s="66">
        <f>VLOOKUP(C8990,Index[],8,FALSE)</f>
        <v>43247</v>
      </c>
      <c r="B8990" s="5">
        <v>43247</v>
      </c>
      <c r="C8990" t="s">
        <v>814</v>
      </c>
      <c r="D8990" s="3">
        <f>VLOOKUP(C8990,Index[],2,FALSE)</f>
        <v>74</v>
      </c>
      <c r="E8990" s="3">
        <f>VLOOKUP(C8990,Index[],3,FALSE)</f>
        <v>0</v>
      </c>
      <c r="F8990" s="3">
        <f>VLOOKUP(C8990,Index[],4,FALSE)</f>
        <v>0</v>
      </c>
      <c r="G8990" s="3">
        <f>VLOOKUP(C8990,Index[],5,FALSE)</f>
        <v>0</v>
      </c>
      <c r="H8990" t="s">
        <v>686</v>
      </c>
      <c r="I8990">
        <f>VLOOKUP(Table1[[#This Row],[trait_name]],Trait[],2,FALSE)</f>
        <v>37</v>
      </c>
      <c r="J8990" s="23" t="s">
        <v>170</v>
      </c>
      <c r="K8990" s="23">
        <v>1</v>
      </c>
      <c r="L8990" s="3" t="s">
        <v>55</v>
      </c>
      <c r="N8990" s="23"/>
      <c r="O8990"/>
    </row>
    <row r="8991" spans="1:15">
      <c r="A8991" s="66">
        <f>VLOOKUP(C8991,Index[],8,FALSE)</f>
        <v>43247</v>
      </c>
      <c r="B8991" s="5">
        <v>43306</v>
      </c>
      <c r="C8991" t="s">
        <v>814</v>
      </c>
      <c r="D8991" s="3">
        <f>VLOOKUP(C8991,Index[],2,FALSE)</f>
        <v>74</v>
      </c>
      <c r="E8991" s="3">
        <f>VLOOKUP(C8991,Index[],3,FALSE)</f>
        <v>0</v>
      </c>
      <c r="F8991" s="3">
        <f>VLOOKUP(C8991,Index[],4,FALSE)</f>
        <v>0</v>
      </c>
      <c r="G8991" s="3">
        <f>VLOOKUP(C8991,Index[],5,FALSE)</f>
        <v>0</v>
      </c>
      <c r="I8991">
        <f>VLOOKUP(Table1[[#This Row],[trait_name]],Trait[],2,FALSE)</f>
        <v>37</v>
      </c>
      <c r="J8991" s="23" t="s">
        <v>170</v>
      </c>
      <c r="K8991" s="23">
        <v>2</v>
      </c>
      <c r="L8991" s="3"/>
      <c r="M8991" s="3"/>
      <c r="N8991" s="23"/>
      <c r="O8991"/>
    </row>
    <row r="8992" spans="1:15">
      <c r="A8992" s="66">
        <f>VLOOKUP(C8992,Index[],8,FALSE)</f>
        <v>43247</v>
      </c>
      <c r="B8992" s="5">
        <v>43306</v>
      </c>
      <c r="C8992" t="s">
        <v>814</v>
      </c>
      <c r="D8992" s="3">
        <f>VLOOKUP(C8992,Index[],2,FALSE)</f>
        <v>74</v>
      </c>
      <c r="E8992" s="3">
        <f>VLOOKUP(C8992,Index[],3,FALSE)</f>
        <v>0</v>
      </c>
      <c r="F8992" s="3">
        <f>VLOOKUP(C8992,Index[],4,FALSE)</f>
        <v>0</v>
      </c>
      <c r="G8992" s="3">
        <f>VLOOKUP(C8992,Index[],5,FALSE)</f>
        <v>0</v>
      </c>
      <c r="I8992">
        <f>VLOOKUP(Table1[[#This Row],[trait_name]],Trait[],2,FALSE)</f>
        <v>38</v>
      </c>
      <c r="J8992" s="23" t="s">
        <v>72</v>
      </c>
      <c r="K8992" s="23">
        <v>1</v>
      </c>
      <c r="L8992" s="3"/>
      <c r="N8992" s="23"/>
      <c r="O8992"/>
    </row>
    <row r="8993" spans="1:15">
      <c r="A8993" s="66">
        <f>VLOOKUP(C8993,Index[],8,FALSE)</f>
        <v>43247</v>
      </c>
      <c r="B8993" s="5">
        <v>43306</v>
      </c>
      <c r="C8993" t="s">
        <v>814</v>
      </c>
      <c r="D8993" s="3">
        <f>VLOOKUP(C8993,Index[],2,FALSE)</f>
        <v>74</v>
      </c>
      <c r="E8993" s="3">
        <f>VLOOKUP(C8993,Index[],3,FALSE)</f>
        <v>0</v>
      </c>
      <c r="F8993" s="3">
        <f>VLOOKUP(C8993,Index[],4,FALSE)</f>
        <v>0</v>
      </c>
      <c r="G8993" s="3">
        <f>VLOOKUP(C8993,Index[],5,FALSE)</f>
        <v>0</v>
      </c>
      <c r="I8993">
        <f>VLOOKUP(Table1[[#This Row],[trait_name]],Trait[],2,FALSE)</f>
        <v>38</v>
      </c>
      <c r="J8993" s="23" t="s">
        <v>72</v>
      </c>
      <c r="K8993" s="23">
        <v>2</v>
      </c>
      <c r="L8993" s="3"/>
      <c r="M8993" s="3"/>
      <c r="N8993" s="23"/>
      <c r="O8993"/>
    </row>
    <row r="8994" spans="1:15">
      <c r="A8994" s="66">
        <f>VLOOKUP(C8994,Index[],8,FALSE)</f>
        <v>43247</v>
      </c>
      <c r="B8994" s="5">
        <v>43311</v>
      </c>
      <c r="C8994" t="s">
        <v>814</v>
      </c>
      <c r="D8994" s="3">
        <f>VLOOKUP(C8994,Index[],2,FALSE)</f>
        <v>74</v>
      </c>
      <c r="E8994" s="3">
        <f>VLOOKUP(C8994,Index[],3,FALSE)</f>
        <v>0</v>
      </c>
      <c r="F8994" s="3">
        <f>VLOOKUP(C8994,Index[],4,FALSE)</f>
        <v>0</v>
      </c>
      <c r="G8994" s="3">
        <f>VLOOKUP(C8994,Index[],5,FALSE)</f>
        <v>0</v>
      </c>
      <c r="H8994" t="s">
        <v>25</v>
      </c>
      <c r="I8994">
        <f>VLOOKUP(Table1[[#This Row],[trait_name]],Trait[],2,FALSE)</f>
        <v>39</v>
      </c>
      <c r="J8994" s="23" t="s">
        <v>74</v>
      </c>
      <c r="L8994" s="3" t="s">
        <v>75</v>
      </c>
      <c r="M8994" s="3"/>
      <c r="N8994" s="23"/>
      <c r="O8994"/>
    </row>
    <row r="8995" spans="1:15">
      <c r="A8995" s="66">
        <f>VLOOKUP(C8995,Index[],8,FALSE)</f>
        <v>43247</v>
      </c>
      <c r="B8995" s="5">
        <v>43306</v>
      </c>
      <c r="C8995" t="s">
        <v>814</v>
      </c>
      <c r="D8995" s="3">
        <f>VLOOKUP(C8995,Index[],2,FALSE)</f>
        <v>74</v>
      </c>
      <c r="E8995" s="3">
        <f>VLOOKUP(C8995,Index[],3,FALSE)</f>
        <v>0</v>
      </c>
      <c r="F8995" s="3">
        <f>VLOOKUP(C8995,Index[],4,FALSE)</f>
        <v>0</v>
      </c>
      <c r="G8995" s="3">
        <f>VLOOKUP(C8995,Index[],5,FALSE)</f>
        <v>0</v>
      </c>
      <c r="H8995" t="s">
        <v>25</v>
      </c>
      <c r="I8995">
        <f>VLOOKUP(Table1[[#This Row],[trait_name]],Trait[],2,FALSE)</f>
        <v>40</v>
      </c>
      <c r="J8995" s="23" t="s">
        <v>76</v>
      </c>
      <c r="K8995" s="23">
        <v>1</v>
      </c>
      <c r="L8995" s="3" t="s">
        <v>330</v>
      </c>
      <c r="N8995" s="23"/>
      <c r="O8995"/>
    </row>
    <row r="8996" spans="1:15">
      <c r="A8996" s="66">
        <f>VLOOKUP(C8996,Index[],8,FALSE)</f>
        <v>43247</v>
      </c>
      <c r="B8996" s="5">
        <v>43306</v>
      </c>
      <c r="C8996" t="s">
        <v>814</v>
      </c>
      <c r="D8996" s="3">
        <f>VLOOKUP(C8996,Index[],2,FALSE)</f>
        <v>74</v>
      </c>
      <c r="E8996" s="3">
        <f>VLOOKUP(C8996,Index[],3,FALSE)</f>
        <v>0</v>
      </c>
      <c r="F8996" s="3">
        <f>VLOOKUP(C8996,Index[],4,FALSE)</f>
        <v>0</v>
      </c>
      <c r="G8996" s="3">
        <f>VLOOKUP(C8996,Index[],5,FALSE)</f>
        <v>0</v>
      </c>
      <c r="I8996">
        <f>VLOOKUP(Table1[[#This Row],[trait_name]],Trait[],2,FALSE)</f>
        <v>40</v>
      </c>
      <c r="J8996" s="23" t="s">
        <v>76</v>
      </c>
      <c r="K8996" s="23">
        <v>2</v>
      </c>
      <c r="L8996" s="3"/>
      <c r="M8996" s="3"/>
      <c r="N8996" s="23"/>
      <c r="O8996"/>
    </row>
    <row r="8997" spans="1:15">
      <c r="A8997" s="66">
        <f>VLOOKUP(C8997,Index[],8,FALSE)</f>
        <v>43247</v>
      </c>
      <c r="B8997" s="5">
        <v>43247</v>
      </c>
      <c r="C8997" t="s">
        <v>814</v>
      </c>
      <c r="D8997" s="3">
        <f>VLOOKUP(C8997,Index[],2,FALSE)</f>
        <v>74</v>
      </c>
      <c r="E8997" s="3">
        <f>VLOOKUP(C8997,Index[],3,FALSE)</f>
        <v>0</v>
      </c>
      <c r="F8997" s="3">
        <f>VLOOKUP(C8997,Index[],4,FALSE)</f>
        <v>0</v>
      </c>
      <c r="G8997" s="3">
        <f>VLOOKUP(C8997,Index[],5,FALSE)</f>
        <v>0</v>
      </c>
      <c r="H8997" t="s">
        <v>25</v>
      </c>
      <c r="I8997">
        <f>VLOOKUP(Table1[[#This Row],[trait_name]],Trait[],2,FALSE)</f>
        <v>41</v>
      </c>
      <c r="J8997" s="23" t="s">
        <v>78</v>
      </c>
      <c r="K8997" s="23">
        <v>1</v>
      </c>
      <c r="L8997" s="3" t="s">
        <v>81</v>
      </c>
      <c r="N8997" s="23"/>
      <c r="O8997"/>
    </row>
    <row r="8998" spans="1:15">
      <c r="A8998" s="66">
        <f>VLOOKUP(C8998,Index[],8,FALSE)</f>
        <v>43247</v>
      </c>
      <c r="B8998" s="5">
        <v>43306</v>
      </c>
      <c r="C8998" t="s">
        <v>814</v>
      </c>
      <c r="D8998" s="3">
        <f>VLOOKUP(C8998,Index[],2,FALSE)</f>
        <v>74</v>
      </c>
      <c r="E8998" s="3">
        <f>VLOOKUP(C8998,Index[],3,FALSE)</f>
        <v>0</v>
      </c>
      <c r="F8998" s="3">
        <f>VLOOKUP(C8998,Index[],4,FALSE)</f>
        <v>0</v>
      </c>
      <c r="G8998" s="3">
        <f>VLOOKUP(C8998,Index[],5,FALSE)</f>
        <v>0</v>
      </c>
      <c r="I8998">
        <f>VLOOKUP(Table1[[#This Row],[trait_name]],Trait[],2,FALSE)</f>
        <v>41</v>
      </c>
      <c r="J8998" s="23" t="s">
        <v>78</v>
      </c>
      <c r="K8998" s="23">
        <v>2</v>
      </c>
      <c r="L8998" s="3"/>
      <c r="M8998" s="3"/>
      <c r="N8998" s="23"/>
      <c r="O8998"/>
    </row>
    <row r="8999" spans="1:15">
      <c r="A8999" s="66">
        <f>VLOOKUP(C8999,Index[],8,FALSE)</f>
        <v>43247</v>
      </c>
      <c r="B8999" s="5">
        <v>43306</v>
      </c>
      <c r="C8999" t="s">
        <v>814</v>
      </c>
      <c r="D8999" s="3">
        <f>VLOOKUP(C8999,Index[],2,FALSE)</f>
        <v>74</v>
      </c>
      <c r="E8999" s="3">
        <f>VLOOKUP(C8999,Index[],3,FALSE)</f>
        <v>0</v>
      </c>
      <c r="F8999" s="3">
        <f>VLOOKUP(C8999,Index[],4,FALSE)</f>
        <v>0</v>
      </c>
      <c r="G8999" s="3">
        <f>VLOOKUP(C8999,Index[],5,FALSE)</f>
        <v>0</v>
      </c>
      <c r="I8999">
        <f>VLOOKUP(Table1[[#This Row],[trait_name]],Trait[],2,FALSE)</f>
        <v>42</v>
      </c>
      <c r="J8999" s="23" t="s">
        <v>82</v>
      </c>
      <c r="K8999" s="23">
        <v>1</v>
      </c>
      <c r="L8999" s="3" t="s">
        <v>83</v>
      </c>
      <c r="N8999" s="23"/>
      <c r="O8999"/>
    </row>
    <row r="9000" spans="1:15">
      <c r="A9000" s="66">
        <f>VLOOKUP(C9000,Index[],8,FALSE)</f>
        <v>43247</v>
      </c>
      <c r="B9000" s="5">
        <v>43306</v>
      </c>
      <c r="C9000" t="s">
        <v>814</v>
      </c>
      <c r="D9000" s="3">
        <f>VLOOKUP(C9000,Index[],2,FALSE)</f>
        <v>74</v>
      </c>
      <c r="E9000" s="3">
        <f>VLOOKUP(C9000,Index[],3,FALSE)</f>
        <v>0</v>
      </c>
      <c r="F9000" s="3">
        <f>VLOOKUP(C9000,Index[],4,FALSE)</f>
        <v>0</v>
      </c>
      <c r="G9000" s="3">
        <f>VLOOKUP(C9000,Index[],5,FALSE)</f>
        <v>0</v>
      </c>
      <c r="I9000">
        <f>VLOOKUP(Table1[[#This Row],[trait_name]],Trait[],2,FALSE)</f>
        <v>42</v>
      </c>
      <c r="J9000" s="23" t="s">
        <v>82</v>
      </c>
      <c r="K9000" s="23">
        <v>2</v>
      </c>
      <c r="L9000" s="3" t="s">
        <v>85</v>
      </c>
      <c r="M9000" s="3"/>
      <c r="N9000" s="23"/>
      <c r="O9000"/>
    </row>
    <row r="9001" spans="1:15">
      <c r="A9001" s="66">
        <f>VLOOKUP(C9001,Index[],8,FALSE)</f>
        <v>43247</v>
      </c>
      <c r="B9001" s="5">
        <v>43247</v>
      </c>
      <c r="C9001" t="s">
        <v>814</v>
      </c>
      <c r="D9001" s="3">
        <f>VLOOKUP(C9001,Index[],2,FALSE)</f>
        <v>74</v>
      </c>
      <c r="E9001" s="3">
        <f>VLOOKUP(C9001,Index[],3,FALSE)</f>
        <v>0</v>
      </c>
      <c r="F9001" s="3">
        <f>VLOOKUP(C9001,Index[],4,FALSE)</f>
        <v>0</v>
      </c>
      <c r="G9001" s="3">
        <f>VLOOKUP(C9001,Index[],5,FALSE)</f>
        <v>0</v>
      </c>
      <c r="H9001" t="s">
        <v>25</v>
      </c>
      <c r="I9001">
        <f>VLOOKUP(Table1[[#This Row],[trait_name]],Trait[],2,FALSE)</f>
        <v>43</v>
      </c>
      <c r="J9001" s="23" t="s">
        <v>86</v>
      </c>
      <c r="K9001" s="23">
        <v>1</v>
      </c>
      <c r="L9001" s="3" t="s">
        <v>182</v>
      </c>
      <c r="N9001" s="23"/>
      <c r="O9001"/>
    </row>
    <row r="9002" spans="1:15">
      <c r="A9002" s="66">
        <f>VLOOKUP(C9002,Index[],8,FALSE)</f>
        <v>43247</v>
      </c>
      <c r="B9002" s="5">
        <v>43306</v>
      </c>
      <c r="C9002" t="s">
        <v>814</v>
      </c>
      <c r="D9002" s="3">
        <f>VLOOKUP(C9002,Index[],2,FALSE)</f>
        <v>74</v>
      </c>
      <c r="E9002" s="3">
        <f>VLOOKUP(C9002,Index[],3,FALSE)</f>
        <v>0</v>
      </c>
      <c r="F9002" s="3">
        <f>VLOOKUP(C9002,Index[],4,FALSE)</f>
        <v>0</v>
      </c>
      <c r="G9002" s="3">
        <f>VLOOKUP(C9002,Index[],5,FALSE)</f>
        <v>0</v>
      </c>
      <c r="I9002">
        <f>VLOOKUP(Table1[[#This Row],[trait_name]],Trait[],2,FALSE)</f>
        <v>43</v>
      </c>
      <c r="J9002" s="23" t="s">
        <v>86</v>
      </c>
      <c r="K9002" s="23">
        <v>2</v>
      </c>
      <c r="L9002" s="3"/>
      <c r="M9002" s="3"/>
      <c r="N9002" s="23"/>
      <c r="O9002"/>
    </row>
    <row r="9003" spans="1:15">
      <c r="A9003" s="66">
        <f>VLOOKUP(C9003,Index[],8,FALSE)</f>
        <v>43247</v>
      </c>
      <c r="B9003" s="5">
        <v>43306</v>
      </c>
      <c r="C9003" t="s">
        <v>814</v>
      </c>
      <c r="D9003" s="3">
        <f>VLOOKUP(C9003,Index[],2,FALSE)</f>
        <v>74</v>
      </c>
      <c r="E9003" s="3">
        <f>VLOOKUP(C9003,Index[],3,FALSE)</f>
        <v>0</v>
      </c>
      <c r="F9003" s="3">
        <f>VLOOKUP(C9003,Index[],4,FALSE)</f>
        <v>0</v>
      </c>
      <c r="G9003" s="3">
        <f>VLOOKUP(C9003,Index[],5,FALSE)</f>
        <v>0</v>
      </c>
      <c r="H9003" t="s">
        <v>25</v>
      </c>
      <c r="I9003">
        <f>VLOOKUP(Table1[[#This Row],[trait_name]],Trait[],2,FALSE)</f>
        <v>44</v>
      </c>
      <c r="J9003" s="23" t="s">
        <v>88</v>
      </c>
      <c r="K9003" s="23">
        <v>2</v>
      </c>
      <c r="L9003" s="3" t="s">
        <v>176</v>
      </c>
      <c r="M9003" s="3"/>
      <c r="N9003" s="23"/>
      <c r="O9003"/>
    </row>
    <row r="9004" spans="1:15">
      <c r="A9004" s="66">
        <f>VLOOKUP(C9004,Index[],8,FALSE)</f>
        <v>43247</v>
      </c>
      <c r="B9004" s="5">
        <v>43306</v>
      </c>
      <c r="C9004" t="s">
        <v>814</v>
      </c>
      <c r="D9004" s="3">
        <f>VLOOKUP(C9004,Index[],2,FALSE)</f>
        <v>74</v>
      </c>
      <c r="E9004" s="3">
        <f>VLOOKUP(C9004,Index[],3,FALSE)</f>
        <v>0</v>
      </c>
      <c r="F9004" s="3">
        <f>VLOOKUP(C9004,Index[],4,FALSE)</f>
        <v>0</v>
      </c>
      <c r="G9004" s="3">
        <f>VLOOKUP(C9004,Index[],5,FALSE)</f>
        <v>0</v>
      </c>
      <c r="H9004" t="s">
        <v>25</v>
      </c>
      <c r="I9004">
        <f>VLOOKUP(Table1[[#This Row],[trait_name]],Trait[],2,FALSE)</f>
        <v>44</v>
      </c>
      <c r="J9004" s="23" t="s">
        <v>88</v>
      </c>
      <c r="K9004" s="23">
        <v>1</v>
      </c>
      <c r="L9004" s="3" t="s">
        <v>90</v>
      </c>
      <c r="N9004" s="23"/>
      <c r="O9004"/>
    </row>
    <row r="9005" spans="1:15">
      <c r="A9005" s="66">
        <f>VLOOKUP(C9005,Index[],8,FALSE)</f>
        <v>43247</v>
      </c>
      <c r="B9005" s="5">
        <v>43313</v>
      </c>
      <c r="C9005" t="s">
        <v>814</v>
      </c>
      <c r="D9005" s="3">
        <f>VLOOKUP(C9005,Index[],2,FALSE)</f>
        <v>74</v>
      </c>
      <c r="E9005" s="3">
        <f>VLOOKUP(C9005,Index[],3,FALSE)</f>
        <v>0</v>
      </c>
      <c r="F9005" s="3">
        <f>VLOOKUP(C9005,Index[],4,FALSE)</f>
        <v>0</v>
      </c>
      <c r="G9005" s="3">
        <f>VLOOKUP(C9005,Index[],5,FALSE)</f>
        <v>0</v>
      </c>
      <c r="H9005" t="s">
        <v>165</v>
      </c>
      <c r="I9005">
        <f>VLOOKUP(Table1[[#This Row],[trait_name]],Trait[],2,FALSE)</f>
        <v>45</v>
      </c>
      <c r="J9005" s="23" t="s">
        <v>92</v>
      </c>
      <c r="K9005" s="23">
        <v>2</v>
      </c>
      <c r="L9005" s="3" t="s">
        <v>94</v>
      </c>
      <c r="M9005" s="3"/>
      <c r="N9005" s="23"/>
      <c r="O9005"/>
    </row>
    <row r="9006" spans="1:15">
      <c r="A9006" s="66">
        <f>VLOOKUP(C9006,Index[],8,FALSE)</f>
        <v>43247</v>
      </c>
      <c r="B9006" s="5">
        <v>43247</v>
      </c>
      <c r="C9006" t="s">
        <v>814</v>
      </c>
      <c r="D9006" s="3">
        <f>VLOOKUP(C9006,Index[],2,FALSE)</f>
        <v>74</v>
      </c>
      <c r="E9006" s="3">
        <f>VLOOKUP(C9006,Index[],3,FALSE)</f>
        <v>0</v>
      </c>
      <c r="F9006" s="3">
        <f>VLOOKUP(C9006,Index[],4,FALSE)</f>
        <v>0</v>
      </c>
      <c r="G9006" s="3">
        <f>VLOOKUP(C9006,Index[],5,FALSE)</f>
        <v>0</v>
      </c>
      <c r="H9006" t="s">
        <v>686</v>
      </c>
      <c r="I9006">
        <f>VLOOKUP(Table1[[#This Row],[trait_name]],Trait[],2,FALSE)</f>
        <v>45</v>
      </c>
      <c r="J9006" s="23" t="s">
        <v>92</v>
      </c>
      <c r="K9006" s="23">
        <v>1</v>
      </c>
      <c r="L9006" s="3" t="s">
        <v>96</v>
      </c>
      <c r="N9006" s="23"/>
      <c r="O9006"/>
    </row>
    <row r="9007" spans="1:15">
      <c r="A9007" s="66">
        <f>VLOOKUP(C9007,Index[],8,FALSE)</f>
        <v>43247</v>
      </c>
      <c r="B9007" s="5">
        <v>43306</v>
      </c>
      <c r="C9007" t="s">
        <v>814</v>
      </c>
      <c r="D9007" s="3">
        <f>VLOOKUP(C9007,Index[],2,FALSE)</f>
        <v>74</v>
      </c>
      <c r="E9007" s="3">
        <f>VLOOKUP(C9007,Index[],3,FALSE)</f>
        <v>0</v>
      </c>
      <c r="F9007" s="3">
        <f>VLOOKUP(C9007,Index[],4,FALSE)</f>
        <v>0</v>
      </c>
      <c r="G9007" s="3">
        <f>VLOOKUP(C9007,Index[],5,FALSE)</f>
        <v>0</v>
      </c>
      <c r="H9007" t="s">
        <v>291</v>
      </c>
      <c r="I9007">
        <f>VLOOKUP(Table1[[#This Row],[trait_name]],Trait[],2,FALSE)</f>
        <v>46</v>
      </c>
      <c r="J9007" s="23" t="s">
        <v>97</v>
      </c>
      <c r="K9007" s="23">
        <v>1</v>
      </c>
      <c r="L9007" s="3" t="s">
        <v>108</v>
      </c>
      <c r="N9007" s="23"/>
      <c r="O9007"/>
    </row>
    <row r="9008" spans="1:15">
      <c r="A9008" s="66">
        <f>VLOOKUP(C9008,Index[],8,FALSE)</f>
        <v>43247</v>
      </c>
      <c r="B9008" s="5">
        <v>43306</v>
      </c>
      <c r="C9008" t="s">
        <v>814</v>
      </c>
      <c r="D9008" s="3">
        <f>VLOOKUP(C9008,Index[],2,FALSE)</f>
        <v>74</v>
      </c>
      <c r="E9008" s="3">
        <f>VLOOKUP(C9008,Index[],3,FALSE)</f>
        <v>0</v>
      </c>
      <c r="F9008" s="3">
        <f>VLOOKUP(C9008,Index[],4,FALSE)</f>
        <v>0</v>
      </c>
      <c r="G9008" s="3">
        <f>VLOOKUP(C9008,Index[],5,FALSE)</f>
        <v>0</v>
      </c>
      <c r="I9008">
        <f>VLOOKUP(Table1[[#This Row],[trait_name]],Trait[],2,FALSE)</f>
        <v>46</v>
      </c>
      <c r="J9008" s="23" t="s">
        <v>97</v>
      </c>
      <c r="K9008" s="23">
        <v>2</v>
      </c>
      <c r="L9008" s="3"/>
      <c r="M9008" s="3"/>
      <c r="N9008" s="23"/>
      <c r="O9008"/>
    </row>
    <row r="9009" spans="1:15">
      <c r="A9009" s="66">
        <f>VLOOKUP(C9009,Index[],8,FALSE)</f>
        <v>43247</v>
      </c>
      <c r="B9009" s="5">
        <v>43306</v>
      </c>
      <c r="C9009" t="s">
        <v>814</v>
      </c>
      <c r="D9009" s="3">
        <f>VLOOKUP(C9009,Index[],2,FALSE)</f>
        <v>74</v>
      </c>
      <c r="E9009" s="3">
        <f>VLOOKUP(C9009,Index[],3,FALSE)</f>
        <v>0</v>
      </c>
      <c r="F9009" s="3">
        <f>VLOOKUP(C9009,Index[],4,FALSE)</f>
        <v>0</v>
      </c>
      <c r="G9009" s="3">
        <f>VLOOKUP(C9009,Index[],5,FALSE)</f>
        <v>0</v>
      </c>
      <c r="H9009" t="s">
        <v>291</v>
      </c>
      <c r="I9009">
        <f>VLOOKUP(Table1[[#This Row],[trait_name]],Trait[],2,FALSE)</f>
        <v>47</v>
      </c>
      <c r="J9009" s="23" t="s">
        <v>99</v>
      </c>
      <c r="K9009" s="23">
        <v>2</v>
      </c>
      <c r="L9009" s="3" t="s">
        <v>464</v>
      </c>
      <c r="M9009" s="3"/>
      <c r="N9009" s="23"/>
      <c r="O9009"/>
    </row>
    <row r="9010" spans="1:15">
      <c r="A9010" s="66">
        <f>VLOOKUP(C9010,Index[],8,FALSE)</f>
        <v>43247</v>
      </c>
      <c r="B9010" s="5">
        <v>43306</v>
      </c>
      <c r="C9010" t="s">
        <v>814</v>
      </c>
      <c r="D9010" s="3">
        <f>VLOOKUP(C9010,Index[],2,FALSE)</f>
        <v>74</v>
      </c>
      <c r="E9010" s="3">
        <f>VLOOKUP(C9010,Index[],3,FALSE)</f>
        <v>0</v>
      </c>
      <c r="F9010" s="3">
        <f>VLOOKUP(C9010,Index[],4,FALSE)</f>
        <v>0</v>
      </c>
      <c r="G9010" s="3">
        <f>VLOOKUP(C9010,Index[],5,FALSE)</f>
        <v>0</v>
      </c>
      <c r="H9010" t="s">
        <v>291</v>
      </c>
      <c r="I9010">
        <f>VLOOKUP(Table1[[#This Row],[trait_name]],Trait[],2,FALSE)</f>
        <v>47</v>
      </c>
      <c r="J9010" s="23" t="s">
        <v>99</v>
      </c>
      <c r="K9010" s="23">
        <v>1</v>
      </c>
      <c r="L9010" s="3" t="s">
        <v>100</v>
      </c>
      <c r="N9010" s="23"/>
      <c r="O9010"/>
    </row>
    <row r="9011" spans="1:15">
      <c r="A9011" s="66">
        <f>VLOOKUP(C9011,Index[],8,FALSE)</f>
        <v>43247</v>
      </c>
      <c r="B9011" s="5">
        <v>43306</v>
      </c>
      <c r="C9011" t="s">
        <v>814</v>
      </c>
      <c r="D9011" s="3">
        <f>VLOOKUP(C9011,Index[],2,FALSE)</f>
        <v>74</v>
      </c>
      <c r="E9011" s="3">
        <f>VLOOKUP(C9011,Index[],3,FALSE)</f>
        <v>0</v>
      </c>
      <c r="F9011" s="3">
        <f>VLOOKUP(C9011,Index[],4,FALSE)</f>
        <v>0</v>
      </c>
      <c r="G9011" s="3">
        <f>VLOOKUP(C9011,Index[],5,FALSE)</f>
        <v>0</v>
      </c>
      <c r="H9011" t="s">
        <v>142</v>
      </c>
      <c r="I9011">
        <f>VLOOKUP(Table1[[#This Row],[trait_name]],Trait[],2,FALSE)</f>
        <v>48</v>
      </c>
      <c r="J9011" s="23" t="s">
        <v>101</v>
      </c>
      <c r="K9011" s="23">
        <v>1</v>
      </c>
      <c r="L9011" s="3" t="s">
        <v>422</v>
      </c>
      <c r="M9011" s="3"/>
      <c r="N9011" s="23"/>
      <c r="O9011"/>
    </row>
    <row r="9012" spans="1:15">
      <c r="A9012" s="66">
        <f>VLOOKUP(C9012,Index[],8,FALSE)</f>
        <v>43247</v>
      </c>
      <c r="B9012" s="5">
        <v>43306</v>
      </c>
      <c r="C9012" t="s">
        <v>814</v>
      </c>
      <c r="D9012" s="3">
        <f>VLOOKUP(C9012,Index[],2,FALSE)</f>
        <v>74</v>
      </c>
      <c r="E9012" s="3">
        <f>VLOOKUP(C9012,Index[],3,FALSE)</f>
        <v>0</v>
      </c>
      <c r="F9012" s="3">
        <f>VLOOKUP(C9012,Index[],4,FALSE)</f>
        <v>0</v>
      </c>
      <c r="G9012" s="3">
        <f>VLOOKUP(C9012,Index[],5,FALSE)</f>
        <v>0</v>
      </c>
      <c r="H9012" t="s">
        <v>686</v>
      </c>
      <c r="I9012">
        <f>VLOOKUP(Table1[[#This Row],[trait_name]],Trait[],2,FALSE)</f>
        <v>48</v>
      </c>
      <c r="J9012" s="23" t="s">
        <v>101</v>
      </c>
      <c r="K9012" s="23">
        <v>2</v>
      </c>
      <c r="L9012" s="3" t="s">
        <v>375</v>
      </c>
      <c r="M9012" s="3"/>
      <c r="N9012" s="23"/>
      <c r="O9012"/>
    </row>
    <row r="9013" spans="1:15">
      <c r="A9013" s="66">
        <f>VLOOKUP(C9013,Index[],8,FALSE)</f>
        <v>43247</v>
      </c>
      <c r="B9013" s="5">
        <v>43306</v>
      </c>
      <c r="C9013" t="s">
        <v>814</v>
      </c>
      <c r="D9013" s="3">
        <f>VLOOKUP(C9013,Index[],2,FALSE)</f>
        <v>74</v>
      </c>
      <c r="E9013" s="3">
        <f>VLOOKUP(C9013,Index[],3,FALSE)</f>
        <v>0</v>
      </c>
      <c r="F9013" s="3">
        <f>VLOOKUP(C9013,Index[],4,FALSE)</f>
        <v>0</v>
      </c>
      <c r="G9013" s="3">
        <f>VLOOKUP(C9013,Index[],5,FALSE)</f>
        <v>0</v>
      </c>
      <c r="H9013" t="s">
        <v>686</v>
      </c>
      <c r="I9013">
        <f>VLOOKUP(Table1[[#This Row],[trait_name]],Trait[],2,FALSE)</f>
        <v>49</v>
      </c>
      <c r="J9013" s="23" t="s">
        <v>104</v>
      </c>
      <c r="K9013" s="23">
        <v>1</v>
      </c>
      <c r="L9013" s="3" t="s">
        <v>108</v>
      </c>
      <c r="M9013" s="3"/>
      <c r="N9013" s="23"/>
      <c r="O9013"/>
    </row>
    <row r="9014" spans="1:15">
      <c r="A9014" s="66">
        <f>VLOOKUP(C9014,Index[],8,FALSE)</f>
        <v>43247</v>
      </c>
      <c r="B9014" s="5">
        <v>43311</v>
      </c>
      <c r="C9014" t="s">
        <v>814</v>
      </c>
      <c r="D9014" s="3">
        <f>VLOOKUP(C9014,Index[],2,FALSE)</f>
        <v>74</v>
      </c>
      <c r="E9014" s="3">
        <f>VLOOKUP(C9014,Index[],3,FALSE)</f>
        <v>0</v>
      </c>
      <c r="F9014" s="3">
        <f>VLOOKUP(C9014,Index[],4,FALSE)</f>
        <v>0</v>
      </c>
      <c r="G9014" s="3">
        <f>VLOOKUP(C9014,Index[],5,FALSE)</f>
        <v>0</v>
      </c>
      <c r="I9014">
        <f>VLOOKUP(Table1[[#This Row],[trait_name]],Trait[],2,FALSE)</f>
        <v>50</v>
      </c>
      <c r="J9014" s="23" t="s">
        <v>106</v>
      </c>
      <c r="L9014" s="3"/>
      <c r="M9014" s="3"/>
      <c r="N9014" s="23"/>
      <c r="O9014"/>
    </row>
    <row r="9015" spans="1:15">
      <c r="A9015" s="66">
        <f>VLOOKUP(C9015,Index[],8,FALSE)</f>
        <v>43247</v>
      </c>
      <c r="B9015" s="5">
        <v>43306</v>
      </c>
      <c r="C9015" t="s">
        <v>814</v>
      </c>
      <c r="D9015" s="3">
        <f>VLOOKUP(C9015,Index[],2,FALSE)</f>
        <v>74</v>
      </c>
      <c r="E9015" s="3">
        <f>VLOOKUP(C9015,Index[],3,FALSE)</f>
        <v>0</v>
      </c>
      <c r="F9015" s="3">
        <f>VLOOKUP(C9015,Index[],4,FALSE)</f>
        <v>0</v>
      </c>
      <c r="G9015" s="3">
        <f>VLOOKUP(C9015,Index[],5,FALSE)</f>
        <v>0</v>
      </c>
      <c r="H9015" t="s">
        <v>25</v>
      </c>
      <c r="I9015">
        <f>VLOOKUP(Table1[[#This Row],[trait_name]],Trait[],2,FALSE)</f>
        <v>51</v>
      </c>
      <c r="J9015" s="23" t="s">
        <v>107</v>
      </c>
      <c r="K9015" s="23">
        <v>1</v>
      </c>
      <c r="L9015" s="3" t="s">
        <v>376</v>
      </c>
      <c r="M9015" s="3"/>
      <c r="N9015" s="23"/>
      <c r="O9015"/>
    </row>
    <row r="9016" spans="1:15">
      <c r="A9016" s="66">
        <f>VLOOKUP(C9016,Index[],8,FALSE)</f>
        <v>43247</v>
      </c>
      <c r="B9016" s="5">
        <v>43306</v>
      </c>
      <c r="C9016" t="s">
        <v>814</v>
      </c>
      <c r="D9016" s="3">
        <f>VLOOKUP(C9016,Index[],2,FALSE)</f>
        <v>74</v>
      </c>
      <c r="E9016" s="3">
        <f>VLOOKUP(C9016,Index[],3,FALSE)</f>
        <v>0</v>
      </c>
      <c r="F9016" s="3">
        <f>VLOOKUP(C9016,Index[],4,FALSE)</f>
        <v>0</v>
      </c>
      <c r="G9016" s="3">
        <f>VLOOKUP(C9016,Index[],5,FALSE)</f>
        <v>0</v>
      </c>
      <c r="H9016" t="s">
        <v>323</v>
      </c>
      <c r="I9016">
        <f>VLOOKUP(Table1[[#This Row],[trait_name]],Trait[],2,FALSE)</f>
        <v>52</v>
      </c>
      <c r="J9016" s="23" t="s">
        <v>109</v>
      </c>
      <c r="K9016" s="23">
        <v>2</v>
      </c>
      <c r="L9016" s="3" t="s">
        <v>111</v>
      </c>
      <c r="M9016" s="3"/>
      <c r="N9016" s="23"/>
      <c r="O9016"/>
    </row>
    <row r="9017" spans="1:15">
      <c r="A9017" s="66">
        <f>VLOOKUP(C9017,Index[],8,FALSE)</f>
        <v>43247</v>
      </c>
      <c r="B9017" s="5">
        <v>43306</v>
      </c>
      <c r="C9017" t="s">
        <v>814</v>
      </c>
      <c r="D9017" s="3">
        <f>VLOOKUP(C9017,Index[],2,FALSE)</f>
        <v>74</v>
      </c>
      <c r="E9017" s="3">
        <f>VLOOKUP(C9017,Index[],3,FALSE)</f>
        <v>0</v>
      </c>
      <c r="F9017" s="3">
        <f>VLOOKUP(C9017,Index[],4,FALSE)</f>
        <v>0</v>
      </c>
      <c r="G9017" s="3">
        <f>VLOOKUP(C9017,Index[],5,FALSE)</f>
        <v>0</v>
      </c>
      <c r="H9017" t="s">
        <v>323</v>
      </c>
      <c r="I9017">
        <f>VLOOKUP(Table1[[#This Row],[trait_name]],Trait[],2,FALSE)</f>
        <v>52</v>
      </c>
      <c r="J9017" s="23" t="s">
        <v>109</v>
      </c>
      <c r="K9017" s="23">
        <v>1</v>
      </c>
      <c r="L9017" s="3" t="s">
        <v>318</v>
      </c>
      <c r="N9017" s="23"/>
      <c r="O9017"/>
    </row>
    <row r="9018" spans="1:15">
      <c r="A9018" s="66">
        <f>VLOOKUP(C9018,Index[],8,FALSE)</f>
        <v>43247</v>
      </c>
      <c r="B9018" s="5">
        <v>43247</v>
      </c>
      <c r="C9018" t="s">
        <v>814</v>
      </c>
      <c r="D9018" s="3">
        <f>VLOOKUP(C9018,Index[],2,FALSE)</f>
        <v>74</v>
      </c>
      <c r="E9018" s="3">
        <f>VLOOKUP(C9018,Index[],3,FALSE)</f>
        <v>0</v>
      </c>
      <c r="F9018" s="3">
        <f>VLOOKUP(C9018,Index[],4,FALSE)</f>
        <v>0</v>
      </c>
      <c r="G9018" s="3">
        <f>VLOOKUP(C9018,Index[],5,FALSE)</f>
        <v>0</v>
      </c>
      <c r="H9018" t="s">
        <v>25</v>
      </c>
      <c r="I9018">
        <f>VLOOKUP(Table1[[#This Row],[trait_name]],Trait[],2,FALSE)</f>
        <v>53</v>
      </c>
      <c r="J9018" s="23" t="s">
        <v>112</v>
      </c>
      <c r="K9018" s="23">
        <v>2</v>
      </c>
      <c r="L9018" s="3" t="s">
        <v>184</v>
      </c>
      <c r="N9018" s="23"/>
      <c r="O9018"/>
    </row>
    <row r="9019" spans="1:15">
      <c r="A9019" s="66">
        <f>VLOOKUP(C9019,Index[],8,FALSE)</f>
        <v>43247</v>
      </c>
      <c r="B9019" s="5">
        <v>43247</v>
      </c>
      <c r="C9019" t="s">
        <v>814</v>
      </c>
      <c r="D9019" s="3">
        <f>VLOOKUP(C9019,Index[],2,FALSE)</f>
        <v>74</v>
      </c>
      <c r="E9019" s="3">
        <f>VLOOKUP(C9019,Index[],3,FALSE)</f>
        <v>0</v>
      </c>
      <c r="F9019" s="3">
        <f>VLOOKUP(C9019,Index[],4,FALSE)</f>
        <v>0</v>
      </c>
      <c r="G9019" s="3">
        <f>VLOOKUP(C9019,Index[],5,FALSE)</f>
        <v>0</v>
      </c>
      <c r="H9019" t="s">
        <v>25</v>
      </c>
      <c r="I9019">
        <f>VLOOKUP(Table1[[#This Row],[trait_name]],Trait[],2,FALSE)</f>
        <v>53</v>
      </c>
      <c r="J9019" s="23" t="s">
        <v>112</v>
      </c>
      <c r="K9019" s="23">
        <v>3</v>
      </c>
      <c r="L9019" s="3" t="s">
        <v>185</v>
      </c>
      <c r="N9019" s="23"/>
      <c r="O9019"/>
    </row>
    <row r="9020" spans="1:15">
      <c r="A9020" s="66">
        <f>VLOOKUP(C9020,Index[],8,FALSE)</f>
        <v>43247</v>
      </c>
      <c r="B9020" s="5">
        <v>43247</v>
      </c>
      <c r="C9020" t="s">
        <v>814</v>
      </c>
      <c r="D9020" s="3">
        <f>VLOOKUP(C9020,Index[],2,FALSE)</f>
        <v>74</v>
      </c>
      <c r="E9020" s="3">
        <f>VLOOKUP(C9020,Index[],3,FALSE)</f>
        <v>0</v>
      </c>
      <c r="F9020" s="3">
        <f>VLOOKUP(C9020,Index[],4,FALSE)</f>
        <v>0</v>
      </c>
      <c r="G9020" s="3">
        <f>VLOOKUP(C9020,Index[],5,FALSE)</f>
        <v>0</v>
      </c>
      <c r="H9020" t="s">
        <v>686</v>
      </c>
      <c r="I9020">
        <f>VLOOKUP(Table1[[#This Row],[trait_name]],Trait[],2,FALSE)</f>
        <v>53</v>
      </c>
      <c r="J9020" s="23" t="s">
        <v>112</v>
      </c>
      <c r="K9020" s="23">
        <v>1</v>
      </c>
      <c r="L9020" s="3" t="s">
        <v>115</v>
      </c>
      <c r="N9020" s="23"/>
      <c r="O9020"/>
    </row>
    <row r="9021" spans="1:15">
      <c r="A9021" s="66">
        <f>VLOOKUP(C9021,Index[],8,FALSE)</f>
        <v>43247</v>
      </c>
      <c r="B9021" s="5">
        <v>43306</v>
      </c>
      <c r="C9021" t="s">
        <v>814</v>
      </c>
      <c r="D9021" s="3">
        <f>VLOOKUP(C9021,Index[],2,FALSE)</f>
        <v>74</v>
      </c>
      <c r="E9021" s="3">
        <f>VLOOKUP(C9021,Index[],3,FALSE)</f>
        <v>0</v>
      </c>
      <c r="F9021" s="3">
        <f>VLOOKUP(C9021,Index[],4,FALSE)</f>
        <v>0</v>
      </c>
      <c r="G9021" s="3">
        <f>VLOOKUP(C9021,Index[],5,FALSE)</f>
        <v>0</v>
      </c>
      <c r="I9021">
        <f>VLOOKUP(Table1[[#This Row],[trait_name]],Trait[],2,FALSE)</f>
        <v>53</v>
      </c>
      <c r="J9021" s="23" t="s">
        <v>112</v>
      </c>
      <c r="K9021" s="23">
        <v>4</v>
      </c>
      <c r="L9021" s="3"/>
      <c r="M9021" s="3"/>
      <c r="N9021" s="23"/>
      <c r="O9021"/>
    </row>
    <row r="9022" spans="1:15">
      <c r="A9022" s="66">
        <f>VLOOKUP(C9022,Index[],8,FALSE)</f>
        <v>43247</v>
      </c>
      <c r="B9022" s="5">
        <v>43247</v>
      </c>
      <c r="C9022" t="s">
        <v>814</v>
      </c>
      <c r="D9022" s="3">
        <f>VLOOKUP(C9022,Index[],2,FALSE)</f>
        <v>74</v>
      </c>
      <c r="E9022" s="3">
        <f>VLOOKUP(C9022,Index[],3,FALSE)</f>
        <v>0</v>
      </c>
      <c r="F9022" s="3">
        <f>VLOOKUP(C9022,Index[],4,FALSE)</f>
        <v>0</v>
      </c>
      <c r="G9022" s="3">
        <f>VLOOKUP(C9022,Index[],5,FALSE)</f>
        <v>0</v>
      </c>
      <c r="H9022" t="s">
        <v>25</v>
      </c>
      <c r="I9022">
        <f>VLOOKUP(Table1[[#This Row],[trait_name]],Trait[],2,FALSE)</f>
        <v>54</v>
      </c>
      <c r="J9022" s="23" t="s">
        <v>116</v>
      </c>
      <c r="K9022" s="23">
        <v>3</v>
      </c>
      <c r="L9022" s="3" t="s">
        <v>117</v>
      </c>
      <c r="N9022" s="23"/>
      <c r="O9022"/>
    </row>
    <row r="9023" spans="1:15">
      <c r="A9023" s="66">
        <f>VLOOKUP(C9023,Index[],8,FALSE)</f>
        <v>43247</v>
      </c>
      <c r="B9023" s="5">
        <v>43247</v>
      </c>
      <c r="C9023" t="s">
        <v>814</v>
      </c>
      <c r="D9023" s="3">
        <f>VLOOKUP(C9023,Index[],2,FALSE)</f>
        <v>74</v>
      </c>
      <c r="E9023" s="3">
        <f>VLOOKUP(C9023,Index[],3,FALSE)</f>
        <v>0</v>
      </c>
      <c r="F9023" s="3">
        <f>VLOOKUP(C9023,Index[],4,FALSE)</f>
        <v>0</v>
      </c>
      <c r="G9023" s="3">
        <f>VLOOKUP(C9023,Index[],5,FALSE)</f>
        <v>0</v>
      </c>
      <c r="H9023" t="s">
        <v>25</v>
      </c>
      <c r="I9023">
        <f>VLOOKUP(Table1[[#This Row],[trait_name]],Trait[],2,FALSE)</f>
        <v>54</v>
      </c>
      <c r="J9023" s="23" t="s">
        <v>116</v>
      </c>
      <c r="K9023" s="23">
        <v>2</v>
      </c>
      <c r="L9023" s="3" t="s">
        <v>118</v>
      </c>
      <c r="N9023" s="23"/>
      <c r="O9023"/>
    </row>
    <row r="9024" spans="1:15">
      <c r="A9024" s="66">
        <f>VLOOKUP(C9024,Index[],8,FALSE)</f>
        <v>43247</v>
      </c>
      <c r="B9024" s="5">
        <v>43306</v>
      </c>
      <c r="C9024" t="s">
        <v>814</v>
      </c>
      <c r="D9024" s="3">
        <f>VLOOKUP(C9024,Index[],2,FALSE)</f>
        <v>74</v>
      </c>
      <c r="E9024" s="3">
        <f>VLOOKUP(C9024,Index[],3,FALSE)</f>
        <v>0</v>
      </c>
      <c r="F9024" s="3">
        <f>VLOOKUP(C9024,Index[],4,FALSE)</f>
        <v>0</v>
      </c>
      <c r="G9024" s="3">
        <f>VLOOKUP(C9024,Index[],5,FALSE)</f>
        <v>0</v>
      </c>
      <c r="H9024" t="s">
        <v>165</v>
      </c>
      <c r="I9024">
        <f>VLOOKUP(Table1[[#This Row],[trait_name]],Trait[],2,FALSE)</f>
        <v>54</v>
      </c>
      <c r="J9024" s="23" t="s">
        <v>116</v>
      </c>
      <c r="K9024" s="23">
        <v>4</v>
      </c>
      <c r="L9024" s="3" t="s">
        <v>436</v>
      </c>
      <c r="M9024" s="3"/>
      <c r="N9024" s="23"/>
      <c r="O9024"/>
    </row>
    <row r="9025" spans="1:15">
      <c r="A9025" s="66">
        <f>VLOOKUP(C9025,Index[],8,FALSE)</f>
        <v>43247</v>
      </c>
      <c r="B9025" s="5">
        <v>43247</v>
      </c>
      <c r="C9025" t="s">
        <v>814</v>
      </c>
      <c r="D9025" s="3">
        <f>VLOOKUP(C9025,Index[],2,FALSE)</f>
        <v>74</v>
      </c>
      <c r="E9025" s="3">
        <f>VLOOKUP(C9025,Index[],3,FALSE)</f>
        <v>0</v>
      </c>
      <c r="F9025" s="3">
        <f>VLOOKUP(C9025,Index[],4,FALSE)</f>
        <v>0</v>
      </c>
      <c r="G9025" s="3">
        <f>VLOOKUP(C9025,Index[],5,FALSE)</f>
        <v>0</v>
      </c>
      <c r="H9025" t="s">
        <v>686</v>
      </c>
      <c r="I9025">
        <f>VLOOKUP(Table1[[#This Row],[trait_name]],Trait[],2,FALSE)</f>
        <v>54</v>
      </c>
      <c r="J9025" s="23" t="s">
        <v>116</v>
      </c>
      <c r="K9025" s="23">
        <v>1</v>
      </c>
      <c r="L9025" s="3" t="s">
        <v>170</v>
      </c>
      <c r="N9025" s="23"/>
      <c r="O9025"/>
    </row>
    <row r="9026" spans="1:15">
      <c r="A9026" s="66">
        <f>VLOOKUP(C9026,Index[],8,FALSE)</f>
        <v>43247</v>
      </c>
      <c r="B9026" s="5">
        <v>43306</v>
      </c>
      <c r="C9026" t="s">
        <v>814</v>
      </c>
      <c r="D9026" s="3">
        <f>VLOOKUP(C9026,Index[],2,FALSE)</f>
        <v>74</v>
      </c>
      <c r="E9026" s="3">
        <f>VLOOKUP(C9026,Index[],3,FALSE)</f>
        <v>0</v>
      </c>
      <c r="F9026" s="3">
        <f>VLOOKUP(C9026,Index[],4,FALSE)</f>
        <v>0</v>
      </c>
      <c r="G9026" s="3">
        <f>VLOOKUP(C9026,Index[],5,FALSE)</f>
        <v>0</v>
      </c>
      <c r="H9026" t="s">
        <v>142</v>
      </c>
      <c r="I9026">
        <f>VLOOKUP(Table1[[#This Row],[trait_name]],Trait[],2,FALSE)</f>
        <v>55</v>
      </c>
      <c r="J9026" s="23" t="s">
        <v>119</v>
      </c>
      <c r="K9026" s="23">
        <v>1</v>
      </c>
      <c r="L9026" s="3" t="s">
        <v>188</v>
      </c>
      <c r="N9026" s="23"/>
      <c r="O9026"/>
    </row>
    <row r="9027" spans="1:15">
      <c r="A9027" s="66">
        <f>VLOOKUP(C9027,Index[],8,FALSE)</f>
        <v>43247</v>
      </c>
      <c r="B9027" s="5">
        <v>43306</v>
      </c>
      <c r="C9027" t="s">
        <v>814</v>
      </c>
      <c r="D9027" s="3">
        <f>VLOOKUP(C9027,Index[],2,FALSE)</f>
        <v>74</v>
      </c>
      <c r="E9027" s="3">
        <f>VLOOKUP(C9027,Index[],3,FALSE)</f>
        <v>0</v>
      </c>
      <c r="F9027" s="3">
        <f>VLOOKUP(C9027,Index[],4,FALSE)</f>
        <v>0</v>
      </c>
      <c r="G9027" s="3">
        <f>VLOOKUP(C9027,Index[],5,FALSE)</f>
        <v>0</v>
      </c>
      <c r="I9027">
        <f>VLOOKUP(Table1[[#This Row],[trait_name]],Trait[],2,FALSE)</f>
        <v>55</v>
      </c>
      <c r="J9027" s="23" t="s">
        <v>119</v>
      </c>
      <c r="K9027" s="23">
        <v>2</v>
      </c>
      <c r="L9027" s="3"/>
      <c r="M9027" s="3"/>
      <c r="N9027" s="23"/>
      <c r="O9027"/>
    </row>
    <row r="9028" spans="1:15">
      <c r="A9028" s="66">
        <f>VLOOKUP(C9028,Index[],8,FALSE)</f>
        <v>43247</v>
      </c>
      <c r="B9028" s="5">
        <v>43247</v>
      </c>
      <c r="C9028" t="s">
        <v>814</v>
      </c>
      <c r="D9028" s="3">
        <f>VLOOKUP(C9028,Index[],2,FALSE)</f>
        <v>74</v>
      </c>
      <c r="E9028" s="3">
        <f>VLOOKUP(C9028,Index[],3,FALSE)</f>
        <v>0</v>
      </c>
      <c r="F9028" s="3">
        <f>VLOOKUP(C9028,Index[],4,FALSE)</f>
        <v>0</v>
      </c>
      <c r="G9028" s="3">
        <f>VLOOKUP(C9028,Index[],5,FALSE)</f>
        <v>0</v>
      </c>
      <c r="H9028" t="s">
        <v>25</v>
      </c>
      <c r="I9028">
        <f>VLOOKUP(Table1[[#This Row],[trait_name]],Trait[],2,FALSE)</f>
        <v>56</v>
      </c>
      <c r="J9028" s="23" t="s">
        <v>121</v>
      </c>
      <c r="K9028" s="23">
        <v>1</v>
      </c>
      <c r="L9028" s="3" t="s">
        <v>189</v>
      </c>
      <c r="N9028" s="23"/>
      <c r="O9028"/>
    </row>
    <row r="9029" spans="1:15">
      <c r="A9029" s="66">
        <f>VLOOKUP(C9029,Index[],8,FALSE)</f>
        <v>43247</v>
      </c>
      <c r="B9029" s="5">
        <v>43306</v>
      </c>
      <c r="C9029" t="s">
        <v>814</v>
      </c>
      <c r="D9029" s="3">
        <f>VLOOKUP(C9029,Index[],2,FALSE)</f>
        <v>74</v>
      </c>
      <c r="E9029" s="3">
        <f>VLOOKUP(C9029,Index[],3,FALSE)</f>
        <v>0</v>
      </c>
      <c r="F9029" s="3">
        <f>VLOOKUP(C9029,Index[],4,FALSE)</f>
        <v>0</v>
      </c>
      <c r="G9029" s="3">
        <f>VLOOKUP(C9029,Index[],5,FALSE)</f>
        <v>0</v>
      </c>
      <c r="I9029">
        <f>VLOOKUP(Table1[[#This Row],[trait_name]],Trait[],2,FALSE)</f>
        <v>56</v>
      </c>
      <c r="J9029" s="23" t="s">
        <v>121</v>
      </c>
      <c r="K9029" s="23">
        <v>2</v>
      </c>
      <c r="L9029" s="3"/>
      <c r="M9029" s="3"/>
      <c r="N9029" s="23"/>
      <c r="O9029"/>
    </row>
    <row r="9030" spans="1:15">
      <c r="A9030" s="66">
        <f>VLOOKUP(C9030,Index[],8,FALSE)</f>
        <v>43247</v>
      </c>
      <c r="B9030" s="5">
        <v>43306</v>
      </c>
      <c r="C9030" t="s">
        <v>814</v>
      </c>
      <c r="D9030" s="3">
        <f>VLOOKUP(C9030,Index[],2,FALSE)</f>
        <v>74</v>
      </c>
      <c r="E9030" s="3">
        <f>VLOOKUP(C9030,Index[],3,FALSE)</f>
        <v>0</v>
      </c>
      <c r="F9030" s="3">
        <f>VLOOKUP(C9030,Index[],4,FALSE)</f>
        <v>0</v>
      </c>
      <c r="G9030" s="3">
        <f>VLOOKUP(C9030,Index[],5,FALSE)</f>
        <v>0</v>
      </c>
      <c r="I9030">
        <f>VLOOKUP(Table1[[#This Row],[trait_name]],Trait[],2,FALSE)</f>
        <v>57</v>
      </c>
      <c r="J9030" s="23" t="s">
        <v>233</v>
      </c>
      <c r="K9030" s="23">
        <v>1</v>
      </c>
      <c r="L9030" s="3"/>
      <c r="M9030" s="3"/>
      <c r="N9030" s="23"/>
      <c r="O9030"/>
    </row>
    <row r="9031" spans="1:15">
      <c r="A9031" s="66">
        <f>VLOOKUP(C9031,Index[],8,FALSE)</f>
        <v>43247</v>
      </c>
      <c r="B9031" s="5">
        <v>43247</v>
      </c>
      <c r="C9031" t="s">
        <v>814</v>
      </c>
      <c r="D9031" s="3">
        <f>VLOOKUP(C9031,Index[],2,FALSE)</f>
        <v>74</v>
      </c>
      <c r="E9031" s="3">
        <f>VLOOKUP(C9031,Index[],3,FALSE)</f>
        <v>0</v>
      </c>
      <c r="F9031" s="3">
        <f>VLOOKUP(C9031,Index[],4,FALSE)</f>
        <v>0</v>
      </c>
      <c r="G9031" s="3">
        <f>VLOOKUP(C9031,Index[],5,FALSE)</f>
        <v>0</v>
      </c>
      <c r="H9031" t="s">
        <v>25</v>
      </c>
      <c r="I9031">
        <f>VLOOKUP(Table1[[#This Row],[trait_name]],Trait[],2,FALSE)</f>
        <v>58</v>
      </c>
      <c r="J9031" s="23" t="s">
        <v>123</v>
      </c>
      <c r="K9031" s="23">
        <v>1</v>
      </c>
      <c r="L9031" s="3" t="s">
        <v>190</v>
      </c>
      <c r="N9031" s="23"/>
      <c r="O9031"/>
    </row>
    <row r="9032" spans="1:15">
      <c r="A9032" s="66">
        <f>VLOOKUP(C9032,Index[],8,FALSE)</f>
        <v>43247</v>
      </c>
      <c r="B9032" s="5">
        <v>43247</v>
      </c>
      <c r="C9032" t="s">
        <v>814</v>
      </c>
      <c r="D9032" s="3">
        <f>VLOOKUP(C9032,Index[],2,FALSE)</f>
        <v>74</v>
      </c>
      <c r="E9032" s="3">
        <f>VLOOKUP(C9032,Index[],3,FALSE)</f>
        <v>0</v>
      </c>
      <c r="F9032" s="3">
        <f>VLOOKUP(C9032,Index[],4,FALSE)</f>
        <v>0</v>
      </c>
      <c r="G9032" s="3">
        <f>VLOOKUP(C9032,Index[],5,FALSE)</f>
        <v>0</v>
      </c>
      <c r="H9032" t="s">
        <v>686</v>
      </c>
      <c r="I9032">
        <f>VLOOKUP(Table1[[#This Row],[trait_name]],Trait[],2,FALSE)</f>
        <v>58</v>
      </c>
      <c r="J9032" s="23" t="s">
        <v>123</v>
      </c>
      <c r="K9032" s="23">
        <v>2</v>
      </c>
      <c r="L9032" s="3" t="s">
        <v>124</v>
      </c>
      <c r="N9032" s="23"/>
      <c r="O9032"/>
    </row>
    <row r="9033" spans="1:15">
      <c r="A9033" s="66">
        <f>VLOOKUP(C9033,Index[],8,FALSE)</f>
        <v>43247</v>
      </c>
      <c r="B9033" s="5">
        <v>43306</v>
      </c>
      <c r="C9033" t="s">
        <v>814</v>
      </c>
      <c r="D9033" s="3">
        <f>VLOOKUP(C9033,Index[],2,FALSE)</f>
        <v>74</v>
      </c>
      <c r="E9033" s="3">
        <f>VLOOKUP(C9033,Index[],3,FALSE)</f>
        <v>0</v>
      </c>
      <c r="F9033" s="3">
        <f>VLOOKUP(C9033,Index[],4,FALSE)</f>
        <v>0</v>
      </c>
      <c r="G9033" s="3">
        <f>VLOOKUP(C9033,Index[],5,FALSE)</f>
        <v>0</v>
      </c>
      <c r="I9033">
        <f>VLOOKUP(Table1[[#This Row],[trait_name]],Trait[],2,FALSE)</f>
        <v>58</v>
      </c>
      <c r="J9033" s="23" t="s">
        <v>123</v>
      </c>
      <c r="K9033" s="23">
        <v>3</v>
      </c>
      <c r="L9033" s="3"/>
      <c r="M9033" s="3"/>
      <c r="N9033" s="23"/>
      <c r="O9033"/>
    </row>
    <row r="9034" spans="1:15">
      <c r="A9034" s="66">
        <f>VLOOKUP(C9034,Index[],8,FALSE)</f>
        <v>43247</v>
      </c>
      <c r="B9034" s="5">
        <v>43306</v>
      </c>
      <c r="C9034" t="s">
        <v>814</v>
      </c>
      <c r="D9034" s="3">
        <f>VLOOKUP(C9034,Index[],2,FALSE)</f>
        <v>74</v>
      </c>
      <c r="E9034" s="3">
        <f>VLOOKUP(C9034,Index[],3,FALSE)</f>
        <v>0</v>
      </c>
      <c r="F9034" s="3">
        <f>VLOOKUP(C9034,Index[],4,FALSE)</f>
        <v>0</v>
      </c>
      <c r="G9034" s="3">
        <f>VLOOKUP(C9034,Index[],5,FALSE)</f>
        <v>0</v>
      </c>
      <c r="H9034" t="s">
        <v>291</v>
      </c>
      <c r="I9034">
        <f>VLOOKUP(Table1[[#This Row],[trait_name]],Trait[],2,FALSE)</f>
        <v>59</v>
      </c>
      <c r="J9034" s="23" t="s">
        <v>125</v>
      </c>
      <c r="K9034" s="23">
        <v>1</v>
      </c>
      <c r="L9034" s="3" t="s">
        <v>131</v>
      </c>
      <c r="M9034" s="3"/>
      <c r="N9034" s="23"/>
      <c r="O9034"/>
    </row>
    <row r="9035" spans="1:15">
      <c r="A9035" s="66">
        <f>VLOOKUP(C9035,Index[],8,FALSE)</f>
        <v>43247</v>
      </c>
      <c r="B9035" s="5">
        <v>43306</v>
      </c>
      <c r="C9035" t="s">
        <v>814</v>
      </c>
      <c r="D9035" s="3">
        <f>VLOOKUP(C9035,Index[],2,FALSE)</f>
        <v>74</v>
      </c>
      <c r="E9035" s="3">
        <f>VLOOKUP(C9035,Index[],3,FALSE)</f>
        <v>0</v>
      </c>
      <c r="F9035" s="3">
        <f>VLOOKUP(C9035,Index[],4,FALSE)</f>
        <v>0</v>
      </c>
      <c r="G9035" s="3">
        <f>VLOOKUP(C9035,Index[],5,FALSE)</f>
        <v>0</v>
      </c>
      <c r="H9035" t="s">
        <v>325</v>
      </c>
      <c r="I9035">
        <f>VLOOKUP(Table1[[#This Row],[trait_name]],Trait[],2,FALSE)</f>
        <v>60</v>
      </c>
      <c r="J9035" s="23" t="s">
        <v>127</v>
      </c>
      <c r="K9035" s="23">
        <v>1</v>
      </c>
      <c r="L9035" s="3" t="s">
        <v>129</v>
      </c>
      <c r="M9035" s="3"/>
      <c r="N9035" s="23"/>
      <c r="O9035"/>
    </row>
    <row r="9036" spans="1:15">
      <c r="A9036" s="66">
        <f>VLOOKUP(C9036,Index[],8,FALSE)</f>
        <v>43247</v>
      </c>
      <c r="B9036" s="5">
        <v>43247</v>
      </c>
      <c r="C9036" t="s">
        <v>814</v>
      </c>
      <c r="D9036" s="3">
        <f>VLOOKUP(C9036,Index[],2,FALSE)</f>
        <v>74</v>
      </c>
      <c r="E9036" s="3">
        <f>VLOOKUP(C9036,Index[],3,FALSE)</f>
        <v>0</v>
      </c>
      <c r="F9036" s="3">
        <f>VLOOKUP(C9036,Index[],4,FALSE)</f>
        <v>0</v>
      </c>
      <c r="G9036" s="3">
        <f>VLOOKUP(C9036,Index[],5,FALSE)</f>
        <v>0</v>
      </c>
      <c r="H9036" t="s">
        <v>25</v>
      </c>
      <c r="I9036">
        <f>VLOOKUP(Table1[[#This Row],[trait_name]],Trait[],2,FALSE)</f>
        <v>61</v>
      </c>
      <c r="J9036" s="23" t="s">
        <v>130</v>
      </c>
      <c r="K9036" s="23">
        <v>1</v>
      </c>
      <c r="L9036" s="3" t="s">
        <v>126</v>
      </c>
      <c r="N9036" s="23"/>
      <c r="O9036"/>
    </row>
    <row r="9037" spans="1:15">
      <c r="A9037" s="66">
        <f>VLOOKUP(C9037,Index[],8,FALSE)</f>
        <v>43247</v>
      </c>
      <c r="B9037" s="5">
        <v>43306</v>
      </c>
      <c r="C9037" t="s">
        <v>814</v>
      </c>
      <c r="D9037" s="3">
        <f>VLOOKUP(C9037,Index[],2,FALSE)</f>
        <v>74</v>
      </c>
      <c r="E9037" s="3">
        <f>VLOOKUP(C9037,Index[],3,FALSE)</f>
        <v>0</v>
      </c>
      <c r="F9037" s="3">
        <f>VLOOKUP(C9037,Index[],4,FALSE)</f>
        <v>0</v>
      </c>
      <c r="G9037" s="3">
        <f>VLOOKUP(C9037,Index[],5,FALSE)</f>
        <v>0</v>
      </c>
      <c r="I9037">
        <f>VLOOKUP(Table1[[#This Row],[trait_name]],Trait[],2,FALSE)</f>
        <v>61</v>
      </c>
      <c r="J9037" s="23" t="s">
        <v>130</v>
      </c>
      <c r="K9037" s="23">
        <v>2</v>
      </c>
      <c r="L9037" s="3"/>
      <c r="M9037" s="3"/>
      <c r="N9037" s="23"/>
      <c r="O9037"/>
    </row>
    <row r="9038" spans="1:15">
      <c r="A9038" s="66">
        <f>VLOOKUP(C9038,Index[],8,FALSE)</f>
        <v>43247</v>
      </c>
      <c r="B9038" s="5">
        <v>43306</v>
      </c>
      <c r="C9038" t="s">
        <v>814</v>
      </c>
      <c r="D9038" s="3">
        <f>VLOOKUP(C9038,Index[],2,FALSE)</f>
        <v>74</v>
      </c>
      <c r="E9038" s="3">
        <f>VLOOKUP(C9038,Index[],3,FALSE)</f>
        <v>0</v>
      </c>
      <c r="F9038" s="3">
        <f>VLOOKUP(C9038,Index[],4,FALSE)</f>
        <v>0</v>
      </c>
      <c r="G9038" s="3">
        <f>VLOOKUP(C9038,Index[],5,FALSE)</f>
        <v>0</v>
      </c>
      <c r="I9038">
        <f>VLOOKUP(Table1[[#This Row],[trait_name]],Trait[],2,FALSE)</f>
        <v>62</v>
      </c>
      <c r="J9038" s="23" t="s">
        <v>235</v>
      </c>
      <c r="K9038" s="23">
        <v>1</v>
      </c>
      <c r="L9038" s="3"/>
      <c r="M9038" s="3"/>
      <c r="N9038" s="23"/>
      <c r="O9038"/>
    </row>
    <row r="9039" spans="1:15">
      <c r="A9039" s="66">
        <f>VLOOKUP(C9039,Index[],8,FALSE)</f>
        <v>43247</v>
      </c>
      <c r="B9039" s="5">
        <v>43306</v>
      </c>
      <c r="C9039" t="s">
        <v>814</v>
      </c>
      <c r="D9039" s="3">
        <f>VLOOKUP(C9039,Index[],2,FALSE)</f>
        <v>74</v>
      </c>
      <c r="E9039" s="3">
        <f>VLOOKUP(C9039,Index[],3,FALSE)</f>
        <v>0</v>
      </c>
      <c r="F9039" s="3">
        <f>VLOOKUP(C9039,Index[],4,FALSE)</f>
        <v>0</v>
      </c>
      <c r="G9039" s="3">
        <f>VLOOKUP(C9039,Index[],5,FALSE)</f>
        <v>0</v>
      </c>
      <c r="I9039">
        <f>VLOOKUP(Table1[[#This Row],[trait_name]],Trait[],2,FALSE)</f>
        <v>63</v>
      </c>
      <c r="J9039" s="23" t="s">
        <v>237</v>
      </c>
      <c r="K9039" s="23">
        <v>1</v>
      </c>
      <c r="L9039" s="3"/>
      <c r="M9039" s="3"/>
      <c r="N9039" s="23"/>
      <c r="O9039"/>
    </row>
    <row r="9040" spans="1:15">
      <c r="A9040" s="66">
        <f>VLOOKUP(C9040,Index[],8,FALSE)</f>
        <v>43247</v>
      </c>
      <c r="B9040" s="5">
        <v>43306</v>
      </c>
      <c r="C9040" t="s">
        <v>814</v>
      </c>
      <c r="D9040" s="3">
        <f>VLOOKUP(C9040,Index[],2,FALSE)</f>
        <v>74</v>
      </c>
      <c r="E9040" s="3">
        <f>VLOOKUP(C9040,Index[],3,FALSE)</f>
        <v>0</v>
      </c>
      <c r="F9040" s="3">
        <f>VLOOKUP(C9040,Index[],4,FALSE)</f>
        <v>0</v>
      </c>
      <c r="G9040" s="3">
        <f>VLOOKUP(C9040,Index[],5,FALSE)</f>
        <v>0</v>
      </c>
      <c r="H9040" t="s">
        <v>456</v>
      </c>
      <c r="I9040">
        <f>VLOOKUP(Table1[[#This Row],[trait_name]],Trait[],2,FALSE)</f>
        <v>64</v>
      </c>
      <c r="J9040" s="23" t="s">
        <v>132</v>
      </c>
      <c r="K9040" s="23">
        <v>1</v>
      </c>
      <c r="L9040" s="3" t="s">
        <v>131</v>
      </c>
      <c r="M9040" s="3"/>
      <c r="N9040" s="23"/>
      <c r="O9040"/>
    </row>
    <row r="9041" spans="1:15">
      <c r="A9041" s="66">
        <f>VLOOKUP(C9041,Index[],8,FALSE)</f>
        <v>43247</v>
      </c>
      <c r="B9041" s="5">
        <v>43306</v>
      </c>
      <c r="C9041" t="s">
        <v>814</v>
      </c>
      <c r="D9041" s="3">
        <f>VLOOKUP(C9041,Index[],2,FALSE)</f>
        <v>74</v>
      </c>
      <c r="E9041" s="3">
        <f>VLOOKUP(C9041,Index[],3,FALSE)</f>
        <v>0</v>
      </c>
      <c r="F9041" s="3">
        <f>VLOOKUP(C9041,Index[],4,FALSE)</f>
        <v>0</v>
      </c>
      <c r="G9041" s="3">
        <f>VLOOKUP(C9041,Index[],5,FALSE)</f>
        <v>0</v>
      </c>
      <c r="H9041" t="s">
        <v>456</v>
      </c>
      <c r="I9041">
        <f>VLOOKUP(Table1[[#This Row],[trait_name]],Trait[],2,FALSE)</f>
        <v>65</v>
      </c>
      <c r="J9041" s="23" t="s">
        <v>133</v>
      </c>
      <c r="K9041" s="23">
        <v>1</v>
      </c>
      <c r="L9041" s="3" t="s">
        <v>380</v>
      </c>
      <c r="N9041" s="23"/>
      <c r="O9041"/>
    </row>
    <row r="9042" spans="1:15">
      <c r="A9042" s="66">
        <f>VLOOKUP(C9042,Index[],8,FALSE)</f>
        <v>43247</v>
      </c>
      <c r="B9042" s="5">
        <v>43306</v>
      </c>
      <c r="C9042" t="s">
        <v>814</v>
      </c>
      <c r="D9042" s="3">
        <f>VLOOKUP(C9042,Index[],2,FALSE)</f>
        <v>74</v>
      </c>
      <c r="E9042" s="3">
        <f>VLOOKUP(C9042,Index[],3,FALSE)</f>
        <v>0</v>
      </c>
      <c r="F9042" s="3">
        <f>VLOOKUP(C9042,Index[],4,FALSE)</f>
        <v>0</v>
      </c>
      <c r="G9042" s="3">
        <f>VLOOKUP(C9042,Index[],5,FALSE)</f>
        <v>0</v>
      </c>
      <c r="I9042">
        <f>VLOOKUP(Table1[[#This Row],[trait_name]],Trait[],2,FALSE)</f>
        <v>65</v>
      </c>
      <c r="J9042" s="23" t="s">
        <v>133</v>
      </c>
      <c r="K9042" s="23">
        <v>2</v>
      </c>
      <c r="L9042" s="3"/>
      <c r="M9042" s="3"/>
      <c r="N9042" s="23"/>
      <c r="O9042"/>
    </row>
    <row r="9043" spans="1:15">
      <c r="A9043" s="66">
        <f>VLOOKUP(C9043,Index[],8,FALSE)</f>
        <v>43247</v>
      </c>
      <c r="B9043" s="5">
        <v>43306</v>
      </c>
      <c r="C9043" t="s">
        <v>814</v>
      </c>
      <c r="D9043" s="3">
        <f>VLOOKUP(C9043,Index[],2,FALSE)</f>
        <v>74</v>
      </c>
      <c r="E9043" s="3">
        <f>VLOOKUP(C9043,Index[],3,FALSE)</f>
        <v>0</v>
      </c>
      <c r="F9043" s="3">
        <f>VLOOKUP(C9043,Index[],4,FALSE)</f>
        <v>0</v>
      </c>
      <c r="G9043" s="3">
        <f>VLOOKUP(C9043,Index[],5,FALSE)</f>
        <v>0</v>
      </c>
      <c r="I9043">
        <f>VLOOKUP(Table1[[#This Row],[trait_name]],Trait[],2,FALSE)</f>
        <v>66</v>
      </c>
      <c r="J9043" s="23" t="s">
        <v>194</v>
      </c>
      <c r="K9043" s="23">
        <v>1</v>
      </c>
      <c r="L9043" s="3"/>
      <c r="M9043" s="3"/>
      <c r="N9043" s="24"/>
      <c r="O9043"/>
    </row>
    <row r="9044" spans="1:15">
      <c r="A9044" s="66">
        <f>VLOOKUP(C9044,Index[],8,FALSE)</f>
        <v>43247</v>
      </c>
      <c r="B9044" s="5">
        <v>43306</v>
      </c>
      <c r="C9044" t="s">
        <v>814</v>
      </c>
      <c r="D9044" s="3">
        <f>VLOOKUP(C9044,Index[],2,FALSE)</f>
        <v>74</v>
      </c>
      <c r="E9044" s="3">
        <f>VLOOKUP(C9044,Index[],3,FALSE)</f>
        <v>0</v>
      </c>
      <c r="F9044" s="3">
        <f>VLOOKUP(C9044,Index[],4,FALSE)</f>
        <v>0</v>
      </c>
      <c r="G9044" s="3">
        <f>VLOOKUP(C9044,Index[],5,FALSE)</f>
        <v>0</v>
      </c>
      <c r="H9044" t="s">
        <v>309</v>
      </c>
      <c r="I9044">
        <f>VLOOKUP(Table1[[#This Row],[trait_name]],Trait[],2,FALSE)</f>
        <v>67</v>
      </c>
      <c r="J9044" s="23" t="s">
        <v>136</v>
      </c>
      <c r="K9044" s="23">
        <v>1</v>
      </c>
      <c r="L9044" s="3" t="s">
        <v>137</v>
      </c>
      <c r="M9044" s="3"/>
      <c r="N9044" s="23"/>
      <c r="O9044"/>
    </row>
    <row r="9045" spans="1:15">
      <c r="A9045" s="66">
        <f>VLOOKUP(C9045,Index[],8,FALSE)</f>
        <v>43247</v>
      </c>
      <c r="B9045" s="5">
        <v>43306</v>
      </c>
      <c r="C9045" t="s">
        <v>814</v>
      </c>
      <c r="D9045" s="3">
        <f>VLOOKUP(C9045,Index[],2,FALSE)</f>
        <v>74</v>
      </c>
      <c r="E9045" s="3">
        <f>VLOOKUP(C9045,Index[],3,FALSE)</f>
        <v>0</v>
      </c>
      <c r="F9045" s="3">
        <f>VLOOKUP(C9045,Index[],4,FALSE)</f>
        <v>0</v>
      </c>
      <c r="G9045" s="3">
        <f>VLOOKUP(C9045,Index[],5,FALSE)</f>
        <v>0</v>
      </c>
      <c r="I9045">
        <f>VLOOKUP(Table1[[#This Row],[trait_name]],Trait[],2,FALSE)</f>
        <v>68</v>
      </c>
      <c r="J9045" s="23" t="s">
        <v>199</v>
      </c>
      <c r="K9045" s="23">
        <v>1</v>
      </c>
      <c r="L9045" s="3"/>
      <c r="M9045" s="3"/>
      <c r="N9045" s="23"/>
      <c r="O9045"/>
    </row>
    <row r="9046" spans="1:15">
      <c r="A9046" s="66">
        <f>VLOOKUP(C9046,Index[],8,FALSE)</f>
        <v>43247</v>
      </c>
      <c r="B9046" s="5">
        <v>43306</v>
      </c>
      <c r="C9046" t="s">
        <v>816</v>
      </c>
      <c r="D9046" s="3">
        <f>VLOOKUP(C9046,Index[],2,FALSE)</f>
        <v>75</v>
      </c>
      <c r="E9046" s="3">
        <f>VLOOKUP(C9046,Index[],3,FALSE)</f>
        <v>0</v>
      </c>
      <c r="F9046" s="3" t="str">
        <f>VLOOKUP(C9046,Index[],4,FALSE)</f>
        <v>Todd</v>
      </c>
      <c r="G9046" s="3" t="str">
        <f>VLOOKUP(C9046,Index[],5,FALSE)</f>
        <v>Yes</v>
      </c>
      <c r="I9046">
        <f>VLOOKUP(Table1[[#This Row],[trait_name]],Trait[],2,FALSE)</f>
        <v>1</v>
      </c>
      <c r="J9046" s="23" t="s">
        <v>140</v>
      </c>
      <c r="K9046" s="23">
        <v>1</v>
      </c>
      <c r="L9046" s="3"/>
      <c r="M9046" s="3"/>
      <c r="N9046" s="23"/>
      <c r="O9046"/>
    </row>
    <row r="9047" spans="1:15">
      <c r="A9047" s="66">
        <f>VLOOKUP(C9047,Index[],8,FALSE)</f>
        <v>43247</v>
      </c>
      <c r="B9047" s="5">
        <v>43247</v>
      </c>
      <c r="C9047" t="s">
        <v>816</v>
      </c>
      <c r="D9047" s="3">
        <f>VLOOKUP(C9047,Index[],2,FALSE)</f>
        <v>75</v>
      </c>
      <c r="E9047" s="3">
        <f>VLOOKUP(C9047,Index[],3,FALSE)</f>
        <v>0</v>
      </c>
      <c r="F9047" s="3" t="str">
        <f>VLOOKUP(C9047,Index[],4,FALSE)</f>
        <v>Todd</v>
      </c>
      <c r="G9047" s="3" t="str">
        <f>VLOOKUP(C9047,Index[],5,FALSE)</f>
        <v>Yes</v>
      </c>
      <c r="H9047" t="s">
        <v>17</v>
      </c>
      <c r="I9047">
        <f>VLOOKUP(Table1[[#This Row],[trait_name]],Trait[],2,FALSE)</f>
        <v>2</v>
      </c>
      <c r="J9047" s="23" t="s">
        <v>15</v>
      </c>
      <c r="K9047" s="23">
        <v>1</v>
      </c>
      <c r="L9047" s="3" t="s">
        <v>817</v>
      </c>
      <c r="N9047" s="23"/>
      <c r="O9047"/>
    </row>
    <row r="9048" spans="1:15">
      <c r="A9048" s="66">
        <f>VLOOKUP(C9048,Index[],8,FALSE)</f>
        <v>43247</v>
      </c>
      <c r="B9048" s="5">
        <v>43306</v>
      </c>
      <c r="C9048" t="s">
        <v>816</v>
      </c>
      <c r="D9048" s="3">
        <f>VLOOKUP(C9048,Index[],2,FALSE)</f>
        <v>75</v>
      </c>
      <c r="E9048" s="3">
        <f>VLOOKUP(C9048,Index[],3,FALSE)</f>
        <v>0</v>
      </c>
      <c r="F9048" s="3" t="str">
        <f>VLOOKUP(C9048,Index[],4,FALSE)</f>
        <v>Todd</v>
      </c>
      <c r="G9048" s="3" t="str">
        <f>VLOOKUP(C9048,Index[],5,FALSE)</f>
        <v>Yes</v>
      </c>
      <c r="I9048">
        <f>VLOOKUP(Table1[[#This Row],[trait_name]],Trait[],2,FALSE)</f>
        <v>2</v>
      </c>
      <c r="J9048" s="23" t="s">
        <v>15</v>
      </c>
      <c r="K9048" s="23">
        <v>2</v>
      </c>
      <c r="L9048" s="3"/>
      <c r="M9048" s="3"/>
      <c r="N9048" s="23"/>
      <c r="O9048"/>
    </row>
    <row r="9049" spans="1:15">
      <c r="A9049" s="66">
        <f>VLOOKUP(C9049,Index[],8,FALSE)</f>
        <v>43247</v>
      </c>
      <c r="B9049" s="5">
        <v>43247</v>
      </c>
      <c r="C9049" t="s">
        <v>816</v>
      </c>
      <c r="D9049" s="3">
        <f>VLOOKUP(C9049,Index[],2,FALSE)</f>
        <v>75</v>
      </c>
      <c r="E9049" s="3">
        <f>VLOOKUP(C9049,Index[],3,FALSE)</f>
        <v>0</v>
      </c>
      <c r="F9049" s="3" t="str">
        <f>VLOOKUP(C9049,Index[],4,FALSE)</f>
        <v>Todd</v>
      </c>
      <c r="G9049" s="3" t="str">
        <f>VLOOKUP(C9049,Index[],5,FALSE)</f>
        <v>Yes</v>
      </c>
      <c r="H9049" t="s">
        <v>17</v>
      </c>
      <c r="I9049">
        <f>VLOOKUP(Table1[[#This Row],[trait_name]],Trait[],2,FALSE)</f>
        <v>3</v>
      </c>
      <c r="J9049" s="23" t="s">
        <v>18</v>
      </c>
      <c r="K9049" s="23">
        <v>1</v>
      </c>
      <c r="L9049" s="3" t="s">
        <v>19</v>
      </c>
      <c r="N9049" s="23"/>
      <c r="O9049"/>
    </row>
    <row r="9050" spans="1:15">
      <c r="A9050" s="66">
        <f>VLOOKUP(C9050,Index[],8,FALSE)</f>
        <v>43247</v>
      </c>
      <c r="B9050" s="5">
        <v>43312</v>
      </c>
      <c r="C9050" t="s">
        <v>816</v>
      </c>
      <c r="D9050" s="3">
        <f>VLOOKUP(C9050,Index[],2,FALSE)</f>
        <v>75</v>
      </c>
      <c r="E9050" s="3">
        <f>VLOOKUP(C9050,Index[],3,FALSE)</f>
        <v>0</v>
      </c>
      <c r="F9050" s="3" t="str">
        <f>VLOOKUP(C9050,Index[],4,FALSE)</f>
        <v>Todd</v>
      </c>
      <c r="G9050" s="3" t="str">
        <f>VLOOKUP(C9050,Index[],5,FALSE)</f>
        <v>Yes</v>
      </c>
      <c r="H9050" t="s">
        <v>208</v>
      </c>
      <c r="I9050">
        <f>VLOOKUP(Table1[[#This Row],[trait_name]],Trait[],2,FALSE)</f>
        <v>3</v>
      </c>
      <c r="J9050" s="23" t="s">
        <v>18</v>
      </c>
      <c r="K9050" s="23">
        <v>2</v>
      </c>
      <c r="L9050" s="3" t="s">
        <v>21</v>
      </c>
      <c r="M9050" s="3"/>
      <c r="N9050" s="23"/>
      <c r="O9050"/>
    </row>
    <row r="9051" spans="1:15">
      <c r="A9051" s="66">
        <f>VLOOKUP(C9051,Index[],8,FALSE)</f>
        <v>43247</v>
      </c>
      <c r="B9051" s="5">
        <v>43247</v>
      </c>
      <c r="C9051" t="s">
        <v>816</v>
      </c>
      <c r="D9051" s="3">
        <f>VLOOKUP(C9051,Index[],2,FALSE)</f>
        <v>75</v>
      </c>
      <c r="E9051" s="3">
        <f>VLOOKUP(C9051,Index[],3,FALSE)</f>
        <v>0</v>
      </c>
      <c r="F9051" s="3" t="str">
        <f>VLOOKUP(C9051,Index[],4,FALSE)</f>
        <v>Todd</v>
      </c>
      <c r="G9051" s="3" t="str">
        <f>VLOOKUP(C9051,Index[],5,FALSE)</f>
        <v>Yes</v>
      </c>
      <c r="H9051" t="s">
        <v>25</v>
      </c>
      <c r="I9051">
        <f>VLOOKUP(Table1[[#This Row],[trait_name]],Trait[],2,FALSE)</f>
        <v>4</v>
      </c>
      <c r="J9051" s="23" t="s">
        <v>22</v>
      </c>
      <c r="K9051" s="23">
        <v>1</v>
      </c>
      <c r="L9051" s="3" t="s">
        <v>23</v>
      </c>
      <c r="N9051" s="23"/>
      <c r="O9051"/>
    </row>
    <row r="9052" spans="1:15">
      <c r="A9052" s="66">
        <f>VLOOKUP(C9052,Index[],8,FALSE)</f>
        <v>43247</v>
      </c>
      <c r="B9052" s="5">
        <v>43306</v>
      </c>
      <c r="C9052" t="s">
        <v>816</v>
      </c>
      <c r="D9052" s="3">
        <f>VLOOKUP(C9052,Index[],2,FALSE)</f>
        <v>75</v>
      </c>
      <c r="E9052" s="3">
        <f>VLOOKUP(C9052,Index[],3,FALSE)</f>
        <v>0</v>
      </c>
      <c r="F9052" s="3" t="str">
        <f>VLOOKUP(C9052,Index[],4,FALSE)</f>
        <v>Todd</v>
      </c>
      <c r="G9052" s="3" t="str">
        <f>VLOOKUP(C9052,Index[],5,FALSE)</f>
        <v>Yes</v>
      </c>
      <c r="H9052" t="s">
        <v>325</v>
      </c>
      <c r="I9052">
        <f>VLOOKUP(Table1[[#This Row],[trait_name]],Trait[],2,FALSE)</f>
        <v>4</v>
      </c>
      <c r="J9052" s="23" t="s">
        <v>22</v>
      </c>
      <c r="K9052" s="23">
        <v>2</v>
      </c>
      <c r="L9052" s="3" t="s">
        <v>23</v>
      </c>
      <c r="M9052" s="3"/>
      <c r="N9052" s="23"/>
      <c r="O9052"/>
    </row>
    <row r="9053" spans="1:15">
      <c r="A9053" s="66">
        <f>VLOOKUP(C9053,Index[],8,FALSE)</f>
        <v>43247</v>
      </c>
      <c r="B9053" s="5">
        <v>43306</v>
      </c>
      <c r="C9053" t="s">
        <v>816</v>
      </c>
      <c r="D9053" s="3">
        <f>VLOOKUP(C9053,Index[],2,FALSE)</f>
        <v>75</v>
      </c>
      <c r="E9053" s="3">
        <f>VLOOKUP(C9053,Index[],3,FALSE)</f>
        <v>0</v>
      </c>
      <c r="F9053" s="3" t="str">
        <f>VLOOKUP(C9053,Index[],4,FALSE)</f>
        <v>Todd</v>
      </c>
      <c r="G9053" s="3" t="str">
        <f>VLOOKUP(C9053,Index[],5,FALSE)</f>
        <v>Yes</v>
      </c>
      <c r="I9053">
        <f>VLOOKUP(Table1[[#This Row],[trait_name]],Trait[],2,FALSE)</f>
        <v>5</v>
      </c>
      <c r="J9053" s="23" t="s">
        <v>24</v>
      </c>
      <c r="K9053" s="23">
        <v>1</v>
      </c>
      <c r="L9053" s="3"/>
      <c r="M9053" s="3"/>
      <c r="N9053" s="23"/>
      <c r="O9053"/>
    </row>
    <row r="9054" spans="1:15">
      <c r="A9054" s="66">
        <f>VLOOKUP(C9054,Index[],8,FALSE)</f>
        <v>43247</v>
      </c>
      <c r="B9054" s="5">
        <v>43306</v>
      </c>
      <c r="C9054" t="s">
        <v>816</v>
      </c>
      <c r="D9054" s="3">
        <f>VLOOKUP(C9054,Index[],2,FALSE)</f>
        <v>75</v>
      </c>
      <c r="E9054" s="3">
        <f>VLOOKUP(C9054,Index[],3,FALSE)</f>
        <v>0</v>
      </c>
      <c r="F9054" s="3" t="str">
        <f>VLOOKUP(C9054,Index[],4,FALSE)</f>
        <v>Todd</v>
      </c>
      <c r="G9054" s="3" t="str">
        <f>VLOOKUP(C9054,Index[],5,FALSE)</f>
        <v>Yes</v>
      </c>
      <c r="I9054">
        <f>VLOOKUP(Table1[[#This Row],[trait_name]],Trait[],2,FALSE)</f>
        <v>6</v>
      </c>
      <c r="J9054" s="23" t="s">
        <v>148</v>
      </c>
      <c r="K9054" s="23">
        <v>1</v>
      </c>
      <c r="L9054" s="3"/>
      <c r="N9054" s="23"/>
      <c r="O9054"/>
    </row>
    <row r="9055" spans="1:15">
      <c r="A9055" s="66">
        <f>VLOOKUP(C9055,Index[],8,FALSE)</f>
        <v>43247</v>
      </c>
      <c r="B9055" s="5">
        <v>43306</v>
      </c>
      <c r="C9055" t="s">
        <v>816</v>
      </c>
      <c r="D9055" s="3">
        <f>VLOOKUP(C9055,Index[],2,FALSE)</f>
        <v>75</v>
      </c>
      <c r="E9055" s="3">
        <f>VLOOKUP(C9055,Index[],3,FALSE)</f>
        <v>0</v>
      </c>
      <c r="F9055" s="3" t="str">
        <f>VLOOKUP(C9055,Index[],4,FALSE)</f>
        <v>Todd</v>
      </c>
      <c r="G9055" s="3" t="str">
        <f>VLOOKUP(C9055,Index[],5,FALSE)</f>
        <v>Yes</v>
      </c>
      <c r="I9055">
        <f>VLOOKUP(Table1[[#This Row],[trait_name]],Trait[],2,FALSE)</f>
        <v>6</v>
      </c>
      <c r="J9055" s="23" t="s">
        <v>148</v>
      </c>
      <c r="K9055" s="23">
        <v>2</v>
      </c>
      <c r="L9055" s="3"/>
      <c r="M9055" s="3"/>
      <c r="N9055" s="23"/>
      <c r="O9055"/>
    </row>
    <row r="9056" spans="1:15">
      <c r="A9056" s="66">
        <f>VLOOKUP(C9056,Index[],8,FALSE)</f>
        <v>43247</v>
      </c>
      <c r="B9056" s="5">
        <v>43306</v>
      </c>
      <c r="C9056" t="s">
        <v>816</v>
      </c>
      <c r="D9056" s="3">
        <f>VLOOKUP(C9056,Index[],2,FALSE)</f>
        <v>75</v>
      </c>
      <c r="E9056" s="3">
        <f>VLOOKUP(C9056,Index[],3,FALSE)</f>
        <v>0</v>
      </c>
      <c r="F9056" s="3" t="str">
        <f>VLOOKUP(C9056,Index[],4,FALSE)</f>
        <v>Todd</v>
      </c>
      <c r="G9056" s="3" t="str">
        <f>VLOOKUP(C9056,Index[],5,FALSE)</f>
        <v>Yes</v>
      </c>
      <c r="H9056" t="s">
        <v>25</v>
      </c>
      <c r="I9056">
        <f>VLOOKUP(Table1[[#This Row],[trait_name]],Trait[],2,FALSE)</f>
        <v>7</v>
      </c>
      <c r="J9056" s="23" t="s">
        <v>26</v>
      </c>
      <c r="K9056" s="23">
        <v>2</v>
      </c>
      <c r="L9056" s="3" t="s">
        <v>27</v>
      </c>
      <c r="M9056" s="3"/>
      <c r="N9056" s="23"/>
      <c r="O9056"/>
    </row>
    <row r="9057" spans="1:15">
      <c r="A9057" s="66">
        <f>VLOOKUP(C9057,Index[],8,FALSE)</f>
        <v>43247</v>
      </c>
      <c r="B9057" s="5">
        <v>43247</v>
      </c>
      <c r="C9057" t="s">
        <v>816</v>
      </c>
      <c r="D9057" s="3">
        <f>VLOOKUP(C9057,Index[],2,FALSE)</f>
        <v>75</v>
      </c>
      <c r="E9057" s="3">
        <f>VLOOKUP(C9057,Index[],3,FALSE)</f>
        <v>0</v>
      </c>
      <c r="F9057" s="3" t="str">
        <f>VLOOKUP(C9057,Index[],4,FALSE)</f>
        <v>Todd</v>
      </c>
      <c r="G9057" s="3" t="str">
        <f>VLOOKUP(C9057,Index[],5,FALSE)</f>
        <v>Yes</v>
      </c>
      <c r="H9057" t="s">
        <v>17</v>
      </c>
      <c r="I9057">
        <f>VLOOKUP(Table1[[#This Row],[trait_name]],Trait[],2,FALSE)</f>
        <v>7</v>
      </c>
      <c r="J9057" s="23" t="s">
        <v>26</v>
      </c>
      <c r="K9057" s="23">
        <v>1</v>
      </c>
      <c r="L9057" s="3" t="s">
        <v>23</v>
      </c>
      <c r="N9057" s="23"/>
      <c r="O9057"/>
    </row>
    <row r="9058" spans="1:15">
      <c r="A9058" s="66">
        <f>VLOOKUP(C9058,Index[],8,FALSE)</f>
        <v>43247</v>
      </c>
      <c r="B9058" s="5">
        <v>43312</v>
      </c>
      <c r="C9058" t="s">
        <v>816</v>
      </c>
      <c r="D9058" s="3">
        <f>VLOOKUP(C9058,Index[],2,FALSE)</f>
        <v>75</v>
      </c>
      <c r="E9058" s="3">
        <f>VLOOKUP(C9058,Index[],3,FALSE)</f>
        <v>0</v>
      </c>
      <c r="F9058" s="3" t="str">
        <f>VLOOKUP(C9058,Index[],4,FALSE)</f>
        <v>Todd</v>
      </c>
      <c r="G9058" s="3" t="str">
        <f>VLOOKUP(C9058,Index[],5,FALSE)</f>
        <v>Yes</v>
      </c>
      <c r="H9058" t="s">
        <v>208</v>
      </c>
      <c r="I9058">
        <f>VLOOKUP(Table1[[#This Row],[trait_name]],Trait[],2,FALSE)</f>
        <v>7</v>
      </c>
      <c r="J9058" s="23" t="s">
        <v>26</v>
      </c>
      <c r="K9058" s="23">
        <v>3</v>
      </c>
      <c r="L9058" s="3" t="s">
        <v>23</v>
      </c>
      <c r="M9058" s="3"/>
      <c r="N9058" s="23"/>
      <c r="O9058"/>
    </row>
    <row r="9059" spans="1:15">
      <c r="A9059" s="66">
        <f>VLOOKUP(C9059,Index[],8,FALSE)</f>
        <v>43247</v>
      </c>
      <c r="B9059" s="5">
        <v>43306</v>
      </c>
      <c r="C9059" t="s">
        <v>816</v>
      </c>
      <c r="D9059" s="3">
        <f>VLOOKUP(C9059,Index[],2,FALSE)</f>
        <v>75</v>
      </c>
      <c r="E9059" s="3">
        <f>VLOOKUP(C9059,Index[],3,FALSE)</f>
        <v>0</v>
      </c>
      <c r="F9059" s="3" t="str">
        <f>VLOOKUP(C9059,Index[],4,FALSE)</f>
        <v>Todd</v>
      </c>
      <c r="G9059" s="3" t="str">
        <f>VLOOKUP(C9059,Index[],5,FALSE)</f>
        <v>Yes</v>
      </c>
      <c r="I9059">
        <f>VLOOKUP(Table1[[#This Row],[trait_name]],Trait[],2,FALSE)</f>
        <v>8</v>
      </c>
      <c r="J9059" s="23" t="s">
        <v>150</v>
      </c>
      <c r="K9059" s="23">
        <v>1</v>
      </c>
      <c r="L9059" s="3"/>
      <c r="M9059" s="3"/>
      <c r="N9059" s="23"/>
      <c r="O9059"/>
    </row>
    <row r="9060" spans="1:15">
      <c r="A9060" s="66">
        <f>VLOOKUP(C9060,Index[],8,FALSE)</f>
        <v>43247</v>
      </c>
      <c r="B9060" s="5">
        <v>43306</v>
      </c>
      <c r="C9060" t="s">
        <v>816</v>
      </c>
      <c r="D9060" s="3">
        <f>VLOOKUP(C9060,Index[],2,FALSE)</f>
        <v>75</v>
      </c>
      <c r="E9060" s="3">
        <f>VLOOKUP(C9060,Index[],3,FALSE)</f>
        <v>0</v>
      </c>
      <c r="F9060" s="3" t="str">
        <f>VLOOKUP(C9060,Index[],4,FALSE)</f>
        <v>Todd</v>
      </c>
      <c r="G9060" s="3" t="str">
        <f>VLOOKUP(C9060,Index[],5,FALSE)</f>
        <v>Yes</v>
      </c>
      <c r="H9060" t="s">
        <v>325</v>
      </c>
      <c r="I9060">
        <f>VLOOKUP(Table1[[#This Row],[trait_name]],Trait[],2,FALSE)</f>
        <v>9</v>
      </c>
      <c r="J9060" s="23" t="s">
        <v>28</v>
      </c>
      <c r="K9060" s="23">
        <v>1</v>
      </c>
      <c r="L9060" s="3" t="s">
        <v>23</v>
      </c>
      <c r="M9060" s="3"/>
      <c r="N9060" s="23"/>
      <c r="O9060"/>
    </row>
    <row r="9061" spans="1:15">
      <c r="A9061" s="66">
        <f>VLOOKUP(C9061,Index[],8,FALSE)</f>
        <v>43247</v>
      </c>
      <c r="B9061" s="5">
        <v>43306</v>
      </c>
      <c r="C9061" t="s">
        <v>816</v>
      </c>
      <c r="D9061" s="3">
        <f>VLOOKUP(C9061,Index[],2,FALSE)</f>
        <v>75</v>
      </c>
      <c r="E9061" s="3">
        <f>VLOOKUP(C9061,Index[],3,FALSE)</f>
        <v>0</v>
      </c>
      <c r="F9061" s="3" t="str">
        <f>VLOOKUP(C9061,Index[],4,FALSE)</f>
        <v>Todd</v>
      </c>
      <c r="G9061" s="3" t="str">
        <f>VLOOKUP(C9061,Index[],5,FALSE)</f>
        <v>Yes</v>
      </c>
      <c r="H9061" t="s">
        <v>20</v>
      </c>
      <c r="I9061">
        <f>VLOOKUP(Table1[[#This Row],[trait_name]],Trait[],2,FALSE)</f>
        <v>10</v>
      </c>
      <c r="J9061" s="23" t="s">
        <v>29</v>
      </c>
      <c r="K9061" s="23">
        <v>1</v>
      </c>
      <c r="L9061" s="3" t="s">
        <v>23</v>
      </c>
      <c r="M9061" s="3"/>
      <c r="N9061" s="23"/>
      <c r="O9061"/>
    </row>
    <row r="9062" spans="1:15">
      <c r="A9062" s="66">
        <f>VLOOKUP(C9062,Index[],8,FALSE)</f>
        <v>43247</v>
      </c>
      <c r="B9062" s="5">
        <v>43247</v>
      </c>
      <c r="C9062" t="s">
        <v>816</v>
      </c>
      <c r="D9062" s="3">
        <f>VLOOKUP(C9062,Index[],2,FALSE)</f>
        <v>75</v>
      </c>
      <c r="E9062" s="3">
        <f>VLOOKUP(C9062,Index[],3,FALSE)</f>
        <v>0</v>
      </c>
      <c r="F9062" s="3" t="str">
        <f>VLOOKUP(C9062,Index[],4,FALSE)</f>
        <v>Todd</v>
      </c>
      <c r="G9062" s="3" t="str">
        <f>VLOOKUP(C9062,Index[],5,FALSE)</f>
        <v>Yes</v>
      </c>
      <c r="H9062" t="s">
        <v>17</v>
      </c>
      <c r="I9062">
        <f>VLOOKUP(Table1[[#This Row],[trait_name]],Trait[],2,FALSE)</f>
        <v>11</v>
      </c>
      <c r="J9062" s="23" t="s">
        <v>30</v>
      </c>
      <c r="K9062" s="23">
        <v>1</v>
      </c>
      <c r="L9062" s="3" t="s">
        <v>23</v>
      </c>
      <c r="N9062" s="23"/>
      <c r="O9062"/>
    </row>
    <row r="9063" spans="1:15">
      <c r="A9063" s="66">
        <f>VLOOKUP(C9063,Index[],8,FALSE)</f>
        <v>43247</v>
      </c>
      <c r="B9063" s="5">
        <v>43306</v>
      </c>
      <c r="C9063" t="s">
        <v>816</v>
      </c>
      <c r="D9063" s="3">
        <f>VLOOKUP(C9063,Index[],2,FALSE)</f>
        <v>75</v>
      </c>
      <c r="E9063" s="3">
        <f>VLOOKUP(C9063,Index[],3,FALSE)</f>
        <v>0</v>
      </c>
      <c r="F9063" s="3" t="str">
        <f>VLOOKUP(C9063,Index[],4,FALSE)</f>
        <v>Todd</v>
      </c>
      <c r="G9063" s="3" t="str">
        <f>VLOOKUP(C9063,Index[],5,FALSE)</f>
        <v>Yes</v>
      </c>
      <c r="I9063">
        <f>VLOOKUP(Table1[[#This Row],[trait_name]],Trait[],2,FALSE)</f>
        <v>11</v>
      </c>
      <c r="J9063" s="23" t="s">
        <v>30</v>
      </c>
      <c r="K9063" s="23">
        <v>2</v>
      </c>
      <c r="L9063" s="3"/>
      <c r="M9063" s="3"/>
      <c r="N9063" s="23"/>
      <c r="O9063"/>
    </row>
    <row r="9064" spans="1:15">
      <c r="A9064" s="66">
        <f>VLOOKUP(C9064,Index[],8,FALSE)</f>
        <v>43247</v>
      </c>
      <c r="B9064" s="5">
        <v>43306</v>
      </c>
      <c r="C9064" t="s">
        <v>816</v>
      </c>
      <c r="D9064" s="3">
        <f>VLOOKUP(C9064,Index[],2,FALSE)</f>
        <v>75</v>
      </c>
      <c r="E9064" s="3">
        <f>VLOOKUP(C9064,Index[],3,FALSE)</f>
        <v>0</v>
      </c>
      <c r="F9064" s="3" t="str">
        <f>VLOOKUP(C9064,Index[],4,FALSE)</f>
        <v>Todd</v>
      </c>
      <c r="G9064" s="3" t="str">
        <f>VLOOKUP(C9064,Index[],5,FALSE)</f>
        <v>Yes</v>
      </c>
      <c r="I9064">
        <f>VLOOKUP(Table1[[#This Row],[trait_name]],Trait[],2,FALSE)</f>
        <v>12</v>
      </c>
      <c r="J9064" s="23" t="s">
        <v>151</v>
      </c>
      <c r="K9064" s="23">
        <v>1</v>
      </c>
      <c r="L9064" s="3"/>
      <c r="M9064" s="3"/>
      <c r="N9064" s="23"/>
      <c r="O9064"/>
    </row>
    <row r="9065" spans="1:15">
      <c r="A9065" s="66">
        <f>VLOOKUP(C9065,Index[],8,FALSE)</f>
        <v>43247</v>
      </c>
      <c r="B9065" s="5">
        <v>43306</v>
      </c>
      <c r="C9065" t="s">
        <v>816</v>
      </c>
      <c r="D9065" s="3">
        <f>VLOOKUP(C9065,Index[],2,FALSE)</f>
        <v>75</v>
      </c>
      <c r="E9065" s="3">
        <f>VLOOKUP(C9065,Index[],3,FALSE)</f>
        <v>0</v>
      </c>
      <c r="F9065" s="3" t="str">
        <f>VLOOKUP(C9065,Index[],4,FALSE)</f>
        <v>Todd</v>
      </c>
      <c r="G9065" s="3" t="str">
        <f>VLOOKUP(C9065,Index[],5,FALSE)</f>
        <v>Yes</v>
      </c>
      <c r="I9065">
        <f>VLOOKUP(Table1[[#This Row],[trait_name]],Trait[],2,FALSE)</f>
        <v>13</v>
      </c>
      <c r="J9065" s="23" t="s">
        <v>369</v>
      </c>
      <c r="K9065" s="23">
        <v>1</v>
      </c>
      <c r="L9065" s="3"/>
      <c r="M9065" s="3"/>
      <c r="N9065" s="23"/>
      <c r="O9065"/>
    </row>
    <row r="9066" spans="1:15">
      <c r="A9066" s="66">
        <f>VLOOKUP(C9066,Index[],8,FALSE)</f>
        <v>43247</v>
      </c>
      <c r="B9066" s="5">
        <v>43306</v>
      </c>
      <c r="C9066" t="s">
        <v>816</v>
      </c>
      <c r="D9066" s="3">
        <f>VLOOKUP(C9066,Index[],2,FALSE)</f>
        <v>75</v>
      </c>
      <c r="E9066" s="3">
        <f>VLOOKUP(C9066,Index[],3,FALSE)</f>
        <v>0</v>
      </c>
      <c r="F9066" s="3" t="str">
        <f>VLOOKUP(C9066,Index[],4,FALSE)</f>
        <v>Todd</v>
      </c>
      <c r="G9066" s="3" t="str">
        <f>VLOOKUP(C9066,Index[],5,FALSE)</f>
        <v>Yes</v>
      </c>
      <c r="H9066" t="s">
        <v>325</v>
      </c>
      <c r="I9066">
        <f>VLOOKUP(Table1[[#This Row],[trait_name]],Trait[],2,FALSE)</f>
        <v>14</v>
      </c>
      <c r="J9066" s="23" t="s">
        <v>152</v>
      </c>
      <c r="K9066" s="23">
        <v>2</v>
      </c>
      <c r="L9066" s="3" t="s">
        <v>27</v>
      </c>
      <c r="M9066" s="3"/>
      <c r="N9066" s="23"/>
      <c r="O9066"/>
    </row>
    <row r="9067" spans="1:15">
      <c r="A9067" s="66">
        <f>VLOOKUP(C9067,Index[],8,FALSE)</f>
        <v>43247</v>
      </c>
      <c r="B9067" s="5">
        <v>43306</v>
      </c>
      <c r="C9067" t="s">
        <v>816</v>
      </c>
      <c r="D9067" s="3">
        <f>VLOOKUP(C9067,Index[],2,FALSE)</f>
        <v>75</v>
      </c>
      <c r="E9067" s="3">
        <f>VLOOKUP(C9067,Index[],3,FALSE)</f>
        <v>0</v>
      </c>
      <c r="F9067" s="3" t="str">
        <f>VLOOKUP(C9067,Index[],4,FALSE)</f>
        <v>Todd</v>
      </c>
      <c r="G9067" s="3" t="str">
        <f>VLOOKUP(C9067,Index[],5,FALSE)</f>
        <v>Yes</v>
      </c>
      <c r="H9067" t="s">
        <v>208</v>
      </c>
      <c r="I9067">
        <f>VLOOKUP(Table1[[#This Row],[trait_name]],Trait[],2,FALSE)</f>
        <v>14</v>
      </c>
      <c r="J9067" s="23" t="s">
        <v>152</v>
      </c>
      <c r="K9067" s="23">
        <v>1</v>
      </c>
      <c r="L9067" s="3" t="s">
        <v>23</v>
      </c>
      <c r="M9067" s="3"/>
      <c r="N9067" s="23"/>
      <c r="O9067"/>
    </row>
    <row r="9068" spans="1:15">
      <c r="A9068" s="66">
        <f>VLOOKUP(C9068,Index[],8,FALSE)</f>
        <v>43247</v>
      </c>
      <c r="B9068" s="5">
        <v>43306</v>
      </c>
      <c r="C9068" t="s">
        <v>816</v>
      </c>
      <c r="D9068" s="3">
        <f>VLOOKUP(C9068,Index[],2,FALSE)</f>
        <v>75</v>
      </c>
      <c r="E9068" s="3">
        <f>VLOOKUP(C9068,Index[],3,FALSE)</f>
        <v>0</v>
      </c>
      <c r="F9068" s="3" t="str">
        <f>VLOOKUP(C9068,Index[],4,FALSE)</f>
        <v>Todd</v>
      </c>
      <c r="G9068" s="3" t="str">
        <f>VLOOKUP(C9068,Index[],5,FALSE)</f>
        <v>Yes</v>
      </c>
      <c r="H9068" t="s">
        <v>208</v>
      </c>
      <c r="I9068">
        <f>VLOOKUP(Table1[[#This Row],[trait_name]],Trait[],2,FALSE)</f>
        <v>15</v>
      </c>
      <c r="J9068" s="23" t="s">
        <v>31</v>
      </c>
      <c r="K9068" s="23">
        <v>1</v>
      </c>
      <c r="L9068" s="3" t="s">
        <v>27</v>
      </c>
      <c r="N9068" s="23"/>
      <c r="O9068"/>
    </row>
    <row r="9069" spans="1:15">
      <c r="A9069" s="66">
        <f>VLOOKUP(C9069,Index[],8,FALSE)</f>
        <v>43247</v>
      </c>
      <c r="B9069" s="5">
        <v>43306</v>
      </c>
      <c r="C9069" t="s">
        <v>816</v>
      </c>
      <c r="D9069" s="3">
        <f>VLOOKUP(C9069,Index[],2,FALSE)</f>
        <v>75</v>
      </c>
      <c r="E9069" s="3">
        <f>VLOOKUP(C9069,Index[],3,FALSE)</f>
        <v>0</v>
      </c>
      <c r="F9069" s="3" t="str">
        <f>VLOOKUP(C9069,Index[],4,FALSE)</f>
        <v>Todd</v>
      </c>
      <c r="G9069" s="3" t="str">
        <f>VLOOKUP(C9069,Index[],5,FALSE)</f>
        <v>Yes</v>
      </c>
      <c r="I9069">
        <f>VLOOKUP(Table1[[#This Row],[trait_name]],Trait[],2,FALSE)</f>
        <v>15</v>
      </c>
      <c r="J9069" s="23" t="s">
        <v>31</v>
      </c>
      <c r="K9069" s="23">
        <v>2</v>
      </c>
      <c r="L9069" s="3"/>
      <c r="M9069" s="3"/>
      <c r="N9069" s="23"/>
      <c r="O9069"/>
    </row>
    <row r="9070" spans="1:15">
      <c r="A9070" s="66">
        <f>VLOOKUP(C9070,Index[],8,FALSE)</f>
        <v>43247</v>
      </c>
      <c r="B9070" s="25">
        <v>43247</v>
      </c>
      <c r="C9070" t="s">
        <v>816</v>
      </c>
      <c r="D9070" s="3">
        <f>VLOOKUP(C9070,Index[],2,FALSE)</f>
        <v>75</v>
      </c>
      <c r="E9070" s="3">
        <f>VLOOKUP(C9070,Index[],3,FALSE)</f>
        <v>0</v>
      </c>
      <c r="F9070" s="3" t="str">
        <f>VLOOKUP(C9070,Index[],4,FALSE)</f>
        <v>Todd</v>
      </c>
      <c r="G9070" s="3" t="str">
        <f>VLOOKUP(C9070,Index[],5,FALSE)</f>
        <v>Yes</v>
      </c>
      <c r="H9070" t="s">
        <v>208</v>
      </c>
      <c r="I9070">
        <f>VLOOKUP(Table1[[#This Row],[trait_name]],Trait[],2,FALSE)</f>
        <v>16</v>
      </c>
      <c r="J9070" s="24" t="s">
        <v>32</v>
      </c>
      <c r="K9070" s="23">
        <v>1</v>
      </c>
      <c r="L9070" s="3" t="s">
        <v>23</v>
      </c>
      <c r="N9070" s="23"/>
      <c r="O9070"/>
    </row>
    <row r="9071" spans="1:15">
      <c r="A9071" s="66">
        <f>VLOOKUP(C9071,Index[],8,FALSE)</f>
        <v>43247</v>
      </c>
      <c r="B9071" s="5">
        <v>43306</v>
      </c>
      <c r="C9071" t="s">
        <v>816</v>
      </c>
      <c r="D9071" s="3">
        <f>VLOOKUP(C9071,Index[],2,FALSE)</f>
        <v>75</v>
      </c>
      <c r="E9071" s="3">
        <f>VLOOKUP(C9071,Index[],3,FALSE)</f>
        <v>0</v>
      </c>
      <c r="F9071" s="3" t="str">
        <f>VLOOKUP(C9071,Index[],4,FALSE)</f>
        <v>Todd</v>
      </c>
      <c r="G9071" s="3" t="str">
        <f>VLOOKUP(C9071,Index[],5,FALSE)</f>
        <v>Yes</v>
      </c>
      <c r="I9071">
        <f>VLOOKUP(Table1[[#This Row],[trait_name]],Trait[],2,FALSE)</f>
        <v>16</v>
      </c>
      <c r="J9071" s="23" t="s">
        <v>32</v>
      </c>
      <c r="K9071" s="23">
        <v>2</v>
      </c>
      <c r="L9071" s="3"/>
      <c r="M9071" s="3"/>
      <c r="N9071" s="23"/>
      <c r="O9071"/>
    </row>
    <row r="9072" spans="1:15">
      <c r="A9072" s="66">
        <f>VLOOKUP(C9072,Index[],8,FALSE)</f>
        <v>43247</v>
      </c>
      <c r="B9072" s="5">
        <v>43247</v>
      </c>
      <c r="C9072" t="s">
        <v>816</v>
      </c>
      <c r="D9072" s="3">
        <f>VLOOKUP(C9072,Index[],2,FALSE)</f>
        <v>75</v>
      </c>
      <c r="E9072" s="3">
        <f>VLOOKUP(C9072,Index[],3,FALSE)</f>
        <v>0</v>
      </c>
      <c r="F9072" s="3" t="str">
        <f>VLOOKUP(C9072,Index[],4,FALSE)</f>
        <v>Todd</v>
      </c>
      <c r="G9072" s="3" t="str">
        <f>VLOOKUP(C9072,Index[],5,FALSE)</f>
        <v>Yes</v>
      </c>
      <c r="H9072" t="s">
        <v>17</v>
      </c>
      <c r="I9072">
        <f>VLOOKUP(Table1[[#This Row],[trait_name]],Trait[],2,FALSE)</f>
        <v>17</v>
      </c>
      <c r="J9072" s="23" t="s">
        <v>33</v>
      </c>
      <c r="K9072" s="23">
        <v>3</v>
      </c>
      <c r="L9072" s="3" t="s">
        <v>34</v>
      </c>
      <c r="N9072" s="23"/>
      <c r="O9072"/>
    </row>
    <row r="9073" spans="1:15">
      <c r="A9073" s="66">
        <f>VLOOKUP(C9073,Index[],8,FALSE)</f>
        <v>43247</v>
      </c>
      <c r="B9073" s="5">
        <v>43247</v>
      </c>
      <c r="C9073" t="s">
        <v>816</v>
      </c>
      <c r="D9073" s="3">
        <f>VLOOKUP(C9073,Index[],2,FALSE)</f>
        <v>75</v>
      </c>
      <c r="E9073" s="3">
        <f>VLOOKUP(C9073,Index[],3,FALSE)</f>
        <v>0</v>
      </c>
      <c r="F9073" s="3" t="str">
        <f>VLOOKUP(C9073,Index[],4,FALSE)</f>
        <v>Todd</v>
      </c>
      <c r="G9073" s="3" t="str">
        <f>VLOOKUP(C9073,Index[],5,FALSE)</f>
        <v>Yes</v>
      </c>
      <c r="H9073" t="s">
        <v>25</v>
      </c>
      <c r="I9073">
        <f>VLOOKUP(Table1[[#This Row],[trait_name]],Trait[],2,FALSE)</f>
        <v>17</v>
      </c>
      <c r="J9073" s="23" t="s">
        <v>33</v>
      </c>
      <c r="K9073" s="23">
        <v>2</v>
      </c>
      <c r="L9073" s="3" t="s">
        <v>35</v>
      </c>
      <c r="N9073" s="23"/>
      <c r="O9073"/>
    </row>
    <row r="9074" spans="1:15">
      <c r="A9074" s="66">
        <f>VLOOKUP(C9074,Index[],8,FALSE)</f>
        <v>43247</v>
      </c>
      <c r="B9074" s="5">
        <v>43247</v>
      </c>
      <c r="C9074" t="s">
        <v>816</v>
      </c>
      <c r="D9074" s="3">
        <f>VLOOKUP(C9074,Index[],2,FALSE)</f>
        <v>75</v>
      </c>
      <c r="E9074" s="3">
        <f>VLOOKUP(C9074,Index[],3,FALSE)</f>
        <v>0</v>
      </c>
      <c r="F9074" s="3" t="str">
        <f>VLOOKUP(C9074,Index[],4,FALSE)</f>
        <v>Todd</v>
      </c>
      <c r="G9074" s="3" t="str">
        <f>VLOOKUP(C9074,Index[],5,FALSE)</f>
        <v>Yes</v>
      </c>
      <c r="H9074" t="s">
        <v>25</v>
      </c>
      <c r="I9074">
        <f>VLOOKUP(Table1[[#This Row],[trait_name]],Trait[],2,FALSE)</f>
        <v>17</v>
      </c>
      <c r="J9074" s="23" t="s">
        <v>33</v>
      </c>
      <c r="K9074" s="23">
        <v>1</v>
      </c>
      <c r="L9074" s="3" t="s">
        <v>36</v>
      </c>
      <c r="N9074" s="23"/>
      <c r="O9074"/>
    </row>
    <row r="9075" spans="1:15">
      <c r="A9075" s="66">
        <f>VLOOKUP(C9075,Index[],8,FALSE)</f>
        <v>43247</v>
      </c>
      <c r="B9075" s="5">
        <v>43306</v>
      </c>
      <c r="C9075" t="s">
        <v>816</v>
      </c>
      <c r="D9075" s="3">
        <f>VLOOKUP(C9075,Index[],2,FALSE)</f>
        <v>75</v>
      </c>
      <c r="E9075" s="3">
        <f>VLOOKUP(C9075,Index[],3,FALSE)</f>
        <v>0</v>
      </c>
      <c r="F9075" s="3" t="str">
        <f>VLOOKUP(C9075,Index[],4,FALSE)</f>
        <v>Todd</v>
      </c>
      <c r="G9075" s="3" t="str">
        <f>VLOOKUP(C9075,Index[],5,FALSE)</f>
        <v>Yes</v>
      </c>
      <c r="I9075">
        <f>VLOOKUP(Table1[[#This Row],[trait_name]],Trait[],2,FALSE)</f>
        <v>17</v>
      </c>
      <c r="J9075" s="23" t="s">
        <v>33</v>
      </c>
      <c r="K9075" s="23">
        <v>4</v>
      </c>
      <c r="L9075" s="3"/>
      <c r="M9075" s="3"/>
      <c r="N9075" s="23"/>
      <c r="O9075"/>
    </row>
    <row r="9076" spans="1:15">
      <c r="A9076" s="66">
        <f>VLOOKUP(C9076,Index[],8,FALSE)</f>
        <v>43247</v>
      </c>
      <c r="B9076" s="5">
        <v>43306</v>
      </c>
      <c r="C9076" t="s">
        <v>816</v>
      </c>
      <c r="D9076" s="3">
        <f>VLOOKUP(C9076,Index[],2,FALSE)</f>
        <v>75</v>
      </c>
      <c r="E9076" s="3">
        <f>VLOOKUP(C9076,Index[],3,FALSE)</f>
        <v>0</v>
      </c>
      <c r="F9076" s="3" t="str">
        <f>VLOOKUP(C9076,Index[],4,FALSE)</f>
        <v>Todd</v>
      </c>
      <c r="G9076" s="3" t="str">
        <f>VLOOKUP(C9076,Index[],5,FALSE)</f>
        <v>Yes</v>
      </c>
      <c r="H9076" t="s">
        <v>17</v>
      </c>
      <c r="I9076">
        <f>VLOOKUP(Table1[[#This Row],[trait_name]],Trait[],2,FALSE)</f>
        <v>18</v>
      </c>
      <c r="J9076" s="23" t="s">
        <v>37</v>
      </c>
      <c r="K9076" s="23">
        <v>2</v>
      </c>
      <c r="L9076" s="3" t="s">
        <v>724</v>
      </c>
      <c r="M9076" s="3"/>
      <c r="N9076" s="23"/>
      <c r="O9076"/>
    </row>
    <row r="9077" spans="1:15">
      <c r="A9077" s="66">
        <f>VLOOKUP(C9077,Index[],8,FALSE)</f>
        <v>43247</v>
      </c>
      <c r="B9077" s="25">
        <v>43247</v>
      </c>
      <c r="C9077" t="s">
        <v>816</v>
      </c>
      <c r="D9077" s="3">
        <f>VLOOKUP(C9077,Index[],2,FALSE)</f>
        <v>75</v>
      </c>
      <c r="E9077" s="3">
        <f>VLOOKUP(C9077,Index[],3,FALSE)</f>
        <v>0</v>
      </c>
      <c r="F9077" s="3" t="str">
        <f>VLOOKUP(C9077,Index[],4,FALSE)</f>
        <v>Todd</v>
      </c>
      <c r="G9077" s="3" t="str">
        <f>VLOOKUP(C9077,Index[],5,FALSE)</f>
        <v>Yes</v>
      </c>
      <c r="H9077" t="s">
        <v>17</v>
      </c>
      <c r="I9077">
        <f>VLOOKUP(Table1[[#This Row],[trait_name]],Trait[],2,FALSE)</f>
        <v>18</v>
      </c>
      <c r="J9077" s="23" t="s">
        <v>37</v>
      </c>
      <c r="K9077" s="23">
        <v>1</v>
      </c>
      <c r="L9077" s="3" t="s">
        <v>302</v>
      </c>
      <c r="N9077" s="23"/>
      <c r="O9077"/>
    </row>
    <row r="9078" spans="1:15">
      <c r="A9078" s="66">
        <f>VLOOKUP(C9078,Index[],8,FALSE)</f>
        <v>43247</v>
      </c>
      <c r="B9078" s="5">
        <v>43247</v>
      </c>
      <c r="C9078" t="s">
        <v>816</v>
      </c>
      <c r="D9078" s="3">
        <f>VLOOKUP(C9078,Index[],2,FALSE)</f>
        <v>75</v>
      </c>
      <c r="E9078" s="3">
        <f>VLOOKUP(C9078,Index[],3,FALSE)</f>
        <v>0</v>
      </c>
      <c r="F9078" s="3" t="str">
        <f>VLOOKUP(C9078,Index[],4,FALSE)</f>
        <v>Todd</v>
      </c>
      <c r="G9078" s="3" t="str">
        <f>VLOOKUP(C9078,Index[],5,FALSE)</f>
        <v>Yes</v>
      </c>
      <c r="H9078" t="s">
        <v>25</v>
      </c>
      <c r="I9078">
        <f>VLOOKUP(Table1[[#This Row],[trait_name]],Trait[],2,FALSE)</f>
        <v>19</v>
      </c>
      <c r="J9078" s="23" t="s">
        <v>38</v>
      </c>
      <c r="K9078" s="23">
        <v>1</v>
      </c>
      <c r="L9078" s="3" t="s">
        <v>156</v>
      </c>
      <c r="N9078" s="23"/>
      <c r="O9078"/>
    </row>
    <row r="9079" spans="1:15">
      <c r="A9079" s="66">
        <f>VLOOKUP(C9079,Index[],8,FALSE)</f>
        <v>43247</v>
      </c>
      <c r="B9079" s="5">
        <v>43306</v>
      </c>
      <c r="C9079" t="s">
        <v>816</v>
      </c>
      <c r="D9079" s="3">
        <f>VLOOKUP(C9079,Index[],2,FALSE)</f>
        <v>75</v>
      </c>
      <c r="E9079" s="3">
        <f>VLOOKUP(C9079,Index[],3,FALSE)</f>
        <v>0</v>
      </c>
      <c r="F9079" s="3" t="str">
        <f>VLOOKUP(C9079,Index[],4,FALSE)</f>
        <v>Todd</v>
      </c>
      <c r="G9079" s="3" t="str">
        <f>VLOOKUP(C9079,Index[],5,FALSE)</f>
        <v>Yes</v>
      </c>
      <c r="I9079">
        <f>VLOOKUP(Table1[[#This Row],[trait_name]],Trait[],2,FALSE)</f>
        <v>19</v>
      </c>
      <c r="J9079" s="23" t="s">
        <v>38</v>
      </c>
      <c r="K9079" s="23">
        <v>2</v>
      </c>
      <c r="L9079" s="3"/>
      <c r="M9079" s="3"/>
      <c r="N9079" s="23"/>
      <c r="O9079"/>
    </row>
    <row r="9080" spans="1:15">
      <c r="A9080" s="66">
        <f>VLOOKUP(C9080,Index[],8,FALSE)</f>
        <v>43247</v>
      </c>
      <c r="B9080" s="5">
        <v>43311</v>
      </c>
      <c r="C9080" t="s">
        <v>816</v>
      </c>
      <c r="D9080" s="3">
        <f>VLOOKUP(C9080,Index[],2,FALSE)</f>
        <v>75</v>
      </c>
      <c r="E9080" s="3">
        <f>VLOOKUP(C9080,Index[],3,FALSE)</f>
        <v>0</v>
      </c>
      <c r="F9080" s="3" t="str">
        <f>VLOOKUP(C9080,Index[],4,FALSE)</f>
        <v>Todd</v>
      </c>
      <c r="G9080" s="3" t="str">
        <f>VLOOKUP(C9080,Index[],5,FALSE)</f>
        <v>Yes</v>
      </c>
      <c r="H9080" t="s">
        <v>25</v>
      </c>
      <c r="I9080">
        <f>VLOOKUP(Table1[[#This Row],[trait_name]],Trait[],2,FALSE)</f>
        <v>20</v>
      </c>
      <c r="J9080" s="23" t="s">
        <v>41</v>
      </c>
      <c r="K9080" s="23">
        <v>1</v>
      </c>
      <c r="L9080" s="3" t="s">
        <v>158</v>
      </c>
      <c r="M9080" s="3"/>
      <c r="N9080" s="23"/>
      <c r="O9080"/>
    </row>
    <row r="9081" spans="1:15">
      <c r="A9081" s="66">
        <f>VLOOKUP(C9081,Index[],8,FALSE)</f>
        <v>43247</v>
      </c>
      <c r="B9081" s="25">
        <v>43247</v>
      </c>
      <c r="C9081" t="s">
        <v>816</v>
      </c>
      <c r="D9081" s="3">
        <f>VLOOKUP(C9081,Index[],2,FALSE)</f>
        <v>75</v>
      </c>
      <c r="E9081" s="3">
        <f>VLOOKUP(C9081,Index[],3,FALSE)</f>
        <v>0</v>
      </c>
      <c r="F9081" s="3" t="str">
        <f>VLOOKUP(C9081,Index[],4,FALSE)</f>
        <v>Todd</v>
      </c>
      <c r="G9081" s="3" t="str">
        <f>VLOOKUP(C9081,Index[],5,FALSE)</f>
        <v>Yes</v>
      </c>
      <c r="H9081" t="s">
        <v>20</v>
      </c>
      <c r="I9081">
        <f>VLOOKUP(Table1[[#This Row],[trait_name]],Trait[],2,FALSE)</f>
        <v>21</v>
      </c>
      <c r="J9081" s="23" t="s">
        <v>43</v>
      </c>
      <c r="K9081" s="23">
        <v>1</v>
      </c>
      <c r="L9081" s="3" t="s">
        <v>44</v>
      </c>
      <c r="N9081" s="23"/>
      <c r="O9081"/>
    </row>
    <row r="9082" spans="1:15">
      <c r="A9082" s="66">
        <f>VLOOKUP(C9082,Index[],8,FALSE)</f>
        <v>43247</v>
      </c>
      <c r="B9082" s="5">
        <v>43306</v>
      </c>
      <c r="C9082" t="s">
        <v>816</v>
      </c>
      <c r="D9082" s="3">
        <f>VLOOKUP(C9082,Index[],2,FALSE)</f>
        <v>75</v>
      </c>
      <c r="E9082" s="3">
        <f>VLOOKUP(C9082,Index[],3,FALSE)</f>
        <v>0</v>
      </c>
      <c r="F9082" s="3" t="str">
        <f>VLOOKUP(C9082,Index[],4,FALSE)</f>
        <v>Todd</v>
      </c>
      <c r="G9082" s="3" t="str">
        <f>VLOOKUP(C9082,Index[],5,FALSE)</f>
        <v>Yes</v>
      </c>
      <c r="H9082" t="s">
        <v>20</v>
      </c>
      <c r="I9082">
        <f>VLOOKUP(Table1[[#This Row],[trait_name]],Trait[],2,FALSE)</f>
        <v>21</v>
      </c>
      <c r="J9082" s="23" t="s">
        <v>43</v>
      </c>
      <c r="K9082" s="23">
        <v>3</v>
      </c>
      <c r="L9082" s="3" t="s">
        <v>159</v>
      </c>
      <c r="M9082" s="3"/>
      <c r="N9082" s="23"/>
      <c r="O9082"/>
    </row>
    <row r="9083" spans="1:15">
      <c r="A9083" s="66">
        <f>VLOOKUP(C9083,Index[],8,FALSE)</f>
        <v>43247</v>
      </c>
      <c r="B9083" s="5">
        <v>43306</v>
      </c>
      <c r="C9083" t="s">
        <v>816</v>
      </c>
      <c r="D9083" s="3">
        <f>VLOOKUP(C9083,Index[],2,FALSE)</f>
        <v>75</v>
      </c>
      <c r="E9083" s="3">
        <f>VLOOKUP(C9083,Index[],3,FALSE)</f>
        <v>0</v>
      </c>
      <c r="F9083" s="3" t="str">
        <f>VLOOKUP(C9083,Index[],4,FALSE)</f>
        <v>Todd</v>
      </c>
      <c r="G9083" s="3" t="str">
        <f>VLOOKUP(C9083,Index[],5,FALSE)</f>
        <v>Yes</v>
      </c>
      <c r="H9083" t="s">
        <v>20</v>
      </c>
      <c r="I9083">
        <f>VLOOKUP(Table1[[#This Row],[trait_name]],Trait[],2,FALSE)</f>
        <v>21</v>
      </c>
      <c r="J9083" s="23" t="s">
        <v>43</v>
      </c>
      <c r="K9083" s="23">
        <v>2</v>
      </c>
      <c r="L9083" s="3" t="s">
        <v>45</v>
      </c>
      <c r="M9083" s="3"/>
      <c r="N9083" s="23"/>
      <c r="O9083"/>
    </row>
    <row r="9084" spans="1:15">
      <c r="A9084" s="66">
        <f>VLOOKUP(C9084,Index[],8,FALSE)</f>
        <v>43247</v>
      </c>
      <c r="B9084" s="5">
        <v>43306</v>
      </c>
      <c r="C9084" t="s">
        <v>816</v>
      </c>
      <c r="D9084" s="3">
        <f>VLOOKUP(C9084,Index[],2,FALSE)</f>
        <v>75</v>
      </c>
      <c r="E9084" s="3">
        <f>VLOOKUP(C9084,Index[],3,FALSE)</f>
        <v>0</v>
      </c>
      <c r="F9084" s="3" t="str">
        <f>VLOOKUP(C9084,Index[],4,FALSE)</f>
        <v>Todd</v>
      </c>
      <c r="G9084" s="3" t="str">
        <f>VLOOKUP(C9084,Index[],5,FALSE)</f>
        <v>Yes</v>
      </c>
      <c r="H9084" t="s">
        <v>208</v>
      </c>
      <c r="I9084">
        <f>VLOOKUP(Table1[[#This Row],[trait_name]],Trait[],2,FALSE)</f>
        <v>22</v>
      </c>
      <c r="J9084" s="23" t="s">
        <v>47</v>
      </c>
      <c r="K9084" s="23">
        <v>2</v>
      </c>
      <c r="L9084" s="3" t="s">
        <v>128</v>
      </c>
      <c r="M9084" s="3"/>
      <c r="N9084" s="23"/>
      <c r="O9084"/>
    </row>
    <row r="9085" spans="1:15">
      <c r="A9085" s="66">
        <f>VLOOKUP(C9085,Index[],8,FALSE)</f>
        <v>43247</v>
      </c>
      <c r="B9085" s="5">
        <v>43306</v>
      </c>
      <c r="C9085" t="s">
        <v>816</v>
      </c>
      <c r="D9085" s="3">
        <f>VLOOKUP(C9085,Index[],2,FALSE)</f>
        <v>75</v>
      </c>
      <c r="E9085" s="3">
        <f>VLOOKUP(C9085,Index[],3,FALSE)</f>
        <v>0</v>
      </c>
      <c r="F9085" s="3" t="str">
        <f>VLOOKUP(C9085,Index[],4,FALSE)</f>
        <v>Todd</v>
      </c>
      <c r="G9085" s="3" t="str">
        <f>VLOOKUP(C9085,Index[],5,FALSE)</f>
        <v>Yes</v>
      </c>
      <c r="H9085" t="s">
        <v>20</v>
      </c>
      <c r="I9085">
        <f>VLOOKUP(Table1[[#This Row],[trait_name]],Trait[],2,FALSE)</f>
        <v>22</v>
      </c>
      <c r="J9085" s="23" t="s">
        <v>47</v>
      </c>
      <c r="K9085" s="23">
        <v>1</v>
      </c>
      <c r="L9085" s="3" t="s">
        <v>716</v>
      </c>
      <c r="M9085" s="3"/>
      <c r="N9085" s="23"/>
      <c r="O9085"/>
    </row>
    <row r="9086" spans="1:15">
      <c r="A9086" s="66">
        <f>VLOOKUP(C9086,Index[],8,FALSE)</f>
        <v>43247</v>
      </c>
      <c r="B9086" s="5">
        <v>43306</v>
      </c>
      <c r="C9086" t="s">
        <v>816</v>
      </c>
      <c r="D9086" s="3">
        <f>VLOOKUP(C9086,Index[],2,FALSE)</f>
        <v>75</v>
      </c>
      <c r="E9086" s="3">
        <f>VLOOKUP(C9086,Index[],3,FALSE)</f>
        <v>0</v>
      </c>
      <c r="F9086" s="3" t="str">
        <f>VLOOKUP(C9086,Index[],4,FALSE)</f>
        <v>Todd</v>
      </c>
      <c r="G9086" s="3" t="str">
        <f>VLOOKUP(C9086,Index[],5,FALSE)</f>
        <v>Yes</v>
      </c>
      <c r="H9086" t="s">
        <v>506</v>
      </c>
      <c r="I9086">
        <f>VLOOKUP(Table1[[#This Row],[trait_name]],Trait[],2,FALSE)</f>
        <v>22</v>
      </c>
      <c r="J9086" s="23" t="s">
        <v>47</v>
      </c>
      <c r="K9086" s="23">
        <v>3</v>
      </c>
      <c r="L9086" s="3" t="s">
        <v>162</v>
      </c>
      <c r="M9086" s="3"/>
      <c r="N9086" s="23"/>
      <c r="O9086"/>
    </row>
    <row r="9087" spans="1:15">
      <c r="A9087" s="66">
        <f>VLOOKUP(C9087,Index[],8,FALSE)</f>
        <v>43247</v>
      </c>
      <c r="B9087" s="5">
        <v>43306</v>
      </c>
      <c r="C9087" t="s">
        <v>816</v>
      </c>
      <c r="D9087" s="3">
        <f>VLOOKUP(C9087,Index[],2,FALSE)</f>
        <v>75</v>
      </c>
      <c r="E9087" s="3">
        <f>VLOOKUP(C9087,Index[],3,FALSE)</f>
        <v>0</v>
      </c>
      <c r="F9087" s="3" t="str">
        <f>VLOOKUP(C9087,Index[],4,FALSE)</f>
        <v>Todd</v>
      </c>
      <c r="G9087" s="3" t="str">
        <f>VLOOKUP(C9087,Index[],5,FALSE)</f>
        <v>Yes</v>
      </c>
      <c r="H9087" t="s">
        <v>20</v>
      </c>
      <c r="I9087">
        <f>VLOOKUP(Table1[[#This Row],[trait_name]],Trait[],2,FALSE)</f>
        <v>23</v>
      </c>
      <c r="J9087" s="23" t="s">
        <v>49</v>
      </c>
      <c r="K9087" s="23">
        <v>4</v>
      </c>
      <c r="L9087" s="3" t="s">
        <v>39</v>
      </c>
      <c r="M9087" s="3"/>
      <c r="N9087" s="23"/>
      <c r="O9087"/>
    </row>
    <row r="9088" spans="1:15">
      <c r="A9088" s="66">
        <f>VLOOKUP(C9088,Index[],8,FALSE)</f>
        <v>43247</v>
      </c>
      <c r="B9088" s="5">
        <v>43306</v>
      </c>
      <c r="C9088" t="s">
        <v>816</v>
      </c>
      <c r="D9088" s="3">
        <f>VLOOKUP(C9088,Index[],2,FALSE)</f>
        <v>75</v>
      </c>
      <c r="E9088" s="3">
        <f>VLOOKUP(C9088,Index[],3,FALSE)</f>
        <v>0</v>
      </c>
      <c r="F9088" s="3" t="str">
        <f>VLOOKUP(C9088,Index[],4,FALSE)</f>
        <v>Todd</v>
      </c>
      <c r="G9088" s="3" t="str">
        <f>VLOOKUP(C9088,Index[],5,FALSE)</f>
        <v>Yes</v>
      </c>
      <c r="H9088" t="s">
        <v>325</v>
      </c>
      <c r="I9088">
        <f>VLOOKUP(Table1[[#This Row],[trait_name]],Trait[],2,FALSE)</f>
        <v>23</v>
      </c>
      <c r="J9088" s="23" t="s">
        <v>49</v>
      </c>
      <c r="K9088" s="23">
        <v>3</v>
      </c>
      <c r="L9088" s="3" t="s">
        <v>19</v>
      </c>
      <c r="M9088" s="3"/>
      <c r="N9088" s="23"/>
      <c r="O9088"/>
    </row>
    <row r="9089" spans="1:15">
      <c r="A9089" s="66">
        <f>VLOOKUP(C9089,Index[],8,FALSE)</f>
        <v>43247</v>
      </c>
      <c r="B9089" s="5">
        <v>43306</v>
      </c>
      <c r="C9089" t="s">
        <v>816</v>
      </c>
      <c r="D9089" s="3">
        <f>VLOOKUP(C9089,Index[],2,FALSE)</f>
        <v>75</v>
      </c>
      <c r="E9089" s="3">
        <f>VLOOKUP(C9089,Index[],3,FALSE)</f>
        <v>0</v>
      </c>
      <c r="F9089" s="3" t="str">
        <f>VLOOKUP(C9089,Index[],4,FALSE)</f>
        <v>Todd</v>
      </c>
      <c r="G9089" s="3" t="str">
        <f>VLOOKUP(C9089,Index[],5,FALSE)</f>
        <v>Yes</v>
      </c>
      <c r="H9089" t="s">
        <v>325</v>
      </c>
      <c r="I9089">
        <f>VLOOKUP(Table1[[#This Row],[trait_name]],Trait[],2,FALSE)</f>
        <v>23</v>
      </c>
      <c r="J9089" s="23" t="s">
        <v>49</v>
      </c>
      <c r="K9089" s="23">
        <v>1</v>
      </c>
      <c r="L9089" s="3" t="s">
        <v>40</v>
      </c>
      <c r="N9089" s="23"/>
      <c r="O9089"/>
    </row>
    <row r="9090" spans="1:15">
      <c r="A9090" s="66">
        <f>VLOOKUP(C9090,Index[],8,FALSE)</f>
        <v>43247</v>
      </c>
      <c r="B9090" s="5">
        <v>43306</v>
      </c>
      <c r="C9090" t="s">
        <v>816</v>
      </c>
      <c r="D9090" s="3">
        <f>VLOOKUP(C9090,Index[],2,FALSE)</f>
        <v>75</v>
      </c>
      <c r="E9090" s="3">
        <f>VLOOKUP(C9090,Index[],3,FALSE)</f>
        <v>0</v>
      </c>
      <c r="F9090" s="3" t="str">
        <f>VLOOKUP(C9090,Index[],4,FALSE)</f>
        <v>Todd</v>
      </c>
      <c r="G9090" s="3" t="str">
        <f>VLOOKUP(C9090,Index[],5,FALSE)</f>
        <v>Yes</v>
      </c>
      <c r="H9090" t="s">
        <v>325</v>
      </c>
      <c r="I9090">
        <f>VLOOKUP(Table1[[#This Row],[trait_name]],Trait[],2,FALSE)</f>
        <v>23</v>
      </c>
      <c r="J9090" s="23" t="s">
        <v>49</v>
      </c>
      <c r="K9090" s="23">
        <v>2</v>
      </c>
      <c r="L9090" s="3" t="s">
        <v>214</v>
      </c>
      <c r="M9090" s="3"/>
      <c r="N9090" s="23"/>
      <c r="O9090"/>
    </row>
    <row r="9091" spans="1:15">
      <c r="A9091" s="66">
        <f>VLOOKUP(C9091,Index[],8,FALSE)</f>
        <v>43247</v>
      </c>
      <c r="B9091" s="5">
        <v>43306</v>
      </c>
      <c r="C9091" t="s">
        <v>816</v>
      </c>
      <c r="D9091" s="3">
        <f>VLOOKUP(C9091,Index[],2,FALSE)</f>
        <v>75</v>
      </c>
      <c r="E9091" s="3">
        <f>VLOOKUP(C9091,Index[],3,FALSE)</f>
        <v>0</v>
      </c>
      <c r="F9091" s="3" t="str">
        <f>VLOOKUP(C9091,Index[],4,FALSE)</f>
        <v>Todd</v>
      </c>
      <c r="G9091" s="3" t="str">
        <f>VLOOKUP(C9091,Index[],5,FALSE)</f>
        <v>Yes</v>
      </c>
      <c r="H9091" t="s">
        <v>208</v>
      </c>
      <c r="I9091">
        <f>VLOOKUP(Table1[[#This Row],[trait_name]],Trait[],2,FALSE)</f>
        <v>24</v>
      </c>
      <c r="J9091" s="23" t="s">
        <v>53</v>
      </c>
      <c r="K9091" s="23">
        <v>3</v>
      </c>
      <c r="L9091" s="3" t="s">
        <v>398</v>
      </c>
      <c r="M9091" s="3"/>
      <c r="N9091" s="23"/>
      <c r="O9091"/>
    </row>
    <row r="9092" spans="1:15">
      <c r="A9092" s="66">
        <f>VLOOKUP(C9092,Index[],8,FALSE)</f>
        <v>43247</v>
      </c>
      <c r="B9092" s="5">
        <v>43306</v>
      </c>
      <c r="C9092" t="s">
        <v>816</v>
      </c>
      <c r="D9092" s="3">
        <f>VLOOKUP(C9092,Index[],2,FALSE)</f>
        <v>75</v>
      </c>
      <c r="E9092" s="3">
        <f>VLOOKUP(C9092,Index[],3,FALSE)</f>
        <v>0</v>
      </c>
      <c r="F9092" s="3" t="str">
        <f>VLOOKUP(C9092,Index[],4,FALSE)</f>
        <v>Todd</v>
      </c>
      <c r="G9092" s="3" t="str">
        <f>VLOOKUP(C9092,Index[],5,FALSE)</f>
        <v>Yes</v>
      </c>
      <c r="H9092" t="s">
        <v>17</v>
      </c>
      <c r="I9092">
        <f>VLOOKUP(Table1[[#This Row],[trait_name]],Trait[],2,FALSE)</f>
        <v>24</v>
      </c>
      <c r="J9092" s="23" t="s">
        <v>53</v>
      </c>
      <c r="K9092" s="23">
        <v>2</v>
      </c>
      <c r="L9092" s="3" t="s">
        <v>311</v>
      </c>
      <c r="M9092" s="3"/>
      <c r="N9092" s="23"/>
      <c r="O9092"/>
    </row>
    <row r="9093" spans="1:15">
      <c r="A9093" s="66">
        <f>VLOOKUP(C9093,Index[],8,FALSE)</f>
        <v>43247</v>
      </c>
      <c r="B9093" s="5">
        <v>43306</v>
      </c>
      <c r="C9093" t="s">
        <v>816</v>
      </c>
      <c r="D9093" s="3">
        <f>VLOOKUP(C9093,Index[],2,FALSE)</f>
        <v>75</v>
      </c>
      <c r="E9093" s="3">
        <f>VLOOKUP(C9093,Index[],3,FALSE)</f>
        <v>0</v>
      </c>
      <c r="F9093" s="3" t="str">
        <f>VLOOKUP(C9093,Index[],4,FALSE)</f>
        <v>Todd</v>
      </c>
      <c r="G9093" s="3" t="str">
        <f>VLOOKUP(C9093,Index[],5,FALSE)</f>
        <v>Yes</v>
      </c>
      <c r="H9093" t="s">
        <v>325</v>
      </c>
      <c r="I9093">
        <f>VLOOKUP(Table1[[#This Row],[trait_name]],Trait[],2,FALSE)</f>
        <v>24</v>
      </c>
      <c r="J9093" s="23" t="s">
        <v>53</v>
      </c>
      <c r="K9093" s="23">
        <v>1</v>
      </c>
      <c r="L9093" s="3" t="s">
        <v>326</v>
      </c>
      <c r="N9093" s="23"/>
      <c r="O9093"/>
    </row>
    <row r="9094" spans="1:15">
      <c r="A9094" s="66">
        <f>VLOOKUP(C9094,Index[],8,FALSE)</f>
        <v>43247</v>
      </c>
      <c r="B9094" s="5">
        <v>43306</v>
      </c>
      <c r="C9094" t="s">
        <v>816</v>
      </c>
      <c r="D9094" s="3">
        <f>VLOOKUP(C9094,Index[],2,FALSE)</f>
        <v>75</v>
      </c>
      <c r="E9094" s="3">
        <f>VLOOKUP(C9094,Index[],3,FALSE)</f>
        <v>0</v>
      </c>
      <c r="F9094" s="3" t="str">
        <f>VLOOKUP(C9094,Index[],4,FALSE)</f>
        <v>Todd</v>
      </c>
      <c r="G9094" s="3" t="str">
        <f>VLOOKUP(C9094,Index[],5,FALSE)</f>
        <v>Yes</v>
      </c>
      <c r="H9094" t="s">
        <v>20</v>
      </c>
      <c r="I9094">
        <f>VLOOKUP(Table1[[#This Row],[trait_name]],Trait[],2,FALSE)</f>
        <v>25</v>
      </c>
      <c r="J9094" s="23" t="s">
        <v>57</v>
      </c>
      <c r="K9094" s="23">
        <v>1</v>
      </c>
      <c r="L9094" s="3" t="s">
        <v>23</v>
      </c>
      <c r="N9094" s="23"/>
      <c r="O9094"/>
    </row>
    <row r="9095" spans="1:15">
      <c r="A9095" s="66">
        <f>VLOOKUP(C9095,Index[],8,FALSE)</f>
        <v>43247</v>
      </c>
      <c r="B9095" s="5">
        <v>43306</v>
      </c>
      <c r="C9095" t="s">
        <v>816</v>
      </c>
      <c r="D9095" s="3">
        <f>VLOOKUP(C9095,Index[],2,FALSE)</f>
        <v>75</v>
      </c>
      <c r="E9095" s="3">
        <f>VLOOKUP(C9095,Index[],3,FALSE)</f>
        <v>0</v>
      </c>
      <c r="F9095" s="3" t="str">
        <f>VLOOKUP(C9095,Index[],4,FALSE)</f>
        <v>Todd</v>
      </c>
      <c r="G9095" s="3" t="str">
        <f>VLOOKUP(C9095,Index[],5,FALSE)</f>
        <v>Yes</v>
      </c>
      <c r="I9095">
        <f>VLOOKUP(Table1[[#This Row],[trait_name]],Trait[],2,FALSE)</f>
        <v>25</v>
      </c>
      <c r="J9095" s="23" t="s">
        <v>57</v>
      </c>
      <c r="K9095" s="23">
        <v>2</v>
      </c>
      <c r="L9095" s="3"/>
      <c r="M9095" s="3"/>
      <c r="N9095" s="23"/>
      <c r="O9095"/>
    </row>
    <row r="9096" spans="1:15">
      <c r="A9096" s="66">
        <f>VLOOKUP(C9096,Index[],8,FALSE)</f>
        <v>43247</v>
      </c>
      <c r="B9096" s="5">
        <v>43247</v>
      </c>
      <c r="C9096" t="s">
        <v>816</v>
      </c>
      <c r="D9096" s="3">
        <f>VLOOKUP(C9096,Index[],2,FALSE)</f>
        <v>75</v>
      </c>
      <c r="E9096" s="3">
        <f>VLOOKUP(C9096,Index[],3,FALSE)</f>
        <v>0</v>
      </c>
      <c r="F9096" s="3" t="str">
        <f>VLOOKUP(C9096,Index[],4,FALSE)</f>
        <v>Todd</v>
      </c>
      <c r="G9096" s="3" t="str">
        <f>VLOOKUP(C9096,Index[],5,FALSE)</f>
        <v>Yes</v>
      </c>
      <c r="H9096" t="s">
        <v>17</v>
      </c>
      <c r="I9096">
        <f>VLOOKUP(Table1[[#This Row],[trait_name]],Trait[],2,FALSE)</f>
        <v>26</v>
      </c>
      <c r="J9096" s="23" t="s">
        <v>58</v>
      </c>
      <c r="K9096" s="23">
        <v>1</v>
      </c>
      <c r="L9096" s="3" t="s">
        <v>59</v>
      </c>
      <c r="N9096" s="23"/>
      <c r="O9096"/>
    </row>
    <row r="9097" spans="1:15">
      <c r="A9097" s="66">
        <f>VLOOKUP(C9097,Index[],8,FALSE)</f>
        <v>43247</v>
      </c>
      <c r="B9097" s="5">
        <v>43312</v>
      </c>
      <c r="C9097" t="s">
        <v>816</v>
      </c>
      <c r="D9097" s="3">
        <f>VLOOKUP(C9097,Index[],2,FALSE)</f>
        <v>75</v>
      </c>
      <c r="E9097" s="3">
        <f>VLOOKUP(C9097,Index[],3,FALSE)</f>
        <v>0</v>
      </c>
      <c r="F9097" s="3" t="str">
        <f>VLOOKUP(C9097,Index[],4,FALSE)</f>
        <v>Todd</v>
      </c>
      <c r="G9097" s="3" t="str">
        <f>VLOOKUP(C9097,Index[],5,FALSE)</f>
        <v>Yes</v>
      </c>
      <c r="H9097" t="s">
        <v>208</v>
      </c>
      <c r="I9097">
        <f>VLOOKUP(Table1[[#This Row],[trait_name]],Trait[],2,FALSE)</f>
        <v>26</v>
      </c>
      <c r="J9097" s="23" t="s">
        <v>58</v>
      </c>
      <c r="K9097" s="23">
        <v>2</v>
      </c>
      <c r="L9097" s="3" t="s">
        <v>59</v>
      </c>
      <c r="M9097" s="3"/>
      <c r="N9097" s="23"/>
      <c r="O9097"/>
    </row>
    <row r="9098" spans="1:15">
      <c r="A9098" s="66">
        <f>VLOOKUP(C9098,Index[],8,FALSE)</f>
        <v>43247</v>
      </c>
      <c r="B9098" s="5">
        <v>43311</v>
      </c>
      <c r="C9098" t="s">
        <v>816</v>
      </c>
      <c r="D9098" s="3">
        <f>VLOOKUP(C9098,Index[],2,FALSE)</f>
        <v>75</v>
      </c>
      <c r="E9098" s="3">
        <f>VLOOKUP(C9098,Index[],3,FALSE)</f>
        <v>0</v>
      </c>
      <c r="F9098" s="3" t="str">
        <f>VLOOKUP(C9098,Index[],4,FALSE)</f>
        <v>Todd</v>
      </c>
      <c r="G9098" s="3" t="str">
        <f>VLOOKUP(C9098,Index[],5,FALSE)</f>
        <v>Yes</v>
      </c>
      <c r="I9098">
        <f>VLOOKUP(Table1[[#This Row],[trait_name]],Trait[],2,FALSE)</f>
        <v>27</v>
      </c>
      <c r="J9098" s="23" t="s">
        <v>61</v>
      </c>
      <c r="L9098" s="3"/>
      <c r="M9098" s="3"/>
      <c r="N9098" s="23"/>
      <c r="O9098"/>
    </row>
    <row r="9099" spans="1:15">
      <c r="A9099" s="66">
        <f>VLOOKUP(C9099,Index[],8,FALSE)</f>
        <v>43247</v>
      </c>
      <c r="B9099" s="5">
        <v>43311</v>
      </c>
      <c r="C9099" t="s">
        <v>816</v>
      </c>
      <c r="D9099" s="3">
        <f>VLOOKUP(C9099,Index[],2,FALSE)</f>
        <v>75</v>
      </c>
      <c r="E9099" s="3">
        <f>VLOOKUP(C9099,Index[],3,FALSE)</f>
        <v>0</v>
      </c>
      <c r="F9099" s="3" t="str">
        <f>VLOOKUP(C9099,Index[],4,FALSE)</f>
        <v>Todd</v>
      </c>
      <c r="G9099" s="3" t="str">
        <f>VLOOKUP(C9099,Index[],5,FALSE)</f>
        <v>Yes</v>
      </c>
      <c r="I9099">
        <f>VLOOKUP(Table1[[#This Row],[trait_name]],Trait[],2,FALSE)</f>
        <v>28</v>
      </c>
      <c r="J9099" s="23" t="s">
        <v>62</v>
      </c>
      <c r="L9099" s="3"/>
      <c r="M9099" s="3"/>
      <c r="N9099" s="23"/>
      <c r="O9099"/>
    </row>
    <row r="9100" spans="1:15">
      <c r="A9100" s="66">
        <f>VLOOKUP(C9100,Index[],8,FALSE)</f>
        <v>43247</v>
      </c>
      <c r="B9100" s="5">
        <v>43247</v>
      </c>
      <c r="C9100" t="s">
        <v>816</v>
      </c>
      <c r="D9100" s="3">
        <f>VLOOKUP(C9100,Index[],2,FALSE)</f>
        <v>75</v>
      </c>
      <c r="E9100" s="3">
        <f>VLOOKUP(C9100,Index[],3,FALSE)</f>
        <v>0</v>
      </c>
      <c r="F9100" s="3" t="str">
        <f>VLOOKUP(C9100,Index[],4,FALSE)</f>
        <v>Todd</v>
      </c>
      <c r="G9100" s="3" t="str">
        <f>VLOOKUP(C9100,Index[],5,FALSE)</f>
        <v>Yes</v>
      </c>
      <c r="H9100" t="s">
        <v>17</v>
      </c>
      <c r="I9100">
        <f>VLOOKUP(Table1[[#This Row],[trait_name]],Trait[],2,FALSE)</f>
        <v>29</v>
      </c>
      <c r="J9100" s="23" t="s">
        <v>63</v>
      </c>
      <c r="K9100" s="23">
        <v>1</v>
      </c>
      <c r="L9100" s="3">
        <v>10</v>
      </c>
      <c r="N9100" s="23"/>
      <c r="O9100"/>
    </row>
    <row r="9101" spans="1:15">
      <c r="A9101" s="66">
        <f>VLOOKUP(C9101,Index[],8,FALSE)</f>
        <v>43247</v>
      </c>
      <c r="B9101" s="5">
        <v>43306</v>
      </c>
      <c r="C9101" t="s">
        <v>816</v>
      </c>
      <c r="D9101" s="3">
        <f>VLOOKUP(C9101,Index[],2,FALSE)</f>
        <v>75</v>
      </c>
      <c r="E9101" s="3">
        <f>VLOOKUP(C9101,Index[],3,FALSE)</f>
        <v>0</v>
      </c>
      <c r="F9101" s="3" t="str">
        <f>VLOOKUP(C9101,Index[],4,FALSE)</f>
        <v>Todd</v>
      </c>
      <c r="G9101" s="3" t="str">
        <f>VLOOKUP(C9101,Index[],5,FALSE)</f>
        <v>Yes</v>
      </c>
      <c r="I9101">
        <f>VLOOKUP(Table1[[#This Row],[trait_name]],Trait[],2,FALSE)</f>
        <v>29</v>
      </c>
      <c r="J9101" s="23" t="s">
        <v>63</v>
      </c>
      <c r="K9101" s="23">
        <v>2</v>
      </c>
      <c r="L9101" s="3"/>
      <c r="M9101" s="3"/>
      <c r="N9101" s="23"/>
      <c r="O9101"/>
    </row>
    <row r="9102" spans="1:15">
      <c r="A9102" s="66">
        <f>VLOOKUP(C9102,Index[],8,FALSE)</f>
        <v>43247</v>
      </c>
      <c r="B9102" s="5">
        <v>43247</v>
      </c>
      <c r="C9102" t="s">
        <v>816</v>
      </c>
      <c r="D9102" s="3">
        <f>VLOOKUP(C9102,Index[],2,FALSE)</f>
        <v>75</v>
      </c>
      <c r="E9102" s="3">
        <f>VLOOKUP(C9102,Index[],3,FALSE)</f>
        <v>0</v>
      </c>
      <c r="F9102" s="3" t="str">
        <f>VLOOKUP(C9102,Index[],4,FALSE)</f>
        <v>Todd</v>
      </c>
      <c r="G9102" s="3" t="str">
        <f>VLOOKUP(C9102,Index[],5,FALSE)</f>
        <v>Yes</v>
      </c>
      <c r="H9102" t="s">
        <v>25</v>
      </c>
      <c r="I9102">
        <f>VLOOKUP(Table1[[#This Row],[trait_name]],Trait[],2,FALSE)</f>
        <v>30</v>
      </c>
      <c r="J9102" s="23" t="s">
        <v>64</v>
      </c>
      <c r="K9102" s="23">
        <v>1</v>
      </c>
      <c r="L9102" s="3">
        <v>10</v>
      </c>
      <c r="N9102" s="23"/>
      <c r="O9102"/>
    </row>
    <row r="9103" spans="1:15">
      <c r="A9103" s="66">
        <f>VLOOKUP(C9103,Index[],8,FALSE)</f>
        <v>43247</v>
      </c>
      <c r="B9103" s="5">
        <v>43306</v>
      </c>
      <c r="C9103" t="s">
        <v>816</v>
      </c>
      <c r="D9103" s="3">
        <f>VLOOKUP(C9103,Index[],2,FALSE)</f>
        <v>75</v>
      </c>
      <c r="E9103" s="3">
        <f>VLOOKUP(C9103,Index[],3,FALSE)</f>
        <v>0</v>
      </c>
      <c r="F9103" s="3" t="str">
        <f>VLOOKUP(C9103,Index[],4,FALSE)</f>
        <v>Todd</v>
      </c>
      <c r="G9103" s="3" t="str">
        <f>VLOOKUP(C9103,Index[],5,FALSE)</f>
        <v>Yes</v>
      </c>
      <c r="I9103">
        <f>VLOOKUP(Table1[[#This Row],[trait_name]],Trait[],2,FALSE)</f>
        <v>30</v>
      </c>
      <c r="J9103" s="23" t="s">
        <v>64</v>
      </c>
      <c r="K9103" s="23">
        <v>2</v>
      </c>
      <c r="L9103" s="3"/>
      <c r="M9103" s="3"/>
      <c r="N9103" s="23"/>
      <c r="O9103"/>
    </row>
    <row r="9104" spans="1:15">
      <c r="A9104" s="66">
        <f>VLOOKUP(C9104,Index[],8,FALSE)</f>
        <v>43247</v>
      </c>
      <c r="B9104" s="5">
        <v>43247</v>
      </c>
      <c r="C9104" t="s">
        <v>816</v>
      </c>
      <c r="D9104" s="3">
        <f>VLOOKUP(C9104,Index[],2,FALSE)</f>
        <v>75</v>
      </c>
      <c r="E9104" s="3">
        <f>VLOOKUP(C9104,Index[],3,FALSE)</f>
        <v>0</v>
      </c>
      <c r="F9104" s="3" t="str">
        <f>VLOOKUP(C9104,Index[],4,FALSE)</f>
        <v>Todd</v>
      </c>
      <c r="G9104" s="3" t="str">
        <f>VLOOKUP(C9104,Index[],5,FALSE)</f>
        <v>Yes</v>
      </c>
      <c r="H9104" t="s">
        <v>17</v>
      </c>
      <c r="I9104">
        <f>VLOOKUP(Table1[[#This Row],[trait_name]],Trait[],2,FALSE)</f>
        <v>31</v>
      </c>
      <c r="J9104" s="23" t="s">
        <v>65</v>
      </c>
      <c r="K9104" s="23">
        <v>1</v>
      </c>
      <c r="L9104" s="3">
        <v>8</v>
      </c>
      <c r="N9104" s="23"/>
      <c r="O9104"/>
    </row>
    <row r="9105" spans="1:15">
      <c r="A9105" s="66">
        <f>VLOOKUP(C9105,Index[],8,FALSE)</f>
        <v>43247</v>
      </c>
      <c r="B9105" s="5">
        <v>43306</v>
      </c>
      <c r="C9105" t="s">
        <v>816</v>
      </c>
      <c r="D9105" s="3">
        <f>VLOOKUP(C9105,Index[],2,FALSE)</f>
        <v>75</v>
      </c>
      <c r="E9105" s="3">
        <f>VLOOKUP(C9105,Index[],3,FALSE)</f>
        <v>0</v>
      </c>
      <c r="F9105" s="3" t="str">
        <f>VLOOKUP(C9105,Index[],4,FALSE)</f>
        <v>Todd</v>
      </c>
      <c r="G9105" s="3" t="str">
        <f>VLOOKUP(C9105,Index[],5,FALSE)</f>
        <v>Yes</v>
      </c>
      <c r="I9105">
        <f>VLOOKUP(Table1[[#This Row],[trait_name]],Trait[],2,FALSE)</f>
        <v>31</v>
      </c>
      <c r="J9105" s="23" t="s">
        <v>65</v>
      </c>
      <c r="K9105" s="23">
        <v>2</v>
      </c>
      <c r="L9105" s="3"/>
      <c r="M9105" s="3"/>
      <c r="N9105" s="23"/>
      <c r="O9105"/>
    </row>
    <row r="9106" spans="1:15">
      <c r="A9106" s="66">
        <f>VLOOKUP(C9106,Index[],8,FALSE)</f>
        <v>43247</v>
      </c>
      <c r="B9106" s="5">
        <v>43247</v>
      </c>
      <c r="C9106" t="s">
        <v>816</v>
      </c>
      <c r="D9106" s="3">
        <f>VLOOKUP(C9106,Index[],2,FALSE)</f>
        <v>75</v>
      </c>
      <c r="E9106" s="3">
        <f>VLOOKUP(C9106,Index[],3,FALSE)</f>
        <v>0</v>
      </c>
      <c r="F9106" s="3" t="str">
        <f>VLOOKUP(C9106,Index[],4,FALSE)</f>
        <v>Todd</v>
      </c>
      <c r="G9106" s="3" t="str">
        <f>VLOOKUP(C9106,Index[],5,FALSE)</f>
        <v>Yes</v>
      </c>
      <c r="H9106" t="s">
        <v>17</v>
      </c>
      <c r="I9106">
        <f>VLOOKUP(Table1[[#This Row],[trait_name]],Trait[],2,FALSE)</f>
        <v>32</v>
      </c>
      <c r="J9106" s="23" t="s">
        <v>66</v>
      </c>
      <c r="K9106" s="23">
        <v>1</v>
      </c>
      <c r="L9106" s="3">
        <v>11</v>
      </c>
      <c r="N9106" s="23"/>
      <c r="O9106"/>
    </row>
    <row r="9107" spans="1:15">
      <c r="A9107" s="66">
        <f>VLOOKUP(C9107,Index[],8,FALSE)</f>
        <v>43247</v>
      </c>
      <c r="B9107" s="5">
        <v>43306</v>
      </c>
      <c r="C9107" t="s">
        <v>816</v>
      </c>
      <c r="D9107" s="3">
        <f>VLOOKUP(C9107,Index[],2,FALSE)</f>
        <v>75</v>
      </c>
      <c r="E9107" s="3">
        <f>VLOOKUP(C9107,Index[],3,FALSE)</f>
        <v>0</v>
      </c>
      <c r="F9107" s="3" t="str">
        <f>VLOOKUP(C9107,Index[],4,FALSE)</f>
        <v>Todd</v>
      </c>
      <c r="G9107" s="3" t="str">
        <f>VLOOKUP(C9107,Index[],5,FALSE)</f>
        <v>Yes</v>
      </c>
      <c r="I9107">
        <f>VLOOKUP(Table1[[#This Row],[trait_name]],Trait[],2,FALSE)</f>
        <v>32</v>
      </c>
      <c r="J9107" s="23" t="s">
        <v>66</v>
      </c>
      <c r="K9107" s="23">
        <v>2</v>
      </c>
      <c r="L9107" s="3"/>
      <c r="M9107" s="3"/>
      <c r="N9107" s="23"/>
      <c r="O9107"/>
    </row>
    <row r="9108" spans="1:15">
      <c r="A9108" s="66">
        <f>VLOOKUP(C9108,Index[],8,FALSE)</f>
        <v>43247</v>
      </c>
      <c r="B9108" s="5">
        <v>43247</v>
      </c>
      <c r="C9108" t="s">
        <v>816</v>
      </c>
      <c r="D9108" s="3">
        <f>VLOOKUP(C9108,Index[],2,FALSE)</f>
        <v>75</v>
      </c>
      <c r="E9108" s="3">
        <f>VLOOKUP(C9108,Index[],3,FALSE)</f>
        <v>0</v>
      </c>
      <c r="F9108" s="3" t="str">
        <f>VLOOKUP(C9108,Index[],4,FALSE)</f>
        <v>Todd</v>
      </c>
      <c r="G9108" s="3" t="str">
        <f>VLOOKUP(C9108,Index[],5,FALSE)</f>
        <v>Yes</v>
      </c>
      <c r="H9108" t="s">
        <v>25</v>
      </c>
      <c r="I9108">
        <f>VLOOKUP(Table1[[#This Row],[trait_name]],Trait[],2,FALSE)</f>
        <v>33</v>
      </c>
      <c r="J9108" s="23" t="s">
        <v>67</v>
      </c>
      <c r="K9108" s="23">
        <v>1</v>
      </c>
      <c r="L9108" s="3">
        <v>8</v>
      </c>
      <c r="N9108" s="23"/>
      <c r="O9108"/>
    </row>
    <row r="9109" spans="1:15">
      <c r="A9109" s="66">
        <f>VLOOKUP(C9109,Index[],8,FALSE)</f>
        <v>43247</v>
      </c>
      <c r="B9109" s="5">
        <v>43306</v>
      </c>
      <c r="C9109" t="s">
        <v>816</v>
      </c>
      <c r="D9109" s="3">
        <f>VLOOKUP(C9109,Index[],2,FALSE)</f>
        <v>75</v>
      </c>
      <c r="E9109" s="3">
        <f>VLOOKUP(C9109,Index[],3,FALSE)</f>
        <v>0</v>
      </c>
      <c r="F9109" s="3" t="str">
        <f>VLOOKUP(C9109,Index[],4,FALSE)</f>
        <v>Todd</v>
      </c>
      <c r="G9109" s="3" t="str">
        <f>VLOOKUP(C9109,Index[],5,FALSE)</f>
        <v>Yes</v>
      </c>
      <c r="I9109">
        <f>VLOOKUP(Table1[[#This Row],[trait_name]],Trait[],2,FALSE)</f>
        <v>33</v>
      </c>
      <c r="J9109" s="23" t="s">
        <v>67</v>
      </c>
      <c r="K9109" s="23">
        <v>2</v>
      </c>
      <c r="L9109" s="3"/>
      <c r="M9109" s="3"/>
      <c r="N9109" s="23"/>
      <c r="O9109"/>
    </row>
    <row r="9110" spans="1:15">
      <c r="A9110" s="66">
        <f>VLOOKUP(C9110,Index[],8,FALSE)</f>
        <v>43247</v>
      </c>
      <c r="B9110" s="5">
        <v>43247</v>
      </c>
      <c r="C9110" t="s">
        <v>816</v>
      </c>
      <c r="D9110" s="3">
        <f>VLOOKUP(C9110,Index[],2,FALSE)</f>
        <v>75</v>
      </c>
      <c r="E9110" s="3">
        <f>VLOOKUP(C9110,Index[],3,FALSE)</f>
        <v>0</v>
      </c>
      <c r="F9110" s="3" t="str">
        <f>VLOOKUP(C9110,Index[],4,FALSE)</f>
        <v>Todd</v>
      </c>
      <c r="G9110" s="3" t="str">
        <f>VLOOKUP(C9110,Index[],5,FALSE)</f>
        <v>Yes</v>
      </c>
      <c r="H9110" t="s">
        <v>17</v>
      </c>
      <c r="I9110">
        <f>VLOOKUP(Table1[[#This Row],[trait_name]],Trait[],2,FALSE)</f>
        <v>34</v>
      </c>
      <c r="J9110" s="23" t="s">
        <v>68</v>
      </c>
      <c r="K9110" s="23">
        <v>1</v>
      </c>
      <c r="L9110" s="3">
        <v>9</v>
      </c>
      <c r="N9110" s="23"/>
      <c r="O9110"/>
    </row>
    <row r="9111" spans="1:15">
      <c r="A9111" s="66">
        <f>VLOOKUP(C9111,Index[],8,FALSE)</f>
        <v>43247</v>
      </c>
      <c r="B9111" s="5">
        <v>43306</v>
      </c>
      <c r="C9111" t="s">
        <v>816</v>
      </c>
      <c r="D9111" s="3">
        <f>VLOOKUP(C9111,Index[],2,FALSE)</f>
        <v>75</v>
      </c>
      <c r="E9111" s="3">
        <f>VLOOKUP(C9111,Index[],3,FALSE)</f>
        <v>0</v>
      </c>
      <c r="F9111" s="3" t="str">
        <f>VLOOKUP(C9111,Index[],4,FALSE)</f>
        <v>Todd</v>
      </c>
      <c r="G9111" s="3" t="str">
        <f>VLOOKUP(C9111,Index[],5,FALSE)</f>
        <v>Yes</v>
      </c>
      <c r="I9111">
        <f>VLOOKUP(Table1[[#This Row],[trait_name]],Trait[],2,FALSE)</f>
        <v>34</v>
      </c>
      <c r="J9111" s="23" t="s">
        <v>68</v>
      </c>
      <c r="K9111" s="23">
        <v>2</v>
      </c>
      <c r="L9111" s="3"/>
      <c r="M9111" s="3"/>
      <c r="N9111" s="23"/>
      <c r="O9111"/>
    </row>
    <row r="9112" spans="1:15">
      <c r="A9112" s="66">
        <f>VLOOKUP(C9112,Index[],8,FALSE)</f>
        <v>43247</v>
      </c>
      <c r="B9112" s="5">
        <v>43312</v>
      </c>
      <c r="C9112" t="s">
        <v>816</v>
      </c>
      <c r="D9112" s="3">
        <f>VLOOKUP(C9112,Index[],2,FALSE)</f>
        <v>75</v>
      </c>
      <c r="E9112" s="3">
        <f>VLOOKUP(C9112,Index[],3,FALSE)</f>
        <v>0</v>
      </c>
      <c r="F9112" s="3" t="str">
        <f>VLOOKUP(C9112,Index[],4,FALSE)</f>
        <v>Todd</v>
      </c>
      <c r="G9112" s="3" t="str">
        <f>VLOOKUP(C9112,Index[],5,FALSE)</f>
        <v>Yes</v>
      </c>
      <c r="H9112" t="s">
        <v>208</v>
      </c>
      <c r="I9112">
        <f>VLOOKUP(Table1[[#This Row],[trait_name]],Trait[],2,FALSE)</f>
        <v>35</v>
      </c>
      <c r="J9112" s="23" t="s">
        <v>166</v>
      </c>
      <c r="K9112" s="23">
        <v>2</v>
      </c>
      <c r="L9112" s="3" t="s">
        <v>167</v>
      </c>
      <c r="M9112" s="3"/>
      <c r="N9112" s="23"/>
      <c r="O9112"/>
    </row>
    <row r="9113" spans="1:15">
      <c r="A9113" s="66">
        <f>VLOOKUP(C9113,Index[],8,FALSE)</f>
        <v>43247</v>
      </c>
      <c r="B9113" s="5">
        <v>43247</v>
      </c>
      <c r="C9113" t="s">
        <v>816</v>
      </c>
      <c r="D9113" s="3">
        <f>VLOOKUP(C9113,Index[],2,FALSE)</f>
        <v>75</v>
      </c>
      <c r="E9113" s="3">
        <f>VLOOKUP(C9113,Index[],3,FALSE)</f>
        <v>0</v>
      </c>
      <c r="F9113" s="3" t="str">
        <f>VLOOKUP(C9113,Index[],4,FALSE)</f>
        <v>Todd</v>
      </c>
      <c r="G9113" s="3" t="str">
        <f>VLOOKUP(C9113,Index[],5,FALSE)</f>
        <v>Yes</v>
      </c>
      <c r="H9113" t="s">
        <v>20</v>
      </c>
      <c r="I9113">
        <f>VLOOKUP(Table1[[#This Row],[trait_name]],Trait[],2,FALSE)</f>
        <v>35</v>
      </c>
      <c r="J9113" s="23" t="s">
        <v>166</v>
      </c>
      <c r="K9113" s="23">
        <v>1</v>
      </c>
      <c r="L9113" s="3" t="s">
        <v>126</v>
      </c>
      <c r="N9113" s="23"/>
      <c r="O9113"/>
    </row>
    <row r="9114" spans="1:15">
      <c r="A9114" s="66">
        <f>VLOOKUP(C9114,Index[],8,FALSE)</f>
        <v>43247</v>
      </c>
      <c r="B9114" s="5">
        <v>43247</v>
      </c>
      <c r="C9114" t="s">
        <v>816</v>
      </c>
      <c r="D9114" s="3">
        <f>VLOOKUP(C9114,Index[],2,FALSE)</f>
        <v>75</v>
      </c>
      <c r="E9114" s="3">
        <f>VLOOKUP(C9114,Index[],3,FALSE)</f>
        <v>0</v>
      </c>
      <c r="F9114" s="3" t="str">
        <f>VLOOKUP(C9114,Index[],4,FALSE)</f>
        <v>Todd</v>
      </c>
      <c r="G9114" s="3" t="str">
        <f>VLOOKUP(C9114,Index[],5,FALSE)</f>
        <v>Yes</v>
      </c>
      <c r="H9114" t="s">
        <v>17</v>
      </c>
      <c r="I9114">
        <f>VLOOKUP(Table1[[#This Row],[trait_name]],Trait[],2,FALSE)</f>
        <v>36</v>
      </c>
      <c r="J9114" s="23" t="s">
        <v>69</v>
      </c>
      <c r="K9114" s="23">
        <v>1</v>
      </c>
      <c r="L9114" s="3" t="s">
        <v>71</v>
      </c>
      <c r="N9114" s="23"/>
      <c r="O9114"/>
    </row>
    <row r="9115" spans="1:15">
      <c r="A9115" s="66">
        <f>VLOOKUP(C9115,Index[],8,FALSE)</f>
        <v>43247</v>
      </c>
      <c r="B9115" s="5">
        <v>43306</v>
      </c>
      <c r="C9115" t="s">
        <v>816</v>
      </c>
      <c r="D9115" s="3">
        <f>VLOOKUP(C9115,Index[],2,FALSE)</f>
        <v>75</v>
      </c>
      <c r="E9115" s="3">
        <f>VLOOKUP(C9115,Index[],3,FALSE)</f>
        <v>0</v>
      </c>
      <c r="F9115" s="3" t="str">
        <f>VLOOKUP(C9115,Index[],4,FALSE)</f>
        <v>Todd</v>
      </c>
      <c r="G9115" s="3" t="str">
        <f>VLOOKUP(C9115,Index[],5,FALSE)</f>
        <v>Yes</v>
      </c>
      <c r="H9115" t="s">
        <v>506</v>
      </c>
      <c r="I9115">
        <f>VLOOKUP(Table1[[#This Row],[trait_name]],Trait[],2,FALSE)</f>
        <v>36</v>
      </c>
      <c r="J9115" s="23" t="s">
        <v>69</v>
      </c>
      <c r="K9115" s="23">
        <v>2</v>
      </c>
      <c r="L9115" s="3" t="s">
        <v>329</v>
      </c>
      <c r="M9115" s="3"/>
      <c r="N9115" s="23"/>
      <c r="O9115"/>
    </row>
    <row r="9116" spans="1:15">
      <c r="A9116" s="66">
        <f>VLOOKUP(C9116,Index[],8,FALSE)</f>
        <v>43247</v>
      </c>
      <c r="B9116" s="5">
        <v>43306</v>
      </c>
      <c r="C9116" t="s">
        <v>816</v>
      </c>
      <c r="D9116" s="3">
        <f>VLOOKUP(C9116,Index[],2,FALSE)</f>
        <v>75</v>
      </c>
      <c r="E9116" s="3">
        <f>VLOOKUP(C9116,Index[],3,FALSE)</f>
        <v>0</v>
      </c>
      <c r="F9116" s="3" t="str">
        <f>VLOOKUP(C9116,Index[],4,FALSE)</f>
        <v>Todd</v>
      </c>
      <c r="G9116" s="3" t="str">
        <f>VLOOKUP(C9116,Index[],5,FALSE)</f>
        <v>Yes</v>
      </c>
      <c r="I9116">
        <f>VLOOKUP(Table1[[#This Row],[trait_name]],Trait[],2,FALSE)</f>
        <v>37</v>
      </c>
      <c r="J9116" s="23" t="s">
        <v>170</v>
      </c>
      <c r="K9116" s="23">
        <v>1</v>
      </c>
      <c r="L9116" s="3"/>
      <c r="M9116" s="3"/>
      <c r="N9116" s="23"/>
      <c r="O9116"/>
    </row>
    <row r="9117" spans="1:15">
      <c r="A9117" s="66">
        <f>VLOOKUP(C9117,Index[],8,FALSE)</f>
        <v>43247</v>
      </c>
      <c r="B9117" s="5">
        <v>43306</v>
      </c>
      <c r="C9117" t="s">
        <v>816</v>
      </c>
      <c r="D9117" s="3">
        <f>VLOOKUP(C9117,Index[],2,FALSE)</f>
        <v>75</v>
      </c>
      <c r="E9117" s="3">
        <f>VLOOKUP(C9117,Index[],3,FALSE)</f>
        <v>0</v>
      </c>
      <c r="F9117" s="3" t="str">
        <f>VLOOKUP(C9117,Index[],4,FALSE)</f>
        <v>Todd</v>
      </c>
      <c r="G9117" s="3" t="str">
        <f>VLOOKUP(C9117,Index[],5,FALSE)</f>
        <v>Yes</v>
      </c>
      <c r="H9117" t="s">
        <v>192</v>
      </c>
      <c r="I9117">
        <f>VLOOKUP(Table1[[#This Row],[trait_name]],Trait[],2,FALSE)</f>
        <v>38</v>
      </c>
      <c r="J9117" s="23" t="s">
        <v>72</v>
      </c>
      <c r="K9117" s="23">
        <v>1</v>
      </c>
      <c r="L9117" s="3" t="s">
        <v>219</v>
      </c>
      <c r="N9117" s="23"/>
      <c r="O9117"/>
    </row>
    <row r="9118" spans="1:15">
      <c r="A9118" s="66">
        <f>VLOOKUP(C9118,Index[],8,FALSE)</f>
        <v>43247</v>
      </c>
      <c r="B9118" s="5">
        <v>43306</v>
      </c>
      <c r="C9118" t="s">
        <v>816</v>
      </c>
      <c r="D9118" s="3">
        <f>VLOOKUP(C9118,Index[],2,FALSE)</f>
        <v>75</v>
      </c>
      <c r="E9118" s="3">
        <f>VLOOKUP(C9118,Index[],3,FALSE)</f>
        <v>0</v>
      </c>
      <c r="F9118" s="3" t="str">
        <f>VLOOKUP(C9118,Index[],4,FALSE)</f>
        <v>Todd</v>
      </c>
      <c r="G9118" s="3" t="str">
        <f>VLOOKUP(C9118,Index[],5,FALSE)</f>
        <v>Yes</v>
      </c>
      <c r="H9118" t="s">
        <v>506</v>
      </c>
      <c r="I9118">
        <f>VLOOKUP(Table1[[#This Row],[trait_name]],Trait[],2,FALSE)</f>
        <v>38</v>
      </c>
      <c r="J9118" s="23" t="s">
        <v>72</v>
      </c>
      <c r="K9118" s="23">
        <v>2</v>
      </c>
      <c r="L9118" s="3" t="s">
        <v>73</v>
      </c>
      <c r="M9118" s="3"/>
      <c r="N9118" s="23"/>
      <c r="O9118"/>
    </row>
    <row r="9119" spans="1:15">
      <c r="A9119" s="66">
        <f>VLOOKUP(C9119,Index[],8,FALSE)</f>
        <v>43247</v>
      </c>
      <c r="B9119" s="5">
        <v>43311</v>
      </c>
      <c r="C9119" t="s">
        <v>816</v>
      </c>
      <c r="D9119" s="3">
        <f>VLOOKUP(C9119,Index[],2,FALSE)</f>
        <v>75</v>
      </c>
      <c r="E9119" s="3">
        <f>VLOOKUP(C9119,Index[],3,FALSE)</f>
        <v>0</v>
      </c>
      <c r="F9119" s="3" t="str">
        <f>VLOOKUP(C9119,Index[],4,FALSE)</f>
        <v>Todd</v>
      </c>
      <c r="G9119" s="3" t="str">
        <f>VLOOKUP(C9119,Index[],5,FALSE)</f>
        <v>Yes</v>
      </c>
      <c r="H9119" t="s">
        <v>210</v>
      </c>
      <c r="I9119">
        <f>VLOOKUP(Table1[[#This Row],[trait_name]],Trait[],2,FALSE)</f>
        <v>39</v>
      </c>
      <c r="J9119" s="23" t="s">
        <v>74</v>
      </c>
      <c r="K9119" s="23">
        <v>3</v>
      </c>
      <c r="L9119" s="3" t="s">
        <v>216</v>
      </c>
      <c r="M9119" s="3"/>
      <c r="N9119" s="23"/>
      <c r="O9119"/>
    </row>
    <row r="9120" spans="1:15">
      <c r="A9120" s="66">
        <f>VLOOKUP(C9120,Index[],8,FALSE)</f>
        <v>43247</v>
      </c>
      <c r="B9120" s="5">
        <v>43311</v>
      </c>
      <c r="C9120" t="s">
        <v>816</v>
      </c>
      <c r="D9120" s="3">
        <f>VLOOKUP(C9120,Index[],2,FALSE)</f>
        <v>75</v>
      </c>
      <c r="E9120" s="3">
        <f>VLOOKUP(C9120,Index[],3,FALSE)</f>
        <v>0</v>
      </c>
      <c r="F9120" s="3" t="str">
        <f>VLOOKUP(C9120,Index[],4,FALSE)</f>
        <v>Todd</v>
      </c>
      <c r="G9120" s="3" t="str">
        <f>VLOOKUP(C9120,Index[],5,FALSE)</f>
        <v>Yes</v>
      </c>
      <c r="H9120" t="s">
        <v>210</v>
      </c>
      <c r="I9120">
        <f>VLOOKUP(Table1[[#This Row],[trait_name]],Trait[],2,FALSE)</f>
        <v>39</v>
      </c>
      <c r="J9120" s="23" t="s">
        <v>74</v>
      </c>
      <c r="K9120" s="23">
        <v>2</v>
      </c>
      <c r="L9120" s="3" t="s">
        <v>220</v>
      </c>
      <c r="M9120" s="3"/>
      <c r="N9120" s="23"/>
      <c r="O9120"/>
    </row>
    <row r="9121" spans="1:15">
      <c r="A9121" s="66">
        <f>VLOOKUP(C9121,Index[],8,FALSE)</f>
        <v>43247</v>
      </c>
      <c r="B9121" s="5">
        <v>43312</v>
      </c>
      <c r="C9121" t="s">
        <v>816</v>
      </c>
      <c r="D9121" s="3">
        <f>VLOOKUP(C9121,Index[],2,FALSE)</f>
        <v>75</v>
      </c>
      <c r="E9121" s="3">
        <f>VLOOKUP(C9121,Index[],3,FALSE)</f>
        <v>0</v>
      </c>
      <c r="F9121" s="3" t="str">
        <f>VLOOKUP(C9121,Index[],4,FALSE)</f>
        <v>Todd</v>
      </c>
      <c r="G9121" s="3" t="str">
        <f>VLOOKUP(C9121,Index[],5,FALSE)</f>
        <v>Yes</v>
      </c>
      <c r="H9121" t="s">
        <v>208</v>
      </c>
      <c r="I9121">
        <f>VLOOKUP(Table1[[#This Row],[trait_name]],Trait[],2,FALSE)</f>
        <v>39</v>
      </c>
      <c r="J9121" s="23" t="s">
        <v>74</v>
      </c>
      <c r="K9121" s="23">
        <v>4</v>
      </c>
      <c r="L9121" s="3" t="s">
        <v>75</v>
      </c>
      <c r="M9121" s="3"/>
      <c r="N9121" s="23"/>
      <c r="O9121"/>
    </row>
    <row r="9122" spans="1:15">
      <c r="A9122" s="66">
        <f>VLOOKUP(C9122,Index[],8,FALSE)</f>
        <v>43247</v>
      </c>
      <c r="B9122" s="5">
        <v>43311</v>
      </c>
      <c r="C9122" t="s">
        <v>816</v>
      </c>
      <c r="D9122" s="3">
        <f>VLOOKUP(C9122,Index[],2,FALSE)</f>
        <v>75</v>
      </c>
      <c r="E9122" s="3">
        <f>VLOOKUP(C9122,Index[],3,FALSE)</f>
        <v>0</v>
      </c>
      <c r="F9122" s="3" t="str">
        <f>VLOOKUP(C9122,Index[],4,FALSE)</f>
        <v>Todd</v>
      </c>
      <c r="G9122" s="3" t="str">
        <f>VLOOKUP(C9122,Index[],5,FALSE)</f>
        <v>Yes</v>
      </c>
      <c r="H9122" t="s">
        <v>25</v>
      </c>
      <c r="I9122">
        <f>VLOOKUP(Table1[[#This Row],[trait_name]],Trait[],2,FALSE)</f>
        <v>39</v>
      </c>
      <c r="J9122" s="23" t="s">
        <v>74</v>
      </c>
      <c r="K9122" s="23">
        <v>1</v>
      </c>
      <c r="L9122" s="3" t="s">
        <v>221</v>
      </c>
      <c r="M9122" s="3"/>
      <c r="N9122" s="23"/>
      <c r="O9122"/>
    </row>
    <row r="9123" spans="1:15">
      <c r="A9123" s="66">
        <f>VLOOKUP(C9123,Index[],8,FALSE)</f>
        <v>43247</v>
      </c>
      <c r="B9123" s="5">
        <v>43306</v>
      </c>
      <c r="C9123" t="s">
        <v>816</v>
      </c>
      <c r="D9123" s="3">
        <f>VLOOKUP(C9123,Index[],2,FALSE)</f>
        <v>75</v>
      </c>
      <c r="E9123" s="3">
        <f>VLOOKUP(C9123,Index[],3,FALSE)</f>
        <v>0</v>
      </c>
      <c r="F9123" s="3" t="str">
        <f>VLOOKUP(C9123,Index[],4,FALSE)</f>
        <v>Todd</v>
      </c>
      <c r="G9123" s="3" t="str">
        <f>VLOOKUP(C9123,Index[],5,FALSE)</f>
        <v>Yes</v>
      </c>
      <c r="H9123" t="s">
        <v>25</v>
      </c>
      <c r="I9123">
        <f>VLOOKUP(Table1[[#This Row],[trait_name]],Trait[],2,FALSE)</f>
        <v>40</v>
      </c>
      <c r="J9123" s="23" t="s">
        <v>76</v>
      </c>
      <c r="K9123" s="23">
        <v>2</v>
      </c>
      <c r="L9123" s="3" t="s">
        <v>222</v>
      </c>
      <c r="M9123" s="3"/>
      <c r="N9123" s="23"/>
      <c r="O9123"/>
    </row>
    <row r="9124" spans="1:15">
      <c r="A9124" s="66">
        <f>VLOOKUP(C9124,Index[],8,FALSE)</f>
        <v>43247</v>
      </c>
      <c r="B9124" s="5">
        <v>43312</v>
      </c>
      <c r="C9124" t="s">
        <v>816</v>
      </c>
      <c r="D9124" s="3">
        <f>VLOOKUP(C9124,Index[],2,FALSE)</f>
        <v>75</v>
      </c>
      <c r="E9124" s="3">
        <f>VLOOKUP(C9124,Index[],3,FALSE)</f>
        <v>0</v>
      </c>
      <c r="F9124" s="3" t="str">
        <f>VLOOKUP(C9124,Index[],4,FALSE)</f>
        <v>Todd</v>
      </c>
      <c r="G9124" s="3" t="str">
        <f>VLOOKUP(C9124,Index[],5,FALSE)</f>
        <v>Yes</v>
      </c>
      <c r="H9124" t="s">
        <v>208</v>
      </c>
      <c r="I9124">
        <f>VLOOKUP(Table1[[#This Row],[trait_name]],Trait[],2,FALSE)</f>
        <v>40</v>
      </c>
      <c r="J9124" s="23" t="s">
        <v>76</v>
      </c>
      <c r="K9124" s="23">
        <v>3</v>
      </c>
      <c r="L9124" s="3" t="s">
        <v>312</v>
      </c>
      <c r="M9124" s="3"/>
      <c r="N9124" s="23"/>
      <c r="O9124"/>
    </row>
    <row r="9125" spans="1:15">
      <c r="A9125" s="66">
        <f>VLOOKUP(C9125,Index[],8,FALSE)</f>
        <v>43247</v>
      </c>
      <c r="B9125" s="5">
        <v>43306</v>
      </c>
      <c r="C9125" t="s">
        <v>816</v>
      </c>
      <c r="D9125" s="3">
        <f>VLOOKUP(C9125,Index[],2,FALSE)</f>
        <v>75</v>
      </c>
      <c r="E9125" s="3">
        <f>VLOOKUP(C9125,Index[],3,FALSE)</f>
        <v>0</v>
      </c>
      <c r="F9125" s="3" t="str">
        <f>VLOOKUP(C9125,Index[],4,FALSE)</f>
        <v>Todd</v>
      </c>
      <c r="G9125" s="3" t="str">
        <f>VLOOKUP(C9125,Index[],5,FALSE)</f>
        <v>Yes</v>
      </c>
      <c r="H9125" t="s">
        <v>25</v>
      </c>
      <c r="I9125">
        <f>VLOOKUP(Table1[[#This Row],[trait_name]],Trait[],2,FALSE)</f>
        <v>40</v>
      </c>
      <c r="J9125" s="23" t="s">
        <v>76</v>
      </c>
      <c r="K9125" s="23">
        <v>1</v>
      </c>
      <c r="L9125" s="3" t="s">
        <v>253</v>
      </c>
      <c r="N9125" s="23"/>
      <c r="O9125"/>
    </row>
    <row r="9126" spans="1:15">
      <c r="A9126" s="66">
        <f>VLOOKUP(C9126,Index[],8,FALSE)</f>
        <v>43247</v>
      </c>
      <c r="B9126" s="5">
        <v>43247</v>
      </c>
      <c r="C9126" t="s">
        <v>816</v>
      </c>
      <c r="D9126" s="3">
        <f>VLOOKUP(C9126,Index[],2,FALSE)</f>
        <v>75</v>
      </c>
      <c r="E9126" s="3">
        <f>VLOOKUP(C9126,Index[],3,FALSE)</f>
        <v>0</v>
      </c>
      <c r="F9126" s="3" t="str">
        <f>VLOOKUP(C9126,Index[],4,FALSE)</f>
        <v>Todd</v>
      </c>
      <c r="G9126" s="3" t="str">
        <f>VLOOKUP(C9126,Index[],5,FALSE)</f>
        <v>Yes</v>
      </c>
      <c r="H9126" t="s">
        <v>25</v>
      </c>
      <c r="I9126">
        <f>VLOOKUP(Table1[[#This Row],[trait_name]],Trait[],2,FALSE)</f>
        <v>41</v>
      </c>
      <c r="J9126" s="23" t="s">
        <v>78</v>
      </c>
      <c r="K9126" s="23">
        <v>1</v>
      </c>
      <c r="L9126" s="3" t="s">
        <v>80</v>
      </c>
      <c r="N9126" s="23"/>
      <c r="O9126"/>
    </row>
    <row r="9127" spans="1:15">
      <c r="A9127" s="66">
        <f>VLOOKUP(C9127,Index[],8,FALSE)</f>
        <v>43247</v>
      </c>
      <c r="B9127" s="5">
        <v>43247</v>
      </c>
      <c r="C9127" t="s">
        <v>816</v>
      </c>
      <c r="D9127" s="3">
        <f>VLOOKUP(C9127,Index[],2,FALSE)</f>
        <v>75</v>
      </c>
      <c r="E9127" s="3">
        <f>VLOOKUP(C9127,Index[],3,FALSE)</f>
        <v>0</v>
      </c>
      <c r="F9127" s="3" t="str">
        <f>VLOOKUP(C9127,Index[],4,FALSE)</f>
        <v>Todd</v>
      </c>
      <c r="G9127" s="3" t="str">
        <f>VLOOKUP(C9127,Index[],5,FALSE)</f>
        <v>Yes</v>
      </c>
      <c r="H9127" t="s">
        <v>25</v>
      </c>
      <c r="I9127">
        <f>VLOOKUP(Table1[[#This Row],[trait_name]],Trait[],2,FALSE)</f>
        <v>41</v>
      </c>
      <c r="J9127" s="23" t="s">
        <v>78</v>
      </c>
      <c r="K9127" s="23">
        <v>2</v>
      </c>
      <c r="L9127" s="3" t="s">
        <v>81</v>
      </c>
      <c r="N9127" s="23"/>
      <c r="O9127"/>
    </row>
    <row r="9128" spans="1:15">
      <c r="A9128" s="66">
        <f>VLOOKUP(C9128,Index[],8,FALSE)</f>
        <v>43247</v>
      </c>
      <c r="B9128" s="5">
        <v>43312</v>
      </c>
      <c r="C9128" t="s">
        <v>816</v>
      </c>
      <c r="D9128" s="3">
        <f>VLOOKUP(C9128,Index[],2,FALSE)</f>
        <v>75</v>
      </c>
      <c r="E9128" s="3">
        <f>VLOOKUP(C9128,Index[],3,FALSE)</f>
        <v>0</v>
      </c>
      <c r="F9128" s="3" t="str">
        <f>VLOOKUP(C9128,Index[],4,FALSE)</f>
        <v>Todd</v>
      </c>
      <c r="G9128" s="3" t="str">
        <f>VLOOKUP(C9128,Index[],5,FALSE)</f>
        <v>Yes</v>
      </c>
      <c r="H9128" t="s">
        <v>208</v>
      </c>
      <c r="I9128">
        <f>VLOOKUP(Table1[[#This Row],[trait_name]],Trait[],2,FALSE)</f>
        <v>41</v>
      </c>
      <c r="J9128" s="23" t="s">
        <v>78</v>
      </c>
      <c r="K9128" s="23">
        <v>3</v>
      </c>
      <c r="L9128" s="3" t="s">
        <v>332</v>
      </c>
      <c r="M9128" s="3"/>
      <c r="N9128" s="23"/>
      <c r="O9128"/>
    </row>
    <row r="9129" spans="1:15">
      <c r="A9129" s="66">
        <f>VLOOKUP(C9129,Index[],8,FALSE)</f>
        <v>43247</v>
      </c>
      <c r="B9129" s="5">
        <v>43306</v>
      </c>
      <c r="C9129" t="s">
        <v>816</v>
      </c>
      <c r="D9129" s="3">
        <f>VLOOKUP(C9129,Index[],2,FALSE)</f>
        <v>75</v>
      </c>
      <c r="E9129" s="3">
        <f>VLOOKUP(C9129,Index[],3,FALSE)</f>
        <v>0</v>
      </c>
      <c r="F9129" s="3" t="str">
        <f>VLOOKUP(C9129,Index[],4,FALSE)</f>
        <v>Todd</v>
      </c>
      <c r="G9129" s="3" t="str">
        <f>VLOOKUP(C9129,Index[],5,FALSE)</f>
        <v>Yes</v>
      </c>
      <c r="I9129">
        <f>VLOOKUP(Table1[[#This Row],[trait_name]],Trait[],2,FALSE)</f>
        <v>42</v>
      </c>
      <c r="J9129" s="23" t="s">
        <v>82</v>
      </c>
      <c r="K9129" s="23">
        <v>1</v>
      </c>
      <c r="L9129" s="3"/>
      <c r="N9129" s="23"/>
      <c r="O9129"/>
    </row>
    <row r="9130" spans="1:15">
      <c r="A9130" s="66">
        <f>VLOOKUP(C9130,Index[],8,FALSE)</f>
        <v>43247</v>
      </c>
      <c r="B9130" s="5">
        <v>43306</v>
      </c>
      <c r="C9130" t="s">
        <v>816</v>
      </c>
      <c r="D9130" s="3">
        <f>VLOOKUP(C9130,Index[],2,FALSE)</f>
        <v>75</v>
      </c>
      <c r="E9130" s="3">
        <f>VLOOKUP(C9130,Index[],3,FALSE)</f>
        <v>0</v>
      </c>
      <c r="F9130" s="3" t="str">
        <f>VLOOKUP(C9130,Index[],4,FALSE)</f>
        <v>Todd</v>
      </c>
      <c r="G9130" s="3" t="str">
        <f>VLOOKUP(C9130,Index[],5,FALSE)</f>
        <v>Yes</v>
      </c>
      <c r="I9130">
        <f>VLOOKUP(Table1[[#This Row],[trait_name]],Trait[],2,FALSE)</f>
        <v>42</v>
      </c>
      <c r="J9130" s="23" t="s">
        <v>82</v>
      </c>
      <c r="K9130" s="23">
        <v>2</v>
      </c>
      <c r="L9130" s="3"/>
      <c r="M9130" s="3"/>
      <c r="N9130" s="23"/>
      <c r="O9130"/>
    </row>
    <row r="9131" spans="1:15">
      <c r="A9131" s="66">
        <f>VLOOKUP(C9131,Index[],8,FALSE)</f>
        <v>43247</v>
      </c>
      <c r="B9131" s="5">
        <v>43247</v>
      </c>
      <c r="C9131" t="s">
        <v>816</v>
      </c>
      <c r="D9131" s="3">
        <f>VLOOKUP(C9131,Index[],2,FALSE)</f>
        <v>75</v>
      </c>
      <c r="E9131" s="3">
        <f>VLOOKUP(C9131,Index[],3,FALSE)</f>
        <v>0</v>
      </c>
      <c r="F9131" s="3" t="str">
        <f>VLOOKUP(C9131,Index[],4,FALSE)</f>
        <v>Todd</v>
      </c>
      <c r="G9131" s="3" t="str">
        <f>VLOOKUP(C9131,Index[],5,FALSE)</f>
        <v>Yes</v>
      </c>
      <c r="H9131" t="s">
        <v>25</v>
      </c>
      <c r="I9131">
        <f>VLOOKUP(Table1[[#This Row],[trait_name]],Trait[],2,FALSE)</f>
        <v>43</v>
      </c>
      <c r="J9131" s="23" t="s">
        <v>86</v>
      </c>
      <c r="K9131" s="23">
        <v>1</v>
      </c>
      <c r="L9131" s="3" t="s">
        <v>175</v>
      </c>
      <c r="N9131" s="23"/>
      <c r="O9131"/>
    </row>
    <row r="9132" spans="1:15">
      <c r="A9132" s="66">
        <f>VLOOKUP(C9132,Index[],8,FALSE)</f>
        <v>43247</v>
      </c>
      <c r="B9132" s="5">
        <v>43306</v>
      </c>
      <c r="C9132" t="s">
        <v>816</v>
      </c>
      <c r="D9132" s="3">
        <f>VLOOKUP(C9132,Index[],2,FALSE)</f>
        <v>75</v>
      </c>
      <c r="E9132" s="3">
        <f>VLOOKUP(C9132,Index[],3,FALSE)</f>
        <v>0</v>
      </c>
      <c r="F9132" s="3" t="str">
        <f>VLOOKUP(C9132,Index[],4,FALSE)</f>
        <v>Todd</v>
      </c>
      <c r="G9132" s="3" t="str">
        <f>VLOOKUP(C9132,Index[],5,FALSE)</f>
        <v>Yes</v>
      </c>
      <c r="I9132">
        <f>VLOOKUP(Table1[[#This Row],[trait_name]],Trait[],2,FALSE)</f>
        <v>43</v>
      </c>
      <c r="J9132" s="23" t="s">
        <v>86</v>
      </c>
      <c r="K9132" s="23">
        <v>2</v>
      </c>
      <c r="L9132" s="3"/>
      <c r="M9132" s="3"/>
      <c r="N9132" s="23"/>
      <c r="O9132"/>
    </row>
    <row r="9133" spans="1:15">
      <c r="A9133" s="66">
        <f>VLOOKUP(C9133,Index[],8,FALSE)</f>
        <v>43247</v>
      </c>
      <c r="B9133" s="5">
        <v>43306</v>
      </c>
      <c r="C9133" t="s">
        <v>816</v>
      </c>
      <c r="D9133" s="3">
        <f>VLOOKUP(C9133,Index[],2,FALSE)</f>
        <v>75</v>
      </c>
      <c r="E9133" s="3">
        <f>VLOOKUP(C9133,Index[],3,FALSE)</f>
        <v>0</v>
      </c>
      <c r="F9133" s="3" t="str">
        <f>VLOOKUP(C9133,Index[],4,FALSE)</f>
        <v>Todd</v>
      </c>
      <c r="G9133" s="3" t="str">
        <f>VLOOKUP(C9133,Index[],5,FALSE)</f>
        <v>Yes</v>
      </c>
      <c r="I9133">
        <f>VLOOKUP(Table1[[#This Row],[trait_name]],Trait[],2,FALSE)</f>
        <v>44</v>
      </c>
      <c r="J9133" s="23" t="s">
        <v>88</v>
      </c>
      <c r="K9133" s="23">
        <v>1</v>
      </c>
      <c r="L9133" s="3" t="s">
        <v>89</v>
      </c>
      <c r="N9133" s="23"/>
      <c r="O9133"/>
    </row>
    <row r="9134" spans="1:15">
      <c r="A9134" s="66">
        <f>VLOOKUP(C9134,Index[],8,FALSE)</f>
        <v>43247</v>
      </c>
      <c r="B9134" s="5">
        <v>43306</v>
      </c>
      <c r="C9134" t="s">
        <v>816</v>
      </c>
      <c r="D9134" s="3">
        <f>VLOOKUP(C9134,Index[],2,FALSE)</f>
        <v>75</v>
      </c>
      <c r="E9134" s="3">
        <f>VLOOKUP(C9134,Index[],3,FALSE)</f>
        <v>0</v>
      </c>
      <c r="F9134" s="3" t="str">
        <f>VLOOKUP(C9134,Index[],4,FALSE)</f>
        <v>Todd</v>
      </c>
      <c r="G9134" s="3" t="str">
        <f>VLOOKUP(C9134,Index[],5,FALSE)</f>
        <v>Yes</v>
      </c>
      <c r="I9134">
        <f>VLOOKUP(Table1[[#This Row],[trait_name]],Trait[],2,FALSE)</f>
        <v>44</v>
      </c>
      <c r="J9134" s="23" t="s">
        <v>88</v>
      </c>
      <c r="K9134" s="23">
        <v>2</v>
      </c>
      <c r="L9134" s="3"/>
      <c r="M9134" s="3"/>
      <c r="N9134" s="23"/>
      <c r="O9134"/>
    </row>
    <row r="9135" spans="1:15">
      <c r="A9135" s="66">
        <f>VLOOKUP(C9135,Index[],8,FALSE)</f>
        <v>43247</v>
      </c>
      <c r="B9135" s="5">
        <v>43306</v>
      </c>
      <c r="C9135" t="s">
        <v>816</v>
      </c>
      <c r="D9135" s="3">
        <f>VLOOKUP(C9135,Index[],2,FALSE)</f>
        <v>75</v>
      </c>
      <c r="E9135" s="3">
        <f>VLOOKUP(C9135,Index[],3,FALSE)</f>
        <v>0</v>
      </c>
      <c r="F9135" s="3" t="str">
        <f>VLOOKUP(C9135,Index[],4,FALSE)</f>
        <v>Todd</v>
      </c>
      <c r="G9135" s="3" t="str">
        <f>VLOOKUP(C9135,Index[],5,FALSE)</f>
        <v>Yes</v>
      </c>
      <c r="I9135">
        <f>VLOOKUP(Table1[[#This Row],[trait_name]],Trait[],2,FALSE)</f>
        <v>45</v>
      </c>
      <c r="J9135" s="23" t="s">
        <v>92</v>
      </c>
      <c r="K9135" s="23">
        <v>2</v>
      </c>
      <c r="L9135" s="3" t="s">
        <v>372</v>
      </c>
      <c r="M9135" s="3"/>
      <c r="N9135" s="23"/>
      <c r="O9135"/>
    </row>
    <row r="9136" spans="1:15">
      <c r="A9136" s="66">
        <f>VLOOKUP(C9136,Index[],8,FALSE)</f>
        <v>43247</v>
      </c>
      <c r="B9136" s="5">
        <v>43247</v>
      </c>
      <c r="C9136" t="s">
        <v>816</v>
      </c>
      <c r="D9136" s="3">
        <f>VLOOKUP(C9136,Index[],2,FALSE)</f>
        <v>75</v>
      </c>
      <c r="E9136" s="3">
        <f>VLOOKUP(C9136,Index[],3,FALSE)</f>
        <v>0</v>
      </c>
      <c r="F9136" s="3" t="str">
        <f>VLOOKUP(C9136,Index[],4,FALSE)</f>
        <v>Todd</v>
      </c>
      <c r="G9136" s="3" t="str">
        <f>VLOOKUP(C9136,Index[],5,FALSE)</f>
        <v>Yes</v>
      </c>
      <c r="H9136" t="s">
        <v>25</v>
      </c>
      <c r="I9136">
        <f>VLOOKUP(Table1[[#This Row],[trait_name]],Trait[],2,FALSE)</f>
        <v>45</v>
      </c>
      <c r="J9136" s="23" t="s">
        <v>92</v>
      </c>
      <c r="K9136" s="23">
        <v>1</v>
      </c>
      <c r="L9136" s="3" t="s">
        <v>549</v>
      </c>
      <c r="N9136" s="23"/>
      <c r="O9136"/>
    </row>
    <row r="9137" spans="1:15">
      <c r="A9137" s="66">
        <f>VLOOKUP(C9137,Index[],8,FALSE)</f>
        <v>43247</v>
      </c>
      <c r="B9137" s="5">
        <v>43306</v>
      </c>
      <c r="C9137" t="s">
        <v>816</v>
      </c>
      <c r="D9137" s="3">
        <f>VLOOKUP(C9137,Index[],2,FALSE)</f>
        <v>75</v>
      </c>
      <c r="E9137" s="3">
        <f>VLOOKUP(C9137,Index[],3,FALSE)</f>
        <v>0</v>
      </c>
      <c r="F9137" s="3" t="str">
        <f>VLOOKUP(C9137,Index[],4,FALSE)</f>
        <v>Todd</v>
      </c>
      <c r="G9137" s="3" t="str">
        <f>VLOOKUP(C9137,Index[],5,FALSE)</f>
        <v>Yes</v>
      </c>
      <c r="H9137" t="s">
        <v>14</v>
      </c>
      <c r="I9137">
        <f>VLOOKUP(Table1[[#This Row],[trait_name]],Trait[],2,FALSE)</f>
        <v>46</v>
      </c>
      <c r="J9137" s="23" t="s">
        <v>97</v>
      </c>
      <c r="K9137" s="23">
        <v>4</v>
      </c>
      <c r="L9137" s="3" t="s">
        <v>108</v>
      </c>
      <c r="M9137" s="3"/>
      <c r="N9137" s="23"/>
      <c r="O9137"/>
    </row>
    <row r="9138" spans="1:15">
      <c r="A9138" s="66">
        <f>VLOOKUP(C9138,Index[],8,FALSE)</f>
        <v>43247</v>
      </c>
      <c r="B9138" s="5">
        <v>43306</v>
      </c>
      <c r="C9138" t="s">
        <v>816</v>
      </c>
      <c r="D9138" s="3">
        <f>VLOOKUP(C9138,Index[],2,FALSE)</f>
        <v>75</v>
      </c>
      <c r="E9138" s="3">
        <f>VLOOKUP(C9138,Index[],3,FALSE)</f>
        <v>0</v>
      </c>
      <c r="F9138" s="3" t="str">
        <f>VLOOKUP(C9138,Index[],4,FALSE)</f>
        <v>Todd</v>
      </c>
      <c r="G9138" s="3" t="str">
        <f>VLOOKUP(C9138,Index[],5,FALSE)</f>
        <v>Yes</v>
      </c>
      <c r="H9138" t="s">
        <v>325</v>
      </c>
      <c r="I9138">
        <f>VLOOKUP(Table1[[#This Row],[trait_name]],Trait[],2,FALSE)</f>
        <v>46</v>
      </c>
      <c r="J9138" s="23" t="s">
        <v>97</v>
      </c>
      <c r="K9138" s="23">
        <v>1</v>
      </c>
      <c r="L9138" s="3" t="s">
        <v>98</v>
      </c>
      <c r="N9138" s="23"/>
      <c r="O9138"/>
    </row>
    <row r="9139" spans="1:15">
      <c r="A9139" s="66">
        <f>VLOOKUP(C9139,Index[],8,FALSE)</f>
        <v>43247</v>
      </c>
      <c r="B9139" s="5">
        <v>43306</v>
      </c>
      <c r="C9139" t="s">
        <v>816</v>
      </c>
      <c r="D9139" s="3">
        <f>VLOOKUP(C9139,Index[],2,FALSE)</f>
        <v>75</v>
      </c>
      <c r="E9139" s="3">
        <f>VLOOKUP(C9139,Index[],3,FALSE)</f>
        <v>0</v>
      </c>
      <c r="F9139" s="3" t="str">
        <f>VLOOKUP(C9139,Index[],4,FALSE)</f>
        <v>Todd</v>
      </c>
      <c r="G9139" s="3" t="str">
        <f>VLOOKUP(C9139,Index[],5,FALSE)</f>
        <v>Yes</v>
      </c>
      <c r="H9139" t="s">
        <v>325</v>
      </c>
      <c r="I9139">
        <f>VLOOKUP(Table1[[#This Row],[trait_name]],Trait[],2,FALSE)</f>
        <v>46</v>
      </c>
      <c r="J9139" s="23" t="s">
        <v>97</v>
      </c>
      <c r="K9139" s="23">
        <v>2</v>
      </c>
      <c r="L9139" s="3" t="s">
        <v>520</v>
      </c>
      <c r="M9139" s="3"/>
      <c r="N9139" s="23"/>
      <c r="O9139"/>
    </row>
    <row r="9140" spans="1:15">
      <c r="A9140" s="66">
        <f>VLOOKUP(C9140,Index[],8,FALSE)</f>
        <v>43247</v>
      </c>
      <c r="B9140" s="5">
        <v>43306</v>
      </c>
      <c r="C9140" t="s">
        <v>816</v>
      </c>
      <c r="D9140" s="3">
        <f>VLOOKUP(C9140,Index[],2,FALSE)</f>
        <v>75</v>
      </c>
      <c r="E9140" s="3">
        <f>VLOOKUP(C9140,Index[],3,FALSE)</f>
        <v>0</v>
      </c>
      <c r="F9140" s="3" t="str">
        <f>VLOOKUP(C9140,Index[],4,FALSE)</f>
        <v>Todd</v>
      </c>
      <c r="G9140" s="3" t="str">
        <f>VLOOKUP(C9140,Index[],5,FALSE)</f>
        <v>Yes</v>
      </c>
      <c r="H9140" t="s">
        <v>14</v>
      </c>
      <c r="I9140">
        <f>VLOOKUP(Table1[[#This Row],[trait_name]],Trait[],2,FALSE)</f>
        <v>46</v>
      </c>
      <c r="J9140" s="23" t="s">
        <v>97</v>
      </c>
      <c r="K9140" s="23">
        <v>3</v>
      </c>
      <c r="L9140" s="3" t="s">
        <v>180</v>
      </c>
      <c r="M9140" s="3"/>
      <c r="N9140" s="23"/>
      <c r="O9140"/>
    </row>
    <row r="9141" spans="1:15">
      <c r="A9141" s="66">
        <f>VLOOKUP(C9141,Index[],8,FALSE)</f>
        <v>43247</v>
      </c>
      <c r="B9141" s="5">
        <v>43306</v>
      </c>
      <c r="C9141" t="s">
        <v>816</v>
      </c>
      <c r="D9141" s="3">
        <f>VLOOKUP(C9141,Index[],2,FALSE)</f>
        <v>75</v>
      </c>
      <c r="E9141" s="3">
        <f>VLOOKUP(C9141,Index[],3,FALSE)</f>
        <v>0</v>
      </c>
      <c r="F9141" s="3" t="str">
        <f>VLOOKUP(C9141,Index[],4,FALSE)</f>
        <v>Todd</v>
      </c>
      <c r="G9141" s="3" t="str">
        <f>VLOOKUP(C9141,Index[],5,FALSE)</f>
        <v>Yes</v>
      </c>
      <c r="H9141" t="s">
        <v>208</v>
      </c>
      <c r="I9141">
        <f>VLOOKUP(Table1[[#This Row],[trait_name]],Trait[],2,FALSE)</f>
        <v>47</v>
      </c>
      <c r="J9141" s="23" t="s">
        <v>99</v>
      </c>
      <c r="K9141" s="23">
        <v>2</v>
      </c>
      <c r="L9141" s="3" t="s">
        <v>374</v>
      </c>
      <c r="M9141" s="3"/>
      <c r="N9141" s="23"/>
      <c r="O9141"/>
    </row>
    <row r="9142" spans="1:15">
      <c r="A9142" s="66">
        <f>VLOOKUP(C9142,Index[],8,FALSE)</f>
        <v>43247</v>
      </c>
      <c r="B9142" s="5">
        <v>43306</v>
      </c>
      <c r="C9142" t="s">
        <v>816</v>
      </c>
      <c r="D9142" s="3">
        <f>VLOOKUP(C9142,Index[],2,FALSE)</f>
        <v>75</v>
      </c>
      <c r="E9142" s="3">
        <f>VLOOKUP(C9142,Index[],3,FALSE)</f>
        <v>0</v>
      </c>
      <c r="F9142" s="3" t="str">
        <f>VLOOKUP(C9142,Index[],4,FALSE)</f>
        <v>Todd</v>
      </c>
      <c r="G9142" s="3" t="str">
        <f>VLOOKUP(C9142,Index[],5,FALSE)</f>
        <v>Yes</v>
      </c>
      <c r="H9142" t="s">
        <v>208</v>
      </c>
      <c r="I9142">
        <f>VLOOKUP(Table1[[#This Row],[trait_name]],Trait[],2,FALSE)</f>
        <v>47</v>
      </c>
      <c r="J9142" s="23" t="s">
        <v>99</v>
      </c>
      <c r="K9142" s="23">
        <v>1</v>
      </c>
      <c r="L9142" s="3" t="s">
        <v>464</v>
      </c>
      <c r="N9142" s="23"/>
      <c r="O9142"/>
    </row>
    <row r="9143" spans="1:15">
      <c r="A9143" s="66">
        <f>VLOOKUP(C9143,Index[],8,FALSE)</f>
        <v>43247</v>
      </c>
      <c r="B9143" s="5">
        <v>43306</v>
      </c>
      <c r="C9143" t="s">
        <v>816</v>
      </c>
      <c r="D9143" s="3">
        <f>VLOOKUP(C9143,Index[],2,FALSE)</f>
        <v>75</v>
      </c>
      <c r="E9143" s="3">
        <f>VLOOKUP(C9143,Index[],3,FALSE)</f>
        <v>0</v>
      </c>
      <c r="F9143" s="3" t="str">
        <f>VLOOKUP(C9143,Index[],4,FALSE)</f>
        <v>Todd</v>
      </c>
      <c r="G9143" s="3" t="str">
        <f>VLOOKUP(C9143,Index[],5,FALSE)</f>
        <v>Yes</v>
      </c>
      <c r="H9143" t="s">
        <v>208</v>
      </c>
      <c r="I9143">
        <f>VLOOKUP(Table1[[#This Row],[trait_name]],Trait[],2,FALSE)</f>
        <v>48</v>
      </c>
      <c r="J9143" s="23" t="s">
        <v>101</v>
      </c>
      <c r="K9143" s="23">
        <v>1</v>
      </c>
      <c r="L9143" s="3" t="s">
        <v>561</v>
      </c>
      <c r="M9143" s="3"/>
      <c r="N9143" s="23"/>
      <c r="O9143"/>
    </row>
    <row r="9144" spans="1:15">
      <c r="A9144" s="66">
        <f>VLOOKUP(C9144,Index[],8,FALSE)</f>
        <v>43247</v>
      </c>
      <c r="B9144" s="5">
        <v>43306</v>
      </c>
      <c r="C9144" t="s">
        <v>816</v>
      </c>
      <c r="D9144" s="3">
        <f>VLOOKUP(C9144,Index[],2,FALSE)</f>
        <v>75</v>
      </c>
      <c r="E9144" s="3">
        <f>VLOOKUP(C9144,Index[],3,FALSE)</f>
        <v>0</v>
      </c>
      <c r="F9144" s="3" t="str">
        <f>VLOOKUP(C9144,Index[],4,FALSE)</f>
        <v>Todd</v>
      </c>
      <c r="G9144" s="3" t="str">
        <f>VLOOKUP(C9144,Index[],5,FALSE)</f>
        <v>Yes</v>
      </c>
      <c r="H9144" t="s">
        <v>208</v>
      </c>
      <c r="I9144">
        <f>VLOOKUP(Table1[[#This Row],[trait_name]],Trait[],2,FALSE)</f>
        <v>49</v>
      </c>
      <c r="J9144" s="23" t="s">
        <v>104</v>
      </c>
      <c r="K9144" s="23">
        <v>1</v>
      </c>
      <c r="L9144" s="3" t="s">
        <v>108</v>
      </c>
      <c r="M9144" s="3"/>
      <c r="N9144" s="23"/>
      <c r="O9144"/>
    </row>
    <row r="9145" spans="1:15">
      <c r="A9145" s="66">
        <f>VLOOKUP(C9145,Index[],8,FALSE)</f>
        <v>43247</v>
      </c>
      <c r="B9145" s="5">
        <v>43312</v>
      </c>
      <c r="C9145" t="s">
        <v>816</v>
      </c>
      <c r="D9145" s="3">
        <f>VLOOKUP(C9145,Index[],2,FALSE)</f>
        <v>75</v>
      </c>
      <c r="E9145" s="3">
        <f>VLOOKUP(C9145,Index[],3,FALSE)</f>
        <v>0</v>
      </c>
      <c r="F9145" s="3" t="str">
        <f>VLOOKUP(C9145,Index[],4,FALSE)</f>
        <v>Todd</v>
      </c>
      <c r="G9145" s="3" t="str">
        <f>VLOOKUP(C9145,Index[],5,FALSE)</f>
        <v>Yes</v>
      </c>
      <c r="H9145" t="s">
        <v>208</v>
      </c>
      <c r="I9145">
        <f>VLOOKUP(Table1[[#This Row],[trait_name]],Trait[],2,FALSE)</f>
        <v>50</v>
      </c>
      <c r="J9145" s="23" t="s">
        <v>106</v>
      </c>
      <c r="L9145" s="3" t="s">
        <v>176</v>
      </c>
      <c r="M9145" s="3"/>
      <c r="N9145" s="23"/>
      <c r="O9145"/>
    </row>
    <row r="9146" spans="1:15">
      <c r="A9146" s="66">
        <f>VLOOKUP(C9146,Index[],8,FALSE)</f>
        <v>43247</v>
      </c>
      <c r="B9146" s="5">
        <v>43306</v>
      </c>
      <c r="C9146" t="s">
        <v>816</v>
      </c>
      <c r="D9146" s="3">
        <f>VLOOKUP(C9146,Index[],2,FALSE)</f>
        <v>75</v>
      </c>
      <c r="E9146" s="3">
        <f>VLOOKUP(C9146,Index[],3,FALSE)</f>
        <v>0</v>
      </c>
      <c r="F9146" s="3" t="str">
        <f>VLOOKUP(C9146,Index[],4,FALSE)</f>
        <v>Todd</v>
      </c>
      <c r="G9146" s="3" t="str">
        <f>VLOOKUP(C9146,Index[],5,FALSE)</f>
        <v>Yes</v>
      </c>
      <c r="H9146" t="s">
        <v>25</v>
      </c>
      <c r="I9146">
        <f>VLOOKUP(Table1[[#This Row],[trait_name]],Trait[],2,FALSE)</f>
        <v>51</v>
      </c>
      <c r="J9146" s="23" t="s">
        <v>107</v>
      </c>
      <c r="K9146" s="23">
        <v>2</v>
      </c>
      <c r="L9146" s="3" t="s">
        <v>180</v>
      </c>
      <c r="M9146" s="3"/>
      <c r="N9146" s="23"/>
      <c r="O9146"/>
    </row>
    <row r="9147" spans="1:15">
      <c r="A9147" s="66">
        <f>VLOOKUP(C9147,Index[],8,FALSE)</f>
        <v>43247</v>
      </c>
      <c r="B9147" s="5">
        <v>43247</v>
      </c>
      <c r="C9147" t="s">
        <v>816</v>
      </c>
      <c r="D9147" s="3">
        <f>VLOOKUP(C9147,Index[],2,FALSE)</f>
        <v>75</v>
      </c>
      <c r="E9147" s="3">
        <f>VLOOKUP(C9147,Index[],3,FALSE)</f>
        <v>0</v>
      </c>
      <c r="F9147" s="3" t="str">
        <f>VLOOKUP(C9147,Index[],4,FALSE)</f>
        <v>Todd</v>
      </c>
      <c r="G9147" s="3" t="str">
        <f>VLOOKUP(C9147,Index[],5,FALSE)</f>
        <v>Yes</v>
      </c>
      <c r="H9147" t="s">
        <v>25</v>
      </c>
      <c r="I9147">
        <f>VLOOKUP(Table1[[#This Row],[trait_name]],Trait[],2,FALSE)</f>
        <v>51</v>
      </c>
      <c r="J9147" s="23" t="s">
        <v>107</v>
      </c>
      <c r="K9147" s="23">
        <v>1</v>
      </c>
      <c r="L9147" s="3" t="s">
        <v>182</v>
      </c>
      <c r="N9147" s="23"/>
      <c r="O9147"/>
    </row>
    <row r="9148" spans="1:15">
      <c r="A9148" s="66">
        <f>VLOOKUP(C9148,Index[],8,FALSE)</f>
        <v>43247</v>
      </c>
      <c r="B9148" s="5">
        <v>43306</v>
      </c>
      <c r="C9148" t="s">
        <v>816</v>
      </c>
      <c r="D9148" s="3">
        <f>VLOOKUP(C9148,Index[],2,FALSE)</f>
        <v>75</v>
      </c>
      <c r="E9148" s="3">
        <f>VLOOKUP(C9148,Index[],3,FALSE)</f>
        <v>0</v>
      </c>
      <c r="F9148" s="3" t="str">
        <f>VLOOKUP(C9148,Index[],4,FALSE)</f>
        <v>Todd</v>
      </c>
      <c r="G9148" s="3" t="str">
        <f>VLOOKUP(C9148,Index[],5,FALSE)</f>
        <v>Yes</v>
      </c>
      <c r="H9148" t="s">
        <v>20</v>
      </c>
      <c r="I9148">
        <f>VLOOKUP(Table1[[#This Row],[trait_name]],Trait[],2,FALSE)</f>
        <v>52</v>
      </c>
      <c r="J9148" s="23" t="s">
        <v>109</v>
      </c>
      <c r="K9148" s="23">
        <v>1</v>
      </c>
      <c r="L9148" s="3" t="s">
        <v>587</v>
      </c>
      <c r="N9148" s="23"/>
      <c r="O9148"/>
    </row>
    <row r="9149" spans="1:15">
      <c r="A9149" s="66">
        <f>VLOOKUP(C9149,Index[],8,FALSE)</f>
        <v>43247</v>
      </c>
      <c r="B9149" s="5">
        <v>43306</v>
      </c>
      <c r="C9149" t="s">
        <v>816</v>
      </c>
      <c r="D9149" s="3">
        <f>VLOOKUP(C9149,Index[],2,FALSE)</f>
        <v>75</v>
      </c>
      <c r="E9149" s="3">
        <f>VLOOKUP(C9149,Index[],3,FALSE)</f>
        <v>0</v>
      </c>
      <c r="F9149" s="3" t="str">
        <f>VLOOKUP(C9149,Index[],4,FALSE)</f>
        <v>Todd</v>
      </c>
      <c r="G9149" s="3" t="str">
        <f>VLOOKUP(C9149,Index[],5,FALSE)</f>
        <v>Yes</v>
      </c>
      <c r="I9149">
        <f>VLOOKUP(Table1[[#This Row],[trait_name]],Trait[],2,FALSE)</f>
        <v>52</v>
      </c>
      <c r="J9149" s="23" t="s">
        <v>109</v>
      </c>
      <c r="K9149" s="23">
        <v>2</v>
      </c>
      <c r="L9149" s="3"/>
      <c r="M9149" s="3"/>
      <c r="N9149" s="23"/>
      <c r="O9149"/>
    </row>
    <row r="9150" spans="1:15">
      <c r="A9150" s="66">
        <f>VLOOKUP(C9150,Index[],8,FALSE)</f>
        <v>43247</v>
      </c>
      <c r="B9150" s="5">
        <v>43247</v>
      </c>
      <c r="C9150" t="s">
        <v>816</v>
      </c>
      <c r="D9150" s="3">
        <f>VLOOKUP(C9150,Index[],2,FALSE)</f>
        <v>75</v>
      </c>
      <c r="E9150" s="3">
        <f>VLOOKUP(C9150,Index[],3,FALSE)</f>
        <v>0</v>
      </c>
      <c r="F9150" s="3" t="str">
        <f>VLOOKUP(C9150,Index[],4,FALSE)</f>
        <v>Todd</v>
      </c>
      <c r="G9150" s="3" t="str">
        <f>VLOOKUP(C9150,Index[],5,FALSE)</f>
        <v>Yes</v>
      </c>
      <c r="H9150" t="s">
        <v>20</v>
      </c>
      <c r="I9150">
        <f>VLOOKUP(Table1[[#This Row],[trait_name]],Trait[],2,FALSE)</f>
        <v>53</v>
      </c>
      <c r="J9150" s="23" t="s">
        <v>112</v>
      </c>
      <c r="K9150" s="23">
        <v>3</v>
      </c>
      <c r="L9150" s="3" t="s">
        <v>113</v>
      </c>
      <c r="N9150" s="23"/>
      <c r="O9150"/>
    </row>
    <row r="9151" spans="1:15">
      <c r="A9151" s="66">
        <f>VLOOKUP(C9151,Index[],8,FALSE)</f>
        <v>43247</v>
      </c>
      <c r="B9151" s="5">
        <v>43247</v>
      </c>
      <c r="C9151" t="s">
        <v>816</v>
      </c>
      <c r="D9151" s="3">
        <f>VLOOKUP(C9151,Index[],2,FALSE)</f>
        <v>75</v>
      </c>
      <c r="E9151" s="3">
        <f>VLOOKUP(C9151,Index[],3,FALSE)</f>
        <v>0</v>
      </c>
      <c r="F9151" s="3" t="str">
        <f>VLOOKUP(C9151,Index[],4,FALSE)</f>
        <v>Todd</v>
      </c>
      <c r="G9151" s="3" t="str">
        <f>VLOOKUP(C9151,Index[],5,FALSE)</f>
        <v>Yes</v>
      </c>
      <c r="H9151" t="s">
        <v>20</v>
      </c>
      <c r="I9151">
        <f>VLOOKUP(Table1[[#This Row],[trait_name]],Trait[],2,FALSE)</f>
        <v>53</v>
      </c>
      <c r="J9151" s="23" t="s">
        <v>112</v>
      </c>
      <c r="K9151" s="23">
        <v>2</v>
      </c>
      <c r="L9151" s="3" t="s">
        <v>185</v>
      </c>
      <c r="N9151" s="23"/>
      <c r="O9151"/>
    </row>
    <row r="9152" spans="1:15">
      <c r="A9152" s="66">
        <f>VLOOKUP(C9152,Index[],8,FALSE)</f>
        <v>43247</v>
      </c>
      <c r="B9152" s="5">
        <v>43247</v>
      </c>
      <c r="C9152" t="s">
        <v>816</v>
      </c>
      <c r="D9152" s="3">
        <f>VLOOKUP(C9152,Index[],2,FALSE)</f>
        <v>75</v>
      </c>
      <c r="E9152" s="3">
        <f>VLOOKUP(C9152,Index[],3,FALSE)</f>
        <v>0</v>
      </c>
      <c r="F9152" s="3" t="str">
        <f>VLOOKUP(C9152,Index[],4,FALSE)</f>
        <v>Todd</v>
      </c>
      <c r="G9152" s="3" t="str">
        <f>VLOOKUP(C9152,Index[],5,FALSE)</f>
        <v>Yes</v>
      </c>
      <c r="H9152" t="s">
        <v>20</v>
      </c>
      <c r="I9152">
        <f>VLOOKUP(Table1[[#This Row],[trait_name]],Trait[],2,FALSE)</f>
        <v>53</v>
      </c>
      <c r="J9152" s="23" t="s">
        <v>112</v>
      </c>
      <c r="K9152" s="23">
        <v>1</v>
      </c>
      <c r="L9152" s="3" t="s">
        <v>115</v>
      </c>
      <c r="N9152" s="23"/>
      <c r="O9152"/>
    </row>
    <row r="9153" spans="1:15">
      <c r="A9153" s="66">
        <f>VLOOKUP(C9153,Index[],8,FALSE)</f>
        <v>43247</v>
      </c>
      <c r="B9153" s="5">
        <v>43306</v>
      </c>
      <c r="C9153" t="s">
        <v>816</v>
      </c>
      <c r="D9153" s="3">
        <f>VLOOKUP(C9153,Index[],2,FALSE)</f>
        <v>75</v>
      </c>
      <c r="E9153" s="3">
        <f>VLOOKUP(C9153,Index[],3,FALSE)</f>
        <v>0</v>
      </c>
      <c r="F9153" s="3" t="str">
        <f>VLOOKUP(C9153,Index[],4,FALSE)</f>
        <v>Todd</v>
      </c>
      <c r="G9153" s="3" t="str">
        <f>VLOOKUP(C9153,Index[],5,FALSE)</f>
        <v>Yes</v>
      </c>
      <c r="I9153">
        <f>VLOOKUP(Table1[[#This Row],[trait_name]],Trait[],2,FALSE)</f>
        <v>53</v>
      </c>
      <c r="J9153" s="23" t="s">
        <v>112</v>
      </c>
      <c r="K9153" s="23">
        <v>4</v>
      </c>
      <c r="L9153" s="3"/>
      <c r="M9153" s="3"/>
      <c r="N9153" s="23"/>
      <c r="O9153"/>
    </row>
    <row r="9154" spans="1:15">
      <c r="A9154" s="66">
        <f>VLOOKUP(C9154,Index[],8,FALSE)</f>
        <v>43247</v>
      </c>
      <c r="B9154" s="5">
        <v>43247</v>
      </c>
      <c r="C9154" t="s">
        <v>816</v>
      </c>
      <c r="D9154" s="3">
        <f>VLOOKUP(C9154,Index[],2,FALSE)</f>
        <v>75</v>
      </c>
      <c r="E9154" s="3">
        <f>VLOOKUP(C9154,Index[],3,FALSE)</f>
        <v>0</v>
      </c>
      <c r="F9154" s="3" t="str">
        <f>VLOOKUP(C9154,Index[],4,FALSE)</f>
        <v>Todd</v>
      </c>
      <c r="G9154" s="3" t="str">
        <f>VLOOKUP(C9154,Index[],5,FALSE)</f>
        <v>Yes</v>
      </c>
      <c r="H9154" t="s">
        <v>25</v>
      </c>
      <c r="I9154">
        <f>VLOOKUP(Table1[[#This Row],[trait_name]],Trait[],2,FALSE)</f>
        <v>54</v>
      </c>
      <c r="J9154" s="23" t="s">
        <v>116</v>
      </c>
      <c r="K9154" s="23">
        <v>2</v>
      </c>
      <c r="L9154" s="3" t="s">
        <v>117</v>
      </c>
      <c r="N9154" s="23"/>
      <c r="O9154"/>
    </row>
    <row r="9155" spans="1:15">
      <c r="A9155" s="66">
        <f>VLOOKUP(C9155,Index[],8,FALSE)</f>
        <v>43247</v>
      </c>
      <c r="B9155" s="5">
        <v>43306</v>
      </c>
      <c r="C9155" t="s">
        <v>816</v>
      </c>
      <c r="D9155" s="3">
        <f>VLOOKUP(C9155,Index[],2,FALSE)</f>
        <v>75</v>
      </c>
      <c r="E9155" s="3">
        <f>VLOOKUP(C9155,Index[],3,FALSE)</f>
        <v>0</v>
      </c>
      <c r="F9155" s="3" t="str">
        <f>VLOOKUP(C9155,Index[],4,FALSE)</f>
        <v>Todd</v>
      </c>
      <c r="G9155" s="3" t="str">
        <f>VLOOKUP(C9155,Index[],5,FALSE)</f>
        <v>Yes</v>
      </c>
      <c r="H9155" t="s">
        <v>506</v>
      </c>
      <c r="I9155">
        <f>VLOOKUP(Table1[[#This Row],[trait_name]],Trait[],2,FALSE)</f>
        <v>54</v>
      </c>
      <c r="J9155" s="23" t="s">
        <v>116</v>
      </c>
      <c r="K9155" s="23">
        <v>3</v>
      </c>
      <c r="L9155" s="3" t="s">
        <v>187</v>
      </c>
      <c r="M9155" s="3"/>
      <c r="N9155" s="23"/>
      <c r="O9155"/>
    </row>
    <row r="9156" spans="1:15">
      <c r="A9156" s="66">
        <f>VLOOKUP(C9156,Index[],8,FALSE)</f>
        <v>43247</v>
      </c>
      <c r="B9156" s="5">
        <v>43247</v>
      </c>
      <c r="C9156" t="s">
        <v>816</v>
      </c>
      <c r="D9156" s="3">
        <f>VLOOKUP(C9156,Index[],2,FALSE)</f>
        <v>75</v>
      </c>
      <c r="E9156" s="3">
        <f>VLOOKUP(C9156,Index[],3,FALSE)</f>
        <v>0</v>
      </c>
      <c r="F9156" s="3" t="str">
        <f>VLOOKUP(C9156,Index[],4,FALSE)</f>
        <v>Todd</v>
      </c>
      <c r="G9156" s="3" t="str">
        <f>VLOOKUP(C9156,Index[],5,FALSE)</f>
        <v>Yes</v>
      </c>
      <c r="H9156" t="s">
        <v>25</v>
      </c>
      <c r="I9156">
        <f>VLOOKUP(Table1[[#This Row],[trait_name]],Trait[],2,FALSE)</f>
        <v>54</v>
      </c>
      <c r="J9156" s="23" t="s">
        <v>116</v>
      </c>
      <c r="K9156" s="23">
        <v>1</v>
      </c>
      <c r="L9156" s="3" t="s">
        <v>170</v>
      </c>
      <c r="N9156" s="23"/>
      <c r="O9156"/>
    </row>
    <row r="9157" spans="1:15">
      <c r="A9157" s="66">
        <f>VLOOKUP(C9157,Index[],8,FALSE)</f>
        <v>43247</v>
      </c>
      <c r="B9157" s="5">
        <v>43306</v>
      </c>
      <c r="C9157" t="s">
        <v>816</v>
      </c>
      <c r="D9157" s="3">
        <f>VLOOKUP(C9157,Index[],2,FALSE)</f>
        <v>75</v>
      </c>
      <c r="E9157" s="3">
        <f>VLOOKUP(C9157,Index[],3,FALSE)</f>
        <v>0</v>
      </c>
      <c r="F9157" s="3" t="str">
        <f>VLOOKUP(C9157,Index[],4,FALSE)</f>
        <v>Todd</v>
      </c>
      <c r="G9157" s="3" t="str">
        <f>VLOOKUP(C9157,Index[],5,FALSE)</f>
        <v>Yes</v>
      </c>
      <c r="H9157" t="s">
        <v>14</v>
      </c>
      <c r="I9157">
        <f>VLOOKUP(Table1[[#This Row],[trait_name]],Trait[],2,FALSE)</f>
        <v>55</v>
      </c>
      <c r="J9157" s="23" t="s">
        <v>119</v>
      </c>
      <c r="K9157" s="23">
        <v>1</v>
      </c>
      <c r="L9157" s="3" t="s">
        <v>120</v>
      </c>
      <c r="N9157" s="23"/>
      <c r="O9157"/>
    </row>
    <row r="9158" spans="1:15">
      <c r="A9158" s="66">
        <f>VLOOKUP(C9158,Index[],8,FALSE)</f>
        <v>43247</v>
      </c>
      <c r="B9158" s="5">
        <v>43306</v>
      </c>
      <c r="C9158" t="s">
        <v>816</v>
      </c>
      <c r="D9158" s="3">
        <f>VLOOKUP(C9158,Index[],2,FALSE)</f>
        <v>75</v>
      </c>
      <c r="E9158" s="3">
        <f>VLOOKUP(C9158,Index[],3,FALSE)</f>
        <v>0</v>
      </c>
      <c r="F9158" s="3" t="str">
        <f>VLOOKUP(C9158,Index[],4,FALSE)</f>
        <v>Todd</v>
      </c>
      <c r="G9158" s="3" t="str">
        <f>VLOOKUP(C9158,Index[],5,FALSE)</f>
        <v>Yes</v>
      </c>
      <c r="I9158">
        <f>VLOOKUP(Table1[[#This Row],[trait_name]],Trait[],2,FALSE)</f>
        <v>55</v>
      </c>
      <c r="J9158" s="23" t="s">
        <v>119</v>
      </c>
      <c r="K9158" s="23">
        <v>2</v>
      </c>
      <c r="L9158" s="3"/>
      <c r="M9158" s="3"/>
      <c r="N9158" s="23"/>
      <c r="O9158"/>
    </row>
    <row r="9159" spans="1:15">
      <c r="A9159" s="66">
        <f>VLOOKUP(C9159,Index[],8,FALSE)</f>
        <v>43247</v>
      </c>
      <c r="B9159" s="5">
        <v>43247</v>
      </c>
      <c r="C9159" t="s">
        <v>816</v>
      </c>
      <c r="D9159" s="3">
        <f>VLOOKUP(C9159,Index[],2,FALSE)</f>
        <v>75</v>
      </c>
      <c r="E9159" s="3">
        <f>VLOOKUP(C9159,Index[],3,FALSE)</f>
        <v>0</v>
      </c>
      <c r="F9159" s="3" t="str">
        <f>VLOOKUP(C9159,Index[],4,FALSE)</f>
        <v>Todd</v>
      </c>
      <c r="G9159" s="3" t="str">
        <f>VLOOKUP(C9159,Index[],5,FALSE)</f>
        <v>Yes</v>
      </c>
      <c r="H9159" t="s">
        <v>25</v>
      </c>
      <c r="I9159">
        <f>VLOOKUP(Table1[[#This Row],[trait_name]],Trait[],2,FALSE)</f>
        <v>56</v>
      </c>
      <c r="J9159" s="23" t="s">
        <v>121</v>
      </c>
      <c r="K9159" s="23">
        <v>1</v>
      </c>
      <c r="L9159" s="3" t="s">
        <v>619</v>
      </c>
      <c r="N9159" s="23"/>
      <c r="O9159"/>
    </row>
    <row r="9160" spans="1:15">
      <c r="A9160" s="66">
        <f>VLOOKUP(C9160,Index[],8,FALSE)</f>
        <v>43247</v>
      </c>
      <c r="B9160" s="5">
        <v>43247</v>
      </c>
      <c r="C9160" t="s">
        <v>816</v>
      </c>
      <c r="D9160" s="3">
        <f>VLOOKUP(C9160,Index[],2,FALSE)</f>
        <v>75</v>
      </c>
      <c r="E9160" s="3">
        <f>VLOOKUP(C9160,Index[],3,FALSE)</f>
        <v>0</v>
      </c>
      <c r="F9160" s="3" t="str">
        <f>VLOOKUP(C9160,Index[],4,FALSE)</f>
        <v>Todd</v>
      </c>
      <c r="G9160" s="3" t="str">
        <f>VLOOKUP(C9160,Index[],5,FALSE)</f>
        <v>Yes</v>
      </c>
      <c r="H9160" t="s">
        <v>25</v>
      </c>
      <c r="I9160">
        <f>VLOOKUP(Table1[[#This Row],[trait_name]],Trait[],2,FALSE)</f>
        <v>56</v>
      </c>
      <c r="J9160" s="23" t="s">
        <v>121</v>
      </c>
      <c r="K9160" s="23">
        <v>2</v>
      </c>
      <c r="L9160" s="3" t="s">
        <v>764</v>
      </c>
      <c r="N9160" s="23"/>
      <c r="O9160"/>
    </row>
    <row r="9161" spans="1:15">
      <c r="A9161" s="66">
        <f>VLOOKUP(C9161,Index[],8,FALSE)</f>
        <v>43247</v>
      </c>
      <c r="B9161" s="5">
        <v>43306</v>
      </c>
      <c r="C9161" t="s">
        <v>816</v>
      </c>
      <c r="D9161" s="3">
        <f>VLOOKUP(C9161,Index[],2,FALSE)</f>
        <v>75</v>
      </c>
      <c r="E9161" s="3">
        <f>VLOOKUP(C9161,Index[],3,FALSE)</f>
        <v>0</v>
      </c>
      <c r="F9161" s="3" t="str">
        <f>VLOOKUP(C9161,Index[],4,FALSE)</f>
        <v>Todd</v>
      </c>
      <c r="G9161" s="3" t="str">
        <f>VLOOKUP(C9161,Index[],5,FALSE)</f>
        <v>Yes</v>
      </c>
      <c r="I9161">
        <f>VLOOKUP(Table1[[#This Row],[trait_name]],Trait[],2,FALSE)</f>
        <v>56</v>
      </c>
      <c r="J9161" s="23" t="s">
        <v>121</v>
      </c>
      <c r="K9161" s="23">
        <v>3</v>
      </c>
      <c r="L9161" s="3"/>
      <c r="M9161" s="3"/>
      <c r="N9161" s="24"/>
      <c r="O9161"/>
    </row>
    <row r="9162" spans="1:15">
      <c r="A9162" s="66">
        <f>VLOOKUP(C9162,Index[],8,FALSE)</f>
        <v>43247</v>
      </c>
      <c r="B9162" s="5">
        <v>43306</v>
      </c>
      <c r="C9162" t="s">
        <v>816</v>
      </c>
      <c r="D9162" s="3">
        <f>VLOOKUP(C9162,Index[],2,FALSE)</f>
        <v>75</v>
      </c>
      <c r="E9162" s="3">
        <f>VLOOKUP(C9162,Index[],3,FALSE)</f>
        <v>0</v>
      </c>
      <c r="F9162" s="3" t="str">
        <f>VLOOKUP(C9162,Index[],4,FALSE)</f>
        <v>Todd</v>
      </c>
      <c r="G9162" s="3" t="str">
        <f>VLOOKUP(C9162,Index[],5,FALSE)</f>
        <v>Yes</v>
      </c>
      <c r="I9162">
        <f>VLOOKUP(Table1[[#This Row],[trait_name]],Trait[],2,FALSE)</f>
        <v>57</v>
      </c>
      <c r="J9162" s="23" t="s">
        <v>233</v>
      </c>
      <c r="K9162" s="23">
        <v>1</v>
      </c>
      <c r="L9162" s="3"/>
      <c r="M9162" s="3"/>
      <c r="N9162" s="23"/>
      <c r="O9162"/>
    </row>
    <row r="9163" spans="1:15">
      <c r="A9163" s="66">
        <f>VLOOKUP(C9163,Index[],8,FALSE)</f>
        <v>43247</v>
      </c>
      <c r="B9163" s="5">
        <v>43306</v>
      </c>
      <c r="C9163" t="s">
        <v>816</v>
      </c>
      <c r="D9163" s="3">
        <f>VLOOKUP(C9163,Index[],2,FALSE)</f>
        <v>75</v>
      </c>
      <c r="E9163" s="3">
        <f>VLOOKUP(C9163,Index[],3,FALSE)</f>
        <v>0</v>
      </c>
      <c r="F9163" s="3" t="str">
        <f>VLOOKUP(C9163,Index[],4,FALSE)</f>
        <v>Todd</v>
      </c>
      <c r="G9163" s="3" t="str">
        <f>VLOOKUP(C9163,Index[],5,FALSE)</f>
        <v>Yes</v>
      </c>
      <c r="I9163">
        <f>VLOOKUP(Table1[[#This Row],[trait_name]],Trait[],2,FALSE)</f>
        <v>58</v>
      </c>
      <c r="J9163" s="23" t="s">
        <v>123</v>
      </c>
      <c r="K9163" s="23">
        <v>1</v>
      </c>
      <c r="L9163" s="3"/>
      <c r="M9163" s="3"/>
      <c r="N9163" s="23"/>
      <c r="O9163"/>
    </row>
    <row r="9164" spans="1:15">
      <c r="A9164" s="66">
        <f>VLOOKUP(C9164,Index[],8,FALSE)</f>
        <v>43247</v>
      </c>
      <c r="B9164" s="5">
        <v>43306</v>
      </c>
      <c r="C9164" t="s">
        <v>816</v>
      </c>
      <c r="D9164" s="3">
        <f>VLOOKUP(C9164,Index[],2,FALSE)</f>
        <v>75</v>
      </c>
      <c r="E9164" s="3">
        <f>VLOOKUP(C9164,Index[],3,FALSE)</f>
        <v>0</v>
      </c>
      <c r="F9164" s="3" t="str">
        <f>VLOOKUP(C9164,Index[],4,FALSE)</f>
        <v>Todd</v>
      </c>
      <c r="G9164" s="3" t="str">
        <f>VLOOKUP(C9164,Index[],5,FALSE)</f>
        <v>Yes</v>
      </c>
      <c r="I9164">
        <f>VLOOKUP(Table1[[#This Row],[trait_name]],Trait[],2,FALSE)</f>
        <v>59</v>
      </c>
      <c r="J9164" s="23" t="s">
        <v>125</v>
      </c>
      <c r="K9164" s="23">
        <v>1</v>
      </c>
      <c r="L9164" s="3"/>
      <c r="M9164" s="3"/>
      <c r="N9164" s="23"/>
      <c r="O9164"/>
    </row>
    <row r="9165" spans="1:15">
      <c r="A9165" s="66">
        <f>VLOOKUP(C9165,Index[],8,FALSE)</f>
        <v>43247</v>
      </c>
      <c r="B9165" s="5">
        <v>43306</v>
      </c>
      <c r="C9165" t="s">
        <v>816</v>
      </c>
      <c r="D9165" s="3">
        <f>VLOOKUP(C9165,Index[],2,FALSE)</f>
        <v>75</v>
      </c>
      <c r="E9165" s="3">
        <f>VLOOKUP(C9165,Index[],3,FALSE)</f>
        <v>0</v>
      </c>
      <c r="F9165" s="3" t="str">
        <f>VLOOKUP(C9165,Index[],4,FALSE)</f>
        <v>Todd</v>
      </c>
      <c r="G9165" s="3" t="str">
        <f>VLOOKUP(C9165,Index[],5,FALSE)</f>
        <v>Yes</v>
      </c>
      <c r="I9165">
        <f>VLOOKUP(Table1[[#This Row],[trait_name]],Trait[],2,FALSE)</f>
        <v>60</v>
      </c>
      <c r="J9165" s="23" t="s">
        <v>127</v>
      </c>
      <c r="K9165" s="23">
        <v>1</v>
      </c>
      <c r="L9165" s="3"/>
      <c r="M9165" s="3"/>
      <c r="N9165" s="23"/>
      <c r="O9165"/>
    </row>
    <row r="9166" spans="1:15">
      <c r="A9166" s="66">
        <f>VLOOKUP(C9166,Index[],8,FALSE)</f>
        <v>43247</v>
      </c>
      <c r="B9166" s="5">
        <v>43247</v>
      </c>
      <c r="C9166" t="s">
        <v>816</v>
      </c>
      <c r="D9166" s="3">
        <f>VLOOKUP(C9166,Index[],2,FALSE)</f>
        <v>75</v>
      </c>
      <c r="E9166" s="3">
        <f>VLOOKUP(C9166,Index[],3,FALSE)</f>
        <v>0</v>
      </c>
      <c r="F9166" s="3" t="str">
        <f>VLOOKUP(C9166,Index[],4,FALSE)</f>
        <v>Todd</v>
      </c>
      <c r="G9166" s="3" t="str">
        <f>VLOOKUP(C9166,Index[],5,FALSE)</f>
        <v>Yes</v>
      </c>
      <c r="H9166" t="s">
        <v>25</v>
      </c>
      <c r="I9166">
        <f>VLOOKUP(Table1[[#This Row],[trait_name]],Trait[],2,FALSE)</f>
        <v>61</v>
      </c>
      <c r="J9166" s="23" t="s">
        <v>130</v>
      </c>
      <c r="K9166" s="23">
        <v>1</v>
      </c>
      <c r="L9166" s="3" t="s">
        <v>126</v>
      </c>
      <c r="N9166" s="23"/>
      <c r="O9166"/>
    </row>
    <row r="9167" spans="1:15">
      <c r="A9167" s="66">
        <f>VLOOKUP(C9167,Index[],8,FALSE)</f>
        <v>43247</v>
      </c>
      <c r="B9167" s="5">
        <v>43306</v>
      </c>
      <c r="C9167" t="s">
        <v>816</v>
      </c>
      <c r="D9167" s="3">
        <f>VLOOKUP(C9167,Index[],2,FALSE)</f>
        <v>75</v>
      </c>
      <c r="E9167" s="3">
        <f>VLOOKUP(C9167,Index[],3,FALSE)</f>
        <v>0</v>
      </c>
      <c r="F9167" s="3" t="str">
        <f>VLOOKUP(C9167,Index[],4,FALSE)</f>
        <v>Todd</v>
      </c>
      <c r="G9167" s="3" t="str">
        <f>VLOOKUP(C9167,Index[],5,FALSE)</f>
        <v>Yes</v>
      </c>
      <c r="I9167">
        <f>VLOOKUP(Table1[[#This Row],[trait_name]],Trait[],2,FALSE)</f>
        <v>61</v>
      </c>
      <c r="J9167" s="23" t="s">
        <v>130</v>
      </c>
      <c r="K9167" s="23">
        <v>2</v>
      </c>
      <c r="L9167" s="3"/>
      <c r="M9167" s="3"/>
      <c r="N9167" s="23"/>
      <c r="O9167"/>
    </row>
    <row r="9168" spans="1:15">
      <c r="A9168" s="66">
        <f>VLOOKUP(C9168,Index[],8,FALSE)</f>
        <v>43247</v>
      </c>
      <c r="B9168" s="5">
        <v>43306</v>
      </c>
      <c r="C9168" t="s">
        <v>816</v>
      </c>
      <c r="D9168" s="3">
        <f>VLOOKUP(C9168,Index[],2,FALSE)</f>
        <v>75</v>
      </c>
      <c r="E9168" s="3">
        <f>VLOOKUP(C9168,Index[],3,FALSE)</f>
        <v>0</v>
      </c>
      <c r="F9168" s="3" t="str">
        <f>VLOOKUP(C9168,Index[],4,FALSE)</f>
        <v>Todd</v>
      </c>
      <c r="G9168" s="3" t="str">
        <f>VLOOKUP(C9168,Index[],5,FALSE)</f>
        <v>Yes</v>
      </c>
      <c r="I9168">
        <f>VLOOKUP(Table1[[#This Row],[trait_name]],Trait[],2,FALSE)</f>
        <v>62</v>
      </c>
      <c r="J9168" s="23" t="s">
        <v>235</v>
      </c>
      <c r="K9168" s="23">
        <v>1</v>
      </c>
      <c r="L9168" s="3"/>
      <c r="M9168" s="3"/>
      <c r="N9168" s="23"/>
      <c r="O9168"/>
    </row>
    <row r="9169" spans="1:15">
      <c r="A9169" s="66">
        <f>VLOOKUP(C9169,Index[],8,FALSE)</f>
        <v>43247</v>
      </c>
      <c r="B9169" s="5">
        <v>43306</v>
      </c>
      <c r="C9169" t="s">
        <v>816</v>
      </c>
      <c r="D9169" s="3">
        <f>VLOOKUP(C9169,Index[],2,FALSE)</f>
        <v>75</v>
      </c>
      <c r="E9169" s="3">
        <f>VLOOKUP(C9169,Index[],3,FALSE)</f>
        <v>0</v>
      </c>
      <c r="F9169" s="3" t="str">
        <f>VLOOKUP(C9169,Index[],4,FALSE)</f>
        <v>Todd</v>
      </c>
      <c r="G9169" s="3" t="str">
        <f>VLOOKUP(C9169,Index[],5,FALSE)</f>
        <v>Yes</v>
      </c>
      <c r="H9169" t="s">
        <v>208</v>
      </c>
      <c r="I9169">
        <f>VLOOKUP(Table1[[#This Row],[trait_name]],Trait[],2,FALSE)</f>
        <v>63</v>
      </c>
      <c r="J9169" s="23" t="s">
        <v>237</v>
      </c>
      <c r="K9169" s="23">
        <v>1</v>
      </c>
      <c r="L9169" s="3" t="s">
        <v>23</v>
      </c>
      <c r="M9169" s="3"/>
      <c r="N9169" s="23"/>
      <c r="O9169"/>
    </row>
    <row r="9170" spans="1:15">
      <c r="A9170" s="66">
        <f>VLOOKUP(C9170,Index[],8,FALSE)</f>
        <v>43247</v>
      </c>
      <c r="B9170" s="5">
        <v>43306</v>
      </c>
      <c r="C9170" t="s">
        <v>816</v>
      </c>
      <c r="D9170" s="3">
        <f>VLOOKUP(C9170,Index[],2,FALSE)</f>
        <v>75</v>
      </c>
      <c r="E9170" s="3">
        <f>VLOOKUP(C9170,Index[],3,FALSE)</f>
        <v>0</v>
      </c>
      <c r="F9170" s="3" t="str">
        <f>VLOOKUP(C9170,Index[],4,FALSE)</f>
        <v>Todd</v>
      </c>
      <c r="G9170" s="3" t="str">
        <f>VLOOKUP(C9170,Index[],5,FALSE)</f>
        <v>Yes</v>
      </c>
      <c r="H9170" t="s">
        <v>506</v>
      </c>
      <c r="I9170">
        <f>VLOOKUP(Table1[[#This Row],[trait_name]],Trait[],2,FALSE)</f>
        <v>64</v>
      </c>
      <c r="J9170" s="23" t="s">
        <v>132</v>
      </c>
      <c r="K9170" s="23">
        <v>1</v>
      </c>
      <c r="L9170" s="3" t="s">
        <v>131</v>
      </c>
      <c r="M9170" s="3"/>
      <c r="N9170" s="23"/>
      <c r="O9170"/>
    </row>
    <row r="9171" spans="1:15">
      <c r="A9171" s="66">
        <f>VLOOKUP(C9171,Index[],8,FALSE)</f>
        <v>43247</v>
      </c>
      <c r="B9171" s="5">
        <v>43306</v>
      </c>
      <c r="C9171" t="s">
        <v>816</v>
      </c>
      <c r="D9171" s="3">
        <f>VLOOKUP(C9171,Index[],2,FALSE)</f>
        <v>75</v>
      </c>
      <c r="E9171" s="3">
        <f>VLOOKUP(C9171,Index[],3,FALSE)</f>
        <v>0</v>
      </c>
      <c r="F9171" s="3" t="str">
        <f>VLOOKUP(C9171,Index[],4,FALSE)</f>
        <v>Todd</v>
      </c>
      <c r="G9171" s="3" t="str">
        <f>VLOOKUP(C9171,Index[],5,FALSE)</f>
        <v>Yes</v>
      </c>
      <c r="H9171" t="s">
        <v>208</v>
      </c>
      <c r="I9171">
        <f>VLOOKUP(Table1[[#This Row],[trait_name]],Trait[],2,FALSE)</f>
        <v>65</v>
      </c>
      <c r="J9171" s="23" t="s">
        <v>133</v>
      </c>
      <c r="K9171" s="23">
        <v>2</v>
      </c>
      <c r="L9171" s="3" t="s">
        <v>786</v>
      </c>
      <c r="M9171" s="3"/>
      <c r="N9171" s="23"/>
      <c r="O9171"/>
    </row>
    <row r="9172" spans="1:15">
      <c r="A9172" s="66">
        <f>VLOOKUP(C9172,Index[],8,FALSE)</f>
        <v>43247</v>
      </c>
      <c r="B9172" s="5">
        <v>43306</v>
      </c>
      <c r="C9172" t="s">
        <v>816</v>
      </c>
      <c r="D9172" s="3">
        <f>VLOOKUP(C9172,Index[],2,FALSE)</f>
        <v>75</v>
      </c>
      <c r="E9172" s="3">
        <f>VLOOKUP(C9172,Index[],3,FALSE)</f>
        <v>0</v>
      </c>
      <c r="F9172" s="3" t="str">
        <f>VLOOKUP(C9172,Index[],4,FALSE)</f>
        <v>Todd</v>
      </c>
      <c r="G9172" s="3" t="str">
        <f>VLOOKUP(C9172,Index[],5,FALSE)</f>
        <v>Yes</v>
      </c>
      <c r="H9172" t="s">
        <v>506</v>
      </c>
      <c r="I9172">
        <f>VLOOKUP(Table1[[#This Row],[trait_name]],Trait[],2,FALSE)</f>
        <v>65</v>
      </c>
      <c r="J9172" s="23" t="s">
        <v>133</v>
      </c>
      <c r="K9172" s="23">
        <v>1</v>
      </c>
      <c r="L9172" s="3" t="s">
        <v>380</v>
      </c>
      <c r="N9172" s="23"/>
      <c r="O9172"/>
    </row>
    <row r="9173" spans="1:15">
      <c r="A9173" s="66">
        <f>VLOOKUP(C9173,Index[],8,FALSE)</f>
        <v>43247</v>
      </c>
      <c r="B9173" s="5">
        <v>43313</v>
      </c>
      <c r="C9173" t="s">
        <v>816</v>
      </c>
      <c r="D9173" s="3">
        <f>VLOOKUP(C9173,Index[],2,FALSE)</f>
        <v>75</v>
      </c>
      <c r="E9173" s="3">
        <f>VLOOKUP(C9173,Index[],3,FALSE)</f>
        <v>0</v>
      </c>
      <c r="F9173" s="3" t="str">
        <f>VLOOKUP(C9173,Index[],4,FALSE)</f>
        <v>Todd</v>
      </c>
      <c r="G9173" s="3" t="str">
        <f>VLOOKUP(C9173,Index[],5,FALSE)</f>
        <v>Yes</v>
      </c>
      <c r="H9173" t="s">
        <v>208</v>
      </c>
      <c r="I9173">
        <f>VLOOKUP(Table1[[#This Row],[trait_name]],Trait[],2,FALSE)</f>
        <v>66</v>
      </c>
      <c r="J9173" s="23" t="s">
        <v>194</v>
      </c>
      <c r="K9173" s="23">
        <v>3</v>
      </c>
      <c r="L9173" s="3" t="s">
        <v>196</v>
      </c>
      <c r="M9173" s="3" t="s">
        <v>197</v>
      </c>
      <c r="N9173" s="23"/>
      <c r="O9173"/>
    </row>
    <row r="9174" spans="1:15">
      <c r="A9174" s="66">
        <f>VLOOKUP(C9174,Index[],8,FALSE)</f>
        <v>43247</v>
      </c>
      <c r="B9174" s="5">
        <v>43247</v>
      </c>
      <c r="C9174" t="s">
        <v>816</v>
      </c>
      <c r="D9174" s="3">
        <f>VLOOKUP(C9174,Index[],2,FALSE)</f>
        <v>75</v>
      </c>
      <c r="E9174" s="3">
        <f>VLOOKUP(C9174,Index[],3,FALSE)</f>
        <v>0</v>
      </c>
      <c r="F9174" s="3" t="str">
        <f>VLOOKUP(C9174,Index[],4,FALSE)</f>
        <v>Todd</v>
      </c>
      <c r="G9174" s="3" t="str">
        <f>VLOOKUP(C9174,Index[],5,FALSE)</f>
        <v>Yes</v>
      </c>
      <c r="H9174" t="s">
        <v>20</v>
      </c>
      <c r="I9174">
        <f>VLOOKUP(Table1[[#This Row],[trait_name]],Trait[],2,FALSE)</f>
        <v>66</v>
      </c>
      <c r="J9174" s="23" t="s">
        <v>194</v>
      </c>
      <c r="K9174" s="23">
        <v>1</v>
      </c>
      <c r="L9174" s="3" t="s">
        <v>198</v>
      </c>
      <c r="N9174" s="23"/>
      <c r="O9174"/>
    </row>
    <row r="9175" spans="1:15">
      <c r="A9175" s="66">
        <f>VLOOKUP(C9175,Index[],8,FALSE)</f>
        <v>43247</v>
      </c>
      <c r="B9175" s="5">
        <v>43306</v>
      </c>
      <c r="C9175" t="s">
        <v>816</v>
      </c>
      <c r="D9175" s="3">
        <f>VLOOKUP(C9175,Index[],2,FALSE)</f>
        <v>75</v>
      </c>
      <c r="E9175" s="3">
        <f>VLOOKUP(C9175,Index[],3,FALSE)</f>
        <v>0</v>
      </c>
      <c r="F9175" s="3" t="str">
        <f>VLOOKUP(C9175,Index[],4,FALSE)</f>
        <v>Todd</v>
      </c>
      <c r="G9175" s="3" t="str">
        <f>VLOOKUP(C9175,Index[],5,FALSE)</f>
        <v>Yes</v>
      </c>
      <c r="H9175" t="s">
        <v>506</v>
      </c>
      <c r="I9175">
        <f>VLOOKUP(Table1[[#This Row],[trait_name]],Trait[],2,FALSE)</f>
        <v>66</v>
      </c>
      <c r="J9175" s="23" t="s">
        <v>194</v>
      </c>
      <c r="K9175" s="23">
        <v>2</v>
      </c>
      <c r="L9175" s="3" t="s">
        <v>631</v>
      </c>
      <c r="M9175" s="3"/>
      <c r="N9175" s="23"/>
      <c r="O9175"/>
    </row>
    <row r="9176" spans="1:15">
      <c r="A9176" s="66">
        <f>VLOOKUP(C9176,Index[],8,FALSE)</f>
        <v>43247</v>
      </c>
      <c r="B9176" s="5">
        <v>43247</v>
      </c>
      <c r="C9176" t="s">
        <v>816</v>
      </c>
      <c r="D9176" s="3">
        <f>VLOOKUP(C9176,Index[],2,FALSE)</f>
        <v>75</v>
      </c>
      <c r="E9176" s="3">
        <f>VLOOKUP(C9176,Index[],3,FALSE)</f>
        <v>0</v>
      </c>
      <c r="F9176" s="3" t="str">
        <f>VLOOKUP(C9176,Index[],4,FALSE)</f>
        <v>Todd</v>
      </c>
      <c r="G9176" s="3" t="str">
        <f>VLOOKUP(C9176,Index[],5,FALSE)</f>
        <v>Yes</v>
      </c>
      <c r="H9176" t="s">
        <v>25</v>
      </c>
      <c r="I9176">
        <f>VLOOKUP(Table1[[#This Row],[trait_name]],Trait[],2,FALSE)</f>
        <v>67</v>
      </c>
      <c r="J9176" s="23" t="s">
        <v>136</v>
      </c>
      <c r="K9176" s="23">
        <v>1</v>
      </c>
      <c r="L9176" s="3" t="s">
        <v>240</v>
      </c>
      <c r="N9176" s="23"/>
      <c r="O9176"/>
    </row>
    <row r="9177" spans="1:15">
      <c r="A9177" s="66">
        <f>VLOOKUP(C9177,Index[],8,FALSE)</f>
        <v>43247</v>
      </c>
      <c r="B9177" s="5">
        <v>43247</v>
      </c>
      <c r="C9177" t="s">
        <v>816</v>
      </c>
      <c r="D9177" s="3">
        <f>VLOOKUP(C9177,Index[],2,FALSE)</f>
        <v>75</v>
      </c>
      <c r="E9177" s="3">
        <f>VLOOKUP(C9177,Index[],3,FALSE)</f>
        <v>0</v>
      </c>
      <c r="F9177" s="3" t="str">
        <f>VLOOKUP(C9177,Index[],4,FALSE)</f>
        <v>Todd</v>
      </c>
      <c r="G9177" s="3" t="str">
        <f>VLOOKUP(C9177,Index[],5,FALSE)</f>
        <v>Yes</v>
      </c>
      <c r="H9177" t="s">
        <v>208</v>
      </c>
      <c r="I9177">
        <f>VLOOKUP(Table1[[#This Row],[trait_name]],Trait[],2,FALSE)</f>
        <v>67</v>
      </c>
      <c r="J9177" s="23" t="s">
        <v>136</v>
      </c>
      <c r="K9177" s="23">
        <v>2</v>
      </c>
      <c r="L9177" s="3" t="s">
        <v>241</v>
      </c>
      <c r="N9177" s="23"/>
      <c r="O9177"/>
    </row>
    <row r="9178" spans="1:15">
      <c r="A9178" s="66">
        <f>VLOOKUP(C9178,Index[],8,FALSE)</f>
        <v>43247</v>
      </c>
      <c r="B9178" s="5">
        <v>43306</v>
      </c>
      <c r="C9178" t="s">
        <v>816</v>
      </c>
      <c r="D9178" s="3">
        <f>VLOOKUP(C9178,Index[],2,FALSE)</f>
        <v>75</v>
      </c>
      <c r="E9178" s="3">
        <f>VLOOKUP(C9178,Index[],3,FALSE)</f>
        <v>0</v>
      </c>
      <c r="F9178" s="3" t="str">
        <f>VLOOKUP(C9178,Index[],4,FALSE)</f>
        <v>Todd</v>
      </c>
      <c r="G9178" s="3" t="str">
        <f>VLOOKUP(C9178,Index[],5,FALSE)</f>
        <v>Yes</v>
      </c>
      <c r="I9178">
        <f>VLOOKUP(Table1[[#This Row],[trait_name]],Trait[],2,FALSE)</f>
        <v>67</v>
      </c>
      <c r="J9178" s="23" t="s">
        <v>136</v>
      </c>
      <c r="K9178" s="23">
        <v>3</v>
      </c>
      <c r="L9178" s="3"/>
      <c r="M9178" s="3"/>
      <c r="N9178" s="23"/>
      <c r="O9178"/>
    </row>
    <row r="9179" spans="1:15">
      <c r="A9179" s="66">
        <f>VLOOKUP(C9179,Index[],8,FALSE)</f>
        <v>43247</v>
      </c>
      <c r="B9179" s="5">
        <v>43247</v>
      </c>
      <c r="C9179" t="s">
        <v>816</v>
      </c>
      <c r="D9179" s="3">
        <f>VLOOKUP(C9179,Index[],2,FALSE)</f>
        <v>75</v>
      </c>
      <c r="E9179" s="3">
        <f>VLOOKUP(C9179,Index[],3,FALSE)</f>
        <v>0</v>
      </c>
      <c r="F9179" s="3" t="str">
        <f>VLOOKUP(C9179,Index[],4,FALSE)</f>
        <v>Todd</v>
      </c>
      <c r="G9179" s="3" t="str">
        <f>VLOOKUP(C9179,Index[],5,FALSE)</f>
        <v>Yes</v>
      </c>
      <c r="H9179" t="s">
        <v>20</v>
      </c>
      <c r="I9179">
        <f>VLOOKUP(Table1[[#This Row],[trait_name]],Trait[],2,FALSE)</f>
        <v>68</v>
      </c>
      <c r="J9179" s="23" t="s">
        <v>199</v>
      </c>
      <c r="K9179" s="23">
        <v>1</v>
      </c>
      <c r="L9179" s="3" t="s">
        <v>200</v>
      </c>
      <c r="N9179" s="23"/>
      <c r="O9179"/>
    </row>
    <row r="9180" spans="1:15">
      <c r="A9180" s="66">
        <f>VLOOKUP(C9180,Index[],8,FALSE)</f>
        <v>43247</v>
      </c>
      <c r="B9180" s="5">
        <v>43306</v>
      </c>
      <c r="C9180" t="s">
        <v>816</v>
      </c>
      <c r="D9180" s="3">
        <f>VLOOKUP(C9180,Index[],2,FALSE)</f>
        <v>75</v>
      </c>
      <c r="E9180" s="3">
        <f>VLOOKUP(C9180,Index[],3,FALSE)</f>
        <v>0</v>
      </c>
      <c r="F9180" s="3" t="str">
        <f>VLOOKUP(C9180,Index[],4,FALSE)</f>
        <v>Todd</v>
      </c>
      <c r="G9180" s="3" t="str">
        <f>VLOOKUP(C9180,Index[],5,FALSE)</f>
        <v>Yes</v>
      </c>
      <c r="I9180">
        <f>VLOOKUP(Table1[[#This Row],[trait_name]],Trait[],2,FALSE)</f>
        <v>68</v>
      </c>
      <c r="J9180" s="23" t="s">
        <v>199</v>
      </c>
      <c r="K9180" s="23">
        <v>2</v>
      </c>
      <c r="L9180" s="3"/>
      <c r="M9180" s="3"/>
      <c r="N9180" s="23"/>
      <c r="O9180"/>
    </row>
    <row r="9181" spans="1:15">
      <c r="A9181" s="66">
        <f>VLOOKUP(C9181,Index[],8,FALSE)</f>
        <v>43247</v>
      </c>
      <c r="B9181" s="5">
        <v>43306</v>
      </c>
      <c r="C9181" t="s">
        <v>818</v>
      </c>
      <c r="D9181" s="3">
        <f>VLOOKUP(C9181,Index[],2,FALSE)</f>
        <v>76</v>
      </c>
      <c r="E9181" s="3">
        <f>VLOOKUP(C9181,Index[],3,FALSE)</f>
        <v>0</v>
      </c>
      <c r="F9181" s="3">
        <f>VLOOKUP(C9181,Index[],4,FALSE)</f>
        <v>0</v>
      </c>
      <c r="G9181" s="3" t="str">
        <f>VLOOKUP(C9181,Index[],5,FALSE)</f>
        <v>Yes</v>
      </c>
      <c r="I9181">
        <f>VLOOKUP(Table1[[#This Row],[trait_name]],Trait[],2,FALSE)</f>
        <v>1</v>
      </c>
      <c r="J9181" s="23" t="s">
        <v>140</v>
      </c>
      <c r="K9181" s="23">
        <v>1</v>
      </c>
      <c r="L9181" s="3"/>
      <c r="M9181" s="3"/>
      <c r="N9181" s="23"/>
      <c r="O9181"/>
    </row>
    <row r="9182" spans="1:15">
      <c r="A9182" s="66">
        <f>VLOOKUP(C9182,Index[],8,FALSE)</f>
        <v>43247</v>
      </c>
      <c r="B9182" s="5">
        <v>43247</v>
      </c>
      <c r="C9182" t="s">
        <v>818</v>
      </c>
      <c r="D9182" s="3">
        <f>VLOOKUP(C9182,Index[],2,FALSE)</f>
        <v>76</v>
      </c>
      <c r="E9182" s="3">
        <f>VLOOKUP(C9182,Index[],3,FALSE)</f>
        <v>0</v>
      </c>
      <c r="F9182" s="3">
        <f>VLOOKUP(C9182,Index[],4,FALSE)</f>
        <v>0</v>
      </c>
      <c r="G9182" s="3" t="str">
        <f>VLOOKUP(C9182,Index[],5,FALSE)</f>
        <v>Yes</v>
      </c>
      <c r="H9182" t="s">
        <v>25</v>
      </c>
      <c r="I9182">
        <f>VLOOKUP(Table1[[#This Row],[trait_name]],Trait[],2,FALSE)</f>
        <v>2</v>
      </c>
      <c r="J9182" s="23" t="s">
        <v>15</v>
      </c>
      <c r="K9182" s="23">
        <v>1</v>
      </c>
      <c r="L9182" s="3" t="s">
        <v>819</v>
      </c>
      <c r="N9182" s="23"/>
      <c r="O9182"/>
    </row>
    <row r="9183" spans="1:15">
      <c r="A9183" s="66">
        <f>VLOOKUP(C9183,Index[],8,FALSE)</f>
        <v>43247</v>
      </c>
      <c r="B9183" s="5">
        <v>43306</v>
      </c>
      <c r="C9183" t="s">
        <v>818</v>
      </c>
      <c r="D9183" s="3">
        <f>VLOOKUP(C9183,Index[],2,FALSE)</f>
        <v>76</v>
      </c>
      <c r="E9183" s="3">
        <f>VLOOKUP(C9183,Index[],3,FALSE)</f>
        <v>0</v>
      </c>
      <c r="F9183" s="3">
        <f>VLOOKUP(C9183,Index[],4,FALSE)</f>
        <v>0</v>
      </c>
      <c r="G9183" s="3" t="str">
        <f>VLOOKUP(C9183,Index[],5,FALSE)</f>
        <v>Yes</v>
      </c>
      <c r="I9183">
        <f>VLOOKUP(Table1[[#This Row],[trait_name]],Trait[],2,FALSE)</f>
        <v>2</v>
      </c>
      <c r="J9183" s="23" t="s">
        <v>15</v>
      </c>
      <c r="K9183" s="23">
        <v>2</v>
      </c>
      <c r="L9183" s="3"/>
      <c r="M9183" s="3"/>
      <c r="N9183" s="23"/>
      <c r="O9183"/>
    </row>
    <row r="9184" spans="1:15">
      <c r="A9184" s="66">
        <f>VLOOKUP(C9184,Index[],8,FALSE)</f>
        <v>43247</v>
      </c>
      <c r="B9184" s="5">
        <v>43247</v>
      </c>
      <c r="C9184" t="s">
        <v>818</v>
      </c>
      <c r="D9184" s="3">
        <f>VLOOKUP(C9184,Index[],2,FALSE)</f>
        <v>76</v>
      </c>
      <c r="E9184" s="3">
        <f>VLOOKUP(C9184,Index[],3,FALSE)</f>
        <v>0</v>
      </c>
      <c r="F9184" s="3">
        <f>VLOOKUP(C9184,Index[],4,FALSE)</f>
        <v>0</v>
      </c>
      <c r="G9184" s="3" t="str">
        <f>VLOOKUP(C9184,Index[],5,FALSE)</f>
        <v>Yes</v>
      </c>
      <c r="H9184" t="s">
        <v>25</v>
      </c>
      <c r="I9184">
        <f>VLOOKUP(Table1[[#This Row],[trait_name]],Trait[],2,FALSE)</f>
        <v>3</v>
      </c>
      <c r="J9184" s="23" t="s">
        <v>18</v>
      </c>
      <c r="K9184" s="23">
        <v>1</v>
      </c>
      <c r="L9184" s="3" t="s">
        <v>19</v>
      </c>
      <c r="N9184" s="23"/>
      <c r="O9184"/>
    </row>
    <row r="9185" spans="1:15">
      <c r="A9185" s="66">
        <f>VLOOKUP(C9185,Index[],8,FALSE)</f>
        <v>43247</v>
      </c>
      <c r="B9185" s="5">
        <v>43306</v>
      </c>
      <c r="C9185" t="s">
        <v>818</v>
      </c>
      <c r="D9185" s="3">
        <f>VLOOKUP(C9185,Index[],2,FALSE)</f>
        <v>76</v>
      </c>
      <c r="E9185" s="3">
        <f>VLOOKUP(C9185,Index[],3,FALSE)</f>
        <v>0</v>
      </c>
      <c r="F9185" s="3">
        <f>VLOOKUP(C9185,Index[],4,FALSE)</f>
        <v>0</v>
      </c>
      <c r="G9185" s="3" t="str">
        <f>VLOOKUP(C9185,Index[],5,FALSE)</f>
        <v>Yes</v>
      </c>
      <c r="I9185">
        <f>VLOOKUP(Table1[[#This Row],[trait_name]],Trait[],2,FALSE)</f>
        <v>3</v>
      </c>
      <c r="J9185" s="23" t="s">
        <v>18</v>
      </c>
      <c r="K9185" s="23">
        <v>2</v>
      </c>
      <c r="L9185" s="3"/>
      <c r="M9185" s="3"/>
      <c r="N9185" s="23"/>
      <c r="O9185"/>
    </row>
    <row r="9186" spans="1:15">
      <c r="A9186" s="66">
        <f>VLOOKUP(C9186,Index[],8,FALSE)</f>
        <v>43247</v>
      </c>
      <c r="B9186" s="5">
        <v>43247</v>
      </c>
      <c r="C9186" t="s">
        <v>818</v>
      </c>
      <c r="D9186" s="3">
        <f>VLOOKUP(C9186,Index[],2,FALSE)</f>
        <v>76</v>
      </c>
      <c r="E9186" s="3">
        <f>VLOOKUP(C9186,Index[],3,FALSE)</f>
        <v>0</v>
      </c>
      <c r="F9186" s="3">
        <f>VLOOKUP(C9186,Index[],4,FALSE)</f>
        <v>0</v>
      </c>
      <c r="G9186" s="3" t="str">
        <f>VLOOKUP(C9186,Index[],5,FALSE)</f>
        <v>Yes</v>
      </c>
      <c r="H9186" t="s">
        <v>25</v>
      </c>
      <c r="I9186">
        <f>VLOOKUP(Table1[[#This Row],[trait_name]],Trait[],2,FALSE)</f>
        <v>4</v>
      </c>
      <c r="J9186" s="23" t="s">
        <v>22</v>
      </c>
      <c r="K9186" s="23">
        <v>1</v>
      </c>
      <c r="L9186" s="3" t="s">
        <v>23</v>
      </c>
      <c r="N9186" s="23"/>
      <c r="O9186"/>
    </row>
    <row r="9187" spans="1:15">
      <c r="A9187" s="66">
        <f>VLOOKUP(C9187,Index[],8,FALSE)</f>
        <v>43247</v>
      </c>
      <c r="B9187" s="5">
        <v>43306</v>
      </c>
      <c r="C9187" t="s">
        <v>818</v>
      </c>
      <c r="D9187" s="3">
        <f>VLOOKUP(C9187,Index[],2,FALSE)</f>
        <v>76</v>
      </c>
      <c r="E9187" s="3">
        <f>VLOOKUP(C9187,Index[],3,FALSE)</f>
        <v>0</v>
      </c>
      <c r="F9187" s="3">
        <f>VLOOKUP(C9187,Index[],4,FALSE)</f>
        <v>0</v>
      </c>
      <c r="G9187" s="3" t="str">
        <f>VLOOKUP(C9187,Index[],5,FALSE)</f>
        <v>Yes</v>
      </c>
      <c r="I9187">
        <f>VLOOKUP(Table1[[#This Row],[trait_name]],Trait[],2,FALSE)</f>
        <v>4</v>
      </c>
      <c r="J9187" s="23" t="s">
        <v>22</v>
      </c>
      <c r="K9187" s="23">
        <v>2</v>
      </c>
      <c r="L9187" s="3"/>
      <c r="M9187" s="3"/>
      <c r="N9187" s="23"/>
      <c r="O9187"/>
    </row>
    <row r="9188" spans="1:15">
      <c r="A9188" s="66">
        <f>VLOOKUP(C9188,Index[],8,FALSE)</f>
        <v>43247</v>
      </c>
      <c r="B9188" s="5">
        <v>43306</v>
      </c>
      <c r="C9188" t="s">
        <v>818</v>
      </c>
      <c r="D9188" s="3">
        <f>VLOOKUP(C9188,Index[],2,FALSE)</f>
        <v>76</v>
      </c>
      <c r="E9188" s="3">
        <f>VLOOKUP(C9188,Index[],3,FALSE)</f>
        <v>0</v>
      </c>
      <c r="F9188" s="3">
        <f>VLOOKUP(C9188,Index[],4,FALSE)</f>
        <v>0</v>
      </c>
      <c r="G9188" s="3" t="str">
        <f>VLOOKUP(C9188,Index[],5,FALSE)</f>
        <v>Yes</v>
      </c>
      <c r="H9188" t="s">
        <v>165</v>
      </c>
      <c r="I9188">
        <f>VLOOKUP(Table1[[#This Row],[trait_name]],Trait[],2,FALSE)</f>
        <v>5</v>
      </c>
      <c r="J9188" s="23" t="s">
        <v>24</v>
      </c>
      <c r="K9188" s="23">
        <v>1</v>
      </c>
      <c r="L9188" s="3" t="s">
        <v>23</v>
      </c>
      <c r="M9188" s="3"/>
      <c r="N9188" s="23"/>
      <c r="O9188"/>
    </row>
    <row r="9189" spans="1:15">
      <c r="A9189" s="66">
        <f>VLOOKUP(C9189,Index[],8,FALSE)</f>
        <v>43247</v>
      </c>
      <c r="B9189" s="5"/>
      <c r="C9189" t="s">
        <v>818</v>
      </c>
      <c r="D9189" s="3">
        <f>VLOOKUP(C9189,Index[],2,FALSE)</f>
        <v>76</v>
      </c>
      <c r="E9189" s="3">
        <f>VLOOKUP(C9189,Index[],3,FALSE)</f>
        <v>0</v>
      </c>
      <c r="F9189" s="3">
        <f>VLOOKUP(C9189,Index[],4,FALSE)</f>
        <v>0</v>
      </c>
      <c r="G9189" s="3" t="str">
        <f>VLOOKUP(C9189,Index[],5,FALSE)</f>
        <v>Yes</v>
      </c>
      <c r="I9189">
        <f>VLOOKUP(Table1[[#This Row],[trait_name]],Trait[],2,FALSE)</f>
        <v>6</v>
      </c>
      <c r="J9189" s="23" t="s">
        <v>148</v>
      </c>
      <c r="K9189" s="23">
        <v>1</v>
      </c>
      <c r="L9189" s="3"/>
      <c r="N9189" s="23"/>
      <c r="O9189"/>
    </row>
    <row r="9190" spans="1:15">
      <c r="A9190" s="66">
        <f>VLOOKUP(C9190,Index[],8,FALSE)</f>
        <v>43247</v>
      </c>
      <c r="B9190" s="5">
        <v>43306</v>
      </c>
      <c r="C9190" t="s">
        <v>818</v>
      </c>
      <c r="D9190" s="3">
        <f>VLOOKUP(C9190,Index[],2,FALSE)</f>
        <v>76</v>
      </c>
      <c r="E9190" s="3">
        <f>VLOOKUP(C9190,Index[],3,FALSE)</f>
        <v>0</v>
      </c>
      <c r="F9190" s="3">
        <f>VLOOKUP(C9190,Index[],4,FALSE)</f>
        <v>0</v>
      </c>
      <c r="G9190" s="3" t="str">
        <f>VLOOKUP(C9190,Index[],5,FALSE)</f>
        <v>Yes</v>
      </c>
      <c r="I9190">
        <f>VLOOKUP(Table1[[#This Row],[trait_name]],Trait[],2,FALSE)</f>
        <v>6</v>
      </c>
      <c r="J9190" s="23" t="s">
        <v>148</v>
      </c>
      <c r="K9190" s="23">
        <v>2</v>
      </c>
      <c r="L9190" s="3"/>
      <c r="M9190" s="3"/>
      <c r="N9190" s="23"/>
      <c r="O9190"/>
    </row>
    <row r="9191" spans="1:15">
      <c r="A9191" s="66">
        <f>VLOOKUP(C9191,Index[],8,FALSE)</f>
        <v>43247</v>
      </c>
      <c r="B9191" s="5">
        <v>43247</v>
      </c>
      <c r="C9191" t="s">
        <v>818</v>
      </c>
      <c r="D9191" s="3">
        <f>VLOOKUP(C9191,Index[],2,FALSE)</f>
        <v>76</v>
      </c>
      <c r="E9191" s="3">
        <f>VLOOKUP(C9191,Index[],3,FALSE)</f>
        <v>0</v>
      </c>
      <c r="F9191" s="3">
        <f>VLOOKUP(C9191,Index[],4,FALSE)</f>
        <v>0</v>
      </c>
      <c r="G9191" s="3" t="str">
        <f>VLOOKUP(C9191,Index[],5,FALSE)</f>
        <v>Yes</v>
      </c>
      <c r="H9191" t="s">
        <v>25</v>
      </c>
      <c r="I9191">
        <f>VLOOKUP(Table1[[#This Row],[trait_name]],Trait[],2,FALSE)</f>
        <v>7</v>
      </c>
      <c r="J9191" s="23" t="s">
        <v>26</v>
      </c>
      <c r="K9191" s="23">
        <v>1</v>
      </c>
      <c r="L9191" s="3" t="s">
        <v>23</v>
      </c>
      <c r="N9191" s="23"/>
      <c r="O9191"/>
    </row>
    <row r="9192" spans="1:15">
      <c r="A9192" s="66">
        <f>VLOOKUP(C9192,Index[],8,FALSE)</f>
        <v>43247</v>
      </c>
      <c r="B9192" s="5">
        <v>43306</v>
      </c>
      <c r="C9192" t="s">
        <v>818</v>
      </c>
      <c r="D9192" s="3">
        <f>VLOOKUP(C9192,Index[],2,FALSE)</f>
        <v>76</v>
      </c>
      <c r="E9192" s="3">
        <f>VLOOKUP(C9192,Index[],3,FALSE)</f>
        <v>0</v>
      </c>
      <c r="F9192" s="3">
        <f>VLOOKUP(C9192,Index[],4,FALSE)</f>
        <v>0</v>
      </c>
      <c r="G9192" s="3" t="str">
        <f>VLOOKUP(C9192,Index[],5,FALSE)</f>
        <v>Yes</v>
      </c>
      <c r="H9192" t="s">
        <v>165</v>
      </c>
      <c r="I9192">
        <f>VLOOKUP(Table1[[#This Row],[trait_name]],Trait[],2,FALSE)</f>
        <v>7</v>
      </c>
      <c r="J9192" s="23" t="s">
        <v>26</v>
      </c>
      <c r="K9192" s="23">
        <v>2</v>
      </c>
      <c r="L9192" s="3" t="s">
        <v>23</v>
      </c>
      <c r="M9192" s="3"/>
      <c r="N9192" s="23"/>
      <c r="O9192"/>
    </row>
    <row r="9193" spans="1:15">
      <c r="A9193" s="66">
        <f>VLOOKUP(C9193,Index[],8,FALSE)</f>
        <v>43247</v>
      </c>
      <c r="B9193" s="5">
        <v>43306</v>
      </c>
      <c r="C9193" t="s">
        <v>818</v>
      </c>
      <c r="D9193" s="3">
        <f>VLOOKUP(C9193,Index[],2,FALSE)</f>
        <v>76</v>
      </c>
      <c r="E9193" s="3">
        <f>VLOOKUP(C9193,Index[],3,FALSE)</f>
        <v>0</v>
      </c>
      <c r="F9193" s="3">
        <f>VLOOKUP(C9193,Index[],4,FALSE)</f>
        <v>0</v>
      </c>
      <c r="G9193" s="3" t="str">
        <f>VLOOKUP(C9193,Index[],5,FALSE)</f>
        <v>Yes</v>
      </c>
      <c r="I9193">
        <f>VLOOKUP(Table1[[#This Row],[trait_name]],Trait[],2,FALSE)</f>
        <v>8</v>
      </c>
      <c r="J9193" s="23" t="s">
        <v>150</v>
      </c>
      <c r="K9193" s="23">
        <v>1</v>
      </c>
      <c r="L9193" s="3"/>
      <c r="M9193" s="3"/>
      <c r="N9193" s="23"/>
      <c r="O9193"/>
    </row>
    <row r="9194" spans="1:15">
      <c r="A9194" s="66">
        <f>VLOOKUP(C9194,Index[],8,FALSE)</f>
        <v>43247</v>
      </c>
      <c r="B9194" s="5">
        <v>43306</v>
      </c>
      <c r="C9194" t="s">
        <v>818</v>
      </c>
      <c r="D9194" s="3">
        <f>VLOOKUP(C9194,Index[],2,FALSE)</f>
        <v>76</v>
      </c>
      <c r="E9194" s="3">
        <f>VLOOKUP(C9194,Index[],3,FALSE)</f>
        <v>0</v>
      </c>
      <c r="F9194" s="3">
        <f>VLOOKUP(C9194,Index[],4,FALSE)</f>
        <v>0</v>
      </c>
      <c r="G9194" s="3" t="str">
        <f>VLOOKUP(C9194,Index[],5,FALSE)</f>
        <v>Yes</v>
      </c>
      <c r="I9194">
        <f>VLOOKUP(Table1[[#This Row],[trait_name]],Trait[],2,FALSE)</f>
        <v>9</v>
      </c>
      <c r="J9194" s="23" t="s">
        <v>28</v>
      </c>
      <c r="K9194" s="23">
        <v>1</v>
      </c>
      <c r="L9194" s="3"/>
      <c r="M9194" s="3"/>
      <c r="N9194" s="23"/>
      <c r="O9194"/>
    </row>
    <row r="9195" spans="1:15">
      <c r="A9195" s="66">
        <f>VLOOKUP(C9195,Index[],8,FALSE)</f>
        <v>43247</v>
      </c>
      <c r="B9195" s="5">
        <v>43306</v>
      </c>
      <c r="C9195" t="s">
        <v>818</v>
      </c>
      <c r="D9195" s="3">
        <f>VLOOKUP(C9195,Index[],2,FALSE)</f>
        <v>76</v>
      </c>
      <c r="E9195" s="3">
        <f>VLOOKUP(C9195,Index[],3,FALSE)</f>
        <v>0</v>
      </c>
      <c r="F9195" s="3">
        <f>VLOOKUP(C9195,Index[],4,FALSE)</f>
        <v>0</v>
      </c>
      <c r="G9195" s="3" t="str">
        <f>VLOOKUP(C9195,Index[],5,FALSE)</f>
        <v>Yes</v>
      </c>
      <c r="I9195">
        <f>VLOOKUP(Table1[[#This Row],[trait_name]],Trait[],2,FALSE)</f>
        <v>10</v>
      </c>
      <c r="J9195" s="23" t="s">
        <v>29</v>
      </c>
      <c r="K9195" s="23">
        <v>1</v>
      </c>
      <c r="L9195" s="3"/>
      <c r="M9195" s="3"/>
      <c r="N9195" s="23"/>
      <c r="O9195"/>
    </row>
    <row r="9196" spans="1:15">
      <c r="A9196" s="66">
        <f>VLOOKUP(C9196,Index[],8,FALSE)</f>
        <v>43247</v>
      </c>
      <c r="B9196" s="5">
        <v>43306</v>
      </c>
      <c r="C9196" t="s">
        <v>818</v>
      </c>
      <c r="D9196" s="3">
        <f>VLOOKUP(C9196,Index[],2,FALSE)</f>
        <v>76</v>
      </c>
      <c r="E9196" s="3">
        <f>VLOOKUP(C9196,Index[],3,FALSE)</f>
        <v>0</v>
      </c>
      <c r="F9196" s="3">
        <f>VLOOKUP(C9196,Index[],4,FALSE)</f>
        <v>0</v>
      </c>
      <c r="G9196" s="3" t="str">
        <f>VLOOKUP(C9196,Index[],5,FALSE)</f>
        <v>Yes</v>
      </c>
      <c r="H9196" t="s">
        <v>17</v>
      </c>
      <c r="I9196">
        <f>VLOOKUP(Table1[[#This Row],[trait_name]],Trait[],2,FALSE)</f>
        <v>11</v>
      </c>
      <c r="J9196" s="23" t="s">
        <v>30</v>
      </c>
      <c r="K9196" s="23">
        <v>1</v>
      </c>
      <c r="L9196" s="3" t="s">
        <v>23</v>
      </c>
      <c r="M9196" s="3"/>
      <c r="N9196" s="23"/>
      <c r="O9196"/>
    </row>
    <row r="9197" spans="1:15">
      <c r="A9197" s="66">
        <f>VLOOKUP(C9197,Index[],8,FALSE)</f>
        <v>43247</v>
      </c>
      <c r="B9197" s="5">
        <v>43306</v>
      </c>
      <c r="C9197" t="s">
        <v>818</v>
      </c>
      <c r="D9197" s="3">
        <f>VLOOKUP(C9197,Index[],2,FALSE)</f>
        <v>76</v>
      </c>
      <c r="E9197" s="3">
        <f>VLOOKUP(C9197,Index[],3,FALSE)</f>
        <v>0</v>
      </c>
      <c r="F9197" s="3">
        <f>VLOOKUP(C9197,Index[],4,FALSE)</f>
        <v>0</v>
      </c>
      <c r="G9197" s="3" t="str">
        <f>VLOOKUP(C9197,Index[],5,FALSE)</f>
        <v>Yes</v>
      </c>
      <c r="I9197">
        <f>VLOOKUP(Table1[[#This Row],[trait_name]],Trait[],2,FALSE)</f>
        <v>12</v>
      </c>
      <c r="J9197" s="23" t="s">
        <v>151</v>
      </c>
      <c r="K9197" s="23">
        <v>1</v>
      </c>
      <c r="L9197" s="3"/>
      <c r="M9197" s="3"/>
      <c r="N9197" s="23"/>
      <c r="O9197"/>
    </row>
    <row r="9198" spans="1:15">
      <c r="A9198" s="66">
        <f>VLOOKUP(C9198,Index[],8,FALSE)</f>
        <v>43247</v>
      </c>
      <c r="B9198" s="5">
        <v>43306</v>
      </c>
      <c r="C9198" t="s">
        <v>818</v>
      </c>
      <c r="D9198" s="3">
        <f>VLOOKUP(C9198,Index[],2,FALSE)</f>
        <v>76</v>
      </c>
      <c r="E9198" s="3">
        <f>VLOOKUP(C9198,Index[],3,FALSE)</f>
        <v>0</v>
      </c>
      <c r="F9198" s="3">
        <f>VLOOKUP(C9198,Index[],4,FALSE)</f>
        <v>0</v>
      </c>
      <c r="G9198" s="3" t="str">
        <f>VLOOKUP(C9198,Index[],5,FALSE)</f>
        <v>Yes</v>
      </c>
      <c r="I9198">
        <f>VLOOKUP(Table1[[#This Row],[trait_name]],Trait[],2,FALSE)</f>
        <v>13</v>
      </c>
      <c r="J9198" s="23" t="s">
        <v>369</v>
      </c>
      <c r="K9198" s="23">
        <v>1</v>
      </c>
      <c r="L9198" s="3"/>
      <c r="M9198" s="3"/>
      <c r="N9198" s="23"/>
      <c r="O9198"/>
    </row>
    <row r="9199" spans="1:15">
      <c r="A9199" s="66">
        <f>VLOOKUP(C9199,Index[],8,FALSE)</f>
        <v>43247</v>
      </c>
      <c r="B9199" s="5">
        <v>43306</v>
      </c>
      <c r="C9199" t="s">
        <v>818</v>
      </c>
      <c r="D9199" s="3">
        <f>VLOOKUP(C9199,Index[],2,FALSE)</f>
        <v>76</v>
      </c>
      <c r="E9199" s="3">
        <f>VLOOKUP(C9199,Index[],3,FALSE)</f>
        <v>0</v>
      </c>
      <c r="F9199" s="3">
        <f>VLOOKUP(C9199,Index[],4,FALSE)</f>
        <v>0</v>
      </c>
      <c r="G9199" s="3" t="str">
        <f>VLOOKUP(C9199,Index[],5,FALSE)</f>
        <v>Yes</v>
      </c>
      <c r="I9199">
        <f>VLOOKUP(Table1[[#This Row],[trait_name]],Trait[],2,FALSE)</f>
        <v>14</v>
      </c>
      <c r="J9199" s="23" t="s">
        <v>152</v>
      </c>
      <c r="K9199" s="23">
        <v>1</v>
      </c>
      <c r="L9199" s="3"/>
      <c r="M9199" s="3"/>
      <c r="N9199" s="23"/>
      <c r="O9199"/>
    </row>
    <row r="9200" spans="1:15">
      <c r="A9200" s="66">
        <f>VLOOKUP(C9200,Index[],8,FALSE)</f>
        <v>43247</v>
      </c>
      <c r="B9200" s="25"/>
      <c r="C9200" s="4" t="s">
        <v>818</v>
      </c>
      <c r="D9200" s="3">
        <f>VLOOKUP(C9200,Index[],2,FALSE)</f>
        <v>76</v>
      </c>
      <c r="E9200" s="3">
        <f>VLOOKUP(C9200,Index[],3,FALSE)</f>
        <v>0</v>
      </c>
      <c r="F9200" s="3">
        <f>VLOOKUP(C9200,Index[],4,FALSE)</f>
        <v>0</v>
      </c>
      <c r="G9200" s="3" t="str">
        <f>VLOOKUP(C9200,Index[],5,FALSE)</f>
        <v>Yes</v>
      </c>
      <c r="I9200">
        <f>VLOOKUP(Table1[[#This Row],[trait_name]],Trait[],2,FALSE)</f>
        <v>15</v>
      </c>
      <c r="J9200" s="23" t="s">
        <v>31</v>
      </c>
      <c r="K9200" s="23">
        <v>1</v>
      </c>
      <c r="L9200" s="3"/>
      <c r="N9200" s="23"/>
      <c r="O9200"/>
    </row>
    <row r="9201" spans="1:15">
      <c r="A9201" s="66">
        <f>VLOOKUP(C9201,Index[],8,FALSE)</f>
        <v>43247</v>
      </c>
      <c r="B9201" s="5">
        <v>43306</v>
      </c>
      <c r="C9201" t="s">
        <v>818</v>
      </c>
      <c r="D9201" s="3">
        <f>VLOOKUP(C9201,Index[],2,FALSE)</f>
        <v>76</v>
      </c>
      <c r="E9201" s="3">
        <f>VLOOKUP(C9201,Index[],3,FALSE)</f>
        <v>0</v>
      </c>
      <c r="F9201" s="3">
        <f>VLOOKUP(C9201,Index[],4,FALSE)</f>
        <v>0</v>
      </c>
      <c r="G9201" s="3" t="str">
        <f>VLOOKUP(C9201,Index[],5,FALSE)</f>
        <v>Yes</v>
      </c>
      <c r="I9201">
        <f>VLOOKUP(Table1[[#This Row],[trait_name]],Trait[],2,FALSE)</f>
        <v>15</v>
      </c>
      <c r="J9201" s="23" t="s">
        <v>31</v>
      </c>
      <c r="K9201" s="23">
        <v>2</v>
      </c>
      <c r="L9201" s="3"/>
      <c r="M9201" s="3"/>
      <c r="N9201" s="23"/>
      <c r="O9201"/>
    </row>
    <row r="9202" spans="1:15">
      <c r="A9202" s="66">
        <f>VLOOKUP(C9202,Index[],8,FALSE)</f>
        <v>43247</v>
      </c>
      <c r="B9202" s="25">
        <v>43247</v>
      </c>
      <c r="C9202" s="4" t="s">
        <v>818</v>
      </c>
      <c r="D9202" s="3">
        <f>VLOOKUP(C9202,Index[],2,FALSE)</f>
        <v>76</v>
      </c>
      <c r="E9202" s="3">
        <f>VLOOKUP(C9202,Index[],3,FALSE)</f>
        <v>0</v>
      </c>
      <c r="F9202" s="3">
        <f>VLOOKUP(C9202,Index[],4,FALSE)</f>
        <v>0</v>
      </c>
      <c r="G9202" s="3" t="str">
        <f>VLOOKUP(C9202,Index[],5,FALSE)</f>
        <v>Yes</v>
      </c>
      <c r="I9202">
        <f>VLOOKUP(Table1[[#This Row],[trait_name]],Trait[],2,FALSE)</f>
        <v>16</v>
      </c>
      <c r="J9202" s="24" t="s">
        <v>32</v>
      </c>
      <c r="K9202" s="23">
        <v>1</v>
      </c>
      <c r="L9202" s="3"/>
      <c r="N9202" s="23"/>
      <c r="O9202"/>
    </row>
    <row r="9203" spans="1:15">
      <c r="A9203" s="66">
        <f>VLOOKUP(C9203,Index[],8,FALSE)</f>
        <v>43247</v>
      </c>
      <c r="B9203" s="5">
        <v>43306</v>
      </c>
      <c r="C9203" t="s">
        <v>818</v>
      </c>
      <c r="D9203" s="3">
        <f>VLOOKUP(C9203,Index[],2,FALSE)</f>
        <v>76</v>
      </c>
      <c r="E9203" s="3">
        <f>VLOOKUP(C9203,Index[],3,FALSE)</f>
        <v>0</v>
      </c>
      <c r="F9203" s="3">
        <f>VLOOKUP(C9203,Index[],4,FALSE)</f>
        <v>0</v>
      </c>
      <c r="G9203" s="3" t="str">
        <f>VLOOKUP(C9203,Index[],5,FALSE)</f>
        <v>Yes</v>
      </c>
      <c r="I9203">
        <f>VLOOKUP(Table1[[#This Row],[trait_name]],Trait[],2,FALSE)</f>
        <v>16</v>
      </c>
      <c r="J9203" s="23" t="s">
        <v>32</v>
      </c>
      <c r="K9203" s="23">
        <v>2</v>
      </c>
      <c r="L9203" s="3"/>
      <c r="M9203" s="3"/>
      <c r="N9203" s="23"/>
      <c r="O9203"/>
    </row>
    <row r="9204" spans="1:15">
      <c r="A9204" s="66">
        <f>VLOOKUP(C9204,Index[],8,FALSE)</f>
        <v>43247</v>
      </c>
      <c r="B9204" s="5">
        <v>43247</v>
      </c>
      <c r="C9204" t="s">
        <v>818</v>
      </c>
      <c r="D9204" s="3">
        <f>VLOOKUP(C9204,Index[],2,FALSE)</f>
        <v>76</v>
      </c>
      <c r="E9204" s="3">
        <f>VLOOKUP(C9204,Index[],3,FALSE)</f>
        <v>0</v>
      </c>
      <c r="F9204" s="3">
        <f>VLOOKUP(C9204,Index[],4,FALSE)</f>
        <v>0</v>
      </c>
      <c r="G9204" s="3" t="str">
        <f>VLOOKUP(C9204,Index[],5,FALSE)</f>
        <v>Yes</v>
      </c>
      <c r="H9204" t="s">
        <v>25</v>
      </c>
      <c r="I9204">
        <f>VLOOKUP(Table1[[#This Row],[trait_name]],Trait[],2,FALSE)</f>
        <v>17</v>
      </c>
      <c r="J9204" s="23" t="s">
        <v>33</v>
      </c>
      <c r="K9204" s="23">
        <v>3</v>
      </c>
      <c r="L9204" s="3" t="s">
        <v>34</v>
      </c>
      <c r="N9204" s="23"/>
      <c r="O9204"/>
    </row>
    <row r="9205" spans="1:15">
      <c r="A9205" s="66">
        <f>VLOOKUP(C9205,Index[],8,FALSE)</f>
        <v>43247</v>
      </c>
      <c r="B9205" s="5">
        <v>43247</v>
      </c>
      <c r="C9205" t="s">
        <v>818</v>
      </c>
      <c r="D9205" s="3">
        <f>VLOOKUP(C9205,Index[],2,FALSE)</f>
        <v>76</v>
      </c>
      <c r="E9205" s="3">
        <f>VLOOKUP(C9205,Index[],3,FALSE)</f>
        <v>0</v>
      </c>
      <c r="F9205" s="3">
        <f>VLOOKUP(C9205,Index[],4,FALSE)</f>
        <v>0</v>
      </c>
      <c r="G9205" s="3" t="str">
        <f>VLOOKUP(C9205,Index[],5,FALSE)</f>
        <v>Yes</v>
      </c>
      <c r="H9205" t="s">
        <v>25</v>
      </c>
      <c r="I9205">
        <f>VLOOKUP(Table1[[#This Row],[trait_name]],Trait[],2,FALSE)</f>
        <v>17</v>
      </c>
      <c r="J9205" s="23" t="s">
        <v>33</v>
      </c>
      <c r="K9205" s="23">
        <v>2</v>
      </c>
      <c r="L9205" s="3" t="s">
        <v>35</v>
      </c>
      <c r="N9205" s="23"/>
      <c r="O9205"/>
    </row>
    <row r="9206" spans="1:15">
      <c r="A9206" s="66">
        <f>VLOOKUP(C9206,Index[],8,FALSE)</f>
        <v>43247</v>
      </c>
      <c r="B9206" s="5">
        <v>43247</v>
      </c>
      <c r="C9206" t="s">
        <v>818</v>
      </c>
      <c r="D9206" s="3">
        <f>VLOOKUP(C9206,Index[],2,FALSE)</f>
        <v>76</v>
      </c>
      <c r="E9206" s="3">
        <f>VLOOKUP(C9206,Index[],3,FALSE)</f>
        <v>0</v>
      </c>
      <c r="F9206" s="3">
        <f>VLOOKUP(C9206,Index[],4,FALSE)</f>
        <v>0</v>
      </c>
      <c r="G9206" s="3" t="str">
        <f>VLOOKUP(C9206,Index[],5,FALSE)</f>
        <v>Yes</v>
      </c>
      <c r="H9206" t="s">
        <v>25</v>
      </c>
      <c r="I9206">
        <f>VLOOKUP(Table1[[#This Row],[trait_name]],Trait[],2,FALSE)</f>
        <v>17</v>
      </c>
      <c r="J9206" s="23" t="s">
        <v>33</v>
      </c>
      <c r="K9206" s="23">
        <v>1</v>
      </c>
      <c r="L9206" s="3" t="s">
        <v>36</v>
      </c>
      <c r="N9206" s="23"/>
      <c r="O9206"/>
    </row>
    <row r="9207" spans="1:15">
      <c r="A9207" s="66">
        <f>VLOOKUP(C9207,Index[],8,FALSE)</f>
        <v>43247</v>
      </c>
      <c r="B9207" s="5">
        <v>43306</v>
      </c>
      <c r="C9207" t="s">
        <v>818</v>
      </c>
      <c r="D9207" s="3">
        <f>VLOOKUP(C9207,Index[],2,FALSE)</f>
        <v>76</v>
      </c>
      <c r="E9207" s="3">
        <f>VLOOKUP(C9207,Index[],3,FALSE)</f>
        <v>0</v>
      </c>
      <c r="F9207" s="3">
        <f>VLOOKUP(C9207,Index[],4,FALSE)</f>
        <v>0</v>
      </c>
      <c r="G9207" s="3" t="str">
        <f>VLOOKUP(C9207,Index[],5,FALSE)</f>
        <v>Yes</v>
      </c>
      <c r="I9207">
        <f>VLOOKUP(Table1[[#This Row],[trait_name]],Trait[],2,FALSE)</f>
        <v>17</v>
      </c>
      <c r="J9207" s="23" t="s">
        <v>33</v>
      </c>
      <c r="K9207" s="23">
        <v>4</v>
      </c>
      <c r="L9207" s="3"/>
      <c r="M9207" s="3"/>
      <c r="N9207" s="23"/>
      <c r="O9207"/>
    </row>
    <row r="9208" spans="1:15">
      <c r="A9208" s="66">
        <f>VLOOKUP(C9208,Index[],8,FALSE)</f>
        <v>43247</v>
      </c>
      <c r="B9208" s="25">
        <v>43247</v>
      </c>
      <c r="C9208" s="4" t="s">
        <v>818</v>
      </c>
      <c r="D9208" s="3">
        <f>VLOOKUP(C9208,Index[],2,FALSE)</f>
        <v>76</v>
      </c>
      <c r="E9208" s="3">
        <f>VLOOKUP(C9208,Index[],3,FALSE)</f>
        <v>0</v>
      </c>
      <c r="F9208" s="3">
        <f>VLOOKUP(C9208,Index[],4,FALSE)</f>
        <v>0</v>
      </c>
      <c r="G9208" s="3" t="str">
        <f>VLOOKUP(C9208,Index[],5,FALSE)</f>
        <v>Yes</v>
      </c>
      <c r="I9208">
        <f>VLOOKUP(Table1[[#This Row],[trait_name]],Trait[],2,FALSE)</f>
        <v>18</v>
      </c>
      <c r="J9208" s="23" t="s">
        <v>37</v>
      </c>
      <c r="K9208" s="23">
        <v>1</v>
      </c>
      <c r="L9208" s="3"/>
      <c r="N9208" s="23"/>
      <c r="O9208"/>
    </row>
    <row r="9209" spans="1:15">
      <c r="A9209" s="66">
        <f>VLOOKUP(C9209,Index[],8,FALSE)</f>
        <v>43247</v>
      </c>
      <c r="B9209" s="5">
        <v>43306</v>
      </c>
      <c r="C9209" t="s">
        <v>818</v>
      </c>
      <c r="D9209" s="3">
        <f>VLOOKUP(C9209,Index[],2,FALSE)</f>
        <v>76</v>
      </c>
      <c r="E9209" s="3">
        <f>VLOOKUP(C9209,Index[],3,FALSE)</f>
        <v>0</v>
      </c>
      <c r="F9209" s="3">
        <f>VLOOKUP(C9209,Index[],4,FALSE)</f>
        <v>0</v>
      </c>
      <c r="G9209" s="3" t="str">
        <f>VLOOKUP(C9209,Index[],5,FALSE)</f>
        <v>Yes</v>
      </c>
      <c r="I9209">
        <f>VLOOKUP(Table1[[#This Row],[trait_name]],Trait[],2,FALSE)</f>
        <v>18</v>
      </c>
      <c r="J9209" s="23" t="s">
        <v>37</v>
      </c>
      <c r="K9209" s="23">
        <v>2</v>
      </c>
      <c r="L9209" s="3"/>
      <c r="M9209" s="3"/>
      <c r="N9209" s="23"/>
      <c r="O9209"/>
    </row>
    <row r="9210" spans="1:15">
      <c r="A9210" s="66">
        <f>VLOOKUP(C9210,Index[],8,FALSE)</f>
        <v>43247</v>
      </c>
      <c r="B9210" s="5">
        <v>43247</v>
      </c>
      <c r="C9210" t="s">
        <v>818</v>
      </c>
      <c r="D9210" s="3">
        <f>VLOOKUP(C9210,Index[],2,FALSE)</f>
        <v>76</v>
      </c>
      <c r="E9210" s="3">
        <f>VLOOKUP(C9210,Index[],3,FALSE)</f>
        <v>0</v>
      </c>
      <c r="F9210" s="3">
        <f>VLOOKUP(C9210,Index[],4,FALSE)</f>
        <v>0</v>
      </c>
      <c r="G9210" s="3" t="str">
        <f>VLOOKUP(C9210,Index[],5,FALSE)</f>
        <v>Yes</v>
      </c>
      <c r="H9210" t="s">
        <v>323</v>
      </c>
      <c r="I9210">
        <f>VLOOKUP(Table1[[#This Row],[trait_name]],Trait[],2,FALSE)</f>
        <v>19</v>
      </c>
      <c r="J9210" s="23" t="s">
        <v>38</v>
      </c>
      <c r="K9210" s="23">
        <v>1</v>
      </c>
      <c r="L9210" s="3" t="s">
        <v>156</v>
      </c>
      <c r="N9210" s="23"/>
      <c r="O9210"/>
    </row>
    <row r="9211" spans="1:15">
      <c r="A9211" s="66">
        <f>VLOOKUP(C9211,Index[],8,FALSE)</f>
        <v>43247</v>
      </c>
      <c r="B9211" s="5">
        <v>43306</v>
      </c>
      <c r="C9211" t="s">
        <v>818</v>
      </c>
      <c r="D9211" s="3">
        <f>VLOOKUP(C9211,Index[],2,FALSE)</f>
        <v>76</v>
      </c>
      <c r="E9211" s="3">
        <f>VLOOKUP(C9211,Index[],3,FALSE)</f>
        <v>0</v>
      </c>
      <c r="F9211" s="3">
        <f>VLOOKUP(C9211,Index[],4,FALSE)</f>
        <v>0</v>
      </c>
      <c r="G9211" s="3" t="str">
        <f>VLOOKUP(C9211,Index[],5,FALSE)</f>
        <v>Yes</v>
      </c>
      <c r="I9211">
        <f>VLOOKUP(Table1[[#This Row],[trait_name]],Trait[],2,FALSE)</f>
        <v>19</v>
      </c>
      <c r="J9211" s="23" t="s">
        <v>38</v>
      </c>
      <c r="K9211" s="23">
        <v>2</v>
      </c>
      <c r="L9211" s="3" t="s">
        <v>157</v>
      </c>
      <c r="M9211" s="3"/>
      <c r="N9211" s="23"/>
      <c r="O9211"/>
    </row>
    <row r="9212" spans="1:15">
      <c r="A9212" s="66">
        <f>VLOOKUP(C9212,Index[],8,FALSE)</f>
        <v>43247</v>
      </c>
      <c r="B9212" s="5">
        <v>43311</v>
      </c>
      <c r="C9212" t="s">
        <v>818</v>
      </c>
      <c r="D9212" s="3">
        <f>VLOOKUP(C9212,Index[],2,FALSE)</f>
        <v>76</v>
      </c>
      <c r="E9212" s="3">
        <f>VLOOKUP(C9212,Index[],3,FALSE)</f>
        <v>0</v>
      </c>
      <c r="F9212" s="3">
        <f>VLOOKUP(C9212,Index[],4,FALSE)</f>
        <v>0</v>
      </c>
      <c r="G9212" s="3" t="str">
        <f>VLOOKUP(C9212,Index[],5,FALSE)</f>
        <v>Yes</v>
      </c>
      <c r="H9212" t="s">
        <v>323</v>
      </c>
      <c r="I9212">
        <f>VLOOKUP(Table1[[#This Row],[trait_name]],Trait[],2,FALSE)</f>
        <v>20</v>
      </c>
      <c r="J9212" s="23" t="s">
        <v>41</v>
      </c>
      <c r="L9212" s="3" t="s">
        <v>158</v>
      </c>
      <c r="M9212" s="3"/>
      <c r="N9212" s="23"/>
      <c r="O9212"/>
    </row>
    <row r="9213" spans="1:15">
      <c r="A9213" s="66">
        <f>VLOOKUP(C9213,Index[],8,FALSE)</f>
        <v>43247</v>
      </c>
      <c r="B9213" s="25">
        <v>43247</v>
      </c>
      <c r="C9213" s="4" t="s">
        <v>818</v>
      </c>
      <c r="D9213" s="3">
        <f>VLOOKUP(C9213,Index[],2,FALSE)</f>
        <v>76</v>
      </c>
      <c r="E9213" s="3">
        <f>VLOOKUP(C9213,Index[],3,FALSE)</f>
        <v>0</v>
      </c>
      <c r="F9213" s="3">
        <f>VLOOKUP(C9213,Index[],4,FALSE)</f>
        <v>0</v>
      </c>
      <c r="G9213" s="3" t="str">
        <f>VLOOKUP(C9213,Index[],5,FALSE)</f>
        <v>Yes</v>
      </c>
      <c r="H9213" t="s">
        <v>165</v>
      </c>
      <c r="I9213">
        <f>VLOOKUP(Table1[[#This Row],[trait_name]],Trait[],2,FALSE)</f>
        <v>21</v>
      </c>
      <c r="J9213" s="23" t="s">
        <v>43</v>
      </c>
      <c r="K9213" s="23">
        <v>1</v>
      </c>
      <c r="L9213" s="3" t="s">
        <v>44</v>
      </c>
      <c r="N9213" s="23"/>
      <c r="O9213"/>
    </row>
    <row r="9214" spans="1:15">
      <c r="A9214" s="66">
        <f>VLOOKUP(C9214,Index[],8,FALSE)</f>
        <v>43247</v>
      </c>
      <c r="B9214" s="5">
        <v>43306</v>
      </c>
      <c r="C9214" t="s">
        <v>818</v>
      </c>
      <c r="D9214" s="3">
        <f>VLOOKUP(C9214,Index[],2,FALSE)</f>
        <v>76</v>
      </c>
      <c r="E9214" s="3">
        <f>VLOOKUP(C9214,Index[],3,FALSE)</f>
        <v>0</v>
      </c>
      <c r="F9214" s="3">
        <f>VLOOKUP(C9214,Index[],4,FALSE)</f>
        <v>0</v>
      </c>
      <c r="G9214" s="3" t="str">
        <f>VLOOKUP(C9214,Index[],5,FALSE)</f>
        <v>Yes</v>
      </c>
      <c r="H9214" t="s">
        <v>165</v>
      </c>
      <c r="I9214">
        <f>VLOOKUP(Table1[[#This Row],[trait_name]],Trait[],2,FALSE)</f>
        <v>21</v>
      </c>
      <c r="J9214" s="23" t="s">
        <v>43</v>
      </c>
      <c r="K9214" s="23">
        <v>2</v>
      </c>
      <c r="L9214" s="3" t="s">
        <v>159</v>
      </c>
      <c r="M9214" s="3"/>
      <c r="N9214" s="23"/>
      <c r="O9214"/>
    </row>
    <row r="9215" spans="1:15">
      <c r="A9215" s="66">
        <f>VLOOKUP(C9215,Index[],8,FALSE)</f>
        <v>43247</v>
      </c>
      <c r="B9215" s="5">
        <v>43306</v>
      </c>
      <c r="C9215" t="s">
        <v>818</v>
      </c>
      <c r="D9215" s="3">
        <f>VLOOKUP(C9215,Index[],2,FALSE)</f>
        <v>76</v>
      </c>
      <c r="E9215" s="3">
        <f>VLOOKUP(C9215,Index[],3,FALSE)</f>
        <v>0</v>
      </c>
      <c r="F9215" s="3">
        <f>VLOOKUP(C9215,Index[],4,FALSE)</f>
        <v>0</v>
      </c>
      <c r="G9215" s="3" t="str">
        <f>VLOOKUP(C9215,Index[],5,FALSE)</f>
        <v>Yes</v>
      </c>
      <c r="H9215" t="s">
        <v>165</v>
      </c>
      <c r="I9215">
        <f>VLOOKUP(Table1[[#This Row],[trait_name]],Trait[],2,FALSE)</f>
        <v>21</v>
      </c>
      <c r="J9215" s="23" t="s">
        <v>43</v>
      </c>
      <c r="L9215" s="3" t="s">
        <v>45</v>
      </c>
      <c r="M9215" s="3"/>
      <c r="N9215" s="23"/>
      <c r="O9215"/>
    </row>
    <row r="9216" spans="1:15">
      <c r="A9216" s="66">
        <f>VLOOKUP(C9216,Index[],8,FALSE)</f>
        <v>43247</v>
      </c>
      <c r="B9216" s="5">
        <v>43306</v>
      </c>
      <c r="C9216" t="s">
        <v>818</v>
      </c>
      <c r="D9216" s="3">
        <f>VLOOKUP(C9216,Index[],2,FALSE)</f>
        <v>76</v>
      </c>
      <c r="E9216" s="3">
        <f>VLOOKUP(C9216,Index[],3,FALSE)</f>
        <v>0</v>
      </c>
      <c r="F9216" s="3">
        <f>VLOOKUP(C9216,Index[],4,FALSE)</f>
        <v>0</v>
      </c>
      <c r="G9216" s="3" t="str">
        <f>VLOOKUP(C9216,Index[],5,FALSE)</f>
        <v>Yes</v>
      </c>
      <c r="I9216">
        <f>VLOOKUP(Table1[[#This Row],[trait_name]],Trait[],2,FALSE)</f>
        <v>22</v>
      </c>
      <c r="J9216" s="23" t="s">
        <v>47</v>
      </c>
      <c r="K9216" s="23">
        <v>1</v>
      </c>
      <c r="L9216" s="3"/>
      <c r="M9216" s="3"/>
      <c r="N9216" s="23"/>
      <c r="O9216"/>
    </row>
    <row r="9217" spans="1:15">
      <c r="A9217" s="66">
        <f>VLOOKUP(C9217,Index[],8,FALSE)</f>
        <v>43247</v>
      </c>
      <c r="B9217" s="5">
        <v>43306</v>
      </c>
      <c r="C9217" t="s">
        <v>818</v>
      </c>
      <c r="D9217" s="3">
        <f>VLOOKUP(C9217,Index[],2,FALSE)</f>
        <v>76</v>
      </c>
      <c r="E9217" s="3">
        <f>VLOOKUP(C9217,Index[],3,FALSE)</f>
        <v>0</v>
      </c>
      <c r="F9217" s="3">
        <f>VLOOKUP(C9217,Index[],4,FALSE)</f>
        <v>0</v>
      </c>
      <c r="G9217" s="3" t="str">
        <f>VLOOKUP(C9217,Index[],5,FALSE)</f>
        <v>Yes</v>
      </c>
      <c r="H9217" t="s">
        <v>249</v>
      </c>
      <c r="I9217">
        <f>VLOOKUP(Table1[[#This Row],[trait_name]],Trait[],2,FALSE)</f>
        <v>23</v>
      </c>
      <c r="J9217" s="23" t="s">
        <v>49</v>
      </c>
      <c r="K9217" s="23">
        <v>2</v>
      </c>
      <c r="L9217" s="3" t="s">
        <v>557</v>
      </c>
      <c r="M9217" s="3"/>
      <c r="N9217" s="23"/>
      <c r="O9217"/>
    </row>
    <row r="9218" spans="1:15">
      <c r="A9218" s="66">
        <f>VLOOKUP(C9218,Index[],8,FALSE)</f>
        <v>43247</v>
      </c>
      <c r="B9218" s="5">
        <v>43306</v>
      </c>
      <c r="C9218" t="s">
        <v>818</v>
      </c>
      <c r="D9218" s="3">
        <f>VLOOKUP(C9218,Index[],2,FALSE)</f>
        <v>76</v>
      </c>
      <c r="E9218" s="3">
        <f>VLOOKUP(C9218,Index[],3,FALSE)</f>
        <v>0</v>
      </c>
      <c r="F9218" s="3">
        <f>VLOOKUP(C9218,Index[],4,FALSE)</f>
        <v>0</v>
      </c>
      <c r="G9218" s="3" t="str">
        <f>VLOOKUP(C9218,Index[],5,FALSE)</f>
        <v>Yes</v>
      </c>
      <c r="H9218" t="s">
        <v>249</v>
      </c>
      <c r="I9218">
        <f>VLOOKUP(Table1[[#This Row],[trait_name]],Trait[],2,FALSE)</f>
        <v>23</v>
      </c>
      <c r="J9218" s="23" t="s">
        <v>49</v>
      </c>
      <c r="L9218" s="3" t="s">
        <v>213</v>
      </c>
      <c r="M9218" s="3"/>
      <c r="N9218" s="23"/>
      <c r="O9218"/>
    </row>
    <row r="9219" spans="1:15">
      <c r="A9219" s="66">
        <f>VLOOKUP(C9219,Index[],8,FALSE)</f>
        <v>43247</v>
      </c>
      <c r="B9219" s="5"/>
      <c r="C9219" t="s">
        <v>818</v>
      </c>
      <c r="D9219" s="3">
        <f>VLOOKUP(C9219,Index[],2,FALSE)</f>
        <v>76</v>
      </c>
      <c r="E9219" s="3">
        <f>VLOOKUP(C9219,Index[],3,FALSE)</f>
        <v>0</v>
      </c>
      <c r="F9219" s="3">
        <f>VLOOKUP(C9219,Index[],4,FALSE)</f>
        <v>0</v>
      </c>
      <c r="G9219" s="3" t="str">
        <f>VLOOKUP(C9219,Index[],5,FALSE)</f>
        <v>Yes</v>
      </c>
      <c r="H9219" t="s">
        <v>249</v>
      </c>
      <c r="I9219">
        <f>VLOOKUP(Table1[[#This Row],[trait_name]],Trait[],2,FALSE)</f>
        <v>23</v>
      </c>
      <c r="J9219" s="23" t="s">
        <v>49</v>
      </c>
      <c r="K9219" s="23">
        <v>1</v>
      </c>
      <c r="L9219" s="3" t="s">
        <v>214</v>
      </c>
      <c r="N9219" s="23"/>
      <c r="O9219"/>
    </row>
    <row r="9220" spans="1:15">
      <c r="A9220" s="66">
        <f>VLOOKUP(C9220,Index[],8,FALSE)</f>
        <v>43247</v>
      </c>
      <c r="B9220" s="5">
        <v>43306</v>
      </c>
      <c r="C9220" t="s">
        <v>818</v>
      </c>
      <c r="D9220" s="3">
        <f>VLOOKUP(C9220,Index[],2,FALSE)</f>
        <v>76</v>
      </c>
      <c r="E9220" s="3">
        <f>VLOOKUP(C9220,Index[],3,FALSE)</f>
        <v>0</v>
      </c>
      <c r="F9220" s="3">
        <f>VLOOKUP(C9220,Index[],4,FALSE)</f>
        <v>0</v>
      </c>
      <c r="G9220" s="3" t="str">
        <f>VLOOKUP(C9220,Index[],5,FALSE)</f>
        <v>Yes</v>
      </c>
      <c r="H9220" t="s">
        <v>165</v>
      </c>
      <c r="I9220">
        <f>VLOOKUP(Table1[[#This Row],[trait_name]],Trait[],2,FALSE)</f>
        <v>24</v>
      </c>
      <c r="J9220" s="23" t="s">
        <v>53</v>
      </c>
      <c r="K9220" s="23">
        <v>2</v>
      </c>
      <c r="L9220" s="3" t="s">
        <v>268</v>
      </c>
      <c r="M9220" s="3"/>
      <c r="N9220" s="23"/>
      <c r="O9220"/>
    </row>
    <row r="9221" spans="1:15">
      <c r="A9221" s="66">
        <f>VLOOKUP(C9221,Index[],8,FALSE)</f>
        <v>43247</v>
      </c>
      <c r="B9221" s="5">
        <v>43306</v>
      </c>
      <c r="C9221" t="s">
        <v>818</v>
      </c>
      <c r="D9221" s="3">
        <f>VLOOKUP(C9221,Index[],2,FALSE)</f>
        <v>76</v>
      </c>
      <c r="E9221" s="3">
        <f>VLOOKUP(C9221,Index[],3,FALSE)</f>
        <v>0</v>
      </c>
      <c r="F9221" s="3">
        <f>VLOOKUP(C9221,Index[],4,FALSE)</f>
        <v>0</v>
      </c>
      <c r="G9221" s="3" t="str">
        <f>VLOOKUP(C9221,Index[],5,FALSE)</f>
        <v>Yes</v>
      </c>
      <c r="H9221" t="s">
        <v>165</v>
      </c>
      <c r="I9221">
        <f>VLOOKUP(Table1[[#This Row],[trait_name]],Trait[],2,FALSE)</f>
        <v>24</v>
      </c>
      <c r="J9221" s="23" t="s">
        <v>53</v>
      </c>
      <c r="L9221" s="3" t="s">
        <v>55</v>
      </c>
      <c r="M9221" s="3"/>
      <c r="N9221" s="23"/>
      <c r="O9221"/>
    </row>
    <row r="9222" spans="1:15">
      <c r="A9222" s="66">
        <f>VLOOKUP(C9222,Index[],8,FALSE)</f>
        <v>43247</v>
      </c>
      <c r="B9222" s="25"/>
      <c r="C9222" s="4" t="s">
        <v>818</v>
      </c>
      <c r="D9222" s="3">
        <f>VLOOKUP(C9222,Index[],2,FALSE)</f>
        <v>76</v>
      </c>
      <c r="E9222" s="3">
        <f>VLOOKUP(C9222,Index[],3,FALSE)</f>
        <v>0</v>
      </c>
      <c r="F9222" s="3">
        <f>VLOOKUP(C9222,Index[],4,FALSE)</f>
        <v>0</v>
      </c>
      <c r="G9222" s="3" t="str">
        <f>VLOOKUP(C9222,Index[],5,FALSE)</f>
        <v>Yes</v>
      </c>
      <c r="H9222" t="s">
        <v>165</v>
      </c>
      <c r="I9222">
        <f>VLOOKUP(Table1[[#This Row],[trait_name]],Trait[],2,FALSE)</f>
        <v>24</v>
      </c>
      <c r="J9222" s="23" t="s">
        <v>53</v>
      </c>
      <c r="K9222" s="23">
        <v>1</v>
      </c>
      <c r="L9222" s="3" t="s">
        <v>498</v>
      </c>
      <c r="N9222" s="23"/>
      <c r="O9222"/>
    </row>
    <row r="9223" spans="1:15">
      <c r="A9223" s="66">
        <f>VLOOKUP(C9223,Index[],8,FALSE)</f>
        <v>43247</v>
      </c>
      <c r="B9223" s="25"/>
      <c r="C9223" s="4" t="s">
        <v>818</v>
      </c>
      <c r="D9223" s="3">
        <f>VLOOKUP(C9223,Index[],2,FALSE)</f>
        <v>76</v>
      </c>
      <c r="E9223" s="3">
        <f>VLOOKUP(C9223,Index[],3,FALSE)</f>
        <v>0</v>
      </c>
      <c r="F9223" s="3">
        <f>VLOOKUP(C9223,Index[],4,FALSE)</f>
        <v>0</v>
      </c>
      <c r="G9223" s="3" t="str">
        <f>VLOOKUP(C9223,Index[],5,FALSE)</f>
        <v>Yes</v>
      </c>
      <c r="I9223">
        <f>VLOOKUP(Table1[[#This Row],[trait_name]],Trait[],2,FALSE)</f>
        <v>25</v>
      </c>
      <c r="J9223" s="23" t="s">
        <v>57</v>
      </c>
      <c r="K9223" s="23">
        <v>1</v>
      </c>
      <c r="L9223" s="3" t="s">
        <v>23</v>
      </c>
      <c r="N9223" s="23"/>
      <c r="O9223"/>
    </row>
    <row r="9224" spans="1:15">
      <c r="A9224" s="66">
        <f>VLOOKUP(C9224,Index[],8,FALSE)</f>
        <v>43247</v>
      </c>
      <c r="B9224" s="5">
        <v>43306</v>
      </c>
      <c r="C9224" t="s">
        <v>818</v>
      </c>
      <c r="D9224" s="3">
        <f>VLOOKUP(C9224,Index[],2,FALSE)</f>
        <v>76</v>
      </c>
      <c r="E9224" s="3">
        <f>VLOOKUP(C9224,Index[],3,FALSE)</f>
        <v>0</v>
      </c>
      <c r="F9224" s="3">
        <f>VLOOKUP(C9224,Index[],4,FALSE)</f>
        <v>0</v>
      </c>
      <c r="G9224" s="3" t="str">
        <f>VLOOKUP(C9224,Index[],5,FALSE)</f>
        <v>Yes</v>
      </c>
      <c r="I9224">
        <f>VLOOKUP(Table1[[#This Row],[trait_name]],Trait[],2,FALSE)</f>
        <v>25</v>
      </c>
      <c r="J9224" s="23" t="s">
        <v>57</v>
      </c>
      <c r="K9224" s="23">
        <v>2</v>
      </c>
      <c r="L9224" s="3"/>
      <c r="M9224" s="3"/>
      <c r="N9224" s="23"/>
      <c r="O9224"/>
    </row>
    <row r="9225" spans="1:15">
      <c r="A9225" s="66">
        <f>VLOOKUP(C9225,Index[],8,FALSE)</f>
        <v>43247</v>
      </c>
      <c r="B9225" s="5">
        <v>43247</v>
      </c>
      <c r="C9225" t="s">
        <v>818</v>
      </c>
      <c r="D9225" s="3">
        <f>VLOOKUP(C9225,Index[],2,FALSE)</f>
        <v>76</v>
      </c>
      <c r="E9225" s="3">
        <f>VLOOKUP(C9225,Index[],3,FALSE)</f>
        <v>0</v>
      </c>
      <c r="F9225" s="3">
        <f>VLOOKUP(C9225,Index[],4,FALSE)</f>
        <v>0</v>
      </c>
      <c r="G9225" s="3" t="str">
        <f>VLOOKUP(C9225,Index[],5,FALSE)</f>
        <v>Yes</v>
      </c>
      <c r="H9225" t="s">
        <v>17</v>
      </c>
      <c r="I9225">
        <f>VLOOKUP(Table1[[#This Row],[trait_name]],Trait[],2,FALSE)</f>
        <v>26</v>
      </c>
      <c r="J9225" s="23" t="s">
        <v>58</v>
      </c>
      <c r="K9225" s="23">
        <v>1</v>
      </c>
      <c r="L9225" s="3" t="s">
        <v>480</v>
      </c>
      <c r="N9225" s="23"/>
      <c r="O9225"/>
    </row>
    <row r="9226" spans="1:15">
      <c r="A9226" s="66">
        <f>VLOOKUP(C9226,Index[],8,FALSE)</f>
        <v>43247</v>
      </c>
      <c r="B9226" s="5">
        <v>43306</v>
      </c>
      <c r="C9226" t="s">
        <v>818</v>
      </c>
      <c r="D9226" s="3">
        <f>VLOOKUP(C9226,Index[],2,FALSE)</f>
        <v>76</v>
      </c>
      <c r="E9226" s="3">
        <f>VLOOKUP(C9226,Index[],3,FALSE)</f>
        <v>0</v>
      </c>
      <c r="F9226" s="3">
        <f>VLOOKUP(C9226,Index[],4,FALSE)</f>
        <v>0</v>
      </c>
      <c r="G9226" s="3" t="str">
        <f>VLOOKUP(C9226,Index[],5,FALSE)</f>
        <v>Yes</v>
      </c>
      <c r="I9226">
        <f>VLOOKUP(Table1[[#This Row],[trait_name]],Trait[],2,FALSE)</f>
        <v>26</v>
      </c>
      <c r="J9226" s="23" t="s">
        <v>58</v>
      </c>
      <c r="K9226" s="23">
        <v>2</v>
      </c>
      <c r="L9226" s="3"/>
      <c r="M9226" s="3"/>
      <c r="N9226" s="23"/>
      <c r="O9226"/>
    </row>
    <row r="9227" spans="1:15">
      <c r="A9227" s="66">
        <f>VLOOKUP(C9227,Index[],8,FALSE)</f>
        <v>43247</v>
      </c>
      <c r="B9227" s="5">
        <v>43311</v>
      </c>
      <c r="C9227" t="s">
        <v>818</v>
      </c>
      <c r="D9227" s="3">
        <f>VLOOKUP(C9227,Index[],2,FALSE)</f>
        <v>76</v>
      </c>
      <c r="E9227" s="3">
        <f>VLOOKUP(C9227,Index[],3,FALSE)</f>
        <v>0</v>
      </c>
      <c r="F9227" s="3">
        <f>VLOOKUP(C9227,Index[],4,FALSE)</f>
        <v>0</v>
      </c>
      <c r="G9227" s="3" t="str">
        <f>VLOOKUP(C9227,Index[],5,FALSE)</f>
        <v>Yes</v>
      </c>
      <c r="I9227">
        <f>VLOOKUP(Table1[[#This Row],[trait_name]],Trait[],2,FALSE)</f>
        <v>27</v>
      </c>
      <c r="J9227" s="23" t="s">
        <v>61</v>
      </c>
      <c r="L9227" s="3"/>
      <c r="M9227" s="3"/>
      <c r="N9227" s="23"/>
      <c r="O9227"/>
    </row>
    <row r="9228" spans="1:15">
      <c r="A9228" s="66">
        <f>VLOOKUP(C9228,Index[],8,FALSE)</f>
        <v>43247</v>
      </c>
      <c r="B9228" s="5">
        <v>43311</v>
      </c>
      <c r="C9228" t="s">
        <v>818</v>
      </c>
      <c r="D9228" s="3">
        <f>VLOOKUP(C9228,Index[],2,FALSE)</f>
        <v>76</v>
      </c>
      <c r="E9228" s="3">
        <f>VLOOKUP(C9228,Index[],3,FALSE)</f>
        <v>0</v>
      </c>
      <c r="F9228" s="3">
        <f>VLOOKUP(C9228,Index[],4,FALSE)</f>
        <v>0</v>
      </c>
      <c r="G9228" s="3" t="str">
        <f>VLOOKUP(C9228,Index[],5,FALSE)</f>
        <v>Yes</v>
      </c>
      <c r="I9228">
        <f>VLOOKUP(Table1[[#This Row],[trait_name]],Trait[],2,FALSE)</f>
        <v>28</v>
      </c>
      <c r="J9228" s="23" t="s">
        <v>62</v>
      </c>
      <c r="L9228" s="3"/>
      <c r="M9228" s="3"/>
      <c r="N9228" s="23"/>
      <c r="O9228"/>
    </row>
    <row r="9229" spans="1:15">
      <c r="A9229" s="66">
        <f>VLOOKUP(C9229,Index[],8,FALSE)</f>
        <v>43247</v>
      </c>
      <c r="B9229" s="5">
        <v>43247</v>
      </c>
      <c r="C9229" t="s">
        <v>818</v>
      </c>
      <c r="D9229" s="3">
        <f>VLOOKUP(C9229,Index[],2,FALSE)</f>
        <v>76</v>
      </c>
      <c r="E9229" s="3">
        <f>VLOOKUP(C9229,Index[],3,FALSE)</f>
        <v>0</v>
      </c>
      <c r="F9229" s="3">
        <f>VLOOKUP(C9229,Index[],4,FALSE)</f>
        <v>0</v>
      </c>
      <c r="G9229" s="3" t="str">
        <f>VLOOKUP(C9229,Index[],5,FALSE)</f>
        <v>Yes</v>
      </c>
      <c r="H9229" t="s">
        <v>17</v>
      </c>
      <c r="I9229">
        <f>VLOOKUP(Table1[[#This Row],[trait_name]],Trait[],2,FALSE)</f>
        <v>29</v>
      </c>
      <c r="J9229" s="23" t="s">
        <v>63</v>
      </c>
      <c r="K9229" s="23">
        <v>1</v>
      </c>
      <c r="L9229" s="3">
        <v>1</v>
      </c>
      <c r="N9229" s="23"/>
      <c r="O9229"/>
    </row>
    <row r="9230" spans="1:15">
      <c r="A9230" s="66">
        <f>VLOOKUP(C9230,Index[],8,FALSE)</f>
        <v>43247</v>
      </c>
      <c r="B9230" s="5">
        <v>43306</v>
      </c>
      <c r="C9230" t="s">
        <v>818</v>
      </c>
      <c r="D9230" s="3">
        <f>VLOOKUP(C9230,Index[],2,FALSE)</f>
        <v>76</v>
      </c>
      <c r="E9230" s="3">
        <f>VLOOKUP(C9230,Index[],3,FALSE)</f>
        <v>0</v>
      </c>
      <c r="F9230" s="3">
        <f>VLOOKUP(C9230,Index[],4,FALSE)</f>
        <v>0</v>
      </c>
      <c r="G9230" s="3" t="str">
        <f>VLOOKUP(C9230,Index[],5,FALSE)</f>
        <v>Yes</v>
      </c>
      <c r="I9230">
        <f>VLOOKUP(Table1[[#This Row],[trait_name]],Trait[],2,FALSE)</f>
        <v>29</v>
      </c>
      <c r="J9230" s="23" t="s">
        <v>63</v>
      </c>
      <c r="K9230" s="23">
        <v>2</v>
      </c>
      <c r="L9230" s="3"/>
      <c r="M9230" s="3"/>
      <c r="N9230" s="23"/>
      <c r="O9230"/>
    </row>
    <row r="9231" spans="1:15">
      <c r="A9231" s="66">
        <f>VLOOKUP(C9231,Index[],8,FALSE)</f>
        <v>43247</v>
      </c>
      <c r="B9231" s="5">
        <v>43247</v>
      </c>
      <c r="C9231" t="s">
        <v>818</v>
      </c>
      <c r="D9231" s="3">
        <f>VLOOKUP(C9231,Index[],2,FALSE)</f>
        <v>76</v>
      </c>
      <c r="E9231" s="3">
        <f>VLOOKUP(C9231,Index[],3,FALSE)</f>
        <v>0</v>
      </c>
      <c r="F9231" s="3">
        <f>VLOOKUP(C9231,Index[],4,FALSE)</f>
        <v>0</v>
      </c>
      <c r="G9231" s="3" t="str">
        <f>VLOOKUP(C9231,Index[],5,FALSE)</f>
        <v>Yes</v>
      </c>
      <c r="H9231" t="s">
        <v>25</v>
      </c>
      <c r="I9231">
        <f>VLOOKUP(Table1[[#This Row],[trait_name]],Trait[],2,FALSE)</f>
        <v>30</v>
      </c>
      <c r="J9231" s="23" t="s">
        <v>64</v>
      </c>
      <c r="K9231" s="23">
        <v>1</v>
      </c>
      <c r="L9231" s="3">
        <v>1.5</v>
      </c>
      <c r="N9231" s="23"/>
      <c r="O9231"/>
    </row>
    <row r="9232" spans="1:15">
      <c r="A9232" s="66">
        <f>VLOOKUP(C9232,Index[],8,FALSE)</f>
        <v>43247</v>
      </c>
      <c r="B9232" s="5">
        <v>43306</v>
      </c>
      <c r="C9232" t="s">
        <v>818</v>
      </c>
      <c r="D9232" s="3">
        <f>VLOOKUP(C9232,Index[],2,FALSE)</f>
        <v>76</v>
      </c>
      <c r="E9232" s="3">
        <f>VLOOKUP(C9232,Index[],3,FALSE)</f>
        <v>0</v>
      </c>
      <c r="F9232" s="3">
        <f>VLOOKUP(C9232,Index[],4,FALSE)</f>
        <v>0</v>
      </c>
      <c r="G9232" s="3" t="str">
        <f>VLOOKUP(C9232,Index[],5,FALSE)</f>
        <v>Yes</v>
      </c>
      <c r="I9232">
        <f>VLOOKUP(Table1[[#This Row],[trait_name]],Trait[],2,FALSE)</f>
        <v>30</v>
      </c>
      <c r="J9232" s="23" t="s">
        <v>64</v>
      </c>
      <c r="K9232" s="23">
        <v>2</v>
      </c>
      <c r="L9232" s="3"/>
      <c r="M9232" s="3"/>
      <c r="N9232" s="23"/>
      <c r="O9232"/>
    </row>
    <row r="9233" spans="1:15">
      <c r="A9233" s="66">
        <f>VLOOKUP(C9233,Index[],8,FALSE)</f>
        <v>43247</v>
      </c>
      <c r="B9233" s="5">
        <v>43247</v>
      </c>
      <c r="C9233" t="s">
        <v>818</v>
      </c>
      <c r="D9233" s="3">
        <f>VLOOKUP(C9233,Index[],2,FALSE)</f>
        <v>76</v>
      </c>
      <c r="E9233" s="3">
        <f>VLOOKUP(C9233,Index[],3,FALSE)</f>
        <v>0</v>
      </c>
      <c r="F9233" s="3">
        <f>VLOOKUP(C9233,Index[],4,FALSE)</f>
        <v>0</v>
      </c>
      <c r="G9233" s="3" t="str">
        <f>VLOOKUP(C9233,Index[],5,FALSE)</f>
        <v>Yes</v>
      </c>
      <c r="H9233" t="s">
        <v>17</v>
      </c>
      <c r="I9233">
        <f>VLOOKUP(Table1[[#This Row],[trait_name]],Trait[],2,FALSE)</f>
        <v>31</v>
      </c>
      <c r="J9233" s="23" t="s">
        <v>65</v>
      </c>
      <c r="K9233" s="23">
        <v>1</v>
      </c>
      <c r="L9233" s="3">
        <v>0.5</v>
      </c>
      <c r="N9233" s="23"/>
      <c r="O9233"/>
    </row>
    <row r="9234" spans="1:15">
      <c r="A9234" s="66">
        <f>VLOOKUP(C9234,Index[],8,FALSE)</f>
        <v>43247</v>
      </c>
      <c r="B9234" s="5">
        <v>43306</v>
      </c>
      <c r="C9234" t="s">
        <v>818</v>
      </c>
      <c r="D9234" s="3">
        <f>VLOOKUP(C9234,Index[],2,FALSE)</f>
        <v>76</v>
      </c>
      <c r="E9234" s="3">
        <f>VLOOKUP(C9234,Index[],3,FALSE)</f>
        <v>0</v>
      </c>
      <c r="F9234" s="3">
        <f>VLOOKUP(C9234,Index[],4,FALSE)</f>
        <v>0</v>
      </c>
      <c r="G9234" s="3" t="str">
        <f>VLOOKUP(C9234,Index[],5,FALSE)</f>
        <v>Yes</v>
      </c>
      <c r="I9234">
        <f>VLOOKUP(Table1[[#This Row],[trait_name]],Trait[],2,FALSE)</f>
        <v>31</v>
      </c>
      <c r="J9234" s="23" t="s">
        <v>65</v>
      </c>
      <c r="K9234" s="23">
        <v>2</v>
      </c>
      <c r="L9234" s="3"/>
      <c r="M9234" s="3"/>
      <c r="N9234" s="23"/>
      <c r="O9234"/>
    </row>
    <row r="9235" spans="1:15">
      <c r="A9235" s="66">
        <f>VLOOKUP(C9235,Index[],8,FALSE)</f>
        <v>43247</v>
      </c>
      <c r="B9235" s="5">
        <v>43247</v>
      </c>
      <c r="C9235" t="s">
        <v>818</v>
      </c>
      <c r="D9235" s="3">
        <f>VLOOKUP(C9235,Index[],2,FALSE)</f>
        <v>76</v>
      </c>
      <c r="E9235" s="3">
        <f>VLOOKUP(C9235,Index[],3,FALSE)</f>
        <v>0</v>
      </c>
      <c r="F9235" s="3">
        <f>VLOOKUP(C9235,Index[],4,FALSE)</f>
        <v>0</v>
      </c>
      <c r="G9235" s="3" t="str">
        <f>VLOOKUP(C9235,Index[],5,FALSE)</f>
        <v>Yes</v>
      </c>
      <c r="H9235" t="s">
        <v>17</v>
      </c>
      <c r="I9235">
        <f>VLOOKUP(Table1[[#This Row],[trait_name]],Trait[],2,FALSE)</f>
        <v>32</v>
      </c>
      <c r="J9235" s="23" t="s">
        <v>66</v>
      </c>
      <c r="K9235" s="23">
        <v>1</v>
      </c>
      <c r="L9235" s="3">
        <v>3</v>
      </c>
      <c r="N9235" s="23"/>
      <c r="O9235"/>
    </row>
    <row r="9236" spans="1:15">
      <c r="A9236" s="66">
        <f>VLOOKUP(C9236,Index[],8,FALSE)</f>
        <v>43247</v>
      </c>
      <c r="B9236" s="5">
        <v>43306</v>
      </c>
      <c r="C9236" t="s">
        <v>818</v>
      </c>
      <c r="D9236" s="3">
        <f>VLOOKUP(C9236,Index[],2,FALSE)</f>
        <v>76</v>
      </c>
      <c r="E9236" s="3">
        <f>VLOOKUP(C9236,Index[],3,FALSE)</f>
        <v>0</v>
      </c>
      <c r="F9236" s="3">
        <f>VLOOKUP(C9236,Index[],4,FALSE)</f>
        <v>0</v>
      </c>
      <c r="G9236" s="3" t="str">
        <f>VLOOKUP(C9236,Index[],5,FALSE)</f>
        <v>Yes</v>
      </c>
      <c r="I9236">
        <f>VLOOKUP(Table1[[#This Row],[trait_name]],Trait[],2,FALSE)</f>
        <v>32</v>
      </c>
      <c r="J9236" s="23" t="s">
        <v>66</v>
      </c>
      <c r="K9236" s="23">
        <v>2</v>
      </c>
      <c r="L9236" s="3"/>
      <c r="M9236" s="3"/>
      <c r="N9236" s="23"/>
      <c r="O9236"/>
    </row>
    <row r="9237" spans="1:15">
      <c r="A9237" s="66">
        <f>VLOOKUP(C9237,Index[],8,FALSE)</f>
        <v>43247</v>
      </c>
      <c r="B9237" s="5">
        <v>43247</v>
      </c>
      <c r="C9237" t="s">
        <v>818</v>
      </c>
      <c r="D9237" s="3">
        <f>VLOOKUP(C9237,Index[],2,FALSE)</f>
        <v>76</v>
      </c>
      <c r="E9237" s="3">
        <f>VLOOKUP(C9237,Index[],3,FALSE)</f>
        <v>0</v>
      </c>
      <c r="F9237" s="3">
        <f>VLOOKUP(C9237,Index[],4,FALSE)</f>
        <v>0</v>
      </c>
      <c r="G9237" s="3" t="str">
        <f>VLOOKUP(C9237,Index[],5,FALSE)</f>
        <v>Yes</v>
      </c>
      <c r="H9237" t="s">
        <v>25</v>
      </c>
      <c r="I9237">
        <f>VLOOKUP(Table1[[#This Row],[trait_name]],Trait[],2,FALSE)</f>
        <v>33</v>
      </c>
      <c r="J9237" s="23" t="s">
        <v>67</v>
      </c>
      <c r="K9237" s="23">
        <v>1</v>
      </c>
      <c r="L9237" s="3">
        <v>1.5</v>
      </c>
      <c r="N9237" s="23"/>
      <c r="O9237"/>
    </row>
    <row r="9238" spans="1:15">
      <c r="A9238" s="66">
        <f>VLOOKUP(C9238,Index[],8,FALSE)</f>
        <v>43247</v>
      </c>
      <c r="B9238" s="5">
        <v>43306</v>
      </c>
      <c r="C9238" t="s">
        <v>818</v>
      </c>
      <c r="D9238" s="3">
        <f>VLOOKUP(C9238,Index[],2,FALSE)</f>
        <v>76</v>
      </c>
      <c r="E9238" s="3">
        <f>VLOOKUP(C9238,Index[],3,FALSE)</f>
        <v>0</v>
      </c>
      <c r="F9238" s="3">
        <f>VLOOKUP(C9238,Index[],4,FALSE)</f>
        <v>0</v>
      </c>
      <c r="G9238" s="3" t="str">
        <f>VLOOKUP(C9238,Index[],5,FALSE)</f>
        <v>Yes</v>
      </c>
      <c r="I9238">
        <f>VLOOKUP(Table1[[#This Row],[trait_name]],Trait[],2,FALSE)</f>
        <v>33</v>
      </c>
      <c r="J9238" s="23" t="s">
        <v>67</v>
      </c>
      <c r="K9238" s="23">
        <v>2</v>
      </c>
      <c r="L9238" s="3"/>
      <c r="M9238" s="3"/>
      <c r="N9238" s="23"/>
      <c r="O9238"/>
    </row>
    <row r="9239" spans="1:15">
      <c r="A9239" s="66">
        <f>VLOOKUP(C9239,Index[],8,FALSE)</f>
        <v>43247</v>
      </c>
      <c r="B9239" s="5">
        <v>43247</v>
      </c>
      <c r="C9239" t="s">
        <v>818</v>
      </c>
      <c r="D9239" s="3">
        <f>VLOOKUP(C9239,Index[],2,FALSE)</f>
        <v>76</v>
      </c>
      <c r="E9239" s="3">
        <f>VLOOKUP(C9239,Index[],3,FALSE)</f>
        <v>0</v>
      </c>
      <c r="F9239" s="3">
        <f>VLOOKUP(C9239,Index[],4,FALSE)</f>
        <v>0</v>
      </c>
      <c r="G9239" s="3" t="str">
        <f>VLOOKUP(C9239,Index[],5,FALSE)</f>
        <v>Yes</v>
      </c>
      <c r="H9239" t="s">
        <v>17</v>
      </c>
      <c r="I9239">
        <f>VLOOKUP(Table1[[#This Row],[trait_name]],Trait[],2,FALSE)</f>
        <v>34</v>
      </c>
      <c r="J9239" s="23" t="s">
        <v>68</v>
      </c>
      <c r="K9239" s="23">
        <v>1</v>
      </c>
      <c r="L9239" s="3">
        <v>1</v>
      </c>
      <c r="N9239" s="23"/>
      <c r="O9239"/>
    </row>
    <row r="9240" spans="1:15">
      <c r="A9240" s="66">
        <f>VLOOKUP(C9240,Index[],8,FALSE)</f>
        <v>43247</v>
      </c>
      <c r="B9240" s="5">
        <v>43306</v>
      </c>
      <c r="C9240" t="s">
        <v>818</v>
      </c>
      <c r="D9240" s="3">
        <f>VLOOKUP(C9240,Index[],2,FALSE)</f>
        <v>76</v>
      </c>
      <c r="E9240" s="3">
        <f>VLOOKUP(C9240,Index[],3,FALSE)</f>
        <v>0</v>
      </c>
      <c r="F9240" s="3">
        <f>VLOOKUP(C9240,Index[],4,FALSE)</f>
        <v>0</v>
      </c>
      <c r="G9240" s="3" t="str">
        <f>VLOOKUP(C9240,Index[],5,FALSE)</f>
        <v>Yes</v>
      </c>
      <c r="I9240">
        <f>VLOOKUP(Table1[[#This Row],[trait_name]],Trait[],2,FALSE)</f>
        <v>34</v>
      </c>
      <c r="J9240" s="23" t="s">
        <v>68</v>
      </c>
      <c r="K9240" s="23">
        <v>2</v>
      </c>
      <c r="L9240" s="3"/>
      <c r="M9240" s="3"/>
      <c r="N9240" s="23"/>
      <c r="O9240"/>
    </row>
    <row r="9241" spans="1:15">
      <c r="A9241" s="66">
        <f>VLOOKUP(C9241,Index[],8,FALSE)</f>
        <v>43247</v>
      </c>
      <c r="B9241" s="5">
        <v>43306</v>
      </c>
      <c r="C9241" t="s">
        <v>818</v>
      </c>
      <c r="D9241" s="3">
        <f>VLOOKUP(C9241,Index[],2,FALSE)</f>
        <v>76</v>
      </c>
      <c r="E9241" s="3">
        <f>VLOOKUP(C9241,Index[],3,FALSE)</f>
        <v>0</v>
      </c>
      <c r="F9241" s="3">
        <f>VLOOKUP(C9241,Index[],4,FALSE)</f>
        <v>0</v>
      </c>
      <c r="G9241" s="3" t="str">
        <f>VLOOKUP(C9241,Index[],5,FALSE)</f>
        <v>Yes</v>
      </c>
      <c r="H9241" t="s">
        <v>325</v>
      </c>
      <c r="I9241">
        <f>VLOOKUP(Table1[[#This Row],[trait_name]],Trait[],2,FALSE)</f>
        <v>35</v>
      </c>
      <c r="J9241" s="23" t="s">
        <v>166</v>
      </c>
      <c r="K9241" s="23">
        <v>1</v>
      </c>
      <c r="L9241" s="3" t="s">
        <v>167</v>
      </c>
      <c r="M9241" s="3"/>
      <c r="N9241" s="23"/>
      <c r="O9241"/>
    </row>
    <row r="9242" spans="1:15">
      <c r="A9242" s="66">
        <f>VLOOKUP(C9242,Index[],8,FALSE)</f>
        <v>43247</v>
      </c>
      <c r="B9242" s="5">
        <v>43306</v>
      </c>
      <c r="C9242" t="s">
        <v>818</v>
      </c>
      <c r="D9242" s="3">
        <f>VLOOKUP(C9242,Index[],2,FALSE)</f>
        <v>76</v>
      </c>
      <c r="E9242" s="3">
        <f>VLOOKUP(C9242,Index[],3,FALSE)</f>
        <v>0</v>
      </c>
      <c r="F9242" s="3">
        <f>VLOOKUP(C9242,Index[],4,FALSE)</f>
        <v>0</v>
      </c>
      <c r="G9242" s="3" t="str">
        <f>VLOOKUP(C9242,Index[],5,FALSE)</f>
        <v>Yes</v>
      </c>
      <c r="I9242">
        <f>VLOOKUP(Table1[[#This Row],[trait_name]],Trait[],2,FALSE)</f>
        <v>36</v>
      </c>
      <c r="J9242" s="23" t="s">
        <v>69</v>
      </c>
      <c r="K9242" s="23">
        <v>1</v>
      </c>
      <c r="L9242" s="3"/>
      <c r="M9242" s="3"/>
      <c r="N9242" s="23"/>
      <c r="O9242"/>
    </row>
    <row r="9243" spans="1:15">
      <c r="A9243" s="66">
        <f>VLOOKUP(C9243,Index[],8,FALSE)</f>
        <v>43247</v>
      </c>
      <c r="B9243" s="5">
        <v>43306</v>
      </c>
      <c r="C9243" t="s">
        <v>818</v>
      </c>
      <c r="D9243" s="3">
        <f>VLOOKUP(C9243,Index[],2,FALSE)</f>
        <v>76</v>
      </c>
      <c r="E9243" s="3">
        <f>VLOOKUP(C9243,Index[],3,FALSE)</f>
        <v>0</v>
      </c>
      <c r="F9243" s="3">
        <f>VLOOKUP(C9243,Index[],4,FALSE)</f>
        <v>0</v>
      </c>
      <c r="G9243" s="3" t="str">
        <f>VLOOKUP(C9243,Index[],5,FALSE)</f>
        <v>Yes</v>
      </c>
      <c r="I9243">
        <f>VLOOKUP(Table1[[#This Row],[trait_name]],Trait[],2,FALSE)</f>
        <v>37</v>
      </c>
      <c r="J9243" s="23" t="s">
        <v>170</v>
      </c>
      <c r="K9243" s="23">
        <v>1</v>
      </c>
      <c r="L9243" s="3"/>
      <c r="M9243" s="3"/>
      <c r="N9243" s="23"/>
      <c r="O9243"/>
    </row>
    <row r="9244" spans="1:15">
      <c r="A9244" s="66">
        <f>VLOOKUP(C9244,Index[],8,FALSE)</f>
        <v>43247</v>
      </c>
      <c r="B9244" s="5"/>
      <c r="C9244" t="s">
        <v>818</v>
      </c>
      <c r="D9244" s="3">
        <f>VLOOKUP(C9244,Index[],2,FALSE)</f>
        <v>76</v>
      </c>
      <c r="E9244" s="3">
        <f>VLOOKUP(C9244,Index[],3,FALSE)</f>
        <v>0</v>
      </c>
      <c r="F9244" s="3">
        <f>VLOOKUP(C9244,Index[],4,FALSE)</f>
        <v>0</v>
      </c>
      <c r="G9244" s="3" t="str">
        <f>VLOOKUP(C9244,Index[],5,FALSE)</f>
        <v>Yes</v>
      </c>
      <c r="I9244">
        <f>VLOOKUP(Table1[[#This Row],[trait_name]],Trait[],2,FALSE)</f>
        <v>38</v>
      </c>
      <c r="J9244" s="23" t="s">
        <v>72</v>
      </c>
      <c r="K9244" s="23">
        <v>1</v>
      </c>
      <c r="L9244" s="3"/>
      <c r="N9244" s="23"/>
      <c r="O9244"/>
    </row>
    <row r="9245" spans="1:15">
      <c r="A9245" s="66">
        <f>VLOOKUP(C9245,Index[],8,FALSE)</f>
        <v>43247</v>
      </c>
      <c r="B9245" s="5">
        <v>43306</v>
      </c>
      <c r="C9245" t="s">
        <v>818</v>
      </c>
      <c r="D9245" s="3">
        <f>VLOOKUP(C9245,Index[],2,FALSE)</f>
        <v>76</v>
      </c>
      <c r="E9245" s="3">
        <f>VLOOKUP(C9245,Index[],3,FALSE)</f>
        <v>0</v>
      </c>
      <c r="F9245" s="3">
        <f>VLOOKUP(C9245,Index[],4,FALSE)</f>
        <v>0</v>
      </c>
      <c r="G9245" s="3" t="str">
        <f>VLOOKUP(C9245,Index[],5,FALSE)</f>
        <v>Yes</v>
      </c>
      <c r="I9245">
        <f>VLOOKUP(Table1[[#This Row],[trait_name]],Trait[],2,FALSE)</f>
        <v>38</v>
      </c>
      <c r="J9245" s="23" t="s">
        <v>72</v>
      </c>
      <c r="K9245" s="23">
        <v>2</v>
      </c>
      <c r="L9245" s="3"/>
      <c r="M9245" s="3"/>
      <c r="N9245" s="23"/>
      <c r="O9245"/>
    </row>
    <row r="9246" spans="1:15">
      <c r="A9246" s="66">
        <f>VLOOKUP(C9246,Index[],8,FALSE)</f>
        <v>43247</v>
      </c>
      <c r="B9246" s="5">
        <v>43311</v>
      </c>
      <c r="C9246" t="s">
        <v>818</v>
      </c>
      <c r="D9246" s="3">
        <f>VLOOKUP(C9246,Index[],2,FALSE)</f>
        <v>76</v>
      </c>
      <c r="E9246" s="3">
        <f>VLOOKUP(C9246,Index[],3,FALSE)</f>
        <v>0</v>
      </c>
      <c r="F9246" s="3">
        <f>VLOOKUP(C9246,Index[],4,FALSE)</f>
        <v>0</v>
      </c>
      <c r="G9246" s="3" t="str">
        <f>VLOOKUP(C9246,Index[],5,FALSE)</f>
        <v>Yes</v>
      </c>
      <c r="H9246" t="s">
        <v>25</v>
      </c>
      <c r="I9246">
        <f>VLOOKUP(Table1[[#This Row],[trait_name]],Trait[],2,FALSE)</f>
        <v>39</v>
      </c>
      <c r="J9246" s="23" t="s">
        <v>74</v>
      </c>
      <c r="K9246" s="23">
        <v>1</v>
      </c>
      <c r="L9246" s="3" t="s">
        <v>75</v>
      </c>
      <c r="M9246" s="3"/>
      <c r="N9246" s="23"/>
      <c r="O9246"/>
    </row>
    <row r="9247" spans="1:15">
      <c r="A9247" s="66">
        <f>VLOOKUP(C9247,Index[],8,FALSE)</f>
        <v>43247</v>
      </c>
      <c r="B9247" s="5">
        <v>43306</v>
      </c>
      <c r="C9247" t="s">
        <v>818</v>
      </c>
      <c r="D9247" s="3">
        <f>VLOOKUP(C9247,Index[],2,FALSE)</f>
        <v>76</v>
      </c>
      <c r="E9247" s="3">
        <f>VLOOKUP(C9247,Index[],3,FALSE)</f>
        <v>0</v>
      </c>
      <c r="F9247" s="3">
        <f>VLOOKUP(C9247,Index[],4,FALSE)</f>
        <v>0</v>
      </c>
      <c r="G9247" s="3" t="str">
        <f>VLOOKUP(C9247,Index[],5,FALSE)</f>
        <v>Yes</v>
      </c>
      <c r="H9247" t="s">
        <v>139</v>
      </c>
      <c r="I9247">
        <f>VLOOKUP(Table1[[#This Row],[trait_name]],Trait[],2,FALSE)</f>
        <v>40</v>
      </c>
      <c r="J9247" s="23" t="s">
        <v>76</v>
      </c>
      <c r="K9247" s="23">
        <v>2</v>
      </c>
      <c r="L9247" s="3" t="s">
        <v>224</v>
      </c>
      <c r="M9247" s="3"/>
      <c r="N9247" s="23"/>
      <c r="O9247"/>
    </row>
    <row r="9248" spans="1:15">
      <c r="A9248" s="66">
        <f>VLOOKUP(C9248,Index[],8,FALSE)</f>
        <v>43247</v>
      </c>
      <c r="B9248" s="5"/>
      <c r="C9248" t="s">
        <v>818</v>
      </c>
      <c r="D9248" s="3">
        <f>VLOOKUP(C9248,Index[],2,FALSE)</f>
        <v>76</v>
      </c>
      <c r="E9248" s="3">
        <f>VLOOKUP(C9248,Index[],3,FALSE)</f>
        <v>0</v>
      </c>
      <c r="F9248" s="3">
        <f>VLOOKUP(C9248,Index[],4,FALSE)</f>
        <v>0</v>
      </c>
      <c r="G9248" s="3" t="str">
        <f>VLOOKUP(C9248,Index[],5,FALSE)</f>
        <v>Yes</v>
      </c>
      <c r="H9248" t="s">
        <v>25</v>
      </c>
      <c r="I9248">
        <f>VLOOKUP(Table1[[#This Row],[trait_name]],Trait[],2,FALSE)</f>
        <v>40</v>
      </c>
      <c r="J9248" s="23" t="s">
        <v>76</v>
      </c>
      <c r="K9248" s="23">
        <v>1</v>
      </c>
      <c r="L9248" s="3" t="s">
        <v>481</v>
      </c>
      <c r="N9248" s="23"/>
      <c r="O9248"/>
    </row>
    <row r="9249" spans="1:15">
      <c r="A9249" s="66">
        <f>VLOOKUP(C9249,Index[],8,FALSE)</f>
        <v>43247</v>
      </c>
      <c r="B9249" s="5">
        <v>43306</v>
      </c>
      <c r="C9249" t="s">
        <v>818</v>
      </c>
      <c r="D9249" s="3">
        <f>VLOOKUP(C9249,Index[],2,FALSE)</f>
        <v>76</v>
      </c>
      <c r="E9249" s="3">
        <f>VLOOKUP(C9249,Index[],3,FALSE)</f>
        <v>0</v>
      </c>
      <c r="F9249" s="3">
        <f>VLOOKUP(C9249,Index[],4,FALSE)</f>
        <v>0</v>
      </c>
      <c r="G9249" s="3" t="str">
        <f>VLOOKUP(C9249,Index[],5,FALSE)</f>
        <v>Yes</v>
      </c>
      <c r="H9249" t="s">
        <v>530</v>
      </c>
      <c r="I9249">
        <f>VLOOKUP(Table1[[#This Row],[trait_name]],Trait[],2,FALSE)</f>
        <v>41</v>
      </c>
      <c r="J9249" s="23" t="s">
        <v>78</v>
      </c>
      <c r="K9249" s="23">
        <v>2</v>
      </c>
      <c r="L9249" s="3" t="s">
        <v>80</v>
      </c>
      <c r="M9249" s="3"/>
      <c r="N9249" s="23"/>
      <c r="O9249"/>
    </row>
    <row r="9250" spans="1:15">
      <c r="A9250" s="66">
        <f>VLOOKUP(C9250,Index[],8,FALSE)</f>
        <v>43247</v>
      </c>
      <c r="B9250" s="5">
        <v>43247</v>
      </c>
      <c r="C9250" t="s">
        <v>818</v>
      </c>
      <c r="D9250" s="3">
        <f>VLOOKUP(C9250,Index[],2,FALSE)</f>
        <v>76</v>
      </c>
      <c r="E9250" s="3">
        <f>VLOOKUP(C9250,Index[],3,FALSE)</f>
        <v>0</v>
      </c>
      <c r="F9250" s="3">
        <f>VLOOKUP(C9250,Index[],4,FALSE)</f>
        <v>0</v>
      </c>
      <c r="G9250" s="3" t="str">
        <f>VLOOKUP(C9250,Index[],5,FALSE)</f>
        <v>Yes</v>
      </c>
      <c r="H9250" t="s">
        <v>17</v>
      </c>
      <c r="I9250">
        <f>VLOOKUP(Table1[[#This Row],[trait_name]],Trait[],2,FALSE)</f>
        <v>41</v>
      </c>
      <c r="J9250" s="23" t="s">
        <v>78</v>
      </c>
      <c r="K9250" s="23">
        <v>1</v>
      </c>
      <c r="L9250" s="3" t="s">
        <v>173</v>
      </c>
      <c r="N9250" s="23"/>
      <c r="O9250"/>
    </row>
    <row r="9251" spans="1:15">
      <c r="A9251" s="66">
        <f>VLOOKUP(C9251,Index[],8,FALSE)</f>
        <v>43247</v>
      </c>
      <c r="B9251" s="5">
        <v>43306</v>
      </c>
      <c r="C9251" t="s">
        <v>818</v>
      </c>
      <c r="D9251" s="3">
        <f>VLOOKUP(C9251,Index[],2,FALSE)</f>
        <v>76</v>
      </c>
      <c r="E9251" s="3">
        <f>VLOOKUP(C9251,Index[],3,FALSE)</f>
        <v>0</v>
      </c>
      <c r="F9251" s="3">
        <f>VLOOKUP(C9251,Index[],4,FALSE)</f>
        <v>0</v>
      </c>
      <c r="G9251" s="3" t="str">
        <f>VLOOKUP(C9251,Index[],5,FALSE)</f>
        <v>Yes</v>
      </c>
      <c r="H9251" t="s">
        <v>17</v>
      </c>
      <c r="I9251">
        <f>VLOOKUP(Table1[[#This Row],[trait_name]],Trait[],2,FALSE)</f>
        <v>42</v>
      </c>
      <c r="J9251" s="23" t="s">
        <v>82</v>
      </c>
      <c r="K9251" s="23">
        <v>2</v>
      </c>
      <c r="L9251" s="3" t="s">
        <v>83</v>
      </c>
      <c r="M9251" s="3"/>
      <c r="N9251" s="23"/>
      <c r="O9251"/>
    </row>
    <row r="9252" spans="1:15">
      <c r="A9252" s="66">
        <f>VLOOKUP(C9252,Index[],8,FALSE)</f>
        <v>43247</v>
      </c>
      <c r="B9252" s="5"/>
      <c r="C9252" t="s">
        <v>818</v>
      </c>
      <c r="D9252" s="3">
        <f>VLOOKUP(C9252,Index[],2,FALSE)</f>
        <v>76</v>
      </c>
      <c r="E9252" s="3">
        <f>VLOOKUP(C9252,Index[],3,FALSE)</f>
        <v>0</v>
      </c>
      <c r="F9252" s="3">
        <f>VLOOKUP(C9252,Index[],4,FALSE)</f>
        <v>0</v>
      </c>
      <c r="G9252" s="3" t="str">
        <f>VLOOKUP(C9252,Index[],5,FALSE)</f>
        <v>Yes</v>
      </c>
      <c r="H9252" t="s">
        <v>25</v>
      </c>
      <c r="I9252">
        <f>VLOOKUP(Table1[[#This Row],[trait_name]],Trait[],2,FALSE)</f>
        <v>42</v>
      </c>
      <c r="J9252" s="23" t="s">
        <v>82</v>
      </c>
      <c r="K9252" s="23">
        <v>1</v>
      </c>
      <c r="L9252" s="3" t="s">
        <v>820</v>
      </c>
      <c r="N9252" s="23"/>
      <c r="O9252"/>
    </row>
    <row r="9253" spans="1:15">
      <c r="A9253" s="66">
        <f>VLOOKUP(C9253,Index[],8,FALSE)</f>
        <v>43247</v>
      </c>
      <c r="B9253" s="5">
        <v>43247</v>
      </c>
      <c r="C9253" t="s">
        <v>818</v>
      </c>
      <c r="D9253" s="3">
        <f>VLOOKUP(C9253,Index[],2,FALSE)</f>
        <v>76</v>
      </c>
      <c r="E9253" s="3">
        <f>VLOOKUP(C9253,Index[],3,FALSE)</f>
        <v>0</v>
      </c>
      <c r="F9253" s="3">
        <f>VLOOKUP(C9253,Index[],4,FALSE)</f>
        <v>0</v>
      </c>
      <c r="G9253" s="3" t="str">
        <f>VLOOKUP(C9253,Index[],5,FALSE)</f>
        <v>Yes</v>
      </c>
      <c r="H9253" t="s">
        <v>25</v>
      </c>
      <c r="I9253">
        <f>VLOOKUP(Table1[[#This Row],[trait_name]],Trait[],2,FALSE)</f>
        <v>43</v>
      </c>
      <c r="J9253" s="23" t="s">
        <v>86</v>
      </c>
      <c r="K9253" s="23">
        <v>3</v>
      </c>
      <c r="L9253" s="3" t="s">
        <v>296</v>
      </c>
      <c r="N9253" s="23"/>
      <c r="O9253"/>
    </row>
    <row r="9254" spans="1:15">
      <c r="A9254" s="66">
        <f>VLOOKUP(C9254,Index[],8,FALSE)</f>
        <v>43247</v>
      </c>
      <c r="B9254" s="5">
        <v>43247</v>
      </c>
      <c r="C9254" t="s">
        <v>818</v>
      </c>
      <c r="D9254" s="3">
        <f>VLOOKUP(C9254,Index[],2,FALSE)</f>
        <v>76</v>
      </c>
      <c r="E9254" s="3">
        <f>VLOOKUP(C9254,Index[],3,FALSE)</f>
        <v>0</v>
      </c>
      <c r="F9254" s="3">
        <f>VLOOKUP(C9254,Index[],4,FALSE)</f>
        <v>0</v>
      </c>
      <c r="G9254" s="3" t="str">
        <f>VLOOKUP(C9254,Index[],5,FALSE)</f>
        <v>Yes</v>
      </c>
      <c r="H9254" t="s">
        <v>17</v>
      </c>
      <c r="I9254">
        <f>VLOOKUP(Table1[[#This Row],[trait_name]],Trait[],2,FALSE)</f>
        <v>43</v>
      </c>
      <c r="J9254" s="23" t="s">
        <v>86</v>
      </c>
      <c r="K9254" s="23">
        <v>4</v>
      </c>
      <c r="L9254" s="3" t="s">
        <v>105</v>
      </c>
      <c r="N9254" s="23"/>
      <c r="O9254"/>
    </row>
    <row r="9255" spans="1:15">
      <c r="A9255" s="66">
        <f>VLOOKUP(C9255,Index[],8,FALSE)</f>
        <v>43247</v>
      </c>
      <c r="B9255" s="5">
        <v>43247</v>
      </c>
      <c r="C9255" t="s">
        <v>818</v>
      </c>
      <c r="D9255" s="3">
        <f>VLOOKUP(C9255,Index[],2,FALSE)</f>
        <v>76</v>
      </c>
      <c r="E9255" s="3">
        <f>VLOOKUP(C9255,Index[],3,FALSE)</f>
        <v>0</v>
      </c>
      <c r="F9255" s="3">
        <f>VLOOKUP(C9255,Index[],4,FALSE)</f>
        <v>0</v>
      </c>
      <c r="G9255" s="3" t="str">
        <f>VLOOKUP(C9255,Index[],5,FALSE)</f>
        <v>Yes</v>
      </c>
      <c r="H9255" t="s">
        <v>25</v>
      </c>
      <c r="I9255">
        <f>VLOOKUP(Table1[[#This Row],[trait_name]],Trait[],2,FALSE)</f>
        <v>43</v>
      </c>
      <c r="J9255" s="23" t="s">
        <v>86</v>
      </c>
      <c r="K9255" s="23">
        <v>1</v>
      </c>
      <c r="L9255" s="3" t="s">
        <v>181</v>
      </c>
      <c r="N9255" s="23"/>
      <c r="O9255"/>
    </row>
    <row r="9256" spans="1:15">
      <c r="A9256" s="66">
        <f>VLOOKUP(C9256,Index[],8,FALSE)</f>
        <v>43247</v>
      </c>
      <c r="B9256" s="5">
        <v>43247</v>
      </c>
      <c r="C9256" t="s">
        <v>818</v>
      </c>
      <c r="D9256" s="3">
        <f>VLOOKUP(C9256,Index[],2,FALSE)</f>
        <v>76</v>
      </c>
      <c r="E9256" s="3">
        <f>VLOOKUP(C9256,Index[],3,FALSE)</f>
        <v>0</v>
      </c>
      <c r="F9256" s="3">
        <f>VLOOKUP(C9256,Index[],4,FALSE)</f>
        <v>0</v>
      </c>
      <c r="G9256" s="3" t="str">
        <f>VLOOKUP(C9256,Index[],5,FALSE)</f>
        <v>Yes</v>
      </c>
      <c r="H9256" t="s">
        <v>25</v>
      </c>
      <c r="I9256">
        <f>VLOOKUP(Table1[[#This Row],[trait_name]],Trait[],2,FALSE)</f>
        <v>43</v>
      </c>
      <c r="J9256" s="23" t="s">
        <v>86</v>
      </c>
      <c r="K9256" s="23">
        <v>2</v>
      </c>
      <c r="L9256" s="3" t="s">
        <v>182</v>
      </c>
      <c r="N9256" s="23"/>
      <c r="O9256"/>
    </row>
    <row r="9257" spans="1:15">
      <c r="A9257" s="66">
        <f>VLOOKUP(C9257,Index[],8,FALSE)</f>
        <v>43247</v>
      </c>
      <c r="B9257" s="5">
        <v>43306</v>
      </c>
      <c r="C9257" t="s">
        <v>818</v>
      </c>
      <c r="D9257" s="3">
        <f>VLOOKUP(C9257,Index[],2,FALSE)</f>
        <v>76</v>
      </c>
      <c r="E9257" s="3">
        <f>VLOOKUP(C9257,Index[],3,FALSE)</f>
        <v>0</v>
      </c>
      <c r="F9257" s="3">
        <f>VLOOKUP(C9257,Index[],4,FALSE)</f>
        <v>0</v>
      </c>
      <c r="G9257" s="3" t="str">
        <f>VLOOKUP(C9257,Index[],5,FALSE)</f>
        <v>Yes</v>
      </c>
      <c r="I9257">
        <f>VLOOKUP(Table1[[#This Row],[trait_name]],Trait[],2,FALSE)</f>
        <v>43</v>
      </c>
      <c r="J9257" s="23" t="s">
        <v>86</v>
      </c>
      <c r="K9257" s="23">
        <v>5</v>
      </c>
      <c r="L9257" s="3"/>
      <c r="M9257" s="3"/>
      <c r="N9257" s="23"/>
      <c r="O9257"/>
    </row>
    <row r="9258" spans="1:15">
      <c r="A9258" s="66">
        <f>VLOOKUP(C9258,Index[],8,FALSE)</f>
        <v>43247</v>
      </c>
      <c r="B9258" s="25"/>
      <c r="C9258" s="4" t="s">
        <v>818</v>
      </c>
      <c r="D9258" s="3">
        <f>VLOOKUP(C9258,Index[],2,FALSE)</f>
        <v>76</v>
      </c>
      <c r="E9258" s="3">
        <f>VLOOKUP(C9258,Index[],3,FALSE)</f>
        <v>0</v>
      </c>
      <c r="F9258" s="3">
        <f>VLOOKUP(C9258,Index[],4,FALSE)</f>
        <v>0</v>
      </c>
      <c r="G9258" s="3" t="str">
        <f>VLOOKUP(C9258,Index[],5,FALSE)</f>
        <v>Yes</v>
      </c>
      <c r="H9258" t="s">
        <v>25</v>
      </c>
      <c r="I9258">
        <f>VLOOKUP(Table1[[#This Row],[trait_name]],Trait[],2,FALSE)</f>
        <v>44</v>
      </c>
      <c r="J9258" s="23" t="s">
        <v>88</v>
      </c>
      <c r="K9258" s="23">
        <v>1</v>
      </c>
      <c r="L9258" s="3" t="s">
        <v>89</v>
      </c>
      <c r="N9258" s="23"/>
      <c r="O9258"/>
    </row>
    <row r="9259" spans="1:15">
      <c r="A9259" s="66">
        <f>VLOOKUP(C9259,Index[],8,FALSE)</f>
        <v>43247</v>
      </c>
      <c r="B9259" s="5">
        <v>43306</v>
      </c>
      <c r="C9259" t="s">
        <v>818</v>
      </c>
      <c r="D9259" s="3">
        <f>VLOOKUP(C9259,Index[],2,FALSE)</f>
        <v>76</v>
      </c>
      <c r="E9259" s="3">
        <f>VLOOKUP(C9259,Index[],3,FALSE)</f>
        <v>0</v>
      </c>
      <c r="F9259" s="3">
        <f>VLOOKUP(C9259,Index[],4,FALSE)</f>
        <v>0</v>
      </c>
      <c r="G9259" s="3" t="str">
        <f>VLOOKUP(C9259,Index[],5,FALSE)</f>
        <v>Yes</v>
      </c>
      <c r="I9259">
        <f>VLOOKUP(Table1[[#This Row],[trait_name]],Trait[],2,FALSE)</f>
        <v>44</v>
      </c>
      <c r="J9259" s="23" t="s">
        <v>88</v>
      </c>
      <c r="K9259" s="23">
        <v>2</v>
      </c>
      <c r="L9259" s="3"/>
      <c r="M9259" s="3"/>
      <c r="N9259" s="23"/>
      <c r="O9259"/>
    </row>
    <row r="9260" spans="1:15">
      <c r="A9260" s="66">
        <f>VLOOKUP(C9260,Index[],8,FALSE)</f>
        <v>43247</v>
      </c>
      <c r="B9260" s="5">
        <v>43247</v>
      </c>
      <c r="C9260" t="s">
        <v>818</v>
      </c>
      <c r="D9260" s="3">
        <f>VLOOKUP(C9260,Index[],2,FALSE)</f>
        <v>76</v>
      </c>
      <c r="E9260" s="3">
        <f>VLOOKUP(C9260,Index[],3,FALSE)</f>
        <v>0</v>
      </c>
      <c r="F9260" s="3">
        <f>VLOOKUP(C9260,Index[],4,FALSE)</f>
        <v>0</v>
      </c>
      <c r="G9260" s="3" t="str">
        <f>VLOOKUP(C9260,Index[],5,FALSE)</f>
        <v>Yes</v>
      </c>
      <c r="H9260" t="s">
        <v>17</v>
      </c>
      <c r="I9260">
        <f>VLOOKUP(Table1[[#This Row],[trait_name]],Trait[],2,FALSE)</f>
        <v>45</v>
      </c>
      <c r="J9260" s="23" t="s">
        <v>92</v>
      </c>
      <c r="K9260" s="23">
        <v>1</v>
      </c>
      <c r="L9260" s="3" t="s">
        <v>96</v>
      </c>
      <c r="N9260" s="23"/>
      <c r="O9260"/>
    </row>
    <row r="9261" spans="1:15">
      <c r="A9261" s="66">
        <f>VLOOKUP(C9261,Index[],8,FALSE)</f>
        <v>43247</v>
      </c>
      <c r="B9261" s="5">
        <v>43306</v>
      </c>
      <c r="C9261" t="s">
        <v>818</v>
      </c>
      <c r="D9261" s="3">
        <f>VLOOKUP(C9261,Index[],2,FALSE)</f>
        <v>76</v>
      </c>
      <c r="E9261" s="3">
        <f>VLOOKUP(C9261,Index[],3,FALSE)</f>
        <v>0</v>
      </c>
      <c r="F9261" s="3">
        <f>VLOOKUP(C9261,Index[],4,FALSE)</f>
        <v>0</v>
      </c>
      <c r="G9261" s="3" t="str">
        <f>VLOOKUP(C9261,Index[],5,FALSE)</f>
        <v>Yes</v>
      </c>
      <c r="I9261">
        <f>VLOOKUP(Table1[[#This Row],[trait_name]],Trait[],2,FALSE)</f>
        <v>45</v>
      </c>
      <c r="J9261" s="23" t="s">
        <v>92</v>
      </c>
      <c r="K9261" s="23">
        <v>2</v>
      </c>
      <c r="L9261" s="3"/>
      <c r="M9261" s="3"/>
      <c r="N9261" s="23"/>
      <c r="O9261"/>
    </row>
    <row r="9262" spans="1:15">
      <c r="A9262" s="66">
        <f>VLOOKUP(C9262,Index[],8,FALSE)</f>
        <v>43247</v>
      </c>
      <c r="B9262" s="5"/>
      <c r="C9262" t="s">
        <v>818</v>
      </c>
      <c r="D9262" s="3">
        <f>VLOOKUP(C9262,Index[],2,FALSE)</f>
        <v>76</v>
      </c>
      <c r="E9262" s="3">
        <f>VLOOKUP(C9262,Index[],3,FALSE)</f>
        <v>0</v>
      </c>
      <c r="F9262" s="3">
        <f>VLOOKUP(C9262,Index[],4,FALSE)</f>
        <v>0</v>
      </c>
      <c r="G9262" s="3" t="str">
        <f>VLOOKUP(C9262,Index[],5,FALSE)</f>
        <v>Yes</v>
      </c>
      <c r="H9262" t="s">
        <v>530</v>
      </c>
      <c r="I9262">
        <f>VLOOKUP(Table1[[#This Row],[trait_name]],Trait[],2,FALSE)</f>
        <v>46</v>
      </c>
      <c r="J9262" s="23" t="s">
        <v>97</v>
      </c>
      <c r="K9262" s="23">
        <v>1</v>
      </c>
      <c r="L9262" s="3" t="s">
        <v>108</v>
      </c>
      <c r="N9262" s="23"/>
      <c r="O9262"/>
    </row>
    <row r="9263" spans="1:15">
      <c r="A9263" s="66">
        <f>VLOOKUP(C9263,Index[],8,FALSE)</f>
        <v>43247</v>
      </c>
      <c r="B9263" s="5">
        <v>43306</v>
      </c>
      <c r="C9263" t="s">
        <v>818</v>
      </c>
      <c r="D9263" s="3">
        <f>VLOOKUP(C9263,Index[],2,FALSE)</f>
        <v>76</v>
      </c>
      <c r="E9263" s="3">
        <f>VLOOKUP(C9263,Index[],3,FALSE)</f>
        <v>0</v>
      </c>
      <c r="F9263" s="3">
        <f>VLOOKUP(C9263,Index[],4,FALSE)</f>
        <v>0</v>
      </c>
      <c r="G9263" s="3" t="str">
        <f>VLOOKUP(C9263,Index[],5,FALSE)</f>
        <v>Yes</v>
      </c>
      <c r="H9263" t="s">
        <v>530</v>
      </c>
      <c r="I9263">
        <f>VLOOKUP(Table1[[#This Row],[trait_name]],Trait[],2,FALSE)</f>
        <v>46</v>
      </c>
      <c r="J9263" s="23" t="s">
        <v>97</v>
      </c>
      <c r="K9263" s="23">
        <v>2</v>
      </c>
      <c r="L9263" s="3" t="s">
        <v>296</v>
      </c>
      <c r="M9263" s="3"/>
      <c r="N9263" s="23"/>
      <c r="O9263"/>
    </row>
    <row r="9264" spans="1:15">
      <c r="A9264" s="66">
        <f>VLOOKUP(C9264,Index[],8,FALSE)</f>
        <v>43247</v>
      </c>
      <c r="B9264" s="5"/>
      <c r="C9264" t="s">
        <v>818</v>
      </c>
      <c r="D9264" s="3">
        <f>VLOOKUP(C9264,Index[],2,FALSE)</f>
        <v>76</v>
      </c>
      <c r="E9264" s="3">
        <f>VLOOKUP(C9264,Index[],3,FALSE)</f>
        <v>0</v>
      </c>
      <c r="F9264" s="3">
        <f>VLOOKUP(C9264,Index[],4,FALSE)</f>
        <v>0</v>
      </c>
      <c r="G9264" s="3" t="str">
        <f>VLOOKUP(C9264,Index[],5,FALSE)</f>
        <v>Yes</v>
      </c>
      <c r="H9264" t="s">
        <v>530</v>
      </c>
      <c r="I9264">
        <f>VLOOKUP(Table1[[#This Row],[trait_name]],Trait[],2,FALSE)</f>
        <v>47</v>
      </c>
      <c r="J9264" s="23" t="s">
        <v>99</v>
      </c>
      <c r="K9264" s="23">
        <v>1</v>
      </c>
      <c r="L9264" s="3" t="s">
        <v>100</v>
      </c>
      <c r="N9264" s="23"/>
      <c r="O9264"/>
    </row>
    <row r="9265" spans="1:15">
      <c r="A9265" s="66">
        <f>VLOOKUP(C9265,Index[],8,FALSE)</f>
        <v>43247</v>
      </c>
      <c r="B9265" s="5">
        <v>43306</v>
      </c>
      <c r="C9265" t="s">
        <v>818</v>
      </c>
      <c r="D9265" s="3">
        <f>VLOOKUP(C9265,Index[],2,FALSE)</f>
        <v>76</v>
      </c>
      <c r="E9265" s="3">
        <f>VLOOKUP(C9265,Index[],3,FALSE)</f>
        <v>0</v>
      </c>
      <c r="F9265" s="3">
        <f>VLOOKUP(C9265,Index[],4,FALSE)</f>
        <v>0</v>
      </c>
      <c r="G9265" s="3" t="str">
        <f>VLOOKUP(C9265,Index[],5,FALSE)</f>
        <v>Yes</v>
      </c>
      <c r="I9265">
        <f>VLOOKUP(Table1[[#This Row],[trait_name]],Trait[],2,FALSE)</f>
        <v>47</v>
      </c>
      <c r="J9265" s="23" t="s">
        <v>99</v>
      </c>
      <c r="K9265" s="23">
        <v>2</v>
      </c>
      <c r="L9265" s="3"/>
      <c r="M9265" s="3"/>
      <c r="N9265" s="23"/>
      <c r="O9265"/>
    </row>
    <row r="9266" spans="1:15">
      <c r="A9266" s="66">
        <f>VLOOKUP(C9266,Index[],8,FALSE)</f>
        <v>43247</v>
      </c>
      <c r="B9266" s="5">
        <v>43306</v>
      </c>
      <c r="C9266" t="s">
        <v>818</v>
      </c>
      <c r="D9266" s="3">
        <f>VLOOKUP(C9266,Index[],2,FALSE)</f>
        <v>76</v>
      </c>
      <c r="E9266" s="3">
        <f>VLOOKUP(C9266,Index[],3,FALSE)</f>
        <v>0</v>
      </c>
      <c r="F9266" s="3">
        <f>VLOOKUP(C9266,Index[],4,FALSE)</f>
        <v>0</v>
      </c>
      <c r="G9266" s="3" t="str">
        <f>VLOOKUP(C9266,Index[],5,FALSE)</f>
        <v>Yes</v>
      </c>
      <c r="H9266" t="s">
        <v>435</v>
      </c>
      <c r="I9266">
        <f>VLOOKUP(Table1[[#This Row],[trait_name]],Trait[],2,FALSE)</f>
        <v>48</v>
      </c>
      <c r="J9266" s="23" t="s">
        <v>101</v>
      </c>
      <c r="K9266" s="23">
        <v>1</v>
      </c>
      <c r="L9266" s="3" t="s">
        <v>256</v>
      </c>
      <c r="M9266" s="3"/>
      <c r="N9266" s="23"/>
      <c r="O9266"/>
    </row>
    <row r="9267" spans="1:15">
      <c r="A9267" s="66">
        <f>VLOOKUP(C9267,Index[],8,FALSE)</f>
        <v>43247</v>
      </c>
      <c r="B9267" s="5">
        <v>43306</v>
      </c>
      <c r="C9267" t="s">
        <v>818</v>
      </c>
      <c r="D9267" s="3">
        <f>VLOOKUP(C9267,Index[],2,FALSE)</f>
        <v>76</v>
      </c>
      <c r="E9267" s="3">
        <f>VLOOKUP(C9267,Index[],3,FALSE)</f>
        <v>0</v>
      </c>
      <c r="F9267" s="3">
        <f>VLOOKUP(C9267,Index[],4,FALSE)</f>
        <v>0</v>
      </c>
      <c r="G9267" s="3" t="str">
        <f>VLOOKUP(C9267,Index[],5,FALSE)</f>
        <v>Yes</v>
      </c>
      <c r="H9267" t="s">
        <v>249</v>
      </c>
      <c r="I9267">
        <f>VLOOKUP(Table1[[#This Row],[trait_name]],Trait[],2,FALSE)</f>
        <v>48</v>
      </c>
      <c r="J9267" s="23" t="s">
        <v>101</v>
      </c>
      <c r="L9267" s="3" t="s">
        <v>229</v>
      </c>
      <c r="M9267" s="3"/>
      <c r="N9267" s="23"/>
      <c r="O9267"/>
    </row>
    <row r="9268" spans="1:15">
      <c r="A9268" s="66">
        <f>VLOOKUP(C9268,Index[],8,FALSE)</f>
        <v>43247</v>
      </c>
      <c r="B9268" s="5">
        <v>43306</v>
      </c>
      <c r="C9268" t="s">
        <v>818</v>
      </c>
      <c r="D9268" s="3">
        <f>VLOOKUP(C9268,Index[],2,FALSE)</f>
        <v>76</v>
      </c>
      <c r="E9268" s="3">
        <f>VLOOKUP(C9268,Index[],3,FALSE)</f>
        <v>0</v>
      </c>
      <c r="F9268" s="3">
        <f>VLOOKUP(C9268,Index[],4,FALSE)</f>
        <v>0</v>
      </c>
      <c r="G9268" s="3" t="str">
        <f>VLOOKUP(C9268,Index[],5,FALSE)</f>
        <v>Yes</v>
      </c>
      <c r="H9268" t="s">
        <v>249</v>
      </c>
      <c r="I9268">
        <f>VLOOKUP(Table1[[#This Row],[trait_name]],Trait[],2,FALSE)</f>
        <v>49</v>
      </c>
      <c r="J9268" s="23" t="s">
        <v>104</v>
      </c>
      <c r="L9268" s="3" t="s">
        <v>108</v>
      </c>
      <c r="M9268" s="3"/>
      <c r="N9268" s="23"/>
      <c r="O9268"/>
    </row>
    <row r="9269" spans="1:15">
      <c r="A9269" s="66">
        <f>VLOOKUP(C9269,Index[],8,FALSE)</f>
        <v>43247</v>
      </c>
      <c r="B9269" s="5">
        <v>43306</v>
      </c>
      <c r="C9269" t="s">
        <v>818</v>
      </c>
      <c r="D9269" s="3">
        <f>VLOOKUP(C9269,Index[],2,FALSE)</f>
        <v>76</v>
      </c>
      <c r="E9269" s="3">
        <f>VLOOKUP(C9269,Index[],3,FALSE)</f>
        <v>0</v>
      </c>
      <c r="F9269" s="3">
        <f>VLOOKUP(C9269,Index[],4,FALSE)</f>
        <v>0</v>
      </c>
      <c r="G9269" s="3" t="str">
        <f>VLOOKUP(C9269,Index[],5,FALSE)</f>
        <v>Yes</v>
      </c>
      <c r="H9269" t="s">
        <v>249</v>
      </c>
      <c r="I9269">
        <f>VLOOKUP(Table1[[#This Row],[trait_name]],Trait[],2,FALSE)</f>
        <v>49</v>
      </c>
      <c r="J9269" s="23" t="s">
        <v>104</v>
      </c>
      <c r="K9269" s="23">
        <v>1</v>
      </c>
      <c r="L9269" s="3" t="s">
        <v>173</v>
      </c>
      <c r="M9269" s="3"/>
      <c r="N9269" s="23"/>
      <c r="O9269"/>
    </row>
    <row r="9270" spans="1:15">
      <c r="A9270" s="66">
        <f>VLOOKUP(C9270,Index[],8,FALSE)</f>
        <v>43247</v>
      </c>
      <c r="B9270" s="5">
        <v>43311</v>
      </c>
      <c r="C9270" t="s">
        <v>818</v>
      </c>
      <c r="D9270" s="3">
        <f>VLOOKUP(C9270,Index[],2,FALSE)</f>
        <v>76</v>
      </c>
      <c r="E9270" s="3">
        <f>VLOOKUP(C9270,Index[],3,FALSE)</f>
        <v>0</v>
      </c>
      <c r="F9270" s="3">
        <f>VLOOKUP(C9270,Index[],4,FALSE)</f>
        <v>0</v>
      </c>
      <c r="G9270" s="3" t="str">
        <f>VLOOKUP(C9270,Index[],5,FALSE)</f>
        <v>Yes</v>
      </c>
      <c r="I9270">
        <f>VLOOKUP(Table1[[#This Row],[trait_name]],Trait[],2,FALSE)</f>
        <v>50</v>
      </c>
      <c r="J9270" s="23" t="s">
        <v>106</v>
      </c>
      <c r="L9270" s="3"/>
      <c r="M9270" s="3"/>
      <c r="N9270" s="23"/>
      <c r="O9270"/>
    </row>
    <row r="9271" spans="1:15">
      <c r="A9271" s="66">
        <f>VLOOKUP(C9271,Index[],8,FALSE)</f>
        <v>43247</v>
      </c>
      <c r="B9271" s="5">
        <v>43306</v>
      </c>
      <c r="C9271" t="s">
        <v>818</v>
      </c>
      <c r="D9271" s="3">
        <f>VLOOKUP(C9271,Index[],2,FALSE)</f>
        <v>76</v>
      </c>
      <c r="E9271" s="3">
        <f>VLOOKUP(C9271,Index[],3,FALSE)</f>
        <v>0</v>
      </c>
      <c r="F9271" s="3">
        <f>VLOOKUP(C9271,Index[],4,FALSE)</f>
        <v>0</v>
      </c>
      <c r="G9271" s="3" t="str">
        <f>VLOOKUP(C9271,Index[],5,FALSE)</f>
        <v>Yes</v>
      </c>
      <c r="I9271">
        <f>VLOOKUP(Table1[[#This Row],[trait_name]],Trait[],2,FALSE)</f>
        <v>51</v>
      </c>
      <c r="J9271" s="23" t="s">
        <v>107</v>
      </c>
      <c r="K9271" s="23">
        <v>1</v>
      </c>
      <c r="L9271" s="3"/>
      <c r="M9271" s="3"/>
      <c r="N9271" s="23"/>
      <c r="O9271"/>
    </row>
    <row r="9272" spans="1:15">
      <c r="A9272" s="66">
        <f>VLOOKUP(C9272,Index[],8,FALSE)</f>
        <v>43247</v>
      </c>
      <c r="B9272" s="5"/>
      <c r="C9272" t="s">
        <v>818</v>
      </c>
      <c r="D9272" s="3">
        <f>VLOOKUP(C9272,Index[],2,FALSE)</f>
        <v>76</v>
      </c>
      <c r="E9272" s="3">
        <f>VLOOKUP(C9272,Index[],3,FALSE)</f>
        <v>0</v>
      </c>
      <c r="F9272" s="3">
        <f>VLOOKUP(C9272,Index[],4,FALSE)</f>
        <v>0</v>
      </c>
      <c r="G9272" s="3" t="str">
        <f>VLOOKUP(C9272,Index[],5,FALSE)</f>
        <v>Yes</v>
      </c>
      <c r="I9272">
        <f>VLOOKUP(Table1[[#This Row],[trait_name]],Trait[],2,FALSE)</f>
        <v>52</v>
      </c>
      <c r="J9272" s="23" t="s">
        <v>109</v>
      </c>
      <c r="K9272" s="23">
        <v>1</v>
      </c>
      <c r="L9272" s="3"/>
      <c r="N9272" s="23"/>
      <c r="O9272"/>
    </row>
    <row r="9273" spans="1:15">
      <c r="A9273" s="66">
        <f>VLOOKUP(C9273,Index[],8,FALSE)</f>
        <v>43247</v>
      </c>
      <c r="B9273" s="5">
        <v>43306</v>
      </c>
      <c r="C9273" t="s">
        <v>818</v>
      </c>
      <c r="D9273" s="3">
        <f>VLOOKUP(C9273,Index[],2,FALSE)</f>
        <v>76</v>
      </c>
      <c r="E9273" s="3">
        <f>VLOOKUP(C9273,Index[],3,FALSE)</f>
        <v>0</v>
      </c>
      <c r="F9273" s="3">
        <f>VLOOKUP(C9273,Index[],4,FALSE)</f>
        <v>0</v>
      </c>
      <c r="G9273" s="3" t="str">
        <f>VLOOKUP(C9273,Index[],5,FALSE)</f>
        <v>Yes</v>
      </c>
      <c r="I9273">
        <f>VLOOKUP(Table1[[#This Row],[trait_name]],Trait[],2,FALSE)</f>
        <v>52</v>
      </c>
      <c r="J9273" s="23" t="s">
        <v>109</v>
      </c>
      <c r="K9273" s="23">
        <v>2</v>
      </c>
      <c r="L9273" s="3"/>
      <c r="M9273" s="3"/>
      <c r="N9273" s="23"/>
      <c r="O9273"/>
    </row>
    <row r="9274" spans="1:15">
      <c r="A9274" s="66">
        <f>VLOOKUP(C9274,Index[],8,FALSE)</f>
        <v>43247</v>
      </c>
      <c r="B9274" s="5">
        <v>43247</v>
      </c>
      <c r="C9274" t="s">
        <v>818</v>
      </c>
      <c r="D9274" s="3">
        <f>VLOOKUP(C9274,Index[],2,FALSE)</f>
        <v>76</v>
      </c>
      <c r="E9274" s="3">
        <f>VLOOKUP(C9274,Index[],3,FALSE)</f>
        <v>0</v>
      </c>
      <c r="F9274" s="3">
        <f>VLOOKUP(C9274,Index[],4,FALSE)</f>
        <v>0</v>
      </c>
      <c r="G9274" s="3" t="str">
        <f>VLOOKUP(C9274,Index[],5,FALSE)</f>
        <v>Yes</v>
      </c>
      <c r="H9274" t="s">
        <v>17</v>
      </c>
      <c r="I9274">
        <f>VLOOKUP(Table1[[#This Row],[trait_name]],Trait[],2,FALSE)</f>
        <v>53</v>
      </c>
      <c r="J9274" s="23" t="s">
        <v>112</v>
      </c>
      <c r="K9274" s="23">
        <v>3</v>
      </c>
      <c r="L9274" s="3" t="s">
        <v>184</v>
      </c>
      <c r="N9274" s="23"/>
      <c r="O9274"/>
    </row>
    <row r="9275" spans="1:15">
      <c r="A9275" s="66">
        <f>VLOOKUP(C9275,Index[],8,FALSE)</f>
        <v>43247</v>
      </c>
      <c r="B9275" s="5">
        <v>43247</v>
      </c>
      <c r="C9275" t="s">
        <v>818</v>
      </c>
      <c r="D9275" s="3">
        <f>VLOOKUP(C9275,Index[],2,FALSE)</f>
        <v>76</v>
      </c>
      <c r="E9275" s="3">
        <f>VLOOKUP(C9275,Index[],3,FALSE)</f>
        <v>0</v>
      </c>
      <c r="F9275" s="3">
        <f>VLOOKUP(C9275,Index[],4,FALSE)</f>
        <v>0</v>
      </c>
      <c r="G9275" s="3" t="str">
        <f>VLOOKUP(C9275,Index[],5,FALSE)</f>
        <v>Yes</v>
      </c>
      <c r="H9275" t="s">
        <v>17</v>
      </c>
      <c r="I9275">
        <f>VLOOKUP(Table1[[#This Row],[trait_name]],Trait[],2,FALSE)</f>
        <v>53</v>
      </c>
      <c r="J9275" s="23" t="s">
        <v>112</v>
      </c>
      <c r="K9275" s="23">
        <v>4</v>
      </c>
      <c r="L9275" s="3" t="s">
        <v>185</v>
      </c>
      <c r="N9275" s="23"/>
      <c r="O9275"/>
    </row>
    <row r="9276" spans="1:15">
      <c r="A9276" s="66">
        <f>VLOOKUP(C9276,Index[],8,FALSE)</f>
        <v>43247</v>
      </c>
      <c r="B9276" s="5">
        <v>43247</v>
      </c>
      <c r="C9276" t="s">
        <v>818</v>
      </c>
      <c r="D9276" s="3">
        <f>VLOOKUP(C9276,Index[],2,FALSE)</f>
        <v>76</v>
      </c>
      <c r="E9276" s="3">
        <f>VLOOKUP(C9276,Index[],3,FALSE)</f>
        <v>0</v>
      </c>
      <c r="F9276" s="3">
        <f>VLOOKUP(C9276,Index[],4,FALSE)</f>
        <v>0</v>
      </c>
      <c r="G9276" s="3" t="str">
        <f>VLOOKUP(C9276,Index[],5,FALSE)</f>
        <v>Yes</v>
      </c>
      <c r="H9276" t="s">
        <v>25</v>
      </c>
      <c r="I9276">
        <f>VLOOKUP(Table1[[#This Row],[trait_name]],Trait[],2,FALSE)</f>
        <v>53</v>
      </c>
      <c r="J9276" s="23" t="s">
        <v>112</v>
      </c>
      <c r="K9276" s="23">
        <v>1</v>
      </c>
      <c r="L9276" s="3" t="s">
        <v>114</v>
      </c>
      <c r="N9276" s="23"/>
      <c r="O9276"/>
    </row>
    <row r="9277" spans="1:15">
      <c r="A9277" s="66">
        <f>VLOOKUP(C9277,Index[],8,FALSE)</f>
        <v>43247</v>
      </c>
      <c r="B9277" s="5">
        <v>43247</v>
      </c>
      <c r="C9277" t="s">
        <v>818</v>
      </c>
      <c r="D9277" s="3">
        <f>VLOOKUP(C9277,Index[],2,FALSE)</f>
        <v>76</v>
      </c>
      <c r="E9277" s="3">
        <f>VLOOKUP(C9277,Index[],3,FALSE)</f>
        <v>0</v>
      </c>
      <c r="F9277" s="3">
        <f>VLOOKUP(C9277,Index[],4,FALSE)</f>
        <v>0</v>
      </c>
      <c r="G9277" s="3" t="str">
        <f>VLOOKUP(C9277,Index[],5,FALSE)</f>
        <v>Yes</v>
      </c>
      <c r="H9277" t="s">
        <v>17</v>
      </c>
      <c r="I9277">
        <f>VLOOKUP(Table1[[#This Row],[trait_name]],Trait[],2,FALSE)</f>
        <v>53</v>
      </c>
      <c r="J9277" s="23" t="s">
        <v>112</v>
      </c>
      <c r="K9277" s="23">
        <v>2</v>
      </c>
      <c r="L9277" s="3" t="s">
        <v>115</v>
      </c>
      <c r="N9277" s="23"/>
      <c r="O9277"/>
    </row>
    <row r="9278" spans="1:15">
      <c r="A9278" s="66">
        <f>VLOOKUP(C9278,Index[],8,FALSE)</f>
        <v>43247</v>
      </c>
      <c r="B9278" s="5">
        <v>43306</v>
      </c>
      <c r="C9278" t="s">
        <v>818</v>
      </c>
      <c r="D9278" s="3">
        <f>VLOOKUP(C9278,Index[],2,FALSE)</f>
        <v>76</v>
      </c>
      <c r="E9278" s="3">
        <f>VLOOKUP(C9278,Index[],3,FALSE)</f>
        <v>0</v>
      </c>
      <c r="F9278" s="3">
        <f>VLOOKUP(C9278,Index[],4,FALSE)</f>
        <v>0</v>
      </c>
      <c r="G9278" s="3" t="str">
        <f>VLOOKUP(C9278,Index[],5,FALSE)</f>
        <v>Yes</v>
      </c>
      <c r="I9278">
        <f>VLOOKUP(Table1[[#This Row],[trait_name]],Trait[],2,FALSE)</f>
        <v>53</v>
      </c>
      <c r="J9278" s="23" t="s">
        <v>112</v>
      </c>
      <c r="K9278" s="23">
        <v>5</v>
      </c>
      <c r="L9278" s="3"/>
      <c r="M9278" s="3"/>
      <c r="N9278" s="23"/>
      <c r="O9278"/>
    </row>
    <row r="9279" spans="1:15">
      <c r="A9279" s="66">
        <f>VLOOKUP(C9279,Index[],8,FALSE)</f>
        <v>43247</v>
      </c>
      <c r="B9279" s="5">
        <v>43247</v>
      </c>
      <c r="C9279" t="s">
        <v>818</v>
      </c>
      <c r="D9279" s="3">
        <f>VLOOKUP(C9279,Index[],2,FALSE)</f>
        <v>76</v>
      </c>
      <c r="E9279" s="3">
        <f>VLOOKUP(C9279,Index[],3,FALSE)</f>
        <v>0</v>
      </c>
      <c r="F9279" s="3">
        <f>VLOOKUP(C9279,Index[],4,FALSE)</f>
        <v>0</v>
      </c>
      <c r="G9279" s="3" t="str">
        <f>VLOOKUP(C9279,Index[],5,FALSE)</f>
        <v>Yes</v>
      </c>
      <c r="H9279" t="s">
        <v>17</v>
      </c>
      <c r="I9279">
        <f>VLOOKUP(Table1[[#This Row],[trait_name]],Trait[],2,FALSE)</f>
        <v>54</v>
      </c>
      <c r="J9279" s="23" t="s">
        <v>116</v>
      </c>
      <c r="K9279" s="23">
        <v>2</v>
      </c>
      <c r="L9279" s="3" t="s">
        <v>738</v>
      </c>
      <c r="N9279" s="23"/>
      <c r="O9279"/>
    </row>
    <row r="9280" spans="1:15">
      <c r="A9280" s="66">
        <f>VLOOKUP(C9280,Index[],8,FALSE)</f>
        <v>43247</v>
      </c>
      <c r="B9280" s="5">
        <v>43247</v>
      </c>
      <c r="C9280" t="s">
        <v>818</v>
      </c>
      <c r="D9280" s="3">
        <f>VLOOKUP(C9280,Index[],2,FALSE)</f>
        <v>76</v>
      </c>
      <c r="E9280" s="3">
        <f>VLOOKUP(C9280,Index[],3,FALSE)</f>
        <v>0</v>
      </c>
      <c r="F9280" s="3">
        <f>VLOOKUP(C9280,Index[],4,FALSE)</f>
        <v>0</v>
      </c>
      <c r="G9280" s="3" t="str">
        <f>VLOOKUP(C9280,Index[],5,FALSE)</f>
        <v>Yes</v>
      </c>
      <c r="H9280" t="s">
        <v>17</v>
      </c>
      <c r="I9280">
        <f>VLOOKUP(Table1[[#This Row],[trait_name]],Trait[],2,FALSE)</f>
        <v>54</v>
      </c>
      <c r="J9280" s="23" t="s">
        <v>116</v>
      </c>
      <c r="K9280" s="23">
        <v>3</v>
      </c>
      <c r="L9280" s="3" t="s">
        <v>260</v>
      </c>
      <c r="N9280" s="23"/>
      <c r="O9280"/>
    </row>
    <row r="9281" spans="1:15">
      <c r="A9281" s="66">
        <f>VLOOKUP(C9281,Index[],8,FALSE)</f>
        <v>43247</v>
      </c>
      <c r="B9281" s="5">
        <v>43247</v>
      </c>
      <c r="C9281" t="s">
        <v>818</v>
      </c>
      <c r="D9281" s="3">
        <f>VLOOKUP(C9281,Index[],2,FALSE)</f>
        <v>76</v>
      </c>
      <c r="E9281" s="3">
        <f>VLOOKUP(C9281,Index[],3,FALSE)</f>
        <v>0</v>
      </c>
      <c r="F9281" s="3">
        <f>VLOOKUP(C9281,Index[],4,FALSE)</f>
        <v>0</v>
      </c>
      <c r="G9281" s="3" t="str">
        <f>VLOOKUP(C9281,Index[],5,FALSE)</f>
        <v>Yes</v>
      </c>
      <c r="H9281" t="s">
        <v>17</v>
      </c>
      <c r="I9281">
        <f>VLOOKUP(Table1[[#This Row],[trait_name]],Trait[],2,FALSE)</f>
        <v>54</v>
      </c>
      <c r="J9281" s="23" t="s">
        <v>116</v>
      </c>
      <c r="K9281" s="23">
        <v>1</v>
      </c>
      <c r="L9281" s="3" t="s">
        <v>448</v>
      </c>
      <c r="N9281" s="23"/>
      <c r="O9281"/>
    </row>
    <row r="9282" spans="1:15">
      <c r="A9282" s="66">
        <f>VLOOKUP(C9282,Index[],8,FALSE)</f>
        <v>43247</v>
      </c>
      <c r="B9282" s="5">
        <v>43247</v>
      </c>
      <c r="C9282" t="s">
        <v>818</v>
      </c>
      <c r="D9282" s="3">
        <f>VLOOKUP(C9282,Index[],2,FALSE)</f>
        <v>76</v>
      </c>
      <c r="E9282" s="3">
        <f>VLOOKUP(C9282,Index[],3,FALSE)</f>
        <v>0</v>
      </c>
      <c r="F9282" s="3">
        <f>VLOOKUP(C9282,Index[],4,FALSE)</f>
        <v>0</v>
      </c>
      <c r="G9282" s="3" t="str">
        <f>VLOOKUP(C9282,Index[],5,FALSE)</f>
        <v>Yes</v>
      </c>
      <c r="H9282" t="s">
        <v>25</v>
      </c>
      <c r="I9282">
        <f>VLOOKUP(Table1[[#This Row],[trait_name]],Trait[],2,FALSE)</f>
        <v>54</v>
      </c>
      <c r="J9282" s="23" t="s">
        <v>116</v>
      </c>
      <c r="K9282" s="23">
        <v>4</v>
      </c>
      <c r="L9282" s="3" t="s">
        <v>118</v>
      </c>
      <c r="N9282" s="23"/>
      <c r="O9282"/>
    </row>
    <row r="9283" spans="1:15">
      <c r="A9283" s="66">
        <f>VLOOKUP(C9283,Index[],8,FALSE)</f>
        <v>43247</v>
      </c>
      <c r="B9283" s="5">
        <v>43306</v>
      </c>
      <c r="C9283" t="s">
        <v>818</v>
      </c>
      <c r="D9283" s="3">
        <f>VLOOKUP(C9283,Index[],2,FALSE)</f>
        <v>76</v>
      </c>
      <c r="E9283" s="3">
        <f>VLOOKUP(C9283,Index[],3,FALSE)</f>
        <v>0</v>
      </c>
      <c r="F9283" s="3">
        <f>VLOOKUP(C9283,Index[],4,FALSE)</f>
        <v>0</v>
      </c>
      <c r="G9283" s="3" t="str">
        <f>VLOOKUP(C9283,Index[],5,FALSE)</f>
        <v>Yes</v>
      </c>
      <c r="I9283">
        <f>VLOOKUP(Table1[[#This Row],[trait_name]],Trait[],2,FALSE)</f>
        <v>54</v>
      </c>
      <c r="J9283" s="23" t="s">
        <v>116</v>
      </c>
      <c r="K9283" s="23">
        <v>5</v>
      </c>
      <c r="L9283" s="3"/>
      <c r="M9283" s="3"/>
      <c r="N9283" s="24"/>
      <c r="O9283"/>
    </row>
    <row r="9284" spans="1:15">
      <c r="A9284" s="66">
        <f>VLOOKUP(C9284,Index[],8,FALSE)</f>
        <v>43247</v>
      </c>
      <c r="B9284" s="25"/>
      <c r="C9284" s="4" t="s">
        <v>818</v>
      </c>
      <c r="D9284" s="3">
        <f>VLOOKUP(C9284,Index[],2,FALSE)</f>
        <v>76</v>
      </c>
      <c r="E9284" s="3">
        <f>VLOOKUP(C9284,Index[],3,FALSE)</f>
        <v>0</v>
      </c>
      <c r="F9284" s="3">
        <f>VLOOKUP(C9284,Index[],4,FALSE)</f>
        <v>0</v>
      </c>
      <c r="G9284" s="3" t="str">
        <f>VLOOKUP(C9284,Index[],5,FALSE)</f>
        <v>Yes</v>
      </c>
      <c r="H9284" t="s">
        <v>139</v>
      </c>
      <c r="I9284">
        <f>VLOOKUP(Table1[[#This Row],[trait_name]],Trait[],2,FALSE)</f>
        <v>55</v>
      </c>
      <c r="J9284" s="23" t="s">
        <v>119</v>
      </c>
      <c r="K9284" s="23">
        <v>1</v>
      </c>
      <c r="L9284" s="3" t="s">
        <v>120</v>
      </c>
      <c r="N9284" s="23"/>
      <c r="O9284"/>
    </row>
    <row r="9285" spans="1:15">
      <c r="A9285" s="66">
        <f>VLOOKUP(C9285,Index[],8,FALSE)</f>
        <v>43247</v>
      </c>
      <c r="B9285" s="5">
        <v>43306</v>
      </c>
      <c r="C9285" t="s">
        <v>818</v>
      </c>
      <c r="D9285" s="3">
        <f>VLOOKUP(C9285,Index[],2,FALSE)</f>
        <v>76</v>
      </c>
      <c r="E9285" s="3">
        <f>VLOOKUP(C9285,Index[],3,FALSE)</f>
        <v>0</v>
      </c>
      <c r="F9285" s="3">
        <f>VLOOKUP(C9285,Index[],4,FALSE)</f>
        <v>0</v>
      </c>
      <c r="G9285" s="3" t="str">
        <f>VLOOKUP(C9285,Index[],5,FALSE)</f>
        <v>Yes</v>
      </c>
      <c r="I9285">
        <f>VLOOKUP(Table1[[#This Row],[trait_name]],Trait[],2,FALSE)</f>
        <v>55</v>
      </c>
      <c r="J9285" s="23" t="s">
        <v>119</v>
      </c>
      <c r="K9285" s="23">
        <v>2</v>
      </c>
      <c r="L9285" s="3"/>
      <c r="M9285" s="3"/>
      <c r="N9285" s="23"/>
      <c r="O9285"/>
    </row>
    <row r="9286" spans="1:15">
      <c r="A9286" s="66">
        <f>VLOOKUP(C9286,Index[],8,FALSE)</f>
        <v>43247</v>
      </c>
      <c r="B9286" s="5">
        <v>43247</v>
      </c>
      <c r="C9286" t="s">
        <v>818</v>
      </c>
      <c r="D9286" s="3">
        <f>VLOOKUP(C9286,Index[],2,FALSE)</f>
        <v>76</v>
      </c>
      <c r="E9286" s="3">
        <f>VLOOKUP(C9286,Index[],3,FALSE)</f>
        <v>0</v>
      </c>
      <c r="F9286" s="3">
        <f>VLOOKUP(C9286,Index[],4,FALSE)</f>
        <v>0</v>
      </c>
      <c r="G9286" s="3" t="str">
        <f>VLOOKUP(C9286,Index[],5,FALSE)</f>
        <v>Yes</v>
      </c>
      <c r="H9286" t="s">
        <v>25</v>
      </c>
      <c r="I9286">
        <f>VLOOKUP(Table1[[#This Row],[trait_name]],Trait[],2,FALSE)</f>
        <v>56</v>
      </c>
      <c r="J9286" s="23" t="s">
        <v>121</v>
      </c>
      <c r="K9286" s="23">
        <v>1</v>
      </c>
      <c r="L9286" s="3" t="s">
        <v>189</v>
      </c>
      <c r="N9286" s="23"/>
      <c r="O9286"/>
    </row>
    <row r="9287" spans="1:15">
      <c r="A9287" s="66">
        <f>VLOOKUP(C9287,Index[],8,FALSE)</f>
        <v>43247</v>
      </c>
      <c r="B9287" s="5">
        <v>43306</v>
      </c>
      <c r="C9287" t="s">
        <v>818</v>
      </c>
      <c r="D9287" s="3">
        <f>VLOOKUP(C9287,Index[],2,FALSE)</f>
        <v>76</v>
      </c>
      <c r="E9287" s="3">
        <f>VLOOKUP(C9287,Index[],3,FALSE)</f>
        <v>0</v>
      </c>
      <c r="F9287" s="3">
        <f>VLOOKUP(C9287,Index[],4,FALSE)</f>
        <v>0</v>
      </c>
      <c r="G9287" s="3" t="str">
        <f>VLOOKUP(C9287,Index[],5,FALSE)</f>
        <v>Yes</v>
      </c>
      <c r="I9287">
        <f>VLOOKUP(Table1[[#This Row],[trait_name]],Trait[],2,FALSE)</f>
        <v>56</v>
      </c>
      <c r="J9287" s="23" t="s">
        <v>121</v>
      </c>
      <c r="K9287" s="23">
        <v>2</v>
      </c>
      <c r="L9287" s="3"/>
      <c r="M9287" s="3"/>
      <c r="N9287" s="23"/>
      <c r="O9287"/>
    </row>
    <row r="9288" spans="1:15">
      <c r="A9288" s="66">
        <f>VLOOKUP(C9288,Index[],8,FALSE)</f>
        <v>43247</v>
      </c>
      <c r="B9288" s="5">
        <v>43306</v>
      </c>
      <c r="C9288" t="s">
        <v>818</v>
      </c>
      <c r="D9288" s="3">
        <f>VLOOKUP(C9288,Index[],2,FALSE)</f>
        <v>76</v>
      </c>
      <c r="E9288" s="3">
        <f>VLOOKUP(C9288,Index[],3,FALSE)</f>
        <v>0</v>
      </c>
      <c r="F9288" s="3">
        <f>VLOOKUP(C9288,Index[],4,FALSE)</f>
        <v>0</v>
      </c>
      <c r="G9288" s="3" t="str">
        <f>VLOOKUP(C9288,Index[],5,FALSE)</f>
        <v>Yes</v>
      </c>
      <c r="I9288">
        <f>VLOOKUP(Table1[[#This Row],[trait_name]],Trait[],2,FALSE)</f>
        <v>57</v>
      </c>
      <c r="J9288" s="23" t="s">
        <v>233</v>
      </c>
      <c r="K9288" s="23">
        <v>1</v>
      </c>
      <c r="L9288" s="3"/>
      <c r="M9288" s="3"/>
      <c r="N9288" s="23"/>
      <c r="O9288"/>
    </row>
    <row r="9289" spans="1:15">
      <c r="A9289" s="66">
        <f>VLOOKUP(C9289,Index[],8,FALSE)</f>
        <v>43247</v>
      </c>
      <c r="B9289" s="5">
        <v>43247</v>
      </c>
      <c r="C9289" t="s">
        <v>818</v>
      </c>
      <c r="D9289" s="3">
        <f>VLOOKUP(C9289,Index[],2,FALSE)</f>
        <v>76</v>
      </c>
      <c r="E9289" s="3">
        <f>VLOOKUP(C9289,Index[],3,FALSE)</f>
        <v>0</v>
      </c>
      <c r="F9289" s="3">
        <f>VLOOKUP(C9289,Index[],4,FALSE)</f>
        <v>0</v>
      </c>
      <c r="G9289" s="3" t="str">
        <f>VLOOKUP(C9289,Index[],5,FALSE)</f>
        <v>Yes</v>
      </c>
      <c r="H9289" t="s">
        <v>25</v>
      </c>
      <c r="I9289">
        <f>VLOOKUP(Table1[[#This Row],[trait_name]],Trait[],2,FALSE)</f>
        <v>58</v>
      </c>
      <c r="J9289" s="23" t="s">
        <v>123</v>
      </c>
      <c r="K9289" s="23">
        <v>1</v>
      </c>
      <c r="L9289" s="3" t="s">
        <v>190</v>
      </c>
      <c r="N9289" s="23"/>
      <c r="O9289"/>
    </row>
    <row r="9290" spans="1:15">
      <c r="A9290" s="66">
        <f>VLOOKUP(C9290,Index[],8,FALSE)</f>
        <v>43247</v>
      </c>
      <c r="B9290" s="5">
        <v>43247</v>
      </c>
      <c r="C9290" t="s">
        <v>818</v>
      </c>
      <c r="D9290" s="3">
        <f>VLOOKUP(C9290,Index[],2,FALSE)</f>
        <v>76</v>
      </c>
      <c r="E9290" s="3">
        <f>VLOOKUP(C9290,Index[],3,FALSE)</f>
        <v>0</v>
      </c>
      <c r="F9290" s="3">
        <f>VLOOKUP(C9290,Index[],4,FALSE)</f>
        <v>0</v>
      </c>
      <c r="G9290" s="3" t="str">
        <f>VLOOKUP(C9290,Index[],5,FALSE)</f>
        <v>Yes</v>
      </c>
      <c r="H9290" t="s">
        <v>17</v>
      </c>
      <c r="I9290">
        <f>VLOOKUP(Table1[[#This Row],[trait_name]],Trait[],2,FALSE)</f>
        <v>58</v>
      </c>
      <c r="J9290" s="23" t="s">
        <v>123</v>
      </c>
      <c r="K9290" s="23">
        <v>2</v>
      </c>
      <c r="L9290" s="3" t="s">
        <v>124</v>
      </c>
      <c r="N9290" s="23"/>
      <c r="O9290"/>
    </row>
    <row r="9291" spans="1:15">
      <c r="A9291" s="66">
        <f>VLOOKUP(C9291,Index[],8,FALSE)</f>
        <v>43247</v>
      </c>
      <c r="B9291" s="5">
        <v>43306</v>
      </c>
      <c r="C9291" t="s">
        <v>818</v>
      </c>
      <c r="D9291" s="3">
        <f>VLOOKUP(C9291,Index[],2,FALSE)</f>
        <v>76</v>
      </c>
      <c r="E9291" s="3">
        <f>VLOOKUP(C9291,Index[],3,FALSE)</f>
        <v>0</v>
      </c>
      <c r="F9291" s="3">
        <f>VLOOKUP(C9291,Index[],4,FALSE)</f>
        <v>0</v>
      </c>
      <c r="G9291" s="3" t="str">
        <f>VLOOKUP(C9291,Index[],5,FALSE)</f>
        <v>Yes</v>
      </c>
      <c r="I9291">
        <f>VLOOKUP(Table1[[#This Row],[trait_name]],Trait[],2,FALSE)</f>
        <v>58</v>
      </c>
      <c r="J9291" s="23" t="s">
        <v>123</v>
      </c>
      <c r="K9291" s="23">
        <v>3</v>
      </c>
      <c r="L9291" s="3"/>
      <c r="M9291" s="3"/>
      <c r="N9291" s="23"/>
      <c r="O9291"/>
    </row>
    <row r="9292" spans="1:15">
      <c r="A9292" s="66">
        <f>VLOOKUP(C9292,Index[],8,FALSE)</f>
        <v>43247</v>
      </c>
      <c r="B9292" s="5">
        <v>43306</v>
      </c>
      <c r="C9292" t="s">
        <v>818</v>
      </c>
      <c r="D9292" s="3">
        <f>VLOOKUP(C9292,Index[],2,FALSE)</f>
        <v>76</v>
      </c>
      <c r="E9292" s="3">
        <f>VLOOKUP(C9292,Index[],3,FALSE)</f>
        <v>0</v>
      </c>
      <c r="F9292" s="3">
        <f>VLOOKUP(C9292,Index[],4,FALSE)</f>
        <v>0</v>
      </c>
      <c r="G9292" s="3" t="str">
        <f>VLOOKUP(C9292,Index[],5,FALSE)</f>
        <v>Yes</v>
      </c>
      <c r="H9292" t="s">
        <v>165</v>
      </c>
      <c r="I9292">
        <f>VLOOKUP(Table1[[#This Row],[trait_name]],Trait[],2,FALSE)</f>
        <v>59</v>
      </c>
      <c r="J9292" s="23" t="s">
        <v>125</v>
      </c>
      <c r="K9292" s="23">
        <v>1</v>
      </c>
      <c r="L9292" s="3" t="s">
        <v>131</v>
      </c>
      <c r="M9292" s="3"/>
      <c r="N9292" s="23"/>
      <c r="O9292"/>
    </row>
    <row r="9293" spans="1:15">
      <c r="A9293" s="66">
        <f>VLOOKUP(C9293,Index[],8,FALSE)</f>
        <v>43247</v>
      </c>
      <c r="B9293" s="5">
        <v>43306</v>
      </c>
      <c r="C9293" t="s">
        <v>818</v>
      </c>
      <c r="D9293" s="3">
        <f>VLOOKUP(C9293,Index[],2,FALSE)</f>
        <v>76</v>
      </c>
      <c r="E9293" s="3">
        <f>VLOOKUP(C9293,Index[],3,FALSE)</f>
        <v>0</v>
      </c>
      <c r="F9293" s="3">
        <f>VLOOKUP(C9293,Index[],4,FALSE)</f>
        <v>0</v>
      </c>
      <c r="G9293" s="3" t="str">
        <f>VLOOKUP(C9293,Index[],5,FALSE)</f>
        <v>Yes</v>
      </c>
      <c r="H9293" t="s">
        <v>325</v>
      </c>
      <c r="I9293">
        <f>VLOOKUP(Table1[[#This Row],[trait_name]],Trait[],2,FALSE)</f>
        <v>60</v>
      </c>
      <c r="J9293" s="23" t="s">
        <v>127</v>
      </c>
      <c r="K9293" s="23">
        <v>1</v>
      </c>
      <c r="L9293" s="3" t="s">
        <v>128</v>
      </c>
      <c r="M9293" s="3"/>
      <c r="N9293" s="23"/>
      <c r="O9293"/>
    </row>
    <row r="9294" spans="1:15">
      <c r="A9294" s="66">
        <f>VLOOKUP(C9294,Index[],8,FALSE)</f>
        <v>43247</v>
      </c>
      <c r="B9294" s="5">
        <v>43247</v>
      </c>
      <c r="C9294" t="s">
        <v>818</v>
      </c>
      <c r="D9294" s="3">
        <f>VLOOKUP(C9294,Index[],2,FALSE)</f>
        <v>76</v>
      </c>
      <c r="E9294" s="3">
        <f>VLOOKUP(C9294,Index[],3,FALSE)</f>
        <v>0</v>
      </c>
      <c r="F9294" s="3">
        <f>VLOOKUP(C9294,Index[],4,FALSE)</f>
        <v>0</v>
      </c>
      <c r="G9294" s="3" t="str">
        <f>VLOOKUP(C9294,Index[],5,FALSE)</f>
        <v>Yes</v>
      </c>
      <c r="H9294" t="s">
        <v>17</v>
      </c>
      <c r="I9294">
        <f>VLOOKUP(Table1[[#This Row],[trait_name]],Trait[],2,FALSE)</f>
        <v>61</v>
      </c>
      <c r="J9294" s="23" t="s">
        <v>130</v>
      </c>
      <c r="K9294" s="23">
        <v>1</v>
      </c>
      <c r="L9294" s="3" t="s">
        <v>131</v>
      </c>
      <c r="N9294" s="23"/>
      <c r="O9294"/>
    </row>
    <row r="9295" spans="1:15">
      <c r="A9295" s="66">
        <f>VLOOKUP(C9295,Index[],8,FALSE)</f>
        <v>43247</v>
      </c>
      <c r="B9295" s="5">
        <v>43306</v>
      </c>
      <c r="C9295" t="s">
        <v>818</v>
      </c>
      <c r="D9295" s="3">
        <f>VLOOKUP(C9295,Index[],2,FALSE)</f>
        <v>76</v>
      </c>
      <c r="E9295" s="3">
        <f>VLOOKUP(C9295,Index[],3,FALSE)</f>
        <v>0</v>
      </c>
      <c r="F9295" s="3">
        <f>VLOOKUP(C9295,Index[],4,FALSE)</f>
        <v>0</v>
      </c>
      <c r="G9295" s="3" t="str">
        <f>VLOOKUP(C9295,Index[],5,FALSE)</f>
        <v>Yes</v>
      </c>
      <c r="H9295" t="s">
        <v>25</v>
      </c>
      <c r="I9295">
        <f>VLOOKUP(Table1[[#This Row],[trait_name]],Trait[],2,FALSE)</f>
        <v>61</v>
      </c>
      <c r="J9295" s="23" t="s">
        <v>130</v>
      </c>
      <c r="K9295" s="23">
        <v>2</v>
      </c>
      <c r="L9295" s="3" t="s">
        <v>131</v>
      </c>
      <c r="M9295" s="3"/>
      <c r="N9295" s="23"/>
      <c r="O9295"/>
    </row>
    <row r="9296" spans="1:15">
      <c r="A9296" s="66">
        <f>VLOOKUP(C9296,Index[],8,FALSE)</f>
        <v>43247</v>
      </c>
      <c r="B9296" s="5">
        <v>43306</v>
      </c>
      <c r="C9296" t="s">
        <v>818</v>
      </c>
      <c r="D9296" s="3">
        <f>VLOOKUP(C9296,Index[],2,FALSE)</f>
        <v>76</v>
      </c>
      <c r="E9296" s="3">
        <f>VLOOKUP(C9296,Index[],3,FALSE)</f>
        <v>0</v>
      </c>
      <c r="F9296" s="3">
        <f>VLOOKUP(C9296,Index[],4,FALSE)</f>
        <v>0</v>
      </c>
      <c r="G9296" s="3" t="str">
        <f>VLOOKUP(C9296,Index[],5,FALSE)</f>
        <v>Yes</v>
      </c>
      <c r="I9296">
        <f>VLOOKUP(Table1[[#This Row],[trait_name]],Trait[],2,FALSE)</f>
        <v>62</v>
      </c>
      <c r="J9296" s="23" t="s">
        <v>235</v>
      </c>
      <c r="K9296" s="23">
        <v>1</v>
      </c>
      <c r="L9296" s="3"/>
      <c r="M9296" s="3"/>
      <c r="N9296" s="23"/>
      <c r="O9296"/>
    </row>
    <row r="9297" spans="1:15">
      <c r="A9297" s="66">
        <f>VLOOKUP(C9297,Index[],8,FALSE)</f>
        <v>43247</v>
      </c>
      <c r="B9297" s="5">
        <v>43306</v>
      </c>
      <c r="C9297" t="s">
        <v>818</v>
      </c>
      <c r="D9297" s="3">
        <f>VLOOKUP(C9297,Index[],2,FALSE)</f>
        <v>76</v>
      </c>
      <c r="E9297" s="3">
        <f>VLOOKUP(C9297,Index[],3,FALSE)</f>
        <v>0</v>
      </c>
      <c r="F9297" s="3">
        <f>VLOOKUP(C9297,Index[],4,FALSE)</f>
        <v>0</v>
      </c>
      <c r="G9297" s="3" t="str">
        <f>VLOOKUP(C9297,Index[],5,FALSE)</f>
        <v>Yes</v>
      </c>
      <c r="I9297">
        <f>VLOOKUP(Table1[[#This Row],[trait_name]],Trait[],2,FALSE)</f>
        <v>63</v>
      </c>
      <c r="J9297" s="23" t="s">
        <v>237</v>
      </c>
      <c r="K9297" s="23">
        <v>1</v>
      </c>
      <c r="L9297" s="3"/>
      <c r="M9297" s="3"/>
      <c r="N9297" s="23"/>
      <c r="O9297"/>
    </row>
    <row r="9298" spans="1:15">
      <c r="A9298" s="66">
        <f>VLOOKUP(C9298,Index[],8,FALSE)</f>
        <v>43247</v>
      </c>
      <c r="B9298" s="5">
        <v>43306</v>
      </c>
      <c r="C9298" t="s">
        <v>818</v>
      </c>
      <c r="D9298" s="3">
        <f>VLOOKUP(C9298,Index[],2,FALSE)</f>
        <v>76</v>
      </c>
      <c r="E9298" s="3">
        <f>VLOOKUP(C9298,Index[],3,FALSE)</f>
        <v>0</v>
      </c>
      <c r="F9298" s="3">
        <f>VLOOKUP(C9298,Index[],4,FALSE)</f>
        <v>0</v>
      </c>
      <c r="G9298" s="3" t="str">
        <f>VLOOKUP(C9298,Index[],5,FALSE)</f>
        <v>Yes</v>
      </c>
      <c r="H9298" t="s">
        <v>325</v>
      </c>
      <c r="I9298">
        <f>VLOOKUP(Table1[[#This Row],[trait_name]],Trait[],2,FALSE)</f>
        <v>64</v>
      </c>
      <c r="J9298" s="23" t="s">
        <v>132</v>
      </c>
      <c r="K9298" s="23">
        <v>1</v>
      </c>
      <c r="L9298" s="3" t="s">
        <v>131</v>
      </c>
      <c r="M9298" s="3"/>
      <c r="N9298" s="23"/>
      <c r="O9298"/>
    </row>
    <row r="9299" spans="1:15">
      <c r="A9299" s="66">
        <f>VLOOKUP(C9299,Index[],8,FALSE)</f>
        <v>43247</v>
      </c>
      <c r="B9299" s="5">
        <v>43306</v>
      </c>
      <c r="C9299" t="s">
        <v>818</v>
      </c>
      <c r="D9299" s="3">
        <f>VLOOKUP(C9299,Index[],2,FALSE)</f>
        <v>76</v>
      </c>
      <c r="E9299" s="3">
        <f>VLOOKUP(C9299,Index[],3,FALSE)</f>
        <v>0</v>
      </c>
      <c r="F9299" s="3">
        <f>VLOOKUP(C9299,Index[],4,FALSE)</f>
        <v>0</v>
      </c>
      <c r="G9299" s="3" t="str">
        <f>VLOOKUP(C9299,Index[],5,FALSE)</f>
        <v>Yes</v>
      </c>
      <c r="H9299" t="s">
        <v>325</v>
      </c>
      <c r="I9299">
        <f>VLOOKUP(Table1[[#This Row],[trait_name]],Trait[],2,FALSE)</f>
        <v>65</v>
      </c>
      <c r="J9299" s="23" t="s">
        <v>133</v>
      </c>
      <c r="K9299" s="23">
        <v>1</v>
      </c>
      <c r="L9299" s="3" t="s">
        <v>380</v>
      </c>
      <c r="N9299" s="23"/>
      <c r="O9299"/>
    </row>
    <row r="9300" spans="1:15">
      <c r="A9300" s="66">
        <f>VLOOKUP(C9300,Index[],8,FALSE)</f>
        <v>43247</v>
      </c>
      <c r="B9300" s="5">
        <v>43306</v>
      </c>
      <c r="C9300" t="s">
        <v>818</v>
      </c>
      <c r="D9300" s="3">
        <f>VLOOKUP(C9300,Index[],2,FALSE)</f>
        <v>76</v>
      </c>
      <c r="E9300" s="3">
        <f>VLOOKUP(C9300,Index[],3,FALSE)</f>
        <v>0</v>
      </c>
      <c r="F9300" s="3">
        <f>VLOOKUP(C9300,Index[],4,FALSE)</f>
        <v>0</v>
      </c>
      <c r="G9300" s="3" t="str">
        <f>VLOOKUP(C9300,Index[],5,FALSE)</f>
        <v>Yes</v>
      </c>
      <c r="I9300">
        <f>VLOOKUP(Table1[[#This Row],[trait_name]],Trait[],2,FALSE)</f>
        <v>65</v>
      </c>
      <c r="J9300" s="23" t="s">
        <v>133</v>
      </c>
      <c r="K9300" s="23">
        <v>2</v>
      </c>
      <c r="L9300" s="3"/>
      <c r="M9300" s="3"/>
      <c r="N9300" s="23"/>
      <c r="O9300"/>
    </row>
    <row r="9301" spans="1:15">
      <c r="A9301" s="66">
        <f>VLOOKUP(C9301,Index[],8,FALSE)</f>
        <v>43247</v>
      </c>
      <c r="B9301" s="5">
        <v>43247</v>
      </c>
      <c r="C9301" t="s">
        <v>818</v>
      </c>
      <c r="D9301" s="3">
        <f>VLOOKUP(C9301,Index[],2,FALSE)</f>
        <v>76</v>
      </c>
      <c r="E9301" s="3">
        <f>VLOOKUP(C9301,Index[],3,FALSE)</f>
        <v>0</v>
      </c>
      <c r="F9301" s="3">
        <f>VLOOKUP(C9301,Index[],4,FALSE)</f>
        <v>0</v>
      </c>
      <c r="G9301" s="3" t="str">
        <f>VLOOKUP(C9301,Index[],5,FALSE)</f>
        <v>Yes</v>
      </c>
      <c r="H9301" t="s">
        <v>17</v>
      </c>
      <c r="I9301">
        <f>VLOOKUP(Table1[[#This Row],[trait_name]],Trait[],2,FALSE)</f>
        <v>66</v>
      </c>
      <c r="J9301" s="23" t="s">
        <v>194</v>
      </c>
      <c r="K9301" s="23">
        <v>2</v>
      </c>
      <c r="L9301" s="3" t="s">
        <v>340</v>
      </c>
      <c r="N9301" s="23"/>
      <c r="O9301"/>
    </row>
    <row r="9302" spans="1:15">
      <c r="A9302" s="66">
        <f>VLOOKUP(C9302,Index[],8,FALSE)</f>
        <v>43247</v>
      </c>
      <c r="B9302" s="5">
        <v>43247</v>
      </c>
      <c r="C9302" t="s">
        <v>818</v>
      </c>
      <c r="D9302" s="3">
        <f>VLOOKUP(C9302,Index[],2,FALSE)</f>
        <v>76</v>
      </c>
      <c r="E9302" s="3">
        <f>VLOOKUP(C9302,Index[],3,FALSE)</f>
        <v>0</v>
      </c>
      <c r="F9302" s="3">
        <f>VLOOKUP(C9302,Index[],4,FALSE)</f>
        <v>0</v>
      </c>
      <c r="G9302" s="3" t="str">
        <f>VLOOKUP(C9302,Index[],5,FALSE)</f>
        <v>Yes</v>
      </c>
      <c r="H9302" t="s">
        <v>17</v>
      </c>
      <c r="I9302">
        <f>VLOOKUP(Table1[[#This Row],[trait_name]],Trait[],2,FALSE)</f>
        <v>66</v>
      </c>
      <c r="J9302" s="23" t="s">
        <v>194</v>
      </c>
      <c r="K9302" s="23">
        <v>1</v>
      </c>
      <c r="L9302" s="3" t="s">
        <v>279</v>
      </c>
      <c r="N9302" s="23"/>
      <c r="O9302"/>
    </row>
    <row r="9303" spans="1:15">
      <c r="A9303" s="66">
        <f>VLOOKUP(C9303,Index[],8,FALSE)</f>
        <v>43247</v>
      </c>
      <c r="B9303" s="5">
        <v>43306</v>
      </c>
      <c r="C9303" t="s">
        <v>818</v>
      </c>
      <c r="D9303" s="3">
        <f>VLOOKUP(C9303,Index[],2,FALSE)</f>
        <v>76</v>
      </c>
      <c r="E9303" s="3">
        <f>VLOOKUP(C9303,Index[],3,FALSE)</f>
        <v>0</v>
      </c>
      <c r="F9303" s="3">
        <f>VLOOKUP(C9303,Index[],4,FALSE)</f>
        <v>0</v>
      </c>
      <c r="G9303" s="3" t="str">
        <f>VLOOKUP(C9303,Index[],5,FALSE)</f>
        <v>Yes</v>
      </c>
      <c r="I9303">
        <f>VLOOKUP(Table1[[#This Row],[trait_name]],Trait[],2,FALSE)</f>
        <v>66</v>
      </c>
      <c r="J9303" s="23" t="s">
        <v>194</v>
      </c>
      <c r="K9303" s="23">
        <v>3</v>
      </c>
      <c r="L9303" s="3"/>
      <c r="M9303" s="3"/>
      <c r="N9303" s="23"/>
      <c r="O9303"/>
    </row>
    <row r="9304" spans="1:15">
      <c r="A9304" s="66">
        <f>VLOOKUP(C9304,Index[],8,FALSE)</f>
        <v>43247</v>
      </c>
      <c r="B9304" s="5">
        <v>43247</v>
      </c>
      <c r="C9304" t="s">
        <v>818</v>
      </c>
      <c r="D9304" s="3">
        <f>VLOOKUP(C9304,Index[],2,FALSE)</f>
        <v>76</v>
      </c>
      <c r="E9304" s="3">
        <f>VLOOKUP(C9304,Index[],3,FALSE)</f>
        <v>0</v>
      </c>
      <c r="F9304" s="3">
        <f>VLOOKUP(C9304,Index[],4,FALSE)</f>
        <v>0</v>
      </c>
      <c r="G9304" s="3" t="str">
        <f>VLOOKUP(C9304,Index[],5,FALSE)</f>
        <v>Yes</v>
      </c>
      <c r="H9304" t="s">
        <v>17</v>
      </c>
      <c r="I9304">
        <f>VLOOKUP(Table1[[#This Row],[trait_name]],Trait[],2,FALSE)</f>
        <v>67</v>
      </c>
      <c r="J9304" s="23" t="s">
        <v>136</v>
      </c>
      <c r="K9304" s="23">
        <v>1</v>
      </c>
      <c r="L9304" s="3" t="s">
        <v>239</v>
      </c>
      <c r="N9304" s="23"/>
      <c r="O9304"/>
    </row>
    <row r="9305" spans="1:15">
      <c r="A9305" s="66">
        <f>VLOOKUP(C9305,Index[],8,FALSE)</f>
        <v>43247</v>
      </c>
      <c r="B9305" s="5">
        <v>43306</v>
      </c>
      <c r="C9305" t="s">
        <v>818</v>
      </c>
      <c r="D9305" s="3">
        <f>VLOOKUP(C9305,Index[],2,FALSE)</f>
        <v>76</v>
      </c>
      <c r="E9305" s="3">
        <f>VLOOKUP(C9305,Index[],3,FALSE)</f>
        <v>0</v>
      </c>
      <c r="F9305" s="3">
        <f>VLOOKUP(C9305,Index[],4,FALSE)</f>
        <v>0</v>
      </c>
      <c r="G9305" s="3" t="str">
        <f>VLOOKUP(C9305,Index[],5,FALSE)</f>
        <v>Yes</v>
      </c>
      <c r="I9305">
        <f>VLOOKUP(Table1[[#This Row],[trait_name]],Trait[],2,FALSE)</f>
        <v>67</v>
      </c>
      <c r="J9305" s="23" t="s">
        <v>136</v>
      </c>
      <c r="K9305" s="23">
        <v>2</v>
      </c>
      <c r="L9305" s="3"/>
      <c r="M9305" s="3"/>
      <c r="N9305" s="23"/>
      <c r="O9305"/>
    </row>
    <row r="9306" spans="1:15">
      <c r="A9306" s="66">
        <f>VLOOKUP(C9306,Index[],8,FALSE)</f>
        <v>43247</v>
      </c>
      <c r="B9306" s="5">
        <v>43306</v>
      </c>
      <c r="C9306" t="s">
        <v>818</v>
      </c>
      <c r="D9306" s="3">
        <f>VLOOKUP(C9306,Index[],2,FALSE)</f>
        <v>76</v>
      </c>
      <c r="E9306" s="3">
        <f>VLOOKUP(C9306,Index[],3,FALSE)</f>
        <v>0</v>
      </c>
      <c r="F9306" s="3">
        <f>VLOOKUP(C9306,Index[],4,FALSE)</f>
        <v>0</v>
      </c>
      <c r="G9306" s="3" t="str">
        <f>VLOOKUP(C9306,Index[],5,FALSE)</f>
        <v>Yes</v>
      </c>
      <c r="I9306">
        <f>VLOOKUP(Table1[[#This Row],[trait_name]],Trait[],2,FALSE)</f>
        <v>68</v>
      </c>
      <c r="J9306" s="23" t="s">
        <v>199</v>
      </c>
      <c r="K9306" s="23">
        <v>1</v>
      </c>
      <c r="L9306" s="3"/>
      <c r="M9306" s="3"/>
      <c r="N9306" s="23"/>
      <c r="O9306"/>
    </row>
    <row r="9307" spans="1:15">
      <c r="A9307" s="66">
        <f>VLOOKUP(C9307,Index[],8,FALSE)</f>
        <v>43247</v>
      </c>
      <c r="B9307" s="5">
        <v>43306</v>
      </c>
      <c r="C9307" t="s">
        <v>821</v>
      </c>
      <c r="D9307" s="3">
        <f>VLOOKUP(C9307,Index[],2,FALSE)</f>
        <v>77</v>
      </c>
      <c r="E9307" s="3">
        <f>VLOOKUP(C9307,Index[],3,FALSE)</f>
        <v>0</v>
      </c>
      <c r="F9307" s="3">
        <f>VLOOKUP(C9307,Index[],4,FALSE)</f>
        <v>0</v>
      </c>
      <c r="G9307" s="3" t="str">
        <f>VLOOKUP(C9307,Index[],5,FALSE)</f>
        <v>Yes</v>
      </c>
      <c r="H9307" t="s">
        <v>325</v>
      </c>
      <c r="I9307">
        <f>VLOOKUP(Table1[[#This Row],[trait_name]],Trait[],2,FALSE)</f>
        <v>1</v>
      </c>
      <c r="J9307" s="23" t="s">
        <v>140</v>
      </c>
      <c r="K9307" s="23">
        <v>1</v>
      </c>
      <c r="L9307" s="3" t="s">
        <v>822</v>
      </c>
      <c r="M9307" s="3"/>
      <c r="N9307" s="23"/>
      <c r="O9307"/>
    </row>
    <row r="9308" spans="1:15">
      <c r="A9308" s="66">
        <f>VLOOKUP(C9308,Index[],8,FALSE)</f>
        <v>43247</v>
      </c>
      <c r="B9308" s="5">
        <v>43306</v>
      </c>
      <c r="C9308" t="s">
        <v>821</v>
      </c>
      <c r="D9308" s="3">
        <f>VLOOKUP(C9308,Index[],2,FALSE)</f>
        <v>77</v>
      </c>
      <c r="E9308" s="3">
        <f>VLOOKUP(C9308,Index[],3,FALSE)</f>
        <v>0</v>
      </c>
      <c r="F9308" s="3">
        <f>VLOOKUP(C9308,Index[],4,FALSE)</f>
        <v>0</v>
      </c>
      <c r="G9308" s="3" t="str">
        <f>VLOOKUP(C9308,Index[],5,FALSE)</f>
        <v>Yes</v>
      </c>
      <c r="H9308" t="s">
        <v>325</v>
      </c>
      <c r="I9308">
        <f>VLOOKUP(Table1[[#This Row],[trait_name]],Trait[],2,FALSE)</f>
        <v>2</v>
      </c>
      <c r="J9308" s="23" t="s">
        <v>15</v>
      </c>
      <c r="K9308" s="23">
        <v>3</v>
      </c>
      <c r="L9308" s="3" t="s">
        <v>823</v>
      </c>
      <c r="M9308" s="3"/>
      <c r="N9308" s="23"/>
      <c r="O9308"/>
    </row>
    <row r="9309" spans="1:15">
      <c r="A9309" s="66">
        <f>VLOOKUP(C9309,Index[],8,FALSE)</f>
        <v>43247</v>
      </c>
      <c r="B9309" s="5">
        <v>43247</v>
      </c>
      <c r="C9309" t="s">
        <v>821</v>
      </c>
      <c r="D9309" s="3">
        <f>VLOOKUP(C9309,Index[],2,FALSE)</f>
        <v>77</v>
      </c>
      <c r="E9309" s="3">
        <f>VLOOKUP(C9309,Index[],3,FALSE)</f>
        <v>0</v>
      </c>
      <c r="F9309" s="3">
        <f>VLOOKUP(C9309,Index[],4,FALSE)</f>
        <v>0</v>
      </c>
      <c r="G9309" s="3" t="str">
        <f>VLOOKUP(C9309,Index[],5,FALSE)</f>
        <v>Yes</v>
      </c>
      <c r="H9309" t="s">
        <v>247</v>
      </c>
      <c r="I9309">
        <f>VLOOKUP(Table1[[#This Row],[trait_name]],Trait[],2,FALSE)</f>
        <v>2</v>
      </c>
      <c r="J9309" s="23" t="s">
        <v>15</v>
      </c>
      <c r="K9309" s="23">
        <v>1</v>
      </c>
      <c r="L9309" s="3" t="s">
        <v>824</v>
      </c>
      <c r="N9309" s="23"/>
      <c r="O9309"/>
    </row>
    <row r="9310" spans="1:15">
      <c r="A9310" s="66">
        <f>VLOOKUP(C9310,Index[],8,FALSE)</f>
        <v>43247</v>
      </c>
      <c r="B9310" s="5">
        <v>43247</v>
      </c>
      <c r="C9310" t="s">
        <v>821</v>
      </c>
      <c r="D9310" s="3">
        <f>VLOOKUP(C9310,Index[],2,FALSE)</f>
        <v>77</v>
      </c>
      <c r="E9310" s="3">
        <f>VLOOKUP(C9310,Index[],3,FALSE)</f>
        <v>0</v>
      </c>
      <c r="F9310" s="3">
        <f>VLOOKUP(C9310,Index[],4,FALSE)</f>
        <v>0</v>
      </c>
      <c r="G9310" s="3" t="str">
        <f>VLOOKUP(C9310,Index[],5,FALSE)</f>
        <v>Yes</v>
      </c>
      <c r="H9310" t="s">
        <v>247</v>
      </c>
      <c r="I9310">
        <f>VLOOKUP(Table1[[#This Row],[trait_name]],Trait[],2,FALSE)</f>
        <v>2</v>
      </c>
      <c r="J9310" s="23" t="s">
        <v>15</v>
      </c>
      <c r="K9310" s="23">
        <v>2</v>
      </c>
      <c r="L9310" s="3" t="s">
        <v>825</v>
      </c>
      <c r="N9310" s="23"/>
      <c r="O9310"/>
    </row>
    <row r="9311" spans="1:15">
      <c r="A9311" s="66">
        <f>VLOOKUP(C9311,Index[],8,FALSE)</f>
        <v>43247</v>
      </c>
      <c r="B9311" s="5">
        <v>43247</v>
      </c>
      <c r="C9311" t="s">
        <v>821</v>
      </c>
      <c r="D9311" s="3">
        <f>VLOOKUP(C9311,Index[],2,FALSE)</f>
        <v>77</v>
      </c>
      <c r="E9311" s="3">
        <f>VLOOKUP(C9311,Index[],3,FALSE)</f>
        <v>0</v>
      </c>
      <c r="F9311" s="3">
        <f>VLOOKUP(C9311,Index[],4,FALSE)</f>
        <v>0</v>
      </c>
      <c r="G9311" s="3" t="str">
        <f>VLOOKUP(C9311,Index[],5,FALSE)</f>
        <v>Yes</v>
      </c>
      <c r="H9311" t="s">
        <v>247</v>
      </c>
      <c r="I9311">
        <f>VLOOKUP(Table1[[#This Row],[trait_name]],Trait[],2,FALSE)</f>
        <v>3</v>
      </c>
      <c r="J9311" s="23" t="s">
        <v>18</v>
      </c>
      <c r="K9311" s="23">
        <v>2</v>
      </c>
      <c r="L9311" s="3" t="s">
        <v>19</v>
      </c>
      <c r="N9311" s="23"/>
      <c r="O9311"/>
    </row>
    <row r="9312" spans="1:15">
      <c r="A9312" s="66">
        <f>VLOOKUP(C9312,Index[],8,FALSE)</f>
        <v>43247</v>
      </c>
      <c r="B9312" s="5">
        <v>43247</v>
      </c>
      <c r="C9312" t="s">
        <v>821</v>
      </c>
      <c r="D9312" s="3">
        <f>VLOOKUP(C9312,Index[],2,FALSE)</f>
        <v>77</v>
      </c>
      <c r="E9312" s="3">
        <f>VLOOKUP(C9312,Index[],3,FALSE)</f>
        <v>0</v>
      </c>
      <c r="F9312" s="3">
        <f>VLOOKUP(C9312,Index[],4,FALSE)</f>
        <v>0</v>
      </c>
      <c r="G9312" s="3" t="str">
        <f>VLOOKUP(C9312,Index[],5,FALSE)</f>
        <v>Yes</v>
      </c>
      <c r="H9312" t="s">
        <v>247</v>
      </c>
      <c r="I9312">
        <f>VLOOKUP(Table1[[#This Row],[trait_name]],Trait[],2,FALSE)</f>
        <v>3</v>
      </c>
      <c r="J9312" s="23" t="s">
        <v>18</v>
      </c>
      <c r="K9312" s="23">
        <v>1</v>
      </c>
      <c r="L9312" s="3" t="s">
        <v>21</v>
      </c>
      <c r="N9312" s="23"/>
      <c r="O9312"/>
    </row>
    <row r="9313" spans="1:15">
      <c r="A9313" s="66">
        <f>VLOOKUP(C9313,Index[],8,FALSE)</f>
        <v>43247</v>
      </c>
      <c r="B9313" s="5">
        <v>43306</v>
      </c>
      <c r="C9313" t="s">
        <v>821</v>
      </c>
      <c r="D9313" s="3">
        <f>VLOOKUP(C9313,Index[],2,FALSE)</f>
        <v>77</v>
      </c>
      <c r="E9313" s="3">
        <f>VLOOKUP(C9313,Index[],3,FALSE)</f>
        <v>0</v>
      </c>
      <c r="F9313" s="3">
        <f>VLOOKUP(C9313,Index[],4,FALSE)</f>
        <v>0</v>
      </c>
      <c r="G9313" s="3" t="str">
        <f>VLOOKUP(C9313,Index[],5,FALSE)</f>
        <v>Yes</v>
      </c>
      <c r="I9313">
        <f>VLOOKUP(Table1[[#This Row],[trait_name]],Trait[],2,FALSE)</f>
        <v>3</v>
      </c>
      <c r="J9313" s="23" t="s">
        <v>18</v>
      </c>
      <c r="K9313" s="23">
        <v>3</v>
      </c>
      <c r="L9313" s="3"/>
      <c r="M9313" s="3"/>
      <c r="N9313" s="23"/>
      <c r="O9313"/>
    </row>
    <row r="9314" spans="1:15">
      <c r="A9314" s="66">
        <f>VLOOKUP(C9314,Index[],8,FALSE)</f>
        <v>43247</v>
      </c>
      <c r="B9314" s="5">
        <v>43306</v>
      </c>
      <c r="C9314" t="s">
        <v>821</v>
      </c>
      <c r="D9314" s="3">
        <f>VLOOKUP(C9314,Index[],2,FALSE)</f>
        <v>77</v>
      </c>
      <c r="E9314" s="3">
        <f>VLOOKUP(C9314,Index[],3,FALSE)</f>
        <v>0</v>
      </c>
      <c r="F9314" s="3">
        <f>VLOOKUP(C9314,Index[],4,FALSE)</f>
        <v>0</v>
      </c>
      <c r="G9314" s="3" t="str">
        <f>VLOOKUP(C9314,Index[],5,FALSE)</f>
        <v>Yes</v>
      </c>
      <c r="H9314" t="s">
        <v>325</v>
      </c>
      <c r="I9314">
        <f>VLOOKUP(Table1[[#This Row],[trait_name]],Trait[],2,FALSE)</f>
        <v>4</v>
      </c>
      <c r="J9314" s="23" t="s">
        <v>22</v>
      </c>
      <c r="K9314" s="23">
        <v>1</v>
      </c>
      <c r="L9314" s="3" t="s">
        <v>27</v>
      </c>
      <c r="M9314" s="3"/>
      <c r="N9314" s="24"/>
      <c r="O9314"/>
    </row>
    <row r="9315" spans="1:15">
      <c r="A9315" s="66">
        <f>VLOOKUP(C9315,Index[],8,FALSE)</f>
        <v>43247</v>
      </c>
      <c r="B9315" s="5">
        <v>43306</v>
      </c>
      <c r="C9315" t="s">
        <v>821</v>
      </c>
      <c r="D9315" s="3">
        <f>VLOOKUP(C9315,Index[],2,FALSE)</f>
        <v>77</v>
      </c>
      <c r="E9315" s="3">
        <f>VLOOKUP(C9315,Index[],3,FALSE)</f>
        <v>0</v>
      </c>
      <c r="F9315" s="3">
        <f>VLOOKUP(C9315,Index[],4,FALSE)</f>
        <v>0</v>
      </c>
      <c r="G9315" s="3" t="str">
        <f>VLOOKUP(C9315,Index[],5,FALSE)</f>
        <v>Yes</v>
      </c>
      <c r="I9315">
        <f>VLOOKUP(Table1[[#This Row],[trait_name]],Trait[],2,FALSE)</f>
        <v>5</v>
      </c>
      <c r="J9315" s="23" t="s">
        <v>24</v>
      </c>
      <c r="K9315" s="23">
        <v>1</v>
      </c>
      <c r="L9315" s="3"/>
      <c r="M9315" s="3"/>
      <c r="N9315" s="24"/>
      <c r="O9315"/>
    </row>
    <row r="9316" spans="1:15">
      <c r="A9316" s="66">
        <f>VLOOKUP(C9316,Index[],8,FALSE)</f>
        <v>43247</v>
      </c>
      <c r="B9316" s="5">
        <v>43306</v>
      </c>
      <c r="C9316" t="s">
        <v>821</v>
      </c>
      <c r="D9316" s="3">
        <f>VLOOKUP(C9316,Index[],2,FALSE)</f>
        <v>77</v>
      </c>
      <c r="E9316" s="3">
        <f>VLOOKUP(C9316,Index[],3,FALSE)</f>
        <v>0</v>
      </c>
      <c r="F9316" s="3">
        <f>VLOOKUP(C9316,Index[],4,FALSE)</f>
        <v>0</v>
      </c>
      <c r="G9316" s="3" t="str">
        <f>VLOOKUP(C9316,Index[],5,FALSE)</f>
        <v>Yes</v>
      </c>
      <c r="I9316">
        <f>VLOOKUP(Table1[[#This Row],[trait_name]],Trait[],2,FALSE)</f>
        <v>6</v>
      </c>
      <c r="J9316" s="23" t="s">
        <v>148</v>
      </c>
      <c r="K9316" s="23">
        <v>1</v>
      </c>
      <c r="L9316" s="3"/>
      <c r="N9316" s="23"/>
      <c r="O9316"/>
    </row>
    <row r="9317" spans="1:15">
      <c r="A9317" s="66">
        <f>VLOOKUP(C9317,Index[],8,FALSE)</f>
        <v>43247</v>
      </c>
      <c r="B9317" s="5">
        <v>43306</v>
      </c>
      <c r="C9317" t="s">
        <v>821</v>
      </c>
      <c r="D9317" s="3">
        <f>VLOOKUP(C9317,Index[],2,FALSE)</f>
        <v>77</v>
      </c>
      <c r="E9317" s="3">
        <f>VLOOKUP(C9317,Index[],3,FALSE)</f>
        <v>0</v>
      </c>
      <c r="F9317" s="3">
        <f>VLOOKUP(C9317,Index[],4,FALSE)</f>
        <v>0</v>
      </c>
      <c r="G9317" s="3" t="str">
        <f>VLOOKUP(C9317,Index[],5,FALSE)</f>
        <v>Yes</v>
      </c>
      <c r="I9317">
        <f>VLOOKUP(Table1[[#This Row],[trait_name]],Trait[],2,FALSE)</f>
        <v>6</v>
      </c>
      <c r="J9317" s="23" t="s">
        <v>148</v>
      </c>
      <c r="K9317" s="23">
        <v>2</v>
      </c>
      <c r="L9317" s="3"/>
      <c r="M9317" s="3"/>
      <c r="N9317" s="23"/>
      <c r="O9317"/>
    </row>
    <row r="9318" spans="1:15">
      <c r="A9318" s="66">
        <f>VLOOKUP(C9318,Index[],8,FALSE)</f>
        <v>43247</v>
      </c>
      <c r="B9318" s="5">
        <v>43247</v>
      </c>
      <c r="C9318" t="s">
        <v>821</v>
      </c>
      <c r="D9318" s="3">
        <f>VLOOKUP(C9318,Index[],2,FALSE)</f>
        <v>77</v>
      </c>
      <c r="E9318" s="3">
        <f>VLOOKUP(C9318,Index[],3,FALSE)</f>
        <v>0</v>
      </c>
      <c r="F9318" s="3">
        <f>VLOOKUP(C9318,Index[],4,FALSE)</f>
        <v>0</v>
      </c>
      <c r="G9318" s="3" t="str">
        <f>VLOOKUP(C9318,Index[],5,FALSE)</f>
        <v>Yes</v>
      </c>
      <c r="H9318" t="s">
        <v>247</v>
      </c>
      <c r="I9318">
        <f>VLOOKUP(Table1[[#This Row],[trait_name]],Trait[],2,FALSE)</f>
        <v>7</v>
      </c>
      <c r="J9318" s="23" t="s">
        <v>26</v>
      </c>
      <c r="K9318" s="23">
        <v>1</v>
      </c>
      <c r="L9318" s="3" t="s">
        <v>23</v>
      </c>
      <c r="N9318" s="23"/>
      <c r="O9318"/>
    </row>
    <row r="9319" spans="1:15">
      <c r="A9319" s="66">
        <f>VLOOKUP(C9319,Index[],8,FALSE)</f>
        <v>43247</v>
      </c>
      <c r="B9319" s="5">
        <v>43306</v>
      </c>
      <c r="C9319" t="s">
        <v>821</v>
      </c>
      <c r="D9319" s="3">
        <f>VLOOKUP(C9319,Index[],2,FALSE)</f>
        <v>77</v>
      </c>
      <c r="E9319" s="3">
        <f>VLOOKUP(C9319,Index[],3,FALSE)</f>
        <v>0</v>
      </c>
      <c r="F9319" s="3">
        <f>VLOOKUP(C9319,Index[],4,FALSE)</f>
        <v>0</v>
      </c>
      <c r="G9319" s="3" t="str">
        <f>VLOOKUP(C9319,Index[],5,FALSE)</f>
        <v>Yes</v>
      </c>
      <c r="H9319" t="s">
        <v>497</v>
      </c>
      <c r="I9319">
        <f>VLOOKUP(Table1[[#This Row],[trait_name]],Trait[],2,FALSE)</f>
        <v>7</v>
      </c>
      <c r="J9319" s="23" t="s">
        <v>26</v>
      </c>
      <c r="K9319" s="23">
        <v>2</v>
      </c>
      <c r="L9319" s="3" t="s">
        <v>23</v>
      </c>
      <c r="M9319" s="3"/>
      <c r="N9319" s="23"/>
      <c r="O9319"/>
    </row>
    <row r="9320" spans="1:15">
      <c r="A9320" s="66">
        <f>VLOOKUP(C9320,Index[],8,FALSE)</f>
        <v>43247</v>
      </c>
      <c r="B9320" s="5">
        <v>43306</v>
      </c>
      <c r="C9320" t="s">
        <v>821</v>
      </c>
      <c r="D9320" s="3">
        <f>VLOOKUP(C9320,Index[],2,FALSE)</f>
        <v>77</v>
      </c>
      <c r="E9320" s="3">
        <f>VLOOKUP(C9320,Index[],3,FALSE)</f>
        <v>0</v>
      </c>
      <c r="F9320" s="3">
        <f>VLOOKUP(C9320,Index[],4,FALSE)</f>
        <v>0</v>
      </c>
      <c r="G9320" s="3" t="str">
        <f>VLOOKUP(C9320,Index[],5,FALSE)</f>
        <v>Yes</v>
      </c>
      <c r="I9320">
        <f>VLOOKUP(Table1[[#This Row],[trait_name]],Trait[],2,FALSE)</f>
        <v>8</v>
      </c>
      <c r="J9320" s="23" t="s">
        <v>150</v>
      </c>
      <c r="K9320" s="23">
        <v>1</v>
      </c>
      <c r="L9320" s="3"/>
      <c r="M9320" s="3"/>
      <c r="N9320" s="23"/>
      <c r="O9320"/>
    </row>
    <row r="9321" spans="1:15">
      <c r="A9321" s="66">
        <f>VLOOKUP(C9321,Index[],8,FALSE)</f>
        <v>43247</v>
      </c>
      <c r="B9321" s="5">
        <v>43306</v>
      </c>
      <c r="C9321" t="s">
        <v>821</v>
      </c>
      <c r="D9321" s="3">
        <f>VLOOKUP(C9321,Index[],2,FALSE)</f>
        <v>77</v>
      </c>
      <c r="E9321" s="3">
        <f>VLOOKUP(C9321,Index[],3,FALSE)</f>
        <v>0</v>
      </c>
      <c r="F9321" s="3">
        <f>VLOOKUP(C9321,Index[],4,FALSE)</f>
        <v>0</v>
      </c>
      <c r="G9321" s="3" t="str">
        <f>VLOOKUP(C9321,Index[],5,FALSE)</f>
        <v>Yes</v>
      </c>
      <c r="H9321" t="s">
        <v>325</v>
      </c>
      <c r="I9321">
        <f>VLOOKUP(Table1[[#This Row],[trait_name]],Trait[],2,FALSE)</f>
        <v>9</v>
      </c>
      <c r="J9321" s="23" t="s">
        <v>28</v>
      </c>
      <c r="K9321" s="23">
        <v>1</v>
      </c>
      <c r="L9321" s="3" t="s">
        <v>27</v>
      </c>
      <c r="M9321" s="3"/>
      <c r="N9321" s="23"/>
      <c r="O9321"/>
    </row>
    <row r="9322" spans="1:15">
      <c r="A9322" s="66">
        <f>VLOOKUP(C9322,Index[],8,FALSE)</f>
        <v>43247</v>
      </c>
      <c r="B9322" s="5">
        <v>43306</v>
      </c>
      <c r="C9322" t="s">
        <v>821</v>
      </c>
      <c r="D9322" s="3">
        <f>VLOOKUP(C9322,Index[],2,FALSE)</f>
        <v>77</v>
      </c>
      <c r="E9322" s="3">
        <f>VLOOKUP(C9322,Index[],3,FALSE)</f>
        <v>0</v>
      </c>
      <c r="F9322" s="3">
        <f>VLOOKUP(C9322,Index[],4,FALSE)</f>
        <v>0</v>
      </c>
      <c r="G9322" s="3" t="str">
        <f>VLOOKUP(C9322,Index[],5,FALSE)</f>
        <v>Yes</v>
      </c>
      <c r="H9322" t="s">
        <v>386</v>
      </c>
      <c r="I9322">
        <f>VLOOKUP(Table1[[#This Row],[trait_name]],Trait[],2,FALSE)</f>
        <v>9</v>
      </c>
      <c r="J9322" s="23" t="s">
        <v>28</v>
      </c>
      <c r="K9322" s="23">
        <v>2</v>
      </c>
      <c r="L9322" s="3" t="s">
        <v>23</v>
      </c>
      <c r="M9322" s="3"/>
      <c r="N9322" s="23"/>
      <c r="O9322"/>
    </row>
    <row r="9323" spans="1:15">
      <c r="A9323" s="66">
        <f>VLOOKUP(C9323,Index[],8,FALSE)</f>
        <v>43247</v>
      </c>
      <c r="B9323" s="5">
        <v>43306</v>
      </c>
      <c r="C9323" t="s">
        <v>821</v>
      </c>
      <c r="D9323" s="3">
        <f>VLOOKUP(C9323,Index[],2,FALSE)</f>
        <v>77</v>
      </c>
      <c r="E9323" s="3">
        <f>VLOOKUP(C9323,Index[],3,FALSE)</f>
        <v>0</v>
      </c>
      <c r="F9323" s="3">
        <f>VLOOKUP(C9323,Index[],4,FALSE)</f>
        <v>0</v>
      </c>
      <c r="G9323" s="3" t="str">
        <f>VLOOKUP(C9323,Index[],5,FALSE)</f>
        <v>Yes</v>
      </c>
      <c r="H9323" t="s">
        <v>386</v>
      </c>
      <c r="I9323">
        <f>VLOOKUP(Table1[[#This Row],[trait_name]],Trait[],2,FALSE)</f>
        <v>10</v>
      </c>
      <c r="J9323" s="23" t="s">
        <v>29</v>
      </c>
      <c r="K9323" s="23">
        <v>1</v>
      </c>
      <c r="L9323" s="3" t="s">
        <v>23</v>
      </c>
      <c r="M9323" s="3"/>
      <c r="N9323" s="23"/>
      <c r="O9323"/>
    </row>
    <row r="9324" spans="1:15">
      <c r="A9324" s="66">
        <f>VLOOKUP(C9324,Index[],8,FALSE)</f>
        <v>43247</v>
      </c>
      <c r="B9324" s="5">
        <v>43306</v>
      </c>
      <c r="C9324" t="s">
        <v>821</v>
      </c>
      <c r="D9324" s="3">
        <f>VLOOKUP(C9324,Index[],2,FALSE)</f>
        <v>77</v>
      </c>
      <c r="E9324" s="3">
        <f>VLOOKUP(C9324,Index[],3,FALSE)</f>
        <v>0</v>
      </c>
      <c r="F9324" s="3">
        <f>VLOOKUP(C9324,Index[],4,FALSE)</f>
        <v>0</v>
      </c>
      <c r="G9324" s="3" t="str">
        <f>VLOOKUP(C9324,Index[],5,FALSE)</f>
        <v>Yes</v>
      </c>
      <c r="I9324">
        <f>VLOOKUP(Table1[[#This Row],[trait_name]],Trait[],2,FALSE)</f>
        <v>11</v>
      </c>
      <c r="J9324" s="23" t="s">
        <v>30</v>
      </c>
      <c r="K9324" s="23">
        <v>1</v>
      </c>
      <c r="L9324" s="3"/>
      <c r="M9324" s="3"/>
      <c r="N9324" s="23"/>
      <c r="O9324"/>
    </row>
    <row r="9325" spans="1:15">
      <c r="A9325" s="66">
        <f>VLOOKUP(C9325,Index[],8,FALSE)</f>
        <v>43247</v>
      </c>
      <c r="B9325" s="5">
        <v>43306</v>
      </c>
      <c r="C9325" t="s">
        <v>821</v>
      </c>
      <c r="D9325" s="3">
        <f>VLOOKUP(C9325,Index[],2,FALSE)</f>
        <v>77</v>
      </c>
      <c r="E9325" s="3">
        <f>VLOOKUP(C9325,Index[],3,FALSE)</f>
        <v>0</v>
      </c>
      <c r="F9325" s="3">
        <f>VLOOKUP(C9325,Index[],4,FALSE)</f>
        <v>0</v>
      </c>
      <c r="G9325" s="3" t="str">
        <f>VLOOKUP(C9325,Index[],5,FALSE)</f>
        <v>Yes</v>
      </c>
      <c r="H9325" t="s">
        <v>386</v>
      </c>
      <c r="I9325">
        <f>VLOOKUP(Table1[[#This Row],[trait_name]],Trait[],2,FALSE)</f>
        <v>12</v>
      </c>
      <c r="J9325" s="23" t="s">
        <v>151</v>
      </c>
      <c r="K9325" s="23">
        <v>1</v>
      </c>
      <c r="L9325" s="3" t="s">
        <v>23</v>
      </c>
      <c r="M9325" s="3"/>
      <c r="N9325" s="23"/>
      <c r="O9325"/>
    </row>
    <row r="9326" spans="1:15">
      <c r="A9326" s="66">
        <f>VLOOKUP(C9326,Index[],8,FALSE)</f>
        <v>43247</v>
      </c>
      <c r="B9326" s="5">
        <v>43306</v>
      </c>
      <c r="C9326" t="s">
        <v>821</v>
      </c>
      <c r="D9326" s="3">
        <f>VLOOKUP(C9326,Index[],2,FALSE)</f>
        <v>77</v>
      </c>
      <c r="E9326" s="3">
        <f>VLOOKUP(C9326,Index[],3,FALSE)</f>
        <v>0</v>
      </c>
      <c r="F9326" s="3">
        <f>VLOOKUP(C9326,Index[],4,FALSE)</f>
        <v>0</v>
      </c>
      <c r="G9326" s="3" t="str">
        <f>VLOOKUP(C9326,Index[],5,FALSE)</f>
        <v>Yes</v>
      </c>
      <c r="I9326">
        <f>VLOOKUP(Table1[[#This Row],[trait_name]],Trait[],2,FALSE)</f>
        <v>13</v>
      </c>
      <c r="J9326" s="23" t="s">
        <v>369</v>
      </c>
      <c r="K9326" s="23">
        <v>1</v>
      </c>
      <c r="L9326" s="3"/>
      <c r="M9326" s="3"/>
      <c r="N9326" s="23"/>
      <c r="O9326"/>
    </row>
    <row r="9327" spans="1:15">
      <c r="A9327" s="66">
        <f>VLOOKUP(C9327,Index[],8,FALSE)</f>
        <v>43247</v>
      </c>
      <c r="B9327" s="5">
        <v>43247</v>
      </c>
      <c r="C9327" t="s">
        <v>821</v>
      </c>
      <c r="D9327" s="3">
        <f>VLOOKUP(C9327,Index[],2,FALSE)</f>
        <v>77</v>
      </c>
      <c r="E9327" s="3">
        <f>VLOOKUP(C9327,Index[],3,FALSE)</f>
        <v>0</v>
      </c>
      <c r="F9327" s="3">
        <f>VLOOKUP(C9327,Index[],4,FALSE)</f>
        <v>0</v>
      </c>
      <c r="G9327" s="3" t="str">
        <f>VLOOKUP(C9327,Index[],5,FALSE)</f>
        <v>Yes</v>
      </c>
      <c r="H9327" t="s">
        <v>247</v>
      </c>
      <c r="I9327">
        <f>VLOOKUP(Table1[[#This Row],[trait_name]],Trait[],2,FALSE)</f>
        <v>14</v>
      </c>
      <c r="J9327" s="23" t="s">
        <v>152</v>
      </c>
      <c r="K9327" s="23">
        <v>1</v>
      </c>
      <c r="L9327" s="3" t="s">
        <v>27</v>
      </c>
      <c r="N9327" s="23"/>
      <c r="O9327"/>
    </row>
    <row r="9328" spans="1:15">
      <c r="A9328" s="66">
        <f>VLOOKUP(C9328,Index[],8,FALSE)</f>
        <v>43247</v>
      </c>
      <c r="B9328" s="5">
        <v>43306</v>
      </c>
      <c r="C9328" t="s">
        <v>821</v>
      </c>
      <c r="D9328" s="3">
        <f>VLOOKUP(C9328,Index[],2,FALSE)</f>
        <v>77</v>
      </c>
      <c r="E9328" s="3">
        <f>VLOOKUP(C9328,Index[],3,FALSE)</f>
        <v>0</v>
      </c>
      <c r="F9328" s="3">
        <f>VLOOKUP(C9328,Index[],4,FALSE)</f>
        <v>0</v>
      </c>
      <c r="G9328" s="3" t="str">
        <f>VLOOKUP(C9328,Index[],5,FALSE)</f>
        <v>Yes</v>
      </c>
      <c r="H9328" t="s">
        <v>325</v>
      </c>
      <c r="I9328">
        <f>VLOOKUP(Table1[[#This Row],[trait_name]],Trait[],2,FALSE)</f>
        <v>14</v>
      </c>
      <c r="J9328" s="23" t="s">
        <v>152</v>
      </c>
      <c r="K9328" s="23">
        <v>2</v>
      </c>
      <c r="L9328" s="3" t="s">
        <v>27</v>
      </c>
      <c r="M9328" s="3"/>
      <c r="N9328" s="23"/>
      <c r="O9328"/>
    </row>
    <row r="9329" spans="1:15">
      <c r="A9329" s="66">
        <f>VLOOKUP(C9329,Index[],8,FALSE)</f>
        <v>43247</v>
      </c>
      <c r="B9329" s="5">
        <v>43306</v>
      </c>
      <c r="C9329" t="s">
        <v>821</v>
      </c>
      <c r="D9329" s="3">
        <f>VLOOKUP(C9329,Index[],2,FALSE)</f>
        <v>77</v>
      </c>
      <c r="E9329" s="3">
        <f>VLOOKUP(C9329,Index[],3,FALSE)</f>
        <v>0</v>
      </c>
      <c r="F9329" s="3">
        <f>VLOOKUP(C9329,Index[],4,FALSE)</f>
        <v>0</v>
      </c>
      <c r="G9329" s="3" t="str">
        <f>VLOOKUP(C9329,Index[],5,FALSE)</f>
        <v>Yes</v>
      </c>
      <c r="H9329" t="s">
        <v>20</v>
      </c>
      <c r="I9329">
        <f>VLOOKUP(Table1[[#This Row],[trait_name]],Trait[],2,FALSE)</f>
        <v>15</v>
      </c>
      <c r="J9329" s="23" t="s">
        <v>31</v>
      </c>
      <c r="K9329" s="23">
        <v>1</v>
      </c>
      <c r="L9329" s="3" t="s">
        <v>23</v>
      </c>
      <c r="N9329" s="23"/>
      <c r="O9329"/>
    </row>
    <row r="9330" spans="1:15">
      <c r="A9330" s="66">
        <f>VLOOKUP(C9330,Index[],8,FALSE)</f>
        <v>43247</v>
      </c>
      <c r="B9330" s="5">
        <v>43306</v>
      </c>
      <c r="C9330" t="s">
        <v>821</v>
      </c>
      <c r="D9330" s="3">
        <f>VLOOKUP(C9330,Index[],2,FALSE)</f>
        <v>77</v>
      </c>
      <c r="E9330" s="3">
        <f>VLOOKUP(C9330,Index[],3,FALSE)</f>
        <v>0</v>
      </c>
      <c r="F9330" s="3">
        <f>VLOOKUP(C9330,Index[],4,FALSE)</f>
        <v>0</v>
      </c>
      <c r="G9330" s="3" t="str">
        <f>VLOOKUP(C9330,Index[],5,FALSE)</f>
        <v>Yes</v>
      </c>
      <c r="I9330">
        <f>VLOOKUP(Table1[[#This Row],[trait_name]],Trait[],2,FALSE)</f>
        <v>15</v>
      </c>
      <c r="J9330" s="23" t="s">
        <v>31</v>
      </c>
      <c r="K9330" s="23">
        <v>2</v>
      </c>
      <c r="L9330" s="3"/>
      <c r="M9330" s="3"/>
      <c r="N9330" s="23"/>
      <c r="O9330"/>
    </row>
    <row r="9331" spans="1:15">
      <c r="A9331" s="66">
        <f>VLOOKUP(C9331,Index[],8,FALSE)</f>
        <v>43247</v>
      </c>
      <c r="B9331" s="25">
        <v>43247</v>
      </c>
      <c r="C9331" s="4" t="s">
        <v>821</v>
      </c>
      <c r="D9331" s="3">
        <f>VLOOKUP(C9331,Index[],2,FALSE)</f>
        <v>77</v>
      </c>
      <c r="E9331" s="3">
        <f>VLOOKUP(C9331,Index[],3,FALSE)</f>
        <v>0</v>
      </c>
      <c r="F9331" s="3">
        <f>VLOOKUP(C9331,Index[],4,FALSE)</f>
        <v>0</v>
      </c>
      <c r="G9331" s="3" t="str">
        <f>VLOOKUP(C9331,Index[],5,FALSE)</f>
        <v>Yes</v>
      </c>
      <c r="I9331">
        <f>VLOOKUP(Table1[[#This Row],[trait_name]],Trait[],2,FALSE)</f>
        <v>16</v>
      </c>
      <c r="J9331" s="24" t="s">
        <v>32</v>
      </c>
      <c r="K9331" s="23">
        <v>1</v>
      </c>
      <c r="L9331" s="3"/>
      <c r="N9331" s="23"/>
      <c r="O9331"/>
    </row>
    <row r="9332" spans="1:15">
      <c r="A9332" s="66">
        <f>VLOOKUP(C9332,Index[],8,FALSE)</f>
        <v>43247</v>
      </c>
      <c r="B9332" s="5">
        <v>43306</v>
      </c>
      <c r="C9332" t="s">
        <v>821</v>
      </c>
      <c r="D9332" s="3">
        <f>VLOOKUP(C9332,Index[],2,FALSE)</f>
        <v>77</v>
      </c>
      <c r="E9332" s="3">
        <f>VLOOKUP(C9332,Index[],3,FALSE)</f>
        <v>0</v>
      </c>
      <c r="F9332" s="3">
        <f>VLOOKUP(C9332,Index[],4,FALSE)</f>
        <v>0</v>
      </c>
      <c r="G9332" s="3" t="str">
        <f>VLOOKUP(C9332,Index[],5,FALSE)</f>
        <v>Yes</v>
      </c>
      <c r="I9332">
        <f>VLOOKUP(Table1[[#This Row],[trait_name]],Trait[],2,FALSE)</f>
        <v>16</v>
      </c>
      <c r="J9332" s="23" t="s">
        <v>32</v>
      </c>
      <c r="K9332" s="23">
        <v>2</v>
      </c>
      <c r="L9332" s="3"/>
      <c r="M9332" s="3"/>
      <c r="N9332" s="23"/>
      <c r="O9332"/>
    </row>
    <row r="9333" spans="1:15">
      <c r="A9333" s="66">
        <f>VLOOKUP(C9333,Index[],8,FALSE)</f>
        <v>43247</v>
      </c>
      <c r="B9333" s="5">
        <v>43247</v>
      </c>
      <c r="C9333" t="s">
        <v>821</v>
      </c>
      <c r="D9333" s="3">
        <f>VLOOKUP(C9333,Index[],2,FALSE)</f>
        <v>77</v>
      </c>
      <c r="E9333" s="3">
        <f>VLOOKUP(C9333,Index[],3,FALSE)</f>
        <v>0</v>
      </c>
      <c r="F9333" s="3">
        <f>VLOOKUP(C9333,Index[],4,FALSE)</f>
        <v>0</v>
      </c>
      <c r="G9333" s="3" t="str">
        <f>VLOOKUP(C9333,Index[],5,FALSE)</f>
        <v>Yes</v>
      </c>
      <c r="H9333" t="s">
        <v>247</v>
      </c>
      <c r="I9333">
        <f>VLOOKUP(Table1[[#This Row],[trait_name]],Trait[],2,FALSE)</f>
        <v>17</v>
      </c>
      <c r="J9333" s="23" t="s">
        <v>33</v>
      </c>
      <c r="K9333" s="23">
        <v>2</v>
      </c>
      <c r="L9333" s="3" t="s">
        <v>35</v>
      </c>
      <c r="N9333" s="23"/>
      <c r="O9333"/>
    </row>
    <row r="9334" spans="1:15">
      <c r="A9334" s="66">
        <f>VLOOKUP(C9334,Index[],8,FALSE)</f>
        <v>43247</v>
      </c>
      <c r="B9334" s="5">
        <v>43247</v>
      </c>
      <c r="C9334" t="s">
        <v>821</v>
      </c>
      <c r="D9334" s="3">
        <f>VLOOKUP(C9334,Index[],2,FALSE)</f>
        <v>77</v>
      </c>
      <c r="E9334" s="3">
        <f>VLOOKUP(C9334,Index[],3,FALSE)</f>
        <v>0</v>
      </c>
      <c r="F9334" s="3">
        <f>VLOOKUP(C9334,Index[],4,FALSE)</f>
        <v>0</v>
      </c>
      <c r="G9334" s="3" t="str">
        <f>VLOOKUP(C9334,Index[],5,FALSE)</f>
        <v>Yes</v>
      </c>
      <c r="H9334" t="s">
        <v>247</v>
      </c>
      <c r="I9334">
        <f>VLOOKUP(Table1[[#This Row],[trait_name]],Trait[],2,FALSE)</f>
        <v>17</v>
      </c>
      <c r="J9334" s="23" t="s">
        <v>33</v>
      </c>
      <c r="K9334" s="23">
        <v>1</v>
      </c>
      <c r="L9334" s="3" t="s">
        <v>36</v>
      </c>
      <c r="N9334" s="23"/>
      <c r="O9334"/>
    </row>
    <row r="9335" spans="1:15">
      <c r="A9335" s="66">
        <f>VLOOKUP(C9335,Index[],8,FALSE)</f>
        <v>43247</v>
      </c>
      <c r="B9335" s="5">
        <v>43306</v>
      </c>
      <c r="C9335" t="s">
        <v>821</v>
      </c>
      <c r="D9335" s="3">
        <f>VLOOKUP(C9335,Index[],2,FALSE)</f>
        <v>77</v>
      </c>
      <c r="E9335" s="3">
        <f>VLOOKUP(C9335,Index[],3,FALSE)</f>
        <v>0</v>
      </c>
      <c r="F9335" s="3">
        <f>VLOOKUP(C9335,Index[],4,FALSE)</f>
        <v>0</v>
      </c>
      <c r="G9335" s="3" t="str">
        <f>VLOOKUP(C9335,Index[],5,FALSE)</f>
        <v>Yes</v>
      </c>
      <c r="I9335">
        <f>VLOOKUP(Table1[[#This Row],[trait_name]],Trait[],2,FALSE)</f>
        <v>17</v>
      </c>
      <c r="J9335" s="23" t="s">
        <v>33</v>
      </c>
      <c r="K9335" s="23">
        <v>3</v>
      </c>
      <c r="L9335" s="3"/>
      <c r="M9335" s="3"/>
      <c r="N9335" s="23"/>
      <c r="O9335"/>
    </row>
    <row r="9336" spans="1:15">
      <c r="A9336" s="66">
        <f>VLOOKUP(C9336,Index[],8,FALSE)</f>
        <v>43247</v>
      </c>
      <c r="B9336" s="25">
        <v>43247</v>
      </c>
      <c r="C9336" s="4" t="s">
        <v>821</v>
      </c>
      <c r="D9336" s="3">
        <f>VLOOKUP(C9336,Index[],2,FALSE)</f>
        <v>77</v>
      </c>
      <c r="E9336" s="3">
        <f>VLOOKUP(C9336,Index[],3,FALSE)</f>
        <v>0</v>
      </c>
      <c r="F9336" s="3">
        <f>VLOOKUP(C9336,Index[],4,FALSE)</f>
        <v>0</v>
      </c>
      <c r="G9336" s="3" t="str">
        <f>VLOOKUP(C9336,Index[],5,FALSE)</f>
        <v>Yes</v>
      </c>
      <c r="H9336" t="s">
        <v>247</v>
      </c>
      <c r="I9336">
        <f>VLOOKUP(Table1[[#This Row],[trait_name]],Trait[],2,FALSE)</f>
        <v>18</v>
      </c>
      <c r="J9336" s="23" t="s">
        <v>37</v>
      </c>
      <c r="K9336" s="23">
        <v>1</v>
      </c>
      <c r="L9336" s="3" t="s">
        <v>302</v>
      </c>
      <c r="N9336" s="23"/>
      <c r="O9336"/>
    </row>
    <row r="9337" spans="1:15">
      <c r="A9337" s="66">
        <f>VLOOKUP(C9337,Index[],8,FALSE)</f>
        <v>43247</v>
      </c>
      <c r="B9337" s="5">
        <v>43306</v>
      </c>
      <c r="C9337" t="s">
        <v>821</v>
      </c>
      <c r="D9337" s="3">
        <f>VLOOKUP(C9337,Index[],2,FALSE)</f>
        <v>77</v>
      </c>
      <c r="E9337" s="3">
        <f>VLOOKUP(C9337,Index[],3,FALSE)</f>
        <v>0</v>
      </c>
      <c r="F9337" s="3">
        <f>VLOOKUP(C9337,Index[],4,FALSE)</f>
        <v>0</v>
      </c>
      <c r="G9337" s="3" t="str">
        <f>VLOOKUP(C9337,Index[],5,FALSE)</f>
        <v>Yes</v>
      </c>
      <c r="I9337">
        <f>VLOOKUP(Table1[[#This Row],[trait_name]],Trait[],2,FALSE)</f>
        <v>18</v>
      </c>
      <c r="J9337" s="23" t="s">
        <v>37</v>
      </c>
      <c r="K9337" s="23">
        <v>2</v>
      </c>
      <c r="L9337" s="3"/>
      <c r="M9337" s="3"/>
      <c r="N9337" s="23"/>
      <c r="O9337"/>
    </row>
    <row r="9338" spans="1:15">
      <c r="A9338" s="66">
        <f>VLOOKUP(C9338,Index[],8,FALSE)</f>
        <v>43247</v>
      </c>
      <c r="B9338" s="5">
        <v>43247</v>
      </c>
      <c r="C9338" t="s">
        <v>821</v>
      </c>
      <c r="D9338" s="3">
        <f>VLOOKUP(C9338,Index[],2,FALSE)</f>
        <v>77</v>
      </c>
      <c r="E9338" s="3">
        <f>VLOOKUP(C9338,Index[],3,FALSE)</f>
        <v>0</v>
      </c>
      <c r="F9338" s="3">
        <f>VLOOKUP(C9338,Index[],4,FALSE)</f>
        <v>0</v>
      </c>
      <c r="G9338" s="3" t="str">
        <f>VLOOKUP(C9338,Index[],5,FALSE)</f>
        <v>Yes</v>
      </c>
      <c r="H9338" t="s">
        <v>247</v>
      </c>
      <c r="I9338">
        <f>VLOOKUP(Table1[[#This Row],[trait_name]],Trait[],2,FALSE)</f>
        <v>19</v>
      </c>
      <c r="J9338" s="23" t="s">
        <v>38</v>
      </c>
      <c r="K9338" s="23">
        <v>2</v>
      </c>
      <c r="L9338" s="3" t="s">
        <v>156</v>
      </c>
      <c r="N9338" s="23"/>
      <c r="O9338"/>
    </row>
    <row r="9339" spans="1:15">
      <c r="A9339" s="66">
        <f>VLOOKUP(C9339,Index[],8,FALSE)</f>
        <v>43247</v>
      </c>
      <c r="B9339" s="5">
        <v>43247</v>
      </c>
      <c r="C9339" t="s">
        <v>821</v>
      </c>
      <c r="D9339" s="3">
        <f>VLOOKUP(C9339,Index[],2,FALSE)</f>
        <v>77</v>
      </c>
      <c r="E9339" s="3">
        <f>VLOOKUP(C9339,Index[],3,FALSE)</f>
        <v>0</v>
      </c>
      <c r="F9339" s="3">
        <f>VLOOKUP(C9339,Index[],4,FALSE)</f>
        <v>0</v>
      </c>
      <c r="G9339" s="3" t="str">
        <f>VLOOKUP(C9339,Index[],5,FALSE)</f>
        <v>Yes</v>
      </c>
      <c r="H9339" t="s">
        <v>247</v>
      </c>
      <c r="I9339">
        <f>VLOOKUP(Table1[[#This Row],[trait_name]],Trait[],2,FALSE)</f>
        <v>19</v>
      </c>
      <c r="J9339" s="23" t="s">
        <v>38</v>
      </c>
      <c r="K9339" s="23">
        <v>1</v>
      </c>
      <c r="L9339" s="3" t="s">
        <v>157</v>
      </c>
      <c r="N9339" s="23"/>
      <c r="O9339"/>
    </row>
    <row r="9340" spans="1:15">
      <c r="A9340" s="66">
        <f>VLOOKUP(C9340,Index[],8,FALSE)</f>
        <v>43247</v>
      </c>
      <c r="B9340" s="5">
        <v>43306</v>
      </c>
      <c r="C9340" t="s">
        <v>821</v>
      </c>
      <c r="D9340" s="3">
        <f>VLOOKUP(C9340,Index[],2,FALSE)</f>
        <v>77</v>
      </c>
      <c r="E9340" s="3">
        <f>VLOOKUP(C9340,Index[],3,FALSE)</f>
        <v>0</v>
      </c>
      <c r="F9340" s="3">
        <f>VLOOKUP(C9340,Index[],4,FALSE)</f>
        <v>0</v>
      </c>
      <c r="G9340" s="3" t="str">
        <f>VLOOKUP(C9340,Index[],5,FALSE)</f>
        <v>Yes</v>
      </c>
      <c r="I9340">
        <f>VLOOKUP(Table1[[#This Row],[trait_name]],Trait[],2,FALSE)</f>
        <v>19</v>
      </c>
      <c r="J9340" s="23" t="s">
        <v>38</v>
      </c>
      <c r="K9340" s="23">
        <v>3</v>
      </c>
      <c r="L9340" s="3"/>
      <c r="M9340" s="3"/>
      <c r="N9340" s="23"/>
      <c r="O9340"/>
    </row>
    <row r="9341" spans="1:15">
      <c r="A9341" s="66">
        <f>VLOOKUP(C9341,Index[],8,FALSE)</f>
        <v>43247</v>
      </c>
      <c r="B9341" s="5">
        <v>43311</v>
      </c>
      <c r="C9341" t="s">
        <v>821</v>
      </c>
      <c r="D9341" s="3">
        <f>VLOOKUP(C9341,Index[],2,FALSE)</f>
        <v>77</v>
      </c>
      <c r="E9341" s="3">
        <f>VLOOKUP(C9341,Index[],3,FALSE)</f>
        <v>0</v>
      </c>
      <c r="F9341" s="3">
        <f>VLOOKUP(C9341,Index[],4,FALSE)</f>
        <v>0</v>
      </c>
      <c r="G9341" s="3" t="str">
        <f>VLOOKUP(C9341,Index[],5,FALSE)</f>
        <v>Yes</v>
      </c>
      <c r="H9341" t="s">
        <v>247</v>
      </c>
      <c r="I9341">
        <f>VLOOKUP(Table1[[#This Row],[trait_name]],Trait[],2,FALSE)</f>
        <v>20</v>
      </c>
      <c r="J9341" s="23" t="s">
        <v>41</v>
      </c>
      <c r="L9341" s="3" t="s">
        <v>158</v>
      </c>
      <c r="M9341" s="3"/>
      <c r="N9341" s="23"/>
      <c r="O9341"/>
    </row>
    <row r="9342" spans="1:15">
      <c r="A9342" s="66">
        <f>VLOOKUP(C9342,Index[],8,FALSE)</f>
        <v>43247</v>
      </c>
      <c r="B9342" s="25">
        <v>43247</v>
      </c>
      <c r="C9342" s="4" t="s">
        <v>821</v>
      </c>
      <c r="D9342" s="3">
        <f>VLOOKUP(C9342,Index[],2,FALSE)</f>
        <v>77</v>
      </c>
      <c r="E9342" s="3">
        <f>VLOOKUP(C9342,Index[],3,FALSE)</f>
        <v>0</v>
      </c>
      <c r="F9342" s="3">
        <f>VLOOKUP(C9342,Index[],4,FALSE)</f>
        <v>0</v>
      </c>
      <c r="G9342" s="3" t="str">
        <f>VLOOKUP(C9342,Index[],5,FALSE)</f>
        <v>Yes</v>
      </c>
      <c r="H9342" t="s">
        <v>149</v>
      </c>
      <c r="I9342">
        <f>VLOOKUP(Table1[[#This Row],[trait_name]],Trait[],2,FALSE)</f>
        <v>21</v>
      </c>
      <c r="J9342" s="23" t="s">
        <v>43</v>
      </c>
      <c r="K9342" s="23">
        <v>1</v>
      </c>
      <c r="L9342" s="3" t="s">
        <v>44</v>
      </c>
      <c r="N9342" s="23"/>
      <c r="O9342"/>
    </row>
    <row r="9343" spans="1:15">
      <c r="A9343" s="66">
        <f>VLOOKUP(C9343,Index[],8,FALSE)</f>
        <v>43247</v>
      </c>
      <c r="B9343" s="5">
        <v>43306</v>
      </c>
      <c r="C9343" t="s">
        <v>821</v>
      </c>
      <c r="D9343" s="3">
        <f>VLOOKUP(C9343,Index[],2,FALSE)</f>
        <v>77</v>
      </c>
      <c r="E9343" s="3">
        <f>VLOOKUP(C9343,Index[],3,FALSE)</f>
        <v>0</v>
      </c>
      <c r="F9343" s="3">
        <f>VLOOKUP(C9343,Index[],4,FALSE)</f>
        <v>0</v>
      </c>
      <c r="G9343" s="3" t="str">
        <f>VLOOKUP(C9343,Index[],5,FALSE)</f>
        <v>Yes</v>
      </c>
      <c r="I9343">
        <f>VLOOKUP(Table1[[#This Row],[trait_name]],Trait[],2,FALSE)</f>
        <v>21</v>
      </c>
      <c r="J9343" s="23" t="s">
        <v>43</v>
      </c>
      <c r="K9343" s="23">
        <v>3</v>
      </c>
      <c r="L9343" s="3" t="s">
        <v>45</v>
      </c>
      <c r="M9343" s="3"/>
      <c r="N9343" s="23"/>
      <c r="O9343"/>
    </row>
    <row r="9344" spans="1:15">
      <c r="A9344" s="66">
        <f>VLOOKUP(C9344,Index[],8,FALSE)</f>
        <v>43247</v>
      </c>
      <c r="B9344" s="5">
        <v>43306</v>
      </c>
      <c r="C9344" t="s">
        <v>821</v>
      </c>
      <c r="D9344" s="3">
        <f>VLOOKUP(C9344,Index[],2,FALSE)</f>
        <v>77</v>
      </c>
      <c r="E9344" s="3">
        <f>VLOOKUP(C9344,Index[],3,FALSE)</f>
        <v>0</v>
      </c>
      <c r="F9344" s="3">
        <f>VLOOKUP(C9344,Index[],4,FALSE)</f>
        <v>0</v>
      </c>
      <c r="G9344" s="3" t="str">
        <f>VLOOKUP(C9344,Index[],5,FALSE)</f>
        <v>Yes</v>
      </c>
      <c r="H9344" t="s">
        <v>149</v>
      </c>
      <c r="I9344">
        <f>VLOOKUP(Table1[[#This Row],[trait_name]],Trait[],2,FALSE)</f>
        <v>21</v>
      </c>
      <c r="J9344" s="23" t="s">
        <v>43</v>
      </c>
      <c r="K9344" s="23">
        <v>2</v>
      </c>
      <c r="L9344" s="3" t="s">
        <v>46</v>
      </c>
      <c r="M9344" s="3"/>
      <c r="N9344" s="23"/>
      <c r="O9344"/>
    </row>
    <row r="9345" spans="1:15">
      <c r="A9345" s="66">
        <f>VLOOKUP(C9345,Index[],8,FALSE)</f>
        <v>43247</v>
      </c>
      <c r="B9345" s="5">
        <v>43306</v>
      </c>
      <c r="C9345" t="s">
        <v>821</v>
      </c>
      <c r="D9345" s="3">
        <f>VLOOKUP(C9345,Index[],2,FALSE)</f>
        <v>77</v>
      </c>
      <c r="E9345" s="3">
        <f>VLOOKUP(C9345,Index[],3,FALSE)</f>
        <v>0</v>
      </c>
      <c r="F9345" s="3">
        <f>VLOOKUP(C9345,Index[],4,FALSE)</f>
        <v>0</v>
      </c>
      <c r="G9345" s="3" t="str">
        <f>VLOOKUP(C9345,Index[],5,FALSE)</f>
        <v>Yes</v>
      </c>
      <c r="H9345" t="s">
        <v>497</v>
      </c>
      <c r="I9345">
        <f>VLOOKUP(Table1[[#This Row],[trait_name]],Trait[],2,FALSE)</f>
        <v>22</v>
      </c>
      <c r="J9345" s="23" t="s">
        <v>47</v>
      </c>
      <c r="K9345" s="23">
        <v>1</v>
      </c>
      <c r="L9345" s="3" t="s">
        <v>48</v>
      </c>
      <c r="M9345" s="3"/>
      <c r="N9345" s="23"/>
      <c r="O9345"/>
    </row>
    <row r="9346" spans="1:15">
      <c r="A9346" s="66">
        <f>VLOOKUP(C9346,Index[],8,FALSE)</f>
        <v>43247</v>
      </c>
      <c r="B9346" s="5">
        <v>43306</v>
      </c>
      <c r="C9346" t="s">
        <v>821</v>
      </c>
      <c r="D9346" s="3">
        <f>VLOOKUP(C9346,Index[],2,FALSE)</f>
        <v>77</v>
      </c>
      <c r="E9346" s="3">
        <f>VLOOKUP(C9346,Index[],3,FALSE)</f>
        <v>0</v>
      </c>
      <c r="F9346" s="3">
        <f>VLOOKUP(C9346,Index[],4,FALSE)</f>
        <v>0</v>
      </c>
      <c r="G9346" s="3" t="str">
        <f>VLOOKUP(C9346,Index[],5,FALSE)</f>
        <v>Yes</v>
      </c>
      <c r="H9346" t="s">
        <v>386</v>
      </c>
      <c r="I9346">
        <f>VLOOKUP(Table1[[#This Row],[trait_name]],Trait[],2,FALSE)</f>
        <v>23</v>
      </c>
      <c r="J9346" s="23" t="s">
        <v>49</v>
      </c>
      <c r="K9346" s="23">
        <v>1</v>
      </c>
      <c r="L9346" s="3" t="s">
        <v>19</v>
      </c>
      <c r="N9346" s="23"/>
      <c r="O9346"/>
    </row>
    <row r="9347" spans="1:15">
      <c r="A9347" s="66">
        <f>VLOOKUP(C9347,Index[],8,FALSE)</f>
        <v>43247</v>
      </c>
      <c r="B9347" s="5">
        <v>43306</v>
      </c>
      <c r="C9347" t="s">
        <v>821</v>
      </c>
      <c r="D9347" s="3">
        <f>VLOOKUP(C9347,Index[],2,FALSE)</f>
        <v>77</v>
      </c>
      <c r="E9347" s="3">
        <f>VLOOKUP(C9347,Index[],3,FALSE)</f>
        <v>0</v>
      </c>
      <c r="F9347" s="3">
        <f>VLOOKUP(C9347,Index[],4,FALSE)</f>
        <v>0</v>
      </c>
      <c r="G9347" s="3" t="str">
        <f>VLOOKUP(C9347,Index[],5,FALSE)</f>
        <v>Yes</v>
      </c>
      <c r="H9347" t="s">
        <v>386</v>
      </c>
      <c r="I9347">
        <f>VLOOKUP(Table1[[#This Row],[trait_name]],Trait[],2,FALSE)</f>
        <v>23</v>
      </c>
      <c r="J9347" s="23" t="s">
        <v>49</v>
      </c>
      <c r="K9347" s="23">
        <v>3</v>
      </c>
      <c r="L9347" s="3" t="s">
        <v>288</v>
      </c>
      <c r="M9347" s="3"/>
      <c r="N9347" s="23"/>
      <c r="O9347"/>
    </row>
    <row r="9348" spans="1:15">
      <c r="A9348" s="66">
        <f>VLOOKUP(C9348,Index[],8,FALSE)</f>
        <v>43247</v>
      </c>
      <c r="B9348" s="5">
        <v>43306</v>
      </c>
      <c r="C9348" t="s">
        <v>821</v>
      </c>
      <c r="D9348" s="3">
        <f>VLOOKUP(C9348,Index[],2,FALSE)</f>
        <v>77</v>
      </c>
      <c r="E9348" s="3">
        <f>VLOOKUP(C9348,Index[],3,FALSE)</f>
        <v>0</v>
      </c>
      <c r="F9348" s="3">
        <f>VLOOKUP(C9348,Index[],4,FALSE)</f>
        <v>0</v>
      </c>
      <c r="G9348" s="3" t="str">
        <f>VLOOKUP(C9348,Index[],5,FALSE)</f>
        <v>Yes</v>
      </c>
      <c r="H9348" t="s">
        <v>386</v>
      </c>
      <c r="I9348">
        <f>VLOOKUP(Table1[[#This Row],[trait_name]],Trait[],2,FALSE)</f>
        <v>23</v>
      </c>
      <c r="J9348" s="23" t="s">
        <v>49</v>
      </c>
      <c r="K9348" s="23">
        <v>2</v>
      </c>
      <c r="L9348" s="3" t="s">
        <v>214</v>
      </c>
      <c r="M9348" s="3"/>
      <c r="N9348" s="23"/>
      <c r="O9348"/>
    </row>
    <row r="9349" spans="1:15">
      <c r="A9349" s="66">
        <f>VLOOKUP(C9349,Index[],8,FALSE)</f>
        <v>43247</v>
      </c>
      <c r="B9349" s="5">
        <v>43306</v>
      </c>
      <c r="C9349" t="s">
        <v>821</v>
      </c>
      <c r="D9349" s="3">
        <f>VLOOKUP(C9349,Index[],2,FALSE)</f>
        <v>77</v>
      </c>
      <c r="E9349" s="3">
        <f>VLOOKUP(C9349,Index[],3,FALSE)</f>
        <v>0</v>
      </c>
      <c r="F9349" s="3">
        <f>VLOOKUP(C9349,Index[],4,FALSE)</f>
        <v>0</v>
      </c>
      <c r="G9349" s="3" t="str">
        <f>VLOOKUP(C9349,Index[],5,FALSE)</f>
        <v>Yes</v>
      </c>
      <c r="H9349" t="s">
        <v>149</v>
      </c>
      <c r="I9349">
        <f>VLOOKUP(Table1[[#This Row],[trait_name]],Trait[],2,FALSE)</f>
        <v>24</v>
      </c>
      <c r="J9349" s="23" t="s">
        <v>53</v>
      </c>
      <c r="K9349" s="23">
        <v>3</v>
      </c>
      <c r="L9349" s="3" t="s">
        <v>398</v>
      </c>
      <c r="M9349" s="3"/>
      <c r="N9349" s="23"/>
      <c r="O9349"/>
    </row>
    <row r="9350" spans="1:15">
      <c r="A9350" s="66">
        <f>VLOOKUP(C9350,Index[],8,FALSE)</f>
        <v>43247</v>
      </c>
      <c r="B9350" s="5">
        <v>43306</v>
      </c>
      <c r="C9350" t="s">
        <v>821</v>
      </c>
      <c r="D9350" s="3">
        <f>VLOOKUP(C9350,Index[],2,FALSE)</f>
        <v>77</v>
      </c>
      <c r="E9350" s="3">
        <f>VLOOKUP(C9350,Index[],3,FALSE)</f>
        <v>0</v>
      </c>
      <c r="F9350" s="3">
        <f>VLOOKUP(C9350,Index[],4,FALSE)</f>
        <v>0</v>
      </c>
      <c r="G9350" s="3" t="str">
        <f>VLOOKUP(C9350,Index[],5,FALSE)</f>
        <v>Yes</v>
      </c>
      <c r="H9350" t="s">
        <v>149</v>
      </c>
      <c r="I9350">
        <f>VLOOKUP(Table1[[#This Row],[trait_name]],Trait[],2,FALSE)</f>
        <v>24</v>
      </c>
      <c r="J9350" s="23" t="s">
        <v>53</v>
      </c>
      <c r="K9350" s="23">
        <v>2</v>
      </c>
      <c r="L9350" s="3" t="s">
        <v>54</v>
      </c>
      <c r="M9350" s="3"/>
      <c r="N9350" s="23"/>
      <c r="O9350"/>
    </row>
    <row r="9351" spans="1:15">
      <c r="A9351" s="66">
        <f>VLOOKUP(C9351,Index[],8,FALSE)</f>
        <v>43247</v>
      </c>
      <c r="B9351" s="5">
        <v>43306</v>
      </c>
      <c r="C9351" t="s">
        <v>821</v>
      </c>
      <c r="D9351" s="3">
        <f>VLOOKUP(C9351,Index[],2,FALSE)</f>
        <v>77</v>
      </c>
      <c r="E9351" s="3">
        <f>VLOOKUP(C9351,Index[],3,FALSE)</f>
        <v>0</v>
      </c>
      <c r="F9351" s="3">
        <f>VLOOKUP(C9351,Index[],4,FALSE)</f>
        <v>0</v>
      </c>
      <c r="G9351" s="3" t="str">
        <f>VLOOKUP(C9351,Index[],5,FALSE)</f>
        <v>Yes</v>
      </c>
      <c r="H9351" t="s">
        <v>149</v>
      </c>
      <c r="I9351">
        <f>VLOOKUP(Table1[[#This Row],[trait_name]],Trait[],2,FALSE)</f>
        <v>24</v>
      </c>
      <c r="J9351" s="23" t="s">
        <v>53</v>
      </c>
      <c r="K9351" s="23">
        <v>1</v>
      </c>
      <c r="L9351" s="3" t="s">
        <v>311</v>
      </c>
      <c r="N9351" s="23"/>
      <c r="O9351"/>
    </row>
    <row r="9352" spans="1:15">
      <c r="A9352" s="66">
        <f>VLOOKUP(C9352,Index[],8,FALSE)</f>
        <v>43247</v>
      </c>
      <c r="B9352" s="5">
        <v>43306</v>
      </c>
      <c r="C9352" t="s">
        <v>821</v>
      </c>
      <c r="D9352" s="3">
        <f>VLOOKUP(C9352,Index[],2,FALSE)</f>
        <v>77</v>
      </c>
      <c r="E9352" s="3">
        <f>VLOOKUP(C9352,Index[],3,FALSE)</f>
        <v>0</v>
      </c>
      <c r="F9352" s="3">
        <f>VLOOKUP(C9352,Index[],4,FALSE)</f>
        <v>0</v>
      </c>
      <c r="G9352" s="3" t="str">
        <f>VLOOKUP(C9352,Index[],5,FALSE)</f>
        <v>Yes</v>
      </c>
      <c r="H9352" t="s">
        <v>149</v>
      </c>
      <c r="I9352">
        <f>VLOOKUP(Table1[[#This Row],[trait_name]],Trait[],2,FALSE)</f>
        <v>25</v>
      </c>
      <c r="J9352" s="23" t="s">
        <v>57</v>
      </c>
      <c r="K9352" s="23">
        <v>1</v>
      </c>
      <c r="L9352" s="3" t="s">
        <v>23</v>
      </c>
      <c r="N9352" s="23"/>
      <c r="O9352"/>
    </row>
    <row r="9353" spans="1:15">
      <c r="A9353" s="66">
        <f>VLOOKUP(C9353,Index[],8,FALSE)</f>
        <v>43247</v>
      </c>
      <c r="B9353" s="5">
        <v>43306</v>
      </c>
      <c r="C9353" t="s">
        <v>821</v>
      </c>
      <c r="D9353" s="3">
        <f>VLOOKUP(C9353,Index[],2,FALSE)</f>
        <v>77</v>
      </c>
      <c r="E9353" s="3">
        <f>VLOOKUP(C9353,Index[],3,FALSE)</f>
        <v>0</v>
      </c>
      <c r="F9353" s="3">
        <f>VLOOKUP(C9353,Index[],4,FALSE)</f>
        <v>0</v>
      </c>
      <c r="G9353" s="3" t="str">
        <f>VLOOKUP(C9353,Index[],5,FALSE)</f>
        <v>Yes</v>
      </c>
      <c r="I9353">
        <f>VLOOKUP(Table1[[#This Row],[trait_name]],Trait[],2,FALSE)</f>
        <v>25</v>
      </c>
      <c r="J9353" s="23" t="s">
        <v>57</v>
      </c>
      <c r="K9353" s="23">
        <v>2</v>
      </c>
      <c r="L9353" s="3"/>
      <c r="M9353" s="3"/>
      <c r="N9353" s="23"/>
      <c r="O9353"/>
    </row>
    <row r="9354" spans="1:15">
      <c r="A9354" s="66">
        <f>VLOOKUP(C9354,Index[],8,FALSE)</f>
        <v>43247</v>
      </c>
      <c r="B9354" s="5">
        <v>43306</v>
      </c>
      <c r="C9354" t="s">
        <v>821</v>
      </c>
      <c r="D9354" s="3">
        <f>VLOOKUP(C9354,Index[],2,FALSE)</f>
        <v>77</v>
      </c>
      <c r="E9354" s="3">
        <f>VLOOKUP(C9354,Index[],3,FALSE)</f>
        <v>0</v>
      </c>
      <c r="F9354" s="3">
        <f>VLOOKUP(C9354,Index[],4,FALSE)</f>
        <v>0</v>
      </c>
      <c r="G9354" s="3" t="str">
        <f>VLOOKUP(C9354,Index[],5,FALSE)</f>
        <v>Yes</v>
      </c>
      <c r="H9354" t="s">
        <v>497</v>
      </c>
      <c r="I9354">
        <f>VLOOKUP(Table1[[#This Row],[trait_name]],Trait[],2,FALSE)</f>
        <v>26</v>
      </c>
      <c r="J9354" s="23" t="s">
        <v>58</v>
      </c>
      <c r="K9354" s="23">
        <v>2</v>
      </c>
      <c r="L9354" s="3" t="s">
        <v>480</v>
      </c>
      <c r="M9354" s="3"/>
      <c r="N9354" s="23"/>
      <c r="O9354"/>
    </row>
    <row r="9355" spans="1:15">
      <c r="A9355" s="66">
        <f>VLOOKUP(C9355,Index[],8,FALSE)</f>
        <v>43247</v>
      </c>
      <c r="B9355" s="5">
        <v>43247</v>
      </c>
      <c r="C9355" t="s">
        <v>821</v>
      </c>
      <c r="D9355" s="3">
        <f>VLOOKUP(C9355,Index[],2,FALSE)</f>
        <v>77</v>
      </c>
      <c r="E9355" s="3">
        <f>VLOOKUP(C9355,Index[],3,FALSE)</f>
        <v>0</v>
      </c>
      <c r="F9355" s="3">
        <f>VLOOKUP(C9355,Index[],4,FALSE)</f>
        <v>0</v>
      </c>
      <c r="G9355" s="3" t="str">
        <f>VLOOKUP(C9355,Index[],5,FALSE)</f>
        <v>Yes</v>
      </c>
      <c r="H9355" t="s">
        <v>247</v>
      </c>
      <c r="I9355">
        <f>VLOOKUP(Table1[[#This Row],[trait_name]],Trait[],2,FALSE)</f>
        <v>26</v>
      </c>
      <c r="J9355" s="23" t="s">
        <v>58</v>
      </c>
      <c r="K9355" s="23">
        <v>1</v>
      </c>
      <c r="L9355" s="3" t="s">
        <v>767</v>
      </c>
      <c r="N9355" s="23"/>
      <c r="O9355"/>
    </row>
    <row r="9356" spans="1:15">
      <c r="A9356" s="66">
        <f>VLOOKUP(C9356,Index[],8,FALSE)</f>
        <v>43247</v>
      </c>
      <c r="B9356" s="5">
        <v>43311</v>
      </c>
      <c r="C9356" t="s">
        <v>821</v>
      </c>
      <c r="D9356" s="3">
        <f>VLOOKUP(C9356,Index[],2,FALSE)</f>
        <v>77</v>
      </c>
      <c r="E9356" s="3">
        <f>VLOOKUP(C9356,Index[],3,FALSE)</f>
        <v>0</v>
      </c>
      <c r="F9356" s="3">
        <f>VLOOKUP(C9356,Index[],4,FALSE)</f>
        <v>0</v>
      </c>
      <c r="G9356" s="3" t="str">
        <f>VLOOKUP(C9356,Index[],5,FALSE)</f>
        <v>Yes</v>
      </c>
      <c r="I9356">
        <f>VLOOKUP(Table1[[#This Row],[trait_name]],Trait[],2,FALSE)</f>
        <v>27</v>
      </c>
      <c r="J9356" s="23" t="s">
        <v>61</v>
      </c>
      <c r="L9356" s="3"/>
      <c r="M9356" s="3"/>
      <c r="N9356" s="23"/>
      <c r="O9356"/>
    </row>
    <row r="9357" spans="1:15">
      <c r="A9357" s="66">
        <f>VLOOKUP(C9357,Index[],8,FALSE)</f>
        <v>43247</v>
      </c>
      <c r="B9357" s="5">
        <v>43311</v>
      </c>
      <c r="C9357" t="s">
        <v>821</v>
      </c>
      <c r="D9357" s="3">
        <f>VLOOKUP(C9357,Index[],2,FALSE)</f>
        <v>77</v>
      </c>
      <c r="E9357" s="3">
        <f>VLOOKUP(C9357,Index[],3,FALSE)</f>
        <v>0</v>
      </c>
      <c r="F9357" s="3">
        <f>VLOOKUP(C9357,Index[],4,FALSE)</f>
        <v>0</v>
      </c>
      <c r="G9357" s="3" t="str">
        <f>VLOOKUP(C9357,Index[],5,FALSE)</f>
        <v>Yes</v>
      </c>
      <c r="I9357">
        <f>VLOOKUP(Table1[[#This Row],[trait_name]],Trait[],2,FALSE)</f>
        <v>28</v>
      </c>
      <c r="J9357" s="23" t="s">
        <v>62</v>
      </c>
      <c r="L9357" s="3"/>
      <c r="M9357" s="3"/>
      <c r="N9357" s="23"/>
      <c r="O9357"/>
    </row>
    <row r="9358" spans="1:15">
      <c r="A9358" s="66">
        <f>VLOOKUP(C9358,Index[],8,FALSE)</f>
        <v>43247</v>
      </c>
      <c r="B9358" s="5">
        <v>43247</v>
      </c>
      <c r="C9358" t="s">
        <v>821</v>
      </c>
      <c r="D9358" s="3">
        <f>VLOOKUP(C9358,Index[],2,FALSE)</f>
        <v>77</v>
      </c>
      <c r="E9358" s="3">
        <f>VLOOKUP(C9358,Index[],3,FALSE)</f>
        <v>0</v>
      </c>
      <c r="F9358" s="3">
        <f>VLOOKUP(C9358,Index[],4,FALSE)</f>
        <v>0</v>
      </c>
      <c r="G9358" s="3" t="str">
        <f>VLOOKUP(C9358,Index[],5,FALSE)</f>
        <v>Yes</v>
      </c>
      <c r="H9358" t="s">
        <v>247</v>
      </c>
      <c r="I9358">
        <f>VLOOKUP(Table1[[#This Row],[trait_name]],Trait[],2,FALSE)</f>
        <v>29</v>
      </c>
      <c r="J9358" s="23" t="s">
        <v>63</v>
      </c>
      <c r="K9358" s="23">
        <v>1</v>
      </c>
      <c r="L9358" s="3">
        <v>1</v>
      </c>
      <c r="N9358" s="23"/>
      <c r="O9358"/>
    </row>
    <row r="9359" spans="1:15">
      <c r="A9359" s="66">
        <f>VLOOKUP(C9359,Index[],8,FALSE)</f>
        <v>43247</v>
      </c>
      <c r="B9359" s="5">
        <v>43306</v>
      </c>
      <c r="C9359" t="s">
        <v>821</v>
      </c>
      <c r="D9359" s="3">
        <f>VLOOKUP(C9359,Index[],2,FALSE)</f>
        <v>77</v>
      </c>
      <c r="E9359" s="3">
        <f>VLOOKUP(C9359,Index[],3,FALSE)</f>
        <v>0</v>
      </c>
      <c r="F9359" s="3">
        <f>VLOOKUP(C9359,Index[],4,FALSE)</f>
        <v>0</v>
      </c>
      <c r="G9359" s="3" t="str">
        <f>VLOOKUP(C9359,Index[],5,FALSE)</f>
        <v>Yes</v>
      </c>
      <c r="I9359">
        <f>VLOOKUP(Table1[[#This Row],[trait_name]],Trait[],2,FALSE)</f>
        <v>29</v>
      </c>
      <c r="J9359" s="23" t="s">
        <v>63</v>
      </c>
      <c r="K9359" s="23">
        <v>2</v>
      </c>
      <c r="L9359" s="3"/>
      <c r="M9359" s="3"/>
      <c r="N9359" s="23"/>
      <c r="O9359"/>
    </row>
    <row r="9360" spans="1:15">
      <c r="A9360" s="66">
        <f>VLOOKUP(C9360,Index[],8,FALSE)</f>
        <v>43247</v>
      </c>
      <c r="B9360" s="5">
        <v>43306</v>
      </c>
      <c r="C9360" t="s">
        <v>821</v>
      </c>
      <c r="D9360" s="3">
        <f>VLOOKUP(C9360,Index[],2,FALSE)</f>
        <v>77</v>
      </c>
      <c r="E9360" s="3">
        <f>VLOOKUP(C9360,Index[],3,FALSE)</f>
        <v>0</v>
      </c>
      <c r="F9360" s="3">
        <f>VLOOKUP(C9360,Index[],4,FALSE)</f>
        <v>0</v>
      </c>
      <c r="G9360" s="3" t="str">
        <f>VLOOKUP(C9360,Index[],5,FALSE)</f>
        <v>Yes</v>
      </c>
      <c r="I9360">
        <f>VLOOKUP(Table1[[#This Row],[trait_name]],Trait[],2,FALSE)</f>
        <v>30</v>
      </c>
      <c r="J9360" s="23" t="s">
        <v>64</v>
      </c>
      <c r="K9360" s="23">
        <v>1</v>
      </c>
      <c r="L9360" s="3"/>
      <c r="M9360" s="3"/>
      <c r="N9360" s="23"/>
      <c r="O9360"/>
    </row>
    <row r="9361" spans="1:15">
      <c r="A9361" s="66">
        <f>VLOOKUP(C9361,Index[],8,FALSE)</f>
        <v>43247</v>
      </c>
      <c r="B9361" s="5">
        <v>43247</v>
      </c>
      <c r="C9361" t="s">
        <v>821</v>
      </c>
      <c r="D9361" s="3">
        <f>VLOOKUP(C9361,Index[],2,FALSE)</f>
        <v>77</v>
      </c>
      <c r="E9361" s="3">
        <f>VLOOKUP(C9361,Index[],3,FALSE)</f>
        <v>0</v>
      </c>
      <c r="F9361" s="3">
        <f>VLOOKUP(C9361,Index[],4,FALSE)</f>
        <v>0</v>
      </c>
      <c r="G9361" s="3" t="str">
        <f>VLOOKUP(C9361,Index[],5,FALSE)</f>
        <v>Yes</v>
      </c>
      <c r="H9361" t="s">
        <v>247</v>
      </c>
      <c r="I9361">
        <f>VLOOKUP(Table1[[#This Row],[trait_name]],Trait[],2,FALSE)</f>
        <v>31</v>
      </c>
      <c r="J9361" s="23" t="s">
        <v>65</v>
      </c>
      <c r="K9361" s="23">
        <v>1</v>
      </c>
      <c r="L9361" s="3">
        <v>0.5</v>
      </c>
      <c r="N9361" s="23"/>
      <c r="O9361"/>
    </row>
    <row r="9362" spans="1:15">
      <c r="A9362" s="66">
        <f>VLOOKUP(C9362,Index[],8,FALSE)</f>
        <v>43247</v>
      </c>
      <c r="B9362" s="5">
        <v>43306</v>
      </c>
      <c r="C9362" t="s">
        <v>821</v>
      </c>
      <c r="D9362" s="3">
        <f>VLOOKUP(C9362,Index[],2,FALSE)</f>
        <v>77</v>
      </c>
      <c r="E9362" s="3">
        <f>VLOOKUP(C9362,Index[],3,FALSE)</f>
        <v>0</v>
      </c>
      <c r="F9362" s="3">
        <f>VLOOKUP(C9362,Index[],4,FALSE)</f>
        <v>0</v>
      </c>
      <c r="G9362" s="3" t="str">
        <f>VLOOKUP(C9362,Index[],5,FALSE)</f>
        <v>Yes</v>
      </c>
      <c r="I9362">
        <f>VLOOKUP(Table1[[#This Row],[trait_name]],Trait[],2,FALSE)</f>
        <v>31</v>
      </c>
      <c r="J9362" s="23" t="s">
        <v>65</v>
      </c>
      <c r="K9362" s="23">
        <v>2</v>
      </c>
      <c r="L9362" s="3"/>
      <c r="M9362" s="3"/>
      <c r="N9362" s="23"/>
      <c r="O9362"/>
    </row>
    <row r="9363" spans="1:15">
      <c r="A9363" s="66">
        <f>VLOOKUP(C9363,Index[],8,FALSE)</f>
        <v>43247</v>
      </c>
      <c r="B9363" s="5">
        <v>43247</v>
      </c>
      <c r="C9363" t="s">
        <v>821</v>
      </c>
      <c r="D9363" s="3">
        <f>VLOOKUP(C9363,Index[],2,FALSE)</f>
        <v>77</v>
      </c>
      <c r="E9363" s="3">
        <f>VLOOKUP(C9363,Index[],3,FALSE)</f>
        <v>0</v>
      </c>
      <c r="F9363" s="3">
        <f>VLOOKUP(C9363,Index[],4,FALSE)</f>
        <v>0</v>
      </c>
      <c r="G9363" s="3" t="str">
        <f>VLOOKUP(C9363,Index[],5,FALSE)</f>
        <v>Yes</v>
      </c>
      <c r="H9363" t="s">
        <v>247</v>
      </c>
      <c r="I9363">
        <f>VLOOKUP(Table1[[#This Row],[trait_name]],Trait[],2,FALSE)</f>
        <v>32</v>
      </c>
      <c r="J9363" s="23" t="s">
        <v>66</v>
      </c>
      <c r="K9363" s="23">
        <v>1</v>
      </c>
      <c r="L9363" s="3">
        <v>1</v>
      </c>
      <c r="N9363" s="23"/>
      <c r="O9363"/>
    </row>
    <row r="9364" spans="1:15">
      <c r="A9364" s="66">
        <f>VLOOKUP(C9364,Index[],8,FALSE)</f>
        <v>43247</v>
      </c>
      <c r="B9364" s="5">
        <v>43306</v>
      </c>
      <c r="C9364" t="s">
        <v>821</v>
      </c>
      <c r="D9364" s="3">
        <f>VLOOKUP(C9364,Index[],2,FALSE)</f>
        <v>77</v>
      </c>
      <c r="E9364" s="3">
        <f>VLOOKUP(C9364,Index[],3,FALSE)</f>
        <v>0</v>
      </c>
      <c r="F9364" s="3">
        <f>VLOOKUP(C9364,Index[],4,FALSE)</f>
        <v>0</v>
      </c>
      <c r="G9364" s="3" t="str">
        <f>VLOOKUP(C9364,Index[],5,FALSE)</f>
        <v>Yes</v>
      </c>
      <c r="I9364">
        <f>VLOOKUP(Table1[[#This Row],[trait_name]],Trait[],2,FALSE)</f>
        <v>32</v>
      </c>
      <c r="J9364" s="23" t="s">
        <v>66</v>
      </c>
      <c r="K9364" s="23">
        <v>2</v>
      </c>
      <c r="L9364" s="3"/>
      <c r="M9364" s="3"/>
      <c r="N9364" s="23"/>
      <c r="O9364"/>
    </row>
    <row r="9365" spans="1:15">
      <c r="A9365" s="66">
        <f>VLOOKUP(C9365,Index[],8,FALSE)</f>
        <v>43247</v>
      </c>
      <c r="B9365" s="5">
        <v>43306</v>
      </c>
      <c r="C9365" t="s">
        <v>821</v>
      </c>
      <c r="D9365" s="3">
        <f>VLOOKUP(C9365,Index[],2,FALSE)</f>
        <v>77</v>
      </c>
      <c r="E9365" s="3">
        <f>VLOOKUP(C9365,Index[],3,FALSE)</f>
        <v>0</v>
      </c>
      <c r="F9365" s="3">
        <f>VLOOKUP(C9365,Index[],4,FALSE)</f>
        <v>0</v>
      </c>
      <c r="G9365" s="3" t="str">
        <f>VLOOKUP(C9365,Index[],5,FALSE)</f>
        <v>Yes</v>
      </c>
      <c r="I9365">
        <f>VLOOKUP(Table1[[#This Row],[trait_name]],Trait[],2,FALSE)</f>
        <v>33</v>
      </c>
      <c r="J9365" s="23" t="s">
        <v>67</v>
      </c>
      <c r="K9365" s="23">
        <v>1</v>
      </c>
      <c r="L9365" s="3"/>
      <c r="M9365" s="3"/>
      <c r="N9365" s="23"/>
      <c r="O9365"/>
    </row>
    <row r="9366" spans="1:15">
      <c r="A9366" s="66">
        <f>VLOOKUP(C9366,Index[],8,FALSE)</f>
        <v>43247</v>
      </c>
      <c r="B9366" s="5">
        <v>43247</v>
      </c>
      <c r="C9366" t="s">
        <v>821</v>
      </c>
      <c r="D9366" s="3">
        <f>VLOOKUP(C9366,Index[],2,FALSE)</f>
        <v>77</v>
      </c>
      <c r="E9366" s="3">
        <f>VLOOKUP(C9366,Index[],3,FALSE)</f>
        <v>0</v>
      </c>
      <c r="F9366" s="3">
        <f>VLOOKUP(C9366,Index[],4,FALSE)</f>
        <v>0</v>
      </c>
      <c r="G9366" s="3" t="str">
        <f>VLOOKUP(C9366,Index[],5,FALSE)</f>
        <v>Yes</v>
      </c>
      <c r="H9366" t="s">
        <v>247</v>
      </c>
      <c r="I9366">
        <f>VLOOKUP(Table1[[#This Row],[trait_name]],Trait[],2,FALSE)</f>
        <v>34</v>
      </c>
      <c r="J9366" s="23" t="s">
        <v>68</v>
      </c>
      <c r="K9366" s="23">
        <v>1</v>
      </c>
      <c r="L9366" s="3">
        <v>0.5</v>
      </c>
      <c r="N9366" s="23"/>
      <c r="O9366"/>
    </row>
    <row r="9367" spans="1:15">
      <c r="A9367" s="66">
        <f>VLOOKUP(C9367,Index[],8,FALSE)</f>
        <v>43247</v>
      </c>
      <c r="B9367" s="5">
        <v>43306</v>
      </c>
      <c r="C9367" t="s">
        <v>821</v>
      </c>
      <c r="D9367" s="3">
        <f>VLOOKUP(C9367,Index[],2,FALSE)</f>
        <v>77</v>
      </c>
      <c r="E9367" s="3">
        <f>VLOOKUP(C9367,Index[],3,FALSE)</f>
        <v>0</v>
      </c>
      <c r="F9367" s="3">
        <f>VLOOKUP(C9367,Index[],4,FALSE)</f>
        <v>0</v>
      </c>
      <c r="G9367" s="3" t="str">
        <f>VLOOKUP(C9367,Index[],5,FALSE)</f>
        <v>Yes</v>
      </c>
      <c r="I9367">
        <f>VLOOKUP(Table1[[#This Row],[trait_name]],Trait[],2,FALSE)</f>
        <v>34</v>
      </c>
      <c r="J9367" s="23" t="s">
        <v>68</v>
      </c>
      <c r="K9367" s="23">
        <v>2</v>
      </c>
      <c r="L9367" s="3"/>
      <c r="M9367" s="3"/>
      <c r="N9367" s="23"/>
      <c r="O9367"/>
    </row>
    <row r="9368" spans="1:15">
      <c r="A9368" s="66">
        <f>VLOOKUP(C9368,Index[],8,FALSE)</f>
        <v>43247</v>
      </c>
      <c r="B9368" s="5">
        <v>43247</v>
      </c>
      <c r="C9368" t="s">
        <v>821</v>
      </c>
      <c r="D9368" s="3">
        <f>VLOOKUP(C9368,Index[],2,FALSE)</f>
        <v>77</v>
      </c>
      <c r="E9368" s="3">
        <f>VLOOKUP(C9368,Index[],3,FALSE)</f>
        <v>0</v>
      </c>
      <c r="F9368" s="3">
        <f>VLOOKUP(C9368,Index[],4,FALSE)</f>
        <v>0</v>
      </c>
      <c r="G9368" s="3" t="str">
        <f>VLOOKUP(C9368,Index[],5,FALSE)</f>
        <v>Yes</v>
      </c>
      <c r="H9368" t="s">
        <v>247</v>
      </c>
      <c r="I9368">
        <f>VLOOKUP(Table1[[#This Row],[trait_name]],Trait[],2,FALSE)</f>
        <v>35</v>
      </c>
      <c r="J9368" s="23" t="s">
        <v>166</v>
      </c>
      <c r="K9368" s="23">
        <v>1</v>
      </c>
      <c r="L9368" s="3" t="s">
        <v>271</v>
      </c>
      <c r="N9368" s="23"/>
      <c r="O9368"/>
    </row>
    <row r="9369" spans="1:15">
      <c r="A9369" s="66">
        <f>VLOOKUP(C9369,Index[],8,FALSE)</f>
        <v>43247</v>
      </c>
      <c r="B9369" s="5">
        <v>43306</v>
      </c>
      <c r="C9369" t="s">
        <v>821</v>
      </c>
      <c r="D9369" s="3">
        <f>VLOOKUP(C9369,Index[],2,FALSE)</f>
        <v>77</v>
      </c>
      <c r="E9369" s="3">
        <f>VLOOKUP(C9369,Index[],3,FALSE)</f>
        <v>0</v>
      </c>
      <c r="F9369" s="3">
        <f>VLOOKUP(C9369,Index[],4,FALSE)</f>
        <v>0</v>
      </c>
      <c r="G9369" s="3" t="str">
        <f>VLOOKUP(C9369,Index[],5,FALSE)</f>
        <v>Yes</v>
      </c>
      <c r="I9369">
        <f>VLOOKUP(Table1[[#This Row],[trait_name]],Trait[],2,FALSE)</f>
        <v>35</v>
      </c>
      <c r="J9369" s="23" t="s">
        <v>166</v>
      </c>
      <c r="K9369" s="23">
        <v>2</v>
      </c>
      <c r="L9369" s="3"/>
      <c r="M9369" s="3"/>
      <c r="N9369" s="23"/>
      <c r="O9369"/>
    </row>
    <row r="9370" spans="1:15">
      <c r="A9370" s="66">
        <f>VLOOKUP(C9370,Index[],8,FALSE)</f>
        <v>43247</v>
      </c>
      <c r="B9370" s="5">
        <v>43306</v>
      </c>
      <c r="C9370" t="s">
        <v>821</v>
      </c>
      <c r="D9370" s="3">
        <f>VLOOKUP(C9370,Index[],2,FALSE)</f>
        <v>77</v>
      </c>
      <c r="E9370" s="3">
        <f>VLOOKUP(C9370,Index[],3,FALSE)</f>
        <v>0</v>
      </c>
      <c r="F9370" s="3">
        <f>VLOOKUP(C9370,Index[],4,FALSE)</f>
        <v>0</v>
      </c>
      <c r="G9370" s="3" t="str">
        <f>VLOOKUP(C9370,Index[],5,FALSE)</f>
        <v>Yes</v>
      </c>
      <c r="I9370">
        <f>VLOOKUP(Table1[[#This Row],[trait_name]],Trait[],2,FALSE)</f>
        <v>36</v>
      </c>
      <c r="J9370" s="23" t="s">
        <v>69</v>
      </c>
      <c r="K9370" s="23">
        <v>1</v>
      </c>
      <c r="L9370" s="3"/>
      <c r="M9370" s="3"/>
      <c r="N9370" s="23"/>
      <c r="O9370"/>
    </row>
    <row r="9371" spans="1:15">
      <c r="A9371" s="66">
        <f>VLOOKUP(C9371,Index[],8,FALSE)</f>
        <v>43247</v>
      </c>
      <c r="B9371" s="5">
        <v>43306</v>
      </c>
      <c r="C9371" t="s">
        <v>821</v>
      </c>
      <c r="D9371" s="3">
        <f>VLOOKUP(C9371,Index[],2,FALSE)</f>
        <v>77</v>
      </c>
      <c r="E9371" s="3">
        <f>VLOOKUP(C9371,Index[],3,FALSE)</f>
        <v>0</v>
      </c>
      <c r="F9371" s="3">
        <f>VLOOKUP(C9371,Index[],4,FALSE)</f>
        <v>0</v>
      </c>
      <c r="G9371" s="3" t="str">
        <f>VLOOKUP(C9371,Index[],5,FALSE)</f>
        <v>Yes</v>
      </c>
      <c r="I9371">
        <f>VLOOKUP(Table1[[#This Row],[trait_name]],Trait[],2,FALSE)</f>
        <v>37</v>
      </c>
      <c r="J9371" s="23" t="s">
        <v>170</v>
      </c>
      <c r="K9371" s="23">
        <v>1</v>
      </c>
      <c r="L9371" s="3"/>
      <c r="M9371" s="3"/>
      <c r="N9371" s="23"/>
      <c r="O9371"/>
    </row>
    <row r="9372" spans="1:15">
      <c r="A9372" s="66">
        <f>VLOOKUP(C9372,Index[],8,FALSE)</f>
        <v>43247</v>
      </c>
      <c r="B9372" s="5">
        <v>43306</v>
      </c>
      <c r="C9372" t="s">
        <v>821</v>
      </c>
      <c r="D9372" s="3">
        <f>VLOOKUP(C9372,Index[],2,FALSE)</f>
        <v>77</v>
      </c>
      <c r="E9372" s="3">
        <f>VLOOKUP(C9372,Index[],3,FALSE)</f>
        <v>0</v>
      </c>
      <c r="F9372" s="3">
        <f>VLOOKUP(C9372,Index[],4,FALSE)</f>
        <v>0</v>
      </c>
      <c r="G9372" s="3" t="str">
        <f>VLOOKUP(C9372,Index[],5,FALSE)</f>
        <v>Yes</v>
      </c>
      <c r="H9372" t="s">
        <v>149</v>
      </c>
      <c r="I9372">
        <f>VLOOKUP(Table1[[#This Row],[trait_name]],Trait[],2,FALSE)</f>
        <v>38</v>
      </c>
      <c r="J9372" s="23" t="s">
        <v>72</v>
      </c>
      <c r="K9372" s="23">
        <v>2</v>
      </c>
      <c r="L9372" s="3" t="s">
        <v>219</v>
      </c>
      <c r="M9372" s="3"/>
      <c r="N9372" s="23"/>
      <c r="O9372"/>
    </row>
    <row r="9373" spans="1:15">
      <c r="A9373" s="66">
        <f>VLOOKUP(C9373,Index[],8,FALSE)</f>
        <v>43247</v>
      </c>
      <c r="B9373" s="5">
        <v>43306</v>
      </c>
      <c r="C9373" t="s">
        <v>821</v>
      </c>
      <c r="D9373" s="3">
        <f>VLOOKUP(C9373,Index[],2,FALSE)</f>
        <v>77</v>
      </c>
      <c r="E9373" s="3">
        <f>VLOOKUP(C9373,Index[],3,FALSE)</f>
        <v>0</v>
      </c>
      <c r="F9373" s="3">
        <f>VLOOKUP(C9373,Index[],4,FALSE)</f>
        <v>0</v>
      </c>
      <c r="G9373" s="3" t="str">
        <f>VLOOKUP(C9373,Index[],5,FALSE)</f>
        <v>Yes</v>
      </c>
      <c r="H9373" t="s">
        <v>149</v>
      </c>
      <c r="I9373">
        <f>VLOOKUP(Table1[[#This Row],[trait_name]],Trait[],2,FALSE)</f>
        <v>38</v>
      </c>
      <c r="J9373" s="23" t="s">
        <v>72</v>
      </c>
      <c r="K9373" s="23">
        <v>1</v>
      </c>
      <c r="L9373" s="3" t="s">
        <v>73</v>
      </c>
      <c r="N9373" s="23"/>
      <c r="O9373"/>
    </row>
    <row r="9374" spans="1:15">
      <c r="A9374" s="66">
        <f>VLOOKUP(C9374,Index[],8,FALSE)</f>
        <v>43247</v>
      </c>
      <c r="B9374" s="5">
        <v>43311</v>
      </c>
      <c r="C9374" t="s">
        <v>821</v>
      </c>
      <c r="D9374" s="3">
        <f>VLOOKUP(C9374,Index[],2,FALSE)</f>
        <v>77</v>
      </c>
      <c r="E9374" s="3">
        <f>VLOOKUP(C9374,Index[],3,FALSE)</f>
        <v>0</v>
      </c>
      <c r="F9374" s="3">
        <f>VLOOKUP(C9374,Index[],4,FALSE)</f>
        <v>0</v>
      </c>
      <c r="G9374" s="3" t="str">
        <f>VLOOKUP(C9374,Index[],5,FALSE)</f>
        <v>Yes</v>
      </c>
      <c r="H9374" t="s">
        <v>249</v>
      </c>
      <c r="I9374">
        <f>VLOOKUP(Table1[[#This Row],[trait_name]],Trait[],2,FALSE)</f>
        <v>39</v>
      </c>
      <c r="J9374" s="23" t="s">
        <v>74</v>
      </c>
      <c r="L9374" s="3" t="s">
        <v>75</v>
      </c>
      <c r="M9374" s="3"/>
      <c r="N9374" s="23"/>
      <c r="O9374"/>
    </row>
    <row r="9375" spans="1:15">
      <c r="A9375" s="66">
        <f>VLOOKUP(C9375,Index[],8,FALSE)</f>
        <v>43247</v>
      </c>
      <c r="B9375" s="5">
        <v>43306</v>
      </c>
      <c r="C9375" t="s">
        <v>821</v>
      </c>
      <c r="D9375" s="3">
        <f>VLOOKUP(C9375,Index[],2,FALSE)</f>
        <v>77</v>
      </c>
      <c r="E9375" s="3">
        <f>VLOOKUP(C9375,Index[],3,FALSE)</f>
        <v>0</v>
      </c>
      <c r="F9375" s="3">
        <f>VLOOKUP(C9375,Index[],4,FALSE)</f>
        <v>0</v>
      </c>
      <c r="G9375" s="3" t="str">
        <f>VLOOKUP(C9375,Index[],5,FALSE)</f>
        <v>Yes</v>
      </c>
      <c r="H9375" t="s">
        <v>249</v>
      </c>
      <c r="I9375">
        <f>VLOOKUP(Table1[[#This Row],[trait_name]],Trait[],2,FALSE)</f>
        <v>40</v>
      </c>
      <c r="J9375" s="23" t="s">
        <v>76</v>
      </c>
      <c r="K9375" s="23">
        <v>1</v>
      </c>
      <c r="L9375" s="3" t="s">
        <v>253</v>
      </c>
      <c r="N9375" s="23"/>
      <c r="O9375"/>
    </row>
    <row r="9376" spans="1:15">
      <c r="A9376" s="66">
        <f>VLOOKUP(C9376,Index[],8,FALSE)</f>
        <v>43247</v>
      </c>
      <c r="B9376" s="5">
        <v>43306</v>
      </c>
      <c r="C9376" t="s">
        <v>821</v>
      </c>
      <c r="D9376" s="3">
        <f>VLOOKUP(C9376,Index[],2,FALSE)</f>
        <v>77</v>
      </c>
      <c r="E9376" s="3">
        <f>VLOOKUP(C9376,Index[],3,FALSE)</f>
        <v>0</v>
      </c>
      <c r="F9376" s="3">
        <f>VLOOKUP(C9376,Index[],4,FALSE)</f>
        <v>0</v>
      </c>
      <c r="G9376" s="3" t="str">
        <f>VLOOKUP(C9376,Index[],5,FALSE)</f>
        <v>Yes</v>
      </c>
      <c r="H9376" t="s">
        <v>249</v>
      </c>
      <c r="I9376">
        <f>VLOOKUP(Table1[[#This Row],[trait_name]],Trait[],2,FALSE)</f>
        <v>40</v>
      </c>
      <c r="J9376" s="23" t="s">
        <v>76</v>
      </c>
      <c r="K9376" s="23">
        <v>2</v>
      </c>
      <c r="L9376" s="3" t="s">
        <v>717</v>
      </c>
      <c r="M9376" s="3"/>
      <c r="N9376" s="23"/>
      <c r="O9376"/>
    </row>
    <row r="9377" spans="1:15">
      <c r="A9377" s="66">
        <f>VLOOKUP(C9377,Index[],8,FALSE)</f>
        <v>43247</v>
      </c>
      <c r="B9377" s="5">
        <v>43247</v>
      </c>
      <c r="C9377" t="s">
        <v>821</v>
      </c>
      <c r="D9377" s="3">
        <f>VLOOKUP(C9377,Index[],2,FALSE)</f>
        <v>77</v>
      </c>
      <c r="E9377" s="3">
        <f>VLOOKUP(C9377,Index[],3,FALSE)</f>
        <v>0</v>
      </c>
      <c r="F9377" s="3">
        <f>VLOOKUP(C9377,Index[],4,FALSE)</f>
        <v>0</v>
      </c>
      <c r="G9377" s="3" t="str">
        <f>VLOOKUP(C9377,Index[],5,FALSE)</f>
        <v>Yes</v>
      </c>
      <c r="H9377" t="s">
        <v>247</v>
      </c>
      <c r="I9377">
        <f>VLOOKUP(Table1[[#This Row],[trait_name]],Trait[],2,FALSE)</f>
        <v>41</v>
      </c>
      <c r="J9377" s="23" t="s">
        <v>78</v>
      </c>
      <c r="K9377" s="23">
        <v>1</v>
      </c>
      <c r="L9377" s="3" t="s">
        <v>173</v>
      </c>
      <c r="N9377" s="23"/>
      <c r="O9377"/>
    </row>
    <row r="9378" spans="1:15">
      <c r="A9378" s="66">
        <f>VLOOKUP(C9378,Index[],8,FALSE)</f>
        <v>43247</v>
      </c>
      <c r="B9378" s="5">
        <v>43306</v>
      </c>
      <c r="C9378" t="s">
        <v>821</v>
      </c>
      <c r="D9378" s="3">
        <f>VLOOKUP(C9378,Index[],2,FALSE)</f>
        <v>77</v>
      </c>
      <c r="E9378" s="3">
        <f>VLOOKUP(C9378,Index[],3,FALSE)</f>
        <v>0</v>
      </c>
      <c r="F9378" s="3">
        <f>VLOOKUP(C9378,Index[],4,FALSE)</f>
        <v>0</v>
      </c>
      <c r="G9378" s="3" t="str">
        <f>VLOOKUP(C9378,Index[],5,FALSE)</f>
        <v>Yes</v>
      </c>
      <c r="I9378">
        <f>VLOOKUP(Table1[[#This Row],[trait_name]],Trait[],2,FALSE)</f>
        <v>41</v>
      </c>
      <c r="J9378" s="23" t="s">
        <v>78</v>
      </c>
      <c r="K9378" s="23">
        <v>2</v>
      </c>
      <c r="L9378" s="3"/>
      <c r="M9378" s="3"/>
      <c r="N9378" s="23"/>
      <c r="O9378"/>
    </row>
    <row r="9379" spans="1:15">
      <c r="A9379" s="66">
        <f>VLOOKUP(C9379,Index[],8,FALSE)</f>
        <v>43247</v>
      </c>
      <c r="B9379" s="5">
        <v>43306</v>
      </c>
      <c r="C9379" t="s">
        <v>821</v>
      </c>
      <c r="D9379" s="3">
        <f>VLOOKUP(C9379,Index[],2,FALSE)</f>
        <v>77</v>
      </c>
      <c r="E9379" s="3">
        <f>VLOOKUP(C9379,Index[],3,FALSE)</f>
        <v>0</v>
      </c>
      <c r="F9379" s="3">
        <f>VLOOKUP(C9379,Index[],4,FALSE)</f>
        <v>0</v>
      </c>
      <c r="G9379" s="3" t="str">
        <f>VLOOKUP(C9379,Index[],5,FALSE)</f>
        <v>Yes</v>
      </c>
      <c r="H9379" t="s">
        <v>249</v>
      </c>
      <c r="I9379">
        <f>VLOOKUP(Table1[[#This Row],[trait_name]],Trait[],2,FALSE)</f>
        <v>42</v>
      </c>
      <c r="J9379" s="23" t="s">
        <v>82</v>
      </c>
      <c r="K9379" s="23">
        <v>2</v>
      </c>
      <c r="L9379" s="3" t="s">
        <v>83</v>
      </c>
      <c r="M9379" s="3"/>
      <c r="N9379" s="23"/>
      <c r="O9379"/>
    </row>
    <row r="9380" spans="1:15">
      <c r="A9380" s="66">
        <f>VLOOKUP(C9380,Index[],8,FALSE)</f>
        <v>43247</v>
      </c>
      <c r="B9380" s="5">
        <v>43306</v>
      </c>
      <c r="C9380" t="s">
        <v>821</v>
      </c>
      <c r="D9380" s="3">
        <f>VLOOKUP(C9380,Index[],2,FALSE)</f>
        <v>77</v>
      </c>
      <c r="E9380" s="3">
        <f>VLOOKUP(C9380,Index[],3,FALSE)</f>
        <v>0</v>
      </c>
      <c r="F9380" s="3">
        <f>VLOOKUP(C9380,Index[],4,FALSE)</f>
        <v>0</v>
      </c>
      <c r="G9380" s="3" t="str">
        <f>VLOOKUP(C9380,Index[],5,FALSE)</f>
        <v>Yes</v>
      </c>
      <c r="H9380" t="s">
        <v>249</v>
      </c>
      <c r="I9380">
        <f>VLOOKUP(Table1[[#This Row],[trait_name]],Trait[],2,FALSE)</f>
        <v>42</v>
      </c>
      <c r="J9380" s="23" t="s">
        <v>82</v>
      </c>
      <c r="K9380" s="23">
        <v>1</v>
      </c>
      <c r="L9380" s="3" t="s">
        <v>255</v>
      </c>
      <c r="N9380" s="23"/>
      <c r="O9380"/>
    </row>
    <row r="9381" spans="1:15">
      <c r="A9381" s="66">
        <f>VLOOKUP(C9381,Index[],8,FALSE)</f>
        <v>43247</v>
      </c>
      <c r="B9381" s="5">
        <v>43247</v>
      </c>
      <c r="C9381" t="s">
        <v>821</v>
      </c>
      <c r="D9381" s="3">
        <f>VLOOKUP(C9381,Index[],2,FALSE)</f>
        <v>77</v>
      </c>
      <c r="E9381" s="3">
        <f>VLOOKUP(C9381,Index[],3,FALSE)</f>
        <v>0</v>
      </c>
      <c r="F9381" s="3">
        <f>VLOOKUP(C9381,Index[],4,FALSE)</f>
        <v>0</v>
      </c>
      <c r="G9381" s="3" t="str">
        <f>VLOOKUP(C9381,Index[],5,FALSE)</f>
        <v>Yes</v>
      </c>
      <c r="H9381" t="s">
        <v>247</v>
      </c>
      <c r="I9381">
        <f>VLOOKUP(Table1[[#This Row],[trait_name]],Trait[],2,FALSE)</f>
        <v>43</v>
      </c>
      <c r="J9381" s="23" t="s">
        <v>86</v>
      </c>
      <c r="K9381" s="23">
        <v>2</v>
      </c>
      <c r="L9381" s="3" t="s">
        <v>105</v>
      </c>
      <c r="N9381" s="23"/>
      <c r="O9381"/>
    </row>
    <row r="9382" spans="1:15">
      <c r="A9382" s="66">
        <f>VLOOKUP(C9382,Index[],8,FALSE)</f>
        <v>43247</v>
      </c>
      <c r="B9382" s="5">
        <v>43247</v>
      </c>
      <c r="C9382" t="s">
        <v>821</v>
      </c>
      <c r="D9382" s="3">
        <f>VLOOKUP(C9382,Index[],2,FALSE)</f>
        <v>77</v>
      </c>
      <c r="E9382" s="3">
        <f>VLOOKUP(C9382,Index[],3,FALSE)</f>
        <v>0</v>
      </c>
      <c r="F9382" s="3">
        <f>VLOOKUP(C9382,Index[],4,FALSE)</f>
        <v>0</v>
      </c>
      <c r="G9382" s="3" t="str">
        <f>VLOOKUP(C9382,Index[],5,FALSE)</f>
        <v>Yes</v>
      </c>
      <c r="H9382" t="s">
        <v>247</v>
      </c>
      <c r="I9382">
        <f>VLOOKUP(Table1[[#This Row],[trait_name]],Trait[],2,FALSE)</f>
        <v>43</v>
      </c>
      <c r="J9382" s="23" t="s">
        <v>86</v>
      </c>
      <c r="K9382" s="23">
        <v>1</v>
      </c>
      <c r="L9382" s="3" t="s">
        <v>87</v>
      </c>
      <c r="N9382" s="23"/>
      <c r="O9382"/>
    </row>
    <row r="9383" spans="1:15">
      <c r="A9383" s="66">
        <f>VLOOKUP(C9383,Index[],8,FALSE)</f>
        <v>43247</v>
      </c>
      <c r="B9383" s="5">
        <v>43306</v>
      </c>
      <c r="C9383" t="s">
        <v>821</v>
      </c>
      <c r="D9383" s="3">
        <f>VLOOKUP(C9383,Index[],2,FALSE)</f>
        <v>77</v>
      </c>
      <c r="E9383" s="3">
        <f>VLOOKUP(C9383,Index[],3,FALSE)</f>
        <v>0</v>
      </c>
      <c r="F9383" s="3">
        <f>VLOOKUP(C9383,Index[],4,FALSE)</f>
        <v>0</v>
      </c>
      <c r="G9383" s="3" t="str">
        <f>VLOOKUP(C9383,Index[],5,FALSE)</f>
        <v>Yes</v>
      </c>
      <c r="I9383">
        <f>VLOOKUP(Table1[[#This Row],[trait_name]],Trait[],2,FALSE)</f>
        <v>43</v>
      </c>
      <c r="J9383" s="23" t="s">
        <v>86</v>
      </c>
      <c r="K9383" s="23">
        <v>3</v>
      </c>
      <c r="L9383" s="3"/>
      <c r="M9383" s="3"/>
      <c r="N9383" s="23"/>
      <c r="O9383"/>
    </row>
    <row r="9384" spans="1:15">
      <c r="A9384" s="66">
        <f>VLOOKUP(C9384,Index[],8,FALSE)</f>
        <v>43247</v>
      </c>
      <c r="B9384" s="5">
        <v>43306</v>
      </c>
      <c r="C9384" t="s">
        <v>821</v>
      </c>
      <c r="D9384" s="3">
        <f>VLOOKUP(C9384,Index[],2,FALSE)</f>
        <v>77</v>
      </c>
      <c r="E9384" s="3">
        <f>VLOOKUP(C9384,Index[],3,FALSE)</f>
        <v>0</v>
      </c>
      <c r="F9384" s="3">
        <f>VLOOKUP(C9384,Index[],4,FALSE)</f>
        <v>0</v>
      </c>
      <c r="G9384" s="3" t="str">
        <f>VLOOKUP(C9384,Index[],5,FALSE)</f>
        <v>Yes</v>
      </c>
      <c r="H9384" t="s">
        <v>249</v>
      </c>
      <c r="I9384">
        <f>VLOOKUP(Table1[[#This Row],[trait_name]],Trait[],2,FALSE)</f>
        <v>44</v>
      </c>
      <c r="J9384" s="23" t="s">
        <v>88</v>
      </c>
      <c r="K9384" s="23">
        <v>1</v>
      </c>
      <c r="L9384" s="3" t="s">
        <v>462</v>
      </c>
      <c r="N9384" s="23"/>
      <c r="O9384"/>
    </row>
    <row r="9385" spans="1:15">
      <c r="A9385" s="66">
        <f>VLOOKUP(C9385,Index[],8,FALSE)</f>
        <v>43247</v>
      </c>
      <c r="B9385" s="5">
        <v>43306</v>
      </c>
      <c r="C9385" t="s">
        <v>821</v>
      </c>
      <c r="D9385" s="3">
        <f>VLOOKUP(C9385,Index[],2,FALSE)</f>
        <v>77</v>
      </c>
      <c r="E9385" s="3">
        <f>VLOOKUP(C9385,Index[],3,FALSE)</f>
        <v>0</v>
      </c>
      <c r="F9385" s="3">
        <f>VLOOKUP(C9385,Index[],4,FALSE)</f>
        <v>0</v>
      </c>
      <c r="G9385" s="3" t="str">
        <f>VLOOKUP(C9385,Index[],5,FALSE)</f>
        <v>Yes</v>
      </c>
      <c r="I9385">
        <f>VLOOKUP(Table1[[#This Row],[trait_name]],Trait[],2,FALSE)</f>
        <v>44</v>
      </c>
      <c r="J9385" s="23" t="s">
        <v>88</v>
      </c>
      <c r="K9385" s="23">
        <v>2</v>
      </c>
      <c r="L9385" s="3"/>
      <c r="M9385" s="3"/>
      <c r="N9385" s="23"/>
      <c r="O9385"/>
    </row>
    <row r="9386" spans="1:15">
      <c r="A9386" s="66">
        <f>VLOOKUP(C9386,Index[],8,FALSE)</f>
        <v>43247</v>
      </c>
      <c r="B9386" s="5">
        <v>43247</v>
      </c>
      <c r="C9386" t="s">
        <v>821</v>
      </c>
      <c r="D9386" s="3">
        <f>VLOOKUP(C9386,Index[],2,FALSE)</f>
        <v>77</v>
      </c>
      <c r="E9386" s="3">
        <f>VLOOKUP(C9386,Index[],3,FALSE)</f>
        <v>0</v>
      </c>
      <c r="F9386" s="3">
        <f>VLOOKUP(C9386,Index[],4,FALSE)</f>
        <v>0</v>
      </c>
      <c r="G9386" s="3" t="str">
        <f>VLOOKUP(C9386,Index[],5,FALSE)</f>
        <v>Yes</v>
      </c>
      <c r="H9386" t="s">
        <v>247</v>
      </c>
      <c r="I9386">
        <f>VLOOKUP(Table1[[#This Row],[trait_name]],Trait[],2,FALSE)</f>
        <v>45</v>
      </c>
      <c r="J9386" s="23" t="s">
        <v>92</v>
      </c>
      <c r="K9386" s="23">
        <v>1</v>
      </c>
      <c r="L9386" s="3" t="s">
        <v>96</v>
      </c>
      <c r="N9386" s="23"/>
      <c r="O9386"/>
    </row>
    <row r="9387" spans="1:15">
      <c r="A9387" s="66">
        <f>VLOOKUP(C9387,Index[],8,FALSE)</f>
        <v>43247</v>
      </c>
      <c r="B9387" s="5">
        <v>43306</v>
      </c>
      <c r="C9387" t="s">
        <v>821</v>
      </c>
      <c r="D9387" s="3">
        <f>VLOOKUP(C9387,Index[],2,FALSE)</f>
        <v>77</v>
      </c>
      <c r="E9387" s="3">
        <f>VLOOKUP(C9387,Index[],3,FALSE)</f>
        <v>0</v>
      </c>
      <c r="F9387" s="3">
        <f>VLOOKUP(C9387,Index[],4,FALSE)</f>
        <v>0</v>
      </c>
      <c r="G9387" s="3" t="str">
        <f>VLOOKUP(C9387,Index[],5,FALSE)</f>
        <v>Yes</v>
      </c>
      <c r="H9387" t="s">
        <v>20</v>
      </c>
      <c r="I9387">
        <f>VLOOKUP(Table1[[#This Row],[trait_name]],Trait[],2,FALSE)</f>
        <v>45</v>
      </c>
      <c r="J9387" s="23" t="s">
        <v>92</v>
      </c>
      <c r="K9387" s="23">
        <v>2</v>
      </c>
      <c r="L9387" s="3" t="s">
        <v>348</v>
      </c>
      <c r="M9387" s="3"/>
      <c r="N9387" s="23"/>
      <c r="O9387"/>
    </row>
    <row r="9388" spans="1:15">
      <c r="A9388" s="66">
        <f>VLOOKUP(C9388,Index[],8,FALSE)</f>
        <v>43247</v>
      </c>
      <c r="B9388" s="5">
        <v>43306</v>
      </c>
      <c r="C9388" t="s">
        <v>821</v>
      </c>
      <c r="D9388" s="3">
        <f>VLOOKUP(C9388,Index[],2,FALSE)</f>
        <v>77</v>
      </c>
      <c r="E9388" s="3">
        <f>VLOOKUP(C9388,Index[],3,FALSE)</f>
        <v>0</v>
      </c>
      <c r="F9388" s="3">
        <f>VLOOKUP(C9388,Index[],4,FALSE)</f>
        <v>0</v>
      </c>
      <c r="G9388" s="3" t="str">
        <f>VLOOKUP(C9388,Index[],5,FALSE)</f>
        <v>Yes</v>
      </c>
      <c r="H9388" t="s">
        <v>386</v>
      </c>
      <c r="I9388">
        <f>VLOOKUP(Table1[[#This Row],[trait_name]],Trait[],2,FALSE)</f>
        <v>46</v>
      </c>
      <c r="J9388" s="23" t="s">
        <v>97</v>
      </c>
      <c r="K9388" s="23">
        <v>1</v>
      </c>
      <c r="L9388" s="3" t="s">
        <v>527</v>
      </c>
      <c r="N9388" s="23"/>
      <c r="O9388"/>
    </row>
    <row r="9389" spans="1:15">
      <c r="A9389" s="66">
        <f>VLOOKUP(C9389,Index[],8,FALSE)</f>
        <v>43247</v>
      </c>
      <c r="B9389" s="5">
        <v>43306</v>
      </c>
      <c r="C9389" t="s">
        <v>821</v>
      </c>
      <c r="D9389" s="3">
        <f>VLOOKUP(C9389,Index[],2,FALSE)</f>
        <v>77</v>
      </c>
      <c r="E9389" s="3">
        <f>VLOOKUP(C9389,Index[],3,FALSE)</f>
        <v>0</v>
      </c>
      <c r="F9389" s="3">
        <f>VLOOKUP(C9389,Index[],4,FALSE)</f>
        <v>0</v>
      </c>
      <c r="G9389" s="3" t="str">
        <f>VLOOKUP(C9389,Index[],5,FALSE)</f>
        <v>Yes</v>
      </c>
      <c r="I9389">
        <f>VLOOKUP(Table1[[#This Row],[trait_name]],Trait[],2,FALSE)</f>
        <v>46</v>
      </c>
      <c r="J9389" s="23" t="s">
        <v>97</v>
      </c>
      <c r="K9389" s="23">
        <v>2</v>
      </c>
      <c r="L9389" s="3"/>
      <c r="M9389" s="3"/>
      <c r="N9389" s="23"/>
      <c r="O9389"/>
    </row>
    <row r="9390" spans="1:15">
      <c r="A9390" s="66">
        <f>VLOOKUP(C9390,Index[],8,FALSE)</f>
        <v>43247</v>
      </c>
      <c r="B9390" s="5">
        <v>43306</v>
      </c>
      <c r="C9390" t="s">
        <v>821</v>
      </c>
      <c r="D9390" s="3">
        <f>VLOOKUP(C9390,Index[],2,FALSE)</f>
        <v>77</v>
      </c>
      <c r="E9390" s="3">
        <f>VLOOKUP(C9390,Index[],3,FALSE)</f>
        <v>0</v>
      </c>
      <c r="F9390" s="3">
        <f>VLOOKUP(C9390,Index[],4,FALSE)</f>
        <v>0</v>
      </c>
      <c r="G9390" s="3" t="str">
        <f>VLOOKUP(C9390,Index[],5,FALSE)</f>
        <v>Yes</v>
      </c>
      <c r="H9390" t="s">
        <v>386</v>
      </c>
      <c r="I9390">
        <f>VLOOKUP(Table1[[#This Row],[trait_name]],Trait[],2,FALSE)</f>
        <v>47</v>
      </c>
      <c r="J9390" s="23" t="s">
        <v>99</v>
      </c>
      <c r="K9390" s="23">
        <v>1</v>
      </c>
      <c r="L9390" s="3" t="s">
        <v>100</v>
      </c>
      <c r="N9390" s="23"/>
      <c r="O9390"/>
    </row>
    <row r="9391" spans="1:15">
      <c r="A9391" s="66">
        <f>VLOOKUP(C9391,Index[],8,FALSE)</f>
        <v>43247</v>
      </c>
      <c r="B9391" s="5">
        <v>43306</v>
      </c>
      <c r="C9391" t="s">
        <v>821</v>
      </c>
      <c r="D9391" s="3">
        <f>VLOOKUP(C9391,Index[],2,FALSE)</f>
        <v>77</v>
      </c>
      <c r="E9391" s="3">
        <f>VLOOKUP(C9391,Index[],3,FALSE)</f>
        <v>0</v>
      </c>
      <c r="F9391" s="3">
        <f>VLOOKUP(C9391,Index[],4,FALSE)</f>
        <v>0</v>
      </c>
      <c r="G9391" s="3" t="str">
        <f>VLOOKUP(C9391,Index[],5,FALSE)</f>
        <v>Yes</v>
      </c>
      <c r="I9391">
        <f>VLOOKUP(Table1[[#This Row],[trait_name]],Trait[],2,FALSE)</f>
        <v>47</v>
      </c>
      <c r="J9391" s="23" t="s">
        <v>99</v>
      </c>
      <c r="K9391" s="23">
        <v>2</v>
      </c>
      <c r="L9391" s="3"/>
      <c r="M9391" s="3"/>
      <c r="N9391" s="23"/>
      <c r="O9391"/>
    </row>
    <row r="9392" spans="1:15">
      <c r="A9392" s="66">
        <f>VLOOKUP(C9392,Index[],8,FALSE)</f>
        <v>43247</v>
      </c>
      <c r="B9392" s="5">
        <v>43306</v>
      </c>
      <c r="C9392" t="s">
        <v>821</v>
      </c>
      <c r="D9392" s="3">
        <f>VLOOKUP(C9392,Index[],2,FALSE)</f>
        <v>77</v>
      </c>
      <c r="E9392" s="3">
        <f>VLOOKUP(C9392,Index[],3,FALSE)</f>
        <v>0</v>
      </c>
      <c r="F9392" s="3">
        <f>VLOOKUP(C9392,Index[],4,FALSE)</f>
        <v>0</v>
      </c>
      <c r="G9392" s="3" t="str">
        <f>VLOOKUP(C9392,Index[],5,FALSE)</f>
        <v>Yes</v>
      </c>
      <c r="H9392" t="s">
        <v>149</v>
      </c>
      <c r="I9392">
        <f>VLOOKUP(Table1[[#This Row],[trait_name]],Trait[],2,FALSE)</f>
        <v>48</v>
      </c>
      <c r="J9392" s="23" t="s">
        <v>101</v>
      </c>
      <c r="K9392" s="23">
        <v>1</v>
      </c>
      <c r="L9392" s="3" t="s">
        <v>256</v>
      </c>
      <c r="M9392" s="3"/>
      <c r="N9392" s="23"/>
      <c r="O9392"/>
    </row>
    <row r="9393" spans="1:15">
      <c r="A9393" s="66">
        <f>VLOOKUP(C9393,Index[],8,FALSE)</f>
        <v>43247</v>
      </c>
      <c r="B9393" s="5">
        <v>43306</v>
      </c>
      <c r="C9393" t="s">
        <v>821</v>
      </c>
      <c r="D9393" s="3">
        <f>VLOOKUP(C9393,Index[],2,FALSE)</f>
        <v>77</v>
      </c>
      <c r="E9393" s="3">
        <f>VLOOKUP(C9393,Index[],3,FALSE)</f>
        <v>0</v>
      </c>
      <c r="F9393" s="3">
        <f>VLOOKUP(C9393,Index[],4,FALSE)</f>
        <v>0</v>
      </c>
      <c r="G9393" s="3" t="str">
        <f>VLOOKUP(C9393,Index[],5,FALSE)</f>
        <v>Yes</v>
      </c>
      <c r="I9393">
        <f>VLOOKUP(Table1[[#This Row],[trait_name]],Trait[],2,FALSE)</f>
        <v>49</v>
      </c>
      <c r="J9393" s="23" t="s">
        <v>104</v>
      </c>
      <c r="K9393" s="23">
        <v>1</v>
      </c>
      <c r="L9393" s="3"/>
      <c r="M9393" s="3"/>
      <c r="N9393" s="23"/>
      <c r="O9393"/>
    </row>
    <row r="9394" spans="1:15">
      <c r="A9394" s="66">
        <f>VLOOKUP(C9394,Index[],8,FALSE)</f>
        <v>43247</v>
      </c>
      <c r="B9394" s="5">
        <v>43311</v>
      </c>
      <c r="C9394" t="s">
        <v>821</v>
      </c>
      <c r="D9394" s="3">
        <f>VLOOKUP(C9394,Index[],2,FALSE)</f>
        <v>77</v>
      </c>
      <c r="E9394" s="3">
        <f>VLOOKUP(C9394,Index[],3,FALSE)</f>
        <v>0</v>
      </c>
      <c r="F9394" s="3">
        <f>VLOOKUP(C9394,Index[],4,FALSE)</f>
        <v>0</v>
      </c>
      <c r="G9394" s="3" t="str">
        <f>VLOOKUP(C9394,Index[],5,FALSE)</f>
        <v>Yes</v>
      </c>
      <c r="I9394">
        <f>VLOOKUP(Table1[[#This Row],[trait_name]],Trait[],2,FALSE)</f>
        <v>50</v>
      </c>
      <c r="J9394" s="23" t="s">
        <v>106</v>
      </c>
      <c r="L9394" s="3"/>
      <c r="M9394" s="3"/>
      <c r="N9394" s="23"/>
      <c r="O9394"/>
    </row>
    <row r="9395" spans="1:15">
      <c r="A9395" s="66">
        <f>VLOOKUP(C9395,Index[],8,FALSE)</f>
        <v>43247</v>
      </c>
      <c r="B9395" s="5">
        <v>43306</v>
      </c>
      <c r="C9395" t="s">
        <v>821</v>
      </c>
      <c r="D9395" s="3">
        <f>VLOOKUP(C9395,Index[],2,FALSE)</f>
        <v>77</v>
      </c>
      <c r="E9395" s="3">
        <f>VLOOKUP(C9395,Index[],3,FALSE)</f>
        <v>0</v>
      </c>
      <c r="F9395" s="3">
        <f>VLOOKUP(C9395,Index[],4,FALSE)</f>
        <v>0</v>
      </c>
      <c r="G9395" s="3" t="str">
        <f>VLOOKUP(C9395,Index[],5,FALSE)</f>
        <v>Yes</v>
      </c>
      <c r="I9395">
        <f>VLOOKUP(Table1[[#This Row],[trait_name]],Trait[],2,FALSE)</f>
        <v>51</v>
      </c>
      <c r="J9395" s="23" t="s">
        <v>107</v>
      </c>
      <c r="K9395" s="23">
        <v>1</v>
      </c>
      <c r="L9395" s="3"/>
      <c r="M9395" s="3"/>
      <c r="N9395" s="23"/>
      <c r="O9395"/>
    </row>
    <row r="9396" spans="1:15">
      <c r="A9396" s="66">
        <f>VLOOKUP(C9396,Index[],8,FALSE)</f>
        <v>43247</v>
      </c>
      <c r="B9396" s="5">
        <v>43306</v>
      </c>
      <c r="C9396" t="s">
        <v>821</v>
      </c>
      <c r="D9396" s="3">
        <f>VLOOKUP(C9396,Index[],2,FALSE)</f>
        <v>77</v>
      </c>
      <c r="E9396" s="3">
        <f>VLOOKUP(C9396,Index[],3,FALSE)</f>
        <v>0</v>
      </c>
      <c r="F9396" s="3">
        <f>VLOOKUP(C9396,Index[],4,FALSE)</f>
        <v>0</v>
      </c>
      <c r="G9396" s="3" t="str">
        <f>VLOOKUP(C9396,Index[],5,FALSE)</f>
        <v>Yes</v>
      </c>
      <c r="H9396" t="s">
        <v>386</v>
      </c>
      <c r="I9396">
        <f>VLOOKUP(Table1[[#This Row],[trait_name]],Trait[],2,FALSE)</f>
        <v>52</v>
      </c>
      <c r="J9396" s="23" t="s">
        <v>109</v>
      </c>
      <c r="K9396" s="23">
        <v>1</v>
      </c>
      <c r="L9396" s="3" t="s">
        <v>257</v>
      </c>
      <c r="N9396" s="23"/>
      <c r="O9396"/>
    </row>
    <row r="9397" spans="1:15">
      <c r="A9397" s="66">
        <f>VLOOKUP(C9397,Index[],8,FALSE)</f>
        <v>43247</v>
      </c>
      <c r="B9397" s="5">
        <v>43306</v>
      </c>
      <c r="C9397" t="s">
        <v>821</v>
      </c>
      <c r="D9397" s="3">
        <f>VLOOKUP(C9397,Index[],2,FALSE)</f>
        <v>77</v>
      </c>
      <c r="E9397" s="3">
        <f>VLOOKUP(C9397,Index[],3,FALSE)</f>
        <v>0</v>
      </c>
      <c r="F9397" s="3">
        <f>VLOOKUP(C9397,Index[],4,FALSE)</f>
        <v>0</v>
      </c>
      <c r="G9397" s="3" t="str">
        <f>VLOOKUP(C9397,Index[],5,FALSE)</f>
        <v>Yes</v>
      </c>
      <c r="I9397">
        <f>VLOOKUP(Table1[[#This Row],[trait_name]],Trait[],2,FALSE)</f>
        <v>52</v>
      </c>
      <c r="J9397" s="23" t="s">
        <v>109</v>
      </c>
      <c r="K9397" s="23">
        <v>2</v>
      </c>
      <c r="L9397" s="3"/>
      <c r="M9397" s="3"/>
      <c r="N9397" s="23"/>
      <c r="O9397"/>
    </row>
    <row r="9398" spans="1:15">
      <c r="A9398" s="66">
        <f>VLOOKUP(C9398,Index[],8,FALSE)</f>
        <v>43247</v>
      </c>
      <c r="B9398" s="5">
        <v>43247</v>
      </c>
      <c r="C9398" t="s">
        <v>821</v>
      </c>
      <c r="D9398" s="3">
        <f>VLOOKUP(C9398,Index[],2,FALSE)</f>
        <v>77</v>
      </c>
      <c r="E9398" s="3">
        <f>VLOOKUP(C9398,Index[],3,FALSE)</f>
        <v>0</v>
      </c>
      <c r="F9398" s="3">
        <f>VLOOKUP(C9398,Index[],4,FALSE)</f>
        <v>0</v>
      </c>
      <c r="G9398" s="3" t="str">
        <f>VLOOKUP(C9398,Index[],5,FALSE)</f>
        <v>Yes</v>
      </c>
      <c r="H9398" t="s">
        <v>247</v>
      </c>
      <c r="I9398">
        <f>VLOOKUP(Table1[[#This Row],[trait_name]],Trait[],2,FALSE)</f>
        <v>53</v>
      </c>
      <c r="J9398" s="23" t="s">
        <v>112</v>
      </c>
      <c r="K9398" s="23">
        <v>3</v>
      </c>
      <c r="L9398" s="3" t="s">
        <v>184</v>
      </c>
      <c r="N9398" s="23"/>
      <c r="O9398"/>
    </row>
    <row r="9399" spans="1:15">
      <c r="A9399" s="66">
        <f>VLOOKUP(C9399,Index[],8,FALSE)</f>
        <v>43247</v>
      </c>
      <c r="B9399" s="5">
        <v>43247</v>
      </c>
      <c r="C9399" t="s">
        <v>821</v>
      </c>
      <c r="D9399" s="3">
        <f>VLOOKUP(C9399,Index[],2,FALSE)</f>
        <v>77</v>
      </c>
      <c r="E9399" s="3">
        <f>VLOOKUP(C9399,Index[],3,FALSE)</f>
        <v>0</v>
      </c>
      <c r="F9399" s="3">
        <f>VLOOKUP(C9399,Index[],4,FALSE)</f>
        <v>0</v>
      </c>
      <c r="G9399" s="3" t="str">
        <f>VLOOKUP(C9399,Index[],5,FALSE)</f>
        <v>Yes</v>
      </c>
      <c r="H9399" t="s">
        <v>247</v>
      </c>
      <c r="I9399">
        <f>VLOOKUP(Table1[[#This Row],[trait_name]],Trait[],2,FALSE)</f>
        <v>53</v>
      </c>
      <c r="J9399" s="23" t="s">
        <v>112</v>
      </c>
      <c r="K9399" s="23">
        <v>2</v>
      </c>
      <c r="L9399" s="3" t="s">
        <v>385</v>
      </c>
      <c r="N9399" s="23"/>
      <c r="O9399"/>
    </row>
    <row r="9400" spans="1:15">
      <c r="A9400" s="66">
        <f>VLOOKUP(C9400,Index[],8,FALSE)</f>
        <v>43247</v>
      </c>
      <c r="B9400" s="5">
        <v>43247</v>
      </c>
      <c r="C9400" t="s">
        <v>821</v>
      </c>
      <c r="D9400" s="3">
        <f>VLOOKUP(C9400,Index[],2,FALSE)</f>
        <v>77</v>
      </c>
      <c r="E9400" s="3">
        <f>VLOOKUP(C9400,Index[],3,FALSE)</f>
        <v>0</v>
      </c>
      <c r="F9400" s="3">
        <f>VLOOKUP(C9400,Index[],4,FALSE)</f>
        <v>0</v>
      </c>
      <c r="G9400" s="3" t="str">
        <f>VLOOKUP(C9400,Index[],5,FALSE)</f>
        <v>Yes</v>
      </c>
      <c r="H9400" t="s">
        <v>247</v>
      </c>
      <c r="I9400">
        <f>VLOOKUP(Table1[[#This Row],[trait_name]],Trait[],2,FALSE)</f>
        <v>53</v>
      </c>
      <c r="J9400" s="23" t="s">
        <v>112</v>
      </c>
      <c r="K9400" s="23">
        <v>1</v>
      </c>
      <c r="L9400" s="3" t="s">
        <v>114</v>
      </c>
      <c r="N9400" s="23"/>
      <c r="O9400"/>
    </row>
    <row r="9401" spans="1:15">
      <c r="A9401" s="66">
        <f>VLOOKUP(C9401,Index[],8,FALSE)</f>
        <v>43247</v>
      </c>
      <c r="B9401" s="5">
        <v>43306</v>
      </c>
      <c r="C9401" t="s">
        <v>821</v>
      </c>
      <c r="D9401" s="3">
        <f>VLOOKUP(C9401,Index[],2,FALSE)</f>
        <v>77</v>
      </c>
      <c r="E9401" s="3">
        <f>VLOOKUP(C9401,Index[],3,FALSE)</f>
        <v>0</v>
      </c>
      <c r="F9401" s="3">
        <f>VLOOKUP(C9401,Index[],4,FALSE)</f>
        <v>0</v>
      </c>
      <c r="G9401" s="3" t="str">
        <f>VLOOKUP(C9401,Index[],5,FALSE)</f>
        <v>Yes</v>
      </c>
      <c r="I9401">
        <f>VLOOKUP(Table1[[#This Row],[trait_name]],Trait[],2,FALSE)</f>
        <v>53</v>
      </c>
      <c r="J9401" s="23" t="s">
        <v>112</v>
      </c>
      <c r="K9401" s="23">
        <v>4</v>
      </c>
      <c r="L9401" s="3"/>
      <c r="M9401" s="3"/>
      <c r="N9401" s="23"/>
      <c r="O9401"/>
    </row>
    <row r="9402" spans="1:15">
      <c r="A9402" s="66">
        <f>VLOOKUP(C9402,Index[],8,FALSE)</f>
        <v>43247</v>
      </c>
      <c r="B9402" s="5">
        <v>43247</v>
      </c>
      <c r="C9402" t="s">
        <v>821</v>
      </c>
      <c r="D9402" s="3">
        <f>VLOOKUP(C9402,Index[],2,FALSE)</f>
        <v>77</v>
      </c>
      <c r="E9402" s="3">
        <f>VLOOKUP(C9402,Index[],3,FALSE)</f>
        <v>0</v>
      </c>
      <c r="F9402" s="3">
        <f>VLOOKUP(C9402,Index[],4,FALSE)</f>
        <v>0</v>
      </c>
      <c r="G9402" s="3" t="str">
        <f>VLOOKUP(C9402,Index[],5,FALSE)</f>
        <v>Yes</v>
      </c>
      <c r="H9402" t="s">
        <v>247</v>
      </c>
      <c r="I9402">
        <f>VLOOKUP(Table1[[#This Row],[trait_name]],Trait[],2,FALSE)</f>
        <v>54</v>
      </c>
      <c r="J9402" s="23" t="s">
        <v>116</v>
      </c>
      <c r="K9402" s="23">
        <v>1</v>
      </c>
      <c r="L9402" s="3" t="s">
        <v>259</v>
      </c>
      <c r="N9402" s="23"/>
      <c r="O9402"/>
    </row>
    <row r="9403" spans="1:15">
      <c r="A9403" s="66">
        <f>VLOOKUP(C9403,Index[],8,FALSE)</f>
        <v>43247</v>
      </c>
      <c r="B9403" s="5">
        <v>43306</v>
      </c>
      <c r="C9403" t="s">
        <v>821</v>
      </c>
      <c r="D9403" s="3">
        <f>VLOOKUP(C9403,Index[],2,FALSE)</f>
        <v>77</v>
      </c>
      <c r="E9403" s="3">
        <f>VLOOKUP(C9403,Index[],3,FALSE)</f>
        <v>0</v>
      </c>
      <c r="F9403" s="3">
        <f>VLOOKUP(C9403,Index[],4,FALSE)</f>
        <v>0</v>
      </c>
      <c r="G9403" s="3" t="str">
        <f>VLOOKUP(C9403,Index[],5,FALSE)</f>
        <v>Yes</v>
      </c>
      <c r="I9403">
        <f>VLOOKUP(Table1[[#This Row],[trait_name]],Trait[],2,FALSE)</f>
        <v>54</v>
      </c>
      <c r="J9403" s="23" t="s">
        <v>116</v>
      </c>
      <c r="K9403" s="23">
        <v>2</v>
      </c>
      <c r="L9403" s="3"/>
      <c r="M9403" s="3"/>
      <c r="N9403" s="23"/>
      <c r="O9403"/>
    </row>
    <row r="9404" spans="1:15">
      <c r="A9404" s="66">
        <f>VLOOKUP(C9404,Index[],8,FALSE)</f>
        <v>43247</v>
      </c>
      <c r="B9404" s="5">
        <v>43306</v>
      </c>
      <c r="C9404" t="s">
        <v>821</v>
      </c>
      <c r="D9404" s="3">
        <f>VLOOKUP(C9404,Index[],2,FALSE)</f>
        <v>77</v>
      </c>
      <c r="E9404" s="3">
        <f>VLOOKUP(C9404,Index[],3,FALSE)</f>
        <v>0</v>
      </c>
      <c r="F9404" s="3">
        <f>VLOOKUP(C9404,Index[],4,FALSE)</f>
        <v>0</v>
      </c>
      <c r="G9404" s="3" t="str">
        <f>VLOOKUP(C9404,Index[],5,FALSE)</f>
        <v>Yes</v>
      </c>
      <c r="H9404" t="s">
        <v>386</v>
      </c>
      <c r="I9404">
        <f>VLOOKUP(Table1[[#This Row],[trait_name]],Trait[],2,FALSE)</f>
        <v>55</v>
      </c>
      <c r="J9404" s="23" t="s">
        <v>119</v>
      </c>
      <c r="K9404" s="23">
        <v>1</v>
      </c>
      <c r="L9404" s="3" t="s">
        <v>349</v>
      </c>
      <c r="N9404" s="23"/>
      <c r="O9404"/>
    </row>
    <row r="9405" spans="1:15">
      <c r="A9405" s="66">
        <f>VLOOKUP(C9405,Index[],8,FALSE)</f>
        <v>43247</v>
      </c>
      <c r="B9405" s="5">
        <v>43306</v>
      </c>
      <c r="C9405" t="s">
        <v>821</v>
      </c>
      <c r="D9405" s="3">
        <f>VLOOKUP(C9405,Index[],2,FALSE)</f>
        <v>77</v>
      </c>
      <c r="E9405" s="3">
        <f>VLOOKUP(C9405,Index[],3,FALSE)</f>
        <v>0</v>
      </c>
      <c r="F9405" s="3">
        <f>VLOOKUP(C9405,Index[],4,FALSE)</f>
        <v>0</v>
      </c>
      <c r="G9405" s="3" t="str">
        <f>VLOOKUP(C9405,Index[],5,FALSE)</f>
        <v>Yes</v>
      </c>
      <c r="I9405">
        <f>VLOOKUP(Table1[[#This Row],[trait_name]],Trait[],2,FALSE)</f>
        <v>55</v>
      </c>
      <c r="J9405" s="23" t="s">
        <v>119</v>
      </c>
      <c r="K9405" s="23">
        <v>2</v>
      </c>
      <c r="L9405" s="3"/>
      <c r="M9405" s="3"/>
      <c r="N9405" s="23"/>
      <c r="O9405"/>
    </row>
    <row r="9406" spans="1:15">
      <c r="A9406" s="66">
        <f>VLOOKUP(C9406,Index[],8,FALSE)</f>
        <v>43247</v>
      </c>
      <c r="B9406" s="5">
        <v>43306</v>
      </c>
      <c r="C9406" t="s">
        <v>821</v>
      </c>
      <c r="D9406" s="3">
        <f>VLOOKUP(C9406,Index[],2,FALSE)</f>
        <v>77</v>
      </c>
      <c r="E9406" s="3">
        <f>VLOOKUP(C9406,Index[],3,FALSE)</f>
        <v>0</v>
      </c>
      <c r="F9406" s="3">
        <f>VLOOKUP(C9406,Index[],4,FALSE)</f>
        <v>0</v>
      </c>
      <c r="G9406" s="3" t="str">
        <f>VLOOKUP(C9406,Index[],5,FALSE)</f>
        <v>Yes</v>
      </c>
      <c r="I9406">
        <f>VLOOKUP(Table1[[#This Row],[trait_name]],Trait[],2,FALSE)</f>
        <v>56</v>
      </c>
      <c r="J9406" s="23" t="s">
        <v>121</v>
      </c>
      <c r="K9406" s="23">
        <v>1</v>
      </c>
      <c r="L9406" s="3"/>
      <c r="M9406" s="3"/>
      <c r="N9406" s="23"/>
      <c r="O9406"/>
    </row>
    <row r="9407" spans="1:15">
      <c r="A9407" s="66">
        <f>VLOOKUP(C9407,Index[],8,FALSE)</f>
        <v>43247</v>
      </c>
      <c r="B9407" s="5">
        <v>43247</v>
      </c>
      <c r="C9407" t="s">
        <v>821</v>
      </c>
      <c r="D9407" s="3">
        <f>VLOOKUP(C9407,Index[],2,FALSE)</f>
        <v>77</v>
      </c>
      <c r="E9407" s="3">
        <f>VLOOKUP(C9407,Index[],3,FALSE)</f>
        <v>0</v>
      </c>
      <c r="F9407" s="3">
        <f>VLOOKUP(C9407,Index[],4,FALSE)</f>
        <v>0</v>
      </c>
      <c r="G9407" s="3" t="str">
        <f>VLOOKUP(C9407,Index[],5,FALSE)</f>
        <v>Yes</v>
      </c>
      <c r="H9407" t="s">
        <v>247</v>
      </c>
      <c r="I9407">
        <f>VLOOKUP(Table1[[#This Row],[trait_name]],Trait[],2,FALSE)</f>
        <v>57</v>
      </c>
      <c r="J9407" s="23" t="s">
        <v>233</v>
      </c>
      <c r="K9407" s="23">
        <v>1</v>
      </c>
      <c r="L9407" s="3" t="s">
        <v>826</v>
      </c>
      <c r="N9407" s="23"/>
      <c r="O9407"/>
    </row>
    <row r="9408" spans="1:15">
      <c r="A9408" s="66">
        <f>VLOOKUP(C9408,Index[],8,FALSE)</f>
        <v>43247</v>
      </c>
      <c r="B9408" s="5">
        <v>43306</v>
      </c>
      <c r="C9408" t="s">
        <v>821</v>
      </c>
      <c r="D9408" s="3">
        <f>VLOOKUP(C9408,Index[],2,FALSE)</f>
        <v>77</v>
      </c>
      <c r="E9408" s="3">
        <f>VLOOKUP(C9408,Index[],3,FALSE)</f>
        <v>0</v>
      </c>
      <c r="F9408" s="3">
        <f>VLOOKUP(C9408,Index[],4,FALSE)</f>
        <v>0</v>
      </c>
      <c r="G9408" s="3" t="str">
        <f>VLOOKUP(C9408,Index[],5,FALSE)</f>
        <v>Yes</v>
      </c>
      <c r="I9408">
        <f>VLOOKUP(Table1[[#This Row],[trait_name]],Trait[],2,FALSE)</f>
        <v>57</v>
      </c>
      <c r="J9408" s="23" t="s">
        <v>233</v>
      </c>
      <c r="K9408" s="23">
        <v>2</v>
      </c>
      <c r="L9408" s="3"/>
      <c r="M9408" s="3"/>
      <c r="N9408" s="23"/>
      <c r="O9408"/>
    </row>
    <row r="9409" spans="1:15">
      <c r="A9409" s="66">
        <f>VLOOKUP(C9409,Index[],8,FALSE)</f>
        <v>43247</v>
      </c>
      <c r="B9409" s="5">
        <v>43306</v>
      </c>
      <c r="C9409" t="s">
        <v>821</v>
      </c>
      <c r="D9409" s="3">
        <f>VLOOKUP(C9409,Index[],2,FALSE)</f>
        <v>77</v>
      </c>
      <c r="E9409" s="3">
        <f>VLOOKUP(C9409,Index[],3,FALSE)</f>
        <v>0</v>
      </c>
      <c r="F9409" s="3">
        <f>VLOOKUP(C9409,Index[],4,FALSE)</f>
        <v>0</v>
      </c>
      <c r="G9409" s="3" t="str">
        <f>VLOOKUP(C9409,Index[],5,FALSE)</f>
        <v>Yes</v>
      </c>
      <c r="I9409">
        <f>VLOOKUP(Table1[[#This Row],[trait_name]],Trait[],2,FALSE)</f>
        <v>58</v>
      </c>
      <c r="J9409" s="23" t="s">
        <v>123</v>
      </c>
      <c r="K9409" s="23">
        <v>1</v>
      </c>
      <c r="L9409" s="3"/>
      <c r="M9409" s="3"/>
      <c r="N9409" s="23"/>
      <c r="O9409"/>
    </row>
    <row r="9410" spans="1:15">
      <c r="A9410" s="66">
        <f>VLOOKUP(C9410,Index[],8,FALSE)</f>
        <v>43247</v>
      </c>
      <c r="B9410" s="5">
        <v>43306</v>
      </c>
      <c r="C9410" t="s">
        <v>821</v>
      </c>
      <c r="D9410" s="3">
        <f>VLOOKUP(C9410,Index[],2,FALSE)</f>
        <v>77</v>
      </c>
      <c r="E9410" s="3">
        <f>VLOOKUP(C9410,Index[],3,FALSE)</f>
        <v>0</v>
      </c>
      <c r="F9410" s="3">
        <f>VLOOKUP(C9410,Index[],4,FALSE)</f>
        <v>0</v>
      </c>
      <c r="G9410" s="3" t="str">
        <f>VLOOKUP(C9410,Index[],5,FALSE)</f>
        <v>Yes</v>
      </c>
      <c r="H9410" t="s">
        <v>325</v>
      </c>
      <c r="I9410">
        <f>VLOOKUP(Table1[[#This Row],[trait_name]],Trait[],2,FALSE)</f>
        <v>59</v>
      </c>
      <c r="J9410" s="23" t="s">
        <v>125</v>
      </c>
      <c r="K9410" s="23">
        <v>1</v>
      </c>
      <c r="L9410" s="3" t="s">
        <v>131</v>
      </c>
      <c r="M9410" s="3"/>
      <c r="N9410" s="23"/>
      <c r="O9410"/>
    </row>
    <row r="9411" spans="1:15">
      <c r="A9411" s="66">
        <f>VLOOKUP(C9411,Index[],8,FALSE)</f>
        <v>43247</v>
      </c>
      <c r="B9411" s="5">
        <v>43306</v>
      </c>
      <c r="C9411" t="s">
        <v>821</v>
      </c>
      <c r="D9411" s="3">
        <f>VLOOKUP(C9411,Index[],2,FALSE)</f>
        <v>77</v>
      </c>
      <c r="E9411" s="3">
        <f>VLOOKUP(C9411,Index[],3,FALSE)</f>
        <v>0</v>
      </c>
      <c r="F9411" s="3">
        <f>VLOOKUP(C9411,Index[],4,FALSE)</f>
        <v>0</v>
      </c>
      <c r="G9411" s="3" t="str">
        <f>VLOOKUP(C9411,Index[],5,FALSE)</f>
        <v>Yes</v>
      </c>
      <c r="I9411">
        <f>VLOOKUP(Table1[[#This Row],[trait_name]],Trait[],2,FALSE)</f>
        <v>60</v>
      </c>
      <c r="J9411" s="23" t="s">
        <v>127</v>
      </c>
      <c r="K9411" s="23">
        <v>1</v>
      </c>
      <c r="L9411" s="3"/>
      <c r="M9411" s="3"/>
      <c r="N9411" s="24"/>
      <c r="O9411"/>
    </row>
    <row r="9412" spans="1:15">
      <c r="A9412" s="66">
        <f>VLOOKUP(C9412,Index[],8,FALSE)</f>
        <v>43247</v>
      </c>
      <c r="B9412" s="5">
        <v>43247</v>
      </c>
      <c r="C9412" t="s">
        <v>821</v>
      </c>
      <c r="D9412" s="3">
        <f>VLOOKUP(C9412,Index[],2,FALSE)</f>
        <v>77</v>
      </c>
      <c r="E9412" s="3">
        <f>VLOOKUP(C9412,Index[],3,FALSE)</f>
        <v>0</v>
      </c>
      <c r="F9412" s="3">
        <f>VLOOKUP(C9412,Index[],4,FALSE)</f>
        <v>0</v>
      </c>
      <c r="G9412" s="3" t="str">
        <f>VLOOKUP(C9412,Index[],5,FALSE)</f>
        <v>Yes</v>
      </c>
      <c r="H9412" t="s">
        <v>247</v>
      </c>
      <c r="I9412">
        <f>VLOOKUP(Table1[[#This Row],[trait_name]],Trait[],2,FALSE)</f>
        <v>61</v>
      </c>
      <c r="J9412" s="23" t="s">
        <v>130</v>
      </c>
      <c r="K9412" s="23">
        <v>1</v>
      </c>
      <c r="L9412" s="3" t="s">
        <v>131</v>
      </c>
      <c r="N9412" s="23"/>
      <c r="O9412"/>
    </row>
    <row r="9413" spans="1:15">
      <c r="A9413" s="66">
        <f>VLOOKUP(C9413,Index[],8,FALSE)</f>
        <v>43247</v>
      </c>
      <c r="B9413" s="5">
        <v>43306</v>
      </c>
      <c r="C9413" t="s">
        <v>821</v>
      </c>
      <c r="D9413" s="3">
        <f>VLOOKUP(C9413,Index[],2,FALSE)</f>
        <v>77</v>
      </c>
      <c r="E9413" s="3">
        <f>VLOOKUP(C9413,Index[],3,FALSE)</f>
        <v>0</v>
      </c>
      <c r="F9413" s="3">
        <f>VLOOKUP(C9413,Index[],4,FALSE)</f>
        <v>0</v>
      </c>
      <c r="G9413" s="3" t="str">
        <f>VLOOKUP(C9413,Index[],5,FALSE)</f>
        <v>Yes</v>
      </c>
      <c r="I9413">
        <f>VLOOKUP(Table1[[#This Row],[trait_name]],Trait[],2,FALSE)</f>
        <v>61</v>
      </c>
      <c r="J9413" s="23" t="s">
        <v>130</v>
      </c>
      <c r="K9413" s="23">
        <v>2</v>
      </c>
      <c r="L9413" s="3"/>
      <c r="M9413" s="3"/>
      <c r="N9413" s="23"/>
      <c r="O9413"/>
    </row>
    <row r="9414" spans="1:15">
      <c r="A9414" s="66">
        <f>VLOOKUP(C9414,Index[],8,FALSE)</f>
        <v>43247</v>
      </c>
      <c r="B9414" s="5">
        <v>43306</v>
      </c>
      <c r="C9414" t="s">
        <v>821</v>
      </c>
      <c r="D9414" s="3">
        <f>VLOOKUP(C9414,Index[],2,FALSE)</f>
        <v>77</v>
      </c>
      <c r="E9414" s="3">
        <f>VLOOKUP(C9414,Index[],3,FALSE)</f>
        <v>0</v>
      </c>
      <c r="F9414" s="3">
        <f>VLOOKUP(C9414,Index[],4,FALSE)</f>
        <v>0</v>
      </c>
      <c r="G9414" s="3" t="str">
        <f>VLOOKUP(C9414,Index[],5,FALSE)</f>
        <v>Yes</v>
      </c>
      <c r="I9414">
        <f>VLOOKUP(Table1[[#This Row],[trait_name]],Trait[],2,FALSE)</f>
        <v>62</v>
      </c>
      <c r="J9414" s="23" t="s">
        <v>235</v>
      </c>
      <c r="K9414" s="23">
        <v>1</v>
      </c>
      <c r="L9414" s="3"/>
      <c r="M9414" s="3"/>
      <c r="N9414" s="23"/>
      <c r="O9414"/>
    </row>
    <row r="9415" spans="1:15">
      <c r="A9415" s="66">
        <f>VLOOKUP(C9415,Index[],8,FALSE)</f>
        <v>43247</v>
      </c>
      <c r="B9415" s="5">
        <v>43306</v>
      </c>
      <c r="C9415" t="s">
        <v>821</v>
      </c>
      <c r="D9415" s="3">
        <f>VLOOKUP(C9415,Index[],2,FALSE)</f>
        <v>77</v>
      </c>
      <c r="E9415" s="3">
        <f>VLOOKUP(C9415,Index[],3,FALSE)</f>
        <v>0</v>
      </c>
      <c r="F9415" s="3">
        <f>VLOOKUP(C9415,Index[],4,FALSE)</f>
        <v>0</v>
      </c>
      <c r="G9415" s="3" t="str">
        <f>VLOOKUP(C9415,Index[],5,FALSE)</f>
        <v>Yes</v>
      </c>
      <c r="H9415" t="s">
        <v>325</v>
      </c>
      <c r="I9415">
        <f>VLOOKUP(Table1[[#This Row],[trait_name]],Trait[],2,FALSE)</f>
        <v>63</v>
      </c>
      <c r="J9415" s="23" t="s">
        <v>237</v>
      </c>
      <c r="K9415" s="23">
        <v>1</v>
      </c>
      <c r="L9415" s="3" t="s">
        <v>23</v>
      </c>
      <c r="M9415" s="3"/>
      <c r="N9415" s="23"/>
      <c r="O9415"/>
    </row>
    <row r="9416" spans="1:15">
      <c r="A9416" s="66">
        <f>VLOOKUP(C9416,Index[],8,FALSE)</f>
        <v>43247</v>
      </c>
      <c r="B9416" s="5">
        <v>43306</v>
      </c>
      <c r="C9416" t="s">
        <v>821</v>
      </c>
      <c r="D9416" s="3">
        <f>VLOOKUP(C9416,Index[],2,FALSE)</f>
        <v>77</v>
      </c>
      <c r="E9416" s="3">
        <f>VLOOKUP(C9416,Index[],3,FALSE)</f>
        <v>0</v>
      </c>
      <c r="F9416" s="3">
        <f>VLOOKUP(C9416,Index[],4,FALSE)</f>
        <v>0</v>
      </c>
      <c r="G9416" s="3" t="str">
        <f>VLOOKUP(C9416,Index[],5,FALSE)</f>
        <v>Yes</v>
      </c>
      <c r="H9416" t="s">
        <v>325</v>
      </c>
      <c r="I9416">
        <f>VLOOKUP(Table1[[#This Row],[trait_name]],Trait[],2,FALSE)</f>
        <v>64</v>
      </c>
      <c r="J9416" s="23" t="s">
        <v>132</v>
      </c>
      <c r="K9416" s="23">
        <v>1</v>
      </c>
      <c r="L9416" s="3" t="s">
        <v>131</v>
      </c>
      <c r="M9416" s="3"/>
      <c r="N9416" s="23"/>
      <c r="O9416"/>
    </row>
    <row r="9417" spans="1:15">
      <c r="A9417" s="66">
        <f>VLOOKUP(C9417,Index[],8,FALSE)</f>
        <v>43247</v>
      </c>
      <c r="B9417" s="5">
        <v>43306</v>
      </c>
      <c r="C9417" t="s">
        <v>821</v>
      </c>
      <c r="D9417" s="3">
        <f>VLOOKUP(C9417,Index[],2,FALSE)</f>
        <v>77</v>
      </c>
      <c r="E9417" s="3">
        <f>VLOOKUP(C9417,Index[],3,FALSE)</f>
        <v>0</v>
      </c>
      <c r="F9417" s="3">
        <f>VLOOKUP(C9417,Index[],4,FALSE)</f>
        <v>0</v>
      </c>
      <c r="G9417" s="3" t="str">
        <f>VLOOKUP(C9417,Index[],5,FALSE)</f>
        <v>Yes</v>
      </c>
      <c r="H9417" t="s">
        <v>325</v>
      </c>
      <c r="I9417">
        <f>VLOOKUP(Table1[[#This Row],[trait_name]],Trait[],2,FALSE)</f>
        <v>65</v>
      </c>
      <c r="J9417" s="23" t="s">
        <v>133</v>
      </c>
      <c r="K9417" s="23">
        <v>2</v>
      </c>
      <c r="L9417" s="3" t="s">
        <v>588</v>
      </c>
      <c r="M9417" s="3"/>
      <c r="N9417" s="23"/>
      <c r="O9417"/>
    </row>
    <row r="9418" spans="1:15">
      <c r="A9418" s="66">
        <f>VLOOKUP(C9418,Index[],8,FALSE)</f>
        <v>43247</v>
      </c>
      <c r="B9418" s="5">
        <v>43306</v>
      </c>
      <c r="C9418" t="s">
        <v>821</v>
      </c>
      <c r="D9418" s="3">
        <f>VLOOKUP(C9418,Index[],2,FALSE)</f>
        <v>77</v>
      </c>
      <c r="E9418" s="3">
        <f>VLOOKUP(C9418,Index[],3,FALSE)</f>
        <v>0</v>
      </c>
      <c r="F9418" s="3">
        <f>VLOOKUP(C9418,Index[],4,FALSE)</f>
        <v>0</v>
      </c>
      <c r="G9418" s="3" t="str">
        <f>VLOOKUP(C9418,Index[],5,FALSE)</f>
        <v>Yes</v>
      </c>
      <c r="H9418" t="s">
        <v>325</v>
      </c>
      <c r="I9418">
        <f>VLOOKUP(Table1[[#This Row],[trait_name]],Trait[],2,FALSE)</f>
        <v>65</v>
      </c>
      <c r="J9418" s="23" t="s">
        <v>133</v>
      </c>
      <c r="K9418" s="23">
        <v>1</v>
      </c>
      <c r="L9418" s="3" t="s">
        <v>238</v>
      </c>
      <c r="N9418" s="23"/>
      <c r="O9418"/>
    </row>
    <row r="9419" spans="1:15">
      <c r="A9419" s="66">
        <f>VLOOKUP(C9419,Index[],8,FALSE)</f>
        <v>43247</v>
      </c>
      <c r="B9419" s="5">
        <v>43306</v>
      </c>
      <c r="C9419" t="s">
        <v>821</v>
      </c>
      <c r="D9419" s="3">
        <f>VLOOKUP(C9419,Index[],2,FALSE)</f>
        <v>77</v>
      </c>
      <c r="E9419" s="3">
        <f>VLOOKUP(C9419,Index[],3,FALSE)</f>
        <v>0</v>
      </c>
      <c r="F9419" s="3">
        <f>VLOOKUP(C9419,Index[],4,FALSE)</f>
        <v>0</v>
      </c>
      <c r="G9419" s="3" t="str">
        <f>VLOOKUP(C9419,Index[],5,FALSE)</f>
        <v>Yes</v>
      </c>
      <c r="I9419">
        <f>VLOOKUP(Table1[[#This Row],[trait_name]],Trait[],2,FALSE)</f>
        <v>66</v>
      </c>
      <c r="J9419" s="23" t="s">
        <v>194</v>
      </c>
      <c r="K9419" s="23">
        <v>1</v>
      </c>
      <c r="L9419" s="3"/>
      <c r="M9419" s="3"/>
      <c r="N9419" s="23"/>
      <c r="O9419"/>
    </row>
    <row r="9420" spans="1:15">
      <c r="A9420" s="66">
        <f>VLOOKUP(C9420,Index[],8,FALSE)</f>
        <v>43247</v>
      </c>
      <c r="B9420" s="5">
        <v>43306</v>
      </c>
      <c r="C9420" t="s">
        <v>821</v>
      </c>
      <c r="D9420" s="3">
        <f>VLOOKUP(C9420,Index[],2,FALSE)</f>
        <v>77</v>
      </c>
      <c r="E9420" s="3">
        <f>VLOOKUP(C9420,Index[],3,FALSE)</f>
        <v>0</v>
      </c>
      <c r="F9420" s="3">
        <f>VLOOKUP(C9420,Index[],4,FALSE)</f>
        <v>0</v>
      </c>
      <c r="G9420" s="3" t="str">
        <f>VLOOKUP(C9420,Index[],5,FALSE)</f>
        <v>Yes</v>
      </c>
      <c r="H9420" t="s">
        <v>247</v>
      </c>
      <c r="I9420">
        <f>VLOOKUP(Table1[[#This Row],[trait_name]],Trait[],2,FALSE)</f>
        <v>67</v>
      </c>
      <c r="J9420" s="23" t="s">
        <v>136</v>
      </c>
      <c r="K9420" s="23">
        <v>1</v>
      </c>
      <c r="L9420" s="3" t="s">
        <v>137</v>
      </c>
      <c r="M9420" s="3"/>
      <c r="N9420" s="23"/>
      <c r="O9420"/>
    </row>
    <row r="9421" spans="1:15">
      <c r="A9421" s="66">
        <f>VLOOKUP(C9421,Index[],8,FALSE)</f>
        <v>43247</v>
      </c>
      <c r="B9421" s="5">
        <v>43247</v>
      </c>
      <c r="C9421" t="s">
        <v>821</v>
      </c>
      <c r="D9421" s="3">
        <f>VLOOKUP(C9421,Index[],2,FALSE)</f>
        <v>77</v>
      </c>
      <c r="E9421" s="3">
        <f>VLOOKUP(C9421,Index[],3,FALSE)</f>
        <v>0</v>
      </c>
      <c r="F9421" s="3">
        <f>VLOOKUP(C9421,Index[],4,FALSE)</f>
        <v>0</v>
      </c>
      <c r="G9421" s="3" t="str">
        <f>VLOOKUP(C9421,Index[],5,FALSE)</f>
        <v>Yes</v>
      </c>
      <c r="H9421" t="s">
        <v>247</v>
      </c>
      <c r="I9421">
        <f>VLOOKUP(Table1[[#This Row],[trait_name]],Trait[],2,FALSE)</f>
        <v>68</v>
      </c>
      <c r="J9421" s="23" t="s">
        <v>199</v>
      </c>
      <c r="K9421" s="23">
        <v>1</v>
      </c>
      <c r="L9421" s="3" t="s">
        <v>302</v>
      </c>
      <c r="N9421" s="23"/>
      <c r="O9421"/>
    </row>
    <row r="9422" spans="1:15">
      <c r="A9422" s="66">
        <f>VLOOKUP(C9422,Index[],8,FALSE)</f>
        <v>43247</v>
      </c>
      <c r="B9422" s="5">
        <v>43306</v>
      </c>
      <c r="C9422" t="s">
        <v>821</v>
      </c>
      <c r="D9422" s="3">
        <f>VLOOKUP(C9422,Index[],2,FALSE)</f>
        <v>77</v>
      </c>
      <c r="E9422" s="3">
        <f>VLOOKUP(C9422,Index[],3,FALSE)</f>
        <v>0</v>
      </c>
      <c r="F9422" s="3">
        <f>VLOOKUP(C9422,Index[],4,FALSE)</f>
        <v>0</v>
      </c>
      <c r="G9422" s="3" t="str">
        <f>VLOOKUP(C9422,Index[],5,FALSE)</f>
        <v>Yes</v>
      </c>
      <c r="H9422" t="s">
        <v>325</v>
      </c>
      <c r="I9422">
        <f>VLOOKUP(Table1[[#This Row],[trait_name]],Trait[],2,FALSE)</f>
        <v>68</v>
      </c>
      <c r="J9422" s="23" t="s">
        <v>199</v>
      </c>
      <c r="K9422" s="23">
        <v>2</v>
      </c>
      <c r="L9422" s="3" t="s">
        <v>302</v>
      </c>
      <c r="M9422" s="3"/>
      <c r="N9422" s="23"/>
      <c r="O9422"/>
    </row>
    <row r="9423" spans="1:15">
      <c r="A9423" s="66">
        <f>VLOOKUP(C9423,Index[],8,FALSE)</f>
        <v>43247</v>
      </c>
      <c r="B9423" s="5">
        <v>43306</v>
      </c>
      <c r="C9423" t="s">
        <v>827</v>
      </c>
      <c r="D9423" s="3">
        <f>VLOOKUP(C9423,Index[],2,FALSE)</f>
        <v>78</v>
      </c>
      <c r="E9423" s="3">
        <f>VLOOKUP(C9423,Index[],3,FALSE)</f>
        <v>0</v>
      </c>
      <c r="F9423" s="3">
        <f>VLOOKUP(C9423,Index[],4,FALSE)</f>
        <v>0</v>
      </c>
      <c r="G9423" s="3">
        <f>VLOOKUP(C9423,Index[],5,FALSE)</f>
        <v>0</v>
      </c>
      <c r="H9423" t="s">
        <v>560</v>
      </c>
      <c r="I9423">
        <f>VLOOKUP(Table1[[#This Row],[trait_name]],Trait[],2,FALSE)</f>
        <v>1</v>
      </c>
      <c r="J9423" s="23" t="s">
        <v>140</v>
      </c>
      <c r="K9423" s="23">
        <v>1</v>
      </c>
      <c r="L9423" s="3" t="s">
        <v>828</v>
      </c>
      <c r="M9423" s="3"/>
      <c r="N9423" s="23"/>
      <c r="O9423"/>
    </row>
    <row r="9424" spans="1:15">
      <c r="A9424" s="66">
        <f>VLOOKUP(C9424,Index[],8,FALSE)</f>
        <v>43247</v>
      </c>
      <c r="B9424" s="5">
        <v>43247</v>
      </c>
      <c r="C9424" t="s">
        <v>827</v>
      </c>
      <c r="D9424" s="3">
        <f>VLOOKUP(C9424,Index[],2,FALSE)</f>
        <v>78</v>
      </c>
      <c r="E9424" s="3">
        <f>VLOOKUP(C9424,Index[],3,FALSE)</f>
        <v>0</v>
      </c>
      <c r="F9424" s="3">
        <f>VLOOKUP(C9424,Index[],4,FALSE)</f>
        <v>0</v>
      </c>
      <c r="G9424" s="3">
        <f>VLOOKUP(C9424,Index[],5,FALSE)</f>
        <v>0</v>
      </c>
      <c r="H9424" t="s">
        <v>17</v>
      </c>
      <c r="I9424">
        <f>VLOOKUP(Table1[[#This Row],[trait_name]],Trait[],2,FALSE)</f>
        <v>2</v>
      </c>
      <c r="J9424" s="23" t="s">
        <v>15</v>
      </c>
      <c r="K9424" s="23">
        <v>1</v>
      </c>
      <c r="L9424" s="3" t="s">
        <v>829</v>
      </c>
      <c r="N9424" s="23"/>
      <c r="O9424"/>
    </row>
    <row r="9425" spans="1:15">
      <c r="A9425" s="66">
        <f>VLOOKUP(C9425,Index[],8,FALSE)</f>
        <v>43247</v>
      </c>
      <c r="B9425" s="5">
        <v>43306</v>
      </c>
      <c r="C9425" t="s">
        <v>827</v>
      </c>
      <c r="D9425" s="3">
        <f>VLOOKUP(C9425,Index[],2,FALSE)</f>
        <v>78</v>
      </c>
      <c r="E9425" s="3">
        <f>VLOOKUP(C9425,Index[],3,FALSE)</f>
        <v>0</v>
      </c>
      <c r="F9425" s="3">
        <f>VLOOKUP(C9425,Index[],4,FALSE)</f>
        <v>0</v>
      </c>
      <c r="G9425" s="3">
        <f>VLOOKUP(C9425,Index[],5,FALSE)</f>
        <v>0</v>
      </c>
      <c r="I9425">
        <f>VLOOKUP(Table1[[#This Row],[trait_name]],Trait[],2,FALSE)</f>
        <v>2</v>
      </c>
      <c r="J9425" s="23" t="s">
        <v>15</v>
      </c>
      <c r="K9425" s="23">
        <v>2</v>
      </c>
      <c r="L9425" s="3"/>
      <c r="M9425" s="3"/>
      <c r="N9425" s="23"/>
      <c r="O9425"/>
    </row>
    <row r="9426" spans="1:15">
      <c r="A9426" s="66">
        <f>VLOOKUP(C9426,Index[],8,FALSE)</f>
        <v>43247</v>
      </c>
      <c r="B9426" s="5">
        <v>43247</v>
      </c>
      <c r="C9426" t="s">
        <v>827</v>
      </c>
      <c r="D9426" s="3">
        <f>VLOOKUP(C9426,Index[],2,FALSE)</f>
        <v>78</v>
      </c>
      <c r="E9426" s="3">
        <f>VLOOKUP(C9426,Index[],3,FALSE)</f>
        <v>0</v>
      </c>
      <c r="F9426" s="3">
        <f>VLOOKUP(C9426,Index[],4,FALSE)</f>
        <v>0</v>
      </c>
      <c r="G9426" s="3">
        <f>VLOOKUP(C9426,Index[],5,FALSE)</f>
        <v>0</v>
      </c>
      <c r="H9426" t="s">
        <v>17</v>
      </c>
      <c r="I9426">
        <f>VLOOKUP(Table1[[#This Row],[trait_name]],Trait[],2,FALSE)</f>
        <v>3</v>
      </c>
      <c r="J9426" s="23" t="s">
        <v>18</v>
      </c>
      <c r="K9426" s="23">
        <v>1</v>
      </c>
      <c r="L9426" s="3" t="s">
        <v>19</v>
      </c>
      <c r="N9426" s="23"/>
      <c r="O9426"/>
    </row>
    <row r="9427" spans="1:15">
      <c r="A9427" s="66">
        <f>VLOOKUP(C9427,Index[],8,FALSE)</f>
        <v>43247</v>
      </c>
      <c r="B9427" s="5">
        <v>43306</v>
      </c>
      <c r="C9427" t="s">
        <v>827</v>
      </c>
      <c r="D9427" s="3">
        <f>VLOOKUP(C9427,Index[],2,FALSE)</f>
        <v>78</v>
      </c>
      <c r="E9427" s="3">
        <f>VLOOKUP(C9427,Index[],3,FALSE)</f>
        <v>0</v>
      </c>
      <c r="F9427" s="3">
        <f>VLOOKUP(C9427,Index[],4,FALSE)</f>
        <v>0</v>
      </c>
      <c r="G9427" s="3">
        <f>VLOOKUP(C9427,Index[],5,FALSE)</f>
        <v>0</v>
      </c>
      <c r="I9427">
        <f>VLOOKUP(Table1[[#This Row],[trait_name]],Trait[],2,FALSE)</f>
        <v>3</v>
      </c>
      <c r="J9427" s="23" t="s">
        <v>18</v>
      </c>
      <c r="K9427" s="23">
        <v>2</v>
      </c>
      <c r="L9427" s="3"/>
      <c r="M9427" s="3"/>
      <c r="N9427" s="23"/>
      <c r="O9427"/>
    </row>
    <row r="9428" spans="1:15">
      <c r="A9428" s="66">
        <f>VLOOKUP(C9428,Index[],8,FALSE)</f>
        <v>43247</v>
      </c>
      <c r="B9428" s="5">
        <v>43306</v>
      </c>
      <c r="C9428" t="s">
        <v>827</v>
      </c>
      <c r="D9428" s="3">
        <f>VLOOKUP(C9428,Index[],2,FALSE)</f>
        <v>78</v>
      </c>
      <c r="E9428" s="3">
        <f>VLOOKUP(C9428,Index[],3,FALSE)</f>
        <v>0</v>
      </c>
      <c r="F9428" s="3">
        <f>VLOOKUP(C9428,Index[],4,FALSE)</f>
        <v>0</v>
      </c>
      <c r="G9428" s="3">
        <f>VLOOKUP(C9428,Index[],5,FALSE)</f>
        <v>0</v>
      </c>
      <c r="I9428">
        <f>VLOOKUP(Table1[[#This Row],[trait_name]],Trait[],2,FALSE)</f>
        <v>4</v>
      </c>
      <c r="J9428" s="23" t="s">
        <v>22</v>
      </c>
      <c r="K9428" s="23">
        <v>1</v>
      </c>
      <c r="L9428" s="3"/>
      <c r="M9428" s="3"/>
      <c r="N9428" s="23"/>
      <c r="O9428"/>
    </row>
    <row r="9429" spans="1:15">
      <c r="A9429" s="66">
        <f>VLOOKUP(C9429,Index[],8,FALSE)</f>
        <v>43247</v>
      </c>
      <c r="B9429" s="5">
        <v>43247</v>
      </c>
      <c r="C9429" t="s">
        <v>827</v>
      </c>
      <c r="D9429" s="3">
        <f>VLOOKUP(C9429,Index[],2,FALSE)</f>
        <v>78</v>
      </c>
      <c r="E9429" s="3">
        <f>VLOOKUP(C9429,Index[],3,FALSE)</f>
        <v>0</v>
      </c>
      <c r="F9429" s="3">
        <f>VLOOKUP(C9429,Index[],4,FALSE)</f>
        <v>0</v>
      </c>
      <c r="G9429" s="3">
        <f>VLOOKUP(C9429,Index[],5,FALSE)</f>
        <v>0</v>
      </c>
      <c r="H9429" t="s">
        <v>17</v>
      </c>
      <c r="I9429">
        <f>VLOOKUP(Table1[[#This Row],[trait_name]],Trait[],2,FALSE)</f>
        <v>5</v>
      </c>
      <c r="J9429" s="23" t="s">
        <v>24</v>
      </c>
      <c r="K9429" s="23">
        <v>1</v>
      </c>
      <c r="L9429" s="3" t="s">
        <v>23</v>
      </c>
      <c r="N9429" s="23"/>
      <c r="O9429"/>
    </row>
    <row r="9430" spans="1:15">
      <c r="A9430" s="66">
        <f>VLOOKUP(C9430,Index[],8,FALSE)</f>
        <v>43247</v>
      </c>
      <c r="B9430" s="5">
        <v>43306</v>
      </c>
      <c r="C9430" t="s">
        <v>827</v>
      </c>
      <c r="D9430" s="3">
        <f>VLOOKUP(C9430,Index[],2,FALSE)</f>
        <v>78</v>
      </c>
      <c r="E9430" s="3">
        <f>VLOOKUP(C9430,Index[],3,FALSE)</f>
        <v>0</v>
      </c>
      <c r="F9430" s="3">
        <f>VLOOKUP(C9430,Index[],4,FALSE)</f>
        <v>0</v>
      </c>
      <c r="G9430" s="3">
        <f>VLOOKUP(C9430,Index[],5,FALSE)</f>
        <v>0</v>
      </c>
      <c r="I9430">
        <f>VLOOKUP(Table1[[#This Row],[trait_name]],Trait[],2,FALSE)</f>
        <v>5</v>
      </c>
      <c r="J9430" s="23" t="s">
        <v>24</v>
      </c>
      <c r="K9430" s="23">
        <v>2</v>
      </c>
      <c r="L9430" s="3"/>
      <c r="M9430" s="3"/>
      <c r="N9430" s="23"/>
      <c r="O9430"/>
    </row>
    <row r="9431" spans="1:15">
      <c r="A9431" s="66">
        <f>VLOOKUP(C9431,Index[],8,FALSE)</f>
        <v>43247</v>
      </c>
      <c r="B9431" s="5">
        <v>43306</v>
      </c>
      <c r="C9431" t="s">
        <v>827</v>
      </c>
      <c r="D9431" s="3">
        <f>VLOOKUP(C9431,Index[],2,FALSE)</f>
        <v>78</v>
      </c>
      <c r="E9431" s="3">
        <f>VLOOKUP(C9431,Index[],3,FALSE)</f>
        <v>0</v>
      </c>
      <c r="F9431" s="3">
        <f>VLOOKUP(C9431,Index[],4,FALSE)</f>
        <v>0</v>
      </c>
      <c r="G9431" s="3">
        <f>VLOOKUP(C9431,Index[],5,FALSE)</f>
        <v>0</v>
      </c>
      <c r="I9431">
        <f>VLOOKUP(Table1[[#This Row],[trait_name]],Trait[],2,FALSE)</f>
        <v>6</v>
      </c>
      <c r="J9431" s="23" t="s">
        <v>148</v>
      </c>
      <c r="K9431" s="23">
        <v>1</v>
      </c>
      <c r="L9431" s="3"/>
      <c r="N9431" s="23"/>
      <c r="O9431"/>
    </row>
    <row r="9432" spans="1:15">
      <c r="A9432" s="66">
        <f>VLOOKUP(C9432,Index[],8,FALSE)</f>
        <v>43247</v>
      </c>
      <c r="B9432" s="5">
        <v>43306</v>
      </c>
      <c r="C9432" t="s">
        <v>827</v>
      </c>
      <c r="D9432" s="3">
        <f>VLOOKUP(C9432,Index[],2,FALSE)</f>
        <v>78</v>
      </c>
      <c r="E9432" s="3">
        <f>VLOOKUP(C9432,Index[],3,FALSE)</f>
        <v>0</v>
      </c>
      <c r="F9432" s="3">
        <f>VLOOKUP(C9432,Index[],4,FALSE)</f>
        <v>0</v>
      </c>
      <c r="G9432" s="3">
        <f>VLOOKUP(C9432,Index[],5,FALSE)</f>
        <v>0</v>
      </c>
      <c r="I9432">
        <f>VLOOKUP(Table1[[#This Row],[trait_name]],Trait[],2,FALSE)</f>
        <v>6</v>
      </c>
      <c r="J9432" s="23" t="s">
        <v>148</v>
      </c>
      <c r="K9432" s="23">
        <v>2</v>
      </c>
      <c r="L9432" s="3"/>
      <c r="M9432" s="3"/>
      <c r="N9432" s="23"/>
      <c r="O9432"/>
    </row>
    <row r="9433" spans="1:15">
      <c r="A9433" s="66">
        <f>VLOOKUP(C9433,Index[],8,FALSE)</f>
        <v>43247</v>
      </c>
      <c r="B9433" s="5">
        <v>43247</v>
      </c>
      <c r="C9433" t="s">
        <v>827</v>
      </c>
      <c r="D9433" s="3">
        <f>VLOOKUP(C9433,Index[],2,FALSE)</f>
        <v>78</v>
      </c>
      <c r="E9433" s="3">
        <f>VLOOKUP(C9433,Index[],3,FALSE)</f>
        <v>0</v>
      </c>
      <c r="F9433" s="3">
        <f>VLOOKUP(C9433,Index[],4,FALSE)</f>
        <v>0</v>
      </c>
      <c r="G9433" s="3">
        <f>VLOOKUP(C9433,Index[],5,FALSE)</f>
        <v>0</v>
      </c>
      <c r="H9433" t="s">
        <v>17</v>
      </c>
      <c r="I9433">
        <f>VLOOKUP(Table1[[#This Row],[trait_name]],Trait[],2,FALSE)</f>
        <v>7</v>
      </c>
      <c r="J9433" s="23" t="s">
        <v>26</v>
      </c>
      <c r="K9433" s="23">
        <v>1</v>
      </c>
      <c r="L9433" s="3" t="s">
        <v>23</v>
      </c>
      <c r="N9433" s="23"/>
      <c r="O9433"/>
    </row>
    <row r="9434" spans="1:15">
      <c r="A9434" s="66">
        <f>VLOOKUP(C9434,Index[],8,FALSE)</f>
        <v>43247</v>
      </c>
      <c r="B9434" s="5">
        <v>43306</v>
      </c>
      <c r="C9434" t="s">
        <v>827</v>
      </c>
      <c r="D9434" s="3">
        <f>VLOOKUP(C9434,Index[],2,FALSE)</f>
        <v>78</v>
      </c>
      <c r="E9434" s="3">
        <f>VLOOKUP(C9434,Index[],3,FALSE)</f>
        <v>0</v>
      </c>
      <c r="F9434" s="3">
        <f>VLOOKUP(C9434,Index[],4,FALSE)</f>
        <v>0</v>
      </c>
      <c r="G9434" s="3">
        <f>VLOOKUP(C9434,Index[],5,FALSE)</f>
        <v>0</v>
      </c>
      <c r="H9434" t="s">
        <v>525</v>
      </c>
      <c r="I9434">
        <f>VLOOKUP(Table1[[#This Row],[trait_name]],Trait[],2,FALSE)</f>
        <v>7</v>
      </c>
      <c r="J9434" s="23" t="s">
        <v>26</v>
      </c>
      <c r="K9434" s="23">
        <v>2</v>
      </c>
      <c r="L9434" s="3" t="s">
        <v>23</v>
      </c>
      <c r="M9434" s="3"/>
      <c r="N9434" s="23"/>
      <c r="O9434"/>
    </row>
    <row r="9435" spans="1:15">
      <c r="A9435" s="66">
        <f>VLOOKUP(C9435,Index[],8,FALSE)</f>
        <v>43247</v>
      </c>
      <c r="B9435" s="5">
        <v>43306</v>
      </c>
      <c r="C9435" t="s">
        <v>827</v>
      </c>
      <c r="D9435" s="3">
        <f>VLOOKUP(C9435,Index[],2,FALSE)</f>
        <v>78</v>
      </c>
      <c r="E9435" s="3">
        <f>VLOOKUP(C9435,Index[],3,FALSE)</f>
        <v>0</v>
      </c>
      <c r="F9435" s="3">
        <f>VLOOKUP(C9435,Index[],4,FALSE)</f>
        <v>0</v>
      </c>
      <c r="G9435" s="3">
        <f>VLOOKUP(C9435,Index[],5,FALSE)</f>
        <v>0</v>
      </c>
      <c r="H9435" t="s">
        <v>17</v>
      </c>
      <c r="I9435">
        <f>VLOOKUP(Table1[[#This Row],[trait_name]],Trait[],2,FALSE)</f>
        <v>8</v>
      </c>
      <c r="J9435" s="23" t="s">
        <v>150</v>
      </c>
      <c r="K9435" s="23">
        <v>1</v>
      </c>
      <c r="L9435" s="3" t="s">
        <v>23</v>
      </c>
      <c r="M9435" s="3"/>
      <c r="N9435" s="23"/>
      <c r="O9435"/>
    </row>
    <row r="9436" spans="1:15">
      <c r="A9436" s="66">
        <f>VLOOKUP(C9436,Index[],8,FALSE)</f>
        <v>43247</v>
      </c>
      <c r="B9436" s="5">
        <v>43306</v>
      </c>
      <c r="C9436" t="s">
        <v>827</v>
      </c>
      <c r="D9436" s="3">
        <f>VLOOKUP(C9436,Index[],2,FALSE)</f>
        <v>78</v>
      </c>
      <c r="E9436" s="3">
        <f>VLOOKUP(C9436,Index[],3,FALSE)</f>
        <v>0</v>
      </c>
      <c r="F9436" s="3">
        <f>VLOOKUP(C9436,Index[],4,FALSE)</f>
        <v>0</v>
      </c>
      <c r="G9436" s="3">
        <f>VLOOKUP(C9436,Index[],5,FALSE)</f>
        <v>0</v>
      </c>
      <c r="H9436" t="s">
        <v>325</v>
      </c>
      <c r="I9436">
        <f>VLOOKUP(Table1[[#This Row],[trait_name]],Trait[],2,FALSE)</f>
        <v>9</v>
      </c>
      <c r="J9436" s="23" t="s">
        <v>28</v>
      </c>
      <c r="K9436" s="23">
        <v>1</v>
      </c>
      <c r="L9436" s="3" t="s">
        <v>23</v>
      </c>
      <c r="M9436" s="3"/>
      <c r="N9436" s="23"/>
      <c r="O9436"/>
    </row>
    <row r="9437" spans="1:15">
      <c r="A9437" s="66">
        <f>VLOOKUP(C9437,Index[],8,FALSE)</f>
        <v>43247</v>
      </c>
      <c r="B9437" s="5">
        <v>43306</v>
      </c>
      <c r="C9437" t="s">
        <v>827</v>
      </c>
      <c r="D9437" s="3">
        <f>VLOOKUP(C9437,Index[],2,FALSE)</f>
        <v>78</v>
      </c>
      <c r="E9437" s="3">
        <f>VLOOKUP(C9437,Index[],3,FALSE)</f>
        <v>0</v>
      </c>
      <c r="F9437" s="3">
        <f>VLOOKUP(C9437,Index[],4,FALSE)</f>
        <v>0</v>
      </c>
      <c r="G9437" s="3">
        <f>VLOOKUP(C9437,Index[],5,FALSE)</f>
        <v>0</v>
      </c>
      <c r="H9437" t="s">
        <v>525</v>
      </c>
      <c r="I9437">
        <f>VLOOKUP(Table1[[#This Row],[trait_name]],Trait[],2,FALSE)</f>
        <v>10</v>
      </c>
      <c r="J9437" s="23" t="s">
        <v>29</v>
      </c>
      <c r="K9437" s="23">
        <v>1</v>
      </c>
      <c r="L9437" s="3" t="s">
        <v>23</v>
      </c>
      <c r="M9437" s="3"/>
      <c r="N9437" s="23"/>
      <c r="O9437"/>
    </row>
    <row r="9438" spans="1:15">
      <c r="A9438" s="66">
        <f>VLOOKUP(C9438,Index[],8,FALSE)</f>
        <v>43247</v>
      </c>
      <c r="B9438" s="5">
        <v>43306</v>
      </c>
      <c r="C9438" t="s">
        <v>827</v>
      </c>
      <c r="D9438" s="3">
        <f>VLOOKUP(C9438,Index[],2,FALSE)</f>
        <v>78</v>
      </c>
      <c r="E9438" s="3">
        <f>VLOOKUP(C9438,Index[],3,FALSE)</f>
        <v>0</v>
      </c>
      <c r="F9438" s="3">
        <f>VLOOKUP(C9438,Index[],4,FALSE)</f>
        <v>0</v>
      </c>
      <c r="G9438" s="3">
        <f>VLOOKUP(C9438,Index[],5,FALSE)</f>
        <v>0</v>
      </c>
      <c r="I9438">
        <f>VLOOKUP(Table1[[#This Row],[trait_name]],Trait[],2,FALSE)</f>
        <v>11</v>
      </c>
      <c r="J9438" s="23" t="s">
        <v>30</v>
      </c>
      <c r="K9438" s="23">
        <v>1</v>
      </c>
      <c r="L9438" s="3"/>
      <c r="M9438" s="3"/>
      <c r="N9438" s="23"/>
      <c r="O9438"/>
    </row>
    <row r="9439" spans="1:15">
      <c r="A9439" s="66">
        <f>VLOOKUP(C9439,Index[],8,FALSE)</f>
        <v>43247</v>
      </c>
      <c r="B9439" s="5">
        <v>43306</v>
      </c>
      <c r="C9439" t="s">
        <v>827</v>
      </c>
      <c r="D9439" s="3">
        <f>VLOOKUP(C9439,Index[],2,FALSE)</f>
        <v>78</v>
      </c>
      <c r="E9439" s="3">
        <f>VLOOKUP(C9439,Index[],3,FALSE)</f>
        <v>0</v>
      </c>
      <c r="F9439" s="3">
        <f>VLOOKUP(C9439,Index[],4,FALSE)</f>
        <v>0</v>
      </c>
      <c r="G9439" s="3">
        <f>VLOOKUP(C9439,Index[],5,FALSE)</f>
        <v>0</v>
      </c>
      <c r="I9439">
        <f>VLOOKUP(Table1[[#This Row],[trait_name]],Trait[],2,FALSE)</f>
        <v>12</v>
      </c>
      <c r="J9439" s="23" t="s">
        <v>151</v>
      </c>
      <c r="K9439" s="23">
        <v>1</v>
      </c>
      <c r="L9439" s="3"/>
      <c r="M9439" s="3"/>
      <c r="N9439" s="23"/>
      <c r="O9439"/>
    </row>
    <row r="9440" spans="1:15">
      <c r="A9440" s="66">
        <f>VLOOKUP(C9440,Index[],8,FALSE)</f>
        <v>43247</v>
      </c>
      <c r="B9440" s="5">
        <v>43306</v>
      </c>
      <c r="C9440" t="s">
        <v>827</v>
      </c>
      <c r="D9440" s="3">
        <f>VLOOKUP(C9440,Index[],2,FALSE)</f>
        <v>78</v>
      </c>
      <c r="E9440" s="3">
        <f>VLOOKUP(C9440,Index[],3,FALSE)</f>
        <v>0</v>
      </c>
      <c r="F9440" s="3">
        <f>VLOOKUP(C9440,Index[],4,FALSE)</f>
        <v>0</v>
      </c>
      <c r="G9440" s="3">
        <f>VLOOKUP(C9440,Index[],5,FALSE)</f>
        <v>0</v>
      </c>
      <c r="H9440" t="s">
        <v>208</v>
      </c>
      <c r="I9440">
        <f>VLOOKUP(Table1[[#This Row],[trait_name]],Trait[],2,FALSE)</f>
        <v>13</v>
      </c>
      <c r="J9440" s="23" t="s">
        <v>369</v>
      </c>
      <c r="K9440" s="23">
        <v>1</v>
      </c>
      <c r="L9440" s="3" t="s">
        <v>23</v>
      </c>
      <c r="M9440" s="3"/>
      <c r="N9440" s="23"/>
      <c r="O9440"/>
    </row>
    <row r="9441" spans="1:15">
      <c r="A9441" s="66">
        <f>VLOOKUP(C9441,Index[],8,FALSE)</f>
        <v>43247</v>
      </c>
      <c r="B9441" s="5">
        <v>43247</v>
      </c>
      <c r="C9441" t="s">
        <v>827</v>
      </c>
      <c r="D9441" s="3">
        <f>VLOOKUP(C9441,Index[],2,FALSE)</f>
        <v>78</v>
      </c>
      <c r="E9441" s="3">
        <f>VLOOKUP(C9441,Index[],3,FALSE)</f>
        <v>0</v>
      </c>
      <c r="F9441" s="3">
        <f>VLOOKUP(C9441,Index[],4,FALSE)</f>
        <v>0</v>
      </c>
      <c r="G9441" s="3">
        <f>VLOOKUP(C9441,Index[],5,FALSE)</f>
        <v>0</v>
      </c>
      <c r="H9441" t="s">
        <v>525</v>
      </c>
      <c r="I9441">
        <f>VLOOKUP(Table1[[#This Row],[trait_name]],Trait[],2,FALSE)</f>
        <v>14</v>
      </c>
      <c r="J9441" s="23" t="s">
        <v>152</v>
      </c>
      <c r="K9441" s="23">
        <v>1</v>
      </c>
      <c r="L9441" s="3" t="s">
        <v>27</v>
      </c>
      <c r="N9441" s="23"/>
      <c r="O9441"/>
    </row>
    <row r="9442" spans="1:15">
      <c r="A9442" s="66">
        <f>VLOOKUP(C9442,Index[],8,FALSE)</f>
        <v>43247</v>
      </c>
      <c r="B9442" s="5">
        <v>43306</v>
      </c>
      <c r="C9442" t="s">
        <v>827</v>
      </c>
      <c r="D9442" s="3">
        <f>VLOOKUP(C9442,Index[],2,FALSE)</f>
        <v>78</v>
      </c>
      <c r="E9442" s="3">
        <f>VLOOKUP(C9442,Index[],3,FALSE)</f>
        <v>0</v>
      </c>
      <c r="F9442" s="3">
        <f>VLOOKUP(C9442,Index[],4,FALSE)</f>
        <v>0</v>
      </c>
      <c r="G9442" s="3">
        <f>VLOOKUP(C9442,Index[],5,FALSE)</f>
        <v>0</v>
      </c>
      <c r="H9442" t="s">
        <v>208</v>
      </c>
      <c r="I9442">
        <f>VLOOKUP(Table1[[#This Row],[trait_name]],Trait[],2,FALSE)</f>
        <v>14</v>
      </c>
      <c r="J9442" s="23" t="s">
        <v>152</v>
      </c>
      <c r="K9442" s="23">
        <v>2</v>
      </c>
      <c r="L9442" s="3" t="s">
        <v>23</v>
      </c>
      <c r="M9442" s="3"/>
      <c r="N9442" s="23"/>
      <c r="O9442"/>
    </row>
    <row r="9443" spans="1:15">
      <c r="A9443" s="66">
        <f>VLOOKUP(C9443,Index[],8,FALSE)</f>
        <v>43247</v>
      </c>
      <c r="B9443" s="5">
        <v>43306</v>
      </c>
      <c r="C9443" t="s">
        <v>827</v>
      </c>
      <c r="D9443" s="3">
        <f>VLOOKUP(C9443,Index[],2,FALSE)</f>
        <v>78</v>
      </c>
      <c r="E9443" s="3">
        <f>VLOOKUP(C9443,Index[],3,FALSE)</f>
        <v>0</v>
      </c>
      <c r="F9443" s="3">
        <f>VLOOKUP(C9443,Index[],4,FALSE)</f>
        <v>0</v>
      </c>
      <c r="G9443" s="3">
        <f>VLOOKUP(C9443,Index[],5,FALSE)</f>
        <v>0</v>
      </c>
      <c r="H9443" t="s">
        <v>208</v>
      </c>
      <c r="I9443">
        <f>VLOOKUP(Table1[[#This Row],[trait_name]],Trait[],2,FALSE)</f>
        <v>15</v>
      </c>
      <c r="J9443" s="23" t="s">
        <v>31</v>
      </c>
      <c r="K9443" s="23">
        <v>1</v>
      </c>
      <c r="L9443" s="3" t="s">
        <v>27</v>
      </c>
      <c r="N9443" s="23"/>
      <c r="O9443"/>
    </row>
    <row r="9444" spans="1:15">
      <c r="A9444" s="66">
        <f>VLOOKUP(C9444,Index[],8,FALSE)</f>
        <v>43247</v>
      </c>
      <c r="B9444" s="5">
        <v>43306</v>
      </c>
      <c r="C9444" t="s">
        <v>827</v>
      </c>
      <c r="D9444" s="3">
        <f>VLOOKUP(C9444,Index[],2,FALSE)</f>
        <v>78</v>
      </c>
      <c r="E9444" s="3">
        <f>VLOOKUP(C9444,Index[],3,FALSE)</f>
        <v>0</v>
      </c>
      <c r="F9444" s="3">
        <f>VLOOKUP(C9444,Index[],4,FALSE)</f>
        <v>0</v>
      </c>
      <c r="G9444" s="3">
        <f>VLOOKUP(C9444,Index[],5,FALSE)</f>
        <v>0</v>
      </c>
      <c r="I9444">
        <f>VLOOKUP(Table1[[#This Row],[trait_name]],Trait[],2,FALSE)</f>
        <v>15</v>
      </c>
      <c r="J9444" s="23" t="s">
        <v>31</v>
      </c>
      <c r="K9444" s="23">
        <v>2</v>
      </c>
      <c r="L9444" s="3"/>
      <c r="M9444" s="3"/>
      <c r="N9444" s="23"/>
      <c r="O9444"/>
    </row>
    <row r="9445" spans="1:15">
      <c r="A9445" s="66">
        <f>VLOOKUP(C9445,Index[],8,FALSE)</f>
        <v>43247</v>
      </c>
      <c r="B9445" s="25">
        <v>43247</v>
      </c>
      <c r="C9445" s="4" t="s">
        <v>827</v>
      </c>
      <c r="D9445" s="3">
        <f>VLOOKUP(C9445,Index[],2,FALSE)</f>
        <v>78</v>
      </c>
      <c r="E9445" s="3">
        <f>VLOOKUP(C9445,Index[],3,FALSE)</f>
        <v>0</v>
      </c>
      <c r="F9445" s="3">
        <f>VLOOKUP(C9445,Index[],4,FALSE)</f>
        <v>0</v>
      </c>
      <c r="G9445" s="3">
        <f>VLOOKUP(C9445,Index[],5,FALSE)</f>
        <v>0</v>
      </c>
      <c r="H9445" t="s">
        <v>208</v>
      </c>
      <c r="I9445">
        <f>VLOOKUP(Table1[[#This Row],[trait_name]],Trait[],2,FALSE)</f>
        <v>16</v>
      </c>
      <c r="J9445" s="24" t="s">
        <v>32</v>
      </c>
      <c r="K9445" s="23">
        <v>1</v>
      </c>
      <c r="L9445" s="3" t="s">
        <v>23</v>
      </c>
      <c r="N9445" s="23"/>
      <c r="O9445"/>
    </row>
    <row r="9446" spans="1:15">
      <c r="A9446" s="66">
        <f>VLOOKUP(C9446,Index[],8,FALSE)</f>
        <v>43247</v>
      </c>
      <c r="B9446" s="5">
        <v>43306</v>
      </c>
      <c r="C9446" t="s">
        <v>827</v>
      </c>
      <c r="D9446" s="3">
        <f>VLOOKUP(C9446,Index[],2,FALSE)</f>
        <v>78</v>
      </c>
      <c r="E9446" s="3">
        <f>VLOOKUP(C9446,Index[],3,FALSE)</f>
        <v>0</v>
      </c>
      <c r="F9446" s="3">
        <f>VLOOKUP(C9446,Index[],4,FALSE)</f>
        <v>0</v>
      </c>
      <c r="G9446" s="3">
        <f>VLOOKUP(C9446,Index[],5,FALSE)</f>
        <v>0</v>
      </c>
      <c r="I9446">
        <f>VLOOKUP(Table1[[#This Row],[trait_name]],Trait[],2,FALSE)</f>
        <v>16</v>
      </c>
      <c r="J9446" s="23" t="s">
        <v>32</v>
      </c>
      <c r="K9446" s="23">
        <v>2</v>
      </c>
      <c r="L9446" s="3"/>
      <c r="M9446" s="3"/>
      <c r="N9446" s="23"/>
      <c r="O9446"/>
    </row>
    <row r="9447" spans="1:15">
      <c r="A9447" s="66">
        <f>VLOOKUP(C9447,Index[],8,FALSE)</f>
        <v>43247</v>
      </c>
      <c r="B9447" s="5">
        <v>43247</v>
      </c>
      <c r="C9447" t="s">
        <v>827</v>
      </c>
      <c r="D9447" s="3">
        <f>VLOOKUP(C9447,Index[],2,FALSE)</f>
        <v>78</v>
      </c>
      <c r="E9447" s="3">
        <f>VLOOKUP(C9447,Index[],3,FALSE)</f>
        <v>0</v>
      </c>
      <c r="F9447" s="3">
        <f>VLOOKUP(C9447,Index[],4,FALSE)</f>
        <v>0</v>
      </c>
      <c r="G9447" s="3">
        <f>VLOOKUP(C9447,Index[],5,FALSE)</f>
        <v>0</v>
      </c>
      <c r="H9447" t="s">
        <v>17</v>
      </c>
      <c r="I9447">
        <f>VLOOKUP(Table1[[#This Row],[trait_name]],Trait[],2,FALSE)</f>
        <v>17</v>
      </c>
      <c r="J9447" s="23" t="s">
        <v>33</v>
      </c>
      <c r="K9447" s="23">
        <v>3</v>
      </c>
      <c r="L9447" s="3" t="s">
        <v>34</v>
      </c>
      <c r="N9447" s="23"/>
      <c r="O9447"/>
    </row>
    <row r="9448" spans="1:15">
      <c r="A9448" s="66">
        <f>VLOOKUP(C9448,Index[],8,FALSE)</f>
        <v>43247</v>
      </c>
      <c r="B9448" s="5">
        <v>43247</v>
      </c>
      <c r="C9448" t="s">
        <v>827</v>
      </c>
      <c r="D9448" s="3">
        <f>VLOOKUP(C9448,Index[],2,FALSE)</f>
        <v>78</v>
      </c>
      <c r="E9448" s="3">
        <f>VLOOKUP(C9448,Index[],3,FALSE)</f>
        <v>0</v>
      </c>
      <c r="F9448" s="3">
        <f>VLOOKUP(C9448,Index[],4,FALSE)</f>
        <v>0</v>
      </c>
      <c r="G9448" s="3">
        <f>VLOOKUP(C9448,Index[],5,FALSE)</f>
        <v>0</v>
      </c>
      <c r="H9448" t="s">
        <v>17</v>
      </c>
      <c r="I9448">
        <f>VLOOKUP(Table1[[#This Row],[trait_name]],Trait[],2,FALSE)</f>
        <v>17</v>
      </c>
      <c r="J9448" s="23" t="s">
        <v>33</v>
      </c>
      <c r="K9448" s="23">
        <v>2</v>
      </c>
      <c r="L9448" s="3" t="s">
        <v>35</v>
      </c>
      <c r="N9448" s="23"/>
      <c r="O9448"/>
    </row>
    <row r="9449" spans="1:15">
      <c r="A9449" s="66">
        <f>VLOOKUP(C9449,Index[],8,FALSE)</f>
        <v>43247</v>
      </c>
      <c r="B9449" s="5">
        <v>43247</v>
      </c>
      <c r="C9449" t="s">
        <v>827</v>
      </c>
      <c r="D9449" s="3">
        <f>VLOOKUP(C9449,Index[],2,FALSE)</f>
        <v>78</v>
      </c>
      <c r="E9449" s="3">
        <f>VLOOKUP(C9449,Index[],3,FALSE)</f>
        <v>0</v>
      </c>
      <c r="F9449" s="3">
        <f>VLOOKUP(C9449,Index[],4,FALSE)</f>
        <v>0</v>
      </c>
      <c r="G9449" s="3">
        <f>VLOOKUP(C9449,Index[],5,FALSE)</f>
        <v>0</v>
      </c>
      <c r="H9449" t="s">
        <v>17</v>
      </c>
      <c r="I9449">
        <f>VLOOKUP(Table1[[#This Row],[trait_name]],Trait[],2,FALSE)</f>
        <v>17</v>
      </c>
      <c r="J9449" s="23" t="s">
        <v>33</v>
      </c>
      <c r="K9449" s="23">
        <v>1</v>
      </c>
      <c r="L9449" s="3" t="s">
        <v>36</v>
      </c>
      <c r="N9449" s="23"/>
      <c r="O9449"/>
    </row>
    <row r="9450" spans="1:15">
      <c r="A9450" s="66">
        <f>VLOOKUP(C9450,Index[],8,FALSE)</f>
        <v>43247</v>
      </c>
      <c r="B9450" s="5">
        <v>43306</v>
      </c>
      <c r="C9450" t="s">
        <v>827</v>
      </c>
      <c r="D9450" s="3">
        <f>VLOOKUP(C9450,Index[],2,FALSE)</f>
        <v>78</v>
      </c>
      <c r="E9450" s="3">
        <f>VLOOKUP(C9450,Index[],3,FALSE)</f>
        <v>0</v>
      </c>
      <c r="F9450" s="3">
        <f>VLOOKUP(C9450,Index[],4,FALSE)</f>
        <v>0</v>
      </c>
      <c r="G9450" s="3">
        <f>VLOOKUP(C9450,Index[],5,FALSE)</f>
        <v>0</v>
      </c>
      <c r="I9450">
        <f>VLOOKUP(Table1[[#This Row],[trait_name]],Trait[],2,FALSE)</f>
        <v>17</v>
      </c>
      <c r="J9450" s="23" t="s">
        <v>33</v>
      </c>
      <c r="K9450" s="23">
        <v>4</v>
      </c>
      <c r="L9450" s="3"/>
      <c r="M9450" s="3"/>
      <c r="N9450" s="23"/>
      <c r="O9450"/>
    </row>
    <row r="9451" spans="1:15">
      <c r="A9451" s="66">
        <f>VLOOKUP(C9451,Index[],8,FALSE)</f>
        <v>43247</v>
      </c>
      <c r="B9451" s="5">
        <v>43306</v>
      </c>
      <c r="C9451" t="s">
        <v>827</v>
      </c>
      <c r="D9451" s="3">
        <f>VLOOKUP(C9451,Index[],2,FALSE)</f>
        <v>78</v>
      </c>
      <c r="E9451" s="3">
        <f>VLOOKUP(C9451,Index[],3,FALSE)</f>
        <v>0</v>
      </c>
      <c r="F9451" s="3">
        <f>VLOOKUP(C9451,Index[],4,FALSE)</f>
        <v>0</v>
      </c>
      <c r="G9451" s="3">
        <f>VLOOKUP(C9451,Index[],5,FALSE)</f>
        <v>0</v>
      </c>
      <c r="H9451" t="s">
        <v>525</v>
      </c>
      <c r="I9451">
        <f>VLOOKUP(Table1[[#This Row],[trait_name]],Trait[],2,FALSE)</f>
        <v>18</v>
      </c>
      <c r="J9451" s="23" t="s">
        <v>37</v>
      </c>
      <c r="K9451" s="23">
        <v>2</v>
      </c>
      <c r="L9451" s="3" t="s">
        <v>724</v>
      </c>
      <c r="M9451" s="3"/>
      <c r="N9451" s="23"/>
      <c r="O9451"/>
    </row>
    <row r="9452" spans="1:15">
      <c r="A9452" s="66">
        <f>VLOOKUP(C9452,Index[],8,FALSE)</f>
        <v>43247</v>
      </c>
      <c r="B9452" s="25">
        <v>43247</v>
      </c>
      <c r="C9452" s="4" t="s">
        <v>827</v>
      </c>
      <c r="D9452" s="3">
        <f>VLOOKUP(C9452,Index[],2,FALSE)</f>
        <v>78</v>
      </c>
      <c r="E9452" s="3">
        <f>VLOOKUP(C9452,Index[],3,FALSE)</f>
        <v>0</v>
      </c>
      <c r="F9452" s="3">
        <f>VLOOKUP(C9452,Index[],4,FALSE)</f>
        <v>0</v>
      </c>
      <c r="G9452" s="3">
        <f>VLOOKUP(C9452,Index[],5,FALSE)</f>
        <v>0</v>
      </c>
      <c r="H9452" t="s">
        <v>525</v>
      </c>
      <c r="I9452">
        <f>VLOOKUP(Table1[[#This Row],[trait_name]],Trait[],2,FALSE)</f>
        <v>18</v>
      </c>
      <c r="J9452" s="23" t="s">
        <v>37</v>
      </c>
      <c r="K9452" s="23">
        <v>1</v>
      </c>
      <c r="L9452" s="3" t="s">
        <v>302</v>
      </c>
      <c r="N9452" s="23"/>
      <c r="O9452"/>
    </row>
    <row r="9453" spans="1:15">
      <c r="A9453" s="66">
        <f>VLOOKUP(C9453,Index[],8,FALSE)</f>
        <v>43247</v>
      </c>
      <c r="B9453" s="5">
        <v>43247</v>
      </c>
      <c r="C9453" t="s">
        <v>827</v>
      </c>
      <c r="D9453" s="3">
        <f>VLOOKUP(C9453,Index[],2,FALSE)</f>
        <v>78</v>
      </c>
      <c r="E9453" s="3">
        <f>VLOOKUP(C9453,Index[],3,FALSE)</f>
        <v>0</v>
      </c>
      <c r="F9453" s="3">
        <f>VLOOKUP(C9453,Index[],4,FALSE)</f>
        <v>0</v>
      </c>
      <c r="G9453" s="3">
        <f>VLOOKUP(C9453,Index[],5,FALSE)</f>
        <v>0</v>
      </c>
      <c r="H9453" t="s">
        <v>525</v>
      </c>
      <c r="I9453">
        <f>VLOOKUP(Table1[[#This Row],[trait_name]],Trait[],2,FALSE)</f>
        <v>19</v>
      </c>
      <c r="J9453" s="23" t="s">
        <v>38</v>
      </c>
      <c r="K9453" s="23">
        <v>2</v>
      </c>
      <c r="L9453" s="3" t="s">
        <v>156</v>
      </c>
      <c r="N9453" s="23"/>
      <c r="O9453"/>
    </row>
    <row r="9454" spans="1:15">
      <c r="A9454" s="66">
        <f>VLOOKUP(C9454,Index[],8,FALSE)</f>
        <v>43247</v>
      </c>
      <c r="B9454" s="5">
        <v>43247</v>
      </c>
      <c r="C9454" t="s">
        <v>827</v>
      </c>
      <c r="D9454" s="3">
        <f>VLOOKUP(C9454,Index[],2,FALSE)</f>
        <v>78</v>
      </c>
      <c r="E9454" s="3">
        <f>VLOOKUP(C9454,Index[],3,FALSE)</f>
        <v>0</v>
      </c>
      <c r="F9454" s="3">
        <f>VLOOKUP(C9454,Index[],4,FALSE)</f>
        <v>0</v>
      </c>
      <c r="G9454" s="3">
        <f>VLOOKUP(C9454,Index[],5,FALSE)</f>
        <v>0</v>
      </c>
      <c r="H9454" t="s">
        <v>17</v>
      </c>
      <c r="I9454">
        <f>VLOOKUP(Table1[[#This Row],[trait_name]],Trait[],2,FALSE)</f>
        <v>19</v>
      </c>
      <c r="J9454" s="23" t="s">
        <v>38</v>
      </c>
      <c r="K9454" s="23">
        <v>1</v>
      </c>
      <c r="L9454" s="3" t="s">
        <v>157</v>
      </c>
      <c r="N9454" s="23"/>
      <c r="O9454"/>
    </row>
    <row r="9455" spans="1:15">
      <c r="A9455" s="66">
        <f>VLOOKUP(C9455,Index[],8,FALSE)</f>
        <v>43247</v>
      </c>
      <c r="B9455" s="5">
        <v>43306</v>
      </c>
      <c r="C9455" t="s">
        <v>827</v>
      </c>
      <c r="D9455" s="3">
        <f>VLOOKUP(C9455,Index[],2,FALSE)</f>
        <v>78</v>
      </c>
      <c r="E9455" s="3">
        <f>VLOOKUP(C9455,Index[],3,FALSE)</f>
        <v>0</v>
      </c>
      <c r="F9455" s="3">
        <f>VLOOKUP(C9455,Index[],4,FALSE)</f>
        <v>0</v>
      </c>
      <c r="G9455" s="3">
        <f>VLOOKUP(C9455,Index[],5,FALSE)</f>
        <v>0</v>
      </c>
      <c r="I9455">
        <f>VLOOKUP(Table1[[#This Row],[trait_name]],Trait[],2,FALSE)</f>
        <v>19</v>
      </c>
      <c r="J9455" s="23" t="s">
        <v>38</v>
      </c>
      <c r="K9455" s="23">
        <v>3</v>
      </c>
      <c r="L9455" s="3"/>
      <c r="M9455" s="3"/>
      <c r="N9455" s="23"/>
      <c r="O9455"/>
    </row>
    <row r="9456" spans="1:15">
      <c r="A9456" s="66">
        <f>VLOOKUP(C9456,Index[],8,FALSE)</f>
        <v>43247</v>
      </c>
      <c r="B9456" s="5">
        <v>43311</v>
      </c>
      <c r="C9456" t="s">
        <v>827</v>
      </c>
      <c r="D9456" s="3">
        <f>VLOOKUP(C9456,Index[],2,FALSE)</f>
        <v>78</v>
      </c>
      <c r="E9456" s="3">
        <f>VLOOKUP(C9456,Index[],3,FALSE)</f>
        <v>0</v>
      </c>
      <c r="F9456" s="3">
        <f>VLOOKUP(C9456,Index[],4,FALSE)</f>
        <v>0</v>
      </c>
      <c r="G9456" s="3">
        <f>VLOOKUP(C9456,Index[],5,FALSE)</f>
        <v>0</v>
      </c>
      <c r="H9456" t="s">
        <v>525</v>
      </c>
      <c r="I9456">
        <f>VLOOKUP(Table1[[#This Row],[trait_name]],Trait[],2,FALSE)</f>
        <v>20</v>
      </c>
      <c r="J9456" s="23" t="s">
        <v>41</v>
      </c>
      <c r="L9456" s="3" t="s">
        <v>131</v>
      </c>
      <c r="M9456" s="3"/>
      <c r="N9456" s="23"/>
      <c r="O9456"/>
    </row>
    <row r="9457" spans="1:15">
      <c r="A9457" s="66">
        <f>VLOOKUP(C9457,Index[],8,FALSE)</f>
        <v>43247</v>
      </c>
      <c r="B9457" s="25">
        <v>43311</v>
      </c>
      <c r="C9457" s="4" t="s">
        <v>827</v>
      </c>
      <c r="D9457" s="3">
        <f>VLOOKUP(C9457,Index[],2,FALSE)</f>
        <v>78</v>
      </c>
      <c r="E9457" s="3">
        <f>VLOOKUP(C9457,Index[],3,FALSE)</f>
        <v>0</v>
      </c>
      <c r="F9457" s="3">
        <f>VLOOKUP(C9457,Index[],4,FALSE)</f>
        <v>0</v>
      </c>
      <c r="G9457" s="3">
        <f>VLOOKUP(C9457,Index[],5,FALSE)</f>
        <v>0</v>
      </c>
      <c r="H9457" t="s">
        <v>525</v>
      </c>
      <c r="I9457">
        <f>VLOOKUP(Table1[[#This Row],[trait_name]],Trait[],2,FALSE)</f>
        <v>20</v>
      </c>
      <c r="J9457" s="23" t="s">
        <v>41</v>
      </c>
      <c r="L9457" s="3" t="s">
        <v>126</v>
      </c>
      <c r="M9457" s="3"/>
      <c r="N9457" s="23"/>
      <c r="O9457"/>
    </row>
    <row r="9458" spans="1:15">
      <c r="A9458" s="66">
        <f>VLOOKUP(C9458,Index[],8,FALSE)</f>
        <v>43247</v>
      </c>
      <c r="B9458" s="25">
        <v>43247</v>
      </c>
      <c r="C9458" s="4" t="s">
        <v>827</v>
      </c>
      <c r="D9458" s="3">
        <f>VLOOKUP(C9458,Index[],2,FALSE)</f>
        <v>78</v>
      </c>
      <c r="E9458" s="3">
        <f>VLOOKUP(C9458,Index[],3,FALSE)</f>
        <v>0</v>
      </c>
      <c r="F9458" s="3">
        <f>VLOOKUP(C9458,Index[],4,FALSE)</f>
        <v>0</v>
      </c>
      <c r="G9458" s="3">
        <f>VLOOKUP(C9458,Index[],5,FALSE)</f>
        <v>0</v>
      </c>
      <c r="H9458" t="s">
        <v>525</v>
      </c>
      <c r="I9458">
        <f>VLOOKUP(Table1[[#This Row],[trait_name]],Trait[],2,FALSE)</f>
        <v>21</v>
      </c>
      <c r="J9458" s="23" t="s">
        <v>43</v>
      </c>
      <c r="K9458" s="23">
        <v>1</v>
      </c>
      <c r="L9458" s="3" t="s">
        <v>44</v>
      </c>
      <c r="N9458" s="23"/>
      <c r="O9458"/>
    </row>
    <row r="9459" spans="1:15">
      <c r="A9459" s="66">
        <f>VLOOKUP(C9459,Index[],8,FALSE)</f>
        <v>43247</v>
      </c>
      <c r="B9459" s="5">
        <v>43306</v>
      </c>
      <c r="C9459" t="s">
        <v>827</v>
      </c>
      <c r="D9459" s="3">
        <f>VLOOKUP(C9459,Index[],2,FALSE)</f>
        <v>78</v>
      </c>
      <c r="E9459" s="3">
        <f>VLOOKUP(C9459,Index[],3,FALSE)</f>
        <v>0</v>
      </c>
      <c r="F9459" s="3">
        <f>VLOOKUP(C9459,Index[],4,FALSE)</f>
        <v>0</v>
      </c>
      <c r="G9459" s="3">
        <f>VLOOKUP(C9459,Index[],5,FALSE)</f>
        <v>0</v>
      </c>
      <c r="H9459" t="s">
        <v>525</v>
      </c>
      <c r="I9459">
        <f>VLOOKUP(Table1[[#This Row],[trait_name]],Trait[],2,FALSE)</f>
        <v>21</v>
      </c>
      <c r="J9459" s="23" t="s">
        <v>43</v>
      </c>
      <c r="K9459" s="23">
        <v>3</v>
      </c>
      <c r="L9459" s="3" t="s">
        <v>159</v>
      </c>
      <c r="M9459" s="3"/>
      <c r="N9459" s="23"/>
      <c r="O9459"/>
    </row>
    <row r="9460" spans="1:15">
      <c r="A9460" s="66">
        <f>VLOOKUP(C9460,Index[],8,FALSE)</f>
        <v>43247</v>
      </c>
      <c r="B9460" s="5">
        <v>43306</v>
      </c>
      <c r="C9460" t="s">
        <v>827</v>
      </c>
      <c r="D9460" s="3">
        <f>VLOOKUP(C9460,Index[],2,FALSE)</f>
        <v>78</v>
      </c>
      <c r="E9460" s="3">
        <f>VLOOKUP(C9460,Index[],3,FALSE)</f>
        <v>0</v>
      </c>
      <c r="F9460" s="3">
        <f>VLOOKUP(C9460,Index[],4,FALSE)</f>
        <v>0</v>
      </c>
      <c r="G9460" s="3">
        <f>VLOOKUP(C9460,Index[],5,FALSE)</f>
        <v>0</v>
      </c>
      <c r="H9460" t="s">
        <v>525</v>
      </c>
      <c r="I9460">
        <f>VLOOKUP(Table1[[#This Row],[trait_name]],Trait[],2,FALSE)</f>
        <v>21</v>
      </c>
      <c r="J9460" s="23" t="s">
        <v>43</v>
      </c>
      <c r="K9460" s="23">
        <v>2</v>
      </c>
      <c r="L9460" s="3" t="s">
        <v>45</v>
      </c>
      <c r="M9460" s="3"/>
      <c r="N9460" s="23"/>
      <c r="O9460"/>
    </row>
    <row r="9461" spans="1:15">
      <c r="A9461" s="66">
        <f>VLOOKUP(C9461,Index[],8,FALSE)</f>
        <v>43247</v>
      </c>
      <c r="B9461" s="5">
        <v>43306</v>
      </c>
      <c r="C9461" t="s">
        <v>827</v>
      </c>
      <c r="D9461" s="3">
        <f>VLOOKUP(C9461,Index[],2,FALSE)</f>
        <v>78</v>
      </c>
      <c r="E9461" s="3">
        <f>VLOOKUP(C9461,Index[],3,FALSE)</f>
        <v>0</v>
      </c>
      <c r="F9461" s="3">
        <f>VLOOKUP(C9461,Index[],4,FALSE)</f>
        <v>0</v>
      </c>
      <c r="G9461" s="3">
        <f>VLOOKUP(C9461,Index[],5,FALSE)</f>
        <v>0</v>
      </c>
      <c r="H9461" t="s">
        <v>325</v>
      </c>
      <c r="I9461">
        <f>VLOOKUP(Table1[[#This Row],[trait_name]],Trait[],2,FALSE)</f>
        <v>22</v>
      </c>
      <c r="J9461" s="23" t="s">
        <v>47</v>
      </c>
      <c r="K9461" s="23">
        <v>1</v>
      </c>
      <c r="L9461" s="3" t="s">
        <v>162</v>
      </c>
      <c r="M9461" s="3"/>
      <c r="N9461" s="23"/>
      <c r="O9461"/>
    </row>
    <row r="9462" spans="1:15">
      <c r="A9462" s="66">
        <f>VLOOKUP(C9462,Index[],8,FALSE)</f>
        <v>43247</v>
      </c>
      <c r="B9462" s="5">
        <v>43306</v>
      </c>
      <c r="C9462" t="s">
        <v>827</v>
      </c>
      <c r="D9462" s="3">
        <f>VLOOKUP(C9462,Index[],2,FALSE)</f>
        <v>78</v>
      </c>
      <c r="E9462" s="3">
        <f>VLOOKUP(C9462,Index[],3,FALSE)</f>
        <v>0</v>
      </c>
      <c r="F9462" s="3">
        <f>VLOOKUP(C9462,Index[],4,FALSE)</f>
        <v>0</v>
      </c>
      <c r="G9462" s="3">
        <f>VLOOKUP(C9462,Index[],5,FALSE)</f>
        <v>0</v>
      </c>
      <c r="H9462" t="s">
        <v>325</v>
      </c>
      <c r="I9462">
        <f>VLOOKUP(Table1[[#This Row],[trait_name]],Trait[],2,FALSE)</f>
        <v>23</v>
      </c>
      <c r="J9462" s="23" t="s">
        <v>49</v>
      </c>
      <c r="K9462" s="23">
        <v>1</v>
      </c>
      <c r="L9462" s="3" t="s">
        <v>19</v>
      </c>
      <c r="N9462" s="23"/>
      <c r="O9462"/>
    </row>
    <row r="9463" spans="1:15">
      <c r="A9463" s="66">
        <f>VLOOKUP(C9463,Index[],8,FALSE)</f>
        <v>43247</v>
      </c>
      <c r="B9463" s="5">
        <v>43306</v>
      </c>
      <c r="C9463" t="s">
        <v>827</v>
      </c>
      <c r="D9463" s="3">
        <f>VLOOKUP(C9463,Index[],2,FALSE)</f>
        <v>78</v>
      </c>
      <c r="E9463" s="3">
        <f>VLOOKUP(C9463,Index[],3,FALSE)</f>
        <v>0</v>
      </c>
      <c r="F9463" s="3">
        <f>VLOOKUP(C9463,Index[],4,FALSE)</f>
        <v>0</v>
      </c>
      <c r="G9463" s="3">
        <f>VLOOKUP(C9463,Index[],5,FALSE)</f>
        <v>0</v>
      </c>
      <c r="H9463" t="s">
        <v>325</v>
      </c>
      <c r="I9463">
        <f>VLOOKUP(Table1[[#This Row],[trait_name]],Trait[],2,FALSE)</f>
        <v>23</v>
      </c>
      <c r="J9463" s="23" t="s">
        <v>49</v>
      </c>
      <c r="K9463" s="23">
        <v>2</v>
      </c>
      <c r="L9463" s="3" t="s">
        <v>214</v>
      </c>
      <c r="M9463" s="3"/>
      <c r="N9463" s="23"/>
      <c r="O9463"/>
    </row>
    <row r="9464" spans="1:15">
      <c r="A9464" s="66">
        <f>VLOOKUP(C9464,Index[],8,FALSE)</f>
        <v>43247</v>
      </c>
      <c r="B9464" s="5">
        <v>43306</v>
      </c>
      <c r="C9464" t="s">
        <v>827</v>
      </c>
      <c r="D9464" s="3">
        <f>VLOOKUP(C9464,Index[],2,FALSE)</f>
        <v>78</v>
      </c>
      <c r="E9464" s="3">
        <f>VLOOKUP(C9464,Index[],3,FALSE)</f>
        <v>0</v>
      </c>
      <c r="F9464" s="3">
        <f>VLOOKUP(C9464,Index[],4,FALSE)</f>
        <v>0</v>
      </c>
      <c r="G9464" s="3">
        <f>VLOOKUP(C9464,Index[],5,FALSE)</f>
        <v>0</v>
      </c>
      <c r="I9464">
        <f>VLOOKUP(Table1[[#This Row],[trait_name]],Trait[],2,FALSE)</f>
        <v>23</v>
      </c>
      <c r="J9464" s="23" t="s">
        <v>49</v>
      </c>
      <c r="K9464" s="23">
        <v>3</v>
      </c>
      <c r="L9464" s="3"/>
      <c r="M9464" s="3"/>
      <c r="N9464" s="23"/>
      <c r="O9464"/>
    </row>
    <row r="9465" spans="1:15">
      <c r="A9465" s="66">
        <f>VLOOKUP(C9465,Index[],8,FALSE)</f>
        <v>43247</v>
      </c>
      <c r="B9465" s="5">
        <v>43306</v>
      </c>
      <c r="C9465" t="s">
        <v>827</v>
      </c>
      <c r="D9465" s="3">
        <f>VLOOKUP(C9465,Index[],2,FALSE)</f>
        <v>78</v>
      </c>
      <c r="E9465" s="3">
        <f>VLOOKUP(C9465,Index[],3,FALSE)</f>
        <v>0</v>
      </c>
      <c r="F9465" s="3">
        <f>VLOOKUP(C9465,Index[],4,FALSE)</f>
        <v>0</v>
      </c>
      <c r="G9465" s="3">
        <f>VLOOKUP(C9465,Index[],5,FALSE)</f>
        <v>0</v>
      </c>
      <c r="H9465" t="s">
        <v>208</v>
      </c>
      <c r="I9465">
        <f>VLOOKUP(Table1[[#This Row],[trait_name]],Trait[],2,FALSE)</f>
        <v>24</v>
      </c>
      <c r="J9465" s="23" t="s">
        <v>53</v>
      </c>
      <c r="K9465" s="23">
        <v>4</v>
      </c>
      <c r="L9465" s="3" t="s">
        <v>55</v>
      </c>
      <c r="M9465" s="3"/>
      <c r="N9465" s="23"/>
      <c r="O9465"/>
    </row>
    <row r="9466" spans="1:15">
      <c r="A9466" s="66">
        <f>VLOOKUP(C9466,Index[],8,FALSE)</f>
        <v>43247</v>
      </c>
      <c r="B9466" s="5">
        <v>43306</v>
      </c>
      <c r="C9466" t="s">
        <v>827</v>
      </c>
      <c r="D9466" s="3">
        <f>VLOOKUP(C9466,Index[],2,FALSE)</f>
        <v>78</v>
      </c>
      <c r="E9466" s="3">
        <f>VLOOKUP(C9466,Index[],3,FALSE)</f>
        <v>0</v>
      </c>
      <c r="F9466" s="3">
        <f>VLOOKUP(C9466,Index[],4,FALSE)</f>
        <v>0</v>
      </c>
      <c r="G9466" s="3">
        <f>VLOOKUP(C9466,Index[],5,FALSE)</f>
        <v>0</v>
      </c>
      <c r="H9466" t="s">
        <v>208</v>
      </c>
      <c r="I9466">
        <f>VLOOKUP(Table1[[#This Row],[trait_name]],Trait[],2,FALSE)</f>
        <v>24</v>
      </c>
      <c r="J9466" s="23" t="s">
        <v>53</v>
      </c>
      <c r="K9466" s="23">
        <v>3</v>
      </c>
      <c r="L9466" s="3" t="s">
        <v>163</v>
      </c>
      <c r="M9466" s="3"/>
      <c r="N9466" s="23"/>
      <c r="O9466"/>
    </row>
    <row r="9467" spans="1:15">
      <c r="A9467" s="66">
        <f>VLOOKUP(C9467,Index[],8,FALSE)</f>
        <v>43247</v>
      </c>
      <c r="B9467" s="5">
        <v>43306</v>
      </c>
      <c r="C9467" t="s">
        <v>827</v>
      </c>
      <c r="D9467" s="3">
        <f>VLOOKUP(C9467,Index[],2,FALSE)</f>
        <v>78</v>
      </c>
      <c r="E9467" s="3">
        <f>VLOOKUP(C9467,Index[],3,FALSE)</f>
        <v>0</v>
      </c>
      <c r="F9467" s="3">
        <f>VLOOKUP(C9467,Index[],4,FALSE)</f>
        <v>0</v>
      </c>
      <c r="G9467" s="3">
        <f>VLOOKUP(C9467,Index[],5,FALSE)</f>
        <v>0</v>
      </c>
      <c r="H9467" t="s">
        <v>208</v>
      </c>
      <c r="I9467">
        <f>VLOOKUP(Table1[[#This Row],[trait_name]],Trait[],2,FALSE)</f>
        <v>24</v>
      </c>
      <c r="J9467" s="23" t="s">
        <v>53</v>
      </c>
      <c r="K9467" s="23">
        <v>1</v>
      </c>
      <c r="L9467" s="3" t="s">
        <v>311</v>
      </c>
      <c r="N9467" s="23"/>
      <c r="O9467"/>
    </row>
    <row r="9468" spans="1:15">
      <c r="A9468" s="66">
        <f>VLOOKUP(C9468,Index[],8,FALSE)</f>
        <v>43247</v>
      </c>
      <c r="B9468" s="5">
        <v>43306</v>
      </c>
      <c r="C9468" t="s">
        <v>827</v>
      </c>
      <c r="D9468" s="3">
        <f>VLOOKUP(C9468,Index[],2,FALSE)</f>
        <v>78</v>
      </c>
      <c r="E9468" s="3">
        <f>VLOOKUP(C9468,Index[],3,FALSE)</f>
        <v>0</v>
      </c>
      <c r="F9468" s="3">
        <f>VLOOKUP(C9468,Index[],4,FALSE)</f>
        <v>0</v>
      </c>
      <c r="G9468" s="3">
        <f>VLOOKUP(C9468,Index[],5,FALSE)</f>
        <v>0</v>
      </c>
      <c r="H9468" t="s">
        <v>208</v>
      </c>
      <c r="I9468">
        <f>VLOOKUP(Table1[[#This Row],[trait_name]],Trait[],2,FALSE)</f>
        <v>24</v>
      </c>
      <c r="J9468" s="23" t="s">
        <v>53</v>
      </c>
      <c r="K9468" s="23">
        <v>2</v>
      </c>
      <c r="L9468" s="3" t="s">
        <v>498</v>
      </c>
      <c r="M9468" s="3"/>
      <c r="N9468" s="23"/>
      <c r="O9468"/>
    </row>
    <row r="9469" spans="1:15">
      <c r="A9469" s="66">
        <f>VLOOKUP(C9469,Index[],8,FALSE)</f>
        <v>43247</v>
      </c>
      <c r="B9469" s="5">
        <v>43306</v>
      </c>
      <c r="C9469" t="s">
        <v>827</v>
      </c>
      <c r="D9469" s="3">
        <f>VLOOKUP(C9469,Index[],2,FALSE)</f>
        <v>78</v>
      </c>
      <c r="E9469" s="3">
        <f>VLOOKUP(C9469,Index[],3,FALSE)</f>
        <v>0</v>
      </c>
      <c r="F9469" s="3">
        <f>VLOOKUP(C9469,Index[],4,FALSE)</f>
        <v>0</v>
      </c>
      <c r="G9469" s="3">
        <f>VLOOKUP(C9469,Index[],5,FALSE)</f>
        <v>0</v>
      </c>
      <c r="H9469" t="s">
        <v>208</v>
      </c>
      <c r="I9469">
        <f>VLOOKUP(Table1[[#This Row],[trait_name]],Trait[],2,FALSE)</f>
        <v>25</v>
      </c>
      <c r="J9469" s="23" t="s">
        <v>57</v>
      </c>
      <c r="K9469" s="23">
        <v>1</v>
      </c>
      <c r="L9469" s="3" t="s">
        <v>23</v>
      </c>
      <c r="N9469" s="23"/>
      <c r="O9469"/>
    </row>
    <row r="9470" spans="1:15">
      <c r="A9470" s="66">
        <f>VLOOKUP(C9470,Index[],8,FALSE)</f>
        <v>43247</v>
      </c>
      <c r="B9470" s="5">
        <v>43306</v>
      </c>
      <c r="C9470" t="s">
        <v>827</v>
      </c>
      <c r="D9470" s="3">
        <f>VLOOKUP(C9470,Index[],2,FALSE)</f>
        <v>78</v>
      </c>
      <c r="E9470" s="3">
        <f>VLOOKUP(C9470,Index[],3,FALSE)</f>
        <v>0</v>
      </c>
      <c r="F9470" s="3">
        <f>VLOOKUP(C9470,Index[],4,FALSE)</f>
        <v>0</v>
      </c>
      <c r="G9470" s="3">
        <f>VLOOKUP(C9470,Index[],5,FALSE)</f>
        <v>0</v>
      </c>
      <c r="H9470" t="s">
        <v>525</v>
      </c>
      <c r="I9470">
        <f>VLOOKUP(Table1[[#This Row],[trait_name]],Trait[],2,FALSE)</f>
        <v>25</v>
      </c>
      <c r="J9470" s="23" t="s">
        <v>57</v>
      </c>
      <c r="K9470" s="23">
        <v>2</v>
      </c>
      <c r="L9470" s="3" t="s">
        <v>23</v>
      </c>
      <c r="M9470" s="3"/>
      <c r="N9470" s="23"/>
      <c r="O9470"/>
    </row>
    <row r="9471" spans="1:15">
      <c r="A9471" s="66">
        <f>VLOOKUP(C9471,Index[],8,FALSE)</f>
        <v>43247</v>
      </c>
      <c r="B9471" s="5">
        <v>43306</v>
      </c>
      <c r="C9471" t="s">
        <v>827</v>
      </c>
      <c r="D9471" s="3">
        <f>VLOOKUP(C9471,Index[],2,FALSE)</f>
        <v>78</v>
      </c>
      <c r="E9471" s="3">
        <f>VLOOKUP(C9471,Index[],3,FALSE)</f>
        <v>0</v>
      </c>
      <c r="F9471" s="3">
        <f>VLOOKUP(C9471,Index[],4,FALSE)</f>
        <v>0</v>
      </c>
      <c r="G9471" s="3">
        <f>VLOOKUP(C9471,Index[],5,FALSE)</f>
        <v>0</v>
      </c>
      <c r="H9471" t="s">
        <v>525</v>
      </c>
      <c r="I9471">
        <f>VLOOKUP(Table1[[#This Row],[trait_name]],Trait[],2,FALSE)</f>
        <v>26</v>
      </c>
      <c r="J9471" s="23" t="s">
        <v>58</v>
      </c>
      <c r="K9471" s="23">
        <v>2</v>
      </c>
      <c r="L9471" s="3" t="s">
        <v>433</v>
      </c>
      <c r="M9471" s="3"/>
      <c r="N9471" s="23"/>
      <c r="O9471"/>
    </row>
    <row r="9472" spans="1:15">
      <c r="A9472" s="66">
        <f>VLOOKUP(C9472,Index[],8,FALSE)</f>
        <v>43247</v>
      </c>
      <c r="B9472" s="5">
        <v>43247</v>
      </c>
      <c r="C9472" t="s">
        <v>827</v>
      </c>
      <c r="D9472" s="3">
        <f>VLOOKUP(C9472,Index[],2,FALSE)</f>
        <v>78</v>
      </c>
      <c r="E9472" s="3">
        <f>VLOOKUP(C9472,Index[],3,FALSE)</f>
        <v>0</v>
      </c>
      <c r="F9472" s="3">
        <f>VLOOKUP(C9472,Index[],4,FALSE)</f>
        <v>0</v>
      </c>
      <c r="G9472" s="3">
        <f>VLOOKUP(C9472,Index[],5,FALSE)</f>
        <v>0</v>
      </c>
      <c r="H9472" t="s">
        <v>17</v>
      </c>
      <c r="I9472">
        <f>VLOOKUP(Table1[[#This Row],[trait_name]],Trait[],2,FALSE)</f>
        <v>26</v>
      </c>
      <c r="J9472" s="23" t="s">
        <v>58</v>
      </c>
      <c r="K9472" s="23">
        <v>1</v>
      </c>
      <c r="L9472" s="3" t="s">
        <v>60</v>
      </c>
      <c r="N9472" s="23"/>
      <c r="O9472"/>
    </row>
    <row r="9473" spans="1:15">
      <c r="A9473" s="66">
        <f>VLOOKUP(C9473,Index[],8,FALSE)</f>
        <v>43247</v>
      </c>
      <c r="B9473" s="5">
        <v>43311</v>
      </c>
      <c r="C9473" t="s">
        <v>827</v>
      </c>
      <c r="D9473" s="3">
        <f>VLOOKUP(C9473,Index[],2,FALSE)</f>
        <v>78</v>
      </c>
      <c r="E9473" s="3">
        <f>VLOOKUP(C9473,Index[],3,FALSE)</f>
        <v>0</v>
      </c>
      <c r="F9473" s="3">
        <f>VLOOKUP(C9473,Index[],4,FALSE)</f>
        <v>0</v>
      </c>
      <c r="G9473" s="3">
        <f>VLOOKUP(C9473,Index[],5,FALSE)</f>
        <v>0</v>
      </c>
      <c r="I9473">
        <f>VLOOKUP(Table1[[#This Row],[trait_name]],Trait[],2,FALSE)</f>
        <v>27</v>
      </c>
      <c r="J9473" s="23" t="s">
        <v>61</v>
      </c>
      <c r="L9473" s="3"/>
      <c r="M9473" s="3"/>
      <c r="N9473" s="23"/>
      <c r="O9473"/>
    </row>
    <row r="9474" spans="1:15">
      <c r="A9474" s="66">
        <f>VLOOKUP(C9474,Index[],8,FALSE)</f>
        <v>43247</v>
      </c>
      <c r="B9474" s="5">
        <v>43311</v>
      </c>
      <c r="C9474" t="s">
        <v>827</v>
      </c>
      <c r="D9474" s="3">
        <f>VLOOKUP(C9474,Index[],2,FALSE)</f>
        <v>78</v>
      </c>
      <c r="E9474" s="3">
        <f>VLOOKUP(C9474,Index[],3,FALSE)</f>
        <v>0</v>
      </c>
      <c r="F9474" s="3">
        <f>VLOOKUP(C9474,Index[],4,FALSE)</f>
        <v>0</v>
      </c>
      <c r="G9474" s="3">
        <f>VLOOKUP(C9474,Index[],5,FALSE)</f>
        <v>0</v>
      </c>
      <c r="I9474">
        <f>VLOOKUP(Table1[[#This Row],[trait_name]],Trait[],2,FALSE)</f>
        <v>28</v>
      </c>
      <c r="J9474" s="23" t="s">
        <v>62</v>
      </c>
      <c r="L9474" s="3"/>
      <c r="M9474" s="3"/>
      <c r="N9474" s="23"/>
      <c r="O9474"/>
    </row>
    <row r="9475" spans="1:15">
      <c r="A9475" s="66">
        <f>VLOOKUP(C9475,Index[],8,FALSE)</f>
        <v>43247</v>
      </c>
      <c r="B9475" s="5">
        <v>43247</v>
      </c>
      <c r="C9475" t="s">
        <v>827</v>
      </c>
      <c r="D9475" s="3">
        <f>VLOOKUP(C9475,Index[],2,FALSE)</f>
        <v>78</v>
      </c>
      <c r="E9475" s="3">
        <f>VLOOKUP(C9475,Index[],3,FALSE)</f>
        <v>0</v>
      </c>
      <c r="F9475" s="3">
        <f>VLOOKUP(C9475,Index[],4,FALSE)</f>
        <v>0</v>
      </c>
      <c r="G9475" s="3">
        <f>VLOOKUP(C9475,Index[],5,FALSE)</f>
        <v>0</v>
      </c>
      <c r="H9475" t="s">
        <v>17</v>
      </c>
      <c r="I9475">
        <f>VLOOKUP(Table1[[#This Row],[trait_name]],Trait[],2,FALSE)</f>
        <v>29</v>
      </c>
      <c r="J9475" s="23" t="s">
        <v>63</v>
      </c>
      <c r="K9475" s="23">
        <v>1</v>
      </c>
      <c r="L9475" s="3">
        <v>6</v>
      </c>
      <c r="N9475" s="23"/>
      <c r="O9475"/>
    </row>
    <row r="9476" spans="1:15">
      <c r="A9476" s="66">
        <f>VLOOKUP(C9476,Index[],8,FALSE)</f>
        <v>43247</v>
      </c>
      <c r="B9476" s="5">
        <v>43306</v>
      </c>
      <c r="C9476" t="s">
        <v>827</v>
      </c>
      <c r="D9476" s="3">
        <f>VLOOKUP(C9476,Index[],2,FALSE)</f>
        <v>78</v>
      </c>
      <c r="E9476" s="3">
        <f>VLOOKUP(C9476,Index[],3,FALSE)</f>
        <v>0</v>
      </c>
      <c r="F9476" s="3">
        <f>VLOOKUP(C9476,Index[],4,FALSE)</f>
        <v>0</v>
      </c>
      <c r="G9476" s="3">
        <f>VLOOKUP(C9476,Index[],5,FALSE)</f>
        <v>0</v>
      </c>
      <c r="I9476">
        <f>VLOOKUP(Table1[[#This Row],[trait_name]],Trait[],2,FALSE)</f>
        <v>29</v>
      </c>
      <c r="J9476" s="23" t="s">
        <v>63</v>
      </c>
      <c r="K9476" s="23">
        <v>2</v>
      </c>
      <c r="L9476" s="3"/>
      <c r="M9476" s="3"/>
      <c r="N9476" s="23"/>
      <c r="O9476"/>
    </row>
    <row r="9477" spans="1:15">
      <c r="A9477" s="66">
        <f>VLOOKUP(C9477,Index[],8,FALSE)</f>
        <v>43247</v>
      </c>
      <c r="B9477" s="5">
        <v>43306</v>
      </c>
      <c r="C9477" t="s">
        <v>827</v>
      </c>
      <c r="D9477" s="3">
        <f>VLOOKUP(C9477,Index[],2,FALSE)</f>
        <v>78</v>
      </c>
      <c r="E9477" s="3">
        <f>VLOOKUP(C9477,Index[],3,FALSE)</f>
        <v>0</v>
      </c>
      <c r="F9477" s="3">
        <f>VLOOKUP(C9477,Index[],4,FALSE)</f>
        <v>0</v>
      </c>
      <c r="G9477" s="3">
        <f>VLOOKUP(C9477,Index[],5,FALSE)</f>
        <v>0</v>
      </c>
      <c r="I9477">
        <f>VLOOKUP(Table1[[#This Row],[trait_name]],Trait[],2,FALSE)</f>
        <v>30</v>
      </c>
      <c r="J9477" s="23" t="s">
        <v>64</v>
      </c>
      <c r="K9477" s="23">
        <v>1</v>
      </c>
      <c r="L9477" s="3"/>
      <c r="M9477" s="3"/>
      <c r="N9477" s="23"/>
      <c r="O9477"/>
    </row>
    <row r="9478" spans="1:15">
      <c r="A9478" s="66">
        <f>VLOOKUP(C9478,Index[],8,FALSE)</f>
        <v>43247</v>
      </c>
      <c r="B9478" s="5">
        <v>43247</v>
      </c>
      <c r="C9478" t="s">
        <v>827</v>
      </c>
      <c r="D9478" s="3">
        <f>VLOOKUP(C9478,Index[],2,FALSE)</f>
        <v>78</v>
      </c>
      <c r="E9478" s="3">
        <f>VLOOKUP(C9478,Index[],3,FALSE)</f>
        <v>0</v>
      </c>
      <c r="F9478" s="3">
        <f>VLOOKUP(C9478,Index[],4,FALSE)</f>
        <v>0</v>
      </c>
      <c r="G9478" s="3">
        <f>VLOOKUP(C9478,Index[],5,FALSE)</f>
        <v>0</v>
      </c>
      <c r="H9478" t="s">
        <v>17</v>
      </c>
      <c r="I9478">
        <f>VLOOKUP(Table1[[#This Row],[trait_name]],Trait[],2,FALSE)</f>
        <v>31</v>
      </c>
      <c r="J9478" s="23" t="s">
        <v>65</v>
      </c>
      <c r="K9478" s="23">
        <v>1</v>
      </c>
      <c r="L9478" s="3">
        <v>4</v>
      </c>
      <c r="N9478" s="23"/>
      <c r="O9478"/>
    </row>
    <row r="9479" spans="1:15">
      <c r="A9479" s="66">
        <f>VLOOKUP(C9479,Index[],8,FALSE)</f>
        <v>43247</v>
      </c>
      <c r="B9479" s="5">
        <v>43306</v>
      </c>
      <c r="C9479" t="s">
        <v>827</v>
      </c>
      <c r="D9479" s="3">
        <f>VLOOKUP(C9479,Index[],2,FALSE)</f>
        <v>78</v>
      </c>
      <c r="E9479" s="3">
        <f>VLOOKUP(C9479,Index[],3,FALSE)</f>
        <v>0</v>
      </c>
      <c r="F9479" s="3">
        <f>VLOOKUP(C9479,Index[],4,FALSE)</f>
        <v>0</v>
      </c>
      <c r="G9479" s="3">
        <f>VLOOKUP(C9479,Index[],5,FALSE)</f>
        <v>0</v>
      </c>
      <c r="I9479">
        <f>VLOOKUP(Table1[[#This Row],[trait_name]],Trait[],2,FALSE)</f>
        <v>31</v>
      </c>
      <c r="J9479" s="23" t="s">
        <v>65</v>
      </c>
      <c r="K9479" s="23">
        <v>2</v>
      </c>
      <c r="L9479" s="3"/>
      <c r="M9479" s="3"/>
      <c r="N9479" s="23"/>
      <c r="O9479"/>
    </row>
    <row r="9480" spans="1:15">
      <c r="A9480" s="66">
        <f>VLOOKUP(C9480,Index[],8,FALSE)</f>
        <v>43247</v>
      </c>
      <c r="B9480" s="5">
        <v>43247</v>
      </c>
      <c r="C9480" t="s">
        <v>827</v>
      </c>
      <c r="D9480" s="3">
        <f>VLOOKUP(C9480,Index[],2,FALSE)</f>
        <v>78</v>
      </c>
      <c r="E9480" s="3">
        <f>VLOOKUP(C9480,Index[],3,FALSE)</f>
        <v>0</v>
      </c>
      <c r="F9480" s="3">
        <f>VLOOKUP(C9480,Index[],4,FALSE)</f>
        <v>0</v>
      </c>
      <c r="G9480" s="3">
        <f>VLOOKUP(C9480,Index[],5,FALSE)</f>
        <v>0</v>
      </c>
      <c r="H9480" t="s">
        <v>17</v>
      </c>
      <c r="I9480">
        <f>VLOOKUP(Table1[[#This Row],[trait_name]],Trait[],2,FALSE)</f>
        <v>32</v>
      </c>
      <c r="J9480" s="23" t="s">
        <v>66</v>
      </c>
      <c r="K9480" s="23">
        <v>1</v>
      </c>
      <c r="L9480" s="3">
        <v>6</v>
      </c>
      <c r="N9480" s="23"/>
      <c r="O9480"/>
    </row>
    <row r="9481" spans="1:15">
      <c r="A9481" s="66">
        <f>VLOOKUP(C9481,Index[],8,FALSE)</f>
        <v>43247</v>
      </c>
      <c r="B9481" s="5">
        <v>43306</v>
      </c>
      <c r="C9481" t="s">
        <v>827</v>
      </c>
      <c r="D9481" s="3">
        <f>VLOOKUP(C9481,Index[],2,FALSE)</f>
        <v>78</v>
      </c>
      <c r="E9481" s="3">
        <f>VLOOKUP(C9481,Index[],3,FALSE)</f>
        <v>0</v>
      </c>
      <c r="F9481" s="3">
        <f>VLOOKUP(C9481,Index[],4,FALSE)</f>
        <v>0</v>
      </c>
      <c r="G9481" s="3">
        <f>VLOOKUP(C9481,Index[],5,FALSE)</f>
        <v>0</v>
      </c>
      <c r="I9481">
        <f>VLOOKUP(Table1[[#This Row],[trait_name]],Trait[],2,FALSE)</f>
        <v>32</v>
      </c>
      <c r="J9481" s="23" t="s">
        <v>66</v>
      </c>
      <c r="K9481" s="23">
        <v>2</v>
      </c>
      <c r="L9481" s="3"/>
      <c r="M9481" s="3"/>
      <c r="N9481" s="23"/>
      <c r="O9481"/>
    </row>
    <row r="9482" spans="1:15">
      <c r="A9482" s="66">
        <f>VLOOKUP(C9482,Index[],8,FALSE)</f>
        <v>43247</v>
      </c>
      <c r="B9482" s="5">
        <v>43306</v>
      </c>
      <c r="C9482" t="s">
        <v>827</v>
      </c>
      <c r="D9482" s="3">
        <f>VLOOKUP(C9482,Index[],2,FALSE)</f>
        <v>78</v>
      </c>
      <c r="E9482" s="3">
        <f>VLOOKUP(C9482,Index[],3,FALSE)</f>
        <v>0</v>
      </c>
      <c r="F9482" s="3">
        <f>VLOOKUP(C9482,Index[],4,FALSE)</f>
        <v>0</v>
      </c>
      <c r="G9482" s="3">
        <f>VLOOKUP(C9482,Index[],5,FALSE)</f>
        <v>0</v>
      </c>
      <c r="I9482">
        <f>VLOOKUP(Table1[[#This Row],[trait_name]],Trait[],2,FALSE)</f>
        <v>33</v>
      </c>
      <c r="J9482" s="23" t="s">
        <v>67</v>
      </c>
      <c r="K9482" s="23">
        <v>1</v>
      </c>
      <c r="L9482" s="3"/>
      <c r="M9482" s="3"/>
      <c r="N9482" s="23"/>
      <c r="O9482"/>
    </row>
    <row r="9483" spans="1:15">
      <c r="A9483" s="66">
        <f>VLOOKUP(C9483,Index[],8,FALSE)</f>
        <v>43247</v>
      </c>
      <c r="B9483" s="5">
        <v>43247</v>
      </c>
      <c r="C9483" t="s">
        <v>827</v>
      </c>
      <c r="D9483" s="3">
        <f>VLOOKUP(C9483,Index[],2,FALSE)</f>
        <v>78</v>
      </c>
      <c r="E9483" s="3">
        <f>VLOOKUP(C9483,Index[],3,FALSE)</f>
        <v>0</v>
      </c>
      <c r="F9483" s="3">
        <f>VLOOKUP(C9483,Index[],4,FALSE)</f>
        <v>0</v>
      </c>
      <c r="G9483" s="3">
        <f>VLOOKUP(C9483,Index[],5,FALSE)</f>
        <v>0</v>
      </c>
      <c r="H9483" t="s">
        <v>17</v>
      </c>
      <c r="I9483">
        <f>VLOOKUP(Table1[[#This Row],[trait_name]],Trait[],2,FALSE)</f>
        <v>34</v>
      </c>
      <c r="J9483" s="23" t="s">
        <v>68</v>
      </c>
      <c r="K9483" s="23">
        <v>1</v>
      </c>
      <c r="L9483" s="3">
        <v>2</v>
      </c>
      <c r="N9483" s="23"/>
      <c r="O9483"/>
    </row>
    <row r="9484" spans="1:15">
      <c r="A9484" s="66">
        <f>VLOOKUP(C9484,Index[],8,FALSE)</f>
        <v>43247</v>
      </c>
      <c r="B9484" s="5">
        <v>43306</v>
      </c>
      <c r="C9484" t="s">
        <v>827</v>
      </c>
      <c r="D9484" s="3">
        <f>VLOOKUP(C9484,Index[],2,FALSE)</f>
        <v>78</v>
      </c>
      <c r="E9484" s="3">
        <f>VLOOKUP(C9484,Index[],3,FALSE)</f>
        <v>0</v>
      </c>
      <c r="F9484" s="3">
        <f>VLOOKUP(C9484,Index[],4,FALSE)</f>
        <v>0</v>
      </c>
      <c r="G9484" s="3">
        <f>VLOOKUP(C9484,Index[],5,FALSE)</f>
        <v>0</v>
      </c>
      <c r="I9484">
        <f>VLOOKUP(Table1[[#This Row],[trait_name]],Trait[],2,FALSE)</f>
        <v>34</v>
      </c>
      <c r="J9484" s="23" t="s">
        <v>68</v>
      </c>
      <c r="K9484" s="23">
        <v>2</v>
      </c>
      <c r="L9484" s="3"/>
      <c r="M9484" s="3"/>
      <c r="N9484" s="23"/>
      <c r="O9484"/>
    </row>
    <row r="9485" spans="1:15">
      <c r="A9485" s="66">
        <f>VLOOKUP(C9485,Index[],8,FALSE)</f>
        <v>43247</v>
      </c>
      <c r="B9485" s="5">
        <v>43247</v>
      </c>
      <c r="C9485" t="s">
        <v>827</v>
      </c>
      <c r="D9485" s="3">
        <f>VLOOKUP(C9485,Index[],2,FALSE)</f>
        <v>78</v>
      </c>
      <c r="E9485" s="3">
        <f>VLOOKUP(C9485,Index[],3,FALSE)</f>
        <v>0</v>
      </c>
      <c r="F9485" s="3">
        <f>VLOOKUP(C9485,Index[],4,FALSE)</f>
        <v>0</v>
      </c>
      <c r="G9485" s="3">
        <f>VLOOKUP(C9485,Index[],5,FALSE)</f>
        <v>0</v>
      </c>
      <c r="H9485" t="s">
        <v>525</v>
      </c>
      <c r="I9485">
        <f>VLOOKUP(Table1[[#This Row],[trait_name]],Trait[],2,FALSE)</f>
        <v>35</v>
      </c>
      <c r="J9485" s="23" t="s">
        <v>166</v>
      </c>
      <c r="K9485" s="23">
        <v>1</v>
      </c>
      <c r="L9485" s="3" t="s">
        <v>167</v>
      </c>
      <c r="N9485" s="23"/>
      <c r="O9485"/>
    </row>
    <row r="9486" spans="1:15">
      <c r="A9486" s="66">
        <f>VLOOKUP(C9486,Index[],8,FALSE)</f>
        <v>43247</v>
      </c>
      <c r="B9486" s="5">
        <v>43306</v>
      </c>
      <c r="C9486" t="s">
        <v>827</v>
      </c>
      <c r="D9486" s="3">
        <f>VLOOKUP(C9486,Index[],2,FALSE)</f>
        <v>78</v>
      </c>
      <c r="E9486" s="3">
        <f>VLOOKUP(C9486,Index[],3,FALSE)</f>
        <v>0</v>
      </c>
      <c r="F9486" s="3">
        <f>VLOOKUP(C9486,Index[],4,FALSE)</f>
        <v>0</v>
      </c>
      <c r="G9486" s="3">
        <f>VLOOKUP(C9486,Index[],5,FALSE)</f>
        <v>0</v>
      </c>
      <c r="I9486">
        <f>VLOOKUP(Table1[[#This Row],[trait_name]],Trait[],2,FALSE)</f>
        <v>35</v>
      </c>
      <c r="J9486" s="23" t="s">
        <v>166</v>
      </c>
      <c r="K9486" s="23">
        <v>2</v>
      </c>
      <c r="L9486" s="3"/>
      <c r="M9486" s="3"/>
      <c r="N9486" s="23"/>
      <c r="O9486"/>
    </row>
    <row r="9487" spans="1:15">
      <c r="A9487" s="66">
        <f>VLOOKUP(C9487,Index[],8,FALSE)</f>
        <v>43247</v>
      </c>
      <c r="B9487" s="5">
        <v>43247</v>
      </c>
      <c r="C9487" t="s">
        <v>827</v>
      </c>
      <c r="D9487" s="3">
        <f>VLOOKUP(C9487,Index[],2,FALSE)</f>
        <v>78</v>
      </c>
      <c r="E9487" s="3">
        <f>VLOOKUP(C9487,Index[],3,FALSE)</f>
        <v>0</v>
      </c>
      <c r="F9487" s="3">
        <f>VLOOKUP(C9487,Index[],4,FALSE)</f>
        <v>0</v>
      </c>
      <c r="G9487" s="3">
        <f>VLOOKUP(C9487,Index[],5,FALSE)</f>
        <v>0</v>
      </c>
      <c r="H9487" t="s">
        <v>17</v>
      </c>
      <c r="I9487">
        <f>VLOOKUP(Table1[[#This Row],[trait_name]],Trait[],2,FALSE)</f>
        <v>36</v>
      </c>
      <c r="J9487" s="23" t="s">
        <v>69</v>
      </c>
      <c r="K9487" s="23">
        <v>1</v>
      </c>
      <c r="L9487" s="3" t="s">
        <v>71</v>
      </c>
      <c r="N9487" s="23"/>
      <c r="O9487"/>
    </row>
    <row r="9488" spans="1:15">
      <c r="A9488" s="66">
        <f>VLOOKUP(C9488,Index[],8,FALSE)</f>
        <v>43247</v>
      </c>
      <c r="B9488" s="5">
        <v>43306</v>
      </c>
      <c r="C9488" t="s">
        <v>827</v>
      </c>
      <c r="D9488" s="3">
        <f>VLOOKUP(C9488,Index[],2,FALSE)</f>
        <v>78</v>
      </c>
      <c r="E9488" s="3">
        <f>VLOOKUP(C9488,Index[],3,FALSE)</f>
        <v>0</v>
      </c>
      <c r="F9488" s="3">
        <f>VLOOKUP(C9488,Index[],4,FALSE)</f>
        <v>0</v>
      </c>
      <c r="G9488" s="3">
        <f>VLOOKUP(C9488,Index[],5,FALSE)</f>
        <v>0</v>
      </c>
      <c r="H9488" t="s">
        <v>208</v>
      </c>
      <c r="I9488">
        <f>VLOOKUP(Table1[[#This Row],[trait_name]],Trait[],2,FALSE)</f>
        <v>36</v>
      </c>
      <c r="J9488" s="23" t="s">
        <v>69</v>
      </c>
      <c r="K9488" s="23">
        <v>2</v>
      </c>
      <c r="L9488" s="3" t="s">
        <v>169</v>
      </c>
      <c r="M9488" s="3"/>
      <c r="N9488" s="23"/>
      <c r="O9488"/>
    </row>
    <row r="9489" spans="1:15">
      <c r="A9489" s="66">
        <f>VLOOKUP(C9489,Index[],8,FALSE)</f>
        <v>43247</v>
      </c>
      <c r="B9489" s="5">
        <v>43306</v>
      </c>
      <c r="C9489" t="s">
        <v>827</v>
      </c>
      <c r="D9489" s="3">
        <f>VLOOKUP(C9489,Index[],2,FALSE)</f>
        <v>78</v>
      </c>
      <c r="E9489" s="3">
        <f>VLOOKUP(C9489,Index[],3,FALSE)</f>
        <v>0</v>
      </c>
      <c r="F9489" s="3">
        <f>VLOOKUP(C9489,Index[],4,FALSE)</f>
        <v>0</v>
      </c>
      <c r="G9489" s="3">
        <f>VLOOKUP(C9489,Index[],5,FALSE)</f>
        <v>0</v>
      </c>
      <c r="I9489">
        <f>VLOOKUP(Table1[[#This Row],[trait_name]],Trait[],2,FALSE)</f>
        <v>37</v>
      </c>
      <c r="J9489" s="23" t="s">
        <v>170</v>
      </c>
      <c r="K9489" s="23">
        <v>1</v>
      </c>
      <c r="L9489" s="3"/>
      <c r="M9489" s="3"/>
      <c r="N9489" s="23"/>
      <c r="O9489"/>
    </row>
    <row r="9490" spans="1:15">
      <c r="A9490" s="66">
        <f>VLOOKUP(C9490,Index[],8,FALSE)</f>
        <v>43247</v>
      </c>
      <c r="B9490" s="5">
        <v>43306</v>
      </c>
      <c r="C9490" t="s">
        <v>827</v>
      </c>
      <c r="D9490" s="3">
        <f>VLOOKUP(C9490,Index[],2,FALSE)</f>
        <v>78</v>
      </c>
      <c r="E9490" s="3">
        <f>VLOOKUP(C9490,Index[],3,FALSE)</f>
        <v>0</v>
      </c>
      <c r="F9490" s="3">
        <f>VLOOKUP(C9490,Index[],4,FALSE)</f>
        <v>0</v>
      </c>
      <c r="G9490" s="3">
        <f>VLOOKUP(C9490,Index[],5,FALSE)</f>
        <v>0</v>
      </c>
      <c r="H9490" t="s">
        <v>325</v>
      </c>
      <c r="I9490">
        <f>VLOOKUP(Table1[[#This Row],[trait_name]],Trait[],2,FALSE)</f>
        <v>38</v>
      </c>
      <c r="J9490" s="23" t="s">
        <v>72</v>
      </c>
      <c r="K9490" s="23">
        <v>1</v>
      </c>
      <c r="L9490" s="3" t="s">
        <v>252</v>
      </c>
      <c r="N9490" s="23"/>
      <c r="O9490"/>
    </row>
    <row r="9491" spans="1:15">
      <c r="A9491" s="66">
        <f>VLOOKUP(C9491,Index[],8,FALSE)</f>
        <v>43247</v>
      </c>
      <c r="B9491" s="5">
        <v>43306</v>
      </c>
      <c r="C9491" t="s">
        <v>827</v>
      </c>
      <c r="D9491" s="3">
        <f>VLOOKUP(C9491,Index[],2,FALSE)</f>
        <v>78</v>
      </c>
      <c r="E9491" s="3">
        <f>VLOOKUP(C9491,Index[],3,FALSE)</f>
        <v>0</v>
      </c>
      <c r="F9491" s="3">
        <f>VLOOKUP(C9491,Index[],4,FALSE)</f>
        <v>0</v>
      </c>
      <c r="G9491" s="3">
        <f>VLOOKUP(C9491,Index[],5,FALSE)</f>
        <v>0</v>
      </c>
      <c r="I9491">
        <f>VLOOKUP(Table1[[#This Row],[trait_name]],Trait[],2,FALSE)</f>
        <v>38</v>
      </c>
      <c r="J9491" s="23" t="s">
        <v>72</v>
      </c>
      <c r="K9491" s="23">
        <v>2</v>
      </c>
      <c r="L9491" s="3"/>
      <c r="M9491" s="3"/>
      <c r="N9491" s="23"/>
      <c r="O9491"/>
    </row>
    <row r="9492" spans="1:15">
      <c r="A9492" s="66">
        <f>VLOOKUP(C9492,Index[],8,FALSE)</f>
        <v>43247</v>
      </c>
      <c r="B9492" s="5">
        <v>43311</v>
      </c>
      <c r="C9492" t="s">
        <v>827</v>
      </c>
      <c r="D9492" s="3">
        <f>VLOOKUP(C9492,Index[],2,FALSE)</f>
        <v>78</v>
      </c>
      <c r="E9492" s="3">
        <f>VLOOKUP(C9492,Index[],3,FALSE)</f>
        <v>0</v>
      </c>
      <c r="F9492" s="3">
        <f>VLOOKUP(C9492,Index[],4,FALSE)</f>
        <v>0</v>
      </c>
      <c r="G9492" s="3">
        <f>VLOOKUP(C9492,Index[],5,FALSE)</f>
        <v>0</v>
      </c>
      <c r="H9492" t="s">
        <v>17</v>
      </c>
      <c r="I9492">
        <f>VLOOKUP(Table1[[#This Row],[trait_name]],Trait[],2,FALSE)</f>
        <v>39</v>
      </c>
      <c r="J9492" s="23" t="s">
        <v>74</v>
      </c>
      <c r="K9492" s="23">
        <v>1</v>
      </c>
      <c r="L9492" s="3" t="s">
        <v>75</v>
      </c>
      <c r="M9492" s="3"/>
      <c r="N9492" s="23"/>
      <c r="O9492"/>
    </row>
    <row r="9493" spans="1:15">
      <c r="A9493" s="66">
        <f>VLOOKUP(C9493,Index[],8,FALSE)</f>
        <v>43247</v>
      </c>
      <c r="B9493" s="5">
        <v>43306</v>
      </c>
      <c r="C9493" t="s">
        <v>827</v>
      </c>
      <c r="D9493" s="3">
        <f>VLOOKUP(C9493,Index[],2,FALSE)</f>
        <v>78</v>
      </c>
      <c r="E9493" s="3">
        <f>VLOOKUP(C9493,Index[],3,FALSE)</f>
        <v>0</v>
      </c>
      <c r="F9493" s="3">
        <f>VLOOKUP(C9493,Index[],4,FALSE)</f>
        <v>0</v>
      </c>
      <c r="G9493" s="3">
        <f>VLOOKUP(C9493,Index[],5,FALSE)</f>
        <v>0</v>
      </c>
      <c r="H9493" t="s">
        <v>208</v>
      </c>
      <c r="I9493">
        <f>VLOOKUP(Table1[[#This Row],[trait_name]],Trait[],2,FALSE)</f>
        <v>40</v>
      </c>
      <c r="J9493" s="23" t="s">
        <v>76</v>
      </c>
      <c r="K9493" s="23">
        <v>2</v>
      </c>
      <c r="L9493" s="3" t="s">
        <v>330</v>
      </c>
      <c r="M9493" s="3"/>
      <c r="N9493" s="23"/>
      <c r="O9493"/>
    </row>
    <row r="9494" spans="1:15">
      <c r="A9494" s="66">
        <f>VLOOKUP(C9494,Index[],8,FALSE)</f>
        <v>43247</v>
      </c>
      <c r="B9494" s="5">
        <v>43306</v>
      </c>
      <c r="C9494" t="s">
        <v>827</v>
      </c>
      <c r="D9494" s="3">
        <f>VLOOKUP(C9494,Index[],2,FALSE)</f>
        <v>78</v>
      </c>
      <c r="E9494" s="3">
        <f>VLOOKUP(C9494,Index[],3,FALSE)</f>
        <v>0</v>
      </c>
      <c r="F9494" s="3">
        <f>VLOOKUP(C9494,Index[],4,FALSE)</f>
        <v>0</v>
      </c>
      <c r="G9494" s="3">
        <f>VLOOKUP(C9494,Index[],5,FALSE)</f>
        <v>0</v>
      </c>
      <c r="H9494" t="s">
        <v>208</v>
      </c>
      <c r="I9494">
        <f>VLOOKUP(Table1[[#This Row],[trait_name]],Trait[],2,FALSE)</f>
        <v>40</v>
      </c>
      <c r="J9494" s="23" t="s">
        <v>76</v>
      </c>
      <c r="K9494" s="23">
        <v>3</v>
      </c>
      <c r="L9494" s="3" t="s">
        <v>312</v>
      </c>
      <c r="M9494" s="3"/>
      <c r="N9494" s="23"/>
      <c r="O9494"/>
    </row>
    <row r="9495" spans="1:15">
      <c r="A9495" s="66">
        <f>VLOOKUP(C9495,Index[],8,FALSE)</f>
        <v>43247</v>
      </c>
      <c r="B9495" s="5">
        <v>43306</v>
      </c>
      <c r="C9495" t="s">
        <v>827</v>
      </c>
      <c r="D9495" s="3">
        <f>VLOOKUP(C9495,Index[],2,FALSE)</f>
        <v>78</v>
      </c>
      <c r="E9495" s="3">
        <f>VLOOKUP(C9495,Index[],3,FALSE)</f>
        <v>0</v>
      </c>
      <c r="F9495" s="3">
        <f>VLOOKUP(C9495,Index[],4,FALSE)</f>
        <v>0</v>
      </c>
      <c r="G9495" s="3">
        <f>VLOOKUP(C9495,Index[],5,FALSE)</f>
        <v>0</v>
      </c>
      <c r="H9495" t="s">
        <v>208</v>
      </c>
      <c r="I9495">
        <f>VLOOKUP(Table1[[#This Row],[trait_name]],Trait[],2,FALSE)</f>
        <v>40</v>
      </c>
      <c r="J9495" s="23" t="s">
        <v>76</v>
      </c>
      <c r="K9495" s="23">
        <v>1</v>
      </c>
      <c r="L9495" s="3" t="s">
        <v>677</v>
      </c>
      <c r="N9495" s="23"/>
      <c r="O9495"/>
    </row>
    <row r="9496" spans="1:15">
      <c r="A9496" s="66">
        <f>VLOOKUP(C9496,Index[],8,FALSE)</f>
        <v>43247</v>
      </c>
      <c r="B9496" s="5">
        <v>43247</v>
      </c>
      <c r="C9496" t="s">
        <v>827</v>
      </c>
      <c r="D9496" s="3">
        <f>VLOOKUP(C9496,Index[],2,FALSE)</f>
        <v>78</v>
      </c>
      <c r="E9496" s="3">
        <f>VLOOKUP(C9496,Index[],3,FALSE)</f>
        <v>0</v>
      </c>
      <c r="F9496" s="3">
        <f>VLOOKUP(C9496,Index[],4,FALSE)</f>
        <v>0</v>
      </c>
      <c r="G9496" s="3">
        <f>VLOOKUP(C9496,Index[],5,FALSE)</f>
        <v>0</v>
      </c>
      <c r="H9496" t="s">
        <v>17</v>
      </c>
      <c r="I9496">
        <f>VLOOKUP(Table1[[#This Row],[trait_name]],Trait[],2,FALSE)</f>
        <v>41</v>
      </c>
      <c r="J9496" s="23" t="s">
        <v>78</v>
      </c>
      <c r="K9496" s="23">
        <v>1</v>
      </c>
      <c r="L9496" s="3" t="s">
        <v>80</v>
      </c>
      <c r="N9496" s="23"/>
      <c r="O9496"/>
    </row>
    <row r="9497" spans="1:15">
      <c r="A9497" s="66">
        <f>VLOOKUP(C9497,Index[],8,FALSE)</f>
        <v>43247</v>
      </c>
      <c r="B9497" s="5">
        <v>43306</v>
      </c>
      <c r="C9497" t="s">
        <v>827</v>
      </c>
      <c r="D9497" s="3">
        <f>VLOOKUP(C9497,Index[],2,FALSE)</f>
        <v>78</v>
      </c>
      <c r="E9497" s="3">
        <f>VLOOKUP(C9497,Index[],3,FALSE)</f>
        <v>0</v>
      </c>
      <c r="F9497" s="3">
        <f>VLOOKUP(C9497,Index[],4,FALSE)</f>
        <v>0</v>
      </c>
      <c r="G9497" s="3">
        <f>VLOOKUP(C9497,Index[],5,FALSE)</f>
        <v>0</v>
      </c>
      <c r="H9497" t="s">
        <v>208</v>
      </c>
      <c r="I9497">
        <f>VLOOKUP(Table1[[#This Row],[trait_name]],Trait[],2,FALSE)</f>
        <v>41</v>
      </c>
      <c r="J9497" s="23" t="s">
        <v>78</v>
      </c>
      <c r="K9497" s="23">
        <v>2</v>
      </c>
      <c r="L9497" s="3" t="s">
        <v>332</v>
      </c>
      <c r="M9497" s="3"/>
      <c r="N9497" s="23"/>
      <c r="O9497"/>
    </row>
    <row r="9498" spans="1:15">
      <c r="A9498" s="66">
        <f>VLOOKUP(C9498,Index[],8,FALSE)</f>
        <v>43247</v>
      </c>
      <c r="B9498" s="5">
        <v>43306</v>
      </c>
      <c r="C9498" t="s">
        <v>827</v>
      </c>
      <c r="D9498" s="3">
        <f>VLOOKUP(C9498,Index[],2,FALSE)</f>
        <v>78</v>
      </c>
      <c r="E9498" s="3">
        <f>VLOOKUP(C9498,Index[],3,FALSE)</f>
        <v>0</v>
      </c>
      <c r="F9498" s="3">
        <f>VLOOKUP(C9498,Index[],4,FALSE)</f>
        <v>0</v>
      </c>
      <c r="G9498" s="3">
        <f>VLOOKUP(C9498,Index[],5,FALSE)</f>
        <v>0</v>
      </c>
      <c r="H9498" t="s">
        <v>560</v>
      </c>
      <c r="I9498">
        <f>VLOOKUP(Table1[[#This Row],[trait_name]],Trait[],2,FALSE)</f>
        <v>42</v>
      </c>
      <c r="J9498" s="23" t="s">
        <v>82</v>
      </c>
      <c r="K9498" s="23">
        <v>3</v>
      </c>
      <c r="L9498" s="3" t="s">
        <v>83</v>
      </c>
      <c r="M9498" s="3"/>
      <c r="N9498" s="23"/>
      <c r="O9498"/>
    </row>
    <row r="9499" spans="1:15">
      <c r="A9499" s="66">
        <f>VLOOKUP(C9499,Index[],8,FALSE)</f>
        <v>43247</v>
      </c>
      <c r="B9499" s="5">
        <v>43306</v>
      </c>
      <c r="C9499" t="s">
        <v>827</v>
      </c>
      <c r="D9499" s="3">
        <f>VLOOKUP(C9499,Index[],2,FALSE)</f>
        <v>78</v>
      </c>
      <c r="E9499" s="3">
        <f>VLOOKUP(C9499,Index[],3,FALSE)</f>
        <v>0</v>
      </c>
      <c r="F9499" s="3">
        <f>VLOOKUP(C9499,Index[],4,FALSE)</f>
        <v>0</v>
      </c>
      <c r="G9499" s="3">
        <f>VLOOKUP(C9499,Index[],5,FALSE)</f>
        <v>0</v>
      </c>
      <c r="I9499">
        <f>VLOOKUP(Table1[[#This Row],[trait_name]],Trait[],2,FALSE)</f>
        <v>42</v>
      </c>
      <c r="J9499" s="23" t="s">
        <v>82</v>
      </c>
      <c r="K9499" s="23">
        <v>1</v>
      </c>
      <c r="L9499" s="3" t="s">
        <v>572</v>
      </c>
      <c r="N9499" s="23"/>
      <c r="O9499"/>
    </row>
    <row r="9500" spans="1:15">
      <c r="A9500" s="66">
        <f>VLOOKUP(C9500,Index[],8,FALSE)</f>
        <v>43247</v>
      </c>
      <c r="B9500" s="5">
        <v>43306</v>
      </c>
      <c r="C9500" t="s">
        <v>827</v>
      </c>
      <c r="D9500" s="3">
        <f>VLOOKUP(C9500,Index[],2,FALSE)</f>
        <v>78</v>
      </c>
      <c r="E9500" s="3">
        <f>VLOOKUP(C9500,Index[],3,FALSE)</f>
        <v>0</v>
      </c>
      <c r="F9500" s="3">
        <f>VLOOKUP(C9500,Index[],4,FALSE)</f>
        <v>0</v>
      </c>
      <c r="G9500" s="3">
        <f>VLOOKUP(C9500,Index[],5,FALSE)</f>
        <v>0</v>
      </c>
      <c r="H9500" t="s">
        <v>208</v>
      </c>
      <c r="I9500">
        <f>VLOOKUP(Table1[[#This Row],[trait_name]],Trait[],2,FALSE)</f>
        <v>42</v>
      </c>
      <c r="J9500" s="23" t="s">
        <v>82</v>
      </c>
      <c r="K9500" s="23">
        <v>2</v>
      </c>
      <c r="L9500" s="3" t="s">
        <v>174</v>
      </c>
      <c r="M9500" s="3"/>
      <c r="N9500" s="23"/>
      <c r="O9500"/>
    </row>
    <row r="9501" spans="1:15">
      <c r="A9501" s="66">
        <f>VLOOKUP(C9501,Index[],8,FALSE)</f>
        <v>43247</v>
      </c>
      <c r="B9501" s="5">
        <v>43247</v>
      </c>
      <c r="C9501" t="s">
        <v>827</v>
      </c>
      <c r="D9501" s="3">
        <f>VLOOKUP(C9501,Index[],2,FALSE)</f>
        <v>78</v>
      </c>
      <c r="E9501" s="3">
        <f>VLOOKUP(C9501,Index[],3,FALSE)</f>
        <v>0</v>
      </c>
      <c r="F9501" s="3">
        <f>VLOOKUP(C9501,Index[],4,FALSE)</f>
        <v>0</v>
      </c>
      <c r="G9501" s="3">
        <f>VLOOKUP(C9501,Index[],5,FALSE)</f>
        <v>0</v>
      </c>
      <c r="H9501" t="s">
        <v>17</v>
      </c>
      <c r="I9501">
        <f>VLOOKUP(Table1[[#This Row],[trait_name]],Trait[],2,FALSE)</f>
        <v>43</v>
      </c>
      <c r="J9501" s="23" t="s">
        <v>86</v>
      </c>
      <c r="K9501" s="23">
        <v>1</v>
      </c>
      <c r="L9501" s="3" t="s">
        <v>182</v>
      </c>
      <c r="N9501" s="23"/>
      <c r="O9501"/>
    </row>
    <row r="9502" spans="1:15">
      <c r="A9502" s="66">
        <f>VLOOKUP(C9502,Index[],8,FALSE)</f>
        <v>43247</v>
      </c>
      <c r="B9502" s="5">
        <v>43306</v>
      </c>
      <c r="C9502" t="s">
        <v>827</v>
      </c>
      <c r="D9502" s="3">
        <f>VLOOKUP(C9502,Index[],2,FALSE)</f>
        <v>78</v>
      </c>
      <c r="E9502" s="3">
        <f>VLOOKUP(C9502,Index[],3,FALSE)</f>
        <v>0</v>
      </c>
      <c r="F9502" s="3">
        <f>VLOOKUP(C9502,Index[],4,FALSE)</f>
        <v>0</v>
      </c>
      <c r="G9502" s="3">
        <f>VLOOKUP(C9502,Index[],5,FALSE)</f>
        <v>0</v>
      </c>
      <c r="I9502">
        <f>VLOOKUP(Table1[[#This Row],[trait_name]],Trait[],2,FALSE)</f>
        <v>43</v>
      </c>
      <c r="J9502" s="23" t="s">
        <v>86</v>
      </c>
      <c r="K9502" s="23">
        <v>2</v>
      </c>
      <c r="L9502" s="3"/>
      <c r="M9502" s="3"/>
      <c r="N9502" s="23"/>
      <c r="O9502"/>
    </row>
    <row r="9503" spans="1:15">
      <c r="A9503" s="66">
        <f>VLOOKUP(C9503,Index[],8,FALSE)</f>
        <v>43247</v>
      </c>
      <c r="B9503" s="5">
        <v>43306</v>
      </c>
      <c r="C9503" t="s">
        <v>827</v>
      </c>
      <c r="D9503" s="3">
        <f>VLOOKUP(C9503,Index[],2,FALSE)</f>
        <v>78</v>
      </c>
      <c r="E9503" s="3">
        <f>VLOOKUP(C9503,Index[],3,FALSE)</f>
        <v>0</v>
      </c>
      <c r="F9503" s="3">
        <f>VLOOKUP(C9503,Index[],4,FALSE)</f>
        <v>0</v>
      </c>
      <c r="G9503" s="3">
        <f>VLOOKUP(C9503,Index[],5,FALSE)</f>
        <v>0</v>
      </c>
      <c r="I9503">
        <f>VLOOKUP(Table1[[#This Row],[trait_name]],Trait[],2,FALSE)</f>
        <v>44</v>
      </c>
      <c r="J9503" s="23" t="s">
        <v>88</v>
      </c>
      <c r="K9503" s="23">
        <v>2</v>
      </c>
      <c r="L9503" s="3" t="s">
        <v>89</v>
      </c>
      <c r="M9503" s="3"/>
      <c r="N9503" s="23"/>
      <c r="O9503"/>
    </row>
    <row r="9504" spans="1:15">
      <c r="A9504" s="66">
        <f>VLOOKUP(C9504,Index[],8,FALSE)</f>
        <v>43247</v>
      </c>
      <c r="B9504" s="5">
        <v>43306</v>
      </c>
      <c r="C9504" t="s">
        <v>827</v>
      </c>
      <c r="D9504" s="3">
        <f>VLOOKUP(C9504,Index[],2,FALSE)</f>
        <v>78</v>
      </c>
      <c r="E9504" s="3">
        <f>VLOOKUP(C9504,Index[],3,FALSE)</f>
        <v>0</v>
      </c>
      <c r="F9504" s="3">
        <f>VLOOKUP(C9504,Index[],4,FALSE)</f>
        <v>0</v>
      </c>
      <c r="G9504" s="3">
        <f>VLOOKUP(C9504,Index[],5,FALSE)</f>
        <v>0</v>
      </c>
      <c r="I9504">
        <f>VLOOKUP(Table1[[#This Row],[trait_name]],Trait[],2,FALSE)</f>
        <v>44</v>
      </c>
      <c r="J9504" s="23" t="s">
        <v>88</v>
      </c>
      <c r="K9504" s="23">
        <v>1</v>
      </c>
      <c r="L9504" s="3" t="s">
        <v>462</v>
      </c>
      <c r="N9504" s="23"/>
      <c r="O9504"/>
    </row>
    <row r="9505" spans="1:15">
      <c r="A9505" s="66">
        <f>VLOOKUP(C9505,Index[],8,FALSE)</f>
        <v>43247</v>
      </c>
      <c r="B9505" s="5">
        <v>43306</v>
      </c>
      <c r="C9505" t="s">
        <v>827</v>
      </c>
      <c r="D9505" s="3">
        <f>VLOOKUP(C9505,Index[],2,FALSE)</f>
        <v>78</v>
      </c>
      <c r="E9505" s="3">
        <f>VLOOKUP(C9505,Index[],3,FALSE)</f>
        <v>0</v>
      </c>
      <c r="F9505" s="3">
        <f>VLOOKUP(C9505,Index[],4,FALSE)</f>
        <v>0</v>
      </c>
      <c r="G9505" s="3">
        <f>VLOOKUP(C9505,Index[],5,FALSE)</f>
        <v>0</v>
      </c>
      <c r="I9505">
        <f>VLOOKUP(Table1[[#This Row],[trait_name]],Trait[],2,FALSE)</f>
        <v>45</v>
      </c>
      <c r="J9505" s="23" t="s">
        <v>92</v>
      </c>
      <c r="K9505" s="23">
        <v>2</v>
      </c>
      <c r="L9505" s="3" t="s">
        <v>334</v>
      </c>
      <c r="M9505" s="3"/>
      <c r="N9505" s="23"/>
      <c r="O9505"/>
    </row>
    <row r="9506" spans="1:15">
      <c r="A9506" s="66">
        <f>VLOOKUP(C9506,Index[],8,FALSE)</f>
        <v>43247</v>
      </c>
      <c r="B9506" s="5">
        <v>43247</v>
      </c>
      <c r="C9506" t="s">
        <v>827</v>
      </c>
      <c r="D9506" s="3">
        <f>VLOOKUP(C9506,Index[],2,FALSE)</f>
        <v>78</v>
      </c>
      <c r="E9506" s="3">
        <f>VLOOKUP(C9506,Index[],3,FALSE)</f>
        <v>0</v>
      </c>
      <c r="F9506" s="3">
        <f>VLOOKUP(C9506,Index[],4,FALSE)</f>
        <v>0</v>
      </c>
      <c r="G9506" s="3">
        <f>VLOOKUP(C9506,Index[],5,FALSE)</f>
        <v>0</v>
      </c>
      <c r="H9506" t="s">
        <v>17</v>
      </c>
      <c r="I9506">
        <f>VLOOKUP(Table1[[#This Row],[trait_name]],Trait[],2,FALSE)</f>
        <v>45</v>
      </c>
      <c r="J9506" s="23" t="s">
        <v>92</v>
      </c>
      <c r="K9506" s="23">
        <v>1</v>
      </c>
      <c r="L9506" s="3" t="s">
        <v>96</v>
      </c>
      <c r="N9506" s="23"/>
      <c r="O9506"/>
    </row>
    <row r="9507" spans="1:15">
      <c r="A9507" s="66">
        <f>VLOOKUP(C9507,Index[],8,FALSE)</f>
        <v>43247</v>
      </c>
      <c r="B9507" s="5">
        <v>43306</v>
      </c>
      <c r="C9507" t="s">
        <v>827</v>
      </c>
      <c r="D9507" s="3">
        <f>VLOOKUP(C9507,Index[],2,FALSE)</f>
        <v>78</v>
      </c>
      <c r="E9507" s="3">
        <f>VLOOKUP(C9507,Index[],3,FALSE)</f>
        <v>0</v>
      </c>
      <c r="F9507" s="3">
        <f>VLOOKUP(C9507,Index[],4,FALSE)</f>
        <v>0</v>
      </c>
      <c r="G9507" s="3">
        <f>VLOOKUP(C9507,Index[],5,FALSE)</f>
        <v>0</v>
      </c>
      <c r="H9507" t="s">
        <v>208</v>
      </c>
      <c r="I9507">
        <f>VLOOKUP(Table1[[#This Row],[trait_name]],Trait[],2,FALSE)</f>
        <v>46</v>
      </c>
      <c r="J9507" s="23" t="s">
        <v>97</v>
      </c>
      <c r="K9507" s="23">
        <v>1</v>
      </c>
      <c r="L9507" s="3" t="s">
        <v>98</v>
      </c>
      <c r="N9507" s="23"/>
      <c r="O9507"/>
    </row>
    <row r="9508" spans="1:15">
      <c r="A9508" s="66">
        <f>VLOOKUP(C9508,Index[],8,FALSE)</f>
        <v>43247</v>
      </c>
      <c r="B9508" s="5">
        <v>43306</v>
      </c>
      <c r="C9508" t="s">
        <v>827</v>
      </c>
      <c r="D9508" s="3">
        <f>VLOOKUP(C9508,Index[],2,FALSE)</f>
        <v>78</v>
      </c>
      <c r="E9508" s="3">
        <f>VLOOKUP(C9508,Index[],3,FALSE)</f>
        <v>0</v>
      </c>
      <c r="F9508" s="3">
        <f>VLOOKUP(C9508,Index[],4,FALSE)</f>
        <v>0</v>
      </c>
      <c r="G9508" s="3">
        <f>VLOOKUP(C9508,Index[],5,FALSE)</f>
        <v>0</v>
      </c>
      <c r="I9508">
        <f>VLOOKUP(Table1[[#This Row],[trait_name]],Trait[],2,FALSE)</f>
        <v>46</v>
      </c>
      <c r="J9508" s="23" t="s">
        <v>97</v>
      </c>
      <c r="K9508" s="23">
        <v>2</v>
      </c>
      <c r="L9508" s="3"/>
      <c r="M9508" s="3"/>
      <c r="N9508" s="23"/>
      <c r="O9508"/>
    </row>
    <row r="9509" spans="1:15">
      <c r="A9509" s="66">
        <f>VLOOKUP(C9509,Index[],8,FALSE)</f>
        <v>43247</v>
      </c>
      <c r="B9509" s="5">
        <v>43306</v>
      </c>
      <c r="C9509" t="s">
        <v>827</v>
      </c>
      <c r="D9509" s="3">
        <f>VLOOKUP(C9509,Index[],2,FALSE)</f>
        <v>78</v>
      </c>
      <c r="E9509" s="3">
        <f>VLOOKUP(C9509,Index[],3,FALSE)</f>
        <v>0</v>
      </c>
      <c r="F9509" s="3">
        <f>VLOOKUP(C9509,Index[],4,FALSE)</f>
        <v>0</v>
      </c>
      <c r="G9509" s="3">
        <f>VLOOKUP(C9509,Index[],5,FALSE)</f>
        <v>0</v>
      </c>
      <c r="H9509" t="s">
        <v>208</v>
      </c>
      <c r="I9509">
        <f>VLOOKUP(Table1[[#This Row],[trait_name]],Trait[],2,FALSE)</f>
        <v>47</v>
      </c>
      <c r="J9509" s="23" t="s">
        <v>99</v>
      </c>
      <c r="K9509" s="23">
        <v>1</v>
      </c>
      <c r="L9509" s="3" t="s">
        <v>100</v>
      </c>
      <c r="N9509" s="23"/>
      <c r="O9509"/>
    </row>
    <row r="9510" spans="1:15">
      <c r="A9510" s="66">
        <f>VLOOKUP(C9510,Index[],8,FALSE)</f>
        <v>43247</v>
      </c>
      <c r="B9510" s="5">
        <v>43306</v>
      </c>
      <c r="C9510" t="s">
        <v>827</v>
      </c>
      <c r="D9510" s="3">
        <f>VLOOKUP(C9510,Index[],2,FALSE)</f>
        <v>78</v>
      </c>
      <c r="E9510" s="3">
        <f>VLOOKUP(C9510,Index[],3,FALSE)</f>
        <v>0</v>
      </c>
      <c r="F9510" s="3">
        <f>VLOOKUP(C9510,Index[],4,FALSE)</f>
        <v>0</v>
      </c>
      <c r="G9510" s="3">
        <f>VLOOKUP(C9510,Index[],5,FALSE)</f>
        <v>0</v>
      </c>
      <c r="I9510">
        <f>VLOOKUP(Table1[[#This Row],[trait_name]],Trait[],2,FALSE)</f>
        <v>47</v>
      </c>
      <c r="J9510" s="23" t="s">
        <v>99</v>
      </c>
      <c r="K9510" s="23">
        <v>2</v>
      </c>
      <c r="L9510" s="3"/>
      <c r="M9510" s="3"/>
      <c r="N9510" s="23"/>
      <c r="O9510"/>
    </row>
    <row r="9511" spans="1:15">
      <c r="A9511" s="66">
        <f>VLOOKUP(C9511,Index[],8,FALSE)</f>
        <v>43247</v>
      </c>
      <c r="B9511" s="5">
        <v>43306</v>
      </c>
      <c r="C9511" t="s">
        <v>827</v>
      </c>
      <c r="D9511" s="3">
        <f>VLOOKUP(C9511,Index[],2,FALSE)</f>
        <v>78</v>
      </c>
      <c r="E9511" s="3">
        <f>VLOOKUP(C9511,Index[],3,FALSE)</f>
        <v>0</v>
      </c>
      <c r="F9511" s="3">
        <f>VLOOKUP(C9511,Index[],4,FALSE)</f>
        <v>0</v>
      </c>
      <c r="G9511" s="3">
        <f>VLOOKUP(C9511,Index[],5,FALSE)</f>
        <v>0</v>
      </c>
      <c r="I9511">
        <f>VLOOKUP(Table1[[#This Row],[trait_name]],Trait[],2,FALSE)</f>
        <v>48</v>
      </c>
      <c r="J9511" s="23" t="s">
        <v>101</v>
      </c>
      <c r="K9511" s="23">
        <v>1</v>
      </c>
      <c r="L9511" s="3" t="s">
        <v>102</v>
      </c>
      <c r="M9511" s="3"/>
      <c r="N9511" s="23"/>
      <c r="O9511"/>
    </row>
    <row r="9512" spans="1:15">
      <c r="A9512" s="66">
        <f>VLOOKUP(C9512,Index[],8,FALSE)</f>
        <v>43247</v>
      </c>
      <c r="B9512" s="5">
        <v>43306</v>
      </c>
      <c r="C9512" t="s">
        <v>827</v>
      </c>
      <c r="D9512" s="3">
        <f>VLOOKUP(C9512,Index[],2,FALSE)</f>
        <v>78</v>
      </c>
      <c r="E9512" s="3">
        <f>VLOOKUP(C9512,Index[],3,FALSE)</f>
        <v>0</v>
      </c>
      <c r="F9512" s="3">
        <f>VLOOKUP(C9512,Index[],4,FALSE)</f>
        <v>0</v>
      </c>
      <c r="G9512" s="3">
        <f>VLOOKUP(C9512,Index[],5,FALSE)</f>
        <v>0</v>
      </c>
      <c r="I9512">
        <f>VLOOKUP(Table1[[#This Row],[trait_name]],Trait[],2,FALSE)</f>
        <v>48</v>
      </c>
      <c r="J9512" s="23" t="s">
        <v>101</v>
      </c>
      <c r="K9512" s="23">
        <v>2</v>
      </c>
      <c r="L9512" s="3" t="s">
        <v>229</v>
      </c>
      <c r="M9512" s="3"/>
      <c r="N9512" s="23"/>
      <c r="O9512"/>
    </row>
    <row r="9513" spans="1:15">
      <c r="A9513" s="66">
        <f>VLOOKUP(C9513,Index[],8,FALSE)</f>
        <v>43247</v>
      </c>
      <c r="B9513" s="5">
        <v>43306</v>
      </c>
      <c r="C9513" t="s">
        <v>827</v>
      </c>
      <c r="D9513" s="3">
        <f>VLOOKUP(C9513,Index[],2,FALSE)</f>
        <v>78</v>
      </c>
      <c r="E9513" s="3">
        <f>VLOOKUP(C9513,Index[],3,FALSE)</f>
        <v>0</v>
      </c>
      <c r="F9513" s="3">
        <f>VLOOKUP(C9513,Index[],4,FALSE)</f>
        <v>0</v>
      </c>
      <c r="G9513" s="3">
        <f>VLOOKUP(C9513,Index[],5,FALSE)</f>
        <v>0</v>
      </c>
      <c r="I9513">
        <f>VLOOKUP(Table1[[#This Row],[trait_name]],Trait[],2,FALSE)</f>
        <v>49</v>
      </c>
      <c r="J9513" s="23" t="s">
        <v>104</v>
      </c>
      <c r="K9513" s="23">
        <v>1</v>
      </c>
      <c r="L9513" s="3" t="s">
        <v>108</v>
      </c>
      <c r="M9513" s="3"/>
      <c r="N9513" s="23"/>
      <c r="O9513"/>
    </row>
    <row r="9514" spans="1:15">
      <c r="A9514" s="66">
        <f>VLOOKUP(C9514,Index[],8,FALSE)</f>
        <v>43247</v>
      </c>
      <c r="B9514" s="5">
        <v>43311</v>
      </c>
      <c r="C9514" t="s">
        <v>827</v>
      </c>
      <c r="D9514" s="3">
        <f>VLOOKUP(C9514,Index[],2,FALSE)</f>
        <v>78</v>
      </c>
      <c r="E9514" s="3">
        <f>VLOOKUP(C9514,Index[],3,FALSE)</f>
        <v>0</v>
      </c>
      <c r="F9514" s="3">
        <f>VLOOKUP(C9514,Index[],4,FALSE)</f>
        <v>0</v>
      </c>
      <c r="G9514" s="3">
        <f>VLOOKUP(C9514,Index[],5,FALSE)</f>
        <v>0</v>
      </c>
      <c r="I9514">
        <f>VLOOKUP(Table1[[#This Row],[trait_name]],Trait[],2,FALSE)</f>
        <v>50</v>
      </c>
      <c r="J9514" s="23" t="s">
        <v>106</v>
      </c>
      <c r="L9514" s="3"/>
      <c r="M9514" s="3"/>
      <c r="N9514" s="23"/>
      <c r="O9514"/>
    </row>
    <row r="9515" spans="1:15">
      <c r="A9515" s="66">
        <f>VLOOKUP(C9515,Index[],8,FALSE)</f>
        <v>43247</v>
      </c>
      <c r="B9515" s="5">
        <v>43306</v>
      </c>
      <c r="C9515" t="s">
        <v>827</v>
      </c>
      <c r="D9515" s="3">
        <f>VLOOKUP(C9515,Index[],2,FALSE)</f>
        <v>78</v>
      </c>
      <c r="E9515" s="3">
        <f>VLOOKUP(C9515,Index[],3,FALSE)</f>
        <v>0</v>
      </c>
      <c r="F9515" s="3">
        <f>VLOOKUP(C9515,Index[],4,FALSE)</f>
        <v>0</v>
      </c>
      <c r="G9515" s="3">
        <f>VLOOKUP(C9515,Index[],5,FALSE)</f>
        <v>0</v>
      </c>
      <c r="I9515">
        <f>VLOOKUP(Table1[[#This Row],[trait_name]],Trait[],2,FALSE)</f>
        <v>51</v>
      </c>
      <c r="J9515" s="23" t="s">
        <v>107</v>
      </c>
      <c r="K9515" s="23">
        <v>1</v>
      </c>
      <c r="L9515" s="3" t="s">
        <v>376</v>
      </c>
      <c r="M9515" s="3"/>
      <c r="N9515" s="23"/>
      <c r="O9515"/>
    </row>
    <row r="9516" spans="1:15">
      <c r="A9516" s="66">
        <f>VLOOKUP(C9516,Index[],8,FALSE)</f>
        <v>43247</v>
      </c>
      <c r="B9516" s="5">
        <v>43306</v>
      </c>
      <c r="C9516" t="s">
        <v>827</v>
      </c>
      <c r="D9516" s="3">
        <f>VLOOKUP(C9516,Index[],2,FALSE)</f>
        <v>78</v>
      </c>
      <c r="E9516" s="3">
        <f>VLOOKUP(C9516,Index[],3,FALSE)</f>
        <v>0</v>
      </c>
      <c r="F9516" s="3">
        <f>VLOOKUP(C9516,Index[],4,FALSE)</f>
        <v>0</v>
      </c>
      <c r="G9516" s="3">
        <f>VLOOKUP(C9516,Index[],5,FALSE)</f>
        <v>0</v>
      </c>
      <c r="I9516">
        <f>VLOOKUP(Table1[[#This Row],[trait_name]],Trait[],2,FALSE)</f>
        <v>52</v>
      </c>
      <c r="J9516" s="23" t="s">
        <v>109</v>
      </c>
      <c r="K9516" s="23">
        <v>1</v>
      </c>
      <c r="L9516" s="3"/>
      <c r="N9516" s="23"/>
      <c r="O9516"/>
    </row>
    <row r="9517" spans="1:15">
      <c r="A9517" s="66">
        <f>VLOOKUP(C9517,Index[],8,FALSE)</f>
        <v>43247</v>
      </c>
      <c r="B9517" s="5">
        <v>43306</v>
      </c>
      <c r="C9517" t="s">
        <v>827</v>
      </c>
      <c r="D9517" s="3">
        <f>VLOOKUP(C9517,Index[],2,FALSE)</f>
        <v>78</v>
      </c>
      <c r="E9517" s="3">
        <f>VLOOKUP(C9517,Index[],3,FALSE)</f>
        <v>0</v>
      </c>
      <c r="F9517" s="3">
        <f>VLOOKUP(C9517,Index[],4,FALSE)</f>
        <v>0</v>
      </c>
      <c r="G9517" s="3">
        <f>VLOOKUP(C9517,Index[],5,FALSE)</f>
        <v>0</v>
      </c>
      <c r="I9517">
        <f>VLOOKUP(Table1[[#This Row],[trait_name]],Trait[],2,FALSE)</f>
        <v>52</v>
      </c>
      <c r="J9517" s="23" t="s">
        <v>109</v>
      </c>
      <c r="K9517" s="23">
        <v>2</v>
      </c>
      <c r="L9517" s="3"/>
      <c r="M9517" s="3"/>
      <c r="N9517" s="23"/>
      <c r="O9517"/>
    </row>
    <row r="9518" spans="1:15">
      <c r="A9518" s="66">
        <f>VLOOKUP(C9518,Index[],8,FALSE)</f>
        <v>43247</v>
      </c>
      <c r="B9518" s="5">
        <v>43247</v>
      </c>
      <c r="C9518" t="s">
        <v>827</v>
      </c>
      <c r="D9518" s="3">
        <f>VLOOKUP(C9518,Index[],2,FALSE)</f>
        <v>78</v>
      </c>
      <c r="E9518" s="3">
        <f>VLOOKUP(C9518,Index[],3,FALSE)</f>
        <v>0</v>
      </c>
      <c r="F9518" s="3">
        <f>VLOOKUP(C9518,Index[],4,FALSE)</f>
        <v>0</v>
      </c>
      <c r="G9518" s="3">
        <f>VLOOKUP(C9518,Index[],5,FALSE)</f>
        <v>0</v>
      </c>
      <c r="H9518" t="s">
        <v>17</v>
      </c>
      <c r="I9518">
        <f>VLOOKUP(Table1[[#This Row],[trait_name]],Trait[],2,FALSE)</f>
        <v>53</v>
      </c>
      <c r="J9518" s="23" t="s">
        <v>112</v>
      </c>
      <c r="K9518" s="23">
        <v>1</v>
      </c>
      <c r="L9518" s="3" t="s">
        <v>184</v>
      </c>
      <c r="N9518" s="23"/>
      <c r="O9518"/>
    </row>
    <row r="9519" spans="1:15">
      <c r="A9519" s="66">
        <f>VLOOKUP(C9519,Index[],8,FALSE)</f>
        <v>43247</v>
      </c>
      <c r="B9519" s="5">
        <v>43247</v>
      </c>
      <c r="C9519" t="s">
        <v>827</v>
      </c>
      <c r="D9519" s="3">
        <f>VLOOKUP(C9519,Index[],2,FALSE)</f>
        <v>78</v>
      </c>
      <c r="E9519" s="3">
        <f>VLOOKUP(C9519,Index[],3,FALSE)</f>
        <v>0</v>
      </c>
      <c r="F9519" s="3">
        <f>VLOOKUP(C9519,Index[],4,FALSE)</f>
        <v>0</v>
      </c>
      <c r="G9519" s="3">
        <f>VLOOKUP(C9519,Index[],5,FALSE)</f>
        <v>0</v>
      </c>
      <c r="H9519" t="s">
        <v>17</v>
      </c>
      <c r="I9519">
        <f>VLOOKUP(Table1[[#This Row],[trait_name]],Trait[],2,FALSE)</f>
        <v>53</v>
      </c>
      <c r="J9519" s="23" t="s">
        <v>112</v>
      </c>
      <c r="K9519" s="23">
        <v>2</v>
      </c>
      <c r="L9519" s="3" t="s">
        <v>185</v>
      </c>
      <c r="N9519" s="23"/>
      <c r="O9519"/>
    </row>
    <row r="9520" spans="1:15">
      <c r="A9520" s="66">
        <f>VLOOKUP(C9520,Index[],8,FALSE)</f>
        <v>43247</v>
      </c>
      <c r="B9520" s="5">
        <v>43306</v>
      </c>
      <c r="C9520" t="s">
        <v>827</v>
      </c>
      <c r="D9520" s="3">
        <f>VLOOKUP(C9520,Index[],2,FALSE)</f>
        <v>78</v>
      </c>
      <c r="E9520" s="3">
        <f>VLOOKUP(C9520,Index[],3,FALSE)</f>
        <v>0</v>
      </c>
      <c r="F9520" s="3">
        <f>VLOOKUP(C9520,Index[],4,FALSE)</f>
        <v>0</v>
      </c>
      <c r="G9520" s="3">
        <f>VLOOKUP(C9520,Index[],5,FALSE)</f>
        <v>0</v>
      </c>
      <c r="I9520">
        <f>VLOOKUP(Table1[[#This Row],[trait_name]],Trait[],2,FALSE)</f>
        <v>53</v>
      </c>
      <c r="J9520" s="23" t="s">
        <v>112</v>
      </c>
      <c r="K9520" s="23">
        <v>3</v>
      </c>
      <c r="L9520" s="3"/>
      <c r="M9520" s="3"/>
      <c r="N9520" s="23"/>
      <c r="O9520"/>
    </row>
    <row r="9521" spans="1:15">
      <c r="A9521" s="66">
        <f>VLOOKUP(C9521,Index[],8,FALSE)</f>
        <v>43247</v>
      </c>
      <c r="B9521" s="5">
        <v>43247</v>
      </c>
      <c r="C9521" t="s">
        <v>827</v>
      </c>
      <c r="D9521" s="3">
        <f>VLOOKUP(C9521,Index[],2,FALSE)</f>
        <v>78</v>
      </c>
      <c r="E9521" s="3">
        <f>VLOOKUP(C9521,Index[],3,FALSE)</f>
        <v>0</v>
      </c>
      <c r="F9521" s="3">
        <f>VLOOKUP(C9521,Index[],4,FALSE)</f>
        <v>0</v>
      </c>
      <c r="G9521" s="3">
        <f>VLOOKUP(C9521,Index[],5,FALSE)</f>
        <v>0</v>
      </c>
      <c r="H9521" t="s">
        <v>525</v>
      </c>
      <c r="I9521">
        <f>VLOOKUP(Table1[[#This Row],[trait_name]],Trait[],2,FALSE)</f>
        <v>54</v>
      </c>
      <c r="J9521" s="23" t="s">
        <v>116</v>
      </c>
      <c r="K9521" s="23">
        <v>3</v>
      </c>
      <c r="L9521" s="3" t="s">
        <v>258</v>
      </c>
      <c r="N9521" s="23"/>
      <c r="O9521"/>
    </row>
    <row r="9522" spans="1:15">
      <c r="A9522" s="66">
        <f>VLOOKUP(C9522,Index[],8,FALSE)</f>
        <v>43247</v>
      </c>
      <c r="B9522" s="5">
        <v>43247</v>
      </c>
      <c r="C9522" t="s">
        <v>827</v>
      </c>
      <c r="D9522" s="3">
        <f>VLOOKUP(C9522,Index[],2,FALSE)</f>
        <v>78</v>
      </c>
      <c r="E9522" s="3">
        <f>VLOOKUP(C9522,Index[],3,FALSE)</f>
        <v>0</v>
      </c>
      <c r="F9522" s="3">
        <f>VLOOKUP(C9522,Index[],4,FALSE)</f>
        <v>0</v>
      </c>
      <c r="G9522" s="3">
        <f>VLOOKUP(C9522,Index[],5,FALSE)</f>
        <v>0</v>
      </c>
      <c r="H9522" t="s">
        <v>525</v>
      </c>
      <c r="I9522">
        <f>VLOOKUP(Table1[[#This Row],[trait_name]],Trait[],2,FALSE)</f>
        <v>54</v>
      </c>
      <c r="J9522" s="23" t="s">
        <v>116</v>
      </c>
      <c r="K9522" s="23">
        <v>1</v>
      </c>
      <c r="L9522" s="3" t="s">
        <v>830</v>
      </c>
      <c r="N9522" s="23"/>
      <c r="O9522"/>
    </row>
    <row r="9523" spans="1:15">
      <c r="A9523" s="66">
        <f>VLOOKUP(C9523,Index[],8,FALSE)</f>
        <v>43247</v>
      </c>
      <c r="B9523" s="5">
        <v>43247</v>
      </c>
      <c r="C9523" t="s">
        <v>827</v>
      </c>
      <c r="D9523" s="3">
        <f>VLOOKUP(C9523,Index[],2,FALSE)</f>
        <v>78</v>
      </c>
      <c r="E9523" s="3">
        <f>VLOOKUP(C9523,Index[],3,FALSE)</f>
        <v>0</v>
      </c>
      <c r="F9523" s="3">
        <f>VLOOKUP(C9523,Index[],4,FALSE)</f>
        <v>0</v>
      </c>
      <c r="G9523" s="3">
        <f>VLOOKUP(C9523,Index[],5,FALSE)</f>
        <v>0</v>
      </c>
      <c r="H9523" t="s">
        <v>525</v>
      </c>
      <c r="I9523">
        <f>VLOOKUP(Table1[[#This Row],[trait_name]],Trait[],2,FALSE)</f>
        <v>54</v>
      </c>
      <c r="J9523" s="23" t="s">
        <v>116</v>
      </c>
      <c r="K9523" s="23">
        <v>2</v>
      </c>
      <c r="L9523" s="3" t="s">
        <v>170</v>
      </c>
      <c r="N9523" s="23"/>
      <c r="O9523"/>
    </row>
    <row r="9524" spans="1:15">
      <c r="A9524" s="66">
        <f>VLOOKUP(C9524,Index[],8,FALSE)</f>
        <v>43247</v>
      </c>
      <c r="B9524" s="5">
        <v>43306</v>
      </c>
      <c r="C9524" t="s">
        <v>827</v>
      </c>
      <c r="D9524" s="3">
        <f>VLOOKUP(C9524,Index[],2,FALSE)</f>
        <v>78</v>
      </c>
      <c r="E9524" s="3">
        <f>VLOOKUP(C9524,Index[],3,FALSE)</f>
        <v>0</v>
      </c>
      <c r="F9524" s="3">
        <f>VLOOKUP(C9524,Index[],4,FALSE)</f>
        <v>0</v>
      </c>
      <c r="G9524" s="3">
        <f>VLOOKUP(C9524,Index[],5,FALSE)</f>
        <v>0</v>
      </c>
      <c r="I9524">
        <f>VLOOKUP(Table1[[#This Row],[trait_name]],Trait[],2,FALSE)</f>
        <v>54</v>
      </c>
      <c r="J9524" s="23" t="s">
        <v>116</v>
      </c>
      <c r="K9524" s="23">
        <v>4</v>
      </c>
      <c r="L9524" s="3"/>
      <c r="M9524" s="3"/>
      <c r="N9524" s="23"/>
      <c r="O9524"/>
    </row>
    <row r="9525" spans="1:15">
      <c r="A9525" s="66">
        <f>VLOOKUP(C9525,Index[],8,FALSE)</f>
        <v>43247</v>
      </c>
      <c r="B9525" s="5">
        <v>43306</v>
      </c>
      <c r="C9525" t="s">
        <v>827</v>
      </c>
      <c r="D9525" s="3">
        <f>VLOOKUP(C9525,Index[],2,FALSE)</f>
        <v>78</v>
      </c>
      <c r="E9525" s="3">
        <f>VLOOKUP(C9525,Index[],3,FALSE)</f>
        <v>0</v>
      </c>
      <c r="F9525" s="3">
        <f>VLOOKUP(C9525,Index[],4,FALSE)</f>
        <v>0</v>
      </c>
      <c r="G9525" s="3">
        <f>VLOOKUP(C9525,Index[],5,FALSE)</f>
        <v>0</v>
      </c>
      <c r="H9525" t="s">
        <v>525</v>
      </c>
      <c r="I9525">
        <f>VLOOKUP(Table1[[#This Row],[trait_name]],Trait[],2,FALSE)</f>
        <v>55</v>
      </c>
      <c r="J9525" s="23" t="s">
        <v>119</v>
      </c>
      <c r="K9525" s="23">
        <v>1</v>
      </c>
      <c r="L9525" s="3" t="s">
        <v>120</v>
      </c>
      <c r="N9525" s="23"/>
      <c r="O9525"/>
    </row>
    <row r="9526" spans="1:15">
      <c r="A9526" s="66">
        <f>VLOOKUP(C9526,Index[],8,FALSE)</f>
        <v>43247</v>
      </c>
      <c r="B9526" s="5">
        <v>43306</v>
      </c>
      <c r="C9526" t="s">
        <v>827</v>
      </c>
      <c r="D9526" s="3">
        <f>VLOOKUP(C9526,Index[],2,FALSE)</f>
        <v>78</v>
      </c>
      <c r="E9526" s="3">
        <f>VLOOKUP(C9526,Index[],3,FALSE)</f>
        <v>0</v>
      </c>
      <c r="F9526" s="3">
        <f>VLOOKUP(C9526,Index[],4,FALSE)</f>
        <v>0</v>
      </c>
      <c r="G9526" s="3">
        <f>VLOOKUP(C9526,Index[],5,FALSE)</f>
        <v>0</v>
      </c>
      <c r="I9526">
        <f>VLOOKUP(Table1[[#This Row],[trait_name]],Trait[],2,FALSE)</f>
        <v>55</v>
      </c>
      <c r="J9526" s="23" t="s">
        <v>119</v>
      </c>
      <c r="K9526" s="23">
        <v>2</v>
      </c>
      <c r="L9526" s="3"/>
      <c r="M9526" s="3"/>
      <c r="N9526" s="23"/>
      <c r="O9526"/>
    </row>
    <row r="9527" spans="1:15">
      <c r="A9527" s="66">
        <f>VLOOKUP(C9527,Index[],8,FALSE)</f>
        <v>43247</v>
      </c>
      <c r="B9527" s="5">
        <v>43247</v>
      </c>
      <c r="C9527" t="s">
        <v>827</v>
      </c>
      <c r="D9527" s="3">
        <f>VLOOKUP(C9527,Index[],2,FALSE)</f>
        <v>78</v>
      </c>
      <c r="E9527" s="3">
        <f>VLOOKUP(C9527,Index[],3,FALSE)</f>
        <v>0</v>
      </c>
      <c r="F9527" s="3">
        <f>VLOOKUP(C9527,Index[],4,FALSE)</f>
        <v>0</v>
      </c>
      <c r="G9527" s="3">
        <f>VLOOKUP(C9527,Index[],5,FALSE)</f>
        <v>0</v>
      </c>
      <c r="H9527" t="s">
        <v>525</v>
      </c>
      <c r="I9527">
        <f>VLOOKUP(Table1[[#This Row],[trait_name]],Trait[],2,FALSE)</f>
        <v>56</v>
      </c>
      <c r="J9527" s="23" t="s">
        <v>121</v>
      </c>
      <c r="K9527" s="23">
        <v>1</v>
      </c>
      <c r="L9527" s="3" t="s">
        <v>189</v>
      </c>
      <c r="N9527" s="23"/>
      <c r="O9527"/>
    </row>
    <row r="9528" spans="1:15">
      <c r="A9528" s="66">
        <f>VLOOKUP(C9528,Index[],8,FALSE)</f>
        <v>43247</v>
      </c>
      <c r="B9528" s="5">
        <v>43306</v>
      </c>
      <c r="C9528" t="s">
        <v>827</v>
      </c>
      <c r="D9528" s="3">
        <f>VLOOKUP(C9528,Index[],2,FALSE)</f>
        <v>78</v>
      </c>
      <c r="E9528" s="3">
        <f>VLOOKUP(C9528,Index[],3,FALSE)</f>
        <v>0</v>
      </c>
      <c r="F9528" s="3">
        <f>VLOOKUP(C9528,Index[],4,FALSE)</f>
        <v>0</v>
      </c>
      <c r="G9528" s="3">
        <f>VLOOKUP(C9528,Index[],5,FALSE)</f>
        <v>0</v>
      </c>
      <c r="I9528">
        <f>VLOOKUP(Table1[[#This Row],[trait_name]],Trait[],2,FALSE)</f>
        <v>56</v>
      </c>
      <c r="J9528" s="23" t="s">
        <v>121</v>
      </c>
      <c r="K9528" s="23">
        <v>2</v>
      </c>
      <c r="L9528" s="3"/>
      <c r="M9528" s="3"/>
      <c r="N9528" s="23"/>
      <c r="O9528"/>
    </row>
    <row r="9529" spans="1:15">
      <c r="A9529" s="66">
        <f>VLOOKUP(C9529,Index[],8,FALSE)</f>
        <v>43247</v>
      </c>
      <c r="B9529" s="5">
        <v>43306</v>
      </c>
      <c r="C9529" t="s">
        <v>827</v>
      </c>
      <c r="D9529" s="3">
        <f>VLOOKUP(C9529,Index[],2,FALSE)</f>
        <v>78</v>
      </c>
      <c r="E9529" s="3">
        <f>VLOOKUP(C9529,Index[],3,FALSE)</f>
        <v>0</v>
      </c>
      <c r="F9529" s="3">
        <f>VLOOKUP(C9529,Index[],4,FALSE)</f>
        <v>0</v>
      </c>
      <c r="G9529" s="3">
        <f>VLOOKUP(C9529,Index[],5,FALSE)</f>
        <v>0</v>
      </c>
      <c r="I9529">
        <f>VLOOKUP(Table1[[#This Row],[trait_name]],Trait[],2,FALSE)</f>
        <v>57</v>
      </c>
      <c r="J9529" s="23" t="s">
        <v>233</v>
      </c>
      <c r="K9529" s="23">
        <v>1</v>
      </c>
      <c r="L9529" s="3"/>
      <c r="M9529" s="3"/>
      <c r="N9529" s="23"/>
      <c r="O9529"/>
    </row>
    <row r="9530" spans="1:15">
      <c r="A9530" s="66">
        <f>VLOOKUP(C9530,Index[],8,FALSE)</f>
        <v>43247</v>
      </c>
      <c r="B9530" s="5">
        <v>43247</v>
      </c>
      <c r="C9530" t="s">
        <v>827</v>
      </c>
      <c r="D9530" s="3">
        <f>VLOOKUP(C9530,Index[],2,FALSE)</f>
        <v>78</v>
      </c>
      <c r="E9530" s="3">
        <f>VLOOKUP(C9530,Index[],3,FALSE)</f>
        <v>0</v>
      </c>
      <c r="F9530" s="3">
        <f>VLOOKUP(C9530,Index[],4,FALSE)</f>
        <v>0</v>
      </c>
      <c r="G9530" s="3">
        <f>VLOOKUP(C9530,Index[],5,FALSE)</f>
        <v>0</v>
      </c>
      <c r="H9530" t="s">
        <v>525</v>
      </c>
      <c r="I9530">
        <f>VLOOKUP(Table1[[#This Row],[trait_name]],Trait[],2,FALSE)</f>
        <v>58</v>
      </c>
      <c r="J9530" s="23" t="s">
        <v>123</v>
      </c>
      <c r="K9530" s="23">
        <v>1</v>
      </c>
      <c r="L9530" s="3" t="s">
        <v>190</v>
      </c>
      <c r="N9530" s="23"/>
      <c r="O9530"/>
    </row>
    <row r="9531" spans="1:15">
      <c r="A9531" s="66">
        <f>VLOOKUP(C9531,Index[],8,FALSE)</f>
        <v>43247</v>
      </c>
      <c r="B9531" s="5">
        <v>43247</v>
      </c>
      <c r="C9531" t="s">
        <v>827</v>
      </c>
      <c r="D9531" s="3">
        <f>VLOOKUP(C9531,Index[],2,FALSE)</f>
        <v>78</v>
      </c>
      <c r="E9531" s="3">
        <f>VLOOKUP(C9531,Index[],3,FALSE)</f>
        <v>0</v>
      </c>
      <c r="F9531" s="3">
        <f>VLOOKUP(C9531,Index[],4,FALSE)</f>
        <v>0</v>
      </c>
      <c r="G9531" s="3">
        <f>VLOOKUP(C9531,Index[],5,FALSE)</f>
        <v>0</v>
      </c>
      <c r="H9531" t="s">
        <v>525</v>
      </c>
      <c r="I9531">
        <f>VLOOKUP(Table1[[#This Row],[trait_name]],Trait[],2,FALSE)</f>
        <v>58</v>
      </c>
      <c r="J9531" s="23" t="s">
        <v>123</v>
      </c>
      <c r="K9531" s="23">
        <v>2</v>
      </c>
      <c r="L9531" s="3" t="s">
        <v>124</v>
      </c>
      <c r="N9531" s="23"/>
      <c r="O9531"/>
    </row>
    <row r="9532" spans="1:15">
      <c r="A9532" s="66">
        <f>VLOOKUP(C9532,Index[],8,FALSE)</f>
        <v>43247</v>
      </c>
      <c r="B9532" s="5">
        <v>43306</v>
      </c>
      <c r="C9532" t="s">
        <v>827</v>
      </c>
      <c r="D9532" s="3">
        <f>VLOOKUP(C9532,Index[],2,FALSE)</f>
        <v>78</v>
      </c>
      <c r="E9532" s="3">
        <f>VLOOKUP(C9532,Index[],3,FALSE)</f>
        <v>0</v>
      </c>
      <c r="F9532" s="3">
        <f>VLOOKUP(C9532,Index[],4,FALSE)</f>
        <v>0</v>
      </c>
      <c r="G9532" s="3">
        <f>VLOOKUP(C9532,Index[],5,FALSE)</f>
        <v>0</v>
      </c>
      <c r="I9532">
        <f>VLOOKUP(Table1[[#This Row],[trait_name]],Trait[],2,FALSE)</f>
        <v>58</v>
      </c>
      <c r="J9532" s="23" t="s">
        <v>123</v>
      </c>
      <c r="K9532" s="23">
        <v>3</v>
      </c>
      <c r="L9532" s="3"/>
      <c r="M9532" s="3"/>
      <c r="N9532" s="23"/>
      <c r="O9532"/>
    </row>
    <row r="9533" spans="1:15">
      <c r="A9533" s="66">
        <f>VLOOKUP(C9533,Index[],8,FALSE)</f>
        <v>43247</v>
      </c>
      <c r="B9533" s="5">
        <v>43306</v>
      </c>
      <c r="C9533" t="s">
        <v>827</v>
      </c>
      <c r="D9533" s="3">
        <f>VLOOKUP(C9533,Index[],2,FALSE)</f>
        <v>78</v>
      </c>
      <c r="E9533" s="3">
        <f>VLOOKUP(C9533,Index[],3,FALSE)</f>
        <v>0</v>
      </c>
      <c r="F9533" s="3">
        <f>VLOOKUP(C9533,Index[],4,FALSE)</f>
        <v>0</v>
      </c>
      <c r="G9533" s="3">
        <f>VLOOKUP(C9533,Index[],5,FALSE)</f>
        <v>0</v>
      </c>
      <c r="H9533" t="s">
        <v>165</v>
      </c>
      <c r="I9533">
        <f>VLOOKUP(Table1[[#This Row],[trait_name]],Trait[],2,FALSE)</f>
        <v>59</v>
      </c>
      <c r="J9533" s="23" t="s">
        <v>125</v>
      </c>
      <c r="K9533" s="23">
        <v>1</v>
      </c>
      <c r="L9533" s="3" t="s">
        <v>131</v>
      </c>
      <c r="M9533" s="3"/>
      <c r="N9533" s="23"/>
      <c r="O9533"/>
    </row>
    <row r="9534" spans="1:15">
      <c r="A9534" s="66">
        <f>VLOOKUP(C9534,Index[],8,FALSE)</f>
        <v>43247</v>
      </c>
      <c r="B9534" s="5">
        <v>43306</v>
      </c>
      <c r="C9534" t="s">
        <v>827</v>
      </c>
      <c r="D9534" s="3">
        <f>VLOOKUP(C9534,Index[],2,FALSE)</f>
        <v>78</v>
      </c>
      <c r="E9534" s="3">
        <f>VLOOKUP(C9534,Index[],3,FALSE)</f>
        <v>0</v>
      </c>
      <c r="F9534" s="3">
        <f>VLOOKUP(C9534,Index[],4,FALSE)</f>
        <v>0</v>
      </c>
      <c r="G9534" s="3">
        <f>VLOOKUP(C9534,Index[],5,FALSE)</f>
        <v>0</v>
      </c>
      <c r="H9534" t="s">
        <v>325</v>
      </c>
      <c r="I9534">
        <f>VLOOKUP(Table1[[#This Row],[trait_name]],Trait[],2,FALSE)</f>
        <v>60</v>
      </c>
      <c r="J9534" s="23" t="s">
        <v>127</v>
      </c>
      <c r="K9534" s="23">
        <v>1</v>
      </c>
      <c r="L9534" s="3" t="s">
        <v>128</v>
      </c>
      <c r="M9534" s="3"/>
      <c r="N9534" s="23"/>
      <c r="O9534"/>
    </row>
    <row r="9535" spans="1:15">
      <c r="A9535" s="66">
        <f>VLOOKUP(C9535,Index[],8,FALSE)</f>
        <v>43247</v>
      </c>
      <c r="B9535" s="5">
        <v>43247</v>
      </c>
      <c r="C9535" t="s">
        <v>827</v>
      </c>
      <c r="D9535" s="3">
        <f>VLOOKUP(C9535,Index[],2,FALSE)</f>
        <v>78</v>
      </c>
      <c r="E9535" s="3">
        <f>VLOOKUP(C9535,Index[],3,FALSE)</f>
        <v>0</v>
      </c>
      <c r="F9535" s="3">
        <f>VLOOKUP(C9535,Index[],4,FALSE)</f>
        <v>0</v>
      </c>
      <c r="G9535" s="3">
        <f>VLOOKUP(C9535,Index[],5,FALSE)</f>
        <v>0</v>
      </c>
      <c r="H9535" t="s">
        <v>525</v>
      </c>
      <c r="I9535">
        <f>VLOOKUP(Table1[[#This Row],[trait_name]],Trait[],2,FALSE)</f>
        <v>61</v>
      </c>
      <c r="J9535" s="23" t="s">
        <v>130</v>
      </c>
      <c r="K9535" s="23">
        <v>1</v>
      </c>
      <c r="L9535" s="3" t="s">
        <v>131</v>
      </c>
      <c r="N9535" s="23"/>
      <c r="O9535"/>
    </row>
    <row r="9536" spans="1:15">
      <c r="A9536" s="66">
        <f>VLOOKUP(C9536,Index[],8,FALSE)</f>
        <v>43247</v>
      </c>
      <c r="B9536" s="5">
        <v>43306</v>
      </c>
      <c r="C9536" t="s">
        <v>827</v>
      </c>
      <c r="D9536" s="3">
        <f>VLOOKUP(C9536,Index[],2,FALSE)</f>
        <v>78</v>
      </c>
      <c r="E9536" s="3">
        <f>VLOOKUP(C9536,Index[],3,FALSE)</f>
        <v>0</v>
      </c>
      <c r="F9536" s="3">
        <f>VLOOKUP(C9536,Index[],4,FALSE)</f>
        <v>0</v>
      </c>
      <c r="G9536" s="3">
        <f>VLOOKUP(C9536,Index[],5,FALSE)</f>
        <v>0</v>
      </c>
      <c r="H9536" t="s">
        <v>17</v>
      </c>
      <c r="I9536">
        <f>VLOOKUP(Table1[[#This Row],[trait_name]],Trait[],2,FALSE)</f>
        <v>61</v>
      </c>
      <c r="J9536" s="23" t="s">
        <v>130</v>
      </c>
      <c r="K9536" s="23">
        <v>2</v>
      </c>
      <c r="L9536" s="3" t="s">
        <v>131</v>
      </c>
      <c r="M9536" s="3"/>
      <c r="N9536" s="23"/>
      <c r="O9536"/>
    </row>
    <row r="9537" spans="1:15">
      <c r="A9537" s="66">
        <f>VLOOKUP(C9537,Index[],8,FALSE)</f>
        <v>43247</v>
      </c>
      <c r="B9537" s="5">
        <v>43247</v>
      </c>
      <c r="C9537" t="s">
        <v>827</v>
      </c>
      <c r="D9537" s="3">
        <f>VLOOKUP(C9537,Index[],2,FALSE)</f>
        <v>78</v>
      </c>
      <c r="E9537" s="3">
        <f>VLOOKUP(C9537,Index[],3,FALSE)</f>
        <v>0</v>
      </c>
      <c r="F9537" s="3">
        <f>VLOOKUP(C9537,Index[],4,FALSE)</f>
        <v>0</v>
      </c>
      <c r="G9537" s="3">
        <f>VLOOKUP(C9537,Index[],5,FALSE)</f>
        <v>0</v>
      </c>
      <c r="H9537" t="s">
        <v>560</v>
      </c>
      <c r="I9537">
        <f>VLOOKUP(Table1[[#This Row],[trait_name]],Trait[],2,FALSE)</f>
        <v>62</v>
      </c>
      <c r="J9537" s="23" t="s">
        <v>235</v>
      </c>
      <c r="K9537" s="23">
        <v>1</v>
      </c>
      <c r="L9537" s="3" t="s">
        <v>831</v>
      </c>
      <c r="N9537" s="23"/>
      <c r="O9537"/>
    </row>
    <row r="9538" spans="1:15">
      <c r="A9538" s="66">
        <f>VLOOKUP(C9538,Index[],8,FALSE)</f>
        <v>43247</v>
      </c>
      <c r="B9538" s="5">
        <v>43306</v>
      </c>
      <c r="C9538" t="s">
        <v>827</v>
      </c>
      <c r="D9538" s="3">
        <f>VLOOKUP(C9538,Index[],2,FALSE)</f>
        <v>78</v>
      </c>
      <c r="E9538" s="3">
        <f>VLOOKUP(C9538,Index[],3,FALSE)</f>
        <v>0</v>
      </c>
      <c r="F9538" s="3">
        <f>VLOOKUP(C9538,Index[],4,FALSE)</f>
        <v>0</v>
      </c>
      <c r="G9538" s="3">
        <f>VLOOKUP(C9538,Index[],5,FALSE)</f>
        <v>0</v>
      </c>
      <c r="I9538">
        <f>VLOOKUP(Table1[[#This Row],[trait_name]],Trait[],2,FALSE)</f>
        <v>62</v>
      </c>
      <c r="J9538" s="23" t="s">
        <v>235</v>
      </c>
      <c r="K9538" s="23">
        <v>2</v>
      </c>
      <c r="L9538" s="3"/>
      <c r="M9538" s="3"/>
      <c r="N9538" s="23"/>
      <c r="O9538"/>
    </row>
    <row r="9539" spans="1:15">
      <c r="A9539" s="66">
        <f>VLOOKUP(C9539,Index[],8,FALSE)</f>
        <v>43247</v>
      </c>
      <c r="B9539" s="5">
        <v>43306</v>
      </c>
      <c r="C9539" t="s">
        <v>827</v>
      </c>
      <c r="D9539" s="3">
        <f>VLOOKUP(C9539,Index[],2,FALSE)</f>
        <v>78</v>
      </c>
      <c r="E9539" s="3">
        <f>VLOOKUP(C9539,Index[],3,FALSE)</f>
        <v>0</v>
      </c>
      <c r="F9539" s="3">
        <f>VLOOKUP(C9539,Index[],4,FALSE)</f>
        <v>0</v>
      </c>
      <c r="G9539" s="3">
        <f>VLOOKUP(C9539,Index[],5,FALSE)</f>
        <v>0</v>
      </c>
      <c r="H9539" t="s">
        <v>208</v>
      </c>
      <c r="I9539">
        <f>VLOOKUP(Table1[[#This Row],[trait_name]],Trait[],2,FALSE)</f>
        <v>63</v>
      </c>
      <c r="J9539" s="23" t="s">
        <v>237</v>
      </c>
      <c r="K9539" s="23">
        <v>1</v>
      </c>
      <c r="L9539" s="3" t="s">
        <v>27</v>
      </c>
      <c r="M9539" s="3" t="s">
        <v>832</v>
      </c>
      <c r="N9539" s="23"/>
      <c r="O9539"/>
    </row>
    <row r="9540" spans="1:15">
      <c r="A9540" s="66">
        <f>VLOOKUP(C9540,Index[],8,FALSE)</f>
        <v>43247</v>
      </c>
      <c r="B9540" s="5">
        <v>43306</v>
      </c>
      <c r="C9540" t="s">
        <v>827</v>
      </c>
      <c r="D9540" s="3">
        <f>VLOOKUP(C9540,Index[],2,FALSE)</f>
        <v>78</v>
      </c>
      <c r="E9540" s="3">
        <f>VLOOKUP(C9540,Index[],3,FALSE)</f>
        <v>0</v>
      </c>
      <c r="F9540" s="3">
        <f>VLOOKUP(C9540,Index[],4,FALSE)</f>
        <v>0</v>
      </c>
      <c r="G9540" s="3">
        <f>VLOOKUP(C9540,Index[],5,FALSE)</f>
        <v>0</v>
      </c>
      <c r="H9540" t="s">
        <v>208</v>
      </c>
      <c r="I9540">
        <f>VLOOKUP(Table1[[#This Row],[trait_name]],Trait[],2,FALSE)</f>
        <v>64</v>
      </c>
      <c r="J9540" s="23" t="s">
        <v>132</v>
      </c>
      <c r="K9540" s="23">
        <v>1</v>
      </c>
      <c r="L9540" s="3" t="s">
        <v>131</v>
      </c>
      <c r="M9540" s="3"/>
      <c r="N9540" s="24"/>
      <c r="O9540"/>
    </row>
    <row r="9541" spans="1:15">
      <c r="A9541" s="66">
        <f>VLOOKUP(C9541,Index[],8,FALSE)</f>
        <v>43247</v>
      </c>
      <c r="B9541" s="5">
        <v>43306</v>
      </c>
      <c r="C9541" t="s">
        <v>827</v>
      </c>
      <c r="D9541" s="3">
        <f>VLOOKUP(C9541,Index[],2,FALSE)</f>
        <v>78</v>
      </c>
      <c r="E9541" s="3">
        <f>VLOOKUP(C9541,Index[],3,FALSE)</f>
        <v>0</v>
      </c>
      <c r="F9541" s="3">
        <f>VLOOKUP(C9541,Index[],4,FALSE)</f>
        <v>0</v>
      </c>
      <c r="G9541" s="3">
        <f>VLOOKUP(C9541,Index[],5,FALSE)</f>
        <v>0</v>
      </c>
      <c r="H9541" t="s">
        <v>208</v>
      </c>
      <c r="I9541">
        <f>VLOOKUP(Table1[[#This Row],[trait_name]],Trait[],2,FALSE)</f>
        <v>65</v>
      </c>
      <c r="J9541" s="23" t="s">
        <v>133</v>
      </c>
      <c r="K9541" s="23">
        <v>1</v>
      </c>
      <c r="L9541" s="3" t="s">
        <v>191</v>
      </c>
      <c r="N9541" s="23"/>
      <c r="O9541"/>
    </row>
    <row r="9542" spans="1:15">
      <c r="A9542" s="66">
        <f>VLOOKUP(C9542,Index[],8,FALSE)</f>
        <v>43247</v>
      </c>
      <c r="B9542" s="5">
        <v>43306</v>
      </c>
      <c r="C9542" t="s">
        <v>827</v>
      </c>
      <c r="D9542" s="3">
        <f>VLOOKUP(C9542,Index[],2,FALSE)</f>
        <v>78</v>
      </c>
      <c r="E9542" s="3">
        <f>VLOOKUP(C9542,Index[],3,FALSE)</f>
        <v>0</v>
      </c>
      <c r="F9542" s="3">
        <f>VLOOKUP(C9542,Index[],4,FALSE)</f>
        <v>0</v>
      </c>
      <c r="G9542" s="3">
        <f>VLOOKUP(C9542,Index[],5,FALSE)</f>
        <v>0</v>
      </c>
      <c r="I9542">
        <f>VLOOKUP(Table1[[#This Row],[trait_name]],Trait[],2,FALSE)</f>
        <v>65</v>
      </c>
      <c r="J9542" s="23" t="s">
        <v>133</v>
      </c>
      <c r="K9542" s="23">
        <v>2</v>
      </c>
      <c r="L9542" s="3"/>
      <c r="M9542" s="3"/>
      <c r="N9542" s="23"/>
      <c r="O9542"/>
    </row>
    <row r="9543" spans="1:15">
      <c r="A9543" s="66">
        <f>VLOOKUP(C9543,Index[],8,FALSE)</f>
        <v>43247</v>
      </c>
      <c r="B9543" s="5">
        <v>43312</v>
      </c>
      <c r="C9543" t="s">
        <v>827</v>
      </c>
      <c r="D9543" s="3">
        <f>VLOOKUP(C9543,Index[],2,FALSE)</f>
        <v>78</v>
      </c>
      <c r="E9543" s="3">
        <f>VLOOKUP(C9543,Index[],3,FALSE)</f>
        <v>0</v>
      </c>
      <c r="F9543" s="3">
        <f>VLOOKUP(C9543,Index[],4,FALSE)</f>
        <v>0</v>
      </c>
      <c r="G9543" s="3">
        <f>VLOOKUP(C9543,Index[],5,FALSE)</f>
        <v>0</v>
      </c>
      <c r="H9543" t="s">
        <v>208</v>
      </c>
      <c r="I9543">
        <f>VLOOKUP(Table1[[#This Row],[trait_name]],Trait[],2,FALSE)</f>
        <v>66</v>
      </c>
      <c r="J9543" s="23" t="s">
        <v>194</v>
      </c>
      <c r="K9543" s="23">
        <v>1</v>
      </c>
      <c r="L9543" s="3" t="s">
        <v>198</v>
      </c>
      <c r="M9543" s="3"/>
      <c r="N9543" s="23"/>
      <c r="O9543"/>
    </row>
    <row r="9544" spans="1:15">
      <c r="A9544" s="66">
        <f>VLOOKUP(C9544,Index[],8,FALSE)</f>
        <v>43247</v>
      </c>
      <c r="B9544" s="5">
        <v>43247</v>
      </c>
      <c r="C9544" t="s">
        <v>827</v>
      </c>
      <c r="D9544" s="3">
        <f>VLOOKUP(C9544,Index[],2,FALSE)</f>
        <v>78</v>
      </c>
      <c r="E9544" s="3">
        <f>VLOOKUP(C9544,Index[],3,FALSE)</f>
        <v>0</v>
      </c>
      <c r="F9544" s="3">
        <f>VLOOKUP(C9544,Index[],4,FALSE)</f>
        <v>0</v>
      </c>
      <c r="G9544" s="3">
        <f>VLOOKUP(C9544,Index[],5,FALSE)</f>
        <v>0</v>
      </c>
      <c r="H9544" t="s">
        <v>17</v>
      </c>
      <c r="I9544">
        <f>VLOOKUP(Table1[[#This Row],[trait_name]],Trait[],2,FALSE)</f>
        <v>67</v>
      </c>
      <c r="J9544" s="23" t="s">
        <v>136</v>
      </c>
      <c r="K9544" s="23">
        <v>2</v>
      </c>
      <c r="L9544" s="3" t="s">
        <v>239</v>
      </c>
      <c r="N9544" s="23"/>
      <c r="O9544"/>
    </row>
    <row r="9545" spans="1:15">
      <c r="A9545" s="66">
        <f>VLOOKUP(C9545,Index[],8,FALSE)</f>
        <v>43247</v>
      </c>
      <c r="B9545" s="5">
        <v>43247</v>
      </c>
      <c r="C9545" t="s">
        <v>827</v>
      </c>
      <c r="D9545" s="3">
        <f>VLOOKUP(C9545,Index[],2,FALSE)</f>
        <v>78</v>
      </c>
      <c r="E9545" s="3">
        <f>VLOOKUP(C9545,Index[],3,FALSE)</f>
        <v>0</v>
      </c>
      <c r="F9545" s="3">
        <f>VLOOKUP(C9545,Index[],4,FALSE)</f>
        <v>0</v>
      </c>
      <c r="G9545" s="3">
        <f>VLOOKUP(C9545,Index[],5,FALSE)</f>
        <v>0</v>
      </c>
      <c r="H9545" t="s">
        <v>525</v>
      </c>
      <c r="I9545">
        <f>VLOOKUP(Table1[[#This Row],[trait_name]],Trait[],2,FALSE)</f>
        <v>67</v>
      </c>
      <c r="J9545" s="23" t="s">
        <v>136</v>
      </c>
      <c r="K9545" s="23">
        <v>1</v>
      </c>
      <c r="L9545" s="3" t="s">
        <v>241</v>
      </c>
      <c r="N9545" s="23"/>
      <c r="O9545"/>
    </row>
    <row r="9546" spans="1:15">
      <c r="A9546" s="66">
        <f>VLOOKUP(C9546,Index[],8,FALSE)</f>
        <v>43247</v>
      </c>
      <c r="B9546" s="5">
        <v>43306</v>
      </c>
      <c r="C9546" t="s">
        <v>827</v>
      </c>
      <c r="D9546" s="3">
        <f>VLOOKUP(C9546,Index[],2,FALSE)</f>
        <v>78</v>
      </c>
      <c r="E9546" s="3">
        <f>VLOOKUP(C9546,Index[],3,FALSE)</f>
        <v>0</v>
      </c>
      <c r="F9546" s="3">
        <f>VLOOKUP(C9546,Index[],4,FALSE)</f>
        <v>0</v>
      </c>
      <c r="G9546" s="3">
        <f>VLOOKUP(C9546,Index[],5,FALSE)</f>
        <v>0</v>
      </c>
      <c r="I9546">
        <f>VLOOKUP(Table1[[#This Row],[trait_name]],Trait[],2,FALSE)</f>
        <v>67</v>
      </c>
      <c r="J9546" s="23" t="s">
        <v>136</v>
      </c>
      <c r="K9546" s="23">
        <v>3</v>
      </c>
      <c r="L9546" s="3"/>
      <c r="M9546" s="3"/>
      <c r="N9546" s="23"/>
      <c r="O9546"/>
    </row>
    <row r="9547" spans="1:15">
      <c r="A9547" s="66">
        <f>VLOOKUP(C9547,Index[],8,FALSE)</f>
        <v>43247</v>
      </c>
      <c r="B9547" s="5">
        <v>43306</v>
      </c>
      <c r="C9547" t="s">
        <v>827</v>
      </c>
      <c r="D9547" s="3">
        <f>VLOOKUP(C9547,Index[],2,FALSE)</f>
        <v>78</v>
      </c>
      <c r="E9547" s="3">
        <f>VLOOKUP(C9547,Index[],3,FALSE)</f>
        <v>0</v>
      </c>
      <c r="F9547" s="3">
        <f>VLOOKUP(C9547,Index[],4,FALSE)</f>
        <v>0</v>
      </c>
      <c r="G9547" s="3">
        <f>VLOOKUP(C9547,Index[],5,FALSE)</f>
        <v>0</v>
      </c>
      <c r="H9547" t="s">
        <v>525</v>
      </c>
      <c r="I9547">
        <f>VLOOKUP(Table1[[#This Row],[trait_name]],Trait[],2,FALSE)</f>
        <v>68</v>
      </c>
      <c r="J9547" s="23" t="s">
        <v>199</v>
      </c>
      <c r="K9547" s="23">
        <v>1</v>
      </c>
      <c r="L9547" s="3" t="s">
        <v>302</v>
      </c>
      <c r="M9547" s="3"/>
      <c r="N9547" s="23"/>
      <c r="O9547"/>
    </row>
    <row r="9548" spans="1:15">
      <c r="A9548" s="66">
        <f>VLOOKUP(C9548,Index[],8,FALSE)</f>
        <v>43247</v>
      </c>
      <c r="B9548" s="5">
        <v>43311</v>
      </c>
      <c r="C9548" t="s">
        <v>833</v>
      </c>
      <c r="D9548" s="3">
        <f>VLOOKUP(C9548,Index[],2,FALSE)</f>
        <v>79</v>
      </c>
      <c r="E9548" s="3">
        <f>VLOOKUP(C9548,Index[],3,FALSE)</f>
        <v>0</v>
      </c>
      <c r="F9548" s="3">
        <f>VLOOKUP(C9548,Index[],4,FALSE)</f>
        <v>0</v>
      </c>
      <c r="G9548" s="3">
        <f>VLOOKUP(C9548,Index[],5,FALSE)</f>
        <v>0</v>
      </c>
      <c r="H9548" t="s">
        <v>215</v>
      </c>
      <c r="I9548">
        <f>VLOOKUP(Table1[[#This Row],[trait_name]],Trait[],2,FALSE)</f>
        <v>1</v>
      </c>
      <c r="J9548" s="23" t="s">
        <v>140</v>
      </c>
      <c r="K9548" s="23">
        <v>2</v>
      </c>
      <c r="L9548" s="3" t="s">
        <v>834</v>
      </c>
      <c r="M9548" s="3"/>
      <c r="N9548" s="23"/>
      <c r="O9548"/>
    </row>
    <row r="9549" spans="1:15">
      <c r="A9549" s="66">
        <f>VLOOKUP(C9549,Index[],8,FALSE)</f>
        <v>43247</v>
      </c>
      <c r="B9549" s="5">
        <v>43306</v>
      </c>
      <c r="C9549" t="s">
        <v>833</v>
      </c>
      <c r="D9549" s="3">
        <f>VLOOKUP(C9549,Index[],2,FALSE)</f>
        <v>79</v>
      </c>
      <c r="E9549" s="3">
        <f>VLOOKUP(C9549,Index[],3,FALSE)</f>
        <v>0</v>
      </c>
      <c r="F9549" s="3">
        <f>VLOOKUP(C9549,Index[],4,FALSE)</f>
        <v>0</v>
      </c>
      <c r="G9549" s="3">
        <f>VLOOKUP(C9549,Index[],5,FALSE)</f>
        <v>0</v>
      </c>
      <c r="H9549" t="s">
        <v>207</v>
      </c>
      <c r="I9549">
        <f>VLOOKUP(Table1[[#This Row],[trait_name]],Trait[],2,FALSE)</f>
        <v>1</v>
      </c>
      <c r="J9549" s="23" t="s">
        <v>140</v>
      </c>
      <c r="K9549" s="23">
        <v>1</v>
      </c>
      <c r="L9549" s="3" t="s">
        <v>835</v>
      </c>
      <c r="M9549" s="3"/>
      <c r="N9549" s="23"/>
      <c r="O9549"/>
    </row>
    <row r="9550" spans="1:15">
      <c r="A9550" s="66">
        <f>VLOOKUP(C9550,Index[],8,FALSE)</f>
        <v>43247</v>
      </c>
      <c r="B9550" s="5">
        <v>43247</v>
      </c>
      <c r="C9550" t="s">
        <v>833</v>
      </c>
      <c r="D9550" s="3">
        <f>VLOOKUP(C9550,Index[],2,FALSE)</f>
        <v>79</v>
      </c>
      <c r="E9550" s="3">
        <f>VLOOKUP(C9550,Index[],3,FALSE)</f>
        <v>0</v>
      </c>
      <c r="F9550" s="3">
        <f>VLOOKUP(C9550,Index[],4,FALSE)</f>
        <v>0</v>
      </c>
      <c r="G9550" s="3">
        <f>VLOOKUP(C9550,Index[],5,FALSE)</f>
        <v>0</v>
      </c>
      <c r="H9550" t="s">
        <v>25</v>
      </c>
      <c r="I9550">
        <f>VLOOKUP(Table1[[#This Row],[trait_name]],Trait[],2,FALSE)</f>
        <v>2</v>
      </c>
      <c r="J9550" s="23" t="s">
        <v>15</v>
      </c>
      <c r="K9550" s="23">
        <v>1</v>
      </c>
      <c r="L9550" s="3" t="s">
        <v>836</v>
      </c>
      <c r="N9550" s="23"/>
      <c r="O9550"/>
    </row>
    <row r="9551" spans="1:15">
      <c r="A9551" s="66">
        <f>VLOOKUP(C9551,Index[],8,FALSE)</f>
        <v>43247</v>
      </c>
      <c r="B9551" s="5">
        <v>43306</v>
      </c>
      <c r="C9551" t="s">
        <v>833</v>
      </c>
      <c r="D9551" s="3">
        <f>VLOOKUP(C9551,Index[],2,FALSE)</f>
        <v>79</v>
      </c>
      <c r="E9551" s="3">
        <f>VLOOKUP(C9551,Index[],3,FALSE)</f>
        <v>0</v>
      </c>
      <c r="F9551" s="3">
        <f>VLOOKUP(C9551,Index[],4,FALSE)</f>
        <v>0</v>
      </c>
      <c r="G9551" s="3">
        <f>VLOOKUP(C9551,Index[],5,FALSE)</f>
        <v>0</v>
      </c>
      <c r="I9551">
        <f>VLOOKUP(Table1[[#This Row],[trait_name]],Trait[],2,FALSE)</f>
        <v>2</v>
      </c>
      <c r="J9551" s="23" t="s">
        <v>15</v>
      </c>
      <c r="K9551" s="23">
        <v>1</v>
      </c>
      <c r="L9551" s="3"/>
      <c r="M9551" s="3"/>
      <c r="N9551" s="23"/>
      <c r="O9551"/>
    </row>
    <row r="9552" spans="1:15">
      <c r="A9552" s="66">
        <f>VLOOKUP(C9552,Index[],8,FALSE)</f>
        <v>43247</v>
      </c>
      <c r="B9552" s="5">
        <v>43247</v>
      </c>
      <c r="C9552" t="s">
        <v>833</v>
      </c>
      <c r="D9552" s="3">
        <f>VLOOKUP(C9552,Index[],2,FALSE)</f>
        <v>79</v>
      </c>
      <c r="E9552" s="3">
        <f>VLOOKUP(C9552,Index[],3,FALSE)</f>
        <v>0</v>
      </c>
      <c r="F9552" s="3">
        <f>VLOOKUP(C9552,Index[],4,FALSE)</f>
        <v>0</v>
      </c>
      <c r="G9552" s="3">
        <f>VLOOKUP(C9552,Index[],5,FALSE)</f>
        <v>0</v>
      </c>
      <c r="H9552" t="s">
        <v>25</v>
      </c>
      <c r="I9552">
        <f>VLOOKUP(Table1[[#This Row],[trait_name]],Trait[],2,FALSE)</f>
        <v>3</v>
      </c>
      <c r="J9552" s="23" t="s">
        <v>18</v>
      </c>
      <c r="K9552" s="23">
        <v>1</v>
      </c>
      <c r="L9552" s="3" t="s">
        <v>19</v>
      </c>
      <c r="N9552" s="23"/>
      <c r="O9552"/>
    </row>
    <row r="9553" spans="1:15">
      <c r="A9553" s="66">
        <f>VLOOKUP(C9553,Index[],8,FALSE)</f>
        <v>43247</v>
      </c>
      <c r="B9553" s="5">
        <v>43247</v>
      </c>
      <c r="C9553" t="s">
        <v>833</v>
      </c>
      <c r="D9553" s="3">
        <f>VLOOKUP(C9553,Index[],2,FALSE)</f>
        <v>79</v>
      </c>
      <c r="E9553" s="3">
        <f>VLOOKUP(C9553,Index[],3,FALSE)</f>
        <v>0</v>
      </c>
      <c r="F9553" s="3">
        <f>VLOOKUP(C9553,Index[],4,FALSE)</f>
        <v>0</v>
      </c>
      <c r="G9553" s="3">
        <f>VLOOKUP(C9553,Index[],5,FALSE)</f>
        <v>0</v>
      </c>
      <c r="H9553" t="s">
        <v>25</v>
      </c>
      <c r="I9553">
        <f>VLOOKUP(Table1[[#This Row],[trait_name]],Trait[],2,FALSE)</f>
        <v>3</v>
      </c>
      <c r="J9553" s="23" t="s">
        <v>18</v>
      </c>
      <c r="K9553" s="23">
        <v>2</v>
      </c>
      <c r="L9553" s="3" t="s">
        <v>21</v>
      </c>
      <c r="N9553" s="23"/>
      <c r="O9553"/>
    </row>
    <row r="9554" spans="1:15">
      <c r="A9554" s="66">
        <f>VLOOKUP(C9554,Index[],8,FALSE)</f>
        <v>43247</v>
      </c>
      <c r="B9554" s="5">
        <v>43306</v>
      </c>
      <c r="C9554" t="s">
        <v>833</v>
      </c>
      <c r="D9554" s="3">
        <f>VLOOKUP(C9554,Index[],2,FALSE)</f>
        <v>79</v>
      </c>
      <c r="E9554" s="3">
        <f>VLOOKUP(C9554,Index[],3,FALSE)</f>
        <v>0</v>
      </c>
      <c r="F9554" s="3">
        <f>VLOOKUP(C9554,Index[],4,FALSE)</f>
        <v>0</v>
      </c>
      <c r="G9554" s="3">
        <f>VLOOKUP(C9554,Index[],5,FALSE)</f>
        <v>0</v>
      </c>
      <c r="I9554">
        <f>VLOOKUP(Table1[[#This Row],[trait_name]],Trait[],2,FALSE)</f>
        <v>3</v>
      </c>
      <c r="J9554" s="23" t="s">
        <v>18</v>
      </c>
      <c r="K9554" s="23">
        <v>3</v>
      </c>
      <c r="L9554" s="3"/>
      <c r="M9554" s="3"/>
      <c r="N9554" s="23"/>
      <c r="O9554"/>
    </row>
    <row r="9555" spans="1:15">
      <c r="A9555" s="66">
        <f>VLOOKUP(C9555,Index[],8,FALSE)</f>
        <v>43247</v>
      </c>
      <c r="B9555" s="5">
        <v>43247</v>
      </c>
      <c r="C9555" t="s">
        <v>833</v>
      </c>
      <c r="D9555" s="3">
        <f>VLOOKUP(C9555,Index[],2,FALSE)</f>
        <v>79</v>
      </c>
      <c r="E9555" s="3">
        <f>VLOOKUP(C9555,Index[],3,FALSE)</f>
        <v>0</v>
      </c>
      <c r="F9555" s="3">
        <f>VLOOKUP(C9555,Index[],4,FALSE)</f>
        <v>0</v>
      </c>
      <c r="G9555" s="3">
        <f>VLOOKUP(C9555,Index[],5,FALSE)</f>
        <v>0</v>
      </c>
      <c r="H9555" t="s">
        <v>25</v>
      </c>
      <c r="I9555">
        <f>VLOOKUP(Table1[[#This Row],[trait_name]],Trait[],2,FALSE)</f>
        <v>4</v>
      </c>
      <c r="J9555" s="23" t="s">
        <v>22</v>
      </c>
      <c r="K9555" s="23">
        <v>1</v>
      </c>
      <c r="L9555" s="3" t="s">
        <v>27</v>
      </c>
      <c r="N9555" s="23"/>
      <c r="O9555"/>
    </row>
    <row r="9556" spans="1:15">
      <c r="A9556" s="66">
        <f>VLOOKUP(C9556,Index[],8,FALSE)</f>
        <v>43247</v>
      </c>
      <c r="B9556" s="5">
        <v>43306</v>
      </c>
      <c r="C9556" t="s">
        <v>833</v>
      </c>
      <c r="D9556" s="3">
        <f>VLOOKUP(C9556,Index[],2,FALSE)</f>
        <v>79</v>
      </c>
      <c r="E9556" s="3">
        <f>VLOOKUP(C9556,Index[],3,FALSE)</f>
        <v>0</v>
      </c>
      <c r="F9556" s="3">
        <f>VLOOKUP(C9556,Index[],4,FALSE)</f>
        <v>0</v>
      </c>
      <c r="G9556" s="3">
        <f>VLOOKUP(C9556,Index[],5,FALSE)</f>
        <v>0</v>
      </c>
      <c r="H9556" t="s">
        <v>207</v>
      </c>
      <c r="I9556">
        <f>VLOOKUP(Table1[[#This Row],[trait_name]],Trait[],2,FALSE)</f>
        <v>4</v>
      </c>
      <c r="J9556" s="23" t="s">
        <v>22</v>
      </c>
      <c r="K9556" s="23">
        <v>2</v>
      </c>
      <c r="L9556" s="3" t="s">
        <v>23</v>
      </c>
      <c r="M9556" s="3"/>
      <c r="N9556" s="23"/>
      <c r="O9556"/>
    </row>
    <row r="9557" spans="1:15">
      <c r="A9557" s="66">
        <f>VLOOKUP(C9557,Index[],8,FALSE)</f>
        <v>43247</v>
      </c>
      <c r="B9557" s="5">
        <v>43306</v>
      </c>
      <c r="C9557" t="s">
        <v>833</v>
      </c>
      <c r="D9557" s="3">
        <f>VLOOKUP(C9557,Index[],2,FALSE)</f>
        <v>79</v>
      </c>
      <c r="E9557" s="3">
        <f>VLOOKUP(C9557,Index[],3,FALSE)</f>
        <v>0</v>
      </c>
      <c r="F9557" s="3">
        <f>VLOOKUP(C9557,Index[],4,FALSE)</f>
        <v>0</v>
      </c>
      <c r="G9557" s="3">
        <f>VLOOKUP(C9557,Index[],5,FALSE)</f>
        <v>0</v>
      </c>
      <c r="H9557" t="s">
        <v>325</v>
      </c>
      <c r="I9557">
        <f>VLOOKUP(Table1[[#This Row],[trait_name]],Trait[],2,FALSE)</f>
        <v>5</v>
      </c>
      <c r="J9557" s="23" t="s">
        <v>24</v>
      </c>
      <c r="K9557" s="23">
        <v>1</v>
      </c>
      <c r="L9557" s="3" t="s">
        <v>23</v>
      </c>
      <c r="M9557" s="3"/>
      <c r="N9557" s="23"/>
      <c r="O9557"/>
    </row>
    <row r="9558" spans="1:15">
      <c r="A9558" s="66">
        <f>VLOOKUP(C9558,Index[],8,FALSE)</f>
        <v>43247</v>
      </c>
      <c r="B9558" s="5">
        <v>43306</v>
      </c>
      <c r="C9558" t="s">
        <v>833</v>
      </c>
      <c r="D9558" s="3">
        <f>VLOOKUP(C9558,Index[],2,FALSE)</f>
        <v>79</v>
      </c>
      <c r="E9558" s="3">
        <f>VLOOKUP(C9558,Index[],3,FALSE)</f>
        <v>0</v>
      </c>
      <c r="F9558" s="3">
        <f>VLOOKUP(C9558,Index[],4,FALSE)</f>
        <v>0</v>
      </c>
      <c r="G9558" s="3">
        <f>VLOOKUP(C9558,Index[],5,FALSE)</f>
        <v>0</v>
      </c>
      <c r="H9558" t="s">
        <v>25</v>
      </c>
      <c r="I9558">
        <f>VLOOKUP(Table1[[#This Row],[trait_name]],Trait[],2,FALSE)</f>
        <v>6</v>
      </c>
      <c r="J9558" s="23" t="s">
        <v>148</v>
      </c>
      <c r="K9558" s="23">
        <v>1</v>
      </c>
      <c r="L9558" s="3"/>
      <c r="N9558" s="23"/>
      <c r="O9558"/>
    </row>
    <row r="9559" spans="1:15">
      <c r="A9559" s="66">
        <f>VLOOKUP(C9559,Index[],8,FALSE)</f>
        <v>43247</v>
      </c>
      <c r="B9559" s="5">
        <v>43306</v>
      </c>
      <c r="C9559" t="s">
        <v>833</v>
      </c>
      <c r="D9559" s="3">
        <f>VLOOKUP(C9559,Index[],2,FALSE)</f>
        <v>79</v>
      </c>
      <c r="E9559" s="3">
        <f>VLOOKUP(C9559,Index[],3,FALSE)</f>
        <v>0</v>
      </c>
      <c r="F9559" s="3">
        <f>VLOOKUP(C9559,Index[],4,FALSE)</f>
        <v>0</v>
      </c>
      <c r="G9559" s="3">
        <f>VLOOKUP(C9559,Index[],5,FALSE)</f>
        <v>0</v>
      </c>
      <c r="I9559">
        <f>VLOOKUP(Table1[[#This Row],[trait_name]],Trait[],2,FALSE)</f>
        <v>6</v>
      </c>
      <c r="J9559" s="23" t="s">
        <v>148</v>
      </c>
      <c r="K9559" s="23">
        <v>2</v>
      </c>
      <c r="L9559" s="3"/>
      <c r="M9559" s="3"/>
      <c r="N9559" s="23"/>
      <c r="O9559"/>
    </row>
    <row r="9560" spans="1:15">
      <c r="A9560" s="66">
        <f>VLOOKUP(C9560,Index[],8,FALSE)</f>
        <v>43247</v>
      </c>
      <c r="B9560" s="5">
        <v>43247</v>
      </c>
      <c r="C9560" t="s">
        <v>833</v>
      </c>
      <c r="D9560" s="3">
        <f>VLOOKUP(C9560,Index[],2,FALSE)</f>
        <v>79</v>
      </c>
      <c r="E9560" s="3">
        <f>VLOOKUP(C9560,Index[],3,FALSE)</f>
        <v>0</v>
      </c>
      <c r="F9560" s="3">
        <f>VLOOKUP(C9560,Index[],4,FALSE)</f>
        <v>0</v>
      </c>
      <c r="G9560" s="3">
        <f>VLOOKUP(C9560,Index[],5,FALSE)</f>
        <v>0</v>
      </c>
      <c r="H9560" t="s">
        <v>25</v>
      </c>
      <c r="I9560">
        <f>VLOOKUP(Table1[[#This Row],[trait_name]],Trait[],2,FALSE)</f>
        <v>7</v>
      </c>
      <c r="J9560" s="23" t="s">
        <v>26</v>
      </c>
      <c r="K9560" s="23">
        <v>1</v>
      </c>
      <c r="L9560" s="3" t="s">
        <v>23</v>
      </c>
      <c r="N9560" s="23"/>
      <c r="O9560"/>
    </row>
    <row r="9561" spans="1:15">
      <c r="A9561" s="66">
        <f>VLOOKUP(C9561,Index[],8,FALSE)</f>
        <v>43247</v>
      </c>
      <c r="B9561" s="5">
        <v>43306</v>
      </c>
      <c r="C9561" t="s">
        <v>833</v>
      </c>
      <c r="D9561" s="3">
        <f>VLOOKUP(C9561,Index[],2,FALSE)</f>
        <v>79</v>
      </c>
      <c r="E9561" s="3">
        <f>VLOOKUP(C9561,Index[],3,FALSE)</f>
        <v>0</v>
      </c>
      <c r="F9561" s="3">
        <f>VLOOKUP(C9561,Index[],4,FALSE)</f>
        <v>0</v>
      </c>
      <c r="G9561" s="3">
        <f>VLOOKUP(C9561,Index[],5,FALSE)</f>
        <v>0</v>
      </c>
      <c r="H9561" t="s">
        <v>207</v>
      </c>
      <c r="I9561">
        <f>VLOOKUP(Table1[[#This Row],[trait_name]],Trait[],2,FALSE)</f>
        <v>7</v>
      </c>
      <c r="J9561" s="23" t="s">
        <v>26</v>
      </c>
      <c r="K9561" s="23">
        <v>2</v>
      </c>
      <c r="L9561" s="3" t="s">
        <v>23</v>
      </c>
      <c r="M9561" s="3"/>
      <c r="N9561" s="23"/>
      <c r="O9561"/>
    </row>
    <row r="9562" spans="1:15">
      <c r="A9562" s="66">
        <f>VLOOKUP(C9562,Index[],8,FALSE)</f>
        <v>43247</v>
      </c>
      <c r="B9562" s="5">
        <v>43306</v>
      </c>
      <c r="C9562" t="s">
        <v>833</v>
      </c>
      <c r="D9562" s="3">
        <f>VLOOKUP(C9562,Index[],2,FALSE)</f>
        <v>79</v>
      </c>
      <c r="E9562" s="3">
        <f>VLOOKUP(C9562,Index[],3,FALSE)</f>
        <v>0</v>
      </c>
      <c r="F9562" s="3">
        <f>VLOOKUP(C9562,Index[],4,FALSE)</f>
        <v>0</v>
      </c>
      <c r="G9562" s="3">
        <f>VLOOKUP(C9562,Index[],5,FALSE)</f>
        <v>0</v>
      </c>
      <c r="I9562">
        <f>VLOOKUP(Table1[[#This Row],[trait_name]],Trait[],2,FALSE)</f>
        <v>8</v>
      </c>
      <c r="J9562" s="23" t="s">
        <v>150</v>
      </c>
      <c r="K9562" s="23">
        <v>1</v>
      </c>
      <c r="L9562" s="3"/>
      <c r="M9562" s="3"/>
      <c r="N9562" s="23"/>
      <c r="O9562"/>
    </row>
    <row r="9563" spans="1:15">
      <c r="A9563" s="66">
        <f>VLOOKUP(C9563,Index[],8,FALSE)</f>
        <v>43247</v>
      </c>
      <c r="B9563" s="5">
        <v>43306</v>
      </c>
      <c r="C9563" t="s">
        <v>833</v>
      </c>
      <c r="D9563" s="3">
        <f>VLOOKUP(C9563,Index[],2,FALSE)</f>
        <v>79</v>
      </c>
      <c r="E9563" s="3">
        <f>VLOOKUP(C9563,Index[],3,FALSE)</f>
        <v>0</v>
      </c>
      <c r="F9563" s="3">
        <f>VLOOKUP(C9563,Index[],4,FALSE)</f>
        <v>0</v>
      </c>
      <c r="G9563" s="3">
        <f>VLOOKUP(C9563,Index[],5,FALSE)</f>
        <v>0</v>
      </c>
      <c r="H9563" t="s">
        <v>325</v>
      </c>
      <c r="I9563">
        <f>VLOOKUP(Table1[[#This Row],[trait_name]],Trait[],2,FALSE)</f>
        <v>9</v>
      </c>
      <c r="J9563" s="23" t="s">
        <v>28</v>
      </c>
      <c r="K9563" s="23">
        <v>1</v>
      </c>
      <c r="L9563" s="3" t="s">
        <v>27</v>
      </c>
      <c r="M9563" s="3"/>
      <c r="N9563" s="23"/>
      <c r="O9563"/>
    </row>
    <row r="9564" spans="1:15">
      <c r="A9564" s="66">
        <f>VLOOKUP(C9564,Index[],8,FALSE)</f>
        <v>43247</v>
      </c>
      <c r="B9564" s="5">
        <v>43306</v>
      </c>
      <c r="C9564" t="s">
        <v>833</v>
      </c>
      <c r="D9564" s="3">
        <f>VLOOKUP(C9564,Index[],2,FALSE)</f>
        <v>79</v>
      </c>
      <c r="E9564" s="3">
        <f>VLOOKUP(C9564,Index[],3,FALSE)</f>
        <v>0</v>
      </c>
      <c r="F9564" s="3">
        <f>VLOOKUP(C9564,Index[],4,FALSE)</f>
        <v>0</v>
      </c>
      <c r="G9564" s="3">
        <f>VLOOKUP(C9564,Index[],5,FALSE)</f>
        <v>0</v>
      </c>
      <c r="H9564" t="s">
        <v>56</v>
      </c>
      <c r="I9564">
        <f>VLOOKUP(Table1[[#This Row],[trait_name]],Trait[],2,FALSE)</f>
        <v>9</v>
      </c>
      <c r="J9564" s="23" t="s">
        <v>28</v>
      </c>
      <c r="K9564" s="23">
        <v>2</v>
      </c>
      <c r="L9564" s="3" t="s">
        <v>27</v>
      </c>
      <c r="M9564" s="3"/>
      <c r="N9564" s="23"/>
      <c r="O9564"/>
    </row>
    <row r="9565" spans="1:15">
      <c r="A9565" s="66">
        <f>VLOOKUP(C9565,Index[],8,FALSE)</f>
        <v>43247</v>
      </c>
      <c r="B9565" s="5">
        <v>43306</v>
      </c>
      <c r="C9565" t="s">
        <v>833</v>
      </c>
      <c r="D9565" s="3">
        <f>VLOOKUP(C9565,Index[],2,FALSE)</f>
        <v>79</v>
      </c>
      <c r="E9565" s="3">
        <f>VLOOKUP(C9565,Index[],3,FALSE)</f>
        <v>0</v>
      </c>
      <c r="F9565" s="3">
        <f>VLOOKUP(C9565,Index[],4,FALSE)</f>
        <v>0</v>
      </c>
      <c r="G9565" s="3">
        <f>VLOOKUP(C9565,Index[],5,FALSE)</f>
        <v>0</v>
      </c>
      <c r="H9565" t="s">
        <v>207</v>
      </c>
      <c r="I9565">
        <f>VLOOKUP(Table1[[#This Row],[trait_name]],Trait[],2,FALSE)</f>
        <v>10</v>
      </c>
      <c r="J9565" s="23" t="s">
        <v>29</v>
      </c>
      <c r="K9565" s="23">
        <v>1</v>
      </c>
      <c r="L9565" s="3" t="s">
        <v>23</v>
      </c>
      <c r="M9565" s="3"/>
      <c r="N9565" s="23"/>
      <c r="O9565"/>
    </row>
    <row r="9566" spans="1:15">
      <c r="A9566" s="66">
        <f>VLOOKUP(C9566,Index[],8,FALSE)</f>
        <v>43247</v>
      </c>
      <c r="B9566" s="5">
        <v>43306</v>
      </c>
      <c r="C9566" t="s">
        <v>833</v>
      </c>
      <c r="D9566" s="3">
        <f>VLOOKUP(C9566,Index[],2,FALSE)</f>
        <v>79</v>
      </c>
      <c r="E9566" s="3">
        <f>VLOOKUP(C9566,Index[],3,FALSE)</f>
        <v>0</v>
      </c>
      <c r="F9566" s="3">
        <f>VLOOKUP(C9566,Index[],4,FALSE)</f>
        <v>0</v>
      </c>
      <c r="G9566" s="3">
        <f>VLOOKUP(C9566,Index[],5,FALSE)</f>
        <v>0</v>
      </c>
      <c r="I9566">
        <f>VLOOKUP(Table1[[#This Row],[trait_name]],Trait[],2,FALSE)</f>
        <v>11</v>
      </c>
      <c r="J9566" s="23" t="s">
        <v>30</v>
      </c>
      <c r="K9566" s="23">
        <v>1</v>
      </c>
      <c r="L9566" s="3"/>
      <c r="M9566" s="3"/>
      <c r="N9566" s="23"/>
      <c r="O9566"/>
    </row>
    <row r="9567" spans="1:15">
      <c r="A9567" s="66">
        <f>VLOOKUP(C9567,Index[],8,FALSE)</f>
        <v>43247</v>
      </c>
      <c r="B9567" s="5">
        <v>43306</v>
      </c>
      <c r="C9567" t="s">
        <v>833</v>
      </c>
      <c r="D9567" s="3">
        <f>VLOOKUP(C9567,Index[],2,FALSE)</f>
        <v>79</v>
      </c>
      <c r="E9567" s="3">
        <f>VLOOKUP(C9567,Index[],3,FALSE)</f>
        <v>0</v>
      </c>
      <c r="F9567" s="3">
        <f>VLOOKUP(C9567,Index[],4,FALSE)</f>
        <v>0</v>
      </c>
      <c r="G9567" s="3">
        <f>VLOOKUP(C9567,Index[],5,FALSE)</f>
        <v>0</v>
      </c>
      <c r="H9567" t="s">
        <v>325</v>
      </c>
      <c r="I9567">
        <f>VLOOKUP(Table1[[#This Row],[trait_name]],Trait[],2,FALSE)</f>
        <v>12</v>
      </c>
      <c r="J9567" s="23" t="s">
        <v>151</v>
      </c>
      <c r="K9567" s="23">
        <v>1</v>
      </c>
      <c r="L9567" s="3" t="s">
        <v>27</v>
      </c>
      <c r="M9567" s="3"/>
      <c r="N9567" s="23"/>
      <c r="O9567"/>
    </row>
    <row r="9568" spans="1:15">
      <c r="A9568" s="66">
        <f>VLOOKUP(C9568,Index[],8,FALSE)</f>
        <v>43247</v>
      </c>
      <c r="B9568" s="5">
        <v>43306</v>
      </c>
      <c r="C9568" t="s">
        <v>833</v>
      </c>
      <c r="D9568" s="3">
        <f>VLOOKUP(C9568,Index[],2,FALSE)</f>
        <v>79</v>
      </c>
      <c r="E9568" s="3">
        <f>VLOOKUP(C9568,Index[],3,FALSE)</f>
        <v>0</v>
      </c>
      <c r="F9568" s="3">
        <f>VLOOKUP(C9568,Index[],4,FALSE)</f>
        <v>0</v>
      </c>
      <c r="G9568" s="3">
        <f>VLOOKUP(C9568,Index[],5,FALSE)</f>
        <v>0</v>
      </c>
      <c r="H9568" t="s">
        <v>837</v>
      </c>
      <c r="I9568">
        <f>VLOOKUP(Table1[[#This Row],[trait_name]],Trait[],2,FALSE)</f>
        <v>12</v>
      </c>
      <c r="J9568" s="23" t="s">
        <v>151</v>
      </c>
      <c r="K9568" s="23">
        <v>2</v>
      </c>
      <c r="L9568" s="3" t="s">
        <v>23</v>
      </c>
      <c r="M9568" s="3"/>
      <c r="N9568" s="23"/>
      <c r="O9568"/>
    </row>
    <row r="9569" spans="1:15">
      <c r="A9569" s="66">
        <f>VLOOKUP(C9569,Index[],8,FALSE)</f>
        <v>43247</v>
      </c>
      <c r="B9569" s="5">
        <v>43306</v>
      </c>
      <c r="C9569" t="s">
        <v>833</v>
      </c>
      <c r="D9569" s="3">
        <f>VLOOKUP(C9569,Index[],2,FALSE)</f>
        <v>79</v>
      </c>
      <c r="E9569" s="3">
        <f>VLOOKUP(C9569,Index[],3,FALSE)</f>
        <v>0</v>
      </c>
      <c r="F9569" s="3">
        <f>VLOOKUP(C9569,Index[],4,FALSE)</f>
        <v>0</v>
      </c>
      <c r="G9569" s="3">
        <f>VLOOKUP(C9569,Index[],5,FALSE)</f>
        <v>0</v>
      </c>
      <c r="I9569">
        <f>VLOOKUP(Table1[[#This Row],[trait_name]],Trait[],2,FALSE)</f>
        <v>13</v>
      </c>
      <c r="J9569" s="23" t="s">
        <v>369</v>
      </c>
      <c r="K9569" s="23">
        <v>1</v>
      </c>
      <c r="L9569" s="3"/>
      <c r="M9569" s="3"/>
      <c r="N9569" s="23"/>
      <c r="O9569"/>
    </row>
    <row r="9570" spans="1:15">
      <c r="A9570" s="66">
        <f>VLOOKUP(C9570,Index[],8,FALSE)</f>
        <v>43247</v>
      </c>
      <c r="B9570" s="5">
        <v>43306</v>
      </c>
      <c r="C9570" t="s">
        <v>833</v>
      </c>
      <c r="D9570" s="3">
        <f>VLOOKUP(C9570,Index[],2,FALSE)</f>
        <v>79</v>
      </c>
      <c r="E9570" s="3">
        <f>VLOOKUP(C9570,Index[],3,FALSE)</f>
        <v>0</v>
      </c>
      <c r="F9570" s="3">
        <f>VLOOKUP(C9570,Index[],4,FALSE)</f>
        <v>0</v>
      </c>
      <c r="G9570" s="3">
        <f>VLOOKUP(C9570,Index[],5,FALSE)</f>
        <v>0</v>
      </c>
      <c r="H9570" t="s">
        <v>56</v>
      </c>
      <c r="I9570">
        <f>VLOOKUP(Table1[[#This Row],[trait_name]],Trait[],2,FALSE)</f>
        <v>14</v>
      </c>
      <c r="J9570" s="23" t="s">
        <v>152</v>
      </c>
      <c r="K9570" s="23">
        <v>1</v>
      </c>
      <c r="L9570" s="3" t="s">
        <v>27</v>
      </c>
      <c r="M9570" s="3"/>
      <c r="N9570" s="23"/>
      <c r="O9570"/>
    </row>
    <row r="9571" spans="1:15">
      <c r="A9571" s="66">
        <f>VLOOKUP(C9571,Index[],8,FALSE)</f>
        <v>43247</v>
      </c>
      <c r="B9571" s="5">
        <v>43306</v>
      </c>
      <c r="C9571" t="s">
        <v>833</v>
      </c>
      <c r="D9571" s="3">
        <f>VLOOKUP(C9571,Index[],2,FALSE)</f>
        <v>79</v>
      </c>
      <c r="E9571" s="3">
        <f>VLOOKUP(C9571,Index[],3,FALSE)</f>
        <v>0</v>
      </c>
      <c r="F9571" s="3">
        <f>VLOOKUP(C9571,Index[],4,FALSE)</f>
        <v>0</v>
      </c>
      <c r="G9571" s="3">
        <f>VLOOKUP(C9571,Index[],5,FALSE)</f>
        <v>0</v>
      </c>
      <c r="H9571" t="s">
        <v>56</v>
      </c>
      <c r="I9571">
        <f>VLOOKUP(Table1[[#This Row],[trait_name]],Trait[],2,FALSE)</f>
        <v>15</v>
      </c>
      <c r="J9571" s="23" t="s">
        <v>31</v>
      </c>
      <c r="K9571" s="23">
        <v>1</v>
      </c>
      <c r="L9571" s="3" t="s">
        <v>27</v>
      </c>
      <c r="N9571" s="23"/>
      <c r="O9571"/>
    </row>
    <row r="9572" spans="1:15">
      <c r="A9572" s="66">
        <f>VLOOKUP(C9572,Index[],8,FALSE)</f>
        <v>43247</v>
      </c>
      <c r="B9572" s="5">
        <v>43306</v>
      </c>
      <c r="C9572" t="s">
        <v>833</v>
      </c>
      <c r="D9572" s="3">
        <f>VLOOKUP(C9572,Index[],2,FALSE)</f>
        <v>79</v>
      </c>
      <c r="E9572" s="3">
        <f>VLOOKUP(C9572,Index[],3,FALSE)</f>
        <v>0</v>
      </c>
      <c r="F9572" s="3">
        <f>VLOOKUP(C9572,Index[],4,FALSE)</f>
        <v>0</v>
      </c>
      <c r="G9572" s="3">
        <f>VLOOKUP(C9572,Index[],5,FALSE)</f>
        <v>0</v>
      </c>
      <c r="I9572">
        <f>VLOOKUP(Table1[[#This Row],[trait_name]],Trait[],2,FALSE)</f>
        <v>15</v>
      </c>
      <c r="J9572" s="23" t="s">
        <v>31</v>
      </c>
      <c r="K9572" s="23">
        <v>2</v>
      </c>
      <c r="L9572" s="3"/>
      <c r="M9572" s="3"/>
      <c r="N9572" s="23"/>
      <c r="O9572"/>
    </row>
    <row r="9573" spans="1:15">
      <c r="A9573" s="66">
        <f>VLOOKUP(C9573,Index[],8,FALSE)</f>
        <v>43247</v>
      </c>
      <c r="B9573" s="25">
        <v>43247</v>
      </c>
      <c r="C9573" s="4" t="s">
        <v>833</v>
      </c>
      <c r="D9573" s="3">
        <f>VLOOKUP(C9573,Index[],2,FALSE)</f>
        <v>79</v>
      </c>
      <c r="E9573" s="3">
        <f>VLOOKUP(C9573,Index[],3,FALSE)</f>
        <v>0</v>
      </c>
      <c r="F9573" s="3">
        <f>VLOOKUP(C9573,Index[],4,FALSE)</f>
        <v>0</v>
      </c>
      <c r="G9573" s="3">
        <f>VLOOKUP(C9573,Index[],5,FALSE)</f>
        <v>0</v>
      </c>
      <c r="I9573">
        <f>VLOOKUP(Table1[[#This Row],[trait_name]],Trait[],2,FALSE)</f>
        <v>16</v>
      </c>
      <c r="J9573" s="24" t="s">
        <v>32</v>
      </c>
      <c r="K9573" s="23">
        <v>1</v>
      </c>
      <c r="L9573" s="3"/>
      <c r="N9573" s="23"/>
      <c r="O9573"/>
    </row>
    <row r="9574" spans="1:15">
      <c r="A9574" s="66">
        <f>VLOOKUP(C9574,Index[],8,FALSE)</f>
        <v>43247</v>
      </c>
      <c r="B9574" s="5">
        <v>43306</v>
      </c>
      <c r="C9574" t="s">
        <v>833</v>
      </c>
      <c r="D9574" s="3">
        <f>VLOOKUP(C9574,Index[],2,FALSE)</f>
        <v>79</v>
      </c>
      <c r="E9574" s="3">
        <f>VLOOKUP(C9574,Index[],3,FALSE)</f>
        <v>0</v>
      </c>
      <c r="F9574" s="3">
        <f>VLOOKUP(C9574,Index[],4,FALSE)</f>
        <v>0</v>
      </c>
      <c r="G9574" s="3">
        <f>VLOOKUP(C9574,Index[],5,FALSE)</f>
        <v>0</v>
      </c>
      <c r="I9574">
        <f>VLOOKUP(Table1[[#This Row],[trait_name]],Trait[],2,FALSE)</f>
        <v>16</v>
      </c>
      <c r="J9574" s="23" t="s">
        <v>32</v>
      </c>
      <c r="K9574" s="23">
        <v>2</v>
      </c>
      <c r="L9574" s="3"/>
      <c r="M9574" s="3"/>
      <c r="N9574" s="23"/>
      <c r="O9574"/>
    </row>
    <row r="9575" spans="1:15">
      <c r="A9575" s="66">
        <f>VLOOKUP(C9575,Index[],8,FALSE)</f>
        <v>43247</v>
      </c>
      <c r="B9575" s="5">
        <v>43247</v>
      </c>
      <c r="C9575" t="s">
        <v>833</v>
      </c>
      <c r="D9575" s="3">
        <f>VLOOKUP(C9575,Index[],2,FALSE)</f>
        <v>79</v>
      </c>
      <c r="E9575" s="3">
        <f>VLOOKUP(C9575,Index[],3,FALSE)</f>
        <v>0</v>
      </c>
      <c r="F9575" s="3">
        <f>VLOOKUP(C9575,Index[],4,FALSE)</f>
        <v>0</v>
      </c>
      <c r="G9575" s="3">
        <f>VLOOKUP(C9575,Index[],5,FALSE)</f>
        <v>0</v>
      </c>
      <c r="H9575" t="s">
        <v>25</v>
      </c>
      <c r="I9575">
        <f>VLOOKUP(Table1[[#This Row],[trait_name]],Trait[],2,FALSE)</f>
        <v>17</v>
      </c>
      <c r="J9575" s="23" t="s">
        <v>33</v>
      </c>
      <c r="K9575" s="23">
        <v>3</v>
      </c>
      <c r="L9575" s="3" t="s">
        <v>34</v>
      </c>
      <c r="N9575" s="23"/>
      <c r="O9575"/>
    </row>
    <row r="9576" spans="1:15">
      <c r="A9576" s="66">
        <f>VLOOKUP(C9576,Index[],8,FALSE)</f>
        <v>43247</v>
      </c>
      <c r="B9576" s="5">
        <v>43247</v>
      </c>
      <c r="C9576" t="s">
        <v>833</v>
      </c>
      <c r="D9576" s="3">
        <f>VLOOKUP(C9576,Index[],2,FALSE)</f>
        <v>79</v>
      </c>
      <c r="E9576" s="3">
        <f>VLOOKUP(C9576,Index[],3,FALSE)</f>
        <v>0</v>
      </c>
      <c r="F9576" s="3">
        <f>VLOOKUP(C9576,Index[],4,FALSE)</f>
        <v>0</v>
      </c>
      <c r="G9576" s="3">
        <f>VLOOKUP(C9576,Index[],5,FALSE)</f>
        <v>0</v>
      </c>
      <c r="H9576" t="s">
        <v>25</v>
      </c>
      <c r="I9576">
        <f>VLOOKUP(Table1[[#This Row],[trait_name]],Trait[],2,FALSE)</f>
        <v>17</v>
      </c>
      <c r="J9576" s="23" t="s">
        <v>33</v>
      </c>
      <c r="K9576" s="23">
        <v>2</v>
      </c>
      <c r="L9576" s="3" t="s">
        <v>35</v>
      </c>
      <c r="N9576" s="23"/>
      <c r="O9576"/>
    </row>
    <row r="9577" spans="1:15">
      <c r="A9577" s="66">
        <f>VLOOKUP(C9577,Index[],8,FALSE)</f>
        <v>43247</v>
      </c>
      <c r="B9577" s="5">
        <v>43247</v>
      </c>
      <c r="C9577" t="s">
        <v>833</v>
      </c>
      <c r="D9577" s="3">
        <f>VLOOKUP(C9577,Index[],2,FALSE)</f>
        <v>79</v>
      </c>
      <c r="E9577" s="3">
        <f>VLOOKUP(C9577,Index[],3,FALSE)</f>
        <v>0</v>
      </c>
      <c r="F9577" s="3">
        <f>VLOOKUP(C9577,Index[],4,FALSE)</f>
        <v>0</v>
      </c>
      <c r="G9577" s="3">
        <f>VLOOKUP(C9577,Index[],5,FALSE)</f>
        <v>0</v>
      </c>
      <c r="H9577" t="s">
        <v>25</v>
      </c>
      <c r="I9577">
        <f>VLOOKUP(Table1[[#This Row],[trait_name]],Trait[],2,FALSE)</f>
        <v>17</v>
      </c>
      <c r="J9577" s="23" t="s">
        <v>33</v>
      </c>
      <c r="K9577" s="23">
        <v>1</v>
      </c>
      <c r="L9577" s="3" t="s">
        <v>36</v>
      </c>
      <c r="N9577" s="23"/>
      <c r="O9577"/>
    </row>
    <row r="9578" spans="1:15">
      <c r="A9578" s="66">
        <f>VLOOKUP(C9578,Index[],8,FALSE)</f>
        <v>43247</v>
      </c>
      <c r="B9578" s="5">
        <v>43306</v>
      </c>
      <c r="C9578" t="s">
        <v>833</v>
      </c>
      <c r="D9578" s="3">
        <f>VLOOKUP(C9578,Index[],2,FALSE)</f>
        <v>79</v>
      </c>
      <c r="E9578" s="3">
        <f>VLOOKUP(C9578,Index[],3,FALSE)</f>
        <v>0</v>
      </c>
      <c r="F9578" s="3">
        <f>VLOOKUP(C9578,Index[],4,FALSE)</f>
        <v>0</v>
      </c>
      <c r="G9578" s="3">
        <f>VLOOKUP(C9578,Index[],5,FALSE)</f>
        <v>0</v>
      </c>
      <c r="I9578">
        <f>VLOOKUP(Table1[[#This Row],[trait_name]],Trait[],2,FALSE)</f>
        <v>17</v>
      </c>
      <c r="J9578" s="23" t="s">
        <v>33</v>
      </c>
      <c r="K9578" s="23">
        <v>4</v>
      </c>
      <c r="L9578" s="3"/>
      <c r="M9578" s="3"/>
      <c r="N9578" s="23"/>
      <c r="O9578"/>
    </row>
    <row r="9579" spans="1:15">
      <c r="A9579" s="66">
        <f>VLOOKUP(C9579,Index[],8,FALSE)</f>
        <v>43247</v>
      </c>
      <c r="B9579" s="25">
        <v>43247</v>
      </c>
      <c r="C9579" s="4" t="s">
        <v>833</v>
      </c>
      <c r="D9579" s="3">
        <f>VLOOKUP(C9579,Index[],2,FALSE)</f>
        <v>79</v>
      </c>
      <c r="E9579" s="3">
        <f>VLOOKUP(C9579,Index[],3,FALSE)</f>
        <v>0</v>
      </c>
      <c r="F9579" s="3">
        <f>VLOOKUP(C9579,Index[],4,FALSE)</f>
        <v>0</v>
      </c>
      <c r="G9579" s="3">
        <f>VLOOKUP(C9579,Index[],5,FALSE)</f>
        <v>0</v>
      </c>
      <c r="I9579">
        <f>VLOOKUP(Table1[[#This Row],[trait_name]],Trait[],2,FALSE)</f>
        <v>18</v>
      </c>
      <c r="J9579" s="23" t="s">
        <v>37</v>
      </c>
      <c r="K9579" s="23">
        <v>1</v>
      </c>
      <c r="L9579" s="3"/>
      <c r="N9579" s="23"/>
      <c r="O9579"/>
    </row>
    <row r="9580" spans="1:15">
      <c r="A9580" s="66">
        <f>VLOOKUP(C9580,Index[],8,FALSE)</f>
        <v>43247</v>
      </c>
      <c r="B9580" s="5">
        <v>43306</v>
      </c>
      <c r="C9580" t="s">
        <v>833</v>
      </c>
      <c r="D9580" s="3">
        <f>VLOOKUP(C9580,Index[],2,FALSE)</f>
        <v>79</v>
      </c>
      <c r="E9580" s="3">
        <f>VLOOKUP(C9580,Index[],3,FALSE)</f>
        <v>0</v>
      </c>
      <c r="F9580" s="3">
        <f>VLOOKUP(C9580,Index[],4,FALSE)</f>
        <v>0</v>
      </c>
      <c r="G9580" s="3">
        <f>VLOOKUP(C9580,Index[],5,FALSE)</f>
        <v>0</v>
      </c>
      <c r="I9580">
        <f>VLOOKUP(Table1[[#This Row],[trait_name]],Trait[],2,FALSE)</f>
        <v>18</v>
      </c>
      <c r="J9580" s="23" t="s">
        <v>37</v>
      </c>
      <c r="K9580" s="23">
        <v>2</v>
      </c>
      <c r="L9580" s="3"/>
      <c r="M9580" s="3"/>
      <c r="N9580" s="23"/>
      <c r="O9580"/>
    </row>
    <row r="9581" spans="1:15">
      <c r="A9581" s="66">
        <f>VLOOKUP(C9581,Index[],8,FALSE)</f>
        <v>43247</v>
      </c>
      <c r="B9581" s="5">
        <v>43247</v>
      </c>
      <c r="C9581" t="s">
        <v>833</v>
      </c>
      <c r="D9581" s="3">
        <f>VLOOKUP(C9581,Index[],2,FALSE)</f>
        <v>79</v>
      </c>
      <c r="E9581" s="3">
        <f>VLOOKUP(C9581,Index[],3,FALSE)</f>
        <v>0</v>
      </c>
      <c r="F9581" s="3">
        <f>VLOOKUP(C9581,Index[],4,FALSE)</f>
        <v>0</v>
      </c>
      <c r="G9581" s="3">
        <f>VLOOKUP(C9581,Index[],5,FALSE)</f>
        <v>0</v>
      </c>
      <c r="H9581" t="s">
        <v>207</v>
      </c>
      <c r="I9581">
        <f>VLOOKUP(Table1[[#This Row],[trait_name]],Trait[],2,FALSE)</f>
        <v>19</v>
      </c>
      <c r="J9581" s="23" t="s">
        <v>38</v>
      </c>
      <c r="K9581" s="23">
        <v>2</v>
      </c>
      <c r="L9581" s="3" t="s">
        <v>39</v>
      </c>
      <c r="N9581" s="23"/>
      <c r="O9581"/>
    </row>
    <row r="9582" spans="1:15">
      <c r="A9582" s="66">
        <f>VLOOKUP(C9582,Index[],8,FALSE)</f>
        <v>43247</v>
      </c>
      <c r="B9582" s="5">
        <v>43247</v>
      </c>
      <c r="C9582" t="s">
        <v>833</v>
      </c>
      <c r="D9582" s="3">
        <f>VLOOKUP(C9582,Index[],2,FALSE)</f>
        <v>79</v>
      </c>
      <c r="E9582" s="3">
        <f>VLOOKUP(C9582,Index[],3,FALSE)</f>
        <v>0</v>
      </c>
      <c r="F9582" s="3">
        <f>VLOOKUP(C9582,Index[],4,FALSE)</f>
        <v>0</v>
      </c>
      <c r="G9582" s="3">
        <f>VLOOKUP(C9582,Index[],5,FALSE)</f>
        <v>0</v>
      </c>
      <c r="H9582" t="s">
        <v>207</v>
      </c>
      <c r="I9582">
        <f>VLOOKUP(Table1[[#This Row],[trait_name]],Trait[],2,FALSE)</f>
        <v>19</v>
      </c>
      <c r="J9582" s="23" t="s">
        <v>38</v>
      </c>
      <c r="K9582" s="23">
        <v>1</v>
      </c>
      <c r="L9582" s="3" t="s">
        <v>40</v>
      </c>
      <c r="N9582" s="23"/>
      <c r="O9582"/>
    </row>
    <row r="9583" spans="1:15">
      <c r="A9583" s="66">
        <f>VLOOKUP(C9583,Index[],8,FALSE)</f>
        <v>43247</v>
      </c>
      <c r="B9583" s="5">
        <v>43247</v>
      </c>
      <c r="C9583" t="s">
        <v>833</v>
      </c>
      <c r="D9583" s="3">
        <f>VLOOKUP(C9583,Index[],2,FALSE)</f>
        <v>79</v>
      </c>
      <c r="E9583" s="3">
        <f>VLOOKUP(C9583,Index[],3,FALSE)</f>
        <v>0</v>
      </c>
      <c r="F9583" s="3">
        <f>VLOOKUP(C9583,Index[],4,FALSE)</f>
        <v>0</v>
      </c>
      <c r="G9583" s="3">
        <f>VLOOKUP(C9583,Index[],5,FALSE)</f>
        <v>0</v>
      </c>
      <c r="H9583" t="s">
        <v>25</v>
      </c>
      <c r="I9583">
        <f>VLOOKUP(Table1[[#This Row],[trait_name]],Trait[],2,FALSE)</f>
        <v>19</v>
      </c>
      <c r="J9583" s="23" t="s">
        <v>38</v>
      </c>
      <c r="K9583" s="23">
        <v>3</v>
      </c>
      <c r="L9583" s="3" t="s">
        <v>156</v>
      </c>
      <c r="N9583" s="23"/>
      <c r="O9583"/>
    </row>
    <row r="9584" spans="1:15">
      <c r="A9584" s="66">
        <f>VLOOKUP(C9584,Index[],8,FALSE)</f>
        <v>43247</v>
      </c>
      <c r="B9584" s="5">
        <v>43306</v>
      </c>
      <c r="C9584" t="s">
        <v>833</v>
      </c>
      <c r="D9584" s="3">
        <f>VLOOKUP(C9584,Index[],2,FALSE)</f>
        <v>79</v>
      </c>
      <c r="E9584" s="3">
        <f>VLOOKUP(C9584,Index[],3,FALSE)</f>
        <v>0</v>
      </c>
      <c r="F9584" s="3">
        <f>VLOOKUP(C9584,Index[],4,FALSE)</f>
        <v>0</v>
      </c>
      <c r="G9584" s="3">
        <f>VLOOKUP(C9584,Index[],5,FALSE)</f>
        <v>0</v>
      </c>
      <c r="I9584">
        <f>VLOOKUP(Table1[[#This Row],[trait_name]],Trait[],2,FALSE)</f>
        <v>19</v>
      </c>
      <c r="J9584" s="23" t="s">
        <v>38</v>
      </c>
      <c r="K9584" s="23">
        <v>4</v>
      </c>
      <c r="L9584" s="3"/>
      <c r="M9584" s="3"/>
      <c r="N9584" s="23"/>
      <c r="O9584"/>
    </row>
    <row r="9585" spans="1:15">
      <c r="A9585" s="66">
        <f>VLOOKUP(C9585,Index[],8,FALSE)</f>
        <v>43247</v>
      </c>
      <c r="B9585" s="5">
        <v>43311</v>
      </c>
      <c r="C9585" t="s">
        <v>833</v>
      </c>
      <c r="D9585" s="3">
        <f>VLOOKUP(C9585,Index[],2,FALSE)</f>
        <v>79</v>
      </c>
      <c r="E9585" s="3">
        <f>VLOOKUP(C9585,Index[],3,FALSE)</f>
        <v>0</v>
      </c>
      <c r="F9585" s="3">
        <f>VLOOKUP(C9585,Index[],4,FALSE)</f>
        <v>0</v>
      </c>
      <c r="G9585" s="3">
        <f>VLOOKUP(C9585,Index[],5,FALSE)</f>
        <v>0</v>
      </c>
      <c r="H9585" t="s">
        <v>56</v>
      </c>
      <c r="I9585">
        <f>VLOOKUP(Table1[[#This Row],[trait_name]],Trait[],2,FALSE)</f>
        <v>20</v>
      </c>
      <c r="J9585" s="23" t="s">
        <v>41</v>
      </c>
      <c r="K9585" s="23">
        <v>1</v>
      </c>
      <c r="L9585" s="3" t="s">
        <v>42</v>
      </c>
      <c r="M9585" s="3"/>
      <c r="N9585" s="23"/>
      <c r="O9585"/>
    </row>
    <row r="9586" spans="1:15">
      <c r="A9586" s="66">
        <f>VLOOKUP(C9586,Index[],8,FALSE)</f>
        <v>43247</v>
      </c>
      <c r="B9586" s="25">
        <v>43247</v>
      </c>
      <c r="C9586" s="4" t="s">
        <v>833</v>
      </c>
      <c r="D9586" s="3">
        <f>VLOOKUP(C9586,Index[],2,FALSE)</f>
        <v>79</v>
      </c>
      <c r="E9586" s="3">
        <f>VLOOKUP(C9586,Index[],3,FALSE)</f>
        <v>0</v>
      </c>
      <c r="F9586" s="3">
        <f>VLOOKUP(C9586,Index[],4,FALSE)</f>
        <v>0</v>
      </c>
      <c r="G9586" s="3">
        <f>VLOOKUP(C9586,Index[],5,FALSE)</f>
        <v>0</v>
      </c>
      <c r="H9586" t="s">
        <v>56</v>
      </c>
      <c r="I9586">
        <f>VLOOKUP(Table1[[#This Row],[trait_name]],Trait[],2,FALSE)</f>
        <v>21</v>
      </c>
      <c r="J9586" s="23" t="s">
        <v>43</v>
      </c>
      <c r="K9586" s="23">
        <v>1</v>
      </c>
      <c r="L9586" s="3" t="s">
        <v>44</v>
      </c>
      <c r="N9586" s="23"/>
      <c r="O9586"/>
    </row>
    <row r="9587" spans="1:15">
      <c r="A9587" s="66">
        <f>VLOOKUP(C9587,Index[],8,FALSE)</f>
        <v>43247</v>
      </c>
      <c r="B9587" s="5">
        <v>43306</v>
      </c>
      <c r="C9587" t="s">
        <v>833</v>
      </c>
      <c r="D9587" s="3">
        <f>VLOOKUP(C9587,Index[],2,FALSE)</f>
        <v>79</v>
      </c>
      <c r="E9587" s="3">
        <f>VLOOKUP(C9587,Index[],3,FALSE)</f>
        <v>0</v>
      </c>
      <c r="F9587" s="3">
        <f>VLOOKUP(C9587,Index[],4,FALSE)</f>
        <v>0</v>
      </c>
      <c r="G9587" s="3">
        <f>VLOOKUP(C9587,Index[],5,FALSE)</f>
        <v>0</v>
      </c>
      <c r="H9587" t="s">
        <v>56</v>
      </c>
      <c r="I9587">
        <f>VLOOKUP(Table1[[#This Row],[trait_name]],Trait[],2,FALSE)</f>
        <v>21</v>
      </c>
      <c r="J9587" s="23" t="s">
        <v>43</v>
      </c>
      <c r="K9587" s="23">
        <v>2</v>
      </c>
      <c r="L9587" s="3" t="s">
        <v>45</v>
      </c>
      <c r="M9587" s="3"/>
      <c r="N9587" s="23"/>
      <c r="O9587"/>
    </row>
    <row r="9588" spans="1:15">
      <c r="A9588" s="66">
        <f>VLOOKUP(C9588,Index[],8,FALSE)</f>
        <v>43247</v>
      </c>
      <c r="B9588" s="5">
        <v>43306</v>
      </c>
      <c r="C9588" t="s">
        <v>833</v>
      </c>
      <c r="D9588" s="3">
        <f>VLOOKUP(C9588,Index[],2,FALSE)</f>
        <v>79</v>
      </c>
      <c r="E9588" s="3">
        <f>VLOOKUP(C9588,Index[],3,FALSE)</f>
        <v>0</v>
      </c>
      <c r="F9588" s="3">
        <f>VLOOKUP(C9588,Index[],4,FALSE)</f>
        <v>0</v>
      </c>
      <c r="G9588" s="3">
        <f>VLOOKUP(C9588,Index[],5,FALSE)</f>
        <v>0</v>
      </c>
      <c r="H9588" t="s">
        <v>56</v>
      </c>
      <c r="I9588">
        <f>VLOOKUP(Table1[[#This Row],[trait_name]],Trait[],2,FALSE)</f>
        <v>21</v>
      </c>
      <c r="J9588" s="23" t="s">
        <v>43</v>
      </c>
      <c r="K9588" s="23">
        <v>3</v>
      </c>
      <c r="L9588" s="3" t="s">
        <v>46</v>
      </c>
      <c r="M9588" s="3"/>
      <c r="N9588" s="23"/>
      <c r="O9588"/>
    </row>
    <row r="9589" spans="1:15">
      <c r="A9589" s="66">
        <f>VLOOKUP(C9589,Index[],8,FALSE)</f>
        <v>43247</v>
      </c>
      <c r="B9589" s="5">
        <v>43306</v>
      </c>
      <c r="C9589" t="s">
        <v>833</v>
      </c>
      <c r="D9589" s="3">
        <f>VLOOKUP(C9589,Index[],2,FALSE)</f>
        <v>79</v>
      </c>
      <c r="E9589" s="3">
        <f>VLOOKUP(C9589,Index[],3,FALSE)</f>
        <v>0</v>
      </c>
      <c r="F9589" s="3">
        <f>VLOOKUP(C9589,Index[],4,FALSE)</f>
        <v>0</v>
      </c>
      <c r="G9589" s="3">
        <f>VLOOKUP(C9589,Index[],5,FALSE)</f>
        <v>0</v>
      </c>
      <c r="H9589" t="s">
        <v>325</v>
      </c>
      <c r="I9589">
        <f>VLOOKUP(Table1[[#This Row],[trait_name]],Trait[],2,FALSE)</f>
        <v>22</v>
      </c>
      <c r="J9589" s="23" t="s">
        <v>47</v>
      </c>
      <c r="K9589" s="23">
        <v>2</v>
      </c>
      <c r="L9589" s="3" t="s">
        <v>48</v>
      </c>
      <c r="M9589" s="3"/>
      <c r="N9589" s="23"/>
      <c r="O9589"/>
    </row>
    <row r="9590" spans="1:15">
      <c r="A9590" s="66">
        <f>VLOOKUP(C9590,Index[],8,FALSE)</f>
        <v>43247</v>
      </c>
      <c r="B9590" s="5">
        <v>43306</v>
      </c>
      <c r="C9590" t="s">
        <v>833</v>
      </c>
      <c r="D9590" s="3">
        <f>VLOOKUP(C9590,Index[],2,FALSE)</f>
        <v>79</v>
      </c>
      <c r="E9590" s="3">
        <f>VLOOKUP(C9590,Index[],3,FALSE)</f>
        <v>0</v>
      </c>
      <c r="F9590" s="3">
        <f>VLOOKUP(C9590,Index[],4,FALSE)</f>
        <v>0</v>
      </c>
      <c r="G9590" s="3">
        <f>VLOOKUP(C9590,Index[],5,FALSE)</f>
        <v>0</v>
      </c>
      <c r="H9590" t="s">
        <v>20</v>
      </c>
      <c r="I9590">
        <f>VLOOKUP(Table1[[#This Row],[trait_name]],Trait[],2,FALSE)</f>
        <v>22</v>
      </c>
      <c r="J9590" s="23" t="s">
        <v>47</v>
      </c>
      <c r="K9590" s="23">
        <v>3</v>
      </c>
      <c r="L9590" s="3" t="s">
        <v>128</v>
      </c>
      <c r="M9590" s="3"/>
      <c r="N9590" s="23"/>
      <c r="O9590"/>
    </row>
    <row r="9591" spans="1:15">
      <c r="A9591" s="66">
        <f>VLOOKUP(C9591,Index[],8,FALSE)</f>
        <v>43247</v>
      </c>
      <c r="B9591" s="5">
        <v>43247</v>
      </c>
      <c r="C9591" t="s">
        <v>833</v>
      </c>
      <c r="D9591" s="3">
        <f>VLOOKUP(C9591,Index[],2,FALSE)</f>
        <v>79</v>
      </c>
      <c r="E9591" s="3">
        <f>VLOOKUP(C9591,Index[],3,FALSE)</f>
        <v>0</v>
      </c>
      <c r="F9591" s="3">
        <f>VLOOKUP(C9591,Index[],4,FALSE)</f>
        <v>0</v>
      </c>
      <c r="G9591" s="3">
        <f>VLOOKUP(C9591,Index[],5,FALSE)</f>
        <v>0</v>
      </c>
      <c r="H9591" t="s">
        <v>207</v>
      </c>
      <c r="I9591">
        <f>VLOOKUP(Table1[[#This Row],[trait_name]],Trait[],2,FALSE)</f>
        <v>22</v>
      </c>
      <c r="J9591" s="23" t="s">
        <v>47</v>
      </c>
      <c r="K9591" s="23">
        <v>1</v>
      </c>
      <c r="L9591" s="3" t="s">
        <v>162</v>
      </c>
      <c r="N9591" s="23"/>
      <c r="O9591"/>
    </row>
    <row r="9592" spans="1:15">
      <c r="A9592" s="66">
        <f>VLOOKUP(C9592,Index[],8,FALSE)</f>
        <v>43247</v>
      </c>
      <c r="B9592" s="5">
        <v>43306</v>
      </c>
      <c r="C9592" t="s">
        <v>833</v>
      </c>
      <c r="D9592" s="3">
        <f>VLOOKUP(C9592,Index[],2,FALSE)</f>
        <v>79</v>
      </c>
      <c r="E9592" s="3">
        <f>VLOOKUP(C9592,Index[],3,FALSE)</f>
        <v>0</v>
      </c>
      <c r="F9592" s="3">
        <f>VLOOKUP(C9592,Index[],4,FALSE)</f>
        <v>0</v>
      </c>
      <c r="G9592" s="3">
        <f>VLOOKUP(C9592,Index[],5,FALSE)</f>
        <v>0</v>
      </c>
      <c r="H9592" t="s">
        <v>215</v>
      </c>
      <c r="I9592">
        <f>VLOOKUP(Table1[[#This Row],[trait_name]],Trait[],2,FALSE)</f>
        <v>23</v>
      </c>
      <c r="J9592" s="23" t="s">
        <v>49</v>
      </c>
      <c r="K9592" s="23">
        <v>1</v>
      </c>
      <c r="L9592" s="3" t="s">
        <v>39</v>
      </c>
      <c r="N9592" s="23"/>
      <c r="O9592"/>
    </row>
    <row r="9593" spans="1:15">
      <c r="A9593" s="66">
        <f>VLOOKUP(C9593,Index[],8,FALSE)</f>
        <v>43247</v>
      </c>
      <c r="B9593" s="5">
        <v>43306</v>
      </c>
      <c r="C9593" t="s">
        <v>833</v>
      </c>
      <c r="D9593" s="3">
        <f>VLOOKUP(C9593,Index[],2,FALSE)</f>
        <v>79</v>
      </c>
      <c r="E9593" s="3">
        <f>VLOOKUP(C9593,Index[],3,FALSE)</f>
        <v>0</v>
      </c>
      <c r="F9593" s="3">
        <f>VLOOKUP(C9593,Index[],4,FALSE)</f>
        <v>0</v>
      </c>
      <c r="G9593" s="3">
        <f>VLOOKUP(C9593,Index[],5,FALSE)</f>
        <v>0</v>
      </c>
      <c r="H9593" t="s">
        <v>215</v>
      </c>
      <c r="I9593">
        <f>VLOOKUP(Table1[[#This Row],[trait_name]],Trait[],2,FALSE)</f>
        <v>23</v>
      </c>
      <c r="J9593" s="23" t="s">
        <v>49</v>
      </c>
      <c r="K9593" s="23">
        <v>3</v>
      </c>
      <c r="L9593" s="3" t="s">
        <v>51</v>
      </c>
      <c r="M9593" s="3"/>
      <c r="N9593" s="23"/>
      <c r="O9593"/>
    </row>
    <row r="9594" spans="1:15">
      <c r="A9594" s="66">
        <f>VLOOKUP(C9594,Index[],8,FALSE)</f>
        <v>43247</v>
      </c>
      <c r="B9594" s="5">
        <v>43306</v>
      </c>
      <c r="C9594" t="s">
        <v>833</v>
      </c>
      <c r="D9594" s="3">
        <f>VLOOKUP(C9594,Index[],2,FALSE)</f>
        <v>79</v>
      </c>
      <c r="E9594" s="3">
        <f>VLOOKUP(C9594,Index[],3,FALSE)</f>
        <v>0</v>
      </c>
      <c r="F9594" s="3">
        <f>VLOOKUP(C9594,Index[],4,FALSE)</f>
        <v>0</v>
      </c>
      <c r="G9594" s="3">
        <f>VLOOKUP(C9594,Index[],5,FALSE)</f>
        <v>0</v>
      </c>
      <c r="H9594" t="s">
        <v>215</v>
      </c>
      <c r="I9594">
        <f>VLOOKUP(Table1[[#This Row],[trait_name]],Trait[],2,FALSE)</f>
        <v>23</v>
      </c>
      <c r="J9594" s="23" t="s">
        <v>49</v>
      </c>
      <c r="K9594" s="23">
        <v>4</v>
      </c>
      <c r="L9594" s="3" t="s">
        <v>40</v>
      </c>
      <c r="M9594" s="3"/>
      <c r="N9594" s="23"/>
      <c r="O9594"/>
    </row>
    <row r="9595" spans="1:15">
      <c r="A9595" s="66">
        <f>VLOOKUP(C9595,Index[],8,FALSE)</f>
        <v>43247</v>
      </c>
      <c r="B9595" s="5">
        <v>43306</v>
      </c>
      <c r="C9595" t="s">
        <v>833</v>
      </c>
      <c r="D9595" s="3">
        <f>VLOOKUP(C9595,Index[],2,FALSE)</f>
        <v>79</v>
      </c>
      <c r="E9595" s="3">
        <f>VLOOKUP(C9595,Index[],3,FALSE)</f>
        <v>0</v>
      </c>
      <c r="F9595" s="3">
        <f>VLOOKUP(C9595,Index[],4,FALSE)</f>
        <v>0</v>
      </c>
      <c r="G9595" s="3">
        <f>VLOOKUP(C9595,Index[],5,FALSE)</f>
        <v>0</v>
      </c>
      <c r="H9595" t="s">
        <v>215</v>
      </c>
      <c r="I9595">
        <f>VLOOKUP(Table1[[#This Row],[trait_name]],Trait[],2,FALSE)</f>
        <v>23</v>
      </c>
      <c r="J9595" s="23" t="s">
        <v>49</v>
      </c>
      <c r="K9595" s="23">
        <v>2</v>
      </c>
      <c r="L9595" s="3" t="s">
        <v>214</v>
      </c>
      <c r="M9595" s="3"/>
      <c r="N9595" s="23"/>
      <c r="O9595"/>
    </row>
    <row r="9596" spans="1:15">
      <c r="A9596" s="66">
        <f>VLOOKUP(C9596,Index[],8,FALSE)</f>
        <v>43247</v>
      </c>
      <c r="B9596" s="5">
        <v>43306</v>
      </c>
      <c r="C9596" t="s">
        <v>833</v>
      </c>
      <c r="D9596" s="3">
        <f>VLOOKUP(C9596,Index[],2,FALSE)</f>
        <v>79</v>
      </c>
      <c r="E9596" s="3">
        <f>VLOOKUP(C9596,Index[],3,FALSE)</f>
        <v>0</v>
      </c>
      <c r="F9596" s="3">
        <f>VLOOKUP(C9596,Index[],4,FALSE)</f>
        <v>0</v>
      </c>
      <c r="G9596" s="3">
        <f>VLOOKUP(C9596,Index[],5,FALSE)</f>
        <v>0</v>
      </c>
      <c r="H9596" t="s">
        <v>25</v>
      </c>
      <c r="I9596">
        <f>VLOOKUP(Table1[[#This Row],[trait_name]],Trait[],2,FALSE)</f>
        <v>24</v>
      </c>
      <c r="J9596" s="23" t="s">
        <v>53</v>
      </c>
      <c r="K9596" s="23">
        <v>2</v>
      </c>
      <c r="L9596" s="3" t="s">
        <v>398</v>
      </c>
      <c r="M9596" s="3"/>
      <c r="N9596" s="23"/>
      <c r="O9596"/>
    </row>
    <row r="9597" spans="1:15">
      <c r="A9597" s="66">
        <f>VLOOKUP(C9597,Index[],8,FALSE)</f>
        <v>43247</v>
      </c>
      <c r="B9597" s="5">
        <v>43306</v>
      </c>
      <c r="C9597" t="s">
        <v>833</v>
      </c>
      <c r="D9597" s="3">
        <f>VLOOKUP(C9597,Index[],2,FALSE)</f>
        <v>79</v>
      </c>
      <c r="E9597" s="3">
        <f>VLOOKUP(C9597,Index[],3,FALSE)</f>
        <v>0</v>
      </c>
      <c r="F9597" s="3">
        <f>VLOOKUP(C9597,Index[],4,FALSE)</f>
        <v>0</v>
      </c>
      <c r="G9597" s="3">
        <f>VLOOKUP(C9597,Index[],5,FALSE)</f>
        <v>0</v>
      </c>
      <c r="H9597" t="s">
        <v>207</v>
      </c>
      <c r="I9597">
        <f>VLOOKUP(Table1[[#This Row],[trait_name]],Trait[],2,FALSE)</f>
        <v>24</v>
      </c>
      <c r="J9597" s="23" t="s">
        <v>53</v>
      </c>
      <c r="K9597" s="23">
        <v>1</v>
      </c>
      <c r="L9597" s="3" t="s">
        <v>55</v>
      </c>
      <c r="N9597" s="23"/>
      <c r="O9597"/>
    </row>
    <row r="9598" spans="1:15">
      <c r="A9598" s="66">
        <f>VLOOKUP(C9598,Index[],8,FALSE)</f>
        <v>43247</v>
      </c>
      <c r="B9598" s="5">
        <v>43306</v>
      </c>
      <c r="C9598" t="s">
        <v>833</v>
      </c>
      <c r="D9598" s="3">
        <f>VLOOKUP(C9598,Index[],2,FALSE)</f>
        <v>79</v>
      </c>
      <c r="E9598" s="3">
        <f>VLOOKUP(C9598,Index[],3,FALSE)</f>
        <v>0</v>
      </c>
      <c r="F9598" s="3">
        <f>VLOOKUP(C9598,Index[],4,FALSE)</f>
        <v>0</v>
      </c>
      <c r="G9598" s="3">
        <f>VLOOKUP(C9598,Index[],5,FALSE)</f>
        <v>0</v>
      </c>
      <c r="H9598" t="s">
        <v>207</v>
      </c>
      <c r="I9598">
        <f>VLOOKUP(Table1[[#This Row],[trait_name]],Trait[],2,FALSE)</f>
        <v>25</v>
      </c>
      <c r="J9598" s="23" t="s">
        <v>57</v>
      </c>
      <c r="K9598" s="23">
        <v>1</v>
      </c>
      <c r="L9598" s="3" t="s">
        <v>23</v>
      </c>
      <c r="N9598" s="23"/>
      <c r="O9598"/>
    </row>
    <row r="9599" spans="1:15">
      <c r="A9599" s="66">
        <f>VLOOKUP(C9599,Index[],8,FALSE)</f>
        <v>43247</v>
      </c>
      <c r="B9599" s="5">
        <v>43306</v>
      </c>
      <c r="C9599" t="s">
        <v>833</v>
      </c>
      <c r="D9599" s="3">
        <f>VLOOKUP(C9599,Index[],2,FALSE)</f>
        <v>79</v>
      </c>
      <c r="E9599" s="3">
        <f>VLOOKUP(C9599,Index[],3,FALSE)</f>
        <v>0</v>
      </c>
      <c r="F9599" s="3">
        <f>VLOOKUP(C9599,Index[],4,FALSE)</f>
        <v>0</v>
      </c>
      <c r="G9599" s="3">
        <f>VLOOKUP(C9599,Index[],5,FALSE)</f>
        <v>0</v>
      </c>
      <c r="I9599">
        <f>VLOOKUP(Table1[[#This Row],[trait_name]],Trait[],2,FALSE)</f>
        <v>25</v>
      </c>
      <c r="J9599" s="23" t="s">
        <v>57</v>
      </c>
      <c r="K9599" s="23">
        <v>2</v>
      </c>
      <c r="L9599" s="3"/>
      <c r="M9599" s="3"/>
      <c r="N9599" s="23"/>
      <c r="O9599"/>
    </row>
    <row r="9600" spans="1:15">
      <c r="A9600" s="66">
        <f>VLOOKUP(C9600,Index[],8,FALSE)</f>
        <v>43247</v>
      </c>
      <c r="B9600" s="5">
        <v>43247</v>
      </c>
      <c r="C9600" t="s">
        <v>833</v>
      </c>
      <c r="D9600" s="3">
        <f>VLOOKUP(C9600,Index[],2,FALSE)</f>
        <v>79</v>
      </c>
      <c r="E9600" s="3">
        <f>VLOOKUP(C9600,Index[],3,FALSE)</f>
        <v>0</v>
      </c>
      <c r="F9600" s="3">
        <f>VLOOKUP(C9600,Index[],4,FALSE)</f>
        <v>0</v>
      </c>
      <c r="G9600" s="3">
        <f>VLOOKUP(C9600,Index[],5,FALSE)</f>
        <v>0</v>
      </c>
      <c r="H9600" t="s">
        <v>325</v>
      </c>
      <c r="I9600">
        <f>VLOOKUP(Table1[[#This Row],[trait_name]],Trait[],2,FALSE)</f>
        <v>26</v>
      </c>
      <c r="J9600" s="23" t="s">
        <v>58</v>
      </c>
      <c r="K9600" s="23">
        <v>1</v>
      </c>
      <c r="L9600" s="3" t="s">
        <v>59</v>
      </c>
      <c r="N9600" s="23"/>
      <c r="O9600"/>
    </row>
    <row r="9601" spans="1:15">
      <c r="A9601" s="66">
        <f>VLOOKUP(C9601,Index[],8,FALSE)</f>
        <v>43247</v>
      </c>
      <c r="B9601" s="5">
        <v>43306</v>
      </c>
      <c r="C9601" t="s">
        <v>833</v>
      </c>
      <c r="D9601" s="3">
        <f>VLOOKUP(C9601,Index[],2,FALSE)</f>
        <v>79</v>
      </c>
      <c r="E9601" s="3">
        <f>VLOOKUP(C9601,Index[],3,FALSE)</f>
        <v>0</v>
      </c>
      <c r="F9601" s="3">
        <f>VLOOKUP(C9601,Index[],4,FALSE)</f>
        <v>0</v>
      </c>
      <c r="G9601" s="3">
        <f>VLOOKUP(C9601,Index[],5,FALSE)</f>
        <v>0</v>
      </c>
      <c r="H9601" t="s">
        <v>207</v>
      </c>
      <c r="I9601">
        <f>VLOOKUP(Table1[[#This Row],[trait_name]],Trait[],2,FALSE)</f>
        <v>26</v>
      </c>
      <c r="J9601" s="23" t="s">
        <v>58</v>
      </c>
      <c r="K9601" s="23">
        <v>2</v>
      </c>
      <c r="L9601" s="3" t="s">
        <v>60</v>
      </c>
      <c r="M9601" s="3"/>
      <c r="N9601" s="23"/>
      <c r="O9601"/>
    </row>
    <row r="9602" spans="1:15">
      <c r="A9602" s="66">
        <f>VLOOKUP(C9602,Index[],8,FALSE)</f>
        <v>43247</v>
      </c>
      <c r="B9602" s="5">
        <v>43311</v>
      </c>
      <c r="C9602" t="s">
        <v>833</v>
      </c>
      <c r="D9602" s="3">
        <f>VLOOKUP(C9602,Index[],2,FALSE)</f>
        <v>79</v>
      </c>
      <c r="E9602" s="3">
        <f>VLOOKUP(C9602,Index[],3,FALSE)</f>
        <v>0</v>
      </c>
      <c r="F9602" s="3">
        <f>VLOOKUP(C9602,Index[],4,FALSE)</f>
        <v>0</v>
      </c>
      <c r="G9602" s="3">
        <f>VLOOKUP(C9602,Index[],5,FALSE)</f>
        <v>0</v>
      </c>
      <c r="I9602">
        <f>VLOOKUP(Table1[[#This Row],[trait_name]],Trait[],2,FALSE)</f>
        <v>27</v>
      </c>
      <c r="J9602" s="23" t="s">
        <v>61</v>
      </c>
      <c r="L9602" s="3"/>
      <c r="M9602" s="3"/>
      <c r="N9602" s="23"/>
      <c r="O9602"/>
    </row>
    <row r="9603" spans="1:15">
      <c r="A9603" s="66">
        <f>VLOOKUP(C9603,Index[],8,FALSE)</f>
        <v>43247</v>
      </c>
      <c r="B9603" s="5">
        <v>43311</v>
      </c>
      <c r="C9603" t="s">
        <v>833</v>
      </c>
      <c r="D9603" s="3">
        <f>VLOOKUP(C9603,Index[],2,FALSE)</f>
        <v>79</v>
      </c>
      <c r="E9603" s="3">
        <f>VLOOKUP(C9603,Index[],3,FALSE)</f>
        <v>0</v>
      </c>
      <c r="F9603" s="3">
        <f>VLOOKUP(C9603,Index[],4,FALSE)</f>
        <v>0</v>
      </c>
      <c r="G9603" s="3">
        <f>VLOOKUP(C9603,Index[],5,FALSE)</f>
        <v>0</v>
      </c>
      <c r="H9603" t="s">
        <v>207</v>
      </c>
      <c r="I9603">
        <f>VLOOKUP(Table1[[#This Row],[trait_name]],Trait[],2,FALSE)</f>
        <v>28</v>
      </c>
      <c r="J9603" s="23" t="s">
        <v>62</v>
      </c>
      <c r="K9603" s="23">
        <v>1</v>
      </c>
      <c r="L9603" s="3">
        <v>20</v>
      </c>
      <c r="M9603" s="3"/>
      <c r="N9603" s="23"/>
      <c r="O9603"/>
    </row>
    <row r="9604" spans="1:15">
      <c r="A9604" s="66">
        <f>VLOOKUP(C9604,Index[],8,FALSE)</f>
        <v>43247</v>
      </c>
      <c r="B9604" s="5">
        <v>43247</v>
      </c>
      <c r="C9604" t="s">
        <v>833</v>
      </c>
      <c r="D9604" s="3">
        <f>VLOOKUP(C9604,Index[],2,FALSE)</f>
        <v>79</v>
      </c>
      <c r="E9604" s="3">
        <f>VLOOKUP(C9604,Index[],3,FALSE)</f>
        <v>0</v>
      </c>
      <c r="F9604" s="3">
        <f>VLOOKUP(C9604,Index[],4,FALSE)</f>
        <v>0</v>
      </c>
      <c r="G9604" s="3">
        <f>VLOOKUP(C9604,Index[],5,FALSE)</f>
        <v>0</v>
      </c>
      <c r="H9604" t="s">
        <v>455</v>
      </c>
      <c r="I9604">
        <f>VLOOKUP(Table1[[#This Row],[trait_name]],Trait[],2,FALSE)</f>
        <v>29</v>
      </c>
      <c r="J9604" s="23" t="s">
        <v>63</v>
      </c>
      <c r="K9604" s="23">
        <v>1</v>
      </c>
      <c r="L9604" s="3">
        <v>15</v>
      </c>
      <c r="N9604" s="23"/>
      <c r="O9604"/>
    </row>
    <row r="9605" spans="1:15">
      <c r="A9605" s="66">
        <f>VLOOKUP(C9605,Index[],8,FALSE)</f>
        <v>43247</v>
      </c>
      <c r="B9605" s="5">
        <v>43306</v>
      </c>
      <c r="C9605" t="s">
        <v>833</v>
      </c>
      <c r="D9605" s="3">
        <f>VLOOKUP(C9605,Index[],2,FALSE)</f>
        <v>79</v>
      </c>
      <c r="E9605" s="3">
        <f>VLOOKUP(C9605,Index[],3,FALSE)</f>
        <v>0</v>
      </c>
      <c r="F9605" s="3">
        <f>VLOOKUP(C9605,Index[],4,FALSE)</f>
        <v>0</v>
      </c>
      <c r="G9605" s="3">
        <f>VLOOKUP(C9605,Index[],5,FALSE)</f>
        <v>0</v>
      </c>
      <c r="I9605">
        <f>VLOOKUP(Table1[[#This Row],[trait_name]],Trait[],2,FALSE)</f>
        <v>29</v>
      </c>
      <c r="J9605" s="23" t="s">
        <v>63</v>
      </c>
      <c r="K9605" s="23">
        <v>2</v>
      </c>
      <c r="L9605" s="3"/>
      <c r="M9605" s="3"/>
      <c r="N9605" s="23"/>
      <c r="O9605"/>
    </row>
    <row r="9606" spans="1:15">
      <c r="A9606" s="66">
        <f>VLOOKUP(C9606,Index[],8,FALSE)</f>
        <v>43247</v>
      </c>
      <c r="B9606" s="5">
        <v>43247</v>
      </c>
      <c r="C9606" t="s">
        <v>833</v>
      </c>
      <c r="D9606" s="3">
        <f>VLOOKUP(C9606,Index[],2,FALSE)</f>
        <v>79</v>
      </c>
      <c r="E9606" s="3">
        <f>VLOOKUP(C9606,Index[],3,FALSE)</f>
        <v>0</v>
      </c>
      <c r="F9606" s="3">
        <f>VLOOKUP(C9606,Index[],4,FALSE)</f>
        <v>0</v>
      </c>
      <c r="G9606" s="3">
        <f>VLOOKUP(C9606,Index[],5,FALSE)</f>
        <v>0</v>
      </c>
      <c r="H9606" t="s">
        <v>25</v>
      </c>
      <c r="I9606">
        <f>VLOOKUP(Table1[[#This Row],[trait_name]],Trait[],2,FALSE)</f>
        <v>30</v>
      </c>
      <c r="J9606" s="23" t="s">
        <v>64</v>
      </c>
      <c r="K9606" s="23">
        <v>1</v>
      </c>
      <c r="L9606" s="3">
        <v>10</v>
      </c>
      <c r="N9606" s="23"/>
      <c r="O9606"/>
    </row>
    <row r="9607" spans="1:15">
      <c r="A9607" s="66">
        <f>VLOOKUP(C9607,Index[],8,FALSE)</f>
        <v>43247</v>
      </c>
      <c r="B9607" s="5">
        <v>43306</v>
      </c>
      <c r="C9607" t="s">
        <v>833</v>
      </c>
      <c r="D9607" s="3">
        <f>VLOOKUP(C9607,Index[],2,FALSE)</f>
        <v>79</v>
      </c>
      <c r="E9607" s="3">
        <f>VLOOKUP(C9607,Index[],3,FALSE)</f>
        <v>0</v>
      </c>
      <c r="F9607" s="3">
        <f>VLOOKUP(C9607,Index[],4,FALSE)</f>
        <v>0</v>
      </c>
      <c r="G9607" s="3">
        <f>VLOOKUP(C9607,Index[],5,FALSE)</f>
        <v>0</v>
      </c>
      <c r="I9607">
        <f>VLOOKUP(Table1[[#This Row],[trait_name]],Trait[],2,FALSE)</f>
        <v>30</v>
      </c>
      <c r="J9607" s="23" t="s">
        <v>64</v>
      </c>
      <c r="K9607" s="23">
        <v>2</v>
      </c>
      <c r="L9607" s="3"/>
      <c r="M9607" s="3"/>
      <c r="N9607" s="23"/>
      <c r="O9607"/>
    </row>
    <row r="9608" spans="1:15">
      <c r="A9608" s="66">
        <f>VLOOKUP(C9608,Index[],8,FALSE)</f>
        <v>43247</v>
      </c>
      <c r="B9608" s="5">
        <v>43247</v>
      </c>
      <c r="C9608" t="s">
        <v>833</v>
      </c>
      <c r="D9608" s="3">
        <f>VLOOKUP(C9608,Index[],2,FALSE)</f>
        <v>79</v>
      </c>
      <c r="E9608" s="3">
        <f>VLOOKUP(C9608,Index[],3,FALSE)</f>
        <v>0</v>
      </c>
      <c r="F9608" s="3">
        <f>VLOOKUP(C9608,Index[],4,FALSE)</f>
        <v>0</v>
      </c>
      <c r="G9608" s="3">
        <f>VLOOKUP(C9608,Index[],5,FALSE)</f>
        <v>0</v>
      </c>
      <c r="H9608" t="s">
        <v>207</v>
      </c>
      <c r="I9608">
        <f>VLOOKUP(Table1[[#This Row],[trait_name]],Trait[],2,FALSE)</f>
        <v>31</v>
      </c>
      <c r="J9608" s="23" t="s">
        <v>65</v>
      </c>
      <c r="K9608" s="23">
        <v>1</v>
      </c>
      <c r="L9608" s="3">
        <v>5</v>
      </c>
      <c r="N9608" s="23"/>
      <c r="O9608"/>
    </row>
    <row r="9609" spans="1:15">
      <c r="A9609" s="66">
        <f>VLOOKUP(C9609,Index[],8,FALSE)</f>
        <v>43247</v>
      </c>
      <c r="B9609" s="5">
        <v>43306</v>
      </c>
      <c r="C9609" t="s">
        <v>833</v>
      </c>
      <c r="D9609" s="3">
        <f>VLOOKUP(C9609,Index[],2,FALSE)</f>
        <v>79</v>
      </c>
      <c r="E9609" s="3">
        <f>VLOOKUP(C9609,Index[],3,FALSE)</f>
        <v>0</v>
      </c>
      <c r="F9609" s="3">
        <f>VLOOKUP(C9609,Index[],4,FALSE)</f>
        <v>0</v>
      </c>
      <c r="G9609" s="3">
        <f>VLOOKUP(C9609,Index[],5,FALSE)</f>
        <v>0</v>
      </c>
      <c r="I9609">
        <f>VLOOKUP(Table1[[#This Row],[trait_name]],Trait[],2,FALSE)</f>
        <v>31</v>
      </c>
      <c r="J9609" s="23" t="s">
        <v>65</v>
      </c>
      <c r="K9609" s="23">
        <v>2</v>
      </c>
      <c r="L9609" s="3"/>
      <c r="M9609" s="3"/>
      <c r="N9609" s="23"/>
      <c r="O9609"/>
    </row>
    <row r="9610" spans="1:15">
      <c r="A9610" s="66">
        <f>VLOOKUP(C9610,Index[],8,FALSE)</f>
        <v>43247</v>
      </c>
      <c r="B9610" s="5">
        <v>43306</v>
      </c>
      <c r="C9610" t="s">
        <v>833</v>
      </c>
      <c r="D9610" s="3">
        <f>VLOOKUP(C9610,Index[],2,FALSE)</f>
        <v>79</v>
      </c>
      <c r="E9610" s="3">
        <f>VLOOKUP(C9610,Index[],3,FALSE)</f>
        <v>0</v>
      </c>
      <c r="F9610" s="3">
        <f>VLOOKUP(C9610,Index[],4,FALSE)</f>
        <v>0</v>
      </c>
      <c r="G9610" s="3">
        <f>VLOOKUP(C9610,Index[],5,FALSE)</f>
        <v>0</v>
      </c>
      <c r="I9610">
        <f>VLOOKUP(Table1[[#This Row],[trait_name]],Trait[],2,FALSE)</f>
        <v>32</v>
      </c>
      <c r="J9610" s="23" t="s">
        <v>66</v>
      </c>
      <c r="K9610" s="23">
        <v>1</v>
      </c>
      <c r="L9610" s="3"/>
      <c r="M9610" s="3"/>
      <c r="N9610" s="23"/>
      <c r="O9610"/>
    </row>
    <row r="9611" spans="1:15">
      <c r="A9611" s="66">
        <f>VLOOKUP(C9611,Index[],8,FALSE)</f>
        <v>43247</v>
      </c>
      <c r="B9611" s="5">
        <v>43247</v>
      </c>
      <c r="C9611" t="s">
        <v>833</v>
      </c>
      <c r="D9611" s="3">
        <f>VLOOKUP(C9611,Index[],2,FALSE)</f>
        <v>79</v>
      </c>
      <c r="E9611" s="3">
        <f>VLOOKUP(C9611,Index[],3,FALSE)</f>
        <v>0</v>
      </c>
      <c r="F9611" s="3">
        <f>VLOOKUP(C9611,Index[],4,FALSE)</f>
        <v>0</v>
      </c>
      <c r="G9611" s="3">
        <f>VLOOKUP(C9611,Index[],5,FALSE)</f>
        <v>0</v>
      </c>
      <c r="H9611" t="s">
        <v>25</v>
      </c>
      <c r="I9611">
        <f>VLOOKUP(Table1[[#This Row],[trait_name]],Trait[],2,FALSE)</f>
        <v>33</v>
      </c>
      <c r="J9611" s="23" t="s">
        <v>67</v>
      </c>
      <c r="K9611" s="23">
        <v>1</v>
      </c>
      <c r="L9611" s="3">
        <v>6</v>
      </c>
      <c r="N9611" s="23"/>
      <c r="O9611"/>
    </row>
    <row r="9612" spans="1:15">
      <c r="A9612" s="66">
        <f>VLOOKUP(C9612,Index[],8,FALSE)</f>
        <v>43247</v>
      </c>
      <c r="B9612" s="5">
        <v>43306</v>
      </c>
      <c r="C9612" t="s">
        <v>833</v>
      </c>
      <c r="D9612" s="3">
        <f>VLOOKUP(C9612,Index[],2,FALSE)</f>
        <v>79</v>
      </c>
      <c r="E9612" s="3">
        <f>VLOOKUP(C9612,Index[],3,FALSE)</f>
        <v>0</v>
      </c>
      <c r="F9612" s="3">
        <f>VLOOKUP(C9612,Index[],4,FALSE)</f>
        <v>0</v>
      </c>
      <c r="G9612" s="3">
        <f>VLOOKUP(C9612,Index[],5,FALSE)</f>
        <v>0</v>
      </c>
      <c r="I9612">
        <f>VLOOKUP(Table1[[#This Row],[trait_name]],Trait[],2,FALSE)</f>
        <v>33</v>
      </c>
      <c r="J9612" s="23" t="s">
        <v>67</v>
      </c>
      <c r="K9612" s="23">
        <v>2</v>
      </c>
      <c r="L9612" s="3"/>
      <c r="M9612" s="3"/>
      <c r="N9612" s="23"/>
      <c r="O9612"/>
    </row>
    <row r="9613" spans="1:15">
      <c r="A9613" s="66">
        <f>VLOOKUP(C9613,Index[],8,FALSE)</f>
        <v>43247</v>
      </c>
      <c r="B9613" s="5">
        <v>43306</v>
      </c>
      <c r="C9613" t="s">
        <v>833</v>
      </c>
      <c r="D9613" s="3">
        <f>VLOOKUP(C9613,Index[],2,FALSE)</f>
        <v>79</v>
      </c>
      <c r="E9613" s="3">
        <f>VLOOKUP(C9613,Index[],3,FALSE)</f>
        <v>0</v>
      </c>
      <c r="F9613" s="3">
        <f>VLOOKUP(C9613,Index[],4,FALSE)</f>
        <v>0</v>
      </c>
      <c r="G9613" s="3">
        <f>VLOOKUP(C9613,Index[],5,FALSE)</f>
        <v>0</v>
      </c>
      <c r="I9613">
        <f>VLOOKUP(Table1[[#This Row],[trait_name]],Trait[],2,FALSE)</f>
        <v>34</v>
      </c>
      <c r="J9613" s="23" t="s">
        <v>68</v>
      </c>
      <c r="K9613" s="23">
        <v>1</v>
      </c>
      <c r="L9613" s="3"/>
      <c r="M9613" s="3"/>
      <c r="N9613" s="23"/>
      <c r="O9613"/>
    </row>
    <row r="9614" spans="1:15">
      <c r="A9614" s="66">
        <f>VLOOKUP(C9614,Index[],8,FALSE)</f>
        <v>43247</v>
      </c>
      <c r="B9614" s="5">
        <v>43247</v>
      </c>
      <c r="C9614" t="s">
        <v>833</v>
      </c>
      <c r="D9614" s="3">
        <f>VLOOKUP(C9614,Index[],2,FALSE)</f>
        <v>79</v>
      </c>
      <c r="E9614" s="3">
        <f>VLOOKUP(C9614,Index[],3,FALSE)</f>
        <v>0</v>
      </c>
      <c r="F9614" s="3">
        <f>VLOOKUP(C9614,Index[],4,FALSE)</f>
        <v>0</v>
      </c>
      <c r="G9614" s="3">
        <f>VLOOKUP(C9614,Index[],5,FALSE)</f>
        <v>0</v>
      </c>
      <c r="H9614" t="s">
        <v>207</v>
      </c>
      <c r="I9614">
        <f>VLOOKUP(Table1[[#This Row],[trait_name]],Trait[],2,FALSE)</f>
        <v>35</v>
      </c>
      <c r="J9614" s="23" t="s">
        <v>166</v>
      </c>
      <c r="K9614" s="23">
        <v>1</v>
      </c>
      <c r="L9614" s="3" t="s">
        <v>271</v>
      </c>
      <c r="N9614" s="23"/>
      <c r="O9614"/>
    </row>
    <row r="9615" spans="1:15">
      <c r="A9615" s="66">
        <f>VLOOKUP(C9615,Index[],8,FALSE)</f>
        <v>43247</v>
      </c>
      <c r="B9615" s="5">
        <v>43306</v>
      </c>
      <c r="C9615" t="s">
        <v>833</v>
      </c>
      <c r="D9615" s="3">
        <f>VLOOKUP(C9615,Index[],2,FALSE)</f>
        <v>79</v>
      </c>
      <c r="E9615" s="3">
        <f>VLOOKUP(C9615,Index[],3,FALSE)</f>
        <v>0</v>
      </c>
      <c r="F9615" s="3">
        <f>VLOOKUP(C9615,Index[],4,FALSE)</f>
        <v>0</v>
      </c>
      <c r="G9615" s="3">
        <f>VLOOKUP(C9615,Index[],5,FALSE)</f>
        <v>0</v>
      </c>
      <c r="I9615">
        <f>VLOOKUP(Table1[[#This Row],[trait_name]],Trait[],2,FALSE)</f>
        <v>35</v>
      </c>
      <c r="J9615" s="23" t="s">
        <v>166</v>
      </c>
      <c r="K9615" s="23">
        <v>2</v>
      </c>
      <c r="L9615" s="3"/>
      <c r="M9615" s="3"/>
      <c r="N9615" s="23"/>
      <c r="O9615"/>
    </row>
    <row r="9616" spans="1:15">
      <c r="A9616" s="66">
        <f>VLOOKUP(C9616,Index[],8,FALSE)</f>
        <v>43247</v>
      </c>
      <c r="B9616" s="5">
        <v>43247</v>
      </c>
      <c r="C9616" t="s">
        <v>833</v>
      </c>
      <c r="D9616" s="3">
        <f>VLOOKUP(C9616,Index[],2,FALSE)</f>
        <v>79</v>
      </c>
      <c r="E9616" s="3">
        <f>VLOOKUP(C9616,Index[],3,FALSE)</f>
        <v>0</v>
      </c>
      <c r="F9616" s="3">
        <f>VLOOKUP(C9616,Index[],4,FALSE)</f>
        <v>0</v>
      </c>
      <c r="G9616" s="3">
        <f>VLOOKUP(C9616,Index[],5,FALSE)</f>
        <v>0</v>
      </c>
      <c r="H9616" t="s">
        <v>25</v>
      </c>
      <c r="I9616">
        <f>VLOOKUP(Table1[[#This Row],[trait_name]],Trait[],2,FALSE)</f>
        <v>36</v>
      </c>
      <c r="J9616" s="23" t="s">
        <v>69</v>
      </c>
      <c r="K9616" s="23">
        <v>1</v>
      </c>
      <c r="L9616" s="3" t="s">
        <v>163</v>
      </c>
      <c r="N9616" s="23"/>
      <c r="O9616"/>
    </row>
    <row r="9617" spans="1:15">
      <c r="A9617" s="66">
        <f>VLOOKUP(C9617,Index[],8,FALSE)</f>
        <v>43247</v>
      </c>
      <c r="B9617" s="5">
        <v>43306</v>
      </c>
      <c r="C9617" t="s">
        <v>833</v>
      </c>
      <c r="D9617" s="3">
        <f>VLOOKUP(C9617,Index[],2,FALSE)</f>
        <v>79</v>
      </c>
      <c r="E9617" s="3">
        <f>VLOOKUP(C9617,Index[],3,FALSE)</f>
        <v>0</v>
      </c>
      <c r="F9617" s="3">
        <f>VLOOKUP(C9617,Index[],4,FALSE)</f>
        <v>0</v>
      </c>
      <c r="G9617" s="3">
        <f>VLOOKUP(C9617,Index[],5,FALSE)</f>
        <v>0</v>
      </c>
      <c r="I9617">
        <f>VLOOKUP(Table1[[#This Row],[trait_name]],Trait[],2,FALSE)</f>
        <v>36</v>
      </c>
      <c r="J9617" s="23" t="s">
        <v>69</v>
      </c>
      <c r="K9617" s="23">
        <v>2</v>
      </c>
      <c r="L9617" s="3"/>
      <c r="M9617" s="3"/>
      <c r="N9617" s="23"/>
      <c r="O9617"/>
    </row>
    <row r="9618" spans="1:15">
      <c r="A9618" s="66">
        <f>VLOOKUP(C9618,Index[],8,FALSE)</f>
        <v>43247</v>
      </c>
      <c r="B9618" s="5">
        <v>43247</v>
      </c>
      <c r="C9618" t="s">
        <v>833</v>
      </c>
      <c r="D9618" s="3">
        <f>VLOOKUP(C9618,Index[],2,FALSE)</f>
        <v>79</v>
      </c>
      <c r="E9618" s="3">
        <f>VLOOKUP(C9618,Index[],3,FALSE)</f>
        <v>0</v>
      </c>
      <c r="F9618" s="3">
        <f>VLOOKUP(C9618,Index[],4,FALSE)</f>
        <v>0</v>
      </c>
      <c r="G9618" s="3">
        <f>VLOOKUP(C9618,Index[],5,FALSE)</f>
        <v>0</v>
      </c>
      <c r="H9618" t="s">
        <v>207</v>
      </c>
      <c r="I9618">
        <f>VLOOKUP(Table1[[#This Row],[trait_name]],Trait[],2,FALSE)</f>
        <v>37</v>
      </c>
      <c r="J9618" s="23" t="s">
        <v>170</v>
      </c>
      <c r="K9618" s="23">
        <v>1</v>
      </c>
      <c r="L9618" s="3" t="s">
        <v>55</v>
      </c>
      <c r="N9618" s="23"/>
      <c r="O9618"/>
    </row>
    <row r="9619" spans="1:15">
      <c r="A9619" s="66">
        <f>VLOOKUP(C9619,Index[],8,FALSE)</f>
        <v>43247</v>
      </c>
      <c r="B9619" s="5">
        <v>43306</v>
      </c>
      <c r="C9619" t="s">
        <v>833</v>
      </c>
      <c r="D9619" s="3">
        <f>VLOOKUP(C9619,Index[],2,FALSE)</f>
        <v>79</v>
      </c>
      <c r="E9619" s="3">
        <f>VLOOKUP(C9619,Index[],3,FALSE)</f>
        <v>0</v>
      </c>
      <c r="F9619" s="3">
        <f>VLOOKUP(C9619,Index[],4,FALSE)</f>
        <v>0</v>
      </c>
      <c r="G9619" s="3">
        <f>VLOOKUP(C9619,Index[],5,FALSE)</f>
        <v>0</v>
      </c>
      <c r="I9619">
        <f>VLOOKUP(Table1[[#This Row],[trait_name]],Trait[],2,FALSE)</f>
        <v>37</v>
      </c>
      <c r="J9619" s="23" t="s">
        <v>170</v>
      </c>
      <c r="K9619" s="23">
        <v>2</v>
      </c>
      <c r="L9619" s="3"/>
      <c r="M9619" s="3"/>
      <c r="N9619" s="23"/>
      <c r="O9619"/>
    </row>
    <row r="9620" spans="1:15">
      <c r="A9620" s="66">
        <f>VLOOKUP(C9620,Index[],8,FALSE)</f>
        <v>43247</v>
      </c>
      <c r="B9620" s="5">
        <v>43306</v>
      </c>
      <c r="C9620" t="s">
        <v>833</v>
      </c>
      <c r="D9620" s="3">
        <f>VLOOKUP(C9620,Index[],2,FALSE)</f>
        <v>79</v>
      </c>
      <c r="E9620" s="3">
        <f>VLOOKUP(C9620,Index[],3,FALSE)</f>
        <v>0</v>
      </c>
      <c r="F9620" s="3">
        <f>VLOOKUP(C9620,Index[],4,FALSE)</f>
        <v>0</v>
      </c>
      <c r="G9620" s="3">
        <f>VLOOKUP(C9620,Index[],5,FALSE)</f>
        <v>0</v>
      </c>
      <c r="H9620" t="s">
        <v>56</v>
      </c>
      <c r="I9620">
        <f>VLOOKUP(Table1[[#This Row],[trait_name]],Trait[],2,FALSE)</f>
        <v>38</v>
      </c>
      <c r="J9620" s="23" t="s">
        <v>72</v>
      </c>
      <c r="K9620" s="23">
        <v>1</v>
      </c>
      <c r="L9620" s="3" t="s">
        <v>219</v>
      </c>
      <c r="N9620" s="23"/>
      <c r="O9620"/>
    </row>
    <row r="9621" spans="1:15">
      <c r="A9621" s="66">
        <f>VLOOKUP(C9621,Index[],8,FALSE)</f>
        <v>43247</v>
      </c>
      <c r="B9621" s="5">
        <v>43306</v>
      </c>
      <c r="C9621" t="s">
        <v>833</v>
      </c>
      <c r="D9621" s="3">
        <f>VLOOKUP(C9621,Index[],2,FALSE)</f>
        <v>79</v>
      </c>
      <c r="E9621" s="3">
        <f>VLOOKUP(C9621,Index[],3,FALSE)</f>
        <v>0</v>
      </c>
      <c r="F9621" s="3">
        <f>VLOOKUP(C9621,Index[],4,FALSE)</f>
        <v>0</v>
      </c>
      <c r="G9621" s="3">
        <f>VLOOKUP(C9621,Index[],5,FALSE)</f>
        <v>0</v>
      </c>
      <c r="I9621">
        <f>VLOOKUP(Table1[[#This Row],[trait_name]],Trait[],2,FALSE)</f>
        <v>38</v>
      </c>
      <c r="J9621" s="23" t="s">
        <v>72</v>
      </c>
      <c r="K9621" s="23">
        <v>2</v>
      </c>
      <c r="L9621" s="3"/>
      <c r="M9621" s="3"/>
      <c r="N9621" s="23"/>
      <c r="O9621"/>
    </row>
    <row r="9622" spans="1:15">
      <c r="A9622" s="66">
        <f>VLOOKUP(C9622,Index[],8,FALSE)</f>
        <v>43247</v>
      </c>
      <c r="B9622" s="5">
        <v>43311</v>
      </c>
      <c r="C9622" t="s">
        <v>833</v>
      </c>
      <c r="D9622" s="3">
        <f>VLOOKUP(C9622,Index[],2,FALSE)</f>
        <v>79</v>
      </c>
      <c r="E9622" s="3">
        <f>VLOOKUP(C9622,Index[],3,FALSE)</f>
        <v>0</v>
      </c>
      <c r="F9622" s="3">
        <f>VLOOKUP(C9622,Index[],4,FALSE)</f>
        <v>0</v>
      </c>
      <c r="G9622" s="3">
        <f>VLOOKUP(C9622,Index[],5,FALSE)</f>
        <v>0</v>
      </c>
      <c r="H9622" t="s">
        <v>56</v>
      </c>
      <c r="I9622">
        <f>VLOOKUP(Table1[[#This Row],[trait_name]],Trait[],2,FALSE)</f>
        <v>39</v>
      </c>
      <c r="J9622" s="23" t="s">
        <v>74</v>
      </c>
      <c r="K9622" s="23">
        <v>3</v>
      </c>
      <c r="L9622" s="3" t="s">
        <v>216</v>
      </c>
      <c r="M9622" s="3"/>
      <c r="N9622" s="23"/>
      <c r="O9622"/>
    </row>
    <row r="9623" spans="1:15">
      <c r="A9623" s="66">
        <f>VLOOKUP(C9623,Index[],8,FALSE)</f>
        <v>43247</v>
      </c>
      <c r="B9623" s="5">
        <v>43311</v>
      </c>
      <c r="C9623" t="s">
        <v>833</v>
      </c>
      <c r="D9623" s="3">
        <f>VLOOKUP(C9623,Index[],2,FALSE)</f>
        <v>79</v>
      </c>
      <c r="E9623" s="3">
        <f>VLOOKUP(C9623,Index[],3,FALSE)</f>
        <v>0</v>
      </c>
      <c r="F9623" s="3">
        <f>VLOOKUP(C9623,Index[],4,FALSE)</f>
        <v>0</v>
      </c>
      <c r="G9623" s="3">
        <f>VLOOKUP(C9623,Index[],5,FALSE)</f>
        <v>0</v>
      </c>
      <c r="H9623" t="s">
        <v>56</v>
      </c>
      <c r="I9623">
        <f>VLOOKUP(Table1[[#This Row],[trait_name]],Trait[],2,FALSE)</f>
        <v>39</v>
      </c>
      <c r="J9623" s="23" t="s">
        <v>74</v>
      </c>
      <c r="K9623" s="23">
        <v>2</v>
      </c>
      <c r="L9623" s="3" t="s">
        <v>220</v>
      </c>
      <c r="M9623" s="3"/>
      <c r="N9623" s="23"/>
      <c r="O9623"/>
    </row>
    <row r="9624" spans="1:15">
      <c r="A9624" s="66">
        <f>VLOOKUP(C9624,Index[],8,FALSE)</f>
        <v>43247</v>
      </c>
      <c r="B9624" s="5">
        <v>43311</v>
      </c>
      <c r="C9624" t="s">
        <v>833</v>
      </c>
      <c r="D9624" s="3">
        <f>VLOOKUP(C9624,Index[],2,FALSE)</f>
        <v>79</v>
      </c>
      <c r="E9624" s="3">
        <f>VLOOKUP(C9624,Index[],3,FALSE)</f>
        <v>0</v>
      </c>
      <c r="F9624" s="3">
        <f>VLOOKUP(C9624,Index[],4,FALSE)</f>
        <v>0</v>
      </c>
      <c r="G9624" s="3">
        <f>VLOOKUP(C9624,Index[],5,FALSE)</f>
        <v>0</v>
      </c>
      <c r="H9624" t="s">
        <v>56</v>
      </c>
      <c r="I9624">
        <f>VLOOKUP(Table1[[#This Row],[trait_name]],Trait[],2,FALSE)</f>
        <v>39</v>
      </c>
      <c r="J9624" s="23" t="s">
        <v>74</v>
      </c>
      <c r="K9624" s="23">
        <v>1</v>
      </c>
      <c r="L9624" s="3" t="s">
        <v>75</v>
      </c>
      <c r="M9624" s="3"/>
      <c r="N9624" s="23"/>
      <c r="O9624"/>
    </row>
    <row r="9625" spans="1:15">
      <c r="A9625" s="66">
        <f>VLOOKUP(C9625,Index[],8,FALSE)</f>
        <v>43247</v>
      </c>
      <c r="B9625" s="5">
        <v>43306</v>
      </c>
      <c r="C9625" t="s">
        <v>833</v>
      </c>
      <c r="D9625" s="3">
        <f>VLOOKUP(C9625,Index[],2,FALSE)</f>
        <v>79</v>
      </c>
      <c r="E9625" s="3">
        <f>VLOOKUP(C9625,Index[],3,FALSE)</f>
        <v>0</v>
      </c>
      <c r="F9625" s="3">
        <f>VLOOKUP(C9625,Index[],4,FALSE)</f>
        <v>0</v>
      </c>
      <c r="G9625" s="3">
        <f>VLOOKUP(C9625,Index[],5,FALSE)</f>
        <v>0</v>
      </c>
      <c r="H9625" t="s">
        <v>25</v>
      </c>
      <c r="I9625">
        <f>VLOOKUP(Table1[[#This Row],[trait_name]],Trait[],2,FALSE)</f>
        <v>40</v>
      </c>
      <c r="J9625" s="23" t="s">
        <v>76</v>
      </c>
      <c r="K9625" s="23">
        <v>1</v>
      </c>
      <c r="L9625" s="3" t="s">
        <v>253</v>
      </c>
      <c r="N9625" s="23"/>
      <c r="O9625"/>
    </row>
    <row r="9626" spans="1:15">
      <c r="A9626" s="66">
        <f>VLOOKUP(C9626,Index[],8,FALSE)</f>
        <v>43247</v>
      </c>
      <c r="B9626" s="5">
        <v>43306</v>
      </c>
      <c r="C9626" t="s">
        <v>833</v>
      </c>
      <c r="D9626" s="3">
        <f>VLOOKUP(C9626,Index[],2,FALSE)</f>
        <v>79</v>
      </c>
      <c r="E9626" s="3">
        <f>VLOOKUP(C9626,Index[],3,FALSE)</f>
        <v>0</v>
      </c>
      <c r="F9626" s="3">
        <f>VLOOKUP(C9626,Index[],4,FALSE)</f>
        <v>0</v>
      </c>
      <c r="G9626" s="3">
        <f>VLOOKUP(C9626,Index[],5,FALSE)</f>
        <v>0</v>
      </c>
      <c r="I9626">
        <f>VLOOKUP(Table1[[#This Row],[trait_name]],Trait[],2,FALSE)</f>
        <v>40</v>
      </c>
      <c r="J9626" s="23" t="s">
        <v>76</v>
      </c>
      <c r="K9626" s="23">
        <v>2</v>
      </c>
      <c r="L9626" s="3"/>
      <c r="M9626" s="3"/>
      <c r="N9626" s="23"/>
      <c r="O9626"/>
    </row>
    <row r="9627" spans="1:15">
      <c r="A9627" s="66">
        <f>VLOOKUP(C9627,Index[],8,FALSE)</f>
        <v>43247</v>
      </c>
      <c r="B9627" s="5">
        <v>43306</v>
      </c>
      <c r="C9627" t="s">
        <v>833</v>
      </c>
      <c r="D9627" s="3">
        <f>VLOOKUP(C9627,Index[],2,FALSE)</f>
        <v>79</v>
      </c>
      <c r="E9627" s="3">
        <f>VLOOKUP(C9627,Index[],3,FALSE)</f>
        <v>0</v>
      </c>
      <c r="F9627" s="3">
        <f>VLOOKUP(C9627,Index[],4,FALSE)</f>
        <v>0</v>
      </c>
      <c r="G9627" s="3">
        <f>VLOOKUP(C9627,Index[],5,FALSE)</f>
        <v>0</v>
      </c>
      <c r="H9627" t="s">
        <v>56</v>
      </c>
      <c r="I9627">
        <f>VLOOKUP(Table1[[#This Row],[trait_name]],Trait[],2,FALSE)</f>
        <v>41</v>
      </c>
      <c r="J9627" s="23" t="s">
        <v>78</v>
      </c>
      <c r="K9627" s="23">
        <v>2</v>
      </c>
      <c r="L9627" s="3" t="s">
        <v>81</v>
      </c>
      <c r="M9627" s="3"/>
      <c r="N9627" s="23"/>
      <c r="O9627"/>
    </row>
    <row r="9628" spans="1:15">
      <c r="A9628" s="66">
        <f>VLOOKUP(C9628,Index[],8,FALSE)</f>
        <v>43247</v>
      </c>
      <c r="B9628" s="5">
        <v>43247</v>
      </c>
      <c r="C9628" t="s">
        <v>833</v>
      </c>
      <c r="D9628" s="3">
        <f>VLOOKUP(C9628,Index[],2,FALSE)</f>
        <v>79</v>
      </c>
      <c r="E9628" s="3">
        <f>VLOOKUP(C9628,Index[],3,FALSE)</f>
        <v>0</v>
      </c>
      <c r="F9628" s="3">
        <f>VLOOKUP(C9628,Index[],4,FALSE)</f>
        <v>0</v>
      </c>
      <c r="G9628" s="3">
        <f>VLOOKUP(C9628,Index[],5,FALSE)</f>
        <v>0</v>
      </c>
      <c r="H9628" t="s">
        <v>25</v>
      </c>
      <c r="I9628">
        <f>VLOOKUP(Table1[[#This Row],[trait_name]],Trait[],2,FALSE)</f>
        <v>41</v>
      </c>
      <c r="J9628" s="23" t="s">
        <v>78</v>
      </c>
      <c r="K9628" s="23">
        <v>1</v>
      </c>
      <c r="L9628" s="3" t="s">
        <v>356</v>
      </c>
      <c r="N9628" s="23"/>
      <c r="O9628"/>
    </row>
    <row r="9629" spans="1:15">
      <c r="A9629" s="66">
        <f>VLOOKUP(C9629,Index[],8,FALSE)</f>
        <v>43247</v>
      </c>
      <c r="B9629" s="5">
        <v>43306</v>
      </c>
      <c r="C9629" t="s">
        <v>833</v>
      </c>
      <c r="D9629" s="3">
        <f>VLOOKUP(C9629,Index[],2,FALSE)</f>
        <v>79</v>
      </c>
      <c r="E9629" s="3">
        <f>VLOOKUP(C9629,Index[],3,FALSE)</f>
        <v>0</v>
      </c>
      <c r="F9629" s="3">
        <f>VLOOKUP(C9629,Index[],4,FALSE)</f>
        <v>0</v>
      </c>
      <c r="G9629" s="3">
        <f>VLOOKUP(C9629,Index[],5,FALSE)</f>
        <v>0</v>
      </c>
      <c r="H9629" t="s">
        <v>56</v>
      </c>
      <c r="I9629">
        <f>VLOOKUP(Table1[[#This Row],[trait_name]],Trait[],2,FALSE)</f>
        <v>42</v>
      </c>
      <c r="J9629" s="23" t="s">
        <v>82</v>
      </c>
      <c r="K9629" s="23">
        <v>2</v>
      </c>
      <c r="L9629" s="3" t="s">
        <v>83</v>
      </c>
      <c r="M9629" s="3"/>
      <c r="N9629" s="23"/>
      <c r="O9629"/>
    </row>
    <row r="9630" spans="1:15">
      <c r="A9630" s="66">
        <f>VLOOKUP(C9630,Index[],8,FALSE)</f>
        <v>43247</v>
      </c>
      <c r="B9630" s="5">
        <v>43306</v>
      </c>
      <c r="C9630" t="s">
        <v>833</v>
      </c>
      <c r="D9630" s="3">
        <f>VLOOKUP(C9630,Index[],2,FALSE)</f>
        <v>79</v>
      </c>
      <c r="E9630" s="3">
        <f>VLOOKUP(C9630,Index[],3,FALSE)</f>
        <v>0</v>
      </c>
      <c r="F9630" s="3">
        <f>VLOOKUP(C9630,Index[],4,FALSE)</f>
        <v>0</v>
      </c>
      <c r="G9630" s="3">
        <f>VLOOKUP(C9630,Index[],5,FALSE)</f>
        <v>0</v>
      </c>
      <c r="H9630" t="s">
        <v>56</v>
      </c>
      <c r="I9630">
        <f>VLOOKUP(Table1[[#This Row],[trait_name]],Trait[],2,FALSE)</f>
        <v>42</v>
      </c>
      <c r="J9630" s="23" t="s">
        <v>82</v>
      </c>
      <c r="K9630" s="23">
        <v>3</v>
      </c>
      <c r="L9630" s="3" t="s">
        <v>85</v>
      </c>
      <c r="M9630" s="3"/>
      <c r="N9630" s="23"/>
      <c r="O9630"/>
    </row>
    <row r="9631" spans="1:15">
      <c r="A9631" s="66">
        <f>VLOOKUP(C9631,Index[],8,FALSE)</f>
        <v>43247</v>
      </c>
      <c r="B9631" s="5">
        <v>43306</v>
      </c>
      <c r="C9631" t="s">
        <v>833</v>
      </c>
      <c r="D9631" s="3">
        <f>VLOOKUP(C9631,Index[],2,FALSE)</f>
        <v>79</v>
      </c>
      <c r="E9631" s="3">
        <f>VLOOKUP(C9631,Index[],3,FALSE)</f>
        <v>0</v>
      </c>
      <c r="F9631" s="3">
        <f>VLOOKUP(C9631,Index[],4,FALSE)</f>
        <v>0</v>
      </c>
      <c r="G9631" s="3">
        <f>VLOOKUP(C9631,Index[],5,FALSE)</f>
        <v>0</v>
      </c>
      <c r="H9631" t="s">
        <v>56</v>
      </c>
      <c r="I9631">
        <f>VLOOKUP(Table1[[#This Row],[trait_name]],Trait[],2,FALSE)</f>
        <v>42</v>
      </c>
      <c r="J9631" s="23" t="s">
        <v>82</v>
      </c>
      <c r="K9631" s="23">
        <v>1</v>
      </c>
      <c r="L9631" s="3" t="s">
        <v>255</v>
      </c>
      <c r="N9631" s="23"/>
      <c r="O9631"/>
    </row>
    <row r="9632" spans="1:15">
      <c r="A9632" s="66">
        <f>VLOOKUP(C9632,Index[],8,FALSE)</f>
        <v>43247</v>
      </c>
      <c r="B9632" s="5">
        <v>43247</v>
      </c>
      <c r="C9632" t="s">
        <v>833</v>
      </c>
      <c r="D9632" s="3">
        <f>VLOOKUP(C9632,Index[],2,FALSE)</f>
        <v>79</v>
      </c>
      <c r="E9632" s="3">
        <f>VLOOKUP(C9632,Index[],3,FALSE)</f>
        <v>0</v>
      </c>
      <c r="F9632" s="3">
        <f>VLOOKUP(C9632,Index[],4,FALSE)</f>
        <v>0</v>
      </c>
      <c r="G9632" s="3">
        <f>VLOOKUP(C9632,Index[],5,FALSE)</f>
        <v>0</v>
      </c>
      <c r="H9632" t="s">
        <v>25</v>
      </c>
      <c r="I9632">
        <f>VLOOKUP(Table1[[#This Row],[trait_name]],Trait[],2,FALSE)</f>
        <v>43</v>
      </c>
      <c r="J9632" s="23" t="s">
        <v>86</v>
      </c>
      <c r="K9632" s="23">
        <v>1</v>
      </c>
      <c r="L9632" s="3" t="s">
        <v>105</v>
      </c>
      <c r="N9632" s="23"/>
      <c r="O9632"/>
    </row>
    <row r="9633" spans="1:15">
      <c r="A9633" s="66">
        <f>VLOOKUP(C9633,Index[],8,FALSE)</f>
        <v>43247</v>
      </c>
      <c r="B9633" s="5">
        <v>43306</v>
      </c>
      <c r="C9633" t="s">
        <v>833</v>
      </c>
      <c r="D9633" s="3">
        <f>VLOOKUP(C9633,Index[],2,FALSE)</f>
        <v>79</v>
      </c>
      <c r="E9633" s="3">
        <f>VLOOKUP(C9633,Index[],3,FALSE)</f>
        <v>0</v>
      </c>
      <c r="F9633" s="3">
        <f>VLOOKUP(C9633,Index[],4,FALSE)</f>
        <v>0</v>
      </c>
      <c r="G9633" s="3">
        <f>VLOOKUP(C9633,Index[],5,FALSE)</f>
        <v>0</v>
      </c>
      <c r="I9633">
        <f>VLOOKUP(Table1[[#This Row],[trait_name]],Trait[],2,FALSE)</f>
        <v>43</v>
      </c>
      <c r="J9633" s="23" t="s">
        <v>86</v>
      </c>
      <c r="K9633" s="23">
        <v>2</v>
      </c>
      <c r="L9633" s="3"/>
      <c r="M9633" s="3"/>
      <c r="N9633" s="23"/>
      <c r="O9633"/>
    </row>
    <row r="9634" spans="1:15">
      <c r="A9634" s="66">
        <f>VLOOKUP(C9634,Index[],8,FALSE)</f>
        <v>43247</v>
      </c>
      <c r="B9634" s="5">
        <v>43306</v>
      </c>
      <c r="C9634" t="s">
        <v>833</v>
      </c>
      <c r="D9634" s="3">
        <f>VLOOKUP(C9634,Index[],2,FALSE)</f>
        <v>79</v>
      </c>
      <c r="E9634" s="3">
        <f>VLOOKUP(C9634,Index[],3,FALSE)</f>
        <v>0</v>
      </c>
      <c r="F9634" s="3">
        <f>VLOOKUP(C9634,Index[],4,FALSE)</f>
        <v>0</v>
      </c>
      <c r="G9634" s="3">
        <f>VLOOKUP(C9634,Index[],5,FALSE)</f>
        <v>0</v>
      </c>
      <c r="H9634" t="s">
        <v>25</v>
      </c>
      <c r="I9634">
        <f>VLOOKUP(Table1[[#This Row],[trait_name]],Trait[],2,FALSE)</f>
        <v>44</v>
      </c>
      <c r="J9634" s="23" t="s">
        <v>88</v>
      </c>
      <c r="K9634" s="23">
        <v>1</v>
      </c>
      <c r="L9634" s="3" t="s">
        <v>90</v>
      </c>
      <c r="N9634" s="23"/>
      <c r="O9634"/>
    </row>
    <row r="9635" spans="1:15">
      <c r="A9635" s="66">
        <f>VLOOKUP(C9635,Index[],8,FALSE)</f>
        <v>43247</v>
      </c>
      <c r="B9635" s="5">
        <v>43306</v>
      </c>
      <c r="C9635" t="s">
        <v>833</v>
      </c>
      <c r="D9635" s="3">
        <f>VLOOKUP(C9635,Index[],2,FALSE)</f>
        <v>79</v>
      </c>
      <c r="E9635" s="3">
        <f>VLOOKUP(C9635,Index[],3,FALSE)</f>
        <v>0</v>
      </c>
      <c r="F9635" s="3">
        <f>VLOOKUP(C9635,Index[],4,FALSE)</f>
        <v>0</v>
      </c>
      <c r="G9635" s="3">
        <f>VLOOKUP(C9635,Index[],5,FALSE)</f>
        <v>0</v>
      </c>
      <c r="I9635">
        <f>VLOOKUP(Table1[[#This Row],[trait_name]],Trait[],2,FALSE)</f>
        <v>44</v>
      </c>
      <c r="J9635" s="23" t="s">
        <v>88</v>
      </c>
      <c r="K9635" s="23">
        <v>2</v>
      </c>
      <c r="L9635" s="3"/>
      <c r="M9635" s="3"/>
      <c r="N9635" s="23"/>
      <c r="O9635"/>
    </row>
    <row r="9636" spans="1:15">
      <c r="A9636" s="66">
        <f>VLOOKUP(C9636,Index[],8,FALSE)</f>
        <v>43247</v>
      </c>
      <c r="B9636" s="5">
        <v>43306</v>
      </c>
      <c r="C9636" t="s">
        <v>833</v>
      </c>
      <c r="D9636" s="3">
        <f>VLOOKUP(C9636,Index[],2,FALSE)</f>
        <v>79</v>
      </c>
      <c r="E9636" s="3">
        <f>VLOOKUP(C9636,Index[],3,FALSE)</f>
        <v>0</v>
      </c>
      <c r="F9636" s="3">
        <f>VLOOKUP(C9636,Index[],4,FALSE)</f>
        <v>0</v>
      </c>
      <c r="G9636" s="3">
        <f>VLOOKUP(C9636,Index[],5,FALSE)</f>
        <v>0</v>
      </c>
      <c r="H9636" t="s">
        <v>215</v>
      </c>
      <c r="I9636">
        <f>VLOOKUP(Table1[[#This Row],[trait_name]],Trait[],2,FALSE)</f>
        <v>45</v>
      </c>
      <c r="J9636" s="23" t="s">
        <v>92</v>
      </c>
      <c r="K9636" s="23">
        <v>2</v>
      </c>
      <c r="L9636" s="3" t="s">
        <v>372</v>
      </c>
      <c r="M9636" s="3"/>
      <c r="N9636" s="23"/>
      <c r="O9636"/>
    </row>
    <row r="9637" spans="1:15">
      <c r="A9637" s="66">
        <f>VLOOKUP(C9637,Index[],8,FALSE)</f>
        <v>43247</v>
      </c>
      <c r="B9637" s="5">
        <v>43306</v>
      </c>
      <c r="C9637" t="s">
        <v>833</v>
      </c>
      <c r="D9637" s="3">
        <f>VLOOKUP(C9637,Index[],2,FALSE)</f>
        <v>79</v>
      </c>
      <c r="E9637" s="3">
        <f>VLOOKUP(C9637,Index[],3,FALSE)</f>
        <v>0</v>
      </c>
      <c r="F9637" s="3">
        <f>VLOOKUP(C9637,Index[],4,FALSE)</f>
        <v>0</v>
      </c>
      <c r="G9637" s="3">
        <f>VLOOKUP(C9637,Index[],5,FALSE)</f>
        <v>0</v>
      </c>
      <c r="H9637" t="s">
        <v>215</v>
      </c>
      <c r="I9637">
        <f>VLOOKUP(Table1[[#This Row],[trait_name]],Trait[],2,FALSE)</f>
        <v>45</v>
      </c>
      <c r="J9637" s="23" t="s">
        <v>92</v>
      </c>
      <c r="K9637" s="23">
        <v>3</v>
      </c>
      <c r="L9637" s="3" t="s">
        <v>93</v>
      </c>
      <c r="M9637" s="3"/>
      <c r="N9637" s="23"/>
      <c r="O9637"/>
    </row>
    <row r="9638" spans="1:15">
      <c r="A9638" s="66">
        <f>VLOOKUP(C9638,Index[],8,FALSE)</f>
        <v>43247</v>
      </c>
      <c r="B9638" s="5">
        <v>43306</v>
      </c>
      <c r="C9638" t="s">
        <v>833</v>
      </c>
      <c r="D9638" s="3">
        <f>VLOOKUP(C9638,Index[],2,FALSE)</f>
        <v>79</v>
      </c>
      <c r="E9638" s="3">
        <f>VLOOKUP(C9638,Index[],3,FALSE)</f>
        <v>0</v>
      </c>
      <c r="F9638" s="3">
        <f>VLOOKUP(C9638,Index[],4,FALSE)</f>
        <v>0</v>
      </c>
      <c r="G9638" s="3">
        <f>VLOOKUP(C9638,Index[],5,FALSE)</f>
        <v>0</v>
      </c>
      <c r="H9638" t="s">
        <v>215</v>
      </c>
      <c r="I9638">
        <f>VLOOKUP(Table1[[#This Row],[trait_name]],Trait[],2,FALSE)</f>
        <v>45</v>
      </c>
      <c r="J9638" s="23" t="s">
        <v>92</v>
      </c>
      <c r="L9638" s="3" t="s">
        <v>334</v>
      </c>
      <c r="M9638" s="3"/>
      <c r="N9638" s="23"/>
      <c r="O9638"/>
    </row>
    <row r="9639" spans="1:15">
      <c r="A9639" s="66">
        <f>VLOOKUP(C9639,Index[],8,FALSE)</f>
        <v>43247</v>
      </c>
      <c r="B9639" s="5">
        <v>43247</v>
      </c>
      <c r="C9639" t="s">
        <v>833</v>
      </c>
      <c r="D9639" s="3">
        <f>VLOOKUP(C9639,Index[],2,FALSE)</f>
        <v>79</v>
      </c>
      <c r="E9639" s="3">
        <f>VLOOKUP(C9639,Index[],3,FALSE)</f>
        <v>0</v>
      </c>
      <c r="F9639" s="3">
        <f>VLOOKUP(C9639,Index[],4,FALSE)</f>
        <v>0</v>
      </c>
      <c r="G9639" s="3">
        <f>VLOOKUP(C9639,Index[],5,FALSE)</f>
        <v>0</v>
      </c>
      <c r="H9639" t="s">
        <v>25</v>
      </c>
      <c r="I9639">
        <f>VLOOKUP(Table1[[#This Row],[trait_name]],Trait[],2,FALSE)</f>
        <v>45</v>
      </c>
      <c r="J9639" s="23" t="s">
        <v>92</v>
      </c>
      <c r="K9639" s="23">
        <v>1</v>
      </c>
      <c r="L9639" s="3" t="s">
        <v>96</v>
      </c>
      <c r="N9639" s="23"/>
      <c r="O9639"/>
    </row>
    <row r="9640" spans="1:15">
      <c r="A9640" s="66">
        <f>VLOOKUP(C9640,Index[],8,FALSE)</f>
        <v>43247</v>
      </c>
      <c r="B9640" s="5">
        <v>43306</v>
      </c>
      <c r="C9640" t="s">
        <v>833</v>
      </c>
      <c r="D9640" s="3">
        <f>VLOOKUP(C9640,Index[],2,FALSE)</f>
        <v>79</v>
      </c>
      <c r="E9640" s="3">
        <f>VLOOKUP(C9640,Index[],3,FALSE)</f>
        <v>0</v>
      </c>
      <c r="F9640" s="3">
        <f>VLOOKUP(C9640,Index[],4,FALSE)</f>
        <v>0</v>
      </c>
      <c r="G9640" s="3">
        <f>VLOOKUP(C9640,Index[],5,FALSE)</f>
        <v>0</v>
      </c>
      <c r="H9640" t="s">
        <v>215</v>
      </c>
      <c r="I9640">
        <f>VLOOKUP(Table1[[#This Row],[trait_name]],Trait[],2,FALSE)</f>
        <v>46</v>
      </c>
      <c r="J9640" s="23" t="s">
        <v>97</v>
      </c>
      <c r="K9640" s="23">
        <v>1</v>
      </c>
      <c r="L9640" s="3" t="s">
        <v>98</v>
      </c>
      <c r="N9640" s="23"/>
      <c r="O9640"/>
    </row>
    <row r="9641" spans="1:15">
      <c r="A9641" s="66">
        <f>VLOOKUP(C9641,Index[],8,FALSE)</f>
        <v>43247</v>
      </c>
      <c r="B9641" s="5">
        <v>43306</v>
      </c>
      <c r="C9641" t="s">
        <v>833</v>
      </c>
      <c r="D9641" s="3">
        <f>VLOOKUP(C9641,Index[],2,FALSE)</f>
        <v>79</v>
      </c>
      <c r="E9641" s="3">
        <f>VLOOKUP(C9641,Index[],3,FALSE)</f>
        <v>0</v>
      </c>
      <c r="F9641" s="3">
        <f>VLOOKUP(C9641,Index[],4,FALSE)</f>
        <v>0</v>
      </c>
      <c r="G9641" s="3">
        <f>VLOOKUP(C9641,Index[],5,FALSE)</f>
        <v>0</v>
      </c>
      <c r="I9641">
        <f>VLOOKUP(Table1[[#This Row],[trait_name]],Trait[],2,FALSE)</f>
        <v>46</v>
      </c>
      <c r="J9641" s="23" t="s">
        <v>97</v>
      </c>
      <c r="K9641" s="23">
        <v>2</v>
      </c>
      <c r="L9641" s="3"/>
      <c r="M9641" s="3"/>
      <c r="N9641" s="23"/>
      <c r="O9641"/>
    </row>
    <row r="9642" spans="1:15">
      <c r="A9642" s="66">
        <f>VLOOKUP(C9642,Index[],8,FALSE)</f>
        <v>43247</v>
      </c>
      <c r="B9642" s="5">
        <v>43306</v>
      </c>
      <c r="C9642" t="s">
        <v>833</v>
      </c>
      <c r="D9642" s="3">
        <f>VLOOKUP(C9642,Index[],2,FALSE)</f>
        <v>79</v>
      </c>
      <c r="E9642" s="3">
        <f>VLOOKUP(C9642,Index[],3,FALSE)</f>
        <v>0</v>
      </c>
      <c r="F9642" s="3">
        <f>VLOOKUP(C9642,Index[],4,FALSE)</f>
        <v>0</v>
      </c>
      <c r="G9642" s="3">
        <f>VLOOKUP(C9642,Index[],5,FALSE)</f>
        <v>0</v>
      </c>
      <c r="H9642" t="s">
        <v>215</v>
      </c>
      <c r="I9642">
        <f>VLOOKUP(Table1[[#This Row],[trait_name]],Trait[],2,FALSE)</f>
        <v>47</v>
      </c>
      <c r="J9642" s="23" t="s">
        <v>99</v>
      </c>
      <c r="K9642" s="23">
        <v>1</v>
      </c>
      <c r="L9642" s="3" t="s">
        <v>100</v>
      </c>
      <c r="N9642" s="23"/>
      <c r="O9642"/>
    </row>
    <row r="9643" spans="1:15">
      <c r="A9643" s="66">
        <f>VLOOKUP(C9643,Index[],8,FALSE)</f>
        <v>43247</v>
      </c>
      <c r="B9643" s="5">
        <v>43306</v>
      </c>
      <c r="C9643" t="s">
        <v>833</v>
      </c>
      <c r="D9643" s="3">
        <f>VLOOKUP(C9643,Index[],2,FALSE)</f>
        <v>79</v>
      </c>
      <c r="E9643" s="3">
        <f>VLOOKUP(C9643,Index[],3,FALSE)</f>
        <v>0</v>
      </c>
      <c r="F9643" s="3">
        <f>VLOOKUP(C9643,Index[],4,FALSE)</f>
        <v>0</v>
      </c>
      <c r="G9643" s="3">
        <f>VLOOKUP(C9643,Index[],5,FALSE)</f>
        <v>0</v>
      </c>
      <c r="I9643">
        <f>VLOOKUP(Table1[[#This Row],[trait_name]],Trait[],2,FALSE)</f>
        <v>47</v>
      </c>
      <c r="J9643" s="23" t="s">
        <v>99</v>
      </c>
      <c r="K9643" s="23">
        <v>2</v>
      </c>
      <c r="L9643" s="3"/>
      <c r="M9643" s="3"/>
      <c r="N9643" s="23"/>
      <c r="O9643"/>
    </row>
    <row r="9644" spans="1:15">
      <c r="A9644" s="66">
        <f>VLOOKUP(C9644,Index[],8,FALSE)</f>
        <v>43247</v>
      </c>
      <c r="B9644" s="5">
        <v>43306</v>
      </c>
      <c r="C9644" t="s">
        <v>833</v>
      </c>
      <c r="D9644" s="3">
        <f>VLOOKUP(C9644,Index[],2,FALSE)</f>
        <v>79</v>
      </c>
      <c r="E9644" s="3">
        <f>VLOOKUP(C9644,Index[],3,FALSE)</f>
        <v>0</v>
      </c>
      <c r="F9644" s="3">
        <f>VLOOKUP(C9644,Index[],4,FALSE)</f>
        <v>0</v>
      </c>
      <c r="G9644" s="3">
        <f>VLOOKUP(C9644,Index[],5,FALSE)</f>
        <v>0</v>
      </c>
      <c r="H9644" t="s">
        <v>207</v>
      </c>
      <c r="I9644">
        <f>VLOOKUP(Table1[[#This Row],[trait_name]],Trait[],2,FALSE)</f>
        <v>48</v>
      </c>
      <c r="J9644" s="24" t="s">
        <v>101</v>
      </c>
      <c r="K9644" s="23">
        <v>1</v>
      </c>
      <c r="L9644" s="3" t="s">
        <v>85</v>
      </c>
      <c r="N9644" s="23"/>
      <c r="O9644"/>
    </row>
    <row r="9645" spans="1:15">
      <c r="A9645" s="66">
        <f>VLOOKUP(C9645,Index[],8,FALSE)</f>
        <v>43247</v>
      </c>
      <c r="B9645" s="5">
        <v>43306</v>
      </c>
      <c r="C9645" t="s">
        <v>833</v>
      </c>
      <c r="D9645" s="3">
        <f>VLOOKUP(C9645,Index[],2,FALSE)</f>
        <v>79</v>
      </c>
      <c r="E9645" s="3">
        <f>VLOOKUP(C9645,Index[],3,FALSE)</f>
        <v>0</v>
      </c>
      <c r="F9645" s="3">
        <f>VLOOKUP(C9645,Index[],4,FALSE)</f>
        <v>0</v>
      </c>
      <c r="G9645" s="3">
        <f>VLOOKUP(C9645,Index[],5,FALSE)</f>
        <v>0</v>
      </c>
      <c r="I9645">
        <f>VLOOKUP(Table1[[#This Row],[trait_name]],Trait[],2,FALSE)</f>
        <v>48</v>
      </c>
      <c r="J9645" s="23" t="s">
        <v>101</v>
      </c>
      <c r="K9645" s="23">
        <v>2</v>
      </c>
      <c r="L9645" s="3" t="s">
        <v>375</v>
      </c>
      <c r="M9645" s="3"/>
      <c r="N9645" s="23"/>
      <c r="O9645"/>
    </row>
    <row r="9646" spans="1:15">
      <c r="A9646" s="66">
        <f>VLOOKUP(C9646,Index[],8,FALSE)</f>
        <v>43247</v>
      </c>
      <c r="B9646" s="5">
        <v>43306</v>
      </c>
      <c r="C9646" t="s">
        <v>833</v>
      </c>
      <c r="D9646" s="3">
        <f>VLOOKUP(C9646,Index[],2,FALSE)</f>
        <v>79</v>
      </c>
      <c r="E9646" s="3">
        <f>VLOOKUP(C9646,Index[],3,FALSE)</f>
        <v>0</v>
      </c>
      <c r="F9646" s="3">
        <f>VLOOKUP(C9646,Index[],4,FALSE)</f>
        <v>0</v>
      </c>
      <c r="G9646" s="3">
        <f>VLOOKUP(C9646,Index[],5,FALSE)</f>
        <v>0</v>
      </c>
      <c r="H9646" t="s">
        <v>207</v>
      </c>
      <c r="I9646">
        <f>VLOOKUP(Table1[[#This Row],[trait_name]],Trait[],2,FALSE)</f>
        <v>49</v>
      </c>
      <c r="J9646" s="24" t="s">
        <v>104</v>
      </c>
      <c r="K9646" s="23">
        <v>1</v>
      </c>
      <c r="L9646" s="3" t="s">
        <v>173</v>
      </c>
      <c r="N9646" s="23"/>
      <c r="O9646"/>
    </row>
    <row r="9647" spans="1:15">
      <c r="A9647" s="66">
        <f>VLOOKUP(C9647,Index[],8,FALSE)</f>
        <v>43247</v>
      </c>
      <c r="B9647" s="5">
        <v>43306</v>
      </c>
      <c r="C9647" t="s">
        <v>833</v>
      </c>
      <c r="D9647" s="3">
        <f>VLOOKUP(C9647,Index[],2,FALSE)</f>
        <v>79</v>
      </c>
      <c r="E9647" s="3">
        <f>VLOOKUP(C9647,Index[],3,FALSE)</f>
        <v>0</v>
      </c>
      <c r="F9647" s="3">
        <f>VLOOKUP(C9647,Index[],4,FALSE)</f>
        <v>0</v>
      </c>
      <c r="G9647" s="3">
        <f>VLOOKUP(C9647,Index[],5,FALSE)</f>
        <v>0</v>
      </c>
      <c r="I9647">
        <f>VLOOKUP(Table1[[#This Row],[trait_name]],Trait[],2,FALSE)</f>
        <v>49</v>
      </c>
      <c r="J9647" s="23" t="s">
        <v>104</v>
      </c>
      <c r="K9647" s="23">
        <v>2</v>
      </c>
      <c r="L9647" s="3"/>
      <c r="M9647" s="3"/>
      <c r="N9647" s="23"/>
      <c r="O9647"/>
    </row>
    <row r="9648" spans="1:15">
      <c r="A9648" s="66">
        <f>VLOOKUP(C9648,Index[],8,FALSE)</f>
        <v>43247</v>
      </c>
      <c r="B9648" s="5">
        <v>43311</v>
      </c>
      <c r="C9648" t="s">
        <v>833</v>
      </c>
      <c r="D9648" s="3">
        <f>VLOOKUP(C9648,Index[],2,FALSE)</f>
        <v>79</v>
      </c>
      <c r="E9648" s="3">
        <f>VLOOKUP(C9648,Index[],3,FALSE)</f>
        <v>0</v>
      </c>
      <c r="F9648" s="3">
        <f>VLOOKUP(C9648,Index[],4,FALSE)</f>
        <v>0</v>
      </c>
      <c r="G9648" s="3">
        <f>VLOOKUP(C9648,Index[],5,FALSE)</f>
        <v>0</v>
      </c>
      <c r="I9648">
        <f>VLOOKUP(Table1[[#This Row],[trait_name]],Trait[],2,FALSE)</f>
        <v>50</v>
      </c>
      <c r="J9648" s="23" t="s">
        <v>106</v>
      </c>
      <c r="L9648" s="3"/>
      <c r="M9648" s="3"/>
      <c r="N9648" s="23"/>
      <c r="O9648"/>
    </row>
    <row r="9649" spans="1:15">
      <c r="A9649" s="66">
        <f>VLOOKUP(C9649,Index[],8,FALSE)</f>
        <v>43247</v>
      </c>
      <c r="B9649" s="5">
        <v>43306</v>
      </c>
      <c r="C9649" t="s">
        <v>833</v>
      </c>
      <c r="D9649" s="3">
        <f>VLOOKUP(C9649,Index[],2,FALSE)</f>
        <v>79</v>
      </c>
      <c r="E9649" s="3">
        <f>VLOOKUP(C9649,Index[],3,FALSE)</f>
        <v>0</v>
      </c>
      <c r="F9649" s="3">
        <f>VLOOKUP(C9649,Index[],4,FALSE)</f>
        <v>0</v>
      </c>
      <c r="G9649" s="3">
        <f>VLOOKUP(C9649,Index[],5,FALSE)</f>
        <v>0</v>
      </c>
      <c r="H9649" t="s">
        <v>207</v>
      </c>
      <c r="I9649">
        <f>VLOOKUP(Table1[[#This Row],[trait_name]],Trait[],2,FALSE)</f>
        <v>51</v>
      </c>
      <c r="J9649" s="23" t="s">
        <v>107</v>
      </c>
      <c r="K9649" s="23">
        <v>1</v>
      </c>
      <c r="L9649" s="3" t="s">
        <v>376</v>
      </c>
      <c r="M9649" s="3"/>
      <c r="N9649" s="23"/>
      <c r="O9649"/>
    </row>
    <row r="9650" spans="1:15">
      <c r="A9650" s="66">
        <f>VLOOKUP(C9650,Index[],8,FALSE)</f>
        <v>43247</v>
      </c>
      <c r="B9650" s="5">
        <v>43306</v>
      </c>
      <c r="C9650" t="s">
        <v>833</v>
      </c>
      <c r="D9650" s="3">
        <f>VLOOKUP(C9650,Index[],2,FALSE)</f>
        <v>79</v>
      </c>
      <c r="E9650" s="3">
        <f>VLOOKUP(C9650,Index[],3,FALSE)</f>
        <v>0</v>
      </c>
      <c r="F9650" s="3">
        <f>VLOOKUP(C9650,Index[],4,FALSE)</f>
        <v>0</v>
      </c>
      <c r="G9650" s="3">
        <f>VLOOKUP(C9650,Index[],5,FALSE)</f>
        <v>0</v>
      </c>
      <c r="H9650" t="s">
        <v>207</v>
      </c>
      <c r="I9650">
        <f>VLOOKUP(Table1[[#This Row],[trait_name]],Trait[],2,FALSE)</f>
        <v>52</v>
      </c>
      <c r="J9650" s="23" t="s">
        <v>109</v>
      </c>
      <c r="K9650" s="23">
        <v>1</v>
      </c>
      <c r="L9650" s="3" t="s">
        <v>257</v>
      </c>
      <c r="N9650" s="23"/>
      <c r="O9650"/>
    </row>
    <row r="9651" spans="1:15">
      <c r="A9651" s="66">
        <f>VLOOKUP(C9651,Index[],8,FALSE)</f>
        <v>43247</v>
      </c>
      <c r="B9651" s="5">
        <v>43306</v>
      </c>
      <c r="C9651" t="s">
        <v>833</v>
      </c>
      <c r="D9651" s="3">
        <f>VLOOKUP(C9651,Index[],2,FALSE)</f>
        <v>79</v>
      </c>
      <c r="E9651" s="3">
        <f>VLOOKUP(C9651,Index[],3,FALSE)</f>
        <v>0</v>
      </c>
      <c r="F9651" s="3">
        <f>VLOOKUP(C9651,Index[],4,FALSE)</f>
        <v>0</v>
      </c>
      <c r="G9651" s="3">
        <f>VLOOKUP(C9651,Index[],5,FALSE)</f>
        <v>0</v>
      </c>
      <c r="H9651" t="s">
        <v>207</v>
      </c>
      <c r="I9651">
        <f>VLOOKUP(Table1[[#This Row],[trait_name]],Trait[],2,FALSE)</f>
        <v>52</v>
      </c>
      <c r="J9651" s="23" t="s">
        <v>109</v>
      </c>
      <c r="K9651" s="23">
        <v>2</v>
      </c>
      <c r="L9651" s="3" t="s">
        <v>274</v>
      </c>
      <c r="M9651" s="3"/>
      <c r="N9651" s="23"/>
      <c r="O9651"/>
    </row>
    <row r="9652" spans="1:15">
      <c r="A9652" s="66">
        <f>VLOOKUP(C9652,Index[],8,FALSE)</f>
        <v>43247</v>
      </c>
      <c r="B9652" s="5">
        <v>43247</v>
      </c>
      <c r="C9652" t="s">
        <v>833</v>
      </c>
      <c r="D9652" s="3">
        <f>VLOOKUP(C9652,Index[],2,FALSE)</f>
        <v>79</v>
      </c>
      <c r="E9652" s="3">
        <f>VLOOKUP(C9652,Index[],3,FALSE)</f>
        <v>0</v>
      </c>
      <c r="F9652" s="3">
        <f>VLOOKUP(C9652,Index[],4,FALSE)</f>
        <v>0</v>
      </c>
      <c r="G9652" s="3">
        <f>VLOOKUP(C9652,Index[],5,FALSE)</f>
        <v>0</v>
      </c>
      <c r="H9652" t="s">
        <v>25</v>
      </c>
      <c r="I9652">
        <f>VLOOKUP(Table1[[#This Row],[trait_name]],Trait[],2,FALSE)</f>
        <v>53</v>
      </c>
      <c r="J9652" s="23" t="s">
        <v>112</v>
      </c>
      <c r="K9652" s="23">
        <v>2</v>
      </c>
      <c r="L9652" s="3" t="s">
        <v>275</v>
      </c>
      <c r="N9652" s="23"/>
      <c r="O9652"/>
    </row>
    <row r="9653" spans="1:15">
      <c r="A9653" s="66">
        <f>VLOOKUP(C9653,Index[],8,FALSE)</f>
        <v>43247</v>
      </c>
      <c r="B9653" s="5">
        <v>43247</v>
      </c>
      <c r="C9653" t="s">
        <v>833</v>
      </c>
      <c r="D9653" s="3">
        <f>VLOOKUP(C9653,Index[],2,FALSE)</f>
        <v>79</v>
      </c>
      <c r="E9653" s="3">
        <f>VLOOKUP(C9653,Index[],3,FALSE)</f>
        <v>0</v>
      </c>
      <c r="F9653" s="3">
        <f>VLOOKUP(C9653,Index[],4,FALSE)</f>
        <v>0</v>
      </c>
      <c r="G9653" s="3">
        <f>VLOOKUP(C9653,Index[],5,FALSE)</f>
        <v>0</v>
      </c>
      <c r="H9653" t="s">
        <v>25</v>
      </c>
      <c r="I9653">
        <f>VLOOKUP(Table1[[#This Row],[trait_name]],Trait[],2,FALSE)</f>
        <v>53</v>
      </c>
      <c r="J9653" s="23" t="s">
        <v>112</v>
      </c>
      <c r="K9653" s="23">
        <v>3</v>
      </c>
      <c r="L9653" s="3" t="s">
        <v>185</v>
      </c>
      <c r="N9653" s="23"/>
      <c r="O9653"/>
    </row>
    <row r="9654" spans="1:15">
      <c r="A9654" s="66">
        <f>VLOOKUP(C9654,Index[],8,FALSE)</f>
        <v>43247</v>
      </c>
      <c r="B9654" s="5">
        <v>43247</v>
      </c>
      <c r="C9654" t="s">
        <v>833</v>
      </c>
      <c r="D9654" s="3">
        <f>VLOOKUP(C9654,Index[],2,FALSE)</f>
        <v>79</v>
      </c>
      <c r="E9654" s="3">
        <f>VLOOKUP(C9654,Index[],3,FALSE)</f>
        <v>0</v>
      </c>
      <c r="F9654" s="3">
        <f>VLOOKUP(C9654,Index[],4,FALSE)</f>
        <v>0</v>
      </c>
      <c r="G9654" s="3">
        <f>VLOOKUP(C9654,Index[],5,FALSE)</f>
        <v>0</v>
      </c>
      <c r="H9654" t="s">
        <v>207</v>
      </c>
      <c r="I9654">
        <f>VLOOKUP(Table1[[#This Row],[trait_name]],Trait[],2,FALSE)</f>
        <v>53</v>
      </c>
      <c r="J9654" s="23" t="s">
        <v>112</v>
      </c>
      <c r="K9654" s="23">
        <v>1</v>
      </c>
      <c r="L9654" s="3" t="s">
        <v>115</v>
      </c>
      <c r="N9654" s="23"/>
      <c r="O9654"/>
    </row>
    <row r="9655" spans="1:15">
      <c r="A9655" s="66">
        <f>VLOOKUP(C9655,Index[],8,FALSE)</f>
        <v>43247</v>
      </c>
      <c r="B9655" s="5">
        <v>43306</v>
      </c>
      <c r="C9655" t="s">
        <v>833</v>
      </c>
      <c r="D9655" s="3">
        <f>VLOOKUP(C9655,Index[],2,FALSE)</f>
        <v>79</v>
      </c>
      <c r="E9655" s="3">
        <f>VLOOKUP(C9655,Index[],3,FALSE)</f>
        <v>0</v>
      </c>
      <c r="F9655" s="3">
        <f>VLOOKUP(C9655,Index[],4,FALSE)</f>
        <v>0</v>
      </c>
      <c r="G9655" s="3">
        <f>VLOOKUP(C9655,Index[],5,FALSE)</f>
        <v>0</v>
      </c>
      <c r="I9655">
        <f>VLOOKUP(Table1[[#This Row],[trait_name]],Trait[],2,FALSE)</f>
        <v>53</v>
      </c>
      <c r="J9655" s="23" t="s">
        <v>112</v>
      </c>
      <c r="K9655" s="23">
        <v>4</v>
      </c>
      <c r="L9655" s="3"/>
      <c r="M9655" s="3"/>
      <c r="N9655" s="23"/>
      <c r="O9655"/>
    </row>
    <row r="9656" spans="1:15">
      <c r="A9656" s="66">
        <f>VLOOKUP(C9656,Index[],8,FALSE)</f>
        <v>43247</v>
      </c>
      <c r="B9656" s="5">
        <v>43247</v>
      </c>
      <c r="C9656" t="s">
        <v>833</v>
      </c>
      <c r="D9656" s="3">
        <f>VLOOKUP(C9656,Index[],2,FALSE)</f>
        <v>79</v>
      </c>
      <c r="E9656" s="3">
        <f>VLOOKUP(C9656,Index[],3,FALSE)</f>
        <v>0</v>
      </c>
      <c r="F9656" s="3">
        <f>VLOOKUP(C9656,Index[],4,FALSE)</f>
        <v>0</v>
      </c>
      <c r="G9656" s="3">
        <f>VLOOKUP(C9656,Index[],5,FALSE)</f>
        <v>0</v>
      </c>
      <c r="H9656" t="s">
        <v>25</v>
      </c>
      <c r="I9656">
        <f>VLOOKUP(Table1[[#This Row],[trait_name]],Trait[],2,FALSE)</f>
        <v>54</v>
      </c>
      <c r="J9656" s="23" t="s">
        <v>116</v>
      </c>
      <c r="K9656" s="23">
        <v>2</v>
      </c>
      <c r="L9656" s="3" t="s">
        <v>117</v>
      </c>
      <c r="N9656" s="23"/>
      <c r="O9656"/>
    </row>
    <row r="9657" spans="1:15">
      <c r="A9657" s="66">
        <f>VLOOKUP(C9657,Index[],8,FALSE)</f>
        <v>43247</v>
      </c>
      <c r="B9657" s="5">
        <v>43247</v>
      </c>
      <c r="C9657" t="s">
        <v>833</v>
      </c>
      <c r="D9657" s="3">
        <f>VLOOKUP(C9657,Index[],2,FALSE)</f>
        <v>79</v>
      </c>
      <c r="E9657" s="3">
        <f>VLOOKUP(C9657,Index[],3,FALSE)</f>
        <v>0</v>
      </c>
      <c r="F9657" s="3">
        <f>VLOOKUP(C9657,Index[],4,FALSE)</f>
        <v>0</v>
      </c>
      <c r="G9657" s="3">
        <f>VLOOKUP(C9657,Index[],5,FALSE)</f>
        <v>0</v>
      </c>
      <c r="H9657" t="s">
        <v>25</v>
      </c>
      <c r="I9657">
        <f>VLOOKUP(Table1[[#This Row],[trait_name]],Trait[],2,FALSE)</f>
        <v>54</v>
      </c>
      <c r="J9657" s="23" t="s">
        <v>116</v>
      </c>
      <c r="K9657" s="23">
        <v>1</v>
      </c>
      <c r="L9657" s="3" t="s">
        <v>170</v>
      </c>
      <c r="N9657" s="23"/>
      <c r="O9657"/>
    </row>
    <row r="9658" spans="1:15">
      <c r="A9658" s="66">
        <f>VLOOKUP(C9658,Index[],8,FALSE)</f>
        <v>43247</v>
      </c>
      <c r="B9658" s="5">
        <v>43247</v>
      </c>
      <c r="C9658" t="s">
        <v>833</v>
      </c>
      <c r="D9658" s="3">
        <f>VLOOKUP(C9658,Index[],2,FALSE)</f>
        <v>79</v>
      </c>
      <c r="E9658" s="3">
        <f>VLOOKUP(C9658,Index[],3,FALSE)</f>
        <v>0</v>
      </c>
      <c r="F9658" s="3">
        <f>VLOOKUP(C9658,Index[],4,FALSE)</f>
        <v>0</v>
      </c>
      <c r="G9658" s="3">
        <f>VLOOKUP(C9658,Index[],5,FALSE)</f>
        <v>0</v>
      </c>
      <c r="H9658" t="s">
        <v>207</v>
      </c>
      <c r="I9658">
        <f>VLOOKUP(Table1[[#This Row],[trait_name]],Trait[],2,FALSE)</f>
        <v>54</v>
      </c>
      <c r="J9658" s="23" t="s">
        <v>116</v>
      </c>
      <c r="K9658" s="23">
        <v>3</v>
      </c>
      <c r="L9658" s="3" t="s">
        <v>319</v>
      </c>
      <c r="N9658" s="23"/>
      <c r="O9658"/>
    </row>
    <row r="9659" spans="1:15">
      <c r="A9659" s="66">
        <f>VLOOKUP(C9659,Index[],8,FALSE)</f>
        <v>43247</v>
      </c>
      <c r="B9659" s="5">
        <v>43306</v>
      </c>
      <c r="C9659" t="s">
        <v>833</v>
      </c>
      <c r="D9659" s="3">
        <f>VLOOKUP(C9659,Index[],2,FALSE)</f>
        <v>79</v>
      </c>
      <c r="E9659" s="3">
        <f>VLOOKUP(C9659,Index[],3,FALSE)</f>
        <v>0</v>
      </c>
      <c r="F9659" s="3">
        <f>VLOOKUP(C9659,Index[],4,FALSE)</f>
        <v>0</v>
      </c>
      <c r="G9659" s="3">
        <f>VLOOKUP(C9659,Index[],5,FALSE)</f>
        <v>0</v>
      </c>
      <c r="I9659">
        <f>VLOOKUP(Table1[[#This Row],[trait_name]],Trait[],2,FALSE)</f>
        <v>54</v>
      </c>
      <c r="J9659" s="23" t="s">
        <v>116</v>
      </c>
      <c r="K9659" s="23">
        <v>4</v>
      </c>
      <c r="L9659" s="3"/>
      <c r="M9659" s="3"/>
      <c r="N9659" s="23"/>
      <c r="O9659"/>
    </row>
    <row r="9660" spans="1:15">
      <c r="A9660" s="66">
        <f>VLOOKUP(C9660,Index[],8,FALSE)</f>
        <v>43247</v>
      </c>
      <c r="B9660" s="5">
        <v>43306</v>
      </c>
      <c r="C9660" t="s">
        <v>833</v>
      </c>
      <c r="D9660" s="3">
        <f>VLOOKUP(C9660,Index[],2,FALSE)</f>
        <v>79</v>
      </c>
      <c r="E9660" s="3">
        <f>VLOOKUP(C9660,Index[],3,FALSE)</f>
        <v>0</v>
      </c>
      <c r="F9660" s="3">
        <f>VLOOKUP(C9660,Index[],4,FALSE)</f>
        <v>0</v>
      </c>
      <c r="G9660" s="3">
        <f>VLOOKUP(C9660,Index[],5,FALSE)</f>
        <v>0</v>
      </c>
      <c r="H9660" t="s">
        <v>207</v>
      </c>
      <c r="I9660">
        <f>VLOOKUP(Table1[[#This Row],[trait_name]],Trait[],2,FALSE)</f>
        <v>55</v>
      </c>
      <c r="J9660" s="23" t="s">
        <v>119</v>
      </c>
      <c r="K9660" s="23">
        <v>2</v>
      </c>
      <c r="L9660" s="3" t="s">
        <v>232</v>
      </c>
      <c r="M9660" s="3"/>
      <c r="N9660" s="23"/>
      <c r="O9660"/>
    </row>
    <row r="9661" spans="1:15">
      <c r="A9661" s="66">
        <f>VLOOKUP(C9661,Index[],8,FALSE)</f>
        <v>43247</v>
      </c>
      <c r="B9661" s="5">
        <v>43306</v>
      </c>
      <c r="C9661" t="s">
        <v>833</v>
      </c>
      <c r="D9661" s="3">
        <f>VLOOKUP(C9661,Index[],2,FALSE)</f>
        <v>79</v>
      </c>
      <c r="E9661" s="3">
        <f>VLOOKUP(C9661,Index[],3,FALSE)</f>
        <v>0</v>
      </c>
      <c r="F9661" s="3">
        <f>VLOOKUP(C9661,Index[],4,FALSE)</f>
        <v>0</v>
      </c>
      <c r="G9661" s="3">
        <f>VLOOKUP(C9661,Index[],5,FALSE)</f>
        <v>0</v>
      </c>
      <c r="H9661" t="s">
        <v>207</v>
      </c>
      <c r="I9661">
        <f>VLOOKUP(Table1[[#This Row],[trait_name]],Trait[],2,FALSE)</f>
        <v>55</v>
      </c>
      <c r="J9661" s="23" t="s">
        <v>119</v>
      </c>
      <c r="K9661" s="23">
        <v>1</v>
      </c>
      <c r="L9661" s="3" t="s">
        <v>188</v>
      </c>
      <c r="N9661" s="23"/>
      <c r="O9661"/>
    </row>
    <row r="9662" spans="1:15">
      <c r="A9662" s="66">
        <f>VLOOKUP(C9662,Index[],8,FALSE)</f>
        <v>43247</v>
      </c>
      <c r="B9662" s="5">
        <v>43247</v>
      </c>
      <c r="C9662" t="s">
        <v>833</v>
      </c>
      <c r="D9662" s="3">
        <f>VLOOKUP(C9662,Index[],2,FALSE)</f>
        <v>79</v>
      </c>
      <c r="E9662" s="3">
        <f>VLOOKUP(C9662,Index[],3,FALSE)</f>
        <v>0</v>
      </c>
      <c r="F9662" s="3">
        <f>VLOOKUP(C9662,Index[],4,FALSE)</f>
        <v>0</v>
      </c>
      <c r="G9662" s="3">
        <f>VLOOKUP(C9662,Index[],5,FALSE)</f>
        <v>0</v>
      </c>
      <c r="H9662" t="s">
        <v>25</v>
      </c>
      <c r="I9662">
        <f>VLOOKUP(Table1[[#This Row],[trait_name]],Trait[],2,FALSE)</f>
        <v>56</v>
      </c>
      <c r="J9662" s="23" t="s">
        <v>121</v>
      </c>
      <c r="K9662" s="23">
        <v>1</v>
      </c>
      <c r="L9662" s="3" t="s">
        <v>278</v>
      </c>
      <c r="N9662" s="23"/>
      <c r="O9662"/>
    </row>
    <row r="9663" spans="1:15">
      <c r="A9663" s="66">
        <f>VLOOKUP(C9663,Index[],8,FALSE)</f>
        <v>43247</v>
      </c>
      <c r="B9663" s="5">
        <v>43306</v>
      </c>
      <c r="C9663" t="s">
        <v>833</v>
      </c>
      <c r="D9663" s="3">
        <f>VLOOKUP(C9663,Index[],2,FALSE)</f>
        <v>79</v>
      </c>
      <c r="E9663" s="3">
        <f>VLOOKUP(C9663,Index[],3,FALSE)</f>
        <v>0</v>
      </c>
      <c r="F9663" s="3">
        <f>VLOOKUP(C9663,Index[],4,FALSE)</f>
        <v>0</v>
      </c>
      <c r="G9663" s="3">
        <f>VLOOKUP(C9663,Index[],5,FALSE)</f>
        <v>0</v>
      </c>
      <c r="I9663">
        <f>VLOOKUP(Table1[[#This Row],[trait_name]],Trait[],2,FALSE)</f>
        <v>56</v>
      </c>
      <c r="J9663" s="23" t="s">
        <v>121</v>
      </c>
      <c r="K9663" s="23">
        <v>2</v>
      </c>
      <c r="L9663" s="3"/>
      <c r="M9663" s="3"/>
      <c r="N9663" s="23"/>
      <c r="O9663"/>
    </row>
    <row r="9664" spans="1:15">
      <c r="A9664" s="66">
        <f>VLOOKUP(C9664,Index[],8,FALSE)</f>
        <v>43247</v>
      </c>
      <c r="B9664" s="5">
        <v>43306</v>
      </c>
      <c r="C9664" t="s">
        <v>833</v>
      </c>
      <c r="D9664" s="3">
        <f>VLOOKUP(C9664,Index[],2,FALSE)</f>
        <v>79</v>
      </c>
      <c r="E9664" s="3">
        <f>VLOOKUP(C9664,Index[],3,FALSE)</f>
        <v>0</v>
      </c>
      <c r="F9664" s="3">
        <f>VLOOKUP(C9664,Index[],4,FALSE)</f>
        <v>0</v>
      </c>
      <c r="G9664" s="3">
        <f>VLOOKUP(C9664,Index[],5,FALSE)</f>
        <v>0</v>
      </c>
      <c r="I9664">
        <f>VLOOKUP(Table1[[#This Row],[trait_name]],Trait[],2,FALSE)</f>
        <v>57</v>
      </c>
      <c r="J9664" s="23" t="s">
        <v>233</v>
      </c>
      <c r="K9664" s="23">
        <v>1</v>
      </c>
      <c r="L9664" s="3" t="s">
        <v>826</v>
      </c>
      <c r="M9664" s="3"/>
      <c r="N9664" s="23"/>
      <c r="O9664"/>
    </row>
    <row r="9665" spans="1:15">
      <c r="A9665" s="66">
        <f>VLOOKUP(C9665,Index[],8,FALSE)</f>
        <v>43247</v>
      </c>
      <c r="B9665" s="5">
        <v>43247</v>
      </c>
      <c r="C9665" t="s">
        <v>833</v>
      </c>
      <c r="D9665" s="3">
        <f>VLOOKUP(C9665,Index[],2,FALSE)</f>
        <v>79</v>
      </c>
      <c r="E9665" s="3">
        <f>VLOOKUP(C9665,Index[],3,FALSE)</f>
        <v>0</v>
      </c>
      <c r="F9665" s="3">
        <f>VLOOKUP(C9665,Index[],4,FALSE)</f>
        <v>0</v>
      </c>
      <c r="G9665" s="3">
        <f>VLOOKUP(C9665,Index[],5,FALSE)</f>
        <v>0</v>
      </c>
      <c r="H9665" t="s">
        <v>207</v>
      </c>
      <c r="I9665">
        <f>VLOOKUP(Table1[[#This Row],[trait_name]],Trait[],2,FALSE)</f>
        <v>58</v>
      </c>
      <c r="J9665" s="23" t="s">
        <v>123</v>
      </c>
      <c r="K9665" s="23">
        <v>1</v>
      </c>
      <c r="L9665" s="3" t="s">
        <v>190</v>
      </c>
      <c r="N9665" s="23"/>
      <c r="O9665"/>
    </row>
    <row r="9666" spans="1:15">
      <c r="A9666" s="66">
        <f>VLOOKUP(C9666,Index[],8,FALSE)</f>
        <v>43247</v>
      </c>
      <c r="B9666" s="5">
        <v>43247</v>
      </c>
      <c r="C9666" t="s">
        <v>833</v>
      </c>
      <c r="D9666" s="3">
        <f>VLOOKUP(C9666,Index[],2,FALSE)</f>
        <v>79</v>
      </c>
      <c r="E9666" s="3">
        <f>VLOOKUP(C9666,Index[],3,FALSE)</f>
        <v>0</v>
      </c>
      <c r="F9666" s="3">
        <f>VLOOKUP(C9666,Index[],4,FALSE)</f>
        <v>0</v>
      </c>
      <c r="G9666" s="3">
        <f>VLOOKUP(C9666,Index[],5,FALSE)</f>
        <v>0</v>
      </c>
      <c r="H9666" t="s">
        <v>207</v>
      </c>
      <c r="I9666">
        <f>VLOOKUP(Table1[[#This Row],[trait_name]],Trait[],2,FALSE)</f>
        <v>58</v>
      </c>
      <c r="J9666" s="23" t="s">
        <v>123</v>
      </c>
      <c r="K9666" s="23">
        <v>2</v>
      </c>
      <c r="L9666" s="3" t="s">
        <v>124</v>
      </c>
      <c r="N9666" s="23"/>
      <c r="O9666"/>
    </row>
    <row r="9667" spans="1:15">
      <c r="A9667" s="66">
        <f>VLOOKUP(C9667,Index[],8,FALSE)</f>
        <v>43247</v>
      </c>
      <c r="B9667" s="5">
        <v>43306</v>
      </c>
      <c r="C9667" t="s">
        <v>833</v>
      </c>
      <c r="D9667" s="3">
        <f>VLOOKUP(C9667,Index[],2,FALSE)</f>
        <v>79</v>
      </c>
      <c r="E9667" s="3">
        <f>VLOOKUP(C9667,Index[],3,FALSE)</f>
        <v>0</v>
      </c>
      <c r="F9667" s="3">
        <f>VLOOKUP(C9667,Index[],4,FALSE)</f>
        <v>0</v>
      </c>
      <c r="G9667" s="3">
        <f>VLOOKUP(C9667,Index[],5,FALSE)</f>
        <v>0</v>
      </c>
      <c r="I9667">
        <f>VLOOKUP(Table1[[#This Row],[trait_name]],Trait[],2,FALSE)</f>
        <v>58</v>
      </c>
      <c r="J9667" s="23" t="s">
        <v>123</v>
      </c>
      <c r="K9667" s="23">
        <v>3</v>
      </c>
      <c r="L9667" s="3"/>
      <c r="M9667" s="3"/>
      <c r="N9667" s="23"/>
      <c r="O9667"/>
    </row>
    <row r="9668" spans="1:15">
      <c r="A9668" s="66">
        <f>VLOOKUP(C9668,Index[],8,FALSE)</f>
        <v>43247</v>
      </c>
      <c r="B9668" s="5">
        <v>43306</v>
      </c>
      <c r="C9668" t="s">
        <v>833</v>
      </c>
      <c r="D9668" s="3">
        <f>VLOOKUP(C9668,Index[],2,FALSE)</f>
        <v>79</v>
      </c>
      <c r="E9668" s="3">
        <f>VLOOKUP(C9668,Index[],3,FALSE)</f>
        <v>0</v>
      </c>
      <c r="F9668" s="3">
        <f>VLOOKUP(C9668,Index[],4,FALSE)</f>
        <v>0</v>
      </c>
      <c r="G9668" s="3">
        <f>VLOOKUP(C9668,Index[],5,FALSE)</f>
        <v>0</v>
      </c>
      <c r="I9668">
        <f>VLOOKUP(Table1[[#This Row],[trait_name]],Trait[],2,FALSE)</f>
        <v>59</v>
      </c>
      <c r="J9668" s="23" t="s">
        <v>125</v>
      </c>
      <c r="K9668" s="23">
        <v>1</v>
      </c>
      <c r="L9668" s="3"/>
      <c r="M9668" s="3"/>
      <c r="N9668" s="24"/>
      <c r="O9668"/>
    </row>
    <row r="9669" spans="1:15">
      <c r="A9669" s="66">
        <f>VLOOKUP(C9669,Index[],8,FALSE)</f>
        <v>43247</v>
      </c>
      <c r="B9669" s="5">
        <v>43306</v>
      </c>
      <c r="C9669" t="s">
        <v>833</v>
      </c>
      <c r="D9669" s="3">
        <f>VLOOKUP(C9669,Index[],2,FALSE)</f>
        <v>79</v>
      </c>
      <c r="E9669" s="3">
        <f>VLOOKUP(C9669,Index[],3,FALSE)</f>
        <v>0</v>
      </c>
      <c r="F9669" s="3">
        <f>VLOOKUP(C9669,Index[],4,FALSE)</f>
        <v>0</v>
      </c>
      <c r="G9669" s="3">
        <f>VLOOKUP(C9669,Index[],5,FALSE)</f>
        <v>0</v>
      </c>
      <c r="H9669" t="s">
        <v>325</v>
      </c>
      <c r="I9669">
        <f>VLOOKUP(Table1[[#This Row],[trait_name]],Trait[],2,FALSE)</f>
        <v>60</v>
      </c>
      <c r="J9669" s="23" t="s">
        <v>127</v>
      </c>
      <c r="K9669" s="23">
        <v>2</v>
      </c>
      <c r="L9669" s="3" t="s">
        <v>161</v>
      </c>
      <c r="M9669" s="3"/>
      <c r="N9669" s="23"/>
      <c r="O9669"/>
    </row>
    <row r="9670" spans="1:15">
      <c r="A9670" s="66">
        <f>VLOOKUP(C9670,Index[],8,FALSE)</f>
        <v>43247</v>
      </c>
      <c r="B9670" s="5">
        <v>43247</v>
      </c>
      <c r="C9670" t="s">
        <v>833</v>
      </c>
      <c r="D9670" s="3">
        <f>VLOOKUP(C9670,Index[],2,FALSE)</f>
        <v>79</v>
      </c>
      <c r="E9670" s="3">
        <f>VLOOKUP(C9670,Index[],3,FALSE)</f>
        <v>0</v>
      </c>
      <c r="F9670" s="3">
        <f>VLOOKUP(C9670,Index[],4,FALSE)</f>
        <v>0</v>
      </c>
      <c r="G9670" s="3">
        <f>VLOOKUP(C9670,Index[],5,FALSE)</f>
        <v>0</v>
      </c>
      <c r="H9670" t="s">
        <v>25</v>
      </c>
      <c r="I9670">
        <f>VLOOKUP(Table1[[#This Row],[trait_name]],Trait[],2,FALSE)</f>
        <v>60</v>
      </c>
      <c r="J9670" s="23" t="s">
        <v>127</v>
      </c>
      <c r="K9670" s="23">
        <v>1</v>
      </c>
      <c r="L9670" s="3" t="s">
        <v>129</v>
      </c>
      <c r="N9670" s="23"/>
      <c r="O9670"/>
    </row>
    <row r="9671" spans="1:15">
      <c r="A9671" s="66">
        <f>VLOOKUP(C9671,Index[],8,FALSE)</f>
        <v>43247</v>
      </c>
      <c r="B9671" s="5">
        <v>43247</v>
      </c>
      <c r="C9671" t="s">
        <v>833</v>
      </c>
      <c r="D9671" s="3">
        <f>VLOOKUP(C9671,Index[],2,FALSE)</f>
        <v>79</v>
      </c>
      <c r="E9671" s="3">
        <f>VLOOKUP(C9671,Index[],3,FALSE)</f>
        <v>0</v>
      </c>
      <c r="F9671" s="3">
        <f>VLOOKUP(C9671,Index[],4,FALSE)</f>
        <v>0</v>
      </c>
      <c r="G9671" s="3">
        <f>VLOOKUP(C9671,Index[],5,FALSE)</f>
        <v>0</v>
      </c>
      <c r="H9671" t="s">
        <v>25</v>
      </c>
      <c r="I9671">
        <f>VLOOKUP(Table1[[#This Row],[trait_name]],Trait[],2,FALSE)</f>
        <v>61</v>
      </c>
      <c r="J9671" s="23" t="s">
        <v>130</v>
      </c>
      <c r="K9671" s="23">
        <v>1</v>
      </c>
      <c r="L9671" s="3" t="s">
        <v>126</v>
      </c>
      <c r="N9671" s="23"/>
      <c r="O9671"/>
    </row>
    <row r="9672" spans="1:15">
      <c r="A9672" s="66">
        <f>VLOOKUP(C9672,Index[],8,FALSE)</f>
        <v>43247</v>
      </c>
      <c r="B9672" s="5">
        <v>43306</v>
      </c>
      <c r="C9672" t="s">
        <v>833</v>
      </c>
      <c r="D9672" s="3">
        <f>VLOOKUP(C9672,Index[],2,FALSE)</f>
        <v>79</v>
      </c>
      <c r="E9672" s="3">
        <f>VLOOKUP(C9672,Index[],3,FALSE)</f>
        <v>0</v>
      </c>
      <c r="F9672" s="3">
        <f>VLOOKUP(C9672,Index[],4,FALSE)</f>
        <v>0</v>
      </c>
      <c r="G9672" s="3">
        <f>VLOOKUP(C9672,Index[],5,FALSE)</f>
        <v>0</v>
      </c>
      <c r="I9672">
        <f>VLOOKUP(Table1[[#This Row],[trait_name]],Trait[],2,FALSE)</f>
        <v>61</v>
      </c>
      <c r="J9672" s="23" t="s">
        <v>130</v>
      </c>
      <c r="K9672" s="23">
        <v>2</v>
      </c>
      <c r="L9672" s="3"/>
      <c r="M9672" s="3"/>
      <c r="N9672" s="23"/>
      <c r="O9672"/>
    </row>
    <row r="9673" spans="1:15">
      <c r="A9673" s="66">
        <f>VLOOKUP(C9673,Index[],8,FALSE)</f>
        <v>43247</v>
      </c>
      <c r="B9673" s="5">
        <v>43306</v>
      </c>
      <c r="C9673" t="s">
        <v>833</v>
      </c>
      <c r="D9673" s="3">
        <f>VLOOKUP(C9673,Index[],2,FALSE)</f>
        <v>79</v>
      </c>
      <c r="E9673" s="3">
        <f>VLOOKUP(C9673,Index[],3,FALSE)</f>
        <v>0</v>
      </c>
      <c r="F9673" s="3">
        <f>VLOOKUP(C9673,Index[],4,FALSE)</f>
        <v>0</v>
      </c>
      <c r="G9673" s="3">
        <f>VLOOKUP(C9673,Index[],5,FALSE)</f>
        <v>0</v>
      </c>
      <c r="I9673">
        <f>VLOOKUP(Table1[[#This Row],[trait_name]],Trait[],2,FALSE)</f>
        <v>62</v>
      </c>
      <c r="J9673" s="23" t="s">
        <v>235</v>
      </c>
      <c r="K9673" s="23">
        <v>1</v>
      </c>
      <c r="L9673" s="3"/>
      <c r="M9673" s="3"/>
      <c r="N9673" s="23"/>
      <c r="O9673"/>
    </row>
    <row r="9674" spans="1:15">
      <c r="A9674" s="66">
        <f>VLOOKUP(C9674,Index[],8,FALSE)</f>
        <v>43247</v>
      </c>
      <c r="B9674" s="5">
        <v>43306</v>
      </c>
      <c r="C9674" t="s">
        <v>833</v>
      </c>
      <c r="D9674" s="3">
        <f>VLOOKUP(C9674,Index[],2,FALSE)</f>
        <v>79</v>
      </c>
      <c r="E9674" s="3">
        <f>VLOOKUP(C9674,Index[],3,FALSE)</f>
        <v>0</v>
      </c>
      <c r="F9674" s="3">
        <f>VLOOKUP(C9674,Index[],4,FALSE)</f>
        <v>0</v>
      </c>
      <c r="G9674" s="3">
        <f>VLOOKUP(C9674,Index[],5,FALSE)</f>
        <v>0</v>
      </c>
      <c r="I9674">
        <f>VLOOKUP(Table1[[#This Row],[trait_name]],Trait[],2,FALSE)</f>
        <v>63</v>
      </c>
      <c r="J9674" s="23" t="s">
        <v>237</v>
      </c>
      <c r="K9674" s="23">
        <v>1</v>
      </c>
      <c r="L9674" s="3"/>
      <c r="M9674" s="3"/>
      <c r="N9674" s="23"/>
      <c r="O9674"/>
    </row>
    <row r="9675" spans="1:15">
      <c r="A9675" s="66">
        <f>VLOOKUP(C9675,Index[],8,FALSE)</f>
        <v>43247</v>
      </c>
      <c r="B9675" s="5">
        <v>43306</v>
      </c>
      <c r="C9675" t="s">
        <v>833</v>
      </c>
      <c r="D9675" s="3">
        <f>VLOOKUP(C9675,Index[],2,FALSE)</f>
        <v>79</v>
      </c>
      <c r="E9675" s="3">
        <f>VLOOKUP(C9675,Index[],3,FALSE)</f>
        <v>0</v>
      </c>
      <c r="F9675" s="3">
        <f>VLOOKUP(C9675,Index[],4,FALSE)</f>
        <v>0</v>
      </c>
      <c r="G9675" s="3">
        <f>VLOOKUP(C9675,Index[],5,FALSE)</f>
        <v>0</v>
      </c>
      <c r="H9675" t="s">
        <v>56</v>
      </c>
      <c r="I9675">
        <f>VLOOKUP(Table1[[#This Row],[trait_name]],Trait[],2,FALSE)</f>
        <v>64</v>
      </c>
      <c r="J9675" s="23" t="s">
        <v>132</v>
      </c>
      <c r="K9675" s="23">
        <v>1</v>
      </c>
      <c r="L9675" s="3" t="s">
        <v>131</v>
      </c>
      <c r="M9675" s="3"/>
      <c r="N9675" s="23"/>
      <c r="O9675"/>
    </row>
    <row r="9676" spans="1:15">
      <c r="A9676" s="66">
        <f>VLOOKUP(C9676,Index[],8,FALSE)</f>
        <v>43247</v>
      </c>
      <c r="B9676" s="5">
        <v>43306</v>
      </c>
      <c r="C9676" t="s">
        <v>833</v>
      </c>
      <c r="D9676" s="3">
        <f>VLOOKUP(C9676,Index[],2,FALSE)</f>
        <v>79</v>
      </c>
      <c r="E9676" s="3">
        <f>VLOOKUP(C9676,Index[],3,FALSE)</f>
        <v>0</v>
      </c>
      <c r="F9676" s="3">
        <f>VLOOKUP(C9676,Index[],4,FALSE)</f>
        <v>0</v>
      </c>
      <c r="G9676" s="3">
        <f>VLOOKUP(C9676,Index[],5,FALSE)</f>
        <v>0</v>
      </c>
      <c r="H9676" t="s">
        <v>56</v>
      </c>
      <c r="I9676">
        <f>VLOOKUP(Table1[[#This Row],[trait_name]],Trait[],2,FALSE)</f>
        <v>65</v>
      </c>
      <c r="J9676" s="23" t="s">
        <v>133</v>
      </c>
      <c r="K9676" s="23">
        <v>1</v>
      </c>
      <c r="L9676" s="3" t="s">
        <v>238</v>
      </c>
      <c r="N9676" s="23"/>
      <c r="O9676"/>
    </row>
    <row r="9677" spans="1:15">
      <c r="A9677" s="66">
        <f>VLOOKUP(C9677,Index[],8,FALSE)</f>
        <v>43247</v>
      </c>
      <c r="B9677" s="5">
        <v>43306</v>
      </c>
      <c r="C9677" t="s">
        <v>833</v>
      </c>
      <c r="D9677" s="3">
        <f>VLOOKUP(C9677,Index[],2,FALSE)</f>
        <v>79</v>
      </c>
      <c r="E9677" s="3">
        <f>VLOOKUP(C9677,Index[],3,FALSE)</f>
        <v>0</v>
      </c>
      <c r="F9677" s="3">
        <f>VLOOKUP(C9677,Index[],4,FALSE)</f>
        <v>0</v>
      </c>
      <c r="G9677" s="3">
        <f>VLOOKUP(C9677,Index[],5,FALSE)</f>
        <v>0</v>
      </c>
      <c r="I9677">
        <f>VLOOKUP(Table1[[#This Row],[trait_name]],Trait[],2,FALSE)</f>
        <v>65</v>
      </c>
      <c r="J9677" s="23" t="s">
        <v>133</v>
      </c>
      <c r="K9677" s="23">
        <v>2</v>
      </c>
      <c r="L9677" s="3"/>
      <c r="M9677" s="3"/>
      <c r="N9677" s="23"/>
      <c r="O9677"/>
    </row>
    <row r="9678" spans="1:15">
      <c r="A9678" s="66">
        <f>VLOOKUP(C9678,Index[],8,FALSE)</f>
        <v>43247</v>
      </c>
      <c r="B9678" s="5">
        <v>43306</v>
      </c>
      <c r="C9678" t="s">
        <v>833</v>
      </c>
      <c r="D9678" s="3">
        <f>VLOOKUP(C9678,Index[],2,FALSE)</f>
        <v>79</v>
      </c>
      <c r="E9678" s="3">
        <f>VLOOKUP(C9678,Index[],3,FALSE)</f>
        <v>0</v>
      </c>
      <c r="F9678" s="3">
        <f>VLOOKUP(C9678,Index[],4,FALSE)</f>
        <v>0</v>
      </c>
      <c r="G9678" s="3">
        <f>VLOOKUP(C9678,Index[],5,FALSE)</f>
        <v>0</v>
      </c>
      <c r="H9678" t="s">
        <v>20</v>
      </c>
      <c r="I9678">
        <f>VLOOKUP(Table1[[#This Row],[trait_name]],Trait[],2,FALSE)</f>
        <v>66</v>
      </c>
      <c r="J9678" s="23" t="s">
        <v>194</v>
      </c>
      <c r="K9678" s="23">
        <v>2</v>
      </c>
      <c r="L9678" s="3" t="s">
        <v>340</v>
      </c>
      <c r="M9678" s="3"/>
      <c r="N9678" s="23"/>
      <c r="O9678"/>
    </row>
    <row r="9679" spans="1:15">
      <c r="A9679" s="66">
        <f>VLOOKUP(C9679,Index[],8,FALSE)</f>
        <v>43247</v>
      </c>
      <c r="B9679" s="5">
        <v>43247</v>
      </c>
      <c r="C9679" t="s">
        <v>833</v>
      </c>
      <c r="D9679" s="3">
        <f>VLOOKUP(C9679,Index[],2,FALSE)</f>
        <v>79</v>
      </c>
      <c r="E9679" s="3">
        <f>VLOOKUP(C9679,Index[],3,FALSE)</f>
        <v>0</v>
      </c>
      <c r="F9679" s="3">
        <f>VLOOKUP(C9679,Index[],4,FALSE)</f>
        <v>0</v>
      </c>
      <c r="G9679" s="3">
        <f>VLOOKUP(C9679,Index[],5,FALSE)</f>
        <v>0</v>
      </c>
      <c r="H9679" t="s">
        <v>207</v>
      </c>
      <c r="I9679">
        <f>VLOOKUP(Table1[[#This Row],[trait_name]],Trait[],2,FALSE)</f>
        <v>66</v>
      </c>
      <c r="J9679" s="23" t="s">
        <v>194</v>
      </c>
      <c r="K9679" s="23">
        <v>1</v>
      </c>
      <c r="L9679" s="3" t="s">
        <v>341</v>
      </c>
      <c r="N9679" s="23"/>
      <c r="O9679"/>
    </row>
    <row r="9680" spans="1:15">
      <c r="A9680" s="66">
        <f>VLOOKUP(C9680,Index[],8,FALSE)</f>
        <v>43247</v>
      </c>
      <c r="B9680" s="5">
        <v>43306</v>
      </c>
      <c r="C9680" t="s">
        <v>833</v>
      </c>
      <c r="D9680" s="3">
        <f>VLOOKUP(C9680,Index[],2,FALSE)</f>
        <v>79</v>
      </c>
      <c r="E9680" s="3">
        <f>VLOOKUP(C9680,Index[],3,FALSE)</f>
        <v>0</v>
      </c>
      <c r="F9680" s="3">
        <f>VLOOKUP(C9680,Index[],4,FALSE)</f>
        <v>0</v>
      </c>
      <c r="G9680" s="3">
        <f>VLOOKUP(C9680,Index[],5,FALSE)</f>
        <v>0</v>
      </c>
      <c r="H9680" t="s">
        <v>52</v>
      </c>
      <c r="I9680">
        <f>VLOOKUP(Table1[[#This Row],[trait_name]],Trait[],2,FALSE)</f>
        <v>67</v>
      </c>
      <c r="J9680" s="23" t="s">
        <v>136</v>
      </c>
      <c r="K9680" s="23">
        <v>1</v>
      </c>
      <c r="L9680" s="3" t="s">
        <v>137</v>
      </c>
      <c r="M9680" s="3"/>
      <c r="N9680" s="23"/>
      <c r="O9680"/>
    </row>
    <row r="9681" spans="1:15">
      <c r="A9681" s="66">
        <f>VLOOKUP(C9681,Index[],8,FALSE)</f>
        <v>43247</v>
      </c>
      <c r="B9681" s="5">
        <v>43306</v>
      </c>
      <c r="C9681" t="s">
        <v>833</v>
      </c>
      <c r="D9681" s="3">
        <f>VLOOKUP(C9681,Index[],2,FALSE)</f>
        <v>79</v>
      </c>
      <c r="E9681" s="3">
        <f>VLOOKUP(C9681,Index[],3,FALSE)</f>
        <v>0</v>
      </c>
      <c r="F9681" s="3">
        <f>VLOOKUP(C9681,Index[],4,FALSE)</f>
        <v>0</v>
      </c>
      <c r="G9681" s="3">
        <f>VLOOKUP(C9681,Index[],5,FALSE)</f>
        <v>0</v>
      </c>
      <c r="H9681" t="s">
        <v>56</v>
      </c>
      <c r="I9681">
        <f>VLOOKUP(Table1[[#This Row],[trait_name]],Trait[],2,FALSE)</f>
        <v>68</v>
      </c>
      <c r="J9681" s="23" t="s">
        <v>199</v>
      </c>
      <c r="K9681" s="23">
        <v>1</v>
      </c>
      <c r="L9681" s="3" t="s">
        <v>302</v>
      </c>
      <c r="M9681" s="3"/>
      <c r="N9681" s="23"/>
      <c r="O9681"/>
    </row>
    <row r="9682" spans="1:15">
      <c r="A9682" s="66">
        <f>VLOOKUP(C9682,Index[],8,FALSE)</f>
        <v>43247</v>
      </c>
      <c r="B9682" s="5">
        <v>43307</v>
      </c>
      <c r="C9682" t="s">
        <v>838</v>
      </c>
      <c r="D9682" s="3">
        <f>VLOOKUP(C9682,Index[],2,FALSE)</f>
        <v>80</v>
      </c>
      <c r="E9682" s="3">
        <f>VLOOKUP(C9682,Index[],3,FALSE)</f>
        <v>0</v>
      </c>
      <c r="F9682" s="3">
        <f>VLOOKUP(C9682,Index[],4,FALSE)</f>
        <v>0</v>
      </c>
      <c r="G9682" s="3" t="str">
        <f>VLOOKUP(C9682,Index[],5,FALSE)</f>
        <v>Yes</v>
      </c>
      <c r="I9682">
        <f>VLOOKUP(Table1[[#This Row],[trait_name]],Trait[],2,FALSE)</f>
        <v>1</v>
      </c>
      <c r="J9682" s="23" t="s">
        <v>140</v>
      </c>
      <c r="K9682" s="23">
        <v>1</v>
      </c>
      <c r="L9682" s="3"/>
      <c r="M9682" s="3"/>
      <c r="N9682" s="23"/>
      <c r="O9682"/>
    </row>
    <row r="9683" spans="1:15">
      <c r="A9683" s="66">
        <f>VLOOKUP(C9683,Index[],8,FALSE)</f>
        <v>43247</v>
      </c>
      <c r="B9683" s="5">
        <v>43247</v>
      </c>
      <c r="C9683" t="s">
        <v>838</v>
      </c>
      <c r="D9683" s="3">
        <f>VLOOKUP(C9683,Index[],2,FALSE)</f>
        <v>80</v>
      </c>
      <c r="E9683" s="3">
        <f>VLOOKUP(C9683,Index[],3,FALSE)</f>
        <v>0</v>
      </c>
      <c r="F9683" s="3">
        <f>VLOOKUP(C9683,Index[],4,FALSE)</f>
        <v>0</v>
      </c>
      <c r="G9683" s="3" t="str">
        <f>VLOOKUP(C9683,Index[],5,FALSE)</f>
        <v>Yes</v>
      </c>
      <c r="H9683" t="s">
        <v>142</v>
      </c>
      <c r="I9683">
        <f>VLOOKUP(Table1[[#This Row],[trait_name]],Trait[],2,FALSE)</f>
        <v>2</v>
      </c>
      <c r="J9683" s="23" t="s">
        <v>15</v>
      </c>
      <c r="K9683" s="23">
        <v>2</v>
      </c>
      <c r="L9683" s="3" t="s">
        <v>839</v>
      </c>
      <c r="N9683" s="23"/>
      <c r="O9683"/>
    </row>
    <row r="9684" spans="1:15">
      <c r="A9684" s="66">
        <f>VLOOKUP(C9684,Index[],8,FALSE)</f>
        <v>43247</v>
      </c>
      <c r="B9684" s="5">
        <v>43247</v>
      </c>
      <c r="C9684" t="s">
        <v>838</v>
      </c>
      <c r="D9684" s="3">
        <f>VLOOKUP(C9684,Index[],2,FALSE)</f>
        <v>80</v>
      </c>
      <c r="E9684" s="3">
        <f>VLOOKUP(C9684,Index[],3,FALSE)</f>
        <v>0</v>
      </c>
      <c r="F9684" s="3">
        <f>VLOOKUP(C9684,Index[],4,FALSE)</f>
        <v>0</v>
      </c>
      <c r="G9684" s="3" t="str">
        <f>VLOOKUP(C9684,Index[],5,FALSE)</f>
        <v>Yes</v>
      </c>
      <c r="H9684" t="s">
        <v>142</v>
      </c>
      <c r="I9684">
        <f>VLOOKUP(Table1[[#This Row],[trait_name]],Trait[],2,FALSE)</f>
        <v>2</v>
      </c>
      <c r="J9684" s="23" t="s">
        <v>15</v>
      </c>
      <c r="K9684" s="23">
        <v>3</v>
      </c>
      <c r="L9684" s="3" t="s">
        <v>840</v>
      </c>
      <c r="N9684" s="23"/>
      <c r="O9684"/>
    </row>
    <row r="9685" spans="1:15">
      <c r="A9685" s="66">
        <f>VLOOKUP(C9685,Index[],8,FALSE)</f>
        <v>43247</v>
      </c>
      <c r="B9685" s="5">
        <v>43307</v>
      </c>
      <c r="C9685" t="s">
        <v>838</v>
      </c>
      <c r="D9685" s="3">
        <f>VLOOKUP(C9685,Index[],2,FALSE)</f>
        <v>80</v>
      </c>
      <c r="E9685" s="3">
        <f>VLOOKUP(C9685,Index[],3,FALSE)</f>
        <v>0</v>
      </c>
      <c r="F9685" s="3">
        <f>VLOOKUP(C9685,Index[],4,FALSE)</f>
        <v>0</v>
      </c>
      <c r="G9685" s="3" t="str">
        <f>VLOOKUP(C9685,Index[],5,FALSE)</f>
        <v>Yes</v>
      </c>
      <c r="H9685" t="s">
        <v>142</v>
      </c>
      <c r="I9685">
        <f>VLOOKUP(Table1[[#This Row],[trait_name]],Trait[],2,FALSE)</f>
        <v>2</v>
      </c>
      <c r="J9685" s="23" t="s">
        <v>15</v>
      </c>
      <c r="K9685" s="23">
        <v>4</v>
      </c>
      <c r="L9685" s="3" t="s">
        <v>841</v>
      </c>
      <c r="M9685" s="3"/>
      <c r="N9685" s="23"/>
      <c r="O9685"/>
    </row>
    <row r="9686" spans="1:15">
      <c r="A9686" s="66">
        <f>VLOOKUP(C9686,Index[],8,FALSE)</f>
        <v>43247</v>
      </c>
      <c r="B9686" s="5">
        <v>43247</v>
      </c>
      <c r="C9686" t="s">
        <v>838</v>
      </c>
      <c r="D9686" s="3">
        <f>VLOOKUP(C9686,Index[],2,FALSE)</f>
        <v>80</v>
      </c>
      <c r="E9686" s="3">
        <f>VLOOKUP(C9686,Index[],3,FALSE)</f>
        <v>0</v>
      </c>
      <c r="F9686" s="3">
        <f>VLOOKUP(C9686,Index[],4,FALSE)</f>
        <v>0</v>
      </c>
      <c r="G9686" s="3" t="str">
        <f>VLOOKUP(C9686,Index[],5,FALSE)</f>
        <v>Yes</v>
      </c>
      <c r="H9686" t="s">
        <v>17</v>
      </c>
      <c r="I9686">
        <f>VLOOKUP(Table1[[#This Row],[trait_name]],Trait[],2,FALSE)</f>
        <v>2</v>
      </c>
      <c r="J9686" s="23" t="s">
        <v>15</v>
      </c>
      <c r="K9686" s="23">
        <v>1</v>
      </c>
      <c r="L9686" s="3" t="s">
        <v>842</v>
      </c>
      <c r="N9686" s="23"/>
      <c r="O9686"/>
    </row>
    <row r="9687" spans="1:15">
      <c r="A9687" s="66">
        <f>VLOOKUP(C9687,Index[],8,FALSE)</f>
        <v>43247</v>
      </c>
      <c r="B9687" s="5">
        <v>43247</v>
      </c>
      <c r="C9687" t="s">
        <v>838</v>
      </c>
      <c r="D9687" s="3">
        <f>VLOOKUP(C9687,Index[],2,FALSE)</f>
        <v>80</v>
      </c>
      <c r="E9687" s="3">
        <f>VLOOKUP(C9687,Index[],3,FALSE)</f>
        <v>0</v>
      </c>
      <c r="F9687" s="3">
        <f>VLOOKUP(C9687,Index[],4,FALSE)</f>
        <v>0</v>
      </c>
      <c r="G9687" s="3" t="str">
        <f>VLOOKUP(C9687,Index[],5,FALSE)</f>
        <v>Yes</v>
      </c>
      <c r="H9687" t="s">
        <v>17</v>
      </c>
      <c r="I9687">
        <f>VLOOKUP(Table1[[#This Row],[trait_name]],Trait[],2,FALSE)</f>
        <v>3</v>
      </c>
      <c r="J9687" s="23" t="s">
        <v>18</v>
      </c>
      <c r="K9687" s="23">
        <v>1</v>
      </c>
      <c r="L9687" s="3" t="s">
        <v>19</v>
      </c>
      <c r="N9687" s="23"/>
      <c r="O9687"/>
    </row>
    <row r="9688" spans="1:15">
      <c r="A9688" s="66">
        <f>VLOOKUP(C9688,Index[],8,FALSE)</f>
        <v>43247</v>
      </c>
      <c r="B9688" s="5">
        <v>43247</v>
      </c>
      <c r="C9688" t="s">
        <v>838</v>
      </c>
      <c r="D9688" s="3">
        <f>VLOOKUP(C9688,Index[],2,FALSE)</f>
        <v>80</v>
      </c>
      <c r="E9688" s="3">
        <f>VLOOKUP(C9688,Index[],3,FALSE)</f>
        <v>0</v>
      </c>
      <c r="F9688" s="3">
        <f>VLOOKUP(C9688,Index[],4,FALSE)</f>
        <v>0</v>
      </c>
      <c r="G9688" s="3" t="str">
        <f>VLOOKUP(C9688,Index[],5,FALSE)</f>
        <v>Yes</v>
      </c>
      <c r="H9688" t="s">
        <v>25</v>
      </c>
      <c r="I9688">
        <f>VLOOKUP(Table1[[#This Row],[trait_name]],Trait[],2,FALSE)</f>
        <v>3</v>
      </c>
      <c r="J9688" s="23" t="s">
        <v>18</v>
      </c>
      <c r="K9688" s="23">
        <v>2</v>
      </c>
      <c r="L9688" s="3" t="s">
        <v>21</v>
      </c>
      <c r="N9688" s="23"/>
      <c r="O9688"/>
    </row>
    <row r="9689" spans="1:15">
      <c r="A9689" s="66">
        <f>VLOOKUP(C9689,Index[],8,FALSE)</f>
        <v>43247</v>
      </c>
      <c r="B9689" s="5">
        <v>43307</v>
      </c>
      <c r="C9689" t="s">
        <v>838</v>
      </c>
      <c r="D9689" s="3">
        <f>VLOOKUP(C9689,Index[],2,FALSE)</f>
        <v>80</v>
      </c>
      <c r="E9689" s="3">
        <f>VLOOKUP(C9689,Index[],3,FALSE)</f>
        <v>0</v>
      </c>
      <c r="F9689" s="3">
        <f>VLOOKUP(C9689,Index[],4,FALSE)</f>
        <v>0</v>
      </c>
      <c r="G9689" s="3" t="str">
        <f>VLOOKUP(C9689,Index[],5,FALSE)</f>
        <v>Yes</v>
      </c>
      <c r="I9689">
        <f>VLOOKUP(Table1[[#This Row],[trait_name]],Trait[],2,FALSE)</f>
        <v>3</v>
      </c>
      <c r="J9689" s="23" t="s">
        <v>18</v>
      </c>
      <c r="K9689" s="23">
        <v>3</v>
      </c>
      <c r="L9689" s="3"/>
      <c r="M9689" s="3"/>
      <c r="N9689" s="23"/>
      <c r="O9689"/>
    </row>
    <row r="9690" spans="1:15">
      <c r="A9690" s="66">
        <f>VLOOKUP(C9690,Index[],8,FALSE)</f>
        <v>43247</v>
      </c>
      <c r="B9690" s="5">
        <v>43247</v>
      </c>
      <c r="C9690" t="s">
        <v>838</v>
      </c>
      <c r="D9690" s="3">
        <f>VLOOKUP(C9690,Index[],2,FALSE)</f>
        <v>80</v>
      </c>
      <c r="E9690" s="3">
        <f>VLOOKUP(C9690,Index[],3,FALSE)</f>
        <v>0</v>
      </c>
      <c r="F9690" s="3">
        <f>VLOOKUP(C9690,Index[],4,FALSE)</f>
        <v>0</v>
      </c>
      <c r="G9690" s="3" t="str">
        <f>VLOOKUP(C9690,Index[],5,FALSE)</f>
        <v>Yes</v>
      </c>
      <c r="H9690" t="s">
        <v>25</v>
      </c>
      <c r="I9690">
        <f>VLOOKUP(Table1[[#This Row],[trait_name]],Trait[],2,FALSE)</f>
        <v>4</v>
      </c>
      <c r="J9690" s="23" t="s">
        <v>22</v>
      </c>
      <c r="K9690" s="23">
        <v>1</v>
      </c>
      <c r="L9690" s="3" t="s">
        <v>23</v>
      </c>
      <c r="N9690" s="23"/>
      <c r="O9690"/>
    </row>
    <row r="9691" spans="1:15">
      <c r="A9691" s="66">
        <f>VLOOKUP(C9691,Index[],8,FALSE)</f>
        <v>43247</v>
      </c>
      <c r="B9691" s="5">
        <v>43307</v>
      </c>
      <c r="C9691" t="s">
        <v>838</v>
      </c>
      <c r="D9691" s="3">
        <f>VLOOKUP(C9691,Index[],2,FALSE)</f>
        <v>80</v>
      </c>
      <c r="E9691" s="3">
        <f>VLOOKUP(C9691,Index[],3,FALSE)</f>
        <v>0</v>
      </c>
      <c r="F9691" s="3">
        <f>VLOOKUP(C9691,Index[],4,FALSE)</f>
        <v>0</v>
      </c>
      <c r="G9691" s="3" t="str">
        <f>VLOOKUP(C9691,Index[],5,FALSE)</f>
        <v>Yes</v>
      </c>
      <c r="H9691" t="s">
        <v>17</v>
      </c>
      <c r="I9691">
        <f>VLOOKUP(Table1[[#This Row],[trait_name]],Trait[],2,FALSE)</f>
        <v>4</v>
      </c>
      <c r="J9691" s="23" t="s">
        <v>22</v>
      </c>
      <c r="K9691" s="23">
        <v>2</v>
      </c>
      <c r="L9691" s="3" t="s">
        <v>23</v>
      </c>
      <c r="M9691" s="3"/>
      <c r="N9691" s="23"/>
      <c r="O9691"/>
    </row>
    <row r="9692" spans="1:15">
      <c r="A9692" s="66">
        <f>VLOOKUP(C9692,Index[],8,FALSE)</f>
        <v>43247</v>
      </c>
      <c r="B9692" s="5">
        <v>43307</v>
      </c>
      <c r="C9692" t="s">
        <v>838</v>
      </c>
      <c r="D9692" s="3">
        <f>VLOOKUP(C9692,Index[],2,FALSE)</f>
        <v>80</v>
      </c>
      <c r="E9692" s="3">
        <f>VLOOKUP(C9692,Index[],3,FALSE)</f>
        <v>0</v>
      </c>
      <c r="F9692" s="3">
        <f>VLOOKUP(C9692,Index[],4,FALSE)</f>
        <v>0</v>
      </c>
      <c r="G9692" s="3" t="str">
        <f>VLOOKUP(C9692,Index[],5,FALSE)</f>
        <v>Yes</v>
      </c>
      <c r="I9692">
        <f>VLOOKUP(Table1[[#This Row],[trait_name]],Trait[],2,FALSE)</f>
        <v>5</v>
      </c>
      <c r="J9692" s="23" t="s">
        <v>24</v>
      </c>
      <c r="K9692" s="23">
        <v>1</v>
      </c>
      <c r="L9692" s="3"/>
      <c r="M9692" s="3"/>
      <c r="N9692" s="23"/>
      <c r="O9692"/>
    </row>
    <row r="9693" spans="1:15">
      <c r="A9693" s="66">
        <f>VLOOKUP(C9693,Index[],8,FALSE)</f>
        <v>43247</v>
      </c>
      <c r="B9693" s="5">
        <v>43307</v>
      </c>
      <c r="C9693" t="s">
        <v>838</v>
      </c>
      <c r="D9693" s="3">
        <f>VLOOKUP(C9693,Index[],2,FALSE)</f>
        <v>80</v>
      </c>
      <c r="E9693" s="3">
        <f>VLOOKUP(C9693,Index[],3,FALSE)</f>
        <v>0</v>
      </c>
      <c r="F9693" s="3">
        <f>VLOOKUP(C9693,Index[],4,FALSE)</f>
        <v>0</v>
      </c>
      <c r="G9693" s="3" t="str">
        <f>VLOOKUP(C9693,Index[],5,FALSE)</f>
        <v>Yes</v>
      </c>
      <c r="I9693">
        <f>VLOOKUP(Table1[[#This Row],[trait_name]],Trait[],2,FALSE)</f>
        <v>6</v>
      </c>
      <c r="J9693" s="23" t="s">
        <v>148</v>
      </c>
      <c r="K9693" s="23">
        <v>1</v>
      </c>
      <c r="L9693" s="3"/>
      <c r="N9693" s="23"/>
      <c r="O9693"/>
    </row>
    <row r="9694" spans="1:15">
      <c r="A9694" s="66">
        <f>VLOOKUP(C9694,Index[],8,FALSE)</f>
        <v>43247</v>
      </c>
      <c r="B9694" s="5">
        <v>43307</v>
      </c>
      <c r="C9694" t="s">
        <v>838</v>
      </c>
      <c r="D9694" s="3">
        <f>VLOOKUP(C9694,Index[],2,FALSE)</f>
        <v>80</v>
      </c>
      <c r="E9694" s="3">
        <f>VLOOKUP(C9694,Index[],3,FALSE)</f>
        <v>0</v>
      </c>
      <c r="F9694" s="3">
        <f>VLOOKUP(C9694,Index[],4,FALSE)</f>
        <v>0</v>
      </c>
      <c r="G9694" s="3" t="str">
        <f>VLOOKUP(C9694,Index[],5,FALSE)</f>
        <v>Yes</v>
      </c>
      <c r="I9694">
        <f>VLOOKUP(Table1[[#This Row],[trait_name]],Trait[],2,FALSE)</f>
        <v>6</v>
      </c>
      <c r="J9694" s="23" t="s">
        <v>148</v>
      </c>
      <c r="K9694" s="23">
        <v>2</v>
      </c>
      <c r="L9694" s="3"/>
      <c r="M9694" s="3"/>
      <c r="N9694" s="23"/>
      <c r="O9694"/>
    </row>
    <row r="9695" spans="1:15">
      <c r="A9695" s="66">
        <f>VLOOKUP(C9695,Index[],8,FALSE)</f>
        <v>43247</v>
      </c>
      <c r="B9695" s="5">
        <v>43247</v>
      </c>
      <c r="C9695" t="s">
        <v>838</v>
      </c>
      <c r="D9695" s="3">
        <f>VLOOKUP(C9695,Index[],2,FALSE)</f>
        <v>80</v>
      </c>
      <c r="E9695" s="3">
        <f>VLOOKUP(C9695,Index[],3,FALSE)</f>
        <v>0</v>
      </c>
      <c r="F9695" s="3">
        <f>VLOOKUP(C9695,Index[],4,FALSE)</f>
        <v>0</v>
      </c>
      <c r="G9695" s="3" t="str">
        <f>VLOOKUP(C9695,Index[],5,FALSE)</f>
        <v>Yes</v>
      </c>
      <c r="H9695" t="s">
        <v>25</v>
      </c>
      <c r="I9695">
        <f>VLOOKUP(Table1[[#This Row],[trait_name]],Trait[],2,FALSE)</f>
        <v>7</v>
      </c>
      <c r="J9695" s="23" t="s">
        <v>26</v>
      </c>
      <c r="K9695" s="23">
        <v>1</v>
      </c>
      <c r="L9695" s="3" t="s">
        <v>23</v>
      </c>
      <c r="N9695" s="23"/>
      <c r="O9695"/>
    </row>
    <row r="9696" spans="1:15">
      <c r="A9696" s="66">
        <f>VLOOKUP(C9696,Index[],8,FALSE)</f>
        <v>43247</v>
      </c>
      <c r="B9696" s="5">
        <v>43307</v>
      </c>
      <c r="C9696" t="s">
        <v>838</v>
      </c>
      <c r="D9696" s="3">
        <f>VLOOKUP(C9696,Index[],2,FALSE)</f>
        <v>80</v>
      </c>
      <c r="E9696" s="3">
        <f>VLOOKUP(C9696,Index[],3,FALSE)</f>
        <v>0</v>
      </c>
      <c r="F9696" s="3">
        <f>VLOOKUP(C9696,Index[],4,FALSE)</f>
        <v>0</v>
      </c>
      <c r="G9696" s="3" t="str">
        <f>VLOOKUP(C9696,Index[],5,FALSE)</f>
        <v>Yes</v>
      </c>
      <c r="H9696" t="s">
        <v>17</v>
      </c>
      <c r="I9696">
        <f>VLOOKUP(Table1[[#This Row],[trait_name]],Trait[],2,FALSE)</f>
        <v>7</v>
      </c>
      <c r="J9696" s="23" t="s">
        <v>26</v>
      </c>
      <c r="K9696" s="23">
        <v>2</v>
      </c>
      <c r="L9696" s="3" t="s">
        <v>23</v>
      </c>
      <c r="M9696" s="3"/>
      <c r="N9696" s="23"/>
      <c r="O9696"/>
    </row>
    <row r="9697" spans="1:15">
      <c r="A9697" s="66">
        <f>VLOOKUP(C9697,Index[],8,FALSE)</f>
        <v>43247</v>
      </c>
      <c r="B9697" s="5">
        <v>43307</v>
      </c>
      <c r="C9697" t="s">
        <v>838</v>
      </c>
      <c r="D9697" s="3">
        <f>VLOOKUP(C9697,Index[],2,FALSE)</f>
        <v>80</v>
      </c>
      <c r="E9697" s="3">
        <f>VLOOKUP(C9697,Index[],3,FALSE)</f>
        <v>0</v>
      </c>
      <c r="F9697" s="3">
        <f>VLOOKUP(C9697,Index[],4,FALSE)</f>
        <v>0</v>
      </c>
      <c r="G9697" s="3" t="str">
        <f>VLOOKUP(C9697,Index[],5,FALSE)</f>
        <v>Yes</v>
      </c>
      <c r="I9697">
        <f>VLOOKUP(Table1[[#This Row],[trait_name]],Trait[],2,FALSE)</f>
        <v>8</v>
      </c>
      <c r="J9697" s="23" t="s">
        <v>150</v>
      </c>
      <c r="K9697" s="23">
        <v>1</v>
      </c>
      <c r="L9697" s="3"/>
      <c r="M9697" s="3"/>
      <c r="N9697" s="23"/>
      <c r="O9697"/>
    </row>
    <row r="9698" spans="1:15">
      <c r="A9698" s="66">
        <f>VLOOKUP(C9698,Index[],8,FALSE)</f>
        <v>43247</v>
      </c>
      <c r="B9698" s="5">
        <v>43307</v>
      </c>
      <c r="C9698" t="s">
        <v>838</v>
      </c>
      <c r="D9698" s="3">
        <f>VLOOKUP(C9698,Index[],2,FALSE)</f>
        <v>80</v>
      </c>
      <c r="E9698" s="3">
        <f>VLOOKUP(C9698,Index[],3,FALSE)</f>
        <v>0</v>
      </c>
      <c r="F9698" s="3">
        <f>VLOOKUP(C9698,Index[],4,FALSE)</f>
        <v>0</v>
      </c>
      <c r="G9698" s="3" t="str">
        <f>VLOOKUP(C9698,Index[],5,FALSE)</f>
        <v>Yes</v>
      </c>
      <c r="H9698" t="s">
        <v>325</v>
      </c>
      <c r="I9698">
        <f>VLOOKUP(Table1[[#This Row],[trait_name]],Trait[],2,FALSE)</f>
        <v>9</v>
      </c>
      <c r="J9698" s="23" t="s">
        <v>28</v>
      </c>
      <c r="K9698" s="23">
        <v>1</v>
      </c>
      <c r="L9698" s="3" t="s">
        <v>23</v>
      </c>
      <c r="M9698" s="3"/>
      <c r="N9698" s="23"/>
      <c r="O9698"/>
    </row>
    <row r="9699" spans="1:15">
      <c r="A9699" s="66">
        <f>VLOOKUP(C9699,Index[],8,FALSE)</f>
        <v>43247</v>
      </c>
      <c r="B9699" s="5">
        <v>43307</v>
      </c>
      <c r="C9699" t="s">
        <v>838</v>
      </c>
      <c r="D9699" s="3">
        <f>VLOOKUP(C9699,Index[],2,FALSE)</f>
        <v>80</v>
      </c>
      <c r="E9699" s="3">
        <f>VLOOKUP(C9699,Index[],3,FALSE)</f>
        <v>0</v>
      </c>
      <c r="F9699" s="3">
        <f>VLOOKUP(C9699,Index[],4,FALSE)</f>
        <v>0</v>
      </c>
      <c r="G9699" s="3" t="str">
        <f>VLOOKUP(C9699,Index[],5,FALSE)</f>
        <v>Yes</v>
      </c>
      <c r="H9699" t="s">
        <v>207</v>
      </c>
      <c r="I9699">
        <f>VLOOKUP(Table1[[#This Row],[trait_name]],Trait[],2,FALSE)</f>
        <v>10</v>
      </c>
      <c r="J9699" s="23" t="s">
        <v>29</v>
      </c>
      <c r="K9699" s="23">
        <v>1</v>
      </c>
      <c r="L9699" s="3" t="s">
        <v>23</v>
      </c>
      <c r="M9699" s="3"/>
      <c r="N9699" s="23"/>
      <c r="O9699"/>
    </row>
    <row r="9700" spans="1:15">
      <c r="A9700" s="66">
        <f>VLOOKUP(C9700,Index[],8,FALSE)</f>
        <v>43247</v>
      </c>
      <c r="B9700" s="5">
        <v>43307</v>
      </c>
      <c r="C9700" t="s">
        <v>838</v>
      </c>
      <c r="D9700" s="3">
        <f>VLOOKUP(C9700,Index[],2,FALSE)</f>
        <v>80</v>
      </c>
      <c r="E9700" s="3">
        <f>VLOOKUP(C9700,Index[],3,FALSE)</f>
        <v>0</v>
      </c>
      <c r="F9700" s="3">
        <f>VLOOKUP(C9700,Index[],4,FALSE)</f>
        <v>0</v>
      </c>
      <c r="G9700" s="3" t="str">
        <f>VLOOKUP(C9700,Index[],5,FALSE)</f>
        <v>Yes</v>
      </c>
      <c r="H9700" t="s">
        <v>686</v>
      </c>
      <c r="I9700">
        <f>VLOOKUP(Table1[[#This Row],[trait_name]],Trait[],2,FALSE)</f>
        <v>11</v>
      </c>
      <c r="J9700" s="23" t="s">
        <v>30</v>
      </c>
      <c r="K9700" s="23">
        <v>1</v>
      </c>
      <c r="L9700" s="3" t="s">
        <v>23</v>
      </c>
      <c r="M9700" s="3"/>
      <c r="N9700" s="24"/>
      <c r="O9700"/>
    </row>
    <row r="9701" spans="1:15">
      <c r="A9701" s="66">
        <f>VLOOKUP(C9701,Index[],8,FALSE)</f>
        <v>43247</v>
      </c>
      <c r="B9701" s="5">
        <v>43307</v>
      </c>
      <c r="C9701" t="s">
        <v>838</v>
      </c>
      <c r="D9701" s="3">
        <f>VLOOKUP(C9701,Index[],2,FALSE)</f>
        <v>80</v>
      </c>
      <c r="E9701" s="3">
        <f>VLOOKUP(C9701,Index[],3,FALSE)</f>
        <v>0</v>
      </c>
      <c r="F9701" s="3">
        <f>VLOOKUP(C9701,Index[],4,FALSE)</f>
        <v>0</v>
      </c>
      <c r="G9701" s="3" t="str">
        <f>VLOOKUP(C9701,Index[],5,FALSE)</f>
        <v>Yes</v>
      </c>
      <c r="I9701">
        <f>VLOOKUP(Table1[[#This Row],[trait_name]],Trait[],2,FALSE)</f>
        <v>12</v>
      </c>
      <c r="J9701" s="23" t="s">
        <v>151</v>
      </c>
      <c r="K9701" s="23">
        <v>1</v>
      </c>
      <c r="L9701" s="3"/>
      <c r="M9701" s="3"/>
      <c r="N9701" s="24"/>
      <c r="O9701"/>
    </row>
    <row r="9702" spans="1:15">
      <c r="A9702" s="66">
        <f>VLOOKUP(C9702,Index[],8,FALSE)</f>
        <v>43247</v>
      </c>
      <c r="B9702" s="5">
        <v>43307</v>
      </c>
      <c r="C9702" t="s">
        <v>838</v>
      </c>
      <c r="D9702" s="3">
        <f>VLOOKUP(C9702,Index[],2,FALSE)</f>
        <v>80</v>
      </c>
      <c r="E9702" s="3">
        <f>VLOOKUP(C9702,Index[],3,FALSE)</f>
        <v>0</v>
      </c>
      <c r="F9702" s="3">
        <f>VLOOKUP(C9702,Index[],4,FALSE)</f>
        <v>0</v>
      </c>
      <c r="G9702" s="3" t="str">
        <f>VLOOKUP(C9702,Index[],5,FALSE)</f>
        <v>Yes</v>
      </c>
      <c r="I9702">
        <f>VLOOKUP(Table1[[#This Row],[trait_name]],Trait[],2,FALSE)</f>
        <v>13</v>
      </c>
      <c r="J9702" s="23" t="s">
        <v>369</v>
      </c>
      <c r="K9702" s="23">
        <v>1</v>
      </c>
      <c r="L9702" s="3"/>
      <c r="M9702" s="3"/>
      <c r="N9702" s="23"/>
      <c r="O9702"/>
    </row>
    <row r="9703" spans="1:15">
      <c r="A9703" s="66">
        <f>VLOOKUP(C9703,Index[],8,FALSE)</f>
        <v>43247</v>
      </c>
      <c r="B9703" s="5">
        <v>43307</v>
      </c>
      <c r="C9703" t="s">
        <v>838</v>
      </c>
      <c r="D9703" s="3">
        <f>VLOOKUP(C9703,Index[],2,FALSE)</f>
        <v>80</v>
      </c>
      <c r="E9703" s="3">
        <f>VLOOKUP(C9703,Index[],3,FALSE)</f>
        <v>0</v>
      </c>
      <c r="F9703" s="3">
        <f>VLOOKUP(C9703,Index[],4,FALSE)</f>
        <v>0</v>
      </c>
      <c r="G9703" s="3" t="str">
        <f>VLOOKUP(C9703,Index[],5,FALSE)</f>
        <v>Yes</v>
      </c>
      <c r="H9703" t="s">
        <v>506</v>
      </c>
      <c r="I9703">
        <f>VLOOKUP(Table1[[#This Row],[trait_name]],Trait[],2,FALSE)</f>
        <v>14</v>
      </c>
      <c r="J9703" s="23" t="s">
        <v>152</v>
      </c>
      <c r="K9703" s="23">
        <v>1</v>
      </c>
      <c r="L9703" s="3" t="s">
        <v>23</v>
      </c>
      <c r="M9703" s="3"/>
      <c r="N9703" s="23"/>
      <c r="O9703"/>
    </row>
    <row r="9704" spans="1:15">
      <c r="A9704" s="66">
        <f>VLOOKUP(C9704,Index[],8,FALSE)</f>
        <v>43247</v>
      </c>
      <c r="B9704" s="5">
        <v>43307</v>
      </c>
      <c r="C9704" t="s">
        <v>838</v>
      </c>
      <c r="D9704" s="3">
        <f>VLOOKUP(C9704,Index[],2,FALSE)</f>
        <v>80</v>
      </c>
      <c r="E9704" s="3">
        <f>VLOOKUP(C9704,Index[],3,FALSE)</f>
        <v>0</v>
      </c>
      <c r="F9704" s="3">
        <f>VLOOKUP(C9704,Index[],4,FALSE)</f>
        <v>0</v>
      </c>
      <c r="G9704" s="3" t="str">
        <f>VLOOKUP(C9704,Index[],5,FALSE)</f>
        <v>Yes</v>
      </c>
      <c r="I9704">
        <f>VLOOKUP(Table1[[#This Row],[trait_name]],Trait[],2,FALSE)</f>
        <v>15</v>
      </c>
      <c r="J9704" s="23" t="s">
        <v>31</v>
      </c>
      <c r="K9704" s="23">
        <v>1</v>
      </c>
      <c r="L9704" s="3"/>
      <c r="N9704" s="23"/>
      <c r="O9704"/>
    </row>
    <row r="9705" spans="1:15">
      <c r="A9705" s="66">
        <f>VLOOKUP(C9705,Index[],8,FALSE)</f>
        <v>43247</v>
      </c>
      <c r="B9705" s="5">
        <v>43307</v>
      </c>
      <c r="C9705" t="s">
        <v>838</v>
      </c>
      <c r="D9705" s="3">
        <f>VLOOKUP(C9705,Index[],2,FALSE)</f>
        <v>80</v>
      </c>
      <c r="E9705" s="3">
        <f>VLOOKUP(C9705,Index[],3,FALSE)</f>
        <v>0</v>
      </c>
      <c r="F9705" s="3">
        <f>VLOOKUP(C9705,Index[],4,FALSE)</f>
        <v>0</v>
      </c>
      <c r="G9705" s="3" t="str">
        <f>VLOOKUP(C9705,Index[],5,FALSE)</f>
        <v>Yes</v>
      </c>
      <c r="I9705">
        <f>VLOOKUP(Table1[[#This Row],[trait_name]],Trait[],2,FALSE)</f>
        <v>15</v>
      </c>
      <c r="J9705" s="23" t="s">
        <v>31</v>
      </c>
      <c r="K9705" s="23">
        <v>2</v>
      </c>
      <c r="L9705" s="3"/>
      <c r="M9705" s="3"/>
      <c r="N9705" s="23"/>
      <c r="O9705"/>
    </row>
    <row r="9706" spans="1:15">
      <c r="A9706" s="66">
        <f>VLOOKUP(C9706,Index[],8,FALSE)</f>
        <v>43247</v>
      </c>
      <c r="B9706" s="25">
        <v>43247</v>
      </c>
      <c r="C9706" s="4" t="s">
        <v>838</v>
      </c>
      <c r="D9706" s="3">
        <f>VLOOKUP(C9706,Index[],2,FALSE)</f>
        <v>80</v>
      </c>
      <c r="E9706" s="3">
        <f>VLOOKUP(C9706,Index[],3,FALSE)</f>
        <v>0</v>
      </c>
      <c r="F9706" s="3">
        <f>VLOOKUP(C9706,Index[],4,FALSE)</f>
        <v>0</v>
      </c>
      <c r="G9706" s="3" t="str">
        <f>VLOOKUP(C9706,Index[],5,FALSE)</f>
        <v>Yes</v>
      </c>
      <c r="I9706">
        <f>VLOOKUP(Table1[[#This Row],[trait_name]],Trait[],2,FALSE)</f>
        <v>16</v>
      </c>
      <c r="J9706" s="24" t="s">
        <v>32</v>
      </c>
      <c r="K9706" s="23">
        <v>1</v>
      </c>
      <c r="L9706" s="3"/>
      <c r="N9706" s="23"/>
      <c r="O9706"/>
    </row>
    <row r="9707" spans="1:15">
      <c r="A9707" s="66">
        <f>VLOOKUP(C9707,Index[],8,FALSE)</f>
        <v>43247</v>
      </c>
      <c r="B9707" s="5">
        <v>43307</v>
      </c>
      <c r="C9707" t="s">
        <v>838</v>
      </c>
      <c r="D9707" s="3">
        <f>VLOOKUP(C9707,Index[],2,FALSE)</f>
        <v>80</v>
      </c>
      <c r="E9707" s="3">
        <f>VLOOKUP(C9707,Index[],3,FALSE)</f>
        <v>0</v>
      </c>
      <c r="F9707" s="3">
        <f>VLOOKUP(C9707,Index[],4,FALSE)</f>
        <v>0</v>
      </c>
      <c r="G9707" s="3" t="str">
        <f>VLOOKUP(C9707,Index[],5,FALSE)</f>
        <v>Yes</v>
      </c>
      <c r="I9707">
        <f>VLOOKUP(Table1[[#This Row],[trait_name]],Trait[],2,FALSE)</f>
        <v>16</v>
      </c>
      <c r="J9707" s="23" t="s">
        <v>32</v>
      </c>
      <c r="K9707" s="23">
        <v>2</v>
      </c>
      <c r="L9707" s="3"/>
      <c r="M9707" s="3"/>
      <c r="N9707" s="23"/>
      <c r="O9707"/>
    </row>
    <row r="9708" spans="1:15">
      <c r="A9708" s="66">
        <f>VLOOKUP(C9708,Index[],8,FALSE)</f>
        <v>43247</v>
      </c>
      <c r="B9708" s="5">
        <v>43247</v>
      </c>
      <c r="C9708" t="s">
        <v>838</v>
      </c>
      <c r="D9708" s="3">
        <f>VLOOKUP(C9708,Index[],2,FALSE)</f>
        <v>80</v>
      </c>
      <c r="E9708" s="3">
        <f>VLOOKUP(C9708,Index[],3,FALSE)</f>
        <v>0</v>
      </c>
      <c r="F9708" s="3">
        <f>VLOOKUP(C9708,Index[],4,FALSE)</f>
        <v>0</v>
      </c>
      <c r="G9708" s="3" t="str">
        <f>VLOOKUP(C9708,Index[],5,FALSE)</f>
        <v>Yes</v>
      </c>
      <c r="H9708" t="s">
        <v>25</v>
      </c>
      <c r="I9708">
        <f>VLOOKUP(Table1[[#This Row],[trait_name]],Trait[],2,FALSE)</f>
        <v>17</v>
      </c>
      <c r="J9708" s="23" t="s">
        <v>33</v>
      </c>
      <c r="K9708" s="23">
        <v>3</v>
      </c>
      <c r="L9708" s="3" t="s">
        <v>34</v>
      </c>
      <c r="N9708" s="23"/>
      <c r="O9708"/>
    </row>
    <row r="9709" spans="1:15">
      <c r="A9709" s="66">
        <f>VLOOKUP(C9709,Index[],8,FALSE)</f>
        <v>43247</v>
      </c>
      <c r="B9709" s="5">
        <v>43247</v>
      </c>
      <c r="C9709" t="s">
        <v>838</v>
      </c>
      <c r="D9709" s="3">
        <f>VLOOKUP(C9709,Index[],2,FALSE)</f>
        <v>80</v>
      </c>
      <c r="E9709" s="3">
        <f>VLOOKUP(C9709,Index[],3,FALSE)</f>
        <v>0</v>
      </c>
      <c r="F9709" s="3">
        <f>VLOOKUP(C9709,Index[],4,FALSE)</f>
        <v>0</v>
      </c>
      <c r="G9709" s="3" t="str">
        <f>VLOOKUP(C9709,Index[],5,FALSE)</f>
        <v>Yes</v>
      </c>
      <c r="H9709" t="s">
        <v>25</v>
      </c>
      <c r="I9709">
        <f>VLOOKUP(Table1[[#This Row],[trait_name]],Trait[],2,FALSE)</f>
        <v>17</v>
      </c>
      <c r="J9709" s="23" t="s">
        <v>33</v>
      </c>
      <c r="K9709" s="23">
        <v>2</v>
      </c>
      <c r="L9709" s="3" t="s">
        <v>35</v>
      </c>
      <c r="N9709" s="23"/>
      <c r="O9709"/>
    </row>
    <row r="9710" spans="1:15">
      <c r="A9710" s="66">
        <f>VLOOKUP(C9710,Index[],8,FALSE)</f>
        <v>43247</v>
      </c>
      <c r="B9710" s="5">
        <v>43247</v>
      </c>
      <c r="C9710" t="s">
        <v>838</v>
      </c>
      <c r="D9710" s="3">
        <f>VLOOKUP(C9710,Index[],2,FALSE)</f>
        <v>80</v>
      </c>
      <c r="E9710" s="3">
        <f>VLOOKUP(C9710,Index[],3,FALSE)</f>
        <v>0</v>
      </c>
      <c r="F9710" s="3">
        <f>VLOOKUP(C9710,Index[],4,FALSE)</f>
        <v>0</v>
      </c>
      <c r="G9710" s="3" t="str">
        <f>VLOOKUP(C9710,Index[],5,FALSE)</f>
        <v>Yes</v>
      </c>
      <c r="H9710" t="s">
        <v>25</v>
      </c>
      <c r="I9710">
        <f>VLOOKUP(Table1[[#This Row],[trait_name]],Trait[],2,FALSE)</f>
        <v>17</v>
      </c>
      <c r="J9710" s="23" t="s">
        <v>33</v>
      </c>
      <c r="K9710" s="23">
        <v>1</v>
      </c>
      <c r="L9710" s="3" t="s">
        <v>36</v>
      </c>
      <c r="N9710" s="23"/>
      <c r="O9710"/>
    </row>
    <row r="9711" spans="1:15">
      <c r="A9711" s="66">
        <f>VLOOKUP(C9711,Index[],8,FALSE)</f>
        <v>43247</v>
      </c>
      <c r="B9711" s="5">
        <v>43307</v>
      </c>
      <c r="C9711" t="s">
        <v>838</v>
      </c>
      <c r="D9711" s="3">
        <f>VLOOKUP(C9711,Index[],2,FALSE)</f>
        <v>80</v>
      </c>
      <c r="E9711" s="3">
        <f>VLOOKUP(C9711,Index[],3,FALSE)</f>
        <v>0</v>
      </c>
      <c r="F9711" s="3">
        <f>VLOOKUP(C9711,Index[],4,FALSE)</f>
        <v>0</v>
      </c>
      <c r="G9711" s="3" t="str">
        <f>VLOOKUP(C9711,Index[],5,FALSE)</f>
        <v>Yes</v>
      </c>
      <c r="I9711">
        <f>VLOOKUP(Table1[[#This Row],[trait_name]],Trait[],2,FALSE)</f>
        <v>17</v>
      </c>
      <c r="J9711" s="23" t="s">
        <v>33</v>
      </c>
      <c r="K9711" s="23">
        <v>4</v>
      </c>
      <c r="L9711" s="3"/>
      <c r="M9711" s="3"/>
      <c r="N9711" s="23"/>
      <c r="O9711"/>
    </row>
    <row r="9712" spans="1:15">
      <c r="A9712" s="66">
        <f>VLOOKUP(C9712,Index[],8,FALSE)</f>
        <v>43247</v>
      </c>
      <c r="B9712" s="25">
        <v>43247</v>
      </c>
      <c r="C9712" s="4" t="s">
        <v>838</v>
      </c>
      <c r="D9712" s="3">
        <f>VLOOKUP(C9712,Index[],2,FALSE)</f>
        <v>80</v>
      </c>
      <c r="E9712" s="3">
        <f>VLOOKUP(C9712,Index[],3,FALSE)</f>
        <v>0</v>
      </c>
      <c r="F9712" s="3">
        <f>VLOOKUP(C9712,Index[],4,FALSE)</f>
        <v>0</v>
      </c>
      <c r="G9712" s="3" t="str">
        <f>VLOOKUP(C9712,Index[],5,FALSE)</f>
        <v>Yes</v>
      </c>
      <c r="H9712" t="s">
        <v>506</v>
      </c>
      <c r="I9712">
        <f>VLOOKUP(Table1[[#This Row],[trait_name]],Trait[],2,FALSE)</f>
        <v>18</v>
      </c>
      <c r="J9712" s="23" t="s">
        <v>37</v>
      </c>
      <c r="K9712" s="23">
        <v>1</v>
      </c>
      <c r="L9712" s="3" t="s">
        <v>538</v>
      </c>
      <c r="N9712" s="23"/>
      <c r="O9712"/>
    </row>
    <row r="9713" spans="1:15">
      <c r="A9713" s="66">
        <f>VLOOKUP(C9713,Index[],8,FALSE)</f>
        <v>43247</v>
      </c>
      <c r="B9713" s="5">
        <v>43307</v>
      </c>
      <c r="C9713" t="s">
        <v>838</v>
      </c>
      <c r="D9713" s="3">
        <f>VLOOKUP(C9713,Index[],2,FALSE)</f>
        <v>80</v>
      </c>
      <c r="E9713" s="3">
        <f>VLOOKUP(C9713,Index[],3,FALSE)</f>
        <v>0</v>
      </c>
      <c r="F9713" s="3">
        <f>VLOOKUP(C9713,Index[],4,FALSE)</f>
        <v>0</v>
      </c>
      <c r="G9713" s="3" t="str">
        <f>VLOOKUP(C9713,Index[],5,FALSE)</f>
        <v>Yes</v>
      </c>
      <c r="I9713">
        <f>VLOOKUP(Table1[[#This Row],[trait_name]],Trait[],2,FALSE)</f>
        <v>18</v>
      </c>
      <c r="J9713" s="23" t="s">
        <v>37</v>
      </c>
      <c r="K9713" s="23">
        <v>2</v>
      </c>
      <c r="L9713" s="3"/>
      <c r="M9713" s="3"/>
      <c r="N9713" s="23"/>
      <c r="O9713"/>
    </row>
    <row r="9714" spans="1:15">
      <c r="A9714" s="66">
        <f>VLOOKUP(C9714,Index[],8,FALSE)</f>
        <v>43247</v>
      </c>
      <c r="B9714" s="5">
        <v>43247</v>
      </c>
      <c r="C9714" t="s">
        <v>838</v>
      </c>
      <c r="D9714" s="3">
        <f>VLOOKUP(C9714,Index[],2,FALSE)</f>
        <v>80</v>
      </c>
      <c r="E9714" s="3">
        <f>VLOOKUP(C9714,Index[],3,FALSE)</f>
        <v>0</v>
      </c>
      <c r="F9714" s="3">
        <f>VLOOKUP(C9714,Index[],4,FALSE)</f>
        <v>0</v>
      </c>
      <c r="G9714" s="3" t="str">
        <f>VLOOKUP(C9714,Index[],5,FALSE)</f>
        <v>Yes</v>
      </c>
      <c r="H9714" t="s">
        <v>506</v>
      </c>
      <c r="I9714">
        <f>VLOOKUP(Table1[[#This Row],[trait_name]],Trait[],2,FALSE)</f>
        <v>19</v>
      </c>
      <c r="J9714" s="23" t="s">
        <v>38</v>
      </c>
      <c r="K9714" s="23">
        <v>2</v>
      </c>
      <c r="L9714" s="3" t="s">
        <v>156</v>
      </c>
      <c r="N9714" s="23"/>
      <c r="O9714"/>
    </row>
    <row r="9715" spans="1:15">
      <c r="A9715" s="66">
        <f>VLOOKUP(C9715,Index[],8,FALSE)</f>
        <v>43247</v>
      </c>
      <c r="B9715" s="5">
        <v>43247</v>
      </c>
      <c r="C9715" t="s">
        <v>838</v>
      </c>
      <c r="D9715" s="3">
        <f>VLOOKUP(C9715,Index[],2,FALSE)</f>
        <v>80</v>
      </c>
      <c r="E9715" s="3">
        <f>VLOOKUP(C9715,Index[],3,FALSE)</f>
        <v>0</v>
      </c>
      <c r="F9715" s="3">
        <f>VLOOKUP(C9715,Index[],4,FALSE)</f>
        <v>0</v>
      </c>
      <c r="G9715" s="3" t="str">
        <f>VLOOKUP(C9715,Index[],5,FALSE)</f>
        <v>Yes</v>
      </c>
      <c r="H9715" t="s">
        <v>25</v>
      </c>
      <c r="I9715">
        <f>VLOOKUP(Table1[[#This Row],[trait_name]],Trait[],2,FALSE)</f>
        <v>19</v>
      </c>
      <c r="J9715" s="23" t="s">
        <v>38</v>
      </c>
      <c r="K9715" s="23">
        <v>1</v>
      </c>
      <c r="L9715" s="3" t="s">
        <v>157</v>
      </c>
      <c r="N9715" s="23"/>
      <c r="O9715"/>
    </row>
    <row r="9716" spans="1:15">
      <c r="A9716" s="66">
        <f>VLOOKUP(C9716,Index[],8,FALSE)</f>
        <v>43247</v>
      </c>
      <c r="B9716" s="5">
        <v>43307</v>
      </c>
      <c r="C9716" t="s">
        <v>838</v>
      </c>
      <c r="D9716" s="3">
        <f>VLOOKUP(C9716,Index[],2,FALSE)</f>
        <v>80</v>
      </c>
      <c r="E9716" s="3">
        <f>VLOOKUP(C9716,Index[],3,FALSE)</f>
        <v>0</v>
      </c>
      <c r="F9716" s="3">
        <f>VLOOKUP(C9716,Index[],4,FALSE)</f>
        <v>0</v>
      </c>
      <c r="G9716" s="3" t="str">
        <f>VLOOKUP(C9716,Index[],5,FALSE)</f>
        <v>Yes</v>
      </c>
      <c r="I9716">
        <f>VLOOKUP(Table1[[#This Row],[trait_name]],Trait[],2,FALSE)</f>
        <v>19</v>
      </c>
      <c r="J9716" s="23" t="s">
        <v>38</v>
      </c>
      <c r="K9716" s="23">
        <v>1</v>
      </c>
      <c r="L9716" s="3"/>
      <c r="M9716" s="3"/>
      <c r="N9716" s="23"/>
      <c r="O9716"/>
    </row>
    <row r="9717" spans="1:15">
      <c r="A9717" s="66">
        <f>VLOOKUP(C9717,Index[],8,FALSE)</f>
        <v>43247</v>
      </c>
      <c r="B9717" s="5">
        <v>43311</v>
      </c>
      <c r="C9717" t="s">
        <v>838</v>
      </c>
      <c r="D9717" s="3">
        <f>VLOOKUP(C9717,Index[],2,FALSE)</f>
        <v>80</v>
      </c>
      <c r="E9717" s="3">
        <f>VLOOKUP(C9717,Index[],3,FALSE)</f>
        <v>0</v>
      </c>
      <c r="F9717" s="3">
        <f>VLOOKUP(C9717,Index[],4,FALSE)</f>
        <v>0</v>
      </c>
      <c r="G9717" s="3" t="str">
        <f>VLOOKUP(C9717,Index[],5,FALSE)</f>
        <v>Yes</v>
      </c>
      <c r="H9717" t="s">
        <v>207</v>
      </c>
      <c r="I9717">
        <f>VLOOKUP(Table1[[#This Row],[trait_name]],Trait[],2,FALSE)</f>
        <v>20</v>
      </c>
      <c r="J9717" s="23" t="s">
        <v>41</v>
      </c>
      <c r="K9717" s="23">
        <v>1</v>
      </c>
      <c r="L9717" s="3" t="s">
        <v>126</v>
      </c>
      <c r="M9717" s="3"/>
      <c r="N9717" s="23"/>
      <c r="O9717"/>
    </row>
    <row r="9718" spans="1:15">
      <c r="A9718" s="66">
        <f>VLOOKUP(C9718,Index[],8,FALSE)</f>
        <v>43247</v>
      </c>
      <c r="B9718" s="25">
        <v>43247</v>
      </c>
      <c r="C9718" s="4" t="s">
        <v>838</v>
      </c>
      <c r="D9718" s="3">
        <f>VLOOKUP(C9718,Index[],2,FALSE)</f>
        <v>80</v>
      </c>
      <c r="E9718" s="3">
        <f>VLOOKUP(C9718,Index[],3,FALSE)</f>
        <v>0</v>
      </c>
      <c r="F9718" s="3">
        <f>VLOOKUP(C9718,Index[],4,FALSE)</f>
        <v>0</v>
      </c>
      <c r="G9718" s="3" t="str">
        <f>VLOOKUP(C9718,Index[],5,FALSE)</f>
        <v>Yes</v>
      </c>
      <c r="H9718" t="s">
        <v>207</v>
      </c>
      <c r="I9718">
        <f>VLOOKUP(Table1[[#This Row],[trait_name]],Trait[],2,FALSE)</f>
        <v>21</v>
      </c>
      <c r="J9718" s="23" t="s">
        <v>43</v>
      </c>
      <c r="K9718" s="23">
        <v>1</v>
      </c>
      <c r="L9718" s="3" t="s">
        <v>44</v>
      </c>
      <c r="N9718" s="23"/>
      <c r="O9718"/>
    </row>
    <row r="9719" spans="1:15">
      <c r="A9719" s="66">
        <f>VLOOKUP(C9719,Index[],8,FALSE)</f>
        <v>43247</v>
      </c>
      <c r="B9719" s="5">
        <v>43307</v>
      </c>
      <c r="C9719" t="s">
        <v>838</v>
      </c>
      <c r="D9719" s="3">
        <f>VLOOKUP(C9719,Index[],2,FALSE)</f>
        <v>80</v>
      </c>
      <c r="E9719" s="3">
        <f>VLOOKUP(C9719,Index[],3,FALSE)</f>
        <v>0</v>
      </c>
      <c r="F9719" s="3">
        <f>VLOOKUP(C9719,Index[],4,FALSE)</f>
        <v>0</v>
      </c>
      <c r="G9719" s="3" t="str">
        <f>VLOOKUP(C9719,Index[],5,FALSE)</f>
        <v>Yes</v>
      </c>
      <c r="H9719" t="s">
        <v>207</v>
      </c>
      <c r="I9719">
        <f>VLOOKUP(Table1[[#This Row],[trait_name]],Trait[],2,FALSE)</f>
        <v>21</v>
      </c>
      <c r="J9719" s="23" t="s">
        <v>43</v>
      </c>
      <c r="K9719" s="23">
        <v>2</v>
      </c>
      <c r="L9719" s="3" t="s">
        <v>45</v>
      </c>
      <c r="M9719" s="3"/>
      <c r="N9719" s="23"/>
      <c r="O9719"/>
    </row>
    <row r="9720" spans="1:15">
      <c r="A9720" s="66">
        <f>VLOOKUP(C9720,Index[],8,FALSE)</f>
        <v>43247</v>
      </c>
      <c r="B9720" s="5">
        <v>43307</v>
      </c>
      <c r="C9720" t="s">
        <v>838</v>
      </c>
      <c r="D9720" s="3">
        <f>VLOOKUP(C9720,Index[],2,FALSE)</f>
        <v>80</v>
      </c>
      <c r="E9720" s="3">
        <f>VLOOKUP(C9720,Index[],3,FALSE)</f>
        <v>0</v>
      </c>
      <c r="F9720" s="3">
        <f>VLOOKUP(C9720,Index[],4,FALSE)</f>
        <v>0</v>
      </c>
      <c r="G9720" s="3" t="str">
        <f>VLOOKUP(C9720,Index[],5,FALSE)</f>
        <v>Yes</v>
      </c>
      <c r="H9720" t="s">
        <v>207</v>
      </c>
      <c r="I9720">
        <f>VLOOKUP(Table1[[#This Row],[trait_name]],Trait[],2,FALSE)</f>
        <v>21</v>
      </c>
      <c r="J9720" s="23" t="s">
        <v>43</v>
      </c>
      <c r="K9720" s="23">
        <v>3</v>
      </c>
      <c r="L9720" s="3" t="s">
        <v>46</v>
      </c>
      <c r="M9720" s="3"/>
      <c r="N9720" s="23"/>
      <c r="O9720"/>
    </row>
    <row r="9721" spans="1:15">
      <c r="A9721" s="66">
        <f>VLOOKUP(C9721,Index[],8,FALSE)</f>
        <v>43247</v>
      </c>
      <c r="B9721" s="5">
        <v>43307</v>
      </c>
      <c r="C9721" t="s">
        <v>838</v>
      </c>
      <c r="D9721" s="3">
        <f>VLOOKUP(C9721,Index[],2,FALSE)</f>
        <v>80</v>
      </c>
      <c r="E9721" s="3">
        <f>VLOOKUP(C9721,Index[],3,FALSE)</f>
        <v>0</v>
      </c>
      <c r="F9721" s="3">
        <f>VLOOKUP(C9721,Index[],4,FALSE)</f>
        <v>0</v>
      </c>
      <c r="G9721" s="3" t="str">
        <f>VLOOKUP(C9721,Index[],5,FALSE)</f>
        <v>Yes</v>
      </c>
      <c r="H9721" t="s">
        <v>506</v>
      </c>
      <c r="I9721">
        <f>VLOOKUP(Table1[[#This Row],[trait_name]],Trait[],2,FALSE)</f>
        <v>22</v>
      </c>
      <c r="J9721" s="23" t="s">
        <v>47</v>
      </c>
      <c r="K9721" s="23">
        <v>1</v>
      </c>
      <c r="L9721" s="3" t="s">
        <v>48</v>
      </c>
      <c r="M9721" s="3"/>
      <c r="N9721" s="23"/>
      <c r="O9721"/>
    </row>
    <row r="9722" spans="1:15">
      <c r="A9722" s="66">
        <f>VLOOKUP(C9722,Index[],8,FALSE)</f>
        <v>43247</v>
      </c>
      <c r="B9722" s="5">
        <v>43307</v>
      </c>
      <c r="C9722" t="s">
        <v>838</v>
      </c>
      <c r="D9722" s="3">
        <f>VLOOKUP(C9722,Index[],2,FALSE)</f>
        <v>80</v>
      </c>
      <c r="E9722" s="3">
        <f>VLOOKUP(C9722,Index[],3,FALSE)</f>
        <v>0</v>
      </c>
      <c r="F9722" s="3">
        <f>VLOOKUP(C9722,Index[],4,FALSE)</f>
        <v>0</v>
      </c>
      <c r="G9722" s="3" t="str">
        <f>VLOOKUP(C9722,Index[],5,FALSE)</f>
        <v>Yes</v>
      </c>
      <c r="H9722" t="s">
        <v>207</v>
      </c>
      <c r="I9722">
        <f>VLOOKUP(Table1[[#This Row],[trait_name]],Trait[],2,FALSE)</f>
        <v>23</v>
      </c>
      <c r="J9722" s="23" t="s">
        <v>49</v>
      </c>
      <c r="K9722" s="23">
        <v>4</v>
      </c>
      <c r="L9722" s="3" t="s">
        <v>39</v>
      </c>
      <c r="M9722" s="3"/>
      <c r="N9722" s="23"/>
      <c r="O9722"/>
    </row>
    <row r="9723" spans="1:15">
      <c r="A9723" s="66">
        <f>VLOOKUP(C9723,Index[],8,FALSE)</f>
        <v>43247</v>
      </c>
      <c r="B9723" s="5">
        <v>43307</v>
      </c>
      <c r="C9723" t="s">
        <v>838</v>
      </c>
      <c r="D9723" s="3">
        <f>VLOOKUP(C9723,Index[],2,FALSE)</f>
        <v>80</v>
      </c>
      <c r="E9723" s="3">
        <f>VLOOKUP(C9723,Index[],3,FALSE)</f>
        <v>0</v>
      </c>
      <c r="F9723" s="3">
        <f>VLOOKUP(C9723,Index[],4,FALSE)</f>
        <v>0</v>
      </c>
      <c r="G9723" s="3" t="str">
        <f>VLOOKUP(C9723,Index[],5,FALSE)</f>
        <v>Yes</v>
      </c>
      <c r="H9723" t="s">
        <v>207</v>
      </c>
      <c r="I9723">
        <f>VLOOKUP(Table1[[#This Row],[trait_name]],Trait[],2,FALSE)</f>
        <v>23</v>
      </c>
      <c r="J9723" s="23" t="s">
        <v>49</v>
      </c>
      <c r="K9723" s="23">
        <v>3</v>
      </c>
      <c r="L9723" s="3" t="s">
        <v>19</v>
      </c>
      <c r="M9723" s="3"/>
      <c r="N9723" s="23"/>
      <c r="O9723"/>
    </row>
    <row r="9724" spans="1:15">
      <c r="A9724" s="66">
        <f>VLOOKUP(C9724,Index[],8,FALSE)</f>
        <v>43247</v>
      </c>
      <c r="B9724" s="5">
        <v>43307</v>
      </c>
      <c r="C9724" t="s">
        <v>838</v>
      </c>
      <c r="D9724" s="3">
        <f>VLOOKUP(C9724,Index[],2,FALSE)</f>
        <v>80</v>
      </c>
      <c r="E9724" s="3">
        <f>VLOOKUP(C9724,Index[],3,FALSE)</f>
        <v>0</v>
      </c>
      <c r="F9724" s="3">
        <f>VLOOKUP(C9724,Index[],4,FALSE)</f>
        <v>0</v>
      </c>
      <c r="G9724" s="3" t="str">
        <f>VLOOKUP(C9724,Index[],5,FALSE)</f>
        <v>Yes</v>
      </c>
      <c r="H9724" t="s">
        <v>207</v>
      </c>
      <c r="I9724">
        <f>VLOOKUP(Table1[[#This Row],[trait_name]],Trait[],2,FALSE)</f>
        <v>23</v>
      </c>
      <c r="J9724" s="23" t="s">
        <v>49</v>
      </c>
      <c r="K9724" s="23">
        <v>2</v>
      </c>
      <c r="L9724" s="3" t="s">
        <v>288</v>
      </c>
      <c r="M9724" s="3"/>
      <c r="N9724" s="23"/>
      <c r="O9724"/>
    </row>
    <row r="9725" spans="1:15">
      <c r="A9725" s="66">
        <f>VLOOKUP(C9725,Index[],8,FALSE)</f>
        <v>43247</v>
      </c>
      <c r="B9725" s="5">
        <v>43307</v>
      </c>
      <c r="C9725" t="s">
        <v>838</v>
      </c>
      <c r="D9725" s="3">
        <f>VLOOKUP(C9725,Index[],2,FALSE)</f>
        <v>80</v>
      </c>
      <c r="E9725" s="3">
        <f>VLOOKUP(C9725,Index[],3,FALSE)</f>
        <v>0</v>
      </c>
      <c r="F9725" s="3">
        <f>VLOOKUP(C9725,Index[],4,FALSE)</f>
        <v>0</v>
      </c>
      <c r="G9725" s="3" t="str">
        <f>VLOOKUP(C9725,Index[],5,FALSE)</f>
        <v>Yes</v>
      </c>
      <c r="H9725" t="s">
        <v>506</v>
      </c>
      <c r="I9725">
        <f>VLOOKUP(Table1[[#This Row],[trait_name]],Trait[],2,FALSE)</f>
        <v>23</v>
      </c>
      <c r="J9725" s="23" t="s">
        <v>49</v>
      </c>
      <c r="K9725" s="23">
        <v>1</v>
      </c>
      <c r="L9725" s="3" t="s">
        <v>214</v>
      </c>
      <c r="N9725" s="23"/>
      <c r="O9725"/>
    </row>
    <row r="9726" spans="1:15">
      <c r="A9726" s="66">
        <f>VLOOKUP(C9726,Index[],8,FALSE)</f>
        <v>43247</v>
      </c>
      <c r="B9726" s="5">
        <v>43307</v>
      </c>
      <c r="C9726" t="s">
        <v>838</v>
      </c>
      <c r="D9726" s="3">
        <f>VLOOKUP(C9726,Index[],2,FALSE)</f>
        <v>80</v>
      </c>
      <c r="E9726" s="3">
        <f>VLOOKUP(C9726,Index[],3,FALSE)</f>
        <v>0</v>
      </c>
      <c r="F9726" s="3">
        <f>VLOOKUP(C9726,Index[],4,FALSE)</f>
        <v>0</v>
      </c>
      <c r="G9726" s="3" t="str">
        <f>VLOOKUP(C9726,Index[],5,FALSE)</f>
        <v>Yes</v>
      </c>
      <c r="H9726" t="s">
        <v>506</v>
      </c>
      <c r="I9726">
        <f>VLOOKUP(Table1[[#This Row],[trait_name]],Trait[],2,FALSE)</f>
        <v>24</v>
      </c>
      <c r="J9726" s="23" t="s">
        <v>53</v>
      </c>
      <c r="K9726" s="23">
        <v>1</v>
      </c>
      <c r="L9726" s="3" t="s">
        <v>310</v>
      </c>
      <c r="N9726" s="23"/>
      <c r="O9726"/>
    </row>
    <row r="9727" spans="1:15">
      <c r="A9727" s="66">
        <f>VLOOKUP(C9727,Index[],8,FALSE)</f>
        <v>43247</v>
      </c>
      <c r="B9727" s="5">
        <v>43307</v>
      </c>
      <c r="C9727" t="s">
        <v>838</v>
      </c>
      <c r="D9727" s="3">
        <f>VLOOKUP(C9727,Index[],2,FALSE)</f>
        <v>80</v>
      </c>
      <c r="E9727" s="3">
        <f>VLOOKUP(C9727,Index[],3,FALSE)</f>
        <v>0</v>
      </c>
      <c r="F9727" s="3">
        <f>VLOOKUP(C9727,Index[],4,FALSE)</f>
        <v>0</v>
      </c>
      <c r="G9727" s="3" t="str">
        <f>VLOOKUP(C9727,Index[],5,FALSE)</f>
        <v>Yes</v>
      </c>
      <c r="H9727" t="s">
        <v>325</v>
      </c>
      <c r="I9727">
        <f>VLOOKUP(Table1[[#This Row],[trait_name]],Trait[],2,FALSE)</f>
        <v>24</v>
      </c>
      <c r="J9727" s="23" t="s">
        <v>53</v>
      </c>
      <c r="K9727" s="23">
        <v>2</v>
      </c>
      <c r="L9727" s="3" t="s">
        <v>432</v>
      </c>
      <c r="M9727" s="3"/>
      <c r="N9727" s="23"/>
      <c r="O9727"/>
    </row>
    <row r="9728" spans="1:15">
      <c r="A9728" s="66">
        <f>VLOOKUP(C9728,Index[],8,FALSE)</f>
        <v>43247</v>
      </c>
      <c r="B9728" s="5">
        <v>43307</v>
      </c>
      <c r="C9728" t="s">
        <v>838</v>
      </c>
      <c r="D9728" s="3">
        <f>VLOOKUP(C9728,Index[],2,FALSE)</f>
        <v>80</v>
      </c>
      <c r="E9728" s="3">
        <f>VLOOKUP(C9728,Index[],3,FALSE)</f>
        <v>0</v>
      </c>
      <c r="F9728" s="3">
        <f>VLOOKUP(C9728,Index[],4,FALSE)</f>
        <v>0</v>
      </c>
      <c r="G9728" s="3" t="str">
        <f>VLOOKUP(C9728,Index[],5,FALSE)</f>
        <v>Yes</v>
      </c>
      <c r="H9728" t="s">
        <v>17</v>
      </c>
      <c r="I9728">
        <f>VLOOKUP(Table1[[#This Row],[trait_name]],Trait[],2,FALSE)</f>
        <v>24</v>
      </c>
      <c r="J9728" s="23" t="s">
        <v>53</v>
      </c>
      <c r="K9728" s="23">
        <v>3</v>
      </c>
      <c r="L9728" s="3" t="s">
        <v>311</v>
      </c>
      <c r="M9728" s="3"/>
      <c r="N9728" s="23"/>
      <c r="O9728"/>
    </row>
    <row r="9729" spans="1:15">
      <c r="A9729" s="66">
        <f>VLOOKUP(C9729,Index[],8,FALSE)</f>
        <v>43247</v>
      </c>
      <c r="B9729" s="5">
        <v>43307</v>
      </c>
      <c r="C9729" t="s">
        <v>838</v>
      </c>
      <c r="D9729" s="3">
        <f>VLOOKUP(C9729,Index[],2,FALSE)</f>
        <v>80</v>
      </c>
      <c r="E9729" s="3">
        <f>VLOOKUP(C9729,Index[],3,FALSE)</f>
        <v>0</v>
      </c>
      <c r="F9729" s="3">
        <f>VLOOKUP(C9729,Index[],4,FALSE)</f>
        <v>0</v>
      </c>
      <c r="G9729" s="3" t="str">
        <f>VLOOKUP(C9729,Index[],5,FALSE)</f>
        <v>Yes</v>
      </c>
      <c r="I9729">
        <f>VLOOKUP(Table1[[#This Row],[trait_name]],Trait[],2,FALSE)</f>
        <v>25</v>
      </c>
      <c r="J9729" s="23" t="s">
        <v>57</v>
      </c>
      <c r="K9729" s="23">
        <v>1</v>
      </c>
      <c r="L9729" s="3"/>
      <c r="N9729" s="23"/>
      <c r="O9729"/>
    </row>
    <row r="9730" spans="1:15">
      <c r="A9730" s="66">
        <f>VLOOKUP(C9730,Index[],8,FALSE)</f>
        <v>43247</v>
      </c>
      <c r="B9730" s="5">
        <v>43307</v>
      </c>
      <c r="C9730" t="s">
        <v>838</v>
      </c>
      <c r="D9730" s="3">
        <f>VLOOKUP(C9730,Index[],2,FALSE)</f>
        <v>80</v>
      </c>
      <c r="E9730" s="3">
        <f>VLOOKUP(C9730,Index[],3,FALSE)</f>
        <v>0</v>
      </c>
      <c r="F9730" s="3">
        <f>VLOOKUP(C9730,Index[],4,FALSE)</f>
        <v>0</v>
      </c>
      <c r="G9730" s="3" t="str">
        <f>VLOOKUP(C9730,Index[],5,FALSE)</f>
        <v>Yes</v>
      </c>
      <c r="I9730">
        <f>VLOOKUP(Table1[[#This Row],[trait_name]],Trait[],2,FALSE)</f>
        <v>25</v>
      </c>
      <c r="J9730" s="23" t="s">
        <v>57</v>
      </c>
      <c r="K9730" s="23">
        <v>2</v>
      </c>
      <c r="L9730" s="3"/>
      <c r="M9730" s="3"/>
      <c r="N9730" s="23"/>
      <c r="O9730"/>
    </row>
    <row r="9731" spans="1:15">
      <c r="A9731" s="66">
        <f>VLOOKUP(C9731,Index[],8,FALSE)</f>
        <v>43247</v>
      </c>
      <c r="B9731" s="5">
        <v>43307</v>
      </c>
      <c r="C9731" t="s">
        <v>838</v>
      </c>
      <c r="D9731" s="3">
        <f>VLOOKUP(C9731,Index[],2,FALSE)</f>
        <v>80</v>
      </c>
      <c r="E9731" s="3">
        <f>VLOOKUP(C9731,Index[],3,FALSE)</f>
        <v>0</v>
      </c>
      <c r="F9731" s="3">
        <f>VLOOKUP(C9731,Index[],4,FALSE)</f>
        <v>0</v>
      </c>
      <c r="G9731" s="3" t="str">
        <f>VLOOKUP(C9731,Index[],5,FALSE)</f>
        <v>Yes</v>
      </c>
      <c r="H9731" t="s">
        <v>142</v>
      </c>
      <c r="I9731">
        <f>VLOOKUP(Table1[[#This Row],[trait_name]],Trait[],2,FALSE)</f>
        <v>26</v>
      </c>
      <c r="J9731" s="23" t="s">
        <v>58</v>
      </c>
      <c r="K9731" s="23">
        <v>3</v>
      </c>
      <c r="L9731" s="3" t="s">
        <v>433</v>
      </c>
      <c r="M9731" s="3"/>
      <c r="N9731" s="23"/>
      <c r="O9731"/>
    </row>
    <row r="9732" spans="1:15">
      <c r="A9732" s="66">
        <f>VLOOKUP(C9732,Index[],8,FALSE)</f>
        <v>43247</v>
      </c>
      <c r="B9732" s="5">
        <v>43247</v>
      </c>
      <c r="C9732" t="s">
        <v>838</v>
      </c>
      <c r="D9732" s="3">
        <f>VLOOKUP(C9732,Index[],2,FALSE)</f>
        <v>80</v>
      </c>
      <c r="E9732" s="3">
        <f>VLOOKUP(C9732,Index[],3,FALSE)</f>
        <v>0</v>
      </c>
      <c r="F9732" s="3">
        <f>VLOOKUP(C9732,Index[],4,FALSE)</f>
        <v>0</v>
      </c>
      <c r="G9732" s="3" t="str">
        <f>VLOOKUP(C9732,Index[],5,FALSE)</f>
        <v>Yes</v>
      </c>
      <c r="H9732" t="s">
        <v>17</v>
      </c>
      <c r="I9732">
        <f>VLOOKUP(Table1[[#This Row],[trait_name]],Trait[],2,FALSE)</f>
        <v>26</v>
      </c>
      <c r="J9732" s="23" t="s">
        <v>58</v>
      </c>
      <c r="K9732" s="23">
        <v>1</v>
      </c>
      <c r="L9732" s="3" t="s">
        <v>59</v>
      </c>
      <c r="N9732" s="23"/>
      <c r="O9732"/>
    </row>
    <row r="9733" spans="1:15">
      <c r="A9733" s="66">
        <f>VLOOKUP(C9733,Index[],8,FALSE)</f>
        <v>43247</v>
      </c>
      <c r="B9733" s="5">
        <v>43247</v>
      </c>
      <c r="C9733" t="s">
        <v>838</v>
      </c>
      <c r="D9733" s="3">
        <f>VLOOKUP(C9733,Index[],2,FALSE)</f>
        <v>80</v>
      </c>
      <c r="E9733" s="3">
        <f>VLOOKUP(C9733,Index[],3,FALSE)</f>
        <v>0</v>
      </c>
      <c r="F9733" s="3">
        <f>VLOOKUP(C9733,Index[],4,FALSE)</f>
        <v>0</v>
      </c>
      <c r="G9733" s="3" t="str">
        <f>VLOOKUP(C9733,Index[],5,FALSE)</f>
        <v>Yes</v>
      </c>
      <c r="H9733" t="s">
        <v>25</v>
      </c>
      <c r="I9733">
        <f>VLOOKUP(Table1[[#This Row],[trait_name]],Trait[],2,FALSE)</f>
        <v>26</v>
      </c>
      <c r="J9733" s="23" t="s">
        <v>58</v>
      </c>
      <c r="K9733" s="23">
        <v>2</v>
      </c>
      <c r="L9733" s="3" t="s">
        <v>60</v>
      </c>
      <c r="N9733" s="23"/>
      <c r="O9733"/>
    </row>
    <row r="9734" spans="1:15">
      <c r="A9734" s="66">
        <f>VLOOKUP(C9734,Index[],8,FALSE)</f>
        <v>43247</v>
      </c>
      <c r="B9734" s="5">
        <v>43311</v>
      </c>
      <c r="C9734" t="s">
        <v>838</v>
      </c>
      <c r="D9734" s="3">
        <f>VLOOKUP(C9734,Index[],2,FALSE)</f>
        <v>80</v>
      </c>
      <c r="E9734" s="3">
        <f>VLOOKUP(C9734,Index[],3,FALSE)</f>
        <v>0</v>
      </c>
      <c r="F9734" s="3">
        <f>VLOOKUP(C9734,Index[],4,FALSE)</f>
        <v>0</v>
      </c>
      <c r="G9734" s="3" t="str">
        <f>VLOOKUP(C9734,Index[],5,FALSE)</f>
        <v>Yes</v>
      </c>
      <c r="I9734">
        <f>VLOOKUP(Table1[[#This Row],[trait_name]],Trait[],2,FALSE)</f>
        <v>27</v>
      </c>
      <c r="J9734" s="23" t="s">
        <v>61</v>
      </c>
      <c r="L9734" s="3"/>
      <c r="M9734" s="3"/>
      <c r="N9734" s="23"/>
      <c r="O9734"/>
    </row>
    <row r="9735" spans="1:15">
      <c r="A9735" s="66">
        <f>VLOOKUP(C9735,Index[],8,FALSE)</f>
        <v>43247</v>
      </c>
      <c r="B9735" s="5">
        <v>43311</v>
      </c>
      <c r="C9735" t="s">
        <v>838</v>
      </c>
      <c r="D9735" s="3">
        <f>VLOOKUP(C9735,Index[],2,FALSE)</f>
        <v>80</v>
      </c>
      <c r="E9735" s="3">
        <f>VLOOKUP(C9735,Index[],3,FALSE)</f>
        <v>0</v>
      </c>
      <c r="F9735" s="3">
        <f>VLOOKUP(C9735,Index[],4,FALSE)</f>
        <v>0</v>
      </c>
      <c r="G9735" s="3" t="str">
        <f>VLOOKUP(C9735,Index[],5,FALSE)</f>
        <v>Yes</v>
      </c>
      <c r="I9735">
        <f>VLOOKUP(Table1[[#This Row],[trait_name]],Trait[],2,FALSE)</f>
        <v>28</v>
      </c>
      <c r="J9735" s="23" t="s">
        <v>62</v>
      </c>
      <c r="L9735" s="3"/>
      <c r="M9735" s="3"/>
      <c r="N9735" s="23"/>
      <c r="O9735"/>
    </row>
    <row r="9736" spans="1:15">
      <c r="A9736" s="66">
        <f>VLOOKUP(C9736,Index[],8,FALSE)</f>
        <v>43247</v>
      </c>
      <c r="B9736" s="5">
        <v>43247</v>
      </c>
      <c r="C9736" t="s">
        <v>838</v>
      </c>
      <c r="D9736" s="3">
        <f>VLOOKUP(C9736,Index[],2,FALSE)</f>
        <v>80</v>
      </c>
      <c r="E9736" s="3">
        <f>VLOOKUP(C9736,Index[],3,FALSE)</f>
        <v>0</v>
      </c>
      <c r="F9736" s="3">
        <f>VLOOKUP(C9736,Index[],4,FALSE)</f>
        <v>0</v>
      </c>
      <c r="G9736" s="3" t="str">
        <f>VLOOKUP(C9736,Index[],5,FALSE)</f>
        <v>Yes</v>
      </c>
      <c r="H9736" t="s">
        <v>17</v>
      </c>
      <c r="I9736">
        <f>VLOOKUP(Table1[[#This Row],[trait_name]],Trait[],2,FALSE)</f>
        <v>29</v>
      </c>
      <c r="J9736" s="23" t="s">
        <v>63</v>
      </c>
      <c r="K9736" s="23">
        <v>2</v>
      </c>
      <c r="L9736" s="3">
        <v>8</v>
      </c>
      <c r="N9736" s="23"/>
      <c r="O9736"/>
    </row>
    <row r="9737" spans="1:15">
      <c r="A9737" s="66">
        <f>VLOOKUP(C9737,Index[],8,FALSE)</f>
        <v>43247</v>
      </c>
      <c r="B9737" s="5">
        <v>43247</v>
      </c>
      <c r="C9737" t="s">
        <v>838</v>
      </c>
      <c r="D9737" s="3">
        <f>VLOOKUP(C9737,Index[],2,FALSE)</f>
        <v>80</v>
      </c>
      <c r="E9737" s="3">
        <f>VLOOKUP(C9737,Index[],3,FALSE)</f>
        <v>0</v>
      </c>
      <c r="F9737" s="3">
        <f>VLOOKUP(C9737,Index[],4,FALSE)</f>
        <v>0</v>
      </c>
      <c r="G9737" s="3" t="str">
        <f>VLOOKUP(C9737,Index[],5,FALSE)</f>
        <v>Yes</v>
      </c>
      <c r="H9737" t="s">
        <v>506</v>
      </c>
      <c r="I9737">
        <f>VLOOKUP(Table1[[#This Row],[trait_name]],Trait[],2,FALSE)</f>
        <v>29</v>
      </c>
      <c r="J9737" s="23" t="s">
        <v>63</v>
      </c>
      <c r="K9737" s="23">
        <v>1</v>
      </c>
      <c r="L9737" s="3">
        <v>12</v>
      </c>
      <c r="N9737" s="23"/>
      <c r="O9737"/>
    </row>
    <row r="9738" spans="1:15">
      <c r="A9738" s="66">
        <f>VLOOKUP(C9738,Index[],8,FALSE)</f>
        <v>43247</v>
      </c>
      <c r="B9738" s="5">
        <v>43307</v>
      </c>
      <c r="C9738" t="s">
        <v>838</v>
      </c>
      <c r="D9738" s="3">
        <f>VLOOKUP(C9738,Index[],2,FALSE)</f>
        <v>80</v>
      </c>
      <c r="E9738" s="3">
        <f>VLOOKUP(C9738,Index[],3,FALSE)</f>
        <v>0</v>
      </c>
      <c r="F9738" s="3">
        <f>VLOOKUP(C9738,Index[],4,FALSE)</f>
        <v>0</v>
      </c>
      <c r="G9738" s="3" t="str">
        <f>VLOOKUP(C9738,Index[],5,FALSE)</f>
        <v>Yes</v>
      </c>
      <c r="I9738">
        <f>VLOOKUP(Table1[[#This Row],[trait_name]],Trait[],2,FALSE)</f>
        <v>29</v>
      </c>
      <c r="J9738" s="23" t="s">
        <v>63</v>
      </c>
      <c r="K9738" s="23">
        <v>3</v>
      </c>
      <c r="L9738" s="3"/>
      <c r="M9738" s="3"/>
      <c r="N9738" s="23"/>
      <c r="O9738"/>
    </row>
    <row r="9739" spans="1:15">
      <c r="A9739" s="66">
        <f>VLOOKUP(C9739,Index[],8,FALSE)</f>
        <v>43247</v>
      </c>
      <c r="B9739" s="5">
        <v>43247</v>
      </c>
      <c r="C9739" t="s">
        <v>838</v>
      </c>
      <c r="D9739" s="3">
        <f>VLOOKUP(C9739,Index[],2,FALSE)</f>
        <v>80</v>
      </c>
      <c r="E9739" s="3">
        <f>VLOOKUP(C9739,Index[],3,FALSE)</f>
        <v>0</v>
      </c>
      <c r="F9739" s="3">
        <f>VLOOKUP(C9739,Index[],4,FALSE)</f>
        <v>0</v>
      </c>
      <c r="G9739" s="3" t="str">
        <f>VLOOKUP(C9739,Index[],5,FALSE)</f>
        <v>Yes</v>
      </c>
      <c r="H9739" t="s">
        <v>25</v>
      </c>
      <c r="I9739">
        <f>VLOOKUP(Table1[[#This Row],[trait_name]],Trait[],2,FALSE)</f>
        <v>30</v>
      </c>
      <c r="J9739" s="23" t="s">
        <v>64</v>
      </c>
      <c r="K9739" s="23">
        <v>1</v>
      </c>
      <c r="L9739" s="3">
        <v>6</v>
      </c>
      <c r="N9739" s="23"/>
      <c r="O9739"/>
    </row>
    <row r="9740" spans="1:15">
      <c r="A9740" s="66">
        <f>VLOOKUP(C9740,Index[],8,FALSE)</f>
        <v>43247</v>
      </c>
      <c r="B9740" s="5">
        <v>43307</v>
      </c>
      <c r="C9740" t="s">
        <v>838</v>
      </c>
      <c r="D9740" s="3">
        <f>VLOOKUP(C9740,Index[],2,FALSE)</f>
        <v>80</v>
      </c>
      <c r="E9740" s="3">
        <f>VLOOKUP(C9740,Index[],3,FALSE)</f>
        <v>0</v>
      </c>
      <c r="F9740" s="3">
        <f>VLOOKUP(C9740,Index[],4,FALSE)</f>
        <v>0</v>
      </c>
      <c r="G9740" s="3" t="str">
        <f>VLOOKUP(C9740,Index[],5,FALSE)</f>
        <v>Yes</v>
      </c>
      <c r="I9740">
        <f>VLOOKUP(Table1[[#This Row],[trait_name]],Trait[],2,FALSE)</f>
        <v>30</v>
      </c>
      <c r="J9740" s="23" t="s">
        <v>64</v>
      </c>
      <c r="K9740" s="23">
        <v>2</v>
      </c>
      <c r="L9740" s="3"/>
      <c r="M9740" s="3"/>
      <c r="N9740" s="23"/>
      <c r="O9740"/>
    </row>
    <row r="9741" spans="1:15">
      <c r="A9741" s="66">
        <f>VLOOKUP(C9741,Index[],8,FALSE)</f>
        <v>43247</v>
      </c>
      <c r="B9741" s="5">
        <v>43247</v>
      </c>
      <c r="C9741" t="s">
        <v>838</v>
      </c>
      <c r="D9741" s="3">
        <f>VLOOKUP(C9741,Index[],2,FALSE)</f>
        <v>80</v>
      </c>
      <c r="E9741" s="3">
        <f>VLOOKUP(C9741,Index[],3,FALSE)</f>
        <v>0</v>
      </c>
      <c r="F9741" s="3">
        <f>VLOOKUP(C9741,Index[],4,FALSE)</f>
        <v>0</v>
      </c>
      <c r="G9741" s="3" t="str">
        <f>VLOOKUP(C9741,Index[],5,FALSE)</f>
        <v>Yes</v>
      </c>
      <c r="H9741" t="s">
        <v>17</v>
      </c>
      <c r="I9741">
        <f>VLOOKUP(Table1[[#This Row],[trait_name]],Trait[],2,FALSE)</f>
        <v>31</v>
      </c>
      <c r="J9741" s="23" t="s">
        <v>65</v>
      </c>
      <c r="K9741" s="23">
        <v>2</v>
      </c>
      <c r="L9741" s="3">
        <v>3</v>
      </c>
      <c r="N9741" s="23"/>
      <c r="O9741"/>
    </row>
    <row r="9742" spans="1:15">
      <c r="A9742" s="66">
        <f>VLOOKUP(C9742,Index[],8,FALSE)</f>
        <v>43247</v>
      </c>
      <c r="B9742" s="5">
        <v>43247</v>
      </c>
      <c r="C9742" t="s">
        <v>838</v>
      </c>
      <c r="D9742" s="3">
        <f>VLOOKUP(C9742,Index[],2,FALSE)</f>
        <v>80</v>
      </c>
      <c r="E9742" s="3">
        <f>VLOOKUP(C9742,Index[],3,FALSE)</f>
        <v>0</v>
      </c>
      <c r="F9742" s="3">
        <f>VLOOKUP(C9742,Index[],4,FALSE)</f>
        <v>0</v>
      </c>
      <c r="G9742" s="3" t="str">
        <f>VLOOKUP(C9742,Index[],5,FALSE)</f>
        <v>Yes</v>
      </c>
      <c r="H9742" t="s">
        <v>506</v>
      </c>
      <c r="I9742">
        <f>VLOOKUP(Table1[[#This Row],[trait_name]],Trait[],2,FALSE)</f>
        <v>31</v>
      </c>
      <c r="J9742" s="23" t="s">
        <v>65</v>
      </c>
      <c r="K9742" s="23">
        <v>1</v>
      </c>
      <c r="L9742" s="3">
        <v>8</v>
      </c>
      <c r="N9742" s="23"/>
      <c r="O9742"/>
    </row>
    <row r="9743" spans="1:15">
      <c r="A9743" s="66">
        <f>VLOOKUP(C9743,Index[],8,FALSE)</f>
        <v>43247</v>
      </c>
      <c r="B9743" s="5">
        <v>43307</v>
      </c>
      <c r="C9743" t="s">
        <v>838</v>
      </c>
      <c r="D9743" s="3">
        <f>VLOOKUP(C9743,Index[],2,FALSE)</f>
        <v>80</v>
      </c>
      <c r="E9743" s="3">
        <f>VLOOKUP(C9743,Index[],3,FALSE)</f>
        <v>0</v>
      </c>
      <c r="F9743" s="3">
        <f>VLOOKUP(C9743,Index[],4,FALSE)</f>
        <v>0</v>
      </c>
      <c r="G9743" s="3" t="str">
        <f>VLOOKUP(C9743,Index[],5,FALSE)</f>
        <v>Yes</v>
      </c>
      <c r="I9743">
        <f>VLOOKUP(Table1[[#This Row],[trait_name]],Trait[],2,FALSE)</f>
        <v>31</v>
      </c>
      <c r="J9743" s="23" t="s">
        <v>65</v>
      </c>
      <c r="K9743" s="23">
        <v>3</v>
      </c>
      <c r="L9743" s="3"/>
      <c r="M9743" s="3"/>
      <c r="N9743" s="23"/>
      <c r="O9743"/>
    </row>
    <row r="9744" spans="1:15">
      <c r="A9744" s="66">
        <f>VLOOKUP(C9744,Index[],8,FALSE)</f>
        <v>43247</v>
      </c>
      <c r="B9744" s="5">
        <v>43247</v>
      </c>
      <c r="C9744" t="s">
        <v>838</v>
      </c>
      <c r="D9744" s="3">
        <f>VLOOKUP(C9744,Index[],2,FALSE)</f>
        <v>80</v>
      </c>
      <c r="E9744" s="3">
        <f>VLOOKUP(C9744,Index[],3,FALSE)</f>
        <v>0</v>
      </c>
      <c r="F9744" s="3">
        <f>VLOOKUP(C9744,Index[],4,FALSE)</f>
        <v>0</v>
      </c>
      <c r="G9744" s="3" t="str">
        <f>VLOOKUP(C9744,Index[],5,FALSE)</f>
        <v>Yes</v>
      </c>
      <c r="H9744" t="s">
        <v>17</v>
      </c>
      <c r="I9744">
        <f>VLOOKUP(Table1[[#This Row],[trait_name]],Trait[],2,FALSE)</f>
        <v>32</v>
      </c>
      <c r="J9744" s="23" t="s">
        <v>66</v>
      </c>
      <c r="K9744" s="23">
        <v>1</v>
      </c>
      <c r="L9744" s="3">
        <v>6</v>
      </c>
      <c r="N9744" s="23"/>
      <c r="O9744"/>
    </row>
    <row r="9745" spans="1:15">
      <c r="A9745" s="66">
        <f>VLOOKUP(C9745,Index[],8,FALSE)</f>
        <v>43247</v>
      </c>
      <c r="B9745" s="5">
        <v>43307</v>
      </c>
      <c r="C9745" t="s">
        <v>838</v>
      </c>
      <c r="D9745" s="3">
        <f>VLOOKUP(C9745,Index[],2,FALSE)</f>
        <v>80</v>
      </c>
      <c r="E9745" s="3">
        <f>VLOOKUP(C9745,Index[],3,FALSE)</f>
        <v>0</v>
      </c>
      <c r="F9745" s="3">
        <f>VLOOKUP(C9745,Index[],4,FALSE)</f>
        <v>0</v>
      </c>
      <c r="G9745" s="3" t="str">
        <f>VLOOKUP(C9745,Index[],5,FALSE)</f>
        <v>Yes</v>
      </c>
      <c r="I9745">
        <f>VLOOKUP(Table1[[#This Row],[trait_name]],Trait[],2,FALSE)</f>
        <v>32</v>
      </c>
      <c r="J9745" s="23" t="s">
        <v>66</v>
      </c>
      <c r="K9745" s="23">
        <v>2</v>
      </c>
      <c r="L9745" s="3"/>
      <c r="M9745" s="3"/>
      <c r="N9745" s="23"/>
      <c r="O9745"/>
    </row>
    <row r="9746" spans="1:15">
      <c r="A9746" s="66">
        <f>VLOOKUP(C9746,Index[],8,FALSE)</f>
        <v>43247</v>
      </c>
      <c r="B9746" s="5">
        <v>43247</v>
      </c>
      <c r="C9746" t="s">
        <v>838</v>
      </c>
      <c r="D9746" s="3">
        <f>VLOOKUP(C9746,Index[],2,FALSE)</f>
        <v>80</v>
      </c>
      <c r="E9746" s="3">
        <f>VLOOKUP(C9746,Index[],3,FALSE)</f>
        <v>0</v>
      </c>
      <c r="F9746" s="3">
        <f>VLOOKUP(C9746,Index[],4,FALSE)</f>
        <v>0</v>
      </c>
      <c r="G9746" s="3" t="str">
        <f>VLOOKUP(C9746,Index[],5,FALSE)</f>
        <v>Yes</v>
      </c>
      <c r="H9746" t="s">
        <v>25</v>
      </c>
      <c r="I9746">
        <f>VLOOKUP(Table1[[#This Row],[trait_name]],Trait[],2,FALSE)</f>
        <v>33</v>
      </c>
      <c r="J9746" s="23" t="s">
        <v>67</v>
      </c>
      <c r="K9746" s="23">
        <v>1</v>
      </c>
      <c r="L9746" s="3">
        <v>4</v>
      </c>
      <c r="N9746" s="23"/>
      <c r="O9746"/>
    </row>
    <row r="9747" spans="1:15">
      <c r="A9747" s="66">
        <f>VLOOKUP(C9747,Index[],8,FALSE)</f>
        <v>43247</v>
      </c>
      <c r="B9747" s="5">
        <v>43307</v>
      </c>
      <c r="C9747" t="s">
        <v>838</v>
      </c>
      <c r="D9747" s="3">
        <f>VLOOKUP(C9747,Index[],2,FALSE)</f>
        <v>80</v>
      </c>
      <c r="E9747" s="3">
        <f>VLOOKUP(C9747,Index[],3,FALSE)</f>
        <v>0</v>
      </c>
      <c r="F9747" s="3">
        <f>VLOOKUP(C9747,Index[],4,FALSE)</f>
        <v>0</v>
      </c>
      <c r="G9747" s="3" t="str">
        <f>VLOOKUP(C9747,Index[],5,FALSE)</f>
        <v>Yes</v>
      </c>
      <c r="I9747">
        <f>VLOOKUP(Table1[[#This Row],[trait_name]],Trait[],2,FALSE)</f>
        <v>33</v>
      </c>
      <c r="J9747" s="23" t="s">
        <v>67</v>
      </c>
      <c r="K9747" s="23">
        <v>2</v>
      </c>
      <c r="L9747" s="3"/>
      <c r="M9747" s="3"/>
      <c r="N9747" s="23"/>
      <c r="O9747"/>
    </row>
    <row r="9748" spans="1:15">
      <c r="A9748" s="66">
        <f>VLOOKUP(C9748,Index[],8,FALSE)</f>
        <v>43247</v>
      </c>
      <c r="B9748" s="5">
        <v>43247</v>
      </c>
      <c r="C9748" t="s">
        <v>838</v>
      </c>
      <c r="D9748" s="3">
        <f>VLOOKUP(C9748,Index[],2,FALSE)</f>
        <v>80</v>
      </c>
      <c r="E9748" s="3">
        <f>VLOOKUP(C9748,Index[],3,FALSE)</f>
        <v>0</v>
      </c>
      <c r="F9748" s="3">
        <f>VLOOKUP(C9748,Index[],4,FALSE)</f>
        <v>0</v>
      </c>
      <c r="G9748" s="3" t="str">
        <f>VLOOKUP(C9748,Index[],5,FALSE)</f>
        <v>Yes</v>
      </c>
      <c r="H9748" t="s">
        <v>17</v>
      </c>
      <c r="I9748">
        <f>VLOOKUP(Table1[[#This Row],[trait_name]],Trait[],2,FALSE)</f>
        <v>34</v>
      </c>
      <c r="J9748" s="23" t="s">
        <v>68</v>
      </c>
      <c r="K9748" s="23">
        <v>1</v>
      </c>
      <c r="L9748" s="3">
        <v>3</v>
      </c>
      <c r="N9748" s="23"/>
      <c r="O9748"/>
    </row>
    <row r="9749" spans="1:15">
      <c r="A9749" s="66">
        <f>VLOOKUP(C9749,Index[],8,FALSE)</f>
        <v>43247</v>
      </c>
      <c r="B9749" s="5">
        <v>43307</v>
      </c>
      <c r="C9749" t="s">
        <v>838</v>
      </c>
      <c r="D9749" s="3">
        <f>VLOOKUP(C9749,Index[],2,FALSE)</f>
        <v>80</v>
      </c>
      <c r="E9749" s="3">
        <f>VLOOKUP(C9749,Index[],3,FALSE)</f>
        <v>0</v>
      </c>
      <c r="F9749" s="3">
        <f>VLOOKUP(C9749,Index[],4,FALSE)</f>
        <v>0</v>
      </c>
      <c r="G9749" s="3" t="str">
        <f>VLOOKUP(C9749,Index[],5,FALSE)</f>
        <v>Yes</v>
      </c>
      <c r="I9749">
        <f>VLOOKUP(Table1[[#This Row],[trait_name]],Trait[],2,FALSE)</f>
        <v>34</v>
      </c>
      <c r="J9749" s="23" t="s">
        <v>68</v>
      </c>
      <c r="K9749" s="23">
        <v>2</v>
      </c>
      <c r="L9749" s="3"/>
      <c r="M9749" s="3"/>
      <c r="N9749" s="23"/>
      <c r="O9749"/>
    </row>
    <row r="9750" spans="1:15">
      <c r="A9750" s="66">
        <f>VLOOKUP(C9750,Index[],8,FALSE)</f>
        <v>43247</v>
      </c>
      <c r="B9750" s="5">
        <v>43247</v>
      </c>
      <c r="C9750" t="s">
        <v>838</v>
      </c>
      <c r="D9750" s="3">
        <f>VLOOKUP(C9750,Index[],2,FALSE)</f>
        <v>80</v>
      </c>
      <c r="E9750" s="3">
        <f>VLOOKUP(C9750,Index[],3,FALSE)</f>
        <v>0</v>
      </c>
      <c r="F9750" s="3">
        <f>VLOOKUP(C9750,Index[],4,FALSE)</f>
        <v>0</v>
      </c>
      <c r="G9750" s="3" t="str">
        <f>VLOOKUP(C9750,Index[],5,FALSE)</f>
        <v>Yes</v>
      </c>
      <c r="H9750" t="s">
        <v>506</v>
      </c>
      <c r="I9750">
        <f>VLOOKUP(Table1[[#This Row],[trait_name]],Trait[],2,FALSE)</f>
        <v>35</v>
      </c>
      <c r="J9750" s="23" t="s">
        <v>166</v>
      </c>
      <c r="K9750" s="23">
        <v>1</v>
      </c>
      <c r="L9750" s="3" t="s">
        <v>126</v>
      </c>
      <c r="N9750" s="23"/>
      <c r="O9750"/>
    </row>
    <row r="9751" spans="1:15">
      <c r="A9751" s="66">
        <f>VLOOKUP(C9751,Index[],8,FALSE)</f>
        <v>43247</v>
      </c>
      <c r="B9751" s="5">
        <v>43307</v>
      </c>
      <c r="C9751" t="s">
        <v>838</v>
      </c>
      <c r="D9751" s="3">
        <f>VLOOKUP(C9751,Index[],2,FALSE)</f>
        <v>80</v>
      </c>
      <c r="E9751" s="3">
        <f>VLOOKUP(C9751,Index[],3,FALSE)</f>
        <v>0</v>
      </c>
      <c r="F9751" s="3">
        <f>VLOOKUP(C9751,Index[],4,FALSE)</f>
        <v>0</v>
      </c>
      <c r="G9751" s="3" t="str">
        <f>VLOOKUP(C9751,Index[],5,FALSE)</f>
        <v>Yes</v>
      </c>
      <c r="I9751">
        <f>VLOOKUP(Table1[[#This Row],[trait_name]],Trait[],2,FALSE)</f>
        <v>35</v>
      </c>
      <c r="J9751" s="23" t="s">
        <v>166</v>
      </c>
      <c r="K9751" s="23">
        <v>2</v>
      </c>
      <c r="L9751" s="3"/>
      <c r="M9751" s="3"/>
      <c r="N9751" s="23"/>
      <c r="O9751"/>
    </row>
    <row r="9752" spans="1:15">
      <c r="A9752" s="66">
        <f>VLOOKUP(C9752,Index[],8,FALSE)</f>
        <v>43247</v>
      </c>
      <c r="B9752" s="5">
        <v>43247</v>
      </c>
      <c r="C9752" t="s">
        <v>838</v>
      </c>
      <c r="D9752" s="3">
        <f>VLOOKUP(C9752,Index[],2,FALSE)</f>
        <v>80</v>
      </c>
      <c r="E9752" s="3">
        <f>VLOOKUP(C9752,Index[],3,FALSE)</f>
        <v>0</v>
      </c>
      <c r="F9752" s="3">
        <f>VLOOKUP(C9752,Index[],4,FALSE)</f>
        <v>0</v>
      </c>
      <c r="G9752" s="3" t="str">
        <f>VLOOKUP(C9752,Index[],5,FALSE)</f>
        <v>Yes</v>
      </c>
      <c r="H9752" t="s">
        <v>17</v>
      </c>
      <c r="I9752">
        <f>VLOOKUP(Table1[[#This Row],[trait_name]],Trait[],2,FALSE)</f>
        <v>36</v>
      </c>
      <c r="J9752" s="23" t="s">
        <v>69</v>
      </c>
      <c r="K9752" s="23">
        <v>1</v>
      </c>
      <c r="L9752" s="3" t="s">
        <v>169</v>
      </c>
      <c r="N9752" s="23"/>
      <c r="O9752"/>
    </row>
    <row r="9753" spans="1:15">
      <c r="A9753" s="66">
        <f>VLOOKUP(C9753,Index[],8,FALSE)</f>
        <v>43247</v>
      </c>
      <c r="B9753" s="5">
        <v>43307</v>
      </c>
      <c r="C9753" t="s">
        <v>838</v>
      </c>
      <c r="D9753" s="3">
        <f>VLOOKUP(C9753,Index[],2,FALSE)</f>
        <v>80</v>
      </c>
      <c r="E9753" s="3">
        <f>VLOOKUP(C9753,Index[],3,FALSE)</f>
        <v>0</v>
      </c>
      <c r="F9753" s="3">
        <f>VLOOKUP(C9753,Index[],4,FALSE)</f>
        <v>0</v>
      </c>
      <c r="G9753" s="3" t="str">
        <f>VLOOKUP(C9753,Index[],5,FALSE)</f>
        <v>Yes</v>
      </c>
      <c r="I9753">
        <f>VLOOKUP(Table1[[#This Row],[trait_name]],Trait[],2,FALSE)</f>
        <v>36</v>
      </c>
      <c r="J9753" s="23" t="s">
        <v>69</v>
      </c>
      <c r="K9753" s="23">
        <v>2</v>
      </c>
      <c r="L9753" s="3"/>
      <c r="M9753" s="3"/>
      <c r="N9753" s="23"/>
      <c r="O9753"/>
    </row>
    <row r="9754" spans="1:15">
      <c r="A9754" s="66">
        <f>VLOOKUP(C9754,Index[],8,FALSE)</f>
        <v>43247</v>
      </c>
      <c r="B9754" s="5">
        <v>43247</v>
      </c>
      <c r="C9754" t="s">
        <v>838</v>
      </c>
      <c r="D9754" s="3">
        <f>VLOOKUP(C9754,Index[],2,FALSE)</f>
        <v>80</v>
      </c>
      <c r="E9754" s="3">
        <f>VLOOKUP(C9754,Index[],3,FALSE)</f>
        <v>0</v>
      </c>
      <c r="F9754" s="3">
        <f>VLOOKUP(C9754,Index[],4,FALSE)</f>
        <v>0</v>
      </c>
      <c r="G9754" s="3" t="str">
        <f>VLOOKUP(C9754,Index[],5,FALSE)</f>
        <v>Yes</v>
      </c>
      <c r="H9754" t="s">
        <v>17</v>
      </c>
      <c r="I9754">
        <f>VLOOKUP(Table1[[#This Row],[trait_name]],Trait[],2,FALSE)</f>
        <v>37</v>
      </c>
      <c r="J9754" s="23" t="s">
        <v>170</v>
      </c>
      <c r="K9754" s="23">
        <v>1</v>
      </c>
      <c r="L9754" s="3" t="s">
        <v>55</v>
      </c>
      <c r="N9754" s="23"/>
      <c r="O9754"/>
    </row>
    <row r="9755" spans="1:15">
      <c r="A9755" s="66">
        <f>VLOOKUP(C9755,Index[],8,FALSE)</f>
        <v>43247</v>
      </c>
      <c r="B9755" s="5">
        <v>43307</v>
      </c>
      <c r="C9755" t="s">
        <v>838</v>
      </c>
      <c r="D9755" s="3">
        <f>VLOOKUP(C9755,Index[],2,FALSE)</f>
        <v>80</v>
      </c>
      <c r="E9755" s="3">
        <f>VLOOKUP(C9755,Index[],3,FALSE)</f>
        <v>0</v>
      </c>
      <c r="F9755" s="3">
        <f>VLOOKUP(C9755,Index[],4,FALSE)</f>
        <v>0</v>
      </c>
      <c r="G9755" s="3" t="str">
        <f>VLOOKUP(C9755,Index[],5,FALSE)</f>
        <v>Yes</v>
      </c>
      <c r="I9755">
        <f>VLOOKUP(Table1[[#This Row],[trait_name]],Trait[],2,FALSE)</f>
        <v>37</v>
      </c>
      <c r="J9755" s="23" t="s">
        <v>170</v>
      </c>
      <c r="K9755" s="23">
        <v>2</v>
      </c>
      <c r="L9755" s="3"/>
      <c r="M9755" s="3"/>
      <c r="N9755" s="23"/>
      <c r="O9755"/>
    </row>
    <row r="9756" spans="1:15">
      <c r="A9756" s="66">
        <f>VLOOKUP(C9756,Index[],8,FALSE)</f>
        <v>43247</v>
      </c>
      <c r="B9756" s="5">
        <v>43307</v>
      </c>
      <c r="C9756" t="s">
        <v>838</v>
      </c>
      <c r="D9756" s="3">
        <f>VLOOKUP(C9756,Index[],2,FALSE)</f>
        <v>80</v>
      </c>
      <c r="E9756" s="3">
        <f>VLOOKUP(C9756,Index[],3,FALSE)</f>
        <v>0</v>
      </c>
      <c r="F9756" s="3">
        <f>VLOOKUP(C9756,Index[],4,FALSE)</f>
        <v>0</v>
      </c>
      <c r="G9756" s="3" t="str">
        <f>VLOOKUP(C9756,Index[],5,FALSE)</f>
        <v>Yes</v>
      </c>
      <c r="H9756" t="s">
        <v>506</v>
      </c>
      <c r="I9756">
        <f>VLOOKUP(Table1[[#This Row],[trait_name]],Trait[],2,FALSE)</f>
        <v>38</v>
      </c>
      <c r="J9756" s="23" t="s">
        <v>72</v>
      </c>
      <c r="K9756" s="23">
        <v>1</v>
      </c>
      <c r="L9756" s="3" t="s">
        <v>73</v>
      </c>
      <c r="N9756" s="23"/>
      <c r="O9756"/>
    </row>
    <row r="9757" spans="1:15">
      <c r="A9757" s="66">
        <f>VLOOKUP(C9757,Index[],8,FALSE)</f>
        <v>43247</v>
      </c>
      <c r="B9757" s="5">
        <v>43307</v>
      </c>
      <c r="C9757" t="s">
        <v>838</v>
      </c>
      <c r="D9757" s="3">
        <f>VLOOKUP(C9757,Index[],2,FALSE)</f>
        <v>80</v>
      </c>
      <c r="E9757" s="3">
        <f>VLOOKUP(C9757,Index[],3,FALSE)</f>
        <v>0</v>
      </c>
      <c r="F9757" s="3">
        <f>VLOOKUP(C9757,Index[],4,FALSE)</f>
        <v>0</v>
      </c>
      <c r="G9757" s="3" t="str">
        <f>VLOOKUP(C9757,Index[],5,FALSE)</f>
        <v>Yes</v>
      </c>
      <c r="I9757">
        <f>VLOOKUP(Table1[[#This Row],[trait_name]],Trait[],2,FALSE)</f>
        <v>38</v>
      </c>
      <c r="J9757" s="23" t="s">
        <v>72</v>
      </c>
      <c r="K9757" s="23">
        <v>2</v>
      </c>
      <c r="L9757" s="3"/>
      <c r="M9757" s="3"/>
      <c r="N9757" s="23"/>
      <c r="O9757"/>
    </row>
    <row r="9758" spans="1:15">
      <c r="A9758" s="66">
        <f>VLOOKUP(C9758,Index[],8,FALSE)</f>
        <v>43247</v>
      </c>
      <c r="B9758" s="5">
        <v>43311</v>
      </c>
      <c r="C9758" t="s">
        <v>838</v>
      </c>
      <c r="D9758" s="3">
        <f>VLOOKUP(C9758,Index[],2,FALSE)</f>
        <v>80</v>
      </c>
      <c r="E9758" s="3">
        <f>VLOOKUP(C9758,Index[],3,FALSE)</f>
        <v>0</v>
      </c>
      <c r="F9758" s="3">
        <f>VLOOKUP(C9758,Index[],4,FALSE)</f>
        <v>0</v>
      </c>
      <c r="G9758" s="3" t="str">
        <f>VLOOKUP(C9758,Index[],5,FALSE)</f>
        <v>Yes</v>
      </c>
      <c r="H9758" t="s">
        <v>506</v>
      </c>
      <c r="I9758">
        <f>VLOOKUP(Table1[[#This Row],[trait_name]],Trait[],2,FALSE)</f>
        <v>39</v>
      </c>
      <c r="J9758" s="23" t="s">
        <v>74</v>
      </c>
      <c r="K9758" s="23">
        <v>1</v>
      </c>
      <c r="L9758" s="3" t="s">
        <v>75</v>
      </c>
      <c r="M9758" s="3"/>
      <c r="N9758" s="23"/>
      <c r="O9758"/>
    </row>
    <row r="9759" spans="1:15">
      <c r="A9759" s="66">
        <f>VLOOKUP(C9759,Index[],8,FALSE)</f>
        <v>43247</v>
      </c>
      <c r="B9759" s="5">
        <v>43307</v>
      </c>
      <c r="C9759" t="s">
        <v>838</v>
      </c>
      <c r="D9759" s="3">
        <f>VLOOKUP(C9759,Index[],2,FALSE)</f>
        <v>80</v>
      </c>
      <c r="E9759" s="3">
        <f>VLOOKUP(C9759,Index[],3,FALSE)</f>
        <v>0</v>
      </c>
      <c r="F9759" s="3">
        <f>VLOOKUP(C9759,Index[],4,FALSE)</f>
        <v>0</v>
      </c>
      <c r="G9759" s="3" t="str">
        <f>VLOOKUP(C9759,Index[],5,FALSE)</f>
        <v>Yes</v>
      </c>
      <c r="H9759" t="s">
        <v>25</v>
      </c>
      <c r="I9759">
        <f>VLOOKUP(Table1[[#This Row],[trait_name]],Trait[],2,FALSE)</f>
        <v>40</v>
      </c>
      <c r="J9759" s="23" t="s">
        <v>76</v>
      </c>
      <c r="K9759" s="23">
        <v>2</v>
      </c>
      <c r="L9759" s="3" t="s">
        <v>222</v>
      </c>
      <c r="M9759" s="3"/>
      <c r="N9759" s="23"/>
      <c r="O9759"/>
    </row>
    <row r="9760" spans="1:15">
      <c r="A9760" s="66">
        <f>VLOOKUP(C9760,Index[],8,FALSE)</f>
        <v>43247</v>
      </c>
      <c r="B9760" s="5">
        <v>43307</v>
      </c>
      <c r="C9760" t="s">
        <v>838</v>
      </c>
      <c r="D9760" s="3">
        <f>VLOOKUP(C9760,Index[],2,FALSE)</f>
        <v>80</v>
      </c>
      <c r="E9760" s="3">
        <f>VLOOKUP(C9760,Index[],3,FALSE)</f>
        <v>0</v>
      </c>
      <c r="F9760" s="3">
        <f>VLOOKUP(C9760,Index[],4,FALSE)</f>
        <v>0</v>
      </c>
      <c r="G9760" s="3" t="str">
        <f>VLOOKUP(C9760,Index[],5,FALSE)</f>
        <v>Yes</v>
      </c>
      <c r="H9760" t="s">
        <v>142</v>
      </c>
      <c r="I9760">
        <f>VLOOKUP(Table1[[#This Row],[trait_name]],Trait[],2,FALSE)</f>
        <v>40</v>
      </c>
      <c r="J9760" s="23" t="s">
        <v>76</v>
      </c>
      <c r="K9760" s="23">
        <v>3</v>
      </c>
      <c r="L9760" s="3" t="s">
        <v>488</v>
      </c>
      <c r="M9760" s="3"/>
      <c r="N9760" s="23"/>
      <c r="O9760"/>
    </row>
    <row r="9761" spans="1:15">
      <c r="A9761" s="66">
        <f>VLOOKUP(C9761,Index[],8,FALSE)</f>
        <v>43247</v>
      </c>
      <c r="B9761" s="5">
        <v>43307</v>
      </c>
      <c r="C9761" t="s">
        <v>838</v>
      </c>
      <c r="D9761" s="3">
        <f>VLOOKUP(C9761,Index[],2,FALSE)</f>
        <v>80</v>
      </c>
      <c r="E9761" s="3">
        <f>VLOOKUP(C9761,Index[],3,FALSE)</f>
        <v>0</v>
      </c>
      <c r="F9761" s="3">
        <f>VLOOKUP(C9761,Index[],4,FALSE)</f>
        <v>0</v>
      </c>
      <c r="G9761" s="3" t="str">
        <f>VLOOKUP(C9761,Index[],5,FALSE)</f>
        <v>Yes</v>
      </c>
      <c r="H9761" t="s">
        <v>506</v>
      </c>
      <c r="I9761">
        <f>VLOOKUP(Table1[[#This Row],[trait_name]],Trait[],2,FALSE)</f>
        <v>40</v>
      </c>
      <c r="J9761" s="23" t="s">
        <v>76</v>
      </c>
      <c r="K9761" s="23">
        <v>1</v>
      </c>
      <c r="L9761" s="3" t="s">
        <v>253</v>
      </c>
      <c r="N9761" s="23"/>
      <c r="O9761"/>
    </row>
    <row r="9762" spans="1:15">
      <c r="A9762" s="66">
        <f>VLOOKUP(C9762,Index[],8,FALSE)</f>
        <v>43247</v>
      </c>
      <c r="B9762" s="5">
        <v>43247</v>
      </c>
      <c r="C9762" t="s">
        <v>838</v>
      </c>
      <c r="D9762" s="3">
        <f>VLOOKUP(C9762,Index[],2,FALSE)</f>
        <v>80</v>
      </c>
      <c r="E9762" s="3">
        <f>VLOOKUP(C9762,Index[],3,FALSE)</f>
        <v>0</v>
      </c>
      <c r="F9762" s="3">
        <f>VLOOKUP(C9762,Index[],4,FALSE)</f>
        <v>0</v>
      </c>
      <c r="G9762" s="3" t="str">
        <f>VLOOKUP(C9762,Index[],5,FALSE)</f>
        <v>Yes</v>
      </c>
      <c r="H9762" t="s">
        <v>17</v>
      </c>
      <c r="I9762">
        <f>VLOOKUP(Table1[[#This Row],[trait_name]],Trait[],2,FALSE)</f>
        <v>41</v>
      </c>
      <c r="J9762" s="23" t="s">
        <v>78</v>
      </c>
      <c r="K9762" s="23">
        <v>1</v>
      </c>
      <c r="L9762" s="3" t="s">
        <v>173</v>
      </c>
      <c r="N9762" s="23"/>
      <c r="O9762"/>
    </row>
    <row r="9763" spans="1:15">
      <c r="A9763" s="66">
        <f>VLOOKUP(C9763,Index[],8,FALSE)</f>
        <v>43247</v>
      </c>
      <c r="B9763" s="5">
        <v>43247</v>
      </c>
      <c r="C9763" t="s">
        <v>838</v>
      </c>
      <c r="D9763" s="3">
        <f>VLOOKUP(C9763,Index[],2,FALSE)</f>
        <v>80</v>
      </c>
      <c r="E9763" s="3">
        <f>VLOOKUP(C9763,Index[],3,FALSE)</f>
        <v>0</v>
      </c>
      <c r="F9763" s="3">
        <f>VLOOKUP(C9763,Index[],4,FALSE)</f>
        <v>0</v>
      </c>
      <c r="G9763" s="3" t="str">
        <f>VLOOKUP(C9763,Index[],5,FALSE)</f>
        <v>Yes</v>
      </c>
      <c r="H9763" t="s">
        <v>506</v>
      </c>
      <c r="I9763">
        <f>VLOOKUP(Table1[[#This Row],[trait_name]],Trait[],2,FALSE)</f>
        <v>41</v>
      </c>
      <c r="J9763" s="23" t="s">
        <v>78</v>
      </c>
      <c r="K9763" s="23">
        <v>2</v>
      </c>
      <c r="L9763" s="3" t="s">
        <v>182</v>
      </c>
      <c r="N9763" s="23"/>
      <c r="O9763"/>
    </row>
    <row r="9764" spans="1:15">
      <c r="A9764" s="66">
        <f>VLOOKUP(C9764,Index[],8,FALSE)</f>
        <v>43247</v>
      </c>
      <c r="B9764" s="5">
        <v>43307</v>
      </c>
      <c r="C9764" t="s">
        <v>838</v>
      </c>
      <c r="D9764" s="3">
        <f>VLOOKUP(C9764,Index[],2,FALSE)</f>
        <v>80</v>
      </c>
      <c r="E9764" s="3">
        <f>VLOOKUP(C9764,Index[],3,FALSE)</f>
        <v>0</v>
      </c>
      <c r="F9764" s="3">
        <f>VLOOKUP(C9764,Index[],4,FALSE)</f>
        <v>0</v>
      </c>
      <c r="G9764" s="3" t="str">
        <f>VLOOKUP(C9764,Index[],5,FALSE)</f>
        <v>Yes</v>
      </c>
      <c r="I9764">
        <f>VLOOKUP(Table1[[#This Row],[trait_name]],Trait[],2,FALSE)</f>
        <v>41</v>
      </c>
      <c r="J9764" s="23" t="s">
        <v>78</v>
      </c>
      <c r="K9764" s="23">
        <v>3</v>
      </c>
      <c r="L9764" s="3"/>
      <c r="M9764" s="3"/>
      <c r="N9764" s="23"/>
      <c r="O9764"/>
    </row>
    <row r="9765" spans="1:15">
      <c r="A9765" s="66">
        <f>VLOOKUP(C9765,Index[],8,FALSE)</f>
        <v>43247</v>
      </c>
      <c r="B9765" s="5">
        <v>43307</v>
      </c>
      <c r="C9765" t="s">
        <v>838</v>
      </c>
      <c r="D9765" s="3">
        <f>VLOOKUP(C9765,Index[],2,FALSE)</f>
        <v>80</v>
      </c>
      <c r="E9765" s="3">
        <f>VLOOKUP(C9765,Index[],3,FALSE)</f>
        <v>0</v>
      </c>
      <c r="F9765" s="3">
        <f>VLOOKUP(C9765,Index[],4,FALSE)</f>
        <v>0</v>
      </c>
      <c r="G9765" s="3" t="str">
        <f>VLOOKUP(C9765,Index[],5,FALSE)</f>
        <v>Yes</v>
      </c>
      <c r="H9765" t="s">
        <v>147</v>
      </c>
      <c r="I9765">
        <f>VLOOKUP(Table1[[#This Row],[trait_name]],Trait[],2,FALSE)</f>
        <v>42</v>
      </c>
      <c r="J9765" s="23" t="s">
        <v>82</v>
      </c>
      <c r="K9765" s="23">
        <v>1</v>
      </c>
      <c r="L9765" s="3" t="s">
        <v>499</v>
      </c>
      <c r="N9765" s="23"/>
      <c r="O9765"/>
    </row>
    <row r="9766" spans="1:15">
      <c r="A9766" s="66">
        <f>VLOOKUP(C9766,Index[],8,FALSE)</f>
        <v>43247</v>
      </c>
      <c r="B9766" s="5">
        <v>43307</v>
      </c>
      <c r="C9766" t="s">
        <v>838</v>
      </c>
      <c r="D9766" s="3">
        <f>VLOOKUP(C9766,Index[],2,FALSE)</f>
        <v>80</v>
      </c>
      <c r="E9766" s="3">
        <f>VLOOKUP(C9766,Index[],3,FALSE)</f>
        <v>0</v>
      </c>
      <c r="F9766" s="3">
        <f>VLOOKUP(C9766,Index[],4,FALSE)</f>
        <v>0</v>
      </c>
      <c r="G9766" s="3" t="str">
        <f>VLOOKUP(C9766,Index[],5,FALSE)</f>
        <v>Yes</v>
      </c>
      <c r="H9766" t="s">
        <v>325</v>
      </c>
      <c r="I9766">
        <f>VLOOKUP(Table1[[#This Row],[trait_name]],Trait[],2,FALSE)</f>
        <v>42</v>
      </c>
      <c r="J9766" s="23" t="s">
        <v>82</v>
      </c>
      <c r="K9766" s="23">
        <v>3</v>
      </c>
      <c r="L9766" s="3" t="s">
        <v>293</v>
      </c>
      <c r="M9766" s="3"/>
      <c r="N9766" s="23"/>
      <c r="O9766"/>
    </row>
    <row r="9767" spans="1:15">
      <c r="A9767" s="66">
        <f>VLOOKUP(C9767,Index[],8,FALSE)</f>
        <v>43247</v>
      </c>
      <c r="B9767" s="5">
        <v>43307</v>
      </c>
      <c r="C9767" t="s">
        <v>838</v>
      </c>
      <c r="D9767" s="3">
        <f>VLOOKUP(C9767,Index[],2,FALSE)</f>
        <v>80</v>
      </c>
      <c r="E9767" s="3">
        <f>VLOOKUP(C9767,Index[],3,FALSE)</f>
        <v>0</v>
      </c>
      <c r="F9767" s="3">
        <f>VLOOKUP(C9767,Index[],4,FALSE)</f>
        <v>0</v>
      </c>
      <c r="G9767" s="3" t="str">
        <f>VLOOKUP(C9767,Index[],5,FALSE)</f>
        <v>Yes</v>
      </c>
      <c r="H9767" t="s">
        <v>139</v>
      </c>
      <c r="I9767">
        <f>VLOOKUP(Table1[[#This Row],[trait_name]],Trait[],2,FALSE)</f>
        <v>42</v>
      </c>
      <c r="J9767" s="23" t="s">
        <v>82</v>
      </c>
      <c r="K9767" s="23">
        <v>2</v>
      </c>
      <c r="L9767" s="3" t="s">
        <v>225</v>
      </c>
      <c r="M9767" s="3"/>
      <c r="N9767" s="23"/>
      <c r="O9767"/>
    </row>
    <row r="9768" spans="1:15">
      <c r="A9768" s="66">
        <f>VLOOKUP(C9768,Index[],8,FALSE)</f>
        <v>43247</v>
      </c>
      <c r="B9768" s="5">
        <v>43247</v>
      </c>
      <c r="C9768" t="s">
        <v>838</v>
      </c>
      <c r="D9768" s="3">
        <f>VLOOKUP(C9768,Index[],2,FALSE)</f>
        <v>80</v>
      </c>
      <c r="E9768" s="3">
        <f>VLOOKUP(C9768,Index[],3,FALSE)</f>
        <v>0</v>
      </c>
      <c r="F9768" s="3">
        <f>VLOOKUP(C9768,Index[],4,FALSE)</f>
        <v>0</v>
      </c>
      <c r="G9768" s="3" t="str">
        <f>VLOOKUP(C9768,Index[],5,FALSE)</f>
        <v>Yes</v>
      </c>
      <c r="H9768" t="s">
        <v>25</v>
      </c>
      <c r="I9768">
        <f>VLOOKUP(Table1[[#This Row],[trait_name]],Trait[],2,FALSE)</f>
        <v>43</v>
      </c>
      <c r="J9768" s="23" t="s">
        <v>86</v>
      </c>
      <c r="K9768" s="23">
        <v>1</v>
      </c>
      <c r="L9768" s="3" t="s">
        <v>296</v>
      </c>
      <c r="N9768" s="23"/>
      <c r="O9768"/>
    </row>
    <row r="9769" spans="1:15">
      <c r="A9769" s="66">
        <f>VLOOKUP(C9769,Index[],8,FALSE)</f>
        <v>43247</v>
      </c>
      <c r="B9769" s="5">
        <v>43307</v>
      </c>
      <c r="C9769" t="s">
        <v>838</v>
      </c>
      <c r="D9769" s="3">
        <f>VLOOKUP(C9769,Index[],2,FALSE)</f>
        <v>80</v>
      </c>
      <c r="E9769" s="3">
        <f>VLOOKUP(C9769,Index[],3,FALSE)</f>
        <v>0</v>
      </c>
      <c r="F9769" s="3">
        <f>VLOOKUP(C9769,Index[],4,FALSE)</f>
        <v>0</v>
      </c>
      <c r="G9769" s="3" t="str">
        <f>VLOOKUP(C9769,Index[],5,FALSE)</f>
        <v>Yes</v>
      </c>
      <c r="H9769" t="s">
        <v>686</v>
      </c>
      <c r="I9769">
        <f>VLOOKUP(Table1[[#This Row],[trait_name]],Trait[],2,FALSE)</f>
        <v>43</v>
      </c>
      <c r="J9769" s="23" t="s">
        <v>86</v>
      </c>
      <c r="K9769" s="23">
        <v>3</v>
      </c>
      <c r="L9769" s="3" t="s">
        <v>87</v>
      </c>
      <c r="M9769" s="3"/>
      <c r="N9769" s="23"/>
      <c r="O9769"/>
    </row>
    <row r="9770" spans="1:15">
      <c r="A9770" s="66">
        <f>VLOOKUP(C9770,Index[],8,FALSE)</f>
        <v>43247</v>
      </c>
      <c r="B9770" s="5">
        <v>43247</v>
      </c>
      <c r="C9770" t="s">
        <v>838</v>
      </c>
      <c r="D9770" s="3">
        <f>VLOOKUP(C9770,Index[],2,FALSE)</f>
        <v>80</v>
      </c>
      <c r="E9770" s="3">
        <f>VLOOKUP(C9770,Index[],3,FALSE)</f>
        <v>0</v>
      </c>
      <c r="F9770" s="3">
        <f>VLOOKUP(C9770,Index[],4,FALSE)</f>
        <v>0</v>
      </c>
      <c r="G9770" s="3" t="str">
        <f>VLOOKUP(C9770,Index[],5,FALSE)</f>
        <v>Yes</v>
      </c>
      <c r="H9770" t="s">
        <v>17</v>
      </c>
      <c r="I9770">
        <f>VLOOKUP(Table1[[#This Row],[trait_name]],Trait[],2,FALSE)</f>
        <v>43</v>
      </c>
      <c r="J9770" s="23" t="s">
        <v>86</v>
      </c>
      <c r="K9770" s="23">
        <v>2</v>
      </c>
      <c r="L9770" s="3" t="s">
        <v>182</v>
      </c>
      <c r="N9770" s="23"/>
      <c r="O9770"/>
    </row>
    <row r="9771" spans="1:15">
      <c r="A9771" s="66">
        <f>VLOOKUP(C9771,Index[],8,FALSE)</f>
        <v>43247</v>
      </c>
      <c r="B9771" s="5">
        <v>43307</v>
      </c>
      <c r="C9771" t="s">
        <v>838</v>
      </c>
      <c r="D9771" s="3">
        <f>VLOOKUP(C9771,Index[],2,FALSE)</f>
        <v>80</v>
      </c>
      <c r="E9771" s="3">
        <f>VLOOKUP(C9771,Index[],3,FALSE)</f>
        <v>0</v>
      </c>
      <c r="F9771" s="3">
        <f>VLOOKUP(C9771,Index[],4,FALSE)</f>
        <v>0</v>
      </c>
      <c r="G9771" s="3" t="str">
        <f>VLOOKUP(C9771,Index[],5,FALSE)</f>
        <v>Yes</v>
      </c>
      <c r="H9771" t="s">
        <v>17</v>
      </c>
      <c r="I9771">
        <f>VLOOKUP(Table1[[#This Row],[trait_name]],Trait[],2,FALSE)</f>
        <v>44</v>
      </c>
      <c r="J9771" s="23" t="s">
        <v>88</v>
      </c>
      <c r="K9771" s="23">
        <v>1</v>
      </c>
      <c r="L9771" s="3" t="s">
        <v>89</v>
      </c>
      <c r="N9771" s="23"/>
      <c r="O9771"/>
    </row>
    <row r="9772" spans="1:15">
      <c r="A9772" s="66">
        <f>VLOOKUP(C9772,Index[],8,FALSE)</f>
        <v>43247</v>
      </c>
      <c r="B9772" s="5">
        <v>43307</v>
      </c>
      <c r="C9772" t="s">
        <v>838</v>
      </c>
      <c r="D9772" s="3">
        <f>VLOOKUP(C9772,Index[],2,FALSE)</f>
        <v>80</v>
      </c>
      <c r="E9772" s="3">
        <f>VLOOKUP(C9772,Index[],3,FALSE)</f>
        <v>0</v>
      </c>
      <c r="F9772" s="3">
        <f>VLOOKUP(C9772,Index[],4,FALSE)</f>
        <v>0</v>
      </c>
      <c r="G9772" s="3" t="str">
        <f>VLOOKUP(C9772,Index[],5,FALSE)</f>
        <v>Yes</v>
      </c>
      <c r="H9772" t="s">
        <v>17</v>
      </c>
      <c r="I9772">
        <f>VLOOKUP(Table1[[#This Row],[trait_name]],Trait[],2,FALSE)</f>
        <v>44</v>
      </c>
      <c r="J9772" s="23" t="s">
        <v>88</v>
      </c>
      <c r="K9772" s="23">
        <v>2</v>
      </c>
      <c r="L9772" s="3" t="s">
        <v>90</v>
      </c>
      <c r="M9772" s="3"/>
      <c r="N9772" s="23"/>
      <c r="O9772"/>
    </row>
    <row r="9773" spans="1:15">
      <c r="A9773" s="66">
        <f>VLOOKUP(C9773,Index[],8,FALSE)</f>
        <v>43247</v>
      </c>
      <c r="B9773" s="5">
        <v>43247</v>
      </c>
      <c r="C9773" t="s">
        <v>838</v>
      </c>
      <c r="D9773" s="3">
        <f>VLOOKUP(C9773,Index[],2,FALSE)</f>
        <v>80</v>
      </c>
      <c r="E9773" s="3">
        <f>VLOOKUP(C9773,Index[],3,FALSE)</f>
        <v>0</v>
      </c>
      <c r="F9773" s="3">
        <f>VLOOKUP(C9773,Index[],4,FALSE)</f>
        <v>0</v>
      </c>
      <c r="G9773" s="3" t="str">
        <f>VLOOKUP(C9773,Index[],5,FALSE)</f>
        <v>Yes</v>
      </c>
      <c r="H9773" t="s">
        <v>17</v>
      </c>
      <c r="I9773">
        <f>VLOOKUP(Table1[[#This Row],[trait_name]],Trait[],2,FALSE)</f>
        <v>45</v>
      </c>
      <c r="J9773" s="23" t="s">
        <v>92</v>
      </c>
      <c r="K9773" s="23">
        <v>1</v>
      </c>
      <c r="L9773" s="3" t="s">
        <v>541</v>
      </c>
      <c r="N9773" s="23"/>
      <c r="O9773"/>
    </row>
    <row r="9774" spans="1:15">
      <c r="A9774" s="66">
        <f>VLOOKUP(C9774,Index[],8,FALSE)</f>
        <v>43247</v>
      </c>
      <c r="B9774" s="5">
        <v>43247</v>
      </c>
      <c r="C9774" t="s">
        <v>838</v>
      </c>
      <c r="D9774" s="3">
        <f>VLOOKUP(C9774,Index[],2,FALSE)</f>
        <v>80</v>
      </c>
      <c r="E9774" s="3">
        <f>VLOOKUP(C9774,Index[],3,FALSE)</f>
        <v>0</v>
      </c>
      <c r="F9774" s="3">
        <f>VLOOKUP(C9774,Index[],4,FALSE)</f>
        <v>0</v>
      </c>
      <c r="G9774" s="3" t="str">
        <f>VLOOKUP(C9774,Index[],5,FALSE)</f>
        <v>Yes</v>
      </c>
      <c r="H9774" t="s">
        <v>506</v>
      </c>
      <c r="I9774">
        <f>VLOOKUP(Table1[[#This Row],[trait_name]],Trait[],2,FALSE)</f>
        <v>45</v>
      </c>
      <c r="J9774" s="23" t="s">
        <v>92</v>
      </c>
      <c r="K9774" s="23">
        <v>3</v>
      </c>
      <c r="L9774" s="2" t="s">
        <v>334</v>
      </c>
      <c r="N9774" s="23"/>
      <c r="O9774"/>
    </row>
    <row r="9775" spans="1:15">
      <c r="A9775" s="66">
        <f>VLOOKUP(C9775,Index[],8,FALSE)</f>
        <v>43247</v>
      </c>
      <c r="B9775" s="5">
        <v>43247</v>
      </c>
      <c r="C9775" t="s">
        <v>838</v>
      </c>
      <c r="D9775" s="3">
        <f>VLOOKUP(C9775,Index[],2,FALSE)</f>
        <v>80</v>
      </c>
      <c r="E9775" s="3">
        <f>VLOOKUP(C9775,Index[],3,FALSE)</f>
        <v>0</v>
      </c>
      <c r="F9775" s="3">
        <f>VLOOKUP(C9775,Index[],4,FALSE)</f>
        <v>0</v>
      </c>
      <c r="G9775" s="3" t="str">
        <f>VLOOKUP(C9775,Index[],5,FALSE)</f>
        <v>Yes</v>
      </c>
      <c r="H9775" t="s">
        <v>25</v>
      </c>
      <c r="I9775">
        <f>VLOOKUP(Table1[[#This Row],[trait_name]],Trait[],2,FALSE)</f>
        <v>45</v>
      </c>
      <c r="J9775" s="23" t="s">
        <v>92</v>
      </c>
      <c r="K9775" s="23">
        <v>2</v>
      </c>
      <c r="L9775" s="3" t="s">
        <v>96</v>
      </c>
      <c r="N9775" s="23"/>
      <c r="O9775"/>
    </row>
    <row r="9776" spans="1:15">
      <c r="A9776" s="66">
        <f>VLOOKUP(C9776,Index[],8,FALSE)</f>
        <v>43247</v>
      </c>
      <c r="B9776" s="5">
        <v>43307</v>
      </c>
      <c r="C9776" t="s">
        <v>838</v>
      </c>
      <c r="D9776" s="3">
        <f>VLOOKUP(C9776,Index[],2,FALSE)</f>
        <v>80</v>
      </c>
      <c r="E9776" s="3">
        <f>VLOOKUP(C9776,Index[],3,FALSE)</f>
        <v>0</v>
      </c>
      <c r="F9776" s="3">
        <f>VLOOKUP(C9776,Index[],4,FALSE)</f>
        <v>0</v>
      </c>
      <c r="G9776" s="3" t="str">
        <f>VLOOKUP(C9776,Index[],5,FALSE)</f>
        <v>Yes</v>
      </c>
      <c r="I9776">
        <f>VLOOKUP(Table1[[#This Row],[trait_name]],Trait[],2,FALSE)</f>
        <v>45</v>
      </c>
      <c r="J9776" s="23" t="s">
        <v>92</v>
      </c>
      <c r="K9776" s="23">
        <v>4</v>
      </c>
      <c r="L9776" s="3"/>
      <c r="M9776" s="3"/>
      <c r="N9776" s="23"/>
      <c r="O9776"/>
    </row>
    <row r="9777" spans="1:15">
      <c r="A9777" s="66">
        <f>VLOOKUP(C9777,Index[],8,FALSE)</f>
        <v>43247</v>
      </c>
      <c r="B9777" s="5">
        <v>43307</v>
      </c>
      <c r="C9777" t="s">
        <v>838</v>
      </c>
      <c r="D9777" s="3">
        <f>VLOOKUP(C9777,Index[],2,FALSE)</f>
        <v>80</v>
      </c>
      <c r="E9777" s="3">
        <f>VLOOKUP(C9777,Index[],3,FALSE)</f>
        <v>0</v>
      </c>
      <c r="F9777" s="3">
        <f>VLOOKUP(C9777,Index[],4,FALSE)</f>
        <v>0</v>
      </c>
      <c r="G9777" s="3" t="str">
        <f>VLOOKUP(C9777,Index[],5,FALSE)</f>
        <v>Yes</v>
      </c>
      <c r="H9777" t="s">
        <v>325</v>
      </c>
      <c r="I9777">
        <f>VLOOKUP(Table1[[#This Row],[trait_name]],Trait[],2,FALSE)</f>
        <v>46</v>
      </c>
      <c r="J9777" s="23" t="s">
        <v>97</v>
      </c>
      <c r="K9777" s="23">
        <v>1</v>
      </c>
      <c r="L9777" s="3" t="s">
        <v>527</v>
      </c>
      <c r="N9777" s="23"/>
      <c r="O9777"/>
    </row>
    <row r="9778" spans="1:15">
      <c r="A9778" s="66">
        <f>VLOOKUP(C9778,Index[],8,FALSE)</f>
        <v>43247</v>
      </c>
      <c r="B9778" s="5">
        <v>43307</v>
      </c>
      <c r="C9778" t="s">
        <v>838</v>
      </c>
      <c r="D9778" s="3">
        <f>VLOOKUP(C9778,Index[],2,FALSE)</f>
        <v>80</v>
      </c>
      <c r="E9778" s="3">
        <f>VLOOKUP(C9778,Index[],3,FALSE)</f>
        <v>0</v>
      </c>
      <c r="F9778" s="3">
        <f>VLOOKUP(C9778,Index[],4,FALSE)</f>
        <v>0</v>
      </c>
      <c r="G9778" s="3" t="str">
        <f>VLOOKUP(C9778,Index[],5,FALSE)</f>
        <v>Yes</v>
      </c>
      <c r="I9778">
        <f>VLOOKUP(Table1[[#This Row],[trait_name]],Trait[],2,FALSE)</f>
        <v>46</v>
      </c>
      <c r="J9778" s="23" t="s">
        <v>97</v>
      </c>
      <c r="K9778" s="23">
        <v>2</v>
      </c>
      <c r="L9778" s="3"/>
      <c r="M9778" s="3"/>
      <c r="N9778" s="23"/>
      <c r="O9778"/>
    </row>
    <row r="9779" spans="1:15">
      <c r="A9779" s="66">
        <f>VLOOKUP(C9779,Index[],8,FALSE)</f>
        <v>43247</v>
      </c>
      <c r="B9779" s="5">
        <v>43307</v>
      </c>
      <c r="C9779" t="s">
        <v>838</v>
      </c>
      <c r="D9779" s="3">
        <f>VLOOKUP(C9779,Index[],2,FALSE)</f>
        <v>80</v>
      </c>
      <c r="E9779" s="3">
        <f>VLOOKUP(C9779,Index[],3,FALSE)</f>
        <v>0</v>
      </c>
      <c r="F9779" s="3">
        <f>VLOOKUP(C9779,Index[],4,FALSE)</f>
        <v>0</v>
      </c>
      <c r="G9779" s="3" t="str">
        <f>VLOOKUP(C9779,Index[],5,FALSE)</f>
        <v>Yes</v>
      </c>
      <c r="H9779" t="s">
        <v>325</v>
      </c>
      <c r="I9779">
        <f>VLOOKUP(Table1[[#This Row],[trait_name]],Trait[],2,FALSE)</f>
        <v>47</v>
      </c>
      <c r="J9779" s="23" t="s">
        <v>99</v>
      </c>
      <c r="K9779" s="23">
        <v>1</v>
      </c>
      <c r="L9779" s="3" t="s">
        <v>335</v>
      </c>
      <c r="N9779" s="23"/>
      <c r="O9779"/>
    </row>
    <row r="9780" spans="1:15">
      <c r="A9780" s="66">
        <f>VLOOKUP(C9780,Index[],8,FALSE)</f>
        <v>43247</v>
      </c>
      <c r="B9780" s="5">
        <v>43307</v>
      </c>
      <c r="C9780" t="s">
        <v>838</v>
      </c>
      <c r="D9780" s="3">
        <f>VLOOKUP(C9780,Index[],2,FALSE)</f>
        <v>80</v>
      </c>
      <c r="E9780" s="3">
        <f>VLOOKUP(C9780,Index[],3,FALSE)</f>
        <v>0</v>
      </c>
      <c r="F9780" s="3">
        <f>VLOOKUP(C9780,Index[],4,FALSE)</f>
        <v>0</v>
      </c>
      <c r="G9780" s="3" t="str">
        <f>VLOOKUP(C9780,Index[],5,FALSE)</f>
        <v>Yes</v>
      </c>
      <c r="I9780">
        <f>VLOOKUP(Table1[[#This Row],[trait_name]],Trait[],2,FALSE)</f>
        <v>47</v>
      </c>
      <c r="J9780" s="23" t="s">
        <v>99</v>
      </c>
      <c r="K9780" s="23">
        <v>2</v>
      </c>
      <c r="L9780" s="3"/>
      <c r="M9780" s="3"/>
      <c r="N9780" s="23"/>
      <c r="O9780"/>
    </row>
    <row r="9781" spans="1:15">
      <c r="A9781" s="66">
        <f>VLOOKUP(C9781,Index[],8,FALSE)</f>
        <v>43247</v>
      </c>
      <c r="B9781" s="5">
        <v>43307</v>
      </c>
      <c r="C9781" t="s">
        <v>838</v>
      </c>
      <c r="D9781" s="3">
        <f>VLOOKUP(C9781,Index[],2,FALSE)</f>
        <v>80</v>
      </c>
      <c r="E9781" s="3">
        <f>VLOOKUP(C9781,Index[],3,FALSE)</f>
        <v>0</v>
      </c>
      <c r="F9781" s="3">
        <f>VLOOKUP(C9781,Index[],4,FALSE)</f>
        <v>0</v>
      </c>
      <c r="G9781" s="3" t="str">
        <f>VLOOKUP(C9781,Index[],5,FALSE)</f>
        <v>Yes</v>
      </c>
      <c r="H9781" t="s">
        <v>506</v>
      </c>
      <c r="I9781">
        <f>VLOOKUP(Table1[[#This Row],[trait_name]],Trait[],2,FALSE)</f>
        <v>48</v>
      </c>
      <c r="J9781" s="23" t="s">
        <v>101</v>
      </c>
      <c r="K9781" s="23">
        <v>2</v>
      </c>
      <c r="L9781" s="3" t="s">
        <v>542</v>
      </c>
      <c r="M9781" s="3"/>
      <c r="N9781" s="23"/>
      <c r="O9781"/>
    </row>
    <row r="9782" spans="1:15">
      <c r="A9782" s="66">
        <f>VLOOKUP(C9782,Index[],8,FALSE)</f>
        <v>43247</v>
      </c>
      <c r="B9782" s="5">
        <v>43307</v>
      </c>
      <c r="C9782" t="s">
        <v>838</v>
      </c>
      <c r="D9782" s="3">
        <f>VLOOKUP(C9782,Index[],2,FALSE)</f>
        <v>80</v>
      </c>
      <c r="E9782" s="3">
        <f>VLOOKUP(C9782,Index[],3,FALSE)</f>
        <v>0</v>
      </c>
      <c r="F9782" s="3">
        <f>VLOOKUP(C9782,Index[],4,FALSE)</f>
        <v>0</v>
      </c>
      <c r="G9782" s="3" t="str">
        <f>VLOOKUP(C9782,Index[],5,FALSE)</f>
        <v>Yes</v>
      </c>
      <c r="H9782" t="s">
        <v>506</v>
      </c>
      <c r="I9782">
        <f>VLOOKUP(Table1[[#This Row],[trait_name]],Trait[],2,FALSE)</f>
        <v>48</v>
      </c>
      <c r="J9782" s="23" t="s">
        <v>101</v>
      </c>
      <c r="K9782" s="23">
        <v>3</v>
      </c>
      <c r="L9782" s="3" t="s">
        <v>179</v>
      </c>
      <c r="M9782" s="3"/>
      <c r="N9782" s="23"/>
      <c r="O9782"/>
    </row>
    <row r="9783" spans="1:15">
      <c r="A9783" s="66">
        <f>VLOOKUP(C9783,Index[],8,FALSE)</f>
        <v>43247</v>
      </c>
      <c r="B9783" s="5">
        <v>43307</v>
      </c>
      <c r="C9783" t="s">
        <v>838</v>
      </c>
      <c r="D9783" s="3">
        <f>VLOOKUP(C9783,Index[],2,FALSE)</f>
        <v>80</v>
      </c>
      <c r="E9783" s="3">
        <f>VLOOKUP(C9783,Index[],3,FALSE)</f>
        <v>0</v>
      </c>
      <c r="F9783" s="3">
        <f>VLOOKUP(C9783,Index[],4,FALSE)</f>
        <v>0</v>
      </c>
      <c r="G9783" s="3" t="str">
        <f>VLOOKUP(C9783,Index[],5,FALSE)</f>
        <v>Yes</v>
      </c>
      <c r="H9783" t="s">
        <v>686</v>
      </c>
      <c r="I9783">
        <f>VLOOKUP(Table1[[#This Row],[trait_name]],Trait[],2,FALSE)</f>
        <v>48</v>
      </c>
      <c r="J9783" s="23" t="s">
        <v>101</v>
      </c>
      <c r="K9783" s="23">
        <v>1</v>
      </c>
      <c r="L9783" s="3" t="s">
        <v>375</v>
      </c>
      <c r="M9783" s="3"/>
      <c r="N9783" s="23"/>
      <c r="O9783"/>
    </row>
    <row r="9784" spans="1:15">
      <c r="A9784" s="66">
        <f>VLOOKUP(C9784,Index[],8,FALSE)</f>
        <v>43247</v>
      </c>
      <c r="B9784" s="5">
        <v>43307</v>
      </c>
      <c r="C9784" t="s">
        <v>838</v>
      </c>
      <c r="D9784" s="3">
        <f>VLOOKUP(C9784,Index[],2,FALSE)</f>
        <v>80</v>
      </c>
      <c r="E9784" s="3">
        <f>VLOOKUP(C9784,Index[],3,FALSE)</f>
        <v>0</v>
      </c>
      <c r="F9784" s="3">
        <f>VLOOKUP(C9784,Index[],4,FALSE)</f>
        <v>0</v>
      </c>
      <c r="G9784" s="3" t="str">
        <f>VLOOKUP(C9784,Index[],5,FALSE)</f>
        <v>Yes</v>
      </c>
      <c r="H9784" t="s">
        <v>686</v>
      </c>
      <c r="I9784">
        <f>VLOOKUP(Table1[[#This Row],[trait_name]],Trait[],2,FALSE)</f>
        <v>49</v>
      </c>
      <c r="J9784" s="23" t="s">
        <v>104</v>
      </c>
      <c r="K9784" s="23">
        <v>1</v>
      </c>
      <c r="L9784" s="3" t="s">
        <v>500</v>
      </c>
      <c r="M9784" s="3"/>
      <c r="N9784" s="23"/>
      <c r="O9784"/>
    </row>
    <row r="9785" spans="1:15">
      <c r="A9785" s="66">
        <f>VLOOKUP(C9785,Index[],8,FALSE)</f>
        <v>43247</v>
      </c>
      <c r="B9785" s="5">
        <v>43311</v>
      </c>
      <c r="C9785" t="s">
        <v>838</v>
      </c>
      <c r="D9785" s="3">
        <f>VLOOKUP(C9785,Index[],2,FALSE)</f>
        <v>80</v>
      </c>
      <c r="E9785" s="3">
        <f>VLOOKUP(C9785,Index[],3,FALSE)</f>
        <v>0</v>
      </c>
      <c r="F9785" s="3">
        <f>VLOOKUP(C9785,Index[],4,FALSE)</f>
        <v>0</v>
      </c>
      <c r="G9785" s="3" t="str">
        <f>VLOOKUP(C9785,Index[],5,FALSE)</f>
        <v>Yes</v>
      </c>
      <c r="I9785">
        <f>VLOOKUP(Table1[[#This Row],[trait_name]],Trait[],2,FALSE)</f>
        <v>50</v>
      </c>
      <c r="J9785" s="23" t="s">
        <v>106</v>
      </c>
      <c r="L9785" s="3"/>
      <c r="M9785" s="3"/>
      <c r="N9785" s="23"/>
      <c r="O9785"/>
    </row>
    <row r="9786" spans="1:15">
      <c r="A9786" s="66">
        <f>VLOOKUP(C9786,Index[],8,FALSE)</f>
        <v>43247</v>
      </c>
      <c r="B9786" s="5">
        <v>43307</v>
      </c>
      <c r="C9786" t="s">
        <v>838</v>
      </c>
      <c r="D9786" s="3">
        <f>VLOOKUP(C9786,Index[],2,FALSE)</f>
        <v>80</v>
      </c>
      <c r="E9786" s="3">
        <f>VLOOKUP(C9786,Index[],3,FALSE)</f>
        <v>0</v>
      </c>
      <c r="F9786" s="3">
        <f>VLOOKUP(C9786,Index[],4,FALSE)</f>
        <v>0</v>
      </c>
      <c r="G9786" s="3" t="str">
        <f>VLOOKUP(C9786,Index[],5,FALSE)</f>
        <v>Yes</v>
      </c>
      <c r="H9786" t="s">
        <v>139</v>
      </c>
      <c r="I9786">
        <f>VLOOKUP(Table1[[#This Row],[trait_name]],Trait[],2,FALSE)</f>
        <v>51</v>
      </c>
      <c r="J9786" s="23" t="s">
        <v>107</v>
      </c>
      <c r="K9786" s="23">
        <v>1</v>
      </c>
      <c r="L9786" s="3" t="s">
        <v>376</v>
      </c>
      <c r="M9786" s="3"/>
      <c r="N9786" s="23"/>
      <c r="O9786"/>
    </row>
    <row r="9787" spans="1:15">
      <c r="A9787" s="66">
        <f>VLOOKUP(C9787,Index[],8,FALSE)</f>
        <v>43247</v>
      </c>
      <c r="B9787" s="5">
        <v>43307</v>
      </c>
      <c r="C9787" t="s">
        <v>838</v>
      </c>
      <c r="D9787" s="3">
        <f>VLOOKUP(C9787,Index[],2,FALSE)</f>
        <v>80</v>
      </c>
      <c r="E9787" s="3">
        <f>VLOOKUP(C9787,Index[],3,FALSE)</f>
        <v>0</v>
      </c>
      <c r="F9787" s="3">
        <f>VLOOKUP(C9787,Index[],4,FALSE)</f>
        <v>0</v>
      </c>
      <c r="G9787" s="3" t="str">
        <f>VLOOKUP(C9787,Index[],5,FALSE)</f>
        <v>Yes</v>
      </c>
      <c r="H9787" t="s">
        <v>506</v>
      </c>
      <c r="I9787">
        <f>VLOOKUP(Table1[[#This Row],[trait_name]],Trait[],2,FALSE)</f>
        <v>52</v>
      </c>
      <c r="J9787" s="23" t="s">
        <v>109</v>
      </c>
      <c r="K9787" s="23">
        <v>1</v>
      </c>
      <c r="L9787" s="3" t="s">
        <v>110</v>
      </c>
      <c r="N9787" s="23"/>
      <c r="O9787"/>
    </row>
    <row r="9788" spans="1:15">
      <c r="A9788" s="66">
        <f>VLOOKUP(C9788,Index[],8,FALSE)</f>
        <v>43247</v>
      </c>
      <c r="B9788" s="5">
        <v>43307</v>
      </c>
      <c r="C9788" t="s">
        <v>838</v>
      </c>
      <c r="D9788" s="3">
        <f>VLOOKUP(C9788,Index[],2,FALSE)</f>
        <v>80</v>
      </c>
      <c r="E9788" s="3">
        <f>VLOOKUP(C9788,Index[],3,FALSE)</f>
        <v>0</v>
      </c>
      <c r="F9788" s="3">
        <f>VLOOKUP(C9788,Index[],4,FALSE)</f>
        <v>0</v>
      </c>
      <c r="G9788" s="3" t="str">
        <f>VLOOKUP(C9788,Index[],5,FALSE)</f>
        <v>Yes</v>
      </c>
      <c r="H9788" t="s">
        <v>325</v>
      </c>
      <c r="I9788">
        <f>VLOOKUP(Table1[[#This Row],[trait_name]],Trait[],2,FALSE)</f>
        <v>52</v>
      </c>
      <c r="J9788" s="23" t="s">
        <v>109</v>
      </c>
      <c r="K9788" s="23">
        <v>2</v>
      </c>
      <c r="L9788" s="3" t="s">
        <v>111</v>
      </c>
      <c r="M9788" s="3"/>
      <c r="N9788" s="23"/>
      <c r="O9788"/>
    </row>
    <row r="9789" spans="1:15">
      <c r="A9789" s="66">
        <f>VLOOKUP(C9789,Index[],8,FALSE)</f>
        <v>43247</v>
      </c>
      <c r="B9789" s="5">
        <v>43247</v>
      </c>
      <c r="C9789" t="s">
        <v>838</v>
      </c>
      <c r="D9789" s="3">
        <f>VLOOKUP(C9789,Index[],2,FALSE)</f>
        <v>80</v>
      </c>
      <c r="E9789" s="3">
        <f>VLOOKUP(C9789,Index[],3,FALSE)</f>
        <v>0</v>
      </c>
      <c r="F9789" s="3">
        <f>VLOOKUP(C9789,Index[],4,FALSE)</f>
        <v>0</v>
      </c>
      <c r="G9789" s="3" t="str">
        <f>VLOOKUP(C9789,Index[],5,FALSE)</f>
        <v>Yes</v>
      </c>
      <c r="H9789" t="s">
        <v>506</v>
      </c>
      <c r="I9789">
        <f>VLOOKUP(Table1[[#This Row],[trait_name]],Trait[],2,FALSE)</f>
        <v>53</v>
      </c>
      <c r="J9789" s="23" t="s">
        <v>112</v>
      </c>
      <c r="K9789" s="23">
        <v>1</v>
      </c>
      <c r="L9789" s="3" t="s">
        <v>231</v>
      </c>
      <c r="N9789" s="24"/>
      <c r="O9789"/>
    </row>
    <row r="9790" spans="1:15">
      <c r="A9790" s="66">
        <f>VLOOKUP(C9790,Index[],8,FALSE)</f>
        <v>43247</v>
      </c>
      <c r="B9790" s="5">
        <v>43247</v>
      </c>
      <c r="C9790" t="s">
        <v>838</v>
      </c>
      <c r="D9790" s="3">
        <f>VLOOKUP(C9790,Index[],2,FALSE)</f>
        <v>80</v>
      </c>
      <c r="E9790" s="3">
        <f>VLOOKUP(C9790,Index[],3,FALSE)</f>
        <v>0</v>
      </c>
      <c r="F9790" s="3">
        <f>VLOOKUP(C9790,Index[],4,FALSE)</f>
        <v>0</v>
      </c>
      <c r="G9790" s="3" t="str">
        <f>VLOOKUP(C9790,Index[],5,FALSE)</f>
        <v>Yes</v>
      </c>
      <c r="H9790" t="s">
        <v>25</v>
      </c>
      <c r="I9790">
        <f>VLOOKUP(Table1[[#This Row],[trait_name]],Trait[],2,FALSE)</f>
        <v>53</v>
      </c>
      <c r="J9790" s="23" t="s">
        <v>112</v>
      </c>
      <c r="K9790" s="23">
        <v>2</v>
      </c>
      <c r="L9790" s="3" t="s">
        <v>184</v>
      </c>
      <c r="N9790" s="23"/>
      <c r="O9790"/>
    </row>
    <row r="9791" spans="1:15">
      <c r="A9791" s="66">
        <f>VLOOKUP(C9791,Index[],8,FALSE)</f>
        <v>43247</v>
      </c>
      <c r="B9791" s="5">
        <v>43247</v>
      </c>
      <c r="C9791" t="s">
        <v>838</v>
      </c>
      <c r="D9791" s="3">
        <f>VLOOKUP(C9791,Index[],2,FALSE)</f>
        <v>80</v>
      </c>
      <c r="E9791" s="3">
        <f>VLOOKUP(C9791,Index[],3,FALSE)</f>
        <v>0</v>
      </c>
      <c r="F9791" s="3">
        <f>VLOOKUP(C9791,Index[],4,FALSE)</f>
        <v>0</v>
      </c>
      <c r="G9791" s="3" t="str">
        <f>VLOOKUP(C9791,Index[],5,FALSE)</f>
        <v>Yes</v>
      </c>
      <c r="H9791" t="s">
        <v>25</v>
      </c>
      <c r="I9791">
        <f>VLOOKUP(Table1[[#This Row],[trait_name]],Trait[],2,FALSE)</f>
        <v>53</v>
      </c>
      <c r="J9791" s="23" t="s">
        <v>112</v>
      </c>
      <c r="K9791" s="23">
        <v>3</v>
      </c>
      <c r="L9791" s="3" t="s">
        <v>185</v>
      </c>
      <c r="N9791" s="23"/>
      <c r="O9791"/>
    </row>
    <row r="9792" spans="1:15">
      <c r="A9792" s="66">
        <f>VLOOKUP(C9792,Index[],8,FALSE)</f>
        <v>43247</v>
      </c>
      <c r="B9792" s="5">
        <v>43307</v>
      </c>
      <c r="C9792" t="s">
        <v>838</v>
      </c>
      <c r="D9792" s="3">
        <f>VLOOKUP(C9792,Index[],2,FALSE)</f>
        <v>80</v>
      </c>
      <c r="E9792" s="3">
        <f>VLOOKUP(C9792,Index[],3,FALSE)</f>
        <v>0</v>
      </c>
      <c r="F9792" s="3">
        <f>VLOOKUP(C9792,Index[],4,FALSE)</f>
        <v>0</v>
      </c>
      <c r="G9792" s="3" t="str">
        <f>VLOOKUP(C9792,Index[],5,FALSE)</f>
        <v>Yes</v>
      </c>
      <c r="I9792">
        <f>VLOOKUP(Table1[[#This Row],[trait_name]],Trait[],2,FALSE)</f>
        <v>53</v>
      </c>
      <c r="J9792" s="23" t="s">
        <v>112</v>
      </c>
      <c r="K9792" s="23">
        <v>4</v>
      </c>
      <c r="L9792" s="3"/>
      <c r="M9792" s="3"/>
      <c r="N9792" s="23"/>
      <c r="O9792"/>
    </row>
    <row r="9793" spans="1:15">
      <c r="A9793" s="66">
        <f>VLOOKUP(C9793,Index[],8,FALSE)</f>
        <v>43247</v>
      </c>
      <c r="B9793" s="5">
        <v>43307</v>
      </c>
      <c r="C9793" t="s">
        <v>838</v>
      </c>
      <c r="D9793" s="3">
        <f>VLOOKUP(C9793,Index[],2,FALSE)</f>
        <v>80</v>
      </c>
      <c r="E9793" s="3">
        <f>VLOOKUP(C9793,Index[],3,FALSE)</f>
        <v>0</v>
      </c>
      <c r="F9793" s="3">
        <f>VLOOKUP(C9793,Index[],4,FALSE)</f>
        <v>0</v>
      </c>
      <c r="G9793" s="3" t="str">
        <f>VLOOKUP(C9793,Index[],5,FALSE)</f>
        <v>Yes</v>
      </c>
      <c r="H9793" t="s">
        <v>207</v>
      </c>
      <c r="I9793">
        <f>VLOOKUP(Table1[[#This Row],[trait_name]],Trait[],2,FALSE)</f>
        <v>54</v>
      </c>
      <c r="J9793" s="23" t="s">
        <v>116</v>
      </c>
      <c r="K9793" s="23">
        <v>4</v>
      </c>
      <c r="L9793" s="3" t="s">
        <v>258</v>
      </c>
      <c r="M9793" s="3"/>
      <c r="N9793" s="23"/>
      <c r="O9793"/>
    </row>
    <row r="9794" spans="1:15">
      <c r="A9794" s="66">
        <f>VLOOKUP(C9794,Index[],8,FALSE)</f>
        <v>43247</v>
      </c>
      <c r="B9794" s="5">
        <v>43247</v>
      </c>
      <c r="C9794" t="s">
        <v>838</v>
      </c>
      <c r="D9794" s="3">
        <f>VLOOKUP(C9794,Index[],2,FALSE)</f>
        <v>80</v>
      </c>
      <c r="E9794" s="3">
        <f>VLOOKUP(C9794,Index[],3,FALSE)</f>
        <v>0</v>
      </c>
      <c r="F9794" s="3">
        <f>VLOOKUP(C9794,Index[],4,FALSE)</f>
        <v>0</v>
      </c>
      <c r="G9794" s="3" t="str">
        <f>VLOOKUP(C9794,Index[],5,FALSE)</f>
        <v>Yes</v>
      </c>
      <c r="H9794" t="s">
        <v>25</v>
      </c>
      <c r="I9794">
        <f>VLOOKUP(Table1[[#This Row],[trait_name]],Trait[],2,FALSE)</f>
        <v>54</v>
      </c>
      <c r="J9794" s="23" t="s">
        <v>116</v>
      </c>
      <c r="K9794" s="23">
        <v>2</v>
      </c>
      <c r="L9794" s="3" t="s">
        <v>118</v>
      </c>
      <c r="N9794" s="23"/>
      <c r="O9794"/>
    </row>
    <row r="9795" spans="1:15">
      <c r="A9795" s="66">
        <f>VLOOKUP(C9795,Index[],8,FALSE)</f>
        <v>43247</v>
      </c>
      <c r="B9795" s="5">
        <v>43247</v>
      </c>
      <c r="C9795" t="s">
        <v>838</v>
      </c>
      <c r="D9795" s="3">
        <f>VLOOKUP(C9795,Index[],2,FALSE)</f>
        <v>80</v>
      </c>
      <c r="E9795" s="3">
        <f>VLOOKUP(C9795,Index[],3,FALSE)</f>
        <v>0</v>
      </c>
      <c r="F9795" s="3">
        <f>VLOOKUP(C9795,Index[],4,FALSE)</f>
        <v>0</v>
      </c>
      <c r="G9795" s="3" t="str">
        <f>VLOOKUP(C9795,Index[],5,FALSE)</f>
        <v>Yes</v>
      </c>
      <c r="H9795" t="s">
        <v>25</v>
      </c>
      <c r="I9795">
        <f>VLOOKUP(Table1[[#This Row],[trait_name]],Trait[],2,FALSE)</f>
        <v>54</v>
      </c>
      <c r="J9795" s="23" t="s">
        <v>116</v>
      </c>
      <c r="K9795" s="23">
        <v>1</v>
      </c>
      <c r="L9795" s="3" t="s">
        <v>170</v>
      </c>
      <c r="N9795" s="23"/>
      <c r="O9795"/>
    </row>
    <row r="9796" spans="1:15">
      <c r="A9796" s="66">
        <f>VLOOKUP(C9796,Index[],8,FALSE)</f>
        <v>43247</v>
      </c>
      <c r="B9796" s="5">
        <v>43247</v>
      </c>
      <c r="C9796" t="s">
        <v>838</v>
      </c>
      <c r="D9796" s="3">
        <f>VLOOKUP(C9796,Index[],2,FALSE)</f>
        <v>80</v>
      </c>
      <c r="E9796" s="3">
        <f>VLOOKUP(C9796,Index[],3,FALSE)</f>
        <v>0</v>
      </c>
      <c r="F9796" s="3">
        <f>VLOOKUP(C9796,Index[],4,FALSE)</f>
        <v>0</v>
      </c>
      <c r="G9796" s="3" t="str">
        <f>VLOOKUP(C9796,Index[],5,FALSE)</f>
        <v>Yes</v>
      </c>
      <c r="H9796" t="s">
        <v>25</v>
      </c>
      <c r="I9796">
        <f>VLOOKUP(Table1[[#This Row],[trait_name]],Trait[],2,FALSE)</f>
        <v>54</v>
      </c>
      <c r="J9796" s="23" t="s">
        <v>116</v>
      </c>
      <c r="K9796" s="23">
        <v>3</v>
      </c>
      <c r="L9796" s="3" t="s">
        <v>319</v>
      </c>
      <c r="N9796" s="23"/>
      <c r="O9796"/>
    </row>
    <row r="9797" spans="1:15">
      <c r="A9797" s="66">
        <f>VLOOKUP(C9797,Index[],8,FALSE)</f>
        <v>43247</v>
      </c>
      <c r="B9797" s="5">
        <v>43307</v>
      </c>
      <c r="C9797" t="s">
        <v>838</v>
      </c>
      <c r="D9797" s="3">
        <f>VLOOKUP(C9797,Index[],2,FALSE)</f>
        <v>80</v>
      </c>
      <c r="E9797" s="3">
        <f>VLOOKUP(C9797,Index[],3,FALSE)</f>
        <v>0</v>
      </c>
      <c r="F9797" s="3">
        <f>VLOOKUP(C9797,Index[],4,FALSE)</f>
        <v>0</v>
      </c>
      <c r="G9797" s="3" t="str">
        <f>VLOOKUP(C9797,Index[],5,FALSE)</f>
        <v>Yes</v>
      </c>
      <c r="H9797" t="s">
        <v>207</v>
      </c>
      <c r="I9797">
        <f>VLOOKUP(Table1[[#This Row],[trait_name]],Trait[],2,FALSE)</f>
        <v>55</v>
      </c>
      <c r="J9797" s="23" t="s">
        <v>119</v>
      </c>
      <c r="K9797" s="23">
        <v>1</v>
      </c>
      <c r="L9797" s="3" t="s">
        <v>232</v>
      </c>
      <c r="N9797" s="23"/>
      <c r="O9797"/>
    </row>
    <row r="9798" spans="1:15">
      <c r="A9798" s="66">
        <f>VLOOKUP(C9798,Index[],8,FALSE)</f>
        <v>43247</v>
      </c>
      <c r="B9798" s="5">
        <v>43307</v>
      </c>
      <c r="C9798" t="s">
        <v>838</v>
      </c>
      <c r="D9798" s="3">
        <f>VLOOKUP(C9798,Index[],2,FALSE)</f>
        <v>80</v>
      </c>
      <c r="E9798" s="3">
        <f>VLOOKUP(C9798,Index[],3,FALSE)</f>
        <v>0</v>
      </c>
      <c r="F9798" s="3">
        <f>VLOOKUP(C9798,Index[],4,FALSE)</f>
        <v>0</v>
      </c>
      <c r="G9798" s="3" t="str">
        <f>VLOOKUP(C9798,Index[],5,FALSE)</f>
        <v>Yes</v>
      </c>
      <c r="I9798">
        <f>VLOOKUP(Table1[[#This Row],[trait_name]],Trait[],2,FALSE)</f>
        <v>55</v>
      </c>
      <c r="J9798" s="23" t="s">
        <v>119</v>
      </c>
      <c r="K9798" s="23">
        <v>2</v>
      </c>
      <c r="L9798" s="3"/>
      <c r="M9798" s="3"/>
      <c r="N9798" s="23"/>
      <c r="O9798"/>
    </row>
    <row r="9799" spans="1:15">
      <c r="A9799" s="66">
        <f>VLOOKUP(C9799,Index[],8,FALSE)</f>
        <v>43247</v>
      </c>
      <c r="B9799" s="5">
        <v>43247</v>
      </c>
      <c r="C9799" t="s">
        <v>838</v>
      </c>
      <c r="D9799" s="3">
        <f>VLOOKUP(C9799,Index[],2,FALSE)</f>
        <v>80</v>
      </c>
      <c r="E9799" s="3">
        <f>VLOOKUP(C9799,Index[],3,FALSE)</f>
        <v>0</v>
      </c>
      <c r="F9799" s="3">
        <f>VLOOKUP(C9799,Index[],4,FALSE)</f>
        <v>0</v>
      </c>
      <c r="G9799" s="3" t="str">
        <f>VLOOKUP(C9799,Index[],5,FALSE)</f>
        <v>Yes</v>
      </c>
      <c r="H9799" t="s">
        <v>25</v>
      </c>
      <c r="I9799">
        <f>VLOOKUP(Table1[[#This Row],[trait_name]],Trait[],2,FALSE)</f>
        <v>56</v>
      </c>
      <c r="J9799" s="23" t="s">
        <v>121</v>
      </c>
      <c r="K9799" s="23">
        <v>1</v>
      </c>
      <c r="L9799" s="3" t="s">
        <v>189</v>
      </c>
      <c r="N9799" s="23"/>
      <c r="O9799"/>
    </row>
    <row r="9800" spans="1:15">
      <c r="A9800" s="66">
        <f>VLOOKUP(C9800,Index[],8,FALSE)</f>
        <v>43247</v>
      </c>
      <c r="B9800" s="5">
        <v>43307</v>
      </c>
      <c r="C9800" t="s">
        <v>838</v>
      </c>
      <c r="D9800" s="3">
        <f>VLOOKUP(C9800,Index[],2,FALSE)</f>
        <v>80</v>
      </c>
      <c r="E9800" s="3">
        <f>VLOOKUP(C9800,Index[],3,FALSE)</f>
        <v>0</v>
      </c>
      <c r="F9800" s="3">
        <f>VLOOKUP(C9800,Index[],4,FALSE)</f>
        <v>0</v>
      </c>
      <c r="G9800" s="3" t="str">
        <f>VLOOKUP(C9800,Index[],5,FALSE)</f>
        <v>Yes</v>
      </c>
      <c r="I9800">
        <f>VLOOKUP(Table1[[#This Row],[trait_name]],Trait[],2,FALSE)</f>
        <v>56</v>
      </c>
      <c r="J9800" s="23" t="s">
        <v>121</v>
      </c>
      <c r="K9800" s="23">
        <v>2</v>
      </c>
      <c r="L9800" s="3"/>
      <c r="M9800" s="3"/>
      <c r="N9800" s="23"/>
      <c r="O9800"/>
    </row>
    <row r="9801" spans="1:15">
      <c r="A9801" s="66">
        <f>VLOOKUP(C9801,Index[],8,FALSE)</f>
        <v>43247</v>
      </c>
      <c r="B9801" s="5">
        <v>43307</v>
      </c>
      <c r="C9801" t="s">
        <v>838</v>
      </c>
      <c r="D9801" s="3">
        <f>VLOOKUP(C9801,Index[],2,FALSE)</f>
        <v>80</v>
      </c>
      <c r="E9801" s="3">
        <f>VLOOKUP(C9801,Index[],3,FALSE)</f>
        <v>0</v>
      </c>
      <c r="F9801" s="3">
        <f>VLOOKUP(C9801,Index[],4,FALSE)</f>
        <v>0</v>
      </c>
      <c r="G9801" s="3" t="str">
        <f>VLOOKUP(C9801,Index[],5,FALSE)</f>
        <v>Yes</v>
      </c>
      <c r="I9801">
        <f>VLOOKUP(Table1[[#This Row],[trait_name]],Trait[],2,FALSE)</f>
        <v>57</v>
      </c>
      <c r="J9801" s="23" t="s">
        <v>233</v>
      </c>
      <c r="K9801" s="23">
        <v>1</v>
      </c>
      <c r="L9801" s="3"/>
      <c r="M9801" s="3"/>
      <c r="N9801" s="23"/>
      <c r="O9801"/>
    </row>
    <row r="9802" spans="1:15">
      <c r="A9802" s="66">
        <f>VLOOKUP(C9802,Index[],8,FALSE)</f>
        <v>43247</v>
      </c>
      <c r="B9802" s="5">
        <v>43247</v>
      </c>
      <c r="C9802" t="s">
        <v>838</v>
      </c>
      <c r="D9802" s="3">
        <f>VLOOKUP(C9802,Index[],2,FALSE)</f>
        <v>80</v>
      </c>
      <c r="E9802" s="3">
        <f>VLOOKUP(C9802,Index[],3,FALSE)</f>
        <v>0</v>
      </c>
      <c r="F9802" s="3">
        <f>VLOOKUP(C9802,Index[],4,FALSE)</f>
        <v>0</v>
      </c>
      <c r="G9802" s="3" t="str">
        <f>VLOOKUP(C9802,Index[],5,FALSE)</f>
        <v>Yes</v>
      </c>
      <c r="H9802" t="s">
        <v>17</v>
      </c>
      <c r="I9802">
        <f>VLOOKUP(Table1[[#This Row],[trait_name]],Trait[],2,FALSE)</f>
        <v>58</v>
      </c>
      <c r="J9802" s="23" t="s">
        <v>123</v>
      </c>
      <c r="K9802" s="23">
        <v>1</v>
      </c>
      <c r="L9802" s="3" t="s">
        <v>190</v>
      </c>
      <c r="N9802" s="23"/>
      <c r="O9802"/>
    </row>
    <row r="9803" spans="1:15">
      <c r="A9803" s="66">
        <f>VLOOKUP(C9803,Index[],8,FALSE)</f>
        <v>43247</v>
      </c>
      <c r="B9803" s="5">
        <v>43247</v>
      </c>
      <c r="C9803" t="s">
        <v>838</v>
      </c>
      <c r="D9803" s="3">
        <f>VLOOKUP(C9803,Index[],2,FALSE)</f>
        <v>80</v>
      </c>
      <c r="E9803" s="3">
        <f>VLOOKUP(C9803,Index[],3,FALSE)</f>
        <v>0</v>
      </c>
      <c r="F9803" s="3">
        <f>VLOOKUP(C9803,Index[],4,FALSE)</f>
        <v>0</v>
      </c>
      <c r="G9803" s="3" t="str">
        <f>VLOOKUP(C9803,Index[],5,FALSE)</f>
        <v>Yes</v>
      </c>
      <c r="H9803" t="s">
        <v>25</v>
      </c>
      <c r="I9803">
        <f>VLOOKUP(Table1[[#This Row],[trait_name]],Trait[],2,FALSE)</f>
        <v>58</v>
      </c>
      <c r="J9803" s="23" t="s">
        <v>123</v>
      </c>
      <c r="K9803" s="23">
        <v>2</v>
      </c>
      <c r="L9803" s="3" t="s">
        <v>124</v>
      </c>
      <c r="N9803" s="23"/>
      <c r="O9803"/>
    </row>
    <row r="9804" spans="1:15">
      <c r="A9804" s="66">
        <f>VLOOKUP(C9804,Index[],8,FALSE)</f>
        <v>43247</v>
      </c>
      <c r="B9804" s="5">
        <v>43307</v>
      </c>
      <c r="C9804" t="s">
        <v>838</v>
      </c>
      <c r="D9804" s="3">
        <f>VLOOKUP(C9804,Index[],2,FALSE)</f>
        <v>80</v>
      </c>
      <c r="E9804" s="3">
        <f>VLOOKUP(C9804,Index[],3,FALSE)</f>
        <v>0</v>
      </c>
      <c r="F9804" s="3">
        <f>VLOOKUP(C9804,Index[],4,FALSE)</f>
        <v>0</v>
      </c>
      <c r="G9804" s="3" t="str">
        <f>VLOOKUP(C9804,Index[],5,FALSE)</f>
        <v>Yes</v>
      </c>
      <c r="I9804">
        <f>VLOOKUP(Table1[[#This Row],[trait_name]],Trait[],2,FALSE)</f>
        <v>58</v>
      </c>
      <c r="J9804" s="23" t="s">
        <v>123</v>
      </c>
      <c r="K9804" s="23">
        <v>3</v>
      </c>
      <c r="L9804" s="3"/>
      <c r="M9804" s="3"/>
      <c r="N9804" s="23"/>
      <c r="O9804"/>
    </row>
    <row r="9805" spans="1:15">
      <c r="A9805" s="66">
        <f>VLOOKUP(C9805,Index[],8,FALSE)</f>
        <v>43247</v>
      </c>
      <c r="B9805" s="5">
        <v>43307</v>
      </c>
      <c r="C9805" t="s">
        <v>838</v>
      </c>
      <c r="D9805" s="3">
        <f>VLOOKUP(C9805,Index[],2,FALSE)</f>
        <v>80</v>
      </c>
      <c r="E9805" s="3">
        <f>VLOOKUP(C9805,Index[],3,FALSE)</f>
        <v>0</v>
      </c>
      <c r="F9805" s="3">
        <f>VLOOKUP(C9805,Index[],4,FALSE)</f>
        <v>0</v>
      </c>
      <c r="G9805" s="3" t="str">
        <f>VLOOKUP(C9805,Index[],5,FALSE)</f>
        <v>Yes</v>
      </c>
      <c r="H9805" t="s">
        <v>325</v>
      </c>
      <c r="I9805">
        <f>VLOOKUP(Table1[[#This Row],[trait_name]],Trait[],2,FALSE)</f>
        <v>59</v>
      </c>
      <c r="J9805" s="23" t="s">
        <v>125</v>
      </c>
      <c r="K9805" s="23">
        <v>1</v>
      </c>
      <c r="L9805" s="3" t="s">
        <v>131</v>
      </c>
      <c r="M9805" s="3"/>
      <c r="N9805" s="23"/>
      <c r="O9805"/>
    </row>
    <row r="9806" spans="1:15">
      <c r="A9806" s="66">
        <f>VLOOKUP(C9806,Index[],8,FALSE)</f>
        <v>43247</v>
      </c>
      <c r="B9806" s="5">
        <v>43307</v>
      </c>
      <c r="C9806" t="s">
        <v>838</v>
      </c>
      <c r="D9806" s="3">
        <f>VLOOKUP(C9806,Index[],2,FALSE)</f>
        <v>80</v>
      </c>
      <c r="E9806" s="3">
        <f>VLOOKUP(C9806,Index[],3,FALSE)</f>
        <v>0</v>
      </c>
      <c r="F9806" s="3">
        <f>VLOOKUP(C9806,Index[],4,FALSE)</f>
        <v>0</v>
      </c>
      <c r="G9806" s="3" t="str">
        <f>VLOOKUP(C9806,Index[],5,FALSE)</f>
        <v>Yes</v>
      </c>
      <c r="H9806" t="s">
        <v>506</v>
      </c>
      <c r="I9806">
        <f>VLOOKUP(Table1[[#This Row],[trait_name]],Trait[],2,FALSE)</f>
        <v>60</v>
      </c>
      <c r="J9806" s="23" t="s">
        <v>127</v>
      </c>
      <c r="K9806" s="23">
        <v>1</v>
      </c>
      <c r="L9806" s="3" t="s">
        <v>128</v>
      </c>
      <c r="M9806" s="3"/>
      <c r="N9806" s="23"/>
      <c r="O9806"/>
    </row>
    <row r="9807" spans="1:15">
      <c r="A9807" s="66">
        <f>VLOOKUP(C9807,Index[],8,FALSE)</f>
        <v>43247</v>
      </c>
      <c r="B9807" s="5">
        <v>43247</v>
      </c>
      <c r="C9807" t="s">
        <v>838</v>
      </c>
      <c r="D9807" s="3">
        <f>VLOOKUP(C9807,Index[],2,FALSE)</f>
        <v>80</v>
      </c>
      <c r="E9807" s="3">
        <f>VLOOKUP(C9807,Index[],3,FALSE)</f>
        <v>0</v>
      </c>
      <c r="F9807" s="3">
        <f>VLOOKUP(C9807,Index[],4,FALSE)</f>
        <v>0</v>
      </c>
      <c r="G9807" s="3" t="str">
        <f>VLOOKUP(C9807,Index[],5,FALSE)</f>
        <v>Yes</v>
      </c>
      <c r="H9807" t="s">
        <v>17</v>
      </c>
      <c r="I9807">
        <f>VLOOKUP(Table1[[#This Row],[trait_name]],Trait[],2,FALSE)</f>
        <v>61</v>
      </c>
      <c r="J9807" s="23" t="s">
        <v>130</v>
      </c>
      <c r="K9807" s="23">
        <v>1</v>
      </c>
      <c r="L9807" s="3" t="s">
        <v>131</v>
      </c>
      <c r="N9807" s="23"/>
      <c r="O9807"/>
    </row>
    <row r="9808" spans="1:15">
      <c r="A9808" s="66">
        <f>VLOOKUP(C9808,Index[],8,FALSE)</f>
        <v>43247</v>
      </c>
      <c r="B9808" s="5">
        <v>43307</v>
      </c>
      <c r="C9808" t="s">
        <v>838</v>
      </c>
      <c r="D9808" s="3">
        <f>VLOOKUP(C9808,Index[],2,FALSE)</f>
        <v>80</v>
      </c>
      <c r="E9808" s="3">
        <f>VLOOKUP(C9808,Index[],3,FALSE)</f>
        <v>0</v>
      </c>
      <c r="F9808" s="3">
        <f>VLOOKUP(C9808,Index[],4,FALSE)</f>
        <v>0</v>
      </c>
      <c r="G9808" s="3" t="str">
        <f>VLOOKUP(C9808,Index[],5,FALSE)</f>
        <v>Yes</v>
      </c>
      <c r="I9808">
        <f>VLOOKUP(Table1[[#This Row],[trait_name]],Trait[],2,FALSE)</f>
        <v>61</v>
      </c>
      <c r="J9808" s="23" t="s">
        <v>130</v>
      </c>
      <c r="K9808" s="23">
        <v>2</v>
      </c>
      <c r="L9808" s="3"/>
      <c r="M9808" s="3"/>
      <c r="N9808" s="23"/>
      <c r="O9808"/>
    </row>
    <row r="9809" spans="1:15">
      <c r="A9809" s="66">
        <f>VLOOKUP(C9809,Index[],8,FALSE)</f>
        <v>43247</v>
      </c>
      <c r="B9809" s="5">
        <v>43307</v>
      </c>
      <c r="C9809" t="s">
        <v>838</v>
      </c>
      <c r="D9809" s="3">
        <f>VLOOKUP(C9809,Index[],2,FALSE)</f>
        <v>80</v>
      </c>
      <c r="E9809" s="3">
        <f>VLOOKUP(C9809,Index[],3,FALSE)</f>
        <v>0</v>
      </c>
      <c r="F9809" s="3">
        <f>VLOOKUP(C9809,Index[],4,FALSE)</f>
        <v>0</v>
      </c>
      <c r="G9809" s="3" t="str">
        <f>VLOOKUP(C9809,Index[],5,FALSE)</f>
        <v>Yes</v>
      </c>
      <c r="I9809">
        <f>VLOOKUP(Table1[[#This Row],[trait_name]],Trait[],2,FALSE)</f>
        <v>62</v>
      </c>
      <c r="J9809" s="23" t="s">
        <v>235</v>
      </c>
      <c r="K9809" s="23">
        <v>1</v>
      </c>
      <c r="L9809" s="3"/>
      <c r="M9809" s="3"/>
      <c r="N9809" s="23"/>
      <c r="O9809"/>
    </row>
    <row r="9810" spans="1:15">
      <c r="A9810" s="66">
        <f>VLOOKUP(C9810,Index[],8,FALSE)</f>
        <v>43247</v>
      </c>
      <c r="B9810" s="5">
        <v>43307</v>
      </c>
      <c r="C9810" t="s">
        <v>838</v>
      </c>
      <c r="D9810" s="3">
        <f>VLOOKUP(C9810,Index[],2,FALSE)</f>
        <v>80</v>
      </c>
      <c r="E9810" s="3">
        <f>VLOOKUP(C9810,Index[],3,FALSE)</f>
        <v>0</v>
      </c>
      <c r="F9810" s="3">
        <f>VLOOKUP(C9810,Index[],4,FALSE)</f>
        <v>0</v>
      </c>
      <c r="G9810" s="3" t="str">
        <f>VLOOKUP(C9810,Index[],5,FALSE)</f>
        <v>Yes</v>
      </c>
      <c r="I9810">
        <f>VLOOKUP(Table1[[#This Row],[trait_name]],Trait[],2,FALSE)</f>
        <v>63</v>
      </c>
      <c r="J9810" s="23" t="s">
        <v>237</v>
      </c>
      <c r="K9810" s="23">
        <v>1</v>
      </c>
      <c r="L9810" s="3"/>
      <c r="M9810" s="3"/>
      <c r="N9810" s="23"/>
      <c r="O9810"/>
    </row>
    <row r="9811" spans="1:15">
      <c r="A9811" s="66">
        <f>VLOOKUP(C9811,Index[],8,FALSE)</f>
        <v>43247</v>
      </c>
      <c r="B9811" s="5">
        <v>43307</v>
      </c>
      <c r="C9811" t="s">
        <v>838</v>
      </c>
      <c r="D9811" s="3">
        <f>VLOOKUP(C9811,Index[],2,FALSE)</f>
        <v>80</v>
      </c>
      <c r="E9811" s="3">
        <f>VLOOKUP(C9811,Index[],3,FALSE)</f>
        <v>0</v>
      </c>
      <c r="F9811" s="3">
        <f>VLOOKUP(C9811,Index[],4,FALSE)</f>
        <v>0</v>
      </c>
      <c r="G9811" s="3" t="str">
        <f>VLOOKUP(C9811,Index[],5,FALSE)</f>
        <v>Yes</v>
      </c>
      <c r="H9811" t="s">
        <v>325</v>
      </c>
      <c r="I9811">
        <f>VLOOKUP(Table1[[#This Row],[trait_name]],Trait[],2,FALSE)</f>
        <v>64</v>
      </c>
      <c r="J9811" s="23" t="s">
        <v>132</v>
      </c>
      <c r="K9811" s="23">
        <v>1</v>
      </c>
      <c r="L9811" s="3" t="s">
        <v>131</v>
      </c>
      <c r="M9811" s="3"/>
      <c r="N9811" s="23"/>
      <c r="O9811"/>
    </row>
    <row r="9812" spans="1:15">
      <c r="A9812" s="66">
        <f>VLOOKUP(C9812,Index[],8,FALSE)</f>
        <v>43247</v>
      </c>
      <c r="B9812" s="5">
        <v>43307</v>
      </c>
      <c r="C9812" t="s">
        <v>838</v>
      </c>
      <c r="D9812" s="3">
        <f>VLOOKUP(C9812,Index[],2,FALSE)</f>
        <v>80</v>
      </c>
      <c r="E9812" s="3">
        <f>VLOOKUP(C9812,Index[],3,FALSE)</f>
        <v>0</v>
      </c>
      <c r="F9812" s="3">
        <f>VLOOKUP(C9812,Index[],4,FALSE)</f>
        <v>0</v>
      </c>
      <c r="G9812" s="3" t="str">
        <f>VLOOKUP(C9812,Index[],5,FALSE)</f>
        <v>Yes</v>
      </c>
      <c r="H9812" t="s">
        <v>325</v>
      </c>
      <c r="I9812">
        <f>VLOOKUP(Table1[[#This Row],[trait_name]],Trait[],2,FALSE)</f>
        <v>65</v>
      </c>
      <c r="J9812" s="23" t="s">
        <v>133</v>
      </c>
      <c r="K9812" s="23">
        <v>1</v>
      </c>
      <c r="L9812" s="3" t="s">
        <v>380</v>
      </c>
      <c r="N9812" s="23"/>
      <c r="O9812"/>
    </row>
    <row r="9813" spans="1:15">
      <c r="A9813" s="66">
        <f>VLOOKUP(C9813,Index[],8,FALSE)</f>
        <v>43247</v>
      </c>
      <c r="B9813" s="5">
        <v>43307</v>
      </c>
      <c r="C9813" t="s">
        <v>838</v>
      </c>
      <c r="D9813" s="3">
        <f>VLOOKUP(C9813,Index[],2,FALSE)</f>
        <v>80</v>
      </c>
      <c r="E9813" s="3">
        <f>VLOOKUP(C9813,Index[],3,FALSE)</f>
        <v>0</v>
      </c>
      <c r="F9813" s="3">
        <f>VLOOKUP(C9813,Index[],4,FALSE)</f>
        <v>0</v>
      </c>
      <c r="G9813" s="3" t="str">
        <f>VLOOKUP(C9813,Index[],5,FALSE)</f>
        <v>Yes</v>
      </c>
      <c r="I9813">
        <f>VLOOKUP(Table1[[#This Row],[trait_name]],Trait[],2,FALSE)</f>
        <v>65</v>
      </c>
      <c r="J9813" s="23" t="s">
        <v>133</v>
      </c>
      <c r="K9813" s="23">
        <v>2</v>
      </c>
      <c r="L9813" s="3"/>
      <c r="M9813" s="3"/>
      <c r="N9813" s="24"/>
      <c r="O9813"/>
    </row>
    <row r="9814" spans="1:15">
      <c r="A9814" s="66">
        <f>VLOOKUP(C9814,Index[],8,FALSE)</f>
        <v>43247</v>
      </c>
      <c r="B9814" s="5">
        <v>43307</v>
      </c>
      <c r="C9814" t="s">
        <v>838</v>
      </c>
      <c r="D9814" s="3">
        <f>VLOOKUP(C9814,Index[],2,FALSE)</f>
        <v>80</v>
      </c>
      <c r="E9814" s="3">
        <f>VLOOKUP(C9814,Index[],3,FALSE)</f>
        <v>0</v>
      </c>
      <c r="F9814" s="3">
        <f>VLOOKUP(C9814,Index[],4,FALSE)</f>
        <v>0</v>
      </c>
      <c r="G9814" s="3" t="str">
        <f>VLOOKUP(C9814,Index[],5,FALSE)</f>
        <v>Yes</v>
      </c>
      <c r="H9814" t="s">
        <v>207</v>
      </c>
      <c r="I9814">
        <f>VLOOKUP(Table1[[#This Row],[trait_name]],Trait[],2,FALSE)</f>
        <v>66</v>
      </c>
      <c r="J9814" s="23" t="s">
        <v>194</v>
      </c>
      <c r="K9814" s="23">
        <v>2</v>
      </c>
      <c r="L9814" s="3" t="s">
        <v>532</v>
      </c>
      <c r="M9814" s="3"/>
      <c r="N9814" s="24"/>
      <c r="O9814"/>
    </row>
    <row r="9815" spans="1:15">
      <c r="A9815" s="66">
        <f>VLOOKUP(C9815,Index[],8,FALSE)</f>
        <v>43247</v>
      </c>
      <c r="B9815" s="5">
        <v>43247</v>
      </c>
      <c r="C9815" t="s">
        <v>838</v>
      </c>
      <c r="D9815" s="3">
        <f>VLOOKUP(C9815,Index[],2,FALSE)</f>
        <v>80</v>
      </c>
      <c r="E9815" s="3">
        <f>VLOOKUP(C9815,Index[],3,FALSE)</f>
        <v>0</v>
      </c>
      <c r="F9815" s="3">
        <f>VLOOKUP(C9815,Index[],4,FALSE)</f>
        <v>0</v>
      </c>
      <c r="G9815" s="3" t="str">
        <f>VLOOKUP(C9815,Index[],5,FALSE)</f>
        <v>Yes</v>
      </c>
      <c r="H9815" t="s">
        <v>506</v>
      </c>
      <c r="I9815">
        <f>VLOOKUP(Table1[[#This Row],[trait_name]],Trait[],2,FALSE)</f>
        <v>66</v>
      </c>
      <c r="J9815" s="23" t="s">
        <v>194</v>
      </c>
      <c r="K9815" s="23">
        <v>1</v>
      </c>
      <c r="L9815" s="3" t="s">
        <v>279</v>
      </c>
      <c r="N9815" s="23"/>
      <c r="O9815"/>
    </row>
    <row r="9816" spans="1:15">
      <c r="A9816" s="66">
        <f>VLOOKUP(C9816,Index[],8,FALSE)</f>
        <v>43247</v>
      </c>
      <c r="B9816" s="5">
        <v>43247</v>
      </c>
      <c r="C9816" t="s">
        <v>838</v>
      </c>
      <c r="D9816" s="3">
        <f>VLOOKUP(C9816,Index[],2,FALSE)</f>
        <v>80</v>
      </c>
      <c r="E9816" s="3">
        <f>VLOOKUP(C9816,Index[],3,FALSE)</f>
        <v>0</v>
      </c>
      <c r="F9816" s="3">
        <f>VLOOKUP(C9816,Index[],4,FALSE)</f>
        <v>0</v>
      </c>
      <c r="G9816" s="3" t="str">
        <f>VLOOKUP(C9816,Index[],5,FALSE)</f>
        <v>Yes</v>
      </c>
      <c r="H9816" t="s">
        <v>25</v>
      </c>
      <c r="I9816">
        <f>VLOOKUP(Table1[[#This Row],[trait_name]],Trait[],2,FALSE)</f>
        <v>67</v>
      </c>
      <c r="J9816" s="23" t="s">
        <v>136</v>
      </c>
      <c r="K9816" s="23">
        <v>1</v>
      </c>
      <c r="L9816" s="3" t="s">
        <v>240</v>
      </c>
      <c r="N9816" s="23"/>
      <c r="O9816"/>
    </row>
    <row r="9817" spans="1:15">
      <c r="A9817" s="66">
        <f>VLOOKUP(C9817,Index[],8,FALSE)</f>
        <v>43247</v>
      </c>
      <c r="B9817" s="5">
        <v>43307</v>
      </c>
      <c r="C9817" t="s">
        <v>838</v>
      </c>
      <c r="D9817" s="3">
        <f>VLOOKUP(C9817,Index[],2,FALSE)</f>
        <v>80</v>
      </c>
      <c r="E9817" s="3">
        <f>VLOOKUP(C9817,Index[],3,FALSE)</f>
        <v>0</v>
      </c>
      <c r="F9817" s="3">
        <f>VLOOKUP(C9817,Index[],4,FALSE)</f>
        <v>0</v>
      </c>
      <c r="G9817" s="3" t="str">
        <f>VLOOKUP(C9817,Index[],5,FALSE)</f>
        <v>Yes</v>
      </c>
      <c r="I9817">
        <f>VLOOKUP(Table1[[#This Row],[trait_name]],Trait[],2,FALSE)</f>
        <v>67</v>
      </c>
      <c r="J9817" s="23" t="s">
        <v>136</v>
      </c>
      <c r="K9817" s="23">
        <v>2</v>
      </c>
      <c r="L9817" s="3"/>
      <c r="M9817" s="3"/>
      <c r="N9817" s="23"/>
      <c r="O9817"/>
    </row>
    <row r="9818" spans="1:15">
      <c r="A9818" s="66">
        <f>VLOOKUP(C9818,Index[],8,FALSE)</f>
        <v>43247</v>
      </c>
      <c r="B9818" s="5">
        <v>43307</v>
      </c>
      <c r="C9818" t="s">
        <v>838</v>
      </c>
      <c r="D9818" s="3">
        <f>VLOOKUP(C9818,Index[],2,FALSE)</f>
        <v>80</v>
      </c>
      <c r="E9818" s="3">
        <f>VLOOKUP(C9818,Index[],3,FALSE)</f>
        <v>0</v>
      </c>
      <c r="F9818" s="3">
        <f>VLOOKUP(C9818,Index[],4,FALSE)</f>
        <v>0</v>
      </c>
      <c r="G9818" s="3" t="str">
        <f>VLOOKUP(C9818,Index[],5,FALSE)</f>
        <v>Yes</v>
      </c>
      <c r="I9818">
        <f>VLOOKUP(Table1[[#This Row],[trait_name]],Trait[],2,FALSE)</f>
        <v>68</v>
      </c>
      <c r="J9818" s="23" t="s">
        <v>199</v>
      </c>
      <c r="K9818" s="23">
        <v>1</v>
      </c>
      <c r="L9818" s="3"/>
      <c r="M9818" s="3"/>
      <c r="N9818" s="23"/>
      <c r="O9818"/>
    </row>
    <row r="9819" spans="1:15">
      <c r="A9819" s="66">
        <f>VLOOKUP(C9819,Index[],8,FALSE)</f>
        <v>43247</v>
      </c>
      <c r="B9819" s="5">
        <v>43307</v>
      </c>
      <c r="C9819" t="s">
        <v>843</v>
      </c>
      <c r="D9819" s="3">
        <f>VLOOKUP(C9819,Index[],2,FALSE)</f>
        <v>81</v>
      </c>
      <c r="E9819" s="3">
        <f>VLOOKUP(C9819,Index[],3,FALSE)</f>
        <v>0</v>
      </c>
      <c r="F9819" s="3">
        <f>VLOOKUP(C9819,Index[],4,FALSE)</f>
        <v>0</v>
      </c>
      <c r="G9819" s="3" t="str">
        <f>VLOOKUP(C9819,Index[],5,FALSE)</f>
        <v>Yes</v>
      </c>
      <c r="I9819">
        <f>VLOOKUP(Table1[[#This Row],[trait_name]],Trait[],2,FALSE)</f>
        <v>1</v>
      </c>
      <c r="J9819" s="23" t="s">
        <v>140</v>
      </c>
      <c r="K9819" s="23">
        <v>1</v>
      </c>
      <c r="L9819" s="3"/>
      <c r="M9819" s="3"/>
      <c r="N9819" s="23"/>
      <c r="O9819"/>
    </row>
    <row r="9820" spans="1:15">
      <c r="A9820" s="66">
        <f>VLOOKUP(C9820,Index[],8,FALSE)</f>
        <v>43247</v>
      </c>
      <c r="B9820" s="5">
        <v>43247</v>
      </c>
      <c r="C9820" t="s">
        <v>843</v>
      </c>
      <c r="D9820" s="3">
        <f>VLOOKUP(C9820,Index[],2,FALSE)</f>
        <v>81</v>
      </c>
      <c r="E9820" s="3">
        <f>VLOOKUP(C9820,Index[],3,FALSE)</f>
        <v>0</v>
      </c>
      <c r="F9820" s="3">
        <f>VLOOKUP(C9820,Index[],4,FALSE)</f>
        <v>0</v>
      </c>
      <c r="G9820" s="3" t="str">
        <f>VLOOKUP(C9820,Index[],5,FALSE)</f>
        <v>Yes</v>
      </c>
      <c r="H9820" t="s">
        <v>25</v>
      </c>
      <c r="I9820">
        <f>VLOOKUP(Table1[[#This Row],[trait_name]],Trait[],2,FALSE)</f>
        <v>2</v>
      </c>
      <c r="J9820" s="23" t="s">
        <v>15</v>
      </c>
      <c r="K9820" s="23">
        <v>1</v>
      </c>
      <c r="L9820" s="3" t="s">
        <v>844</v>
      </c>
      <c r="N9820" s="23"/>
      <c r="O9820"/>
    </row>
    <row r="9821" spans="1:15">
      <c r="A9821" s="66">
        <f>VLOOKUP(C9821,Index[],8,FALSE)</f>
        <v>43247</v>
      </c>
      <c r="B9821" s="5">
        <v>43307</v>
      </c>
      <c r="C9821" t="s">
        <v>843</v>
      </c>
      <c r="D9821" s="3">
        <f>VLOOKUP(C9821,Index[],2,FALSE)</f>
        <v>81</v>
      </c>
      <c r="E9821" s="3">
        <f>VLOOKUP(C9821,Index[],3,FALSE)</f>
        <v>0</v>
      </c>
      <c r="F9821" s="3">
        <f>VLOOKUP(C9821,Index[],4,FALSE)</f>
        <v>0</v>
      </c>
      <c r="G9821" s="3" t="str">
        <f>VLOOKUP(C9821,Index[],5,FALSE)</f>
        <v>Yes</v>
      </c>
      <c r="I9821">
        <f>VLOOKUP(Table1[[#This Row],[trait_name]],Trait[],2,FALSE)</f>
        <v>2</v>
      </c>
      <c r="J9821" s="23" t="s">
        <v>15</v>
      </c>
      <c r="K9821" s="23">
        <v>2</v>
      </c>
      <c r="L9821" s="3"/>
      <c r="M9821" s="3"/>
      <c r="N9821" s="23"/>
      <c r="O9821"/>
    </row>
    <row r="9822" spans="1:15">
      <c r="A9822" s="66">
        <f>VLOOKUP(C9822,Index[],8,FALSE)</f>
        <v>43247</v>
      </c>
      <c r="B9822" s="5">
        <v>43307</v>
      </c>
      <c r="C9822" t="s">
        <v>843</v>
      </c>
      <c r="D9822" s="3">
        <f>VLOOKUP(C9822,Index[],2,FALSE)</f>
        <v>81</v>
      </c>
      <c r="E9822" s="3">
        <f>VLOOKUP(C9822,Index[],3,FALSE)</f>
        <v>0</v>
      </c>
      <c r="F9822" s="3">
        <f>VLOOKUP(C9822,Index[],4,FALSE)</f>
        <v>0</v>
      </c>
      <c r="G9822" s="3" t="str">
        <f>VLOOKUP(C9822,Index[],5,FALSE)</f>
        <v>Yes</v>
      </c>
      <c r="H9822" t="s">
        <v>25</v>
      </c>
      <c r="I9822">
        <f>VLOOKUP(Table1[[#This Row],[trait_name]],Trait[],2,FALSE)</f>
        <v>3</v>
      </c>
      <c r="J9822" s="23" t="s">
        <v>18</v>
      </c>
      <c r="K9822" s="23">
        <v>3</v>
      </c>
      <c r="L9822" s="3" t="s">
        <v>355</v>
      </c>
      <c r="M9822" s="3"/>
      <c r="N9822" s="23"/>
      <c r="O9822"/>
    </row>
    <row r="9823" spans="1:15">
      <c r="A9823" s="66">
        <f>VLOOKUP(C9823,Index[],8,FALSE)</f>
        <v>43247</v>
      </c>
      <c r="B9823" s="5">
        <v>43247</v>
      </c>
      <c r="C9823" t="s">
        <v>843</v>
      </c>
      <c r="D9823" s="3">
        <f>VLOOKUP(C9823,Index[],2,FALSE)</f>
        <v>81</v>
      </c>
      <c r="E9823" s="3">
        <f>VLOOKUP(C9823,Index[],3,FALSE)</f>
        <v>0</v>
      </c>
      <c r="F9823" s="3">
        <f>VLOOKUP(C9823,Index[],4,FALSE)</f>
        <v>0</v>
      </c>
      <c r="G9823" s="3" t="str">
        <f>VLOOKUP(C9823,Index[],5,FALSE)</f>
        <v>Yes</v>
      </c>
      <c r="H9823" t="s">
        <v>25</v>
      </c>
      <c r="I9823">
        <f>VLOOKUP(Table1[[#This Row],[trait_name]],Trait[],2,FALSE)</f>
        <v>3</v>
      </c>
      <c r="J9823" s="23" t="s">
        <v>18</v>
      </c>
      <c r="K9823" s="23">
        <v>1</v>
      </c>
      <c r="L9823" s="3" t="s">
        <v>19</v>
      </c>
      <c r="N9823" s="23"/>
      <c r="O9823"/>
    </row>
    <row r="9824" spans="1:15">
      <c r="A9824" s="66">
        <f>VLOOKUP(C9824,Index[],8,FALSE)</f>
        <v>43247</v>
      </c>
      <c r="B9824" s="5">
        <v>43247</v>
      </c>
      <c r="C9824" t="s">
        <v>843</v>
      </c>
      <c r="D9824" s="3">
        <f>VLOOKUP(C9824,Index[],2,FALSE)</f>
        <v>81</v>
      </c>
      <c r="E9824" s="3">
        <f>VLOOKUP(C9824,Index[],3,FALSE)</f>
        <v>0</v>
      </c>
      <c r="F9824" s="3">
        <f>VLOOKUP(C9824,Index[],4,FALSE)</f>
        <v>0</v>
      </c>
      <c r="G9824" s="3" t="str">
        <f>VLOOKUP(C9824,Index[],5,FALSE)</f>
        <v>Yes</v>
      </c>
      <c r="H9824" t="s">
        <v>25</v>
      </c>
      <c r="I9824">
        <f>VLOOKUP(Table1[[#This Row],[trait_name]],Trait[],2,FALSE)</f>
        <v>3</v>
      </c>
      <c r="J9824" s="23" t="s">
        <v>18</v>
      </c>
      <c r="K9824" s="23">
        <v>2</v>
      </c>
      <c r="L9824" s="3" t="s">
        <v>21</v>
      </c>
      <c r="N9824" s="23"/>
      <c r="O9824"/>
    </row>
    <row r="9825" spans="1:15">
      <c r="A9825" s="66">
        <f>VLOOKUP(C9825,Index[],8,FALSE)</f>
        <v>43247</v>
      </c>
      <c r="B9825" s="5">
        <v>43247</v>
      </c>
      <c r="C9825" t="s">
        <v>843</v>
      </c>
      <c r="D9825" s="3">
        <f>VLOOKUP(C9825,Index[],2,FALSE)</f>
        <v>81</v>
      </c>
      <c r="E9825" s="3">
        <f>VLOOKUP(C9825,Index[],3,FALSE)</f>
        <v>0</v>
      </c>
      <c r="F9825" s="3">
        <f>VLOOKUP(C9825,Index[],4,FALSE)</f>
        <v>0</v>
      </c>
      <c r="G9825" s="3" t="str">
        <f>VLOOKUP(C9825,Index[],5,FALSE)</f>
        <v>Yes</v>
      </c>
      <c r="H9825" t="s">
        <v>25</v>
      </c>
      <c r="I9825">
        <f>VLOOKUP(Table1[[#This Row],[trait_name]],Trait[],2,FALSE)</f>
        <v>4</v>
      </c>
      <c r="J9825" s="23" t="s">
        <v>22</v>
      </c>
      <c r="K9825" s="23">
        <v>1</v>
      </c>
      <c r="L9825" s="3" t="s">
        <v>23</v>
      </c>
      <c r="N9825" s="23"/>
      <c r="O9825"/>
    </row>
    <row r="9826" spans="1:15">
      <c r="A9826" s="66">
        <f>VLOOKUP(C9826,Index[],8,FALSE)</f>
        <v>43247</v>
      </c>
      <c r="B9826" s="5">
        <v>43307</v>
      </c>
      <c r="C9826" t="s">
        <v>843</v>
      </c>
      <c r="D9826" s="3">
        <f>VLOOKUP(C9826,Index[],2,FALSE)</f>
        <v>81</v>
      </c>
      <c r="E9826" s="3">
        <f>VLOOKUP(C9826,Index[],3,FALSE)</f>
        <v>0</v>
      </c>
      <c r="F9826" s="3">
        <f>VLOOKUP(C9826,Index[],4,FALSE)</f>
        <v>0</v>
      </c>
      <c r="G9826" s="3" t="str">
        <f>VLOOKUP(C9826,Index[],5,FALSE)</f>
        <v>Yes</v>
      </c>
      <c r="I9826">
        <f>VLOOKUP(Table1[[#This Row],[trait_name]],Trait[],2,FALSE)</f>
        <v>4</v>
      </c>
      <c r="J9826" s="23" t="s">
        <v>22</v>
      </c>
      <c r="K9826" s="23">
        <v>2</v>
      </c>
      <c r="L9826" s="3"/>
      <c r="M9826" s="3"/>
      <c r="N9826" s="23"/>
      <c r="O9826"/>
    </row>
    <row r="9827" spans="1:15">
      <c r="A9827" s="66">
        <f>VLOOKUP(C9827,Index[],8,FALSE)</f>
        <v>43247</v>
      </c>
      <c r="B9827" s="5">
        <v>43307</v>
      </c>
      <c r="C9827" t="s">
        <v>843</v>
      </c>
      <c r="D9827" s="3">
        <f>VLOOKUP(C9827,Index[],2,FALSE)</f>
        <v>81</v>
      </c>
      <c r="E9827" s="3">
        <f>VLOOKUP(C9827,Index[],3,FALSE)</f>
        <v>0</v>
      </c>
      <c r="F9827" s="3">
        <f>VLOOKUP(C9827,Index[],4,FALSE)</f>
        <v>0</v>
      </c>
      <c r="G9827" s="3" t="str">
        <f>VLOOKUP(C9827,Index[],5,FALSE)</f>
        <v>Yes</v>
      </c>
      <c r="I9827">
        <f>VLOOKUP(Table1[[#This Row],[trait_name]],Trait[],2,FALSE)</f>
        <v>5</v>
      </c>
      <c r="J9827" s="23" t="s">
        <v>24</v>
      </c>
      <c r="K9827" s="23">
        <v>1</v>
      </c>
      <c r="L9827" s="3"/>
      <c r="M9827" s="3"/>
      <c r="N9827" s="23"/>
      <c r="O9827"/>
    </row>
    <row r="9828" spans="1:15">
      <c r="A9828" s="66">
        <f>VLOOKUP(C9828,Index[],8,FALSE)</f>
        <v>43247</v>
      </c>
      <c r="B9828" s="5">
        <v>43307</v>
      </c>
      <c r="C9828" t="s">
        <v>843</v>
      </c>
      <c r="D9828" s="3">
        <f>VLOOKUP(C9828,Index[],2,FALSE)</f>
        <v>81</v>
      </c>
      <c r="E9828" s="3">
        <f>VLOOKUP(C9828,Index[],3,FALSE)</f>
        <v>0</v>
      </c>
      <c r="F9828" s="3">
        <f>VLOOKUP(C9828,Index[],4,FALSE)</f>
        <v>0</v>
      </c>
      <c r="G9828" s="3" t="str">
        <f>VLOOKUP(C9828,Index[],5,FALSE)</f>
        <v>Yes</v>
      </c>
      <c r="I9828">
        <f>VLOOKUP(Table1[[#This Row],[trait_name]],Trait[],2,FALSE)</f>
        <v>6</v>
      </c>
      <c r="J9828" s="23" t="s">
        <v>148</v>
      </c>
      <c r="K9828" s="23">
        <v>1</v>
      </c>
      <c r="L9828" s="3"/>
      <c r="M9828" s="3"/>
      <c r="N9828" s="23"/>
      <c r="O9828"/>
    </row>
    <row r="9829" spans="1:15">
      <c r="A9829" s="66">
        <f>VLOOKUP(C9829,Index[],8,FALSE)</f>
        <v>43247</v>
      </c>
      <c r="B9829" s="5">
        <v>43307</v>
      </c>
      <c r="C9829" t="s">
        <v>843</v>
      </c>
      <c r="D9829" s="3">
        <f>VLOOKUP(C9829,Index[],2,FALSE)</f>
        <v>81</v>
      </c>
      <c r="E9829" s="3">
        <f>VLOOKUP(C9829,Index[],3,FALSE)</f>
        <v>0</v>
      </c>
      <c r="F9829" s="3">
        <f>VLOOKUP(C9829,Index[],4,FALSE)</f>
        <v>0</v>
      </c>
      <c r="G9829" s="3" t="str">
        <f>VLOOKUP(C9829,Index[],5,FALSE)</f>
        <v>Yes</v>
      </c>
      <c r="H9829" t="s">
        <v>25</v>
      </c>
      <c r="I9829">
        <f>VLOOKUP(Table1[[#This Row],[trait_name]],Trait[],2,FALSE)</f>
        <v>7</v>
      </c>
      <c r="J9829" s="23" t="s">
        <v>26</v>
      </c>
      <c r="K9829" s="23">
        <v>1</v>
      </c>
      <c r="L9829" s="3" t="s">
        <v>23</v>
      </c>
      <c r="M9829" s="3"/>
      <c r="N9829" s="23"/>
      <c r="O9829"/>
    </row>
    <row r="9830" spans="1:15">
      <c r="A9830" s="66">
        <f>VLOOKUP(C9830,Index[],8,FALSE)</f>
        <v>43247</v>
      </c>
      <c r="B9830" s="5">
        <v>43307</v>
      </c>
      <c r="C9830" t="s">
        <v>843</v>
      </c>
      <c r="D9830" s="3">
        <f>VLOOKUP(C9830,Index[],2,FALSE)</f>
        <v>81</v>
      </c>
      <c r="E9830" s="3">
        <f>VLOOKUP(C9830,Index[],3,FALSE)</f>
        <v>0</v>
      </c>
      <c r="F9830" s="3">
        <f>VLOOKUP(C9830,Index[],4,FALSE)</f>
        <v>0</v>
      </c>
      <c r="G9830" s="3" t="str">
        <f>VLOOKUP(C9830,Index[],5,FALSE)</f>
        <v>Yes</v>
      </c>
      <c r="I9830">
        <f>VLOOKUP(Table1[[#This Row],[trait_name]],Trait[],2,FALSE)</f>
        <v>8</v>
      </c>
      <c r="J9830" s="23" t="s">
        <v>150</v>
      </c>
      <c r="K9830" s="23">
        <v>1</v>
      </c>
      <c r="L9830" s="3"/>
      <c r="M9830" s="3"/>
      <c r="N9830" s="23"/>
      <c r="O9830"/>
    </row>
    <row r="9831" spans="1:15">
      <c r="A9831" s="66">
        <f>VLOOKUP(C9831,Index[],8,FALSE)</f>
        <v>43247</v>
      </c>
      <c r="B9831" s="5">
        <v>43247</v>
      </c>
      <c r="C9831" t="s">
        <v>843</v>
      </c>
      <c r="D9831" s="3">
        <f>VLOOKUP(C9831,Index[],2,FALSE)</f>
        <v>81</v>
      </c>
      <c r="E9831" s="3">
        <f>VLOOKUP(C9831,Index[],3,FALSE)</f>
        <v>0</v>
      </c>
      <c r="F9831" s="3">
        <f>VLOOKUP(C9831,Index[],4,FALSE)</f>
        <v>0</v>
      </c>
      <c r="G9831" s="3" t="str">
        <f>VLOOKUP(C9831,Index[],5,FALSE)</f>
        <v>Yes</v>
      </c>
      <c r="H9831" t="s">
        <v>25</v>
      </c>
      <c r="I9831">
        <f>VLOOKUP(Table1[[#This Row],[trait_name]],Trait[],2,FALSE)</f>
        <v>9</v>
      </c>
      <c r="J9831" s="23" t="s">
        <v>28</v>
      </c>
      <c r="K9831" s="23">
        <v>1</v>
      </c>
      <c r="L9831" s="3" t="s">
        <v>23</v>
      </c>
      <c r="N9831" s="23"/>
      <c r="O9831"/>
    </row>
    <row r="9832" spans="1:15">
      <c r="A9832" s="66">
        <f>VLOOKUP(C9832,Index[],8,FALSE)</f>
        <v>43247</v>
      </c>
      <c r="B9832" s="5">
        <v>43307</v>
      </c>
      <c r="C9832" t="s">
        <v>843</v>
      </c>
      <c r="D9832" s="3">
        <f>VLOOKUP(C9832,Index[],2,FALSE)</f>
        <v>81</v>
      </c>
      <c r="E9832" s="3">
        <f>VLOOKUP(C9832,Index[],3,FALSE)</f>
        <v>0</v>
      </c>
      <c r="F9832" s="3">
        <f>VLOOKUP(C9832,Index[],4,FALSE)</f>
        <v>0</v>
      </c>
      <c r="G9832" s="3" t="str">
        <f>VLOOKUP(C9832,Index[],5,FALSE)</f>
        <v>Yes</v>
      </c>
      <c r="I9832">
        <f>VLOOKUP(Table1[[#This Row],[trait_name]],Trait[],2,FALSE)</f>
        <v>9</v>
      </c>
      <c r="J9832" s="23" t="s">
        <v>28</v>
      </c>
      <c r="K9832" s="23">
        <v>2</v>
      </c>
      <c r="L9832" s="3"/>
      <c r="M9832" s="3"/>
      <c r="N9832" s="23"/>
      <c r="O9832"/>
    </row>
    <row r="9833" spans="1:15">
      <c r="A9833" s="66">
        <f>VLOOKUP(C9833,Index[],8,FALSE)</f>
        <v>43247</v>
      </c>
      <c r="B9833" s="5">
        <v>43307</v>
      </c>
      <c r="C9833" t="s">
        <v>843</v>
      </c>
      <c r="D9833" s="3">
        <f>VLOOKUP(C9833,Index[],2,FALSE)</f>
        <v>81</v>
      </c>
      <c r="E9833" s="3">
        <f>VLOOKUP(C9833,Index[],3,FALSE)</f>
        <v>0</v>
      </c>
      <c r="F9833" s="3">
        <f>VLOOKUP(C9833,Index[],4,FALSE)</f>
        <v>0</v>
      </c>
      <c r="G9833" s="3" t="str">
        <f>VLOOKUP(C9833,Index[],5,FALSE)</f>
        <v>Yes</v>
      </c>
      <c r="I9833">
        <f>VLOOKUP(Table1[[#This Row],[trait_name]],Trait[],2,FALSE)</f>
        <v>10</v>
      </c>
      <c r="J9833" s="23" t="s">
        <v>29</v>
      </c>
      <c r="K9833" s="23">
        <v>1</v>
      </c>
      <c r="L9833" s="3"/>
      <c r="M9833" s="3"/>
      <c r="N9833" s="23"/>
      <c r="O9833"/>
    </row>
    <row r="9834" spans="1:15">
      <c r="A9834" s="66">
        <f>VLOOKUP(C9834,Index[],8,FALSE)</f>
        <v>43247</v>
      </c>
      <c r="B9834" s="5">
        <v>43307</v>
      </c>
      <c r="C9834" t="s">
        <v>843</v>
      </c>
      <c r="D9834" s="3">
        <f>VLOOKUP(C9834,Index[],2,FALSE)</f>
        <v>81</v>
      </c>
      <c r="E9834" s="3">
        <f>VLOOKUP(C9834,Index[],3,FALSE)</f>
        <v>0</v>
      </c>
      <c r="F9834" s="3">
        <f>VLOOKUP(C9834,Index[],4,FALSE)</f>
        <v>0</v>
      </c>
      <c r="G9834" s="3" t="str">
        <f>VLOOKUP(C9834,Index[],5,FALSE)</f>
        <v>Yes</v>
      </c>
      <c r="I9834">
        <f>VLOOKUP(Table1[[#This Row],[trait_name]],Trait[],2,FALSE)</f>
        <v>11</v>
      </c>
      <c r="J9834" s="23" t="s">
        <v>30</v>
      </c>
      <c r="K9834" s="23">
        <v>1</v>
      </c>
      <c r="L9834" s="3"/>
      <c r="M9834" s="3"/>
      <c r="N9834" s="23"/>
      <c r="O9834"/>
    </row>
    <row r="9835" spans="1:15">
      <c r="A9835" s="66">
        <f>VLOOKUP(C9835,Index[],8,FALSE)</f>
        <v>43247</v>
      </c>
      <c r="B9835" s="5">
        <v>43307</v>
      </c>
      <c r="C9835" t="s">
        <v>843</v>
      </c>
      <c r="D9835" s="3">
        <f>VLOOKUP(C9835,Index[],2,FALSE)</f>
        <v>81</v>
      </c>
      <c r="E9835" s="3">
        <f>VLOOKUP(C9835,Index[],3,FALSE)</f>
        <v>0</v>
      </c>
      <c r="F9835" s="3">
        <f>VLOOKUP(C9835,Index[],4,FALSE)</f>
        <v>0</v>
      </c>
      <c r="G9835" s="3" t="str">
        <f>VLOOKUP(C9835,Index[],5,FALSE)</f>
        <v>Yes</v>
      </c>
      <c r="I9835">
        <f>VLOOKUP(Table1[[#This Row],[trait_name]],Trait[],2,FALSE)</f>
        <v>12</v>
      </c>
      <c r="J9835" s="23" t="s">
        <v>151</v>
      </c>
      <c r="K9835" s="23">
        <v>1</v>
      </c>
      <c r="L9835" s="3"/>
      <c r="M9835" s="3"/>
      <c r="N9835" s="23"/>
      <c r="O9835"/>
    </row>
    <row r="9836" spans="1:15">
      <c r="A9836" s="66">
        <f>VLOOKUP(C9836,Index[],8,FALSE)</f>
        <v>43247</v>
      </c>
      <c r="B9836" s="5">
        <v>43307</v>
      </c>
      <c r="C9836" t="s">
        <v>843</v>
      </c>
      <c r="D9836" s="3">
        <f>VLOOKUP(C9836,Index[],2,FALSE)</f>
        <v>81</v>
      </c>
      <c r="E9836" s="3">
        <f>VLOOKUP(C9836,Index[],3,FALSE)</f>
        <v>0</v>
      </c>
      <c r="F9836" s="3">
        <f>VLOOKUP(C9836,Index[],4,FALSE)</f>
        <v>0</v>
      </c>
      <c r="G9836" s="3" t="str">
        <f>VLOOKUP(C9836,Index[],5,FALSE)</f>
        <v>Yes</v>
      </c>
      <c r="I9836">
        <f>VLOOKUP(Table1[[#This Row],[trait_name]],Trait[],2,FALSE)</f>
        <v>13</v>
      </c>
      <c r="J9836" s="23" t="s">
        <v>369</v>
      </c>
      <c r="K9836" s="23">
        <v>1</v>
      </c>
      <c r="L9836" s="3"/>
      <c r="M9836" s="3"/>
      <c r="N9836" s="24"/>
      <c r="O9836"/>
    </row>
    <row r="9837" spans="1:15">
      <c r="A9837" s="66">
        <f>VLOOKUP(C9837,Index[],8,FALSE)</f>
        <v>43247</v>
      </c>
      <c r="B9837" s="5">
        <v>43307</v>
      </c>
      <c r="C9837" t="s">
        <v>843</v>
      </c>
      <c r="D9837" s="3">
        <f>VLOOKUP(C9837,Index[],2,FALSE)</f>
        <v>81</v>
      </c>
      <c r="E9837" s="3">
        <f>VLOOKUP(C9837,Index[],3,FALSE)</f>
        <v>0</v>
      </c>
      <c r="F9837" s="3">
        <f>VLOOKUP(C9837,Index[],4,FALSE)</f>
        <v>0</v>
      </c>
      <c r="G9837" s="3" t="str">
        <f>VLOOKUP(C9837,Index[],5,FALSE)</f>
        <v>Yes</v>
      </c>
      <c r="I9837">
        <f>VLOOKUP(Table1[[#This Row],[trait_name]],Trait[],2,FALSE)</f>
        <v>14</v>
      </c>
      <c r="J9837" s="23" t="s">
        <v>152</v>
      </c>
      <c r="K9837" s="23">
        <v>1</v>
      </c>
      <c r="L9837" s="3"/>
      <c r="M9837" s="3"/>
      <c r="N9837" s="24"/>
      <c r="O9837"/>
    </row>
    <row r="9838" spans="1:15">
      <c r="A9838" s="66">
        <f>VLOOKUP(C9838,Index[],8,FALSE)</f>
        <v>43247</v>
      </c>
      <c r="B9838" s="5">
        <v>43307</v>
      </c>
      <c r="C9838" t="s">
        <v>843</v>
      </c>
      <c r="D9838" s="3">
        <f>VLOOKUP(C9838,Index[],2,FALSE)</f>
        <v>81</v>
      </c>
      <c r="E9838" s="3">
        <f>VLOOKUP(C9838,Index[],3,FALSE)</f>
        <v>0</v>
      </c>
      <c r="F9838" s="3">
        <f>VLOOKUP(C9838,Index[],4,FALSE)</f>
        <v>0</v>
      </c>
      <c r="G9838" s="3" t="str">
        <f>VLOOKUP(C9838,Index[],5,FALSE)</f>
        <v>Yes</v>
      </c>
      <c r="H9838" t="s">
        <v>25</v>
      </c>
      <c r="I9838">
        <f>VLOOKUP(Table1[[#This Row],[trait_name]],Trait[],2,FALSE)</f>
        <v>15</v>
      </c>
      <c r="J9838" s="23" t="s">
        <v>31</v>
      </c>
      <c r="K9838" s="23">
        <v>1</v>
      </c>
      <c r="L9838" s="3" t="s">
        <v>23</v>
      </c>
      <c r="N9838" s="23"/>
      <c r="O9838"/>
    </row>
    <row r="9839" spans="1:15">
      <c r="A9839" s="66">
        <f>VLOOKUP(C9839,Index[],8,FALSE)</f>
        <v>43247</v>
      </c>
      <c r="B9839" s="5">
        <v>43307</v>
      </c>
      <c r="C9839" t="s">
        <v>843</v>
      </c>
      <c r="D9839" s="3">
        <f>VLOOKUP(C9839,Index[],2,FALSE)</f>
        <v>81</v>
      </c>
      <c r="E9839" s="3">
        <f>VLOOKUP(C9839,Index[],3,FALSE)</f>
        <v>0</v>
      </c>
      <c r="F9839" s="3">
        <f>VLOOKUP(C9839,Index[],4,FALSE)</f>
        <v>0</v>
      </c>
      <c r="G9839" s="3" t="str">
        <f>VLOOKUP(C9839,Index[],5,FALSE)</f>
        <v>Yes</v>
      </c>
      <c r="I9839">
        <f>VLOOKUP(Table1[[#This Row],[trait_name]],Trait[],2,FALSE)</f>
        <v>15</v>
      </c>
      <c r="J9839" s="23" t="s">
        <v>31</v>
      </c>
      <c r="K9839" s="23">
        <v>2</v>
      </c>
      <c r="L9839" s="3"/>
      <c r="M9839" s="3"/>
      <c r="N9839" s="23"/>
      <c r="O9839"/>
    </row>
    <row r="9840" spans="1:15">
      <c r="A9840" s="66">
        <f>VLOOKUP(C9840,Index[],8,FALSE)</f>
        <v>43247</v>
      </c>
      <c r="B9840" s="25">
        <v>43247</v>
      </c>
      <c r="C9840" s="4" t="s">
        <v>843</v>
      </c>
      <c r="D9840" s="3">
        <f>VLOOKUP(C9840,Index[],2,FALSE)</f>
        <v>81</v>
      </c>
      <c r="E9840" s="3">
        <f>VLOOKUP(C9840,Index[],3,FALSE)</f>
        <v>0</v>
      </c>
      <c r="F9840" s="3">
        <f>VLOOKUP(C9840,Index[],4,FALSE)</f>
        <v>0</v>
      </c>
      <c r="G9840" s="3" t="str">
        <f>VLOOKUP(C9840,Index[],5,FALSE)</f>
        <v>Yes</v>
      </c>
      <c r="I9840">
        <f>VLOOKUP(Table1[[#This Row],[trait_name]],Trait[],2,FALSE)</f>
        <v>16</v>
      </c>
      <c r="J9840" s="24" t="s">
        <v>32</v>
      </c>
      <c r="K9840" s="23">
        <v>1</v>
      </c>
      <c r="L9840" s="3"/>
      <c r="N9840" s="23"/>
      <c r="O9840"/>
    </row>
    <row r="9841" spans="1:15">
      <c r="A9841" s="66">
        <f>VLOOKUP(C9841,Index[],8,FALSE)</f>
        <v>43247</v>
      </c>
      <c r="B9841" s="5">
        <v>43307</v>
      </c>
      <c r="C9841" t="s">
        <v>843</v>
      </c>
      <c r="D9841" s="3">
        <f>VLOOKUP(C9841,Index[],2,FALSE)</f>
        <v>81</v>
      </c>
      <c r="E9841" s="3">
        <f>VLOOKUP(C9841,Index[],3,FALSE)</f>
        <v>0</v>
      </c>
      <c r="F9841" s="3">
        <f>VLOOKUP(C9841,Index[],4,FALSE)</f>
        <v>0</v>
      </c>
      <c r="G9841" s="3" t="str">
        <f>VLOOKUP(C9841,Index[],5,FALSE)</f>
        <v>Yes</v>
      </c>
      <c r="I9841">
        <f>VLOOKUP(Table1[[#This Row],[trait_name]],Trait[],2,FALSE)</f>
        <v>16</v>
      </c>
      <c r="J9841" s="23" t="s">
        <v>32</v>
      </c>
      <c r="K9841" s="23">
        <v>2</v>
      </c>
      <c r="L9841" s="3"/>
      <c r="M9841" s="3"/>
      <c r="N9841" s="23"/>
      <c r="O9841"/>
    </row>
    <row r="9842" spans="1:15">
      <c r="A9842" s="66">
        <f>VLOOKUP(C9842,Index[],8,FALSE)</f>
        <v>43247</v>
      </c>
      <c r="B9842" s="5">
        <v>43247</v>
      </c>
      <c r="C9842" t="s">
        <v>843</v>
      </c>
      <c r="D9842" s="3">
        <f>VLOOKUP(C9842,Index[],2,FALSE)</f>
        <v>81</v>
      </c>
      <c r="E9842" s="3">
        <f>VLOOKUP(C9842,Index[],3,FALSE)</f>
        <v>0</v>
      </c>
      <c r="F9842" s="3">
        <f>VLOOKUP(C9842,Index[],4,FALSE)</f>
        <v>0</v>
      </c>
      <c r="G9842" s="3" t="str">
        <f>VLOOKUP(C9842,Index[],5,FALSE)</f>
        <v>Yes</v>
      </c>
      <c r="H9842" t="s">
        <v>25</v>
      </c>
      <c r="I9842">
        <f>VLOOKUP(Table1[[#This Row],[trait_name]],Trait[],2,FALSE)</f>
        <v>17</v>
      </c>
      <c r="J9842" s="23" t="s">
        <v>33</v>
      </c>
      <c r="K9842" s="23">
        <v>2</v>
      </c>
      <c r="L9842" s="3" t="s">
        <v>34</v>
      </c>
      <c r="N9842" s="23"/>
      <c r="O9842"/>
    </row>
    <row r="9843" spans="1:15">
      <c r="A9843" s="66">
        <f>VLOOKUP(C9843,Index[],8,FALSE)</f>
        <v>43247</v>
      </c>
      <c r="B9843" s="5">
        <v>43247</v>
      </c>
      <c r="C9843" t="s">
        <v>843</v>
      </c>
      <c r="D9843" s="3">
        <f>VLOOKUP(C9843,Index[],2,FALSE)</f>
        <v>81</v>
      </c>
      <c r="E9843" s="3">
        <f>VLOOKUP(C9843,Index[],3,FALSE)</f>
        <v>0</v>
      </c>
      <c r="F9843" s="3">
        <f>VLOOKUP(C9843,Index[],4,FALSE)</f>
        <v>0</v>
      </c>
      <c r="G9843" s="3" t="str">
        <f>VLOOKUP(C9843,Index[],5,FALSE)</f>
        <v>Yes</v>
      </c>
      <c r="H9843" t="s">
        <v>25</v>
      </c>
      <c r="I9843">
        <f>VLOOKUP(Table1[[#This Row],[trait_name]],Trait[],2,FALSE)</f>
        <v>17</v>
      </c>
      <c r="J9843" s="23" t="s">
        <v>33</v>
      </c>
      <c r="K9843" s="23">
        <v>1</v>
      </c>
      <c r="L9843" s="3" t="s">
        <v>35</v>
      </c>
      <c r="N9843" s="23"/>
      <c r="O9843"/>
    </row>
    <row r="9844" spans="1:15">
      <c r="A9844" s="66">
        <f>VLOOKUP(C9844,Index[],8,FALSE)</f>
        <v>43247</v>
      </c>
      <c r="B9844" s="5">
        <v>43307</v>
      </c>
      <c r="C9844" t="s">
        <v>843</v>
      </c>
      <c r="D9844" s="3">
        <f>VLOOKUP(C9844,Index[],2,FALSE)</f>
        <v>81</v>
      </c>
      <c r="E9844" s="3">
        <f>VLOOKUP(C9844,Index[],3,FALSE)</f>
        <v>0</v>
      </c>
      <c r="F9844" s="3">
        <f>VLOOKUP(C9844,Index[],4,FALSE)</f>
        <v>0</v>
      </c>
      <c r="G9844" s="3" t="str">
        <f>VLOOKUP(C9844,Index[],5,FALSE)</f>
        <v>Yes</v>
      </c>
      <c r="I9844">
        <f>VLOOKUP(Table1[[#This Row],[trait_name]],Trait[],2,FALSE)</f>
        <v>17</v>
      </c>
      <c r="J9844" s="23" t="s">
        <v>33</v>
      </c>
      <c r="K9844" s="23">
        <v>3</v>
      </c>
      <c r="L9844" s="3"/>
      <c r="M9844" s="3"/>
      <c r="N9844" s="23"/>
      <c r="O9844"/>
    </row>
    <row r="9845" spans="1:15">
      <c r="A9845" s="66">
        <f>VLOOKUP(C9845,Index[],8,FALSE)</f>
        <v>43247</v>
      </c>
      <c r="B9845" s="25">
        <v>43247</v>
      </c>
      <c r="C9845" s="4" t="s">
        <v>843</v>
      </c>
      <c r="D9845" s="3">
        <f>VLOOKUP(C9845,Index[],2,FALSE)</f>
        <v>81</v>
      </c>
      <c r="E9845" s="3">
        <f>VLOOKUP(C9845,Index[],3,FALSE)</f>
        <v>0</v>
      </c>
      <c r="F9845" s="3">
        <f>VLOOKUP(C9845,Index[],4,FALSE)</f>
        <v>0</v>
      </c>
      <c r="G9845" s="3" t="str">
        <f>VLOOKUP(C9845,Index[],5,FALSE)</f>
        <v>Yes</v>
      </c>
      <c r="I9845">
        <f>VLOOKUP(Table1[[#This Row],[trait_name]],Trait[],2,FALSE)</f>
        <v>18</v>
      </c>
      <c r="J9845" s="23" t="s">
        <v>37</v>
      </c>
      <c r="K9845" s="23">
        <v>1</v>
      </c>
      <c r="L9845" s="3"/>
      <c r="N9845" s="23"/>
      <c r="O9845"/>
    </row>
    <row r="9846" spans="1:15">
      <c r="A9846" s="66">
        <f>VLOOKUP(C9846,Index[],8,FALSE)</f>
        <v>43247</v>
      </c>
      <c r="B9846" s="5">
        <v>43307</v>
      </c>
      <c r="C9846" t="s">
        <v>843</v>
      </c>
      <c r="D9846" s="3">
        <f>VLOOKUP(C9846,Index[],2,FALSE)</f>
        <v>81</v>
      </c>
      <c r="E9846" s="3">
        <f>VLOOKUP(C9846,Index[],3,FALSE)</f>
        <v>0</v>
      </c>
      <c r="F9846" s="3">
        <f>VLOOKUP(C9846,Index[],4,FALSE)</f>
        <v>0</v>
      </c>
      <c r="G9846" s="3" t="str">
        <f>VLOOKUP(C9846,Index[],5,FALSE)</f>
        <v>Yes</v>
      </c>
      <c r="I9846">
        <f>VLOOKUP(Table1[[#This Row],[trait_name]],Trait[],2,FALSE)</f>
        <v>18</v>
      </c>
      <c r="J9846" s="23" t="s">
        <v>37</v>
      </c>
      <c r="K9846" s="23">
        <v>2</v>
      </c>
      <c r="L9846" s="3"/>
      <c r="M9846" s="3"/>
      <c r="N9846" s="23"/>
      <c r="O9846"/>
    </row>
    <row r="9847" spans="1:15">
      <c r="A9847" s="66">
        <f>VLOOKUP(C9847,Index[],8,FALSE)</f>
        <v>43247</v>
      </c>
      <c r="B9847" s="5">
        <v>43247</v>
      </c>
      <c r="C9847" t="s">
        <v>843</v>
      </c>
      <c r="D9847" s="3">
        <f>VLOOKUP(C9847,Index[],2,FALSE)</f>
        <v>81</v>
      </c>
      <c r="E9847" s="3">
        <f>VLOOKUP(C9847,Index[],3,FALSE)</f>
        <v>0</v>
      </c>
      <c r="F9847" s="3">
        <f>VLOOKUP(C9847,Index[],4,FALSE)</f>
        <v>0</v>
      </c>
      <c r="G9847" s="3" t="str">
        <f>VLOOKUP(C9847,Index[],5,FALSE)</f>
        <v>Yes</v>
      </c>
      <c r="H9847" t="s">
        <v>25</v>
      </c>
      <c r="I9847">
        <f>VLOOKUP(Table1[[#This Row],[trait_name]],Trait[],2,FALSE)</f>
        <v>19</v>
      </c>
      <c r="J9847" s="23" t="s">
        <v>38</v>
      </c>
      <c r="K9847" s="23">
        <v>1</v>
      </c>
      <c r="L9847" s="3" t="s">
        <v>39</v>
      </c>
      <c r="N9847" s="23"/>
      <c r="O9847"/>
    </row>
    <row r="9848" spans="1:15">
      <c r="A9848" s="66">
        <f>VLOOKUP(C9848,Index[],8,FALSE)</f>
        <v>43247</v>
      </c>
      <c r="B9848" s="5">
        <v>43307</v>
      </c>
      <c r="C9848" t="s">
        <v>843</v>
      </c>
      <c r="D9848" s="3">
        <f>VLOOKUP(C9848,Index[],2,FALSE)</f>
        <v>81</v>
      </c>
      <c r="E9848" s="3">
        <f>VLOOKUP(C9848,Index[],3,FALSE)</f>
        <v>0</v>
      </c>
      <c r="F9848" s="3">
        <f>VLOOKUP(C9848,Index[],4,FALSE)</f>
        <v>0</v>
      </c>
      <c r="G9848" s="3" t="str">
        <f>VLOOKUP(C9848,Index[],5,FALSE)</f>
        <v>Yes</v>
      </c>
      <c r="H9848" t="s">
        <v>325</v>
      </c>
      <c r="I9848">
        <f>VLOOKUP(Table1[[#This Row],[trait_name]],Trait[],2,FALSE)</f>
        <v>19</v>
      </c>
      <c r="J9848" s="23" t="s">
        <v>38</v>
      </c>
      <c r="K9848" s="23">
        <v>2</v>
      </c>
      <c r="L9848" s="3" t="s">
        <v>157</v>
      </c>
      <c r="M9848" s="3"/>
      <c r="N9848" s="23"/>
      <c r="O9848"/>
    </row>
    <row r="9849" spans="1:15">
      <c r="A9849" s="66">
        <f>VLOOKUP(C9849,Index[],8,FALSE)</f>
        <v>43247</v>
      </c>
      <c r="B9849" s="5">
        <v>43311</v>
      </c>
      <c r="C9849" t="s">
        <v>843</v>
      </c>
      <c r="D9849" s="3">
        <f>VLOOKUP(C9849,Index[],2,FALSE)</f>
        <v>81</v>
      </c>
      <c r="E9849" s="3">
        <f>VLOOKUP(C9849,Index[],3,FALSE)</f>
        <v>0</v>
      </c>
      <c r="F9849" s="3">
        <f>VLOOKUP(C9849,Index[],4,FALSE)</f>
        <v>0</v>
      </c>
      <c r="G9849" s="3" t="str">
        <f>VLOOKUP(C9849,Index[],5,FALSE)</f>
        <v>Yes</v>
      </c>
      <c r="H9849" t="s">
        <v>25</v>
      </c>
      <c r="I9849">
        <f>VLOOKUP(Table1[[#This Row],[trait_name]],Trait[],2,FALSE)</f>
        <v>20</v>
      </c>
      <c r="J9849" s="23" t="s">
        <v>41</v>
      </c>
      <c r="L9849" s="3" t="s">
        <v>42</v>
      </c>
      <c r="M9849" s="3"/>
      <c r="N9849" s="23"/>
      <c r="O9849"/>
    </row>
    <row r="9850" spans="1:15">
      <c r="A9850" s="66">
        <f>VLOOKUP(C9850,Index[],8,FALSE)</f>
        <v>43247</v>
      </c>
      <c r="B9850" s="25">
        <v>43247</v>
      </c>
      <c r="C9850" s="4" t="s">
        <v>843</v>
      </c>
      <c r="D9850" s="3">
        <f>VLOOKUP(C9850,Index[],2,FALSE)</f>
        <v>81</v>
      </c>
      <c r="E9850" s="3">
        <f>VLOOKUP(C9850,Index[],3,FALSE)</f>
        <v>0</v>
      </c>
      <c r="F9850" s="3">
        <f>VLOOKUP(C9850,Index[],4,FALSE)</f>
        <v>0</v>
      </c>
      <c r="G9850" s="3" t="str">
        <f>VLOOKUP(C9850,Index[],5,FALSE)</f>
        <v>Yes</v>
      </c>
      <c r="I9850">
        <f>VLOOKUP(Table1[[#This Row],[trait_name]],Trait[],2,FALSE)</f>
        <v>21</v>
      </c>
      <c r="J9850" s="23" t="s">
        <v>43</v>
      </c>
      <c r="K9850" s="23">
        <v>1</v>
      </c>
      <c r="L9850" s="3" t="s">
        <v>44</v>
      </c>
      <c r="N9850" s="23"/>
      <c r="O9850"/>
    </row>
    <row r="9851" spans="1:15">
      <c r="A9851" s="66">
        <f>VLOOKUP(C9851,Index[],8,FALSE)</f>
        <v>43247</v>
      </c>
      <c r="B9851" s="5">
        <v>43307</v>
      </c>
      <c r="C9851" t="s">
        <v>843</v>
      </c>
      <c r="D9851" s="3">
        <f>VLOOKUP(C9851,Index[],2,FALSE)</f>
        <v>81</v>
      </c>
      <c r="E9851" s="3">
        <f>VLOOKUP(C9851,Index[],3,FALSE)</f>
        <v>0</v>
      </c>
      <c r="F9851" s="3">
        <f>VLOOKUP(C9851,Index[],4,FALSE)</f>
        <v>0</v>
      </c>
      <c r="G9851" s="3" t="str">
        <f>VLOOKUP(C9851,Index[],5,FALSE)</f>
        <v>Yes</v>
      </c>
      <c r="I9851">
        <f>VLOOKUP(Table1[[#This Row],[trait_name]],Trait[],2,FALSE)</f>
        <v>21</v>
      </c>
      <c r="J9851" s="23" t="s">
        <v>43</v>
      </c>
      <c r="K9851" s="23">
        <v>2</v>
      </c>
      <c r="L9851" s="3" t="s">
        <v>45</v>
      </c>
      <c r="M9851" s="3"/>
      <c r="N9851" s="23"/>
      <c r="O9851"/>
    </row>
    <row r="9852" spans="1:15">
      <c r="A9852" s="66">
        <f>VLOOKUP(C9852,Index[],8,FALSE)</f>
        <v>43247</v>
      </c>
      <c r="B9852" s="5">
        <v>43307</v>
      </c>
      <c r="C9852" t="s">
        <v>843</v>
      </c>
      <c r="D9852" s="3">
        <f>VLOOKUP(C9852,Index[],2,FALSE)</f>
        <v>81</v>
      </c>
      <c r="E9852" s="3">
        <f>VLOOKUP(C9852,Index[],3,FALSE)</f>
        <v>0</v>
      </c>
      <c r="F9852" s="3">
        <f>VLOOKUP(C9852,Index[],4,FALSE)</f>
        <v>0</v>
      </c>
      <c r="G9852" s="3" t="str">
        <f>VLOOKUP(C9852,Index[],5,FALSE)</f>
        <v>Yes</v>
      </c>
      <c r="I9852">
        <f>VLOOKUP(Table1[[#This Row],[trait_name]],Trait[],2,FALSE)</f>
        <v>21</v>
      </c>
      <c r="J9852" s="23" t="s">
        <v>43</v>
      </c>
      <c r="K9852" s="23">
        <v>3</v>
      </c>
      <c r="L9852" s="3"/>
      <c r="M9852" s="3"/>
      <c r="N9852" s="23"/>
      <c r="O9852"/>
    </row>
    <row r="9853" spans="1:15">
      <c r="A9853" s="66">
        <f>VLOOKUP(C9853,Index[],8,FALSE)</f>
        <v>43247</v>
      </c>
      <c r="B9853" s="5">
        <v>43307</v>
      </c>
      <c r="C9853" t="s">
        <v>843</v>
      </c>
      <c r="D9853" s="3">
        <f>VLOOKUP(C9853,Index[],2,FALSE)</f>
        <v>81</v>
      </c>
      <c r="E9853" s="3">
        <f>VLOOKUP(C9853,Index[],3,FALSE)</f>
        <v>0</v>
      </c>
      <c r="F9853" s="3">
        <f>VLOOKUP(C9853,Index[],4,FALSE)</f>
        <v>0</v>
      </c>
      <c r="G9853" s="3" t="str">
        <f>VLOOKUP(C9853,Index[],5,FALSE)</f>
        <v>Yes</v>
      </c>
      <c r="H9853" t="s">
        <v>325</v>
      </c>
      <c r="I9853">
        <f>VLOOKUP(Table1[[#This Row],[trait_name]],Trait[],2,FALSE)</f>
        <v>22</v>
      </c>
      <c r="J9853" s="23" t="s">
        <v>47</v>
      </c>
      <c r="K9853" s="23">
        <v>2</v>
      </c>
      <c r="L9853" s="3" t="s">
        <v>359</v>
      </c>
      <c r="M9853" s="3"/>
      <c r="N9853" s="23"/>
      <c r="O9853"/>
    </row>
    <row r="9854" spans="1:15">
      <c r="A9854" s="66">
        <f>VLOOKUP(C9854,Index[],8,FALSE)</f>
        <v>43247</v>
      </c>
      <c r="B9854" s="5">
        <v>43313</v>
      </c>
      <c r="C9854" t="s">
        <v>843</v>
      </c>
      <c r="D9854" s="3">
        <f>VLOOKUP(C9854,Index[],2,FALSE)</f>
        <v>81</v>
      </c>
      <c r="E9854" s="3">
        <f>VLOOKUP(C9854,Index[],3,FALSE)</f>
        <v>0</v>
      </c>
      <c r="F9854" s="3">
        <f>VLOOKUP(C9854,Index[],4,FALSE)</f>
        <v>0</v>
      </c>
      <c r="G9854" s="3" t="str">
        <f>VLOOKUP(C9854,Index[],5,FALSE)</f>
        <v>Yes</v>
      </c>
      <c r="H9854" t="s">
        <v>325</v>
      </c>
      <c r="I9854">
        <f>VLOOKUP(Table1[[#This Row],[trait_name]],Trait[],2,FALSE)</f>
        <v>22</v>
      </c>
      <c r="J9854" s="23" t="s">
        <v>47</v>
      </c>
      <c r="K9854" s="23">
        <v>3</v>
      </c>
      <c r="L9854" s="3" t="s">
        <v>161</v>
      </c>
      <c r="M9854" s="3"/>
      <c r="N9854" s="23"/>
      <c r="O9854"/>
    </row>
    <row r="9855" spans="1:15">
      <c r="A9855" s="66">
        <f>VLOOKUP(C9855,Index[],8,FALSE)</f>
        <v>43247</v>
      </c>
      <c r="B9855" s="5">
        <v>43307</v>
      </c>
      <c r="C9855" t="s">
        <v>843</v>
      </c>
      <c r="D9855" s="3">
        <f>VLOOKUP(C9855,Index[],2,FALSE)</f>
        <v>81</v>
      </c>
      <c r="E9855" s="3">
        <f>VLOOKUP(C9855,Index[],3,FALSE)</f>
        <v>0</v>
      </c>
      <c r="F9855" s="3">
        <f>VLOOKUP(C9855,Index[],4,FALSE)</f>
        <v>0</v>
      </c>
      <c r="G9855" s="3" t="str">
        <f>VLOOKUP(C9855,Index[],5,FALSE)</f>
        <v>Yes</v>
      </c>
      <c r="H9855" t="s">
        <v>325</v>
      </c>
      <c r="I9855">
        <f>VLOOKUP(Table1[[#This Row],[trait_name]],Trait[],2,FALSE)</f>
        <v>22</v>
      </c>
      <c r="J9855" s="23" t="s">
        <v>47</v>
      </c>
      <c r="K9855" s="23">
        <v>1</v>
      </c>
      <c r="L9855" s="3" t="s">
        <v>162</v>
      </c>
      <c r="M9855" s="3"/>
      <c r="N9855" s="23"/>
      <c r="O9855"/>
    </row>
    <row r="9856" spans="1:15">
      <c r="A9856" s="66">
        <f>VLOOKUP(C9856,Index[],8,FALSE)</f>
        <v>43247</v>
      </c>
      <c r="B9856" s="5">
        <v>43307</v>
      </c>
      <c r="C9856" t="s">
        <v>843</v>
      </c>
      <c r="D9856" s="3">
        <f>VLOOKUP(C9856,Index[],2,FALSE)</f>
        <v>81</v>
      </c>
      <c r="E9856" s="3">
        <f>VLOOKUP(C9856,Index[],3,FALSE)</f>
        <v>0</v>
      </c>
      <c r="F9856" s="3">
        <f>VLOOKUP(C9856,Index[],4,FALSE)</f>
        <v>0</v>
      </c>
      <c r="G9856" s="3" t="str">
        <f>VLOOKUP(C9856,Index[],5,FALSE)</f>
        <v>Yes</v>
      </c>
      <c r="H9856" t="s">
        <v>325</v>
      </c>
      <c r="I9856">
        <f>VLOOKUP(Table1[[#This Row],[trait_name]],Trait[],2,FALSE)</f>
        <v>23</v>
      </c>
      <c r="J9856" s="23" t="s">
        <v>49</v>
      </c>
      <c r="K9856" s="23">
        <v>2</v>
      </c>
      <c r="L9856" s="3" t="s">
        <v>39</v>
      </c>
      <c r="M9856" s="3"/>
      <c r="N9856" s="23"/>
      <c r="O9856"/>
    </row>
    <row r="9857" spans="1:15">
      <c r="A9857" s="66">
        <f>VLOOKUP(C9857,Index[],8,FALSE)</f>
        <v>43247</v>
      </c>
      <c r="B9857" s="5">
        <v>43307</v>
      </c>
      <c r="C9857" t="s">
        <v>843</v>
      </c>
      <c r="D9857" s="3">
        <f>VLOOKUP(C9857,Index[],2,FALSE)</f>
        <v>81</v>
      </c>
      <c r="E9857" s="3">
        <f>VLOOKUP(C9857,Index[],3,FALSE)</f>
        <v>0</v>
      </c>
      <c r="F9857" s="3">
        <f>VLOOKUP(C9857,Index[],4,FALSE)</f>
        <v>0</v>
      </c>
      <c r="G9857" s="3" t="str">
        <f>VLOOKUP(C9857,Index[],5,FALSE)</f>
        <v>Yes</v>
      </c>
      <c r="H9857" t="s">
        <v>325</v>
      </c>
      <c r="I9857">
        <f>VLOOKUP(Table1[[#This Row],[trait_name]],Trait[],2,FALSE)</f>
        <v>23</v>
      </c>
      <c r="J9857" s="23" t="s">
        <v>49</v>
      </c>
      <c r="K9857" s="23">
        <v>1</v>
      </c>
      <c r="L9857" s="3" t="s">
        <v>40</v>
      </c>
      <c r="N9857" s="23"/>
      <c r="O9857"/>
    </row>
    <row r="9858" spans="1:15">
      <c r="A9858" s="66">
        <f>VLOOKUP(C9858,Index[],8,FALSE)</f>
        <v>43247</v>
      </c>
      <c r="B9858" s="5">
        <v>43307</v>
      </c>
      <c r="C9858" t="s">
        <v>843</v>
      </c>
      <c r="D9858" s="3">
        <f>VLOOKUP(C9858,Index[],2,FALSE)</f>
        <v>81</v>
      </c>
      <c r="E9858" s="3">
        <f>VLOOKUP(C9858,Index[],3,FALSE)</f>
        <v>0</v>
      </c>
      <c r="F9858" s="3">
        <f>VLOOKUP(C9858,Index[],4,FALSE)</f>
        <v>0</v>
      </c>
      <c r="G9858" s="3" t="str">
        <f>VLOOKUP(C9858,Index[],5,FALSE)</f>
        <v>Yes</v>
      </c>
      <c r="H9858" t="s">
        <v>325</v>
      </c>
      <c r="I9858">
        <f>VLOOKUP(Table1[[#This Row],[trait_name]],Trait[],2,FALSE)</f>
        <v>23</v>
      </c>
      <c r="J9858" s="23" t="s">
        <v>49</v>
      </c>
      <c r="K9858" s="23">
        <v>4</v>
      </c>
      <c r="L9858" s="3" t="s">
        <v>21</v>
      </c>
      <c r="M9858" s="3"/>
      <c r="N9858" s="23"/>
      <c r="O9858"/>
    </row>
    <row r="9859" spans="1:15">
      <c r="A9859" s="66">
        <f>VLOOKUP(C9859,Index[],8,FALSE)</f>
        <v>43247</v>
      </c>
      <c r="B9859" s="5">
        <v>43307</v>
      </c>
      <c r="C9859" t="s">
        <v>843</v>
      </c>
      <c r="D9859" s="3">
        <f>VLOOKUP(C9859,Index[],2,FALSE)</f>
        <v>81</v>
      </c>
      <c r="E9859" s="3">
        <f>VLOOKUP(C9859,Index[],3,FALSE)</f>
        <v>0</v>
      </c>
      <c r="F9859" s="3">
        <f>VLOOKUP(C9859,Index[],4,FALSE)</f>
        <v>0</v>
      </c>
      <c r="G9859" s="3" t="str">
        <f>VLOOKUP(C9859,Index[],5,FALSE)</f>
        <v>Yes</v>
      </c>
      <c r="H9859" t="s">
        <v>325</v>
      </c>
      <c r="I9859">
        <f>VLOOKUP(Table1[[#This Row],[trait_name]],Trait[],2,FALSE)</f>
        <v>23</v>
      </c>
      <c r="J9859" s="23" t="s">
        <v>49</v>
      </c>
      <c r="K9859" s="23">
        <v>3</v>
      </c>
      <c r="L9859" s="3" t="s">
        <v>214</v>
      </c>
      <c r="M9859" s="3"/>
      <c r="N9859" s="23"/>
      <c r="O9859"/>
    </row>
    <row r="9860" spans="1:15">
      <c r="A9860" s="66">
        <f>VLOOKUP(C9860,Index[],8,FALSE)</f>
        <v>43247</v>
      </c>
      <c r="B9860" s="5">
        <v>43307</v>
      </c>
      <c r="C9860" t="s">
        <v>843</v>
      </c>
      <c r="D9860" s="3">
        <f>VLOOKUP(C9860,Index[],2,FALSE)</f>
        <v>81</v>
      </c>
      <c r="E9860" s="3">
        <f>VLOOKUP(C9860,Index[],3,FALSE)</f>
        <v>0</v>
      </c>
      <c r="F9860" s="3">
        <f>VLOOKUP(C9860,Index[],4,FALSE)</f>
        <v>0</v>
      </c>
      <c r="G9860" s="3" t="str">
        <f>VLOOKUP(C9860,Index[],5,FALSE)</f>
        <v>Yes</v>
      </c>
      <c r="I9860">
        <f>VLOOKUP(Table1[[#This Row],[trait_name]],Trait[],2,FALSE)</f>
        <v>24</v>
      </c>
      <c r="J9860" s="23" t="s">
        <v>53</v>
      </c>
      <c r="K9860" s="23">
        <v>2</v>
      </c>
      <c r="L9860" s="3" t="s">
        <v>310</v>
      </c>
      <c r="M9860" s="3"/>
      <c r="N9860" s="23"/>
      <c r="O9860"/>
    </row>
    <row r="9861" spans="1:15">
      <c r="A9861" s="66">
        <f>VLOOKUP(C9861,Index[],8,FALSE)</f>
        <v>43247</v>
      </c>
      <c r="B9861" s="5">
        <v>43307</v>
      </c>
      <c r="C9861" t="s">
        <v>843</v>
      </c>
      <c r="D9861" s="3">
        <f>VLOOKUP(C9861,Index[],2,FALSE)</f>
        <v>81</v>
      </c>
      <c r="E9861" s="3">
        <f>VLOOKUP(C9861,Index[],3,FALSE)</f>
        <v>0</v>
      </c>
      <c r="F9861" s="3">
        <f>VLOOKUP(C9861,Index[],4,FALSE)</f>
        <v>0</v>
      </c>
      <c r="G9861" s="3" t="str">
        <f>VLOOKUP(C9861,Index[],5,FALSE)</f>
        <v>Yes</v>
      </c>
      <c r="I9861">
        <f>VLOOKUP(Table1[[#This Row],[trait_name]],Trait[],2,FALSE)</f>
        <v>24</v>
      </c>
      <c r="J9861" s="23" t="s">
        <v>53</v>
      </c>
      <c r="K9861" s="23">
        <v>3</v>
      </c>
      <c r="L9861" s="3" t="s">
        <v>432</v>
      </c>
      <c r="M9861" s="3"/>
      <c r="N9861" s="23"/>
      <c r="O9861"/>
    </row>
    <row r="9862" spans="1:15">
      <c r="A9862" s="66">
        <f>VLOOKUP(C9862,Index[],8,FALSE)</f>
        <v>43247</v>
      </c>
      <c r="B9862" s="5">
        <v>43307</v>
      </c>
      <c r="C9862" t="s">
        <v>843</v>
      </c>
      <c r="D9862" s="3">
        <f>VLOOKUP(C9862,Index[],2,FALSE)</f>
        <v>81</v>
      </c>
      <c r="E9862" s="3">
        <f>VLOOKUP(C9862,Index[],3,FALSE)</f>
        <v>0</v>
      </c>
      <c r="F9862" s="3">
        <f>VLOOKUP(C9862,Index[],4,FALSE)</f>
        <v>0</v>
      </c>
      <c r="G9862" s="3" t="str">
        <f>VLOOKUP(C9862,Index[],5,FALSE)</f>
        <v>Yes</v>
      </c>
      <c r="I9862">
        <f>VLOOKUP(Table1[[#This Row],[trait_name]],Trait[],2,FALSE)</f>
        <v>24</v>
      </c>
      <c r="J9862" s="23" t="s">
        <v>53</v>
      </c>
      <c r="K9862" s="23">
        <v>1</v>
      </c>
      <c r="L9862" s="3" t="s">
        <v>163</v>
      </c>
      <c r="N9862" s="23"/>
      <c r="O9862"/>
    </row>
    <row r="9863" spans="1:15">
      <c r="A9863" s="66">
        <f>VLOOKUP(C9863,Index[],8,FALSE)</f>
        <v>43247</v>
      </c>
      <c r="B9863" s="5">
        <v>43307</v>
      </c>
      <c r="C9863" t="s">
        <v>843</v>
      </c>
      <c r="D9863" s="3">
        <f>VLOOKUP(C9863,Index[],2,FALSE)</f>
        <v>81</v>
      </c>
      <c r="E9863" s="3">
        <f>VLOOKUP(C9863,Index[],3,FALSE)</f>
        <v>0</v>
      </c>
      <c r="F9863" s="3">
        <f>VLOOKUP(C9863,Index[],4,FALSE)</f>
        <v>0</v>
      </c>
      <c r="G9863" s="3" t="str">
        <f>VLOOKUP(C9863,Index[],5,FALSE)</f>
        <v>Yes</v>
      </c>
      <c r="H9863" t="s">
        <v>454</v>
      </c>
      <c r="I9863">
        <f>VLOOKUP(Table1[[#This Row],[trait_name]],Trait[],2,FALSE)</f>
        <v>25</v>
      </c>
      <c r="J9863" s="23" t="s">
        <v>57</v>
      </c>
      <c r="K9863" s="23">
        <v>1</v>
      </c>
      <c r="L9863" s="3" t="s">
        <v>23</v>
      </c>
      <c r="N9863" s="23"/>
      <c r="O9863"/>
    </row>
    <row r="9864" spans="1:15">
      <c r="A9864" s="66">
        <f>VLOOKUP(C9864,Index[],8,FALSE)</f>
        <v>43247</v>
      </c>
      <c r="B9864" s="5">
        <v>43307</v>
      </c>
      <c r="C9864" t="s">
        <v>843</v>
      </c>
      <c r="D9864" s="3">
        <f>VLOOKUP(C9864,Index[],2,FALSE)</f>
        <v>81</v>
      </c>
      <c r="E9864" s="3">
        <f>VLOOKUP(C9864,Index[],3,FALSE)</f>
        <v>0</v>
      </c>
      <c r="F9864" s="3">
        <f>VLOOKUP(C9864,Index[],4,FALSE)</f>
        <v>0</v>
      </c>
      <c r="G9864" s="3" t="str">
        <f>VLOOKUP(C9864,Index[],5,FALSE)</f>
        <v>Yes</v>
      </c>
      <c r="I9864">
        <f>VLOOKUP(Table1[[#This Row],[trait_name]],Trait[],2,FALSE)</f>
        <v>25</v>
      </c>
      <c r="J9864" s="23" t="s">
        <v>57</v>
      </c>
      <c r="K9864" s="23">
        <v>2</v>
      </c>
      <c r="L9864" s="3"/>
      <c r="M9864" s="3"/>
      <c r="N9864" s="23"/>
      <c r="O9864"/>
    </row>
    <row r="9865" spans="1:15">
      <c r="A9865" s="66">
        <f>VLOOKUP(C9865,Index[],8,FALSE)</f>
        <v>43247</v>
      </c>
      <c r="B9865" s="5">
        <v>43247</v>
      </c>
      <c r="C9865" t="s">
        <v>843</v>
      </c>
      <c r="D9865" s="3">
        <f>VLOOKUP(C9865,Index[],2,FALSE)</f>
        <v>81</v>
      </c>
      <c r="E9865" s="3">
        <f>VLOOKUP(C9865,Index[],3,FALSE)</f>
        <v>0</v>
      </c>
      <c r="F9865" s="3">
        <f>VLOOKUP(C9865,Index[],4,FALSE)</f>
        <v>0</v>
      </c>
      <c r="G9865" s="3" t="str">
        <f>VLOOKUP(C9865,Index[],5,FALSE)</f>
        <v>Yes</v>
      </c>
      <c r="H9865" t="s">
        <v>17</v>
      </c>
      <c r="I9865">
        <f>VLOOKUP(Table1[[#This Row],[trait_name]],Trait[],2,FALSE)</f>
        <v>26</v>
      </c>
      <c r="J9865" s="23" t="s">
        <v>58</v>
      </c>
      <c r="K9865" s="23">
        <v>1</v>
      </c>
      <c r="L9865" s="3" t="s">
        <v>433</v>
      </c>
      <c r="N9865" s="23"/>
      <c r="O9865"/>
    </row>
    <row r="9866" spans="1:15">
      <c r="A9866" s="66">
        <f>VLOOKUP(C9866,Index[],8,FALSE)</f>
        <v>43247</v>
      </c>
      <c r="B9866" s="5">
        <v>43247</v>
      </c>
      <c r="C9866" t="s">
        <v>843</v>
      </c>
      <c r="D9866" s="3">
        <f>VLOOKUP(C9866,Index[],2,FALSE)</f>
        <v>81</v>
      </c>
      <c r="E9866" s="3">
        <f>VLOOKUP(C9866,Index[],3,FALSE)</f>
        <v>0</v>
      </c>
      <c r="F9866" s="3">
        <f>VLOOKUP(C9866,Index[],4,FALSE)</f>
        <v>0</v>
      </c>
      <c r="G9866" s="3" t="str">
        <f>VLOOKUP(C9866,Index[],5,FALSE)</f>
        <v>Yes</v>
      </c>
      <c r="H9866" t="s">
        <v>17</v>
      </c>
      <c r="I9866">
        <f>VLOOKUP(Table1[[#This Row],[trait_name]],Trait[],2,FALSE)</f>
        <v>26</v>
      </c>
      <c r="J9866" s="23" t="s">
        <v>58</v>
      </c>
      <c r="K9866" s="23">
        <v>2</v>
      </c>
      <c r="L9866" s="3" t="s">
        <v>60</v>
      </c>
      <c r="N9866" s="23"/>
      <c r="O9866"/>
    </row>
    <row r="9867" spans="1:15">
      <c r="A9867" s="66">
        <f>VLOOKUP(C9867,Index[],8,FALSE)</f>
        <v>43247</v>
      </c>
      <c r="B9867" s="5">
        <v>43307</v>
      </c>
      <c r="C9867" t="s">
        <v>843</v>
      </c>
      <c r="D9867" s="3">
        <f>VLOOKUP(C9867,Index[],2,FALSE)</f>
        <v>81</v>
      </c>
      <c r="E9867" s="3">
        <f>VLOOKUP(C9867,Index[],3,FALSE)</f>
        <v>0</v>
      </c>
      <c r="F9867" s="3">
        <f>VLOOKUP(C9867,Index[],4,FALSE)</f>
        <v>0</v>
      </c>
      <c r="G9867" s="3" t="str">
        <f>VLOOKUP(C9867,Index[],5,FALSE)</f>
        <v>Yes</v>
      </c>
      <c r="I9867">
        <f>VLOOKUP(Table1[[#This Row],[trait_name]],Trait[],2,FALSE)</f>
        <v>26</v>
      </c>
      <c r="J9867" s="23" t="s">
        <v>58</v>
      </c>
      <c r="K9867" s="23">
        <v>3</v>
      </c>
      <c r="L9867" s="3"/>
      <c r="M9867" s="3"/>
      <c r="N9867" s="23"/>
      <c r="O9867"/>
    </row>
    <row r="9868" spans="1:15">
      <c r="A9868" s="66">
        <f>VLOOKUP(C9868,Index[],8,FALSE)</f>
        <v>43247</v>
      </c>
      <c r="B9868" s="5">
        <v>43311</v>
      </c>
      <c r="C9868" t="s">
        <v>843</v>
      </c>
      <c r="D9868" s="3">
        <f>VLOOKUP(C9868,Index[],2,FALSE)</f>
        <v>81</v>
      </c>
      <c r="E9868" s="3">
        <f>VLOOKUP(C9868,Index[],3,FALSE)</f>
        <v>0</v>
      </c>
      <c r="F9868" s="3">
        <f>VLOOKUP(C9868,Index[],4,FALSE)</f>
        <v>0</v>
      </c>
      <c r="G9868" s="3" t="str">
        <f>VLOOKUP(C9868,Index[],5,FALSE)</f>
        <v>Yes</v>
      </c>
      <c r="I9868">
        <f>VLOOKUP(Table1[[#This Row],[trait_name]],Trait[],2,FALSE)</f>
        <v>27</v>
      </c>
      <c r="J9868" s="23" t="s">
        <v>61</v>
      </c>
      <c r="K9868" s="23">
        <v>1</v>
      </c>
      <c r="L9868" s="3"/>
      <c r="M9868" s="3"/>
      <c r="N9868" s="23"/>
      <c r="O9868"/>
    </row>
    <row r="9869" spans="1:15">
      <c r="A9869" s="66">
        <f>VLOOKUP(C9869,Index[],8,FALSE)</f>
        <v>43247</v>
      </c>
      <c r="B9869" s="5">
        <v>43311</v>
      </c>
      <c r="C9869" t="s">
        <v>843</v>
      </c>
      <c r="D9869" s="3">
        <f>VLOOKUP(C9869,Index[],2,FALSE)</f>
        <v>81</v>
      </c>
      <c r="E9869" s="3">
        <f>VLOOKUP(C9869,Index[],3,FALSE)</f>
        <v>0</v>
      </c>
      <c r="F9869" s="3">
        <f>VLOOKUP(C9869,Index[],4,FALSE)</f>
        <v>0</v>
      </c>
      <c r="G9869" s="3" t="str">
        <f>VLOOKUP(C9869,Index[],5,FALSE)</f>
        <v>Yes</v>
      </c>
      <c r="I9869">
        <f>VLOOKUP(Table1[[#This Row],[trait_name]],Trait[],2,FALSE)</f>
        <v>28</v>
      </c>
      <c r="J9869" s="23" t="s">
        <v>62</v>
      </c>
      <c r="K9869" s="23">
        <v>1</v>
      </c>
      <c r="L9869" s="3"/>
      <c r="M9869" s="3"/>
      <c r="N9869" s="23"/>
      <c r="O9869"/>
    </row>
    <row r="9870" spans="1:15">
      <c r="A9870" s="66">
        <f>VLOOKUP(C9870,Index[],8,FALSE)</f>
        <v>43247</v>
      </c>
      <c r="B9870" s="5">
        <v>43247</v>
      </c>
      <c r="C9870" t="s">
        <v>843</v>
      </c>
      <c r="D9870" s="3">
        <f>VLOOKUP(C9870,Index[],2,FALSE)</f>
        <v>81</v>
      </c>
      <c r="E9870" s="3">
        <f>VLOOKUP(C9870,Index[],3,FALSE)</f>
        <v>0</v>
      </c>
      <c r="F9870" s="3">
        <f>VLOOKUP(C9870,Index[],4,FALSE)</f>
        <v>0</v>
      </c>
      <c r="G9870" s="3" t="str">
        <f>VLOOKUP(C9870,Index[],5,FALSE)</f>
        <v>Yes</v>
      </c>
      <c r="H9870" t="s">
        <v>25</v>
      </c>
      <c r="I9870">
        <f>VLOOKUP(Table1[[#This Row],[trait_name]],Trait[],2,FALSE)</f>
        <v>29</v>
      </c>
      <c r="J9870" s="23" t="s">
        <v>63</v>
      </c>
      <c r="K9870" s="23">
        <v>2</v>
      </c>
      <c r="L9870" s="3">
        <v>4</v>
      </c>
      <c r="N9870" s="23"/>
      <c r="O9870"/>
    </row>
    <row r="9871" spans="1:15">
      <c r="A9871" s="66">
        <f>VLOOKUP(C9871,Index[],8,FALSE)</f>
        <v>43247</v>
      </c>
      <c r="B9871" s="5">
        <v>43247</v>
      </c>
      <c r="C9871" t="s">
        <v>843</v>
      </c>
      <c r="D9871" s="3">
        <f>VLOOKUP(C9871,Index[],2,FALSE)</f>
        <v>81</v>
      </c>
      <c r="E9871" s="3">
        <f>VLOOKUP(C9871,Index[],3,FALSE)</f>
        <v>0</v>
      </c>
      <c r="F9871" s="3">
        <f>VLOOKUP(C9871,Index[],4,FALSE)</f>
        <v>0</v>
      </c>
      <c r="G9871" s="3" t="str">
        <f>VLOOKUP(C9871,Index[],5,FALSE)</f>
        <v>Yes</v>
      </c>
      <c r="H9871" t="s">
        <v>17</v>
      </c>
      <c r="I9871">
        <f>VLOOKUP(Table1[[#This Row],[trait_name]],Trait[],2,FALSE)</f>
        <v>29</v>
      </c>
      <c r="J9871" s="23" t="s">
        <v>63</v>
      </c>
      <c r="K9871" s="23">
        <v>1</v>
      </c>
      <c r="L9871" s="3">
        <v>6</v>
      </c>
      <c r="N9871" s="23"/>
      <c r="O9871"/>
    </row>
    <row r="9872" spans="1:15">
      <c r="A9872" s="66">
        <f>VLOOKUP(C9872,Index[],8,FALSE)</f>
        <v>43247</v>
      </c>
      <c r="B9872" s="5">
        <v>43307</v>
      </c>
      <c r="C9872" t="s">
        <v>843</v>
      </c>
      <c r="D9872" s="3">
        <f>VLOOKUP(C9872,Index[],2,FALSE)</f>
        <v>81</v>
      </c>
      <c r="E9872" s="3">
        <f>VLOOKUP(C9872,Index[],3,FALSE)</f>
        <v>0</v>
      </c>
      <c r="F9872" s="3">
        <f>VLOOKUP(C9872,Index[],4,FALSE)</f>
        <v>0</v>
      </c>
      <c r="G9872" s="3" t="str">
        <f>VLOOKUP(C9872,Index[],5,FALSE)</f>
        <v>Yes</v>
      </c>
      <c r="I9872">
        <f>VLOOKUP(Table1[[#This Row],[trait_name]],Trait[],2,FALSE)</f>
        <v>29</v>
      </c>
      <c r="J9872" s="23" t="s">
        <v>63</v>
      </c>
      <c r="K9872" s="23">
        <v>3</v>
      </c>
      <c r="L9872" s="3"/>
      <c r="M9872" s="3"/>
      <c r="N9872" s="23"/>
      <c r="O9872"/>
    </row>
    <row r="9873" spans="1:15">
      <c r="A9873" s="66">
        <f>VLOOKUP(C9873,Index[],8,FALSE)</f>
        <v>43247</v>
      </c>
      <c r="B9873" s="5">
        <v>43307</v>
      </c>
      <c r="C9873" t="s">
        <v>843</v>
      </c>
      <c r="D9873" s="3">
        <f>VLOOKUP(C9873,Index[],2,FALSE)</f>
        <v>81</v>
      </c>
      <c r="E9873" s="3">
        <f>VLOOKUP(C9873,Index[],3,FALSE)</f>
        <v>0</v>
      </c>
      <c r="F9873" s="3">
        <f>VLOOKUP(C9873,Index[],4,FALSE)</f>
        <v>0</v>
      </c>
      <c r="G9873" s="3" t="str">
        <f>VLOOKUP(C9873,Index[],5,FALSE)</f>
        <v>Yes</v>
      </c>
      <c r="H9873" t="s">
        <v>325</v>
      </c>
      <c r="I9873">
        <f>VLOOKUP(Table1[[#This Row],[trait_name]],Trait[],2,FALSE)</f>
        <v>30</v>
      </c>
      <c r="J9873" s="23" t="s">
        <v>64</v>
      </c>
      <c r="K9873" s="23">
        <v>1</v>
      </c>
      <c r="L9873" s="3">
        <v>8</v>
      </c>
      <c r="M9873" s="3"/>
      <c r="N9873" s="23"/>
      <c r="O9873"/>
    </row>
    <row r="9874" spans="1:15">
      <c r="A9874" s="66">
        <f>VLOOKUP(C9874,Index[],8,FALSE)</f>
        <v>43247</v>
      </c>
      <c r="B9874" s="5">
        <v>43247</v>
      </c>
      <c r="C9874" t="s">
        <v>843</v>
      </c>
      <c r="D9874" s="3">
        <f>VLOOKUP(C9874,Index[],2,FALSE)</f>
        <v>81</v>
      </c>
      <c r="E9874" s="3">
        <f>VLOOKUP(C9874,Index[],3,FALSE)</f>
        <v>0</v>
      </c>
      <c r="F9874" s="3">
        <f>VLOOKUP(C9874,Index[],4,FALSE)</f>
        <v>0</v>
      </c>
      <c r="G9874" s="3" t="str">
        <f>VLOOKUP(C9874,Index[],5,FALSE)</f>
        <v>Yes</v>
      </c>
      <c r="H9874" t="s">
        <v>25</v>
      </c>
      <c r="I9874">
        <f>VLOOKUP(Table1[[#This Row],[trait_name]],Trait[],2,FALSE)</f>
        <v>31</v>
      </c>
      <c r="J9874" s="23" t="s">
        <v>65</v>
      </c>
      <c r="K9874" s="23">
        <v>2</v>
      </c>
      <c r="L9874" s="3">
        <v>1.5</v>
      </c>
      <c r="N9874" s="23"/>
      <c r="O9874"/>
    </row>
    <row r="9875" spans="1:15">
      <c r="A9875" s="66">
        <f>VLOOKUP(C9875,Index[],8,FALSE)</f>
        <v>43247</v>
      </c>
      <c r="B9875" s="5">
        <v>43247</v>
      </c>
      <c r="C9875" t="s">
        <v>843</v>
      </c>
      <c r="D9875" s="3">
        <f>VLOOKUP(C9875,Index[],2,FALSE)</f>
        <v>81</v>
      </c>
      <c r="E9875" s="3">
        <f>VLOOKUP(C9875,Index[],3,FALSE)</f>
        <v>0</v>
      </c>
      <c r="F9875" s="3">
        <f>VLOOKUP(C9875,Index[],4,FALSE)</f>
        <v>0</v>
      </c>
      <c r="G9875" s="3" t="str">
        <f>VLOOKUP(C9875,Index[],5,FALSE)</f>
        <v>Yes</v>
      </c>
      <c r="H9875" t="s">
        <v>17</v>
      </c>
      <c r="I9875">
        <f>VLOOKUP(Table1[[#This Row],[trait_name]],Trait[],2,FALSE)</f>
        <v>31</v>
      </c>
      <c r="J9875" s="23" t="s">
        <v>65</v>
      </c>
      <c r="K9875" s="23">
        <v>1</v>
      </c>
      <c r="L9875" s="3">
        <v>5</v>
      </c>
      <c r="N9875" s="23"/>
      <c r="O9875"/>
    </row>
    <row r="9876" spans="1:15">
      <c r="A9876" s="66">
        <f>VLOOKUP(C9876,Index[],8,FALSE)</f>
        <v>43247</v>
      </c>
      <c r="B9876" s="5">
        <v>43307</v>
      </c>
      <c r="C9876" t="s">
        <v>843</v>
      </c>
      <c r="D9876" s="3">
        <f>VLOOKUP(C9876,Index[],2,FALSE)</f>
        <v>81</v>
      </c>
      <c r="E9876" s="3">
        <f>VLOOKUP(C9876,Index[],3,FALSE)</f>
        <v>0</v>
      </c>
      <c r="F9876" s="3">
        <f>VLOOKUP(C9876,Index[],4,FALSE)</f>
        <v>0</v>
      </c>
      <c r="G9876" s="3" t="str">
        <f>VLOOKUP(C9876,Index[],5,FALSE)</f>
        <v>Yes</v>
      </c>
      <c r="I9876">
        <f>VLOOKUP(Table1[[#This Row],[trait_name]],Trait[],2,FALSE)</f>
        <v>31</v>
      </c>
      <c r="J9876" s="23" t="s">
        <v>65</v>
      </c>
      <c r="K9876" s="23">
        <v>3</v>
      </c>
      <c r="L9876" s="3"/>
      <c r="M9876" s="3"/>
      <c r="N9876" s="23"/>
      <c r="O9876"/>
    </row>
    <row r="9877" spans="1:15">
      <c r="A9877" s="66">
        <f>VLOOKUP(C9877,Index[],8,FALSE)</f>
        <v>43247</v>
      </c>
      <c r="B9877" s="5">
        <v>43247</v>
      </c>
      <c r="C9877" t="s">
        <v>843</v>
      </c>
      <c r="D9877" s="3">
        <f>VLOOKUP(C9877,Index[],2,FALSE)</f>
        <v>81</v>
      </c>
      <c r="E9877" s="3">
        <f>VLOOKUP(C9877,Index[],3,FALSE)</f>
        <v>0</v>
      </c>
      <c r="F9877" s="3">
        <f>VLOOKUP(C9877,Index[],4,FALSE)</f>
        <v>0</v>
      </c>
      <c r="G9877" s="3" t="str">
        <f>VLOOKUP(C9877,Index[],5,FALSE)</f>
        <v>Yes</v>
      </c>
      <c r="H9877" t="s">
        <v>17</v>
      </c>
      <c r="I9877">
        <f>VLOOKUP(Table1[[#This Row],[trait_name]],Trait[],2,FALSE)</f>
        <v>32</v>
      </c>
      <c r="J9877" s="23" t="s">
        <v>66</v>
      </c>
      <c r="K9877" s="23">
        <v>1</v>
      </c>
      <c r="L9877" s="3">
        <v>4</v>
      </c>
      <c r="N9877" s="23"/>
      <c r="O9877"/>
    </row>
    <row r="9878" spans="1:15">
      <c r="A9878" s="66">
        <f>VLOOKUP(C9878,Index[],8,FALSE)</f>
        <v>43247</v>
      </c>
      <c r="B9878" s="5">
        <v>43307</v>
      </c>
      <c r="C9878" t="s">
        <v>843</v>
      </c>
      <c r="D9878" s="3">
        <f>VLOOKUP(C9878,Index[],2,FALSE)</f>
        <v>81</v>
      </c>
      <c r="E9878" s="3">
        <f>VLOOKUP(C9878,Index[],3,FALSE)</f>
        <v>0</v>
      </c>
      <c r="F9878" s="3">
        <f>VLOOKUP(C9878,Index[],4,FALSE)</f>
        <v>0</v>
      </c>
      <c r="G9878" s="3" t="str">
        <f>VLOOKUP(C9878,Index[],5,FALSE)</f>
        <v>Yes</v>
      </c>
      <c r="I9878">
        <f>VLOOKUP(Table1[[#This Row],[trait_name]],Trait[],2,FALSE)</f>
        <v>32</v>
      </c>
      <c r="J9878" s="23" t="s">
        <v>66</v>
      </c>
      <c r="K9878" s="23">
        <v>2</v>
      </c>
      <c r="L9878" s="3"/>
      <c r="M9878" s="3"/>
      <c r="N9878" s="23"/>
      <c r="O9878"/>
    </row>
    <row r="9879" spans="1:15">
      <c r="A9879" s="66">
        <f>VLOOKUP(C9879,Index[],8,FALSE)</f>
        <v>43247</v>
      </c>
      <c r="B9879" s="5">
        <v>43247</v>
      </c>
      <c r="C9879" t="s">
        <v>843</v>
      </c>
      <c r="D9879" s="3">
        <f>VLOOKUP(C9879,Index[],2,FALSE)</f>
        <v>81</v>
      </c>
      <c r="E9879" s="3">
        <f>VLOOKUP(C9879,Index[],3,FALSE)</f>
        <v>0</v>
      </c>
      <c r="F9879" s="3">
        <f>VLOOKUP(C9879,Index[],4,FALSE)</f>
        <v>0</v>
      </c>
      <c r="G9879" s="3" t="str">
        <f>VLOOKUP(C9879,Index[],5,FALSE)</f>
        <v>Yes</v>
      </c>
      <c r="H9879" t="s">
        <v>25</v>
      </c>
      <c r="I9879">
        <f>VLOOKUP(Table1[[#This Row],[trait_name]],Trait[],2,FALSE)</f>
        <v>33</v>
      </c>
      <c r="J9879" s="23" t="s">
        <v>67</v>
      </c>
      <c r="K9879" s="23">
        <v>1</v>
      </c>
      <c r="L9879" s="3">
        <v>2</v>
      </c>
      <c r="N9879" s="23"/>
      <c r="O9879"/>
    </row>
    <row r="9880" spans="1:15">
      <c r="A9880" s="66">
        <f>VLOOKUP(C9880,Index[],8,FALSE)</f>
        <v>43247</v>
      </c>
      <c r="B9880" s="5">
        <v>43307</v>
      </c>
      <c r="C9880" t="s">
        <v>843</v>
      </c>
      <c r="D9880" s="3">
        <f>VLOOKUP(C9880,Index[],2,FALSE)</f>
        <v>81</v>
      </c>
      <c r="E9880" s="3">
        <f>VLOOKUP(C9880,Index[],3,FALSE)</f>
        <v>0</v>
      </c>
      <c r="F9880" s="3">
        <f>VLOOKUP(C9880,Index[],4,FALSE)</f>
        <v>0</v>
      </c>
      <c r="G9880" s="3" t="str">
        <f>VLOOKUP(C9880,Index[],5,FALSE)</f>
        <v>Yes</v>
      </c>
      <c r="H9880" t="s">
        <v>325</v>
      </c>
      <c r="I9880">
        <f>VLOOKUP(Table1[[#This Row],[trait_name]],Trait[],2,FALSE)</f>
        <v>33</v>
      </c>
      <c r="J9880" s="23" t="s">
        <v>67</v>
      </c>
      <c r="K9880" s="23">
        <v>2</v>
      </c>
      <c r="L9880" s="3">
        <v>5</v>
      </c>
      <c r="M9880" s="3"/>
      <c r="N9880" s="23"/>
      <c r="O9880"/>
    </row>
    <row r="9881" spans="1:15">
      <c r="A9881" s="66">
        <f>VLOOKUP(C9881,Index[],8,FALSE)</f>
        <v>43247</v>
      </c>
      <c r="B9881" s="5">
        <v>43247</v>
      </c>
      <c r="C9881" t="s">
        <v>843</v>
      </c>
      <c r="D9881" s="3">
        <f>VLOOKUP(C9881,Index[],2,FALSE)</f>
        <v>81</v>
      </c>
      <c r="E9881" s="3">
        <f>VLOOKUP(C9881,Index[],3,FALSE)</f>
        <v>0</v>
      </c>
      <c r="F9881" s="3">
        <f>VLOOKUP(C9881,Index[],4,FALSE)</f>
        <v>0</v>
      </c>
      <c r="G9881" s="3" t="str">
        <f>VLOOKUP(C9881,Index[],5,FALSE)</f>
        <v>Yes</v>
      </c>
      <c r="H9881" t="s">
        <v>17</v>
      </c>
      <c r="I9881">
        <f>VLOOKUP(Table1[[#This Row],[trait_name]],Trait[],2,FALSE)</f>
        <v>34</v>
      </c>
      <c r="J9881" s="23" t="s">
        <v>68</v>
      </c>
      <c r="K9881" s="23">
        <v>1</v>
      </c>
      <c r="L9881" s="3">
        <v>3</v>
      </c>
      <c r="N9881" s="23"/>
      <c r="O9881"/>
    </row>
    <row r="9882" spans="1:15">
      <c r="A9882" s="66">
        <f>VLOOKUP(C9882,Index[],8,FALSE)</f>
        <v>43247</v>
      </c>
      <c r="B9882" s="5">
        <v>43307</v>
      </c>
      <c r="C9882" t="s">
        <v>843</v>
      </c>
      <c r="D9882" s="3">
        <f>VLOOKUP(C9882,Index[],2,FALSE)</f>
        <v>81</v>
      </c>
      <c r="E9882" s="3">
        <f>VLOOKUP(C9882,Index[],3,FALSE)</f>
        <v>0</v>
      </c>
      <c r="F9882" s="3">
        <f>VLOOKUP(C9882,Index[],4,FALSE)</f>
        <v>0</v>
      </c>
      <c r="G9882" s="3" t="str">
        <f>VLOOKUP(C9882,Index[],5,FALSE)</f>
        <v>Yes</v>
      </c>
      <c r="I9882">
        <f>VLOOKUP(Table1[[#This Row],[trait_name]],Trait[],2,FALSE)</f>
        <v>34</v>
      </c>
      <c r="J9882" s="23" t="s">
        <v>68</v>
      </c>
      <c r="K9882" s="23">
        <v>2</v>
      </c>
      <c r="L9882" s="3"/>
      <c r="M9882" s="3"/>
      <c r="N9882" s="23"/>
      <c r="O9882"/>
    </row>
    <row r="9883" spans="1:15">
      <c r="A9883" s="66">
        <f>VLOOKUP(C9883,Index[],8,FALSE)</f>
        <v>43247</v>
      </c>
      <c r="B9883" s="5">
        <v>43307</v>
      </c>
      <c r="C9883" t="s">
        <v>843</v>
      </c>
      <c r="D9883" s="3">
        <f>VLOOKUP(C9883,Index[],2,FALSE)</f>
        <v>81</v>
      </c>
      <c r="E9883" s="3">
        <f>VLOOKUP(C9883,Index[],3,FALSE)</f>
        <v>0</v>
      </c>
      <c r="F9883" s="3">
        <f>VLOOKUP(C9883,Index[],4,FALSE)</f>
        <v>0</v>
      </c>
      <c r="G9883" s="3" t="str">
        <f>VLOOKUP(C9883,Index[],5,FALSE)</f>
        <v>Yes</v>
      </c>
      <c r="H9883" t="s">
        <v>325</v>
      </c>
      <c r="I9883">
        <f>VLOOKUP(Table1[[#This Row],[trait_name]],Trait[],2,FALSE)</f>
        <v>35</v>
      </c>
      <c r="J9883" s="23" t="s">
        <v>166</v>
      </c>
      <c r="K9883" s="23">
        <v>1</v>
      </c>
      <c r="L9883" s="3" t="s">
        <v>126</v>
      </c>
      <c r="M9883" s="3"/>
      <c r="N9883" s="23"/>
      <c r="O9883"/>
    </row>
    <row r="9884" spans="1:15">
      <c r="A9884" s="66">
        <f>VLOOKUP(C9884,Index[],8,FALSE)</f>
        <v>43247</v>
      </c>
      <c r="B9884" s="5">
        <v>43307</v>
      </c>
      <c r="C9884" t="s">
        <v>843</v>
      </c>
      <c r="D9884" s="3">
        <f>VLOOKUP(C9884,Index[],2,FALSE)</f>
        <v>81</v>
      </c>
      <c r="E9884" s="3">
        <f>VLOOKUP(C9884,Index[],3,FALSE)</f>
        <v>0</v>
      </c>
      <c r="F9884" s="3">
        <f>VLOOKUP(C9884,Index[],4,FALSE)</f>
        <v>0</v>
      </c>
      <c r="G9884" s="3" t="str">
        <f>VLOOKUP(C9884,Index[],5,FALSE)</f>
        <v>Yes</v>
      </c>
      <c r="H9884" t="s">
        <v>325</v>
      </c>
      <c r="I9884">
        <f>VLOOKUP(Table1[[#This Row],[trait_name]],Trait[],2,FALSE)</f>
        <v>36</v>
      </c>
      <c r="J9884" s="23" t="s">
        <v>69</v>
      </c>
      <c r="K9884" s="23">
        <v>1</v>
      </c>
      <c r="L9884" s="3" t="s">
        <v>169</v>
      </c>
      <c r="M9884" s="3"/>
      <c r="N9884" s="23"/>
      <c r="O9884"/>
    </row>
    <row r="9885" spans="1:15">
      <c r="A9885" s="66">
        <f>VLOOKUP(C9885,Index[],8,FALSE)</f>
        <v>43247</v>
      </c>
      <c r="B9885" s="5">
        <v>43307</v>
      </c>
      <c r="C9885" t="s">
        <v>843</v>
      </c>
      <c r="D9885" s="3">
        <f>VLOOKUP(C9885,Index[],2,FALSE)</f>
        <v>81</v>
      </c>
      <c r="E9885" s="3">
        <f>VLOOKUP(C9885,Index[],3,FALSE)</f>
        <v>0</v>
      </c>
      <c r="F9885" s="3">
        <f>VLOOKUP(C9885,Index[],4,FALSE)</f>
        <v>0</v>
      </c>
      <c r="G9885" s="3" t="str">
        <f>VLOOKUP(C9885,Index[],5,FALSE)</f>
        <v>Yes</v>
      </c>
      <c r="I9885">
        <f>VLOOKUP(Table1[[#This Row],[trait_name]],Trait[],2,FALSE)</f>
        <v>37</v>
      </c>
      <c r="J9885" s="23" t="s">
        <v>170</v>
      </c>
      <c r="K9885" s="23">
        <v>1</v>
      </c>
      <c r="L9885" s="3"/>
      <c r="M9885" s="3"/>
      <c r="N9885" s="23"/>
      <c r="O9885"/>
    </row>
    <row r="9886" spans="1:15">
      <c r="A9886" s="66">
        <f>VLOOKUP(C9886,Index[],8,FALSE)</f>
        <v>43247</v>
      </c>
      <c r="B9886" s="5">
        <v>43307</v>
      </c>
      <c r="C9886" t="s">
        <v>843</v>
      </c>
      <c r="D9886" s="3">
        <f>VLOOKUP(C9886,Index[],2,FALSE)</f>
        <v>81</v>
      </c>
      <c r="E9886" s="3">
        <f>VLOOKUP(C9886,Index[],3,FALSE)</f>
        <v>0</v>
      </c>
      <c r="F9886" s="3">
        <f>VLOOKUP(C9886,Index[],4,FALSE)</f>
        <v>0</v>
      </c>
      <c r="G9886" s="3" t="str">
        <f>VLOOKUP(C9886,Index[],5,FALSE)</f>
        <v>Yes</v>
      </c>
      <c r="H9886" t="s">
        <v>325</v>
      </c>
      <c r="I9886">
        <f>VLOOKUP(Table1[[#This Row],[trait_name]],Trait[],2,FALSE)</f>
        <v>38</v>
      </c>
      <c r="J9886" s="23" t="s">
        <v>72</v>
      </c>
      <c r="K9886" s="23">
        <v>1</v>
      </c>
      <c r="L9886" s="3" t="s">
        <v>219</v>
      </c>
      <c r="N9886" s="23"/>
      <c r="O9886"/>
    </row>
    <row r="9887" spans="1:15">
      <c r="A9887" s="66">
        <f>VLOOKUP(C9887,Index[],8,FALSE)</f>
        <v>43247</v>
      </c>
      <c r="B9887" s="5">
        <v>43307</v>
      </c>
      <c r="C9887" t="s">
        <v>843</v>
      </c>
      <c r="D9887" s="3">
        <f>VLOOKUP(C9887,Index[],2,FALSE)</f>
        <v>81</v>
      </c>
      <c r="E9887" s="3">
        <f>VLOOKUP(C9887,Index[],3,FALSE)</f>
        <v>0</v>
      </c>
      <c r="F9887" s="3">
        <f>VLOOKUP(C9887,Index[],4,FALSE)</f>
        <v>0</v>
      </c>
      <c r="G9887" s="3" t="str">
        <f>VLOOKUP(C9887,Index[],5,FALSE)</f>
        <v>Yes</v>
      </c>
      <c r="I9887">
        <f>VLOOKUP(Table1[[#This Row],[trait_name]],Trait[],2,FALSE)</f>
        <v>38</v>
      </c>
      <c r="J9887" s="23" t="s">
        <v>72</v>
      </c>
      <c r="K9887" s="23">
        <v>2</v>
      </c>
      <c r="L9887" s="3"/>
      <c r="M9887" s="3"/>
      <c r="N9887" s="23"/>
      <c r="O9887"/>
    </row>
    <row r="9888" spans="1:15">
      <c r="A9888" s="66">
        <f>VLOOKUP(C9888,Index[],8,FALSE)</f>
        <v>43247</v>
      </c>
      <c r="B9888" s="5">
        <v>43311</v>
      </c>
      <c r="C9888" t="s">
        <v>843</v>
      </c>
      <c r="D9888" s="3">
        <f>VLOOKUP(C9888,Index[],2,FALSE)</f>
        <v>81</v>
      </c>
      <c r="E9888" s="3">
        <f>VLOOKUP(C9888,Index[],3,FALSE)</f>
        <v>0</v>
      </c>
      <c r="F9888" s="3">
        <f>VLOOKUP(C9888,Index[],4,FALSE)</f>
        <v>0</v>
      </c>
      <c r="G9888" s="3" t="str">
        <f>VLOOKUP(C9888,Index[],5,FALSE)</f>
        <v>Yes</v>
      </c>
      <c r="H9888" t="s">
        <v>14</v>
      </c>
      <c r="I9888">
        <f>VLOOKUP(Table1[[#This Row],[trait_name]],Trait[],2,FALSE)</f>
        <v>39</v>
      </c>
      <c r="J9888" s="23" t="s">
        <v>74</v>
      </c>
      <c r="K9888" s="23">
        <v>1</v>
      </c>
      <c r="L9888" s="3" t="s">
        <v>75</v>
      </c>
      <c r="M9888" s="3"/>
      <c r="N9888" s="23"/>
      <c r="O9888"/>
    </row>
    <row r="9889" spans="1:15">
      <c r="A9889" s="66">
        <f>VLOOKUP(C9889,Index[],8,FALSE)</f>
        <v>43247</v>
      </c>
      <c r="B9889" s="5">
        <v>43307</v>
      </c>
      <c r="C9889" t="s">
        <v>843</v>
      </c>
      <c r="D9889" s="3">
        <f>VLOOKUP(C9889,Index[],2,FALSE)</f>
        <v>81</v>
      </c>
      <c r="E9889" s="3">
        <f>VLOOKUP(C9889,Index[],3,FALSE)</f>
        <v>0</v>
      </c>
      <c r="F9889" s="3">
        <f>VLOOKUP(C9889,Index[],4,FALSE)</f>
        <v>0</v>
      </c>
      <c r="G9889" s="3" t="str">
        <f>VLOOKUP(C9889,Index[],5,FALSE)</f>
        <v>Yes</v>
      </c>
      <c r="H9889" t="s">
        <v>14</v>
      </c>
      <c r="I9889">
        <f>VLOOKUP(Table1[[#This Row],[trait_name]],Trait[],2,FALSE)</f>
        <v>40</v>
      </c>
      <c r="J9889" s="23" t="s">
        <v>76</v>
      </c>
      <c r="K9889" s="23">
        <v>2</v>
      </c>
      <c r="L9889" s="3" t="s">
        <v>312</v>
      </c>
      <c r="M9889" s="3"/>
      <c r="N9889" s="23"/>
      <c r="O9889"/>
    </row>
    <row r="9890" spans="1:15">
      <c r="A9890" s="66">
        <f>VLOOKUP(C9890,Index[],8,FALSE)</f>
        <v>43247</v>
      </c>
      <c r="B9890" s="5">
        <v>43307</v>
      </c>
      <c r="C9890" t="s">
        <v>843</v>
      </c>
      <c r="D9890" s="3">
        <f>VLOOKUP(C9890,Index[],2,FALSE)</f>
        <v>81</v>
      </c>
      <c r="E9890" s="3">
        <f>VLOOKUP(C9890,Index[],3,FALSE)</f>
        <v>0</v>
      </c>
      <c r="F9890" s="3">
        <f>VLOOKUP(C9890,Index[],4,FALSE)</f>
        <v>0</v>
      </c>
      <c r="G9890" s="3" t="str">
        <f>VLOOKUP(C9890,Index[],5,FALSE)</f>
        <v>Yes</v>
      </c>
      <c r="H9890" t="s">
        <v>14</v>
      </c>
      <c r="I9890">
        <f>VLOOKUP(Table1[[#This Row],[trait_name]],Trait[],2,FALSE)</f>
        <v>40</v>
      </c>
      <c r="J9890" s="23" t="s">
        <v>76</v>
      </c>
      <c r="K9890" s="23">
        <v>1</v>
      </c>
      <c r="L9890" s="3" t="s">
        <v>253</v>
      </c>
      <c r="N9890" s="23"/>
      <c r="O9890"/>
    </row>
    <row r="9891" spans="1:15">
      <c r="A9891" s="66">
        <f>VLOOKUP(C9891,Index[],8,FALSE)</f>
        <v>43247</v>
      </c>
      <c r="B9891" s="5">
        <v>43247</v>
      </c>
      <c r="C9891" t="s">
        <v>843</v>
      </c>
      <c r="D9891" s="3">
        <f>VLOOKUP(C9891,Index[],2,FALSE)</f>
        <v>81</v>
      </c>
      <c r="E9891" s="3">
        <f>VLOOKUP(C9891,Index[],3,FALSE)</f>
        <v>0</v>
      </c>
      <c r="F9891" s="3">
        <f>VLOOKUP(C9891,Index[],4,FALSE)</f>
        <v>0</v>
      </c>
      <c r="G9891" s="3" t="str">
        <f>VLOOKUP(C9891,Index[],5,FALSE)</f>
        <v>Yes</v>
      </c>
      <c r="H9891" t="s">
        <v>17</v>
      </c>
      <c r="I9891">
        <f>VLOOKUP(Table1[[#This Row],[trait_name]],Trait[],2,FALSE)</f>
        <v>41</v>
      </c>
      <c r="J9891" s="23" t="s">
        <v>78</v>
      </c>
      <c r="K9891" s="23">
        <v>1</v>
      </c>
      <c r="L9891" s="3" t="s">
        <v>80</v>
      </c>
      <c r="N9891" s="23"/>
      <c r="O9891"/>
    </row>
    <row r="9892" spans="1:15">
      <c r="A9892" s="66">
        <f>VLOOKUP(C9892,Index[],8,FALSE)</f>
        <v>43247</v>
      </c>
      <c r="B9892" s="5">
        <v>43307</v>
      </c>
      <c r="C9892" t="s">
        <v>843</v>
      </c>
      <c r="D9892" s="3">
        <f>VLOOKUP(C9892,Index[],2,FALSE)</f>
        <v>81</v>
      </c>
      <c r="E9892" s="3">
        <f>VLOOKUP(C9892,Index[],3,FALSE)</f>
        <v>0</v>
      </c>
      <c r="F9892" s="3">
        <f>VLOOKUP(C9892,Index[],4,FALSE)</f>
        <v>0</v>
      </c>
      <c r="G9892" s="3" t="str">
        <f>VLOOKUP(C9892,Index[],5,FALSE)</f>
        <v>Yes</v>
      </c>
      <c r="H9892" t="s">
        <v>14</v>
      </c>
      <c r="I9892">
        <f>VLOOKUP(Table1[[#This Row],[trait_name]],Trait[],2,FALSE)</f>
        <v>41</v>
      </c>
      <c r="J9892" s="23" t="s">
        <v>78</v>
      </c>
      <c r="K9892" s="23">
        <v>2</v>
      </c>
      <c r="L9892" s="3" t="s">
        <v>81</v>
      </c>
      <c r="M9892" s="3"/>
      <c r="N9892" s="23"/>
      <c r="O9892"/>
    </row>
    <row r="9893" spans="1:15">
      <c r="A9893" s="66">
        <f>VLOOKUP(C9893,Index[],8,FALSE)</f>
        <v>43247</v>
      </c>
      <c r="B9893" s="5">
        <v>43307</v>
      </c>
      <c r="C9893" t="s">
        <v>843</v>
      </c>
      <c r="D9893" s="3">
        <f>VLOOKUP(C9893,Index[],2,FALSE)</f>
        <v>81</v>
      </c>
      <c r="E9893" s="3">
        <f>VLOOKUP(C9893,Index[],3,FALSE)</f>
        <v>0</v>
      </c>
      <c r="F9893" s="3">
        <f>VLOOKUP(C9893,Index[],4,FALSE)</f>
        <v>0</v>
      </c>
      <c r="G9893" s="3" t="str">
        <f>VLOOKUP(C9893,Index[],5,FALSE)</f>
        <v>Yes</v>
      </c>
      <c r="I9893">
        <f>VLOOKUP(Table1[[#This Row],[trait_name]],Trait[],2,FALSE)</f>
        <v>42</v>
      </c>
      <c r="J9893" s="23" t="s">
        <v>82</v>
      </c>
      <c r="K9893" s="23">
        <v>2</v>
      </c>
      <c r="L9893" s="3" t="s">
        <v>731</v>
      </c>
      <c r="M9893" s="3"/>
      <c r="N9893" s="23"/>
      <c r="O9893"/>
    </row>
    <row r="9894" spans="1:15">
      <c r="A9894" s="66">
        <f>VLOOKUP(C9894,Index[],8,FALSE)</f>
        <v>43247</v>
      </c>
      <c r="B9894" s="5">
        <v>43307</v>
      </c>
      <c r="C9894" t="s">
        <v>843</v>
      </c>
      <c r="D9894" s="3">
        <f>VLOOKUP(C9894,Index[],2,FALSE)</f>
        <v>81</v>
      </c>
      <c r="E9894" s="3">
        <f>VLOOKUP(C9894,Index[],3,FALSE)</f>
        <v>0</v>
      </c>
      <c r="F9894" s="3">
        <f>VLOOKUP(C9894,Index[],4,FALSE)</f>
        <v>0</v>
      </c>
      <c r="G9894" s="3" t="str">
        <f>VLOOKUP(C9894,Index[],5,FALSE)</f>
        <v>Yes</v>
      </c>
      <c r="H9894" t="s">
        <v>17</v>
      </c>
      <c r="I9894">
        <f>VLOOKUP(Table1[[#This Row],[trait_name]],Trait[],2,FALSE)</f>
        <v>42</v>
      </c>
      <c r="J9894" s="23" t="s">
        <v>82</v>
      </c>
      <c r="K9894" s="23">
        <v>1</v>
      </c>
      <c r="L9894" s="3" t="s">
        <v>255</v>
      </c>
      <c r="N9894" s="23"/>
      <c r="O9894"/>
    </row>
    <row r="9895" spans="1:15">
      <c r="A9895" s="66">
        <f>VLOOKUP(C9895,Index[],8,FALSE)</f>
        <v>43247</v>
      </c>
      <c r="B9895" s="5">
        <v>43247</v>
      </c>
      <c r="C9895" t="s">
        <v>843</v>
      </c>
      <c r="D9895" s="3">
        <f>VLOOKUP(C9895,Index[],2,FALSE)</f>
        <v>81</v>
      </c>
      <c r="E9895" s="3">
        <f>VLOOKUP(C9895,Index[],3,FALSE)</f>
        <v>0</v>
      </c>
      <c r="F9895" s="3">
        <f>VLOOKUP(C9895,Index[],4,FALSE)</f>
        <v>0</v>
      </c>
      <c r="G9895" s="3" t="str">
        <f>VLOOKUP(C9895,Index[],5,FALSE)</f>
        <v>Yes</v>
      </c>
      <c r="H9895" t="s">
        <v>17</v>
      </c>
      <c r="I9895">
        <f>VLOOKUP(Table1[[#This Row],[trait_name]],Trait[],2,FALSE)</f>
        <v>43</v>
      </c>
      <c r="J9895" s="23" t="s">
        <v>86</v>
      </c>
      <c r="K9895" s="23">
        <v>1</v>
      </c>
      <c r="L9895" s="3" t="s">
        <v>105</v>
      </c>
      <c r="N9895" s="23"/>
      <c r="O9895"/>
    </row>
    <row r="9896" spans="1:15">
      <c r="A9896" s="66">
        <f>VLOOKUP(C9896,Index[],8,FALSE)</f>
        <v>43247</v>
      </c>
      <c r="B9896" s="5">
        <v>43247</v>
      </c>
      <c r="C9896" t="s">
        <v>843</v>
      </c>
      <c r="D9896" s="3">
        <f>VLOOKUP(C9896,Index[],2,FALSE)</f>
        <v>81</v>
      </c>
      <c r="E9896" s="3">
        <f>VLOOKUP(C9896,Index[],3,FALSE)</f>
        <v>0</v>
      </c>
      <c r="F9896" s="3">
        <f>VLOOKUP(C9896,Index[],4,FALSE)</f>
        <v>0</v>
      </c>
      <c r="G9896" s="3" t="str">
        <f>VLOOKUP(C9896,Index[],5,FALSE)</f>
        <v>Yes</v>
      </c>
      <c r="H9896" t="s">
        <v>17</v>
      </c>
      <c r="I9896">
        <f>VLOOKUP(Table1[[#This Row],[trait_name]],Trait[],2,FALSE)</f>
        <v>43</v>
      </c>
      <c r="J9896" s="23" t="s">
        <v>86</v>
      </c>
      <c r="K9896" s="23">
        <v>2</v>
      </c>
      <c r="L9896" s="3" t="s">
        <v>181</v>
      </c>
      <c r="N9896" s="23"/>
      <c r="O9896"/>
    </row>
    <row r="9897" spans="1:15">
      <c r="A9897" s="66">
        <f>VLOOKUP(C9897,Index[],8,FALSE)</f>
        <v>43247</v>
      </c>
      <c r="B9897" s="5">
        <v>43247</v>
      </c>
      <c r="C9897" t="s">
        <v>843</v>
      </c>
      <c r="D9897" s="3">
        <f>VLOOKUP(C9897,Index[],2,FALSE)</f>
        <v>81</v>
      </c>
      <c r="E9897" s="3">
        <f>VLOOKUP(C9897,Index[],3,FALSE)</f>
        <v>0</v>
      </c>
      <c r="F9897" s="3">
        <f>VLOOKUP(C9897,Index[],4,FALSE)</f>
        <v>0</v>
      </c>
      <c r="G9897" s="3" t="str">
        <f>VLOOKUP(C9897,Index[],5,FALSE)</f>
        <v>Yes</v>
      </c>
      <c r="H9897" t="s">
        <v>17</v>
      </c>
      <c r="I9897">
        <f>VLOOKUP(Table1[[#This Row],[trait_name]],Trait[],2,FALSE)</f>
        <v>43</v>
      </c>
      <c r="J9897" s="23" t="s">
        <v>86</v>
      </c>
      <c r="K9897" s="23">
        <v>3</v>
      </c>
      <c r="L9897" s="3" t="s">
        <v>87</v>
      </c>
      <c r="N9897" s="23"/>
      <c r="O9897"/>
    </row>
    <row r="9898" spans="1:15">
      <c r="A9898" s="66">
        <f>VLOOKUP(C9898,Index[],8,FALSE)</f>
        <v>43247</v>
      </c>
      <c r="B9898" s="5">
        <v>43307</v>
      </c>
      <c r="C9898" t="s">
        <v>843</v>
      </c>
      <c r="D9898" s="3">
        <f>VLOOKUP(C9898,Index[],2,FALSE)</f>
        <v>81</v>
      </c>
      <c r="E9898" s="3">
        <f>VLOOKUP(C9898,Index[],3,FALSE)</f>
        <v>0</v>
      </c>
      <c r="F9898" s="3">
        <f>VLOOKUP(C9898,Index[],4,FALSE)</f>
        <v>0</v>
      </c>
      <c r="G9898" s="3" t="str">
        <f>VLOOKUP(C9898,Index[],5,FALSE)</f>
        <v>Yes</v>
      </c>
      <c r="I9898">
        <f>VLOOKUP(Table1[[#This Row],[trait_name]],Trait[],2,FALSE)</f>
        <v>43</v>
      </c>
      <c r="J9898" s="23" t="s">
        <v>86</v>
      </c>
      <c r="K9898" s="23">
        <v>4</v>
      </c>
      <c r="L9898" s="3"/>
      <c r="M9898" s="3"/>
      <c r="N9898" s="24"/>
      <c r="O9898"/>
    </row>
    <row r="9899" spans="1:15">
      <c r="A9899" s="66">
        <f>VLOOKUP(C9899,Index[],8,FALSE)</f>
        <v>43247</v>
      </c>
      <c r="B9899" s="5">
        <v>43307</v>
      </c>
      <c r="C9899" t="s">
        <v>843</v>
      </c>
      <c r="D9899" s="3">
        <f>VLOOKUP(C9899,Index[],2,FALSE)</f>
        <v>81</v>
      </c>
      <c r="E9899" s="3">
        <f>VLOOKUP(C9899,Index[],3,FALSE)</f>
        <v>0</v>
      </c>
      <c r="F9899" s="3">
        <f>VLOOKUP(C9899,Index[],4,FALSE)</f>
        <v>0</v>
      </c>
      <c r="G9899" s="3" t="str">
        <f>VLOOKUP(C9899,Index[],5,FALSE)</f>
        <v>Yes</v>
      </c>
      <c r="H9899" t="s">
        <v>17</v>
      </c>
      <c r="I9899">
        <f>VLOOKUP(Table1[[#This Row],[trait_name]],Trait[],2,FALSE)</f>
        <v>44</v>
      </c>
      <c r="J9899" s="23" t="s">
        <v>88</v>
      </c>
      <c r="K9899" s="23">
        <v>1</v>
      </c>
      <c r="L9899" s="3" t="s">
        <v>176</v>
      </c>
      <c r="N9899" s="23"/>
      <c r="O9899"/>
    </row>
    <row r="9900" spans="1:15">
      <c r="A9900" s="66">
        <f>VLOOKUP(C9900,Index[],8,FALSE)</f>
        <v>43247</v>
      </c>
      <c r="B9900" s="5">
        <v>43307</v>
      </c>
      <c r="C9900" t="s">
        <v>843</v>
      </c>
      <c r="D9900" s="3">
        <f>VLOOKUP(C9900,Index[],2,FALSE)</f>
        <v>81</v>
      </c>
      <c r="E9900" s="3">
        <f>VLOOKUP(C9900,Index[],3,FALSE)</f>
        <v>0</v>
      </c>
      <c r="F9900" s="3">
        <f>VLOOKUP(C9900,Index[],4,FALSE)</f>
        <v>0</v>
      </c>
      <c r="G9900" s="3" t="str">
        <f>VLOOKUP(C9900,Index[],5,FALSE)</f>
        <v>Yes</v>
      </c>
      <c r="I9900">
        <f>VLOOKUP(Table1[[#This Row],[trait_name]],Trait[],2,FALSE)</f>
        <v>44</v>
      </c>
      <c r="J9900" s="23" t="s">
        <v>88</v>
      </c>
      <c r="K9900" s="23">
        <v>2</v>
      </c>
      <c r="L9900" s="3"/>
      <c r="M9900" s="3"/>
      <c r="N9900" s="23"/>
      <c r="O9900"/>
    </row>
    <row r="9901" spans="1:15">
      <c r="A9901" s="66">
        <f>VLOOKUP(C9901,Index[],8,FALSE)</f>
        <v>43247</v>
      </c>
      <c r="B9901" s="5">
        <v>43313</v>
      </c>
      <c r="C9901" t="s">
        <v>843</v>
      </c>
      <c r="D9901" s="3">
        <f>VLOOKUP(C9901,Index[],2,FALSE)</f>
        <v>81</v>
      </c>
      <c r="E9901" s="3">
        <f>VLOOKUP(C9901,Index[],3,FALSE)</f>
        <v>0</v>
      </c>
      <c r="F9901" s="3">
        <f>VLOOKUP(C9901,Index[],4,FALSE)</f>
        <v>0</v>
      </c>
      <c r="G9901" s="3" t="str">
        <f>VLOOKUP(C9901,Index[],5,FALSE)</f>
        <v>Yes</v>
      </c>
      <c r="H9901" t="s">
        <v>17</v>
      </c>
      <c r="I9901">
        <f>VLOOKUP(Table1[[#This Row],[trait_name]],Trait[],2,FALSE)</f>
        <v>45</v>
      </c>
      <c r="J9901" s="23" t="s">
        <v>92</v>
      </c>
      <c r="K9901" s="23">
        <v>2</v>
      </c>
      <c r="L9901" s="3" t="s">
        <v>94</v>
      </c>
      <c r="M9901" s="3"/>
      <c r="N9901" s="23"/>
      <c r="O9901"/>
    </row>
    <row r="9902" spans="1:15">
      <c r="A9902" s="66">
        <f>VLOOKUP(C9902,Index[],8,FALSE)</f>
        <v>43247</v>
      </c>
      <c r="B9902" s="5">
        <v>43247</v>
      </c>
      <c r="C9902" t="s">
        <v>843</v>
      </c>
      <c r="D9902" s="3">
        <f>VLOOKUP(C9902,Index[],2,FALSE)</f>
        <v>81</v>
      </c>
      <c r="E9902" s="3">
        <f>VLOOKUP(C9902,Index[],3,FALSE)</f>
        <v>0</v>
      </c>
      <c r="F9902" s="3">
        <f>VLOOKUP(C9902,Index[],4,FALSE)</f>
        <v>0</v>
      </c>
      <c r="G9902" s="3" t="str">
        <f>VLOOKUP(C9902,Index[],5,FALSE)</f>
        <v>Yes</v>
      </c>
      <c r="H9902" t="s">
        <v>17</v>
      </c>
      <c r="I9902">
        <f>VLOOKUP(Table1[[#This Row],[trait_name]],Trait[],2,FALSE)</f>
        <v>45</v>
      </c>
      <c r="J9902" s="23" t="s">
        <v>92</v>
      </c>
      <c r="K9902" s="23">
        <v>1</v>
      </c>
      <c r="L9902" s="3" t="s">
        <v>96</v>
      </c>
      <c r="N9902" s="23"/>
      <c r="O9902"/>
    </row>
    <row r="9903" spans="1:15">
      <c r="A9903" s="66">
        <f>VLOOKUP(C9903,Index[],8,FALSE)</f>
        <v>43247</v>
      </c>
      <c r="B9903" s="5">
        <v>43307</v>
      </c>
      <c r="C9903" t="s">
        <v>843</v>
      </c>
      <c r="D9903" s="3">
        <f>VLOOKUP(C9903,Index[],2,FALSE)</f>
        <v>81</v>
      </c>
      <c r="E9903" s="3">
        <f>VLOOKUP(C9903,Index[],3,FALSE)</f>
        <v>0</v>
      </c>
      <c r="F9903" s="3">
        <f>VLOOKUP(C9903,Index[],4,FALSE)</f>
        <v>0</v>
      </c>
      <c r="G9903" s="3" t="str">
        <f>VLOOKUP(C9903,Index[],5,FALSE)</f>
        <v>Yes</v>
      </c>
      <c r="H9903" t="s">
        <v>395</v>
      </c>
      <c r="I9903">
        <f>VLOOKUP(Table1[[#This Row],[trait_name]],Trait[],2,FALSE)</f>
        <v>46</v>
      </c>
      <c r="J9903" s="23" t="s">
        <v>97</v>
      </c>
      <c r="K9903" s="23">
        <v>2</v>
      </c>
      <c r="L9903" s="3" t="s">
        <v>98</v>
      </c>
      <c r="M9903" s="3"/>
      <c r="N9903" s="23"/>
      <c r="O9903"/>
    </row>
    <row r="9904" spans="1:15">
      <c r="A9904" s="66">
        <f>VLOOKUP(C9904,Index[],8,FALSE)</f>
        <v>43247</v>
      </c>
      <c r="B9904" s="5">
        <v>43307</v>
      </c>
      <c r="C9904" t="s">
        <v>843</v>
      </c>
      <c r="D9904" s="3">
        <f>VLOOKUP(C9904,Index[],2,FALSE)</f>
        <v>81</v>
      </c>
      <c r="E9904" s="3">
        <f>VLOOKUP(C9904,Index[],3,FALSE)</f>
        <v>0</v>
      </c>
      <c r="F9904" s="3">
        <f>VLOOKUP(C9904,Index[],4,FALSE)</f>
        <v>0</v>
      </c>
      <c r="G9904" s="3" t="str">
        <f>VLOOKUP(C9904,Index[],5,FALSE)</f>
        <v>Yes</v>
      </c>
      <c r="H9904" t="s">
        <v>395</v>
      </c>
      <c r="I9904">
        <f>VLOOKUP(Table1[[#This Row],[trait_name]],Trait[],2,FALSE)</f>
        <v>46</v>
      </c>
      <c r="J9904" s="23" t="s">
        <v>97</v>
      </c>
      <c r="K9904" s="23">
        <v>1</v>
      </c>
      <c r="L9904" s="3" t="s">
        <v>489</v>
      </c>
      <c r="N9904" s="23"/>
      <c r="O9904"/>
    </row>
    <row r="9905" spans="1:15">
      <c r="A9905" s="66">
        <f>VLOOKUP(C9905,Index[],8,FALSE)</f>
        <v>43247</v>
      </c>
      <c r="B9905" s="5">
        <v>43307</v>
      </c>
      <c r="C9905" t="s">
        <v>843</v>
      </c>
      <c r="D9905" s="3">
        <f>VLOOKUP(C9905,Index[],2,FALSE)</f>
        <v>81</v>
      </c>
      <c r="E9905" s="3">
        <f>VLOOKUP(C9905,Index[],3,FALSE)</f>
        <v>0</v>
      </c>
      <c r="F9905" s="3">
        <f>VLOOKUP(C9905,Index[],4,FALSE)</f>
        <v>0</v>
      </c>
      <c r="G9905" s="3" t="str">
        <f>VLOOKUP(C9905,Index[],5,FALSE)</f>
        <v>Yes</v>
      </c>
      <c r="H9905" t="s">
        <v>395</v>
      </c>
      <c r="I9905">
        <f>VLOOKUP(Table1[[#This Row],[trait_name]],Trait[],2,FALSE)</f>
        <v>47</v>
      </c>
      <c r="J9905" s="23" t="s">
        <v>99</v>
      </c>
      <c r="K9905" s="23">
        <v>1</v>
      </c>
      <c r="L9905" s="3" t="s">
        <v>100</v>
      </c>
      <c r="N9905" s="23"/>
      <c r="O9905"/>
    </row>
    <row r="9906" spans="1:15">
      <c r="A9906" s="66">
        <f>VLOOKUP(C9906,Index[],8,FALSE)</f>
        <v>43247</v>
      </c>
      <c r="B9906" s="5">
        <v>43307</v>
      </c>
      <c r="C9906" t="s">
        <v>843</v>
      </c>
      <c r="D9906" s="3">
        <f>VLOOKUP(C9906,Index[],2,FALSE)</f>
        <v>81</v>
      </c>
      <c r="E9906" s="3">
        <f>VLOOKUP(C9906,Index[],3,FALSE)</f>
        <v>0</v>
      </c>
      <c r="F9906" s="3">
        <f>VLOOKUP(C9906,Index[],4,FALSE)</f>
        <v>0</v>
      </c>
      <c r="G9906" s="3" t="str">
        <f>VLOOKUP(C9906,Index[],5,FALSE)</f>
        <v>Yes</v>
      </c>
      <c r="I9906">
        <f>VLOOKUP(Table1[[#This Row],[trait_name]],Trait[],2,FALSE)</f>
        <v>47</v>
      </c>
      <c r="J9906" s="23" t="s">
        <v>99</v>
      </c>
      <c r="K9906" s="23">
        <v>2</v>
      </c>
      <c r="L9906" s="3"/>
      <c r="M9906" s="3"/>
      <c r="N9906" s="23"/>
      <c r="O9906"/>
    </row>
    <row r="9907" spans="1:15">
      <c r="A9907" s="66">
        <f>VLOOKUP(C9907,Index[],8,FALSE)</f>
        <v>43247</v>
      </c>
      <c r="B9907" s="5">
        <v>43307</v>
      </c>
      <c r="C9907" t="s">
        <v>843</v>
      </c>
      <c r="D9907" s="3">
        <f>VLOOKUP(C9907,Index[],2,FALSE)</f>
        <v>81</v>
      </c>
      <c r="E9907" s="3">
        <f>VLOOKUP(C9907,Index[],3,FALSE)</f>
        <v>0</v>
      </c>
      <c r="F9907" s="3">
        <f>VLOOKUP(C9907,Index[],4,FALSE)</f>
        <v>0</v>
      </c>
      <c r="G9907" s="3" t="str">
        <f>VLOOKUP(C9907,Index[],5,FALSE)</f>
        <v>Yes</v>
      </c>
      <c r="H9907" t="s">
        <v>14</v>
      </c>
      <c r="I9907">
        <f>VLOOKUP(Table1[[#This Row],[trait_name]],Trait[],2,FALSE)</f>
        <v>48</v>
      </c>
      <c r="J9907" s="23" t="s">
        <v>101</v>
      </c>
      <c r="K9907" s="23">
        <v>2</v>
      </c>
      <c r="L9907" s="3" t="s">
        <v>465</v>
      </c>
      <c r="M9907" s="3"/>
      <c r="N9907" s="23"/>
      <c r="O9907"/>
    </row>
    <row r="9908" spans="1:15">
      <c r="A9908" s="66">
        <f>VLOOKUP(C9908,Index[],8,FALSE)</f>
        <v>43247</v>
      </c>
      <c r="B9908" s="5">
        <v>43307</v>
      </c>
      <c r="C9908" t="s">
        <v>843</v>
      </c>
      <c r="D9908" s="3">
        <f>VLOOKUP(C9908,Index[],2,FALSE)</f>
        <v>81</v>
      </c>
      <c r="E9908" s="3">
        <f>VLOOKUP(C9908,Index[],3,FALSE)</f>
        <v>0</v>
      </c>
      <c r="F9908" s="3">
        <f>VLOOKUP(C9908,Index[],4,FALSE)</f>
        <v>0</v>
      </c>
      <c r="G9908" s="3" t="str">
        <f>VLOOKUP(C9908,Index[],5,FALSE)</f>
        <v>Yes</v>
      </c>
      <c r="H9908" t="s">
        <v>14</v>
      </c>
      <c r="I9908">
        <f>VLOOKUP(Table1[[#This Row],[trait_name]],Trait[],2,FALSE)</f>
        <v>48</v>
      </c>
      <c r="J9908" s="23" t="s">
        <v>101</v>
      </c>
      <c r="K9908" s="23">
        <v>1</v>
      </c>
      <c r="L9908" s="3" t="s">
        <v>179</v>
      </c>
      <c r="M9908" s="3"/>
      <c r="N9908" s="23"/>
      <c r="O9908"/>
    </row>
    <row r="9909" spans="1:15">
      <c r="A9909" s="66">
        <f>VLOOKUP(C9909,Index[],8,FALSE)</f>
        <v>43247</v>
      </c>
      <c r="B9909" s="5">
        <v>43307</v>
      </c>
      <c r="C9909" t="s">
        <v>843</v>
      </c>
      <c r="D9909" s="3">
        <f>VLOOKUP(C9909,Index[],2,FALSE)</f>
        <v>81</v>
      </c>
      <c r="E9909" s="3">
        <f>VLOOKUP(C9909,Index[],3,FALSE)</f>
        <v>0</v>
      </c>
      <c r="F9909" s="3">
        <f>VLOOKUP(C9909,Index[],4,FALSE)</f>
        <v>0</v>
      </c>
      <c r="G9909" s="3" t="str">
        <f>VLOOKUP(C9909,Index[],5,FALSE)</f>
        <v>Yes</v>
      </c>
      <c r="H9909" t="s">
        <v>14</v>
      </c>
      <c r="I9909">
        <f>VLOOKUP(Table1[[#This Row],[trait_name]],Trait[],2,FALSE)</f>
        <v>49</v>
      </c>
      <c r="J9909" s="23" t="s">
        <v>104</v>
      </c>
      <c r="K9909" s="23">
        <v>1</v>
      </c>
      <c r="L9909" s="3" t="s">
        <v>108</v>
      </c>
      <c r="M9909" s="3"/>
      <c r="N9909" s="23"/>
      <c r="O9909"/>
    </row>
    <row r="9910" spans="1:15">
      <c r="A9910" s="66">
        <f>VLOOKUP(C9910,Index[],8,FALSE)</f>
        <v>43247</v>
      </c>
      <c r="B9910" s="5">
        <v>43311</v>
      </c>
      <c r="C9910" t="s">
        <v>843</v>
      </c>
      <c r="D9910" s="3">
        <f>VLOOKUP(C9910,Index[],2,FALSE)</f>
        <v>81</v>
      </c>
      <c r="E9910" s="3">
        <f>VLOOKUP(C9910,Index[],3,FALSE)</f>
        <v>0</v>
      </c>
      <c r="F9910" s="3">
        <f>VLOOKUP(C9910,Index[],4,FALSE)</f>
        <v>0</v>
      </c>
      <c r="G9910" s="3" t="str">
        <f>VLOOKUP(C9910,Index[],5,FALSE)</f>
        <v>Yes</v>
      </c>
      <c r="I9910">
        <f>VLOOKUP(Table1[[#This Row],[trait_name]],Trait[],2,FALSE)</f>
        <v>50</v>
      </c>
      <c r="J9910" s="23" t="s">
        <v>106</v>
      </c>
      <c r="K9910" s="23">
        <v>1</v>
      </c>
      <c r="L9910" s="3"/>
      <c r="M9910" s="3"/>
      <c r="N9910" s="23"/>
      <c r="O9910"/>
    </row>
    <row r="9911" spans="1:15">
      <c r="A9911" s="66">
        <f>VLOOKUP(C9911,Index[],8,FALSE)</f>
        <v>43247</v>
      </c>
      <c r="B9911" s="5">
        <v>43307</v>
      </c>
      <c r="C9911" t="s">
        <v>843</v>
      </c>
      <c r="D9911" s="3">
        <f>VLOOKUP(C9911,Index[],2,FALSE)</f>
        <v>81</v>
      </c>
      <c r="E9911" s="3">
        <f>VLOOKUP(C9911,Index[],3,FALSE)</f>
        <v>0</v>
      </c>
      <c r="F9911" s="3">
        <f>VLOOKUP(C9911,Index[],4,FALSE)</f>
        <v>0</v>
      </c>
      <c r="G9911" s="3" t="str">
        <f>VLOOKUP(C9911,Index[],5,FALSE)</f>
        <v>Yes</v>
      </c>
      <c r="I9911">
        <f>VLOOKUP(Table1[[#This Row],[trait_name]],Trait[],2,FALSE)</f>
        <v>51</v>
      </c>
      <c r="J9911" s="23" t="s">
        <v>107</v>
      </c>
      <c r="K9911" s="23">
        <v>1</v>
      </c>
      <c r="L9911" s="3" t="s">
        <v>376</v>
      </c>
      <c r="M9911" s="3"/>
      <c r="N9911" s="23"/>
      <c r="O9911"/>
    </row>
    <row r="9912" spans="1:15">
      <c r="A9912" s="66">
        <f>VLOOKUP(C9912,Index[],8,FALSE)</f>
        <v>43247</v>
      </c>
      <c r="B9912" s="5">
        <v>43307</v>
      </c>
      <c r="C9912" t="s">
        <v>843</v>
      </c>
      <c r="D9912" s="3">
        <f>VLOOKUP(C9912,Index[],2,FALSE)</f>
        <v>81</v>
      </c>
      <c r="E9912" s="3">
        <f>VLOOKUP(C9912,Index[],3,FALSE)</f>
        <v>0</v>
      </c>
      <c r="F9912" s="3">
        <f>VLOOKUP(C9912,Index[],4,FALSE)</f>
        <v>0</v>
      </c>
      <c r="G9912" s="3" t="str">
        <f>VLOOKUP(C9912,Index[],5,FALSE)</f>
        <v>Yes</v>
      </c>
      <c r="H9912" t="s">
        <v>395</v>
      </c>
      <c r="I9912">
        <f>VLOOKUP(Table1[[#This Row],[trait_name]],Trait[],2,FALSE)</f>
        <v>52</v>
      </c>
      <c r="J9912" s="23" t="s">
        <v>109</v>
      </c>
      <c r="K9912" s="23">
        <v>1</v>
      </c>
      <c r="L9912" s="3" t="s">
        <v>257</v>
      </c>
      <c r="N9912" s="23"/>
      <c r="O9912"/>
    </row>
    <row r="9913" spans="1:15">
      <c r="A9913" s="66">
        <f>VLOOKUP(C9913,Index[],8,FALSE)</f>
        <v>43247</v>
      </c>
      <c r="B9913" s="5">
        <v>43307</v>
      </c>
      <c r="C9913" t="s">
        <v>843</v>
      </c>
      <c r="D9913" s="3">
        <f>VLOOKUP(C9913,Index[],2,FALSE)</f>
        <v>81</v>
      </c>
      <c r="E9913" s="3">
        <f>VLOOKUP(C9913,Index[],3,FALSE)</f>
        <v>0</v>
      </c>
      <c r="F9913" s="3">
        <f>VLOOKUP(C9913,Index[],4,FALSE)</f>
        <v>0</v>
      </c>
      <c r="G9913" s="3" t="str">
        <f>VLOOKUP(C9913,Index[],5,FALSE)</f>
        <v>Yes</v>
      </c>
      <c r="I9913">
        <f>VLOOKUP(Table1[[#This Row],[trait_name]],Trait[],2,FALSE)</f>
        <v>52</v>
      </c>
      <c r="J9913" s="23" t="s">
        <v>109</v>
      </c>
      <c r="K9913" s="23">
        <v>2</v>
      </c>
      <c r="L9913" s="3"/>
      <c r="M9913" s="3"/>
      <c r="N9913" s="23"/>
      <c r="O9913"/>
    </row>
    <row r="9914" spans="1:15">
      <c r="A9914" s="66">
        <f>VLOOKUP(C9914,Index[],8,FALSE)</f>
        <v>43247</v>
      </c>
      <c r="B9914" s="5">
        <v>43247</v>
      </c>
      <c r="C9914" t="s">
        <v>843</v>
      </c>
      <c r="D9914" s="3">
        <f>VLOOKUP(C9914,Index[],2,FALSE)</f>
        <v>81</v>
      </c>
      <c r="E9914" s="3">
        <f>VLOOKUP(C9914,Index[],3,FALSE)</f>
        <v>0</v>
      </c>
      <c r="F9914" s="3">
        <f>VLOOKUP(C9914,Index[],4,FALSE)</f>
        <v>0</v>
      </c>
      <c r="G9914" s="3" t="str">
        <f>VLOOKUP(C9914,Index[],5,FALSE)</f>
        <v>Yes</v>
      </c>
      <c r="H9914" t="s">
        <v>17</v>
      </c>
      <c r="I9914">
        <f>VLOOKUP(Table1[[#This Row],[trait_name]],Trait[],2,FALSE)</f>
        <v>53</v>
      </c>
      <c r="J9914" s="23" t="s">
        <v>112</v>
      </c>
      <c r="K9914" s="23">
        <v>3</v>
      </c>
      <c r="L9914" s="3" t="s">
        <v>113</v>
      </c>
      <c r="N9914" s="23"/>
      <c r="O9914"/>
    </row>
    <row r="9915" spans="1:15">
      <c r="A9915" s="66">
        <f>VLOOKUP(C9915,Index[],8,FALSE)</f>
        <v>43247</v>
      </c>
      <c r="B9915" s="5">
        <v>43247</v>
      </c>
      <c r="C9915" t="s">
        <v>843</v>
      </c>
      <c r="D9915" s="3">
        <f>VLOOKUP(C9915,Index[],2,FALSE)</f>
        <v>81</v>
      </c>
      <c r="E9915" s="3">
        <f>VLOOKUP(C9915,Index[],3,FALSE)</f>
        <v>0</v>
      </c>
      <c r="F9915" s="3">
        <f>VLOOKUP(C9915,Index[],4,FALSE)</f>
        <v>0</v>
      </c>
      <c r="G9915" s="3" t="str">
        <f>VLOOKUP(C9915,Index[],5,FALSE)</f>
        <v>Yes</v>
      </c>
      <c r="H9915" t="s">
        <v>17</v>
      </c>
      <c r="I9915">
        <f>VLOOKUP(Table1[[#This Row],[trait_name]],Trait[],2,FALSE)</f>
        <v>53</v>
      </c>
      <c r="J9915" s="23" t="s">
        <v>112</v>
      </c>
      <c r="K9915" s="23">
        <v>2</v>
      </c>
      <c r="L9915" s="3" t="s">
        <v>184</v>
      </c>
      <c r="N9915" s="23"/>
      <c r="O9915"/>
    </row>
    <row r="9916" spans="1:15">
      <c r="A9916" s="66">
        <f>VLOOKUP(C9916,Index[],8,FALSE)</f>
        <v>43247</v>
      </c>
      <c r="B9916" s="5">
        <v>43247</v>
      </c>
      <c r="C9916" t="s">
        <v>843</v>
      </c>
      <c r="D9916" s="3">
        <f>VLOOKUP(C9916,Index[],2,FALSE)</f>
        <v>81</v>
      </c>
      <c r="E9916" s="3">
        <f>VLOOKUP(C9916,Index[],3,FALSE)</f>
        <v>0</v>
      </c>
      <c r="F9916" s="3">
        <f>VLOOKUP(C9916,Index[],4,FALSE)</f>
        <v>0</v>
      </c>
      <c r="G9916" s="3" t="str">
        <f>VLOOKUP(C9916,Index[],5,FALSE)</f>
        <v>Yes</v>
      </c>
      <c r="H9916" t="s">
        <v>17</v>
      </c>
      <c r="I9916">
        <f>VLOOKUP(Table1[[#This Row],[trait_name]],Trait[],2,FALSE)</f>
        <v>53</v>
      </c>
      <c r="J9916" s="23" t="s">
        <v>112</v>
      </c>
      <c r="K9916" s="23">
        <v>1</v>
      </c>
      <c r="L9916" s="3" t="s">
        <v>114</v>
      </c>
      <c r="N9916" s="23"/>
      <c r="O9916"/>
    </row>
    <row r="9917" spans="1:15">
      <c r="A9917" s="66">
        <f>VLOOKUP(C9917,Index[],8,FALSE)</f>
        <v>43247</v>
      </c>
      <c r="B9917" s="5">
        <v>43307</v>
      </c>
      <c r="C9917" t="s">
        <v>843</v>
      </c>
      <c r="D9917" s="3">
        <f>VLOOKUP(C9917,Index[],2,FALSE)</f>
        <v>81</v>
      </c>
      <c r="E9917" s="3">
        <f>VLOOKUP(C9917,Index[],3,FALSE)</f>
        <v>0</v>
      </c>
      <c r="F9917" s="3">
        <f>VLOOKUP(C9917,Index[],4,FALSE)</f>
        <v>0</v>
      </c>
      <c r="G9917" s="3" t="str">
        <f>VLOOKUP(C9917,Index[],5,FALSE)</f>
        <v>Yes</v>
      </c>
      <c r="I9917">
        <f>VLOOKUP(Table1[[#This Row],[trait_name]],Trait[],2,FALSE)</f>
        <v>53</v>
      </c>
      <c r="J9917" s="23" t="s">
        <v>112</v>
      </c>
      <c r="K9917" s="23">
        <v>4</v>
      </c>
      <c r="L9917" s="3"/>
      <c r="M9917" s="3"/>
      <c r="N9917" s="23"/>
      <c r="O9917"/>
    </row>
    <row r="9918" spans="1:15">
      <c r="A9918" s="66">
        <f>VLOOKUP(C9918,Index[],8,FALSE)</f>
        <v>43247</v>
      </c>
      <c r="B9918" s="5">
        <v>43247</v>
      </c>
      <c r="C9918" t="s">
        <v>843</v>
      </c>
      <c r="D9918" s="3">
        <f>VLOOKUP(C9918,Index[],2,FALSE)</f>
        <v>81</v>
      </c>
      <c r="E9918" s="3">
        <f>VLOOKUP(C9918,Index[],3,FALSE)</f>
        <v>0</v>
      </c>
      <c r="F9918" s="3">
        <f>VLOOKUP(C9918,Index[],4,FALSE)</f>
        <v>0</v>
      </c>
      <c r="G9918" s="3" t="str">
        <f>VLOOKUP(C9918,Index[],5,FALSE)</f>
        <v>Yes</v>
      </c>
      <c r="H9918" t="s">
        <v>25</v>
      </c>
      <c r="I9918">
        <f>VLOOKUP(Table1[[#This Row],[trait_name]],Trait[],2,FALSE)</f>
        <v>54</v>
      </c>
      <c r="J9918" s="23" t="s">
        <v>116</v>
      </c>
      <c r="K9918" s="23">
        <v>3</v>
      </c>
      <c r="L9918" s="3" t="s">
        <v>738</v>
      </c>
      <c r="N9918" s="23"/>
      <c r="O9918"/>
    </row>
    <row r="9919" spans="1:15">
      <c r="A9919" s="66">
        <f>VLOOKUP(C9919,Index[],8,FALSE)</f>
        <v>43247</v>
      </c>
      <c r="B9919" s="5">
        <v>43247</v>
      </c>
      <c r="C9919" t="s">
        <v>843</v>
      </c>
      <c r="D9919" s="3">
        <f>VLOOKUP(C9919,Index[],2,FALSE)</f>
        <v>81</v>
      </c>
      <c r="E9919" s="3">
        <f>VLOOKUP(C9919,Index[],3,FALSE)</f>
        <v>0</v>
      </c>
      <c r="F9919" s="3">
        <f>VLOOKUP(C9919,Index[],4,FALSE)</f>
        <v>0</v>
      </c>
      <c r="G9919" s="3" t="str">
        <f>VLOOKUP(C9919,Index[],5,FALSE)</f>
        <v>Yes</v>
      </c>
      <c r="H9919" t="s">
        <v>17</v>
      </c>
      <c r="I9919">
        <f>VLOOKUP(Table1[[#This Row],[trait_name]],Trait[],2,FALSE)</f>
        <v>54</v>
      </c>
      <c r="J9919" s="23" t="s">
        <v>116</v>
      </c>
      <c r="K9919" s="23">
        <v>1</v>
      </c>
      <c r="L9919" s="3" t="s">
        <v>117</v>
      </c>
      <c r="N9919" s="23"/>
      <c r="O9919"/>
    </row>
    <row r="9920" spans="1:15">
      <c r="A9920" s="66">
        <f>VLOOKUP(C9920,Index[],8,FALSE)</f>
        <v>43247</v>
      </c>
      <c r="B9920" s="5">
        <v>43247</v>
      </c>
      <c r="C9920" t="s">
        <v>843</v>
      </c>
      <c r="D9920" s="3">
        <f>VLOOKUP(C9920,Index[],2,FALSE)</f>
        <v>81</v>
      </c>
      <c r="E9920" s="3">
        <f>VLOOKUP(C9920,Index[],3,FALSE)</f>
        <v>0</v>
      </c>
      <c r="F9920" s="3">
        <f>VLOOKUP(C9920,Index[],4,FALSE)</f>
        <v>0</v>
      </c>
      <c r="G9920" s="3" t="str">
        <f>VLOOKUP(C9920,Index[],5,FALSE)</f>
        <v>Yes</v>
      </c>
      <c r="H9920" t="s">
        <v>25</v>
      </c>
      <c r="I9920">
        <f>VLOOKUP(Table1[[#This Row],[trait_name]],Trait[],2,FALSE)</f>
        <v>54</v>
      </c>
      <c r="J9920" s="23" t="s">
        <v>116</v>
      </c>
      <c r="K9920" s="23">
        <v>2</v>
      </c>
      <c r="L9920" s="3" t="s">
        <v>118</v>
      </c>
      <c r="N9920" s="23"/>
      <c r="O9920"/>
    </row>
    <row r="9921" spans="1:15">
      <c r="A9921" s="66">
        <f>VLOOKUP(C9921,Index[],8,FALSE)</f>
        <v>43247</v>
      </c>
      <c r="B9921" s="5">
        <v>43247</v>
      </c>
      <c r="C9921" t="s">
        <v>843</v>
      </c>
      <c r="D9921" s="3">
        <f>VLOOKUP(C9921,Index[],2,FALSE)</f>
        <v>81</v>
      </c>
      <c r="E9921" s="3">
        <f>VLOOKUP(C9921,Index[],3,FALSE)</f>
        <v>0</v>
      </c>
      <c r="F9921" s="3">
        <f>VLOOKUP(C9921,Index[],4,FALSE)</f>
        <v>0</v>
      </c>
      <c r="G9921" s="3" t="str">
        <f>VLOOKUP(C9921,Index[],5,FALSE)</f>
        <v>Yes</v>
      </c>
      <c r="H9921" t="s">
        <v>25</v>
      </c>
      <c r="I9921">
        <f>VLOOKUP(Table1[[#This Row],[trait_name]],Trait[],2,FALSE)</f>
        <v>54</v>
      </c>
      <c r="J9921" s="23" t="s">
        <v>116</v>
      </c>
      <c r="K9921" s="23">
        <v>4</v>
      </c>
      <c r="L9921" s="3" t="s">
        <v>319</v>
      </c>
      <c r="N9921" s="23"/>
      <c r="O9921"/>
    </row>
    <row r="9922" spans="1:15">
      <c r="A9922" s="66">
        <f>VLOOKUP(C9922,Index[],8,FALSE)</f>
        <v>43247</v>
      </c>
      <c r="B9922" s="5">
        <v>43307</v>
      </c>
      <c r="C9922" t="s">
        <v>843</v>
      </c>
      <c r="D9922" s="3">
        <f>VLOOKUP(C9922,Index[],2,FALSE)</f>
        <v>81</v>
      </c>
      <c r="E9922" s="3">
        <f>VLOOKUP(C9922,Index[],3,FALSE)</f>
        <v>0</v>
      </c>
      <c r="F9922" s="3">
        <f>VLOOKUP(C9922,Index[],4,FALSE)</f>
        <v>0</v>
      </c>
      <c r="G9922" s="3" t="str">
        <f>VLOOKUP(C9922,Index[],5,FALSE)</f>
        <v>Yes</v>
      </c>
      <c r="I9922">
        <f>VLOOKUP(Table1[[#This Row],[trait_name]],Trait[],2,FALSE)</f>
        <v>54</v>
      </c>
      <c r="J9922" s="23" t="s">
        <v>116</v>
      </c>
      <c r="K9922" s="23">
        <v>5</v>
      </c>
      <c r="L9922" s="3"/>
      <c r="M9922" s="3"/>
      <c r="N9922" s="23"/>
      <c r="O9922"/>
    </row>
    <row r="9923" spans="1:15">
      <c r="A9923" s="66">
        <f>VLOOKUP(C9923,Index[],8,FALSE)</f>
        <v>43247</v>
      </c>
      <c r="B9923" s="5">
        <v>43307</v>
      </c>
      <c r="C9923" t="s">
        <v>843</v>
      </c>
      <c r="D9923" s="3">
        <f>VLOOKUP(C9923,Index[],2,FALSE)</f>
        <v>81</v>
      </c>
      <c r="E9923" s="3">
        <f>VLOOKUP(C9923,Index[],3,FALSE)</f>
        <v>0</v>
      </c>
      <c r="F9923" s="3">
        <f>VLOOKUP(C9923,Index[],4,FALSE)</f>
        <v>0</v>
      </c>
      <c r="G9923" s="3" t="str">
        <f>VLOOKUP(C9923,Index[],5,FALSE)</f>
        <v>Yes</v>
      </c>
      <c r="H9923" t="s">
        <v>17</v>
      </c>
      <c r="I9923">
        <f>VLOOKUP(Table1[[#This Row],[trait_name]],Trait[],2,FALSE)</f>
        <v>55</v>
      </c>
      <c r="J9923" s="23" t="s">
        <v>119</v>
      </c>
      <c r="K9923" s="23">
        <v>1</v>
      </c>
      <c r="L9923" s="3" t="s">
        <v>120</v>
      </c>
      <c r="N9923" s="23"/>
      <c r="O9923"/>
    </row>
    <row r="9924" spans="1:15">
      <c r="A9924" s="66">
        <f>VLOOKUP(C9924,Index[],8,FALSE)</f>
        <v>43247</v>
      </c>
      <c r="B9924" s="5">
        <v>43307</v>
      </c>
      <c r="C9924" t="s">
        <v>843</v>
      </c>
      <c r="D9924" s="3">
        <f>VLOOKUP(C9924,Index[],2,FALSE)</f>
        <v>81</v>
      </c>
      <c r="E9924" s="3">
        <f>VLOOKUP(C9924,Index[],3,FALSE)</f>
        <v>0</v>
      </c>
      <c r="F9924" s="3">
        <f>VLOOKUP(C9924,Index[],4,FALSE)</f>
        <v>0</v>
      </c>
      <c r="G9924" s="3" t="str">
        <f>VLOOKUP(C9924,Index[],5,FALSE)</f>
        <v>Yes</v>
      </c>
      <c r="I9924">
        <f>VLOOKUP(Table1[[#This Row],[trait_name]],Trait[],2,FALSE)</f>
        <v>55</v>
      </c>
      <c r="J9924" s="23" t="s">
        <v>119</v>
      </c>
      <c r="K9924" s="23">
        <v>2</v>
      </c>
      <c r="L9924" s="3"/>
      <c r="M9924" s="3"/>
      <c r="N9924" s="23"/>
      <c r="O9924"/>
    </row>
    <row r="9925" spans="1:15">
      <c r="A9925" s="66">
        <f>VLOOKUP(C9925,Index[],8,FALSE)</f>
        <v>43247</v>
      </c>
      <c r="B9925" s="5">
        <v>43247</v>
      </c>
      <c r="C9925" t="s">
        <v>843</v>
      </c>
      <c r="D9925" s="3">
        <f>VLOOKUP(C9925,Index[],2,FALSE)</f>
        <v>81</v>
      </c>
      <c r="E9925" s="3">
        <f>VLOOKUP(C9925,Index[],3,FALSE)</f>
        <v>0</v>
      </c>
      <c r="F9925" s="3">
        <f>VLOOKUP(C9925,Index[],4,FALSE)</f>
        <v>0</v>
      </c>
      <c r="G9925" s="3" t="str">
        <f>VLOOKUP(C9925,Index[],5,FALSE)</f>
        <v>Yes</v>
      </c>
      <c r="H9925" t="s">
        <v>17</v>
      </c>
      <c r="I9925">
        <f>VLOOKUP(Table1[[#This Row],[trait_name]],Trait[],2,FALSE)</f>
        <v>56</v>
      </c>
      <c r="J9925" s="23" t="s">
        <v>121</v>
      </c>
      <c r="K9925" s="23">
        <v>1</v>
      </c>
      <c r="L9925" s="3" t="s">
        <v>619</v>
      </c>
      <c r="N9925" s="23"/>
      <c r="O9925"/>
    </row>
    <row r="9926" spans="1:15">
      <c r="A9926" s="66">
        <f>VLOOKUP(C9926,Index[],8,FALSE)</f>
        <v>43247</v>
      </c>
      <c r="B9926" s="5">
        <v>43247</v>
      </c>
      <c r="C9926" t="s">
        <v>843</v>
      </c>
      <c r="D9926" s="3">
        <f>VLOOKUP(C9926,Index[],2,FALSE)</f>
        <v>81</v>
      </c>
      <c r="E9926" s="3">
        <f>VLOOKUP(C9926,Index[],3,FALSE)</f>
        <v>0</v>
      </c>
      <c r="F9926" s="3">
        <f>VLOOKUP(C9926,Index[],4,FALSE)</f>
        <v>0</v>
      </c>
      <c r="G9926" s="3" t="str">
        <f>VLOOKUP(C9926,Index[],5,FALSE)</f>
        <v>Yes</v>
      </c>
      <c r="H9926" t="s">
        <v>17</v>
      </c>
      <c r="I9926">
        <f>VLOOKUP(Table1[[#This Row],[trait_name]],Trait[],2,FALSE)</f>
        <v>56</v>
      </c>
      <c r="J9926" s="23" t="s">
        <v>121</v>
      </c>
      <c r="K9926" s="23">
        <v>2</v>
      </c>
      <c r="L9926" s="3" t="s">
        <v>764</v>
      </c>
      <c r="N9926" s="23"/>
      <c r="O9926"/>
    </row>
    <row r="9927" spans="1:15">
      <c r="A9927" s="66">
        <f>VLOOKUP(C9927,Index[],8,FALSE)</f>
        <v>43247</v>
      </c>
      <c r="B9927" s="5">
        <v>43307</v>
      </c>
      <c r="C9927" t="s">
        <v>843</v>
      </c>
      <c r="D9927" s="3">
        <f>VLOOKUP(C9927,Index[],2,FALSE)</f>
        <v>81</v>
      </c>
      <c r="E9927" s="3">
        <f>VLOOKUP(C9927,Index[],3,FALSE)</f>
        <v>0</v>
      </c>
      <c r="F9927" s="3">
        <f>VLOOKUP(C9927,Index[],4,FALSE)</f>
        <v>0</v>
      </c>
      <c r="G9927" s="3" t="str">
        <f>VLOOKUP(C9927,Index[],5,FALSE)</f>
        <v>Yes</v>
      </c>
      <c r="I9927">
        <f>VLOOKUP(Table1[[#This Row],[trait_name]],Trait[],2,FALSE)</f>
        <v>56</v>
      </c>
      <c r="J9927" s="23" t="s">
        <v>121</v>
      </c>
      <c r="K9927" s="23">
        <v>3</v>
      </c>
      <c r="L9927" s="3"/>
      <c r="M9927" s="3"/>
      <c r="N9927" s="23"/>
      <c r="O9927"/>
    </row>
    <row r="9928" spans="1:15">
      <c r="A9928" s="66">
        <f>VLOOKUP(C9928,Index[],8,FALSE)</f>
        <v>43247</v>
      </c>
      <c r="B9928" s="5">
        <v>43247</v>
      </c>
      <c r="C9928" t="s">
        <v>843</v>
      </c>
      <c r="D9928" s="3">
        <f>VLOOKUP(C9928,Index[],2,FALSE)</f>
        <v>81</v>
      </c>
      <c r="E9928" s="3">
        <f>VLOOKUP(C9928,Index[],3,FALSE)</f>
        <v>0</v>
      </c>
      <c r="F9928" s="3">
        <f>VLOOKUP(C9928,Index[],4,FALSE)</f>
        <v>0</v>
      </c>
      <c r="G9928" s="3" t="str">
        <f>VLOOKUP(C9928,Index[],5,FALSE)</f>
        <v>Yes</v>
      </c>
      <c r="H9928" t="s">
        <v>17</v>
      </c>
      <c r="I9928">
        <f>VLOOKUP(Table1[[#This Row],[trait_name]],Trait[],2,FALSE)</f>
        <v>57</v>
      </c>
      <c r="J9928" s="23" t="s">
        <v>233</v>
      </c>
      <c r="K9928" s="23">
        <v>1</v>
      </c>
      <c r="L9928" s="3" t="s">
        <v>261</v>
      </c>
      <c r="N9928" s="23"/>
      <c r="O9928"/>
    </row>
    <row r="9929" spans="1:15">
      <c r="A9929" s="66">
        <f>VLOOKUP(C9929,Index[],8,FALSE)</f>
        <v>43247</v>
      </c>
      <c r="B9929" s="5">
        <v>43307</v>
      </c>
      <c r="C9929" t="s">
        <v>843</v>
      </c>
      <c r="D9929" s="3">
        <f>VLOOKUP(C9929,Index[],2,FALSE)</f>
        <v>81</v>
      </c>
      <c r="E9929" s="3">
        <f>VLOOKUP(C9929,Index[],3,FALSE)</f>
        <v>0</v>
      </c>
      <c r="F9929" s="3">
        <f>VLOOKUP(C9929,Index[],4,FALSE)</f>
        <v>0</v>
      </c>
      <c r="G9929" s="3" t="str">
        <f>VLOOKUP(C9929,Index[],5,FALSE)</f>
        <v>Yes</v>
      </c>
      <c r="I9929">
        <f>VLOOKUP(Table1[[#This Row],[trait_name]],Trait[],2,FALSE)</f>
        <v>57</v>
      </c>
      <c r="J9929" s="23" t="s">
        <v>233</v>
      </c>
      <c r="K9929" s="23">
        <v>2</v>
      </c>
      <c r="L9929" s="3"/>
      <c r="M9929" s="3"/>
      <c r="N9929" s="23"/>
      <c r="O9929"/>
    </row>
    <row r="9930" spans="1:15">
      <c r="A9930" s="66">
        <f>VLOOKUP(C9930,Index[],8,FALSE)</f>
        <v>43247</v>
      </c>
      <c r="B9930" s="5">
        <v>43307</v>
      </c>
      <c r="C9930" t="s">
        <v>843</v>
      </c>
      <c r="D9930" s="3">
        <f>VLOOKUP(C9930,Index[],2,FALSE)</f>
        <v>81</v>
      </c>
      <c r="E9930" s="3">
        <f>VLOOKUP(C9930,Index[],3,FALSE)</f>
        <v>0</v>
      </c>
      <c r="F9930" s="3">
        <f>VLOOKUP(C9930,Index[],4,FALSE)</f>
        <v>0</v>
      </c>
      <c r="G9930" s="3" t="str">
        <f>VLOOKUP(C9930,Index[],5,FALSE)</f>
        <v>Yes</v>
      </c>
      <c r="I9930">
        <f>VLOOKUP(Table1[[#This Row],[trait_name]],Trait[],2,FALSE)</f>
        <v>58</v>
      </c>
      <c r="J9930" s="23" t="s">
        <v>123</v>
      </c>
      <c r="K9930" s="23">
        <v>1</v>
      </c>
      <c r="L9930" s="3"/>
      <c r="M9930" s="3"/>
      <c r="N9930" s="23"/>
      <c r="O9930"/>
    </row>
    <row r="9931" spans="1:15">
      <c r="A9931" s="66">
        <f>VLOOKUP(C9931,Index[],8,FALSE)</f>
        <v>43247</v>
      </c>
      <c r="B9931" s="5">
        <v>43307</v>
      </c>
      <c r="C9931" t="s">
        <v>843</v>
      </c>
      <c r="D9931" s="3">
        <f>VLOOKUP(C9931,Index[],2,FALSE)</f>
        <v>81</v>
      </c>
      <c r="E9931" s="3">
        <f>VLOOKUP(C9931,Index[],3,FALSE)</f>
        <v>0</v>
      </c>
      <c r="F9931" s="3">
        <f>VLOOKUP(C9931,Index[],4,FALSE)</f>
        <v>0</v>
      </c>
      <c r="G9931" s="3" t="str">
        <f>VLOOKUP(C9931,Index[],5,FALSE)</f>
        <v>Yes</v>
      </c>
      <c r="H9931" t="s">
        <v>325</v>
      </c>
      <c r="I9931">
        <f>VLOOKUP(Table1[[#This Row],[trait_name]],Trait[],2,FALSE)</f>
        <v>59</v>
      </c>
      <c r="J9931" s="23" t="s">
        <v>125</v>
      </c>
      <c r="K9931" s="23">
        <v>1</v>
      </c>
      <c r="L9931" s="3" t="s">
        <v>131</v>
      </c>
      <c r="M9931" s="3"/>
      <c r="N9931" s="23"/>
      <c r="O9931"/>
    </row>
    <row r="9932" spans="1:15">
      <c r="A9932" s="66">
        <f>VLOOKUP(C9932,Index[],8,FALSE)</f>
        <v>43247</v>
      </c>
      <c r="B9932" s="5">
        <v>43307</v>
      </c>
      <c r="C9932" t="s">
        <v>843</v>
      </c>
      <c r="D9932" s="3">
        <f>VLOOKUP(C9932,Index[],2,FALSE)</f>
        <v>81</v>
      </c>
      <c r="E9932" s="3">
        <f>VLOOKUP(C9932,Index[],3,FALSE)</f>
        <v>0</v>
      </c>
      <c r="F9932" s="3">
        <f>VLOOKUP(C9932,Index[],4,FALSE)</f>
        <v>0</v>
      </c>
      <c r="G9932" s="3" t="str">
        <f>VLOOKUP(C9932,Index[],5,FALSE)</f>
        <v>Yes</v>
      </c>
      <c r="H9932" t="s">
        <v>325</v>
      </c>
      <c r="I9932">
        <f>VLOOKUP(Table1[[#This Row],[trait_name]],Trait[],2,FALSE)</f>
        <v>60</v>
      </c>
      <c r="J9932" s="23" t="s">
        <v>127</v>
      </c>
      <c r="K9932" s="23">
        <v>2</v>
      </c>
      <c r="L9932" s="3" t="s">
        <v>128</v>
      </c>
      <c r="M9932" s="3"/>
      <c r="N9932" s="23"/>
      <c r="O9932"/>
    </row>
    <row r="9933" spans="1:15">
      <c r="A9933" s="66">
        <f>VLOOKUP(C9933,Index[],8,FALSE)</f>
        <v>43247</v>
      </c>
      <c r="B9933" s="5">
        <v>43247</v>
      </c>
      <c r="C9933" t="s">
        <v>843</v>
      </c>
      <c r="D9933" s="3">
        <f>VLOOKUP(C9933,Index[],2,FALSE)</f>
        <v>81</v>
      </c>
      <c r="E9933" s="3">
        <f>VLOOKUP(C9933,Index[],3,FALSE)</f>
        <v>0</v>
      </c>
      <c r="F9933" s="3">
        <f>VLOOKUP(C9933,Index[],4,FALSE)</f>
        <v>0</v>
      </c>
      <c r="G9933" s="3" t="str">
        <f>VLOOKUP(C9933,Index[],5,FALSE)</f>
        <v>Yes</v>
      </c>
      <c r="H9933" t="s">
        <v>25</v>
      </c>
      <c r="I9933">
        <f>VLOOKUP(Table1[[#This Row],[trait_name]],Trait[],2,FALSE)</f>
        <v>60</v>
      </c>
      <c r="J9933" s="23" t="s">
        <v>127</v>
      </c>
      <c r="K9933" s="23">
        <v>1</v>
      </c>
      <c r="L9933" s="3" t="s">
        <v>129</v>
      </c>
      <c r="N9933" s="23"/>
      <c r="O9933"/>
    </row>
    <row r="9934" spans="1:15">
      <c r="A9934" s="66">
        <f>VLOOKUP(C9934,Index[],8,FALSE)</f>
        <v>43247</v>
      </c>
      <c r="B9934" s="5">
        <v>43247</v>
      </c>
      <c r="C9934" t="s">
        <v>843</v>
      </c>
      <c r="D9934" s="3">
        <f>VLOOKUP(C9934,Index[],2,FALSE)</f>
        <v>81</v>
      </c>
      <c r="E9934" s="3">
        <f>VLOOKUP(C9934,Index[],3,FALSE)</f>
        <v>0</v>
      </c>
      <c r="F9934" s="3">
        <f>VLOOKUP(C9934,Index[],4,FALSE)</f>
        <v>0</v>
      </c>
      <c r="G9934" s="3" t="str">
        <f>VLOOKUP(C9934,Index[],5,FALSE)</f>
        <v>Yes</v>
      </c>
      <c r="H9934" t="s">
        <v>17</v>
      </c>
      <c r="I9934">
        <f>VLOOKUP(Table1[[#This Row],[trait_name]],Trait[],2,FALSE)</f>
        <v>61</v>
      </c>
      <c r="J9934" s="23" t="s">
        <v>130</v>
      </c>
      <c r="K9934" s="23">
        <v>1</v>
      </c>
      <c r="L9934" s="3" t="s">
        <v>126</v>
      </c>
      <c r="N9934" s="23"/>
      <c r="O9934"/>
    </row>
    <row r="9935" spans="1:15">
      <c r="A9935" s="66">
        <f>VLOOKUP(C9935,Index[],8,FALSE)</f>
        <v>43247</v>
      </c>
      <c r="B9935" s="5">
        <v>43307</v>
      </c>
      <c r="C9935" t="s">
        <v>843</v>
      </c>
      <c r="D9935" s="3">
        <f>VLOOKUP(C9935,Index[],2,FALSE)</f>
        <v>81</v>
      </c>
      <c r="E9935" s="3">
        <f>VLOOKUP(C9935,Index[],3,FALSE)</f>
        <v>0</v>
      </c>
      <c r="F9935" s="3">
        <f>VLOOKUP(C9935,Index[],4,FALSE)</f>
        <v>0</v>
      </c>
      <c r="G9935" s="3" t="str">
        <f>VLOOKUP(C9935,Index[],5,FALSE)</f>
        <v>Yes</v>
      </c>
      <c r="H9935" t="s">
        <v>25</v>
      </c>
      <c r="I9935">
        <f>VLOOKUP(Table1[[#This Row],[trait_name]],Trait[],2,FALSE)</f>
        <v>61</v>
      </c>
      <c r="J9935" s="23" t="s">
        <v>130</v>
      </c>
      <c r="K9935" s="23">
        <v>2</v>
      </c>
      <c r="L9935" s="3" t="s">
        <v>126</v>
      </c>
      <c r="M9935" s="3"/>
      <c r="N9935" s="23"/>
      <c r="O9935"/>
    </row>
    <row r="9936" spans="1:15">
      <c r="A9936" s="66">
        <f>VLOOKUP(C9936,Index[],8,FALSE)</f>
        <v>43247</v>
      </c>
      <c r="B9936" s="5">
        <v>43307</v>
      </c>
      <c r="C9936" t="s">
        <v>843</v>
      </c>
      <c r="D9936" s="3">
        <f>VLOOKUP(C9936,Index[],2,FALSE)</f>
        <v>81</v>
      </c>
      <c r="E9936" s="3">
        <f>VLOOKUP(C9936,Index[],3,FALSE)</f>
        <v>0</v>
      </c>
      <c r="F9936" s="3">
        <f>VLOOKUP(C9936,Index[],4,FALSE)</f>
        <v>0</v>
      </c>
      <c r="G9936" s="3" t="str">
        <f>VLOOKUP(C9936,Index[],5,FALSE)</f>
        <v>Yes</v>
      </c>
      <c r="I9936">
        <f>VLOOKUP(Table1[[#This Row],[trait_name]],Trait[],2,FALSE)</f>
        <v>62</v>
      </c>
      <c r="J9936" s="23" t="s">
        <v>235</v>
      </c>
      <c r="K9936" s="23">
        <v>1</v>
      </c>
      <c r="L9936" s="3"/>
      <c r="M9936" s="3"/>
      <c r="N9936" s="23"/>
      <c r="O9936"/>
    </row>
    <row r="9937" spans="1:15">
      <c r="A9937" s="66">
        <f>VLOOKUP(C9937,Index[],8,FALSE)</f>
        <v>43247</v>
      </c>
      <c r="B9937" s="5">
        <v>43307</v>
      </c>
      <c r="C9937" t="s">
        <v>843</v>
      </c>
      <c r="D9937" s="3">
        <f>VLOOKUP(C9937,Index[],2,FALSE)</f>
        <v>81</v>
      </c>
      <c r="E9937" s="3">
        <f>VLOOKUP(C9937,Index[],3,FALSE)</f>
        <v>0</v>
      </c>
      <c r="F9937" s="3">
        <f>VLOOKUP(C9937,Index[],4,FALSE)</f>
        <v>0</v>
      </c>
      <c r="G9937" s="3" t="str">
        <f>VLOOKUP(C9937,Index[],5,FALSE)</f>
        <v>Yes</v>
      </c>
      <c r="I9937">
        <f>VLOOKUP(Table1[[#This Row],[trait_name]],Trait[],2,FALSE)</f>
        <v>63</v>
      </c>
      <c r="J9937" s="23" t="s">
        <v>237</v>
      </c>
      <c r="K9937" s="23">
        <v>1</v>
      </c>
      <c r="L9937" s="3"/>
      <c r="M9937" s="3"/>
      <c r="N9937" s="23"/>
      <c r="O9937"/>
    </row>
    <row r="9938" spans="1:15">
      <c r="A9938" s="66">
        <f>VLOOKUP(C9938,Index[],8,FALSE)</f>
        <v>43247</v>
      </c>
      <c r="B9938" s="5">
        <v>43307</v>
      </c>
      <c r="C9938" t="s">
        <v>843</v>
      </c>
      <c r="D9938" s="3">
        <f>VLOOKUP(C9938,Index[],2,FALSE)</f>
        <v>81</v>
      </c>
      <c r="E9938" s="3">
        <f>VLOOKUP(C9938,Index[],3,FALSE)</f>
        <v>0</v>
      </c>
      <c r="F9938" s="3">
        <f>VLOOKUP(C9938,Index[],4,FALSE)</f>
        <v>0</v>
      </c>
      <c r="G9938" s="3" t="str">
        <f>VLOOKUP(C9938,Index[],5,FALSE)</f>
        <v>Yes</v>
      </c>
      <c r="H9938" t="s">
        <v>165</v>
      </c>
      <c r="I9938">
        <f>VLOOKUP(Table1[[#This Row],[trait_name]],Trait[],2,FALSE)</f>
        <v>64</v>
      </c>
      <c r="J9938" s="23" t="s">
        <v>132</v>
      </c>
      <c r="K9938" s="23">
        <v>1</v>
      </c>
      <c r="L9938" s="3" t="s">
        <v>131</v>
      </c>
      <c r="M9938" s="3"/>
      <c r="N9938" s="23"/>
      <c r="O9938"/>
    </row>
    <row r="9939" spans="1:15">
      <c r="A9939" s="66">
        <f>VLOOKUP(C9939,Index[],8,FALSE)</f>
        <v>43247</v>
      </c>
      <c r="B9939" s="5">
        <v>43307</v>
      </c>
      <c r="C9939" t="s">
        <v>843</v>
      </c>
      <c r="D9939" s="3">
        <f>VLOOKUP(C9939,Index[],2,FALSE)</f>
        <v>81</v>
      </c>
      <c r="E9939" s="3">
        <f>VLOOKUP(C9939,Index[],3,FALSE)</f>
        <v>0</v>
      </c>
      <c r="F9939" s="3">
        <f>VLOOKUP(C9939,Index[],4,FALSE)</f>
        <v>0</v>
      </c>
      <c r="G9939" s="3" t="str">
        <f>VLOOKUP(C9939,Index[],5,FALSE)</f>
        <v>Yes</v>
      </c>
      <c r="H9939" t="s">
        <v>14</v>
      </c>
      <c r="I9939">
        <f>VLOOKUP(Table1[[#This Row],[trait_name]],Trait[],2,FALSE)</f>
        <v>65</v>
      </c>
      <c r="J9939" s="23" t="s">
        <v>133</v>
      </c>
      <c r="K9939" s="23">
        <v>2</v>
      </c>
      <c r="L9939" s="3" t="s">
        <v>800</v>
      </c>
      <c r="M9939" s="3"/>
      <c r="N9939" s="23"/>
      <c r="O9939"/>
    </row>
    <row r="9940" spans="1:15">
      <c r="A9940" s="66">
        <f>VLOOKUP(C9940,Index[],8,FALSE)</f>
        <v>43247</v>
      </c>
      <c r="B9940" s="5">
        <v>43307</v>
      </c>
      <c r="C9940" t="s">
        <v>843</v>
      </c>
      <c r="D9940" s="3">
        <f>VLOOKUP(C9940,Index[],2,FALSE)</f>
        <v>81</v>
      </c>
      <c r="E9940" s="3">
        <f>VLOOKUP(C9940,Index[],3,FALSE)</f>
        <v>0</v>
      </c>
      <c r="F9940" s="3">
        <f>VLOOKUP(C9940,Index[],4,FALSE)</f>
        <v>0</v>
      </c>
      <c r="G9940" s="3" t="str">
        <f>VLOOKUP(C9940,Index[],5,FALSE)</f>
        <v>Yes</v>
      </c>
      <c r="H9940" t="s">
        <v>14</v>
      </c>
      <c r="I9940">
        <f>VLOOKUP(Table1[[#This Row],[trait_name]],Trait[],2,FALSE)</f>
        <v>65</v>
      </c>
      <c r="J9940" s="23" t="s">
        <v>133</v>
      </c>
      <c r="K9940" s="23">
        <v>3</v>
      </c>
      <c r="L9940" s="3" t="s">
        <v>238</v>
      </c>
      <c r="M9940" s="3"/>
      <c r="N9940" s="23"/>
      <c r="O9940"/>
    </row>
    <row r="9941" spans="1:15">
      <c r="A9941" s="66">
        <f>VLOOKUP(C9941,Index[],8,FALSE)</f>
        <v>43247</v>
      </c>
      <c r="B9941" s="5">
        <v>43307</v>
      </c>
      <c r="C9941" t="s">
        <v>843</v>
      </c>
      <c r="D9941" s="3">
        <f>VLOOKUP(C9941,Index[],2,FALSE)</f>
        <v>81</v>
      </c>
      <c r="E9941" s="3">
        <f>VLOOKUP(C9941,Index[],3,FALSE)</f>
        <v>0</v>
      </c>
      <c r="F9941" s="3">
        <f>VLOOKUP(C9941,Index[],4,FALSE)</f>
        <v>0</v>
      </c>
      <c r="G9941" s="3" t="str">
        <f>VLOOKUP(C9941,Index[],5,FALSE)</f>
        <v>Yes</v>
      </c>
      <c r="H9941" t="s">
        <v>325</v>
      </c>
      <c r="I9941">
        <f>VLOOKUP(Table1[[#This Row],[trait_name]],Trait[],2,FALSE)</f>
        <v>65</v>
      </c>
      <c r="J9941" s="23" t="s">
        <v>133</v>
      </c>
      <c r="K9941" s="23">
        <v>1</v>
      </c>
      <c r="L9941" s="3" t="s">
        <v>135</v>
      </c>
      <c r="N9941" s="23"/>
      <c r="O9941"/>
    </row>
    <row r="9942" spans="1:15">
      <c r="A9942" s="66">
        <f>VLOOKUP(C9942,Index[],8,FALSE)</f>
        <v>43247</v>
      </c>
      <c r="B9942" s="5">
        <v>43307</v>
      </c>
      <c r="C9942" t="s">
        <v>843</v>
      </c>
      <c r="D9942" s="3">
        <f>VLOOKUP(C9942,Index[],2,FALSE)</f>
        <v>81</v>
      </c>
      <c r="E9942" s="3">
        <f>VLOOKUP(C9942,Index[],3,FALSE)</f>
        <v>0</v>
      </c>
      <c r="F9942" s="3">
        <f>VLOOKUP(C9942,Index[],4,FALSE)</f>
        <v>0</v>
      </c>
      <c r="G9942" s="3" t="str">
        <f>VLOOKUP(C9942,Index[],5,FALSE)</f>
        <v>Yes</v>
      </c>
      <c r="H9942" t="s">
        <v>17</v>
      </c>
      <c r="I9942">
        <f>VLOOKUP(Table1[[#This Row],[trait_name]],Trait[],2,FALSE)</f>
        <v>66</v>
      </c>
      <c r="J9942" s="23" t="s">
        <v>194</v>
      </c>
      <c r="K9942" s="23">
        <v>2</v>
      </c>
      <c r="L9942" s="3" t="s">
        <v>198</v>
      </c>
      <c r="N9942" s="23"/>
      <c r="O9942"/>
    </row>
    <row r="9943" spans="1:15">
      <c r="A9943" s="66">
        <f>VLOOKUP(C9943,Index[],8,FALSE)</f>
        <v>43247</v>
      </c>
      <c r="B9943" s="5">
        <v>43307</v>
      </c>
      <c r="C9943" t="s">
        <v>843</v>
      </c>
      <c r="D9943" s="3">
        <f>VLOOKUP(C9943,Index[],2,FALSE)</f>
        <v>81</v>
      </c>
      <c r="E9943" s="3">
        <f>VLOOKUP(C9943,Index[],3,FALSE)</f>
        <v>0</v>
      </c>
      <c r="F9943" s="3">
        <f>VLOOKUP(C9943,Index[],4,FALSE)</f>
        <v>0</v>
      </c>
      <c r="G9943" s="3" t="str">
        <f>VLOOKUP(C9943,Index[],5,FALSE)</f>
        <v>Yes</v>
      </c>
      <c r="I9943">
        <f>VLOOKUP(Table1[[#This Row],[trait_name]],Trait[],2,FALSE)</f>
        <v>66</v>
      </c>
      <c r="J9943" s="23" t="s">
        <v>194</v>
      </c>
      <c r="K9943" s="23">
        <v>1</v>
      </c>
      <c r="L9943" s="3"/>
      <c r="M9943" s="3"/>
      <c r="N9943" s="23"/>
      <c r="O9943"/>
    </row>
    <row r="9944" spans="1:15">
      <c r="A9944" s="66">
        <f>VLOOKUP(C9944,Index[],8,FALSE)</f>
        <v>43247</v>
      </c>
      <c r="B9944" s="5">
        <v>43307</v>
      </c>
      <c r="C9944" t="s">
        <v>843</v>
      </c>
      <c r="D9944" s="3">
        <f>VLOOKUP(C9944,Index[],2,FALSE)</f>
        <v>81</v>
      </c>
      <c r="E9944" s="3">
        <f>VLOOKUP(C9944,Index[],3,FALSE)</f>
        <v>0</v>
      </c>
      <c r="F9944" s="3">
        <f>VLOOKUP(C9944,Index[],4,FALSE)</f>
        <v>0</v>
      </c>
      <c r="G9944" s="3" t="str">
        <f>VLOOKUP(C9944,Index[],5,FALSE)</f>
        <v>Yes</v>
      </c>
      <c r="H9944" t="s">
        <v>309</v>
      </c>
      <c r="I9944">
        <f>VLOOKUP(Table1[[#This Row],[trait_name]],Trait[],2,FALSE)</f>
        <v>67</v>
      </c>
      <c r="J9944" s="23" t="s">
        <v>136</v>
      </c>
      <c r="K9944" s="23">
        <v>1</v>
      </c>
      <c r="L9944" s="3" t="s">
        <v>137</v>
      </c>
      <c r="M9944" s="3"/>
      <c r="N9944" s="23"/>
      <c r="O9944"/>
    </row>
    <row r="9945" spans="1:15">
      <c r="A9945" s="66">
        <f>VLOOKUP(C9945,Index[],8,FALSE)</f>
        <v>43247</v>
      </c>
      <c r="B9945" s="5">
        <v>43307</v>
      </c>
      <c r="C9945" t="s">
        <v>843</v>
      </c>
      <c r="D9945" s="3">
        <f>VLOOKUP(C9945,Index[],2,FALSE)</f>
        <v>81</v>
      </c>
      <c r="E9945" s="3">
        <f>VLOOKUP(C9945,Index[],3,FALSE)</f>
        <v>0</v>
      </c>
      <c r="F9945" s="3">
        <f>VLOOKUP(C9945,Index[],4,FALSE)</f>
        <v>0</v>
      </c>
      <c r="G9945" s="3" t="str">
        <f>VLOOKUP(C9945,Index[],5,FALSE)</f>
        <v>Yes</v>
      </c>
      <c r="H9945" t="s">
        <v>395</v>
      </c>
      <c r="I9945">
        <f>VLOOKUP(Table1[[#This Row],[trait_name]],Trait[],2,FALSE)</f>
        <v>68</v>
      </c>
      <c r="J9945" s="23" t="s">
        <v>199</v>
      </c>
      <c r="K9945" s="23">
        <v>1</v>
      </c>
      <c r="L9945" s="3" t="s">
        <v>302</v>
      </c>
      <c r="M9945" s="3"/>
      <c r="N9945" s="23"/>
      <c r="O9945"/>
    </row>
    <row r="9946" spans="1:15">
      <c r="A9946" s="66">
        <f>VLOOKUP(C9946,Index[],8,FALSE)</f>
        <v>43247</v>
      </c>
      <c r="B9946" s="5">
        <v>43307</v>
      </c>
      <c r="C9946" t="s">
        <v>845</v>
      </c>
      <c r="D9946" s="3">
        <f>VLOOKUP(C9946,Index[],2,FALSE)</f>
        <v>82</v>
      </c>
      <c r="E9946" s="3">
        <f>VLOOKUP(C9946,Index[],3,FALSE)</f>
        <v>0</v>
      </c>
      <c r="F9946" s="3">
        <f>VLOOKUP(C9946,Index[],4,FALSE)</f>
        <v>0</v>
      </c>
      <c r="G9946" s="3" t="str">
        <f>VLOOKUP(C9946,Index[],5,FALSE)</f>
        <v>Yes</v>
      </c>
      <c r="I9946">
        <f>VLOOKUP(Table1[[#This Row],[trait_name]],Trait[],2,FALSE)</f>
        <v>1</v>
      </c>
      <c r="J9946" s="23" t="s">
        <v>140</v>
      </c>
      <c r="K9946" s="23">
        <v>1</v>
      </c>
      <c r="L9946" s="3"/>
      <c r="M9946" s="3"/>
      <c r="N9946" s="23"/>
      <c r="O9946"/>
    </row>
    <row r="9947" spans="1:15">
      <c r="A9947" s="66">
        <f>VLOOKUP(C9947,Index[],8,FALSE)</f>
        <v>43247</v>
      </c>
      <c r="B9947" s="5">
        <v>43247</v>
      </c>
      <c r="C9947" t="s">
        <v>845</v>
      </c>
      <c r="D9947" s="3">
        <f>VLOOKUP(C9947,Index[],2,FALSE)</f>
        <v>82</v>
      </c>
      <c r="E9947" s="3">
        <f>VLOOKUP(C9947,Index[],3,FALSE)</f>
        <v>0</v>
      </c>
      <c r="F9947" s="3">
        <f>VLOOKUP(C9947,Index[],4,FALSE)</f>
        <v>0</v>
      </c>
      <c r="G9947" s="3" t="str">
        <f>VLOOKUP(C9947,Index[],5,FALSE)</f>
        <v>Yes</v>
      </c>
      <c r="H9947" t="s">
        <v>281</v>
      </c>
      <c r="I9947">
        <f>VLOOKUP(Table1[[#This Row],[trait_name]],Trait[],2,FALSE)</f>
        <v>2</v>
      </c>
      <c r="J9947" s="23" t="s">
        <v>15</v>
      </c>
      <c r="K9947" s="23">
        <v>3</v>
      </c>
      <c r="L9947" s="3" t="s">
        <v>846</v>
      </c>
      <c r="N9947" s="23"/>
      <c r="O9947"/>
    </row>
    <row r="9948" spans="1:15">
      <c r="A9948" s="66">
        <f>VLOOKUP(C9948,Index[],8,FALSE)</f>
        <v>43247</v>
      </c>
      <c r="B9948" s="5">
        <v>43247</v>
      </c>
      <c r="C9948" t="s">
        <v>845</v>
      </c>
      <c r="D9948" s="3">
        <f>VLOOKUP(C9948,Index[],2,FALSE)</f>
        <v>82</v>
      </c>
      <c r="E9948" s="3">
        <f>VLOOKUP(C9948,Index[],3,FALSE)</f>
        <v>0</v>
      </c>
      <c r="F9948" s="3">
        <f>VLOOKUP(C9948,Index[],4,FALSE)</f>
        <v>0</v>
      </c>
      <c r="G9948" s="3" t="str">
        <f>VLOOKUP(C9948,Index[],5,FALSE)</f>
        <v>Yes</v>
      </c>
      <c r="H9948" t="s">
        <v>25</v>
      </c>
      <c r="I9948">
        <f>VLOOKUP(Table1[[#This Row],[trait_name]],Trait[],2,FALSE)</f>
        <v>2</v>
      </c>
      <c r="J9948" s="23" t="s">
        <v>15</v>
      </c>
      <c r="K9948" s="23">
        <v>1</v>
      </c>
      <c r="L9948" s="3" t="s">
        <v>847</v>
      </c>
      <c r="N9948" s="23"/>
      <c r="O9948"/>
    </row>
    <row r="9949" spans="1:15">
      <c r="A9949" s="66">
        <f>VLOOKUP(C9949,Index[],8,FALSE)</f>
        <v>43247</v>
      </c>
      <c r="B9949" s="5">
        <v>43247</v>
      </c>
      <c r="C9949" t="s">
        <v>845</v>
      </c>
      <c r="D9949" s="3">
        <f>VLOOKUP(C9949,Index[],2,FALSE)</f>
        <v>82</v>
      </c>
      <c r="E9949" s="3">
        <f>VLOOKUP(C9949,Index[],3,FALSE)</f>
        <v>0</v>
      </c>
      <c r="F9949" s="3">
        <f>VLOOKUP(C9949,Index[],4,FALSE)</f>
        <v>0</v>
      </c>
      <c r="G9949" s="3" t="str">
        <f>VLOOKUP(C9949,Index[],5,FALSE)</f>
        <v>Yes</v>
      </c>
      <c r="H9949" t="s">
        <v>281</v>
      </c>
      <c r="I9949">
        <f>VLOOKUP(Table1[[#This Row],[trait_name]],Trait[],2,FALSE)</f>
        <v>2</v>
      </c>
      <c r="J9949" s="23" t="s">
        <v>15</v>
      </c>
      <c r="K9949" s="23">
        <v>2</v>
      </c>
      <c r="L9949" s="3" t="s">
        <v>431</v>
      </c>
      <c r="N9949" s="23"/>
      <c r="O9949"/>
    </row>
    <row r="9950" spans="1:15">
      <c r="A9950" s="66">
        <f>VLOOKUP(C9950,Index[],8,FALSE)</f>
        <v>43247</v>
      </c>
      <c r="B9950" s="5">
        <v>43307</v>
      </c>
      <c r="C9950" t="s">
        <v>845</v>
      </c>
      <c r="D9950" s="3">
        <f>VLOOKUP(C9950,Index[],2,FALSE)</f>
        <v>82</v>
      </c>
      <c r="E9950" s="3">
        <f>VLOOKUP(C9950,Index[],3,FALSE)</f>
        <v>0</v>
      </c>
      <c r="F9950" s="3">
        <f>VLOOKUP(C9950,Index[],4,FALSE)</f>
        <v>0</v>
      </c>
      <c r="G9950" s="3" t="str">
        <f>VLOOKUP(C9950,Index[],5,FALSE)</f>
        <v>Yes</v>
      </c>
      <c r="I9950">
        <f>VLOOKUP(Table1[[#This Row],[trait_name]],Trait[],2,FALSE)</f>
        <v>2</v>
      </c>
      <c r="J9950" s="23" t="s">
        <v>15</v>
      </c>
      <c r="K9950" s="23">
        <v>4</v>
      </c>
      <c r="L9950" s="3"/>
      <c r="M9950" s="3"/>
      <c r="N9950" s="24"/>
      <c r="O9950"/>
    </row>
    <row r="9951" spans="1:15">
      <c r="A9951" s="66">
        <f>VLOOKUP(C9951,Index[],8,FALSE)</f>
        <v>43247</v>
      </c>
      <c r="B9951" s="5">
        <v>43247</v>
      </c>
      <c r="C9951" t="s">
        <v>845</v>
      </c>
      <c r="D9951" s="3">
        <f>VLOOKUP(C9951,Index[],2,FALSE)</f>
        <v>82</v>
      </c>
      <c r="E9951" s="3">
        <f>VLOOKUP(C9951,Index[],3,FALSE)</f>
        <v>0</v>
      </c>
      <c r="F9951" s="3">
        <f>VLOOKUP(C9951,Index[],4,FALSE)</f>
        <v>0</v>
      </c>
      <c r="G9951" s="3" t="str">
        <f>VLOOKUP(C9951,Index[],5,FALSE)</f>
        <v>Yes</v>
      </c>
      <c r="H9951" t="s">
        <v>25</v>
      </c>
      <c r="I9951">
        <f>VLOOKUP(Table1[[#This Row],[trait_name]],Trait[],2,FALSE)</f>
        <v>3</v>
      </c>
      <c r="J9951" s="23" t="s">
        <v>18</v>
      </c>
      <c r="K9951" s="23">
        <v>2</v>
      </c>
      <c r="L9951" s="3" t="s">
        <v>355</v>
      </c>
      <c r="N9951" s="23"/>
      <c r="O9951"/>
    </row>
    <row r="9952" spans="1:15">
      <c r="A9952" s="66">
        <f>VLOOKUP(C9952,Index[],8,FALSE)</f>
        <v>43247</v>
      </c>
      <c r="B9952" s="5">
        <v>43247</v>
      </c>
      <c r="C9952" t="s">
        <v>845</v>
      </c>
      <c r="D9952" s="3">
        <f>VLOOKUP(C9952,Index[],2,FALSE)</f>
        <v>82</v>
      </c>
      <c r="E9952" s="3">
        <f>VLOOKUP(C9952,Index[],3,FALSE)</f>
        <v>0</v>
      </c>
      <c r="F9952" s="3">
        <f>VLOOKUP(C9952,Index[],4,FALSE)</f>
        <v>0</v>
      </c>
      <c r="G9952" s="3" t="str">
        <f>VLOOKUP(C9952,Index[],5,FALSE)</f>
        <v>Yes</v>
      </c>
      <c r="H9952" t="s">
        <v>25</v>
      </c>
      <c r="I9952">
        <f>VLOOKUP(Table1[[#This Row],[trait_name]],Trait[],2,FALSE)</f>
        <v>3</v>
      </c>
      <c r="J9952" s="23" t="s">
        <v>18</v>
      </c>
      <c r="K9952" s="23">
        <v>1</v>
      </c>
      <c r="L9952" s="3" t="s">
        <v>21</v>
      </c>
      <c r="N9952" s="23"/>
      <c r="O9952"/>
    </row>
    <row r="9953" spans="1:15">
      <c r="A9953" s="66">
        <f>VLOOKUP(C9953,Index[],8,FALSE)</f>
        <v>43247</v>
      </c>
      <c r="B9953" s="5">
        <v>43307</v>
      </c>
      <c r="C9953" t="s">
        <v>845</v>
      </c>
      <c r="D9953" s="3">
        <f>VLOOKUP(C9953,Index[],2,FALSE)</f>
        <v>82</v>
      </c>
      <c r="E9953" s="3">
        <f>VLOOKUP(C9953,Index[],3,FALSE)</f>
        <v>0</v>
      </c>
      <c r="F9953" s="3">
        <f>VLOOKUP(C9953,Index[],4,FALSE)</f>
        <v>0</v>
      </c>
      <c r="G9953" s="3" t="str">
        <f>VLOOKUP(C9953,Index[],5,FALSE)</f>
        <v>Yes</v>
      </c>
      <c r="I9953">
        <f>VLOOKUP(Table1[[#This Row],[trait_name]],Trait[],2,FALSE)</f>
        <v>3</v>
      </c>
      <c r="J9953" s="23" t="s">
        <v>18</v>
      </c>
      <c r="K9953" s="23">
        <v>3</v>
      </c>
      <c r="L9953" s="3"/>
      <c r="M9953" s="3"/>
      <c r="N9953" s="23"/>
      <c r="O9953"/>
    </row>
    <row r="9954" spans="1:15">
      <c r="A9954" s="66">
        <f>VLOOKUP(C9954,Index[],8,FALSE)</f>
        <v>43247</v>
      </c>
      <c r="B9954" s="5">
        <v>43247</v>
      </c>
      <c r="C9954" t="s">
        <v>845</v>
      </c>
      <c r="D9954" s="3">
        <f>VLOOKUP(C9954,Index[],2,FALSE)</f>
        <v>82</v>
      </c>
      <c r="E9954" s="3">
        <f>VLOOKUP(C9954,Index[],3,FALSE)</f>
        <v>0</v>
      </c>
      <c r="F9954" s="3">
        <f>VLOOKUP(C9954,Index[],4,FALSE)</f>
        <v>0</v>
      </c>
      <c r="G9954" s="3" t="str">
        <f>VLOOKUP(C9954,Index[],5,FALSE)</f>
        <v>Yes</v>
      </c>
      <c r="H9954" t="s">
        <v>25</v>
      </c>
      <c r="I9954">
        <f>VLOOKUP(Table1[[#This Row],[trait_name]],Trait[],2,FALSE)</f>
        <v>4</v>
      </c>
      <c r="J9954" s="23" t="s">
        <v>22</v>
      </c>
      <c r="K9954" s="23">
        <v>1</v>
      </c>
      <c r="L9954" s="3" t="s">
        <v>27</v>
      </c>
      <c r="N9954" s="23"/>
      <c r="O9954"/>
    </row>
    <row r="9955" spans="1:15">
      <c r="A9955" s="66">
        <f>VLOOKUP(C9955,Index[],8,FALSE)</f>
        <v>43247</v>
      </c>
      <c r="B9955" s="5">
        <v>43307</v>
      </c>
      <c r="C9955" t="s">
        <v>845</v>
      </c>
      <c r="D9955" s="3">
        <f>VLOOKUP(C9955,Index[],2,FALSE)</f>
        <v>82</v>
      </c>
      <c r="E9955" s="3">
        <f>VLOOKUP(C9955,Index[],3,FALSE)</f>
        <v>0</v>
      </c>
      <c r="F9955" s="3">
        <f>VLOOKUP(C9955,Index[],4,FALSE)</f>
        <v>0</v>
      </c>
      <c r="G9955" s="3" t="str">
        <f>VLOOKUP(C9955,Index[],5,FALSE)</f>
        <v>Yes</v>
      </c>
      <c r="I9955">
        <f>VLOOKUP(Table1[[#This Row],[trait_name]],Trait[],2,FALSE)</f>
        <v>4</v>
      </c>
      <c r="J9955" s="23" t="s">
        <v>22</v>
      </c>
      <c r="K9955" s="23">
        <v>2</v>
      </c>
      <c r="L9955" s="3"/>
      <c r="M9955" s="3"/>
      <c r="N9955" s="23"/>
      <c r="O9955"/>
    </row>
    <row r="9956" spans="1:15">
      <c r="A9956" s="66">
        <f>VLOOKUP(C9956,Index[],8,FALSE)</f>
        <v>43247</v>
      </c>
      <c r="B9956" s="5">
        <v>43307</v>
      </c>
      <c r="C9956" t="s">
        <v>845</v>
      </c>
      <c r="D9956" s="3">
        <f>VLOOKUP(C9956,Index[],2,FALSE)</f>
        <v>82</v>
      </c>
      <c r="E9956" s="3">
        <f>VLOOKUP(C9956,Index[],3,FALSE)</f>
        <v>0</v>
      </c>
      <c r="F9956" s="3">
        <f>VLOOKUP(C9956,Index[],4,FALSE)</f>
        <v>0</v>
      </c>
      <c r="G9956" s="3" t="str">
        <f>VLOOKUP(C9956,Index[],5,FALSE)</f>
        <v>Yes</v>
      </c>
      <c r="H9956" t="s">
        <v>207</v>
      </c>
      <c r="I9956">
        <f>VLOOKUP(Table1[[#This Row],[trait_name]],Trait[],2,FALSE)</f>
        <v>5</v>
      </c>
      <c r="J9956" s="23" t="s">
        <v>24</v>
      </c>
      <c r="K9956" s="23">
        <v>1</v>
      </c>
      <c r="L9956" s="3" t="s">
        <v>23</v>
      </c>
      <c r="M9956" s="3"/>
      <c r="N9956" s="23"/>
      <c r="O9956"/>
    </row>
    <row r="9957" spans="1:15">
      <c r="A9957" s="66">
        <f>VLOOKUP(C9957,Index[],8,FALSE)</f>
        <v>43247</v>
      </c>
      <c r="B9957" s="5">
        <v>43307</v>
      </c>
      <c r="C9957" t="s">
        <v>845</v>
      </c>
      <c r="D9957" s="3">
        <f>VLOOKUP(C9957,Index[],2,FALSE)</f>
        <v>82</v>
      </c>
      <c r="E9957" s="3">
        <f>VLOOKUP(C9957,Index[],3,FALSE)</f>
        <v>0</v>
      </c>
      <c r="F9957" s="3">
        <f>VLOOKUP(C9957,Index[],4,FALSE)</f>
        <v>0</v>
      </c>
      <c r="G9957" s="3" t="str">
        <f>VLOOKUP(C9957,Index[],5,FALSE)</f>
        <v>Yes</v>
      </c>
      <c r="I9957">
        <f>VLOOKUP(Table1[[#This Row],[trait_name]],Trait[],2,FALSE)</f>
        <v>6</v>
      </c>
      <c r="J9957" s="23" t="s">
        <v>148</v>
      </c>
      <c r="K9957" s="23">
        <v>1</v>
      </c>
      <c r="L9957" s="3"/>
      <c r="M9957" s="3"/>
      <c r="N9957" s="23"/>
      <c r="O9957"/>
    </row>
    <row r="9958" spans="1:15">
      <c r="A9958" s="66">
        <f>VLOOKUP(C9958,Index[],8,FALSE)</f>
        <v>43247</v>
      </c>
      <c r="B9958" s="5">
        <v>43247</v>
      </c>
      <c r="C9958" t="s">
        <v>845</v>
      </c>
      <c r="D9958" s="3">
        <f>VLOOKUP(C9958,Index[],2,FALSE)</f>
        <v>82</v>
      </c>
      <c r="E9958" s="3">
        <f>VLOOKUP(C9958,Index[],3,FALSE)</f>
        <v>0</v>
      </c>
      <c r="F9958" s="3">
        <f>VLOOKUP(C9958,Index[],4,FALSE)</f>
        <v>0</v>
      </c>
      <c r="G9958" s="3" t="str">
        <f>VLOOKUP(C9958,Index[],5,FALSE)</f>
        <v>Yes</v>
      </c>
      <c r="H9958" t="s">
        <v>25</v>
      </c>
      <c r="I9958">
        <f>VLOOKUP(Table1[[#This Row],[trait_name]],Trait[],2,FALSE)</f>
        <v>7</v>
      </c>
      <c r="J9958" s="23" t="s">
        <v>26</v>
      </c>
      <c r="K9958" s="23">
        <v>1</v>
      </c>
      <c r="L9958" s="3" t="s">
        <v>27</v>
      </c>
      <c r="N9958" s="23"/>
      <c r="O9958"/>
    </row>
    <row r="9959" spans="1:15">
      <c r="A9959" s="66">
        <f>VLOOKUP(C9959,Index[],8,FALSE)</f>
        <v>43247</v>
      </c>
      <c r="B9959" s="5">
        <v>43307</v>
      </c>
      <c r="C9959" t="s">
        <v>845</v>
      </c>
      <c r="D9959" s="3">
        <f>VLOOKUP(C9959,Index[],2,FALSE)</f>
        <v>82</v>
      </c>
      <c r="E9959" s="3">
        <f>VLOOKUP(C9959,Index[],3,FALSE)</f>
        <v>0</v>
      </c>
      <c r="F9959" s="3">
        <f>VLOOKUP(C9959,Index[],4,FALSE)</f>
        <v>0</v>
      </c>
      <c r="G9959" s="3" t="str">
        <f>VLOOKUP(C9959,Index[],5,FALSE)</f>
        <v>Yes</v>
      </c>
      <c r="I9959">
        <f>VLOOKUP(Table1[[#This Row],[trait_name]],Trait[],2,FALSE)</f>
        <v>7</v>
      </c>
      <c r="J9959" s="23" t="s">
        <v>26</v>
      </c>
      <c r="K9959" s="23">
        <v>2</v>
      </c>
      <c r="L9959" s="3"/>
      <c r="M9959" s="3"/>
      <c r="N9959" s="23"/>
      <c r="O9959"/>
    </row>
    <row r="9960" spans="1:15">
      <c r="A9960" s="66">
        <f>VLOOKUP(C9960,Index[],8,FALSE)</f>
        <v>43247</v>
      </c>
      <c r="B9960" s="5">
        <v>43307</v>
      </c>
      <c r="C9960" t="s">
        <v>845</v>
      </c>
      <c r="D9960" s="3">
        <f>VLOOKUP(C9960,Index[],2,FALSE)</f>
        <v>82</v>
      </c>
      <c r="E9960" s="3">
        <f>VLOOKUP(C9960,Index[],3,FALSE)</f>
        <v>0</v>
      </c>
      <c r="F9960" s="3">
        <f>VLOOKUP(C9960,Index[],4,FALSE)</f>
        <v>0</v>
      </c>
      <c r="G9960" s="3" t="str">
        <f>VLOOKUP(C9960,Index[],5,FALSE)</f>
        <v>Yes</v>
      </c>
      <c r="I9960">
        <f>VLOOKUP(Table1[[#This Row],[trait_name]],Trait[],2,FALSE)</f>
        <v>8</v>
      </c>
      <c r="J9960" s="23" t="s">
        <v>150</v>
      </c>
      <c r="K9960" s="23">
        <v>1</v>
      </c>
      <c r="L9960" s="3"/>
      <c r="M9960" s="3"/>
      <c r="N9960" s="23"/>
      <c r="O9960"/>
    </row>
    <row r="9961" spans="1:15">
      <c r="A9961" s="66">
        <f>VLOOKUP(C9961,Index[],8,FALSE)</f>
        <v>43247</v>
      </c>
      <c r="B9961" s="5">
        <v>43247</v>
      </c>
      <c r="C9961" t="s">
        <v>845</v>
      </c>
      <c r="D9961" s="3">
        <f>VLOOKUP(C9961,Index[],2,FALSE)</f>
        <v>82</v>
      </c>
      <c r="E9961" s="3">
        <f>VLOOKUP(C9961,Index[],3,FALSE)</f>
        <v>0</v>
      </c>
      <c r="F9961" s="3">
        <f>VLOOKUP(C9961,Index[],4,FALSE)</f>
        <v>0</v>
      </c>
      <c r="G9961" s="3" t="str">
        <f>VLOOKUP(C9961,Index[],5,FALSE)</f>
        <v>Yes</v>
      </c>
      <c r="H9961" t="s">
        <v>25</v>
      </c>
      <c r="I9961">
        <f>VLOOKUP(Table1[[#This Row],[trait_name]],Trait[],2,FALSE)</f>
        <v>9</v>
      </c>
      <c r="J9961" s="23" t="s">
        <v>28</v>
      </c>
      <c r="K9961" s="23">
        <v>1</v>
      </c>
      <c r="L9961" s="3" t="s">
        <v>27</v>
      </c>
      <c r="N9961" s="23"/>
      <c r="O9961"/>
    </row>
    <row r="9962" spans="1:15">
      <c r="A9962" s="66">
        <f>VLOOKUP(C9962,Index[],8,FALSE)</f>
        <v>43247</v>
      </c>
      <c r="B9962" s="5">
        <v>43307</v>
      </c>
      <c r="C9962" t="s">
        <v>845</v>
      </c>
      <c r="D9962" s="3">
        <f>VLOOKUP(C9962,Index[],2,FALSE)</f>
        <v>82</v>
      </c>
      <c r="E9962" s="3">
        <f>VLOOKUP(C9962,Index[],3,FALSE)</f>
        <v>0</v>
      </c>
      <c r="F9962" s="3">
        <f>VLOOKUP(C9962,Index[],4,FALSE)</f>
        <v>0</v>
      </c>
      <c r="G9962" s="3" t="str">
        <f>VLOOKUP(C9962,Index[],5,FALSE)</f>
        <v>Yes</v>
      </c>
      <c r="I9962">
        <f>VLOOKUP(Table1[[#This Row],[trait_name]],Trait[],2,FALSE)</f>
        <v>9</v>
      </c>
      <c r="J9962" s="23" t="s">
        <v>28</v>
      </c>
      <c r="K9962" s="23">
        <v>2</v>
      </c>
      <c r="L9962" s="3"/>
      <c r="M9962" s="3"/>
      <c r="N9962" s="23"/>
      <c r="O9962"/>
    </row>
    <row r="9963" spans="1:15">
      <c r="A9963" s="66">
        <f>VLOOKUP(C9963,Index[],8,FALSE)</f>
        <v>43247</v>
      </c>
      <c r="B9963" s="5">
        <v>43307</v>
      </c>
      <c r="C9963" t="s">
        <v>845</v>
      </c>
      <c r="D9963" s="3">
        <f>VLOOKUP(C9963,Index[],2,FALSE)</f>
        <v>82</v>
      </c>
      <c r="E9963" s="3">
        <f>VLOOKUP(C9963,Index[],3,FALSE)</f>
        <v>0</v>
      </c>
      <c r="F9963" s="3">
        <f>VLOOKUP(C9963,Index[],4,FALSE)</f>
        <v>0</v>
      </c>
      <c r="G9963" s="3" t="str">
        <f>VLOOKUP(C9963,Index[],5,FALSE)</f>
        <v>Yes</v>
      </c>
      <c r="H9963" t="s">
        <v>325</v>
      </c>
      <c r="I9963">
        <f>VLOOKUP(Table1[[#This Row],[trait_name]],Trait[],2,FALSE)</f>
        <v>10</v>
      </c>
      <c r="J9963" s="23" t="s">
        <v>29</v>
      </c>
      <c r="K9963" s="23">
        <v>1</v>
      </c>
      <c r="L9963" s="3" t="s">
        <v>27</v>
      </c>
      <c r="M9963" s="3"/>
      <c r="N9963" s="23"/>
      <c r="O9963"/>
    </row>
    <row r="9964" spans="1:15">
      <c r="A9964" s="66">
        <f>VLOOKUP(C9964,Index[],8,FALSE)</f>
        <v>43247</v>
      </c>
      <c r="B9964" s="5">
        <v>43307</v>
      </c>
      <c r="C9964" t="s">
        <v>845</v>
      </c>
      <c r="D9964" s="3">
        <f>VLOOKUP(C9964,Index[],2,FALSE)</f>
        <v>82</v>
      </c>
      <c r="E9964" s="3">
        <f>VLOOKUP(C9964,Index[],3,FALSE)</f>
        <v>0</v>
      </c>
      <c r="F9964" s="3">
        <f>VLOOKUP(C9964,Index[],4,FALSE)</f>
        <v>0</v>
      </c>
      <c r="G9964" s="3" t="str">
        <f>VLOOKUP(C9964,Index[],5,FALSE)</f>
        <v>Yes</v>
      </c>
      <c r="I9964">
        <f>VLOOKUP(Table1[[#This Row],[trait_name]],Trait[],2,FALSE)</f>
        <v>11</v>
      </c>
      <c r="J9964" s="23" t="s">
        <v>30</v>
      </c>
      <c r="K9964" s="23">
        <v>1</v>
      </c>
      <c r="L9964" s="3"/>
      <c r="M9964" s="3"/>
      <c r="N9964" s="23"/>
      <c r="O9964"/>
    </row>
    <row r="9965" spans="1:15">
      <c r="A9965" s="66">
        <f>VLOOKUP(C9965,Index[],8,FALSE)</f>
        <v>43247</v>
      </c>
      <c r="B9965" s="5">
        <v>43307</v>
      </c>
      <c r="C9965" t="s">
        <v>845</v>
      </c>
      <c r="D9965" s="3">
        <f>VLOOKUP(C9965,Index[],2,FALSE)</f>
        <v>82</v>
      </c>
      <c r="E9965" s="3">
        <f>VLOOKUP(C9965,Index[],3,FALSE)</f>
        <v>0</v>
      </c>
      <c r="F9965" s="3">
        <f>VLOOKUP(C9965,Index[],4,FALSE)</f>
        <v>0</v>
      </c>
      <c r="G9965" s="3" t="str">
        <f>VLOOKUP(C9965,Index[],5,FALSE)</f>
        <v>Yes</v>
      </c>
      <c r="I9965">
        <f>VLOOKUP(Table1[[#This Row],[trait_name]],Trait[],2,FALSE)</f>
        <v>12</v>
      </c>
      <c r="J9965" s="23" t="s">
        <v>151</v>
      </c>
      <c r="K9965" s="23">
        <v>1</v>
      </c>
      <c r="L9965" s="3"/>
      <c r="M9965" s="3"/>
      <c r="N9965" s="23"/>
      <c r="O9965"/>
    </row>
    <row r="9966" spans="1:15">
      <c r="A9966" s="66">
        <f>VLOOKUP(C9966,Index[],8,FALSE)</f>
        <v>43247</v>
      </c>
      <c r="B9966" s="5">
        <v>43307</v>
      </c>
      <c r="C9966" t="s">
        <v>845</v>
      </c>
      <c r="D9966" s="3">
        <f>VLOOKUP(C9966,Index[],2,FALSE)</f>
        <v>82</v>
      </c>
      <c r="E9966" s="3">
        <f>VLOOKUP(C9966,Index[],3,FALSE)</f>
        <v>0</v>
      </c>
      <c r="F9966" s="3">
        <f>VLOOKUP(C9966,Index[],4,FALSE)</f>
        <v>0</v>
      </c>
      <c r="G9966" s="3" t="str">
        <f>VLOOKUP(C9966,Index[],5,FALSE)</f>
        <v>Yes</v>
      </c>
      <c r="I9966">
        <f>VLOOKUP(Table1[[#This Row],[trait_name]],Trait[],2,FALSE)</f>
        <v>13</v>
      </c>
      <c r="J9966" s="23" t="s">
        <v>369</v>
      </c>
      <c r="K9966" s="23">
        <v>1</v>
      </c>
      <c r="L9966" s="3"/>
      <c r="M9966" s="3"/>
      <c r="N9966" s="23"/>
      <c r="O9966"/>
    </row>
    <row r="9967" spans="1:15">
      <c r="A9967" s="66">
        <f>VLOOKUP(C9967,Index[],8,FALSE)</f>
        <v>43247</v>
      </c>
      <c r="B9967" s="5">
        <v>43307</v>
      </c>
      <c r="C9967" t="s">
        <v>845</v>
      </c>
      <c r="D9967" s="3">
        <f>VLOOKUP(C9967,Index[],2,FALSE)</f>
        <v>82</v>
      </c>
      <c r="E9967" s="3">
        <f>VLOOKUP(C9967,Index[],3,FALSE)</f>
        <v>0</v>
      </c>
      <c r="F9967" s="3">
        <f>VLOOKUP(C9967,Index[],4,FALSE)</f>
        <v>0</v>
      </c>
      <c r="G9967" s="3" t="str">
        <f>VLOOKUP(C9967,Index[],5,FALSE)</f>
        <v>Yes</v>
      </c>
      <c r="H9967" t="s">
        <v>25</v>
      </c>
      <c r="I9967">
        <f>VLOOKUP(Table1[[#This Row],[trait_name]],Trait[],2,FALSE)</f>
        <v>14</v>
      </c>
      <c r="J9967" s="23" t="s">
        <v>152</v>
      </c>
      <c r="K9967" s="23">
        <v>1</v>
      </c>
      <c r="L9967" s="3" t="s">
        <v>27</v>
      </c>
      <c r="M9967" s="3"/>
      <c r="N9967" s="23"/>
      <c r="O9967"/>
    </row>
    <row r="9968" spans="1:15">
      <c r="A9968" s="66">
        <f>VLOOKUP(C9968,Index[],8,FALSE)</f>
        <v>43247</v>
      </c>
      <c r="B9968" s="5">
        <v>43307</v>
      </c>
      <c r="C9968" t="s">
        <v>845</v>
      </c>
      <c r="D9968" s="3">
        <f>VLOOKUP(C9968,Index[],2,FALSE)</f>
        <v>82</v>
      </c>
      <c r="E9968" s="3">
        <f>VLOOKUP(C9968,Index[],3,FALSE)</f>
        <v>0</v>
      </c>
      <c r="F9968" s="3">
        <f>VLOOKUP(C9968,Index[],4,FALSE)</f>
        <v>0</v>
      </c>
      <c r="G9968" s="3" t="str">
        <f>VLOOKUP(C9968,Index[],5,FALSE)</f>
        <v>Yes</v>
      </c>
      <c r="H9968" t="s">
        <v>25</v>
      </c>
      <c r="I9968">
        <f>VLOOKUP(Table1[[#This Row],[trait_name]],Trait[],2,FALSE)</f>
        <v>15</v>
      </c>
      <c r="J9968" s="23" t="s">
        <v>31</v>
      </c>
      <c r="K9968" s="23">
        <v>1</v>
      </c>
      <c r="L9968" s="3" t="s">
        <v>23</v>
      </c>
      <c r="N9968" s="23"/>
      <c r="O9968"/>
    </row>
    <row r="9969" spans="1:15">
      <c r="A9969" s="66">
        <f>VLOOKUP(C9969,Index[],8,FALSE)</f>
        <v>43247</v>
      </c>
      <c r="B9969" s="5">
        <v>43307</v>
      </c>
      <c r="C9969" t="s">
        <v>845</v>
      </c>
      <c r="D9969" s="3">
        <f>VLOOKUP(C9969,Index[],2,FALSE)</f>
        <v>82</v>
      </c>
      <c r="E9969" s="3">
        <f>VLOOKUP(C9969,Index[],3,FALSE)</f>
        <v>0</v>
      </c>
      <c r="F9969" s="3">
        <f>VLOOKUP(C9969,Index[],4,FALSE)</f>
        <v>0</v>
      </c>
      <c r="G9969" s="3" t="str">
        <f>VLOOKUP(C9969,Index[],5,FALSE)</f>
        <v>Yes</v>
      </c>
      <c r="I9969">
        <f>VLOOKUP(Table1[[#This Row],[trait_name]],Trait[],2,FALSE)</f>
        <v>15</v>
      </c>
      <c r="J9969" s="23" t="s">
        <v>31</v>
      </c>
      <c r="K9969" s="23">
        <v>2</v>
      </c>
      <c r="L9969" s="3"/>
      <c r="M9969" s="3"/>
      <c r="N9969" s="23"/>
      <c r="O9969"/>
    </row>
    <row r="9970" spans="1:15">
      <c r="A9970" s="66">
        <f>VLOOKUP(C9970,Index[],8,FALSE)</f>
        <v>43247</v>
      </c>
      <c r="B9970" s="25">
        <v>43247</v>
      </c>
      <c r="C9970" s="4" t="s">
        <v>845</v>
      </c>
      <c r="D9970" s="3">
        <f>VLOOKUP(C9970,Index[],2,FALSE)</f>
        <v>82</v>
      </c>
      <c r="E9970" s="3">
        <f>VLOOKUP(C9970,Index[],3,FALSE)</f>
        <v>0</v>
      </c>
      <c r="F9970" s="3">
        <f>VLOOKUP(C9970,Index[],4,FALSE)</f>
        <v>0</v>
      </c>
      <c r="G9970" s="3" t="str">
        <f>VLOOKUP(C9970,Index[],5,FALSE)</f>
        <v>Yes</v>
      </c>
      <c r="I9970">
        <f>VLOOKUP(Table1[[#This Row],[trait_name]],Trait[],2,FALSE)</f>
        <v>16</v>
      </c>
      <c r="J9970" s="24" t="s">
        <v>32</v>
      </c>
      <c r="K9970" s="23">
        <v>1</v>
      </c>
      <c r="L9970" s="3"/>
      <c r="N9970" s="23"/>
      <c r="O9970"/>
    </row>
    <row r="9971" spans="1:15">
      <c r="A9971" s="66">
        <f>VLOOKUP(C9971,Index[],8,FALSE)</f>
        <v>43247</v>
      </c>
      <c r="B9971" s="5">
        <v>43307</v>
      </c>
      <c r="C9971" t="s">
        <v>845</v>
      </c>
      <c r="D9971" s="3">
        <f>VLOOKUP(C9971,Index[],2,FALSE)</f>
        <v>82</v>
      </c>
      <c r="E9971" s="3">
        <f>VLOOKUP(C9971,Index[],3,FALSE)</f>
        <v>0</v>
      </c>
      <c r="F9971" s="3">
        <f>VLOOKUP(C9971,Index[],4,FALSE)</f>
        <v>0</v>
      </c>
      <c r="G9971" s="3" t="str">
        <f>VLOOKUP(C9971,Index[],5,FALSE)</f>
        <v>Yes</v>
      </c>
      <c r="I9971">
        <f>VLOOKUP(Table1[[#This Row],[trait_name]],Trait[],2,FALSE)</f>
        <v>16</v>
      </c>
      <c r="J9971" s="23" t="s">
        <v>32</v>
      </c>
      <c r="K9971" s="23">
        <v>2</v>
      </c>
      <c r="L9971" s="3"/>
      <c r="M9971" s="3"/>
      <c r="N9971" s="23"/>
      <c r="O9971"/>
    </row>
    <row r="9972" spans="1:15">
      <c r="A9972" s="66">
        <f>VLOOKUP(C9972,Index[],8,FALSE)</f>
        <v>43247</v>
      </c>
      <c r="B9972" s="5">
        <v>43247</v>
      </c>
      <c r="C9972" t="s">
        <v>845</v>
      </c>
      <c r="D9972" s="3">
        <f>VLOOKUP(C9972,Index[],2,FALSE)</f>
        <v>82</v>
      </c>
      <c r="E9972" s="3">
        <f>VLOOKUP(C9972,Index[],3,FALSE)</f>
        <v>0</v>
      </c>
      <c r="F9972" s="3">
        <f>VLOOKUP(C9972,Index[],4,FALSE)</f>
        <v>0</v>
      </c>
      <c r="G9972" s="3" t="str">
        <f>VLOOKUP(C9972,Index[],5,FALSE)</f>
        <v>Yes</v>
      </c>
      <c r="H9972" t="s">
        <v>25</v>
      </c>
      <c r="I9972">
        <f>VLOOKUP(Table1[[#This Row],[trait_name]],Trait[],2,FALSE)</f>
        <v>17</v>
      </c>
      <c r="J9972" s="23" t="s">
        <v>33</v>
      </c>
      <c r="K9972" s="23">
        <v>2</v>
      </c>
      <c r="L9972" s="3" t="s">
        <v>35</v>
      </c>
      <c r="N9972" s="23"/>
      <c r="O9972"/>
    </row>
    <row r="9973" spans="1:15">
      <c r="A9973" s="66">
        <f>VLOOKUP(C9973,Index[],8,FALSE)</f>
        <v>43247</v>
      </c>
      <c r="B9973" s="5">
        <v>43247</v>
      </c>
      <c r="C9973" t="s">
        <v>845</v>
      </c>
      <c r="D9973" s="3">
        <f>VLOOKUP(C9973,Index[],2,FALSE)</f>
        <v>82</v>
      </c>
      <c r="E9973" s="3">
        <f>VLOOKUP(C9973,Index[],3,FALSE)</f>
        <v>0</v>
      </c>
      <c r="F9973" s="3">
        <f>VLOOKUP(C9973,Index[],4,FALSE)</f>
        <v>0</v>
      </c>
      <c r="G9973" s="3" t="str">
        <f>VLOOKUP(C9973,Index[],5,FALSE)</f>
        <v>Yes</v>
      </c>
      <c r="H9973" t="s">
        <v>25</v>
      </c>
      <c r="I9973">
        <f>VLOOKUP(Table1[[#This Row],[trait_name]],Trait[],2,FALSE)</f>
        <v>17</v>
      </c>
      <c r="J9973" s="23" t="s">
        <v>33</v>
      </c>
      <c r="K9973" s="23">
        <v>1</v>
      </c>
      <c r="L9973" s="3" t="s">
        <v>36</v>
      </c>
      <c r="N9973" s="23"/>
      <c r="O9973"/>
    </row>
    <row r="9974" spans="1:15">
      <c r="A9974" s="66">
        <f>VLOOKUP(C9974,Index[],8,FALSE)</f>
        <v>43247</v>
      </c>
      <c r="B9974" s="5">
        <v>43307</v>
      </c>
      <c r="C9974" t="s">
        <v>845</v>
      </c>
      <c r="D9974" s="3">
        <f>VLOOKUP(C9974,Index[],2,FALSE)</f>
        <v>82</v>
      </c>
      <c r="E9974" s="3">
        <f>VLOOKUP(C9974,Index[],3,FALSE)</f>
        <v>0</v>
      </c>
      <c r="F9974" s="3">
        <f>VLOOKUP(C9974,Index[],4,FALSE)</f>
        <v>0</v>
      </c>
      <c r="G9974" s="3" t="str">
        <f>VLOOKUP(C9974,Index[],5,FALSE)</f>
        <v>Yes</v>
      </c>
      <c r="I9974">
        <f>VLOOKUP(Table1[[#This Row],[trait_name]],Trait[],2,FALSE)</f>
        <v>17</v>
      </c>
      <c r="J9974" s="23" t="s">
        <v>33</v>
      </c>
      <c r="K9974" s="23">
        <v>3</v>
      </c>
      <c r="L9974" s="3"/>
      <c r="M9974" s="3"/>
      <c r="N9974" s="23"/>
      <c r="O9974"/>
    </row>
    <row r="9975" spans="1:15">
      <c r="A9975" s="66">
        <f>VLOOKUP(C9975,Index[],8,FALSE)</f>
        <v>43247</v>
      </c>
      <c r="B9975" s="25">
        <v>43247</v>
      </c>
      <c r="C9975" s="4" t="s">
        <v>845</v>
      </c>
      <c r="D9975" s="3">
        <f>VLOOKUP(C9975,Index[],2,FALSE)</f>
        <v>82</v>
      </c>
      <c r="E9975" s="3">
        <f>VLOOKUP(C9975,Index[],3,FALSE)</f>
        <v>0</v>
      </c>
      <c r="F9975" s="3">
        <f>VLOOKUP(C9975,Index[],4,FALSE)</f>
        <v>0</v>
      </c>
      <c r="G9975" s="3" t="str">
        <f>VLOOKUP(C9975,Index[],5,FALSE)</f>
        <v>Yes</v>
      </c>
      <c r="I9975">
        <f>VLOOKUP(Table1[[#This Row],[trait_name]],Trait[],2,FALSE)</f>
        <v>18</v>
      </c>
      <c r="J9975" s="23" t="s">
        <v>37</v>
      </c>
      <c r="K9975" s="23">
        <v>1</v>
      </c>
      <c r="L9975" s="3"/>
      <c r="N9975" s="23"/>
      <c r="O9975"/>
    </row>
    <row r="9976" spans="1:15">
      <c r="A9976" s="66">
        <f>VLOOKUP(C9976,Index[],8,FALSE)</f>
        <v>43247</v>
      </c>
      <c r="B9976" s="5">
        <v>43307</v>
      </c>
      <c r="C9976" t="s">
        <v>845</v>
      </c>
      <c r="D9976" s="3">
        <f>VLOOKUP(C9976,Index[],2,FALSE)</f>
        <v>82</v>
      </c>
      <c r="E9976" s="3">
        <f>VLOOKUP(C9976,Index[],3,FALSE)</f>
        <v>0</v>
      </c>
      <c r="F9976" s="3">
        <f>VLOOKUP(C9976,Index[],4,FALSE)</f>
        <v>0</v>
      </c>
      <c r="G9976" s="3" t="str">
        <f>VLOOKUP(C9976,Index[],5,FALSE)</f>
        <v>Yes</v>
      </c>
      <c r="I9976">
        <f>VLOOKUP(Table1[[#This Row],[trait_name]],Trait[],2,FALSE)</f>
        <v>18</v>
      </c>
      <c r="J9976" s="23" t="s">
        <v>37</v>
      </c>
      <c r="K9976" s="23">
        <v>2</v>
      </c>
      <c r="L9976" s="3"/>
      <c r="M9976" s="3"/>
      <c r="N9976" s="23"/>
      <c r="O9976"/>
    </row>
    <row r="9977" spans="1:15">
      <c r="A9977" s="66">
        <f>VLOOKUP(C9977,Index[],8,FALSE)</f>
        <v>43247</v>
      </c>
      <c r="B9977" s="5">
        <v>43247</v>
      </c>
      <c r="C9977" t="s">
        <v>845</v>
      </c>
      <c r="D9977" s="3">
        <f>VLOOKUP(C9977,Index[],2,FALSE)</f>
        <v>82</v>
      </c>
      <c r="E9977" s="3">
        <f>VLOOKUP(C9977,Index[],3,FALSE)</f>
        <v>0</v>
      </c>
      <c r="F9977" s="3">
        <f>VLOOKUP(C9977,Index[],4,FALSE)</f>
        <v>0</v>
      </c>
      <c r="G9977" s="3" t="str">
        <f>VLOOKUP(C9977,Index[],5,FALSE)</f>
        <v>Yes</v>
      </c>
      <c r="H9977" t="s">
        <v>25</v>
      </c>
      <c r="I9977">
        <f>VLOOKUP(Table1[[#This Row],[trait_name]],Trait[],2,FALSE)</f>
        <v>19</v>
      </c>
      <c r="J9977" s="23" t="s">
        <v>38</v>
      </c>
      <c r="K9977" s="23">
        <v>2</v>
      </c>
      <c r="L9977" s="3" t="s">
        <v>39</v>
      </c>
      <c r="N9977" s="23"/>
      <c r="O9977"/>
    </row>
    <row r="9978" spans="1:15">
      <c r="A9978" s="66">
        <f>VLOOKUP(C9978,Index[],8,FALSE)</f>
        <v>43247</v>
      </c>
      <c r="B9978" s="5">
        <v>43247</v>
      </c>
      <c r="C9978" t="s">
        <v>845</v>
      </c>
      <c r="D9978" s="3">
        <f>VLOOKUP(C9978,Index[],2,FALSE)</f>
        <v>82</v>
      </c>
      <c r="E9978" s="3">
        <f>VLOOKUP(C9978,Index[],3,FALSE)</f>
        <v>0</v>
      </c>
      <c r="F9978" s="3">
        <f>VLOOKUP(C9978,Index[],4,FALSE)</f>
        <v>0</v>
      </c>
      <c r="G9978" s="3" t="str">
        <f>VLOOKUP(C9978,Index[],5,FALSE)</f>
        <v>Yes</v>
      </c>
      <c r="H9978" t="s">
        <v>25</v>
      </c>
      <c r="I9978">
        <f>VLOOKUP(Table1[[#This Row],[trait_name]],Trait[],2,FALSE)</f>
        <v>19</v>
      </c>
      <c r="J9978" s="23" t="s">
        <v>38</v>
      </c>
      <c r="K9978" s="23">
        <v>3</v>
      </c>
      <c r="L9978" s="3" t="s">
        <v>40</v>
      </c>
      <c r="N9978" s="23"/>
      <c r="O9978"/>
    </row>
    <row r="9979" spans="1:15">
      <c r="A9979" s="66">
        <f>VLOOKUP(C9979,Index[],8,FALSE)</f>
        <v>43247</v>
      </c>
      <c r="B9979" s="5">
        <v>43247</v>
      </c>
      <c r="C9979" t="s">
        <v>845</v>
      </c>
      <c r="D9979" s="3">
        <f>VLOOKUP(C9979,Index[],2,FALSE)</f>
        <v>82</v>
      </c>
      <c r="E9979" s="3">
        <f>VLOOKUP(C9979,Index[],3,FALSE)</f>
        <v>0</v>
      </c>
      <c r="F9979" s="3">
        <f>VLOOKUP(C9979,Index[],4,FALSE)</f>
        <v>0</v>
      </c>
      <c r="G9979" s="3" t="str">
        <f>VLOOKUP(C9979,Index[],5,FALSE)</f>
        <v>Yes</v>
      </c>
      <c r="H9979" t="s">
        <v>25</v>
      </c>
      <c r="I9979">
        <f>VLOOKUP(Table1[[#This Row],[trait_name]],Trait[],2,FALSE)</f>
        <v>19</v>
      </c>
      <c r="J9979" s="23" t="s">
        <v>38</v>
      </c>
      <c r="K9979" s="23">
        <v>1</v>
      </c>
      <c r="L9979" s="3" t="s">
        <v>157</v>
      </c>
      <c r="N9979" s="23"/>
      <c r="O9979"/>
    </row>
    <row r="9980" spans="1:15">
      <c r="A9980" s="66">
        <f>VLOOKUP(C9980,Index[],8,FALSE)</f>
        <v>43247</v>
      </c>
      <c r="B9980" s="5">
        <v>43307</v>
      </c>
      <c r="C9980" t="s">
        <v>845</v>
      </c>
      <c r="D9980" s="3">
        <f>VLOOKUP(C9980,Index[],2,FALSE)</f>
        <v>82</v>
      </c>
      <c r="E9980" s="3">
        <f>VLOOKUP(C9980,Index[],3,FALSE)</f>
        <v>0</v>
      </c>
      <c r="F9980" s="3">
        <f>VLOOKUP(C9980,Index[],4,FALSE)</f>
        <v>0</v>
      </c>
      <c r="G9980" s="3" t="str">
        <f>VLOOKUP(C9980,Index[],5,FALSE)</f>
        <v>Yes</v>
      </c>
      <c r="I9980">
        <f>VLOOKUP(Table1[[#This Row],[trait_name]],Trait[],2,FALSE)</f>
        <v>19</v>
      </c>
      <c r="J9980" s="23" t="s">
        <v>38</v>
      </c>
      <c r="K9980" s="23">
        <v>4</v>
      </c>
      <c r="L9980" s="3"/>
      <c r="M9980" s="3"/>
      <c r="N9980" s="23"/>
      <c r="O9980"/>
    </row>
    <row r="9981" spans="1:15">
      <c r="A9981" s="66">
        <f>VLOOKUP(C9981,Index[],8,FALSE)</f>
        <v>43247</v>
      </c>
      <c r="B9981" s="5">
        <v>43311</v>
      </c>
      <c r="C9981" t="s">
        <v>845</v>
      </c>
      <c r="D9981" s="3">
        <f>VLOOKUP(C9981,Index[],2,FALSE)</f>
        <v>82</v>
      </c>
      <c r="E9981" s="3">
        <f>VLOOKUP(C9981,Index[],3,FALSE)</f>
        <v>0</v>
      </c>
      <c r="F9981" s="3">
        <f>VLOOKUP(C9981,Index[],4,FALSE)</f>
        <v>0</v>
      </c>
      <c r="G9981" s="3" t="str">
        <f>VLOOKUP(C9981,Index[],5,FALSE)</f>
        <v>Yes</v>
      </c>
      <c r="H9981" t="s">
        <v>281</v>
      </c>
      <c r="I9981">
        <f>VLOOKUP(Table1[[#This Row],[trait_name]],Trait[],2,FALSE)</f>
        <v>20</v>
      </c>
      <c r="J9981" s="23" t="s">
        <v>41</v>
      </c>
      <c r="K9981" s="23">
        <v>1</v>
      </c>
      <c r="L9981" s="3" t="s">
        <v>158</v>
      </c>
      <c r="M9981" s="3"/>
      <c r="N9981" s="23"/>
      <c r="O9981"/>
    </row>
    <row r="9982" spans="1:15">
      <c r="A9982" s="66">
        <f>VLOOKUP(C9982,Index[],8,FALSE)</f>
        <v>43247</v>
      </c>
      <c r="B9982" s="5">
        <v>43307</v>
      </c>
      <c r="C9982" t="s">
        <v>845</v>
      </c>
      <c r="D9982" s="3">
        <f>VLOOKUP(C9982,Index[],2,FALSE)</f>
        <v>82</v>
      </c>
      <c r="E9982" s="3">
        <f>VLOOKUP(C9982,Index[],3,FALSE)</f>
        <v>0</v>
      </c>
      <c r="F9982" s="3">
        <f>VLOOKUP(C9982,Index[],4,FALSE)</f>
        <v>0</v>
      </c>
      <c r="G9982" s="3" t="str">
        <f>VLOOKUP(C9982,Index[],5,FALSE)</f>
        <v>Yes</v>
      </c>
      <c r="H9982" t="s">
        <v>437</v>
      </c>
      <c r="I9982">
        <f>VLOOKUP(Table1[[#This Row],[trait_name]],Trait[],2,FALSE)</f>
        <v>21</v>
      </c>
      <c r="J9982" s="23" t="s">
        <v>43</v>
      </c>
      <c r="K9982" s="23">
        <v>2</v>
      </c>
      <c r="L9982" s="3" t="s">
        <v>45</v>
      </c>
      <c r="M9982" s="3"/>
      <c r="N9982" s="23"/>
      <c r="O9982"/>
    </row>
    <row r="9983" spans="1:15">
      <c r="A9983" s="66">
        <f>VLOOKUP(C9983,Index[],8,FALSE)</f>
        <v>43247</v>
      </c>
      <c r="B9983" s="25">
        <v>43247</v>
      </c>
      <c r="C9983" s="4" t="s">
        <v>845</v>
      </c>
      <c r="D9983" s="3">
        <f>VLOOKUP(C9983,Index[],2,FALSE)</f>
        <v>82</v>
      </c>
      <c r="E9983" s="3">
        <f>VLOOKUP(C9983,Index[],3,FALSE)</f>
        <v>0</v>
      </c>
      <c r="F9983" s="3">
        <f>VLOOKUP(C9983,Index[],4,FALSE)</f>
        <v>0</v>
      </c>
      <c r="G9983" s="3" t="str">
        <f>VLOOKUP(C9983,Index[],5,FALSE)</f>
        <v>Yes</v>
      </c>
      <c r="H9983" t="s">
        <v>437</v>
      </c>
      <c r="I9983">
        <f>VLOOKUP(Table1[[#This Row],[trait_name]],Trait[],2,FALSE)</f>
        <v>21</v>
      </c>
      <c r="J9983" s="23" t="s">
        <v>43</v>
      </c>
      <c r="K9983" s="23">
        <v>1</v>
      </c>
      <c r="L9983" s="3" t="s">
        <v>211</v>
      </c>
      <c r="N9983" s="23"/>
      <c r="O9983"/>
    </row>
    <row r="9984" spans="1:15">
      <c r="A9984" s="66">
        <f>VLOOKUP(C9984,Index[],8,FALSE)</f>
        <v>43247</v>
      </c>
      <c r="B9984" s="5">
        <v>43307</v>
      </c>
      <c r="C9984" t="s">
        <v>845</v>
      </c>
      <c r="D9984" s="3">
        <f>VLOOKUP(C9984,Index[],2,FALSE)</f>
        <v>82</v>
      </c>
      <c r="E9984" s="3">
        <f>VLOOKUP(C9984,Index[],3,FALSE)</f>
        <v>0</v>
      </c>
      <c r="F9984" s="3">
        <f>VLOOKUP(C9984,Index[],4,FALSE)</f>
        <v>0</v>
      </c>
      <c r="G9984" s="3" t="str">
        <f>VLOOKUP(C9984,Index[],5,FALSE)</f>
        <v>Yes</v>
      </c>
      <c r="H9984" t="s">
        <v>437</v>
      </c>
      <c r="I9984">
        <f>VLOOKUP(Table1[[#This Row],[trait_name]],Trait[],2,FALSE)</f>
        <v>21</v>
      </c>
      <c r="J9984" s="23" t="s">
        <v>43</v>
      </c>
      <c r="K9984" s="23">
        <v>3</v>
      </c>
      <c r="L9984" s="3" t="s">
        <v>46</v>
      </c>
      <c r="M9984" s="3"/>
      <c r="N9984" s="23"/>
      <c r="O9984"/>
    </row>
    <row r="9985" spans="1:15">
      <c r="A9985" s="66">
        <f>VLOOKUP(C9985,Index[],8,FALSE)</f>
        <v>43247</v>
      </c>
      <c r="B9985" s="5">
        <v>43313</v>
      </c>
      <c r="C9985" t="s">
        <v>845</v>
      </c>
      <c r="D9985" s="3">
        <f>VLOOKUP(C9985,Index[],2,FALSE)</f>
        <v>82</v>
      </c>
      <c r="E9985" s="3">
        <f>VLOOKUP(C9985,Index[],3,FALSE)</f>
        <v>0</v>
      </c>
      <c r="F9985" s="3">
        <f>VLOOKUP(C9985,Index[],4,FALSE)</f>
        <v>0</v>
      </c>
      <c r="G9985" s="3" t="str">
        <f>VLOOKUP(C9985,Index[],5,FALSE)</f>
        <v>Yes</v>
      </c>
      <c r="H9985" t="s">
        <v>325</v>
      </c>
      <c r="I9985">
        <f>VLOOKUP(Table1[[#This Row],[trait_name]],Trait[],2,FALSE)</f>
        <v>22</v>
      </c>
      <c r="J9985" s="23" t="s">
        <v>47</v>
      </c>
      <c r="K9985" s="23">
        <v>1</v>
      </c>
      <c r="L9985" s="3" t="s">
        <v>161</v>
      </c>
      <c r="M9985" s="3"/>
      <c r="N9985" s="23"/>
      <c r="O9985"/>
    </row>
    <row r="9986" spans="1:15">
      <c r="A9986" s="66">
        <f>VLOOKUP(C9986,Index[],8,FALSE)</f>
        <v>43247</v>
      </c>
      <c r="B9986" s="5">
        <v>43313</v>
      </c>
      <c r="C9986" t="s">
        <v>845</v>
      </c>
      <c r="D9986" s="3">
        <f>VLOOKUP(C9986,Index[],2,FALSE)</f>
        <v>82</v>
      </c>
      <c r="E9986" s="3">
        <f>VLOOKUP(C9986,Index[],3,FALSE)</f>
        <v>0</v>
      </c>
      <c r="F9986" s="3">
        <f>VLOOKUP(C9986,Index[],4,FALSE)</f>
        <v>0</v>
      </c>
      <c r="G9986" s="3" t="str">
        <f>VLOOKUP(C9986,Index[],5,FALSE)</f>
        <v>Yes</v>
      </c>
      <c r="H9986" t="s">
        <v>325</v>
      </c>
      <c r="I9986">
        <f>VLOOKUP(Table1[[#This Row],[trait_name]],Trait[],2,FALSE)</f>
        <v>22</v>
      </c>
      <c r="J9986" s="23" t="s">
        <v>47</v>
      </c>
      <c r="K9986" s="23">
        <v>2</v>
      </c>
      <c r="L9986" s="3" t="s">
        <v>162</v>
      </c>
      <c r="M9986" s="3"/>
      <c r="N9986" s="23"/>
      <c r="O9986"/>
    </row>
    <row r="9987" spans="1:15">
      <c r="A9987" s="66">
        <f>VLOOKUP(C9987,Index[],8,FALSE)</f>
        <v>43247</v>
      </c>
      <c r="B9987" s="5">
        <v>43307</v>
      </c>
      <c r="C9987" t="s">
        <v>845</v>
      </c>
      <c r="D9987" s="3">
        <f>VLOOKUP(C9987,Index[],2,FALSE)</f>
        <v>82</v>
      </c>
      <c r="E9987" s="3">
        <f>VLOOKUP(C9987,Index[],3,FALSE)</f>
        <v>0</v>
      </c>
      <c r="F9987" s="3">
        <f>VLOOKUP(C9987,Index[],4,FALSE)</f>
        <v>0</v>
      </c>
      <c r="G9987" s="3" t="str">
        <f>VLOOKUP(C9987,Index[],5,FALSE)</f>
        <v>Yes</v>
      </c>
      <c r="H9987" t="s">
        <v>325</v>
      </c>
      <c r="I9987">
        <f>VLOOKUP(Table1[[#This Row],[trait_name]],Trait[],2,FALSE)</f>
        <v>23</v>
      </c>
      <c r="J9987" s="23" t="s">
        <v>49</v>
      </c>
      <c r="K9987" s="23">
        <v>4</v>
      </c>
      <c r="L9987" s="3" t="s">
        <v>39</v>
      </c>
      <c r="M9987" s="3"/>
      <c r="N9987" s="23"/>
      <c r="O9987"/>
    </row>
    <row r="9988" spans="1:15">
      <c r="A9988" s="66">
        <f>VLOOKUP(C9988,Index[],8,FALSE)</f>
        <v>43247</v>
      </c>
      <c r="B9988" s="5">
        <v>43307</v>
      </c>
      <c r="C9988" t="s">
        <v>845</v>
      </c>
      <c r="D9988" s="3">
        <f>VLOOKUP(C9988,Index[],2,FALSE)</f>
        <v>82</v>
      </c>
      <c r="E9988" s="3">
        <f>VLOOKUP(C9988,Index[],3,FALSE)</f>
        <v>0</v>
      </c>
      <c r="F9988" s="3">
        <f>VLOOKUP(C9988,Index[],4,FALSE)</f>
        <v>0</v>
      </c>
      <c r="G9988" s="3" t="str">
        <f>VLOOKUP(C9988,Index[],5,FALSE)</f>
        <v>Yes</v>
      </c>
      <c r="H9988" t="s">
        <v>325</v>
      </c>
      <c r="I9988">
        <f>VLOOKUP(Table1[[#This Row],[trait_name]],Trait[],2,FALSE)</f>
        <v>23</v>
      </c>
      <c r="J9988" s="23" t="s">
        <v>49</v>
      </c>
      <c r="K9988" s="23">
        <v>3</v>
      </c>
      <c r="L9988" s="3" t="s">
        <v>40</v>
      </c>
      <c r="M9988" s="3"/>
      <c r="N9988" s="23"/>
      <c r="O9988"/>
    </row>
    <row r="9989" spans="1:15">
      <c r="A9989" s="66">
        <f>VLOOKUP(C9989,Index[],8,FALSE)</f>
        <v>43247</v>
      </c>
      <c r="B9989" s="5">
        <v>43307</v>
      </c>
      <c r="C9989" t="s">
        <v>845</v>
      </c>
      <c r="D9989" s="3">
        <f>VLOOKUP(C9989,Index[],2,FALSE)</f>
        <v>82</v>
      </c>
      <c r="E9989" s="3">
        <f>VLOOKUP(C9989,Index[],3,FALSE)</f>
        <v>0</v>
      </c>
      <c r="F9989" s="3">
        <f>VLOOKUP(C9989,Index[],4,FALSE)</f>
        <v>0</v>
      </c>
      <c r="G9989" s="3" t="str">
        <f>VLOOKUP(C9989,Index[],5,FALSE)</f>
        <v>Yes</v>
      </c>
      <c r="H9989" t="s">
        <v>325</v>
      </c>
      <c r="I9989">
        <f>VLOOKUP(Table1[[#This Row],[trait_name]],Trait[],2,FALSE)</f>
        <v>23</v>
      </c>
      <c r="J9989" s="23" t="s">
        <v>49</v>
      </c>
      <c r="K9989" s="23">
        <v>2</v>
      </c>
      <c r="L9989" s="3" t="s">
        <v>21</v>
      </c>
      <c r="M9989" s="3"/>
      <c r="N9989" s="23"/>
      <c r="O9989"/>
    </row>
    <row r="9990" spans="1:15">
      <c r="A9990" s="66">
        <f>VLOOKUP(C9990,Index[],8,FALSE)</f>
        <v>43247</v>
      </c>
      <c r="B9990" s="5">
        <v>43307</v>
      </c>
      <c r="C9990" t="s">
        <v>845</v>
      </c>
      <c r="D9990" s="3">
        <f>VLOOKUP(C9990,Index[],2,FALSE)</f>
        <v>82</v>
      </c>
      <c r="E9990" s="3">
        <f>VLOOKUP(C9990,Index[],3,FALSE)</f>
        <v>0</v>
      </c>
      <c r="F9990" s="3">
        <f>VLOOKUP(C9990,Index[],4,FALSE)</f>
        <v>0</v>
      </c>
      <c r="G9990" s="3" t="str">
        <f>VLOOKUP(C9990,Index[],5,FALSE)</f>
        <v>Yes</v>
      </c>
      <c r="H9990" t="s">
        <v>325</v>
      </c>
      <c r="I9990">
        <f>VLOOKUP(Table1[[#This Row],[trait_name]],Trait[],2,FALSE)</f>
        <v>23</v>
      </c>
      <c r="J9990" s="23" t="s">
        <v>49</v>
      </c>
      <c r="K9990" s="23">
        <v>1</v>
      </c>
      <c r="L9990" s="3" t="s">
        <v>267</v>
      </c>
      <c r="N9990" s="23"/>
      <c r="O9990"/>
    </row>
    <row r="9991" spans="1:15">
      <c r="A9991" s="66">
        <f>VLOOKUP(C9991,Index[],8,FALSE)</f>
        <v>43247</v>
      </c>
      <c r="B9991" s="5">
        <v>43307</v>
      </c>
      <c r="C9991" t="s">
        <v>845</v>
      </c>
      <c r="D9991" s="3">
        <f>VLOOKUP(C9991,Index[],2,FALSE)</f>
        <v>82</v>
      </c>
      <c r="E9991" s="3">
        <f>VLOOKUP(C9991,Index[],3,FALSE)</f>
        <v>0</v>
      </c>
      <c r="F9991" s="3">
        <f>VLOOKUP(C9991,Index[],4,FALSE)</f>
        <v>0</v>
      </c>
      <c r="G9991" s="3" t="str">
        <f>VLOOKUP(C9991,Index[],5,FALSE)</f>
        <v>Yes</v>
      </c>
      <c r="H9991" t="s">
        <v>325</v>
      </c>
      <c r="I9991">
        <f>VLOOKUP(Table1[[#This Row],[trait_name]],Trait[],2,FALSE)</f>
        <v>23</v>
      </c>
      <c r="J9991" s="23" t="s">
        <v>49</v>
      </c>
      <c r="K9991" s="23">
        <v>5</v>
      </c>
      <c r="L9991" s="3" t="s">
        <v>288</v>
      </c>
      <c r="M9991" s="3"/>
      <c r="N9991" s="23"/>
      <c r="O9991"/>
    </row>
    <row r="9992" spans="1:15">
      <c r="A9992" s="66">
        <f>VLOOKUP(C9992,Index[],8,FALSE)</f>
        <v>43247</v>
      </c>
      <c r="B9992" s="5">
        <v>43307</v>
      </c>
      <c r="C9992" t="s">
        <v>845</v>
      </c>
      <c r="D9992" s="3">
        <f>VLOOKUP(C9992,Index[],2,FALSE)</f>
        <v>82</v>
      </c>
      <c r="E9992" s="3">
        <f>VLOOKUP(C9992,Index[],3,FALSE)</f>
        <v>0</v>
      </c>
      <c r="F9992" s="3">
        <f>VLOOKUP(C9992,Index[],4,FALSE)</f>
        <v>0</v>
      </c>
      <c r="G9992" s="3" t="str">
        <f>VLOOKUP(C9992,Index[],5,FALSE)</f>
        <v>Yes</v>
      </c>
      <c r="H9992" t="s">
        <v>325</v>
      </c>
      <c r="I9992">
        <f>VLOOKUP(Table1[[#This Row],[trait_name]],Trait[],2,FALSE)</f>
        <v>23</v>
      </c>
      <c r="J9992" s="23" t="s">
        <v>49</v>
      </c>
      <c r="K9992" s="23">
        <v>6</v>
      </c>
      <c r="L9992" s="3" t="s">
        <v>214</v>
      </c>
      <c r="M9992" s="3"/>
      <c r="N9992" s="23"/>
      <c r="O9992"/>
    </row>
    <row r="9993" spans="1:15">
      <c r="A9993" s="66">
        <f>VLOOKUP(C9993,Index[],8,FALSE)</f>
        <v>43247</v>
      </c>
      <c r="B9993" s="5">
        <v>43307</v>
      </c>
      <c r="C9993" t="s">
        <v>845</v>
      </c>
      <c r="D9993" s="3">
        <f>VLOOKUP(C9993,Index[],2,FALSE)</f>
        <v>82</v>
      </c>
      <c r="E9993" s="3">
        <f>VLOOKUP(C9993,Index[],3,FALSE)</f>
        <v>0</v>
      </c>
      <c r="F9993" s="3">
        <f>VLOOKUP(C9993,Index[],4,FALSE)</f>
        <v>0</v>
      </c>
      <c r="G9993" s="3" t="str">
        <f>VLOOKUP(C9993,Index[],5,FALSE)</f>
        <v>Yes</v>
      </c>
      <c r="H9993" t="s">
        <v>633</v>
      </c>
      <c r="I9993">
        <f>VLOOKUP(Table1[[#This Row],[trait_name]],Trait[],2,FALSE)</f>
        <v>24</v>
      </c>
      <c r="J9993" s="23" t="s">
        <v>53</v>
      </c>
      <c r="K9993" s="23">
        <v>2</v>
      </c>
      <c r="L9993" s="3" t="s">
        <v>163</v>
      </c>
      <c r="M9993" s="3"/>
      <c r="N9993" s="23"/>
      <c r="O9993"/>
    </row>
    <row r="9994" spans="1:15">
      <c r="A9994" s="66">
        <f>VLOOKUP(C9994,Index[],8,FALSE)</f>
        <v>43247</v>
      </c>
      <c r="B9994" s="5">
        <v>43307</v>
      </c>
      <c r="C9994" t="s">
        <v>845</v>
      </c>
      <c r="D9994" s="3">
        <f>VLOOKUP(C9994,Index[],2,FALSE)</f>
        <v>82</v>
      </c>
      <c r="E9994" s="3">
        <f>VLOOKUP(C9994,Index[],3,FALSE)</f>
        <v>0</v>
      </c>
      <c r="F9994" s="3">
        <f>VLOOKUP(C9994,Index[],4,FALSE)</f>
        <v>0</v>
      </c>
      <c r="G9994" s="3" t="str">
        <f>VLOOKUP(C9994,Index[],5,FALSE)</f>
        <v>Yes</v>
      </c>
      <c r="H9994" t="s">
        <v>453</v>
      </c>
      <c r="I9994">
        <f>VLOOKUP(Table1[[#This Row],[trait_name]],Trait[],2,FALSE)</f>
        <v>24</v>
      </c>
      <c r="J9994" s="23" t="s">
        <v>53</v>
      </c>
      <c r="K9994" s="23">
        <v>1</v>
      </c>
      <c r="L9994" s="3" t="s">
        <v>326</v>
      </c>
      <c r="N9994" s="23"/>
      <c r="O9994"/>
    </row>
    <row r="9995" spans="1:15">
      <c r="A9995" s="66">
        <f>VLOOKUP(C9995,Index[],8,FALSE)</f>
        <v>43247</v>
      </c>
      <c r="B9995" s="5">
        <v>43307</v>
      </c>
      <c r="C9995" t="s">
        <v>845</v>
      </c>
      <c r="D9995" s="3">
        <f>VLOOKUP(C9995,Index[],2,FALSE)</f>
        <v>82</v>
      </c>
      <c r="E9995" s="3">
        <f>VLOOKUP(C9995,Index[],3,FALSE)</f>
        <v>0</v>
      </c>
      <c r="F9995" s="3">
        <f>VLOOKUP(C9995,Index[],4,FALSE)</f>
        <v>0</v>
      </c>
      <c r="G9995" s="3" t="str">
        <f>VLOOKUP(C9995,Index[],5,FALSE)</f>
        <v>Yes</v>
      </c>
      <c r="H9995" t="s">
        <v>453</v>
      </c>
      <c r="I9995">
        <f>VLOOKUP(Table1[[#This Row],[trait_name]],Trait[],2,FALSE)</f>
        <v>25</v>
      </c>
      <c r="J9995" s="23" t="s">
        <v>57</v>
      </c>
      <c r="K9995" s="23">
        <v>1</v>
      </c>
      <c r="L9995" s="3" t="s">
        <v>23</v>
      </c>
      <c r="N9995" s="23"/>
      <c r="O9995"/>
    </row>
    <row r="9996" spans="1:15">
      <c r="A9996" s="66">
        <f>VLOOKUP(C9996,Index[],8,FALSE)</f>
        <v>43247</v>
      </c>
      <c r="B9996" s="5">
        <v>43307</v>
      </c>
      <c r="C9996" t="s">
        <v>845</v>
      </c>
      <c r="D9996" s="3">
        <f>VLOOKUP(C9996,Index[],2,FALSE)</f>
        <v>82</v>
      </c>
      <c r="E9996" s="3">
        <f>VLOOKUP(C9996,Index[],3,FALSE)</f>
        <v>0</v>
      </c>
      <c r="F9996" s="3">
        <f>VLOOKUP(C9996,Index[],4,FALSE)</f>
        <v>0</v>
      </c>
      <c r="G9996" s="3" t="str">
        <f>VLOOKUP(C9996,Index[],5,FALSE)</f>
        <v>Yes</v>
      </c>
      <c r="I9996">
        <f>VLOOKUP(Table1[[#This Row],[trait_name]],Trait[],2,FALSE)</f>
        <v>25</v>
      </c>
      <c r="J9996" s="23" t="s">
        <v>57</v>
      </c>
      <c r="K9996" s="23">
        <v>2</v>
      </c>
      <c r="L9996" s="3"/>
      <c r="M9996" s="3"/>
      <c r="N9996" s="23"/>
      <c r="O9996"/>
    </row>
    <row r="9997" spans="1:15">
      <c r="A9997" s="66">
        <f>VLOOKUP(C9997,Index[],8,FALSE)</f>
        <v>43247</v>
      </c>
      <c r="B9997" s="5">
        <v>43247</v>
      </c>
      <c r="C9997" t="s">
        <v>845</v>
      </c>
      <c r="D9997" s="3">
        <f>VLOOKUP(C9997,Index[],2,FALSE)</f>
        <v>82</v>
      </c>
      <c r="E9997" s="3">
        <f>VLOOKUP(C9997,Index[],3,FALSE)</f>
        <v>0</v>
      </c>
      <c r="F9997" s="3">
        <f>VLOOKUP(C9997,Index[],4,FALSE)</f>
        <v>0</v>
      </c>
      <c r="G9997" s="3" t="str">
        <f>VLOOKUP(C9997,Index[],5,FALSE)</f>
        <v>Yes</v>
      </c>
      <c r="H9997" t="s">
        <v>25</v>
      </c>
      <c r="I9997">
        <f>VLOOKUP(Table1[[#This Row],[trait_name]],Trait[],2,FALSE)</f>
        <v>26</v>
      </c>
      <c r="J9997" s="23" t="s">
        <v>58</v>
      </c>
      <c r="K9997" s="23">
        <v>1</v>
      </c>
      <c r="L9997" s="3" t="s">
        <v>433</v>
      </c>
      <c r="N9997" s="23"/>
      <c r="O9997"/>
    </row>
    <row r="9998" spans="1:15">
      <c r="A9998" s="66">
        <f>VLOOKUP(C9998,Index[],8,FALSE)</f>
        <v>43247</v>
      </c>
      <c r="B9998" s="5">
        <v>43247</v>
      </c>
      <c r="C9998" t="s">
        <v>845</v>
      </c>
      <c r="D9998" s="3">
        <f>VLOOKUP(C9998,Index[],2,FALSE)</f>
        <v>82</v>
      </c>
      <c r="E9998" s="3">
        <f>VLOOKUP(C9998,Index[],3,FALSE)</f>
        <v>0</v>
      </c>
      <c r="F9998" s="3">
        <f>VLOOKUP(C9998,Index[],4,FALSE)</f>
        <v>0</v>
      </c>
      <c r="G9998" s="3" t="str">
        <f>VLOOKUP(C9998,Index[],5,FALSE)</f>
        <v>Yes</v>
      </c>
      <c r="H9998" t="s">
        <v>323</v>
      </c>
      <c r="I9998">
        <f>VLOOKUP(Table1[[#This Row],[trait_name]],Trait[],2,FALSE)</f>
        <v>26</v>
      </c>
      <c r="J9998" s="23" t="s">
        <v>58</v>
      </c>
      <c r="K9998" s="23">
        <v>2</v>
      </c>
      <c r="L9998" s="3" t="s">
        <v>60</v>
      </c>
      <c r="N9998" s="23"/>
      <c r="O9998"/>
    </row>
    <row r="9999" spans="1:15">
      <c r="A9999" s="66">
        <f>VLOOKUP(C9999,Index[],8,FALSE)</f>
        <v>43247</v>
      </c>
      <c r="B9999" s="5">
        <v>43307</v>
      </c>
      <c r="C9999" t="s">
        <v>845</v>
      </c>
      <c r="D9999" s="3">
        <f>VLOOKUP(C9999,Index[],2,FALSE)</f>
        <v>82</v>
      </c>
      <c r="E9999" s="3">
        <f>VLOOKUP(C9999,Index[],3,FALSE)</f>
        <v>0</v>
      </c>
      <c r="F9999" s="3">
        <f>VLOOKUP(C9999,Index[],4,FALSE)</f>
        <v>0</v>
      </c>
      <c r="G9999" s="3" t="str">
        <f>VLOOKUP(C9999,Index[],5,FALSE)</f>
        <v>Yes</v>
      </c>
      <c r="I9999">
        <f>VLOOKUP(Table1[[#This Row],[trait_name]],Trait[],2,FALSE)</f>
        <v>26</v>
      </c>
      <c r="J9999" s="23" t="s">
        <v>58</v>
      </c>
      <c r="K9999" s="23">
        <v>3</v>
      </c>
      <c r="L9999" s="3"/>
      <c r="M9999" s="3"/>
      <c r="N9999" s="23"/>
      <c r="O9999"/>
    </row>
    <row r="10000" spans="1:15">
      <c r="A10000" s="66">
        <f>VLOOKUP(C10000,Index[],8,FALSE)</f>
        <v>43247</v>
      </c>
      <c r="B10000" s="5">
        <v>43311</v>
      </c>
      <c r="C10000" t="s">
        <v>845</v>
      </c>
      <c r="D10000" s="3">
        <f>VLOOKUP(C10000,Index[],2,FALSE)</f>
        <v>82</v>
      </c>
      <c r="E10000" s="3">
        <f>VLOOKUP(C10000,Index[],3,FALSE)</f>
        <v>0</v>
      </c>
      <c r="F10000" s="3">
        <f>VLOOKUP(C10000,Index[],4,FALSE)</f>
        <v>0</v>
      </c>
      <c r="G10000" s="3" t="str">
        <f>VLOOKUP(C10000,Index[],5,FALSE)</f>
        <v>Yes</v>
      </c>
      <c r="I10000">
        <f>VLOOKUP(Table1[[#This Row],[trait_name]],Trait[],2,FALSE)</f>
        <v>27</v>
      </c>
      <c r="J10000" s="23" t="s">
        <v>61</v>
      </c>
      <c r="K10000" s="23">
        <v>1</v>
      </c>
      <c r="L10000" s="3"/>
      <c r="M10000" s="3"/>
      <c r="N10000" s="23"/>
      <c r="O10000"/>
    </row>
    <row r="10001" spans="1:15">
      <c r="A10001" s="66">
        <f>VLOOKUP(C10001,Index[],8,FALSE)</f>
        <v>43247</v>
      </c>
      <c r="B10001" s="5">
        <v>43311</v>
      </c>
      <c r="C10001" t="s">
        <v>845</v>
      </c>
      <c r="D10001" s="3">
        <f>VLOOKUP(C10001,Index[],2,FALSE)</f>
        <v>82</v>
      </c>
      <c r="E10001" s="3">
        <f>VLOOKUP(C10001,Index[],3,FALSE)</f>
        <v>0</v>
      </c>
      <c r="F10001" s="3">
        <f>VLOOKUP(C10001,Index[],4,FALSE)</f>
        <v>0</v>
      </c>
      <c r="G10001" s="3" t="str">
        <f>VLOOKUP(C10001,Index[],5,FALSE)</f>
        <v>Yes</v>
      </c>
      <c r="I10001">
        <f>VLOOKUP(Table1[[#This Row],[trait_name]],Trait[],2,FALSE)</f>
        <v>28</v>
      </c>
      <c r="J10001" s="23" t="s">
        <v>62</v>
      </c>
      <c r="K10001" s="23">
        <v>1</v>
      </c>
      <c r="L10001" s="3"/>
      <c r="M10001" s="3"/>
      <c r="N10001" s="23"/>
      <c r="O10001"/>
    </row>
    <row r="10002" spans="1:15">
      <c r="A10002" s="66">
        <f>VLOOKUP(C10002,Index[],8,FALSE)</f>
        <v>43247</v>
      </c>
      <c r="B10002" s="5">
        <v>43247</v>
      </c>
      <c r="C10002" t="s">
        <v>845</v>
      </c>
      <c r="D10002" s="3">
        <f>VLOOKUP(C10002,Index[],2,FALSE)</f>
        <v>82</v>
      </c>
      <c r="E10002" s="3">
        <f>VLOOKUP(C10002,Index[],3,FALSE)</f>
        <v>0</v>
      </c>
      <c r="F10002" s="3">
        <f>VLOOKUP(C10002,Index[],4,FALSE)</f>
        <v>0</v>
      </c>
      <c r="G10002" s="3" t="str">
        <f>VLOOKUP(C10002,Index[],5,FALSE)</f>
        <v>Yes</v>
      </c>
      <c r="H10002" t="s">
        <v>323</v>
      </c>
      <c r="I10002">
        <f>VLOOKUP(Table1[[#This Row],[trait_name]],Trait[],2,FALSE)</f>
        <v>29</v>
      </c>
      <c r="J10002" s="23" t="s">
        <v>63</v>
      </c>
      <c r="K10002" s="23">
        <v>2</v>
      </c>
      <c r="L10002" s="3">
        <v>5</v>
      </c>
      <c r="N10002" s="23"/>
      <c r="O10002"/>
    </row>
    <row r="10003" spans="1:15">
      <c r="A10003" s="66">
        <f>VLOOKUP(C10003,Index[],8,FALSE)</f>
        <v>43247</v>
      </c>
      <c r="B10003" s="5">
        <v>43247</v>
      </c>
      <c r="C10003" t="s">
        <v>845</v>
      </c>
      <c r="D10003" s="3">
        <f>VLOOKUP(C10003,Index[],2,FALSE)</f>
        <v>82</v>
      </c>
      <c r="E10003" s="3">
        <f>VLOOKUP(C10003,Index[],3,FALSE)</f>
        <v>0</v>
      </c>
      <c r="F10003" s="3">
        <f>VLOOKUP(C10003,Index[],4,FALSE)</f>
        <v>0</v>
      </c>
      <c r="G10003" s="3" t="str">
        <f>VLOOKUP(C10003,Index[],5,FALSE)</f>
        <v>Yes</v>
      </c>
      <c r="H10003" t="s">
        <v>207</v>
      </c>
      <c r="I10003">
        <f>VLOOKUP(Table1[[#This Row],[trait_name]],Trait[],2,FALSE)</f>
        <v>29</v>
      </c>
      <c r="J10003" s="23" t="s">
        <v>63</v>
      </c>
      <c r="K10003" s="23">
        <v>1</v>
      </c>
      <c r="L10003" s="3">
        <v>6</v>
      </c>
      <c r="N10003" s="23"/>
      <c r="O10003"/>
    </row>
    <row r="10004" spans="1:15">
      <c r="A10004" s="66">
        <f>VLOOKUP(C10004,Index[],8,FALSE)</f>
        <v>43247</v>
      </c>
      <c r="B10004" s="5">
        <v>43307</v>
      </c>
      <c r="C10004" t="s">
        <v>845</v>
      </c>
      <c r="D10004" s="3">
        <f>VLOOKUP(C10004,Index[],2,FALSE)</f>
        <v>82</v>
      </c>
      <c r="E10004" s="3">
        <f>VLOOKUP(C10004,Index[],3,FALSE)</f>
        <v>0</v>
      </c>
      <c r="F10004" s="3">
        <f>VLOOKUP(C10004,Index[],4,FALSE)</f>
        <v>0</v>
      </c>
      <c r="G10004" s="3" t="str">
        <f>VLOOKUP(C10004,Index[],5,FALSE)</f>
        <v>Yes</v>
      </c>
      <c r="I10004">
        <f>VLOOKUP(Table1[[#This Row],[trait_name]],Trait[],2,FALSE)</f>
        <v>29</v>
      </c>
      <c r="J10004" s="23" t="s">
        <v>63</v>
      </c>
      <c r="K10004" s="23">
        <v>3</v>
      </c>
      <c r="L10004" s="3"/>
      <c r="M10004" s="3"/>
      <c r="N10004" s="23"/>
      <c r="O10004"/>
    </row>
    <row r="10005" spans="1:15">
      <c r="A10005" s="66">
        <f>VLOOKUP(C10005,Index[],8,FALSE)</f>
        <v>43247</v>
      </c>
      <c r="B10005" s="5">
        <v>43247</v>
      </c>
      <c r="C10005" t="s">
        <v>845</v>
      </c>
      <c r="D10005" s="3">
        <f>VLOOKUP(C10005,Index[],2,FALSE)</f>
        <v>82</v>
      </c>
      <c r="E10005" s="3">
        <f>VLOOKUP(C10005,Index[],3,FALSE)</f>
        <v>0</v>
      </c>
      <c r="F10005" s="3">
        <f>VLOOKUP(C10005,Index[],4,FALSE)</f>
        <v>0</v>
      </c>
      <c r="G10005" s="3" t="str">
        <f>VLOOKUP(C10005,Index[],5,FALSE)</f>
        <v>Yes</v>
      </c>
      <c r="H10005" t="s">
        <v>25</v>
      </c>
      <c r="I10005">
        <f>VLOOKUP(Table1[[#This Row],[trait_name]],Trait[],2,FALSE)</f>
        <v>30</v>
      </c>
      <c r="J10005" s="23" t="s">
        <v>64</v>
      </c>
      <c r="K10005" s="23">
        <v>1</v>
      </c>
      <c r="L10005" s="3">
        <v>2</v>
      </c>
      <c r="N10005" s="23"/>
      <c r="O10005"/>
    </row>
    <row r="10006" spans="1:15">
      <c r="A10006" s="66">
        <f>VLOOKUP(C10006,Index[],8,FALSE)</f>
        <v>43247</v>
      </c>
      <c r="B10006" s="5">
        <v>43307</v>
      </c>
      <c r="C10006" t="s">
        <v>845</v>
      </c>
      <c r="D10006" s="3">
        <f>VLOOKUP(C10006,Index[],2,FALSE)</f>
        <v>82</v>
      </c>
      <c r="E10006" s="3">
        <f>VLOOKUP(C10006,Index[],3,FALSE)</f>
        <v>0</v>
      </c>
      <c r="F10006" s="3">
        <f>VLOOKUP(C10006,Index[],4,FALSE)</f>
        <v>0</v>
      </c>
      <c r="G10006" s="3" t="str">
        <f>VLOOKUP(C10006,Index[],5,FALSE)</f>
        <v>Yes</v>
      </c>
      <c r="H10006" t="s">
        <v>325</v>
      </c>
      <c r="I10006">
        <f>VLOOKUP(Table1[[#This Row],[trait_name]],Trait[],2,FALSE)</f>
        <v>30</v>
      </c>
      <c r="J10006" s="23" t="s">
        <v>64</v>
      </c>
      <c r="K10006" s="23">
        <v>2</v>
      </c>
      <c r="L10006" s="3">
        <v>3</v>
      </c>
      <c r="M10006" s="3"/>
      <c r="N10006" s="23"/>
      <c r="O10006"/>
    </row>
    <row r="10007" spans="1:15">
      <c r="A10007" s="66">
        <f>VLOOKUP(C10007,Index[],8,FALSE)</f>
        <v>43247</v>
      </c>
      <c r="B10007" s="5">
        <v>43247</v>
      </c>
      <c r="C10007" t="s">
        <v>845</v>
      </c>
      <c r="D10007" s="3">
        <f>VLOOKUP(C10007,Index[],2,FALSE)</f>
        <v>82</v>
      </c>
      <c r="E10007" s="3">
        <f>VLOOKUP(C10007,Index[],3,FALSE)</f>
        <v>0</v>
      </c>
      <c r="F10007" s="3">
        <f>VLOOKUP(C10007,Index[],4,FALSE)</f>
        <v>0</v>
      </c>
      <c r="G10007" s="3" t="str">
        <f>VLOOKUP(C10007,Index[],5,FALSE)</f>
        <v>Yes</v>
      </c>
      <c r="H10007" t="s">
        <v>323</v>
      </c>
      <c r="I10007">
        <f>VLOOKUP(Table1[[#This Row],[trait_name]],Trait[],2,FALSE)</f>
        <v>31</v>
      </c>
      <c r="J10007" s="23" t="s">
        <v>65</v>
      </c>
      <c r="K10007" s="23">
        <v>1</v>
      </c>
      <c r="L10007" s="3">
        <v>2</v>
      </c>
      <c r="N10007" s="23"/>
      <c r="O10007"/>
    </row>
    <row r="10008" spans="1:15">
      <c r="A10008" s="66">
        <f>VLOOKUP(C10008,Index[],8,FALSE)</f>
        <v>43247</v>
      </c>
      <c r="B10008" s="5">
        <v>43307</v>
      </c>
      <c r="C10008" t="s">
        <v>845</v>
      </c>
      <c r="D10008" s="3">
        <f>VLOOKUP(C10008,Index[],2,FALSE)</f>
        <v>82</v>
      </c>
      <c r="E10008" s="3">
        <f>VLOOKUP(C10008,Index[],3,FALSE)</f>
        <v>0</v>
      </c>
      <c r="F10008" s="3">
        <f>VLOOKUP(C10008,Index[],4,FALSE)</f>
        <v>0</v>
      </c>
      <c r="G10008" s="3" t="str">
        <f>VLOOKUP(C10008,Index[],5,FALSE)</f>
        <v>Yes</v>
      </c>
      <c r="I10008">
        <f>VLOOKUP(Table1[[#This Row],[trait_name]],Trait[],2,FALSE)</f>
        <v>31</v>
      </c>
      <c r="J10008" s="23" t="s">
        <v>65</v>
      </c>
      <c r="K10008" s="23">
        <v>2</v>
      </c>
      <c r="L10008" s="3"/>
      <c r="M10008" s="3"/>
      <c r="N10008" s="23"/>
      <c r="O10008"/>
    </row>
    <row r="10009" spans="1:15">
      <c r="A10009" s="66">
        <f>VLOOKUP(C10009,Index[],8,FALSE)</f>
        <v>43247</v>
      </c>
      <c r="B10009" s="5">
        <v>43307</v>
      </c>
      <c r="C10009" t="s">
        <v>845</v>
      </c>
      <c r="D10009" s="3">
        <f>VLOOKUP(C10009,Index[],2,FALSE)</f>
        <v>82</v>
      </c>
      <c r="E10009" s="3">
        <f>VLOOKUP(C10009,Index[],3,FALSE)</f>
        <v>0</v>
      </c>
      <c r="F10009" s="3">
        <f>VLOOKUP(C10009,Index[],4,FALSE)</f>
        <v>0</v>
      </c>
      <c r="G10009" s="3" t="str">
        <f>VLOOKUP(C10009,Index[],5,FALSE)</f>
        <v>Yes</v>
      </c>
      <c r="I10009">
        <f>VLOOKUP(Table1[[#This Row],[trait_name]],Trait[],2,FALSE)</f>
        <v>32</v>
      </c>
      <c r="J10009" s="23" t="s">
        <v>66</v>
      </c>
      <c r="K10009" s="23">
        <v>1</v>
      </c>
      <c r="L10009" s="3"/>
      <c r="M10009" s="3"/>
      <c r="N10009" s="23"/>
      <c r="O10009"/>
    </row>
    <row r="10010" spans="1:15">
      <c r="A10010" s="66">
        <f>VLOOKUP(C10010,Index[],8,FALSE)</f>
        <v>43247</v>
      </c>
      <c r="B10010" s="5">
        <v>43247</v>
      </c>
      <c r="C10010" t="s">
        <v>845</v>
      </c>
      <c r="D10010" s="3">
        <f>VLOOKUP(C10010,Index[],2,FALSE)</f>
        <v>82</v>
      </c>
      <c r="E10010" s="3">
        <f>VLOOKUP(C10010,Index[],3,FALSE)</f>
        <v>0</v>
      </c>
      <c r="F10010" s="3">
        <f>VLOOKUP(C10010,Index[],4,FALSE)</f>
        <v>0</v>
      </c>
      <c r="G10010" s="3" t="str">
        <f>VLOOKUP(C10010,Index[],5,FALSE)</f>
        <v>Yes</v>
      </c>
      <c r="H10010" t="s">
        <v>25</v>
      </c>
      <c r="I10010">
        <f>VLOOKUP(Table1[[#This Row],[trait_name]],Trait[],2,FALSE)</f>
        <v>33</v>
      </c>
      <c r="J10010" s="23" t="s">
        <v>67</v>
      </c>
      <c r="K10010" s="23">
        <v>1</v>
      </c>
      <c r="L10010" s="3">
        <v>2</v>
      </c>
      <c r="N10010" s="24"/>
      <c r="O10010"/>
    </row>
    <row r="10011" spans="1:15">
      <c r="A10011" s="66">
        <f>VLOOKUP(C10011,Index[],8,FALSE)</f>
        <v>43247</v>
      </c>
      <c r="B10011" s="5">
        <v>43307</v>
      </c>
      <c r="C10011" t="s">
        <v>845</v>
      </c>
      <c r="D10011" s="3">
        <f>VLOOKUP(C10011,Index[],2,FALSE)</f>
        <v>82</v>
      </c>
      <c r="E10011" s="3">
        <f>VLOOKUP(C10011,Index[],3,FALSE)</f>
        <v>0</v>
      </c>
      <c r="F10011" s="3">
        <f>VLOOKUP(C10011,Index[],4,FALSE)</f>
        <v>0</v>
      </c>
      <c r="G10011" s="3" t="str">
        <f>VLOOKUP(C10011,Index[],5,FALSE)</f>
        <v>Yes</v>
      </c>
      <c r="H10011" t="s">
        <v>325</v>
      </c>
      <c r="I10011">
        <f>VLOOKUP(Table1[[#This Row],[trait_name]],Trait[],2,FALSE)</f>
        <v>33</v>
      </c>
      <c r="J10011" s="23" t="s">
        <v>67</v>
      </c>
      <c r="K10011" s="23">
        <v>2</v>
      </c>
      <c r="L10011" s="3">
        <v>2</v>
      </c>
      <c r="M10011" s="3"/>
      <c r="N10011" s="24"/>
      <c r="O10011"/>
    </row>
    <row r="10012" spans="1:15">
      <c r="A10012" s="66">
        <f>VLOOKUP(C10012,Index[],8,FALSE)</f>
        <v>43247</v>
      </c>
      <c r="B10012" s="5">
        <v>43307</v>
      </c>
      <c r="C10012" t="s">
        <v>845</v>
      </c>
      <c r="D10012" s="3">
        <f>VLOOKUP(C10012,Index[],2,FALSE)</f>
        <v>82</v>
      </c>
      <c r="E10012" s="3">
        <f>VLOOKUP(C10012,Index[],3,FALSE)</f>
        <v>0</v>
      </c>
      <c r="F10012" s="3">
        <f>VLOOKUP(C10012,Index[],4,FALSE)</f>
        <v>0</v>
      </c>
      <c r="G10012" s="3" t="str">
        <f>VLOOKUP(C10012,Index[],5,FALSE)</f>
        <v>Yes</v>
      </c>
      <c r="I10012">
        <f>VLOOKUP(Table1[[#This Row],[trait_name]],Trait[],2,FALSE)</f>
        <v>34</v>
      </c>
      <c r="J10012" s="23" t="s">
        <v>68</v>
      </c>
      <c r="K10012" s="23">
        <v>1</v>
      </c>
      <c r="L10012" s="3"/>
      <c r="M10012" s="3"/>
      <c r="N10012" s="23"/>
      <c r="O10012"/>
    </row>
    <row r="10013" spans="1:15">
      <c r="A10013" s="66">
        <f>VLOOKUP(C10013,Index[],8,FALSE)</f>
        <v>43247</v>
      </c>
      <c r="B10013" s="5">
        <v>43247</v>
      </c>
      <c r="C10013" t="s">
        <v>845</v>
      </c>
      <c r="D10013" s="3">
        <f>VLOOKUP(C10013,Index[],2,FALSE)</f>
        <v>82</v>
      </c>
      <c r="E10013" s="3">
        <f>VLOOKUP(C10013,Index[],3,FALSE)</f>
        <v>0</v>
      </c>
      <c r="F10013" s="3">
        <f>VLOOKUP(C10013,Index[],4,FALSE)</f>
        <v>0</v>
      </c>
      <c r="G10013" s="3" t="str">
        <f>VLOOKUP(C10013,Index[],5,FALSE)</f>
        <v>Yes</v>
      </c>
      <c r="H10013" t="s">
        <v>323</v>
      </c>
      <c r="I10013">
        <f>VLOOKUP(Table1[[#This Row],[trait_name]],Trait[],2,FALSE)</f>
        <v>35</v>
      </c>
      <c r="J10013" s="23" t="s">
        <v>166</v>
      </c>
      <c r="K10013" s="23">
        <v>1</v>
      </c>
      <c r="L10013" s="3" t="s">
        <v>271</v>
      </c>
      <c r="N10013" s="23"/>
      <c r="O10013"/>
    </row>
    <row r="10014" spans="1:15">
      <c r="A10014" s="66">
        <f>VLOOKUP(C10014,Index[],8,FALSE)</f>
        <v>43247</v>
      </c>
      <c r="B10014" s="5">
        <v>43307</v>
      </c>
      <c r="C10014" t="s">
        <v>845</v>
      </c>
      <c r="D10014" s="3">
        <f>VLOOKUP(C10014,Index[],2,FALSE)</f>
        <v>82</v>
      </c>
      <c r="E10014" s="3">
        <f>VLOOKUP(C10014,Index[],3,FALSE)</f>
        <v>0</v>
      </c>
      <c r="F10014" s="3">
        <f>VLOOKUP(C10014,Index[],4,FALSE)</f>
        <v>0</v>
      </c>
      <c r="G10014" s="3" t="str">
        <f>VLOOKUP(C10014,Index[],5,FALSE)</f>
        <v>Yes</v>
      </c>
      <c r="I10014">
        <f>VLOOKUP(Table1[[#This Row],[trait_name]],Trait[],2,FALSE)</f>
        <v>35</v>
      </c>
      <c r="J10014" s="23" t="s">
        <v>166</v>
      </c>
      <c r="K10014" s="23">
        <v>2</v>
      </c>
      <c r="L10014" s="3"/>
      <c r="M10014" s="3"/>
      <c r="N10014" s="23"/>
      <c r="O10014"/>
    </row>
    <row r="10015" spans="1:15">
      <c r="A10015" s="66">
        <f>VLOOKUP(C10015,Index[],8,FALSE)</f>
        <v>43247</v>
      </c>
      <c r="B10015" s="5">
        <v>43247</v>
      </c>
      <c r="C10015" t="s">
        <v>845</v>
      </c>
      <c r="D10015" s="3">
        <f>VLOOKUP(C10015,Index[],2,FALSE)</f>
        <v>82</v>
      </c>
      <c r="E10015" s="3">
        <f>VLOOKUP(C10015,Index[],3,FALSE)</f>
        <v>0</v>
      </c>
      <c r="F10015" s="3">
        <f>VLOOKUP(C10015,Index[],4,FALSE)</f>
        <v>0</v>
      </c>
      <c r="G10015" s="3" t="str">
        <f>VLOOKUP(C10015,Index[],5,FALSE)</f>
        <v>Yes</v>
      </c>
      <c r="H10015" t="s">
        <v>25</v>
      </c>
      <c r="I10015">
        <f>VLOOKUP(Table1[[#This Row],[trait_name]],Trait[],2,FALSE)</f>
        <v>36</v>
      </c>
      <c r="J10015" s="23" t="s">
        <v>69</v>
      </c>
      <c r="K10015" s="23">
        <v>1</v>
      </c>
      <c r="L10015" s="3" t="s">
        <v>169</v>
      </c>
      <c r="N10015" s="23"/>
      <c r="O10015"/>
    </row>
    <row r="10016" spans="1:15">
      <c r="A10016" s="66">
        <f>VLOOKUP(C10016,Index[],8,FALSE)</f>
        <v>43247</v>
      </c>
      <c r="B10016" s="5">
        <v>43307</v>
      </c>
      <c r="C10016" t="s">
        <v>845</v>
      </c>
      <c r="D10016" s="3">
        <f>VLOOKUP(C10016,Index[],2,FALSE)</f>
        <v>82</v>
      </c>
      <c r="E10016" s="3">
        <f>VLOOKUP(C10016,Index[],3,FALSE)</f>
        <v>0</v>
      </c>
      <c r="F10016" s="3">
        <f>VLOOKUP(C10016,Index[],4,FALSE)</f>
        <v>0</v>
      </c>
      <c r="G10016" s="3" t="str">
        <f>VLOOKUP(C10016,Index[],5,FALSE)</f>
        <v>Yes</v>
      </c>
      <c r="I10016">
        <f>VLOOKUP(Table1[[#This Row],[trait_name]],Trait[],2,FALSE)</f>
        <v>36</v>
      </c>
      <c r="J10016" s="23" t="s">
        <v>69</v>
      </c>
      <c r="K10016" s="23">
        <v>2</v>
      </c>
      <c r="L10016" s="3"/>
      <c r="M10016" s="3"/>
      <c r="N10016" s="23"/>
      <c r="O10016"/>
    </row>
    <row r="10017" spans="1:15">
      <c r="A10017" s="66">
        <f>VLOOKUP(C10017,Index[],8,FALSE)</f>
        <v>43247</v>
      </c>
      <c r="B10017" s="5">
        <v>43307</v>
      </c>
      <c r="C10017" t="s">
        <v>845</v>
      </c>
      <c r="D10017" s="3">
        <f>VLOOKUP(C10017,Index[],2,FALSE)</f>
        <v>82</v>
      </c>
      <c r="E10017" s="3">
        <f>VLOOKUP(C10017,Index[],3,FALSE)</f>
        <v>0</v>
      </c>
      <c r="F10017" s="3">
        <f>VLOOKUP(C10017,Index[],4,FALSE)</f>
        <v>0</v>
      </c>
      <c r="G10017" s="3" t="str">
        <f>VLOOKUP(C10017,Index[],5,FALSE)</f>
        <v>Yes</v>
      </c>
      <c r="I10017">
        <f>VLOOKUP(Table1[[#This Row],[trait_name]],Trait[],2,FALSE)</f>
        <v>37</v>
      </c>
      <c r="J10017" s="23" t="s">
        <v>170</v>
      </c>
      <c r="K10017" s="23">
        <v>1</v>
      </c>
      <c r="L10017" s="3"/>
      <c r="M10017" s="3"/>
      <c r="N10017" s="23"/>
      <c r="O10017"/>
    </row>
    <row r="10018" spans="1:15">
      <c r="A10018" s="66">
        <f>VLOOKUP(C10018,Index[],8,FALSE)</f>
        <v>43247</v>
      </c>
      <c r="B10018" s="5">
        <v>43307</v>
      </c>
      <c r="C10018" t="s">
        <v>845</v>
      </c>
      <c r="D10018" s="3">
        <f>VLOOKUP(C10018,Index[],2,FALSE)</f>
        <v>82</v>
      </c>
      <c r="E10018" s="3">
        <f>VLOOKUP(C10018,Index[],3,FALSE)</f>
        <v>0</v>
      </c>
      <c r="F10018" s="3">
        <f>VLOOKUP(C10018,Index[],4,FALSE)</f>
        <v>0</v>
      </c>
      <c r="G10018" s="3" t="str">
        <f>VLOOKUP(C10018,Index[],5,FALSE)</f>
        <v>Yes</v>
      </c>
      <c r="I10018">
        <f>VLOOKUP(Table1[[#This Row],[trait_name]],Trait[],2,FALSE)</f>
        <v>38</v>
      </c>
      <c r="J10018" s="23" t="s">
        <v>72</v>
      </c>
      <c r="K10018" s="23">
        <v>1</v>
      </c>
      <c r="L10018" s="3"/>
      <c r="N10018" s="23"/>
      <c r="O10018"/>
    </row>
    <row r="10019" spans="1:15">
      <c r="A10019" s="66">
        <f>VLOOKUP(C10019,Index[],8,FALSE)</f>
        <v>43247</v>
      </c>
      <c r="B10019" s="5">
        <v>43307</v>
      </c>
      <c r="C10019" t="s">
        <v>845</v>
      </c>
      <c r="D10019" s="3">
        <f>VLOOKUP(C10019,Index[],2,FALSE)</f>
        <v>82</v>
      </c>
      <c r="E10019" s="3">
        <f>VLOOKUP(C10019,Index[],3,FALSE)</f>
        <v>0</v>
      </c>
      <c r="F10019" s="3">
        <f>VLOOKUP(C10019,Index[],4,FALSE)</f>
        <v>0</v>
      </c>
      <c r="G10019" s="3" t="str">
        <f>VLOOKUP(C10019,Index[],5,FALSE)</f>
        <v>Yes</v>
      </c>
      <c r="I10019">
        <f>VLOOKUP(Table1[[#This Row],[trait_name]],Trait[],2,FALSE)</f>
        <v>38</v>
      </c>
      <c r="J10019" s="23" t="s">
        <v>72</v>
      </c>
      <c r="K10019" s="23">
        <v>2</v>
      </c>
      <c r="L10019" s="3"/>
      <c r="M10019" s="3"/>
      <c r="N10019" s="23"/>
      <c r="O10019"/>
    </row>
    <row r="10020" spans="1:15">
      <c r="A10020" s="66">
        <f>VLOOKUP(C10020,Index[],8,FALSE)</f>
        <v>43247</v>
      </c>
      <c r="B10020" s="5">
        <v>43311</v>
      </c>
      <c r="C10020" t="s">
        <v>845</v>
      </c>
      <c r="D10020" s="3">
        <f>VLOOKUP(C10020,Index[],2,FALSE)</f>
        <v>82</v>
      </c>
      <c r="E10020" s="3">
        <f>VLOOKUP(C10020,Index[],3,FALSE)</f>
        <v>0</v>
      </c>
      <c r="F10020" s="3">
        <f>VLOOKUP(C10020,Index[],4,FALSE)</f>
        <v>0</v>
      </c>
      <c r="G10020" s="3" t="str">
        <f>VLOOKUP(C10020,Index[],5,FALSE)</f>
        <v>Yes</v>
      </c>
      <c r="H10020" t="s">
        <v>25</v>
      </c>
      <c r="I10020">
        <f>VLOOKUP(Table1[[#This Row],[trait_name]],Trait[],2,FALSE)</f>
        <v>39</v>
      </c>
      <c r="J10020" s="23" t="s">
        <v>74</v>
      </c>
      <c r="K10020" s="23">
        <v>1</v>
      </c>
      <c r="L10020" s="3" t="s">
        <v>75</v>
      </c>
      <c r="M10020" s="3"/>
      <c r="N10020" s="23"/>
      <c r="O10020"/>
    </row>
    <row r="10021" spans="1:15">
      <c r="A10021" s="66">
        <f>VLOOKUP(C10021,Index[],8,FALSE)</f>
        <v>43247</v>
      </c>
      <c r="B10021" s="5">
        <v>43307</v>
      </c>
      <c r="C10021" t="s">
        <v>845</v>
      </c>
      <c r="D10021" s="3">
        <f>VLOOKUP(C10021,Index[],2,FALSE)</f>
        <v>82</v>
      </c>
      <c r="E10021" s="3">
        <f>VLOOKUP(C10021,Index[],3,FALSE)</f>
        <v>0</v>
      </c>
      <c r="F10021" s="3">
        <f>VLOOKUP(C10021,Index[],4,FALSE)</f>
        <v>0</v>
      </c>
      <c r="G10021" s="3" t="str">
        <f>VLOOKUP(C10021,Index[],5,FALSE)</f>
        <v>Yes</v>
      </c>
      <c r="H10021" t="s">
        <v>25</v>
      </c>
      <c r="I10021">
        <f>VLOOKUP(Table1[[#This Row],[trait_name]],Trait[],2,FALSE)</f>
        <v>40</v>
      </c>
      <c r="J10021" s="23" t="s">
        <v>76</v>
      </c>
      <c r="K10021" s="23">
        <v>1</v>
      </c>
      <c r="L10021" s="3" t="s">
        <v>330</v>
      </c>
      <c r="N10021" s="23"/>
      <c r="O10021"/>
    </row>
    <row r="10022" spans="1:15">
      <c r="A10022" s="66">
        <f>VLOOKUP(C10022,Index[],8,FALSE)</f>
        <v>43247</v>
      </c>
      <c r="B10022" s="5">
        <v>43307</v>
      </c>
      <c r="C10022" t="s">
        <v>845</v>
      </c>
      <c r="D10022" s="3">
        <f>VLOOKUP(C10022,Index[],2,FALSE)</f>
        <v>82</v>
      </c>
      <c r="E10022" s="3">
        <f>VLOOKUP(C10022,Index[],3,FALSE)</f>
        <v>0</v>
      </c>
      <c r="F10022" s="3">
        <f>VLOOKUP(C10022,Index[],4,FALSE)</f>
        <v>0</v>
      </c>
      <c r="G10022" s="3" t="str">
        <f>VLOOKUP(C10022,Index[],5,FALSE)</f>
        <v>Yes</v>
      </c>
      <c r="H10022" t="s">
        <v>281</v>
      </c>
      <c r="I10022">
        <f>VLOOKUP(Table1[[#This Row],[trait_name]],Trait[],2,FALSE)</f>
        <v>40</v>
      </c>
      <c r="J10022" s="23" t="s">
        <v>76</v>
      </c>
      <c r="K10022" s="23">
        <v>2</v>
      </c>
      <c r="L10022" s="3" t="s">
        <v>488</v>
      </c>
      <c r="M10022" s="3"/>
      <c r="N10022" s="23"/>
      <c r="O10022"/>
    </row>
    <row r="10023" spans="1:15">
      <c r="A10023" s="66">
        <f>VLOOKUP(C10023,Index[],8,FALSE)</f>
        <v>43247</v>
      </c>
      <c r="B10023" s="5">
        <v>43247</v>
      </c>
      <c r="C10023" t="s">
        <v>845</v>
      </c>
      <c r="D10023" s="3">
        <f>VLOOKUP(C10023,Index[],2,FALSE)</f>
        <v>82</v>
      </c>
      <c r="E10023" s="3">
        <f>VLOOKUP(C10023,Index[],3,FALSE)</f>
        <v>0</v>
      </c>
      <c r="F10023" s="3">
        <f>VLOOKUP(C10023,Index[],4,FALSE)</f>
        <v>0</v>
      </c>
      <c r="G10023" s="3" t="str">
        <f>VLOOKUP(C10023,Index[],5,FALSE)</f>
        <v>Yes</v>
      </c>
      <c r="H10023" t="s">
        <v>323</v>
      </c>
      <c r="I10023">
        <f>VLOOKUP(Table1[[#This Row],[trait_name]],Trait[],2,FALSE)</f>
        <v>41</v>
      </c>
      <c r="J10023" s="23" t="s">
        <v>78</v>
      </c>
      <c r="K10023" s="23">
        <v>1</v>
      </c>
      <c r="L10023" s="3" t="s">
        <v>80</v>
      </c>
      <c r="N10023" s="23"/>
      <c r="O10023"/>
    </row>
    <row r="10024" spans="1:15">
      <c r="A10024" s="66">
        <f>VLOOKUP(C10024,Index[],8,FALSE)</f>
        <v>43247</v>
      </c>
      <c r="B10024" s="5">
        <v>43247</v>
      </c>
      <c r="C10024" t="s">
        <v>845</v>
      </c>
      <c r="D10024" s="3">
        <f>VLOOKUP(C10024,Index[],2,FALSE)</f>
        <v>82</v>
      </c>
      <c r="E10024" s="3">
        <f>VLOOKUP(C10024,Index[],3,FALSE)</f>
        <v>0</v>
      </c>
      <c r="F10024" s="3">
        <f>VLOOKUP(C10024,Index[],4,FALSE)</f>
        <v>0</v>
      </c>
      <c r="G10024" s="3" t="str">
        <f>VLOOKUP(C10024,Index[],5,FALSE)</f>
        <v>Yes</v>
      </c>
      <c r="H10024" t="s">
        <v>323</v>
      </c>
      <c r="I10024">
        <f>VLOOKUP(Table1[[#This Row],[trait_name]],Trait[],2,FALSE)</f>
        <v>41</v>
      </c>
      <c r="J10024" s="23" t="s">
        <v>78</v>
      </c>
      <c r="K10024" s="23">
        <v>2</v>
      </c>
      <c r="L10024" s="3" t="s">
        <v>434</v>
      </c>
      <c r="N10024" s="23"/>
      <c r="O10024"/>
    </row>
    <row r="10025" spans="1:15">
      <c r="A10025" s="66">
        <f>VLOOKUP(C10025,Index[],8,FALSE)</f>
        <v>43247</v>
      </c>
      <c r="B10025" s="5">
        <v>43307</v>
      </c>
      <c r="C10025" t="s">
        <v>845</v>
      </c>
      <c r="D10025" s="3">
        <f>VLOOKUP(C10025,Index[],2,FALSE)</f>
        <v>82</v>
      </c>
      <c r="E10025" s="3">
        <f>VLOOKUP(C10025,Index[],3,FALSE)</f>
        <v>0</v>
      </c>
      <c r="F10025" s="3">
        <f>VLOOKUP(C10025,Index[],4,FALSE)</f>
        <v>0</v>
      </c>
      <c r="G10025" s="3" t="str">
        <f>VLOOKUP(C10025,Index[],5,FALSE)</f>
        <v>Yes</v>
      </c>
      <c r="I10025">
        <f>VLOOKUP(Table1[[#This Row],[trait_name]],Trait[],2,FALSE)</f>
        <v>41</v>
      </c>
      <c r="J10025" s="23" t="s">
        <v>78</v>
      </c>
      <c r="K10025" s="23">
        <v>3</v>
      </c>
      <c r="L10025" s="3"/>
      <c r="M10025" s="3"/>
      <c r="N10025" s="23"/>
      <c r="O10025"/>
    </row>
    <row r="10026" spans="1:15">
      <c r="A10026" s="66">
        <f>VLOOKUP(C10026,Index[],8,FALSE)</f>
        <v>43247</v>
      </c>
      <c r="B10026" s="5">
        <v>43307</v>
      </c>
      <c r="C10026" t="s">
        <v>845</v>
      </c>
      <c r="D10026" s="3">
        <f>VLOOKUP(C10026,Index[],2,FALSE)</f>
        <v>82</v>
      </c>
      <c r="E10026" s="3">
        <f>VLOOKUP(C10026,Index[],3,FALSE)</f>
        <v>0</v>
      </c>
      <c r="F10026" s="3">
        <f>VLOOKUP(C10026,Index[],4,FALSE)</f>
        <v>0</v>
      </c>
      <c r="G10026" s="3" t="str">
        <f>VLOOKUP(C10026,Index[],5,FALSE)</f>
        <v>Yes</v>
      </c>
      <c r="H10026" t="s">
        <v>323</v>
      </c>
      <c r="I10026">
        <f>VLOOKUP(Table1[[#This Row],[trait_name]],Trait[],2,FALSE)</f>
        <v>42</v>
      </c>
      <c r="J10026" s="23" t="s">
        <v>82</v>
      </c>
      <c r="K10026" s="23">
        <v>1</v>
      </c>
      <c r="L10026" s="3" t="s">
        <v>83</v>
      </c>
      <c r="N10026" s="23"/>
      <c r="O10026"/>
    </row>
    <row r="10027" spans="1:15">
      <c r="A10027" s="66">
        <f>VLOOKUP(C10027,Index[],8,FALSE)</f>
        <v>43247</v>
      </c>
      <c r="B10027" s="5">
        <v>43307</v>
      </c>
      <c r="C10027" t="s">
        <v>845</v>
      </c>
      <c r="D10027" s="3">
        <f>VLOOKUP(C10027,Index[],2,FALSE)</f>
        <v>82</v>
      </c>
      <c r="E10027" s="3">
        <f>VLOOKUP(C10027,Index[],3,FALSE)</f>
        <v>0</v>
      </c>
      <c r="F10027" s="3">
        <f>VLOOKUP(C10027,Index[],4,FALSE)</f>
        <v>0</v>
      </c>
      <c r="G10027" s="3" t="str">
        <f>VLOOKUP(C10027,Index[],5,FALSE)</f>
        <v>Yes</v>
      </c>
      <c r="H10027" t="s">
        <v>455</v>
      </c>
      <c r="I10027">
        <f>VLOOKUP(Table1[[#This Row],[trait_name]],Trait[],2,FALSE)</f>
        <v>42</v>
      </c>
      <c r="J10027" s="23" t="s">
        <v>82</v>
      </c>
      <c r="K10027" s="23">
        <v>2</v>
      </c>
      <c r="L10027" s="3" t="s">
        <v>85</v>
      </c>
      <c r="M10027" s="3"/>
      <c r="N10027" s="23"/>
      <c r="O10027"/>
    </row>
    <row r="10028" spans="1:15">
      <c r="A10028" s="66">
        <f>VLOOKUP(C10028,Index[],8,FALSE)</f>
        <v>43247</v>
      </c>
      <c r="B10028" s="5">
        <v>43307</v>
      </c>
      <c r="C10028" t="s">
        <v>845</v>
      </c>
      <c r="D10028" s="3">
        <f>VLOOKUP(C10028,Index[],2,FALSE)</f>
        <v>82</v>
      </c>
      <c r="E10028" s="3">
        <f>VLOOKUP(C10028,Index[],3,FALSE)</f>
        <v>0</v>
      </c>
      <c r="F10028" s="3">
        <f>VLOOKUP(C10028,Index[],4,FALSE)</f>
        <v>0</v>
      </c>
      <c r="G10028" s="3" t="str">
        <f>VLOOKUP(C10028,Index[],5,FALSE)</f>
        <v>Yes</v>
      </c>
      <c r="H10028" t="s">
        <v>455</v>
      </c>
      <c r="I10028">
        <f>VLOOKUP(Table1[[#This Row],[trait_name]],Trait[],2,FALSE)</f>
        <v>42</v>
      </c>
      <c r="J10028" s="23" t="s">
        <v>82</v>
      </c>
      <c r="K10028" s="23">
        <v>3</v>
      </c>
      <c r="L10028" s="3" t="s">
        <v>848</v>
      </c>
      <c r="M10028" s="3"/>
      <c r="N10028" s="23"/>
      <c r="O10028"/>
    </row>
    <row r="10029" spans="1:15">
      <c r="A10029" s="66">
        <f>VLOOKUP(C10029,Index[],8,FALSE)</f>
        <v>43247</v>
      </c>
      <c r="B10029" s="5">
        <v>43307</v>
      </c>
      <c r="C10029" t="s">
        <v>845</v>
      </c>
      <c r="D10029" s="3">
        <f>VLOOKUP(C10029,Index[],2,FALSE)</f>
        <v>82</v>
      </c>
      <c r="E10029" s="3">
        <f>VLOOKUP(C10029,Index[],3,FALSE)</f>
        <v>0</v>
      </c>
      <c r="F10029" s="3">
        <f>VLOOKUP(C10029,Index[],4,FALSE)</f>
        <v>0</v>
      </c>
      <c r="G10029" s="3" t="str">
        <f>VLOOKUP(C10029,Index[],5,FALSE)</f>
        <v>Yes</v>
      </c>
      <c r="H10029" t="s">
        <v>207</v>
      </c>
      <c r="I10029">
        <f>VLOOKUP(Table1[[#This Row],[trait_name]],Trait[],2,FALSE)</f>
        <v>43</v>
      </c>
      <c r="J10029" s="23" t="s">
        <v>86</v>
      </c>
      <c r="K10029" s="23">
        <v>3</v>
      </c>
      <c r="L10029" s="3" t="s">
        <v>296</v>
      </c>
      <c r="M10029" s="3"/>
      <c r="N10029" s="23"/>
      <c r="O10029"/>
    </row>
    <row r="10030" spans="1:15">
      <c r="A10030" s="66">
        <f>VLOOKUP(C10030,Index[],8,FALSE)</f>
        <v>43247</v>
      </c>
      <c r="B10030" s="5">
        <v>43247</v>
      </c>
      <c r="C10030" t="s">
        <v>845</v>
      </c>
      <c r="D10030" s="3">
        <f>VLOOKUP(C10030,Index[],2,FALSE)</f>
        <v>82</v>
      </c>
      <c r="E10030" s="3">
        <f>VLOOKUP(C10030,Index[],3,FALSE)</f>
        <v>0</v>
      </c>
      <c r="F10030" s="3">
        <f>VLOOKUP(C10030,Index[],4,FALSE)</f>
        <v>0</v>
      </c>
      <c r="G10030" s="3" t="str">
        <f>VLOOKUP(C10030,Index[],5,FALSE)</f>
        <v>Yes</v>
      </c>
      <c r="H10030" t="s">
        <v>455</v>
      </c>
      <c r="I10030">
        <f>VLOOKUP(Table1[[#This Row],[trait_name]],Trait[],2,FALSE)</f>
        <v>43</v>
      </c>
      <c r="J10030" s="23" t="s">
        <v>86</v>
      </c>
      <c r="K10030" s="23">
        <v>2</v>
      </c>
      <c r="L10030" s="3" t="s">
        <v>105</v>
      </c>
      <c r="N10030" s="23"/>
      <c r="O10030"/>
    </row>
    <row r="10031" spans="1:15">
      <c r="A10031" s="66">
        <f>VLOOKUP(C10031,Index[],8,FALSE)</f>
        <v>43247</v>
      </c>
      <c r="B10031" s="5">
        <v>43247</v>
      </c>
      <c r="C10031" t="s">
        <v>845</v>
      </c>
      <c r="D10031" s="3">
        <f>VLOOKUP(C10031,Index[],2,FALSE)</f>
        <v>82</v>
      </c>
      <c r="E10031" s="3">
        <f>VLOOKUP(C10031,Index[],3,FALSE)</f>
        <v>0</v>
      </c>
      <c r="F10031" s="3">
        <f>VLOOKUP(C10031,Index[],4,FALSE)</f>
        <v>0</v>
      </c>
      <c r="G10031" s="3" t="str">
        <f>VLOOKUP(C10031,Index[],5,FALSE)</f>
        <v>Yes</v>
      </c>
      <c r="H10031" t="s">
        <v>25</v>
      </c>
      <c r="I10031">
        <f>VLOOKUP(Table1[[#This Row],[trait_name]],Trait[],2,FALSE)</f>
        <v>43</v>
      </c>
      <c r="J10031" s="23" t="s">
        <v>86</v>
      </c>
      <c r="K10031" s="23">
        <v>1</v>
      </c>
      <c r="L10031" s="3" t="s">
        <v>181</v>
      </c>
      <c r="N10031" s="23"/>
      <c r="O10031"/>
    </row>
    <row r="10032" spans="1:15">
      <c r="A10032" s="66">
        <f>VLOOKUP(C10032,Index[],8,FALSE)</f>
        <v>43247</v>
      </c>
      <c r="B10032" s="5">
        <v>43307</v>
      </c>
      <c r="C10032" t="s">
        <v>845</v>
      </c>
      <c r="D10032" s="3">
        <f>VLOOKUP(C10032,Index[],2,FALSE)</f>
        <v>82</v>
      </c>
      <c r="E10032" s="3">
        <f>VLOOKUP(C10032,Index[],3,FALSE)</f>
        <v>0</v>
      </c>
      <c r="F10032" s="3">
        <f>VLOOKUP(C10032,Index[],4,FALSE)</f>
        <v>0</v>
      </c>
      <c r="G10032" s="3" t="str">
        <f>VLOOKUP(C10032,Index[],5,FALSE)</f>
        <v>Yes</v>
      </c>
      <c r="I10032">
        <f>VLOOKUP(Table1[[#This Row],[trait_name]],Trait[],2,FALSE)</f>
        <v>44</v>
      </c>
      <c r="J10032" s="23" t="s">
        <v>88</v>
      </c>
      <c r="K10032" s="23">
        <v>1</v>
      </c>
      <c r="L10032" s="3" t="s">
        <v>89</v>
      </c>
      <c r="N10032" s="23"/>
      <c r="O10032"/>
    </row>
    <row r="10033" spans="1:15">
      <c r="A10033" s="66">
        <f>VLOOKUP(C10033,Index[],8,FALSE)</f>
        <v>43247</v>
      </c>
      <c r="B10033" s="5">
        <v>43307</v>
      </c>
      <c r="C10033" t="s">
        <v>845</v>
      </c>
      <c r="D10033" s="3">
        <f>VLOOKUP(C10033,Index[],2,FALSE)</f>
        <v>82</v>
      </c>
      <c r="E10033" s="3">
        <f>VLOOKUP(C10033,Index[],3,FALSE)</f>
        <v>0</v>
      </c>
      <c r="F10033" s="3">
        <f>VLOOKUP(C10033,Index[],4,FALSE)</f>
        <v>0</v>
      </c>
      <c r="G10033" s="3" t="str">
        <f>VLOOKUP(C10033,Index[],5,FALSE)</f>
        <v>Yes</v>
      </c>
      <c r="I10033">
        <f>VLOOKUP(Table1[[#This Row],[trait_name]],Trait[],2,FALSE)</f>
        <v>44</v>
      </c>
      <c r="J10033" s="23" t="s">
        <v>88</v>
      </c>
      <c r="K10033" s="23">
        <v>2</v>
      </c>
      <c r="L10033" s="3" t="s">
        <v>90</v>
      </c>
      <c r="M10033" s="3"/>
      <c r="N10033" s="23"/>
      <c r="O10033"/>
    </row>
    <row r="10034" spans="1:15">
      <c r="A10034" s="66">
        <f>VLOOKUP(C10034,Index[],8,FALSE)</f>
        <v>43247</v>
      </c>
      <c r="B10034" s="5">
        <v>43313</v>
      </c>
      <c r="C10034" t="s">
        <v>845</v>
      </c>
      <c r="D10034" s="3">
        <f>VLOOKUP(C10034,Index[],2,FALSE)</f>
        <v>82</v>
      </c>
      <c r="E10034" s="3">
        <f>VLOOKUP(C10034,Index[],3,FALSE)</f>
        <v>0</v>
      </c>
      <c r="F10034" s="3">
        <f>VLOOKUP(C10034,Index[],4,FALSE)</f>
        <v>0</v>
      </c>
      <c r="G10034" s="3" t="str">
        <f>VLOOKUP(C10034,Index[],5,FALSE)</f>
        <v>Yes</v>
      </c>
      <c r="H10034" t="s">
        <v>323</v>
      </c>
      <c r="I10034">
        <f>VLOOKUP(Table1[[#This Row],[trait_name]],Trait[],2,FALSE)</f>
        <v>45</v>
      </c>
      <c r="J10034" s="23" t="s">
        <v>92</v>
      </c>
      <c r="K10034" s="23">
        <v>3</v>
      </c>
      <c r="L10034" s="3" t="s">
        <v>94</v>
      </c>
      <c r="M10034" s="3"/>
      <c r="N10034" s="23"/>
      <c r="O10034"/>
    </row>
    <row r="10035" spans="1:15">
      <c r="A10035" s="66">
        <f>VLOOKUP(C10035,Index[],8,FALSE)</f>
        <v>43247</v>
      </c>
      <c r="B10035" s="5">
        <v>43313</v>
      </c>
      <c r="C10035" t="s">
        <v>845</v>
      </c>
      <c r="D10035" s="3">
        <f>VLOOKUP(C10035,Index[],2,FALSE)</f>
        <v>82</v>
      </c>
      <c r="E10035" s="3">
        <f>VLOOKUP(C10035,Index[],3,FALSE)</f>
        <v>0</v>
      </c>
      <c r="F10035" s="3">
        <f>VLOOKUP(C10035,Index[],4,FALSE)</f>
        <v>0</v>
      </c>
      <c r="G10035" s="3" t="str">
        <f>VLOOKUP(C10035,Index[],5,FALSE)</f>
        <v>Yes</v>
      </c>
      <c r="H10035" t="s">
        <v>323</v>
      </c>
      <c r="I10035">
        <f>VLOOKUP(Table1[[#This Row],[trait_name]],Trait[],2,FALSE)</f>
        <v>45</v>
      </c>
      <c r="J10035" s="23" t="s">
        <v>92</v>
      </c>
      <c r="K10035" s="23">
        <v>4</v>
      </c>
      <c r="L10035" s="3" t="s">
        <v>314</v>
      </c>
      <c r="M10035" s="3"/>
      <c r="N10035" s="23"/>
      <c r="O10035"/>
    </row>
    <row r="10036" spans="1:15">
      <c r="A10036" s="66">
        <f>VLOOKUP(C10036,Index[],8,FALSE)</f>
        <v>43247</v>
      </c>
      <c r="B10036" s="5">
        <v>43247</v>
      </c>
      <c r="C10036" t="s">
        <v>845</v>
      </c>
      <c r="D10036" s="3">
        <f>VLOOKUP(C10036,Index[],2,FALSE)</f>
        <v>82</v>
      </c>
      <c r="E10036" s="3">
        <f>VLOOKUP(C10036,Index[],3,FALSE)</f>
        <v>0</v>
      </c>
      <c r="F10036" s="3">
        <f>VLOOKUP(C10036,Index[],4,FALSE)</f>
        <v>0</v>
      </c>
      <c r="G10036" s="3" t="str">
        <f>VLOOKUP(C10036,Index[],5,FALSE)</f>
        <v>Yes</v>
      </c>
      <c r="H10036" t="s">
        <v>323</v>
      </c>
      <c r="I10036">
        <f>VLOOKUP(Table1[[#This Row],[trait_name]],Trait[],2,FALSE)</f>
        <v>45</v>
      </c>
      <c r="J10036" s="23" t="s">
        <v>92</v>
      </c>
      <c r="K10036" s="23">
        <v>1</v>
      </c>
      <c r="L10036" s="3" t="s">
        <v>96</v>
      </c>
      <c r="N10036" s="23"/>
      <c r="O10036"/>
    </row>
    <row r="10037" spans="1:15">
      <c r="A10037" s="66">
        <f>VLOOKUP(C10037,Index[],8,FALSE)</f>
        <v>43247</v>
      </c>
      <c r="B10037" s="5">
        <v>43307</v>
      </c>
      <c r="C10037" t="s">
        <v>845</v>
      </c>
      <c r="D10037" s="3">
        <f>VLOOKUP(C10037,Index[],2,FALSE)</f>
        <v>82</v>
      </c>
      <c r="E10037" s="3">
        <f>VLOOKUP(C10037,Index[],3,FALSE)</f>
        <v>0</v>
      </c>
      <c r="F10037" s="3">
        <f>VLOOKUP(C10037,Index[],4,FALSE)</f>
        <v>0</v>
      </c>
      <c r="G10037" s="3" t="str">
        <f>VLOOKUP(C10037,Index[],5,FALSE)</f>
        <v>Yes</v>
      </c>
      <c r="H10037" t="s">
        <v>323</v>
      </c>
      <c r="I10037">
        <f>VLOOKUP(Table1[[#This Row],[trait_name]],Trait[],2,FALSE)</f>
        <v>45</v>
      </c>
      <c r="J10037" s="23" t="s">
        <v>92</v>
      </c>
      <c r="K10037" s="23">
        <v>2</v>
      </c>
      <c r="L10037" s="3" t="s">
        <v>177</v>
      </c>
      <c r="M10037" s="3"/>
      <c r="N10037" s="23"/>
      <c r="O10037"/>
    </row>
    <row r="10038" spans="1:15">
      <c r="A10038" s="66">
        <f>VLOOKUP(C10038,Index[],8,FALSE)</f>
        <v>43247</v>
      </c>
      <c r="B10038" s="5">
        <v>43307</v>
      </c>
      <c r="C10038" t="s">
        <v>845</v>
      </c>
      <c r="D10038" s="3">
        <f>VLOOKUP(C10038,Index[],2,FALSE)</f>
        <v>82</v>
      </c>
      <c r="E10038" s="3">
        <f>VLOOKUP(C10038,Index[],3,FALSE)</f>
        <v>0</v>
      </c>
      <c r="F10038" s="3">
        <f>VLOOKUP(C10038,Index[],4,FALSE)</f>
        <v>0</v>
      </c>
      <c r="G10038" s="3" t="str">
        <f>VLOOKUP(C10038,Index[],5,FALSE)</f>
        <v>Yes</v>
      </c>
      <c r="I10038">
        <f>VLOOKUP(Table1[[#This Row],[trait_name]],Trait[],2,FALSE)</f>
        <v>46</v>
      </c>
      <c r="J10038" s="23" t="s">
        <v>97</v>
      </c>
      <c r="K10038" s="23">
        <v>1</v>
      </c>
      <c r="L10038" s="3"/>
      <c r="N10038" s="23"/>
      <c r="O10038"/>
    </row>
    <row r="10039" spans="1:15">
      <c r="A10039" s="66">
        <f>VLOOKUP(C10039,Index[],8,FALSE)</f>
        <v>43247</v>
      </c>
      <c r="B10039" s="5">
        <v>43307</v>
      </c>
      <c r="C10039" t="s">
        <v>845</v>
      </c>
      <c r="D10039" s="3">
        <f>VLOOKUP(C10039,Index[],2,FALSE)</f>
        <v>82</v>
      </c>
      <c r="E10039" s="3">
        <f>VLOOKUP(C10039,Index[],3,FALSE)</f>
        <v>0</v>
      </c>
      <c r="F10039" s="3">
        <f>VLOOKUP(C10039,Index[],4,FALSE)</f>
        <v>0</v>
      </c>
      <c r="G10039" s="3" t="str">
        <f>VLOOKUP(C10039,Index[],5,FALSE)</f>
        <v>Yes</v>
      </c>
      <c r="I10039">
        <f>VLOOKUP(Table1[[#This Row],[trait_name]],Trait[],2,FALSE)</f>
        <v>46</v>
      </c>
      <c r="J10039" s="23" t="s">
        <v>97</v>
      </c>
      <c r="K10039" s="23">
        <v>2</v>
      </c>
      <c r="L10039" s="3"/>
      <c r="M10039" s="3"/>
      <c r="N10039" s="23"/>
      <c r="O10039"/>
    </row>
    <row r="10040" spans="1:15">
      <c r="A10040" s="66">
        <f>VLOOKUP(C10040,Index[],8,FALSE)</f>
        <v>43247</v>
      </c>
      <c r="B10040" s="5">
        <v>43307</v>
      </c>
      <c r="C10040" t="s">
        <v>845</v>
      </c>
      <c r="D10040" s="3">
        <f>VLOOKUP(C10040,Index[],2,FALSE)</f>
        <v>82</v>
      </c>
      <c r="E10040" s="3">
        <f>VLOOKUP(C10040,Index[],3,FALSE)</f>
        <v>0</v>
      </c>
      <c r="F10040" s="3">
        <f>VLOOKUP(C10040,Index[],4,FALSE)</f>
        <v>0</v>
      </c>
      <c r="G10040" s="3" t="str">
        <f>VLOOKUP(C10040,Index[],5,FALSE)</f>
        <v>Yes</v>
      </c>
      <c r="I10040">
        <f>VLOOKUP(Table1[[#This Row],[trait_name]],Trait[],2,FALSE)</f>
        <v>47</v>
      </c>
      <c r="J10040" s="23" t="s">
        <v>99</v>
      </c>
      <c r="K10040" s="23">
        <v>1</v>
      </c>
      <c r="L10040" s="3"/>
      <c r="N10040" s="23"/>
      <c r="O10040"/>
    </row>
    <row r="10041" spans="1:15">
      <c r="A10041" s="66">
        <f>VLOOKUP(C10041,Index[],8,FALSE)</f>
        <v>43247</v>
      </c>
      <c r="B10041" s="5">
        <v>43307</v>
      </c>
      <c r="C10041" t="s">
        <v>845</v>
      </c>
      <c r="D10041" s="3">
        <f>VLOOKUP(C10041,Index[],2,FALSE)</f>
        <v>82</v>
      </c>
      <c r="E10041" s="3">
        <f>VLOOKUP(C10041,Index[],3,FALSE)</f>
        <v>0</v>
      </c>
      <c r="F10041" s="3">
        <f>VLOOKUP(C10041,Index[],4,FALSE)</f>
        <v>0</v>
      </c>
      <c r="G10041" s="3" t="str">
        <f>VLOOKUP(C10041,Index[],5,FALSE)</f>
        <v>Yes</v>
      </c>
      <c r="I10041">
        <f>VLOOKUP(Table1[[#This Row],[trait_name]],Trait[],2,FALSE)</f>
        <v>47</v>
      </c>
      <c r="J10041" s="23" t="s">
        <v>99</v>
      </c>
      <c r="K10041" s="23">
        <v>2</v>
      </c>
      <c r="L10041" s="3"/>
      <c r="M10041" s="3"/>
      <c r="N10041" s="23"/>
      <c r="O10041"/>
    </row>
    <row r="10042" spans="1:15">
      <c r="A10042" s="66">
        <f>VLOOKUP(C10042,Index[],8,FALSE)</f>
        <v>43247</v>
      </c>
      <c r="B10042" s="5">
        <v>43307</v>
      </c>
      <c r="C10042" t="s">
        <v>845</v>
      </c>
      <c r="D10042" s="3">
        <f>VLOOKUP(C10042,Index[],2,FALSE)</f>
        <v>82</v>
      </c>
      <c r="E10042" s="3">
        <f>VLOOKUP(C10042,Index[],3,FALSE)</f>
        <v>0</v>
      </c>
      <c r="F10042" s="3">
        <f>VLOOKUP(C10042,Index[],4,FALSE)</f>
        <v>0</v>
      </c>
      <c r="G10042" s="3" t="str">
        <f>VLOOKUP(C10042,Index[],5,FALSE)</f>
        <v>Yes</v>
      </c>
      <c r="H10042" t="s">
        <v>323</v>
      </c>
      <c r="I10042">
        <f>VLOOKUP(Table1[[#This Row],[trait_name]],Trait[],2,FALSE)</f>
        <v>48</v>
      </c>
      <c r="J10042" s="24" t="s">
        <v>101</v>
      </c>
      <c r="K10042" s="23">
        <v>1</v>
      </c>
      <c r="L10042" s="3" t="s">
        <v>298</v>
      </c>
      <c r="N10042" s="23"/>
      <c r="O10042"/>
    </row>
    <row r="10043" spans="1:15">
      <c r="A10043" s="66">
        <f>VLOOKUP(C10043,Index[],8,FALSE)</f>
        <v>43247</v>
      </c>
      <c r="B10043" s="5">
        <v>43307</v>
      </c>
      <c r="C10043" t="s">
        <v>845</v>
      </c>
      <c r="D10043" s="3">
        <f>VLOOKUP(C10043,Index[],2,FALSE)</f>
        <v>82</v>
      </c>
      <c r="E10043" s="3">
        <f>VLOOKUP(C10043,Index[],3,FALSE)</f>
        <v>0</v>
      </c>
      <c r="F10043" s="3">
        <f>VLOOKUP(C10043,Index[],4,FALSE)</f>
        <v>0</v>
      </c>
      <c r="G10043" s="3" t="str">
        <f>VLOOKUP(C10043,Index[],5,FALSE)</f>
        <v>Yes</v>
      </c>
      <c r="H10043" t="s">
        <v>281</v>
      </c>
      <c r="I10043">
        <f>VLOOKUP(Table1[[#This Row],[trait_name]],Trait[],2,FALSE)</f>
        <v>48</v>
      </c>
      <c r="J10043" s="23" t="s">
        <v>101</v>
      </c>
      <c r="K10043" s="23">
        <v>3</v>
      </c>
      <c r="L10043" s="3" t="s">
        <v>471</v>
      </c>
      <c r="M10043" s="3"/>
      <c r="N10043" s="23"/>
      <c r="O10043"/>
    </row>
    <row r="10044" spans="1:15">
      <c r="A10044" s="66">
        <f>VLOOKUP(C10044,Index[],8,FALSE)</f>
        <v>43247</v>
      </c>
      <c r="B10044" s="5">
        <v>43307</v>
      </c>
      <c r="C10044" t="s">
        <v>845</v>
      </c>
      <c r="D10044" s="3">
        <f>VLOOKUP(C10044,Index[],2,FALSE)</f>
        <v>82</v>
      </c>
      <c r="E10044" s="3">
        <f>VLOOKUP(C10044,Index[],3,FALSE)</f>
        <v>0</v>
      </c>
      <c r="F10044" s="3">
        <f>VLOOKUP(C10044,Index[],4,FALSE)</f>
        <v>0</v>
      </c>
      <c r="G10044" s="3" t="str">
        <f>VLOOKUP(C10044,Index[],5,FALSE)</f>
        <v>Yes</v>
      </c>
      <c r="H10044" t="s">
        <v>281</v>
      </c>
      <c r="I10044">
        <f>VLOOKUP(Table1[[#This Row],[trait_name]],Trait[],2,FALSE)</f>
        <v>48</v>
      </c>
      <c r="J10044" s="23" t="s">
        <v>101</v>
      </c>
      <c r="K10044" s="23">
        <v>2</v>
      </c>
      <c r="L10044" s="3" t="s">
        <v>103</v>
      </c>
      <c r="M10044" s="3"/>
      <c r="N10044" s="23"/>
      <c r="O10044"/>
    </row>
    <row r="10045" spans="1:15">
      <c r="A10045" s="66">
        <f>VLOOKUP(C10045,Index[],8,FALSE)</f>
        <v>43247</v>
      </c>
      <c r="B10045" s="5">
        <v>43307</v>
      </c>
      <c r="C10045" t="s">
        <v>845</v>
      </c>
      <c r="D10045" s="3">
        <f>VLOOKUP(C10045,Index[],2,FALSE)</f>
        <v>82</v>
      </c>
      <c r="E10045" s="3">
        <f>VLOOKUP(C10045,Index[],3,FALSE)</f>
        <v>0</v>
      </c>
      <c r="F10045" s="3">
        <f>VLOOKUP(C10045,Index[],4,FALSE)</f>
        <v>0</v>
      </c>
      <c r="G10045" s="3" t="str">
        <f>VLOOKUP(C10045,Index[],5,FALSE)</f>
        <v>Yes</v>
      </c>
      <c r="H10045" t="s">
        <v>281</v>
      </c>
      <c r="I10045">
        <f>VLOOKUP(Table1[[#This Row],[trait_name]],Trait[],2,FALSE)</f>
        <v>49</v>
      </c>
      <c r="J10045" s="24" t="s">
        <v>104</v>
      </c>
      <c r="K10045" s="23">
        <v>1</v>
      </c>
      <c r="L10045" s="3" t="s">
        <v>87</v>
      </c>
      <c r="N10045" s="23"/>
      <c r="O10045"/>
    </row>
    <row r="10046" spans="1:15">
      <c r="A10046" s="66">
        <f>VLOOKUP(C10046,Index[],8,FALSE)</f>
        <v>43247</v>
      </c>
      <c r="B10046" s="5">
        <v>43307</v>
      </c>
      <c r="C10046" t="s">
        <v>845</v>
      </c>
      <c r="D10046" s="3">
        <f>VLOOKUP(C10046,Index[],2,FALSE)</f>
        <v>82</v>
      </c>
      <c r="E10046" s="3">
        <f>VLOOKUP(C10046,Index[],3,FALSE)</f>
        <v>0</v>
      </c>
      <c r="F10046" s="3">
        <f>VLOOKUP(C10046,Index[],4,FALSE)</f>
        <v>0</v>
      </c>
      <c r="G10046" s="3" t="str">
        <f>VLOOKUP(C10046,Index[],5,FALSE)</f>
        <v>Yes</v>
      </c>
      <c r="I10046">
        <f>VLOOKUP(Table1[[#This Row],[trait_name]],Trait[],2,FALSE)</f>
        <v>49</v>
      </c>
      <c r="J10046" s="23" t="s">
        <v>104</v>
      </c>
      <c r="K10046" s="23">
        <v>2</v>
      </c>
      <c r="L10046" s="3"/>
      <c r="M10046" s="3"/>
      <c r="N10046" s="23"/>
      <c r="O10046"/>
    </row>
    <row r="10047" spans="1:15">
      <c r="A10047" s="66">
        <f>VLOOKUP(C10047,Index[],8,FALSE)</f>
        <v>43247</v>
      </c>
      <c r="B10047" s="5">
        <v>43311</v>
      </c>
      <c r="C10047" t="s">
        <v>845</v>
      </c>
      <c r="D10047" s="3">
        <f>VLOOKUP(C10047,Index[],2,FALSE)</f>
        <v>82</v>
      </c>
      <c r="E10047" s="3">
        <f>VLOOKUP(C10047,Index[],3,FALSE)</f>
        <v>0</v>
      </c>
      <c r="F10047" s="3">
        <f>VLOOKUP(C10047,Index[],4,FALSE)</f>
        <v>0</v>
      </c>
      <c r="G10047" s="3" t="str">
        <f>VLOOKUP(C10047,Index[],5,FALSE)</f>
        <v>Yes</v>
      </c>
      <c r="I10047">
        <f>VLOOKUP(Table1[[#This Row],[trait_name]],Trait[],2,FALSE)</f>
        <v>50</v>
      </c>
      <c r="J10047" s="23" t="s">
        <v>106</v>
      </c>
      <c r="K10047" s="23">
        <v>1</v>
      </c>
      <c r="L10047" s="3"/>
      <c r="M10047" s="3"/>
      <c r="N10047" s="23"/>
      <c r="O10047"/>
    </row>
    <row r="10048" spans="1:15">
      <c r="A10048" s="66">
        <f>VLOOKUP(C10048,Index[],8,FALSE)</f>
        <v>43247</v>
      </c>
      <c r="B10048" s="5">
        <v>43307</v>
      </c>
      <c r="C10048" t="s">
        <v>845</v>
      </c>
      <c r="D10048" s="3">
        <f>VLOOKUP(C10048,Index[],2,FALSE)</f>
        <v>82</v>
      </c>
      <c r="E10048" s="3">
        <f>VLOOKUP(C10048,Index[],3,FALSE)</f>
        <v>0</v>
      </c>
      <c r="F10048" s="3">
        <f>VLOOKUP(C10048,Index[],4,FALSE)</f>
        <v>0</v>
      </c>
      <c r="G10048" s="3" t="str">
        <f>VLOOKUP(C10048,Index[],5,FALSE)</f>
        <v>Yes</v>
      </c>
      <c r="I10048">
        <f>VLOOKUP(Table1[[#This Row],[trait_name]],Trait[],2,FALSE)</f>
        <v>51</v>
      </c>
      <c r="J10048" s="23" t="s">
        <v>107</v>
      </c>
      <c r="K10048" s="23">
        <v>1</v>
      </c>
      <c r="L10048" s="3" t="s">
        <v>376</v>
      </c>
      <c r="M10048" s="3"/>
      <c r="N10048" s="23"/>
      <c r="O10048"/>
    </row>
    <row r="10049" spans="1:15">
      <c r="A10049" s="66">
        <f>VLOOKUP(C10049,Index[],8,FALSE)</f>
        <v>43247</v>
      </c>
      <c r="B10049" s="5">
        <v>43307</v>
      </c>
      <c r="C10049" t="s">
        <v>845</v>
      </c>
      <c r="D10049" s="3">
        <f>VLOOKUP(C10049,Index[],2,FALSE)</f>
        <v>82</v>
      </c>
      <c r="E10049" s="3">
        <f>VLOOKUP(C10049,Index[],3,FALSE)</f>
        <v>0</v>
      </c>
      <c r="F10049" s="3">
        <f>VLOOKUP(C10049,Index[],4,FALSE)</f>
        <v>0</v>
      </c>
      <c r="G10049" s="3" t="str">
        <f>VLOOKUP(C10049,Index[],5,FALSE)</f>
        <v>Yes</v>
      </c>
      <c r="H10049" t="s">
        <v>25</v>
      </c>
      <c r="I10049">
        <f>VLOOKUP(Table1[[#This Row],[trait_name]],Trait[],2,FALSE)</f>
        <v>52</v>
      </c>
      <c r="J10049" s="23" t="s">
        <v>109</v>
      </c>
      <c r="K10049" s="23">
        <v>1</v>
      </c>
      <c r="L10049" s="3" t="s">
        <v>318</v>
      </c>
      <c r="N10049" s="23"/>
      <c r="O10049"/>
    </row>
    <row r="10050" spans="1:15">
      <c r="A10050" s="66">
        <f>VLOOKUP(C10050,Index[],8,FALSE)</f>
        <v>43247</v>
      </c>
      <c r="B10050" s="5">
        <v>43307</v>
      </c>
      <c r="C10050" t="s">
        <v>845</v>
      </c>
      <c r="D10050" s="3">
        <f>VLOOKUP(C10050,Index[],2,FALSE)</f>
        <v>82</v>
      </c>
      <c r="E10050" s="3">
        <f>VLOOKUP(C10050,Index[],3,FALSE)</f>
        <v>0</v>
      </c>
      <c r="F10050" s="3">
        <f>VLOOKUP(C10050,Index[],4,FALSE)</f>
        <v>0</v>
      </c>
      <c r="G10050" s="3" t="str">
        <f>VLOOKUP(C10050,Index[],5,FALSE)</f>
        <v>Yes</v>
      </c>
      <c r="H10050" t="s">
        <v>325</v>
      </c>
      <c r="I10050">
        <f>VLOOKUP(Table1[[#This Row],[trait_name]],Trait[],2,FALSE)</f>
        <v>52</v>
      </c>
      <c r="J10050" s="23" t="s">
        <v>109</v>
      </c>
      <c r="K10050" s="23">
        <v>2</v>
      </c>
      <c r="L10050" s="3" t="s">
        <v>257</v>
      </c>
      <c r="M10050" s="3"/>
      <c r="N10050" s="23"/>
      <c r="O10050"/>
    </row>
    <row r="10051" spans="1:15">
      <c r="A10051" s="66">
        <f>VLOOKUP(C10051,Index[],8,FALSE)</f>
        <v>43247</v>
      </c>
      <c r="B10051" s="5">
        <v>43247</v>
      </c>
      <c r="C10051" t="s">
        <v>845</v>
      </c>
      <c r="D10051" s="3">
        <f>VLOOKUP(C10051,Index[],2,FALSE)</f>
        <v>82</v>
      </c>
      <c r="E10051" s="3">
        <f>VLOOKUP(C10051,Index[],3,FALSE)</f>
        <v>0</v>
      </c>
      <c r="F10051" s="3">
        <f>VLOOKUP(C10051,Index[],4,FALSE)</f>
        <v>0</v>
      </c>
      <c r="G10051" s="3" t="str">
        <f>VLOOKUP(C10051,Index[],5,FALSE)</f>
        <v>Yes</v>
      </c>
      <c r="H10051" t="s">
        <v>323</v>
      </c>
      <c r="I10051">
        <f>VLOOKUP(Table1[[#This Row],[trait_name]],Trait[],2,FALSE)</f>
        <v>53</v>
      </c>
      <c r="J10051" s="23" t="s">
        <v>112</v>
      </c>
      <c r="K10051" s="23">
        <v>3</v>
      </c>
      <c r="L10051" s="3" t="s">
        <v>113</v>
      </c>
      <c r="N10051" s="23"/>
      <c r="O10051"/>
    </row>
    <row r="10052" spans="1:15">
      <c r="A10052" s="66">
        <f>VLOOKUP(C10052,Index[],8,FALSE)</f>
        <v>43247</v>
      </c>
      <c r="B10052" s="5">
        <v>43247</v>
      </c>
      <c r="C10052" t="s">
        <v>845</v>
      </c>
      <c r="D10052" s="3">
        <f>VLOOKUP(C10052,Index[],2,FALSE)</f>
        <v>82</v>
      </c>
      <c r="E10052" s="3">
        <f>VLOOKUP(C10052,Index[],3,FALSE)</f>
        <v>0</v>
      </c>
      <c r="F10052" s="3">
        <f>VLOOKUP(C10052,Index[],4,FALSE)</f>
        <v>0</v>
      </c>
      <c r="G10052" s="3" t="str">
        <f>VLOOKUP(C10052,Index[],5,FALSE)</f>
        <v>Yes</v>
      </c>
      <c r="H10052" t="s">
        <v>25</v>
      </c>
      <c r="I10052">
        <f>VLOOKUP(Table1[[#This Row],[trait_name]],Trait[],2,FALSE)</f>
        <v>53</v>
      </c>
      <c r="J10052" s="23" t="s">
        <v>112</v>
      </c>
      <c r="K10052" s="23">
        <v>2</v>
      </c>
      <c r="L10052" s="3" t="s">
        <v>184</v>
      </c>
      <c r="N10052" s="23"/>
      <c r="O10052"/>
    </row>
    <row r="10053" spans="1:15">
      <c r="A10053" s="66">
        <f>VLOOKUP(C10053,Index[],8,FALSE)</f>
        <v>43247</v>
      </c>
      <c r="B10053" s="5">
        <v>43247</v>
      </c>
      <c r="C10053" t="s">
        <v>845</v>
      </c>
      <c r="D10053" s="3">
        <f>VLOOKUP(C10053,Index[],2,FALSE)</f>
        <v>82</v>
      </c>
      <c r="E10053" s="3">
        <f>VLOOKUP(C10053,Index[],3,FALSE)</f>
        <v>0</v>
      </c>
      <c r="F10053" s="3">
        <f>VLOOKUP(C10053,Index[],4,FALSE)</f>
        <v>0</v>
      </c>
      <c r="G10053" s="3" t="str">
        <f>VLOOKUP(C10053,Index[],5,FALSE)</f>
        <v>Yes</v>
      </c>
      <c r="H10053" t="s">
        <v>25</v>
      </c>
      <c r="I10053">
        <f>VLOOKUP(Table1[[#This Row],[trait_name]],Trait[],2,FALSE)</f>
        <v>53</v>
      </c>
      <c r="J10053" s="23" t="s">
        <v>112</v>
      </c>
      <c r="K10053" s="23">
        <v>1</v>
      </c>
      <c r="L10053" s="3" t="s">
        <v>114</v>
      </c>
      <c r="N10053" s="23"/>
      <c r="O10053"/>
    </row>
    <row r="10054" spans="1:15">
      <c r="A10054" s="66">
        <f>VLOOKUP(C10054,Index[],8,FALSE)</f>
        <v>43247</v>
      </c>
      <c r="B10054" s="5">
        <v>43307</v>
      </c>
      <c r="C10054" t="s">
        <v>845</v>
      </c>
      <c r="D10054" s="3">
        <f>VLOOKUP(C10054,Index[],2,FALSE)</f>
        <v>82</v>
      </c>
      <c r="E10054" s="3">
        <f>VLOOKUP(C10054,Index[],3,FALSE)</f>
        <v>0</v>
      </c>
      <c r="F10054" s="3">
        <f>VLOOKUP(C10054,Index[],4,FALSE)</f>
        <v>0</v>
      </c>
      <c r="G10054" s="3" t="str">
        <f>VLOOKUP(C10054,Index[],5,FALSE)</f>
        <v>Yes</v>
      </c>
      <c r="I10054">
        <f>VLOOKUP(Table1[[#This Row],[trait_name]],Trait[],2,FALSE)</f>
        <v>53</v>
      </c>
      <c r="J10054" s="23" t="s">
        <v>112</v>
      </c>
      <c r="K10054" s="23">
        <v>4</v>
      </c>
      <c r="L10054" s="3"/>
      <c r="M10054" s="3"/>
      <c r="N10054" s="23"/>
      <c r="O10054"/>
    </row>
    <row r="10055" spans="1:15">
      <c r="A10055" s="66">
        <f>VLOOKUP(C10055,Index[],8,FALSE)</f>
        <v>43247</v>
      </c>
      <c r="B10055" s="5">
        <v>43307</v>
      </c>
      <c r="C10055" t="s">
        <v>845</v>
      </c>
      <c r="D10055" s="3">
        <f>VLOOKUP(C10055,Index[],2,FALSE)</f>
        <v>82</v>
      </c>
      <c r="E10055" s="3">
        <f>VLOOKUP(C10055,Index[],3,FALSE)</f>
        <v>0</v>
      </c>
      <c r="F10055" s="3">
        <f>VLOOKUP(C10055,Index[],4,FALSE)</f>
        <v>0</v>
      </c>
      <c r="G10055" s="3" t="str">
        <f>VLOOKUP(C10055,Index[],5,FALSE)</f>
        <v>Yes</v>
      </c>
      <c r="H10055" t="s">
        <v>281</v>
      </c>
      <c r="I10055">
        <f>VLOOKUP(Table1[[#This Row],[trait_name]],Trait[],2,FALSE)</f>
        <v>54</v>
      </c>
      <c r="J10055" s="23" t="s">
        <v>116</v>
      </c>
      <c r="K10055" s="23">
        <v>2</v>
      </c>
      <c r="L10055" s="3" t="s">
        <v>404</v>
      </c>
      <c r="M10055" s="3"/>
      <c r="N10055" s="23"/>
      <c r="O10055"/>
    </row>
    <row r="10056" spans="1:15">
      <c r="A10056" s="66">
        <f>VLOOKUP(C10056,Index[],8,FALSE)</f>
        <v>43247</v>
      </c>
      <c r="B10056" s="5">
        <v>43247</v>
      </c>
      <c r="C10056" t="s">
        <v>845</v>
      </c>
      <c r="D10056" s="3">
        <f>VLOOKUP(C10056,Index[],2,FALSE)</f>
        <v>82</v>
      </c>
      <c r="E10056" s="3">
        <f>VLOOKUP(C10056,Index[],3,FALSE)</f>
        <v>0</v>
      </c>
      <c r="F10056" s="3">
        <f>VLOOKUP(C10056,Index[],4,FALSE)</f>
        <v>0</v>
      </c>
      <c r="G10056" s="3" t="str">
        <f>VLOOKUP(C10056,Index[],5,FALSE)</f>
        <v>Yes</v>
      </c>
      <c r="H10056" t="s">
        <v>25</v>
      </c>
      <c r="I10056">
        <f>VLOOKUP(Table1[[#This Row],[trait_name]],Trait[],2,FALSE)</f>
        <v>54</v>
      </c>
      <c r="J10056" s="23" t="s">
        <v>116</v>
      </c>
      <c r="K10056" s="23">
        <v>1</v>
      </c>
      <c r="L10056" s="3" t="s">
        <v>117</v>
      </c>
      <c r="N10056" s="24"/>
      <c r="O10056"/>
    </row>
    <row r="10057" spans="1:15">
      <c r="A10057" s="66">
        <f>VLOOKUP(C10057,Index[],8,FALSE)</f>
        <v>43247</v>
      </c>
      <c r="B10057" s="5">
        <v>43307</v>
      </c>
      <c r="C10057" t="s">
        <v>845</v>
      </c>
      <c r="D10057" s="3">
        <f>VLOOKUP(C10057,Index[],2,FALSE)</f>
        <v>82</v>
      </c>
      <c r="E10057" s="3">
        <f>VLOOKUP(C10057,Index[],3,FALSE)</f>
        <v>0</v>
      </c>
      <c r="F10057" s="3">
        <f>VLOOKUP(C10057,Index[],4,FALSE)</f>
        <v>0</v>
      </c>
      <c r="G10057" s="3" t="str">
        <f>VLOOKUP(C10057,Index[],5,FALSE)</f>
        <v>Yes</v>
      </c>
      <c r="H10057" t="s">
        <v>142</v>
      </c>
      <c r="I10057">
        <f>VLOOKUP(Table1[[#This Row],[trait_name]],Trait[],2,FALSE)</f>
        <v>55</v>
      </c>
      <c r="J10057" s="23" t="s">
        <v>119</v>
      </c>
      <c r="K10057" s="23">
        <v>1</v>
      </c>
      <c r="L10057" s="3" t="s">
        <v>188</v>
      </c>
      <c r="N10057" s="24"/>
      <c r="O10057"/>
    </row>
    <row r="10058" spans="1:15">
      <c r="A10058" s="66">
        <f>VLOOKUP(C10058,Index[],8,FALSE)</f>
        <v>43247</v>
      </c>
      <c r="B10058" s="5">
        <v>43307</v>
      </c>
      <c r="C10058" t="s">
        <v>845</v>
      </c>
      <c r="D10058" s="3">
        <f>VLOOKUP(C10058,Index[],2,FALSE)</f>
        <v>82</v>
      </c>
      <c r="E10058" s="3">
        <f>VLOOKUP(C10058,Index[],3,FALSE)</f>
        <v>0</v>
      </c>
      <c r="F10058" s="3">
        <f>VLOOKUP(C10058,Index[],4,FALSE)</f>
        <v>0</v>
      </c>
      <c r="G10058" s="3" t="str">
        <f>VLOOKUP(C10058,Index[],5,FALSE)</f>
        <v>Yes</v>
      </c>
      <c r="I10058">
        <f>VLOOKUP(Table1[[#This Row],[trait_name]],Trait[],2,FALSE)</f>
        <v>55</v>
      </c>
      <c r="J10058" s="23" t="s">
        <v>119</v>
      </c>
      <c r="K10058" s="23">
        <v>2</v>
      </c>
      <c r="L10058" s="3"/>
      <c r="M10058" s="3"/>
      <c r="N10058" s="23"/>
      <c r="O10058"/>
    </row>
    <row r="10059" spans="1:15">
      <c r="A10059" s="66">
        <f>VLOOKUP(C10059,Index[],8,FALSE)</f>
        <v>43247</v>
      </c>
      <c r="B10059" s="5">
        <v>43247</v>
      </c>
      <c r="C10059" t="s">
        <v>845</v>
      </c>
      <c r="D10059" s="3">
        <f>VLOOKUP(C10059,Index[],2,FALSE)</f>
        <v>82</v>
      </c>
      <c r="E10059" s="3">
        <f>VLOOKUP(C10059,Index[],3,FALSE)</f>
        <v>0</v>
      </c>
      <c r="F10059" s="3">
        <f>VLOOKUP(C10059,Index[],4,FALSE)</f>
        <v>0</v>
      </c>
      <c r="G10059" s="3" t="str">
        <f>VLOOKUP(C10059,Index[],5,FALSE)</f>
        <v>Yes</v>
      </c>
      <c r="H10059" t="s">
        <v>25</v>
      </c>
      <c r="I10059">
        <f>VLOOKUP(Table1[[#This Row],[trait_name]],Trait[],2,FALSE)</f>
        <v>56</v>
      </c>
      <c r="J10059" s="23" t="s">
        <v>121</v>
      </c>
      <c r="K10059" s="23">
        <v>1</v>
      </c>
      <c r="L10059" s="3" t="s">
        <v>189</v>
      </c>
      <c r="N10059" s="23"/>
      <c r="O10059"/>
    </row>
    <row r="10060" spans="1:15">
      <c r="A10060" s="66">
        <f>VLOOKUP(C10060,Index[],8,FALSE)</f>
        <v>43247</v>
      </c>
      <c r="B10060" s="5">
        <v>43307</v>
      </c>
      <c r="C10060" t="s">
        <v>845</v>
      </c>
      <c r="D10060" s="3">
        <f>VLOOKUP(C10060,Index[],2,FALSE)</f>
        <v>82</v>
      </c>
      <c r="E10060" s="3">
        <f>VLOOKUP(C10060,Index[],3,FALSE)</f>
        <v>0</v>
      </c>
      <c r="F10060" s="3">
        <f>VLOOKUP(C10060,Index[],4,FALSE)</f>
        <v>0</v>
      </c>
      <c r="G10060" s="3" t="str">
        <f>VLOOKUP(C10060,Index[],5,FALSE)</f>
        <v>Yes</v>
      </c>
      <c r="I10060">
        <f>VLOOKUP(Table1[[#This Row],[trait_name]],Trait[],2,FALSE)</f>
        <v>56</v>
      </c>
      <c r="J10060" s="23" t="s">
        <v>121</v>
      </c>
      <c r="K10060" s="23">
        <v>2</v>
      </c>
      <c r="L10060" s="3"/>
      <c r="M10060" s="3"/>
      <c r="N10060" s="23"/>
      <c r="O10060"/>
    </row>
    <row r="10061" spans="1:15">
      <c r="A10061" s="66">
        <f>VLOOKUP(C10061,Index[],8,FALSE)</f>
        <v>43247</v>
      </c>
      <c r="B10061" s="5">
        <v>43307</v>
      </c>
      <c r="C10061" t="s">
        <v>845</v>
      </c>
      <c r="D10061" s="3">
        <f>VLOOKUP(C10061,Index[],2,FALSE)</f>
        <v>82</v>
      </c>
      <c r="E10061" s="3">
        <f>VLOOKUP(C10061,Index[],3,FALSE)</f>
        <v>0</v>
      </c>
      <c r="F10061" s="3">
        <f>VLOOKUP(C10061,Index[],4,FALSE)</f>
        <v>0</v>
      </c>
      <c r="G10061" s="3" t="str">
        <f>VLOOKUP(C10061,Index[],5,FALSE)</f>
        <v>Yes</v>
      </c>
      <c r="I10061">
        <f>VLOOKUP(Table1[[#This Row],[trait_name]],Trait[],2,FALSE)</f>
        <v>57</v>
      </c>
      <c r="J10061" s="23" t="s">
        <v>233</v>
      </c>
      <c r="K10061" s="23">
        <v>1</v>
      </c>
      <c r="L10061" s="3"/>
      <c r="M10061" s="3"/>
      <c r="N10061" s="23"/>
      <c r="O10061"/>
    </row>
    <row r="10062" spans="1:15">
      <c r="A10062" s="66">
        <f>VLOOKUP(C10062,Index[],8,FALSE)</f>
        <v>43247</v>
      </c>
      <c r="B10062" s="5">
        <v>43247</v>
      </c>
      <c r="C10062" t="s">
        <v>845</v>
      </c>
      <c r="D10062" s="3">
        <f>VLOOKUP(C10062,Index[],2,FALSE)</f>
        <v>82</v>
      </c>
      <c r="E10062" s="3">
        <f>VLOOKUP(C10062,Index[],3,FALSE)</f>
        <v>0</v>
      </c>
      <c r="F10062" s="3">
        <f>VLOOKUP(C10062,Index[],4,FALSE)</f>
        <v>0</v>
      </c>
      <c r="G10062" s="3" t="str">
        <f>VLOOKUP(C10062,Index[],5,FALSE)</f>
        <v>Yes</v>
      </c>
      <c r="H10062" t="s">
        <v>323</v>
      </c>
      <c r="I10062">
        <f>VLOOKUP(Table1[[#This Row],[trait_name]],Trait[],2,FALSE)</f>
        <v>58</v>
      </c>
      <c r="J10062" s="23" t="s">
        <v>123</v>
      </c>
      <c r="K10062" s="23">
        <v>1</v>
      </c>
      <c r="L10062" s="3" t="s">
        <v>190</v>
      </c>
      <c r="N10062" s="23"/>
      <c r="O10062"/>
    </row>
    <row r="10063" spans="1:15">
      <c r="A10063" s="66">
        <f>VLOOKUP(C10063,Index[],8,FALSE)</f>
        <v>43247</v>
      </c>
      <c r="B10063" s="5">
        <v>43307</v>
      </c>
      <c r="C10063" t="s">
        <v>845</v>
      </c>
      <c r="D10063" s="3">
        <f>VLOOKUP(C10063,Index[],2,FALSE)</f>
        <v>82</v>
      </c>
      <c r="E10063" s="3">
        <f>VLOOKUP(C10063,Index[],3,FALSE)</f>
        <v>0</v>
      </c>
      <c r="F10063" s="3">
        <f>VLOOKUP(C10063,Index[],4,FALSE)</f>
        <v>0</v>
      </c>
      <c r="G10063" s="3" t="str">
        <f>VLOOKUP(C10063,Index[],5,FALSE)</f>
        <v>Yes</v>
      </c>
      <c r="I10063">
        <f>VLOOKUP(Table1[[#This Row],[trait_name]],Trait[],2,FALSE)</f>
        <v>58</v>
      </c>
      <c r="J10063" s="23" t="s">
        <v>123</v>
      </c>
      <c r="K10063" s="23">
        <v>2</v>
      </c>
      <c r="L10063" s="3"/>
      <c r="M10063" s="3"/>
      <c r="N10063" s="23"/>
      <c r="O10063"/>
    </row>
    <row r="10064" spans="1:15">
      <c r="A10064" s="66">
        <f>VLOOKUP(C10064,Index[],8,FALSE)</f>
        <v>43247</v>
      </c>
      <c r="B10064" s="5">
        <v>43307</v>
      </c>
      <c r="C10064" t="s">
        <v>845</v>
      </c>
      <c r="D10064" s="3">
        <f>VLOOKUP(C10064,Index[],2,FALSE)</f>
        <v>82</v>
      </c>
      <c r="E10064" s="3">
        <f>VLOOKUP(C10064,Index[],3,FALSE)</f>
        <v>0</v>
      </c>
      <c r="F10064" s="3">
        <f>VLOOKUP(C10064,Index[],4,FALSE)</f>
        <v>0</v>
      </c>
      <c r="G10064" s="3" t="str">
        <f>VLOOKUP(C10064,Index[],5,FALSE)</f>
        <v>Yes</v>
      </c>
      <c r="H10064" t="s">
        <v>325</v>
      </c>
      <c r="I10064">
        <f>VLOOKUP(Table1[[#This Row],[trait_name]],Trait[],2,FALSE)</f>
        <v>59</v>
      </c>
      <c r="J10064" s="23" t="s">
        <v>125</v>
      </c>
      <c r="K10064" s="23">
        <v>1</v>
      </c>
      <c r="L10064" s="3" t="s">
        <v>131</v>
      </c>
      <c r="M10064" s="3"/>
      <c r="N10064" s="23"/>
      <c r="O10064"/>
    </row>
    <row r="10065" spans="1:15">
      <c r="A10065" s="66">
        <f>VLOOKUP(C10065,Index[],8,FALSE)</f>
        <v>43247</v>
      </c>
      <c r="B10065" s="5">
        <v>43313</v>
      </c>
      <c r="C10065" t="s">
        <v>845</v>
      </c>
      <c r="D10065" s="3">
        <f>VLOOKUP(C10065,Index[],2,FALSE)</f>
        <v>82</v>
      </c>
      <c r="E10065" s="3">
        <f>VLOOKUP(C10065,Index[],3,FALSE)</f>
        <v>0</v>
      </c>
      <c r="F10065" s="3">
        <f>VLOOKUP(C10065,Index[],4,FALSE)</f>
        <v>0</v>
      </c>
      <c r="G10065" s="3" t="str">
        <f>VLOOKUP(C10065,Index[],5,FALSE)</f>
        <v>Yes</v>
      </c>
      <c r="H10065" t="s">
        <v>281</v>
      </c>
      <c r="I10065">
        <f>VLOOKUP(Table1[[#This Row],[trait_name]],Trait[],2,FALSE)</f>
        <v>60</v>
      </c>
      <c r="J10065" s="23" t="s">
        <v>127</v>
      </c>
      <c r="K10065" s="23">
        <v>3</v>
      </c>
      <c r="L10065" s="3" t="s">
        <v>161</v>
      </c>
      <c r="M10065" s="3"/>
      <c r="N10065" s="23"/>
      <c r="O10065"/>
    </row>
    <row r="10066" spans="1:15">
      <c r="A10066" s="66">
        <f>VLOOKUP(C10066,Index[],8,FALSE)</f>
        <v>43247</v>
      </c>
      <c r="B10066" s="5">
        <v>43307</v>
      </c>
      <c r="C10066" t="s">
        <v>845</v>
      </c>
      <c r="D10066" s="3">
        <f>VLOOKUP(C10066,Index[],2,FALSE)</f>
        <v>82</v>
      </c>
      <c r="E10066" s="3">
        <f>VLOOKUP(C10066,Index[],3,FALSE)</f>
        <v>0</v>
      </c>
      <c r="F10066" s="3">
        <f>VLOOKUP(C10066,Index[],4,FALSE)</f>
        <v>0</v>
      </c>
      <c r="G10066" s="3" t="str">
        <f>VLOOKUP(C10066,Index[],5,FALSE)</f>
        <v>Yes</v>
      </c>
      <c r="H10066" t="s">
        <v>325</v>
      </c>
      <c r="I10066">
        <f>VLOOKUP(Table1[[#This Row],[trait_name]],Trait[],2,FALSE)</f>
        <v>60</v>
      </c>
      <c r="J10066" s="23" t="s">
        <v>127</v>
      </c>
      <c r="K10066" s="23">
        <v>2</v>
      </c>
      <c r="L10066" s="3" t="s">
        <v>128</v>
      </c>
      <c r="M10066" s="3"/>
      <c r="N10066" s="23"/>
      <c r="O10066"/>
    </row>
    <row r="10067" spans="1:15">
      <c r="A10067" s="66">
        <f>VLOOKUP(C10067,Index[],8,FALSE)</f>
        <v>43247</v>
      </c>
      <c r="B10067" s="5">
        <v>43247</v>
      </c>
      <c r="C10067" t="s">
        <v>845</v>
      </c>
      <c r="D10067" s="3">
        <f>VLOOKUP(C10067,Index[],2,FALSE)</f>
        <v>82</v>
      </c>
      <c r="E10067" s="3">
        <f>VLOOKUP(C10067,Index[],3,FALSE)</f>
        <v>0</v>
      </c>
      <c r="F10067" s="3">
        <f>VLOOKUP(C10067,Index[],4,FALSE)</f>
        <v>0</v>
      </c>
      <c r="G10067" s="3" t="str">
        <f>VLOOKUP(C10067,Index[],5,FALSE)</f>
        <v>Yes</v>
      </c>
      <c r="H10067" t="s">
        <v>25</v>
      </c>
      <c r="I10067">
        <f>VLOOKUP(Table1[[#This Row],[trait_name]],Trait[],2,FALSE)</f>
        <v>60</v>
      </c>
      <c r="J10067" s="23" t="s">
        <v>127</v>
      </c>
      <c r="K10067" s="23">
        <v>1</v>
      </c>
      <c r="L10067" s="3" t="s">
        <v>129</v>
      </c>
      <c r="N10067" s="23"/>
      <c r="O10067"/>
    </row>
    <row r="10068" spans="1:15">
      <c r="A10068" s="66">
        <f>VLOOKUP(C10068,Index[],8,FALSE)</f>
        <v>43247</v>
      </c>
      <c r="B10068" s="5">
        <v>43247</v>
      </c>
      <c r="C10068" t="s">
        <v>845</v>
      </c>
      <c r="D10068" s="3">
        <f>VLOOKUP(C10068,Index[],2,FALSE)</f>
        <v>82</v>
      </c>
      <c r="E10068" s="3">
        <f>VLOOKUP(C10068,Index[],3,FALSE)</f>
        <v>0</v>
      </c>
      <c r="F10068" s="3">
        <f>VLOOKUP(C10068,Index[],4,FALSE)</f>
        <v>0</v>
      </c>
      <c r="G10068" s="3" t="str">
        <f>VLOOKUP(C10068,Index[],5,FALSE)</f>
        <v>Yes</v>
      </c>
      <c r="H10068" t="s">
        <v>25</v>
      </c>
      <c r="I10068">
        <f>VLOOKUP(Table1[[#This Row],[trait_name]],Trait[],2,FALSE)</f>
        <v>61</v>
      </c>
      <c r="J10068" s="23" t="s">
        <v>130</v>
      </c>
      <c r="K10068" s="23">
        <v>1</v>
      </c>
      <c r="L10068" s="3" t="s">
        <v>126</v>
      </c>
      <c r="N10068" s="23"/>
      <c r="O10068"/>
    </row>
    <row r="10069" spans="1:15">
      <c r="A10069" s="66">
        <f>VLOOKUP(C10069,Index[],8,FALSE)</f>
        <v>43247</v>
      </c>
      <c r="B10069" s="5">
        <v>43307</v>
      </c>
      <c r="C10069" t="s">
        <v>845</v>
      </c>
      <c r="D10069" s="3">
        <f>VLOOKUP(C10069,Index[],2,FALSE)</f>
        <v>82</v>
      </c>
      <c r="E10069" s="3">
        <f>VLOOKUP(C10069,Index[],3,FALSE)</f>
        <v>0</v>
      </c>
      <c r="F10069" s="3">
        <f>VLOOKUP(C10069,Index[],4,FALSE)</f>
        <v>0</v>
      </c>
      <c r="G10069" s="3" t="str">
        <f>VLOOKUP(C10069,Index[],5,FALSE)</f>
        <v>Yes</v>
      </c>
      <c r="I10069">
        <f>VLOOKUP(Table1[[#This Row],[trait_name]],Trait[],2,FALSE)</f>
        <v>61</v>
      </c>
      <c r="J10069" s="23" t="s">
        <v>130</v>
      </c>
      <c r="K10069" s="23">
        <v>2</v>
      </c>
      <c r="L10069" s="3"/>
      <c r="M10069" s="3"/>
      <c r="N10069" s="23"/>
      <c r="O10069"/>
    </row>
    <row r="10070" spans="1:15">
      <c r="A10070" s="66">
        <f>VLOOKUP(C10070,Index[],8,FALSE)</f>
        <v>43247</v>
      </c>
      <c r="B10070" s="5">
        <v>43307</v>
      </c>
      <c r="C10070" t="s">
        <v>845</v>
      </c>
      <c r="D10070" s="3">
        <f>VLOOKUP(C10070,Index[],2,FALSE)</f>
        <v>82</v>
      </c>
      <c r="E10070" s="3">
        <f>VLOOKUP(C10070,Index[],3,FALSE)</f>
        <v>0</v>
      </c>
      <c r="F10070" s="3">
        <f>VLOOKUP(C10070,Index[],4,FALSE)</f>
        <v>0</v>
      </c>
      <c r="G10070" s="3" t="str">
        <f>VLOOKUP(C10070,Index[],5,FALSE)</f>
        <v>Yes</v>
      </c>
      <c r="I10070">
        <f>VLOOKUP(Table1[[#This Row],[trait_name]],Trait[],2,FALSE)</f>
        <v>62</v>
      </c>
      <c r="J10070" s="23" t="s">
        <v>235</v>
      </c>
      <c r="K10070" s="23">
        <v>1</v>
      </c>
      <c r="L10070" s="3"/>
      <c r="M10070" s="3"/>
      <c r="N10070" s="23"/>
      <c r="O10070"/>
    </row>
    <row r="10071" spans="1:15">
      <c r="A10071" s="66">
        <f>VLOOKUP(C10071,Index[],8,FALSE)</f>
        <v>43247</v>
      </c>
      <c r="B10071" s="5">
        <v>43307</v>
      </c>
      <c r="C10071" t="s">
        <v>845</v>
      </c>
      <c r="D10071" s="3">
        <f>VLOOKUP(C10071,Index[],2,FALSE)</f>
        <v>82</v>
      </c>
      <c r="E10071" s="3">
        <f>VLOOKUP(C10071,Index[],3,FALSE)</f>
        <v>0</v>
      </c>
      <c r="F10071" s="3">
        <f>VLOOKUP(C10071,Index[],4,FALSE)</f>
        <v>0</v>
      </c>
      <c r="G10071" s="3" t="str">
        <f>VLOOKUP(C10071,Index[],5,FALSE)</f>
        <v>Yes</v>
      </c>
      <c r="I10071">
        <f>VLOOKUP(Table1[[#This Row],[trait_name]],Trait[],2,FALSE)</f>
        <v>63</v>
      </c>
      <c r="J10071" s="23" t="s">
        <v>237</v>
      </c>
      <c r="K10071" s="23">
        <v>1</v>
      </c>
      <c r="L10071" s="3" t="s">
        <v>23</v>
      </c>
      <c r="M10071" s="3"/>
      <c r="N10071" s="23"/>
      <c r="O10071"/>
    </row>
    <row r="10072" spans="1:15">
      <c r="A10072" s="66">
        <f>VLOOKUP(C10072,Index[],8,FALSE)</f>
        <v>43247</v>
      </c>
      <c r="B10072" s="5">
        <v>43307</v>
      </c>
      <c r="C10072" t="s">
        <v>845</v>
      </c>
      <c r="D10072" s="3">
        <f>VLOOKUP(C10072,Index[],2,FALSE)</f>
        <v>82</v>
      </c>
      <c r="E10072" s="3">
        <f>VLOOKUP(C10072,Index[],3,FALSE)</f>
        <v>0</v>
      </c>
      <c r="F10072" s="3">
        <f>VLOOKUP(C10072,Index[],4,FALSE)</f>
        <v>0</v>
      </c>
      <c r="G10072" s="3" t="str">
        <f>VLOOKUP(C10072,Index[],5,FALSE)</f>
        <v>Yes</v>
      </c>
      <c r="H10072" t="s">
        <v>325</v>
      </c>
      <c r="I10072">
        <f>VLOOKUP(Table1[[#This Row],[trait_name]],Trait[],2,FALSE)</f>
        <v>64</v>
      </c>
      <c r="J10072" s="23" t="s">
        <v>132</v>
      </c>
      <c r="K10072" s="23">
        <v>1</v>
      </c>
      <c r="L10072" s="3" t="s">
        <v>131</v>
      </c>
      <c r="M10072" s="3"/>
      <c r="N10072" s="23"/>
      <c r="O10072"/>
    </row>
    <row r="10073" spans="1:15">
      <c r="A10073" s="66">
        <f>VLOOKUP(C10073,Index[],8,FALSE)</f>
        <v>43247</v>
      </c>
      <c r="B10073" s="5">
        <v>43307</v>
      </c>
      <c r="C10073" t="s">
        <v>845</v>
      </c>
      <c r="D10073" s="3">
        <f>VLOOKUP(C10073,Index[],2,FALSE)</f>
        <v>82</v>
      </c>
      <c r="E10073" s="3">
        <f>VLOOKUP(C10073,Index[],3,FALSE)</f>
        <v>0</v>
      </c>
      <c r="F10073" s="3">
        <f>VLOOKUP(C10073,Index[],4,FALSE)</f>
        <v>0</v>
      </c>
      <c r="G10073" s="3" t="str">
        <f>VLOOKUP(C10073,Index[],5,FALSE)</f>
        <v>Yes</v>
      </c>
      <c r="H10073" t="s">
        <v>325</v>
      </c>
      <c r="I10073">
        <f>VLOOKUP(Table1[[#This Row],[trait_name]],Trait[],2,FALSE)</f>
        <v>65</v>
      </c>
      <c r="J10073" s="23" t="s">
        <v>133</v>
      </c>
      <c r="K10073" s="23">
        <v>1</v>
      </c>
      <c r="L10073" s="3" t="s">
        <v>135</v>
      </c>
      <c r="N10073" s="23"/>
      <c r="O10073"/>
    </row>
    <row r="10074" spans="1:15">
      <c r="A10074" s="66">
        <f>VLOOKUP(C10074,Index[],8,FALSE)</f>
        <v>43247</v>
      </c>
      <c r="B10074" s="5">
        <v>43307</v>
      </c>
      <c r="C10074" t="s">
        <v>845</v>
      </c>
      <c r="D10074" s="3">
        <f>VLOOKUP(C10074,Index[],2,FALSE)</f>
        <v>82</v>
      </c>
      <c r="E10074" s="3">
        <f>VLOOKUP(C10074,Index[],3,FALSE)</f>
        <v>0</v>
      </c>
      <c r="F10074" s="3">
        <f>VLOOKUP(C10074,Index[],4,FALSE)</f>
        <v>0</v>
      </c>
      <c r="G10074" s="3" t="str">
        <f>VLOOKUP(C10074,Index[],5,FALSE)</f>
        <v>Yes</v>
      </c>
      <c r="I10074">
        <f>VLOOKUP(Table1[[#This Row],[trait_name]],Trait[],2,FALSE)</f>
        <v>65</v>
      </c>
      <c r="J10074" s="23" t="s">
        <v>133</v>
      </c>
      <c r="K10074" s="23">
        <v>2</v>
      </c>
      <c r="L10074" s="3"/>
      <c r="M10074" s="3"/>
      <c r="N10074" s="23"/>
      <c r="O10074"/>
    </row>
    <row r="10075" spans="1:15">
      <c r="A10075" s="66">
        <f>VLOOKUP(C10075,Index[],8,FALSE)</f>
        <v>43247</v>
      </c>
      <c r="B10075" s="5">
        <v>43247</v>
      </c>
      <c r="C10075" t="s">
        <v>845</v>
      </c>
      <c r="D10075" s="3">
        <f>VLOOKUP(C10075,Index[],2,FALSE)</f>
        <v>82</v>
      </c>
      <c r="E10075" s="3">
        <f>VLOOKUP(C10075,Index[],3,FALSE)</f>
        <v>0</v>
      </c>
      <c r="F10075" s="3">
        <f>VLOOKUP(C10075,Index[],4,FALSE)</f>
        <v>0</v>
      </c>
      <c r="G10075" s="3" t="str">
        <f>VLOOKUP(C10075,Index[],5,FALSE)</f>
        <v>Yes</v>
      </c>
      <c r="H10075" t="s">
        <v>207</v>
      </c>
      <c r="I10075">
        <f>VLOOKUP(Table1[[#This Row],[trait_name]],Trait[],2,FALSE)</f>
        <v>66</v>
      </c>
      <c r="J10075" s="23" t="s">
        <v>194</v>
      </c>
      <c r="K10075" s="23">
        <v>1</v>
      </c>
      <c r="L10075" s="3" t="s">
        <v>195</v>
      </c>
      <c r="N10075" s="23"/>
      <c r="O10075"/>
    </row>
    <row r="10076" spans="1:15">
      <c r="A10076" s="66">
        <f>VLOOKUP(C10076,Index[],8,FALSE)</f>
        <v>43247</v>
      </c>
      <c r="B10076" s="5">
        <v>43307</v>
      </c>
      <c r="C10076" t="s">
        <v>845</v>
      </c>
      <c r="D10076" s="3">
        <f>VLOOKUP(C10076,Index[],2,FALSE)</f>
        <v>82</v>
      </c>
      <c r="E10076" s="3">
        <f>VLOOKUP(C10076,Index[],3,FALSE)</f>
        <v>0</v>
      </c>
      <c r="F10076" s="3">
        <f>VLOOKUP(C10076,Index[],4,FALSE)</f>
        <v>0</v>
      </c>
      <c r="G10076" s="3" t="str">
        <f>VLOOKUP(C10076,Index[],5,FALSE)</f>
        <v>Yes</v>
      </c>
      <c r="I10076">
        <f>VLOOKUP(Table1[[#This Row],[trait_name]],Trait[],2,FALSE)</f>
        <v>66</v>
      </c>
      <c r="J10076" s="23" t="s">
        <v>194</v>
      </c>
      <c r="K10076" s="23">
        <v>2</v>
      </c>
      <c r="L10076" s="3"/>
      <c r="M10076" s="3"/>
      <c r="N10076" s="23"/>
      <c r="O10076"/>
    </row>
    <row r="10077" spans="1:15">
      <c r="A10077" s="66">
        <f>VLOOKUP(C10077,Index[],8,FALSE)</f>
        <v>43247</v>
      </c>
      <c r="B10077" s="5">
        <v>43307</v>
      </c>
      <c r="C10077" t="s">
        <v>845</v>
      </c>
      <c r="D10077" s="3">
        <f>VLOOKUP(C10077,Index[],2,FALSE)</f>
        <v>82</v>
      </c>
      <c r="E10077" s="3">
        <f>VLOOKUP(C10077,Index[],3,FALSE)</f>
        <v>0</v>
      </c>
      <c r="F10077" s="3">
        <f>VLOOKUP(C10077,Index[],4,FALSE)</f>
        <v>0</v>
      </c>
      <c r="G10077" s="3" t="str">
        <f>VLOOKUP(C10077,Index[],5,FALSE)</f>
        <v>Yes</v>
      </c>
      <c r="H10077" t="s">
        <v>403</v>
      </c>
      <c r="I10077">
        <f>VLOOKUP(Table1[[#This Row],[trait_name]],Trait[],2,FALSE)</f>
        <v>67</v>
      </c>
      <c r="J10077" s="23" t="s">
        <v>136</v>
      </c>
      <c r="K10077" s="23">
        <v>1</v>
      </c>
      <c r="L10077" s="3" t="s">
        <v>137</v>
      </c>
      <c r="M10077" s="3"/>
      <c r="N10077" s="23"/>
      <c r="O10077"/>
    </row>
    <row r="10078" spans="1:15">
      <c r="A10078" s="66">
        <f>VLOOKUP(C10078,Index[],8,FALSE)</f>
        <v>43247</v>
      </c>
      <c r="B10078" s="5">
        <v>43307</v>
      </c>
      <c r="C10078" t="s">
        <v>845</v>
      </c>
      <c r="D10078" s="3">
        <f>VLOOKUP(C10078,Index[],2,FALSE)</f>
        <v>82</v>
      </c>
      <c r="E10078" s="3">
        <f>VLOOKUP(C10078,Index[],3,FALSE)</f>
        <v>0</v>
      </c>
      <c r="F10078" s="3">
        <f>VLOOKUP(C10078,Index[],4,FALSE)</f>
        <v>0</v>
      </c>
      <c r="G10078" s="3" t="str">
        <f>VLOOKUP(C10078,Index[],5,FALSE)</f>
        <v>Yes</v>
      </c>
      <c r="I10078">
        <f>VLOOKUP(Table1[[#This Row],[trait_name]],Trait[],2,FALSE)</f>
        <v>68</v>
      </c>
      <c r="J10078" s="23" t="s">
        <v>199</v>
      </c>
      <c r="K10078" s="23">
        <v>1</v>
      </c>
      <c r="L10078" s="3"/>
      <c r="M10078" s="3"/>
      <c r="N10078" s="23"/>
      <c r="O10078"/>
    </row>
    <row r="10079" spans="1:15">
      <c r="A10079" s="66">
        <f>VLOOKUP(C10079,Index[],8,FALSE)</f>
        <v>43248</v>
      </c>
      <c r="B10079" s="5">
        <v>43308</v>
      </c>
      <c r="C10079" t="s">
        <v>849</v>
      </c>
      <c r="D10079" s="3">
        <f>VLOOKUP(C10079,Index[],2,FALSE)</f>
        <v>83</v>
      </c>
      <c r="E10079" s="3">
        <f>VLOOKUP(C10079,Index[],3,FALSE)</f>
        <v>0</v>
      </c>
      <c r="F10079" s="3">
        <f>VLOOKUP(C10079,Index[],4,FALSE)</f>
        <v>0</v>
      </c>
      <c r="G10079" s="3">
        <f>VLOOKUP(C10079,Index[],5,FALSE)</f>
        <v>0</v>
      </c>
      <c r="I10079">
        <f>VLOOKUP(Table1[[#This Row],[trait_name]],Trait[],2,FALSE)</f>
        <v>1</v>
      </c>
      <c r="J10079" s="23" t="s">
        <v>140</v>
      </c>
      <c r="K10079" s="23">
        <v>1</v>
      </c>
      <c r="L10079" s="3"/>
      <c r="M10079" s="3"/>
      <c r="N10079" s="23"/>
      <c r="O10079"/>
    </row>
    <row r="10080" spans="1:15">
      <c r="A10080" s="66">
        <f>VLOOKUP(C10080,Index[],8,FALSE)</f>
        <v>43248</v>
      </c>
      <c r="B10080" s="5">
        <v>43248</v>
      </c>
      <c r="C10080" t="s">
        <v>849</v>
      </c>
      <c r="D10080" s="3">
        <f>VLOOKUP(C10080,Index[],2,FALSE)</f>
        <v>83</v>
      </c>
      <c r="E10080" s="3">
        <f>VLOOKUP(C10080,Index[],3,FALSE)</f>
        <v>0</v>
      </c>
      <c r="F10080" s="3">
        <f>VLOOKUP(C10080,Index[],4,FALSE)</f>
        <v>0</v>
      </c>
      <c r="G10080" s="3">
        <f>VLOOKUP(C10080,Index[],5,FALSE)</f>
        <v>0</v>
      </c>
      <c r="H10080" t="s">
        <v>249</v>
      </c>
      <c r="I10080">
        <f>VLOOKUP(Table1[[#This Row],[trait_name]],Trait[],2,FALSE)</f>
        <v>2</v>
      </c>
      <c r="J10080" s="23" t="s">
        <v>15</v>
      </c>
      <c r="K10080" s="23">
        <v>2</v>
      </c>
      <c r="L10080" s="3" t="s">
        <v>850</v>
      </c>
      <c r="N10080" s="23"/>
      <c r="O10080"/>
    </row>
    <row r="10081" spans="1:15">
      <c r="A10081" s="66">
        <f>VLOOKUP(C10081,Index[],8,FALSE)</f>
        <v>43248</v>
      </c>
      <c r="B10081" s="5">
        <v>43248</v>
      </c>
      <c r="C10081" t="s">
        <v>849</v>
      </c>
      <c r="D10081" s="3">
        <f>VLOOKUP(C10081,Index[],2,FALSE)</f>
        <v>83</v>
      </c>
      <c r="E10081" s="3">
        <f>VLOOKUP(C10081,Index[],3,FALSE)</f>
        <v>0</v>
      </c>
      <c r="F10081" s="3">
        <f>VLOOKUP(C10081,Index[],4,FALSE)</f>
        <v>0</v>
      </c>
      <c r="G10081" s="3">
        <f>VLOOKUP(C10081,Index[],5,FALSE)</f>
        <v>0</v>
      </c>
      <c r="H10081" t="s">
        <v>851</v>
      </c>
      <c r="I10081">
        <f>VLOOKUP(Table1[[#This Row],[trait_name]],Trait[],2,FALSE)</f>
        <v>2</v>
      </c>
      <c r="J10081" s="23" t="s">
        <v>15</v>
      </c>
      <c r="K10081" s="23">
        <v>1</v>
      </c>
      <c r="L10081" s="3" t="s">
        <v>852</v>
      </c>
      <c r="N10081" s="23"/>
      <c r="O10081"/>
    </row>
    <row r="10082" spans="1:15">
      <c r="A10082" s="66">
        <f>VLOOKUP(C10082,Index[],8,FALSE)</f>
        <v>43248</v>
      </c>
      <c r="B10082" s="5">
        <v>43308</v>
      </c>
      <c r="C10082" t="s">
        <v>849</v>
      </c>
      <c r="D10082" s="3">
        <f>VLOOKUP(C10082,Index[],2,FALSE)</f>
        <v>83</v>
      </c>
      <c r="E10082" s="3">
        <f>VLOOKUP(C10082,Index[],3,FALSE)</f>
        <v>0</v>
      </c>
      <c r="F10082" s="3">
        <f>VLOOKUP(C10082,Index[],4,FALSE)</f>
        <v>0</v>
      </c>
      <c r="G10082" s="3">
        <f>VLOOKUP(C10082,Index[],5,FALSE)</f>
        <v>0</v>
      </c>
      <c r="I10082">
        <f>VLOOKUP(Table1[[#This Row],[trait_name]],Trait[],2,FALSE)</f>
        <v>2</v>
      </c>
      <c r="J10082" s="23" t="s">
        <v>15</v>
      </c>
      <c r="K10082" s="23">
        <v>3</v>
      </c>
      <c r="L10082" s="3"/>
      <c r="M10082" s="3"/>
      <c r="N10082" s="23"/>
      <c r="O10082"/>
    </row>
    <row r="10083" spans="1:15">
      <c r="A10083" s="66">
        <f>VLOOKUP(C10083,Index[],8,FALSE)</f>
        <v>43248</v>
      </c>
      <c r="B10083" s="5">
        <v>43248</v>
      </c>
      <c r="C10083" t="s">
        <v>849</v>
      </c>
      <c r="D10083" s="3">
        <f>VLOOKUP(C10083,Index[],2,FALSE)</f>
        <v>83</v>
      </c>
      <c r="E10083" s="3">
        <f>VLOOKUP(C10083,Index[],3,FALSE)</f>
        <v>0</v>
      </c>
      <c r="F10083" s="3">
        <f>VLOOKUP(C10083,Index[],4,FALSE)</f>
        <v>0</v>
      </c>
      <c r="G10083" s="3">
        <f>VLOOKUP(C10083,Index[],5,FALSE)</f>
        <v>0</v>
      </c>
      <c r="H10083" t="s">
        <v>328</v>
      </c>
      <c r="I10083">
        <f>VLOOKUP(Table1[[#This Row],[trait_name]],Trait[],2,FALSE)</f>
        <v>3</v>
      </c>
      <c r="J10083" s="23" t="s">
        <v>18</v>
      </c>
      <c r="K10083" s="23">
        <v>2</v>
      </c>
      <c r="L10083" s="3" t="s">
        <v>19</v>
      </c>
      <c r="N10083" s="23"/>
      <c r="O10083"/>
    </row>
    <row r="10084" spans="1:15">
      <c r="A10084" s="66">
        <f>VLOOKUP(C10084,Index[],8,FALSE)</f>
        <v>43248</v>
      </c>
      <c r="B10084" s="5">
        <v>43248</v>
      </c>
      <c r="C10084" t="s">
        <v>849</v>
      </c>
      <c r="D10084" s="3">
        <f>VLOOKUP(C10084,Index[],2,FALSE)</f>
        <v>83</v>
      </c>
      <c r="E10084" s="3">
        <f>VLOOKUP(C10084,Index[],3,FALSE)</f>
        <v>0</v>
      </c>
      <c r="F10084" s="3">
        <f>VLOOKUP(C10084,Index[],4,FALSE)</f>
        <v>0</v>
      </c>
      <c r="G10084" s="3">
        <f>VLOOKUP(C10084,Index[],5,FALSE)</f>
        <v>0</v>
      </c>
      <c r="H10084" t="s">
        <v>851</v>
      </c>
      <c r="I10084">
        <f>VLOOKUP(Table1[[#This Row],[trait_name]],Trait[],2,FALSE)</f>
        <v>3</v>
      </c>
      <c r="J10084" s="23" t="s">
        <v>18</v>
      </c>
      <c r="K10084" s="23">
        <v>1</v>
      </c>
      <c r="L10084" s="3" t="s">
        <v>21</v>
      </c>
      <c r="N10084" s="23"/>
      <c r="O10084"/>
    </row>
    <row r="10085" spans="1:15">
      <c r="A10085" s="66">
        <f>VLOOKUP(C10085,Index[],8,FALSE)</f>
        <v>43248</v>
      </c>
      <c r="B10085" s="5">
        <v>43308</v>
      </c>
      <c r="C10085" t="s">
        <v>849</v>
      </c>
      <c r="D10085" s="3">
        <f>VLOOKUP(C10085,Index[],2,FALSE)</f>
        <v>83</v>
      </c>
      <c r="E10085" s="3">
        <f>VLOOKUP(C10085,Index[],3,FALSE)</f>
        <v>0</v>
      </c>
      <c r="F10085" s="3">
        <f>VLOOKUP(C10085,Index[],4,FALSE)</f>
        <v>0</v>
      </c>
      <c r="G10085" s="3">
        <f>VLOOKUP(C10085,Index[],5,FALSE)</f>
        <v>0</v>
      </c>
      <c r="I10085">
        <f>VLOOKUP(Table1[[#This Row],[trait_name]],Trait[],2,FALSE)</f>
        <v>3</v>
      </c>
      <c r="J10085" s="23" t="s">
        <v>18</v>
      </c>
      <c r="K10085" s="23">
        <v>3</v>
      </c>
      <c r="L10085" s="3"/>
      <c r="M10085" s="3"/>
      <c r="N10085" s="23"/>
      <c r="O10085"/>
    </row>
    <row r="10086" spans="1:15">
      <c r="A10086" s="66">
        <f>VLOOKUP(C10086,Index[],8,FALSE)</f>
        <v>43248</v>
      </c>
      <c r="B10086" s="5">
        <v>43248</v>
      </c>
      <c r="C10086" t="s">
        <v>849</v>
      </c>
      <c r="D10086" s="3">
        <f>VLOOKUP(C10086,Index[],2,FALSE)</f>
        <v>83</v>
      </c>
      <c r="E10086" s="3">
        <f>VLOOKUP(C10086,Index[],3,FALSE)</f>
        <v>0</v>
      </c>
      <c r="F10086" s="3">
        <f>VLOOKUP(C10086,Index[],4,FALSE)</f>
        <v>0</v>
      </c>
      <c r="G10086" s="3">
        <f>VLOOKUP(C10086,Index[],5,FALSE)</f>
        <v>0</v>
      </c>
      <c r="H10086" t="s">
        <v>437</v>
      </c>
      <c r="I10086">
        <f>VLOOKUP(Table1[[#This Row],[trait_name]],Trait[],2,FALSE)</f>
        <v>4</v>
      </c>
      <c r="J10086" s="23" t="s">
        <v>22</v>
      </c>
      <c r="K10086" s="23">
        <v>1</v>
      </c>
      <c r="L10086" s="3" t="s">
        <v>27</v>
      </c>
      <c r="N10086" s="24"/>
      <c r="O10086"/>
    </row>
    <row r="10087" spans="1:15">
      <c r="A10087" s="66">
        <f>VLOOKUP(C10087,Index[],8,FALSE)</f>
        <v>43248</v>
      </c>
      <c r="B10087" s="5">
        <v>43308</v>
      </c>
      <c r="C10087" t="s">
        <v>849</v>
      </c>
      <c r="D10087" s="3">
        <f>VLOOKUP(C10087,Index[],2,FALSE)</f>
        <v>83</v>
      </c>
      <c r="E10087" s="3">
        <f>VLOOKUP(C10087,Index[],3,FALSE)</f>
        <v>0</v>
      </c>
      <c r="F10087" s="3">
        <f>VLOOKUP(C10087,Index[],4,FALSE)</f>
        <v>0</v>
      </c>
      <c r="G10087" s="3">
        <f>VLOOKUP(C10087,Index[],5,FALSE)</f>
        <v>0</v>
      </c>
      <c r="I10087">
        <f>VLOOKUP(Table1[[#This Row],[trait_name]],Trait[],2,FALSE)</f>
        <v>4</v>
      </c>
      <c r="J10087" s="23" t="s">
        <v>22</v>
      </c>
      <c r="K10087" s="23">
        <v>2</v>
      </c>
      <c r="L10087" s="3"/>
      <c r="M10087" s="3"/>
      <c r="N10087" s="23"/>
      <c r="O10087"/>
    </row>
    <row r="10088" spans="1:15">
      <c r="A10088" s="66">
        <f>VLOOKUP(C10088,Index[],8,FALSE)</f>
        <v>43248</v>
      </c>
      <c r="B10088" s="5">
        <v>43308</v>
      </c>
      <c r="C10088" t="s">
        <v>849</v>
      </c>
      <c r="D10088" s="3">
        <f>VLOOKUP(C10088,Index[],2,FALSE)</f>
        <v>83</v>
      </c>
      <c r="E10088" s="3">
        <f>VLOOKUP(C10088,Index[],3,FALSE)</f>
        <v>0</v>
      </c>
      <c r="F10088" s="3">
        <f>VLOOKUP(C10088,Index[],4,FALSE)</f>
        <v>0</v>
      </c>
      <c r="G10088" s="3">
        <f>VLOOKUP(C10088,Index[],5,FALSE)</f>
        <v>0</v>
      </c>
      <c r="I10088">
        <f>VLOOKUP(Table1[[#This Row],[trait_name]],Trait[],2,FALSE)</f>
        <v>5</v>
      </c>
      <c r="J10088" s="23" t="s">
        <v>24</v>
      </c>
      <c r="K10088" s="23">
        <v>1</v>
      </c>
      <c r="L10088" s="3"/>
      <c r="M10088" s="3"/>
      <c r="N10088" s="23"/>
      <c r="O10088"/>
    </row>
    <row r="10089" spans="1:15">
      <c r="A10089" s="66">
        <f>VLOOKUP(C10089,Index[],8,FALSE)</f>
        <v>43248</v>
      </c>
      <c r="B10089" s="5">
        <v>43308</v>
      </c>
      <c r="C10089" t="s">
        <v>849</v>
      </c>
      <c r="D10089" s="3">
        <f>VLOOKUP(C10089,Index[],2,FALSE)</f>
        <v>83</v>
      </c>
      <c r="E10089" s="3">
        <f>VLOOKUP(C10089,Index[],3,FALSE)</f>
        <v>0</v>
      </c>
      <c r="F10089" s="3">
        <f>VLOOKUP(C10089,Index[],4,FALSE)</f>
        <v>0</v>
      </c>
      <c r="G10089" s="3">
        <f>VLOOKUP(C10089,Index[],5,FALSE)</f>
        <v>0</v>
      </c>
      <c r="I10089">
        <f>VLOOKUP(Table1[[#This Row],[trait_name]],Trait[],2,FALSE)</f>
        <v>6</v>
      </c>
      <c r="J10089" s="23" t="s">
        <v>148</v>
      </c>
      <c r="K10089" s="23">
        <v>1</v>
      </c>
      <c r="L10089" s="3"/>
      <c r="M10089" s="3"/>
      <c r="N10089" s="23"/>
      <c r="O10089"/>
    </row>
    <row r="10090" spans="1:15">
      <c r="A10090" s="66">
        <f>VLOOKUP(C10090,Index[],8,FALSE)</f>
        <v>43248</v>
      </c>
      <c r="B10090" s="5">
        <v>43308</v>
      </c>
      <c r="C10090" t="s">
        <v>849</v>
      </c>
      <c r="D10090" s="3">
        <f>VLOOKUP(C10090,Index[],2,FALSE)</f>
        <v>83</v>
      </c>
      <c r="E10090" s="3">
        <f>VLOOKUP(C10090,Index[],3,FALSE)</f>
        <v>0</v>
      </c>
      <c r="F10090" s="3">
        <f>VLOOKUP(C10090,Index[],4,FALSE)</f>
        <v>0</v>
      </c>
      <c r="G10090" s="3">
        <f>VLOOKUP(C10090,Index[],5,FALSE)</f>
        <v>0</v>
      </c>
      <c r="H10090" t="s">
        <v>153</v>
      </c>
      <c r="I10090">
        <f>VLOOKUP(Table1[[#This Row],[trait_name]],Trait[],2,FALSE)</f>
        <v>7</v>
      </c>
      <c r="J10090" s="23" t="s">
        <v>26</v>
      </c>
      <c r="K10090" s="23">
        <v>1</v>
      </c>
      <c r="L10090" s="3" t="s">
        <v>23</v>
      </c>
      <c r="M10090" s="3"/>
      <c r="N10090" s="23"/>
      <c r="O10090"/>
    </row>
    <row r="10091" spans="1:15">
      <c r="A10091" s="66">
        <f>VLOOKUP(C10091,Index[],8,FALSE)</f>
        <v>43248</v>
      </c>
      <c r="B10091" s="5">
        <v>43308</v>
      </c>
      <c r="C10091" t="s">
        <v>849</v>
      </c>
      <c r="D10091" s="3">
        <f>VLOOKUP(C10091,Index[],2,FALSE)</f>
        <v>83</v>
      </c>
      <c r="E10091" s="3">
        <f>VLOOKUP(C10091,Index[],3,FALSE)</f>
        <v>0</v>
      </c>
      <c r="F10091" s="3">
        <f>VLOOKUP(C10091,Index[],4,FALSE)</f>
        <v>0</v>
      </c>
      <c r="G10091" s="3">
        <f>VLOOKUP(C10091,Index[],5,FALSE)</f>
        <v>0</v>
      </c>
      <c r="I10091">
        <f>VLOOKUP(Table1[[#This Row],[trait_name]],Trait[],2,FALSE)</f>
        <v>8</v>
      </c>
      <c r="J10091" s="23" t="s">
        <v>150</v>
      </c>
      <c r="K10091" s="23">
        <v>1</v>
      </c>
      <c r="L10091" s="3"/>
      <c r="M10091" s="3"/>
      <c r="N10091" s="23"/>
      <c r="O10091"/>
    </row>
    <row r="10092" spans="1:15">
      <c r="A10092" s="66">
        <f>VLOOKUP(C10092,Index[],8,FALSE)</f>
        <v>43248</v>
      </c>
      <c r="B10092" s="5">
        <v>43248</v>
      </c>
      <c r="C10092" t="s">
        <v>849</v>
      </c>
      <c r="D10092" s="3">
        <f>VLOOKUP(C10092,Index[],2,FALSE)</f>
        <v>83</v>
      </c>
      <c r="E10092" s="3">
        <f>VLOOKUP(C10092,Index[],3,FALSE)</f>
        <v>0</v>
      </c>
      <c r="F10092" s="3">
        <f>VLOOKUP(C10092,Index[],4,FALSE)</f>
        <v>0</v>
      </c>
      <c r="G10092" s="3">
        <f>VLOOKUP(C10092,Index[],5,FALSE)</f>
        <v>0</v>
      </c>
      <c r="H10092" t="s">
        <v>437</v>
      </c>
      <c r="I10092">
        <f>VLOOKUP(Table1[[#This Row],[trait_name]],Trait[],2,FALSE)</f>
        <v>9</v>
      </c>
      <c r="J10092" s="23" t="s">
        <v>28</v>
      </c>
      <c r="K10092" s="23">
        <v>1</v>
      </c>
      <c r="L10092" s="3" t="s">
        <v>23</v>
      </c>
      <c r="N10092" s="23"/>
      <c r="O10092"/>
    </row>
    <row r="10093" spans="1:15">
      <c r="A10093" s="66">
        <f>VLOOKUP(C10093,Index[],8,FALSE)</f>
        <v>43248</v>
      </c>
      <c r="B10093" s="5">
        <v>43308</v>
      </c>
      <c r="C10093" t="s">
        <v>849</v>
      </c>
      <c r="D10093" s="3">
        <f>VLOOKUP(C10093,Index[],2,FALSE)</f>
        <v>83</v>
      </c>
      <c r="E10093" s="3">
        <f>VLOOKUP(C10093,Index[],3,FALSE)</f>
        <v>0</v>
      </c>
      <c r="F10093" s="3">
        <f>VLOOKUP(C10093,Index[],4,FALSE)</f>
        <v>0</v>
      </c>
      <c r="G10093" s="3">
        <f>VLOOKUP(C10093,Index[],5,FALSE)</f>
        <v>0</v>
      </c>
      <c r="H10093" t="s">
        <v>153</v>
      </c>
      <c r="I10093">
        <f>VLOOKUP(Table1[[#This Row],[trait_name]],Trait[],2,FALSE)</f>
        <v>9</v>
      </c>
      <c r="J10093" s="23" t="s">
        <v>28</v>
      </c>
      <c r="K10093" s="23">
        <v>2</v>
      </c>
      <c r="L10093" s="3" t="s">
        <v>23</v>
      </c>
      <c r="M10093" s="3"/>
      <c r="N10093" s="23"/>
      <c r="O10093"/>
    </row>
    <row r="10094" spans="1:15">
      <c r="A10094" s="66">
        <f>VLOOKUP(C10094,Index[],8,FALSE)</f>
        <v>43248</v>
      </c>
      <c r="B10094" s="5">
        <v>43308</v>
      </c>
      <c r="C10094" t="s">
        <v>849</v>
      </c>
      <c r="D10094" s="3">
        <f>VLOOKUP(C10094,Index[],2,FALSE)</f>
        <v>83</v>
      </c>
      <c r="E10094" s="3">
        <f>VLOOKUP(C10094,Index[],3,FALSE)</f>
        <v>0</v>
      </c>
      <c r="F10094" s="3">
        <f>VLOOKUP(C10094,Index[],4,FALSE)</f>
        <v>0</v>
      </c>
      <c r="G10094" s="3">
        <f>VLOOKUP(C10094,Index[],5,FALSE)</f>
        <v>0</v>
      </c>
      <c r="H10094" t="s">
        <v>153</v>
      </c>
      <c r="I10094">
        <f>VLOOKUP(Table1[[#This Row],[trait_name]],Trait[],2,FALSE)</f>
        <v>10</v>
      </c>
      <c r="J10094" s="23" t="s">
        <v>29</v>
      </c>
      <c r="K10094" s="23">
        <v>1</v>
      </c>
      <c r="L10094" s="3" t="s">
        <v>23</v>
      </c>
      <c r="M10094" s="3"/>
      <c r="N10094" s="23"/>
      <c r="O10094"/>
    </row>
    <row r="10095" spans="1:15">
      <c r="A10095" s="66">
        <f>VLOOKUP(C10095,Index[],8,FALSE)</f>
        <v>43248</v>
      </c>
      <c r="B10095" s="5">
        <v>43308</v>
      </c>
      <c r="C10095" t="s">
        <v>849</v>
      </c>
      <c r="D10095" s="3">
        <f>VLOOKUP(C10095,Index[],2,FALSE)</f>
        <v>83</v>
      </c>
      <c r="E10095" s="3">
        <f>VLOOKUP(C10095,Index[],3,FALSE)</f>
        <v>0</v>
      </c>
      <c r="F10095" s="3">
        <f>VLOOKUP(C10095,Index[],4,FALSE)</f>
        <v>0</v>
      </c>
      <c r="G10095" s="3">
        <f>VLOOKUP(C10095,Index[],5,FALSE)</f>
        <v>0</v>
      </c>
      <c r="I10095">
        <f>VLOOKUP(Table1[[#This Row],[trait_name]],Trait[],2,FALSE)</f>
        <v>11</v>
      </c>
      <c r="J10095" s="23" t="s">
        <v>30</v>
      </c>
      <c r="K10095" s="23">
        <v>1</v>
      </c>
      <c r="L10095" s="3"/>
      <c r="M10095" s="3"/>
      <c r="N10095" s="23"/>
      <c r="O10095"/>
    </row>
    <row r="10096" spans="1:15">
      <c r="A10096" s="66">
        <f>VLOOKUP(C10096,Index[],8,FALSE)</f>
        <v>43248</v>
      </c>
      <c r="B10096" s="5">
        <v>43248</v>
      </c>
      <c r="C10096" t="s">
        <v>849</v>
      </c>
      <c r="D10096" s="3">
        <f>VLOOKUP(C10096,Index[],2,FALSE)</f>
        <v>83</v>
      </c>
      <c r="E10096" s="3">
        <f>VLOOKUP(C10096,Index[],3,FALSE)</f>
        <v>0</v>
      </c>
      <c r="F10096" s="3">
        <f>VLOOKUP(C10096,Index[],4,FALSE)</f>
        <v>0</v>
      </c>
      <c r="G10096" s="3">
        <f>VLOOKUP(C10096,Index[],5,FALSE)</f>
        <v>0</v>
      </c>
      <c r="H10096" t="s">
        <v>851</v>
      </c>
      <c r="I10096">
        <f>VLOOKUP(Table1[[#This Row],[trait_name]],Trait[],2,FALSE)</f>
        <v>12</v>
      </c>
      <c r="J10096" s="23" t="s">
        <v>151</v>
      </c>
      <c r="K10096" s="23">
        <v>1</v>
      </c>
      <c r="L10096" s="3" t="s">
        <v>23</v>
      </c>
      <c r="N10096" s="23"/>
      <c r="O10096"/>
    </row>
    <row r="10097" spans="1:15">
      <c r="A10097" s="66">
        <f>VLOOKUP(C10097,Index[],8,FALSE)</f>
        <v>43248</v>
      </c>
      <c r="B10097" s="5">
        <v>43308</v>
      </c>
      <c r="C10097" t="s">
        <v>849</v>
      </c>
      <c r="D10097" s="3">
        <f>VLOOKUP(C10097,Index[],2,FALSE)</f>
        <v>83</v>
      </c>
      <c r="E10097" s="3">
        <f>VLOOKUP(C10097,Index[],3,FALSE)</f>
        <v>0</v>
      </c>
      <c r="F10097" s="3">
        <f>VLOOKUP(C10097,Index[],4,FALSE)</f>
        <v>0</v>
      </c>
      <c r="G10097" s="3">
        <f>VLOOKUP(C10097,Index[],5,FALSE)</f>
        <v>0</v>
      </c>
      <c r="H10097" t="s">
        <v>153</v>
      </c>
      <c r="I10097">
        <f>VLOOKUP(Table1[[#This Row],[trait_name]],Trait[],2,FALSE)</f>
        <v>12</v>
      </c>
      <c r="J10097" s="23" t="s">
        <v>151</v>
      </c>
      <c r="K10097" s="23">
        <v>2</v>
      </c>
      <c r="L10097" s="3" t="s">
        <v>23</v>
      </c>
      <c r="M10097" s="3"/>
      <c r="N10097" s="23"/>
      <c r="O10097"/>
    </row>
    <row r="10098" spans="1:15">
      <c r="A10098" s="66">
        <f>VLOOKUP(C10098,Index[],8,FALSE)</f>
        <v>43248</v>
      </c>
      <c r="B10098" s="5">
        <v>43308</v>
      </c>
      <c r="C10098" t="s">
        <v>849</v>
      </c>
      <c r="D10098" s="3">
        <f>VLOOKUP(C10098,Index[],2,FALSE)</f>
        <v>83</v>
      </c>
      <c r="E10098" s="3">
        <f>VLOOKUP(C10098,Index[],3,FALSE)</f>
        <v>0</v>
      </c>
      <c r="F10098" s="3">
        <f>VLOOKUP(C10098,Index[],4,FALSE)</f>
        <v>0</v>
      </c>
      <c r="G10098" s="3">
        <f>VLOOKUP(C10098,Index[],5,FALSE)</f>
        <v>0</v>
      </c>
      <c r="I10098">
        <f>VLOOKUP(Table1[[#This Row],[trait_name]],Trait[],2,FALSE)</f>
        <v>13</v>
      </c>
      <c r="J10098" s="23" t="s">
        <v>369</v>
      </c>
      <c r="K10098" s="23">
        <v>1</v>
      </c>
      <c r="L10098" s="3"/>
      <c r="M10098" s="3"/>
      <c r="N10098" s="23"/>
      <c r="O10098"/>
    </row>
    <row r="10099" spans="1:15">
      <c r="A10099" s="66">
        <f>VLOOKUP(C10099,Index[],8,FALSE)</f>
        <v>43248</v>
      </c>
      <c r="B10099" s="5">
        <v>43308</v>
      </c>
      <c r="C10099" t="s">
        <v>849</v>
      </c>
      <c r="D10099" s="3">
        <f>VLOOKUP(C10099,Index[],2,FALSE)</f>
        <v>83</v>
      </c>
      <c r="E10099" s="3">
        <f>VLOOKUP(C10099,Index[],3,FALSE)</f>
        <v>0</v>
      </c>
      <c r="F10099" s="3">
        <f>VLOOKUP(C10099,Index[],4,FALSE)</f>
        <v>0</v>
      </c>
      <c r="G10099" s="3">
        <f>VLOOKUP(C10099,Index[],5,FALSE)</f>
        <v>0</v>
      </c>
      <c r="I10099">
        <f>VLOOKUP(Table1[[#This Row],[trait_name]],Trait[],2,FALSE)</f>
        <v>14</v>
      </c>
      <c r="J10099" s="23" t="s">
        <v>152</v>
      </c>
      <c r="K10099" s="23">
        <v>1</v>
      </c>
      <c r="L10099" s="3"/>
      <c r="M10099" s="3"/>
      <c r="N10099" s="23"/>
      <c r="O10099"/>
    </row>
    <row r="10100" spans="1:15">
      <c r="A10100" s="66">
        <f>VLOOKUP(C10100,Index[],8,FALSE)</f>
        <v>43248</v>
      </c>
      <c r="B10100" s="25">
        <v>43313</v>
      </c>
      <c r="C10100" s="4" t="s">
        <v>849</v>
      </c>
      <c r="D10100" s="3">
        <f>VLOOKUP(C10100,Index[],2,FALSE)</f>
        <v>83</v>
      </c>
      <c r="E10100" s="3">
        <f>VLOOKUP(C10100,Index[],3,FALSE)</f>
        <v>0</v>
      </c>
      <c r="F10100" s="3">
        <f>VLOOKUP(C10100,Index[],4,FALSE)</f>
        <v>0</v>
      </c>
      <c r="G10100" s="3">
        <f>VLOOKUP(C10100,Index[],5,FALSE)</f>
        <v>0</v>
      </c>
      <c r="H10100" t="s">
        <v>328</v>
      </c>
      <c r="I10100">
        <f>VLOOKUP(Table1[[#This Row],[trait_name]],Trait[],2,FALSE)</f>
        <v>15</v>
      </c>
      <c r="J10100" s="23" t="s">
        <v>31</v>
      </c>
      <c r="K10100" s="23">
        <v>1</v>
      </c>
      <c r="L10100" s="3" t="s">
        <v>27</v>
      </c>
      <c r="N10100" s="23"/>
      <c r="O10100"/>
    </row>
    <row r="10101" spans="1:15">
      <c r="A10101" s="66">
        <f>VLOOKUP(C10101,Index[],8,FALSE)</f>
        <v>43248</v>
      </c>
      <c r="B10101" s="5">
        <v>43308</v>
      </c>
      <c r="C10101" t="s">
        <v>849</v>
      </c>
      <c r="D10101" s="3">
        <f>VLOOKUP(C10101,Index[],2,FALSE)</f>
        <v>83</v>
      </c>
      <c r="E10101" s="3">
        <f>VLOOKUP(C10101,Index[],3,FALSE)</f>
        <v>0</v>
      </c>
      <c r="F10101" s="3">
        <f>VLOOKUP(C10101,Index[],4,FALSE)</f>
        <v>0</v>
      </c>
      <c r="G10101" s="3">
        <f>VLOOKUP(C10101,Index[],5,FALSE)</f>
        <v>0</v>
      </c>
      <c r="I10101">
        <f>VLOOKUP(Table1[[#This Row],[trait_name]],Trait[],2,FALSE)</f>
        <v>15</v>
      </c>
      <c r="J10101" s="23" t="s">
        <v>31</v>
      </c>
      <c r="K10101" s="23">
        <v>2</v>
      </c>
      <c r="L10101" s="3"/>
      <c r="M10101" s="3"/>
      <c r="N10101" s="23"/>
      <c r="O10101"/>
    </row>
    <row r="10102" spans="1:15">
      <c r="A10102" s="66">
        <f>VLOOKUP(C10102,Index[],8,FALSE)</f>
        <v>43248</v>
      </c>
      <c r="B10102" s="25">
        <v>43248</v>
      </c>
      <c r="C10102" s="4" t="s">
        <v>849</v>
      </c>
      <c r="D10102" s="3">
        <f>VLOOKUP(C10102,Index[],2,FALSE)</f>
        <v>83</v>
      </c>
      <c r="E10102" s="3">
        <f>VLOOKUP(C10102,Index[],3,FALSE)</f>
        <v>0</v>
      </c>
      <c r="F10102" s="3">
        <f>VLOOKUP(C10102,Index[],4,FALSE)</f>
        <v>0</v>
      </c>
      <c r="G10102" s="3">
        <f>VLOOKUP(C10102,Index[],5,FALSE)</f>
        <v>0</v>
      </c>
      <c r="I10102">
        <f>VLOOKUP(Table1[[#This Row],[trait_name]],Trait[],2,FALSE)</f>
        <v>16</v>
      </c>
      <c r="J10102" s="24" t="s">
        <v>32</v>
      </c>
      <c r="K10102" s="23">
        <v>1</v>
      </c>
      <c r="L10102" s="3"/>
      <c r="N10102" s="23"/>
      <c r="O10102"/>
    </row>
    <row r="10103" spans="1:15">
      <c r="A10103" s="66">
        <f>VLOOKUP(C10103,Index[],8,FALSE)</f>
        <v>43248</v>
      </c>
      <c r="B10103" s="5">
        <v>43308</v>
      </c>
      <c r="C10103" t="s">
        <v>849</v>
      </c>
      <c r="D10103" s="3">
        <f>VLOOKUP(C10103,Index[],2,FALSE)</f>
        <v>83</v>
      </c>
      <c r="E10103" s="3">
        <f>VLOOKUP(C10103,Index[],3,FALSE)</f>
        <v>0</v>
      </c>
      <c r="F10103" s="3">
        <f>VLOOKUP(C10103,Index[],4,FALSE)</f>
        <v>0</v>
      </c>
      <c r="G10103" s="3">
        <f>VLOOKUP(C10103,Index[],5,FALSE)</f>
        <v>0</v>
      </c>
      <c r="I10103">
        <f>VLOOKUP(Table1[[#This Row],[trait_name]],Trait[],2,FALSE)</f>
        <v>16</v>
      </c>
      <c r="J10103" s="23" t="s">
        <v>32</v>
      </c>
      <c r="K10103" s="23">
        <v>2</v>
      </c>
      <c r="L10103" s="3"/>
      <c r="M10103" s="3"/>
      <c r="N10103" s="23"/>
      <c r="O10103"/>
    </row>
    <row r="10104" spans="1:15">
      <c r="A10104" s="66">
        <f>VLOOKUP(C10104,Index[],8,FALSE)</f>
        <v>43248</v>
      </c>
      <c r="B10104" s="5">
        <v>43248</v>
      </c>
      <c r="C10104" t="s">
        <v>849</v>
      </c>
      <c r="D10104" s="3">
        <f>VLOOKUP(C10104,Index[],2,FALSE)</f>
        <v>83</v>
      </c>
      <c r="E10104" s="3">
        <f>VLOOKUP(C10104,Index[],3,FALSE)</f>
        <v>0</v>
      </c>
      <c r="F10104" s="3">
        <f>VLOOKUP(C10104,Index[],4,FALSE)</f>
        <v>0</v>
      </c>
      <c r="G10104" s="3">
        <f>VLOOKUP(C10104,Index[],5,FALSE)</f>
        <v>0</v>
      </c>
      <c r="H10104" t="s">
        <v>851</v>
      </c>
      <c r="I10104">
        <f>VLOOKUP(Table1[[#This Row],[trait_name]],Trait[],2,FALSE)</f>
        <v>17</v>
      </c>
      <c r="J10104" s="23" t="s">
        <v>33</v>
      </c>
      <c r="K10104" s="23">
        <v>2</v>
      </c>
      <c r="L10104" s="3" t="s">
        <v>35</v>
      </c>
      <c r="N10104" s="23"/>
      <c r="O10104"/>
    </row>
    <row r="10105" spans="1:15">
      <c r="A10105" s="66">
        <f>VLOOKUP(C10105,Index[],8,FALSE)</f>
        <v>43248</v>
      </c>
      <c r="B10105" s="5">
        <v>43248</v>
      </c>
      <c r="C10105" t="s">
        <v>849</v>
      </c>
      <c r="D10105" s="3">
        <f>VLOOKUP(C10105,Index[],2,FALSE)</f>
        <v>83</v>
      </c>
      <c r="E10105" s="3">
        <f>VLOOKUP(C10105,Index[],3,FALSE)</f>
        <v>0</v>
      </c>
      <c r="F10105" s="3">
        <f>VLOOKUP(C10105,Index[],4,FALSE)</f>
        <v>0</v>
      </c>
      <c r="G10105" s="3">
        <f>VLOOKUP(C10105,Index[],5,FALSE)</f>
        <v>0</v>
      </c>
      <c r="H10105" t="s">
        <v>851</v>
      </c>
      <c r="I10105">
        <f>VLOOKUP(Table1[[#This Row],[trait_name]],Trait[],2,FALSE)</f>
        <v>17</v>
      </c>
      <c r="J10105" s="23" t="s">
        <v>33</v>
      </c>
      <c r="K10105" s="23">
        <v>1</v>
      </c>
      <c r="L10105" s="3" t="s">
        <v>36</v>
      </c>
      <c r="N10105" s="23"/>
      <c r="O10105"/>
    </row>
    <row r="10106" spans="1:15">
      <c r="A10106" s="66">
        <f>VLOOKUP(C10106,Index[],8,FALSE)</f>
        <v>43248</v>
      </c>
      <c r="B10106" s="5">
        <v>43308</v>
      </c>
      <c r="C10106" t="s">
        <v>849</v>
      </c>
      <c r="D10106" s="3">
        <f>VLOOKUP(C10106,Index[],2,FALSE)</f>
        <v>83</v>
      </c>
      <c r="E10106" s="3">
        <f>VLOOKUP(C10106,Index[],3,FALSE)</f>
        <v>0</v>
      </c>
      <c r="F10106" s="3">
        <f>VLOOKUP(C10106,Index[],4,FALSE)</f>
        <v>0</v>
      </c>
      <c r="G10106" s="3">
        <f>VLOOKUP(C10106,Index[],5,FALSE)</f>
        <v>0</v>
      </c>
      <c r="I10106">
        <f>VLOOKUP(Table1[[#This Row],[trait_name]],Trait[],2,FALSE)</f>
        <v>17</v>
      </c>
      <c r="J10106" s="23" t="s">
        <v>33</v>
      </c>
      <c r="K10106" s="23">
        <v>3</v>
      </c>
      <c r="L10106" s="3"/>
      <c r="M10106" s="3"/>
      <c r="N10106" s="23"/>
      <c r="O10106"/>
    </row>
    <row r="10107" spans="1:15">
      <c r="A10107" s="66">
        <f>VLOOKUP(C10107,Index[],8,FALSE)</f>
        <v>43248</v>
      </c>
      <c r="B10107" s="25">
        <v>43248</v>
      </c>
      <c r="C10107" s="4" t="s">
        <v>849</v>
      </c>
      <c r="D10107" s="3">
        <f>VLOOKUP(C10107,Index[],2,FALSE)</f>
        <v>83</v>
      </c>
      <c r="E10107" s="3">
        <f>VLOOKUP(C10107,Index[],3,FALSE)</f>
        <v>0</v>
      </c>
      <c r="F10107" s="3">
        <f>VLOOKUP(C10107,Index[],4,FALSE)</f>
        <v>0</v>
      </c>
      <c r="G10107" s="3">
        <f>VLOOKUP(C10107,Index[],5,FALSE)</f>
        <v>0</v>
      </c>
      <c r="H10107" t="s">
        <v>153</v>
      </c>
      <c r="I10107">
        <f>VLOOKUP(Table1[[#This Row],[trait_name]],Trait[],2,FALSE)</f>
        <v>18</v>
      </c>
      <c r="J10107" s="23" t="s">
        <v>37</v>
      </c>
      <c r="K10107" s="23">
        <v>1</v>
      </c>
      <c r="L10107" s="3" t="s">
        <v>538</v>
      </c>
      <c r="N10107" s="23"/>
      <c r="O10107"/>
    </row>
    <row r="10108" spans="1:15">
      <c r="A10108" s="66">
        <f>VLOOKUP(C10108,Index[],8,FALSE)</f>
        <v>43248</v>
      </c>
      <c r="B10108" s="5">
        <v>43308</v>
      </c>
      <c r="C10108" t="s">
        <v>849</v>
      </c>
      <c r="D10108" s="3">
        <f>VLOOKUP(C10108,Index[],2,FALSE)</f>
        <v>83</v>
      </c>
      <c r="E10108" s="3">
        <f>VLOOKUP(C10108,Index[],3,FALSE)</f>
        <v>0</v>
      </c>
      <c r="F10108" s="3">
        <f>VLOOKUP(C10108,Index[],4,FALSE)</f>
        <v>0</v>
      </c>
      <c r="G10108" s="3">
        <f>VLOOKUP(C10108,Index[],5,FALSE)</f>
        <v>0</v>
      </c>
      <c r="I10108">
        <f>VLOOKUP(Table1[[#This Row],[trait_name]],Trait[],2,FALSE)</f>
        <v>18</v>
      </c>
      <c r="J10108" s="23" t="s">
        <v>37</v>
      </c>
      <c r="K10108" s="23">
        <v>2</v>
      </c>
      <c r="L10108" s="3"/>
      <c r="M10108" s="3"/>
      <c r="N10108" s="23"/>
      <c r="O10108"/>
    </row>
    <row r="10109" spans="1:15">
      <c r="A10109" s="66">
        <f>VLOOKUP(C10109,Index[],8,FALSE)</f>
        <v>43248</v>
      </c>
      <c r="B10109" s="5">
        <v>43248</v>
      </c>
      <c r="C10109" t="s">
        <v>849</v>
      </c>
      <c r="D10109" s="3">
        <f>VLOOKUP(C10109,Index[],2,FALSE)</f>
        <v>83</v>
      </c>
      <c r="E10109" s="3">
        <f>VLOOKUP(C10109,Index[],3,FALSE)</f>
        <v>0</v>
      </c>
      <c r="F10109" s="3">
        <f>VLOOKUP(C10109,Index[],4,FALSE)</f>
        <v>0</v>
      </c>
      <c r="G10109" s="3">
        <f>VLOOKUP(C10109,Index[],5,FALSE)</f>
        <v>0</v>
      </c>
      <c r="H10109" t="s">
        <v>851</v>
      </c>
      <c r="I10109">
        <f>VLOOKUP(Table1[[#This Row],[trait_name]],Trait[],2,FALSE)</f>
        <v>19</v>
      </c>
      <c r="J10109" s="23" t="s">
        <v>38</v>
      </c>
      <c r="K10109" s="23">
        <v>2</v>
      </c>
      <c r="L10109" s="3" t="s">
        <v>40</v>
      </c>
      <c r="N10109" s="23"/>
      <c r="O10109"/>
    </row>
    <row r="10110" spans="1:15">
      <c r="A10110" s="66">
        <f>VLOOKUP(C10110,Index[],8,FALSE)</f>
        <v>43248</v>
      </c>
      <c r="B10110" s="5">
        <v>43248</v>
      </c>
      <c r="C10110" t="s">
        <v>849</v>
      </c>
      <c r="D10110" s="3">
        <f>VLOOKUP(C10110,Index[],2,FALSE)</f>
        <v>83</v>
      </c>
      <c r="E10110" s="3">
        <f>VLOOKUP(C10110,Index[],3,FALSE)</f>
        <v>0</v>
      </c>
      <c r="F10110" s="3">
        <f>VLOOKUP(C10110,Index[],4,FALSE)</f>
        <v>0</v>
      </c>
      <c r="G10110" s="3">
        <f>VLOOKUP(C10110,Index[],5,FALSE)</f>
        <v>0</v>
      </c>
      <c r="H10110" t="s">
        <v>851</v>
      </c>
      <c r="I10110">
        <f>VLOOKUP(Table1[[#This Row],[trait_name]],Trait[],2,FALSE)</f>
        <v>19</v>
      </c>
      <c r="J10110" s="23" t="s">
        <v>38</v>
      </c>
      <c r="K10110" s="23">
        <v>1</v>
      </c>
      <c r="L10110" s="3" t="s">
        <v>157</v>
      </c>
      <c r="N10110" s="23"/>
      <c r="O10110"/>
    </row>
    <row r="10111" spans="1:15">
      <c r="A10111" s="66">
        <f>VLOOKUP(C10111,Index[],8,FALSE)</f>
        <v>43248</v>
      </c>
      <c r="B10111" s="5">
        <v>43308</v>
      </c>
      <c r="C10111" t="s">
        <v>849</v>
      </c>
      <c r="D10111" s="3">
        <f>VLOOKUP(C10111,Index[],2,FALSE)</f>
        <v>83</v>
      </c>
      <c r="E10111" s="3">
        <f>VLOOKUP(C10111,Index[],3,FALSE)</f>
        <v>0</v>
      </c>
      <c r="F10111" s="3">
        <f>VLOOKUP(C10111,Index[],4,FALSE)</f>
        <v>0</v>
      </c>
      <c r="G10111" s="3">
        <f>VLOOKUP(C10111,Index[],5,FALSE)</f>
        <v>0</v>
      </c>
      <c r="I10111">
        <f>VLOOKUP(Table1[[#This Row],[trait_name]],Trait[],2,FALSE)</f>
        <v>19</v>
      </c>
      <c r="J10111" s="23" t="s">
        <v>38</v>
      </c>
      <c r="K10111" s="23">
        <v>3</v>
      </c>
      <c r="L10111" s="3"/>
      <c r="M10111" s="3"/>
      <c r="N10111" s="23"/>
      <c r="O10111"/>
    </row>
    <row r="10112" spans="1:15">
      <c r="A10112" s="66">
        <f>VLOOKUP(C10112,Index[],8,FALSE)</f>
        <v>43248</v>
      </c>
      <c r="B10112" s="5">
        <v>43311</v>
      </c>
      <c r="C10112" t="s">
        <v>849</v>
      </c>
      <c r="D10112" s="3">
        <f>VLOOKUP(C10112,Index[],2,FALSE)</f>
        <v>83</v>
      </c>
      <c r="E10112" s="3">
        <f>VLOOKUP(C10112,Index[],3,FALSE)</f>
        <v>0</v>
      </c>
      <c r="F10112" s="3">
        <f>VLOOKUP(C10112,Index[],4,FALSE)</f>
        <v>0</v>
      </c>
      <c r="G10112" s="3">
        <f>VLOOKUP(C10112,Index[],5,FALSE)</f>
        <v>0</v>
      </c>
      <c r="I10112">
        <f>VLOOKUP(Table1[[#This Row],[trait_name]],Trait[],2,FALSE)</f>
        <v>20</v>
      </c>
      <c r="J10112" s="23" t="s">
        <v>41</v>
      </c>
      <c r="K10112" s="23">
        <v>1</v>
      </c>
      <c r="L10112" s="3"/>
      <c r="M10112" s="3"/>
      <c r="N10112" s="23"/>
      <c r="O10112"/>
    </row>
    <row r="10113" spans="1:15">
      <c r="A10113" s="66">
        <f>VLOOKUP(C10113,Index[],8,FALSE)</f>
        <v>43248</v>
      </c>
      <c r="B10113" s="25">
        <v>43248</v>
      </c>
      <c r="C10113" s="4" t="s">
        <v>849</v>
      </c>
      <c r="D10113" s="3">
        <f>VLOOKUP(C10113,Index[],2,FALSE)</f>
        <v>83</v>
      </c>
      <c r="E10113" s="3">
        <f>VLOOKUP(C10113,Index[],3,FALSE)</f>
        <v>0</v>
      </c>
      <c r="F10113" s="3">
        <f>VLOOKUP(C10113,Index[],4,FALSE)</f>
        <v>0</v>
      </c>
      <c r="G10113" s="3">
        <f>VLOOKUP(C10113,Index[],5,FALSE)</f>
        <v>0</v>
      </c>
      <c r="H10113" t="s">
        <v>455</v>
      </c>
      <c r="I10113">
        <f>VLOOKUP(Table1[[#This Row],[trait_name]],Trait[],2,FALSE)</f>
        <v>21</v>
      </c>
      <c r="J10113" s="23" t="s">
        <v>43</v>
      </c>
      <c r="K10113" s="23">
        <v>1</v>
      </c>
      <c r="L10113" s="3" t="s">
        <v>45</v>
      </c>
      <c r="N10113" s="23"/>
      <c r="O10113"/>
    </row>
    <row r="10114" spans="1:15">
      <c r="A10114" s="66">
        <f>VLOOKUP(C10114,Index[],8,FALSE)</f>
        <v>43248</v>
      </c>
      <c r="B10114" s="5">
        <v>43308</v>
      </c>
      <c r="C10114" t="s">
        <v>849</v>
      </c>
      <c r="D10114" s="3">
        <f>VLOOKUP(C10114,Index[],2,FALSE)</f>
        <v>83</v>
      </c>
      <c r="E10114" s="3">
        <f>VLOOKUP(C10114,Index[],3,FALSE)</f>
        <v>0</v>
      </c>
      <c r="F10114" s="3">
        <f>VLOOKUP(C10114,Index[],4,FALSE)</f>
        <v>0</v>
      </c>
      <c r="G10114" s="3">
        <f>VLOOKUP(C10114,Index[],5,FALSE)</f>
        <v>0</v>
      </c>
      <c r="I10114">
        <f>VLOOKUP(Table1[[#This Row],[trait_name]],Trait[],2,FALSE)</f>
        <v>21</v>
      </c>
      <c r="J10114" s="23" t="s">
        <v>43</v>
      </c>
      <c r="K10114" s="23">
        <v>2</v>
      </c>
      <c r="L10114" s="3"/>
      <c r="M10114" s="3"/>
      <c r="N10114" s="23"/>
      <c r="O10114"/>
    </row>
    <row r="10115" spans="1:15">
      <c r="A10115" s="66">
        <f>VLOOKUP(C10115,Index[],8,FALSE)</f>
        <v>43248</v>
      </c>
      <c r="B10115" s="5">
        <v>43313</v>
      </c>
      <c r="C10115" t="s">
        <v>849</v>
      </c>
      <c r="D10115" s="3">
        <f>VLOOKUP(C10115,Index[],2,FALSE)</f>
        <v>83</v>
      </c>
      <c r="E10115" s="3">
        <f>VLOOKUP(C10115,Index[],3,FALSE)</f>
        <v>0</v>
      </c>
      <c r="F10115" s="3">
        <f>VLOOKUP(C10115,Index[],4,FALSE)</f>
        <v>0</v>
      </c>
      <c r="G10115" s="3">
        <f>VLOOKUP(C10115,Index[],5,FALSE)</f>
        <v>0</v>
      </c>
      <c r="I10115">
        <f>VLOOKUP(Table1[[#This Row],[trait_name]],Trait[],2,FALSE)</f>
        <v>22</v>
      </c>
      <c r="J10115" s="23" t="s">
        <v>47</v>
      </c>
      <c r="K10115" s="23">
        <v>3</v>
      </c>
      <c r="L10115" s="3" t="s">
        <v>48</v>
      </c>
      <c r="M10115" s="3"/>
      <c r="N10115" s="23"/>
      <c r="O10115"/>
    </row>
    <row r="10116" spans="1:15">
      <c r="A10116" s="66">
        <f>VLOOKUP(C10116,Index[],8,FALSE)</f>
        <v>43248</v>
      </c>
      <c r="B10116" s="5">
        <v>43308</v>
      </c>
      <c r="C10116" t="s">
        <v>849</v>
      </c>
      <c r="D10116" s="3">
        <f>VLOOKUP(C10116,Index[],2,FALSE)</f>
        <v>83</v>
      </c>
      <c r="E10116" s="3">
        <f>VLOOKUP(C10116,Index[],3,FALSE)</f>
        <v>0</v>
      </c>
      <c r="F10116" s="3">
        <f>VLOOKUP(C10116,Index[],4,FALSE)</f>
        <v>0</v>
      </c>
      <c r="G10116" s="3">
        <f>VLOOKUP(C10116,Index[],5,FALSE)</f>
        <v>0</v>
      </c>
      <c r="H10116" t="s">
        <v>153</v>
      </c>
      <c r="I10116">
        <f>VLOOKUP(Table1[[#This Row],[trait_name]],Trait[],2,FALSE)</f>
        <v>22</v>
      </c>
      <c r="J10116" s="23" t="s">
        <v>47</v>
      </c>
      <c r="K10116" s="23">
        <v>2</v>
      </c>
      <c r="L10116" s="3" t="s">
        <v>128</v>
      </c>
      <c r="M10116" s="3"/>
      <c r="N10116" s="23"/>
      <c r="O10116"/>
    </row>
    <row r="10117" spans="1:15">
      <c r="A10117" s="66">
        <f>VLOOKUP(C10117,Index[],8,FALSE)</f>
        <v>43248</v>
      </c>
      <c r="B10117" s="5">
        <v>43308</v>
      </c>
      <c r="C10117" t="s">
        <v>849</v>
      </c>
      <c r="D10117" s="3">
        <f>VLOOKUP(C10117,Index[],2,FALSE)</f>
        <v>83</v>
      </c>
      <c r="E10117" s="3">
        <f>VLOOKUP(C10117,Index[],3,FALSE)</f>
        <v>0</v>
      </c>
      <c r="F10117" s="3">
        <f>VLOOKUP(C10117,Index[],4,FALSE)</f>
        <v>0</v>
      </c>
      <c r="G10117" s="3">
        <f>VLOOKUP(C10117,Index[],5,FALSE)</f>
        <v>0</v>
      </c>
      <c r="H10117" t="s">
        <v>153</v>
      </c>
      <c r="I10117">
        <f>VLOOKUP(Table1[[#This Row],[trait_name]],Trait[],2,FALSE)</f>
        <v>22</v>
      </c>
      <c r="J10117" s="23" t="s">
        <v>47</v>
      </c>
      <c r="K10117" s="23">
        <v>1</v>
      </c>
      <c r="L10117" s="3" t="s">
        <v>162</v>
      </c>
      <c r="M10117" s="3"/>
      <c r="N10117" s="23"/>
      <c r="O10117"/>
    </row>
    <row r="10118" spans="1:15">
      <c r="A10118" s="66">
        <f>VLOOKUP(C10118,Index[],8,FALSE)</f>
        <v>43248</v>
      </c>
      <c r="B10118" s="5">
        <v>43313</v>
      </c>
      <c r="C10118" t="s">
        <v>849</v>
      </c>
      <c r="D10118" s="3">
        <f>VLOOKUP(C10118,Index[],2,FALSE)</f>
        <v>83</v>
      </c>
      <c r="E10118" s="3">
        <f>VLOOKUP(C10118,Index[],3,FALSE)</f>
        <v>0</v>
      </c>
      <c r="F10118" s="3">
        <f>VLOOKUP(C10118,Index[],4,FALSE)</f>
        <v>0</v>
      </c>
      <c r="G10118" s="3">
        <f>VLOOKUP(C10118,Index[],5,FALSE)</f>
        <v>0</v>
      </c>
      <c r="I10118">
        <f>VLOOKUP(Table1[[#This Row],[trait_name]],Trait[],2,FALSE)</f>
        <v>22</v>
      </c>
      <c r="J10118" s="23" t="s">
        <v>47</v>
      </c>
      <c r="K10118" s="23">
        <v>4</v>
      </c>
      <c r="L10118" s="3" t="s">
        <v>162</v>
      </c>
      <c r="M10118" s="3"/>
      <c r="N10118" s="23"/>
      <c r="O10118"/>
    </row>
    <row r="10119" spans="1:15">
      <c r="A10119" s="66">
        <f>VLOOKUP(C10119,Index[],8,FALSE)</f>
        <v>43248</v>
      </c>
      <c r="B10119" s="5">
        <v>43313</v>
      </c>
      <c r="C10119" t="s">
        <v>849</v>
      </c>
      <c r="D10119" s="3">
        <f>VLOOKUP(C10119,Index[],2,FALSE)</f>
        <v>83</v>
      </c>
      <c r="E10119" s="3">
        <f>VLOOKUP(C10119,Index[],3,FALSE)</f>
        <v>0</v>
      </c>
      <c r="F10119" s="3">
        <f>VLOOKUP(C10119,Index[],4,FALSE)</f>
        <v>0</v>
      </c>
      <c r="G10119" s="3">
        <f>VLOOKUP(C10119,Index[],5,FALSE)</f>
        <v>0</v>
      </c>
      <c r="H10119" t="s">
        <v>328</v>
      </c>
      <c r="I10119">
        <f>VLOOKUP(Table1[[#This Row],[trait_name]],Trait[],2,FALSE)</f>
        <v>23</v>
      </c>
      <c r="J10119" s="23" t="s">
        <v>49</v>
      </c>
      <c r="K10119" s="23">
        <v>2</v>
      </c>
      <c r="L10119" s="3" t="s">
        <v>19</v>
      </c>
      <c r="M10119" s="3"/>
      <c r="N10119" s="23"/>
      <c r="O10119"/>
    </row>
    <row r="10120" spans="1:15">
      <c r="A10120" s="66">
        <f>VLOOKUP(C10120,Index[],8,FALSE)</f>
        <v>43248</v>
      </c>
      <c r="B10120" s="5">
        <v>43313</v>
      </c>
      <c r="C10120" t="s">
        <v>849</v>
      </c>
      <c r="D10120" s="3">
        <f>VLOOKUP(C10120,Index[],2,FALSE)</f>
        <v>83</v>
      </c>
      <c r="E10120" s="3">
        <f>VLOOKUP(C10120,Index[],3,FALSE)</f>
        <v>0</v>
      </c>
      <c r="F10120" s="3">
        <f>VLOOKUP(C10120,Index[],4,FALSE)</f>
        <v>0</v>
      </c>
      <c r="G10120" s="3">
        <f>VLOOKUP(C10120,Index[],5,FALSE)</f>
        <v>0</v>
      </c>
      <c r="H10120" t="s">
        <v>328</v>
      </c>
      <c r="I10120">
        <f>VLOOKUP(Table1[[#This Row],[trait_name]],Trait[],2,FALSE)</f>
        <v>23</v>
      </c>
      <c r="J10120" s="23" t="s">
        <v>49</v>
      </c>
      <c r="K10120" s="23">
        <v>1</v>
      </c>
      <c r="L10120" s="3" t="s">
        <v>40</v>
      </c>
      <c r="N10120" s="23"/>
      <c r="O10120"/>
    </row>
    <row r="10121" spans="1:15">
      <c r="A10121" s="66">
        <f>VLOOKUP(C10121,Index[],8,FALSE)</f>
        <v>43248</v>
      </c>
      <c r="B10121" s="5">
        <v>43308</v>
      </c>
      <c r="C10121" t="s">
        <v>849</v>
      </c>
      <c r="D10121" s="3">
        <f>VLOOKUP(C10121,Index[],2,FALSE)</f>
        <v>83</v>
      </c>
      <c r="E10121" s="3">
        <f>VLOOKUP(C10121,Index[],3,FALSE)</f>
        <v>0</v>
      </c>
      <c r="F10121" s="3">
        <f>VLOOKUP(C10121,Index[],4,FALSE)</f>
        <v>0</v>
      </c>
      <c r="G10121" s="3">
        <f>VLOOKUP(C10121,Index[],5,FALSE)</f>
        <v>0</v>
      </c>
      <c r="H10121" t="s">
        <v>153</v>
      </c>
      <c r="I10121">
        <f>VLOOKUP(Table1[[#This Row],[trait_name]],Trait[],2,FALSE)</f>
        <v>24</v>
      </c>
      <c r="J10121" s="23" t="s">
        <v>53</v>
      </c>
      <c r="K10121" s="23">
        <v>2</v>
      </c>
      <c r="L10121" s="3" t="s">
        <v>163</v>
      </c>
      <c r="M10121" s="3"/>
      <c r="N10121" s="23"/>
      <c r="O10121"/>
    </row>
    <row r="10122" spans="1:15">
      <c r="A10122" s="66">
        <f>VLOOKUP(C10122,Index[],8,FALSE)</f>
        <v>43248</v>
      </c>
      <c r="B10122" s="25"/>
      <c r="C10122" s="4" t="s">
        <v>849</v>
      </c>
      <c r="D10122" s="3">
        <f>VLOOKUP(C10122,Index[],2,FALSE)</f>
        <v>83</v>
      </c>
      <c r="E10122" s="3">
        <f>VLOOKUP(C10122,Index[],3,FALSE)</f>
        <v>0</v>
      </c>
      <c r="F10122" s="3">
        <f>VLOOKUP(C10122,Index[],4,FALSE)</f>
        <v>0</v>
      </c>
      <c r="G10122" s="3">
        <f>VLOOKUP(C10122,Index[],5,FALSE)</f>
        <v>0</v>
      </c>
      <c r="H10122" t="s">
        <v>153</v>
      </c>
      <c r="I10122">
        <f>VLOOKUP(Table1[[#This Row],[trait_name]],Trait[],2,FALSE)</f>
        <v>24</v>
      </c>
      <c r="J10122" s="23" t="s">
        <v>53</v>
      </c>
      <c r="K10122" s="23">
        <v>1</v>
      </c>
      <c r="L10122" s="3" t="s">
        <v>311</v>
      </c>
      <c r="N10122" s="23"/>
      <c r="O10122"/>
    </row>
    <row r="10123" spans="1:15">
      <c r="A10123" s="66">
        <f>VLOOKUP(C10123,Index[],8,FALSE)</f>
        <v>43248</v>
      </c>
      <c r="B10123" s="25"/>
      <c r="C10123" s="4" t="s">
        <v>849</v>
      </c>
      <c r="D10123" s="3">
        <f>VLOOKUP(C10123,Index[],2,FALSE)</f>
        <v>83</v>
      </c>
      <c r="E10123" s="3">
        <f>VLOOKUP(C10123,Index[],3,FALSE)</f>
        <v>0</v>
      </c>
      <c r="F10123" s="3">
        <f>VLOOKUP(C10123,Index[],4,FALSE)</f>
        <v>0</v>
      </c>
      <c r="G10123" s="3">
        <f>VLOOKUP(C10123,Index[],5,FALSE)</f>
        <v>0</v>
      </c>
      <c r="H10123" t="s">
        <v>153</v>
      </c>
      <c r="I10123">
        <f>VLOOKUP(Table1[[#This Row],[trait_name]],Trait[],2,FALSE)</f>
        <v>25</v>
      </c>
      <c r="J10123" s="23" t="s">
        <v>57</v>
      </c>
      <c r="K10123" s="23">
        <v>1</v>
      </c>
      <c r="L10123" s="3" t="s">
        <v>23</v>
      </c>
      <c r="N10123" s="23"/>
      <c r="O10123"/>
    </row>
    <row r="10124" spans="1:15">
      <c r="A10124" s="66">
        <f>VLOOKUP(C10124,Index[],8,FALSE)</f>
        <v>43248</v>
      </c>
      <c r="B10124" s="5">
        <v>43308</v>
      </c>
      <c r="C10124" t="s">
        <v>849</v>
      </c>
      <c r="D10124" s="3">
        <f>VLOOKUP(C10124,Index[],2,FALSE)</f>
        <v>83</v>
      </c>
      <c r="E10124" s="3">
        <f>VLOOKUP(C10124,Index[],3,FALSE)</f>
        <v>0</v>
      </c>
      <c r="F10124" s="3">
        <f>VLOOKUP(C10124,Index[],4,FALSE)</f>
        <v>0</v>
      </c>
      <c r="G10124" s="3">
        <f>VLOOKUP(C10124,Index[],5,FALSE)</f>
        <v>0</v>
      </c>
      <c r="I10124">
        <f>VLOOKUP(Table1[[#This Row],[trait_name]],Trait[],2,FALSE)</f>
        <v>25</v>
      </c>
      <c r="J10124" s="23" t="s">
        <v>57</v>
      </c>
      <c r="K10124" s="23">
        <v>2</v>
      </c>
      <c r="L10124" s="3"/>
      <c r="M10124" s="3"/>
      <c r="N10124" s="23"/>
      <c r="O10124"/>
    </row>
    <row r="10125" spans="1:15">
      <c r="A10125" s="66">
        <f>VLOOKUP(C10125,Index[],8,FALSE)</f>
        <v>43248</v>
      </c>
      <c r="B10125" s="5">
        <v>43248</v>
      </c>
      <c r="C10125" t="s">
        <v>849</v>
      </c>
      <c r="D10125" s="3">
        <f>VLOOKUP(C10125,Index[],2,FALSE)</f>
        <v>83</v>
      </c>
      <c r="E10125" s="3">
        <f>VLOOKUP(C10125,Index[],3,FALSE)</f>
        <v>0</v>
      </c>
      <c r="F10125" s="3">
        <f>VLOOKUP(C10125,Index[],4,FALSE)</f>
        <v>0</v>
      </c>
      <c r="G10125" s="3">
        <f>VLOOKUP(C10125,Index[],5,FALSE)</f>
        <v>0</v>
      </c>
      <c r="H10125" t="s">
        <v>851</v>
      </c>
      <c r="I10125">
        <f>VLOOKUP(Table1[[#This Row],[trait_name]],Trait[],2,FALSE)</f>
        <v>26</v>
      </c>
      <c r="J10125" s="23" t="s">
        <v>58</v>
      </c>
      <c r="K10125" s="23">
        <v>1</v>
      </c>
      <c r="L10125" s="3" t="s">
        <v>269</v>
      </c>
      <c r="N10125" s="23"/>
      <c r="O10125"/>
    </row>
    <row r="10126" spans="1:15">
      <c r="A10126" s="66">
        <f>VLOOKUP(C10126,Index[],8,FALSE)</f>
        <v>43248</v>
      </c>
      <c r="B10126" s="5">
        <v>43313</v>
      </c>
      <c r="C10126" t="s">
        <v>849</v>
      </c>
      <c r="D10126" s="3">
        <f>VLOOKUP(C10126,Index[],2,FALSE)</f>
        <v>83</v>
      </c>
      <c r="E10126" s="3">
        <f>VLOOKUP(C10126,Index[],3,FALSE)</f>
        <v>0</v>
      </c>
      <c r="F10126" s="3">
        <f>VLOOKUP(C10126,Index[],4,FALSE)</f>
        <v>0</v>
      </c>
      <c r="G10126" s="3">
        <f>VLOOKUP(C10126,Index[],5,FALSE)</f>
        <v>0</v>
      </c>
      <c r="H10126" t="s">
        <v>455</v>
      </c>
      <c r="I10126">
        <f>VLOOKUP(Table1[[#This Row],[trait_name]],Trait[],2,FALSE)</f>
        <v>26</v>
      </c>
      <c r="J10126" s="23" t="s">
        <v>58</v>
      </c>
      <c r="K10126" s="23">
        <v>2</v>
      </c>
      <c r="L10126" s="3" t="s">
        <v>60</v>
      </c>
      <c r="M10126" s="3"/>
      <c r="N10126" s="23"/>
      <c r="O10126"/>
    </row>
    <row r="10127" spans="1:15">
      <c r="A10127" s="66">
        <f>VLOOKUP(C10127,Index[],8,FALSE)</f>
        <v>43248</v>
      </c>
      <c r="B10127" s="5">
        <v>43311</v>
      </c>
      <c r="C10127" t="s">
        <v>849</v>
      </c>
      <c r="D10127" s="3">
        <f>VLOOKUP(C10127,Index[],2,FALSE)</f>
        <v>83</v>
      </c>
      <c r="E10127" s="3">
        <f>VLOOKUP(C10127,Index[],3,FALSE)</f>
        <v>0</v>
      </c>
      <c r="F10127" s="3">
        <f>VLOOKUP(C10127,Index[],4,FALSE)</f>
        <v>0</v>
      </c>
      <c r="G10127" s="3">
        <f>VLOOKUP(C10127,Index[],5,FALSE)</f>
        <v>0</v>
      </c>
      <c r="I10127">
        <f>VLOOKUP(Table1[[#This Row],[trait_name]],Trait[],2,FALSE)</f>
        <v>27</v>
      </c>
      <c r="J10127" s="23" t="s">
        <v>61</v>
      </c>
      <c r="K10127" s="23">
        <v>1</v>
      </c>
      <c r="L10127" s="3"/>
      <c r="M10127" s="3"/>
      <c r="N10127" s="23"/>
      <c r="O10127"/>
    </row>
    <row r="10128" spans="1:15">
      <c r="A10128" s="66">
        <f>VLOOKUP(C10128,Index[],8,FALSE)</f>
        <v>43248</v>
      </c>
      <c r="B10128" s="5">
        <v>43311</v>
      </c>
      <c r="C10128" t="s">
        <v>849</v>
      </c>
      <c r="D10128" s="3">
        <f>VLOOKUP(C10128,Index[],2,FALSE)</f>
        <v>83</v>
      </c>
      <c r="E10128" s="3">
        <f>VLOOKUP(C10128,Index[],3,FALSE)</f>
        <v>0</v>
      </c>
      <c r="F10128" s="3">
        <f>VLOOKUP(C10128,Index[],4,FALSE)</f>
        <v>0</v>
      </c>
      <c r="G10128" s="3">
        <f>VLOOKUP(C10128,Index[],5,FALSE)</f>
        <v>0</v>
      </c>
      <c r="H10128" t="s">
        <v>455</v>
      </c>
      <c r="I10128">
        <f>VLOOKUP(Table1[[#This Row],[trait_name]],Trait[],2,FALSE)</f>
        <v>28</v>
      </c>
      <c r="J10128" s="23" t="s">
        <v>62</v>
      </c>
      <c r="K10128" s="23">
        <v>1</v>
      </c>
      <c r="L10128" s="3">
        <v>11</v>
      </c>
      <c r="M10128" s="3"/>
      <c r="N10128" s="23"/>
      <c r="O10128"/>
    </row>
    <row r="10129" spans="1:15">
      <c r="A10129" s="66">
        <f>VLOOKUP(C10129,Index[],8,FALSE)</f>
        <v>43248</v>
      </c>
      <c r="B10129" s="5">
        <v>43248</v>
      </c>
      <c r="C10129" t="s">
        <v>849</v>
      </c>
      <c r="D10129" s="3">
        <f>VLOOKUP(C10129,Index[],2,FALSE)</f>
        <v>83</v>
      </c>
      <c r="E10129" s="3">
        <f>VLOOKUP(C10129,Index[],3,FALSE)</f>
        <v>0</v>
      </c>
      <c r="F10129" s="3">
        <f>VLOOKUP(C10129,Index[],4,FALSE)</f>
        <v>0</v>
      </c>
      <c r="G10129" s="3">
        <f>VLOOKUP(C10129,Index[],5,FALSE)</f>
        <v>0</v>
      </c>
      <c r="H10129" t="s">
        <v>437</v>
      </c>
      <c r="I10129">
        <f>VLOOKUP(Table1[[#This Row],[trait_name]],Trait[],2,FALSE)</f>
        <v>29</v>
      </c>
      <c r="J10129" s="23" t="s">
        <v>63</v>
      </c>
      <c r="K10129" s="23">
        <v>1</v>
      </c>
      <c r="L10129" s="3">
        <v>6</v>
      </c>
      <c r="N10129" s="23"/>
      <c r="O10129"/>
    </row>
    <row r="10130" spans="1:15">
      <c r="A10130" s="66">
        <f>VLOOKUP(C10130,Index[],8,FALSE)</f>
        <v>43248</v>
      </c>
      <c r="B10130" s="5">
        <v>43308</v>
      </c>
      <c r="C10130" t="s">
        <v>849</v>
      </c>
      <c r="D10130" s="3">
        <f>VLOOKUP(C10130,Index[],2,FALSE)</f>
        <v>83</v>
      </c>
      <c r="E10130" s="3">
        <f>VLOOKUP(C10130,Index[],3,FALSE)</f>
        <v>0</v>
      </c>
      <c r="F10130" s="3">
        <f>VLOOKUP(C10130,Index[],4,FALSE)</f>
        <v>0</v>
      </c>
      <c r="G10130" s="3">
        <f>VLOOKUP(C10130,Index[],5,FALSE)</f>
        <v>0</v>
      </c>
      <c r="H10130" t="s">
        <v>153</v>
      </c>
      <c r="I10130">
        <f>VLOOKUP(Table1[[#This Row],[trait_name]],Trait[],2,FALSE)</f>
        <v>29</v>
      </c>
      <c r="J10130" s="23" t="s">
        <v>63</v>
      </c>
      <c r="K10130" s="23">
        <v>2</v>
      </c>
      <c r="L10130" s="3">
        <v>10</v>
      </c>
      <c r="M10130" s="3"/>
      <c r="N10130" s="23"/>
      <c r="O10130"/>
    </row>
    <row r="10131" spans="1:15">
      <c r="A10131" s="66">
        <f>VLOOKUP(C10131,Index[],8,FALSE)</f>
        <v>43248</v>
      </c>
      <c r="B10131" s="5">
        <v>43248</v>
      </c>
      <c r="C10131" t="s">
        <v>849</v>
      </c>
      <c r="D10131" s="3">
        <f>VLOOKUP(C10131,Index[],2,FALSE)</f>
        <v>83</v>
      </c>
      <c r="E10131" s="3">
        <f>VLOOKUP(C10131,Index[],3,FALSE)</f>
        <v>0</v>
      </c>
      <c r="F10131" s="3">
        <f>VLOOKUP(C10131,Index[],4,FALSE)</f>
        <v>0</v>
      </c>
      <c r="G10131" s="3">
        <f>VLOOKUP(C10131,Index[],5,FALSE)</f>
        <v>0</v>
      </c>
      <c r="H10131" t="s">
        <v>851</v>
      </c>
      <c r="I10131">
        <f>VLOOKUP(Table1[[#This Row],[trait_name]],Trait[],2,FALSE)</f>
        <v>30</v>
      </c>
      <c r="J10131" s="23" t="s">
        <v>64</v>
      </c>
      <c r="K10131" s="23">
        <v>1</v>
      </c>
      <c r="L10131" s="3">
        <v>2.5</v>
      </c>
      <c r="N10131" s="23"/>
      <c r="O10131"/>
    </row>
    <row r="10132" spans="1:15">
      <c r="A10132" s="66">
        <f>VLOOKUP(C10132,Index[],8,FALSE)</f>
        <v>43248</v>
      </c>
      <c r="B10132" s="5">
        <v>43308</v>
      </c>
      <c r="C10132" t="s">
        <v>849</v>
      </c>
      <c r="D10132" s="3">
        <f>VLOOKUP(C10132,Index[],2,FALSE)</f>
        <v>83</v>
      </c>
      <c r="E10132" s="3">
        <f>VLOOKUP(C10132,Index[],3,FALSE)</f>
        <v>0</v>
      </c>
      <c r="F10132" s="3">
        <f>VLOOKUP(C10132,Index[],4,FALSE)</f>
        <v>0</v>
      </c>
      <c r="G10132" s="3">
        <f>VLOOKUP(C10132,Index[],5,FALSE)</f>
        <v>0</v>
      </c>
      <c r="I10132">
        <f>VLOOKUP(Table1[[#This Row],[trait_name]],Trait[],2,FALSE)</f>
        <v>30</v>
      </c>
      <c r="J10132" s="23" t="s">
        <v>64</v>
      </c>
      <c r="K10132" s="23">
        <v>2</v>
      </c>
      <c r="L10132" s="3"/>
      <c r="M10132" s="3"/>
      <c r="N10132" s="23"/>
      <c r="O10132"/>
    </row>
    <row r="10133" spans="1:15">
      <c r="A10133" s="66">
        <f>VLOOKUP(C10133,Index[],8,FALSE)</f>
        <v>43248</v>
      </c>
      <c r="B10133" s="5">
        <v>43248</v>
      </c>
      <c r="C10133" t="s">
        <v>849</v>
      </c>
      <c r="D10133" s="3">
        <f>VLOOKUP(C10133,Index[],2,FALSE)</f>
        <v>83</v>
      </c>
      <c r="E10133" s="3">
        <f>VLOOKUP(C10133,Index[],3,FALSE)</f>
        <v>0</v>
      </c>
      <c r="F10133" s="3">
        <f>VLOOKUP(C10133,Index[],4,FALSE)</f>
        <v>0</v>
      </c>
      <c r="G10133" s="3">
        <f>VLOOKUP(C10133,Index[],5,FALSE)</f>
        <v>0</v>
      </c>
      <c r="H10133" t="s">
        <v>437</v>
      </c>
      <c r="I10133">
        <f>VLOOKUP(Table1[[#This Row],[trait_name]],Trait[],2,FALSE)</f>
        <v>31</v>
      </c>
      <c r="J10133" s="23" t="s">
        <v>65</v>
      </c>
      <c r="K10133" s="23">
        <v>1</v>
      </c>
      <c r="L10133" s="3">
        <v>1</v>
      </c>
      <c r="N10133" s="23"/>
      <c r="O10133"/>
    </row>
    <row r="10134" spans="1:15">
      <c r="A10134" s="66">
        <f>VLOOKUP(C10134,Index[],8,FALSE)</f>
        <v>43248</v>
      </c>
      <c r="B10134" s="5">
        <v>43308</v>
      </c>
      <c r="C10134" t="s">
        <v>849</v>
      </c>
      <c r="D10134" s="3">
        <f>VLOOKUP(C10134,Index[],2,FALSE)</f>
        <v>83</v>
      </c>
      <c r="E10134" s="3">
        <f>VLOOKUP(C10134,Index[],3,FALSE)</f>
        <v>0</v>
      </c>
      <c r="F10134" s="3">
        <f>VLOOKUP(C10134,Index[],4,FALSE)</f>
        <v>0</v>
      </c>
      <c r="G10134" s="3">
        <f>VLOOKUP(C10134,Index[],5,FALSE)</f>
        <v>0</v>
      </c>
      <c r="H10134" t="s">
        <v>153</v>
      </c>
      <c r="I10134">
        <f>VLOOKUP(Table1[[#This Row],[trait_name]],Trait[],2,FALSE)</f>
        <v>31</v>
      </c>
      <c r="J10134" s="23" t="s">
        <v>65</v>
      </c>
      <c r="K10134" s="23">
        <v>2</v>
      </c>
      <c r="L10134" s="3">
        <v>8</v>
      </c>
      <c r="M10134" s="3"/>
      <c r="N10134" s="23"/>
      <c r="O10134"/>
    </row>
    <row r="10135" spans="1:15">
      <c r="A10135" s="66">
        <f>VLOOKUP(C10135,Index[],8,FALSE)</f>
        <v>43248</v>
      </c>
      <c r="B10135" s="5">
        <v>43308</v>
      </c>
      <c r="C10135" t="s">
        <v>849</v>
      </c>
      <c r="D10135" s="3">
        <f>VLOOKUP(C10135,Index[],2,FALSE)</f>
        <v>83</v>
      </c>
      <c r="E10135" s="3">
        <f>VLOOKUP(C10135,Index[],3,FALSE)</f>
        <v>0</v>
      </c>
      <c r="F10135" s="3">
        <f>VLOOKUP(C10135,Index[],4,FALSE)</f>
        <v>0</v>
      </c>
      <c r="G10135" s="3">
        <f>VLOOKUP(C10135,Index[],5,FALSE)</f>
        <v>0</v>
      </c>
      <c r="H10135" t="s">
        <v>153</v>
      </c>
      <c r="I10135">
        <f>VLOOKUP(Table1[[#This Row],[trait_name]],Trait[],2,FALSE)</f>
        <v>32</v>
      </c>
      <c r="J10135" s="23" t="s">
        <v>66</v>
      </c>
      <c r="K10135" s="23">
        <v>1</v>
      </c>
      <c r="L10135" s="3">
        <v>8</v>
      </c>
      <c r="M10135" s="3"/>
      <c r="N10135" s="23"/>
      <c r="O10135"/>
    </row>
    <row r="10136" spans="1:15">
      <c r="A10136" s="66">
        <f>VLOOKUP(C10136,Index[],8,FALSE)</f>
        <v>43248</v>
      </c>
      <c r="B10136" s="5">
        <v>43248</v>
      </c>
      <c r="C10136" t="s">
        <v>849</v>
      </c>
      <c r="D10136" s="3">
        <f>VLOOKUP(C10136,Index[],2,FALSE)</f>
        <v>83</v>
      </c>
      <c r="E10136" s="3">
        <f>VLOOKUP(C10136,Index[],3,FALSE)</f>
        <v>0</v>
      </c>
      <c r="F10136" s="3">
        <f>VLOOKUP(C10136,Index[],4,FALSE)</f>
        <v>0</v>
      </c>
      <c r="G10136" s="3">
        <f>VLOOKUP(C10136,Index[],5,FALSE)</f>
        <v>0</v>
      </c>
      <c r="H10136" t="s">
        <v>851</v>
      </c>
      <c r="I10136">
        <f>VLOOKUP(Table1[[#This Row],[trait_name]],Trait[],2,FALSE)</f>
        <v>33</v>
      </c>
      <c r="J10136" s="23" t="s">
        <v>67</v>
      </c>
      <c r="K10136" s="23">
        <v>1</v>
      </c>
      <c r="L10136" s="3">
        <v>3</v>
      </c>
      <c r="N10136" s="23"/>
      <c r="O10136"/>
    </row>
    <row r="10137" spans="1:15">
      <c r="A10137" s="66">
        <f>VLOOKUP(C10137,Index[],8,FALSE)</f>
        <v>43248</v>
      </c>
      <c r="B10137" s="5">
        <v>43308</v>
      </c>
      <c r="C10137" t="s">
        <v>849</v>
      </c>
      <c r="D10137" s="3">
        <f>VLOOKUP(C10137,Index[],2,FALSE)</f>
        <v>83</v>
      </c>
      <c r="E10137" s="3">
        <f>VLOOKUP(C10137,Index[],3,FALSE)</f>
        <v>0</v>
      </c>
      <c r="F10137" s="3">
        <f>VLOOKUP(C10137,Index[],4,FALSE)</f>
        <v>0</v>
      </c>
      <c r="G10137" s="3">
        <f>VLOOKUP(C10137,Index[],5,FALSE)</f>
        <v>0</v>
      </c>
      <c r="I10137">
        <f>VLOOKUP(Table1[[#This Row],[trait_name]],Trait[],2,FALSE)</f>
        <v>33</v>
      </c>
      <c r="J10137" s="23" t="s">
        <v>67</v>
      </c>
      <c r="K10137" s="23">
        <v>2</v>
      </c>
      <c r="L10137" s="3"/>
      <c r="M10137" s="3"/>
      <c r="N10137" s="23"/>
      <c r="O10137"/>
    </row>
    <row r="10138" spans="1:15">
      <c r="A10138" s="66">
        <f>VLOOKUP(C10138,Index[],8,FALSE)</f>
        <v>43248</v>
      </c>
      <c r="B10138" s="5">
        <v>43308</v>
      </c>
      <c r="C10138" t="s">
        <v>849</v>
      </c>
      <c r="D10138" s="3">
        <f>VLOOKUP(C10138,Index[],2,FALSE)</f>
        <v>83</v>
      </c>
      <c r="E10138" s="3">
        <f>VLOOKUP(C10138,Index[],3,FALSE)</f>
        <v>0</v>
      </c>
      <c r="F10138" s="3">
        <f>VLOOKUP(C10138,Index[],4,FALSE)</f>
        <v>0</v>
      </c>
      <c r="G10138" s="3">
        <f>VLOOKUP(C10138,Index[],5,FALSE)</f>
        <v>0</v>
      </c>
      <c r="H10138" t="s">
        <v>153</v>
      </c>
      <c r="I10138">
        <f>VLOOKUP(Table1[[#This Row],[trait_name]],Trait[],2,FALSE)</f>
        <v>34</v>
      </c>
      <c r="J10138" s="23" t="s">
        <v>68</v>
      </c>
      <c r="K10138" s="23">
        <v>1</v>
      </c>
      <c r="L10138" s="3">
        <v>6</v>
      </c>
      <c r="M10138" s="3"/>
      <c r="N10138" s="23"/>
      <c r="O10138"/>
    </row>
    <row r="10139" spans="1:15">
      <c r="A10139" s="66">
        <f>VLOOKUP(C10139,Index[],8,FALSE)</f>
        <v>43248</v>
      </c>
      <c r="B10139" s="5">
        <v>43248</v>
      </c>
      <c r="C10139" t="s">
        <v>849</v>
      </c>
      <c r="D10139" s="3">
        <f>VLOOKUP(C10139,Index[],2,FALSE)</f>
        <v>83</v>
      </c>
      <c r="E10139" s="3">
        <f>VLOOKUP(C10139,Index[],3,FALSE)</f>
        <v>0</v>
      </c>
      <c r="F10139" s="3">
        <f>VLOOKUP(C10139,Index[],4,FALSE)</f>
        <v>0</v>
      </c>
      <c r="G10139" s="3">
        <f>VLOOKUP(C10139,Index[],5,FALSE)</f>
        <v>0</v>
      </c>
      <c r="H10139" t="s">
        <v>851</v>
      </c>
      <c r="I10139">
        <f>VLOOKUP(Table1[[#This Row],[trait_name]],Trait[],2,FALSE)</f>
        <v>35</v>
      </c>
      <c r="J10139" s="23" t="s">
        <v>166</v>
      </c>
      <c r="K10139" s="23">
        <v>1</v>
      </c>
      <c r="L10139" s="3" t="s">
        <v>126</v>
      </c>
      <c r="N10139" s="24"/>
      <c r="O10139"/>
    </row>
    <row r="10140" spans="1:15">
      <c r="A10140" s="66">
        <f>VLOOKUP(C10140,Index[],8,FALSE)</f>
        <v>43248</v>
      </c>
      <c r="B10140" s="5">
        <v>43308</v>
      </c>
      <c r="C10140" t="s">
        <v>849</v>
      </c>
      <c r="D10140" s="3">
        <f>VLOOKUP(C10140,Index[],2,FALSE)</f>
        <v>83</v>
      </c>
      <c r="E10140" s="3">
        <f>VLOOKUP(C10140,Index[],3,FALSE)</f>
        <v>0</v>
      </c>
      <c r="F10140" s="3">
        <f>VLOOKUP(C10140,Index[],4,FALSE)</f>
        <v>0</v>
      </c>
      <c r="G10140" s="3">
        <f>VLOOKUP(C10140,Index[],5,FALSE)</f>
        <v>0</v>
      </c>
      <c r="H10140" t="s">
        <v>153</v>
      </c>
      <c r="I10140">
        <f>VLOOKUP(Table1[[#This Row],[trait_name]],Trait[],2,FALSE)</f>
        <v>35</v>
      </c>
      <c r="J10140" s="23" t="s">
        <v>166</v>
      </c>
      <c r="K10140" s="23">
        <v>2</v>
      </c>
      <c r="L10140" s="3" t="s">
        <v>126</v>
      </c>
      <c r="M10140" s="3"/>
      <c r="N10140" s="23"/>
      <c r="O10140"/>
    </row>
    <row r="10141" spans="1:15">
      <c r="A10141" s="66">
        <f>VLOOKUP(C10141,Index[],8,FALSE)</f>
        <v>43248</v>
      </c>
      <c r="B10141" s="5">
        <v>43308</v>
      </c>
      <c r="C10141" t="s">
        <v>849</v>
      </c>
      <c r="D10141" s="3">
        <f>VLOOKUP(C10141,Index[],2,FALSE)</f>
        <v>83</v>
      </c>
      <c r="E10141" s="3">
        <f>VLOOKUP(C10141,Index[],3,FALSE)</f>
        <v>0</v>
      </c>
      <c r="F10141" s="3">
        <f>VLOOKUP(C10141,Index[],4,FALSE)</f>
        <v>0</v>
      </c>
      <c r="G10141" s="3">
        <f>VLOOKUP(C10141,Index[],5,FALSE)</f>
        <v>0</v>
      </c>
      <c r="H10141" t="s">
        <v>153</v>
      </c>
      <c r="I10141">
        <f>VLOOKUP(Table1[[#This Row],[trait_name]],Trait[],2,FALSE)</f>
        <v>36</v>
      </c>
      <c r="J10141" s="23" t="s">
        <v>69</v>
      </c>
      <c r="K10141" s="23">
        <v>1</v>
      </c>
      <c r="L10141" s="3" t="s">
        <v>168</v>
      </c>
      <c r="M10141" s="3"/>
      <c r="N10141" s="23"/>
      <c r="O10141"/>
    </row>
    <row r="10142" spans="1:15">
      <c r="A10142" s="66">
        <f>VLOOKUP(C10142,Index[],8,FALSE)</f>
        <v>43248</v>
      </c>
      <c r="B10142" s="5">
        <v>43308</v>
      </c>
      <c r="C10142" t="s">
        <v>849</v>
      </c>
      <c r="D10142" s="3">
        <f>VLOOKUP(C10142,Index[],2,FALSE)</f>
        <v>83</v>
      </c>
      <c r="E10142" s="3">
        <f>VLOOKUP(C10142,Index[],3,FALSE)</f>
        <v>0</v>
      </c>
      <c r="F10142" s="3">
        <f>VLOOKUP(C10142,Index[],4,FALSE)</f>
        <v>0</v>
      </c>
      <c r="G10142" s="3">
        <f>VLOOKUP(C10142,Index[],5,FALSE)</f>
        <v>0</v>
      </c>
      <c r="H10142" t="s">
        <v>153</v>
      </c>
      <c r="I10142">
        <f>VLOOKUP(Table1[[#This Row],[trait_name]],Trait[],2,FALSE)</f>
        <v>36</v>
      </c>
      <c r="J10142" s="23" t="s">
        <v>69</v>
      </c>
      <c r="K10142" s="23">
        <v>2</v>
      </c>
      <c r="L10142" s="3" t="s">
        <v>169</v>
      </c>
      <c r="M10142" s="3"/>
      <c r="N10142" s="23"/>
      <c r="O10142"/>
    </row>
    <row r="10143" spans="1:15">
      <c r="A10143" s="66">
        <f>VLOOKUP(C10143,Index[],8,FALSE)</f>
        <v>43248</v>
      </c>
      <c r="B10143" s="5">
        <v>43308</v>
      </c>
      <c r="C10143" t="s">
        <v>849</v>
      </c>
      <c r="D10143" s="3">
        <f>VLOOKUP(C10143,Index[],2,FALSE)</f>
        <v>83</v>
      </c>
      <c r="E10143" s="3">
        <f>VLOOKUP(C10143,Index[],3,FALSE)</f>
        <v>0</v>
      </c>
      <c r="F10143" s="3">
        <f>VLOOKUP(C10143,Index[],4,FALSE)</f>
        <v>0</v>
      </c>
      <c r="G10143" s="3">
        <f>VLOOKUP(C10143,Index[],5,FALSE)</f>
        <v>0</v>
      </c>
      <c r="I10143">
        <f>VLOOKUP(Table1[[#This Row],[trait_name]],Trait[],2,FALSE)</f>
        <v>37</v>
      </c>
      <c r="J10143" s="23" t="s">
        <v>170</v>
      </c>
      <c r="K10143" s="23">
        <v>1</v>
      </c>
      <c r="L10143" s="3"/>
      <c r="M10143" s="3"/>
      <c r="N10143" s="23"/>
      <c r="O10143"/>
    </row>
    <row r="10144" spans="1:15">
      <c r="A10144" s="66">
        <f>VLOOKUP(C10144,Index[],8,FALSE)</f>
        <v>43248</v>
      </c>
      <c r="B10144" s="5"/>
      <c r="C10144" t="s">
        <v>849</v>
      </c>
      <c r="D10144" s="3">
        <f>VLOOKUP(C10144,Index[],2,FALSE)</f>
        <v>83</v>
      </c>
      <c r="E10144" s="3">
        <f>VLOOKUP(C10144,Index[],3,FALSE)</f>
        <v>0</v>
      </c>
      <c r="F10144" s="3">
        <f>VLOOKUP(C10144,Index[],4,FALSE)</f>
        <v>0</v>
      </c>
      <c r="G10144" s="3">
        <f>VLOOKUP(C10144,Index[],5,FALSE)</f>
        <v>0</v>
      </c>
      <c r="H10144" t="s">
        <v>153</v>
      </c>
      <c r="I10144">
        <f>VLOOKUP(Table1[[#This Row],[trait_name]],Trait[],2,FALSE)</f>
        <v>38</v>
      </c>
      <c r="J10144" s="23" t="s">
        <v>72</v>
      </c>
      <c r="K10144" s="23">
        <v>1</v>
      </c>
      <c r="L10144" s="3" t="s">
        <v>219</v>
      </c>
      <c r="N10144" s="23"/>
      <c r="O10144"/>
    </row>
    <row r="10145" spans="1:15">
      <c r="A10145" s="66">
        <f>VLOOKUP(C10145,Index[],8,FALSE)</f>
        <v>43248</v>
      </c>
      <c r="B10145" s="5">
        <v>43308</v>
      </c>
      <c r="C10145" t="s">
        <v>849</v>
      </c>
      <c r="D10145" s="3">
        <f>VLOOKUP(C10145,Index[],2,FALSE)</f>
        <v>83</v>
      </c>
      <c r="E10145" s="3">
        <f>VLOOKUP(C10145,Index[],3,FALSE)</f>
        <v>0</v>
      </c>
      <c r="F10145" s="3">
        <f>VLOOKUP(C10145,Index[],4,FALSE)</f>
        <v>0</v>
      </c>
      <c r="G10145" s="3">
        <f>VLOOKUP(C10145,Index[],5,FALSE)</f>
        <v>0</v>
      </c>
      <c r="I10145">
        <f>VLOOKUP(Table1[[#This Row],[trait_name]],Trait[],2,FALSE)</f>
        <v>38</v>
      </c>
      <c r="J10145" s="23" t="s">
        <v>72</v>
      </c>
      <c r="K10145" s="23">
        <v>2</v>
      </c>
      <c r="L10145" s="3"/>
      <c r="M10145" s="3"/>
      <c r="N10145" s="23"/>
      <c r="O10145"/>
    </row>
    <row r="10146" spans="1:15">
      <c r="A10146" s="66">
        <f>VLOOKUP(C10146,Index[],8,FALSE)</f>
        <v>43248</v>
      </c>
      <c r="B10146" s="5">
        <v>43311</v>
      </c>
      <c r="C10146" t="s">
        <v>849</v>
      </c>
      <c r="D10146" s="3">
        <f>VLOOKUP(C10146,Index[],2,FALSE)</f>
        <v>83</v>
      </c>
      <c r="E10146" s="3">
        <f>VLOOKUP(C10146,Index[],3,FALSE)</f>
        <v>0</v>
      </c>
      <c r="F10146" s="3">
        <f>VLOOKUP(C10146,Index[],4,FALSE)</f>
        <v>0</v>
      </c>
      <c r="G10146" s="3">
        <f>VLOOKUP(C10146,Index[],5,FALSE)</f>
        <v>0</v>
      </c>
      <c r="H10146" t="s">
        <v>153</v>
      </c>
      <c r="I10146">
        <f>VLOOKUP(Table1[[#This Row],[trait_name]],Trait[],2,FALSE)</f>
        <v>39</v>
      </c>
      <c r="J10146" s="23" t="s">
        <v>74</v>
      </c>
      <c r="K10146" s="23">
        <v>1</v>
      </c>
      <c r="L10146" s="3" t="s">
        <v>75</v>
      </c>
      <c r="M10146" s="3"/>
      <c r="N10146" s="23"/>
      <c r="O10146"/>
    </row>
    <row r="10147" spans="1:15">
      <c r="A10147" s="66">
        <f>VLOOKUP(C10147,Index[],8,FALSE)</f>
        <v>43248</v>
      </c>
      <c r="B10147" s="5">
        <v>43313</v>
      </c>
      <c r="C10147" t="s">
        <v>849</v>
      </c>
      <c r="D10147" s="3">
        <f>VLOOKUP(C10147,Index[],2,FALSE)</f>
        <v>83</v>
      </c>
      <c r="E10147" s="3">
        <f>VLOOKUP(C10147,Index[],3,FALSE)</f>
        <v>0</v>
      </c>
      <c r="F10147" s="3">
        <f>VLOOKUP(C10147,Index[],4,FALSE)</f>
        <v>0</v>
      </c>
      <c r="G10147" s="3">
        <f>VLOOKUP(C10147,Index[],5,FALSE)</f>
        <v>0</v>
      </c>
      <c r="H10147" t="s">
        <v>853</v>
      </c>
      <c r="I10147">
        <f>VLOOKUP(Table1[[#This Row],[trait_name]],Trait[],2,FALSE)</f>
        <v>40</v>
      </c>
      <c r="J10147" s="23" t="s">
        <v>76</v>
      </c>
      <c r="K10147" s="23">
        <v>1</v>
      </c>
      <c r="L10147" s="3" t="s">
        <v>77</v>
      </c>
      <c r="N10147" s="23"/>
      <c r="O10147"/>
    </row>
    <row r="10148" spans="1:15">
      <c r="A10148" s="66">
        <f>VLOOKUP(C10148,Index[],8,FALSE)</f>
        <v>43248</v>
      </c>
      <c r="B10148" s="5">
        <v>43308</v>
      </c>
      <c r="C10148" t="s">
        <v>849</v>
      </c>
      <c r="D10148" s="3">
        <f>VLOOKUP(C10148,Index[],2,FALSE)</f>
        <v>83</v>
      </c>
      <c r="E10148" s="3">
        <f>VLOOKUP(C10148,Index[],3,FALSE)</f>
        <v>0</v>
      </c>
      <c r="F10148" s="3">
        <f>VLOOKUP(C10148,Index[],4,FALSE)</f>
        <v>0</v>
      </c>
      <c r="G10148" s="3">
        <f>VLOOKUP(C10148,Index[],5,FALSE)</f>
        <v>0</v>
      </c>
      <c r="H10148" t="s">
        <v>853</v>
      </c>
      <c r="I10148">
        <f>VLOOKUP(Table1[[#This Row],[trait_name]],Trait[],2,FALSE)</f>
        <v>40</v>
      </c>
      <c r="J10148" s="23" t="s">
        <v>76</v>
      </c>
      <c r="K10148" s="23">
        <v>2</v>
      </c>
      <c r="L10148" s="3" t="s">
        <v>312</v>
      </c>
      <c r="M10148" s="3"/>
      <c r="N10148" s="23"/>
      <c r="O10148"/>
    </row>
    <row r="10149" spans="1:15">
      <c r="A10149" s="66">
        <f>VLOOKUP(C10149,Index[],8,FALSE)</f>
        <v>43248</v>
      </c>
      <c r="B10149" s="5">
        <v>43248</v>
      </c>
      <c r="C10149" t="s">
        <v>849</v>
      </c>
      <c r="D10149" s="3">
        <f>VLOOKUP(C10149,Index[],2,FALSE)</f>
        <v>83</v>
      </c>
      <c r="E10149" s="3">
        <f>VLOOKUP(C10149,Index[],3,FALSE)</f>
        <v>0</v>
      </c>
      <c r="F10149" s="3">
        <f>VLOOKUP(C10149,Index[],4,FALSE)</f>
        <v>0</v>
      </c>
      <c r="G10149" s="3">
        <f>VLOOKUP(C10149,Index[],5,FALSE)</f>
        <v>0</v>
      </c>
      <c r="H10149" t="s">
        <v>853</v>
      </c>
      <c r="I10149">
        <f>VLOOKUP(Table1[[#This Row],[trait_name]],Trait[],2,FALSE)</f>
        <v>41</v>
      </c>
      <c r="J10149" s="23" t="s">
        <v>78</v>
      </c>
      <c r="K10149" s="23">
        <v>1</v>
      </c>
      <c r="L10149" s="3" t="s">
        <v>80</v>
      </c>
      <c r="N10149" s="23"/>
      <c r="O10149"/>
    </row>
    <row r="10150" spans="1:15">
      <c r="A10150" s="66">
        <f>VLOOKUP(C10150,Index[],8,FALSE)</f>
        <v>43248</v>
      </c>
      <c r="B10150" s="5">
        <v>43308</v>
      </c>
      <c r="C10150" t="s">
        <v>849</v>
      </c>
      <c r="D10150" s="3">
        <f>VLOOKUP(C10150,Index[],2,FALSE)</f>
        <v>83</v>
      </c>
      <c r="E10150" s="3">
        <f>VLOOKUP(C10150,Index[],3,FALSE)</f>
        <v>0</v>
      </c>
      <c r="F10150" s="3">
        <f>VLOOKUP(C10150,Index[],4,FALSE)</f>
        <v>0</v>
      </c>
      <c r="G10150" s="3">
        <f>VLOOKUP(C10150,Index[],5,FALSE)</f>
        <v>0</v>
      </c>
      <c r="H10150" t="s">
        <v>853</v>
      </c>
      <c r="I10150">
        <f>VLOOKUP(Table1[[#This Row],[trait_name]],Trait[],2,FALSE)</f>
        <v>41</v>
      </c>
      <c r="J10150" s="23" t="s">
        <v>78</v>
      </c>
      <c r="K10150" s="23">
        <v>2</v>
      </c>
      <c r="L10150" s="3" t="s">
        <v>81</v>
      </c>
      <c r="M10150" s="3"/>
      <c r="N10150" s="23"/>
      <c r="O10150"/>
    </row>
    <row r="10151" spans="1:15">
      <c r="A10151" s="66">
        <f>VLOOKUP(C10151,Index[],8,FALSE)</f>
        <v>43248</v>
      </c>
      <c r="B10151" s="5">
        <v>43308</v>
      </c>
      <c r="C10151" t="s">
        <v>849</v>
      </c>
      <c r="D10151" s="3">
        <f>VLOOKUP(C10151,Index[],2,FALSE)</f>
        <v>83</v>
      </c>
      <c r="E10151" s="3">
        <f>VLOOKUP(C10151,Index[],3,FALSE)</f>
        <v>0</v>
      </c>
      <c r="F10151" s="3">
        <f>VLOOKUP(C10151,Index[],4,FALSE)</f>
        <v>0</v>
      </c>
      <c r="G10151" s="3">
        <f>VLOOKUP(C10151,Index[],5,FALSE)</f>
        <v>0</v>
      </c>
      <c r="H10151" t="s">
        <v>153</v>
      </c>
      <c r="I10151">
        <f>VLOOKUP(Table1[[#This Row],[trait_name]],Trait[],2,FALSE)</f>
        <v>42</v>
      </c>
      <c r="J10151" s="23" t="s">
        <v>82</v>
      </c>
      <c r="K10151" s="23">
        <v>2</v>
      </c>
      <c r="L10151" s="3" t="s">
        <v>83</v>
      </c>
      <c r="M10151" s="3"/>
      <c r="N10151" s="23"/>
      <c r="O10151"/>
    </row>
    <row r="10152" spans="1:15">
      <c r="A10152" s="66">
        <f>VLOOKUP(C10152,Index[],8,FALSE)</f>
        <v>43248</v>
      </c>
      <c r="B10152" s="5"/>
      <c r="C10152" t="s">
        <v>849</v>
      </c>
      <c r="D10152" s="3">
        <f>VLOOKUP(C10152,Index[],2,FALSE)</f>
        <v>83</v>
      </c>
      <c r="E10152" s="3">
        <f>VLOOKUP(C10152,Index[],3,FALSE)</f>
        <v>0</v>
      </c>
      <c r="F10152" s="3">
        <f>VLOOKUP(C10152,Index[],4,FALSE)</f>
        <v>0</v>
      </c>
      <c r="G10152" s="3">
        <f>VLOOKUP(C10152,Index[],5,FALSE)</f>
        <v>0</v>
      </c>
      <c r="H10152" t="s">
        <v>153</v>
      </c>
      <c r="I10152">
        <f>VLOOKUP(Table1[[#This Row],[trait_name]],Trait[],2,FALSE)</f>
        <v>42</v>
      </c>
      <c r="J10152" s="23" t="s">
        <v>82</v>
      </c>
      <c r="K10152" s="23">
        <v>1</v>
      </c>
      <c r="L10152" s="3" t="s">
        <v>174</v>
      </c>
      <c r="N10152" s="23"/>
      <c r="O10152"/>
    </row>
    <row r="10153" spans="1:15">
      <c r="A10153" s="66">
        <f>VLOOKUP(C10153,Index[],8,FALSE)</f>
        <v>43248</v>
      </c>
      <c r="B10153" s="5">
        <v>43248</v>
      </c>
      <c r="C10153" t="s">
        <v>849</v>
      </c>
      <c r="D10153" s="3">
        <f>VLOOKUP(C10153,Index[],2,FALSE)</f>
        <v>83</v>
      </c>
      <c r="E10153" s="3">
        <f>VLOOKUP(C10153,Index[],3,FALSE)</f>
        <v>0</v>
      </c>
      <c r="F10153" s="3">
        <f>VLOOKUP(C10153,Index[],4,FALSE)</f>
        <v>0</v>
      </c>
      <c r="G10153" s="3">
        <f>VLOOKUP(C10153,Index[],5,FALSE)</f>
        <v>0</v>
      </c>
      <c r="H10153" t="s">
        <v>853</v>
      </c>
      <c r="I10153">
        <f>VLOOKUP(Table1[[#This Row],[trait_name]],Trait[],2,FALSE)</f>
        <v>43</v>
      </c>
      <c r="J10153" s="23" t="s">
        <v>86</v>
      </c>
      <c r="K10153" s="23">
        <v>1</v>
      </c>
      <c r="L10153" s="3" t="s">
        <v>182</v>
      </c>
      <c r="N10153" s="23"/>
      <c r="O10153"/>
    </row>
    <row r="10154" spans="1:15">
      <c r="A10154" s="66">
        <f>VLOOKUP(C10154,Index[],8,FALSE)</f>
        <v>43248</v>
      </c>
      <c r="B10154" s="5">
        <v>43308</v>
      </c>
      <c r="C10154" t="s">
        <v>849</v>
      </c>
      <c r="D10154" s="3">
        <f>VLOOKUP(C10154,Index[],2,FALSE)</f>
        <v>83</v>
      </c>
      <c r="E10154" s="3">
        <f>VLOOKUP(C10154,Index[],3,FALSE)</f>
        <v>0</v>
      </c>
      <c r="F10154" s="3">
        <f>VLOOKUP(C10154,Index[],4,FALSE)</f>
        <v>0</v>
      </c>
      <c r="G10154" s="3">
        <f>VLOOKUP(C10154,Index[],5,FALSE)</f>
        <v>0</v>
      </c>
      <c r="I10154">
        <f>VLOOKUP(Table1[[#This Row],[trait_name]],Trait[],2,FALSE)</f>
        <v>43</v>
      </c>
      <c r="J10154" s="23" t="s">
        <v>86</v>
      </c>
      <c r="K10154" s="23">
        <v>2</v>
      </c>
      <c r="L10154" s="3"/>
      <c r="M10154" s="3"/>
      <c r="N10154" s="23"/>
      <c r="O10154"/>
    </row>
    <row r="10155" spans="1:15">
      <c r="A10155" s="66">
        <f>VLOOKUP(C10155,Index[],8,FALSE)</f>
        <v>43248</v>
      </c>
      <c r="B10155" s="25"/>
      <c r="C10155" s="4" t="s">
        <v>849</v>
      </c>
      <c r="D10155" s="3">
        <f>VLOOKUP(C10155,Index[],2,FALSE)</f>
        <v>83</v>
      </c>
      <c r="E10155" s="3">
        <f>VLOOKUP(C10155,Index[],3,FALSE)</f>
        <v>0</v>
      </c>
      <c r="F10155" s="3">
        <f>VLOOKUP(C10155,Index[],4,FALSE)</f>
        <v>0</v>
      </c>
      <c r="G10155" s="3">
        <f>VLOOKUP(C10155,Index[],5,FALSE)</f>
        <v>0</v>
      </c>
      <c r="H10155" t="s">
        <v>153</v>
      </c>
      <c r="I10155">
        <f>VLOOKUP(Table1[[#This Row],[trait_name]],Trait[],2,FALSE)</f>
        <v>44</v>
      </c>
      <c r="J10155" s="23" t="s">
        <v>88</v>
      </c>
      <c r="K10155" s="23">
        <v>1</v>
      </c>
      <c r="L10155" s="3" t="s">
        <v>176</v>
      </c>
      <c r="N10155" s="23"/>
      <c r="O10155"/>
    </row>
    <row r="10156" spans="1:15">
      <c r="A10156" s="66">
        <f>VLOOKUP(C10156,Index[],8,FALSE)</f>
        <v>43248</v>
      </c>
      <c r="B10156" s="5">
        <v>43308</v>
      </c>
      <c r="C10156" t="s">
        <v>849</v>
      </c>
      <c r="D10156" s="3">
        <f>VLOOKUP(C10156,Index[],2,FALSE)</f>
        <v>83</v>
      </c>
      <c r="E10156" s="3">
        <f>VLOOKUP(C10156,Index[],3,FALSE)</f>
        <v>0</v>
      </c>
      <c r="F10156" s="3">
        <f>VLOOKUP(C10156,Index[],4,FALSE)</f>
        <v>0</v>
      </c>
      <c r="G10156" s="3">
        <f>VLOOKUP(C10156,Index[],5,FALSE)</f>
        <v>0</v>
      </c>
      <c r="H10156" t="s">
        <v>153</v>
      </c>
      <c r="I10156">
        <f>VLOOKUP(Table1[[#This Row],[trait_name]],Trait[],2,FALSE)</f>
        <v>44</v>
      </c>
      <c r="J10156" s="23" t="s">
        <v>88</v>
      </c>
      <c r="K10156" s="23">
        <v>2</v>
      </c>
      <c r="L10156" s="3" t="s">
        <v>462</v>
      </c>
      <c r="M10156" s="3"/>
      <c r="N10156" s="23"/>
      <c r="O10156"/>
    </row>
    <row r="10157" spans="1:15">
      <c r="A10157" s="66">
        <f>VLOOKUP(C10157,Index[],8,FALSE)</f>
        <v>43248</v>
      </c>
      <c r="B10157" s="5">
        <v>43308</v>
      </c>
      <c r="C10157" t="s">
        <v>849</v>
      </c>
      <c r="D10157" s="3">
        <f>VLOOKUP(C10157,Index[],2,FALSE)</f>
        <v>83</v>
      </c>
      <c r="E10157" s="3">
        <f>VLOOKUP(C10157,Index[],3,FALSE)</f>
        <v>0</v>
      </c>
      <c r="F10157" s="3">
        <f>VLOOKUP(C10157,Index[],4,FALSE)</f>
        <v>0</v>
      </c>
      <c r="G10157" s="3">
        <f>VLOOKUP(C10157,Index[],5,FALSE)</f>
        <v>0</v>
      </c>
      <c r="H10157" t="s">
        <v>854</v>
      </c>
      <c r="I10157">
        <f>VLOOKUP(Table1[[#This Row],[trait_name]],Trait[],2,FALSE)</f>
        <v>45</v>
      </c>
      <c r="J10157" s="23" t="s">
        <v>92</v>
      </c>
      <c r="K10157" s="23">
        <v>1</v>
      </c>
      <c r="L10157" s="3" t="s">
        <v>177</v>
      </c>
      <c r="M10157" s="3"/>
      <c r="N10157" s="23"/>
      <c r="O10157"/>
    </row>
    <row r="10158" spans="1:15">
      <c r="A10158" s="66">
        <f>VLOOKUP(C10158,Index[],8,FALSE)</f>
        <v>43248</v>
      </c>
      <c r="B10158" s="5">
        <v>43308</v>
      </c>
      <c r="C10158" t="s">
        <v>849</v>
      </c>
      <c r="D10158" s="3">
        <f>VLOOKUP(C10158,Index[],2,FALSE)</f>
        <v>83</v>
      </c>
      <c r="E10158" s="3">
        <f>VLOOKUP(C10158,Index[],3,FALSE)</f>
        <v>0</v>
      </c>
      <c r="F10158" s="3">
        <f>VLOOKUP(C10158,Index[],4,FALSE)</f>
        <v>0</v>
      </c>
      <c r="G10158" s="3">
        <f>VLOOKUP(C10158,Index[],5,FALSE)</f>
        <v>0</v>
      </c>
      <c r="I10158">
        <f>VLOOKUP(Table1[[#This Row],[trait_name]],Trait[],2,FALSE)</f>
        <v>45</v>
      </c>
      <c r="J10158" s="23" t="s">
        <v>92</v>
      </c>
      <c r="K10158" s="23">
        <v>2</v>
      </c>
      <c r="L10158" s="3"/>
      <c r="M10158" s="3"/>
      <c r="N10158" s="23"/>
      <c r="O10158"/>
    </row>
    <row r="10159" spans="1:15">
      <c r="A10159" s="66">
        <f>VLOOKUP(C10159,Index[],8,FALSE)</f>
        <v>43248</v>
      </c>
      <c r="B10159" s="5">
        <v>43313</v>
      </c>
      <c r="C10159" t="s">
        <v>849</v>
      </c>
      <c r="D10159" s="3">
        <f>VLOOKUP(C10159,Index[],2,FALSE)</f>
        <v>83</v>
      </c>
      <c r="E10159" s="3">
        <f>VLOOKUP(C10159,Index[],3,FALSE)</f>
        <v>0</v>
      </c>
      <c r="F10159" s="3">
        <f>VLOOKUP(C10159,Index[],4,FALSE)</f>
        <v>0</v>
      </c>
      <c r="G10159" s="3">
        <f>VLOOKUP(C10159,Index[],5,FALSE)</f>
        <v>0</v>
      </c>
      <c r="H10159" t="s">
        <v>853</v>
      </c>
      <c r="I10159">
        <f>VLOOKUP(Table1[[#This Row],[trait_name]],Trait[],2,FALSE)</f>
        <v>46</v>
      </c>
      <c r="J10159" s="23" t="s">
        <v>97</v>
      </c>
      <c r="K10159" s="23">
        <v>2</v>
      </c>
      <c r="L10159" s="3" t="s">
        <v>108</v>
      </c>
      <c r="M10159" s="3"/>
      <c r="N10159" s="23"/>
      <c r="O10159"/>
    </row>
    <row r="10160" spans="1:15">
      <c r="A10160" s="66">
        <f>VLOOKUP(C10160,Index[],8,FALSE)</f>
        <v>43248</v>
      </c>
      <c r="B10160" s="5">
        <v>43313</v>
      </c>
      <c r="C10160" t="s">
        <v>849</v>
      </c>
      <c r="D10160" s="3">
        <f>VLOOKUP(C10160,Index[],2,FALSE)</f>
        <v>83</v>
      </c>
      <c r="E10160" s="3">
        <f>VLOOKUP(C10160,Index[],3,FALSE)</f>
        <v>0</v>
      </c>
      <c r="F10160" s="3">
        <f>VLOOKUP(C10160,Index[],4,FALSE)</f>
        <v>0</v>
      </c>
      <c r="G10160" s="3">
        <f>VLOOKUP(C10160,Index[],5,FALSE)</f>
        <v>0</v>
      </c>
      <c r="H10160" t="s">
        <v>853</v>
      </c>
      <c r="I10160">
        <f>VLOOKUP(Table1[[#This Row],[trait_name]],Trait[],2,FALSE)</f>
        <v>46</v>
      </c>
      <c r="J10160" s="23" t="s">
        <v>97</v>
      </c>
      <c r="K10160" s="23">
        <v>1</v>
      </c>
      <c r="L10160" s="3" t="s">
        <v>98</v>
      </c>
      <c r="N10160" s="23"/>
      <c r="O10160"/>
    </row>
    <row r="10161" spans="1:15">
      <c r="A10161" s="66">
        <f>VLOOKUP(C10161,Index[],8,FALSE)</f>
        <v>43248</v>
      </c>
      <c r="B10161" s="5">
        <v>43313</v>
      </c>
      <c r="C10161" t="s">
        <v>849</v>
      </c>
      <c r="D10161" s="3">
        <f>VLOOKUP(C10161,Index[],2,FALSE)</f>
        <v>83</v>
      </c>
      <c r="E10161" s="3">
        <f>VLOOKUP(C10161,Index[],3,FALSE)</f>
        <v>0</v>
      </c>
      <c r="F10161" s="3">
        <f>VLOOKUP(C10161,Index[],4,FALSE)</f>
        <v>0</v>
      </c>
      <c r="G10161" s="3">
        <f>VLOOKUP(C10161,Index[],5,FALSE)</f>
        <v>0</v>
      </c>
      <c r="H10161" t="s">
        <v>853</v>
      </c>
      <c r="I10161">
        <f>VLOOKUP(Table1[[#This Row],[trait_name]],Trait[],2,FALSE)</f>
        <v>47</v>
      </c>
      <c r="J10161" s="23" t="s">
        <v>99</v>
      </c>
      <c r="K10161" s="23">
        <v>2</v>
      </c>
      <c r="L10161" s="3" t="s">
        <v>100</v>
      </c>
      <c r="M10161" s="3"/>
      <c r="N10161" s="23"/>
      <c r="O10161"/>
    </row>
    <row r="10162" spans="1:15">
      <c r="A10162" s="66">
        <f>VLOOKUP(C10162,Index[],8,FALSE)</f>
        <v>43248</v>
      </c>
      <c r="B10162" s="5"/>
      <c r="C10162" t="s">
        <v>849</v>
      </c>
      <c r="D10162" s="3">
        <f>VLOOKUP(C10162,Index[],2,FALSE)</f>
        <v>83</v>
      </c>
      <c r="E10162" s="3">
        <f>VLOOKUP(C10162,Index[],3,FALSE)</f>
        <v>0</v>
      </c>
      <c r="F10162" s="3">
        <f>VLOOKUP(C10162,Index[],4,FALSE)</f>
        <v>0</v>
      </c>
      <c r="G10162" s="3">
        <f>VLOOKUP(C10162,Index[],5,FALSE)</f>
        <v>0</v>
      </c>
      <c r="I10162">
        <f>VLOOKUP(Table1[[#This Row],[trait_name]],Trait[],2,FALSE)</f>
        <v>47</v>
      </c>
      <c r="J10162" s="23" t="s">
        <v>99</v>
      </c>
      <c r="K10162" s="23">
        <v>1</v>
      </c>
      <c r="L10162" s="3"/>
      <c r="N10162" s="23"/>
      <c r="O10162"/>
    </row>
    <row r="10163" spans="1:15">
      <c r="A10163" s="66">
        <f>VLOOKUP(C10163,Index[],8,FALSE)</f>
        <v>43248</v>
      </c>
      <c r="B10163" s="5">
        <v>43313</v>
      </c>
      <c r="C10163" t="s">
        <v>849</v>
      </c>
      <c r="D10163" s="3">
        <f>VLOOKUP(C10163,Index[],2,FALSE)</f>
        <v>83</v>
      </c>
      <c r="E10163" s="3">
        <f>VLOOKUP(C10163,Index[],3,FALSE)</f>
        <v>0</v>
      </c>
      <c r="F10163" s="3">
        <f>VLOOKUP(C10163,Index[],4,FALSE)</f>
        <v>0</v>
      </c>
      <c r="G10163" s="3">
        <f>VLOOKUP(C10163,Index[],5,FALSE)</f>
        <v>0</v>
      </c>
      <c r="H10163" t="s">
        <v>851</v>
      </c>
      <c r="I10163">
        <f>VLOOKUP(Table1[[#This Row],[trait_name]],Trait[],2,FALSE)</f>
        <v>48</v>
      </c>
      <c r="J10163" s="24" t="s">
        <v>101</v>
      </c>
      <c r="K10163" s="23">
        <v>1</v>
      </c>
      <c r="L10163" s="3" t="s">
        <v>702</v>
      </c>
      <c r="N10163" s="23"/>
      <c r="O10163"/>
    </row>
    <row r="10164" spans="1:15">
      <c r="A10164" s="66">
        <f>VLOOKUP(C10164,Index[],8,FALSE)</f>
        <v>43248</v>
      </c>
      <c r="B10164" s="5">
        <v>43313</v>
      </c>
      <c r="C10164" t="s">
        <v>849</v>
      </c>
      <c r="D10164" s="3">
        <f>VLOOKUP(C10164,Index[],2,FALSE)</f>
        <v>83</v>
      </c>
      <c r="E10164" s="3">
        <f>VLOOKUP(C10164,Index[],3,FALSE)</f>
        <v>0</v>
      </c>
      <c r="F10164" s="3">
        <f>VLOOKUP(C10164,Index[],4,FALSE)</f>
        <v>0</v>
      </c>
      <c r="G10164" s="3">
        <f>VLOOKUP(C10164,Index[],5,FALSE)</f>
        <v>0</v>
      </c>
      <c r="H10164" t="s">
        <v>853</v>
      </c>
      <c r="I10164">
        <f>VLOOKUP(Table1[[#This Row],[trait_name]],Trait[],2,FALSE)</f>
        <v>48</v>
      </c>
      <c r="J10164" s="23" t="s">
        <v>101</v>
      </c>
      <c r="K10164" s="23">
        <v>2</v>
      </c>
      <c r="L10164" s="3" t="s">
        <v>181</v>
      </c>
      <c r="M10164" s="3"/>
      <c r="N10164" s="23"/>
      <c r="O10164"/>
    </row>
    <row r="10165" spans="1:15">
      <c r="A10165" s="66">
        <f>VLOOKUP(C10165,Index[],8,FALSE)</f>
        <v>43248</v>
      </c>
      <c r="B10165" s="5">
        <v>43308</v>
      </c>
      <c r="C10165" t="s">
        <v>849</v>
      </c>
      <c r="D10165" s="3">
        <f>VLOOKUP(C10165,Index[],2,FALSE)</f>
        <v>83</v>
      </c>
      <c r="E10165" s="3">
        <f>VLOOKUP(C10165,Index[],3,FALSE)</f>
        <v>0</v>
      </c>
      <c r="F10165" s="3">
        <f>VLOOKUP(C10165,Index[],4,FALSE)</f>
        <v>0</v>
      </c>
      <c r="G10165" s="3">
        <f>VLOOKUP(C10165,Index[],5,FALSE)</f>
        <v>0</v>
      </c>
      <c r="H10165" t="s">
        <v>853</v>
      </c>
      <c r="I10165">
        <f>VLOOKUP(Table1[[#This Row],[trait_name]],Trait[],2,FALSE)</f>
        <v>49</v>
      </c>
      <c r="J10165" s="23" t="s">
        <v>104</v>
      </c>
      <c r="K10165" s="23">
        <v>2</v>
      </c>
      <c r="L10165" s="3" t="s">
        <v>336</v>
      </c>
      <c r="M10165" s="3"/>
      <c r="N10165" s="23"/>
      <c r="O10165"/>
    </row>
    <row r="10166" spans="1:15">
      <c r="A10166" s="66">
        <f>VLOOKUP(C10166,Index[],8,FALSE)</f>
        <v>43248</v>
      </c>
      <c r="B10166" s="5"/>
      <c r="C10166" t="s">
        <v>849</v>
      </c>
      <c r="D10166" s="3">
        <f>VLOOKUP(C10166,Index[],2,FALSE)</f>
        <v>83</v>
      </c>
      <c r="E10166" s="3">
        <f>VLOOKUP(C10166,Index[],3,FALSE)</f>
        <v>0</v>
      </c>
      <c r="F10166" s="3">
        <f>VLOOKUP(C10166,Index[],4,FALSE)</f>
        <v>0</v>
      </c>
      <c r="G10166" s="3">
        <f>VLOOKUP(C10166,Index[],5,FALSE)</f>
        <v>0</v>
      </c>
      <c r="H10166" t="s">
        <v>853</v>
      </c>
      <c r="I10166">
        <f>VLOOKUP(Table1[[#This Row],[trait_name]],Trait[],2,FALSE)</f>
        <v>49</v>
      </c>
      <c r="J10166" s="24" t="s">
        <v>104</v>
      </c>
      <c r="K10166" s="23">
        <v>1</v>
      </c>
      <c r="L10166" s="3" t="s">
        <v>181</v>
      </c>
      <c r="N10166" s="23"/>
      <c r="O10166"/>
    </row>
    <row r="10167" spans="1:15">
      <c r="A10167" s="66">
        <f>VLOOKUP(C10167,Index[],8,FALSE)</f>
        <v>43248</v>
      </c>
      <c r="B10167" s="5">
        <v>43311</v>
      </c>
      <c r="C10167" t="s">
        <v>849</v>
      </c>
      <c r="D10167" s="3">
        <f>VLOOKUP(C10167,Index[],2,FALSE)</f>
        <v>83</v>
      </c>
      <c r="E10167" s="3">
        <f>VLOOKUP(C10167,Index[],3,FALSE)</f>
        <v>0</v>
      </c>
      <c r="F10167" s="3">
        <f>VLOOKUP(C10167,Index[],4,FALSE)</f>
        <v>0</v>
      </c>
      <c r="G10167" s="3">
        <f>VLOOKUP(C10167,Index[],5,FALSE)</f>
        <v>0</v>
      </c>
      <c r="H10167" t="s">
        <v>853</v>
      </c>
      <c r="I10167">
        <f>VLOOKUP(Table1[[#This Row],[trait_name]],Trait[],2,FALSE)</f>
        <v>50</v>
      </c>
      <c r="J10167" s="23" t="s">
        <v>106</v>
      </c>
      <c r="K10167" s="23">
        <v>1</v>
      </c>
      <c r="L10167" s="3" t="s">
        <v>176</v>
      </c>
      <c r="M10167" s="3"/>
      <c r="N10167" s="23"/>
      <c r="O10167"/>
    </row>
    <row r="10168" spans="1:15">
      <c r="A10168" s="66">
        <f>VLOOKUP(C10168,Index[],8,FALSE)</f>
        <v>43248</v>
      </c>
      <c r="B10168" s="5">
        <v>43308</v>
      </c>
      <c r="C10168" t="s">
        <v>849</v>
      </c>
      <c r="D10168" s="3">
        <f>VLOOKUP(C10168,Index[],2,FALSE)</f>
        <v>83</v>
      </c>
      <c r="E10168" s="3">
        <f>VLOOKUP(C10168,Index[],3,FALSE)</f>
        <v>0</v>
      </c>
      <c r="F10168" s="3">
        <f>VLOOKUP(C10168,Index[],4,FALSE)</f>
        <v>0</v>
      </c>
      <c r="G10168" s="3">
        <f>VLOOKUP(C10168,Index[],5,FALSE)</f>
        <v>0</v>
      </c>
      <c r="H10168" t="s">
        <v>853</v>
      </c>
      <c r="I10168">
        <f>VLOOKUP(Table1[[#This Row],[trait_name]],Trait[],2,FALSE)</f>
        <v>51</v>
      </c>
      <c r="J10168" s="23" t="s">
        <v>107</v>
      </c>
      <c r="K10168" s="23">
        <v>1</v>
      </c>
      <c r="L10168" s="3" t="s">
        <v>376</v>
      </c>
      <c r="M10168" s="3"/>
      <c r="N10168" s="23"/>
      <c r="O10168"/>
    </row>
    <row r="10169" spans="1:15">
      <c r="A10169" s="66">
        <f>VLOOKUP(C10169,Index[],8,FALSE)</f>
        <v>43248</v>
      </c>
      <c r="B10169" s="5"/>
      <c r="C10169" t="s">
        <v>849</v>
      </c>
      <c r="D10169" s="3">
        <f>VLOOKUP(C10169,Index[],2,FALSE)</f>
        <v>83</v>
      </c>
      <c r="E10169" s="3">
        <f>VLOOKUP(C10169,Index[],3,FALSE)</f>
        <v>0</v>
      </c>
      <c r="F10169" s="3">
        <f>VLOOKUP(C10169,Index[],4,FALSE)</f>
        <v>0</v>
      </c>
      <c r="G10169" s="3">
        <f>VLOOKUP(C10169,Index[],5,FALSE)</f>
        <v>0</v>
      </c>
      <c r="I10169">
        <f>VLOOKUP(Table1[[#This Row],[trait_name]],Trait[],2,FALSE)</f>
        <v>52</v>
      </c>
      <c r="J10169" s="23" t="s">
        <v>109</v>
      </c>
      <c r="K10169" s="23">
        <v>1</v>
      </c>
      <c r="L10169" s="3"/>
      <c r="N10169" s="23"/>
      <c r="O10169"/>
    </row>
    <row r="10170" spans="1:15">
      <c r="A10170" s="66">
        <f>VLOOKUP(C10170,Index[],8,FALSE)</f>
        <v>43248</v>
      </c>
      <c r="B10170" s="5">
        <v>43308</v>
      </c>
      <c r="C10170" t="s">
        <v>849</v>
      </c>
      <c r="D10170" s="3">
        <f>VLOOKUP(C10170,Index[],2,FALSE)</f>
        <v>83</v>
      </c>
      <c r="E10170" s="3">
        <f>VLOOKUP(C10170,Index[],3,FALSE)</f>
        <v>0</v>
      </c>
      <c r="F10170" s="3">
        <f>VLOOKUP(C10170,Index[],4,FALSE)</f>
        <v>0</v>
      </c>
      <c r="G10170" s="3">
        <f>VLOOKUP(C10170,Index[],5,FALSE)</f>
        <v>0</v>
      </c>
      <c r="I10170">
        <f>VLOOKUP(Table1[[#This Row],[trait_name]],Trait[],2,FALSE)</f>
        <v>52</v>
      </c>
      <c r="J10170" s="23" t="s">
        <v>109</v>
      </c>
      <c r="K10170" s="23">
        <v>2</v>
      </c>
      <c r="L10170" s="3"/>
      <c r="M10170" s="3"/>
      <c r="N10170" s="23"/>
      <c r="O10170"/>
    </row>
    <row r="10171" spans="1:15">
      <c r="A10171" s="66">
        <f>VLOOKUP(C10171,Index[],8,FALSE)</f>
        <v>43248</v>
      </c>
      <c r="B10171" s="5">
        <v>43248</v>
      </c>
      <c r="C10171" t="s">
        <v>849</v>
      </c>
      <c r="D10171" s="3">
        <f>VLOOKUP(C10171,Index[],2,FALSE)</f>
        <v>83</v>
      </c>
      <c r="E10171" s="3">
        <f>VLOOKUP(C10171,Index[],3,FALSE)</f>
        <v>0</v>
      </c>
      <c r="F10171" s="3">
        <f>VLOOKUP(C10171,Index[],4,FALSE)</f>
        <v>0</v>
      </c>
      <c r="G10171" s="3">
        <f>VLOOKUP(C10171,Index[],5,FALSE)</f>
        <v>0</v>
      </c>
      <c r="H10171" t="s">
        <v>437</v>
      </c>
      <c r="I10171">
        <f>VLOOKUP(Table1[[#This Row],[trait_name]],Trait[],2,FALSE)</f>
        <v>53</v>
      </c>
      <c r="J10171" s="23" t="s">
        <v>112</v>
      </c>
      <c r="K10171" s="23">
        <v>1</v>
      </c>
      <c r="L10171" s="3" t="s">
        <v>184</v>
      </c>
      <c r="N10171" s="23"/>
      <c r="O10171"/>
    </row>
    <row r="10172" spans="1:15">
      <c r="A10172" s="66">
        <f>VLOOKUP(C10172,Index[],8,FALSE)</f>
        <v>43248</v>
      </c>
      <c r="B10172" s="5">
        <v>43248</v>
      </c>
      <c r="C10172" t="s">
        <v>849</v>
      </c>
      <c r="D10172" s="3">
        <f>VLOOKUP(C10172,Index[],2,FALSE)</f>
        <v>83</v>
      </c>
      <c r="E10172" s="3">
        <f>VLOOKUP(C10172,Index[],3,FALSE)</f>
        <v>0</v>
      </c>
      <c r="F10172" s="3">
        <f>VLOOKUP(C10172,Index[],4,FALSE)</f>
        <v>0</v>
      </c>
      <c r="G10172" s="3">
        <f>VLOOKUP(C10172,Index[],5,FALSE)</f>
        <v>0</v>
      </c>
      <c r="H10172" t="s">
        <v>437</v>
      </c>
      <c r="I10172">
        <f>VLOOKUP(Table1[[#This Row],[trait_name]],Trait[],2,FALSE)</f>
        <v>53</v>
      </c>
      <c r="J10172" s="23" t="s">
        <v>112</v>
      </c>
      <c r="K10172" s="23">
        <v>2</v>
      </c>
      <c r="L10172" s="3" t="s">
        <v>185</v>
      </c>
      <c r="N10172" s="23"/>
      <c r="O10172"/>
    </row>
    <row r="10173" spans="1:15">
      <c r="A10173" s="66">
        <f>VLOOKUP(C10173,Index[],8,FALSE)</f>
        <v>43248</v>
      </c>
      <c r="B10173" s="5">
        <v>43308</v>
      </c>
      <c r="C10173" t="s">
        <v>849</v>
      </c>
      <c r="D10173" s="3">
        <f>VLOOKUP(C10173,Index[],2,FALSE)</f>
        <v>83</v>
      </c>
      <c r="E10173" s="3">
        <f>VLOOKUP(C10173,Index[],3,FALSE)</f>
        <v>0</v>
      </c>
      <c r="F10173" s="3">
        <f>VLOOKUP(C10173,Index[],4,FALSE)</f>
        <v>0</v>
      </c>
      <c r="G10173" s="3">
        <f>VLOOKUP(C10173,Index[],5,FALSE)</f>
        <v>0</v>
      </c>
      <c r="I10173">
        <f>VLOOKUP(Table1[[#This Row],[trait_name]],Trait[],2,FALSE)</f>
        <v>53</v>
      </c>
      <c r="J10173" s="23" t="s">
        <v>112</v>
      </c>
      <c r="K10173" s="23">
        <v>3</v>
      </c>
      <c r="L10173" s="3"/>
      <c r="M10173" s="3"/>
      <c r="N10173" s="23"/>
      <c r="O10173"/>
    </row>
    <row r="10174" spans="1:15">
      <c r="A10174" s="66">
        <f>VLOOKUP(C10174,Index[],8,FALSE)</f>
        <v>43248</v>
      </c>
      <c r="B10174" s="5">
        <v>43313</v>
      </c>
      <c r="C10174" t="s">
        <v>849</v>
      </c>
      <c r="D10174" s="3">
        <f>VLOOKUP(C10174,Index[],2,FALSE)</f>
        <v>83</v>
      </c>
      <c r="E10174" s="3">
        <f>VLOOKUP(C10174,Index[],3,FALSE)</f>
        <v>0</v>
      </c>
      <c r="F10174" s="3">
        <f>VLOOKUP(C10174,Index[],4,FALSE)</f>
        <v>0</v>
      </c>
      <c r="G10174" s="3">
        <f>VLOOKUP(C10174,Index[],5,FALSE)</f>
        <v>0</v>
      </c>
      <c r="H10174" t="s">
        <v>855</v>
      </c>
      <c r="I10174">
        <f>VLOOKUP(Table1[[#This Row],[trait_name]],Trait[],2,FALSE)</f>
        <v>54</v>
      </c>
      <c r="J10174" s="23" t="s">
        <v>116</v>
      </c>
      <c r="K10174" s="23">
        <v>4</v>
      </c>
      <c r="L10174" s="3" t="s">
        <v>404</v>
      </c>
      <c r="M10174" s="3"/>
      <c r="N10174" s="23"/>
      <c r="O10174"/>
    </row>
    <row r="10175" spans="1:15">
      <c r="A10175" s="66">
        <f>VLOOKUP(C10175,Index[],8,FALSE)</f>
        <v>43248</v>
      </c>
      <c r="B10175" s="5">
        <v>43248</v>
      </c>
      <c r="C10175" t="s">
        <v>849</v>
      </c>
      <c r="D10175" s="3">
        <f>VLOOKUP(C10175,Index[],2,FALSE)</f>
        <v>83</v>
      </c>
      <c r="E10175" s="3">
        <f>VLOOKUP(C10175,Index[],3,FALSE)</f>
        <v>0</v>
      </c>
      <c r="F10175" s="3">
        <f>VLOOKUP(C10175,Index[],4,FALSE)</f>
        <v>0</v>
      </c>
      <c r="G10175" s="3">
        <f>VLOOKUP(C10175,Index[],5,FALSE)</f>
        <v>0</v>
      </c>
      <c r="H10175" t="s">
        <v>328</v>
      </c>
      <c r="I10175">
        <f>VLOOKUP(Table1[[#This Row],[trait_name]],Trait[],2,FALSE)</f>
        <v>54</v>
      </c>
      <c r="J10175" s="23" t="s">
        <v>116</v>
      </c>
      <c r="K10175" s="23">
        <v>2</v>
      </c>
      <c r="L10175" s="3" t="s">
        <v>258</v>
      </c>
      <c r="N10175" s="23"/>
      <c r="O10175"/>
    </row>
    <row r="10176" spans="1:15">
      <c r="A10176" s="66">
        <f>VLOOKUP(C10176,Index[],8,FALSE)</f>
        <v>43248</v>
      </c>
      <c r="B10176" s="5">
        <v>43248</v>
      </c>
      <c r="C10176" t="s">
        <v>849</v>
      </c>
      <c r="D10176" s="3">
        <f>VLOOKUP(C10176,Index[],2,FALSE)</f>
        <v>83</v>
      </c>
      <c r="E10176" s="3">
        <f>VLOOKUP(C10176,Index[],3,FALSE)</f>
        <v>0</v>
      </c>
      <c r="F10176" s="3">
        <f>VLOOKUP(C10176,Index[],4,FALSE)</f>
        <v>0</v>
      </c>
      <c r="G10176" s="3">
        <f>VLOOKUP(C10176,Index[],5,FALSE)</f>
        <v>0</v>
      </c>
      <c r="H10176" t="s">
        <v>328</v>
      </c>
      <c r="I10176">
        <f>VLOOKUP(Table1[[#This Row],[trait_name]],Trait[],2,FALSE)</f>
        <v>54</v>
      </c>
      <c r="J10176" s="23" t="s">
        <v>116</v>
      </c>
      <c r="K10176" s="23">
        <v>1</v>
      </c>
      <c r="L10176" s="3" t="s">
        <v>117</v>
      </c>
      <c r="N10176" s="23"/>
      <c r="O10176"/>
    </row>
    <row r="10177" spans="1:15">
      <c r="A10177" s="66"/>
      <c r="B10177" s="5">
        <v>43313</v>
      </c>
      <c r="C10177" t="s">
        <v>849</v>
      </c>
      <c r="D10177" s="18">
        <f>VLOOKUP(C10177,Index[],2,FALSE)</f>
        <v>83</v>
      </c>
      <c r="E10177" s="3"/>
      <c r="F10177" s="3"/>
      <c r="G10177" s="3"/>
      <c r="H10177" t="s">
        <v>855</v>
      </c>
      <c r="I10177">
        <f>VLOOKUP(Table1[[#This Row],[trait_name]],Trait[],2,FALSE)</f>
        <v>54</v>
      </c>
      <c r="J10177" s="23" t="s">
        <v>116</v>
      </c>
      <c r="K10177" s="23">
        <v>5</v>
      </c>
      <c r="L10177" s="3" t="s">
        <v>118</v>
      </c>
      <c r="M10177" s="3"/>
      <c r="N10177" s="23"/>
      <c r="O10177"/>
    </row>
    <row r="10178" spans="1:15">
      <c r="A10178" s="66">
        <f>VLOOKUP(C10178,Index[],8,FALSE)</f>
        <v>43248</v>
      </c>
      <c r="B10178" s="5">
        <v>43248</v>
      </c>
      <c r="C10178" t="s">
        <v>849</v>
      </c>
      <c r="D10178" s="27">
        <f>VLOOKUP(C10178,Index[],2,FALSE)</f>
        <v>83</v>
      </c>
      <c r="E10178" s="3">
        <f>VLOOKUP(C10178,Index[],3,FALSE)</f>
        <v>0</v>
      </c>
      <c r="F10178" s="3">
        <f>VLOOKUP(C10178,Index[],4,FALSE)</f>
        <v>0</v>
      </c>
      <c r="G10178" s="3">
        <f>VLOOKUP(C10178,Index[],5,FALSE)</f>
        <v>0</v>
      </c>
      <c r="H10178" t="s">
        <v>328</v>
      </c>
      <c r="I10178">
        <f>VLOOKUP(Table1[[#This Row],[trait_name]],Trait[],2,FALSE)</f>
        <v>54</v>
      </c>
      <c r="J10178" s="23" t="s">
        <v>116</v>
      </c>
      <c r="K10178" s="23">
        <v>3</v>
      </c>
      <c r="L10178" s="3" t="s">
        <v>319</v>
      </c>
      <c r="N10178" s="23"/>
      <c r="O10178"/>
    </row>
    <row r="10179" spans="1:15">
      <c r="A10179" s="66">
        <f>VLOOKUP(C10179,Index[],8,FALSE)</f>
        <v>43248</v>
      </c>
      <c r="B10179" s="5">
        <v>43308</v>
      </c>
      <c r="C10179" t="s">
        <v>849</v>
      </c>
      <c r="D10179" s="3">
        <f>VLOOKUP(C10179,Index[],2,FALSE)</f>
        <v>83</v>
      </c>
      <c r="E10179" s="3">
        <f>VLOOKUP(C10179,Index[],3,FALSE)</f>
        <v>0</v>
      </c>
      <c r="F10179" s="3">
        <f>VLOOKUP(C10179,Index[],4,FALSE)</f>
        <v>0</v>
      </c>
      <c r="G10179" s="3">
        <f>VLOOKUP(C10179,Index[],5,FALSE)</f>
        <v>0</v>
      </c>
      <c r="H10179" t="s">
        <v>153</v>
      </c>
      <c r="I10179">
        <f>VLOOKUP(Table1[[#This Row],[trait_name]],Trait[],2,FALSE)</f>
        <v>55</v>
      </c>
      <c r="J10179" s="23" t="s">
        <v>119</v>
      </c>
      <c r="K10179" s="23">
        <v>2</v>
      </c>
      <c r="L10179" s="3" t="s">
        <v>232</v>
      </c>
      <c r="M10179" s="3"/>
      <c r="N10179" s="23"/>
      <c r="O10179"/>
    </row>
    <row r="10180" spans="1:15">
      <c r="A10180" s="66">
        <f>VLOOKUP(C10180,Index[],8,FALSE)</f>
        <v>43248</v>
      </c>
      <c r="B10180" s="25"/>
      <c r="C10180" s="4" t="s">
        <v>849</v>
      </c>
      <c r="D10180" s="3">
        <f>VLOOKUP(C10180,Index[],2,FALSE)</f>
        <v>83</v>
      </c>
      <c r="E10180" s="3">
        <f>VLOOKUP(C10180,Index[],3,FALSE)</f>
        <v>0</v>
      </c>
      <c r="F10180" s="3">
        <f>VLOOKUP(C10180,Index[],4,FALSE)</f>
        <v>0</v>
      </c>
      <c r="G10180" s="3">
        <f>VLOOKUP(C10180,Index[],5,FALSE)</f>
        <v>0</v>
      </c>
      <c r="H10180" t="s">
        <v>153</v>
      </c>
      <c r="I10180">
        <f>VLOOKUP(Table1[[#This Row],[trait_name]],Trait[],2,FALSE)</f>
        <v>55</v>
      </c>
      <c r="J10180" s="23" t="s">
        <v>119</v>
      </c>
      <c r="K10180" s="23">
        <v>1</v>
      </c>
      <c r="L10180" s="3" t="s">
        <v>120</v>
      </c>
      <c r="N10180" s="23"/>
      <c r="O10180"/>
    </row>
    <row r="10181" spans="1:15">
      <c r="A10181" s="66">
        <f>VLOOKUP(C10181,Index[],8,FALSE)</f>
        <v>43248</v>
      </c>
      <c r="B10181" s="5">
        <v>43248</v>
      </c>
      <c r="C10181" t="s">
        <v>849</v>
      </c>
      <c r="D10181" s="3">
        <f>VLOOKUP(C10181,Index[],2,FALSE)</f>
        <v>83</v>
      </c>
      <c r="E10181" s="3">
        <f>VLOOKUP(C10181,Index[],3,FALSE)</f>
        <v>0</v>
      </c>
      <c r="F10181" s="3">
        <f>VLOOKUP(C10181,Index[],4,FALSE)</f>
        <v>0</v>
      </c>
      <c r="G10181" s="3">
        <f>VLOOKUP(C10181,Index[],5,FALSE)</f>
        <v>0</v>
      </c>
      <c r="H10181" t="s">
        <v>853</v>
      </c>
      <c r="I10181">
        <f>VLOOKUP(Table1[[#This Row],[trait_name]],Trait[],2,FALSE)</f>
        <v>56</v>
      </c>
      <c r="J10181" s="23" t="s">
        <v>121</v>
      </c>
      <c r="K10181" s="23">
        <v>1</v>
      </c>
      <c r="L10181" s="3" t="s">
        <v>189</v>
      </c>
      <c r="N10181" s="23"/>
      <c r="O10181"/>
    </row>
    <row r="10182" spans="1:15">
      <c r="A10182" s="66">
        <f>VLOOKUP(C10182,Index[],8,FALSE)</f>
        <v>43248</v>
      </c>
      <c r="B10182" s="5">
        <v>43308</v>
      </c>
      <c r="C10182" t="s">
        <v>849</v>
      </c>
      <c r="D10182" s="3">
        <f>VLOOKUP(C10182,Index[],2,FALSE)</f>
        <v>83</v>
      </c>
      <c r="E10182" s="3">
        <f>VLOOKUP(C10182,Index[],3,FALSE)</f>
        <v>0</v>
      </c>
      <c r="F10182" s="3">
        <f>VLOOKUP(C10182,Index[],4,FALSE)</f>
        <v>0</v>
      </c>
      <c r="G10182" s="3">
        <f>VLOOKUP(C10182,Index[],5,FALSE)</f>
        <v>0</v>
      </c>
      <c r="I10182">
        <f>VLOOKUP(Table1[[#This Row],[trait_name]],Trait[],2,FALSE)</f>
        <v>56</v>
      </c>
      <c r="J10182" s="23" t="s">
        <v>121</v>
      </c>
      <c r="K10182" s="23">
        <v>2</v>
      </c>
      <c r="L10182" s="3"/>
      <c r="M10182" s="3"/>
      <c r="N10182" s="23"/>
      <c r="O10182"/>
    </row>
    <row r="10183" spans="1:15">
      <c r="A10183" s="66">
        <f>VLOOKUP(C10183,Index[],8,FALSE)</f>
        <v>43248</v>
      </c>
      <c r="B10183" s="5">
        <v>43308</v>
      </c>
      <c r="C10183" t="s">
        <v>849</v>
      </c>
      <c r="D10183" s="3">
        <f>VLOOKUP(C10183,Index[],2,FALSE)</f>
        <v>83</v>
      </c>
      <c r="E10183" s="3">
        <f>VLOOKUP(C10183,Index[],3,FALSE)</f>
        <v>0</v>
      </c>
      <c r="F10183" s="3">
        <f>VLOOKUP(C10183,Index[],4,FALSE)</f>
        <v>0</v>
      </c>
      <c r="G10183" s="3">
        <f>VLOOKUP(C10183,Index[],5,FALSE)</f>
        <v>0</v>
      </c>
      <c r="I10183">
        <f>VLOOKUP(Table1[[#This Row],[trait_name]],Trait[],2,FALSE)</f>
        <v>57</v>
      </c>
      <c r="J10183" s="23" t="s">
        <v>233</v>
      </c>
      <c r="K10183" s="23">
        <v>1</v>
      </c>
      <c r="L10183" s="3"/>
      <c r="M10183" s="3"/>
      <c r="N10183" s="23"/>
      <c r="O10183"/>
    </row>
    <row r="10184" spans="1:15">
      <c r="A10184" s="66">
        <f>VLOOKUP(C10184,Index[],8,FALSE)</f>
        <v>43248</v>
      </c>
      <c r="B10184" s="5">
        <v>43248</v>
      </c>
      <c r="C10184" t="s">
        <v>849</v>
      </c>
      <c r="D10184" s="3">
        <f>VLOOKUP(C10184,Index[],2,FALSE)</f>
        <v>83</v>
      </c>
      <c r="E10184" s="3">
        <f>VLOOKUP(C10184,Index[],3,FALSE)</f>
        <v>0</v>
      </c>
      <c r="F10184" s="3">
        <f>VLOOKUP(C10184,Index[],4,FALSE)</f>
        <v>0</v>
      </c>
      <c r="G10184" s="3">
        <f>VLOOKUP(C10184,Index[],5,FALSE)</f>
        <v>0</v>
      </c>
      <c r="H10184" t="s">
        <v>328</v>
      </c>
      <c r="I10184">
        <f>VLOOKUP(Table1[[#This Row],[trait_name]],Trait[],2,FALSE)</f>
        <v>58</v>
      </c>
      <c r="J10184" s="23" t="s">
        <v>123</v>
      </c>
      <c r="K10184" s="23">
        <v>1</v>
      </c>
      <c r="L10184" s="3" t="s">
        <v>190</v>
      </c>
      <c r="N10184" s="23"/>
      <c r="O10184"/>
    </row>
    <row r="10185" spans="1:15">
      <c r="A10185" s="66">
        <f>VLOOKUP(C10185,Index[],8,FALSE)</f>
        <v>43248</v>
      </c>
      <c r="B10185" s="5">
        <v>43313</v>
      </c>
      <c r="C10185" t="s">
        <v>849</v>
      </c>
      <c r="D10185" s="3">
        <f>VLOOKUP(C10185,Index[],2,FALSE)</f>
        <v>83</v>
      </c>
      <c r="E10185" s="3">
        <f>VLOOKUP(C10185,Index[],3,FALSE)</f>
        <v>0</v>
      </c>
      <c r="F10185" s="3">
        <f>VLOOKUP(C10185,Index[],4,FALSE)</f>
        <v>0</v>
      </c>
      <c r="G10185" s="3">
        <f>VLOOKUP(C10185,Index[],5,FALSE)</f>
        <v>0</v>
      </c>
      <c r="H10185" t="s">
        <v>855</v>
      </c>
      <c r="I10185">
        <f>VLOOKUP(Table1[[#This Row],[trait_name]],Trait[],2,FALSE)</f>
        <v>58</v>
      </c>
      <c r="J10185" s="23" t="s">
        <v>123</v>
      </c>
      <c r="K10185" s="23">
        <v>2</v>
      </c>
      <c r="L10185" s="3" t="s">
        <v>124</v>
      </c>
      <c r="M10185" s="3"/>
      <c r="N10185" s="23"/>
      <c r="O10185"/>
    </row>
    <row r="10186" spans="1:15">
      <c r="A10186" s="66">
        <f>VLOOKUP(C10186,Index[],8,FALSE)</f>
        <v>43248</v>
      </c>
      <c r="B10186" s="5">
        <v>43308</v>
      </c>
      <c r="C10186" t="s">
        <v>849</v>
      </c>
      <c r="D10186" s="3">
        <f>VLOOKUP(C10186,Index[],2,FALSE)</f>
        <v>83</v>
      </c>
      <c r="E10186" s="3">
        <f>VLOOKUP(C10186,Index[],3,FALSE)</f>
        <v>0</v>
      </c>
      <c r="F10186" s="3">
        <f>VLOOKUP(C10186,Index[],4,FALSE)</f>
        <v>0</v>
      </c>
      <c r="G10186" s="3">
        <f>VLOOKUP(C10186,Index[],5,FALSE)</f>
        <v>0</v>
      </c>
      <c r="H10186" t="s">
        <v>153</v>
      </c>
      <c r="I10186">
        <f>VLOOKUP(Table1[[#This Row],[trait_name]],Trait[],2,FALSE)</f>
        <v>59</v>
      </c>
      <c r="J10186" s="23" t="s">
        <v>125</v>
      </c>
      <c r="K10186" s="23">
        <v>1</v>
      </c>
      <c r="L10186" s="3" t="s">
        <v>131</v>
      </c>
      <c r="M10186" s="3"/>
      <c r="N10186" s="23"/>
      <c r="O10186"/>
    </row>
    <row r="10187" spans="1:15">
      <c r="A10187" s="66">
        <f>VLOOKUP(C10187,Index[],8,FALSE)</f>
        <v>43248</v>
      </c>
      <c r="B10187" s="5">
        <v>43308</v>
      </c>
      <c r="C10187" t="s">
        <v>849</v>
      </c>
      <c r="D10187" s="3">
        <f>VLOOKUP(C10187,Index[],2,FALSE)</f>
        <v>83</v>
      </c>
      <c r="E10187" s="3">
        <f>VLOOKUP(C10187,Index[],3,FALSE)</f>
        <v>0</v>
      </c>
      <c r="F10187" s="3">
        <f>VLOOKUP(C10187,Index[],4,FALSE)</f>
        <v>0</v>
      </c>
      <c r="G10187" s="3">
        <f>VLOOKUP(C10187,Index[],5,FALSE)</f>
        <v>0</v>
      </c>
      <c r="I10187">
        <f>VLOOKUP(Table1[[#This Row],[trait_name]],Trait[],2,FALSE)</f>
        <v>60</v>
      </c>
      <c r="J10187" s="23" t="s">
        <v>127</v>
      </c>
      <c r="K10187" s="23">
        <v>1</v>
      </c>
      <c r="L10187" s="3"/>
      <c r="M10187" s="3"/>
      <c r="N10187" s="23"/>
      <c r="O10187"/>
    </row>
    <row r="10188" spans="1:15">
      <c r="A10188" s="66">
        <f>VLOOKUP(C10188,Index[],8,FALSE)</f>
        <v>43248</v>
      </c>
      <c r="B10188" s="5">
        <v>43248</v>
      </c>
      <c r="C10188" t="s">
        <v>849</v>
      </c>
      <c r="D10188" s="3">
        <f>VLOOKUP(C10188,Index[],2,FALSE)</f>
        <v>83</v>
      </c>
      <c r="E10188" s="3">
        <f>VLOOKUP(C10188,Index[],3,FALSE)</f>
        <v>0</v>
      </c>
      <c r="F10188" s="3">
        <f>VLOOKUP(C10188,Index[],4,FALSE)</f>
        <v>0</v>
      </c>
      <c r="G10188" s="3">
        <f>VLOOKUP(C10188,Index[],5,FALSE)</f>
        <v>0</v>
      </c>
      <c r="H10188" t="s">
        <v>851</v>
      </c>
      <c r="I10188">
        <f>VLOOKUP(Table1[[#This Row],[trait_name]],Trait[],2,FALSE)</f>
        <v>61</v>
      </c>
      <c r="J10188" s="23" t="s">
        <v>130</v>
      </c>
      <c r="K10188" s="23">
        <v>1</v>
      </c>
      <c r="L10188" s="3" t="s">
        <v>126</v>
      </c>
      <c r="N10188" s="23"/>
      <c r="O10188"/>
    </row>
    <row r="10189" spans="1:15">
      <c r="A10189" s="66">
        <f>VLOOKUP(C10189,Index[],8,FALSE)</f>
        <v>43248</v>
      </c>
      <c r="B10189" s="5">
        <v>43308</v>
      </c>
      <c r="C10189" t="s">
        <v>849</v>
      </c>
      <c r="D10189" s="3">
        <f>VLOOKUP(C10189,Index[],2,FALSE)</f>
        <v>83</v>
      </c>
      <c r="E10189" s="3">
        <f>VLOOKUP(C10189,Index[],3,FALSE)</f>
        <v>0</v>
      </c>
      <c r="F10189" s="3">
        <f>VLOOKUP(C10189,Index[],4,FALSE)</f>
        <v>0</v>
      </c>
      <c r="G10189" s="3">
        <f>VLOOKUP(C10189,Index[],5,FALSE)</f>
        <v>0</v>
      </c>
      <c r="I10189">
        <f>VLOOKUP(Table1[[#This Row],[trait_name]],Trait[],2,FALSE)</f>
        <v>61</v>
      </c>
      <c r="J10189" s="23" t="s">
        <v>130</v>
      </c>
      <c r="K10189" s="23">
        <v>2</v>
      </c>
      <c r="L10189" s="3"/>
      <c r="M10189" s="3"/>
      <c r="N10189" s="23"/>
      <c r="O10189"/>
    </row>
    <row r="10190" spans="1:15">
      <c r="A10190" s="66">
        <f>VLOOKUP(C10190,Index[],8,FALSE)</f>
        <v>43248</v>
      </c>
      <c r="B10190" s="5">
        <v>43308</v>
      </c>
      <c r="C10190" t="s">
        <v>849</v>
      </c>
      <c r="D10190" s="3">
        <f>VLOOKUP(C10190,Index[],2,FALSE)</f>
        <v>83</v>
      </c>
      <c r="E10190" s="3">
        <f>VLOOKUP(C10190,Index[],3,FALSE)</f>
        <v>0</v>
      </c>
      <c r="F10190" s="3">
        <f>VLOOKUP(C10190,Index[],4,FALSE)</f>
        <v>0</v>
      </c>
      <c r="G10190" s="3">
        <f>VLOOKUP(C10190,Index[],5,FALSE)</f>
        <v>0</v>
      </c>
      <c r="I10190">
        <f>VLOOKUP(Table1[[#This Row],[trait_name]],Trait[],2,FALSE)</f>
        <v>62</v>
      </c>
      <c r="J10190" s="23" t="s">
        <v>235</v>
      </c>
      <c r="K10190" s="23">
        <v>1</v>
      </c>
      <c r="L10190" s="3"/>
      <c r="M10190" s="3"/>
      <c r="N10190" s="24"/>
      <c r="O10190"/>
    </row>
    <row r="10191" spans="1:15">
      <c r="A10191" s="66">
        <f>VLOOKUP(C10191,Index[],8,FALSE)</f>
        <v>43248</v>
      </c>
      <c r="B10191" s="5">
        <v>43308</v>
      </c>
      <c r="C10191" t="s">
        <v>849</v>
      </c>
      <c r="D10191" s="3">
        <f>VLOOKUP(C10191,Index[],2,FALSE)</f>
        <v>83</v>
      </c>
      <c r="E10191" s="3">
        <f>VLOOKUP(C10191,Index[],3,FALSE)</f>
        <v>0</v>
      </c>
      <c r="F10191" s="3">
        <f>VLOOKUP(C10191,Index[],4,FALSE)</f>
        <v>0</v>
      </c>
      <c r="G10191" s="3">
        <f>VLOOKUP(C10191,Index[],5,FALSE)</f>
        <v>0</v>
      </c>
      <c r="I10191">
        <f>VLOOKUP(Table1[[#This Row],[trait_name]],Trait[],2,FALSE)</f>
        <v>63</v>
      </c>
      <c r="J10191" s="23" t="s">
        <v>237</v>
      </c>
      <c r="K10191" s="23">
        <v>1</v>
      </c>
      <c r="L10191" s="3"/>
      <c r="M10191" s="3"/>
      <c r="N10191" s="23"/>
      <c r="O10191"/>
    </row>
    <row r="10192" spans="1:15">
      <c r="A10192" s="66">
        <f>VLOOKUP(C10192,Index[],8,FALSE)</f>
        <v>43248</v>
      </c>
      <c r="B10192" s="5">
        <v>43308</v>
      </c>
      <c r="C10192" t="s">
        <v>849</v>
      </c>
      <c r="D10192" s="3">
        <f>VLOOKUP(C10192,Index[],2,FALSE)</f>
        <v>83</v>
      </c>
      <c r="E10192" s="3">
        <f>VLOOKUP(C10192,Index[],3,FALSE)</f>
        <v>0</v>
      </c>
      <c r="F10192" s="3">
        <f>VLOOKUP(C10192,Index[],4,FALSE)</f>
        <v>0</v>
      </c>
      <c r="G10192" s="3">
        <f>VLOOKUP(C10192,Index[],5,FALSE)</f>
        <v>0</v>
      </c>
      <c r="H10192" t="s">
        <v>153</v>
      </c>
      <c r="I10192">
        <f>VLOOKUP(Table1[[#This Row],[trait_name]],Trait[],2,FALSE)</f>
        <v>64</v>
      </c>
      <c r="J10192" s="23" t="s">
        <v>132</v>
      </c>
      <c r="K10192" s="23">
        <v>1</v>
      </c>
      <c r="L10192" s="3" t="s">
        <v>131</v>
      </c>
      <c r="M10192" s="3"/>
      <c r="N10192" s="23"/>
      <c r="O10192"/>
    </row>
    <row r="10193" spans="1:15">
      <c r="A10193" s="66">
        <f>VLOOKUP(C10193,Index[],8,FALSE)</f>
        <v>43248</v>
      </c>
      <c r="B10193" s="5"/>
      <c r="C10193" t="s">
        <v>849</v>
      </c>
      <c r="D10193" s="3">
        <f>VLOOKUP(C10193,Index[],2,FALSE)</f>
        <v>83</v>
      </c>
      <c r="E10193" s="3">
        <f>VLOOKUP(C10193,Index[],3,FALSE)</f>
        <v>0</v>
      </c>
      <c r="F10193" s="3">
        <f>VLOOKUP(C10193,Index[],4,FALSE)</f>
        <v>0</v>
      </c>
      <c r="G10193" s="3">
        <f>VLOOKUP(C10193,Index[],5,FALSE)</f>
        <v>0</v>
      </c>
      <c r="H10193" t="s">
        <v>153</v>
      </c>
      <c r="I10193">
        <f>VLOOKUP(Table1[[#This Row],[trait_name]],Trait[],2,FALSE)</f>
        <v>65</v>
      </c>
      <c r="J10193" s="23" t="s">
        <v>133</v>
      </c>
      <c r="K10193" s="23">
        <v>1</v>
      </c>
      <c r="L10193" s="3" t="s">
        <v>552</v>
      </c>
      <c r="N10193" s="23"/>
      <c r="O10193"/>
    </row>
    <row r="10194" spans="1:15">
      <c r="A10194" s="66">
        <f>VLOOKUP(C10194,Index[],8,FALSE)</f>
        <v>43248</v>
      </c>
      <c r="B10194" s="5">
        <v>43308</v>
      </c>
      <c r="C10194" t="s">
        <v>849</v>
      </c>
      <c r="D10194" s="3">
        <f>VLOOKUP(C10194,Index[],2,FALSE)</f>
        <v>83</v>
      </c>
      <c r="E10194" s="3">
        <f>VLOOKUP(C10194,Index[],3,FALSE)</f>
        <v>0</v>
      </c>
      <c r="F10194" s="3">
        <f>VLOOKUP(C10194,Index[],4,FALSE)</f>
        <v>0</v>
      </c>
      <c r="G10194" s="3">
        <f>VLOOKUP(C10194,Index[],5,FALSE)</f>
        <v>0</v>
      </c>
      <c r="I10194">
        <f>VLOOKUP(Table1[[#This Row],[trait_name]],Trait[],2,FALSE)</f>
        <v>65</v>
      </c>
      <c r="J10194" s="23" t="s">
        <v>133</v>
      </c>
      <c r="K10194" s="23">
        <v>2</v>
      </c>
      <c r="L10194" s="3"/>
      <c r="M10194" s="3"/>
      <c r="N10194" s="23"/>
      <c r="O10194"/>
    </row>
    <row r="10195" spans="1:15">
      <c r="A10195" s="66">
        <f>VLOOKUP(C10195,Index[],8,FALSE)</f>
        <v>43248</v>
      </c>
      <c r="B10195" s="5">
        <v>43248</v>
      </c>
      <c r="C10195" t="s">
        <v>849</v>
      </c>
      <c r="D10195" s="3">
        <f>VLOOKUP(C10195,Index[],2,FALSE)</f>
        <v>83</v>
      </c>
      <c r="E10195" s="3">
        <f>VLOOKUP(C10195,Index[],3,FALSE)</f>
        <v>0</v>
      </c>
      <c r="F10195" s="3">
        <f>VLOOKUP(C10195,Index[],4,FALSE)</f>
        <v>0</v>
      </c>
      <c r="G10195" s="3">
        <f>VLOOKUP(C10195,Index[],5,FALSE)</f>
        <v>0</v>
      </c>
      <c r="H10195" t="s">
        <v>328</v>
      </c>
      <c r="I10195">
        <f>VLOOKUP(Table1[[#This Row],[trait_name]],Trait[],2,FALSE)</f>
        <v>66</v>
      </c>
      <c r="J10195" s="23" t="s">
        <v>194</v>
      </c>
      <c r="K10195" s="23">
        <v>1</v>
      </c>
      <c r="L10195" s="3" t="s">
        <v>195</v>
      </c>
      <c r="N10195" s="23"/>
      <c r="O10195"/>
    </row>
    <row r="10196" spans="1:15">
      <c r="A10196" s="66">
        <f>VLOOKUP(C10196,Index[],8,FALSE)</f>
        <v>43248</v>
      </c>
      <c r="B10196" s="5">
        <v>43308</v>
      </c>
      <c r="C10196" t="s">
        <v>849</v>
      </c>
      <c r="D10196" s="3">
        <f>VLOOKUP(C10196,Index[],2,FALSE)</f>
        <v>83</v>
      </c>
      <c r="E10196" s="3">
        <f>VLOOKUP(C10196,Index[],3,FALSE)</f>
        <v>0</v>
      </c>
      <c r="F10196" s="3">
        <f>VLOOKUP(C10196,Index[],4,FALSE)</f>
        <v>0</v>
      </c>
      <c r="G10196" s="3">
        <f>VLOOKUP(C10196,Index[],5,FALSE)</f>
        <v>0</v>
      </c>
      <c r="I10196">
        <f>VLOOKUP(Table1[[#This Row],[trait_name]],Trait[],2,FALSE)</f>
        <v>66</v>
      </c>
      <c r="J10196" s="23" t="s">
        <v>194</v>
      </c>
      <c r="K10196" s="23">
        <v>2</v>
      </c>
      <c r="L10196" s="3"/>
      <c r="M10196" s="3"/>
      <c r="N10196" s="23"/>
      <c r="O10196"/>
    </row>
    <row r="10197" spans="1:15">
      <c r="A10197" s="66">
        <f>VLOOKUP(C10197,Index[],8,FALSE)</f>
        <v>43248</v>
      </c>
      <c r="B10197" s="5">
        <v>43308</v>
      </c>
      <c r="C10197" t="s">
        <v>849</v>
      </c>
      <c r="D10197" s="3">
        <f>VLOOKUP(C10197,Index[],2,FALSE)</f>
        <v>83</v>
      </c>
      <c r="E10197" s="3">
        <f>VLOOKUP(C10197,Index[],3,FALSE)</f>
        <v>0</v>
      </c>
      <c r="F10197" s="3">
        <f>VLOOKUP(C10197,Index[],4,FALSE)</f>
        <v>0</v>
      </c>
      <c r="G10197" s="3">
        <f>VLOOKUP(C10197,Index[],5,FALSE)</f>
        <v>0</v>
      </c>
      <c r="H10197" t="s">
        <v>328</v>
      </c>
      <c r="I10197">
        <f>VLOOKUP(Table1[[#This Row],[trait_name]],Trait[],2,FALSE)</f>
        <v>67</v>
      </c>
      <c r="J10197" s="23" t="s">
        <v>136</v>
      </c>
      <c r="K10197" s="23">
        <v>1</v>
      </c>
      <c r="L10197" s="3" t="s">
        <v>137</v>
      </c>
      <c r="M10197" s="3"/>
      <c r="N10197" s="23"/>
      <c r="O10197"/>
    </row>
    <row r="10198" spans="1:15">
      <c r="A10198" s="66">
        <f>VLOOKUP(C10198,Index[],8,FALSE)</f>
        <v>43248</v>
      </c>
      <c r="B10198" s="5">
        <v>43308</v>
      </c>
      <c r="C10198" t="s">
        <v>849</v>
      </c>
      <c r="D10198" s="3">
        <f>VLOOKUP(C10198,Index[],2,FALSE)</f>
        <v>83</v>
      </c>
      <c r="E10198" s="3">
        <f>VLOOKUP(C10198,Index[],3,FALSE)</f>
        <v>0</v>
      </c>
      <c r="F10198" s="3">
        <f>VLOOKUP(C10198,Index[],4,FALSE)</f>
        <v>0</v>
      </c>
      <c r="G10198" s="3">
        <f>VLOOKUP(C10198,Index[],5,FALSE)</f>
        <v>0</v>
      </c>
      <c r="I10198">
        <f>VLOOKUP(Table1[[#This Row],[trait_name]],Trait[],2,FALSE)</f>
        <v>68</v>
      </c>
      <c r="J10198" s="23" t="s">
        <v>199</v>
      </c>
      <c r="K10198" s="23">
        <v>1</v>
      </c>
      <c r="L10198" s="3"/>
      <c r="M10198" s="3"/>
      <c r="N10198" s="23"/>
      <c r="O10198"/>
    </row>
    <row r="10199" spans="1:15">
      <c r="A10199" s="66"/>
      <c r="B10199" s="5">
        <v>43313</v>
      </c>
      <c r="C10199" t="s">
        <v>856</v>
      </c>
      <c r="D10199" s="3">
        <f>VLOOKUP(C10199,Index[],2,FALSE)</f>
        <v>84</v>
      </c>
      <c r="E10199" s="3">
        <f>VLOOKUP(C10199,Index[],3,FALSE)</f>
        <v>0</v>
      </c>
      <c r="F10199" s="3">
        <f>VLOOKUP(C10199,Index[],4,FALSE)</f>
        <v>0</v>
      </c>
      <c r="G10199" s="3">
        <f>VLOOKUP(C10199,Index[],5,FALSE)</f>
        <v>0</v>
      </c>
      <c r="I10199">
        <f>VLOOKUP(Table1[[#This Row],[trait_name]],Trait[],2,FALSE)</f>
        <v>1</v>
      </c>
      <c r="J10199" s="23" t="s">
        <v>140</v>
      </c>
      <c r="K10199" s="23">
        <v>1</v>
      </c>
      <c r="L10199" s="3"/>
      <c r="M10199" s="3"/>
      <c r="N10199" s="23"/>
      <c r="O10199"/>
    </row>
    <row r="10200" spans="1:15">
      <c r="A10200" s="66">
        <f>VLOOKUP(C10200,Index[],8,FALSE)</f>
        <v>43248</v>
      </c>
      <c r="B10200" s="5">
        <v>43248</v>
      </c>
      <c r="C10200" t="s">
        <v>856</v>
      </c>
      <c r="D10200" s="3">
        <f>VLOOKUP(C10200,Index[],2,FALSE)</f>
        <v>84</v>
      </c>
      <c r="E10200" s="3">
        <f>VLOOKUP(C10200,Index[],3,FALSE)</f>
        <v>0</v>
      </c>
      <c r="F10200" s="3">
        <f>VLOOKUP(C10200,Index[],4,FALSE)</f>
        <v>0</v>
      </c>
      <c r="G10200" s="3">
        <f>VLOOKUP(C10200,Index[],5,FALSE)</f>
        <v>0</v>
      </c>
      <c r="H10200" t="s">
        <v>25</v>
      </c>
      <c r="I10200">
        <f>VLOOKUP(Table1[[#This Row],[trait_name]],Trait[],2,FALSE)</f>
        <v>2</v>
      </c>
      <c r="J10200" s="23" t="s">
        <v>15</v>
      </c>
      <c r="K10200" s="23">
        <v>1</v>
      </c>
      <c r="L10200" s="3" t="s">
        <v>857</v>
      </c>
      <c r="N10200" s="23"/>
      <c r="O10200"/>
    </row>
    <row r="10201" spans="1:15">
      <c r="A10201" s="66"/>
      <c r="B10201" s="5">
        <v>43313</v>
      </c>
      <c r="C10201" t="s">
        <v>856</v>
      </c>
      <c r="D10201" s="3">
        <f>VLOOKUP(C10201,Index[],2,FALSE)</f>
        <v>84</v>
      </c>
      <c r="E10201" s="3">
        <f>VLOOKUP(C10201,Index[],3,FALSE)</f>
        <v>0</v>
      </c>
      <c r="F10201" s="3">
        <f>VLOOKUP(C10201,Index[],4,FALSE)</f>
        <v>0</v>
      </c>
      <c r="G10201" s="3">
        <f>VLOOKUP(C10201,Index[],5,FALSE)</f>
        <v>0</v>
      </c>
      <c r="H10201" t="s">
        <v>437</v>
      </c>
      <c r="I10201">
        <f>VLOOKUP(Table1[[#This Row],[trait_name]],Trait[],2,FALSE)</f>
        <v>2</v>
      </c>
      <c r="J10201" s="23" t="s">
        <v>15</v>
      </c>
      <c r="K10201" s="23">
        <v>3</v>
      </c>
      <c r="L10201" s="3" t="s">
        <v>858</v>
      </c>
      <c r="M10201" s="3"/>
      <c r="N10201" s="23"/>
      <c r="O10201"/>
    </row>
    <row r="10202" spans="1:15">
      <c r="A10202" s="66">
        <f>VLOOKUP(C10202,Index[],8,FALSE)</f>
        <v>43248</v>
      </c>
      <c r="B10202" s="5">
        <v>43248</v>
      </c>
      <c r="C10202" t="s">
        <v>856</v>
      </c>
      <c r="D10202" s="3">
        <f>VLOOKUP(C10202,Index[],2,FALSE)</f>
        <v>84</v>
      </c>
      <c r="E10202" s="3">
        <f>VLOOKUP(C10202,Index[],3,FALSE)</f>
        <v>0</v>
      </c>
      <c r="F10202" s="3">
        <f>VLOOKUP(C10202,Index[],4,FALSE)</f>
        <v>0</v>
      </c>
      <c r="G10202" s="3">
        <f>VLOOKUP(C10202,Index[],5,FALSE)</f>
        <v>0</v>
      </c>
      <c r="H10202" t="s">
        <v>17</v>
      </c>
      <c r="I10202">
        <f>VLOOKUP(Table1[[#This Row],[trait_name]],Trait[],2,FALSE)</f>
        <v>2</v>
      </c>
      <c r="J10202" s="23" t="s">
        <v>15</v>
      </c>
      <c r="K10202" s="23">
        <v>2</v>
      </c>
      <c r="L10202" s="3" t="s">
        <v>859</v>
      </c>
      <c r="N10202" s="23"/>
      <c r="O10202"/>
    </row>
    <row r="10203" spans="1:15">
      <c r="A10203" s="66">
        <f>VLOOKUP(C10203,Index[],8,FALSE)</f>
        <v>43248</v>
      </c>
      <c r="B10203" s="5">
        <v>43248</v>
      </c>
      <c r="C10203" t="s">
        <v>856</v>
      </c>
      <c r="D10203" s="3">
        <f>VLOOKUP(C10203,Index[],2,FALSE)</f>
        <v>84</v>
      </c>
      <c r="E10203" s="3">
        <f>VLOOKUP(C10203,Index[],3,FALSE)</f>
        <v>0</v>
      </c>
      <c r="F10203" s="3">
        <f>VLOOKUP(C10203,Index[],4,FALSE)</f>
        <v>0</v>
      </c>
      <c r="G10203" s="3">
        <f>VLOOKUP(C10203,Index[],5,FALSE)</f>
        <v>0</v>
      </c>
      <c r="H10203" t="s">
        <v>25</v>
      </c>
      <c r="I10203">
        <f>VLOOKUP(Table1[[#This Row],[trait_name]],Trait[],2,FALSE)</f>
        <v>3</v>
      </c>
      <c r="J10203" s="23" t="s">
        <v>18</v>
      </c>
      <c r="K10203" s="23">
        <v>1</v>
      </c>
      <c r="L10203" s="3" t="s">
        <v>19</v>
      </c>
      <c r="N10203" s="23"/>
      <c r="O10203"/>
    </row>
    <row r="10204" spans="1:15">
      <c r="A10204" s="66">
        <f>VLOOKUP(C10204,Index[],8,FALSE)</f>
        <v>43248</v>
      </c>
      <c r="B10204" s="5">
        <v>43248</v>
      </c>
      <c r="C10204" t="s">
        <v>856</v>
      </c>
      <c r="D10204" s="3">
        <f>VLOOKUP(C10204,Index[],2,FALSE)</f>
        <v>84</v>
      </c>
      <c r="E10204" s="3">
        <f>VLOOKUP(C10204,Index[],3,FALSE)</f>
        <v>0</v>
      </c>
      <c r="F10204" s="3">
        <f>VLOOKUP(C10204,Index[],4,FALSE)</f>
        <v>0</v>
      </c>
      <c r="G10204" s="3">
        <f>VLOOKUP(C10204,Index[],5,FALSE)</f>
        <v>0</v>
      </c>
      <c r="H10204" t="s">
        <v>17</v>
      </c>
      <c r="I10204">
        <f>VLOOKUP(Table1[[#This Row],[trait_name]],Trait[],2,FALSE)</f>
        <v>3</v>
      </c>
      <c r="J10204" s="23" t="s">
        <v>18</v>
      </c>
      <c r="K10204" s="23">
        <v>2</v>
      </c>
      <c r="L10204" s="3" t="s">
        <v>21</v>
      </c>
      <c r="N10204" s="23"/>
      <c r="O10204"/>
    </row>
    <row r="10205" spans="1:15">
      <c r="A10205" s="66"/>
      <c r="B10205" s="5">
        <v>43313</v>
      </c>
      <c r="C10205" t="s">
        <v>856</v>
      </c>
      <c r="D10205" s="3">
        <f>VLOOKUP(C10205,Index[],2,FALSE)</f>
        <v>84</v>
      </c>
      <c r="E10205" s="3">
        <f>VLOOKUP(C10205,Index[],3,FALSE)</f>
        <v>0</v>
      </c>
      <c r="F10205" s="3">
        <f>VLOOKUP(C10205,Index[],4,FALSE)</f>
        <v>0</v>
      </c>
      <c r="G10205" s="3">
        <f>VLOOKUP(C10205,Index[],5,FALSE)</f>
        <v>0</v>
      </c>
      <c r="I10205">
        <f>VLOOKUP(Table1[[#This Row],[trait_name]],Trait[],2,FALSE)</f>
        <v>3</v>
      </c>
      <c r="J10205" s="23" t="s">
        <v>18</v>
      </c>
      <c r="K10205" s="23">
        <v>3</v>
      </c>
      <c r="L10205" s="3"/>
      <c r="M10205" s="3"/>
      <c r="N10205" s="23"/>
      <c r="O10205"/>
    </row>
    <row r="10206" spans="1:15">
      <c r="A10206" s="66">
        <f>VLOOKUP(C10206,Index[],8,FALSE)</f>
        <v>43248</v>
      </c>
      <c r="B10206" s="5">
        <v>43248</v>
      </c>
      <c r="C10206" t="s">
        <v>856</v>
      </c>
      <c r="D10206" s="3">
        <f>VLOOKUP(C10206,Index[],2,FALSE)</f>
        <v>84</v>
      </c>
      <c r="E10206" s="3">
        <f>VLOOKUP(C10206,Index[],3,FALSE)</f>
        <v>0</v>
      </c>
      <c r="F10206" s="3">
        <f>VLOOKUP(C10206,Index[],4,FALSE)</f>
        <v>0</v>
      </c>
      <c r="G10206" s="3">
        <f>VLOOKUP(C10206,Index[],5,FALSE)</f>
        <v>0</v>
      </c>
      <c r="H10206" t="s">
        <v>25</v>
      </c>
      <c r="I10206">
        <f>VLOOKUP(Table1[[#This Row],[trait_name]],Trait[],2,FALSE)</f>
        <v>4</v>
      </c>
      <c r="J10206" s="23" t="s">
        <v>22</v>
      </c>
      <c r="K10206" s="23">
        <v>1</v>
      </c>
      <c r="L10206" s="3" t="s">
        <v>23</v>
      </c>
      <c r="N10206" s="23"/>
      <c r="O10206"/>
    </row>
    <row r="10207" spans="1:15">
      <c r="A10207" s="66"/>
      <c r="B10207" s="5">
        <v>43313</v>
      </c>
      <c r="C10207" t="s">
        <v>856</v>
      </c>
      <c r="D10207" s="3">
        <f>VLOOKUP(C10207,Index[],2,FALSE)</f>
        <v>84</v>
      </c>
      <c r="E10207" s="3">
        <f>VLOOKUP(C10207,Index[],3,FALSE)</f>
        <v>0</v>
      </c>
      <c r="F10207" s="3">
        <f>VLOOKUP(C10207,Index[],4,FALSE)</f>
        <v>0</v>
      </c>
      <c r="G10207" s="3">
        <f>VLOOKUP(C10207,Index[],5,FALSE)</f>
        <v>0</v>
      </c>
      <c r="I10207">
        <f>VLOOKUP(Table1[[#This Row],[trait_name]],Trait[],2,FALSE)</f>
        <v>4</v>
      </c>
      <c r="J10207" s="23" t="s">
        <v>22</v>
      </c>
      <c r="K10207" s="23">
        <v>2</v>
      </c>
      <c r="L10207" s="3"/>
      <c r="M10207" s="3"/>
      <c r="N10207" s="23"/>
      <c r="O10207"/>
    </row>
    <row r="10208" spans="1:15">
      <c r="A10208" s="66"/>
      <c r="B10208" s="5">
        <v>43313</v>
      </c>
      <c r="C10208" t="s">
        <v>856</v>
      </c>
      <c r="D10208" s="3">
        <f>VLOOKUP(C10208,Index[],2,FALSE)</f>
        <v>84</v>
      </c>
      <c r="E10208" s="3">
        <f>VLOOKUP(C10208,Index[],3,FALSE)</f>
        <v>0</v>
      </c>
      <c r="F10208" s="3">
        <f>VLOOKUP(C10208,Index[],4,FALSE)</f>
        <v>0</v>
      </c>
      <c r="G10208" s="3">
        <f>VLOOKUP(C10208,Index[],5,FALSE)</f>
        <v>0</v>
      </c>
      <c r="H10208" t="s">
        <v>437</v>
      </c>
      <c r="I10208">
        <f>VLOOKUP(Table1[[#This Row],[trait_name]],Trait[],2,FALSE)</f>
        <v>5</v>
      </c>
      <c r="J10208" s="23" t="s">
        <v>24</v>
      </c>
      <c r="K10208" s="23">
        <v>1</v>
      </c>
      <c r="L10208" s="3" t="s">
        <v>23</v>
      </c>
      <c r="M10208" s="3"/>
      <c r="N10208" s="23"/>
      <c r="O10208"/>
    </row>
    <row r="10209" spans="1:15">
      <c r="A10209" s="66">
        <f>VLOOKUP(C10209,Index[],8,FALSE)</f>
        <v>43248</v>
      </c>
      <c r="B10209" s="5"/>
      <c r="C10209" t="s">
        <v>856</v>
      </c>
      <c r="D10209" s="3">
        <f>VLOOKUP(C10209,Index[],2,FALSE)</f>
        <v>84</v>
      </c>
      <c r="E10209" s="3">
        <f>VLOOKUP(C10209,Index[],3,FALSE)</f>
        <v>0</v>
      </c>
      <c r="F10209" s="3">
        <f>VLOOKUP(C10209,Index[],4,FALSE)</f>
        <v>0</v>
      </c>
      <c r="G10209" s="3">
        <f>VLOOKUP(C10209,Index[],5,FALSE)</f>
        <v>0</v>
      </c>
      <c r="H10209" t="s">
        <v>25</v>
      </c>
      <c r="I10209">
        <f>VLOOKUP(Table1[[#This Row],[trait_name]],Trait[],2,FALSE)</f>
        <v>6</v>
      </c>
      <c r="J10209" s="23" t="s">
        <v>148</v>
      </c>
      <c r="K10209" s="23">
        <v>1</v>
      </c>
      <c r="L10209" s="3"/>
      <c r="N10209" s="23"/>
      <c r="O10209"/>
    </row>
    <row r="10210" spans="1:15">
      <c r="A10210" s="66"/>
      <c r="B10210" s="5">
        <v>43313</v>
      </c>
      <c r="C10210" t="s">
        <v>856</v>
      </c>
      <c r="D10210" s="3">
        <f>VLOOKUP(C10210,Index[],2,FALSE)</f>
        <v>84</v>
      </c>
      <c r="E10210" s="3">
        <f>VLOOKUP(C10210,Index[],3,FALSE)</f>
        <v>0</v>
      </c>
      <c r="F10210" s="3">
        <f>VLOOKUP(C10210,Index[],4,FALSE)</f>
        <v>0</v>
      </c>
      <c r="G10210" s="3">
        <f>VLOOKUP(C10210,Index[],5,FALSE)</f>
        <v>0</v>
      </c>
      <c r="I10210">
        <f>VLOOKUP(Table1[[#This Row],[trait_name]],Trait[],2,FALSE)</f>
        <v>6</v>
      </c>
      <c r="J10210" s="23" t="s">
        <v>148</v>
      </c>
      <c r="K10210" s="23">
        <v>2</v>
      </c>
      <c r="L10210" s="3"/>
      <c r="M10210" s="3"/>
      <c r="N10210" s="23"/>
      <c r="O10210"/>
    </row>
    <row r="10211" spans="1:15">
      <c r="A10211" s="66"/>
      <c r="B10211" s="5">
        <v>43313</v>
      </c>
      <c r="C10211" t="s">
        <v>856</v>
      </c>
      <c r="D10211" s="3">
        <f>VLOOKUP(C10211,Index[],2,FALSE)</f>
        <v>84</v>
      </c>
      <c r="E10211" s="3">
        <f>VLOOKUP(C10211,Index[],3,FALSE)</f>
        <v>0</v>
      </c>
      <c r="F10211" s="3">
        <f>VLOOKUP(C10211,Index[],4,FALSE)</f>
        <v>0</v>
      </c>
      <c r="G10211" s="3">
        <f>VLOOKUP(C10211,Index[],5,FALSE)</f>
        <v>0</v>
      </c>
      <c r="H10211" t="s">
        <v>860</v>
      </c>
      <c r="I10211">
        <f>VLOOKUP(Table1[[#This Row],[trait_name]],Trait[],2,FALSE)</f>
        <v>7</v>
      </c>
      <c r="J10211" s="23" t="s">
        <v>26</v>
      </c>
      <c r="K10211" s="23">
        <v>2</v>
      </c>
      <c r="L10211" s="3" t="s">
        <v>27</v>
      </c>
      <c r="M10211" s="3"/>
      <c r="N10211" s="23"/>
      <c r="O10211"/>
    </row>
    <row r="10212" spans="1:15">
      <c r="A10212" s="66">
        <f>VLOOKUP(C10212,Index[],8,FALSE)</f>
        <v>43248</v>
      </c>
      <c r="B10212" s="5">
        <v>43248</v>
      </c>
      <c r="C10212" t="s">
        <v>856</v>
      </c>
      <c r="D10212" s="3">
        <f>VLOOKUP(C10212,Index[],2,FALSE)</f>
        <v>84</v>
      </c>
      <c r="E10212" s="3">
        <f>VLOOKUP(C10212,Index[],3,FALSE)</f>
        <v>0</v>
      </c>
      <c r="F10212" s="3">
        <f>VLOOKUP(C10212,Index[],4,FALSE)</f>
        <v>0</v>
      </c>
      <c r="G10212" s="3">
        <f>VLOOKUP(C10212,Index[],5,FALSE)</f>
        <v>0</v>
      </c>
      <c r="H10212" t="s">
        <v>25</v>
      </c>
      <c r="I10212">
        <f>VLOOKUP(Table1[[#This Row],[trait_name]],Trait[],2,FALSE)</f>
        <v>7</v>
      </c>
      <c r="J10212" s="23" t="s">
        <v>26</v>
      </c>
      <c r="K10212" s="23">
        <v>1</v>
      </c>
      <c r="L10212" s="3" t="s">
        <v>23</v>
      </c>
      <c r="N10212" s="23"/>
      <c r="O10212"/>
    </row>
    <row r="10213" spans="1:15">
      <c r="A10213" s="66"/>
      <c r="B10213" s="5">
        <v>43313</v>
      </c>
      <c r="C10213" t="s">
        <v>856</v>
      </c>
      <c r="D10213" s="3">
        <f>VLOOKUP(C10213,Index[],2,FALSE)</f>
        <v>84</v>
      </c>
      <c r="E10213" s="3">
        <f>VLOOKUP(C10213,Index[],3,FALSE)</f>
        <v>0</v>
      </c>
      <c r="F10213" s="3">
        <f>VLOOKUP(C10213,Index[],4,FALSE)</f>
        <v>0</v>
      </c>
      <c r="G10213" s="3">
        <f>VLOOKUP(C10213,Index[],5,FALSE)</f>
        <v>0</v>
      </c>
      <c r="I10213">
        <f>VLOOKUP(Table1[[#This Row],[trait_name]],Trait[],2,FALSE)</f>
        <v>8</v>
      </c>
      <c r="J10213" s="23" t="s">
        <v>150</v>
      </c>
      <c r="K10213" s="23">
        <v>1</v>
      </c>
      <c r="L10213" s="3"/>
      <c r="M10213" s="3"/>
      <c r="N10213" s="23"/>
      <c r="O10213"/>
    </row>
    <row r="10214" spans="1:15">
      <c r="A10214" s="66"/>
      <c r="B10214" s="5">
        <v>43313</v>
      </c>
      <c r="C10214" t="s">
        <v>856</v>
      </c>
      <c r="D10214" s="3">
        <f>VLOOKUP(C10214,Index[],2,FALSE)</f>
        <v>84</v>
      </c>
      <c r="E10214" s="3">
        <f>VLOOKUP(C10214,Index[],3,FALSE)</f>
        <v>0</v>
      </c>
      <c r="F10214" s="3">
        <f>VLOOKUP(C10214,Index[],4,FALSE)</f>
        <v>0</v>
      </c>
      <c r="G10214" s="3">
        <f>VLOOKUP(C10214,Index[],5,FALSE)</f>
        <v>0</v>
      </c>
      <c r="I10214">
        <f>VLOOKUP(Table1[[#This Row],[trait_name]],Trait[],2,FALSE)</f>
        <v>9</v>
      </c>
      <c r="J10214" s="23" t="s">
        <v>28</v>
      </c>
      <c r="K10214" s="23">
        <v>1</v>
      </c>
      <c r="L10214" s="3"/>
      <c r="M10214" s="3"/>
      <c r="N10214" s="23"/>
      <c r="O10214"/>
    </row>
    <row r="10215" spans="1:15">
      <c r="A10215" s="66"/>
      <c r="B10215" s="5">
        <v>43313</v>
      </c>
      <c r="C10215" t="s">
        <v>856</v>
      </c>
      <c r="D10215" s="3">
        <f>VLOOKUP(C10215,Index[],2,FALSE)</f>
        <v>84</v>
      </c>
      <c r="E10215" s="3">
        <f>VLOOKUP(C10215,Index[],3,FALSE)</f>
        <v>0</v>
      </c>
      <c r="F10215" s="3">
        <f>VLOOKUP(C10215,Index[],4,FALSE)</f>
        <v>0</v>
      </c>
      <c r="G10215" s="3">
        <f>VLOOKUP(C10215,Index[],5,FALSE)</f>
        <v>0</v>
      </c>
      <c r="H10215" t="s">
        <v>860</v>
      </c>
      <c r="I10215">
        <f>VLOOKUP(Table1[[#This Row],[trait_name]],Trait[],2,FALSE)</f>
        <v>10</v>
      </c>
      <c r="J10215" s="23" t="s">
        <v>29</v>
      </c>
      <c r="K10215" s="23">
        <v>1</v>
      </c>
      <c r="L10215" s="3" t="s">
        <v>23</v>
      </c>
      <c r="M10215" s="3"/>
      <c r="N10215" s="23"/>
      <c r="O10215"/>
    </row>
    <row r="10216" spans="1:15">
      <c r="A10216" s="66"/>
      <c r="B10216" s="5">
        <v>43313</v>
      </c>
      <c r="C10216" t="s">
        <v>856</v>
      </c>
      <c r="D10216" s="3">
        <f>VLOOKUP(C10216,Index[],2,FALSE)</f>
        <v>84</v>
      </c>
      <c r="E10216" s="3">
        <f>VLOOKUP(C10216,Index[],3,FALSE)</f>
        <v>0</v>
      </c>
      <c r="F10216" s="3">
        <f>VLOOKUP(C10216,Index[],4,FALSE)</f>
        <v>0</v>
      </c>
      <c r="G10216" s="3">
        <f>VLOOKUP(C10216,Index[],5,FALSE)</f>
        <v>0</v>
      </c>
      <c r="I10216">
        <f>VLOOKUP(Table1[[#This Row],[trait_name]],Trait[],2,FALSE)</f>
        <v>11</v>
      </c>
      <c r="J10216" s="23" t="s">
        <v>30</v>
      </c>
      <c r="K10216" s="23">
        <v>1</v>
      </c>
      <c r="L10216" s="3"/>
      <c r="M10216" s="3"/>
      <c r="N10216" s="23"/>
      <c r="O10216"/>
    </row>
    <row r="10217" spans="1:15">
      <c r="A10217" s="66"/>
      <c r="B10217" s="5">
        <v>43313</v>
      </c>
      <c r="C10217" t="s">
        <v>856</v>
      </c>
      <c r="D10217" s="3">
        <f>VLOOKUP(C10217,Index[],2,FALSE)</f>
        <v>84</v>
      </c>
      <c r="E10217" s="3">
        <f>VLOOKUP(C10217,Index[],3,FALSE)</f>
        <v>0</v>
      </c>
      <c r="F10217" s="3">
        <f>VLOOKUP(C10217,Index[],4,FALSE)</f>
        <v>0</v>
      </c>
      <c r="G10217" s="3">
        <f>VLOOKUP(C10217,Index[],5,FALSE)</f>
        <v>0</v>
      </c>
      <c r="H10217" t="s">
        <v>325</v>
      </c>
      <c r="I10217">
        <f>VLOOKUP(Table1[[#This Row],[trait_name]],Trait[],2,FALSE)</f>
        <v>12</v>
      </c>
      <c r="J10217" s="23" t="s">
        <v>151</v>
      </c>
      <c r="K10217" s="23">
        <v>1</v>
      </c>
      <c r="L10217" s="3" t="s">
        <v>23</v>
      </c>
      <c r="M10217" s="3"/>
      <c r="N10217" s="23"/>
      <c r="O10217"/>
    </row>
    <row r="10218" spans="1:15">
      <c r="A10218" s="66"/>
      <c r="B10218" s="5">
        <v>43313</v>
      </c>
      <c r="C10218" t="s">
        <v>856</v>
      </c>
      <c r="D10218" s="3">
        <f>VLOOKUP(C10218,Index[],2,FALSE)</f>
        <v>84</v>
      </c>
      <c r="E10218" s="3">
        <f>VLOOKUP(C10218,Index[],3,FALSE)</f>
        <v>0</v>
      </c>
      <c r="F10218" s="3">
        <f>VLOOKUP(C10218,Index[],4,FALSE)</f>
        <v>0</v>
      </c>
      <c r="G10218" s="3">
        <f>VLOOKUP(C10218,Index[],5,FALSE)</f>
        <v>0</v>
      </c>
      <c r="I10218">
        <f>VLOOKUP(Table1[[#This Row],[trait_name]],Trait[],2,FALSE)</f>
        <v>13</v>
      </c>
      <c r="J10218" s="23" t="s">
        <v>369</v>
      </c>
      <c r="K10218" s="23">
        <v>1</v>
      </c>
      <c r="L10218" s="3"/>
      <c r="M10218" s="3"/>
      <c r="N10218" s="23"/>
      <c r="O10218"/>
    </row>
    <row r="10219" spans="1:15">
      <c r="A10219" s="66"/>
      <c r="B10219" s="5">
        <v>43313</v>
      </c>
      <c r="C10219" t="s">
        <v>856</v>
      </c>
      <c r="D10219" s="3">
        <f>VLOOKUP(C10219,Index[],2,FALSE)</f>
        <v>84</v>
      </c>
      <c r="E10219" s="3">
        <f>VLOOKUP(C10219,Index[],3,FALSE)</f>
        <v>0</v>
      </c>
      <c r="F10219" s="3">
        <f>VLOOKUP(C10219,Index[],4,FALSE)</f>
        <v>0</v>
      </c>
      <c r="G10219" s="3">
        <f>VLOOKUP(C10219,Index[],5,FALSE)</f>
        <v>0</v>
      </c>
      <c r="H10219" t="s">
        <v>860</v>
      </c>
      <c r="I10219">
        <f>VLOOKUP(Table1[[#This Row],[trait_name]],Trait[],2,FALSE)</f>
        <v>14</v>
      </c>
      <c r="J10219" s="23" t="s">
        <v>152</v>
      </c>
      <c r="K10219" s="23">
        <v>1</v>
      </c>
      <c r="L10219" s="3" t="s">
        <v>27</v>
      </c>
      <c r="M10219" s="3"/>
      <c r="N10219" s="23"/>
      <c r="O10219"/>
    </row>
    <row r="10220" spans="1:15">
      <c r="A10220" s="66">
        <f>VLOOKUP(C10220,Index[],8,FALSE)</f>
        <v>43248</v>
      </c>
      <c r="B10220" s="25"/>
      <c r="C10220" s="4" t="s">
        <v>856</v>
      </c>
      <c r="D10220" s="3">
        <f>VLOOKUP(C10220,Index[],2,FALSE)</f>
        <v>84</v>
      </c>
      <c r="E10220" s="3">
        <f>VLOOKUP(C10220,Index[],3,FALSE)</f>
        <v>0</v>
      </c>
      <c r="F10220" s="3">
        <f>VLOOKUP(C10220,Index[],4,FALSE)</f>
        <v>0</v>
      </c>
      <c r="G10220" s="3">
        <f>VLOOKUP(C10220,Index[],5,FALSE)</f>
        <v>0</v>
      </c>
      <c r="H10220" t="s">
        <v>860</v>
      </c>
      <c r="I10220">
        <f>VLOOKUP(Table1[[#This Row],[trait_name]],Trait[],2,FALSE)</f>
        <v>15</v>
      </c>
      <c r="J10220" s="23" t="s">
        <v>31</v>
      </c>
      <c r="K10220" s="23">
        <v>1</v>
      </c>
      <c r="L10220" s="3" t="s">
        <v>23</v>
      </c>
      <c r="N10220" s="23"/>
      <c r="O10220"/>
    </row>
    <row r="10221" spans="1:15">
      <c r="A10221" s="66">
        <f>VLOOKUP(C10221,Index[],8,FALSE)</f>
        <v>43248</v>
      </c>
      <c r="B10221" s="25"/>
      <c r="C10221" s="4" t="s">
        <v>856</v>
      </c>
      <c r="D10221" s="3">
        <f>VLOOKUP(C10221,Index[],2,FALSE)</f>
        <v>84</v>
      </c>
      <c r="E10221" s="3">
        <f>VLOOKUP(C10221,Index[],3,FALSE)</f>
        <v>0</v>
      </c>
      <c r="F10221" s="3">
        <f>VLOOKUP(C10221,Index[],4,FALSE)</f>
        <v>0</v>
      </c>
      <c r="G10221" s="3">
        <f>VLOOKUP(C10221,Index[],5,FALSE)</f>
        <v>0</v>
      </c>
      <c r="I10221">
        <f>VLOOKUP(Table1[[#This Row],[trait_name]],Trait[],2,FALSE)</f>
        <v>15</v>
      </c>
      <c r="J10221" s="23" t="s">
        <v>31</v>
      </c>
      <c r="K10221" s="23">
        <v>2</v>
      </c>
      <c r="L10221" s="3"/>
      <c r="N10221" s="23"/>
      <c r="O10221"/>
    </row>
    <row r="10222" spans="1:15">
      <c r="A10222" s="66"/>
      <c r="B10222" s="5">
        <v>43313</v>
      </c>
      <c r="C10222" t="s">
        <v>856</v>
      </c>
      <c r="D10222" s="3">
        <f>VLOOKUP(C10222,Index[],2,FALSE)</f>
        <v>84</v>
      </c>
      <c r="E10222" s="3">
        <f>VLOOKUP(C10222,Index[],3,FALSE)</f>
        <v>0</v>
      </c>
      <c r="F10222" s="3">
        <f>VLOOKUP(C10222,Index[],4,FALSE)</f>
        <v>0</v>
      </c>
      <c r="G10222" s="3">
        <f>VLOOKUP(C10222,Index[],5,FALSE)</f>
        <v>0</v>
      </c>
      <c r="I10222">
        <f>VLOOKUP(Table1[[#This Row],[trait_name]],Trait[],2,FALSE)</f>
        <v>15</v>
      </c>
      <c r="J10222" s="23" t="s">
        <v>31</v>
      </c>
      <c r="K10222" s="23">
        <v>3</v>
      </c>
      <c r="L10222" s="3"/>
      <c r="M10222" s="3"/>
      <c r="N10222" s="23"/>
      <c r="O10222"/>
    </row>
    <row r="10223" spans="1:15">
      <c r="A10223" s="66">
        <f>VLOOKUP(C10223,Index[],8,FALSE)</f>
        <v>43248</v>
      </c>
      <c r="B10223" s="25">
        <v>43248</v>
      </c>
      <c r="C10223" s="4" t="s">
        <v>856</v>
      </c>
      <c r="D10223" s="3">
        <f>VLOOKUP(C10223,Index[],2,FALSE)</f>
        <v>84</v>
      </c>
      <c r="E10223" s="3">
        <f>VLOOKUP(C10223,Index[],3,FALSE)</f>
        <v>0</v>
      </c>
      <c r="F10223" s="3">
        <f>VLOOKUP(C10223,Index[],4,FALSE)</f>
        <v>0</v>
      </c>
      <c r="G10223" s="3">
        <f>VLOOKUP(C10223,Index[],5,FALSE)</f>
        <v>0</v>
      </c>
      <c r="I10223">
        <f>VLOOKUP(Table1[[#This Row],[trait_name]],Trait[],2,FALSE)</f>
        <v>16</v>
      </c>
      <c r="J10223" s="24" t="s">
        <v>32</v>
      </c>
      <c r="K10223" s="23">
        <v>1</v>
      </c>
      <c r="L10223" s="3"/>
      <c r="N10223" s="23"/>
      <c r="O10223"/>
    </row>
    <row r="10224" spans="1:15">
      <c r="A10224" s="66">
        <f>VLOOKUP(C10224,Index[],8,FALSE)</f>
        <v>43248</v>
      </c>
      <c r="B10224" s="25">
        <v>43248</v>
      </c>
      <c r="C10224" s="4" t="s">
        <v>856</v>
      </c>
      <c r="D10224" s="3">
        <f>VLOOKUP(C10224,Index[],2,FALSE)</f>
        <v>84</v>
      </c>
      <c r="E10224" s="3">
        <f>VLOOKUP(C10224,Index[],3,FALSE)</f>
        <v>0</v>
      </c>
      <c r="F10224" s="3">
        <f>VLOOKUP(C10224,Index[],4,FALSE)</f>
        <v>0</v>
      </c>
      <c r="G10224" s="3">
        <f>VLOOKUP(C10224,Index[],5,FALSE)</f>
        <v>0</v>
      </c>
      <c r="I10224">
        <f>VLOOKUP(Table1[[#This Row],[trait_name]],Trait[],2,FALSE)</f>
        <v>16</v>
      </c>
      <c r="J10224" s="24" t="s">
        <v>32</v>
      </c>
      <c r="K10224" s="23">
        <v>2</v>
      </c>
      <c r="L10224" s="3"/>
      <c r="N10224" s="23"/>
      <c r="O10224"/>
    </row>
    <row r="10225" spans="1:15">
      <c r="A10225" s="66"/>
      <c r="B10225" s="5">
        <v>43313</v>
      </c>
      <c r="C10225" t="s">
        <v>856</v>
      </c>
      <c r="D10225" s="3">
        <f>VLOOKUP(C10225,Index[],2,FALSE)</f>
        <v>84</v>
      </c>
      <c r="E10225" s="3">
        <f>VLOOKUP(C10225,Index[],3,FALSE)</f>
        <v>0</v>
      </c>
      <c r="F10225" s="3">
        <f>VLOOKUP(C10225,Index[],4,FALSE)</f>
        <v>0</v>
      </c>
      <c r="G10225" s="3">
        <f>VLOOKUP(C10225,Index[],5,FALSE)</f>
        <v>0</v>
      </c>
      <c r="I10225">
        <f>VLOOKUP(Table1[[#This Row],[trait_name]],Trait[],2,FALSE)</f>
        <v>16</v>
      </c>
      <c r="J10225" s="23" t="s">
        <v>32</v>
      </c>
      <c r="K10225" s="23">
        <v>3</v>
      </c>
      <c r="L10225" s="3"/>
      <c r="M10225" s="3"/>
      <c r="N10225" s="23"/>
      <c r="O10225"/>
    </row>
    <row r="10226" spans="1:15">
      <c r="A10226" s="66">
        <f>VLOOKUP(C10226,Index[],8,FALSE)</f>
        <v>43248</v>
      </c>
      <c r="B10226" s="5">
        <v>43248</v>
      </c>
      <c r="C10226" t="s">
        <v>856</v>
      </c>
      <c r="D10226" s="3">
        <f>VLOOKUP(C10226,Index[],2,FALSE)</f>
        <v>84</v>
      </c>
      <c r="E10226" s="3">
        <f>VLOOKUP(C10226,Index[],3,FALSE)</f>
        <v>0</v>
      </c>
      <c r="F10226" s="3">
        <f>VLOOKUP(C10226,Index[],4,FALSE)</f>
        <v>0</v>
      </c>
      <c r="G10226" s="3">
        <f>VLOOKUP(C10226,Index[],5,FALSE)</f>
        <v>0</v>
      </c>
      <c r="H10226" t="s">
        <v>17</v>
      </c>
      <c r="I10226">
        <f>VLOOKUP(Table1[[#This Row],[trait_name]],Trait[],2,FALSE)</f>
        <v>17</v>
      </c>
      <c r="J10226" s="23" t="s">
        <v>33</v>
      </c>
      <c r="K10226" s="23">
        <v>2</v>
      </c>
      <c r="L10226" s="3" t="s">
        <v>35</v>
      </c>
      <c r="N10226" s="23"/>
      <c r="O10226"/>
    </row>
    <row r="10227" spans="1:15">
      <c r="A10227" s="66">
        <f>VLOOKUP(C10227,Index[],8,FALSE)</f>
        <v>43248</v>
      </c>
      <c r="B10227" s="5">
        <v>43248</v>
      </c>
      <c r="C10227" t="s">
        <v>856</v>
      </c>
      <c r="D10227" s="3">
        <f>VLOOKUP(C10227,Index[],2,FALSE)</f>
        <v>84</v>
      </c>
      <c r="E10227" s="3">
        <f>VLOOKUP(C10227,Index[],3,FALSE)</f>
        <v>0</v>
      </c>
      <c r="F10227" s="3">
        <f>VLOOKUP(C10227,Index[],4,FALSE)</f>
        <v>0</v>
      </c>
      <c r="G10227" s="3">
        <f>VLOOKUP(C10227,Index[],5,FALSE)</f>
        <v>0</v>
      </c>
      <c r="H10227" t="s">
        <v>17</v>
      </c>
      <c r="I10227">
        <f>VLOOKUP(Table1[[#This Row],[trait_name]],Trait[],2,FALSE)</f>
        <v>17</v>
      </c>
      <c r="J10227" s="23" t="s">
        <v>33</v>
      </c>
      <c r="K10227" s="23">
        <v>1</v>
      </c>
      <c r="L10227" s="3" t="s">
        <v>36</v>
      </c>
      <c r="N10227" s="23"/>
      <c r="O10227"/>
    </row>
    <row r="10228" spans="1:15">
      <c r="A10228" s="66"/>
      <c r="B10228" s="5">
        <v>43313</v>
      </c>
      <c r="C10228" t="s">
        <v>856</v>
      </c>
      <c r="D10228" s="3">
        <f>VLOOKUP(C10228,Index[],2,FALSE)</f>
        <v>84</v>
      </c>
      <c r="E10228" s="3">
        <f>VLOOKUP(C10228,Index[],3,FALSE)</f>
        <v>0</v>
      </c>
      <c r="F10228" s="3">
        <f>VLOOKUP(C10228,Index[],4,FALSE)</f>
        <v>0</v>
      </c>
      <c r="G10228" s="3">
        <f>VLOOKUP(C10228,Index[],5,FALSE)</f>
        <v>0</v>
      </c>
      <c r="I10228">
        <f>VLOOKUP(Table1[[#This Row],[trait_name]],Trait[],2,FALSE)</f>
        <v>17</v>
      </c>
      <c r="J10228" s="23" t="s">
        <v>33</v>
      </c>
      <c r="K10228" s="23">
        <v>3</v>
      </c>
      <c r="L10228" s="3"/>
      <c r="M10228" s="3"/>
      <c r="N10228" s="23"/>
      <c r="O10228"/>
    </row>
    <row r="10229" spans="1:15">
      <c r="A10229" s="66">
        <f>VLOOKUP(C10229,Index[],8,FALSE)</f>
        <v>43248</v>
      </c>
      <c r="B10229" s="25">
        <v>43248</v>
      </c>
      <c r="C10229" s="4" t="s">
        <v>856</v>
      </c>
      <c r="D10229" s="3">
        <f>VLOOKUP(C10229,Index[],2,FALSE)</f>
        <v>84</v>
      </c>
      <c r="E10229" s="3">
        <f>VLOOKUP(C10229,Index[],3,FALSE)</f>
        <v>0</v>
      </c>
      <c r="F10229" s="3">
        <f>VLOOKUP(C10229,Index[],4,FALSE)</f>
        <v>0</v>
      </c>
      <c r="G10229" s="3">
        <f>VLOOKUP(C10229,Index[],5,FALSE)</f>
        <v>0</v>
      </c>
      <c r="I10229">
        <f>VLOOKUP(Table1[[#This Row],[trait_name]],Trait[],2,FALSE)</f>
        <v>18</v>
      </c>
      <c r="J10229" s="23" t="s">
        <v>37</v>
      </c>
      <c r="K10229" s="23">
        <v>1</v>
      </c>
      <c r="L10229" s="3"/>
      <c r="N10229" s="23"/>
      <c r="O10229"/>
    </row>
    <row r="10230" spans="1:15">
      <c r="A10230" s="66">
        <f>VLOOKUP(C10230,Index[],8,FALSE)</f>
        <v>43248</v>
      </c>
      <c r="B10230" s="25">
        <v>43248</v>
      </c>
      <c r="C10230" s="4" t="s">
        <v>856</v>
      </c>
      <c r="D10230" s="3">
        <f>VLOOKUP(C10230,Index[],2,FALSE)</f>
        <v>84</v>
      </c>
      <c r="E10230" s="3">
        <f>VLOOKUP(C10230,Index[],3,FALSE)</f>
        <v>0</v>
      </c>
      <c r="F10230" s="3">
        <f>VLOOKUP(C10230,Index[],4,FALSE)</f>
        <v>0</v>
      </c>
      <c r="G10230" s="3">
        <f>VLOOKUP(C10230,Index[],5,FALSE)</f>
        <v>0</v>
      </c>
      <c r="I10230">
        <f>VLOOKUP(Table1[[#This Row],[trait_name]],Trait[],2,FALSE)</f>
        <v>18</v>
      </c>
      <c r="J10230" s="23" t="s">
        <v>37</v>
      </c>
      <c r="K10230" s="23">
        <v>2</v>
      </c>
      <c r="L10230" s="3"/>
      <c r="N10230" s="23"/>
      <c r="O10230"/>
    </row>
    <row r="10231" spans="1:15">
      <c r="A10231" s="66"/>
      <c r="B10231" s="5">
        <v>43313</v>
      </c>
      <c r="C10231" t="s">
        <v>856</v>
      </c>
      <c r="D10231" s="3">
        <f>VLOOKUP(C10231,Index[],2,FALSE)</f>
        <v>84</v>
      </c>
      <c r="E10231" s="3">
        <f>VLOOKUP(C10231,Index[],3,FALSE)</f>
        <v>0</v>
      </c>
      <c r="F10231" s="3">
        <f>VLOOKUP(C10231,Index[],4,FALSE)</f>
        <v>0</v>
      </c>
      <c r="G10231" s="3">
        <f>VLOOKUP(C10231,Index[],5,FALSE)</f>
        <v>0</v>
      </c>
      <c r="I10231">
        <f>VLOOKUP(Table1[[#This Row],[trait_name]],Trait[],2,FALSE)</f>
        <v>18</v>
      </c>
      <c r="J10231" s="23" t="s">
        <v>37</v>
      </c>
      <c r="K10231" s="23">
        <v>3</v>
      </c>
      <c r="L10231" s="3"/>
      <c r="M10231" s="3"/>
      <c r="N10231" s="23"/>
      <c r="O10231"/>
    </row>
    <row r="10232" spans="1:15">
      <c r="A10232" s="66">
        <f>VLOOKUP(C10232,Index[],8,FALSE)</f>
        <v>43248</v>
      </c>
      <c r="B10232" s="5">
        <v>43248</v>
      </c>
      <c r="C10232" t="s">
        <v>856</v>
      </c>
      <c r="D10232" s="3">
        <f>VLOOKUP(C10232,Index[],2,FALSE)</f>
        <v>84</v>
      </c>
      <c r="E10232" s="3">
        <f>VLOOKUP(C10232,Index[],3,FALSE)</f>
        <v>0</v>
      </c>
      <c r="F10232" s="3">
        <f>VLOOKUP(C10232,Index[],4,FALSE)</f>
        <v>0</v>
      </c>
      <c r="G10232" s="3">
        <f>VLOOKUP(C10232,Index[],5,FALSE)</f>
        <v>0</v>
      </c>
      <c r="H10232" t="s">
        <v>17</v>
      </c>
      <c r="I10232">
        <f>VLOOKUP(Table1[[#This Row],[trait_name]],Trait[],2,FALSE)</f>
        <v>19</v>
      </c>
      <c r="J10232" s="23" t="s">
        <v>38</v>
      </c>
      <c r="K10232" s="23">
        <v>2</v>
      </c>
      <c r="L10232" s="3" t="s">
        <v>156</v>
      </c>
      <c r="N10232" s="23"/>
      <c r="O10232"/>
    </row>
    <row r="10233" spans="1:15">
      <c r="A10233" s="66">
        <f>VLOOKUP(C10233,Index[],8,FALSE)</f>
        <v>43248</v>
      </c>
      <c r="B10233" s="5">
        <v>43248</v>
      </c>
      <c r="C10233" t="s">
        <v>856</v>
      </c>
      <c r="D10233" s="3">
        <f>VLOOKUP(C10233,Index[],2,FALSE)</f>
        <v>84</v>
      </c>
      <c r="E10233" s="3">
        <f>VLOOKUP(C10233,Index[],3,FALSE)</f>
        <v>0</v>
      </c>
      <c r="F10233" s="3">
        <f>VLOOKUP(C10233,Index[],4,FALSE)</f>
        <v>0</v>
      </c>
      <c r="G10233" s="3">
        <f>VLOOKUP(C10233,Index[],5,FALSE)</f>
        <v>0</v>
      </c>
      <c r="H10233" t="s">
        <v>25</v>
      </c>
      <c r="I10233">
        <f>VLOOKUP(Table1[[#This Row],[trait_name]],Trait[],2,FALSE)</f>
        <v>19</v>
      </c>
      <c r="J10233" s="23" t="s">
        <v>38</v>
      </c>
      <c r="K10233" s="23">
        <v>1</v>
      </c>
      <c r="L10233" s="3" t="s">
        <v>157</v>
      </c>
      <c r="N10233" s="23"/>
      <c r="O10233"/>
    </row>
    <row r="10234" spans="1:15">
      <c r="A10234" s="66"/>
      <c r="B10234" s="5">
        <v>43313</v>
      </c>
      <c r="C10234" t="s">
        <v>856</v>
      </c>
      <c r="D10234" s="3">
        <f>VLOOKUP(C10234,Index[],2,FALSE)</f>
        <v>84</v>
      </c>
      <c r="E10234" s="3">
        <f>VLOOKUP(C10234,Index[],3,FALSE)</f>
        <v>0</v>
      </c>
      <c r="F10234" s="3">
        <f>VLOOKUP(C10234,Index[],4,FALSE)</f>
        <v>0</v>
      </c>
      <c r="G10234" s="3">
        <f>VLOOKUP(C10234,Index[],5,FALSE)</f>
        <v>0</v>
      </c>
      <c r="I10234">
        <f>VLOOKUP(Table1[[#This Row],[trait_name]],Trait[],2,FALSE)</f>
        <v>19</v>
      </c>
      <c r="J10234" s="23" t="s">
        <v>38</v>
      </c>
      <c r="K10234" s="23">
        <v>3</v>
      </c>
      <c r="L10234" s="3"/>
      <c r="M10234" s="3"/>
      <c r="N10234" s="23"/>
      <c r="O10234"/>
    </row>
    <row r="10235" spans="1:15">
      <c r="A10235" s="66">
        <f>VLOOKUP(C10235,Index[],8,FALSE)</f>
        <v>43248</v>
      </c>
      <c r="B10235" s="5">
        <v>43313</v>
      </c>
      <c r="C10235" t="s">
        <v>856</v>
      </c>
      <c r="D10235" s="3">
        <f>VLOOKUP(C10235,Index[],2,FALSE)</f>
        <v>84</v>
      </c>
      <c r="E10235" s="3">
        <f>VLOOKUP(C10235,Index[],3,FALSE)</f>
        <v>0</v>
      </c>
      <c r="F10235" s="3">
        <f>VLOOKUP(C10235,Index[],4,FALSE)</f>
        <v>0</v>
      </c>
      <c r="G10235" s="3">
        <f>VLOOKUP(C10235,Index[],5,FALSE)</f>
        <v>0</v>
      </c>
      <c r="H10235" t="s">
        <v>709</v>
      </c>
      <c r="I10235">
        <f>VLOOKUP(Table1[[#This Row],[trait_name]],Trait[],2,FALSE)</f>
        <v>20</v>
      </c>
      <c r="J10235" s="23" t="s">
        <v>41</v>
      </c>
      <c r="K10235" s="23">
        <v>2</v>
      </c>
      <c r="L10235" s="3" t="s">
        <v>131</v>
      </c>
      <c r="M10235" s="3"/>
      <c r="N10235" s="23"/>
      <c r="O10235"/>
    </row>
    <row r="10236" spans="1:15">
      <c r="A10236" s="66">
        <f>VLOOKUP(C10236,Index[],8,FALSE)</f>
        <v>43248</v>
      </c>
      <c r="B10236" s="5">
        <v>43313</v>
      </c>
      <c r="C10236" t="s">
        <v>856</v>
      </c>
      <c r="D10236" s="3">
        <f>VLOOKUP(C10236,Index[],2,FALSE)</f>
        <v>84</v>
      </c>
      <c r="E10236" s="3">
        <f>VLOOKUP(C10236,Index[],3,FALSE)</f>
        <v>0</v>
      </c>
      <c r="F10236" s="3">
        <f>VLOOKUP(C10236,Index[],4,FALSE)</f>
        <v>0</v>
      </c>
      <c r="G10236" s="3">
        <f>VLOOKUP(C10236,Index[],5,FALSE)</f>
        <v>0</v>
      </c>
      <c r="H10236" t="s">
        <v>709</v>
      </c>
      <c r="I10236">
        <f>VLOOKUP(Table1[[#This Row],[trait_name]],Trait[],2,FALSE)</f>
        <v>20</v>
      </c>
      <c r="J10236" s="23" t="s">
        <v>41</v>
      </c>
      <c r="K10236" s="23">
        <v>1</v>
      </c>
      <c r="L10236" s="3" t="s">
        <v>126</v>
      </c>
      <c r="M10236" s="3"/>
      <c r="N10236" s="23"/>
      <c r="O10236"/>
    </row>
    <row r="10237" spans="1:15">
      <c r="A10237" s="66"/>
      <c r="B10237" s="5">
        <v>43313</v>
      </c>
      <c r="C10237" t="s">
        <v>856</v>
      </c>
      <c r="D10237" s="3">
        <f>VLOOKUP(C10237,Index[],2,FALSE)</f>
        <v>84</v>
      </c>
      <c r="E10237" s="3">
        <f>VLOOKUP(C10237,Index[],3,FALSE)</f>
        <v>0</v>
      </c>
      <c r="F10237" s="3">
        <f>VLOOKUP(C10237,Index[],4,FALSE)</f>
        <v>0</v>
      </c>
      <c r="G10237" s="3">
        <f>VLOOKUP(C10237,Index[],5,FALSE)</f>
        <v>0</v>
      </c>
      <c r="I10237">
        <f>VLOOKUP(Table1[[#This Row],[trait_name]],Trait[],2,FALSE)</f>
        <v>20</v>
      </c>
      <c r="J10237" s="23" t="s">
        <v>41</v>
      </c>
      <c r="K10237" s="23">
        <v>3</v>
      </c>
      <c r="L10237" s="3"/>
      <c r="M10237" s="3"/>
      <c r="N10237" s="23"/>
      <c r="O10237"/>
    </row>
    <row r="10238" spans="1:15">
      <c r="A10238" s="66">
        <f>VLOOKUP(C10238,Index[],8,FALSE)</f>
        <v>43248</v>
      </c>
      <c r="B10238" s="25">
        <v>43313</v>
      </c>
      <c r="C10238" s="4" t="s">
        <v>856</v>
      </c>
      <c r="D10238" s="3">
        <f>VLOOKUP(C10238,Index[],2,FALSE)</f>
        <v>84</v>
      </c>
      <c r="E10238" s="3">
        <f>VLOOKUP(C10238,Index[],3,FALSE)</f>
        <v>0</v>
      </c>
      <c r="F10238" s="3">
        <f>VLOOKUP(C10238,Index[],4,FALSE)</f>
        <v>0</v>
      </c>
      <c r="G10238" s="3">
        <f>VLOOKUP(C10238,Index[],5,FALSE)</f>
        <v>0</v>
      </c>
      <c r="H10238" t="s">
        <v>437</v>
      </c>
      <c r="I10238">
        <f>VLOOKUP(Table1[[#This Row],[trait_name]],Trait[],2,FALSE)</f>
        <v>21</v>
      </c>
      <c r="J10238" s="23" t="s">
        <v>43</v>
      </c>
      <c r="K10238" s="23">
        <v>2</v>
      </c>
      <c r="L10238" s="3" t="s">
        <v>45</v>
      </c>
      <c r="N10238" s="23"/>
      <c r="O10238"/>
    </row>
    <row r="10239" spans="1:15">
      <c r="A10239" s="66">
        <f>VLOOKUP(C10239,Index[],8,FALSE)</f>
        <v>43248</v>
      </c>
      <c r="B10239" s="25">
        <v>43313</v>
      </c>
      <c r="C10239" s="4" t="s">
        <v>856</v>
      </c>
      <c r="D10239" s="3">
        <f>VLOOKUP(C10239,Index[],2,FALSE)</f>
        <v>84</v>
      </c>
      <c r="E10239" s="3">
        <f>VLOOKUP(C10239,Index[],3,FALSE)</f>
        <v>0</v>
      </c>
      <c r="F10239" s="3">
        <f>VLOOKUP(C10239,Index[],4,FALSE)</f>
        <v>0</v>
      </c>
      <c r="G10239" s="3">
        <f>VLOOKUP(C10239,Index[],5,FALSE)</f>
        <v>0</v>
      </c>
      <c r="H10239" t="s">
        <v>437</v>
      </c>
      <c r="I10239">
        <f>VLOOKUP(Table1[[#This Row],[trait_name]],Trait[],2,FALSE)</f>
        <v>21</v>
      </c>
      <c r="J10239" s="23" t="s">
        <v>43</v>
      </c>
      <c r="K10239" s="23">
        <v>1</v>
      </c>
      <c r="L10239" s="3" t="s">
        <v>211</v>
      </c>
      <c r="N10239" s="23"/>
      <c r="O10239"/>
    </row>
    <row r="10240" spans="1:15">
      <c r="A10240" s="66"/>
      <c r="B10240" s="5">
        <v>43313</v>
      </c>
      <c r="C10240" t="s">
        <v>856</v>
      </c>
      <c r="D10240" s="3">
        <f>VLOOKUP(C10240,Index[],2,FALSE)</f>
        <v>84</v>
      </c>
      <c r="E10240" s="3">
        <f>VLOOKUP(C10240,Index[],3,FALSE)</f>
        <v>0</v>
      </c>
      <c r="F10240" s="3">
        <f>VLOOKUP(C10240,Index[],4,FALSE)</f>
        <v>0</v>
      </c>
      <c r="G10240" s="3">
        <f>VLOOKUP(C10240,Index[],5,FALSE)</f>
        <v>0</v>
      </c>
      <c r="H10240" t="s">
        <v>437</v>
      </c>
      <c r="I10240">
        <f>VLOOKUP(Table1[[#This Row],[trait_name]],Trait[],2,FALSE)</f>
        <v>21</v>
      </c>
      <c r="J10240" s="23" t="s">
        <v>43</v>
      </c>
      <c r="K10240" s="23">
        <v>3</v>
      </c>
      <c r="L10240" s="3" t="s">
        <v>46</v>
      </c>
      <c r="M10240" s="3"/>
      <c r="N10240" s="23"/>
      <c r="O10240"/>
    </row>
    <row r="10241" spans="1:15">
      <c r="A10241" s="66">
        <f>VLOOKUP(C10241,Index[],8,FALSE)</f>
        <v>43248</v>
      </c>
      <c r="B10241" s="5">
        <v>43248</v>
      </c>
      <c r="C10241" t="s">
        <v>856</v>
      </c>
      <c r="D10241" s="3">
        <f>VLOOKUP(C10241,Index[],2,FALSE)</f>
        <v>84</v>
      </c>
      <c r="E10241" s="3">
        <f>VLOOKUP(C10241,Index[],3,FALSE)</f>
        <v>0</v>
      </c>
      <c r="F10241" s="3">
        <f>VLOOKUP(C10241,Index[],4,FALSE)</f>
        <v>0</v>
      </c>
      <c r="G10241" s="3">
        <f>VLOOKUP(C10241,Index[],5,FALSE)</f>
        <v>0</v>
      </c>
      <c r="H10241" t="s">
        <v>17</v>
      </c>
      <c r="I10241">
        <f>VLOOKUP(Table1[[#This Row],[trait_name]],Trait[],2,FALSE)</f>
        <v>22</v>
      </c>
      <c r="J10241" s="23" t="s">
        <v>47</v>
      </c>
      <c r="K10241" s="23">
        <v>1</v>
      </c>
      <c r="L10241" s="3" t="s">
        <v>48</v>
      </c>
      <c r="N10241" s="23"/>
      <c r="O10241"/>
    </row>
    <row r="10242" spans="1:15">
      <c r="A10242" s="66"/>
      <c r="B10242" s="5">
        <v>43313</v>
      </c>
      <c r="C10242" t="s">
        <v>856</v>
      </c>
      <c r="D10242" s="3">
        <f>VLOOKUP(C10242,Index[],2,FALSE)</f>
        <v>84</v>
      </c>
      <c r="E10242" s="3">
        <f>VLOOKUP(C10242,Index[],3,FALSE)</f>
        <v>0</v>
      </c>
      <c r="F10242" s="3">
        <f>VLOOKUP(C10242,Index[],4,FALSE)</f>
        <v>0</v>
      </c>
      <c r="G10242" s="3">
        <f>VLOOKUP(C10242,Index[],5,FALSE)</f>
        <v>0</v>
      </c>
      <c r="I10242">
        <f>VLOOKUP(Table1[[#This Row],[trait_name]],Trait[],2,FALSE)</f>
        <v>22</v>
      </c>
      <c r="J10242" s="23" t="s">
        <v>47</v>
      </c>
      <c r="K10242" s="23">
        <v>2</v>
      </c>
      <c r="L10242" s="3"/>
      <c r="M10242" s="3"/>
      <c r="N10242" s="23"/>
      <c r="O10242"/>
    </row>
    <row r="10243" spans="1:15">
      <c r="A10243" s="66">
        <f>VLOOKUP(C10243,Index[],8,FALSE)</f>
        <v>43248</v>
      </c>
      <c r="B10243" s="5"/>
      <c r="C10243" t="s">
        <v>856</v>
      </c>
      <c r="D10243" s="3">
        <f>VLOOKUP(C10243,Index[],2,FALSE)</f>
        <v>84</v>
      </c>
      <c r="E10243" s="3">
        <f>VLOOKUP(C10243,Index[],3,FALSE)</f>
        <v>0</v>
      </c>
      <c r="F10243" s="3">
        <f>VLOOKUP(C10243,Index[],4,FALSE)</f>
        <v>0</v>
      </c>
      <c r="G10243" s="3">
        <f>VLOOKUP(C10243,Index[],5,FALSE)</f>
        <v>0</v>
      </c>
      <c r="H10243" t="s">
        <v>709</v>
      </c>
      <c r="I10243">
        <f>VLOOKUP(Table1[[#This Row],[trait_name]],Trait[],2,FALSE)</f>
        <v>23</v>
      </c>
      <c r="J10243" s="23" t="s">
        <v>49</v>
      </c>
      <c r="K10243" s="23">
        <v>2</v>
      </c>
      <c r="L10243" s="3" t="s">
        <v>213</v>
      </c>
      <c r="N10243" s="23"/>
      <c r="O10243"/>
    </row>
    <row r="10244" spans="1:15">
      <c r="A10244" s="66"/>
      <c r="B10244" s="5">
        <v>43313</v>
      </c>
      <c r="C10244" t="s">
        <v>856</v>
      </c>
      <c r="D10244" s="3">
        <f>VLOOKUP(C10244,Index[],2,FALSE)</f>
        <v>84</v>
      </c>
      <c r="E10244" s="3">
        <f>VLOOKUP(C10244,Index[],3,FALSE)</f>
        <v>0</v>
      </c>
      <c r="F10244" s="3">
        <f>VLOOKUP(C10244,Index[],4,FALSE)</f>
        <v>0</v>
      </c>
      <c r="G10244" s="3">
        <f>VLOOKUP(C10244,Index[],5,FALSE)</f>
        <v>0</v>
      </c>
      <c r="H10244" t="s">
        <v>709</v>
      </c>
      <c r="I10244">
        <f>VLOOKUP(Table1[[#This Row],[trait_name]],Trait[],2,FALSE)</f>
        <v>23</v>
      </c>
      <c r="J10244" s="23" t="s">
        <v>49</v>
      </c>
      <c r="K10244" s="23">
        <v>3</v>
      </c>
      <c r="L10244" s="3" t="s">
        <v>40</v>
      </c>
      <c r="M10244" s="3"/>
      <c r="N10244" s="24"/>
      <c r="O10244"/>
    </row>
    <row r="10245" spans="1:15">
      <c r="A10245" s="66">
        <f>VLOOKUP(C10245,Index[],8,FALSE)</f>
        <v>43248</v>
      </c>
      <c r="B10245" s="5"/>
      <c r="C10245" t="s">
        <v>856</v>
      </c>
      <c r="D10245" s="3">
        <f>VLOOKUP(C10245,Index[],2,FALSE)</f>
        <v>84</v>
      </c>
      <c r="E10245" s="3">
        <f>VLOOKUP(C10245,Index[],3,FALSE)</f>
        <v>0</v>
      </c>
      <c r="F10245" s="3">
        <f>VLOOKUP(C10245,Index[],4,FALSE)</f>
        <v>0</v>
      </c>
      <c r="G10245" s="3">
        <f>VLOOKUP(C10245,Index[],5,FALSE)</f>
        <v>0</v>
      </c>
      <c r="H10245" t="s">
        <v>709</v>
      </c>
      <c r="I10245">
        <f>VLOOKUP(Table1[[#This Row],[trait_name]],Trait[],2,FALSE)</f>
        <v>23</v>
      </c>
      <c r="J10245" s="23" t="s">
        <v>49</v>
      </c>
      <c r="K10245" s="23">
        <v>1</v>
      </c>
      <c r="L10245" s="3" t="s">
        <v>214</v>
      </c>
      <c r="N10245" s="23"/>
      <c r="O10245"/>
    </row>
    <row r="10246" spans="1:15">
      <c r="A10246" s="66">
        <f>VLOOKUP(C10246,Index[],8,FALSE)</f>
        <v>43248</v>
      </c>
      <c r="B10246" s="25"/>
      <c r="C10246" s="4" t="s">
        <v>856</v>
      </c>
      <c r="D10246" s="3">
        <f>VLOOKUP(C10246,Index[],2,FALSE)</f>
        <v>84</v>
      </c>
      <c r="E10246" s="3">
        <f>VLOOKUP(C10246,Index[],3,FALSE)</f>
        <v>0</v>
      </c>
      <c r="F10246" s="3">
        <f>VLOOKUP(C10246,Index[],4,FALSE)</f>
        <v>0</v>
      </c>
      <c r="G10246" s="3">
        <f>VLOOKUP(C10246,Index[],5,FALSE)</f>
        <v>0</v>
      </c>
      <c r="H10246" t="s">
        <v>860</v>
      </c>
      <c r="I10246">
        <f>VLOOKUP(Table1[[#This Row],[trait_name]],Trait[],2,FALSE)</f>
        <v>24</v>
      </c>
      <c r="J10246" s="23" t="s">
        <v>53</v>
      </c>
      <c r="K10246" s="23">
        <v>2</v>
      </c>
      <c r="L10246" s="3" t="s">
        <v>700</v>
      </c>
      <c r="N10246" s="23"/>
      <c r="O10246"/>
    </row>
    <row r="10247" spans="1:15">
      <c r="A10247" s="66">
        <f>VLOOKUP(C10247,Index[],8,FALSE)</f>
        <v>43248</v>
      </c>
      <c r="B10247" s="25"/>
      <c r="C10247" s="4" t="s">
        <v>856</v>
      </c>
      <c r="D10247" s="3">
        <f>VLOOKUP(C10247,Index[],2,FALSE)</f>
        <v>84</v>
      </c>
      <c r="E10247" s="3">
        <f>VLOOKUP(C10247,Index[],3,FALSE)</f>
        <v>0</v>
      </c>
      <c r="F10247" s="3">
        <f>VLOOKUP(C10247,Index[],4,FALSE)</f>
        <v>0</v>
      </c>
      <c r="G10247" s="3">
        <f>VLOOKUP(C10247,Index[],5,FALSE)</f>
        <v>0</v>
      </c>
      <c r="H10247" t="s">
        <v>860</v>
      </c>
      <c r="I10247">
        <f>VLOOKUP(Table1[[#This Row],[trait_name]],Trait[],2,FALSE)</f>
        <v>24</v>
      </c>
      <c r="J10247" s="23" t="s">
        <v>53</v>
      </c>
      <c r="K10247" s="23">
        <v>1</v>
      </c>
      <c r="L10247" s="3" t="s">
        <v>163</v>
      </c>
      <c r="N10247" s="23"/>
      <c r="O10247"/>
    </row>
    <row r="10248" spans="1:15">
      <c r="A10248" s="66"/>
      <c r="B10248" s="5">
        <v>43313</v>
      </c>
      <c r="C10248" t="s">
        <v>856</v>
      </c>
      <c r="D10248" s="3">
        <f>VLOOKUP(C10248,Index[],2,FALSE)</f>
        <v>84</v>
      </c>
      <c r="E10248" s="3">
        <f>VLOOKUP(C10248,Index[],3,FALSE)</f>
        <v>0</v>
      </c>
      <c r="F10248" s="3">
        <f>VLOOKUP(C10248,Index[],4,FALSE)</f>
        <v>0</v>
      </c>
      <c r="G10248" s="3">
        <f>VLOOKUP(C10248,Index[],5,FALSE)</f>
        <v>0</v>
      </c>
      <c r="I10248">
        <f>VLOOKUP(Table1[[#This Row],[trait_name]],Trait[],2,FALSE)</f>
        <v>24</v>
      </c>
      <c r="J10248" s="23" t="s">
        <v>53</v>
      </c>
      <c r="K10248" s="23">
        <v>3</v>
      </c>
      <c r="L10248" s="3"/>
      <c r="M10248" s="3"/>
      <c r="N10248" s="23"/>
      <c r="O10248"/>
    </row>
    <row r="10249" spans="1:15">
      <c r="A10249" s="66">
        <f>VLOOKUP(C10249,Index[],8,FALSE)</f>
        <v>43248</v>
      </c>
      <c r="B10249" s="25"/>
      <c r="C10249" s="4" t="s">
        <v>856</v>
      </c>
      <c r="D10249" s="3">
        <f>VLOOKUP(C10249,Index[],2,FALSE)</f>
        <v>84</v>
      </c>
      <c r="E10249" s="3">
        <f>VLOOKUP(C10249,Index[],3,FALSE)</f>
        <v>0</v>
      </c>
      <c r="F10249" s="3">
        <f>VLOOKUP(C10249,Index[],4,FALSE)</f>
        <v>0</v>
      </c>
      <c r="G10249" s="3">
        <f>VLOOKUP(C10249,Index[],5,FALSE)</f>
        <v>0</v>
      </c>
      <c r="H10249" t="s">
        <v>860</v>
      </c>
      <c r="I10249">
        <f>VLOOKUP(Table1[[#This Row],[trait_name]],Trait[],2,FALSE)</f>
        <v>25</v>
      </c>
      <c r="J10249" s="23" t="s">
        <v>57</v>
      </c>
      <c r="K10249" s="23">
        <v>1</v>
      </c>
      <c r="L10249" s="3" t="s">
        <v>23</v>
      </c>
      <c r="N10249" s="23"/>
      <c r="O10249"/>
    </row>
    <row r="10250" spans="1:15">
      <c r="A10250" s="66">
        <f>VLOOKUP(C10250,Index[],8,FALSE)</f>
        <v>43248</v>
      </c>
      <c r="B10250" s="25"/>
      <c r="C10250" s="4" t="s">
        <v>856</v>
      </c>
      <c r="D10250" s="3">
        <f>VLOOKUP(C10250,Index[],2,FALSE)</f>
        <v>84</v>
      </c>
      <c r="E10250" s="3">
        <f>VLOOKUP(C10250,Index[],3,FALSE)</f>
        <v>0</v>
      </c>
      <c r="F10250" s="3">
        <f>VLOOKUP(C10250,Index[],4,FALSE)</f>
        <v>0</v>
      </c>
      <c r="G10250" s="3">
        <f>VLOOKUP(C10250,Index[],5,FALSE)</f>
        <v>0</v>
      </c>
      <c r="I10250">
        <f>VLOOKUP(Table1[[#This Row],[trait_name]],Trait[],2,FALSE)</f>
        <v>25</v>
      </c>
      <c r="J10250" s="23" t="s">
        <v>57</v>
      </c>
      <c r="K10250" s="23">
        <v>2</v>
      </c>
      <c r="L10250" s="3"/>
      <c r="N10250" s="23"/>
      <c r="O10250"/>
    </row>
    <row r="10251" spans="1:15">
      <c r="A10251" s="66"/>
      <c r="B10251" s="5">
        <v>43313</v>
      </c>
      <c r="C10251" t="s">
        <v>856</v>
      </c>
      <c r="D10251" s="3">
        <f>VLOOKUP(C10251,Index[],2,FALSE)</f>
        <v>84</v>
      </c>
      <c r="E10251" s="3">
        <f>VLOOKUP(C10251,Index[],3,FALSE)</f>
        <v>0</v>
      </c>
      <c r="F10251" s="3">
        <f>VLOOKUP(C10251,Index[],4,FALSE)</f>
        <v>0</v>
      </c>
      <c r="G10251" s="3">
        <f>VLOOKUP(C10251,Index[],5,FALSE)</f>
        <v>0</v>
      </c>
      <c r="I10251">
        <f>VLOOKUP(Table1[[#This Row],[trait_name]],Trait[],2,FALSE)</f>
        <v>25</v>
      </c>
      <c r="J10251" s="23" t="s">
        <v>57</v>
      </c>
      <c r="K10251" s="23">
        <v>3</v>
      </c>
      <c r="L10251" s="3"/>
      <c r="M10251" s="3"/>
      <c r="N10251" s="23"/>
      <c r="O10251"/>
    </row>
    <row r="10252" spans="1:15">
      <c r="A10252" s="66">
        <f>VLOOKUP(C10252,Index[],8,FALSE)</f>
        <v>43248</v>
      </c>
      <c r="B10252" s="5">
        <v>43248</v>
      </c>
      <c r="C10252" t="s">
        <v>856</v>
      </c>
      <c r="D10252" s="3">
        <f>VLOOKUP(C10252,Index[],2,FALSE)</f>
        <v>84</v>
      </c>
      <c r="E10252" s="3">
        <f>VLOOKUP(C10252,Index[],3,FALSE)</f>
        <v>0</v>
      </c>
      <c r="F10252" s="3">
        <f>VLOOKUP(C10252,Index[],4,FALSE)</f>
        <v>0</v>
      </c>
      <c r="G10252" s="3">
        <f>VLOOKUP(C10252,Index[],5,FALSE)</f>
        <v>0</v>
      </c>
      <c r="H10252" t="s">
        <v>17</v>
      </c>
      <c r="I10252">
        <f>VLOOKUP(Table1[[#This Row],[trait_name]],Trait[],2,FALSE)</f>
        <v>26</v>
      </c>
      <c r="J10252" s="23" t="s">
        <v>58</v>
      </c>
      <c r="K10252" s="23">
        <v>1</v>
      </c>
      <c r="L10252" s="3" t="s">
        <v>480</v>
      </c>
      <c r="N10252" s="23"/>
      <c r="O10252"/>
    </row>
    <row r="10253" spans="1:15">
      <c r="A10253" s="66"/>
      <c r="B10253" s="5">
        <v>43313</v>
      </c>
      <c r="C10253" t="s">
        <v>856</v>
      </c>
      <c r="D10253" s="3">
        <f>VLOOKUP(C10253,Index[],2,FALSE)</f>
        <v>84</v>
      </c>
      <c r="E10253" s="3">
        <f>VLOOKUP(C10253,Index[],3,FALSE)</f>
        <v>0</v>
      </c>
      <c r="F10253" s="3">
        <f>VLOOKUP(C10253,Index[],4,FALSE)</f>
        <v>0</v>
      </c>
      <c r="G10253" s="3">
        <f>VLOOKUP(C10253,Index[],5,FALSE)</f>
        <v>0</v>
      </c>
      <c r="I10253">
        <f>VLOOKUP(Table1[[#This Row],[trait_name]],Trait[],2,FALSE)</f>
        <v>26</v>
      </c>
      <c r="J10253" s="23" t="s">
        <v>58</v>
      </c>
      <c r="K10253" s="23">
        <v>2</v>
      </c>
      <c r="L10253" s="3"/>
      <c r="M10253" s="3"/>
      <c r="N10253" s="23"/>
      <c r="O10253"/>
    </row>
    <row r="10254" spans="1:15">
      <c r="A10254" s="66">
        <f>VLOOKUP(C10254,Index[],8,FALSE)</f>
        <v>43248</v>
      </c>
      <c r="B10254" s="5">
        <v>43311</v>
      </c>
      <c r="C10254" t="s">
        <v>856</v>
      </c>
      <c r="D10254" s="3">
        <f>VLOOKUP(C10254,Index[],2,FALSE)</f>
        <v>84</v>
      </c>
      <c r="E10254" s="3">
        <f>VLOOKUP(C10254,Index[],3,FALSE)</f>
        <v>0</v>
      </c>
      <c r="F10254" s="3">
        <f>VLOOKUP(C10254,Index[],4,FALSE)</f>
        <v>0</v>
      </c>
      <c r="G10254" s="3">
        <f>VLOOKUP(C10254,Index[],5,FALSE)</f>
        <v>0</v>
      </c>
      <c r="H10254" t="s">
        <v>860</v>
      </c>
      <c r="I10254">
        <f>VLOOKUP(Table1[[#This Row],[trait_name]],Trait[],2,FALSE)</f>
        <v>27</v>
      </c>
      <c r="J10254" s="23" t="s">
        <v>61</v>
      </c>
      <c r="K10254" s="23">
        <v>1</v>
      </c>
      <c r="L10254" s="3" t="s">
        <v>498</v>
      </c>
      <c r="M10254" s="3"/>
      <c r="N10254" s="23"/>
      <c r="O10254"/>
    </row>
    <row r="10255" spans="1:15">
      <c r="A10255" s="66">
        <f>VLOOKUP(C10255,Index[],8,FALSE)</f>
        <v>43248</v>
      </c>
      <c r="B10255" s="5">
        <v>43311</v>
      </c>
      <c r="C10255" t="s">
        <v>856</v>
      </c>
      <c r="D10255" s="3">
        <f>VLOOKUP(C10255,Index[],2,FALSE)</f>
        <v>84</v>
      </c>
      <c r="E10255" s="3">
        <f>VLOOKUP(C10255,Index[],3,FALSE)</f>
        <v>0</v>
      </c>
      <c r="F10255" s="3">
        <f>VLOOKUP(C10255,Index[],4,FALSE)</f>
        <v>0</v>
      </c>
      <c r="G10255" s="3">
        <f>VLOOKUP(C10255,Index[],5,FALSE)</f>
        <v>0</v>
      </c>
      <c r="I10255">
        <f>VLOOKUP(Table1[[#This Row],[trait_name]],Trait[],2,FALSE)</f>
        <v>27</v>
      </c>
      <c r="J10255" s="23" t="s">
        <v>61</v>
      </c>
      <c r="K10255" s="23">
        <v>2</v>
      </c>
      <c r="L10255" s="3"/>
      <c r="M10255" s="3"/>
      <c r="N10255" s="23"/>
      <c r="O10255"/>
    </row>
    <row r="10256" spans="1:15">
      <c r="A10256" s="66"/>
      <c r="B10256" s="5">
        <v>43313</v>
      </c>
      <c r="C10256" t="s">
        <v>856</v>
      </c>
      <c r="D10256" s="3">
        <f>VLOOKUP(C10256,Index[],2,FALSE)</f>
        <v>84</v>
      </c>
      <c r="E10256" s="3">
        <f>VLOOKUP(C10256,Index[],3,FALSE)</f>
        <v>0</v>
      </c>
      <c r="F10256" s="3">
        <f>VLOOKUP(C10256,Index[],4,FALSE)</f>
        <v>0</v>
      </c>
      <c r="G10256" s="3">
        <f>VLOOKUP(C10256,Index[],5,FALSE)</f>
        <v>0</v>
      </c>
      <c r="I10256">
        <f>VLOOKUP(Table1[[#This Row],[trait_name]],Trait[],2,FALSE)</f>
        <v>27</v>
      </c>
      <c r="J10256" s="23" t="s">
        <v>61</v>
      </c>
      <c r="K10256" s="23">
        <v>3</v>
      </c>
      <c r="L10256" s="3"/>
      <c r="M10256" s="3"/>
      <c r="N10256" s="23"/>
      <c r="O10256"/>
    </row>
    <row r="10257" spans="1:15">
      <c r="A10257" s="66">
        <f>VLOOKUP(C10257,Index[],8,FALSE)</f>
        <v>43248</v>
      </c>
      <c r="B10257" s="5">
        <v>43311</v>
      </c>
      <c r="C10257" t="s">
        <v>856</v>
      </c>
      <c r="D10257" s="3">
        <f>VLOOKUP(C10257,Index[],2,FALSE)</f>
        <v>84</v>
      </c>
      <c r="E10257" s="3">
        <f>VLOOKUP(C10257,Index[],3,FALSE)</f>
        <v>0</v>
      </c>
      <c r="F10257" s="3">
        <f>VLOOKUP(C10257,Index[],4,FALSE)</f>
        <v>0</v>
      </c>
      <c r="G10257" s="3">
        <f>VLOOKUP(C10257,Index[],5,FALSE)</f>
        <v>0</v>
      </c>
      <c r="I10257">
        <f>VLOOKUP(Table1[[#This Row],[trait_name]],Trait[],2,FALSE)</f>
        <v>28</v>
      </c>
      <c r="J10257" s="23" t="s">
        <v>62</v>
      </c>
      <c r="K10257" s="23">
        <v>1</v>
      </c>
      <c r="L10257" s="3"/>
      <c r="M10257" s="3"/>
      <c r="N10257" s="23"/>
      <c r="O10257"/>
    </row>
    <row r="10258" spans="1:15">
      <c r="A10258" s="66">
        <f>VLOOKUP(C10258,Index[],8,FALSE)</f>
        <v>43248</v>
      </c>
      <c r="B10258" s="5">
        <v>43311</v>
      </c>
      <c r="C10258" t="s">
        <v>856</v>
      </c>
      <c r="D10258" s="3">
        <f>VLOOKUP(C10258,Index[],2,FALSE)</f>
        <v>84</v>
      </c>
      <c r="E10258" s="3">
        <f>VLOOKUP(C10258,Index[],3,FALSE)</f>
        <v>0</v>
      </c>
      <c r="F10258" s="3">
        <f>VLOOKUP(C10258,Index[],4,FALSE)</f>
        <v>0</v>
      </c>
      <c r="G10258" s="3">
        <f>VLOOKUP(C10258,Index[],5,FALSE)</f>
        <v>0</v>
      </c>
      <c r="I10258">
        <f>VLOOKUP(Table1[[#This Row],[trait_name]],Trait[],2,FALSE)</f>
        <v>28</v>
      </c>
      <c r="J10258" s="23" t="s">
        <v>62</v>
      </c>
      <c r="K10258" s="23">
        <v>2</v>
      </c>
      <c r="L10258" s="3"/>
      <c r="M10258" s="3"/>
      <c r="N10258" s="23"/>
      <c r="O10258"/>
    </row>
    <row r="10259" spans="1:15">
      <c r="A10259" s="66"/>
      <c r="B10259" s="5">
        <v>43313</v>
      </c>
      <c r="C10259" t="s">
        <v>856</v>
      </c>
      <c r="D10259" s="3">
        <f>VLOOKUP(C10259,Index[],2,FALSE)</f>
        <v>84</v>
      </c>
      <c r="E10259" s="3">
        <f>VLOOKUP(C10259,Index[],3,FALSE)</f>
        <v>0</v>
      </c>
      <c r="F10259" s="3">
        <f>VLOOKUP(C10259,Index[],4,FALSE)</f>
        <v>0</v>
      </c>
      <c r="G10259" s="3">
        <f>VLOOKUP(C10259,Index[],5,FALSE)</f>
        <v>0</v>
      </c>
      <c r="I10259">
        <f>VLOOKUP(Table1[[#This Row],[trait_name]],Trait[],2,FALSE)</f>
        <v>28</v>
      </c>
      <c r="J10259" s="23" t="s">
        <v>62</v>
      </c>
      <c r="K10259" s="23">
        <v>3</v>
      </c>
      <c r="L10259" s="3"/>
      <c r="M10259" s="3"/>
      <c r="N10259" s="23"/>
      <c r="O10259"/>
    </row>
    <row r="10260" spans="1:15">
      <c r="A10260" s="66">
        <f>VLOOKUP(C10260,Index[],8,FALSE)</f>
        <v>43248</v>
      </c>
      <c r="B10260" s="5">
        <v>43248</v>
      </c>
      <c r="C10260" t="s">
        <v>856</v>
      </c>
      <c r="D10260" s="3">
        <f>VLOOKUP(C10260,Index[],2,FALSE)</f>
        <v>84</v>
      </c>
      <c r="E10260" s="3">
        <f>VLOOKUP(C10260,Index[],3,FALSE)</f>
        <v>0</v>
      </c>
      <c r="F10260" s="3">
        <f>VLOOKUP(C10260,Index[],4,FALSE)</f>
        <v>0</v>
      </c>
      <c r="G10260" s="3">
        <f>VLOOKUP(C10260,Index[],5,FALSE)</f>
        <v>0</v>
      </c>
      <c r="H10260" t="s">
        <v>17</v>
      </c>
      <c r="I10260">
        <f>VLOOKUP(Table1[[#This Row],[trait_name]],Trait[],2,FALSE)</f>
        <v>29</v>
      </c>
      <c r="J10260" s="23" t="s">
        <v>63</v>
      </c>
      <c r="K10260" s="23">
        <v>1</v>
      </c>
      <c r="L10260" s="3">
        <v>0.6</v>
      </c>
      <c r="N10260" s="23"/>
      <c r="O10260"/>
    </row>
    <row r="10261" spans="1:15">
      <c r="A10261" s="66"/>
      <c r="B10261" s="5">
        <v>43313</v>
      </c>
      <c r="C10261" t="s">
        <v>856</v>
      </c>
      <c r="D10261" s="3">
        <f>VLOOKUP(C10261,Index[],2,FALSE)</f>
        <v>84</v>
      </c>
      <c r="E10261" s="3">
        <f>VLOOKUP(C10261,Index[],3,FALSE)</f>
        <v>0</v>
      </c>
      <c r="F10261" s="3">
        <f>VLOOKUP(C10261,Index[],4,FALSE)</f>
        <v>0</v>
      </c>
      <c r="G10261" s="3">
        <f>VLOOKUP(C10261,Index[],5,FALSE)</f>
        <v>0</v>
      </c>
      <c r="I10261">
        <f>VLOOKUP(Table1[[#This Row],[trait_name]],Trait[],2,FALSE)</f>
        <v>29</v>
      </c>
      <c r="J10261" s="23" t="s">
        <v>63</v>
      </c>
      <c r="K10261" s="23">
        <v>2</v>
      </c>
      <c r="L10261" s="3"/>
      <c r="M10261" s="3"/>
      <c r="N10261" s="23"/>
      <c r="O10261"/>
    </row>
    <row r="10262" spans="1:15">
      <c r="A10262" s="66">
        <f>VLOOKUP(C10262,Index[],8,FALSE)</f>
        <v>43248</v>
      </c>
      <c r="B10262" s="5">
        <v>43248</v>
      </c>
      <c r="C10262" t="s">
        <v>856</v>
      </c>
      <c r="D10262" s="3">
        <f>VLOOKUP(C10262,Index[],2,FALSE)</f>
        <v>84</v>
      </c>
      <c r="E10262" s="3">
        <f>VLOOKUP(C10262,Index[],3,FALSE)</f>
        <v>0</v>
      </c>
      <c r="F10262" s="3">
        <f>VLOOKUP(C10262,Index[],4,FALSE)</f>
        <v>0</v>
      </c>
      <c r="G10262" s="3">
        <f>VLOOKUP(C10262,Index[],5,FALSE)</f>
        <v>0</v>
      </c>
      <c r="H10262" t="s">
        <v>25</v>
      </c>
      <c r="I10262">
        <f>VLOOKUP(Table1[[#This Row],[trait_name]],Trait[],2,FALSE)</f>
        <v>30</v>
      </c>
      <c r="J10262" s="23" t="s">
        <v>64</v>
      </c>
      <c r="K10262" s="23">
        <v>1</v>
      </c>
      <c r="L10262" s="3">
        <v>0.5</v>
      </c>
      <c r="N10262" s="23"/>
      <c r="O10262"/>
    </row>
    <row r="10263" spans="1:15">
      <c r="A10263" s="66"/>
      <c r="B10263" s="5">
        <v>43313</v>
      </c>
      <c r="C10263" t="s">
        <v>856</v>
      </c>
      <c r="D10263" s="3">
        <f>VLOOKUP(C10263,Index[],2,FALSE)</f>
        <v>84</v>
      </c>
      <c r="E10263" s="3">
        <f>VLOOKUP(C10263,Index[],3,FALSE)</f>
        <v>0</v>
      </c>
      <c r="F10263" s="3">
        <f>VLOOKUP(C10263,Index[],4,FALSE)</f>
        <v>0</v>
      </c>
      <c r="G10263" s="3">
        <f>VLOOKUP(C10263,Index[],5,FALSE)</f>
        <v>0</v>
      </c>
      <c r="I10263">
        <f>VLOOKUP(Table1[[#This Row],[trait_name]],Trait[],2,FALSE)</f>
        <v>30</v>
      </c>
      <c r="J10263" s="23" t="s">
        <v>64</v>
      </c>
      <c r="K10263" s="23">
        <v>2</v>
      </c>
      <c r="L10263" s="3"/>
      <c r="M10263" s="3"/>
      <c r="N10263" s="23"/>
      <c r="O10263"/>
    </row>
    <row r="10264" spans="1:15">
      <c r="A10264" s="66">
        <f>VLOOKUP(C10264,Index[],8,FALSE)</f>
        <v>43248</v>
      </c>
      <c r="B10264" s="5">
        <v>43248</v>
      </c>
      <c r="C10264" t="s">
        <v>856</v>
      </c>
      <c r="D10264" s="3">
        <f>VLOOKUP(C10264,Index[],2,FALSE)</f>
        <v>84</v>
      </c>
      <c r="E10264" s="3">
        <f>VLOOKUP(C10264,Index[],3,FALSE)</f>
        <v>0</v>
      </c>
      <c r="F10264" s="3">
        <f>VLOOKUP(C10264,Index[],4,FALSE)</f>
        <v>0</v>
      </c>
      <c r="G10264" s="3">
        <f>VLOOKUP(C10264,Index[],5,FALSE)</f>
        <v>0</v>
      </c>
      <c r="H10264" t="s">
        <v>17</v>
      </c>
      <c r="I10264">
        <f>VLOOKUP(Table1[[#This Row],[trait_name]],Trait[],2,FALSE)</f>
        <v>31</v>
      </c>
      <c r="J10264" s="23" t="s">
        <v>65</v>
      </c>
      <c r="K10264" s="23">
        <v>1</v>
      </c>
      <c r="L10264" s="3">
        <v>0.3</v>
      </c>
      <c r="N10264" s="23"/>
      <c r="O10264"/>
    </row>
    <row r="10265" spans="1:15">
      <c r="A10265" s="66"/>
      <c r="B10265" s="5">
        <v>43313</v>
      </c>
      <c r="C10265" t="s">
        <v>856</v>
      </c>
      <c r="D10265" s="3">
        <f>VLOOKUP(C10265,Index[],2,FALSE)</f>
        <v>84</v>
      </c>
      <c r="E10265" s="3">
        <f>VLOOKUP(C10265,Index[],3,FALSE)</f>
        <v>0</v>
      </c>
      <c r="F10265" s="3">
        <f>VLOOKUP(C10265,Index[],4,FALSE)</f>
        <v>0</v>
      </c>
      <c r="G10265" s="3">
        <f>VLOOKUP(C10265,Index[],5,FALSE)</f>
        <v>0</v>
      </c>
      <c r="I10265">
        <f>VLOOKUP(Table1[[#This Row],[trait_name]],Trait[],2,FALSE)</f>
        <v>31</v>
      </c>
      <c r="J10265" s="23" t="s">
        <v>65</v>
      </c>
      <c r="K10265" s="23">
        <v>2</v>
      </c>
      <c r="L10265" s="3"/>
      <c r="M10265" s="3"/>
      <c r="N10265" s="23"/>
      <c r="O10265"/>
    </row>
    <row r="10266" spans="1:15">
      <c r="A10266" s="66">
        <f>VLOOKUP(C10266,Index[],8,FALSE)</f>
        <v>43248</v>
      </c>
      <c r="B10266" s="5">
        <v>43248</v>
      </c>
      <c r="C10266" t="s">
        <v>856</v>
      </c>
      <c r="D10266" s="3">
        <f>VLOOKUP(C10266,Index[],2,FALSE)</f>
        <v>84</v>
      </c>
      <c r="E10266" s="3">
        <f>VLOOKUP(C10266,Index[],3,FALSE)</f>
        <v>0</v>
      </c>
      <c r="F10266" s="3">
        <f>VLOOKUP(C10266,Index[],4,FALSE)</f>
        <v>0</v>
      </c>
      <c r="G10266" s="3">
        <f>VLOOKUP(C10266,Index[],5,FALSE)</f>
        <v>0</v>
      </c>
      <c r="H10266" t="s">
        <v>17</v>
      </c>
      <c r="I10266">
        <f>VLOOKUP(Table1[[#This Row],[trait_name]],Trait[],2,FALSE)</f>
        <v>32</v>
      </c>
      <c r="J10266" s="23" t="s">
        <v>66</v>
      </c>
      <c r="K10266" s="23">
        <v>1</v>
      </c>
      <c r="L10266" s="3">
        <v>1</v>
      </c>
      <c r="N10266" s="23"/>
      <c r="O10266"/>
    </row>
    <row r="10267" spans="1:15">
      <c r="A10267" s="66"/>
      <c r="B10267" s="5">
        <v>43313</v>
      </c>
      <c r="C10267" t="s">
        <v>856</v>
      </c>
      <c r="D10267" s="3">
        <f>VLOOKUP(C10267,Index[],2,FALSE)</f>
        <v>84</v>
      </c>
      <c r="E10267" s="3">
        <f>VLOOKUP(C10267,Index[],3,FALSE)</f>
        <v>0</v>
      </c>
      <c r="F10267" s="3">
        <f>VLOOKUP(C10267,Index[],4,FALSE)</f>
        <v>0</v>
      </c>
      <c r="G10267" s="3">
        <f>VLOOKUP(C10267,Index[],5,FALSE)</f>
        <v>0</v>
      </c>
      <c r="I10267">
        <f>VLOOKUP(Table1[[#This Row],[trait_name]],Trait[],2,FALSE)</f>
        <v>32</v>
      </c>
      <c r="J10267" s="23" t="s">
        <v>66</v>
      </c>
      <c r="K10267" s="23">
        <v>2</v>
      </c>
      <c r="L10267" s="3"/>
      <c r="M10267" s="3"/>
      <c r="N10267" s="23"/>
      <c r="O10267"/>
    </row>
    <row r="10268" spans="1:15">
      <c r="A10268" s="66">
        <f>VLOOKUP(C10268,Index[],8,FALSE)</f>
        <v>43248</v>
      </c>
      <c r="B10268" s="5">
        <v>43248</v>
      </c>
      <c r="C10268" t="s">
        <v>856</v>
      </c>
      <c r="D10268" s="3">
        <f>VLOOKUP(C10268,Index[],2,FALSE)</f>
        <v>84</v>
      </c>
      <c r="E10268" s="3">
        <f>VLOOKUP(C10268,Index[],3,FALSE)</f>
        <v>0</v>
      </c>
      <c r="F10268" s="3">
        <f>VLOOKUP(C10268,Index[],4,FALSE)</f>
        <v>0</v>
      </c>
      <c r="G10268" s="3">
        <f>VLOOKUP(C10268,Index[],5,FALSE)</f>
        <v>0</v>
      </c>
      <c r="H10268" t="s">
        <v>25</v>
      </c>
      <c r="I10268">
        <f>VLOOKUP(Table1[[#This Row],[trait_name]],Trait[],2,FALSE)</f>
        <v>33</v>
      </c>
      <c r="J10268" s="23" t="s">
        <v>67</v>
      </c>
      <c r="K10268" s="23">
        <v>1</v>
      </c>
      <c r="L10268" s="3">
        <v>1</v>
      </c>
      <c r="N10268" s="23"/>
      <c r="O10268"/>
    </row>
    <row r="10269" spans="1:15">
      <c r="A10269" s="66"/>
      <c r="B10269" s="5">
        <v>43313</v>
      </c>
      <c r="C10269" t="s">
        <v>856</v>
      </c>
      <c r="D10269" s="3">
        <f>VLOOKUP(C10269,Index[],2,FALSE)</f>
        <v>84</v>
      </c>
      <c r="E10269" s="3">
        <f>VLOOKUP(C10269,Index[],3,FALSE)</f>
        <v>0</v>
      </c>
      <c r="F10269" s="3">
        <f>VLOOKUP(C10269,Index[],4,FALSE)</f>
        <v>0</v>
      </c>
      <c r="G10269" s="3">
        <f>VLOOKUP(C10269,Index[],5,FALSE)</f>
        <v>0</v>
      </c>
      <c r="I10269">
        <f>VLOOKUP(Table1[[#This Row],[trait_name]],Trait[],2,FALSE)</f>
        <v>33</v>
      </c>
      <c r="J10269" s="23" t="s">
        <v>67</v>
      </c>
      <c r="K10269" s="23">
        <v>2</v>
      </c>
      <c r="L10269" s="3"/>
      <c r="M10269" s="3"/>
      <c r="N10269" s="23"/>
      <c r="O10269"/>
    </row>
    <row r="10270" spans="1:15">
      <c r="A10270" s="66">
        <f>VLOOKUP(C10270,Index[],8,FALSE)</f>
        <v>43248</v>
      </c>
      <c r="B10270" s="5">
        <v>43248</v>
      </c>
      <c r="C10270" t="s">
        <v>856</v>
      </c>
      <c r="D10270" s="3">
        <f>VLOOKUP(C10270,Index[],2,FALSE)</f>
        <v>84</v>
      </c>
      <c r="E10270" s="3">
        <f>VLOOKUP(C10270,Index[],3,FALSE)</f>
        <v>0</v>
      </c>
      <c r="F10270" s="3">
        <f>VLOOKUP(C10270,Index[],4,FALSE)</f>
        <v>0</v>
      </c>
      <c r="G10270" s="3">
        <f>VLOOKUP(C10270,Index[],5,FALSE)</f>
        <v>0</v>
      </c>
      <c r="H10270" t="s">
        <v>17</v>
      </c>
      <c r="I10270">
        <f>VLOOKUP(Table1[[#This Row],[trait_name]],Trait[],2,FALSE)</f>
        <v>34</v>
      </c>
      <c r="J10270" s="23" t="s">
        <v>68</v>
      </c>
      <c r="K10270" s="23">
        <v>1</v>
      </c>
      <c r="L10270" s="3">
        <v>0.8</v>
      </c>
      <c r="N10270" s="23"/>
      <c r="O10270"/>
    </row>
    <row r="10271" spans="1:15">
      <c r="A10271" s="66"/>
      <c r="B10271" s="5">
        <v>43313</v>
      </c>
      <c r="C10271" t="s">
        <v>856</v>
      </c>
      <c r="D10271" s="3">
        <f>VLOOKUP(C10271,Index[],2,FALSE)</f>
        <v>84</v>
      </c>
      <c r="E10271" s="3">
        <f>VLOOKUP(C10271,Index[],3,FALSE)</f>
        <v>0</v>
      </c>
      <c r="F10271" s="3">
        <f>VLOOKUP(C10271,Index[],4,FALSE)</f>
        <v>0</v>
      </c>
      <c r="G10271" s="3">
        <f>VLOOKUP(C10271,Index[],5,FALSE)</f>
        <v>0</v>
      </c>
      <c r="I10271">
        <f>VLOOKUP(Table1[[#This Row],[trait_name]],Trait[],2,FALSE)</f>
        <v>34</v>
      </c>
      <c r="J10271" s="23" t="s">
        <v>68</v>
      </c>
      <c r="K10271" s="23">
        <v>2</v>
      </c>
      <c r="L10271" s="3"/>
      <c r="M10271" s="3"/>
      <c r="N10271" s="23"/>
      <c r="O10271"/>
    </row>
    <row r="10272" spans="1:15">
      <c r="A10272" s="66"/>
      <c r="B10272" s="5">
        <v>43313</v>
      </c>
      <c r="C10272" t="s">
        <v>856</v>
      </c>
      <c r="D10272" s="3">
        <f>VLOOKUP(C10272,Index[],2,FALSE)</f>
        <v>84</v>
      </c>
      <c r="E10272" s="3">
        <f>VLOOKUP(C10272,Index[],3,FALSE)</f>
        <v>0</v>
      </c>
      <c r="F10272" s="3">
        <f>VLOOKUP(C10272,Index[],4,FALSE)</f>
        <v>0</v>
      </c>
      <c r="G10272" s="3">
        <f>VLOOKUP(C10272,Index[],5,FALSE)</f>
        <v>0</v>
      </c>
      <c r="I10272">
        <f>VLOOKUP(Table1[[#This Row],[trait_name]],Trait[],2,FALSE)</f>
        <v>35</v>
      </c>
      <c r="J10272" s="23" t="s">
        <v>166</v>
      </c>
      <c r="K10272" s="23">
        <v>1</v>
      </c>
      <c r="L10272" s="3"/>
      <c r="M10272" s="3"/>
      <c r="N10272" s="23"/>
      <c r="O10272"/>
    </row>
    <row r="10273" spans="1:15">
      <c r="A10273" s="66"/>
      <c r="B10273" s="5">
        <v>43313</v>
      </c>
      <c r="C10273" t="s">
        <v>856</v>
      </c>
      <c r="D10273" s="3">
        <f>VLOOKUP(C10273,Index[],2,FALSE)</f>
        <v>84</v>
      </c>
      <c r="E10273" s="3">
        <f>VLOOKUP(C10273,Index[],3,FALSE)</f>
        <v>0</v>
      </c>
      <c r="F10273" s="3">
        <f>VLOOKUP(C10273,Index[],4,FALSE)</f>
        <v>0</v>
      </c>
      <c r="G10273" s="3">
        <f>VLOOKUP(C10273,Index[],5,FALSE)</f>
        <v>0</v>
      </c>
      <c r="I10273">
        <f>VLOOKUP(Table1[[#This Row],[trait_name]],Trait[],2,FALSE)</f>
        <v>36</v>
      </c>
      <c r="J10273" s="23" t="s">
        <v>69</v>
      </c>
      <c r="K10273" s="23">
        <v>1</v>
      </c>
      <c r="L10273" s="3"/>
      <c r="M10273" s="3"/>
      <c r="N10273" s="23"/>
      <c r="O10273"/>
    </row>
    <row r="10274" spans="1:15">
      <c r="A10274" s="66"/>
      <c r="B10274" s="5">
        <v>43313</v>
      </c>
      <c r="C10274" t="s">
        <v>856</v>
      </c>
      <c r="D10274" s="3">
        <f>VLOOKUP(C10274,Index[],2,FALSE)</f>
        <v>84</v>
      </c>
      <c r="E10274" s="3">
        <f>VLOOKUP(C10274,Index[],3,FALSE)</f>
        <v>0</v>
      </c>
      <c r="F10274" s="3">
        <f>VLOOKUP(C10274,Index[],4,FALSE)</f>
        <v>0</v>
      </c>
      <c r="G10274" s="3">
        <f>VLOOKUP(C10274,Index[],5,FALSE)</f>
        <v>0</v>
      </c>
      <c r="I10274">
        <f>VLOOKUP(Table1[[#This Row],[trait_name]],Trait[],2,FALSE)</f>
        <v>37</v>
      </c>
      <c r="J10274" s="23" t="s">
        <v>170</v>
      </c>
      <c r="K10274" s="23">
        <v>1</v>
      </c>
      <c r="L10274" s="3"/>
      <c r="M10274" s="3"/>
      <c r="N10274" s="23"/>
      <c r="O10274"/>
    </row>
    <row r="10275" spans="1:15">
      <c r="A10275" s="66">
        <f>VLOOKUP(C10275,Index[],8,FALSE)</f>
        <v>43248</v>
      </c>
      <c r="B10275" s="5"/>
      <c r="C10275" t="s">
        <v>856</v>
      </c>
      <c r="D10275" s="3">
        <f>VLOOKUP(C10275,Index[],2,FALSE)</f>
        <v>84</v>
      </c>
      <c r="E10275" s="3">
        <f>VLOOKUP(C10275,Index[],3,FALSE)</f>
        <v>0</v>
      </c>
      <c r="F10275" s="3">
        <f>VLOOKUP(C10275,Index[],4,FALSE)</f>
        <v>0</v>
      </c>
      <c r="G10275" s="3">
        <f>VLOOKUP(C10275,Index[],5,FALSE)</f>
        <v>0</v>
      </c>
      <c r="I10275">
        <f>VLOOKUP(Table1[[#This Row],[trait_name]],Trait[],2,FALSE)</f>
        <v>38</v>
      </c>
      <c r="J10275" s="23" t="s">
        <v>72</v>
      </c>
      <c r="K10275" s="23">
        <v>1</v>
      </c>
      <c r="L10275" s="3"/>
      <c r="N10275" s="23"/>
      <c r="O10275"/>
    </row>
    <row r="10276" spans="1:15">
      <c r="A10276" s="66">
        <f>VLOOKUP(C10276,Index[],8,FALSE)</f>
        <v>43248</v>
      </c>
      <c r="B10276" s="5"/>
      <c r="C10276" t="s">
        <v>856</v>
      </c>
      <c r="D10276" s="3">
        <f>VLOOKUP(C10276,Index[],2,FALSE)</f>
        <v>84</v>
      </c>
      <c r="E10276" s="3">
        <f>VLOOKUP(C10276,Index[],3,FALSE)</f>
        <v>0</v>
      </c>
      <c r="F10276" s="3">
        <f>VLOOKUP(C10276,Index[],4,FALSE)</f>
        <v>0</v>
      </c>
      <c r="G10276" s="3">
        <f>VLOOKUP(C10276,Index[],5,FALSE)</f>
        <v>0</v>
      </c>
      <c r="I10276">
        <f>VLOOKUP(Table1[[#This Row],[trait_name]],Trait[],2,FALSE)</f>
        <v>38</v>
      </c>
      <c r="J10276" s="23" t="s">
        <v>72</v>
      </c>
      <c r="K10276" s="23">
        <v>2</v>
      </c>
      <c r="L10276" s="3"/>
      <c r="N10276" s="23"/>
      <c r="O10276"/>
    </row>
    <row r="10277" spans="1:15">
      <c r="A10277" s="66"/>
      <c r="B10277" s="5">
        <v>43313</v>
      </c>
      <c r="C10277" t="s">
        <v>856</v>
      </c>
      <c r="D10277" s="3">
        <f>VLOOKUP(C10277,Index[],2,FALSE)</f>
        <v>84</v>
      </c>
      <c r="E10277" s="3">
        <f>VLOOKUP(C10277,Index[],3,FALSE)</f>
        <v>0</v>
      </c>
      <c r="F10277" s="3">
        <f>VLOOKUP(C10277,Index[],4,FALSE)</f>
        <v>0</v>
      </c>
      <c r="G10277" s="3">
        <f>VLOOKUP(C10277,Index[],5,FALSE)</f>
        <v>0</v>
      </c>
      <c r="I10277">
        <f>VLOOKUP(Table1[[#This Row],[trait_name]],Trait[],2,FALSE)</f>
        <v>38</v>
      </c>
      <c r="J10277" s="23" t="s">
        <v>72</v>
      </c>
      <c r="K10277" s="23">
        <v>3</v>
      </c>
      <c r="L10277" s="3"/>
      <c r="M10277" s="3"/>
      <c r="N10277" s="23"/>
      <c r="O10277"/>
    </row>
    <row r="10278" spans="1:15">
      <c r="A10278" s="66">
        <f>VLOOKUP(C10278,Index[],8,FALSE)</f>
        <v>43248</v>
      </c>
      <c r="B10278" s="5">
        <v>43311</v>
      </c>
      <c r="C10278" t="s">
        <v>856</v>
      </c>
      <c r="D10278" s="3">
        <f>VLOOKUP(C10278,Index[],2,FALSE)</f>
        <v>84</v>
      </c>
      <c r="E10278" s="3">
        <f>VLOOKUP(C10278,Index[],3,FALSE)</f>
        <v>0</v>
      </c>
      <c r="F10278" s="3">
        <f>VLOOKUP(C10278,Index[],4,FALSE)</f>
        <v>0</v>
      </c>
      <c r="G10278" s="3">
        <f>VLOOKUP(C10278,Index[],5,FALSE)</f>
        <v>0</v>
      </c>
      <c r="H10278" t="s">
        <v>25</v>
      </c>
      <c r="I10278">
        <f>VLOOKUP(Table1[[#This Row],[trait_name]],Trait[],2,FALSE)</f>
        <v>39</v>
      </c>
      <c r="J10278" s="23" t="s">
        <v>74</v>
      </c>
      <c r="K10278" s="23">
        <v>1</v>
      </c>
      <c r="L10278" s="3" t="s">
        <v>75</v>
      </c>
      <c r="M10278" s="3"/>
      <c r="N10278" s="23"/>
      <c r="O10278"/>
    </row>
    <row r="10279" spans="1:15">
      <c r="A10279" s="66">
        <f>VLOOKUP(C10279,Index[],8,FALSE)</f>
        <v>43248</v>
      </c>
      <c r="B10279" s="5"/>
      <c r="C10279" t="s">
        <v>856</v>
      </c>
      <c r="D10279" s="3">
        <f>VLOOKUP(C10279,Index[],2,FALSE)</f>
        <v>84</v>
      </c>
      <c r="E10279" s="3">
        <f>VLOOKUP(C10279,Index[],3,FALSE)</f>
        <v>0</v>
      </c>
      <c r="F10279" s="3">
        <f>VLOOKUP(C10279,Index[],4,FALSE)</f>
        <v>0</v>
      </c>
      <c r="G10279" s="3">
        <f>VLOOKUP(C10279,Index[],5,FALSE)</f>
        <v>0</v>
      </c>
      <c r="H10279" t="s">
        <v>208</v>
      </c>
      <c r="I10279">
        <f>VLOOKUP(Table1[[#This Row],[trait_name]],Trait[],2,FALSE)</f>
        <v>40</v>
      </c>
      <c r="J10279" s="23" t="s">
        <v>76</v>
      </c>
      <c r="K10279" s="23">
        <v>1</v>
      </c>
      <c r="L10279" s="3" t="s">
        <v>171</v>
      </c>
      <c r="N10279" s="23"/>
      <c r="O10279"/>
    </row>
    <row r="10280" spans="1:15">
      <c r="A10280" s="66">
        <f>VLOOKUP(C10280,Index[],8,FALSE)</f>
        <v>43248</v>
      </c>
      <c r="B10280" s="5"/>
      <c r="C10280" t="s">
        <v>856</v>
      </c>
      <c r="D10280" s="3">
        <f>VLOOKUP(C10280,Index[],2,FALSE)</f>
        <v>84</v>
      </c>
      <c r="E10280" s="3">
        <f>VLOOKUP(C10280,Index[],3,FALSE)</f>
        <v>0</v>
      </c>
      <c r="F10280" s="3">
        <f>VLOOKUP(C10280,Index[],4,FALSE)</f>
        <v>0</v>
      </c>
      <c r="G10280" s="3">
        <f>VLOOKUP(C10280,Index[],5,FALSE)</f>
        <v>0</v>
      </c>
      <c r="I10280">
        <f>VLOOKUP(Table1[[#This Row],[trait_name]],Trait[],2,FALSE)</f>
        <v>40</v>
      </c>
      <c r="J10280" s="23" t="s">
        <v>76</v>
      </c>
      <c r="K10280" s="23">
        <v>2</v>
      </c>
      <c r="L10280" s="3"/>
      <c r="N10280" s="23"/>
      <c r="O10280"/>
    </row>
    <row r="10281" spans="1:15">
      <c r="A10281" s="66"/>
      <c r="B10281" s="5">
        <v>43313</v>
      </c>
      <c r="C10281" t="s">
        <v>856</v>
      </c>
      <c r="D10281" s="3">
        <f>VLOOKUP(C10281,Index[],2,FALSE)</f>
        <v>84</v>
      </c>
      <c r="E10281" s="3">
        <f>VLOOKUP(C10281,Index[],3,FALSE)</f>
        <v>0</v>
      </c>
      <c r="F10281" s="3">
        <f>VLOOKUP(C10281,Index[],4,FALSE)</f>
        <v>0</v>
      </c>
      <c r="G10281" s="3">
        <f>VLOOKUP(C10281,Index[],5,FALSE)</f>
        <v>0</v>
      </c>
      <c r="I10281">
        <f>VLOOKUP(Table1[[#This Row],[trait_name]],Trait[],2,FALSE)</f>
        <v>40</v>
      </c>
      <c r="J10281" s="23" t="s">
        <v>76</v>
      </c>
      <c r="K10281" s="23">
        <v>3</v>
      </c>
      <c r="L10281" s="3"/>
      <c r="M10281" s="3"/>
      <c r="N10281" s="23"/>
      <c r="O10281"/>
    </row>
    <row r="10282" spans="1:15">
      <c r="A10282" s="66"/>
      <c r="B10282" s="5">
        <v>43313</v>
      </c>
      <c r="C10282" t="s">
        <v>856</v>
      </c>
      <c r="D10282" s="3">
        <f>VLOOKUP(C10282,Index[],2,FALSE)</f>
        <v>84</v>
      </c>
      <c r="E10282" s="3">
        <f>VLOOKUP(C10282,Index[],3,FALSE)</f>
        <v>0</v>
      </c>
      <c r="F10282" s="3">
        <f>VLOOKUP(C10282,Index[],4,FALSE)</f>
        <v>0</v>
      </c>
      <c r="G10282" s="3">
        <f>VLOOKUP(C10282,Index[],5,FALSE)</f>
        <v>0</v>
      </c>
      <c r="H10282" t="s">
        <v>325</v>
      </c>
      <c r="I10282">
        <f>VLOOKUP(Table1[[#This Row],[trait_name]],Trait[],2,FALSE)</f>
        <v>41</v>
      </c>
      <c r="J10282" s="23" t="s">
        <v>78</v>
      </c>
      <c r="K10282" s="23">
        <v>2</v>
      </c>
      <c r="L10282" s="3" t="s">
        <v>80</v>
      </c>
      <c r="M10282" s="3"/>
      <c r="N10282" s="23"/>
      <c r="O10282"/>
    </row>
    <row r="10283" spans="1:15">
      <c r="A10283" s="66">
        <f>VLOOKUP(C10283,Index[],8,FALSE)</f>
        <v>43248</v>
      </c>
      <c r="B10283" s="5">
        <v>43248</v>
      </c>
      <c r="C10283" t="s">
        <v>856</v>
      </c>
      <c r="D10283" s="3">
        <f>VLOOKUP(C10283,Index[],2,FALSE)</f>
        <v>84</v>
      </c>
      <c r="E10283" s="3">
        <f>VLOOKUP(C10283,Index[],3,FALSE)</f>
        <v>0</v>
      </c>
      <c r="F10283" s="3">
        <f>VLOOKUP(C10283,Index[],4,FALSE)</f>
        <v>0</v>
      </c>
      <c r="G10283" s="3">
        <f>VLOOKUP(C10283,Index[],5,FALSE)</f>
        <v>0</v>
      </c>
      <c r="H10283" t="s">
        <v>25</v>
      </c>
      <c r="I10283">
        <f>VLOOKUP(Table1[[#This Row],[trait_name]],Trait[],2,FALSE)</f>
        <v>41</v>
      </c>
      <c r="J10283" s="23" t="s">
        <v>78</v>
      </c>
      <c r="K10283" s="23">
        <v>1</v>
      </c>
      <c r="L10283" s="3" t="s">
        <v>356</v>
      </c>
      <c r="N10283" s="23"/>
      <c r="O10283"/>
    </row>
    <row r="10284" spans="1:15">
      <c r="A10284" s="66">
        <f>VLOOKUP(C10284,Index[],8,FALSE)</f>
        <v>43248</v>
      </c>
      <c r="B10284" s="5"/>
      <c r="C10284" t="s">
        <v>856</v>
      </c>
      <c r="D10284" s="3">
        <f>VLOOKUP(C10284,Index[],2,FALSE)</f>
        <v>84</v>
      </c>
      <c r="E10284" s="3">
        <f>VLOOKUP(C10284,Index[],3,FALSE)</f>
        <v>0</v>
      </c>
      <c r="F10284" s="3">
        <f>VLOOKUP(C10284,Index[],4,FALSE)</f>
        <v>0</v>
      </c>
      <c r="G10284" s="3">
        <f>VLOOKUP(C10284,Index[],5,FALSE)</f>
        <v>0</v>
      </c>
      <c r="H10284" t="s">
        <v>17</v>
      </c>
      <c r="I10284">
        <f>VLOOKUP(Table1[[#This Row],[trait_name]],Trait[],2,FALSE)</f>
        <v>42</v>
      </c>
      <c r="J10284" s="23" t="s">
        <v>82</v>
      </c>
      <c r="K10284" s="23">
        <v>1</v>
      </c>
      <c r="L10284" s="3" t="s">
        <v>731</v>
      </c>
      <c r="N10284" s="23"/>
      <c r="O10284"/>
    </row>
    <row r="10285" spans="1:15">
      <c r="A10285" s="66">
        <f>VLOOKUP(C10285,Index[],8,FALSE)</f>
        <v>43248</v>
      </c>
      <c r="B10285" s="5"/>
      <c r="C10285" t="s">
        <v>856</v>
      </c>
      <c r="D10285" s="3">
        <f>VLOOKUP(C10285,Index[],2,FALSE)</f>
        <v>84</v>
      </c>
      <c r="E10285" s="3">
        <f>VLOOKUP(C10285,Index[],3,FALSE)</f>
        <v>0</v>
      </c>
      <c r="F10285" s="3">
        <f>VLOOKUP(C10285,Index[],4,FALSE)</f>
        <v>0</v>
      </c>
      <c r="G10285" s="3">
        <f>VLOOKUP(C10285,Index[],5,FALSE)</f>
        <v>0</v>
      </c>
      <c r="I10285">
        <f>VLOOKUP(Table1[[#This Row],[trait_name]],Trait[],2,FALSE)</f>
        <v>42</v>
      </c>
      <c r="J10285" s="23" t="s">
        <v>82</v>
      </c>
      <c r="K10285" s="23">
        <v>2</v>
      </c>
      <c r="L10285" s="3"/>
      <c r="N10285" s="23"/>
      <c r="O10285"/>
    </row>
    <row r="10286" spans="1:15">
      <c r="A10286" s="66"/>
      <c r="B10286" s="5">
        <v>43313</v>
      </c>
      <c r="C10286" t="s">
        <v>856</v>
      </c>
      <c r="D10286" s="3">
        <f>VLOOKUP(C10286,Index[],2,FALSE)</f>
        <v>84</v>
      </c>
      <c r="E10286" s="3">
        <f>VLOOKUP(C10286,Index[],3,FALSE)</f>
        <v>0</v>
      </c>
      <c r="F10286" s="3">
        <f>VLOOKUP(C10286,Index[],4,FALSE)</f>
        <v>0</v>
      </c>
      <c r="G10286" s="3">
        <f>VLOOKUP(C10286,Index[],5,FALSE)</f>
        <v>0</v>
      </c>
      <c r="I10286">
        <f>VLOOKUP(Table1[[#This Row],[trait_name]],Trait[],2,FALSE)</f>
        <v>42</v>
      </c>
      <c r="J10286" s="23" t="s">
        <v>82</v>
      </c>
      <c r="K10286" s="23">
        <v>3</v>
      </c>
      <c r="L10286" s="3"/>
      <c r="M10286" s="3"/>
      <c r="N10286" s="23"/>
      <c r="O10286"/>
    </row>
    <row r="10287" spans="1:15">
      <c r="A10287" s="66">
        <f>VLOOKUP(C10287,Index[],8,FALSE)</f>
        <v>43248</v>
      </c>
      <c r="B10287" s="5">
        <v>43248</v>
      </c>
      <c r="C10287" t="s">
        <v>856</v>
      </c>
      <c r="D10287" s="3">
        <f>VLOOKUP(C10287,Index[],2,FALSE)</f>
        <v>84</v>
      </c>
      <c r="E10287" s="3">
        <f>VLOOKUP(C10287,Index[],3,FALSE)</f>
        <v>0</v>
      </c>
      <c r="F10287" s="3">
        <f>VLOOKUP(C10287,Index[],4,FALSE)</f>
        <v>0</v>
      </c>
      <c r="G10287" s="3">
        <f>VLOOKUP(C10287,Index[],5,FALSE)</f>
        <v>0</v>
      </c>
      <c r="H10287" t="s">
        <v>25</v>
      </c>
      <c r="I10287">
        <f>VLOOKUP(Table1[[#This Row],[trait_name]],Trait[],2,FALSE)</f>
        <v>43</v>
      </c>
      <c r="J10287" s="23" t="s">
        <v>86</v>
      </c>
      <c r="K10287" s="23">
        <v>1</v>
      </c>
      <c r="L10287" s="3" t="s">
        <v>182</v>
      </c>
      <c r="N10287" s="23"/>
      <c r="O10287"/>
    </row>
    <row r="10288" spans="1:15">
      <c r="A10288" s="66"/>
      <c r="B10288" s="5">
        <v>43313</v>
      </c>
      <c r="C10288" t="s">
        <v>856</v>
      </c>
      <c r="D10288" s="3">
        <f>VLOOKUP(C10288,Index[],2,FALSE)</f>
        <v>84</v>
      </c>
      <c r="E10288" s="3">
        <f>VLOOKUP(C10288,Index[],3,FALSE)</f>
        <v>0</v>
      </c>
      <c r="F10288" s="3">
        <f>VLOOKUP(C10288,Index[],4,FALSE)</f>
        <v>0</v>
      </c>
      <c r="G10288" s="3">
        <f>VLOOKUP(C10288,Index[],5,FALSE)</f>
        <v>0</v>
      </c>
      <c r="I10288">
        <f>VLOOKUP(Table1[[#This Row],[trait_name]],Trait[],2,FALSE)</f>
        <v>43</v>
      </c>
      <c r="J10288" s="23" t="s">
        <v>86</v>
      </c>
      <c r="K10288" s="23">
        <v>2</v>
      </c>
      <c r="L10288" s="3"/>
      <c r="M10288" s="3"/>
      <c r="N10288" s="23"/>
      <c r="O10288"/>
    </row>
    <row r="10289" spans="1:15">
      <c r="A10289" s="66">
        <f>VLOOKUP(C10289,Index[],8,FALSE)</f>
        <v>43248</v>
      </c>
      <c r="B10289" s="25"/>
      <c r="C10289" s="4" t="s">
        <v>856</v>
      </c>
      <c r="D10289" s="3">
        <f>VLOOKUP(C10289,Index[],2,FALSE)</f>
        <v>84</v>
      </c>
      <c r="E10289" s="3">
        <f>VLOOKUP(C10289,Index[],3,FALSE)</f>
        <v>0</v>
      </c>
      <c r="F10289" s="3">
        <f>VLOOKUP(C10289,Index[],4,FALSE)</f>
        <v>0</v>
      </c>
      <c r="G10289" s="3">
        <f>VLOOKUP(C10289,Index[],5,FALSE)</f>
        <v>0</v>
      </c>
      <c r="H10289" t="s">
        <v>17</v>
      </c>
      <c r="I10289">
        <f>VLOOKUP(Table1[[#This Row],[trait_name]],Trait[],2,FALSE)</f>
        <v>44</v>
      </c>
      <c r="J10289" s="23" t="s">
        <v>88</v>
      </c>
      <c r="K10289" s="23">
        <v>1</v>
      </c>
      <c r="L10289" s="3" t="s">
        <v>89</v>
      </c>
      <c r="N10289" s="23"/>
      <c r="O10289"/>
    </row>
    <row r="10290" spans="1:15">
      <c r="A10290" s="66">
        <f>VLOOKUP(C10290,Index[],8,FALSE)</f>
        <v>43248</v>
      </c>
      <c r="B10290" s="25"/>
      <c r="C10290" s="4" t="s">
        <v>856</v>
      </c>
      <c r="D10290" s="3">
        <f>VLOOKUP(C10290,Index[],2,FALSE)</f>
        <v>84</v>
      </c>
      <c r="E10290" s="3">
        <f>VLOOKUP(C10290,Index[],3,FALSE)</f>
        <v>0</v>
      </c>
      <c r="F10290" s="3">
        <f>VLOOKUP(C10290,Index[],4,FALSE)</f>
        <v>0</v>
      </c>
      <c r="G10290" s="3">
        <f>VLOOKUP(C10290,Index[],5,FALSE)</f>
        <v>0</v>
      </c>
      <c r="H10290" t="s">
        <v>17</v>
      </c>
      <c r="I10290">
        <f>VLOOKUP(Table1[[#This Row],[trait_name]],Trait[],2,FALSE)</f>
        <v>44</v>
      </c>
      <c r="J10290" s="23" t="s">
        <v>88</v>
      </c>
      <c r="K10290" s="23">
        <v>2</v>
      </c>
      <c r="L10290" s="3" t="s">
        <v>90</v>
      </c>
      <c r="N10290" s="23"/>
      <c r="O10290"/>
    </row>
    <row r="10291" spans="1:15">
      <c r="A10291" s="66"/>
      <c r="B10291" s="5">
        <v>43313</v>
      </c>
      <c r="C10291" t="s">
        <v>856</v>
      </c>
      <c r="D10291" s="3">
        <f>VLOOKUP(C10291,Index[],2,FALSE)</f>
        <v>84</v>
      </c>
      <c r="E10291" s="3">
        <f>VLOOKUP(C10291,Index[],3,FALSE)</f>
        <v>0</v>
      </c>
      <c r="F10291" s="3">
        <f>VLOOKUP(C10291,Index[],4,FALSE)</f>
        <v>0</v>
      </c>
      <c r="G10291" s="3">
        <f>VLOOKUP(C10291,Index[],5,FALSE)</f>
        <v>0</v>
      </c>
      <c r="I10291">
        <f>VLOOKUP(Table1[[#This Row],[trait_name]],Trait[],2,FALSE)</f>
        <v>44</v>
      </c>
      <c r="J10291" s="23" t="s">
        <v>88</v>
      </c>
      <c r="K10291" s="23">
        <v>3</v>
      </c>
      <c r="L10291" s="3"/>
      <c r="M10291" s="3"/>
      <c r="N10291" s="23"/>
      <c r="O10291"/>
    </row>
    <row r="10292" spans="1:15">
      <c r="A10292" s="66">
        <f>VLOOKUP(C10292,Index[],8,FALSE)</f>
        <v>43248</v>
      </c>
      <c r="B10292" s="5">
        <v>43248</v>
      </c>
      <c r="C10292" t="s">
        <v>856</v>
      </c>
      <c r="D10292" s="3">
        <f>VLOOKUP(C10292,Index[],2,FALSE)</f>
        <v>84</v>
      </c>
      <c r="E10292" s="3">
        <f>VLOOKUP(C10292,Index[],3,FALSE)</f>
        <v>0</v>
      </c>
      <c r="F10292" s="3">
        <f>VLOOKUP(C10292,Index[],4,FALSE)</f>
        <v>0</v>
      </c>
      <c r="G10292" s="3">
        <f>VLOOKUP(C10292,Index[],5,FALSE)</f>
        <v>0</v>
      </c>
      <c r="H10292" t="s">
        <v>25</v>
      </c>
      <c r="I10292">
        <f>VLOOKUP(Table1[[#This Row],[trait_name]],Trait[],2,FALSE)</f>
        <v>45</v>
      </c>
      <c r="J10292" s="23" t="s">
        <v>92</v>
      </c>
      <c r="K10292" s="23">
        <v>1</v>
      </c>
      <c r="L10292" s="3" t="s">
        <v>96</v>
      </c>
      <c r="N10292" s="23"/>
      <c r="O10292"/>
    </row>
    <row r="10293" spans="1:15">
      <c r="A10293" s="66"/>
      <c r="B10293" s="5">
        <v>43313</v>
      </c>
      <c r="C10293" t="s">
        <v>856</v>
      </c>
      <c r="D10293" s="3">
        <f>VLOOKUP(C10293,Index[],2,FALSE)</f>
        <v>84</v>
      </c>
      <c r="E10293" s="3">
        <f>VLOOKUP(C10293,Index[],3,FALSE)</f>
        <v>0</v>
      </c>
      <c r="F10293" s="3">
        <f>VLOOKUP(C10293,Index[],4,FALSE)</f>
        <v>0</v>
      </c>
      <c r="G10293" s="3">
        <f>VLOOKUP(C10293,Index[],5,FALSE)</f>
        <v>0</v>
      </c>
      <c r="I10293">
        <f>VLOOKUP(Table1[[#This Row],[trait_name]],Trait[],2,FALSE)</f>
        <v>45</v>
      </c>
      <c r="J10293" s="23" t="s">
        <v>92</v>
      </c>
      <c r="K10293" s="23">
        <v>2</v>
      </c>
      <c r="L10293" s="3"/>
      <c r="M10293" s="3"/>
      <c r="N10293" s="23"/>
      <c r="O10293"/>
    </row>
    <row r="10294" spans="1:15">
      <c r="A10294" s="66">
        <f>VLOOKUP(C10294,Index[],8,FALSE)</f>
        <v>43248</v>
      </c>
      <c r="B10294" s="5"/>
      <c r="C10294" t="s">
        <v>856</v>
      </c>
      <c r="D10294" s="3">
        <f>VLOOKUP(C10294,Index[],2,FALSE)</f>
        <v>84</v>
      </c>
      <c r="E10294" s="3">
        <f>VLOOKUP(C10294,Index[],3,FALSE)</f>
        <v>0</v>
      </c>
      <c r="F10294" s="3">
        <f>VLOOKUP(C10294,Index[],4,FALSE)</f>
        <v>0</v>
      </c>
      <c r="G10294" s="3">
        <f>VLOOKUP(C10294,Index[],5,FALSE)</f>
        <v>0</v>
      </c>
      <c r="I10294">
        <f>VLOOKUP(Table1[[#This Row],[trait_name]],Trait[],2,FALSE)</f>
        <v>46</v>
      </c>
      <c r="J10294" s="23" t="s">
        <v>97</v>
      </c>
      <c r="K10294" s="23">
        <v>1</v>
      </c>
      <c r="L10294" s="3"/>
      <c r="N10294" s="23"/>
      <c r="O10294"/>
    </row>
    <row r="10295" spans="1:15">
      <c r="A10295" s="66">
        <f>VLOOKUP(C10295,Index[],8,FALSE)</f>
        <v>43248</v>
      </c>
      <c r="B10295" s="5"/>
      <c r="C10295" t="s">
        <v>856</v>
      </c>
      <c r="D10295" s="3">
        <f>VLOOKUP(C10295,Index[],2,FALSE)</f>
        <v>84</v>
      </c>
      <c r="E10295" s="3">
        <f>VLOOKUP(C10295,Index[],3,FALSE)</f>
        <v>0</v>
      </c>
      <c r="F10295" s="3">
        <f>VLOOKUP(C10295,Index[],4,FALSE)</f>
        <v>0</v>
      </c>
      <c r="G10295" s="3">
        <f>VLOOKUP(C10295,Index[],5,FALSE)</f>
        <v>0</v>
      </c>
      <c r="I10295">
        <f>VLOOKUP(Table1[[#This Row],[trait_name]],Trait[],2,FALSE)</f>
        <v>46</v>
      </c>
      <c r="J10295" s="23" t="s">
        <v>97</v>
      </c>
      <c r="K10295" s="23">
        <v>2</v>
      </c>
      <c r="L10295" s="3"/>
      <c r="N10295" s="23"/>
      <c r="O10295"/>
    </row>
    <row r="10296" spans="1:15">
      <c r="A10296" s="66"/>
      <c r="B10296" s="5">
        <v>43313</v>
      </c>
      <c r="C10296" t="s">
        <v>856</v>
      </c>
      <c r="D10296" s="3">
        <f>VLOOKUP(C10296,Index[],2,FALSE)</f>
        <v>84</v>
      </c>
      <c r="E10296" s="3">
        <f>VLOOKUP(C10296,Index[],3,FALSE)</f>
        <v>0</v>
      </c>
      <c r="F10296" s="3">
        <f>VLOOKUP(C10296,Index[],4,FALSE)</f>
        <v>0</v>
      </c>
      <c r="G10296" s="3">
        <f>VLOOKUP(C10296,Index[],5,FALSE)</f>
        <v>0</v>
      </c>
      <c r="I10296">
        <f>VLOOKUP(Table1[[#This Row],[trait_name]],Trait[],2,FALSE)</f>
        <v>46</v>
      </c>
      <c r="J10296" s="23" t="s">
        <v>97</v>
      </c>
      <c r="K10296" s="23">
        <v>3</v>
      </c>
      <c r="L10296" s="3"/>
      <c r="M10296" s="3"/>
      <c r="N10296" s="23"/>
      <c r="O10296"/>
    </row>
    <row r="10297" spans="1:15">
      <c r="A10297" s="66">
        <f>VLOOKUP(C10297,Index[],8,FALSE)</f>
        <v>43248</v>
      </c>
      <c r="B10297" s="5"/>
      <c r="C10297" t="s">
        <v>856</v>
      </c>
      <c r="D10297" s="3">
        <f>VLOOKUP(C10297,Index[],2,FALSE)</f>
        <v>84</v>
      </c>
      <c r="E10297" s="3">
        <f>VLOOKUP(C10297,Index[],3,FALSE)</f>
        <v>0</v>
      </c>
      <c r="F10297" s="3">
        <f>VLOOKUP(C10297,Index[],4,FALSE)</f>
        <v>0</v>
      </c>
      <c r="G10297" s="3">
        <f>VLOOKUP(C10297,Index[],5,FALSE)</f>
        <v>0</v>
      </c>
      <c r="I10297">
        <f>VLOOKUP(Table1[[#This Row],[trait_name]],Trait[],2,FALSE)</f>
        <v>47</v>
      </c>
      <c r="J10297" s="23" t="s">
        <v>99</v>
      </c>
      <c r="K10297" s="23">
        <v>1</v>
      </c>
      <c r="L10297" s="3"/>
      <c r="N10297" s="23"/>
      <c r="O10297"/>
    </row>
    <row r="10298" spans="1:15">
      <c r="A10298" s="66">
        <f>VLOOKUP(C10298,Index[],8,FALSE)</f>
        <v>43248</v>
      </c>
      <c r="B10298" s="5"/>
      <c r="C10298" t="s">
        <v>856</v>
      </c>
      <c r="D10298" s="3">
        <f>VLOOKUP(C10298,Index[],2,FALSE)</f>
        <v>84</v>
      </c>
      <c r="E10298" s="3">
        <f>VLOOKUP(C10298,Index[],3,FALSE)</f>
        <v>0</v>
      </c>
      <c r="F10298" s="3">
        <f>VLOOKUP(C10298,Index[],4,FALSE)</f>
        <v>0</v>
      </c>
      <c r="G10298" s="3">
        <f>VLOOKUP(C10298,Index[],5,FALSE)</f>
        <v>0</v>
      </c>
      <c r="I10298">
        <f>VLOOKUP(Table1[[#This Row],[trait_name]],Trait[],2,FALSE)</f>
        <v>47</v>
      </c>
      <c r="J10298" s="23" t="s">
        <v>99</v>
      </c>
      <c r="K10298" s="23">
        <v>2</v>
      </c>
      <c r="L10298" s="3"/>
      <c r="N10298" s="23"/>
      <c r="O10298"/>
    </row>
    <row r="10299" spans="1:15">
      <c r="A10299" s="66"/>
      <c r="B10299" s="5">
        <v>43313</v>
      </c>
      <c r="C10299" t="s">
        <v>856</v>
      </c>
      <c r="D10299" s="3">
        <f>VLOOKUP(C10299,Index[],2,FALSE)</f>
        <v>84</v>
      </c>
      <c r="E10299" s="3">
        <f>VLOOKUP(C10299,Index[],3,FALSE)</f>
        <v>0</v>
      </c>
      <c r="F10299" s="3">
        <f>VLOOKUP(C10299,Index[],4,FALSE)</f>
        <v>0</v>
      </c>
      <c r="G10299" s="3">
        <f>VLOOKUP(C10299,Index[],5,FALSE)</f>
        <v>0</v>
      </c>
      <c r="I10299">
        <f>VLOOKUP(Table1[[#This Row],[trait_name]],Trait[],2,FALSE)</f>
        <v>47</v>
      </c>
      <c r="J10299" s="23" t="s">
        <v>99</v>
      </c>
      <c r="K10299" s="23">
        <v>3</v>
      </c>
      <c r="L10299" s="3"/>
      <c r="M10299" s="3"/>
      <c r="N10299" s="23"/>
      <c r="O10299"/>
    </row>
    <row r="10300" spans="1:15">
      <c r="A10300" s="66"/>
      <c r="B10300" s="5">
        <v>43313</v>
      </c>
      <c r="C10300" t="s">
        <v>856</v>
      </c>
      <c r="D10300" s="3">
        <f>VLOOKUP(C10300,Index[],2,FALSE)</f>
        <v>84</v>
      </c>
      <c r="E10300" s="3">
        <f>VLOOKUP(C10300,Index[],3,FALSE)</f>
        <v>0</v>
      </c>
      <c r="F10300" s="3">
        <f>VLOOKUP(C10300,Index[],4,FALSE)</f>
        <v>0</v>
      </c>
      <c r="G10300" s="3">
        <f>VLOOKUP(C10300,Index[],5,FALSE)</f>
        <v>0</v>
      </c>
      <c r="H10300" t="s">
        <v>860</v>
      </c>
      <c r="I10300">
        <f>VLOOKUP(Table1[[#This Row],[trait_name]],Trait[],2,FALSE)</f>
        <v>48</v>
      </c>
      <c r="J10300" s="23" t="s">
        <v>101</v>
      </c>
      <c r="K10300" s="23">
        <v>1</v>
      </c>
      <c r="L10300" s="3" t="s">
        <v>465</v>
      </c>
      <c r="M10300" s="3"/>
      <c r="N10300" s="23"/>
      <c r="O10300"/>
    </row>
    <row r="10301" spans="1:15">
      <c r="A10301" s="66"/>
      <c r="B10301" s="5">
        <v>43313</v>
      </c>
      <c r="C10301" t="s">
        <v>856</v>
      </c>
      <c r="D10301" s="3">
        <f>VLOOKUP(C10301,Index[],2,FALSE)</f>
        <v>84</v>
      </c>
      <c r="E10301" s="3">
        <f>VLOOKUP(C10301,Index[],3,FALSE)</f>
        <v>0</v>
      </c>
      <c r="F10301" s="3">
        <f>VLOOKUP(C10301,Index[],4,FALSE)</f>
        <v>0</v>
      </c>
      <c r="G10301" s="3">
        <f>VLOOKUP(C10301,Index[],5,FALSE)</f>
        <v>0</v>
      </c>
      <c r="I10301">
        <f>VLOOKUP(Table1[[#This Row],[trait_name]],Trait[],2,FALSE)</f>
        <v>49</v>
      </c>
      <c r="J10301" s="23" t="s">
        <v>104</v>
      </c>
      <c r="K10301" s="23">
        <v>1</v>
      </c>
      <c r="L10301" s="3"/>
      <c r="M10301" s="3"/>
      <c r="N10301" s="23"/>
      <c r="O10301"/>
    </row>
    <row r="10302" spans="1:15">
      <c r="A10302" s="66">
        <f>VLOOKUP(C10302,Index[],8,FALSE)</f>
        <v>43248</v>
      </c>
      <c r="B10302" s="5">
        <v>43311</v>
      </c>
      <c r="C10302" t="s">
        <v>856</v>
      </c>
      <c r="D10302" s="3">
        <f>VLOOKUP(C10302,Index[],2,FALSE)</f>
        <v>84</v>
      </c>
      <c r="E10302" s="3">
        <f>VLOOKUP(C10302,Index[],3,FALSE)</f>
        <v>0</v>
      </c>
      <c r="F10302" s="3">
        <f>VLOOKUP(C10302,Index[],4,FALSE)</f>
        <v>0</v>
      </c>
      <c r="G10302" s="3">
        <f>VLOOKUP(C10302,Index[],5,FALSE)</f>
        <v>0</v>
      </c>
      <c r="I10302">
        <f>VLOOKUP(Table1[[#This Row],[trait_name]],Trait[],2,FALSE)</f>
        <v>50</v>
      </c>
      <c r="J10302" s="23" t="s">
        <v>106</v>
      </c>
      <c r="K10302" s="23">
        <v>1</v>
      </c>
      <c r="L10302" s="3"/>
      <c r="M10302" s="3"/>
      <c r="N10302" s="23"/>
      <c r="O10302"/>
    </row>
    <row r="10303" spans="1:15">
      <c r="A10303" s="66">
        <f>VLOOKUP(C10303,Index[],8,FALSE)</f>
        <v>43248</v>
      </c>
      <c r="B10303" s="5">
        <v>43311</v>
      </c>
      <c r="C10303" t="s">
        <v>856</v>
      </c>
      <c r="D10303" s="3">
        <f>VLOOKUP(C10303,Index[],2,FALSE)</f>
        <v>84</v>
      </c>
      <c r="E10303" s="3">
        <f>VLOOKUP(C10303,Index[],3,FALSE)</f>
        <v>0</v>
      </c>
      <c r="F10303" s="3">
        <f>VLOOKUP(C10303,Index[],4,FALSE)</f>
        <v>0</v>
      </c>
      <c r="G10303" s="3">
        <f>VLOOKUP(C10303,Index[],5,FALSE)</f>
        <v>0</v>
      </c>
      <c r="I10303">
        <f>VLOOKUP(Table1[[#This Row],[trait_name]],Trait[],2,FALSE)</f>
        <v>50</v>
      </c>
      <c r="J10303" s="23" t="s">
        <v>106</v>
      </c>
      <c r="K10303" s="23">
        <v>2</v>
      </c>
      <c r="L10303" s="3"/>
      <c r="M10303" s="3"/>
      <c r="N10303" s="23"/>
      <c r="O10303"/>
    </row>
    <row r="10304" spans="1:15">
      <c r="A10304" s="66"/>
      <c r="B10304" s="5">
        <v>43313</v>
      </c>
      <c r="C10304" t="s">
        <v>856</v>
      </c>
      <c r="D10304" s="3">
        <f>VLOOKUP(C10304,Index[],2,FALSE)</f>
        <v>84</v>
      </c>
      <c r="E10304" s="3">
        <f>VLOOKUP(C10304,Index[],3,FALSE)</f>
        <v>0</v>
      </c>
      <c r="F10304" s="3">
        <f>VLOOKUP(C10304,Index[],4,FALSE)</f>
        <v>0</v>
      </c>
      <c r="G10304" s="3">
        <f>VLOOKUP(C10304,Index[],5,FALSE)</f>
        <v>0</v>
      </c>
      <c r="I10304">
        <f>VLOOKUP(Table1[[#This Row],[trait_name]],Trait[],2,FALSE)</f>
        <v>50</v>
      </c>
      <c r="J10304" s="23" t="s">
        <v>106</v>
      </c>
      <c r="K10304" s="23">
        <v>3</v>
      </c>
      <c r="L10304" s="3"/>
      <c r="M10304" s="3"/>
      <c r="N10304" s="23"/>
      <c r="O10304"/>
    </row>
    <row r="10305" spans="1:15">
      <c r="A10305" s="66"/>
      <c r="B10305" s="5">
        <v>43313</v>
      </c>
      <c r="C10305" t="s">
        <v>856</v>
      </c>
      <c r="D10305" s="3">
        <f>VLOOKUP(C10305,Index[],2,FALSE)</f>
        <v>84</v>
      </c>
      <c r="E10305" s="3">
        <f>VLOOKUP(C10305,Index[],3,FALSE)</f>
        <v>0</v>
      </c>
      <c r="F10305" s="3">
        <f>VLOOKUP(C10305,Index[],4,FALSE)</f>
        <v>0</v>
      </c>
      <c r="G10305" s="3">
        <f>VLOOKUP(C10305,Index[],5,FALSE)</f>
        <v>0</v>
      </c>
      <c r="I10305">
        <f>VLOOKUP(Table1[[#This Row],[trait_name]],Trait[],2,FALSE)</f>
        <v>51</v>
      </c>
      <c r="J10305" s="23" t="s">
        <v>107</v>
      </c>
      <c r="K10305" s="23">
        <v>1</v>
      </c>
      <c r="L10305" s="3" t="s">
        <v>376</v>
      </c>
      <c r="M10305" s="3"/>
      <c r="N10305" s="23"/>
      <c r="O10305"/>
    </row>
    <row r="10306" spans="1:15">
      <c r="A10306" s="66">
        <f>VLOOKUP(C10306,Index[],8,FALSE)</f>
        <v>43248</v>
      </c>
      <c r="B10306" s="5"/>
      <c r="C10306" t="s">
        <v>856</v>
      </c>
      <c r="D10306" s="3">
        <f>VLOOKUP(C10306,Index[],2,FALSE)</f>
        <v>84</v>
      </c>
      <c r="E10306" s="3">
        <f>VLOOKUP(C10306,Index[],3,FALSE)</f>
        <v>0</v>
      </c>
      <c r="F10306" s="3">
        <f>VLOOKUP(C10306,Index[],4,FALSE)</f>
        <v>0</v>
      </c>
      <c r="G10306" s="3">
        <f>VLOOKUP(C10306,Index[],5,FALSE)</f>
        <v>0</v>
      </c>
      <c r="I10306">
        <f>VLOOKUP(Table1[[#This Row],[trait_name]],Trait[],2,FALSE)</f>
        <v>52</v>
      </c>
      <c r="J10306" s="23" t="s">
        <v>109</v>
      </c>
      <c r="K10306" s="23">
        <v>1</v>
      </c>
      <c r="L10306" s="3"/>
      <c r="N10306" s="23"/>
      <c r="O10306"/>
    </row>
    <row r="10307" spans="1:15">
      <c r="A10307" s="66">
        <f>VLOOKUP(C10307,Index[],8,FALSE)</f>
        <v>43248</v>
      </c>
      <c r="B10307" s="5"/>
      <c r="C10307" t="s">
        <v>856</v>
      </c>
      <c r="D10307" s="3">
        <f>VLOOKUP(C10307,Index[],2,FALSE)</f>
        <v>84</v>
      </c>
      <c r="E10307" s="3">
        <f>VLOOKUP(C10307,Index[],3,FALSE)</f>
        <v>0</v>
      </c>
      <c r="F10307" s="3">
        <f>VLOOKUP(C10307,Index[],4,FALSE)</f>
        <v>0</v>
      </c>
      <c r="G10307" s="3">
        <f>VLOOKUP(C10307,Index[],5,FALSE)</f>
        <v>0</v>
      </c>
      <c r="I10307">
        <f>VLOOKUP(Table1[[#This Row],[trait_name]],Trait[],2,FALSE)</f>
        <v>52</v>
      </c>
      <c r="J10307" s="23" t="s">
        <v>109</v>
      </c>
      <c r="K10307" s="23">
        <v>2</v>
      </c>
      <c r="L10307" s="3"/>
      <c r="N10307" s="23"/>
      <c r="O10307"/>
    </row>
    <row r="10308" spans="1:15">
      <c r="A10308" s="66"/>
      <c r="B10308" s="5">
        <v>43313</v>
      </c>
      <c r="C10308" t="s">
        <v>856</v>
      </c>
      <c r="D10308" s="3">
        <f>VLOOKUP(C10308,Index[],2,FALSE)</f>
        <v>84</v>
      </c>
      <c r="E10308" s="3">
        <f>VLOOKUP(C10308,Index[],3,FALSE)</f>
        <v>0</v>
      </c>
      <c r="F10308" s="3">
        <f>VLOOKUP(C10308,Index[],4,FALSE)</f>
        <v>0</v>
      </c>
      <c r="G10308" s="3">
        <f>VLOOKUP(C10308,Index[],5,FALSE)</f>
        <v>0</v>
      </c>
      <c r="I10308">
        <f>VLOOKUP(Table1[[#This Row],[trait_name]],Trait[],2,FALSE)</f>
        <v>52</v>
      </c>
      <c r="J10308" s="23" t="s">
        <v>109</v>
      </c>
      <c r="K10308" s="23">
        <v>3</v>
      </c>
      <c r="L10308" s="3"/>
      <c r="M10308" s="3"/>
      <c r="N10308" s="23"/>
      <c r="O10308"/>
    </row>
    <row r="10309" spans="1:15">
      <c r="A10309" s="66">
        <f>VLOOKUP(C10309,Index[],8,FALSE)</f>
        <v>43248</v>
      </c>
      <c r="B10309" s="5">
        <v>43248</v>
      </c>
      <c r="C10309" t="s">
        <v>856</v>
      </c>
      <c r="D10309" s="3">
        <f>VLOOKUP(C10309,Index[],2,FALSE)</f>
        <v>84</v>
      </c>
      <c r="E10309" s="3">
        <f>VLOOKUP(C10309,Index[],3,FALSE)</f>
        <v>0</v>
      </c>
      <c r="F10309" s="3">
        <f>VLOOKUP(C10309,Index[],4,FALSE)</f>
        <v>0</v>
      </c>
      <c r="G10309" s="3">
        <f>VLOOKUP(C10309,Index[],5,FALSE)</f>
        <v>0</v>
      </c>
      <c r="H10309" t="s">
        <v>25</v>
      </c>
      <c r="I10309">
        <f>VLOOKUP(Table1[[#This Row],[trait_name]],Trait[],2,FALSE)</f>
        <v>53</v>
      </c>
      <c r="J10309" s="23" t="s">
        <v>112</v>
      </c>
      <c r="K10309" s="23">
        <v>2</v>
      </c>
      <c r="L10309" s="3" t="s">
        <v>184</v>
      </c>
      <c r="N10309" s="23"/>
      <c r="O10309"/>
    </row>
    <row r="10310" spans="1:15">
      <c r="A10310" s="66">
        <f>VLOOKUP(C10310,Index[],8,FALSE)</f>
        <v>43248</v>
      </c>
      <c r="B10310" s="5">
        <v>43248</v>
      </c>
      <c r="C10310" t="s">
        <v>856</v>
      </c>
      <c r="D10310" s="3">
        <f>VLOOKUP(C10310,Index[],2,FALSE)</f>
        <v>84</v>
      </c>
      <c r="E10310" s="3">
        <f>VLOOKUP(C10310,Index[],3,FALSE)</f>
        <v>0</v>
      </c>
      <c r="F10310" s="3">
        <f>VLOOKUP(C10310,Index[],4,FALSE)</f>
        <v>0</v>
      </c>
      <c r="G10310" s="3">
        <f>VLOOKUP(C10310,Index[],5,FALSE)</f>
        <v>0</v>
      </c>
      <c r="H10310" t="s">
        <v>25</v>
      </c>
      <c r="I10310">
        <f>VLOOKUP(Table1[[#This Row],[trait_name]],Trait[],2,FALSE)</f>
        <v>53</v>
      </c>
      <c r="J10310" s="23" t="s">
        <v>112</v>
      </c>
      <c r="K10310" s="23">
        <v>1</v>
      </c>
      <c r="L10310" s="3" t="s">
        <v>114</v>
      </c>
      <c r="N10310" s="23"/>
      <c r="O10310"/>
    </row>
    <row r="10311" spans="1:15">
      <c r="A10311" s="66"/>
      <c r="B10311" s="5">
        <v>43313</v>
      </c>
      <c r="C10311" t="s">
        <v>856</v>
      </c>
      <c r="D10311" s="3">
        <f>VLOOKUP(C10311,Index[],2,FALSE)</f>
        <v>84</v>
      </c>
      <c r="E10311" s="3">
        <f>VLOOKUP(C10311,Index[],3,FALSE)</f>
        <v>0</v>
      </c>
      <c r="F10311" s="3">
        <f>VLOOKUP(C10311,Index[],4,FALSE)</f>
        <v>0</v>
      </c>
      <c r="G10311" s="3">
        <f>VLOOKUP(C10311,Index[],5,FALSE)</f>
        <v>0</v>
      </c>
      <c r="I10311">
        <f>VLOOKUP(Table1[[#This Row],[trait_name]],Trait[],2,FALSE)</f>
        <v>53</v>
      </c>
      <c r="J10311" s="23" t="s">
        <v>112</v>
      </c>
      <c r="K10311" s="23">
        <v>3</v>
      </c>
      <c r="L10311" s="3"/>
      <c r="M10311" s="3"/>
      <c r="N10311" s="23"/>
      <c r="O10311"/>
    </row>
    <row r="10312" spans="1:15">
      <c r="A10312" s="66">
        <f>VLOOKUP(C10312,Index[],8,FALSE)</f>
        <v>43248</v>
      </c>
      <c r="B10312" s="5">
        <v>43248</v>
      </c>
      <c r="C10312" t="s">
        <v>856</v>
      </c>
      <c r="D10312" s="3">
        <f>VLOOKUP(C10312,Index[],2,FALSE)</f>
        <v>84</v>
      </c>
      <c r="E10312" s="3">
        <f>VLOOKUP(C10312,Index[],3,FALSE)</f>
        <v>0</v>
      </c>
      <c r="F10312" s="3">
        <f>VLOOKUP(C10312,Index[],4,FALSE)</f>
        <v>0</v>
      </c>
      <c r="G10312" s="3">
        <f>VLOOKUP(C10312,Index[],5,FALSE)</f>
        <v>0</v>
      </c>
      <c r="H10312" t="s">
        <v>17</v>
      </c>
      <c r="I10312">
        <f>VLOOKUP(Table1[[#This Row],[trait_name]],Trait[],2,FALSE)</f>
        <v>54</v>
      </c>
      <c r="J10312" s="23" t="s">
        <v>116</v>
      </c>
      <c r="K10312" s="23">
        <v>2</v>
      </c>
      <c r="L10312" s="3" t="s">
        <v>738</v>
      </c>
      <c r="N10312" s="23"/>
      <c r="O10312"/>
    </row>
    <row r="10313" spans="1:15">
      <c r="A10313" s="66">
        <f>VLOOKUP(C10313,Index[],8,FALSE)</f>
        <v>43248</v>
      </c>
      <c r="B10313" s="5">
        <v>43248</v>
      </c>
      <c r="C10313" t="s">
        <v>856</v>
      </c>
      <c r="D10313" s="3">
        <f>VLOOKUP(C10313,Index[],2,FALSE)</f>
        <v>84</v>
      </c>
      <c r="E10313" s="3">
        <f>VLOOKUP(C10313,Index[],3,FALSE)</f>
        <v>0</v>
      </c>
      <c r="F10313" s="3">
        <f>VLOOKUP(C10313,Index[],4,FALSE)</f>
        <v>0</v>
      </c>
      <c r="G10313" s="3">
        <f>VLOOKUP(C10313,Index[],5,FALSE)</f>
        <v>0</v>
      </c>
      <c r="H10313" t="s">
        <v>25</v>
      </c>
      <c r="I10313">
        <f>VLOOKUP(Table1[[#This Row],[trait_name]],Trait[],2,FALSE)</f>
        <v>54</v>
      </c>
      <c r="J10313" s="23" t="s">
        <v>116</v>
      </c>
      <c r="K10313" s="23">
        <v>3</v>
      </c>
      <c r="L10313" s="3" t="s">
        <v>259</v>
      </c>
      <c r="N10313" s="23"/>
      <c r="O10313"/>
    </row>
    <row r="10314" spans="1:15">
      <c r="A10314" s="66">
        <f>VLOOKUP(C10314,Index[],8,FALSE)</f>
        <v>43248</v>
      </c>
      <c r="B10314" s="5">
        <v>43248</v>
      </c>
      <c r="C10314" t="s">
        <v>856</v>
      </c>
      <c r="D10314" s="3">
        <f>VLOOKUP(C10314,Index[],2,FALSE)</f>
        <v>84</v>
      </c>
      <c r="E10314" s="3">
        <f>VLOOKUP(C10314,Index[],3,FALSE)</f>
        <v>0</v>
      </c>
      <c r="F10314" s="3">
        <f>VLOOKUP(C10314,Index[],4,FALSE)</f>
        <v>0</v>
      </c>
      <c r="G10314" s="3">
        <f>VLOOKUP(C10314,Index[],5,FALSE)</f>
        <v>0</v>
      </c>
      <c r="H10314" t="s">
        <v>25</v>
      </c>
      <c r="I10314">
        <f>VLOOKUP(Table1[[#This Row],[trait_name]],Trait[],2,FALSE)</f>
        <v>54</v>
      </c>
      <c r="J10314" s="23" t="s">
        <v>116</v>
      </c>
      <c r="K10314" s="23">
        <v>1</v>
      </c>
      <c r="L10314" s="3" t="s">
        <v>260</v>
      </c>
      <c r="N10314" s="23"/>
      <c r="O10314"/>
    </row>
    <row r="10315" spans="1:15">
      <c r="A10315" s="66"/>
      <c r="B10315" s="5">
        <v>43313</v>
      </c>
      <c r="C10315" t="s">
        <v>856</v>
      </c>
      <c r="D10315" s="3">
        <f>VLOOKUP(C10315,Index[],2,FALSE)</f>
        <v>84</v>
      </c>
      <c r="E10315" s="3">
        <f>VLOOKUP(C10315,Index[],3,FALSE)</f>
        <v>0</v>
      </c>
      <c r="F10315" s="3">
        <f>VLOOKUP(C10315,Index[],4,FALSE)</f>
        <v>0</v>
      </c>
      <c r="G10315" s="3">
        <f>VLOOKUP(C10315,Index[],5,FALSE)</f>
        <v>0</v>
      </c>
      <c r="I10315">
        <f>VLOOKUP(Table1[[#This Row],[trait_name]],Trait[],2,FALSE)</f>
        <v>54</v>
      </c>
      <c r="J10315" s="23" t="s">
        <v>116</v>
      </c>
      <c r="K10315" s="23">
        <v>4</v>
      </c>
      <c r="L10315" s="3"/>
      <c r="M10315" s="3"/>
      <c r="N10315" s="23"/>
      <c r="O10315"/>
    </row>
    <row r="10316" spans="1:15">
      <c r="A10316" s="66">
        <f>VLOOKUP(C10316,Index[],8,FALSE)</f>
        <v>43248</v>
      </c>
      <c r="B10316" s="25">
        <v>43313</v>
      </c>
      <c r="C10316" s="4" t="s">
        <v>856</v>
      </c>
      <c r="D10316" s="3">
        <f>VLOOKUP(C10316,Index[],2,FALSE)</f>
        <v>84</v>
      </c>
      <c r="E10316" s="3">
        <f>VLOOKUP(C10316,Index[],3,FALSE)</f>
        <v>0</v>
      </c>
      <c r="F10316" s="3">
        <f>VLOOKUP(C10316,Index[],4,FALSE)</f>
        <v>0</v>
      </c>
      <c r="G10316" s="3">
        <f>VLOOKUP(C10316,Index[],5,FALSE)</f>
        <v>0</v>
      </c>
      <c r="H10316" t="s">
        <v>139</v>
      </c>
      <c r="I10316">
        <f>VLOOKUP(Table1[[#This Row],[trait_name]],Trait[],2,FALSE)</f>
        <v>55</v>
      </c>
      <c r="J10316" s="23" t="s">
        <v>119</v>
      </c>
      <c r="K10316" s="23">
        <v>1</v>
      </c>
      <c r="L10316" s="3" t="s">
        <v>120</v>
      </c>
      <c r="N10316" s="23"/>
      <c r="O10316"/>
    </row>
    <row r="10317" spans="1:15">
      <c r="A10317" s="66">
        <f>VLOOKUP(C10317,Index[],8,FALSE)</f>
        <v>43248</v>
      </c>
      <c r="B10317" s="25"/>
      <c r="C10317" s="4" t="s">
        <v>856</v>
      </c>
      <c r="D10317" s="3">
        <f>VLOOKUP(C10317,Index[],2,FALSE)</f>
        <v>84</v>
      </c>
      <c r="E10317" s="3">
        <f>VLOOKUP(C10317,Index[],3,FALSE)</f>
        <v>0</v>
      </c>
      <c r="F10317" s="3">
        <f>VLOOKUP(C10317,Index[],4,FALSE)</f>
        <v>0</v>
      </c>
      <c r="G10317" s="3">
        <f>VLOOKUP(C10317,Index[],5,FALSE)</f>
        <v>0</v>
      </c>
      <c r="I10317">
        <f>VLOOKUP(Table1[[#This Row],[trait_name]],Trait[],2,FALSE)</f>
        <v>55</v>
      </c>
      <c r="J10317" s="23" t="s">
        <v>119</v>
      </c>
      <c r="K10317" s="23">
        <v>2</v>
      </c>
      <c r="L10317" s="3"/>
      <c r="N10317" s="23"/>
      <c r="O10317"/>
    </row>
    <row r="10318" spans="1:15">
      <c r="A10318" s="66"/>
      <c r="B10318" s="5">
        <v>43313</v>
      </c>
      <c r="C10318" t="s">
        <v>856</v>
      </c>
      <c r="D10318" s="3">
        <f>VLOOKUP(C10318,Index[],2,FALSE)</f>
        <v>84</v>
      </c>
      <c r="E10318" s="3">
        <f>VLOOKUP(C10318,Index[],3,FALSE)</f>
        <v>0</v>
      </c>
      <c r="F10318" s="3">
        <f>VLOOKUP(C10318,Index[],4,FALSE)</f>
        <v>0</v>
      </c>
      <c r="G10318" s="3">
        <f>VLOOKUP(C10318,Index[],5,FALSE)</f>
        <v>0</v>
      </c>
      <c r="I10318">
        <f>VLOOKUP(Table1[[#This Row],[trait_name]],Trait[],2,FALSE)</f>
        <v>55</v>
      </c>
      <c r="J10318" s="23" t="s">
        <v>119</v>
      </c>
      <c r="K10318" s="23">
        <v>3</v>
      </c>
      <c r="L10318" s="3"/>
      <c r="M10318" s="3"/>
      <c r="N10318" s="23"/>
      <c r="O10318"/>
    </row>
    <row r="10319" spans="1:15">
      <c r="A10319" s="66">
        <f>VLOOKUP(C10319,Index[],8,FALSE)</f>
        <v>43248</v>
      </c>
      <c r="B10319" s="5">
        <v>43248</v>
      </c>
      <c r="C10319" t="s">
        <v>856</v>
      </c>
      <c r="D10319" s="3">
        <f>VLOOKUP(C10319,Index[],2,FALSE)</f>
        <v>84</v>
      </c>
      <c r="E10319" s="3">
        <f>VLOOKUP(C10319,Index[],3,FALSE)</f>
        <v>0</v>
      </c>
      <c r="F10319" s="3">
        <f>VLOOKUP(C10319,Index[],4,FALSE)</f>
        <v>0</v>
      </c>
      <c r="G10319" s="3">
        <f>VLOOKUP(C10319,Index[],5,FALSE)</f>
        <v>0</v>
      </c>
      <c r="H10319" t="s">
        <v>25</v>
      </c>
      <c r="I10319">
        <f>VLOOKUP(Table1[[#This Row],[trait_name]],Trait[],2,FALSE)</f>
        <v>56</v>
      </c>
      <c r="J10319" s="23" t="s">
        <v>121</v>
      </c>
      <c r="K10319" s="23">
        <v>1</v>
      </c>
      <c r="L10319" s="3" t="s">
        <v>189</v>
      </c>
      <c r="N10319" s="23"/>
      <c r="O10319"/>
    </row>
    <row r="10320" spans="1:15">
      <c r="A10320" s="66"/>
      <c r="B10320" s="5">
        <v>43313</v>
      </c>
      <c r="C10320" t="s">
        <v>856</v>
      </c>
      <c r="D10320" s="3">
        <f>VLOOKUP(C10320,Index[],2,FALSE)</f>
        <v>84</v>
      </c>
      <c r="E10320" s="3">
        <f>VLOOKUP(C10320,Index[],3,FALSE)</f>
        <v>0</v>
      </c>
      <c r="F10320" s="3">
        <f>VLOOKUP(C10320,Index[],4,FALSE)</f>
        <v>0</v>
      </c>
      <c r="G10320" s="3">
        <f>VLOOKUP(C10320,Index[],5,FALSE)</f>
        <v>0</v>
      </c>
      <c r="I10320">
        <f>VLOOKUP(Table1[[#This Row],[trait_name]],Trait[],2,FALSE)</f>
        <v>56</v>
      </c>
      <c r="J10320" s="23" t="s">
        <v>121</v>
      </c>
      <c r="K10320" s="23">
        <v>2</v>
      </c>
      <c r="L10320" s="3"/>
      <c r="M10320" s="3"/>
      <c r="N10320" s="23"/>
      <c r="O10320"/>
    </row>
    <row r="10321" spans="1:15">
      <c r="A10321" s="66"/>
      <c r="B10321" s="5">
        <v>43313</v>
      </c>
      <c r="C10321" t="s">
        <v>856</v>
      </c>
      <c r="D10321" s="3">
        <f>VLOOKUP(C10321,Index[],2,FALSE)</f>
        <v>84</v>
      </c>
      <c r="E10321" s="3">
        <f>VLOOKUP(C10321,Index[],3,FALSE)</f>
        <v>0</v>
      </c>
      <c r="F10321" s="3">
        <f>VLOOKUP(C10321,Index[],4,FALSE)</f>
        <v>0</v>
      </c>
      <c r="G10321" s="3">
        <f>VLOOKUP(C10321,Index[],5,FALSE)</f>
        <v>0</v>
      </c>
      <c r="I10321">
        <f>VLOOKUP(Table1[[#This Row],[trait_name]],Trait[],2,FALSE)</f>
        <v>57</v>
      </c>
      <c r="J10321" s="23" t="s">
        <v>233</v>
      </c>
      <c r="K10321" s="23">
        <v>1</v>
      </c>
      <c r="L10321" s="3"/>
      <c r="M10321" s="3"/>
      <c r="N10321" s="23"/>
      <c r="O10321"/>
    </row>
    <row r="10322" spans="1:15">
      <c r="A10322" s="66">
        <f>VLOOKUP(C10322,Index[],8,FALSE)</f>
        <v>43248</v>
      </c>
      <c r="B10322" s="5">
        <v>43248</v>
      </c>
      <c r="C10322" t="s">
        <v>856</v>
      </c>
      <c r="D10322" s="3">
        <f>VLOOKUP(C10322,Index[],2,FALSE)</f>
        <v>84</v>
      </c>
      <c r="E10322" s="3">
        <f>VLOOKUP(C10322,Index[],3,FALSE)</f>
        <v>0</v>
      </c>
      <c r="F10322" s="3">
        <f>VLOOKUP(C10322,Index[],4,FALSE)</f>
        <v>0</v>
      </c>
      <c r="G10322" s="3">
        <f>VLOOKUP(C10322,Index[],5,FALSE)</f>
        <v>0</v>
      </c>
      <c r="H10322" t="s">
        <v>25</v>
      </c>
      <c r="I10322">
        <f>VLOOKUP(Table1[[#This Row],[trait_name]],Trait[],2,FALSE)</f>
        <v>58</v>
      </c>
      <c r="J10322" s="23" t="s">
        <v>123</v>
      </c>
      <c r="K10322" s="23">
        <v>1</v>
      </c>
      <c r="L10322" s="3" t="s">
        <v>124</v>
      </c>
      <c r="N10322" s="23"/>
      <c r="O10322"/>
    </row>
    <row r="10323" spans="1:15">
      <c r="A10323" s="66"/>
      <c r="B10323" s="5">
        <v>43313</v>
      </c>
      <c r="C10323" t="s">
        <v>856</v>
      </c>
      <c r="D10323" s="3">
        <f>VLOOKUP(C10323,Index[],2,FALSE)</f>
        <v>84</v>
      </c>
      <c r="E10323" s="3">
        <f>VLOOKUP(C10323,Index[],3,FALSE)</f>
        <v>0</v>
      </c>
      <c r="F10323" s="3">
        <f>VLOOKUP(C10323,Index[],4,FALSE)</f>
        <v>0</v>
      </c>
      <c r="G10323" s="3">
        <f>VLOOKUP(C10323,Index[],5,FALSE)</f>
        <v>0</v>
      </c>
      <c r="I10323">
        <f>VLOOKUP(Table1[[#This Row],[trait_name]],Trait[],2,FALSE)</f>
        <v>58</v>
      </c>
      <c r="J10323" s="23" t="s">
        <v>123</v>
      </c>
      <c r="K10323" s="23">
        <v>2</v>
      </c>
      <c r="L10323" s="3"/>
      <c r="M10323" s="3"/>
      <c r="N10323" s="23"/>
      <c r="O10323"/>
    </row>
    <row r="10324" spans="1:15">
      <c r="A10324" s="66"/>
      <c r="B10324" s="5">
        <v>43313</v>
      </c>
      <c r="C10324" t="s">
        <v>856</v>
      </c>
      <c r="D10324" s="3">
        <f>VLOOKUP(C10324,Index[],2,FALSE)</f>
        <v>84</v>
      </c>
      <c r="E10324" s="3">
        <f>VLOOKUP(C10324,Index[],3,FALSE)</f>
        <v>0</v>
      </c>
      <c r="F10324" s="3">
        <f>VLOOKUP(C10324,Index[],4,FALSE)</f>
        <v>0</v>
      </c>
      <c r="G10324" s="3">
        <f>VLOOKUP(C10324,Index[],5,FALSE)</f>
        <v>0</v>
      </c>
      <c r="I10324">
        <f>VLOOKUP(Table1[[#This Row],[trait_name]],Trait[],2,FALSE)</f>
        <v>59</v>
      </c>
      <c r="J10324" s="23" t="s">
        <v>125</v>
      </c>
      <c r="K10324" s="23">
        <v>1</v>
      </c>
      <c r="L10324" s="3" t="s">
        <v>131</v>
      </c>
      <c r="M10324" s="3"/>
      <c r="N10324" s="23"/>
      <c r="O10324"/>
    </row>
    <row r="10325" spans="1:15">
      <c r="A10325" s="66"/>
      <c r="B10325" s="5">
        <v>43313</v>
      </c>
      <c r="C10325" t="s">
        <v>856</v>
      </c>
      <c r="D10325" s="3">
        <f>VLOOKUP(C10325,Index[],2,FALSE)</f>
        <v>84</v>
      </c>
      <c r="E10325" s="3">
        <f>VLOOKUP(C10325,Index[],3,FALSE)</f>
        <v>0</v>
      </c>
      <c r="F10325" s="3">
        <f>VLOOKUP(C10325,Index[],4,FALSE)</f>
        <v>0</v>
      </c>
      <c r="G10325" s="3">
        <f>VLOOKUP(C10325,Index[],5,FALSE)</f>
        <v>0</v>
      </c>
      <c r="H10325" t="s">
        <v>860</v>
      </c>
      <c r="I10325">
        <f>VLOOKUP(Table1[[#This Row],[trait_name]],Trait[],2,FALSE)</f>
        <v>60</v>
      </c>
      <c r="J10325" s="23" t="s">
        <v>127</v>
      </c>
      <c r="K10325" s="23">
        <v>1</v>
      </c>
      <c r="L10325" s="3" t="s">
        <v>129</v>
      </c>
      <c r="M10325" s="3"/>
      <c r="N10325" s="23"/>
      <c r="O10325"/>
    </row>
    <row r="10326" spans="1:15">
      <c r="A10326" s="66">
        <f>VLOOKUP(C10326,Index[],8,FALSE)</f>
        <v>43248</v>
      </c>
      <c r="B10326" s="5">
        <v>43248</v>
      </c>
      <c r="C10326" t="s">
        <v>856</v>
      </c>
      <c r="D10326" s="3">
        <f>VLOOKUP(C10326,Index[],2,FALSE)</f>
        <v>84</v>
      </c>
      <c r="E10326" s="3">
        <f>VLOOKUP(C10326,Index[],3,FALSE)</f>
        <v>0</v>
      </c>
      <c r="F10326" s="3">
        <f>VLOOKUP(C10326,Index[],4,FALSE)</f>
        <v>0</v>
      </c>
      <c r="G10326" s="3">
        <f>VLOOKUP(C10326,Index[],5,FALSE)</f>
        <v>0</v>
      </c>
      <c r="H10326" t="s">
        <v>25</v>
      </c>
      <c r="I10326">
        <f>VLOOKUP(Table1[[#This Row],[trait_name]],Trait[],2,FALSE)</f>
        <v>61</v>
      </c>
      <c r="J10326" s="23" t="s">
        <v>130</v>
      </c>
      <c r="K10326" s="23">
        <v>1</v>
      </c>
      <c r="L10326" s="3" t="s">
        <v>126</v>
      </c>
      <c r="N10326" s="23"/>
      <c r="O10326"/>
    </row>
    <row r="10327" spans="1:15">
      <c r="A10327" s="66"/>
      <c r="B10327" s="5">
        <v>43313</v>
      </c>
      <c r="C10327" t="s">
        <v>856</v>
      </c>
      <c r="D10327" s="3">
        <f>VLOOKUP(C10327,Index[],2,FALSE)</f>
        <v>84</v>
      </c>
      <c r="E10327" s="3">
        <f>VLOOKUP(C10327,Index[],3,FALSE)</f>
        <v>0</v>
      </c>
      <c r="F10327" s="3">
        <f>VLOOKUP(C10327,Index[],4,FALSE)</f>
        <v>0</v>
      </c>
      <c r="G10327" s="3">
        <f>VLOOKUP(C10327,Index[],5,FALSE)</f>
        <v>0</v>
      </c>
      <c r="I10327">
        <f>VLOOKUP(Table1[[#This Row],[trait_name]],Trait[],2,FALSE)</f>
        <v>61</v>
      </c>
      <c r="J10327" s="23" t="s">
        <v>130</v>
      </c>
      <c r="K10327" s="23">
        <v>2</v>
      </c>
      <c r="L10327" s="3"/>
      <c r="M10327" s="3"/>
      <c r="N10327" s="23"/>
      <c r="O10327"/>
    </row>
    <row r="10328" spans="1:15">
      <c r="A10328" s="66"/>
      <c r="B10328" s="5">
        <v>43313</v>
      </c>
      <c r="C10328" t="s">
        <v>856</v>
      </c>
      <c r="D10328" s="3">
        <f>VLOOKUP(C10328,Index[],2,FALSE)</f>
        <v>84</v>
      </c>
      <c r="E10328" s="3">
        <f>VLOOKUP(C10328,Index[],3,FALSE)</f>
        <v>0</v>
      </c>
      <c r="F10328" s="3">
        <f>VLOOKUP(C10328,Index[],4,FALSE)</f>
        <v>0</v>
      </c>
      <c r="G10328" s="3">
        <f>VLOOKUP(C10328,Index[],5,FALSE)</f>
        <v>0</v>
      </c>
      <c r="I10328">
        <f>VLOOKUP(Table1[[#This Row],[trait_name]],Trait[],2,FALSE)</f>
        <v>62</v>
      </c>
      <c r="J10328" s="23" t="s">
        <v>235</v>
      </c>
      <c r="K10328" s="23">
        <v>1</v>
      </c>
      <c r="L10328" s="3"/>
      <c r="M10328" s="3"/>
      <c r="N10328" s="23"/>
      <c r="O10328"/>
    </row>
    <row r="10329" spans="1:15">
      <c r="A10329" s="66"/>
      <c r="B10329" s="5">
        <v>43313</v>
      </c>
      <c r="C10329" t="s">
        <v>856</v>
      </c>
      <c r="D10329" s="3">
        <f>VLOOKUP(C10329,Index[],2,FALSE)</f>
        <v>84</v>
      </c>
      <c r="E10329" s="3">
        <f>VLOOKUP(C10329,Index[],3,FALSE)</f>
        <v>0</v>
      </c>
      <c r="F10329" s="3">
        <f>VLOOKUP(C10329,Index[],4,FALSE)</f>
        <v>0</v>
      </c>
      <c r="G10329" s="3">
        <f>VLOOKUP(C10329,Index[],5,FALSE)</f>
        <v>0</v>
      </c>
      <c r="I10329">
        <f>VLOOKUP(Table1[[#This Row],[trait_name]],Trait[],2,FALSE)</f>
        <v>63</v>
      </c>
      <c r="J10329" s="23" t="s">
        <v>237</v>
      </c>
      <c r="K10329" s="23">
        <v>1</v>
      </c>
      <c r="L10329" s="3"/>
      <c r="M10329" s="3"/>
      <c r="N10329" s="23"/>
      <c r="O10329"/>
    </row>
    <row r="10330" spans="1:15">
      <c r="A10330" s="66"/>
      <c r="B10330" s="5">
        <v>43313</v>
      </c>
      <c r="C10330" t="s">
        <v>856</v>
      </c>
      <c r="D10330" s="3">
        <f>VLOOKUP(C10330,Index[],2,FALSE)</f>
        <v>84</v>
      </c>
      <c r="E10330" s="3">
        <f>VLOOKUP(C10330,Index[],3,FALSE)</f>
        <v>0</v>
      </c>
      <c r="F10330" s="3">
        <f>VLOOKUP(C10330,Index[],4,FALSE)</f>
        <v>0</v>
      </c>
      <c r="G10330" s="3">
        <f>VLOOKUP(C10330,Index[],5,FALSE)</f>
        <v>0</v>
      </c>
      <c r="I10330">
        <f>VLOOKUP(Table1[[#This Row],[trait_name]],Trait[],2,FALSE)</f>
        <v>64</v>
      </c>
      <c r="J10330" s="23" t="s">
        <v>132</v>
      </c>
      <c r="K10330" s="23">
        <v>1</v>
      </c>
      <c r="L10330" s="3"/>
      <c r="M10330" s="3"/>
      <c r="N10330" s="23"/>
      <c r="O10330"/>
    </row>
    <row r="10331" spans="1:15">
      <c r="A10331" s="66">
        <f>VLOOKUP(C10331,Index[],8,FALSE)</f>
        <v>43248</v>
      </c>
      <c r="B10331" s="5">
        <v>43313</v>
      </c>
      <c r="C10331" t="s">
        <v>856</v>
      </c>
      <c r="D10331" s="3">
        <f>VLOOKUP(C10331,Index[],2,FALSE)</f>
        <v>84</v>
      </c>
      <c r="E10331" s="3">
        <f>VLOOKUP(C10331,Index[],3,FALSE)</f>
        <v>0</v>
      </c>
      <c r="F10331" s="3">
        <f>VLOOKUP(C10331,Index[],4,FALSE)</f>
        <v>0</v>
      </c>
      <c r="G10331" s="3">
        <f>VLOOKUP(C10331,Index[],5,FALSE)</f>
        <v>0</v>
      </c>
      <c r="H10331" t="s">
        <v>325</v>
      </c>
      <c r="I10331">
        <f>VLOOKUP(Table1[[#This Row],[trait_name]],Trait[],2,FALSE)</f>
        <v>65</v>
      </c>
      <c r="J10331" s="23" t="s">
        <v>133</v>
      </c>
      <c r="K10331" s="23">
        <v>2</v>
      </c>
      <c r="L10331" s="3" t="s">
        <v>474</v>
      </c>
      <c r="N10331" s="23"/>
      <c r="O10331"/>
    </row>
    <row r="10332" spans="1:15">
      <c r="A10332" s="66">
        <f>VLOOKUP(C10332,Index[],8,FALSE)</f>
        <v>43248</v>
      </c>
      <c r="B10332" s="5">
        <v>43313</v>
      </c>
      <c r="C10332" t="s">
        <v>856</v>
      </c>
      <c r="D10332" s="3">
        <f>VLOOKUP(C10332,Index[],2,FALSE)</f>
        <v>84</v>
      </c>
      <c r="E10332" s="3">
        <f>VLOOKUP(C10332,Index[],3,FALSE)</f>
        <v>0</v>
      </c>
      <c r="F10332" s="3">
        <f>VLOOKUP(C10332,Index[],4,FALSE)</f>
        <v>0</v>
      </c>
      <c r="G10332" s="3">
        <f>VLOOKUP(C10332,Index[],5,FALSE)</f>
        <v>0</v>
      </c>
      <c r="H10332" t="s">
        <v>325</v>
      </c>
      <c r="I10332">
        <f>VLOOKUP(Table1[[#This Row],[trait_name]],Trait[],2,FALSE)</f>
        <v>65</v>
      </c>
      <c r="J10332" s="23" t="s">
        <v>133</v>
      </c>
      <c r="K10332" s="23">
        <v>1</v>
      </c>
      <c r="L10332" s="3" t="s">
        <v>238</v>
      </c>
      <c r="N10332" s="23"/>
      <c r="O10332"/>
    </row>
    <row r="10333" spans="1:15">
      <c r="A10333" s="66"/>
      <c r="B10333" s="5">
        <v>43313</v>
      </c>
      <c r="C10333" t="s">
        <v>856</v>
      </c>
      <c r="D10333" s="3">
        <f>VLOOKUP(C10333,Index[],2,FALSE)</f>
        <v>84</v>
      </c>
      <c r="E10333" s="3">
        <f>VLOOKUP(C10333,Index[],3,FALSE)</f>
        <v>0</v>
      </c>
      <c r="F10333" s="3">
        <f>VLOOKUP(C10333,Index[],4,FALSE)</f>
        <v>0</v>
      </c>
      <c r="G10333" s="3">
        <f>VLOOKUP(C10333,Index[],5,FALSE)</f>
        <v>0</v>
      </c>
      <c r="I10333">
        <f>VLOOKUP(Table1[[#This Row],[trait_name]],Trait[],2,FALSE)</f>
        <v>65</v>
      </c>
      <c r="J10333" s="23" t="s">
        <v>133</v>
      </c>
      <c r="K10333" s="23">
        <v>3</v>
      </c>
      <c r="L10333" s="3"/>
      <c r="M10333" s="3"/>
      <c r="N10333" s="23"/>
      <c r="O10333"/>
    </row>
    <row r="10334" spans="1:15">
      <c r="A10334" s="66"/>
      <c r="B10334" s="5">
        <v>43313</v>
      </c>
      <c r="C10334" t="s">
        <v>856</v>
      </c>
      <c r="D10334" s="3">
        <f>VLOOKUP(C10334,Index[],2,FALSE)</f>
        <v>84</v>
      </c>
      <c r="E10334" s="3">
        <f>VLOOKUP(C10334,Index[],3,FALSE)</f>
        <v>0</v>
      </c>
      <c r="F10334" s="3">
        <f>VLOOKUP(C10334,Index[],4,FALSE)</f>
        <v>0</v>
      </c>
      <c r="G10334" s="3">
        <f>VLOOKUP(C10334,Index[],5,FALSE)</f>
        <v>0</v>
      </c>
      <c r="I10334">
        <f>VLOOKUP(Table1[[#This Row],[trait_name]],Trait[],2,FALSE)</f>
        <v>66</v>
      </c>
      <c r="J10334" s="23" t="s">
        <v>194</v>
      </c>
      <c r="K10334" s="23">
        <v>1</v>
      </c>
      <c r="L10334" s="3"/>
      <c r="M10334" s="3"/>
      <c r="N10334" s="23"/>
      <c r="O10334"/>
    </row>
    <row r="10335" spans="1:15">
      <c r="A10335" s="66"/>
      <c r="B10335" s="5">
        <v>43313</v>
      </c>
      <c r="C10335" t="s">
        <v>856</v>
      </c>
      <c r="D10335" s="3">
        <f>VLOOKUP(C10335,Index[],2,FALSE)</f>
        <v>84</v>
      </c>
      <c r="E10335" s="3">
        <f>VLOOKUP(C10335,Index[],3,FALSE)</f>
        <v>0</v>
      </c>
      <c r="F10335" s="3">
        <f>VLOOKUP(C10335,Index[],4,FALSE)</f>
        <v>0</v>
      </c>
      <c r="G10335" s="3">
        <f>VLOOKUP(C10335,Index[],5,FALSE)</f>
        <v>0</v>
      </c>
      <c r="I10335">
        <f>VLOOKUP(Table1[[#This Row],[trait_name]],Trait[],2,FALSE)</f>
        <v>67</v>
      </c>
      <c r="J10335" s="23" t="s">
        <v>136</v>
      </c>
      <c r="K10335" s="23">
        <v>1</v>
      </c>
      <c r="L10335" s="3"/>
      <c r="M10335" s="3"/>
      <c r="N10335" s="23"/>
      <c r="O10335"/>
    </row>
    <row r="10336" spans="1:15">
      <c r="A10336" s="66"/>
      <c r="B10336" s="5">
        <v>43313</v>
      </c>
      <c r="C10336" t="s">
        <v>856</v>
      </c>
      <c r="D10336" s="3">
        <f>VLOOKUP(C10336,Index[],2,FALSE)</f>
        <v>84</v>
      </c>
      <c r="E10336" s="3">
        <f>VLOOKUP(C10336,Index[],3,FALSE)</f>
        <v>0</v>
      </c>
      <c r="F10336" s="3">
        <f>VLOOKUP(C10336,Index[],4,FALSE)</f>
        <v>0</v>
      </c>
      <c r="G10336" s="3">
        <f>VLOOKUP(C10336,Index[],5,FALSE)</f>
        <v>0</v>
      </c>
      <c r="I10336">
        <f>VLOOKUP(Table1[[#This Row],[trait_name]],Trait[],2,FALSE)</f>
        <v>68</v>
      </c>
      <c r="J10336" s="23" t="s">
        <v>199</v>
      </c>
      <c r="K10336" s="23">
        <v>1</v>
      </c>
      <c r="L10336" s="3"/>
      <c r="M10336" s="3"/>
      <c r="N10336" s="23"/>
      <c r="O10336"/>
    </row>
    <row r="10337" spans="1:15">
      <c r="A10337" s="66"/>
      <c r="B10337" s="5">
        <v>43313</v>
      </c>
      <c r="C10337" t="s">
        <v>861</v>
      </c>
      <c r="D10337" s="3">
        <f>VLOOKUP(C10337,Index[],2,FALSE)</f>
        <v>85</v>
      </c>
      <c r="E10337" s="3" t="str">
        <f>VLOOKUP(C10337,Index[],3,FALSE)</f>
        <v>Purpurea</v>
      </c>
      <c r="F10337" s="3">
        <f>VLOOKUP(C10337,Index[],4,FALSE)</f>
        <v>0</v>
      </c>
      <c r="G10337" s="3" t="s">
        <v>23</v>
      </c>
      <c r="I10337">
        <f>VLOOKUP(Table1[[#This Row],[trait_name]],Trait[],2,FALSE)</f>
        <v>1</v>
      </c>
      <c r="J10337" s="23" t="s">
        <v>140</v>
      </c>
      <c r="K10337" s="23">
        <v>1</v>
      </c>
      <c r="L10337" s="3"/>
      <c r="M10337" s="3"/>
      <c r="N10337" s="23"/>
      <c r="O10337"/>
    </row>
    <row r="10338" spans="1:15">
      <c r="A10338" s="66">
        <f>VLOOKUP(C10338,Index[],8,FALSE)</f>
        <v>43248</v>
      </c>
      <c r="B10338" s="5">
        <v>43248</v>
      </c>
      <c r="C10338" t="s">
        <v>861</v>
      </c>
      <c r="D10338" s="3">
        <f>VLOOKUP(C10338,Index[],2,FALSE)</f>
        <v>85</v>
      </c>
      <c r="E10338" s="3" t="str">
        <f>VLOOKUP(C10338,Index[],3,FALSE)</f>
        <v>Purpurea</v>
      </c>
      <c r="F10338" s="3">
        <f>VLOOKUP(C10338,Index[],4,FALSE)</f>
        <v>0</v>
      </c>
      <c r="G10338" s="3" t="s">
        <v>23</v>
      </c>
      <c r="H10338" t="s">
        <v>17</v>
      </c>
      <c r="I10338">
        <f>VLOOKUP(Table1[[#This Row],[trait_name]],Trait[],2,FALSE)</f>
        <v>2</v>
      </c>
      <c r="J10338" s="23" t="s">
        <v>15</v>
      </c>
      <c r="K10338" s="23">
        <v>1</v>
      </c>
      <c r="L10338" s="3" t="s">
        <v>862</v>
      </c>
      <c r="N10338" s="23"/>
      <c r="O10338"/>
    </row>
    <row r="10339" spans="1:15">
      <c r="A10339" s="66"/>
      <c r="B10339" s="5">
        <v>43313</v>
      </c>
      <c r="C10339" t="s">
        <v>861</v>
      </c>
      <c r="D10339" s="3">
        <f>VLOOKUP(C10339,Index[],2,FALSE)</f>
        <v>85</v>
      </c>
      <c r="E10339" s="3" t="str">
        <f>VLOOKUP(C10339,Index[],3,FALSE)</f>
        <v>Purpurea</v>
      </c>
      <c r="F10339" s="3">
        <f>VLOOKUP(C10339,Index[],4,FALSE)</f>
        <v>0</v>
      </c>
      <c r="G10339" s="3" t="s">
        <v>23</v>
      </c>
      <c r="I10339">
        <f>VLOOKUP(Table1[[#This Row],[trait_name]],Trait[],2,FALSE)</f>
        <v>2</v>
      </c>
      <c r="J10339" s="23" t="s">
        <v>15</v>
      </c>
      <c r="K10339" s="23">
        <v>2</v>
      </c>
      <c r="L10339" s="3"/>
      <c r="M10339" s="3"/>
      <c r="N10339" s="23"/>
      <c r="O10339"/>
    </row>
    <row r="10340" spans="1:15">
      <c r="A10340" s="66">
        <f>VLOOKUP(C10340,Index[],8,FALSE)</f>
        <v>43248</v>
      </c>
      <c r="B10340" s="5">
        <v>43248</v>
      </c>
      <c r="C10340" t="s">
        <v>861</v>
      </c>
      <c r="D10340" s="3">
        <f>VLOOKUP(C10340,Index[],2,FALSE)</f>
        <v>85</v>
      </c>
      <c r="E10340" s="3" t="str">
        <f>VLOOKUP(C10340,Index[],3,FALSE)</f>
        <v>Purpurea</v>
      </c>
      <c r="F10340" s="3">
        <f>VLOOKUP(C10340,Index[],4,FALSE)</f>
        <v>0</v>
      </c>
      <c r="G10340" s="3" t="s">
        <v>23</v>
      </c>
      <c r="H10340" t="s">
        <v>17</v>
      </c>
      <c r="I10340">
        <f>VLOOKUP(Table1[[#This Row],[trait_name]],Trait[],2,FALSE)</f>
        <v>3</v>
      </c>
      <c r="J10340" s="23" t="s">
        <v>18</v>
      </c>
      <c r="K10340" s="23">
        <v>1</v>
      </c>
      <c r="L10340" s="3" t="s">
        <v>19</v>
      </c>
      <c r="N10340" s="23"/>
      <c r="O10340"/>
    </row>
    <row r="10341" spans="1:15">
      <c r="A10341" s="66">
        <f>VLOOKUP(C10341,Index[],8,FALSE)</f>
        <v>43248</v>
      </c>
      <c r="B10341" s="5">
        <v>43248</v>
      </c>
      <c r="C10341" t="s">
        <v>861</v>
      </c>
      <c r="D10341" s="3">
        <f>VLOOKUP(C10341,Index[],2,FALSE)</f>
        <v>85</v>
      </c>
      <c r="E10341" s="3" t="str">
        <f>VLOOKUP(C10341,Index[],3,FALSE)</f>
        <v>Purpurea</v>
      </c>
      <c r="F10341" s="3">
        <f>VLOOKUP(C10341,Index[],4,FALSE)</f>
        <v>0</v>
      </c>
      <c r="G10341" s="3" t="s">
        <v>23</v>
      </c>
      <c r="H10341" t="s">
        <v>17</v>
      </c>
      <c r="I10341">
        <f>VLOOKUP(Table1[[#This Row],[trait_name]],Trait[],2,FALSE)</f>
        <v>3</v>
      </c>
      <c r="J10341" s="23" t="s">
        <v>18</v>
      </c>
      <c r="K10341" s="23">
        <v>2</v>
      </c>
      <c r="L10341" s="3" t="s">
        <v>21</v>
      </c>
      <c r="N10341" s="23"/>
      <c r="O10341"/>
    </row>
    <row r="10342" spans="1:15">
      <c r="A10342" s="66"/>
      <c r="B10342" s="5">
        <v>43313</v>
      </c>
      <c r="C10342" t="s">
        <v>861</v>
      </c>
      <c r="D10342" s="3">
        <f>VLOOKUP(C10342,Index[],2,FALSE)</f>
        <v>85</v>
      </c>
      <c r="E10342" s="3" t="str">
        <f>VLOOKUP(C10342,Index[],3,FALSE)</f>
        <v>Purpurea</v>
      </c>
      <c r="F10342" s="3">
        <f>VLOOKUP(C10342,Index[],4,FALSE)</f>
        <v>0</v>
      </c>
      <c r="G10342" s="3" t="s">
        <v>23</v>
      </c>
      <c r="I10342">
        <f>VLOOKUP(Table1[[#This Row],[trait_name]],Trait[],2,FALSE)</f>
        <v>3</v>
      </c>
      <c r="J10342" s="23" t="s">
        <v>18</v>
      </c>
      <c r="K10342" s="23">
        <v>3</v>
      </c>
      <c r="L10342" s="3"/>
      <c r="M10342" s="3"/>
      <c r="N10342" s="23"/>
      <c r="O10342"/>
    </row>
    <row r="10343" spans="1:15">
      <c r="A10343" s="66">
        <f>VLOOKUP(C10343,Index[],8,FALSE)</f>
        <v>43248</v>
      </c>
      <c r="B10343" s="5">
        <v>43248</v>
      </c>
      <c r="C10343" t="s">
        <v>861</v>
      </c>
      <c r="D10343" s="3">
        <f>VLOOKUP(C10343,Index[],2,FALSE)</f>
        <v>85</v>
      </c>
      <c r="E10343" s="3" t="str">
        <f>VLOOKUP(C10343,Index[],3,FALSE)</f>
        <v>Purpurea</v>
      </c>
      <c r="F10343" s="3">
        <f>VLOOKUP(C10343,Index[],4,FALSE)</f>
        <v>0</v>
      </c>
      <c r="G10343" s="3" t="s">
        <v>23</v>
      </c>
      <c r="H10343" t="s">
        <v>25</v>
      </c>
      <c r="I10343">
        <f>VLOOKUP(Table1[[#This Row],[trait_name]],Trait[],2,FALSE)</f>
        <v>4</v>
      </c>
      <c r="J10343" s="23" t="s">
        <v>22</v>
      </c>
      <c r="K10343" s="23">
        <v>1</v>
      </c>
      <c r="L10343" s="3" t="s">
        <v>23</v>
      </c>
      <c r="N10343" s="24"/>
      <c r="O10343"/>
    </row>
    <row r="10344" spans="1:15">
      <c r="A10344" s="66"/>
      <c r="B10344" s="5">
        <v>43313</v>
      </c>
      <c r="C10344" t="s">
        <v>861</v>
      </c>
      <c r="D10344" s="3">
        <f>VLOOKUP(C10344,Index[],2,FALSE)</f>
        <v>85</v>
      </c>
      <c r="E10344" s="3" t="str">
        <f>VLOOKUP(C10344,Index[],3,FALSE)</f>
        <v>Purpurea</v>
      </c>
      <c r="F10344" s="3">
        <f>VLOOKUP(C10344,Index[],4,FALSE)</f>
        <v>0</v>
      </c>
      <c r="G10344" s="3" t="s">
        <v>23</v>
      </c>
      <c r="I10344">
        <f>VLOOKUP(Table1[[#This Row],[trait_name]],Trait[],2,FALSE)</f>
        <v>4</v>
      </c>
      <c r="J10344" s="23" t="s">
        <v>22</v>
      </c>
      <c r="K10344" s="23">
        <v>2</v>
      </c>
      <c r="L10344" s="3"/>
      <c r="M10344" s="3"/>
      <c r="N10344" s="24"/>
      <c r="O10344"/>
    </row>
    <row r="10345" spans="1:15">
      <c r="A10345" s="66"/>
      <c r="B10345" s="5">
        <v>43313</v>
      </c>
      <c r="C10345" t="s">
        <v>861</v>
      </c>
      <c r="D10345" s="3">
        <f>VLOOKUP(C10345,Index[],2,FALSE)</f>
        <v>85</v>
      </c>
      <c r="E10345" s="3" t="str">
        <f>VLOOKUP(C10345,Index[],3,FALSE)</f>
        <v>Purpurea</v>
      </c>
      <c r="F10345" s="3">
        <f>VLOOKUP(C10345,Index[],4,FALSE)</f>
        <v>0</v>
      </c>
      <c r="G10345" s="3" t="s">
        <v>23</v>
      </c>
      <c r="I10345">
        <f>VLOOKUP(Table1[[#This Row],[trait_name]],Trait[],2,FALSE)</f>
        <v>5</v>
      </c>
      <c r="J10345" s="23" t="s">
        <v>24</v>
      </c>
      <c r="K10345" s="23">
        <v>1</v>
      </c>
      <c r="L10345" s="3"/>
      <c r="M10345" s="3"/>
      <c r="N10345" s="23"/>
      <c r="O10345"/>
    </row>
    <row r="10346" spans="1:15">
      <c r="A10346" s="66">
        <f>VLOOKUP(C10346,Index[],8,FALSE)</f>
        <v>43248</v>
      </c>
      <c r="B10346" s="5"/>
      <c r="C10346" t="s">
        <v>861</v>
      </c>
      <c r="D10346" s="3">
        <f>VLOOKUP(C10346,Index[],2,FALSE)</f>
        <v>85</v>
      </c>
      <c r="E10346" s="3" t="str">
        <f>VLOOKUP(C10346,Index[],3,FALSE)</f>
        <v>Purpurea</v>
      </c>
      <c r="F10346" s="3">
        <f>VLOOKUP(C10346,Index[],4,FALSE)</f>
        <v>0</v>
      </c>
      <c r="G10346" s="3" t="s">
        <v>23</v>
      </c>
      <c r="H10346" t="s">
        <v>25</v>
      </c>
      <c r="I10346">
        <f>VLOOKUP(Table1[[#This Row],[trait_name]],Trait[],2,FALSE)</f>
        <v>6</v>
      </c>
      <c r="J10346" s="23" t="s">
        <v>148</v>
      </c>
      <c r="K10346" s="23">
        <v>1</v>
      </c>
      <c r="L10346" s="3"/>
      <c r="N10346" s="23"/>
      <c r="O10346"/>
    </row>
    <row r="10347" spans="1:15">
      <c r="A10347" s="66"/>
      <c r="B10347" s="5">
        <v>43313</v>
      </c>
      <c r="C10347" t="s">
        <v>861</v>
      </c>
      <c r="D10347" s="3">
        <f>VLOOKUP(C10347,Index[],2,FALSE)</f>
        <v>85</v>
      </c>
      <c r="E10347" s="3" t="str">
        <f>VLOOKUP(C10347,Index[],3,FALSE)</f>
        <v>Purpurea</v>
      </c>
      <c r="F10347" s="3">
        <f>VLOOKUP(C10347,Index[],4,FALSE)</f>
        <v>0</v>
      </c>
      <c r="G10347" s="3" t="s">
        <v>23</v>
      </c>
      <c r="I10347">
        <f>VLOOKUP(Table1[[#This Row],[trait_name]],Trait[],2,FALSE)</f>
        <v>6</v>
      </c>
      <c r="J10347" s="23" t="s">
        <v>148</v>
      </c>
      <c r="K10347" s="23">
        <v>2</v>
      </c>
      <c r="L10347" s="3"/>
      <c r="M10347" s="3"/>
      <c r="N10347" s="23"/>
      <c r="O10347"/>
    </row>
    <row r="10348" spans="1:15">
      <c r="A10348" s="66">
        <f>VLOOKUP(C10348,Index[],8,FALSE)</f>
        <v>43248</v>
      </c>
      <c r="B10348" s="5">
        <v>43248</v>
      </c>
      <c r="C10348" t="s">
        <v>861</v>
      </c>
      <c r="D10348" s="3">
        <f>VLOOKUP(C10348,Index[],2,FALSE)</f>
        <v>85</v>
      </c>
      <c r="E10348" s="3" t="str">
        <f>VLOOKUP(C10348,Index[],3,FALSE)</f>
        <v>Purpurea</v>
      </c>
      <c r="F10348" s="3">
        <f>VLOOKUP(C10348,Index[],4,FALSE)</f>
        <v>0</v>
      </c>
      <c r="G10348" s="3" t="s">
        <v>23</v>
      </c>
      <c r="H10348" t="s">
        <v>25</v>
      </c>
      <c r="I10348">
        <f>VLOOKUP(Table1[[#This Row],[trait_name]],Trait[],2,FALSE)</f>
        <v>7</v>
      </c>
      <c r="J10348" s="23" t="s">
        <v>26</v>
      </c>
      <c r="K10348" s="23">
        <v>1</v>
      </c>
      <c r="L10348" s="3" t="s">
        <v>23</v>
      </c>
      <c r="N10348" s="23"/>
      <c r="O10348"/>
    </row>
    <row r="10349" spans="1:15">
      <c r="A10349" s="66"/>
      <c r="B10349" s="5">
        <v>43313</v>
      </c>
      <c r="C10349" t="s">
        <v>861</v>
      </c>
      <c r="D10349" s="3">
        <f>VLOOKUP(C10349,Index[],2,FALSE)</f>
        <v>85</v>
      </c>
      <c r="E10349" s="3" t="str">
        <f>VLOOKUP(C10349,Index[],3,FALSE)</f>
        <v>Purpurea</v>
      </c>
      <c r="F10349" s="3">
        <f>VLOOKUP(C10349,Index[],4,FALSE)</f>
        <v>0</v>
      </c>
      <c r="G10349" s="3" t="s">
        <v>23</v>
      </c>
      <c r="I10349">
        <f>VLOOKUP(Table1[[#This Row],[trait_name]],Trait[],2,FALSE)</f>
        <v>7</v>
      </c>
      <c r="J10349" s="23" t="s">
        <v>26</v>
      </c>
      <c r="K10349" s="23">
        <v>2</v>
      </c>
      <c r="L10349" s="3"/>
      <c r="M10349" s="3"/>
      <c r="N10349" s="23"/>
      <c r="O10349"/>
    </row>
    <row r="10350" spans="1:15">
      <c r="A10350" s="66">
        <f>VLOOKUP(C10350,Index[],8,FALSE)</f>
        <v>43248</v>
      </c>
      <c r="B10350" s="5">
        <v>43248</v>
      </c>
      <c r="C10350" t="s">
        <v>861</v>
      </c>
      <c r="D10350" s="3">
        <f>VLOOKUP(C10350,Index[],2,FALSE)</f>
        <v>85</v>
      </c>
      <c r="E10350" s="3" t="str">
        <f>VLOOKUP(C10350,Index[],3,FALSE)</f>
        <v>Purpurea</v>
      </c>
      <c r="F10350" s="3">
        <f>VLOOKUP(C10350,Index[],4,FALSE)</f>
        <v>0</v>
      </c>
      <c r="G10350" s="3" t="s">
        <v>23</v>
      </c>
      <c r="H10350" t="s">
        <v>25</v>
      </c>
      <c r="I10350">
        <f>VLOOKUP(Table1[[#This Row],[trait_name]],Trait[],2,FALSE)</f>
        <v>8</v>
      </c>
      <c r="J10350" s="23" t="s">
        <v>150</v>
      </c>
      <c r="K10350" s="23">
        <v>1</v>
      </c>
      <c r="L10350" s="3" t="s">
        <v>23</v>
      </c>
      <c r="N10350" s="23"/>
      <c r="O10350"/>
    </row>
    <row r="10351" spans="1:15">
      <c r="A10351" s="66"/>
      <c r="B10351" s="5">
        <v>43313</v>
      </c>
      <c r="C10351" t="s">
        <v>861</v>
      </c>
      <c r="D10351" s="3">
        <f>VLOOKUP(C10351,Index[],2,FALSE)</f>
        <v>85</v>
      </c>
      <c r="E10351" s="3" t="str">
        <f>VLOOKUP(C10351,Index[],3,FALSE)</f>
        <v>Purpurea</v>
      </c>
      <c r="F10351" s="3">
        <f>VLOOKUP(C10351,Index[],4,FALSE)</f>
        <v>0</v>
      </c>
      <c r="G10351" s="3" t="s">
        <v>23</v>
      </c>
      <c r="I10351">
        <f>VLOOKUP(Table1[[#This Row],[trait_name]],Trait[],2,FALSE)</f>
        <v>8</v>
      </c>
      <c r="J10351" s="23" t="s">
        <v>150</v>
      </c>
      <c r="K10351" s="23">
        <v>2</v>
      </c>
      <c r="L10351" s="3"/>
      <c r="M10351" s="3"/>
      <c r="N10351" s="23"/>
      <c r="O10351"/>
    </row>
    <row r="10352" spans="1:15">
      <c r="A10352" s="66"/>
      <c r="B10352" s="5">
        <v>43313</v>
      </c>
      <c r="C10352" t="s">
        <v>861</v>
      </c>
      <c r="D10352" s="3">
        <f>VLOOKUP(C10352,Index[],2,FALSE)</f>
        <v>85</v>
      </c>
      <c r="E10352" s="3" t="str">
        <f>VLOOKUP(C10352,Index[],3,FALSE)</f>
        <v>Purpurea</v>
      </c>
      <c r="F10352" s="3">
        <f>VLOOKUP(C10352,Index[],4,FALSE)</f>
        <v>0</v>
      </c>
      <c r="G10352" s="3" t="s">
        <v>23</v>
      </c>
      <c r="H10352" t="s">
        <v>325</v>
      </c>
      <c r="I10352">
        <f>VLOOKUP(Table1[[#This Row],[trait_name]],Trait[],2,FALSE)</f>
        <v>9</v>
      </c>
      <c r="J10352" s="23" t="s">
        <v>28</v>
      </c>
      <c r="K10352" s="23">
        <v>1</v>
      </c>
      <c r="L10352" s="3" t="s">
        <v>23</v>
      </c>
      <c r="M10352" s="3"/>
      <c r="N10352" s="23"/>
      <c r="O10352"/>
    </row>
    <row r="10353" spans="1:15">
      <c r="A10353" s="66"/>
      <c r="B10353" s="5">
        <v>43313</v>
      </c>
      <c r="C10353" t="s">
        <v>861</v>
      </c>
      <c r="D10353" s="3">
        <f>VLOOKUP(C10353,Index[],2,FALSE)</f>
        <v>85</v>
      </c>
      <c r="E10353" s="3" t="str">
        <f>VLOOKUP(C10353,Index[],3,FALSE)</f>
        <v>Purpurea</v>
      </c>
      <c r="F10353" s="3">
        <f>VLOOKUP(C10353,Index[],4,FALSE)</f>
        <v>0</v>
      </c>
      <c r="G10353" s="3" t="s">
        <v>23</v>
      </c>
      <c r="I10353">
        <f>VLOOKUP(Table1[[#This Row],[trait_name]],Trait[],2,FALSE)</f>
        <v>10</v>
      </c>
      <c r="J10353" s="23" t="s">
        <v>29</v>
      </c>
      <c r="K10353" s="23">
        <v>1</v>
      </c>
      <c r="L10353" s="3"/>
      <c r="M10353" s="3"/>
      <c r="N10353" s="23"/>
      <c r="O10353"/>
    </row>
    <row r="10354" spans="1:15">
      <c r="A10354" s="66"/>
      <c r="B10354" s="5">
        <v>43313</v>
      </c>
      <c r="C10354" t="s">
        <v>861</v>
      </c>
      <c r="D10354" s="3">
        <f>VLOOKUP(C10354,Index[],2,FALSE)</f>
        <v>85</v>
      </c>
      <c r="E10354" s="3" t="str">
        <f>VLOOKUP(C10354,Index[],3,FALSE)</f>
        <v>Purpurea</v>
      </c>
      <c r="F10354" s="3">
        <f>VLOOKUP(C10354,Index[],4,FALSE)</f>
        <v>0</v>
      </c>
      <c r="G10354" s="3" t="s">
        <v>23</v>
      </c>
      <c r="H10354" t="s">
        <v>149</v>
      </c>
      <c r="I10354">
        <f>VLOOKUP(Table1[[#This Row],[trait_name]],Trait[],2,FALSE)</f>
        <v>11</v>
      </c>
      <c r="J10354" s="23" t="s">
        <v>30</v>
      </c>
      <c r="K10354" s="23">
        <v>1</v>
      </c>
      <c r="L10354" s="3" t="s">
        <v>23</v>
      </c>
      <c r="M10354" s="3"/>
      <c r="N10354" s="23"/>
      <c r="O10354"/>
    </row>
    <row r="10355" spans="1:15">
      <c r="A10355" s="66"/>
      <c r="B10355" s="5">
        <v>43313</v>
      </c>
      <c r="C10355" t="s">
        <v>861</v>
      </c>
      <c r="D10355" s="3">
        <f>VLOOKUP(C10355,Index[],2,FALSE)</f>
        <v>85</v>
      </c>
      <c r="E10355" s="3" t="str">
        <f>VLOOKUP(C10355,Index[],3,FALSE)</f>
        <v>Purpurea</v>
      </c>
      <c r="F10355" s="3">
        <f>VLOOKUP(C10355,Index[],4,FALSE)</f>
        <v>0</v>
      </c>
      <c r="G10355" s="3" t="s">
        <v>23</v>
      </c>
      <c r="H10355" t="s">
        <v>149</v>
      </c>
      <c r="I10355">
        <f>VLOOKUP(Table1[[#This Row],[trait_name]],Trait[],2,FALSE)</f>
        <v>12</v>
      </c>
      <c r="J10355" s="23" t="s">
        <v>151</v>
      </c>
      <c r="K10355" s="23">
        <v>1</v>
      </c>
      <c r="L10355" s="3" t="s">
        <v>23</v>
      </c>
      <c r="M10355" s="3"/>
      <c r="N10355" s="23"/>
      <c r="O10355"/>
    </row>
    <row r="10356" spans="1:15">
      <c r="A10356" s="66"/>
      <c r="B10356" s="5">
        <v>43313</v>
      </c>
      <c r="C10356" t="s">
        <v>861</v>
      </c>
      <c r="D10356" s="3">
        <f>VLOOKUP(C10356,Index[],2,FALSE)</f>
        <v>85</v>
      </c>
      <c r="E10356" s="3" t="str">
        <f>VLOOKUP(C10356,Index[],3,FALSE)</f>
        <v>Purpurea</v>
      </c>
      <c r="F10356" s="3">
        <f>VLOOKUP(C10356,Index[],4,FALSE)</f>
        <v>0</v>
      </c>
      <c r="G10356" s="3" t="s">
        <v>23</v>
      </c>
      <c r="I10356">
        <f>VLOOKUP(Table1[[#This Row],[trait_name]],Trait[],2,FALSE)</f>
        <v>13</v>
      </c>
      <c r="J10356" s="23" t="s">
        <v>369</v>
      </c>
      <c r="K10356" s="23">
        <v>1</v>
      </c>
      <c r="L10356" s="3"/>
      <c r="M10356" s="3"/>
      <c r="N10356" s="23"/>
      <c r="O10356"/>
    </row>
    <row r="10357" spans="1:15">
      <c r="A10357" s="66"/>
      <c r="B10357" s="5">
        <v>43313</v>
      </c>
      <c r="C10357" t="s">
        <v>861</v>
      </c>
      <c r="D10357" s="3">
        <f>VLOOKUP(C10357,Index[],2,FALSE)</f>
        <v>85</v>
      </c>
      <c r="E10357" s="3" t="str">
        <f>VLOOKUP(C10357,Index[],3,FALSE)</f>
        <v>Purpurea</v>
      </c>
      <c r="F10357" s="3">
        <f>VLOOKUP(C10357,Index[],4,FALSE)</f>
        <v>0</v>
      </c>
      <c r="G10357" s="3" t="s">
        <v>23</v>
      </c>
      <c r="H10357" t="s">
        <v>149</v>
      </c>
      <c r="I10357">
        <f>VLOOKUP(Table1[[#This Row],[trait_name]],Trait[],2,FALSE)</f>
        <v>14</v>
      </c>
      <c r="J10357" s="23" t="s">
        <v>152</v>
      </c>
      <c r="K10357" s="23">
        <v>1</v>
      </c>
      <c r="L10357" s="3" t="s">
        <v>23</v>
      </c>
      <c r="M10357" s="3"/>
      <c r="N10357" s="23"/>
      <c r="O10357"/>
    </row>
    <row r="10358" spans="1:15">
      <c r="A10358" s="66">
        <f>VLOOKUP(C10358,Index[],8,FALSE)</f>
        <v>43248</v>
      </c>
      <c r="B10358" s="25"/>
      <c r="C10358" s="4" t="s">
        <v>861</v>
      </c>
      <c r="D10358" s="3">
        <f>VLOOKUP(C10358,Index[],2,FALSE)</f>
        <v>85</v>
      </c>
      <c r="E10358" s="3" t="str">
        <f>VLOOKUP(C10358,Index[],3,FALSE)</f>
        <v>Purpurea</v>
      </c>
      <c r="F10358" s="3">
        <f>VLOOKUP(C10358,Index[],4,FALSE)</f>
        <v>0</v>
      </c>
      <c r="G10358" s="3" t="s">
        <v>23</v>
      </c>
      <c r="H10358" t="s">
        <v>325</v>
      </c>
      <c r="I10358">
        <f>VLOOKUP(Table1[[#This Row],[trait_name]],Trait[],2,FALSE)</f>
        <v>15</v>
      </c>
      <c r="J10358" s="23" t="s">
        <v>31</v>
      </c>
      <c r="K10358" s="23">
        <v>1</v>
      </c>
      <c r="L10358" s="3" t="s">
        <v>27</v>
      </c>
      <c r="N10358" s="23"/>
      <c r="O10358"/>
    </row>
    <row r="10359" spans="1:15">
      <c r="A10359" s="66"/>
      <c r="B10359" s="5">
        <v>43313</v>
      </c>
      <c r="C10359" t="s">
        <v>861</v>
      </c>
      <c r="D10359" s="3">
        <f>VLOOKUP(C10359,Index[],2,FALSE)</f>
        <v>85</v>
      </c>
      <c r="E10359" s="3" t="str">
        <f>VLOOKUP(C10359,Index[],3,FALSE)</f>
        <v>Purpurea</v>
      </c>
      <c r="F10359" s="3">
        <f>VLOOKUP(C10359,Index[],4,FALSE)</f>
        <v>0</v>
      </c>
      <c r="G10359" s="3" t="s">
        <v>23</v>
      </c>
      <c r="I10359">
        <f>VLOOKUP(Table1[[#This Row],[trait_name]],Trait[],2,FALSE)</f>
        <v>15</v>
      </c>
      <c r="J10359" s="23" t="s">
        <v>31</v>
      </c>
      <c r="K10359" s="23">
        <v>2</v>
      </c>
      <c r="L10359" s="3"/>
      <c r="M10359" s="3"/>
      <c r="N10359" s="23"/>
      <c r="O10359"/>
    </row>
    <row r="10360" spans="1:15">
      <c r="A10360" s="66">
        <f>VLOOKUP(C10360,Index[],8,FALSE)</f>
        <v>43248</v>
      </c>
      <c r="B10360" s="25">
        <v>43248</v>
      </c>
      <c r="C10360" s="4" t="s">
        <v>861</v>
      </c>
      <c r="D10360" s="3">
        <f>VLOOKUP(C10360,Index[],2,FALSE)</f>
        <v>85</v>
      </c>
      <c r="E10360" s="3" t="str">
        <f>VLOOKUP(C10360,Index[],3,FALSE)</f>
        <v>Purpurea</v>
      </c>
      <c r="F10360" s="3">
        <f>VLOOKUP(C10360,Index[],4,FALSE)</f>
        <v>0</v>
      </c>
      <c r="G10360" s="3" t="s">
        <v>23</v>
      </c>
      <c r="I10360">
        <f>VLOOKUP(Table1[[#This Row],[trait_name]],Trait[],2,FALSE)</f>
        <v>16</v>
      </c>
      <c r="J10360" s="24" t="s">
        <v>32</v>
      </c>
      <c r="K10360" s="23">
        <v>1</v>
      </c>
      <c r="L10360" s="3"/>
      <c r="N10360" s="23"/>
      <c r="O10360"/>
    </row>
    <row r="10361" spans="1:15">
      <c r="A10361" s="66"/>
      <c r="B10361" s="5">
        <v>43313</v>
      </c>
      <c r="C10361" t="s">
        <v>861</v>
      </c>
      <c r="D10361" s="3">
        <f>VLOOKUP(C10361,Index[],2,FALSE)</f>
        <v>85</v>
      </c>
      <c r="E10361" s="3" t="str">
        <f>VLOOKUP(C10361,Index[],3,FALSE)</f>
        <v>Purpurea</v>
      </c>
      <c r="F10361" s="3">
        <f>VLOOKUP(C10361,Index[],4,FALSE)</f>
        <v>0</v>
      </c>
      <c r="G10361" s="3" t="s">
        <v>23</v>
      </c>
      <c r="I10361">
        <f>VLOOKUP(Table1[[#This Row],[trait_name]],Trait[],2,FALSE)</f>
        <v>16</v>
      </c>
      <c r="J10361" s="23" t="s">
        <v>32</v>
      </c>
      <c r="K10361" s="23">
        <v>2</v>
      </c>
      <c r="L10361" s="3"/>
      <c r="M10361" s="3"/>
      <c r="N10361" s="23"/>
      <c r="O10361"/>
    </row>
    <row r="10362" spans="1:15">
      <c r="A10362" s="66">
        <f>VLOOKUP(C10362,Index[],8,FALSE)</f>
        <v>43248</v>
      </c>
      <c r="B10362" s="5">
        <v>43248</v>
      </c>
      <c r="C10362" t="s">
        <v>861</v>
      </c>
      <c r="D10362" s="3">
        <f>VLOOKUP(C10362,Index[],2,FALSE)</f>
        <v>85</v>
      </c>
      <c r="E10362" s="3" t="str">
        <f>VLOOKUP(C10362,Index[],3,FALSE)</f>
        <v>Purpurea</v>
      </c>
      <c r="F10362" s="3">
        <f>VLOOKUP(C10362,Index[],4,FALSE)</f>
        <v>0</v>
      </c>
      <c r="G10362" s="3" t="s">
        <v>23</v>
      </c>
      <c r="H10362" t="s">
        <v>17</v>
      </c>
      <c r="I10362">
        <f>VLOOKUP(Table1[[#This Row],[trait_name]],Trait[],2,FALSE)</f>
        <v>17</v>
      </c>
      <c r="J10362" s="23" t="s">
        <v>33</v>
      </c>
      <c r="K10362" s="23">
        <v>3</v>
      </c>
      <c r="L10362" s="3" t="s">
        <v>34</v>
      </c>
      <c r="N10362" s="23"/>
      <c r="O10362"/>
    </row>
    <row r="10363" spans="1:15">
      <c r="A10363" s="66">
        <f>VLOOKUP(C10363,Index[],8,FALSE)</f>
        <v>43248</v>
      </c>
      <c r="B10363" s="5">
        <v>43248</v>
      </c>
      <c r="C10363" t="s">
        <v>861</v>
      </c>
      <c r="D10363" s="3">
        <f>VLOOKUP(C10363,Index[],2,FALSE)</f>
        <v>85</v>
      </c>
      <c r="E10363" s="3" t="str">
        <f>VLOOKUP(C10363,Index[],3,FALSE)</f>
        <v>Purpurea</v>
      </c>
      <c r="F10363" s="3">
        <f>VLOOKUP(C10363,Index[],4,FALSE)</f>
        <v>0</v>
      </c>
      <c r="G10363" s="3" t="s">
        <v>23</v>
      </c>
      <c r="H10363" t="s">
        <v>25</v>
      </c>
      <c r="I10363">
        <f>VLOOKUP(Table1[[#This Row],[trait_name]],Trait[],2,FALSE)</f>
        <v>17</v>
      </c>
      <c r="J10363" s="23" t="s">
        <v>33</v>
      </c>
      <c r="K10363" s="23">
        <v>2</v>
      </c>
      <c r="L10363" s="3" t="s">
        <v>35</v>
      </c>
      <c r="N10363" s="23"/>
      <c r="O10363"/>
    </row>
    <row r="10364" spans="1:15">
      <c r="A10364" s="66">
        <f>VLOOKUP(C10364,Index[],8,FALSE)</f>
        <v>43248</v>
      </c>
      <c r="B10364" s="5">
        <v>43248</v>
      </c>
      <c r="C10364" t="s">
        <v>861</v>
      </c>
      <c r="D10364" s="3">
        <f>VLOOKUP(C10364,Index[],2,FALSE)</f>
        <v>85</v>
      </c>
      <c r="E10364" s="3" t="str">
        <f>VLOOKUP(C10364,Index[],3,FALSE)</f>
        <v>Purpurea</v>
      </c>
      <c r="F10364" s="3">
        <f>VLOOKUP(C10364,Index[],4,FALSE)</f>
        <v>0</v>
      </c>
      <c r="G10364" s="3" t="s">
        <v>23</v>
      </c>
      <c r="H10364" t="s">
        <v>25</v>
      </c>
      <c r="I10364">
        <f>VLOOKUP(Table1[[#This Row],[trait_name]],Trait[],2,FALSE)</f>
        <v>17</v>
      </c>
      <c r="J10364" s="23" t="s">
        <v>33</v>
      </c>
      <c r="K10364" s="23">
        <v>1</v>
      </c>
      <c r="L10364" s="3" t="s">
        <v>36</v>
      </c>
      <c r="N10364" s="23"/>
      <c r="O10364"/>
    </row>
    <row r="10365" spans="1:15">
      <c r="A10365" s="66"/>
      <c r="B10365" s="5">
        <v>43313</v>
      </c>
      <c r="C10365" t="s">
        <v>861</v>
      </c>
      <c r="D10365" s="3">
        <f>VLOOKUP(C10365,Index[],2,FALSE)</f>
        <v>85</v>
      </c>
      <c r="E10365" s="3" t="str">
        <f>VLOOKUP(C10365,Index[],3,FALSE)</f>
        <v>Purpurea</v>
      </c>
      <c r="F10365" s="3">
        <f>VLOOKUP(C10365,Index[],4,FALSE)</f>
        <v>0</v>
      </c>
      <c r="G10365" s="3" t="s">
        <v>23</v>
      </c>
      <c r="I10365">
        <f>VLOOKUP(Table1[[#This Row],[trait_name]],Trait[],2,FALSE)</f>
        <v>17</v>
      </c>
      <c r="J10365" s="23" t="s">
        <v>33</v>
      </c>
      <c r="K10365" s="23">
        <v>4</v>
      </c>
      <c r="L10365" s="3"/>
      <c r="M10365" s="3"/>
      <c r="N10365" s="23"/>
      <c r="O10365"/>
    </row>
    <row r="10366" spans="1:15">
      <c r="A10366" s="66">
        <f>VLOOKUP(C10366,Index[],8,FALSE)</f>
        <v>43248</v>
      </c>
      <c r="B10366" s="25">
        <v>43248</v>
      </c>
      <c r="C10366" s="4" t="s">
        <v>861</v>
      </c>
      <c r="D10366" s="3">
        <f>VLOOKUP(C10366,Index[],2,FALSE)</f>
        <v>85</v>
      </c>
      <c r="E10366" s="3" t="str">
        <f>VLOOKUP(C10366,Index[],3,FALSE)</f>
        <v>Purpurea</v>
      </c>
      <c r="F10366" s="3">
        <f>VLOOKUP(C10366,Index[],4,FALSE)</f>
        <v>0</v>
      </c>
      <c r="G10366" s="3" t="s">
        <v>23</v>
      </c>
      <c r="I10366">
        <f>VLOOKUP(Table1[[#This Row],[trait_name]],Trait[],2,FALSE)</f>
        <v>18</v>
      </c>
      <c r="J10366" s="23" t="s">
        <v>37</v>
      </c>
      <c r="K10366" s="23">
        <v>1</v>
      </c>
      <c r="L10366" s="3"/>
      <c r="N10366" s="23"/>
      <c r="O10366"/>
    </row>
    <row r="10367" spans="1:15">
      <c r="A10367" s="66"/>
      <c r="B10367" s="5">
        <v>43313</v>
      </c>
      <c r="C10367" t="s">
        <v>861</v>
      </c>
      <c r="D10367" s="3">
        <f>VLOOKUP(C10367,Index[],2,FALSE)</f>
        <v>85</v>
      </c>
      <c r="E10367" s="3" t="str">
        <f>VLOOKUP(C10367,Index[],3,FALSE)</f>
        <v>Purpurea</v>
      </c>
      <c r="F10367" s="3">
        <f>VLOOKUP(C10367,Index[],4,FALSE)</f>
        <v>0</v>
      </c>
      <c r="G10367" s="3" t="s">
        <v>23</v>
      </c>
      <c r="I10367">
        <f>VLOOKUP(Table1[[#This Row],[trait_name]],Trait[],2,FALSE)</f>
        <v>18</v>
      </c>
      <c r="J10367" s="23" t="s">
        <v>37</v>
      </c>
      <c r="K10367" s="23">
        <v>2</v>
      </c>
      <c r="L10367" s="3"/>
      <c r="M10367" s="3"/>
      <c r="N10367" s="23"/>
      <c r="O10367"/>
    </row>
    <row r="10368" spans="1:15">
      <c r="A10368" s="66"/>
      <c r="B10368" s="5">
        <v>43313</v>
      </c>
      <c r="C10368" t="s">
        <v>861</v>
      </c>
      <c r="D10368" s="3">
        <f>VLOOKUP(C10368,Index[],2,FALSE)</f>
        <v>85</v>
      </c>
      <c r="E10368" s="3" t="str">
        <f>VLOOKUP(C10368,Index[],3,FALSE)</f>
        <v>Purpurea</v>
      </c>
      <c r="F10368" s="3">
        <f>VLOOKUP(C10368,Index[],4,FALSE)</f>
        <v>0</v>
      </c>
      <c r="G10368" s="3" t="s">
        <v>23</v>
      </c>
      <c r="H10368" t="s">
        <v>325</v>
      </c>
      <c r="I10368">
        <f>VLOOKUP(Table1[[#This Row],[trait_name]],Trait[],2,FALSE)</f>
        <v>19</v>
      </c>
      <c r="J10368" s="23" t="s">
        <v>38</v>
      </c>
      <c r="K10368" s="23">
        <v>2</v>
      </c>
      <c r="L10368" s="3" t="s">
        <v>156</v>
      </c>
      <c r="M10368" s="3"/>
      <c r="N10368" s="23"/>
      <c r="O10368"/>
    </row>
    <row r="10369" spans="1:15">
      <c r="A10369" s="66">
        <f>VLOOKUP(C10369,Index[],8,FALSE)</f>
        <v>43248</v>
      </c>
      <c r="B10369" s="5">
        <v>43248</v>
      </c>
      <c r="C10369" t="s">
        <v>861</v>
      </c>
      <c r="D10369" s="3">
        <f>VLOOKUP(C10369,Index[],2,FALSE)</f>
        <v>85</v>
      </c>
      <c r="E10369" s="3" t="str">
        <f>VLOOKUP(C10369,Index[],3,FALSE)</f>
        <v>Purpurea</v>
      </c>
      <c r="F10369" s="3">
        <f>VLOOKUP(C10369,Index[],4,FALSE)</f>
        <v>0</v>
      </c>
      <c r="G10369" s="3" t="s">
        <v>23</v>
      </c>
      <c r="H10369" t="s">
        <v>17</v>
      </c>
      <c r="I10369">
        <f>VLOOKUP(Table1[[#This Row],[trait_name]],Trait[],2,FALSE)</f>
        <v>19</v>
      </c>
      <c r="J10369" s="23" t="s">
        <v>38</v>
      </c>
      <c r="K10369" s="23">
        <v>1</v>
      </c>
      <c r="L10369" s="3" t="s">
        <v>157</v>
      </c>
      <c r="N10369" s="24"/>
      <c r="O10369"/>
    </row>
    <row r="10370" spans="1:15">
      <c r="A10370" s="66">
        <f>VLOOKUP(C10370,Index[],8,FALSE)</f>
        <v>43248</v>
      </c>
      <c r="B10370" s="5">
        <v>43313</v>
      </c>
      <c r="C10370" t="s">
        <v>861</v>
      </c>
      <c r="D10370" s="3">
        <f>VLOOKUP(C10370,Index[],2,FALSE)</f>
        <v>85</v>
      </c>
      <c r="E10370" s="3" t="str">
        <f>VLOOKUP(C10370,Index[],3,FALSE)</f>
        <v>Purpurea</v>
      </c>
      <c r="F10370" s="3">
        <f>VLOOKUP(C10370,Index[],4,FALSE)</f>
        <v>0</v>
      </c>
      <c r="G10370" s="3" t="s">
        <v>23</v>
      </c>
      <c r="H10370" t="s">
        <v>325</v>
      </c>
      <c r="I10370">
        <f>VLOOKUP(Table1[[#This Row],[trait_name]],Trait[],2,FALSE)</f>
        <v>20</v>
      </c>
      <c r="J10370" s="23" t="s">
        <v>41</v>
      </c>
      <c r="K10370" s="23">
        <v>1</v>
      </c>
      <c r="L10370" s="3" t="s">
        <v>158</v>
      </c>
      <c r="M10370" s="3"/>
      <c r="N10370" s="23"/>
      <c r="O10370"/>
    </row>
    <row r="10371" spans="1:15">
      <c r="A10371" s="66"/>
      <c r="B10371" s="5">
        <v>43313</v>
      </c>
      <c r="C10371" t="s">
        <v>861</v>
      </c>
      <c r="D10371" s="3">
        <f>VLOOKUP(C10371,Index[],2,FALSE)</f>
        <v>85</v>
      </c>
      <c r="E10371" s="3" t="str">
        <f>VLOOKUP(C10371,Index[],3,FALSE)</f>
        <v>Purpurea</v>
      </c>
      <c r="F10371" s="3">
        <f>VLOOKUP(C10371,Index[],4,FALSE)</f>
        <v>0</v>
      </c>
      <c r="G10371" s="3" t="s">
        <v>23</v>
      </c>
      <c r="I10371">
        <f>VLOOKUP(Table1[[#This Row],[trait_name]],Trait[],2,FALSE)</f>
        <v>20</v>
      </c>
      <c r="J10371" s="23" t="s">
        <v>41</v>
      </c>
      <c r="K10371" s="23">
        <v>2</v>
      </c>
      <c r="L10371" s="3"/>
      <c r="M10371" s="3"/>
      <c r="N10371" s="23"/>
      <c r="O10371"/>
    </row>
    <row r="10372" spans="1:15">
      <c r="A10372" s="66">
        <f>VLOOKUP(C10372,Index[],8,FALSE)</f>
        <v>43248</v>
      </c>
      <c r="B10372" s="25">
        <v>43248</v>
      </c>
      <c r="C10372" s="4" t="s">
        <v>861</v>
      </c>
      <c r="D10372" s="3">
        <f>VLOOKUP(C10372,Index[],2,FALSE)</f>
        <v>85</v>
      </c>
      <c r="E10372" s="3" t="str">
        <f>VLOOKUP(C10372,Index[],3,FALSE)</f>
        <v>Purpurea</v>
      </c>
      <c r="F10372" s="3">
        <f>VLOOKUP(C10372,Index[],4,FALSE)</f>
        <v>0</v>
      </c>
      <c r="G10372" s="3" t="s">
        <v>23</v>
      </c>
      <c r="H10372" t="s">
        <v>656</v>
      </c>
      <c r="I10372">
        <f>VLOOKUP(Table1[[#This Row],[trait_name]],Trait[],2,FALSE)</f>
        <v>21</v>
      </c>
      <c r="J10372" s="23" t="s">
        <v>43</v>
      </c>
      <c r="K10372" s="23">
        <v>1</v>
      </c>
      <c r="L10372" s="3" t="s">
        <v>44</v>
      </c>
      <c r="N10372" s="23"/>
      <c r="O10372"/>
    </row>
    <row r="10373" spans="1:15">
      <c r="A10373" s="66"/>
      <c r="B10373" s="5">
        <v>43313</v>
      </c>
      <c r="C10373" t="s">
        <v>861</v>
      </c>
      <c r="D10373" s="3">
        <f>VLOOKUP(C10373,Index[],2,FALSE)</f>
        <v>85</v>
      </c>
      <c r="E10373" s="3" t="str">
        <f>VLOOKUP(C10373,Index[],3,FALSE)</f>
        <v>Purpurea</v>
      </c>
      <c r="F10373" s="3">
        <f>VLOOKUP(C10373,Index[],4,FALSE)</f>
        <v>0</v>
      </c>
      <c r="G10373" s="3" t="s">
        <v>23</v>
      </c>
      <c r="H10373" t="s">
        <v>656</v>
      </c>
      <c r="I10373">
        <f>VLOOKUP(Table1[[#This Row],[trait_name]],Trait[],2,FALSE)</f>
        <v>21</v>
      </c>
      <c r="J10373" s="23" t="s">
        <v>43</v>
      </c>
      <c r="K10373" s="23">
        <v>2</v>
      </c>
      <c r="L10373" s="3" t="s">
        <v>45</v>
      </c>
      <c r="M10373" s="3"/>
      <c r="N10373" s="23"/>
      <c r="O10373"/>
    </row>
    <row r="10374" spans="1:15">
      <c r="A10374" s="66"/>
      <c r="B10374" s="5">
        <v>43313</v>
      </c>
      <c r="C10374" t="s">
        <v>861</v>
      </c>
      <c r="D10374" s="69">
        <f>VLOOKUP(C10374,Index[],2,FALSE)</f>
        <v>85</v>
      </c>
      <c r="E10374" s="3"/>
      <c r="F10374" s="3"/>
      <c r="G10374" s="3" t="s">
        <v>23</v>
      </c>
      <c r="H10374" t="s">
        <v>656</v>
      </c>
      <c r="I10374">
        <f>VLOOKUP(Table1[[#This Row],[trait_name]],Trait[],2,FALSE)</f>
        <v>21</v>
      </c>
      <c r="J10374" s="23" t="s">
        <v>43</v>
      </c>
      <c r="K10374" s="23">
        <v>3</v>
      </c>
      <c r="L10374" s="3" t="s">
        <v>46</v>
      </c>
      <c r="M10374" s="3"/>
      <c r="N10374" s="23"/>
      <c r="O10374"/>
    </row>
    <row r="10375" spans="1:15">
      <c r="A10375" s="66"/>
      <c r="B10375" s="5">
        <v>43313</v>
      </c>
      <c r="C10375" t="s">
        <v>861</v>
      </c>
      <c r="D10375" s="3">
        <f>VLOOKUP(C10375,Index[],2,FALSE)</f>
        <v>85</v>
      </c>
      <c r="E10375" s="3" t="str">
        <f>VLOOKUP(C10375,Index[],3,FALSE)</f>
        <v>Purpurea</v>
      </c>
      <c r="F10375" s="3">
        <f>VLOOKUP(C10375,Index[],4,FALSE)</f>
        <v>0</v>
      </c>
      <c r="G10375" s="3" t="s">
        <v>23</v>
      </c>
      <c r="I10375">
        <f>VLOOKUP(Table1[[#This Row],[trait_name]],Trait[],2,FALSE)</f>
        <v>22</v>
      </c>
      <c r="J10375" s="23" t="s">
        <v>47</v>
      </c>
      <c r="K10375" s="23">
        <v>1</v>
      </c>
      <c r="L10375" s="3"/>
      <c r="M10375" s="3"/>
      <c r="N10375" s="23"/>
      <c r="O10375"/>
    </row>
    <row r="10376" spans="1:15">
      <c r="A10376" s="66"/>
      <c r="B10376" s="5">
        <v>43313</v>
      </c>
      <c r="C10376" t="s">
        <v>861</v>
      </c>
      <c r="D10376" s="3">
        <f>VLOOKUP(C10376,Index[],2,FALSE)</f>
        <v>85</v>
      </c>
      <c r="E10376" s="3" t="str">
        <f>VLOOKUP(C10376,Index[],3,FALSE)</f>
        <v>Purpurea</v>
      </c>
      <c r="F10376" s="3">
        <f>VLOOKUP(C10376,Index[],4,FALSE)</f>
        <v>0</v>
      </c>
      <c r="G10376" s="3" t="s">
        <v>23</v>
      </c>
      <c r="H10376" t="s">
        <v>325</v>
      </c>
      <c r="I10376">
        <f>VLOOKUP(Table1[[#This Row],[trait_name]],Trait[],2,FALSE)</f>
        <v>23</v>
      </c>
      <c r="J10376" s="23" t="s">
        <v>49</v>
      </c>
      <c r="K10376" s="23">
        <v>2</v>
      </c>
      <c r="L10376" s="3" t="s">
        <v>19</v>
      </c>
      <c r="M10376" s="3"/>
      <c r="N10376" s="23"/>
      <c r="O10376"/>
    </row>
    <row r="10377" spans="1:15">
      <c r="A10377" s="66">
        <f>VLOOKUP(C10377,Index[],8,FALSE)</f>
        <v>43248</v>
      </c>
      <c r="B10377" s="5">
        <v>43313</v>
      </c>
      <c r="C10377" t="s">
        <v>861</v>
      </c>
      <c r="D10377" s="3">
        <f>VLOOKUP(C10377,Index[],2,FALSE)</f>
        <v>85</v>
      </c>
      <c r="E10377" s="3" t="str">
        <f>VLOOKUP(C10377,Index[],3,FALSE)</f>
        <v>Purpurea</v>
      </c>
      <c r="F10377" s="3">
        <f>VLOOKUP(C10377,Index[],4,FALSE)</f>
        <v>0</v>
      </c>
      <c r="G10377" s="3" t="s">
        <v>23</v>
      </c>
      <c r="H10377" t="s">
        <v>325</v>
      </c>
      <c r="I10377">
        <f>VLOOKUP(Table1[[#This Row],[trait_name]],Trait[],2,FALSE)</f>
        <v>23</v>
      </c>
      <c r="J10377" s="23" t="s">
        <v>49</v>
      </c>
      <c r="K10377" s="23">
        <v>1</v>
      </c>
      <c r="L10377" s="3" t="s">
        <v>40</v>
      </c>
      <c r="N10377" s="23"/>
      <c r="O10377"/>
    </row>
    <row r="10378" spans="1:15">
      <c r="A10378" s="66"/>
      <c r="B10378" s="5">
        <v>43313</v>
      </c>
      <c r="C10378" t="s">
        <v>861</v>
      </c>
      <c r="D10378" s="69">
        <f>VLOOKUP(C10378,Index[],2,FALSE)</f>
        <v>85</v>
      </c>
      <c r="E10378" s="3"/>
      <c r="F10378" s="3"/>
      <c r="G10378" s="3" t="s">
        <v>23</v>
      </c>
      <c r="H10378" t="s">
        <v>325</v>
      </c>
      <c r="I10378">
        <f>VLOOKUP(Table1[[#This Row],[trait_name]],Trait[],2,FALSE)</f>
        <v>23</v>
      </c>
      <c r="J10378" s="23" t="s">
        <v>49</v>
      </c>
      <c r="K10378" s="23">
        <v>3</v>
      </c>
      <c r="L10378" s="3" t="s">
        <v>214</v>
      </c>
      <c r="M10378" s="3"/>
      <c r="N10378" s="23"/>
      <c r="O10378"/>
    </row>
    <row r="10379" spans="1:15">
      <c r="A10379" s="66">
        <f>VLOOKUP(C10379,Index[],8,FALSE)</f>
        <v>43248</v>
      </c>
      <c r="B10379" s="25"/>
      <c r="C10379" s="4" t="s">
        <v>861</v>
      </c>
      <c r="D10379" s="3">
        <f>VLOOKUP(C10379,Index[],2,FALSE)</f>
        <v>85</v>
      </c>
      <c r="E10379" s="3" t="str">
        <f>VLOOKUP(C10379,Index[],3,FALSE)</f>
        <v>Purpurea</v>
      </c>
      <c r="F10379" s="3">
        <f>VLOOKUP(C10379,Index[],4,FALSE)</f>
        <v>0</v>
      </c>
      <c r="G10379" s="3" t="s">
        <v>23</v>
      </c>
      <c r="H10379" t="s">
        <v>325</v>
      </c>
      <c r="I10379">
        <f>VLOOKUP(Table1[[#This Row],[trait_name]],Trait[],2,FALSE)</f>
        <v>24</v>
      </c>
      <c r="J10379" s="23" t="s">
        <v>53</v>
      </c>
      <c r="K10379" s="23">
        <v>1</v>
      </c>
      <c r="L10379" s="3" t="s">
        <v>268</v>
      </c>
      <c r="N10379" s="23"/>
      <c r="O10379"/>
    </row>
    <row r="10380" spans="1:15">
      <c r="A10380" s="66"/>
      <c r="B10380" s="5">
        <v>43313</v>
      </c>
      <c r="C10380" t="s">
        <v>861</v>
      </c>
      <c r="D10380" s="3">
        <f>VLOOKUP(C10380,Index[],2,FALSE)</f>
        <v>85</v>
      </c>
      <c r="E10380" s="3" t="str">
        <f>VLOOKUP(C10380,Index[],3,FALSE)</f>
        <v>Purpurea</v>
      </c>
      <c r="F10380" s="3">
        <f>VLOOKUP(C10380,Index[],4,FALSE)</f>
        <v>0</v>
      </c>
      <c r="G10380" s="3" t="s">
        <v>23</v>
      </c>
      <c r="H10380" t="s">
        <v>149</v>
      </c>
      <c r="I10380">
        <f>VLOOKUP(Table1[[#This Row],[trait_name]],Trait[],2,FALSE)</f>
        <v>24</v>
      </c>
      <c r="J10380" s="23" t="s">
        <v>53</v>
      </c>
      <c r="K10380" s="23">
        <v>2</v>
      </c>
      <c r="L10380" s="3" t="s">
        <v>444</v>
      </c>
      <c r="M10380" s="3"/>
      <c r="N10380" s="23"/>
      <c r="O10380"/>
    </row>
    <row r="10381" spans="1:15">
      <c r="A10381" s="66">
        <f>VLOOKUP(C10381,Index[],8,FALSE)</f>
        <v>43248</v>
      </c>
      <c r="B10381" s="25"/>
      <c r="C10381" s="4" t="s">
        <v>861</v>
      </c>
      <c r="D10381" s="3">
        <f>VLOOKUP(C10381,Index[],2,FALSE)</f>
        <v>85</v>
      </c>
      <c r="E10381" s="3" t="str">
        <f>VLOOKUP(C10381,Index[],3,FALSE)</f>
        <v>Purpurea</v>
      </c>
      <c r="F10381" s="3">
        <f>VLOOKUP(C10381,Index[],4,FALSE)</f>
        <v>0</v>
      </c>
      <c r="G10381" s="3" t="s">
        <v>23</v>
      </c>
      <c r="I10381">
        <f>VLOOKUP(Table1[[#This Row],[trait_name]],Trait[],2,FALSE)</f>
        <v>25</v>
      </c>
      <c r="J10381" s="23" t="s">
        <v>57</v>
      </c>
      <c r="K10381" s="23">
        <v>1</v>
      </c>
      <c r="L10381" s="3"/>
      <c r="N10381" s="23"/>
      <c r="O10381"/>
    </row>
    <row r="10382" spans="1:15">
      <c r="A10382" s="66"/>
      <c r="B10382" s="5">
        <v>43313</v>
      </c>
      <c r="C10382" t="s">
        <v>861</v>
      </c>
      <c r="D10382" s="3">
        <f>VLOOKUP(C10382,Index[],2,FALSE)</f>
        <v>85</v>
      </c>
      <c r="E10382" s="3" t="str">
        <f>VLOOKUP(C10382,Index[],3,FALSE)</f>
        <v>Purpurea</v>
      </c>
      <c r="F10382" s="3">
        <f>VLOOKUP(C10382,Index[],4,FALSE)</f>
        <v>0</v>
      </c>
      <c r="G10382" s="3" t="s">
        <v>23</v>
      </c>
      <c r="I10382">
        <f>VLOOKUP(Table1[[#This Row],[trait_name]],Trait[],2,FALSE)</f>
        <v>25</v>
      </c>
      <c r="J10382" s="23" t="s">
        <v>57</v>
      </c>
      <c r="K10382" s="23">
        <v>2</v>
      </c>
      <c r="L10382" s="3"/>
      <c r="M10382" s="3"/>
      <c r="N10382" s="23"/>
      <c r="O10382"/>
    </row>
    <row r="10383" spans="1:15">
      <c r="A10383" s="66">
        <f>VLOOKUP(C10383,Index[],8,FALSE)</f>
        <v>43248</v>
      </c>
      <c r="B10383" s="5">
        <v>43248</v>
      </c>
      <c r="C10383" t="s">
        <v>861</v>
      </c>
      <c r="D10383" s="3">
        <f>VLOOKUP(C10383,Index[],2,FALSE)</f>
        <v>85</v>
      </c>
      <c r="E10383" s="3" t="str">
        <f>VLOOKUP(C10383,Index[],3,FALSE)</f>
        <v>Purpurea</v>
      </c>
      <c r="F10383" s="3">
        <f>VLOOKUP(C10383,Index[],4,FALSE)</f>
        <v>0</v>
      </c>
      <c r="G10383" s="3" t="s">
        <v>23</v>
      </c>
      <c r="H10383" t="s">
        <v>17</v>
      </c>
      <c r="I10383">
        <f>VLOOKUP(Table1[[#This Row],[trait_name]],Trait[],2,FALSE)</f>
        <v>26</v>
      </c>
      <c r="J10383" s="23" t="s">
        <v>58</v>
      </c>
      <c r="K10383" s="23">
        <v>2</v>
      </c>
      <c r="L10383" s="3" t="s">
        <v>569</v>
      </c>
      <c r="N10383" s="23"/>
      <c r="O10383"/>
    </row>
    <row r="10384" spans="1:15">
      <c r="A10384" s="66">
        <f>VLOOKUP(C10384,Index[],8,FALSE)</f>
        <v>43248</v>
      </c>
      <c r="B10384" s="5">
        <v>43248</v>
      </c>
      <c r="C10384" t="s">
        <v>861</v>
      </c>
      <c r="D10384" s="3">
        <f>VLOOKUP(C10384,Index[],2,FALSE)</f>
        <v>85</v>
      </c>
      <c r="E10384" s="3" t="str">
        <f>VLOOKUP(C10384,Index[],3,FALSE)</f>
        <v>Purpurea</v>
      </c>
      <c r="F10384" s="3">
        <f>VLOOKUP(C10384,Index[],4,FALSE)</f>
        <v>0</v>
      </c>
      <c r="G10384" s="3" t="s">
        <v>23</v>
      </c>
      <c r="H10384" t="s">
        <v>17</v>
      </c>
      <c r="I10384">
        <f>VLOOKUP(Table1[[#This Row],[trait_name]],Trait[],2,FALSE)</f>
        <v>26</v>
      </c>
      <c r="J10384" s="23" t="s">
        <v>58</v>
      </c>
      <c r="K10384" s="23">
        <v>1</v>
      </c>
      <c r="L10384" s="3" t="s">
        <v>445</v>
      </c>
      <c r="N10384" s="23"/>
      <c r="O10384"/>
    </row>
    <row r="10385" spans="1:15">
      <c r="A10385" s="66"/>
      <c r="B10385" s="5">
        <v>43313</v>
      </c>
      <c r="C10385" t="s">
        <v>861</v>
      </c>
      <c r="D10385" s="3">
        <f>VLOOKUP(C10385,Index[],2,FALSE)</f>
        <v>85</v>
      </c>
      <c r="E10385" s="3" t="str">
        <f>VLOOKUP(C10385,Index[],3,FALSE)</f>
        <v>Purpurea</v>
      </c>
      <c r="F10385" s="3">
        <f>VLOOKUP(C10385,Index[],4,FALSE)</f>
        <v>0</v>
      </c>
      <c r="G10385" s="3" t="s">
        <v>23</v>
      </c>
      <c r="I10385">
        <f>VLOOKUP(Table1[[#This Row],[trait_name]],Trait[],2,FALSE)</f>
        <v>26</v>
      </c>
      <c r="J10385" s="23" t="s">
        <v>58</v>
      </c>
      <c r="K10385" s="23">
        <v>3</v>
      </c>
      <c r="L10385" s="3"/>
      <c r="M10385" s="3"/>
      <c r="N10385" s="23"/>
      <c r="O10385"/>
    </row>
    <row r="10386" spans="1:15">
      <c r="A10386" s="66">
        <f>VLOOKUP(C10386,Index[],8,FALSE)</f>
        <v>43248</v>
      </c>
      <c r="B10386" s="5">
        <v>43311</v>
      </c>
      <c r="C10386" t="s">
        <v>861</v>
      </c>
      <c r="D10386" s="3">
        <f>VLOOKUP(C10386,Index[],2,FALSE)</f>
        <v>85</v>
      </c>
      <c r="E10386" s="3" t="str">
        <f>VLOOKUP(C10386,Index[],3,FALSE)</f>
        <v>Purpurea</v>
      </c>
      <c r="F10386" s="3">
        <f>VLOOKUP(C10386,Index[],4,FALSE)</f>
        <v>0</v>
      </c>
      <c r="G10386" s="3" t="s">
        <v>23</v>
      </c>
      <c r="H10386" t="s">
        <v>325</v>
      </c>
      <c r="I10386">
        <f>VLOOKUP(Table1[[#This Row],[trait_name]],Trait[],2,FALSE)</f>
        <v>27</v>
      </c>
      <c r="J10386" s="23" t="s">
        <v>61</v>
      </c>
      <c r="K10386" s="23">
        <v>1</v>
      </c>
      <c r="L10386" s="3" t="s">
        <v>498</v>
      </c>
      <c r="M10386" s="3"/>
      <c r="N10386" s="23"/>
      <c r="O10386"/>
    </row>
    <row r="10387" spans="1:15">
      <c r="A10387" s="66"/>
      <c r="B10387" s="5">
        <v>43313</v>
      </c>
      <c r="C10387" t="s">
        <v>861</v>
      </c>
      <c r="D10387" s="3">
        <f>VLOOKUP(C10387,Index[],2,FALSE)</f>
        <v>85</v>
      </c>
      <c r="E10387" s="3" t="str">
        <f>VLOOKUP(C10387,Index[],3,FALSE)</f>
        <v>Purpurea</v>
      </c>
      <c r="F10387" s="3">
        <f>VLOOKUP(C10387,Index[],4,FALSE)</f>
        <v>0</v>
      </c>
      <c r="G10387" s="3" t="s">
        <v>23</v>
      </c>
      <c r="I10387">
        <f>VLOOKUP(Table1[[#This Row],[trait_name]],Trait[],2,FALSE)</f>
        <v>27</v>
      </c>
      <c r="J10387" s="23" t="s">
        <v>61</v>
      </c>
      <c r="K10387" s="23">
        <v>2</v>
      </c>
      <c r="L10387" s="3"/>
      <c r="M10387" s="3"/>
      <c r="N10387" s="23"/>
      <c r="O10387"/>
    </row>
    <row r="10388" spans="1:15">
      <c r="A10388" s="66">
        <f>VLOOKUP(C10388,Index[],8,FALSE)</f>
        <v>43248</v>
      </c>
      <c r="B10388" s="5">
        <v>43311</v>
      </c>
      <c r="C10388" t="s">
        <v>861</v>
      </c>
      <c r="D10388" s="3">
        <f>VLOOKUP(C10388,Index[],2,FALSE)</f>
        <v>85</v>
      </c>
      <c r="E10388" s="3" t="str">
        <f>VLOOKUP(C10388,Index[],3,FALSE)</f>
        <v>Purpurea</v>
      </c>
      <c r="F10388" s="3">
        <f>VLOOKUP(C10388,Index[],4,FALSE)</f>
        <v>0</v>
      </c>
      <c r="G10388" s="3" t="s">
        <v>23</v>
      </c>
      <c r="I10388">
        <f>VLOOKUP(Table1[[#This Row],[trait_name]],Trait[],2,FALSE)</f>
        <v>28</v>
      </c>
      <c r="J10388" s="23" t="s">
        <v>62</v>
      </c>
      <c r="K10388" s="23">
        <v>1</v>
      </c>
      <c r="L10388" s="3"/>
      <c r="M10388" s="3"/>
      <c r="N10388" s="23"/>
      <c r="O10388"/>
    </row>
    <row r="10389" spans="1:15">
      <c r="A10389" s="66"/>
      <c r="B10389" s="5">
        <v>43313</v>
      </c>
      <c r="C10389" t="s">
        <v>861</v>
      </c>
      <c r="D10389" s="3">
        <f>VLOOKUP(C10389,Index[],2,FALSE)</f>
        <v>85</v>
      </c>
      <c r="E10389" s="3" t="str">
        <f>VLOOKUP(C10389,Index[],3,FALSE)</f>
        <v>Purpurea</v>
      </c>
      <c r="F10389" s="3">
        <f>VLOOKUP(C10389,Index[],4,FALSE)</f>
        <v>0</v>
      </c>
      <c r="G10389" s="3" t="s">
        <v>23</v>
      </c>
      <c r="I10389">
        <f>VLOOKUP(Table1[[#This Row],[trait_name]],Trait[],2,FALSE)</f>
        <v>28</v>
      </c>
      <c r="J10389" s="23" t="s">
        <v>62</v>
      </c>
      <c r="K10389" s="23">
        <v>2</v>
      </c>
      <c r="L10389" s="3"/>
      <c r="M10389" s="3"/>
      <c r="N10389" s="23"/>
      <c r="O10389"/>
    </row>
    <row r="10390" spans="1:15">
      <c r="A10390" s="66">
        <f>VLOOKUP(C10390,Index[],8,FALSE)</f>
        <v>43248</v>
      </c>
      <c r="B10390" s="5">
        <v>43248</v>
      </c>
      <c r="C10390" t="s">
        <v>861</v>
      </c>
      <c r="D10390" s="3">
        <f>VLOOKUP(C10390,Index[],2,FALSE)</f>
        <v>85</v>
      </c>
      <c r="E10390" s="3" t="str">
        <f>VLOOKUP(C10390,Index[],3,FALSE)</f>
        <v>Purpurea</v>
      </c>
      <c r="F10390" s="3">
        <f>VLOOKUP(C10390,Index[],4,FALSE)</f>
        <v>0</v>
      </c>
      <c r="G10390" s="3" t="s">
        <v>23</v>
      </c>
      <c r="H10390" t="s">
        <v>17</v>
      </c>
      <c r="I10390">
        <f>VLOOKUP(Table1[[#This Row],[trait_name]],Trait[],2,FALSE)</f>
        <v>29</v>
      </c>
      <c r="J10390" s="23" t="s">
        <v>63</v>
      </c>
      <c r="K10390" s="23">
        <v>1</v>
      </c>
      <c r="L10390" s="3">
        <v>1.5</v>
      </c>
      <c r="N10390" s="23"/>
      <c r="O10390"/>
    </row>
    <row r="10391" spans="1:15">
      <c r="A10391" s="66"/>
      <c r="B10391" s="5">
        <v>43313</v>
      </c>
      <c r="C10391" t="s">
        <v>861</v>
      </c>
      <c r="D10391" s="3">
        <f>VLOOKUP(C10391,Index[],2,FALSE)</f>
        <v>85</v>
      </c>
      <c r="E10391" s="3" t="str">
        <f>VLOOKUP(C10391,Index[],3,FALSE)</f>
        <v>Purpurea</v>
      </c>
      <c r="F10391" s="3">
        <f>VLOOKUP(C10391,Index[],4,FALSE)</f>
        <v>0</v>
      </c>
      <c r="G10391" s="3" t="s">
        <v>23</v>
      </c>
      <c r="I10391">
        <f>VLOOKUP(Table1[[#This Row],[trait_name]],Trait[],2,FALSE)</f>
        <v>29</v>
      </c>
      <c r="J10391" s="23" t="s">
        <v>63</v>
      </c>
      <c r="K10391" s="23">
        <v>2</v>
      </c>
      <c r="L10391" s="3"/>
      <c r="M10391" s="3"/>
      <c r="N10391" s="23"/>
      <c r="O10391"/>
    </row>
    <row r="10392" spans="1:15">
      <c r="A10392" s="66">
        <f>VLOOKUP(C10392,Index[],8,FALSE)</f>
        <v>43248</v>
      </c>
      <c r="B10392" s="5">
        <v>43248</v>
      </c>
      <c r="C10392" t="s">
        <v>861</v>
      </c>
      <c r="D10392" s="3">
        <f>VLOOKUP(C10392,Index[],2,FALSE)</f>
        <v>85</v>
      </c>
      <c r="E10392" s="3" t="str">
        <f>VLOOKUP(C10392,Index[],3,FALSE)</f>
        <v>Purpurea</v>
      </c>
      <c r="F10392" s="3">
        <f>VLOOKUP(C10392,Index[],4,FALSE)</f>
        <v>0</v>
      </c>
      <c r="G10392" s="3" t="s">
        <v>23</v>
      </c>
      <c r="H10392" t="s">
        <v>25</v>
      </c>
      <c r="I10392">
        <f>VLOOKUP(Table1[[#This Row],[trait_name]],Trait[],2,FALSE)</f>
        <v>30</v>
      </c>
      <c r="J10392" s="23" t="s">
        <v>64</v>
      </c>
      <c r="K10392" s="23">
        <v>1</v>
      </c>
      <c r="L10392" s="3">
        <v>2</v>
      </c>
      <c r="N10392" s="23"/>
      <c r="O10392"/>
    </row>
    <row r="10393" spans="1:15">
      <c r="A10393" s="66"/>
      <c r="B10393" s="5">
        <v>43313</v>
      </c>
      <c r="C10393" t="s">
        <v>861</v>
      </c>
      <c r="D10393" s="3">
        <f>VLOOKUP(C10393,Index[],2,FALSE)</f>
        <v>85</v>
      </c>
      <c r="E10393" s="3" t="str">
        <f>VLOOKUP(C10393,Index[],3,FALSE)</f>
        <v>Purpurea</v>
      </c>
      <c r="F10393" s="3">
        <f>VLOOKUP(C10393,Index[],4,FALSE)</f>
        <v>0</v>
      </c>
      <c r="G10393" s="3" t="s">
        <v>23</v>
      </c>
      <c r="I10393">
        <f>VLOOKUP(Table1[[#This Row],[trait_name]],Trait[],2,FALSE)</f>
        <v>30</v>
      </c>
      <c r="J10393" s="23" t="s">
        <v>64</v>
      </c>
      <c r="K10393" s="23">
        <v>2</v>
      </c>
      <c r="L10393" s="3"/>
      <c r="M10393" s="3"/>
      <c r="N10393" s="23"/>
      <c r="O10393"/>
    </row>
    <row r="10394" spans="1:15">
      <c r="A10394" s="66">
        <f>VLOOKUP(C10394,Index[],8,FALSE)</f>
        <v>43248</v>
      </c>
      <c r="B10394" s="5">
        <v>43248</v>
      </c>
      <c r="C10394" t="s">
        <v>861</v>
      </c>
      <c r="D10394" s="3">
        <f>VLOOKUP(C10394,Index[],2,FALSE)</f>
        <v>85</v>
      </c>
      <c r="E10394" s="3" t="str">
        <f>VLOOKUP(C10394,Index[],3,FALSE)</f>
        <v>Purpurea</v>
      </c>
      <c r="F10394" s="3">
        <f>VLOOKUP(C10394,Index[],4,FALSE)</f>
        <v>0</v>
      </c>
      <c r="G10394" s="3" t="s">
        <v>23</v>
      </c>
      <c r="H10394" t="s">
        <v>17</v>
      </c>
      <c r="I10394">
        <f>VLOOKUP(Table1[[#This Row],[trait_name]],Trait[],2,FALSE)</f>
        <v>31</v>
      </c>
      <c r="J10394" s="23" t="s">
        <v>65</v>
      </c>
      <c r="K10394" s="23">
        <v>1</v>
      </c>
      <c r="L10394" s="3">
        <v>1</v>
      </c>
      <c r="N10394" s="23"/>
      <c r="O10394"/>
    </row>
    <row r="10395" spans="1:15">
      <c r="A10395" s="66"/>
      <c r="B10395" s="5">
        <v>43313</v>
      </c>
      <c r="C10395" t="s">
        <v>861</v>
      </c>
      <c r="D10395" s="3">
        <f>VLOOKUP(C10395,Index[],2,FALSE)</f>
        <v>85</v>
      </c>
      <c r="E10395" s="3" t="str">
        <f>VLOOKUP(C10395,Index[],3,FALSE)</f>
        <v>Purpurea</v>
      </c>
      <c r="F10395" s="3">
        <f>VLOOKUP(C10395,Index[],4,FALSE)</f>
        <v>0</v>
      </c>
      <c r="G10395" s="3" t="s">
        <v>23</v>
      </c>
      <c r="I10395">
        <f>VLOOKUP(Table1[[#This Row],[trait_name]],Trait[],2,FALSE)</f>
        <v>31</v>
      </c>
      <c r="J10395" s="23" t="s">
        <v>65</v>
      </c>
      <c r="K10395" s="23">
        <v>2</v>
      </c>
      <c r="L10395" s="3"/>
      <c r="M10395" s="3"/>
      <c r="N10395" s="23"/>
      <c r="O10395"/>
    </row>
    <row r="10396" spans="1:15">
      <c r="A10396" s="66">
        <f>VLOOKUP(C10396,Index[],8,FALSE)</f>
        <v>43248</v>
      </c>
      <c r="B10396" s="5">
        <v>43248</v>
      </c>
      <c r="C10396" t="s">
        <v>861</v>
      </c>
      <c r="D10396" s="3">
        <f>VLOOKUP(C10396,Index[],2,FALSE)</f>
        <v>85</v>
      </c>
      <c r="E10396" s="3" t="str">
        <f>VLOOKUP(C10396,Index[],3,FALSE)</f>
        <v>Purpurea</v>
      </c>
      <c r="F10396" s="3">
        <f>VLOOKUP(C10396,Index[],4,FALSE)</f>
        <v>0</v>
      </c>
      <c r="G10396" s="3" t="s">
        <v>23</v>
      </c>
      <c r="H10396" t="s">
        <v>17</v>
      </c>
      <c r="I10396">
        <f>VLOOKUP(Table1[[#This Row],[trait_name]],Trait[],2,FALSE)</f>
        <v>32</v>
      </c>
      <c r="J10396" s="23" t="s">
        <v>66</v>
      </c>
      <c r="K10396" s="23">
        <v>1</v>
      </c>
      <c r="L10396" s="3">
        <v>1</v>
      </c>
      <c r="N10396" s="23"/>
      <c r="O10396"/>
    </row>
    <row r="10397" spans="1:15">
      <c r="A10397" s="66"/>
      <c r="B10397" s="5">
        <v>43313</v>
      </c>
      <c r="C10397" t="s">
        <v>861</v>
      </c>
      <c r="D10397" s="3">
        <f>VLOOKUP(C10397,Index[],2,FALSE)</f>
        <v>85</v>
      </c>
      <c r="E10397" s="3" t="str">
        <f>VLOOKUP(C10397,Index[],3,FALSE)</f>
        <v>Purpurea</v>
      </c>
      <c r="F10397" s="3">
        <f>VLOOKUP(C10397,Index[],4,FALSE)</f>
        <v>0</v>
      </c>
      <c r="G10397" s="3" t="s">
        <v>23</v>
      </c>
      <c r="I10397">
        <f>VLOOKUP(Table1[[#This Row],[trait_name]],Trait[],2,FALSE)</f>
        <v>32</v>
      </c>
      <c r="J10397" s="23" t="s">
        <v>66</v>
      </c>
      <c r="K10397" s="23">
        <v>2</v>
      </c>
      <c r="L10397" s="3"/>
      <c r="M10397" s="3"/>
      <c r="N10397" s="23"/>
      <c r="O10397"/>
    </row>
    <row r="10398" spans="1:15">
      <c r="A10398" s="66">
        <f>VLOOKUP(C10398,Index[],8,FALSE)</f>
        <v>43248</v>
      </c>
      <c r="B10398" s="5">
        <v>43248</v>
      </c>
      <c r="C10398" t="s">
        <v>861</v>
      </c>
      <c r="D10398" s="3">
        <f>VLOOKUP(C10398,Index[],2,FALSE)</f>
        <v>85</v>
      </c>
      <c r="E10398" s="3" t="str">
        <f>VLOOKUP(C10398,Index[],3,FALSE)</f>
        <v>Purpurea</v>
      </c>
      <c r="F10398" s="3">
        <f>VLOOKUP(C10398,Index[],4,FALSE)</f>
        <v>0</v>
      </c>
      <c r="G10398" s="3" t="s">
        <v>23</v>
      </c>
      <c r="H10398" t="s">
        <v>25</v>
      </c>
      <c r="I10398">
        <f>VLOOKUP(Table1[[#This Row],[trait_name]],Trait[],2,FALSE)</f>
        <v>33</v>
      </c>
      <c r="J10398" s="23" t="s">
        <v>67</v>
      </c>
      <c r="K10398" s="23">
        <v>1</v>
      </c>
      <c r="L10398" s="3">
        <v>1.5</v>
      </c>
      <c r="N10398" s="23"/>
      <c r="O10398"/>
    </row>
    <row r="10399" spans="1:15">
      <c r="A10399" s="66"/>
      <c r="B10399" s="5">
        <v>43313</v>
      </c>
      <c r="C10399" t="s">
        <v>861</v>
      </c>
      <c r="D10399" s="3">
        <f>VLOOKUP(C10399,Index[],2,FALSE)</f>
        <v>85</v>
      </c>
      <c r="E10399" s="3" t="str">
        <f>VLOOKUP(C10399,Index[],3,FALSE)</f>
        <v>Purpurea</v>
      </c>
      <c r="F10399" s="3">
        <f>VLOOKUP(C10399,Index[],4,FALSE)</f>
        <v>0</v>
      </c>
      <c r="G10399" s="3" t="s">
        <v>23</v>
      </c>
      <c r="I10399">
        <f>VLOOKUP(Table1[[#This Row],[trait_name]],Trait[],2,FALSE)</f>
        <v>33</v>
      </c>
      <c r="J10399" s="23" t="s">
        <v>67</v>
      </c>
      <c r="K10399" s="23">
        <v>2</v>
      </c>
      <c r="L10399" s="3"/>
      <c r="M10399" s="3"/>
      <c r="N10399" s="23"/>
      <c r="O10399"/>
    </row>
    <row r="10400" spans="1:15">
      <c r="A10400" s="66">
        <f>VLOOKUP(C10400,Index[],8,FALSE)</f>
        <v>43248</v>
      </c>
      <c r="B10400" s="5">
        <v>43248</v>
      </c>
      <c r="C10400" t="s">
        <v>861</v>
      </c>
      <c r="D10400" s="3">
        <f>VLOOKUP(C10400,Index[],2,FALSE)</f>
        <v>85</v>
      </c>
      <c r="E10400" s="3" t="str">
        <f>VLOOKUP(C10400,Index[],3,FALSE)</f>
        <v>Purpurea</v>
      </c>
      <c r="F10400" s="3">
        <f>VLOOKUP(C10400,Index[],4,FALSE)</f>
        <v>0</v>
      </c>
      <c r="G10400" s="3" t="s">
        <v>23</v>
      </c>
      <c r="H10400" t="s">
        <v>17</v>
      </c>
      <c r="I10400">
        <f>VLOOKUP(Table1[[#This Row],[trait_name]],Trait[],2,FALSE)</f>
        <v>34</v>
      </c>
      <c r="J10400" s="23" t="s">
        <v>68</v>
      </c>
      <c r="K10400" s="23">
        <v>1</v>
      </c>
      <c r="L10400" s="3">
        <v>0.8</v>
      </c>
      <c r="N10400" s="23"/>
      <c r="O10400"/>
    </row>
    <row r="10401" spans="1:15">
      <c r="A10401" s="66"/>
      <c r="B10401" s="5">
        <v>43313</v>
      </c>
      <c r="C10401" t="s">
        <v>861</v>
      </c>
      <c r="D10401" s="3">
        <f>VLOOKUP(C10401,Index[],2,FALSE)</f>
        <v>85</v>
      </c>
      <c r="E10401" s="3" t="str">
        <f>VLOOKUP(C10401,Index[],3,FALSE)</f>
        <v>Purpurea</v>
      </c>
      <c r="F10401" s="3">
        <f>VLOOKUP(C10401,Index[],4,FALSE)</f>
        <v>0</v>
      </c>
      <c r="G10401" s="3" t="s">
        <v>23</v>
      </c>
      <c r="I10401">
        <f>VLOOKUP(Table1[[#This Row],[trait_name]],Trait[],2,FALSE)</f>
        <v>34</v>
      </c>
      <c r="J10401" s="23" t="s">
        <v>68</v>
      </c>
      <c r="K10401" s="23">
        <v>2</v>
      </c>
      <c r="L10401" s="3"/>
      <c r="M10401" s="3"/>
      <c r="N10401" s="23"/>
      <c r="O10401"/>
    </row>
    <row r="10402" spans="1:15">
      <c r="A10402" s="66"/>
      <c r="B10402" s="5">
        <v>43313</v>
      </c>
      <c r="C10402" t="s">
        <v>861</v>
      </c>
      <c r="D10402" s="3">
        <f>VLOOKUP(C10402,Index[],2,FALSE)</f>
        <v>85</v>
      </c>
      <c r="E10402" s="3" t="str">
        <f>VLOOKUP(C10402,Index[],3,FALSE)</f>
        <v>Purpurea</v>
      </c>
      <c r="F10402" s="3">
        <f>VLOOKUP(C10402,Index[],4,FALSE)</f>
        <v>0</v>
      </c>
      <c r="G10402" s="3" t="s">
        <v>23</v>
      </c>
      <c r="H10402" t="s">
        <v>325</v>
      </c>
      <c r="I10402">
        <f>VLOOKUP(Table1[[#This Row],[trait_name]],Trait[],2,FALSE)</f>
        <v>35</v>
      </c>
      <c r="J10402" s="23" t="s">
        <v>166</v>
      </c>
      <c r="K10402" s="23">
        <v>1</v>
      </c>
      <c r="L10402" s="3" t="s">
        <v>167</v>
      </c>
      <c r="M10402" s="3"/>
      <c r="N10402" s="23"/>
      <c r="O10402"/>
    </row>
    <row r="10403" spans="1:15">
      <c r="A10403" s="66"/>
      <c r="B10403" s="5">
        <v>43313</v>
      </c>
      <c r="C10403" t="s">
        <v>861</v>
      </c>
      <c r="D10403" s="3">
        <f>VLOOKUP(C10403,Index[],2,FALSE)</f>
        <v>85</v>
      </c>
      <c r="E10403" s="3" t="str">
        <f>VLOOKUP(C10403,Index[],3,FALSE)</f>
        <v>Purpurea</v>
      </c>
      <c r="F10403" s="3">
        <f>VLOOKUP(C10403,Index[],4,FALSE)</f>
        <v>0</v>
      </c>
      <c r="G10403" s="3" t="s">
        <v>23</v>
      </c>
      <c r="I10403">
        <f>VLOOKUP(Table1[[#This Row],[trait_name]],Trait[],2,FALSE)</f>
        <v>36</v>
      </c>
      <c r="J10403" s="23" t="s">
        <v>69</v>
      </c>
      <c r="K10403" s="23">
        <v>1</v>
      </c>
      <c r="L10403" s="3"/>
      <c r="M10403" s="3"/>
      <c r="N10403" s="23"/>
      <c r="O10403"/>
    </row>
    <row r="10404" spans="1:15">
      <c r="A10404" s="66"/>
      <c r="B10404" s="5">
        <v>43313</v>
      </c>
      <c r="C10404" t="s">
        <v>861</v>
      </c>
      <c r="D10404" s="3">
        <f>VLOOKUP(C10404,Index[],2,FALSE)</f>
        <v>85</v>
      </c>
      <c r="E10404" s="3" t="str">
        <f>VLOOKUP(C10404,Index[],3,FALSE)</f>
        <v>Purpurea</v>
      </c>
      <c r="F10404" s="3">
        <f>VLOOKUP(C10404,Index[],4,FALSE)</f>
        <v>0</v>
      </c>
      <c r="G10404" s="3" t="s">
        <v>23</v>
      </c>
      <c r="I10404">
        <f>VLOOKUP(Table1[[#This Row],[trait_name]],Trait[],2,FALSE)</f>
        <v>37</v>
      </c>
      <c r="J10404" s="23" t="s">
        <v>170</v>
      </c>
      <c r="K10404" s="23">
        <v>1</v>
      </c>
      <c r="L10404" s="3"/>
      <c r="M10404" s="3"/>
      <c r="N10404" s="23"/>
      <c r="O10404"/>
    </row>
    <row r="10405" spans="1:15">
      <c r="A10405" s="66">
        <f>VLOOKUP(C10405,Index[],8,FALSE)</f>
        <v>43248</v>
      </c>
      <c r="B10405" s="5"/>
      <c r="C10405" t="s">
        <v>861</v>
      </c>
      <c r="D10405" s="3">
        <f>VLOOKUP(C10405,Index[],2,FALSE)</f>
        <v>85</v>
      </c>
      <c r="E10405" s="3" t="str">
        <f>VLOOKUP(C10405,Index[],3,FALSE)</f>
        <v>Purpurea</v>
      </c>
      <c r="F10405" s="3">
        <f>VLOOKUP(C10405,Index[],4,FALSE)</f>
        <v>0</v>
      </c>
      <c r="G10405" s="3" t="s">
        <v>23</v>
      </c>
      <c r="I10405">
        <f>VLOOKUP(Table1[[#This Row],[trait_name]],Trait[],2,FALSE)</f>
        <v>38</v>
      </c>
      <c r="J10405" s="23" t="s">
        <v>72</v>
      </c>
      <c r="K10405" s="23">
        <v>1</v>
      </c>
      <c r="L10405" s="3"/>
      <c r="N10405" s="23"/>
      <c r="O10405"/>
    </row>
    <row r="10406" spans="1:15">
      <c r="A10406" s="66"/>
      <c r="B10406" s="5">
        <v>43313</v>
      </c>
      <c r="C10406" t="s">
        <v>861</v>
      </c>
      <c r="D10406" s="3">
        <f>VLOOKUP(C10406,Index[],2,FALSE)</f>
        <v>85</v>
      </c>
      <c r="E10406" s="3" t="str">
        <f>VLOOKUP(C10406,Index[],3,FALSE)</f>
        <v>Purpurea</v>
      </c>
      <c r="F10406" s="3">
        <f>VLOOKUP(C10406,Index[],4,FALSE)</f>
        <v>0</v>
      </c>
      <c r="G10406" s="3" t="s">
        <v>23</v>
      </c>
      <c r="I10406">
        <f>VLOOKUP(Table1[[#This Row],[trait_name]],Trait[],2,FALSE)</f>
        <v>38</v>
      </c>
      <c r="J10406" s="23" t="s">
        <v>72</v>
      </c>
      <c r="K10406" s="23">
        <v>2</v>
      </c>
      <c r="L10406" s="3"/>
      <c r="M10406" s="3"/>
      <c r="N10406" s="23"/>
      <c r="O10406"/>
    </row>
    <row r="10407" spans="1:15">
      <c r="A10407" s="66">
        <f>VLOOKUP(C10407,Index[],8,FALSE)</f>
        <v>43248</v>
      </c>
      <c r="B10407" s="5">
        <v>43311</v>
      </c>
      <c r="C10407" t="s">
        <v>861</v>
      </c>
      <c r="D10407" s="3">
        <f>VLOOKUP(C10407,Index[],2,FALSE)</f>
        <v>85</v>
      </c>
      <c r="E10407" s="3" t="str">
        <f>VLOOKUP(C10407,Index[],3,FALSE)</f>
        <v>Purpurea</v>
      </c>
      <c r="F10407" s="3">
        <f>VLOOKUP(C10407,Index[],4,FALSE)</f>
        <v>0</v>
      </c>
      <c r="G10407" s="3" t="s">
        <v>23</v>
      </c>
      <c r="H10407" t="s">
        <v>25</v>
      </c>
      <c r="I10407">
        <f>VLOOKUP(Table1[[#This Row],[trait_name]],Trait[],2,FALSE)</f>
        <v>39</v>
      </c>
      <c r="J10407" s="23" t="s">
        <v>74</v>
      </c>
      <c r="K10407" s="23">
        <v>1</v>
      </c>
      <c r="L10407" s="3" t="s">
        <v>75</v>
      </c>
      <c r="M10407" s="3"/>
      <c r="N10407" s="23"/>
      <c r="O10407"/>
    </row>
    <row r="10408" spans="1:15">
      <c r="A10408" s="66"/>
      <c r="B10408" s="5">
        <v>43313</v>
      </c>
      <c r="C10408" t="s">
        <v>861</v>
      </c>
      <c r="D10408" s="3">
        <f>VLOOKUP(C10408,Index[],2,FALSE)</f>
        <v>85</v>
      </c>
      <c r="E10408" s="3" t="str">
        <f>VLOOKUP(C10408,Index[],3,FALSE)</f>
        <v>Purpurea</v>
      </c>
      <c r="F10408" s="3">
        <f>VLOOKUP(C10408,Index[],4,FALSE)</f>
        <v>0</v>
      </c>
      <c r="G10408" s="3" t="s">
        <v>23</v>
      </c>
      <c r="I10408">
        <f>VLOOKUP(Table1[[#This Row],[trait_name]],Trait[],2,FALSE)</f>
        <v>39</v>
      </c>
      <c r="J10408" s="23" t="s">
        <v>74</v>
      </c>
      <c r="K10408" s="23">
        <v>2</v>
      </c>
      <c r="L10408" s="3"/>
      <c r="M10408" s="3"/>
      <c r="N10408" s="23"/>
      <c r="O10408"/>
    </row>
    <row r="10409" spans="1:15">
      <c r="A10409" s="66"/>
      <c r="B10409" s="5">
        <v>43313</v>
      </c>
      <c r="C10409" t="s">
        <v>861</v>
      </c>
      <c r="D10409" s="3">
        <f>VLOOKUP(C10409,Index[],2,FALSE)</f>
        <v>85</v>
      </c>
      <c r="E10409" s="3" t="str">
        <f>VLOOKUP(C10409,Index[],3,FALSE)</f>
        <v>Purpurea</v>
      </c>
      <c r="F10409" s="3">
        <f>VLOOKUP(C10409,Index[],4,FALSE)</f>
        <v>0</v>
      </c>
      <c r="G10409" s="3" t="s">
        <v>23</v>
      </c>
      <c r="H10409" t="s">
        <v>149</v>
      </c>
      <c r="I10409">
        <f>VLOOKUP(Table1[[#This Row],[trait_name]],Trait[],2,FALSE)</f>
        <v>40</v>
      </c>
      <c r="J10409" s="23" t="s">
        <v>76</v>
      </c>
      <c r="K10409" s="23">
        <v>2</v>
      </c>
      <c r="L10409" s="3" t="s">
        <v>85</v>
      </c>
      <c r="M10409" s="3"/>
      <c r="N10409" s="23"/>
      <c r="O10409"/>
    </row>
    <row r="10410" spans="1:15">
      <c r="A10410" s="66">
        <f>VLOOKUP(C10410,Index[],8,FALSE)</f>
        <v>43248</v>
      </c>
      <c r="B10410" s="5"/>
      <c r="C10410" t="s">
        <v>861</v>
      </c>
      <c r="D10410" s="3">
        <f>VLOOKUP(C10410,Index[],2,FALSE)</f>
        <v>85</v>
      </c>
      <c r="E10410" s="3" t="str">
        <f>VLOOKUP(C10410,Index[],3,FALSE)</f>
        <v>Purpurea</v>
      </c>
      <c r="F10410" s="3">
        <f>VLOOKUP(C10410,Index[],4,FALSE)</f>
        <v>0</v>
      </c>
      <c r="G10410" s="3" t="s">
        <v>23</v>
      </c>
      <c r="H10410" t="s">
        <v>149</v>
      </c>
      <c r="I10410">
        <f>VLOOKUP(Table1[[#This Row],[trait_name]],Trait[],2,FALSE)</f>
        <v>40</v>
      </c>
      <c r="J10410" s="23" t="s">
        <v>76</v>
      </c>
      <c r="K10410" s="23">
        <v>1</v>
      </c>
      <c r="L10410" s="3" t="s">
        <v>399</v>
      </c>
      <c r="N10410" s="23"/>
      <c r="O10410"/>
    </row>
    <row r="10411" spans="1:15">
      <c r="A10411" s="66">
        <f>VLOOKUP(C10411,Index[],8,FALSE)</f>
        <v>43248</v>
      </c>
      <c r="B10411" s="5">
        <v>43248</v>
      </c>
      <c r="C10411" t="s">
        <v>861</v>
      </c>
      <c r="D10411" s="3">
        <f>VLOOKUP(C10411,Index[],2,FALSE)</f>
        <v>85</v>
      </c>
      <c r="E10411" s="3" t="str">
        <f>VLOOKUP(C10411,Index[],3,FALSE)</f>
        <v>Purpurea</v>
      </c>
      <c r="F10411" s="3">
        <f>VLOOKUP(C10411,Index[],4,FALSE)</f>
        <v>0</v>
      </c>
      <c r="G10411" s="3" t="s">
        <v>23</v>
      </c>
      <c r="H10411" t="s">
        <v>25</v>
      </c>
      <c r="I10411">
        <f>VLOOKUP(Table1[[#This Row],[trait_name]],Trait[],2,FALSE)</f>
        <v>41</v>
      </c>
      <c r="J10411" s="23" t="s">
        <v>78</v>
      </c>
      <c r="K10411" s="23">
        <v>2</v>
      </c>
      <c r="L10411" s="3" t="s">
        <v>79</v>
      </c>
      <c r="N10411" s="23"/>
      <c r="O10411"/>
    </row>
    <row r="10412" spans="1:15">
      <c r="A10412" s="66">
        <f>VLOOKUP(C10412,Index[],8,FALSE)</f>
        <v>43248</v>
      </c>
      <c r="B10412" s="5">
        <v>43248</v>
      </c>
      <c r="C10412" t="s">
        <v>861</v>
      </c>
      <c r="D10412" s="3">
        <f>VLOOKUP(C10412,Index[],2,FALSE)</f>
        <v>85</v>
      </c>
      <c r="E10412" s="3" t="str">
        <f>VLOOKUP(C10412,Index[],3,FALSE)</f>
        <v>Purpurea</v>
      </c>
      <c r="F10412" s="3">
        <f>VLOOKUP(C10412,Index[],4,FALSE)</f>
        <v>0</v>
      </c>
      <c r="G10412" s="3" t="s">
        <v>23</v>
      </c>
      <c r="H10412" t="s">
        <v>25</v>
      </c>
      <c r="I10412">
        <f>VLOOKUP(Table1[[#This Row],[trait_name]],Trait[],2,FALSE)</f>
        <v>41</v>
      </c>
      <c r="J10412" s="23" t="s">
        <v>78</v>
      </c>
      <c r="K10412" s="23">
        <v>1</v>
      </c>
      <c r="L10412" s="3" t="s">
        <v>562</v>
      </c>
      <c r="N10412" s="23"/>
      <c r="O10412"/>
    </row>
    <row r="10413" spans="1:15">
      <c r="A10413" s="66"/>
      <c r="B10413" s="5">
        <v>43313</v>
      </c>
      <c r="C10413" t="s">
        <v>861</v>
      </c>
      <c r="D10413" s="3">
        <f>VLOOKUP(C10413,Index[],2,FALSE)</f>
        <v>85</v>
      </c>
      <c r="E10413" s="3" t="str">
        <f>VLOOKUP(C10413,Index[],3,FALSE)</f>
        <v>Purpurea</v>
      </c>
      <c r="F10413" s="3">
        <f>VLOOKUP(C10413,Index[],4,FALSE)</f>
        <v>0</v>
      </c>
      <c r="G10413" s="3" t="s">
        <v>23</v>
      </c>
      <c r="I10413">
        <f>VLOOKUP(Table1[[#This Row],[trait_name]],Trait[],2,FALSE)</f>
        <v>41</v>
      </c>
      <c r="J10413" s="23" t="s">
        <v>78</v>
      </c>
      <c r="K10413" s="23">
        <v>3</v>
      </c>
      <c r="L10413" s="3"/>
      <c r="M10413" s="3"/>
      <c r="N10413" s="23"/>
      <c r="O10413"/>
    </row>
    <row r="10414" spans="1:15">
      <c r="A10414" s="66">
        <f>VLOOKUP(C10414,Index[],8,FALSE)</f>
        <v>43248</v>
      </c>
      <c r="B10414" s="5"/>
      <c r="C10414" t="s">
        <v>861</v>
      </c>
      <c r="D10414" s="3">
        <f>VLOOKUP(C10414,Index[],2,FALSE)</f>
        <v>85</v>
      </c>
      <c r="E10414" s="3" t="str">
        <f>VLOOKUP(C10414,Index[],3,FALSE)</f>
        <v>Purpurea</v>
      </c>
      <c r="F10414" s="3">
        <f>VLOOKUP(C10414,Index[],4,FALSE)</f>
        <v>0</v>
      </c>
      <c r="G10414" s="3" t="s">
        <v>23</v>
      </c>
      <c r="I10414">
        <f>VLOOKUP(Table1[[#This Row],[trait_name]],Trait[],2,FALSE)</f>
        <v>42</v>
      </c>
      <c r="J10414" s="23" t="s">
        <v>82</v>
      </c>
      <c r="K10414" s="23">
        <v>1</v>
      </c>
      <c r="L10414" s="3" t="s">
        <v>225</v>
      </c>
      <c r="N10414" s="23"/>
      <c r="O10414"/>
    </row>
    <row r="10415" spans="1:15">
      <c r="A10415" s="66"/>
      <c r="B10415" s="5">
        <v>43313</v>
      </c>
      <c r="C10415" t="s">
        <v>861</v>
      </c>
      <c r="D10415" s="3">
        <f>VLOOKUP(C10415,Index[],2,FALSE)</f>
        <v>85</v>
      </c>
      <c r="E10415" s="3" t="str">
        <f>VLOOKUP(C10415,Index[],3,FALSE)</f>
        <v>Purpurea</v>
      </c>
      <c r="F10415" s="3">
        <f>VLOOKUP(C10415,Index[],4,FALSE)</f>
        <v>0</v>
      </c>
      <c r="G10415" s="3" t="s">
        <v>23</v>
      </c>
      <c r="I10415">
        <f>VLOOKUP(Table1[[#This Row],[trait_name]],Trait[],2,FALSE)</f>
        <v>42</v>
      </c>
      <c r="J10415" s="23" t="s">
        <v>82</v>
      </c>
      <c r="K10415" s="23">
        <v>2</v>
      </c>
      <c r="L10415" s="3"/>
      <c r="M10415" s="3"/>
      <c r="N10415" s="23"/>
      <c r="O10415"/>
    </row>
    <row r="10416" spans="1:15">
      <c r="A10416" s="66">
        <f>VLOOKUP(C10416,Index[],8,FALSE)</f>
        <v>43248</v>
      </c>
      <c r="B10416" s="5">
        <v>43248</v>
      </c>
      <c r="C10416" t="s">
        <v>861</v>
      </c>
      <c r="D10416" s="3">
        <f>VLOOKUP(C10416,Index[],2,FALSE)</f>
        <v>85</v>
      </c>
      <c r="E10416" s="3" t="str">
        <f>VLOOKUP(C10416,Index[],3,FALSE)</f>
        <v>Purpurea</v>
      </c>
      <c r="F10416" s="3">
        <f>VLOOKUP(C10416,Index[],4,FALSE)</f>
        <v>0</v>
      </c>
      <c r="G10416" s="3" t="s">
        <v>23</v>
      </c>
      <c r="H10416" t="s">
        <v>17</v>
      </c>
      <c r="I10416">
        <f>VLOOKUP(Table1[[#This Row],[trait_name]],Trait[],2,FALSE)</f>
        <v>43</v>
      </c>
      <c r="J10416" s="23" t="s">
        <v>86</v>
      </c>
      <c r="K10416" s="23">
        <v>2</v>
      </c>
      <c r="L10416" s="3" t="s">
        <v>108</v>
      </c>
      <c r="N10416" s="23"/>
      <c r="O10416"/>
    </row>
    <row r="10417" spans="1:15">
      <c r="A10417" s="66">
        <f>VLOOKUP(C10417,Index[],8,FALSE)</f>
        <v>43248</v>
      </c>
      <c r="B10417" s="5">
        <v>43248</v>
      </c>
      <c r="C10417" t="s">
        <v>861</v>
      </c>
      <c r="D10417" s="3">
        <f>VLOOKUP(C10417,Index[],2,FALSE)</f>
        <v>85</v>
      </c>
      <c r="E10417" s="3" t="str">
        <f>VLOOKUP(C10417,Index[],3,FALSE)</f>
        <v>Purpurea</v>
      </c>
      <c r="F10417" s="3">
        <f>VLOOKUP(C10417,Index[],4,FALSE)</f>
        <v>0</v>
      </c>
      <c r="G10417" s="3" t="s">
        <v>23</v>
      </c>
      <c r="H10417" t="s">
        <v>17</v>
      </c>
      <c r="I10417">
        <f>VLOOKUP(Table1[[#This Row],[trait_name]],Trait[],2,FALSE)</f>
        <v>43</v>
      </c>
      <c r="J10417" s="23" t="s">
        <v>86</v>
      </c>
      <c r="K10417" s="23">
        <v>1</v>
      </c>
      <c r="L10417" s="3" t="s">
        <v>181</v>
      </c>
      <c r="N10417" s="23"/>
      <c r="O10417"/>
    </row>
    <row r="10418" spans="1:15">
      <c r="A10418" s="66"/>
      <c r="B10418" s="5">
        <v>43313</v>
      </c>
      <c r="C10418" t="s">
        <v>861</v>
      </c>
      <c r="D10418" s="3">
        <f>VLOOKUP(C10418,Index[],2,FALSE)</f>
        <v>85</v>
      </c>
      <c r="E10418" s="3" t="str">
        <f>VLOOKUP(C10418,Index[],3,FALSE)</f>
        <v>Purpurea</v>
      </c>
      <c r="F10418" s="3">
        <f>VLOOKUP(C10418,Index[],4,FALSE)</f>
        <v>0</v>
      </c>
      <c r="G10418" s="3" t="s">
        <v>23</v>
      </c>
      <c r="I10418">
        <f>VLOOKUP(Table1[[#This Row],[trait_name]],Trait[],2,FALSE)</f>
        <v>43</v>
      </c>
      <c r="J10418" s="23" t="s">
        <v>86</v>
      </c>
      <c r="K10418" s="23">
        <v>3</v>
      </c>
      <c r="L10418" s="3"/>
      <c r="M10418" s="3"/>
      <c r="N10418" s="23"/>
      <c r="O10418"/>
    </row>
    <row r="10419" spans="1:15">
      <c r="A10419" s="66"/>
      <c r="B10419" s="5">
        <v>43313</v>
      </c>
      <c r="C10419" t="s">
        <v>861</v>
      </c>
      <c r="D10419" s="3">
        <f>VLOOKUP(C10419,Index[],2,FALSE)</f>
        <v>85</v>
      </c>
      <c r="E10419" s="3" t="str">
        <f>VLOOKUP(C10419,Index[],3,FALSE)</f>
        <v>Purpurea</v>
      </c>
      <c r="F10419" s="3">
        <f>VLOOKUP(C10419,Index[],4,FALSE)</f>
        <v>0</v>
      </c>
      <c r="G10419" s="3" t="s">
        <v>23</v>
      </c>
      <c r="H10419" t="s">
        <v>14</v>
      </c>
      <c r="I10419">
        <f>VLOOKUP(Table1[[#This Row],[trait_name]],Trait[],2,FALSE)</f>
        <v>44</v>
      </c>
      <c r="J10419" s="23" t="s">
        <v>88</v>
      </c>
      <c r="K10419" s="23">
        <v>2</v>
      </c>
      <c r="L10419" s="3" t="s">
        <v>400</v>
      </c>
      <c r="M10419" s="3"/>
      <c r="N10419" s="23"/>
      <c r="O10419"/>
    </row>
    <row r="10420" spans="1:15">
      <c r="A10420" s="66">
        <f>VLOOKUP(C10420,Index[],8,FALSE)</f>
        <v>43248</v>
      </c>
      <c r="B10420" s="25"/>
      <c r="C10420" s="4" t="s">
        <v>861</v>
      </c>
      <c r="D10420" s="3">
        <f>VLOOKUP(C10420,Index[],2,FALSE)</f>
        <v>85</v>
      </c>
      <c r="E10420" s="3" t="str">
        <f>VLOOKUP(C10420,Index[],3,FALSE)</f>
        <v>Purpurea</v>
      </c>
      <c r="F10420" s="3">
        <f>VLOOKUP(C10420,Index[],4,FALSE)</f>
        <v>0</v>
      </c>
      <c r="G10420" s="3" t="s">
        <v>23</v>
      </c>
      <c r="H10420" t="s">
        <v>14</v>
      </c>
      <c r="I10420">
        <f>VLOOKUP(Table1[[#This Row],[trait_name]],Trait[],2,FALSE)</f>
        <v>44</v>
      </c>
      <c r="J10420" s="23" t="s">
        <v>88</v>
      </c>
      <c r="K10420" s="23">
        <v>1</v>
      </c>
      <c r="L10420" s="3" t="s">
        <v>863</v>
      </c>
      <c r="N10420" s="23"/>
      <c r="O10420"/>
    </row>
    <row r="10421" spans="1:15">
      <c r="A10421" s="66"/>
      <c r="B10421" s="5">
        <v>43313</v>
      </c>
      <c r="C10421" t="s">
        <v>861</v>
      </c>
      <c r="D10421" s="3">
        <f>VLOOKUP(C10421,Index[],2,FALSE)</f>
        <v>85</v>
      </c>
      <c r="E10421" s="3" t="str">
        <f>VLOOKUP(C10421,Index[],3,FALSE)</f>
        <v>Purpurea</v>
      </c>
      <c r="F10421" s="3">
        <f>VLOOKUP(C10421,Index[],4,FALSE)</f>
        <v>0</v>
      </c>
      <c r="G10421" s="3" t="s">
        <v>23</v>
      </c>
      <c r="I10421">
        <f>VLOOKUP(Table1[[#This Row],[trait_name]],Trait[],2,FALSE)</f>
        <v>45</v>
      </c>
      <c r="J10421" s="23" t="s">
        <v>92</v>
      </c>
      <c r="K10421" s="23">
        <v>2</v>
      </c>
      <c r="L10421" s="3" t="s">
        <v>95</v>
      </c>
      <c r="M10421" s="3"/>
      <c r="N10421" s="23"/>
      <c r="O10421"/>
    </row>
    <row r="10422" spans="1:15">
      <c r="A10422" s="66">
        <f>VLOOKUP(C10422,Index[],8,FALSE)</f>
        <v>43248</v>
      </c>
      <c r="B10422" s="5">
        <v>43248</v>
      </c>
      <c r="C10422" t="s">
        <v>861</v>
      </c>
      <c r="D10422" s="3">
        <f>VLOOKUP(C10422,Index[],2,FALSE)</f>
        <v>85</v>
      </c>
      <c r="E10422" s="3" t="str">
        <f>VLOOKUP(C10422,Index[],3,FALSE)</f>
        <v>Purpurea</v>
      </c>
      <c r="F10422" s="3">
        <f>VLOOKUP(C10422,Index[],4,FALSE)</f>
        <v>0</v>
      </c>
      <c r="G10422" s="3" t="s">
        <v>23</v>
      </c>
      <c r="H10422" t="s">
        <v>17</v>
      </c>
      <c r="I10422">
        <f>VLOOKUP(Table1[[#This Row],[trait_name]],Trait[],2,FALSE)</f>
        <v>45</v>
      </c>
      <c r="J10422" s="23" t="s">
        <v>92</v>
      </c>
      <c r="K10422" s="23">
        <v>1</v>
      </c>
      <c r="L10422" s="3" t="s">
        <v>96</v>
      </c>
      <c r="N10422" s="23"/>
      <c r="O10422"/>
    </row>
    <row r="10423" spans="1:15">
      <c r="A10423" s="66">
        <f>VLOOKUP(C10423,Index[],8,FALSE)</f>
        <v>43248</v>
      </c>
      <c r="B10423" s="5"/>
      <c r="C10423" t="s">
        <v>861</v>
      </c>
      <c r="D10423" s="3">
        <f>VLOOKUP(C10423,Index[],2,FALSE)</f>
        <v>85</v>
      </c>
      <c r="E10423" s="3" t="str">
        <f>VLOOKUP(C10423,Index[],3,FALSE)</f>
        <v>Purpurea</v>
      </c>
      <c r="F10423" s="3">
        <f>VLOOKUP(C10423,Index[],4,FALSE)</f>
        <v>0</v>
      </c>
      <c r="G10423" s="3" t="s">
        <v>23</v>
      </c>
      <c r="I10423">
        <f>VLOOKUP(Table1[[#This Row],[trait_name]],Trait[],2,FALSE)</f>
        <v>46</v>
      </c>
      <c r="J10423" s="23" t="s">
        <v>97</v>
      </c>
      <c r="K10423" s="23">
        <v>1</v>
      </c>
      <c r="L10423" s="3"/>
      <c r="N10423" s="23"/>
      <c r="O10423"/>
    </row>
    <row r="10424" spans="1:15">
      <c r="A10424" s="66"/>
      <c r="B10424" s="5">
        <v>43313</v>
      </c>
      <c r="C10424" t="s">
        <v>861</v>
      </c>
      <c r="D10424" s="3">
        <f>VLOOKUP(C10424,Index[],2,FALSE)</f>
        <v>85</v>
      </c>
      <c r="E10424" s="3" t="str">
        <f>VLOOKUP(C10424,Index[],3,FALSE)</f>
        <v>Purpurea</v>
      </c>
      <c r="F10424" s="3">
        <f>VLOOKUP(C10424,Index[],4,FALSE)</f>
        <v>0</v>
      </c>
      <c r="G10424" s="3" t="s">
        <v>23</v>
      </c>
      <c r="I10424">
        <f>VLOOKUP(Table1[[#This Row],[trait_name]],Trait[],2,FALSE)</f>
        <v>46</v>
      </c>
      <c r="J10424" s="23" t="s">
        <v>97</v>
      </c>
      <c r="K10424" s="23">
        <v>2</v>
      </c>
      <c r="L10424" s="3"/>
      <c r="M10424" s="3"/>
      <c r="N10424" s="23"/>
      <c r="O10424"/>
    </row>
    <row r="10425" spans="1:15">
      <c r="A10425" s="66">
        <f>VLOOKUP(C10425,Index[],8,FALSE)</f>
        <v>43248</v>
      </c>
      <c r="B10425" s="5"/>
      <c r="C10425" t="s">
        <v>861</v>
      </c>
      <c r="D10425" s="3">
        <f>VLOOKUP(C10425,Index[],2,FALSE)</f>
        <v>85</v>
      </c>
      <c r="E10425" s="3" t="str">
        <f>VLOOKUP(C10425,Index[],3,FALSE)</f>
        <v>Purpurea</v>
      </c>
      <c r="F10425" s="3">
        <f>VLOOKUP(C10425,Index[],4,FALSE)</f>
        <v>0</v>
      </c>
      <c r="G10425" s="3" t="s">
        <v>23</v>
      </c>
      <c r="I10425">
        <f>VLOOKUP(Table1[[#This Row],[trait_name]],Trait[],2,FALSE)</f>
        <v>47</v>
      </c>
      <c r="J10425" s="23" t="s">
        <v>99</v>
      </c>
      <c r="K10425" s="23">
        <v>1</v>
      </c>
      <c r="L10425" s="3"/>
      <c r="N10425" s="23"/>
      <c r="O10425"/>
    </row>
    <row r="10426" spans="1:15">
      <c r="A10426" s="66"/>
      <c r="B10426" s="5">
        <v>43313</v>
      </c>
      <c r="C10426" t="s">
        <v>861</v>
      </c>
      <c r="D10426" s="3">
        <f>VLOOKUP(C10426,Index[],2,FALSE)</f>
        <v>85</v>
      </c>
      <c r="E10426" s="3" t="str">
        <f>VLOOKUP(C10426,Index[],3,FALSE)</f>
        <v>Purpurea</v>
      </c>
      <c r="F10426" s="3">
        <f>VLOOKUP(C10426,Index[],4,FALSE)</f>
        <v>0</v>
      </c>
      <c r="G10426" s="3" t="s">
        <v>23</v>
      </c>
      <c r="I10426">
        <f>VLOOKUP(Table1[[#This Row],[trait_name]],Trait[],2,FALSE)</f>
        <v>47</v>
      </c>
      <c r="J10426" s="23" t="s">
        <v>99</v>
      </c>
      <c r="K10426" s="23">
        <v>2</v>
      </c>
      <c r="L10426" s="3"/>
      <c r="M10426" s="3"/>
      <c r="N10426" s="23"/>
      <c r="O10426"/>
    </row>
    <row r="10427" spans="1:15">
      <c r="A10427" s="66"/>
      <c r="B10427" s="5">
        <v>43313</v>
      </c>
      <c r="C10427" t="s">
        <v>861</v>
      </c>
      <c r="D10427" s="3">
        <f>VLOOKUP(C10427,Index[],2,FALSE)</f>
        <v>85</v>
      </c>
      <c r="E10427" s="3" t="str">
        <f>VLOOKUP(C10427,Index[],3,FALSE)</f>
        <v>Purpurea</v>
      </c>
      <c r="F10427" s="3">
        <f>VLOOKUP(C10427,Index[],4,FALSE)</f>
        <v>0</v>
      </c>
      <c r="G10427" s="3" t="s">
        <v>23</v>
      </c>
      <c r="I10427">
        <f>VLOOKUP(Table1[[#This Row],[trait_name]],Trait[],2,FALSE)</f>
        <v>48</v>
      </c>
      <c r="J10427" s="23" t="s">
        <v>101</v>
      </c>
      <c r="K10427" s="23">
        <v>1</v>
      </c>
      <c r="L10427" s="3"/>
      <c r="M10427" s="3"/>
      <c r="N10427" s="23"/>
      <c r="O10427"/>
    </row>
    <row r="10428" spans="1:15">
      <c r="A10428" s="66"/>
      <c r="B10428" s="5">
        <v>43313</v>
      </c>
      <c r="C10428" t="s">
        <v>861</v>
      </c>
      <c r="D10428" s="3">
        <f>VLOOKUP(C10428,Index[],2,FALSE)</f>
        <v>85</v>
      </c>
      <c r="E10428" s="3" t="str">
        <f>VLOOKUP(C10428,Index[],3,FALSE)</f>
        <v>Purpurea</v>
      </c>
      <c r="F10428" s="3">
        <f>VLOOKUP(C10428,Index[],4,FALSE)</f>
        <v>0</v>
      </c>
      <c r="G10428" s="3" t="s">
        <v>23</v>
      </c>
      <c r="I10428">
        <f>VLOOKUP(Table1[[#This Row],[trait_name]],Trait[],2,FALSE)</f>
        <v>49</v>
      </c>
      <c r="J10428" s="23" t="s">
        <v>104</v>
      </c>
      <c r="K10428" s="23">
        <v>1</v>
      </c>
      <c r="L10428" s="3"/>
      <c r="M10428" s="3"/>
      <c r="N10428" s="23"/>
      <c r="O10428"/>
    </row>
    <row r="10429" spans="1:15">
      <c r="A10429" s="66">
        <f>VLOOKUP(C10429,Index[],8,FALSE)</f>
        <v>43248</v>
      </c>
      <c r="B10429" s="5">
        <v>43311</v>
      </c>
      <c r="C10429" t="s">
        <v>861</v>
      </c>
      <c r="D10429" s="3">
        <f>VLOOKUP(C10429,Index[],2,FALSE)</f>
        <v>85</v>
      </c>
      <c r="E10429" s="3" t="str">
        <f>VLOOKUP(C10429,Index[],3,FALSE)</f>
        <v>Purpurea</v>
      </c>
      <c r="F10429" s="3">
        <f>VLOOKUP(C10429,Index[],4,FALSE)</f>
        <v>0</v>
      </c>
      <c r="G10429" s="3" t="s">
        <v>23</v>
      </c>
      <c r="I10429">
        <f>VLOOKUP(Table1[[#This Row],[trait_name]],Trait[],2,FALSE)</f>
        <v>50</v>
      </c>
      <c r="J10429" s="23" t="s">
        <v>106</v>
      </c>
      <c r="K10429" s="23">
        <v>1</v>
      </c>
      <c r="L10429" s="3"/>
      <c r="M10429" s="3"/>
      <c r="N10429" s="23"/>
      <c r="O10429"/>
    </row>
    <row r="10430" spans="1:15">
      <c r="A10430" s="66"/>
      <c r="B10430" s="5">
        <v>43313</v>
      </c>
      <c r="C10430" t="s">
        <v>861</v>
      </c>
      <c r="D10430" s="3">
        <f>VLOOKUP(C10430,Index[],2,FALSE)</f>
        <v>85</v>
      </c>
      <c r="E10430" s="3" t="str">
        <f>VLOOKUP(C10430,Index[],3,FALSE)</f>
        <v>Purpurea</v>
      </c>
      <c r="F10430" s="3">
        <f>VLOOKUP(C10430,Index[],4,FALSE)</f>
        <v>0</v>
      </c>
      <c r="G10430" s="3" t="s">
        <v>23</v>
      </c>
      <c r="I10430">
        <f>VLOOKUP(Table1[[#This Row],[trait_name]],Trait[],2,FALSE)</f>
        <v>50</v>
      </c>
      <c r="J10430" s="23" t="s">
        <v>106</v>
      </c>
      <c r="K10430" s="23">
        <v>2</v>
      </c>
      <c r="L10430" s="3"/>
      <c r="M10430" s="3"/>
      <c r="N10430" s="23"/>
      <c r="O10430"/>
    </row>
    <row r="10431" spans="1:15">
      <c r="A10431" s="66"/>
      <c r="B10431" s="5">
        <v>43313</v>
      </c>
      <c r="C10431" t="s">
        <v>861</v>
      </c>
      <c r="D10431" s="3">
        <f>VLOOKUP(C10431,Index[],2,FALSE)</f>
        <v>85</v>
      </c>
      <c r="E10431" s="3" t="str">
        <f>VLOOKUP(C10431,Index[],3,FALSE)</f>
        <v>Purpurea</v>
      </c>
      <c r="F10431" s="3">
        <f>VLOOKUP(C10431,Index[],4,FALSE)</f>
        <v>0</v>
      </c>
      <c r="G10431" s="3" t="s">
        <v>23</v>
      </c>
      <c r="I10431">
        <f>VLOOKUP(Table1[[#This Row],[trait_name]],Trait[],2,FALSE)</f>
        <v>51</v>
      </c>
      <c r="J10431" s="23" t="s">
        <v>107</v>
      </c>
      <c r="K10431" s="23">
        <v>1</v>
      </c>
      <c r="L10431" s="3"/>
      <c r="M10431" s="3"/>
      <c r="N10431" s="23"/>
      <c r="O10431"/>
    </row>
    <row r="10432" spans="1:15">
      <c r="A10432" s="66">
        <f>VLOOKUP(C10432,Index[],8,FALSE)</f>
        <v>43248</v>
      </c>
      <c r="B10432" s="5"/>
      <c r="C10432" t="s">
        <v>861</v>
      </c>
      <c r="D10432" s="3">
        <f>VLOOKUP(C10432,Index[],2,FALSE)</f>
        <v>85</v>
      </c>
      <c r="E10432" s="3" t="str">
        <f>VLOOKUP(C10432,Index[],3,FALSE)</f>
        <v>Purpurea</v>
      </c>
      <c r="F10432" s="3">
        <f>VLOOKUP(C10432,Index[],4,FALSE)</f>
        <v>0</v>
      </c>
      <c r="G10432" s="3" t="s">
        <v>23</v>
      </c>
      <c r="I10432">
        <f>VLOOKUP(Table1[[#This Row],[trait_name]],Trait[],2,FALSE)</f>
        <v>52</v>
      </c>
      <c r="J10432" s="23" t="s">
        <v>109</v>
      </c>
      <c r="K10432" s="23">
        <v>1</v>
      </c>
      <c r="L10432" s="3"/>
      <c r="N10432" s="23"/>
      <c r="O10432"/>
    </row>
    <row r="10433" spans="1:15">
      <c r="A10433" s="66"/>
      <c r="B10433" s="5">
        <v>43313</v>
      </c>
      <c r="C10433" t="s">
        <v>861</v>
      </c>
      <c r="D10433" s="3">
        <f>VLOOKUP(C10433,Index[],2,FALSE)</f>
        <v>85</v>
      </c>
      <c r="E10433" s="3" t="str">
        <f>VLOOKUP(C10433,Index[],3,FALSE)</f>
        <v>Purpurea</v>
      </c>
      <c r="F10433" s="3">
        <f>VLOOKUP(C10433,Index[],4,FALSE)</f>
        <v>0</v>
      </c>
      <c r="G10433" s="3" t="s">
        <v>23</v>
      </c>
      <c r="I10433">
        <f>VLOOKUP(Table1[[#This Row],[trait_name]],Trait[],2,FALSE)</f>
        <v>52</v>
      </c>
      <c r="J10433" s="23" t="s">
        <v>109</v>
      </c>
      <c r="K10433" s="23">
        <v>2</v>
      </c>
      <c r="L10433" s="3"/>
      <c r="M10433" s="3"/>
      <c r="N10433" s="23"/>
      <c r="O10433"/>
    </row>
    <row r="10434" spans="1:15">
      <c r="A10434" s="66">
        <f>VLOOKUP(C10434,Index[],8,FALSE)</f>
        <v>43248</v>
      </c>
      <c r="B10434" s="5">
        <v>43248</v>
      </c>
      <c r="C10434" t="s">
        <v>861</v>
      </c>
      <c r="D10434" s="3">
        <f>VLOOKUP(C10434,Index[],2,FALSE)</f>
        <v>85</v>
      </c>
      <c r="E10434" s="3" t="str">
        <f>VLOOKUP(C10434,Index[],3,FALSE)</f>
        <v>Purpurea</v>
      </c>
      <c r="F10434" s="3">
        <f>VLOOKUP(C10434,Index[],4,FALSE)</f>
        <v>0</v>
      </c>
      <c r="G10434" s="3" t="s">
        <v>23</v>
      </c>
      <c r="H10434" t="s">
        <v>656</v>
      </c>
      <c r="I10434">
        <f>VLOOKUP(Table1[[#This Row],[trait_name]],Trait[],2,FALSE)</f>
        <v>53</v>
      </c>
      <c r="J10434" s="23" t="s">
        <v>112</v>
      </c>
      <c r="K10434" s="23">
        <v>3</v>
      </c>
      <c r="L10434" s="3" t="s">
        <v>184</v>
      </c>
      <c r="N10434" s="23"/>
      <c r="O10434"/>
    </row>
    <row r="10435" spans="1:15">
      <c r="A10435" s="66">
        <f>VLOOKUP(C10435,Index[],8,FALSE)</f>
        <v>43248</v>
      </c>
      <c r="B10435" s="5">
        <v>43248</v>
      </c>
      <c r="C10435" t="s">
        <v>861</v>
      </c>
      <c r="D10435" s="3">
        <f>VLOOKUP(C10435,Index[],2,FALSE)</f>
        <v>85</v>
      </c>
      <c r="E10435" s="3" t="str">
        <f>VLOOKUP(C10435,Index[],3,FALSE)</f>
        <v>Purpurea</v>
      </c>
      <c r="F10435" s="3">
        <f>VLOOKUP(C10435,Index[],4,FALSE)</f>
        <v>0</v>
      </c>
      <c r="G10435" s="3" t="s">
        <v>23</v>
      </c>
      <c r="H10435" t="s">
        <v>656</v>
      </c>
      <c r="I10435">
        <f>VLOOKUP(Table1[[#This Row],[trait_name]],Trait[],2,FALSE)</f>
        <v>53</v>
      </c>
      <c r="J10435" s="23" t="s">
        <v>112</v>
      </c>
      <c r="K10435" s="23">
        <v>4</v>
      </c>
      <c r="L10435" s="3" t="s">
        <v>185</v>
      </c>
      <c r="N10435" s="23"/>
      <c r="O10435"/>
    </row>
    <row r="10436" spans="1:15">
      <c r="A10436" s="66">
        <f>VLOOKUP(C10436,Index[],8,FALSE)</f>
        <v>43248</v>
      </c>
      <c r="B10436" s="5">
        <v>43248</v>
      </c>
      <c r="C10436" t="s">
        <v>861</v>
      </c>
      <c r="D10436" s="3">
        <f>VLOOKUP(C10436,Index[],2,FALSE)</f>
        <v>85</v>
      </c>
      <c r="E10436" s="3" t="str">
        <f>VLOOKUP(C10436,Index[],3,FALSE)</f>
        <v>Purpurea</v>
      </c>
      <c r="F10436" s="3">
        <f>VLOOKUP(C10436,Index[],4,FALSE)</f>
        <v>0</v>
      </c>
      <c r="G10436" s="3" t="s">
        <v>23</v>
      </c>
      <c r="H10436" t="s">
        <v>17</v>
      </c>
      <c r="I10436">
        <f>VLOOKUP(Table1[[#This Row],[trait_name]],Trait[],2,FALSE)</f>
        <v>53</v>
      </c>
      <c r="J10436" s="23" t="s">
        <v>112</v>
      </c>
      <c r="K10436" s="23">
        <v>1</v>
      </c>
      <c r="L10436" s="3" t="s">
        <v>114</v>
      </c>
      <c r="N10436" s="23"/>
      <c r="O10436"/>
    </row>
    <row r="10437" spans="1:15">
      <c r="A10437" s="66">
        <f>VLOOKUP(C10437,Index[],8,FALSE)</f>
        <v>43248</v>
      </c>
      <c r="B10437" s="5">
        <v>43248</v>
      </c>
      <c r="C10437" t="s">
        <v>861</v>
      </c>
      <c r="D10437" s="3">
        <f>VLOOKUP(C10437,Index[],2,FALSE)</f>
        <v>85</v>
      </c>
      <c r="E10437" s="3" t="str">
        <f>VLOOKUP(C10437,Index[],3,FALSE)</f>
        <v>Purpurea</v>
      </c>
      <c r="F10437" s="3">
        <f>VLOOKUP(C10437,Index[],4,FALSE)</f>
        <v>0</v>
      </c>
      <c r="G10437" s="3" t="s">
        <v>23</v>
      </c>
      <c r="H10437" t="s">
        <v>25</v>
      </c>
      <c r="I10437">
        <f>VLOOKUP(Table1[[#This Row],[trait_name]],Trait[],2,FALSE)</f>
        <v>53</v>
      </c>
      <c r="J10437" s="23" t="s">
        <v>112</v>
      </c>
      <c r="K10437" s="23">
        <v>2</v>
      </c>
      <c r="L10437" s="3" t="s">
        <v>115</v>
      </c>
      <c r="N10437" s="23"/>
      <c r="O10437"/>
    </row>
    <row r="10438" spans="1:15">
      <c r="A10438" s="66"/>
      <c r="B10438" s="5">
        <v>43313</v>
      </c>
      <c r="C10438" t="s">
        <v>861</v>
      </c>
      <c r="D10438" s="3">
        <f>VLOOKUP(C10438,Index[],2,FALSE)</f>
        <v>85</v>
      </c>
      <c r="E10438" s="3" t="str">
        <f>VLOOKUP(C10438,Index[],3,FALSE)</f>
        <v>Purpurea</v>
      </c>
      <c r="F10438" s="3">
        <f>VLOOKUP(C10438,Index[],4,FALSE)</f>
        <v>0</v>
      </c>
      <c r="G10438" s="3" t="s">
        <v>23</v>
      </c>
      <c r="I10438">
        <f>VLOOKUP(Table1[[#This Row],[trait_name]],Trait[],2,FALSE)</f>
        <v>53</v>
      </c>
      <c r="J10438" s="23" t="s">
        <v>112</v>
      </c>
      <c r="K10438" s="23">
        <v>5</v>
      </c>
      <c r="L10438" s="3"/>
      <c r="M10438" s="3"/>
      <c r="N10438" s="23"/>
      <c r="O10438"/>
    </row>
    <row r="10439" spans="1:15">
      <c r="A10439" s="66">
        <f>VLOOKUP(C10439,Index[],8,FALSE)</f>
        <v>43248</v>
      </c>
      <c r="B10439" s="5">
        <v>43248</v>
      </c>
      <c r="C10439" t="s">
        <v>861</v>
      </c>
      <c r="D10439" s="3">
        <f>VLOOKUP(C10439,Index[],2,FALSE)</f>
        <v>85</v>
      </c>
      <c r="E10439" s="3" t="str">
        <f>VLOOKUP(C10439,Index[],3,FALSE)</f>
        <v>Purpurea</v>
      </c>
      <c r="F10439" s="3">
        <f>VLOOKUP(C10439,Index[],4,FALSE)</f>
        <v>0</v>
      </c>
      <c r="G10439" s="3" t="s">
        <v>23</v>
      </c>
      <c r="H10439" t="s">
        <v>656</v>
      </c>
      <c r="I10439">
        <f>VLOOKUP(Table1[[#This Row],[trait_name]],Trait[],2,FALSE)</f>
        <v>54</v>
      </c>
      <c r="J10439" s="23" t="s">
        <v>116</v>
      </c>
      <c r="K10439" s="23">
        <v>1</v>
      </c>
      <c r="L10439" s="3" t="s">
        <v>259</v>
      </c>
      <c r="N10439" s="23"/>
      <c r="O10439"/>
    </row>
    <row r="10440" spans="1:15">
      <c r="A10440" s="66">
        <f>VLOOKUP(C10440,Index[],8,FALSE)</f>
        <v>43248</v>
      </c>
      <c r="B10440" s="5">
        <v>43248</v>
      </c>
      <c r="C10440" t="s">
        <v>861</v>
      </c>
      <c r="D10440" s="3">
        <f>VLOOKUP(C10440,Index[],2,FALSE)</f>
        <v>85</v>
      </c>
      <c r="E10440" s="3" t="str">
        <f>VLOOKUP(C10440,Index[],3,FALSE)</f>
        <v>Purpurea</v>
      </c>
      <c r="F10440" s="3">
        <f>VLOOKUP(C10440,Index[],4,FALSE)</f>
        <v>0</v>
      </c>
      <c r="G10440" s="3" t="s">
        <v>23</v>
      </c>
      <c r="H10440" t="s">
        <v>656</v>
      </c>
      <c r="I10440">
        <f>VLOOKUP(Table1[[#This Row],[trait_name]],Trait[],2,FALSE)</f>
        <v>54</v>
      </c>
      <c r="J10440" s="23" t="s">
        <v>116</v>
      </c>
      <c r="K10440" s="23">
        <v>2</v>
      </c>
      <c r="L10440" s="3" t="s">
        <v>448</v>
      </c>
      <c r="N10440" s="23"/>
      <c r="O10440"/>
    </row>
    <row r="10441" spans="1:15">
      <c r="A10441" s="66"/>
      <c r="B10441" s="5">
        <v>43313</v>
      </c>
      <c r="C10441" t="s">
        <v>861</v>
      </c>
      <c r="D10441" s="3">
        <f>VLOOKUP(C10441,Index[],2,FALSE)</f>
        <v>85</v>
      </c>
      <c r="E10441" s="3" t="str">
        <f>VLOOKUP(C10441,Index[],3,FALSE)</f>
        <v>Purpurea</v>
      </c>
      <c r="F10441" s="3">
        <f>VLOOKUP(C10441,Index[],4,FALSE)</f>
        <v>0</v>
      </c>
      <c r="G10441" s="3" t="s">
        <v>23</v>
      </c>
      <c r="I10441">
        <f>VLOOKUP(Table1[[#This Row],[trait_name]],Trait[],2,FALSE)</f>
        <v>54</v>
      </c>
      <c r="J10441" s="23" t="s">
        <v>116</v>
      </c>
      <c r="K10441" s="23">
        <v>3</v>
      </c>
      <c r="L10441" s="3"/>
      <c r="M10441" s="3"/>
      <c r="N10441" s="23"/>
      <c r="O10441"/>
    </row>
    <row r="10442" spans="1:15">
      <c r="A10442" s="66">
        <f>VLOOKUP(C10442,Index[],8,FALSE)</f>
        <v>43248</v>
      </c>
      <c r="B10442" s="25"/>
      <c r="C10442" s="4" t="s">
        <v>861</v>
      </c>
      <c r="D10442" s="3">
        <f>VLOOKUP(C10442,Index[],2,FALSE)</f>
        <v>85</v>
      </c>
      <c r="E10442" s="3" t="str">
        <f>VLOOKUP(C10442,Index[],3,FALSE)</f>
        <v>Purpurea</v>
      </c>
      <c r="F10442" s="3">
        <f>VLOOKUP(C10442,Index[],4,FALSE)</f>
        <v>0</v>
      </c>
      <c r="G10442" s="3" t="s">
        <v>23</v>
      </c>
      <c r="H10442" t="s">
        <v>656</v>
      </c>
      <c r="I10442">
        <f>VLOOKUP(Table1[[#This Row],[trait_name]],Trait[],2,FALSE)</f>
        <v>55</v>
      </c>
      <c r="J10442" s="23" t="s">
        <v>119</v>
      </c>
      <c r="K10442" s="23">
        <v>1</v>
      </c>
      <c r="L10442" s="3" t="s">
        <v>120</v>
      </c>
      <c r="N10442" s="23"/>
      <c r="O10442"/>
    </row>
    <row r="10443" spans="1:15">
      <c r="A10443" s="66"/>
      <c r="B10443" s="5">
        <v>43313</v>
      </c>
      <c r="C10443" t="s">
        <v>861</v>
      </c>
      <c r="D10443" s="3">
        <f>VLOOKUP(C10443,Index[],2,FALSE)</f>
        <v>85</v>
      </c>
      <c r="E10443" s="3" t="str">
        <f>VLOOKUP(C10443,Index[],3,FALSE)</f>
        <v>Purpurea</v>
      </c>
      <c r="F10443" s="3">
        <f>VLOOKUP(C10443,Index[],4,FALSE)</f>
        <v>0</v>
      </c>
      <c r="G10443" s="3" t="s">
        <v>23</v>
      </c>
      <c r="I10443">
        <f>VLOOKUP(Table1[[#This Row],[trait_name]],Trait[],2,FALSE)</f>
        <v>55</v>
      </c>
      <c r="J10443" s="23" t="s">
        <v>119</v>
      </c>
      <c r="K10443" s="23">
        <v>2</v>
      </c>
      <c r="L10443" s="3"/>
      <c r="M10443" s="3"/>
      <c r="N10443" s="23"/>
      <c r="O10443"/>
    </row>
    <row r="10444" spans="1:15">
      <c r="A10444" s="66">
        <f>VLOOKUP(C10444,Index[],8,FALSE)</f>
        <v>43248</v>
      </c>
      <c r="B10444" s="5">
        <v>43248</v>
      </c>
      <c r="C10444" t="s">
        <v>861</v>
      </c>
      <c r="D10444" s="3">
        <f>VLOOKUP(C10444,Index[],2,FALSE)</f>
        <v>85</v>
      </c>
      <c r="E10444" s="3" t="str">
        <f>VLOOKUP(C10444,Index[],3,FALSE)</f>
        <v>Purpurea</v>
      </c>
      <c r="F10444" s="3">
        <f>VLOOKUP(C10444,Index[],4,FALSE)</f>
        <v>0</v>
      </c>
      <c r="G10444" s="3" t="s">
        <v>23</v>
      </c>
      <c r="H10444" t="s">
        <v>656</v>
      </c>
      <c r="I10444">
        <f>VLOOKUP(Table1[[#This Row],[trait_name]],Trait[],2,FALSE)</f>
        <v>56</v>
      </c>
      <c r="J10444" s="23" t="s">
        <v>121</v>
      </c>
      <c r="K10444" s="23">
        <v>1</v>
      </c>
      <c r="L10444" s="3" t="s">
        <v>707</v>
      </c>
      <c r="N10444" s="23"/>
      <c r="O10444"/>
    </row>
    <row r="10445" spans="1:15">
      <c r="A10445" s="66"/>
      <c r="B10445" s="5">
        <v>43313</v>
      </c>
      <c r="C10445" t="s">
        <v>861</v>
      </c>
      <c r="D10445" s="3">
        <f>VLOOKUP(C10445,Index[],2,FALSE)</f>
        <v>85</v>
      </c>
      <c r="E10445" s="3" t="str">
        <f>VLOOKUP(C10445,Index[],3,FALSE)</f>
        <v>Purpurea</v>
      </c>
      <c r="F10445" s="3">
        <f>VLOOKUP(C10445,Index[],4,FALSE)</f>
        <v>0</v>
      </c>
      <c r="G10445" s="3" t="s">
        <v>23</v>
      </c>
      <c r="I10445">
        <f>VLOOKUP(Table1[[#This Row],[trait_name]],Trait[],2,FALSE)</f>
        <v>56</v>
      </c>
      <c r="J10445" s="23" t="s">
        <v>121</v>
      </c>
      <c r="K10445" s="23">
        <v>2</v>
      </c>
      <c r="L10445" s="3"/>
      <c r="M10445" s="3"/>
      <c r="N10445" s="23"/>
      <c r="O10445"/>
    </row>
    <row r="10446" spans="1:15">
      <c r="A10446" s="66"/>
      <c r="B10446" s="5">
        <v>43313</v>
      </c>
      <c r="C10446" t="s">
        <v>861</v>
      </c>
      <c r="D10446" s="3">
        <f>VLOOKUP(C10446,Index[],2,FALSE)</f>
        <v>85</v>
      </c>
      <c r="E10446" s="3" t="str">
        <f>VLOOKUP(C10446,Index[],3,FALSE)</f>
        <v>Purpurea</v>
      </c>
      <c r="F10446" s="3">
        <f>VLOOKUP(C10446,Index[],4,FALSE)</f>
        <v>0</v>
      </c>
      <c r="G10446" s="3" t="s">
        <v>23</v>
      </c>
      <c r="H10446" t="s">
        <v>149</v>
      </c>
      <c r="I10446">
        <f>VLOOKUP(Table1[[#This Row],[trait_name]],Trait[],2,FALSE)</f>
        <v>57</v>
      </c>
      <c r="J10446" s="23" t="s">
        <v>233</v>
      </c>
      <c r="K10446" s="23">
        <v>1</v>
      </c>
      <c r="L10446" s="3" t="s">
        <v>405</v>
      </c>
      <c r="M10446" s="3"/>
      <c r="N10446" s="23"/>
      <c r="O10446"/>
    </row>
    <row r="10447" spans="1:15">
      <c r="A10447" s="66"/>
      <c r="B10447" s="5">
        <v>43313</v>
      </c>
      <c r="C10447" t="s">
        <v>861</v>
      </c>
      <c r="D10447" s="3">
        <f>VLOOKUP(C10447,Index[],2,FALSE)</f>
        <v>85</v>
      </c>
      <c r="E10447" s="3" t="str">
        <f>VLOOKUP(C10447,Index[],3,FALSE)</f>
        <v>Purpurea</v>
      </c>
      <c r="F10447" s="3">
        <f>VLOOKUP(C10447,Index[],4,FALSE)</f>
        <v>0</v>
      </c>
      <c r="G10447" s="3" t="s">
        <v>23</v>
      </c>
      <c r="I10447">
        <f>VLOOKUP(Table1[[#This Row],[trait_name]],Trait[],2,FALSE)</f>
        <v>58</v>
      </c>
      <c r="J10447" s="23" t="s">
        <v>123</v>
      </c>
      <c r="K10447" s="23">
        <v>1</v>
      </c>
      <c r="L10447" s="3"/>
      <c r="M10447" s="3"/>
      <c r="N10447" s="23"/>
      <c r="O10447"/>
    </row>
    <row r="10448" spans="1:15">
      <c r="A10448" s="66"/>
      <c r="B10448" s="5">
        <v>43313</v>
      </c>
      <c r="C10448" t="s">
        <v>861</v>
      </c>
      <c r="D10448" s="3">
        <f>VLOOKUP(C10448,Index[],2,FALSE)</f>
        <v>85</v>
      </c>
      <c r="E10448" s="3" t="str">
        <f>VLOOKUP(C10448,Index[],3,FALSE)</f>
        <v>Purpurea</v>
      </c>
      <c r="F10448" s="3">
        <f>VLOOKUP(C10448,Index[],4,FALSE)</f>
        <v>0</v>
      </c>
      <c r="G10448" s="3" t="s">
        <v>23</v>
      </c>
      <c r="H10448" t="s">
        <v>497</v>
      </c>
      <c r="I10448">
        <f>VLOOKUP(Table1[[#This Row],[trait_name]],Trait[],2,FALSE)</f>
        <v>59</v>
      </c>
      <c r="J10448" s="23" t="s">
        <v>125</v>
      </c>
      <c r="K10448" s="23">
        <v>1</v>
      </c>
      <c r="L10448" s="3" t="s">
        <v>131</v>
      </c>
      <c r="M10448" s="3"/>
      <c r="N10448" s="23"/>
      <c r="O10448"/>
    </row>
    <row r="10449" spans="1:15">
      <c r="A10449" s="66"/>
      <c r="B10449" s="5">
        <v>43313</v>
      </c>
      <c r="C10449" t="s">
        <v>861</v>
      </c>
      <c r="D10449" s="3">
        <f>VLOOKUP(C10449,Index[],2,FALSE)</f>
        <v>85</v>
      </c>
      <c r="E10449" s="3" t="str">
        <f>VLOOKUP(C10449,Index[],3,FALSE)</f>
        <v>Purpurea</v>
      </c>
      <c r="F10449" s="3">
        <f>VLOOKUP(C10449,Index[],4,FALSE)</f>
        <v>0</v>
      </c>
      <c r="G10449" s="3" t="s">
        <v>23</v>
      </c>
      <c r="H10449" t="s">
        <v>325</v>
      </c>
      <c r="I10449">
        <f>VLOOKUP(Table1[[#This Row],[trait_name]],Trait[],2,FALSE)</f>
        <v>60</v>
      </c>
      <c r="J10449" s="23" t="s">
        <v>127</v>
      </c>
      <c r="K10449" s="23">
        <v>1</v>
      </c>
      <c r="L10449" s="3" t="s">
        <v>129</v>
      </c>
      <c r="M10449" s="3"/>
      <c r="N10449" s="23"/>
      <c r="O10449"/>
    </row>
    <row r="10450" spans="1:15">
      <c r="A10450" s="66">
        <f>VLOOKUP(C10450,Index[],8,FALSE)</f>
        <v>43248</v>
      </c>
      <c r="B10450" s="5">
        <v>43248</v>
      </c>
      <c r="C10450" t="s">
        <v>861</v>
      </c>
      <c r="D10450" s="3">
        <f>VLOOKUP(C10450,Index[],2,FALSE)</f>
        <v>85</v>
      </c>
      <c r="E10450" s="3" t="str">
        <f>VLOOKUP(C10450,Index[],3,FALSE)</f>
        <v>Purpurea</v>
      </c>
      <c r="F10450" s="3">
        <f>VLOOKUP(C10450,Index[],4,FALSE)</f>
        <v>0</v>
      </c>
      <c r="G10450" s="3" t="s">
        <v>23</v>
      </c>
      <c r="H10450" t="s">
        <v>25</v>
      </c>
      <c r="I10450">
        <f>VLOOKUP(Table1[[#This Row],[trait_name]],Trait[],2,FALSE)</f>
        <v>61</v>
      </c>
      <c r="J10450" s="23" t="s">
        <v>130</v>
      </c>
      <c r="K10450" s="23">
        <v>1</v>
      </c>
      <c r="L10450" s="3" t="s">
        <v>131</v>
      </c>
      <c r="N10450" s="23"/>
      <c r="O10450"/>
    </row>
    <row r="10451" spans="1:15">
      <c r="A10451" s="66"/>
      <c r="B10451" s="5">
        <v>43313</v>
      </c>
      <c r="C10451" t="s">
        <v>861</v>
      </c>
      <c r="D10451" s="3">
        <f>VLOOKUP(C10451,Index[],2,FALSE)</f>
        <v>85</v>
      </c>
      <c r="E10451" s="3" t="str">
        <f>VLOOKUP(C10451,Index[],3,FALSE)</f>
        <v>Purpurea</v>
      </c>
      <c r="F10451" s="3">
        <f>VLOOKUP(C10451,Index[],4,FALSE)</f>
        <v>0</v>
      </c>
      <c r="G10451" s="3" t="s">
        <v>23</v>
      </c>
      <c r="I10451">
        <f>VLOOKUP(Table1[[#This Row],[trait_name]],Trait[],2,FALSE)</f>
        <v>61</v>
      </c>
      <c r="J10451" s="23" t="s">
        <v>130</v>
      </c>
      <c r="K10451" s="23">
        <v>2</v>
      </c>
      <c r="L10451" s="3"/>
      <c r="M10451" s="3"/>
      <c r="N10451" s="23"/>
      <c r="O10451"/>
    </row>
    <row r="10452" spans="1:15">
      <c r="A10452" s="66">
        <f>VLOOKUP(C10452,Index[],8,FALSE)</f>
        <v>43248</v>
      </c>
      <c r="B10452" s="5">
        <v>43248</v>
      </c>
      <c r="C10452" t="s">
        <v>861</v>
      </c>
      <c r="D10452" s="3">
        <f>VLOOKUP(C10452,Index[],2,FALSE)</f>
        <v>85</v>
      </c>
      <c r="E10452" s="3" t="str">
        <f>VLOOKUP(C10452,Index[],3,FALSE)</f>
        <v>Purpurea</v>
      </c>
      <c r="F10452" s="3">
        <f>VLOOKUP(C10452,Index[],4,FALSE)</f>
        <v>0</v>
      </c>
      <c r="G10452" s="3" t="s">
        <v>23</v>
      </c>
      <c r="H10452" t="s">
        <v>560</v>
      </c>
      <c r="I10452">
        <f>VLOOKUP(Table1[[#This Row],[trait_name]],Trait[],2,FALSE)</f>
        <v>62</v>
      </c>
      <c r="J10452" s="23" t="s">
        <v>235</v>
      </c>
      <c r="K10452" s="23">
        <v>1</v>
      </c>
      <c r="L10452" s="3" t="s">
        <v>473</v>
      </c>
      <c r="N10452" s="23"/>
      <c r="O10452"/>
    </row>
    <row r="10453" spans="1:15">
      <c r="A10453" s="66"/>
      <c r="B10453" s="5">
        <v>43313</v>
      </c>
      <c r="C10453" t="s">
        <v>861</v>
      </c>
      <c r="D10453" s="3">
        <f>VLOOKUP(C10453,Index[],2,FALSE)</f>
        <v>85</v>
      </c>
      <c r="E10453" s="3" t="str">
        <f>VLOOKUP(C10453,Index[],3,FALSE)</f>
        <v>Purpurea</v>
      </c>
      <c r="F10453" s="3">
        <f>VLOOKUP(C10453,Index[],4,FALSE)</f>
        <v>0</v>
      </c>
      <c r="G10453" s="3" t="s">
        <v>23</v>
      </c>
      <c r="I10453">
        <f>VLOOKUP(Table1[[#This Row],[trait_name]],Trait[],2,FALSE)</f>
        <v>62</v>
      </c>
      <c r="J10453" s="23" t="s">
        <v>235</v>
      </c>
      <c r="K10453" s="23">
        <v>2</v>
      </c>
      <c r="L10453" s="3"/>
      <c r="M10453" s="3"/>
      <c r="N10453" s="23"/>
      <c r="O10453"/>
    </row>
    <row r="10454" spans="1:15">
      <c r="A10454" s="66"/>
      <c r="B10454" s="5">
        <v>43313</v>
      </c>
      <c r="C10454" t="s">
        <v>861</v>
      </c>
      <c r="D10454" s="3">
        <f>VLOOKUP(C10454,Index[],2,FALSE)</f>
        <v>85</v>
      </c>
      <c r="E10454" s="3" t="str">
        <f>VLOOKUP(C10454,Index[],3,FALSE)</f>
        <v>Purpurea</v>
      </c>
      <c r="F10454" s="3">
        <f>VLOOKUP(C10454,Index[],4,FALSE)</f>
        <v>0</v>
      </c>
      <c r="G10454" s="3" t="s">
        <v>23</v>
      </c>
      <c r="I10454">
        <f>VLOOKUP(Table1[[#This Row],[trait_name]],Trait[],2,FALSE)</f>
        <v>63</v>
      </c>
      <c r="J10454" s="23" t="s">
        <v>237</v>
      </c>
      <c r="K10454" s="23">
        <v>1</v>
      </c>
      <c r="L10454" s="3"/>
      <c r="M10454" s="3"/>
      <c r="N10454" s="23"/>
      <c r="O10454"/>
    </row>
    <row r="10455" spans="1:15">
      <c r="A10455" s="66"/>
      <c r="B10455" s="5">
        <v>43313</v>
      </c>
      <c r="C10455" t="s">
        <v>861</v>
      </c>
      <c r="D10455" s="3">
        <f>VLOOKUP(C10455,Index[],2,FALSE)</f>
        <v>85</v>
      </c>
      <c r="E10455" s="3" t="str">
        <f>VLOOKUP(C10455,Index[],3,FALSE)</f>
        <v>Purpurea</v>
      </c>
      <c r="F10455" s="3">
        <f>VLOOKUP(C10455,Index[],4,FALSE)</f>
        <v>0</v>
      </c>
      <c r="G10455" s="3" t="s">
        <v>23</v>
      </c>
      <c r="H10455" t="s">
        <v>325</v>
      </c>
      <c r="I10455">
        <f>VLOOKUP(Table1[[#This Row],[trait_name]],Trait[],2,FALSE)</f>
        <v>64</v>
      </c>
      <c r="J10455" s="23" t="s">
        <v>132</v>
      </c>
      <c r="K10455" s="23">
        <v>1</v>
      </c>
      <c r="L10455" s="3" t="s">
        <v>131</v>
      </c>
      <c r="M10455" s="3"/>
      <c r="N10455" s="23"/>
      <c r="O10455"/>
    </row>
    <row r="10456" spans="1:15">
      <c r="A10456" s="66">
        <f>VLOOKUP(C10456,Index[],8,FALSE)</f>
        <v>43248</v>
      </c>
      <c r="B10456" s="5">
        <v>43313</v>
      </c>
      <c r="C10456" t="s">
        <v>861</v>
      </c>
      <c r="D10456" s="3">
        <f>VLOOKUP(C10456,Index[],2,FALSE)</f>
        <v>85</v>
      </c>
      <c r="E10456" s="3" t="str">
        <f>VLOOKUP(C10456,Index[],3,FALSE)</f>
        <v>Purpurea</v>
      </c>
      <c r="F10456" s="3">
        <f>VLOOKUP(C10456,Index[],4,FALSE)</f>
        <v>0</v>
      </c>
      <c r="G10456" s="3" t="s">
        <v>23</v>
      </c>
      <c r="H10456" t="s">
        <v>325</v>
      </c>
      <c r="I10456">
        <f>VLOOKUP(Table1[[#This Row],[trait_name]],Trait[],2,FALSE)</f>
        <v>65</v>
      </c>
      <c r="J10456" s="23" t="s">
        <v>133</v>
      </c>
      <c r="K10456" s="23">
        <v>1</v>
      </c>
      <c r="L10456" s="3" t="s">
        <v>588</v>
      </c>
      <c r="N10456" s="23"/>
      <c r="O10456"/>
    </row>
    <row r="10457" spans="1:15">
      <c r="A10457" s="66"/>
      <c r="B10457" s="5">
        <v>43313</v>
      </c>
      <c r="C10457" t="s">
        <v>861</v>
      </c>
      <c r="D10457" s="3">
        <f>VLOOKUP(C10457,Index[],2,FALSE)</f>
        <v>85</v>
      </c>
      <c r="E10457" s="3" t="str">
        <f>VLOOKUP(C10457,Index[],3,FALSE)</f>
        <v>Purpurea</v>
      </c>
      <c r="F10457" s="3">
        <f>VLOOKUP(C10457,Index[],4,FALSE)</f>
        <v>0</v>
      </c>
      <c r="G10457" s="3" t="s">
        <v>23</v>
      </c>
      <c r="I10457">
        <f>VLOOKUP(Table1[[#This Row],[trait_name]],Trait[],2,FALSE)</f>
        <v>65</v>
      </c>
      <c r="J10457" s="23" t="s">
        <v>133</v>
      </c>
      <c r="K10457" s="23">
        <v>2</v>
      </c>
      <c r="L10457" s="3"/>
      <c r="M10457" s="3"/>
      <c r="N10457" s="23"/>
      <c r="O10457"/>
    </row>
    <row r="10458" spans="1:15">
      <c r="A10458" s="66">
        <f>VLOOKUP(C10458,Index[],8,FALSE)</f>
        <v>43248</v>
      </c>
      <c r="B10458" s="5">
        <v>43248</v>
      </c>
      <c r="C10458" t="s">
        <v>861</v>
      </c>
      <c r="D10458" s="3">
        <f>VLOOKUP(C10458,Index[],2,FALSE)</f>
        <v>85</v>
      </c>
      <c r="E10458" s="3" t="str">
        <f>VLOOKUP(C10458,Index[],3,FALSE)</f>
        <v>Purpurea</v>
      </c>
      <c r="F10458" s="3">
        <f>VLOOKUP(C10458,Index[],4,FALSE)</f>
        <v>0</v>
      </c>
      <c r="G10458" s="3" t="s">
        <v>23</v>
      </c>
      <c r="H10458" t="s">
        <v>560</v>
      </c>
      <c r="I10458">
        <f>VLOOKUP(Table1[[#This Row],[trait_name]],Trait[],2,FALSE)</f>
        <v>66</v>
      </c>
      <c r="J10458" s="23" t="s">
        <v>194</v>
      </c>
      <c r="K10458" s="23">
        <v>2</v>
      </c>
      <c r="L10458" s="3" t="s">
        <v>532</v>
      </c>
      <c r="N10458" s="23"/>
      <c r="O10458"/>
    </row>
    <row r="10459" spans="1:15">
      <c r="A10459" s="66">
        <f>VLOOKUP(C10459,Index[],8,FALSE)</f>
        <v>43248</v>
      </c>
      <c r="B10459" s="5">
        <v>43248</v>
      </c>
      <c r="C10459" t="s">
        <v>861</v>
      </c>
      <c r="D10459" s="3">
        <f>VLOOKUP(C10459,Index[],2,FALSE)</f>
        <v>85</v>
      </c>
      <c r="E10459" s="3" t="str">
        <f>VLOOKUP(C10459,Index[],3,FALSE)</f>
        <v>Purpurea</v>
      </c>
      <c r="F10459" s="3">
        <f>VLOOKUP(C10459,Index[],4,FALSE)</f>
        <v>0</v>
      </c>
      <c r="G10459" s="3" t="s">
        <v>23</v>
      </c>
      <c r="H10459" t="s">
        <v>656</v>
      </c>
      <c r="I10459">
        <f>VLOOKUP(Table1[[#This Row],[trait_name]],Trait[],2,FALSE)</f>
        <v>66</v>
      </c>
      <c r="J10459" s="23" t="s">
        <v>194</v>
      </c>
      <c r="K10459" s="23">
        <v>1</v>
      </c>
      <c r="L10459" s="3" t="s">
        <v>279</v>
      </c>
      <c r="N10459" s="23"/>
      <c r="O10459"/>
    </row>
    <row r="10460" spans="1:15">
      <c r="A10460" s="66"/>
      <c r="B10460" s="5">
        <v>43313</v>
      </c>
      <c r="C10460" t="s">
        <v>861</v>
      </c>
      <c r="D10460" s="3">
        <f>VLOOKUP(C10460,Index[],2,FALSE)</f>
        <v>85</v>
      </c>
      <c r="E10460" s="3" t="str">
        <f>VLOOKUP(C10460,Index[],3,FALSE)</f>
        <v>Purpurea</v>
      </c>
      <c r="F10460" s="3">
        <f>VLOOKUP(C10460,Index[],4,FALSE)</f>
        <v>0</v>
      </c>
      <c r="G10460" s="3" t="s">
        <v>23</v>
      </c>
      <c r="I10460">
        <f>VLOOKUP(Table1[[#This Row],[trait_name]],Trait[],2,FALSE)</f>
        <v>66</v>
      </c>
      <c r="J10460" s="23" t="s">
        <v>194</v>
      </c>
      <c r="K10460" s="23">
        <v>3</v>
      </c>
      <c r="L10460" s="3"/>
      <c r="M10460" s="3"/>
      <c r="N10460" s="23"/>
      <c r="O10460"/>
    </row>
    <row r="10461" spans="1:15">
      <c r="A10461" s="66"/>
      <c r="B10461" s="5">
        <v>43313</v>
      </c>
      <c r="C10461" t="s">
        <v>861</v>
      </c>
      <c r="D10461" s="3">
        <f>VLOOKUP(C10461,Index[],2,FALSE)</f>
        <v>85</v>
      </c>
      <c r="E10461" s="3" t="str">
        <f>VLOOKUP(C10461,Index[],3,FALSE)</f>
        <v>Purpurea</v>
      </c>
      <c r="F10461" s="3">
        <f>VLOOKUP(C10461,Index[],4,FALSE)</f>
        <v>0</v>
      </c>
      <c r="G10461" s="3" t="s">
        <v>23</v>
      </c>
      <c r="I10461">
        <f>VLOOKUP(Table1[[#This Row],[trait_name]],Trait[],2,FALSE)</f>
        <v>67</v>
      </c>
      <c r="J10461" s="23" t="s">
        <v>136</v>
      </c>
      <c r="K10461" s="23">
        <v>1</v>
      </c>
      <c r="L10461" s="3"/>
      <c r="M10461" s="3"/>
      <c r="N10461" s="23"/>
      <c r="O10461"/>
    </row>
    <row r="10462" spans="1:15">
      <c r="A10462" s="66">
        <f>VLOOKUP(C10462,Index[],8,FALSE)</f>
        <v>43248</v>
      </c>
      <c r="B10462" s="5">
        <v>43248</v>
      </c>
      <c r="C10462" t="s">
        <v>861</v>
      </c>
      <c r="D10462" s="3">
        <f>VLOOKUP(C10462,Index[],2,FALSE)</f>
        <v>85</v>
      </c>
      <c r="E10462" s="3" t="str">
        <f>VLOOKUP(C10462,Index[],3,FALSE)</f>
        <v>Purpurea</v>
      </c>
      <c r="F10462" s="3">
        <f>VLOOKUP(C10462,Index[],4,FALSE)</f>
        <v>0</v>
      </c>
      <c r="G10462" s="3" t="s">
        <v>23</v>
      </c>
      <c r="H10462" t="s">
        <v>149</v>
      </c>
      <c r="I10462">
        <f>VLOOKUP(Table1[[#This Row],[trait_name]],Trait[],2,FALSE)</f>
        <v>68</v>
      </c>
      <c r="J10462" s="23" t="s">
        <v>199</v>
      </c>
      <c r="K10462" s="23">
        <v>1</v>
      </c>
      <c r="L10462" s="3" t="s">
        <v>200</v>
      </c>
      <c r="N10462" s="23"/>
      <c r="O10462"/>
    </row>
    <row r="10463" spans="1:15">
      <c r="A10463" s="66"/>
      <c r="B10463" s="5">
        <v>43313</v>
      </c>
      <c r="C10463" t="s">
        <v>861</v>
      </c>
      <c r="D10463" s="3">
        <f>VLOOKUP(C10463,Index[],2,FALSE)</f>
        <v>85</v>
      </c>
      <c r="E10463" s="3" t="str">
        <f>VLOOKUP(C10463,Index[],3,FALSE)</f>
        <v>Purpurea</v>
      </c>
      <c r="F10463" s="3">
        <f>VLOOKUP(C10463,Index[],4,FALSE)</f>
        <v>0</v>
      </c>
      <c r="G10463" s="3" t="s">
        <v>23</v>
      </c>
      <c r="I10463">
        <f>VLOOKUP(Table1[[#This Row],[trait_name]],Trait[],2,FALSE)</f>
        <v>68</v>
      </c>
      <c r="J10463" s="23" t="s">
        <v>199</v>
      </c>
      <c r="K10463" s="23">
        <v>2</v>
      </c>
      <c r="L10463" s="3"/>
      <c r="M10463" s="3"/>
      <c r="N10463" s="23"/>
      <c r="O10463"/>
    </row>
    <row r="10464" spans="1:15">
      <c r="A10464" s="66"/>
      <c r="B10464" s="5">
        <v>43313</v>
      </c>
      <c r="C10464" t="s">
        <v>864</v>
      </c>
      <c r="D10464" s="3">
        <f>VLOOKUP(C10464,Index[],2,FALSE)</f>
        <v>86</v>
      </c>
      <c r="E10464" s="3">
        <f>VLOOKUP(C10464,Index[],3,FALSE)</f>
        <v>0</v>
      </c>
      <c r="F10464" s="3">
        <f>VLOOKUP(C10464,Index[],4,FALSE)</f>
        <v>0</v>
      </c>
      <c r="G10464" s="3">
        <f>VLOOKUP(C10464,Index[],5,FALSE)</f>
        <v>0</v>
      </c>
      <c r="I10464">
        <f>VLOOKUP(Table1[[#This Row],[trait_name]],Trait[],2,FALSE)</f>
        <v>1</v>
      </c>
      <c r="J10464" s="23" t="s">
        <v>140</v>
      </c>
      <c r="K10464" s="23">
        <v>1</v>
      </c>
      <c r="L10464" s="3"/>
      <c r="M10464" s="3"/>
      <c r="N10464" s="23"/>
      <c r="O10464"/>
    </row>
    <row r="10465" spans="1:15">
      <c r="A10465" s="66">
        <f>VLOOKUP(C10465,Index[],8,FALSE)</f>
        <v>43248</v>
      </c>
      <c r="B10465" s="5">
        <v>43248</v>
      </c>
      <c r="C10465" t="s">
        <v>864</v>
      </c>
      <c r="D10465" s="3">
        <f>VLOOKUP(C10465,Index[],2,FALSE)</f>
        <v>86</v>
      </c>
      <c r="E10465" s="3">
        <f>VLOOKUP(C10465,Index[],3,FALSE)</f>
        <v>0</v>
      </c>
      <c r="F10465" s="3">
        <f>VLOOKUP(C10465,Index[],4,FALSE)</f>
        <v>0</v>
      </c>
      <c r="G10465" s="3">
        <f>VLOOKUP(C10465,Index[],5,FALSE)</f>
        <v>0</v>
      </c>
      <c r="H10465" t="s">
        <v>17</v>
      </c>
      <c r="I10465">
        <f>VLOOKUP(Table1[[#This Row],[trait_name]],Trait[],2,FALSE)</f>
        <v>2</v>
      </c>
      <c r="J10465" s="23" t="s">
        <v>15</v>
      </c>
      <c r="K10465" s="23">
        <v>1</v>
      </c>
      <c r="L10465" s="3" t="s">
        <v>865</v>
      </c>
      <c r="N10465" s="23"/>
      <c r="O10465"/>
    </row>
    <row r="10466" spans="1:15">
      <c r="A10466" s="66">
        <f>VLOOKUP(C10466,Index[],8,FALSE)</f>
        <v>43248</v>
      </c>
      <c r="B10466" s="5">
        <v>43248</v>
      </c>
      <c r="C10466" t="s">
        <v>864</v>
      </c>
      <c r="D10466" s="3">
        <f>VLOOKUP(C10466,Index[],2,FALSE)</f>
        <v>86</v>
      </c>
      <c r="E10466" s="3">
        <f>VLOOKUP(C10466,Index[],3,FALSE)</f>
        <v>0</v>
      </c>
      <c r="F10466" s="3">
        <f>VLOOKUP(C10466,Index[],4,FALSE)</f>
        <v>0</v>
      </c>
      <c r="G10466" s="3">
        <f>VLOOKUP(C10466,Index[],5,FALSE)</f>
        <v>0</v>
      </c>
      <c r="H10466" t="s">
        <v>17</v>
      </c>
      <c r="I10466">
        <f>VLOOKUP(Table1[[#This Row],[trait_name]],Trait[],2,FALSE)</f>
        <v>2</v>
      </c>
      <c r="J10466" s="23" t="s">
        <v>15</v>
      </c>
      <c r="K10466" s="23">
        <v>2</v>
      </c>
      <c r="L10466" s="3" t="s">
        <v>866</v>
      </c>
      <c r="N10466" s="23"/>
      <c r="O10466"/>
    </row>
    <row r="10467" spans="1:15">
      <c r="A10467" s="66"/>
      <c r="B10467" s="5">
        <v>43313</v>
      </c>
      <c r="C10467" t="s">
        <v>864</v>
      </c>
      <c r="D10467" s="3">
        <f>VLOOKUP(C10467,Index[],2,FALSE)</f>
        <v>86</v>
      </c>
      <c r="E10467" s="3">
        <f>VLOOKUP(C10467,Index[],3,FALSE)</f>
        <v>0</v>
      </c>
      <c r="F10467" s="3">
        <f>VLOOKUP(C10467,Index[],4,FALSE)</f>
        <v>0</v>
      </c>
      <c r="G10467" s="3">
        <f>VLOOKUP(C10467,Index[],5,FALSE)</f>
        <v>0</v>
      </c>
      <c r="I10467">
        <f>VLOOKUP(Table1[[#This Row],[trait_name]],Trait[],2,FALSE)</f>
        <v>2</v>
      </c>
      <c r="J10467" s="23" t="s">
        <v>15</v>
      </c>
      <c r="K10467" s="23">
        <v>3</v>
      </c>
      <c r="L10467" s="3"/>
      <c r="M10467" s="3"/>
      <c r="N10467" s="23"/>
      <c r="O10467"/>
    </row>
    <row r="10468" spans="1:15">
      <c r="A10468" s="66">
        <f>VLOOKUP(C10468,Index[],8,FALSE)</f>
        <v>43248</v>
      </c>
      <c r="B10468" s="5">
        <v>43248</v>
      </c>
      <c r="C10468" t="s">
        <v>864</v>
      </c>
      <c r="D10468" s="3">
        <f>VLOOKUP(C10468,Index[],2,FALSE)</f>
        <v>86</v>
      </c>
      <c r="E10468" s="3">
        <f>VLOOKUP(C10468,Index[],3,FALSE)</f>
        <v>0</v>
      </c>
      <c r="F10468" s="3">
        <f>VLOOKUP(C10468,Index[],4,FALSE)</f>
        <v>0</v>
      </c>
      <c r="G10468" s="3">
        <f>VLOOKUP(C10468,Index[],5,FALSE)</f>
        <v>0</v>
      </c>
      <c r="H10468" t="s">
        <v>17</v>
      </c>
      <c r="I10468">
        <f>VLOOKUP(Table1[[#This Row],[trait_name]],Trait[],2,FALSE)</f>
        <v>3</v>
      </c>
      <c r="J10468" s="23" t="s">
        <v>18</v>
      </c>
      <c r="K10468" s="23">
        <v>1</v>
      </c>
      <c r="L10468" s="3" t="s">
        <v>19</v>
      </c>
      <c r="N10468" s="23"/>
      <c r="O10468"/>
    </row>
    <row r="10469" spans="1:15">
      <c r="A10469" s="66"/>
      <c r="B10469" s="5">
        <v>43313</v>
      </c>
      <c r="C10469" t="s">
        <v>864</v>
      </c>
      <c r="D10469" s="3">
        <f>VLOOKUP(C10469,Index[],2,FALSE)</f>
        <v>86</v>
      </c>
      <c r="E10469" s="3">
        <f>VLOOKUP(C10469,Index[],3,FALSE)</f>
        <v>0</v>
      </c>
      <c r="F10469" s="3">
        <f>VLOOKUP(C10469,Index[],4,FALSE)</f>
        <v>0</v>
      </c>
      <c r="G10469" s="3">
        <f>VLOOKUP(C10469,Index[],5,FALSE)</f>
        <v>0</v>
      </c>
      <c r="I10469">
        <f>VLOOKUP(Table1[[#This Row],[trait_name]],Trait[],2,FALSE)</f>
        <v>3</v>
      </c>
      <c r="J10469" s="23" t="s">
        <v>18</v>
      </c>
      <c r="K10469" s="23">
        <v>2</v>
      </c>
      <c r="L10469" s="3"/>
      <c r="M10469" s="3"/>
      <c r="N10469" s="23"/>
      <c r="O10469"/>
    </row>
    <row r="10470" spans="1:15">
      <c r="A10470" s="66">
        <f>VLOOKUP(C10470,Index[],8,FALSE)</f>
        <v>43248</v>
      </c>
      <c r="B10470" s="5">
        <v>43248</v>
      </c>
      <c r="C10470" t="s">
        <v>864</v>
      </c>
      <c r="D10470" s="3">
        <f>VLOOKUP(C10470,Index[],2,FALSE)</f>
        <v>86</v>
      </c>
      <c r="E10470" s="3">
        <f>VLOOKUP(C10470,Index[],3,FALSE)</f>
        <v>0</v>
      </c>
      <c r="F10470" s="3">
        <f>VLOOKUP(C10470,Index[],4,FALSE)</f>
        <v>0</v>
      </c>
      <c r="G10470" s="3">
        <f>VLOOKUP(C10470,Index[],5,FALSE)</f>
        <v>0</v>
      </c>
      <c r="H10470" t="s">
        <v>17</v>
      </c>
      <c r="I10470">
        <f>VLOOKUP(Table1[[#This Row],[trait_name]],Trait[],2,FALSE)</f>
        <v>4</v>
      </c>
      <c r="J10470" s="23" t="s">
        <v>22</v>
      </c>
      <c r="K10470" s="23">
        <v>1</v>
      </c>
      <c r="L10470" s="3" t="s">
        <v>23</v>
      </c>
      <c r="N10470" s="23"/>
      <c r="O10470"/>
    </row>
    <row r="10471" spans="1:15">
      <c r="A10471" s="66"/>
      <c r="B10471" s="5">
        <v>43313</v>
      </c>
      <c r="C10471" t="s">
        <v>864</v>
      </c>
      <c r="D10471" s="3">
        <f>VLOOKUP(C10471,Index[],2,FALSE)</f>
        <v>86</v>
      </c>
      <c r="E10471" s="3">
        <f>VLOOKUP(C10471,Index[],3,FALSE)</f>
        <v>0</v>
      </c>
      <c r="F10471" s="3">
        <f>VLOOKUP(C10471,Index[],4,FALSE)</f>
        <v>0</v>
      </c>
      <c r="G10471" s="3">
        <f>VLOOKUP(C10471,Index[],5,FALSE)</f>
        <v>0</v>
      </c>
      <c r="I10471">
        <f>VLOOKUP(Table1[[#This Row],[trait_name]],Trait[],2,FALSE)</f>
        <v>4</v>
      </c>
      <c r="J10471" s="23" t="s">
        <v>22</v>
      </c>
      <c r="K10471" s="23">
        <v>2</v>
      </c>
      <c r="L10471" s="3"/>
      <c r="M10471" s="3"/>
      <c r="N10471" s="23"/>
      <c r="O10471"/>
    </row>
    <row r="10472" spans="1:15">
      <c r="A10472" s="66"/>
      <c r="B10472" s="5">
        <v>43313</v>
      </c>
      <c r="C10472" t="s">
        <v>864</v>
      </c>
      <c r="D10472" s="3">
        <f>VLOOKUP(C10472,Index[],2,FALSE)</f>
        <v>86</v>
      </c>
      <c r="E10472" s="3">
        <f>VLOOKUP(C10472,Index[],3,FALSE)</f>
        <v>0</v>
      </c>
      <c r="F10472" s="3">
        <f>VLOOKUP(C10472,Index[],4,FALSE)</f>
        <v>0</v>
      </c>
      <c r="G10472" s="3">
        <f>VLOOKUP(C10472,Index[],5,FALSE)</f>
        <v>0</v>
      </c>
      <c r="I10472">
        <f>VLOOKUP(Table1[[#This Row],[trait_name]],Trait[],2,FALSE)</f>
        <v>5</v>
      </c>
      <c r="J10472" s="23" t="s">
        <v>24</v>
      </c>
      <c r="K10472" s="23">
        <v>1</v>
      </c>
      <c r="L10472" s="3"/>
      <c r="M10472" s="3"/>
      <c r="N10472" s="23"/>
      <c r="O10472"/>
    </row>
    <row r="10473" spans="1:15">
      <c r="A10473" s="66">
        <f>VLOOKUP(C10473,Index[],8,FALSE)</f>
        <v>43248</v>
      </c>
      <c r="B10473" s="5"/>
      <c r="C10473" t="s">
        <v>864</v>
      </c>
      <c r="D10473" s="3">
        <f>VLOOKUP(C10473,Index[],2,FALSE)</f>
        <v>86</v>
      </c>
      <c r="E10473" s="3">
        <f>VLOOKUP(C10473,Index[],3,FALSE)</f>
        <v>0</v>
      </c>
      <c r="F10473" s="3">
        <f>VLOOKUP(C10473,Index[],4,FALSE)</f>
        <v>0</v>
      </c>
      <c r="G10473" s="3">
        <f>VLOOKUP(C10473,Index[],5,FALSE)</f>
        <v>0</v>
      </c>
      <c r="H10473" t="s">
        <v>17</v>
      </c>
      <c r="I10473">
        <f>VLOOKUP(Table1[[#This Row],[trait_name]],Trait[],2,FALSE)</f>
        <v>6</v>
      </c>
      <c r="J10473" s="23" t="s">
        <v>148</v>
      </c>
      <c r="K10473" s="23">
        <v>1</v>
      </c>
      <c r="L10473" s="3"/>
      <c r="N10473" s="23"/>
      <c r="O10473"/>
    </row>
    <row r="10474" spans="1:15">
      <c r="A10474" s="66"/>
      <c r="B10474" s="5">
        <v>43313</v>
      </c>
      <c r="C10474" t="s">
        <v>864</v>
      </c>
      <c r="D10474" s="3">
        <f>VLOOKUP(C10474,Index[],2,FALSE)</f>
        <v>86</v>
      </c>
      <c r="E10474" s="3">
        <f>VLOOKUP(C10474,Index[],3,FALSE)</f>
        <v>0</v>
      </c>
      <c r="F10474" s="3">
        <f>VLOOKUP(C10474,Index[],4,FALSE)</f>
        <v>0</v>
      </c>
      <c r="G10474" s="3">
        <f>VLOOKUP(C10474,Index[],5,FALSE)</f>
        <v>0</v>
      </c>
      <c r="I10474">
        <f>VLOOKUP(Table1[[#This Row],[trait_name]],Trait[],2,FALSE)</f>
        <v>6</v>
      </c>
      <c r="J10474" s="23" t="s">
        <v>148</v>
      </c>
      <c r="K10474" s="23">
        <v>2</v>
      </c>
      <c r="L10474" s="3"/>
      <c r="M10474" s="3"/>
      <c r="N10474" s="23"/>
      <c r="O10474"/>
    </row>
    <row r="10475" spans="1:15">
      <c r="A10475" s="66">
        <f>VLOOKUP(C10475,Index[],8,FALSE)</f>
        <v>43248</v>
      </c>
      <c r="B10475" s="5">
        <v>43248</v>
      </c>
      <c r="C10475" t="s">
        <v>864</v>
      </c>
      <c r="D10475" s="3">
        <f>VLOOKUP(C10475,Index[],2,FALSE)</f>
        <v>86</v>
      </c>
      <c r="E10475" s="3">
        <f>VLOOKUP(C10475,Index[],3,FALSE)</f>
        <v>0</v>
      </c>
      <c r="F10475" s="3">
        <f>VLOOKUP(C10475,Index[],4,FALSE)</f>
        <v>0</v>
      </c>
      <c r="G10475" s="3">
        <f>VLOOKUP(C10475,Index[],5,FALSE)</f>
        <v>0</v>
      </c>
      <c r="H10475" t="s">
        <v>17</v>
      </c>
      <c r="I10475">
        <f>VLOOKUP(Table1[[#This Row],[trait_name]],Trait[],2,FALSE)</f>
        <v>7</v>
      </c>
      <c r="J10475" s="23" t="s">
        <v>26</v>
      </c>
      <c r="K10475" s="23">
        <v>1</v>
      </c>
      <c r="L10475" s="3" t="s">
        <v>23</v>
      </c>
      <c r="N10475" s="23"/>
      <c r="O10475"/>
    </row>
    <row r="10476" spans="1:15">
      <c r="A10476" s="66"/>
      <c r="B10476" s="5">
        <v>43313</v>
      </c>
      <c r="C10476" t="s">
        <v>864</v>
      </c>
      <c r="D10476" s="3">
        <f>VLOOKUP(C10476,Index[],2,FALSE)</f>
        <v>86</v>
      </c>
      <c r="E10476" s="3">
        <f>VLOOKUP(C10476,Index[],3,FALSE)</f>
        <v>0</v>
      </c>
      <c r="F10476" s="3">
        <f>VLOOKUP(C10476,Index[],4,FALSE)</f>
        <v>0</v>
      </c>
      <c r="G10476" s="3">
        <f>VLOOKUP(C10476,Index[],5,FALSE)</f>
        <v>0</v>
      </c>
      <c r="I10476">
        <f>VLOOKUP(Table1[[#This Row],[trait_name]],Trait[],2,FALSE)</f>
        <v>7</v>
      </c>
      <c r="J10476" s="23" t="s">
        <v>26</v>
      </c>
      <c r="K10476" s="23">
        <v>2</v>
      </c>
      <c r="L10476" s="3"/>
      <c r="M10476" s="3"/>
      <c r="N10476" s="23"/>
      <c r="O10476"/>
    </row>
    <row r="10477" spans="1:15">
      <c r="A10477" s="66"/>
      <c r="B10477" s="5">
        <v>43313</v>
      </c>
      <c r="C10477" t="s">
        <v>864</v>
      </c>
      <c r="D10477" s="3">
        <f>VLOOKUP(C10477,Index[],2,FALSE)</f>
        <v>86</v>
      </c>
      <c r="E10477" s="3">
        <f>VLOOKUP(C10477,Index[],3,FALSE)</f>
        <v>0</v>
      </c>
      <c r="F10477" s="3">
        <f>VLOOKUP(C10477,Index[],4,FALSE)</f>
        <v>0</v>
      </c>
      <c r="G10477" s="3">
        <f>VLOOKUP(C10477,Index[],5,FALSE)</f>
        <v>0</v>
      </c>
      <c r="H10477" t="s">
        <v>192</v>
      </c>
      <c r="I10477">
        <f>VLOOKUP(Table1[[#This Row],[trait_name]],Trait[],2,FALSE)</f>
        <v>8</v>
      </c>
      <c r="J10477" s="23" t="s">
        <v>150</v>
      </c>
      <c r="K10477" s="23">
        <v>1</v>
      </c>
      <c r="L10477" s="3" t="s">
        <v>23</v>
      </c>
      <c r="M10477" s="3"/>
      <c r="N10477" s="23"/>
      <c r="O10477"/>
    </row>
    <row r="10478" spans="1:15">
      <c r="A10478" s="66"/>
      <c r="B10478" s="5">
        <v>43313</v>
      </c>
      <c r="C10478" t="s">
        <v>864</v>
      </c>
      <c r="D10478" s="3">
        <f>VLOOKUP(C10478,Index[],2,FALSE)</f>
        <v>86</v>
      </c>
      <c r="E10478" s="3">
        <f>VLOOKUP(C10478,Index[],3,FALSE)</f>
        <v>0</v>
      </c>
      <c r="F10478" s="3">
        <f>VLOOKUP(C10478,Index[],4,FALSE)</f>
        <v>0</v>
      </c>
      <c r="G10478" s="3">
        <f>VLOOKUP(C10478,Index[],5,FALSE)</f>
        <v>0</v>
      </c>
      <c r="H10478" t="s">
        <v>325</v>
      </c>
      <c r="I10478">
        <f>VLOOKUP(Table1[[#This Row],[trait_name]],Trait[],2,FALSE)</f>
        <v>9</v>
      </c>
      <c r="J10478" s="23" t="s">
        <v>28</v>
      </c>
      <c r="K10478" s="23">
        <v>1</v>
      </c>
      <c r="L10478" s="3" t="s">
        <v>23</v>
      </c>
      <c r="M10478" s="3"/>
      <c r="N10478" s="23"/>
      <c r="O10478"/>
    </row>
    <row r="10479" spans="1:15">
      <c r="A10479" s="66"/>
      <c r="B10479" s="5">
        <v>43313</v>
      </c>
      <c r="C10479" t="s">
        <v>864</v>
      </c>
      <c r="D10479" s="3">
        <f>VLOOKUP(C10479,Index[],2,FALSE)</f>
        <v>86</v>
      </c>
      <c r="E10479" s="3">
        <f>VLOOKUP(C10479,Index[],3,FALSE)</f>
        <v>0</v>
      </c>
      <c r="F10479" s="3">
        <f>VLOOKUP(C10479,Index[],4,FALSE)</f>
        <v>0</v>
      </c>
      <c r="G10479" s="3">
        <f>VLOOKUP(C10479,Index[],5,FALSE)</f>
        <v>0</v>
      </c>
      <c r="I10479">
        <f>VLOOKUP(Table1[[#This Row],[trait_name]],Trait[],2,FALSE)</f>
        <v>10</v>
      </c>
      <c r="J10479" s="23" t="s">
        <v>29</v>
      </c>
      <c r="K10479" s="23">
        <v>1</v>
      </c>
      <c r="L10479" s="3"/>
      <c r="M10479" s="3"/>
      <c r="N10479" s="23"/>
      <c r="O10479"/>
    </row>
    <row r="10480" spans="1:15">
      <c r="A10480" s="66">
        <f>VLOOKUP(C10480,Index[],8,FALSE)</f>
        <v>43248</v>
      </c>
      <c r="B10480" s="5">
        <v>43248</v>
      </c>
      <c r="C10480" t="s">
        <v>864</v>
      </c>
      <c r="D10480" s="3">
        <f>VLOOKUP(C10480,Index[],2,FALSE)</f>
        <v>86</v>
      </c>
      <c r="E10480" s="3">
        <f>VLOOKUP(C10480,Index[],3,FALSE)</f>
        <v>0</v>
      </c>
      <c r="F10480" s="3">
        <f>VLOOKUP(C10480,Index[],4,FALSE)</f>
        <v>0</v>
      </c>
      <c r="G10480" s="3">
        <f>VLOOKUP(C10480,Index[],5,FALSE)</f>
        <v>0</v>
      </c>
      <c r="H10480" t="s">
        <v>147</v>
      </c>
      <c r="I10480">
        <f>VLOOKUP(Table1[[#This Row],[trait_name]],Trait[],2,FALSE)</f>
        <v>11</v>
      </c>
      <c r="J10480" s="23" t="s">
        <v>30</v>
      </c>
      <c r="K10480" s="23">
        <v>1</v>
      </c>
      <c r="L10480" s="3" t="s">
        <v>23</v>
      </c>
      <c r="N10480" s="23"/>
      <c r="O10480"/>
    </row>
    <row r="10481" spans="1:15">
      <c r="A10481" s="66"/>
      <c r="B10481" s="5">
        <v>43313</v>
      </c>
      <c r="C10481" t="s">
        <v>864</v>
      </c>
      <c r="D10481" s="3">
        <f>VLOOKUP(C10481,Index[],2,FALSE)</f>
        <v>86</v>
      </c>
      <c r="E10481" s="3">
        <f>VLOOKUP(C10481,Index[],3,FALSE)</f>
        <v>0</v>
      </c>
      <c r="F10481" s="3">
        <f>VLOOKUP(C10481,Index[],4,FALSE)</f>
        <v>0</v>
      </c>
      <c r="G10481" s="3">
        <f>VLOOKUP(C10481,Index[],5,FALSE)</f>
        <v>0</v>
      </c>
      <c r="I10481">
        <f>VLOOKUP(Table1[[#This Row],[trait_name]],Trait[],2,FALSE)</f>
        <v>11</v>
      </c>
      <c r="J10481" s="23" t="s">
        <v>30</v>
      </c>
      <c r="K10481" s="23">
        <v>2</v>
      </c>
      <c r="L10481" s="3"/>
      <c r="M10481" s="3"/>
      <c r="N10481" s="23"/>
      <c r="O10481"/>
    </row>
    <row r="10482" spans="1:15">
      <c r="A10482" s="66"/>
      <c r="B10482" s="5">
        <v>43313</v>
      </c>
      <c r="C10482" t="s">
        <v>864</v>
      </c>
      <c r="D10482" s="3">
        <f>VLOOKUP(C10482,Index[],2,FALSE)</f>
        <v>86</v>
      </c>
      <c r="E10482" s="3">
        <f>VLOOKUP(C10482,Index[],3,FALSE)</f>
        <v>0</v>
      </c>
      <c r="F10482" s="3">
        <f>VLOOKUP(C10482,Index[],4,FALSE)</f>
        <v>0</v>
      </c>
      <c r="G10482" s="3">
        <f>VLOOKUP(C10482,Index[],5,FALSE)</f>
        <v>0</v>
      </c>
      <c r="H10482" t="s">
        <v>325</v>
      </c>
      <c r="I10482">
        <f>VLOOKUP(Table1[[#This Row],[trait_name]],Trait[],2,FALSE)</f>
        <v>12</v>
      </c>
      <c r="J10482" s="23" t="s">
        <v>151</v>
      </c>
      <c r="K10482" s="23">
        <v>1</v>
      </c>
      <c r="L10482" s="3" t="s">
        <v>23</v>
      </c>
      <c r="M10482" s="3"/>
      <c r="N10482" s="23"/>
      <c r="O10482"/>
    </row>
    <row r="10483" spans="1:15">
      <c r="A10483" s="66"/>
      <c r="B10483" s="5">
        <v>43313</v>
      </c>
      <c r="C10483" t="s">
        <v>864</v>
      </c>
      <c r="D10483" s="3">
        <f>VLOOKUP(C10483,Index[],2,FALSE)</f>
        <v>86</v>
      </c>
      <c r="E10483" s="3">
        <f>VLOOKUP(C10483,Index[],3,FALSE)</f>
        <v>0</v>
      </c>
      <c r="F10483" s="3">
        <f>VLOOKUP(C10483,Index[],4,FALSE)</f>
        <v>0</v>
      </c>
      <c r="G10483" s="3">
        <f>VLOOKUP(C10483,Index[],5,FALSE)</f>
        <v>0</v>
      </c>
      <c r="I10483">
        <f>VLOOKUP(Table1[[#This Row],[trait_name]],Trait[],2,FALSE)</f>
        <v>13</v>
      </c>
      <c r="J10483" s="23" t="s">
        <v>369</v>
      </c>
      <c r="K10483" s="23">
        <v>1</v>
      </c>
      <c r="L10483" s="3"/>
      <c r="M10483" s="3"/>
      <c r="N10483" s="24"/>
      <c r="O10483"/>
    </row>
    <row r="10484" spans="1:15">
      <c r="A10484" s="66"/>
      <c r="B10484" s="5">
        <v>43313</v>
      </c>
      <c r="C10484" t="s">
        <v>864</v>
      </c>
      <c r="D10484" s="3">
        <f>VLOOKUP(C10484,Index[],2,FALSE)</f>
        <v>86</v>
      </c>
      <c r="E10484" s="3">
        <f>VLOOKUP(C10484,Index[],3,FALSE)</f>
        <v>0</v>
      </c>
      <c r="F10484" s="3">
        <f>VLOOKUP(C10484,Index[],4,FALSE)</f>
        <v>0</v>
      </c>
      <c r="G10484" s="3">
        <f>VLOOKUP(C10484,Index[],5,FALSE)</f>
        <v>0</v>
      </c>
      <c r="H10484" t="s">
        <v>325</v>
      </c>
      <c r="I10484">
        <f>VLOOKUP(Table1[[#This Row],[trait_name]],Trait[],2,FALSE)</f>
        <v>14</v>
      </c>
      <c r="J10484" s="23" t="s">
        <v>152</v>
      </c>
      <c r="K10484" s="23">
        <v>1</v>
      </c>
      <c r="L10484" s="3" t="s">
        <v>27</v>
      </c>
      <c r="M10484" s="3"/>
      <c r="N10484" s="23"/>
      <c r="O10484"/>
    </row>
    <row r="10485" spans="1:15">
      <c r="A10485" s="66">
        <f>VLOOKUP(C10485,Index[],8,FALSE)</f>
        <v>43248</v>
      </c>
      <c r="B10485" s="25">
        <v>43313</v>
      </c>
      <c r="C10485" s="4" t="s">
        <v>864</v>
      </c>
      <c r="D10485" s="3">
        <f>VLOOKUP(C10485,Index[],2,FALSE)</f>
        <v>86</v>
      </c>
      <c r="E10485" s="3">
        <f>VLOOKUP(C10485,Index[],3,FALSE)</f>
        <v>0</v>
      </c>
      <c r="F10485" s="3">
        <f>VLOOKUP(C10485,Index[],4,FALSE)</f>
        <v>0</v>
      </c>
      <c r="G10485" s="3">
        <f>VLOOKUP(C10485,Index[],5,FALSE)</f>
        <v>0</v>
      </c>
      <c r="H10485" t="s">
        <v>165</v>
      </c>
      <c r="I10485">
        <f>VLOOKUP(Table1[[#This Row],[trait_name]],Trait[],2,FALSE)</f>
        <v>15</v>
      </c>
      <c r="J10485" s="23" t="s">
        <v>31</v>
      </c>
      <c r="K10485" s="23">
        <v>1</v>
      </c>
      <c r="L10485" s="3" t="s">
        <v>27</v>
      </c>
      <c r="N10485" s="23"/>
      <c r="O10485"/>
    </row>
    <row r="10486" spans="1:15">
      <c r="A10486" s="66"/>
      <c r="B10486" s="5">
        <v>43313</v>
      </c>
      <c r="C10486" t="s">
        <v>864</v>
      </c>
      <c r="D10486" s="3">
        <f>VLOOKUP(C10486,Index[],2,FALSE)</f>
        <v>86</v>
      </c>
      <c r="E10486" s="3">
        <f>VLOOKUP(C10486,Index[],3,FALSE)</f>
        <v>0</v>
      </c>
      <c r="F10486" s="3">
        <f>VLOOKUP(C10486,Index[],4,FALSE)</f>
        <v>0</v>
      </c>
      <c r="G10486" s="3">
        <f>VLOOKUP(C10486,Index[],5,FALSE)</f>
        <v>0</v>
      </c>
      <c r="I10486">
        <f>VLOOKUP(Table1[[#This Row],[trait_name]],Trait[],2,FALSE)</f>
        <v>15</v>
      </c>
      <c r="J10486" s="23" t="s">
        <v>31</v>
      </c>
      <c r="K10486" s="23">
        <v>2</v>
      </c>
      <c r="L10486" s="3"/>
      <c r="M10486" s="3"/>
      <c r="N10486" s="23"/>
      <c r="O10486"/>
    </row>
    <row r="10487" spans="1:15">
      <c r="A10487" s="66">
        <f>VLOOKUP(C10487,Index[],8,FALSE)</f>
        <v>43248</v>
      </c>
      <c r="B10487" s="25">
        <v>43248</v>
      </c>
      <c r="C10487" s="4" t="s">
        <v>864</v>
      </c>
      <c r="D10487" s="3">
        <f>VLOOKUP(C10487,Index[],2,FALSE)</f>
        <v>86</v>
      </c>
      <c r="E10487" s="3">
        <f>VLOOKUP(C10487,Index[],3,FALSE)</f>
        <v>0</v>
      </c>
      <c r="F10487" s="3">
        <f>VLOOKUP(C10487,Index[],4,FALSE)</f>
        <v>0</v>
      </c>
      <c r="G10487" s="3">
        <f>VLOOKUP(C10487,Index[],5,FALSE)</f>
        <v>0</v>
      </c>
      <c r="I10487">
        <f>VLOOKUP(Table1[[#This Row],[trait_name]],Trait[],2,FALSE)</f>
        <v>16</v>
      </c>
      <c r="J10487" s="24" t="s">
        <v>32</v>
      </c>
      <c r="K10487" s="23">
        <v>1</v>
      </c>
      <c r="L10487" s="3"/>
      <c r="N10487" s="23"/>
      <c r="O10487"/>
    </row>
    <row r="10488" spans="1:15">
      <c r="A10488" s="66"/>
      <c r="B10488" s="5">
        <v>43313</v>
      </c>
      <c r="C10488" t="s">
        <v>864</v>
      </c>
      <c r="D10488" s="3">
        <f>VLOOKUP(C10488,Index[],2,FALSE)</f>
        <v>86</v>
      </c>
      <c r="E10488" s="3">
        <f>VLOOKUP(C10488,Index[],3,FALSE)</f>
        <v>0</v>
      </c>
      <c r="F10488" s="3">
        <f>VLOOKUP(C10488,Index[],4,FALSE)</f>
        <v>0</v>
      </c>
      <c r="G10488" s="3">
        <f>VLOOKUP(C10488,Index[],5,FALSE)</f>
        <v>0</v>
      </c>
      <c r="I10488">
        <f>VLOOKUP(Table1[[#This Row],[trait_name]],Trait[],2,FALSE)</f>
        <v>16</v>
      </c>
      <c r="J10488" s="23" t="s">
        <v>32</v>
      </c>
      <c r="K10488" s="23">
        <v>2</v>
      </c>
      <c r="L10488" s="3"/>
      <c r="M10488" s="3"/>
      <c r="N10488" s="23"/>
      <c r="O10488"/>
    </row>
    <row r="10489" spans="1:15">
      <c r="A10489" s="66">
        <f>VLOOKUP(C10489,Index[],8,FALSE)</f>
        <v>43248</v>
      </c>
      <c r="B10489" s="5">
        <v>43248</v>
      </c>
      <c r="C10489" t="s">
        <v>864</v>
      </c>
      <c r="D10489" s="3">
        <f>VLOOKUP(C10489,Index[],2,FALSE)</f>
        <v>86</v>
      </c>
      <c r="E10489" s="3">
        <f>VLOOKUP(C10489,Index[],3,FALSE)</f>
        <v>0</v>
      </c>
      <c r="F10489" s="3">
        <f>VLOOKUP(C10489,Index[],4,FALSE)</f>
        <v>0</v>
      </c>
      <c r="G10489" s="3">
        <f>VLOOKUP(C10489,Index[],5,FALSE)</f>
        <v>0</v>
      </c>
      <c r="H10489" t="s">
        <v>17</v>
      </c>
      <c r="I10489">
        <f>VLOOKUP(Table1[[#This Row],[trait_name]],Trait[],2,FALSE)</f>
        <v>17</v>
      </c>
      <c r="J10489" s="23" t="s">
        <v>33</v>
      </c>
      <c r="K10489" s="23">
        <v>1</v>
      </c>
      <c r="L10489" s="3" t="s">
        <v>34</v>
      </c>
      <c r="N10489" s="23"/>
      <c r="O10489"/>
    </row>
    <row r="10490" spans="1:15">
      <c r="A10490" s="66">
        <f>VLOOKUP(C10490,Index[],8,FALSE)</f>
        <v>43248</v>
      </c>
      <c r="B10490" s="5">
        <v>43248</v>
      </c>
      <c r="C10490" t="s">
        <v>864</v>
      </c>
      <c r="D10490" s="3">
        <f>VLOOKUP(C10490,Index[],2,FALSE)</f>
        <v>86</v>
      </c>
      <c r="E10490" s="3">
        <f>VLOOKUP(C10490,Index[],3,FALSE)</f>
        <v>0</v>
      </c>
      <c r="F10490" s="3">
        <f>VLOOKUP(C10490,Index[],4,FALSE)</f>
        <v>0</v>
      </c>
      <c r="G10490" s="3">
        <f>VLOOKUP(C10490,Index[],5,FALSE)</f>
        <v>0</v>
      </c>
      <c r="H10490" t="s">
        <v>17</v>
      </c>
      <c r="I10490">
        <f>VLOOKUP(Table1[[#This Row],[trait_name]],Trait[],2,FALSE)</f>
        <v>17</v>
      </c>
      <c r="J10490" s="23" t="s">
        <v>33</v>
      </c>
      <c r="K10490" s="23">
        <v>2</v>
      </c>
      <c r="L10490" s="3" t="s">
        <v>35</v>
      </c>
      <c r="N10490" s="23"/>
      <c r="O10490"/>
    </row>
    <row r="10491" spans="1:15">
      <c r="A10491" s="66">
        <f>VLOOKUP(C10491,Index[],8,FALSE)</f>
        <v>43248</v>
      </c>
      <c r="B10491" s="5">
        <v>43248</v>
      </c>
      <c r="C10491" t="s">
        <v>864</v>
      </c>
      <c r="D10491" s="3">
        <f>VLOOKUP(C10491,Index[],2,FALSE)</f>
        <v>86</v>
      </c>
      <c r="E10491" s="3">
        <f>VLOOKUP(C10491,Index[],3,FALSE)</f>
        <v>0</v>
      </c>
      <c r="F10491" s="3">
        <f>VLOOKUP(C10491,Index[],4,FALSE)</f>
        <v>0</v>
      </c>
      <c r="G10491" s="3">
        <f>VLOOKUP(C10491,Index[],5,FALSE)</f>
        <v>0</v>
      </c>
      <c r="H10491" t="s">
        <v>17</v>
      </c>
      <c r="I10491">
        <f>VLOOKUP(Table1[[#This Row],[trait_name]],Trait[],2,FALSE)</f>
        <v>17</v>
      </c>
      <c r="J10491" s="23" t="s">
        <v>33</v>
      </c>
      <c r="K10491" s="23">
        <v>3</v>
      </c>
      <c r="L10491" s="3" t="s">
        <v>36</v>
      </c>
      <c r="N10491" s="23"/>
      <c r="O10491"/>
    </row>
    <row r="10492" spans="1:15">
      <c r="A10492" s="66"/>
      <c r="B10492" s="5">
        <v>43313</v>
      </c>
      <c r="C10492" t="s">
        <v>864</v>
      </c>
      <c r="D10492" s="3">
        <f>VLOOKUP(C10492,Index[],2,FALSE)</f>
        <v>86</v>
      </c>
      <c r="E10492" s="3">
        <f>VLOOKUP(C10492,Index[],3,FALSE)</f>
        <v>0</v>
      </c>
      <c r="F10492" s="3">
        <f>VLOOKUP(C10492,Index[],4,FALSE)</f>
        <v>0</v>
      </c>
      <c r="G10492" s="3">
        <f>VLOOKUP(C10492,Index[],5,FALSE)</f>
        <v>0</v>
      </c>
      <c r="I10492">
        <f>VLOOKUP(Table1[[#This Row],[trait_name]],Trait[],2,FALSE)</f>
        <v>17</v>
      </c>
      <c r="J10492" s="23" t="s">
        <v>33</v>
      </c>
      <c r="K10492" s="23">
        <v>4</v>
      </c>
      <c r="L10492" s="3"/>
      <c r="M10492" s="3"/>
      <c r="N10492" s="23"/>
      <c r="O10492"/>
    </row>
    <row r="10493" spans="1:15">
      <c r="A10493" s="66">
        <f>VLOOKUP(C10493,Index[],8,FALSE)</f>
        <v>43248</v>
      </c>
      <c r="B10493" s="25">
        <v>43248</v>
      </c>
      <c r="C10493" s="4" t="s">
        <v>864</v>
      </c>
      <c r="D10493" s="3">
        <f>VLOOKUP(C10493,Index[],2,FALSE)</f>
        <v>86</v>
      </c>
      <c r="E10493" s="3">
        <f>VLOOKUP(C10493,Index[],3,FALSE)</f>
        <v>0</v>
      </c>
      <c r="F10493" s="3">
        <f>VLOOKUP(C10493,Index[],4,FALSE)</f>
        <v>0</v>
      </c>
      <c r="G10493" s="3">
        <f>VLOOKUP(C10493,Index[],5,FALSE)</f>
        <v>0</v>
      </c>
      <c r="I10493">
        <f>VLOOKUP(Table1[[#This Row],[trait_name]],Trait[],2,FALSE)</f>
        <v>18</v>
      </c>
      <c r="J10493" s="23" t="s">
        <v>37</v>
      </c>
      <c r="K10493" s="23">
        <v>1</v>
      </c>
      <c r="L10493" s="3"/>
      <c r="N10493" s="23"/>
      <c r="O10493"/>
    </row>
    <row r="10494" spans="1:15">
      <c r="A10494" s="66"/>
      <c r="B10494" s="5">
        <v>43313</v>
      </c>
      <c r="C10494" t="s">
        <v>864</v>
      </c>
      <c r="D10494" s="3">
        <f>VLOOKUP(C10494,Index[],2,FALSE)</f>
        <v>86</v>
      </c>
      <c r="E10494" s="3">
        <f>VLOOKUP(C10494,Index[],3,FALSE)</f>
        <v>0</v>
      </c>
      <c r="F10494" s="3">
        <f>VLOOKUP(C10494,Index[],4,FALSE)</f>
        <v>0</v>
      </c>
      <c r="G10494" s="3">
        <f>VLOOKUP(C10494,Index[],5,FALSE)</f>
        <v>0</v>
      </c>
      <c r="I10494">
        <f>VLOOKUP(Table1[[#This Row],[trait_name]],Trait[],2,FALSE)</f>
        <v>18</v>
      </c>
      <c r="J10494" s="23" t="s">
        <v>37</v>
      </c>
      <c r="K10494" s="23">
        <v>2</v>
      </c>
      <c r="L10494" s="3"/>
      <c r="M10494" s="3"/>
      <c r="N10494" s="23"/>
      <c r="O10494"/>
    </row>
    <row r="10495" spans="1:15">
      <c r="A10495" s="66">
        <f>VLOOKUP(C10495,Index[],8,FALSE)</f>
        <v>43248</v>
      </c>
      <c r="B10495" s="5">
        <v>43248</v>
      </c>
      <c r="C10495" t="s">
        <v>864</v>
      </c>
      <c r="D10495" s="3">
        <f>VLOOKUP(C10495,Index[],2,FALSE)</f>
        <v>86</v>
      </c>
      <c r="E10495" s="3">
        <f>VLOOKUP(C10495,Index[],3,FALSE)</f>
        <v>0</v>
      </c>
      <c r="F10495" s="3">
        <f>VLOOKUP(C10495,Index[],4,FALSE)</f>
        <v>0</v>
      </c>
      <c r="G10495" s="3">
        <f>VLOOKUP(C10495,Index[],5,FALSE)</f>
        <v>0</v>
      </c>
      <c r="H10495" t="s">
        <v>17</v>
      </c>
      <c r="I10495">
        <f>VLOOKUP(Table1[[#This Row],[trait_name]],Trait[],2,FALSE)</f>
        <v>19</v>
      </c>
      <c r="J10495" s="23" t="s">
        <v>38</v>
      </c>
      <c r="K10495" s="23">
        <v>1</v>
      </c>
      <c r="L10495" s="3" t="s">
        <v>156</v>
      </c>
      <c r="N10495" s="23"/>
      <c r="O10495"/>
    </row>
    <row r="10496" spans="1:15">
      <c r="A10496" s="66"/>
      <c r="B10496" s="5">
        <v>43313</v>
      </c>
      <c r="C10496" t="s">
        <v>864</v>
      </c>
      <c r="D10496" s="3">
        <f>VLOOKUP(C10496,Index[],2,FALSE)</f>
        <v>86</v>
      </c>
      <c r="E10496" s="3">
        <f>VLOOKUP(C10496,Index[],3,FALSE)</f>
        <v>0</v>
      </c>
      <c r="F10496" s="3">
        <f>VLOOKUP(C10496,Index[],4,FALSE)</f>
        <v>0</v>
      </c>
      <c r="G10496" s="3">
        <f>VLOOKUP(C10496,Index[],5,FALSE)</f>
        <v>0</v>
      </c>
      <c r="H10496" t="s">
        <v>325</v>
      </c>
      <c r="I10496">
        <f>VLOOKUP(Table1[[#This Row],[trait_name]],Trait[],2,FALSE)</f>
        <v>19</v>
      </c>
      <c r="J10496" s="23" t="s">
        <v>38</v>
      </c>
      <c r="K10496" s="23">
        <v>2</v>
      </c>
      <c r="L10496" s="3" t="s">
        <v>157</v>
      </c>
      <c r="M10496" s="3"/>
      <c r="N10496" s="23"/>
      <c r="O10496"/>
    </row>
    <row r="10497" spans="1:15">
      <c r="A10497" s="66">
        <f>VLOOKUP(C10497,Index[],8,FALSE)</f>
        <v>43248</v>
      </c>
      <c r="B10497" s="5">
        <v>43311</v>
      </c>
      <c r="C10497" t="s">
        <v>864</v>
      </c>
      <c r="D10497" s="3">
        <f>VLOOKUP(C10497,Index[],2,FALSE)</f>
        <v>86</v>
      </c>
      <c r="E10497" s="3">
        <f>VLOOKUP(C10497,Index[],3,FALSE)</f>
        <v>0</v>
      </c>
      <c r="F10497" s="3">
        <f>VLOOKUP(C10497,Index[],4,FALSE)</f>
        <v>0</v>
      </c>
      <c r="G10497" s="3">
        <f>VLOOKUP(C10497,Index[],5,FALSE)</f>
        <v>0</v>
      </c>
      <c r="H10497" t="s">
        <v>325</v>
      </c>
      <c r="I10497">
        <f>VLOOKUP(Table1[[#This Row],[trait_name]],Trait[],2,FALSE)</f>
        <v>20</v>
      </c>
      <c r="J10497" s="23" t="s">
        <v>41</v>
      </c>
      <c r="K10497" s="23">
        <v>1</v>
      </c>
      <c r="L10497" s="3" t="s">
        <v>131</v>
      </c>
      <c r="M10497" s="3"/>
      <c r="N10497" s="23"/>
      <c r="O10497"/>
    </row>
    <row r="10498" spans="1:15">
      <c r="A10498" s="66"/>
      <c r="B10498" s="5">
        <v>43313</v>
      </c>
      <c r="C10498" t="s">
        <v>864</v>
      </c>
      <c r="D10498" s="3">
        <f>VLOOKUP(C10498,Index[],2,FALSE)</f>
        <v>86</v>
      </c>
      <c r="E10498" s="3">
        <f>VLOOKUP(C10498,Index[],3,FALSE)</f>
        <v>0</v>
      </c>
      <c r="F10498" s="3">
        <f>VLOOKUP(C10498,Index[],4,FALSE)</f>
        <v>0</v>
      </c>
      <c r="G10498" s="3">
        <f>VLOOKUP(C10498,Index[],5,FALSE)</f>
        <v>0</v>
      </c>
      <c r="I10498">
        <f>VLOOKUP(Table1[[#This Row],[trait_name]],Trait[],2,FALSE)</f>
        <v>20</v>
      </c>
      <c r="J10498" s="23" t="s">
        <v>41</v>
      </c>
      <c r="K10498" s="23">
        <v>2</v>
      </c>
      <c r="L10498" s="3"/>
      <c r="M10498" s="3"/>
      <c r="N10498" s="23"/>
      <c r="O10498"/>
    </row>
    <row r="10499" spans="1:15">
      <c r="A10499" s="66">
        <f>VLOOKUP(C10499,Index[],8,FALSE)</f>
        <v>43248</v>
      </c>
      <c r="B10499" s="25">
        <v>43313</v>
      </c>
      <c r="C10499" s="4" t="s">
        <v>864</v>
      </c>
      <c r="D10499" s="3">
        <f>VLOOKUP(C10499,Index[],2,FALSE)</f>
        <v>86</v>
      </c>
      <c r="E10499" s="3">
        <f>VLOOKUP(C10499,Index[],3,FALSE)</f>
        <v>0</v>
      </c>
      <c r="F10499" s="3">
        <f>VLOOKUP(C10499,Index[],4,FALSE)</f>
        <v>0</v>
      </c>
      <c r="G10499" s="3">
        <f>VLOOKUP(C10499,Index[],5,FALSE)</f>
        <v>0</v>
      </c>
      <c r="H10499" t="s">
        <v>568</v>
      </c>
      <c r="I10499">
        <f>VLOOKUP(Table1[[#This Row],[trait_name]],Trait[],2,FALSE)</f>
        <v>21</v>
      </c>
      <c r="J10499" s="23" t="s">
        <v>43</v>
      </c>
      <c r="K10499" s="23">
        <v>1</v>
      </c>
      <c r="L10499" s="3" t="s">
        <v>159</v>
      </c>
      <c r="N10499" s="23"/>
      <c r="O10499"/>
    </row>
    <row r="10500" spans="1:15">
      <c r="A10500" s="66"/>
      <c r="B10500" s="5">
        <v>43313</v>
      </c>
      <c r="C10500" t="s">
        <v>864</v>
      </c>
      <c r="D10500" s="3">
        <f>VLOOKUP(C10500,Index[],2,FALSE)</f>
        <v>86</v>
      </c>
      <c r="E10500" s="3">
        <f>VLOOKUP(C10500,Index[],3,FALSE)</f>
        <v>0</v>
      </c>
      <c r="F10500" s="3">
        <f>VLOOKUP(C10500,Index[],4,FALSE)</f>
        <v>0</v>
      </c>
      <c r="G10500" s="3">
        <f>VLOOKUP(C10500,Index[],5,FALSE)</f>
        <v>0</v>
      </c>
      <c r="H10500" t="s">
        <v>568</v>
      </c>
      <c r="I10500">
        <f>VLOOKUP(Table1[[#This Row],[trait_name]],Trait[],2,FALSE)</f>
        <v>21</v>
      </c>
      <c r="J10500" s="23" t="s">
        <v>43</v>
      </c>
      <c r="K10500" s="23">
        <v>2</v>
      </c>
      <c r="L10500" s="3" t="s">
        <v>45</v>
      </c>
      <c r="M10500" s="3"/>
      <c r="N10500" s="23"/>
      <c r="O10500"/>
    </row>
    <row r="10501" spans="1:15">
      <c r="A10501" s="66"/>
      <c r="B10501" s="5">
        <v>43313</v>
      </c>
      <c r="C10501" t="s">
        <v>864</v>
      </c>
      <c r="D10501" s="69">
        <f>VLOOKUP(C10501,Index[],2,FALSE)</f>
        <v>86</v>
      </c>
      <c r="E10501" s="3"/>
      <c r="F10501" s="3"/>
      <c r="G10501" s="3"/>
      <c r="H10501" t="s">
        <v>568</v>
      </c>
      <c r="I10501">
        <f>VLOOKUP(Table1[[#This Row],[trait_name]],Trait[],2,FALSE)</f>
        <v>21</v>
      </c>
      <c r="J10501" s="23" t="s">
        <v>43</v>
      </c>
      <c r="K10501" s="23">
        <v>3</v>
      </c>
      <c r="L10501" s="3" t="s">
        <v>211</v>
      </c>
      <c r="M10501" s="3"/>
      <c r="N10501" s="23"/>
      <c r="O10501"/>
    </row>
    <row r="10502" spans="1:15">
      <c r="A10502" s="66"/>
      <c r="B10502" s="5">
        <v>43313</v>
      </c>
      <c r="C10502" t="s">
        <v>864</v>
      </c>
      <c r="D10502" s="3">
        <f>VLOOKUP(C10502,Index[],2,FALSE)</f>
        <v>86</v>
      </c>
      <c r="E10502" s="3">
        <f>VLOOKUP(C10502,Index[],3,FALSE)</f>
        <v>0</v>
      </c>
      <c r="F10502" s="3">
        <f>VLOOKUP(C10502,Index[],4,FALSE)</f>
        <v>0</v>
      </c>
      <c r="G10502" s="3">
        <f>VLOOKUP(C10502,Index[],5,FALSE)</f>
        <v>0</v>
      </c>
      <c r="H10502" t="s">
        <v>325</v>
      </c>
      <c r="I10502">
        <f>VLOOKUP(Table1[[#This Row],[trait_name]],Trait[],2,FALSE)</f>
        <v>22</v>
      </c>
      <c r="J10502" s="23" t="s">
        <v>47</v>
      </c>
      <c r="K10502" s="23">
        <v>2</v>
      </c>
      <c r="L10502" s="3" t="s">
        <v>48</v>
      </c>
      <c r="M10502" s="3"/>
      <c r="N10502" s="23"/>
      <c r="O10502"/>
    </row>
    <row r="10503" spans="1:15">
      <c r="A10503" s="66">
        <f>VLOOKUP(C10503,Index[],8,FALSE)</f>
        <v>43248</v>
      </c>
      <c r="B10503" s="5">
        <v>43248</v>
      </c>
      <c r="C10503" t="s">
        <v>864</v>
      </c>
      <c r="D10503" s="3">
        <f>VLOOKUP(C10503,Index[],2,FALSE)</f>
        <v>86</v>
      </c>
      <c r="E10503" s="3">
        <f>VLOOKUP(C10503,Index[],3,FALSE)</f>
        <v>0</v>
      </c>
      <c r="F10503" s="3">
        <f>VLOOKUP(C10503,Index[],4,FALSE)</f>
        <v>0</v>
      </c>
      <c r="G10503" s="3">
        <f>VLOOKUP(C10503,Index[],5,FALSE)</f>
        <v>0</v>
      </c>
      <c r="H10503" t="s">
        <v>147</v>
      </c>
      <c r="I10503">
        <f>VLOOKUP(Table1[[#This Row],[trait_name]],Trait[],2,FALSE)</f>
        <v>22</v>
      </c>
      <c r="J10503" s="23" t="s">
        <v>47</v>
      </c>
      <c r="K10503" s="23">
        <v>1</v>
      </c>
      <c r="L10503" s="3" t="s">
        <v>162</v>
      </c>
      <c r="N10503" s="23"/>
      <c r="O10503"/>
    </row>
    <row r="10504" spans="1:15">
      <c r="A10504" s="66">
        <f>VLOOKUP(C10504,Index[],8,FALSE)</f>
        <v>43248</v>
      </c>
      <c r="B10504" s="5">
        <v>43313</v>
      </c>
      <c r="C10504" t="s">
        <v>864</v>
      </c>
      <c r="D10504" s="3">
        <f>VLOOKUP(C10504,Index[],2,FALSE)</f>
        <v>86</v>
      </c>
      <c r="E10504" s="3">
        <f>VLOOKUP(C10504,Index[],3,FALSE)</f>
        <v>0</v>
      </c>
      <c r="F10504" s="3">
        <f>VLOOKUP(C10504,Index[],4,FALSE)</f>
        <v>0</v>
      </c>
      <c r="G10504" s="3">
        <f>VLOOKUP(C10504,Index[],5,FALSE)</f>
        <v>0</v>
      </c>
      <c r="H10504" t="s">
        <v>325</v>
      </c>
      <c r="I10504">
        <f>VLOOKUP(Table1[[#This Row],[trait_name]],Trait[],2,FALSE)</f>
        <v>23</v>
      </c>
      <c r="J10504" s="23" t="s">
        <v>49</v>
      </c>
      <c r="K10504" s="23">
        <v>1</v>
      </c>
      <c r="L10504" s="3" t="s">
        <v>159</v>
      </c>
      <c r="N10504" s="23"/>
      <c r="O10504"/>
    </row>
    <row r="10505" spans="1:15">
      <c r="A10505" s="66"/>
      <c r="B10505" s="5">
        <v>43313</v>
      </c>
      <c r="C10505" t="s">
        <v>864</v>
      </c>
      <c r="D10505" s="18">
        <f>VLOOKUP(C10505,Index[],2,FALSE)</f>
        <v>86</v>
      </c>
      <c r="E10505" s="3"/>
      <c r="F10505" s="3"/>
      <c r="G10505" s="3"/>
      <c r="H10505" t="s">
        <v>325</v>
      </c>
      <c r="I10505">
        <f>VLOOKUP(Table1[[#This Row],[trait_name]],Trait[],2,FALSE)</f>
        <v>23</v>
      </c>
      <c r="J10505" s="23" t="s">
        <v>49</v>
      </c>
      <c r="K10505" s="23">
        <v>3</v>
      </c>
      <c r="L10505" s="3" t="s">
        <v>19</v>
      </c>
      <c r="M10505" s="3"/>
      <c r="N10505" s="23"/>
      <c r="O10505"/>
    </row>
    <row r="10506" spans="1:15">
      <c r="A10506" s="66"/>
      <c r="B10506" s="5">
        <v>43313</v>
      </c>
      <c r="C10506" t="s">
        <v>864</v>
      </c>
      <c r="D10506" s="27">
        <f>VLOOKUP(C10506,Index[],2,FALSE)</f>
        <v>86</v>
      </c>
      <c r="E10506" s="3">
        <f>VLOOKUP(C10506,Index[],3,FALSE)</f>
        <v>0</v>
      </c>
      <c r="F10506" s="3">
        <f>VLOOKUP(C10506,Index[],4,FALSE)</f>
        <v>0</v>
      </c>
      <c r="G10506" s="3">
        <f>VLOOKUP(C10506,Index[],5,FALSE)</f>
        <v>0</v>
      </c>
      <c r="H10506" t="s">
        <v>325</v>
      </c>
      <c r="I10506">
        <f>VLOOKUP(Table1[[#This Row],[trait_name]],Trait[],2,FALSE)</f>
        <v>23</v>
      </c>
      <c r="J10506" s="23" t="s">
        <v>49</v>
      </c>
      <c r="K10506" s="23">
        <v>2</v>
      </c>
      <c r="L10506" s="3" t="s">
        <v>214</v>
      </c>
      <c r="M10506" s="3"/>
      <c r="N10506" s="23"/>
      <c r="O10506"/>
    </row>
    <row r="10507" spans="1:15">
      <c r="A10507" s="66"/>
      <c r="B10507" s="5">
        <v>43313</v>
      </c>
      <c r="C10507" t="s">
        <v>864</v>
      </c>
      <c r="D10507" s="3">
        <f>VLOOKUP(C10507,Index[],2,FALSE)</f>
        <v>86</v>
      </c>
      <c r="E10507" s="3">
        <f>VLOOKUP(C10507,Index[],3,FALSE)</f>
        <v>0</v>
      </c>
      <c r="F10507" s="3">
        <f>VLOOKUP(C10507,Index[],4,FALSE)</f>
        <v>0</v>
      </c>
      <c r="G10507" s="3">
        <f>VLOOKUP(C10507,Index[],5,FALSE)</f>
        <v>0</v>
      </c>
      <c r="H10507" t="s">
        <v>17</v>
      </c>
      <c r="I10507">
        <f>VLOOKUP(Table1[[#This Row],[trait_name]],Trait[],2,FALSE)</f>
        <v>24</v>
      </c>
      <c r="J10507" s="23" t="s">
        <v>53</v>
      </c>
      <c r="K10507" s="23">
        <v>2</v>
      </c>
      <c r="L10507" s="3" t="s">
        <v>163</v>
      </c>
      <c r="M10507" s="3"/>
      <c r="N10507" s="23"/>
      <c r="O10507"/>
    </row>
    <row r="10508" spans="1:15">
      <c r="A10508" s="66">
        <f>VLOOKUP(C10508,Index[],8,FALSE)</f>
        <v>43248</v>
      </c>
      <c r="B10508" s="25">
        <v>43313</v>
      </c>
      <c r="C10508" s="4" t="s">
        <v>864</v>
      </c>
      <c r="D10508" s="3">
        <f>VLOOKUP(C10508,Index[],2,FALSE)</f>
        <v>86</v>
      </c>
      <c r="E10508" s="3">
        <f>VLOOKUP(C10508,Index[],3,FALSE)</f>
        <v>0</v>
      </c>
      <c r="F10508" s="3">
        <f>VLOOKUP(C10508,Index[],4,FALSE)</f>
        <v>0</v>
      </c>
      <c r="G10508" s="3">
        <f>VLOOKUP(C10508,Index[],5,FALSE)</f>
        <v>0</v>
      </c>
      <c r="H10508" t="s">
        <v>17</v>
      </c>
      <c r="I10508">
        <f>VLOOKUP(Table1[[#This Row],[trait_name]],Trait[],2,FALSE)</f>
        <v>24</v>
      </c>
      <c r="J10508" s="23" t="s">
        <v>53</v>
      </c>
      <c r="K10508" s="23">
        <v>1</v>
      </c>
      <c r="L10508" s="3" t="s">
        <v>311</v>
      </c>
      <c r="N10508" s="23"/>
      <c r="O10508"/>
    </row>
    <row r="10509" spans="1:15">
      <c r="A10509" s="66">
        <f>VLOOKUP(C10509,Index[],8,FALSE)</f>
        <v>43248</v>
      </c>
      <c r="B10509" s="25">
        <v>43313</v>
      </c>
      <c r="C10509" s="4" t="s">
        <v>864</v>
      </c>
      <c r="D10509" s="3">
        <f>VLOOKUP(C10509,Index[],2,FALSE)</f>
        <v>86</v>
      </c>
      <c r="E10509" s="3">
        <f>VLOOKUP(C10509,Index[],3,FALSE)</f>
        <v>0</v>
      </c>
      <c r="F10509" s="3">
        <f>VLOOKUP(C10509,Index[],4,FALSE)</f>
        <v>0</v>
      </c>
      <c r="G10509" s="3">
        <f>VLOOKUP(C10509,Index[],5,FALSE)</f>
        <v>0</v>
      </c>
      <c r="H10509" t="s">
        <v>165</v>
      </c>
      <c r="I10509">
        <f>VLOOKUP(Table1[[#This Row],[trait_name]],Trait[],2,FALSE)</f>
        <v>25</v>
      </c>
      <c r="J10509" s="23" t="s">
        <v>57</v>
      </c>
      <c r="K10509" s="23">
        <v>1</v>
      </c>
      <c r="L10509" s="3" t="s">
        <v>23</v>
      </c>
      <c r="N10509" s="23"/>
      <c r="O10509"/>
    </row>
    <row r="10510" spans="1:15">
      <c r="A10510" s="66"/>
      <c r="B10510" s="5">
        <v>43313</v>
      </c>
      <c r="C10510" t="s">
        <v>864</v>
      </c>
      <c r="D10510" s="3">
        <f>VLOOKUP(C10510,Index[],2,FALSE)</f>
        <v>86</v>
      </c>
      <c r="E10510" s="3">
        <f>VLOOKUP(C10510,Index[],3,FALSE)</f>
        <v>0</v>
      </c>
      <c r="F10510" s="3">
        <f>VLOOKUP(C10510,Index[],4,FALSE)</f>
        <v>0</v>
      </c>
      <c r="G10510" s="3">
        <f>VLOOKUP(C10510,Index[],5,FALSE)</f>
        <v>0</v>
      </c>
      <c r="I10510">
        <f>VLOOKUP(Table1[[#This Row],[trait_name]],Trait[],2,FALSE)</f>
        <v>25</v>
      </c>
      <c r="J10510" s="23" t="s">
        <v>57</v>
      </c>
      <c r="K10510" s="23">
        <v>2</v>
      </c>
      <c r="L10510" s="3"/>
      <c r="M10510" s="3"/>
      <c r="N10510" s="23"/>
      <c r="O10510"/>
    </row>
    <row r="10511" spans="1:15">
      <c r="A10511" s="66">
        <f>VLOOKUP(C10511,Index[],8,FALSE)</f>
        <v>43248</v>
      </c>
      <c r="B10511" s="5">
        <v>43248</v>
      </c>
      <c r="C10511" t="s">
        <v>864</v>
      </c>
      <c r="D10511" s="3">
        <f>VLOOKUP(C10511,Index[],2,FALSE)</f>
        <v>86</v>
      </c>
      <c r="E10511" s="3">
        <f>VLOOKUP(C10511,Index[],3,FALSE)</f>
        <v>0</v>
      </c>
      <c r="F10511" s="3">
        <f>VLOOKUP(C10511,Index[],4,FALSE)</f>
        <v>0</v>
      </c>
      <c r="G10511" s="3">
        <f>VLOOKUP(C10511,Index[],5,FALSE)</f>
        <v>0</v>
      </c>
      <c r="H10511" t="s">
        <v>17</v>
      </c>
      <c r="I10511">
        <f>VLOOKUP(Table1[[#This Row],[trait_name]],Trait[],2,FALSE)</f>
        <v>26</v>
      </c>
      <c r="J10511" s="23" t="s">
        <v>58</v>
      </c>
      <c r="K10511" s="23">
        <v>1</v>
      </c>
      <c r="L10511" s="3" t="s">
        <v>59</v>
      </c>
      <c r="N10511" s="23"/>
      <c r="O10511"/>
    </row>
    <row r="10512" spans="1:15">
      <c r="A10512" s="66"/>
      <c r="B10512" s="5">
        <v>43313</v>
      </c>
      <c r="C10512" t="s">
        <v>864</v>
      </c>
      <c r="D10512" s="3">
        <f>VLOOKUP(C10512,Index[],2,FALSE)</f>
        <v>86</v>
      </c>
      <c r="E10512" s="3">
        <f>VLOOKUP(C10512,Index[],3,FALSE)</f>
        <v>0</v>
      </c>
      <c r="F10512" s="3">
        <f>VLOOKUP(C10512,Index[],4,FALSE)</f>
        <v>0</v>
      </c>
      <c r="G10512" s="3">
        <f>VLOOKUP(C10512,Index[],5,FALSE)</f>
        <v>0</v>
      </c>
      <c r="H10512" t="s">
        <v>165</v>
      </c>
      <c r="I10512">
        <f>VLOOKUP(Table1[[#This Row],[trait_name]],Trait[],2,FALSE)</f>
        <v>26</v>
      </c>
      <c r="J10512" s="23" t="s">
        <v>58</v>
      </c>
      <c r="K10512" s="23">
        <v>2</v>
      </c>
      <c r="L10512" s="3" t="s">
        <v>60</v>
      </c>
      <c r="M10512" s="3"/>
      <c r="N10512" s="23"/>
      <c r="O10512"/>
    </row>
    <row r="10513" spans="1:15">
      <c r="A10513" s="66">
        <f>VLOOKUP(C10513,Index[],8,FALSE)</f>
        <v>43248</v>
      </c>
      <c r="B10513" s="5">
        <v>43311</v>
      </c>
      <c r="C10513" t="s">
        <v>864</v>
      </c>
      <c r="D10513" s="3">
        <f>VLOOKUP(C10513,Index[],2,FALSE)</f>
        <v>86</v>
      </c>
      <c r="E10513" s="3">
        <f>VLOOKUP(C10513,Index[],3,FALSE)</f>
        <v>0</v>
      </c>
      <c r="F10513" s="3">
        <f>VLOOKUP(C10513,Index[],4,FALSE)</f>
        <v>0</v>
      </c>
      <c r="G10513" s="3">
        <f>VLOOKUP(C10513,Index[],5,FALSE)</f>
        <v>0</v>
      </c>
      <c r="I10513">
        <f>VLOOKUP(Table1[[#This Row],[trait_name]],Trait[],2,FALSE)</f>
        <v>27</v>
      </c>
      <c r="J10513" s="23" t="s">
        <v>61</v>
      </c>
      <c r="K10513" s="23">
        <v>1</v>
      </c>
      <c r="L10513" s="3"/>
      <c r="M10513" s="3"/>
      <c r="N10513" s="23"/>
      <c r="O10513"/>
    </row>
    <row r="10514" spans="1:15">
      <c r="A10514" s="66"/>
      <c r="B10514" s="5">
        <v>43313</v>
      </c>
      <c r="C10514" t="s">
        <v>864</v>
      </c>
      <c r="D10514" s="3">
        <f>VLOOKUP(C10514,Index[],2,FALSE)</f>
        <v>86</v>
      </c>
      <c r="E10514" s="3">
        <f>VLOOKUP(C10514,Index[],3,FALSE)</f>
        <v>0</v>
      </c>
      <c r="F10514" s="3">
        <f>VLOOKUP(C10514,Index[],4,FALSE)</f>
        <v>0</v>
      </c>
      <c r="G10514" s="3">
        <f>VLOOKUP(C10514,Index[],5,FALSE)</f>
        <v>0</v>
      </c>
      <c r="I10514">
        <f>VLOOKUP(Table1[[#This Row],[trait_name]],Trait[],2,FALSE)</f>
        <v>27</v>
      </c>
      <c r="J10514" s="23" t="s">
        <v>61</v>
      </c>
      <c r="K10514" s="23">
        <v>2</v>
      </c>
      <c r="L10514" s="3"/>
      <c r="M10514" s="3"/>
      <c r="N10514" s="23"/>
      <c r="O10514"/>
    </row>
    <row r="10515" spans="1:15">
      <c r="A10515" s="66">
        <f>VLOOKUP(C10515,Index[],8,FALSE)</f>
        <v>43248</v>
      </c>
      <c r="B10515" s="5">
        <v>43311</v>
      </c>
      <c r="C10515" t="s">
        <v>864</v>
      </c>
      <c r="D10515" s="3">
        <f>VLOOKUP(C10515,Index[],2,FALSE)</f>
        <v>86</v>
      </c>
      <c r="E10515" s="3">
        <f>VLOOKUP(C10515,Index[],3,FALSE)</f>
        <v>0</v>
      </c>
      <c r="F10515" s="3">
        <f>VLOOKUP(C10515,Index[],4,FALSE)</f>
        <v>0</v>
      </c>
      <c r="G10515" s="3">
        <f>VLOOKUP(C10515,Index[],5,FALSE)</f>
        <v>0</v>
      </c>
      <c r="I10515">
        <f>VLOOKUP(Table1[[#This Row],[trait_name]],Trait[],2,FALSE)</f>
        <v>28</v>
      </c>
      <c r="J10515" s="23" t="s">
        <v>62</v>
      </c>
      <c r="K10515" s="23">
        <v>1</v>
      </c>
      <c r="L10515" s="3"/>
      <c r="M10515" s="3"/>
      <c r="N10515" s="23"/>
      <c r="O10515"/>
    </row>
    <row r="10516" spans="1:15">
      <c r="A10516" s="66"/>
      <c r="B10516" s="5">
        <v>43313</v>
      </c>
      <c r="C10516" t="s">
        <v>864</v>
      </c>
      <c r="D10516" s="3">
        <f>VLOOKUP(C10516,Index[],2,FALSE)</f>
        <v>86</v>
      </c>
      <c r="E10516" s="3">
        <f>VLOOKUP(C10516,Index[],3,FALSE)</f>
        <v>0</v>
      </c>
      <c r="F10516" s="3">
        <f>VLOOKUP(C10516,Index[],4,FALSE)</f>
        <v>0</v>
      </c>
      <c r="G10516" s="3">
        <f>VLOOKUP(C10516,Index[],5,FALSE)</f>
        <v>0</v>
      </c>
      <c r="I10516">
        <f>VLOOKUP(Table1[[#This Row],[trait_name]],Trait[],2,FALSE)</f>
        <v>28</v>
      </c>
      <c r="J10516" s="23" t="s">
        <v>62</v>
      </c>
      <c r="K10516" s="23">
        <v>2</v>
      </c>
      <c r="L10516" s="3"/>
      <c r="M10516" s="3"/>
      <c r="N10516" s="23"/>
      <c r="O10516"/>
    </row>
    <row r="10517" spans="1:15">
      <c r="A10517" s="66">
        <f>VLOOKUP(C10517,Index[],8,FALSE)</f>
        <v>43248</v>
      </c>
      <c r="B10517" s="5">
        <v>43248</v>
      </c>
      <c r="C10517" t="s">
        <v>864</v>
      </c>
      <c r="D10517" s="3">
        <f>VLOOKUP(C10517,Index[],2,FALSE)</f>
        <v>86</v>
      </c>
      <c r="E10517" s="3">
        <f>VLOOKUP(C10517,Index[],3,FALSE)</f>
        <v>0</v>
      </c>
      <c r="F10517" s="3">
        <f>VLOOKUP(C10517,Index[],4,FALSE)</f>
        <v>0</v>
      </c>
      <c r="G10517" s="3">
        <f>VLOOKUP(C10517,Index[],5,FALSE)</f>
        <v>0</v>
      </c>
      <c r="H10517" t="s">
        <v>17</v>
      </c>
      <c r="I10517">
        <f>VLOOKUP(Table1[[#This Row],[trait_name]],Trait[],2,FALSE)</f>
        <v>29</v>
      </c>
      <c r="J10517" s="23" t="s">
        <v>63</v>
      </c>
      <c r="K10517" s="23">
        <v>1</v>
      </c>
      <c r="L10517" s="3">
        <v>8</v>
      </c>
      <c r="N10517" s="23"/>
      <c r="O10517"/>
    </row>
    <row r="10518" spans="1:15">
      <c r="A10518" s="66"/>
      <c r="B10518" s="5">
        <v>43313</v>
      </c>
      <c r="C10518" t="s">
        <v>864</v>
      </c>
      <c r="D10518" s="3">
        <f>VLOOKUP(C10518,Index[],2,FALSE)</f>
        <v>86</v>
      </c>
      <c r="E10518" s="3">
        <f>VLOOKUP(C10518,Index[],3,FALSE)</f>
        <v>0</v>
      </c>
      <c r="F10518" s="3">
        <f>VLOOKUP(C10518,Index[],4,FALSE)</f>
        <v>0</v>
      </c>
      <c r="G10518" s="3">
        <f>VLOOKUP(C10518,Index[],5,FALSE)</f>
        <v>0</v>
      </c>
      <c r="I10518">
        <f>VLOOKUP(Table1[[#This Row],[trait_name]],Trait[],2,FALSE)</f>
        <v>29</v>
      </c>
      <c r="J10518" s="23" t="s">
        <v>63</v>
      </c>
      <c r="K10518" s="23">
        <v>2</v>
      </c>
      <c r="L10518" s="3"/>
      <c r="M10518" s="3"/>
      <c r="N10518" s="23"/>
      <c r="O10518"/>
    </row>
    <row r="10519" spans="1:15">
      <c r="A10519" s="66">
        <f>VLOOKUP(C10519,Index[],8,FALSE)</f>
        <v>43248</v>
      </c>
      <c r="B10519" s="5">
        <v>43248</v>
      </c>
      <c r="C10519" t="s">
        <v>864</v>
      </c>
      <c r="D10519" s="3">
        <f>VLOOKUP(C10519,Index[],2,FALSE)</f>
        <v>86</v>
      </c>
      <c r="E10519" s="3">
        <f>VLOOKUP(C10519,Index[],3,FALSE)</f>
        <v>0</v>
      </c>
      <c r="F10519" s="3">
        <f>VLOOKUP(C10519,Index[],4,FALSE)</f>
        <v>0</v>
      </c>
      <c r="G10519" s="3">
        <f>VLOOKUP(C10519,Index[],5,FALSE)</f>
        <v>0</v>
      </c>
      <c r="H10519" t="s">
        <v>17</v>
      </c>
      <c r="I10519">
        <f>VLOOKUP(Table1[[#This Row],[trait_name]],Trait[],2,FALSE)</f>
        <v>30</v>
      </c>
      <c r="J10519" s="23" t="s">
        <v>64</v>
      </c>
      <c r="K10519" s="23">
        <v>1</v>
      </c>
      <c r="L10519" s="3">
        <v>4</v>
      </c>
      <c r="N10519" s="23"/>
      <c r="O10519"/>
    </row>
    <row r="10520" spans="1:15">
      <c r="A10520" s="66"/>
      <c r="B10520" s="5">
        <v>43313</v>
      </c>
      <c r="C10520" t="s">
        <v>864</v>
      </c>
      <c r="D10520" s="3">
        <f>VLOOKUP(C10520,Index[],2,FALSE)</f>
        <v>86</v>
      </c>
      <c r="E10520" s="3">
        <f>VLOOKUP(C10520,Index[],3,FALSE)</f>
        <v>0</v>
      </c>
      <c r="F10520" s="3">
        <f>VLOOKUP(C10520,Index[],4,FALSE)</f>
        <v>0</v>
      </c>
      <c r="G10520" s="3">
        <f>VLOOKUP(C10520,Index[],5,FALSE)</f>
        <v>0</v>
      </c>
      <c r="I10520">
        <f>VLOOKUP(Table1[[#This Row],[trait_name]],Trait[],2,FALSE)</f>
        <v>30</v>
      </c>
      <c r="J10520" s="23" t="s">
        <v>64</v>
      </c>
      <c r="K10520" s="23">
        <v>2</v>
      </c>
      <c r="L10520" s="3"/>
      <c r="M10520" s="3"/>
      <c r="N10520" s="23"/>
      <c r="O10520"/>
    </row>
    <row r="10521" spans="1:15">
      <c r="A10521" s="66">
        <f>VLOOKUP(C10521,Index[],8,FALSE)</f>
        <v>43248</v>
      </c>
      <c r="B10521" s="5">
        <v>43248</v>
      </c>
      <c r="C10521" t="s">
        <v>864</v>
      </c>
      <c r="D10521" s="3">
        <f>VLOOKUP(C10521,Index[],2,FALSE)</f>
        <v>86</v>
      </c>
      <c r="E10521" s="3">
        <f>VLOOKUP(C10521,Index[],3,FALSE)</f>
        <v>0</v>
      </c>
      <c r="F10521" s="3">
        <f>VLOOKUP(C10521,Index[],4,FALSE)</f>
        <v>0</v>
      </c>
      <c r="G10521" s="3">
        <f>VLOOKUP(C10521,Index[],5,FALSE)</f>
        <v>0</v>
      </c>
      <c r="H10521" t="s">
        <v>147</v>
      </c>
      <c r="I10521">
        <f>VLOOKUP(Table1[[#This Row],[trait_name]],Trait[],2,FALSE)</f>
        <v>31</v>
      </c>
      <c r="J10521" s="23" t="s">
        <v>65</v>
      </c>
      <c r="K10521" s="23">
        <v>1</v>
      </c>
      <c r="L10521" s="3">
        <v>6</v>
      </c>
      <c r="N10521" s="23"/>
      <c r="O10521"/>
    </row>
    <row r="10522" spans="1:15">
      <c r="A10522" s="66"/>
      <c r="B10522" s="5">
        <v>43313</v>
      </c>
      <c r="C10522" t="s">
        <v>864</v>
      </c>
      <c r="D10522" s="3">
        <f>VLOOKUP(C10522,Index[],2,FALSE)</f>
        <v>86</v>
      </c>
      <c r="E10522" s="3">
        <f>VLOOKUP(C10522,Index[],3,FALSE)</f>
        <v>0</v>
      </c>
      <c r="F10522" s="3">
        <f>VLOOKUP(C10522,Index[],4,FALSE)</f>
        <v>0</v>
      </c>
      <c r="G10522" s="3">
        <f>VLOOKUP(C10522,Index[],5,FALSE)</f>
        <v>0</v>
      </c>
      <c r="I10522">
        <f>VLOOKUP(Table1[[#This Row],[trait_name]],Trait[],2,FALSE)</f>
        <v>31</v>
      </c>
      <c r="J10522" s="23" t="s">
        <v>65</v>
      </c>
      <c r="K10522" s="23">
        <v>2</v>
      </c>
      <c r="L10522" s="3"/>
      <c r="M10522" s="3"/>
      <c r="N10522" s="23"/>
      <c r="O10522"/>
    </row>
    <row r="10523" spans="1:15">
      <c r="A10523" s="66">
        <f>VLOOKUP(C10523,Index[],8,FALSE)</f>
        <v>43248</v>
      </c>
      <c r="B10523" s="5">
        <v>43248</v>
      </c>
      <c r="C10523" t="s">
        <v>864</v>
      </c>
      <c r="D10523" s="3">
        <f>VLOOKUP(C10523,Index[],2,FALSE)</f>
        <v>86</v>
      </c>
      <c r="E10523" s="3">
        <f>VLOOKUP(C10523,Index[],3,FALSE)</f>
        <v>0</v>
      </c>
      <c r="F10523" s="3">
        <f>VLOOKUP(C10523,Index[],4,FALSE)</f>
        <v>0</v>
      </c>
      <c r="G10523" s="3">
        <f>VLOOKUP(C10523,Index[],5,FALSE)</f>
        <v>0</v>
      </c>
      <c r="H10523" t="s">
        <v>17</v>
      </c>
      <c r="I10523">
        <f>VLOOKUP(Table1[[#This Row],[trait_name]],Trait[],2,FALSE)</f>
        <v>32</v>
      </c>
      <c r="J10523" s="23" t="s">
        <v>66</v>
      </c>
      <c r="K10523" s="23">
        <v>1</v>
      </c>
      <c r="L10523" s="3">
        <v>5</v>
      </c>
      <c r="N10523" s="23"/>
      <c r="O10523"/>
    </row>
    <row r="10524" spans="1:15">
      <c r="A10524" s="66"/>
      <c r="B10524" s="5">
        <v>43313</v>
      </c>
      <c r="C10524" t="s">
        <v>864</v>
      </c>
      <c r="D10524" s="3">
        <f>VLOOKUP(C10524,Index[],2,FALSE)</f>
        <v>86</v>
      </c>
      <c r="E10524" s="3">
        <f>VLOOKUP(C10524,Index[],3,FALSE)</f>
        <v>0</v>
      </c>
      <c r="F10524" s="3">
        <f>VLOOKUP(C10524,Index[],4,FALSE)</f>
        <v>0</v>
      </c>
      <c r="G10524" s="3">
        <f>VLOOKUP(C10524,Index[],5,FALSE)</f>
        <v>0</v>
      </c>
      <c r="I10524">
        <f>VLOOKUP(Table1[[#This Row],[trait_name]],Trait[],2,FALSE)</f>
        <v>32</v>
      </c>
      <c r="J10524" s="23" t="s">
        <v>66</v>
      </c>
      <c r="K10524" s="23">
        <v>2</v>
      </c>
      <c r="L10524" s="3"/>
      <c r="M10524" s="3"/>
      <c r="N10524" s="23"/>
      <c r="O10524"/>
    </row>
    <row r="10525" spans="1:15">
      <c r="A10525" s="66"/>
      <c r="B10525" s="5">
        <v>43313</v>
      </c>
      <c r="C10525" t="s">
        <v>864</v>
      </c>
      <c r="D10525" s="3">
        <f>VLOOKUP(C10525,Index[],2,FALSE)</f>
        <v>86</v>
      </c>
      <c r="E10525" s="3">
        <f>VLOOKUP(C10525,Index[],3,FALSE)</f>
        <v>0</v>
      </c>
      <c r="F10525" s="3">
        <f>VLOOKUP(C10525,Index[],4,FALSE)</f>
        <v>0</v>
      </c>
      <c r="G10525" s="3">
        <f>VLOOKUP(C10525,Index[],5,FALSE)</f>
        <v>0</v>
      </c>
      <c r="I10525">
        <f>VLOOKUP(Table1[[#This Row],[trait_name]],Trait[],2,FALSE)</f>
        <v>33</v>
      </c>
      <c r="J10525" s="23" t="s">
        <v>67</v>
      </c>
      <c r="K10525" s="23">
        <v>1</v>
      </c>
      <c r="L10525" s="3"/>
      <c r="M10525" s="3"/>
      <c r="N10525" s="23"/>
      <c r="O10525"/>
    </row>
    <row r="10526" spans="1:15">
      <c r="A10526" s="66">
        <f>VLOOKUP(C10526,Index[],8,FALSE)</f>
        <v>43248</v>
      </c>
      <c r="B10526" s="5">
        <v>43248</v>
      </c>
      <c r="C10526" t="s">
        <v>864</v>
      </c>
      <c r="D10526" s="3">
        <f>VLOOKUP(C10526,Index[],2,FALSE)</f>
        <v>86</v>
      </c>
      <c r="E10526" s="3">
        <f>VLOOKUP(C10526,Index[],3,FALSE)</f>
        <v>0</v>
      </c>
      <c r="F10526" s="3">
        <f>VLOOKUP(C10526,Index[],4,FALSE)</f>
        <v>0</v>
      </c>
      <c r="G10526" s="3">
        <f>VLOOKUP(C10526,Index[],5,FALSE)</f>
        <v>0</v>
      </c>
      <c r="H10526" t="s">
        <v>17</v>
      </c>
      <c r="I10526">
        <f>VLOOKUP(Table1[[#This Row],[trait_name]],Trait[],2,FALSE)</f>
        <v>34</v>
      </c>
      <c r="J10526" s="23" t="s">
        <v>68</v>
      </c>
      <c r="K10526" s="23">
        <v>1</v>
      </c>
      <c r="L10526" s="3">
        <v>4</v>
      </c>
      <c r="N10526" s="23"/>
      <c r="O10526"/>
    </row>
    <row r="10527" spans="1:15">
      <c r="A10527" s="66"/>
      <c r="B10527" s="5">
        <v>43313</v>
      </c>
      <c r="C10527" t="s">
        <v>864</v>
      </c>
      <c r="D10527" s="3">
        <f>VLOOKUP(C10527,Index[],2,FALSE)</f>
        <v>86</v>
      </c>
      <c r="E10527" s="3">
        <f>VLOOKUP(C10527,Index[],3,FALSE)</f>
        <v>0</v>
      </c>
      <c r="F10527" s="3">
        <f>VLOOKUP(C10527,Index[],4,FALSE)</f>
        <v>0</v>
      </c>
      <c r="G10527" s="3">
        <f>VLOOKUP(C10527,Index[],5,FALSE)</f>
        <v>0</v>
      </c>
      <c r="I10527">
        <f>VLOOKUP(Table1[[#This Row],[trait_name]],Trait[],2,FALSE)</f>
        <v>34</v>
      </c>
      <c r="J10527" s="23" t="s">
        <v>68</v>
      </c>
      <c r="K10527" s="23">
        <v>2</v>
      </c>
      <c r="L10527" s="3"/>
      <c r="M10527" s="3"/>
      <c r="N10527" s="23"/>
      <c r="O10527"/>
    </row>
    <row r="10528" spans="1:15">
      <c r="A10528" s="66">
        <f>VLOOKUP(C10528,Index[],8,FALSE)</f>
        <v>43248</v>
      </c>
      <c r="B10528" s="5">
        <v>43248</v>
      </c>
      <c r="C10528" t="s">
        <v>864</v>
      </c>
      <c r="D10528" s="3">
        <f>VLOOKUP(C10528,Index[],2,FALSE)</f>
        <v>86</v>
      </c>
      <c r="E10528" s="3">
        <f>VLOOKUP(C10528,Index[],3,FALSE)</f>
        <v>0</v>
      </c>
      <c r="F10528" s="3">
        <f>VLOOKUP(C10528,Index[],4,FALSE)</f>
        <v>0</v>
      </c>
      <c r="G10528" s="3">
        <f>VLOOKUP(C10528,Index[],5,FALSE)</f>
        <v>0</v>
      </c>
      <c r="H10528" t="s">
        <v>147</v>
      </c>
      <c r="I10528">
        <f>VLOOKUP(Table1[[#This Row],[trait_name]],Trait[],2,FALSE)</f>
        <v>35</v>
      </c>
      <c r="J10528" s="23" t="s">
        <v>166</v>
      </c>
      <c r="K10528" s="23">
        <v>1</v>
      </c>
      <c r="L10528" s="3" t="s">
        <v>167</v>
      </c>
      <c r="N10528" s="23"/>
      <c r="O10528"/>
    </row>
    <row r="10529" spans="1:15">
      <c r="A10529" s="66"/>
      <c r="B10529" s="5">
        <v>43313</v>
      </c>
      <c r="C10529" t="s">
        <v>864</v>
      </c>
      <c r="D10529" s="3">
        <f>VLOOKUP(C10529,Index[],2,FALSE)</f>
        <v>86</v>
      </c>
      <c r="E10529" s="3">
        <f>VLOOKUP(C10529,Index[],3,FALSE)</f>
        <v>0</v>
      </c>
      <c r="F10529" s="3">
        <f>VLOOKUP(C10529,Index[],4,FALSE)</f>
        <v>0</v>
      </c>
      <c r="G10529" s="3">
        <f>VLOOKUP(C10529,Index[],5,FALSE)</f>
        <v>0</v>
      </c>
      <c r="I10529">
        <f>VLOOKUP(Table1[[#This Row],[trait_name]],Trait[],2,FALSE)</f>
        <v>35</v>
      </c>
      <c r="J10529" s="23" t="s">
        <v>166</v>
      </c>
      <c r="K10529" s="23">
        <v>2</v>
      </c>
      <c r="L10529" s="3"/>
      <c r="M10529" s="3"/>
      <c r="N10529" s="23"/>
      <c r="O10529"/>
    </row>
    <row r="10530" spans="1:15">
      <c r="A10530" s="66">
        <f>VLOOKUP(C10530,Index[],8,FALSE)</f>
        <v>43248</v>
      </c>
      <c r="B10530" s="5">
        <v>43248</v>
      </c>
      <c r="C10530" t="s">
        <v>864</v>
      </c>
      <c r="D10530" s="3">
        <f>VLOOKUP(C10530,Index[],2,FALSE)</f>
        <v>86</v>
      </c>
      <c r="E10530" s="3">
        <f>VLOOKUP(C10530,Index[],3,FALSE)</f>
        <v>0</v>
      </c>
      <c r="F10530" s="3">
        <f>VLOOKUP(C10530,Index[],4,FALSE)</f>
        <v>0</v>
      </c>
      <c r="G10530" s="3">
        <f>VLOOKUP(C10530,Index[],5,FALSE)</f>
        <v>0</v>
      </c>
      <c r="H10530" t="s">
        <v>17</v>
      </c>
      <c r="I10530">
        <f>VLOOKUP(Table1[[#This Row],[trait_name]],Trait[],2,FALSE)</f>
        <v>36</v>
      </c>
      <c r="J10530" s="23" t="s">
        <v>69</v>
      </c>
      <c r="K10530" s="23">
        <v>1</v>
      </c>
      <c r="L10530" s="3" t="s">
        <v>217</v>
      </c>
      <c r="N10530" s="23"/>
      <c r="O10530"/>
    </row>
    <row r="10531" spans="1:15">
      <c r="A10531" s="66"/>
      <c r="B10531" s="5">
        <v>43313</v>
      </c>
      <c r="C10531" t="s">
        <v>864</v>
      </c>
      <c r="D10531" s="3">
        <f>VLOOKUP(C10531,Index[],2,FALSE)</f>
        <v>86</v>
      </c>
      <c r="E10531" s="3">
        <f>VLOOKUP(C10531,Index[],3,FALSE)</f>
        <v>0</v>
      </c>
      <c r="F10531" s="3">
        <f>VLOOKUP(C10531,Index[],4,FALSE)</f>
        <v>0</v>
      </c>
      <c r="G10531" s="3">
        <f>VLOOKUP(C10531,Index[],5,FALSE)</f>
        <v>0</v>
      </c>
      <c r="I10531">
        <f>VLOOKUP(Table1[[#This Row],[trait_name]],Trait[],2,FALSE)</f>
        <v>36</v>
      </c>
      <c r="J10531" s="23" t="s">
        <v>69</v>
      </c>
      <c r="K10531" s="23">
        <v>2</v>
      </c>
      <c r="L10531" s="3"/>
      <c r="M10531" s="3"/>
      <c r="N10531" s="23"/>
      <c r="O10531"/>
    </row>
    <row r="10532" spans="1:15">
      <c r="A10532" s="66"/>
      <c r="B10532" s="5">
        <v>43313</v>
      </c>
      <c r="C10532" t="s">
        <v>864</v>
      </c>
      <c r="D10532" s="3">
        <f>VLOOKUP(C10532,Index[],2,FALSE)</f>
        <v>86</v>
      </c>
      <c r="E10532" s="3">
        <f>VLOOKUP(C10532,Index[],3,FALSE)</f>
        <v>0</v>
      </c>
      <c r="F10532" s="3">
        <f>VLOOKUP(C10532,Index[],4,FALSE)</f>
        <v>0</v>
      </c>
      <c r="G10532" s="3">
        <f>VLOOKUP(C10532,Index[],5,FALSE)</f>
        <v>0</v>
      </c>
      <c r="I10532">
        <f>VLOOKUP(Table1[[#This Row],[trait_name]],Trait[],2,FALSE)</f>
        <v>37</v>
      </c>
      <c r="J10532" s="23" t="s">
        <v>170</v>
      </c>
      <c r="K10532" s="23">
        <v>1</v>
      </c>
      <c r="L10532" s="3"/>
      <c r="M10532" s="3"/>
      <c r="N10532" s="23"/>
      <c r="O10532"/>
    </row>
    <row r="10533" spans="1:15">
      <c r="A10533" s="66">
        <f>VLOOKUP(C10533,Index[],8,FALSE)</f>
        <v>43248</v>
      </c>
      <c r="B10533" s="5">
        <v>43313</v>
      </c>
      <c r="C10533" t="s">
        <v>864</v>
      </c>
      <c r="D10533" s="3">
        <f>VLOOKUP(C10533,Index[],2,FALSE)</f>
        <v>86</v>
      </c>
      <c r="E10533" s="3">
        <f>VLOOKUP(C10533,Index[],3,FALSE)</f>
        <v>0</v>
      </c>
      <c r="F10533" s="3">
        <f>VLOOKUP(C10533,Index[],4,FALSE)</f>
        <v>0</v>
      </c>
      <c r="G10533" s="3">
        <f>VLOOKUP(C10533,Index[],5,FALSE)</f>
        <v>0</v>
      </c>
      <c r="H10533" t="s">
        <v>192</v>
      </c>
      <c r="I10533">
        <f>VLOOKUP(Table1[[#This Row],[trait_name]],Trait[],2,FALSE)</f>
        <v>38</v>
      </c>
      <c r="J10533" s="23" t="s">
        <v>72</v>
      </c>
      <c r="K10533" s="23">
        <v>1</v>
      </c>
      <c r="L10533" s="3" t="s">
        <v>219</v>
      </c>
      <c r="N10533" s="23"/>
      <c r="O10533"/>
    </row>
    <row r="10534" spans="1:15">
      <c r="A10534" s="66"/>
      <c r="B10534" s="5">
        <v>43313</v>
      </c>
      <c r="C10534" t="s">
        <v>864</v>
      </c>
      <c r="D10534" s="3">
        <f>VLOOKUP(C10534,Index[],2,FALSE)</f>
        <v>86</v>
      </c>
      <c r="E10534" s="3">
        <f>VLOOKUP(C10534,Index[],3,FALSE)</f>
        <v>0</v>
      </c>
      <c r="F10534" s="3">
        <f>VLOOKUP(C10534,Index[],4,FALSE)</f>
        <v>0</v>
      </c>
      <c r="G10534" s="3">
        <f>VLOOKUP(C10534,Index[],5,FALSE)</f>
        <v>0</v>
      </c>
      <c r="I10534">
        <f>VLOOKUP(Table1[[#This Row],[trait_name]],Trait[],2,FALSE)</f>
        <v>38</v>
      </c>
      <c r="J10534" s="23" t="s">
        <v>72</v>
      </c>
      <c r="K10534" s="23">
        <v>2</v>
      </c>
      <c r="L10534" s="3"/>
      <c r="M10534" s="3"/>
      <c r="N10534" s="23"/>
      <c r="O10534"/>
    </row>
    <row r="10535" spans="1:15">
      <c r="A10535" s="66">
        <f>VLOOKUP(C10535,Index[],8,FALSE)</f>
        <v>43248</v>
      </c>
      <c r="B10535" s="5">
        <v>43311</v>
      </c>
      <c r="C10535" t="s">
        <v>864</v>
      </c>
      <c r="D10535" s="3">
        <f>VLOOKUP(C10535,Index[],2,FALSE)</f>
        <v>86</v>
      </c>
      <c r="E10535" s="3">
        <f>VLOOKUP(C10535,Index[],3,FALSE)</f>
        <v>0</v>
      </c>
      <c r="F10535" s="3">
        <f>VLOOKUP(C10535,Index[],4,FALSE)</f>
        <v>0</v>
      </c>
      <c r="G10535" s="3">
        <f>VLOOKUP(C10535,Index[],5,FALSE)</f>
        <v>0</v>
      </c>
      <c r="H10535" t="s">
        <v>212</v>
      </c>
      <c r="I10535">
        <f>VLOOKUP(Table1[[#This Row],[trait_name]],Trait[],2,FALSE)</f>
        <v>39</v>
      </c>
      <c r="J10535" s="23" t="s">
        <v>74</v>
      </c>
      <c r="K10535" s="23">
        <v>1</v>
      </c>
      <c r="L10535" s="3" t="s">
        <v>75</v>
      </c>
      <c r="M10535" s="3"/>
      <c r="N10535" s="23"/>
      <c r="O10535"/>
    </row>
    <row r="10536" spans="1:15">
      <c r="A10536" s="66"/>
      <c r="B10536" s="5">
        <v>43313</v>
      </c>
      <c r="C10536" t="s">
        <v>864</v>
      </c>
      <c r="D10536" s="3">
        <f>VLOOKUP(C10536,Index[],2,FALSE)</f>
        <v>86</v>
      </c>
      <c r="E10536" s="3">
        <f>VLOOKUP(C10536,Index[],3,FALSE)</f>
        <v>0</v>
      </c>
      <c r="F10536" s="3">
        <f>VLOOKUP(C10536,Index[],4,FALSE)</f>
        <v>0</v>
      </c>
      <c r="G10536" s="3">
        <f>VLOOKUP(C10536,Index[],5,FALSE)</f>
        <v>0</v>
      </c>
      <c r="I10536">
        <f>VLOOKUP(Table1[[#This Row],[trait_name]],Trait[],2,FALSE)</f>
        <v>39</v>
      </c>
      <c r="J10536" s="23" t="s">
        <v>74</v>
      </c>
      <c r="K10536" s="23">
        <v>2</v>
      </c>
      <c r="L10536" s="3"/>
      <c r="M10536" s="3"/>
      <c r="N10536" s="23"/>
      <c r="O10536"/>
    </row>
    <row r="10537" spans="1:15">
      <c r="A10537" s="66">
        <f>VLOOKUP(C10537,Index[],8,FALSE)</f>
        <v>43248</v>
      </c>
      <c r="B10537" s="5"/>
      <c r="C10537" t="s">
        <v>864</v>
      </c>
      <c r="D10537" s="3">
        <f>VLOOKUP(C10537,Index[],2,FALSE)</f>
        <v>86</v>
      </c>
      <c r="E10537" s="3">
        <f>VLOOKUP(C10537,Index[],3,FALSE)</f>
        <v>0</v>
      </c>
      <c r="F10537" s="3">
        <f>VLOOKUP(C10537,Index[],4,FALSE)</f>
        <v>0</v>
      </c>
      <c r="G10537" s="3">
        <f>VLOOKUP(C10537,Index[],5,FALSE)</f>
        <v>0</v>
      </c>
      <c r="I10537">
        <f>VLOOKUP(Table1[[#This Row],[trait_name]],Trait[],2,FALSE)</f>
        <v>40</v>
      </c>
      <c r="J10537" s="23" t="s">
        <v>76</v>
      </c>
      <c r="K10537" s="23">
        <v>1</v>
      </c>
      <c r="L10537" s="3"/>
      <c r="N10537" s="23"/>
      <c r="O10537"/>
    </row>
    <row r="10538" spans="1:15">
      <c r="A10538" s="66"/>
      <c r="B10538" s="5">
        <v>43313</v>
      </c>
      <c r="C10538" t="s">
        <v>864</v>
      </c>
      <c r="D10538" s="3">
        <f>VLOOKUP(C10538,Index[],2,FALSE)</f>
        <v>86</v>
      </c>
      <c r="E10538" s="3">
        <f>VLOOKUP(C10538,Index[],3,FALSE)</f>
        <v>0</v>
      </c>
      <c r="F10538" s="3">
        <f>VLOOKUP(C10538,Index[],4,FALSE)</f>
        <v>0</v>
      </c>
      <c r="G10538" s="3">
        <f>VLOOKUP(C10538,Index[],5,FALSE)</f>
        <v>0</v>
      </c>
      <c r="I10538">
        <f>VLOOKUP(Table1[[#This Row],[trait_name]],Trait[],2,FALSE)</f>
        <v>40</v>
      </c>
      <c r="J10538" s="23" t="s">
        <v>76</v>
      </c>
      <c r="K10538" s="23">
        <v>2</v>
      </c>
      <c r="L10538" s="3"/>
      <c r="M10538" s="3"/>
      <c r="N10538" s="23"/>
      <c r="O10538"/>
    </row>
    <row r="10539" spans="1:15">
      <c r="A10539" s="66">
        <f>VLOOKUP(C10539,Index[],8,FALSE)</f>
        <v>43248</v>
      </c>
      <c r="B10539" s="5">
        <v>43248</v>
      </c>
      <c r="C10539" t="s">
        <v>864</v>
      </c>
      <c r="D10539" s="3">
        <f>VLOOKUP(C10539,Index[],2,FALSE)</f>
        <v>86</v>
      </c>
      <c r="E10539" s="3">
        <f>VLOOKUP(C10539,Index[],3,FALSE)</f>
        <v>0</v>
      </c>
      <c r="F10539" s="3">
        <f>VLOOKUP(C10539,Index[],4,FALSE)</f>
        <v>0</v>
      </c>
      <c r="G10539" s="3">
        <f>VLOOKUP(C10539,Index[],5,FALSE)</f>
        <v>0</v>
      </c>
      <c r="H10539" t="s">
        <v>17</v>
      </c>
      <c r="I10539">
        <f>VLOOKUP(Table1[[#This Row],[trait_name]],Trait[],2,FALSE)</f>
        <v>41</v>
      </c>
      <c r="J10539" s="23" t="s">
        <v>78</v>
      </c>
      <c r="K10539" s="23">
        <v>1</v>
      </c>
      <c r="L10539" s="3" t="s">
        <v>356</v>
      </c>
      <c r="N10539" s="23"/>
      <c r="O10539"/>
    </row>
    <row r="10540" spans="1:15">
      <c r="A10540" s="66"/>
      <c r="B10540" s="5">
        <v>43313</v>
      </c>
      <c r="C10540" t="s">
        <v>864</v>
      </c>
      <c r="D10540" s="3">
        <f>VLOOKUP(C10540,Index[],2,FALSE)</f>
        <v>86</v>
      </c>
      <c r="E10540" s="3">
        <f>VLOOKUP(C10540,Index[],3,FALSE)</f>
        <v>0</v>
      </c>
      <c r="F10540" s="3">
        <f>VLOOKUP(C10540,Index[],4,FALSE)</f>
        <v>0</v>
      </c>
      <c r="G10540" s="3">
        <f>VLOOKUP(C10540,Index[],5,FALSE)</f>
        <v>0</v>
      </c>
      <c r="I10540">
        <f>VLOOKUP(Table1[[#This Row],[trait_name]],Trait[],2,FALSE)</f>
        <v>41</v>
      </c>
      <c r="J10540" s="23" t="s">
        <v>78</v>
      </c>
      <c r="K10540" s="23">
        <v>2</v>
      </c>
      <c r="L10540" s="3"/>
      <c r="M10540" s="3"/>
      <c r="N10540" s="23"/>
      <c r="O10540"/>
    </row>
    <row r="10541" spans="1:15">
      <c r="A10541" s="66">
        <f>VLOOKUP(C10541,Index[],8,FALSE)</f>
        <v>43248</v>
      </c>
      <c r="B10541" s="5">
        <v>43313</v>
      </c>
      <c r="C10541" t="s">
        <v>864</v>
      </c>
      <c r="D10541" s="3">
        <f>VLOOKUP(C10541,Index[],2,FALSE)</f>
        <v>86</v>
      </c>
      <c r="E10541" s="3">
        <f>VLOOKUP(C10541,Index[],3,FALSE)</f>
        <v>0</v>
      </c>
      <c r="F10541" s="3">
        <f>VLOOKUP(C10541,Index[],4,FALSE)</f>
        <v>0</v>
      </c>
      <c r="G10541" s="3">
        <f>VLOOKUP(C10541,Index[],5,FALSE)</f>
        <v>0</v>
      </c>
      <c r="H10541" t="s">
        <v>17</v>
      </c>
      <c r="I10541">
        <f>VLOOKUP(Table1[[#This Row],[trait_name]],Trait[],2,FALSE)</f>
        <v>42</v>
      </c>
      <c r="J10541" s="23" t="s">
        <v>82</v>
      </c>
      <c r="K10541" s="23">
        <v>1</v>
      </c>
      <c r="L10541" s="3" t="s">
        <v>508</v>
      </c>
      <c r="N10541" s="23"/>
      <c r="O10541"/>
    </row>
    <row r="10542" spans="1:15">
      <c r="A10542" s="66"/>
      <c r="B10542" s="5">
        <v>43313</v>
      </c>
      <c r="C10542" t="s">
        <v>864</v>
      </c>
      <c r="D10542" s="3">
        <f>VLOOKUP(C10542,Index[],2,FALSE)</f>
        <v>86</v>
      </c>
      <c r="E10542" s="3">
        <f>VLOOKUP(C10542,Index[],3,FALSE)</f>
        <v>0</v>
      </c>
      <c r="F10542" s="3">
        <f>VLOOKUP(C10542,Index[],4,FALSE)</f>
        <v>0</v>
      </c>
      <c r="G10542" s="3">
        <f>VLOOKUP(C10542,Index[],5,FALSE)</f>
        <v>0</v>
      </c>
      <c r="H10542" t="s">
        <v>17</v>
      </c>
      <c r="I10542">
        <f>VLOOKUP(Table1[[#This Row],[trait_name]],Trait[],2,FALSE)</f>
        <v>42</v>
      </c>
      <c r="J10542" s="23" t="s">
        <v>82</v>
      </c>
      <c r="K10542" s="23">
        <v>2</v>
      </c>
      <c r="L10542" s="3" t="s">
        <v>85</v>
      </c>
      <c r="M10542" s="3"/>
      <c r="N10542" s="23"/>
      <c r="O10542"/>
    </row>
    <row r="10543" spans="1:15">
      <c r="A10543" s="66">
        <f>VLOOKUP(C10543,Index[],8,FALSE)</f>
        <v>43248</v>
      </c>
      <c r="B10543" s="5">
        <v>43313</v>
      </c>
      <c r="C10543" t="s">
        <v>864</v>
      </c>
      <c r="D10543" s="3">
        <f>VLOOKUP(C10543,Index[],2,FALSE)</f>
        <v>86</v>
      </c>
      <c r="E10543" s="3">
        <f>VLOOKUP(C10543,Index[],3,FALSE)</f>
        <v>0</v>
      </c>
      <c r="F10543" s="3">
        <f>VLOOKUP(C10543,Index[],4,FALSE)</f>
        <v>0</v>
      </c>
      <c r="G10543" s="3">
        <f>VLOOKUP(C10543,Index[],5,FALSE)</f>
        <v>0</v>
      </c>
      <c r="H10543" t="s">
        <v>17</v>
      </c>
      <c r="I10543">
        <f>VLOOKUP(Table1[[#This Row],[trait_name]],Trait[],2,FALSE)</f>
        <v>43</v>
      </c>
      <c r="J10543" s="23" t="s">
        <v>86</v>
      </c>
      <c r="K10543" s="23">
        <v>2</v>
      </c>
      <c r="L10543" s="3" t="s">
        <v>181</v>
      </c>
      <c r="N10543" s="23"/>
      <c r="O10543"/>
    </row>
    <row r="10544" spans="1:15">
      <c r="A10544" s="66">
        <f>VLOOKUP(C10544,Index[],8,FALSE)</f>
        <v>43248</v>
      </c>
      <c r="B10544" s="5">
        <v>43248</v>
      </c>
      <c r="C10544" t="s">
        <v>864</v>
      </c>
      <c r="D10544" s="3">
        <f>VLOOKUP(C10544,Index[],2,FALSE)</f>
        <v>86</v>
      </c>
      <c r="E10544" s="3">
        <f>VLOOKUP(C10544,Index[],3,FALSE)</f>
        <v>0</v>
      </c>
      <c r="F10544" s="3">
        <f>VLOOKUP(C10544,Index[],4,FALSE)</f>
        <v>0</v>
      </c>
      <c r="G10544" s="3">
        <f>VLOOKUP(C10544,Index[],5,FALSE)</f>
        <v>0</v>
      </c>
      <c r="H10544" t="s">
        <v>17</v>
      </c>
      <c r="I10544">
        <f>VLOOKUP(Table1[[#This Row],[trait_name]],Trait[],2,FALSE)</f>
        <v>43</v>
      </c>
      <c r="J10544" s="23" t="s">
        <v>86</v>
      </c>
      <c r="K10544" s="23">
        <v>1</v>
      </c>
      <c r="L10544" s="3" t="s">
        <v>182</v>
      </c>
      <c r="N10544" s="23"/>
      <c r="O10544"/>
    </row>
    <row r="10545" spans="1:15">
      <c r="A10545" s="66"/>
      <c r="B10545" s="5">
        <v>43313</v>
      </c>
      <c r="C10545" t="s">
        <v>864</v>
      </c>
      <c r="D10545" s="3">
        <f>VLOOKUP(C10545,Index[],2,FALSE)</f>
        <v>86</v>
      </c>
      <c r="E10545" s="3">
        <f>VLOOKUP(C10545,Index[],3,FALSE)</f>
        <v>0</v>
      </c>
      <c r="F10545" s="3">
        <f>VLOOKUP(C10545,Index[],4,FALSE)</f>
        <v>0</v>
      </c>
      <c r="G10545" s="3">
        <f>VLOOKUP(C10545,Index[],5,FALSE)</f>
        <v>0</v>
      </c>
      <c r="I10545">
        <f>VLOOKUP(Table1[[#This Row],[trait_name]],Trait[],2,FALSE)</f>
        <v>43</v>
      </c>
      <c r="J10545" s="23" t="s">
        <v>86</v>
      </c>
      <c r="K10545" s="23">
        <v>3</v>
      </c>
      <c r="L10545" s="3"/>
      <c r="M10545" s="3"/>
      <c r="N10545" s="23"/>
      <c r="O10545"/>
    </row>
    <row r="10546" spans="1:15">
      <c r="A10546" s="66"/>
      <c r="B10546" s="5">
        <v>43313</v>
      </c>
      <c r="C10546" t="s">
        <v>864</v>
      </c>
      <c r="D10546" s="3">
        <f>VLOOKUP(C10546,Index[],2,FALSE)</f>
        <v>86</v>
      </c>
      <c r="E10546" s="3">
        <f>VLOOKUP(C10546,Index[],3,FALSE)</f>
        <v>0</v>
      </c>
      <c r="F10546" s="3">
        <f>VLOOKUP(C10546,Index[],4,FALSE)</f>
        <v>0</v>
      </c>
      <c r="G10546" s="3">
        <f>VLOOKUP(C10546,Index[],5,FALSE)</f>
        <v>0</v>
      </c>
      <c r="H10546" t="s">
        <v>17</v>
      </c>
      <c r="I10546">
        <f>VLOOKUP(Table1[[#This Row],[trait_name]],Trait[],2,FALSE)</f>
        <v>44</v>
      </c>
      <c r="J10546" s="23" t="s">
        <v>88</v>
      </c>
      <c r="K10546" s="23">
        <v>2</v>
      </c>
      <c r="L10546" s="3" t="s">
        <v>176</v>
      </c>
      <c r="M10546" s="3"/>
      <c r="N10546" s="23"/>
      <c r="O10546"/>
    </row>
    <row r="10547" spans="1:15">
      <c r="A10547" s="66"/>
      <c r="B10547" s="5">
        <v>43313</v>
      </c>
      <c r="C10547" t="s">
        <v>864</v>
      </c>
      <c r="D10547" s="18">
        <f>VLOOKUP(C10547,Index[],2,FALSE)</f>
        <v>86</v>
      </c>
      <c r="E10547" s="3"/>
      <c r="F10547" s="3"/>
      <c r="G10547" s="3"/>
      <c r="H10547" t="s">
        <v>17</v>
      </c>
      <c r="I10547">
        <f>VLOOKUP(Table1[[#This Row],[trait_name]],Trait[],2,FALSE)</f>
        <v>44</v>
      </c>
      <c r="J10547" s="23" t="s">
        <v>88</v>
      </c>
      <c r="K10547" s="23">
        <v>3</v>
      </c>
      <c r="L10547" s="3" t="s">
        <v>462</v>
      </c>
      <c r="M10547" s="3"/>
      <c r="N10547" s="23"/>
      <c r="O10547"/>
    </row>
    <row r="10548" spans="1:15">
      <c r="A10548" s="66">
        <f>VLOOKUP(C10548,Index[],8,FALSE)</f>
        <v>43248</v>
      </c>
      <c r="B10548" s="25"/>
      <c r="C10548" s="4" t="s">
        <v>864</v>
      </c>
      <c r="D10548" s="27">
        <f>VLOOKUP(C10548,Index[],2,FALSE)</f>
        <v>86</v>
      </c>
      <c r="E10548" s="3">
        <f>VLOOKUP(C10548,Index[],3,FALSE)</f>
        <v>0</v>
      </c>
      <c r="F10548" s="3">
        <f>VLOOKUP(C10548,Index[],4,FALSE)</f>
        <v>0</v>
      </c>
      <c r="G10548" s="3">
        <f>VLOOKUP(C10548,Index[],5,FALSE)</f>
        <v>0</v>
      </c>
      <c r="I10548">
        <f>VLOOKUP(Table1[[#This Row],[trait_name]],Trait[],2,FALSE)</f>
        <v>44</v>
      </c>
      <c r="J10548" s="23" t="s">
        <v>88</v>
      </c>
      <c r="K10548" s="23">
        <v>1</v>
      </c>
      <c r="L10548" s="3"/>
      <c r="N10548" s="23"/>
      <c r="O10548"/>
    </row>
    <row r="10549" spans="1:15">
      <c r="A10549" s="66">
        <f>VLOOKUP(C10549,Index[],8,FALSE)</f>
        <v>43248</v>
      </c>
      <c r="B10549" s="5">
        <v>43248</v>
      </c>
      <c r="C10549" t="s">
        <v>864</v>
      </c>
      <c r="D10549" s="3">
        <f>VLOOKUP(C10549,Index[],2,FALSE)</f>
        <v>86</v>
      </c>
      <c r="E10549" s="3">
        <f>VLOOKUP(C10549,Index[],3,FALSE)</f>
        <v>0</v>
      </c>
      <c r="F10549" s="3">
        <f>VLOOKUP(C10549,Index[],4,FALSE)</f>
        <v>0</v>
      </c>
      <c r="G10549" s="3">
        <f>VLOOKUP(C10549,Index[],5,FALSE)</f>
        <v>0</v>
      </c>
      <c r="H10549" t="s">
        <v>17</v>
      </c>
      <c r="I10549">
        <f>VLOOKUP(Table1[[#This Row],[trait_name]],Trait[],2,FALSE)</f>
        <v>45</v>
      </c>
      <c r="J10549" s="23" t="s">
        <v>92</v>
      </c>
      <c r="K10549" s="23">
        <v>2</v>
      </c>
      <c r="L10549" s="2" t="s">
        <v>334</v>
      </c>
      <c r="N10549" s="23"/>
      <c r="O10549"/>
    </row>
    <row r="10550" spans="1:15">
      <c r="A10550" s="66">
        <f>VLOOKUP(C10550,Index[],8,FALSE)</f>
        <v>43248</v>
      </c>
      <c r="B10550" s="5">
        <v>43248</v>
      </c>
      <c r="C10550" t="s">
        <v>864</v>
      </c>
      <c r="D10550" s="3">
        <f>VLOOKUP(C10550,Index[],2,FALSE)</f>
        <v>86</v>
      </c>
      <c r="E10550" s="3">
        <f>VLOOKUP(C10550,Index[],3,FALSE)</f>
        <v>0</v>
      </c>
      <c r="F10550" s="3">
        <f>VLOOKUP(C10550,Index[],4,FALSE)</f>
        <v>0</v>
      </c>
      <c r="G10550" s="3">
        <f>VLOOKUP(C10550,Index[],5,FALSE)</f>
        <v>0</v>
      </c>
      <c r="H10550" t="s">
        <v>17</v>
      </c>
      <c r="I10550">
        <f>VLOOKUP(Table1[[#This Row],[trait_name]],Trait[],2,FALSE)</f>
        <v>45</v>
      </c>
      <c r="J10550" s="23" t="s">
        <v>92</v>
      </c>
      <c r="K10550" s="23">
        <v>1</v>
      </c>
      <c r="L10550" s="3" t="s">
        <v>96</v>
      </c>
      <c r="N10550" s="23"/>
      <c r="O10550"/>
    </row>
    <row r="10551" spans="1:15">
      <c r="A10551" s="66"/>
      <c r="B10551" s="5">
        <v>43313</v>
      </c>
      <c r="C10551" t="s">
        <v>864</v>
      </c>
      <c r="D10551" s="3">
        <f>VLOOKUP(C10551,Index[],2,FALSE)</f>
        <v>86</v>
      </c>
      <c r="E10551" s="3">
        <f>VLOOKUP(C10551,Index[],3,FALSE)</f>
        <v>0</v>
      </c>
      <c r="F10551" s="3">
        <f>VLOOKUP(C10551,Index[],4,FALSE)</f>
        <v>0</v>
      </c>
      <c r="G10551" s="3">
        <f>VLOOKUP(C10551,Index[],5,FALSE)</f>
        <v>0</v>
      </c>
      <c r="I10551">
        <f>VLOOKUP(Table1[[#This Row],[trait_name]],Trait[],2,FALSE)</f>
        <v>45</v>
      </c>
      <c r="J10551" s="23" t="s">
        <v>92</v>
      </c>
      <c r="K10551" s="23">
        <v>3</v>
      </c>
      <c r="L10551" s="3"/>
      <c r="M10551" s="3"/>
      <c r="N10551" s="23"/>
      <c r="O10551"/>
    </row>
    <row r="10552" spans="1:15">
      <c r="A10552" s="66"/>
      <c r="B10552" s="5">
        <v>43313</v>
      </c>
      <c r="C10552" t="s">
        <v>864</v>
      </c>
      <c r="D10552" s="3">
        <f>VLOOKUP(C10552,Index[],2,FALSE)</f>
        <v>86</v>
      </c>
      <c r="E10552" s="3">
        <f>VLOOKUP(C10552,Index[],3,FALSE)</f>
        <v>0</v>
      </c>
      <c r="F10552" s="3">
        <f>VLOOKUP(C10552,Index[],4,FALSE)</f>
        <v>0</v>
      </c>
      <c r="G10552" s="3">
        <f>VLOOKUP(C10552,Index[],5,FALSE)</f>
        <v>0</v>
      </c>
      <c r="H10552" t="s">
        <v>323</v>
      </c>
      <c r="I10552">
        <f>VLOOKUP(Table1[[#This Row],[trait_name]],Trait[],2,FALSE)</f>
        <v>46</v>
      </c>
      <c r="J10552" s="23" t="s">
        <v>97</v>
      </c>
      <c r="K10552" s="23">
        <v>2</v>
      </c>
      <c r="L10552" s="3" t="s">
        <v>108</v>
      </c>
      <c r="M10552" s="3"/>
      <c r="N10552" s="23"/>
      <c r="O10552"/>
    </row>
    <row r="10553" spans="1:15">
      <c r="A10553" s="66">
        <f>VLOOKUP(C10553,Index[],8,FALSE)</f>
        <v>43248</v>
      </c>
      <c r="B10553" s="5">
        <v>43313</v>
      </c>
      <c r="C10553" t="s">
        <v>864</v>
      </c>
      <c r="D10553" s="3">
        <f>VLOOKUP(C10553,Index[],2,FALSE)</f>
        <v>86</v>
      </c>
      <c r="E10553" s="3">
        <f>VLOOKUP(C10553,Index[],3,FALSE)</f>
        <v>0</v>
      </c>
      <c r="F10553" s="3">
        <f>VLOOKUP(C10553,Index[],4,FALSE)</f>
        <v>0</v>
      </c>
      <c r="G10553" s="3">
        <f>VLOOKUP(C10553,Index[],5,FALSE)</f>
        <v>0</v>
      </c>
      <c r="H10553" t="s">
        <v>323</v>
      </c>
      <c r="I10553">
        <f>VLOOKUP(Table1[[#This Row],[trait_name]],Trait[],2,FALSE)</f>
        <v>46</v>
      </c>
      <c r="J10553" s="23" t="s">
        <v>97</v>
      </c>
      <c r="K10553" s="23">
        <v>1</v>
      </c>
      <c r="L10553" s="3" t="s">
        <v>296</v>
      </c>
      <c r="N10553" s="23"/>
      <c r="O10553"/>
    </row>
    <row r="10554" spans="1:15">
      <c r="A10554" s="66"/>
      <c r="B10554" s="5">
        <v>43313</v>
      </c>
      <c r="C10554" t="s">
        <v>864</v>
      </c>
      <c r="D10554" s="3">
        <f>VLOOKUP(C10554,Index[],2,FALSE)</f>
        <v>86</v>
      </c>
      <c r="E10554" s="3">
        <f>VLOOKUP(C10554,Index[],3,FALSE)</f>
        <v>0</v>
      </c>
      <c r="F10554" s="3">
        <f>VLOOKUP(C10554,Index[],4,FALSE)</f>
        <v>0</v>
      </c>
      <c r="G10554" s="3">
        <f>VLOOKUP(C10554,Index[],5,FALSE)</f>
        <v>0</v>
      </c>
      <c r="H10554" t="s">
        <v>212</v>
      </c>
      <c r="I10554">
        <f>VLOOKUP(Table1[[#This Row],[trait_name]],Trait[],2,FALSE)</f>
        <v>47</v>
      </c>
      <c r="J10554" s="23" t="s">
        <v>99</v>
      </c>
      <c r="K10554" s="23">
        <v>2</v>
      </c>
      <c r="L10554" s="3" t="s">
        <v>374</v>
      </c>
      <c r="M10554" s="3"/>
      <c r="N10554" s="23"/>
      <c r="O10554"/>
    </row>
    <row r="10555" spans="1:15">
      <c r="A10555" s="66">
        <f>VLOOKUP(C10555,Index[],8,FALSE)</f>
        <v>43248</v>
      </c>
      <c r="B10555" s="5">
        <v>43313</v>
      </c>
      <c r="C10555" t="s">
        <v>864</v>
      </c>
      <c r="D10555" s="3">
        <f>VLOOKUP(C10555,Index[],2,FALSE)</f>
        <v>86</v>
      </c>
      <c r="E10555" s="3">
        <f>VLOOKUP(C10555,Index[],3,FALSE)</f>
        <v>0</v>
      </c>
      <c r="F10555" s="3">
        <f>VLOOKUP(C10555,Index[],4,FALSE)</f>
        <v>0</v>
      </c>
      <c r="G10555" s="3">
        <f>VLOOKUP(C10555,Index[],5,FALSE)</f>
        <v>0</v>
      </c>
      <c r="H10555" t="s">
        <v>212</v>
      </c>
      <c r="I10555">
        <f>VLOOKUP(Table1[[#This Row],[trait_name]],Trait[],2,FALSE)</f>
        <v>47</v>
      </c>
      <c r="J10555" s="23" t="s">
        <v>99</v>
      </c>
      <c r="K10555" s="23">
        <v>1</v>
      </c>
      <c r="L10555" s="3" t="s">
        <v>100</v>
      </c>
      <c r="N10555" s="23"/>
      <c r="O10555"/>
    </row>
    <row r="10556" spans="1:15">
      <c r="A10556" s="66"/>
      <c r="B10556" s="5">
        <v>43313</v>
      </c>
      <c r="C10556" t="s">
        <v>864</v>
      </c>
      <c r="D10556" s="3">
        <f>VLOOKUP(C10556,Index[],2,FALSE)</f>
        <v>86</v>
      </c>
      <c r="E10556" s="3">
        <f>VLOOKUP(C10556,Index[],3,FALSE)</f>
        <v>0</v>
      </c>
      <c r="F10556" s="3">
        <f>VLOOKUP(C10556,Index[],4,FALSE)</f>
        <v>0</v>
      </c>
      <c r="G10556" s="3">
        <f>VLOOKUP(C10556,Index[],5,FALSE)</f>
        <v>0</v>
      </c>
      <c r="H10556" t="s">
        <v>212</v>
      </c>
      <c r="I10556">
        <f>VLOOKUP(Table1[[#This Row],[trait_name]],Trait[],2,FALSE)</f>
        <v>48</v>
      </c>
      <c r="J10556" s="23" t="s">
        <v>101</v>
      </c>
      <c r="K10556" s="23">
        <v>1</v>
      </c>
      <c r="L10556" s="3" t="s">
        <v>85</v>
      </c>
      <c r="M10556" s="3"/>
      <c r="N10556" s="23"/>
      <c r="O10556"/>
    </row>
    <row r="10557" spans="1:15">
      <c r="A10557" s="66"/>
      <c r="B10557" s="5">
        <v>43313</v>
      </c>
      <c r="C10557" t="s">
        <v>864</v>
      </c>
      <c r="D10557" s="69">
        <f>VLOOKUP(C10557,Index[],2,FALSE)</f>
        <v>86</v>
      </c>
      <c r="E10557" s="3"/>
      <c r="F10557" s="3"/>
      <c r="G10557" s="3"/>
      <c r="H10557" t="s">
        <v>212</v>
      </c>
      <c r="I10557">
        <f>VLOOKUP(Table1[[#This Row],[trait_name]],Trait[],2,FALSE)</f>
        <v>48</v>
      </c>
      <c r="J10557" s="23" t="s">
        <v>101</v>
      </c>
      <c r="K10557" s="23">
        <v>2</v>
      </c>
      <c r="L10557" s="3" t="s">
        <v>375</v>
      </c>
      <c r="M10557" s="3"/>
      <c r="N10557" s="23"/>
      <c r="O10557"/>
    </row>
    <row r="10558" spans="1:15">
      <c r="A10558" s="66"/>
      <c r="B10558" s="5">
        <v>43313</v>
      </c>
      <c r="C10558" t="s">
        <v>864</v>
      </c>
      <c r="D10558" s="3">
        <f>VLOOKUP(C10558,Index[],2,FALSE)</f>
        <v>86</v>
      </c>
      <c r="E10558" s="3">
        <f>VLOOKUP(C10558,Index[],3,FALSE)</f>
        <v>0</v>
      </c>
      <c r="F10558" s="3">
        <f>VLOOKUP(C10558,Index[],4,FALSE)</f>
        <v>0</v>
      </c>
      <c r="G10558" s="3">
        <f>VLOOKUP(C10558,Index[],5,FALSE)</f>
        <v>0</v>
      </c>
      <c r="H10558" t="s">
        <v>212</v>
      </c>
      <c r="I10558">
        <f>VLOOKUP(Table1[[#This Row],[trait_name]],Trait[],2,FALSE)</f>
        <v>49</v>
      </c>
      <c r="J10558" s="23" t="s">
        <v>104</v>
      </c>
      <c r="K10558" s="23">
        <v>1</v>
      </c>
      <c r="L10558" s="3" t="s">
        <v>108</v>
      </c>
      <c r="M10558" s="3"/>
      <c r="N10558" s="23"/>
      <c r="O10558"/>
    </row>
    <row r="10559" spans="1:15">
      <c r="A10559" s="66">
        <f>VLOOKUP(C10559,Index[],8,FALSE)</f>
        <v>43248</v>
      </c>
      <c r="B10559" s="5">
        <v>43311</v>
      </c>
      <c r="C10559" t="s">
        <v>864</v>
      </c>
      <c r="D10559" s="3">
        <f>VLOOKUP(C10559,Index[],2,FALSE)</f>
        <v>86</v>
      </c>
      <c r="E10559" s="3">
        <f>VLOOKUP(C10559,Index[],3,FALSE)</f>
        <v>0</v>
      </c>
      <c r="F10559" s="3">
        <f>VLOOKUP(C10559,Index[],4,FALSE)</f>
        <v>0</v>
      </c>
      <c r="G10559" s="3">
        <f>VLOOKUP(C10559,Index[],5,FALSE)</f>
        <v>0</v>
      </c>
      <c r="I10559">
        <f>VLOOKUP(Table1[[#This Row],[trait_name]],Trait[],2,FALSE)</f>
        <v>50</v>
      </c>
      <c r="J10559" s="23" t="s">
        <v>106</v>
      </c>
      <c r="K10559" s="23">
        <v>1</v>
      </c>
      <c r="L10559" s="3"/>
      <c r="M10559" s="3"/>
      <c r="N10559" s="23"/>
      <c r="O10559"/>
    </row>
    <row r="10560" spans="1:15">
      <c r="A10560" s="66"/>
      <c r="B10560" s="5">
        <v>43313</v>
      </c>
      <c r="C10560" t="s">
        <v>864</v>
      </c>
      <c r="D10560" s="3">
        <f>VLOOKUP(C10560,Index[],2,FALSE)</f>
        <v>86</v>
      </c>
      <c r="E10560" s="3">
        <f>VLOOKUP(C10560,Index[],3,FALSE)</f>
        <v>0</v>
      </c>
      <c r="F10560" s="3">
        <f>VLOOKUP(C10560,Index[],4,FALSE)</f>
        <v>0</v>
      </c>
      <c r="G10560" s="3">
        <f>VLOOKUP(C10560,Index[],5,FALSE)</f>
        <v>0</v>
      </c>
      <c r="I10560">
        <f>VLOOKUP(Table1[[#This Row],[trait_name]],Trait[],2,FALSE)</f>
        <v>50</v>
      </c>
      <c r="J10560" s="23" t="s">
        <v>106</v>
      </c>
      <c r="K10560" s="23">
        <v>2</v>
      </c>
      <c r="L10560" s="3"/>
      <c r="M10560" s="3"/>
      <c r="N10560" s="23"/>
      <c r="O10560"/>
    </row>
    <row r="10561" spans="1:15">
      <c r="A10561" s="66"/>
      <c r="B10561" s="5">
        <v>43313</v>
      </c>
      <c r="C10561" t="s">
        <v>864</v>
      </c>
      <c r="D10561" s="3">
        <f>VLOOKUP(C10561,Index[],2,FALSE)</f>
        <v>86</v>
      </c>
      <c r="E10561" s="3">
        <f>VLOOKUP(C10561,Index[],3,FALSE)</f>
        <v>0</v>
      </c>
      <c r="F10561" s="3">
        <f>VLOOKUP(C10561,Index[],4,FALSE)</f>
        <v>0</v>
      </c>
      <c r="G10561" s="3">
        <f>VLOOKUP(C10561,Index[],5,FALSE)</f>
        <v>0</v>
      </c>
      <c r="I10561">
        <f>VLOOKUP(Table1[[#This Row],[trait_name]],Trait[],2,FALSE)</f>
        <v>51</v>
      </c>
      <c r="J10561" s="23" t="s">
        <v>107</v>
      </c>
      <c r="K10561" s="23">
        <v>1</v>
      </c>
      <c r="L10561" s="3"/>
      <c r="M10561" s="3"/>
      <c r="N10561" s="23"/>
      <c r="O10561"/>
    </row>
    <row r="10562" spans="1:15">
      <c r="A10562" s="66">
        <f>VLOOKUP(C10562,Index[],8,FALSE)</f>
        <v>43248</v>
      </c>
      <c r="B10562" s="5"/>
      <c r="C10562" t="s">
        <v>864</v>
      </c>
      <c r="D10562" s="3">
        <f>VLOOKUP(C10562,Index[],2,FALSE)</f>
        <v>86</v>
      </c>
      <c r="E10562" s="3">
        <f>VLOOKUP(C10562,Index[],3,FALSE)</f>
        <v>0</v>
      </c>
      <c r="F10562" s="3">
        <f>VLOOKUP(C10562,Index[],4,FALSE)</f>
        <v>0</v>
      </c>
      <c r="G10562" s="3">
        <f>VLOOKUP(C10562,Index[],5,FALSE)</f>
        <v>0</v>
      </c>
      <c r="I10562">
        <f>VLOOKUP(Table1[[#This Row],[trait_name]],Trait[],2,FALSE)</f>
        <v>52</v>
      </c>
      <c r="J10562" s="23" t="s">
        <v>109</v>
      </c>
      <c r="K10562" s="23">
        <v>1</v>
      </c>
      <c r="L10562" s="3"/>
      <c r="N10562" s="23"/>
      <c r="O10562"/>
    </row>
    <row r="10563" spans="1:15">
      <c r="A10563" s="66"/>
      <c r="B10563" s="5">
        <v>43313</v>
      </c>
      <c r="C10563" t="s">
        <v>864</v>
      </c>
      <c r="D10563" s="3">
        <f>VLOOKUP(C10563,Index[],2,FALSE)</f>
        <v>86</v>
      </c>
      <c r="E10563" s="3">
        <f>VLOOKUP(C10563,Index[],3,FALSE)</f>
        <v>0</v>
      </c>
      <c r="F10563" s="3">
        <f>VLOOKUP(C10563,Index[],4,FALSE)</f>
        <v>0</v>
      </c>
      <c r="G10563" s="3">
        <f>VLOOKUP(C10563,Index[],5,FALSE)</f>
        <v>0</v>
      </c>
      <c r="I10563">
        <f>VLOOKUP(Table1[[#This Row],[trait_name]],Trait[],2,FALSE)</f>
        <v>52</v>
      </c>
      <c r="J10563" s="23" t="s">
        <v>109</v>
      </c>
      <c r="K10563" s="23">
        <v>2</v>
      </c>
      <c r="L10563" s="3"/>
      <c r="M10563" s="3"/>
      <c r="N10563" s="23"/>
      <c r="O10563"/>
    </row>
    <row r="10564" spans="1:15">
      <c r="A10564" s="66">
        <f>VLOOKUP(C10564,Index[],8,FALSE)</f>
        <v>43248</v>
      </c>
      <c r="B10564" s="5">
        <v>43248</v>
      </c>
      <c r="C10564" t="s">
        <v>864</v>
      </c>
      <c r="D10564" s="3">
        <f>VLOOKUP(C10564,Index[],2,FALSE)</f>
        <v>86</v>
      </c>
      <c r="E10564" s="3">
        <f>VLOOKUP(C10564,Index[],3,FALSE)</f>
        <v>0</v>
      </c>
      <c r="F10564" s="3">
        <f>VLOOKUP(C10564,Index[],4,FALSE)</f>
        <v>0</v>
      </c>
      <c r="G10564" s="3">
        <f>VLOOKUP(C10564,Index[],5,FALSE)</f>
        <v>0</v>
      </c>
      <c r="H10564" t="s">
        <v>17</v>
      </c>
      <c r="I10564">
        <f>VLOOKUP(Table1[[#This Row],[trait_name]],Trait[],2,FALSE)</f>
        <v>53</v>
      </c>
      <c r="J10564" s="23" t="s">
        <v>112</v>
      </c>
      <c r="K10564" s="23">
        <v>2</v>
      </c>
      <c r="L10564" s="3" t="s">
        <v>184</v>
      </c>
      <c r="N10564" s="23"/>
      <c r="O10564"/>
    </row>
    <row r="10565" spans="1:15">
      <c r="A10565" s="66">
        <f>VLOOKUP(C10565,Index[],8,FALSE)</f>
        <v>43248</v>
      </c>
      <c r="B10565" s="5">
        <v>43248</v>
      </c>
      <c r="C10565" t="s">
        <v>864</v>
      </c>
      <c r="D10565" s="3">
        <f>VLOOKUP(C10565,Index[],2,FALSE)</f>
        <v>86</v>
      </c>
      <c r="E10565" s="3">
        <f>VLOOKUP(C10565,Index[],3,FALSE)</f>
        <v>0</v>
      </c>
      <c r="F10565" s="3">
        <f>VLOOKUP(C10565,Index[],4,FALSE)</f>
        <v>0</v>
      </c>
      <c r="G10565" s="3">
        <f>VLOOKUP(C10565,Index[],5,FALSE)</f>
        <v>0</v>
      </c>
      <c r="H10565" t="s">
        <v>147</v>
      </c>
      <c r="I10565">
        <f>VLOOKUP(Table1[[#This Row],[trait_name]],Trait[],2,FALSE)</f>
        <v>53</v>
      </c>
      <c r="J10565" s="23" t="s">
        <v>112</v>
      </c>
      <c r="K10565" s="23">
        <v>3</v>
      </c>
      <c r="L10565" s="3" t="s">
        <v>185</v>
      </c>
      <c r="N10565" s="23"/>
      <c r="O10565"/>
    </row>
    <row r="10566" spans="1:15">
      <c r="A10566" s="66">
        <f>VLOOKUP(C10566,Index[],8,FALSE)</f>
        <v>43248</v>
      </c>
      <c r="B10566" s="5">
        <v>43248</v>
      </c>
      <c r="C10566" t="s">
        <v>864</v>
      </c>
      <c r="D10566" s="3">
        <f>VLOOKUP(C10566,Index[],2,FALSE)</f>
        <v>86</v>
      </c>
      <c r="E10566" s="3">
        <f>VLOOKUP(C10566,Index[],3,FALSE)</f>
        <v>0</v>
      </c>
      <c r="F10566" s="3">
        <f>VLOOKUP(C10566,Index[],4,FALSE)</f>
        <v>0</v>
      </c>
      <c r="G10566" s="3">
        <f>VLOOKUP(C10566,Index[],5,FALSE)</f>
        <v>0</v>
      </c>
      <c r="H10566" t="s">
        <v>147</v>
      </c>
      <c r="I10566">
        <f>VLOOKUP(Table1[[#This Row],[trait_name]],Trait[],2,FALSE)</f>
        <v>53</v>
      </c>
      <c r="J10566" s="23" t="s">
        <v>112</v>
      </c>
      <c r="K10566" s="23">
        <v>4</v>
      </c>
      <c r="L10566" s="3" t="s">
        <v>114</v>
      </c>
      <c r="N10566" s="23"/>
      <c r="O10566"/>
    </row>
    <row r="10567" spans="1:15">
      <c r="A10567" s="66">
        <f>VLOOKUP(C10567,Index[],8,FALSE)</f>
        <v>43248</v>
      </c>
      <c r="B10567" s="5">
        <v>43248</v>
      </c>
      <c r="C10567" t="s">
        <v>864</v>
      </c>
      <c r="D10567" s="3">
        <f>VLOOKUP(C10567,Index[],2,FALSE)</f>
        <v>86</v>
      </c>
      <c r="E10567" s="3">
        <f>VLOOKUP(C10567,Index[],3,FALSE)</f>
        <v>0</v>
      </c>
      <c r="F10567" s="3">
        <f>VLOOKUP(C10567,Index[],4,FALSE)</f>
        <v>0</v>
      </c>
      <c r="G10567" s="3">
        <f>VLOOKUP(C10567,Index[],5,FALSE)</f>
        <v>0</v>
      </c>
      <c r="H10567" t="s">
        <v>165</v>
      </c>
      <c r="I10567">
        <f>VLOOKUP(Table1[[#This Row],[trait_name]],Trait[],2,FALSE)</f>
        <v>53</v>
      </c>
      <c r="J10567" s="23" t="s">
        <v>112</v>
      </c>
      <c r="K10567" s="23">
        <v>1</v>
      </c>
      <c r="L10567" s="3" t="s">
        <v>115</v>
      </c>
      <c r="N10567" s="23"/>
      <c r="O10567"/>
    </row>
    <row r="10568" spans="1:15">
      <c r="A10568" s="66"/>
      <c r="B10568" s="5">
        <v>43313</v>
      </c>
      <c r="C10568" t="s">
        <v>864</v>
      </c>
      <c r="D10568" s="3">
        <f>VLOOKUP(C10568,Index[],2,FALSE)</f>
        <v>86</v>
      </c>
      <c r="E10568" s="3">
        <f>VLOOKUP(C10568,Index[],3,FALSE)</f>
        <v>0</v>
      </c>
      <c r="F10568" s="3">
        <f>VLOOKUP(C10568,Index[],4,FALSE)</f>
        <v>0</v>
      </c>
      <c r="G10568" s="3">
        <f>VLOOKUP(C10568,Index[],5,FALSE)</f>
        <v>0</v>
      </c>
      <c r="I10568">
        <f>VLOOKUP(Table1[[#This Row],[trait_name]],Trait[],2,FALSE)</f>
        <v>53</v>
      </c>
      <c r="J10568" s="23" t="s">
        <v>112</v>
      </c>
      <c r="K10568" s="23">
        <v>5</v>
      </c>
      <c r="L10568" s="3"/>
      <c r="M10568" s="3"/>
      <c r="N10568" s="23"/>
      <c r="O10568"/>
    </row>
    <row r="10569" spans="1:15">
      <c r="A10569" s="66">
        <f>VLOOKUP(C10569,Index[],8,FALSE)</f>
        <v>43248</v>
      </c>
      <c r="B10569" s="5">
        <v>43248</v>
      </c>
      <c r="C10569" t="s">
        <v>864</v>
      </c>
      <c r="D10569" s="3">
        <f>VLOOKUP(C10569,Index[],2,FALSE)</f>
        <v>86</v>
      </c>
      <c r="E10569" s="3">
        <f>VLOOKUP(C10569,Index[],3,FALSE)</f>
        <v>0</v>
      </c>
      <c r="F10569" s="3">
        <f>VLOOKUP(C10569,Index[],4,FALSE)</f>
        <v>0</v>
      </c>
      <c r="G10569" s="3">
        <f>VLOOKUP(C10569,Index[],5,FALSE)</f>
        <v>0</v>
      </c>
      <c r="H10569" t="s">
        <v>165</v>
      </c>
      <c r="I10569">
        <f>VLOOKUP(Table1[[#This Row],[trait_name]],Trait[],2,FALSE)</f>
        <v>54</v>
      </c>
      <c r="J10569" s="23" t="s">
        <v>116</v>
      </c>
      <c r="K10569" s="23">
        <v>3</v>
      </c>
      <c r="L10569" s="3" t="s">
        <v>258</v>
      </c>
      <c r="N10569" s="23"/>
      <c r="O10569"/>
    </row>
    <row r="10570" spans="1:15">
      <c r="A10570" s="66">
        <f>VLOOKUP(C10570,Index[],8,FALSE)</f>
        <v>43248</v>
      </c>
      <c r="B10570" s="5">
        <v>43248</v>
      </c>
      <c r="C10570" t="s">
        <v>864</v>
      </c>
      <c r="D10570" s="3">
        <f>VLOOKUP(C10570,Index[],2,FALSE)</f>
        <v>86</v>
      </c>
      <c r="E10570" s="3">
        <f>VLOOKUP(C10570,Index[],3,FALSE)</f>
        <v>0</v>
      </c>
      <c r="F10570" s="3">
        <f>VLOOKUP(C10570,Index[],4,FALSE)</f>
        <v>0</v>
      </c>
      <c r="G10570" s="3">
        <f>VLOOKUP(C10570,Index[],5,FALSE)</f>
        <v>0</v>
      </c>
      <c r="H10570" t="s">
        <v>17</v>
      </c>
      <c r="I10570">
        <f>VLOOKUP(Table1[[#This Row],[trait_name]],Trait[],2,FALSE)</f>
        <v>54</v>
      </c>
      <c r="J10570" s="23" t="s">
        <v>116</v>
      </c>
      <c r="K10570" s="23">
        <v>1</v>
      </c>
      <c r="L10570" s="3" t="s">
        <v>117</v>
      </c>
      <c r="N10570" s="23"/>
      <c r="O10570"/>
    </row>
    <row r="10571" spans="1:15">
      <c r="A10571" s="66"/>
      <c r="B10571" s="5">
        <v>43313</v>
      </c>
      <c r="C10571" t="s">
        <v>864</v>
      </c>
      <c r="D10571" s="3">
        <f>VLOOKUP(C10571,Index[],2,FALSE)</f>
        <v>86</v>
      </c>
      <c r="E10571" s="3">
        <f>VLOOKUP(C10571,Index[],3,FALSE)</f>
        <v>0</v>
      </c>
      <c r="F10571" s="3">
        <f>VLOOKUP(C10571,Index[],4,FALSE)</f>
        <v>0</v>
      </c>
      <c r="G10571" s="3">
        <f>VLOOKUP(C10571,Index[],5,FALSE)</f>
        <v>0</v>
      </c>
      <c r="H10571" t="s">
        <v>165</v>
      </c>
      <c r="I10571">
        <f>VLOOKUP(Table1[[#This Row],[trait_name]],Trait[],2,FALSE)</f>
        <v>54</v>
      </c>
      <c r="J10571" s="23" t="s">
        <v>116</v>
      </c>
      <c r="K10571" s="23">
        <v>4</v>
      </c>
      <c r="L10571" s="3" t="s">
        <v>436</v>
      </c>
      <c r="M10571" s="3"/>
      <c r="N10571" s="23"/>
      <c r="O10571"/>
    </row>
    <row r="10572" spans="1:15">
      <c r="A10572" s="66">
        <f>VLOOKUP(C10572,Index[],8,FALSE)</f>
        <v>43248</v>
      </c>
      <c r="B10572" s="5">
        <v>43248</v>
      </c>
      <c r="C10572" t="s">
        <v>864</v>
      </c>
      <c r="D10572" s="3">
        <f>VLOOKUP(C10572,Index[],2,FALSE)</f>
        <v>86</v>
      </c>
      <c r="E10572" s="3">
        <f>VLOOKUP(C10572,Index[],3,FALSE)</f>
        <v>0</v>
      </c>
      <c r="F10572" s="3">
        <f>VLOOKUP(C10572,Index[],4,FALSE)</f>
        <v>0</v>
      </c>
      <c r="G10572" s="3">
        <f>VLOOKUP(C10572,Index[],5,FALSE)</f>
        <v>0</v>
      </c>
      <c r="H10572" t="s">
        <v>147</v>
      </c>
      <c r="I10572">
        <f>VLOOKUP(Table1[[#This Row],[trait_name]],Trait[],2,FALSE)</f>
        <v>54</v>
      </c>
      <c r="J10572" s="23" t="s">
        <v>116</v>
      </c>
      <c r="K10572" s="23">
        <v>2</v>
      </c>
      <c r="L10572" s="3" t="s">
        <v>170</v>
      </c>
      <c r="N10572" s="23"/>
      <c r="O10572"/>
    </row>
    <row r="10573" spans="1:15">
      <c r="A10573" s="66">
        <f>VLOOKUP(C10573,Index[],8,FALSE)</f>
        <v>43248</v>
      </c>
      <c r="B10573" s="25">
        <v>43313</v>
      </c>
      <c r="C10573" s="4" t="s">
        <v>864</v>
      </c>
      <c r="D10573" s="3">
        <f>VLOOKUP(C10573,Index[],2,FALSE)</f>
        <v>86</v>
      </c>
      <c r="E10573" s="3">
        <f>VLOOKUP(C10573,Index[],3,FALSE)</f>
        <v>0</v>
      </c>
      <c r="F10573" s="3">
        <f>VLOOKUP(C10573,Index[],4,FALSE)</f>
        <v>0</v>
      </c>
      <c r="G10573" s="3">
        <f>VLOOKUP(C10573,Index[],5,FALSE)</f>
        <v>0</v>
      </c>
      <c r="H10573" t="s">
        <v>17</v>
      </c>
      <c r="I10573">
        <f>VLOOKUP(Table1[[#This Row],[trait_name]],Trait[],2,FALSE)</f>
        <v>55</v>
      </c>
      <c r="J10573" s="23" t="s">
        <v>119</v>
      </c>
      <c r="K10573" s="23">
        <v>1</v>
      </c>
      <c r="L10573" s="3" t="s">
        <v>120</v>
      </c>
      <c r="N10573" s="23"/>
      <c r="O10573"/>
    </row>
    <row r="10574" spans="1:15">
      <c r="A10574" s="66"/>
      <c r="B10574" s="5">
        <v>43313</v>
      </c>
      <c r="C10574" t="s">
        <v>864</v>
      </c>
      <c r="D10574" s="3">
        <f>VLOOKUP(C10574,Index[],2,FALSE)</f>
        <v>86</v>
      </c>
      <c r="E10574" s="3">
        <f>VLOOKUP(C10574,Index[],3,FALSE)</f>
        <v>0</v>
      </c>
      <c r="F10574" s="3">
        <f>VLOOKUP(C10574,Index[],4,FALSE)</f>
        <v>0</v>
      </c>
      <c r="G10574" s="3">
        <f>VLOOKUP(C10574,Index[],5,FALSE)</f>
        <v>0</v>
      </c>
      <c r="I10574">
        <f>VLOOKUP(Table1[[#This Row],[trait_name]],Trait[],2,FALSE)</f>
        <v>55</v>
      </c>
      <c r="J10574" s="23" t="s">
        <v>119</v>
      </c>
      <c r="K10574" s="23">
        <v>2</v>
      </c>
      <c r="L10574" s="3"/>
      <c r="M10574" s="3"/>
      <c r="N10574" s="23"/>
      <c r="O10574"/>
    </row>
    <row r="10575" spans="1:15">
      <c r="A10575" s="66">
        <f>VLOOKUP(C10575,Index[],8,FALSE)</f>
        <v>43248</v>
      </c>
      <c r="B10575" s="5">
        <v>43248</v>
      </c>
      <c r="C10575" t="s">
        <v>864</v>
      </c>
      <c r="D10575" s="3">
        <f>VLOOKUP(C10575,Index[],2,FALSE)</f>
        <v>86</v>
      </c>
      <c r="E10575" s="3">
        <f>VLOOKUP(C10575,Index[],3,FALSE)</f>
        <v>0</v>
      </c>
      <c r="F10575" s="3">
        <f>VLOOKUP(C10575,Index[],4,FALSE)</f>
        <v>0</v>
      </c>
      <c r="G10575" s="3">
        <f>VLOOKUP(C10575,Index[],5,FALSE)</f>
        <v>0</v>
      </c>
      <c r="H10575" t="s">
        <v>17</v>
      </c>
      <c r="I10575">
        <f>VLOOKUP(Table1[[#This Row],[trait_name]],Trait[],2,FALSE)</f>
        <v>56</v>
      </c>
      <c r="J10575" s="23" t="s">
        <v>121</v>
      </c>
      <c r="K10575" s="23">
        <v>1</v>
      </c>
      <c r="L10575" s="3" t="s">
        <v>189</v>
      </c>
      <c r="N10575" s="23"/>
      <c r="O10575"/>
    </row>
    <row r="10576" spans="1:15">
      <c r="A10576" s="66"/>
      <c r="B10576" s="5">
        <v>43313</v>
      </c>
      <c r="C10576" t="s">
        <v>864</v>
      </c>
      <c r="D10576" s="3">
        <f>VLOOKUP(C10576,Index[],2,FALSE)</f>
        <v>86</v>
      </c>
      <c r="E10576" s="3">
        <f>VLOOKUP(C10576,Index[],3,FALSE)</f>
        <v>0</v>
      </c>
      <c r="F10576" s="3">
        <f>VLOOKUP(C10576,Index[],4,FALSE)</f>
        <v>0</v>
      </c>
      <c r="G10576" s="3">
        <f>VLOOKUP(C10576,Index[],5,FALSE)</f>
        <v>0</v>
      </c>
      <c r="I10576">
        <f>VLOOKUP(Table1[[#This Row],[trait_name]],Trait[],2,FALSE)</f>
        <v>56</v>
      </c>
      <c r="J10576" s="23" t="s">
        <v>121</v>
      </c>
      <c r="K10576" s="23">
        <v>2</v>
      </c>
      <c r="L10576" s="3"/>
      <c r="M10576" s="3"/>
      <c r="N10576" s="23"/>
      <c r="O10576"/>
    </row>
    <row r="10577" spans="1:15">
      <c r="A10577" s="66"/>
      <c r="B10577" s="5">
        <v>43313</v>
      </c>
      <c r="C10577" t="s">
        <v>864</v>
      </c>
      <c r="D10577" s="3">
        <f>VLOOKUP(C10577,Index[],2,FALSE)</f>
        <v>86</v>
      </c>
      <c r="E10577" s="3">
        <f>VLOOKUP(C10577,Index[],3,FALSE)</f>
        <v>0</v>
      </c>
      <c r="F10577" s="3">
        <f>VLOOKUP(C10577,Index[],4,FALSE)</f>
        <v>0</v>
      </c>
      <c r="G10577" s="3">
        <f>VLOOKUP(C10577,Index[],5,FALSE)</f>
        <v>0</v>
      </c>
      <c r="I10577">
        <f>VLOOKUP(Table1[[#This Row],[trait_name]],Trait[],2,FALSE)</f>
        <v>57</v>
      </c>
      <c r="J10577" s="23" t="s">
        <v>233</v>
      </c>
      <c r="K10577" s="23">
        <v>1</v>
      </c>
      <c r="L10577" s="3"/>
      <c r="M10577" s="3"/>
      <c r="N10577" s="23"/>
      <c r="O10577"/>
    </row>
    <row r="10578" spans="1:15">
      <c r="A10578" s="66">
        <f>VLOOKUP(C10578,Index[],8,FALSE)</f>
        <v>43248</v>
      </c>
      <c r="B10578" s="5">
        <v>43248</v>
      </c>
      <c r="C10578" t="s">
        <v>864</v>
      </c>
      <c r="D10578" s="3">
        <f>VLOOKUP(C10578,Index[],2,FALSE)</f>
        <v>86</v>
      </c>
      <c r="E10578" s="3">
        <f>VLOOKUP(C10578,Index[],3,FALSE)</f>
        <v>0</v>
      </c>
      <c r="F10578" s="3">
        <f>VLOOKUP(C10578,Index[],4,FALSE)</f>
        <v>0</v>
      </c>
      <c r="G10578" s="3">
        <f>VLOOKUP(C10578,Index[],5,FALSE)</f>
        <v>0</v>
      </c>
      <c r="H10578" t="s">
        <v>17</v>
      </c>
      <c r="I10578">
        <f>VLOOKUP(Table1[[#This Row],[trait_name]],Trait[],2,FALSE)</f>
        <v>58</v>
      </c>
      <c r="J10578" s="23" t="s">
        <v>123</v>
      </c>
      <c r="K10578" s="23">
        <v>1</v>
      </c>
      <c r="L10578" s="3" t="s">
        <v>190</v>
      </c>
      <c r="N10578" s="23"/>
      <c r="O10578"/>
    </row>
    <row r="10579" spans="1:15">
      <c r="A10579" s="66">
        <f>VLOOKUP(C10579,Index[],8,FALSE)</f>
        <v>43248</v>
      </c>
      <c r="B10579" s="5">
        <v>43248</v>
      </c>
      <c r="C10579" t="s">
        <v>864</v>
      </c>
      <c r="D10579" s="3">
        <f>VLOOKUP(C10579,Index[],2,FALSE)</f>
        <v>86</v>
      </c>
      <c r="E10579" s="3">
        <f>VLOOKUP(C10579,Index[],3,FALSE)</f>
        <v>0</v>
      </c>
      <c r="F10579" s="3">
        <f>VLOOKUP(C10579,Index[],4,FALSE)</f>
        <v>0</v>
      </c>
      <c r="G10579" s="3">
        <f>VLOOKUP(C10579,Index[],5,FALSE)</f>
        <v>0</v>
      </c>
      <c r="H10579" t="s">
        <v>17</v>
      </c>
      <c r="I10579">
        <f>VLOOKUP(Table1[[#This Row],[trait_name]],Trait[],2,FALSE)</f>
        <v>58</v>
      </c>
      <c r="J10579" s="23" t="s">
        <v>123</v>
      </c>
      <c r="K10579" s="23">
        <v>2</v>
      </c>
      <c r="L10579" s="3" t="s">
        <v>124</v>
      </c>
      <c r="N10579" s="23"/>
      <c r="O10579"/>
    </row>
    <row r="10580" spans="1:15">
      <c r="A10580" s="66"/>
      <c r="B10580" s="5">
        <v>43313</v>
      </c>
      <c r="C10580" t="s">
        <v>864</v>
      </c>
      <c r="D10580" s="3">
        <f>VLOOKUP(C10580,Index[],2,FALSE)</f>
        <v>86</v>
      </c>
      <c r="E10580" s="3">
        <f>VLOOKUP(C10580,Index[],3,FALSE)</f>
        <v>0</v>
      </c>
      <c r="F10580" s="3">
        <f>VLOOKUP(C10580,Index[],4,FALSE)</f>
        <v>0</v>
      </c>
      <c r="G10580" s="3">
        <f>VLOOKUP(C10580,Index[],5,FALSE)</f>
        <v>0</v>
      </c>
      <c r="I10580">
        <f>VLOOKUP(Table1[[#This Row],[trait_name]],Trait[],2,FALSE)</f>
        <v>58</v>
      </c>
      <c r="J10580" s="23" t="s">
        <v>123</v>
      </c>
      <c r="K10580" s="23">
        <v>3</v>
      </c>
      <c r="L10580" s="3"/>
      <c r="M10580" s="3"/>
      <c r="N10580" s="23"/>
      <c r="O10580"/>
    </row>
    <row r="10581" spans="1:15">
      <c r="A10581" s="66"/>
      <c r="B10581" s="5">
        <v>43313</v>
      </c>
      <c r="C10581" t="s">
        <v>864</v>
      </c>
      <c r="D10581" s="3">
        <f>VLOOKUP(C10581,Index[],2,FALSE)</f>
        <v>86</v>
      </c>
      <c r="E10581" s="3">
        <f>VLOOKUP(C10581,Index[],3,FALSE)</f>
        <v>0</v>
      </c>
      <c r="F10581" s="3">
        <f>VLOOKUP(C10581,Index[],4,FALSE)</f>
        <v>0</v>
      </c>
      <c r="G10581" s="3">
        <f>VLOOKUP(C10581,Index[],5,FALSE)</f>
        <v>0</v>
      </c>
      <c r="H10581" t="s">
        <v>165</v>
      </c>
      <c r="I10581">
        <f>VLOOKUP(Table1[[#This Row],[trait_name]],Trait[],2,FALSE)</f>
        <v>59</v>
      </c>
      <c r="J10581" s="23" t="s">
        <v>125</v>
      </c>
      <c r="K10581" s="23">
        <v>1</v>
      </c>
      <c r="L10581" s="3" t="s">
        <v>131</v>
      </c>
      <c r="M10581" s="3"/>
      <c r="N10581" s="23"/>
      <c r="O10581"/>
    </row>
    <row r="10582" spans="1:15">
      <c r="A10582" s="66"/>
      <c r="B10582" s="5">
        <v>43313</v>
      </c>
      <c r="C10582" t="s">
        <v>864</v>
      </c>
      <c r="D10582" s="3">
        <f>VLOOKUP(C10582,Index[],2,FALSE)</f>
        <v>86</v>
      </c>
      <c r="E10582" s="3">
        <f>VLOOKUP(C10582,Index[],3,FALSE)</f>
        <v>0</v>
      </c>
      <c r="F10582" s="3">
        <f>VLOOKUP(C10582,Index[],4,FALSE)</f>
        <v>0</v>
      </c>
      <c r="G10582" s="3">
        <f>VLOOKUP(C10582,Index[],5,FALSE)</f>
        <v>0</v>
      </c>
      <c r="H10582" t="s">
        <v>325</v>
      </c>
      <c r="I10582">
        <f>VLOOKUP(Table1[[#This Row],[trait_name]],Trait[],2,FALSE)</f>
        <v>60</v>
      </c>
      <c r="J10582" s="23" t="s">
        <v>127</v>
      </c>
      <c r="K10582" s="23">
        <v>1</v>
      </c>
      <c r="L10582" s="3" t="s">
        <v>128</v>
      </c>
      <c r="M10582" s="3"/>
      <c r="N10582" s="23"/>
      <c r="O10582"/>
    </row>
    <row r="10583" spans="1:15">
      <c r="A10583" s="66"/>
      <c r="B10583" s="5">
        <v>43313</v>
      </c>
      <c r="C10583" t="s">
        <v>864</v>
      </c>
      <c r="D10583" s="69">
        <f>VLOOKUP(C10583,Index[],2,FALSE)</f>
        <v>86</v>
      </c>
      <c r="E10583" s="3"/>
      <c r="F10583" s="3"/>
      <c r="G10583" s="3"/>
      <c r="H10583" t="s">
        <v>568</v>
      </c>
      <c r="I10583">
        <f>VLOOKUP(Table1[[#This Row],[trait_name]],Trait[],2,FALSE)</f>
        <v>60</v>
      </c>
      <c r="J10583" s="23" t="s">
        <v>127</v>
      </c>
      <c r="K10583" s="23">
        <v>2</v>
      </c>
      <c r="L10583" s="3" t="s">
        <v>129</v>
      </c>
      <c r="M10583" s="3"/>
      <c r="N10583" s="23"/>
      <c r="O10583"/>
    </row>
    <row r="10584" spans="1:15">
      <c r="A10584" s="66">
        <f>VLOOKUP(C10584,Index[],8,FALSE)</f>
        <v>43248</v>
      </c>
      <c r="B10584" s="5">
        <v>43248</v>
      </c>
      <c r="C10584" t="s">
        <v>864</v>
      </c>
      <c r="D10584" s="3">
        <f>VLOOKUP(C10584,Index[],2,FALSE)</f>
        <v>86</v>
      </c>
      <c r="E10584" s="3">
        <f>VLOOKUP(C10584,Index[],3,FALSE)</f>
        <v>0</v>
      </c>
      <c r="F10584" s="3">
        <f>VLOOKUP(C10584,Index[],4,FALSE)</f>
        <v>0</v>
      </c>
      <c r="G10584" s="3">
        <f>VLOOKUP(C10584,Index[],5,FALSE)</f>
        <v>0</v>
      </c>
      <c r="H10584" t="s">
        <v>17</v>
      </c>
      <c r="I10584">
        <f>VLOOKUP(Table1[[#This Row],[trait_name]],Trait[],2,FALSE)</f>
        <v>61</v>
      </c>
      <c r="J10584" s="23" t="s">
        <v>130</v>
      </c>
      <c r="K10584" s="23">
        <v>1</v>
      </c>
      <c r="L10584" s="3" t="s">
        <v>131</v>
      </c>
      <c r="N10584" s="23"/>
      <c r="O10584"/>
    </row>
    <row r="10585" spans="1:15">
      <c r="A10585" s="66"/>
      <c r="B10585" s="5">
        <v>43313</v>
      </c>
      <c r="C10585" t="s">
        <v>864</v>
      </c>
      <c r="D10585" s="3">
        <f>VLOOKUP(C10585,Index[],2,FALSE)</f>
        <v>86</v>
      </c>
      <c r="E10585" s="3">
        <f>VLOOKUP(C10585,Index[],3,FALSE)</f>
        <v>0</v>
      </c>
      <c r="F10585" s="3">
        <f>VLOOKUP(C10585,Index[],4,FALSE)</f>
        <v>0</v>
      </c>
      <c r="G10585" s="3">
        <f>VLOOKUP(C10585,Index[],5,FALSE)</f>
        <v>0</v>
      </c>
      <c r="I10585">
        <f>VLOOKUP(Table1[[#This Row],[trait_name]],Trait[],2,FALSE)</f>
        <v>61</v>
      </c>
      <c r="J10585" s="23" t="s">
        <v>130</v>
      </c>
      <c r="K10585" s="23">
        <v>2</v>
      </c>
      <c r="L10585" s="3"/>
      <c r="M10585" s="3"/>
      <c r="N10585" s="23"/>
      <c r="O10585"/>
    </row>
    <row r="10586" spans="1:15">
      <c r="A10586" s="66"/>
      <c r="B10586" s="5">
        <v>43313</v>
      </c>
      <c r="C10586" t="s">
        <v>864</v>
      </c>
      <c r="D10586" s="3">
        <f>VLOOKUP(C10586,Index[],2,FALSE)</f>
        <v>86</v>
      </c>
      <c r="E10586" s="3">
        <f>VLOOKUP(C10586,Index[],3,FALSE)</f>
        <v>0</v>
      </c>
      <c r="F10586" s="3">
        <f>VLOOKUP(C10586,Index[],4,FALSE)</f>
        <v>0</v>
      </c>
      <c r="G10586" s="3">
        <f>VLOOKUP(C10586,Index[],5,FALSE)</f>
        <v>0</v>
      </c>
      <c r="I10586">
        <f>VLOOKUP(Table1[[#This Row],[trait_name]],Trait[],2,FALSE)</f>
        <v>62</v>
      </c>
      <c r="J10586" s="23" t="s">
        <v>235</v>
      </c>
      <c r="K10586" s="23">
        <v>1</v>
      </c>
      <c r="L10586" s="3"/>
      <c r="M10586" s="3"/>
      <c r="N10586" s="23"/>
      <c r="O10586"/>
    </row>
    <row r="10587" spans="1:15">
      <c r="A10587" s="66"/>
      <c r="B10587" s="5">
        <v>43313</v>
      </c>
      <c r="C10587" t="s">
        <v>864</v>
      </c>
      <c r="D10587" s="3">
        <f>VLOOKUP(C10587,Index[],2,FALSE)</f>
        <v>86</v>
      </c>
      <c r="E10587" s="3">
        <f>VLOOKUP(C10587,Index[],3,FALSE)</f>
        <v>0</v>
      </c>
      <c r="F10587" s="3">
        <f>VLOOKUP(C10587,Index[],4,FALSE)</f>
        <v>0</v>
      </c>
      <c r="G10587" s="3">
        <f>VLOOKUP(C10587,Index[],5,FALSE)</f>
        <v>0</v>
      </c>
      <c r="I10587">
        <f>VLOOKUP(Table1[[#This Row],[trait_name]],Trait[],2,FALSE)</f>
        <v>63</v>
      </c>
      <c r="J10587" s="23" t="s">
        <v>237</v>
      </c>
      <c r="K10587" s="23">
        <v>1</v>
      </c>
      <c r="L10587" s="3"/>
      <c r="M10587" s="3"/>
      <c r="N10587" s="23"/>
      <c r="O10587"/>
    </row>
    <row r="10588" spans="1:15">
      <c r="A10588" s="66"/>
      <c r="B10588" s="5">
        <v>43313</v>
      </c>
      <c r="C10588" t="s">
        <v>864</v>
      </c>
      <c r="D10588" s="3">
        <f>VLOOKUP(C10588,Index[],2,FALSE)</f>
        <v>86</v>
      </c>
      <c r="E10588" s="3">
        <f>VLOOKUP(C10588,Index[],3,FALSE)</f>
        <v>0</v>
      </c>
      <c r="F10588" s="3">
        <f>VLOOKUP(C10588,Index[],4,FALSE)</f>
        <v>0</v>
      </c>
      <c r="G10588" s="3">
        <f>VLOOKUP(C10588,Index[],5,FALSE)</f>
        <v>0</v>
      </c>
      <c r="H10588" t="s">
        <v>568</v>
      </c>
      <c r="I10588">
        <f>VLOOKUP(Table1[[#This Row],[trait_name]],Trait[],2,FALSE)</f>
        <v>64</v>
      </c>
      <c r="J10588" s="23" t="s">
        <v>132</v>
      </c>
      <c r="K10588" s="23">
        <v>1</v>
      </c>
      <c r="L10588" s="3" t="s">
        <v>131</v>
      </c>
      <c r="M10588" s="3"/>
      <c r="N10588" s="23"/>
      <c r="O10588"/>
    </row>
    <row r="10589" spans="1:15">
      <c r="A10589" s="66">
        <f>VLOOKUP(C10589,Index[],8,FALSE)</f>
        <v>43248</v>
      </c>
      <c r="B10589" s="5">
        <v>43313</v>
      </c>
      <c r="C10589" t="s">
        <v>864</v>
      </c>
      <c r="D10589" s="3">
        <f>VLOOKUP(C10589,Index[],2,FALSE)</f>
        <v>86</v>
      </c>
      <c r="E10589" s="3">
        <f>VLOOKUP(C10589,Index[],3,FALSE)</f>
        <v>0</v>
      </c>
      <c r="F10589" s="3">
        <f>VLOOKUP(C10589,Index[],4,FALSE)</f>
        <v>0</v>
      </c>
      <c r="G10589" s="3">
        <f>VLOOKUP(C10589,Index[],5,FALSE)</f>
        <v>0</v>
      </c>
      <c r="H10589" t="s">
        <v>568</v>
      </c>
      <c r="I10589">
        <f>VLOOKUP(Table1[[#This Row],[trait_name]],Trait[],2,FALSE)</f>
        <v>65</v>
      </c>
      <c r="J10589" s="23" t="s">
        <v>133</v>
      </c>
      <c r="K10589" s="23">
        <v>1</v>
      </c>
      <c r="L10589" s="3" t="s">
        <v>380</v>
      </c>
      <c r="N10589" s="23"/>
      <c r="O10589"/>
    </row>
    <row r="10590" spans="1:15">
      <c r="A10590" s="66"/>
      <c r="B10590" s="5">
        <v>43313</v>
      </c>
      <c r="C10590" t="s">
        <v>864</v>
      </c>
      <c r="D10590" s="3">
        <f>VLOOKUP(C10590,Index[],2,FALSE)</f>
        <v>86</v>
      </c>
      <c r="E10590" s="3">
        <f>VLOOKUP(C10590,Index[],3,FALSE)</f>
        <v>0</v>
      </c>
      <c r="F10590" s="3">
        <f>VLOOKUP(C10590,Index[],4,FALSE)</f>
        <v>0</v>
      </c>
      <c r="G10590" s="3">
        <f>VLOOKUP(C10590,Index[],5,FALSE)</f>
        <v>0</v>
      </c>
      <c r="I10590">
        <f>VLOOKUP(Table1[[#This Row],[trait_name]],Trait[],2,FALSE)</f>
        <v>65</v>
      </c>
      <c r="J10590" s="23" t="s">
        <v>133</v>
      </c>
      <c r="K10590" s="23">
        <v>2</v>
      </c>
      <c r="L10590" s="3"/>
      <c r="M10590" s="3"/>
      <c r="N10590" s="23"/>
      <c r="O10590"/>
    </row>
    <row r="10591" spans="1:15">
      <c r="A10591" s="66"/>
      <c r="B10591" s="5">
        <v>43313</v>
      </c>
      <c r="C10591" t="s">
        <v>864</v>
      </c>
      <c r="D10591" s="3">
        <f>VLOOKUP(C10591,Index[],2,FALSE)</f>
        <v>86</v>
      </c>
      <c r="E10591" s="3">
        <f>VLOOKUP(C10591,Index[],3,FALSE)</f>
        <v>0</v>
      </c>
      <c r="F10591" s="3">
        <f>VLOOKUP(C10591,Index[],4,FALSE)</f>
        <v>0</v>
      </c>
      <c r="G10591" s="3">
        <f>VLOOKUP(C10591,Index[],5,FALSE)</f>
        <v>0</v>
      </c>
      <c r="I10591">
        <f>VLOOKUP(Table1[[#This Row],[trait_name]],Trait[],2,FALSE)</f>
        <v>66</v>
      </c>
      <c r="J10591" s="23" t="s">
        <v>194</v>
      </c>
      <c r="K10591" s="23">
        <v>1</v>
      </c>
      <c r="L10591" s="3"/>
      <c r="M10591" s="3"/>
      <c r="N10591" s="23"/>
      <c r="O10591"/>
    </row>
    <row r="10592" spans="1:15">
      <c r="A10592" s="66">
        <f>VLOOKUP(C10592,Index[],8,FALSE)</f>
        <v>43248</v>
      </c>
      <c r="B10592" s="5">
        <v>43248</v>
      </c>
      <c r="C10592" t="s">
        <v>864</v>
      </c>
      <c r="D10592" s="3">
        <f>VLOOKUP(C10592,Index[],2,FALSE)</f>
        <v>86</v>
      </c>
      <c r="E10592" s="3">
        <f>VLOOKUP(C10592,Index[],3,FALSE)</f>
        <v>0</v>
      </c>
      <c r="F10592" s="3">
        <f>VLOOKUP(C10592,Index[],4,FALSE)</f>
        <v>0</v>
      </c>
      <c r="G10592" s="3">
        <f>VLOOKUP(C10592,Index[],5,FALSE)</f>
        <v>0</v>
      </c>
      <c r="H10592" t="s">
        <v>867</v>
      </c>
      <c r="I10592">
        <f>VLOOKUP(Table1[[#This Row],[trait_name]],Trait[],2,FALSE)</f>
        <v>67</v>
      </c>
      <c r="J10592" s="23" t="s">
        <v>136</v>
      </c>
      <c r="K10592" s="23">
        <v>1</v>
      </c>
      <c r="L10592" s="3" t="s">
        <v>240</v>
      </c>
      <c r="N10592" s="23"/>
      <c r="O10592"/>
    </row>
    <row r="10593" spans="1:15">
      <c r="A10593" s="66"/>
      <c r="B10593" s="5">
        <v>43313</v>
      </c>
      <c r="C10593" t="s">
        <v>864</v>
      </c>
      <c r="D10593" s="3">
        <f>VLOOKUP(C10593,Index[],2,FALSE)</f>
        <v>86</v>
      </c>
      <c r="E10593" s="3">
        <f>VLOOKUP(C10593,Index[],3,FALSE)</f>
        <v>0</v>
      </c>
      <c r="F10593" s="3">
        <f>VLOOKUP(C10593,Index[],4,FALSE)</f>
        <v>0</v>
      </c>
      <c r="G10593" s="3">
        <f>VLOOKUP(C10593,Index[],5,FALSE)</f>
        <v>0</v>
      </c>
      <c r="I10593">
        <f>VLOOKUP(Table1[[#This Row],[trait_name]],Trait[],2,FALSE)</f>
        <v>67</v>
      </c>
      <c r="J10593" s="23" t="s">
        <v>136</v>
      </c>
      <c r="K10593" s="23">
        <v>2</v>
      </c>
      <c r="L10593" s="3"/>
      <c r="M10593" s="3"/>
      <c r="N10593" s="23"/>
      <c r="O10593"/>
    </row>
    <row r="10594" spans="1:15">
      <c r="A10594" s="66"/>
      <c r="B10594" s="5">
        <v>43313</v>
      </c>
      <c r="C10594" t="s">
        <v>864</v>
      </c>
      <c r="D10594" s="3">
        <f>VLOOKUP(C10594,Index[],2,FALSE)</f>
        <v>86</v>
      </c>
      <c r="E10594" s="3">
        <f>VLOOKUP(C10594,Index[],3,FALSE)</f>
        <v>0</v>
      </c>
      <c r="F10594" s="3">
        <f>VLOOKUP(C10594,Index[],4,FALSE)</f>
        <v>0</v>
      </c>
      <c r="G10594" s="3">
        <f>VLOOKUP(C10594,Index[],5,FALSE)</f>
        <v>0</v>
      </c>
      <c r="I10594">
        <f>VLOOKUP(Table1[[#This Row],[trait_name]],Trait[],2,FALSE)</f>
        <v>68</v>
      </c>
      <c r="J10594" s="23" t="s">
        <v>199</v>
      </c>
      <c r="K10594" s="23">
        <v>1</v>
      </c>
      <c r="L10594" s="3"/>
      <c r="M10594" s="3"/>
      <c r="N10594" s="23"/>
      <c r="O10594"/>
    </row>
    <row r="10595" spans="1:15">
      <c r="A10595" s="66"/>
      <c r="B10595" s="5">
        <v>43313</v>
      </c>
      <c r="C10595" t="s">
        <v>868</v>
      </c>
      <c r="D10595" s="3">
        <f>VLOOKUP(C10595,Index[],2,FALSE)</f>
        <v>87</v>
      </c>
      <c r="E10595" s="3">
        <f>VLOOKUP(C10595,Index[],3,FALSE)</f>
        <v>0</v>
      </c>
      <c r="F10595" s="3">
        <f>VLOOKUP(C10595,Index[],4,FALSE)</f>
        <v>0</v>
      </c>
      <c r="G10595" s="3">
        <f>VLOOKUP(C10595,Index[],5,FALSE)</f>
        <v>0</v>
      </c>
      <c r="I10595">
        <f>VLOOKUP(Table1[[#This Row],[trait_name]],Trait[],2,FALSE)</f>
        <v>1</v>
      </c>
      <c r="J10595" s="23" t="s">
        <v>140</v>
      </c>
      <c r="K10595" s="23">
        <v>1</v>
      </c>
      <c r="L10595" s="3"/>
      <c r="M10595" s="3"/>
      <c r="N10595" s="23"/>
      <c r="O10595"/>
    </row>
    <row r="10596" spans="1:15">
      <c r="A10596" s="66">
        <f>VLOOKUP(C10596,Index[],8,FALSE)</f>
        <v>43248</v>
      </c>
      <c r="B10596" s="5"/>
      <c r="C10596" t="s">
        <v>868</v>
      </c>
      <c r="D10596" s="3">
        <f>VLOOKUP(C10596,Index[],2,FALSE)</f>
        <v>87</v>
      </c>
      <c r="E10596" s="3">
        <f>VLOOKUP(C10596,Index[],3,FALSE)</f>
        <v>0</v>
      </c>
      <c r="F10596" s="3">
        <f>VLOOKUP(C10596,Index[],4,FALSE)</f>
        <v>0</v>
      </c>
      <c r="G10596" s="3">
        <f>VLOOKUP(C10596,Index[],5,FALSE)</f>
        <v>0</v>
      </c>
      <c r="I10596">
        <f>VLOOKUP(Table1[[#This Row],[trait_name]],Trait[],2,FALSE)</f>
        <v>1</v>
      </c>
      <c r="J10596" s="23" t="s">
        <v>140</v>
      </c>
      <c r="K10596" s="23">
        <v>2</v>
      </c>
      <c r="L10596" s="3"/>
      <c r="M10596" s="3"/>
      <c r="N10596" s="23"/>
      <c r="O10596"/>
    </row>
    <row r="10597" spans="1:15">
      <c r="A10597" s="66">
        <f>VLOOKUP(C10597,Index[],8,FALSE)</f>
        <v>43248</v>
      </c>
      <c r="B10597" s="5">
        <v>43248</v>
      </c>
      <c r="C10597" t="s">
        <v>868</v>
      </c>
      <c r="D10597" s="3">
        <f>VLOOKUP(C10597,Index[],2,FALSE)</f>
        <v>87</v>
      </c>
      <c r="E10597" s="3">
        <f>VLOOKUP(C10597,Index[],3,FALSE)</f>
        <v>0</v>
      </c>
      <c r="F10597" s="3">
        <f>VLOOKUP(C10597,Index[],4,FALSE)</f>
        <v>0</v>
      </c>
      <c r="G10597" s="3">
        <f>VLOOKUP(C10597,Index[],5,FALSE)</f>
        <v>0</v>
      </c>
      <c r="H10597" t="s">
        <v>25</v>
      </c>
      <c r="I10597">
        <f>VLOOKUP(Table1[[#This Row],[trait_name]],Trait[],2,FALSE)</f>
        <v>2</v>
      </c>
      <c r="J10597" s="23" t="s">
        <v>15</v>
      </c>
      <c r="K10597" s="23">
        <v>1</v>
      </c>
      <c r="L10597" s="3" t="s">
        <v>869</v>
      </c>
      <c r="N10597" s="23"/>
      <c r="O10597"/>
    </row>
    <row r="10598" spans="1:15">
      <c r="A10598" s="66">
        <f>VLOOKUP(C10598,Index[],8,FALSE)</f>
        <v>43248</v>
      </c>
      <c r="B10598" s="5">
        <v>43248</v>
      </c>
      <c r="C10598" t="s">
        <v>868</v>
      </c>
      <c r="D10598" s="3">
        <f>VLOOKUP(C10598,Index[],2,FALSE)</f>
        <v>87</v>
      </c>
      <c r="E10598" s="3">
        <f>VLOOKUP(C10598,Index[],3,FALSE)</f>
        <v>0</v>
      </c>
      <c r="F10598" s="3">
        <f>VLOOKUP(C10598,Index[],4,FALSE)</f>
        <v>0</v>
      </c>
      <c r="G10598" s="3">
        <f>VLOOKUP(C10598,Index[],5,FALSE)</f>
        <v>0</v>
      </c>
      <c r="H10598" t="s">
        <v>160</v>
      </c>
      <c r="I10598">
        <f>VLOOKUP(Table1[[#This Row],[trait_name]],Trait[],2,FALSE)</f>
        <v>2</v>
      </c>
      <c r="J10598" s="23" t="s">
        <v>15</v>
      </c>
      <c r="K10598" s="23">
        <v>2</v>
      </c>
      <c r="L10598" s="3" t="s">
        <v>870</v>
      </c>
      <c r="N10598" s="23"/>
      <c r="O10598"/>
    </row>
    <row r="10599" spans="1:15">
      <c r="A10599" s="66">
        <f>VLOOKUP(C10599,Index[],8,FALSE)</f>
        <v>43248</v>
      </c>
      <c r="B10599" s="5">
        <v>43278</v>
      </c>
      <c r="C10599" t="s">
        <v>868</v>
      </c>
      <c r="D10599" s="3">
        <f>VLOOKUP(C10599,Index[],2,FALSE)</f>
        <v>87</v>
      </c>
      <c r="E10599" s="3">
        <f>VLOOKUP(C10599,Index[],3,FALSE)</f>
        <v>0</v>
      </c>
      <c r="F10599" s="3">
        <f>VLOOKUP(C10599,Index[],4,FALSE)</f>
        <v>0</v>
      </c>
      <c r="G10599" s="3">
        <f>VLOOKUP(C10599,Index[],5,FALSE)</f>
        <v>0</v>
      </c>
      <c r="H10599" t="s">
        <v>25</v>
      </c>
      <c r="I10599">
        <f>VLOOKUP(Table1[[#This Row],[trait_name]],Trait[],2,FALSE)</f>
        <v>3</v>
      </c>
      <c r="J10599" s="23" t="s">
        <v>18</v>
      </c>
      <c r="K10599" s="23">
        <v>3</v>
      </c>
      <c r="L10599" s="3" t="s">
        <v>355</v>
      </c>
      <c r="N10599" s="23"/>
      <c r="O10599"/>
    </row>
    <row r="10600" spans="1:15">
      <c r="A10600" s="66">
        <f>VLOOKUP(C10600,Index[],8,FALSE)</f>
        <v>43248</v>
      </c>
      <c r="B10600" s="5">
        <v>43278</v>
      </c>
      <c r="C10600" t="s">
        <v>868</v>
      </c>
      <c r="D10600" s="3">
        <f>VLOOKUP(C10600,Index[],2,FALSE)</f>
        <v>87</v>
      </c>
      <c r="E10600" s="3">
        <f>VLOOKUP(C10600,Index[],3,FALSE)</f>
        <v>0</v>
      </c>
      <c r="F10600" s="3">
        <f>VLOOKUP(C10600,Index[],4,FALSE)</f>
        <v>0</v>
      </c>
      <c r="G10600" s="3">
        <f>VLOOKUP(C10600,Index[],5,FALSE)</f>
        <v>0</v>
      </c>
      <c r="H10600" t="s">
        <v>25</v>
      </c>
      <c r="I10600">
        <f>VLOOKUP(Table1[[#This Row],[trait_name]],Trait[],2,FALSE)</f>
        <v>3</v>
      </c>
      <c r="J10600" s="23" t="s">
        <v>18</v>
      </c>
      <c r="K10600" s="23">
        <v>1</v>
      </c>
      <c r="L10600" s="3" t="s">
        <v>19</v>
      </c>
      <c r="N10600" s="23"/>
      <c r="O10600"/>
    </row>
    <row r="10601" spans="1:15">
      <c r="A10601" s="66">
        <f>VLOOKUP(C10601,Index[],8,FALSE)</f>
        <v>43248</v>
      </c>
      <c r="B10601" s="5">
        <v>43278</v>
      </c>
      <c r="C10601" t="s">
        <v>868</v>
      </c>
      <c r="D10601" s="3">
        <f>VLOOKUP(C10601,Index[],2,FALSE)</f>
        <v>87</v>
      </c>
      <c r="E10601" s="3">
        <f>VLOOKUP(C10601,Index[],3,FALSE)</f>
        <v>0</v>
      </c>
      <c r="F10601" s="3">
        <f>VLOOKUP(C10601,Index[],4,FALSE)</f>
        <v>0</v>
      </c>
      <c r="G10601" s="3">
        <f>VLOOKUP(C10601,Index[],5,FALSE)</f>
        <v>0</v>
      </c>
      <c r="H10601" t="s">
        <v>25</v>
      </c>
      <c r="I10601">
        <f>VLOOKUP(Table1[[#This Row],[trait_name]],Trait[],2,FALSE)</f>
        <v>3</v>
      </c>
      <c r="J10601" s="23" t="s">
        <v>18</v>
      </c>
      <c r="K10601" s="23">
        <v>2</v>
      </c>
      <c r="L10601" s="3" t="s">
        <v>21</v>
      </c>
      <c r="N10601" s="23"/>
      <c r="O10601"/>
    </row>
    <row r="10602" spans="1:15">
      <c r="A10602" s="66">
        <f>VLOOKUP(C10602,Index[],8,FALSE)</f>
        <v>43248</v>
      </c>
      <c r="B10602" s="5">
        <v>43248</v>
      </c>
      <c r="C10602" t="s">
        <v>868</v>
      </c>
      <c r="D10602" s="3">
        <f>VLOOKUP(C10602,Index[],2,FALSE)</f>
        <v>87</v>
      </c>
      <c r="E10602" s="3">
        <f>VLOOKUP(C10602,Index[],3,FALSE)</f>
        <v>0</v>
      </c>
      <c r="F10602" s="3">
        <f>VLOOKUP(C10602,Index[],4,FALSE)</f>
        <v>0</v>
      </c>
      <c r="G10602" s="3">
        <f>VLOOKUP(C10602,Index[],5,FALSE)</f>
        <v>0</v>
      </c>
      <c r="H10602" t="s">
        <v>25</v>
      </c>
      <c r="I10602">
        <f>VLOOKUP(Table1[[#This Row],[trait_name]],Trait[],2,FALSE)</f>
        <v>4</v>
      </c>
      <c r="J10602" s="23" t="s">
        <v>22</v>
      </c>
      <c r="K10602" s="23">
        <v>1</v>
      </c>
      <c r="L10602" s="3" t="s">
        <v>23</v>
      </c>
      <c r="N10602" s="23"/>
      <c r="O10602"/>
    </row>
    <row r="10603" spans="1:15">
      <c r="A10603" s="66"/>
      <c r="B10603" s="5">
        <v>43313</v>
      </c>
      <c r="C10603" t="s">
        <v>868</v>
      </c>
      <c r="D10603" s="3">
        <f>VLOOKUP(C10603,Index[],2,FALSE)</f>
        <v>87</v>
      </c>
      <c r="E10603" s="3">
        <f>VLOOKUP(C10603,Index[],3,FALSE)</f>
        <v>0</v>
      </c>
      <c r="F10603" s="3">
        <f>VLOOKUP(C10603,Index[],4,FALSE)</f>
        <v>0</v>
      </c>
      <c r="G10603" s="3">
        <f>VLOOKUP(C10603,Index[],5,FALSE)</f>
        <v>0</v>
      </c>
      <c r="I10603">
        <f>VLOOKUP(Table1[[#This Row],[trait_name]],Trait[],2,FALSE)</f>
        <v>4</v>
      </c>
      <c r="J10603" s="23" t="s">
        <v>22</v>
      </c>
      <c r="K10603" s="23">
        <v>2</v>
      </c>
      <c r="L10603" s="3"/>
      <c r="M10603" s="3"/>
      <c r="N10603" s="23"/>
      <c r="O10603"/>
    </row>
    <row r="10604" spans="1:15">
      <c r="A10604" s="66">
        <f>VLOOKUP(C10604,Index[],8,FALSE)</f>
        <v>43248</v>
      </c>
      <c r="B10604" s="5">
        <v>43278</v>
      </c>
      <c r="C10604" t="s">
        <v>868</v>
      </c>
      <c r="D10604" s="3">
        <f>VLOOKUP(C10604,Index[],2,FALSE)</f>
        <v>87</v>
      </c>
      <c r="E10604" s="3">
        <f>VLOOKUP(C10604,Index[],3,FALSE)</f>
        <v>0</v>
      </c>
      <c r="F10604" s="3">
        <f>VLOOKUP(C10604,Index[],4,FALSE)</f>
        <v>0</v>
      </c>
      <c r="G10604" s="3">
        <f>VLOOKUP(C10604,Index[],5,FALSE)</f>
        <v>0</v>
      </c>
      <c r="H10604" t="s">
        <v>165</v>
      </c>
      <c r="I10604">
        <f>VLOOKUP(Table1[[#This Row],[trait_name]],Trait[],2,FALSE)</f>
        <v>5</v>
      </c>
      <c r="J10604" s="23" t="s">
        <v>24</v>
      </c>
      <c r="K10604" s="23">
        <v>2</v>
      </c>
      <c r="L10604" s="3" t="s">
        <v>23</v>
      </c>
      <c r="N10604" s="23"/>
      <c r="O10604"/>
    </row>
    <row r="10605" spans="1:15">
      <c r="A10605" s="66">
        <f>VLOOKUP(C10605,Index[],8,FALSE)</f>
        <v>43248</v>
      </c>
      <c r="B10605" s="5">
        <v>43312</v>
      </c>
      <c r="C10605" t="s">
        <v>868</v>
      </c>
      <c r="D10605" s="3">
        <f>VLOOKUP(C10605,Index[],2,FALSE)</f>
        <v>87</v>
      </c>
      <c r="E10605" s="3">
        <f>VLOOKUP(C10605,Index[],3,FALSE)</f>
        <v>0</v>
      </c>
      <c r="F10605" s="3">
        <f>VLOOKUP(C10605,Index[],4,FALSE)</f>
        <v>0</v>
      </c>
      <c r="G10605" s="3">
        <f>VLOOKUP(C10605,Index[],5,FALSE)</f>
        <v>0</v>
      </c>
      <c r="H10605" t="s">
        <v>153</v>
      </c>
      <c r="I10605">
        <f>VLOOKUP(Table1[[#This Row],[trait_name]],Trait[],2,FALSE)</f>
        <v>5</v>
      </c>
      <c r="J10605" s="23" t="s">
        <v>24</v>
      </c>
      <c r="K10605" s="23">
        <v>3</v>
      </c>
      <c r="L10605" s="3" t="s">
        <v>23</v>
      </c>
      <c r="M10605" s="3"/>
      <c r="N10605" s="23"/>
      <c r="O10605"/>
    </row>
    <row r="10606" spans="1:15">
      <c r="A10606" s="66"/>
      <c r="B10606" s="5">
        <v>43313</v>
      </c>
      <c r="C10606" t="s">
        <v>868</v>
      </c>
      <c r="D10606" s="3">
        <f>VLOOKUP(C10606,Index[],2,FALSE)</f>
        <v>87</v>
      </c>
      <c r="E10606" s="3">
        <f>VLOOKUP(C10606,Index[],3,FALSE)</f>
        <v>0</v>
      </c>
      <c r="F10606" s="3">
        <f>VLOOKUP(C10606,Index[],4,FALSE)</f>
        <v>0</v>
      </c>
      <c r="G10606" s="3">
        <f>VLOOKUP(C10606,Index[],5,FALSE)</f>
        <v>0</v>
      </c>
      <c r="I10606">
        <f>VLOOKUP(Table1[[#This Row],[trait_name]],Trait[],2,FALSE)</f>
        <v>5</v>
      </c>
      <c r="J10606" s="23" t="s">
        <v>24</v>
      </c>
      <c r="K10606" s="23">
        <v>1</v>
      </c>
      <c r="L10606" s="3"/>
      <c r="M10606" s="3"/>
      <c r="N10606" s="23"/>
      <c r="O10606"/>
    </row>
    <row r="10607" spans="1:15">
      <c r="A10607" s="66"/>
      <c r="B10607" s="5">
        <v>43313</v>
      </c>
      <c r="C10607" t="s">
        <v>868</v>
      </c>
      <c r="D10607" s="3">
        <f>VLOOKUP(C10607,Index[],2,FALSE)</f>
        <v>87</v>
      </c>
      <c r="E10607" s="3">
        <f>VLOOKUP(C10607,Index[],3,FALSE)</f>
        <v>0</v>
      </c>
      <c r="F10607" s="3">
        <f>VLOOKUP(C10607,Index[],4,FALSE)</f>
        <v>0</v>
      </c>
      <c r="G10607" s="3">
        <f>VLOOKUP(C10607,Index[],5,FALSE)</f>
        <v>0</v>
      </c>
      <c r="I10607">
        <f>VLOOKUP(Table1[[#This Row],[trait_name]],Trait[],2,FALSE)</f>
        <v>6</v>
      </c>
      <c r="J10607" s="23" t="s">
        <v>148</v>
      </c>
      <c r="K10607" s="23">
        <v>1</v>
      </c>
      <c r="L10607" s="3"/>
      <c r="M10607" s="3"/>
      <c r="N10607" s="23"/>
      <c r="O10607"/>
    </row>
    <row r="10608" spans="1:15">
      <c r="A10608" s="66">
        <f>VLOOKUP(C10608,Index[],8,FALSE)</f>
        <v>43248</v>
      </c>
      <c r="B10608" s="5">
        <v>43312</v>
      </c>
      <c r="C10608" t="s">
        <v>868</v>
      </c>
      <c r="D10608" s="3">
        <f>VLOOKUP(C10608,Index[],2,FALSE)</f>
        <v>87</v>
      </c>
      <c r="E10608" s="3">
        <f>VLOOKUP(C10608,Index[],3,FALSE)</f>
        <v>0</v>
      </c>
      <c r="F10608" s="3">
        <f>VLOOKUP(C10608,Index[],4,FALSE)</f>
        <v>0</v>
      </c>
      <c r="G10608" s="3">
        <f>VLOOKUP(C10608,Index[],5,FALSE)</f>
        <v>0</v>
      </c>
      <c r="H10608" t="s">
        <v>153</v>
      </c>
      <c r="I10608">
        <f>VLOOKUP(Table1[[#This Row],[trait_name]],Trait[],2,FALSE)</f>
        <v>7</v>
      </c>
      <c r="J10608" s="23" t="s">
        <v>26</v>
      </c>
      <c r="K10608" s="23">
        <v>2</v>
      </c>
      <c r="L10608" s="3" t="s">
        <v>27</v>
      </c>
      <c r="M10608" s="3"/>
      <c r="N10608" s="23"/>
      <c r="O10608"/>
    </row>
    <row r="10609" spans="1:15">
      <c r="A10609" s="66">
        <f>VLOOKUP(C10609,Index[],8,FALSE)</f>
        <v>43248</v>
      </c>
      <c r="B10609" s="5">
        <v>43248</v>
      </c>
      <c r="C10609" t="s">
        <v>868</v>
      </c>
      <c r="D10609" s="3">
        <f>VLOOKUP(C10609,Index[],2,FALSE)</f>
        <v>87</v>
      </c>
      <c r="E10609" s="3">
        <f>VLOOKUP(C10609,Index[],3,FALSE)</f>
        <v>0</v>
      </c>
      <c r="F10609" s="3">
        <f>VLOOKUP(C10609,Index[],4,FALSE)</f>
        <v>0</v>
      </c>
      <c r="G10609" s="3">
        <f>VLOOKUP(C10609,Index[],5,FALSE)</f>
        <v>0</v>
      </c>
      <c r="H10609" t="s">
        <v>25</v>
      </c>
      <c r="I10609">
        <f>VLOOKUP(Table1[[#This Row],[trait_name]],Trait[],2,FALSE)</f>
        <v>7</v>
      </c>
      <c r="J10609" s="23" t="s">
        <v>26</v>
      </c>
      <c r="K10609" s="23">
        <v>1</v>
      </c>
      <c r="L10609" s="3" t="s">
        <v>23</v>
      </c>
      <c r="N10609" s="23"/>
      <c r="O10609"/>
    </row>
    <row r="10610" spans="1:15">
      <c r="A10610" s="66"/>
      <c r="B10610" s="5">
        <v>43313</v>
      </c>
      <c r="C10610" t="s">
        <v>868</v>
      </c>
      <c r="D10610" s="3">
        <f>VLOOKUP(C10610,Index[],2,FALSE)</f>
        <v>87</v>
      </c>
      <c r="E10610" s="3">
        <f>VLOOKUP(C10610,Index[],3,FALSE)</f>
        <v>0</v>
      </c>
      <c r="F10610" s="3">
        <f>VLOOKUP(C10610,Index[],4,FALSE)</f>
        <v>0</v>
      </c>
      <c r="G10610" s="3">
        <f>VLOOKUP(C10610,Index[],5,FALSE)</f>
        <v>0</v>
      </c>
      <c r="I10610">
        <f>VLOOKUP(Table1[[#This Row],[trait_name]],Trait[],2,FALSE)</f>
        <v>8</v>
      </c>
      <c r="J10610" s="23" t="s">
        <v>150</v>
      </c>
      <c r="K10610" s="23">
        <v>1</v>
      </c>
      <c r="L10610" s="3"/>
      <c r="M10610" s="3"/>
      <c r="N10610" s="23"/>
      <c r="O10610"/>
    </row>
    <row r="10611" spans="1:15">
      <c r="A10611" s="66">
        <f>VLOOKUP(C10611,Index[],8,FALSE)</f>
        <v>43248</v>
      </c>
      <c r="B10611" s="5">
        <v>43312</v>
      </c>
      <c r="C10611" t="s">
        <v>868</v>
      </c>
      <c r="D10611" s="3">
        <f>VLOOKUP(C10611,Index[],2,FALSE)</f>
        <v>87</v>
      </c>
      <c r="E10611" s="3">
        <f>VLOOKUP(C10611,Index[],3,FALSE)</f>
        <v>0</v>
      </c>
      <c r="F10611" s="3">
        <f>VLOOKUP(C10611,Index[],4,FALSE)</f>
        <v>0</v>
      </c>
      <c r="G10611" s="3">
        <f>VLOOKUP(C10611,Index[],5,FALSE)</f>
        <v>0</v>
      </c>
      <c r="H10611" t="s">
        <v>153</v>
      </c>
      <c r="I10611">
        <f>VLOOKUP(Table1[[#This Row],[trait_name]],Trait[],2,FALSE)</f>
        <v>9</v>
      </c>
      <c r="J10611" s="23" t="s">
        <v>28</v>
      </c>
      <c r="K10611" s="23">
        <v>1</v>
      </c>
      <c r="L10611" s="3" t="s">
        <v>27</v>
      </c>
      <c r="M10611" s="3"/>
      <c r="N10611" s="23"/>
      <c r="O10611"/>
    </row>
    <row r="10612" spans="1:15">
      <c r="A10612" s="66">
        <f>VLOOKUP(C10612,Index[],8,FALSE)</f>
        <v>43248</v>
      </c>
      <c r="B10612" s="5">
        <v>43312</v>
      </c>
      <c r="C10612" t="s">
        <v>868</v>
      </c>
      <c r="D10612" s="3">
        <f>VLOOKUP(C10612,Index[],2,FALSE)</f>
        <v>87</v>
      </c>
      <c r="E10612" s="3">
        <f>VLOOKUP(C10612,Index[],3,FALSE)</f>
        <v>0</v>
      </c>
      <c r="F10612" s="3">
        <f>VLOOKUP(C10612,Index[],4,FALSE)</f>
        <v>0</v>
      </c>
      <c r="G10612" s="3">
        <f>VLOOKUP(C10612,Index[],5,FALSE)</f>
        <v>0</v>
      </c>
      <c r="H10612" t="s">
        <v>153</v>
      </c>
      <c r="I10612">
        <f>VLOOKUP(Table1[[#This Row],[trait_name]],Trait[],2,FALSE)</f>
        <v>10</v>
      </c>
      <c r="J10612" s="23" t="s">
        <v>29</v>
      </c>
      <c r="K10612" s="23">
        <v>1</v>
      </c>
      <c r="L10612" s="3" t="s">
        <v>23</v>
      </c>
      <c r="M10612" s="3" t="s">
        <v>367</v>
      </c>
      <c r="N10612" s="23"/>
      <c r="O10612"/>
    </row>
    <row r="10613" spans="1:15">
      <c r="A10613" s="66">
        <f>VLOOKUP(C10613,Index[],8,FALSE)</f>
        <v>43248</v>
      </c>
      <c r="B10613" s="5">
        <v>43248</v>
      </c>
      <c r="C10613" t="s">
        <v>868</v>
      </c>
      <c r="D10613" s="3">
        <f>VLOOKUP(C10613,Index[],2,FALSE)</f>
        <v>87</v>
      </c>
      <c r="E10613" s="3">
        <f>VLOOKUP(C10613,Index[],3,FALSE)</f>
        <v>0</v>
      </c>
      <c r="F10613" s="3">
        <f>VLOOKUP(C10613,Index[],4,FALSE)</f>
        <v>0</v>
      </c>
      <c r="G10613" s="3">
        <f>VLOOKUP(C10613,Index[],5,FALSE)</f>
        <v>0</v>
      </c>
      <c r="H10613" t="s">
        <v>17</v>
      </c>
      <c r="I10613">
        <f>VLOOKUP(Table1[[#This Row],[trait_name]],Trait[],2,FALSE)</f>
        <v>11</v>
      </c>
      <c r="J10613" s="23" t="s">
        <v>30</v>
      </c>
      <c r="K10613" s="23">
        <v>1</v>
      </c>
      <c r="L10613" s="3" t="s">
        <v>23</v>
      </c>
      <c r="N10613" s="23"/>
      <c r="O10613"/>
    </row>
    <row r="10614" spans="1:15">
      <c r="A10614" s="66">
        <f>VLOOKUP(C10614,Index[],8,FALSE)</f>
        <v>43248</v>
      </c>
      <c r="B10614" s="5">
        <v>43278</v>
      </c>
      <c r="C10614" t="s">
        <v>868</v>
      </c>
      <c r="D10614" s="3">
        <f>VLOOKUP(C10614,Index[],2,FALSE)</f>
        <v>87</v>
      </c>
      <c r="E10614" s="3">
        <f>VLOOKUP(C10614,Index[],3,FALSE)</f>
        <v>0</v>
      </c>
      <c r="F10614" s="3">
        <f>VLOOKUP(C10614,Index[],4,FALSE)</f>
        <v>0</v>
      </c>
      <c r="G10614" s="3">
        <f>VLOOKUP(C10614,Index[],5,FALSE)</f>
        <v>0</v>
      </c>
      <c r="H10614" t="s">
        <v>165</v>
      </c>
      <c r="I10614">
        <f>VLOOKUP(Table1[[#This Row],[trait_name]],Trait[],2,FALSE)</f>
        <v>11</v>
      </c>
      <c r="J10614" s="23" t="s">
        <v>30</v>
      </c>
      <c r="K10614" s="23">
        <v>2</v>
      </c>
      <c r="L10614" s="3" t="s">
        <v>23</v>
      </c>
      <c r="N10614" s="23"/>
      <c r="O10614"/>
    </row>
    <row r="10615" spans="1:15">
      <c r="A10615" s="66">
        <f>VLOOKUP(C10615,Index[],8,FALSE)</f>
        <v>43248</v>
      </c>
      <c r="B10615" s="5">
        <v>43248</v>
      </c>
      <c r="C10615" t="s">
        <v>868</v>
      </c>
      <c r="D10615" s="3">
        <f>VLOOKUP(C10615,Index[],2,FALSE)</f>
        <v>87</v>
      </c>
      <c r="E10615" s="3">
        <f>VLOOKUP(C10615,Index[],3,FALSE)</f>
        <v>0</v>
      </c>
      <c r="F10615" s="3">
        <f>VLOOKUP(C10615,Index[],4,FALSE)</f>
        <v>0</v>
      </c>
      <c r="G10615" s="3">
        <f>VLOOKUP(C10615,Index[],5,FALSE)</f>
        <v>0</v>
      </c>
      <c r="H10615" t="s">
        <v>17</v>
      </c>
      <c r="I10615">
        <f>VLOOKUP(Table1[[#This Row],[trait_name]],Trait[],2,FALSE)</f>
        <v>12</v>
      </c>
      <c r="J10615" s="23" t="s">
        <v>151</v>
      </c>
      <c r="K10615" s="23">
        <v>1</v>
      </c>
      <c r="L10615" s="3" t="s">
        <v>23</v>
      </c>
      <c r="N10615" s="23"/>
      <c r="O10615"/>
    </row>
    <row r="10616" spans="1:15">
      <c r="A10616" s="66">
        <f>VLOOKUP(C10616,Index[],8,FALSE)</f>
        <v>43248</v>
      </c>
      <c r="B10616" s="5">
        <v>43278</v>
      </c>
      <c r="C10616" t="s">
        <v>868</v>
      </c>
      <c r="D10616" s="3">
        <f>VLOOKUP(C10616,Index[],2,FALSE)</f>
        <v>87</v>
      </c>
      <c r="E10616" s="3">
        <f>VLOOKUP(C10616,Index[],3,FALSE)</f>
        <v>0</v>
      </c>
      <c r="F10616" s="3">
        <f>VLOOKUP(C10616,Index[],4,FALSE)</f>
        <v>0</v>
      </c>
      <c r="G10616" s="3">
        <f>VLOOKUP(C10616,Index[],5,FALSE)</f>
        <v>0</v>
      </c>
      <c r="H10616" t="s">
        <v>215</v>
      </c>
      <c r="I10616">
        <f>VLOOKUP(Table1[[#This Row],[trait_name]],Trait[],2,FALSE)</f>
        <v>12</v>
      </c>
      <c r="J10616" s="23" t="s">
        <v>151</v>
      </c>
      <c r="K10616" s="23">
        <v>2</v>
      </c>
      <c r="L10616" s="3" t="s">
        <v>23</v>
      </c>
      <c r="N10616" s="23"/>
      <c r="O10616"/>
    </row>
    <row r="10617" spans="1:15">
      <c r="A10617" s="66"/>
      <c r="B10617" s="5">
        <v>43313</v>
      </c>
      <c r="C10617" t="s">
        <v>868</v>
      </c>
      <c r="D10617" s="3">
        <f>VLOOKUP(C10617,Index[],2,FALSE)</f>
        <v>87</v>
      </c>
      <c r="E10617" s="3">
        <f>VLOOKUP(C10617,Index[],3,FALSE)</f>
        <v>0</v>
      </c>
      <c r="F10617" s="3">
        <f>VLOOKUP(C10617,Index[],4,FALSE)</f>
        <v>0</v>
      </c>
      <c r="G10617" s="3">
        <f>VLOOKUP(C10617,Index[],5,FALSE)</f>
        <v>0</v>
      </c>
      <c r="I10617">
        <f>VLOOKUP(Table1[[#This Row],[trait_name]],Trait[],2,FALSE)</f>
        <v>13</v>
      </c>
      <c r="J10617" s="23" t="s">
        <v>369</v>
      </c>
      <c r="K10617" s="23">
        <v>1</v>
      </c>
      <c r="L10617" s="3"/>
      <c r="M10617" s="3"/>
      <c r="N10617" s="23"/>
      <c r="O10617"/>
    </row>
    <row r="10618" spans="1:15">
      <c r="A10618" s="66">
        <f>VLOOKUP(C10618,Index[],8,FALSE)</f>
        <v>43248</v>
      </c>
      <c r="B10618" s="5">
        <v>43248</v>
      </c>
      <c r="C10618" t="s">
        <v>868</v>
      </c>
      <c r="D10618" s="3">
        <f>VLOOKUP(C10618,Index[],2,FALSE)</f>
        <v>87</v>
      </c>
      <c r="E10618" s="3">
        <f>VLOOKUP(C10618,Index[],3,FALSE)</f>
        <v>0</v>
      </c>
      <c r="F10618" s="3">
        <f>VLOOKUP(C10618,Index[],4,FALSE)</f>
        <v>0</v>
      </c>
      <c r="G10618" s="3">
        <f>VLOOKUP(C10618,Index[],5,FALSE)</f>
        <v>0</v>
      </c>
      <c r="H10618" t="s">
        <v>165</v>
      </c>
      <c r="I10618">
        <f>VLOOKUP(Table1[[#This Row],[trait_name]],Trait[],2,FALSE)</f>
        <v>14</v>
      </c>
      <c r="J10618" s="23" t="s">
        <v>152</v>
      </c>
      <c r="K10618" s="23">
        <v>1</v>
      </c>
      <c r="L10618" s="3" t="s">
        <v>27</v>
      </c>
      <c r="N10618" s="23"/>
      <c r="O10618"/>
    </row>
    <row r="10619" spans="1:15">
      <c r="A10619" s="66">
        <f>VLOOKUP(C10619,Index[],8,FALSE)</f>
        <v>43248</v>
      </c>
      <c r="B10619" s="25"/>
      <c r="C10619" s="4" t="s">
        <v>868</v>
      </c>
      <c r="D10619" s="3">
        <f>VLOOKUP(C10619,Index[],2,FALSE)</f>
        <v>87</v>
      </c>
      <c r="E10619" s="3">
        <f>VLOOKUP(C10619,Index[],3,FALSE)</f>
        <v>0</v>
      </c>
      <c r="F10619" s="3">
        <f>VLOOKUP(C10619,Index[],4,FALSE)</f>
        <v>0</v>
      </c>
      <c r="G10619" s="3">
        <f>VLOOKUP(C10619,Index[],5,FALSE)</f>
        <v>0</v>
      </c>
      <c r="H10619" t="s">
        <v>25</v>
      </c>
      <c r="I10619">
        <f>VLOOKUP(Table1[[#This Row],[trait_name]],Trait[],2,FALSE)</f>
        <v>15</v>
      </c>
      <c r="J10619" s="23" t="s">
        <v>31</v>
      </c>
      <c r="K10619" s="23">
        <v>1</v>
      </c>
      <c r="L10619" s="3" t="s">
        <v>23</v>
      </c>
      <c r="N10619" s="23"/>
      <c r="O10619"/>
    </row>
    <row r="10620" spans="1:15">
      <c r="A10620" s="66">
        <f>VLOOKUP(C10620,Index[],8,FALSE)</f>
        <v>43248</v>
      </c>
      <c r="B10620" s="25">
        <v>43248</v>
      </c>
      <c r="C10620" s="4" t="s">
        <v>868</v>
      </c>
      <c r="D10620" s="3">
        <f>VLOOKUP(C10620,Index[],2,FALSE)</f>
        <v>87</v>
      </c>
      <c r="E10620" s="3">
        <f>VLOOKUP(C10620,Index[],3,FALSE)</f>
        <v>0</v>
      </c>
      <c r="F10620" s="3">
        <f>VLOOKUP(C10620,Index[],4,FALSE)</f>
        <v>0</v>
      </c>
      <c r="G10620" s="3">
        <f>VLOOKUP(C10620,Index[],5,FALSE)</f>
        <v>0</v>
      </c>
      <c r="I10620">
        <f>VLOOKUP(Table1[[#This Row],[trait_name]],Trait[],2,FALSE)</f>
        <v>16</v>
      </c>
      <c r="J10620" s="24" t="s">
        <v>32</v>
      </c>
      <c r="K10620" s="23">
        <v>1</v>
      </c>
      <c r="L10620" s="3"/>
      <c r="N10620" s="23"/>
      <c r="O10620"/>
    </row>
    <row r="10621" spans="1:15">
      <c r="A10621" s="66">
        <f>VLOOKUP(C10621,Index[],8,FALSE)</f>
        <v>43248</v>
      </c>
      <c r="B10621" s="5">
        <v>43248</v>
      </c>
      <c r="C10621" t="s">
        <v>868</v>
      </c>
      <c r="D10621" s="3">
        <f>VLOOKUP(C10621,Index[],2,FALSE)</f>
        <v>87</v>
      </c>
      <c r="E10621" s="3">
        <f>VLOOKUP(C10621,Index[],3,FALSE)</f>
        <v>0</v>
      </c>
      <c r="F10621" s="3">
        <f>VLOOKUP(C10621,Index[],4,FALSE)</f>
        <v>0</v>
      </c>
      <c r="G10621" s="3">
        <f>VLOOKUP(C10621,Index[],5,FALSE)</f>
        <v>0</v>
      </c>
      <c r="H10621" t="s">
        <v>25</v>
      </c>
      <c r="I10621">
        <f>VLOOKUP(Table1[[#This Row],[trait_name]],Trait[],2,FALSE)</f>
        <v>17</v>
      </c>
      <c r="J10621" s="23" t="s">
        <v>33</v>
      </c>
      <c r="K10621" s="23">
        <v>3</v>
      </c>
      <c r="L10621" s="3" t="s">
        <v>34</v>
      </c>
      <c r="N10621" s="23"/>
      <c r="O10621"/>
    </row>
    <row r="10622" spans="1:15">
      <c r="A10622" s="66">
        <f>VLOOKUP(C10622,Index[],8,FALSE)</f>
        <v>43248</v>
      </c>
      <c r="B10622" s="5">
        <v>43248</v>
      </c>
      <c r="C10622" t="s">
        <v>868</v>
      </c>
      <c r="D10622" s="3">
        <f>VLOOKUP(C10622,Index[],2,FALSE)</f>
        <v>87</v>
      </c>
      <c r="E10622" s="3">
        <f>VLOOKUP(C10622,Index[],3,FALSE)</f>
        <v>0</v>
      </c>
      <c r="F10622" s="3">
        <f>VLOOKUP(C10622,Index[],4,FALSE)</f>
        <v>0</v>
      </c>
      <c r="G10622" s="3">
        <f>VLOOKUP(C10622,Index[],5,FALSE)</f>
        <v>0</v>
      </c>
      <c r="H10622" t="s">
        <v>25</v>
      </c>
      <c r="I10622">
        <f>VLOOKUP(Table1[[#This Row],[trait_name]],Trait[],2,FALSE)</f>
        <v>17</v>
      </c>
      <c r="J10622" s="23" t="s">
        <v>33</v>
      </c>
      <c r="K10622" s="23">
        <v>2</v>
      </c>
      <c r="L10622" s="3" t="s">
        <v>35</v>
      </c>
      <c r="N10622" s="23"/>
      <c r="O10622"/>
    </row>
    <row r="10623" spans="1:15">
      <c r="A10623" s="66">
        <f>VLOOKUP(C10623,Index[],8,FALSE)</f>
        <v>43248</v>
      </c>
      <c r="B10623" s="5">
        <v>43248</v>
      </c>
      <c r="C10623" t="s">
        <v>868</v>
      </c>
      <c r="D10623" s="3">
        <f>VLOOKUP(C10623,Index[],2,FALSE)</f>
        <v>87</v>
      </c>
      <c r="E10623" s="3">
        <f>VLOOKUP(C10623,Index[],3,FALSE)</f>
        <v>0</v>
      </c>
      <c r="F10623" s="3">
        <f>VLOOKUP(C10623,Index[],4,FALSE)</f>
        <v>0</v>
      </c>
      <c r="G10623" s="3">
        <f>VLOOKUP(C10623,Index[],5,FALSE)</f>
        <v>0</v>
      </c>
      <c r="H10623" t="s">
        <v>25</v>
      </c>
      <c r="I10623">
        <f>VLOOKUP(Table1[[#This Row],[trait_name]],Trait[],2,FALSE)</f>
        <v>17</v>
      </c>
      <c r="J10623" s="23" t="s">
        <v>33</v>
      </c>
      <c r="K10623" s="23">
        <v>1</v>
      </c>
      <c r="L10623" s="3" t="s">
        <v>36</v>
      </c>
      <c r="N10623" s="23"/>
      <c r="O10623"/>
    </row>
    <row r="10624" spans="1:15">
      <c r="A10624" s="66">
        <f>VLOOKUP(C10624,Index[],8,FALSE)</f>
        <v>43248</v>
      </c>
      <c r="B10624" s="25">
        <v>43312</v>
      </c>
      <c r="C10624" t="s">
        <v>868</v>
      </c>
      <c r="D10624" s="3">
        <f>VLOOKUP(C10624,Index[],2,FALSE)</f>
        <v>87</v>
      </c>
      <c r="E10624" s="3">
        <f>VLOOKUP(C10624,Index[],3,FALSE)</f>
        <v>0</v>
      </c>
      <c r="F10624" s="3">
        <f>VLOOKUP(C10624,Index[],4,FALSE)</f>
        <v>0</v>
      </c>
      <c r="G10624" s="3">
        <f>VLOOKUP(C10624,Index[],5,FALSE)</f>
        <v>0</v>
      </c>
      <c r="H10624" t="s">
        <v>153</v>
      </c>
      <c r="I10624">
        <f>VLOOKUP(Table1[[#This Row],[trait_name]],Trait[],2,FALSE)</f>
        <v>18</v>
      </c>
      <c r="J10624" s="23" t="s">
        <v>37</v>
      </c>
      <c r="K10624" s="23">
        <v>1</v>
      </c>
      <c r="L10624" s="3" t="s">
        <v>397</v>
      </c>
      <c r="N10624" s="23"/>
      <c r="O10624"/>
    </row>
    <row r="10625" spans="1:15">
      <c r="A10625" s="66">
        <f>VLOOKUP(C10625,Index[],8,FALSE)</f>
        <v>43248</v>
      </c>
      <c r="B10625" s="5">
        <v>43278</v>
      </c>
      <c r="C10625" t="s">
        <v>868</v>
      </c>
      <c r="D10625" s="3">
        <f>VLOOKUP(C10625,Index[],2,FALSE)</f>
        <v>87</v>
      </c>
      <c r="E10625" s="3">
        <f>VLOOKUP(C10625,Index[],3,FALSE)</f>
        <v>0</v>
      </c>
      <c r="F10625" s="3">
        <f>VLOOKUP(C10625,Index[],4,FALSE)</f>
        <v>0</v>
      </c>
      <c r="G10625" s="3">
        <f>VLOOKUP(C10625,Index[],5,FALSE)</f>
        <v>0</v>
      </c>
      <c r="H10625" t="s">
        <v>215</v>
      </c>
      <c r="I10625">
        <f>VLOOKUP(Table1[[#This Row],[trait_name]],Trait[],2,FALSE)</f>
        <v>19</v>
      </c>
      <c r="J10625" s="23" t="s">
        <v>38</v>
      </c>
      <c r="K10625" s="23">
        <v>3</v>
      </c>
      <c r="L10625" s="3" t="s">
        <v>40</v>
      </c>
      <c r="N10625" s="23"/>
      <c r="O10625"/>
    </row>
    <row r="10626" spans="1:15">
      <c r="A10626" s="66">
        <f>VLOOKUP(C10626,Index[],8,FALSE)</f>
        <v>43248</v>
      </c>
      <c r="B10626" s="5">
        <v>43248</v>
      </c>
      <c r="C10626" t="s">
        <v>868</v>
      </c>
      <c r="D10626" s="3">
        <f>VLOOKUP(C10626,Index[],2,FALSE)</f>
        <v>87</v>
      </c>
      <c r="E10626" s="3">
        <f>VLOOKUP(C10626,Index[],3,FALSE)</f>
        <v>0</v>
      </c>
      <c r="F10626" s="3">
        <f>VLOOKUP(C10626,Index[],4,FALSE)</f>
        <v>0</v>
      </c>
      <c r="G10626" s="3">
        <f>VLOOKUP(C10626,Index[],5,FALSE)</f>
        <v>0</v>
      </c>
      <c r="H10626" t="s">
        <v>25</v>
      </c>
      <c r="I10626">
        <f>VLOOKUP(Table1[[#This Row],[trait_name]],Trait[],2,FALSE)</f>
        <v>19</v>
      </c>
      <c r="J10626" s="23" t="s">
        <v>38</v>
      </c>
      <c r="K10626" s="23">
        <v>2</v>
      </c>
      <c r="L10626" s="3" t="s">
        <v>156</v>
      </c>
      <c r="N10626" s="23"/>
      <c r="O10626"/>
    </row>
    <row r="10627" spans="1:15">
      <c r="A10627" s="66">
        <f>VLOOKUP(C10627,Index[],8,FALSE)</f>
        <v>43248</v>
      </c>
      <c r="B10627" s="5">
        <v>43248</v>
      </c>
      <c r="C10627" t="s">
        <v>868</v>
      </c>
      <c r="D10627" s="3">
        <f>VLOOKUP(C10627,Index[],2,FALSE)</f>
        <v>87</v>
      </c>
      <c r="E10627" s="3">
        <f>VLOOKUP(C10627,Index[],3,FALSE)</f>
        <v>0</v>
      </c>
      <c r="F10627" s="3">
        <f>VLOOKUP(C10627,Index[],4,FALSE)</f>
        <v>0</v>
      </c>
      <c r="G10627" s="3">
        <f>VLOOKUP(C10627,Index[],5,FALSE)</f>
        <v>0</v>
      </c>
      <c r="H10627" t="s">
        <v>25</v>
      </c>
      <c r="I10627">
        <f>VLOOKUP(Table1[[#This Row],[trait_name]],Trait[],2,FALSE)</f>
        <v>19</v>
      </c>
      <c r="J10627" s="23" t="s">
        <v>38</v>
      </c>
      <c r="K10627" s="23">
        <v>1</v>
      </c>
      <c r="L10627" s="3" t="s">
        <v>157</v>
      </c>
      <c r="N10627" s="23"/>
      <c r="O10627"/>
    </row>
    <row r="10628" spans="1:15">
      <c r="A10628" s="66">
        <f>VLOOKUP(C10628,Index[],8,FALSE)</f>
        <v>43248</v>
      </c>
      <c r="B10628" s="5">
        <v>43312</v>
      </c>
      <c r="C10628" t="s">
        <v>868</v>
      </c>
      <c r="D10628" s="3">
        <f>VLOOKUP(C10628,Index[],2,FALSE)</f>
        <v>87</v>
      </c>
      <c r="E10628" s="3">
        <f>VLOOKUP(C10628,Index[],3,FALSE)</f>
        <v>0</v>
      </c>
      <c r="F10628" s="3">
        <f>VLOOKUP(C10628,Index[],4,FALSE)</f>
        <v>0</v>
      </c>
      <c r="G10628" s="3">
        <f>VLOOKUP(C10628,Index[],5,FALSE)</f>
        <v>0</v>
      </c>
      <c r="H10628" t="s">
        <v>153</v>
      </c>
      <c r="I10628">
        <f>VLOOKUP(Table1[[#This Row],[trait_name]],Trait[],2,FALSE)</f>
        <v>20</v>
      </c>
      <c r="J10628" s="23" t="s">
        <v>41</v>
      </c>
      <c r="K10628" s="23">
        <v>1</v>
      </c>
      <c r="L10628" s="3" t="s">
        <v>126</v>
      </c>
      <c r="M10628" s="3"/>
      <c r="N10628" s="23"/>
      <c r="O10628"/>
    </row>
    <row r="10629" spans="1:15">
      <c r="A10629" s="66">
        <f>VLOOKUP(C10629,Index[],8,FALSE)</f>
        <v>43248</v>
      </c>
      <c r="B10629" s="25">
        <v>43313</v>
      </c>
      <c r="C10629" s="4" t="s">
        <v>868</v>
      </c>
      <c r="D10629" s="3">
        <f>VLOOKUP(C10629,Index[],2,FALSE)</f>
        <v>87</v>
      </c>
      <c r="E10629" s="3">
        <f>VLOOKUP(C10629,Index[],3,FALSE)</f>
        <v>0</v>
      </c>
      <c r="F10629" s="3">
        <f>VLOOKUP(C10629,Index[],4,FALSE)</f>
        <v>0</v>
      </c>
      <c r="G10629" s="3">
        <f>VLOOKUP(C10629,Index[],5,FALSE)</f>
        <v>0</v>
      </c>
      <c r="H10629" t="s">
        <v>165</v>
      </c>
      <c r="I10629">
        <f>VLOOKUP(Table1[[#This Row],[trait_name]],Trait[],2,FALSE)</f>
        <v>21</v>
      </c>
      <c r="J10629" s="23" t="s">
        <v>43</v>
      </c>
      <c r="K10629" s="23">
        <v>1</v>
      </c>
      <c r="L10629" s="3" t="s">
        <v>44</v>
      </c>
      <c r="N10629" s="23"/>
      <c r="O10629"/>
    </row>
    <row r="10630" spans="1:15">
      <c r="A10630" s="66"/>
      <c r="B10630" s="5">
        <v>43313</v>
      </c>
      <c r="C10630" t="s">
        <v>868</v>
      </c>
      <c r="D10630" s="3">
        <f>VLOOKUP(C10630,Index[],2,FALSE)</f>
        <v>87</v>
      </c>
      <c r="E10630" s="3">
        <f>VLOOKUP(C10630,Index[],3,FALSE)</f>
        <v>0</v>
      </c>
      <c r="F10630" s="3">
        <f>VLOOKUP(C10630,Index[],4,FALSE)</f>
        <v>0</v>
      </c>
      <c r="G10630" s="3">
        <f>VLOOKUP(C10630,Index[],5,FALSE)</f>
        <v>0</v>
      </c>
      <c r="H10630" t="s">
        <v>165</v>
      </c>
      <c r="I10630">
        <f>VLOOKUP(Table1[[#This Row],[trait_name]],Trait[],2,FALSE)</f>
        <v>21</v>
      </c>
      <c r="J10630" s="23" t="s">
        <v>43</v>
      </c>
      <c r="K10630" s="23">
        <v>2</v>
      </c>
      <c r="L10630" s="3" t="s">
        <v>45</v>
      </c>
      <c r="M10630" s="3"/>
      <c r="N10630" s="23"/>
      <c r="O10630"/>
    </row>
    <row r="10631" spans="1:15">
      <c r="A10631" s="66">
        <f>VLOOKUP(C10631,Index[],8,FALSE)</f>
        <v>43248</v>
      </c>
      <c r="B10631" s="25">
        <v>43278</v>
      </c>
      <c r="C10631" t="s">
        <v>868</v>
      </c>
      <c r="D10631" s="3">
        <f>VLOOKUP(C10631,Index[],2,FALSE)</f>
        <v>87</v>
      </c>
      <c r="E10631" s="3">
        <f>VLOOKUP(C10631,Index[],3,FALSE)</f>
        <v>0</v>
      </c>
      <c r="F10631" s="3">
        <f>VLOOKUP(C10631,Index[],4,FALSE)</f>
        <v>0</v>
      </c>
      <c r="G10631" s="3">
        <f>VLOOKUP(C10631,Index[],5,FALSE)</f>
        <v>0</v>
      </c>
      <c r="I10631">
        <f>VLOOKUP(Table1[[#This Row],[trait_name]],Trait[],2,FALSE)</f>
        <v>21</v>
      </c>
      <c r="J10631" s="23" t="s">
        <v>43</v>
      </c>
      <c r="K10631" s="23">
        <v>3</v>
      </c>
      <c r="L10631" s="3"/>
      <c r="N10631" s="23"/>
      <c r="O10631"/>
    </row>
    <row r="10632" spans="1:15">
      <c r="A10632" s="66"/>
      <c r="B10632" s="5">
        <v>43313</v>
      </c>
      <c r="C10632" t="s">
        <v>868</v>
      </c>
      <c r="D10632" s="18">
        <f>VLOOKUP(C10632,Index[],2,FALSE)</f>
        <v>87</v>
      </c>
      <c r="E10632" s="3"/>
      <c r="F10632" s="3"/>
      <c r="G10632" s="3"/>
      <c r="H10632" t="s">
        <v>325</v>
      </c>
      <c r="I10632">
        <f>VLOOKUP(Table1[[#This Row],[trait_name]],Trait[],2,FALSE)</f>
        <v>22</v>
      </c>
      <c r="J10632" s="23" t="s">
        <v>47</v>
      </c>
      <c r="K10632" s="23">
        <v>2</v>
      </c>
      <c r="L10632" s="3" t="s">
        <v>48</v>
      </c>
      <c r="M10632" s="3"/>
      <c r="N10632" s="23"/>
      <c r="O10632"/>
    </row>
    <row r="10633" spans="1:15">
      <c r="A10633" s="66">
        <f>VLOOKUP(C10633,Index[],8,FALSE)</f>
        <v>43248</v>
      </c>
      <c r="B10633" s="5">
        <v>43312</v>
      </c>
      <c r="C10633" t="s">
        <v>868</v>
      </c>
      <c r="D10633" s="27">
        <f>VLOOKUP(C10633,Index[],2,FALSE)</f>
        <v>87</v>
      </c>
      <c r="E10633" s="3">
        <f>VLOOKUP(C10633,Index[],3,FALSE)</f>
        <v>0</v>
      </c>
      <c r="F10633" s="3">
        <f>VLOOKUP(C10633,Index[],4,FALSE)</f>
        <v>0</v>
      </c>
      <c r="G10633" s="3">
        <f>VLOOKUP(C10633,Index[],5,FALSE)</f>
        <v>0</v>
      </c>
      <c r="H10633" t="s">
        <v>153</v>
      </c>
      <c r="I10633">
        <f>VLOOKUP(Table1[[#This Row],[trait_name]],Trait[],2,FALSE)</f>
        <v>22</v>
      </c>
      <c r="J10633" s="23" t="s">
        <v>47</v>
      </c>
      <c r="K10633" s="23">
        <v>1</v>
      </c>
      <c r="L10633" s="3" t="s">
        <v>162</v>
      </c>
      <c r="N10633" s="23"/>
      <c r="O10633"/>
    </row>
    <row r="10634" spans="1:15">
      <c r="A10634" s="66">
        <f>VLOOKUP(C10634,Index[],8,FALSE)</f>
        <v>43248</v>
      </c>
      <c r="B10634" s="5">
        <v>43313</v>
      </c>
      <c r="C10634" t="s">
        <v>868</v>
      </c>
      <c r="D10634" s="3">
        <f>VLOOKUP(C10634,Index[],2,FALSE)</f>
        <v>87</v>
      </c>
      <c r="E10634" s="3">
        <f>VLOOKUP(C10634,Index[],3,FALSE)</f>
        <v>0</v>
      </c>
      <c r="F10634" s="3">
        <f>VLOOKUP(C10634,Index[],4,FALSE)</f>
        <v>0</v>
      </c>
      <c r="G10634" s="3">
        <f>VLOOKUP(C10634,Index[],5,FALSE)</f>
        <v>0</v>
      </c>
      <c r="H10634" t="s">
        <v>325</v>
      </c>
      <c r="I10634">
        <f>VLOOKUP(Table1[[#This Row],[trait_name]],Trait[],2,FALSE)</f>
        <v>23</v>
      </c>
      <c r="J10634" s="23" t="s">
        <v>49</v>
      </c>
      <c r="K10634" s="23">
        <v>1</v>
      </c>
      <c r="L10634" s="3" t="s">
        <v>39</v>
      </c>
      <c r="N10634" s="23"/>
      <c r="O10634"/>
    </row>
    <row r="10635" spans="1:15">
      <c r="A10635" s="66"/>
      <c r="B10635" s="5">
        <v>43313</v>
      </c>
      <c r="C10635" t="s">
        <v>868</v>
      </c>
      <c r="D10635" s="3">
        <f>VLOOKUP(C10635,Index[],2,FALSE)</f>
        <v>87</v>
      </c>
      <c r="E10635" s="3">
        <f>VLOOKUP(C10635,Index[],3,FALSE)</f>
        <v>0</v>
      </c>
      <c r="F10635" s="3">
        <f>VLOOKUP(C10635,Index[],4,FALSE)</f>
        <v>0</v>
      </c>
      <c r="G10635" s="3">
        <f>VLOOKUP(C10635,Index[],5,FALSE)</f>
        <v>0</v>
      </c>
      <c r="H10635" t="s">
        <v>25</v>
      </c>
      <c r="I10635">
        <f>VLOOKUP(Table1[[#This Row],[trait_name]],Trait[],2,FALSE)</f>
        <v>23</v>
      </c>
      <c r="J10635" s="23" t="s">
        <v>49</v>
      </c>
      <c r="K10635" s="23">
        <v>3</v>
      </c>
      <c r="L10635" s="3" t="s">
        <v>40</v>
      </c>
      <c r="M10635" s="3"/>
      <c r="N10635" s="23"/>
      <c r="O10635"/>
    </row>
    <row r="10636" spans="1:15">
      <c r="A10636" s="66">
        <f>VLOOKUP(C10636,Index[],8,FALSE)</f>
        <v>43248</v>
      </c>
      <c r="B10636" s="5">
        <v>43313</v>
      </c>
      <c r="C10636" t="s">
        <v>868</v>
      </c>
      <c r="D10636" s="3">
        <f>VLOOKUP(C10636,Index[],2,FALSE)</f>
        <v>87</v>
      </c>
      <c r="E10636" s="3">
        <f>VLOOKUP(C10636,Index[],3,FALSE)</f>
        <v>0</v>
      </c>
      <c r="F10636" s="3">
        <f>VLOOKUP(C10636,Index[],4,FALSE)</f>
        <v>0</v>
      </c>
      <c r="G10636" s="3">
        <f>VLOOKUP(C10636,Index[],5,FALSE)</f>
        <v>0</v>
      </c>
      <c r="H10636" t="s">
        <v>325</v>
      </c>
      <c r="I10636">
        <f>VLOOKUP(Table1[[#This Row],[trait_name]],Trait[],2,FALSE)</f>
        <v>23</v>
      </c>
      <c r="J10636" s="23" t="s">
        <v>49</v>
      </c>
      <c r="K10636" s="23">
        <v>2</v>
      </c>
      <c r="L10636" s="3" t="s">
        <v>214</v>
      </c>
      <c r="N10636" s="24"/>
      <c r="O10636"/>
    </row>
    <row r="10637" spans="1:15">
      <c r="A10637" s="66">
        <f>VLOOKUP(C10637,Index[],8,FALSE)</f>
        <v>43248</v>
      </c>
      <c r="B10637" s="5"/>
      <c r="C10637" t="s">
        <v>868</v>
      </c>
      <c r="D10637" s="3">
        <f>VLOOKUP(C10637,Index[],2,FALSE)</f>
        <v>87</v>
      </c>
      <c r="E10637" s="3">
        <f>VLOOKUP(C10637,Index[],3,FALSE)</f>
        <v>0</v>
      </c>
      <c r="F10637" s="3">
        <f>VLOOKUP(C10637,Index[],4,FALSE)</f>
        <v>0</v>
      </c>
      <c r="G10637" s="3">
        <f>VLOOKUP(C10637,Index[],5,FALSE)</f>
        <v>0</v>
      </c>
      <c r="I10637">
        <f>VLOOKUP(Table1[[#This Row],[trait_name]],Trait[],2,FALSE)</f>
        <v>23</v>
      </c>
      <c r="J10637" s="23" t="s">
        <v>49</v>
      </c>
      <c r="K10637" s="23">
        <v>4</v>
      </c>
      <c r="L10637" s="3"/>
      <c r="N10637" s="23"/>
      <c r="O10637"/>
    </row>
    <row r="10638" spans="1:15">
      <c r="A10638" s="66"/>
      <c r="B10638" s="25">
        <v>43314</v>
      </c>
      <c r="C10638" t="s">
        <v>868</v>
      </c>
      <c r="D10638" s="69">
        <f>VLOOKUP(C10638,Index[],2,FALSE)</f>
        <v>87</v>
      </c>
      <c r="E10638" s="3"/>
      <c r="F10638" s="3"/>
      <c r="G10638" s="3"/>
      <c r="H10638" t="s">
        <v>325</v>
      </c>
      <c r="I10638">
        <f>VLOOKUP(Table1[[#This Row],[trait_name]],Trait[],2,FALSE)</f>
        <v>24</v>
      </c>
      <c r="J10638" s="23" t="s">
        <v>53</v>
      </c>
      <c r="K10638" s="23">
        <v>2</v>
      </c>
      <c r="L10638" s="3" t="s">
        <v>432</v>
      </c>
      <c r="M10638" s="3"/>
      <c r="N10638" s="23"/>
      <c r="O10638"/>
    </row>
    <row r="10639" spans="1:15">
      <c r="A10639" s="66"/>
      <c r="B10639" s="25">
        <v>43313</v>
      </c>
      <c r="C10639" t="s">
        <v>868</v>
      </c>
      <c r="D10639" s="18">
        <f>VLOOKUP(C10639,Index[],2,FALSE)</f>
        <v>87</v>
      </c>
      <c r="E10639" s="3"/>
      <c r="F10639" s="3"/>
      <c r="G10639" s="3"/>
      <c r="H10639" t="s">
        <v>325</v>
      </c>
      <c r="I10639">
        <f>VLOOKUP(Table1[[#This Row],[trait_name]],Trait[],2,FALSE)</f>
        <v>24</v>
      </c>
      <c r="J10639" s="23" t="s">
        <v>53</v>
      </c>
      <c r="K10639" s="23">
        <v>3</v>
      </c>
      <c r="L10639" s="3" t="s">
        <v>432</v>
      </c>
      <c r="M10639" s="3"/>
      <c r="N10639" s="23"/>
      <c r="O10639"/>
    </row>
    <row r="10640" spans="1:15">
      <c r="A10640" s="66">
        <f>VLOOKUP(C10640,Index[],8,FALSE)</f>
        <v>43248</v>
      </c>
      <c r="B10640" s="25">
        <v>43312</v>
      </c>
      <c r="C10640" t="s">
        <v>868</v>
      </c>
      <c r="D10640" s="27">
        <f>VLOOKUP(C10640,Index[],2,FALSE)</f>
        <v>87</v>
      </c>
      <c r="E10640" s="3">
        <f>VLOOKUP(C10640,Index[],3,FALSE)</f>
        <v>0</v>
      </c>
      <c r="F10640" s="3">
        <f>VLOOKUP(C10640,Index[],4,FALSE)</f>
        <v>0</v>
      </c>
      <c r="G10640" s="3">
        <f>VLOOKUP(C10640,Index[],5,FALSE)</f>
        <v>0</v>
      </c>
      <c r="H10640" t="s">
        <v>153</v>
      </c>
      <c r="I10640">
        <f>VLOOKUP(Table1[[#This Row],[trait_name]],Trait[],2,FALSE)</f>
        <v>24</v>
      </c>
      <c r="J10640" s="23" t="s">
        <v>53</v>
      </c>
      <c r="K10640" s="23">
        <v>1</v>
      </c>
      <c r="L10640" s="3" t="s">
        <v>311</v>
      </c>
      <c r="N10640" s="23"/>
      <c r="O10640"/>
    </row>
    <row r="10641" spans="1:15">
      <c r="A10641" s="66">
        <f>VLOOKUP(C10641,Index[],8,FALSE)</f>
        <v>43248</v>
      </c>
      <c r="B10641" s="5">
        <v>43278</v>
      </c>
      <c r="C10641" t="s">
        <v>868</v>
      </c>
      <c r="D10641" s="3">
        <f>VLOOKUP(C10641,Index[],2,FALSE)</f>
        <v>87</v>
      </c>
      <c r="E10641" s="3">
        <f>VLOOKUP(C10641,Index[],3,FALSE)</f>
        <v>0</v>
      </c>
      <c r="F10641" s="3">
        <f>VLOOKUP(C10641,Index[],4,FALSE)</f>
        <v>0</v>
      </c>
      <c r="G10641" s="3">
        <f>VLOOKUP(C10641,Index[],5,FALSE)</f>
        <v>0</v>
      </c>
      <c r="H10641" t="s">
        <v>215</v>
      </c>
      <c r="I10641">
        <f>VLOOKUP(Table1[[#This Row],[trait_name]],Trait[],2,FALSE)</f>
        <v>26</v>
      </c>
      <c r="J10641" s="23" t="s">
        <v>58</v>
      </c>
      <c r="K10641" s="23">
        <v>2</v>
      </c>
      <c r="L10641" s="3" t="s">
        <v>433</v>
      </c>
      <c r="N10641" s="23"/>
      <c r="O10641"/>
    </row>
    <row r="10642" spans="1:15">
      <c r="A10642" s="66">
        <f>VLOOKUP(C10642,Index[],8,FALSE)</f>
        <v>43248</v>
      </c>
      <c r="B10642" s="5">
        <v>43248</v>
      </c>
      <c r="C10642" t="s">
        <v>868</v>
      </c>
      <c r="D10642" s="3">
        <f>VLOOKUP(C10642,Index[],2,FALSE)</f>
        <v>87</v>
      </c>
      <c r="E10642" s="3">
        <f>VLOOKUP(C10642,Index[],3,FALSE)</f>
        <v>0</v>
      </c>
      <c r="F10642" s="3">
        <f>VLOOKUP(C10642,Index[],4,FALSE)</f>
        <v>0</v>
      </c>
      <c r="G10642" s="3">
        <f>VLOOKUP(C10642,Index[],5,FALSE)</f>
        <v>0</v>
      </c>
      <c r="H10642" t="s">
        <v>17</v>
      </c>
      <c r="I10642">
        <f>VLOOKUP(Table1[[#This Row],[trait_name]],Trait[],2,FALSE)</f>
        <v>26</v>
      </c>
      <c r="J10642" s="23" t="s">
        <v>58</v>
      </c>
      <c r="K10642" s="23">
        <v>1</v>
      </c>
      <c r="L10642" s="3" t="s">
        <v>327</v>
      </c>
      <c r="N10642" s="23"/>
      <c r="O10642"/>
    </row>
    <row r="10643" spans="1:15">
      <c r="A10643" s="66">
        <f>VLOOKUP(C10643,Index[],8,FALSE)</f>
        <v>43248</v>
      </c>
      <c r="B10643" s="5">
        <v>43278</v>
      </c>
      <c r="C10643" t="s">
        <v>868</v>
      </c>
      <c r="D10643" s="3">
        <f>VLOOKUP(C10643,Index[],2,FALSE)</f>
        <v>87</v>
      </c>
      <c r="E10643" s="3">
        <f>VLOOKUP(C10643,Index[],3,FALSE)</f>
        <v>0</v>
      </c>
      <c r="F10643" s="3">
        <f>VLOOKUP(C10643,Index[],4,FALSE)</f>
        <v>0</v>
      </c>
      <c r="G10643" s="3">
        <f>VLOOKUP(C10643,Index[],5,FALSE)</f>
        <v>0</v>
      </c>
      <c r="H10643" t="s">
        <v>215</v>
      </c>
      <c r="I10643">
        <f>VLOOKUP(Table1[[#This Row],[trait_name]],Trait[],2,FALSE)</f>
        <v>26</v>
      </c>
      <c r="J10643" s="23" t="s">
        <v>58</v>
      </c>
      <c r="K10643" s="23">
        <v>3</v>
      </c>
      <c r="L10643" s="3" t="s">
        <v>60</v>
      </c>
      <c r="N10643" s="23"/>
      <c r="O10643"/>
    </row>
    <row r="10644" spans="1:15">
      <c r="A10644" s="66">
        <f>VLOOKUP(C10644,Index[],8,FALSE)</f>
        <v>43248</v>
      </c>
      <c r="B10644" s="5">
        <v>43311</v>
      </c>
      <c r="C10644" t="s">
        <v>868</v>
      </c>
      <c r="D10644" s="3">
        <f>VLOOKUP(C10644,Index[],2,FALSE)</f>
        <v>87</v>
      </c>
      <c r="E10644" s="3">
        <f>VLOOKUP(C10644,Index[],3,FALSE)</f>
        <v>0</v>
      </c>
      <c r="F10644" s="3">
        <f>VLOOKUP(C10644,Index[],4,FALSE)</f>
        <v>0</v>
      </c>
      <c r="G10644" s="3">
        <f>VLOOKUP(C10644,Index[],5,FALSE)</f>
        <v>0</v>
      </c>
      <c r="I10644">
        <f>VLOOKUP(Table1[[#This Row],[trait_name]],Trait[],2,FALSE)</f>
        <v>27</v>
      </c>
      <c r="J10644" s="23" t="s">
        <v>61</v>
      </c>
      <c r="K10644" s="23">
        <v>1</v>
      </c>
      <c r="L10644" s="3"/>
      <c r="M10644" s="3"/>
      <c r="N10644" s="23"/>
      <c r="O10644"/>
    </row>
    <row r="10645" spans="1:15">
      <c r="A10645" s="66">
        <f>VLOOKUP(C10645,Index[],8,FALSE)</f>
        <v>43248</v>
      </c>
      <c r="B10645" s="5">
        <v>43311</v>
      </c>
      <c r="C10645" t="s">
        <v>868</v>
      </c>
      <c r="D10645" s="3">
        <f>VLOOKUP(C10645,Index[],2,FALSE)</f>
        <v>87</v>
      </c>
      <c r="E10645" s="3">
        <f>VLOOKUP(C10645,Index[],3,FALSE)</f>
        <v>0</v>
      </c>
      <c r="F10645" s="3">
        <f>VLOOKUP(C10645,Index[],4,FALSE)</f>
        <v>0</v>
      </c>
      <c r="G10645" s="3">
        <f>VLOOKUP(C10645,Index[],5,FALSE)</f>
        <v>0</v>
      </c>
      <c r="I10645">
        <f>VLOOKUP(Table1[[#This Row],[trait_name]],Trait[],2,FALSE)</f>
        <v>28</v>
      </c>
      <c r="J10645" s="23" t="s">
        <v>62</v>
      </c>
      <c r="K10645" s="23">
        <v>1</v>
      </c>
      <c r="L10645" s="3"/>
      <c r="M10645" s="3"/>
      <c r="N10645" s="23"/>
      <c r="O10645"/>
    </row>
    <row r="10646" spans="1:15">
      <c r="A10646" s="66">
        <f>VLOOKUP(C10646,Index[],8,FALSE)</f>
        <v>43248</v>
      </c>
      <c r="B10646" s="5">
        <v>43312</v>
      </c>
      <c r="C10646" t="s">
        <v>868</v>
      </c>
      <c r="D10646" s="3">
        <f>VLOOKUP(C10646,Index[],2,FALSE)</f>
        <v>87</v>
      </c>
      <c r="E10646" s="3">
        <f>VLOOKUP(C10646,Index[],3,FALSE)</f>
        <v>0</v>
      </c>
      <c r="F10646" s="3">
        <f>VLOOKUP(C10646,Index[],4,FALSE)</f>
        <v>0</v>
      </c>
      <c r="G10646" s="3">
        <f>VLOOKUP(C10646,Index[],5,FALSE)</f>
        <v>0</v>
      </c>
      <c r="H10646" t="s">
        <v>153</v>
      </c>
      <c r="I10646">
        <f>VLOOKUP(Table1[[#This Row],[trait_name]],Trait[],2,FALSE)</f>
        <v>29</v>
      </c>
      <c r="J10646" s="23" t="s">
        <v>63</v>
      </c>
      <c r="K10646" s="23">
        <v>2</v>
      </c>
      <c r="L10646" s="3">
        <v>10</v>
      </c>
      <c r="N10646" s="23"/>
      <c r="O10646"/>
    </row>
    <row r="10647" spans="1:15">
      <c r="A10647" s="66">
        <f>VLOOKUP(C10647,Index[],8,FALSE)</f>
        <v>43248</v>
      </c>
      <c r="B10647" s="5">
        <v>43248</v>
      </c>
      <c r="C10647" t="s">
        <v>868</v>
      </c>
      <c r="D10647" s="3">
        <f>VLOOKUP(C10647,Index[],2,FALSE)</f>
        <v>87</v>
      </c>
      <c r="E10647" s="3">
        <f>VLOOKUP(C10647,Index[],3,FALSE)</f>
        <v>0</v>
      </c>
      <c r="F10647" s="3">
        <f>VLOOKUP(C10647,Index[],4,FALSE)</f>
        <v>0</v>
      </c>
      <c r="G10647" s="3">
        <f>VLOOKUP(C10647,Index[],5,FALSE)</f>
        <v>0</v>
      </c>
      <c r="H10647" t="s">
        <v>17</v>
      </c>
      <c r="I10647">
        <f>VLOOKUP(Table1[[#This Row],[trait_name]],Trait[],2,FALSE)</f>
        <v>29</v>
      </c>
      <c r="J10647" s="23" t="s">
        <v>63</v>
      </c>
      <c r="K10647" s="23">
        <v>1</v>
      </c>
      <c r="L10647" s="3">
        <v>15</v>
      </c>
      <c r="N10647" s="23"/>
      <c r="O10647"/>
    </row>
    <row r="10648" spans="1:15">
      <c r="A10648" s="66">
        <f>VLOOKUP(C10648,Index[],8,FALSE)</f>
        <v>43248</v>
      </c>
      <c r="B10648" s="5">
        <v>43278</v>
      </c>
      <c r="C10648" t="s">
        <v>868</v>
      </c>
      <c r="D10648" s="3">
        <f>VLOOKUP(C10648,Index[],2,FALSE)</f>
        <v>87</v>
      </c>
      <c r="E10648" s="3">
        <f>VLOOKUP(C10648,Index[],3,FALSE)</f>
        <v>0</v>
      </c>
      <c r="F10648" s="3">
        <f>VLOOKUP(C10648,Index[],4,FALSE)</f>
        <v>0</v>
      </c>
      <c r="G10648" s="3">
        <f>VLOOKUP(C10648,Index[],5,FALSE)</f>
        <v>0</v>
      </c>
      <c r="H10648" t="s">
        <v>215</v>
      </c>
      <c r="I10648">
        <f>VLOOKUP(Table1[[#This Row],[trait_name]],Trait[],2,FALSE)</f>
        <v>30</v>
      </c>
      <c r="J10648" s="23" t="s">
        <v>64</v>
      </c>
      <c r="K10648" s="23">
        <v>2</v>
      </c>
      <c r="L10648" s="3">
        <v>9</v>
      </c>
      <c r="N10648" s="23"/>
      <c r="O10648"/>
    </row>
    <row r="10649" spans="1:15">
      <c r="A10649" s="66">
        <f>VLOOKUP(C10649,Index[],8,FALSE)</f>
        <v>43248</v>
      </c>
      <c r="B10649" s="5">
        <v>43248</v>
      </c>
      <c r="C10649" t="s">
        <v>868</v>
      </c>
      <c r="D10649" s="3">
        <f>VLOOKUP(C10649,Index[],2,FALSE)</f>
        <v>87</v>
      </c>
      <c r="E10649" s="3">
        <f>VLOOKUP(C10649,Index[],3,FALSE)</f>
        <v>0</v>
      </c>
      <c r="F10649" s="3">
        <f>VLOOKUP(C10649,Index[],4,FALSE)</f>
        <v>0</v>
      </c>
      <c r="G10649" s="3">
        <f>VLOOKUP(C10649,Index[],5,FALSE)</f>
        <v>0</v>
      </c>
      <c r="H10649" t="s">
        <v>25</v>
      </c>
      <c r="I10649">
        <f>VLOOKUP(Table1[[#This Row],[trait_name]],Trait[],2,FALSE)</f>
        <v>30</v>
      </c>
      <c r="J10649" s="23" t="s">
        <v>64</v>
      </c>
      <c r="K10649" s="23">
        <v>1</v>
      </c>
      <c r="L10649" s="3">
        <v>12</v>
      </c>
      <c r="N10649" s="23"/>
      <c r="O10649"/>
    </row>
    <row r="10650" spans="1:15">
      <c r="A10650" s="66">
        <f>VLOOKUP(C10650,Index[],8,FALSE)</f>
        <v>43248</v>
      </c>
      <c r="B10650" s="5">
        <v>43278</v>
      </c>
      <c r="C10650" t="s">
        <v>868</v>
      </c>
      <c r="D10650" s="3">
        <f>VLOOKUP(C10650,Index[],2,FALSE)</f>
        <v>87</v>
      </c>
      <c r="E10650" s="3">
        <f>VLOOKUP(C10650,Index[],3,FALSE)</f>
        <v>0</v>
      </c>
      <c r="F10650" s="3">
        <f>VLOOKUP(C10650,Index[],4,FALSE)</f>
        <v>0</v>
      </c>
      <c r="G10650" s="3">
        <f>VLOOKUP(C10650,Index[],5,FALSE)</f>
        <v>0</v>
      </c>
      <c r="H10650" t="s">
        <v>25</v>
      </c>
      <c r="I10650">
        <f>VLOOKUP(Table1[[#This Row],[trait_name]],Trait[],2,FALSE)</f>
        <v>30</v>
      </c>
      <c r="J10650" s="23" t="s">
        <v>64</v>
      </c>
      <c r="K10650" s="23">
        <v>3</v>
      </c>
      <c r="L10650" s="3">
        <v>12</v>
      </c>
      <c r="N10650" s="23"/>
      <c r="O10650"/>
    </row>
    <row r="10651" spans="1:15">
      <c r="A10651" s="66">
        <f>VLOOKUP(C10651,Index[],8,FALSE)</f>
        <v>43248</v>
      </c>
      <c r="B10651" s="5">
        <v>43248</v>
      </c>
      <c r="C10651" t="s">
        <v>868</v>
      </c>
      <c r="D10651" s="3">
        <f>VLOOKUP(C10651,Index[],2,FALSE)</f>
        <v>87</v>
      </c>
      <c r="E10651" s="3">
        <f>VLOOKUP(C10651,Index[],3,FALSE)</f>
        <v>0</v>
      </c>
      <c r="F10651" s="3">
        <f>VLOOKUP(C10651,Index[],4,FALSE)</f>
        <v>0</v>
      </c>
      <c r="G10651" s="3">
        <f>VLOOKUP(C10651,Index[],5,FALSE)</f>
        <v>0</v>
      </c>
      <c r="H10651" t="s">
        <v>17</v>
      </c>
      <c r="I10651">
        <f>VLOOKUP(Table1[[#This Row],[trait_name]],Trait[],2,FALSE)</f>
        <v>31</v>
      </c>
      <c r="J10651" s="23" t="s">
        <v>65</v>
      </c>
      <c r="K10651" s="23">
        <v>2</v>
      </c>
      <c r="L10651" s="3">
        <v>3</v>
      </c>
      <c r="N10651" s="23"/>
      <c r="O10651"/>
    </row>
    <row r="10652" spans="1:15">
      <c r="A10652" s="66">
        <f>VLOOKUP(C10652,Index[],8,FALSE)</f>
        <v>43248</v>
      </c>
      <c r="B10652" s="5">
        <v>43312</v>
      </c>
      <c r="C10652" t="s">
        <v>868</v>
      </c>
      <c r="D10652" s="3">
        <f>VLOOKUP(C10652,Index[],2,FALSE)</f>
        <v>87</v>
      </c>
      <c r="E10652" s="3">
        <f>VLOOKUP(C10652,Index[],3,FALSE)</f>
        <v>0</v>
      </c>
      <c r="F10652" s="3">
        <f>VLOOKUP(C10652,Index[],4,FALSE)</f>
        <v>0</v>
      </c>
      <c r="G10652" s="3">
        <f>VLOOKUP(C10652,Index[],5,FALSE)</f>
        <v>0</v>
      </c>
      <c r="H10652" t="s">
        <v>153</v>
      </c>
      <c r="I10652">
        <f>VLOOKUP(Table1[[#This Row],[trait_name]],Trait[],2,FALSE)</f>
        <v>31</v>
      </c>
      <c r="J10652" s="23" t="s">
        <v>65</v>
      </c>
      <c r="K10652" s="23">
        <v>3</v>
      </c>
      <c r="L10652" s="3">
        <v>8</v>
      </c>
      <c r="N10652" s="23"/>
      <c r="O10652"/>
    </row>
    <row r="10653" spans="1:15">
      <c r="A10653" s="66">
        <f>VLOOKUP(C10653,Index[],8,FALSE)</f>
        <v>43248</v>
      </c>
      <c r="B10653" s="5">
        <v>43248</v>
      </c>
      <c r="C10653" t="s">
        <v>868</v>
      </c>
      <c r="D10653" s="3">
        <f>VLOOKUP(C10653,Index[],2,FALSE)</f>
        <v>87</v>
      </c>
      <c r="E10653" s="3">
        <f>VLOOKUP(C10653,Index[],3,FALSE)</f>
        <v>0</v>
      </c>
      <c r="F10653" s="3">
        <f>VLOOKUP(C10653,Index[],4,FALSE)</f>
        <v>0</v>
      </c>
      <c r="G10653" s="3">
        <f>VLOOKUP(C10653,Index[],5,FALSE)</f>
        <v>0</v>
      </c>
      <c r="H10653" t="s">
        <v>160</v>
      </c>
      <c r="I10653">
        <f>VLOOKUP(Table1[[#This Row],[trait_name]],Trait[],2,FALSE)</f>
        <v>31</v>
      </c>
      <c r="J10653" s="23" t="s">
        <v>65</v>
      </c>
      <c r="K10653" s="23">
        <v>1</v>
      </c>
      <c r="L10653" s="3">
        <v>10</v>
      </c>
      <c r="N10653" s="23"/>
      <c r="O10653"/>
    </row>
    <row r="10654" spans="1:15">
      <c r="A10654" s="66">
        <f>VLOOKUP(C10654,Index[],8,FALSE)</f>
        <v>43248</v>
      </c>
      <c r="B10654" s="5">
        <v>43248</v>
      </c>
      <c r="C10654" t="s">
        <v>868</v>
      </c>
      <c r="D10654" s="3">
        <f>VLOOKUP(C10654,Index[],2,FALSE)</f>
        <v>87</v>
      </c>
      <c r="E10654" s="3">
        <f>VLOOKUP(C10654,Index[],3,FALSE)</f>
        <v>0</v>
      </c>
      <c r="F10654" s="3">
        <f>VLOOKUP(C10654,Index[],4,FALSE)</f>
        <v>0</v>
      </c>
      <c r="G10654" s="3">
        <f>VLOOKUP(C10654,Index[],5,FALSE)</f>
        <v>0</v>
      </c>
      <c r="H10654" t="s">
        <v>17</v>
      </c>
      <c r="I10654">
        <f>VLOOKUP(Table1[[#This Row],[trait_name]],Trait[],2,FALSE)</f>
        <v>32</v>
      </c>
      <c r="J10654" s="23" t="s">
        <v>66</v>
      </c>
      <c r="K10654" s="23">
        <v>1</v>
      </c>
      <c r="L10654" s="3">
        <v>5</v>
      </c>
      <c r="N10654" s="23"/>
      <c r="O10654"/>
    </row>
    <row r="10655" spans="1:15">
      <c r="A10655" s="66">
        <f>VLOOKUP(C10655,Index[],8,FALSE)</f>
        <v>43248</v>
      </c>
      <c r="B10655" s="5">
        <v>43312</v>
      </c>
      <c r="C10655" t="s">
        <v>868</v>
      </c>
      <c r="D10655" s="3">
        <f>VLOOKUP(C10655,Index[],2,FALSE)</f>
        <v>87</v>
      </c>
      <c r="E10655" s="3">
        <f>VLOOKUP(C10655,Index[],3,FALSE)</f>
        <v>0</v>
      </c>
      <c r="F10655" s="3">
        <f>VLOOKUP(C10655,Index[],4,FALSE)</f>
        <v>0</v>
      </c>
      <c r="G10655" s="3">
        <f>VLOOKUP(C10655,Index[],5,FALSE)</f>
        <v>0</v>
      </c>
      <c r="H10655" t="s">
        <v>153</v>
      </c>
      <c r="I10655">
        <f>VLOOKUP(Table1[[#This Row],[trait_name]],Trait[],2,FALSE)</f>
        <v>32</v>
      </c>
      <c r="J10655" s="23" t="s">
        <v>66</v>
      </c>
      <c r="K10655" s="23">
        <v>2</v>
      </c>
      <c r="L10655" s="3">
        <v>6</v>
      </c>
      <c r="N10655" s="23"/>
      <c r="O10655"/>
    </row>
    <row r="10656" spans="1:15">
      <c r="A10656" s="66">
        <f>VLOOKUP(C10656,Index[],8,FALSE)</f>
        <v>43248</v>
      </c>
      <c r="B10656" s="5">
        <v>43278</v>
      </c>
      <c r="C10656" t="s">
        <v>868</v>
      </c>
      <c r="D10656" s="3">
        <f>VLOOKUP(C10656,Index[],2,FALSE)</f>
        <v>87</v>
      </c>
      <c r="E10656" s="3">
        <f>VLOOKUP(C10656,Index[],3,FALSE)</f>
        <v>0</v>
      </c>
      <c r="F10656" s="3">
        <f>VLOOKUP(C10656,Index[],4,FALSE)</f>
        <v>0</v>
      </c>
      <c r="G10656" s="3">
        <f>VLOOKUP(C10656,Index[],5,FALSE)</f>
        <v>0</v>
      </c>
      <c r="H10656" t="s">
        <v>215</v>
      </c>
      <c r="I10656">
        <f>VLOOKUP(Table1[[#This Row],[trait_name]],Trait[],2,FALSE)</f>
        <v>33</v>
      </c>
      <c r="J10656" s="23" t="s">
        <v>67</v>
      </c>
      <c r="K10656" s="23">
        <v>2</v>
      </c>
      <c r="L10656" s="3">
        <v>4</v>
      </c>
      <c r="N10656" s="23"/>
      <c r="O10656"/>
    </row>
    <row r="10657" spans="1:15">
      <c r="A10657" s="66">
        <f>VLOOKUP(C10657,Index[],8,FALSE)</f>
        <v>43248</v>
      </c>
      <c r="B10657" s="5">
        <v>43248</v>
      </c>
      <c r="C10657" t="s">
        <v>868</v>
      </c>
      <c r="D10657" s="3">
        <f>VLOOKUP(C10657,Index[],2,FALSE)</f>
        <v>87</v>
      </c>
      <c r="E10657" s="3">
        <f>VLOOKUP(C10657,Index[],3,FALSE)</f>
        <v>0</v>
      </c>
      <c r="F10657" s="3">
        <f>VLOOKUP(C10657,Index[],4,FALSE)</f>
        <v>0</v>
      </c>
      <c r="G10657" s="3">
        <f>VLOOKUP(C10657,Index[],5,FALSE)</f>
        <v>0</v>
      </c>
      <c r="H10657" t="s">
        <v>25</v>
      </c>
      <c r="I10657">
        <f>VLOOKUP(Table1[[#This Row],[trait_name]],Trait[],2,FALSE)</f>
        <v>33</v>
      </c>
      <c r="J10657" s="23" t="s">
        <v>67</v>
      </c>
      <c r="K10657" s="23">
        <v>1</v>
      </c>
      <c r="L10657" s="3">
        <v>5</v>
      </c>
      <c r="N10657" s="23"/>
      <c r="O10657"/>
    </row>
    <row r="10658" spans="1:15">
      <c r="A10658" s="66">
        <f>VLOOKUP(C10658,Index[],8,FALSE)</f>
        <v>43248</v>
      </c>
      <c r="B10658" s="5">
        <v>43278</v>
      </c>
      <c r="C10658" t="s">
        <v>868</v>
      </c>
      <c r="D10658" s="3">
        <f>VLOOKUP(C10658,Index[],2,FALSE)</f>
        <v>87</v>
      </c>
      <c r="E10658" s="3">
        <f>VLOOKUP(C10658,Index[],3,FALSE)</f>
        <v>0</v>
      </c>
      <c r="F10658" s="3">
        <f>VLOOKUP(C10658,Index[],4,FALSE)</f>
        <v>0</v>
      </c>
      <c r="G10658" s="3">
        <f>VLOOKUP(C10658,Index[],5,FALSE)</f>
        <v>0</v>
      </c>
      <c r="H10658" t="s">
        <v>25</v>
      </c>
      <c r="I10658">
        <f>VLOOKUP(Table1[[#This Row],[trait_name]],Trait[],2,FALSE)</f>
        <v>33</v>
      </c>
      <c r="J10658" s="23" t="s">
        <v>67</v>
      </c>
      <c r="K10658" s="23">
        <v>3</v>
      </c>
      <c r="L10658" s="3">
        <v>5</v>
      </c>
      <c r="N10658" s="23"/>
      <c r="O10658"/>
    </row>
    <row r="10659" spans="1:15">
      <c r="A10659" s="66">
        <f>VLOOKUP(C10659,Index[],8,FALSE)</f>
        <v>43248</v>
      </c>
      <c r="B10659" s="5">
        <v>43248</v>
      </c>
      <c r="C10659" t="s">
        <v>868</v>
      </c>
      <c r="D10659" s="3">
        <f>VLOOKUP(C10659,Index[],2,FALSE)</f>
        <v>87</v>
      </c>
      <c r="E10659" s="3">
        <f>VLOOKUP(C10659,Index[],3,FALSE)</f>
        <v>0</v>
      </c>
      <c r="F10659" s="3">
        <f>VLOOKUP(C10659,Index[],4,FALSE)</f>
        <v>0</v>
      </c>
      <c r="G10659" s="3">
        <f>VLOOKUP(C10659,Index[],5,FALSE)</f>
        <v>0</v>
      </c>
      <c r="H10659" t="s">
        <v>17</v>
      </c>
      <c r="I10659">
        <f>VLOOKUP(Table1[[#This Row],[trait_name]],Trait[],2,FALSE)</f>
        <v>34</v>
      </c>
      <c r="J10659" s="23" t="s">
        <v>68</v>
      </c>
      <c r="K10659" s="23">
        <v>1</v>
      </c>
      <c r="L10659" s="3">
        <v>3</v>
      </c>
      <c r="N10659" s="23"/>
      <c r="O10659"/>
    </row>
    <row r="10660" spans="1:15">
      <c r="A10660" s="66">
        <f>VLOOKUP(C10660,Index[],8,FALSE)</f>
        <v>43248</v>
      </c>
      <c r="B10660" s="5">
        <v>43312</v>
      </c>
      <c r="C10660" t="s">
        <v>868</v>
      </c>
      <c r="D10660" s="3">
        <f>VLOOKUP(C10660,Index[],2,FALSE)</f>
        <v>87</v>
      </c>
      <c r="E10660" s="3">
        <f>VLOOKUP(C10660,Index[],3,FALSE)</f>
        <v>0</v>
      </c>
      <c r="F10660" s="3">
        <f>VLOOKUP(C10660,Index[],4,FALSE)</f>
        <v>0</v>
      </c>
      <c r="G10660" s="3">
        <f>VLOOKUP(C10660,Index[],5,FALSE)</f>
        <v>0</v>
      </c>
      <c r="H10660" t="s">
        <v>153</v>
      </c>
      <c r="I10660">
        <f>VLOOKUP(Table1[[#This Row],[trait_name]],Trait[],2,FALSE)</f>
        <v>34</v>
      </c>
      <c r="J10660" s="23" t="s">
        <v>68</v>
      </c>
      <c r="K10660" s="23">
        <v>2</v>
      </c>
      <c r="L10660" s="3">
        <v>4</v>
      </c>
      <c r="N10660" s="23"/>
      <c r="O10660"/>
    </row>
    <row r="10661" spans="1:15">
      <c r="A10661" s="66">
        <f>VLOOKUP(C10661,Index[],8,FALSE)</f>
        <v>43248</v>
      </c>
      <c r="B10661" s="5">
        <v>43278</v>
      </c>
      <c r="C10661" t="s">
        <v>868</v>
      </c>
      <c r="D10661" s="3">
        <f>VLOOKUP(C10661,Index[],2,FALSE)</f>
        <v>87</v>
      </c>
      <c r="E10661" s="3">
        <f>VLOOKUP(C10661,Index[],3,FALSE)</f>
        <v>0</v>
      </c>
      <c r="F10661" s="3">
        <f>VLOOKUP(C10661,Index[],4,FALSE)</f>
        <v>0</v>
      </c>
      <c r="G10661" s="3">
        <f>VLOOKUP(C10661,Index[],5,FALSE)</f>
        <v>0</v>
      </c>
      <c r="H10661" t="s">
        <v>165</v>
      </c>
      <c r="I10661">
        <f>VLOOKUP(Table1[[#This Row],[trait_name]],Trait[],2,FALSE)</f>
        <v>35</v>
      </c>
      <c r="J10661" s="23" t="s">
        <v>166</v>
      </c>
      <c r="K10661" s="23">
        <v>2</v>
      </c>
      <c r="L10661" s="3" t="s">
        <v>167</v>
      </c>
      <c r="N10661" s="23"/>
      <c r="O10661"/>
    </row>
    <row r="10662" spans="1:15">
      <c r="A10662" s="66">
        <f>VLOOKUP(C10662,Index[],8,FALSE)</f>
        <v>43248</v>
      </c>
      <c r="B10662" s="5">
        <v>43312</v>
      </c>
      <c r="C10662" t="s">
        <v>868</v>
      </c>
      <c r="D10662" s="3">
        <f>VLOOKUP(C10662,Index[],2,FALSE)</f>
        <v>87</v>
      </c>
      <c r="E10662" s="3">
        <f>VLOOKUP(C10662,Index[],3,FALSE)</f>
        <v>0</v>
      </c>
      <c r="F10662" s="3">
        <f>VLOOKUP(C10662,Index[],4,FALSE)</f>
        <v>0</v>
      </c>
      <c r="G10662" s="3">
        <f>VLOOKUP(C10662,Index[],5,FALSE)</f>
        <v>0</v>
      </c>
      <c r="H10662" t="s">
        <v>153</v>
      </c>
      <c r="I10662">
        <f>VLOOKUP(Table1[[#This Row],[trait_name]],Trait[],2,FALSE)</f>
        <v>35</v>
      </c>
      <c r="J10662" s="23" t="s">
        <v>166</v>
      </c>
      <c r="K10662" s="23">
        <v>3</v>
      </c>
      <c r="L10662" s="3" t="s">
        <v>126</v>
      </c>
      <c r="N10662" s="23"/>
      <c r="O10662"/>
    </row>
    <row r="10663" spans="1:15">
      <c r="A10663" s="66"/>
      <c r="B10663" s="5">
        <v>43313</v>
      </c>
      <c r="C10663" t="s">
        <v>868</v>
      </c>
      <c r="D10663" s="3">
        <f>VLOOKUP(C10663,Index[],2,FALSE)</f>
        <v>87</v>
      </c>
      <c r="E10663" s="3">
        <f>VLOOKUP(C10663,Index[],3,FALSE)</f>
        <v>0</v>
      </c>
      <c r="F10663" s="3">
        <f>VLOOKUP(C10663,Index[],4,FALSE)</f>
        <v>0</v>
      </c>
      <c r="G10663" s="3">
        <f>VLOOKUP(C10663,Index[],5,FALSE)</f>
        <v>0</v>
      </c>
      <c r="I10663">
        <f>VLOOKUP(Table1[[#This Row],[trait_name]],Trait[],2,FALSE)</f>
        <v>35</v>
      </c>
      <c r="J10663" s="23" t="s">
        <v>166</v>
      </c>
      <c r="K10663" s="23">
        <v>1</v>
      </c>
      <c r="L10663" s="3"/>
      <c r="M10663" s="3"/>
      <c r="N10663" s="23"/>
      <c r="O10663"/>
    </row>
    <row r="10664" spans="1:15">
      <c r="A10664" s="66">
        <f>VLOOKUP(C10664,Index[],8,FALSE)</f>
        <v>43248</v>
      </c>
      <c r="B10664" s="5">
        <v>43248</v>
      </c>
      <c r="C10664" t="s">
        <v>868</v>
      </c>
      <c r="D10664" s="3">
        <f>VLOOKUP(C10664,Index[],2,FALSE)</f>
        <v>87</v>
      </c>
      <c r="E10664" s="3">
        <f>VLOOKUP(C10664,Index[],3,FALSE)</f>
        <v>0</v>
      </c>
      <c r="F10664" s="3">
        <f>VLOOKUP(C10664,Index[],4,FALSE)</f>
        <v>0</v>
      </c>
      <c r="G10664" s="3">
        <f>VLOOKUP(C10664,Index[],5,FALSE)</f>
        <v>0</v>
      </c>
      <c r="H10664" t="s">
        <v>215</v>
      </c>
      <c r="I10664">
        <f>VLOOKUP(Table1[[#This Row],[trait_name]],Trait[],2,FALSE)</f>
        <v>36</v>
      </c>
      <c r="J10664" s="23" t="s">
        <v>69</v>
      </c>
      <c r="K10664" s="23">
        <v>1</v>
      </c>
      <c r="L10664" s="3" t="s">
        <v>71</v>
      </c>
      <c r="N10664" s="23"/>
      <c r="O10664"/>
    </row>
    <row r="10665" spans="1:15">
      <c r="A10665" s="66">
        <f>VLOOKUP(C10665,Index[],8,FALSE)</f>
        <v>43248</v>
      </c>
      <c r="B10665" s="5">
        <v>43278</v>
      </c>
      <c r="C10665" t="s">
        <v>868</v>
      </c>
      <c r="D10665" s="3">
        <f>VLOOKUP(C10665,Index[],2,FALSE)</f>
        <v>87</v>
      </c>
      <c r="E10665" s="3">
        <f>VLOOKUP(C10665,Index[],3,FALSE)</f>
        <v>0</v>
      </c>
      <c r="F10665" s="3">
        <f>VLOOKUP(C10665,Index[],4,FALSE)</f>
        <v>0</v>
      </c>
      <c r="G10665" s="3">
        <f>VLOOKUP(C10665,Index[],5,FALSE)</f>
        <v>0</v>
      </c>
      <c r="H10665" t="s">
        <v>215</v>
      </c>
      <c r="I10665">
        <f>VLOOKUP(Table1[[#This Row],[trait_name]],Trait[],2,FALSE)</f>
        <v>36</v>
      </c>
      <c r="J10665" s="23" t="s">
        <v>69</v>
      </c>
      <c r="K10665" s="23">
        <v>3</v>
      </c>
      <c r="L10665" s="3" t="s">
        <v>71</v>
      </c>
      <c r="N10665" s="23"/>
      <c r="O10665"/>
    </row>
    <row r="10666" spans="1:15">
      <c r="A10666" s="66">
        <f>VLOOKUP(C10666,Index[],8,FALSE)</f>
        <v>43248</v>
      </c>
      <c r="B10666" s="5">
        <v>43278</v>
      </c>
      <c r="C10666" t="s">
        <v>868</v>
      </c>
      <c r="D10666" s="3">
        <f>VLOOKUP(C10666,Index[],2,FALSE)</f>
        <v>87</v>
      </c>
      <c r="E10666" s="3">
        <f>VLOOKUP(C10666,Index[],3,FALSE)</f>
        <v>0</v>
      </c>
      <c r="F10666" s="3">
        <f>VLOOKUP(C10666,Index[],4,FALSE)</f>
        <v>0</v>
      </c>
      <c r="G10666" s="3">
        <f>VLOOKUP(C10666,Index[],5,FALSE)</f>
        <v>0</v>
      </c>
      <c r="H10666" t="s">
        <v>25</v>
      </c>
      <c r="I10666">
        <f>VLOOKUP(Table1[[#This Row],[trait_name]],Trait[],2,FALSE)</f>
        <v>36</v>
      </c>
      <c r="J10666" s="23" t="s">
        <v>69</v>
      </c>
      <c r="K10666" s="23">
        <v>2</v>
      </c>
      <c r="L10666" s="3" t="s">
        <v>329</v>
      </c>
      <c r="N10666" s="23"/>
      <c r="O10666"/>
    </row>
    <row r="10667" spans="1:15">
      <c r="A10667" s="66">
        <f>VLOOKUP(C10667,Index[],8,FALSE)</f>
        <v>43248</v>
      </c>
      <c r="B10667" s="5">
        <v>43248</v>
      </c>
      <c r="C10667" t="s">
        <v>868</v>
      </c>
      <c r="D10667" s="3">
        <f>VLOOKUP(C10667,Index[],2,FALSE)</f>
        <v>87</v>
      </c>
      <c r="E10667" s="3">
        <f>VLOOKUP(C10667,Index[],3,FALSE)</f>
        <v>0</v>
      </c>
      <c r="F10667" s="3">
        <f>VLOOKUP(C10667,Index[],4,FALSE)</f>
        <v>0</v>
      </c>
      <c r="G10667" s="3">
        <f>VLOOKUP(C10667,Index[],5,FALSE)</f>
        <v>0</v>
      </c>
      <c r="H10667" t="s">
        <v>25</v>
      </c>
      <c r="I10667">
        <f>VLOOKUP(Table1[[#This Row],[trait_name]],Trait[],2,FALSE)</f>
        <v>37</v>
      </c>
      <c r="J10667" s="23" t="s">
        <v>170</v>
      </c>
      <c r="K10667" s="23">
        <v>1</v>
      </c>
      <c r="L10667" s="3" t="s">
        <v>55</v>
      </c>
      <c r="N10667" s="23"/>
      <c r="O10667"/>
    </row>
    <row r="10668" spans="1:15">
      <c r="A10668" s="66">
        <f>VLOOKUP(C10668,Index[],8,FALSE)</f>
        <v>43248</v>
      </c>
      <c r="B10668" s="5">
        <v>43312</v>
      </c>
      <c r="C10668" t="s">
        <v>868</v>
      </c>
      <c r="D10668" s="3">
        <f>VLOOKUP(C10668,Index[],2,FALSE)</f>
        <v>87</v>
      </c>
      <c r="E10668" s="3">
        <f>VLOOKUP(C10668,Index[],3,FALSE)</f>
        <v>0</v>
      </c>
      <c r="F10668" s="3">
        <f>VLOOKUP(C10668,Index[],4,FALSE)</f>
        <v>0</v>
      </c>
      <c r="G10668" s="3">
        <f>VLOOKUP(C10668,Index[],5,FALSE)</f>
        <v>0</v>
      </c>
      <c r="H10668" t="s">
        <v>153</v>
      </c>
      <c r="I10668">
        <f>VLOOKUP(Table1[[#This Row],[trait_name]],Trait[],2,FALSE)</f>
        <v>38</v>
      </c>
      <c r="J10668" s="23" t="s">
        <v>72</v>
      </c>
      <c r="K10668" s="23">
        <v>1</v>
      </c>
      <c r="L10668" s="3" t="s">
        <v>73</v>
      </c>
      <c r="N10668" s="23"/>
      <c r="O10668"/>
    </row>
    <row r="10669" spans="1:15">
      <c r="A10669" s="66">
        <f>VLOOKUP(C10669,Index[],8,FALSE)</f>
        <v>43248</v>
      </c>
      <c r="B10669" s="5">
        <v>43312</v>
      </c>
      <c r="C10669" t="s">
        <v>868</v>
      </c>
      <c r="D10669" s="3">
        <f>VLOOKUP(C10669,Index[],2,FALSE)</f>
        <v>87</v>
      </c>
      <c r="E10669" s="3">
        <f>VLOOKUP(C10669,Index[],3,FALSE)</f>
        <v>0</v>
      </c>
      <c r="F10669" s="3">
        <f>VLOOKUP(C10669,Index[],4,FALSE)</f>
        <v>0</v>
      </c>
      <c r="G10669" s="3">
        <f>VLOOKUP(C10669,Index[],5,FALSE)</f>
        <v>0</v>
      </c>
      <c r="H10669" t="s">
        <v>153</v>
      </c>
      <c r="I10669">
        <f>VLOOKUP(Table1[[#This Row],[trait_name]],Trait[],2,FALSE)</f>
        <v>39</v>
      </c>
      <c r="J10669" s="23" t="s">
        <v>74</v>
      </c>
      <c r="K10669" s="23">
        <v>1</v>
      </c>
      <c r="L10669" s="3" t="s">
        <v>75</v>
      </c>
      <c r="M10669" s="3"/>
      <c r="N10669" s="23"/>
      <c r="O10669"/>
    </row>
    <row r="10670" spans="1:15">
      <c r="A10670" s="66">
        <f>VLOOKUP(C10670,Index[],8,FALSE)</f>
        <v>43248</v>
      </c>
      <c r="B10670" s="5"/>
      <c r="C10670" t="s">
        <v>868</v>
      </c>
      <c r="D10670" s="3">
        <f>VLOOKUP(C10670,Index[],2,FALSE)</f>
        <v>87</v>
      </c>
      <c r="E10670" s="3">
        <f>VLOOKUP(C10670,Index[],3,FALSE)</f>
        <v>0</v>
      </c>
      <c r="F10670" s="3">
        <f>VLOOKUP(C10670,Index[],4,FALSE)</f>
        <v>0</v>
      </c>
      <c r="G10670" s="3">
        <f>VLOOKUP(C10670,Index[],5,FALSE)</f>
        <v>0</v>
      </c>
      <c r="I10670">
        <f>VLOOKUP(Table1[[#This Row],[trait_name]],Trait[],2,FALSE)</f>
        <v>40</v>
      </c>
      <c r="J10670" s="23" t="s">
        <v>76</v>
      </c>
      <c r="K10670" s="23">
        <v>1</v>
      </c>
      <c r="L10670" s="3"/>
      <c r="N10670" s="23"/>
      <c r="O10670"/>
    </row>
    <row r="10671" spans="1:15">
      <c r="A10671" s="66">
        <f>VLOOKUP(C10671,Index[],8,FALSE)</f>
        <v>43248</v>
      </c>
      <c r="B10671" s="5">
        <v>43248</v>
      </c>
      <c r="C10671" t="s">
        <v>868</v>
      </c>
      <c r="D10671" s="3">
        <f>VLOOKUP(C10671,Index[],2,FALSE)</f>
        <v>87</v>
      </c>
      <c r="E10671" s="3">
        <f>VLOOKUP(C10671,Index[],3,FALSE)</f>
        <v>0</v>
      </c>
      <c r="F10671" s="3">
        <f>VLOOKUP(C10671,Index[],4,FALSE)</f>
        <v>0</v>
      </c>
      <c r="G10671" s="3">
        <f>VLOOKUP(C10671,Index[],5,FALSE)</f>
        <v>0</v>
      </c>
      <c r="H10671" t="s">
        <v>215</v>
      </c>
      <c r="I10671">
        <f>VLOOKUP(Table1[[#This Row],[trait_name]],Trait[],2,FALSE)</f>
        <v>41</v>
      </c>
      <c r="J10671" s="23" t="s">
        <v>78</v>
      </c>
      <c r="K10671" s="23">
        <v>1</v>
      </c>
      <c r="L10671" s="3" t="s">
        <v>80</v>
      </c>
      <c r="N10671" s="23"/>
      <c r="O10671"/>
    </row>
    <row r="10672" spans="1:15">
      <c r="A10672" s="66">
        <f>VLOOKUP(C10672,Index[],8,FALSE)</f>
        <v>43248</v>
      </c>
      <c r="B10672" s="5">
        <v>43248</v>
      </c>
      <c r="C10672" t="s">
        <v>868</v>
      </c>
      <c r="D10672" s="3">
        <f>VLOOKUP(C10672,Index[],2,FALSE)</f>
        <v>87</v>
      </c>
      <c r="E10672" s="3">
        <f>VLOOKUP(C10672,Index[],3,FALSE)</f>
        <v>0</v>
      </c>
      <c r="F10672" s="3">
        <f>VLOOKUP(C10672,Index[],4,FALSE)</f>
        <v>0</v>
      </c>
      <c r="G10672" s="3">
        <f>VLOOKUP(C10672,Index[],5,FALSE)</f>
        <v>0</v>
      </c>
      <c r="H10672" t="s">
        <v>215</v>
      </c>
      <c r="I10672">
        <f>VLOOKUP(Table1[[#This Row],[trait_name]],Trait[],2,FALSE)</f>
        <v>41</v>
      </c>
      <c r="J10672" s="23" t="s">
        <v>78</v>
      </c>
      <c r="K10672" s="23">
        <v>2</v>
      </c>
      <c r="L10672" s="3" t="s">
        <v>81</v>
      </c>
      <c r="N10672" s="23"/>
      <c r="O10672"/>
    </row>
    <row r="10673" spans="1:15">
      <c r="A10673" s="66"/>
      <c r="B10673" s="5">
        <v>43313</v>
      </c>
      <c r="C10673" t="s">
        <v>868</v>
      </c>
      <c r="D10673" s="3">
        <f>VLOOKUP(C10673,Index[],2,FALSE)</f>
        <v>87</v>
      </c>
      <c r="E10673" s="3">
        <f>VLOOKUP(C10673,Index[],3,FALSE)</f>
        <v>0</v>
      </c>
      <c r="F10673" s="3">
        <f>VLOOKUP(C10673,Index[],4,FALSE)</f>
        <v>0</v>
      </c>
      <c r="G10673" s="3">
        <f>VLOOKUP(C10673,Index[],5,FALSE)</f>
        <v>0</v>
      </c>
      <c r="I10673">
        <f>VLOOKUP(Table1[[#This Row],[trait_name]],Trait[],2,FALSE)</f>
        <v>41</v>
      </c>
      <c r="J10673" s="23" t="s">
        <v>78</v>
      </c>
      <c r="K10673" s="23">
        <v>3</v>
      </c>
      <c r="L10673" s="3"/>
      <c r="M10673" s="3"/>
      <c r="N10673" s="23"/>
      <c r="O10673"/>
    </row>
    <row r="10674" spans="1:15">
      <c r="A10674" s="66">
        <f>VLOOKUP(C10674,Index[],8,FALSE)</f>
        <v>43248</v>
      </c>
      <c r="B10674" s="5">
        <v>43313</v>
      </c>
      <c r="C10674" t="s">
        <v>868</v>
      </c>
      <c r="D10674" s="3">
        <f>VLOOKUP(C10674,Index[],2,FALSE)</f>
        <v>87</v>
      </c>
      <c r="E10674" s="3">
        <f>VLOOKUP(C10674,Index[],3,FALSE)</f>
        <v>0</v>
      </c>
      <c r="F10674" s="3">
        <f>VLOOKUP(C10674,Index[],4,FALSE)</f>
        <v>0</v>
      </c>
      <c r="G10674" s="3">
        <f>VLOOKUP(C10674,Index[],5,FALSE)</f>
        <v>0</v>
      </c>
      <c r="H10674" t="s">
        <v>325</v>
      </c>
      <c r="I10674">
        <f>VLOOKUP(Table1[[#This Row],[trait_name]],Trait[],2,FALSE)</f>
        <v>42</v>
      </c>
      <c r="J10674" s="23" t="s">
        <v>82</v>
      </c>
      <c r="K10674" s="23">
        <v>1</v>
      </c>
      <c r="L10674" s="3" t="s">
        <v>84</v>
      </c>
      <c r="N10674" s="23"/>
      <c r="O10674"/>
    </row>
    <row r="10675" spans="1:15">
      <c r="A10675" s="66"/>
      <c r="B10675" s="5">
        <v>43313</v>
      </c>
      <c r="C10675" t="s">
        <v>868</v>
      </c>
      <c r="D10675" s="3">
        <f>VLOOKUP(C10675,Index[],2,FALSE)</f>
        <v>87</v>
      </c>
      <c r="E10675" s="3">
        <f>VLOOKUP(C10675,Index[],3,FALSE)</f>
        <v>0</v>
      </c>
      <c r="F10675" s="3">
        <f>VLOOKUP(C10675,Index[],4,FALSE)</f>
        <v>0</v>
      </c>
      <c r="G10675" s="3">
        <f>VLOOKUP(C10675,Index[],5,FALSE)</f>
        <v>0</v>
      </c>
      <c r="H10675" t="s">
        <v>325</v>
      </c>
      <c r="I10675">
        <f>VLOOKUP(Table1[[#This Row],[trait_name]],Trait[],2,FALSE)</f>
        <v>42</v>
      </c>
      <c r="J10675" s="23" t="s">
        <v>82</v>
      </c>
      <c r="K10675" s="23">
        <v>3</v>
      </c>
      <c r="L10675" s="3" t="s">
        <v>871</v>
      </c>
      <c r="M10675" s="3"/>
      <c r="N10675" s="23"/>
      <c r="O10675"/>
    </row>
    <row r="10676" spans="1:15">
      <c r="A10676" s="66">
        <f>VLOOKUP(C10676,Index[],8,FALSE)</f>
        <v>43248</v>
      </c>
      <c r="B10676" s="5">
        <v>43313</v>
      </c>
      <c r="C10676" t="s">
        <v>868</v>
      </c>
      <c r="D10676" s="3">
        <f>VLOOKUP(C10676,Index[],2,FALSE)</f>
        <v>87</v>
      </c>
      <c r="E10676" s="3">
        <f>VLOOKUP(C10676,Index[],3,FALSE)</f>
        <v>0</v>
      </c>
      <c r="F10676" s="3">
        <f>VLOOKUP(C10676,Index[],4,FALSE)</f>
        <v>0</v>
      </c>
      <c r="G10676" s="3">
        <f>VLOOKUP(C10676,Index[],5,FALSE)</f>
        <v>0</v>
      </c>
      <c r="H10676" t="s">
        <v>325</v>
      </c>
      <c r="I10676">
        <f>VLOOKUP(Table1[[#This Row],[trait_name]],Trait[],2,FALSE)</f>
        <v>42</v>
      </c>
      <c r="J10676" s="23" t="s">
        <v>82</v>
      </c>
      <c r="K10676" s="23">
        <v>2</v>
      </c>
      <c r="L10676" s="3" t="s">
        <v>179</v>
      </c>
      <c r="N10676" s="23"/>
      <c r="O10676"/>
    </row>
    <row r="10677" spans="1:15">
      <c r="A10677" s="66">
        <f>VLOOKUP(C10677,Index[],8,FALSE)</f>
        <v>43248</v>
      </c>
      <c r="B10677" s="5">
        <v>43248</v>
      </c>
      <c r="C10677" t="s">
        <v>868</v>
      </c>
      <c r="D10677" s="3">
        <f>VLOOKUP(C10677,Index[],2,FALSE)</f>
        <v>87</v>
      </c>
      <c r="E10677" s="3">
        <f>VLOOKUP(C10677,Index[],3,FALSE)</f>
        <v>0</v>
      </c>
      <c r="F10677" s="3">
        <f>VLOOKUP(C10677,Index[],4,FALSE)</f>
        <v>0</v>
      </c>
      <c r="G10677" s="3">
        <f>VLOOKUP(C10677,Index[],5,FALSE)</f>
        <v>0</v>
      </c>
      <c r="H10677" t="s">
        <v>17</v>
      </c>
      <c r="I10677">
        <f>VLOOKUP(Table1[[#This Row],[trait_name]],Trait[],2,FALSE)</f>
        <v>43</v>
      </c>
      <c r="J10677" s="23" t="s">
        <v>86</v>
      </c>
      <c r="K10677" s="23">
        <v>1</v>
      </c>
      <c r="L10677" s="3" t="s">
        <v>105</v>
      </c>
      <c r="N10677" s="23"/>
      <c r="O10677"/>
    </row>
    <row r="10678" spans="1:15">
      <c r="A10678" s="66">
        <f>VLOOKUP(C10678,Index[],8,FALSE)</f>
        <v>43248</v>
      </c>
      <c r="B10678" s="5">
        <v>43248</v>
      </c>
      <c r="C10678" t="s">
        <v>868</v>
      </c>
      <c r="D10678" s="3">
        <f>VLOOKUP(C10678,Index[],2,FALSE)</f>
        <v>87</v>
      </c>
      <c r="E10678" s="3">
        <f>VLOOKUP(C10678,Index[],3,FALSE)</f>
        <v>0</v>
      </c>
      <c r="F10678" s="3">
        <f>VLOOKUP(C10678,Index[],4,FALSE)</f>
        <v>0</v>
      </c>
      <c r="G10678" s="3">
        <f>VLOOKUP(C10678,Index[],5,FALSE)</f>
        <v>0</v>
      </c>
      <c r="H10678" t="s">
        <v>25</v>
      </c>
      <c r="I10678">
        <f>VLOOKUP(Table1[[#This Row],[trait_name]],Trait[],2,FALSE)</f>
        <v>43</v>
      </c>
      <c r="J10678" s="23" t="s">
        <v>86</v>
      </c>
      <c r="K10678" s="23">
        <v>2</v>
      </c>
      <c r="L10678" s="3" t="s">
        <v>87</v>
      </c>
      <c r="N10678" s="23"/>
      <c r="O10678"/>
    </row>
    <row r="10679" spans="1:15">
      <c r="A10679" s="66">
        <f>VLOOKUP(C10679,Index[],8,FALSE)</f>
        <v>43248</v>
      </c>
      <c r="B10679" s="25">
        <v>43312</v>
      </c>
      <c r="C10679" t="s">
        <v>868</v>
      </c>
      <c r="D10679" s="3">
        <f>VLOOKUP(C10679,Index[],2,FALSE)</f>
        <v>87</v>
      </c>
      <c r="E10679" s="3">
        <f>VLOOKUP(C10679,Index[],3,FALSE)</f>
        <v>0</v>
      </c>
      <c r="F10679" s="3">
        <f>VLOOKUP(C10679,Index[],4,FALSE)</f>
        <v>0</v>
      </c>
      <c r="G10679" s="3">
        <f>VLOOKUP(C10679,Index[],5,FALSE)</f>
        <v>0</v>
      </c>
      <c r="H10679" t="s">
        <v>153</v>
      </c>
      <c r="I10679">
        <f>VLOOKUP(Table1[[#This Row],[trait_name]],Trait[],2,FALSE)</f>
        <v>44</v>
      </c>
      <c r="J10679" s="23" t="s">
        <v>88</v>
      </c>
      <c r="K10679" s="23">
        <v>1</v>
      </c>
      <c r="L10679" s="3" t="s">
        <v>89</v>
      </c>
      <c r="N10679" s="23"/>
      <c r="O10679"/>
    </row>
    <row r="10680" spans="1:15">
      <c r="A10680" s="66"/>
      <c r="B10680" s="5">
        <v>43313</v>
      </c>
      <c r="C10680" t="s">
        <v>868</v>
      </c>
      <c r="D10680" s="18">
        <f>VLOOKUP(C10680,Index[],2,FALSE)</f>
        <v>87</v>
      </c>
      <c r="E10680" s="3"/>
      <c r="F10680" s="3"/>
      <c r="G10680" s="3"/>
      <c r="H10680" t="s">
        <v>325</v>
      </c>
      <c r="I10680">
        <f>VLOOKUP(Table1[[#This Row],[trait_name]],Trait[],2,FALSE)</f>
        <v>45</v>
      </c>
      <c r="J10680" s="23" t="s">
        <v>92</v>
      </c>
      <c r="K10680" s="23">
        <v>4</v>
      </c>
      <c r="L10680" s="3" t="s">
        <v>94</v>
      </c>
      <c r="M10680" s="3"/>
      <c r="N10680" s="23"/>
      <c r="O10680"/>
    </row>
    <row r="10681" spans="1:15">
      <c r="A10681" s="66">
        <f>VLOOKUP(C10681,Index[],8,FALSE)</f>
        <v>43248</v>
      </c>
      <c r="B10681" s="5">
        <v>43278</v>
      </c>
      <c r="C10681" t="s">
        <v>868</v>
      </c>
      <c r="D10681" s="3">
        <f>VLOOKUP(C10681,Index[],2,FALSE)</f>
        <v>87</v>
      </c>
      <c r="E10681" s="3">
        <f>VLOOKUP(C10681,Index[],3,FALSE)</f>
        <v>0</v>
      </c>
      <c r="F10681" s="3">
        <f>VLOOKUP(C10681,Index[],4,FALSE)</f>
        <v>0</v>
      </c>
      <c r="G10681" s="3">
        <f>VLOOKUP(C10681,Index[],5,FALSE)</f>
        <v>0</v>
      </c>
      <c r="H10681" t="s">
        <v>25</v>
      </c>
      <c r="I10681">
        <f>VLOOKUP(Table1[[#This Row],[trait_name]],Trait[],2,FALSE)</f>
        <v>45</v>
      </c>
      <c r="J10681" s="23" t="s">
        <v>92</v>
      </c>
      <c r="K10681" s="23">
        <v>3</v>
      </c>
      <c r="L10681" s="3" t="s">
        <v>314</v>
      </c>
      <c r="M10681" s="3"/>
      <c r="N10681" s="23"/>
      <c r="O10681"/>
    </row>
    <row r="10682" spans="1:15">
      <c r="A10682" s="66">
        <f>VLOOKUP(C10682,Index[],8,FALSE)</f>
        <v>43248</v>
      </c>
      <c r="B10682" s="5">
        <v>43278</v>
      </c>
      <c r="C10682" t="s">
        <v>868</v>
      </c>
      <c r="D10682" s="3">
        <f>VLOOKUP(C10682,Index[],2,FALSE)</f>
        <v>87</v>
      </c>
      <c r="E10682" s="3">
        <f>VLOOKUP(C10682,Index[],3,FALSE)</f>
        <v>0</v>
      </c>
      <c r="F10682" s="3">
        <f>VLOOKUP(C10682,Index[],4,FALSE)</f>
        <v>0</v>
      </c>
      <c r="G10682" s="3">
        <f>VLOOKUP(C10682,Index[],5,FALSE)</f>
        <v>0</v>
      </c>
      <c r="H10682" t="s">
        <v>25</v>
      </c>
      <c r="I10682">
        <f>VLOOKUP(Table1[[#This Row],[trait_name]],Trait[],2,FALSE)</f>
        <v>45</v>
      </c>
      <c r="J10682" s="23" t="s">
        <v>92</v>
      </c>
      <c r="K10682" s="23">
        <v>1</v>
      </c>
      <c r="L10682" s="3" t="s">
        <v>96</v>
      </c>
      <c r="N10682" s="23"/>
      <c r="O10682"/>
    </row>
    <row r="10683" spans="1:15">
      <c r="A10683" s="66">
        <f>VLOOKUP(C10683,Index[],8,FALSE)</f>
        <v>43248</v>
      </c>
      <c r="B10683" s="5">
        <v>43312</v>
      </c>
      <c r="C10683" t="s">
        <v>868</v>
      </c>
      <c r="D10683" s="27">
        <f>VLOOKUP(C10683,Index[],2,FALSE)</f>
        <v>87</v>
      </c>
      <c r="E10683" s="3">
        <f>VLOOKUP(C10683,Index[],3,FALSE)</f>
        <v>0</v>
      </c>
      <c r="F10683" s="3">
        <f>VLOOKUP(C10683,Index[],4,FALSE)</f>
        <v>0</v>
      </c>
      <c r="G10683" s="3">
        <f>VLOOKUP(C10683,Index[],5,FALSE)</f>
        <v>0</v>
      </c>
      <c r="H10683" t="s">
        <v>153</v>
      </c>
      <c r="I10683">
        <f>VLOOKUP(Table1[[#This Row],[trait_name]],Trait[],2,FALSE)</f>
        <v>45</v>
      </c>
      <c r="J10683" s="23" t="s">
        <v>92</v>
      </c>
      <c r="K10683" s="23">
        <v>2</v>
      </c>
      <c r="L10683" s="3" t="s">
        <v>177</v>
      </c>
      <c r="M10683" s="3"/>
      <c r="N10683" s="23"/>
      <c r="O10683"/>
    </row>
    <row r="10684" spans="1:15">
      <c r="A10684" s="66"/>
      <c r="B10684" s="5">
        <v>43313</v>
      </c>
      <c r="C10684" t="s">
        <v>868</v>
      </c>
      <c r="D10684" s="3">
        <f>VLOOKUP(C10684,Index[],2,FALSE)</f>
        <v>87</v>
      </c>
      <c r="E10684" s="3">
        <f>VLOOKUP(C10684,Index[],3,FALSE)</f>
        <v>0</v>
      </c>
      <c r="F10684" s="3">
        <f>VLOOKUP(C10684,Index[],4,FALSE)</f>
        <v>0</v>
      </c>
      <c r="G10684" s="3">
        <f>VLOOKUP(C10684,Index[],5,FALSE)</f>
        <v>0</v>
      </c>
      <c r="H10684" t="s">
        <v>487</v>
      </c>
      <c r="I10684">
        <f>VLOOKUP(Table1[[#This Row],[trait_name]],Trait[],2,FALSE)</f>
        <v>46</v>
      </c>
      <c r="J10684" s="23" t="s">
        <v>97</v>
      </c>
      <c r="K10684" s="23">
        <v>1</v>
      </c>
      <c r="L10684" s="3" t="s">
        <v>108</v>
      </c>
      <c r="M10684" s="3"/>
      <c r="N10684" s="23"/>
      <c r="O10684"/>
    </row>
    <row r="10685" spans="1:15">
      <c r="A10685" s="66">
        <f>VLOOKUP(C10685,Index[],8,FALSE)</f>
        <v>43248</v>
      </c>
      <c r="B10685" s="5"/>
      <c r="C10685" t="s">
        <v>868</v>
      </c>
      <c r="D10685" s="3">
        <f>VLOOKUP(C10685,Index[],2,FALSE)</f>
        <v>87</v>
      </c>
      <c r="E10685" s="3">
        <f>VLOOKUP(C10685,Index[],3,FALSE)</f>
        <v>0</v>
      </c>
      <c r="F10685" s="3">
        <f>VLOOKUP(C10685,Index[],4,FALSE)</f>
        <v>0</v>
      </c>
      <c r="G10685" s="3">
        <f>VLOOKUP(C10685,Index[],5,FALSE)</f>
        <v>0</v>
      </c>
      <c r="I10685">
        <f>VLOOKUP(Table1[[#This Row],[trait_name]],Trait[],2,FALSE)</f>
        <v>46</v>
      </c>
      <c r="J10685" s="23" t="s">
        <v>97</v>
      </c>
      <c r="K10685" s="23">
        <v>2</v>
      </c>
      <c r="L10685" s="3"/>
      <c r="N10685" s="23"/>
      <c r="O10685"/>
    </row>
    <row r="10686" spans="1:15">
      <c r="A10686" s="66">
        <f>VLOOKUP(C10686,Index[],8,FALSE)</f>
        <v>43248</v>
      </c>
      <c r="B10686" s="5">
        <v>43313</v>
      </c>
      <c r="C10686" t="s">
        <v>868</v>
      </c>
      <c r="D10686" s="3">
        <f>VLOOKUP(C10686,Index[],2,FALSE)</f>
        <v>87</v>
      </c>
      <c r="E10686" s="3">
        <f>VLOOKUP(C10686,Index[],3,FALSE)</f>
        <v>0</v>
      </c>
      <c r="F10686" s="3">
        <f>VLOOKUP(C10686,Index[],4,FALSE)</f>
        <v>0</v>
      </c>
      <c r="G10686" s="3">
        <f>VLOOKUP(C10686,Index[],5,FALSE)</f>
        <v>0</v>
      </c>
      <c r="H10686" t="s">
        <v>487</v>
      </c>
      <c r="I10686">
        <f>VLOOKUP(Table1[[#This Row],[trait_name]],Trait[],2,FALSE)</f>
        <v>47</v>
      </c>
      <c r="J10686" s="23" t="s">
        <v>99</v>
      </c>
      <c r="K10686" s="23">
        <v>1</v>
      </c>
      <c r="L10686" s="3" t="s">
        <v>100</v>
      </c>
      <c r="N10686" s="23"/>
      <c r="O10686"/>
    </row>
    <row r="10687" spans="1:15">
      <c r="A10687" s="66">
        <f>VLOOKUP(C10687,Index[],8,FALSE)</f>
        <v>43248</v>
      </c>
      <c r="B10687" s="5"/>
      <c r="C10687" t="s">
        <v>868</v>
      </c>
      <c r="D10687" s="3">
        <f>VLOOKUP(C10687,Index[],2,FALSE)</f>
        <v>87</v>
      </c>
      <c r="E10687" s="3">
        <f>VLOOKUP(C10687,Index[],3,FALSE)</f>
        <v>0</v>
      </c>
      <c r="F10687" s="3">
        <f>VLOOKUP(C10687,Index[],4,FALSE)</f>
        <v>0</v>
      </c>
      <c r="G10687" s="3">
        <f>VLOOKUP(C10687,Index[],5,FALSE)</f>
        <v>0</v>
      </c>
      <c r="I10687">
        <f>VLOOKUP(Table1[[#This Row],[trait_name]],Trait[],2,FALSE)</f>
        <v>47</v>
      </c>
      <c r="J10687" s="23" t="s">
        <v>99</v>
      </c>
      <c r="K10687" s="23">
        <v>2</v>
      </c>
      <c r="L10687" s="3"/>
      <c r="N10687" s="23"/>
      <c r="O10687"/>
    </row>
    <row r="10688" spans="1:15">
      <c r="A10688" s="66">
        <f>VLOOKUP(C10688,Index[],8,FALSE)</f>
        <v>43248</v>
      </c>
      <c r="B10688" s="5">
        <v>43313</v>
      </c>
      <c r="C10688" t="s">
        <v>868</v>
      </c>
      <c r="D10688" s="3">
        <f>VLOOKUP(C10688,Index[],2,FALSE)</f>
        <v>87</v>
      </c>
      <c r="E10688" s="3">
        <f>VLOOKUP(C10688,Index[],3,FALSE)</f>
        <v>0</v>
      </c>
      <c r="F10688" s="3">
        <f>VLOOKUP(C10688,Index[],4,FALSE)</f>
        <v>0</v>
      </c>
      <c r="G10688" s="3">
        <f>VLOOKUP(C10688,Index[],5,FALSE)</f>
        <v>0</v>
      </c>
      <c r="H10688" t="s">
        <v>25</v>
      </c>
      <c r="I10688">
        <f>VLOOKUP(Table1[[#This Row],[trait_name]],Trait[],2,FALSE)</f>
        <v>48</v>
      </c>
      <c r="J10688" s="24" t="s">
        <v>101</v>
      </c>
      <c r="K10688" s="23">
        <v>1</v>
      </c>
      <c r="L10688" s="3" t="s">
        <v>298</v>
      </c>
      <c r="N10688" s="23"/>
      <c r="O10688"/>
    </row>
    <row r="10689" spans="1:15">
      <c r="A10689" s="66">
        <f>VLOOKUP(C10689,Index[],8,FALSE)</f>
        <v>43248</v>
      </c>
      <c r="B10689" s="5">
        <v>43313</v>
      </c>
      <c r="C10689" t="s">
        <v>868</v>
      </c>
      <c r="D10689" s="3">
        <f>VLOOKUP(C10689,Index[],2,FALSE)</f>
        <v>87</v>
      </c>
      <c r="E10689" s="3">
        <f>VLOOKUP(C10689,Index[],3,FALSE)</f>
        <v>0</v>
      </c>
      <c r="F10689" s="3">
        <f>VLOOKUP(C10689,Index[],4,FALSE)</f>
        <v>0</v>
      </c>
      <c r="G10689" s="3">
        <f>VLOOKUP(C10689,Index[],5,FALSE)</f>
        <v>0</v>
      </c>
      <c r="H10689" t="s">
        <v>25</v>
      </c>
      <c r="I10689">
        <f>VLOOKUP(Table1[[#This Row],[trait_name]],Trait[],2,FALSE)</f>
        <v>49</v>
      </c>
      <c r="J10689" s="24" t="s">
        <v>104</v>
      </c>
      <c r="K10689" s="23">
        <v>1</v>
      </c>
      <c r="L10689" s="3" t="s">
        <v>273</v>
      </c>
      <c r="N10689" s="23"/>
      <c r="O10689"/>
    </row>
    <row r="10690" spans="1:15">
      <c r="A10690" s="66"/>
      <c r="B10690" s="5">
        <v>43313</v>
      </c>
      <c r="C10690" t="s">
        <v>868</v>
      </c>
      <c r="D10690" s="3">
        <f>VLOOKUP(C10690,Index[],2,FALSE)</f>
        <v>87</v>
      </c>
      <c r="E10690" s="3">
        <f>VLOOKUP(C10690,Index[],3,FALSE)</f>
        <v>0</v>
      </c>
      <c r="F10690" s="3">
        <f>VLOOKUP(C10690,Index[],4,FALSE)</f>
        <v>0</v>
      </c>
      <c r="G10690" s="3">
        <f>VLOOKUP(C10690,Index[],5,FALSE)</f>
        <v>0</v>
      </c>
      <c r="H10690" t="s">
        <v>281</v>
      </c>
      <c r="I10690">
        <f>VLOOKUP(Table1[[#This Row],[trait_name]],Trait[],2,FALSE)</f>
        <v>50</v>
      </c>
      <c r="J10690" s="23" t="s">
        <v>106</v>
      </c>
      <c r="K10690" s="23">
        <v>1</v>
      </c>
      <c r="L10690" s="3" t="s">
        <v>176</v>
      </c>
      <c r="M10690" s="3"/>
      <c r="N10690" s="23"/>
      <c r="O10690"/>
    </row>
    <row r="10691" spans="1:15">
      <c r="A10691" s="66"/>
      <c r="B10691" s="5">
        <v>43313</v>
      </c>
      <c r="C10691" t="s">
        <v>868</v>
      </c>
      <c r="D10691" s="18">
        <f>VLOOKUP(C10691,Index[],2,FALSE)</f>
        <v>87</v>
      </c>
      <c r="E10691" s="3"/>
      <c r="F10691" s="3"/>
      <c r="G10691" s="3"/>
      <c r="H10691" t="s">
        <v>281</v>
      </c>
      <c r="I10691">
        <f>VLOOKUP(Table1[[#This Row],[trait_name]],Trait[],2,FALSE)</f>
        <v>50</v>
      </c>
      <c r="J10691" s="23" t="s">
        <v>106</v>
      </c>
      <c r="K10691" s="23">
        <v>3</v>
      </c>
      <c r="L10691" s="3" t="s">
        <v>89</v>
      </c>
      <c r="M10691" s="3"/>
      <c r="N10691" s="23"/>
      <c r="O10691"/>
    </row>
    <row r="10692" spans="1:15">
      <c r="A10692" s="66">
        <f>VLOOKUP(C10692,Index[],8,FALSE)</f>
        <v>43248</v>
      </c>
      <c r="B10692" s="5">
        <v>43313</v>
      </c>
      <c r="C10692" t="s">
        <v>868</v>
      </c>
      <c r="D10692" s="27">
        <f>VLOOKUP(C10692,Index[],2,FALSE)</f>
        <v>87</v>
      </c>
      <c r="E10692" s="3">
        <f>VLOOKUP(C10692,Index[],3,FALSE)</f>
        <v>0</v>
      </c>
      <c r="F10692" s="3">
        <f>VLOOKUP(C10692,Index[],4,FALSE)</f>
        <v>0</v>
      </c>
      <c r="G10692" s="3">
        <f>VLOOKUP(C10692,Index[],5,FALSE)</f>
        <v>0</v>
      </c>
      <c r="H10692" t="s">
        <v>281</v>
      </c>
      <c r="I10692">
        <f>VLOOKUP(Table1[[#This Row],[trait_name]],Trait[],2,FALSE)</f>
        <v>50</v>
      </c>
      <c r="J10692" s="23" t="s">
        <v>106</v>
      </c>
      <c r="K10692" s="23">
        <v>2</v>
      </c>
      <c r="L10692" s="3" t="s">
        <v>462</v>
      </c>
      <c r="M10692" s="3"/>
      <c r="N10692" s="23"/>
      <c r="O10692"/>
    </row>
    <row r="10693" spans="1:15">
      <c r="A10693" s="66"/>
      <c r="B10693" s="5">
        <v>43313</v>
      </c>
      <c r="C10693" t="s">
        <v>868</v>
      </c>
      <c r="D10693" s="3">
        <f>VLOOKUP(C10693,Index[],2,FALSE)</f>
        <v>87</v>
      </c>
      <c r="E10693" s="3">
        <f>VLOOKUP(C10693,Index[],3,FALSE)</f>
        <v>0</v>
      </c>
      <c r="F10693" s="3">
        <f>VLOOKUP(C10693,Index[],4,FALSE)</f>
        <v>0</v>
      </c>
      <c r="G10693" s="3">
        <f>VLOOKUP(C10693,Index[],5,FALSE)</f>
        <v>0</v>
      </c>
      <c r="I10693">
        <f>VLOOKUP(Table1[[#This Row],[trait_name]],Trait[],2,FALSE)</f>
        <v>51</v>
      </c>
      <c r="J10693" s="23" t="s">
        <v>107</v>
      </c>
      <c r="K10693" s="23">
        <v>1</v>
      </c>
      <c r="L10693" s="3" t="s">
        <v>376</v>
      </c>
      <c r="M10693" s="3"/>
      <c r="N10693" s="23"/>
      <c r="O10693"/>
    </row>
    <row r="10694" spans="1:15">
      <c r="A10694" s="66"/>
      <c r="B10694" s="5">
        <v>43313</v>
      </c>
      <c r="C10694" t="s">
        <v>868</v>
      </c>
      <c r="D10694" s="3">
        <f>VLOOKUP(C10694,Index[],2,FALSE)</f>
        <v>87</v>
      </c>
      <c r="E10694" s="3">
        <f>VLOOKUP(C10694,Index[],3,FALSE)</f>
        <v>0</v>
      </c>
      <c r="F10694" s="3">
        <f>VLOOKUP(C10694,Index[],4,FALSE)</f>
        <v>0</v>
      </c>
      <c r="G10694" s="3">
        <f>VLOOKUP(C10694,Index[],5,FALSE)</f>
        <v>0</v>
      </c>
      <c r="H10694" t="s">
        <v>325</v>
      </c>
      <c r="I10694">
        <f>VLOOKUP(Table1[[#This Row],[trait_name]],Trait[],2,FALSE)</f>
        <v>52</v>
      </c>
      <c r="J10694" s="23" t="s">
        <v>109</v>
      </c>
      <c r="K10694" s="23">
        <v>1</v>
      </c>
      <c r="L10694" s="3" t="s">
        <v>110</v>
      </c>
      <c r="M10694" s="3"/>
      <c r="N10694" s="23"/>
      <c r="O10694"/>
    </row>
    <row r="10695" spans="1:15">
      <c r="A10695" s="66">
        <f>VLOOKUP(C10695,Index[],8,FALSE)</f>
        <v>43248</v>
      </c>
      <c r="B10695" s="5"/>
      <c r="C10695" t="s">
        <v>868</v>
      </c>
      <c r="D10695" s="3">
        <f>VLOOKUP(C10695,Index[],2,FALSE)</f>
        <v>87</v>
      </c>
      <c r="E10695" s="3">
        <f>VLOOKUP(C10695,Index[],3,FALSE)</f>
        <v>0</v>
      </c>
      <c r="F10695" s="3">
        <f>VLOOKUP(C10695,Index[],4,FALSE)</f>
        <v>0</v>
      </c>
      <c r="G10695" s="3">
        <f>VLOOKUP(C10695,Index[],5,FALSE)</f>
        <v>0</v>
      </c>
      <c r="I10695">
        <f>VLOOKUP(Table1[[#This Row],[trait_name]],Trait[],2,FALSE)</f>
        <v>52</v>
      </c>
      <c r="J10695" s="23" t="s">
        <v>109</v>
      </c>
      <c r="K10695" s="23">
        <v>2</v>
      </c>
      <c r="L10695" s="3"/>
      <c r="N10695" s="23"/>
      <c r="O10695"/>
    </row>
    <row r="10696" spans="1:15">
      <c r="A10696" s="66">
        <f>VLOOKUP(C10696,Index[],8,FALSE)</f>
        <v>43248</v>
      </c>
      <c r="B10696" s="5">
        <v>43278</v>
      </c>
      <c r="C10696" t="s">
        <v>868</v>
      </c>
      <c r="D10696" s="3">
        <f>VLOOKUP(C10696,Index[],2,FALSE)</f>
        <v>87</v>
      </c>
      <c r="E10696" s="3">
        <f>VLOOKUP(C10696,Index[],3,FALSE)</f>
        <v>0</v>
      </c>
      <c r="F10696" s="3">
        <f>VLOOKUP(C10696,Index[],4,FALSE)</f>
        <v>0</v>
      </c>
      <c r="G10696" s="3">
        <f>VLOOKUP(C10696,Index[],5,FALSE)</f>
        <v>0</v>
      </c>
      <c r="H10696" t="s">
        <v>215</v>
      </c>
      <c r="I10696">
        <f>VLOOKUP(Table1[[#This Row],[trait_name]],Trait[],2,FALSE)</f>
        <v>53</v>
      </c>
      <c r="J10696" s="23" t="s">
        <v>112</v>
      </c>
      <c r="K10696" s="23">
        <v>2</v>
      </c>
      <c r="L10696" s="3" t="s">
        <v>184</v>
      </c>
      <c r="N10696" s="23"/>
      <c r="O10696"/>
    </row>
    <row r="10697" spans="1:15">
      <c r="A10697" s="66">
        <f>VLOOKUP(C10697,Index[],8,FALSE)</f>
        <v>43248</v>
      </c>
      <c r="B10697" s="5">
        <v>43278</v>
      </c>
      <c r="C10697" t="s">
        <v>868</v>
      </c>
      <c r="D10697" s="3">
        <f>VLOOKUP(C10697,Index[],2,FALSE)</f>
        <v>87</v>
      </c>
      <c r="E10697" s="3">
        <f>VLOOKUP(C10697,Index[],3,FALSE)</f>
        <v>0</v>
      </c>
      <c r="F10697" s="3">
        <f>VLOOKUP(C10697,Index[],4,FALSE)</f>
        <v>0</v>
      </c>
      <c r="G10697" s="3">
        <f>VLOOKUP(C10697,Index[],5,FALSE)</f>
        <v>0</v>
      </c>
      <c r="H10697" t="s">
        <v>215</v>
      </c>
      <c r="I10697">
        <f>VLOOKUP(Table1[[#This Row],[trait_name]],Trait[],2,FALSE)</f>
        <v>53</v>
      </c>
      <c r="J10697" s="23" t="s">
        <v>112</v>
      </c>
      <c r="K10697" s="23">
        <v>3</v>
      </c>
      <c r="L10697" s="3" t="s">
        <v>185</v>
      </c>
      <c r="N10697" s="23"/>
      <c r="O10697"/>
    </row>
    <row r="10698" spans="1:15">
      <c r="A10698" s="66">
        <f>VLOOKUP(C10698,Index[],8,FALSE)</f>
        <v>43248</v>
      </c>
      <c r="B10698" s="5">
        <v>43278</v>
      </c>
      <c r="C10698" t="s">
        <v>868</v>
      </c>
      <c r="D10698" s="3">
        <f>VLOOKUP(C10698,Index[],2,FALSE)</f>
        <v>87</v>
      </c>
      <c r="E10698" s="3">
        <f>VLOOKUP(C10698,Index[],3,FALSE)</f>
        <v>0</v>
      </c>
      <c r="F10698" s="3">
        <f>VLOOKUP(C10698,Index[],4,FALSE)</f>
        <v>0</v>
      </c>
      <c r="G10698" s="3">
        <f>VLOOKUP(C10698,Index[],5,FALSE)</f>
        <v>0</v>
      </c>
      <c r="H10698" t="s">
        <v>165</v>
      </c>
      <c r="I10698">
        <f>VLOOKUP(Table1[[#This Row],[trait_name]],Trait[],2,FALSE)</f>
        <v>53</v>
      </c>
      <c r="J10698" s="23" t="s">
        <v>112</v>
      </c>
      <c r="K10698" s="23">
        <v>1</v>
      </c>
      <c r="L10698" s="3" t="s">
        <v>115</v>
      </c>
      <c r="N10698" s="23"/>
      <c r="O10698"/>
    </row>
    <row r="10699" spans="1:15">
      <c r="A10699" s="66">
        <f>VLOOKUP(C10699,Index[],8,FALSE)</f>
        <v>43248</v>
      </c>
      <c r="B10699" s="5">
        <v>43248</v>
      </c>
      <c r="C10699" t="s">
        <v>868</v>
      </c>
      <c r="D10699" s="3">
        <f>VLOOKUP(C10699,Index[],2,FALSE)</f>
        <v>87</v>
      </c>
      <c r="E10699" s="3">
        <f>VLOOKUP(C10699,Index[],3,FALSE)</f>
        <v>0</v>
      </c>
      <c r="F10699" s="3">
        <f>VLOOKUP(C10699,Index[],4,FALSE)</f>
        <v>0</v>
      </c>
      <c r="G10699" s="3">
        <f>VLOOKUP(C10699,Index[],5,FALSE)</f>
        <v>0</v>
      </c>
      <c r="H10699" t="s">
        <v>17</v>
      </c>
      <c r="I10699">
        <f>VLOOKUP(Table1[[#This Row],[trait_name]],Trait[],2,FALSE)</f>
        <v>54</v>
      </c>
      <c r="J10699" s="23" t="s">
        <v>116</v>
      </c>
      <c r="K10699" s="23">
        <v>3</v>
      </c>
      <c r="L10699" s="3" t="s">
        <v>117</v>
      </c>
      <c r="N10699" s="23"/>
      <c r="O10699"/>
    </row>
    <row r="10700" spans="1:15">
      <c r="A10700" s="66">
        <f>VLOOKUP(C10700,Index[],8,FALSE)</f>
        <v>43248</v>
      </c>
      <c r="B10700" s="5">
        <v>43248</v>
      </c>
      <c r="C10700" t="s">
        <v>868</v>
      </c>
      <c r="D10700" s="3">
        <f>VLOOKUP(C10700,Index[],2,FALSE)</f>
        <v>87</v>
      </c>
      <c r="E10700" s="3">
        <f>VLOOKUP(C10700,Index[],3,FALSE)</f>
        <v>0</v>
      </c>
      <c r="F10700" s="3">
        <f>VLOOKUP(C10700,Index[],4,FALSE)</f>
        <v>0</v>
      </c>
      <c r="G10700" s="3">
        <f>VLOOKUP(C10700,Index[],5,FALSE)</f>
        <v>0</v>
      </c>
      <c r="H10700" t="s">
        <v>25</v>
      </c>
      <c r="I10700">
        <f>VLOOKUP(Table1[[#This Row],[trait_name]],Trait[],2,FALSE)</f>
        <v>54</v>
      </c>
      <c r="J10700" s="23" t="s">
        <v>116</v>
      </c>
      <c r="K10700" s="23">
        <v>2</v>
      </c>
      <c r="L10700" s="3" t="s">
        <v>118</v>
      </c>
      <c r="N10700" s="23"/>
      <c r="O10700"/>
    </row>
    <row r="10701" spans="1:15">
      <c r="A10701" s="66">
        <f>VLOOKUP(C10701,Index[],8,FALSE)</f>
        <v>43248</v>
      </c>
      <c r="B10701" s="5">
        <v>43248</v>
      </c>
      <c r="C10701" t="s">
        <v>868</v>
      </c>
      <c r="D10701" s="3">
        <f>VLOOKUP(C10701,Index[],2,FALSE)</f>
        <v>87</v>
      </c>
      <c r="E10701" s="3">
        <f>VLOOKUP(C10701,Index[],3,FALSE)</f>
        <v>0</v>
      </c>
      <c r="F10701" s="3">
        <f>VLOOKUP(C10701,Index[],4,FALSE)</f>
        <v>0</v>
      </c>
      <c r="G10701" s="3">
        <f>VLOOKUP(C10701,Index[],5,FALSE)</f>
        <v>0</v>
      </c>
      <c r="H10701" t="s">
        <v>25</v>
      </c>
      <c r="I10701">
        <f>VLOOKUP(Table1[[#This Row],[trait_name]],Trait[],2,FALSE)</f>
        <v>54</v>
      </c>
      <c r="J10701" s="23" t="s">
        <v>116</v>
      </c>
      <c r="K10701" s="23">
        <v>1</v>
      </c>
      <c r="L10701" s="3" t="s">
        <v>170</v>
      </c>
      <c r="N10701" s="23"/>
      <c r="O10701"/>
    </row>
    <row r="10702" spans="1:15">
      <c r="A10702" s="66">
        <f>VLOOKUP(C10702,Index[],8,FALSE)</f>
        <v>43248</v>
      </c>
      <c r="B10702" s="25">
        <v>43312</v>
      </c>
      <c r="C10702" t="s">
        <v>868</v>
      </c>
      <c r="D10702" s="3">
        <f>VLOOKUP(C10702,Index[],2,FALSE)</f>
        <v>87</v>
      </c>
      <c r="E10702" s="3">
        <f>VLOOKUP(C10702,Index[],3,FALSE)</f>
        <v>0</v>
      </c>
      <c r="F10702" s="3">
        <f>VLOOKUP(C10702,Index[],4,FALSE)</f>
        <v>0</v>
      </c>
      <c r="G10702" s="3">
        <f>VLOOKUP(C10702,Index[],5,FALSE)</f>
        <v>0</v>
      </c>
      <c r="H10702" t="s">
        <v>153</v>
      </c>
      <c r="I10702">
        <f>VLOOKUP(Table1[[#This Row],[trait_name]],Trait[],2,FALSE)</f>
        <v>55</v>
      </c>
      <c r="J10702" s="23" t="s">
        <v>119</v>
      </c>
      <c r="K10702" s="23">
        <v>1</v>
      </c>
      <c r="L10702" s="3" t="s">
        <v>232</v>
      </c>
      <c r="N10702" s="23"/>
      <c r="O10702"/>
    </row>
    <row r="10703" spans="1:15">
      <c r="A10703" s="66">
        <f>VLOOKUP(C10703,Index[],8,FALSE)</f>
        <v>43248</v>
      </c>
      <c r="B10703" s="25">
        <v>43312</v>
      </c>
      <c r="C10703" t="s">
        <v>868</v>
      </c>
      <c r="D10703" s="3">
        <f>VLOOKUP(C10703,Index[],2,FALSE)</f>
        <v>87</v>
      </c>
      <c r="E10703" s="3">
        <f>VLOOKUP(C10703,Index[],3,FALSE)</f>
        <v>0</v>
      </c>
      <c r="F10703" s="3">
        <f>VLOOKUP(C10703,Index[],4,FALSE)</f>
        <v>0</v>
      </c>
      <c r="G10703" s="3">
        <f>VLOOKUP(C10703,Index[],5,FALSE)</f>
        <v>0</v>
      </c>
      <c r="H10703" t="s">
        <v>153</v>
      </c>
      <c r="I10703">
        <f>VLOOKUP(Table1[[#This Row],[trait_name]],Trait[],2,FALSE)</f>
        <v>55</v>
      </c>
      <c r="J10703" s="23" t="s">
        <v>119</v>
      </c>
      <c r="K10703" s="23">
        <v>2</v>
      </c>
      <c r="L10703" s="3" t="s">
        <v>120</v>
      </c>
      <c r="M10703" s="3"/>
      <c r="N10703" s="23"/>
      <c r="O10703"/>
    </row>
    <row r="10704" spans="1:15">
      <c r="A10704" s="66">
        <f>VLOOKUP(C10704,Index[],8,FALSE)</f>
        <v>43248</v>
      </c>
      <c r="B10704" s="5">
        <v>43248</v>
      </c>
      <c r="C10704" t="s">
        <v>868</v>
      </c>
      <c r="D10704" s="3">
        <f>VLOOKUP(C10704,Index[],2,FALSE)</f>
        <v>87</v>
      </c>
      <c r="E10704" s="3">
        <f>VLOOKUP(C10704,Index[],3,FALSE)</f>
        <v>0</v>
      </c>
      <c r="F10704" s="3">
        <f>VLOOKUP(C10704,Index[],4,FALSE)</f>
        <v>0</v>
      </c>
      <c r="G10704" s="3">
        <f>VLOOKUP(C10704,Index[],5,FALSE)</f>
        <v>0</v>
      </c>
      <c r="H10704" t="s">
        <v>25</v>
      </c>
      <c r="I10704">
        <f>VLOOKUP(Table1[[#This Row],[trait_name]],Trait[],2,FALSE)</f>
        <v>56</v>
      </c>
      <c r="J10704" s="23" t="s">
        <v>121</v>
      </c>
      <c r="K10704" s="23">
        <v>1</v>
      </c>
      <c r="L10704" s="3" t="s">
        <v>189</v>
      </c>
      <c r="N10704" s="23"/>
      <c r="O10704"/>
    </row>
    <row r="10705" spans="1:15">
      <c r="A10705" s="66">
        <f>VLOOKUP(C10705,Index[],8,FALSE)</f>
        <v>43248</v>
      </c>
      <c r="B10705" s="5">
        <v>43278</v>
      </c>
      <c r="C10705" t="s">
        <v>868</v>
      </c>
      <c r="D10705" s="3">
        <f>VLOOKUP(C10705,Index[],2,FALSE)</f>
        <v>87</v>
      </c>
      <c r="E10705" s="3">
        <f>VLOOKUP(C10705,Index[],3,FALSE)</f>
        <v>0</v>
      </c>
      <c r="F10705" s="3">
        <f>VLOOKUP(C10705,Index[],4,FALSE)</f>
        <v>0</v>
      </c>
      <c r="G10705" s="3">
        <f>VLOOKUP(C10705,Index[],5,FALSE)</f>
        <v>0</v>
      </c>
      <c r="H10705" t="s">
        <v>25</v>
      </c>
      <c r="I10705">
        <f>VLOOKUP(Table1[[#This Row],[trait_name]],Trait[],2,FALSE)</f>
        <v>57</v>
      </c>
      <c r="J10705" s="23" t="s">
        <v>233</v>
      </c>
      <c r="K10705" s="23">
        <v>1</v>
      </c>
      <c r="L10705" s="3" t="s">
        <v>405</v>
      </c>
      <c r="N10705" s="23"/>
      <c r="O10705"/>
    </row>
    <row r="10706" spans="1:15">
      <c r="A10706" s="66">
        <f>VLOOKUP(C10706,Index[],8,FALSE)</f>
        <v>43248</v>
      </c>
      <c r="B10706" s="5">
        <v>43248</v>
      </c>
      <c r="C10706" t="s">
        <v>868</v>
      </c>
      <c r="D10706" s="3">
        <f>VLOOKUP(C10706,Index[],2,FALSE)</f>
        <v>87</v>
      </c>
      <c r="E10706" s="3">
        <f>VLOOKUP(C10706,Index[],3,FALSE)</f>
        <v>0</v>
      </c>
      <c r="F10706" s="3">
        <f>VLOOKUP(C10706,Index[],4,FALSE)</f>
        <v>0</v>
      </c>
      <c r="G10706" s="3">
        <f>VLOOKUP(C10706,Index[],5,FALSE)</f>
        <v>0</v>
      </c>
      <c r="H10706" t="s">
        <v>25</v>
      </c>
      <c r="I10706">
        <f>VLOOKUP(Table1[[#This Row],[trait_name]],Trait[],2,FALSE)</f>
        <v>58</v>
      </c>
      <c r="J10706" s="23" t="s">
        <v>123</v>
      </c>
      <c r="K10706" s="23">
        <v>1</v>
      </c>
      <c r="L10706" s="3" t="s">
        <v>190</v>
      </c>
      <c r="N10706" s="23"/>
      <c r="O10706"/>
    </row>
    <row r="10707" spans="1:15">
      <c r="A10707" s="66">
        <f>VLOOKUP(C10707,Index[],8,FALSE)</f>
        <v>43248</v>
      </c>
      <c r="B10707" s="5">
        <v>43248</v>
      </c>
      <c r="C10707" t="s">
        <v>868</v>
      </c>
      <c r="D10707" s="3">
        <f>VLOOKUP(C10707,Index[],2,FALSE)</f>
        <v>87</v>
      </c>
      <c r="E10707" s="3">
        <f>VLOOKUP(C10707,Index[],3,FALSE)</f>
        <v>0</v>
      </c>
      <c r="F10707" s="3">
        <f>VLOOKUP(C10707,Index[],4,FALSE)</f>
        <v>0</v>
      </c>
      <c r="G10707" s="3">
        <f>VLOOKUP(C10707,Index[],5,FALSE)</f>
        <v>0</v>
      </c>
      <c r="H10707" t="s">
        <v>160</v>
      </c>
      <c r="I10707">
        <f>VLOOKUP(Table1[[#This Row],[trait_name]],Trait[],2,FALSE)</f>
        <v>58</v>
      </c>
      <c r="J10707" s="23" t="s">
        <v>123</v>
      </c>
      <c r="K10707" s="23">
        <v>2</v>
      </c>
      <c r="L10707" s="3" t="s">
        <v>124</v>
      </c>
      <c r="N10707" s="23"/>
      <c r="O10707"/>
    </row>
    <row r="10708" spans="1:15">
      <c r="A10708" s="66">
        <f>VLOOKUP(C10708,Index[],8,FALSE)</f>
        <v>43248</v>
      </c>
      <c r="B10708" s="5">
        <v>43313</v>
      </c>
      <c r="C10708" t="s">
        <v>868</v>
      </c>
      <c r="D10708" s="3">
        <f>VLOOKUP(C10708,Index[],2,FALSE)</f>
        <v>87</v>
      </c>
      <c r="E10708" s="3">
        <f>VLOOKUP(C10708,Index[],3,FALSE)</f>
        <v>0</v>
      </c>
      <c r="F10708" s="3">
        <f>VLOOKUP(C10708,Index[],4,FALSE)</f>
        <v>0</v>
      </c>
      <c r="G10708" s="3">
        <f>VLOOKUP(C10708,Index[],5,FALSE)</f>
        <v>0</v>
      </c>
      <c r="H10708" t="s">
        <v>281</v>
      </c>
      <c r="I10708">
        <f>VLOOKUP(Table1[[#This Row],[trait_name]],Trait[],2,FALSE)</f>
        <v>59</v>
      </c>
      <c r="J10708" s="23" t="s">
        <v>125</v>
      </c>
      <c r="K10708" s="23">
        <v>1</v>
      </c>
      <c r="L10708" s="3" t="s">
        <v>131</v>
      </c>
      <c r="N10708" s="23"/>
      <c r="O10708"/>
    </row>
    <row r="10709" spans="1:15">
      <c r="A10709" s="66"/>
      <c r="B10709" s="5">
        <v>43313</v>
      </c>
      <c r="C10709" t="s">
        <v>868</v>
      </c>
      <c r="D10709" s="3">
        <f>VLOOKUP(C10709,Index[],2,FALSE)</f>
        <v>87</v>
      </c>
      <c r="E10709" s="3">
        <f>VLOOKUP(C10709,Index[],3,FALSE)</f>
        <v>0</v>
      </c>
      <c r="F10709" s="3">
        <f>VLOOKUP(C10709,Index[],4,FALSE)</f>
        <v>0</v>
      </c>
      <c r="G10709" s="3">
        <f>VLOOKUP(C10709,Index[],5,FALSE)</f>
        <v>0</v>
      </c>
      <c r="H10709" t="s">
        <v>160</v>
      </c>
      <c r="I10709">
        <f>VLOOKUP(Table1[[#This Row],[trait_name]],Trait[],2,FALSE)</f>
        <v>60</v>
      </c>
      <c r="J10709" s="23" t="s">
        <v>127</v>
      </c>
      <c r="K10709" s="23">
        <v>2</v>
      </c>
      <c r="L10709" s="3" t="s">
        <v>359</v>
      </c>
      <c r="M10709" s="3"/>
      <c r="N10709" s="23"/>
      <c r="O10709"/>
    </row>
    <row r="10710" spans="1:15">
      <c r="A10710" s="66">
        <f>VLOOKUP(C10710,Index[],8,FALSE)</f>
        <v>43248</v>
      </c>
      <c r="B10710" s="5">
        <v>43248</v>
      </c>
      <c r="C10710" t="s">
        <v>868</v>
      </c>
      <c r="D10710" s="3">
        <f>VLOOKUP(C10710,Index[],2,FALSE)</f>
        <v>87</v>
      </c>
      <c r="E10710" s="3">
        <f>VLOOKUP(C10710,Index[],3,FALSE)</f>
        <v>0</v>
      </c>
      <c r="F10710" s="3">
        <f>VLOOKUP(C10710,Index[],4,FALSE)</f>
        <v>0</v>
      </c>
      <c r="G10710" s="3">
        <f>VLOOKUP(C10710,Index[],5,FALSE)</f>
        <v>0</v>
      </c>
      <c r="H10710" t="s">
        <v>25</v>
      </c>
      <c r="I10710">
        <f>VLOOKUP(Table1[[#This Row],[trait_name]],Trait[],2,FALSE)</f>
        <v>60</v>
      </c>
      <c r="J10710" s="23" t="s">
        <v>127</v>
      </c>
      <c r="K10710" s="23">
        <v>1</v>
      </c>
      <c r="L10710" s="3" t="s">
        <v>129</v>
      </c>
      <c r="N10710" s="23"/>
      <c r="O10710"/>
    </row>
    <row r="10711" spans="1:15">
      <c r="A10711" s="66">
        <f>VLOOKUP(C10711,Index[],8,FALSE)</f>
        <v>43248</v>
      </c>
      <c r="B10711" s="5">
        <v>43248</v>
      </c>
      <c r="C10711" t="s">
        <v>868</v>
      </c>
      <c r="D10711" s="3">
        <f>VLOOKUP(C10711,Index[],2,FALSE)</f>
        <v>87</v>
      </c>
      <c r="E10711" s="3">
        <f>VLOOKUP(C10711,Index[],3,FALSE)</f>
        <v>0</v>
      </c>
      <c r="F10711" s="3">
        <f>VLOOKUP(C10711,Index[],4,FALSE)</f>
        <v>0</v>
      </c>
      <c r="G10711" s="3">
        <f>VLOOKUP(C10711,Index[],5,FALSE)</f>
        <v>0</v>
      </c>
      <c r="H10711" t="s">
        <v>25</v>
      </c>
      <c r="I10711">
        <f>VLOOKUP(Table1[[#This Row],[trait_name]],Trait[],2,FALSE)</f>
        <v>61</v>
      </c>
      <c r="J10711" s="23" t="s">
        <v>130</v>
      </c>
      <c r="K10711" s="23">
        <v>1</v>
      </c>
      <c r="L10711" s="3" t="s">
        <v>131</v>
      </c>
      <c r="N10711" s="23"/>
      <c r="O10711"/>
    </row>
    <row r="10712" spans="1:15">
      <c r="A10712" s="66"/>
      <c r="B10712" s="5">
        <v>43313</v>
      </c>
      <c r="C10712" t="s">
        <v>868</v>
      </c>
      <c r="D10712" s="3">
        <f>VLOOKUP(C10712,Index[],2,FALSE)</f>
        <v>87</v>
      </c>
      <c r="E10712" s="3">
        <f>VLOOKUP(C10712,Index[],3,FALSE)</f>
        <v>0</v>
      </c>
      <c r="F10712" s="3">
        <f>VLOOKUP(C10712,Index[],4,FALSE)</f>
        <v>0</v>
      </c>
      <c r="G10712" s="3">
        <f>VLOOKUP(C10712,Index[],5,FALSE)</f>
        <v>0</v>
      </c>
      <c r="I10712">
        <f>VLOOKUP(Table1[[#This Row],[trait_name]],Trait[],2,FALSE)</f>
        <v>61</v>
      </c>
      <c r="J10712" s="23" t="s">
        <v>130</v>
      </c>
      <c r="K10712" s="23">
        <v>2</v>
      </c>
      <c r="L10712" s="3"/>
      <c r="M10712" s="3"/>
      <c r="N10712" s="23"/>
      <c r="O10712"/>
    </row>
    <row r="10713" spans="1:15">
      <c r="A10713" s="66"/>
      <c r="B10713" s="5">
        <v>43313</v>
      </c>
      <c r="C10713" t="s">
        <v>868</v>
      </c>
      <c r="D10713" s="3">
        <f>VLOOKUP(C10713,Index[],2,FALSE)</f>
        <v>87</v>
      </c>
      <c r="E10713" s="3">
        <f>VLOOKUP(C10713,Index[],3,FALSE)</f>
        <v>0</v>
      </c>
      <c r="F10713" s="3">
        <f>VLOOKUP(C10713,Index[],4,FALSE)</f>
        <v>0</v>
      </c>
      <c r="G10713" s="3">
        <f>VLOOKUP(C10713,Index[],5,FALSE)</f>
        <v>0</v>
      </c>
      <c r="I10713">
        <f>VLOOKUP(Table1[[#This Row],[trait_name]],Trait[],2,FALSE)</f>
        <v>62</v>
      </c>
      <c r="J10713" s="23" t="s">
        <v>235</v>
      </c>
      <c r="K10713" s="23">
        <v>1</v>
      </c>
      <c r="L10713" s="3"/>
      <c r="M10713" s="3"/>
      <c r="N10713" s="23"/>
      <c r="O10713"/>
    </row>
    <row r="10714" spans="1:15">
      <c r="A10714" s="66"/>
      <c r="B10714" s="5">
        <v>43313</v>
      </c>
      <c r="C10714" t="s">
        <v>868</v>
      </c>
      <c r="D10714" s="3">
        <f>VLOOKUP(C10714,Index[],2,FALSE)</f>
        <v>87</v>
      </c>
      <c r="E10714" s="3">
        <f>VLOOKUP(C10714,Index[],3,FALSE)</f>
        <v>0</v>
      </c>
      <c r="F10714" s="3">
        <f>VLOOKUP(C10714,Index[],4,FALSE)</f>
        <v>0</v>
      </c>
      <c r="G10714" s="3">
        <f>VLOOKUP(C10714,Index[],5,FALSE)</f>
        <v>0</v>
      </c>
      <c r="I10714">
        <f>VLOOKUP(Table1[[#This Row],[trait_name]],Trait[],2,FALSE)</f>
        <v>63</v>
      </c>
      <c r="J10714" s="23" t="s">
        <v>237</v>
      </c>
      <c r="K10714" s="23">
        <v>1</v>
      </c>
      <c r="L10714" s="3"/>
      <c r="M10714" s="3"/>
      <c r="N10714" s="23"/>
      <c r="O10714"/>
    </row>
    <row r="10715" spans="1:15">
      <c r="A10715" s="66">
        <f>VLOOKUP(C10715,Index[],8,FALSE)</f>
        <v>43248</v>
      </c>
      <c r="B10715" s="5">
        <v>43312</v>
      </c>
      <c r="C10715" t="s">
        <v>868</v>
      </c>
      <c r="D10715" s="3">
        <f>VLOOKUP(C10715,Index[],2,FALSE)</f>
        <v>87</v>
      </c>
      <c r="E10715" s="3">
        <f>VLOOKUP(C10715,Index[],3,FALSE)</f>
        <v>0</v>
      </c>
      <c r="F10715" s="3">
        <f>VLOOKUP(C10715,Index[],4,FALSE)</f>
        <v>0</v>
      </c>
      <c r="G10715" s="3">
        <f>VLOOKUP(C10715,Index[],5,FALSE)</f>
        <v>0</v>
      </c>
      <c r="H10715" t="s">
        <v>153</v>
      </c>
      <c r="I10715">
        <f>VLOOKUP(Table1[[#This Row],[trait_name]],Trait[],2,FALSE)</f>
        <v>64</v>
      </c>
      <c r="J10715" s="23" t="s">
        <v>132</v>
      </c>
      <c r="K10715" s="23">
        <v>1</v>
      </c>
      <c r="L10715" s="3" t="s">
        <v>131</v>
      </c>
      <c r="M10715" s="3"/>
      <c r="N10715" s="23"/>
      <c r="O10715"/>
    </row>
    <row r="10716" spans="1:15">
      <c r="A10716" s="66">
        <f>VLOOKUP(C10716,Index[],8,FALSE)</f>
        <v>43248</v>
      </c>
      <c r="B10716" s="5">
        <v>43312</v>
      </c>
      <c r="C10716" t="s">
        <v>868</v>
      </c>
      <c r="D10716" s="3">
        <f>VLOOKUP(C10716,Index[],2,FALSE)</f>
        <v>87</v>
      </c>
      <c r="E10716" s="3">
        <f>VLOOKUP(C10716,Index[],3,FALSE)</f>
        <v>0</v>
      </c>
      <c r="F10716" s="3">
        <f>VLOOKUP(C10716,Index[],4,FALSE)</f>
        <v>0</v>
      </c>
      <c r="G10716" s="3">
        <f>VLOOKUP(C10716,Index[],5,FALSE)</f>
        <v>0</v>
      </c>
      <c r="H10716" t="s">
        <v>153</v>
      </c>
      <c r="I10716">
        <f>VLOOKUP(Table1[[#This Row],[trait_name]],Trait[],2,FALSE)</f>
        <v>65</v>
      </c>
      <c r="J10716" s="23" t="s">
        <v>133</v>
      </c>
      <c r="K10716" s="23">
        <v>1</v>
      </c>
      <c r="L10716" s="3" t="s">
        <v>872</v>
      </c>
      <c r="N10716" s="23"/>
      <c r="O10716"/>
    </row>
    <row r="10717" spans="1:15">
      <c r="A10717" s="66"/>
      <c r="B10717" s="5">
        <v>43313</v>
      </c>
      <c r="C10717" t="s">
        <v>868</v>
      </c>
      <c r="D10717" s="3">
        <f>VLOOKUP(C10717,Index[],2,FALSE)</f>
        <v>87</v>
      </c>
      <c r="E10717" s="3">
        <f>VLOOKUP(C10717,Index[],3,FALSE)</f>
        <v>0</v>
      </c>
      <c r="F10717" s="3">
        <f>VLOOKUP(C10717,Index[],4,FALSE)</f>
        <v>0</v>
      </c>
      <c r="G10717" s="3">
        <f>VLOOKUP(C10717,Index[],5,FALSE)</f>
        <v>0</v>
      </c>
      <c r="I10717">
        <f>VLOOKUP(Table1[[#This Row],[trait_name]],Trait[],2,FALSE)</f>
        <v>66</v>
      </c>
      <c r="J10717" s="23" t="s">
        <v>194</v>
      </c>
      <c r="K10717" s="23">
        <v>1</v>
      </c>
      <c r="L10717" s="3"/>
      <c r="M10717" s="3"/>
      <c r="N10717" s="23"/>
      <c r="O10717"/>
    </row>
    <row r="10718" spans="1:15">
      <c r="A10718" s="66">
        <f>VLOOKUP(C10718,Index[],8,FALSE)</f>
        <v>43248</v>
      </c>
      <c r="B10718" s="5">
        <v>43248</v>
      </c>
      <c r="C10718" t="s">
        <v>868</v>
      </c>
      <c r="D10718" s="3">
        <f>VLOOKUP(C10718,Index[],2,FALSE)</f>
        <v>87</v>
      </c>
      <c r="E10718" s="3">
        <f>VLOOKUP(C10718,Index[],3,FALSE)</f>
        <v>0</v>
      </c>
      <c r="F10718" s="3">
        <f>VLOOKUP(C10718,Index[],4,FALSE)</f>
        <v>0</v>
      </c>
      <c r="G10718" s="3">
        <f>VLOOKUP(C10718,Index[],5,FALSE)</f>
        <v>0</v>
      </c>
      <c r="H10718" t="s">
        <v>690</v>
      </c>
      <c r="I10718">
        <f>VLOOKUP(Table1[[#This Row],[trait_name]],Trait[],2,FALSE)</f>
        <v>67</v>
      </c>
      <c r="J10718" s="23" t="s">
        <v>136</v>
      </c>
      <c r="K10718" s="23">
        <v>1</v>
      </c>
      <c r="L10718" s="3" t="s">
        <v>510</v>
      </c>
      <c r="N10718" s="23"/>
      <c r="O10718"/>
    </row>
    <row r="10719" spans="1:15">
      <c r="A10719" s="66"/>
      <c r="B10719" s="5">
        <v>43313</v>
      </c>
      <c r="C10719" t="s">
        <v>868</v>
      </c>
      <c r="D10719" s="3">
        <f>VLOOKUP(C10719,Index[],2,FALSE)</f>
        <v>87</v>
      </c>
      <c r="E10719" s="3">
        <f>VLOOKUP(C10719,Index[],3,FALSE)</f>
        <v>0</v>
      </c>
      <c r="F10719" s="3">
        <f>VLOOKUP(C10719,Index[],4,FALSE)</f>
        <v>0</v>
      </c>
      <c r="G10719" s="3">
        <f>VLOOKUP(C10719,Index[],5,FALSE)</f>
        <v>0</v>
      </c>
      <c r="I10719">
        <f>VLOOKUP(Table1[[#This Row],[trait_name]],Trait[],2,FALSE)</f>
        <v>67</v>
      </c>
      <c r="J10719" s="23" t="s">
        <v>136</v>
      </c>
      <c r="K10719" s="23">
        <v>2</v>
      </c>
      <c r="L10719" s="3"/>
      <c r="M10719" s="3"/>
      <c r="N10719" s="23"/>
      <c r="O10719"/>
    </row>
    <row r="10720" spans="1:15">
      <c r="A10720" s="66"/>
      <c r="B10720" s="5">
        <v>43313</v>
      </c>
      <c r="C10720" t="s">
        <v>868</v>
      </c>
      <c r="D10720" s="3">
        <f>VLOOKUP(C10720,Index[],2,FALSE)</f>
        <v>87</v>
      </c>
      <c r="E10720" s="3">
        <f>VLOOKUP(C10720,Index[],3,FALSE)</f>
        <v>0</v>
      </c>
      <c r="F10720" s="3">
        <f>VLOOKUP(C10720,Index[],4,FALSE)</f>
        <v>0</v>
      </c>
      <c r="G10720" s="3">
        <f>VLOOKUP(C10720,Index[],5,FALSE)</f>
        <v>0</v>
      </c>
      <c r="I10720">
        <f>VLOOKUP(Table1[[#This Row],[trait_name]],Trait[],2,FALSE)</f>
        <v>68</v>
      </c>
      <c r="J10720" s="23" t="s">
        <v>199</v>
      </c>
      <c r="K10720" s="23">
        <v>1</v>
      </c>
      <c r="L10720" s="3"/>
      <c r="M10720" s="3"/>
      <c r="N10720" s="23"/>
      <c r="O10720"/>
    </row>
    <row r="10721" spans="1:15">
      <c r="A10721" s="66"/>
      <c r="B10721" s="5">
        <v>43313</v>
      </c>
      <c r="C10721" t="s">
        <v>873</v>
      </c>
      <c r="D10721" s="3">
        <f>VLOOKUP(C10721,Index[],2,FALSE)</f>
        <v>88</v>
      </c>
      <c r="E10721" s="3">
        <f>VLOOKUP(C10721,Index[],3,FALSE)</f>
        <v>0</v>
      </c>
      <c r="F10721" s="3">
        <f>VLOOKUP(C10721,Index[],4,FALSE)</f>
        <v>0</v>
      </c>
      <c r="G10721" s="3" t="s">
        <v>23</v>
      </c>
      <c r="I10721">
        <f>VLOOKUP(Table1[[#This Row],[trait_name]],Trait[],2,FALSE)</f>
        <v>1</v>
      </c>
      <c r="J10721" s="23" t="s">
        <v>140</v>
      </c>
      <c r="K10721" s="23">
        <v>1</v>
      </c>
      <c r="L10721" s="3"/>
      <c r="M10721" s="3"/>
      <c r="N10721" s="23"/>
      <c r="O10721"/>
    </row>
    <row r="10722" spans="1:15">
      <c r="A10722" s="66">
        <f>VLOOKUP(C10722,Index[],8,FALSE)</f>
        <v>43248</v>
      </c>
      <c r="B10722" s="5">
        <v>43248</v>
      </c>
      <c r="C10722" t="s">
        <v>873</v>
      </c>
      <c r="D10722" s="3">
        <f>VLOOKUP(C10722,Index[],2,FALSE)</f>
        <v>88</v>
      </c>
      <c r="E10722" s="3">
        <f>VLOOKUP(C10722,Index[],3,FALSE)</f>
        <v>0</v>
      </c>
      <c r="F10722" s="3">
        <f>VLOOKUP(C10722,Index[],4,FALSE)</f>
        <v>0</v>
      </c>
      <c r="G10722" s="3" t="s">
        <v>23</v>
      </c>
      <c r="H10722" t="s">
        <v>17</v>
      </c>
      <c r="I10722">
        <f>VLOOKUP(Table1[[#This Row],[trait_name]],Trait[],2,FALSE)</f>
        <v>2</v>
      </c>
      <c r="J10722" s="23" t="s">
        <v>15</v>
      </c>
      <c r="K10722" s="23">
        <v>1</v>
      </c>
      <c r="L10722" s="3" t="s">
        <v>874</v>
      </c>
      <c r="N10722" s="23"/>
      <c r="O10722"/>
    </row>
    <row r="10723" spans="1:15">
      <c r="A10723" s="66"/>
      <c r="B10723" s="5">
        <v>43313</v>
      </c>
      <c r="C10723" t="s">
        <v>873</v>
      </c>
      <c r="D10723" s="3">
        <f>VLOOKUP(C10723,Index[],2,FALSE)</f>
        <v>88</v>
      </c>
      <c r="E10723" s="3">
        <f>VLOOKUP(C10723,Index[],3,FALSE)</f>
        <v>0</v>
      </c>
      <c r="F10723" s="3">
        <f>VLOOKUP(C10723,Index[],4,FALSE)</f>
        <v>0</v>
      </c>
      <c r="G10723" s="3" t="s">
        <v>23</v>
      </c>
      <c r="I10723">
        <f>VLOOKUP(Table1[[#This Row],[trait_name]],Trait[],2,FALSE)</f>
        <v>2</v>
      </c>
      <c r="J10723" s="23" t="s">
        <v>15</v>
      </c>
      <c r="K10723" s="23">
        <v>2</v>
      </c>
      <c r="L10723" s="3"/>
      <c r="M10723" s="3"/>
      <c r="N10723" s="23"/>
      <c r="O10723"/>
    </row>
    <row r="10724" spans="1:15">
      <c r="A10724" s="66">
        <f>VLOOKUP(C10724,Index[],8,FALSE)</f>
        <v>43248</v>
      </c>
      <c r="B10724" s="5">
        <v>43248</v>
      </c>
      <c r="C10724" t="s">
        <v>873</v>
      </c>
      <c r="D10724" s="3">
        <f>VLOOKUP(C10724,Index[],2,FALSE)</f>
        <v>88</v>
      </c>
      <c r="E10724" s="3">
        <f>VLOOKUP(C10724,Index[],3,FALSE)</f>
        <v>0</v>
      </c>
      <c r="F10724" s="3">
        <f>VLOOKUP(C10724,Index[],4,FALSE)</f>
        <v>0</v>
      </c>
      <c r="G10724" s="3" t="s">
        <v>23</v>
      </c>
      <c r="H10724" t="s">
        <v>25</v>
      </c>
      <c r="I10724">
        <f>VLOOKUP(Table1[[#This Row],[trait_name]],Trait[],2,FALSE)</f>
        <v>3</v>
      </c>
      <c r="J10724" s="23" t="s">
        <v>18</v>
      </c>
      <c r="K10724" s="23">
        <v>1</v>
      </c>
      <c r="L10724" s="3" t="s">
        <v>19</v>
      </c>
      <c r="N10724" s="23"/>
      <c r="O10724"/>
    </row>
    <row r="10725" spans="1:15">
      <c r="A10725" s="66">
        <f>VLOOKUP(C10725,Index[],8,FALSE)</f>
        <v>43248</v>
      </c>
      <c r="B10725" s="5">
        <v>43248</v>
      </c>
      <c r="C10725" t="s">
        <v>873</v>
      </c>
      <c r="D10725" s="3">
        <f>VLOOKUP(C10725,Index[],2,FALSE)</f>
        <v>88</v>
      </c>
      <c r="E10725" s="3">
        <f>VLOOKUP(C10725,Index[],3,FALSE)</f>
        <v>0</v>
      </c>
      <c r="F10725" s="3">
        <f>VLOOKUP(C10725,Index[],4,FALSE)</f>
        <v>0</v>
      </c>
      <c r="G10725" s="3" t="s">
        <v>23</v>
      </c>
      <c r="H10725" t="s">
        <v>25</v>
      </c>
      <c r="I10725">
        <f>VLOOKUP(Table1[[#This Row],[trait_name]],Trait[],2,FALSE)</f>
        <v>3</v>
      </c>
      <c r="J10725" s="23" t="s">
        <v>18</v>
      </c>
      <c r="K10725" s="23">
        <v>2</v>
      </c>
      <c r="L10725" s="3" t="s">
        <v>21</v>
      </c>
      <c r="N10725" s="23"/>
      <c r="O10725"/>
    </row>
    <row r="10726" spans="1:15">
      <c r="A10726" s="66"/>
      <c r="B10726" s="5">
        <v>43313</v>
      </c>
      <c r="C10726" t="s">
        <v>873</v>
      </c>
      <c r="D10726" s="3">
        <f>VLOOKUP(C10726,Index[],2,FALSE)</f>
        <v>88</v>
      </c>
      <c r="E10726" s="3">
        <f>VLOOKUP(C10726,Index[],3,FALSE)</f>
        <v>0</v>
      </c>
      <c r="F10726" s="3">
        <f>VLOOKUP(C10726,Index[],4,FALSE)</f>
        <v>0</v>
      </c>
      <c r="G10726" s="3" t="s">
        <v>23</v>
      </c>
      <c r="I10726">
        <f>VLOOKUP(Table1[[#This Row],[trait_name]],Trait[],2,FALSE)</f>
        <v>3</v>
      </c>
      <c r="J10726" s="23" t="s">
        <v>18</v>
      </c>
      <c r="K10726" s="23">
        <v>3</v>
      </c>
      <c r="L10726" s="3"/>
      <c r="M10726" s="3"/>
      <c r="N10726" s="24"/>
      <c r="O10726"/>
    </row>
    <row r="10727" spans="1:15">
      <c r="A10727" s="66">
        <f>VLOOKUP(C10727,Index[],8,FALSE)</f>
        <v>43248</v>
      </c>
      <c r="B10727" s="5">
        <v>43248</v>
      </c>
      <c r="C10727" t="s">
        <v>873</v>
      </c>
      <c r="D10727" s="3">
        <f>VLOOKUP(C10727,Index[],2,FALSE)</f>
        <v>88</v>
      </c>
      <c r="E10727" s="3">
        <f>VLOOKUP(C10727,Index[],3,FALSE)</f>
        <v>0</v>
      </c>
      <c r="F10727" s="3">
        <f>VLOOKUP(C10727,Index[],4,FALSE)</f>
        <v>0</v>
      </c>
      <c r="G10727" s="3" t="s">
        <v>23</v>
      </c>
      <c r="H10727" t="s">
        <v>25</v>
      </c>
      <c r="I10727">
        <f>VLOOKUP(Table1[[#This Row],[trait_name]],Trait[],2,FALSE)</f>
        <v>4</v>
      </c>
      <c r="J10727" s="23" t="s">
        <v>22</v>
      </c>
      <c r="K10727" s="23">
        <v>1</v>
      </c>
      <c r="L10727" s="3" t="s">
        <v>23</v>
      </c>
      <c r="N10727" s="23"/>
      <c r="O10727"/>
    </row>
    <row r="10728" spans="1:15">
      <c r="A10728" s="66"/>
      <c r="B10728" s="5">
        <v>43313</v>
      </c>
      <c r="C10728" t="s">
        <v>873</v>
      </c>
      <c r="D10728" s="3">
        <f>VLOOKUP(C10728,Index[],2,FALSE)</f>
        <v>88</v>
      </c>
      <c r="E10728" s="3">
        <f>VLOOKUP(C10728,Index[],3,FALSE)</f>
        <v>0</v>
      </c>
      <c r="F10728" s="3">
        <f>VLOOKUP(C10728,Index[],4,FALSE)</f>
        <v>0</v>
      </c>
      <c r="G10728" s="3" t="s">
        <v>23</v>
      </c>
      <c r="I10728">
        <f>VLOOKUP(Table1[[#This Row],[trait_name]],Trait[],2,FALSE)</f>
        <v>4</v>
      </c>
      <c r="J10728" s="23" t="s">
        <v>22</v>
      </c>
      <c r="K10728" s="23">
        <v>2</v>
      </c>
      <c r="L10728" s="3"/>
      <c r="M10728" s="3"/>
      <c r="N10728" s="23"/>
      <c r="O10728"/>
    </row>
    <row r="10729" spans="1:15">
      <c r="A10729" s="66"/>
      <c r="B10729" s="5">
        <v>43313</v>
      </c>
      <c r="C10729" t="s">
        <v>873</v>
      </c>
      <c r="D10729" s="3">
        <f>VLOOKUP(C10729,Index[],2,FALSE)</f>
        <v>88</v>
      </c>
      <c r="E10729" s="3">
        <f>VLOOKUP(C10729,Index[],3,FALSE)</f>
        <v>0</v>
      </c>
      <c r="F10729" s="3">
        <f>VLOOKUP(C10729,Index[],4,FALSE)</f>
        <v>0</v>
      </c>
      <c r="G10729" s="3" t="s">
        <v>23</v>
      </c>
      <c r="H10729" t="s">
        <v>165</v>
      </c>
      <c r="I10729">
        <f>VLOOKUP(Table1[[#This Row],[trait_name]],Trait[],2,FALSE)</f>
        <v>5</v>
      </c>
      <c r="J10729" s="23" t="s">
        <v>24</v>
      </c>
      <c r="K10729" s="23">
        <v>1</v>
      </c>
      <c r="L10729" s="3" t="s">
        <v>23</v>
      </c>
      <c r="M10729" s="3"/>
      <c r="N10729" s="23"/>
      <c r="O10729"/>
    </row>
    <row r="10730" spans="1:15">
      <c r="A10730" s="66">
        <f>VLOOKUP(C10730,Index[],8,FALSE)</f>
        <v>43248</v>
      </c>
      <c r="B10730" s="5"/>
      <c r="C10730" t="s">
        <v>873</v>
      </c>
      <c r="D10730" s="3">
        <f>VLOOKUP(C10730,Index[],2,FALSE)</f>
        <v>88</v>
      </c>
      <c r="E10730" s="3">
        <f>VLOOKUP(C10730,Index[],3,FALSE)</f>
        <v>0</v>
      </c>
      <c r="F10730" s="3">
        <f>VLOOKUP(C10730,Index[],4,FALSE)</f>
        <v>0</v>
      </c>
      <c r="G10730" s="3" t="s">
        <v>23</v>
      </c>
      <c r="H10730" t="s">
        <v>25</v>
      </c>
      <c r="I10730">
        <f>VLOOKUP(Table1[[#This Row],[trait_name]],Trait[],2,FALSE)</f>
        <v>6</v>
      </c>
      <c r="J10730" s="23" t="s">
        <v>148</v>
      </c>
      <c r="K10730" s="23">
        <v>1</v>
      </c>
      <c r="L10730" s="3"/>
      <c r="N10730" s="23"/>
      <c r="O10730"/>
    </row>
    <row r="10731" spans="1:15">
      <c r="A10731" s="66"/>
      <c r="B10731" s="5">
        <v>43313</v>
      </c>
      <c r="C10731" t="s">
        <v>873</v>
      </c>
      <c r="D10731" s="3">
        <f>VLOOKUP(C10731,Index[],2,FALSE)</f>
        <v>88</v>
      </c>
      <c r="E10731" s="3">
        <f>VLOOKUP(C10731,Index[],3,FALSE)</f>
        <v>0</v>
      </c>
      <c r="F10731" s="3">
        <f>VLOOKUP(C10731,Index[],4,FALSE)</f>
        <v>0</v>
      </c>
      <c r="G10731" s="3" t="s">
        <v>23</v>
      </c>
      <c r="I10731">
        <f>VLOOKUP(Table1[[#This Row],[trait_name]],Trait[],2,FALSE)</f>
        <v>6</v>
      </c>
      <c r="J10731" s="23" t="s">
        <v>148</v>
      </c>
      <c r="K10731" s="23">
        <v>2</v>
      </c>
      <c r="L10731" s="3"/>
      <c r="M10731" s="3"/>
      <c r="N10731" s="23"/>
      <c r="O10731"/>
    </row>
    <row r="10732" spans="1:15">
      <c r="A10732" s="66">
        <f>VLOOKUP(C10732,Index[],8,FALSE)</f>
        <v>43248</v>
      </c>
      <c r="B10732" s="5">
        <v>43248</v>
      </c>
      <c r="C10732" t="s">
        <v>873</v>
      </c>
      <c r="D10732" s="3">
        <f>VLOOKUP(C10732,Index[],2,FALSE)</f>
        <v>88</v>
      </c>
      <c r="E10732" s="3">
        <f>VLOOKUP(C10732,Index[],3,FALSE)</f>
        <v>0</v>
      </c>
      <c r="F10732" s="3">
        <f>VLOOKUP(C10732,Index[],4,FALSE)</f>
        <v>0</v>
      </c>
      <c r="G10732" s="3" t="s">
        <v>23</v>
      </c>
      <c r="H10732" t="s">
        <v>25</v>
      </c>
      <c r="I10732">
        <f>VLOOKUP(Table1[[#This Row],[trait_name]],Trait[],2,FALSE)</f>
        <v>7</v>
      </c>
      <c r="J10732" s="23" t="s">
        <v>26</v>
      </c>
      <c r="K10732" s="23">
        <v>1</v>
      </c>
      <c r="L10732" s="3" t="s">
        <v>23</v>
      </c>
      <c r="N10732" s="23"/>
      <c r="O10732"/>
    </row>
    <row r="10733" spans="1:15">
      <c r="A10733" s="66"/>
      <c r="B10733" s="5">
        <v>43313</v>
      </c>
      <c r="C10733" t="s">
        <v>873</v>
      </c>
      <c r="D10733" s="3">
        <f>VLOOKUP(C10733,Index[],2,FALSE)</f>
        <v>88</v>
      </c>
      <c r="E10733" s="3">
        <f>VLOOKUP(C10733,Index[],3,FALSE)</f>
        <v>0</v>
      </c>
      <c r="F10733" s="3">
        <f>VLOOKUP(C10733,Index[],4,FALSE)</f>
        <v>0</v>
      </c>
      <c r="G10733" s="3" t="s">
        <v>23</v>
      </c>
      <c r="H10733" t="s">
        <v>860</v>
      </c>
      <c r="I10733">
        <f>VLOOKUP(Table1[[#This Row],[trait_name]],Trait[],2,FALSE)</f>
        <v>7</v>
      </c>
      <c r="J10733" s="23" t="s">
        <v>26</v>
      </c>
      <c r="K10733" s="23">
        <v>2</v>
      </c>
      <c r="L10733" s="3" t="s">
        <v>23</v>
      </c>
      <c r="M10733" s="3" t="s">
        <v>126</v>
      </c>
      <c r="N10733" s="23"/>
      <c r="O10733"/>
    </row>
    <row r="10734" spans="1:15">
      <c r="A10734" s="66"/>
      <c r="B10734" s="5">
        <v>43313</v>
      </c>
      <c r="C10734" t="s">
        <v>873</v>
      </c>
      <c r="D10734" s="3">
        <f>VLOOKUP(C10734,Index[],2,FALSE)</f>
        <v>88</v>
      </c>
      <c r="E10734" s="3">
        <f>VLOOKUP(C10734,Index[],3,FALSE)</f>
        <v>0</v>
      </c>
      <c r="F10734" s="3">
        <f>VLOOKUP(C10734,Index[],4,FALSE)</f>
        <v>0</v>
      </c>
      <c r="G10734" s="3" t="s">
        <v>23</v>
      </c>
      <c r="I10734">
        <f>VLOOKUP(Table1[[#This Row],[trait_name]],Trait[],2,FALSE)</f>
        <v>8</v>
      </c>
      <c r="J10734" s="23" t="s">
        <v>150</v>
      </c>
      <c r="K10734" s="23">
        <v>1</v>
      </c>
      <c r="L10734" s="3"/>
      <c r="M10734" s="3"/>
      <c r="N10734" s="23"/>
      <c r="O10734"/>
    </row>
    <row r="10735" spans="1:15">
      <c r="A10735" s="66"/>
      <c r="B10735" s="5">
        <v>43313</v>
      </c>
      <c r="C10735" t="s">
        <v>873</v>
      </c>
      <c r="D10735" s="3">
        <f>VLOOKUP(C10735,Index[],2,FALSE)</f>
        <v>88</v>
      </c>
      <c r="E10735" s="3">
        <f>VLOOKUP(C10735,Index[],3,FALSE)</f>
        <v>0</v>
      </c>
      <c r="F10735" s="3">
        <f>VLOOKUP(C10735,Index[],4,FALSE)</f>
        <v>0</v>
      </c>
      <c r="G10735" s="3" t="s">
        <v>23</v>
      </c>
      <c r="H10735" t="s">
        <v>325</v>
      </c>
      <c r="I10735">
        <f>VLOOKUP(Table1[[#This Row],[trait_name]],Trait[],2,FALSE)</f>
        <v>9</v>
      </c>
      <c r="J10735" s="23" t="s">
        <v>28</v>
      </c>
      <c r="K10735" s="23">
        <v>1</v>
      </c>
      <c r="L10735" s="3" t="s">
        <v>23</v>
      </c>
      <c r="M10735" s="3"/>
      <c r="N10735" s="23"/>
      <c r="O10735"/>
    </row>
    <row r="10736" spans="1:15">
      <c r="A10736" s="66"/>
      <c r="B10736" s="5">
        <v>43313</v>
      </c>
      <c r="C10736" t="s">
        <v>873</v>
      </c>
      <c r="D10736" s="3">
        <f>VLOOKUP(C10736,Index[],2,FALSE)</f>
        <v>88</v>
      </c>
      <c r="E10736" s="3">
        <f>VLOOKUP(C10736,Index[],3,FALSE)</f>
        <v>0</v>
      </c>
      <c r="F10736" s="3">
        <f>VLOOKUP(C10736,Index[],4,FALSE)</f>
        <v>0</v>
      </c>
      <c r="G10736" s="3" t="s">
        <v>23</v>
      </c>
      <c r="H10736" t="s">
        <v>860</v>
      </c>
      <c r="I10736">
        <f>VLOOKUP(Table1[[#This Row],[trait_name]],Trait[],2,FALSE)</f>
        <v>10</v>
      </c>
      <c r="J10736" s="23" t="s">
        <v>29</v>
      </c>
      <c r="K10736" s="23">
        <v>1</v>
      </c>
      <c r="L10736" s="3" t="s">
        <v>23</v>
      </c>
      <c r="M10736" s="3"/>
      <c r="N10736" s="23"/>
      <c r="O10736"/>
    </row>
    <row r="10737" spans="1:15">
      <c r="A10737" s="66"/>
      <c r="B10737" s="5">
        <v>43313</v>
      </c>
      <c r="C10737" t="s">
        <v>873</v>
      </c>
      <c r="D10737" s="3">
        <f>VLOOKUP(C10737,Index[],2,FALSE)</f>
        <v>88</v>
      </c>
      <c r="E10737" s="3">
        <f>VLOOKUP(C10737,Index[],3,FALSE)</f>
        <v>0</v>
      </c>
      <c r="F10737" s="3">
        <f>VLOOKUP(C10737,Index[],4,FALSE)</f>
        <v>0</v>
      </c>
      <c r="G10737" s="3" t="s">
        <v>23</v>
      </c>
      <c r="I10737">
        <f>VLOOKUP(Table1[[#This Row],[trait_name]],Trait[],2,FALSE)</f>
        <v>11</v>
      </c>
      <c r="J10737" s="23" t="s">
        <v>30</v>
      </c>
      <c r="K10737" s="23">
        <v>1</v>
      </c>
      <c r="L10737" s="3"/>
      <c r="M10737" s="3"/>
      <c r="N10737" s="23"/>
      <c r="O10737"/>
    </row>
    <row r="10738" spans="1:15">
      <c r="A10738" s="66"/>
      <c r="B10738" s="5">
        <v>43313</v>
      </c>
      <c r="C10738" t="s">
        <v>873</v>
      </c>
      <c r="D10738" s="3">
        <f>VLOOKUP(C10738,Index[],2,FALSE)</f>
        <v>88</v>
      </c>
      <c r="E10738" s="3">
        <f>VLOOKUP(C10738,Index[],3,FALSE)</f>
        <v>0</v>
      </c>
      <c r="F10738" s="3">
        <f>VLOOKUP(C10738,Index[],4,FALSE)</f>
        <v>0</v>
      </c>
      <c r="G10738" s="3" t="s">
        <v>23</v>
      </c>
      <c r="H10738" t="s">
        <v>860</v>
      </c>
      <c r="I10738">
        <f>VLOOKUP(Table1[[#This Row],[trait_name]],Trait[],2,FALSE)</f>
        <v>12</v>
      </c>
      <c r="J10738" s="23" t="s">
        <v>151</v>
      </c>
      <c r="K10738" s="23">
        <v>1</v>
      </c>
      <c r="L10738" s="3" t="s">
        <v>23</v>
      </c>
      <c r="M10738" s="3" t="s">
        <v>126</v>
      </c>
      <c r="N10738" s="23"/>
      <c r="O10738"/>
    </row>
    <row r="10739" spans="1:15">
      <c r="A10739" s="66"/>
      <c r="B10739" s="5">
        <v>43313</v>
      </c>
      <c r="C10739" t="s">
        <v>873</v>
      </c>
      <c r="D10739" s="3">
        <f>VLOOKUP(C10739,Index[],2,FALSE)</f>
        <v>88</v>
      </c>
      <c r="E10739" s="3">
        <f>VLOOKUP(C10739,Index[],3,FALSE)</f>
        <v>0</v>
      </c>
      <c r="F10739" s="3">
        <f>VLOOKUP(C10739,Index[],4,FALSE)</f>
        <v>0</v>
      </c>
      <c r="G10739" s="3" t="s">
        <v>23</v>
      </c>
      <c r="I10739">
        <f>VLOOKUP(Table1[[#This Row],[trait_name]],Trait[],2,FALSE)</f>
        <v>13</v>
      </c>
      <c r="J10739" s="23" t="s">
        <v>369</v>
      </c>
      <c r="K10739" s="23">
        <v>1</v>
      </c>
      <c r="L10739" s="3"/>
      <c r="M10739" s="3"/>
      <c r="N10739" s="23"/>
      <c r="O10739"/>
    </row>
    <row r="10740" spans="1:15">
      <c r="A10740" s="66">
        <f>VLOOKUP(C10740,Index[],8,FALSE)</f>
        <v>43248</v>
      </c>
      <c r="B10740" s="5">
        <v>43248</v>
      </c>
      <c r="C10740" t="s">
        <v>873</v>
      </c>
      <c r="D10740" s="3">
        <f>VLOOKUP(C10740,Index[],2,FALSE)</f>
        <v>88</v>
      </c>
      <c r="E10740" s="3">
        <f>VLOOKUP(C10740,Index[],3,FALSE)</f>
        <v>0</v>
      </c>
      <c r="F10740" s="3">
        <f>VLOOKUP(C10740,Index[],4,FALSE)</f>
        <v>0</v>
      </c>
      <c r="G10740" s="3" t="s">
        <v>23</v>
      </c>
      <c r="H10740" t="s">
        <v>25</v>
      </c>
      <c r="I10740">
        <f>VLOOKUP(Table1[[#This Row],[trait_name]],Trait[],2,FALSE)</f>
        <v>14</v>
      </c>
      <c r="J10740" s="23" t="s">
        <v>152</v>
      </c>
      <c r="K10740" s="23">
        <v>1</v>
      </c>
      <c r="L10740" s="3" t="s">
        <v>23</v>
      </c>
      <c r="N10740" s="23"/>
      <c r="O10740"/>
    </row>
    <row r="10741" spans="1:15">
      <c r="A10741" s="66"/>
      <c r="B10741" s="5">
        <v>43313</v>
      </c>
      <c r="C10741" t="s">
        <v>873</v>
      </c>
      <c r="D10741" s="3">
        <f>VLOOKUP(C10741,Index[],2,FALSE)</f>
        <v>88</v>
      </c>
      <c r="E10741" s="3">
        <f>VLOOKUP(C10741,Index[],3,FALSE)</f>
        <v>0</v>
      </c>
      <c r="F10741" s="3">
        <f>VLOOKUP(C10741,Index[],4,FALSE)</f>
        <v>0</v>
      </c>
      <c r="G10741" s="3" t="s">
        <v>23</v>
      </c>
      <c r="I10741">
        <f>VLOOKUP(Table1[[#This Row],[trait_name]],Trait[],2,FALSE)</f>
        <v>14</v>
      </c>
      <c r="J10741" s="23" t="s">
        <v>152</v>
      </c>
      <c r="K10741" s="23">
        <v>2</v>
      </c>
      <c r="L10741" s="3"/>
      <c r="M10741" s="3"/>
      <c r="N10741" s="23"/>
      <c r="O10741"/>
    </row>
    <row r="10742" spans="1:15">
      <c r="A10742" s="66">
        <f>VLOOKUP(C10742,Index[],8,FALSE)</f>
        <v>43248</v>
      </c>
      <c r="B10742" s="25"/>
      <c r="C10742" s="4" t="s">
        <v>873</v>
      </c>
      <c r="D10742" s="3">
        <f>VLOOKUP(C10742,Index[],2,FALSE)</f>
        <v>88</v>
      </c>
      <c r="E10742" s="3">
        <f>VLOOKUP(C10742,Index[],3,FALSE)</f>
        <v>0</v>
      </c>
      <c r="F10742" s="3">
        <f>VLOOKUP(C10742,Index[],4,FALSE)</f>
        <v>0</v>
      </c>
      <c r="G10742" s="3" t="s">
        <v>23</v>
      </c>
      <c r="H10742" t="s">
        <v>323</v>
      </c>
      <c r="I10742">
        <f>VLOOKUP(Table1[[#This Row],[trait_name]],Trait[],2,FALSE)</f>
        <v>15</v>
      </c>
      <c r="J10742" s="23" t="s">
        <v>31</v>
      </c>
      <c r="K10742" s="23">
        <v>1</v>
      </c>
      <c r="L10742" s="3" t="s">
        <v>23</v>
      </c>
      <c r="N10742" s="23"/>
      <c r="O10742"/>
    </row>
    <row r="10743" spans="1:15">
      <c r="A10743" s="66"/>
      <c r="B10743" s="5">
        <v>43313</v>
      </c>
      <c r="C10743" t="s">
        <v>873</v>
      </c>
      <c r="D10743" s="3">
        <f>VLOOKUP(C10743,Index[],2,FALSE)</f>
        <v>88</v>
      </c>
      <c r="E10743" s="3">
        <f>VLOOKUP(C10743,Index[],3,FALSE)</f>
        <v>0</v>
      </c>
      <c r="F10743" s="3">
        <f>VLOOKUP(C10743,Index[],4,FALSE)</f>
        <v>0</v>
      </c>
      <c r="G10743" s="3" t="s">
        <v>23</v>
      </c>
      <c r="I10743">
        <f>VLOOKUP(Table1[[#This Row],[trait_name]],Trait[],2,FALSE)</f>
        <v>15</v>
      </c>
      <c r="J10743" s="23" t="s">
        <v>31</v>
      </c>
      <c r="K10743" s="23">
        <v>2</v>
      </c>
      <c r="L10743" s="3"/>
      <c r="M10743" s="3"/>
      <c r="N10743" s="23"/>
      <c r="O10743"/>
    </row>
    <row r="10744" spans="1:15">
      <c r="A10744" s="66">
        <f>VLOOKUP(C10744,Index[],8,FALSE)</f>
        <v>43248</v>
      </c>
      <c r="B10744" s="25">
        <v>43314</v>
      </c>
      <c r="C10744" s="4" t="s">
        <v>873</v>
      </c>
      <c r="D10744" s="3">
        <f>VLOOKUP(C10744,Index[],2,FALSE)</f>
        <v>88</v>
      </c>
      <c r="E10744" s="3">
        <f>VLOOKUP(C10744,Index[],3,FALSE)</f>
        <v>0</v>
      </c>
      <c r="F10744" s="3">
        <f>VLOOKUP(C10744,Index[],4,FALSE)</f>
        <v>0</v>
      </c>
      <c r="G10744" s="3" t="s">
        <v>23</v>
      </c>
      <c r="H10744" t="s">
        <v>860</v>
      </c>
      <c r="I10744">
        <f>VLOOKUP(Table1[[#This Row],[trait_name]],Trait[],2,FALSE)</f>
        <v>16</v>
      </c>
      <c r="J10744" s="24" t="s">
        <v>32</v>
      </c>
      <c r="K10744" s="23">
        <v>1</v>
      </c>
      <c r="L10744" s="3" t="s">
        <v>23</v>
      </c>
      <c r="M10744" s="3" t="s">
        <v>126</v>
      </c>
      <c r="N10744" s="23"/>
      <c r="O10744"/>
    </row>
    <row r="10745" spans="1:15">
      <c r="A10745" s="66"/>
      <c r="B10745" s="5">
        <v>43313</v>
      </c>
      <c r="C10745" t="s">
        <v>873</v>
      </c>
      <c r="D10745" s="3">
        <f>VLOOKUP(C10745,Index[],2,FALSE)</f>
        <v>88</v>
      </c>
      <c r="E10745" s="3">
        <f>VLOOKUP(C10745,Index[],3,FALSE)</f>
        <v>0</v>
      </c>
      <c r="F10745" s="3">
        <f>VLOOKUP(C10745,Index[],4,FALSE)</f>
        <v>0</v>
      </c>
      <c r="G10745" s="3" t="s">
        <v>23</v>
      </c>
      <c r="I10745">
        <f>VLOOKUP(Table1[[#This Row],[trait_name]],Trait[],2,FALSE)</f>
        <v>16</v>
      </c>
      <c r="J10745" s="23" t="s">
        <v>32</v>
      </c>
      <c r="K10745" s="23">
        <v>2</v>
      </c>
      <c r="L10745" s="3"/>
      <c r="M10745" s="3"/>
      <c r="N10745" s="23"/>
      <c r="O10745"/>
    </row>
    <row r="10746" spans="1:15">
      <c r="A10746" s="66">
        <f>VLOOKUP(C10746,Index[],8,FALSE)</f>
        <v>43248</v>
      </c>
      <c r="B10746" s="5">
        <v>43248</v>
      </c>
      <c r="C10746" t="s">
        <v>873</v>
      </c>
      <c r="D10746" s="3">
        <f>VLOOKUP(C10746,Index[],2,FALSE)</f>
        <v>88</v>
      </c>
      <c r="E10746" s="3">
        <f>VLOOKUP(C10746,Index[],3,FALSE)</f>
        <v>0</v>
      </c>
      <c r="F10746" s="3">
        <f>VLOOKUP(C10746,Index[],4,FALSE)</f>
        <v>0</v>
      </c>
      <c r="G10746" s="3" t="s">
        <v>23</v>
      </c>
      <c r="H10746" t="s">
        <v>25</v>
      </c>
      <c r="I10746">
        <f>VLOOKUP(Table1[[#This Row],[trait_name]],Trait[],2,FALSE)</f>
        <v>17</v>
      </c>
      <c r="J10746" s="23" t="s">
        <v>33</v>
      </c>
      <c r="K10746" s="23">
        <v>3</v>
      </c>
      <c r="L10746" s="3" t="s">
        <v>34</v>
      </c>
      <c r="N10746" s="23"/>
      <c r="O10746"/>
    </row>
    <row r="10747" spans="1:15">
      <c r="A10747" s="66">
        <f>VLOOKUP(C10747,Index[],8,FALSE)</f>
        <v>43248</v>
      </c>
      <c r="B10747" s="5">
        <v>43248</v>
      </c>
      <c r="C10747" t="s">
        <v>873</v>
      </c>
      <c r="D10747" s="3">
        <f>VLOOKUP(C10747,Index[],2,FALSE)</f>
        <v>88</v>
      </c>
      <c r="E10747" s="3">
        <f>VLOOKUP(C10747,Index[],3,FALSE)</f>
        <v>0</v>
      </c>
      <c r="F10747" s="3">
        <f>VLOOKUP(C10747,Index[],4,FALSE)</f>
        <v>0</v>
      </c>
      <c r="G10747" s="3" t="s">
        <v>23</v>
      </c>
      <c r="H10747" t="s">
        <v>25</v>
      </c>
      <c r="I10747">
        <f>VLOOKUP(Table1[[#This Row],[trait_name]],Trait[],2,FALSE)</f>
        <v>17</v>
      </c>
      <c r="J10747" s="23" t="s">
        <v>33</v>
      </c>
      <c r="K10747" s="23">
        <v>2</v>
      </c>
      <c r="L10747" s="3" t="s">
        <v>35</v>
      </c>
      <c r="N10747" s="23"/>
      <c r="O10747"/>
    </row>
    <row r="10748" spans="1:15">
      <c r="A10748" s="66">
        <f>VLOOKUP(C10748,Index[],8,FALSE)</f>
        <v>43248</v>
      </c>
      <c r="B10748" s="5">
        <v>43248</v>
      </c>
      <c r="C10748" t="s">
        <v>873</v>
      </c>
      <c r="D10748" s="3">
        <f>VLOOKUP(C10748,Index[],2,FALSE)</f>
        <v>88</v>
      </c>
      <c r="E10748" s="3">
        <f>VLOOKUP(C10748,Index[],3,FALSE)</f>
        <v>0</v>
      </c>
      <c r="F10748" s="3">
        <f>VLOOKUP(C10748,Index[],4,FALSE)</f>
        <v>0</v>
      </c>
      <c r="G10748" s="3" t="s">
        <v>23</v>
      </c>
      <c r="H10748" t="s">
        <v>25</v>
      </c>
      <c r="I10748">
        <f>VLOOKUP(Table1[[#This Row],[trait_name]],Trait[],2,FALSE)</f>
        <v>17</v>
      </c>
      <c r="J10748" s="23" t="s">
        <v>33</v>
      </c>
      <c r="K10748" s="23">
        <v>1</v>
      </c>
      <c r="L10748" s="3" t="s">
        <v>36</v>
      </c>
      <c r="N10748" s="23"/>
      <c r="O10748"/>
    </row>
    <row r="10749" spans="1:15">
      <c r="A10749" s="66"/>
      <c r="B10749" s="5">
        <v>43313</v>
      </c>
      <c r="C10749" t="s">
        <v>873</v>
      </c>
      <c r="D10749" s="3">
        <f>VLOOKUP(C10749,Index[],2,FALSE)</f>
        <v>88</v>
      </c>
      <c r="E10749" s="3">
        <f>VLOOKUP(C10749,Index[],3,FALSE)</f>
        <v>0</v>
      </c>
      <c r="F10749" s="3">
        <f>VLOOKUP(C10749,Index[],4,FALSE)</f>
        <v>0</v>
      </c>
      <c r="G10749" s="3" t="s">
        <v>23</v>
      </c>
      <c r="I10749">
        <f>VLOOKUP(Table1[[#This Row],[trait_name]],Trait[],2,FALSE)</f>
        <v>17</v>
      </c>
      <c r="J10749" s="23" t="s">
        <v>33</v>
      </c>
      <c r="K10749" s="23">
        <v>4</v>
      </c>
      <c r="L10749" s="3"/>
      <c r="M10749" s="3"/>
      <c r="N10749" s="23"/>
      <c r="O10749"/>
    </row>
    <row r="10750" spans="1:15">
      <c r="A10750" s="66">
        <f>VLOOKUP(C10750,Index[],8,FALSE)</f>
        <v>43248</v>
      </c>
      <c r="B10750" s="25">
        <v>43248</v>
      </c>
      <c r="C10750" s="4" t="s">
        <v>873</v>
      </c>
      <c r="D10750" s="3">
        <f>VLOOKUP(C10750,Index[],2,FALSE)</f>
        <v>88</v>
      </c>
      <c r="E10750" s="3">
        <f>VLOOKUP(C10750,Index[],3,FALSE)</f>
        <v>0</v>
      </c>
      <c r="F10750" s="3">
        <f>VLOOKUP(C10750,Index[],4,FALSE)</f>
        <v>0</v>
      </c>
      <c r="G10750" s="3" t="s">
        <v>23</v>
      </c>
      <c r="I10750">
        <f>VLOOKUP(Table1[[#This Row],[trait_name]],Trait[],2,FALSE)</f>
        <v>18</v>
      </c>
      <c r="J10750" s="23" t="s">
        <v>37</v>
      </c>
      <c r="K10750" s="23">
        <v>1</v>
      </c>
      <c r="L10750" s="3"/>
      <c r="N10750" s="23"/>
      <c r="O10750"/>
    </row>
    <row r="10751" spans="1:15">
      <c r="A10751" s="66"/>
      <c r="B10751" s="5">
        <v>43313</v>
      </c>
      <c r="C10751" t="s">
        <v>873</v>
      </c>
      <c r="D10751" s="3">
        <f>VLOOKUP(C10751,Index[],2,FALSE)</f>
        <v>88</v>
      </c>
      <c r="E10751" s="3">
        <f>VLOOKUP(C10751,Index[],3,FALSE)</f>
        <v>0</v>
      </c>
      <c r="F10751" s="3">
        <f>VLOOKUP(C10751,Index[],4,FALSE)</f>
        <v>0</v>
      </c>
      <c r="G10751" s="3" t="s">
        <v>23</v>
      </c>
      <c r="I10751">
        <f>VLOOKUP(Table1[[#This Row],[trait_name]],Trait[],2,FALSE)</f>
        <v>18</v>
      </c>
      <c r="J10751" s="23" t="s">
        <v>37</v>
      </c>
      <c r="K10751" s="23">
        <v>2</v>
      </c>
      <c r="L10751" s="3"/>
      <c r="M10751" s="3"/>
      <c r="N10751" s="23"/>
      <c r="O10751"/>
    </row>
    <row r="10752" spans="1:15">
      <c r="A10752" s="66">
        <f>VLOOKUP(C10752,Index[],8,FALSE)</f>
        <v>43248</v>
      </c>
      <c r="B10752" s="5">
        <v>43248</v>
      </c>
      <c r="C10752" t="s">
        <v>873</v>
      </c>
      <c r="D10752" s="3">
        <f>VLOOKUP(C10752,Index[],2,FALSE)</f>
        <v>88</v>
      </c>
      <c r="E10752" s="3">
        <f>VLOOKUP(C10752,Index[],3,FALSE)</f>
        <v>0</v>
      </c>
      <c r="F10752" s="3">
        <f>VLOOKUP(C10752,Index[],4,FALSE)</f>
        <v>0</v>
      </c>
      <c r="G10752" s="3" t="s">
        <v>23</v>
      </c>
      <c r="H10752" t="s">
        <v>17</v>
      </c>
      <c r="I10752">
        <f>VLOOKUP(Table1[[#This Row],[trait_name]],Trait[],2,FALSE)</f>
        <v>19</v>
      </c>
      <c r="J10752" s="23" t="s">
        <v>38</v>
      </c>
      <c r="K10752" s="23">
        <v>1</v>
      </c>
      <c r="L10752" s="3" t="s">
        <v>156</v>
      </c>
      <c r="N10752" s="23"/>
      <c r="O10752"/>
    </row>
    <row r="10753" spans="1:15">
      <c r="A10753" s="66">
        <f>VLOOKUP(C10753,Index[],8,FALSE)</f>
        <v>43248</v>
      </c>
      <c r="B10753" s="5">
        <v>43248</v>
      </c>
      <c r="C10753" t="s">
        <v>873</v>
      </c>
      <c r="D10753" s="3">
        <f>VLOOKUP(C10753,Index[],2,FALSE)</f>
        <v>88</v>
      </c>
      <c r="E10753" s="3">
        <f>VLOOKUP(C10753,Index[],3,FALSE)</f>
        <v>0</v>
      </c>
      <c r="F10753" s="3">
        <f>VLOOKUP(C10753,Index[],4,FALSE)</f>
        <v>0</v>
      </c>
      <c r="G10753" s="3" t="s">
        <v>23</v>
      </c>
      <c r="H10753" t="s">
        <v>17</v>
      </c>
      <c r="I10753">
        <f>VLOOKUP(Table1[[#This Row],[trait_name]],Trait[],2,FALSE)</f>
        <v>19</v>
      </c>
      <c r="J10753" s="23" t="s">
        <v>38</v>
      </c>
      <c r="K10753" s="23">
        <v>2</v>
      </c>
      <c r="L10753" s="3" t="s">
        <v>157</v>
      </c>
      <c r="N10753" s="23"/>
      <c r="O10753"/>
    </row>
    <row r="10754" spans="1:15">
      <c r="A10754" s="66"/>
      <c r="B10754" s="5">
        <v>43313</v>
      </c>
      <c r="C10754" t="s">
        <v>873</v>
      </c>
      <c r="D10754" s="3">
        <f>VLOOKUP(C10754,Index[],2,FALSE)</f>
        <v>88</v>
      </c>
      <c r="E10754" s="3">
        <f>VLOOKUP(C10754,Index[],3,FALSE)</f>
        <v>0</v>
      </c>
      <c r="F10754" s="3">
        <f>VLOOKUP(C10754,Index[],4,FALSE)</f>
        <v>0</v>
      </c>
      <c r="G10754" s="3" t="s">
        <v>23</v>
      </c>
      <c r="I10754">
        <f>VLOOKUP(Table1[[#This Row],[trait_name]],Trait[],2,FALSE)</f>
        <v>19</v>
      </c>
      <c r="J10754" s="23" t="s">
        <v>38</v>
      </c>
      <c r="K10754" s="23">
        <v>3</v>
      </c>
      <c r="L10754" s="3"/>
      <c r="M10754" s="3"/>
      <c r="N10754" s="24"/>
      <c r="O10754"/>
    </row>
    <row r="10755" spans="1:15">
      <c r="A10755" s="66">
        <f>VLOOKUP(C10755,Index[],8,FALSE)</f>
        <v>43248</v>
      </c>
      <c r="B10755" s="5">
        <v>43314</v>
      </c>
      <c r="C10755" t="s">
        <v>873</v>
      </c>
      <c r="D10755" s="3">
        <f>VLOOKUP(C10755,Index[],2,FALSE)</f>
        <v>88</v>
      </c>
      <c r="E10755" s="3">
        <f>VLOOKUP(C10755,Index[],3,FALSE)</f>
        <v>0</v>
      </c>
      <c r="F10755" s="3">
        <f>VLOOKUP(C10755,Index[],4,FALSE)</f>
        <v>0</v>
      </c>
      <c r="G10755" s="3" t="s">
        <v>23</v>
      </c>
      <c r="H10755" t="s">
        <v>325</v>
      </c>
      <c r="I10755">
        <f>VLOOKUP(Table1[[#This Row],[trait_name]],Trait[],2,FALSE)</f>
        <v>20</v>
      </c>
      <c r="J10755" s="23" t="s">
        <v>41</v>
      </c>
      <c r="K10755" s="23">
        <v>1</v>
      </c>
      <c r="L10755" s="3" t="s">
        <v>158</v>
      </c>
      <c r="M10755" s="3"/>
      <c r="N10755" s="24"/>
      <c r="O10755"/>
    </row>
    <row r="10756" spans="1:15">
      <c r="A10756" s="66"/>
      <c r="B10756" s="5">
        <v>43313</v>
      </c>
      <c r="C10756" t="s">
        <v>873</v>
      </c>
      <c r="D10756" s="3">
        <f>VLOOKUP(C10756,Index[],2,FALSE)</f>
        <v>88</v>
      </c>
      <c r="E10756" s="3">
        <f>VLOOKUP(C10756,Index[],3,FALSE)</f>
        <v>0</v>
      </c>
      <c r="F10756" s="3">
        <f>VLOOKUP(C10756,Index[],4,FALSE)</f>
        <v>0</v>
      </c>
      <c r="G10756" s="3" t="s">
        <v>23</v>
      </c>
      <c r="I10756">
        <f>VLOOKUP(Table1[[#This Row],[trait_name]],Trait[],2,FALSE)</f>
        <v>20</v>
      </c>
      <c r="J10756" s="23" t="s">
        <v>41</v>
      </c>
      <c r="K10756" s="23">
        <v>2</v>
      </c>
      <c r="L10756" s="3"/>
      <c r="M10756" s="3"/>
      <c r="N10756" s="23"/>
      <c r="O10756"/>
    </row>
    <row r="10757" spans="1:15">
      <c r="A10757" s="66">
        <f>VLOOKUP(C10757,Index[],8,FALSE)</f>
        <v>43248</v>
      </c>
      <c r="B10757" s="25">
        <v>43314</v>
      </c>
      <c r="C10757" s="4" t="s">
        <v>873</v>
      </c>
      <c r="D10757" s="3">
        <f>VLOOKUP(C10757,Index[],2,FALSE)</f>
        <v>88</v>
      </c>
      <c r="E10757" s="3">
        <f>VLOOKUP(C10757,Index[],3,FALSE)</f>
        <v>0</v>
      </c>
      <c r="F10757" s="3">
        <f>VLOOKUP(C10757,Index[],4,FALSE)</f>
        <v>0</v>
      </c>
      <c r="G10757" s="3" t="s">
        <v>23</v>
      </c>
      <c r="H10757" t="s">
        <v>165</v>
      </c>
      <c r="I10757">
        <f>VLOOKUP(Table1[[#This Row],[trait_name]],Trait[],2,FALSE)</f>
        <v>21</v>
      </c>
      <c r="J10757" s="23" t="s">
        <v>43</v>
      </c>
      <c r="K10757" s="23">
        <v>1</v>
      </c>
      <c r="L10757" s="3" t="s">
        <v>44</v>
      </c>
      <c r="N10757" s="23"/>
      <c r="O10757"/>
    </row>
    <row r="10758" spans="1:15">
      <c r="A10758" s="66"/>
      <c r="B10758" s="5">
        <v>43314</v>
      </c>
      <c r="C10758" t="s">
        <v>873</v>
      </c>
      <c r="D10758" s="18">
        <f>VLOOKUP(C10758,Index[],2,FALSE)</f>
        <v>88</v>
      </c>
      <c r="E10758" s="3"/>
      <c r="F10758" s="3"/>
      <c r="G10758" s="3"/>
      <c r="H10758" t="s">
        <v>165</v>
      </c>
      <c r="I10758">
        <f>VLOOKUP(Table1[[#This Row],[trait_name]],Trait[],2,FALSE)</f>
        <v>21</v>
      </c>
      <c r="J10758" s="23" t="s">
        <v>43</v>
      </c>
      <c r="K10758" s="23">
        <v>3</v>
      </c>
      <c r="L10758" s="3" t="s">
        <v>159</v>
      </c>
      <c r="M10758" s="3"/>
      <c r="N10758" s="23"/>
      <c r="O10758"/>
    </row>
    <row r="10759" spans="1:15">
      <c r="A10759" s="66"/>
      <c r="B10759" s="5">
        <v>43313</v>
      </c>
      <c r="C10759" t="s">
        <v>873</v>
      </c>
      <c r="D10759" s="27">
        <f>VLOOKUP(C10759,Index[],2,FALSE)</f>
        <v>88</v>
      </c>
      <c r="E10759" s="3">
        <f>VLOOKUP(C10759,Index[],3,FALSE)</f>
        <v>0</v>
      </c>
      <c r="F10759" s="3">
        <f>VLOOKUP(C10759,Index[],4,FALSE)</f>
        <v>0</v>
      </c>
      <c r="G10759" s="3" t="s">
        <v>23</v>
      </c>
      <c r="H10759" t="s">
        <v>165</v>
      </c>
      <c r="I10759">
        <f>VLOOKUP(Table1[[#This Row],[trait_name]],Trait[],2,FALSE)</f>
        <v>21</v>
      </c>
      <c r="J10759" s="23" t="s">
        <v>43</v>
      </c>
      <c r="K10759" s="23">
        <v>2</v>
      </c>
      <c r="L10759" s="3" t="s">
        <v>45</v>
      </c>
      <c r="M10759" s="3"/>
      <c r="N10759" s="23"/>
      <c r="O10759"/>
    </row>
    <row r="10760" spans="1:15">
      <c r="A10760" s="66"/>
      <c r="B10760" s="5">
        <v>43313</v>
      </c>
      <c r="C10760" t="s">
        <v>873</v>
      </c>
      <c r="D10760" s="3">
        <f>VLOOKUP(C10760,Index[],2,FALSE)</f>
        <v>88</v>
      </c>
      <c r="E10760" s="3">
        <f>VLOOKUP(C10760,Index[],3,FALSE)</f>
        <v>0</v>
      </c>
      <c r="F10760" s="3">
        <f>VLOOKUP(C10760,Index[],4,FALSE)</f>
        <v>0</v>
      </c>
      <c r="G10760" s="3" t="s">
        <v>23</v>
      </c>
      <c r="I10760">
        <f>VLOOKUP(Table1[[#This Row],[trait_name]],Trait[],2,FALSE)</f>
        <v>22</v>
      </c>
      <c r="J10760" s="23" t="s">
        <v>47</v>
      </c>
      <c r="K10760" s="23">
        <v>1</v>
      </c>
      <c r="L10760" s="3"/>
      <c r="M10760" s="3"/>
      <c r="N10760" s="23"/>
      <c r="O10760"/>
    </row>
    <row r="10761" spans="1:15">
      <c r="A10761" s="66">
        <f>VLOOKUP(C10761,Index[],8,FALSE)</f>
        <v>43248</v>
      </c>
      <c r="B10761" s="5">
        <v>43313</v>
      </c>
      <c r="C10761" t="s">
        <v>873</v>
      </c>
      <c r="D10761" s="27">
        <f>VLOOKUP(C10761,Index[],2,FALSE)</f>
        <v>88</v>
      </c>
      <c r="E10761" s="3">
        <f>VLOOKUP(C10761,Index[],3,FALSE)</f>
        <v>0</v>
      </c>
      <c r="F10761" s="3">
        <f>VLOOKUP(C10761,Index[],4,FALSE)</f>
        <v>0</v>
      </c>
      <c r="G10761" s="3" t="s">
        <v>23</v>
      </c>
      <c r="H10761" t="s">
        <v>325</v>
      </c>
      <c r="I10761">
        <f>VLOOKUP(Table1[[#This Row],[trait_name]],Trait[],2,FALSE)</f>
        <v>23</v>
      </c>
      <c r="J10761" s="23" t="s">
        <v>49</v>
      </c>
      <c r="K10761" s="23">
        <v>1</v>
      </c>
      <c r="L10761" s="3" t="s">
        <v>39</v>
      </c>
      <c r="N10761" s="23"/>
      <c r="O10761"/>
    </row>
    <row r="10762" spans="1:15">
      <c r="A10762" s="66"/>
      <c r="B10762" s="5">
        <v>43313</v>
      </c>
      <c r="C10762" t="s">
        <v>873</v>
      </c>
      <c r="D10762" s="18">
        <f>VLOOKUP(C10762,Index[],2,FALSE)</f>
        <v>88</v>
      </c>
      <c r="E10762" s="3"/>
      <c r="F10762" s="3"/>
      <c r="G10762" s="3"/>
      <c r="H10762" t="s">
        <v>325</v>
      </c>
      <c r="I10762">
        <f>VLOOKUP(Table1[[#This Row],[trait_name]],Trait[],2,FALSE)</f>
        <v>23</v>
      </c>
      <c r="J10762" s="23" t="s">
        <v>49</v>
      </c>
      <c r="K10762" s="23">
        <v>3</v>
      </c>
      <c r="L10762" s="3" t="s">
        <v>213</v>
      </c>
      <c r="M10762" s="3"/>
      <c r="N10762" s="23"/>
      <c r="O10762"/>
    </row>
    <row r="10763" spans="1:15">
      <c r="A10763" s="66"/>
      <c r="B10763" s="5">
        <v>43313</v>
      </c>
      <c r="C10763" t="s">
        <v>873</v>
      </c>
      <c r="D10763" s="3">
        <f>VLOOKUP(C10763,Index[],2,FALSE)</f>
        <v>88</v>
      </c>
      <c r="E10763" s="3">
        <f>VLOOKUP(C10763,Index[],3,FALSE)</f>
        <v>0</v>
      </c>
      <c r="F10763" s="3">
        <f>VLOOKUP(C10763,Index[],4,FALSE)</f>
        <v>0</v>
      </c>
      <c r="G10763" s="3" t="s">
        <v>23</v>
      </c>
      <c r="H10763" t="s">
        <v>325</v>
      </c>
      <c r="I10763">
        <f>VLOOKUP(Table1[[#This Row],[trait_name]],Trait[],2,FALSE)</f>
        <v>23</v>
      </c>
      <c r="J10763" s="23" t="s">
        <v>49</v>
      </c>
      <c r="K10763" s="23">
        <v>2</v>
      </c>
      <c r="L10763" s="3" t="s">
        <v>40</v>
      </c>
      <c r="M10763" s="3"/>
      <c r="N10763" s="23"/>
      <c r="O10763"/>
    </row>
    <row r="10764" spans="1:15">
      <c r="A10764" s="66"/>
      <c r="B10764" s="5">
        <v>43313</v>
      </c>
      <c r="C10764" t="s">
        <v>873</v>
      </c>
      <c r="D10764" s="69">
        <f>VLOOKUP(C10764,Index[],2,FALSE)</f>
        <v>88</v>
      </c>
      <c r="E10764" s="3"/>
      <c r="F10764" s="3"/>
      <c r="G10764" s="3"/>
      <c r="H10764" t="s">
        <v>325</v>
      </c>
      <c r="I10764">
        <f>VLOOKUP(Table1[[#This Row],[trait_name]],Trait[],2,FALSE)</f>
        <v>23</v>
      </c>
      <c r="J10764" s="23" t="s">
        <v>49</v>
      </c>
      <c r="K10764" s="23">
        <v>4</v>
      </c>
      <c r="L10764" s="3" t="s">
        <v>214</v>
      </c>
      <c r="M10764" s="3"/>
      <c r="N10764" s="23"/>
      <c r="O10764"/>
    </row>
    <row r="10765" spans="1:15">
      <c r="A10765" s="66"/>
      <c r="B10765" s="25">
        <v>43314</v>
      </c>
      <c r="C10765" s="4" t="s">
        <v>873</v>
      </c>
      <c r="D10765" s="18">
        <f>VLOOKUP(C10765,Index[],2,FALSE)</f>
        <v>88</v>
      </c>
      <c r="E10765" s="3"/>
      <c r="F10765" s="3"/>
      <c r="G10765" s="3"/>
      <c r="H10765" t="s">
        <v>325</v>
      </c>
      <c r="I10765">
        <f>VLOOKUP(Table1[[#This Row],[trait_name]],Trait[],2,FALSE)</f>
        <v>24</v>
      </c>
      <c r="J10765" s="23" t="s">
        <v>53</v>
      </c>
      <c r="K10765" s="23">
        <v>3</v>
      </c>
      <c r="L10765" s="3" t="s">
        <v>310</v>
      </c>
      <c r="M10765" s="3"/>
      <c r="N10765" s="23"/>
      <c r="O10765"/>
    </row>
    <row r="10766" spans="1:15">
      <c r="A10766" s="66"/>
      <c r="B10766" s="25">
        <v>43314</v>
      </c>
      <c r="C10766" s="4" t="s">
        <v>873</v>
      </c>
      <c r="D10766" s="69">
        <f>VLOOKUP(C10766,Index[],2,FALSE)</f>
        <v>88</v>
      </c>
      <c r="E10766" s="3"/>
      <c r="F10766" s="3"/>
      <c r="G10766" s="3"/>
      <c r="H10766" t="s">
        <v>281</v>
      </c>
      <c r="I10766">
        <f>VLOOKUP(Table1[[#This Row],[trait_name]],Trait[],2,FALSE)</f>
        <v>24</v>
      </c>
      <c r="J10766" s="23" t="s">
        <v>53</v>
      </c>
      <c r="K10766" s="23">
        <v>4</v>
      </c>
      <c r="L10766" s="3" t="s">
        <v>54</v>
      </c>
      <c r="M10766" s="3"/>
      <c r="N10766" s="23"/>
      <c r="O10766"/>
    </row>
    <row r="10767" spans="1:15">
      <c r="A10767" s="66">
        <f>VLOOKUP(C10767,Index[],8,FALSE)</f>
        <v>43248</v>
      </c>
      <c r="B10767" s="25">
        <v>43314</v>
      </c>
      <c r="C10767" s="4" t="s">
        <v>873</v>
      </c>
      <c r="D10767" s="27">
        <f>VLOOKUP(C10767,Index[],2,FALSE)</f>
        <v>88</v>
      </c>
      <c r="E10767" s="3">
        <f>VLOOKUP(C10767,Index[],3,FALSE)</f>
        <v>0</v>
      </c>
      <c r="F10767" s="3">
        <f>VLOOKUP(C10767,Index[],4,FALSE)</f>
        <v>0</v>
      </c>
      <c r="G10767" s="3" t="s">
        <v>23</v>
      </c>
      <c r="H10767" t="s">
        <v>165</v>
      </c>
      <c r="I10767">
        <f>VLOOKUP(Table1[[#This Row],[trait_name]],Trait[],2,FALSE)</f>
        <v>24</v>
      </c>
      <c r="J10767" s="23" t="s">
        <v>53</v>
      </c>
      <c r="K10767" s="23">
        <v>1</v>
      </c>
      <c r="L10767" s="3" t="s">
        <v>432</v>
      </c>
      <c r="N10767" s="23"/>
      <c r="O10767"/>
    </row>
    <row r="10768" spans="1:15">
      <c r="A10768" s="66"/>
      <c r="B10768" s="5">
        <v>43313</v>
      </c>
      <c r="C10768" t="s">
        <v>873</v>
      </c>
      <c r="D10768" s="3">
        <f>VLOOKUP(C10768,Index[],2,FALSE)</f>
        <v>88</v>
      </c>
      <c r="E10768" s="3">
        <f>VLOOKUP(C10768,Index[],3,FALSE)</f>
        <v>0</v>
      </c>
      <c r="F10768" s="3">
        <f>VLOOKUP(C10768,Index[],4,FALSE)</f>
        <v>0</v>
      </c>
      <c r="G10768" s="3" t="s">
        <v>23</v>
      </c>
      <c r="H10768" t="s">
        <v>325</v>
      </c>
      <c r="I10768">
        <f>VLOOKUP(Table1[[#This Row],[trait_name]],Trait[],2,FALSE)</f>
        <v>24</v>
      </c>
      <c r="J10768" s="23" t="s">
        <v>53</v>
      </c>
      <c r="K10768" s="23">
        <v>2</v>
      </c>
      <c r="L10768" s="3" t="s">
        <v>311</v>
      </c>
      <c r="M10768" s="3"/>
      <c r="N10768" s="23"/>
      <c r="O10768"/>
    </row>
    <row r="10769" spans="1:15">
      <c r="A10769" s="66">
        <f>VLOOKUP(C10769,Index[],8,FALSE)</f>
        <v>43248</v>
      </c>
      <c r="B10769" s="25">
        <v>43314</v>
      </c>
      <c r="C10769" s="4" t="s">
        <v>873</v>
      </c>
      <c r="D10769" s="3">
        <f>VLOOKUP(C10769,Index[],2,FALSE)</f>
        <v>88</v>
      </c>
      <c r="E10769" s="3">
        <f>VLOOKUP(C10769,Index[],3,FALSE)</f>
        <v>0</v>
      </c>
      <c r="F10769" s="3">
        <f>VLOOKUP(C10769,Index[],4,FALSE)</f>
        <v>0</v>
      </c>
      <c r="G10769" s="3" t="s">
        <v>23</v>
      </c>
      <c r="H10769" t="s">
        <v>165</v>
      </c>
      <c r="I10769">
        <f>VLOOKUP(Table1[[#This Row],[trait_name]],Trait[],2,FALSE)</f>
        <v>25</v>
      </c>
      <c r="J10769" s="23" t="s">
        <v>57</v>
      </c>
      <c r="K10769" s="23">
        <v>1</v>
      </c>
      <c r="L10769" s="3" t="s">
        <v>23</v>
      </c>
      <c r="N10769" s="23"/>
      <c r="O10769"/>
    </row>
    <row r="10770" spans="1:15">
      <c r="A10770" s="66"/>
      <c r="B10770" s="5">
        <v>43313</v>
      </c>
      <c r="C10770" t="s">
        <v>873</v>
      </c>
      <c r="D10770" s="3">
        <f>VLOOKUP(C10770,Index[],2,FALSE)</f>
        <v>88</v>
      </c>
      <c r="E10770" s="3">
        <f>VLOOKUP(C10770,Index[],3,FALSE)</f>
        <v>0</v>
      </c>
      <c r="F10770" s="3">
        <f>VLOOKUP(C10770,Index[],4,FALSE)</f>
        <v>0</v>
      </c>
      <c r="G10770" s="3" t="s">
        <v>23</v>
      </c>
      <c r="I10770">
        <f>VLOOKUP(Table1[[#This Row],[trait_name]],Trait[],2,FALSE)</f>
        <v>25</v>
      </c>
      <c r="J10770" s="23" t="s">
        <v>57</v>
      </c>
      <c r="K10770" s="23">
        <v>2</v>
      </c>
      <c r="L10770" s="3"/>
      <c r="M10770" s="3"/>
      <c r="N10770" s="23"/>
      <c r="O10770"/>
    </row>
    <row r="10771" spans="1:15">
      <c r="A10771" s="66">
        <f>VLOOKUP(C10771,Index[],8,FALSE)</f>
        <v>43248</v>
      </c>
      <c r="B10771" s="5">
        <v>43248</v>
      </c>
      <c r="C10771" t="s">
        <v>873</v>
      </c>
      <c r="D10771" s="3">
        <f>VLOOKUP(C10771,Index[],2,FALSE)</f>
        <v>88</v>
      </c>
      <c r="E10771" s="3">
        <f>VLOOKUP(C10771,Index[],3,FALSE)</f>
        <v>0</v>
      </c>
      <c r="F10771" s="3">
        <f>VLOOKUP(C10771,Index[],4,FALSE)</f>
        <v>0</v>
      </c>
      <c r="G10771" s="3" t="s">
        <v>23</v>
      </c>
      <c r="H10771" t="s">
        <v>17</v>
      </c>
      <c r="I10771">
        <f>VLOOKUP(Table1[[#This Row],[trait_name]],Trait[],2,FALSE)</f>
        <v>26</v>
      </c>
      <c r="J10771" s="23" t="s">
        <v>58</v>
      </c>
      <c r="K10771" s="23">
        <v>1</v>
      </c>
      <c r="L10771" s="3" t="s">
        <v>480</v>
      </c>
      <c r="N10771" s="23"/>
      <c r="O10771"/>
    </row>
    <row r="10772" spans="1:15">
      <c r="A10772" s="66"/>
      <c r="B10772" s="5">
        <v>43313</v>
      </c>
      <c r="C10772" t="s">
        <v>873</v>
      </c>
      <c r="D10772" s="3">
        <f>VLOOKUP(C10772,Index[],2,FALSE)</f>
        <v>88</v>
      </c>
      <c r="E10772" s="3">
        <f>VLOOKUP(C10772,Index[],3,FALSE)</f>
        <v>0</v>
      </c>
      <c r="F10772" s="3">
        <f>VLOOKUP(C10772,Index[],4,FALSE)</f>
        <v>0</v>
      </c>
      <c r="G10772" s="3" t="s">
        <v>23</v>
      </c>
      <c r="I10772">
        <f>VLOOKUP(Table1[[#This Row],[trait_name]],Trait[],2,FALSE)</f>
        <v>26</v>
      </c>
      <c r="J10772" s="23" t="s">
        <v>58</v>
      </c>
      <c r="K10772" s="23">
        <v>2</v>
      </c>
      <c r="L10772" s="3"/>
      <c r="M10772" s="3"/>
      <c r="N10772" s="23"/>
      <c r="O10772"/>
    </row>
    <row r="10773" spans="1:15">
      <c r="A10773" s="66">
        <f>VLOOKUP(C10773,Index[],8,FALSE)</f>
        <v>43248</v>
      </c>
      <c r="B10773" s="5">
        <v>43311</v>
      </c>
      <c r="C10773" t="s">
        <v>873</v>
      </c>
      <c r="D10773" s="3">
        <f>VLOOKUP(C10773,Index[],2,FALSE)</f>
        <v>88</v>
      </c>
      <c r="E10773" s="3">
        <f>VLOOKUP(C10773,Index[],3,FALSE)</f>
        <v>0</v>
      </c>
      <c r="F10773" s="3">
        <f>VLOOKUP(C10773,Index[],4,FALSE)</f>
        <v>0</v>
      </c>
      <c r="G10773" s="3" t="s">
        <v>23</v>
      </c>
      <c r="I10773">
        <f>VLOOKUP(Table1[[#This Row],[trait_name]],Trait[],2,FALSE)</f>
        <v>27</v>
      </c>
      <c r="J10773" s="23" t="s">
        <v>61</v>
      </c>
      <c r="K10773" s="23">
        <v>1</v>
      </c>
      <c r="L10773" s="3"/>
      <c r="M10773" s="3"/>
      <c r="N10773" s="23"/>
      <c r="O10773"/>
    </row>
    <row r="10774" spans="1:15">
      <c r="A10774" s="66"/>
      <c r="B10774" s="5">
        <v>43313</v>
      </c>
      <c r="C10774" t="s">
        <v>873</v>
      </c>
      <c r="D10774" s="3">
        <f>VLOOKUP(C10774,Index[],2,FALSE)</f>
        <v>88</v>
      </c>
      <c r="E10774" s="3">
        <f>VLOOKUP(C10774,Index[],3,FALSE)</f>
        <v>0</v>
      </c>
      <c r="F10774" s="3">
        <f>VLOOKUP(C10774,Index[],4,FALSE)</f>
        <v>0</v>
      </c>
      <c r="G10774" s="3" t="s">
        <v>23</v>
      </c>
      <c r="I10774">
        <f>VLOOKUP(Table1[[#This Row],[trait_name]],Trait[],2,FALSE)</f>
        <v>27</v>
      </c>
      <c r="J10774" s="23" t="s">
        <v>61</v>
      </c>
      <c r="K10774" s="23">
        <v>2</v>
      </c>
      <c r="L10774" s="3"/>
      <c r="M10774" s="3"/>
      <c r="N10774" s="23"/>
      <c r="O10774"/>
    </row>
    <row r="10775" spans="1:15">
      <c r="A10775" s="66">
        <f>VLOOKUP(C10775,Index[],8,FALSE)</f>
        <v>43248</v>
      </c>
      <c r="B10775" s="5">
        <v>43311</v>
      </c>
      <c r="C10775" t="s">
        <v>873</v>
      </c>
      <c r="D10775" s="3">
        <f>VLOOKUP(C10775,Index[],2,FALSE)</f>
        <v>88</v>
      </c>
      <c r="E10775" s="3">
        <f>VLOOKUP(C10775,Index[],3,FALSE)</f>
        <v>0</v>
      </c>
      <c r="F10775" s="3">
        <f>VLOOKUP(C10775,Index[],4,FALSE)</f>
        <v>0</v>
      </c>
      <c r="G10775" s="3" t="s">
        <v>23</v>
      </c>
      <c r="I10775">
        <f>VLOOKUP(Table1[[#This Row],[trait_name]],Trait[],2,FALSE)</f>
        <v>28</v>
      </c>
      <c r="J10775" s="23" t="s">
        <v>62</v>
      </c>
      <c r="K10775" s="23">
        <v>1</v>
      </c>
      <c r="L10775" s="3"/>
      <c r="M10775" s="3"/>
      <c r="N10775" s="23"/>
      <c r="O10775"/>
    </row>
    <row r="10776" spans="1:15">
      <c r="A10776" s="66"/>
      <c r="B10776" s="5">
        <v>43313</v>
      </c>
      <c r="C10776" t="s">
        <v>873</v>
      </c>
      <c r="D10776" s="3">
        <f>VLOOKUP(C10776,Index[],2,FALSE)</f>
        <v>88</v>
      </c>
      <c r="E10776" s="3">
        <f>VLOOKUP(C10776,Index[],3,FALSE)</f>
        <v>0</v>
      </c>
      <c r="F10776" s="3">
        <f>VLOOKUP(C10776,Index[],4,FALSE)</f>
        <v>0</v>
      </c>
      <c r="G10776" s="3" t="s">
        <v>23</v>
      </c>
      <c r="I10776">
        <f>VLOOKUP(Table1[[#This Row],[trait_name]],Trait[],2,FALSE)</f>
        <v>28</v>
      </c>
      <c r="J10776" s="23" t="s">
        <v>62</v>
      </c>
      <c r="K10776" s="23">
        <v>2</v>
      </c>
      <c r="L10776" s="3"/>
      <c r="M10776" s="3"/>
      <c r="N10776" s="23"/>
      <c r="O10776"/>
    </row>
    <row r="10777" spans="1:15">
      <c r="A10777" s="66">
        <f>VLOOKUP(C10777,Index[],8,FALSE)</f>
        <v>43248</v>
      </c>
      <c r="B10777" s="5">
        <v>43248</v>
      </c>
      <c r="C10777" t="s">
        <v>873</v>
      </c>
      <c r="D10777" s="3">
        <f>VLOOKUP(C10777,Index[],2,FALSE)</f>
        <v>88</v>
      </c>
      <c r="E10777" s="3">
        <f>VLOOKUP(C10777,Index[],3,FALSE)</f>
        <v>0</v>
      </c>
      <c r="F10777" s="3">
        <f>VLOOKUP(C10777,Index[],4,FALSE)</f>
        <v>0</v>
      </c>
      <c r="G10777" s="3" t="s">
        <v>23</v>
      </c>
      <c r="H10777" t="s">
        <v>17</v>
      </c>
      <c r="I10777">
        <f>VLOOKUP(Table1[[#This Row],[trait_name]],Trait[],2,FALSE)</f>
        <v>29</v>
      </c>
      <c r="J10777" s="23" t="s">
        <v>63</v>
      </c>
      <c r="K10777" s="23">
        <v>1</v>
      </c>
      <c r="L10777" s="3">
        <v>1</v>
      </c>
      <c r="N10777" s="23"/>
      <c r="O10777"/>
    </row>
    <row r="10778" spans="1:15">
      <c r="A10778" s="66"/>
      <c r="B10778" s="5">
        <v>43313</v>
      </c>
      <c r="C10778" t="s">
        <v>873</v>
      </c>
      <c r="D10778" s="3">
        <f>VLOOKUP(C10778,Index[],2,FALSE)</f>
        <v>88</v>
      </c>
      <c r="E10778" s="3">
        <f>VLOOKUP(C10778,Index[],3,FALSE)</f>
        <v>0</v>
      </c>
      <c r="F10778" s="3">
        <f>VLOOKUP(C10778,Index[],4,FALSE)</f>
        <v>0</v>
      </c>
      <c r="G10778" s="3" t="s">
        <v>23</v>
      </c>
      <c r="I10778">
        <f>VLOOKUP(Table1[[#This Row],[trait_name]],Trait[],2,FALSE)</f>
        <v>29</v>
      </c>
      <c r="J10778" s="23" t="s">
        <v>63</v>
      </c>
      <c r="K10778" s="23">
        <v>2</v>
      </c>
      <c r="L10778" s="3"/>
      <c r="M10778" s="3"/>
      <c r="N10778" s="23"/>
      <c r="O10778"/>
    </row>
    <row r="10779" spans="1:15">
      <c r="A10779" s="66">
        <f>VLOOKUP(C10779,Index[],8,FALSE)</f>
        <v>43248</v>
      </c>
      <c r="B10779" s="5">
        <v>43248</v>
      </c>
      <c r="C10779" t="s">
        <v>873</v>
      </c>
      <c r="D10779" s="3">
        <f>VLOOKUP(C10779,Index[],2,FALSE)</f>
        <v>88</v>
      </c>
      <c r="E10779" s="3">
        <f>VLOOKUP(C10779,Index[],3,FALSE)</f>
        <v>0</v>
      </c>
      <c r="F10779" s="3">
        <f>VLOOKUP(C10779,Index[],4,FALSE)</f>
        <v>0</v>
      </c>
      <c r="G10779" s="3" t="s">
        <v>23</v>
      </c>
      <c r="H10779" t="s">
        <v>25</v>
      </c>
      <c r="I10779">
        <f>VLOOKUP(Table1[[#This Row],[trait_name]],Trait[],2,FALSE)</f>
        <v>30</v>
      </c>
      <c r="J10779" s="23" t="s">
        <v>64</v>
      </c>
      <c r="K10779" s="23">
        <v>1</v>
      </c>
      <c r="L10779" s="3">
        <v>1</v>
      </c>
      <c r="N10779" s="23"/>
      <c r="O10779"/>
    </row>
    <row r="10780" spans="1:15">
      <c r="A10780" s="66"/>
      <c r="B10780" s="5">
        <v>43313</v>
      </c>
      <c r="C10780" t="s">
        <v>873</v>
      </c>
      <c r="D10780" s="3">
        <f>VLOOKUP(C10780,Index[],2,FALSE)</f>
        <v>88</v>
      </c>
      <c r="E10780" s="3">
        <f>VLOOKUP(C10780,Index[],3,FALSE)</f>
        <v>0</v>
      </c>
      <c r="F10780" s="3">
        <f>VLOOKUP(C10780,Index[],4,FALSE)</f>
        <v>0</v>
      </c>
      <c r="G10780" s="3" t="s">
        <v>23</v>
      </c>
      <c r="I10780">
        <f>VLOOKUP(Table1[[#This Row],[trait_name]],Trait[],2,FALSE)</f>
        <v>30</v>
      </c>
      <c r="J10780" s="23" t="s">
        <v>64</v>
      </c>
      <c r="K10780" s="23">
        <v>2</v>
      </c>
      <c r="L10780" s="3"/>
      <c r="M10780" s="3"/>
      <c r="N10780" s="23"/>
      <c r="O10780"/>
    </row>
    <row r="10781" spans="1:15">
      <c r="A10781" s="66">
        <f>VLOOKUP(C10781,Index[],8,FALSE)</f>
        <v>43248</v>
      </c>
      <c r="B10781" s="5">
        <v>43248</v>
      </c>
      <c r="C10781" t="s">
        <v>873</v>
      </c>
      <c r="D10781" s="3">
        <f>VLOOKUP(C10781,Index[],2,FALSE)</f>
        <v>88</v>
      </c>
      <c r="E10781" s="3">
        <f>VLOOKUP(C10781,Index[],3,FALSE)</f>
        <v>0</v>
      </c>
      <c r="F10781" s="3">
        <f>VLOOKUP(C10781,Index[],4,FALSE)</f>
        <v>0</v>
      </c>
      <c r="G10781" s="3" t="s">
        <v>23</v>
      </c>
      <c r="H10781" t="s">
        <v>17</v>
      </c>
      <c r="I10781">
        <f>VLOOKUP(Table1[[#This Row],[trait_name]],Trait[],2,FALSE)</f>
        <v>31</v>
      </c>
      <c r="J10781" s="23" t="s">
        <v>65</v>
      </c>
      <c r="K10781" s="23">
        <v>1</v>
      </c>
      <c r="L10781" s="3">
        <v>0.5</v>
      </c>
      <c r="N10781" s="23"/>
      <c r="O10781"/>
    </row>
    <row r="10782" spans="1:15">
      <c r="A10782" s="66"/>
      <c r="B10782" s="5">
        <v>43313</v>
      </c>
      <c r="C10782" t="s">
        <v>873</v>
      </c>
      <c r="D10782" s="3">
        <f>VLOOKUP(C10782,Index[],2,FALSE)</f>
        <v>88</v>
      </c>
      <c r="E10782" s="3">
        <f>VLOOKUP(C10782,Index[],3,FALSE)</f>
        <v>0</v>
      </c>
      <c r="F10782" s="3">
        <f>VLOOKUP(C10782,Index[],4,FALSE)</f>
        <v>0</v>
      </c>
      <c r="G10782" s="3" t="s">
        <v>23</v>
      </c>
      <c r="I10782">
        <f>VLOOKUP(Table1[[#This Row],[trait_name]],Trait[],2,FALSE)</f>
        <v>31</v>
      </c>
      <c r="J10782" s="23" t="s">
        <v>65</v>
      </c>
      <c r="K10782" s="23">
        <v>2</v>
      </c>
      <c r="L10782" s="3"/>
      <c r="M10782" s="3"/>
      <c r="N10782" s="23"/>
      <c r="O10782"/>
    </row>
    <row r="10783" spans="1:15">
      <c r="A10783" s="66">
        <f>VLOOKUP(C10783,Index[],8,FALSE)</f>
        <v>43248</v>
      </c>
      <c r="B10783" s="5">
        <v>43248</v>
      </c>
      <c r="C10783" t="s">
        <v>873</v>
      </c>
      <c r="D10783" s="3">
        <f>VLOOKUP(C10783,Index[],2,FALSE)</f>
        <v>88</v>
      </c>
      <c r="E10783" s="3">
        <f>VLOOKUP(C10783,Index[],3,FALSE)</f>
        <v>0</v>
      </c>
      <c r="F10783" s="3">
        <f>VLOOKUP(C10783,Index[],4,FALSE)</f>
        <v>0</v>
      </c>
      <c r="G10783" s="3" t="s">
        <v>23</v>
      </c>
      <c r="H10783" t="s">
        <v>17</v>
      </c>
      <c r="I10783">
        <f>VLOOKUP(Table1[[#This Row],[trait_name]],Trait[],2,FALSE)</f>
        <v>32</v>
      </c>
      <c r="J10783" s="23" t="s">
        <v>66</v>
      </c>
      <c r="K10783" s="23">
        <v>1</v>
      </c>
      <c r="L10783" s="3">
        <v>1</v>
      </c>
      <c r="N10783" s="23"/>
      <c r="O10783"/>
    </row>
    <row r="10784" spans="1:15">
      <c r="A10784" s="66"/>
      <c r="B10784" s="5">
        <v>43313</v>
      </c>
      <c r="C10784" t="s">
        <v>873</v>
      </c>
      <c r="D10784" s="3">
        <f>VLOOKUP(C10784,Index[],2,FALSE)</f>
        <v>88</v>
      </c>
      <c r="E10784" s="3">
        <f>VLOOKUP(C10784,Index[],3,FALSE)</f>
        <v>0</v>
      </c>
      <c r="F10784" s="3">
        <f>VLOOKUP(C10784,Index[],4,FALSE)</f>
        <v>0</v>
      </c>
      <c r="G10784" s="3" t="s">
        <v>23</v>
      </c>
      <c r="I10784">
        <f>VLOOKUP(Table1[[#This Row],[trait_name]],Trait[],2,FALSE)</f>
        <v>32</v>
      </c>
      <c r="J10784" s="23" t="s">
        <v>66</v>
      </c>
      <c r="K10784" s="23">
        <v>2</v>
      </c>
      <c r="L10784" s="3"/>
      <c r="M10784" s="3"/>
      <c r="N10784" s="23"/>
      <c r="O10784"/>
    </row>
    <row r="10785" spans="1:15">
      <c r="A10785" s="66">
        <f>VLOOKUP(C10785,Index[],8,FALSE)</f>
        <v>43248</v>
      </c>
      <c r="B10785" s="5">
        <v>43248</v>
      </c>
      <c r="C10785" t="s">
        <v>873</v>
      </c>
      <c r="D10785" s="3">
        <f>VLOOKUP(C10785,Index[],2,FALSE)</f>
        <v>88</v>
      </c>
      <c r="E10785" s="3">
        <f>VLOOKUP(C10785,Index[],3,FALSE)</f>
        <v>0</v>
      </c>
      <c r="F10785" s="3">
        <f>VLOOKUP(C10785,Index[],4,FALSE)</f>
        <v>0</v>
      </c>
      <c r="G10785" s="3" t="s">
        <v>23</v>
      </c>
      <c r="H10785" t="s">
        <v>25</v>
      </c>
      <c r="I10785">
        <f>VLOOKUP(Table1[[#This Row],[trait_name]],Trait[],2,FALSE)</f>
        <v>33</v>
      </c>
      <c r="J10785" s="23" t="s">
        <v>67</v>
      </c>
      <c r="K10785" s="23">
        <v>1</v>
      </c>
      <c r="L10785" s="3">
        <v>0.8</v>
      </c>
      <c r="N10785" s="23"/>
      <c r="O10785"/>
    </row>
    <row r="10786" spans="1:15">
      <c r="A10786" s="66"/>
      <c r="B10786" s="5">
        <v>43313</v>
      </c>
      <c r="C10786" t="s">
        <v>873</v>
      </c>
      <c r="D10786" s="3">
        <f>VLOOKUP(C10786,Index[],2,FALSE)</f>
        <v>88</v>
      </c>
      <c r="E10786" s="3">
        <f>VLOOKUP(C10786,Index[],3,FALSE)</f>
        <v>0</v>
      </c>
      <c r="F10786" s="3">
        <f>VLOOKUP(C10786,Index[],4,FALSE)</f>
        <v>0</v>
      </c>
      <c r="G10786" s="3" t="s">
        <v>23</v>
      </c>
      <c r="I10786">
        <f>VLOOKUP(Table1[[#This Row],[trait_name]],Trait[],2,FALSE)</f>
        <v>33</v>
      </c>
      <c r="J10786" s="23" t="s">
        <v>67</v>
      </c>
      <c r="K10786" s="23">
        <v>2</v>
      </c>
      <c r="L10786" s="3"/>
      <c r="M10786" s="3"/>
      <c r="N10786" s="23"/>
      <c r="O10786"/>
    </row>
    <row r="10787" spans="1:15">
      <c r="A10787" s="66">
        <f>VLOOKUP(C10787,Index[],8,FALSE)</f>
        <v>43248</v>
      </c>
      <c r="B10787" s="5">
        <v>43248</v>
      </c>
      <c r="C10787" t="s">
        <v>873</v>
      </c>
      <c r="D10787" s="3">
        <f>VLOOKUP(C10787,Index[],2,FALSE)</f>
        <v>88</v>
      </c>
      <c r="E10787" s="3">
        <f>VLOOKUP(C10787,Index[],3,FALSE)</f>
        <v>0</v>
      </c>
      <c r="F10787" s="3">
        <f>VLOOKUP(C10787,Index[],4,FALSE)</f>
        <v>0</v>
      </c>
      <c r="G10787" s="3" t="s">
        <v>23</v>
      </c>
      <c r="H10787" t="s">
        <v>17</v>
      </c>
      <c r="I10787">
        <f>VLOOKUP(Table1[[#This Row],[trait_name]],Trait[],2,FALSE)</f>
        <v>34</v>
      </c>
      <c r="J10787" s="23" t="s">
        <v>68</v>
      </c>
      <c r="K10787" s="23">
        <v>1</v>
      </c>
      <c r="L10787" s="3">
        <v>0.5</v>
      </c>
      <c r="N10787" s="23"/>
      <c r="O10787"/>
    </row>
    <row r="10788" spans="1:15">
      <c r="A10788" s="66"/>
      <c r="B10788" s="5">
        <v>43313</v>
      </c>
      <c r="C10788" t="s">
        <v>873</v>
      </c>
      <c r="D10788" s="3">
        <f>VLOOKUP(C10788,Index[],2,FALSE)</f>
        <v>88</v>
      </c>
      <c r="E10788" s="3">
        <f>VLOOKUP(C10788,Index[],3,FALSE)</f>
        <v>0</v>
      </c>
      <c r="F10788" s="3">
        <f>VLOOKUP(C10788,Index[],4,FALSE)</f>
        <v>0</v>
      </c>
      <c r="G10788" s="3" t="s">
        <v>23</v>
      </c>
      <c r="I10788">
        <f>VLOOKUP(Table1[[#This Row],[trait_name]],Trait[],2,FALSE)</f>
        <v>34</v>
      </c>
      <c r="J10788" s="23" t="s">
        <v>68</v>
      </c>
      <c r="K10788" s="23">
        <v>2</v>
      </c>
      <c r="L10788" s="3"/>
      <c r="M10788" s="3"/>
      <c r="N10788" s="23"/>
      <c r="O10788"/>
    </row>
    <row r="10789" spans="1:15">
      <c r="A10789" s="66"/>
      <c r="B10789" s="5">
        <v>43313</v>
      </c>
      <c r="C10789" t="s">
        <v>873</v>
      </c>
      <c r="D10789" s="3">
        <f>VLOOKUP(C10789,Index[],2,FALSE)</f>
        <v>88</v>
      </c>
      <c r="E10789" s="3">
        <f>VLOOKUP(C10789,Index[],3,FALSE)</f>
        <v>0</v>
      </c>
      <c r="F10789" s="3">
        <f>VLOOKUP(C10789,Index[],4,FALSE)</f>
        <v>0</v>
      </c>
      <c r="G10789" s="3" t="s">
        <v>23</v>
      </c>
      <c r="H10789" t="s">
        <v>325</v>
      </c>
      <c r="I10789">
        <f>VLOOKUP(Table1[[#This Row],[trait_name]],Trait[],2,FALSE)</f>
        <v>35</v>
      </c>
      <c r="J10789" s="23" t="s">
        <v>166</v>
      </c>
      <c r="K10789" s="23">
        <v>1</v>
      </c>
      <c r="L10789" s="3" t="s">
        <v>167</v>
      </c>
      <c r="M10789" s="3"/>
      <c r="N10789" s="23"/>
      <c r="O10789"/>
    </row>
    <row r="10790" spans="1:15">
      <c r="A10790" s="66"/>
      <c r="B10790" s="5">
        <v>43313</v>
      </c>
      <c r="C10790" t="s">
        <v>873</v>
      </c>
      <c r="D10790" s="3">
        <f>VLOOKUP(C10790,Index[],2,FALSE)</f>
        <v>88</v>
      </c>
      <c r="E10790" s="3">
        <f>VLOOKUP(C10790,Index[],3,FALSE)</f>
        <v>0</v>
      </c>
      <c r="F10790" s="3">
        <f>VLOOKUP(C10790,Index[],4,FALSE)</f>
        <v>0</v>
      </c>
      <c r="G10790" s="3" t="s">
        <v>23</v>
      </c>
      <c r="I10790">
        <f>VLOOKUP(Table1[[#This Row],[trait_name]],Trait[],2,FALSE)</f>
        <v>36</v>
      </c>
      <c r="J10790" s="23" t="s">
        <v>69</v>
      </c>
      <c r="K10790" s="23">
        <v>1</v>
      </c>
      <c r="L10790" s="3"/>
      <c r="M10790" s="3"/>
      <c r="N10790" s="23"/>
      <c r="O10790"/>
    </row>
    <row r="10791" spans="1:15">
      <c r="A10791" s="66"/>
      <c r="B10791" s="5">
        <v>43313</v>
      </c>
      <c r="C10791" t="s">
        <v>873</v>
      </c>
      <c r="D10791" s="3">
        <f>VLOOKUP(C10791,Index[],2,FALSE)</f>
        <v>88</v>
      </c>
      <c r="E10791" s="3">
        <f>VLOOKUP(C10791,Index[],3,FALSE)</f>
        <v>0</v>
      </c>
      <c r="F10791" s="3">
        <f>VLOOKUP(C10791,Index[],4,FALSE)</f>
        <v>0</v>
      </c>
      <c r="G10791" s="3" t="s">
        <v>23</v>
      </c>
      <c r="I10791">
        <f>VLOOKUP(Table1[[#This Row],[trait_name]],Trait[],2,FALSE)</f>
        <v>37</v>
      </c>
      <c r="J10791" s="23" t="s">
        <v>170</v>
      </c>
      <c r="K10791" s="23">
        <v>1</v>
      </c>
      <c r="L10791" s="3"/>
      <c r="M10791" s="3"/>
      <c r="N10791" s="23"/>
      <c r="O10791"/>
    </row>
    <row r="10792" spans="1:15">
      <c r="A10792" s="66">
        <f>VLOOKUP(C10792,Index[],8,FALSE)</f>
        <v>43248</v>
      </c>
      <c r="B10792" s="5"/>
      <c r="C10792" t="s">
        <v>873</v>
      </c>
      <c r="D10792" s="3">
        <f>VLOOKUP(C10792,Index[],2,FALSE)</f>
        <v>88</v>
      </c>
      <c r="E10792" s="3">
        <f>VLOOKUP(C10792,Index[],3,FALSE)</f>
        <v>0</v>
      </c>
      <c r="F10792" s="3">
        <f>VLOOKUP(C10792,Index[],4,FALSE)</f>
        <v>0</v>
      </c>
      <c r="G10792" s="3" t="s">
        <v>23</v>
      </c>
      <c r="I10792">
        <f>VLOOKUP(Table1[[#This Row],[trait_name]],Trait[],2,FALSE)</f>
        <v>38</v>
      </c>
      <c r="J10792" s="23" t="s">
        <v>72</v>
      </c>
      <c r="K10792" s="23">
        <v>1</v>
      </c>
      <c r="L10792" s="3"/>
      <c r="N10792" s="23"/>
      <c r="O10792"/>
    </row>
    <row r="10793" spans="1:15">
      <c r="A10793" s="66"/>
      <c r="B10793" s="5">
        <v>43313</v>
      </c>
      <c r="C10793" t="s">
        <v>873</v>
      </c>
      <c r="D10793" s="3">
        <f>VLOOKUP(C10793,Index[],2,FALSE)</f>
        <v>88</v>
      </c>
      <c r="E10793" s="3">
        <f>VLOOKUP(C10793,Index[],3,FALSE)</f>
        <v>0</v>
      </c>
      <c r="F10793" s="3">
        <f>VLOOKUP(C10793,Index[],4,FALSE)</f>
        <v>0</v>
      </c>
      <c r="G10793" s="3" t="s">
        <v>23</v>
      </c>
      <c r="I10793">
        <f>VLOOKUP(Table1[[#This Row],[trait_name]],Trait[],2,FALSE)</f>
        <v>38</v>
      </c>
      <c r="J10793" s="23" t="s">
        <v>72</v>
      </c>
      <c r="K10793" s="23">
        <v>2</v>
      </c>
      <c r="L10793" s="3"/>
      <c r="M10793" s="3"/>
      <c r="N10793" s="23"/>
      <c r="O10793"/>
    </row>
    <row r="10794" spans="1:15">
      <c r="A10794" s="66">
        <f>VLOOKUP(C10794,Index[],8,FALSE)</f>
        <v>43248</v>
      </c>
      <c r="B10794" s="5">
        <v>43311</v>
      </c>
      <c r="C10794" t="s">
        <v>873</v>
      </c>
      <c r="D10794" s="3">
        <f>VLOOKUP(C10794,Index[],2,FALSE)</f>
        <v>88</v>
      </c>
      <c r="E10794" s="3">
        <f>VLOOKUP(C10794,Index[],3,FALSE)</f>
        <v>0</v>
      </c>
      <c r="F10794" s="3">
        <f>VLOOKUP(C10794,Index[],4,FALSE)</f>
        <v>0</v>
      </c>
      <c r="G10794" s="3" t="s">
        <v>23</v>
      </c>
      <c r="H10794" t="s">
        <v>165</v>
      </c>
      <c r="I10794">
        <f>VLOOKUP(Table1[[#This Row],[trait_name]],Trait[],2,FALSE)</f>
        <v>39</v>
      </c>
      <c r="J10794" s="23" t="s">
        <v>74</v>
      </c>
      <c r="K10794" s="23">
        <v>1</v>
      </c>
      <c r="L10794" s="3" t="s">
        <v>75</v>
      </c>
      <c r="M10794" s="3"/>
      <c r="N10794" s="23"/>
      <c r="O10794"/>
    </row>
    <row r="10795" spans="1:15">
      <c r="A10795" s="66"/>
      <c r="B10795" s="5">
        <v>43313</v>
      </c>
      <c r="C10795" t="s">
        <v>873</v>
      </c>
      <c r="D10795" s="3">
        <f>VLOOKUP(C10795,Index[],2,FALSE)</f>
        <v>88</v>
      </c>
      <c r="E10795" s="3">
        <f>VLOOKUP(C10795,Index[],3,FALSE)</f>
        <v>0</v>
      </c>
      <c r="F10795" s="3">
        <f>VLOOKUP(C10795,Index[],4,FALSE)</f>
        <v>0</v>
      </c>
      <c r="G10795" s="3" t="s">
        <v>23</v>
      </c>
      <c r="I10795">
        <f>VLOOKUP(Table1[[#This Row],[trait_name]],Trait[],2,FALSE)</f>
        <v>39</v>
      </c>
      <c r="J10795" s="23" t="s">
        <v>74</v>
      </c>
      <c r="K10795" s="23">
        <v>2</v>
      </c>
      <c r="L10795" s="3"/>
      <c r="M10795" s="3"/>
      <c r="N10795" s="23"/>
      <c r="O10795"/>
    </row>
    <row r="10796" spans="1:15">
      <c r="A10796" s="66">
        <f>VLOOKUP(C10796,Index[],8,FALSE)</f>
        <v>43248</v>
      </c>
      <c r="B10796" s="5">
        <v>43314</v>
      </c>
      <c r="C10796" t="s">
        <v>873</v>
      </c>
      <c r="D10796" s="3">
        <f>VLOOKUP(C10796,Index[],2,FALSE)</f>
        <v>88</v>
      </c>
      <c r="E10796" s="3">
        <f>VLOOKUP(C10796,Index[],3,FALSE)</f>
        <v>0</v>
      </c>
      <c r="F10796" s="3">
        <f>VLOOKUP(C10796,Index[],4,FALSE)</f>
        <v>0</v>
      </c>
      <c r="G10796" s="3" t="s">
        <v>23</v>
      </c>
      <c r="H10796" t="s">
        <v>139</v>
      </c>
      <c r="I10796">
        <f>VLOOKUP(Table1[[#This Row],[trait_name]],Trait[],2,FALSE)</f>
        <v>40</v>
      </c>
      <c r="J10796" s="23" t="s">
        <v>76</v>
      </c>
      <c r="K10796" s="23">
        <v>1</v>
      </c>
      <c r="L10796" s="3" t="s">
        <v>77</v>
      </c>
      <c r="N10796" s="23"/>
      <c r="O10796"/>
    </row>
    <row r="10797" spans="1:15">
      <c r="A10797" s="66"/>
      <c r="B10797" s="5">
        <v>43313</v>
      </c>
      <c r="C10797" t="s">
        <v>873</v>
      </c>
      <c r="D10797" s="3">
        <f>VLOOKUP(C10797,Index[],2,FALSE)</f>
        <v>88</v>
      </c>
      <c r="E10797" s="3">
        <f>VLOOKUP(C10797,Index[],3,FALSE)</f>
        <v>0</v>
      </c>
      <c r="F10797" s="3">
        <f>VLOOKUP(C10797,Index[],4,FALSE)</f>
        <v>0</v>
      </c>
      <c r="G10797" s="3" t="s">
        <v>23</v>
      </c>
      <c r="H10797" t="s">
        <v>139</v>
      </c>
      <c r="I10797">
        <f>VLOOKUP(Table1[[#This Row],[trait_name]],Trait[],2,FALSE)</f>
        <v>40</v>
      </c>
      <c r="J10797" s="23" t="s">
        <v>76</v>
      </c>
      <c r="K10797" s="23">
        <v>2</v>
      </c>
      <c r="L10797" s="3" t="s">
        <v>488</v>
      </c>
      <c r="M10797" s="3"/>
      <c r="N10797" s="23"/>
      <c r="O10797"/>
    </row>
    <row r="10798" spans="1:15">
      <c r="A10798" s="66">
        <f>VLOOKUP(C10798,Index[],8,FALSE)</f>
        <v>43248</v>
      </c>
      <c r="B10798" s="5">
        <v>43248</v>
      </c>
      <c r="C10798" t="s">
        <v>873</v>
      </c>
      <c r="D10798" s="3">
        <f>VLOOKUP(C10798,Index[],2,FALSE)</f>
        <v>88</v>
      </c>
      <c r="E10798" s="3">
        <f>VLOOKUP(C10798,Index[],3,FALSE)</f>
        <v>0</v>
      </c>
      <c r="F10798" s="3">
        <f>VLOOKUP(C10798,Index[],4,FALSE)</f>
        <v>0</v>
      </c>
      <c r="G10798" s="3" t="s">
        <v>23</v>
      </c>
      <c r="H10798" t="s">
        <v>325</v>
      </c>
      <c r="I10798">
        <f>VLOOKUP(Table1[[#This Row],[trait_name]],Trait[],2,FALSE)</f>
        <v>41</v>
      </c>
      <c r="J10798" s="23" t="s">
        <v>78</v>
      </c>
      <c r="K10798" s="23">
        <v>1</v>
      </c>
      <c r="L10798" s="3" t="s">
        <v>272</v>
      </c>
      <c r="N10798" s="23"/>
      <c r="O10798"/>
    </row>
    <row r="10799" spans="1:15">
      <c r="A10799" s="66"/>
      <c r="B10799" s="5">
        <v>43313</v>
      </c>
      <c r="C10799" t="s">
        <v>873</v>
      </c>
      <c r="D10799" s="3">
        <f>VLOOKUP(C10799,Index[],2,FALSE)</f>
        <v>88</v>
      </c>
      <c r="E10799" s="3">
        <f>VLOOKUP(C10799,Index[],3,FALSE)</f>
        <v>0</v>
      </c>
      <c r="F10799" s="3">
        <f>VLOOKUP(C10799,Index[],4,FALSE)</f>
        <v>0</v>
      </c>
      <c r="G10799" s="3" t="s">
        <v>23</v>
      </c>
      <c r="I10799">
        <f>VLOOKUP(Table1[[#This Row],[trait_name]],Trait[],2,FALSE)</f>
        <v>41</v>
      </c>
      <c r="J10799" s="23" t="s">
        <v>78</v>
      </c>
      <c r="K10799" s="23">
        <v>2</v>
      </c>
      <c r="L10799" s="3"/>
      <c r="M10799" s="3"/>
      <c r="N10799" s="23"/>
      <c r="O10799"/>
    </row>
    <row r="10800" spans="1:15">
      <c r="A10800" s="66"/>
      <c r="B10800" s="5">
        <v>43313</v>
      </c>
      <c r="C10800" t="s">
        <v>873</v>
      </c>
      <c r="D10800" s="3">
        <f>VLOOKUP(C10800,Index[],2,FALSE)</f>
        <v>88</v>
      </c>
      <c r="E10800" s="3">
        <f>VLOOKUP(C10800,Index[],3,FALSE)</f>
        <v>0</v>
      </c>
      <c r="F10800" s="3">
        <f>VLOOKUP(C10800,Index[],4,FALSE)</f>
        <v>0</v>
      </c>
      <c r="G10800" s="3" t="s">
        <v>23</v>
      </c>
      <c r="H10800" t="s">
        <v>323</v>
      </c>
      <c r="I10800">
        <f>VLOOKUP(Table1[[#This Row],[trait_name]],Trait[],2,FALSE)</f>
        <v>42</v>
      </c>
      <c r="J10800" s="23" t="s">
        <v>82</v>
      </c>
      <c r="K10800" s="23">
        <v>2</v>
      </c>
      <c r="L10800" s="3" t="s">
        <v>83</v>
      </c>
      <c r="M10800" s="3"/>
      <c r="N10800" s="23"/>
      <c r="O10800"/>
    </row>
    <row r="10801" spans="1:15">
      <c r="A10801" s="66">
        <f>VLOOKUP(C10801,Index[],8,FALSE)</f>
        <v>43248</v>
      </c>
      <c r="B10801" s="5"/>
      <c r="C10801" t="s">
        <v>873</v>
      </c>
      <c r="D10801" s="3">
        <f>VLOOKUP(C10801,Index[],2,FALSE)</f>
        <v>88</v>
      </c>
      <c r="E10801" s="3">
        <f>VLOOKUP(C10801,Index[],3,FALSE)</f>
        <v>0</v>
      </c>
      <c r="F10801" s="3">
        <f>VLOOKUP(C10801,Index[],4,FALSE)</f>
        <v>0</v>
      </c>
      <c r="G10801" s="3" t="s">
        <v>23</v>
      </c>
      <c r="H10801" t="s">
        <v>323</v>
      </c>
      <c r="I10801">
        <f>VLOOKUP(Table1[[#This Row],[trait_name]],Trait[],2,FALSE)</f>
        <v>42</v>
      </c>
      <c r="J10801" s="23" t="s">
        <v>82</v>
      </c>
      <c r="K10801" s="23">
        <v>1</v>
      </c>
      <c r="L10801" s="3" t="s">
        <v>293</v>
      </c>
      <c r="N10801" s="23"/>
      <c r="O10801"/>
    </row>
    <row r="10802" spans="1:15">
      <c r="A10802" s="66">
        <f>VLOOKUP(C10802,Index[],8,FALSE)</f>
        <v>43248</v>
      </c>
      <c r="B10802" s="5">
        <v>43248</v>
      </c>
      <c r="C10802" t="s">
        <v>873</v>
      </c>
      <c r="D10802" s="3">
        <f>VLOOKUP(C10802,Index[],2,FALSE)</f>
        <v>88</v>
      </c>
      <c r="E10802" s="3">
        <f>VLOOKUP(C10802,Index[],3,FALSE)</f>
        <v>0</v>
      </c>
      <c r="F10802" s="3">
        <f>VLOOKUP(C10802,Index[],4,FALSE)</f>
        <v>0</v>
      </c>
      <c r="G10802" s="3" t="s">
        <v>23</v>
      </c>
      <c r="H10802" t="s">
        <v>17</v>
      </c>
      <c r="I10802">
        <f>VLOOKUP(Table1[[#This Row],[trait_name]],Trait[],2,FALSE)</f>
        <v>43</v>
      </c>
      <c r="J10802" s="23" t="s">
        <v>86</v>
      </c>
      <c r="K10802" s="23">
        <v>1</v>
      </c>
      <c r="L10802" s="3" t="s">
        <v>226</v>
      </c>
      <c r="N10802" s="23"/>
      <c r="O10802"/>
    </row>
    <row r="10803" spans="1:15">
      <c r="A10803" s="66">
        <f>VLOOKUP(C10803,Index[],8,FALSE)</f>
        <v>43248</v>
      </c>
      <c r="B10803" s="5">
        <v>43248</v>
      </c>
      <c r="C10803" t="s">
        <v>873</v>
      </c>
      <c r="D10803" s="3">
        <f>VLOOKUP(C10803,Index[],2,FALSE)</f>
        <v>88</v>
      </c>
      <c r="E10803" s="3">
        <f>VLOOKUP(C10803,Index[],3,FALSE)</f>
        <v>0</v>
      </c>
      <c r="F10803" s="3">
        <f>VLOOKUP(C10803,Index[],4,FALSE)</f>
        <v>0</v>
      </c>
      <c r="G10803" s="3" t="s">
        <v>23</v>
      </c>
      <c r="H10803" t="s">
        <v>281</v>
      </c>
      <c r="I10803">
        <f>VLOOKUP(Table1[[#This Row],[trait_name]],Trait[],2,FALSE)</f>
        <v>43</v>
      </c>
      <c r="J10803" s="23" t="s">
        <v>86</v>
      </c>
      <c r="K10803" s="23">
        <v>2</v>
      </c>
      <c r="L10803" s="3" t="s">
        <v>87</v>
      </c>
      <c r="N10803" s="23"/>
      <c r="O10803"/>
    </row>
    <row r="10804" spans="1:15">
      <c r="A10804" s="66"/>
      <c r="B10804" s="5">
        <v>43313</v>
      </c>
      <c r="C10804" t="s">
        <v>873</v>
      </c>
      <c r="D10804" s="3">
        <f>VLOOKUP(C10804,Index[],2,FALSE)</f>
        <v>88</v>
      </c>
      <c r="E10804" s="3">
        <f>VLOOKUP(C10804,Index[],3,FALSE)</f>
        <v>0</v>
      </c>
      <c r="F10804" s="3">
        <f>VLOOKUP(C10804,Index[],4,FALSE)</f>
        <v>0</v>
      </c>
      <c r="G10804" s="3" t="s">
        <v>23</v>
      </c>
      <c r="I10804">
        <f>VLOOKUP(Table1[[#This Row],[trait_name]],Trait[],2,FALSE)</f>
        <v>43</v>
      </c>
      <c r="J10804" s="23" t="s">
        <v>86</v>
      </c>
      <c r="K10804" s="23">
        <v>3</v>
      </c>
      <c r="L10804" s="3"/>
      <c r="M10804" s="3"/>
      <c r="N10804" s="23"/>
      <c r="O10804"/>
    </row>
    <row r="10805" spans="1:15">
      <c r="A10805" s="66"/>
      <c r="B10805" s="5">
        <v>43313</v>
      </c>
      <c r="C10805" t="s">
        <v>873</v>
      </c>
      <c r="D10805" s="18">
        <f>VLOOKUP(C10805,Index[],2,FALSE)</f>
        <v>88</v>
      </c>
      <c r="E10805" s="3"/>
      <c r="F10805" s="3"/>
      <c r="G10805" s="3"/>
      <c r="H10805" t="s">
        <v>160</v>
      </c>
      <c r="I10805">
        <f>VLOOKUP(Table1[[#This Row],[trait_name]],Trait[],2,FALSE)</f>
        <v>44</v>
      </c>
      <c r="J10805" s="23" t="s">
        <v>88</v>
      </c>
      <c r="K10805" s="23">
        <v>3</v>
      </c>
      <c r="L10805" s="3" t="s">
        <v>875</v>
      </c>
      <c r="M10805" s="3"/>
      <c r="N10805" s="23"/>
      <c r="O10805"/>
    </row>
    <row r="10806" spans="1:15">
      <c r="A10806" s="66">
        <f>VLOOKUP(C10806,Index[],8,FALSE)</f>
        <v>43248</v>
      </c>
      <c r="B10806" s="25"/>
      <c r="C10806" s="4" t="s">
        <v>873</v>
      </c>
      <c r="D10806" s="3">
        <f>VLOOKUP(C10806,Index[],2,FALSE)</f>
        <v>88</v>
      </c>
      <c r="E10806" s="3">
        <f>VLOOKUP(C10806,Index[],3,FALSE)</f>
        <v>0</v>
      </c>
      <c r="F10806" s="3">
        <f>VLOOKUP(C10806,Index[],4,FALSE)</f>
        <v>0</v>
      </c>
      <c r="G10806" s="3" t="s">
        <v>23</v>
      </c>
      <c r="H10806" t="s">
        <v>860</v>
      </c>
      <c r="I10806">
        <f>VLOOKUP(Table1[[#This Row],[trait_name]],Trait[],2,FALSE)</f>
        <v>44</v>
      </c>
      <c r="J10806" s="23" t="s">
        <v>88</v>
      </c>
      <c r="K10806" s="23">
        <v>1</v>
      </c>
      <c r="L10806" s="3" t="s">
        <v>89</v>
      </c>
      <c r="N10806" s="23"/>
      <c r="O10806"/>
    </row>
    <row r="10807" spans="1:15">
      <c r="A10807" s="66"/>
      <c r="B10807" s="5">
        <v>43313</v>
      </c>
      <c r="C10807" t="s">
        <v>873</v>
      </c>
      <c r="D10807" s="27">
        <f>VLOOKUP(C10807,Index[],2,FALSE)</f>
        <v>88</v>
      </c>
      <c r="E10807" s="3">
        <f>VLOOKUP(C10807,Index[],3,FALSE)</f>
        <v>0</v>
      </c>
      <c r="F10807" s="3">
        <f>VLOOKUP(C10807,Index[],4,FALSE)</f>
        <v>0</v>
      </c>
      <c r="G10807" s="3" t="s">
        <v>23</v>
      </c>
      <c r="H10807" t="s">
        <v>17</v>
      </c>
      <c r="I10807">
        <f>VLOOKUP(Table1[[#This Row],[trait_name]],Trait[],2,FALSE)</f>
        <v>44</v>
      </c>
      <c r="J10807" s="23" t="s">
        <v>88</v>
      </c>
      <c r="K10807" s="23">
        <v>2</v>
      </c>
      <c r="L10807" s="3" t="s">
        <v>90</v>
      </c>
      <c r="M10807" s="3"/>
      <c r="N10807" s="23"/>
      <c r="O10807"/>
    </row>
    <row r="10808" spans="1:15">
      <c r="A10808" s="66"/>
      <c r="B10808" s="5">
        <v>43313</v>
      </c>
      <c r="C10808" t="s">
        <v>873</v>
      </c>
      <c r="D10808" s="3">
        <f>VLOOKUP(C10808,Index[],2,FALSE)</f>
        <v>88</v>
      </c>
      <c r="E10808" s="3">
        <f>VLOOKUP(C10808,Index[],3,FALSE)</f>
        <v>0</v>
      </c>
      <c r="F10808" s="3">
        <f>VLOOKUP(C10808,Index[],4,FALSE)</f>
        <v>0</v>
      </c>
      <c r="G10808" s="3" t="s">
        <v>23</v>
      </c>
      <c r="H10808" t="s">
        <v>165</v>
      </c>
      <c r="I10808">
        <f>VLOOKUP(Table1[[#This Row],[trait_name]],Trait[],2,FALSE)</f>
        <v>45</v>
      </c>
      <c r="J10808" s="23" t="s">
        <v>92</v>
      </c>
      <c r="K10808" s="23">
        <v>2</v>
      </c>
      <c r="L10808" s="3" t="s">
        <v>541</v>
      </c>
      <c r="M10808" s="3"/>
      <c r="N10808" s="23"/>
      <c r="O10808"/>
    </row>
    <row r="10809" spans="1:15">
      <c r="A10809" s="66">
        <f>VLOOKUP(C10809,Index[],8,FALSE)</f>
        <v>43248</v>
      </c>
      <c r="B10809" s="5">
        <v>43248</v>
      </c>
      <c r="C10809" t="s">
        <v>873</v>
      </c>
      <c r="D10809" s="3">
        <f>VLOOKUP(C10809,Index[],2,FALSE)</f>
        <v>88</v>
      </c>
      <c r="E10809" s="3">
        <f>VLOOKUP(C10809,Index[],3,FALSE)</f>
        <v>0</v>
      </c>
      <c r="F10809" s="3">
        <f>VLOOKUP(C10809,Index[],4,FALSE)</f>
        <v>0</v>
      </c>
      <c r="G10809" s="3" t="s">
        <v>23</v>
      </c>
      <c r="H10809" t="s">
        <v>17</v>
      </c>
      <c r="I10809">
        <f>VLOOKUP(Table1[[#This Row],[trait_name]],Trait[],2,FALSE)</f>
        <v>45</v>
      </c>
      <c r="J10809" s="23" t="s">
        <v>92</v>
      </c>
      <c r="K10809" s="23">
        <v>1</v>
      </c>
      <c r="L10809" s="3" t="s">
        <v>96</v>
      </c>
      <c r="N10809" s="23"/>
      <c r="O10809"/>
    </row>
    <row r="10810" spans="1:15">
      <c r="A10810" s="66">
        <f>VLOOKUP(C10810,Index[],8,FALSE)</f>
        <v>43248</v>
      </c>
      <c r="B10810" s="5"/>
      <c r="C10810" t="s">
        <v>873</v>
      </c>
      <c r="D10810" s="3">
        <f>VLOOKUP(C10810,Index[],2,FALSE)</f>
        <v>88</v>
      </c>
      <c r="E10810" s="3">
        <f>VLOOKUP(C10810,Index[],3,FALSE)</f>
        <v>0</v>
      </c>
      <c r="F10810" s="3">
        <f>VLOOKUP(C10810,Index[],4,FALSE)</f>
        <v>0</v>
      </c>
      <c r="G10810" s="3" t="s">
        <v>23</v>
      </c>
      <c r="I10810">
        <f>VLOOKUP(Table1[[#This Row],[trait_name]],Trait[],2,FALSE)</f>
        <v>46</v>
      </c>
      <c r="J10810" s="23" t="s">
        <v>97</v>
      </c>
      <c r="K10810" s="23">
        <v>1</v>
      </c>
      <c r="L10810" s="3"/>
      <c r="N10810" s="23"/>
      <c r="O10810"/>
    </row>
    <row r="10811" spans="1:15">
      <c r="A10811" s="66"/>
      <c r="B10811" s="5">
        <v>43313</v>
      </c>
      <c r="C10811" t="s">
        <v>873</v>
      </c>
      <c r="D10811" s="3">
        <f>VLOOKUP(C10811,Index[],2,FALSE)</f>
        <v>88</v>
      </c>
      <c r="E10811" s="3">
        <f>VLOOKUP(C10811,Index[],3,FALSE)</f>
        <v>0</v>
      </c>
      <c r="F10811" s="3">
        <f>VLOOKUP(C10811,Index[],4,FALSE)</f>
        <v>0</v>
      </c>
      <c r="G10811" s="3" t="s">
        <v>23</v>
      </c>
      <c r="I10811">
        <f>VLOOKUP(Table1[[#This Row],[trait_name]],Trait[],2,FALSE)</f>
        <v>46</v>
      </c>
      <c r="J10811" s="23" t="s">
        <v>97</v>
      </c>
      <c r="K10811" s="23">
        <v>2</v>
      </c>
      <c r="L10811" s="3"/>
      <c r="M10811" s="3"/>
      <c r="N10811" s="23"/>
      <c r="O10811"/>
    </row>
    <row r="10812" spans="1:15">
      <c r="A10812" s="66">
        <f>VLOOKUP(C10812,Index[],8,FALSE)</f>
        <v>43248</v>
      </c>
      <c r="B10812" s="5"/>
      <c r="C10812" t="s">
        <v>873</v>
      </c>
      <c r="D10812" s="3">
        <f>VLOOKUP(C10812,Index[],2,FALSE)</f>
        <v>88</v>
      </c>
      <c r="E10812" s="3">
        <f>VLOOKUP(C10812,Index[],3,FALSE)</f>
        <v>0</v>
      </c>
      <c r="F10812" s="3">
        <f>VLOOKUP(C10812,Index[],4,FALSE)</f>
        <v>0</v>
      </c>
      <c r="G10812" s="3" t="s">
        <v>23</v>
      </c>
      <c r="I10812">
        <f>VLOOKUP(Table1[[#This Row],[trait_name]],Trait[],2,FALSE)</f>
        <v>47</v>
      </c>
      <c r="J10812" s="23" t="s">
        <v>99</v>
      </c>
      <c r="K10812" s="23">
        <v>1</v>
      </c>
      <c r="L10812" s="3"/>
      <c r="N10812" s="23"/>
      <c r="O10812"/>
    </row>
    <row r="10813" spans="1:15">
      <c r="A10813" s="66"/>
      <c r="B10813" s="5">
        <v>43313</v>
      </c>
      <c r="C10813" t="s">
        <v>873</v>
      </c>
      <c r="D10813" s="3">
        <f>VLOOKUP(C10813,Index[],2,FALSE)</f>
        <v>88</v>
      </c>
      <c r="E10813" s="3">
        <f>VLOOKUP(C10813,Index[],3,FALSE)</f>
        <v>0</v>
      </c>
      <c r="F10813" s="3">
        <f>VLOOKUP(C10813,Index[],4,FALSE)</f>
        <v>0</v>
      </c>
      <c r="G10813" s="3" t="s">
        <v>23</v>
      </c>
      <c r="I10813">
        <f>VLOOKUP(Table1[[#This Row],[trait_name]],Trait[],2,FALSE)</f>
        <v>47</v>
      </c>
      <c r="J10813" s="23" t="s">
        <v>99</v>
      </c>
      <c r="K10813" s="23">
        <v>2</v>
      </c>
      <c r="L10813" s="3"/>
      <c r="M10813" s="3"/>
      <c r="N10813" s="23"/>
      <c r="O10813"/>
    </row>
    <row r="10814" spans="1:15">
      <c r="A10814" s="66"/>
      <c r="B10814" s="5">
        <v>43313</v>
      </c>
      <c r="C10814" t="s">
        <v>873</v>
      </c>
      <c r="D10814" s="3">
        <f>VLOOKUP(C10814,Index[],2,FALSE)</f>
        <v>88</v>
      </c>
      <c r="E10814" s="3">
        <f>VLOOKUP(C10814,Index[],3,FALSE)</f>
        <v>0</v>
      </c>
      <c r="F10814" s="3">
        <f>VLOOKUP(C10814,Index[],4,FALSE)</f>
        <v>0</v>
      </c>
      <c r="G10814" s="3" t="s">
        <v>23</v>
      </c>
      <c r="H10814" t="s">
        <v>139</v>
      </c>
      <c r="I10814">
        <f>VLOOKUP(Table1[[#This Row],[trait_name]],Trait[],2,FALSE)</f>
        <v>48</v>
      </c>
      <c r="J10814" s="23" t="s">
        <v>101</v>
      </c>
      <c r="K10814" s="23">
        <v>1</v>
      </c>
      <c r="L10814" s="3" t="s">
        <v>179</v>
      </c>
      <c r="M10814" s="3"/>
      <c r="N10814" s="23"/>
      <c r="O10814"/>
    </row>
    <row r="10815" spans="1:15">
      <c r="A10815" s="66"/>
      <c r="B10815" s="5">
        <v>43314</v>
      </c>
      <c r="C10815" t="s">
        <v>873</v>
      </c>
      <c r="D10815" s="69">
        <f>VLOOKUP(C10815,Index[],2,FALSE)</f>
        <v>88</v>
      </c>
      <c r="E10815" s="3"/>
      <c r="F10815" s="3"/>
      <c r="G10815" s="3"/>
      <c r="H10815" t="s">
        <v>139</v>
      </c>
      <c r="I10815">
        <f>VLOOKUP(Table1[[#This Row],[trait_name]],Trait[],2,FALSE)</f>
        <v>48</v>
      </c>
      <c r="J10815" s="23" t="s">
        <v>101</v>
      </c>
      <c r="K10815" s="23">
        <v>2</v>
      </c>
      <c r="L10815" s="3" t="s">
        <v>375</v>
      </c>
      <c r="M10815" s="3"/>
      <c r="N10815" s="23"/>
      <c r="O10815"/>
    </row>
    <row r="10816" spans="1:15">
      <c r="A10816" s="66"/>
      <c r="B10816" s="5">
        <v>43313</v>
      </c>
      <c r="C10816" t="s">
        <v>873</v>
      </c>
      <c r="D10816" s="3">
        <f>VLOOKUP(C10816,Index[],2,FALSE)</f>
        <v>88</v>
      </c>
      <c r="E10816" s="3">
        <f>VLOOKUP(C10816,Index[],3,FALSE)</f>
        <v>0</v>
      </c>
      <c r="F10816" s="3">
        <f>VLOOKUP(C10816,Index[],4,FALSE)</f>
        <v>0</v>
      </c>
      <c r="G10816" s="3" t="s">
        <v>23</v>
      </c>
      <c r="H10816" t="s">
        <v>139</v>
      </c>
      <c r="I10816">
        <f>VLOOKUP(Table1[[#This Row],[trait_name]],Trait[],2,FALSE)</f>
        <v>49</v>
      </c>
      <c r="J10816" s="23" t="s">
        <v>104</v>
      </c>
      <c r="K10816" s="23">
        <v>1</v>
      </c>
      <c r="L10816" s="3" t="s">
        <v>500</v>
      </c>
      <c r="M10816" s="3"/>
      <c r="N10816" s="23"/>
      <c r="O10816"/>
    </row>
    <row r="10817" spans="1:15">
      <c r="A10817" s="66">
        <f>VLOOKUP(C10817,Index[],8,FALSE)</f>
        <v>43248</v>
      </c>
      <c r="B10817" s="5">
        <v>43311</v>
      </c>
      <c r="C10817" t="s">
        <v>873</v>
      </c>
      <c r="D10817" s="3">
        <f>VLOOKUP(C10817,Index[],2,FALSE)</f>
        <v>88</v>
      </c>
      <c r="E10817" s="3">
        <f>VLOOKUP(C10817,Index[],3,FALSE)</f>
        <v>0</v>
      </c>
      <c r="F10817" s="3">
        <f>VLOOKUP(C10817,Index[],4,FALSE)</f>
        <v>0</v>
      </c>
      <c r="G10817" s="3" t="s">
        <v>23</v>
      </c>
      <c r="H10817" t="s">
        <v>139</v>
      </c>
      <c r="I10817">
        <f>VLOOKUP(Table1[[#This Row],[trait_name]],Trait[],2,FALSE)</f>
        <v>50</v>
      </c>
      <c r="J10817" s="23" t="s">
        <v>106</v>
      </c>
      <c r="K10817" s="23">
        <v>1</v>
      </c>
      <c r="L10817" s="3" t="s">
        <v>337</v>
      </c>
      <c r="M10817" s="3"/>
      <c r="N10817" s="23"/>
      <c r="O10817"/>
    </row>
    <row r="10818" spans="1:15">
      <c r="A10818" s="66"/>
      <c r="B10818" s="5">
        <v>43313</v>
      </c>
      <c r="C10818" t="s">
        <v>873</v>
      </c>
      <c r="D10818" s="3">
        <f>VLOOKUP(C10818,Index[],2,FALSE)</f>
        <v>88</v>
      </c>
      <c r="E10818" s="3">
        <f>VLOOKUP(C10818,Index[],3,FALSE)</f>
        <v>0</v>
      </c>
      <c r="F10818" s="3">
        <f>VLOOKUP(C10818,Index[],4,FALSE)</f>
        <v>0</v>
      </c>
      <c r="G10818" s="3" t="s">
        <v>23</v>
      </c>
      <c r="I10818">
        <f>VLOOKUP(Table1[[#This Row],[trait_name]],Trait[],2,FALSE)</f>
        <v>50</v>
      </c>
      <c r="J10818" s="23" t="s">
        <v>106</v>
      </c>
      <c r="K10818" s="23">
        <v>2</v>
      </c>
      <c r="L10818" s="3"/>
      <c r="M10818" s="3"/>
      <c r="N10818" s="23"/>
      <c r="O10818"/>
    </row>
    <row r="10819" spans="1:15">
      <c r="A10819" s="66"/>
      <c r="B10819" s="5">
        <v>43313</v>
      </c>
      <c r="C10819" t="s">
        <v>873</v>
      </c>
      <c r="D10819" s="3">
        <f>VLOOKUP(C10819,Index[],2,FALSE)</f>
        <v>88</v>
      </c>
      <c r="E10819" s="3">
        <f>VLOOKUP(C10819,Index[],3,FALSE)</f>
        <v>0</v>
      </c>
      <c r="F10819" s="3">
        <f>VLOOKUP(C10819,Index[],4,FALSE)</f>
        <v>0</v>
      </c>
      <c r="G10819" s="3" t="s">
        <v>23</v>
      </c>
      <c r="H10819" t="s">
        <v>139</v>
      </c>
      <c r="I10819">
        <f>VLOOKUP(Table1[[#This Row],[trait_name]],Trait[],2,FALSE)</f>
        <v>51</v>
      </c>
      <c r="J10819" s="23" t="s">
        <v>107</v>
      </c>
      <c r="K10819" s="23">
        <v>1</v>
      </c>
      <c r="L10819" s="3" t="s">
        <v>376</v>
      </c>
      <c r="M10819" s="3"/>
      <c r="N10819" s="23"/>
      <c r="O10819"/>
    </row>
    <row r="10820" spans="1:15">
      <c r="A10820" s="66">
        <f>VLOOKUP(C10820,Index[],8,FALSE)</f>
        <v>43248</v>
      </c>
      <c r="B10820" s="5"/>
      <c r="C10820" t="s">
        <v>873</v>
      </c>
      <c r="D10820" s="3">
        <f>VLOOKUP(C10820,Index[],2,FALSE)</f>
        <v>88</v>
      </c>
      <c r="E10820" s="3">
        <f>VLOOKUP(C10820,Index[],3,FALSE)</f>
        <v>0</v>
      </c>
      <c r="F10820" s="3">
        <f>VLOOKUP(C10820,Index[],4,FALSE)</f>
        <v>0</v>
      </c>
      <c r="G10820" s="3" t="s">
        <v>23</v>
      </c>
      <c r="H10820" t="s">
        <v>325</v>
      </c>
      <c r="I10820">
        <f>VLOOKUP(Table1[[#This Row],[trait_name]],Trait[],2,FALSE)</f>
        <v>52</v>
      </c>
      <c r="J10820" s="23" t="s">
        <v>109</v>
      </c>
      <c r="K10820" s="23">
        <v>1</v>
      </c>
      <c r="L10820" s="3" t="s">
        <v>183</v>
      </c>
      <c r="N10820" s="23"/>
      <c r="O10820"/>
    </row>
    <row r="10821" spans="1:15">
      <c r="A10821" s="66"/>
      <c r="B10821" s="5">
        <v>43313</v>
      </c>
      <c r="C10821" t="s">
        <v>873</v>
      </c>
      <c r="D10821" s="3">
        <f>VLOOKUP(C10821,Index[],2,FALSE)</f>
        <v>88</v>
      </c>
      <c r="E10821" s="3">
        <f>VLOOKUP(C10821,Index[],3,FALSE)</f>
        <v>0</v>
      </c>
      <c r="F10821" s="3">
        <f>VLOOKUP(C10821,Index[],4,FALSE)</f>
        <v>0</v>
      </c>
      <c r="G10821" s="3" t="s">
        <v>23</v>
      </c>
      <c r="I10821">
        <f>VLOOKUP(Table1[[#This Row],[trait_name]],Trait[],2,FALSE)</f>
        <v>52</v>
      </c>
      <c r="J10821" s="23" t="s">
        <v>109</v>
      </c>
      <c r="K10821" s="23">
        <v>2</v>
      </c>
      <c r="L10821" s="3"/>
      <c r="M10821" s="3"/>
      <c r="N10821" s="23"/>
      <c r="O10821"/>
    </row>
    <row r="10822" spans="1:15">
      <c r="A10822" s="66">
        <f>VLOOKUP(C10822,Index[],8,FALSE)</f>
        <v>43248</v>
      </c>
      <c r="B10822" s="5">
        <v>43248</v>
      </c>
      <c r="C10822" t="s">
        <v>873</v>
      </c>
      <c r="D10822" s="3">
        <f>VLOOKUP(C10822,Index[],2,FALSE)</f>
        <v>88</v>
      </c>
      <c r="E10822" s="3">
        <f>VLOOKUP(C10822,Index[],3,FALSE)</f>
        <v>0</v>
      </c>
      <c r="F10822" s="3">
        <f>VLOOKUP(C10822,Index[],4,FALSE)</f>
        <v>0</v>
      </c>
      <c r="G10822" s="3" t="s">
        <v>23</v>
      </c>
      <c r="H10822" t="s">
        <v>17</v>
      </c>
      <c r="I10822">
        <f>VLOOKUP(Table1[[#This Row],[trait_name]],Trait[],2,FALSE)</f>
        <v>53</v>
      </c>
      <c r="J10822" s="23" t="s">
        <v>112</v>
      </c>
      <c r="K10822" s="23">
        <v>3</v>
      </c>
      <c r="L10822" s="3" t="s">
        <v>113</v>
      </c>
      <c r="N10822" s="23"/>
      <c r="O10822"/>
    </row>
    <row r="10823" spans="1:15">
      <c r="A10823" s="66">
        <f>VLOOKUP(C10823,Index[],8,FALSE)</f>
        <v>43248</v>
      </c>
      <c r="B10823" s="5">
        <v>43248</v>
      </c>
      <c r="C10823" t="s">
        <v>873</v>
      </c>
      <c r="D10823" s="3">
        <f>VLOOKUP(C10823,Index[],2,FALSE)</f>
        <v>88</v>
      </c>
      <c r="E10823" s="3">
        <f>VLOOKUP(C10823,Index[],3,FALSE)</f>
        <v>0</v>
      </c>
      <c r="F10823" s="3">
        <f>VLOOKUP(C10823,Index[],4,FALSE)</f>
        <v>0</v>
      </c>
      <c r="G10823" s="3" t="s">
        <v>23</v>
      </c>
      <c r="H10823" t="s">
        <v>25</v>
      </c>
      <c r="I10823">
        <f>VLOOKUP(Table1[[#This Row],[trait_name]],Trait[],2,FALSE)</f>
        <v>53</v>
      </c>
      <c r="J10823" s="23" t="s">
        <v>112</v>
      </c>
      <c r="K10823" s="23">
        <v>1</v>
      </c>
      <c r="L10823" s="3" t="s">
        <v>184</v>
      </c>
      <c r="N10823" s="23"/>
      <c r="O10823"/>
    </row>
    <row r="10824" spans="1:15">
      <c r="A10824" s="66">
        <f>VLOOKUP(C10824,Index[],8,FALSE)</f>
        <v>43248</v>
      </c>
      <c r="B10824" s="5">
        <v>43248</v>
      </c>
      <c r="C10824" t="s">
        <v>873</v>
      </c>
      <c r="D10824" s="3">
        <f>VLOOKUP(C10824,Index[],2,FALSE)</f>
        <v>88</v>
      </c>
      <c r="E10824" s="3">
        <f>VLOOKUP(C10824,Index[],3,FALSE)</f>
        <v>0</v>
      </c>
      <c r="F10824" s="3">
        <f>VLOOKUP(C10824,Index[],4,FALSE)</f>
        <v>0</v>
      </c>
      <c r="G10824" s="3" t="s">
        <v>23</v>
      </c>
      <c r="H10824" t="s">
        <v>25</v>
      </c>
      <c r="I10824">
        <f>VLOOKUP(Table1[[#This Row],[trait_name]],Trait[],2,FALSE)</f>
        <v>53</v>
      </c>
      <c r="J10824" s="23" t="s">
        <v>112</v>
      </c>
      <c r="K10824" s="23">
        <v>2</v>
      </c>
      <c r="L10824" s="3" t="s">
        <v>185</v>
      </c>
      <c r="N10824" s="23"/>
      <c r="O10824"/>
    </row>
    <row r="10825" spans="1:15">
      <c r="A10825" s="66"/>
      <c r="B10825" s="5">
        <v>43313</v>
      </c>
      <c r="C10825" t="s">
        <v>873</v>
      </c>
      <c r="D10825" s="3">
        <f>VLOOKUP(C10825,Index[],2,FALSE)</f>
        <v>88</v>
      </c>
      <c r="E10825" s="3">
        <f>VLOOKUP(C10825,Index[],3,FALSE)</f>
        <v>0</v>
      </c>
      <c r="F10825" s="3">
        <f>VLOOKUP(C10825,Index[],4,FALSE)</f>
        <v>0</v>
      </c>
      <c r="G10825" s="3" t="s">
        <v>23</v>
      </c>
      <c r="H10825" t="s">
        <v>165</v>
      </c>
      <c r="I10825">
        <f>VLOOKUP(Table1[[#This Row],[trait_name]],Trait[],2,FALSE)</f>
        <v>53</v>
      </c>
      <c r="J10825" s="23" t="s">
        <v>112</v>
      </c>
      <c r="K10825" s="23">
        <v>4</v>
      </c>
      <c r="L10825" s="3" t="s">
        <v>114</v>
      </c>
      <c r="M10825" s="3"/>
      <c r="N10825" s="23"/>
      <c r="O10825"/>
    </row>
    <row r="10826" spans="1:15">
      <c r="A10826" s="66"/>
      <c r="B10826" s="5">
        <v>43313</v>
      </c>
      <c r="C10826" t="s">
        <v>873</v>
      </c>
      <c r="D10826" s="3">
        <f>VLOOKUP(C10826,Index[],2,FALSE)</f>
        <v>88</v>
      </c>
      <c r="E10826" s="3">
        <f>VLOOKUP(C10826,Index[],3,FALSE)</f>
        <v>0</v>
      </c>
      <c r="F10826" s="3">
        <f>VLOOKUP(C10826,Index[],4,FALSE)</f>
        <v>0</v>
      </c>
      <c r="G10826" s="3" t="s">
        <v>23</v>
      </c>
      <c r="H10826" t="s">
        <v>165</v>
      </c>
      <c r="I10826">
        <f>VLOOKUP(Table1[[#This Row],[trait_name]],Trait[],2,FALSE)</f>
        <v>54</v>
      </c>
      <c r="J10826" s="23" t="s">
        <v>116</v>
      </c>
      <c r="K10826" s="23">
        <v>5</v>
      </c>
      <c r="L10826" s="3" t="s">
        <v>738</v>
      </c>
      <c r="M10826" s="3"/>
      <c r="N10826" s="23"/>
      <c r="O10826"/>
    </row>
    <row r="10827" spans="1:15">
      <c r="A10827" s="66">
        <f>VLOOKUP(C10827,Index[],8,FALSE)</f>
        <v>43248</v>
      </c>
      <c r="B10827" s="5">
        <v>43248</v>
      </c>
      <c r="C10827" t="s">
        <v>873</v>
      </c>
      <c r="D10827" s="3">
        <f>VLOOKUP(C10827,Index[],2,FALSE)</f>
        <v>88</v>
      </c>
      <c r="E10827" s="3">
        <f>VLOOKUP(C10827,Index[],3,FALSE)</f>
        <v>0</v>
      </c>
      <c r="F10827" s="3">
        <f>VLOOKUP(C10827,Index[],4,FALSE)</f>
        <v>0</v>
      </c>
      <c r="G10827" s="3" t="s">
        <v>23</v>
      </c>
      <c r="H10827" t="s">
        <v>17</v>
      </c>
      <c r="I10827">
        <f>VLOOKUP(Table1[[#This Row],[trait_name]],Trait[],2,FALSE)</f>
        <v>54</v>
      </c>
      <c r="J10827" s="23" t="s">
        <v>116</v>
      </c>
      <c r="K10827" s="23">
        <v>2</v>
      </c>
      <c r="L10827" s="3" t="s">
        <v>259</v>
      </c>
      <c r="N10827" s="23"/>
      <c r="O10827"/>
    </row>
    <row r="10828" spans="1:15">
      <c r="A10828" s="66">
        <f>VLOOKUP(C10828,Index[],8,FALSE)</f>
        <v>43248</v>
      </c>
      <c r="B10828" s="5">
        <v>43248</v>
      </c>
      <c r="C10828" t="s">
        <v>873</v>
      </c>
      <c r="D10828" s="3">
        <f>VLOOKUP(C10828,Index[],2,FALSE)</f>
        <v>88</v>
      </c>
      <c r="E10828" s="3">
        <f>VLOOKUP(C10828,Index[],3,FALSE)</f>
        <v>0</v>
      </c>
      <c r="F10828" s="3">
        <f>VLOOKUP(C10828,Index[],4,FALSE)</f>
        <v>0</v>
      </c>
      <c r="G10828" s="3" t="s">
        <v>23</v>
      </c>
      <c r="H10828" t="s">
        <v>25</v>
      </c>
      <c r="I10828">
        <f>VLOOKUP(Table1[[#This Row],[trait_name]],Trait[],2,FALSE)</f>
        <v>54</v>
      </c>
      <c r="J10828" s="23" t="s">
        <v>116</v>
      </c>
      <c r="K10828" s="23">
        <v>4</v>
      </c>
      <c r="L10828" s="3" t="s">
        <v>260</v>
      </c>
      <c r="N10828" s="23"/>
      <c r="O10828"/>
    </row>
    <row r="10829" spans="1:15">
      <c r="A10829" s="66">
        <f>VLOOKUP(C10829,Index[],8,FALSE)</f>
        <v>43248</v>
      </c>
      <c r="B10829" s="5">
        <v>43248</v>
      </c>
      <c r="C10829" t="s">
        <v>873</v>
      </c>
      <c r="D10829" s="3">
        <f>VLOOKUP(C10829,Index[],2,FALSE)</f>
        <v>88</v>
      </c>
      <c r="E10829" s="3">
        <f>VLOOKUP(C10829,Index[],3,FALSE)</f>
        <v>0</v>
      </c>
      <c r="F10829" s="3">
        <f>VLOOKUP(C10829,Index[],4,FALSE)</f>
        <v>0</v>
      </c>
      <c r="G10829" s="3" t="s">
        <v>23</v>
      </c>
      <c r="H10829" t="s">
        <v>25</v>
      </c>
      <c r="I10829">
        <f>VLOOKUP(Table1[[#This Row],[trait_name]],Trait[],2,FALSE)</f>
        <v>54</v>
      </c>
      <c r="J10829" s="23" t="s">
        <v>116</v>
      </c>
      <c r="K10829" s="23">
        <v>3</v>
      </c>
      <c r="L10829" s="3" t="s">
        <v>448</v>
      </c>
      <c r="N10829" s="23"/>
      <c r="O10829"/>
    </row>
    <row r="10830" spans="1:15">
      <c r="A10830" s="66">
        <f>VLOOKUP(C10830,Index[],8,FALSE)</f>
        <v>43248</v>
      </c>
      <c r="B10830" s="5">
        <v>43248</v>
      </c>
      <c r="C10830" t="s">
        <v>873</v>
      </c>
      <c r="D10830" s="3">
        <f>VLOOKUP(C10830,Index[],2,FALSE)</f>
        <v>88</v>
      </c>
      <c r="E10830" s="3">
        <f>VLOOKUP(C10830,Index[],3,FALSE)</f>
        <v>0</v>
      </c>
      <c r="F10830" s="3">
        <f>VLOOKUP(C10830,Index[],4,FALSE)</f>
        <v>0</v>
      </c>
      <c r="G10830" s="3" t="s">
        <v>23</v>
      </c>
      <c r="H10830" t="s">
        <v>25</v>
      </c>
      <c r="I10830">
        <f>VLOOKUP(Table1[[#This Row],[trait_name]],Trait[],2,FALSE)</f>
        <v>54</v>
      </c>
      <c r="J10830" s="23" t="s">
        <v>116</v>
      </c>
      <c r="K10830" s="23">
        <v>1</v>
      </c>
      <c r="L10830" s="3" t="s">
        <v>118</v>
      </c>
      <c r="N10830" s="23"/>
      <c r="O10830"/>
    </row>
    <row r="10831" spans="1:15">
      <c r="A10831" s="66">
        <f>VLOOKUP(C10831,Index[],8,FALSE)</f>
        <v>43248</v>
      </c>
      <c r="B10831" s="25"/>
      <c r="C10831" s="4" t="s">
        <v>873</v>
      </c>
      <c r="D10831" s="3">
        <f>VLOOKUP(C10831,Index[],2,FALSE)</f>
        <v>88</v>
      </c>
      <c r="E10831" s="3">
        <f>VLOOKUP(C10831,Index[],3,FALSE)</f>
        <v>0</v>
      </c>
      <c r="F10831" s="3">
        <f>VLOOKUP(C10831,Index[],4,FALSE)</f>
        <v>0</v>
      </c>
      <c r="G10831" s="3" t="s">
        <v>23</v>
      </c>
      <c r="H10831" t="s">
        <v>435</v>
      </c>
      <c r="I10831">
        <f>VLOOKUP(Table1[[#This Row],[trait_name]],Trait[],2,FALSE)</f>
        <v>55</v>
      </c>
      <c r="J10831" s="23" t="s">
        <v>119</v>
      </c>
      <c r="K10831" s="23">
        <v>1</v>
      </c>
      <c r="L10831" s="3" t="s">
        <v>120</v>
      </c>
      <c r="N10831" s="23"/>
      <c r="O10831"/>
    </row>
    <row r="10832" spans="1:15">
      <c r="A10832" s="66"/>
      <c r="B10832" s="5">
        <v>43313</v>
      </c>
      <c r="C10832" t="s">
        <v>873</v>
      </c>
      <c r="D10832" s="3">
        <f>VLOOKUP(C10832,Index[],2,FALSE)</f>
        <v>88</v>
      </c>
      <c r="E10832" s="3">
        <f>VLOOKUP(C10832,Index[],3,FALSE)</f>
        <v>0</v>
      </c>
      <c r="F10832" s="3">
        <f>VLOOKUP(C10832,Index[],4,FALSE)</f>
        <v>0</v>
      </c>
      <c r="G10832" s="3" t="s">
        <v>23</v>
      </c>
      <c r="I10832">
        <f>VLOOKUP(Table1[[#This Row],[trait_name]],Trait[],2,FALSE)</f>
        <v>55</v>
      </c>
      <c r="J10832" s="23" t="s">
        <v>119</v>
      </c>
      <c r="K10832" s="23">
        <v>2</v>
      </c>
      <c r="L10832" s="3"/>
      <c r="M10832" s="3"/>
      <c r="N10832" s="23"/>
      <c r="O10832"/>
    </row>
    <row r="10833" spans="1:15">
      <c r="A10833" s="66">
        <f>VLOOKUP(C10833,Index[],8,FALSE)</f>
        <v>43248</v>
      </c>
      <c r="B10833" s="5">
        <v>43248</v>
      </c>
      <c r="C10833" t="s">
        <v>873</v>
      </c>
      <c r="D10833" s="3">
        <f>VLOOKUP(C10833,Index[],2,FALSE)</f>
        <v>88</v>
      </c>
      <c r="E10833" s="3">
        <f>VLOOKUP(C10833,Index[],3,FALSE)</f>
        <v>0</v>
      </c>
      <c r="F10833" s="3">
        <f>VLOOKUP(C10833,Index[],4,FALSE)</f>
        <v>0</v>
      </c>
      <c r="G10833" s="3" t="s">
        <v>23</v>
      </c>
      <c r="H10833" t="s">
        <v>25</v>
      </c>
      <c r="I10833">
        <f>VLOOKUP(Table1[[#This Row],[trait_name]],Trait[],2,FALSE)</f>
        <v>56</v>
      </c>
      <c r="J10833" s="23" t="s">
        <v>121</v>
      </c>
      <c r="K10833" s="23">
        <v>1</v>
      </c>
      <c r="L10833" s="3" t="s">
        <v>189</v>
      </c>
      <c r="N10833" s="23"/>
      <c r="O10833"/>
    </row>
    <row r="10834" spans="1:15">
      <c r="A10834" s="66"/>
      <c r="B10834" s="5">
        <v>43313</v>
      </c>
      <c r="C10834" t="s">
        <v>873</v>
      </c>
      <c r="D10834" s="3">
        <f>VLOOKUP(C10834,Index[],2,FALSE)</f>
        <v>88</v>
      </c>
      <c r="E10834" s="3">
        <f>VLOOKUP(C10834,Index[],3,FALSE)</f>
        <v>0</v>
      </c>
      <c r="F10834" s="3">
        <f>VLOOKUP(C10834,Index[],4,FALSE)</f>
        <v>0</v>
      </c>
      <c r="G10834" s="3" t="s">
        <v>23</v>
      </c>
      <c r="I10834">
        <f>VLOOKUP(Table1[[#This Row],[trait_name]],Trait[],2,FALSE)</f>
        <v>56</v>
      </c>
      <c r="J10834" s="23" t="s">
        <v>121</v>
      </c>
      <c r="K10834" s="23">
        <v>2</v>
      </c>
      <c r="L10834" s="3"/>
      <c r="M10834" s="3"/>
      <c r="N10834" s="23"/>
      <c r="O10834"/>
    </row>
    <row r="10835" spans="1:15">
      <c r="A10835" s="66"/>
      <c r="B10835" s="5">
        <v>43313</v>
      </c>
      <c r="C10835" t="s">
        <v>873</v>
      </c>
      <c r="D10835" s="3">
        <f>VLOOKUP(C10835,Index[],2,FALSE)</f>
        <v>88</v>
      </c>
      <c r="E10835" s="3">
        <f>VLOOKUP(C10835,Index[],3,FALSE)</f>
        <v>0</v>
      </c>
      <c r="F10835" s="3">
        <f>VLOOKUP(C10835,Index[],4,FALSE)</f>
        <v>0</v>
      </c>
      <c r="G10835" s="3" t="s">
        <v>23</v>
      </c>
      <c r="I10835">
        <f>VLOOKUP(Table1[[#This Row],[trait_name]],Trait[],2,FALSE)</f>
        <v>57</v>
      </c>
      <c r="J10835" s="23" t="s">
        <v>233</v>
      </c>
      <c r="K10835" s="23">
        <v>1</v>
      </c>
      <c r="L10835" s="3"/>
      <c r="M10835" s="3"/>
      <c r="N10835" s="23"/>
      <c r="O10835"/>
    </row>
    <row r="10836" spans="1:15">
      <c r="A10836" s="66">
        <f>VLOOKUP(C10836,Index[],8,FALSE)</f>
        <v>43248</v>
      </c>
      <c r="B10836" s="5">
        <v>43248</v>
      </c>
      <c r="C10836" t="s">
        <v>873</v>
      </c>
      <c r="D10836" s="3">
        <f>VLOOKUP(C10836,Index[],2,FALSE)</f>
        <v>88</v>
      </c>
      <c r="E10836" s="3">
        <f>VLOOKUP(C10836,Index[],3,FALSE)</f>
        <v>0</v>
      </c>
      <c r="F10836" s="3">
        <f>VLOOKUP(C10836,Index[],4,FALSE)</f>
        <v>0</v>
      </c>
      <c r="G10836" s="3" t="s">
        <v>23</v>
      </c>
      <c r="H10836" t="s">
        <v>25</v>
      </c>
      <c r="I10836">
        <f>VLOOKUP(Table1[[#This Row],[trait_name]],Trait[],2,FALSE)</f>
        <v>58</v>
      </c>
      <c r="J10836" s="23" t="s">
        <v>123</v>
      </c>
      <c r="K10836" s="23">
        <v>1</v>
      </c>
      <c r="L10836" s="3" t="s">
        <v>190</v>
      </c>
      <c r="N10836" s="23"/>
      <c r="O10836"/>
    </row>
    <row r="10837" spans="1:15">
      <c r="A10837" s="66">
        <f>VLOOKUP(C10837,Index[],8,FALSE)</f>
        <v>43248</v>
      </c>
      <c r="B10837" s="5">
        <v>43248</v>
      </c>
      <c r="C10837" t="s">
        <v>873</v>
      </c>
      <c r="D10837" s="3">
        <f>VLOOKUP(C10837,Index[],2,FALSE)</f>
        <v>88</v>
      </c>
      <c r="E10837" s="3">
        <f>VLOOKUP(C10837,Index[],3,FALSE)</f>
        <v>0</v>
      </c>
      <c r="F10837" s="3">
        <f>VLOOKUP(C10837,Index[],4,FALSE)</f>
        <v>0</v>
      </c>
      <c r="G10837" s="3" t="s">
        <v>23</v>
      </c>
      <c r="H10837" t="s">
        <v>281</v>
      </c>
      <c r="I10837">
        <f>VLOOKUP(Table1[[#This Row],[trait_name]],Trait[],2,FALSE)</f>
        <v>58</v>
      </c>
      <c r="J10837" s="23" t="s">
        <v>123</v>
      </c>
      <c r="K10837" s="23">
        <v>2</v>
      </c>
      <c r="L10837" s="3" t="s">
        <v>124</v>
      </c>
      <c r="N10837" s="23"/>
      <c r="O10837"/>
    </row>
    <row r="10838" spans="1:15">
      <c r="A10838" s="66"/>
      <c r="B10838" s="5">
        <v>43313</v>
      </c>
      <c r="C10838" t="s">
        <v>873</v>
      </c>
      <c r="D10838" s="3">
        <f>VLOOKUP(C10838,Index[],2,FALSE)</f>
        <v>88</v>
      </c>
      <c r="E10838" s="3">
        <f>VLOOKUP(C10838,Index[],3,FALSE)</f>
        <v>0</v>
      </c>
      <c r="F10838" s="3">
        <f>VLOOKUP(C10838,Index[],4,FALSE)</f>
        <v>0</v>
      </c>
      <c r="G10838" s="3" t="s">
        <v>23</v>
      </c>
      <c r="I10838">
        <f>VLOOKUP(Table1[[#This Row],[trait_name]],Trait[],2,FALSE)</f>
        <v>58</v>
      </c>
      <c r="J10838" s="23" t="s">
        <v>123</v>
      </c>
      <c r="K10838" s="23">
        <v>3</v>
      </c>
      <c r="L10838" s="3"/>
      <c r="M10838" s="3"/>
      <c r="N10838" s="23"/>
      <c r="O10838"/>
    </row>
    <row r="10839" spans="1:15">
      <c r="A10839" s="66"/>
      <c r="B10839" s="5">
        <v>43313</v>
      </c>
      <c r="C10839" t="s">
        <v>873</v>
      </c>
      <c r="D10839" s="3">
        <f>VLOOKUP(C10839,Index[],2,FALSE)</f>
        <v>88</v>
      </c>
      <c r="E10839" s="3">
        <f>VLOOKUP(C10839,Index[],3,FALSE)</f>
        <v>0</v>
      </c>
      <c r="F10839" s="3">
        <f>VLOOKUP(C10839,Index[],4,FALSE)</f>
        <v>0</v>
      </c>
      <c r="G10839" s="3" t="s">
        <v>23</v>
      </c>
      <c r="H10839" t="s">
        <v>860</v>
      </c>
      <c r="I10839">
        <f>VLOOKUP(Table1[[#This Row],[trait_name]],Trait[],2,FALSE)</f>
        <v>59</v>
      </c>
      <c r="J10839" s="23" t="s">
        <v>125</v>
      </c>
      <c r="K10839" s="23">
        <v>1</v>
      </c>
      <c r="L10839" s="3" t="s">
        <v>131</v>
      </c>
      <c r="M10839" s="3"/>
      <c r="N10839" s="23"/>
      <c r="O10839"/>
    </row>
    <row r="10840" spans="1:15">
      <c r="A10840" s="66"/>
      <c r="B10840" s="5">
        <v>43314</v>
      </c>
      <c r="C10840" t="s">
        <v>873</v>
      </c>
      <c r="D10840" s="18">
        <f>VLOOKUP(C10840,Index[],2,FALSE)</f>
        <v>88</v>
      </c>
      <c r="E10840" s="3"/>
      <c r="F10840" s="3"/>
      <c r="G10840" s="3"/>
      <c r="H10840" t="s">
        <v>323</v>
      </c>
      <c r="I10840">
        <f>VLOOKUP(Table1[[#This Row],[trait_name]],Trait[],2,FALSE)</f>
        <v>60</v>
      </c>
      <c r="J10840" s="23" t="s">
        <v>127</v>
      </c>
      <c r="K10840" s="23">
        <v>2</v>
      </c>
      <c r="L10840" s="3" t="s">
        <v>359</v>
      </c>
      <c r="M10840" s="3" t="s">
        <v>218</v>
      </c>
      <c r="N10840" s="23"/>
      <c r="O10840"/>
    </row>
    <row r="10841" spans="1:15">
      <c r="A10841" s="66"/>
      <c r="B10841" s="5">
        <v>43313</v>
      </c>
      <c r="C10841" t="s">
        <v>873</v>
      </c>
      <c r="D10841" s="27">
        <f>VLOOKUP(C10841,Index[],2,FALSE)</f>
        <v>88</v>
      </c>
      <c r="E10841" s="3">
        <f>VLOOKUP(C10841,Index[],3,FALSE)</f>
        <v>0</v>
      </c>
      <c r="F10841" s="3">
        <f>VLOOKUP(C10841,Index[],4,FALSE)</f>
        <v>0</v>
      </c>
      <c r="G10841" s="3" t="s">
        <v>23</v>
      </c>
      <c r="H10841" t="s">
        <v>860</v>
      </c>
      <c r="I10841">
        <f>VLOOKUP(Table1[[#This Row],[trait_name]],Trait[],2,FALSE)</f>
        <v>60</v>
      </c>
      <c r="J10841" s="23" t="s">
        <v>127</v>
      </c>
      <c r="K10841" s="23">
        <v>1</v>
      </c>
      <c r="L10841" s="3" t="s">
        <v>128</v>
      </c>
      <c r="M10841" s="3" t="s">
        <v>218</v>
      </c>
      <c r="N10841" s="23"/>
      <c r="O10841"/>
    </row>
    <row r="10842" spans="1:15">
      <c r="A10842" s="66">
        <f>VLOOKUP(C10842,Index[],8,FALSE)</f>
        <v>43248</v>
      </c>
      <c r="B10842" s="5">
        <v>43248</v>
      </c>
      <c r="C10842" t="s">
        <v>873</v>
      </c>
      <c r="D10842" s="3">
        <f>VLOOKUP(C10842,Index[],2,FALSE)</f>
        <v>88</v>
      </c>
      <c r="E10842" s="3">
        <f>VLOOKUP(C10842,Index[],3,FALSE)</f>
        <v>0</v>
      </c>
      <c r="F10842" s="3">
        <f>VLOOKUP(C10842,Index[],4,FALSE)</f>
        <v>0</v>
      </c>
      <c r="G10842" s="3" t="s">
        <v>23</v>
      </c>
      <c r="H10842" t="s">
        <v>25</v>
      </c>
      <c r="I10842">
        <f>VLOOKUP(Table1[[#This Row],[trait_name]],Trait[],2,FALSE)</f>
        <v>61</v>
      </c>
      <c r="J10842" s="23" t="s">
        <v>130</v>
      </c>
      <c r="K10842" s="23">
        <v>1</v>
      </c>
      <c r="L10842" s="3" t="s">
        <v>131</v>
      </c>
      <c r="N10842" s="23"/>
      <c r="O10842"/>
    </row>
    <row r="10843" spans="1:15">
      <c r="A10843" s="66"/>
      <c r="B10843" s="5">
        <v>43313</v>
      </c>
      <c r="C10843" t="s">
        <v>873</v>
      </c>
      <c r="D10843" s="3">
        <f>VLOOKUP(C10843,Index[],2,FALSE)</f>
        <v>88</v>
      </c>
      <c r="E10843" s="3">
        <f>VLOOKUP(C10843,Index[],3,FALSE)</f>
        <v>0</v>
      </c>
      <c r="F10843" s="3">
        <f>VLOOKUP(C10843,Index[],4,FALSE)</f>
        <v>0</v>
      </c>
      <c r="G10843" s="3" t="s">
        <v>23</v>
      </c>
      <c r="H10843" t="s">
        <v>17</v>
      </c>
      <c r="I10843">
        <f>VLOOKUP(Table1[[#This Row],[trait_name]],Trait[],2,FALSE)</f>
        <v>61</v>
      </c>
      <c r="J10843" s="23" t="s">
        <v>130</v>
      </c>
      <c r="K10843" s="23">
        <v>2</v>
      </c>
      <c r="L10843" s="3" t="s">
        <v>126</v>
      </c>
      <c r="M10843" s="3"/>
      <c r="N10843" s="23"/>
      <c r="O10843"/>
    </row>
    <row r="10844" spans="1:15">
      <c r="A10844" s="66"/>
      <c r="B10844" s="5">
        <v>43313</v>
      </c>
      <c r="C10844" t="s">
        <v>873</v>
      </c>
      <c r="D10844" s="3">
        <f>VLOOKUP(C10844,Index[],2,FALSE)</f>
        <v>88</v>
      </c>
      <c r="E10844" s="3">
        <f>VLOOKUP(C10844,Index[],3,FALSE)</f>
        <v>0</v>
      </c>
      <c r="F10844" s="3">
        <f>VLOOKUP(C10844,Index[],4,FALSE)</f>
        <v>0</v>
      </c>
      <c r="G10844" s="3" t="s">
        <v>23</v>
      </c>
      <c r="I10844">
        <f>VLOOKUP(Table1[[#This Row],[trait_name]],Trait[],2,FALSE)</f>
        <v>62</v>
      </c>
      <c r="J10844" s="23" t="s">
        <v>235</v>
      </c>
      <c r="K10844" s="23">
        <v>1</v>
      </c>
      <c r="L10844" s="3"/>
      <c r="M10844" s="3"/>
      <c r="N10844" s="23"/>
      <c r="O10844"/>
    </row>
    <row r="10845" spans="1:15">
      <c r="A10845" s="66"/>
      <c r="B10845" s="5">
        <v>43313</v>
      </c>
      <c r="C10845" t="s">
        <v>873</v>
      </c>
      <c r="D10845" s="3">
        <f>VLOOKUP(C10845,Index[],2,FALSE)</f>
        <v>88</v>
      </c>
      <c r="E10845" s="3">
        <f>VLOOKUP(C10845,Index[],3,FALSE)</f>
        <v>0</v>
      </c>
      <c r="F10845" s="3">
        <f>VLOOKUP(C10845,Index[],4,FALSE)</f>
        <v>0</v>
      </c>
      <c r="G10845" s="3" t="s">
        <v>23</v>
      </c>
      <c r="I10845">
        <f>VLOOKUP(Table1[[#This Row],[trait_name]],Trait[],2,FALSE)</f>
        <v>63</v>
      </c>
      <c r="J10845" s="23" t="s">
        <v>237</v>
      </c>
      <c r="K10845" s="23">
        <v>1</v>
      </c>
      <c r="L10845" s="3"/>
      <c r="M10845" s="3"/>
      <c r="N10845" s="23"/>
      <c r="O10845"/>
    </row>
    <row r="10846" spans="1:15">
      <c r="A10846" s="66"/>
      <c r="B10846" s="5">
        <v>43313</v>
      </c>
      <c r="C10846" t="s">
        <v>873</v>
      </c>
      <c r="D10846" s="3">
        <f>VLOOKUP(C10846,Index[],2,FALSE)</f>
        <v>88</v>
      </c>
      <c r="E10846" s="3">
        <f>VLOOKUP(C10846,Index[],3,FALSE)</f>
        <v>0</v>
      </c>
      <c r="F10846" s="3">
        <f>VLOOKUP(C10846,Index[],4,FALSE)</f>
        <v>0</v>
      </c>
      <c r="G10846" s="3" t="s">
        <v>23</v>
      </c>
      <c r="H10846" t="s">
        <v>325</v>
      </c>
      <c r="I10846">
        <f>VLOOKUP(Table1[[#This Row],[trait_name]],Trait[],2,FALSE)</f>
        <v>64</v>
      </c>
      <c r="J10846" s="23" t="s">
        <v>132</v>
      </c>
      <c r="K10846" s="23">
        <v>1</v>
      </c>
      <c r="L10846" s="3" t="s">
        <v>131</v>
      </c>
      <c r="M10846" s="3"/>
      <c r="N10846" s="23"/>
      <c r="O10846"/>
    </row>
    <row r="10847" spans="1:15">
      <c r="A10847" s="66">
        <f>VLOOKUP(C10847,Index[],8,FALSE)</f>
        <v>43248</v>
      </c>
      <c r="B10847" s="5">
        <v>43313</v>
      </c>
      <c r="C10847" t="s">
        <v>873</v>
      </c>
      <c r="D10847" s="3">
        <f>VLOOKUP(C10847,Index[],2,FALSE)</f>
        <v>88</v>
      </c>
      <c r="E10847" s="3">
        <f>VLOOKUP(C10847,Index[],3,FALSE)</f>
        <v>0</v>
      </c>
      <c r="F10847" s="3">
        <f>VLOOKUP(C10847,Index[],4,FALSE)</f>
        <v>0</v>
      </c>
      <c r="G10847" s="3" t="s">
        <v>23</v>
      </c>
      <c r="H10847" t="s">
        <v>325</v>
      </c>
      <c r="I10847">
        <f>VLOOKUP(Table1[[#This Row],[trait_name]],Trait[],2,FALSE)</f>
        <v>65</v>
      </c>
      <c r="J10847" s="23" t="s">
        <v>133</v>
      </c>
      <c r="K10847" s="23">
        <v>1</v>
      </c>
      <c r="L10847" s="3" t="s">
        <v>380</v>
      </c>
      <c r="N10847" s="23"/>
      <c r="O10847"/>
    </row>
    <row r="10848" spans="1:15">
      <c r="A10848" s="66"/>
      <c r="B10848" s="5">
        <v>43313</v>
      </c>
      <c r="C10848" t="s">
        <v>873</v>
      </c>
      <c r="D10848" s="3">
        <f>VLOOKUP(C10848,Index[],2,FALSE)</f>
        <v>88</v>
      </c>
      <c r="E10848" s="3">
        <f>VLOOKUP(C10848,Index[],3,FALSE)</f>
        <v>0</v>
      </c>
      <c r="F10848" s="3">
        <f>VLOOKUP(C10848,Index[],4,FALSE)</f>
        <v>0</v>
      </c>
      <c r="G10848" s="3" t="s">
        <v>23</v>
      </c>
      <c r="I10848">
        <f>VLOOKUP(Table1[[#This Row],[trait_name]],Trait[],2,FALSE)</f>
        <v>65</v>
      </c>
      <c r="J10848" s="23" t="s">
        <v>133</v>
      </c>
      <c r="K10848" s="23">
        <v>2</v>
      </c>
      <c r="L10848" s="3"/>
      <c r="M10848" s="3"/>
      <c r="N10848" s="23"/>
      <c r="O10848"/>
    </row>
    <row r="10849" spans="1:15">
      <c r="A10849" s="66"/>
      <c r="B10849" s="5">
        <v>43313</v>
      </c>
      <c r="C10849" t="s">
        <v>873</v>
      </c>
      <c r="D10849" s="3">
        <f>VLOOKUP(C10849,Index[],2,FALSE)</f>
        <v>88</v>
      </c>
      <c r="E10849" s="3">
        <f>VLOOKUP(C10849,Index[],3,FALSE)</f>
        <v>0</v>
      </c>
      <c r="F10849" s="3">
        <f>VLOOKUP(C10849,Index[],4,FALSE)</f>
        <v>0</v>
      </c>
      <c r="G10849" s="3" t="s">
        <v>23</v>
      </c>
      <c r="I10849">
        <f>VLOOKUP(Table1[[#This Row],[trait_name]],Trait[],2,FALSE)</f>
        <v>66</v>
      </c>
      <c r="J10849" s="23" t="s">
        <v>194</v>
      </c>
      <c r="K10849" s="23">
        <v>1</v>
      </c>
      <c r="L10849" s="3"/>
      <c r="M10849" s="3"/>
      <c r="N10849" s="23"/>
      <c r="O10849"/>
    </row>
    <row r="10850" spans="1:15">
      <c r="A10850" s="66"/>
      <c r="B10850" s="5">
        <v>43313</v>
      </c>
      <c r="C10850" t="s">
        <v>873</v>
      </c>
      <c r="D10850" s="3">
        <f>VLOOKUP(C10850,Index[],2,FALSE)</f>
        <v>88</v>
      </c>
      <c r="E10850" s="3">
        <f>VLOOKUP(C10850,Index[],3,FALSE)</f>
        <v>0</v>
      </c>
      <c r="F10850" s="3">
        <f>VLOOKUP(C10850,Index[],4,FALSE)</f>
        <v>0</v>
      </c>
      <c r="G10850" s="3" t="s">
        <v>23</v>
      </c>
      <c r="I10850">
        <f>VLOOKUP(Table1[[#This Row],[trait_name]],Trait[],2,FALSE)</f>
        <v>67</v>
      </c>
      <c r="J10850" s="23" t="s">
        <v>136</v>
      </c>
      <c r="K10850" s="23">
        <v>1</v>
      </c>
      <c r="L10850" s="3"/>
      <c r="M10850" s="3"/>
      <c r="N10850" s="23"/>
      <c r="O10850"/>
    </row>
    <row r="10851" spans="1:15">
      <c r="A10851" s="66"/>
      <c r="B10851" s="5">
        <v>43313</v>
      </c>
      <c r="C10851" t="s">
        <v>873</v>
      </c>
      <c r="D10851" s="3">
        <f>VLOOKUP(C10851,Index[],2,FALSE)</f>
        <v>88</v>
      </c>
      <c r="E10851" s="3">
        <f>VLOOKUP(C10851,Index[],3,FALSE)</f>
        <v>0</v>
      </c>
      <c r="F10851" s="3">
        <f>VLOOKUP(C10851,Index[],4,FALSE)</f>
        <v>0</v>
      </c>
      <c r="G10851" s="3" t="s">
        <v>23</v>
      </c>
      <c r="I10851">
        <f>VLOOKUP(Table1[[#This Row],[trait_name]],Trait[],2,FALSE)</f>
        <v>68</v>
      </c>
      <c r="J10851" s="23" t="s">
        <v>199</v>
      </c>
      <c r="K10851" s="23">
        <v>1</v>
      </c>
      <c r="L10851" s="3"/>
      <c r="M10851" s="3"/>
      <c r="N10851" s="23"/>
      <c r="O10851"/>
    </row>
    <row r="10852" spans="1:15">
      <c r="A10852" s="66"/>
      <c r="B10852" s="5">
        <v>43313</v>
      </c>
      <c r="C10852" t="s">
        <v>876</v>
      </c>
      <c r="D10852" s="3">
        <f>VLOOKUP(C10852,Index[],2,FALSE)</f>
        <v>89</v>
      </c>
      <c r="E10852" s="3">
        <f>VLOOKUP(C10852,Index[],3,FALSE)</f>
        <v>0</v>
      </c>
      <c r="F10852" s="3">
        <f>VLOOKUP(C10852,Index[],4,FALSE)</f>
        <v>0</v>
      </c>
      <c r="G10852" s="3">
        <f>VLOOKUP(C10852,Index[],5,FALSE)</f>
        <v>0</v>
      </c>
      <c r="I10852">
        <f>VLOOKUP(Table1[[#This Row],[trait_name]],Trait[],2,FALSE)</f>
        <v>1</v>
      </c>
      <c r="J10852" s="23" t="s">
        <v>140</v>
      </c>
      <c r="K10852" s="23">
        <v>1</v>
      </c>
      <c r="L10852" s="3"/>
      <c r="M10852" s="3"/>
      <c r="N10852" s="23"/>
      <c r="O10852"/>
    </row>
    <row r="10853" spans="1:15">
      <c r="A10853" s="66">
        <f>VLOOKUP(C10853,Index[],8,FALSE)</f>
        <v>43248</v>
      </c>
      <c r="B10853" s="5">
        <v>43248</v>
      </c>
      <c r="C10853" t="s">
        <v>876</v>
      </c>
      <c r="D10853" s="3">
        <f>VLOOKUP(C10853,Index[],2,FALSE)</f>
        <v>89</v>
      </c>
      <c r="E10853" s="3">
        <f>VLOOKUP(C10853,Index[],3,FALSE)</f>
        <v>0</v>
      </c>
      <c r="F10853" s="3">
        <f>VLOOKUP(C10853,Index[],4,FALSE)</f>
        <v>0</v>
      </c>
      <c r="G10853" s="3">
        <f>VLOOKUP(C10853,Index[],5,FALSE)</f>
        <v>0</v>
      </c>
      <c r="H10853" t="s">
        <v>325</v>
      </c>
      <c r="I10853">
        <f>VLOOKUP(Table1[[#This Row],[trait_name]],Trait[],2,FALSE)</f>
        <v>2</v>
      </c>
      <c r="J10853" s="23" t="s">
        <v>15</v>
      </c>
      <c r="K10853" s="23">
        <v>2</v>
      </c>
      <c r="L10853" s="3" t="s">
        <v>735</v>
      </c>
      <c r="N10853" s="23"/>
      <c r="O10853"/>
    </row>
    <row r="10854" spans="1:15">
      <c r="A10854" s="66">
        <f>VLOOKUP(C10854,Index[],8,FALSE)</f>
        <v>43248</v>
      </c>
      <c r="B10854" s="5">
        <v>43248</v>
      </c>
      <c r="C10854" t="s">
        <v>876</v>
      </c>
      <c r="D10854" s="3">
        <f>VLOOKUP(C10854,Index[],2,FALSE)</f>
        <v>89</v>
      </c>
      <c r="E10854" s="3">
        <f>VLOOKUP(C10854,Index[],3,FALSE)</f>
        <v>0</v>
      </c>
      <c r="F10854" s="3">
        <f>VLOOKUP(C10854,Index[],4,FALSE)</f>
        <v>0</v>
      </c>
      <c r="G10854" s="3">
        <f>VLOOKUP(C10854,Index[],5,FALSE)</f>
        <v>0</v>
      </c>
      <c r="H10854" t="s">
        <v>25</v>
      </c>
      <c r="I10854">
        <f>VLOOKUP(Table1[[#This Row],[trait_name]],Trait[],2,FALSE)</f>
        <v>2</v>
      </c>
      <c r="J10854" s="23" t="s">
        <v>15</v>
      </c>
      <c r="K10854" s="23">
        <v>1</v>
      </c>
      <c r="L10854" s="3" t="s">
        <v>877</v>
      </c>
      <c r="N10854" s="23"/>
      <c r="O10854"/>
    </row>
    <row r="10855" spans="1:15">
      <c r="A10855" s="66"/>
      <c r="B10855" s="5">
        <v>43313</v>
      </c>
      <c r="C10855" t="s">
        <v>876</v>
      </c>
      <c r="D10855" s="3">
        <f>VLOOKUP(C10855,Index[],2,FALSE)</f>
        <v>89</v>
      </c>
      <c r="E10855" s="3">
        <f>VLOOKUP(C10855,Index[],3,FALSE)</f>
        <v>0</v>
      </c>
      <c r="F10855" s="3">
        <f>VLOOKUP(C10855,Index[],4,FALSE)</f>
        <v>0</v>
      </c>
      <c r="G10855" s="3">
        <f>VLOOKUP(C10855,Index[],5,FALSE)</f>
        <v>0</v>
      </c>
      <c r="I10855">
        <f>VLOOKUP(Table1[[#This Row],[trait_name]],Trait[],2,FALSE)</f>
        <v>2</v>
      </c>
      <c r="J10855" s="23" t="s">
        <v>15</v>
      </c>
      <c r="K10855" s="23">
        <v>3</v>
      </c>
      <c r="L10855" s="3"/>
      <c r="M10855" s="3"/>
      <c r="N10855" s="23"/>
      <c r="O10855"/>
    </row>
    <row r="10856" spans="1:15">
      <c r="A10856" s="66">
        <f>VLOOKUP(C10856,Index[],8,FALSE)</f>
        <v>43248</v>
      </c>
      <c r="B10856" s="5">
        <v>43248</v>
      </c>
      <c r="C10856" t="s">
        <v>876</v>
      </c>
      <c r="D10856" s="3">
        <f>VLOOKUP(C10856,Index[],2,FALSE)</f>
        <v>89</v>
      </c>
      <c r="E10856" s="3">
        <f>VLOOKUP(C10856,Index[],3,FALSE)</f>
        <v>0</v>
      </c>
      <c r="F10856" s="3">
        <f>VLOOKUP(C10856,Index[],4,FALSE)</f>
        <v>0</v>
      </c>
      <c r="G10856" s="3">
        <f>VLOOKUP(C10856,Index[],5,FALSE)</f>
        <v>0</v>
      </c>
      <c r="H10856" t="s">
        <v>25</v>
      </c>
      <c r="I10856">
        <f>VLOOKUP(Table1[[#This Row],[trait_name]],Trait[],2,FALSE)</f>
        <v>3</v>
      </c>
      <c r="J10856" s="23" t="s">
        <v>18</v>
      </c>
      <c r="K10856" s="23">
        <v>1</v>
      </c>
      <c r="L10856" s="3" t="s">
        <v>19</v>
      </c>
      <c r="N10856" s="23"/>
      <c r="O10856"/>
    </row>
    <row r="10857" spans="1:15">
      <c r="A10857" s="66">
        <f>VLOOKUP(C10857,Index[],8,FALSE)</f>
        <v>43248</v>
      </c>
      <c r="B10857" s="5">
        <v>43248</v>
      </c>
      <c r="C10857" t="s">
        <v>876</v>
      </c>
      <c r="D10857" s="3">
        <f>VLOOKUP(C10857,Index[],2,FALSE)</f>
        <v>89</v>
      </c>
      <c r="E10857" s="3">
        <f>VLOOKUP(C10857,Index[],3,FALSE)</f>
        <v>0</v>
      </c>
      <c r="F10857" s="3">
        <f>VLOOKUP(C10857,Index[],4,FALSE)</f>
        <v>0</v>
      </c>
      <c r="G10857" s="3">
        <f>VLOOKUP(C10857,Index[],5,FALSE)</f>
        <v>0</v>
      </c>
      <c r="H10857" t="s">
        <v>25</v>
      </c>
      <c r="I10857">
        <f>VLOOKUP(Table1[[#This Row],[trait_name]],Trait[],2,FALSE)</f>
        <v>3</v>
      </c>
      <c r="J10857" s="23" t="s">
        <v>18</v>
      </c>
      <c r="K10857" s="23">
        <v>2</v>
      </c>
      <c r="L10857" s="3" t="s">
        <v>21</v>
      </c>
      <c r="N10857" s="23"/>
      <c r="O10857"/>
    </row>
    <row r="10858" spans="1:15">
      <c r="A10858" s="66"/>
      <c r="B10858" s="5">
        <v>43313</v>
      </c>
      <c r="C10858" t="s">
        <v>876</v>
      </c>
      <c r="D10858" s="3">
        <f>VLOOKUP(C10858,Index[],2,FALSE)</f>
        <v>89</v>
      </c>
      <c r="E10858" s="3">
        <f>VLOOKUP(C10858,Index[],3,FALSE)</f>
        <v>0</v>
      </c>
      <c r="F10858" s="3">
        <f>VLOOKUP(C10858,Index[],4,FALSE)</f>
        <v>0</v>
      </c>
      <c r="G10858" s="3">
        <f>VLOOKUP(C10858,Index[],5,FALSE)</f>
        <v>0</v>
      </c>
      <c r="I10858">
        <f>VLOOKUP(Table1[[#This Row],[trait_name]],Trait[],2,FALSE)</f>
        <v>3</v>
      </c>
      <c r="J10858" s="23" t="s">
        <v>18</v>
      </c>
      <c r="K10858" s="23">
        <v>3</v>
      </c>
      <c r="L10858" s="3"/>
      <c r="M10858" s="3"/>
      <c r="N10858" s="23"/>
      <c r="O10858"/>
    </row>
    <row r="10859" spans="1:15">
      <c r="A10859" s="66">
        <f>VLOOKUP(C10859,Index[],8,FALSE)</f>
        <v>43248</v>
      </c>
      <c r="B10859" s="5">
        <v>43248</v>
      </c>
      <c r="C10859" t="s">
        <v>876</v>
      </c>
      <c r="D10859" s="3">
        <f>VLOOKUP(C10859,Index[],2,FALSE)</f>
        <v>89</v>
      </c>
      <c r="E10859" s="3">
        <f>VLOOKUP(C10859,Index[],3,FALSE)</f>
        <v>0</v>
      </c>
      <c r="F10859" s="3">
        <f>VLOOKUP(C10859,Index[],4,FALSE)</f>
        <v>0</v>
      </c>
      <c r="G10859" s="3">
        <f>VLOOKUP(C10859,Index[],5,FALSE)</f>
        <v>0</v>
      </c>
      <c r="H10859" t="s">
        <v>25</v>
      </c>
      <c r="I10859">
        <f>VLOOKUP(Table1[[#This Row],[trait_name]],Trait[],2,FALSE)</f>
        <v>4</v>
      </c>
      <c r="J10859" s="23" t="s">
        <v>22</v>
      </c>
      <c r="K10859" s="23">
        <v>1</v>
      </c>
      <c r="L10859" s="3" t="s">
        <v>23</v>
      </c>
      <c r="N10859" s="24"/>
      <c r="O10859"/>
    </row>
    <row r="10860" spans="1:15">
      <c r="A10860" s="66"/>
      <c r="B10860" s="5">
        <v>43313</v>
      </c>
      <c r="C10860" t="s">
        <v>876</v>
      </c>
      <c r="D10860" s="3">
        <f>VLOOKUP(C10860,Index[],2,FALSE)</f>
        <v>89</v>
      </c>
      <c r="E10860" s="3">
        <f>VLOOKUP(C10860,Index[],3,FALSE)</f>
        <v>0</v>
      </c>
      <c r="F10860" s="3">
        <f>VLOOKUP(C10860,Index[],4,FALSE)</f>
        <v>0</v>
      </c>
      <c r="G10860" s="3">
        <f>VLOOKUP(C10860,Index[],5,FALSE)</f>
        <v>0</v>
      </c>
      <c r="H10860" t="s">
        <v>860</v>
      </c>
      <c r="I10860">
        <f>VLOOKUP(Table1[[#This Row],[trait_name]],Trait[],2,FALSE)</f>
        <v>4</v>
      </c>
      <c r="J10860" s="23" t="s">
        <v>22</v>
      </c>
      <c r="K10860" s="23">
        <v>2</v>
      </c>
      <c r="L10860" s="3" t="s">
        <v>23</v>
      </c>
      <c r="M10860" s="3" t="s">
        <v>126</v>
      </c>
      <c r="N10860" s="23"/>
      <c r="O10860"/>
    </row>
    <row r="10861" spans="1:15">
      <c r="A10861" s="66"/>
      <c r="B10861" s="5">
        <v>43313</v>
      </c>
      <c r="C10861" t="s">
        <v>876</v>
      </c>
      <c r="D10861" s="3">
        <f>VLOOKUP(C10861,Index[],2,FALSE)</f>
        <v>89</v>
      </c>
      <c r="E10861" s="3">
        <f>VLOOKUP(C10861,Index[],3,FALSE)</f>
        <v>0</v>
      </c>
      <c r="F10861" s="3">
        <f>VLOOKUP(C10861,Index[],4,FALSE)</f>
        <v>0</v>
      </c>
      <c r="G10861" s="3">
        <f>VLOOKUP(C10861,Index[],5,FALSE)</f>
        <v>0</v>
      </c>
      <c r="I10861">
        <f>VLOOKUP(Table1[[#This Row],[trait_name]],Trait[],2,FALSE)</f>
        <v>5</v>
      </c>
      <c r="J10861" s="23" t="s">
        <v>24</v>
      </c>
      <c r="K10861" s="23">
        <v>1</v>
      </c>
      <c r="L10861" s="3"/>
      <c r="M10861" s="3"/>
      <c r="N10861" s="23"/>
      <c r="O10861"/>
    </row>
    <row r="10862" spans="1:15">
      <c r="A10862" s="66"/>
      <c r="B10862" s="5">
        <v>43313</v>
      </c>
      <c r="C10862" t="s">
        <v>876</v>
      </c>
      <c r="D10862" s="3">
        <f>VLOOKUP(C10862,Index[],2,FALSE)</f>
        <v>89</v>
      </c>
      <c r="E10862" s="3">
        <f>VLOOKUP(C10862,Index[],3,FALSE)</f>
        <v>0</v>
      </c>
      <c r="F10862" s="3">
        <f>VLOOKUP(C10862,Index[],4,FALSE)</f>
        <v>0</v>
      </c>
      <c r="G10862" s="3">
        <f>VLOOKUP(C10862,Index[],5,FALSE)</f>
        <v>0</v>
      </c>
      <c r="I10862">
        <f>VLOOKUP(Table1[[#This Row],[trait_name]],Trait[],2,FALSE)</f>
        <v>6</v>
      </c>
      <c r="J10862" s="23" t="s">
        <v>148</v>
      </c>
      <c r="K10862" s="23">
        <v>1</v>
      </c>
      <c r="L10862" s="3"/>
      <c r="M10862" s="3"/>
      <c r="N10862" s="23"/>
      <c r="O10862"/>
    </row>
    <row r="10863" spans="1:15">
      <c r="A10863" s="66"/>
      <c r="B10863" s="5">
        <v>43313</v>
      </c>
      <c r="C10863" t="s">
        <v>876</v>
      </c>
      <c r="D10863" s="3">
        <f>VLOOKUP(C10863,Index[],2,FALSE)</f>
        <v>89</v>
      </c>
      <c r="E10863" s="3">
        <f>VLOOKUP(C10863,Index[],3,FALSE)</f>
        <v>0</v>
      </c>
      <c r="F10863" s="3">
        <f>VLOOKUP(C10863,Index[],4,FALSE)</f>
        <v>0</v>
      </c>
      <c r="G10863" s="3">
        <f>VLOOKUP(C10863,Index[],5,FALSE)</f>
        <v>0</v>
      </c>
      <c r="H10863" t="s">
        <v>860</v>
      </c>
      <c r="I10863">
        <f>VLOOKUP(Table1[[#This Row],[trait_name]],Trait[],2,FALSE)</f>
        <v>7</v>
      </c>
      <c r="J10863" s="23" t="s">
        <v>26</v>
      </c>
      <c r="K10863" s="23">
        <v>1</v>
      </c>
      <c r="L10863" s="3" t="s">
        <v>23</v>
      </c>
      <c r="M10863" s="3" t="s">
        <v>42</v>
      </c>
      <c r="N10863" s="23"/>
      <c r="O10863"/>
    </row>
    <row r="10864" spans="1:15">
      <c r="A10864" s="66"/>
      <c r="B10864" s="5">
        <v>43313</v>
      </c>
      <c r="C10864" t="s">
        <v>876</v>
      </c>
      <c r="D10864" s="3">
        <f>VLOOKUP(C10864,Index[],2,FALSE)</f>
        <v>89</v>
      </c>
      <c r="E10864" s="3">
        <f>VLOOKUP(C10864,Index[],3,FALSE)</f>
        <v>0</v>
      </c>
      <c r="F10864" s="3">
        <f>VLOOKUP(C10864,Index[],4,FALSE)</f>
        <v>0</v>
      </c>
      <c r="G10864" s="3">
        <f>VLOOKUP(C10864,Index[],5,FALSE)</f>
        <v>0</v>
      </c>
      <c r="I10864">
        <f>VLOOKUP(Table1[[#This Row],[trait_name]],Trait[],2,FALSE)</f>
        <v>8</v>
      </c>
      <c r="J10864" s="23" t="s">
        <v>150</v>
      </c>
      <c r="K10864" s="23">
        <v>1</v>
      </c>
      <c r="L10864" s="3"/>
      <c r="M10864" s="3"/>
      <c r="N10864" s="23"/>
      <c r="O10864"/>
    </row>
    <row r="10865" spans="1:15">
      <c r="A10865" s="66">
        <f>VLOOKUP(C10865,Index[],8,FALSE)</f>
        <v>43248</v>
      </c>
      <c r="B10865" s="5">
        <v>43248</v>
      </c>
      <c r="C10865" t="s">
        <v>876</v>
      </c>
      <c r="D10865" s="3">
        <f>VLOOKUP(C10865,Index[],2,FALSE)</f>
        <v>89</v>
      </c>
      <c r="E10865" s="3">
        <f>VLOOKUP(C10865,Index[],3,FALSE)</f>
        <v>0</v>
      </c>
      <c r="F10865" s="3">
        <f>VLOOKUP(C10865,Index[],4,FALSE)</f>
        <v>0</v>
      </c>
      <c r="G10865" s="3">
        <f>VLOOKUP(C10865,Index[],5,FALSE)</f>
        <v>0</v>
      </c>
      <c r="H10865" t="s">
        <v>325</v>
      </c>
      <c r="I10865">
        <f>VLOOKUP(Table1[[#This Row],[trait_name]],Trait[],2,FALSE)</f>
        <v>9</v>
      </c>
      <c r="J10865" s="23" t="s">
        <v>28</v>
      </c>
      <c r="K10865" s="23">
        <v>1</v>
      </c>
      <c r="L10865" s="3" t="s">
        <v>23</v>
      </c>
      <c r="N10865" s="23"/>
      <c r="O10865"/>
    </row>
    <row r="10866" spans="1:15">
      <c r="A10866" s="66"/>
      <c r="B10866" s="5">
        <v>43313</v>
      </c>
      <c r="C10866" t="s">
        <v>876</v>
      </c>
      <c r="D10866" s="3">
        <f>VLOOKUP(C10866,Index[],2,FALSE)</f>
        <v>89</v>
      </c>
      <c r="E10866" s="3">
        <f>VLOOKUP(C10866,Index[],3,FALSE)</f>
        <v>0</v>
      </c>
      <c r="F10866" s="3">
        <f>VLOOKUP(C10866,Index[],4,FALSE)</f>
        <v>0</v>
      </c>
      <c r="G10866" s="3">
        <f>VLOOKUP(C10866,Index[],5,FALSE)</f>
        <v>0</v>
      </c>
      <c r="I10866">
        <f>VLOOKUP(Table1[[#This Row],[trait_name]],Trait[],2,FALSE)</f>
        <v>9</v>
      </c>
      <c r="J10866" s="23" t="s">
        <v>28</v>
      </c>
      <c r="K10866" s="23">
        <v>2</v>
      </c>
      <c r="L10866" s="3"/>
      <c r="M10866" s="3"/>
      <c r="N10866" s="23"/>
      <c r="O10866"/>
    </row>
    <row r="10867" spans="1:15">
      <c r="A10867" s="66"/>
      <c r="B10867" s="5">
        <v>43313</v>
      </c>
      <c r="C10867" t="s">
        <v>876</v>
      </c>
      <c r="D10867" s="3">
        <f>VLOOKUP(C10867,Index[],2,FALSE)</f>
        <v>89</v>
      </c>
      <c r="E10867" s="3">
        <f>VLOOKUP(C10867,Index[],3,FALSE)</f>
        <v>0</v>
      </c>
      <c r="F10867" s="3">
        <f>VLOOKUP(C10867,Index[],4,FALSE)</f>
        <v>0</v>
      </c>
      <c r="G10867" s="3">
        <f>VLOOKUP(C10867,Index[],5,FALSE)</f>
        <v>0</v>
      </c>
      <c r="H10867" t="s">
        <v>860</v>
      </c>
      <c r="I10867">
        <f>VLOOKUP(Table1[[#This Row],[trait_name]],Trait[],2,FALSE)</f>
        <v>10</v>
      </c>
      <c r="J10867" s="23" t="s">
        <v>29</v>
      </c>
      <c r="K10867" s="23">
        <v>1</v>
      </c>
      <c r="L10867" s="3" t="s">
        <v>23</v>
      </c>
      <c r="M10867" s="3"/>
      <c r="N10867" s="23"/>
      <c r="O10867"/>
    </row>
    <row r="10868" spans="1:15">
      <c r="A10868" s="66"/>
      <c r="B10868" s="5">
        <v>43313</v>
      </c>
      <c r="C10868" t="s">
        <v>876</v>
      </c>
      <c r="D10868" s="3">
        <f>VLOOKUP(C10868,Index[],2,FALSE)</f>
        <v>89</v>
      </c>
      <c r="E10868" s="3">
        <f>VLOOKUP(C10868,Index[],3,FALSE)</f>
        <v>0</v>
      </c>
      <c r="F10868" s="3">
        <f>VLOOKUP(C10868,Index[],4,FALSE)</f>
        <v>0</v>
      </c>
      <c r="G10868" s="3">
        <f>VLOOKUP(C10868,Index[],5,FALSE)</f>
        <v>0</v>
      </c>
      <c r="I10868">
        <f>VLOOKUP(Table1[[#This Row],[trait_name]],Trait[],2,FALSE)</f>
        <v>11</v>
      </c>
      <c r="J10868" s="23" t="s">
        <v>30</v>
      </c>
      <c r="K10868" s="23">
        <v>1</v>
      </c>
      <c r="L10868" s="3"/>
      <c r="M10868" s="3"/>
      <c r="N10868" s="23"/>
      <c r="O10868"/>
    </row>
    <row r="10869" spans="1:15">
      <c r="A10869" s="66">
        <f>VLOOKUP(C10869,Index[],8,FALSE)</f>
        <v>43248</v>
      </c>
      <c r="B10869" s="5">
        <v>43314</v>
      </c>
      <c r="C10869" t="s">
        <v>876</v>
      </c>
      <c r="D10869" s="3">
        <f>VLOOKUP(C10869,Index[],2,FALSE)</f>
        <v>89</v>
      </c>
      <c r="E10869" s="3">
        <f>VLOOKUP(C10869,Index[],3,FALSE)</f>
        <v>0</v>
      </c>
      <c r="F10869" s="3">
        <f>VLOOKUP(C10869,Index[],4,FALSE)</f>
        <v>0</v>
      </c>
      <c r="G10869" s="3">
        <f>VLOOKUP(C10869,Index[],5,FALSE)</f>
        <v>0</v>
      </c>
      <c r="H10869" t="s">
        <v>325</v>
      </c>
      <c r="I10869">
        <f>VLOOKUP(Table1[[#This Row],[trait_name]],Trait[],2,FALSE)</f>
        <v>12</v>
      </c>
      <c r="J10869" s="23" t="s">
        <v>151</v>
      </c>
      <c r="K10869" s="23">
        <v>1</v>
      </c>
      <c r="L10869" s="3" t="s">
        <v>23</v>
      </c>
      <c r="N10869" s="23"/>
      <c r="O10869"/>
    </row>
    <row r="10870" spans="1:15">
      <c r="A10870" s="66"/>
      <c r="B10870" s="5">
        <v>43313</v>
      </c>
      <c r="C10870" t="s">
        <v>876</v>
      </c>
      <c r="D10870" s="3">
        <f>VLOOKUP(C10870,Index[],2,FALSE)</f>
        <v>89</v>
      </c>
      <c r="E10870" s="3">
        <f>VLOOKUP(C10870,Index[],3,FALSE)</f>
        <v>0</v>
      </c>
      <c r="F10870" s="3">
        <f>VLOOKUP(C10870,Index[],4,FALSE)</f>
        <v>0</v>
      </c>
      <c r="G10870" s="3">
        <f>VLOOKUP(C10870,Index[],5,FALSE)</f>
        <v>0</v>
      </c>
      <c r="H10870" t="s">
        <v>860</v>
      </c>
      <c r="I10870">
        <f>VLOOKUP(Table1[[#This Row],[trait_name]],Trait[],2,FALSE)</f>
        <v>12</v>
      </c>
      <c r="J10870" s="23" t="s">
        <v>151</v>
      </c>
      <c r="K10870" s="23">
        <v>2</v>
      </c>
      <c r="L10870" s="3" t="s">
        <v>23</v>
      </c>
      <c r="M10870" s="3" t="s">
        <v>42</v>
      </c>
      <c r="N10870" s="23"/>
      <c r="O10870"/>
    </row>
    <row r="10871" spans="1:15">
      <c r="A10871" s="66"/>
      <c r="B10871" s="5">
        <v>43313</v>
      </c>
      <c r="C10871" t="s">
        <v>876</v>
      </c>
      <c r="D10871" s="3">
        <f>VLOOKUP(C10871,Index[],2,FALSE)</f>
        <v>89</v>
      </c>
      <c r="E10871" s="3">
        <f>VLOOKUP(C10871,Index[],3,FALSE)</f>
        <v>0</v>
      </c>
      <c r="F10871" s="3">
        <f>VLOOKUP(C10871,Index[],4,FALSE)</f>
        <v>0</v>
      </c>
      <c r="G10871" s="3">
        <f>VLOOKUP(C10871,Index[],5,FALSE)</f>
        <v>0</v>
      </c>
      <c r="I10871">
        <f>VLOOKUP(Table1[[#This Row],[trait_name]],Trait[],2,FALSE)</f>
        <v>13</v>
      </c>
      <c r="J10871" s="23" t="s">
        <v>369</v>
      </c>
      <c r="K10871" s="23">
        <v>1</v>
      </c>
      <c r="L10871" s="3"/>
      <c r="M10871" s="3"/>
      <c r="N10871" s="23"/>
      <c r="O10871"/>
    </row>
    <row r="10872" spans="1:15">
      <c r="A10872" s="66"/>
      <c r="B10872" s="5">
        <v>43313</v>
      </c>
      <c r="C10872" t="s">
        <v>876</v>
      </c>
      <c r="D10872" s="3">
        <f>VLOOKUP(C10872,Index[],2,FALSE)</f>
        <v>89</v>
      </c>
      <c r="E10872" s="3">
        <f>VLOOKUP(C10872,Index[],3,FALSE)</f>
        <v>0</v>
      </c>
      <c r="F10872" s="3">
        <f>VLOOKUP(C10872,Index[],4,FALSE)</f>
        <v>0</v>
      </c>
      <c r="G10872" s="3">
        <f>VLOOKUP(C10872,Index[],5,FALSE)</f>
        <v>0</v>
      </c>
      <c r="I10872">
        <f>VLOOKUP(Table1[[#This Row],[trait_name]],Trait[],2,FALSE)</f>
        <v>14</v>
      </c>
      <c r="J10872" s="23" t="s">
        <v>152</v>
      </c>
      <c r="K10872" s="23">
        <v>1</v>
      </c>
      <c r="L10872" s="3"/>
      <c r="M10872" s="3"/>
      <c r="N10872" s="23"/>
      <c r="O10872"/>
    </row>
    <row r="10873" spans="1:15">
      <c r="A10873" s="66">
        <f>VLOOKUP(C10873,Index[],8,FALSE)</f>
        <v>43248</v>
      </c>
      <c r="B10873" s="25">
        <v>43314</v>
      </c>
      <c r="C10873" s="4" t="s">
        <v>876</v>
      </c>
      <c r="D10873" s="3">
        <f>VLOOKUP(C10873,Index[],2,FALSE)</f>
        <v>89</v>
      </c>
      <c r="E10873" s="3">
        <f>VLOOKUP(C10873,Index[],3,FALSE)</f>
        <v>0</v>
      </c>
      <c r="F10873" s="3">
        <f>VLOOKUP(C10873,Index[],4,FALSE)</f>
        <v>0</v>
      </c>
      <c r="G10873" s="3">
        <f>VLOOKUP(C10873,Index[],5,FALSE)</f>
        <v>0</v>
      </c>
      <c r="H10873" t="s">
        <v>453</v>
      </c>
      <c r="I10873">
        <f>VLOOKUP(Table1[[#This Row],[trait_name]],Trait[],2,FALSE)</f>
        <v>15</v>
      </c>
      <c r="J10873" s="23" t="s">
        <v>31</v>
      </c>
      <c r="K10873" s="23">
        <v>1</v>
      </c>
      <c r="L10873" s="3" t="s">
        <v>23</v>
      </c>
      <c r="N10873" s="23"/>
      <c r="O10873"/>
    </row>
    <row r="10874" spans="1:15">
      <c r="A10874" s="66"/>
      <c r="B10874" s="5">
        <v>43313</v>
      </c>
      <c r="C10874" t="s">
        <v>876</v>
      </c>
      <c r="D10874" s="3">
        <f>VLOOKUP(C10874,Index[],2,FALSE)</f>
        <v>89</v>
      </c>
      <c r="E10874" s="3">
        <f>VLOOKUP(C10874,Index[],3,FALSE)</f>
        <v>0</v>
      </c>
      <c r="F10874" s="3">
        <f>VLOOKUP(C10874,Index[],4,FALSE)</f>
        <v>0</v>
      </c>
      <c r="G10874" s="3">
        <f>VLOOKUP(C10874,Index[],5,FALSE)</f>
        <v>0</v>
      </c>
      <c r="I10874">
        <f>VLOOKUP(Table1[[#This Row],[trait_name]],Trait[],2,FALSE)</f>
        <v>15</v>
      </c>
      <c r="J10874" s="23" t="s">
        <v>31</v>
      </c>
      <c r="K10874" s="23">
        <v>2</v>
      </c>
      <c r="L10874" s="3"/>
      <c r="M10874" s="3"/>
      <c r="N10874" s="23"/>
      <c r="O10874"/>
    </row>
    <row r="10875" spans="1:15">
      <c r="A10875" s="66">
        <f>VLOOKUP(C10875,Index[],8,FALSE)</f>
        <v>43248</v>
      </c>
      <c r="B10875" s="25">
        <v>43248</v>
      </c>
      <c r="C10875" s="4" t="s">
        <v>876</v>
      </c>
      <c r="D10875" s="3">
        <f>VLOOKUP(C10875,Index[],2,FALSE)</f>
        <v>89</v>
      </c>
      <c r="E10875" s="3">
        <f>VLOOKUP(C10875,Index[],3,FALSE)</f>
        <v>0</v>
      </c>
      <c r="F10875" s="3">
        <f>VLOOKUP(C10875,Index[],4,FALSE)</f>
        <v>0</v>
      </c>
      <c r="G10875" s="3">
        <f>VLOOKUP(C10875,Index[],5,FALSE)</f>
        <v>0</v>
      </c>
      <c r="H10875" t="s">
        <v>860</v>
      </c>
      <c r="I10875">
        <f>VLOOKUP(Table1[[#This Row],[trait_name]],Trait[],2,FALSE)</f>
        <v>16</v>
      </c>
      <c r="J10875" s="24" t="s">
        <v>32</v>
      </c>
      <c r="K10875" s="23">
        <v>1</v>
      </c>
      <c r="L10875" s="3" t="s">
        <v>23</v>
      </c>
      <c r="M10875" t="s">
        <v>126</v>
      </c>
      <c r="N10875" s="23"/>
      <c r="O10875"/>
    </row>
    <row r="10876" spans="1:15">
      <c r="A10876" s="66"/>
      <c r="B10876" s="5">
        <v>43313</v>
      </c>
      <c r="C10876" t="s">
        <v>876</v>
      </c>
      <c r="D10876" s="3">
        <f>VLOOKUP(C10876,Index[],2,FALSE)</f>
        <v>89</v>
      </c>
      <c r="E10876" s="3">
        <f>VLOOKUP(C10876,Index[],3,FALSE)</f>
        <v>0</v>
      </c>
      <c r="F10876" s="3">
        <f>VLOOKUP(C10876,Index[],4,FALSE)</f>
        <v>0</v>
      </c>
      <c r="G10876" s="3">
        <f>VLOOKUP(C10876,Index[],5,FALSE)</f>
        <v>0</v>
      </c>
      <c r="I10876">
        <f>VLOOKUP(Table1[[#This Row],[trait_name]],Trait[],2,FALSE)</f>
        <v>16</v>
      </c>
      <c r="J10876" s="23" t="s">
        <v>32</v>
      </c>
      <c r="K10876" s="23">
        <v>2</v>
      </c>
      <c r="L10876" s="3"/>
      <c r="M10876" s="3"/>
      <c r="N10876" s="23"/>
      <c r="O10876"/>
    </row>
    <row r="10877" spans="1:15">
      <c r="A10877" s="66">
        <f>VLOOKUP(C10877,Index[],8,FALSE)</f>
        <v>43248</v>
      </c>
      <c r="B10877" s="5">
        <v>43248</v>
      </c>
      <c r="C10877" t="s">
        <v>876</v>
      </c>
      <c r="D10877" s="3">
        <f>VLOOKUP(C10877,Index[],2,FALSE)</f>
        <v>89</v>
      </c>
      <c r="E10877" s="3">
        <f>VLOOKUP(C10877,Index[],3,FALSE)</f>
        <v>0</v>
      </c>
      <c r="F10877" s="3">
        <f>VLOOKUP(C10877,Index[],4,FALSE)</f>
        <v>0</v>
      </c>
      <c r="G10877" s="3">
        <f>VLOOKUP(C10877,Index[],5,FALSE)</f>
        <v>0</v>
      </c>
      <c r="H10877" t="s">
        <v>25</v>
      </c>
      <c r="I10877">
        <f>VLOOKUP(Table1[[#This Row],[trait_name]],Trait[],2,FALSE)</f>
        <v>17</v>
      </c>
      <c r="J10877" s="23" t="s">
        <v>33</v>
      </c>
      <c r="K10877" s="23">
        <v>2</v>
      </c>
      <c r="L10877" s="3" t="s">
        <v>35</v>
      </c>
      <c r="N10877" s="23"/>
      <c r="O10877"/>
    </row>
    <row r="10878" spans="1:15">
      <c r="A10878" s="66">
        <f>VLOOKUP(C10878,Index[],8,FALSE)</f>
        <v>43248</v>
      </c>
      <c r="B10878" s="5">
        <v>43248</v>
      </c>
      <c r="C10878" t="s">
        <v>876</v>
      </c>
      <c r="D10878" s="3">
        <f>VLOOKUP(C10878,Index[],2,FALSE)</f>
        <v>89</v>
      </c>
      <c r="E10878" s="3">
        <f>VLOOKUP(C10878,Index[],3,FALSE)</f>
        <v>0</v>
      </c>
      <c r="F10878" s="3">
        <f>VLOOKUP(C10878,Index[],4,FALSE)</f>
        <v>0</v>
      </c>
      <c r="G10878" s="3">
        <f>VLOOKUP(C10878,Index[],5,FALSE)</f>
        <v>0</v>
      </c>
      <c r="H10878" t="s">
        <v>25</v>
      </c>
      <c r="I10878">
        <f>VLOOKUP(Table1[[#This Row],[trait_name]],Trait[],2,FALSE)</f>
        <v>17</v>
      </c>
      <c r="J10878" s="23" t="s">
        <v>33</v>
      </c>
      <c r="K10878" s="23">
        <v>1</v>
      </c>
      <c r="L10878" s="3" t="s">
        <v>36</v>
      </c>
      <c r="N10878" s="23"/>
      <c r="O10878"/>
    </row>
    <row r="10879" spans="1:15">
      <c r="A10879" s="66"/>
      <c r="B10879" s="5">
        <v>43313</v>
      </c>
      <c r="C10879" t="s">
        <v>876</v>
      </c>
      <c r="D10879" s="3">
        <f>VLOOKUP(C10879,Index[],2,FALSE)</f>
        <v>89</v>
      </c>
      <c r="E10879" s="3">
        <f>VLOOKUP(C10879,Index[],3,FALSE)</f>
        <v>0</v>
      </c>
      <c r="F10879" s="3">
        <f>VLOOKUP(C10879,Index[],4,FALSE)</f>
        <v>0</v>
      </c>
      <c r="G10879" s="3">
        <f>VLOOKUP(C10879,Index[],5,FALSE)</f>
        <v>0</v>
      </c>
      <c r="I10879">
        <f>VLOOKUP(Table1[[#This Row],[trait_name]],Trait[],2,FALSE)</f>
        <v>17</v>
      </c>
      <c r="J10879" s="23" t="s">
        <v>33</v>
      </c>
      <c r="K10879" s="23">
        <v>3</v>
      </c>
      <c r="L10879" s="3"/>
      <c r="M10879" s="3"/>
      <c r="N10879" s="23"/>
      <c r="O10879"/>
    </row>
    <row r="10880" spans="1:15">
      <c r="A10880" s="66">
        <f>VLOOKUP(C10880,Index[],8,FALSE)</f>
        <v>43248</v>
      </c>
      <c r="B10880" s="25">
        <v>43248</v>
      </c>
      <c r="C10880" s="4" t="s">
        <v>876</v>
      </c>
      <c r="D10880" s="3">
        <f>VLOOKUP(C10880,Index[],2,FALSE)</f>
        <v>89</v>
      </c>
      <c r="E10880" s="3">
        <f>VLOOKUP(C10880,Index[],3,FALSE)</f>
        <v>0</v>
      </c>
      <c r="F10880" s="3">
        <f>VLOOKUP(C10880,Index[],4,FALSE)</f>
        <v>0</v>
      </c>
      <c r="G10880" s="3">
        <f>VLOOKUP(C10880,Index[],5,FALSE)</f>
        <v>0</v>
      </c>
      <c r="I10880">
        <f>VLOOKUP(Table1[[#This Row],[trait_name]],Trait[],2,FALSE)</f>
        <v>18</v>
      </c>
      <c r="J10880" s="23" t="s">
        <v>37</v>
      </c>
      <c r="K10880" s="23">
        <v>1</v>
      </c>
      <c r="L10880" s="3"/>
      <c r="N10880" s="23"/>
      <c r="O10880"/>
    </row>
    <row r="10881" spans="1:15">
      <c r="A10881" s="66"/>
      <c r="B10881" s="5">
        <v>43313</v>
      </c>
      <c r="C10881" t="s">
        <v>876</v>
      </c>
      <c r="D10881" s="3">
        <f>VLOOKUP(C10881,Index[],2,FALSE)</f>
        <v>89</v>
      </c>
      <c r="E10881" s="3">
        <f>VLOOKUP(C10881,Index[],3,FALSE)</f>
        <v>0</v>
      </c>
      <c r="F10881" s="3">
        <f>VLOOKUP(C10881,Index[],4,FALSE)</f>
        <v>0</v>
      </c>
      <c r="G10881" s="3">
        <f>VLOOKUP(C10881,Index[],5,FALSE)</f>
        <v>0</v>
      </c>
      <c r="I10881">
        <f>VLOOKUP(Table1[[#This Row],[trait_name]],Trait[],2,FALSE)</f>
        <v>18</v>
      </c>
      <c r="J10881" s="23" t="s">
        <v>37</v>
      </c>
      <c r="K10881" s="23">
        <v>2</v>
      </c>
      <c r="L10881" s="3"/>
      <c r="M10881" s="3"/>
      <c r="N10881" s="23"/>
      <c r="O10881"/>
    </row>
    <row r="10882" spans="1:15">
      <c r="A10882" s="66">
        <f>VLOOKUP(C10882,Index[],8,FALSE)</f>
        <v>43248</v>
      </c>
      <c r="B10882" s="5">
        <v>43248</v>
      </c>
      <c r="C10882" t="s">
        <v>876</v>
      </c>
      <c r="D10882" s="3">
        <f>VLOOKUP(C10882,Index[],2,FALSE)</f>
        <v>89</v>
      </c>
      <c r="E10882" s="3">
        <f>VLOOKUP(C10882,Index[],3,FALSE)</f>
        <v>0</v>
      </c>
      <c r="F10882" s="3">
        <f>VLOOKUP(C10882,Index[],4,FALSE)</f>
        <v>0</v>
      </c>
      <c r="G10882" s="3">
        <f>VLOOKUP(C10882,Index[],5,FALSE)</f>
        <v>0</v>
      </c>
      <c r="H10882" t="s">
        <v>25</v>
      </c>
      <c r="I10882">
        <f>VLOOKUP(Table1[[#This Row],[trait_name]],Trait[],2,FALSE)</f>
        <v>19</v>
      </c>
      <c r="J10882" s="23" t="s">
        <v>38</v>
      </c>
      <c r="K10882" s="23">
        <v>2</v>
      </c>
      <c r="L10882" s="3" t="s">
        <v>40</v>
      </c>
      <c r="N10882" s="23"/>
      <c r="O10882"/>
    </row>
    <row r="10883" spans="1:15">
      <c r="A10883" s="66">
        <f>VLOOKUP(C10883,Index[],8,FALSE)</f>
        <v>43248</v>
      </c>
      <c r="B10883" s="5">
        <v>43248</v>
      </c>
      <c r="C10883" t="s">
        <v>876</v>
      </c>
      <c r="D10883" s="3">
        <f>VLOOKUP(C10883,Index[],2,FALSE)</f>
        <v>89</v>
      </c>
      <c r="E10883" s="3">
        <f>VLOOKUP(C10883,Index[],3,FALSE)</f>
        <v>0</v>
      </c>
      <c r="F10883" s="3">
        <f>VLOOKUP(C10883,Index[],4,FALSE)</f>
        <v>0</v>
      </c>
      <c r="G10883" s="3">
        <f>VLOOKUP(C10883,Index[],5,FALSE)</f>
        <v>0</v>
      </c>
      <c r="H10883" t="s">
        <v>25</v>
      </c>
      <c r="I10883">
        <f>VLOOKUP(Table1[[#This Row],[trait_name]],Trait[],2,FALSE)</f>
        <v>19</v>
      </c>
      <c r="J10883" s="23" t="s">
        <v>38</v>
      </c>
      <c r="K10883" s="23">
        <v>1</v>
      </c>
      <c r="L10883" s="3" t="s">
        <v>157</v>
      </c>
      <c r="N10883" s="23"/>
      <c r="O10883"/>
    </row>
    <row r="10884" spans="1:15">
      <c r="A10884" s="66"/>
      <c r="B10884" s="5">
        <v>43313</v>
      </c>
      <c r="C10884" t="s">
        <v>876</v>
      </c>
      <c r="D10884" s="3">
        <f>VLOOKUP(C10884,Index[],2,FALSE)</f>
        <v>89</v>
      </c>
      <c r="E10884" s="3">
        <f>VLOOKUP(C10884,Index[],3,FALSE)</f>
        <v>0</v>
      </c>
      <c r="F10884" s="3">
        <f>VLOOKUP(C10884,Index[],4,FALSE)</f>
        <v>0</v>
      </c>
      <c r="G10884" s="3">
        <f>VLOOKUP(C10884,Index[],5,FALSE)</f>
        <v>0</v>
      </c>
      <c r="I10884">
        <f>VLOOKUP(Table1[[#This Row],[trait_name]],Trait[],2,FALSE)</f>
        <v>19</v>
      </c>
      <c r="J10884" s="23" t="s">
        <v>38</v>
      </c>
      <c r="K10884" s="23">
        <v>3</v>
      </c>
      <c r="L10884" s="3"/>
      <c r="M10884" s="3"/>
      <c r="N10884" s="23"/>
      <c r="O10884"/>
    </row>
    <row r="10885" spans="1:15">
      <c r="A10885" s="66">
        <f>VLOOKUP(C10885,Index[],8,FALSE)</f>
        <v>43248</v>
      </c>
      <c r="B10885" s="5">
        <v>43311</v>
      </c>
      <c r="C10885" t="s">
        <v>876</v>
      </c>
      <c r="D10885" s="3">
        <f>VLOOKUP(C10885,Index[],2,FALSE)</f>
        <v>89</v>
      </c>
      <c r="E10885" s="3">
        <f>VLOOKUP(C10885,Index[],3,FALSE)</f>
        <v>0</v>
      </c>
      <c r="F10885" s="3">
        <f>VLOOKUP(C10885,Index[],4,FALSE)</f>
        <v>0</v>
      </c>
      <c r="G10885" s="3">
        <f>VLOOKUP(C10885,Index[],5,FALSE)</f>
        <v>0</v>
      </c>
      <c r="H10885" t="s">
        <v>325</v>
      </c>
      <c r="I10885">
        <f>VLOOKUP(Table1[[#This Row],[trait_name]],Trait[],2,FALSE)</f>
        <v>20</v>
      </c>
      <c r="J10885" s="23" t="s">
        <v>41</v>
      </c>
      <c r="K10885" s="23">
        <v>1</v>
      </c>
      <c r="L10885" s="3" t="s">
        <v>126</v>
      </c>
      <c r="M10885" s="3"/>
      <c r="N10885" s="23"/>
      <c r="O10885"/>
    </row>
    <row r="10886" spans="1:15">
      <c r="A10886" s="66"/>
      <c r="B10886" s="5">
        <v>43313</v>
      </c>
      <c r="C10886" t="s">
        <v>876</v>
      </c>
      <c r="D10886" s="3">
        <f>VLOOKUP(C10886,Index[],2,FALSE)</f>
        <v>89</v>
      </c>
      <c r="E10886" s="3">
        <f>VLOOKUP(C10886,Index[],3,FALSE)</f>
        <v>0</v>
      </c>
      <c r="F10886" s="3">
        <f>VLOOKUP(C10886,Index[],4,FALSE)</f>
        <v>0</v>
      </c>
      <c r="G10886" s="3">
        <f>VLOOKUP(C10886,Index[],5,FALSE)</f>
        <v>0</v>
      </c>
      <c r="I10886">
        <f>VLOOKUP(Table1[[#This Row],[trait_name]],Trait[],2,FALSE)</f>
        <v>20</v>
      </c>
      <c r="J10886" s="23" t="s">
        <v>41</v>
      </c>
      <c r="K10886" s="23">
        <v>2</v>
      </c>
      <c r="L10886" s="3"/>
      <c r="M10886" s="3"/>
      <c r="N10886" s="23"/>
      <c r="O10886"/>
    </row>
    <row r="10887" spans="1:15">
      <c r="A10887" s="66"/>
      <c r="B10887" s="5">
        <v>43313</v>
      </c>
      <c r="C10887" t="s">
        <v>876</v>
      </c>
      <c r="D10887" s="3">
        <f>VLOOKUP(C10887,Index[],2,FALSE)</f>
        <v>89</v>
      </c>
      <c r="E10887" s="3">
        <f>VLOOKUP(C10887,Index[],3,FALSE)</f>
        <v>0</v>
      </c>
      <c r="F10887" s="3">
        <f>VLOOKUP(C10887,Index[],4,FALSE)</f>
        <v>0</v>
      </c>
      <c r="G10887" s="3">
        <f>VLOOKUP(C10887,Index[],5,FALSE)</f>
        <v>0</v>
      </c>
      <c r="I10887">
        <f>VLOOKUP(Table1[[#This Row],[trait_name]],Trait[],2,FALSE)</f>
        <v>21</v>
      </c>
      <c r="J10887" s="23" t="s">
        <v>43</v>
      </c>
      <c r="K10887" s="23">
        <v>2</v>
      </c>
      <c r="L10887" s="3" t="s">
        <v>45</v>
      </c>
      <c r="M10887" s="3"/>
      <c r="N10887" s="23"/>
      <c r="O10887"/>
    </row>
    <row r="10888" spans="1:15">
      <c r="A10888" s="66">
        <f>VLOOKUP(C10888,Index[],8,FALSE)</f>
        <v>43248</v>
      </c>
      <c r="B10888" s="25">
        <v>43248</v>
      </c>
      <c r="C10888" s="4" t="s">
        <v>876</v>
      </c>
      <c r="D10888" s="3">
        <f>VLOOKUP(C10888,Index[],2,FALSE)</f>
        <v>89</v>
      </c>
      <c r="E10888" s="3">
        <f>VLOOKUP(C10888,Index[],3,FALSE)</f>
        <v>0</v>
      </c>
      <c r="F10888" s="3">
        <f>VLOOKUP(C10888,Index[],4,FALSE)</f>
        <v>0</v>
      </c>
      <c r="G10888" s="3">
        <f>VLOOKUP(C10888,Index[],5,FALSE)</f>
        <v>0</v>
      </c>
      <c r="I10888">
        <f>VLOOKUP(Table1[[#This Row],[trait_name]],Trait[],2,FALSE)</f>
        <v>21</v>
      </c>
      <c r="J10888" s="23" t="s">
        <v>43</v>
      </c>
      <c r="K10888" s="23">
        <v>1</v>
      </c>
      <c r="L10888" s="3" t="s">
        <v>211</v>
      </c>
      <c r="N10888" s="23"/>
      <c r="O10888"/>
    </row>
    <row r="10889" spans="1:15">
      <c r="A10889" s="66"/>
      <c r="B10889" s="5">
        <v>43314</v>
      </c>
      <c r="C10889" t="s">
        <v>876</v>
      </c>
      <c r="D10889" s="69">
        <f>VLOOKUP(C10889,Index[],2,FALSE)</f>
        <v>89</v>
      </c>
      <c r="E10889" s="3"/>
      <c r="F10889" s="3"/>
      <c r="G10889" s="3"/>
      <c r="I10889">
        <f>VLOOKUP(Table1[[#This Row],[trait_name]],Trait[],2,FALSE)</f>
        <v>21</v>
      </c>
      <c r="J10889" s="23" t="s">
        <v>43</v>
      </c>
      <c r="K10889" s="23">
        <v>3</v>
      </c>
      <c r="L10889" s="3" t="s">
        <v>46</v>
      </c>
      <c r="M10889" s="3"/>
      <c r="N10889" s="23"/>
      <c r="O10889"/>
    </row>
    <row r="10890" spans="1:15">
      <c r="A10890" s="66"/>
      <c r="B10890" s="5">
        <v>43313</v>
      </c>
      <c r="C10890" t="s">
        <v>876</v>
      </c>
      <c r="D10890" s="3">
        <f>VLOOKUP(C10890,Index[],2,FALSE)</f>
        <v>89</v>
      </c>
      <c r="E10890" s="3">
        <f>VLOOKUP(C10890,Index[],3,FALSE)</f>
        <v>0</v>
      </c>
      <c r="F10890" s="3">
        <f>VLOOKUP(C10890,Index[],4,FALSE)</f>
        <v>0</v>
      </c>
      <c r="G10890" s="3">
        <f>VLOOKUP(C10890,Index[],5,FALSE)</f>
        <v>0</v>
      </c>
      <c r="H10890" t="s">
        <v>860</v>
      </c>
      <c r="I10890">
        <f>VLOOKUP(Table1[[#This Row],[trait_name]],Trait[],2,FALSE)</f>
        <v>22</v>
      </c>
      <c r="J10890" s="23" t="s">
        <v>47</v>
      </c>
      <c r="K10890" s="23">
        <v>1</v>
      </c>
      <c r="L10890" s="3" t="s">
        <v>48</v>
      </c>
      <c r="M10890" s="3"/>
      <c r="N10890" s="23"/>
      <c r="O10890"/>
    </row>
    <row r="10891" spans="1:15">
      <c r="A10891" s="66"/>
      <c r="B10891" s="5">
        <v>43314</v>
      </c>
      <c r="C10891" t="s">
        <v>876</v>
      </c>
      <c r="D10891" s="69">
        <f>VLOOKUP(C10891,Index[],2,FALSE)</f>
        <v>89</v>
      </c>
      <c r="E10891" s="3"/>
      <c r="F10891" s="3"/>
      <c r="G10891" s="3"/>
      <c r="H10891" t="s">
        <v>860</v>
      </c>
      <c r="I10891">
        <f>VLOOKUP(Table1[[#This Row],[trait_name]],Trait[],2,FALSE)</f>
        <v>22</v>
      </c>
      <c r="J10891" s="23" t="s">
        <v>47</v>
      </c>
      <c r="K10891" s="23">
        <v>2</v>
      </c>
      <c r="L10891" s="3" t="s">
        <v>162</v>
      </c>
      <c r="M10891" s="3"/>
      <c r="N10891" s="23"/>
      <c r="O10891"/>
    </row>
    <row r="10892" spans="1:15">
      <c r="A10892" s="66"/>
      <c r="B10892" s="5">
        <v>43314</v>
      </c>
      <c r="C10892" t="s">
        <v>876</v>
      </c>
      <c r="D10892" s="18">
        <f>VLOOKUP(C10892,Index[],2,FALSE)</f>
        <v>89</v>
      </c>
      <c r="E10892" s="3"/>
      <c r="F10892" s="3"/>
      <c r="G10892" s="3"/>
      <c r="H10892" t="s">
        <v>323</v>
      </c>
      <c r="I10892">
        <f>VLOOKUP(Table1[[#This Row],[trait_name]],Trait[],2,FALSE)</f>
        <v>23</v>
      </c>
      <c r="J10892" s="23" t="s">
        <v>49</v>
      </c>
      <c r="K10892" s="23">
        <v>3</v>
      </c>
      <c r="L10892" s="3" t="s">
        <v>213</v>
      </c>
      <c r="M10892" s="3"/>
      <c r="N10892" s="23"/>
      <c r="O10892"/>
    </row>
    <row r="10893" spans="1:15">
      <c r="A10893" s="66">
        <f>VLOOKUP(C10893,Index[],8,FALSE)</f>
        <v>43248</v>
      </c>
      <c r="B10893" s="5">
        <v>43314</v>
      </c>
      <c r="C10893" t="s">
        <v>876</v>
      </c>
      <c r="D10893" s="27">
        <f>VLOOKUP(C10893,Index[],2,FALSE)</f>
        <v>89</v>
      </c>
      <c r="E10893" s="3">
        <f>VLOOKUP(C10893,Index[],3,FALSE)</f>
        <v>0</v>
      </c>
      <c r="F10893" s="3">
        <f>VLOOKUP(C10893,Index[],4,FALSE)</f>
        <v>0</v>
      </c>
      <c r="G10893" s="3">
        <f>VLOOKUP(C10893,Index[],5,FALSE)</f>
        <v>0</v>
      </c>
      <c r="H10893" t="s">
        <v>25</v>
      </c>
      <c r="I10893">
        <f>VLOOKUP(Table1[[#This Row],[trait_name]],Trait[],2,FALSE)</f>
        <v>23</v>
      </c>
      <c r="J10893" s="23" t="s">
        <v>49</v>
      </c>
      <c r="K10893" s="23">
        <v>1</v>
      </c>
      <c r="L10893" s="3" t="s">
        <v>40</v>
      </c>
      <c r="N10893" s="23"/>
      <c r="O10893"/>
    </row>
    <row r="10894" spans="1:15">
      <c r="A10894" s="66"/>
      <c r="B10894" s="5">
        <v>43314</v>
      </c>
      <c r="C10894" t="s">
        <v>876</v>
      </c>
      <c r="D10894" s="18">
        <f>VLOOKUP(C10894,Index[],2,FALSE)</f>
        <v>89</v>
      </c>
      <c r="E10894" s="3"/>
      <c r="F10894" s="3"/>
      <c r="G10894" s="3"/>
      <c r="H10894" t="s">
        <v>325</v>
      </c>
      <c r="I10894">
        <f>VLOOKUP(Table1[[#This Row],[trait_name]],Trait[],2,FALSE)</f>
        <v>23</v>
      </c>
      <c r="J10894" s="23" t="s">
        <v>49</v>
      </c>
      <c r="K10894" s="23">
        <v>4</v>
      </c>
      <c r="L10894" s="3" t="s">
        <v>288</v>
      </c>
      <c r="M10894" s="3"/>
      <c r="N10894" s="23"/>
      <c r="O10894"/>
    </row>
    <row r="10895" spans="1:15">
      <c r="A10895" s="66"/>
      <c r="B10895" s="5">
        <v>43313</v>
      </c>
      <c r="C10895" t="s">
        <v>876</v>
      </c>
      <c r="D10895" s="27">
        <f>VLOOKUP(C10895,Index[],2,FALSE)</f>
        <v>89</v>
      </c>
      <c r="E10895" s="3">
        <f>VLOOKUP(C10895,Index[],3,FALSE)</f>
        <v>0</v>
      </c>
      <c r="F10895" s="3">
        <f>VLOOKUP(C10895,Index[],4,FALSE)</f>
        <v>0</v>
      </c>
      <c r="G10895" s="3">
        <f>VLOOKUP(C10895,Index[],5,FALSE)</f>
        <v>0</v>
      </c>
      <c r="H10895" t="s">
        <v>25</v>
      </c>
      <c r="I10895">
        <f>VLOOKUP(Table1[[#This Row],[trait_name]],Trait[],2,FALSE)</f>
        <v>23</v>
      </c>
      <c r="J10895" s="23" t="s">
        <v>49</v>
      </c>
      <c r="K10895" s="23">
        <v>2</v>
      </c>
      <c r="L10895" s="3" t="s">
        <v>214</v>
      </c>
      <c r="M10895" s="3"/>
      <c r="N10895" s="23"/>
      <c r="O10895"/>
    </row>
    <row r="10896" spans="1:15">
      <c r="A10896" s="66"/>
      <c r="B10896" s="5">
        <v>43313</v>
      </c>
      <c r="C10896" t="s">
        <v>876</v>
      </c>
      <c r="D10896" s="3">
        <f>VLOOKUP(C10896,Index[],2,FALSE)</f>
        <v>89</v>
      </c>
      <c r="E10896" s="3">
        <f>VLOOKUP(C10896,Index[],3,FALSE)</f>
        <v>0</v>
      </c>
      <c r="F10896" s="3">
        <f>VLOOKUP(C10896,Index[],4,FALSE)</f>
        <v>0</v>
      </c>
      <c r="G10896" s="3">
        <f>VLOOKUP(C10896,Index[],5,FALSE)</f>
        <v>0</v>
      </c>
      <c r="H10896" t="s">
        <v>325</v>
      </c>
      <c r="I10896">
        <f>VLOOKUP(Table1[[#This Row],[trait_name]],Trait[],2,FALSE)</f>
        <v>24</v>
      </c>
      <c r="J10896" s="23" t="s">
        <v>53</v>
      </c>
      <c r="K10896" s="23">
        <v>2</v>
      </c>
      <c r="L10896" s="3" t="s">
        <v>310</v>
      </c>
      <c r="M10896" s="3"/>
      <c r="N10896" s="23"/>
      <c r="O10896"/>
    </row>
    <row r="10897" spans="1:15">
      <c r="A10897" s="66">
        <f>VLOOKUP(C10897,Index[],8,FALSE)</f>
        <v>43248</v>
      </c>
      <c r="B10897" s="25">
        <v>43314</v>
      </c>
      <c r="C10897" s="4" t="s">
        <v>876</v>
      </c>
      <c r="D10897" s="3">
        <f>VLOOKUP(C10897,Index[],2,FALSE)</f>
        <v>89</v>
      </c>
      <c r="E10897" s="3">
        <f>VLOOKUP(C10897,Index[],3,FALSE)</f>
        <v>0</v>
      </c>
      <c r="F10897" s="3">
        <f>VLOOKUP(C10897,Index[],4,FALSE)</f>
        <v>0</v>
      </c>
      <c r="G10897" s="3">
        <f>VLOOKUP(C10897,Index[],5,FALSE)</f>
        <v>0</v>
      </c>
      <c r="H10897" t="s">
        <v>325</v>
      </c>
      <c r="I10897">
        <f>VLOOKUP(Table1[[#This Row],[trait_name]],Trait[],2,FALSE)</f>
        <v>24</v>
      </c>
      <c r="J10897" s="23" t="s">
        <v>53</v>
      </c>
      <c r="K10897" s="23">
        <v>1</v>
      </c>
      <c r="L10897" s="3" t="s">
        <v>55</v>
      </c>
      <c r="N10897" s="23"/>
      <c r="O10897"/>
    </row>
    <row r="10898" spans="1:15">
      <c r="A10898" s="66">
        <f>VLOOKUP(C10898,Index[],8,FALSE)</f>
        <v>43248</v>
      </c>
      <c r="B10898" s="25"/>
      <c r="C10898" s="4" t="s">
        <v>876</v>
      </c>
      <c r="D10898" s="3">
        <f>VLOOKUP(C10898,Index[],2,FALSE)</f>
        <v>89</v>
      </c>
      <c r="E10898" s="3">
        <f>VLOOKUP(C10898,Index[],3,FALSE)</f>
        <v>0</v>
      </c>
      <c r="F10898" s="3">
        <f>VLOOKUP(C10898,Index[],4,FALSE)</f>
        <v>0</v>
      </c>
      <c r="G10898" s="3">
        <f>VLOOKUP(C10898,Index[],5,FALSE)</f>
        <v>0</v>
      </c>
      <c r="H10898" t="s">
        <v>25</v>
      </c>
      <c r="I10898">
        <f>VLOOKUP(Table1[[#This Row],[trait_name]],Trait[],2,FALSE)</f>
        <v>25</v>
      </c>
      <c r="J10898" s="23" t="s">
        <v>57</v>
      </c>
      <c r="K10898" s="23">
        <v>1</v>
      </c>
      <c r="L10898" s="3" t="s">
        <v>23</v>
      </c>
      <c r="N10898" s="24"/>
      <c r="O10898"/>
    </row>
    <row r="10899" spans="1:15">
      <c r="A10899" s="66"/>
      <c r="B10899" s="5">
        <v>43313</v>
      </c>
      <c r="C10899" t="s">
        <v>876</v>
      </c>
      <c r="D10899" s="3">
        <f>VLOOKUP(C10899,Index[],2,FALSE)</f>
        <v>89</v>
      </c>
      <c r="E10899" s="3">
        <f>VLOOKUP(C10899,Index[],3,FALSE)</f>
        <v>0</v>
      </c>
      <c r="F10899" s="3">
        <f>VLOOKUP(C10899,Index[],4,FALSE)</f>
        <v>0</v>
      </c>
      <c r="G10899" s="3">
        <f>VLOOKUP(C10899,Index[],5,FALSE)</f>
        <v>0</v>
      </c>
      <c r="I10899">
        <f>VLOOKUP(Table1[[#This Row],[trait_name]],Trait[],2,FALSE)</f>
        <v>25</v>
      </c>
      <c r="J10899" s="23" t="s">
        <v>57</v>
      </c>
      <c r="K10899" s="23">
        <v>2</v>
      </c>
      <c r="L10899" s="3"/>
      <c r="M10899" s="3"/>
      <c r="N10899" s="24"/>
      <c r="O10899"/>
    </row>
    <row r="10900" spans="1:15">
      <c r="A10900" s="66">
        <f>VLOOKUP(C10900,Index[],8,FALSE)</f>
        <v>43248</v>
      </c>
      <c r="B10900" s="5">
        <v>43248</v>
      </c>
      <c r="C10900" t="s">
        <v>876</v>
      </c>
      <c r="D10900" s="3">
        <f>VLOOKUP(C10900,Index[],2,FALSE)</f>
        <v>89</v>
      </c>
      <c r="E10900" s="3">
        <f>VLOOKUP(C10900,Index[],3,FALSE)</f>
        <v>0</v>
      </c>
      <c r="F10900" s="3">
        <f>VLOOKUP(C10900,Index[],4,FALSE)</f>
        <v>0</v>
      </c>
      <c r="G10900" s="3">
        <f>VLOOKUP(C10900,Index[],5,FALSE)</f>
        <v>0</v>
      </c>
      <c r="H10900" t="s">
        <v>325</v>
      </c>
      <c r="I10900">
        <f>VLOOKUP(Table1[[#This Row],[trait_name]],Trait[],2,FALSE)</f>
        <v>26</v>
      </c>
      <c r="J10900" s="23" t="s">
        <v>58</v>
      </c>
      <c r="K10900" s="23">
        <v>2</v>
      </c>
      <c r="L10900" s="3" t="s">
        <v>269</v>
      </c>
      <c r="N10900" s="23"/>
      <c r="O10900"/>
    </row>
    <row r="10901" spans="1:15">
      <c r="A10901" s="66">
        <f>VLOOKUP(C10901,Index[],8,FALSE)</f>
        <v>43248</v>
      </c>
      <c r="B10901" s="5">
        <v>43248</v>
      </c>
      <c r="C10901" t="s">
        <v>876</v>
      </c>
      <c r="D10901" s="3">
        <f>VLOOKUP(C10901,Index[],2,FALSE)</f>
        <v>89</v>
      </c>
      <c r="E10901" s="3">
        <f>VLOOKUP(C10901,Index[],3,FALSE)</f>
        <v>0</v>
      </c>
      <c r="F10901" s="3">
        <f>VLOOKUP(C10901,Index[],4,FALSE)</f>
        <v>0</v>
      </c>
      <c r="G10901" s="3">
        <f>VLOOKUP(C10901,Index[],5,FALSE)</f>
        <v>0</v>
      </c>
      <c r="H10901" t="s">
        <v>25</v>
      </c>
      <c r="I10901">
        <f>VLOOKUP(Table1[[#This Row],[trait_name]],Trait[],2,FALSE)</f>
        <v>26</v>
      </c>
      <c r="J10901" s="23" t="s">
        <v>58</v>
      </c>
      <c r="K10901" s="23">
        <v>1</v>
      </c>
      <c r="L10901" s="3" t="s">
        <v>480</v>
      </c>
      <c r="N10901" s="23"/>
      <c r="O10901"/>
    </row>
    <row r="10902" spans="1:15">
      <c r="A10902" s="66"/>
      <c r="B10902" s="5">
        <v>43313</v>
      </c>
      <c r="C10902" t="s">
        <v>876</v>
      </c>
      <c r="D10902" s="3">
        <f>VLOOKUP(C10902,Index[],2,FALSE)</f>
        <v>89</v>
      </c>
      <c r="E10902" s="3">
        <f>VLOOKUP(C10902,Index[],3,FALSE)</f>
        <v>0</v>
      </c>
      <c r="F10902" s="3">
        <f>VLOOKUP(C10902,Index[],4,FALSE)</f>
        <v>0</v>
      </c>
      <c r="G10902" s="3">
        <f>VLOOKUP(C10902,Index[],5,FALSE)</f>
        <v>0</v>
      </c>
      <c r="I10902">
        <f>VLOOKUP(Table1[[#This Row],[trait_name]],Trait[],2,FALSE)</f>
        <v>26</v>
      </c>
      <c r="J10902" s="23" t="s">
        <v>58</v>
      </c>
      <c r="K10902" s="23">
        <v>3</v>
      </c>
      <c r="L10902" s="3"/>
      <c r="M10902" s="3"/>
      <c r="N10902" s="23"/>
      <c r="O10902"/>
    </row>
    <row r="10903" spans="1:15">
      <c r="A10903" s="66">
        <f>VLOOKUP(C10903,Index[],8,FALSE)</f>
        <v>43248</v>
      </c>
      <c r="B10903" s="5">
        <v>43311</v>
      </c>
      <c r="C10903" t="s">
        <v>876</v>
      </c>
      <c r="D10903" s="3">
        <f>VLOOKUP(C10903,Index[],2,FALSE)</f>
        <v>89</v>
      </c>
      <c r="E10903" s="3">
        <f>VLOOKUP(C10903,Index[],3,FALSE)</f>
        <v>0</v>
      </c>
      <c r="F10903" s="3">
        <f>VLOOKUP(C10903,Index[],4,FALSE)</f>
        <v>0</v>
      </c>
      <c r="G10903" s="3">
        <f>VLOOKUP(C10903,Index[],5,FALSE)</f>
        <v>0</v>
      </c>
      <c r="I10903">
        <f>VLOOKUP(Table1[[#This Row],[trait_name]],Trait[],2,FALSE)</f>
        <v>27</v>
      </c>
      <c r="J10903" s="23" t="s">
        <v>61</v>
      </c>
      <c r="K10903" s="23">
        <v>1</v>
      </c>
      <c r="L10903" s="3"/>
      <c r="M10903" s="3"/>
      <c r="N10903" s="23"/>
      <c r="O10903"/>
    </row>
    <row r="10904" spans="1:15">
      <c r="A10904" s="66"/>
      <c r="B10904" s="5">
        <v>43313</v>
      </c>
      <c r="C10904" t="s">
        <v>876</v>
      </c>
      <c r="D10904" s="3">
        <f>VLOOKUP(C10904,Index[],2,FALSE)</f>
        <v>89</v>
      </c>
      <c r="E10904" s="3">
        <f>VLOOKUP(C10904,Index[],3,FALSE)</f>
        <v>0</v>
      </c>
      <c r="F10904" s="3">
        <f>VLOOKUP(C10904,Index[],4,FALSE)</f>
        <v>0</v>
      </c>
      <c r="G10904" s="3">
        <f>VLOOKUP(C10904,Index[],5,FALSE)</f>
        <v>0</v>
      </c>
      <c r="I10904">
        <f>VLOOKUP(Table1[[#This Row],[trait_name]],Trait[],2,FALSE)</f>
        <v>27</v>
      </c>
      <c r="J10904" s="23" t="s">
        <v>61</v>
      </c>
      <c r="K10904" s="23">
        <v>2</v>
      </c>
      <c r="L10904" s="3"/>
      <c r="M10904" s="3"/>
      <c r="N10904" s="23"/>
      <c r="O10904"/>
    </row>
    <row r="10905" spans="1:15">
      <c r="A10905" s="66">
        <f>VLOOKUP(C10905,Index[],8,FALSE)</f>
        <v>43248</v>
      </c>
      <c r="B10905" s="5">
        <v>43311</v>
      </c>
      <c r="C10905" t="s">
        <v>876</v>
      </c>
      <c r="D10905" s="3">
        <f>VLOOKUP(C10905,Index[],2,FALSE)</f>
        <v>89</v>
      </c>
      <c r="E10905" s="3">
        <f>VLOOKUP(C10905,Index[],3,FALSE)</f>
        <v>0</v>
      </c>
      <c r="F10905" s="3">
        <f>VLOOKUP(C10905,Index[],4,FALSE)</f>
        <v>0</v>
      </c>
      <c r="G10905" s="3">
        <f>VLOOKUP(C10905,Index[],5,FALSE)</f>
        <v>0</v>
      </c>
      <c r="I10905">
        <f>VLOOKUP(Table1[[#This Row],[trait_name]],Trait[],2,FALSE)</f>
        <v>28</v>
      </c>
      <c r="J10905" s="23" t="s">
        <v>62</v>
      </c>
      <c r="K10905" s="23">
        <v>1</v>
      </c>
      <c r="L10905" s="3"/>
      <c r="M10905" s="3"/>
      <c r="N10905" s="23"/>
      <c r="O10905"/>
    </row>
    <row r="10906" spans="1:15">
      <c r="A10906" s="66"/>
      <c r="B10906" s="5">
        <v>43313</v>
      </c>
      <c r="C10906" t="s">
        <v>876</v>
      </c>
      <c r="D10906" s="3">
        <f>VLOOKUP(C10906,Index[],2,FALSE)</f>
        <v>89</v>
      </c>
      <c r="E10906" s="3">
        <f>VLOOKUP(C10906,Index[],3,FALSE)</f>
        <v>0</v>
      </c>
      <c r="F10906" s="3">
        <f>VLOOKUP(C10906,Index[],4,FALSE)</f>
        <v>0</v>
      </c>
      <c r="G10906" s="3">
        <f>VLOOKUP(C10906,Index[],5,FALSE)</f>
        <v>0</v>
      </c>
      <c r="I10906">
        <f>VLOOKUP(Table1[[#This Row],[trait_name]],Trait[],2,FALSE)</f>
        <v>28</v>
      </c>
      <c r="J10906" s="23" t="s">
        <v>62</v>
      </c>
      <c r="K10906" s="23">
        <v>2</v>
      </c>
      <c r="L10906" s="3"/>
      <c r="M10906" s="3"/>
      <c r="N10906" s="23"/>
      <c r="O10906"/>
    </row>
    <row r="10907" spans="1:15">
      <c r="A10907" s="66">
        <f>VLOOKUP(C10907,Index[],8,FALSE)</f>
        <v>43248</v>
      </c>
      <c r="B10907" s="5">
        <v>43248</v>
      </c>
      <c r="C10907" t="s">
        <v>876</v>
      </c>
      <c r="D10907" s="3">
        <f>VLOOKUP(C10907,Index[],2,FALSE)</f>
        <v>89</v>
      </c>
      <c r="E10907" s="3">
        <f>VLOOKUP(C10907,Index[],3,FALSE)</f>
        <v>0</v>
      </c>
      <c r="F10907" s="3">
        <f>VLOOKUP(C10907,Index[],4,FALSE)</f>
        <v>0</v>
      </c>
      <c r="G10907" s="3">
        <f>VLOOKUP(C10907,Index[],5,FALSE)</f>
        <v>0</v>
      </c>
      <c r="H10907" t="s">
        <v>325</v>
      </c>
      <c r="I10907">
        <f>VLOOKUP(Table1[[#This Row],[trait_name]],Trait[],2,FALSE)</f>
        <v>29</v>
      </c>
      <c r="J10907" s="23" t="s">
        <v>63</v>
      </c>
      <c r="K10907" s="23">
        <v>1</v>
      </c>
      <c r="L10907" s="3">
        <v>3</v>
      </c>
      <c r="N10907" s="23"/>
      <c r="O10907"/>
    </row>
    <row r="10908" spans="1:15">
      <c r="A10908" s="66"/>
      <c r="B10908" s="5">
        <v>43313</v>
      </c>
      <c r="C10908" t="s">
        <v>876</v>
      </c>
      <c r="D10908" s="3">
        <f>VLOOKUP(C10908,Index[],2,FALSE)</f>
        <v>89</v>
      </c>
      <c r="E10908" s="3">
        <f>VLOOKUP(C10908,Index[],3,FALSE)</f>
        <v>0</v>
      </c>
      <c r="F10908" s="3">
        <f>VLOOKUP(C10908,Index[],4,FALSE)</f>
        <v>0</v>
      </c>
      <c r="G10908" s="3">
        <f>VLOOKUP(C10908,Index[],5,FALSE)</f>
        <v>0</v>
      </c>
      <c r="I10908">
        <f>VLOOKUP(Table1[[#This Row],[trait_name]],Trait[],2,FALSE)</f>
        <v>29</v>
      </c>
      <c r="J10908" s="23" t="s">
        <v>63</v>
      </c>
      <c r="K10908" s="23">
        <v>2</v>
      </c>
      <c r="L10908" s="3"/>
      <c r="M10908" s="3"/>
      <c r="N10908" s="23"/>
      <c r="O10908"/>
    </row>
    <row r="10909" spans="1:15">
      <c r="A10909" s="66">
        <f>VLOOKUP(C10909,Index[],8,FALSE)</f>
        <v>43248</v>
      </c>
      <c r="B10909" s="5">
        <v>43248</v>
      </c>
      <c r="C10909" t="s">
        <v>876</v>
      </c>
      <c r="D10909" s="3">
        <f>VLOOKUP(C10909,Index[],2,FALSE)</f>
        <v>89</v>
      </c>
      <c r="E10909" s="3">
        <f>VLOOKUP(C10909,Index[],3,FALSE)</f>
        <v>0</v>
      </c>
      <c r="F10909" s="3">
        <f>VLOOKUP(C10909,Index[],4,FALSE)</f>
        <v>0</v>
      </c>
      <c r="G10909" s="3">
        <f>VLOOKUP(C10909,Index[],5,FALSE)</f>
        <v>0</v>
      </c>
      <c r="H10909" t="s">
        <v>25</v>
      </c>
      <c r="I10909">
        <f>VLOOKUP(Table1[[#This Row],[trait_name]],Trait[],2,FALSE)</f>
        <v>30</v>
      </c>
      <c r="J10909" s="23" t="s">
        <v>64</v>
      </c>
      <c r="K10909" s="23">
        <v>1</v>
      </c>
      <c r="L10909" s="3">
        <v>2</v>
      </c>
      <c r="N10909" s="23"/>
      <c r="O10909"/>
    </row>
    <row r="10910" spans="1:15">
      <c r="A10910" s="66"/>
      <c r="B10910" s="5">
        <v>43313</v>
      </c>
      <c r="C10910" t="s">
        <v>876</v>
      </c>
      <c r="D10910" s="3">
        <f>VLOOKUP(C10910,Index[],2,FALSE)</f>
        <v>89</v>
      </c>
      <c r="E10910" s="3">
        <f>VLOOKUP(C10910,Index[],3,FALSE)</f>
        <v>0</v>
      </c>
      <c r="F10910" s="3">
        <f>VLOOKUP(C10910,Index[],4,FALSE)</f>
        <v>0</v>
      </c>
      <c r="G10910" s="3">
        <f>VLOOKUP(C10910,Index[],5,FALSE)</f>
        <v>0</v>
      </c>
      <c r="I10910">
        <f>VLOOKUP(Table1[[#This Row],[trait_name]],Trait[],2,FALSE)</f>
        <v>30</v>
      </c>
      <c r="J10910" s="23" t="s">
        <v>64</v>
      </c>
      <c r="K10910" s="23">
        <v>2</v>
      </c>
      <c r="L10910" s="3"/>
      <c r="M10910" s="3"/>
      <c r="N10910" s="23"/>
      <c r="O10910"/>
    </row>
    <row r="10911" spans="1:15">
      <c r="A10911" s="66"/>
      <c r="B10911" s="5">
        <v>43313</v>
      </c>
      <c r="C10911" t="s">
        <v>876</v>
      </c>
      <c r="D10911" s="3">
        <f>VLOOKUP(C10911,Index[],2,FALSE)</f>
        <v>89</v>
      </c>
      <c r="E10911" s="3">
        <f>VLOOKUP(C10911,Index[],3,FALSE)</f>
        <v>0</v>
      </c>
      <c r="F10911" s="3">
        <f>VLOOKUP(C10911,Index[],4,FALSE)</f>
        <v>0</v>
      </c>
      <c r="G10911" s="3">
        <f>VLOOKUP(C10911,Index[],5,FALSE)</f>
        <v>0</v>
      </c>
      <c r="I10911">
        <f>VLOOKUP(Table1[[#This Row],[trait_name]],Trait[],2,FALSE)</f>
        <v>31</v>
      </c>
      <c r="J10911" s="23" t="s">
        <v>65</v>
      </c>
      <c r="K10911" s="23">
        <v>1</v>
      </c>
      <c r="L10911" s="3"/>
      <c r="M10911" s="3"/>
      <c r="N10911" s="23"/>
      <c r="O10911"/>
    </row>
    <row r="10912" spans="1:15">
      <c r="A10912" s="66">
        <f>VLOOKUP(C10912,Index[],8,FALSE)</f>
        <v>43248</v>
      </c>
      <c r="B10912" s="5">
        <v>43248</v>
      </c>
      <c r="C10912" t="s">
        <v>876</v>
      </c>
      <c r="D10912" s="3">
        <f>VLOOKUP(C10912,Index[],2,FALSE)</f>
        <v>89</v>
      </c>
      <c r="E10912" s="3">
        <f>VLOOKUP(C10912,Index[],3,FALSE)</f>
        <v>0</v>
      </c>
      <c r="F10912" s="3">
        <f>VLOOKUP(C10912,Index[],4,FALSE)</f>
        <v>0</v>
      </c>
      <c r="G10912" s="3">
        <f>VLOOKUP(C10912,Index[],5,FALSE)</f>
        <v>0</v>
      </c>
      <c r="H10912" t="s">
        <v>325</v>
      </c>
      <c r="I10912">
        <f>VLOOKUP(Table1[[#This Row],[trait_name]],Trait[],2,FALSE)</f>
        <v>32</v>
      </c>
      <c r="J10912" s="23" t="s">
        <v>66</v>
      </c>
      <c r="K10912" s="23">
        <v>1</v>
      </c>
      <c r="L10912" s="3">
        <v>3</v>
      </c>
      <c r="N10912" s="23"/>
      <c r="O10912"/>
    </row>
    <row r="10913" spans="1:15">
      <c r="A10913" s="66"/>
      <c r="B10913" s="5">
        <v>43313</v>
      </c>
      <c r="C10913" t="s">
        <v>876</v>
      </c>
      <c r="D10913" s="3">
        <f>VLOOKUP(C10913,Index[],2,FALSE)</f>
        <v>89</v>
      </c>
      <c r="E10913" s="3">
        <f>VLOOKUP(C10913,Index[],3,FALSE)</f>
        <v>0</v>
      </c>
      <c r="F10913" s="3">
        <f>VLOOKUP(C10913,Index[],4,FALSE)</f>
        <v>0</v>
      </c>
      <c r="G10913" s="3">
        <f>VLOOKUP(C10913,Index[],5,FALSE)</f>
        <v>0</v>
      </c>
      <c r="I10913">
        <f>VLOOKUP(Table1[[#This Row],[trait_name]],Trait[],2,FALSE)</f>
        <v>32</v>
      </c>
      <c r="J10913" s="23" t="s">
        <v>66</v>
      </c>
      <c r="K10913" s="23">
        <v>2</v>
      </c>
      <c r="L10913" s="3"/>
      <c r="M10913" s="3"/>
      <c r="N10913" s="23"/>
      <c r="O10913"/>
    </row>
    <row r="10914" spans="1:15">
      <c r="A10914" s="66">
        <f>VLOOKUP(C10914,Index[],8,FALSE)</f>
        <v>43248</v>
      </c>
      <c r="B10914" s="5">
        <v>43248</v>
      </c>
      <c r="C10914" t="s">
        <v>876</v>
      </c>
      <c r="D10914" s="3">
        <f>VLOOKUP(C10914,Index[],2,FALSE)</f>
        <v>89</v>
      </c>
      <c r="E10914" s="3">
        <f>VLOOKUP(C10914,Index[],3,FALSE)</f>
        <v>0</v>
      </c>
      <c r="F10914" s="3">
        <f>VLOOKUP(C10914,Index[],4,FALSE)</f>
        <v>0</v>
      </c>
      <c r="G10914" s="3">
        <f>VLOOKUP(C10914,Index[],5,FALSE)</f>
        <v>0</v>
      </c>
      <c r="H10914" t="s">
        <v>25</v>
      </c>
      <c r="I10914">
        <f>VLOOKUP(Table1[[#This Row],[trait_name]],Trait[],2,FALSE)</f>
        <v>33</v>
      </c>
      <c r="J10914" s="23" t="s">
        <v>67</v>
      </c>
      <c r="K10914" s="23">
        <v>1</v>
      </c>
      <c r="L10914" s="3">
        <v>1.5</v>
      </c>
      <c r="N10914" s="23"/>
      <c r="O10914"/>
    </row>
    <row r="10915" spans="1:15">
      <c r="A10915" s="66"/>
      <c r="B10915" s="5">
        <v>43313</v>
      </c>
      <c r="C10915" t="s">
        <v>876</v>
      </c>
      <c r="D10915" s="3">
        <f>VLOOKUP(C10915,Index[],2,FALSE)</f>
        <v>89</v>
      </c>
      <c r="E10915" s="3">
        <f>VLOOKUP(C10915,Index[],3,FALSE)</f>
        <v>0</v>
      </c>
      <c r="F10915" s="3">
        <f>VLOOKUP(C10915,Index[],4,FALSE)</f>
        <v>0</v>
      </c>
      <c r="G10915" s="3">
        <f>VLOOKUP(C10915,Index[],5,FALSE)</f>
        <v>0</v>
      </c>
      <c r="I10915">
        <f>VLOOKUP(Table1[[#This Row],[trait_name]],Trait[],2,FALSE)</f>
        <v>33</v>
      </c>
      <c r="J10915" s="23" t="s">
        <v>67</v>
      </c>
      <c r="K10915" s="23">
        <v>2</v>
      </c>
      <c r="L10915" s="3"/>
      <c r="M10915" s="3"/>
      <c r="N10915" s="23"/>
      <c r="O10915"/>
    </row>
    <row r="10916" spans="1:15">
      <c r="A10916" s="66"/>
      <c r="B10916" s="5">
        <v>43313</v>
      </c>
      <c r="C10916" t="s">
        <v>876</v>
      </c>
      <c r="D10916" s="3">
        <f>VLOOKUP(C10916,Index[],2,FALSE)</f>
        <v>89</v>
      </c>
      <c r="E10916" s="3">
        <f>VLOOKUP(C10916,Index[],3,FALSE)</f>
        <v>0</v>
      </c>
      <c r="F10916" s="3">
        <f>VLOOKUP(C10916,Index[],4,FALSE)</f>
        <v>0</v>
      </c>
      <c r="G10916" s="3">
        <f>VLOOKUP(C10916,Index[],5,FALSE)</f>
        <v>0</v>
      </c>
      <c r="I10916">
        <f>VLOOKUP(Table1[[#This Row],[trait_name]],Trait[],2,FALSE)</f>
        <v>34</v>
      </c>
      <c r="J10916" s="23" t="s">
        <v>68</v>
      </c>
      <c r="K10916" s="23">
        <v>1</v>
      </c>
      <c r="L10916" s="3"/>
      <c r="M10916" s="3"/>
      <c r="N10916" s="23"/>
      <c r="O10916"/>
    </row>
    <row r="10917" spans="1:15">
      <c r="A10917" s="66">
        <f>VLOOKUP(C10917,Index[],8,FALSE)</f>
        <v>43248</v>
      </c>
      <c r="B10917" s="5">
        <v>43248</v>
      </c>
      <c r="C10917" t="s">
        <v>876</v>
      </c>
      <c r="D10917" s="3">
        <f>VLOOKUP(C10917,Index[],2,FALSE)</f>
        <v>89</v>
      </c>
      <c r="E10917" s="3">
        <f>VLOOKUP(C10917,Index[],3,FALSE)</f>
        <v>0</v>
      </c>
      <c r="F10917" s="3">
        <f>VLOOKUP(C10917,Index[],4,FALSE)</f>
        <v>0</v>
      </c>
      <c r="G10917" s="3">
        <f>VLOOKUP(C10917,Index[],5,FALSE)</f>
        <v>0</v>
      </c>
      <c r="H10917" t="s">
        <v>325</v>
      </c>
      <c r="I10917">
        <f>VLOOKUP(Table1[[#This Row],[trait_name]],Trait[],2,FALSE)</f>
        <v>35</v>
      </c>
      <c r="J10917" s="23" t="s">
        <v>166</v>
      </c>
      <c r="K10917" s="23">
        <v>1</v>
      </c>
      <c r="L10917" s="3" t="s">
        <v>167</v>
      </c>
      <c r="N10917" s="23"/>
      <c r="O10917"/>
    </row>
    <row r="10918" spans="1:15">
      <c r="A10918" s="66"/>
      <c r="B10918" s="5">
        <v>43313</v>
      </c>
      <c r="C10918" t="s">
        <v>876</v>
      </c>
      <c r="D10918" s="3">
        <f>VLOOKUP(C10918,Index[],2,FALSE)</f>
        <v>89</v>
      </c>
      <c r="E10918" s="3">
        <f>VLOOKUP(C10918,Index[],3,FALSE)</f>
        <v>0</v>
      </c>
      <c r="F10918" s="3">
        <f>VLOOKUP(C10918,Index[],4,FALSE)</f>
        <v>0</v>
      </c>
      <c r="G10918" s="3">
        <f>VLOOKUP(C10918,Index[],5,FALSE)</f>
        <v>0</v>
      </c>
      <c r="I10918">
        <f>VLOOKUP(Table1[[#This Row],[trait_name]],Trait[],2,FALSE)</f>
        <v>35</v>
      </c>
      <c r="J10918" s="23" t="s">
        <v>166</v>
      </c>
      <c r="K10918" s="23">
        <v>2</v>
      </c>
      <c r="L10918" s="3"/>
      <c r="M10918" s="3"/>
      <c r="N10918" s="23"/>
      <c r="O10918"/>
    </row>
    <row r="10919" spans="1:15">
      <c r="A10919" s="66"/>
      <c r="B10919" s="5">
        <v>43313</v>
      </c>
      <c r="C10919" t="s">
        <v>876</v>
      </c>
      <c r="D10919" s="3">
        <f>VLOOKUP(C10919,Index[],2,FALSE)</f>
        <v>89</v>
      </c>
      <c r="E10919" s="3">
        <f>VLOOKUP(C10919,Index[],3,FALSE)</f>
        <v>0</v>
      </c>
      <c r="F10919" s="3">
        <f>VLOOKUP(C10919,Index[],4,FALSE)</f>
        <v>0</v>
      </c>
      <c r="G10919" s="3">
        <f>VLOOKUP(C10919,Index[],5,FALSE)</f>
        <v>0</v>
      </c>
      <c r="H10919" t="s">
        <v>325</v>
      </c>
      <c r="I10919">
        <f>VLOOKUP(Table1[[#This Row],[trait_name]],Trait[],2,FALSE)</f>
        <v>36</v>
      </c>
      <c r="J10919" s="23" t="s">
        <v>69</v>
      </c>
      <c r="K10919" s="23">
        <v>1</v>
      </c>
      <c r="L10919" s="3" t="s">
        <v>169</v>
      </c>
      <c r="M10919" s="3"/>
      <c r="N10919" s="23"/>
      <c r="O10919"/>
    </row>
    <row r="10920" spans="1:15">
      <c r="A10920" s="66"/>
      <c r="B10920" s="5">
        <v>43313</v>
      </c>
      <c r="C10920" t="s">
        <v>876</v>
      </c>
      <c r="D10920" s="27">
        <f>VLOOKUP(C10920,Index[],2,FALSE)</f>
        <v>89</v>
      </c>
      <c r="E10920" s="3">
        <f>VLOOKUP(C10920,Index[],3,FALSE)</f>
        <v>0</v>
      </c>
      <c r="F10920" s="3">
        <f>VLOOKUP(C10920,Index[],4,FALSE)</f>
        <v>0</v>
      </c>
      <c r="G10920" s="3">
        <f>VLOOKUP(C10920,Index[],5,FALSE)</f>
        <v>0</v>
      </c>
      <c r="I10920">
        <f>VLOOKUP(Table1[[#This Row],[trait_name]],Trait[],2,FALSE)</f>
        <v>37</v>
      </c>
      <c r="J10920" s="23" t="s">
        <v>170</v>
      </c>
      <c r="K10920" s="23">
        <v>1</v>
      </c>
      <c r="L10920" s="3"/>
      <c r="M10920" s="3"/>
      <c r="N10920" s="23"/>
      <c r="O10920"/>
    </row>
    <row r="10921" spans="1:15">
      <c r="A10921" s="66">
        <f>VLOOKUP(C10921,Index[],8,FALSE)</f>
        <v>43248</v>
      </c>
      <c r="B10921" s="5"/>
      <c r="C10921" t="s">
        <v>876</v>
      </c>
      <c r="D10921" s="3">
        <f>VLOOKUP(C10921,Index[],2,FALSE)</f>
        <v>89</v>
      </c>
      <c r="E10921" s="3">
        <f>VLOOKUP(C10921,Index[],3,FALSE)</f>
        <v>0</v>
      </c>
      <c r="F10921" s="3">
        <f>VLOOKUP(C10921,Index[],4,FALSE)</f>
        <v>0</v>
      </c>
      <c r="G10921" s="3">
        <f>VLOOKUP(C10921,Index[],5,FALSE)</f>
        <v>0</v>
      </c>
      <c r="I10921">
        <f>VLOOKUP(Table1[[#This Row],[trait_name]],Trait[],2,FALSE)</f>
        <v>38</v>
      </c>
      <c r="J10921" s="23" t="s">
        <v>72</v>
      </c>
      <c r="K10921" s="23">
        <v>1</v>
      </c>
      <c r="L10921" s="3"/>
      <c r="N10921" s="23"/>
      <c r="O10921"/>
    </row>
    <row r="10922" spans="1:15">
      <c r="A10922" s="66"/>
      <c r="B10922" s="5">
        <v>43313</v>
      </c>
      <c r="C10922" t="s">
        <v>876</v>
      </c>
      <c r="D10922" s="3">
        <f>VLOOKUP(C10922,Index[],2,FALSE)</f>
        <v>89</v>
      </c>
      <c r="E10922" s="3">
        <f>VLOOKUP(C10922,Index[],3,FALSE)</f>
        <v>0</v>
      </c>
      <c r="F10922" s="3">
        <f>VLOOKUP(C10922,Index[],4,FALSE)</f>
        <v>0</v>
      </c>
      <c r="G10922" s="3">
        <f>VLOOKUP(C10922,Index[],5,FALSE)</f>
        <v>0</v>
      </c>
      <c r="I10922">
        <f>VLOOKUP(Table1[[#This Row],[trait_name]],Trait[],2,FALSE)</f>
        <v>38</v>
      </c>
      <c r="J10922" s="23" t="s">
        <v>72</v>
      </c>
      <c r="K10922" s="23">
        <v>2</v>
      </c>
      <c r="L10922" s="3"/>
      <c r="M10922" s="3"/>
      <c r="N10922" s="23"/>
      <c r="O10922"/>
    </row>
    <row r="10923" spans="1:15">
      <c r="A10923" s="66">
        <f>VLOOKUP(C10923,Index[],8,FALSE)</f>
        <v>43248</v>
      </c>
      <c r="B10923" s="5">
        <v>43314</v>
      </c>
      <c r="C10923" t="s">
        <v>876</v>
      </c>
      <c r="D10923" s="3">
        <f>VLOOKUP(C10923,Index[],2,FALSE)</f>
        <v>89</v>
      </c>
      <c r="E10923" s="3">
        <f>VLOOKUP(C10923,Index[],3,FALSE)</f>
        <v>0</v>
      </c>
      <c r="F10923" s="3">
        <f>VLOOKUP(C10923,Index[],4,FALSE)</f>
        <v>0</v>
      </c>
      <c r="G10923" s="3">
        <f>VLOOKUP(C10923,Index[],5,FALSE)</f>
        <v>0</v>
      </c>
      <c r="H10923" t="s">
        <v>860</v>
      </c>
      <c r="I10923">
        <f>VLOOKUP(Table1[[#This Row],[trait_name]],Trait[],2,FALSE)</f>
        <v>39</v>
      </c>
      <c r="J10923" s="23" t="s">
        <v>74</v>
      </c>
      <c r="K10923" s="23">
        <v>1</v>
      </c>
      <c r="L10923" s="3" t="s">
        <v>75</v>
      </c>
      <c r="M10923" s="3"/>
      <c r="N10923" s="23"/>
      <c r="O10923"/>
    </row>
    <row r="10924" spans="1:15">
      <c r="A10924" s="66"/>
      <c r="B10924" s="5">
        <v>43313</v>
      </c>
      <c r="C10924" t="s">
        <v>876</v>
      </c>
      <c r="D10924" s="3">
        <f>VLOOKUP(C10924,Index[],2,FALSE)</f>
        <v>89</v>
      </c>
      <c r="E10924" s="3">
        <f>VLOOKUP(C10924,Index[],3,FALSE)</f>
        <v>0</v>
      </c>
      <c r="F10924" s="3">
        <f>VLOOKUP(C10924,Index[],4,FALSE)</f>
        <v>0</v>
      </c>
      <c r="G10924" s="3">
        <f>VLOOKUP(C10924,Index[],5,FALSE)</f>
        <v>0</v>
      </c>
      <c r="I10924">
        <f>VLOOKUP(Table1[[#This Row],[trait_name]],Trait[],2,FALSE)</f>
        <v>39</v>
      </c>
      <c r="J10924" s="23" t="s">
        <v>74</v>
      </c>
      <c r="K10924" s="23">
        <v>2</v>
      </c>
      <c r="L10924" s="3"/>
      <c r="M10924" s="3"/>
      <c r="N10924" s="23"/>
      <c r="O10924"/>
    </row>
    <row r="10925" spans="1:15">
      <c r="A10925" s="66">
        <f>VLOOKUP(C10925,Index[],8,FALSE)</f>
        <v>43248</v>
      </c>
      <c r="B10925" s="5"/>
      <c r="C10925" t="s">
        <v>876</v>
      </c>
      <c r="D10925" s="3">
        <f>VLOOKUP(C10925,Index[],2,FALSE)</f>
        <v>89</v>
      </c>
      <c r="E10925" s="3">
        <f>VLOOKUP(C10925,Index[],3,FALSE)</f>
        <v>0</v>
      </c>
      <c r="F10925" s="3">
        <f>VLOOKUP(C10925,Index[],4,FALSE)</f>
        <v>0</v>
      </c>
      <c r="G10925" s="3">
        <f>VLOOKUP(C10925,Index[],5,FALSE)</f>
        <v>0</v>
      </c>
      <c r="H10925" t="s">
        <v>25</v>
      </c>
      <c r="I10925">
        <f>VLOOKUP(Table1[[#This Row],[trait_name]],Trait[],2,FALSE)</f>
        <v>40</v>
      </c>
      <c r="J10925" s="23" t="s">
        <v>76</v>
      </c>
      <c r="K10925" s="23">
        <v>1</v>
      </c>
      <c r="L10925" s="3" t="s">
        <v>222</v>
      </c>
      <c r="N10925" s="23"/>
      <c r="O10925"/>
    </row>
    <row r="10926" spans="1:15">
      <c r="A10926" s="66"/>
      <c r="B10926" s="5">
        <v>43313</v>
      </c>
      <c r="C10926" t="s">
        <v>876</v>
      </c>
      <c r="D10926" s="3">
        <f>VLOOKUP(C10926,Index[],2,FALSE)</f>
        <v>89</v>
      </c>
      <c r="E10926" s="3">
        <f>VLOOKUP(C10926,Index[],3,FALSE)</f>
        <v>0</v>
      </c>
      <c r="F10926" s="3">
        <f>VLOOKUP(C10926,Index[],4,FALSE)</f>
        <v>0</v>
      </c>
      <c r="G10926" s="3">
        <f>VLOOKUP(C10926,Index[],5,FALSE)</f>
        <v>0</v>
      </c>
      <c r="H10926" t="s">
        <v>25</v>
      </c>
      <c r="I10926">
        <f>VLOOKUP(Table1[[#This Row],[trait_name]],Trait[],2,FALSE)</f>
        <v>40</v>
      </c>
      <c r="J10926" s="23" t="s">
        <v>76</v>
      </c>
      <c r="K10926" s="23">
        <v>2</v>
      </c>
      <c r="L10926" s="3" t="s">
        <v>224</v>
      </c>
      <c r="M10926" s="3"/>
      <c r="N10926" s="23"/>
      <c r="O10926"/>
    </row>
    <row r="10927" spans="1:15">
      <c r="A10927" s="66"/>
      <c r="B10927" s="5">
        <v>43314</v>
      </c>
      <c r="C10927" t="s">
        <v>876</v>
      </c>
      <c r="D10927" s="18">
        <f>VLOOKUP(C10927,Index[],2,FALSE)</f>
        <v>89</v>
      </c>
      <c r="E10927" s="3"/>
      <c r="F10927" s="3"/>
      <c r="G10927" s="3"/>
      <c r="H10927" t="s">
        <v>25</v>
      </c>
      <c r="I10927">
        <f>VLOOKUP(Table1[[#This Row],[trait_name]],Trait[],2,FALSE)</f>
        <v>40</v>
      </c>
      <c r="J10927" s="23" t="s">
        <v>76</v>
      </c>
      <c r="K10927" s="23">
        <v>3</v>
      </c>
      <c r="L10927" s="3" t="s">
        <v>488</v>
      </c>
      <c r="M10927" s="3"/>
      <c r="N10927" s="23"/>
      <c r="O10927"/>
    </row>
    <row r="10928" spans="1:15">
      <c r="A10928" s="66"/>
      <c r="B10928" s="5">
        <v>43313</v>
      </c>
      <c r="C10928" t="s">
        <v>876</v>
      </c>
      <c r="D10928" s="27">
        <f>VLOOKUP(C10928,Index[],2,FALSE)</f>
        <v>89</v>
      </c>
      <c r="E10928" s="3">
        <f>VLOOKUP(C10928,Index[],3,FALSE)</f>
        <v>0</v>
      </c>
      <c r="F10928" s="3">
        <f>VLOOKUP(C10928,Index[],4,FALSE)</f>
        <v>0</v>
      </c>
      <c r="G10928" s="3">
        <f>VLOOKUP(C10928,Index[],5,FALSE)</f>
        <v>0</v>
      </c>
      <c r="H10928" t="s">
        <v>160</v>
      </c>
      <c r="I10928">
        <f>VLOOKUP(Table1[[#This Row],[trait_name]],Trait[],2,FALSE)</f>
        <v>41</v>
      </c>
      <c r="J10928" s="23" t="s">
        <v>78</v>
      </c>
      <c r="K10928" s="23">
        <v>2</v>
      </c>
      <c r="L10928" s="3" t="s">
        <v>356</v>
      </c>
      <c r="M10928" s="3"/>
      <c r="N10928" s="23"/>
      <c r="O10928"/>
    </row>
    <row r="10929" spans="1:15">
      <c r="A10929" s="66">
        <f>VLOOKUP(C10929,Index[],8,FALSE)</f>
        <v>43248</v>
      </c>
      <c r="B10929" s="5">
        <v>43248</v>
      </c>
      <c r="C10929" t="s">
        <v>876</v>
      </c>
      <c r="D10929" s="3">
        <f>VLOOKUP(C10929,Index[],2,FALSE)</f>
        <v>89</v>
      </c>
      <c r="E10929" s="3">
        <f>VLOOKUP(C10929,Index[],3,FALSE)</f>
        <v>0</v>
      </c>
      <c r="F10929" s="3">
        <f>VLOOKUP(C10929,Index[],4,FALSE)</f>
        <v>0</v>
      </c>
      <c r="G10929" s="3">
        <f>VLOOKUP(C10929,Index[],5,FALSE)</f>
        <v>0</v>
      </c>
      <c r="H10929" t="s">
        <v>25</v>
      </c>
      <c r="I10929">
        <f>VLOOKUP(Table1[[#This Row],[trait_name]],Trait[],2,FALSE)</f>
        <v>41</v>
      </c>
      <c r="J10929" s="23" t="s">
        <v>78</v>
      </c>
      <c r="K10929" s="23">
        <v>1</v>
      </c>
      <c r="L10929" s="3" t="s">
        <v>332</v>
      </c>
      <c r="N10929" s="23"/>
      <c r="O10929"/>
    </row>
    <row r="10930" spans="1:15">
      <c r="A10930" s="66">
        <f>VLOOKUP(C10930,Index[],8,FALSE)</f>
        <v>43248</v>
      </c>
      <c r="B10930" s="5"/>
      <c r="C10930" t="s">
        <v>876</v>
      </c>
      <c r="D10930" s="3">
        <f>VLOOKUP(C10930,Index[],2,FALSE)</f>
        <v>89</v>
      </c>
      <c r="E10930" s="3">
        <f>VLOOKUP(C10930,Index[],3,FALSE)</f>
        <v>0</v>
      </c>
      <c r="F10930" s="3">
        <f>VLOOKUP(C10930,Index[],4,FALSE)</f>
        <v>0</v>
      </c>
      <c r="G10930" s="3">
        <f>VLOOKUP(C10930,Index[],5,FALSE)</f>
        <v>0</v>
      </c>
      <c r="H10930" t="s">
        <v>139</v>
      </c>
      <c r="I10930">
        <f>VLOOKUP(Table1[[#This Row],[trait_name]],Trait[],2,FALSE)</f>
        <v>42</v>
      </c>
      <c r="J10930" s="23" t="s">
        <v>82</v>
      </c>
      <c r="K10930" s="23">
        <v>1</v>
      </c>
      <c r="L10930" s="3" t="s">
        <v>313</v>
      </c>
      <c r="N10930" s="23"/>
      <c r="O10930"/>
    </row>
    <row r="10931" spans="1:15">
      <c r="A10931" s="66"/>
      <c r="B10931" s="5">
        <v>43313</v>
      </c>
      <c r="C10931" t="s">
        <v>876</v>
      </c>
      <c r="D10931" s="3">
        <f>VLOOKUP(C10931,Index[],2,FALSE)</f>
        <v>89</v>
      </c>
      <c r="E10931" s="3">
        <f>VLOOKUP(C10931,Index[],3,FALSE)</f>
        <v>0</v>
      </c>
      <c r="F10931" s="3">
        <f>VLOOKUP(C10931,Index[],4,FALSE)</f>
        <v>0</v>
      </c>
      <c r="G10931" s="3">
        <f>VLOOKUP(C10931,Index[],5,FALSE)</f>
        <v>0</v>
      </c>
      <c r="I10931">
        <f>VLOOKUP(Table1[[#This Row],[trait_name]],Trait[],2,FALSE)</f>
        <v>42</v>
      </c>
      <c r="J10931" s="23" t="s">
        <v>82</v>
      </c>
      <c r="K10931" s="23">
        <v>2</v>
      </c>
      <c r="L10931" s="3"/>
      <c r="M10931" s="3"/>
      <c r="N10931" s="23"/>
      <c r="O10931"/>
    </row>
    <row r="10932" spans="1:15">
      <c r="A10932" s="66">
        <f>VLOOKUP(C10932,Index[],8,FALSE)</f>
        <v>43248</v>
      </c>
      <c r="B10932" s="5">
        <v>43248</v>
      </c>
      <c r="C10932" t="s">
        <v>876</v>
      </c>
      <c r="D10932" s="3">
        <f>VLOOKUP(C10932,Index[],2,FALSE)</f>
        <v>89</v>
      </c>
      <c r="E10932" s="3">
        <f>VLOOKUP(C10932,Index[],3,FALSE)</f>
        <v>0</v>
      </c>
      <c r="F10932" s="3">
        <f>VLOOKUP(C10932,Index[],4,FALSE)</f>
        <v>0</v>
      </c>
      <c r="G10932" s="3">
        <f>VLOOKUP(C10932,Index[],5,FALSE)</f>
        <v>0</v>
      </c>
      <c r="H10932" t="s">
        <v>25</v>
      </c>
      <c r="I10932">
        <f>VLOOKUP(Table1[[#This Row],[trait_name]],Trait[],2,FALSE)</f>
        <v>43</v>
      </c>
      <c r="J10932" s="23" t="s">
        <v>86</v>
      </c>
      <c r="K10932" s="23">
        <v>1</v>
      </c>
      <c r="L10932" s="3" t="s">
        <v>226</v>
      </c>
      <c r="N10932" s="23"/>
      <c r="O10932"/>
    </row>
    <row r="10933" spans="1:15">
      <c r="A10933" s="66">
        <f>VLOOKUP(C10933,Index[],8,FALSE)</f>
        <v>43248</v>
      </c>
      <c r="B10933" s="5">
        <v>43248</v>
      </c>
      <c r="C10933" t="s">
        <v>876</v>
      </c>
      <c r="D10933" s="3">
        <f>VLOOKUP(C10933,Index[],2,FALSE)</f>
        <v>89</v>
      </c>
      <c r="E10933" s="3">
        <f>VLOOKUP(C10933,Index[],3,FALSE)</f>
        <v>0</v>
      </c>
      <c r="F10933" s="3">
        <f>VLOOKUP(C10933,Index[],4,FALSE)</f>
        <v>0</v>
      </c>
      <c r="G10933" s="3">
        <f>VLOOKUP(C10933,Index[],5,FALSE)</f>
        <v>0</v>
      </c>
      <c r="H10933" t="s">
        <v>25</v>
      </c>
      <c r="I10933">
        <f>VLOOKUP(Table1[[#This Row],[trait_name]],Trait[],2,FALSE)</f>
        <v>43</v>
      </c>
      <c r="J10933" s="23" t="s">
        <v>86</v>
      </c>
      <c r="K10933" s="23">
        <v>2</v>
      </c>
      <c r="L10933" s="3" t="s">
        <v>87</v>
      </c>
      <c r="N10933" s="23"/>
      <c r="O10933"/>
    </row>
    <row r="10934" spans="1:15">
      <c r="A10934" s="66"/>
      <c r="B10934" s="5">
        <v>43313</v>
      </c>
      <c r="C10934" t="s">
        <v>876</v>
      </c>
      <c r="D10934" s="3">
        <f>VLOOKUP(C10934,Index[],2,FALSE)</f>
        <v>89</v>
      </c>
      <c r="E10934" s="3">
        <f>VLOOKUP(C10934,Index[],3,FALSE)</f>
        <v>0</v>
      </c>
      <c r="F10934" s="3">
        <f>VLOOKUP(C10934,Index[],4,FALSE)</f>
        <v>0</v>
      </c>
      <c r="G10934" s="3">
        <f>VLOOKUP(C10934,Index[],5,FALSE)</f>
        <v>0</v>
      </c>
      <c r="I10934">
        <f>VLOOKUP(Table1[[#This Row],[trait_name]],Trait[],2,FALSE)</f>
        <v>43</v>
      </c>
      <c r="J10934" s="23" t="s">
        <v>86</v>
      </c>
      <c r="K10934" s="23">
        <v>3</v>
      </c>
      <c r="L10934" s="3"/>
      <c r="M10934" s="3"/>
      <c r="N10934" s="23"/>
      <c r="O10934"/>
    </row>
    <row r="10935" spans="1:15">
      <c r="A10935" s="66"/>
      <c r="B10935" s="5">
        <v>43314</v>
      </c>
      <c r="C10935" t="s">
        <v>876</v>
      </c>
      <c r="D10935" s="18">
        <f>VLOOKUP(C10935,Index[],2,FALSE)</f>
        <v>89</v>
      </c>
      <c r="E10935" s="3"/>
      <c r="F10935" s="3"/>
      <c r="G10935" s="3"/>
      <c r="H10935" t="s">
        <v>160</v>
      </c>
      <c r="I10935">
        <f>VLOOKUP(Table1[[#This Row],[trait_name]],Trait[],2,FALSE)</f>
        <v>44</v>
      </c>
      <c r="J10935" s="23" t="s">
        <v>88</v>
      </c>
      <c r="K10935" s="23">
        <v>3</v>
      </c>
      <c r="L10935" s="3" t="s">
        <v>420</v>
      </c>
      <c r="M10935" s="3"/>
      <c r="N10935" s="23"/>
      <c r="O10935"/>
    </row>
    <row r="10936" spans="1:15">
      <c r="A10936" s="66">
        <f>VLOOKUP(C10936,Index[],8,FALSE)</f>
        <v>43248</v>
      </c>
      <c r="B10936" s="25">
        <v>43314</v>
      </c>
      <c r="C10936" s="4" t="s">
        <v>876</v>
      </c>
      <c r="D10936" s="3">
        <f>VLOOKUP(C10936,Index[],2,FALSE)</f>
        <v>89</v>
      </c>
      <c r="E10936" s="3">
        <f>VLOOKUP(C10936,Index[],3,FALSE)</f>
        <v>0</v>
      </c>
      <c r="F10936" s="3">
        <f>VLOOKUP(C10936,Index[],4,FALSE)</f>
        <v>0</v>
      </c>
      <c r="G10936" s="3">
        <f>VLOOKUP(C10936,Index[],5,FALSE)</f>
        <v>0</v>
      </c>
      <c r="H10936" t="s">
        <v>860</v>
      </c>
      <c r="I10936">
        <f>VLOOKUP(Table1[[#This Row],[trait_name]],Trait[],2,FALSE)</f>
        <v>44</v>
      </c>
      <c r="J10936" s="23" t="s">
        <v>88</v>
      </c>
      <c r="K10936" s="23">
        <v>1</v>
      </c>
      <c r="L10936" s="3" t="s">
        <v>89</v>
      </c>
      <c r="N10936" s="23"/>
      <c r="O10936"/>
    </row>
    <row r="10937" spans="1:15">
      <c r="A10937" s="66"/>
      <c r="B10937" s="5">
        <v>43313</v>
      </c>
      <c r="C10937" t="s">
        <v>876</v>
      </c>
      <c r="D10937" s="3">
        <f>VLOOKUP(C10937,Index[],2,FALSE)</f>
        <v>89</v>
      </c>
      <c r="E10937" s="3">
        <f>VLOOKUP(C10937,Index[],3,FALSE)</f>
        <v>0</v>
      </c>
      <c r="F10937" s="3">
        <f>VLOOKUP(C10937,Index[],4,FALSE)</f>
        <v>0</v>
      </c>
      <c r="G10937" s="3">
        <f>VLOOKUP(C10937,Index[],5,FALSE)</f>
        <v>0</v>
      </c>
      <c r="H10937" t="s">
        <v>860</v>
      </c>
      <c r="I10937">
        <f>VLOOKUP(Table1[[#This Row],[trait_name]],Trait[],2,FALSE)</f>
        <v>44</v>
      </c>
      <c r="J10937" s="23" t="s">
        <v>88</v>
      </c>
      <c r="K10937" s="23">
        <v>2</v>
      </c>
      <c r="L10937" s="3" t="s">
        <v>90</v>
      </c>
      <c r="M10937" s="3"/>
      <c r="N10937" s="23"/>
      <c r="O10937"/>
    </row>
    <row r="10938" spans="1:15">
      <c r="A10938" s="66">
        <f>VLOOKUP(C10938,Index[],8,FALSE)</f>
        <v>43248</v>
      </c>
      <c r="B10938" s="5">
        <v>43248</v>
      </c>
      <c r="C10938" t="s">
        <v>876</v>
      </c>
      <c r="D10938" s="27">
        <f>VLOOKUP(C10938,Index[],2,FALSE)</f>
        <v>89</v>
      </c>
      <c r="E10938" s="3">
        <f>VLOOKUP(C10938,Index[],3,FALSE)</f>
        <v>0</v>
      </c>
      <c r="F10938" s="3">
        <f>VLOOKUP(C10938,Index[],4,FALSE)</f>
        <v>0</v>
      </c>
      <c r="G10938" s="3">
        <f>VLOOKUP(C10938,Index[],5,FALSE)</f>
        <v>0</v>
      </c>
      <c r="H10938" t="s">
        <v>25</v>
      </c>
      <c r="I10938">
        <f>VLOOKUP(Table1[[#This Row],[trait_name]],Trait[],2,FALSE)</f>
        <v>45</v>
      </c>
      <c r="J10938" s="23" t="s">
        <v>92</v>
      </c>
      <c r="K10938" s="23">
        <v>1</v>
      </c>
      <c r="L10938" s="3" t="s">
        <v>96</v>
      </c>
      <c r="N10938" s="23"/>
      <c r="O10938"/>
    </row>
    <row r="10939" spans="1:15">
      <c r="A10939" s="66"/>
      <c r="B10939" s="5">
        <v>43313</v>
      </c>
      <c r="C10939" t="s">
        <v>876</v>
      </c>
      <c r="D10939" s="3">
        <f>VLOOKUP(C10939,Index[],2,FALSE)</f>
        <v>89</v>
      </c>
      <c r="E10939" s="3">
        <f>VLOOKUP(C10939,Index[],3,FALSE)</f>
        <v>0</v>
      </c>
      <c r="F10939" s="3">
        <f>VLOOKUP(C10939,Index[],4,FALSE)</f>
        <v>0</v>
      </c>
      <c r="G10939" s="3">
        <f>VLOOKUP(C10939,Index[],5,FALSE)</f>
        <v>0</v>
      </c>
      <c r="I10939">
        <f>VLOOKUP(Table1[[#This Row],[trait_name]],Trait[],2,FALSE)</f>
        <v>45</v>
      </c>
      <c r="J10939" s="23" t="s">
        <v>92</v>
      </c>
      <c r="K10939" s="23">
        <v>2</v>
      </c>
      <c r="L10939" s="3"/>
      <c r="M10939" s="3"/>
      <c r="N10939" s="23"/>
      <c r="O10939"/>
    </row>
    <row r="10940" spans="1:15">
      <c r="A10940" s="66">
        <f>VLOOKUP(C10940,Index[],8,FALSE)</f>
        <v>43248</v>
      </c>
      <c r="B10940" s="5"/>
      <c r="C10940" t="s">
        <v>876</v>
      </c>
      <c r="D10940" s="3">
        <f>VLOOKUP(C10940,Index[],2,FALSE)</f>
        <v>89</v>
      </c>
      <c r="E10940" s="3">
        <f>VLOOKUP(C10940,Index[],3,FALSE)</f>
        <v>0</v>
      </c>
      <c r="F10940" s="3">
        <f>VLOOKUP(C10940,Index[],4,FALSE)</f>
        <v>0</v>
      </c>
      <c r="G10940" s="3">
        <f>VLOOKUP(C10940,Index[],5,FALSE)</f>
        <v>0</v>
      </c>
      <c r="I10940">
        <f>VLOOKUP(Table1[[#This Row],[trait_name]],Trait[],2,FALSE)</f>
        <v>46</v>
      </c>
      <c r="J10940" s="23" t="s">
        <v>97</v>
      </c>
      <c r="K10940" s="23">
        <v>1</v>
      </c>
      <c r="L10940" s="3"/>
      <c r="N10940" s="23"/>
      <c r="O10940"/>
    </row>
    <row r="10941" spans="1:15">
      <c r="A10941" s="66"/>
      <c r="B10941" s="5">
        <v>43313</v>
      </c>
      <c r="C10941" t="s">
        <v>876</v>
      </c>
      <c r="D10941" s="3">
        <f>VLOOKUP(C10941,Index[],2,FALSE)</f>
        <v>89</v>
      </c>
      <c r="E10941" s="3">
        <f>VLOOKUP(C10941,Index[],3,FALSE)</f>
        <v>0</v>
      </c>
      <c r="F10941" s="3">
        <f>VLOOKUP(C10941,Index[],4,FALSE)</f>
        <v>0</v>
      </c>
      <c r="G10941" s="3">
        <f>VLOOKUP(C10941,Index[],5,FALSE)</f>
        <v>0</v>
      </c>
      <c r="I10941">
        <f>VLOOKUP(Table1[[#This Row],[trait_name]],Trait[],2,FALSE)</f>
        <v>46</v>
      </c>
      <c r="J10941" s="23" t="s">
        <v>97</v>
      </c>
      <c r="K10941" s="23">
        <v>2</v>
      </c>
      <c r="L10941" s="3"/>
      <c r="M10941" s="3"/>
      <c r="N10941" s="23"/>
      <c r="O10941"/>
    </row>
    <row r="10942" spans="1:15">
      <c r="A10942" s="66">
        <f>VLOOKUP(C10942,Index[],8,FALSE)</f>
        <v>43248</v>
      </c>
      <c r="B10942" s="5"/>
      <c r="C10942" t="s">
        <v>876</v>
      </c>
      <c r="D10942" s="3">
        <f>VLOOKUP(C10942,Index[],2,FALSE)</f>
        <v>89</v>
      </c>
      <c r="E10942" s="3">
        <f>VLOOKUP(C10942,Index[],3,FALSE)</f>
        <v>0</v>
      </c>
      <c r="F10942" s="3">
        <f>VLOOKUP(C10942,Index[],4,FALSE)</f>
        <v>0</v>
      </c>
      <c r="G10942" s="3">
        <f>VLOOKUP(C10942,Index[],5,FALSE)</f>
        <v>0</v>
      </c>
      <c r="I10942">
        <f>VLOOKUP(Table1[[#This Row],[trait_name]],Trait[],2,FALSE)</f>
        <v>47</v>
      </c>
      <c r="J10942" s="23" t="s">
        <v>99</v>
      </c>
      <c r="K10942" s="23">
        <v>1</v>
      </c>
      <c r="L10942" s="3"/>
      <c r="N10942" s="23"/>
      <c r="O10942"/>
    </row>
    <row r="10943" spans="1:15">
      <c r="A10943" s="66"/>
      <c r="B10943" s="5">
        <v>43313</v>
      </c>
      <c r="C10943" t="s">
        <v>876</v>
      </c>
      <c r="D10943" s="3">
        <f>VLOOKUP(C10943,Index[],2,FALSE)</f>
        <v>89</v>
      </c>
      <c r="E10943" s="3">
        <f>VLOOKUP(C10943,Index[],3,FALSE)</f>
        <v>0</v>
      </c>
      <c r="F10943" s="3">
        <f>VLOOKUP(C10943,Index[],4,FALSE)</f>
        <v>0</v>
      </c>
      <c r="G10943" s="3">
        <f>VLOOKUP(C10943,Index[],5,FALSE)</f>
        <v>0</v>
      </c>
      <c r="I10943">
        <f>VLOOKUP(Table1[[#This Row],[trait_name]],Trait[],2,FALSE)</f>
        <v>47</v>
      </c>
      <c r="J10943" s="23" t="s">
        <v>99</v>
      </c>
      <c r="K10943" s="23">
        <v>2</v>
      </c>
      <c r="L10943" s="3"/>
      <c r="M10943" s="3"/>
      <c r="N10943" s="23"/>
      <c r="O10943"/>
    </row>
    <row r="10944" spans="1:15">
      <c r="A10944" s="66"/>
      <c r="B10944" s="5">
        <v>43313</v>
      </c>
      <c r="C10944" t="s">
        <v>876</v>
      </c>
      <c r="D10944" s="3">
        <f>VLOOKUP(C10944,Index[],2,FALSE)</f>
        <v>89</v>
      </c>
      <c r="E10944" s="3">
        <f>VLOOKUP(C10944,Index[],3,FALSE)</f>
        <v>0</v>
      </c>
      <c r="F10944" s="3">
        <f>VLOOKUP(C10944,Index[],4,FALSE)</f>
        <v>0</v>
      </c>
      <c r="G10944" s="3">
        <f>VLOOKUP(C10944,Index[],5,FALSE)</f>
        <v>0</v>
      </c>
      <c r="I10944">
        <f>VLOOKUP(Table1[[#This Row],[trait_name]],Trait[],2,FALSE)</f>
        <v>48</v>
      </c>
      <c r="J10944" s="23" t="s">
        <v>101</v>
      </c>
      <c r="K10944" s="23">
        <v>1</v>
      </c>
      <c r="L10944" s="3"/>
      <c r="M10944" s="3"/>
      <c r="N10944" s="23"/>
      <c r="O10944"/>
    </row>
    <row r="10945" spans="1:15">
      <c r="A10945" s="66"/>
      <c r="B10945" s="5">
        <v>43313</v>
      </c>
      <c r="C10945" t="s">
        <v>876</v>
      </c>
      <c r="D10945" s="3">
        <f>VLOOKUP(C10945,Index[],2,FALSE)</f>
        <v>89</v>
      </c>
      <c r="E10945" s="3">
        <f>VLOOKUP(C10945,Index[],3,FALSE)</f>
        <v>0</v>
      </c>
      <c r="F10945" s="3">
        <f>VLOOKUP(C10945,Index[],4,FALSE)</f>
        <v>0</v>
      </c>
      <c r="G10945" s="3">
        <f>VLOOKUP(C10945,Index[],5,FALSE)</f>
        <v>0</v>
      </c>
      <c r="I10945">
        <f>VLOOKUP(Table1[[#This Row],[trait_name]],Trait[],2,FALSE)</f>
        <v>49</v>
      </c>
      <c r="J10945" s="23" t="s">
        <v>104</v>
      </c>
      <c r="K10945" s="23">
        <v>1</v>
      </c>
      <c r="L10945" s="3"/>
      <c r="M10945" s="3"/>
      <c r="N10945" s="23"/>
      <c r="O10945"/>
    </row>
    <row r="10946" spans="1:15">
      <c r="A10946" s="66">
        <f>VLOOKUP(C10946,Index[],8,FALSE)</f>
        <v>43248</v>
      </c>
      <c r="B10946" s="5">
        <v>43311</v>
      </c>
      <c r="C10946" t="s">
        <v>876</v>
      </c>
      <c r="D10946" s="3">
        <f>VLOOKUP(C10946,Index[],2,FALSE)</f>
        <v>89</v>
      </c>
      <c r="E10946" s="3">
        <f>VLOOKUP(C10946,Index[],3,FALSE)</f>
        <v>0</v>
      </c>
      <c r="F10946" s="3">
        <f>VLOOKUP(C10946,Index[],4,FALSE)</f>
        <v>0</v>
      </c>
      <c r="G10946" s="3">
        <f>VLOOKUP(C10946,Index[],5,FALSE)</f>
        <v>0</v>
      </c>
      <c r="I10946">
        <f>VLOOKUP(Table1[[#This Row],[trait_name]],Trait[],2,FALSE)</f>
        <v>50</v>
      </c>
      <c r="J10946" s="23" t="s">
        <v>106</v>
      </c>
      <c r="K10946" s="23">
        <v>1</v>
      </c>
      <c r="L10946" s="3"/>
      <c r="M10946" s="3"/>
      <c r="N10946" s="23"/>
      <c r="O10946"/>
    </row>
    <row r="10947" spans="1:15">
      <c r="A10947" s="66"/>
      <c r="B10947" s="5">
        <v>43313</v>
      </c>
      <c r="C10947" t="s">
        <v>876</v>
      </c>
      <c r="D10947" s="3">
        <f>VLOOKUP(C10947,Index[],2,FALSE)</f>
        <v>89</v>
      </c>
      <c r="E10947" s="3">
        <f>VLOOKUP(C10947,Index[],3,FALSE)</f>
        <v>0</v>
      </c>
      <c r="F10947" s="3">
        <f>VLOOKUP(C10947,Index[],4,FALSE)</f>
        <v>0</v>
      </c>
      <c r="G10947" s="3">
        <f>VLOOKUP(C10947,Index[],5,FALSE)</f>
        <v>0</v>
      </c>
      <c r="I10947">
        <f>VLOOKUP(Table1[[#This Row],[trait_name]],Trait[],2,FALSE)</f>
        <v>50</v>
      </c>
      <c r="J10947" s="23" t="s">
        <v>106</v>
      </c>
      <c r="K10947" s="23">
        <v>2</v>
      </c>
      <c r="L10947" s="3"/>
      <c r="M10947" s="3"/>
      <c r="N10947" s="23"/>
      <c r="O10947"/>
    </row>
    <row r="10948" spans="1:15">
      <c r="A10948" s="66"/>
      <c r="B10948" s="5">
        <v>43313</v>
      </c>
      <c r="C10948" t="s">
        <v>876</v>
      </c>
      <c r="D10948" s="3">
        <f>VLOOKUP(C10948,Index[],2,FALSE)</f>
        <v>89</v>
      </c>
      <c r="E10948" s="3">
        <f>VLOOKUP(C10948,Index[],3,FALSE)</f>
        <v>0</v>
      </c>
      <c r="F10948" s="3">
        <f>VLOOKUP(C10948,Index[],4,FALSE)</f>
        <v>0</v>
      </c>
      <c r="G10948" s="3">
        <f>VLOOKUP(C10948,Index[],5,FALSE)</f>
        <v>0</v>
      </c>
      <c r="I10948">
        <f>VLOOKUP(Table1[[#This Row],[trait_name]],Trait[],2,FALSE)</f>
        <v>51</v>
      </c>
      <c r="J10948" s="23" t="s">
        <v>107</v>
      </c>
      <c r="K10948" s="23">
        <v>1</v>
      </c>
      <c r="L10948" s="3"/>
      <c r="M10948" s="3"/>
      <c r="N10948" s="23"/>
      <c r="O10948"/>
    </row>
    <row r="10949" spans="1:15">
      <c r="A10949" s="66">
        <f>VLOOKUP(C10949,Index[],8,FALSE)</f>
        <v>43248</v>
      </c>
      <c r="B10949" s="5"/>
      <c r="C10949" t="s">
        <v>876</v>
      </c>
      <c r="D10949" s="3">
        <f>VLOOKUP(C10949,Index[],2,FALSE)</f>
        <v>89</v>
      </c>
      <c r="E10949" s="3">
        <f>VLOOKUP(C10949,Index[],3,FALSE)</f>
        <v>0</v>
      </c>
      <c r="F10949" s="3">
        <f>VLOOKUP(C10949,Index[],4,FALSE)</f>
        <v>0</v>
      </c>
      <c r="G10949" s="3">
        <f>VLOOKUP(C10949,Index[],5,FALSE)</f>
        <v>0</v>
      </c>
      <c r="I10949">
        <f>VLOOKUP(Table1[[#This Row],[trait_name]],Trait[],2,FALSE)</f>
        <v>52</v>
      </c>
      <c r="J10949" s="23" t="s">
        <v>109</v>
      </c>
      <c r="K10949" s="23">
        <v>1</v>
      </c>
      <c r="L10949" s="3"/>
      <c r="N10949" s="23"/>
      <c r="O10949"/>
    </row>
    <row r="10950" spans="1:15">
      <c r="A10950" s="66"/>
      <c r="B10950" s="5">
        <v>43313</v>
      </c>
      <c r="C10950" t="s">
        <v>876</v>
      </c>
      <c r="D10950" s="3">
        <f>VLOOKUP(C10950,Index[],2,FALSE)</f>
        <v>89</v>
      </c>
      <c r="E10950" s="3">
        <f>VLOOKUP(C10950,Index[],3,FALSE)</f>
        <v>0</v>
      </c>
      <c r="F10950" s="3">
        <f>VLOOKUP(C10950,Index[],4,FALSE)</f>
        <v>0</v>
      </c>
      <c r="G10950" s="3">
        <f>VLOOKUP(C10950,Index[],5,FALSE)</f>
        <v>0</v>
      </c>
      <c r="I10950">
        <f>VLOOKUP(Table1[[#This Row],[trait_name]],Trait[],2,FALSE)</f>
        <v>52</v>
      </c>
      <c r="J10950" s="23" t="s">
        <v>109</v>
      </c>
      <c r="K10950" s="23">
        <v>2</v>
      </c>
      <c r="L10950" s="3"/>
      <c r="M10950" s="3"/>
      <c r="N10950" s="23"/>
      <c r="O10950"/>
    </row>
    <row r="10951" spans="1:15">
      <c r="A10951" s="66">
        <f>VLOOKUP(C10951,Index[],8,FALSE)</f>
        <v>43248</v>
      </c>
      <c r="B10951" s="5">
        <v>43248</v>
      </c>
      <c r="C10951" t="s">
        <v>876</v>
      </c>
      <c r="D10951" s="3">
        <f>VLOOKUP(C10951,Index[],2,FALSE)</f>
        <v>89</v>
      </c>
      <c r="E10951" s="3">
        <f>VLOOKUP(C10951,Index[],3,FALSE)</f>
        <v>0</v>
      </c>
      <c r="F10951" s="3">
        <f>VLOOKUP(C10951,Index[],4,FALSE)</f>
        <v>0</v>
      </c>
      <c r="G10951" s="3">
        <f>VLOOKUP(C10951,Index[],5,FALSE)</f>
        <v>0</v>
      </c>
      <c r="H10951" t="s">
        <v>25</v>
      </c>
      <c r="I10951">
        <f>VLOOKUP(Table1[[#This Row],[trait_name]],Trait[],2,FALSE)</f>
        <v>53</v>
      </c>
      <c r="J10951" s="23" t="s">
        <v>112</v>
      </c>
      <c r="K10951" s="23">
        <v>2</v>
      </c>
      <c r="L10951" s="3" t="s">
        <v>184</v>
      </c>
      <c r="N10951" s="23"/>
      <c r="O10951"/>
    </row>
    <row r="10952" spans="1:15">
      <c r="A10952" s="66">
        <f>VLOOKUP(C10952,Index[],8,FALSE)</f>
        <v>43248</v>
      </c>
      <c r="B10952" s="5">
        <v>43248</v>
      </c>
      <c r="C10952" t="s">
        <v>876</v>
      </c>
      <c r="D10952" s="3">
        <f>VLOOKUP(C10952,Index[],2,FALSE)</f>
        <v>89</v>
      </c>
      <c r="E10952" s="3">
        <f>VLOOKUP(C10952,Index[],3,FALSE)</f>
        <v>0</v>
      </c>
      <c r="F10952" s="3">
        <f>VLOOKUP(C10952,Index[],4,FALSE)</f>
        <v>0</v>
      </c>
      <c r="G10952" s="3">
        <f>VLOOKUP(C10952,Index[],5,FALSE)</f>
        <v>0</v>
      </c>
      <c r="H10952" t="s">
        <v>25</v>
      </c>
      <c r="I10952">
        <f>VLOOKUP(Table1[[#This Row],[trait_name]],Trait[],2,FALSE)</f>
        <v>53</v>
      </c>
      <c r="J10952" s="23" t="s">
        <v>112</v>
      </c>
      <c r="K10952" s="23">
        <v>3</v>
      </c>
      <c r="L10952" s="3" t="s">
        <v>185</v>
      </c>
      <c r="N10952" s="23"/>
      <c r="O10952"/>
    </row>
    <row r="10953" spans="1:15">
      <c r="A10953" s="66">
        <f>VLOOKUP(C10953,Index[],8,FALSE)</f>
        <v>43248</v>
      </c>
      <c r="B10953" s="5">
        <v>43248</v>
      </c>
      <c r="C10953" t="s">
        <v>876</v>
      </c>
      <c r="D10953" s="3">
        <f>VLOOKUP(C10953,Index[],2,FALSE)</f>
        <v>89</v>
      </c>
      <c r="E10953" s="3">
        <f>VLOOKUP(C10953,Index[],3,FALSE)</f>
        <v>0</v>
      </c>
      <c r="F10953" s="3">
        <f>VLOOKUP(C10953,Index[],4,FALSE)</f>
        <v>0</v>
      </c>
      <c r="G10953" s="3">
        <f>VLOOKUP(C10953,Index[],5,FALSE)</f>
        <v>0</v>
      </c>
      <c r="H10953" t="s">
        <v>325</v>
      </c>
      <c r="I10953">
        <f>VLOOKUP(Table1[[#This Row],[trait_name]],Trait[],2,FALSE)</f>
        <v>53</v>
      </c>
      <c r="J10953" s="23" t="s">
        <v>112</v>
      </c>
      <c r="K10953" s="23">
        <v>1</v>
      </c>
      <c r="L10953" s="3" t="s">
        <v>115</v>
      </c>
      <c r="N10953" s="23"/>
      <c r="O10953"/>
    </row>
    <row r="10954" spans="1:15">
      <c r="A10954" s="66"/>
      <c r="B10954" s="5">
        <v>43313</v>
      </c>
      <c r="C10954" t="s">
        <v>876</v>
      </c>
      <c r="D10954" s="3">
        <f>VLOOKUP(C10954,Index[],2,FALSE)</f>
        <v>89</v>
      </c>
      <c r="E10954" s="3">
        <f>VLOOKUP(C10954,Index[],3,FALSE)</f>
        <v>0</v>
      </c>
      <c r="F10954" s="3">
        <f>VLOOKUP(C10954,Index[],4,FALSE)</f>
        <v>0</v>
      </c>
      <c r="G10954" s="3">
        <f>VLOOKUP(C10954,Index[],5,FALSE)</f>
        <v>0</v>
      </c>
      <c r="I10954">
        <f>VLOOKUP(Table1[[#This Row],[trait_name]],Trait[],2,FALSE)</f>
        <v>53</v>
      </c>
      <c r="J10954" s="23" t="s">
        <v>112</v>
      </c>
      <c r="K10954" s="23">
        <v>4</v>
      </c>
      <c r="L10954" s="3"/>
      <c r="M10954" s="3"/>
      <c r="N10954" s="23"/>
      <c r="O10954"/>
    </row>
    <row r="10955" spans="1:15">
      <c r="A10955" s="66">
        <f>VLOOKUP(C10955,Index[],8,FALSE)</f>
        <v>43248</v>
      </c>
      <c r="B10955" s="5">
        <v>43248</v>
      </c>
      <c r="C10955" t="s">
        <v>876</v>
      </c>
      <c r="D10955" s="3">
        <f>VLOOKUP(C10955,Index[],2,FALSE)</f>
        <v>89</v>
      </c>
      <c r="E10955" s="3">
        <f>VLOOKUP(C10955,Index[],3,FALSE)</f>
        <v>0</v>
      </c>
      <c r="F10955" s="3">
        <f>VLOOKUP(C10955,Index[],4,FALSE)</f>
        <v>0</v>
      </c>
      <c r="G10955" s="3">
        <f>VLOOKUP(C10955,Index[],5,FALSE)</f>
        <v>0</v>
      </c>
      <c r="H10955" t="s">
        <v>25</v>
      </c>
      <c r="I10955">
        <f>VLOOKUP(Table1[[#This Row],[trait_name]],Trait[],2,FALSE)</f>
        <v>54</v>
      </c>
      <c r="J10955" s="23" t="s">
        <v>116</v>
      </c>
      <c r="K10955" s="23">
        <v>3</v>
      </c>
      <c r="L10955" s="3" t="s">
        <v>260</v>
      </c>
      <c r="N10955" s="23"/>
      <c r="O10955"/>
    </row>
    <row r="10956" spans="1:15">
      <c r="A10956" s="66">
        <f>VLOOKUP(C10956,Index[],8,FALSE)</f>
        <v>43248</v>
      </c>
      <c r="B10956" s="5">
        <v>43248</v>
      </c>
      <c r="C10956" t="s">
        <v>876</v>
      </c>
      <c r="D10956" s="3">
        <f>VLOOKUP(C10956,Index[],2,FALSE)</f>
        <v>89</v>
      </c>
      <c r="E10956" s="3">
        <f>VLOOKUP(C10956,Index[],3,FALSE)</f>
        <v>0</v>
      </c>
      <c r="F10956" s="3">
        <f>VLOOKUP(C10956,Index[],4,FALSE)</f>
        <v>0</v>
      </c>
      <c r="G10956" s="3">
        <f>VLOOKUP(C10956,Index[],5,FALSE)</f>
        <v>0</v>
      </c>
      <c r="H10956" t="s">
        <v>25</v>
      </c>
      <c r="I10956">
        <f>VLOOKUP(Table1[[#This Row],[trait_name]],Trait[],2,FALSE)</f>
        <v>54</v>
      </c>
      <c r="J10956" s="23" t="s">
        <v>116</v>
      </c>
      <c r="K10956" s="23">
        <v>1</v>
      </c>
      <c r="L10956" s="3" t="s">
        <v>118</v>
      </c>
      <c r="N10956" s="23"/>
      <c r="O10956"/>
    </row>
    <row r="10957" spans="1:15">
      <c r="A10957" s="66">
        <f>VLOOKUP(C10957,Index[],8,FALSE)</f>
        <v>43248</v>
      </c>
      <c r="B10957" s="5">
        <v>43248</v>
      </c>
      <c r="C10957" t="s">
        <v>876</v>
      </c>
      <c r="D10957" s="3">
        <f>VLOOKUP(C10957,Index[],2,FALSE)</f>
        <v>89</v>
      </c>
      <c r="E10957" s="3">
        <f>VLOOKUP(C10957,Index[],3,FALSE)</f>
        <v>0</v>
      </c>
      <c r="F10957" s="3">
        <f>VLOOKUP(C10957,Index[],4,FALSE)</f>
        <v>0</v>
      </c>
      <c r="G10957" s="3">
        <f>VLOOKUP(C10957,Index[],5,FALSE)</f>
        <v>0</v>
      </c>
      <c r="H10957" t="s">
        <v>25</v>
      </c>
      <c r="I10957">
        <f>VLOOKUP(Table1[[#This Row],[trait_name]],Trait[],2,FALSE)</f>
        <v>54</v>
      </c>
      <c r="J10957" s="23" t="s">
        <v>116</v>
      </c>
      <c r="K10957" s="23">
        <v>2</v>
      </c>
      <c r="L10957" s="3" t="s">
        <v>319</v>
      </c>
      <c r="N10957" s="23"/>
      <c r="O10957"/>
    </row>
    <row r="10958" spans="1:15">
      <c r="A10958" s="66"/>
      <c r="B10958" s="5">
        <v>43313</v>
      </c>
      <c r="C10958" t="s">
        <v>876</v>
      </c>
      <c r="D10958" s="3">
        <f>VLOOKUP(C10958,Index[],2,FALSE)</f>
        <v>89</v>
      </c>
      <c r="E10958" s="3">
        <f>VLOOKUP(C10958,Index[],3,FALSE)</f>
        <v>0</v>
      </c>
      <c r="F10958" s="3">
        <f>VLOOKUP(C10958,Index[],4,FALSE)</f>
        <v>0</v>
      </c>
      <c r="G10958" s="3">
        <f>VLOOKUP(C10958,Index[],5,FALSE)</f>
        <v>0</v>
      </c>
      <c r="I10958">
        <f>VLOOKUP(Table1[[#This Row],[trait_name]],Trait[],2,FALSE)</f>
        <v>54</v>
      </c>
      <c r="J10958" s="23" t="s">
        <v>116</v>
      </c>
      <c r="K10958" s="23">
        <v>4</v>
      </c>
      <c r="L10958" s="3"/>
      <c r="M10958" s="3"/>
      <c r="N10958" s="23"/>
      <c r="O10958"/>
    </row>
    <row r="10959" spans="1:15">
      <c r="A10959" s="66">
        <f>VLOOKUP(C10959,Index[],8,FALSE)</f>
        <v>43248</v>
      </c>
      <c r="B10959" s="25"/>
      <c r="C10959" s="4" t="s">
        <v>876</v>
      </c>
      <c r="D10959" s="3">
        <f>VLOOKUP(C10959,Index[],2,FALSE)</f>
        <v>89</v>
      </c>
      <c r="E10959" s="3">
        <f>VLOOKUP(C10959,Index[],3,FALSE)</f>
        <v>0</v>
      </c>
      <c r="F10959" s="3">
        <f>VLOOKUP(C10959,Index[],4,FALSE)</f>
        <v>0</v>
      </c>
      <c r="G10959" s="3">
        <f>VLOOKUP(C10959,Index[],5,FALSE)</f>
        <v>0</v>
      </c>
      <c r="I10959">
        <f>VLOOKUP(Table1[[#This Row],[trait_name]],Trait[],2,FALSE)</f>
        <v>55</v>
      </c>
      <c r="J10959" s="23" t="s">
        <v>119</v>
      </c>
      <c r="K10959" s="23">
        <v>1</v>
      </c>
      <c r="L10959" s="3" t="s">
        <v>120</v>
      </c>
      <c r="N10959" s="23"/>
      <c r="O10959"/>
    </row>
    <row r="10960" spans="1:15">
      <c r="A10960" s="66"/>
      <c r="B10960" s="5">
        <v>43313</v>
      </c>
      <c r="C10960" t="s">
        <v>876</v>
      </c>
      <c r="D10960" s="3">
        <f>VLOOKUP(C10960,Index[],2,FALSE)</f>
        <v>89</v>
      </c>
      <c r="E10960" s="3">
        <f>VLOOKUP(C10960,Index[],3,FALSE)</f>
        <v>0</v>
      </c>
      <c r="F10960" s="3">
        <f>VLOOKUP(C10960,Index[],4,FALSE)</f>
        <v>0</v>
      </c>
      <c r="G10960" s="3">
        <f>VLOOKUP(C10960,Index[],5,FALSE)</f>
        <v>0</v>
      </c>
      <c r="I10960">
        <f>VLOOKUP(Table1[[#This Row],[trait_name]],Trait[],2,FALSE)</f>
        <v>55</v>
      </c>
      <c r="J10960" s="23" t="s">
        <v>119</v>
      </c>
      <c r="K10960" s="23">
        <v>2</v>
      </c>
      <c r="L10960" s="3"/>
      <c r="M10960" s="3"/>
      <c r="N10960" s="23"/>
      <c r="O10960"/>
    </row>
    <row r="10961" spans="1:15">
      <c r="A10961" s="66">
        <f>VLOOKUP(C10961,Index[],8,FALSE)</f>
        <v>43248</v>
      </c>
      <c r="B10961" s="5">
        <v>43248</v>
      </c>
      <c r="C10961" t="s">
        <v>876</v>
      </c>
      <c r="D10961" s="3">
        <f>VLOOKUP(C10961,Index[],2,FALSE)</f>
        <v>89</v>
      </c>
      <c r="E10961" s="3">
        <f>VLOOKUP(C10961,Index[],3,FALSE)</f>
        <v>0</v>
      </c>
      <c r="F10961" s="3">
        <f>VLOOKUP(C10961,Index[],4,FALSE)</f>
        <v>0</v>
      </c>
      <c r="G10961" s="3">
        <f>VLOOKUP(C10961,Index[],5,FALSE)</f>
        <v>0</v>
      </c>
      <c r="H10961" t="s">
        <v>25</v>
      </c>
      <c r="I10961">
        <f>VLOOKUP(Table1[[#This Row],[trait_name]],Trait[],2,FALSE)</f>
        <v>56</v>
      </c>
      <c r="J10961" s="23" t="s">
        <v>121</v>
      </c>
      <c r="K10961" s="23">
        <v>1</v>
      </c>
      <c r="L10961" s="3" t="s">
        <v>189</v>
      </c>
      <c r="N10961" s="23"/>
      <c r="O10961"/>
    </row>
    <row r="10962" spans="1:15">
      <c r="A10962" s="66"/>
      <c r="B10962" s="5">
        <v>43313</v>
      </c>
      <c r="C10962" t="s">
        <v>876</v>
      </c>
      <c r="D10962" s="3">
        <f>VLOOKUP(C10962,Index[],2,FALSE)</f>
        <v>89</v>
      </c>
      <c r="E10962" s="3">
        <f>VLOOKUP(C10962,Index[],3,FALSE)</f>
        <v>0</v>
      </c>
      <c r="F10962" s="3">
        <f>VLOOKUP(C10962,Index[],4,FALSE)</f>
        <v>0</v>
      </c>
      <c r="G10962" s="3">
        <f>VLOOKUP(C10962,Index[],5,FALSE)</f>
        <v>0</v>
      </c>
      <c r="I10962">
        <f>VLOOKUP(Table1[[#This Row],[trait_name]],Trait[],2,FALSE)</f>
        <v>56</v>
      </c>
      <c r="J10962" s="23" t="s">
        <v>121</v>
      </c>
      <c r="K10962" s="23">
        <v>2</v>
      </c>
      <c r="L10962" s="3"/>
      <c r="M10962" s="3"/>
      <c r="N10962" s="23"/>
      <c r="O10962"/>
    </row>
    <row r="10963" spans="1:15">
      <c r="A10963" s="66"/>
      <c r="B10963" s="5">
        <v>43313</v>
      </c>
      <c r="C10963" t="s">
        <v>876</v>
      </c>
      <c r="D10963" s="3">
        <f>VLOOKUP(C10963,Index[],2,FALSE)</f>
        <v>89</v>
      </c>
      <c r="E10963" s="3">
        <f>VLOOKUP(C10963,Index[],3,FALSE)</f>
        <v>0</v>
      </c>
      <c r="F10963" s="3">
        <f>VLOOKUP(C10963,Index[],4,FALSE)</f>
        <v>0</v>
      </c>
      <c r="G10963" s="3">
        <f>VLOOKUP(C10963,Index[],5,FALSE)</f>
        <v>0</v>
      </c>
      <c r="I10963">
        <f>VLOOKUP(Table1[[#This Row],[trait_name]],Trait[],2,FALSE)</f>
        <v>57</v>
      </c>
      <c r="J10963" s="23" t="s">
        <v>233</v>
      </c>
      <c r="K10963" s="23">
        <v>1</v>
      </c>
      <c r="L10963" s="3"/>
      <c r="M10963" s="3"/>
      <c r="N10963" s="23"/>
      <c r="O10963"/>
    </row>
    <row r="10964" spans="1:15">
      <c r="A10964" s="66">
        <f>VLOOKUP(C10964,Index[],8,FALSE)</f>
        <v>43248</v>
      </c>
      <c r="B10964" s="5">
        <v>43248</v>
      </c>
      <c r="C10964" t="s">
        <v>876</v>
      </c>
      <c r="D10964" s="3">
        <f>VLOOKUP(C10964,Index[],2,FALSE)</f>
        <v>89</v>
      </c>
      <c r="E10964" s="3">
        <f>VLOOKUP(C10964,Index[],3,FALSE)</f>
        <v>0</v>
      </c>
      <c r="F10964" s="3">
        <f>VLOOKUP(C10964,Index[],4,FALSE)</f>
        <v>0</v>
      </c>
      <c r="G10964" s="3">
        <f>VLOOKUP(C10964,Index[],5,FALSE)</f>
        <v>0</v>
      </c>
      <c r="H10964" t="s">
        <v>281</v>
      </c>
      <c r="I10964">
        <f>VLOOKUP(Table1[[#This Row],[trait_name]],Trait[],2,FALSE)</f>
        <v>58</v>
      </c>
      <c r="J10964" s="23" t="s">
        <v>123</v>
      </c>
      <c r="K10964" s="23">
        <v>1</v>
      </c>
      <c r="L10964" s="3" t="s">
        <v>124</v>
      </c>
      <c r="N10964" s="23"/>
      <c r="O10964"/>
    </row>
    <row r="10965" spans="1:15">
      <c r="A10965" s="66"/>
      <c r="B10965" s="5">
        <v>43313</v>
      </c>
      <c r="C10965" t="s">
        <v>876</v>
      </c>
      <c r="D10965" s="3">
        <f>VLOOKUP(C10965,Index[],2,FALSE)</f>
        <v>89</v>
      </c>
      <c r="E10965" s="3">
        <f>VLOOKUP(C10965,Index[],3,FALSE)</f>
        <v>0</v>
      </c>
      <c r="F10965" s="3">
        <f>VLOOKUP(C10965,Index[],4,FALSE)</f>
        <v>0</v>
      </c>
      <c r="G10965" s="3">
        <f>VLOOKUP(C10965,Index[],5,FALSE)</f>
        <v>0</v>
      </c>
      <c r="I10965">
        <f>VLOOKUP(Table1[[#This Row],[trait_name]],Trait[],2,FALSE)</f>
        <v>58</v>
      </c>
      <c r="J10965" s="23" t="s">
        <v>123</v>
      </c>
      <c r="K10965" s="23">
        <v>2</v>
      </c>
      <c r="L10965" s="3"/>
      <c r="M10965" s="3"/>
      <c r="N10965" s="23"/>
      <c r="O10965"/>
    </row>
    <row r="10966" spans="1:15">
      <c r="A10966" s="66"/>
      <c r="B10966" s="5">
        <v>43313</v>
      </c>
      <c r="C10966" t="s">
        <v>876</v>
      </c>
      <c r="D10966" s="3">
        <f>VLOOKUP(C10966,Index[],2,FALSE)</f>
        <v>89</v>
      </c>
      <c r="E10966" s="3">
        <f>VLOOKUP(C10966,Index[],3,FALSE)</f>
        <v>0</v>
      </c>
      <c r="F10966" s="3">
        <f>VLOOKUP(C10966,Index[],4,FALSE)</f>
        <v>0</v>
      </c>
      <c r="G10966" s="3">
        <f>VLOOKUP(C10966,Index[],5,FALSE)</f>
        <v>0</v>
      </c>
      <c r="I10966">
        <f>VLOOKUP(Table1[[#This Row],[trait_name]],Trait[],2,FALSE)</f>
        <v>59</v>
      </c>
      <c r="J10966" s="23" t="s">
        <v>125</v>
      </c>
      <c r="K10966" s="23">
        <v>1</v>
      </c>
      <c r="L10966" s="3" t="s">
        <v>131</v>
      </c>
      <c r="M10966" s="3"/>
      <c r="N10966" s="23"/>
      <c r="O10966"/>
    </row>
    <row r="10967" spans="1:15">
      <c r="A10967" s="66"/>
      <c r="B10967" s="5">
        <v>43313</v>
      </c>
      <c r="C10967" t="s">
        <v>876</v>
      </c>
      <c r="D10967" s="3">
        <f>VLOOKUP(C10967,Index[],2,FALSE)</f>
        <v>89</v>
      </c>
      <c r="E10967" s="3">
        <f>VLOOKUP(C10967,Index[],3,FALSE)</f>
        <v>0</v>
      </c>
      <c r="F10967" s="3">
        <f>VLOOKUP(C10967,Index[],4,FALSE)</f>
        <v>0</v>
      </c>
      <c r="G10967" s="3">
        <f>VLOOKUP(C10967,Index[],5,FALSE)</f>
        <v>0</v>
      </c>
      <c r="H10967" t="s">
        <v>860</v>
      </c>
      <c r="I10967">
        <f>VLOOKUP(Table1[[#This Row],[trait_name]],Trait[],2,FALSE)</f>
        <v>60</v>
      </c>
      <c r="J10967" s="23" t="s">
        <v>127</v>
      </c>
      <c r="K10967" s="23">
        <v>1</v>
      </c>
      <c r="L10967" s="3" t="s">
        <v>128</v>
      </c>
      <c r="M10967" s="3"/>
      <c r="N10967" s="23"/>
      <c r="O10967"/>
    </row>
    <row r="10968" spans="1:15">
      <c r="A10968" s="66"/>
      <c r="B10968" s="5">
        <v>43314</v>
      </c>
      <c r="C10968" t="s">
        <v>876</v>
      </c>
      <c r="D10968" s="18">
        <f>VLOOKUP(C10968,Index[],2,FALSE)</f>
        <v>89</v>
      </c>
      <c r="E10968" s="3"/>
      <c r="F10968" s="3"/>
      <c r="G10968" s="3"/>
      <c r="H10968" t="s">
        <v>860</v>
      </c>
      <c r="I10968">
        <f>VLOOKUP(Table1[[#This Row],[trait_name]],Trait[],2,FALSE)</f>
        <v>60</v>
      </c>
      <c r="J10968" s="23" t="s">
        <v>127</v>
      </c>
      <c r="K10968" s="23">
        <v>2</v>
      </c>
      <c r="L10968" s="3" t="s">
        <v>129</v>
      </c>
      <c r="M10968" s="3" t="s">
        <v>131</v>
      </c>
      <c r="N10968" s="23"/>
      <c r="O10968"/>
    </row>
    <row r="10969" spans="1:15">
      <c r="A10969" s="66">
        <f>VLOOKUP(C10969,Index[],8,FALSE)</f>
        <v>43248</v>
      </c>
      <c r="B10969" s="5">
        <v>43248</v>
      </c>
      <c r="C10969" t="s">
        <v>876</v>
      </c>
      <c r="D10969" s="27">
        <f>VLOOKUP(C10969,Index[],2,FALSE)</f>
        <v>89</v>
      </c>
      <c r="E10969" s="3">
        <f>VLOOKUP(C10969,Index[],3,FALSE)</f>
        <v>0</v>
      </c>
      <c r="F10969" s="3">
        <f>VLOOKUP(C10969,Index[],4,FALSE)</f>
        <v>0</v>
      </c>
      <c r="G10969" s="3">
        <f>VLOOKUP(C10969,Index[],5,FALSE)</f>
        <v>0</v>
      </c>
      <c r="H10969" t="s">
        <v>25</v>
      </c>
      <c r="I10969">
        <f>VLOOKUP(Table1[[#This Row],[trait_name]],Trait[],2,FALSE)</f>
        <v>61</v>
      </c>
      <c r="J10969" s="23" t="s">
        <v>130</v>
      </c>
      <c r="K10969" s="23">
        <v>1</v>
      </c>
      <c r="L10969" s="3" t="s">
        <v>131</v>
      </c>
      <c r="N10969" s="23"/>
      <c r="O10969"/>
    </row>
    <row r="10970" spans="1:15">
      <c r="A10970" s="66"/>
      <c r="B10970" s="5">
        <v>43313</v>
      </c>
      <c r="C10970" t="s">
        <v>876</v>
      </c>
      <c r="D10970" s="3">
        <f>VLOOKUP(C10970,Index[],2,FALSE)</f>
        <v>89</v>
      </c>
      <c r="E10970" s="3">
        <f>VLOOKUP(C10970,Index[],3,FALSE)</f>
        <v>0</v>
      </c>
      <c r="F10970" s="3">
        <f>VLOOKUP(C10970,Index[],4,FALSE)</f>
        <v>0</v>
      </c>
      <c r="G10970" s="3">
        <f>VLOOKUP(C10970,Index[],5,FALSE)</f>
        <v>0</v>
      </c>
      <c r="I10970">
        <f>VLOOKUP(Table1[[#This Row],[trait_name]],Trait[],2,FALSE)</f>
        <v>61</v>
      </c>
      <c r="J10970" s="23" t="s">
        <v>130</v>
      </c>
      <c r="K10970" s="23">
        <v>2</v>
      </c>
      <c r="L10970" s="3"/>
      <c r="M10970" s="3"/>
      <c r="N10970" s="23"/>
      <c r="O10970"/>
    </row>
    <row r="10971" spans="1:15">
      <c r="A10971" s="66"/>
      <c r="B10971" s="5">
        <v>43313</v>
      </c>
      <c r="C10971" t="s">
        <v>876</v>
      </c>
      <c r="D10971" s="3">
        <f>VLOOKUP(C10971,Index[],2,FALSE)</f>
        <v>89</v>
      </c>
      <c r="E10971" s="3">
        <f>VLOOKUP(C10971,Index[],3,FALSE)</f>
        <v>0</v>
      </c>
      <c r="F10971" s="3">
        <f>VLOOKUP(C10971,Index[],4,FALSE)</f>
        <v>0</v>
      </c>
      <c r="G10971" s="3">
        <f>VLOOKUP(C10971,Index[],5,FALSE)</f>
        <v>0</v>
      </c>
      <c r="I10971">
        <f>VLOOKUP(Table1[[#This Row],[trait_name]],Trait[],2,FALSE)</f>
        <v>62</v>
      </c>
      <c r="J10971" s="23" t="s">
        <v>235</v>
      </c>
      <c r="K10971" s="23">
        <v>1</v>
      </c>
      <c r="L10971" s="3"/>
      <c r="M10971" s="3"/>
      <c r="N10971" s="23"/>
      <c r="O10971"/>
    </row>
    <row r="10972" spans="1:15">
      <c r="A10972" s="66"/>
      <c r="B10972" s="5">
        <v>43313</v>
      </c>
      <c r="C10972" t="s">
        <v>876</v>
      </c>
      <c r="D10972" s="3">
        <f>VLOOKUP(C10972,Index[],2,FALSE)</f>
        <v>89</v>
      </c>
      <c r="E10972" s="3">
        <f>VLOOKUP(C10972,Index[],3,FALSE)</f>
        <v>0</v>
      </c>
      <c r="F10972" s="3">
        <f>VLOOKUP(C10972,Index[],4,FALSE)</f>
        <v>0</v>
      </c>
      <c r="G10972" s="3">
        <f>VLOOKUP(C10972,Index[],5,FALSE)</f>
        <v>0</v>
      </c>
      <c r="I10972">
        <f>VLOOKUP(Table1[[#This Row],[trait_name]],Trait[],2,FALSE)</f>
        <v>63</v>
      </c>
      <c r="J10972" s="23" t="s">
        <v>237</v>
      </c>
      <c r="K10972" s="23">
        <v>1</v>
      </c>
      <c r="L10972" s="3"/>
      <c r="M10972" s="3"/>
      <c r="N10972" s="23"/>
      <c r="O10972"/>
    </row>
    <row r="10973" spans="1:15">
      <c r="A10973" s="66"/>
      <c r="B10973" s="5">
        <v>43313</v>
      </c>
      <c r="C10973" t="s">
        <v>876</v>
      </c>
      <c r="D10973" s="3">
        <f>VLOOKUP(C10973,Index[],2,FALSE)</f>
        <v>89</v>
      </c>
      <c r="E10973" s="3">
        <f>VLOOKUP(C10973,Index[],3,FALSE)</f>
        <v>0</v>
      </c>
      <c r="F10973" s="3">
        <f>VLOOKUP(C10973,Index[],4,FALSE)</f>
        <v>0</v>
      </c>
      <c r="G10973" s="3">
        <f>VLOOKUP(C10973,Index[],5,FALSE)</f>
        <v>0</v>
      </c>
      <c r="I10973">
        <f>VLOOKUP(Table1[[#This Row],[trait_name]],Trait[],2,FALSE)</f>
        <v>64</v>
      </c>
      <c r="J10973" s="23" t="s">
        <v>132</v>
      </c>
      <c r="K10973" s="23">
        <v>1</v>
      </c>
      <c r="L10973" s="3"/>
      <c r="M10973" s="3"/>
      <c r="N10973" s="23"/>
      <c r="O10973"/>
    </row>
    <row r="10974" spans="1:15">
      <c r="A10974" s="66">
        <f>VLOOKUP(C10974,Index[],8,FALSE)</f>
        <v>43248</v>
      </c>
      <c r="B10974" s="5"/>
      <c r="C10974" t="s">
        <v>876</v>
      </c>
      <c r="D10974" s="3">
        <f>VLOOKUP(C10974,Index[],2,FALSE)</f>
        <v>89</v>
      </c>
      <c r="E10974" s="3">
        <f>VLOOKUP(C10974,Index[],3,FALSE)</f>
        <v>0</v>
      </c>
      <c r="F10974" s="3">
        <f>VLOOKUP(C10974,Index[],4,FALSE)</f>
        <v>0</v>
      </c>
      <c r="G10974" s="3">
        <f>VLOOKUP(C10974,Index[],5,FALSE)</f>
        <v>0</v>
      </c>
      <c r="I10974">
        <f>VLOOKUP(Table1[[#This Row],[trait_name]],Trait[],2,FALSE)</f>
        <v>65</v>
      </c>
      <c r="J10974" s="23" t="s">
        <v>133</v>
      </c>
      <c r="K10974" s="23">
        <v>1</v>
      </c>
      <c r="L10974" s="3"/>
      <c r="N10974" s="23"/>
      <c r="O10974"/>
    </row>
    <row r="10975" spans="1:15">
      <c r="A10975" s="66"/>
      <c r="B10975" s="5">
        <v>43313</v>
      </c>
      <c r="C10975" t="s">
        <v>876</v>
      </c>
      <c r="D10975" s="3">
        <f>VLOOKUP(C10975,Index[],2,FALSE)</f>
        <v>89</v>
      </c>
      <c r="E10975" s="3">
        <f>VLOOKUP(C10975,Index[],3,FALSE)</f>
        <v>0</v>
      </c>
      <c r="F10975" s="3">
        <f>VLOOKUP(C10975,Index[],4,FALSE)</f>
        <v>0</v>
      </c>
      <c r="G10975" s="3">
        <f>VLOOKUP(C10975,Index[],5,FALSE)</f>
        <v>0</v>
      </c>
      <c r="I10975">
        <f>VLOOKUP(Table1[[#This Row],[trait_name]],Trait[],2,FALSE)</f>
        <v>65</v>
      </c>
      <c r="J10975" s="23" t="s">
        <v>133</v>
      </c>
      <c r="K10975" s="23">
        <v>2</v>
      </c>
      <c r="L10975" s="3"/>
      <c r="M10975" s="3"/>
      <c r="N10975" s="23"/>
      <c r="O10975"/>
    </row>
    <row r="10976" spans="1:15">
      <c r="A10976" s="66"/>
      <c r="B10976" s="5">
        <v>43313</v>
      </c>
      <c r="C10976" t="s">
        <v>876</v>
      </c>
      <c r="D10976" s="3">
        <f>VLOOKUP(C10976,Index[],2,FALSE)</f>
        <v>89</v>
      </c>
      <c r="E10976" s="3">
        <f>VLOOKUP(C10976,Index[],3,FALSE)</f>
        <v>0</v>
      </c>
      <c r="F10976" s="3">
        <f>VLOOKUP(C10976,Index[],4,FALSE)</f>
        <v>0</v>
      </c>
      <c r="G10976" s="3">
        <f>VLOOKUP(C10976,Index[],5,FALSE)</f>
        <v>0</v>
      </c>
      <c r="I10976">
        <f>VLOOKUP(Table1[[#This Row],[trait_name]],Trait[],2,FALSE)</f>
        <v>66</v>
      </c>
      <c r="J10976" s="23" t="s">
        <v>194</v>
      </c>
      <c r="K10976" s="23">
        <v>1</v>
      </c>
      <c r="L10976" s="3"/>
      <c r="M10976" s="3"/>
      <c r="N10976" s="23"/>
      <c r="O10976"/>
    </row>
    <row r="10977" spans="1:15">
      <c r="A10977" s="66"/>
      <c r="B10977" s="5">
        <v>43313</v>
      </c>
      <c r="C10977" t="s">
        <v>876</v>
      </c>
      <c r="D10977" s="3">
        <f>VLOOKUP(C10977,Index[],2,FALSE)</f>
        <v>89</v>
      </c>
      <c r="E10977" s="3">
        <f>VLOOKUP(C10977,Index[],3,FALSE)</f>
        <v>0</v>
      </c>
      <c r="F10977" s="3">
        <f>VLOOKUP(C10977,Index[],4,FALSE)</f>
        <v>0</v>
      </c>
      <c r="G10977" s="3">
        <f>VLOOKUP(C10977,Index[],5,FALSE)</f>
        <v>0</v>
      </c>
      <c r="I10977">
        <f>VLOOKUP(Table1[[#This Row],[trait_name]],Trait[],2,FALSE)</f>
        <v>67</v>
      </c>
      <c r="J10977" s="23" t="s">
        <v>136</v>
      </c>
      <c r="K10977" s="23">
        <v>1</v>
      </c>
      <c r="L10977" s="3"/>
      <c r="M10977" s="3"/>
      <c r="N10977" s="23"/>
      <c r="O10977"/>
    </row>
    <row r="10978" spans="1:15">
      <c r="A10978" s="66"/>
      <c r="B10978" s="5">
        <v>43313</v>
      </c>
      <c r="C10978" t="s">
        <v>876</v>
      </c>
      <c r="D10978" s="3">
        <f>VLOOKUP(C10978,Index[],2,FALSE)</f>
        <v>89</v>
      </c>
      <c r="E10978" s="3">
        <f>VLOOKUP(C10978,Index[],3,FALSE)</f>
        <v>0</v>
      </c>
      <c r="F10978" s="3">
        <f>VLOOKUP(C10978,Index[],4,FALSE)</f>
        <v>0</v>
      </c>
      <c r="G10978" s="3">
        <f>VLOOKUP(C10978,Index[],5,FALSE)</f>
        <v>0</v>
      </c>
      <c r="I10978">
        <f>VLOOKUP(Table1[[#This Row],[trait_name]],Trait[],2,FALSE)</f>
        <v>68</v>
      </c>
      <c r="J10978" s="23" t="s">
        <v>199</v>
      </c>
      <c r="K10978" s="23">
        <v>1</v>
      </c>
      <c r="L10978" s="3"/>
      <c r="M10978" s="3"/>
      <c r="N10978" s="23"/>
      <c r="O10978"/>
    </row>
    <row r="10979" spans="1:15">
      <c r="A10979" s="66">
        <f>VLOOKUP(C10979,Index[],8,FALSE)</f>
        <v>43248</v>
      </c>
      <c r="B10979" s="5">
        <v>43314</v>
      </c>
      <c r="C10979" t="s">
        <v>878</v>
      </c>
      <c r="D10979" s="3">
        <f>VLOOKUP(C10979,Index[],2,FALSE)</f>
        <v>90</v>
      </c>
      <c r="E10979" s="3">
        <f>VLOOKUP(C10979,Index[],3,FALSE)</f>
        <v>0</v>
      </c>
      <c r="F10979" s="3">
        <f>VLOOKUP(C10979,Index[],4,FALSE)</f>
        <v>0</v>
      </c>
      <c r="G10979" s="3">
        <f>VLOOKUP(C10979,Index[],5,FALSE)</f>
        <v>0</v>
      </c>
      <c r="I10979">
        <f>VLOOKUP(Table1[[#This Row],[trait_name]],Trait[],2,FALSE)</f>
        <v>1</v>
      </c>
      <c r="J10979" s="23" t="s">
        <v>140</v>
      </c>
      <c r="K10979" s="23">
        <v>1</v>
      </c>
      <c r="L10979" s="3"/>
      <c r="M10979" s="3"/>
      <c r="N10979" s="23"/>
      <c r="O10979"/>
    </row>
    <row r="10980" spans="1:15">
      <c r="A10980" s="66">
        <f>VLOOKUP(C10980,Index[],8,FALSE)</f>
        <v>43248</v>
      </c>
      <c r="B10980" s="5">
        <v>43248</v>
      </c>
      <c r="C10980" t="s">
        <v>878</v>
      </c>
      <c r="D10980" s="3">
        <f>VLOOKUP(C10980,Index[],2,FALSE)</f>
        <v>90</v>
      </c>
      <c r="E10980" s="3">
        <f>VLOOKUP(C10980,Index[],3,FALSE)</f>
        <v>0</v>
      </c>
      <c r="F10980" s="3">
        <f>VLOOKUP(C10980,Index[],4,FALSE)</f>
        <v>0</v>
      </c>
      <c r="G10980" s="3">
        <f>VLOOKUP(C10980,Index[],5,FALSE)</f>
        <v>0</v>
      </c>
      <c r="H10980" t="s">
        <v>17</v>
      </c>
      <c r="I10980">
        <f>VLOOKUP(Table1[[#This Row],[trait_name]],Trait[],2,FALSE)</f>
        <v>2</v>
      </c>
      <c r="J10980" s="23" t="s">
        <v>15</v>
      </c>
      <c r="K10980" s="23">
        <v>1</v>
      </c>
      <c r="L10980" s="3" t="s">
        <v>879</v>
      </c>
      <c r="N10980" s="23"/>
      <c r="O10980"/>
    </row>
    <row r="10981" spans="1:15">
      <c r="A10981" s="66">
        <f>VLOOKUP(C10981,Index[],8,FALSE)</f>
        <v>43248</v>
      </c>
      <c r="B10981" s="5">
        <v>43314</v>
      </c>
      <c r="C10981" t="s">
        <v>878</v>
      </c>
      <c r="D10981" s="3">
        <f>VLOOKUP(C10981,Index[],2,FALSE)</f>
        <v>90</v>
      </c>
      <c r="E10981" s="3">
        <f>VLOOKUP(C10981,Index[],3,FALSE)</f>
        <v>0</v>
      </c>
      <c r="F10981" s="3">
        <f>VLOOKUP(C10981,Index[],4,FALSE)</f>
        <v>0</v>
      </c>
      <c r="G10981" s="3">
        <f>VLOOKUP(C10981,Index[],5,FALSE)</f>
        <v>0</v>
      </c>
      <c r="H10981" t="s">
        <v>325</v>
      </c>
      <c r="I10981">
        <f>VLOOKUP(Table1[[#This Row],[trait_name]],Trait[],2,FALSE)</f>
        <v>2</v>
      </c>
      <c r="J10981" s="23" t="s">
        <v>15</v>
      </c>
      <c r="K10981" s="23">
        <v>2</v>
      </c>
      <c r="L10981" s="3" t="s">
        <v>880</v>
      </c>
      <c r="M10981" s="3"/>
      <c r="N10981" s="23"/>
      <c r="O10981"/>
    </row>
    <row r="10982" spans="1:15">
      <c r="A10982" s="66"/>
      <c r="B10982" s="5">
        <v>43314</v>
      </c>
      <c r="C10982" t="s">
        <v>878</v>
      </c>
      <c r="D10982" s="69">
        <f>VLOOKUP(C10982,Index[],2,FALSE)</f>
        <v>90</v>
      </c>
      <c r="E10982" s="3"/>
      <c r="F10982" s="3"/>
      <c r="G10982" s="3"/>
      <c r="H10982" t="s">
        <v>325</v>
      </c>
      <c r="I10982">
        <f>VLOOKUP(Table1[[#This Row],[trait_name]],Trait[],2,FALSE)</f>
        <v>2</v>
      </c>
      <c r="J10982" s="23" t="s">
        <v>15</v>
      </c>
      <c r="K10982" s="23">
        <v>3</v>
      </c>
      <c r="L10982" s="3" t="s">
        <v>881</v>
      </c>
      <c r="M10982" s="3"/>
      <c r="N10982" s="23"/>
      <c r="O10982"/>
    </row>
    <row r="10983" spans="1:15">
      <c r="A10983" s="66">
        <f>VLOOKUP(C10983,Index[],8,FALSE)</f>
        <v>43248</v>
      </c>
      <c r="B10983" s="5">
        <v>43248</v>
      </c>
      <c r="C10983" t="s">
        <v>878</v>
      </c>
      <c r="D10983" s="3">
        <f>VLOOKUP(C10983,Index[],2,FALSE)</f>
        <v>90</v>
      </c>
      <c r="E10983" s="3">
        <f>VLOOKUP(C10983,Index[],3,FALSE)</f>
        <v>0</v>
      </c>
      <c r="F10983" s="3">
        <f>VLOOKUP(C10983,Index[],4,FALSE)</f>
        <v>0</v>
      </c>
      <c r="G10983" s="3">
        <f>VLOOKUP(C10983,Index[],5,FALSE)</f>
        <v>0</v>
      </c>
      <c r="H10983" t="s">
        <v>25</v>
      </c>
      <c r="I10983">
        <f>VLOOKUP(Table1[[#This Row],[trait_name]],Trait[],2,FALSE)</f>
        <v>3</v>
      </c>
      <c r="J10983" s="23" t="s">
        <v>18</v>
      </c>
      <c r="K10983" s="23">
        <v>3</v>
      </c>
      <c r="L10983" s="3" t="s">
        <v>355</v>
      </c>
      <c r="N10983" s="23"/>
      <c r="O10983"/>
    </row>
    <row r="10984" spans="1:15">
      <c r="A10984" s="66">
        <f>VLOOKUP(C10984,Index[],8,FALSE)</f>
        <v>43248</v>
      </c>
      <c r="B10984" s="5">
        <v>43248</v>
      </c>
      <c r="C10984" t="s">
        <v>878</v>
      </c>
      <c r="D10984" s="3">
        <f>VLOOKUP(C10984,Index[],2,FALSE)</f>
        <v>90</v>
      </c>
      <c r="E10984" s="3">
        <f>VLOOKUP(C10984,Index[],3,FALSE)</f>
        <v>0</v>
      </c>
      <c r="F10984" s="3">
        <f>VLOOKUP(C10984,Index[],4,FALSE)</f>
        <v>0</v>
      </c>
      <c r="G10984" s="3">
        <f>VLOOKUP(C10984,Index[],5,FALSE)</f>
        <v>0</v>
      </c>
      <c r="H10984" t="s">
        <v>17</v>
      </c>
      <c r="I10984">
        <f>VLOOKUP(Table1[[#This Row],[trait_name]],Trait[],2,FALSE)</f>
        <v>3</v>
      </c>
      <c r="J10984" s="23" t="s">
        <v>18</v>
      </c>
      <c r="K10984" s="23">
        <v>1</v>
      </c>
      <c r="L10984" s="3" t="s">
        <v>19</v>
      </c>
      <c r="N10984" s="23"/>
      <c r="O10984"/>
    </row>
    <row r="10985" spans="1:15">
      <c r="A10985" s="66">
        <f>VLOOKUP(C10985,Index[],8,FALSE)</f>
        <v>43248</v>
      </c>
      <c r="B10985" s="5">
        <v>43248</v>
      </c>
      <c r="C10985" t="s">
        <v>878</v>
      </c>
      <c r="D10985" s="3">
        <f>VLOOKUP(C10985,Index[],2,FALSE)</f>
        <v>90</v>
      </c>
      <c r="E10985" s="3">
        <f>VLOOKUP(C10985,Index[],3,FALSE)</f>
        <v>0</v>
      </c>
      <c r="F10985" s="3">
        <f>VLOOKUP(C10985,Index[],4,FALSE)</f>
        <v>0</v>
      </c>
      <c r="G10985" s="3">
        <f>VLOOKUP(C10985,Index[],5,FALSE)</f>
        <v>0</v>
      </c>
      <c r="H10985" t="s">
        <v>25</v>
      </c>
      <c r="I10985">
        <f>VLOOKUP(Table1[[#This Row],[trait_name]],Trait[],2,FALSE)</f>
        <v>3</v>
      </c>
      <c r="J10985" s="23" t="s">
        <v>18</v>
      </c>
      <c r="K10985" s="23">
        <v>2</v>
      </c>
      <c r="L10985" s="3" t="s">
        <v>21</v>
      </c>
      <c r="N10985" s="23"/>
      <c r="O10985"/>
    </row>
    <row r="10986" spans="1:15">
      <c r="A10986" s="66">
        <f>VLOOKUP(C10986,Index[],8,FALSE)</f>
        <v>43248</v>
      </c>
      <c r="B10986" s="5">
        <v>43314</v>
      </c>
      <c r="C10986" t="s">
        <v>878</v>
      </c>
      <c r="D10986" s="3">
        <f>VLOOKUP(C10986,Index[],2,FALSE)</f>
        <v>90</v>
      </c>
      <c r="E10986" s="3">
        <f>VLOOKUP(C10986,Index[],3,FALSE)</f>
        <v>0</v>
      </c>
      <c r="F10986" s="3">
        <f>VLOOKUP(C10986,Index[],4,FALSE)</f>
        <v>0</v>
      </c>
      <c r="G10986" s="3">
        <f>VLOOKUP(C10986,Index[],5,FALSE)</f>
        <v>0</v>
      </c>
      <c r="I10986">
        <f>VLOOKUP(Table1[[#This Row],[trait_name]],Trait[],2,FALSE)</f>
        <v>3</v>
      </c>
      <c r="J10986" s="23" t="s">
        <v>18</v>
      </c>
      <c r="K10986" s="23">
        <v>4</v>
      </c>
      <c r="L10986" s="3"/>
      <c r="M10986" s="3"/>
      <c r="N10986" s="23"/>
      <c r="O10986"/>
    </row>
    <row r="10987" spans="1:15">
      <c r="A10987" s="66">
        <f>VLOOKUP(C10987,Index[],8,FALSE)</f>
        <v>43248</v>
      </c>
      <c r="B10987" s="5">
        <v>43248</v>
      </c>
      <c r="C10987" t="s">
        <v>878</v>
      </c>
      <c r="D10987" s="3">
        <f>VLOOKUP(C10987,Index[],2,FALSE)</f>
        <v>90</v>
      </c>
      <c r="E10987" s="3">
        <f>VLOOKUP(C10987,Index[],3,FALSE)</f>
        <v>0</v>
      </c>
      <c r="F10987" s="3">
        <f>VLOOKUP(C10987,Index[],4,FALSE)</f>
        <v>0</v>
      </c>
      <c r="G10987" s="3">
        <f>VLOOKUP(C10987,Index[],5,FALSE)</f>
        <v>0</v>
      </c>
      <c r="H10987" t="s">
        <v>25</v>
      </c>
      <c r="I10987">
        <f>VLOOKUP(Table1[[#This Row],[trait_name]],Trait[],2,FALSE)</f>
        <v>4</v>
      </c>
      <c r="J10987" s="23" t="s">
        <v>22</v>
      </c>
      <c r="K10987" s="23">
        <v>2</v>
      </c>
      <c r="L10987" s="3" t="s">
        <v>27</v>
      </c>
      <c r="N10987" s="23"/>
      <c r="O10987"/>
    </row>
    <row r="10988" spans="1:15">
      <c r="A10988" s="66">
        <f>VLOOKUP(C10988,Index[],8,FALSE)</f>
        <v>43248</v>
      </c>
      <c r="B10988" s="5">
        <v>43248</v>
      </c>
      <c r="C10988" t="s">
        <v>878</v>
      </c>
      <c r="D10988" s="3">
        <f>VLOOKUP(C10988,Index[],2,FALSE)</f>
        <v>90</v>
      </c>
      <c r="E10988" s="3">
        <f>VLOOKUP(C10988,Index[],3,FALSE)</f>
        <v>0</v>
      </c>
      <c r="F10988" s="3">
        <f>VLOOKUP(C10988,Index[],4,FALSE)</f>
        <v>0</v>
      </c>
      <c r="G10988" s="3">
        <f>VLOOKUP(C10988,Index[],5,FALSE)</f>
        <v>0</v>
      </c>
      <c r="H10988" t="s">
        <v>17</v>
      </c>
      <c r="I10988">
        <f>VLOOKUP(Table1[[#This Row],[trait_name]],Trait[],2,FALSE)</f>
        <v>4</v>
      </c>
      <c r="J10988" s="23" t="s">
        <v>22</v>
      </c>
      <c r="K10988" s="23">
        <v>1</v>
      </c>
      <c r="L10988" s="3" t="s">
        <v>23</v>
      </c>
      <c r="N10988" s="23"/>
      <c r="O10988"/>
    </row>
    <row r="10989" spans="1:15">
      <c r="A10989" s="66">
        <f>VLOOKUP(C10989,Index[],8,FALSE)</f>
        <v>43248</v>
      </c>
      <c r="B10989" s="5">
        <v>43314</v>
      </c>
      <c r="C10989" t="s">
        <v>878</v>
      </c>
      <c r="D10989" s="3">
        <f>VLOOKUP(C10989,Index[],2,FALSE)</f>
        <v>90</v>
      </c>
      <c r="E10989" s="3">
        <f>VLOOKUP(C10989,Index[],3,FALSE)</f>
        <v>0</v>
      </c>
      <c r="F10989" s="3">
        <f>VLOOKUP(C10989,Index[],4,FALSE)</f>
        <v>0</v>
      </c>
      <c r="G10989" s="3">
        <f>VLOOKUP(C10989,Index[],5,FALSE)</f>
        <v>0</v>
      </c>
      <c r="H10989" t="s">
        <v>323</v>
      </c>
      <c r="I10989">
        <f>VLOOKUP(Table1[[#This Row],[trait_name]],Trait[],2,FALSE)</f>
        <v>4</v>
      </c>
      <c r="J10989" s="23" t="s">
        <v>22</v>
      </c>
      <c r="K10989" s="23">
        <v>3</v>
      </c>
      <c r="L10989" s="3" t="s">
        <v>23</v>
      </c>
      <c r="M10989" s="3"/>
      <c r="N10989" s="23"/>
      <c r="O10989"/>
    </row>
    <row r="10990" spans="1:15">
      <c r="A10990" s="66">
        <f>VLOOKUP(C10990,Index[],8,FALSE)</f>
        <v>43248</v>
      </c>
      <c r="B10990" s="5">
        <v>43312</v>
      </c>
      <c r="C10990" t="s">
        <v>878</v>
      </c>
      <c r="D10990" s="3">
        <f>VLOOKUP(C10990,Index[],2,FALSE)</f>
        <v>90</v>
      </c>
      <c r="E10990" s="3">
        <f>VLOOKUP(C10990,Index[],3,FALSE)</f>
        <v>0</v>
      </c>
      <c r="F10990" s="3">
        <f>VLOOKUP(C10990,Index[],4,FALSE)</f>
        <v>0</v>
      </c>
      <c r="G10990" s="3">
        <f>VLOOKUP(C10990,Index[],5,FALSE)</f>
        <v>0</v>
      </c>
      <c r="H10990" t="s">
        <v>153</v>
      </c>
      <c r="I10990">
        <f>VLOOKUP(Table1[[#This Row],[trait_name]],Trait[],2,FALSE)</f>
        <v>5</v>
      </c>
      <c r="J10990" s="23" t="s">
        <v>24</v>
      </c>
      <c r="K10990" s="23">
        <v>1</v>
      </c>
      <c r="L10990" s="3" t="s">
        <v>23</v>
      </c>
      <c r="M10990" s="3"/>
      <c r="N10990" s="23"/>
      <c r="O10990"/>
    </row>
    <row r="10991" spans="1:15">
      <c r="A10991" s="66">
        <f>VLOOKUP(C10991,Index[],8,FALSE)</f>
        <v>43248</v>
      </c>
      <c r="B10991" s="5">
        <v>43314</v>
      </c>
      <c r="C10991" t="s">
        <v>878</v>
      </c>
      <c r="D10991" s="3">
        <f>VLOOKUP(C10991,Index[],2,FALSE)</f>
        <v>90</v>
      </c>
      <c r="E10991" s="3">
        <f>VLOOKUP(C10991,Index[],3,FALSE)</f>
        <v>0</v>
      </c>
      <c r="F10991" s="3">
        <f>VLOOKUP(C10991,Index[],4,FALSE)</f>
        <v>0</v>
      </c>
      <c r="G10991" s="3">
        <f>VLOOKUP(C10991,Index[],5,FALSE)</f>
        <v>0</v>
      </c>
      <c r="I10991">
        <f>VLOOKUP(Table1[[#This Row],[trait_name]],Trait[],2,FALSE)</f>
        <v>5</v>
      </c>
      <c r="J10991" s="23" t="s">
        <v>24</v>
      </c>
      <c r="K10991" s="23">
        <v>2</v>
      </c>
      <c r="L10991" s="3"/>
      <c r="M10991" s="3"/>
      <c r="N10991" s="23"/>
      <c r="O10991"/>
    </row>
    <row r="10992" spans="1:15">
      <c r="A10992" s="66">
        <f>VLOOKUP(C10992,Index[],8,FALSE)</f>
        <v>43248</v>
      </c>
      <c r="B10992" s="5"/>
      <c r="C10992" t="s">
        <v>878</v>
      </c>
      <c r="D10992" s="3">
        <f>VLOOKUP(C10992,Index[],2,FALSE)</f>
        <v>90</v>
      </c>
      <c r="E10992" s="3">
        <f>VLOOKUP(C10992,Index[],3,FALSE)</f>
        <v>0</v>
      </c>
      <c r="F10992" s="3">
        <f>VLOOKUP(C10992,Index[],4,FALSE)</f>
        <v>0</v>
      </c>
      <c r="G10992" s="3">
        <f>VLOOKUP(C10992,Index[],5,FALSE)</f>
        <v>0</v>
      </c>
      <c r="I10992">
        <f>VLOOKUP(Table1[[#This Row],[trait_name]],Trait[],2,FALSE)</f>
        <v>6</v>
      </c>
      <c r="J10992" s="23" t="s">
        <v>148</v>
      </c>
      <c r="K10992" s="23">
        <v>1</v>
      </c>
      <c r="L10992" s="3"/>
      <c r="N10992" s="23"/>
      <c r="O10992"/>
    </row>
    <row r="10993" spans="1:15">
      <c r="A10993" s="66">
        <f>VLOOKUP(C10993,Index[],8,FALSE)</f>
        <v>43248</v>
      </c>
      <c r="B10993" s="5">
        <v>43314</v>
      </c>
      <c r="C10993" t="s">
        <v>878</v>
      </c>
      <c r="D10993" s="3">
        <f>VLOOKUP(C10993,Index[],2,FALSE)</f>
        <v>90</v>
      </c>
      <c r="E10993" s="3">
        <f>VLOOKUP(C10993,Index[],3,FALSE)</f>
        <v>0</v>
      </c>
      <c r="F10993" s="3">
        <f>VLOOKUP(C10993,Index[],4,FALSE)</f>
        <v>0</v>
      </c>
      <c r="G10993" s="3">
        <f>VLOOKUP(C10993,Index[],5,FALSE)</f>
        <v>0</v>
      </c>
      <c r="I10993">
        <f>VLOOKUP(Table1[[#This Row],[trait_name]],Trait[],2,FALSE)</f>
        <v>6</v>
      </c>
      <c r="J10993" s="23" t="s">
        <v>148</v>
      </c>
      <c r="K10993" s="23">
        <v>2</v>
      </c>
      <c r="L10993" s="3"/>
      <c r="M10993" s="3"/>
      <c r="N10993" s="23"/>
      <c r="O10993"/>
    </row>
    <row r="10994" spans="1:15">
      <c r="A10994" s="66">
        <f>VLOOKUP(C10994,Index[],8,FALSE)</f>
        <v>43248</v>
      </c>
      <c r="B10994" s="5">
        <v>43248</v>
      </c>
      <c r="C10994" t="s">
        <v>878</v>
      </c>
      <c r="D10994" s="3">
        <f>VLOOKUP(C10994,Index[],2,FALSE)</f>
        <v>90</v>
      </c>
      <c r="E10994" s="3">
        <f>VLOOKUP(C10994,Index[],3,FALSE)</f>
        <v>0</v>
      </c>
      <c r="F10994" s="3">
        <f>VLOOKUP(C10994,Index[],4,FALSE)</f>
        <v>0</v>
      </c>
      <c r="G10994" s="3">
        <f>VLOOKUP(C10994,Index[],5,FALSE)</f>
        <v>0</v>
      </c>
      <c r="H10994" t="s">
        <v>25</v>
      </c>
      <c r="I10994">
        <f>VLOOKUP(Table1[[#This Row],[trait_name]],Trait[],2,FALSE)</f>
        <v>7</v>
      </c>
      <c r="J10994" s="23" t="s">
        <v>26</v>
      </c>
      <c r="K10994" s="23">
        <v>2</v>
      </c>
      <c r="L10994" s="3" t="s">
        <v>27</v>
      </c>
      <c r="N10994" s="23"/>
      <c r="O10994"/>
    </row>
    <row r="10995" spans="1:15">
      <c r="A10995" s="66">
        <f>VLOOKUP(C10995,Index[],8,FALSE)</f>
        <v>43248</v>
      </c>
      <c r="B10995" s="5">
        <v>43312</v>
      </c>
      <c r="C10995" t="s">
        <v>878</v>
      </c>
      <c r="D10995" s="3">
        <f>VLOOKUP(C10995,Index[],2,FALSE)</f>
        <v>90</v>
      </c>
      <c r="E10995" s="3">
        <f>VLOOKUP(C10995,Index[],3,FALSE)</f>
        <v>0</v>
      </c>
      <c r="F10995" s="3">
        <f>VLOOKUP(C10995,Index[],4,FALSE)</f>
        <v>0</v>
      </c>
      <c r="G10995" s="3">
        <f>VLOOKUP(C10995,Index[],5,FALSE)</f>
        <v>0</v>
      </c>
      <c r="H10995" t="s">
        <v>153</v>
      </c>
      <c r="I10995">
        <f>VLOOKUP(Table1[[#This Row],[trait_name]],Trait[],2,FALSE)</f>
        <v>7</v>
      </c>
      <c r="J10995" s="23" t="s">
        <v>26</v>
      </c>
      <c r="K10995" s="23">
        <v>3</v>
      </c>
      <c r="L10995" s="3" t="s">
        <v>27</v>
      </c>
      <c r="M10995" s="3"/>
      <c r="N10995" s="24"/>
      <c r="O10995"/>
    </row>
    <row r="10996" spans="1:15">
      <c r="A10996" s="66">
        <f>VLOOKUP(C10996,Index[],8,FALSE)</f>
        <v>43248</v>
      </c>
      <c r="B10996" s="5">
        <v>43248</v>
      </c>
      <c r="C10996" t="s">
        <v>878</v>
      </c>
      <c r="D10996" s="3">
        <f>VLOOKUP(C10996,Index[],2,FALSE)</f>
        <v>90</v>
      </c>
      <c r="E10996" s="3">
        <f>VLOOKUP(C10996,Index[],3,FALSE)</f>
        <v>0</v>
      </c>
      <c r="F10996" s="3">
        <f>VLOOKUP(C10996,Index[],4,FALSE)</f>
        <v>0</v>
      </c>
      <c r="G10996" s="3">
        <f>VLOOKUP(C10996,Index[],5,FALSE)</f>
        <v>0</v>
      </c>
      <c r="H10996" t="s">
        <v>17</v>
      </c>
      <c r="I10996">
        <f>VLOOKUP(Table1[[#This Row],[trait_name]],Trait[],2,FALSE)</f>
        <v>7</v>
      </c>
      <c r="J10996" s="23" t="s">
        <v>26</v>
      </c>
      <c r="K10996" s="23">
        <v>1</v>
      </c>
      <c r="L10996" s="3" t="s">
        <v>23</v>
      </c>
      <c r="N10996" s="23"/>
      <c r="O10996"/>
    </row>
    <row r="10997" spans="1:15">
      <c r="A10997" s="66">
        <f>VLOOKUP(C10997,Index[],8,FALSE)</f>
        <v>43248</v>
      </c>
      <c r="B10997" s="5">
        <v>43314</v>
      </c>
      <c r="C10997" t="s">
        <v>878</v>
      </c>
      <c r="D10997" s="3">
        <f>VLOOKUP(C10997,Index[],2,FALSE)</f>
        <v>90</v>
      </c>
      <c r="E10997" s="3">
        <f>VLOOKUP(C10997,Index[],3,FALSE)</f>
        <v>0</v>
      </c>
      <c r="F10997" s="3">
        <f>VLOOKUP(C10997,Index[],4,FALSE)</f>
        <v>0</v>
      </c>
      <c r="G10997" s="3">
        <f>VLOOKUP(C10997,Index[],5,FALSE)</f>
        <v>0</v>
      </c>
      <c r="I10997">
        <f>VLOOKUP(Table1[[#This Row],[trait_name]],Trait[],2,FALSE)</f>
        <v>7</v>
      </c>
      <c r="J10997" s="23" t="s">
        <v>26</v>
      </c>
      <c r="K10997" s="23">
        <v>4</v>
      </c>
      <c r="L10997" s="3"/>
      <c r="M10997" s="3"/>
      <c r="N10997" s="23"/>
      <c r="O10997"/>
    </row>
    <row r="10998" spans="1:15">
      <c r="A10998" s="66">
        <f>VLOOKUP(C10998,Index[],8,FALSE)</f>
        <v>43248</v>
      </c>
      <c r="B10998" s="5">
        <v>43314</v>
      </c>
      <c r="C10998" t="s">
        <v>878</v>
      </c>
      <c r="D10998" s="3">
        <f>VLOOKUP(C10998,Index[],2,FALSE)</f>
        <v>90</v>
      </c>
      <c r="E10998" s="3">
        <f>VLOOKUP(C10998,Index[],3,FALSE)</f>
        <v>0</v>
      </c>
      <c r="F10998" s="3">
        <f>VLOOKUP(C10998,Index[],4,FALSE)</f>
        <v>0</v>
      </c>
      <c r="G10998" s="3">
        <f>VLOOKUP(C10998,Index[],5,FALSE)</f>
        <v>0</v>
      </c>
      <c r="I10998">
        <f>VLOOKUP(Table1[[#This Row],[trait_name]],Trait[],2,FALSE)</f>
        <v>8</v>
      </c>
      <c r="J10998" s="23" t="s">
        <v>150</v>
      </c>
      <c r="K10998" s="23">
        <v>1</v>
      </c>
      <c r="L10998" s="3"/>
      <c r="M10998" s="3"/>
      <c r="N10998" s="23"/>
      <c r="O10998"/>
    </row>
    <row r="10999" spans="1:15">
      <c r="A10999" s="66">
        <f>VLOOKUP(C10999,Index[],8,FALSE)</f>
        <v>43248</v>
      </c>
      <c r="B10999" s="5">
        <v>43248</v>
      </c>
      <c r="C10999" t="s">
        <v>878</v>
      </c>
      <c r="D10999" s="3">
        <f>VLOOKUP(C10999,Index[],2,FALSE)</f>
        <v>90</v>
      </c>
      <c r="E10999" s="3">
        <f>VLOOKUP(C10999,Index[],3,FALSE)</f>
        <v>0</v>
      </c>
      <c r="F10999" s="3">
        <f>VLOOKUP(C10999,Index[],4,FALSE)</f>
        <v>0</v>
      </c>
      <c r="G10999" s="3">
        <f>VLOOKUP(C10999,Index[],5,FALSE)</f>
        <v>0</v>
      </c>
      <c r="H10999" t="s">
        <v>25</v>
      </c>
      <c r="I10999">
        <f>VLOOKUP(Table1[[#This Row],[trait_name]],Trait[],2,FALSE)</f>
        <v>9</v>
      </c>
      <c r="J10999" s="23" t="s">
        <v>28</v>
      </c>
      <c r="K10999" s="23">
        <v>1</v>
      </c>
      <c r="L10999" s="3" t="s">
        <v>27</v>
      </c>
      <c r="N10999" s="23"/>
      <c r="O10999"/>
    </row>
    <row r="11000" spans="1:15">
      <c r="A11000" s="66">
        <f>VLOOKUP(C11000,Index[],8,FALSE)</f>
        <v>43248</v>
      </c>
      <c r="B11000" s="5">
        <v>43314</v>
      </c>
      <c r="C11000" t="s">
        <v>878</v>
      </c>
      <c r="D11000" s="3">
        <f>VLOOKUP(C11000,Index[],2,FALSE)</f>
        <v>90</v>
      </c>
      <c r="E11000" s="3">
        <f>VLOOKUP(C11000,Index[],3,FALSE)</f>
        <v>0</v>
      </c>
      <c r="F11000" s="3">
        <f>VLOOKUP(C11000,Index[],4,FALSE)</f>
        <v>0</v>
      </c>
      <c r="G11000" s="3">
        <f>VLOOKUP(C11000,Index[],5,FALSE)</f>
        <v>0</v>
      </c>
      <c r="I11000">
        <f>VLOOKUP(Table1[[#This Row],[trait_name]],Trait[],2,FALSE)</f>
        <v>9</v>
      </c>
      <c r="J11000" s="23" t="s">
        <v>28</v>
      </c>
      <c r="K11000" s="23">
        <v>2</v>
      </c>
      <c r="L11000" s="3"/>
      <c r="M11000" s="3"/>
      <c r="N11000" s="23"/>
      <c r="O11000"/>
    </row>
    <row r="11001" spans="1:15">
      <c r="A11001" s="66">
        <f>VLOOKUP(C11001,Index[],8,FALSE)</f>
        <v>43248</v>
      </c>
      <c r="B11001" s="5">
        <v>43312</v>
      </c>
      <c r="C11001" t="s">
        <v>878</v>
      </c>
      <c r="D11001" s="3">
        <f>VLOOKUP(C11001,Index[],2,FALSE)</f>
        <v>90</v>
      </c>
      <c r="E11001" s="3">
        <f>VLOOKUP(C11001,Index[],3,FALSE)</f>
        <v>0</v>
      </c>
      <c r="F11001" s="3">
        <f>VLOOKUP(C11001,Index[],4,FALSE)</f>
        <v>0</v>
      </c>
      <c r="G11001" s="3">
        <f>VLOOKUP(C11001,Index[],5,FALSE)</f>
        <v>0</v>
      </c>
      <c r="H11001" t="s">
        <v>153</v>
      </c>
      <c r="I11001">
        <f>VLOOKUP(Table1[[#This Row],[trait_name]],Trait[],2,FALSE)</f>
        <v>10</v>
      </c>
      <c r="J11001" s="23" t="s">
        <v>29</v>
      </c>
      <c r="K11001" s="23">
        <v>1</v>
      </c>
      <c r="L11001" s="3" t="s">
        <v>23</v>
      </c>
      <c r="M11001" s="3" t="s">
        <v>197</v>
      </c>
      <c r="N11001" s="23"/>
      <c r="O11001"/>
    </row>
    <row r="11002" spans="1:15">
      <c r="A11002" s="66">
        <f>VLOOKUP(C11002,Index[],8,FALSE)</f>
        <v>43248</v>
      </c>
      <c r="B11002" s="5">
        <v>43314</v>
      </c>
      <c r="C11002" t="s">
        <v>878</v>
      </c>
      <c r="D11002" s="3">
        <f>VLOOKUP(C11002,Index[],2,FALSE)</f>
        <v>90</v>
      </c>
      <c r="E11002" s="3">
        <f>VLOOKUP(C11002,Index[],3,FALSE)</f>
        <v>0</v>
      </c>
      <c r="F11002" s="3">
        <f>VLOOKUP(C11002,Index[],4,FALSE)</f>
        <v>0</v>
      </c>
      <c r="G11002" s="3">
        <f>VLOOKUP(C11002,Index[],5,FALSE)</f>
        <v>0</v>
      </c>
      <c r="I11002">
        <f>VLOOKUP(Table1[[#This Row],[trait_name]],Trait[],2,FALSE)</f>
        <v>10</v>
      </c>
      <c r="J11002" s="23" t="s">
        <v>29</v>
      </c>
      <c r="K11002" s="23">
        <v>2</v>
      </c>
      <c r="L11002" s="3"/>
      <c r="M11002" s="3"/>
      <c r="N11002" s="23"/>
      <c r="O11002"/>
    </row>
    <row r="11003" spans="1:15">
      <c r="A11003" s="66">
        <f>VLOOKUP(C11003,Index[],8,FALSE)</f>
        <v>43248</v>
      </c>
      <c r="B11003" s="5">
        <v>43314</v>
      </c>
      <c r="C11003" t="s">
        <v>878</v>
      </c>
      <c r="D11003" s="3">
        <f>VLOOKUP(C11003,Index[],2,FALSE)</f>
        <v>90</v>
      </c>
      <c r="E11003" s="3">
        <f>VLOOKUP(C11003,Index[],3,FALSE)</f>
        <v>0</v>
      </c>
      <c r="F11003" s="3">
        <f>VLOOKUP(C11003,Index[],4,FALSE)</f>
        <v>0</v>
      </c>
      <c r="G11003" s="3">
        <f>VLOOKUP(C11003,Index[],5,FALSE)</f>
        <v>0</v>
      </c>
      <c r="I11003">
        <f>VLOOKUP(Table1[[#This Row],[trait_name]],Trait[],2,FALSE)</f>
        <v>11</v>
      </c>
      <c r="J11003" s="23" t="s">
        <v>30</v>
      </c>
      <c r="K11003" s="23">
        <v>1</v>
      </c>
      <c r="L11003" s="3"/>
      <c r="M11003" s="3"/>
      <c r="N11003" s="23"/>
      <c r="O11003"/>
    </row>
    <row r="11004" spans="1:15">
      <c r="A11004" s="66">
        <f>VLOOKUP(C11004,Index[],8,FALSE)</f>
        <v>43248</v>
      </c>
      <c r="B11004" s="5">
        <v>43312</v>
      </c>
      <c r="C11004" t="s">
        <v>878</v>
      </c>
      <c r="D11004" s="3">
        <f>VLOOKUP(C11004,Index[],2,FALSE)</f>
        <v>90</v>
      </c>
      <c r="E11004" s="3">
        <f>VLOOKUP(C11004,Index[],3,FALSE)</f>
        <v>0</v>
      </c>
      <c r="F11004" s="3">
        <f>VLOOKUP(C11004,Index[],4,FALSE)</f>
        <v>0</v>
      </c>
      <c r="G11004" s="3">
        <f>VLOOKUP(C11004,Index[],5,FALSE)</f>
        <v>0</v>
      </c>
      <c r="H11004" t="s">
        <v>153</v>
      </c>
      <c r="I11004">
        <f>VLOOKUP(Table1[[#This Row],[trait_name]],Trait[],2,FALSE)</f>
        <v>12</v>
      </c>
      <c r="J11004" s="23" t="s">
        <v>151</v>
      </c>
      <c r="K11004" s="23">
        <v>1</v>
      </c>
      <c r="L11004" s="3" t="s">
        <v>27</v>
      </c>
      <c r="M11004" s="3"/>
      <c r="N11004" s="23"/>
      <c r="O11004"/>
    </row>
    <row r="11005" spans="1:15">
      <c r="A11005" s="66">
        <f>VLOOKUP(C11005,Index[],8,FALSE)</f>
        <v>43248</v>
      </c>
      <c r="B11005" s="5">
        <v>43314</v>
      </c>
      <c r="C11005" t="s">
        <v>878</v>
      </c>
      <c r="D11005" s="3">
        <f>VLOOKUP(C11005,Index[],2,FALSE)</f>
        <v>90</v>
      </c>
      <c r="E11005" s="3">
        <f>VLOOKUP(C11005,Index[],3,FALSE)</f>
        <v>0</v>
      </c>
      <c r="F11005" s="3">
        <f>VLOOKUP(C11005,Index[],4,FALSE)</f>
        <v>0</v>
      </c>
      <c r="G11005" s="3">
        <f>VLOOKUP(C11005,Index[],5,FALSE)</f>
        <v>0</v>
      </c>
      <c r="I11005">
        <f>VLOOKUP(Table1[[#This Row],[trait_name]],Trait[],2,FALSE)</f>
        <v>12</v>
      </c>
      <c r="J11005" s="23" t="s">
        <v>151</v>
      </c>
      <c r="K11005" s="23">
        <v>2</v>
      </c>
      <c r="L11005" s="3"/>
      <c r="M11005" s="3"/>
      <c r="N11005" s="23"/>
      <c r="O11005"/>
    </row>
    <row r="11006" spans="1:15">
      <c r="A11006" s="66">
        <f>VLOOKUP(C11006,Index[],8,FALSE)</f>
        <v>43248</v>
      </c>
      <c r="B11006" s="5">
        <v>43314</v>
      </c>
      <c r="C11006" t="s">
        <v>878</v>
      </c>
      <c r="D11006" s="3">
        <f>VLOOKUP(C11006,Index[],2,FALSE)</f>
        <v>90</v>
      </c>
      <c r="E11006" s="3">
        <f>VLOOKUP(C11006,Index[],3,FALSE)</f>
        <v>0</v>
      </c>
      <c r="F11006" s="3">
        <f>VLOOKUP(C11006,Index[],4,FALSE)</f>
        <v>0</v>
      </c>
      <c r="G11006" s="3">
        <f>VLOOKUP(C11006,Index[],5,FALSE)</f>
        <v>0</v>
      </c>
      <c r="I11006">
        <f>VLOOKUP(Table1[[#This Row],[trait_name]],Trait[],2,FALSE)</f>
        <v>13</v>
      </c>
      <c r="J11006" s="23" t="s">
        <v>369</v>
      </c>
      <c r="K11006" s="23">
        <v>1</v>
      </c>
      <c r="L11006" s="3"/>
      <c r="M11006" s="3"/>
      <c r="N11006" s="23"/>
      <c r="O11006"/>
    </row>
    <row r="11007" spans="1:15">
      <c r="A11007" s="66">
        <f>VLOOKUP(C11007,Index[],8,FALSE)</f>
        <v>43248</v>
      </c>
      <c r="B11007" s="5">
        <v>43312</v>
      </c>
      <c r="C11007" t="s">
        <v>878</v>
      </c>
      <c r="D11007" s="3">
        <f>VLOOKUP(C11007,Index[],2,FALSE)</f>
        <v>90</v>
      </c>
      <c r="E11007" s="3">
        <f>VLOOKUP(C11007,Index[],3,FALSE)</f>
        <v>0</v>
      </c>
      <c r="F11007" s="3">
        <f>VLOOKUP(C11007,Index[],4,FALSE)</f>
        <v>0</v>
      </c>
      <c r="G11007" s="3">
        <f>VLOOKUP(C11007,Index[],5,FALSE)</f>
        <v>0</v>
      </c>
      <c r="H11007" t="s">
        <v>153</v>
      </c>
      <c r="I11007">
        <f>VLOOKUP(Table1[[#This Row],[trait_name]],Trait[],2,FALSE)</f>
        <v>14</v>
      </c>
      <c r="J11007" s="23" t="s">
        <v>152</v>
      </c>
      <c r="K11007" s="23">
        <v>1</v>
      </c>
      <c r="L11007" s="3" t="s">
        <v>23</v>
      </c>
      <c r="M11007" s="3" t="s">
        <v>882</v>
      </c>
      <c r="N11007" s="23"/>
      <c r="O11007"/>
    </row>
    <row r="11008" spans="1:15">
      <c r="A11008" s="66">
        <f>VLOOKUP(C11008,Index[],8,FALSE)</f>
        <v>43248</v>
      </c>
      <c r="B11008" s="5">
        <v>43314</v>
      </c>
      <c r="C11008" t="s">
        <v>878</v>
      </c>
      <c r="D11008" s="3">
        <f>VLOOKUP(C11008,Index[],2,FALSE)</f>
        <v>90</v>
      </c>
      <c r="E11008" s="3">
        <f>VLOOKUP(C11008,Index[],3,FALSE)</f>
        <v>0</v>
      </c>
      <c r="F11008" s="3">
        <f>VLOOKUP(C11008,Index[],4,FALSE)</f>
        <v>0</v>
      </c>
      <c r="G11008" s="3">
        <f>VLOOKUP(C11008,Index[],5,FALSE)</f>
        <v>0</v>
      </c>
      <c r="H11008" t="s">
        <v>56</v>
      </c>
      <c r="I11008">
        <f>VLOOKUP(Table1[[#This Row],[trait_name]],Trait[],2,FALSE)</f>
        <v>14</v>
      </c>
      <c r="J11008" s="23" t="s">
        <v>152</v>
      </c>
      <c r="K11008" s="23">
        <v>2</v>
      </c>
      <c r="L11008" s="3" t="s">
        <v>23</v>
      </c>
      <c r="M11008" s="3"/>
      <c r="N11008" s="23"/>
      <c r="O11008"/>
    </row>
    <row r="11009" spans="1:15">
      <c r="A11009" s="66">
        <f>VLOOKUP(C11009,Index[],8,FALSE)</f>
        <v>43248</v>
      </c>
      <c r="B11009" s="5">
        <v>43314</v>
      </c>
      <c r="C11009" t="s">
        <v>878</v>
      </c>
      <c r="D11009" s="3">
        <f>VLOOKUP(C11009,Index[],2,FALSE)</f>
        <v>90</v>
      </c>
      <c r="E11009" s="3">
        <f>VLOOKUP(C11009,Index[],3,FALSE)</f>
        <v>0</v>
      </c>
      <c r="F11009" s="3">
        <f>VLOOKUP(C11009,Index[],4,FALSE)</f>
        <v>0</v>
      </c>
      <c r="G11009" s="3">
        <f>VLOOKUP(C11009,Index[],5,FALSE)</f>
        <v>0</v>
      </c>
      <c r="H11009" t="s">
        <v>56</v>
      </c>
      <c r="I11009">
        <f>VLOOKUP(Table1[[#This Row],[trait_name]],Trait[],2,FALSE)</f>
        <v>15</v>
      </c>
      <c r="J11009" s="23" t="s">
        <v>31</v>
      </c>
      <c r="K11009" s="23">
        <v>2</v>
      </c>
      <c r="L11009" s="3" t="s">
        <v>27</v>
      </c>
      <c r="M11009" s="3" t="s">
        <v>883</v>
      </c>
      <c r="N11009" s="23"/>
      <c r="O11009"/>
    </row>
    <row r="11010" spans="1:15">
      <c r="A11010" s="66">
        <f>VLOOKUP(C11010,Index[],8,FALSE)</f>
        <v>43248</v>
      </c>
      <c r="B11010" s="25">
        <v>43314</v>
      </c>
      <c r="C11010" s="4" t="s">
        <v>878</v>
      </c>
      <c r="D11010" s="3">
        <f>VLOOKUP(C11010,Index[],2,FALSE)</f>
        <v>90</v>
      </c>
      <c r="E11010" s="3">
        <f>VLOOKUP(C11010,Index[],3,FALSE)</f>
        <v>0</v>
      </c>
      <c r="F11010" s="3">
        <f>VLOOKUP(C11010,Index[],4,FALSE)</f>
        <v>0</v>
      </c>
      <c r="G11010" s="3">
        <f>VLOOKUP(C11010,Index[],5,FALSE)</f>
        <v>0</v>
      </c>
      <c r="H11010" t="s">
        <v>25</v>
      </c>
      <c r="I11010">
        <f>VLOOKUP(Table1[[#This Row],[trait_name]],Trait[],2,FALSE)</f>
        <v>15</v>
      </c>
      <c r="J11010" s="23" t="s">
        <v>31</v>
      </c>
      <c r="K11010" s="23">
        <v>1</v>
      </c>
      <c r="L11010" s="3" t="s">
        <v>23</v>
      </c>
      <c r="N11010" s="23"/>
      <c r="O11010"/>
    </row>
    <row r="11011" spans="1:15">
      <c r="A11011" s="66">
        <f>VLOOKUP(C11011,Index[],8,FALSE)</f>
        <v>43248</v>
      </c>
      <c r="B11011" s="25">
        <v>43248</v>
      </c>
      <c r="C11011" s="4" t="s">
        <v>878</v>
      </c>
      <c r="D11011" s="3">
        <f>VLOOKUP(C11011,Index[],2,FALSE)</f>
        <v>90</v>
      </c>
      <c r="E11011" s="3">
        <f>VLOOKUP(C11011,Index[],3,FALSE)</f>
        <v>0</v>
      </c>
      <c r="F11011" s="3">
        <f>VLOOKUP(C11011,Index[],4,FALSE)</f>
        <v>0</v>
      </c>
      <c r="G11011" s="3">
        <f>VLOOKUP(C11011,Index[],5,FALSE)</f>
        <v>0</v>
      </c>
      <c r="I11011">
        <f>VLOOKUP(Table1[[#This Row],[trait_name]],Trait[],2,FALSE)</f>
        <v>16</v>
      </c>
      <c r="J11011" s="24" t="s">
        <v>32</v>
      </c>
      <c r="K11011" s="23">
        <v>1</v>
      </c>
      <c r="L11011" s="3"/>
      <c r="N11011" s="23"/>
      <c r="O11011"/>
    </row>
    <row r="11012" spans="1:15">
      <c r="A11012" s="66">
        <f>VLOOKUP(C11012,Index[],8,FALSE)</f>
        <v>43248</v>
      </c>
      <c r="B11012" s="5">
        <v>43314</v>
      </c>
      <c r="C11012" t="s">
        <v>878</v>
      </c>
      <c r="D11012" s="3">
        <f>VLOOKUP(C11012,Index[],2,FALSE)</f>
        <v>90</v>
      </c>
      <c r="E11012" s="3">
        <f>VLOOKUP(C11012,Index[],3,FALSE)</f>
        <v>0</v>
      </c>
      <c r="F11012" s="3">
        <f>VLOOKUP(C11012,Index[],4,FALSE)</f>
        <v>0</v>
      </c>
      <c r="G11012" s="3">
        <f>VLOOKUP(C11012,Index[],5,FALSE)</f>
        <v>0</v>
      </c>
      <c r="I11012">
        <f>VLOOKUP(Table1[[#This Row],[trait_name]],Trait[],2,FALSE)</f>
        <v>16</v>
      </c>
      <c r="J11012" s="23" t="s">
        <v>32</v>
      </c>
      <c r="K11012" s="23">
        <v>2</v>
      </c>
      <c r="L11012" s="3"/>
      <c r="M11012" s="3"/>
      <c r="N11012" s="23"/>
      <c r="O11012"/>
    </row>
    <row r="11013" spans="1:15">
      <c r="A11013" s="66">
        <f>VLOOKUP(C11013,Index[],8,FALSE)</f>
        <v>43248</v>
      </c>
      <c r="B11013" s="5">
        <v>43314</v>
      </c>
      <c r="C11013" t="s">
        <v>878</v>
      </c>
      <c r="D11013" s="3">
        <f>VLOOKUP(C11013,Index[],2,FALSE)</f>
        <v>90</v>
      </c>
      <c r="E11013" s="3">
        <f>VLOOKUP(C11013,Index[],3,FALSE)</f>
        <v>0</v>
      </c>
      <c r="F11013" s="3">
        <f>VLOOKUP(C11013,Index[],4,FALSE)</f>
        <v>0</v>
      </c>
      <c r="G11013" s="3">
        <f>VLOOKUP(C11013,Index[],5,FALSE)</f>
        <v>0</v>
      </c>
      <c r="H11013" t="s">
        <v>56</v>
      </c>
      <c r="I11013">
        <f>VLOOKUP(Table1[[#This Row],[trait_name]],Trait[],2,FALSE)</f>
        <v>17</v>
      </c>
      <c r="J11013" s="23" t="s">
        <v>33</v>
      </c>
      <c r="K11013" s="23">
        <v>3</v>
      </c>
      <c r="L11013" s="3" t="s">
        <v>34</v>
      </c>
      <c r="M11013" s="3"/>
      <c r="N11013" s="23"/>
      <c r="O11013"/>
    </row>
    <row r="11014" spans="1:15">
      <c r="A11014" s="66">
        <f>VLOOKUP(C11014,Index[],8,FALSE)</f>
        <v>43248</v>
      </c>
      <c r="B11014" s="5">
        <v>43248</v>
      </c>
      <c r="C11014" t="s">
        <v>878</v>
      </c>
      <c r="D11014" s="3">
        <f>VLOOKUP(C11014,Index[],2,FALSE)</f>
        <v>90</v>
      </c>
      <c r="E11014" s="3">
        <f>VLOOKUP(C11014,Index[],3,FALSE)</f>
        <v>0</v>
      </c>
      <c r="F11014" s="3">
        <f>VLOOKUP(C11014,Index[],4,FALSE)</f>
        <v>0</v>
      </c>
      <c r="G11014" s="3">
        <f>VLOOKUP(C11014,Index[],5,FALSE)</f>
        <v>0</v>
      </c>
      <c r="H11014" t="s">
        <v>25</v>
      </c>
      <c r="I11014">
        <f>VLOOKUP(Table1[[#This Row],[trait_name]],Trait[],2,FALSE)</f>
        <v>17</v>
      </c>
      <c r="J11014" s="23" t="s">
        <v>33</v>
      </c>
      <c r="K11014" s="23">
        <v>2</v>
      </c>
      <c r="L11014" s="3" t="s">
        <v>35</v>
      </c>
      <c r="N11014" s="23"/>
      <c r="O11014"/>
    </row>
    <row r="11015" spans="1:15">
      <c r="A11015" s="66">
        <f>VLOOKUP(C11015,Index[],8,FALSE)</f>
        <v>43248</v>
      </c>
      <c r="B11015" s="5">
        <v>43248</v>
      </c>
      <c r="C11015" t="s">
        <v>878</v>
      </c>
      <c r="D11015" s="3">
        <f>VLOOKUP(C11015,Index[],2,FALSE)</f>
        <v>90</v>
      </c>
      <c r="E11015" s="3">
        <f>VLOOKUP(C11015,Index[],3,FALSE)</f>
        <v>0</v>
      </c>
      <c r="F11015" s="3">
        <f>VLOOKUP(C11015,Index[],4,FALSE)</f>
        <v>0</v>
      </c>
      <c r="G11015" s="3">
        <f>VLOOKUP(C11015,Index[],5,FALSE)</f>
        <v>0</v>
      </c>
      <c r="H11015" t="s">
        <v>25</v>
      </c>
      <c r="I11015">
        <f>VLOOKUP(Table1[[#This Row],[trait_name]],Trait[],2,FALSE)</f>
        <v>17</v>
      </c>
      <c r="J11015" s="23" t="s">
        <v>33</v>
      </c>
      <c r="K11015" s="23">
        <v>1</v>
      </c>
      <c r="L11015" s="3" t="s">
        <v>36</v>
      </c>
      <c r="N11015" s="23"/>
      <c r="O11015"/>
    </row>
    <row r="11016" spans="1:15">
      <c r="A11016" s="66">
        <f>VLOOKUP(C11016,Index[],8,FALSE)</f>
        <v>43248</v>
      </c>
      <c r="B11016" s="25">
        <v>43312</v>
      </c>
      <c r="C11016" s="4" t="s">
        <v>878</v>
      </c>
      <c r="D11016" s="3">
        <f>VLOOKUP(C11016,Index[],2,FALSE)</f>
        <v>90</v>
      </c>
      <c r="E11016" s="3">
        <f>VLOOKUP(C11016,Index[],3,FALSE)</f>
        <v>0</v>
      </c>
      <c r="F11016" s="3">
        <f>VLOOKUP(C11016,Index[],4,FALSE)</f>
        <v>0</v>
      </c>
      <c r="G11016" s="3">
        <f>VLOOKUP(C11016,Index[],5,FALSE)</f>
        <v>0</v>
      </c>
      <c r="H11016" t="s">
        <v>153</v>
      </c>
      <c r="I11016">
        <f>VLOOKUP(Table1[[#This Row],[trait_name]],Trait[],2,FALSE)</f>
        <v>18</v>
      </c>
      <c r="J11016" s="23" t="s">
        <v>37</v>
      </c>
      <c r="K11016" s="23">
        <v>1</v>
      </c>
      <c r="L11016" s="3" t="s">
        <v>397</v>
      </c>
      <c r="N11016" s="23"/>
      <c r="O11016"/>
    </row>
    <row r="11017" spans="1:15">
      <c r="A11017" s="66">
        <f>VLOOKUP(C11017,Index[],8,FALSE)</f>
        <v>43248</v>
      </c>
      <c r="B11017" s="5">
        <v>43314</v>
      </c>
      <c r="C11017" t="s">
        <v>878</v>
      </c>
      <c r="D11017" s="3">
        <f>VLOOKUP(C11017,Index[],2,FALSE)</f>
        <v>90</v>
      </c>
      <c r="E11017" s="3">
        <f>VLOOKUP(C11017,Index[],3,FALSE)</f>
        <v>0</v>
      </c>
      <c r="F11017" s="3">
        <f>VLOOKUP(C11017,Index[],4,FALSE)</f>
        <v>0</v>
      </c>
      <c r="G11017" s="3">
        <f>VLOOKUP(C11017,Index[],5,FALSE)</f>
        <v>0</v>
      </c>
      <c r="I11017">
        <f>VLOOKUP(Table1[[#This Row],[trait_name]],Trait[],2,FALSE)</f>
        <v>18</v>
      </c>
      <c r="J11017" s="23" t="s">
        <v>37</v>
      </c>
      <c r="K11017" s="23">
        <v>2</v>
      </c>
      <c r="L11017" s="3"/>
      <c r="M11017" s="3"/>
      <c r="N11017" s="23"/>
      <c r="O11017"/>
    </row>
    <row r="11018" spans="1:15">
      <c r="A11018" s="66">
        <f>VLOOKUP(C11018,Index[],8,FALSE)</f>
        <v>43248</v>
      </c>
      <c r="B11018" s="5">
        <v>43248</v>
      </c>
      <c r="C11018" t="s">
        <v>878</v>
      </c>
      <c r="D11018" s="3">
        <f>VLOOKUP(C11018,Index[],2,FALSE)</f>
        <v>90</v>
      </c>
      <c r="E11018" s="3">
        <f>VLOOKUP(C11018,Index[],3,FALSE)</f>
        <v>0</v>
      </c>
      <c r="F11018" s="3">
        <f>VLOOKUP(C11018,Index[],4,FALSE)</f>
        <v>0</v>
      </c>
      <c r="G11018" s="3">
        <f>VLOOKUP(C11018,Index[],5,FALSE)</f>
        <v>0</v>
      </c>
      <c r="H11018" t="s">
        <v>25</v>
      </c>
      <c r="I11018">
        <f>VLOOKUP(Table1[[#This Row],[trait_name]],Trait[],2,FALSE)</f>
        <v>19</v>
      </c>
      <c r="J11018" s="23" t="s">
        <v>38</v>
      </c>
      <c r="K11018" s="23">
        <v>1</v>
      </c>
      <c r="L11018" s="3" t="s">
        <v>39</v>
      </c>
      <c r="N11018" s="23"/>
      <c r="O11018"/>
    </row>
    <row r="11019" spans="1:15">
      <c r="A11019" s="66">
        <f>VLOOKUP(C11019,Index[],8,FALSE)</f>
        <v>43248</v>
      </c>
      <c r="B11019" s="5">
        <v>43314</v>
      </c>
      <c r="C11019" t="s">
        <v>878</v>
      </c>
      <c r="D11019" s="3">
        <f>VLOOKUP(C11019,Index[],2,FALSE)</f>
        <v>90</v>
      </c>
      <c r="E11019" s="3">
        <f>VLOOKUP(C11019,Index[],3,FALSE)</f>
        <v>0</v>
      </c>
      <c r="F11019" s="3">
        <f>VLOOKUP(C11019,Index[],4,FALSE)</f>
        <v>0</v>
      </c>
      <c r="G11019" s="3">
        <f>VLOOKUP(C11019,Index[],5,FALSE)</f>
        <v>0</v>
      </c>
      <c r="H11019" t="s">
        <v>56</v>
      </c>
      <c r="I11019">
        <f>VLOOKUP(Table1[[#This Row],[trait_name]],Trait[],2,FALSE)</f>
        <v>19</v>
      </c>
      <c r="J11019" s="23" t="s">
        <v>38</v>
      </c>
      <c r="K11019" s="23">
        <v>3</v>
      </c>
      <c r="L11019" s="3" t="s">
        <v>156</v>
      </c>
      <c r="M11019" s="3"/>
      <c r="N11019" s="23"/>
      <c r="O11019"/>
    </row>
    <row r="11020" spans="1:15">
      <c r="A11020" s="66">
        <f>VLOOKUP(C11020,Index[],8,FALSE)</f>
        <v>43248</v>
      </c>
      <c r="B11020" s="5">
        <v>43248</v>
      </c>
      <c r="C11020" t="s">
        <v>878</v>
      </c>
      <c r="D11020" s="3">
        <f>VLOOKUP(C11020,Index[],2,FALSE)</f>
        <v>90</v>
      </c>
      <c r="E11020" s="3">
        <f>VLOOKUP(C11020,Index[],3,FALSE)</f>
        <v>0</v>
      </c>
      <c r="F11020" s="3">
        <f>VLOOKUP(C11020,Index[],4,FALSE)</f>
        <v>0</v>
      </c>
      <c r="G11020" s="3">
        <f>VLOOKUP(C11020,Index[],5,FALSE)</f>
        <v>0</v>
      </c>
      <c r="H11020" t="s">
        <v>25</v>
      </c>
      <c r="I11020">
        <f>VLOOKUP(Table1[[#This Row],[trait_name]],Trait[],2,FALSE)</f>
        <v>19</v>
      </c>
      <c r="J11020" s="23" t="s">
        <v>38</v>
      </c>
      <c r="K11020" s="23">
        <v>2</v>
      </c>
      <c r="L11020" s="3" t="s">
        <v>157</v>
      </c>
      <c r="N11020" s="23"/>
      <c r="O11020"/>
    </row>
    <row r="11021" spans="1:15">
      <c r="A11021" s="66">
        <f>VLOOKUP(C11021,Index[],8,FALSE)</f>
        <v>43248</v>
      </c>
      <c r="B11021" s="5">
        <v>43312</v>
      </c>
      <c r="C11021" t="s">
        <v>878</v>
      </c>
      <c r="D11021" s="3">
        <f>VLOOKUP(C11021,Index[],2,FALSE)</f>
        <v>90</v>
      </c>
      <c r="E11021" s="3">
        <f>VLOOKUP(C11021,Index[],3,FALSE)</f>
        <v>0</v>
      </c>
      <c r="F11021" s="3">
        <f>VLOOKUP(C11021,Index[],4,FALSE)</f>
        <v>0</v>
      </c>
      <c r="G11021" s="3">
        <f>VLOOKUP(C11021,Index[],5,FALSE)</f>
        <v>0</v>
      </c>
      <c r="H11021" t="s">
        <v>153</v>
      </c>
      <c r="I11021">
        <f>VLOOKUP(Table1[[#This Row],[trait_name]],Trait[],2,FALSE)</f>
        <v>20</v>
      </c>
      <c r="J11021" s="23" t="s">
        <v>41</v>
      </c>
      <c r="K11021" s="23">
        <v>2</v>
      </c>
      <c r="L11021" s="3" t="s">
        <v>42</v>
      </c>
      <c r="M11021" s="3"/>
      <c r="N11021" s="23"/>
      <c r="O11021"/>
    </row>
    <row r="11022" spans="1:15">
      <c r="A11022" s="66">
        <f>VLOOKUP(C11022,Index[],8,FALSE)</f>
        <v>43248</v>
      </c>
      <c r="B11022" s="5">
        <v>43311</v>
      </c>
      <c r="C11022" t="s">
        <v>878</v>
      </c>
      <c r="D11022" s="3">
        <f>VLOOKUP(C11022,Index[],2,FALSE)</f>
        <v>90</v>
      </c>
      <c r="E11022" s="3">
        <f>VLOOKUP(C11022,Index[],3,FALSE)</f>
        <v>0</v>
      </c>
      <c r="F11022" s="3">
        <f>VLOOKUP(C11022,Index[],4,FALSE)</f>
        <v>0</v>
      </c>
      <c r="G11022" s="3">
        <f>VLOOKUP(C11022,Index[],5,FALSE)</f>
        <v>0</v>
      </c>
      <c r="H11022" t="s">
        <v>153</v>
      </c>
      <c r="I11022">
        <f>VLOOKUP(Table1[[#This Row],[trait_name]],Trait[],2,FALSE)</f>
        <v>20</v>
      </c>
      <c r="J11022" s="23" t="s">
        <v>41</v>
      </c>
      <c r="K11022" s="23">
        <v>1</v>
      </c>
      <c r="L11022" s="3" t="s">
        <v>126</v>
      </c>
      <c r="M11022" s="3"/>
      <c r="N11022" s="23"/>
      <c r="O11022"/>
    </row>
    <row r="11023" spans="1:15">
      <c r="A11023" s="66">
        <f>VLOOKUP(C11023,Index[],8,FALSE)</f>
        <v>43248</v>
      </c>
      <c r="B11023" s="5">
        <v>43314</v>
      </c>
      <c r="C11023" t="s">
        <v>878</v>
      </c>
      <c r="D11023" s="3">
        <f>VLOOKUP(C11023,Index[],2,FALSE)</f>
        <v>90</v>
      </c>
      <c r="E11023" s="3">
        <f>VLOOKUP(C11023,Index[],3,FALSE)</f>
        <v>0</v>
      </c>
      <c r="F11023" s="3">
        <f>VLOOKUP(C11023,Index[],4,FALSE)</f>
        <v>0</v>
      </c>
      <c r="G11023" s="3">
        <f>VLOOKUP(C11023,Index[],5,FALSE)</f>
        <v>0</v>
      </c>
      <c r="I11023">
        <f>VLOOKUP(Table1[[#This Row],[trait_name]],Trait[],2,FALSE)</f>
        <v>20</v>
      </c>
      <c r="J11023" s="23" t="s">
        <v>41</v>
      </c>
      <c r="K11023" s="23">
        <v>3</v>
      </c>
      <c r="L11023" s="3"/>
      <c r="M11023" s="3"/>
      <c r="N11023" s="23"/>
      <c r="O11023"/>
    </row>
    <row r="11024" spans="1:15">
      <c r="A11024" s="66">
        <f>VLOOKUP(C11024,Index[],8,FALSE)</f>
        <v>43248</v>
      </c>
      <c r="B11024" s="25">
        <v>43248</v>
      </c>
      <c r="C11024" s="4" t="s">
        <v>878</v>
      </c>
      <c r="D11024" s="3">
        <f>VLOOKUP(C11024,Index[],2,FALSE)</f>
        <v>90</v>
      </c>
      <c r="E11024" s="3">
        <f>VLOOKUP(C11024,Index[],3,FALSE)</f>
        <v>0</v>
      </c>
      <c r="F11024" s="3">
        <f>VLOOKUP(C11024,Index[],4,FALSE)</f>
        <v>0</v>
      </c>
      <c r="G11024" s="3">
        <f>VLOOKUP(C11024,Index[],5,FALSE)</f>
        <v>0</v>
      </c>
      <c r="H11024" t="s">
        <v>17</v>
      </c>
      <c r="I11024">
        <f>VLOOKUP(Table1[[#This Row],[trait_name]],Trait[],2,FALSE)</f>
        <v>21</v>
      </c>
      <c r="J11024" s="23" t="s">
        <v>43</v>
      </c>
      <c r="K11024" s="23">
        <v>1</v>
      </c>
      <c r="L11024" s="3" t="s">
        <v>44</v>
      </c>
      <c r="N11024" s="23"/>
      <c r="O11024"/>
    </row>
    <row r="11025" spans="1:15">
      <c r="A11025" s="66">
        <f>VLOOKUP(C11025,Index[],8,FALSE)</f>
        <v>43248</v>
      </c>
      <c r="B11025" s="5">
        <v>43314</v>
      </c>
      <c r="C11025" t="s">
        <v>878</v>
      </c>
      <c r="D11025" s="3">
        <f>VLOOKUP(C11025,Index[],2,FALSE)</f>
        <v>90</v>
      </c>
      <c r="E11025" s="3">
        <f>VLOOKUP(C11025,Index[],3,FALSE)</f>
        <v>0</v>
      </c>
      <c r="F11025" s="3">
        <f>VLOOKUP(C11025,Index[],4,FALSE)</f>
        <v>0</v>
      </c>
      <c r="G11025" s="3">
        <f>VLOOKUP(C11025,Index[],5,FALSE)</f>
        <v>0</v>
      </c>
      <c r="H11025" t="s">
        <v>17</v>
      </c>
      <c r="I11025">
        <f>VLOOKUP(Table1[[#This Row],[trait_name]],Trait[],2,FALSE)</f>
        <v>21</v>
      </c>
      <c r="J11025" s="23" t="s">
        <v>43</v>
      </c>
      <c r="K11025" s="23">
        <v>2</v>
      </c>
      <c r="L11025" s="3" t="s">
        <v>45</v>
      </c>
      <c r="M11025" s="3"/>
      <c r="N11025" s="23"/>
      <c r="O11025"/>
    </row>
    <row r="11026" spans="1:15" s="3" customFormat="1">
      <c r="A11026" s="66">
        <f>VLOOKUP(C11026,Index[],8,FALSE)</f>
        <v>43248</v>
      </c>
      <c r="B11026" s="5">
        <v>43314</v>
      </c>
      <c r="C11026" t="s">
        <v>878</v>
      </c>
      <c r="D11026" s="3">
        <f>VLOOKUP(C11026,Index[],2,FALSE)</f>
        <v>90</v>
      </c>
      <c r="E11026" s="3">
        <f>VLOOKUP(C11026,Index[],3,FALSE)</f>
        <v>0</v>
      </c>
      <c r="F11026" s="3">
        <f>VLOOKUP(C11026,Index[],4,FALSE)</f>
        <v>0</v>
      </c>
      <c r="G11026" s="3">
        <f>VLOOKUP(C11026,Index[],5,FALSE)</f>
        <v>0</v>
      </c>
      <c r="H11026" t="s">
        <v>165</v>
      </c>
      <c r="I11026">
        <f>VLOOKUP(Table1[[#This Row],[trait_name]],Trait[],2,FALSE)</f>
        <v>22</v>
      </c>
      <c r="J11026" s="23" t="s">
        <v>47</v>
      </c>
      <c r="K11026" s="23">
        <v>3</v>
      </c>
      <c r="L11026" s="3" t="s">
        <v>48</v>
      </c>
      <c r="N11026" s="23"/>
    </row>
    <row r="11027" spans="1:15" s="3" customFormat="1">
      <c r="A11027" s="66"/>
      <c r="B11027" s="25">
        <v>43314</v>
      </c>
      <c r="C11027" s="4" t="s">
        <v>878</v>
      </c>
      <c r="D11027" s="18">
        <f>VLOOKUP(C11027,Index[],2,FALSE)</f>
        <v>90</v>
      </c>
      <c r="H11027" t="s">
        <v>325</v>
      </c>
      <c r="I11027">
        <f>VLOOKUP(Table1[[#This Row],[trait_name]],Trait[],2,FALSE)</f>
        <v>22</v>
      </c>
      <c r="J11027" s="23" t="s">
        <v>47</v>
      </c>
      <c r="K11027" s="23">
        <v>4</v>
      </c>
      <c r="L11027" s="3" t="s">
        <v>161</v>
      </c>
      <c r="N11027" s="23"/>
    </row>
    <row r="11028" spans="1:15" s="3" customFormat="1">
      <c r="A11028" s="66">
        <f>VLOOKUP(C11028,Index[],8,FALSE)</f>
        <v>43248</v>
      </c>
      <c r="B11028" s="25">
        <v>43312</v>
      </c>
      <c r="C11028" s="4" t="s">
        <v>878</v>
      </c>
      <c r="D11028" s="27">
        <f>VLOOKUP(C11028,Index[],2,FALSE)</f>
        <v>90</v>
      </c>
      <c r="E11028" s="3">
        <f>VLOOKUP(C11028,Index[],3,FALSE)</f>
        <v>0</v>
      </c>
      <c r="F11028" s="3">
        <f>VLOOKUP(C11028,Index[],4,FALSE)</f>
        <v>0</v>
      </c>
      <c r="G11028" s="3">
        <f>VLOOKUP(C11028,Index[],5,FALSE)</f>
        <v>0</v>
      </c>
      <c r="H11028" t="s">
        <v>153</v>
      </c>
      <c r="I11028">
        <f>VLOOKUP(Table1[[#This Row],[trait_name]],Trait[],2,FALSE)</f>
        <v>22</v>
      </c>
      <c r="J11028" s="23" t="s">
        <v>47</v>
      </c>
      <c r="K11028" s="23">
        <v>1</v>
      </c>
      <c r="L11028" s="3" t="s">
        <v>128</v>
      </c>
      <c r="N11028" s="23"/>
    </row>
    <row r="11029" spans="1:15" s="3" customFormat="1">
      <c r="A11029" s="66">
        <f>VLOOKUP(C11029,Index[],8,FALSE)</f>
        <v>43248</v>
      </c>
      <c r="B11029" s="25">
        <v>43312</v>
      </c>
      <c r="C11029" s="4" t="s">
        <v>878</v>
      </c>
      <c r="D11029" s="3">
        <f>VLOOKUP(C11029,Index[],2,FALSE)</f>
        <v>90</v>
      </c>
      <c r="E11029" s="3">
        <f>VLOOKUP(C11029,Index[],3,FALSE)</f>
        <v>0</v>
      </c>
      <c r="F11029" s="3">
        <f>VLOOKUP(C11029,Index[],4,FALSE)</f>
        <v>0</v>
      </c>
      <c r="G11029" s="3">
        <f>VLOOKUP(C11029,Index[],5,FALSE)</f>
        <v>0</v>
      </c>
      <c r="H11029" t="s">
        <v>153</v>
      </c>
      <c r="I11029">
        <f>VLOOKUP(Table1[[#This Row],[trait_name]],Trait[],2,FALSE)</f>
        <v>22</v>
      </c>
      <c r="J11029" s="23" t="s">
        <v>47</v>
      </c>
      <c r="K11029" s="23">
        <v>2</v>
      </c>
      <c r="L11029" s="3" t="s">
        <v>162</v>
      </c>
      <c r="N11029" s="23"/>
    </row>
    <row r="11030" spans="1:15" s="3" customFormat="1">
      <c r="A11030" s="66"/>
      <c r="B11030" s="5">
        <v>43314</v>
      </c>
      <c r="C11030" t="s">
        <v>878</v>
      </c>
      <c r="D11030" s="69">
        <f>VLOOKUP(C11030,Index[],2,FALSE)</f>
        <v>90</v>
      </c>
      <c r="H11030" t="s">
        <v>323</v>
      </c>
      <c r="I11030">
        <f>VLOOKUP(Table1[[#This Row],[trait_name]],Trait[],2,FALSE)</f>
        <v>22</v>
      </c>
      <c r="J11030" s="23" t="s">
        <v>47</v>
      </c>
      <c r="K11030" s="23">
        <v>5</v>
      </c>
      <c r="L11030" s="3" t="s">
        <v>248</v>
      </c>
      <c r="N11030" s="23"/>
    </row>
    <row r="11031" spans="1:15" s="3" customFormat="1">
      <c r="A11031" s="66"/>
      <c r="B11031" s="5">
        <v>43314</v>
      </c>
      <c r="C11031" t="s">
        <v>878</v>
      </c>
      <c r="D11031" s="18">
        <f>VLOOKUP(C11031,Index[],2,FALSE)</f>
        <v>90</v>
      </c>
      <c r="H11031" t="s">
        <v>160</v>
      </c>
      <c r="I11031">
        <f>VLOOKUP(Table1[[#This Row],[trait_name]],Trait[],2,FALSE)</f>
        <v>23</v>
      </c>
      <c r="J11031" s="23" t="s">
        <v>49</v>
      </c>
      <c r="K11031" s="23">
        <v>5</v>
      </c>
      <c r="L11031" s="3" t="s">
        <v>39</v>
      </c>
      <c r="N11031" s="23"/>
    </row>
    <row r="11032" spans="1:15" s="3" customFormat="1">
      <c r="A11032" s="66"/>
      <c r="B11032" s="5">
        <v>43314</v>
      </c>
      <c r="C11032" t="s">
        <v>878</v>
      </c>
      <c r="D11032" s="18">
        <f>VLOOKUP(C11032,Index[],2,FALSE)</f>
        <v>90</v>
      </c>
      <c r="H11032" t="s">
        <v>160</v>
      </c>
      <c r="I11032">
        <f>VLOOKUP(Table1[[#This Row],[trait_name]],Trait[],2,FALSE)</f>
        <v>23</v>
      </c>
      <c r="J11032" s="23" t="s">
        <v>49</v>
      </c>
      <c r="K11032" s="23">
        <v>3</v>
      </c>
      <c r="L11032" s="3" t="s">
        <v>19</v>
      </c>
      <c r="N11032" s="23"/>
    </row>
    <row r="11033" spans="1:15" s="3" customFormat="1">
      <c r="A11033" s="66">
        <f>VLOOKUP(C11033,Index[],8,FALSE)</f>
        <v>43248</v>
      </c>
      <c r="B11033" s="5">
        <v>43314</v>
      </c>
      <c r="C11033" t="s">
        <v>878</v>
      </c>
      <c r="D11033" s="27">
        <f>VLOOKUP(C11033,Index[],2,FALSE)</f>
        <v>90</v>
      </c>
      <c r="E11033" s="3">
        <f>VLOOKUP(C11033,Index[],3,FALSE)</f>
        <v>0</v>
      </c>
      <c r="F11033" s="3">
        <f>VLOOKUP(C11033,Index[],4,FALSE)</f>
        <v>0</v>
      </c>
      <c r="G11033" s="3">
        <f>VLOOKUP(C11033,Index[],5,FALSE)</f>
        <v>0</v>
      </c>
      <c r="H11033" t="s">
        <v>160</v>
      </c>
      <c r="I11033">
        <f>VLOOKUP(Table1[[#This Row],[trait_name]],Trait[],2,FALSE)</f>
        <v>23</v>
      </c>
      <c r="J11033" s="23" t="s">
        <v>49</v>
      </c>
      <c r="K11033" s="23">
        <v>2</v>
      </c>
      <c r="L11033" s="3" t="s">
        <v>40</v>
      </c>
      <c r="N11033" s="23"/>
    </row>
    <row r="11034" spans="1:15" s="3" customFormat="1">
      <c r="A11034" s="66">
        <f>VLOOKUP(C11034,Index[],8,FALSE)</f>
        <v>43248</v>
      </c>
      <c r="B11034" s="5">
        <v>43314</v>
      </c>
      <c r="C11034" t="s">
        <v>878</v>
      </c>
      <c r="D11034" s="27">
        <f>VLOOKUP(C11034,Index[],2,FALSE)</f>
        <v>90</v>
      </c>
      <c r="E11034" s="3">
        <f>VLOOKUP(C11034,Index[],3,FALSE)</f>
        <v>0</v>
      </c>
      <c r="F11034" s="3">
        <f>VLOOKUP(C11034,Index[],4,FALSE)</f>
        <v>0</v>
      </c>
      <c r="G11034" s="3">
        <f>VLOOKUP(C11034,Index[],5,FALSE)</f>
        <v>0</v>
      </c>
      <c r="H11034" t="s">
        <v>160</v>
      </c>
      <c r="I11034">
        <f>VLOOKUP(Table1[[#This Row],[trait_name]],Trait[],2,FALSE)</f>
        <v>23</v>
      </c>
      <c r="J11034" s="23" t="s">
        <v>49</v>
      </c>
      <c r="K11034" s="23">
        <v>1</v>
      </c>
      <c r="L11034" s="3" t="s">
        <v>267</v>
      </c>
      <c r="M11034"/>
      <c r="N11034" s="23"/>
    </row>
    <row r="11035" spans="1:15" s="3" customFormat="1">
      <c r="A11035" s="66"/>
      <c r="B11035" s="5">
        <v>43314</v>
      </c>
      <c r="C11035" t="s">
        <v>878</v>
      </c>
      <c r="D11035" s="69">
        <f>VLOOKUP(C11035,Index[],2,FALSE)</f>
        <v>90</v>
      </c>
      <c r="H11035" t="s">
        <v>160</v>
      </c>
      <c r="I11035">
        <f>VLOOKUP(Table1[[#This Row],[trait_name]],Trait[],2,FALSE)</f>
        <v>23</v>
      </c>
      <c r="J11035" s="23" t="s">
        <v>49</v>
      </c>
      <c r="K11035" s="23">
        <v>4</v>
      </c>
      <c r="L11035" s="3" t="s">
        <v>214</v>
      </c>
      <c r="N11035" s="23"/>
    </row>
    <row r="11036" spans="1:15" s="3" customFormat="1">
      <c r="A11036" s="66">
        <f>VLOOKUP(C11036,Index[],8,FALSE)</f>
        <v>43248</v>
      </c>
      <c r="B11036" s="5">
        <v>43314</v>
      </c>
      <c r="C11036" t="s">
        <v>878</v>
      </c>
      <c r="D11036" s="3">
        <f>VLOOKUP(C11036,Index[],2,FALSE)</f>
        <v>90</v>
      </c>
      <c r="E11036" s="3">
        <f>VLOOKUP(C11036,Index[],3,FALSE)</f>
        <v>0</v>
      </c>
      <c r="F11036" s="3">
        <f>VLOOKUP(C11036,Index[],4,FALSE)</f>
        <v>0</v>
      </c>
      <c r="G11036" s="3">
        <f>VLOOKUP(C11036,Index[],5,FALSE)</f>
        <v>0</v>
      </c>
      <c r="H11036" t="s">
        <v>17</v>
      </c>
      <c r="I11036">
        <f>VLOOKUP(Table1[[#This Row],[trait_name]],Trait[],2,FALSE)</f>
        <v>24</v>
      </c>
      <c r="J11036" s="23" t="s">
        <v>53</v>
      </c>
      <c r="K11036" s="23">
        <v>2</v>
      </c>
      <c r="L11036" s="3" t="s">
        <v>488</v>
      </c>
      <c r="N11036" s="23"/>
    </row>
    <row r="11037" spans="1:15" s="3" customFormat="1">
      <c r="A11037" s="66">
        <f>VLOOKUP(C11037,Index[],8,FALSE)</f>
        <v>43248</v>
      </c>
      <c r="B11037" s="5">
        <v>43314</v>
      </c>
      <c r="C11037" s="4" t="s">
        <v>878</v>
      </c>
      <c r="D11037" s="3">
        <f>VLOOKUP(C11037,Index[],2,FALSE)</f>
        <v>90</v>
      </c>
      <c r="E11037" s="3">
        <f>VLOOKUP(C11037,Index[],3,FALSE)</f>
        <v>0</v>
      </c>
      <c r="F11037" s="3">
        <f>VLOOKUP(C11037,Index[],4,FALSE)</f>
        <v>0</v>
      </c>
      <c r="G11037" s="3">
        <f>VLOOKUP(C11037,Index[],5,FALSE)</f>
        <v>0</v>
      </c>
      <c r="H11037" t="s">
        <v>17</v>
      </c>
      <c r="I11037">
        <f>VLOOKUP(Table1[[#This Row],[trait_name]],Trait[],2,FALSE)</f>
        <v>24</v>
      </c>
      <c r="J11037" s="23" t="s">
        <v>53</v>
      </c>
      <c r="K11037" s="23">
        <v>1</v>
      </c>
      <c r="L11037" s="3" t="s">
        <v>311</v>
      </c>
      <c r="M11037"/>
      <c r="N11037" s="23"/>
    </row>
    <row r="11038" spans="1:15" s="3" customFormat="1">
      <c r="A11038" s="66">
        <f>VLOOKUP(C11038,Index[],8,FALSE)</f>
        <v>43248</v>
      </c>
      <c r="B11038" s="25">
        <v>43312</v>
      </c>
      <c r="C11038" s="4" t="s">
        <v>878</v>
      </c>
      <c r="D11038" s="3">
        <f>VLOOKUP(C11038,Index[],2,FALSE)</f>
        <v>90</v>
      </c>
      <c r="E11038" s="3">
        <f>VLOOKUP(C11038,Index[],3,FALSE)</f>
        <v>0</v>
      </c>
      <c r="F11038" s="3">
        <f>VLOOKUP(C11038,Index[],4,FALSE)</f>
        <v>0</v>
      </c>
      <c r="G11038" s="3">
        <f>VLOOKUP(C11038,Index[],5,FALSE)</f>
        <v>0</v>
      </c>
      <c r="H11038" t="s">
        <v>153</v>
      </c>
      <c r="I11038">
        <f>VLOOKUP(Table1[[#This Row],[trait_name]],Trait[],2,FALSE)</f>
        <v>25</v>
      </c>
      <c r="J11038" s="23" t="s">
        <v>57</v>
      </c>
      <c r="K11038" s="23">
        <v>1</v>
      </c>
      <c r="L11038" s="3" t="s">
        <v>23</v>
      </c>
      <c r="M11038"/>
      <c r="N11038" s="23"/>
    </row>
    <row r="11039" spans="1:15" s="3" customFormat="1">
      <c r="A11039" s="66">
        <f>VLOOKUP(C11039,Index[],8,FALSE)</f>
        <v>43248</v>
      </c>
      <c r="B11039" s="5">
        <v>43314</v>
      </c>
      <c r="C11039" t="s">
        <v>878</v>
      </c>
      <c r="D11039" s="3">
        <f>VLOOKUP(C11039,Index[],2,FALSE)</f>
        <v>90</v>
      </c>
      <c r="E11039" s="3">
        <f>VLOOKUP(C11039,Index[],3,FALSE)</f>
        <v>0</v>
      </c>
      <c r="F11039" s="3">
        <f>VLOOKUP(C11039,Index[],4,FALSE)</f>
        <v>0</v>
      </c>
      <c r="G11039" s="3">
        <f>VLOOKUP(C11039,Index[],5,FALSE)</f>
        <v>0</v>
      </c>
      <c r="H11039"/>
      <c r="I11039">
        <f>VLOOKUP(Table1[[#This Row],[trait_name]],Trait[],2,FALSE)</f>
        <v>25</v>
      </c>
      <c r="J11039" s="23" t="s">
        <v>57</v>
      </c>
      <c r="K11039" s="23">
        <v>2</v>
      </c>
      <c r="N11039" s="23"/>
    </row>
    <row r="11040" spans="1:15" s="3" customFormat="1">
      <c r="A11040" s="66">
        <f>VLOOKUP(C11040,Index[],8,FALSE)</f>
        <v>43248</v>
      </c>
      <c r="B11040" s="5">
        <v>43314</v>
      </c>
      <c r="C11040" t="s">
        <v>878</v>
      </c>
      <c r="D11040" s="3">
        <f>VLOOKUP(C11040,Index[],2,FALSE)</f>
        <v>90</v>
      </c>
      <c r="E11040" s="3">
        <f>VLOOKUP(C11040,Index[],3,FALSE)</f>
        <v>0</v>
      </c>
      <c r="F11040" s="3">
        <f>VLOOKUP(C11040,Index[],4,FALSE)</f>
        <v>0</v>
      </c>
      <c r="G11040" s="3">
        <f>VLOOKUP(C11040,Index[],5,FALSE)</f>
        <v>0</v>
      </c>
      <c r="H11040" t="s">
        <v>320</v>
      </c>
      <c r="I11040">
        <f>VLOOKUP(Table1[[#This Row],[trait_name]],Trait[],2,FALSE)</f>
        <v>26</v>
      </c>
      <c r="J11040" s="23" t="s">
        <v>58</v>
      </c>
      <c r="K11040" s="23">
        <v>2</v>
      </c>
      <c r="L11040" s="3" t="s">
        <v>327</v>
      </c>
      <c r="N11040" s="23"/>
    </row>
    <row r="11041" spans="1:15" s="3" customFormat="1">
      <c r="A11041" s="66">
        <f>VLOOKUP(C11041,Index[],8,FALSE)</f>
        <v>43248</v>
      </c>
      <c r="B11041" s="5">
        <v>43248</v>
      </c>
      <c r="C11041" t="s">
        <v>878</v>
      </c>
      <c r="D11041" s="3">
        <f>VLOOKUP(C11041,Index[],2,FALSE)</f>
        <v>90</v>
      </c>
      <c r="E11041" s="3">
        <f>VLOOKUP(C11041,Index[],3,FALSE)</f>
        <v>0</v>
      </c>
      <c r="F11041" s="3">
        <f>VLOOKUP(C11041,Index[],4,FALSE)</f>
        <v>0</v>
      </c>
      <c r="G11041" s="3">
        <f>VLOOKUP(C11041,Index[],5,FALSE)</f>
        <v>0</v>
      </c>
      <c r="H11041" t="s">
        <v>17</v>
      </c>
      <c r="I11041">
        <f>VLOOKUP(Table1[[#This Row],[trait_name]],Trait[],2,FALSE)</f>
        <v>26</v>
      </c>
      <c r="J11041" s="23" t="s">
        <v>58</v>
      </c>
      <c r="K11041" s="23">
        <v>1</v>
      </c>
      <c r="L11041" s="3" t="s">
        <v>59</v>
      </c>
      <c r="M11041"/>
      <c r="N11041" s="23"/>
    </row>
    <row r="11042" spans="1:15" s="3" customFormat="1">
      <c r="A11042" s="66">
        <f>VLOOKUP(C11042,Index[],8,FALSE)</f>
        <v>43248</v>
      </c>
      <c r="B11042" s="5">
        <v>43311</v>
      </c>
      <c r="C11042" t="s">
        <v>878</v>
      </c>
      <c r="D11042" s="3">
        <f>VLOOKUP(C11042,Index[],2,FALSE)</f>
        <v>90</v>
      </c>
      <c r="E11042" s="3">
        <f>VLOOKUP(C11042,Index[],3,FALSE)</f>
        <v>0</v>
      </c>
      <c r="F11042" s="3">
        <f>VLOOKUP(C11042,Index[],4,FALSE)</f>
        <v>0</v>
      </c>
      <c r="G11042" s="3">
        <f>VLOOKUP(C11042,Index[],5,FALSE)</f>
        <v>0</v>
      </c>
      <c r="H11042"/>
      <c r="I11042">
        <f>VLOOKUP(Table1[[#This Row],[trait_name]],Trait[],2,FALSE)</f>
        <v>27</v>
      </c>
      <c r="J11042" s="23" t="s">
        <v>61</v>
      </c>
      <c r="K11042" s="23">
        <v>1</v>
      </c>
      <c r="N11042" s="23"/>
    </row>
    <row r="11043" spans="1:15" s="3" customFormat="1">
      <c r="A11043" s="66">
        <f>VLOOKUP(C11043,Index[],8,FALSE)</f>
        <v>43248</v>
      </c>
      <c r="B11043" s="5">
        <v>43314</v>
      </c>
      <c r="C11043" t="s">
        <v>878</v>
      </c>
      <c r="D11043" s="3">
        <f>VLOOKUP(C11043,Index[],2,FALSE)</f>
        <v>90</v>
      </c>
      <c r="E11043" s="3">
        <f>VLOOKUP(C11043,Index[],3,FALSE)</f>
        <v>0</v>
      </c>
      <c r="F11043" s="3">
        <f>VLOOKUP(C11043,Index[],4,FALSE)</f>
        <v>0</v>
      </c>
      <c r="G11043" s="3">
        <f>VLOOKUP(C11043,Index[],5,FALSE)</f>
        <v>0</v>
      </c>
      <c r="H11043"/>
      <c r="I11043">
        <f>VLOOKUP(Table1[[#This Row],[trait_name]],Trait[],2,FALSE)</f>
        <v>27</v>
      </c>
      <c r="J11043" s="23" t="s">
        <v>61</v>
      </c>
      <c r="K11043" s="23">
        <v>2</v>
      </c>
      <c r="N11043" s="23"/>
    </row>
    <row r="11044" spans="1:15" s="3" customFormat="1">
      <c r="A11044" s="66">
        <f>VLOOKUP(C11044,Index[],8,FALSE)</f>
        <v>43248</v>
      </c>
      <c r="B11044" s="5">
        <v>43311</v>
      </c>
      <c r="C11044" t="s">
        <v>878</v>
      </c>
      <c r="D11044" s="3">
        <f>VLOOKUP(C11044,Index[],2,FALSE)</f>
        <v>90</v>
      </c>
      <c r="E11044" s="3">
        <f>VLOOKUP(C11044,Index[],3,FALSE)</f>
        <v>0</v>
      </c>
      <c r="F11044" s="3">
        <f>VLOOKUP(C11044,Index[],4,FALSE)</f>
        <v>0</v>
      </c>
      <c r="G11044" s="3">
        <f>VLOOKUP(C11044,Index[],5,FALSE)</f>
        <v>0</v>
      </c>
      <c r="H11044" t="s">
        <v>56</v>
      </c>
      <c r="I11044">
        <f>VLOOKUP(Table1[[#This Row],[trait_name]],Trait[],2,FALSE)</f>
        <v>28</v>
      </c>
      <c r="J11044" s="23" t="s">
        <v>62</v>
      </c>
      <c r="K11044" s="23">
        <v>1</v>
      </c>
      <c r="L11044" s="3">
        <v>25</v>
      </c>
      <c r="N11044" s="23"/>
    </row>
    <row r="11045" spans="1:15" s="3" customFormat="1">
      <c r="A11045" s="66">
        <f>VLOOKUP(C11045,Index[],8,FALSE)</f>
        <v>43248</v>
      </c>
      <c r="B11045" s="5">
        <v>43314</v>
      </c>
      <c r="C11045" t="s">
        <v>878</v>
      </c>
      <c r="D11045" s="3">
        <f>VLOOKUP(C11045,Index[],2,FALSE)</f>
        <v>90</v>
      </c>
      <c r="E11045" s="3">
        <f>VLOOKUP(C11045,Index[],3,FALSE)</f>
        <v>0</v>
      </c>
      <c r="F11045" s="3">
        <f>VLOOKUP(C11045,Index[],4,FALSE)</f>
        <v>0</v>
      </c>
      <c r="G11045" s="3">
        <f>VLOOKUP(C11045,Index[],5,FALSE)</f>
        <v>0</v>
      </c>
      <c r="H11045"/>
      <c r="I11045">
        <f>VLOOKUP(Table1[[#This Row],[trait_name]],Trait[],2,FALSE)</f>
        <v>28</v>
      </c>
      <c r="J11045" s="23" t="s">
        <v>62</v>
      </c>
      <c r="K11045" s="23">
        <v>2</v>
      </c>
      <c r="N11045" s="23"/>
    </row>
    <row r="11046" spans="1:15" s="3" customFormat="1">
      <c r="A11046" s="66">
        <f>VLOOKUP(C11046,Index[],8,FALSE)</f>
        <v>43248</v>
      </c>
      <c r="B11046" s="5">
        <v>43248</v>
      </c>
      <c r="C11046" t="s">
        <v>878</v>
      </c>
      <c r="D11046" s="3">
        <f>VLOOKUP(C11046,Index[],2,FALSE)</f>
        <v>90</v>
      </c>
      <c r="E11046" s="3">
        <f>VLOOKUP(C11046,Index[],3,FALSE)</f>
        <v>0</v>
      </c>
      <c r="F11046" s="3">
        <f>VLOOKUP(C11046,Index[],4,FALSE)</f>
        <v>0</v>
      </c>
      <c r="G11046" s="3">
        <f>VLOOKUP(C11046,Index[],5,FALSE)</f>
        <v>0</v>
      </c>
      <c r="H11046" t="s">
        <v>17</v>
      </c>
      <c r="I11046">
        <f>VLOOKUP(Table1[[#This Row],[trait_name]],Trait[],2,FALSE)</f>
        <v>29</v>
      </c>
      <c r="J11046" s="23" t="s">
        <v>63</v>
      </c>
      <c r="K11046" s="23">
        <v>1</v>
      </c>
      <c r="L11046" s="3">
        <v>10</v>
      </c>
      <c r="M11046"/>
      <c r="N11046" s="24"/>
    </row>
    <row r="11047" spans="1:15">
      <c r="A11047" s="66">
        <f>VLOOKUP(C11047,Index[],8,FALSE)</f>
        <v>43248</v>
      </c>
      <c r="B11047" s="5">
        <v>43314</v>
      </c>
      <c r="C11047" t="s">
        <v>878</v>
      </c>
      <c r="D11047" s="3">
        <f>VLOOKUP(C11047,Index[],2,FALSE)</f>
        <v>90</v>
      </c>
      <c r="E11047" s="3">
        <f>VLOOKUP(C11047,Index[],3,FALSE)</f>
        <v>0</v>
      </c>
      <c r="F11047" s="3">
        <f>VLOOKUP(C11047,Index[],4,FALSE)</f>
        <v>0</v>
      </c>
      <c r="G11047" s="3">
        <f>VLOOKUP(C11047,Index[],5,FALSE)</f>
        <v>0</v>
      </c>
      <c r="I11047">
        <f>VLOOKUP(Table1[[#This Row],[trait_name]],Trait[],2,FALSE)</f>
        <v>29</v>
      </c>
      <c r="J11047" s="23" t="s">
        <v>63</v>
      </c>
      <c r="K11047" s="23">
        <v>2</v>
      </c>
      <c r="L11047" s="3"/>
      <c r="M11047" s="3"/>
      <c r="N11047" s="23"/>
      <c r="O11047"/>
    </row>
    <row r="11048" spans="1:15">
      <c r="A11048" s="66">
        <f>VLOOKUP(C11048,Index[],8,FALSE)</f>
        <v>43248</v>
      </c>
      <c r="B11048" s="5">
        <v>43248</v>
      </c>
      <c r="C11048" t="s">
        <v>878</v>
      </c>
      <c r="D11048" s="3">
        <f>VLOOKUP(C11048,Index[],2,FALSE)</f>
        <v>90</v>
      </c>
      <c r="E11048" s="3">
        <f>VLOOKUP(C11048,Index[],3,FALSE)</f>
        <v>0</v>
      </c>
      <c r="F11048" s="3">
        <f>VLOOKUP(C11048,Index[],4,FALSE)</f>
        <v>0</v>
      </c>
      <c r="G11048" s="3">
        <f>VLOOKUP(C11048,Index[],5,FALSE)</f>
        <v>0</v>
      </c>
      <c r="H11048" t="s">
        <v>25</v>
      </c>
      <c r="I11048">
        <f>VLOOKUP(Table1[[#This Row],[trait_name]],Trait[],2,FALSE)</f>
        <v>30</v>
      </c>
      <c r="J11048" s="23" t="s">
        <v>64</v>
      </c>
      <c r="K11048" s="23">
        <v>1</v>
      </c>
      <c r="L11048" s="3">
        <v>10</v>
      </c>
      <c r="N11048" s="23"/>
      <c r="O11048"/>
    </row>
    <row r="11049" spans="1:15">
      <c r="A11049" s="66">
        <f>VLOOKUP(C11049,Index[],8,FALSE)</f>
        <v>43248</v>
      </c>
      <c r="B11049" s="5">
        <v>43314</v>
      </c>
      <c r="C11049" t="s">
        <v>878</v>
      </c>
      <c r="D11049" s="3">
        <f>VLOOKUP(C11049,Index[],2,FALSE)</f>
        <v>90</v>
      </c>
      <c r="E11049" s="3">
        <f>VLOOKUP(C11049,Index[],3,FALSE)</f>
        <v>0</v>
      </c>
      <c r="F11049" s="3">
        <f>VLOOKUP(C11049,Index[],4,FALSE)</f>
        <v>0</v>
      </c>
      <c r="G11049" s="3">
        <f>VLOOKUP(C11049,Index[],5,FALSE)</f>
        <v>0</v>
      </c>
      <c r="I11049">
        <f>VLOOKUP(Table1[[#This Row],[trait_name]],Trait[],2,FALSE)</f>
        <v>30</v>
      </c>
      <c r="J11049" s="23" t="s">
        <v>64</v>
      </c>
      <c r="K11049" s="23">
        <v>2</v>
      </c>
      <c r="L11049" s="3"/>
      <c r="M11049" s="3"/>
      <c r="N11049" s="23"/>
      <c r="O11049"/>
    </row>
    <row r="11050" spans="1:15">
      <c r="A11050" s="66">
        <f>VLOOKUP(C11050,Index[],8,FALSE)</f>
        <v>43248</v>
      </c>
      <c r="B11050" s="5">
        <v>43248</v>
      </c>
      <c r="C11050" t="s">
        <v>878</v>
      </c>
      <c r="D11050" s="3">
        <f>VLOOKUP(C11050,Index[],2,FALSE)</f>
        <v>90</v>
      </c>
      <c r="E11050" s="3">
        <f>VLOOKUP(C11050,Index[],3,FALSE)</f>
        <v>0</v>
      </c>
      <c r="F11050" s="3">
        <f>VLOOKUP(C11050,Index[],4,FALSE)</f>
        <v>0</v>
      </c>
      <c r="G11050" s="3">
        <f>VLOOKUP(C11050,Index[],5,FALSE)</f>
        <v>0</v>
      </c>
      <c r="H11050" t="s">
        <v>17</v>
      </c>
      <c r="I11050">
        <f>VLOOKUP(Table1[[#This Row],[trait_name]],Trait[],2,FALSE)</f>
        <v>31</v>
      </c>
      <c r="J11050" s="23" t="s">
        <v>65</v>
      </c>
      <c r="K11050" s="23">
        <v>1</v>
      </c>
      <c r="L11050" s="3">
        <v>2</v>
      </c>
      <c r="N11050" s="23"/>
      <c r="O11050"/>
    </row>
    <row r="11051" spans="1:15">
      <c r="A11051" s="66">
        <f>VLOOKUP(C11051,Index[],8,FALSE)</f>
        <v>43248</v>
      </c>
      <c r="B11051" s="5">
        <v>43314</v>
      </c>
      <c r="C11051" t="s">
        <v>878</v>
      </c>
      <c r="D11051" s="3">
        <f>VLOOKUP(C11051,Index[],2,FALSE)</f>
        <v>90</v>
      </c>
      <c r="E11051" s="3">
        <f>VLOOKUP(C11051,Index[],3,FALSE)</f>
        <v>0</v>
      </c>
      <c r="F11051" s="3">
        <f>VLOOKUP(C11051,Index[],4,FALSE)</f>
        <v>0</v>
      </c>
      <c r="G11051" s="3">
        <f>VLOOKUP(C11051,Index[],5,FALSE)</f>
        <v>0</v>
      </c>
      <c r="I11051">
        <f>VLOOKUP(Table1[[#This Row],[trait_name]],Trait[],2,FALSE)</f>
        <v>31</v>
      </c>
      <c r="J11051" s="23" t="s">
        <v>65</v>
      </c>
      <c r="K11051" s="23">
        <v>2</v>
      </c>
      <c r="L11051" s="3"/>
      <c r="M11051" s="3"/>
      <c r="N11051" s="23"/>
      <c r="O11051"/>
    </row>
    <row r="11052" spans="1:15">
      <c r="A11052" s="66">
        <f>VLOOKUP(C11052,Index[],8,FALSE)</f>
        <v>43248</v>
      </c>
      <c r="B11052" s="5">
        <v>43248</v>
      </c>
      <c r="C11052" t="s">
        <v>878</v>
      </c>
      <c r="D11052" s="3">
        <f>VLOOKUP(C11052,Index[],2,FALSE)</f>
        <v>90</v>
      </c>
      <c r="E11052" s="3">
        <f>VLOOKUP(C11052,Index[],3,FALSE)</f>
        <v>0</v>
      </c>
      <c r="F11052" s="3">
        <f>VLOOKUP(C11052,Index[],4,FALSE)</f>
        <v>0</v>
      </c>
      <c r="G11052" s="3">
        <f>VLOOKUP(C11052,Index[],5,FALSE)</f>
        <v>0</v>
      </c>
      <c r="H11052" t="s">
        <v>17</v>
      </c>
      <c r="I11052">
        <f>VLOOKUP(Table1[[#This Row],[trait_name]],Trait[],2,FALSE)</f>
        <v>32</v>
      </c>
      <c r="J11052" s="23" t="s">
        <v>66</v>
      </c>
      <c r="K11052" s="23">
        <v>1</v>
      </c>
      <c r="L11052" s="3">
        <v>5</v>
      </c>
      <c r="N11052" s="23"/>
      <c r="O11052"/>
    </row>
    <row r="11053" spans="1:15">
      <c r="A11053" s="66">
        <f>VLOOKUP(C11053,Index[],8,FALSE)</f>
        <v>43248</v>
      </c>
      <c r="B11053" s="5">
        <v>43314</v>
      </c>
      <c r="C11053" t="s">
        <v>878</v>
      </c>
      <c r="D11053" s="3">
        <f>VLOOKUP(C11053,Index[],2,FALSE)</f>
        <v>90</v>
      </c>
      <c r="E11053" s="3">
        <f>VLOOKUP(C11053,Index[],3,FALSE)</f>
        <v>0</v>
      </c>
      <c r="F11053" s="3">
        <f>VLOOKUP(C11053,Index[],4,FALSE)</f>
        <v>0</v>
      </c>
      <c r="G11053" s="3">
        <f>VLOOKUP(C11053,Index[],5,FALSE)</f>
        <v>0</v>
      </c>
      <c r="I11053">
        <f>VLOOKUP(Table1[[#This Row],[trait_name]],Trait[],2,FALSE)</f>
        <v>32</v>
      </c>
      <c r="J11053" s="23" t="s">
        <v>66</v>
      </c>
      <c r="K11053" s="23">
        <v>2</v>
      </c>
      <c r="L11053" s="3"/>
      <c r="M11053" s="3"/>
      <c r="N11053" s="23"/>
      <c r="O11053"/>
    </row>
    <row r="11054" spans="1:15">
      <c r="A11054" s="66">
        <f>VLOOKUP(C11054,Index[],8,FALSE)</f>
        <v>43248</v>
      </c>
      <c r="B11054" s="5">
        <v>43248</v>
      </c>
      <c r="C11054" t="s">
        <v>878</v>
      </c>
      <c r="D11054" s="3">
        <f>VLOOKUP(C11054,Index[],2,FALSE)</f>
        <v>90</v>
      </c>
      <c r="E11054" s="3">
        <f>VLOOKUP(C11054,Index[],3,FALSE)</f>
        <v>0</v>
      </c>
      <c r="F11054" s="3">
        <f>VLOOKUP(C11054,Index[],4,FALSE)</f>
        <v>0</v>
      </c>
      <c r="G11054" s="3">
        <f>VLOOKUP(C11054,Index[],5,FALSE)</f>
        <v>0</v>
      </c>
      <c r="H11054" t="s">
        <v>25</v>
      </c>
      <c r="I11054">
        <f>VLOOKUP(Table1[[#This Row],[trait_name]],Trait[],2,FALSE)</f>
        <v>33</v>
      </c>
      <c r="J11054" s="23" t="s">
        <v>67</v>
      </c>
      <c r="K11054" s="23">
        <v>1</v>
      </c>
      <c r="L11054" s="3">
        <v>4</v>
      </c>
      <c r="N11054" s="23"/>
      <c r="O11054"/>
    </row>
    <row r="11055" spans="1:15">
      <c r="A11055" s="66">
        <f>VLOOKUP(C11055,Index[],8,FALSE)</f>
        <v>43248</v>
      </c>
      <c r="B11055" s="5">
        <v>43314</v>
      </c>
      <c r="C11055" t="s">
        <v>878</v>
      </c>
      <c r="D11055" s="3">
        <f>VLOOKUP(C11055,Index[],2,FALSE)</f>
        <v>90</v>
      </c>
      <c r="E11055" s="3">
        <f>VLOOKUP(C11055,Index[],3,FALSE)</f>
        <v>0</v>
      </c>
      <c r="F11055" s="3">
        <f>VLOOKUP(C11055,Index[],4,FALSE)</f>
        <v>0</v>
      </c>
      <c r="G11055" s="3">
        <f>VLOOKUP(C11055,Index[],5,FALSE)</f>
        <v>0</v>
      </c>
      <c r="I11055">
        <f>VLOOKUP(Table1[[#This Row],[trait_name]],Trait[],2,FALSE)</f>
        <v>33</v>
      </c>
      <c r="J11055" s="23" t="s">
        <v>67</v>
      </c>
      <c r="K11055" s="23">
        <v>2</v>
      </c>
      <c r="L11055" s="3"/>
      <c r="M11055" s="3"/>
      <c r="N11055" s="23"/>
      <c r="O11055"/>
    </row>
    <row r="11056" spans="1:15">
      <c r="A11056" s="66">
        <f>VLOOKUP(C11056,Index[],8,FALSE)</f>
        <v>43248</v>
      </c>
      <c r="B11056" s="5">
        <v>43248</v>
      </c>
      <c r="C11056" t="s">
        <v>878</v>
      </c>
      <c r="D11056" s="3">
        <f>VLOOKUP(C11056,Index[],2,FALSE)</f>
        <v>90</v>
      </c>
      <c r="E11056" s="3">
        <f>VLOOKUP(C11056,Index[],3,FALSE)</f>
        <v>0</v>
      </c>
      <c r="F11056" s="3">
        <f>VLOOKUP(C11056,Index[],4,FALSE)</f>
        <v>0</v>
      </c>
      <c r="G11056" s="3">
        <f>VLOOKUP(C11056,Index[],5,FALSE)</f>
        <v>0</v>
      </c>
      <c r="H11056" t="s">
        <v>17</v>
      </c>
      <c r="I11056">
        <f>VLOOKUP(Table1[[#This Row],[trait_name]],Trait[],2,FALSE)</f>
        <v>34</v>
      </c>
      <c r="J11056" s="23" t="s">
        <v>68</v>
      </c>
      <c r="K11056" s="23">
        <v>1</v>
      </c>
      <c r="L11056" s="3">
        <v>3</v>
      </c>
      <c r="N11056" s="23"/>
      <c r="O11056"/>
    </row>
    <row r="11057" spans="1:15">
      <c r="A11057" s="66">
        <f>VLOOKUP(C11057,Index[],8,FALSE)</f>
        <v>43248</v>
      </c>
      <c r="B11057" s="5">
        <v>43314</v>
      </c>
      <c r="C11057" t="s">
        <v>878</v>
      </c>
      <c r="D11057" s="3">
        <f>VLOOKUP(C11057,Index[],2,FALSE)</f>
        <v>90</v>
      </c>
      <c r="E11057" s="3">
        <f>VLOOKUP(C11057,Index[],3,FALSE)</f>
        <v>0</v>
      </c>
      <c r="F11057" s="3">
        <f>VLOOKUP(C11057,Index[],4,FALSE)</f>
        <v>0</v>
      </c>
      <c r="G11057" s="3">
        <f>VLOOKUP(C11057,Index[],5,FALSE)</f>
        <v>0</v>
      </c>
      <c r="I11057">
        <f>VLOOKUP(Table1[[#This Row],[trait_name]],Trait[],2,FALSE)</f>
        <v>34</v>
      </c>
      <c r="J11057" s="23" t="s">
        <v>68</v>
      </c>
      <c r="K11057" s="23">
        <v>2</v>
      </c>
      <c r="L11057" s="3"/>
      <c r="M11057" s="3"/>
      <c r="N11057" s="23"/>
      <c r="O11057"/>
    </row>
    <row r="11058" spans="1:15">
      <c r="A11058" s="66">
        <f>VLOOKUP(C11058,Index[],8,FALSE)</f>
        <v>43248</v>
      </c>
      <c r="B11058" s="5">
        <v>43248</v>
      </c>
      <c r="C11058" t="s">
        <v>878</v>
      </c>
      <c r="D11058" s="3">
        <f>VLOOKUP(C11058,Index[],2,FALSE)</f>
        <v>90</v>
      </c>
      <c r="E11058" s="3">
        <f>VLOOKUP(C11058,Index[],3,FALSE)</f>
        <v>0</v>
      </c>
      <c r="F11058" s="3">
        <f>VLOOKUP(C11058,Index[],4,FALSE)</f>
        <v>0</v>
      </c>
      <c r="G11058" s="3">
        <f>VLOOKUP(C11058,Index[],5,FALSE)</f>
        <v>0</v>
      </c>
      <c r="H11058" t="s">
        <v>17</v>
      </c>
      <c r="I11058">
        <f>VLOOKUP(Table1[[#This Row],[trait_name]],Trait[],2,FALSE)</f>
        <v>35</v>
      </c>
      <c r="J11058" s="23" t="s">
        <v>166</v>
      </c>
      <c r="K11058" s="23">
        <v>1</v>
      </c>
      <c r="L11058" s="3" t="s">
        <v>167</v>
      </c>
      <c r="N11058" s="23"/>
      <c r="O11058"/>
    </row>
    <row r="11059" spans="1:15">
      <c r="A11059" s="66">
        <f>VLOOKUP(C11059,Index[],8,FALSE)</f>
        <v>43248</v>
      </c>
      <c r="B11059" s="5">
        <v>43312</v>
      </c>
      <c r="C11059" t="s">
        <v>878</v>
      </c>
      <c r="D11059" s="3">
        <f>VLOOKUP(C11059,Index[],2,FALSE)</f>
        <v>90</v>
      </c>
      <c r="E11059" s="3">
        <f>VLOOKUP(C11059,Index[],3,FALSE)</f>
        <v>0</v>
      </c>
      <c r="F11059" s="3">
        <f>VLOOKUP(C11059,Index[],4,FALSE)</f>
        <v>0</v>
      </c>
      <c r="G11059" s="3">
        <f>VLOOKUP(C11059,Index[],5,FALSE)</f>
        <v>0</v>
      </c>
      <c r="H11059" t="s">
        <v>153</v>
      </c>
      <c r="I11059">
        <f>VLOOKUP(Table1[[#This Row],[trait_name]],Trait[],2,FALSE)</f>
        <v>35</v>
      </c>
      <c r="J11059" s="23" t="s">
        <v>166</v>
      </c>
      <c r="K11059" s="23">
        <v>2</v>
      </c>
      <c r="L11059" s="3" t="s">
        <v>126</v>
      </c>
      <c r="M11059" s="3"/>
      <c r="N11059" s="23"/>
      <c r="O11059"/>
    </row>
    <row r="11060" spans="1:15">
      <c r="A11060" s="66">
        <f>VLOOKUP(C11060,Index[],8,FALSE)</f>
        <v>43248</v>
      </c>
      <c r="B11060" s="5">
        <v>43314</v>
      </c>
      <c r="C11060" t="s">
        <v>878</v>
      </c>
      <c r="D11060" s="3">
        <f>VLOOKUP(C11060,Index[],2,FALSE)</f>
        <v>90</v>
      </c>
      <c r="E11060" s="3">
        <f>VLOOKUP(C11060,Index[],3,FALSE)</f>
        <v>0</v>
      </c>
      <c r="F11060" s="3">
        <f>VLOOKUP(C11060,Index[],4,FALSE)</f>
        <v>0</v>
      </c>
      <c r="G11060" s="3">
        <f>VLOOKUP(C11060,Index[],5,FALSE)</f>
        <v>0</v>
      </c>
      <c r="H11060" t="s">
        <v>56</v>
      </c>
      <c r="I11060">
        <f>VLOOKUP(Table1[[#This Row],[trait_name]],Trait[],2,FALSE)</f>
        <v>35</v>
      </c>
      <c r="J11060" s="23" t="s">
        <v>166</v>
      </c>
      <c r="K11060" s="23">
        <v>3</v>
      </c>
      <c r="L11060" s="3" t="s">
        <v>271</v>
      </c>
      <c r="M11060" s="3"/>
      <c r="N11060" s="23"/>
      <c r="O11060"/>
    </row>
    <row r="11061" spans="1:15">
      <c r="A11061" s="66">
        <f>VLOOKUP(C11061,Index[],8,FALSE)</f>
        <v>43248</v>
      </c>
      <c r="B11061" s="5">
        <v>43248</v>
      </c>
      <c r="C11061" t="s">
        <v>878</v>
      </c>
      <c r="D11061" s="3">
        <f>VLOOKUP(C11061,Index[],2,FALSE)</f>
        <v>90</v>
      </c>
      <c r="E11061" s="3">
        <f>VLOOKUP(C11061,Index[],3,FALSE)</f>
        <v>0</v>
      </c>
      <c r="F11061" s="3">
        <f>VLOOKUP(C11061,Index[],4,FALSE)</f>
        <v>0</v>
      </c>
      <c r="G11061" s="3">
        <f>VLOOKUP(C11061,Index[],5,FALSE)</f>
        <v>0</v>
      </c>
      <c r="H11061" t="s">
        <v>17</v>
      </c>
      <c r="I11061">
        <f>VLOOKUP(Table1[[#This Row],[trait_name]],Trait[],2,FALSE)</f>
        <v>36</v>
      </c>
      <c r="J11061" s="23" t="s">
        <v>69</v>
      </c>
      <c r="K11061" s="23">
        <v>1</v>
      </c>
      <c r="L11061" s="3" t="s">
        <v>70</v>
      </c>
      <c r="N11061" s="23"/>
      <c r="O11061"/>
    </row>
    <row r="11062" spans="1:15">
      <c r="A11062" s="66"/>
      <c r="B11062" s="5">
        <v>43314</v>
      </c>
      <c r="C11062" t="s">
        <v>878</v>
      </c>
      <c r="D11062" s="3">
        <f>VLOOKUP(C11062,Index[],2,FALSE)</f>
        <v>90</v>
      </c>
      <c r="E11062" s="3">
        <f>VLOOKUP(C11062,Index[],3,FALSE)</f>
        <v>0</v>
      </c>
      <c r="F11062" s="3">
        <f>VLOOKUP(C11062,Index[],4,FALSE)</f>
        <v>0</v>
      </c>
      <c r="G11062" s="3">
        <f>VLOOKUP(C11062,Index[],5,FALSE)</f>
        <v>0</v>
      </c>
      <c r="H11062" t="s">
        <v>25</v>
      </c>
      <c r="I11062">
        <f>VLOOKUP(Table1[[#This Row],[trait_name]],Trait[],2,FALSE)</f>
        <v>36</v>
      </c>
      <c r="J11062" s="23" t="s">
        <v>69</v>
      </c>
      <c r="K11062" s="23">
        <v>3</v>
      </c>
      <c r="L11062" s="3" t="s">
        <v>217</v>
      </c>
      <c r="M11062" s="3"/>
      <c r="N11062" s="23"/>
      <c r="O11062"/>
    </row>
    <row r="11063" spans="1:15">
      <c r="A11063" s="66">
        <f>VLOOKUP(C11063,Index[],8,FALSE)</f>
        <v>43248</v>
      </c>
      <c r="B11063" s="5">
        <v>43314</v>
      </c>
      <c r="C11063" t="s">
        <v>878</v>
      </c>
      <c r="D11063" s="3">
        <f>VLOOKUP(C11063,Index[],2,FALSE)</f>
        <v>90</v>
      </c>
      <c r="E11063" s="3">
        <f>VLOOKUP(C11063,Index[],3,FALSE)</f>
        <v>0</v>
      </c>
      <c r="F11063" s="3">
        <f>VLOOKUP(C11063,Index[],4,FALSE)</f>
        <v>0</v>
      </c>
      <c r="G11063" s="3">
        <f>VLOOKUP(C11063,Index[],5,FALSE)</f>
        <v>0</v>
      </c>
      <c r="H11063" t="s">
        <v>165</v>
      </c>
      <c r="I11063">
        <f>VLOOKUP(Table1[[#This Row],[trait_name]],Trait[],2,FALSE)</f>
        <v>36</v>
      </c>
      <c r="J11063" s="23" t="s">
        <v>69</v>
      </c>
      <c r="K11063" s="23">
        <v>2</v>
      </c>
      <c r="L11063" s="3" t="s">
        <v>329</v>
      </c>
      <c r="M11063" s="3"/>
      <c r="N11063" s="23"/>
      <c r="O11063"/>
    </row>
    <row r="11064" spans="1:15">
      <c r="A11064" s="66">
        <f>VLOOKUP(C11064,Index[],8,FALSE)</f>
        <v>43248</v>
      </c>
      <c r="B11064" s="5">
        <v>43248</v>
      </c>
      <c r="C11064" t="s">
        <v>878</v>
      </c>
      <c r="D11064" s="3">
        <f>VLOOKUP(C11064,Index[],2,FALSE)</f>
        <v>90</v>
      </c>
      <c r="E11064" s="3">
        <f>VLOOKUP(C11064,Index[],3,FALSE)</f>
        <v>0</v>
      </c>
      <c r="F11064" s="3">
        <f>VLOOKUP(C11064,Index[],4,FALSE)</f>
        <v>0</v>
      </c>
      <c r="G11064" s="3">
        <f>VLOOKUP(C11064,Index[],5,FALSE)</f>
        <v>0</v>
      </c>
      <c r="H11064" t="s">
        <v>25</v>
      </c>
      <c r="I11064">
        <f>VLOOKUP(Table1[[#This Row],[trait_name]],Trait[],2,FALSE)</f>
        <v>37</v>
      </c>
      <c r="J11064" s="23" t="s">
        <v>170</v>
      </c>
      <c r="K11064" s="23">
        <v>1</v>
      </c>
      <c r="L11064" s="3" t="s">
        <v>55</v>
      </c>
      <c r="N11064" s="23"/>
      <c r="O11064"/>
    </row>
    <row r="11065" spans="1:15">
      <c r="A11065" s="66">
        <f>VLOOKUP(C11065,Index[],8,FALSE)</f>
        <v>43248</v>
      </c>
      <c r="B11065" s="5">
        <v>43314</v>
      </c>
      <c r="C11065" t="s">
        <v>878</v>
      </c>
      <c r="D11065" s="3">
        <f>VLOOKUP(C11065,Index[],2,FALSE)</f>
        <v>90</v>
      </c>
      <c r="E11065" s="3">
        <f>VLOOKUP(C11065,Index[],3,FALSE)</f>
        <v>0</v>
      </c>
      <c r="F11065" s="3">
        <f>VLOOKUP(C11065,Index[],4,FALSE)</f>
        <v>0</v>
      </c>
      <c r="G11065" s="3">
        <f>VLOOKUP(C11065,Index[],5,FALSE)</f>
        <v>0</v>
      </c>
      <c r="I11065">
        <f>VLOOKUP(Table1[[#This Row],[trait_name]],Trait[],2,FALSE)</f>
        <v>37</v>
      </c>
      <c r="J11065" s="23" t="s">
        <v>170</v>
      </c>
      <c r="K11065" s="23">
        <v>2</v>
      </c>
      <c r="L11065" s="3"/>
      <c r="M11065" s="3"/>
      <c r="N11065" s="23"/>
      <c r="O11065"/>
    </row>
    <row r="11066" spans="1:15">
      <c r="A11066" s="66">
        <f>VLOOKUP(C11066,Index[],8,FALSE)</f>
        <v>43248</v>
      </c>
      <c r="B11066" s="5">
        <v>43312</v>
      </c>
      <c r="C11066" t="s">
        <v>878</v>
      </c>
      <c r="D11066" s="3">
        <f>VLOOKUP(C11066,Index[],2,FALSE)</f>
        <v>90</v>
      </c>
      <c r="E11066" s="3">
        <f>VLOOKUP(C11066,Index[],3,FALSE)</f>
        <v>0</v>
      </c>
      <c r="F11066" s="3">
        <f>VLOOKUP(C11066,Index[],4,FALSE)</f>
        <v>0</v>
      </c>
      <c r="G11066" s="3">
        <f>VLOOKUP(C11066,Index[],5,FALSE)</f>
        <v>0</v>
      </c>
      <c r="H11066" t="s">
        <v>153</v>
      </c>
      <c r="I11066">
        <f>VLOOKUP(Table1[[#This Row],[trait_name]],Trait[],2,FALSE)</f>
        <v>38</v>
      </c>
      <c r="J11066" s="23" t="s">
        <v>72</v>
      </c>
      <c r="K11066" s="23">
        <v>1</v>
      </c>
      <c r="L11066" s="3" t="s">
        <v>73</v>
      </c>
      <c r="N11066" s="23"/>
      <c r="O11066"/>
    </row>
    <row r="11067" spans="1:15">
      <c r="A11067" s="66">
        <f>VLOOKUP(C11067,Index[],8,FALSE)</f>
        <v>43248</v>
      </c>
      <c r="B11067" s="5">
        <v>43314</v>
      </c>
      <c r="C11067" t="s">
        <v>878</v>
      </c>
      <c r="D11067" s="3">
        <f>VLOOKUP(C11067,Index[],2,FALSE)</f>
        <v>90</v>
      </c>
      <c r="E11067" s="3">
        <f>VLOOKUP(C11067,Index[],3,FALSE)</f>
        <v>0</v>
      </c>
      <c r="F11067" s="3">
        <f>VLOOKUP(C11067,Index[],4,FALSE)</f>
        <v>0</v>
      </c>
      <c r="G11067" s="3">
        <f>VLOOKUP(C11067,Index[],5,FALSE)</f>
        <v>0</v>
      </c>
      <c r="I11067">
        <f>VLOOKUP(Table1[[#This Row],[trait_name]],Trait[],2,FALSE)</f>
        <v>38</v>
      </c>
      <c r="J11067" s="23" t="s">
        <v>72</v>
      </c>
      <c r="K11067" s="23">
        <v>2</v>
      </c>
      <c r="L11067" s="3"/>
      <c r="M11067" s="3"/>
      <c r="N11067" s="23"/>
      <c r="O11067"/>
    </row>
    <row r="11068" spans="1:15">
      <c r="A11068" s="66">
        <f>VLOOKUP(C11068,Index[],8,FALSE)</f>
        <v>43248</v>
      </c>
      <c r="B11068" s="5">
        <v>43312</v>
      </c>
      <c r="C11068" t="s">
        <v>878</v>
      </c>
      <c r="D11068" s="3">
        <f>VLOOKUP(C11068,Index[],2,FALSE)</f>
        <v>90</v>
      </c>
      <c r="E11068" s="3">
        <f>VLOOKUP(C11068,Index[],3,FALSE)</f>
        <v>0</v>
      </c>
      <c r="F11068" s="3">
        <f>VLOOKUP(C11068,Index[],4,FALSE)</f>
        <v>0</v>
      </c>
      <c r="G11068" s="3">
        <f>VLOOKUP(C11068,Index[],5,FALSE)</f>
        <v>0</v>
      </c>
      <c r="H11068" t="s">
        <v>153</v>
      </c>
      <c r="I11068">
        <f>VLOOKUP(Table1[[#This Row],[trait_name]],Trait[],2,FALSE)</f>
        <v>39</v>
      </c>
      <c r="J11068" s="23" t="s">
        <v>74</v>
      </c>
      <c r="K11068" s="23">
        <v>1</v>
      </c>
      <c r="L11068" s="3" t="s">
        <v>75</v>
      </c>
      <c r="M11068" s="3"/>
      <c r="N11068" s="23"/>
      <c r="O11068"/>
    </row>
    <row r="11069" spans="1:15">
      <c r="A11069" s="66">
        <f>VLOOKUP(C11069,Index[],8,FALSE)</f>
        <v>43248</v>
      </c>
      <c r="B11069" s="5">
        <v>43314</v>
      </c>
      <c r="C11069" t="s">
        <v>878</v>
      </c>
      <c r="D11069" s="3">
        <f>VLOOKUP(C11069,Index[],2,FALSE)</f>
        <v>90</v>
      </c>
      <c r="E11069" s="3">
        <f>VLOOKUP(C11069,Index[],3,FALSE)</f>
        <v>0</v>
      </c>
      <c r="F11069" s="3">
        <f>VLOOKUP(C11069,Index[],4,FALSE)</f>
        <v>0</v>
      </c>
      <c r="G11069" s="3">
        <f>VLOOKUP(C11069,Index[],5,FALSE)</f>
        <v>0</v>
      </c>
      <c r="I11069">
        <f>VLOOKUP(Table1[[#This Row],[trait_name]],Trait[],2,FALSE)</f>
        <v>39</v>
      </c>
      <c r="J11069" s="23" t="s">
        <v>74</v>
      </c>
      <c r="K11069" s="23">
        <v>2</v>
      </c>
      <c r="L11069" s="3"/>
      <c r="M11069" s="3"/>
      <c r="N11069" s="23"/>
      <c r="O11069"/>
    </row>
    <row r="11070" spans="1:15">
      <c r="A11070" s="66">
        <f>VLOOKUP(C11070,Index[],8,FALSE)</f>
        <v>43248</v>
      </c>
      <c r="B11070" s="5">
        <v>43314</v>
      </c>
      <c r="C11070" t="s">
        <v>878</v>
      </c>
      <c r="D11070" s="3">
        <f>VLOOKUP(C11070,Index[],2,FALSE)</f>
        <v>90</v>
      </c>
      <c r="E11070" s="3">
        <f>VLOOKUP(C11070,Index[],3,FALSE)</f>
        <v>0</v>
      </c>
      <c r="F11070" s="3">
        <f>VLOOKUP(C11070,Index[],4,FALSE)</f>
        <v>0</v>
      </c>
      <c r="G11070" s="3">
        <f>VLOOKUP(C11070,Index[],5,FALSE)</f>
        <v>0</v>
      </c>
      <c r="H11070" t="s">
        <v>139</v>
      </c>
      <c r="I11070">
        <f>VLOOKUP(Table1[[#This Row],[trait_name]],Trait[],2,FALSE)</f>
        <v>40</v>
      </c>
      <c r="J11070" s="23" t="s">
        <v>76</v>
      </c>
      <c r="K11070" s="23">
        <v>2</v>
      </c>
      <c r="L11070" s="3" t="s">
        <v>330</v>
      </c>
      <c r="M11070" s="3"/>
      <c r="N11070" s="23"/>
      <c r="O11070"/>
    </row>
    <row r="11071" spans="1:15">
      <c r="A11071" s="66"/>
      <c r="B11071" s="5">
        <v>43314</v>
      </c>
      <c r="C11071" t="s">
        <v>878</v>
      </c>
      <c r="D11071" s="69">
        <f>VLOOKUP(C11071,Index[],2,FALSE)</f>
        <v>90</v>
      </c>
      <c r="E11071" s="3"/>
      <c r="F11071" s="3"/>
      <c r="G11071" s="3"/>
      <c r="H11071" t="s">
        <v>139</v>
      </c>
      <c r="I11071">
        <f>VLOOKUP(Table1[[#This Row],[trait_name]],Trait[],2,FALSE)</f>
        <v>40</v>
      </c>
      <c r="J11071" s="23" t="s">
        <v>76</v>
      </c>
      <c r="K11071" s="23">
        <v>3</v>
      </c>
      <c r="L11071" s="3" t="s">
        <v>312</v>
      </c>
      <c r="M11071" s="3"/>
      <c r="N11071" s="23"/>
      <c r="O11071"/>
    </row>
    <row r="11072" spans="1:15">
      <c r="A11072" s="66">
        <f>VLOOKUP(C11072,Index[],8,FALSE)</f>
        <v>43248</v>
      </c>
      <c r="B11072" s="5">
        <v>43314</v>
      </c>
      <c r="C11072" t="s">
        <v>878</v>
      </c>
      <c r="D11072" s="3">
        <f>VLOOKUP(C11072,Index[],2,FALSE)</f>
        <v>90</v>
      </c>
      <c r="E11072" s="3">
        <f>VLOOKUP(C11072,Index[],3,FALSE)</f>
        <v>0</v>
      </c>
      <c r="F11072" s="3">
        <f>VLOOKUP(C11072,Index[],4,FALSE)</f>
        <v>0</v>
      </c>
      <c r="G11072" s="3">
        <f>VLOOKUP(C11072,Index[],5,FALSE)</f>
        <v>0</v>
      </c>
      <c r="H11072" t="s">
        <v>139</v>
      </c>
      <c r="I11072">
        <f>VLOOKUP(Table1[[#This Row],[trait_name]],Trait[],2,FALSE)</f>
        <v>40</v>
      </c>
      <c r="J11072" s="23" t="s">
        <v>76</v>
      </c>
      <c r="K11072" s="23">
        <v>1</v>
      </c>
      <c r="L11072" s="3" t="s">
        <v>253</v>
      </c>
      <c r="N11072" s="23"/>
      <c r="O11072"/>
    </row>
    <row r="11073" spans="1:15">
      <c r="A11073" s="66">
        <f>VLOOKUP(C11073,Index[],8,FALSE)</f>
        <v>43248</v>
      </c>
      <c r="B11073" s="5">
        <v>43248</v>
      </c>
      <c r="C11073" t="s">
        <v>878</v>
      </c>
      <c r="D11073" s="3">
        <f>VLOOKUP(C11073,Index[],2,FALSE)</f>
        <v>90</v>
      </c>
      <c r="E11073" s="3">
        <f>VLOOKUP(C11073,Index[],3,FALSE)</f>
        <v>0</v>
      </c>
      <c r="F11073" s="3">
        <f>VLOOKUP(C11073,Index[],4,FALSE)</f>
        <v>0</v>
      </c>
      <c r="G11073" s="3">
        <f>VLOOKUP(C11073,Index[],5,FALSE)</f>
        <v>0</v>
      </c>
      <c r="H11073" t="s">
        <v>17</v>
      </c>
      <c r="I11073">
        <f>VLOOKUP(Table1[[#This Row],[trait_name]],Trait[],2,FALSE)</f>
        <v>41</v>
      </c>
      <c r="J11073" s="23" t="s">
        <v>78</v>
      </c>
      <c r="K11073" s="23">
        <v>1</v>
      </c>
      <c r="L11073" s="3" t="s">
        <v>80</v>
      </c>
      <c r="N11073" s="23"/>
      <c r="O11073"/>
    </row>
    <row r="11074" spans="1:15">
      <c r="A11074" s="66">
        <f>VLOOKUP(C11074,Index[],8,FALSE)</f>
        <v>43248</v>
      </c>
      <c r="B11074" s="5">
        <v>43314</v>
      </c>
      <c r="C11074" t="s">
        <v>878</v>
      </c>
      <c r="D11074" s="3">
        <f>VLOOKUP(C11074,Index[],2,FALSE)</f>
        <v>90</v>
      </c>
      <c r="E11074" s="3">
        <f>VLOOKUP(C11074,Index[],3,FALSE)</f>
        <v>0</v>
      </c>
      <c r="F11074" s="3">
        <f>VLOOKUP(C11074,Index[],4,FALSE)</f>
        <v>0</v>
      </c>
      <c r="G11074" s="3">
        <f>VLOOKUP(C11074,Index[],5,FALSE)</f>
        <v>0</v>
      </c>
      <c r="H11074" t="s">
        <v>594</v>
      </c>
      <c r="I11074">
        <f>VLOOKUP(Table1[[#This Row],[trait_name]],Trait[],2,FALSE)</f>
        <v>41</v>
      </c>
      <c r="J11074" s="23" t="s">
        <v>78</v>
      </c>
      <c r="K11074" s="23">
        <v>2</v>
      </c>
      <c r="L11074" s="3" t="s">
        <v>173</v>
      </c>
      <c r="M11074" s="3"/>
      <c r="N11074" s="23"/>
      <c r="O11074"/>
    </row>
    <row r="11075" spans="1:15">
      <c r="A11075" s="66">
        <f>VLOOKUP(C11075,Index[],8,FALSE)</f>
        <v>43248</v>
      </c>
      <c r="B11075" s="5">
        <v>43314</v>
      </c>
      <c r="C11075" t="s">
        <v>878</v>
      </c>
      <c r="D11075" s="3">
        <f>VLOOKUP(C11075,Index[],2,FALSE)</f>
        <v>90</v>
      </c>
      <c r="E11075" s="3">
        <f>VLOOKUP(C11075,Index[],3,FALSE)</f>
        <v>0</v>
      </c>
      <c r="F11075" s="3">
        <f>VLOOKUP(C11075,Index[],4,FALSE)</f>
        <v>0</v>
      </c>
      <c r="G11075" s="3">
        <f>VLOOKUP(C11075,Index[],5,FALSE)</f>
        <v>0</v>
      </c>
      <c r="H11075" t="s">
        <v>142</v>
      </c>
      <c r="I11075">
        <f>VLOOKUP(Table1[[#This Row],[trait_name]],Trait[],2,FALSE)</f>
        <v>42</v>
      </c>
      <c r="J11075" s="23" t="s">
        <v>82</v>
      </c>
      <c r="K11075" s="23">
        <v>2</v>
      </c>
      <c r="L11075" s="3" t="s">
        <v>85</v>
      </c>
      <c r="M11075" s="3"/>
      <c r="N11075" s="23"/>
      <c r="O11075"/>
    </row>
    <row r="11076" spans="1:15">
      <c r="A11076" s="66"/>
      <c r="B11076" s="5">
        <v>43314</v>
      </c>
      <c r="C11076" t="s">
        <v>878</v>
      </c>
      <c r="D11076" s="69">
        <f>VLOOKUP(C11076,Index[],2,FALSE)</f>
        <v>90</v>
      </c>
      <c r="E11076" s="3"/>
      <c r="F11076" s="3"/>
      <c r="G11076" s="3"/>
      <c r="H11076" t="s">
        <v>323</v>
      </c>
      <c r="I11076">
        <f>VLOOKUP(Table1[[#This Row],[trait_name]],Trait[],2,FALSE)</f>
        <v>42</v>
      </c>
      <c r="J11076" s="23" t="s">
        <v>82</v>
      </c>
      <c r="K11076" s="23">
        <v>4</v>
      </c>
      <c r="L11076" s="3" t="s">
        <v>731</v>
      </c>
      <c r="M11076" s="3"/>
      <c r="N11076" s="23"/>
      <c r="O11076"/>
    </row>
    <row r="11077" spans="1:15">
      <c r="A11077" s="66"/>
      <c r="B11077" s="5">
        <v>43314</v>
      </c>
      <c r="C11077" t="s">
        <v>878</v>
      </c>
      <c r="D11077" s="69">
        <f>VLOOKUP(C11077,Index[],2,FALSE)</f>
        <v>90</v>
      </c>
      <c r="E11077" s="3"/>
      <c r="F11077" s="3"/>
      <c r="G11077" s="3"/>
      <c r="H11077" t="s">
        <v>17</v>
      </c>
      <c r="I11077">
        <f>VLOOKUP(Table1[[#This Row],[trait_name]],Trait[],2,FALSE)</f>
        <v>42</v>
      </c>
      <c r="J11077" s="23" t="s">
        <v>82</v>
      </c>
      <c r="K11077" s="23">
        <v>3</v>
      </c>
      <c r="L11077" s="3" t="s">
        <v>255</v>
      </c>
      <c r="M11077" s="3"/>
      <c r="N11077" s="23"/>
      <c r="O11077"/>
    </row>
    <row r="11078" spans="1:15">
      <c r="A11078" s="66">
        <f>VLOOKUP(C11078,Index[],8,FALSE)</f>
        <v>43248</v>
      </c>
      <c r="B11078" s="5">
        <v>43314</v>
      </c>
      <c r="C11078" t="s">
        <v>878</v>
      </c>
      <c r="D11078" s="3">
        <f>VLOOKUP(C11078,Index[],2,FALSE)</f>
        <v>90</v>
      </c>
      <c r="E11078" s="3">
        <f>VLOOKUP(C11078,Index[],3,FALSE)</f>
        <v>0</v>
      </c>
      <c r="F11078" s="3">
        <f>VLOOKUP(C11078,Index[],4,FALSE)</f>
        <v>0</v>
      </c>
      <c r="G11078" s="3">
        <f>VLOOKUP(C11078,Index[],5,FALSE)</f>
        <v>0</v>
      </c>
      <c r="H11078" t="s">
        <v>323</v>
      </c>
      <c r="I11078">
        <f>VLOOKUP(Table1[[#This Row],[trait_name]],Trait[],2,FALSE)</f>
        <v>42</v>
      </c>
      <c r="J11078" s="23" t="s">
        <v>82</v>
      </c>
      <c r="K11078" s="23">
        <v>1</v>
      </c>
      <c r="L11078" s="3" t="s">
        <v>795</v>
      </c>
      <c r="N11078" s="23"/>
      <c r="O11078"/>
    </row>
    <row r="11079" spans="1:15">
      <c r="A11079" s="66">
        <f>VLOOKUP(C11079,Index[],8,FALSE)</f>
        <v>43248</v>
      </c>
      <c r="B11079" s="5">
        <v>43248</v>
      </c>
      <c r="C11079" t="s">
        <v>878</v>
      </c>
      <c r="D11079" s="3">
        <f>VLOOKUP(C11079,Index[],2,FALSE)</f>
        <v>90</v>
      </c>
      <c r="E11079" s="3">
        <f>VLOOKUP(C11079,Index[],3,FALSE)</f>
        <v>0</v>
      </c>
      <c r="F11079" s="3">
        <f>VLOOKUP(C11079,Index[],4,FALSE)</f>
        <v>0</v>
      </c>
      <c r="G11079" s="3">
        <f>VLOOKUP(C11079,Index[],5,FALSE)</f>
        <v>0</v>
      </c>
      <c r="H11079" t="s">
        <v>25</v>
      </c>
      <c r="I11079">
        <f>VLOOKUP(Table1[[#This Row],[trait_name]],Trait[],2,FALSE)</f>
        <v>43</v>
      </c>
      <c r="J11079" s="23" t="s">
        <v>86</v>
      </c>
      <c r="K11079" s="23">
        <v>2</v>
      </c>
      <c r="L11079" s="3" t="s">
        <v>296</v>
      </c>
      <c r="N11079" s="23"/>
      <c r="O11079"/>
    </row>
    <row r="11080" spans="1:15">
      <c r="A11080" s="66">
        <f>VLOOKUP(C11080,Index[],8,FALSE)</f>
        <v>43248</v>
      </c>
      <c r="B11080" s="5">
        <v>43248</v>
      </c>
      <c r="C11080" t="s">
        <v>878</v>
      </c>
      <c r="D11080" s="3">
        <f>VLOOKUP(C11080,Index[],2,FALSE)</f>
        <v>90</v>
      </c>
      <c r="E11080" s="3">
        <f>VLOOKUP(C11080,Index[],3,FALSE)</f>
        <v>0</v>
      </c>
      <c r="F11080" s="3">
        <f>VLOOKUP(C11080,Index[],4,FALSE)</f>
        <v>0</v>
      </c>
      <c r="G11080" s="3">
        <f>VLOOKUP(C11080,Index[],5,FALSE)</f>
        <v>0</v>
      </c>
      <c r="H11080" t="s">
        <v>25</v>
      </c>
      <c r="I11080">
        <f>VLOOKUP(Table1[[#This Row],[trait_name]],Trait[],2,FALSE)</f>
        <v>43</v>
      </c>
      <c r="J11080" s="23" t="s">
        <v>86</v>
      </c>
      <c r="K11080" s="23">
        <v>1</v>
      </c>
      <c r="L11080" s="3" t="s">
        <v>182</v>
      </c>
      <c r="N11080" s="23"/>
      <c r="O11080"/>
    </row>
    <row r="11081" spans="1:15">
      <c r="A11081" s="66">
        <f>VLOOKUP(C11081,Index[],8,FALSE)</f>
        <v>43248</v>
      </c>
      <c r="B11081" s="5">
        <v>43314</v>
      </c>
      <c r="C11081" t="s">
        <v>878</v>
      </c>
      <c r="D11081" s="3">
        <f>VLOOKUP(C11081,Index[],2,FALSE)</f>
        <v>90</v>
      </c>
      <c r="E11081" s="3">
        <f>VLOOKUP(C11081,Index[],3,FALSE)</f>
        <v>0</v>
      </c>
      <c r="F11081" s="3">
        <f>VLOOKUP(C11081,Index[],4,FALSE)</f>
        <v>0</v>
      </c>
      <c r="G11081" s="3">
        <f>VLOOKUP(C11081,Index[],5,FALSE)</f>
        <v>0</v>
      </c>
      <c r="I11081">
        <f>VLOOKUP(Table1[[#This Row],[trait_name]],Trait[],2,FALSE)</f>
        <v>43</v>
      </c>
      <c r="J11081" s="23" t="s">
        <v>86</v>
      </c>
      <c r="K11081" s="23">
        <v>3</v>
      </c>
      <c r="L11081" s="3"/>
      <c r="M11081" s="3"/>
      <c r="N11081" s="23"/>
      <c r="O11081"/>
    </row>
    <row r="11082" spans="1:15">
      <c r="A11082" s="66">
        <f>VLOOKUP(C11082,Index[],8,FALSE)</f>
        <v>43248</v>
      </c>
      <c r="B11082" s="25">
        <v>43312</v>
      </c>
      <c r="C11082" s="4" t="s">
        <v>878</v>
      </c>
      <c r="D11082" s="3">
        <f>VLOOKUP(C11082,Index[],2,FALSE)</f>
        <v>90</v>
      </c>
      <c r="E11082" s="3">
        <f>VLOOKUP(C11082,Index[],3,FALSE)</f>
        <v>0</v>
      </c>
      <c r="F11082" s="3">
        <f>VLOOKUP(C11082,Index[],4,FALSE)</f>
        <v>0</v>
      </c>
      <c r="G11082" s="3">
        <f>VLOOKUP(C11082,Index[],5,FALSE)</f>
        <v>0</v>
      </c>
      <c r="H11082" t="s">
        <v>153</v>
      </c>
      <c r="I11082">
        <f>VLOOKUP(Table1[[#This Row],[trait_name]],Trait[],2,FALSE)</f>
        <v>44</v>
      </c>
      <c r="J11082" s="23" t="s">
        <v>88</v>
      </c>
      <c r="K11082" s="23">
        <v>1</v>
      </c>
      <c r="L11082" s="3" t="s">
        <v>89</v>
      </c>
      <c r="N11082" s="23"/>
      <c r="O11082"/>
    </row>
    <row r="11083" spans="1:15">
      <c r="A11083" s="66">
        <f>VLOOKUP(C11083,Index[],8,FALSE)</f>
        <v>43248</v>
      </c>
      <c r="B11083" s="5">
        <v>43314</v>
      </c>
      <c r="C11083" t="s">
        <v>878</v>
      </c>
      <c r="D11083" s="3">
        <f>VLOOKUP(C11083,Index[],2,FALSE)</f>
        <v>90</v>
      </c>
      <c r="E11083" s="3">
        <f>VLOOKUP(C11083,Index[],3,FALSE)</f>
        <v>0</v>
      </c>
      <c r="F11083" s="3">
        <f>VLOOKUP(C11083,Index[],4,FALSE)</f>
        <v>0</v>
      </c>
      <c r="G11083" s="3">
        <f>VLOOKUP(C11083,Index[],5,FALSE)</f>
        <v>0</v>
      </c>
      <c r="I11083">
        <f>VLOOKUP(Table1[[#This Row],[trait_name]],Trait[],2,FALSE)</f>
        <v>44</v>
      </c>
      <c r="J11083" s="23" t="s">
        <v>88</v>
      </c>
      <c r="K11083" s="23">
        <v>2</v>
      </c>
      <c r="L11083" s="3"/>
      <c r="M11083" s="3"/>
      <c r="N11083" s="23"/>
      <c r="O11083"/>
    </row>
    <row r="11084" spans="1:15">
      <c r="A11084" s="66">
        <f>VLOOKUP(C11084,Index[],8,FALSE)</f>
        <v>43248</v>
      </c>
      <c r="B11084" s="5">
        <v>43248</v>
      </c>
      <c r="C11084" t="s">
        <v>878</v>
      </c>
      <c r="D11084" s="3">
        <f>VLOOKUP(C11084,Index[],2,FALSE)</f>
        <v>90</v>
      </c>
      <c r="E11084" s="3">
        <f>VLOOKUP(C11084,Index[],3,FALSE)</f>
        <v>0</v>
      </c>
      <c r="F11084" s="3">
        <f>VLOOKUP(C11084,Index[],4,FALSE)</f>
        <v>0</v>
      </c>
      <c r="G11084" s="3">
        <f>VLOOKUP(C11084,Index[],5,FALSE)</f>
        <v>0</v>
      </c>
      <c r="H11084" t="s">
        <v>25</v>
      </c>
      <c r="I11084">
        <f>VLOOKUP(Table1[[#This Row],[trait_name]],Trait[],2,FALSE)</f>
        <v>45</v>
      </c>
      <c r="J11084" s="23" t="s">
        <v>92</v>
      </c>
      <c r="K11084" s="23">
        <v>2</v>
      </c>
      <c r="L11084" s="3" t="s">
        <v>93</v>
      </c>
      <c r="N11084" s="23"/>
      <c r="O11084"/>
    </row>
    <row r="11085" spans="1:15">
      <c r="A11085" s="66">
        <f>VLOOKUP(C11085,Index[],8,FALSE)</f>
        <v>43248</v>
      </c>
      <c r="B11085" s="5">
        <v>43314</v>
      </c>
      <c r="C11085" t="s">
        <v>878</v>
      </c>
      <c r="D11085" s="3">
        <f>VLOOKUP(C11085,Index[],2,FALSE)</f>
        <v>90</v>
      </c>
      <c r="E11085" s="3">
        <f>VLOOKUP(C11085,Index[],3,FALSE)</f>
        <v>0</v>
      </c>
      <c r="F11085" s="3">
        <f>VLOOKUP(C11085,Index[],4,FALSE)</f>
        <v>0</v>
      </c>
      <c r="G11085" s="3">
        <f>VLOOKUP(C11085,Index[],5,FALSE)</f>
        <v>0</v>
      </c>
      <c r="I11085">
        <f>VLOOKUP(Table1[[#This Row],[trait_name]],Trait[],2,FALSE)</f>
        <v>45</v>
      </c>
      <c r="J11085" s="23" t="s">
        <v>92</v>
      </c>
      <c r="K11085" s="23">
        <v>3</v>
      </c>
      <c r="L11085" s="3" t="s">
        <v>94</v>
      </c>
      <c r="M11085" s="3"/>
      <c r="N11085" s="23"/>
      <c r="O11085"/>
    </row>
    <row r="11086" spans="1:15">
      <c r="A11086" s="66">
        <f>VLOOKUP(C11086,Index[],8,FALSE)</f>
        <v>43248</v>
      </c>
      <c r="B11086" s="5">
        <v>43248</v>
      </c>
      <c r="C11086" t="s">
        <v>878</v>
      </c>
      <c r="D11086" s="3">
        <f>VLOOKUP(C11086,Index[],2,FALSE)</f>
        <v>90</v>
      </c>
      <c r="E11086" s="3">
        <f>VLOOKUP(C11086,Index[],3,FALSE)</f>
        <v>0</v>
      </c>
      <c r="F11086" s="3">
        <f>VLOOKUP(C11086,Index[],4,FALSE)</f>
        <v>0</v>
      </c>
      <c r="G11086" s="3">
        <f>VLOOKUP(C11086,Index[],5,FALSE)</f>
        <v>0</v>
      </c>
      <c r="H11086" t="s">
        <v>25</v>
      </c>
      <c r="I11086">
        <f>VLOOKUP(Table1[[#This Row],[trait_name]],Trait[],2,FALSE)</f>
        <v>45</v>
      </c>
      <c r="J11086" s="23" t="s">
        <v>92</v>
      </c>
      <c r="K11086" s="23">
        <v>1</v>
      </c>
      <c r="L11086" s="3" t="s">
        <v>96</v>
      </c>
      <c r="N11086" s="23"/>
      <c r="O11086"/>
    </row>
    <row r="11087" spans="1:15">
      <c r="A11087" s="66">
        <f>VLOOKUP(C11087,Index[],8,FALSE)</f>
        <v>43248</v>
      </c>
      <c r="B11087" s="5">
        <v>43314</v>
      </c>
      <c r="C11087" t="s">
        <v>878</v>
      </c>
      <c r="D11087" s="3">
        <f>VLOOKUP(C11087,Index[],2,FALSE)</f>
        <v>90</v>
      </c>
      <c r="E11087" s="3">
        <f>VLOOKUP(C11087,Index[],3,FALSE)</f>
        <v>0</v>
      </c>
      <c r="F11087" s="3">
        <f>VLOOKUP(C11087,Index[],4,FALSE)</f>
        <v>0</v>
      </c>
      <c r="G11087" s="3">
        <f>VLOOKUP(C11087,Index[],5,FALSE)</f>
        <v>0</v>
      </c>
      <c r="H11087" t="s">
        <v>56</v>
      </c>
      <c r="I11087">
        <f>VLOOKUP(Table1[[#This Row],[trait_name]],Trait[],2,FALSE)</f>
        <v>46</v>
      </c>
      <c r="J11087" s="23" t="s">
        <v>97</v>
      </c>
      <c r="K11087" s="23">
        <v>1</v>
      </c>
      <c r="L11087" s="3" t="s">
        <v>98</v>
      </c>
      <c r="N11087" s="23"/>
      <c r="O11087"/>
    </row>
    <row r="11088" spans="1:15">
      <c r="A11088" s="66">
        <f>VLOOKUP(C11088,Index[],8,FALSE)</f>
        <v>43248</v>
      </c>
      <c r="B11088" s="5">
        <v>43314</v>
      </c>
      <c r="C11088" t="s">
        <v>878</v>
      </c>
      <c r="D11088" s="3">
        <f>VLOOKUP(C11088,Index[],2,FALSE)</f>
        <v>90</v>
      </c>
      <c r="E11088" s="3">
        <f>VLOOKUP(C11088,Index[],3,FALSE)</f>
        <v>0</v>
      </c>
      <c r="F11088" s="3">
        <f>VLOOKUP(C11088,Index[],4,FALSE)</f>
        <v>0</v>
      </c>
      <c r="G11088" s="3">
        <f>VLOOKUP(C11088,Index[],5,FALSE)</f>
        <v>0</v>
      </c>
      <c r="H11088" t="s">
        <v>56</v>
      </c>
      <c r="I11088">
        <f>VLOOKUP(Table1[[#This Row],[trait_name]],Trait[],2,FALSE)</f>
        <v>46</v>
      </c>
      <c r="J11088" s="23" t="s">
        <v>97</v>
      </c>
      <c r="K11088" s="23">
        <v>2</v>
      </c>
      <c r="L11088" s="3" t="s">
        <v>489</v>
      </c>
      <c r="M11088" s="3"/>
      <c r="N11088" s="23"/>
      <c r="O11088"/>
    </row>
    <row r="11089" spans="1:15">
      <c r="A11089" s="66">
        <f>VLOOKUP(C11089,Index[],8,FALSE)</f>
        <v>43248</v>
      </c>
      <c r="B11089" s="5">
        <v>43314</v>
      </c>
      <c r="C11089" t="s">
        <v>878</v>
      </c>
      <c r="D11089" s="3">
        <f>VLOOKUP(C11089,Index[],2,FALSE)</f>
        <v>90</v>
      </c>
      <c r="E11089" s="3">
        <f>VLOOKUP(C11089,Index[],3,FALSE)</f>
        <v>0</v>
      </c>
      <c r="F11089" s="3">
        <f>VLOOKUP(C11089,Index[],4,FALSE)</f>
        <v>0</v>
      </c>
      <c r="G11089" s="3">
        <f>VLOOKUP(C11089,Index[],5,FALSE)</f>
        <v>0</v>
      </c>
      <c r="H11089" t="s">
        <v>323</v>
      </c>
      <c r="I11089">
        <f>VLOOKUP(Table1[[#This Row],[trait_name]],Trait[],2,FALSE)</f>
        <v>47</v>
      </c>
      <c r="J11089" s="23" t="s">
        <v>99</v>
      </c>
      <c r="K11089" s="23">
        <v>2</v>
      </c>
      <c r="L11089" s="3" t="s">
        <v>228</v>
      </c>
      <c r="M11089" s="3"/>
      <c r="N11089" s="23"/>
      <c r="O11089"/>
    </row>
    <row r="11090" spans="1:15">
      <c r="A11090" s="66">
        <f>VLOOKUP(C11090,Index[],8,FALSE)</f>
        <v>43248</v>
      </c>
      <c r="B11090" s="5">
        <v>43314</v>
      </c>
      <c r="C11090" t="s">
        <v>878</v>
      </c>
      <c r="D11090" s="27">
        <f>VLOOKUP(C11090,Index[],2,FALSE)</f>
        <v>90</v>
      </c>
      <c r="E11090" s="3">
        <f>VLOOKUP(C11090,Index[],3,FALSE)</f>
        <v>0</v>
      </c>
      <c r="F11090" s="3">
        <f>VLOOKUP(C11090,Index[],4,FALSE)</f>
        <v>0</v>
      </c>
      <c r="G11090" s="3">
        <f>VLOOKUP(C11090,Index[],5,FALSE)</f>
        <v>0</v>
      </c>
      <c r="H11090" t="s">
        <v>323</v>
      </c>
      <c r="I11090">
        <f>VLOOKUP(Table1[[#This Row],[trait_name]],Trait[],2,FALSE)</f>
        <v>47</v>
      </c>
      <c r="J11090" s="23" t="s">
        <v>99</v>
      </c>
      <c r="K11090" s="23">
        <v>1</v>
      </c>
      <c r="L11090" s="3" t="s">
        <v>100</v>
      </c>
      <c r="N11090" s="23"/>
      <c r="O11090"/>
    </row>
    <row r="11091" spans="1:15">
      <c r="A11091" s="66">
        <f>VLOOKUP(C11091,Index[],8,FALSE)</f>
        <v>43248</v>
      </c>
      <c r="B11091" s="5">
        <v>43314</v>
      </c>
      <c r="C11091" t="s">
        <v>878</v>
      </c>
      <c r="D11091" s="3">
        <f>VLOOKUP(C11091,Index[],2,FALSE)</f>
        <v>90</v>
      </c>
      <c r="E11091" s="3">
        <f>VLOOKUP(C11091,Index[],3,FALSE)</f>
        <v>0</v>
      </c>
      <c r="F11091" s="3">
        <f>VLOOKUP(C11091,Index[],4,FALSE)</f>
        <v>0</v>
      </c>
      <c r="G11091" s="3">
        <f>VLOOKUP(C11091,Index[],5,FALSE)</f>
        <v>0</v>
      </c>
      <c r="H11091" t="s">
        <v>56</v>
      </c>
      <c r="I11091">
        <f>VLOOKUP(Table1[[#This Row],[trait_name]],Trait[],2,FALSE)</f>
        <v>48</v>
      </c>
      <c r="J11091" s="23" t="s">
        <v>101</v>
      </c>
      <c r="K11091" s="23">
        <v>1</v>
      </c>
      <c r="L11091" s="3" t="s">
        <v>465</v>
      </c>
      <c r="M11091" s="3"/>
      <c r="N11091" s="23"/>
      <c r="O11091"/>
    </row>
    <row r="11092" spans="1:15">
      <c r="A11092" s="66"/>
      <c r="B11092" s="5">
        <v>43314</v>
      </c>
      <c r="C11092" t="s">
        <v>878</v>
      </c>
      <c r="D11092" s="18">
        <f>VLOOKUP(C11092,Index[],2,FALSE)</f>
        <v>90</v>
      </c>
      <c r="E11092" s="3"/>
      <c r="F11092" s="3"/>
      <c r="G11092" s="3"/>
      <c r="H11092" t="s">
        <v>56</v>
      </c>
      <c r="I11092">
        <f>VLOOKUP(Table1[[#This Row],[trait_name]],Trait[],2,FALSE)</f>
        <v>48</v>
      </c>
      <c r="J11092" s="23" t="s">
        <v>101</v>
      </c>
      <c r="K11092" s="23">
        <v>2</v>
      </c>
      <c r="L11092" s="3" t="s">
        <v>85</v>
      </c>
      <c r="M11092" s="3"/>
      <c r="N11092" s="23"/>
      <c r="O11092"/>
    </row>
    <row r="11093" spans="1:15">
      <c r="A11093" s="66">
        <f>VLOOKUP(C11093,Index[],8,FALSE)</f>
        <v>43248</v>
      </c>
      <c r="B11093" s="5">
        <v>43314</v>
      </c>
      <c r="C11093" t="s">
        <v>878</v>
      </c>
      <c r="D11093" s="3">
        <f>VLOOKUP(C11093,Index[],2,FALSE)</f>
        <v>90</v>
      </c>
      <c r="E11093" s="3">
        <f>VLOOKUP(C11093,Index[],3,FALSE)</f>
        <v>0</v>
      </c>
      <c r="F11093" s="3">
        <f>VLOOKUP(C11093,Index[],4,FALSE)</f>
        <v>0</v>
      </c>
      <c r="G11093" s="3">
        <f>VLOOKUP(C11093,Index[],5,FALSE)</f>
        <v>0</v>
      </c>
      <c r="H11093" t="s">
        <v>56</v>
      </c>
      <c r="I11093">
        <f>VLOOKUP(Table1[[#This Row],[trait_name]],Trait[],2,FALSE)</f>
        <v>49</v>
      </c>
      <c r="J11093" s="23" t="s">
        <v>104</v>
      </c>
      <c r="K11093" s="23">
        <v>1</v>
      </c>
      <c r="L11093" s="3" t="s">
        <v>108</v>
      </c>
      <c r="M11093" s="3"/>
      <c r="N11093" s="23"/>
      <c r="O11093"/>
    </row>
    <row r="11094" spans="1:15">
      <c r="A11094" s="66">
        <f>VLOOKUP(C11094,Index[],8,FALSE)</f>
        <v>43248</v>
      </c>
      <c r="B11094" s="5">
        <v>43314</v>
      </c>
      <c r="C11094" t="s">
        <v>878</v>
      </c>
      <c r="D11094" s="3">
        <f>VLOOKUP(C11094,Index[],2,FALSE)</f>
        <v>90</v>
      </c>
      <c r="E11094" s="3">
        <f>VLOOKUP(C11094,Index[],3,FALSE)</f>
        <v>0</v>
      </c>
      <c r="F11094" s="3">
        <f>VLOOKUP(C11094,Index[],4,FALSE)</f>
        <v>0</v>
      </c>
      <c r="G11094" s="3">
        <f>VLOOKUP(C11094,Index[],5,FALSE)</f>
        <v>0</v>
      </c>
      <c r="I11094">
        <f>VLOOKUP(Table1[[#This Row],[trait_name]],Trait[],2,FALSE)</f>
        <v>50</v>
      </c>
      <c r="J11094" s="23" t="s">
        <v>106</v>
      </c>
      <c r="K11094" s="23">
        <v>2</v>
      </c>
      <c r="L11094" s="3" t="s">
        <v>176</v>
      </c>
      <c r="M11094" s="3"/>
      <c r="N11094" s="23"/>
      <c r="O11094"/>
    </row>
    <row r="11095" spans="1:15">
      <c r="A11095" s="66">
        <f>VLOOKUP(C11095,Index[],8,FALSE)</f>
        <v>43248</v>
      </c>
      <c r="B11095" s="5">
        <v>43314</v>
      </c>
      <c r="C11095" t="s">
        <v>878</v>
      </c>
      <c r="D11095" s="3">
        <f>VLOOKUP(C11095,Index[],2,FALSE)</f>
        <v>90</v>
      </c>
      <c r="E11095" s="3">
        <f>VLOOKUP(C11095,Index[],3,FALSE)</f>
        <v>0</v>
      </c>
      <c r="F11095" s="3">
        <f>VLOOKUP(C11095,Index[],4,FALSE)</f>
        <v>0</v>
      </c>
      <c r="G11095" s="3">
        <f>VLOOKUP(C11095,Index[],5,FALSE)</f>
        <v>0</v>
      </c>
      <c r="H11095" t="s">
        <v>56</v>
      </c>
      <c r="I11095">
        <f>VLOOKUP(Table1[[#This Row],[trait_name]],Trait[],2,FALSE)</f>
        <v>50</v>
      </c>
      <c r="J11095" s="23" t="s">
        <v>106</v>
      </c>
      <c r="K11095" s="23">
        <v>1</v>
      </c>
      <c r="L11095" s="3" t="s">
        <v>90</v>
      </c>
      <c r="M11095" s="3"/>
      <c r="N11095" s="23"/>
      <c r="O11095"/>
    </row>
    <row r="11096" spans="1:15">
      <c r="A11096" s="66">
        <f>VLOOKUP(C11096,Index[],8,FALSE)</f>
        <v>43248</v>
      </c>
      <c r="B11096" s="5">
        <v>43314</v>
      </c>
      <c r="C11096" t="s">
        <v>878</v>
      </c>
      <c r="D11096" s="3">
        <f>VLOOKUP(C11096,Index[],2,FALSE)</f>
        <v>90</v>
      </c>
      <c r="E11096" s="3">
        <f>VLOOKUP(C11096,Index[],3,FALSE)</f>
        <v>0</v>
      </c>
      <c r="F11096" s="3">
        <f>VLOOKUP(C11096,Index[],4,FALSE)</f>
        <v>0</v>
      </c>
      <c r="G11096" s="3">
        <f>VLOOKUP(C11096,Index[],5,FALSE)</f>
        <v>0</v>
      </c>
      <c r="I11096">
        <f>VLOOKUP(Table1[[#This Row],[trait_name]],Trait[],2,FALSE)</f>
        <v>51</v>
      </c>
      <c r="J11096" s="23" t="s">
        <v>107</v>
      </c>
      <c r="K11096" s="23">
        <v>1</v>
      </c>
      <c r="L11096" s="3" t="s">
        <v>376</v>
      </c>
      <c r="M11096" s="3"/>
      <c r="N11096" s="23"/>
      <c r="O11096"/>
    </row>
    <row r="11097" spans="1:15">
      <c r="A11097" s="66">
        <f>VLOOKUP(C11097,Index[],8,FALSE)</f>
        <v>43248</v>
      </c>
      <c r="B11097" s="5">
        <v>43314</v>
      </c>
      <c r="C11097" t="s">
        <v>878</v>
      </c>
      <c r="D11097" s="3">
        <f>VLOOKUP(C11097,Index[],2,FALSE)</f>
        <v>90</v>
      </c>
      <c r="E11097" s="3">
        <f>VLOOKUP(C11097,Index[],3,FALSE)</f>
        <v>0</v>
      </c>
      <c r="F11097" s="3">
        <f>VLOOKUP(C11097,Index[],4,FALSE)</f>
        <v>0</v>
      </c>
      <c r="G11097" s="3">
        <f>VLOOKUP(C11097,Index[],5,FALSE)</f>
        <v>0</v>
      </c>
      <c r="H11097" t="s">
        <v>323</v>
      </c>
      <c r="I11097">
        <f>VLOOKUP(Table1[[#This Row],[trait_name]],Trait[],2,FALSE)</f>
        <v>52</v>
      </c>
      <c r="J11097" s="23" t="s">
        <v>109</v>
      </c>
      <c r="K11097" s="23">
        <v>1</v>
      </c>
      <c r="L11097" s="3" t="s">
        <v>680</v>
      </c>
      <c r="N11097" s="23"/>
      <c r="O11097"/>
    </row>
    <row r="11098" spans="1:15">
      <c r="A11098" s="66">
        <f>VLOOKUP(C11098,Index[],8,FALSE)</f>
        <v>43248</v>
      </c>
      <c r="B11098" s="5">
        <v>43314</v>
      </c>
      <c r="C11098" t="s">
        <v>878</v>
      </c>
      <c r="D11098" s="3">
        <f>VLOOKUP(C11098,Index[],2,FALSE)</f>
        <v>90</v>
      </c>
      <c r="E11098" s="3">
        <f>VLOOKUP(C11098,Index[],3,FALSE)</f>
        <v>0</v>
      </c>
      <c r="F11098" s="3">
        <f>VLOOKUP(C11098,Index[],4,FALSE)</f>
        <v>0</v>
      </c>
      <c r="G11098" s="3">
        <f>VLOOKUP(C11098,Index[],5,FALSE)</f>
        <v>0</v>
      </c>
      <c r="I11098">
        <f>VLOOKUP(Table1[[#This Row],[trait_name]],Trait[],2,FALSE)</f>
        <v>52</v>
      </c>
      <c r="J11098" s="23" t="s">
        <v>109</v>
      </c>
      <c r="K11098" s="23">
        <v>2</v>
      </c>
      <c r="L11098" s="3"/>
      <c r="M11098" s="3"/>
      <c r="N11098" s="23"/>
      <c r="O11098"/>
    </row>
    <row r="11099" spans="1:15">
      <c r="A11099" s="66">
        <f>VLOOKUP(C11099,Index[],8,FALSE)</f>
        <v>43248</v>
      </c>
      <c r="B11099" s="5">
        <v>43248</v>
      </c>
      <c r="C11099" t="s">
        <v>878</v>
      </c>
      <c r="D11099" s="3">
        <f>VLOOKUP(C11099,Index[],2,FALSE)</f>
        <v>90</v>
      </c>
      <c r="E11099" s="3">
        <f>VLOOKUP(C11099,Index[],3,FALSE)</f>
        <v>0</v>
      </c>
      <c r="F11099" s="3">
        <f>VLOOKUP(C11099,Index[],4,FALSE)</f>
        <v>0</v>
      </c>
      <c r="G11099" s="3">
        <f>VLOOKUP(C11099,Index[],5,FALSE)</f>
        <v>0</v>
      </c>
      <c r="H11099" t="s">
        <v>17</v>
      </c>
      <c r="I11099">
        <f>VLOOKUP(Table1[[#This Row],[trait_name]],Trait[],2,FALSE)</f>
        <v>53</v>
      </c>
      <c r="J11099" s="23" t="s">
        <v>112</v>
      </c>
      <c r="K11099" s="23">
        <v>2</v>
      </c>
      <c r="L11099" s="3" t="s">
        <v>184</v>
      </c>
      <c r="N11099" s="23"/>
      <c r="O11099"/>
    </row>
    <row r="11100" spans="1:15">
      <c r="A11100" s="66">
        <f>VLOOKUP(C11100,Index[],8,FALSE)</f>
        <v>43248</v>
      </c>
      <c r="B11100" s="5">
        <v>43248</v>
      </c>
      <c r="C11100" t="s">
        <v>878</v>
      </c>
      <c r="D11100" s="3">
        <f>VLOOKUP(C11100,Index[],2,FALSE)</f>
        <v>90</v>
      </c>
      <c r="E11100" s="3">
        <f>VLOOKUP(C11100,Index[],3,FALSE)</f>
        <v>0</v>
      </c>
      <c r="F11100" s="3">
        <f>VLOOKUP(C11100,Index[],4,FALSE)</f>
        <v>0</v>
      </c>
      <c r="G11100" s="3">
        <f>VLOOKUP(C11100,Index[],5,FALSE)</f>
        <v>0</v>
      </c>
      <c r="H11100" t="s">
        <v>17</v>
      </c>
      <c r="I11100">
        <f>VLOOKUP(Table1[[#This Row],[trait_name]],Trait[],2,FALSE)</f>
        <v>53</v>
      </c>
      <c r="J11100" s="23" t="s">
        <v>112</v>
      </c>
      <c r="K11100" s="23">
        <v>3</v>
      </c>
      <c r="L11100" s="3" t="s">
        <v>185</v>
      </c>
      <c r="N11100" s="23"/>
      <c r="O11100"/>
    </row>
    <row r="11101" spans="1:15">
      <c r="A11101" s="66">
        <f>VLOOKUP(C11101,Index[],8,FALSE)</f>
        <v>43248</v>
      </c>
      <c r="B11101" s="5">
        <v>43248</v>
      </c>
      <c r="C11101" t="s">
        <v>878</v>
      </c>
      <c r="D11101" s="3">
        <f>VLOOKUP(C11101,Index[],2,FALSE)</f>
        <v>90</v>
      </c>
      <c r="E11101" s="3">
        <f>VLOOKUP(C11101,Index[],3,FALSE)</f>
        <v>0</v>
      </c>
      <c r="F11101" s="3">
        <f>VLOOKUP(C11101,Index[],4,FALSE)</f>
        <v>0</v>
      </c>
      <c r="G11101" s="3">
        <f>VLOOKUP(C11101,Index[],5,FALSE)</f>
        <v>0</v>
      </c>
      <c r="H11101" t="s">
        <v>487</v>
      </c>
      <c r="I11101">
        <f>VLOOKUP(Table1[[#This Row],[trait_name]],Trait[],2,FALSE)</f>
        <v>53</v>
      </c>
      <c r="J11101" s="23" t="s">
        <v>112</v>
      </c>
      <c r="K11101" s="23">
        <v>1</v>
      </c>
      <c r="L11101" s="3" t="s">
        <v>115</v>
      </c>
      <c r="N11101" s="23"/>
      <c r="O11101"/>
    </row>
    <row r="11102" spans="1:15">
      <c r="A11102" s="66">
        <f>VLOOKUP(C11102,Index[],8,FALSE)</f>
        <v>43248</v>
      </c>
      <c r="B11102" s="5">
        <v>43314</v>
      </c>
      <c r="C11102" t="s">
        <v>878</v>
      </c>
      <c r="D11102" s="3">
        <f>VLOOKUP(C11102,Index[],2,FALSE)</f>
        <v>90</v>
      </c>
      <c r="E11102" s="3">
        <f>VLOOKUP(C11102,Index[],3,FALSE)</f>
        <v>0</v>
      </c>
      <c r="F11102" s="3">
        <f>VLOOKUP(C11102,Index[],4,FALSE)</f>
        <v>0</v>
      </c>
      <c r="G11102" s="3">
        <f>VLOOKUP(C11102,Index[],5,FALSE)</f>
        <v>0</v>
      </c>
      <c r="I11102">
        <f>VLOOKUP(Table1[[#This Row],[trait_name]],Trait[],2,FALSE)</f>
        <v>53</v>
      </c>
      <c r="J11102" s="23" t="s">
        <v>112</v>
      </c>
      <c r="K11102" s="23">
        <v>4</v>
      </c>
      <c r="L11102" s="3"/>
      <c r="M11102" s="3"/>
      <c r="N11102" s="23"/>
      <c r="O11102"/>
    </row>
    <row r="11103" spans="1:15">
      <c r="A11103" s="66">
        <f>VLOOKUP(C11103,Index[],8,FALSE)</f>
        <v>43248</v>
      </c>
      <c r="B11103" s="5">
        <v>43248</v>
      </c>
      <c r="C11103" t="s">
        <v>878</v>
      </c>
      <c r="D11103" s="3">
        <f>VLOOKUP(C11103,Index[],2,FALSE)</f>
        <v>90</v>
      </c>
      <c r="E11103" s="3">
        <f>VLOOKUP(C11103,Index[],3,FALSE)</f>
        <v>0</v>
      </c>
      <c r="F11103" s="3">
        <f>VLOOKUP(C11103,Index[],4,FALSE)</f>
        <v>0</v>
      </c>
      <c r="G11103" s="3">
        <f>VLOOKUP(C11103,Index[],5,FALSE)</f>
        <v>0</v>
      </c>
      <c r="H11103" t="s">
        <v>17</v>
      </c>
      <c r="I11103">
        <f>VLOOKUP(Table1[[#This Row],[trait_name]],Trait[],2,FALSE)</f>
        <v>54</v>
      </c>
      <c r="J11103" s="23" t="s">
        <v>116</v>
      </c>
      <c r="K11103" s="23">
        <v>1</v>
      </c>
      <c r="L11103" s="3" t="s">
        <v>117</v>
      </c>
      <c r="N11103" s="23"/>
      <c r="O11103"/>
    </row>
    <row r="11104" spans="1:15">
      <c r="A11104" s="66">
        <f>VLOOKUP(C11104,Index[],8,FALSE)</f>
        <v>43248</v>
      </c>
      <c r="B11104" s="5">
        <v>43314</v>
      </c>
      <c r="C11104" t="s">
        <v>878</v>
      </c>
      <c r="D11104" s="3">
        <f>VLOOKUP(C11104,Index[],2,FALSE)</f>
        <v>90</v>
      </c>
      <c r="E11104" s="3">
        <f>VLOOKUP(C11104,Index[],3,FALSE)</f>
        <v>0</v>
      </c>
      <c r="F11104" s="3">
        <f>VLOOKUP(C11104,Index[],4,FALSE)</f>
        <v>0</v>
      </c>
      <c r="G11104" s="3">
        <f>VLOOKUP(C11104,Index[],5,FALSE)</f>
        <v>0</v>
      </c>
      <c r="H11104" t="s">
        <v>165</v>
      </c>
      <c r="I11104">
        <f>VLOOKUP(Table1[[#This Row],[trait_name]],Trait[],2,FALSE)</f>
        <v>54</v>
      </c>
      <c r="J11104" s="23" t="s">
        <v>116</v>
      </c>
      <c r="K11104" s="23">
        <v>4</v>
      </c>
      <c r="L11104" s="3" t="s">
        <v>277</v>
      </c>
      <c r="M11104" s="3"/>
      <c r="N11104" s="23"/>
      <c r="O11104"/>
    </row>
    <row r="11105" spans="1:15">
      <c r="A11105" s="66">
        <f>VLOOKUP(C11105,Index[],8,FALSE)</f>
        <v>43248</v>
      </c>
      <c r="B11105" s="5">
        <v>43248</v>
      </c>
      <c r="C11105" t="s">
        <v>878</v>
      </c>
      <c r="D11105" s="3">
        <f>VLOOKUP(C11105,Index[],2,FALSE)</f>
        <v>90</v>
      </c>
      <c r="E11105" s="3">
        <f>VLOOKUP(C11105,Index[],3,FALSE)</f>
        <v>0</v>
      </c>
      <c r="F11105" s="3">
        <f>VLOOKUP(C11105,Index[],4,FALSE)</f>
        <v>0</v>
      </c>
      <c r="G11105" s="3">
        <f>VLOOKUP(C11105,Index[],5,FALSE)</f>
        <v>0</v>
      </c>
      <c r="H11105" t="s">
        <v>17</v>
      </c>
      <c r="I11105">
        <f>VLOOKUP(Table1[[#This Row],[trait_name]],Trait[],2,FALSE)</f>
        <v>54</v>
      </c>
      <c r="J11105" s="23" t="s">
        <v>116</v>
      </c>
      <c r="K11105" s="23">
        <v>3</v>
      </c>
      <c r="L11105" s="3" t="s">
        <v>187</v>
      </c>
      <c r="N11105" s="23"/>
      <c r="O11105"/>
    </row>
    <row r="11106" spans="1:15">
      <c r="A11106" s="66">
        <f>VLOOKUP(C11106,Index[],8,FALSE)</f>
        <v>43248</v>
      </c>
      <c r="B11106" s="5">
        <v>43248</v>
      </c>
      <c r="C11106" t="s">
        <v>878</v>
      </c>
      <c r="D11106" s="3">
        <f>VLOOKUP(C11106,Index[],2,FALSE)</f>
        <v>90</v>
      </c>
      <c r="E11106" s="3">
        <f>VLOOKUP(C11106,Index[],3,FALSE)</f>
        <v>0</v>
      </c>
      <c r="F11106" s="3">
        <f>VLOOKUP(C11106,Index[],4,FALSE)</f>
        <v>0</v>
      </c>
      <c r="G11106" s="3">
        <f>VLOOKUP(C11106,Index[],5,FALSE)</f>
        <v>0</v>
      </c>
      <c r="H11106" t="s">
        <v>17</v>
      </c>
      <c r="I11106">
        <f>VLOOKUP(Table1[[#This Row],[trait_name]],Trait[],2,FALSE)</f>
        <v>54</v>
      </c>
      <c r="J11106" s="23" t="s">
        <v>116</v>
      </c>
      <c r="K11106" s="23">
        <v>2</v>
      </c>
      <c r="L11106" s="3" t="s">
        <v>170</v>
      </c>
      <c r="N11106" s="23"/>
      <c r="O11106"/>
    </row>
    <row r="11107" spans="1:15">
      <c r="A11107" s="66">
        <f>VLOOKUP(C11107,Index[],8,FALSE)</f>
        <v>43248</v>
      </c>
      <c r="B11107" s="25">
        <v>43312</v>
      </c>
      <c r="C11107" s="4" t="s">
        <v>878</v>
      </c>
      <c r="D11107" s="3">
        <f>VLOOKUP(C11107,Index[],2,FALSE)</f>
        <v>90</v>
      </c>
      <c r="E11107" s="3">
        <f>VLOOKUP(C11107,Index[],3,FALSE)</f>
        <v>0</v>
      </c>
      <c r="F11107" s="3">
        <f>VLOOKUP(C11107,Index[],4,FALSE)</f>
        <v>0</v>
      </c>
      <c r="G11107" s="3">
        <f>VLOOKUP(C11107,Index[],5,FALSE)</f>
        <v>0</v>
      </c>
      <c r="H11107" t="s">
        <v>153</v>
      </c>
      <c r="I11107">
        <f>VLOOKUP(Table1[[#This Row],[trait_name]],Trait[],2,FALSE)</f>
        <v>55</v>
      </c>
      <c r="J11107" s="23" t="s">
        <v>119</v>
      </c>
      <c r="K11107" s="23">
        <v>2</v>
      </c>
      <c r="L11107" s="3" t="s">
        <v>232</v>
      </c>
      <c r="M11107" s="3"/>
      <c r="N11107" s="23"/>
      <c r="O11107"/>
    </row>
    <row r="11108" spans="1:15">
      <c r="A11108" s="66">
        <f>VLOOKUP(C11108,Index[],8,FALSE)</f>
        <v>43248</v>
      </c>
      <c r="B11108" s="25">
        <v>43312</v>
      </c>
      <c r="C11108" s="4" t="s">
        <v>878</v>
      </c>
      <c r="D11108" s="3">
        <f>VLOOKUP(C11108,Index[],2,FALSE)</f>
        <v>90</v>
      </c>
      <c r="E11108" s="3">
        <f>VLOOKUP(C11108,Index[],3,FALSE)</f>
        <v>0</v>
      </c>
      <c r="F11108" s="3">
        <f>VLOOKUP(C11108,Index[],4,FALSE)</f>
        <v>0</v>
      </c>
      <c r="G11108" s="3">
        <f>VLOOKUP(C11108,Index[],5,FALSE)</f>
        <v>0</v>
      </c>
      <c r="H11108" t="s">
        <v>325</v>
      </c>
      <c r="I11108">
        <f>VLOOKUP(Table1[[#This Row],[trait_name]],Trait[],2,FALSE)</f>
        <v>55</v>
      </c>
      <c r="J11108" s="23" t="s">
        <v>119</v>
      </c>
      <c r="K11108" s="23">
        <v>1</v>
      </c>
      <c r="L11108" s="3" t="s">
        <v>188</v>
      </c>
      <c r="N11108" s="23"/>
      <c r="O11108"/>
    </row>
    <row r="11109" spans="1:15">
      <c r="A11109" s="66">
        <f>VLOOKUP(C11109,Index[],8,FALSE)</f>
        <v>43248</v>
      </c>
      <c r="B11109" s="5">
        <v>43314</v>
      </c>
      <c r="C11109" t="s">
        <v>878</v>
      </c>
      <c r="D11109" s="3">
        <f>VLOOKUP(C11109,Index[],2,FALSE)</f>
        <v>90</v>
      </c>
      <c r="E11109" s="3">
        <f>VLOOKUP(C11109,Index[],3,FALSE)</f>
        <v>0</v>
      </c>
      <c r="F11109" s="3">
        <f>VLOOKUP(C11109,Index[],4,FALSE)</f>
        <v>0</v>
      </c>
      <c r="G11109" s="3">
        <f>VLOOKUP(C11109,Index[],5,FALSE)</f>
        <v>0</v>
      </c>
      <c r="I11109">
        <f>VLOOKUP(Table1[[#This Row],[trait_name]],Trait[],2,FALSE)</f>
        <v>55</v>
      </c>
      <c r="J11109" s="23" t="s">
        <v>119</v>
      </c>
      <c r="K11109" s="23">
        <v>3</v>
      </c>
      <c r="L11109" s="3"/>
      <c r="M11109" s="3"/>
      <c r="N11109" s="23"/>
      <c r="O11109"/>
    </row>
    <row r="11110" spans="1:15">
      <c r="A11110" s="66">
        <f>VLOOKUP(C11110,Index[],8,FALSE)</f>
        <v>43248</v>
      </c>
      <c r="B11110" s="5">
        <v>43248</v>
      </c>
      <c r="C11110" t="s">
        <v>878</v>
      </c>
      <c r="D11110" s="3">
        <f>VLOOKUP(C11110,Index[],2,FALSE)</f>
        <v>90</v>
      </c>
      <c r="E11110" s="3">
        <f>VLOOKUP(C11110,Index[],3,FALSE)</f>
        <v>0</v>
      </c>
      <c r="F11110" s="3">
        <f>VLOOKUP(C11110,Index[],4,FALSE)</f>
        <v>0</v>
      </c>
      <c r="G11110" s="3">
        <f>VLOOKUP(C11110,Index[],5,FALSE)</f>
        <v>0</v>
      </c>
      <c r="H11110" t="s">
        <v>25</v>
      </c>
      <c r="I11110">
        <f>VLOOKUP(Table1[[#This Row],[trait_name]],Trait[],2,FALSE)</f>
        <v>56</v>
      </c>
      <c r="J11110" s="23" t="s">
        <v>121</v>
      </c>
      <c r="K11110" s="23">
        <v>1</v>
      </c>
      <c r="L11110" s="3" t="s">
        <v>189</v>
      </c>
      <c r="N11110" s="23"/>
      <c r="O11110"/>
    </row>
    <row r="11111" spans="1:15">
      <c r="A11111" s="66">
        <f>VLOOKUP(C11111,Index[],8,FALSE)</f>
        <v>43248</v>
      </c>
      <c r="B11111" s="5">
        <v>43314</v>
      </c>
      <c r="C11111" t="s">
        <v>878</v>
      </c>
      <c r="D11111" s="3">
        <f>VLOOKUP(C11111,Index[],2,FALSE)</f>
        <v>90</v>
      </c>
      <c r="E11111" s="3">
        <f>VLOOKUP(C11111,Index[],3,FALSE)</f>
        <v>0</v>
      </c>
      <c r="F11111" s="3">
        <f>VLOOKUP(C11111,Index[],4,FALSE)</f>
        <v>0</v>
      </c>
      <c r="G11111" s="3">
        <f>VLOOKUP(C11111,Index[],5,FALSE)</f>
        <v>0</v>
      </c>
      <c r="I11111">
        <f>VLOOKUP(Table1[[#This Row],[trait_name]],Trait[],2,FALSE)</f>
        <v>56</v>
      </c>
      <c r="J11111" s="23" t="s">
        <v>121</v>
      </c>
      <c r="K11111" s="23">
        <v>2</v>
      </c>
      <c r="L11111" s="3"/>
      <c r="M11111" s="3"/>
      <c r="N11111" s="23"/>
      <c r="O11111"/>
    </row>
    <row r="11112" spans="1:15">
      <c r="A11112" s="66">
        <f>VLOOKUP(C11112,Index[],8,FALSE)</f>
        <v>43248</v>
      </c>
      <c r="B11112" s="5">
        <v>43314</v>
      </c>
      <c r="C11112" t="s">
        <v>878</v>
      </c>
      <c r="D11112" s="3">
        <f>VLOOKUP(C11112,Index[],2,FALSE)</f>
        <v>90</v>
      </c>
      <c r="E11112" s="3">
        <f>VLOOKUP(C11112,Index[],3,FALSE)</f>
        <v>0</v>
      </c>
      <c r="F11112" s="3">
        <f>VLOOKUP(C11112,Index[],4,FALSE)</f>
        <v>0</v>
      </c>
      <c r="G11112" s="3">
        <f>VLOOKUP(C11112,Index[],5,FALSE)</f>
        <v>0</v>
      </c>
      <c r="I11112">
        <f>VLOOKUP(Table1[[#This Row],[trait_name]],Trait[],2,FALSE)</f>
        <v>57</v>
      </c>
      <c r="J11112" s="23" t="s">
        <v>233</v>
      </c>
      <c r="K11112" s="23">
        <v>1</v>
      </c>
      <c r="L11112" s="3"/>
      <c r="M11112" s="3"/>
      <c r="N11112" s="23"/>
      <c r="O11112"/>
    </row>
    <row r="11113" spans="1:15">
      <c r="A11113" s="66">
        <f>VLOOKUP(C11113,Index[],8,FALSE)</f>
        <v>43248</v>
      </c>
      <c r="B11113" s="5">
        <v>43248</v>
      </c>
      <c r="C11113" t="s">
        <v>878</v>
      </c>
      <c r="D11113" s="3">
        <f>VLOOKUP(C11113,Index[],2,FALSE)</f>
        <v>90</v>
      </c>
      <c r="E11113" s="3">
        <f>VLOOKUP(C11113,Index[],3,FALSE)</f>
        <v>0</v>
      </c>
      <c r="F11113" s="3">
        <f>VLOOKUP(C11113,Index[],4,FALSE)</f>
        <v>0</v>
      </c>
      <c r="G11113" s="3">
        <f>VLOOKUP(C11113,Index[],5,FALSE)</f>
        <v>0</v>
      </c>
      <c r="H11113" t="s">
        <v>17</v>
      </c>
      <c r="I11113">
        <f>VLOOKUP(Table1[[#This Row],[trait_name]],Trait[],2,FALSE)</f>
        <v>58</v>
      </c>
      <c r="J11113" s="23" t="s">
        <v>123</v>
      </c>
      <c r="K11113" s="23">
        <v>1</v>
      </c>
      <c r="L11113" s="3" t="s">
        <v>190</v>
      </c>
      <c r="N11113" s="23"/>
      <c r="O11113"/>
    </row>
    <row r="11114" spans="1:15">
      <c r="A11114" s="66">
        <f>VLOOKUP(C11114,Index[],8,FALSE)</f>
        <v>43248</v>
      </c>
      <c r="B11114" s="5">
        <v>43248</v>
      </c>
      <c r="C11114" t="s">
        <v>878</v>
      </c>
      <c r="D11114" s="3">
        <f>VLOOKUP(C11114,Index[],2,FALSE)</f>
        <v>90</v>
      </c>
      <c r="E11114" s="3">
        <f>VLOOKUP(C11114,Index[],3,FALSE)</f>
        <v>0</v>
      </c>
      <c r="F11114" s="3">
        <f>VLOOKUP(C11114,Index[],4,FALSE)</f>
        <v>0</v>
      </c>
      <c r="G11114" s="3">
        <f>VLOOKUP(C11114,Index[],5,FALSE)</f>
        <v>0</v>
      </c>
      <c r="H11114" t="s">
        <v>17</v>
      </c>
      <c r="I11114">
        <f>VLOOKUP(Table1[[#This Row],[trait_name]],Trait[],2,FALSE)</f>
        <v>58</v>
      </c>
      <c r="J11114" s="23" t="s">
        <v>123</v>
      </c>
      <c r="K11114" s="23">
        <v>2</v>
      </c>
      <c r="L11114" s="3" t="s">
        <v>124</v>
      </c>
      <c r="N11114" s="23"/>
      <c r="O11114"/>
    </row>
    <row r="11115" spans="1:15">
      <c r="A11115" s="66">
        <f>VLOOKUP(C11115,Index[],8,FALSE)</f>
        <v>43248</v>
      </c>
      <c r="B11115" s="5">
        <v>43314</v>
      </c>
      <c r="C11115" t="s">
        <v>878</v>
      </c>
      <c r="D11115" s="3">
        <f>VLOOKUP(C11115,Index[],2,FALSE)</f>
        <v>90</v>
      </c>
      <c r="E11115" s="3">
        <f>VLOOKUP(C11115,Index[],3,FALSE)</f>
        <v>0</v>
      </c>
      <c r="F11115" s="3">
        <f>VLOOKUP(C11115,Index[],4,FALSE)</f>
        <v>0</v>
      </c>
      <c r="G11115" s="3">
        <f>VLOOKUP(C11115,Index[],5,FALSE)</f>
        <v>0</v>
      </c>
      <c r="I11115">
        <f>VLOOKUP(Table1[[#This Row],[trait_name]],Trait[],2,FALSE)</f>
        <v>58</v>
      </c>
      <c r="J11115" s="23" t="s">
        <v>123</v>
      </c>
      <c r="K11115" s="23">
        <v>3</v>
      </c>
      <c r="L11115" s="3"/>
      <c r="M11115" s="3"/>
      <c r="N11115" s="23"/>
      <c r="O11115"/>
    </row>
    <row r="11116" spans="1:15">
      <c r="A11116" s="66">
        <f>VLOOKUP(C11116,Index[],8,FALSE)</f>
        <v>43248</v>
      </c>
      <c r="B11116" s="5">
        <v>43314</v>
      </c>
      <c r="C11116" t="s">
        <v>878</v>
      </c>
      <c r="D11116" s="3">
        <f>VLOOKUP(C11116,Index[],2,FALSE)</f>
        <v>90</v>
      </c>
      <c r="E11116" s="3">
        <f>VLOOKUP(C11116,Index[],3,FALSE)</f>
        <v>0</v>
      </c>
      <c r="F11116" s="3">
        <f>VLOOKUP(C11116,Index[],4,FALSE)</f>
        <v>0</v>
      </c>
      <c r="G11116" s="3">
        <f>VLOOKUP(C11116,Index[],5,FALSE)</f>
        <v>0</v>
      </c>
      <c r="H11116" t="s">
        <v>56</v>
      </c>
      <c r="I11116">
        <f>VLOOKUP(Table1[[#This Row],[trait_name]],Trait[],2,FALSE)</f>
        <v>59</v>
      </c>
      <c r="J11116" s="23" t="s">
        <v>125</v>
      </c>
      <c r="K11116" s="23">
        <v>1</v>
      </c>
      <c r="L11116" s="3" t="s">
        <v>131</v>
      </c>
      <c r="M11116" s="3"/>
      <c r="N11116" s="23"/>
      <c r="O11116"/>
    </row>
    <row r="11117" spans="1:15">
      <c r="A11117" s="66">
        <f>VLOOKUP(C11117,Index[],8,FALSE)</f>
        <v>43248</v>
      </c>
      <c r="B11117" s="5">
        <v>43314</v>
      </c>
      <c r="C11117" t="s">
        <v>878</v>
      </c>
      <c r="D11117" s="27">
        <f>VLOOKUP(C11117,Index[],2,FALSE)</f>
        <v>90</v>
      </c>
      <c r="E11117" s="3">
        <f>VLOOKUP(C11117,Index[],3,FALSE)</f>
        <v>0</v>
      </c>
      <c r="F11117" s="3">
        <f>VLOOKUP(C11117,Index[],4,FALSE)</f>
        <v>0</v>
      </c>
      <c r="G11117" s="3">
        <f>VLOOKUP(C11117,Index[],5,FALSE)</f>
        <v>0</v>
      </c>
      <c r="H11117" t="s">
        <v>56</v>
      </c>
      <c r="I11117">
        <f>VLOOKUP(Table1[[#This Row],[trait_name]],Trait[],2,FALSE)</f>
        <v>60</v>
      </c>
      <c r="J11117" s="23" t="s">
        <v>127</v>
      </c>
      <c r="K11117" s="23">
        <v>1</v>
      </c>
      <c r="L11117" s="3" t="s">
        <v>359</v>
      </c>
      <c r="M11117" s="3"/>
      <c r="N11117" s="23"/>
      <c r="O11117"/>
    </row>
    <row r="11118" spans="1:15">
      <c r="A11118" s="66"/>
      <c r="B11118" s="5">
        <v>43314</v>
      </c>
      <c r="C11118" t="s">
        <v>878</v>
      </c>
      <c r="D11118" s="69">
        <f>VLOOKUP(C11118,Index[],2,FALSE)</f>
        <v>90</v>
      </c>
      <c r="E11118" s="3"/>
      <c r="F11118" s="3"/>
      <c r="G11118" s="3"/>
      <c r="H11118" t="s">
        <v>325</v>
      </c>
      <c r="I11118">
        <f>VLOOKUP(Table1[[#This Row],[trait_name]],Trait[],2,FALSE)</f>
        <v>60</v>
      </c>
      <c r="J11118" s="23" t="s">
        <v>127</v>
      </c>
      <c r="K11118" s="23">
        <v>4</v>
      </c>
      <c r="L11118" s="3" t="s">
        <v>161</v>
      </c>
      <c r="M11118" s="3"/>
      <c r="N11118" s="23"/>
      <c r="O11118"/>
    </row>
    <row r="11119" spans="1:15">
      <c r="A11119" s="66"/>
      <c r="B11119" s="5">
        <v>43314</v>
      </c>
      <c r="C11119" t="s">
        <v>878</v>
      </c>
      <c r="D11119" s="69">
        <f>VLOOKUP(C11119,Index[],2,FALSE)</f>
        <v>90</v>
      </c>
      <c r="E11119" s="3"/>
      <c r="F11119" s="3"/>
      <c r="G11119" s="3"/>
      <c r="H11119" t="s">
        <v>56</v>
      </c>
      <c r="I11119">
        <f>VLOOKUP(Table1[[#This Row],[trait_name]],Trait[],2,FALSE)</f>
        <v>60</v>
      </c>
      <c r="J11119" s="23" t="s">
        <v>127</v>
      </c>
      <c r="K11119" s="23">
        <v>2</v>
      </c>
      <c r="L11119" s="3" t="s">
        <v>128</v>
      </c>
      <c r="M11119" s="3"/>
      <c r="N11119" s="23"/>
      <c r="O11119"/>
    </row>
    <row r="11120" spans="1:15">
      <c r="A11120" s="66"/>
      <c r="B11120" s="5">
        <v>43314</v>
      </c>
      <c r="C11120" t="s">
        <v>878</v>
      </c>
      <c r="D11120" s="18">
        <f>VLOOKUP(C11120,Index[],2,FALSE)</f>
        <v>90</v>
      </c>
      <c r="E11120" s="3"/>
      <c r="F11120" s="3"/>
      <c r="G11120" s="3"/>
      <c r="H11120" t="s">
        <v>160</v>
      </c>
      <c r="I11120">
        <f>VLOOKUP(Table1[[#This Row],[trait_name]],Trait[],2,FALSE)</f>
        <v>60</v>
      </c>
      <c r="J11120" s="23" t="s">
        <v>127</v>
      </c>
      <c r="K11120" s="23">
        <v>3</v>
      </c>
      <c r="L11120" s="3" t="s">
        <v>129</v>
      </c>
      <c r="M11120" s="3"/>
      <c r="N11120" s="23"/>
      <c r="O11120"/>
    </row>
    <row r="11121" spans="1:15">
      <c r="A11121" s="66">
        <f>VLOOKUP(C11121,Index[],8,FALSE)</f>
        <v>43248</v>
      </c>
      <c r="B11121" s="5">
        <v>43248</v>
      </c>
      <c r="C11121" t="s">
        <v>878</v>
      </c>
      <c r="D11121" s="3">
        <f>VLOOKUP(C11121,Index[],2,FALSE)</f>
        <v>90</v>
      </c>
      <c r="E11121" s="3">
        <f>VLOOKUP(C11121,Index[],3,FALSE)</f>
        <v>0</v>
      </c>
      <c r="F11121" s="3">
        <f>VLOOKUP(C11121,Index[],4,FALSE)</f>
        <v>0</v>
      </c>
      <c r="G11121" s="3">
        <f>VLOOKUP(C11121,Index[],5,FALSE)</f>
        <v>0</v>
      </c>
      <c r="H11121" t="s">
        <v>17</v>
      </c>
      <c r="I11121">
        <f>VLOOKUP(Table1[[#This Row],[trait_name]],Trait[],2,FALSE)</f>
        <v>61</v>
      </c>
      <c r="J11121" s="23" t="s">
        <v>130</v>
      </c>
      <c r="K11121" s="23">
        <v>1</v>
      </c>
      <c r="L11121" s="3" t="s">
        <v>131</v>
      </c>
      <c r="N11121" s="23"/>
      <c r="O11121"/>
    </row>
    <row r="11122" spans="1:15">
      <c r="A11122" s="66">
        <f>VLOOKUP(C11122,Index[],8,FALSE)</f>
        <v>43248</v>
      </c>
      <c r="B11122" s="5">
        <v>43248</v>
      </c>
      <c r="C11122" t="s">
        <v>878</v>
      </c>
      <c r="D11122" s="3">
        <f>VLOOKUP(C11122,Index[],2,FALSE)</f>
        <v>90</v>
      </c>
      <c r="E11122" s="3">
        <f>VLOOKUP(C11122,Index[],3,FALSE)</f>
        <v>0</v>
      </c>
      <c r="F11122" s="3">
        <f>VLOOKUP(C11122,Index[],4,FALSE)</f>
        <v>0</v>
      </c>
      <c r="G11122" s="3">
        <f>VLOOKUP(C11122,Index[],5,FALSE)</f>
        <v>0</v>
      </c>
      <c r="H11122" t="s">
        <v>25</v>
      </c>
      <c r="I11122">
        <f>VLOOKUP(Table1[[#This Row],[trait_name]],Trait[],2,FALSE)</f>
        <v>61</v>
      </c>
      <c r="J11122" s="23" t="s">
        <v>130</v>
      </c>
      <c r="K11122" s="23">
        <v>2</v>
      </c>
      <c r="L11122" s="3" t="s">
        <v>126</v>
      </c>
      <c r="N11122" s="23"/>
      <c r="O11122"/>
    </row>
    <row r="11123" spans="1:15">
      <c r="A11123" s="66">
        <f>VLOOKUP(C11123,Index[],8,FALSE)</f>
        <v>43248</v>
      </c>
      <c r="B11123" s="5">
        <v>43314</v>
      </c>
      <c r="C11123" t="s">
        <v>878</v>
      </c>
      <c r="D11123" s="3">
        <f>VLOOKUP(C11123,Index[],2,FALSE)</f>
        <v>90</v>
      </c>
      <c r="E11123" s="3">
        <f>VLOOKUP(C11123,Index[],3,FALSE)</f>
        <v>0</v>
      </c>
      <c r="F11123" s="3">
        <f>VLOOKUP(C11123,Index[],4,FALSE)</f>
        <v>0</v>
      </c>
      <c r="G11123" s="3">
        <f>VLOOKUP(C11123,Index[],5,FALSE)</f>
        <v>0</v>
      </c>
      <c r="I11123">
        <f>VLOOKUP(Table1[[#This Row],[trait_name]],Trait[],2,FALSE)</f>
        <v>61</v>
      </c>
      <c r="J11123" s="23" t="s">
        <v>130</v>
      </c>
      <c r="K11123" s="23">
        <v>3</v>
      </c>
      <c r="L11123" s="3"/>
      <c r="M11123" s="3"/>
      <c r="N11123" s="23"/>
      <c r="O11123"/>
    </row>
    <row r="11124" spans="1:15">
      <c r="A11124" s="66">
        <f>VLOOKUP(C11124,Index[],8,FALSE)</f>
        <v>43248</v>
      </c>
      <c r="B11124" s="5">
        <v>43314</v>
      </c>
      <c r="C11124" t="s">
        <v>878</v>
      </c>
      <c r="D11124" s="3">
        <f>VLOOKUP(C11124,Index[],2,FALSE)</f>
        <v>90</v>
      </c>
      <c r="E11124" s="3">
        <f>VLOOKUP(C11124,Index[],3,FALSE)</f>
        <v>0</v>
      </c>
      <c r="F11124" s="3">
        <f>VLOOKUP(C11124,Index[],4,FALSE)</f>
        <v>0</v>
      </c>
      <c r="G11124" s="3">
        <f>VLOOKUP(C11124,Index[],5,FALSE)</f>
        <v>0</v>
      </c>
      <c r="I11124">
        <f>VLOOKUP(Table1[[#This Row],[trait_name]],Trait[],2,FALSE)</f>
        <v>62</v>
      </c>
      <c r="J11124" s="23" t="s">
        <v>235</v>
      </c>
      <c r="K11124" s="23">
        <v>1</v>
      </c>
      <c r="L11124" s="3"/>
      <c r="M11124" s="3"/>
      <c r="N11124" s="23"/>
      <c r="O11124"/>
    </row>
    <row r="11125" spans="1:15">
      <c r="A11125" s="66">
        <f>VLOOKUP(C11125,Index[],8,FALSE)</f>
        <v>43248</v>
      </c>
      <c r="B11125" s="5">
        <v>43314</v>
      </c>
      <c r="C11125" t="s">
        <v>878</v>
      </c>
      <c r="D11125" s="3">
        <f>VLOOKUP(C11125,Index[],2,FALSE)</f>
        <v>90</v>
      </c>
      <c r="E11125" s="3">
        <f>VLOOKUP(C11125,Index[],3,FALSE)</f>
        <v>0</v>
      </c>
      <c r="F11125" s="3">
        <f>VLOOKUP(C11125,Index[],4,FALSE)</f>
        <v>0</v>
      </c>
      <c r="G11125" s="3">
        <f>VLOOKUP(C11125,Index[],5,FALSE)</f>
        <v>0</v>
      </c>
      <c r="I11125">
        <f>VLOOKUP(Table1[[#This Row],[trait_name]],Trait[],2,FALSE)</f>
        <v>63</v>
      </c>
      <c r="J11125" s="23" t="s">
        <v>237</v>
      </c>
      <c r="K11125" s="23">
        <v>1</v>
      </c>
      <c r="L11125" s="3"/>
      <c r="M11125" s="3"/>
      <c r="N11125" s="23"/>
      <c r="O11125"/>
    </row>
    <row r="11126" spans="1:15">
      <c r="A11126" s="66">
        <f>VLOOKUP(C11126,Index[],8,FALSE)</f>
        <v>43248</v>
      </c>
      <c r="B11126" s="5">
        <v>43312</v>
      </c>
      <c r="C11126" t="s">
        <v>878</v>
      </c>
      <c r="D11126" s="3">
        <f>VLOOKUP(C11126,Index[],2,FALSE)</f>
        <v>90</v>
      </c>
      <c r="E11126" s="3">
        <f>VLOOKUP(C11126,Index[],3,FALSE)</f>
        <v>0</v>
      </c>
      <c r="F11126" s="3">
        <f>VLOOKUP(C11126,Index[],4,FALSE)</f>
        <v>0</v>
      </c>
      <c r="G11126" s="3">
        <f>VLOOKUP(C11126,Index[],5,FALSE)</f>
        <v>0</v>
      </c>
      <c r="H11126" t="s">
        <v>153</v>
      </c>
      <c r="I11126">
        <f>VLOOKUP(Table1[[#This Row],[trait_name]],Trait[],2,FALSE)</f>
        <v>64</v>
      </c>
      <c r="J11126" s="23" t="s">
        <v>132</v>
      </c>
      <c r="K11126" s="23">
        <v>1</v>
      </c>
      <c r="L11126" s="3" t="s">
        <v>131</v>
      </c>
      <c r="M11126" s="3"/>
      <c r="N11126" s="23"/>
      <c r="O11126"/>
    </row>
    <row r="11127" spans="1:15">
      <c r="A11127" s="66">
        <f>VLOOKUP(C11127,Index[],8,FALSE)</f>
        <v>43248</v>
      </c>
      <c r="B11127" s="5">
        <v>43314</v>
      </c>
      <c r="C11127" t="s">
        <v>878</v>
      </c>
      <c r="D11127" s="3">
        <f>VLOOKUP(C11127,Index[],2,FALSE)</f>
        <v>90</v>
      </c>
      <c r="E11127" s="3">
        <f>VLOOKUP(C11127,Index[],3,FALSE)</f>
        <v>0</v>
      </c>
      <c r="F11127" s="3">
        <f>VLOOKUP(C11127,Index[],4,FALSE)</f>
        <v>0</v>
      </c>
      <c r="G11127" s="3">
        <f>VLOOKUP(C11127,Index[],5,FALSE)</f>
        <v>0</v>
      </c>
      <c r="I11127">
        <f>VLOOKUP(Table1[[#This Row],[trait_name]],Trait[],2,FALSE)</f>
        <v>64</v>
      </c>
      <c r="J11127" s="23" t="s">
        <v>132</v>
      </c>
      <c r="K11127" s="23">
        <v>2</v>
      </c>
      <c r="L11127" s="3"/>
      <c r="M11127" s="3"/>
      <c r="N11127" s="23"/>
      <c r="O11127"/>
    </row>
    <row r="11128" spans="1:15">
      <c r="A11128" s="66">
        <f>VLOOKUP(C11128,Index[],8,FALSE)</f>
        <v>43248</v>
      </c>
      <c r="B11128" s="5">
        <v>43312</v>
      </c>
      <c r="C11128" t="s">
        <v>878</v>
      </c>
      <c r="D11128" s="3">
        <f>VLOOKUP(C11128,Index[],2,FALSE)</f>
        <v>90</v>
      </c>
      <c r="E11128" s="3">
        <f>VLOOKUP(C11128,Index[],3,FALSE)</f>
        <v>0</v>
      </c>
      <c r="F11128" s="3">
        <f>VLOOKUP(C11128,Index[],4,FALSE)</f>
        <v>0</v>
      </c>
      <c r="G11128" s="3">
        <f>VLOOKUP(C11128,Index[],5,FALSE)</f>
        <v>0</v>
      </c>
      <c r="H11128" t="s">
        <v>153</v>
      </c>
      <c r="I11128">
        <f>VLOOKUP(Table1[[#This Row],[trait_name]],Trait[],2,FALSE)</f>
        <v>65</v>
      </c>
      <c r="J11128" s="23" t="s">
        <v>133</v>
      </c>
      <c r="K11128" s="23">
        <v>1</v>
      </c>
      <c r="L11128" s="3" t="s">
        <v>380</v>
      </c>
      <c r="N11128" s="23"/>
      <c r="O11128"/>
    </row>
    <row r="11129" spans="1:15">
      <c r="A11129" s="66">
        <f>VLOOKUP(C11129,Index[],8,FALSE)</f>
        <v>43248</v>
      </c>
      <c r="B11129" s="5">
        <v>43314</v>
      </c>
      <c r="C11129" t="s">
        <v>878</v>
      </c>
      <c r="D11129" s="3">
        <f>VLOOKUP(C11129,Index[],2,FALSE)</f>
        <v>90</v>
      </c>
      <c r="E11129" s="3">
        <f>VLOOKUP(C11129,Index[],3,FALSE)</f>
        <v>0</v>
      </c>
      <c r="F11129" s="3">
        <f>VLOOKUP(C11129,Index[],4,FALSE)</f>
        <v>0</v>
      </c>
      <c r="G11129" s="3">
        <f>VLOOKUP(C11129,Index[],5,FALSE)</f>
        <v>0</v>
      </c>
      <c r="I11129">
        <f>VLOOKUP(Table1[[#This Row],[trait_name]],Trait[],2,FALSE)</f>
        <v>65</v>
      </c>
      <c r="J11129" s="23" t="s">
        <v>133</v>
      </c>
      <c r="K11129" s="23">
        <v>2</v>
      </c>
      <c r="L11129" s="3"/>
      <c r="M11129" s="3"/>
      <c r="N11129" s="23"/>
      <c r="O11129"/>
    </row>
    <row r="11130" spans="1:15">
      <c r="A11130" s="66">
        <f>VLOOKUP(C11130,Index[],8,FALSE)</f>
        <v>43248</v>
      </c>
      <c r="B11130" s="5">
        <v>43314</v>
      </c>
      <c r="C11130" t="s">
        <v>878</v>
      </c>
      <c r="D11130" s="3">
        <f>VLOOKUP(C11130,Index[],2,FALSE)</f>
        <v>90</v>
      </c>
      <c r="E11130" s="3">
        <f>VLOOKUP(C11130,Index[],3,FALSE)</f>
        <v>0</v>
      </c>
      <c r="F11130" s="3">
        <f>VLOOKUP(C11130,Index[],4,FALSE)</f>
        <v>0</v>
      </c>
      <c r="G11130" s="3">
        <f>VLOOKUP(C11130,Index[],5,FALSE)</f>
        <v>0</v>
      </c>
      <c r="H11130" t="s">
        <v>56</v>
      </c>
      <c r="I11130">
        <f>VLOOKUP(Table1[[#This Row],[trait_name]],Trait[],2,FALSE)</f>
        <v>66</v>
      </c>
      <c r="J11130" s="23" t="s">
        <v>194</v>
      </c>
      <c r="K11130" s="23">
        <v>1</v>
      </c>
      <c r="L11130" s="3" t="s">
        <v>424</v>
      </c>
      <c r="M11130" s="3"/>
      <c r="N11130" s="23"/>
      <c r="O11130"/>
    </row>
    <row r="11131" spans="1:15">
      <c r="A11131" s="66">
        <f>VLOOKUP(C11131,Index[],8,FALSE)</f>
        <v>43248</v>
      </c>
      <c r="B11131" s="5">
        <v>43248</v>
      </c>
      <c r="C11131" t="s">
        <v>878</v>
      </c>
      <c r="D11131" s="3">
        <f>VLOOKUP(C11131,Index[],2,FALSE)</f>
        <v>90</v>
      </c>
      <c r="E11131" s="3">
        <f>VLOOKUP(C11131,Index[],3,FALSE)</f>
        <v>0</v>
      </c>
      <c r="F11131" s="3">
        <f>VLOOKUP(C11131,Index[],4,FALSE)</f>
        <v>0</v>
      </c>
      <c r="G11131" s="3">
        <f>VLOOKUP(C11131,Index[],5,FALSE)</f>
        <v>0</v>
      </c>
      <c r="H11131" t="s">
        <v>17</v>
      </c>
      <c r="I11131">
        <f>VLOOKUP(Table1[[#This Row],[trait_name]],Trait[],2,FALSE)</f>
        <v>67</v>
      </c>
      <c r="J11131" s="23" t="s">
        <v>136</v>
      </c>
      <c r="K11131" s="23">
        <v>1</v>
      </c>
      <c r="L11131" s="3" t="s">
        <v>510</v>
      </c>
      <c r="N11131" s="23"/>
      <c r="O11131"/>
    </row>
    <row r="11132" spans="1:15">
      <c r="A11132" s="66">
        <f>VLOOKUP(C11132,Index[],8,FALSE)</f>
        <v>43248</v>
      </c>
      <c r="B11132" s="5">
        <v>43314</v>
      </c>
      <c r="C11132" t="s">
        <v>878</v>
      </c>
      <c r="D11132" s="3">
        <f>VLOOKUP(C11132,Index[],2,FALSE)</f>
        <v>90</v>
      </c>
      <c r="E11132" s="3">
        <f>VLOOKUP(C11132,Index[],3,FALSE)</f>
        <v>0</v>
      </c>
      <c r="F11132" s="3">
        <f>VLOOKUP(C11132,Index[],4,FALSE)</f>
        <v>0</v>
      </c>
      <c r="G11132" s="3">
        <f>VLOOKUP(C11132,Index[],5,FALSE)</f>
        <v>0</v>
      </c>
      <c r="I11132">
        <f>VLOOKUP(Table1[[#This Row],[trait_name]],Trait[],2,FALSE)</f>
        <v>67</v>
      </c>
      <c r="J11132" s="23" t="s">
        <v>136</v>
      </c>
      <c r="K11132" s="23">
        <v>2</v>
      </c>
      <c r="L11132" s="3"/>
      <c r="M11132" s="3"/>
      <c r="N11132" s="23"/>
      <c r="O11132"/>
    </row>
    <row r="11133" spans="1:15">
      <c r="A11133" s="66">
        <f>VLOOKUP(C11133,Index[],8,FALSE)</f>
        <v>43248</v>
      </c>
      <c r="B11133" s="5">
        <v>43314</v>
      </c>
      <c r="C11133" t="s">
        <v>878</v>
      </c>
      <c r="D11133" s="3">
        <f>VLOOKUP(C11133,Index[],2,FALSE)</f>
        <v>90</v>
      </c>
      <c r="E11133" s="3">
        <f>VLOOKUP(C11133,Index[],3,FALSE)</f>
        <v>0</v>
      </c>
      <c r="F11133" s="3">
        <f>VLOOKUP(C11133,Index[],4,FALSE)</f>
        <v>0</v>
      </c>
      <c r="G11133" s="3">
        <f>VLOOKUP(C11133,Index[],5,FALSE)</f>
        <v>0</v>
      </c>
      <c r="I11133">
        <f>VLOOKUP(Table1[[#This Row],[trait_name]],Trait[],2,FALSE)</f>
        <v>68</v>
      </c>
      <c r="J11133" s="23" t="s">
        <v>199</v>
      </c>
      <c r="K11133" s="23">
        <v>1</v>
      </c>
      <c r="L11133" s="3"/>
      <c r="M11133" s="3"/>
      <c r="N11133" s="23"/>
      <c r="O11133"/>
    </row>
    <row r="11134" spans="1:15">
      <c r="A11134" s="66"/>
      <c r="B11134" s="5">
        <v>43314</v>
      </c>
      <c r="C11134" t="s">
        <v>884</v>
      </c>
      <c r="D11134" s="69">
        <f>VLOOKUP(C11134,Index[],2,FALSE)</f>
        <v>91</v>
      </c>
      <c r="E11134" s="3"/>
      <c r="F11134" s="3"/>
      <c r="G11134" s="3"/>
      <c r="H11134" t="s">
        <v>142</v>
      </c>
      <c r="I11134">
        <f>VLOOKUP(Table1[[#This Row],[trait_name]],Trait[],2,FALSE)</f>
        <v>1</v>
      </c>
      <c r="J11134" s="23" t="s">
        <v>140</v>
      </c>
      <c r="K11134" s="23">
        <v>2</v>
      </c>
      <c r="L11134" s="3" t="s">
        <v>885</v>
      </c>
      <c r="M11134" s="3"/>
      <c r="N11134" s="23"/>
      <c r="O11134"/>
    </row>
    <row r="11135" spans="1:15">
      <c r="A11135" s="66"/>
      <c r="B11135" s="5">
        <v>43314</v>
      </c>
      <c r="C11135" t="s">
        <v>884</v>
      </c>
      <c r="D11135" s="3">
        <f>VLOOKUP(C11135,Index[],2,FALSE)</f>
        <v>91</v>
      </c>
      <c r="E11135" s="3">
        <f>VLOOKUP(C11135,Index[],3,FALSE)</f>
        <v>0</v>
      </c>
      <c r="F11135" s="3">
        <f>VLOOKUP(C11135,Index[],4,FALSE)</f>
        <v>0</v>
      </c>
      <c r="G11135" s="3">
        <f>VLOOKUP(C11135,Index[],5,FALSE)</f>
        <v>0</v>
      </c>
      <c r="H11135" t="s">
        <v>142</v>
      </c>
      <c r="I11135">
        <f>VLOOKUP(Table1[[#This Row],[trait_name]],Trait[],2,FALSE)</f>
        <v>1</v>
      </c>
      <c r="J11135" s="23" t="s">
        <v>140</v>
      </c>
      <c r="K11135" s="23">
        <v>1</v>
      </c>
      <c r="L11135" s="3" t="s">
        <v>886</v>
      </c>
      <c r="M11135" s="3"/>
      <c r="N11135" s="23"/>
      <c r="O11135"/>
    </row>
    <row r="11136" spans="1:15">
      <c r="A11136" s="66"/>
      <c r="B11136" s="5">
        <v>43314</v>
      </c>
      <c r="C11136" t="s">
        <v>884</v>
      </c>
      <c r="D11136" s="18">
        <f>VLOOKUP(C11136,Index[],2,FALSE)</f>
        <v>91</v>
      </c>
      <c r="E11136" s="3"/>
      <c r="F11136" s="3"/>
      <c r="G11136" s="3"/>
      <c r="H11136" t="s">
        <v>142</v>
      </c>
      <c r="I11136">
        <f>VLOOKUP(Table1[[#This Row],[trait_name]],Trait[],2,FALSE)</f>
        <v>2</v>
      </c>
      <c r="J11136" s="23" t="s">
        <v>15</v>
      </c>
      <c r="K11136" s="23">
        <v>4</v>
      </c>
      <c r="L11136" s="3" t="s">
        <v>887</v>
      </c>
      <c r="M11136" s="3"/>
      <c r="N11136" s="23"/>
      <c r="O11136"/>
    </row>
    <row r="11137" spans="1:15">
      <c r="A11137" s="66">
        <f>VLOOKUP(C11137,Index[],8,FALSE)</f>
        <v>43248</v>
      </c>
      <c r="B11137" s="5">
        <v>43248</v>
      </c>
      <c r="C11137" t="s">
        <v>884</v>
      </c>
      <c r="D11137" s="3">
        <f>VLOOKUP(C11137,Index[],2,FALSE)</f>
        <v>91</v>
      </c>
      <c r="E11137" s="3">
        <f>VLOOKUP(C11137,Index[],3,FALSE)</f>
        <v>0</v>
      </c>
      <c r="F11137" s="3">
        <f>VLOOKUP(C11137,Index[],4,FALSE)</f>
        <v>0</v>
      </c>
      <c r="G11137" s="3">
        <f>VLOOKUP(C11137,Index[],5,FALSE)</f>
        <v>0</v>
      </c>
      <c r="H11137" t="s">
        <v>888</v>
      </c>
      <c r="I11137">
        <f>VLOOKUP(Table1[[#This Row],[trait_name]],Trait[],2,FALSE)</f>
        <v>2</v>
      </c>
      <c r="J11137" s="23" t="s">
        <v>15</v>
      </c>
      <c r="K11137" s="23">
        <v>1</v>
      </c>
      <c r="L11137" s="3" t="s">
        <v>889</v>
      </c>
      <c r="N11137" s="23"/>
      <c r="O11137"/>
    </row>
    <row r="11138" spans="1:15">
      <c r="A11138" s="66"/>
      <c r="B11138" s="5">
        <v>43314</v>
      </c>
      <c r="C11138" t="s">
        <v>884</v>
      </c>
      <c r="D11138" s="27">
        <f>VLOOKUP(C11138,Index[],2,FALSE)</f>
        <v>91</v>
      </c>
      <c r="E11138" s="3">
        <f>VLOOKUP(C11138,Index[],3,FALSE)</f>
        <v>0</v>
      </c>
      <c r="F11138" s="3">
        <f>VLOOKUP(C11138,Index[],4,FALSE)</f>
        <v>0</v>
      </c>
      <c r="G11138" s="3">
        <f>VLOOKUP(C11138,Index[],5,FALSE)</f>
        <v>0</v>
      </c>
      <c r="H11138" t="s">
        <v>142</v>
      </c>
      <c r="I11138">
        <f>VLOOKUP(Table1[[#This Row],[trait_name]],Trait[],2,FALSE)</f>
        <v>2</v>
      </c>
      <c r="J11138" s="23" t="s">
        <v>15</v>
      </c>
      <c r="K11138" s="23">
        <v>3</v>
      </c>
      <c r="L11138" s="3" t="s">
        <v>890</v>
      </c>
      <c r="M11138" s="3"/>
      <c r="N11138" s="23"/>
      <c r="O11138"/>
    </row>
    <row r="11139" spans="1:15">
      <c r="A11139" s="66">
        <f>VLOOKUP(C11139,Index[],8,FALSE)</f>
        <v>43248</v>
      </c>
      <c r="B11139" s="5">
        <v>43248</v>
      </c>
      <c r="C11139" t="s">
        <v>884</v>
      </c>
      <c r="D11139" s="3">
        <f>VLOOKUP(C11139,Index[],2,FALSE)</f>
        <v>91</v>
      </c>
      <c r="E11139" s="3">
        <f>VLOOKUP(C11139,Index[],3,FALSE)</f>
        <v>0</v>
      </c>
      <c r="F11139" s="3">
        <f>VLOOKUP(C11139,Index[],4,FALSE)</f>
        <v>0</v>
      </c>
      <c r="G11139" s="3">
        <f>VLOOKUP(C11139,Index[],5,FALSE)</f>
        <v>0</v>
      </c>
      <c r="H11139" t="s">
        <v>888</v>
      </c>
      <c r="I11139">
        <f>VLOOKUP(Table1[[#This Row],[trait_name]],Trait[],2,FALSE)</f>
        <v>2</v>
      </c>
      <c r="J11139" s="23" t="s">
        <v>15</v>
      </c>
      <c r="K11139" s="23">
        <v>2</v>
      </c>
      <c r="L11139" s="3" t="s">
        <v>891</v>
      </c>
      <c r="N11139" s="23"/>
      <c r="O11139"/>
    </row>
    <row r="11140" spans="1:15">
      <c r="A11140" s="66">
        <f>VLOOKUP(C11140,Index[],8,FALSE)</f>
        <v>43248</v>
      </c>
      <c r="B11140" s="5">
        <v>43248</v>
      </c>
      <c r="C11140" t="s">
        <v>884</v>
      </c>
      <c r="D11140" s="3">
        <f>VLOOKUP(C11140,Index[],2,FALSE)</f>
        <v>91</v>
      </c>
      <c r="E11140" s="3">
        <f>VLOOKUP(C11140,Index[],3,FALSE)</f>
        <v>0</v>
      </c>
      <c r="F11140" s="3">
        <f>VLOOKUP(C11140,Index[],4,FALSE)</f>
        <v>0</v>
      </c>
      <c r="G11140" s="3">
        <f>VLOOKUP(C11140,Index[],5,FALSE)</f>
        <v>0</v>
      </c>
      <c r="H11140" t="s">
        <v>888</v>
      </c>
      <c r="I11140">
        <f>VLOOKUP(Table1[[#This Row],[trait_name]],Trait[],2,FALSE)</f>
        <v>3</v>
      </c>
      <c r="J11140" s="23" t="s">
        <v>18</v>
      </c>
      <c r="K11140" s="23">
        <v>1</v>
      </c>
      <c r="L11140" s="3" t="s">
        <v>19</v>
      </c>
      <c r="N11140" s="23"/>
      <c r="O11140"/>
    </row>
    <row r="11141" spans="1:15">
      <c r="A11141" s="66">
        <f>VLOOKUP(C11141,Index[],8,FALSE)</f>
        <v>43248</v>
      </c>
      <c r="B11141" s="5">
        <v>43248</v>
      </c>
      <c r="C11141" t="s">
        <v>884</v>
      </c>
      <c r="D11141" s="3">
        <f>VLOOKUP(C11141,Index[],2,FALSE)</f>
        <v>91</v>
      </c>
      <c r="E11141" s="3">
        <f>VLOOKUP(C11141,Index[],3,FALSE)</f>
        <v>0</v>
      </c>
      <c r="F11141" s="3">
        <f>VLOOKUP(C11141,Index[],4,FALSE)</f>
        <v>0</v>
      </c>
      <c r="G11141" s="3">
        <f>VLOOKUP(C11141,Index[],5,FALSE)</f>
        <v>0</v>
      </c>
      <c r="H11141" t="s">
        <v>888</v>
      </c>
      <c r="I11141">
        <f>VLOOKUP(Table1[[#This Row],[trait_name]],Trait[],2,FALSE)</f>
        <v>3</v>
      </c>
      <c r="J11141" s="23" t="s">
        <v>18</v>
      </c>
      <c r="K11141" s="23">
        <v>2</v>
      </c>
      <c r="L11141" s="3" t="s">
        <v>21</v>
      </c>
      <c r="N11141" s="23"/>
      <c r="O11141"/>
    </row>
    <row r="11142" spans="1:15">
      <c r="A11142" s="66"/>
      <c r="B11142" s="5">
        <v>43314</v>
      </c>
      <c r="C11142" t="s">
        <v>884</v>
      </c>
      <c r="D11142" s="3">
        <f>VLOOKUP(C11142,Index[],2,FALSE)</f>
        <v>91</v>
      </c>
      <c r="E11142" s="3">
        <f>VLOOKUP(C11142,Index[],3,FALSE)</f>
        <v>0</v>
      </c>
      <c r="F11142" s="3">
        <f>VLOOKUP(C11142,Index[],4,FALSE)</f>
        <v>0</v>
      </c>
      <c r="G11142" s="3">
        <f>VLOOKUP(C11142,Index[],5,FALSE)</f>
        <v>0</v>
      </c>
      <c r="I11142">
        <f>VLOOKUP(Table1[[#This Row],[trait_name]],Trait[],2,FALSE)</f>
        <v>3</v>
      </c>
      <c r="J11142" s="23" t="s">
        <v>18</v>
      </c>
      <c r="K11142" s="23">
        <v>3</v>
      </c>
      <c r="L11142" s="3"/>
      <c r="M11142" s="3"/>
      <c r="N11142" s="23"/>
      <c r="O11142"/>
    </row>
    <row r="11143" spans="1:15">
      <c r="A11143" s="66"/>
      <c r="B11143" s="5">
        <v>43314</v>
      </c>
      <c r="C11143" t="s">
        <v>884</v>
      </c>
      <c r="D11143" s="3">
        <f>VLOOKUP(C11143,Index[],2,FALSE)</f>
        <v>91</v>
      </c>
      <c r="E11143" s="3">
        <f>VLOOKUP(C11143,Index[],3,FALSE)</f>
        <v>0</v>
      </c>
      <c r="F11143" s="3">
        <f>VLOOKUP(C11143,Index[],4,FALSE)</f>
        <v>0</v>
      </c>
      <c r="G11143" s="3">
        <f>VLOOKUP(C11143,Index[],5,FALSE)</f>
        <v>0</v>
      </c>
      <c r="I11143">
        <f>VLOOKUP(Table1[[#This Row],[trait_name]],Trait[],2,FALSE)</f>
        <v>4</v>
      </c>
      <c r="J11143" s="23" t="s">
        <v>22</v>
      </c>
      <c r="K11143" s="23">
        <v>1</v>
      </c>
      <c r="L11143" s="3"/>
      <c r="M11143" s="3"/>
      <c r="N11143" s="23"/>
      <c r="O11143"/>
    </row>
    <row r="11144" spans="1:15">
      <c r="A11144" s="66"/>
      <c r="B11144" s="5">
        <v>43314</v>
      </c>
      <c r="C11144" t="s">
        <v>884</v>
      </c>
      <c r="D11144" s="3">
        <f>VLOOKUP(C11144,Index[],2,FALSE)</f>
        <v>91</v>
      </c>
      <c r="E11144" s="3">
        <f>VLOOKUP(C11144,Index[],3,FALSE)</f>
        <v>0</v>
      </c>
      <c r="F11144" s="3">
        <f>VLOOKUP(C11144,Index[],4,FALSE)</f>
        <v>0</v>
      </c>
      <c r="G11144" s="3">
        <f>VLOOKUP(C11144,Index[],5,FALSE)</f>
        <v>0</v>
      </c>
      <c r="H11144" t="s">
        <v>207</v>
      </c>
      <c r="I11144">
        <f>VLOOKUP(Table1[[#This Row],[trait_name]],Trait[],2,FALSE)</f>
        <v>5</v>
      </c>
      <c r="J11144" s="23" t="s">
        <v>24</v>
      </c>
      <c r="K11144" s="23">
        <v>1</v>
      </c>
      <c r="L11144" s="3" t="s">
        <v>23</v>
      </c>
      <c r="M11144" s="3"/>
      <c r="N11144" s="23"/>
      <c r="O11144"/>
    </row>
    <row r="11145" spans="1:15">
      <c r="A11145" s="66">
        <f>VLOOKUP(C11145,Index[],8,FALSE)</f>
        <v>43248</v>
      </c>
      <c r="B11145" s="5"/>
      <c r="C11145" t="s">
        <v>884</v>
      </c>
      <c r="D11145" s="3">
        <f>VLOOKUP(C11145,Index[],2,FALSE)</f>
        <v>91</v>
      </c>
      <c r="E11145" s="3">
        <f>VLOOKUP(C11145,Index[],3,FALSE)</f>
        <v>0</v>
      </c>
      <c r="F11145" s="3">
        <f>VLOOKUP(C11145,Index[],4,FALSE)</f>
        <v>0</v>
      </c>
      <c r="G11145" s="3">
        <f>VLOOKUP(C11145,Index[],5,FALSE)</f>
        <v>0</v>
      </c>
      <c r="H11145" t="s">
        <v>291</v>
      </c>
      <c r="I11145">
        <f>VLOOKUP(Table1[[#This Row],[trait_name]],Trait[],2,FALSE)</f>
        <v>6</v>
      </c>
      <c r="J11145" s="23" t="s">
        <v>148</v>
      </c>
      <c r="K11145" s="23">
        <v>1</v>
      </c>
      <c r="L11145" s="3"/>
      <c r="N11145" s="23"/>
      <c r="O11145"/>
    </row>
    <row r="11146" spans="1:15">
      <c r="A11146" s="66"/>
      <c r="B11146" s="5">
        <v>43314</v>
      </c>
      <c r="C11146" t="s">
        <v>884</v>
      </c>
      <c r="D11146" s="3">
        <f>VLOOKUP(C11146,Index[],2,FALSE)</f>
        <v>91</v>
      </c>
      <c r="E11146" s="3">
        <f>VLOOKUP(C11146,Index[],3,FALSE)</f>
        <v>0</v>
      </c>
      <c r="F11146" s="3">
        <f>VLOOKUP(C11146,Index[],4,FALSE)</f>
        <v>0</v>
      </c>
      <c r="G11146" s="3">
        <f>VLOOKUP(C11146,Index[],5,FALSE)</f>
        <v>0</v>
      </c>
      <c r="I11146">
        <f>VLOOKUP(Table1[[#This Row],[trait_name]],Trait[],2,FALSE)</f>
        <v>6</v>
      </c>
      <c r="J11146" s="23" t="s">
        <v>148</v>
      </c>
      <c r="K11146" s="23">
        <v>2</v>
      </c>
      <c r="L11146" s="3"/>
      <c r="M11146" s="3"/>
      <c r="N11146" s="23"/>
      <c r="O11146"/>
    </row>
    <row r="11147" spans="1:15">
      <c r="A11147" s="66">
        <f>VLOOKUP(C11147,Index[],8,FALSE)</f>
        <v>43248</v>
      </c>
      <c r="B11147" s="5">
        <v>43248</v>
      </c>
      <c r="C11147" t="s">
        <v>884</v>
      </c>
      <c r="D11147" s="3">
        <f>VLOOKUP(C11147,Index[],2,FALSE)</f>
        <v>91</v>
      </c>
      <c r="E11147" s="3">
        <f>VLOOKUP(C11147,Index[],3,FALSE)</f>
        <v>0</v>
      </c>
      <c r="F11147" s="3">
        <f>VLOOKUP(C11147,Index[],4,FALSE)</f>
        <v>0</v>
      </c>
      <c r="G11147" s="3">
        <f>VLOOKUP(C11147,Index[],5,FALSE)</f>
        <v>0</v>
      </c>
      <c r="H11147" t="s">
        <v>291</v>
      </c>
      <c r="I11147">
        <f>VLOOKUP(Table1[[#This Row],[trait_name]],Trait[],2,FALSE)</f>
        <v>7</v>
      </c>
      <c r="J11147" s="23" t="s">
        <v>26</v>
      </c>
      <c r="K11147" s="23">
        <v>1</v>
      </c>
      <c r="L11147" s="3" t="s">
        <v>23</v>
      </c>
      <c r="N11147" s="23"/>
      <c r="O11147"/>
    </row>
    <row r="11148" spans="1:15">
      <c r="A11148" s="66"/>
      <c r="B11148" s="5">
        <v>43314</v>
      </c>
      <c r="C11148" t="s">
        <v>884</v>
      </c>
      <c r="D11148" s="3">
        <f>VLOOKUP(C11148,Index[],2,FALSE)</f>
        <v>91</v>
      </c>
      <c r="E11148" s="3">
        <f>VLOOKUP(C11148,Index[],3,FALSE)</f>
        <v>0</v>
      </c>
      <c r="F11148" s="3">
        <f>VLOOKUP(C11148,Index[],4,FALSE)</f>
        <v>0</v>
      </c>
      <c r="G11148" s="3">
        <f>VLOOKUP(C11148,Index[],5,FALSE)</f>
        <v>0</v>
      </c>
      <c r="I11148">
        <f>VLOOKUP(Table1[[#This Row],[trait_name]],Trait[],2,FALSE)</f>
        <v>7</v>
      </c>
      <c r="J11148" s="23" t="s">
        <v>26</v>
      </c>
      <c r="K11148" s="23">
        <v>2</v>
      </c>
      <c r="L11148" s="3"/>
      <c r="M11148" s="3"/>
      <c r="N11148" s="23"/>
      <c r="O11148"/>
    </row>
    <row r="11149" spans="1:15">
      <c r="A11149" s="66"/>
      <c r="B11149" s="5">
        <v>43314</v>
      </c>
      <c r="C11149" t="s">
        <v>884</v>
      </c>
      <c r="D11149" s="3">
        <f>VLOOKUP(C11149,Index[],2,FALSE)</f>
        <v>91</v>
      </c>
      <c r="E11149" s="3">
        <f>VLOOKUP(C11149,Index[],3,FALSE)</f>
        <v>0</v>
      </c>
      <c r="F11149" s="3">
        <f>VLOOKUP(C11149,Index[],4,FALSE)</f>
        <v>0</v>
      </c>
      <c r="G11149" s="3">
        <f>VLOOKUP(C11149,Index[],5,FALSE)</f>
        <v>0</v>
      </c>
      <c r="I11149">
        <f>VLOOKUP(Table1[[#This Row],[trait_name]],Trait[],2,FALSE)</f>
        <v>8</v>
      </c>
      <c r="J11149" s="23" t="s">
        <v>150</v>
      </c>
      <c r="K11149" s="23">
        <v>1</v>
      </c>
      <c r="L11149" s="3"/>
      <c r="M11149" s="3"/>
      <c r="N11149" s="23"/>
      <c r="O11149"/>
    </row>
    <row r="11150" spans="1:15">
      <c r="A11150" s="66"/>
      <c r="B11150" s="5">
        <v>43314</v>
      </c>
      <c r="C11150" t="s">
        <v>884</v>
      </c>
      <c r="D11150" s="3">
        <f>VLOOKUP(C11150,Index[],2,FALSE)</f>
        <v>91</v>
      </c>
      <c r="E11150" s="3">
        <f>VLOOKUP(C11150,Index[],3,FALSE)</f>
        <v>0</v>
      </c>
      <c r="F11150" s="3">
        <f>VLOOKUP(C11150,Index[],4,FALSE)</f>
        <v>0</v>
      </c>
      <c r="G11150" s="3">
        <f>VLOOKUP(C11150,Index[],5,FALSE)</f>
        <v>0</v>
      </c>
      <c r="H11150" t="s">
        <v>888</v>
      </c>
      <c r="I11150">
        <f>VLOOKUP(Table1[[#This Row],[trait_name]],Trait[],2,FALSE)</f>
        <v>9</v>
      </c>
      <c r="J11150" s="23" t="s">
        <v>28</v>
      </c>
      <c r="K11150" s="23">
        <v>1</v>
      </c>
      <c r="L11150" s="3" t="s">
        <v>27</v>
      </c>
      <c r="M11150" s="3"/>
      <c r="N11150" s="24"/>
      <c r="O11150"/>
    </row>
    <row r="11151" spans="1:15">
      <c r="A11151" s="66"/>
      <c r="B11151" s="5">
        <v>43314</v>
      </c>
      <c r="C11151" t="s">
        <v>884</v>
      </c>
      <c r="D11151" s="3">
        <f>VLOOKUP(C11151,Index[],2,FALSE)</f>
        <v>91</v>
      </c>
      <c r="E11151" s="3">
        <f>VLOOKUP(C11151,Index[],3,FALSE)</f>
        <v>0</v>
      </c>
      <c r="F11151" s="3">
        <f>VLOOKUP(C11151,Index[],4,FALSE)</f>
        <v>0</v>
      </c>
      <c r="G11151" s="3">
        <f>VLOOKUP(C11151,Index[],5,FALSE)</f>
        <v>0</v>
      </c>
      <c r="H11151" t="s">
        <v>888</v>
      </c>
      <c r="I11151">
        <f>VLOOKUP(Table1[[#This Row],[trait_name]],Trait[],2,FALSE)</f>
        <v>10</v>
      </c>
      <c r="J11151" s="23" t="s">
        <v>29</v>
      </c>
      <c r="K11151" s="23">
        <v>1</v>
      </c>
      <c r="L11151" s="3" t="s">
        <v>27</v>
      </c>
      <c r="M11151" s="3"/>
      <c r="N11151" s="24"/>
      <c r="O11151"/>
    </row>
    <row r="11152" spans="1:15">
      <c r="A11152" s="66"/>
      <c r="B11152" s="5">
        <v>43314</v>
      </c>
      <c r="C11152" t="s">
        <v>884</v>
      </c>
      <c r="D11152" s="3">
        <f>VLOOKUP(C11152,Index[],2,FALSE)</f>
        <v>91</v>
      </c>
      <c r="E11152" s="3">
        <f>VLOOKUP(C11152,Index[],3,FALSE)</f>
        <v>0</v>
      </c>
      <c r="F11152" s="3">
        <f>VLOOKUP(C11152,Index[],4,FALSE)</f>
        <v>0</v>
      </c>
      <c r="G11152" s="3">
        <f>VLOOKUP(C11152,Index[],5,FALSE)</f>
        <v>0</v>
      </c>
      <c r="I11152">
        <f>VLOOKUP(Table1[[#This Row],[trait_name]],Trait[],2,FALSE)</f>
        <v>11</v>
      </c>
      <c r="J11152" s="23" t="s">
        <v>30</v>
      </c>
      <c r="K11152" s="23">
        <v>1</v>
      </c>
      <c r="L11152" s="3"/>
      <c r="M11152" s="3"/>
      <c r="N11152" s="23"/>
      <c r="O11152"/>
    </row>
    <row r="11153" spans="1:15">
      <c r="A11153" s="66"/>
      <c r="B11153" s="5">
        <v>43314</v>
      </c>
      <c r="C11153" t="s">
        <v>884</v>
      </c>
      <c r="D11153" s="3">
        <f>VLOOKUP(C11153,Index[],2,FALSE)</f>
        <v>91</v>
      </c>
      <c r="E11153" s="3">
        <f>VLOOKUP(C11153,Index[],3,FALSE)</f>
        <v>0</v>
      </c>
      <c r="F11153" s="3">
        <f>VLOOKUP(C11153,Index[],4,FALSE)</f>
        <v>0</v>
      </c>
      <c r="G11153" s="3">
        <f>VLOOKUP(C11153,Index[],5,FALSE)</f>
        <v>0</v>
      </c>
      <c r="H11153" t="s">
        <v>892</v>
      </c>
      <c r="I11153">
        <f>VLOOKUP(Table1[[#This Row],[trait_name]],Trait[],2,FALSE)</f>
        <v>12</v>
      </c>
      <c r="J11153" s="23" t="s">
        <v>151</v>
      </c>
      <c r="K11153" s="23">
        <v>1</v>
      </c>
      <c r="L11153" s="3" t="s">
        <v>23</v>
      </c>
      <c r="M11153" s="3"/>
      <c r="N11153" s="23"/>
      <c r="O11153"/>
    </row>
    <row r="11154" spans="1:15">
      <c r="A11154" s="66"/>
      <c r="B11154" s="5">
        <v>43314</v>
      </c>
      <c r="C11154" t="s">
        <v>884</v>
      </c>
      <c r="D11154" s="3">
        <f>VLOOKUP(C11154,Index[],2,FALSE)</f>
        <v>91</v>
      </c>
      <c r="E11154" s="3">
        <f>VLOOKUP(C11154,Index[],3,FALSE)</f>
        <v>0</v>
      </c>
      <c r="F11154" s="3">
        <f>VLOOKUP(C11154,Index[],4,FALSE)</f>
        <v>0</v>
      </c>
      <c r="G11154" s="3">
        <f>VLOOKUP(C11154,Index[],5,FALSE)</f>
        <v>0</v>
      </c>
      <c r="I11154">
        <f>VLOOKUP(Table1[[#This Row],[trait_name]],Trait[],2,FALSE)</f>
        <v>13</v>
      </c>
      <c r="J11154" s="23" t="s">
        <v>369</v>
      </c>
      <c r="K11154" s="23">
        <v>1</v>
      </c>
      <c r="L11154" s="3"/>
      <c r="M11154" s="3"/>
      <c r="N11154" s="23"/>
      <c r="O11154"/>
    </row>
    <row r="11155" spans="1:15">
      <c r="A11155" s="66"/>
      <c r="B11155" s="5">
        <v>43314</v>
      </c>
      <c r="C11155" t="s">
        <v>884</v>
      </c>
      <c r="D11155" s="3">
        <f>VLOOKUP(C11155,Index[],2,FALSE)</f>
        <v>91</v>
      </c>
      <c r="E11155" s="3">
        <f>VLOOKUP(C11155,Index[],3,FALSE)</f>
        <v>0</v>
      </c>
      <c r="F11155" s="3">
        <f>VLOOKUP(C11155,Index[],4,FALSE)</f>
        <v>0</v>
      </c>
      <c r="G11155" s="3">
        <f>VLOOKUP(C11155,Index[],5,FALSE)</f>
        <v>0</v>
      </c>
      <c r="H11155" t="s">
        <v>888</v>
      </c>
      <c r="I11155">
        <f>VLOOKUP(Table1[[#This Row],[trait_name]],Trait[],2,FALSE)</f>
        <v>14</v>
      </c>
      <c r="J11155" s="23" t="s">
        <v>152</v>
      </c>
      <c r="K11155" s="23">
        <v>1</v>
      </c>
      <c r="L11155" s="3" t="s">
        <v>27</v>
      </c>
      <c r="M11155" s="3"/>
      <c r="N11155" s="23"/>
      <c r="O11155"/>
    </row>
    <row r="11156" spans="1:15">
      <c r="A11156" s="66">
        <f>VLOOKUP(C11156,Index[],8,FALSE)</f>
        <v>43248</v>
      </c>
      <c r="B11156" s="25"/>
      <c r="C11156" s="4" t="s">
        <v>884</v>
      </c>
      <c r="D11156" s="3">
        <f>VLOOKUP(C11156,Index[],2,FALSE)</f>
        <v>91</v>
      </c>
      <c r="E11156" s="3">
        <f>VLOOKUP(C11156,Index[],3,FALSE)</f>
        <v>0</v>
      </c>
      <c r="F11156" s="3">
        <f>VLOOKUP(C11156,Index[],4,FALSE)</f>
        <v>0</v>
      </c>
      <c r="G11156" s="3">
        <f>VLOOKUP(C11156,Index[],5,FALSE)</f>
        <v>0</v>
      </c>
      <c r="I11156">
        <f>VLOOKUP(Table1[[#This Row],[trait_name]],Trait[],2,FALSE)</f>
        <v>15</v>
      </c>
      <c r="J11156" s="23" t="s">
        <v>31</v>
      </c>
      <c r="K11156" s="23">
        <v>1</v>
      </c>
      <c r="L11156" s="3"/>
      <c r="N11156" s="23"/>
      <c r="O11156"/>
    </row>
    <row r="11157" spans="1:15">
      <c r="A11157" s="66"/>
      <c r="B11157" s="5">
        <v>43314</v>
      </c>
      <c r="C11157" t="s">
        <v>884</v>
      </c>
      <c r="D11157" s="3">
        <f>VLOOKUP(C11157,Index[],2,FALSE)</f>
        <v>91</v>
      </c>
      <c r="E11157" s="3">
        <f>VLOOKUP(C11157,Index[],3,FALSE)</f>
        <v>0</v>
      </c>
      <c r="F11157" s="3">
        <f>VLOOKUP(C11157,Index[],4,FALSE)</f>
        <v>0</v>
      </c>
      <c r="G11157" s="3">
        <f>VLOOKUP(C11157,Index[],5,FALSE)</f>
        <v>0</v>
      </c>
      <c r="I11157">
        <f>VLOOKUP(Table1[[#This Row],[trait_name]],Trait[],2,FALSE)</f>
        <v>15</v>
      </c>
      <c r="J11157" s="23" t="s">
        <v>31</v>
      </c>
      <c r="K11157" s="23">
        <v>2</v>
      </c>
      <c r="L11157" s="3"/>
      <c r="M11157" s="3"/>
      <c r="N11157" s="23"/>
      <c r="O11157"/>
    </row>
    <row r="11158" spans="1:15">
      <c r="A11158" s="66">
        <f>VLOOKUP(C11158,Index[],8,FALSE)</f>
        <v>43248</v>
      </c>
      <c r="B11158" s="25">
        <v>43248</v>
      </c>
      <c r="C11158" s="4" t="s">
        <v>884</v>
      </c>
      <c r="D11158" s="3">
        <f>VLOOKUP(C11158,Index[],2,FALSE)</f>
        <v>91</v>
      </c>
      <c r="E11158" s="3">
        <f>VLOOKUP(C11158,Index[],3,FALSE)</f>
        <v>0</v>
      </c>
      <c r="F11158" s="3">
        <f>VLOOKUP(C11158,Index[],4,FALSE)</f>
        <v>0</v>
      </c>
      <c r="G11158" s="3">
        <f>VLOOKUP(C11158,Index[],5,FALSE)</f>
        <v>0</v>
      </c>
      <c r="I11158">
        <f>VLOOKUP(Table1[[#This Row],[trait_name]],Trait[],2,FALSE)</f>
        <v>16</v>
      </c>
      <c r="J11158" s="24" t="s">
        <v>32</v>
      </c>
      <c r="K11158" s="23">
        <v>1</v>
      </c>
      <c r="L11158" s="3"/>
      <c r="N11158" s="23"/>
      <c r="O11158"/>
    </row>
    <row r="11159" spans="1:15">
      <c r="A11159" s="66"/>
      <c r="B11159" s="5">
        <v>43314</v>
      </c>
      <c r="C11159" t="s">
        <v>884</v>
      </c>
      <c r="D11159" s="3">
        <f>VLOOKUP(C11159,Index[],2,FALSE)</f>
        <v>91</v>
      </c>
      <c r="E11159" s="3">
        <f>VLOOKUP(C11159,Index[],3,FALSE)</f>
        <v>0</v>
      </c>
      <c r="F11159" s="3">
        <f>VLOOKUP(C11159,Index[],4,FALSE)</f>
        <v>0</v>
      </c>
      <c r="G11159" s="3">
        <f>VLOOKUP(C11159,Index[],5,FALSE)</f>
        <v>0</v>
      </c>
      <c r="I11159">
        <f>VLOOKUP(Table1[[#This Row],[trait_name]],Trait[],2,FALSE)</f>
        <v>16</v>
      </c>
      <c r="J11159" s="23" t="s">
        <v>32</v>
      </c>
      <c r="K11159" s="23">
        <v>2</v>
      </c>
      <c r="L11159" s="3"/>
      <c r="M11159" s="3"/>
      <c r="N11159" s="23"/>
      <c r="O11159"/>
    </row>
    <row r="11160" spans="1:15">
      <c r="A11160" s="66">
        <f>VLOOKUP(C11160,Index[],8,FALSE)</f>
        <v>43248</v>
      </c>
      <c r="B11160" s="5">
        <v>43248</v>
      </c>
      <c r="C11160" t="s">
        <v>884</v>
      </c>
      <c r="D11160" s="3">
        <f>VLOOKUP(C11160,Index[],2,FALSE)</f>
        <v>91</v>
      </c>
      <c r="E11160" s="3">
        <f>VLOOKUP(C11160,Index[],3,FALSE)</f>
        <v>0</v>
      </c>
      <c r="F11160" s="3">
        <f>VLOOKUP(C11160,Index[],4,FALSE)</f>
        <v>0</v>
      </c>
      <c r="G11160" s="3">
        <f>VLOOKUP(C11160,Index[],5,FALSE)</f>
        <v>0</v>
      </c>
      <c r="H11160" t="s">
        <v>291</v>
      </c>
      <c r="I11160">
        <f>VLOOKUP(Table1[[#This Row],[trait_name]],Trait[],2,FALSE)</f>
        <v>17</v>
      </c>
      <c r="J11160" s="23" t="s">
        <v>33</v>
      </c>
      <c r="K11160" s="23">
        <v>3</v>
      </c>
      <c r="L11160" s="3" t="s">
        <v>34</v>
      </c>
      <c r="N11160" s="23"/>
      <c r="O11160"/>
    </row>
    <row r="11161" spans="1:15">
      <c r="A11161" s="66">
        <f>VLOOKUP(C11161,Index[],8,FALSE)</f>
        <v>43248</v>
      </c>
      <c r="B11161" s="5">
        <v>43248</v>
      </c>
      <c r="C11161" t="s">
        <v>884</v>
      </c>
      <c r="D11161" s="3">
        <f>VLOOKUP(C11161,Index[],2,FALSE)</f>
        <v>91</v>
      </c>
      <c r="E11161" s="3">
        <f>VLOOKUP(C11161,Index[],3,FALSE)</f>
        <v>0</v>
      </c>
      <c r="F11161" s="3">
        <f>VLOOKUP(C11161,Index[],4,FALSE)</f>
        <v>0</v>
      </c>
      <c r="G11161" s="3">
        <f>VLOOKUP(C11161,Index[],5,FALSE)</f>
        <v>0</v>
      </c>
      <c r="H11161" t="s">
        <v>291</v>
      </c>
      <c r="I11161">
        <f>VLOOKUP(Table1[[#This Row],[trait_name]],Trait[],2,FALSE)</f>
        <v>17</v>
      </c>
      <c r="J11161" s="23" t="s">
        <v>33</v>
      </c>
      <c r="K11161" s="23">
        <v>2</v>
      </c>
      <c r="L11161" s="3" t="s">
        <v>35</v>
      </c>
      <c r="N11161" s="23"/>
      <c r="O11161"/>
    </row>
    <row r="11162" spans="1:15">
      <c r="A11162" s="66">
        <f>VLOOKUP(C11162,Index[],8,FALSE)</f>
        <v>43248</v>
      </c>
      <c r="B11162" s="5">
        <v>43248</v>
      </c>
      <c r="C11162" t="s">
        <v>884</v>
      </c>
      <c r="D11162" s="3">
        <f>VLOOKUP(C11162,Index[],2,FALSE)</f>
        <v>91</v>
      </c>
      <c r="E11162" s="3">
        <f>VLOOKUP(C11162,Index[],3,FALSE)</f>
        <v>0</v>
      </c>
      <c r="F11162" s="3">
        <f>VLOOKUP(C11162,Index[],4,FALSE)</f>
        <v>0</v>
      </c>
      <c r="G11162" s="3">
        <f>VLOOKUP(C11162,Index[],5,FALSE)</f>
        <v>0</v>
      </c>
      <c r="H11162" t="s">
        <v>291</v>
      </c>
      <c r="I11162">
        <f>VLOOKUP(Table1[[#This Row],[trait_name]],Trait[],2,FALSE)</f>
        <v>17</v>
      </c>
      <c r="J11162" s="23" t="s">
        <v>33</v>
      </c>
      <c r="K11162" s="23">
        <v>1</v>
      </c>
      <c r="L11162" s="3" t="s">
        <v>36</v>
      </c>
      <c r="N11162" s="23"/>
      <c r="O11162"/>
    </row>
    <row r="11163" spans="1:15">
      <c r="A11163" s="66"/>
      <c r="B11163" s="5">
        <v>43314</v>
      </c>
      <c r="C11163" t="s">
        <v>884</v>
      </c>
      <c r="D11163" s="3">
        <f>VLOOKUP(C11163,Index[],2,FALSE)</f>
        <v>91</v>
      </c>
      <c r="E11163" s="3">
        <f>VLOOKUP(C11163,Index[],3,FALSE)</f>
        <v>0</v>
      </c>
      <c r="F11163" s="3">
        <f>VLOOKUP(C11163,Index[],4,FALSE)</f>
        <v>0</v>
      </c>
      <c r="G11163" s="3">
        <f>VLOOKUP(C11163,Index[],5,FALSE)</f>
        <v>0</v>
      </c>
      <c r="I11163">
        <f>VLOOKUP(Table1[[#This Row],[trait_name]],Trait[],2,FALSE)</f>
        <v>17</v>
      </c>
      <c r="J11163" s="23" t="s">
        <v>33</v>
      </c>
      <c r="K11163" s="23">
        <v>4</v>
      </c>
      <c r="L11163" s="3"/>
      <c r="M11163" s="3"/>
      <c r="N11163" s="23"/>
      <c r="O11163"/>
    </row>
    <row r="11164" spans="1:15">
      <c r="A11164" s="66">
        <f>VLOOKUP(C11164,Index[],8,FALSE)</f>
        <v>43248</v>
      </c>
      <c r="B11164" s="25">
        <v>43248</v>
      </c>
      <c r="C11164" s="4" t="s">
        <v>884</v>
      </c>
      <c r="D11164" s="3">
        <f>VLOOKUP(C11164,Index[],2,FALSE)</f>
        <v>91</v>
      </c>
      <c r="E11164" s="3">
        <f>VLOOKUP(C11164,Index[],3,FALSE)</f>
        <v>0</v>
      </c>
      <c r="F11164" s="3">
        <f>VLOOKUP(C11164,Index[],4,FALSE)</f>
        <v>0</v>
      </c>
      <c r="G11164" s="3">
        <f>VLOOKUP(C11164,Index[],5,FALSE)</f>
        <v>0</v>
      </c>
      <c r="I11164">
        <f>VLOOKUP(Table1[[#This Row],[trait_name]],Trait[],2,FALSE)</f>
        <v>18</v>
      </c>
      <c r="J11164" s="23" t="s">
        <v>37</v>
      </c>
      <c r="K11164" s="23">
        <v>1</v>
      </c>
      <c r="L11164" s="3"/>
      <c r="N11164" s="23"/>
      <c r="O11164"/>
    </row>
    <row r="11165" spans="1:15">
      <c r="A11165" s="66"/>
      <c r="B11165" s="5">
        <v>43314</v>
      </c>
      <c r="C11165" t="s">
        <v>884</v>
      </c>
      <c r="D11165" s="3">
        <f>VLOOKUP(C11165,Index[],2,FALSE)</f>
        <v>91</v>
      </c>
      <c r="E11165" s="3">
        <f>VLOOKUP(C11165,Index[],3,FALSE)</f>
        <v>0</v>
      </c>
      <c r="F11165" s="3">
        <f>VLOOKUP(C11165,Index[],4,FALSE)</f>
        <v>0</v>
      </c>
      <c r="G11165" s="3">
        <f>VLOOKUP(C11165,Index[],5,FALSE)</f>
        <v>0</v>
      </c>
      <c r="I11165">
        <f>VLOOKUP(Table1[[#This Row],[trait_name]],Trait[],2,FALSE)</f>
        <v>18</v>
      </c>
      <c r="J11165" s="23" t="s">
        <v>37</v>
      </c>
      <c r="K11165" s="23">
        <v>2</v>
      </c>
      <c r="L11165" s="3"/>
      <c r="M11165" s="3"/>
      <c r="N11165" s="23"/>
      <c r="O11165"/>
    </row>
    <row r="11166" spans="1:15">
      <c r="A11166" s="66">
        <f>VLOOKUP(C11166,Index[],8,FALSE)</f>
        <v>43248</v>
      </c>
      <c r="B11166" s="5">
        <v>43248</v>
      </c>
      <c r="C11166" t="s">
        <v>884</v>
      </c>
      <c r="D11166" s="3">
        <f>VLOOKUP(C11166,Index[],2,FALSE)</f>
        <v>91</v>
      </c>
      <c r="E11166" s="3">
        <f>VLOOKUP(C11166,Index[],3,FALSE)</f>
        <v>0</v>
      </c>
      <c r="F11166" s="3">
        <f>VLOOKUP(C11166,Index[],4,FALSE)</f>
        <v>0</v>
      </c>
      <c r="G11166" s="3">
        <f>VLOOKUP(C11166,Index[],5,FALSE)</f>
        <v>0</v>
      </c>
      <c r="H11166" t="s">
        <v>291</v>
      </c>
      <c r="I11166">
        <f>VLOOKUP(Table1[[#This Row],[trait_name]],Trait[],2,FALSE)</f>
        <v>19</v>
      </c>
      <c r="J11166" s="23" t="s">
        <v>38</v>
      </c>
      <c r="K11166" s="23">
        <v>2</v>
      </c>
      <c r="L11166" s="3" t="s">
        <v>156</v>
      </c>
      <c r="N11166" s="23"/>
      <c r="O11166"/>
    </row>
    <row r="11167" spans="1:15">
      <c r="A11167" s="66">
        <f>VLOOKUP(C11167,Index[],8,FALSE)</f>
        <v>43248</v>
      </c>
      <c r="B11167" s="5">
        <v>43248</v>
      </c>
      <c r="C11167" t="s">
        <v>884</v>
      </c>
      <c r="D11167" s="3">
        <f>VLOOKUP(C11167,Index[],2,FALSE)</f>
        <v>91</v>
      </c>
      <c r="E11167" s="3">
        <f>VLOOKUP(C11167,Index[],3,FALSE)</f>
        <v>0</v>
      </c>
      <c r="F11167" s="3">
        <f>VLOOKUP(C11167,Index[],4,FALSE)</f>
        <v>0</v>
      </c>
      <c r="G11167" s="3">
        <f>VLOOKUP(C11167,Index[],5,FALSE)</f>
        <v>0</v>
      </c>
      <c r="H11167" t="s">
        <v>291</v>
      </c>
      <c r="I11167">
        <f>VLOOKUP(Table1[[#This Row],[trait_name]],Trait[],2,FALSE)</f>
        <v>19</v>
      </c>
      <c r="J11167" s="23" t="s">
        <v>38</v>
      </c>
      <c r="K11167" s="23">
        <v>1</v>
      </c>
      <c r="L11167" s="3" t="s">
        <v>157</v>
      </c>
      <c r="N11167" s="23"/>
      <c r="O11167"/>
    </row>
    <row r="11168" spans="1:15">
      <c r="A11168" s="66"/>
      <c r="B11168" s="5">
        <v>43314</v>
      </c>
      <c r="C11168" t="s">
        <v>884</v>
      </c>
      <c r="D11168" s="3">
        <f>VLOOKUP(C11168,Index[],2,FALSE)</f>
        <v>91</v>
      </c>
      <c r="E11168" s="3">
        <f>VLOOKUP(C11168,Index[],3,FALSE)</f>
        <v>0</v>
      </c>
      <c r="F11168" s="3">
        <f>VLOOKUP(C11168,Index[],4,FALSE)</f>
        <v>0</v>
      </c>
      <c r="G11168" s="3">
        <f>VLOOKUP(C11168,Index[],5,FALSE)</f>
        <v>0</v>
      </c>
      <c r="I11168">
        <f>VLOOKUP(Table1[[#This Row],[trait_name]],Trait[],2,FALSE)</f>
        <v>19</v>
      </c>
      <c r="J11168" s="23" t="s">
        <v>38</v>
      </c>
      <c r="K11168" s="23">
        <v>3</v>
      </c>
      <c r="L11168" s="3"/>
      <c r="M11168" s="3"/>
      <c r="N11168" s="23"/>
      <c r="O11168"/>
    </row>
    <row r="11169" spans="1:15">
      <c r="A11169" s="66"/>
      <c r="B11169" s="5">
        <v>43314</v>
      </c>
      <c r="C11169" t="s">
        <v>884</v>
      </c>
      <c r="D11169" s="3">
        <f>VLOOKUP(C11169,Index[],2,FALSE)</f>
        <v>91</v>
      </c>
      <c r="E11169" s="3">
        <f>VLOOKUP(C11169,Index[],3,FALSE)</f>
        <v>0</v>
      </c>
      <c r="F11169" s="3">
        <f>VLOOKUP(C11169,Index[],4,FALSE)</f>
        <v>0</v>
      </c>
      <c r="G11169" s="3">
        <f>VLOOKUP(C11169,Index[],5,FALSE)</f>
        <v>0</v>
      </c>
      <c r="H11169" t="s">
        <v>888</v>
      </c>
      <c r="I11169">
        <f>VLOOKUP(Table1[[#This Row],[trait_name]],Trait[],2,FALSE)</f>
        <v>20</v>
      </c>
      <c r="J11169" s="23" t="s">
        <v>41</v>
      </c>
      <c r="K11169" s="23">
        <v>2</v>
      </c>
      <c r="L11169" s="3" t="s">
        <v>158</v>
      </c>
      <c r="M11169" s="3"/>
      <c r="N11169" s="23"/>
      <c r="O11169"/>
    </row>
    <row r="11170" spans="1:15">
      <c r="A11170" s="66">
        <f>VLOOKUP(C11170,Index[],8,FALSE)</f>
        <v>43248</v>
      </c>
      <c r="B11170" s="5">
        <v>43311</v>
      </c>
      <c r="C11170" t="s">
        <v>884</v>
      </c>
      <c r="D11170" s="3">
        <f>VLOOKUP(C11170,Index[],2,FALSE)</f>
        <v>91</v>
      </c>
      <c r="E11170" s="3">
        <f>VLOOKUP(C11170,Index[],3,FALSE)</f>
        <v>0</v>
      </c>
      <c r="F11170" s="3">
        <f>VLOOKUP(C11170,Index[],4,FALSE)</f>
        <v>0</v>
      </c>
      <c r="G11170" s="3">
        <f>VLOOKUP(C11170,Index[],5,FALSE)</f>
        <v>0</v>
      </c>
      <c r="H11170" t="s">
        <v>888</v>
      </c>
      <c r="I11170">
        <f>VLOOKUP(Table1[[#This Row],[trait_name]],Trait[],2,FALSE)</f>
        <v>20</v>
      </c>
      <c r="J11170" s="23" t="s">
        <v>41</v>
      </c>
      <c r="K11170" s="23">
        <v>1</v>
      </c>
      <c r="L11170" s="3" t="s">
        <v>126</v>
      </c>
      <c r="M11170" s="3"/>
      <c r="N11170" s="23"/>
      <c r="O11170"/>
    </row>
    <row r="11171" spans="1:15">
      <c r="A11171" s="66">
        <f>VLOOKUP(C11171,Index[],8,FALSE)</f>
        <v>43248</v>
      </c>
      <c r="B11171" s="25">
        <v>43248</v>
      </c>
      <c r="C11171" s="4" t="s">
        <v>884</v>
      </c>
      <c r="D11171" s="3">
        <f>VLOOKUP(C11171,Index[],2,FALSE)</f>
        <v>91</v>
      </c>
      <c r="E11171" s="3">
        <f>VLOOKUP(C11171,Index[],3,FALSE)</f>
        <v>0</v>
      </c>
      <c r="F11171" s="3">
        <f>VLOOKUP(C11171,Index[],4,FALSE)</f>
        <v>0</v>
      </c>
      <c r="G11171" s="3">
        <f>VLOOKUP(C11171,Index[],5,FALSE)</f>
        <v>0</v>
      </c>
      <c r="H11171" t="s">
        <v>888</v>
      </c>
      <c r="I11171">
        <f>VLOOKUP(Table1[[#This Row],[trait_name]],Trait[],2,FALSE)</f>
        <v>21</v>
      </c>
      <c r="J11171" s="23" t="s">
        <v>43</v>
      </c>
      <c r="K11171" s="23">
        <v>1</v>
      </c>
      <c r="L11171" s="3" t="s">
        <v>44</v>
      </c>
      <c r="N11171" s="23"/>
      <c r="O11171"/>
    </row>
    <row r="11172" spans="1:15">
      <c r="A11172" s="66"/>
      <c r="B11172" s="5">
        <v>43314</v>
      </c>
      <c r="C11172" t="s">
        <v>884</v>
      </c>
      <c r="D11172" s="3">
        <f>VLOOKUP(C11172,Index[],2,FALSE)</f>
        <v>91</v>
      </c>
      <c r="E11172" s="3">
        <f>VLOOKUP(C11172,Index[],3,FALSE)</f>
        <v>0</v>
      </c>
      <c r="F11172" s="3">
        <f>VLOOKUP(C11172,Index[],4,FALSE)</f>
        <v>0</v>
      </c>
      <c r="G11172" s="3">
        <f>VLOOKUP(C11172,Index[],5,FALSE)</f>
        <v>0</v>
      </c>
      <c r="H11172" t="s">
        <v>888</v>
      </c>
      <c r="I11172">
        <f>VLOOKUP(Table1[[#This Row],[trait_name]],Trait[],2,FALSE)</f>
        <v>21</v>
      </c>
      <c r="J11172" s="23" t="s">
        <v>43</v>
      </c>
      <c r="K11172" s="23">
        <v>2</v>
      </c>
      <c r="L11172" s="3" t="s">
        <v>45</v>
      </c>
      <c r="M11172" s="3"/>
      <c r="N11172" s="23"/>
      <c r="O11172"/>
    </row>
    <row r="11173" spans="1:15">
      <c r="A11173" s="66"/>
      <c r="B11173" s="5">
        <v>43314</v>
      </c>
      <c r="C11173" t="s">
        <v>884</v>
      </c>
      <c r="D11173" s="3">
        <f>VLOOKUP(C11173,Index[],2,FALSE)</f>
        <v>91</v>
      </c>
      <c r="E11173" s="3">
        <f>VLOOKUP(C11173,Index[],3,FALSE)</f>
        <v>0</v>
      </c>
      <c r="F11173" s="3">
        <f>VLOOKUP(C11173,Index[],4,FALSE)</f>
        <v>0</v>
      </c>
      <c r="G11173" s="3">
        <f>VLOOKUP(C11173,Index[],5,FALSE)</f>
        <v>0</v>
      </c>
      <c r="H11173" t="s">
        <v>888</v>
      </c>
      <c r="I11173">
        <f>VLOOKUP(Table1[[#This Row],[trait_name]],Trait[],2,FALSE)</f>
        <v>22</v>
      </c>
      <c r="J11173" s="23" t="s">
        <v>47</v>
      </c>
      <c r="K11173" s="23">
        <v>2</v>
      </c>
      <c r="L11173" s="3" t="s">
        <v>48</v>
      </c>
      <c r="M11173" s="3"/>
      <c r="N11173" s="23"/>
      <c r="O11173"/>
    </row>
    <row r="11174" spans="1:15">
      <c r="A11174" s="66"/>
      <c r="B11174" s="5">
        <v>43314</v>
      </c>
      <c r="C11174" t="s">
        <v>884</v>
      </c>
      <c r="D11174" s="70">
        <f>VLOOKUP(C11174,Index[],2,FALSE)</f>
        <v>91</v>
      </c>
      <c r="E11174" s="3"/>
      <c r="F11174" s="3"/>
      <c r="G11174" s="3"/>
      <c r="H11174" t="s">
        <v>160</v>
      </c>
      <c r="I11174">
        <f>VLOOKUP(Table1[[#This Row],[trait_name]],Trait[],2,FALSE)</f>
        <v>22</v>
      </c>
      <c r="J11174" s="23" t="s">
        <v>47</v>
      </c>
      <c r="K11174" s="23">
        <v>5</v>
      </c>
      <c r="L11174" s="3" t="s">
        <v>161</v>
      </c>
      <c r="M11174" s="3"/>
      <c r="N11174" s="23"/>
      <c r="O11174"/>
    </row>
    <row r="11175" spans="1:15">
      <c r="A11175" s="66"/>
      <c r="B11175" s="5">
        <v>43314</v>
      </c>
      <c r="C11175" t="s">
        <v>884</v>
      </c>
      <c r="D11175" s="70">
        <f>VLOOKUP(C11175,Index[],2,FALSE)</f>
        <v>91</v>
      </c>
      <c r="E11175" s="3"/>
      <c r="F11175" s="3"/>
      <c r="G11175" s="3"/>
      <c r="H11175" t="s">
        <v>160</v>
      </c>
      <c r="I11175">
        <f>VLOOKUP(Table1[[#This Row],[trait_name]],Trait[],2,FALSE)</f>
        <v>22</v>
      </c>
      <c r="J11175" s="23" t="s">
        <v>47</v>
      </c>
      <c r="K11175" s="23">
        <v>3</v>
      </c>
      <c r="L11175" s="3" t="s">
        <v>417</v>
      </c>
      <c r="M11175" s="3"/>
      <c r="N11175" s="23"/>
      <c r="O11175"/>
    </row>
    <row r="11176" spans="1:15">
      <c r="A11176" s="66"/>
      <c r="B11176" s="5">
        <v>43314</v>
      </c>
      <c r="C11176" t="s">
        <v>884</v>
      </c>
      <c r="D11176" s="70">
        <f>VLOOKUP(C11176,Index[],2,FALSE)</f>
        <v>91</v>
      </c>
      <c r="E11176" s="3"/>
      <c r="F11176" s="3"/>
      <c r="G11176" s="3"/>
      <c r="H11176" t="s">
        <v>160</v>
      </c>
      <c r="I11176">
        <f>VLOOKUP(Table1[[#This Row],[trait_name]],Trait[],2,FALSE)</f>
        <v>22</v>
      </c>
      <c r="J11176" s="23" t="s">
        <v>47</v>
      </c>
      <c r="K11176" s="23">
        <v>4</v>
      </c>
      <c r="L11176" s="3" t="s">
        <v>162</v>
      </c>
      <c r="M11176" s="3"/>
      <c r="N11176" s="23"/>
      <c r="O11176"/>
    </row>
    <row r="11177" spans="1:15">
      <c r="A11177" s="66">
        <f>VLOOKUP(C11177,Index[],8,FALSE)</f>
        <v>43248</v>
      </c>
      <c r="B11177" s="5">
        <v>43248</v>
      </c>
      <c r="C11177" t="s">
        <v>884</v>
      </c>
      <c r="D11177" s="3">
        <f>VLOOKUP(C11177,Index[],2,FALSE)</f>
        <v>91</v>
      </c>
      <c r="E11177" s="3">
        <f>VLOOKUP(C11177,Index[],3,FALSE)</f>
        <v>0</v>
      </c>
      <c r="F11177" s="3">
        <f>VLOOKUP(C11177,Index[],4,FALSE)</f>
        <v>0</v>
      </c>
      <c r="G11177" s="3">
        <f>VLOOKUP(C11177,Index[],5,FALSE)</f>
        <v>0</v>
      </c>
      <c r="H11177" t="s">
        <v>888</v>
      </c>
      <c r="I11177">
        <f>VLOOKUP(Table1[[#This Row],[trait_name]],Trait[],2,FALSE)</f>
        <v>22</v>
      </c>
      <c r="J11177" s="23" t="s">
        <v>47</v>
      </c>
      <c r="K11177" s="23">
        <v>1</v>
      </c>
      <c r="L11177" s="3" t="s">
        <v>248</v>
      </c>
      <c r="N11177" s="23"/>
      <c r="O11177"/>
    </row>
    <row r="11178" spans="1:15">
      <c r="A11178" s="66">
        <f>VLOOKUP(C11178,Index[],8,FALSE)</f>
        <v>43248</v>
      </c>
      <c r="B11178" s="5">
        <v>43314</v>
      </c>
      <c r="C11178" t="s">
        <v>884</v>
      </c>
      <c r="D11178" s="3">
        <f>VLOOKUP(C11178,Index[],2,FALSE)</f>
        <v>91</v>
      </c>
      <c r="E11178" s="3">
        <f>VLOOKUP(C11178,Index[],3,FALSE)</f>
        <v>0</v>
      </c>
      <c r="F11178" s="3">
        <f>VLOOKUP(C11178,Index[],4,FALSE)</f>
        <v>0</v>
      </c>
      <c r="G11178" s="3">
        <f>VLOOKUP(C11178,Index[],5,FALSE)</f>
        <v>0</v>
      </c>
      <c r="H11178" t="s">
        <v>454</v>
      </c>
      <c r="I11178">
        <f>VLOOKUP(Table1[[#This Row],[trait_name]],Trait[],2,FALSE)</f>
        <v>23</v>
      </c>
      <c r="J11178" s="23" t="s">
        <v>49</v>
      </c>
      <c r="K11178" s="23">
        <v>1</v>
      </c>
      <c r="L11178" s="3" t="s">
        <v>40</v>
      </c>
      <c r="N11178" s="23"/>
      <c r="O11178"/>
    </row>
    <row r="11179" spans="1:15">
      <c r="A11179" s="66"/>
      <c r="B11179" s="5">
        <v>43314</v>
      </c>
      <c r="C11179" t="s">
        <v>884</v>
      </c>
      <c r="D11179" s="70">
        <f>VLOOKUP(C11179,Index[],2,FALSE)</f>
        <v>91</v>
      </c>
      <c r="E11179" s="3"/>
      <c r="F11179" s="3"/>
      <c r="G11179" s="3"/>
      <c r="H11179" t="s">
        <v>454</v>
      </c>
      <c r="I11179">
        <f>VLOOKUP(Table1[[#This Row],[trait_name]],Trait[],2,FALSE)</f>
        <v>23</v>
      </c>
      <c r="J11179" s="23" t="s">
        <v>49</v>
      </c>
      <c r="K11179" s="23">
        <v>4</v>
      </c>
      <c r="L11179" s="3" t="s">
        <v>21</v>
      </c>
      <c r="M11179" s="3"/>
      <c r="N11179" s="23"/>
      <c r="O11179"/>
    </row>
    <row r="11180" spans="1:15">
      <c r="A11180" s="66"/>
      <c r="B11180" s="5">
        <v>43314</v>
      </c>
      <c r="C11180" t="s">
        <v>884</v>
      </c>
      <c r="D11180" s="70">
        <f>VLOOKUP(C11180,Index[],2,FALSE)</f>
        <v>91</v>
      </c>
      <c r="E11180" s="3"/>
      <c r="F11180" s="3"/>
      <c r="G11180" s="3"/>
      <c r="H11180" t="s">
        <v>454</v>
      </c>
      <c r="I11180">
        <f>VLOOKUP(Table1[[#This Row],[trait_name]],Trait[],2,FALSE)</f>
        <v>23</v>
      </c>
      <c r="J11180" s="23" t="s">
        <v>49</v>
      </c>
      <c r="K11180" s="23">
        <v>3</v>
      </c>
      <c r="L11180" s="3" t="s">
        <v>288</v>
      </c>
      <c r="M11180" s="3"/>
      <c r="N11180" s="23"/>
      <c r="O11180"/>
    </row>
    <row r="11181" spans="1:15">
      <c r="A11181" s="66"/>
      <c r="B11181" s="5">
        <v>43314</v>
      </c>
      <c r="C11181" t="s">
        <v>884</v>
      </c>
      <c r="D11181" s="3">
        <f>VLOOKUP(C11181,Index[],2,FALSE)</f>
        <v>91</v>
      </c>
      <c r="E11181" s="3">
        <f>VLOOKUP(C11181,Index[],3,FALSE)</f>
        <v>0</v>
      </c>
      <c r="F11181" s="3">
        <f>VLOOKUP(C11181,Index[],4,FALSE)</f>
        <v>0</v>
      </c>
      <c r="G11181" s="3">
        <f>VLOOKUP(C11181,Index[],5,FALSE)</f>
        <v>0</v>
      </c>
      <c r="H11181" t="s">
        <v>454</v>
      </c>
      <c r="I11181">
        <f>VLOOKUP(Table1[[#This Row],[trait_name]],Trait[],2,FALSE)</f>
        <v>23</v>
      </c>
      <c r="J11181" s="23" t="s">
        <v>49</v>
      </c>
      <c r="K11181" s="23">
        <v>2</v>
      </c>
      <c r="L11181" s="3" t="s">
        <v>214</v>
      </c>
      <c r="M11181" s="3"/>
      <c r="N11181" s="23"/>
      <c r="O11181"/>
    </row>
    <row r="11182" spans="1:15">
      <c r="A11182" s="66"/>
      <c r="B11182" s="5">
        <v>43314</v>
      </c>
      <c r="C11182" t="s">
        <v>884</v>
      </c>
      <c r="D11182" s="3">
        <f>VLOOKUP(C11182,Index[],2,FALSE)</f>
        <v>91</v>
      </c>
      <c r="E11182" s="3">
        <f>VLOOKUP(C11182,Index[],3,FALSE)</f>
        <v>0</v>
      </c>
      <c r="F11182" s="3">
        <f>VLOOKUP(C11182,Index[],4,FALSE)</f>
        <v>0</v>
      </c>
      <c r="G11182" s="3">
        <f>VLOOKUP(C11182,Index[],5,FALSE)</f>
        <v>0</v>
      </c>
      <c r="H11182" t="s">
        <v>207</v>
      </c>
      <c r="I11182">
        <f>VLOOKUP(Table1[[#This Row],[trait_name]],Trait[],2,FALSE)</f>
        <v>24</v>
      </c>
      <c r="J11182" s="23" t="s">
        <v>53</v>
      </c>
      <c r="K11182" s="23">
        <v>2</v>
      </c>
      <c r="L11182" s="3" t="s">
        <v>398</v>
      </c>
      <c r="M11182" s="3"/>
      <c r="N11182" s="23"/>
      <c r="O11182"/>
    </row>
    <row r="11183" spans="1:15">
      <c r="A11183" s="66">
        <f>VLOOKUP(C11183,Index[],8,FALSE)</f>
        <v>43248</v>
      </c>
      <c r="B11183" s="5">
        <v>43314</v>
      </c>
      <c r="C11183" t="s">
        <v>884</v>
      </c>
      <c r="D11183" s="3">
        <f>VLOOKUP(C11183,Index[],2,FALSE)</f>
        <v>91</v>
      </c>
      <c r="E11183" s="3">
        <f>VLOOKUP(C11183,Index[],3,FALSE)</f>
        <v>0</v>
      </c>
      <c r="F11183" s="3">
        <f>VLOOKUP(C11183,Index[],4,FALSE)</f>
        <v>0</v>
      </c>
      <c r="G11183" s="3">
        <f>VLOOKUP(C11183,Index[],5,FALSE)</f>
        <v>0</v>
      </c>
      <c r="H11183" t="s">
        <v>207</v>
      </c>
      <c r="I11183">
        <f>VLOOKUP(Table1[[#This Row],[trait_name]],Trait[],2,FALSE)</f>
        <v>24</v>
      </c>
      <c r="J11183" s="23" t="s">
        <v>53</v>
      </c>
      <c r="K11183" s="23">
        <v>1</v>
      </c>
      <c r="L11183" s="3" t="s">
        <v>311</v>
      </c>
      <c r="N11183" s="23"/>
      <c r="O11183"/>
    </row>
    <row r="11184" spans="1:15">
      <c r="A11184" s="66">
        <f>VLOOKUP(C11184,Index[],8,FALSE)</f>
        <v>43248</v>
      </c>
      <c r="B11184" s="25"/>
      <c r="C11184" s="4" t="s">
        <v>884</v>
      </c>
      <c r="D11184" s="3">
        <f>VLOOKUP(C11184,Index[],2,FALSE)</f>
        <v>91</v>
      </c>
      <c r="E11184" s="3">
        <f>VLOOKUP(C11184,Index[],3,FALSE)</f>
        <v>0</v>
      </c>
      <c r="F11184" s="3">
        <f>VLOOKUP(C11184,Index[],4,FALSE)</f>
        <v>0</v>
      </c>
      <c r="G11184" s="3">
        <f>VLOOKUP(C11184,Index[],5,FALSE)</f>
        <v>0</v>
      </c>
      <c r="I11184">
        <f>VLOOKUP(Table1[[#This Row],[trait_name]],Trait[],2,FALSE)</f>
        <v>25</v>
      </c>
      <c r="J11184" s="23" t="s">
        <v>57</v>
      </c>
      <c r="K11184" s="23">
        <v>1</v>
      </c>
      <c r="L11184" s="3" t="s">
        <v>23</v>
      </c>
      <c r="N11184" s="23"/>
      <c r="O11184"/>
    </row>
    <row r="11185" spans="1:15">
      <c r="A11185" s="66"/>
      <c r="B11185" s="5">
        <v>43314</v>
      </c>
      <c r="C11185" t="s">
        <v>884</v>
      </c>
      <c r="D11185" s="3">
        <f>VLOOKUP(C11185,Index[],2,FALSE)</f>
        <v>91</v>
      </c>
      <c r="E11185" s="3">
        <f>VLOOKUP(C11185,Index[],3,FALSE)</f>
        <v>0</v>
      </c>
      <c r="F11185" s="3">
        <f>VLOOKUP(C11185,Index[],4,FALSE)</f>
        <v>0</v>
      </c>
      <c r="G11185" s="3">
        <f>VLOOKUP(C11185,Index[],5,FALSE)</f>
        <v>0</v>
      </c>
      <c r="I11185">
        <f>VLOOKUP(Table1[[#This Row],[trait_name]],Trait[],2,FALSE)</f>
        <v>25</v>
      </c>
      <c r="J11185" s="23" t="s">
        <v>57</v>
      </c>
      <c r="K11185" s="23">
        <v>2</v>
      </c>
      <c r="L11185" s="3"/>
      <c r="M11185" s="3"/>
      <c r="N11185" s="24"/>
      <c r="O11185"/>
    </row>
    <row r="11186" spans="1:15">
      <c r="A11186" s="66"/>
      <c r="B11186" s="5">
        <v>43314</v>
      </c>
      <c r="C11186" t="s">
        <v>884</v>
      </c>
      <c r="D11186" s="3">
        <f>VLOOKUP(C11186,Index[],2,FALSE)</f>
        <v>91</v>
      </c>
      <c r="E11186" s="3">
        <f>VLOOKUP(C11186,Index[],3,FALSE)</f>
        <v>0</v>
      </c>
      <c r="F11186" s="3">
        <f>VLOOKUP(C11186,Index[],4,FALSE)</f>
        <v>0</v>
      </c>
      <c r="G11186" s="3">
        <f>VLOOKUP(C11186,Index[],5,FALSE)</f>
        <v>0</v>
      </c>
      <c r="H11186" t="s">
        <v>888</v>
      </c>
      <c r="I11186">
        <f>VLOOKUP(Table1[[#This Row],[trait_name]],Trait[],2,FALSE)</f>
        <v>26</v>
      </c>
      <c r="J11186" s="23" t="s">
        <v>58</v>
      </c>
      <c r="K11186" s="23">
        <v>3</v>
      </c>
      <c r="L11186" s="3" t="s">
        <v>269</v>
      </c>
      <c r="M11186" s="3"/>
      <c r="N11186" s="23"/>
      <c r="O11186"/>
    </row>
    <row r="11187" spans="1:15">
      <c r="A11187" s="66">
        <f>VLOOKUP(C11187,Index[],8,FALSE)</f>
        <v>43248</v>
      </c>
      <c r="B11187" s="5">
        <v>43248</v>
      </c>
      <c r="C11187" t="s">
        <v>884</v>
      </c>
      <c r="D11187" s="3">
        <f>VLOOKUP(C11187,Index[],2,FALSE)</f>
        <v>91</v>
      </c>
      <c r="E11187" s="3">
        <f>VLOOKUP(C11187,Index[],3,FALSE)</f>
        <v>0</v>
      </c>
      <c r="F11187" s="3">
        <f>VLOOKUP(C11187,Index[],4,FALSE)</f>
        <v>0</v>
      </c>
      <c r="G11187" s="3">
        <f>VLOOKUP(C11187,Index[],5,FALSE)</f>
        <v>0</v>
      </c>
      <c r="H11187" t="s">
        <v>888</v>
      </c>
      <c r="I11187">
        <f>VLOOKUP(Table1[[#This Row],[trait_name]],Trait[],2,FALSE)</f>
        <v>26</v>
      </c>
      <c r="J11187" s="23" t="s">
        <v>58</v>
      </c>
      <c r="K11187" s="23">
        <v>1</v>
      </c>
      <c r="L11187" s="3" t="s">
        <v>59</v>
      </c>
      <c r="N11187" s="23"/>
      <c r="O11187"/>
    </row>
    <row r="11188" spans="1:15">
      <c r="A11188" s="66">
        <f>VLOOKUP(C11188,Index[],8,FALSE)</f>
        <v>43248</v>
      </c>
      <c r="B11188" s="5">
        <v>43248</v>
      </c>
      <c r="C11188" t="s">
        <v>884</v>
      </c>
      <c r="D11188" s="3">
        <f>VLOOKUP(C11188,Index[],2,FALSE)</f>
        <v>91</v>
      </c>
      <c r="E11188" s="3">
        <f>VLOOKUP(C11188,Index[],3,FALSE)</f>
        <v>0</v>
      </c>
      <c r="F11188" s="3">
        <f>VLOOKUP(C11188,Index[],4,FALSE)</f>
        <v>0</v>
      </c>
      <c r="G11188" s="3">
        <f>VLOOKUP(C11188,Index[],5,FALSE)</f>
        <v>0</v>
      </c>
      <c r="H11188" t="s">
        <v>291</v>
      </c>
      <c r="I11188">
        <f>VLOOKUP(Table1[[#This Row],[trait_name]],Trait[],2,FALSE)</f>
        <v>26</v>
      </c>
      <c r="J11188" s="23" t="s">
        <v>58</v>
      </c>
      <c r="K11188" s="23">
        <v>2</v>
      </c>
      <c r="L11188" s="3" t="s">
        <v>60</v>
      </c>
      <c r="N11188" s="23"/>
      <c r="O11188"/>
    </row>
    <row r="11189" spans="1:15">
      <c r="A11189" s="66">
        <f>VLOOKUP(C11189,Index[],8,FALSE)</f>
        <v>43248</v>
      </c>
      <c r="B11189" s="5">
        <v>43311</v>
      </c>
      <c r="C11189" t="s">
        <v>884</v>
      </c>
      <c r="D11189" s="3">
        <f>VLOOKUP(C11189,Index[],2,FALSE)</f>
        <v>91</v>
      </c>
      <c r="E11189" s="3">
        <f>VLOOKUP(C11189,Index[],3,FALSE)</f>
        <v>0</v>
      </c>
      <c r="F11189" s="3">
        <f>VLOOKUP(C11189,Index[],4,FALSE)</f>
        <v>0</v>
      </c>
      <c r="G11189" s="3">
        <f>VLOOKUP(C11189,Index[],5,FALSE)</f>
        <v>0</v>
      </c>
      <c r="I11189">
        <f>VLOOKUP(Table1[[#This Row],[trait_name]],Trait[],2,FALSE)</f>
        <v>27</v>
      </c>
      <c r="J11189" s="23" t="s">
        <v>61</v>
      </c>
      <c r="K11189" s="23">
        <v>1</v>
      </c>
      <c r="L11189" s="3"/>
      <c r="M11189" s="3"/>
      <c r="N11189" s="23"/>
      <c r="O11189"/>
    </row>
    <row r="11190" spans="1:15">
      <c r="A11190" s="66"/>
      <c r="B11190" s="5">
        <v>43314</v>
      </c>
      <c r="C11190" t="s">
        <v>884</v>
      </c>
      <c r="D11190" s="3">
        <f>VLOOKUP(C11190,Index[],2,FALSE)</f>
        <v>91</v>
      </c>
      <c r="E11190" s="3">
        <f>VLOOKUP(C11190,Index[],3,FALSE)</f>
        <v>0</v>
      </c>
      <c r="F11190" s="3">
        <f>VLOOKUP(C11190,Index[],4,FALSE)</f>
        <v>0</v>
      </c>
      <c r="G11190" s="3">
        <f>VLOOKUP(C11190,Index[],5,FALSE)</f>
        <v>0</v>
      </c>
      <c r="I11190">
        <f>VLOOKUP(Table1[[#This Row],[trait_name]],Trait[],2,FALSE)</f>
        <v>27</v>
      </c>
      <c r="J11190" s="23" t="s">
        <v>61</v>
      </c>
      <c r="K11190" s="23">
        <v>2</v>
      </c>
      <c r="L11190" s="3"/>
      <c r="M11190" s="3"/>
      <c r="N11190" s="23"/>
      <c r="O11190"/>
    </row>
    <row r="11191" spans="1:15">
      <c r="A11191" s="66">
        <f>VLOOKUP(C11191,Index[],8,FALSE)</f>
        <v>43248</v>
      </c>
      <c r="B11191" s="5">
        <v>43311</v>
      </c>
      <c r="C11191" t="s">
        <v>884</v>
      </c>
      <c r="D11191" s="3">
        <f>VLOOKUP(C11191,Index[],2,FALSE)</f>
        <v>91</v>
      </c>
      <c r="E11191" s="3">
        <f>VLOOKUP(C11191,Index[],3,FALSE)</f>
        <v>0</v>
      </c>
      <c r="F11191" s="3">
        <f>VLOOKUP(C11191,Index[],4,FALSE)</f>
        <v>0</v>
      </c>
      <c r="G11191" s="3">
        <f>VLOOKUP(C11191,Index[],5,FALSE)</f>
        <v>0</v>
      </c>
      <c r="I11191">
        <f>VLOOKUP(Table1[[#This Row],[trait_name]],Trait[],2,FALSE)</f>
        <v>28</v>
      </c>
      <c r="J11191" s="23" t="s">
        <v>62</v>
      </c>
      <c r="K11191" s="23">
        <v>1</v>
      </c>
      <c r="L11191" s="3"/>
      <c r="M11191" s="3"/>
      <c r="N11191" s="23"/>
      <c r="O11191"/>
    </row>
    <row r="11192" spans="1:15">
      <c r="A11192" s="66"/>
      <c r="B11192" s="5">
        <v>43314</v>
      </c>
      <c r="C11192" t="s">
        <v>884</v>
      </c>
      <c r="D11192" s="3">
        <f>VLOOKUP(C11192,Index[],2,FALSE)</f>
        <v>91</v>
      </c>
      <c r="E11192" s="3">
        <f>VLOOKUP(C11192,Index[],3,FALSE)</f>
        <v>0</v>
      </c>
      <c r="F11192" s="3">
        <f>VLOOKUP(C11192,Index[],4,FALSE)</f>
        <v>0</v>
      </c>
      <c r="G11192" s="3">
        <f>VLOOKUP(C11192,Index[],5,FALSE)</f>
        <v>0</v>
      </c>
      <c r="I11192">
        <f>VLOOKUP(Table1[[#This Row],[trait_name]],Trait[],2,FALSE)</f>
        <v>28</v>
      </c>
      <c r="J11192" s="23" t="s">
        <v>62</v>
      </c>
      <c r="K11192" s="23">
        <v>2</v>
      </c>
      <c r="L11192" s="3"/>
      <c r="M11192" s="3"/>
      <c r="N11192" s="23"/>
      <c r="O11192"/>
    </row>
    <row r="11193" spans="1:15">
      <c r="A11193" s="66">
        <f>VLOOKUP(C11193,Index[],8,FALSE)</f>
        <v>43248</v>
      </c>
      <c r="B11193" s="5">
        <v>43248</v>
      </c>
      <c r="C11193" t="s">
        <v>884</v>
      </c>
      <c r="D11193" s="3">
        <f>VLOOKUP(C11193,Index[],2,FALSE)</f>
        <v>91</v>
      </c>
      <c r="E11193" s="3">
        <f>VLOOKUP(C11193,Index[],3,FALSE)</f>
        <v>0</v>
      </c>
      <c r="F11193" s="3">
        <f>VLOOKUP(C11193,Index[],4,FALSE)</f>
        <v>0</v>
      </c>
      <c r="G11193" s="3">
        <f>VLOOKUP(C11193,Index[],5,FALSE)</f>
        <v>0</v>
      </c>
      <c r="H11193" t="s">
        <v>291</v>
      </c>
      <c r="I11193">
        <f>VLOOKUP(Table1[[#This Row],[trait_name]],Trait[],2,FALSE)</f>
        <v>29</v>
      </c>
      <c r="J11193" s="23" t="s">
        <v>63</v>
      </c>
      <c r="K11193" s="23">
        <v>1</v>
      </c>
      <c r="L11193" s="3">
        <v>6</v>
      </c>
      <c r="N11193" s="23"/>
      <c r="O11193"/>
    </row>
    <row r="11194" spans="1:15">
      <c r="A11194" s="66"/>
      <c r="B11194" s="5">
        <v>43314</v>
      </c>
      <c r="C11194" t="s">
        <v>884</v>
      </c>
      <c r="D11194" s="3">
        <f>VLOOKUP(C11194,Index[],2,FALSE)</f>
        <v>91</v>
      </c>
      <c r="E11194" s="3">
        <f>VLOOKUP(C11194,Index[],3,FALSE)</f>
        <v>0</v>
      </c>
      <c r="F11194" s="3">
        <f>VLOOKUP(C11194,Index[],4,FALSE)</f>
        <v>0</v>
      </c>
      <c r="G11194" s="3">
        <f>VLOOKUP(C11194,Index[],5,FALSE)</f>
        <v>0</v>
      </c>
      <c r="I11194">
        <f>VLOOKUP(Table1[[#This Row],[trait_name]],Trait[],2,FALSE)</f>
        <v>29</v>
      </c>
      <c r="J11194" s="23" t="s">
        <v>63</v>
      </c>
      <c r="K11194" s="23">
        <v>2</v>
      </c>
      <c r="L11194" s="3"/>
      <c r="M11194" s="3"/>
      <c r="N11194" s="23"/>
      <c r="O11194"/>
    </row>
    <row r="11195" spans="1:15">
      <c r="A11195" s="66"/>
      <c r="B11195" s="5">
        <v>43314</v>
      </c>
      <c r="C11195" t="s">
        <v>884</v>
      </c>
      <c r="D11195" s="3">
        <f>VLOOKUP(C11195,Index[],2,FALSE)</f>
        <v>91</v>
      </c>
      <c r="E11195" s="3">
        <f>VLOOKUP(C11195,Index[],3,FALSE)</f>
        <v>0</v>
      </c>
      <c r="F11195" s="3">
        <f>VLOOKUP(C11195,Index[],4,FALSE)</f>
        <v>0</v>
      </c>
      <c r="G11195" s="3">
        <f>VLOOKUP(C11195,Index[],5,FALSE)</f>
        <v>0</v>
      </c>
      <c r="I11195">
        <f>VLOOKUP(Table1[[#This Row],[trait_name]],Trait[],2,FALSE)</f>
        <v>30</v>
      </c>
      <c r="J11195" s="23" t="s">
        <v>64</v>
      </c>
      <c r="K11195" s="23">
        <v>1</v>
      </c>
      <c r="L11195" s="3"/>
      <c r="M11195" s="3"/>
      <c r="N11195" s="23"/>
      <c r="O11195"/>
    </row>
    <row r="11196" spans="1:15">
      <c r="A11196" s="66">
        <f>VLOOKUP(C11196,Index[],8,FALSE)</f>
        <v>43248</v>
      </c>
      <c r="B11196" s="5">
        <v>43248</v>
      </c>
      <c r="C11196" t="s">
        <v>884</v>
      </c>
      <c r="D11196" s="3">
        <f>VLOOKUP(C11196,Index[],2,FALSE)</f>
        <v>91</v>
      </c>
      <c r="E11196" s="3">
        <f>VLOOKUP(C11196,Index[],3,FALSE)</f>
        <v>0</v>
      </c>
      <c r="F11196" s="3">
        <f>VLOOKUP(C11196,Index[],4,FALSE)</f>
        <v>0</v>
      </c>
      <c r="G11196" s="3">
        <f>VLOOKUP(C11196,Index[],5,FALSE)</f>
        <v>0</v>
      </c>
      <c r="H11196" t="s">
        <v>291</v>
      </c>
      <c r="I11196">
        <f>VLOOKUP(Table1[[#This Row],[trait_name]],Trait[],2,FALSE)</f>
        <v>31</v>
      </c>
      <c r="J11196" s="23" t="s">
        <v>65</v>
      </c>
      <c r="K11196" s="23">
        <v>1</v>
      </c>
      <c r="L11196" s="3">
        <v>3</v>
      </c>
      <c r="N11196" s="23"/>
      <c r="O11196"/>
    </row>
    <row r="11197" spans="1:15">
      <c r="A11197" s="66"/>
      <c r="B11197" s="5">
        <v>43314</v>
      </c>
      <c r="C11197" t="s">
        <v>884</v>
      </c>
      <c r="D11197" s="3">
        <f>VLOOKUP(C11197,Index[],2,FALSE)</f>
        <v>91</v>
      </c>
      <c r="E11197" s="3">
        <f>VLOOKUP(C11197,Index[],3,FALSE)</f>
        <v>0</v>
      </c>
      <c r="F11197" s="3">
        <f>VLOOKUP(C11197,Index[],4,FALSE)</f>
        <v>0</v>
      </c>
      <c r="G11197" s="3">
        <f>VLOOKUP(C11197,Index[],5,FALSE)</f>
        <v>0</v>
      </c>
      <c r="I11197">
        <f>VLOOKUP(Table1[[#This Row],[trait_name]],Trait[],2,FALSE)</f>
        <v>31</v>
      </c>
      <c r="J11197" s="23" t="s">
        <v>65</v>
      </c>
      <c r="K11197" s="23">
        <v>2</v>
      </c>
      <c r="L11197" s="3"/>
      <c r="M11197" s="3"/>
      <c r="N11197" s="23"/>
      <c r="O11197"/>
    </row>
    <row r="11198" spans="1:15">
      <c r="A11198" s="66">
        <f>VLOOKUP(C11198,Index[],8,FALSE)</f>
        <v>43248</v>
      </c>
      <c r="B11198" s="5">
        <v>43248</v>
      </c>
      <c r="C11198" t="s">
        <v>884</v>
      </c>
      <c r="D11198" s="3">
        <f>VLOOKUP(C11198,Index[],2,FALSE)</f>
        <v>91</v>
      </c>
      <c r="E11198" s="3">
        <f>VLOOKUP(C11198,Index[],3,FALSE)</f>
        <v>0</v>
      </c>
      <c r="F11198" s="3">
        <f>VLOOKUP(C11198,Index[],4,FALSE)</f>
        <v>0</v>
      </c>
      <c r="G11198" s="3">
        <f>VLOOKUP(C11198,Index[],5,FALSE)</f>
        <v>0</v>
      </c>
      <c r="H11198" t="s">
        <v>291</v>
      </c>
      <c r="I11198">
        <f>VLOOKUP(Table1[[#This Row],[trait_name]],Trait[],2,FALSE)</f>
        <v>32</v>
      </c>
      <c r="J11198" s="23" t="s">
        <v>66</v>
      </c>
      <c r="K11198" s="23">
        <v>1</v>
      </c>
      <c r="L11198" s="3">
        <v>4</v>
      </c>
      <c r="N11198" s="23"/>
      <c r="O11198"/>
    </row>
    <row r="11199" spans="1:15">
      <c r="A11199" s="66"/>
      <c r="B11199" s="5">
        <v>43314</v>
      </c>
      <c r="C11199" t="s">
        <v>884</v>
      </c>
      <c r="D11199" s="3">
        <f>VLOOKUP(C11199,Index[],2,FALSE)</f>
        <v>91</v>
      </c>
      <c r="E11199" s="3">
        <f>VLOOKUP(C11199,Index[],3,FALSE)</f>
        <v>0</v>
      </c>
      <c r="F11199" s="3">
        <f>VLOOKUP(C11199,Index[],4,FALSE)</f>
        <v>0</v>
      </c>
      <c r="G11199" s="3">
        <f>VLOOKUP(C11199,Index[],5,FALSE)</f>
        <v>0</v>
      </c>
      <c r="I11199">
        <f>VLOOKUP(Table1[[#This Row],[trait_name]],Trait[],2,FALSE)</f>
        <v>32</v>
      </c>
      <c r="J11199" s="23" t="s">
        <v>66</v>
      </c>
      <c r="K11199" s="23">
        <v>2</v>
      </c>
      <c r="L11199" s="3"/>
      <c r="M11199" s="3"/>
      <c r="N11199" s="23"/>
      <c r="O11199"/>
    </row>
    <row r="11200" spans="1:15">
      <c r="A11200" s="66"/>
      <c r="B11200" s="5">
        <v>43314</v>
      </c>
      <c r="C11200" t="s">
        <v>884</v>
      </c>
      <c r="D11200" s="3">
        <f>VLOOKUP(C11200,Index[],2,FALSE)</f>
        <v>91</v>
      </c>
      <c r="E11200" s="3">
        <f>VLOOKUP(C11200,Index[],3,FALSE)</f>
        <v>0</v>
      </c>
      <c r="F11200" s="3">
        <f>VLOOKUP(C11200,Index[],4,FALSE)</f>
        <v>0</v>
      </c>
      <c r="G11200" s="3">
        <f>VLOOKUP(C11200,Index[],5,FALSE)</f>
        <v>0</v>
      </c>
      <c r="I11200">
        <f>VLOOKUP(Table1[[#This Row],[trait_name]],Trait[],2,FALSE)</f>
        <v>33</v>
      </c>
      <c r="J11200" s="23" t="s">
        <v>67</v>
      </c>
      <c r="K11200" s="23">
        <v>1</v>
      </c>
      <c r="L11200" s="3"/>
      <c r="M11200" s="3"/>
      <c r="N11200" s="23"/>
      <c r="O11200"/>
    </row>
    <row r="11201" spans="1:15">
      <c r="A11201" s="66">
        <f>VLOOKUP(C11201,Index[],8,FALSE)</f>
        <v>43248</v>
      </c>
      <c r="B11201" s="5">
        <v>43248</v>
      </c>
      <c r="C11201" t="s">
        <v>884</v>
      </c>
      <c r="D11201" s="3">
        <f>VLOOKUP(C11201,Index[],2,FALSE)</f>
        <v>91</v>
      </c>
      <c r="E11201" s="3">
        <f>VLOOKUP(C11201,Index[],3,FALSE)</f>
        <v>0</v>
      </c>
      <c r="F11201" s="3">
        <f>VLOOKUP(C11201,Index[],4,FALSE)</f>
        <v>0</v>
      </c>
      <c r="G11201" s="3">
        <f>VLOOKUP(C11201,Index[],5,FALSE)</f>
        <v>0</v>
      </c>
      <c r="H11201" t="s">
        <v>291</v>
      </c>
      <c r="I11201">
        <f>VLOOKUP(Table1[[#This Row],[trait_name]],Trait[],2,FALSE)</f>
        <v>34</v>
      </c>
      <c r="J11201" s="23" t="s">
        <v>68</v>
      </c>
      <c r="K11201" s="23">
        <v>1</v>
      </c>
      <c r="L11201" s="3">
        <v>2</v>
      </c>
      <c r="N11201" s="23"/>
      <c r="O11201"/>
    </row>
    <row r="11202" spans="1:15">
      <c r="A11202" s="66"/>
      <c r="B11202" s="5">
        <v>43314</v>
      </c>
      <c r="C11202" t="s">
        <v>884</v>
      </c>
      <c r="D11202" s="3">
        <f>VLOOKUP(C11202,Index[],2,FALSE)</f>
        <v>91</v>
      </c>
      <c r="E11202" s="3">
        <f>VLOOKUP(C11202,Index[],3,FALSE)</f>
        <v>0</v>
      </c>
      <c r="F11202" s="3">
        <f>VLOOKUP(C11202,Index[],4,FALSE)</f>
        <v>0</v>
      </c>
      <c r="G11202" s="3">
        <f>VLOOKUP(C11202,Index[],5,FALSE)</f>
        <v>0</v>
      </c>
      <c r="I11202">
        <f>VLOOKUP(Table1[[#This Row],[trait_name]],Trait[],2,FALSE)</f>
        <v>34</v>
      </c>
      <c r="J11202" s="23" t="s">
        <v>68</v>
      </c>
      <c r="K11202" s="23">
        <v>2</v>
      </c>
      <c r="L11202" s="3"/>
      <c r="M11202" s="3"/>
      <c r="N11202" s="23"/>
      <c r="O11202"/>
    </row>
    <row r="11203" spans="1:15">
      <c r="A11203" s="66">
        <f>VLOOKUP(C11203,Index[],8,FALSE)</f>
        <v>43248</v>
      </c>
      <c r="B11203" s="5">
        <v>43248</v>
      </c>
      <c r="C11203" t="s">
        <v>884</v>
      </c>
      <c r="D11203" s="3">
        <f>VLOOKUP(C11203,Index[],2,FALSE)</f>
        <v>91</v>
      </c>
      <c r="E11203" s="3">
        <f>VLOOKUP(C11203,Index[],3,FALSE)</f>
        <v>0</v>
      </c>
      <c r="F11203" s="3">
        <f>VLOOKUP(C11203,Index[],4,FALSE)</f>
        <v>0</v>
      </c>
      <c r="G11203" s="3">
        <f>VLOOKUP(C11203,Index[],5,FALSE)</f>
        <v>0</v>
      </c>
      <c r="H11203" t="s">
        <v>291</v>
      </c>
      <c r="I11203">
        <f>VLOOKUP(Table1[[#This Row],[trait_name]],Trait[],2,FALSE)</f>
        <v>35</v>
      </c>
      <c r="J11203" s="23" t="s">
        <v>166</v>
      </c>
      <c r="K11203" s="23">
        <v>1</v>
      </c>
      <c r="L11203" s="3" t="s">
        <v>271</v>
      </c>
      <c r="N11203" s="23"/>
      <c r="O11203"/>
    </row>
    <row r="11204" spans="1:15">
      <c r="A11204" s="66"/>
      <c r="B11204" s="5">
        <v>43314</v>
      </c>
      <c r="C11204" t="s">
        <v>884</v>
      </c>
      <c r="D11204" s="3">
        <f>VLOOKUP(C11204,Index[],2,FALSE)</f>
        <v>91</v>
      </c>
      <c r="E11204" s="3">
        <f>VLOOKUP(C11204,Index[],3,FALSE)</f>
        <v>0</v>
      </c>
      <c r="F11204" s="3">
        <f>VLOOKUP(C11204,Index[],4,FALSE)</f>
        <v>0</v>
      </c>
      <c r="G11204" s="3">
        <f>VLOOKUP(C11204,Index[],5,FALSE)</f>
        <v>0</v>
      </c>
      <c r="I11204">
        <f>VLOOKUP(Table1[[#This Row],[trait_name]],Trait[],2,FALSE)</f>
        <v>35</v>
      </c>
      <c r="J11204" s="23" t="s">
        <v>166</v>
      </c>
      <c r="K11204" s="23">
        <v>2</v>
      </c>
      <c r="L11204" s="3"/>
      <c r="M11204" s="3"/>
      <c r="N11204" s="23"/>
      <c r="O11204"/>
    </row>
    <row r="11205" spans="1:15">
      <c r="A11205" s="66"/>
      <c r="B11205" s="5">
        <v>43314</v>
      </c>
      <c r="C11205" t="s">
        <v>884</v>
      </c>
      <c r="D11205" s="3">
        <f>VLOOKUP(C11205,Index[],2,FALSE)</f>
        <v>91</v>
      </c>
      <c r="E11205" s="3">
        <f>VLOOKUP(C11205,Index[],3,FALSE)</f>
        <v>0</v>
      </c>
      <c r="F11205" s="3">
        <f>VLOOKUP(C11205,Index[],4,FALSE)</f>
        <v>0</v>
      </c>
      <c r="G11205" s="3">
        <f>VLOOKUP(C11205,Index[],5,FALSE)</f>
        <v>0</v>
      </c>
      <c r="H11205" t="s">
        <v>210</v>
      </c>
      <c r="I11205">
        <f>VLOOKUP(Table1[[#This Row],[trait_name]],Trait[],2,FALSE)</f>
        <v>36</v>
      </c>
      <c r="J11205" s="23" t="s">
        <v>69</v>
      </c>
      <c r="K11205" s="23">
        <v>2</v>
      </c>
      <c r="L11205" s="3" t="s">
        <v>217</v>
      </c>
      <c r="M11205" s="3"/>
      <c r="N11205" s="23"/>
      <c r="O11205"/>
    </row>
    <row r="11206" spans="1:15">
      <c r="A11206" s="66">
        <f>VLOOKUP(C11206,Index[],8,FALSE)</f>
        <v>43248</v>
      </c>
      <c r="B11206" s="5">
        <v>43248</v>
      </c>
      <c r="C11206" t="s">
        <v>884</v>
      </c>
      <c r="D11206" s="3">
        <f>VLOOKUP(C11206,Index[],2,FALSE)</f>
        <v>91</v>
      </c>
      <c r="E11206" s="3">
        <f>VLOOKUP(C11206,Index[],3,FALSE)</f>
        <v>0</v>
      </c>
      <c r="F11206" s="3">
        <f>VLOOKUP(C11206,Index[],4,FALSE)</f>
        <v>0</v>
      </c>
      <c r="G11206" s="3">
        <f>VLOOKUP(C11206,Index[],5,FALSE)</f>
        <v>0</v>
      </c>
      <c r="H11206" t="s">
        <v>291</v>
      </c>
      <c r="I11206">
        <f>VLOOKUP(Table1[[#This Row],[trait_name]],Trait[],2,FALSE)</f>
        <v>36</v>
      </c>
      <c r="J11206" s="23" t="s">
        <v>69</v>
      </c>
      <c r="K11206" s="23">
        <v>1</v>
      </c>
      <c r="L11206" s="3" t="s">
        <v>163</v>
      </c>
      <c r="N11206" s="23"/>
      <c r="O11206"/>
    </row>
    <row r="11207" spans="1:15">
      <c r="A11207" s="66">
        <f>VLOOKUP(C11207,Index[],8,FALSE)</f>
        <v>43248</v>
      </c>
      <c r="B11207" s="5">
        <v>43248</v>
      </c>
      <c r="C11207" t="s">
        <v>884</v>
      </c>
      <c r="D11207" s="3">
        <f>VLOOKUP(C11207,Index[],2,FALSE)</f>
        <v>91</v>
      </c>
      <c r="E11207" s="3">
        <f>VLOOKUP(C11207,Index[],3,FALSE)</f>
        <v>0</v>
      </c>
      <c r="F11207" s="3">
        <f>VLOOKUP(C11207,Index[],4,FALSE)</f>
        <v>0</v>
      </c>
      <c r="G11207" s="3">
        <f>VLOOKUP(C11207,Index[],5,FALSE)</f>
        <v>0</v>
      </c>
      <c r="H11207" t="s">
        <v>888</v>
      </c>
      <c r="I11207">
        <f>VLOOKUP(Table1[[#This Row],[trait_name]],Trait[],2,FALSE)</f>
        <v>37</v>
      </c>
      <c r="J11207" s="23" t="s">
        <v>170</v>
      </c>
      <c r="K11207" s="23">
        <v>1</v>
      </c>
      <c r="L11207" s="3" t="s">
        <v>55</v>
      </c>
      <c r="N11207" s="23"/>
      <c r="O11207"/>
    </row>
    <row r="11208" spans="1:15">
      <c r="A11208" s="66"/>
      <c r="B11208" s="5">
        <v>43314</v>
      </c>
      <c r="C11208" t="s">
        <v>884</v>
      </c>
      <c r="D11208" s="3">
        <f>VLOOKUP(C11208,Index[],2,FALSE)</f>
        <v>91</v>
      </c>
      <c r="E11208" s="3">
        <f>VLOOKUP(C11208,Index[],3,FALSE)</f>
        <v>0</v>
      </c>
      <c r="F11208" s="3">
        <f>VLOOKUP(C11208,Index[],4,FALSE)</f>
        <v>0</v>
      </c>
      <c r="G11208" s="3">
        <f>VLOOKUP(C11208,Index[],5,FALSE)</f>
        <v>0</v>
      </c>
      <c r="I11208">
        <f>VLOOKUP(Table1[[#This Row],[trait_name]],Trait[],2,FALSE)</f>
        <v>37</v>
      </c>
      <c r="J11208" s="23" t="s">
        <v>170</v>
      </c>
      <c r="K11208" s="23">
        <v>2</v>
      </c>
      <c r="L11208" s="3"/>
      <c r="M11208" s="3"/>
      <c r="N11208" s="23"/>
      <c r="O11208"/>
    </row>
    <row r="11209" spans="1:15">
      <c r="A11209" s="66">
        <f>VLOOKUP(C11209,Index[],8,FALSE)</f>
        <v>43248</v>
      </c>
      <c r="B11209" s="5"/>
      <c r="C11209" t="s">
        <v>884</v>
      </c>
      <c r="D11209" s="3">
        <f>VLOOKUP(C11209,Index[],2,FALSE)</f>
        <v>91</v>
      </c>
      <c r="E11209" s="3">
        <f>VLOOKUP(C11209,Index[],3,FALSE)</f>
        <v>0</v>
      </c>
      <c r="F11209" s="3">
        <f>VLOOKUP(C11209,Index[],4,FALSE)</f>
        <v>0</v>
      </c>
      <c r="G11209" s="3">
        <f>VLOOKUP(C11209,Index[],5,FALSE)</f>
        <v>0</v>
      </c>
      <c r="I11209">
        <f>VLOOKUP(Table1[[#This Row],[trait_name]],Trait[],2,FALSE)</f>
        <v>38</v>
      </c>
      <c r="J11209" s="23" t="s">
        <v>72</v>
      </c>
      <c r="K11209" s="23">
        <v>1</v>
      </c>
      <c r="L11209" s="3"/>
      <c r="N11209" s="23"/>
      <c r="O11209"/>
    </row>
    <row r="11210" spans="1:15">
      <c r="A11210" s="66"/>
      <c r="B11210" s="5">
        <v>43314</v>
      </c>
      <c r="C11210" t="s">
        <v>884</v>
      </c>
      <c r="D11210" s="3">
        <f>VLOOKUP(C11210,Index[],2,FALSE)</f>
        <v>91</v>
      </c>
      <c r="E11210" s="3">
        <f>VLOOKUP(C11210,Index[],3,FALSE)</f>
        <v>0</v>
      </c>
      <c r="F11210" s="3">
        <f>VLOOKUP(C11210,Index[],4,FALSE)</f>
        <v>0</v>
      </c>
      <c r="G11210" s="3">
        <f>VLOOKUP(C11210,Index[],5,FALSE)</f>
        <v>0</v>
      </c>
      <c r="I11210">
        <f>VLOOKUP(Table1[[#This Row],[trait_name]],Trait[],2,FALSE)</f>
        <v>38</v>
      </c>
      <c r="J11210" s="23" t="s">
        <v>72</v>
      </c>
      <c r="K11210" s="23">
        <v>2</v>
      </c>
      <c r="L11210" s="3"/>
      <c r="M11210" s="3"/>
      <c r="N11210" s="23"/>
      <c r="O11210"/>
    </row>
    <row r="11211" spans="1:15">
      <c r="A11211" s="66">
        <f>VLOOKUP(C11211,Index[],8,FALSE)</f>
        <v>43248</v>
      </c>
      <c r="B11211" s="5">
        <v>43314</v>
      </c>
      <c r="C11211" t="s">
        <v>884</v>
      </c>
      <c r="D11211" s="3">
        <f>VLOOKUP(C11211,Index[],2,FALSE)</f>
        <v>91</v>
      </c>
      <c r="E11211" s="3">
        <f>VLOOKUP(C11211,Index[],3,FALSE)</f>
        <v>0</v>
      </c>
      <c r="F11211" s="3">
        <f>VLOOKUP(C11211,Index[],4,FALSE)</f>
        <v>0</v>
      </c>
      <c r="G11211" s="3">
        <f>VLOOKUP(C11211,Index[],5,FALSE)</f>
        <v>0</v>
      </c>
      <c r="H11211" t="s">
        <v>454</v>
      </c>
      <c r="I11211">
        <f>VLOOKUP(Table1[[#This Row],[trait_name]],Trait[],2,FALSE)</f>
        <v>39</v>
      </c>
      <c r="J11211" s="23" t="s">
        <v>74</v>
      </c>
      <c r="K11211" s="23">
        <v>1</v>
      </c>
      <c r="L11211" s="3" t="s">
        <v>75</v>
      </c>
      <c r="M11211" s="3"/>
      <c r="N11211" s="23"/>
      <c r="O11211"/>
    </row>
    <row r="11212" spans="1:15">
      <c r="A11212" s="66"/>
      <c r="B11212" s="5">
        <v>43314</v>
      </c>
      <c r="C11212" t="s">
        <v>884</v>
      </c>
      <c r="D11212" s="3">
        <f>VLOOKUP(C11212,Index[],2,FALSE)</f>
        <v>91</v>
      </c>
      <c r="E11212" s="3">
        <f>VLOOKUP(C11212,Index[],3,FALSE)</f>
        <v>0</v>
      </c>
      <c r="F11212" s="3">
        <f>VLOOKUP(C11212,Index[],4,FALSE)</f>
        <v>0</v>
      </c>
      <c r="G11212" s="3">
        <f>VLOOKUP(C11212,Index[],5,FALSE)</f>
        <v>0</v>
      </c>
      <c r="I11212">
        <f>VLOOKUP(Table1[[#This Row],[trait_name]],Trait[],2,FALSE)</f>
        <v>39</v>
      </c>
      <c r="J11212" s="23" t="s">
        <v>74</v>
      </c>
      <c r="K11212" s="23">
        <v>2</v>
      </c>
      <c r="L11212" s="3"/>
      <c r="M11212" s="3"/>
      <c r="N11212" s="23"/>
      <c r="O11212"/>
    </row>
    <row r="11213" spans="1:15">
      <c r="A11213" s="66"/>
      <c r="B11213" s="5">
        <v>43314</v>
      </c>
      <c r="C11213" t="s">
        <v>884</v>
      </c>
      <c r="D11213" s="3">
        <f>VLOOKUP(C11213,Index[],2,FALSE)</f>
        <v>91</v>
      </c>
      <c r="E11213" s="3">
        <f>VLOOKUP(C11213,Index[],3,FALSE)</f>
        <v>0</v>
      </c>
      <c r="F11213" s="3">
        <f>VLOOKUP(C11213,Index[],4,FALSE)</f>
        <v>0</v>
      </c>
      <c r="G11213" s="3">
        <f>VLOOKUP(C11213,Index[],5,FALSE)</f>
        <v>0</v>
      </c>
      <c r="H11213" t="s">
        <v>454</v>
      </c>
      <c r="I11213">
        <f>VLOOKUP(Table1[[#This Row],[trait_name]],Trait[],2,FALSE)</f>
        <v>40</v>
      </c>
      <c r="J11213" s="23" t="s">
        <v>76</v>
      </c>
      <c r="K11213" s="23">
        <v>2</v>
      </c>
      <c r="L11213" s="3" t="s">
        <v>85</v>
      </c>
      <c r="M11213" s="3"/>
      <c r="N11213" s="23"/>
      <c r="O11213"/>
    </row>
    <row r="11214" spans="1:15">
      <c r="A11214" s="66">
        <f>VLOOKUP(C11214,Index[],8,FALSE)</f>
        <v>43248</v>
      </c>
      <c r="B11214" s="5"/>
      <c r="C11214" t="s">
        <v>884</v>
      </c>
      <c r="D11214" s="3">
        <f>VLOOKUP(C11214,Index[],2,FALSE)</f>
        <v>91</v>
      </c>
      <c r="E11214" s="3">
        <f>VLOOKUP(C11214,Index[],3,FALSE)</f>
        <v>0</v>
      </c>
      <c r="F11214" s="3">
        <f>VLOOKUP(C11214,Index[],4,FALSE)</f>
        <v>0</v>
      </c>
      <c r="G11214" s="3">
        <f>VLOOKUP(C11214,Index[],5,FALSE)</f>
        <v>0</v>
      </c>
      <c r="H11214" t="s">
        <v>454</v>
      </c>
      <c r="I11214">
        <f>VLOOKUP(Table1[[#This Row],[trait_name]],Trait[],2,FALSE)</f>
        <v>40</v>
      </c>
      <c r="J11214" s="23" t="s">
        <v>76</v>
      </c>
      <c r="K11214" s="23">
        <v>1</v>
      </c>
      <c r="L11214" s="3" t="s">
        <v>253</v>
      </c>
      <c r="N11214" s="23"/>
      <c r="O11214"/>
    </row>
    <row r="11215" spans="1:15">
      <c r="A11215" s="66">
        <f>VLOOKUP(C11215,Index[],8,FALSE)</f>
        <v>43248</v>
      </c>
      <c r="B11215" s="5">
        <v>43248</v>
      </c>
      <c r="C11215" t="s">
        <v>884</v>
      </c>
      <c r="D11215" s="3">
        <f>VLOOKUP(C11215,Index[],2,FALSE)</f>
        <v>91</v>
      </c>
      <c r="E11215" s="3">
        <f>VLOOKUP(C11215,Index[],3,FALSE)</f>
        <v>0</v>
      </c>
      <c r="F11215" s="3">
        <f>VLOOKUP(C11215,Index[],4,FALSE)</f>
        <v>0</v>
      </c>
      <c r="G11215" s="3">
        <f>VLOOKUP(C11215,Index[],5,FALSE)</f>
        <v>0</v>
      </c>
      <c r="H11215" t="s">
        <v>888</v>
      </c>
      <c r="I11215">
        <f>VLOOKUP(Table1[[#This Row],[trait_name]],Trait[],2,FALSE)</f>
        <v>41</v>
      </c>
      <c r="J11215" s="23" t="s">
        <v>78</v>
      </c>
      <c r="K11215" s="23">
        <v>1</v>
      </c>
      <c r="L11215" s="3" t="s">
        <v>80</v>
      </c>
      <c r="N11215" s="23"/>
      <c r="O11215"/>
    </row>
    <row r="11216" spans="1:15">
      <c r="A11216" s="66"/>
      <c r="B11216" s="5">
        <v>43314</v>
      </c>
      <c r="C11216" t="s">
        <v>884</v>
      </c>
      <c r="D11216" s="3">
        <f>VLOOKUP(C11216,Index[],2,FALSE)</f>
        <v>91</v>
      </c>
      <c r="E11216" s="3">
        <f>VLOOKUP(C11216,Index[],3,FALSE)</f>
        <v>0</v>
      </c>
      <c r="F11216" s="3">
        <f>VLOOKUP(C11216,Index[],4,FALSE)</f>
        <v>0</v>
      </c>
      <c r="G11216" s="3">
        <f>VLOOKUP(C11216,Index[],5,FALSE)</f>
        <v>0</v>
      </c>
      <c r="I11216">
        <f>VLOOKUP(Table1[[#This Row],[trait_name]],Trait[],2,FALSE)</f>
        <v>41</v>
      </c>
      <c r="J11216" s="23" t="s">
        <v>78</v>
      </c>
      <c r="K11216" s="23">
        <v>2</v>
      </c>
      <c r="L11216" s="3"/>
      <c r="M11216" s="3"/>
      <c r="N11216" s="23"/>
      <c r="O11216"/>
    </row>
    <row r="11217" spans="1:15">
      <c r="A11217" s="66"/>
      <c r="B11217" s="5">
        <v>43314</v>
      </c>
      <c r="C11217" t="s">
        <v>884</v>
      </c>
      <c r="D11217" s="3">
        <f>VLOOKUP(C11217,Index[],2,FALSE)</f>
        <v>91</v>
      </c>
      <c r="E11217" s="3">
        <f>VLOOKUP(C11217,Index[],3,FALSE)</f>
        <v>0</v>
      </c>
      <c r="F11217" s="3">
        <f>VLOOKUP(C11217,Index[],4,FALSE)</f>
        <v>0</v>
      </c>
      <c r="G11217" s="3">
        <f>VLOOKUP(C11217,Index[],5,FALSE)</f>
        <v>0</v>
      </c>
      <c r="H11217" t="s">
        <v>454</v>
      </c>
      <c r="I11217">
        <f>VLOOKUP(Table1[[#This Row],[trait_name]],Trait[],2,FALSE)</f>
        <v>42</v>
      </c>
      <c r="J11217" s="23" t="s">
        <v>82</v>
      </c>
      <c r="K11217" s="23">
        <v>2</v>
      </c>
      <c r="L11217" s="3" t="s">
        <v>255</v>
      </c>
      <c r="M11217" s="3"/>
      <c r="N11217" s="23"/>
      <c r="O11217"/>
    </row>
    <row r="11218" spans="1:15">
      <c r="A11218" s="66">
        <f>VLOOKUP(C11218,Index[],8,FALSE)</f>
        <v>43248</v>
      </c>
      <c r="B11218" s="5"/>
      <c r="C11218" t="s">
        <v>884</v>
      </c>
      <c r="D11218" s="3">
        <f>VLOOKUP(C11218,Index[],2,FALSE)</f>
        <v>91</v>
      </c>
      <c r="E11218" s="3">
        <f>VLOOKUP(C11218,Index[],3,FALSE)</f>
        <v>0</v>
      </c>
      <c r="F11218" s="3">
        <f>VLOOKUP(C11218,Index[],4,FALSE)</f>
        <v>0</v>
      </c>
      <c r="G11218" s="3">
        <f>VLOOKUP(C11218,Index[],5,FALSE)</f>
        <v>0</v>
      </c>
      <c r="H11218" t="s">
        <v>403</v>
      </c>
      <c r="I11218">
        <f>VLOOKUP(Table1[[#This Row],[trait_name]],Trait[],2,FALSE)</f>
        <v>42</v>
      </c>
      <c r="J11218" s="23" t="s">
        <v>82</v>
      </c>
      <c r="K11218" s="23">
        <v>1</v>
      </c>
      <c r="L11218" s="3" t="s">
        <v>795</v>
      </c>
      <c r="N11218" s="23"/>
      <c r="O11218"/>
    </row>
    <row r="11219" spans="1:15">
      <c r="A11219" s="66">
        <f>VLOOKUP(C11219,Index[],8,FALSE)</f>
        <v>43248</v>
      </c>
      <c r="B11219" s="5">
        <v>43248</v>
      </c>
      <c r="C11219" t="s">
        <v>884</v>
      </c>
      <c r="D11219" s="3">
        <f>VLOOKUP(C11219,Index[],2,FALSE)</f>
        <v>91</v>
      </c>
      <c r="E11219" s="3">
        <f>VLOOKUP(C11219,Index[],3,FALSE)</f>
        <v>0</v>
      </c>
      <c r="F11219" s="3">
        <f>VLOOKUP(C11219,Index[],4,FALSE)</f>
        <v>0</v>
      </c>
      <c r="G11219" s="3">
        <f>VLOOKUP(C11219,Index[],5,FALSE)</f>
        <v>0</v>
      </c>
      <c r="H11219" t="s">
        <v>888</v>
      </c>
      <c r="I11219">
        <f>VLOOKUP(Table1[[#This Row],[trait_name]],Trait[],2,FALSE)</f>
        <v>43</v>
      </c>
      <c r="J11219" s="23" t="s">
        <v>86</v>
      </c>
      <c r="K11219" s="23">
        <v>1</v>
      </c>
      <c r="L11219" s="3" t="s">
        <v>87</v>
      </c>
      <c r="N11219" s="23"/>
      <c r="O11219"/>
    </row>
    <row r="11220" spans="1:15">
      <c r="A11220" s="66"/>
      <c r="B11220" s="5">
        <v>43314</v>
      </c>
      <c r="C11220" t="s">
        <v>884</v>
      </c>
      <c r="D11220" s="3">
        <f>VLOOKUP(C11220,Index[],2,FALSE)</f>
        <v>91</v>
      </c>
      <c r="E11220" s="3">
        <f>VLOOKUP(C11220,Index[],3,FALSE)</f>
        <v>0</v>
      </c>
      <c r="F11220" s="3">
        <f>VLOOKUP(C11220,Index[],4,FALSE)</f>
        <v>0</v>
      </c>
      <c r="G11220" s="3">
        <f>VLOOKUP(C11220,Index[],5,FALSE)</f>
        <v>0</v>
      </c>
      <c r="I11220">
        <f>VLOOKUP(Table1[[#This Row],[trait_name]],Trait[],2,FALSE)</f>
        <v>43</v>
      </c>
      <c r="J11220" s="23" t="s">
        <v>86</v>
      </c>
      <c r="K11220" s="23">
        <v>2</v>
      </c>
      <c r="L11220" s="3"/>
      <c r="M11220" s="3"/>
      <c r="N11220" s="23"/>
      <c r="O11220"/>
    </row>
    <row r="11221" spans="1:15">
      <c r="A11221" s="66"/>
      <c r="B11221" s="5">
        <v>43314</v>
      </c>
      <c r="C11221" t="s">
        <v>884</v>
      </c>
      <c r="D11221" s="3">
        <f>VLOOKUP(C11221,Index[],2,FALSE)</f>
        <v>91</v>
      </c>
      <c r="E11221" s="3">
        <f>VLOOKUP(C11221,Index[],3,FALSE)</f>
        <v>0</v>
      </c>
      <c r="F11221" s="3">
        <f>VLOOKUP(C11221,Index[],4,FALSE)</f>
        <v>0</v>
      </c>
      <c r="G11221" s="3">
        <f>VLOOKUP(C11221,Index[],5,FALSE)</f>
        <v>0</v>
      </c>
      <c r="H11221" t="s">
        <v>454</v>
      </c>
      <c r="I11221">
        <f>VLOOKUP(Table1[[#This Row],[trait_name]],Trait[],2,FALSE)</f>
        <v>44</v>
      </c>
      <c r="J11221" s="23" t="s">
        <v>88</v>
      </c>
      <c r="K11221" s="23">
        <v>2</v>
      </c>
      <c r="L11221" s="3" t="s">
        <v>400</v>
      </c>
      <c r="M11221" s="3"/>
      <c r="N11221" s="23"/>
      <c r="O11221"/>
    </row>
    <row r="11222" spans="1:15">
      <c r="A11222" s="66">
        <f>VLOOKUP(C11222,Index[],8,FALSE)</f>
        <v>43248</v>
      </c>
      <c r="B11222" s="25"/>
      <c r="C11222" s="4" t="s">
        <v>884</v>
      </c>
      <c r="D11222" s="3">
        <f>VLOOKUP(C11222,Index[],2,FALSE)</f>
        <v>91</v>
      </c>
      <c r="E11222" s="3">
        <f>VLOOKUP(C11222,Index[],3,FALSE)</f>
        <v>0</v>
      </c>
      <c r="F11222" s="3">
        <f>VLOOKUP(C11222,Index[],4,FALSE)</f>
        <v>0</v>
      </c>
      <c r="G11222" s="3">
        <f>VLOOKUP(C11222,Index[],5,FALSE)</f>
        <v>0</v>
      </c>
      <c r="H11222" t="s">
        <v>454</v>
      </c>
      <c r="I11222">
        <f>VLOOKUP(Table1[[#This Row],[trait_name]],Trait[],2,FALSE)</f>
        <v>44</v>
      </c>
      <c r="J11222" s="23" t="s">
        <v>88</v>
      </c>
      <c r="K11222" s="23">
        <v>1</v>
      </c>
      <c r="L11222" s="3" t="s">
        <v>89</v>
      </c>
      <c r="N11222" s="23"/>
      <c r="O11222"/>
    </row>
    <row r="11223" spans="1:15">
      <c r="A11223" s="66">
        <f>VLOOKUP(C11223,Index[],8,FALSE)</f>
        <v>43248</v>
      </c>
      <c r="B11223" s="5">
        <v>43248</v>
      </c>
      <c r="C11223" t="s">
        <v>884</v>
      </c>
      <c r="D11223" s="3">
        <f>VLOOKUP(C11223,Index[],2,FALSE)</f>
        <v>91</v>
      </c>
      <c r="E11223" s="3">
        <f>VLOOKUP(C11223,Index[],3,FALSE)</f>
        <v>0</v>
      </c>
      <c r="F11223" s="3">
        <f>VLOOKUP(C11223,Index[],4,FALSE)</f>
        <v>0</v>
      </c>
      <c r="G11223" s="3">
        <f>VLOOKUP(C11223,Index[],5,FALSE)</f>
        <v>0</v>
      </c>
      <c r="H11223" t="s">
        <v>888</v>
      </c>
      <c r="I11223">
        <f>VLOOKUP(Table1[[#This Row],[trait_name]],Trait[],2,FALSE)</f>
        <v>45</v>
      </c>
      <c r="J11223" s="23" t="s">
        <v>92</v>
      </c>
      <c r="K11223" s="23">
        <v>2</v>
      </c>
      <c r="L11223" s="3" t="s">
        <v>93</v>
      </c>
      <c r="N11223" s="23"/>
      <c r="O11223"/>
    </row>
    <row r="11224" spans="1:15">
      <c r="A11224" s="66">
        <f>VLOOKUP(C11224,Index[],8,FALSE)</f>
        <v>43248</v>
      </c>
      <c r="B11224" s="5">
        <v>43248</v>
      </c>
      <c r="C11224" t="s">
        <v>884</v>
      </c>
      <c r="D11224" s="3">
        <f>VLOOKUP(C11224,Index[],2,FALSE)</f>
        <v>91</v>
      </c>
      <c r="E11224" s="3">
        <f>VLOOKUP(C11224,Index[],3,FALSE)</f>
        <v>0</v>
      </c>
      <c r="F11224" s="3">
        <f>VLOOKUP(C11224,Index[],4,FALSE)</f>
        <v>0</v>
      </c>
      <c r="G11224" s="3">
        <f>VLOOKUP(C11224,Index[],5,FALSE)</f>
        <v>0</v>
      </c>
      <c r="H11224" t="s">
        <v>888</v>
      </c>
      <c r="I11224">
        <f>VLOOKUP(Table1[[#This Row],[trait_name]],Trait[],2,FALSE)</f>
        <v>45</v>
      </c>
      <c r="J11224" s="23" t="s">
        <v>92</v>
      </c>
      <c r="K11224" s="23">
        <v>1</v>
      </c>
      <c r="L11224" s="3" t="s">
        <v>96</v>
      </c>
      <c r="N11224" s="23"/>
      <c r="O11224"/>
    </row>
    <row r="11225" spans="1:15">
      <c r="A11225" s="66"/>
      <c r="B11225" s="5">
        <v>43314</v>
      </c>
      <c r="C11225" t="s">
        <v>884</v>
      </c>
      <c r="D11225" s="3">
        <f>VLOOKUP(C11225,Index[],2,FALSE)</f>
        <v>91</v>
      </c>
      <c r="E11225" s="3">
        <f>VLOOKUP(C11225,Index[],3,FALSE)</f>
        <v>0</v>
      </c>
      <c r="F11225" s="3">
        <f>VLOOKUP(C11225,Index[],4,FALSE)</f>
        <v>0</v>
      </c>
      <c r="G11225" s="3">
        <f>VLOOKUP(C11225,Index[],5,FALSE)</f>
        <v>0</v>
      </c>
      <c r="I11225">
        <f>VLOOKUP(Table1[[#This Row],[trait_name]],Trait[],2,FALSE)</f>
        <v>45</v>
      </c>
      <c r="J11225" s="23" t="s">
        <v>92</v>
      </c>
      <c r="K11225" s="23">
        <v>3</v>
      </c>
      <c r="L11225" s="3"/>
      <c r="M11225" s="3"/>
      <c r="N11225" s="23"/>
      <c r="O11225"/>
    </row>
    <row r="11226" spans="1:15">
      <c r="A11226" s="66">
        <f>VLOOKUP(C11226,Index[],8,FALSE)</f>
        <v>43248</v>
      </c>
      <c r="B11226" s="5"/>
      <c r="C11226" t="s">
        <v>884</v>
      </c>
      <c r="D11226" s="3">
        <f>VLOOKUP(C11226,Index[],2,FALSE)</f>
        <v>91</v>
      </c>
      <c r="E11226" s="3">
        <f>VLOOKUP(C11226,Index[],3,FALSE)</f>
        <v>0</v>
      </c>
      <c r="F11226" s="3">
        <f>VLOOKUP(C11226,Index[],4,FALSE)</f>
        <v>0</v>
      </c>
      <c r="G11226" s="3">
        <f>VLOOKUP(C11226,Index[],5,FALSE)</f>
        <v>0</v>
      </c>
      <c r="I11226">
        <f>VLOOKUP(Table1[[#This Row],[trait_name]],Trait[],2,FALSE)</f>
        <v>46</v>
      </c>
      <c r="J11226" s="23" t="s">
        <v>97</v>
      </c>
      <c r="K11226" s="23">
        <v>1</v>
      </c>
      <c r="L11226" s="3"/>
      <c r="N11226" s="23"/>
      <c r="O11226"/>
    </row>
    <row r="11227" spans="1:15">
      <c r="A11227" s="66"/>
      <c r="B11227" s="5">
        <v>43314</v>
      </c>
      <c r="C11227" t="s">
        <v>884</v>
      </c>
      <c r="D11227" s="3">
        <f>VLOOKUP(C11227,Index[],2,FALSE)</f>
        <v>91</v>
      </c>
      <c r="E11227" s="3">
        <f>VLOOKUP(C11227,Index[],3,FALSE)</f>
        <v>0</v>
      </c>
      <c r="F11227" s="3">
        <f>VLOOKUP(C11227,Index[],4,FALSE)</f>
        <v>0</v>
      </c>
      <c r="G11227" s="3">
        <f>VLOOKUP(C11227,Index[],5,FALSE)</f>
        <v>0</v>
      </c>
      <c r="I11227">
        <f>VLOOKUP(Table1[[#This Row],[trait_name]],Trait[],2,FALSE)</f>
        <v>46</v>
      </c>
      <c r="J11227" s="23" t="s">
        <v>97</v>
      </c>
      <c r="K11227" s="23">
        <v>2</v>
      </c>
      <c r="L11227" s="3"/>
      <c r="M11227" s="3"/>
      <c r="N11227" s="23"/>
      <c r="O11227"/>
    </row>
    <row r="11228" spans="1:15">
      <c r="A11228" s="66">
        <f>VLOOKUP(C11228,Index[],8,FALSE)</f>
        <v>43248</v>
      </c>
      <c r="B11228" s="5"/>
      <c r="C11228" t="s">
        <v>884</v>
      </c>
      <c r="D11228" s="3">
        <f>VLOOKUP(C11228,Index[],2,FALSE)</f>
        <v>91</v>
      </c>
      <c r="E11228" s="3">
        <f>VLOOKUP(C11228,Index[],3,FALSE)</f>
        <v>0</v>
      </c>
      <c r="F11228" s="3">
        <f>VLOOKUP(C11228,Index[],4,FALSE)</f>
        <v>0</v>
      </c>
      <c r="G11228" s="3">
        <f>VLOOKUP(C11228,Index[],5,FALSE)</f>
        <v>0</v>
      </c>
      <c r="I11228">
        <f>VLOOKUP(Table1[[#This Row],[trait_name]],Trait[],2,FALSE)</f>
        <v>47</v>
      </c>
      <c r="J11228" s="23" t="s">
        <v>99</v>
      </c>
      <c r="K11228" s="23">
        <v>1</v>
      </c>
      <c r="L11228" s="3"/>
      <c r="N11228" s="23"/>
      <c r="O11228"/>
    </row>
    <row r="11229" spans="1:15">
      <c r="A11229" s="66"/>
      <c r="B11229" s="5">
        <v>43314</v>
      </c>
      <c r="C11229" t="s">
        <v>884</v>
      </c>
      <c r="D11229" s="3">
        <f>VLOOKUP(C11229,Index[],2,FALSE)</f>
        <v>91</v>
      </c>
      <c r="E11229" s="3">
        <f>VLOOKUP(C11229,Index[],3,FALSE)</f>
        <v>0</v>
      </c>
      <c r="F11229" s="3">
        <f>VLOOKUP(C11229,Index[],4,FALSE)</f>
        <v>0</v>
      </c>
      <c r="G11229" s="3">
        <f>VLOOKUP(C11229,Index[],5,FALSE)</f>
        <v>0</v>
      </c>
      <c r="I11229">
        <f>VLOOKUP(Table1[[#This Row],[trait_name]],Trait[],2,FALSE)</f>
        <v>47</v>
      </c>
      <c r="J11229" s="23" t="s">
        <v>99</v>
      </c>
      <c r="K11229" s="23">
        <v>2</v>
      </c>
      <c r="L11229" s="3"/>
      <c r="M11229" s="3"/>
      <c r="N11229" s="23"/>
      <c r="O11229"/>
    </row>
    <row r="11230" spans="1:15">
      <c r="A11230" s="66">
        <f>VLOOKUP(C11230,Index[],8,FALSE)</f>
        <v>43248</v>
      </c>
      <c r="B11230" s="5">
        <v>43314</v>
      </c>
      <c r="C11230" t="s">
        <v>884</v>
      </c>
      <c r="D11230" s="3">
        <f>VLOOKUP(C11230,Index[],2,FALSE)</f>
        <v>91</v>
      </c>
      <c r="E11230" s="3">
        <f>VLOOKUP(C11230,Index[],3,FALSE)</f>
        <v>0</v>
      </c>
      <c r="F11230" s="3">
        <f>VLOOKUP(C11230,Index[],4,FALSE)</f>
        <v>0</v>
      </c>
      <c r="G11230" s="3">
        <f>VLOOKUP(C11230,Index[],5,FALSE)</f>
        <v>0</v>
      </c>
      <c r="H11230" t="s">
        <v>207</v>
      </c>
      <c r="I11230">
        <f>VLOOKUP(Table1[[#This Row],[trait_name]],Trait[],2,FALSE)</f>
        <v>48</v>
      </c>
      <c r="J11230" s="24" t="s">
        <v>101</v>
      </c>
      <c r="K11230" s="23">
        <v>1</v>
      </c>
      <c r="L11230" s="3" t="s">
        <v>422</v>
      </c>
      <c r="N11230" s="23"/>
      <c r="O11230"/>
    </row>
    <row r="11231" spans="1:15">
      <c r="A11231" s="66"/>
      <c r="B11231" s="5">
        <v>43314</v>
      </c>
      <c r="C11231" t="s">
        <v>884</v>
      </c>
      <c r="D11231" s="69">
        <f>VLOOKUP(C11231,Index[],2,FALSE)</f>
        <v>91</v>
      </c>
      <c r="E11231" s="3"/>
      <c r="F11231" s="3"/>
      <c r="G11231" s="3"/>
      <c r="H11231" t="s">
        <v>207</v>
      </c>
      <c r="I11231">
        <f>VLOOKUP(Table1[[#This Row],[trait_name]],Trait[],2,FALSE)</f>
        <v>48</v>
      </c>
      <c r="J11231" s="23" t="s">
        <v>101</v>
      </c>
      <c r="K11231" s="23">
        <v>3</v>
      </c>
      <c r="L11231" s="3" t="s">
        <v>893</v>
      </c>
      <c r="M11231" s="3"/>
      <c r="N11231" s="23"/>
      <c r="O11231"/>
    </row>
    <row r="11232" spans="1:15">
      <c r="A11232" s="66"/>
      <c r="B11232" s="5">
        <v>43314</v>
      </c>
      <c r="C11232" t="s">
        <v>884</v>
      </c>
      <c r="D11232" s="3">
        <f>VLOOKUP(C11232,Index[],2,FALSE)</f>
        <v>91</v>
      </c>
      <c r="E11232" s="3">
        <f>VLOOKUP(C11232,Index[],3,FALSE)</f>
        <v>0</v>
      </c>
      <c r="F11232" s="3">
        <f>VLOOKUP(C11232,Index[],4,FALSE)</f>
        <v>0</v>
      </c>
      <c r="G11232" s="3">
        <f>VLOOKUP(C11232,Index[],5,FALSE)</f>
        <v>0</v>
      </c>
      <c r="H11232" t="s">
        <v>207</v>
      </c>
      <c r="I11232">
        <f>VLOOKUP(Table1[[#This Row],[trait_name]],Trait[],2,FALSE)</f>
        <v>48</v>
      </c>
      <c r="J11232" s="23" t="s">
        <v>101</v>
      </c>
      <c r="K11232" s="23">
        <v>2</v>
      </c>
      <c r="L11232" s="3" t="s">
        <v>85</v>
      </c>
      <c r="M11232" s="3"/>
      <c r="N11232" s="23"/>
      <c r="O11232"/>
    </row>
    <row r="11233" spans="1:15">
      <c r="A11233" s="66"/>
      <c r="B11233" s="5">
        <v>43314</v>
      </c>
      <c r="C11233" t="s">
        <v>884</v>
      </c>
      <c r="D11233" s="3">
        <f>VLOOKUP(C11233,Index[],2,FALSE)</f>
        <v>91</v>
      </c>
      <c r="E11233" s="3">
        <f>VLOOKUP(C11233,Index[],3,FALSE)</f>
        <v>0</v>
      </c>
      <c r="F11233" s="3">
        <f>VLOOKUP(C11233,Index[],4,FALSE)</f>
        <v>0</v>
      </c>
      <c r="G11233" s="3">
        <f>VLOOKUP(C11233,Index[],5,FALSE)</f>
        <v>0</v>
      </c>
      <c r="H11233" t="s">
        <v>403</v>
      </c>
      <c r="I11233">
        <f>VLOOKUP(Table1[[#This Row],[trait_name]],Trait[],2,FALSE)</f>
        <v>49</v>
      </c>
      <c r="J11233" s="23" t="s">
        <v>104</v>
      </c>
      <c r="K11233" s="23">
        <v>2</v>
      </c>
      <c r="L11233" s="3" t="s">
        <v>173</v>
      </c>
      <c r="M11233" s="3"/>
      <c r="N11233" s="23"/>
      <c r="O11233"/>
    </row>
    <row r="11234" spans="1:15">
      <c r="A11234" s="66">
        <f>VLOOKUP(C11234,Index[],8,FALSE)</f>
        <v>43248</v>
      </c>
      <c r="B11234" s="5">
        <v>43314</v>
      </c>
      <c r="C11234" t="s">
        <v>884</v>
      </c>
      <c r="D11234" s="3">
        <f>VLOOKUP(C11234,Index[],2,FALSE)</f>
        <v>91</v>
      </c>
      <c r="E11234" s="3">
        <f>VLOOKUP(C11234,Index[],3,FALSE)</f>
        <v>0</v>
      </c>
      <c r="F11234" s="3">
        <f>VLOOKUP(C11234,Index[],4,FALSE)</f>
        <v>0</v>
      </c>
      <c r="G11234" s="3">
        <f>VLOOKUP(C11234,Index[],5,FALSE)</f>
        <v>0</v>
      </c>
      <c r="H11234" t="s">
        <v>888</v>
      </c>
      <c r="I11234">
        <f>VLOOKUP(Table1[[#This Row],[trait_name]],Trait[],2,FALSE)</f>
        <v>49</v>
      </c>
      <c r="J11234" s="24" t="s">
        <v>104</v>
      </c>
      <c r="K11234" s="23">
        <v>1</v>
      </c>
      <c r="L11234" s="3" t="s">
        <v>182</v>
      </c>
      <c r="N11234" s="23"/>
      <c r="O11234"/>
    </row>
    <row r="11235" spans="1:15">
      <c r="A11235" s="66"/>
      <c r="B11235" s="5">
        <v>43314</v>
      </c>
      <c r="C11235" t="s">
        <v>884</v>
      </c>
      <c r="D11235" s="3">
        <f>VLOOKUP(C11235,Index[],2,FALSE)</f>
        <v>91</v>
      </c>
      <c r="E11235" s="3">
        <f>VLOOKUP(C11235,Index[],3,FALSE)</f>
        <v>0</v>
      </c>
      <c r="F11235" s="3">
        <f>VLOOKUP(C11235,Index[],4,FALSE)</f>
        <v>0</v>
      </c>
      <c r="G11235" s="3">
        <f>VLOOKUP(C11235,Index[],5,FALSE)</f>
        <v>0</v>
      </c>
      <c r="H11235" t="s">
        <v>403</v>
      </c>
      <c r="I11235">
        <f>VLOOKUP(Table1[[#This Row],[trait_name]],Trait[],2,FALSE)</f>
        <v>50</v>
      </c>
      <c r="J11235" s="23" t="s">
        <v>106</v>
      </c>
      <c r="K11235" s="23">
        <v>2</v>
      </c>
      <c r="L11235" s="3" t="s">
        <v>89</v>
      </c>
      <c r="M11235" s="3"/>
      <c r="N11235" s="23"/>
      <c r="O11235"/>
    </row>
    <row r="11236" spans="1:15">
      <c r="A11236" s="66">
        <f>VLOOKUP(C11236,Index[],8,FALSE)</f>
        <v>43248</v>
      </c>
      <c r="B11236" s="5">
        <v>43311</v>
      </c>
      <c r="C11236" t="s">
        <v>884</v>
      </c>
      <c r="D11236" s="3">
        <f>VLOOKUP(C11236,Index[],2,FALSE)</f>
        <v>91</v>
      </c>
      <c r="E11236" s="3">
        <f>VLOOKUP(C11236,Index[],3,FALSE)</f>
        <v>0</v>
      </c>
      <c r="F11236" s="3">
        <f>VLOOKUP(C11236,Index[],4,FALSE)</f>
        <v>0</v>
      </c>
      <c r="G11236" s="3">
        <f>VLOOKUP(C11236,Index[],5,FALSE)</f>
        <v>0</v>
      </c>
      <c r="H11236" t="s">
        <v>403</v>
      </c>
      <c r="I11236">
        <f>VLOOKUP(Table1[[#This Row],[trait_name]],Trait[],2,FALSE)</f>
        <v>50</v>
      </c>
      <c r="J11236" s="23" t="s">
        <v>106</v>
      </c>
      <c r="K11236" s="23">
        <v>1</v>
      </c>
      <c r="L11236" s="3" t="s">
        <v>462</v>
      </c>
      <c r="M11236" s="3"/>
      <c r="N11236" s="23"/>
      <c r="O11236"/>
    </row>
    <row r="11237" spans="1:15">
      <c r="A11237" s="66"/>
      <c r="B11237" s="5">
        <v>43314</v>
      </c>
      <c r="C11237" t="s">
        <v>884</v>
      </c>
      <c r="D11237" s="3">
        <f>VLOOKUP(C11237,Index[],2,FALSE)</f>
        <v>91</v>
      </c>
      <c r="E11237" s="3">
        <f>VLOOKUP(C11237,Index[],3,FALSE)</f>
        <v>0</v>
      </c>
      <c r="F11237" s="3">
        <f>VLOOKUP(C11237,Index[],4,FALSE)</f>
        <v>0</v>
      </c>
      <c r="G11237" s="3">
        <f>VLOOKUP(C11237,Index[],5,FALSE)</f>
        <v>0</v>
      </c>
      <c r="H11237" t="s">
        <v>403</v>
      </c>
      <c r="I11237">
        <f>VLOOKUP(Table1[[#This Row],[trait_name]],Trait[],2,FALSE)</f>
        <v>51</v>
      </c>
      <c r="J11237" s="23" t="s">
        <v>107</v>
      </c>
      <c r="K11237" s="23">
        <v>1</v>
      </c>
      <c r="L11237" s="3" t="s">
        <v>376</v>
      </c>
      <c r="M11237" s="3"/>
      <c r="N11237" s="23"/>
      <c r="O11237"/>
    </row>
    <row r="11238" spans="1:15">
      <c r="A11238" s="66">
        <f>VLOOKUP(C11238,Index[],8,FALSE)</f>
        <v>43248</v>
      </c>
      <c r="B11238" s="5"/>
      <c r="C11238" t="s">
        <v>884</v>
      </c>
      <c r="D11238" s="3">
        <f>VLOOKUP(C11238,Index[],2,FALSE)</f>
        <v>91</v>
      </c>
      <c r="E11238" s="3">
        <f>VLOOKUP(C11238,Index[],3,FALSE)</f>
        <v>0</v>
      </c>
      <c r="F11238" s="3">
        <f>VLOOKUP(C11238,Index[],4,FALSE)</f>
        <v>0</v>
      </c>
      <c r="G11238" s="3">
        <f>VLOOKUP(C11238,Index[],5,FALSE)</f>
        <v>0</v>
      </c>
      <c r="I11238">
        <f>VLOOKUP(Table1[[#This Row],[trait_name]],Trait[],2,FALSE)</f>
        <v>52</v>
      </c>
      <c r="J11238" s="23" t="s">
        <v>109</v>
      </c>
      <c r="K11238" s="23">
        <v>1</v>
      </c>
      <c r="L11238" s="3"/>
      <c r="N11238" s="23"/>
      <c r="O11238"/>
    </row>
    <row r="11239" spans="1:15">
      <c r="A11239" s="66"/>
      <c r="B11239" s="5">
        <v>43314</v>
      </c>
      <c r="C11239" t="s">
        <v>884</v>
      </c>
      <c r="D11239" s="3">
        <f>VLOOKUP(C11239,Index[],2,FALSE)</f>
        <v>91</v>
      </c>
      <c r="E11239" s="3">
        <f>VLOOKUP(C11239,Index[],3,FALSE)</f>
        <v>0</v>
      </c>
      <c r="F11239" s="3">
        <f>VLOOKUP(C11239,Index[],4,FALSE)</f>
        <v>0</v>
      </c>
      <c r="G11239" s="3">
        <f>VLOOKUP(C11239,Index[],5,FALSE)</f>
        <v>0</v>
      </c>
      <c r="I11239">
        <f>VLOOKUP(Table1[[#This Row],[trait_name]],Trait[],2,FALSE)</f>
        <v>52</v>
      </c>
      <c r="J11239" s="23" t="s">
        <v>109</v>
      </c>
      <c r="K11239" s="23">
        <v>2</v>
      </c>
      <c r="L11239" s="3"/>
      <c r="M11239" s="3"/>
      <c r="N11239" s="23"/>
      <c r="O11239"/>
    </row>
    <row r="11240" spans="1:15">
      <c r="A11240" s="66">
        <f>VLOOKUP(C11240,Index[],8,FALSE)</f>
        <v>43248</v>
      </c>
      <c r="B11240" s="5">
        <v>43248</v>
      </c>
      <c r="C11240" t="s">
        <v>884</v>
      </c>
      <c r="D11240" s="3">
        <f>VLOOKUP(C11240,Index[],2,FALSE)</f>
        <v>91</v>
      </c>
      <c r="E11240" s="3">
        <f>VLOOKUP(C11240,Index[],3,FALSE)</f>
        <v>0</v>
      </c>
      <c r="F11240" s="3">
        <f>VLOOKUP(C11240,Index[],4,FALSE)</f>
        <v>0</v>
      </c>
      <c r="G11240" s="3">
        <f>VLOOKUP(C11240,Index[],5,FALSE)</f>
        <v>0</v>
      </c>
      <c r="H11240" t="s">
        <v>291</v>
      </c>
      <c r="I11240">
        <f>VLOOKUP(Table1[[#This Row],[trait_name]],Trait[],2,FALSE)</f>
        <v>53</v>
      </c>
      <c r="J11240" s="23" t="s">
        <v>112</v>
      </c>
      <c r="K11240" s="23">
        <v>3</v>
      </c>
      <c r="L11240" s="3" t="s">
        <v>184</v>
      </c>
      <c r="N11240" s="23"/>
      <c r="O11240"/>
    </row>
    <row r="11241" spans="1:15">
      <c r="A11241" s="66">
        <f>VLOOKUP(C11241,Index[],8,FALSE)</f>
        <v>43248</v>
      </c>
      <c r="B11241" s="5">
        <v>43248</v>
      </c>
      <c r="C11241" t="s">
        <v>884</v>
      </c>
      <c r="D11241" s="3">
        <f>VLOOKUP(C11241,Index[],2,FALSE)</f>
        <v>91</v>
      </c>
      <c r="E11241" s="3">
        <f>VLOOKUP(C11241,Index[],3,FALSE)</f>
        <v>0</v>
      </c>
      <c r="F11241" s="3">
        <f>VLOOKUP(C11241,Index[],4,FALSE)</f>
        <v>0</v>
      </c>
      <c r="G11241" s="3">
        <f>VLOOKUP(C11241,Index[],5,FALSE)</f>
        <v>0</v>
      </c>
      <c r="H11241" t="s">
        <v>291</v>
      </c>
      <c r="I11241">
        <f>VLOOKUP(Table1[[#This Row],[trait_name]],Trait[],2,FALSE)</f>
        <v>53</v>
      </c>
      <c r="J11241" s="23" t="s">
        <v>112</v>
      </c>
      <c r="K11241" s="23">
        <v>4</v>
      </c>
      <c r="L11241" s="3" t="s">
        <v>185</v>
      </c>
      <c r="N11241" s="23"/>
      <c r="O11241"/>
    </row>
    <row r="11242" spans="1:15">
      <c r="A11242" s="66">
        <f>VLOOKUP(C11242,Index[],8,FALSE)</f>
        <v>43248</v>
      </c>
      <c r="B11242" s="5">
        <v>43248</v>
      </c>
      <c r="C11242" t="s">
        <v>884</v>
      </c>
      <c r="D11242" s="3">
        <f>VLOOKUP(C11242,Index[],2,FALSE)</f>
        <v>91</v>
      </c>
      <c r="E11242" s="3">
        <f>VLOOKUP(C11242,Index[],3,FALSE)</f>
        <v>0</v>
      </c>
      <c r="F11242" s="3">
        <f>VLOOKUP(C11242,Index[],4,FALSE)</f>
        <v>0</v>
      </c>
      <c r="G11242" s="3">
        <f>VLOOKUP(C11242,Index[],5,FALSE)</f>
        <v>0</v>
      </c>
      <c r="H11242" t="s">
        <v>888</v>
      </c>
      <c r="I11242">
        <f>VLOOKUP(Table1[[#This Row],[trait_name]],Trait[],2,FALSE)</f>
        <v>53</v>
      </c>
      <c r="J11242" s="23" t="s">
        <v>112</v>
      </c>
      <c r="K11242" s="23">
        <v>1</v>
      </c>
      <c r="L11242" s="3" t="s">
        <v>114</v>
      </c>
      <c r="N11242" s="23"/>
      <c r="O11242"/>
    </row>
    <row r="11243" spans="1:15">
      <c r="A11243" s="66">
        <f>VLOOKUP(C11243,Index[],8,FALSE)</f>
        <v>43248</v>
      </c>
      <c r="B11243" s="5">
        <v>43248</v>
      </c>
      <c r="C11243" t="s">
        <v>884</v>
      </c>
      <c r="D11243" s="3">
        <f>VLOOKUP(C11243,Index[],2,FALSE)</f>
        <v>91</v>
      </c>
      <c r="E11243" s="3">
        <f>VLOOKUP(C11243,Index[],3,FALSE)</f>
        <v>0</v>
      </c>
      <c r="F11243" s="3">
        <f>VLOOKUP(C11243,Index[],4,FALSE)</f>
        <v>0</v>
      </c>
      <c r="G11243" s="3">
        <f>VLOOKUP(C11243,Index[],5,FALSE)</f>
        <v>0</v>
      </c>
      <c r="H11243" t="s">
        <v>291</v>
      </c>
      <c r="I11243">
        <f>VLOOKUP(Table1[[#This Row],[trait_name]],Trait[],2,FALSE)</f>
        <v>53</v>
      </c>
      <c r="J11243" s="23" t="s">
        <v>112</v>
      </c>
      <c r="K11243" s="23">
        <v>2</v>
      </c>
      <c r="L11243" s="3" t="s">
        <v>115</v>
      </c>
      <c r="N11243" s="23"/>
      <c r="O11243"/>
    </row>
    <row r="11244" spans="1:15">
      <c r="A11244" s="66"/>
      <c r="B11244" s="5">
        <v>43314</v>
      </c>
      <c r="C11244" t="s">
        <v>884</v>
      </c>
      <c r="D11244" s="3">
        <f>VLOOKUP(C11244,Index[],2,FALSE)</f>
        <v>91</v>
      </c>
      <c r="E11244" s="3">
        <f>VLOOKUP(C11244,Index[],3,FALSE)</f>
        <v>0</v>
      </c>
      <c r="F11244" s="3">
        <f>VLOOKUP(C11244,Index[],4,FALSE)</f>
        <v>0</v>
      </c>
      <c r="G11244" s="3">
        <f>VLOOKUP(C11244,Index[],5,FALSE)</f>
        <v>0</v>
      </c>
      <c r="I11244">
        <f>VLOOKUP(Table1[[#This Row],[trait_name]],Trait[],2,FALSE)</f>
        <v>53</v>
      </c>
      <c r="J11244" s="23" t="s">
        <v>112</v>
      </c>
      <c r="K11244" s="23">
        <v>5</v>
      </c>
      <c r="L11244" s="3"/>
      <c r="M11244" s="3"/>
      <c r="N11244" s="23"/>
      <c r="O11244"/>
    </row>
    <row r="11245" spans="1:15">
      <c r="A11245" s="66"/>
      <c r="B11245" s="5">
        <v>43314</v>
      </c>
      <c r="C11245" t="s">
        <v>884</v>
      </c>
      <c r="D11245" s="18">
        <f>VLOOKUP(C11245,Index[],2,FALSE)</f>
        <v>91</v>
      </c>
      <c r="E11245" s="3"/>
      <c r="F11245" s="3"/>
      <c r="G11245" s="3"/>
      <c r="H11245" t="s">
        <v>894</v>
      </c>
      <c r="I11245">
        <f>VLOOKUP(Table1[[#This Row],[trait_name]],Trait[],2,FALSE)</f>
        <v>54</v>
      </c>
      <c r="J11245" s="23" t="s">
        <v>116</v>
      </c>
      <c r="K11245" s="23">
        <v>6</v>
      </c>
      <c r="L11245" s="3" t="s">
        <v>404</v>
      </c>
      <c r="M11245" s="3"/>
      <c r="N11245" s="23"/>
      <c r="O11245"/>
    </row>
    <row r="11246" spans="1:15">
      <c r="A11246" s="66"/>
      <c r="B11246" s="5">
        <v>43314</v>
      </c>
      <c r="C11246" t="s">
        <v>884</v>
      </c>
      <c r="D11246" s="3">
        <f>VLOOKUP(C11246,Index[],2,FALSE)</f>
        <v>91</v>
      </c>
      <c r="E11246" s="3">
        <f>VLOOKUP(C11246,Index[],3,FALSE)</f>
        <v>0</v>
      </c>
      <c r="F11246" s="3">
        <f>VLOOKUP(C11246,Index[],4,FALSE)</f>
        <v>0</v>
      </c>
      <c r="G11246" s="3">
        <f>VLOOKUP(C11246,Index[],5,FALSE)</f>
        <v>0</v>
      </c>
      <c r="H11246" t="s">
        <v>888</v>
      </c>
      <c r="I11246">
        <f>VLOOKUP(Table1[[#This Row],[trait_name]],Trait[],2,FALSE)</f>
        <v>54</v>
      </c>
      <c r="J11246" s="23" t="s">
        <v>116</v>
      </c>
      <c r="K11246" s="23">
        <v>4</v>
      </c>
      <c r="L11246" s="3" t="s">
        <v>259</v>
      </c>
      <c r="M11246" s="3"/>
      <c r="N11246" s="23"/>
      <c r="O11246"/>
    </row>
    <row r="11247" spans="1:15">
      <c r="A11247" s="66">
        <f>VLOOKUP(C11247,Index[],8,FALSE)</f>
        <v>43248</v>
      </c>
      <c r="B11247" s="5">
        <v>43248</v>
      </c>
      <c r="C11247" t="s">
        <v>884</v>
      </c>
      <c r="D11247" s="27">
        <f>VLOOKUP(C11247,Index[],2,FALSE)</f>
        <v>91</v>
      </c>
      <c r="E11247" s="3">
        <f>VLOOKUP(C11247,Index[],3,FALSE)</f>
        <v>0</v>
      </c>
      <c r="F11247" s="3">
        <f>VLOOKUP(C11247,Index[],4,FALSE)</f>
        <v>0</v>
      </c>
      <c r="G11247" s="3">
        <f>VLOOKUP(C11247,Index[],5,FALSE)</f>
        <v>0</v>
      </c>
      <c r="H11247" t="s">
        <v>291</v>
      </c>
      <c r="I11247">
        <f>VLOOKUP(Table1[[#This Row],[trait_name]],Trait[],2,FALSE)</f>
        <v>54</v>
      </c>
      <c r="J11247" s="23" t="s">
        <v>116</v>
      </c>
      <c r="K11247" s="23">
        <v>2</v>
      </c>
      <c r="L11247" s="3" t="s">
        <v>117</v>
      </c>
      <c r="N11247" s="23"/>
      <c r="O11247"/>
    </row>
    <row r="11248" spans="1:15">
      <c r="A11248" s="66"/>
      <c r="B11248" s="5">
        <v>43314</v>
      </c>
      <c r="C11248" t="s">
        <v>884</v>
      </c>
      <c r="D11248" s="18">
        <f>VLOOKUP(C11248,Index[],2,FALSE)</f>
        <v>91</v>
      </c>
      <c r="E11248" s="3"/>
      <c r="F11248" s="3"/>
      <c r="G11248" s="3"/>
      <c r="H11248" t="s">
        <v>160</v>
      </c>
      <c r="I11248">
        <f>VLOOKUP(Table1[[#This Row],[trait_name]],Trait[],2,FALSE)</f>
        <v>54</v>
      </c>
      <c r="J11248" s="23" t="s">
        <v>116</v>
      </c>
      <c r="K11248" s="23">
        <v>5</v>
      </c>
      <c r="L11248" s="3" t="s">
        <v>277</v>
      </c>
      <c r="M11248" s="3"/>
      <c r="N11248" s="23"/>
      <c r="O11248"/>
    </row>
    <row r="11249" spans="1:15">
      <c r="A11249" s="66">
        <f>VLOOKUP(C11249,Index[],8,FALSE)</f>
        <v>43248</v>
      </c>
      <c r="B11249" s="5">
        <v>43248</v>
      </c>
      <c r="C11249" t="s">
        <v>884</v>
      </c>
      <c r="D11249" s="27">
        <f>VLOOKUP(C11249,Index[],2,FALSE)</f>
        <v>91</v>
      </c>
      <c r="E11249" s="3">
        <f>VLOOKUP(C11249,Index[],3,FALSE)</f>
        <v>0</v>
      </c>
      <c r="F11249" s="3">
        <f>VLOOKUP(C11249,Index[],4,FALSE)</f>
        <v>0</v>
      </c>
      <c r="G11249" s="3">
        <f>VLOOKUP(C11249,Index[],5,FALSE)</f>
        <v>0</v>
      </c>
      <c r="H11249" t="s">
        <v>186</v>
      </c>
      <c r="I11249">
        <f>VLOOKUP(Table1[[#This Row],[trait_name]],Trait[],2,FALSE)</f>
        <v>54</v>
      </c>
      <c r="J11249" s="23" t="s">
        <v>116</v>
      </c>
      <c r="K11249" s="23">
        <v>3</v>
      </c>
      <c r="L11249" s="3" t="s">
        <v>187</v>
      </c>
      <c r="N11249" s="23"/>
      <c r="O11249"/>
    </row>
    <row r="11250" spans="1:15">
      <c r="A11250" s="66">
        <f>VLOOKUP(C11250,Index[],8,FALSE)</f>
        <v>43248</v>
      </c>
      <c r="B11250" s="5">
        <v>43248</v>
      </c>
      <c r="C11250" t="s">
        <v>884</v>
      </c>
      <c r="D11250" s="27">
        <f>VLOOKUP(C11250,Index[],2,FALSE)</f>
        <v>91</v>
      </c>
      <c r="E11250" s="3">
        <f>VLOOKUP(C11250,Index[],3,FALSE)</f>
        <v>0</v>
      </c>
      <c r="F11250" s="3">
        <f>VLOOKUP(C11250,Index[],4,FALSE)</f>
        <v>0</v>
      </c>
      <c r="G11250" s="3">
        <f>VLOOKUP(C11250,Index[],5,FALSE)</f>
        <v>0</v>
      </c>
      <c r="H11250" t="s">
        <v>291</v>
      </c>
      <c r="I11250">
        <f>VLOOKUP(Table1[[#This Row],[trait_name]],Trait[],2,FALSE)</f>
        <v>54</v>
      </c>
      <c r="J11250" s="23" t="s">
        <v>116</v>
      </c>
      <c r="K11250" s="23">
        <v>1</v>
      </c>
      <c r="L11250" s="3" t="s">
        <v>170</v>
      </c>
      <c r="N11250" s="23"/>
      <c r="O11250"/>
    </row>
    <row r="11251" spans="1:15">
      <c r="A11251" s="66"/>
      <c r="B11251" s="5">
        <v>43314</v>
      </c>
      <c r="C11251" t="s">
        <v>884</v>
      </c>
      <c r="D11251" s="18">
        <f>VLOOKUP(C11251,Index[],2,FALSE)</f>
        <v>91</v>
      </c>
      <c r="E11251" s="3"/>
      <c r="F11251" s="3"/>
      <c r="G11251" s="3"/>
      <c r="H11251" t="s">
        <v>894</v>
      </c>
      <c r="I11251">
        <f>VLOOKUP(Table1[[#This Row],[trait_name]],Trait[],2,FALSE)</f>
        <v>54</v>
      </c>
      <c r="J11251" s="23" t="s">
        <v>116</v>
      </c>
      <c r="K11251" s="23">
        <v>1</v>
      </c>
      <c r="L11251" s="3" t="s">
        <v>319</v>
      </c>
      <c r="M11251" s="3"/>
      <c r="N11251" s="23"/>
      <c r="O11251"/>
    </row>
    <row r="11252" spans="1:15">
      <c r="A11252" s="66">
        <f>VLOOKUP(C11252,Index[],8,FALSE)</f>
        <v>43248</v>
      </c>
      <c r="B11252" s="5">
        <v>43314</v>
      </c>
      <c r="C11252" s="4" t="s">
        <v>884</v>
      </c>
      <c r="D11252" s="3">
        <f>VLOOKUP(C11252,Index[],2,FALSE)</f>
        <v>91</v>
      </c>
      <c r="E11252" s="3">
        <f>VLOOKUP(C11252,Index[],3,FALSE)</f>
        <v>0</v>
      </c>
      <c r="F11252" s="3">
        <f>VLOOKUP(C11252,Index[],4,FALSE)</f>
        <v>0</v>
      </c>
      <c r="G11252" s="3">
        <f>VLOOKUP(C11252,Index[],5,FALSE)</f>
        <v>0</v>
      </c>
      <c r="H11252" t="s">
        <v>160</v>
      </c>
      <c r="I11252">
        <f>VLOOKUP(Table1[[#This Row],[trait_name]],Trait[],2,FALSE)</f>
        <v>55</v>
      </c>
      <c r="J11252" s="23" t="s">
        <v>119</v>
      </c>
      <c r="K11252" s="23">
        <v>1</v>
      </c>
      <c r="L11252" s="3" t="s">
        <v>232</v>
      </c>
      <c r="N11252" s="23"/>
      <c r="O11252"/>
    </row>
    <row r="11253" spans="1:15">
      <c r="A11253" s="66"/>
      <c r="B11253" s="5">
        <v>43314</v>
      </c>
      <c r="C11253" t="s">
        <v>884</v>
      </c>
      <c r="D11253" s="3">
        <f>VLOOKUP(C11253,Index[],2,FALSE)</f>
        <v>91</v>
      </c>
      <c r="E11253" s="3">
        <f>VLOOKUP(C11253,Index[],3,FALSE)</f>
        <v>0</v>
      </c>
      <c r="F11253" s="3">
        <f>VLOOKUP(C11253,Index[],4,FALSE)</f>
        <v>0</v>
      </c>
      <c r="G11253" s="3">
        <f>VLOOKUP(C11253,Index[],5,FALSE)</f>
        <v>0</v>
      </c>
      <c r="I11253">
        <f>VLOOKUP(Table1[[#This Row],[trait_name]],Trait[],2,FALSE)</f>
        <v>55</v>
      </c>
      <c r="J11253" s="23" t="s">
        <v>119</v>
      </c>
      <c r="K11253" s="23">
        <v>2</v>
      </c>
      <c r="L11253" s="3"/>
      <c r="M11253" s="3"/>
      <c r="N11253" s="23"/>
      <c r="O11253"/>
    </row>
    <row r="11254" spans="1:15">
      <c r="A11254" s="66">
        <f>VLOOKUP(C11254,Index[],8,FALSE)</f>
        <v>43248</v>
      </c>
      <c r="B11254" s="5">
        <v>43248</v>
      </c>
      <c r="C11254" t="s">
        <v>884</v>
      </c>
      <c r="D11254" s="3">
        <f>VLOOKUP(C11254,Index[],2,FALSE)</f>
        <v>91</v>
      </c>
      <c r="E11254" s="3">
        <f>VLOOKUP(C11254,Index[],3,FALSE)</f>
        <v>0</v>
      </c>
      <c r="F11254" s="3">
        <f>VLOOKUP(C11254,Index[],4,FALSE)</f>
        <v>0</v>
      </c>
      <c r="G11254" s="3">
        <f>VLOOKUP(C11254,Index[],5,FALSE)</f>
        <v>0</v>
      </c>
      <c r="H11254" t="s">
        <v>291</v>
      </c>
      <c r="I11254">
        <f>VLOOKUP(Table1[[#This Row],[trait_name]],Trait[],2,FALSE)</f>
        <v>56</v>
      </c>
      <c r="J11254" s="23" t="s">
        <v>121</v>
      </c>
      <c r="K11254" s="23">
        <v>1</v>
      </c>
      <c r="L11254" s="3" t="s">
        <v>189</v>
      </c>
      <c r="N11254" s="23"/>
      <c r="O11254"/>
    </row>
    <row r="11255" spans="1:15">
      <c r="A11255" s="66"/>
      <c r="B11255" s="5">
        <v>43314</v>
      </c>
      <c r="C11255" t="s">
        <v>884</v>
      </c>
      <c r="D11255" s="3">
        <f>VLOOKUP(C11255,Index[],2,FALSE)</f>
        <v>91</v>
      </c>
      <c r="E11255" s="3">
        <f>VLOOKUP(C11255,Index[],3,FALSE)</f>
        <v>0</v>
      </c>
      <c r="F11255" s="3">
        <f>VLOOKUP(C11255,Index[],4,FALSE)</f>
        <v>0</v>
      </c>
      <c r="G11255" s="3">
        <f>VLOOKUP(C11255,Index[],5,FALSE)</f>
        <v>0</v>
      </c>
      <c r="I11255">
        <f>VLOOKUP(Table1[[#This Row],[trait_name]],Trait[],2,FALSE)</f>
        <v>56</v>
      </c>
      <c r="J11255" s="23" t="s">
        <v>121</v>
      </c>
      <c r="K11255" s="23">
        <v>2</v>
      </c>
      <c r="L11255" s="3"/>
      <c r="M11255" s="3"/>
      <c r="N11255" s="23"/>
      <c r="O11255"/>
    </row>
    <row r="11256" spans="1:15">
      <c r="A11256" s="66"/>
      <c r="B11256" s="5">
        <v>43314</v>
      </c>
      <c r="C11256" t="s">
        <v>884</v>
      </c>
      <c r="D11256" s="3">
        <f>VLOOKUP(C11256,Index[],2,FALSE)</f>
        <v>91</v>
      </c>
      <c r="E11256" s="3">
        <f>VLOOKUP(C11256,Index[],3,FALSE)</f>
        <v>0</v>
      </c>
      <c r="F11256" s="3">
        <f>VLOOKUP(C11256,Index[],4,FALSE)</f>
        <v>0</v>
      </c>
      <c r="G11256" s="3">
        <f>VLOOKUP(C11256,Index[],5,FALSE)</f>
        <v>0</v>
      </c>
      <c r="I11256">
        <f>VLOOKUP(Table1[[#This Row],[trait_name]],Trait[],2,FALSE)</f>
        <v>57</v>
      </c>
      <c r="J11256" s="23" t="s">
        <v>233</v>
      </c>
      <c r="K11256" s="23">
        <v>1</v>
      </c>
      <c r="L11256" s="3"/>
      <c r="M11256" s="3"/>
      <c r="N11256" s="23"/>
      <c r="O11256"/>
    </row>
    <row r="11257" spans="1:15">
      <c r="A11257" s="66">
        <f>VLOOKUP(C11257,Index[],8,FALSE)</f>
        <v>43248</v>
      </c>
      <c r="B11257" s="5">
        <v>43248</v>
      </c>
      <c r="C11257" t="s">
        <v>884</v>
      </c>
      <c r="D11257" s="3">
        <f>VLOOKUP(C11257,Index[],2,FALSE)</f>
        <v>91</v>
      </c>
      <c r="E11257" s="3">
        <f>VLOOKUP(C11257,Index[],3,FALSE)</f>
        <v>0</v>
      </c>
      <c r="F11257" s="3">
        <f>VLOOKUP(C11257,Index[],4,FALSE)</f>
        <v>0</v>
      </c>
      <c r="G11257" s="3">
        <f>VLOOKUP(C11257,Index[],5,FALSE)</f>
        <v>0</v>
      </c>
      <c r="H11257" t="s">
        <v>291</v>
      </c>
      <c r="I11257">
        <f>VLOOKUP(Table1[[#This Row],[trait_name]],Trait[],2,FALSE)</f>
        <v>58</v>
      </c>
      <c r="J11257" s="23" t="s">
        <v>123</v>
      </c>
      <c r="K11257" s="23">
        <v>1</v>
      </c>
      <c r="L11257" s="3" t="s">
        <v>190</v>
      </c>
      <c r="N11257" s="23"/>
      <c r="O11257"/>
    </row>
    <row r="11258" spans="1:15">
      <c r="A11258" s="66">
        <f>VLOOKUP(C11258,Index[],8,FALSE)</f>
        <v>43248</v>
      </c>
      <c r="B11258" s="5">
        <v>43248</v>
      </c>
      <c r="C11258" t="s">
        <v>884</v>
      </c>
      <c r="D11258" s="3">
        <f>VLOOKUP(C11258,Index[],2,FALSE)</f>
        <v>91</v>
      </c>
      <c r="E11258" s="3">
        <f>VLOOKUP(C11258,Index[],3,FALSE)</f>
        <v>0</v>
      </c>
      <c r="F11258" s="3">
        <f>VLOOKUP(C11258,Index[],4,FALSE)</f>
        <v>0</v>
      </c>
      <c r="G11258" s="3">
        <f>VLOOKUP(C11258,Index[],5,FALSE)</f>
        <v>0</v>
      </c>
      <c r="H11258" t="s">
        <v>291</v>
      </c>
      <c r="I11258">
        <f>VLOOKUP(Table1[[#This Row],[trait_name]],Trait[],2,FALSE)</f>
        <v>58</v>
      </c>
      <c r="J11258" s="23" t="s">
        <v>123</v>
      </c>
      <c r="K11258" s="23">
        <v>2</v>
      </c>
      <c r="L11258" s="3" t="s">
        <v>124</v>
      </c>
      <c r="N11258" s="23"/>
      <c r="O11258"/>
    </row>
    <row r="11259" spans="1:15">
      <c r="A11259" s="66"/>
      <c r="B11259" s="5">
        <v>43314</v>
      </c>
      <c r="C11259" t="s">
        <v>884</v>
      </c>
      <c r="D11259" s="3">
        <f>VLOOKUP(C11259,Index[],2,FALSE)</f>
        <v>91</v>
      </c>
      <c r="E11259" s="3">
        <f>VLOOKUP(C11259,Index[],3,FALSE)</f>
        <v>0</v>
      </c>
      <c r="F11259" s="3">
        <f>VLOOKUP(C11259,Index[],4,FALSE)</f>
        <v>0</v>
      </c>
      <c r="G11259" s="3">
        <f>VLOOKUP(C11259,Index[],5,FALSE)</f>
        <v>0</v>
      </c>
      <c r="I11259">
        <f>VLOOKUP(Table1[[#This Row],[trait_name]],Trait[],2,FALSE)</f>
        <v>58</v>
      </c>
      <c r="J11259" s="23" t="s">
        <v>123</v>
      </c>
      <c r="K11259" s="23">
        <v>3</v>
      </c>
      <c r="L11259" s="3"/>
      <c r="M11259" s="3"/>
      <c r="N11259" s="23"/>
      <c r="O11259"/>
    </row>
    <row r="11260" spans="1:15">
      <c r="A11260" s="66"/>
      <c r="B11260" s="5">
        <v>43314</v>
      </c>
      <c r="C11260" t="s">
        <v>884</v>
      </c>
      <c r="D11260" s="3">
        <f>VLOOKUP(C11260,Index[],2,FALSE)</f>
        <v>91</v>
      </c>
      <c r="E11260" s="3">
        <f>VLOOKUP(C11260,Index[],3,FALSE)</f>
        <v>0</v>
      </c>
      <c r="F11260" s="3">
        <f>VLOOKUP(C11260,Index[],4,FALSE)</f>
        <v>0</v>
      </c>
      <c r="G11260" s="3">
        <f>VLOOKUP(C11260,Index[],5,FALSE)</f>
        <v>0</v>
      </c>
      <c r="H11260" t="s">
        <v>892</v>
      </c>
      <c r="I11260">
        <f>VLOOKUP(Table1[[#This Row],[trait_name]],Trait[],2,FALSE)</f>
        <v>59</v>
      </c>
      <c r="J11260" s="23" t="s">
        <v>125</v>
      </c>
      <c r="K11260" s="23">
        <v>1</v>
      </c>
      <c r="L11260" s="3" t="s">
        <v>131</v>
      </c>
      <c r="M11260" s="3"/>
      <c r="N11260" s="23"/>
      <c r="O11260"/>
    </row>
    <row r="11261" spans="1:15">
      <c r="A11261" s="66">
        <f>VLOOKUP(C11261,Index[],8,FALSE)</f>
        <v>43248</v>
      </c>
      <c r="B11261" s="5">
        <v>43248</v>
      </c>
      <c r="C11261" t="s">
        <v>884</v>
      </c>
      <c r="D11261" s="3">
        <f>VLOOKUP(C11261,Index[],2,FALSE)</f>
        <v>91</v>
      </c>
      <c r="E11261" s="3">
        <f>VLOOKUP(C11261,Index[],3,FALSE)</f>
        <v>0</v>
      </c>
      <c r="F11261" s="3">
        <f>VLOOKUP(C11261,Index[],4,FALSE)</f>
        <v>0</v>
      </c>
      <c r="G11261" s="3">
        <f>VLOOKUP(C11261,Index[],5,FALSE)</f>
        <v>0</v>
      </c>
      <c r="H11261" t="s">
        <v>892</v>
      </c>
      <c r="I11261">
        <f>VLOOKUP(Table1[[#This Row],[trait_name]],Trait[],2,FALSE)</f>
        <v>60</v>
      </c>
      <c r="J11261" s="23" t="s">
        <v>127</v>
      </c>
      <c r="K11261" s="23">
        <v>1</v>
      </c>
      <c r="L11261" s="3" t="s">
        <v>129</v>
      </c>
      <c r="N11261" s="23"/>
      <c r="O11261"/>
    </row>
    <row r="11262" spans="1:15">
      <c r="A11262" s="66"/>
      <c r="B11262" s="5">
        <v>43314</v>
      </c>
      <c r="C11262" t="s">
        <v>884</v>
      </c>
      <c r="D11262" s="3">
        <f>VLOOKUP(C11262,Index[],2,FALSE)</f>
        <v>91</v>
      </c>
      <c r="E11262" s="3">
        <f>VLOOKUP(C11262,Index[],3,FALSE)</f>
        <v>0</v>
      </c>
      <c r="F11262" s="3">
        <f>VLOOKUP(C11262,Index[],4,FALSE)</f>
        <v>0</v>
      </c>
      <c r="G11262" s="3">
        <f>VLOOKUP(C11262,Index[],5,FALSE)</f>
        <v>0</v>
      </c>
      <c r="I11262">
        <f>VLOOKUP(Table1[[#This Row],[trait_name]],Trait[],2,FALSE)</f>
        <v>60</v>
      </c>
      <c r="J11262" s="23" t="s">
        <v>127</v>
      </c>
      <c r="K11262" s="23">
        <v>2</v>
      </c>
      <c r="L11262" s="3"/>
      <c r="M11262" s="3"/>
      <c r="N11262" s="23"/>
      <c r="O11262"/>
    </row>
    <row r="11263" spans="1:15">
      <c r="A11263" s="66">
        <f>VLOOKUP(C11263,Index[],8,FALSE)</f>
        <v>43248</v>
      </c>
      <c r="B11263" s="5">
        <v>43248</v>
      </c>
      <c r="C11263" t="s">
        <v>884</v>
      </c>
      <c r="D11263" s="3">
        <f>VLOOKUP(C11263,Index[],2,FALSE)</f>
        <v>91</v>
      </c>
      <c r="E11263" s="3">
        <f>VLOOKUP(C11263,Index[],3,FALSE)</f>
        <v>0</v>
      </c>
      <c r="F11263" s="3">
        <f>VLOOKUP(C11263,Index[],4,FALSE)</f>
        <v>0</v>
      </c>
      <c r="G11263" s="3">
        <f>VLOOKUP(C11263,Index[],5,FALSE)</f>
        <v>0</v>
      </c>
      <c r="H11263" t="s">
        <v>291</v>
      </c>
      <c r="I11263">
        <f>VLOOKUP(Table1[[#This Row],[trait_name]],Trait[],2,FALSE)</f>
        <v>61</v>
      </c>
      <c r="J11263" s="23" t="s">
        <v>130</v>
      </c>
      <c r="K11263" s="23">
        <v>1</v>
      </c>
      <c r="L11263" s="3" t="s">
        <v>126</v>
      </c>
      <c r="N11263" s="23"/>
      <c r="O11263"/>
    </row>
    <row r="11264" spans="1:15">
      <c r="A11264" s="66"/>
      <c r="B11264" s="5">
        <v>43314</v>
      </c>
      <c r="C11264" t="s">
        <v>884</v>
      </c>
      <c r="D11264" s="3">
        <f>VLOOKUP(C11264,Index[],2,FALSE)</f>
        <v>91</v>
      </c>
      <c r="E11264" s="3">
        <f>VLOOKUP(C11264,Index[],3,FALSE)</f>
        <v>0</v>
      </c>
      <c r="F11264" s="3">
        <f>VLOOKUP(C11264,Index[],4,FALSE)</f>
        <v>0</v>
      </c>
      <c r="G11264" s="3">
        <f>VLOOKUP(C11264,Index[],5,FALSE)</f>
        <v>0</v>
      </c>
      <c r="I11264">
        <f>VLOOKUP(Table1[[#This Row],[trait_name]],Trait[],2,FALSE)</f>
        <v>61</v>
      </c>
      <c r="J11264" s="23" t="s">
        <v>130</v>
      </c>
      <c r="K11264" s="23">
        <v>2</v>
      </c>
      <c r="L11264" s="3"/>
      <c r="M11264" s="3"/>
      <c r="N11264" s="23"/>
      <c r="O11264"/>
    </row>
    <row r="11265" spans="1:15">
      <c r="A11265" s="66"/>
      <c r="B11265" s="5">
        <v>43314</v>
      </c>
      <c r="C11265" t="s">
        <v>884</v>
      </c>
      <c r="D11265" s="3">
        <f>VLOOKUP(C11265,Index[],2,FALSE)</f>
        <v>91</v>
      </c>
      <c r="E11265" s="3">
        <f>VLOOKUP(C11265,Index[],3,FALSE)</f>
        <v>0</v>
      </c>
      <c r="F11265" s="3">
        <f>VLOOKUP(C11265,Index[],4,FALSE)</f>
        <v>0</v>
      </c>
      <c r="G11265" s="3">
        <f>VLOOKUP(C11265,Index[],5,FALSE)</f>
        <v>0</v>
      </c>
      <c r="I11265">
        <f>VLOOKUP(Table1[[#This Row],[trait_name]],Trait[],2,FALSE)</f>
        <v>62</v>
      </c>
      <c r="J11265" s="23" t="s">
        <v>235</v>
      </c>
      <c r="K11265" s="23">
        <v>1</v>
      </c>
      <c r="L11265" s="3"/>
      <c r="M11265" s="3"/>
      <c r="N11265" s="23"/>
      <c r="O11265"/>
    </row>
    <row r="11266" spans="1:15">
      <c r="A11266" s="66"/>
      <c r="B11266" s="5">
        <v>43314</v>
      </c>
      <c r="C11266" t="s">
        <v>884</v>
      </c>
      <c r="D11266" s="3">
        <f>VLOOKUP(C11266,Index[],2,FALSE)</f>
        <v>91</v>
      </c>
      <c r="E11266" s="3">
        <f>VLOOKUP(C11266,Index[],3,FALSE)</f>
        <v>0</v>
      </c>
      <c r="F11266" s="3">
        <f>VLOOKUP(C11266,Index[],4,FALSE)</f>
        <v>0</v>
      </c>
      <c r="G11266" s="3">
        <f>VLOOKUP(C11266,Index[],5,FALSE)</f>
        <v>0</v>
      </c>
      <c r="I11266">
        <f>VLOOKUP(Table1[[#This Row],[trait_name]],Trait[],2,FALSE)</f>
        <v>63</v>
      </c>
      <c r="J11266" s="23" t="s">
        <v>237</v>
      </c>
      <c r="K11266" s="23">
        <v>1</v>
      </c>
      <c r="L11266" s="3"/>
      <c r="M11266" s="3"/>
      <c r="N11266" s="23"/>
      <c r="O11266"/>
    </row>
    <row r="11267" spans="1:15">
      <c r="A11267" s="66"/>
      <c r="B11267" s="5">
        <v>43314</v>
      </c>
      <c r="C11267" t="s">
        <v>884</v>
      </c>
      <c r="D11267" s="3">
        <f>VLOOKUP(C11267,Index[],2,FALSE)</f>
        <v>91</v>
      </c>
      <c r="E11267" s="3">
        <f>VLOOKUP(C11267,Index[],3,FALSE)</f>
        <v>0</v>
      </c>
      <c r="F11267" s="3">
        <f>VLOOKUP(C11267,Index[],4,FALSE)</f>
        <v>0</v>
      </c>
      <c r="G11267" s="3">
        <f>VLOOKUP(C11267,Index[],5,FALSE)</f>
        <v>0</v>
      </c>
      <c r="H11267" t="s">
        <v>892</v>
      </c>
      <c r="I11267">
        <f>VLOOKUP(Table1[[#This Row],[trait_name]],Trait[],2,FALSE)</f>
        <v>64</v>
      </c>
      <c r="J11267" s="23" t="s">
        <v>132</v>
      </c>
      <c r="K11267" s="23">
        <v>1</v>
      </c>
      <c r="L11267" s="3" t="s">
        <v>131</v>
      </c>
      <c r="M11267" s="3"/>
      <c r="N11267" s="23"/>
      <c r="O11267"/>
    </row>
    <row r="11268" spans="1:15">
      <c r="A11268" s="66">
        <f>VLOOKUP(C11268,Index[],8,FALSE)</f>
        <v>43248</v>
      </c>
      <c r="B11268" s="5">
        <v>43314</v>
      </c>
      <c r="C11268" t="s">
        <v>884</v>
      </c>
      <c r="D11268" s="3">
        <f>VLOOKUP(C11268,Index[],2,FALSE)</f>
        <v>91</v>
      </c>
      <c r="E11268" s="3">
        <f>VLOOKUP(C11268,Index[],3,FALSE)</f>
        <v>0</v>
      </c>
      <c r="F11268" s="3">
        <f>VLOOKUP(C11268,Index[],4,FALSE)</f>
        <v>0</v>
      </c>
      <c r="G11268" s="3">
        <f>VLOOKUP(C11268,Index[],5,FALSE)</f>
        <v>0</v>
      </c>
      <c r="H11268" t="s">
        <v>894</v>
      </c>
      <c r="I11268">
        <f>VLOOKUP(Table1[[#This Row],[trait_name]],Trait[],2,FALSE)</f>
        <v>65</v>
      </c>
      <c r="J11268" s="23" t="s">
        <v>133</v>
      </c>
      <c r="K11268" s="23">
        <v>1</v>
      </c>
      <c r="L11268" s="3" t="s">
        <v>134</v>
      </c>
      <c r="N11268" s="23"/>
      <c r="O11268"/>
    </row>
    <row r="11269" spans="1:15">
      <c r="A11269" s="66"/>
      <c r="B11269" s="5">
        <v>43314</v>
      </c>
      <c r="C11269" t="s">
        <v>884</v>
      </c>
      <c r="D11269" s="3">
        <f>VLOOKUP(C11269,Index[],2,FALSE)</f>
        <v>91</v>
      </c>
      <c r="E11269" s="3">
        <f>VLOOKUP(C11269,Index[],3,FALSE)</f>
        <v>0</v>
      </c>
      <c r="F11269" s="3">
        <f>VLOOKUP(C11269,Index[],4,FALSE)</f>
        <v>0</v>
      </c>
      <c r="G11269" s="3">
        <f>VLOOKUP(C11269,Index[],5,FALSE)</f>
        <v>0</v>
      </c>
      <c r="I11269">
        <f>VLOOKUP(Table1[[#This Row],[trait_name]],Trait[],2,FALSE)</f>
        <v>65</v>
      </c>
      <c r="J11269" s="23" t="s">
        <v>133</v>
      </c>
      <c r="K11269" s="23">
        <v>2</v>
      </c>
      <c r="L11269" s="3"/>
      <c r="M11269" s="3"/>
      <c r="N11269" s="23"/>
      <c r="O11269"/>
    </row>
    <row r="11270" spans="1:15">
      <c r="A11270" s="66">
        <f>VLOOKUP(C11270,Index[],8,FALSE)</f>
        <v>43248</v>
      </c>
      <c r="B11270" s="5">
        <v>43248</v>
      </c>
      <c r="C11270" t="s">
        <v>884</v>
      </c>
      <c r="D11270" s="3">
        <f>VLOOKUP(C11270,Index[],2,FALSE)</f>
        <v>91</v>
      </c>
      <c r="E11270" s="3">
        <f>VLOOKUP(C11270,Index[],3,FALSE)</f>
        <v>0</v>
      </c>
      <c r="F11270" s="3">
        <f>VLOOKUP(C11270,Index[],4,FALSE)</f>
        <v>0</v>
      </c>
      <c r="G11270" s="3">
        <f>VLOOKUP(C11270,Index[],5,FALSE)</f>
        <v>0</v>
      </c>
      <c r="H11270" t="s">
        <v>291</v>
      </c>
      <c r="I11270">
        <f>VLOOKUP(Table1[[#This Row],[trait_name]],Trait[],2,FALSE)</f>
        <v>66</v>
      </c>
      <c r="J11270" s="23" t="s">
        <v>194</v>
      </c>
      <c r="K11270" s="23">
        <v>1</v>
      </c>
      <c r="L11270" s="3" t="s">
        <v>195</v>
      </c>
      <c r="N11270" s="23"/>
      <c r="O11270"/>
    </row>
    <row r="11271" spans="1:15">
      <c r="A11271" s="66"/>
      <c r="B11271" s="5">
        <v>43314</v>
      </c>
      <c r="C11271" t="s">
        <v>884</v>
      </c>
      <c r="D11271" s="3">
        <f>VLOOKUP(C11271,Index[],2,FALSE)</f>
        <v>91</v>
      </c>
      <c r="E11271" s="3">
        <f>VLOOKUP(C11271,Index[],3,FALSE)</f>
        <v>0</v>
      </c>
      <c r="F11271" s="3">
        <f>VLOOKUP(C11271,Index[],4,FALSE)</f>
        <v>0</v>
      </c>
      <c r="G11271" s="3">
        <f>VLOOKUP(C11271,Index[],5,FALSE)</f>
        <v>0</v>
      </c>
      <c r="I11271">
        <f>VLOOKUP(Table1[[#This Row],[trait_name]],Trait[],2,FALSE)</f>
        <v>66</v>
      </c>
      <c r="J11271" s="23" t="s">
        <v>194</v>
      </c>
      <c r="K11271" s="23">
        <v>2</v>
      </c>
      <c r="L11271" s="3"/>
      <c r="M11271" s="3"/>
      <c r="N11271" s="23"/>
      <c r="O11271"/>
    </row>
    <row r="11272" spans="1:15">
      <c r="A11272" s="66"/>
      <c r="B11272" s="5">
        <v>43314</v>
      </c>
      <c r="C11272" t="s">
        <v>884</v>
      </c>
      <c r="D11272" s="3">
        <f>VLOOKUP(C11272,Index[],2,FALSE)</f>
        <v>91</v>
      </c>
      <c r="E11272" s="3">
        <f>VLOOKUP(C11272,Index[],3,FALSE)</f>
        <v>0</v>
      </c>
      <c r="F11272" s="3">
        <f>VLOOKUP(C11272,Index[],4,FALSE)</f>
        <v>0</v>
      </c>
      <c r="G11272" s="3">
        <f>VLOOKUP(C11272,Index[],5,FALSE)</f>
        <v>0</v>
      </c>
      <c r="H11272" t="s">
        <v>894</v>
      </c>
      <c r="I11272">
        <f>VLOOKUP(Table1[[#This Row],[trait_name]],Trait[],2,FALSE)</f>
        <v>67</v>
      </c>
      <c r="J11272" s="23" t="s">
        <v>136</v>
      </c>
      <c r="K11272" s="23">
        <v>1</v>
      </c>
      <c r="L11272" s="3" t="s">
        <v>137</v>
      </c>
      <c r="M11272" s="3"/>
      <c r="N11272" s="23"/>
      <c r="O11272"/>
    </row>
    <row r="11273" spans="1:15">
      <c r="A11273" s="66"/>
      <c r="B11273" s="5">
        <v>43314</v>
      </c>
      <c r="C11273" t="s">
        <v>884</v>
      </c>
      <c r="D11273" s="3">
        <f>VLOOKUP(C11273,Index[],2,FALSE)</f>
        <v>91</v>
      </c>
      <c r="E11273" s="3">
        <f>VLOOKUP(C11273,Index[],3,FALSE)</f>
        <v>0</v>
      </c>
      <c r="F11273" s="3">
        <f>VLOOKUP(C11273,Index[],4,FALSE)</f>
        <v>0</v>
      </c>
      <c r="G11273" s="3">
        <f>VLOOKUP(C11273,Index[],5,FALSE)</f>
        <v>0</v>
      </c>
      <c r="I11273">
        <f>VLOOKUP(Table1[[#This Row],[trait_name]],Trait[],2,FALSE)</f>
        <v>68</v>
      </c>
      <c r="J11273" s="23" t="s">
        <v>199</v>
      </c>
      <c r="K11273" s="23">
        <v>1</v>
      </c>
      <c r="L11273" s="3"/>
      <c r="M11273" s="3"/>
      <c r="N11273" s="23"/>
      <c r="O11273"/>
    </row>
    <row r="11274" spans="1:15">
      <c r="A11274" s="66"/>
      <c r="B11274" s="5">
        <v>43314</v>
      </c>
      <c r="C11274" t="s">
        <v>895</v>
      </c>
      <c r="D11274" s="3">
        <f>VLOOKUP(C11274,Index[],2,FALSE)</f>
        <v>92</v>
      </c>
      <c r="E11274" s="3">
        <f>VLOOKUP(C11274,Index[],3,FALSE)</f>
        <v>0</v>
      </c>
      <c r="F11274" s="3">
        <f>VLOOKUP(C11274,Index[],4,FALSE)</f>
        <v>0</v>
      </c>
      <c r="G11274" s="3">
        <f>VLOOKUP(C11274,Index[],5,FALSE)</f>
        <v>0</v>
      </c>
      <c r="I11274">
        <f>VLOOKUP(Table1[[#This Row],[trait_name]],Trait[],2,FALSE)</f>
        <v>1</v>
      </c>
      <c r="J11274" s="23" t="s">
        <v>140</v>
      </c>
      <c r="K11274" s="23">
        <v>1</v>
      </c>
      <c r="L11274" s="3"/>
      <c r="M11274" s="3"/>
      <c r="N11274" s="23"/>
      <c r="O11274"/>
    </row>
    <row r="11275" spans="1:15">
      <c r="A11275" s="66">
        <f>VLOOKUP(C11275,Index[],8,FALSE)</f>
        <v>43248</v>
      </c>
      <c r="B11275" s="5">
        <v>43248</v>
      </c>
      <c r="C11275" t="s">
        <v>895</v>
      </c>
      <c r="D11275" s="3">
        <f>VLOOKUP(C11275,Index[],2,FALSE)</f>
        <v>92</v>
      </c>
      <c r="E11275" s="3">
        <f>VLOOKUP(C11275,Index[],3,FALSE)</f>
        <v>0</v>
      </c>
      <c r="F11275" s="3">
        <f>VLOOKUP(C11275,Index[],4,FALSE)</f>
        <v>0</v>
      </c>
      <c r="G11275" s="3">
        <f>VLOOKUP(C11275,Index[],5,FALSE)</f>
        <v>0</v>
      </c>
      <c r="H11275" t="s">
        <v>17</v>
      </c>
      <c r="I11275">
        <f>VLOOKUP(Table1[[#This Row],[trait_name]],Trait[],2,FALSE)</f>
        <v>2</v>
      </c>
      <c r="J11275" s="23" t="s">
        <v>15</v>
      </c>
      <c r="K11275" s="23">
        <v>1</v>
      </c>
      <c r="L11275" s="3" t="s">
        <v>896</v>
      </c>
      <c r="N11275" s="23"/>
      <c r="O11275"/>
    </row>
    <row r="11276" spans="1:15">
      <c r="A11276" s="66"/>
      <c r="B11276" s="5">
        <v>43314</v>
      </c>
      <c r="C11276" t="s">
        <v>895</v>
      </c>
      <c r="D11276" s="3">
        <f>VLOOKUP(C11276,Index[],2,FALSE)</f>
        <v>92</v>
      </c>
      <c r="E11276" s="3">
        <f>VLOOKUP(C11276,Index[],3,FALSE)</f>
        <v>0</v>
      </c>
      <c r="F11276" s="3">
        <f>VLOOKUP(C11276,Index[],4,FALSE)</f>
        <v>0</v>
      </c>
      <c r="G11276" s="3">
        <f>VLOOKUP(C11276,Index[],5,FALSE)</f>
        <v>0</v>
      </c>
      <c r="H11276" t="s">
        <v>139</v>
      </c>
      <c r="I11276">
        <f>VLOOKUP(Table1[[#This Row],[trait_name]],Trait[],2,FALSE)</f>
        <v>2</v>
      </c>
      <c r="J11276" s="23" t="s">
        <v>15</v>
      </c>
      <c r="K11276" s="23">
        <v>2</v>
      </c>
      <c r="L11276" s="3" t="s">
        <v>897</v>
      </c>
      <c r="M11276" s="3"/>
      <c r="N11276" s="23"/>
      <c r="O11276"/>
    </row>
    <row r="11277" spans="1:15">
      <c r="A11277" s="66">
        <f>VLOOKUP(C11277,Index[],8,FALSE)</f>
        <v>43248</v>
      </c>
      <c r="B11277" s="5">
        <v>43248</v>
      </c>
      <c r="C11277" t="s">
        <v>895</v>
      </c>
      <c r="D11277" s="3">
        <f>VLOOKUP(C11277,Index[],2,FALSE)</f>
        <v>92</v>
      </c>
      <c r="E11277" s="3">
        <f>VLOOKUP(C11277,Index[],3,FALSE)</f>
        <v>0</v>
      </c>
      <c r="F11277" s="3">
        <f>VLOOKUP(C11277,Index[],4,FALSE)</f>
        <v>0</v>
      </c>
      <c r="G11277" s="3">
        <f>VLOOKUP(C11277,Index[],5,FALSE)</f>
        <v>0</v>
      </c>
      <c r="H11277" t="s">
        <v>17</v>
      </c>
      <c r="I11277">
        <f>VLOOKUP(Table1[[#This Row],[trait_name]],Trait[],2,FALSE)</f>
        <v>3</v>
      </c>
      <c r="J11277" s="23" t="s">
        <v>18</v>
      </c>
      <c r="K11277" s="23">
        <v>1</v>
      </c>
      <c r="L11277" s="3" t="s">
        <v>19</v>
      </c>
      <c r="N11277" s="23"/>
      <c r="O11277"/>
    </row>
    <row r="11278" spans="1:15">
      <c r="A11278" s="66">
        <f>VLOOKUP(C11278,Index[],8,FALSE)</f>
        <v>43248</v>
      </c>
      <c r="B11278" s="5">
        <v>43248</v>
      </c>
      <c r="C11278" t="s">
        <v>895</v>
      </c>
      <c r="D11278" s="3">
        <f>VLOOKUP(C11278,Index[],2,FALSE)</f>
        <v>92</v>
      </c>
      <c r="E11278" s="3">
        <f>VLOOKUP(C11278,Index[],3,FALSE)</f>
        <v>0</v>
      </c>
      <c r="F11278" s="3">
        <f>VLOOKUP(C11278,Index[],4,FALSE)</f>
        <v>0</v>
      </c>
      <c r="G11278" s="3">
        <f>VLOOKUP(C11278,Index[],5,FALSE)</f>
        <v>0</v>
      </c>
      <c r="H11278" t="s">
        <v>17</v>
      </c>
      <c r="I11278">
        <f>VLOOKUP(Table1[[#This Row],[trait_name]],Trait[],2,FALSE)</f>
        <v>3</v>
      </c>
      <c r="J11278" s="23" t="s">
        <v>18</v>
      </c>
      <c r="K11278" s="23">
        <v>2</v>
      </c>
      <c r="L11278" s="3" t="s">
        <v>21</v>
      </c>
      <c r="N11278" s="23"/>
      <c r="O11278"/>
    </row>
    <row r="11279" spans="1:15">
      <c r="A11279" s="66"/>
      <c r="B11279" s="5">
        <v>43314</v>
      </c>
      <c r="C11279" t="s">
        <v>895</v>
      </c>
      <c r="D11279" s="3">
        <f>VLOOKUP(C11279,Index[],2,FALSE)</f>
        <v>92</v>
      </c>
      <c r="E11279" s="3">
        <f>VLOOKUP(C11279,Index[],3,FALSE)</f>
        <v>0</v>
      </c>
      <c r="F11279" s="3">
        <f>VLOOKUP(C11279,Index[],4,FALSE)</f>
        <v>0</v>
      </c>
      <c r="G11279" s="3">
        <f>VLOOKUP(C11279,Index[],5,FALSE)</f>
        <v>0</v>
      </c>
      <c r="I11279">
        <f>VLOOKUP(Table1[[#This Row],[trait_name]],Trait[],2,FALSE)</f>
        <v>3</v>
      </c>
      <c r="J11279" s="23" t="s">
        <v>18</v>
      </c>
      <c r="K11279" s="23">
        <v>3</v>
      </c>
      <c r="L11279" s="3"/>
      <c r="M11279" s="3"/>
      <c r="N11279" s="23"/>
      <c r="O11279"/>
    </row>
    <row r="11280" spans="1:15">
      <c r="A11280" s="66">
        <f>VLOOKUP(C11280,Index[],8,FALSE)</f>
        <v>43248</v>
      </c>
      <c r="B11280" s="5">
        <v>43248</v>
      </c>
      <c r="C11280" t="s">
        <v>895</v>
      </c>
      <c r="D11280" s="3">
        <f>VLOOKUP(C11280,Index[],2,FALSE)</f>
        <v>92</v>
      </c>
      <c r="E11280" s="3">
        <f>VLOOKUP(C11280,Index[],3,FALSE)</f>
        <v>0</v>
      </c>
      <c r="F11280" s="3">
        <f>VLOOKUP(C11280,Index[],4,FALSE)</f>
        <v>0</v>
      </c>
      <c r="G11280" s="3">
        <f>VLOOKUP(C11280,Index[],5,FALSE)</f>
        <v>0</v>
      </c>
      <c r="H11280" t="s">
        <v>17</v>
      </c>
      <c r="I11280">
        <f>VLOOKUP(Table1[[#This Row],[trait_name]],Trait[],2,FALSE)</f>
        <v>4</v>
      </c>
      <c r="J11280" s="23" t="s">
        <v>22</v>
      </c>
      <c r="K11280" s="23">
        <v>1</v>
      </c>
      <c r="L11280" s="3" t="s">
        <v>23</v>
      </c>
      <c r="N11280" s="23"/>
      <c r="O11280"/>
    </row>
    <row r="11281" spans="1:15">
      <c r="A11281" s="66"/>
      <c r="B11281" s="5">
        <v>43314</v>
      </c>
      <c r="C11281" t="s">
        <v>895</v>
      </c>
      <c r="D11281" s="3">
        <f>VLOOKUP(C11281,Index[],2,FALSE)</f>
        <v>92</v>
      </c>
      <c r="E11281" s="3">
        <f>VLOOKUP(C11281,Index[],3,FALSE)</f>
        <v>0</v>
      </c>
      <c r="F11281" s="3">
        <f>VLOOKUP(C11281,Index[],4,FALSE)</f>
        <v>0</v>
      </c>
      <c r="G11281" s="3">
        <f>VLOOKUP(C11281,Index[],5,FALSE)</f>
        <v>0</v>
      </c>
      <c r="H11281" t="s">
        <v>860</v>
      </c>
      <c r="I11281">
        <f>VLOOKUP(Table1[[#This Row],[trait_name]],Trait[],2,FALSE)</f>
        <v>4</v>
      </c>
      <c r="J11281" s="23" t="s">
        <v>22</v>
      </c>
      <c r="K11281" s="23">
        <v>2</v>
      </c>
      <c r="L11281" s="3" t="s">
        <v>23</v>
      </c>
      <c r="M11281" s="3" t="s">
        <v>126</v>
      </c>
      <c r="N11281" s="23"/>
      <c r="O11281"/>
    </row>
    <row r="11282" spans="1:15">
      <c r="A11282" s="66"/>
      <c r="B11282" s="5">
        <v>43314</v>
      </c>
      <c r="C11282" t="s">
        <v>895</v>
      </c>
      <c r="D11282" s="3">
        <f>VLOOKUP(C11282,Index[],2,FALSE)</f>
        <v>92</v>
      </c>
      <c r="E11282" s="3">
        <f>VLOOKUP(C11282,Index[],3,FALSE)</f>
        <v>0</v>
      </c>
      <c r="F11282" s="3">
        <f>VLOOKUP(C11282,Index[],4,FALSE)</f>
        <v>0</v>
      </c>
      <c r="G11282" s="3">
        <f>VLOOKUP(C11282,Index[],5,FALSE)</f>
        <v>0</v>
      </c>
      <c r="I11282">
        <f>VLOOKUP(Table1[[#This Row],[trait_name]],Trait[],2,FALSE)</f>
        <v>5</v>
      </c>
      <c r="J11282" s="23" t="s">
        <v>24</v>
      </c>
      <c r="K11282" s="23">
        <v>1</v>
      </c>
      <c r="L11282" s="3"/>
      <c r="M11282" s="3"/>
      <c r="N11282" s="23"/>
      <c r="O11282"/>
    </row>
    <row r="11283" spans="1:15">
      <c r="A11283" s="66">
        <f>VLOOKUP(C11283,Index[],8,FALSE)</f>
        <v>43248</v>
      </c>
      <c r="B11283" s="5"/>
      <c r="C11283" t="s">
        <v>895</v>
      </c>
      <c r="D11283" s="3">
        <f>VLOOKUP(C11283,Index[],2,FALSE)</f>
        <v>92</v>
      </c>
      <c r="E11283" s="3">
        <f>VLOOKUP(C11283,Index[],3,FALSE)</f>
        <v>0</v>
      </c>
      <c r="F11283" s="3">
        <f>VLOOKUP(C11283,Index[],4,FALSE)</f>
        <v>0</v>
      </c>
      <c r="G11283" s="3">
        <f>VLOOKUP(C11283,Index[],5,FALSE)</f>
        <v>0</v>
      </c>
      <c r="H11283" t="s">
        <v>17</v>
      </c>
      <c r="I11283">
        <f>VLOOKUP(Table1[[#This Row],[trait_name]],Trait[],2,FALSE)</f>
        <v>6</v>
      </c>
      <c r="J11283" s="23" t="s">
        <v>148</v>
      </c>
      <c r="K11283" s="23">
        <v>1</v>
      </c>
      <c r="L11283" s="3"/>
      <c r="N11283" s="23"/>
      <c r="O11283"/>
    </row>
    <row r="11284" spans="1:15">
      <c r="A11284" s="66"/>
      <c r="B11284" s="5">
        <v>43314</v>
      </c>
      <c r="C11284" t="s">
        <v>895</v>
      </c>
      <c r="D11284" s="3">
        <f>VLOOKUP(C11284,Index[],2,FALSE)</f>
        <v>92</v>
      </c>
      <c r="E11284" s="3">
        <f>VLOOKUP(C11284,Index[],3,FALSE)</f>
        <v>0</v>
      </c>
      <c r="F11284" s="3">
        <f>VLOOKUP(C11284,Index[],4,FALSE)</f>
        <v>0</v>
      </c>
      <c r="G11284" s="3">
        <f>VLOOKUP(C11284,Index[],5,FALSE)</f>
        <v>0</v>
      </c>
      <c r="I11284">
        <f>VLOOKUP(Table1[[#This Row],[trait_name]],Trait[],2,FALSE)</f>
        <v>6</v>
      </c>
      <c r="J11284" s="23" t="s">
        <v>148</v>
      </c>
      <c r="K11284" s="23">
        <v>2</v>
      </c>
      <c r="L11284" s="3"/>
      <c r="M11284" s="3"/>
      <c r="N11284" s="23"/>
      <c r="O11284"/>
    </row>
    <row r="11285" spans="1:15">
      <c r="A11285" s="66">
        <f>VLOOKUP(C11285,Index[],8,FALSE)</f>
        <v>43248</v>
      </c>
      <c r="B11285" s="5">
        <v>43248</v>
      </c>
      <c r="C11285" t="s">
        <v>895</v>
      </c>
      <c r="D11285" s="3">
        <f>VLOOKUP(C11285,Index[],2,FALSE)</f>
        <v>92</v>
      </c>
      <c r="E11285" s="3">
        <f>VLOOKUP(C11285,Index[],3,FALSE)</f>
        <v>0</v>
      </c>
      <c r="F11285" s="3">
        <f>VLOOKUP(C11285,Index[],4,FALSE)</f>
        <v>0</v>
      </c>
      <c r="G11285" s="3">
        <f>VLOOKUP(C11285,Index[],5,FALSE)</f>
        <v>0</v>
      </c>
      <c r="H11285" t="s">
        <v>17</v>
      </c>
      <c r="I11285">
        <f>VLOOKUP(Table1[[#This Row],[trait_name]],Trait[],2,FALSE)</f>
        <v>7</v>
      </c>
      <c r="J11285" s="23" t="s">
        <v>26</v>
      </c>
      <c r="K11285" s="23">
        <v>1</v>
      </c>
      <c r="L11285" s="3" t="s">
        <v>23</v>
      </c>
      <c r="N11285" s="23"/>
      <c r="O11285"/>
    </row>
    <row r="11286" spans="1:15">
      <c r="A11286" s="66"/>
      <c r="B11286" s="5">
        <v>43314</v>
      </c>
      <c r="C11286" t="s">
        <v>895</v>
      </c>
      <c r="D11286" s="3">
        <f>VLOOKUP(C11286,Index[],2,FALSE)</f>
        <v>92</v>
      </c>
      <c r="E11286" s="3">
        <f>VLOOKUP(C11286,Index[],3,FALSE)</f>
        <v>0</v>
      </c>
      <c r="F11286" s="3">
        <f>VLOOKUP(C11286,Index[],4,FALSE)</f>
        <v>0</v>
      </c>
      <c r="G11286" s="3">
        <f>VLOOKUP(C11286,Index[],5,FALSE)</f>
        <v>0</v>
      </c>
      <c r="H11286" t="s">
        <v>860</v>
      </c>
      <c r="I11286">
        <f>VLOOKUP(Table1[[#This Row],[trait_name]],Trait[],2,FALSE)</f>
        <v>7</v>
      </c>
      <c r="J11286" s="23" t="s">
        <v>26</v>
      </c>
      <c r="K11286" s="23">
        <v>2</v>
      </c>
      <c r="L11286" s="3" t="s">
        <v>23</v>
      </c>
      <c r="M11286" s="3" t="s">
        <v>126</v>
      </c>
      <c r="N11286" s="23"/>
      <c r="O11286"/>
    </row>
    <row r="11287" spans="1:15">
      <c r="A11287" s="66"/>
      <c r="B11287" s="5">
        <v>43314</v>
      </c>
      <c r="C11287" t="s">
        <v>895</v>
      </c>
      <c r="D11287" s="3">
        <f>VLOOKUP(C11287,Index[],2,FALSE)</f>
        <v>92</v>
      </c>
      <c r="E11287" s="3">
        <f>VLOOKUP(C11287,Index[],3,FALSE)</f>
        <v>0</v>
      </c>
      <c r="F11287" s="3">
        <f>VLOOKUP(C11287,Index[],4,FALSE)</f>
        <v>0</v>
      </c>
      <c r="G11287" s="3">
        <f>VLOOKUP(C11287,Index[],5,FALSE)</f>
        <v>0</v>
      </c>
      <c r="I11287">
        <f>VLOOKUP(Table1[[#This Row],[trait_name]],Trait[],2,FALSE)</f>
        <v>8</v>
      </c>
      <c r="J11287" s="23" t="s">
        <v>150</v>
      </c>
      <c r="K11287" s="23">
        <v>1</v>
      </c>
      <c r="L11287" s="3"/>
      <c r="M11287" s="3"/>
      <c r="N11287" s="23"/>
      <c r="O11287"/>
    </row>
    <row r="11288" spans="1:15">
      <c r="A11288" s="66"/>
      <c r="B11288" s="5">
        <v>43314</v>
      </c>
      <c r="C11288" t="s">
        <v>895</v>
      </c>
      <c r="D11288" s="3">
        <f>VLOOKUP(C11288,Index[],2,FALSE)</f>
        <v>92</v>
      </c>
      <c r="E11288" s="3">
        <f>VLOOKUP(C11288,Index[],3,FALSE)</f>
        <v>0</v>
      </c>
      <c r="F11288" s="3">
        <f>VLOOKUP(C11288,Index[],4,FALSE)</f>
        <v>0</v>
      </c>
      <c r="G11288" s="3">
        <f>VLOOKUP(C11288,Index[],5,FALSE)</f>
        <v>0</v>
      </c>
      <c r="I11288">
        <f>VLOOKUP(Table1[[#This Row],[trait_name]],Trait[],2,FALSE)</f>
        <v>9</v>
      </c>
      <c r="J11288" s="23" t="s">
        <v>28</v>
      </c>
      <c r="K11288" s="23">
        <v>1</v>
      </c>
      <c r="L11288" s="3"/>
      <c r="M11288" s="3"/>
      <c r="N11288" s="23"/>
      <c r="O11288"/>
    </row>
    <row r="11289" spans="1:15">
      <c r="A11289" s="66"/>
      <c r="B11289" s="5">
        <v>43314</v>
      </c>
      <c r="C11289" t="s">
        <v>895</v>
      </c>
      <c r="D11289" s="3">
        <f>VLOOKUP(C11289,Index[],2,FALSE)</f>
        <v>92</v>
      </c>
      <c r="E11289" s="3">
        <f>VLOOKUP(C11289,Index[],3,FALSE)</f>
        <v>0</v>
      </c>
      <c r="F11289" s="3">
        <f>VLOOKUP(C11289,Index[],4,FALSE)</f>
        <v>0</v>
      </c>
      <c r="G11289" s="3">
        <f>VLOOKUP(C11289,Index[],5,FALSE)</f>
        <v>0</v>
      </c>
      <c r="H11289" t="s">
        <v>860</v>
      </c>
      <c r="I11289">
        <f>VLOOKUP(Table1[[#This Row],[trait_name]],Trait[],2,FALSE)</f>
        <v>10</v>
      </c>
      <c r="J11289" s="23" t="s">
        <v>29</v>
      </c>
      <c r="K11289" s="23">
        <v>1</v>
      </c>
      <c r="L11289" s="3" t="s">
        <v>23</v>
      </c>
      <c r="M11289" s="3" t="s">
        <v>126</v>
      </c>
      <c r="N11289" s="23"/>
      <c r="O11289"/>
    </row>
    <row r="11290" spans="1:15">
      <c r="A11290" s="66"/>
      <c r="B11290" s="5">
        <v>43314</v>
      </c>
      <c r="C11290" t="s">
        <v>895</v>
      </c>
      <c r="D11290" s="3">
        <f>VLOOKUP(C11290,Index[],2,FALSE)</f>
        <v>92</v>
      </c>
      <c r="E11290" s="3">
        <f>VLOOKUP(C11290,Index[],3,FALSE)</f>
        <v>0</v>
      </c>
      <c r="F11290" s="3">
        <f>VLOOKUP(C11290,Index[],4,FALSE)</f>
        <v>0</v>
      </c>
      <c r="G11290" s="3">
        <f>VLOOKUP(C11290,Index[],5,FALSE)</f>
        <v>0</v>
      </c>
      <c r="I11290">
        <f>VLOOKUP(Table1[[#This Row],[trait_name]],Trait[],2,FALSE)</f>
        <v>11</v>
      </c>
      <c r="J11290" s="23" t="s">
        <v>30</v>
      </c>
      <c r="K11290" s="23">
        <v>1</v>
      </c>
      <c r="L11290" s="3"/>
      <c r="M11290" s="3"/>
      <c r="N11290" s="23"/>
      <c r="O11290"/>
    </row>
    <row r="11291" spans="1:15">
      <c r="A11291" s="66"/>
      <c r="B11291" s="5">
        <v>43314</v>
      </c>
      <c r="C11291" t="s">
        <v>895</v>
      </c>
      <c r="D11291" s="3">
        <f>VLOOKUP(C11291,Index[],2,FALSE)</f>
        <v>92</v>
      </c>
      <c r="E11291" s="3">
        <f>VLOOKUP(C11291,Index[],3,FALSE)</f>
        <v>0</v>
      </c>
      <c r="F11291" s="3">
        <f>VLOOKUP(C11291,Index[],4,FALSE)</f>
        <v>0</v>
      </c>
      <c r="G11291" s="3">
        <f>VLOOKUP(C11291,Index[],5,FALSE)</f>
        <v>0</v>
      </c>
      <c r="H11291" t="s">
        <v>860</v>
      </c>
      <c r="I11291">
        <f>VLOOKUP(Table1[[#This Row],[trait_name]],Trait[],2,FALSE)</f>
        <v>12</v>
      </c>
      <c r="J11291" s="23" t="s">
        <v>151</v>
      </c>
      <c r="K11291" s="23">
        <v>1</v>
      </c>
      <c r="L11291" s="3" t="s">
        <v>23</v>
      </c>
      <c r="M11291" s="3" t="s">
        <v>126</v>
      </c>
      <c r="N11291" s="23"/>
      <c r="O11291"/>
    </row>
    <row r="11292" spans="1:15">
      <c r="A11292" s="66"/>
      <c r="B11292" s="5">
        <v>43314</v>
      </c>
      <c r="C11292" t="s">
        <v>895</v>
      </c>
      <c r="D11292" s="3">
        <f>VLOOKUP(C11292,Index[],2,FALSE)</f>
        <v>92</v>
      </c>
      <c r="E11292" s="3">
        <f>VLOOKUP(C11292,Index[],3,FALSE)</f>
        <v>0</v>
      </c>
      <c r="F11292" s="3">
        <f>VLOOKUP(C11292,Index[],4,FALSE)</f>
        <v>0</v>
      </c>
      <c r="G11292" s="3">
        <f>VLOOKUP(C11292,Index[],5,FALSE)</f>
        <v>0</v>
      </c>
      <c r="I11292">
        <f>VLOOKUP(Table1[[#This Row],[trait_name]],Trait[],2,FALSE)</f>
        <v>13</v>
      </c>
      <c r="J11292" s="23" t="s">
        <v>369</v>
      </c>
      <c r="K11292" s="23">
        <v>1</v>
      </c>
      <c r="L11292" s="3"/>
      <c r="M11292" s="3"/>
      <c r="N11292" s="23"/>
      <c r="O11292"/>
    </row>
    <row r="11293" spans="1:15">
      <c r="A11293" s="66">
        <f>VLOOKUP(C11293,Index[],8,FALSE)</f>
        <v>43248</v>
      </c>
      <c r="B11293" s="5">
        <v>43248</v>
      </c>
      <c r="C11293" t="s">
        <v>895</v>
      </c>
      <c r="D11293" s="3">
        <f>VLOOKUP(C11293,Index[],2,FALSE)</f>
        <v>92</v>
      </c>
      <c r="E11293" s="3">
        <f>VLOOKUP(C11293,Index[],3,FALSE)</f>
        <v>0</v>
      </c>
      <c r="F11293" s="3">
        <f>VLOOKUP(C11293,Index[],4,FALSE)</f>
        <v>0</v>
      </c>
      <c r="G11293" s="3">
        <f>VLOOKUP(C11293,Index[],5,FALSE)</f>
        <v>0</v>
      </c>
      <c r="H11293" t="s">
        <v>17</v>
      </c>
      <c r="I11293">
        <f>VLOOKUP(Table1[[#This Row],[trait_name]],Trait[],2,FALSE)</f>
        <v>14</v>
      </c>
      <c r="J11293" s="23" t="s">
        <v>152</v>
      </c>
      <c r="K11293" s="23">
        <v>1</v>
      </c>
      <c r="L11293" s="3" t="s">
        <v>23</v>
      </c>
      <c r="N11293" s="23"/>
      <c r="O11293"/>
    </row>
    <row r="11294" spans="1:15">
      <c r="A11294" s="66"/>
      <c r="B11294" s="5">
        <v>43314</v>
      </c>
      <c r="C11294" t="s">
        <v>895</v>
      </c>
      <c r="D11294" s="3">
        <f>VLOOKUP(C11294,Index[],2,FALSE)</f>
        <v>92</v>
      </c>
      <c r="E11294" s="3">
        <f>VLOOKUP(C11294,Index[],3,FALSE)</f>
        <v>0</v>
      </c>
      <c r="F11294" s="3">
        <f>VLOOKUP(C11294,Index[],4,FALSE)</f>
        <v>0</v>
      </c>
      <c r="G11294" s="3">
        <f>VLOOKUP(C11294,Index[],5,FALSE)</f>
        <v>0</v>
      </c>
      <c r="H11294" t="s">
        <v>860</v>
      </c>
      <c r="I11294">
        <f>VLOOKUP(Table1[[#This Row],[trait_name]],Trait[],2,FALSE)</f>
        <v>14</v>
      </c>
      <c r="J11294" s="23" t="s">
        <v>152</v>
      </c>
      <c r="K11294" s="23">
        <v>2</v>
      </c>
      <c r="L11294" s="3" t="s">
        <v>23</v>
      </c>
      <c r="M11294" s="3" t="s">
        <v>126</v>
      </c>
      <c r="N11294" s="23"/>
      <c r="O11294"/>
    </row>
    <row r="11295" spans="1:15">
      <c r="A11295" s="66">
        <f>VLOOKUP(C11295,Index[],8,FALSE)</f>
        <v>43248</v>
      </c>
      <c r="B11295" s="25"/>
      <c r="C11295" s="4" t="s">
        <v>895</v>
      </c>
      <c r="D11295" s="3">
        <f>VLOOKUP(C11295,Index[],2,FALSE)</f>
        <v>92</v>
      </c>
      <c r="E11295" s="3">
        <f>VLOOKUP(C11295,Index[],3,FALSE)</f>
        <v>0</v>
      </c>
      <c r="F11295" s="3">
        <f>VLOOKUP(C11295,Index[],4,FALSE)</f>
        <v>0</v>
      </c>
      <c r="G11295" s="3">
        <f>VLOOKUP(C11295,Index[],5,FALSE)</f>
        <v>0</v>
      </c>
      <c r="I11295">
        <f>VLOOKUP(Table1[[#This Row],[trait_name]],Trait[],2,FALSE)</f>
        <v>15</v>
      </c>
      <c r="J11295" s="23" t="s">
        <v>31</v>
      </c>
      <c r="K11295" s="23">
        <v>1</v>
      </c>
      <c r="L11295" s="3"/>
      <c r="N11295" s="23"/>
      <c r="O11295"/>
    </row>
    <row r="11296" spans="1:15">
      <c r="A11296" s="66"/>
      <c r="B11296" s="5">
        <v>43314</v>
      </c>
      <c r="C11296" t="s">
        <v>895</v>
      </c>
      <c r="D11296" s="3">
        <f>VLOOKUP(C11296,Index[],2,FALSE)</f>
        <v>92</v>
      </c>
      <c r="E11296" s="3">
        <f>VLOOKUP(C11296,Index[],3,FALSE)</f>
        <v>0</v>
      </c>
      <c r="F11296" s="3">
        <f>VLOOKUP(C11296,Index[],4,FALSE)</f>
        <v>0</v>
      </c>
      <c r="G11296" s="3">
        <f>VLOOKUP(C11296,Index[],5,FALSE)</f>
        <v>0</v>
      </c>
      <c r="I11296">
        <f>VLOOKUP(Table1[[#This Row],[trait_name]],Trait[],2,FALSE)</f>
        <v>15</v>
      </c>
      <c r="J11296" s="23" t="s">
        <v>31</v>
      </c>
      <c r="K11296" s="23">
        <v>2</v>
      </c>
      <c r="L11296" s="3"/>
      <c r="M11296" s="3"/>
      <c r="N11296" s="23"/>
      <c r="O11296"/>
    </row>
    <row r="11297" spans="1:15">
      <c r="A11297" s="66">
        <f>VLOOKUP(C11297,Index[],8,FALSE)</f>
        <v>43248</v>
      </c>
      <c r="B11297" s="25">
        <v>43248</v>
      </c>
      <c r="C11297" s="4" t="s">
        <v>895</v>
      </c>
      <c r="D11297" s="3">
        <f>VLOOKUP(C11297,Index[],2,FALSE)</f>
        <v>92</v>
      </c>
      <c r="E11297" s="3">
        <f>VLOOKUP(C11297,Index[],3,FALSE)</f>
        <v>0</v>
      </c>
      <c r="F11297" s="3">
        <f>VLOOKUP(C11297,Index[],4,FALSE)</f>
        <v>0</v>
      </c>
      <c r="G11297" s="3">
        <f>VLOOKUP(C11297,Index[],5,FALSE)</f>
        <v>0</v>
      </c>
      <c r="I11297">
        <f>VLOOKUP(Table1[[#This Row],[trait_name]],Trait[],2,FALSE)</f>
        <v>16</v>
      </c>
      <c r="J11297" s="24" t="s">
        <v>32</v>
      </c>
      <c r="K11297" s="23">
        <v>1</v>
      </c>
      <c r="L11297" s="3"/>
      <c r="N11297" s="23"/>
      <c r="O11297"/>
    </row>
    <row r="11298" spans="1:15">
      <c r="A11298" s="66"/>
      <c r="B11298" s="5">
        <v>43314</v>
      </c>
      <c r="C11298" t="s">
        <v>895</v>
      </c>
      <c r="D11298" s="3">
        <f>VLOOKUP(C11298,Index[],2,FALSE)</f>
        <v>92</v>
      </c>
      <c r="E11298" s="3">
        <f>VLOOKUP(C11298,Index[],3,FALSE)</f>
        <v>0</v>
      </c>
      <c r="F11298" s="3">
        <f>VLOOKUP(C11298,Index[],4,FALSE)</f>
        <v>0</v>
      </c>
      <c r="G11298" s="3">
        <f>VLOOKUP(C11298,Index[],5,FALSE)</f>
        <v>0</v>
      </c>
      <c r="I11298">
        <f>VLOOKUP(Table1[[#This Row],[trait_name]],Trait[],2,FALSE)</f>
        <v>16</v>
      </c>
      <c r="J11298" s="23" t="s">
        <v>32</v>
      </c>
      <c r="K11298" s="23">
        <v>2</v>
      </c>
      <c r="L11298" s="3"/>
      <c r="M11298" s="3"/>
      <c r="N11298" s="23"/>
      <c r="O11298"/>
    </row>
    <row r="11299" spans="1:15">
      <c r="A11299" s="66">
        <f>VLOOKUP(C11299,Index[],8,FALSE)</f>
        <v>43248</v>
      </c>
      <c r="B11299" s="5">
        <v>43248</v>
      </c>
      <c r="C11299" t="s">
        <v>895</v>
      </c>
      <c r="D11299" s="3">
        <f>VLOOKUP(C11299,Index[],2,FALSE)</f>
        <v>92</v>
      </c>
      <c r="E11299" s="3">
        <f>VLOOKUP(C11299,Index[],3,FALSE)</f>
        <v>0</v>
      </c>
      <c r="F11299" s="3">
        <f>VLOOKUP(C11299,Index[],4,FALSE)</f>
        <v>0</v>
      </c>
      <c r="G11299" s="3">
        <f>VLOOKUP(C11299,Index[],5,FALSE)</f>
        <v>0</v>
      </c>
      <c r="H11299" t="s">
        <v>17</v>
      </c>
      <c r="I11299">
        <f>VLOOKUP(Table1[[#This Row],[trait_name]],Trait[],2,FALSE)</f>
        <v>17</v>
      </c>
      <c r="J11299" s="23" t="s">
        <v>33</v>
      </c>
      <c r="K11299" s="23">
        <v>3</v>
      </c>
      <c r="L11299" s="3" t="s">
        <v>34</v>
      </c>
      <c r="N11299" s="23"/>
      <c r="O11299"/>
    </row>
    <row r="11300" spans="1:15">
      <c r="A11300" s="66">
        <f>VLOOKUP(C11300,Index[],8,FALSE)</f>
        <v>43248</v>
      </c>
      <c r="B11300" s="5">
        <v>43248</v>
      </c>
      <c r="C11300" t="s">
        <v>895</v>
      </c>
      <c r="D11300" s="3">
        <f>VLOOKUP(C11300,Index[],2,FALSE)</f>
        <v>92</v>
      </c>
      <c r="E11300" s="3">
        <f>VLOOKUP(C11300,Index[],3,FALSE)</f>
        <v>0</v>
      </c>
      <c r="F11300" s="3">
        <f>VLOOKUP(C11300,Index[],4,FALSE)</f>
        <v>0</v>
      </c>
      <c r="G11300" s="3">
        <f>VLOOKUP(C11300,Index[],5,FALSE)</f>
        <v>0</v>
      </c>
      <c r="H11300" t="s">
        <v>17</v>
      </c>
      <c r="I11300">
        <f>VLOOKUP(Table1[[#This Row],[trait_name]],Trait[],2,FALSE)</f>
        <v>17</v>
      </c>
      <c r="J11300" s="23" t="s">
        <v>33</v>
      </c>
      <c r="K11300" s="23">
        <v>2</v>
      </c>
      <c r="L11300" s="3" t="s">
        <v>35</v>
      </c>
      <c r="N11300" s="23"/>
      <c r="O11300"/>
    </row>
    <row r="11301" spans="1:15">
      <c r="A11301" s="66">
        <f>VLOOKUP(C11301,Index[],8,FALSE)</f>
        <v>43248</v>
      </c>
      <c r="B11301" s="5">
        <v>43248</v>
      </c>
      <c r="C11301" t="s">
        <v>895</v>
      </c>
      <c r="D11301" s="3">
        <f>VLOOKUP(C11301,Index[],2,FALSE)</f>
        <v>92</v>
      </c>
      <c r="E11301" s="3">
        <f>VLOOKUP(C11301,Index[],3,FALSE)</f>
        <v>0</v>
      </c>
      <c r="F11301" s="3">
        <f>VLOOKUP(C11301,Index[],4,FALSE)</f>
        <v>0</v>
      </c>
      <c r="G11301" s="3">
        <f>VLOOKUP(C11301,Index[],5,FALSE)</f>
        <v>0</v>
      </c>
      <c r="H11301" t="s">
        <v>17</v>
      </c>
      <c r="I11301">
        <f>VLOOKUP(Table1[[#This Row],[trait_name]],Trait[],2,FALSE)</f>
        <v>17</v>
      </c>
      <c r="J11301" s="23" t="s">
        <v>33</v>
      </c>
      <c r="K11301" s="23">
        <v>1</v>
      </c>
      <c r="L11301" s="3" t="s">
        <v>36</v>
      </c>
      <c r="N11301" s="23"/>
      <c r="O11301"/>
    </row>
    <row r="11302" spans="1:15">
      <c r="A11302" s="66"/>
      <c r="B11302" s="5">
        <v>43314</v>
      </c>
      <c r="C11302" t="s">
        <v>895</v>
      </c>
      <c r="D11302" s="3">
        <f>VLOOKUP(C11302,Index[],2,FALSE)</f>
        <v>92</v>
      </c>
      <c r="E11302" s="3">
        <f>VLOOKUP(C11302,Index[],3,FALSE)</f>
        <v>0</v>
      </c>
      <c r="F11302" s="3">
        <f>VLOOKUP(C11302,Index[],4,FALSE)</f>
        <v>0</v>
      </c>
      <c r="G11302" s="3">
        <f>VLOOKUP(C11302,Index[],5,FALSE)</f>
        <v>0</v>
      </c>
      <c r="I11302">
        <f>VLOOKUP(Table1[[#This Row],[trait_name]],Trait[],2,FALSE)</f>
        <v>17</v>
      </c>
      <c r="J11302" s="23" t="s">
        <v>33</v>
      </c>
      <c r="K11302" s="23">
        <v>4</v>
      </c>
      <c r="L11302" s="3"/>
      <c r="M11302" s="3"/>
      <c r="N11302" s="23"/>
      <c r="O11302"/>
    </row>
    <row r="11303" spans="1:15">
      <c r="A11303" s="66">
        <f>VLOOKUP(C11303,Index[],8,FALSE)</f>
        <v>43248</v>
      </c>
      <c r="B11303" s="25">
        <v>43248</v>
      </c>
      <c r="C11303" s="4" t="s">
        <v>895</v>
      </c>
      <c r="D11303" s="3">
        <f>VLOOKUP(C11303,Index[],2,FALSE)</f>
        <v>92</v>
      </c>
      <c r="E11303" s="3">
        <f>VLOOKUP(C11303,Index[],3,FALSE)</f>
        <v>0</v>
      </c>
      <c r="F11303" s="3">
        <f>VLOOKUP(C11303,Index[],4,FALSE)</f>
        <v>0</v>
      </c>
      <c r="G11303" s="3">
        <f>VLOOKUP(C11303,Index[],5,FALSE)</f>
        <v>0</v>
      </c>
      <c r="I11303">
        <f>VLOOKUP(Table1[[#This Row],[trait_name]],Trait[],2,FALSE)</f>
        <v>18</v>
      </c>
      <c r="J11303" s="23" t="s">
        <v>37</v>
      </c>
      <c r="K11303" s="23">
        <v>1</v>
      </c>
      <c r="L11303" s="3"/>
      <c r="N11303" s="23"/>
      <c r="O11303"/>
    </row>
    <row r="11304" spans="1:15">
      <c r="A11304" s="66"/>
      <c r="B11304" s="5">
        <v>43314</v>
      </c>
      <c r="C11304" t="s">
        <v>895</v>
      </c>
      <c r="D11304" s="3">
        <f>VLOOKUP(C11304,Index[],2,FALSE)</f>
        <v>92</v>
      </c>
      <c r="E11304" s="3">
        <f>VLOOKUP(C11304,Index[],3,FALSE)</f>
        <v>0</v>
      </c>
      <c r="F11304" s="3">
        <f>VLOOKUP(C11304,Index[],4,FALSE)</f>
        <v>0</v>
      </c>
      <c r="G11304" s="3">
        <f>VLOOKUP(C11304,Index[],5,FALSE)</f>
        <v>0</v>
      </c>
      <c r="I11304">
        <f>VLOOKUP(Table1[[#This Row],[trait_name]],Trait[],2,FALSE)</f>
        <v>18</v>
      </c>
      <c r="J11304" s="23" t="s">
        <v>37</v>
      </c>
      <c r="K11304" s="23">
        <v>2</v>
      </c>
      <c r="L11304" s="3"/>
      <c r="M11304" s="3"/>
      <c r="N11304" s="23"/>
      <c r="O11304"/>
    </row>
    <row r="11305" spans="1:15">
      <c r="A11305" s="66">
        <f>VLOOKUP(C11305,Index[],8,FALSE)</f>
        <v>43248</v>
      </c>
      <c r="B11305" s="5">
        <v>43248</v>
      </c>
      <c r="C11305" t="s">
        <v>895</v>
      </c>
      <c r="D11305" s="3">
        <f>VLOOKUP(C11305,Index[],2,FALSE)</f>
        <v>92</v>
      </c>
      <c r="E11305" s="3">
        <f>VLOOKUP(C11305,Index[],3,FALSE)</f>
        <v>0</v>
      </c>
      <c r="F11305" s="3">
        <f>VLOOKUP(C11305,Index[],4,FALSE)</f>
        <v>0</v>
      </c>
      <c r="G11305" s="3">
        <f>VLOOKUP(C11305,Index[],5,FALSE)</f>
        <v>0</v>
      </c>
      <c r="H11305" t="s">
        <v>17</v>
      </c>
      <c r="I11305">
        <f>VLOOKUP(Table1[[#This Row],[trait_name]],Trait[],2,FALSE)</f>
        <v>19</v>
      </c>
      <c r="J11305" s="23" t="s">
        <v>38</v>
      </c>
      <c r="K11305" s="23">
        <v>2</v>
      </c>
      <c r="L11305" s="3" t="s">
        <v>156</v>
      </c>
      <c r="N11305" s="23"/>
      <c r="O11305"/>
    </row>
    <row r="11306" spans="1:15">
      <c r="A11306" s="66">
        <f>VLOOKUP(C11306,Index[],8,FALSE)</f>
        <v>43248</v>
      </c>
      <c r="B11306" s="5">
        <v>43248</v>
      </c>
      <c r="C11306" t="s">
        <v>895</v>
      </c>
      <c r="D11306" s="3">
        <f>VLOOKUP(C11306,Index[],2,FALSE)</f>
        <v>92</v>
      </c>
      <c r="E11306" s="3">
        <f>VLOOKUP(C11306,Index[],3,FALSE)</f>
        <v>0</v>
      </c>
      <c r="F11306" s="3">
        <f>VLOOKUP(C11306,Index[],4,FALSE)</f>
        <v>0</v>
      </c>
      <c r="G11306" s="3">
        <f>VLOOKUP(C11306,Index[],5,FALSE)</f>
        <v>0</v>
      </c>
      <c r="H11306" t="s">
        <v>17</v>
      </c>
      <c r="I11306">
        <f>VLOOKUP(Table1[[#This Row],[trait_name]],Trait[],2,FALSE)</f>
        <v>19</v>
      </c>
      <c r="J11306" s="23" t="s">
        <v>38</v>
      </c>
      <c r="K11306" s="23">
        <v>1</v>
      </c>
      <c r="L11306" s="3" t="s">
        <v>157</v>
      </c>
      <c r="N11306" s="23"/>
      <c r="O11306"/>
    </row>
    <row r="11307" spans="1:15">
      <c r="A11307" s="66"/>
      <c r="B11307" s="5">
        <v>43314</v>
      </c>
      <c r="C11307" t="s">
        <v>895</v>
      </c>
      <c r="D11307" s="3">
        <f>VLOOKUP(C11307,Index[],2,FALSE)</f>
        <v>92</v>
      </c>
      <c r="E11307" s="3">
        <f>VLOOKUP(C11307,Index[],3,FALSE)</f>
        <v>0</v>
      </c>
      <c r="F11307" s="3">
        <f>VLOOKUP(C11307,Index[],4,FALSE)</f>
        <v>0</v>
      </c>
      <c r="G11307" s="3">
        <f>VLOOKUP(C11307,Index[],5,FALSE)</f>
        <v>0</v>
      </c>
      <c r="I11307">
        <f>VLOOKUP(Table1[[#This Row],[trait_name]],Trait[],2,FALSE)</f>
        <v>19</v>
      </c>
      <c r="J11307" s="23" t="s">
        <v>38</v>
      </c>
      <c r="K11307" s="23">
        <v>3</v>
      </c>
      <c r="L11307" s="3"/>
      <c r="M11307" s="3"/>
      <c r="N11307" s="23"/>
      <c r="O11307"/>
    </row>
    <row r="11308" spans="1:15">
      <c r="A11308" s="66"/>
      <c r="B11308" s="5">
        <v>43314</v>
      </c>
      <c r="C11308" t="s">
        <v>895</v>
      </c>
      <c r="D11308" s="3">
        <f>VLOOKUP(C11308,Index[],2,FALSE)</f>
        <v>92</v>
      </c>
      <c r="E11308" s="3">
        <f>VLOOKUP(C11308,Index[],3,FALSE)</f>
        <v>0</v>
      </c>
      <c r="F11308" s="3">
        <f>VLOOKUP(C11308,Index[],4,FALSE)</f>
        <v>0</v>
      </c>
      <c r="G11308" s="3">
        <f>VLOOKUP(C11308,Index[],5,FALSE)</f>
        <v>0</v>
      </c>
      <c r="H11308" t="s">
        <v>709</v>
      </c>
      <c r="I11308">
        <f>VLOOKUP(Table1[[#This Row],[trait_name]],Trait[],2,FALSE)</f>
        <v>20</v>
      </c>
      <c r="J11308" s="23" t="s">
        <v>41</v>
      </c>
      <c r="K11308" s="23">
        <v>2</v>
      </c>
      <c r="L11308" s="3" t="s">
        <v>158</v>
      </c>
      <c r="M11308" s="3"/>
      <c r="N11308" s="23"/>
      <c r="O11308"/>
    </row>
    <row r="11309" spans="1:15">
      <c r="A11309" s="66">
        <f>VLOOKUP(C11309,Index[],8,FALSE)</f>
        <v>43248</v>
      </c>
      <c r="B11309" s="5">
        <v>43311</v>
      </c>
      <c r="C11309" t="s">
        <v>895</v>
      </c>
      <c r="D11309" s="3">
        <f>VLOOKUP(C11309,Index[],2,FALSE)</f>
        <v>92</v>
      </c>
      <c r="E11309" s="3">
        <f>VLOOKUP(C11309,Index[],3,FALSE)</f>
        <v>0</v>
      </c>
      <c r="F11309" s="3">
        <f>VLOOKUP(C11309,Index[],4,FALSE)</f>
        <v>0</v>
      </c>
      <c r="G11309" s="3">
        <f>VLOOKUP(C11309,Index[],5,FALSE)</f>
        <v>0</v>
      </c>
      <c r="H11309" t="s">
        <v>709</v>
      </c>
      <c r="I11309">
        <f>VLOOKUP(Table1[[#This Row],[trait_name]],Trait[],2,FALSE)</f>
        <v>20</v>
      </c>
      <c r="J11309" s="23" t="s">
        <v>41</v>
      </c>
      <c r="K11309" s="23">
        <v>1</v>
      </c>
      <c r="L11309" s="3" t="s">
        <v>131</v>
      </c>
      <c r="M11309" s="3"/>
      <c r="N11309" s="23"/>
      <c r="O11309"/>
    </row>
    <row r="11310" spans="1:15">
      <c r="A11310" s="66">
        <f>VLOOKUP(C11310,Index[],8,FALSE)</f>
        <v>43248</v>
      </c>
      <c r="B11310" s="25">
        <v>43248</v>
      </c>
      <c r="C11310" s="4" t="s">
        <v>895</v>
      </c>
      <c r="D11310" s="3">
        <f>VLOOKUP(C11310,Index[],2,FALSE)</f>
        <v>92</v>
      </c>
      <c r="E11310" s="3">
        <f>VLOOKUP(C11310,Index[],3,FALSE)</f>
        <v>0</v>
      </c>
      <c r="F11310" s="3">
        <f>VLOOKUP(C11310,Index[],4,FALSE)</f>
        <v>0</v>
      </c>
      <c r="G11310" s="3">
        <f>VLOOKUP(C11310,Index[],5,FALSE)</f>
        <v>0</v>
      </c>
      <c r="H11310" t="s">
        <v>17</v>
      </c>
      <c r="I11310">
        <f>VLOOKUP(Table1[[#This Row],[trait_name]],Trait[],2,FALSE)</f>
        <v>21</v>
      </c>
      <c r="J11310" s="23" t="s">
        <v>43</v>
      </c>
      <c r="K11310" s="23">
        <v>1</v>
      </c>
      <c r="L11310" s="3" t="s">
        <v>44</v>
      </c>
      <c r="N11310" s="24"/>
      <c r="O11310"/>
    </row>
    <row r="11311" spans="1:15">
      <c r="A11311" s="66"/>
      <c r="B11311" s="5">
        <v>43314</v>
      </c>
      <c r="C11311" t="s">
        <v>895</v>
      </c>
      <c r="D11311" s="70">
        <f>VLOOKUP(C11311,Index[],2,FALSE)</f>
        <v>92</v>
      </c>
      <c r="E11311" s="3"/>
      <c r="F11311" s="3"/>
      <c r="G11311" s="3"/>
      <c r="H11311" t="s">
        <v>17</v>
      </c>
      <c r="I11311">
        <f>VLOOKUP(Table1[[#This Row],[trait_name]],Trait[],2,FALSE)</f>
        <v>21</v>
      </c>
      <c r="J11311" s="23" t="s">
        <v>43</v>
      </c>
      <c r="K11311" s="23">
        <v>3</v>
      </c>
      <c r="L11311" s="3" t="s">
        <v>159</v>
      </c>
      <c r="M11311" s="3"/>
      <c r="N11311" s="24"/>
      <c r="O11311"/>
    </row>
    <row r="11312" spans="1:15">
      <c r="A11312" s="66"/>
      <c r="B11312" s="5">
        <v>43314</v>
      </c>
      <c r="C11312" t="s">
        <v>895</v>
      </c>
      <c r="D11312" s="3">
        <f>VLOOKUP(C11312,Index[],2,FALSE)</f>
        <v>92</v>
      </c>
      <c r="E11312" s="3">
        <f>VLOOKUP(C11312,Index[],3,FALSE)</f>
        <v>0</v>
      </c>
      <c r="F11312" s="3">
        <f>VLOOKUP(C11312,Index[],4,FALSE)</f>
        <v>0</v>
      </c>
      <c r="G11312" s="3">
        <f>VLOOKUP(C11312,Index[],5,FALSE)</f>
        <v>0</v>
      </c>
      <c r="H11312" t="s">
        <v>17</v>
      </c>
      <c r="I11312">
        <f>VLOOKUP(Table1[[#This Row],[trait_name]],Trait[],2,FALSE)</f>
        <v>21</v>
      </c>
      <c r="J11312" s="23" t="s">
        <v>43</v>
      </c>
      <c r="K11312" s="23">
        <v>2</v>
      </c>
      <c r="L11312" s="3" t="s">
        <v>45</v>
      </c>
      <c r="M11312" s="3"/>
      <c r="N11312" s="23"/>
      <c r="O11312"/>
    </row>
    <row r="11313" spans="1:15">
      <c r="A11313" s="66"/>
      <c r="B11313" s="5">
        <v>43314</v>
      </c>
      <c r="C11313" t="s">
        <v>895</v>
      </c>
      <c r="D11313" s="3">
        <f>VLOOKUP(C11313,Index[],2,FALSE)</f>
        <v>92</v>
      </c>
      <c r="E11313" s="3">
        <f>VLOOKUP(C11313,Index[],3,FALSE)</f>
        <v>0</v>
      </c>
      <c r="F11313" s="3">
        <f>VLOOKUP(C11313,Index[],4,FALSE)</f>
        <v>0</v>
      </c>
      <c r="G11313" s="3">
        <f>VLOOKUP(C11313,Index[],5,FALSE)</f>
        <v>0</v>
      </c>
      <c r="I11313">
        <f>VLOOKUP(Table1[[#This Row],[trait_name]],Trait[],2,FALSE)</f>
        <v>22</v>
      </c>
      <c r="J11313" s="23" t="s">
        <v>47</v>
      </c>
      <c r="K11313" s="23">
        <v>1</v>
      </c>
      <c r="L11313" s="3"/>
      <c r="M11313" s="3"/>
      <c r="N11313" s="23"/>
      <c r="O11313"/>
    </row>
    <row r="11314" spans="1:15">
      <c r="A11314" s="66">
        <f>VLOOKUP(C11314,Index[],8,FALSE)</f>
        <v>43248</v>
      </c>
      <c r="B11314" s="5">
        <v>43314</v>
      </c>
      <c r="C11314" t="s">
        <v>895</v>
      </c>
      <c r="D11314" s="3">
        <f>VLOOKUP(C11314,Index[],2,FALSE)</f>
        <v>92</v>
      </c>
      <c r="E11314" s="3">
        <f>VLOOKUP(C11314,Index[],3,FALSE)</f>
        <v>0</v>
      </c>
      <c r="F11314" s="3">
        <f>VLOOKUP(C11314,Index[],4,FALSE)</f>
        <v>0</v>
      </c>
      <c r="G11314" s="3">
        <f>VLOOKUP(C11314,Index[],5,FALSE)</f>
        <v>0</v>
      </c>
      <c r="H11314" t="s">
        <v>165</v>
      </c>
      <c r="I11314">
        <f>VLOOKUP(Table1[[#This Row],[trait_name]],Trait[],2,FALSE)</f>
        <v>23</v>
      </c>
      <c r="J11314" s="23" t="s">
        <v>49</v>
      </c>
      <c r="K11314" s="23">
        <v>1</v>
      </c>
      <c r="L11314" s="3" t="s">
        <v>40</v>
      </c>
      <c r="N11314" s="23"/>
      <c r="O11314"/>
    </row>
    <row r="11315" spans="1:15">
      <c r="A11315" s="66"/>
      <c r="B11315" s="5">
        <v>43314</v>
      </c>
      <c r="C11315" t="s">
        <v>895</v>
      </c>
      <c r="D11315" s="3">
        <f>VLOOKUP(C11315,Index[],2,FALSE)</f>
        <v>92</v>
      </c>
      <c r="E11315" s="3">
        <f>VLOOKUP(C11315,Index[],3,FALSE)</f>
        <v>0</v>
      </c>
      <c r="F11315" s="3">
        <f>VLOOKUP(C11315,Index[],4,FALSE)</f>
        <v>0</v>
      </c>
      <c r="G11315" s="3">
        <f>VLOOKUP(C11315,Index[],5,FALSE)</f>
        <v>0</v>
      </c>
      <c r="H11315" t="s">
        <v>165</v>
      </c>
      <c r="I11315">
        <f>VLOOKUP(Table1[[#This Row],[trait_name]],Trait[],2,FALSE)</f>
        <v>23</v>
      </c>
      <c r="J11315" s="23" t="s">
        <v>49</v>
      </c>
      <c r="K11315" s="23">
        <v>2</v>
      </c>
      <c r="L11315" s="3" t="s">
        <v>214</v>
      </c>
      <c r="M11315" s="3"/>
      <c r="N11315" s="23"/>
      <c r="O11315"/>
    </row>
    <row r="11316" spans="1:15">
      <c r="A11316" s="66">
        <f>VLOOKUP(C11316,Index[],8,FALSE)</f>
        <v>43248</v>
      </c>
      <c r="B11316" s="5">
        <v>43314</v>
      </c>
      <c r="C11316" s="4" t="s">
        <v>895</v>
      </c>
      <c r="D11316" s="3">
        <f>VLOOKUP(C11316,Index[],2,FALSE)</f>
        <v>92</v>
      </c>
      <c r="E11316" s="3">
        <f>VLOOKUP(C11316,Index[],3,FALSE)</f>
        <v>0</v>
      </c>
      <c r="F11316" s="3">
        <f>VLOOKUP(C11316,Index[],4,FALSE)</f>
        <v>0</v>
      </c>
      <c r="G11316" s="3">
        <f>VLOOKUP(C11316,Index[],5,FALSE)</f>
        <v>0</v>
      </c>
      <c r="H11316" t="s">
        <v>165</v>
      </c>
      <c r="I11316">
        <f>VLOOKUP(Table1[[#This Row],[trait_name]],Trait[],2,FALSE)</f>
        <v>24</v>
      </c>
      <c r="J11316" s="23" t="s">
        <v>53</v>
      </c>
      <c r="K11316" s="23">
        <v>1</v>
      </c>
      <c r="L11316" s="3" t="s">
        <v>700</v>
      </c>
      <c r="N11316" s="23"/>
      <c r="O11316"/>
    </row>
    <row r="11317" spans="1:15">
      <c r="A11317" s="66"/>
      <c r="B11317" s="5">
        <v>43314</v>
      </c>
      <c r="C11317" t="s">
        <v>895</v>
      </c>
      <c r="D11317" s="3">
        <f>VLOOKUP(C11317,Index[],2,FALSE)</f>
        <v>92</v>
      </c>
      <c r="E11317" s="3">
        <f>VLOOKUP(C11317,Index[],3,FALSE)</f>
        <v>0</v>
      </c>
      <c r="F11317" s="3">
        <f>VLOOKUP(C11317,Index[],4,FALSE)</f>
        <v>0</v>
      </c>
      <c r="G11317" s="3">
        <f>VLOOKUP(C11317,Index[],5,FALSE)</f>
        <v>0</v>
      </c>
      <c r="I11317">
        <f>VLOOKUP(Table1[[#This Row],[trait_name]],Trait[],2,FALSE)</f>
        <v>24</v>
      </c>
      <c r="J11317" s="23" t="s">
        <v>53</v>
      </c>
      <c r="K11317" s="23">
        <v>2</v>
      </c>
      <c r="L11317" s="3"/>
      <c r="M11317" s="3"/>
      <c r="N11317" s="23"/>
      <c r="O11317"/>
    </row>
    <row r="11318" spans="1:15">
      <c r="A11318" s="66">
        <f>VLOOKUP(C11318,Index[],8,FALSE)</f>
        <v>43248</v>
      </c>
      <c r="B11318" s="25"/>
      <c r="C11318" s="4" t="s">
        <v>895</v>
      </c>
      <c r="D11318" s="3">
        <f>VLOOKUP(C11318,Index[],2,FALSE)</f>
        <v>92</v>
      </c>
      <c r="E11318" s="3">
        <f>VLOOKUP(C11318,Index[],3,FALSE)</f>
        <v>0</v>
      </c>
      <c r="F11318" s="3">
        <f>VLOOKUP(C11318,Index[],4,FALSE)</f>
        <v>0</v>
      </c>
      <c r="G11318" s="3">
        <f>VLOOKUP(C11318,Index[],5,FALSE)</f>
        <v>0</v>
      </c>
      <c r="H11318" t="s">
        <v>709</v>
      </c>
      <c r="I11318">
        <f>VLOOKUP(Table1[[#This Row],[trait_name]],Trait[],2,FALSE)</f>
        <v>25</v>
      </c>
      <c r="J11318" s="23" t="s">
        <v>57</v>
      </c>
      <c r="K11318" s="23">
        <v>1</v>
      </c>
      <c r="L11318" s="3" t="s">
        <v>23</v>
      </c>
      <c r="N11318" s="23"/>
      <c r="O11318"/>
    </row>
    <row r="11319" spans="1:15">
      <c r="A11319" s="66"/>
      <c r="B11319" s="5">
        <v>43314</v>
      </c>
      <c r="C11319" t="s">
        <v>895</v>
      </c>
      <c r="D11319" s="3">
        <f>VLOOKUP(C11319,Index[],2,FALSE)</f>
        <v>92</v>
      </c>
      <c r="E11319" s="3">
        <f>VLOOKUP(C11319,Index[],3,FALSE)</f>
        <v>0</v>
      </c>
      <c r="F11319" s="3">
        <f>VLOOKUP(C11319,Index[],4,FALSE)</f>
        <v>0</v>
      </c>
      <c r="G11319" s="3">
        <f>VLOOKUP(C11319,Index[],5,FALSE)</f>
        <v>0</v>
      </c>
      <c r="I11319">
        <f>VLOOKUP(Table1[[#This Row],[trait_name]],Trait[],2,FALSE)</f>
        <v>25</v>
      </c>
      <c r="J11319" s="23" t="s">
        <v>57</v>
      </c>
      <c r="K11319" s="23">
        <v>2</v>
      </c>
      <c r="L11319" s="3"/>
      <c r="M11319" s="3"/>
      <c r="N11319" s="23"/>
      <c r="O11319"/>
    </row>
    <row r="11320" spans="1:15">
      <c r="A11320" s="66">
        <f>VLOOKUP(C11320,Index[],8,FALSE)</f>
        <v>43248</v>
      </c>
      <c r="B11320" s="5">
        <v>43248</v>
      </c>
      <c r="C11320" t="s">
        <v>895</v>
      </c>
      <c r="D11320" s="3">
        <f>VLOOKUP(C11320,Index[],2,FALSE)</f>
        <v>92</v>
      </c>
      <c r="E11320" s="3">
        <f>VLOOKUP(C11320,Index[],3,FALSE)</f>
        <v>0</v>
      </c>
      <c r="F11320" s="3">
        <f>VLOOKUP(C11320,Index[],4,FALSE)</f>
        <v>0</v>
      </c>
      <c r="G11320" s="3">
        <f>VLOOKUP(C11320,Index[],5,FALSE)</f>
        <v>0</v>
      </c>
      <c r="H11320" t="s">
        <v>17</v>
      </c>
      <c r="I11320">
        <f>VLOOKUP(Table1[[#This Row],[trait_name]],Trait[],2,FALSE)</f>
        <v>26</v>
      </c>
      <c r="J11320" s="23" t="s">
        <v>58</v>
      </c>
      <c r="K11320" s="23">
        <v>1</v>
      </c>
      <c r="L11320" s="3" t="s">
        <v>251</v>
      </c>
      <c r="N11320" s="23"/>
      <c r="O11320"/>
    </row>
    <row r="11321" spans="1:15">
      <c r="A11321" s="66"/>
      <c r="B11321" s="5">
        <v>43314</v>
      </c>
      <c r="C11321" t="s">
        <v>895</v>
      </c>
      <c r="D11321" s="3">
        <f>VLOOKUP(C11321,Index[],2,FALSE)</f>
        <v>92</v>
      </c>
      <c r="E11321" s="3">
        <f>VLOOKUP(C11321,Index[],3,FALSE)</f>
        <v>0</v>
      </c>
      <c r="F11321" s="3">
        <f>VLOOKUP(C11321,Index[],4,FALSE)</f>
        <v>0</v>
      </c>
      <c r="G11321" s="3">
        <f>VLOOKUP(C11321,Index[],5,FALSE)</f>
        <v>0</v>
      </c>
      <c r="H11321" t="s">
        <v>165</v>
      </c>
      <c r="I11321">
        <f>VLOOKUP(Table1[[#This Row],[trait_name]],Trait[],2,FALSE)</f>
        <v>26</v>
      </c>
      <c r="J11321" s="23" t="s">
        <v>58</v>
      </c>
      <c r="K11321" s="23">
        <v>2</v>
      </c>
      <c r="L11321" s="3" t="s">
        <v>480</v>
      </c>
      <c r="M11321" s="3"/>
      <c r="N11321" s="23"/>
      <c r="O11321"/>
    </row>
    <row r="11322" spans="1:15">
      <c r="A11322" s="66">
        <f>VLOOKUP(C11322,Index[],8,FALSE)</f>
        <v>43248</v>
      </c>
      <c r="B11322" s="5">
        <v>43311</v>
      </c>
      <c r="C11322" t="s">
        <v>895</v>
      </c>
      <c r="D11322" s="3">
        <f>VLOOKUP(C11322,Index[],2,FALSE)</f>
        <v>92</v>
      </c>
      <c r="E11322" s="3">
        <f>VLOOKUP(C11322,Index[],3,FALSE)</f>
        <v>0</v>
      </c>
      <c r="F11322" s="3">
        <f>VLOOKUP(C11322,Index[],4,FALSE)</f>
        <v>0</v>
      </c>
      <c r="G11322" s="3">
        <f>VLOOKUP(C11322,Index[],5,FALSE)</f>
        <v>0</v>
      </c>
      <c r="I11322">
        <f>VLOOKUP(Table1[[#This Row],[trait_name]],Trait[],2,FALSE)</f>
        <v>27</v>
      </c>
      <c r="J11322" s="23" t="s">
        <v>61</v>
      </c>
      <c r="K11322" s="23">
        <v>1</v>
      </c>
      <c r="L11322" s="3"/>
      <c r="M11322" s="3"/>
      <c r="N11322" s="23"/>
      <c r="O11322"/>
    </row>
    <row r="11323" spans="1:15">
      <c r="A11323" s="66"/>
      <c r="B11323" s="5">
        <v>43314</v>
      </c>
      <c r="C11323" t="s">
        <v>895</v>
      </c>
      <c r="D11323" s="3">
        <f>VLOOKUP(C11323,Index[],2,FALSE)</f>
        <v>92</v>
      </c>
      <c r="E11323" s="3">
        <f>VLOOKUP(C11323,Index[],3,FALSE)</f>
        <v>0</v>
      </c>
      <c r="F11323" s="3">
        <f>VLOOKUP(C11323,Index[],4,FALSE)</f>
        <v>0</v>
      </c>
      <c r="G11323" s="3">
        <f>VLOOKUP(C11323,Index[],5,FALSE)</f>
        <v>0</v>
      </c>
      <c r="I11323">
        <f>VLOOKUP(Table1[[#This Row],[trait_name]],Trait[],2,FALSE)</f>
        <v>27</v>
      </c>
      <c r="J11323" s="23" t="s">
        <v>61</v>
      </c>
      <c r="K11323" s="23">
        <v>2</v>
      </c>
      <c r="L11323" s="3"/>
      <c r="M11323" s="3"/>
      <c r="N11323" s="23"/>
      <c r="O11323"/>
    </row>
    <row r="11324" spans="1:15">
      <c r="A11324" s="66">
        <f>VLOOKUP(C11324,Index[],8,FALSE)</f>
        <v>43248</v>
      </c>
      <c r="B11324" s="5">
        <v>43311</v>
      </c>
      <c r="C11324" t="s">
        <v>895</v>
      </c>
      <c r="D11324" s="3">
        <f>VLOOKUP(C11324,Index[],2,FALSE)</f>
        <v>92</v>
      </c>
      <c r="E11324" s="3">
        <f>VLOOKUP(C11324,Index[],3,FALSE)</f>
        <v>0</v>
      </c>
      <c r="F11324" s="3">
        <f>VLOOKUP(C11324,Index[],4,FALSE)</f>
        <v>0</v>
      </c>
      <c r="G11324" s="3">
        <f>VLOOKUP(C11324,Index[],5,FALSE)</f>
        <v>0</v>
      </c>
      <c r="I11324">
        <f>VLOOKUP(Table1[[#This Row],[trait_name]],Trait[],2,FALSE)</f>
        <v>28</v>
      </c>
      <c r="J11324" s="23" t="s">
        <v>62</v>
      </c>
      <c r="K11324" s="23">
        <v>1</v>
      </c>
      <c r="L11324" s="3"/>
      <c r="M11324" s="3"/>
      <c r="N11324" s="23"/>
      <c r="O11324"/>
    </row>
    <row r="11325" spans="1:15">
      <c r="A11325" s="66"/>
      <c r="B11325" s="5">
        <v>43314</v>
      </c>
      <c r="C11325" t="s">
        <v>895</v>
      </c>
      <c r="D11325" s="3">
        <f>VLOOKUP(C11325,Index[],2,FALSE)</f>
        <v>92</v>
      </c>
      <c r="E11325" s="3">
        <f>VLOOKUP(C11325,Index[],3,FALSE)</f>
        <v>0</v>
      </c>
      <c r="F11325" s="3">
        <f>VLOOKUP(C11325,Index[],4,FALSE)</f>
        <v>0</v>
      </c>
      <c r="G11325" s="3">
        <f>VLOOKUP(C11325,Index[],5,FALSE)</f>
        <v>0</v>
      </c>
      <c r="I11325">
        <f>VLOOKUP(Table1[[#This Row],[trait_name]],Trait[],2,FALSE)</f>
        <v>28</v>
      </c>
      <c r="J11325" s="23" t="s">
        <v>62</v>
      </c>
      <c r="K11325" s="23">
        <v>2</v>
      </c>
      <c r="L11325" s="3"/>
      <c r="M11325" s="3"/>
      <c r="N11325" s="23"/>
      <c r="O11325"/>
    </row>
    <row r="11326" spans="1:15">
      <c r="A11326" s="66"/>
      <c r="B11326" s="5">
        <v>43314</v>
      </c>
      <c r="C11326" t="s">
        <v>895</v>
      </c>
      <c r="D11326" s="3">
        <f>VLOOKUP(C11326,Index[],2,FALSE)</f>
        <v>92</v>
      </c>
      <c r="E11326" s="3">
        <f>VLOOKUP(C11326,Index[],3,FALSE)</f>
        <v>0</v>
      </c>
      <c r="F11326" s="3">
        <f>VLOOKUP(C11326,Index[],4,FALSE)</f>
        <v>0</v>
      </c>
      <c r="G11326" s="3">
        <f>VLOOKUP(C11326,Index[],5,FALSE)</f>
        <v>0</v>
      </c>
      <c r="I11326">
        <f>VLOOKUP(Table1[[#This Row],[trait_name]],Trait[],2,FALSE)</f>
        <v>29</v>
      </c>
      <c r="J11326" s="23" t="s">
        <v>63</v>
      </c>
      <c r="K11326" s="23">
        <v>1</v>
      </c>
      <c r="L11326" s="3"/>
      <c r="M11326" s="3"/>
      <c r="N11326" s="23"/>
      <c r="O11326"/>
    </row>
    <row r="11327" spans="1:15">
      <c r="A11327" s="66">
        <f>VLOOKUP(C11327,Index[],8,FALSE)</f>
        <v>43248</v>
      </c>
      <c r="B11327" s="5">
        <v>43248</v>
      </c>
      <c r="C11327" t="s">
        <v>895</v>
      </c>
      <c r="D11327" s="3">
        <f>VLOOKUP(C11327,Index[],2,FALSE)</f>
        <v>92</v>
      </c>
      <c r="E11327" s="3">
        <f>VLOOKUP(C11327,Index[],3,FALSE)</f>
        <v>0</v>
      </c>
      <c r="F11327" s="3">
        <f>VLOOKUP(C11327,Index[],4,FALSE)</f>
        <v>0</v>
      </c>
      <c r="G11327" s="3">
        <f>VLOOKUP(C11327,Index[],5,FALSE)</f>
        <v>0</v>
      </c>
      <c r="H11327" t="s">
        <v>17</v>
      </c>
      <c r="I11327">
        <f>VLOOKUP(Table1[[#This Row],[trait_name]],Trait[],2,FALSE)</f>
        <v>30</v>
      </c>
      <c r="J11327" s="23" t="s">
        <v>64</v>
      </c>
      <c r="K11327" s="23">
        <v>1</v>
      </c>
      <c r="L11327" s="3">
        <v>0.1</v>
      </c>
      <c r="N11327" s="23"/>
      <c r="O11327"/>
    </row>
    <row r="11328" spans="1:15">
      <c r="A11328" s="66"/>
      <c r="B11328" s="5">
        <v>43314</v>
      </c>
      <c r="C11328" t="s">
        <v>895</v>
      </c>
      <c r="D11328" s="3">
        <f>VLOOKUP(C11328,Index[],2,FALSE)</f>
        <v>92</v>
      </c>
      <c r="E11328" s="3">
        <f>VLOOKUP(C11328,Index[],3,FALSE)</f>
        <v>0</v>
      </c>
      <c r="F11328" s="3">
        <f>VLOOKUP(C11328,Index[],4,FALSE)</f>
        <v>0</v>
      </c>
      <c r="G11328" s="3">
        <f>VLOOKUP(C11328,Index[],5,FALSE)</f>
        <v>0</v>
      </c>
      <c r="I11328">
        <f>VLOOKUP(Table1[[#This Row],[trait_name]],Trait[],2,FALSE)</f>
        <v>30</v>
      </c>
      <c r="J11328" s="23" t="s">
        <v>64</v>
      </c>
      <c r="K11328" s="23">
        <v>2</v>
      </c>
      <c r="L11328" s="3"/>
      <c r="M11328" s="3"/>
      <c r="N11328" s="23"/>
      <c r="O11328"/>
    </row>
    <row r="11329" spans="1:15">
      <c r="A11329" s="66"/>
      <c r="B11329" s="5">
        <v>43314</v>
      </c>
      <c r="C11329" t="s">
        <v>895</v>
      </c>
      <c r="D11329" s="3">
        <f>VLOOKUP(C11329,Index[],2,FALSE)</f>
        <v>92</v>
      </c>
      <c r="E11329" s="3">
        <f>VLOOKUP(C11329,Index[],3,FALSE)</f>
        <v>0</v>
      </c>
      <c r="F11329" s="3">
        <f>VLOOKUP(C11329,Index[],4,FALSE)</f>
        <v>0</v>
      </c>
      <c r="G11329" s="3">
        <f>VLOOKUP(C11329,Index[],5,FALSE)</f>
        <v>0</v>
      </c>
      <c r="I11329">
        <f>VLOOKUP(Table1[[#This Row],[trait_name]],Trait[],2,FALSE)</f>
        <v>31</v>
      </c>
      <c r="J11329" s="23" t="s">
        <v>65</v>
      </c>
      <c r="K11329" s="23">
        <v>1</v>
      </c>
      <c r="L11329" s="3"/>
      <c r="M11329" s="3"/>
      <c r="N11329" s="23"/>
      <c r="O11329"/>
    </row>
    <row r="11330" spans="1:15">
      <c r="A11330" s="66">
        <f>VLOOKUP(C11330,Index[],8,FALSE)</f>
        <v>43248</v>
      </c>
      <c r="B11330" s="5">
        <v>43248</v>
      </c>
      <c r="C11330" t="s">
        <v>895</v>
      </c>
      <c r="D11330" s="3">
        <f>VLOOKUP(C11330,Index[],2,FALSE)</f>
        <v>92</v>
      </c>
      <c r="E11330" s="3">
        <f>VLOOKUP(C11330,Index[],3,FALSE)</f>
        <v>0</v>
      </c>
      <c r="F11330" s="3">
        <f>VLOOKUP(C11330,Index[],4,FALSE)</f>
        <v>0</v>
      </c>
      <c r="G11330" s="3">
        <f>VLOOKUP(C11330,Index[],5,FALSE)</f>
        <v>0</v>
      </c>
      <c r="H11330" t="s">
        <v>17</v>
      </c>
      <c r="I11330">
        <f>VLOOKUP(Table1[[#This Row],[trait_name]],Trait[],2,FALSE)</f>
        <v>32</v>
      </c>
      <c r="J11330" s="23" t="s">
        <v>66</v>
      </c>
      <c r="K11330" s="23">
        <v>1</v>
      </c>
      <c r="L11330" s="3">
        <v>4</v>
      </c>
      <c r="N11330" s="23"/>
      <c r="O11330"/>
    </row>
    <row r="11331" spans="1:15">
      <c r="A11331" s="66"/>
      <c r="B11331" s="5">
        <v>43314</v>
      </c>
      <c r="C11331" t="s">
        <v>895</v>
      </c>
      <c r="D11331" s="3">
        <f>VLOOKUP(C11331,Index[],2,FALSE)</f>
        <v>92</v>
      </c>
      <c r="E11331" s="3">
        <f>VLOOKUP(C11331,Index[],3,FALSE)</f>
        <v>0</v>
      </c>
      <c r="F11331" s="3">
        <f>VLOOKUP(C11331,Index[],4,FALSE)</f>
        <v>0</v>
      </c>
      <c r="G11331" s="3">
        <f>VLOOKUP(C11331,Index[],5,FALSE)</f>
        <v>0</v>
      </c>
      <c r="I11331">
        <f>VLOOKUP(Table1[[#This Row],[trait_name]],Trait[],2,FALSE)</f>
        <v>32</v>
      </c>
      <c r="J11331" s="23" t="s">
        <v>66</v>
      </c>
      <c r="K11331" s="23">
        <v>2</v>
      </c>
      <c r="L11331" s="3"/>
      <c r="M11331" s="3"/>
      <c r="N11331" s="23"/>
      <c r="O11331"/>
    </row>
    <row r="11332" spans="1:15">
      <c r="A11332" s="66"/>
      <c r="B11332" s="5">
        <v>43314</v>
      </c>
      <c r="C11332" t="s">
        <v>895</v>
      </c>
      <c r="D11332" s="3">
        <f>VLOOKUP(C11332,Index[],2,FALSE)</f>
        <v>92</v>
      </c>
      <c r="E11332" s="3">
        <f>VLOOKUP(C11332,Index[],3,FALSE)</f>
        <v>0</v>
      </c>
      <c r="F11332" s="3">
        <f>VLOOKUP(C11332,Index[],4,FALSE)</f>
        <v>0</v>
      </c>
      <c r="G11332" s="3">
        <f>VLOOKUP(C11332,Index[],5,FALSE)</f>
        <v>0</v>
      </c>
      <c r="I11332">
        <f>VLOOKUP(Table1[[#This Row],[trait_name]],Trait[],2,FALSE)</f>
        <v>33</v>
      </c>
      <c r="J11332" s="23" t="s">
        <v>67</v>
      </c>
      <c r="K11332" s="23">
        <v>1</v>
      </c>
      <c r="L11332" s="3"/>
      <c r="M11332" s="3"/>
      <c r="N11332" s="23"/>
      <c r="O11332"/>
    </row>
    <row r="11333" spans="1:15">
      <c r="A11333" s="66">
        <f>VLOOKUP(C11333,Index[],8,FALSE)</f>
        <v>43248</v>
      </c>
      <c r="B11333" s="5">
        <v>43248</v>
      </c>
      <c r="C11333" t="s">
        <v>895</v>
      </c>
      <c r="D11333" s="3">
        <f>VLOOKUP(C11333,Index[],2,FALSE)</f>
        <v>92</v>
      </c>
      <c r="E11333" s="3">
        <f>VLOOKUP(C11333,Index[],3,FALSE)</f>
        <v>0</v>
      </c>
      <c r="F11333" s="3">
        <f>VLOOKUP(C11333,Index[],4,FALSE)</f>
        <v>0</v>
      </c>
      <c r="G11333" s="3">
        <f>VLOOKUP(C11333,Index[],5,FALSE)</f>
        <v>0</v>
      </c>
      <c r="H11333" t="s">
        <v>17</v>
      </c>
      <c r="I11333">
        <f>VLOOKUP(Table1[[#This Row],[trait_name]],Trait[],2,FALSE)</f>
        <v>34</v>
      </c>
      <c r="J11333" s="23" t="s">
        <v>68</v>
      </c>
      <c r="K11333" s="23">
        <v>1</v>
      </c>
      <c r="L11333" s="3">
        <v>1</v>
      </c>
      <c r="N11333" s="23"/>
      <c r="O11333"/>
    </row>
    <row r="11334" spans="1:15">
      <c r="A11334" s="66"/>
      <c r="B11334" s="5">
        <v>43314</v>
      </c>
      <c r="C11334" t="s">
        <v>895</v>
      </c>
      <c r="D11334" s="3">
        <f>VLOOKUP(C11334,Index[],2,FALSE)</f>
        <v>92</v>
      </c>
      <c r="E11334" s="3">
        <f>VLOOKUP(C11334,Index[],3,FALSE)</f>
        <v>0</v>
      </c>
      <c r="F11334" s="3">
        <f>VLOOKUP(C11334,Index[],4,FALSE)</f>
        <v>0</v>
      </c>
      <c r="G11334" s="3">
        <f>VLOOKUP(C11334,Index[],5,FALSE)</f>
        <v>0</v>
      </c>
      <c r="I11334">
        <f>VLOOKUP(Table1[[#This Row],[trait_name]],Trait[],2,FALSE)</f>
        <v>34</v>
      </c>
      <c r="J11334" s="23" t="s">
        <v>68</v>
      </c>
      <c r="K11334" s="23">
        <v>2</v>
      </c>
      <c r="L11334" s="3"/>
      <c r="M11334" s="3"/>
      <c r="N11334" s="23"/>
      <c r="O11334"/>
    </row>
    <row r="11335" spans="1:15">
      <c r="A11335" s="66"/>
      <c r="B11335" s="5">
        <v>43314</v>
      </c>
      <c r="C11335" t="s">
        <v>895</v>
      </c>
      <c r="D11335" s="3">
        <f>VLOOKUP(C11335,Index[],2,FALSE)</f>
        <v>92</v>
      </c>
      <c r="E11335" s="3">
        <f>VLOOKUP(C11335,Index[],3,FALSE)</f>
        <v>0</v>
      </c>
      <c r="F11335" s="3">
        <f>VLOOKUP(C11335,Index[],4,FALSE)</f>
        <v>0</v>
      </c>
      <c r="G11335" s="3">
        <f>VLOOKUP(C11335,Index[],5,FALSE)</f>
        <v>0</v>
      </c>
      <c r="I11335">
        <f>VLOOKUP(Table1[[#This Row],[trait_name]],Trait[],2,FALSE)</f>
        <v>35</v>
      </c>
      <c r="J11335" s="23" t="s">
        <v>166</v>
      </c>
      <c r="K11335" s="23">
        <v>1</v>
      </c>
      <c r="L11335" s="3"/>
      <c r="M11335" s="3"/>
      <c r="N11335" s="23"/>
      <c r="O11335"/>
    </row>
    <row r="11336" spans="1:15">
      <c r="A11336" s="66"/>
      <c r="B11336" s="5">
        <v>43314</v>
      </c>
      <c r="C11336" t="s">
        <v>895</v>
      </c>
      <c r="D11336" s="3">
        <f>VLOOKUP(C11336,Index[],2,FALSE)</f>
        <v>92</v>
      </c>
      <c r="E11336" s="3">
        <f>VLOOKUP(C11336,Index[],3,FALSE)</f>
        <v>0</v>
      </c>
      <c r="F11336" s="3">
        <f>VLOOKUP(C11336,Index[],4,FALSE)</f>
        <v>0</v>
      </c>
      <c r="G11336" s="3">
        <f>VLOOKUP(C11336,Index[],5,FALSE)</f>
        <v>0</v>
      </c>
      <c r="I11336">
        <f>VLOOKUP(Table1[[#This Row],[trait_name]],Trait[],2,FALSE)</f>
        <v>36</v>
      </c>
      <c r="J11336" s="23" t="s">
        <v>69</v>
      </c>
      <c r="K11336" s="23">
        <v>1</v>
      </c>
      <c r="L11336" s="3"/>
      <c r="M11336" s="3"/>
      <c r="N11336" s="23"/>
      <c r="O11336"/>
    </row>
    <row r="11337" spans="1:15">
      <c r="A11337" s="66"/>
      <c r="B11337" s="5">
        <v>43314</v>
      </c>
      <c r="C11337" t="s">
        <v>895</v>
      </c>
      <c r="D11337" s="3">
        <f>VLOOKUP(C11337,Index[],2,FALSE)</f>
        <v>92</v>
      </c>
      <c r="E11337" s="3">
        <f>VLOOKUP(C11337,Index[],3,FALSE)</f>
        <v>0</v>
      </c>
      <c r="F11337" s="3">
        <f>VLOOKUP(C11337,Index[],4,FALSE)</f>
        <v>0</v>
      </c>
      <c r="G11337" s="3">
        <f>VLOOKUP(C11337,Index[],5,FALSE)</f>
        <v>0</v>
      </c>
      <c r="I11337">
        <f>VLOOKUP(Table1[[#This Row],[trait_name]],Trait[],2,FALSE)</f>
        <v>37</v>
      </c>
      <c r="J11337" s="23" t="s">
        <v>170</v>
      </c>
      <c r="K11337" s="23">
        <v>1</v>
      </c>
      <c r="L11337" s="3"/>
      <c r="M11337" s="3"/>
      <c r="N11337" s="23"/>
      <c r="O11337"/>
    </row>
    <row r="11338" spans="1:15">
      <c r="A11338" s="66">
        <f>VLOOKUP(C11338,Index[],8,FALSE)</f>
        <v>43248</v>
      </c>
      <c r="B11338" s="5"/>
      <c r="C11338" t="s">
        <v>895</v>
      </c>
      <c r="D11338" s="3">
        <f>VLOOKUP(C11338,Index[],2,FALSE)</f>
        <v>92</v>
      </c>
      <c r="E11338" s="3">
        <f>VLOOKUP(C11338,Index[],3,FALSE)</f>
        <v>0</v>
      </c>
      <c r="F11338" s="3">
        <f>VLOOKUP(C11338,Index[],4,FALSE)</f>
        <v>0</v>
      </c>
      <c r="G11338" s="3">
        <f>VLOOKUP(C11338,Index[],5,FALSE)</f>
        <v>0</v>
      </c>
      <c r="I11338">
        <f>VLOOKUP(Table1[[#This Row],[trait_name]],Trait[],2,FALSE)</f>
        <v>38</v>
      </c>
      <c r="J11338" s="23" t="s">
        <v>72</v>
      </c>
      <c r="K11338" s="23">
        <v>1</v>
      </c>
      <c r="L11338" s="3"/>
      <c r="N11338" s="23"/>
      <c r="O11338"/>
    </row>
    <row r="11339" spans="1:15">
      <c r="A11339" s="66"/>
      <c r="B11339" s="5">
        <v>43314</v>
      </c>
      <c r="C11339" t="s">
        <v>895</v>
      </c>
      <c r="D11339" s="3">
        <f>VLOOKUP(C11339,Index[],2,FALSE)</f>
        <v>92</v>
      </c>
      <c r="E11339" s="3">
        <f>VLOOKUP(C11339,Index[],3,FALSE)</f>
        <v>0</v>
      </c>
      <c r="F11339" s="3">
        <f>VLOOKUP(C11339,Index[],4,FALSE)</f>
        <v>0</v>
      </c>
      <c r="G11339" s="3">
        <f>VLOOKUP(C11339,Index[],5,FALSE)</f>
        <v>0</v>
      </c>
      <c r="I11339">
        <f>VLOOKUP(Table1[[#This Row],[trait_name]],Trait[],2,FALSE)</f>
        <v>38</v>
      </c>
      <c r="J11339" s="23" t="s">
        <v>72</v>
      </c>
      <c r="K11339" s="23">
        <v>2</v>
      </c>
      <c r="L11339" s="3"/>
      <c r="M11339" s="3"/>
      <c r="N11339" s="23"/>
      <c r="O11339"/>
    </row>
    <row r="11340" spans="1:15">
      <c r="A11340" s="66">
        <f>VLOOKUP(C11340,Index[],8,FALSE)</f>
        <v>43248</v>
      </c>
      <c r="B11340" s="5">
        <v>43311</v>
      </c>
      <c r="C11340" t="s">
        <v>895</v>
      </c>
      <c r="D11340" s="3">
        <f>VLOOKUP(C11340,Index[],2,FALSE)</f>
        <v>92</v>
      </c>
      <c r="E11340" s="3">
        <f>VLOOKUP(C11340,Index[],3,FALSE)</f>
        <v>0</v>
      </c>
      <c r="F11340" s="3">
        <f>VLOOKUP(C11340,Index[],4,FALSE)</f>
        <v>0</v>
      </c>
      <c r="G11340" s="3">
        <f>VLOOKUP(C11340,Index[],5,FALSE)</f>
        <v>0</v>
      </c>
      <c r="H11340" t="s">
        <v>17</v>
      </c>
      <c r="I11340">
        <f>VLOOKUP(Table1[[#This Row],[trait_name]],Trait[],2,FALSE)</f>
        <v>39</v>
      </c>
      <c r="J11340" s="23" t="s">
        <v>74</v>
      </c>
      <c r="K11340" s="23">
        <v>1</v>
      </c>
      <c r="L11340" s="3" t="s">
        <v>75</v>
      </c>
      <c r="M11340" s="3"/>
      <c r="N11340" s="23"/>
      <c r="O11340"/>
    </row>
    <row r="11341" spans="1:15">
      <c r="A11341" s="66"/>
      <c r="B11341" s="5">
        <v>43314</v>
      </c>
      <c r="C11341" t="s">
        <v>895</v>
      </c>
      <c r="D11341" s="3">
        <f>VLOOKUP(C11341,Index[],2,FALSE)</f>
        <v>92</v>
      </c>
      <c r="E11341" s="3">
        <f>VLOOKUP(C11341,Index[],3,FALSE)</f>
        <v>0</v>
      </c>
      <c r="F11341" s="3">
        <f>VLOOKUP(C11341,Index[],4,FALSE)</f>
        <v>0</v>
      </c>
      <c r="G11341" s="3">
        <f>VLOOKUP(C11341,Index[],5,FALSE)</f>
        <v>0</v>
      </c>
      <c r="I11341">
        <f>VLOOKUP(Table1[[#This Row],[trait_name]],Trait[],2,FALSE)</f>
        <v>39</v>
      </c>
      <c r="J11341" s="23" t="s">
        <v>74</v>
      </c>
      <c r="K11341" s="23">
        <v>2</v>
      </c>
      <c r="L11341" s="3"/>
      <c r="M11341" s="3"/>
      <c r="N11341" s="23"/>
      <c r="O11341"/>
    </row>
    <row r="11342" spans="1:15">
      <c r="A11342" s="66">
        <f>VLOOKUP(C11342,Index[],8,FALSE)</f>
        <v>43248</v>
      </c>
      <c r="B11342" s="5"/>
      <c r="C11342" t="s">
        <v>895</v>
      </c>
      <c r="D11342" s="3">
        <f>VLOOKUP(C11342,Index[],2,FALSE)</f>
        <v>92</v>
      </c>
      <c r="E11342" s="3">
        <f>VLOOKUP(C11342,Index[],3,FALSE)</f>
        <v>0</v>
      </c>
      <c r="F11342" s="3">
        <f>VLOOKUP(C11342,Index[],4,FALSE)</f>
        <v>0</v>
      </c>
      <c r="G11342" s="3">
        <f>VLOOKUP(C11342,Index[],5,FALSE)</f>
        <v>0</v>
      </c>
      <c r="H11342" t="s">
        <v>17</v>
      </c>
      <c r="I11342">
        <f>VLOOKUP(Table1[[#This Row],[trait_name]],Trait[],2,FALSE)</f>
        <v>40</v>
      </c>
      <c r="J11342" s="23" t="s">
        <v>76</v>
      </c>
      <c r="K11342" s="23">
        <v>1</v>
      </c>
      <c r="L11342" s="3" t="s">
        <v>898</v>
      </c>
      <c r="N11342" s="23"/>
      <c r="O11342"/>
    </row>
    <row r="11343" spans="1:15">
      <c r="A11343" s="66"/>
      <c r="B11343" s="5">
        <v>43314</v>
      </c>
      <c r="C11343" t="s">
        <v>895</v>
      </c>
      <c r="D11343" s="3">
        <f>VLOOKUP(C11343,Index[],2,FALSE)</f>
        <v>92</v>
      </c>
      <c r="E11343" s="3">
        <f>VLOOKUP(C11343,Index[],3,FALSE)</f>
        <v>0</v>
      </c>
      <c r="F11343" s="3">
        <f>VLOOKUP(C11343,Index[],4,FALSE)</f>
        <v>0</v>
      </c>
      <c r="G11343" s="3">
        <f>VLOOKUP(C11343,Index[],5,FALSE)</f>
        <v>0</v>
      </c>
      <c r="I11343">
        <f>VLOOKUP(Table1[[#This Row],[trait_name]],Trait[],2,FALSE)</f>
        <v>40</v>
      </c>
      <c r="J11343" s="23" t="s">
        <v>76</v>
      </c>
      <c r="K11343" s="23">
        <v>2</v>
      </c>
      <c r="L11343" s="3"/>
      <c r="M11343" s="3"/>
      <c r="N11343" s="23"/>
      <c r="O11343"/>
    </row>
    <row r="11344" spans="1:15">
      <c r="A11344" s="66">
        <f>VLOOKUP(C11344,Index[],8,FALSE)</f>
        <v>43248</v>
      </c>
      <c r="B11344" s="5">
        <v>43248</v>
      </c>
      <c r="C11344" t="s">
        <v>895</v>
      </c>
      <c r="D11344" s="3">
        <f>VLOOKUP(C11344,Index[],2,FALSE)</f>
        <v>92</v>
      </c>
      <c r="E11344" s="3">
        <f>VLOOKUP(C11344,Index[],3,FALSE)</f>
        <v>0</v>
      </c>
      <c r="F11344" s="3">
        <f>VLOOKUP(C11344,Index[],4,FALSE)</f>
        <v>0</v>
      </c>
      <c r="G11344" s="3">
        <f>VLOOKUP(C11344,Index[],5,FALSE)</f>
        <v>0</v>
      </c>
      <c r="H11344" t="s">
        <v>17</v>
      </c>
      <c r="I11344">
        <f>VLOOKUP(Table1[[#This Row],[trait_name]],Trait[],2,FALSE)</f>
        <v>41</v>
      </c>
      <c r="J11344" s="23" t="s">
        <v>78</v>
      </c>
      <c r="K11344" s="23">
        <v>1</v>
      </c>
      <c r="L11344" s="3" t="s">
        <v>356</v>
      </c>
      <c r="N11344" s="23"/>
      <c r="O11344"/>
    </row>
    <row r="11345" spans="1:15">
      <c r="A11345" s="66"/>
      <c r="B11345" s="5">
        <v>43314</v>
      </c>
      <c r="C11345" t="s">
        <v>895</v>
      </c>
      <c r="D11345" s="3">
        <f>VLOOKUP(C11345,Index[],2,FALSE)</f>
        <v>92</v>
      </c>
      <c r="E11345" s="3">
        <f>VLOOKUP(C11345,Index[],3,FALSE)</f>
        <v>0</v>
      </c>
      <c r="F11345" s="3">
        <f>VLOOKUP(C11345,Index[],4,FALSE)</f>
        <v>0</v>
      </c>
      <c r="G11345" s="3">
        <f>VLOOKUP(C11345,Index[],5,FALSE)</f>
        <v>0</v>
      </c>
      <c r="I11345">
        <f>VLOOKUP(Table1[[#This Row],[trait_name]],Trait[],2,FALSE)</f>
        <v>41</v>
      </c>
      <c r="J11345" s="23" t="s">
        <v>78</v>
      </c>
      <c r="K11345" s="23">
        <v>2</v>
      </c>
      <c r="L11345" s="3"/>
      <c r="M11345" s="3"/>
      <c r="N11345" s="23"/>
      <c r="O11345"/>
    </row>
    <row r="11346" spans="1:15">
      <c r="A11346" s="66">
        <f>VLOOKUP(C11346,Index[],8,FALSE)</f>
        <v>43248</v>
      </c>
      <c r="B11346" s="5"/>
      <c r="C11346" t="s">
        <v>895</v>
      </c>
      <c r="D11346" s="3">
        <f>VLOOKUP(C11346,Index[],2,FALSE)</f>
        <v>92</v>
      </c>
      <c r="E11346" s="3">
        <f>VLOOKUP(C11346,Index[],3,FALSE)</f>
        <v>0</v>
      </c>
      <c r="F11346" s="3">
        <f>VLOOKUP(C11346,Index[],4,FALSE)</f>
        <v>0</v>
      </c>
      <c r="G11346" s="3">
        <f>VLOOKUP(C11346,Index[],5,FALSE)</f>
        <v>0</v>
      </c>
      <c r="H11346" t="s">
        <v>17</v>
      </c>
      <c r="I11346">
        <f>VLOOKUP(Table1[[#This Row],[trait_name]],Trait[],2,FALSE)</f>
        <v>42</v>
      </c>
      <c r="J11346" s="23" t="s">
        <v>82</v>
      </c>
      <c r="K11346" s="23">
        <v>1</v>
      </c>
      <c r="L11346" s="3" t="s">
        <v>804</v>
      </c>
      <c r="N11346" s="23"/>
      <c r="O11346"/>
    </row>
    <row r="11347" spans="1:15">
      <c r="A11347" s="66"/>
      <c r="B11347" s="5">
        <v>43314</v>
      </c>
      <c r="C11347" t="s">
        <v>895</v>
      </c>
      <c r="D11347" s="3">
        <f>VLOOKUP(C11347,Index[],2,FALSE)</f>
        <v>92</v>
      </c>
      <c r="E11347" s="3">
        <f>VLOOKUP(C11347,Index[],3,FALSE)</f>
        <v>0</v>
      </c>
      <c r="F11347" s="3">
        <f>VLOOKUP(C11347,Index[],4,FALSE)</f>
        <v>0</v>
      </c>
      <c r="G11347" s="3">
        <f>VLOOKUP(C11347,Index[],5,FALSE)</f>
        <v>0</v>
      </c>
      <c r="I11347">
        <f>VLOOKUP(Table1[[#This Row],[trait_name]],Trait[],2,FALSE)</f>
        <v>42</v>
      </c>
      <c r="J11347" s="23" t="s">
        <v>82</v>
      </c>
      <c r="K11347" s="23">
        <v>2</v>
      </c>
      <c r="L11347" s="3"/>
      <c r="M11347" s="3"/>
      <c r="N11347" s="23"/>
      <c r="O11347"/>
    </row>
    <row r="11348" spans="1:15">
      <c r="A11348" s="66">
        <f>VLOOKUP(C11348,Index[],8,FALSE)</f>
        <v>43248</v>
      </c>
      <c r="B11348" s="5">
        <v>43248</v>
      </c>
      <c r="C11348" t="s">
        <v>895</v>
      </c>
      <c r="D11348" s="3">
        <f>VLOOKUP(C11348,Index[],2,FALSE)</f>
        <v>92</v>
      </c>
      <c r="E11348" s="3">
        <f>VLOOKUP(C11348,Index[],3,FALSE)</f>
        <v>0</v>
      </c>
      <c r="F11348" s="3">
        <f>VLOOKUP(C11348,Index[],4,FALSE)</f>
        <v>0</v>
      </c>
      <c r="G11348" s="3">
        <f>VLOOKUP(C11348,Index[],5,FALSE)</f>
        <v>0</v>
      </c>
      <c r="H11348" t="s">
        <v>17</v>
      </c>
      <c r="I11348">
        <f>VLOOKUP(Table1[[#This Row],[trait_name]],Trait[],2,FALSE)</f>
        <v>43</v>
      </c>
      <c r="J11348" s="23" t="s">
        <v>86</v>
      </c>
      <c r="K11348" s="23">
        <v>1</v>
      </c>
      <c r="L11348" s="3" t="s">
        <v>181</v>
      </c>
      <c r="N11348" s="23"/>
      <c r="O11348"/>
    </row>
    <row r="11349" spans="1:15">
      <c r="A11349" s="66"/>
      <c r="B11349" s="5">
        <v>43314</v>
      </c>
      <c r="C11349" t="s">
        <v>895</v>
      </c>
      <c r="D11349" s="3">
        <f>VLOOKUP(C11349,Index[],2,FALSE)</f>
        <v>92</v>
      </c>
      <c r="E11349" s="3">
        <f>VLOOKUP(C11349,Index[],3,FALSE)</f>
        <v>0</v>
      </c>
      <c r="F11349" s="3">
        <f>VLOOKUP(C11349,Index[],4,FALSE)</f>
        <v>0</v>
      </c>
      <c r="G11349" s="3">
        <f>VLOOKUP(C11349,Index[],5,FALSE)</f>
        <v>0</v>
      </c>
      <c r="I11349">
        <f>VLOOKUP(Table1[[#This Row],[trait_name]],Trait[],2,FALSE)</f>
        <v>43</v>
      </c>
      <c r="J11349" s="23" t="s">
        <v>86</v>
      </c>
      <c r="K11349" s="23">
        <v>2</v>
      </c>
      <c r="L11349" s="3"/>
      <c r="M11349" s="3"/>
      <c r="N11349" s="23"/>
      <c r="O11349"/>
    </row>
    <row r="11350" spans="1:15">
      <c r="A11350" s="66">
        <f>VLOOKUP(C11350,Index[],8,FALSE)</f>
        <v>43248</v>
      </c>
      <c r="B11350" s="25"/>
      <c r="C11350" s="4" t="s">
        <v>895</v>
      </c>
      <c r="D11350" s="3">
        <f>VLOOKUP(C11350,Index[],2,FALSE)</f>
        <v>92</v>
      </c>
      <c r="E11350" s="3">
        <f>VLOOKUP(C11350,Index[],3,FALSE)</f>
        <v>0</v>
      </c>
      <c r="F11350" s="3">
        <f>VLOOKUP(C11350,Index[],4,FALSE)</f>
        <v>0</v>
      </c>
      <c r="G11350" s="3">
        <f>VLOOKUP(C11350,Index[],5,FALSE)</f>
        <v>0</v>
      </c>
      <c r="H11350" t="s">
        <v>17</v>
      </c>
      <c r="I11350">
        <f>VLOOKUP(Table1[[#This Row],[trait_name]],Trait[],2,FALSE)</f>
        <v>44</v>
      </c>
      <c r="J11350" s="23" t="s">
        <v>88</v>
      </c>
      <c r="K11350" s="23">
        <v>1</v>
      </c>
      <c r="L11350" s="3" t="s">
        <v>400</v>
      </c>
      <c r="N11350" s="23"/>
      <c r="O11350"/>
    </row>
    <row r="11351" spans="1:15">
      <c r="A11351" s="66"/>
      <c r="B11351" s="5">
        <v>43314</v>
      </c>
      <c r="C11351" t="s">
        <v>895</v>
      </c>
      <c r="D11351" s="3">
        <f>VLOOKUP(C11351,Index[],2,FALSE)</f>
        <v>92</v>
      </c>
      <c r="E11351" s="3">
        <f>VLOOKUP(C11351,Index[],3,FALSE)</f>
        <v>0</v>
      </c>
      <c r="F11351" s="3">
        <f>VLOOKUP(C11351,Index[],4,FALSE)</f>
        <v>0</v>
      </c>
      <c r="G11351" s="3">
        <f>VLOOKUP(C11351,Index[],5,FALSE)</f>
        <v>0</v>
      </c>
      <c r="I11351">
        <f>VLOOKUP(Table1[[#This Row],[trait_name]],Trait[],2,FALSE)</f>
        <v>44</v>
      </c>
      <c r="J11351" s="23" t="s">
        <v>88</v>
      </c>
      <c r="K11351" s="23">
        <v>2</v>
      </c>
      <c r="L11351" s="3"/>
      <c r="M11351" s="3"/>
      <c r="N11351" s="23"/>
      <c r="O11351"/>
    </row>
    <row r="11352" spans="1:15">
      <c r="A11352" s="66"/>
      <c r="B11352" s="5">
        <v>43314</v>
      </c>
      <c r="C11352" t="s">
        <v>895</v>
      </c>
      <c r="D11352" s="3">
        <f>VLOOKUP(C11352,Index[],2,FALSE)</f>
        <v>92</v>
      </c>
      <c r="E11352" s="3">
        <f>VLOOKUP(C11352,Index[],3,FALSE)</f>
        <v>0</v>
      </c>
      <c r="F11352" s="3">
        <f>VLOOKUP(C11352,Index[],4,FALSE)</f>
        <v>0</v>
      </c>
      <c r="G11352" s="3">
        <f>VLOOKUP(C11352,Index[],5,FALSE)</f>
        <v>0</v>
      </c>
      <c r="H11352" t="s">
        <v>709</v>
      </c>
      <c r="I11352">
        <f>VLOOKUP(Table1[[#This Row],[trait_name]],Trait[],2,FALSE)</f>
        <v>45</v>
      </c>
      <c r="J11352" s="23" t="s">
        <v>92</v>
      </c>
      <c r="K11352" s="23">
        <v>2</v>
      </c>
      <c r="L11352" s="3" t="s">
        <v>334</v>
      </c>
      <c r="M11352" s="3"/>
      <c r="N11352" s="23"/>
      <c r="O11352"/>
    </row>
    <row r="11353" spans="1:15">
      <c r="A11353" s="66">
        <f>VLOOKUP(C11353,Index[],8,FALSE)</f>
        <v>43248</v>
      </c>
      <c r="B11353" s="5">
        <v>43248</v>
      </c>
      <c r="C11353" t="s">
        <v>895</v>
      </c>
      <c r="D11353" s="3">
        <f>VLOOKUP(C11353,Index[],2,FALSE)</f>
        <v>92</v>
      </c>
      <c r="E11353" s="3">
        <f>VLOOKUP(C11353,Index[],3,FALSE)</f>
        <v>0</v>
      </c>
      <c r="F11353" s="3">
        <f>VLOOKUP(C11353,Index[],4,FALSE)</f>
        <v>0</v>
      </c>
      <c r="G11353" s="3">
        <f>VLOOKUP(C11353,Index[],5,FALSE)</f>
        <v>0</v>
      </c>
      <c r="H11353" t="s">
        <v>17</v>
      </c>
      <c r="I11353">
        <f>VLOOKUP(Table1[[#This Row],[trait_name]],Trait[],2,FALSE)</f>
        <v>45</v>
      </c>
      <c r="J11353" s="23" t="s">
        <v>92</v>
      </c>
      <c r="K11353" s="23">
        <v>1</v>
      </c>
      <c r="L11353" s="3" t="s">
        <v>96</v>
      </c>
      <c r="N11353" s="23"/>
      <c r="O11353"/>
    </row>
    <row r="11354" spans="1:15">
      <c r="A11354" s="66">
        <f>VLOOKUP(C11354,Index[],8,FALSE)</f>
        <v>43248</v>
      </c>
      <c r="B11354" s="5"/>
      <c r="C11354" t="s">
        <v>895</v>
      </c>
      <c r="D11354" s="3">
        <f>VLOOKUP(C11354,Index[],2,FALSE)</f>
        <v>92</v>
      </c>
      <c r="E11354" s="3">
        <f>VLOOKUP(C11354,Index[],3,FALSE)</f>
        <v>0</v>
      </c>
      <c r="F11354" s="3">
        <f>VLOOKUP(C11354,Index[],4,FALSE)</f>
        <v>0</v>
      </c>
      <c r="G11354" s="3">
        <f>VLOOKUP(C11354,Index[],5,FALSE)</f>
        <v>0</v>
      </c>
      <c r="I11354">
        <f>VLOOKUP(Table1[[#This Row],[trait_name]],Trait[],2,FALSE)</f>
        <v>46</v>
      </c>
      <c r="J11354" s="23" t="s">
        <v>97</v>
      </c>
      <c r="K11354" s="23">
        <v>1</v>
      </c>
      <c r="L11354" s="3"/>
      <c r="N11354" s="23"/>
      <c r="O11354"/>
    </row>
    <row r="11355" spans="1:15">
      <c r="A11355" s="66"/>
      <c r="B11355" s="5">
        <v>43314</v>
      </c>
      <c r="C11355" t="s">
        <v>895</v>
      </c>
      <c r="D11355" s="3">
        <f>VLOOKUP(C11355,Index[],2,FALSE)</f>
        <v>92</v>
      </c>
      <c r="E11355" s="3">
        <f>VLOOKUP(C11355,Index[],3,FALSE)</f>
        <v>0</v>
      </c>
      <c r="F11355" s="3">
        <f>VLOOKUP(C11355,Index[],4,FALSE)</f>
        <v>0</v>
      </c>
      <c r="G11355" s="3">
        <f>VLOOKUP(C11355,Index[],5,FALSE)</f>
        <v>0</v>
      </c>
      <c r="I11355">
        <f>VLOOKUP(Table1[[#This Row],[trait_name]],Trait[],2,FALSE)</f>
        <v>46</v>
      </c>
      <c r="J11355" s="23" t="s">
        <v>97</v>
      </c>
      <c r="K11355" s="23">
        <v>2</v>
      </c>
      <c r="L11355" s="3"/>
      <c r="M11355" s="3"/>
      <c r="N11355" s="23"/>
      <c r="O11355"/>
    </row>
    <row r="11356" spans="1:15">
      <c r="A11356" s="66">
        <f>VLOOKUP(C11356,Index[],8,FALSE)</f>
        <v>43248</v>
      </c>
      <c r="B11356" s="5"/>
      <c r="C11356" t="s">
        <v>895</v>
      </c>
      <c r="D11356" s="3">
        <f>VLOOKUP(C11356,Index[],2,FALSE)</f>
        <v>92</v>
      </c>
      <c r="E11356" s="3">
        <f>VLOOKUP(C11356,Index[],3,FALSE)</f>
        <v>0</v>
      </c>
      <c r="F11356" s="3">
        <f>VLOOKUP(C11356,Index[],4,FALSE)</f>
        <v>0</v>
      </c>
      <c r="G11356" s="3">
        <f>VLOOKUP(C11356,Index[],5,FALSE)</f>
        <v>0</v>
      </c>
      <c r="I11356">
        <f>VLOOKUP(Table1[[#This Row],[trait_name]],Trait[],2,FALSE)</f>
        <v>47</v>
      </c>
      <c r="J11356" s="23" t="s">
        <v>99</v>
      </c>
      <c r="K11356" s="23">
        <v>1</v>
      </c>
      <c r="L11356" s="3"/>
      <c r="N11356" s="23"/>
      <c r="O11356"/>
    </row>
    <row r="11357" spans="1:15">
      <c r="A11357" s="66"/>
      <c r="B11357" s="5">
        <v>43314</v>
      </c>
      <c r="C11357" t="s">
        <v>895</v>
      </c>
      <c r="D11357" s="3">
        <f>VLOOKUP(C11357,Index[],2,FALSE)</f>
        <v>92</v>
      </c>
      <c r="E11357" s="3">
        <f>VLOOKUP(C11357,Index[],3,FALSE)</f>
        <v>0</v>
      </c>
      <c r="F11357" s="3">
        <f>VLOOKUP(C11357,Index[],4,FALSE)</f>
        <v>0</v>
      </c>
      <c r="G11357" s="3">
        <f>VLOOKUP(C11357,Index[],5,FALSE)</f>
        <v>0</v>
      </c>
      <c r="I11357">
        <f>VLOOKUP(Table1[[#This Row],[trait_name]],Trait[],2,FALSE)</f>
        <v>47</v>
      </c>
      <c r="J11357" s="23" t="s">
        <v>99</v>
      </c>
      <c r="K11357" s="23">
        <v>2</v>
      </c>
      <c r="L11357" s="3"/>
      <c r="M11357" s="3"/>
      <c r="N11357" s="23"/>
      <c r="O11357"/>
    </row>
    <row r="11358" spans="1:15">
      <c r="A11358" s="66"/>
      <c r="B11358" s="5">
        <v>43314</v>
      </c>
      <c r="C11358" t="s">
        <v>895</v>
      </c>
      <c r="D11358" s="70">
        <f>VLOOKUP(C11358,Index[],2,FALSE)</f>
        <v>92</v>
      </c>
      <c r="E11358" s="3"/>
      <c r="F11358" s="3"/>
      <c r="G11358" s="3"/>
      <c r="H11358" t="s">
        <v>139</v>
      </c>
      <c r="I11358">
        <f>VLOOKUP(Table1[[#This Row],[trait_name]],Trait[],2,FALSE)</f>
        <v>48</v>
      </c>
      <c r="J11358" s="23" t="s">
        <v>101</v>
      </c>
      <c r="K11358" s="23">
        <v>2</v>
      </c>
      <c r="L11358" s="3" t="s">
        <v>85</v>
      </c>
      <c r="M11358" s="3"/>
      <c r="N11358" s="23"/>
      <c r="O11358"/>
    </row>
    <row r="11359" spans="1:15">
      <c r="A11359" s="66"/>
      <c r="B11359" s="5">
        <v>43314</v>
      </c>
      <c r="C11359" t="s">
        <v>895</v>
      </c>
      <c r="D11359" s="3">
        <f>VLOOKUP(C11359,Index[],2,FALSE)</f>
        <v>92</v>
      </c>
      <c r="E11359" s="3">
        <f>VLOOKUP(C11359,Index[],3,FALSE)</f>
        <v>0</v>
      </c>
      <c r="F11359" s="3">
        <f>VLOOKUP(C11359,Index[],4,FALSE)</f>
        <v>0</v>
      </c>
      <c r="G11359" s="3">
        <f>VLOOKUP(C11359,Index[],5,FALSE)</f>
        <v>0</v>
      </c>
      <c r="H11359" t="s">
        <v>139</v>
      </c>
      <c r="I11359">
        <f>VLOOKUP(Table1[[#This Row],[trait_name]],Trait[],2,FALSE)</f>
        <v>48</v>
      </c>
      <c r="J11359" s="23" t="s">
        <v>101</v>
      </c>
      <c r="K11359" s="23">
        <v>1</v>
      </c>
      <c r="L11359" s="3" t="s">
        <v>229</v>
      </c>
      <c r="M11359" s="3"/>
      <c r="N11359" s="23"/>
      <c r="O11359"/>
    </row>
    <row r="11360" spans="1:15">
      <c r="A11360" s="66"/>
      <c r="B11360" s="5">
        <v>43314</v>
      </c>
      <c r="C11360" t="s">
        <v>895</v>
      </c>
      <c r="D11360" s="3">
        <f>VLOOKUP(C11360,Index[],2,FALSE)</f>
        <v>92</v>
      </c>
      <c r="E11360" s="3">
        <f>VLOOKUP(C11360,Index[],3,FALSE)</f>
        <v>0</v>
      </c>
      <c r="F11360" s="3">
        <f>VLOOKUP(C11360,Index[],4,FALSE)</f>
        <v>0</v>
      </c>
      <c r="G11360" s="3">
        <f>VLOOKUP(C11360,Index[],5,FALSE)</f>
        <v>0</v>
      </c>
      <c r="H11360" t="s">
        <v>709</v>
      </c>
      <c r="I11360">
        <f>VLOOKUP(Table1[[#This Row],[trait_name]],Trait[],2,FALSE)</f>
        <v>49</v>
      </c>
      <c r="J11360" s="23" t="s">
        <v>104</v>
      </c>
      <c r="K11360" s="23">
        <v>1</v>
      </c>
      <c r="L11360" s="3" t="s">
        <v>108</v>
      </c>
      <c r="M11360" s="3"/>
      <c r="N11360" s="23"/>
      <c r="O11360"/>
    </row>
    <row r="11361" spans="1:15">
      <c r="A11361" s="66">
        <f>VLOOKUP(C11361,Index[],8,FALSE)</f>
        <v>43248</v>
      </c>
      <c r="B11361" s="5">
        <v>43311</v>
      </c>
      <c r="C11361" t="s">
        <v>895</v>
      </c>
      <c r="D11361" s="3">
        <f>VLOOKUP(C11361,Index[],2,FALSE)</f>
        <v>92</v>
      </c>
      <c r="E11361" s="3">
        <f>VLOOKUP(C11361,Index[],3,FALSE)</f>
        <v>0</v>
      </c>
      <c r="F11361" s="3">
        <f>VLOOKUP(C11361,Index[],4,FALSE)</f>
        <v>0</v>
      </c>
      <c r="G11361" s="3">
        <f>VLOOKUP(C11361,Index[],5,FALSE)</f>
        <v>0</v>
      </c>
      <c r="H11361" t="s">
        <v>709</v>
      </c>
      <c r="I11361">
        <f>VLOOKUP(Table1[[#This Row],[trait_name]],Trait[],2,FALSE)</f>
        <v>50</v>
      </c>
      <c r="J11361" s="23" t="s">
        <v>106</v>
      </c>
      <c r="K11361" s="23">
        <v>1</v>
      </c>
      <c r="L11361" s="3" t="s">
        <v>400</v>
      </c>
      <c r="M11361" s="3"/>
      <c r="N11361" s="23"/>
      <c r="O11361"/>
    </row>
    <row r="11362" spans="1:15">
      <c r="A11362" s="66"/>
      <c r="B11362" s="5">
        <v>43314</v>
      </c>
      <c r="C11362" t="s">
        <v>895</v>
      </c>
      <c r="D11362" s="3">
        <f>VLOOKUP(C11362,Index[],2,FALSE)</f>
        <v>92</v>
      </c>
      <c r="E11362" s="3">
        <f>VLOOKUP(C11362,Index[],3,FALSE)</f>
        <v>0</v>
      </c>
      <c r="F11362" s="3">
        <f>VLOOKUP(C11362,Index[],4,FALSE)</f>
        <v>0</v>
      </c>
      <c r="G11362" s="3">
        <f>VLOOKUP(C11362,Index[],5,FALSE)</f>
        <v>0</v>
      </c>
      <c r="I11362">
        <f>VLOOKUP(Table1[[#This Row],[trait_name]],Trait[],2,FALSE)</f>
        <v>50</v>
      </c>
      <c r="J11362" s="23" t="s">
        <v>106</v>
      </c>
      <c r="K11362" s="23">
        <v>2</v>
      </c>
      <c r="L11362" s="3"/>
      <c r="M11362" s="3"/>
      <c r="N11362" s="23"/>
      <c r="O11362"/>
    </row>
    <row r="11363" spans="1:15">
      <c r="A11363" s="66"/>
      <c r="B11363" s="5">
        <v>43314</v>
      </c>
      <c r="C11363" t="s">
        <v>895</v>
      </c>
      <c r="D11363" s="3">
        <f>VLOOKUP(C11363,Index[],2,FALSE)</f>
        <v>92</v>
      </c>
      <c r="E11363" s="3">
        <f>VLOOKUP(C11363,Index[],3,FALSE)</f>
        <v>0</v>
      </c>
      <c r="F11363" s="3">
        <f>VLOOKUP(C11363,Index[],4,FALSE)</f>
        <v>0</v>
      </c>
      <c r="G11363" s="3">
        <f>VLOOKUP(C11363,Index[],5,FALSE)</f>
        <v>0</v>
      </c>
      <c r="H11363" t="s">
        <v>139</v>
      </c>
      <c r="I11363">
        <f>VLOOKUP(Table1[[#This Row],[trait_name]],Trait[],2,FALSE)</f>
        <v>51</v>
      </c>
      <c r="J11363" s="23" t="s">
        <v>107</v>
      </c>
      <c r="K11363" s="23">
        <v>1</v>
      </c>
      <c r="L11363" s="3" t="s">
        <v>376</v>
      </c>
      <c r="M11363" s="3"/>
      <c r="N11363" s="23"/>
      <c r="O11363"/>
    </row>
    <row r="11364" spans="1:15">
      <c r="A11364" s="66">
        <f>VLOOKUP(C11364,Index[],8,FALSE)</f>
        <v>43248</v>
      </c>
      <c r="B11364" s="5"/>
      <c r="C11364" t="s">
        <v>895</v>
      </c>
      <c r="D11364" s="3">
        <f>VLOOKUP(C11364,Index[],2,FALSE)</f>
        <v>92</v>
      </c>
      <c r="E11364" s="3">
        <f>VLOOKUP(C11364,Index[],3,FALSE)</f>
        <v>0</v>
      </c>
      <c r="F11364" s="3">
        <f>VLOOKUP(C11364,Index[],4,FALSE)</f>
        <v>0</v>
      </c>
      <c r="G11364" s="3">
        <f>VLOOKUP(C11364,Index[],5,FALSE)</f>
        <v>0</v>
      </c>
      <c r="I11364">
        <f>VLOOKUP(Table1[[#This Row],[trait_name]],Trait[],2,FALSE)</f>
        <v>52</v>
      </c>
      <c r="J11364" s="23" t="s">
        <v>109</v>
      </c>
      <c r="K11364" s="23">
        <v>1</v>
      </c>
      <c r="L11364" s="3"/>
      <c r="N11364" s="23"/>
      <c r="O11364"/>
    </row>
    <row r="11365" spans="1:15">
      <c r="A11365" s="66"/>
      <c r="B11365" s="5">
        <v>43314</v>
      </c>
      <c r="C11365" t="s">
        <v>895</v>
      </c>
      <c r="D11365" s="3">
        <f>VLOOKUP(C11365,Index[],2,FALSE)</f>
        <v>92</v>
      </c>
      <c r="E11365" s="3">
        <f>VLOOKUP(C11365,Index[],3,FALSE)</f>
        <v>0</v>
      </c>
      <c r="F11365" s="3">
        <f>VLOOKUP(C11365,Index[],4,FALSE)</f>
        <v>0</v>
      </c>
      <c r="G11365" s="3">
        <f>VLOOKUP(C11365,Index[],5,FALSE)</f>
        <v>0</v>
      </c>
      <c r="I11365">
        <f>VLOOKUP(Table1[[#This Row],[trait_name]],Trait[],2,FALSE)</f>
        <v>52</v>
      </c>
      <c r="J11365" s="23" t="s">
        <v>109</v>
      </c>
      <c r="K11365" s="23">
        <v>2</v>
      </c>
      <c r="L11365" s="3"/>
      <c r="M11365" s="3"/>
      <c r="N11365" s="23"/>
      <c r="O11365"/>
    </row>
    <row r="11366" spans="1:15">
      <c r="A11366" s="66">
        <f>VLOOKUP(C11366,Index[],8,FALSE)</f>
        <v>43248</v>
      </c>
      <c r="B11366" s="5">
        <v>43248</v>
      </c>
      <c r="C11366" t="s">
        <v>895</v>
      </c>
      <c r="D11366" s="3">
        <f>VLOOKUP(C11366,Index[],2,FALSE)</f>
        <v>92</v>
      </c>
      <c r="E11366" s="3">
        <f>VLOOKUP(C11366,Index[],3,FALSE)</f>
        <v>0</v>
      </c>
      <c r="F11366" s="3">
        <f>VLOOKUP(C11366,Index[],4,FALSE)</f>
        <v>0</v>
      </c>
      <c r="G11366" s="3">
        <f>VLOOKUP(C11366,Index[],5,FALSE)</f>
        <v>0</v>
      </c>
      <c r="H11366" t="s">
        <v>17</v>
      </c>
      <c r="I11366">
        <f>VLOOKUP(Table1[[#This Row],[trait_name]],Trait[],2,FALSE)</f>
        <v>53</v>
      </c>
      <c r="J11366" s="23" t="s">
        <v>112</v>
      </c>
      <c r="K11366" s="23">
        <v>2</v>
      </c>
      <c r="L11366" s="3" t="s">
        <v>184</v>
      </c>
      <c r="N11366" s="23"/>
      <c r="O11366"/>
    </row>
    <row r="11367" spans="1:15">
      <c r="A11367" s="66">
        <f>VLOOKUP(C11367,Index[],8,FALSE)</f>
        <v>43248</v>
      </c>
      <c r="B11367" s="5">
        <v>43248</v>
      </c>
      <c r="C11367" t="s">
        <v>895</v>
      </c>
      <c r="D11367" s="3">
        <f>VLOOKUP(C11367,Index[],2,FALSE)</f>
        <v>92</v>
      </c>
      <c r="E11367" s="3">
        <f>VLOOKUP(C11367,Index[],3,FALSE)</f>
        <v>0</v>
      </c>
      <c r="F11367" s="3">
        <f>VLOOKUP(C11367,Index[],4,FALSE)</f>
        <v>0</v>
      </c>
      <c r="G11367" s="3">
        <f>VLOOKUP(C11367,Index[],5,FALSE)</f>
        <v>0</v>
      </c>
      <c r="H11367" t="s">
        <v>17</v>
      </c>
      <c r="I11367">
        <f>VLOOKUP(Table1[[#This Row],[trait_name]],Trait[],2,FALSE)</f>
        <v>53</v>
      </c>
      <c r="J11367" s="23" t="s">
        <v>112</v>
      </c>
      <c r="K11367" s="23">
        <v>3</v>
      </c>
      <c r="L11367" s="3" t="s">
        <v>185</v>
      </c>
      <c r="N11367" s="23"/>
      <c r="O11367"/>
    </row>
    <row r="11368" spans="1:15">
      <c r="A11368" s="66">
        <f>VLOOKUP(C11368,Index[],8,FALSE)</f>
        <v>43248</v>
      </c>
      <c r="B11368" s="5">
        <v>43248</v>
      </c>
      <c r="C11368" t="s">
        <v>895</v>
      </c>
      <c r="D11368" s="3">
        <f>VLOOKUP(C11368,Index[],2,FALSE)</f>
        <v>92</v>
      </c>
      <c r="E11368" s="3">
        <f>VLOOKUP(C11368,Index[],3,FALSE)</f>
        <v>0</v>
      </c>
      <c r="F11368" s="3">
        <f>VLOOKUP(C11368,Index[],4,FALSE)</f>
        <v>0</v>
      </c>
      <c r="G11368" s="3">
        <f>VLOOKUP(C11368,Index[],5,FALSE)</f>
        <v>0</v>
      </c>
      <c r="H11368" t="s">
        <v>17</v>
      </c>
      <c r="I11368">
        <f>VLOOKUP(Table1[[#This Row],[trait_name]],Trait[],2,FALSE)</f>
        <v>53</v>
      </c>
      <c r="J11368" s="23" t="s">
        <v>112</v>
      </c>
      <c r="K11368" s="23">
        <v>1</v>
      </c>
      <c r="L11368" s="3" t="s">
        <v>114</v>
      </c>
      <c r="N11368" s="23"/>
      <c r="O11368"/>
    </row>
    <row r="11369" spans="1:15">
      <c r="A11369" s="66"/>
      <c r="B11369" s="5">
        <v>43314</v>
      </c>
      <c r="C11369" t="s">
        <v>895</v>
      </c>
      <c r="D11369" s="3">
        <f>VLOOKUP(C11369,Index[],2,FALSE)</f>
        <v>92</v>
      </c>
      <c r="E11369" s="3">
        <f>VLOOKUP(C11369,Index[],3,FALSE)</f>
        <v>0</v>
      </c>
      <c r="F11369" s="3">
        <f>VLOOKUP(C11369,Index[],4,FALSE)</f>
        <v>0</v>
      </c>
      <c r="G11369" s="3">
        <f>VLOOKUP(C11369,Index[],5,FALSE)</f>
        <v>0</v>
      </c>
      <c r="I11369">
        <f>VLOOKUP(Table1[[#This Row],[trait_name]],Trait[],2,FALSE)</f>
        <v>53</v>
      </c>
      <c r="J11369" s="23" t="s">
        <v>112</v>
      </c>
      <c r="K11369" s="23">
        <v>4</v>
      </c>
      <c r="L11369" s="3"/>
      <c r="M11369" s="3"/>
      <c r="N11369" s="23"/>
      <c r="O11369"/>
    </row>
    <row r="11370" spans="1:15">
      <c r="A11370" s="66">
        <f>VLOOKUP(C11370,Index[],8,FALSE)</f>
        <v>43248</v>
      </c>
      <c r="B11370" s="5">
        <v>43248</v>
      </c>
      <c r="C11370" t="s">
        <v>895</v>
      </c>
      <c r="D11370" s="3">
        <f>VLOOKUP(C11370,Index[],2,FALSE)</f>
        <v>92</v>
      </c>
      <c r="E11370" s="3">
        <f>VLOOKUP(C11370,Index[],3,FALSE)</f>
        <v>0</v>
      </c>
      <c r="F11370" s="3">
        <f>VLOOKUP(C11370,Index[],4,FALSE)</f>
        <v>0</v>
      </c>
      <c r="G11370" s="3">
        <f>VLOOKUP(C11370,Index[],5,FALSE)</f>
        <v>0</v>
      </c>
      <c r="H11370" t="s">
        <v>17</v>
      </c>
      <c r="I11370">
        <f>VLOOKUP(Table1[[#This Row],[trait_name]],Trait[],2,FALSE)</f>
        <v>54</v>
      </c>
      <c r="J11370" s="23" t="s">
        <v>116</v>
      </c>
      <c r="K11370" s="23">
        <v>1</v>
      </c>
      <c r="L11370" s="3" t="s">
        <v>259</v>
      </c>
      <c r="N11370" s="23"/>
      <c r="O11370"/>
    </row>
    <row r="11371" spans="1:15">
      <c r="A11371" s="66"/>
      <c r="B11371" s="5">
        <v>43314</v>
      </c>
      <c r="C11371" t="s">
        <v>895</v>
      </c>
      <c r="D11371" s="3">
        <f>VLOOKUP(C11371,Index[],2,FALSE)</f>
        <v>92</v>
      </c>
      <c r="E11371" s="3">
        <f>VLOOKUP(C11371,Index[],3,FALSE)</f>
        <v>0</v>
      </c>
      <c r="F11371" s="3">
        <f>VLOOKUP(C11371,Index[],4,FALSE)</f>
        <v>0</v>
      </c>
      <c r="G11371" s="3">
        <f>VLOOKUP(C11371,Index[],5,FALSE)</f>
        <v>0</v>
      </c>
      <c r="H11371" t="s">
        <v>17</v>
      </c>
      <c r="I11371">
        <f>VLOOKUP(Table1[[#This Row],[trait_name]],Trait[],2,FALSE)</f>
        <v>54</v>
      </c>
      <c r="J11371" s="23" t="s">
        <v>116</v>
      </c>
      <c r="K11371" s="23">
        <v>3</v>
      </c>
      <c r="L11371" s="3" t="s">
        <v>187</v>
      </c>
      <c r="M11371" s="3"/>
      <c r="N11371" s="23"/>
      <c r="O11371"/>
    </row>
    <row r="11372" spans="1:15">
      <c r="A11372" s="66">
        <f>VLOOKUP(C11372,Index[],8,FALSE)</f>
        <v>43248</v>
      </c>
      <c r="B11372" s="5">
        <v>43248</v>
      </c>
      <c r="C11372" t="s">
        <v>895</v>
      </c>
      <c r="D11372" s="3">
        <f>VLOOKUP(C11372,Index[],2,FALSE)</f>
        <v>92</v>
      </c>
      <c r="E11372" s="3">
        <f>VLOOKUP(C11372,Index[],3,FALSE)</f>
        <v>0</v>
      </c>
      <c r="F11372" s="3">
        <f>VLOOKUP(C11372,Index[],4,FALSE)</f>
        <v>0</v>
      </c>
      <c r="G11372" s="3">
        <f>VLOOKUP(C11372,Index[],5,FALSE)</f>
        <v>0</v>
      </c>
      <c r="H11372" t="s">
        <v>17</v>
      </c>
      <c r="I11372">
        <f>VLOOKUP(Table1[[#This Row],[trait_name]],Trait[],2,FALSE)</f>
        <v>54</v>
      </c>
      <c r="J11372" s="23" t="s">
        <v>116</v>
      </c>
      <c r="K11372" s="23">
        <v>2</v>
      </c>
      <c r="L11372" s="3" t="s">
        <v>260</v>
      </c>
      <c r="N11372" s="23"/>
      <c r="O11372"/>
    </row>
    <row r="11373" spans="1:15">
      <c r="A11373" s="66">
        <f>VLOOKUP(C11373,Index[],8,FALSE)</f>
        <v>43248</v>
      </c>
      <c r="B11373" s="25">
        <v>43314</v>
      </c>
      <c r="C11373" s="4" t="s">
        <v>895</v>
      </c>
      <c r="D11373" s="3">
        <f>VLOOKUP(C11373,Index[],2,FALSE)</f>
        <v>92</v>
      </c>
      <c r="E11373" s="3">
        <f>VLOOKUP(C11373,Index[],3,FALSE)</f>
        <v>0</v>
      </c>
      <c r="F11373" s="3">
        <f>VLOOKUP(C11373,Index[],4,FALSE)</f>
        <v>0</v>
      </c>
      <c r="G11373" s="3">
        <f>VLOOKUP(C11373,Index[],5,FALSE)</f>
        <v>0</v>
      </c>
      <c r="H11373" t="s">
        <v>17</v>
      </c>
      <c r="I11373">
        <f>VLOOKUP(Table1[[#This Row],[trait_name]],Trait[],2,FALSE)</f>
        <v>55</v>
      </c>
      <c r="J11373" s="23" t="s">
        <v>119</v>
      </c>
      <c r="K11373" s="23">
        <v>1</v>
      </c>
      <c r="L11373" s="3" t="s">
        <v>349</v>
      </c>
      <c r="N11373" s="23"/>
      <c r="O11373"/>
    </row>
    <row r="11374" spans="1:15">
      <c r="A11374" s="66"/>
      <c r="B11374" s="5">
        <v>43314</v>
      </c>
      <c r="C11374" t="s">
        <v>895</v>
      </c>
      <c r="D11374" s="3">
        <f>VLOOKUP(C11374,Index[],2,FALSE)</f>
        <v>92</v>
      </c>
      <c r="E11374" s="3">
        <f>VLOOKUP(C11374,Index[],3,FALSE)</f>
        <v>0</v>
      </c>
      <c r="F11374" s="3">
        <f>VLOOKUP(C11374,Index[],4,FALSE)</f>
        <v>0</v>
      </c>
      <c r="G11374" s="3">
        <f>VLOOKUP(C11374,Index[],5,FALSE)</f>
        <v>0</v>
      </c>
      <c r="H11374" t="s">
        <v>17</v>
      </c>
      <c r="I11374">
        <f>VLOOKUP(Table1[[#This Row],[trait_name]],Trait[],2,FALSE)</f>
        <v>55</v>
      </c>
      <c r="J11374" s="23" t="s">
        <v>119</v>
      </c>
      <c r="K11374" s="23">
        <v>2</v>
      </c>
      <c r="L11374" s="3" t="s">
        <v>120</v>
      </c>
      <c r="M11374" s="3"/>
      <c r="N11374" s="23"/>
      <c r="O11374"/>
    </row>
    <row r="11375" spans="1:15">
      <c r="A11375" s="66">
        <f>VLOOKUP(C11375,Index[],8,FALSE)</f>
        <v>43248</v>
      </c>
      <c r="B11375" s="5">
        <v>43248</v>
      </c>
      <c r="C11375" t="s">
        <v>895</v>
      </c>
      <c r="D11375" s="3">
        <f>VLOOKUP(C11375,Index[],2,FALSE)</f>
        <v>92</v>
      </c>
      <c r="E11375" s="3">
        <f>VLOOKUP(C11375,Index[],3,FALSE)</f>
        <v>0</v>
      </c>
      <c r="F11375" s="3">
        <f>VLOOKUP(C11375,Index[],4,FALSE)</f>
        <v>0</v>
      </c>
      <c r="G11375" s="3">
        <f>VLOOKUP(C11375,Index[],5,FALSE)</f>
        <v>0</v>
      </c>
      <c r="H11375" t="s">
        <v>17</v>
      </c>
      <c r="I11375">
        <f>VLOOKUP(Table1[[#This Row],[trait_name]],Trait[],2,FALSE)</f>
        <v>56</v>
      </c>
      <c r="J11375" s="23" t="s">
        <v>121</v>
      </c>
      <c r="K11375" s="23">
        <v>1</v>
      </c>
      <c r="L11375" s="3" t="s">
        <v>189</v>
      </c>
      <c r="N11375" s="23"/>
      <c r="O11375"/>
    </row>
    <row r="11376" spans="1:15">
      <c r="A11376" s="66"/>
      <c r="B11376" s="5">
        <v>43314</v>
      </c>
      <c r="C11376" t="s">
        <v>895</v>
      </c>
      <c r="D11376" s="3">
        <f>VLOOKUP(C11376,Index[],2,FALSE)</f>
        <v>92</v>
      </c>
      <c r="E11376" s="3">
        <f>VLOOKUP(C11376,Index[],3,FALSE)</f>
        <v>0</v>
      </c>
      <c r="F11376" s="3">
        <f>VLOOKUP(C11376,Index[],4,FALSE)</f>
        <v>0</v>
      </c>
      <c r="G11376" s="3">
        <f>VLOOKUP(C11376,Index[],5,FALSE)</f>
        <v>0</v>
      </c>
      <c r="I11376">
        <f>VLOOKUP(Table1[[#This Row],[trait_name]],Trait[],2,FALSE)</f>
        <v>56</v>
      </c>
      <c r="J11376" s="23" t="s">
        <v>121</v>
      </c>
      <c r="K11376" s="23">
        <v>2</v>
      </c>
      <c r="L11376" s="3"/>
      <c r="M11376" s="3"/>
      <c r="N11376" s="23"/>
      <c r="O11376"/>
    </row>
    <row r="11377" spans="1:15">
      <c r="A11377" s="66"/>
      <c r="B11377" s="5">
        <v>43314</v>
      </c>
      <c r="C11377" t="s">
        <v>895</v>
      </c>
      <c r="D11377" s="3">
        <f>VLOOKUP(C11377,Index[],2,FALSE)</f>
        <v>92</v>
      </c>
      <c r="E11377" s="3">
        <f>VLOOKUP(C11377,Index[],3,FALSE)</f>
        <v>0</v>
      </c>
      <c r="F11377" s="3">
        <f>VLOOKUP(C11377,Index[],4,FALSE)</f>
        <v>0</v>
      </c>
      <c r="G11377" s="3">
        <f>VLOOKUP(C11377,Index[],5,FALSE)</f>
        <v>0</v>
      </c>
      <c r="I11377">
        <f>VLOOKUP(Table1[[#This Row],[trait_name]],Trait[],2,FALSE)</f>
        <v>57</v>
      </c>
      <c r="J11377" s="23" t="s">
        <v>233</v>
      </c>
      <c r="K11377" s="23">
        <v>1</v>
      </c>
      <c r="L11377" s="3"/>
      <c r="M11377" s="3"/>
      <c r="N11377" s="23"/>
      <c r="O11377"/>
    </row>
    <row r="11378" spans="1:15">
      <c r="A11378" s="66">
        <f>VLOOKUP(C11378,Index[],8,FALSE)</f>
        <v>43248</v>
      </c>
      <c r="B11378" s="5">
        <v>43248</v>
      </c>
      <c r="C11378" t="s">
        <v>895</v>
      </c>
      <c r="D11378" s="3">
        <f>VLOOKUP(C11378,Index[],2,FALSE)</f>
        <v>92</v>
      </c>
      <c r="E11378" s="3">
        <f>VLOOKUP(C11378,Index[],3,FALSE)</f>
        <v>0</v>
      </c>
      <c r="F11378" s="3">
        <f>VLOOKUP(C11378,Index[],4,FALSE)</f>
        <v>0</v>
      </c>
      <c r="G11378" s="3">
        <f>VLOOKUP(C11378,Index[],5,FALSE)</f>
        <v>0</v>
      </c>
      <c r="H11378" t="s">
        <v>17</v>
      </c>
      <c r="I11378">
        <f>VLOOKUP(Table1[[#This Row],[trait_name]],Trait[],2,FALSE)</f>
        <v>58</v>
      </c>
      <c r="J11378" s="23" t="s">
        <v>123</v>
      </c>
      <c r="K11378" s="23">
        <v>1</v>
      </c>
      <c r="L11378" s="3" t="s">
        <v>124</v>
      </c>
      <c r="N11378" s="23"/>
      <c r="O11378"/>
    </row>
    <row r="11379" spans="1:15">
      <c r="A11379" s="66"/>
      <c r="B11379" s="5">
        <v>43314</v>
      </c>
      <c r="C11379" t="s">
        <v>895</v>
      </c>
      <c r="D11379" s="3">
        <f>VLOOKUP(C11379,Index[],2,FALSE)</f>
        <v>92</v>
      </c>
      <c r="E11379" s="3">
        <f>VLOOKUP(C11379,Index[],3,FALSE)</f>
        <v>0</v>
      </c>
      <c r="F11379" s="3">
        <f>VLOOKUP(C11379,Index[],4,FALSE)</f>
        <v>0</v>
      </c>
      <c r="G11379" s="3">
        <f>VLOOKUP(C11379,Index[],5,FALSE)</f>
        <v>0</v>
      </c>
      <c r="I11379">
        <f>VLOOKUP(Table1[[#This Row],[trait_name]],Trait[],2,FALSE)</f>
        <v>58</v>
      </c>
      <c r="J11379" s="23" t="s">
        <v>123</v>
      </c>
      <c r="K11379" s="23">
        <v>2</v>
      </c>
      <c r="L11379" s="3"/>
      <c r="M11379" s="3"/>
      <c r="N11379" s="23"/>
      <c r="O11379"/>
    </row>
    <row r="11380" spans="1:15">
      <c r="A11380" s="66"/>
      <c r="B11380" s="5">
        <v>43314</v>
      </c>
      <c r="C11380" t="s">
        <v>895</v>
      </c>
      <c r="D11380" s="3">
        <f>VLOOKUP(C11380,Index[],2,FALSE)</f>
        <v>92</v>
      </c>
      <c r="E11380" s="3">
        <f>VLOOKUP(C11380,Index[],3,FALSE)</f>
        <v>0</v>
      </c>
      <c r="F11380" s="3">
        <f>VLOOKUP(C11380,Index[],4,FALSE)</f>
        <v>0</v>
      </c>
      <c r="G11380" s="3">
        <f>VLOOKUP(C11380,Index[],5,FALSE)</f>
        <v>0</v>
      </c>
      <c r="H11380" t="s">
        <v>165</v>
      </c>
      <c r="I11380">
        <f>VLOOKUP(Table1[[#This Row],[trait_name]],Trait[],2,FALSE)</f>
        <v>59</v>
      </c>
      <c r="J11380" s="23" t="s">
        <v>125</v>
      </c>
      <c r="K11380" s="23">
        <v>1</v>
      </c>
      <c r="L11380" s="3" t="s">
        <v>131</v>
      </c>
      <c r="M11380" s="3"/>
      <c r="N11380" s="23"/>
      <c r="O11380"/>
    </row>
    <row r="11381" spans="1:15">
      <c r="A11381" s="66"/>
      <c r="B11381" s="5">
        <v>43314</v>
      </c>
      <c r="C11381" t="s">
        <v>895</v>
      </c>
      <c r="D11381" s="3">
        <f>VLOOKUP(C11381,Index[],2,FALSE)</f>
        <v>92</v>
      </c>
      <c r="E11381" s="3">
        <f>VLOOKUP(C11381,Index[],3,FALSE)</f>
        <v>0</v>
      </c>
      <c r="F11381" s="3">
        <f>VLOOKUP(C11381,Index[],4,FALSE)</f>
        <v>0</v>
      </c>
      <c r="G11381" s="3">
        <f>VLOOKUP(C11381,Index[],5,FALSE)</f>
        <v>0</v>
      </c>
      <c r="I11381">
        <f>VLOOKUP(Table1[[#This Row],[trait_name]],Trait[],2,FALSE)</f>
        <v>60</v>
      </c>
      <c r="J11381" s="23" t="s">
        <v>127</v>
      </c>
      <c r="K11381" s="23">
        <v>1</v>
      </c>
      <c r="L11381" s="3"/>
      <c r="M11381" s="3"/>
      <c r="N11381" s="23"/>
      <c r="O11381"/>
    </row>
    <row r="11382" spans="1:15">
      <c r="A11382" s="66">
        <f>VLOOKUP(C11382,Index[],8,FALSE)</f>
        <v>43248</v>
      </c>
      <c r="B11382" s="5">
        <v>43248</v>
      </c>
      <c r="C11382" t="s">
        <v>895</v>
      </c>
      <c r="D11382" s="3">
        <f>VLOOKUP(C11382,Index[],2,FALSE)</f>
        <v>92</v>
      </c>
      <c r="E11382" s="3">
        <f>VLOOKUP(C11382,Index[],3,FALSE)</f>
        <v>0</v>
      </c>
      <c r="F11382" s="3">
        <f>VLOOKUP(C11382,Index[],4,FALSE)</f>
        <v>0</v>
      </c>
      <c r="G11382" s="3">
        <f>VLOOKUP(C11382,Index[],5,FALSE)</f>
        <v>0</v>
      </c>
      <c r="H11382" t="s">
        <v>17</v>
      </c>
      <c r="I11382">
        <f>VLOOKUP(Table1[[#This Row],[trait_name]],Trait[],2,FALSE)</f>
        <v>61</v>
      </c>
      <c r="J11382" s="23" t="s">
        <v>130</v>
      </c>
      <c r="K11382" s="23">
        <v>1</v>
      </c>
      <c r="L11382" s="3" t="s">
        <v>131</v>
      </c>
      <c r="N11382" s="23"/>
      <c r="O11382"/>
    </row>
    <row r="11383" spans="1:15">
      <c r="A11383" s="66"/>
      <c r="B11383" s="5">
        <v>43314</v>
      </c>
      <c r="C11383" t="s">
        <v>895</v>
      </c>
      <c r="D11383" s="3">
        <f>VLOOKUP(C11383,Index[],2,FALSE)</f>
        <v>92</v>
      </c>
      <c r="E11383" s="3">
        <f>VLOOKUP(C11383,Index[],3,FALSE)</f>
        <v>0</v>
      </c>
      <c r="F11383" s="3">
        <f>VLOOKUP(C11383,Index[],4,FALSE)</f>
        <v>0</v>
      </c>
      <c r="G11383" s="3">
        <f>VLOOKUP(C11383,Index[],5,FALSE)</f>
        <v>0</v>
      </c>
      <c r="I11383">
        <f>VLOOKUP(Table1[[#This Row],[trait_name]],Trait[],2,FALSE)</f>
        <v>61</v>
      </c>
      <c r="J11383" s="23" t="s">
        <v>130</v>
      </c>
      <c r="K11383" s="23">
        <v>2</v>
      </c>
      <c r="L11383" s="3"/>
      <c r="M11383" s="3"/>
      <c r="N11383" s="23"/>
      <c r="O11383"/>
    </row>
    <row r="11384" spans="1:15">
      <c r="A11384" s="66"/>
      <c r="B11384" s="5">
        <v>43314</v>
      </c>
      <c r="C11384" t="s">
        <v>895</v>
      </c>
      <c r="D11384" s="3">
        <f>VLOOKUP(C11384,Index[],2,FALSE)</f>
        <v>92</v>
      </c>
      <c r="E11384" s="3">
        <f>VLOOKUP(C11384,Index[],3,FALSE)</f>
        <v>0</v>
      </c>
      <c r="F11384" s="3">
        <f>VLOOKUP(C11384,Index[],4,FALSE)</f>
        <v>0</v>
      </c>
      <c r="G11384" s="3">
        <f>VLOOKUP(C11384,Index[],5,FALSE)</f>
        <v>0</v>
      </c>
      <c r="I11384">
        <f>VLOOKUP(Table1[[#This Row],[trait_name]],Trait[],2,FALSE)</f>
        <v>62</v>
      </c>
      <c r="J11384" s="23" t="s">
        <v>235</v>
      </c>
      <c r="K11384" s="23">
        <v>1</v>
      </c>
      <c r="L11384" s="3"/>
      <c r="M11384" s="3"/>
      <c r="N11384" s="23"/>
      <c r="O11384"/>
    </row>
    <row r="11385" spans="1:15">
      <c r="A11385" s="66"/>
      <c r="B11385" s="5">
        <v>43314</v>
      </c>
      <c r="C11385" t="s">
        <v>895</v>
      </c>
      <c r="D11385" s="3">
        <f>VLOOKUP(C11385,Index[],2,FALSE)</f>
        <v>92</v>
      </c>
      <c r="E11385" s="3">
        <f>VLOOKUP(C11385,Index[],3,FALSE)</f>
        <v>0</v>
      </c>
      <c r="F11385" s="3">
        <f>VLOOKUP(C11385,Index[],4,FALSE)</f>
        <v>0</v>
      </c>
      <c r="G11385" s="3">
        <f>VLOOKUP(C11385,Index[],5,FALSE)</f>
        <v>0</v>
      </c>
      <c r="I11385">
        <f>VLOOKUP(Table1[[#This Row],[trait_name]],Trait[],2,FALSE)</f>
        <v>63</v>
      </c>
      <c r="J11385" s="23" t="s">
        <v>237</v>
      </c>
      <c r="K11385" s="23">
        <v>1</v>
      </c>
      <c r="L11385" s="3"/>
      <c r="M11385" s="3"/>
      <c r="N11385" s="23"/>
      <c r="O11385"/>
    </row>
    <row r="11386" spans="1:15">
      <c r="A11386" s="66"/>
      <c r="B11386" s="5">
        <v>43314</v>
      </c>
      <c r="C11386" t="s">
        <v>895</v>
      </c>
      <c r="D11386" s="3">
        <f>VLOOKUP(C11386,Index[],2,FALSE)</f>
        <v>92</v>
      </c>
      <c r="E11386" s="3">
        <f>VLOOKUP(C11386,Index[],3,FALSE)</f>
        <v>0</v>
      </c>
      <c r="F11386" s="3">
        <f>VLOOKUP(C11386,Index[],4,FALSE)</f>
        <v>0</v>
      </c>
      <c r="G11386" s="3">
        <f>VLOOKUP(C11386,Index[],5,FALSE)</f>
        <v>0</v>
      </c>
      <c r="I11386">
        <f>VLOOKUP(Table1[[#This Row],[trait_name]],Trait[],2,FALSE)</f>
        <v>64</v>
      </c>
      <c r="J11386" s="23" t="s">
        <v>132</v>
      </c>
      <c r="K11386" s="23">
        <v>1</v>
      </c>
      <c r="L11386" s="3"/>
      <c r="M11386" s="3"/>
      <c r="N11386" s="23"/>
      <c r="O11386"/>
    </row>
    <row r="11387" spans="1:15">
      <c r="A11387" s="66">
        <f>VLOOKUP(C11387,Index[],8,FALSE)</f>
        <v>43248</v>
      </c>
      <c r="B11387" s="5"/>
      <c r="C11387" t="s">
        <v>895</v>
      </c>
      <c r="D11387" s="3">
        <f>VLOOKUP(C11387,Index[],2,FALSE)</f>
        <v>92</v>
      </c>
      <c r="E11387" s="3">
        <f>VLOOKUP(C11387,Index[],3,FALSE)</f>
        <v>0</v>
      </c>
      <c r="F11387" s="3">
        <f>VLOOKUP(C11387,Index[],4,FALSE)</f>
        <v>0</v>
      </c>
      <c r="G11387" s="3">
        <f>VLOOKUP(C11387,Index[],5,FALSE)</f>
        <v>0</v>
      </c>
      <c r="I11387">
        <f>VLOOKUP(Table1[[#This Row],[trait_name]],Trait[],2,FALSE)</f>
        <v>65</v>
      </c>
      <c r="J11387" s="23" t="s">
        <v>133</v>
      </c>
      <c r="K11387" s="23">
        <v>1</v>
      </c>
      <c r="L11387" s="3"/>
      <c r="N11387" s="23"/>
      <c r="O11387"/>
    </row>
    <row r="11388" spans="1:15">
      <c r="A11388" s="66"/>
      <c r="B11388" s="5">
        <v>43314</v>
      </c>
      <c r="C11388" t="s">
        <v>895</v>
      </c>
      <c r="D11388" s="3">
        <f>VLOOKUP(C11388,Index[],2,FALSE)</f>
        <v>92</v>
      </c>
      <c r="E11388" s="3">
        <f>VLOOKUP(C11388,Index[],3,FALSE)</f>
        <v>0</v>
      </c>
      <c r="F11388" s="3">
        <f>VLOOKUP(C11388,Index[],4,FALSE)</f>
        <v>0</v>
      </c>
      <c r="G11388" s="3">
        <f>VLOOKUP(C11388,Index[],5,FALSE)</f>
        <v>0</v>
      </c>
      <c r="I11388">
        <f>VLOOKUP(Table1[[#This Row],[trait_name]],Trait[],2,FALSE)</f>
        <v>65</v>
      </c>
      <c r="J11388" s="23" t="s">
        <v>133</v>
      </c>
      <c r="K11388" s="23">
        <v>2</v>
      </c>
      <c r="L11388" s="3"/>
      <c r="M11388" s="3"/>
      <c r="N11388" s="23"/>
      <c r="O11388"/>
    </row>
    <row r="11389" spans="1:15">
      <c r="A11389" s="66"/>
      <c r="B11389" s="5">
        <v>43314</v>
      </c>
      <c r="C11389" t="s">
        <v>895</v>
      </c>
      <c r="D11389" s="3">
        <f>VLOOKUP(C11389,Index[],2,FALSE)</f>
        <v>92</v>
      </c>
      <c r="E11389" s="3">
        <f>VLOOKUP(C11389,Index[],3,FALSE)</f>
        <v>0</v>
      </c>
      <c r="F11389" s="3">
        <f>VLOOKUP(C11389,Index[],4,FALSE)</f>
        <v>0</v>
      </c>
      <c r="G11389" s="3">
        <f>VLOOKUP(C11389,Index[],5,FALSE)</f>
        <v>0</v>
      </c>
      <c r="I11389">
        <f>VLOOKUP(Table1[[#This Row],[trait_name]],Trait[],2,FALSE)</f>
        <v>66</v>
      </c>
      <c r="J11389" s="23" t="s">
        <v>194</v>
      </c>
      <c r="K11389" s="23">
        <v>1</v>
      </c>
      <c r="L11389" s="3"/>
      <c r="M11389" s="3"/>
      <c r="N11389" s="23"/>
      <c r="O11389"/>
    </row>
    <row r="11390" spans="1:15">
      <c r="A11390" s="66"/>
      <c r="B11390" s="5">
        <v>43314</v>
      </c>
      <c r="C11390" t="s">
        <v>895</v>
      </c>
      <c r="D11390" s="3">
        <f>VLOOKUP(C11390,Index[],2,FALSE)</f>
        <v>92</v>
      </c>
      <c r="E11390" s="3">
        <f>VLOOKUP(C11390,Index[],3,FALSE)</f>
        <v>0</v>
      </c>
      <c r="F11390" s="3">
        <f>VLOOKUP(C11390,Index[],4,FALSE)</f>
        <v>0</v>
      </c>
      <c r="G11390" s="3">
        <f>VLOOKUP(C11390,Index[],5,FALSE)</f>
        <v>0</v>
      </c>
      <c r="I11390">
        <f>VLOOKUP(Table1[[#This Row],[trait_name]],Trait[],2,FALSE)</f>
        <v>67</v>
      </c>
      <c r="J11390" s="23" t="s">
        <v>136</v>
      </c>
      <c r="K11390" s="23">
        <v>1</v>
      </c>
      <c r="L11390" s="3"/>
      <c r="M11390" s="3"/>
      <c r="N11390" s="23"/>
      <c r="O11390"/>
    </row>
    <row r="11391" spans="1:15">
      <c r="A11391" s="66"/>
      <c r="B11391" s="5">
        <v>43314</v>
      </c>
      <c r="C11391" t="s">
        <v>895</v>
      </c>
      <c r="D11391" s="3">
        <f>VLOOKUP(C11391,Index[],2,FALSE)</f>
        <v>92</v>
      </c>
      <c r="E11391" s="3">
        <f>VLOOKUP(C11391,Index[],3,FALSE)</f>
        <v>0</v>
      </c>
      <c r="F11391" s="3">
        <f>VLOOKUP(C11391,Index[],4,FALSE)</f>
        <v>0</v>
      </c>
      <c r="G11391" s="3">
        <f>VLOOKUP(C11391,Index[],5,FALSE)</f>
        <v>0</v>
      </c>
      <c r="I11391">
        <f>VLOOKUP(Table1[[#This Row],[trait_name]],Trait[],2,FALSE)</f>
        <v>68</v>
      </c>
      <c r="J11391" s="23" t="s">
        <v>199</v>
      </c>
      <c r="K11391" s="23">
        <v>1</v>
      </c>
      <c r="L11391" s="3"/>
      <c r="M11391" s="3"/>
      <c r="N11391" s="23"/>
      <c r="O11391"/>
    </row>
    <row r="11392" spans="1:15">
      <c r="A11392" s="66"/>
      <c r="B11392" s="5">
        <v>43314</v>
      </c>
      <c r="C11392" t="s">
        <v>899</v>
      </c>
      <c r="D11392" s="3">
        <f>VLOOKUP(C11392,Index[],2,FALSE)</f>
        <v>93</v>
      </c>
      <c r="E11392" s="3">
        <f>VLOOKUP(C11392,Index[],3,FALSE)</f>
        <v>0</v>
      </c>
      <c r="F11392" s="3">
        <f>VLOOKUP(C11392,Index[],4,FALSE)</f>
        <v>0</v>
      </c>
      <c r="G11392" s="3" t="s">
        <v>23</v>
      </c>
      <c r="I11392">
        <f>VLOOKUP(Table1[[#This Row],[trait_name]],Trait[],2,FALSE)</f>
        <v>1</v>
      </c>
      <c r="J11392" s="23" t="s">
        <v>140</v>
      </c>
      <c r="K11392" s="23">
        <v>1</v>
      </c>
      <c r="L11392" s="3"/>
      <c r="M11392" s="3"/>
      <c r="N11392" s="23"/>
      <c r="O11392"/>
    </row>
    <row r="11393" spans="1:15">
      <c r="A11393" s="66">
        <f>VLOOKUP(C11393,Index[],8,FALSE)</f>
        <v>43248</v>
      </c>
      <c r="B11393" s="5">
        <v>43248</v>
      </c>
      <c r="C11393" t="s">
        <v>899</v>
      </c>
      <c r="D11393" s="3">
        <f>VLOOKUP(C11393,Index[],2,FALSE)</f>
        <v>93</v>
      </c>
      <c r="E11393" s="3">
        <f>VLOOKUP(C11393,Index[],3,FALSE)</f>
        <v>0</v>
      </c>
      <c r="F11393" s="3">
        <f>VLOOKUP(C11393,Index[],4,FALSE)</f>
        <v>0</v>
      </c>
      <c r="G11393" s="3" t="s">
        <v>23</v>
      </c>
      <c r="H11393" t="s">
        <v>25</v>
      </c>
      <c r="I11393">
        <f>VLOOKUP(Table1[[#This Row],[trait_name]],Trait[],2,FALSE)</f>
        <v>2</v>
      </c>
      <c r="J11393" s="23" t="s">
        <v>15</v>
      </c>
      <c r="K11393" s="23">
        <v>1</v>
      </c>
      <c r="L11393" s="3" t="s">
        <v>900</v>
      </c>
      <c r="N11393" s="23"/>
      <c r="O11393"/>
    </row>
    <row r="11394" spans="1:15">
      <c r="A11394" s="66"/>
      <c r="B11394" s="5">
        <v>43314</v>
      </c>
      <c r="C11394" t="s">
        <v>899</v>
      </c>
      <c r="D11394" s="3">
        <f>VLOOKUP(C11394,Index[],2,FALSE)</f>
        <v>93</v>
      </c>
      <c r="E11394" s="3">
        <f>VLOOKUP(C11394,Index[],3,FALSE)</f>
        <v>0</v>
      </c>
      <c r="F11394" s="3">
        <f>VLOOKUP(C11394,Index[],4,FALSE)</f>
        <v>0</v>
      </c>
      <c r="G11394" s="3" t="s">
        <v>23</v>
      </c>
      <c r="I11394">
        <f>VLOOKUP(Table1[[#This Row],[trait_name]],Trait[],2,FALSE)</f>
        <v>2</v>
      </c>
      <c r="J11394" s="23" t="s">
        <v>15</v>
      </c>
      <c r="K11394" s="23">
        <v>2</v>
      </c>
      <c r="L11394" s="3"/>
      <c r="M11394" s="3"/>
      <c r="N11394" s="23"/>
      <c r="O11394"/>
    </row>
    <row r="11395" spans="1:15">
      <c r="A11395" s="66">
        <f>VLOOKUP(C11395,Index[],8,FALSE)</f>
        <v>43248</v>
      </c>
      <c r="B11395" s="5">
        <v>43248</v>
      </c>
      <c r="C11395" t="s">
        <v>899</v>
      </c>
      <c r="D11395" s="3">
        <f>VLOOKUP(C11395,Index[],2,FALSE)</f>
        <v>93</v>
      </c>
      <c r="E11395" s="3">
        <f>VLOOKUP(C11395,Index[],3,FALSE)</f>
        <v>0</v>
      </c>
      <c r="F11395" s="3">
        <f>VLOOKUP(C11395,Index[],4,FALSE)</f>
        <v>0</v>
      </c>
      <c r="G11395" s="3" t="s">
        <v>23</v>
      </c>
      <c r="H11395" t="s">
        <v>25</v>
      </c>
      <c r="I11395">
        <f>VLOOKUP(Table1[[#This Row],[trait_name]],Trait[],2,FALSE)</f>
        <v>3</v>
      </c>
      <c r="J11395" s="23" t="s">
        <v>18</v>
      </c>
      <c r="K11395" s="23">
        <v>1</v>
      </c>
      <c r="L11395" s="3" t="s">
        <v>19</v>
      </c>
      <c r="N11395" s="23"/>
      <c r="O11395"/>
    </row>
    <row r="11396" spans="1:15">
      <c r="A11396" s="66">
        <f>VLOOKUP(C11396,Index[],8,FALSE)</f>
        <v>43248</v>
      </c>
      <c r="B11396" s="5">
        <v>43248</v>
      </c>
      <c r="C11396" t="s">
        <v>899</v>
      </c>
      <c r="D11396" s="3">
        <f>VLOOKUP(C11396,Index[],2,FALSE)</f>
        <v>93</v>
      </c>
      <c r="E11396" s="3">
        <f>VLOOKUP(C11396,Index[],3,FALSE)</f>
        <v>0</v>
      </c>
      <c r="F11396" s="3">
        <f>VLOOKUP(C11396,Index[],4,FALSE)</f>
        <v>0</v>
      </c>
      <c r="G11396" s="3" t="s">
        <v>23</v>
      </c>
      <c r="H11396" t="s">
        <v>25</v>
      </c>
      <c r="I11396">
        <f>VLOOKUP(Table1[[#This Row],[trait_name]],Trait[],2,FALSE)</f>
        <v>3</v>
      </c>
      <c r="J11396" s="23" t="s">
        <v>18</v>
      </c>
      <c r="K11396" s="23">
        <v>2</v>
      </c>
      <c r="L11396" s="3" t="s">
        <v>21</v>
      </c>
      <c r="N11396" s="23"/>
      <c r="O11396"/>
    </row>
    <row r="11397" spans="1:15">
      <c r="A11397" s="66"/>
      <c r="B11397" s="5">
        <v>43314</v>
      </c>
      <c r="C11397" t="s">
        <v>899</v>
      </c>
      <c r="D11397" s="3">
        <f>VLOOKUP(C11397,Index[],2,FALSE)</f>
        <v>93</v>
      </c>
      <c r="E11397" s="3">
        <f>VLOOKUP(C11397,Index[],3,FALSE)</f>
        <v>0</v>
      </c>
      <c r="F11397" s="3">
        <f>VLOOKUP(C11397,Index[],4,FALSE)</f>
        <v>0</v>
      </c>
      <c r="G11397" s="3" t="s">
        <v>23</v>
      </c>
      <c r="I11397">
        <f>VLOOKUP(Table1[[#This Row],[trait_name]],Trait[],2,FALSE)</f>
        <v>3</v>
      </c>
      <c r="J11397" s="23" t="s">
        <v>18</v>
      </c>
      <c r="K11397" s="23">
        <v>3</v>
      </c>
      <c r="L11397" s="3"/>
      <c r="M11397" s="3"/>
      <c r="N11397" s="23"/>
      <c r="O11397"/>
    </row>
    <row r="11398" spans="1:15">
      <c r="A11398" s="66">
        <f>VLOOKUP(C11398,Index[],8,FALSE)</f>
        <v>43248</v>
      </c>
      <c r="B11398" s="5">
        <v>43248</v>
      </c>
      <c r="C11398" t="s">
        <v>899</v>
      </c>
      <c r="D11398" s="3">
        <f>VLOOKUP(C11398,Index[],2,FALSE)</f>
        <v>93</v>
      </c>
      <c r="E11398" s="3">
        <f>VLOOKUP(C11398,Index[],3,FALSE)</f>
        <v>0</v>
      </c>
      <c r="F11398" s="3">
        <f>VLOOKUP(C11398,Index[],4,FALSE)</f>
        <v>0</v>
      </c>
      <c r="G11398" s="3" t="s">
        <v>23</v>
      </c>
      <c r="H11398" t="s">
        <v>25</v>
      </c>
      <c r="I11398">
        <f>VLOOKUP(Table1[[#This Row],[trait_name]],Trait[],2,FALSE)</f>
        <v>4</v>
      </c>
      <c r="J11398" s="23" t="s">
        <v>22</v>
      </c>
      <c r="K11398" s="23">
        <v>1</v>
      </c>
      <c r="L11398" s="3" t="s">
        <v>27</v>
      </c>
      <c r="N11398" s="23"/>
      <c r="O11398"/>
    </row>
    <row r="11399" spans="1:15">
      <c r="A11399" s="66"/>
      <c r="B11399" s="5">
        <v>43314</v>
      </c>
      <c r="C11399" t="s">
        <v>899</v>
      </c>
      <c r="D11399" s="3">
        <f>VLOOKUP(C11399,Index[],2,FALSE)</f>
        <v>93</v>
      </c>
      <c r="E11399" s="3">
        <f>VLOOKUP(C11399,Index[],3,FALSE)</f>
        <v>0</v>
      </c>
      <c r="F11399" s="3">
        <f>VLOOKUP(C11399,Index[],4,FALSE)</f>
        <v>0</v>
      </c>
      <c r="G11399" s="3" t="s">
        <v>23</v>
      </c>
      <c r="I11399">
        <f>VLOOKUP(Table1[[#This Row],[trait_name]],Trait[],2,FALSE)</f>
        <v>4</v>
      </c>
      <c r="J11399" s="23" t="s">
        <v>22</v>
      </c>
      <c r="K11399" s="23">
        <v>2</v>
      </c>
      <c r="L11399" s="3"/>
      <c r="M11399" s="3"/>
      <c r="N11399" s="23"/>
      <c r="O11399"/>
    </row>
    <row r="11400" spans="1:15">
      <c r="A11400" s="66"/>
      <c r="B11400" s="5">
        <v>43314</v>
      </c>
      <c r="C11400" t="s">
        <v>899</v>
      </c>
      <c r="D11400" s="3">
        <f>VLOOKUP(C11400,Index[],2,FALSE)</f>
        <v>93</v>
      </c>
      <c r="E11400" s="3">
        <f>VLOOKUP(C11400,Index[],3,FALSE)</f>
        <v>0</v>
      </c>
      <c r="F11400" s="3">
        <f>VLOOKUP(C11400,Index[],4,FALSE)</f>
        <v>0</v>
      </c>
      <c r="G11400" s="3" t="s">
        <v>23</v>
      </c>
      <c r="I11400">
        <f>VLOOKUP(Table1[[#This Row],[trait_name]],Trait[],2,FALSE)</f>
        <v>5</v>
      </c>
      <c r="J11400" s="23" t="s">
        <v>24</v>
      </c>
      <c r="K11400" s="23">
        <v>1</v>
      </c>
      <c r="L11400" s="3"/>
      <c r="M11400" s="3"/>
      <c r="N11400" s="23"/>
      <c r="O11400"/>
    </row>
    <row r="11401" spans="1:15">
      <c r="A11401" s="66">
        <f>VLOOKUP(C11401,Index[],8,FALSE)</f>
        <v>43248</v>
      </c>
      <c r="B11401" s="5"/>
      <c r="C11401" t="s">
        <v>899</v>
      </c>
      <c r="D11401" s="3">
        <f>VLOOKUP(C11401,Index[],2,FALSE)</f>
        <v>93</v>
      </c>
      <c r="E11401" s="3">
        <f>VLOOKUP(C11401,Index[],3,FALSE)</f>
        <v>0</v>
      </c>
      <c r="F11401" s="3">
        <f>VLOOKUP(C11401,Index[],4,FALSE)</f>
        <v>0</v>
      </c>
      <c r="G11401" s="3" t="s">
        <v>23</v>
      </c>
      <c r="H11401" t="s">
        <v>25</v>
      </c>
      <c r="I11401">
        <f>VLOOKUP(Table1[[#This Row],[trait_name]],Trait[],2,FALSE)</f>
        <v>6</v>
      </c>
      <c r="J11401" s="23" t="s">
        <v>148</v>
      </c>
      <c r="K11401" s="23">
        <v>1</v>
      </c>
      <c r="L11401" s="3"/>
      <c r="N11401" s="23"/>
      <c r="O11401"/>
    </row>
    <row r="11402" spans="1:15">
      <c r="A11402" s="66"/>
      <c r="B11402" s="5">
        <v>43314</v>
      </c>
      <c r="C11402" t="s">
        <v>899</v>
      </c>
      <c r="D11402" s="3">
        <f>VLOOKUP(C11402,Index[],2,FALSE)</f>
        <v>93</v>
      </c>
      <c r="E11402" s="3">
        <f>VLOOKUP(C11402,Index[],3,FALSE)</f>
        <v>0</v>
      </c>
      <c r="F11402" s="3">
        <f>VLOOKUP(C11402,Index[],4,FALSE)</f>
        <v>0</v>
      </c>
      <c r="G11402" s="3" t="s">
        <v>23</v>
      </c>
      <c r="I11402">
        <f>VLOOKUP(Table1[[#This Row],[trait_name]],Trait[],2,FALSE)</f>
        <v>6</v>
      </c>
      <c r="J11402" s="23" t="s">
        <v>148</v>
      </c>
      <c r="K11402" s="23">
        <v>2</v>
      </c>
      <c r="L11402" s="3"/>
      <c r="M11402" s="3"/>
      <c r="N11402" s="23"/>
      <c r="O11402"/>
    </row>
    <row r="11403" spans="1:15">
      <c r="A11403" s="66">
        <f>VLOOKUP(C11403,Index[],8,FALSE)</f>
        <v>43248</v>
      </c>
      <c r="B11403" s="5">
        <v>43248</v>
      </c>
      <c r="C11403" t="s">
        <v>899</v>
      </c>
      <c r="D11403" s="3">
        <f>VLOOKUP(C11403,Index[],2,FALSE)</f>
        <v>93</v>
      </c>
      <c r="E11403" s="3">
        <f>VLOOKUP(C11403,Index[],3,FALSE)</f>
        <v>0</v>
      </c>
      <c r="F11403" s="3">
        <f>VLOOKUP(C11403,Index[],4,FALSE)</f>
        <v>0</v>
      </c>
      <c r="G11403" s="3" t="s">
        <v>23</v>
      </c>
      <c r="H11403" t="s">
        <v>25</v>
      </c>
      <c r="I11403">
        <f>VLOOKUP(Table1[[#This Row],[trait_name]],Trait[],2,FALSE)</f>
        <v>7</v>
      </c>
      <c r="J11403" s="23" t="s">
        <v>26</v>
      </c>
      <c r="K11403" s="23">
        <v>1</v>
      </c>
      <c r="L11403" s="3" t="s">
        <v>23</v>
      </c>
      <c r="N11403" s="23"/>
      <c r="O11403"/>
    </row>
    <row r="11404" spans="1:15">
      <c r="A11404" s="66"/>
      <c r="B11404" s="5">
        <v>43314</v>
      </c>
      <c r="C11404" t="s">
        <v>899</v>
      </c>
      <c r="D11404" s="3">
        <f>VLOOKUP(C11404,Index[],2,FALSE)</f>
        <v>93</v>
      </c>
      <c r="E11404" s="3">
        <f>VLOOKUP(C11404,Index[],3,FALSE)</f>
        <v>0</v>
      </c>
      <c r="F11404" s="3">
        <f>VLOOKUP(C11404,Index[],4,FALSE)</f>
        <v>0</v>
      </c>
      <c r="G11404" s="3" t="s">
        <v>23</v>
      </c>
      <c r="I11404">
        <f>VLOOKUP(Table1[[#This Row],[trait_name]],Trait[],2,FALSE)</f>
        <v>7</v>
      </c>
      <c r="J11404" s="23" t="s">
        <v>26</v>
      </c>
      <c r="K11404" s="23">
        <v>2</v>
      </c>
      <c r="L11404" s="3"/>
      <c r="M11404" s="3"/>
      <c r="N11404" s="23"/>
      <c r="O11404"/>
    </row>
    <row r="11405" spans="1:15">
      <c r="A11405" s="66"/>
      <c r="B11405" s="5">
        <v>43314</v>
      </c>
      <c r="C11405" t="s">
        <v>899</v>
      </c>
      <c r="D11405" s="3">
        <f>VLOOKUP(C11405,Index[],2,FALSE)</f>
        <v>93</v>
      </c>
      <c r="E11405" s="3">
        <f>VLOOKUP(C11405,Index[],3,FALSE)</f>
        <v>0</v>
      </c>
      <c r="F11405" s="3">
        <f>VLOOKUP(C11405,Index[],4,FALSE)</f>
        <v>0</v>
      </c>
      <c r="G11405" s="3" t="s">
        <v>23</v>
      </c>
      <c r="I11405">
        <f>VLOOKUP(Table1[[#This Row],[trait_name]],Trait[],2,FALSE)</f>
        <v>8</v>
      </c>
      <c r="J11405" s="23" t="s">
        <v>150</v>
      </c>
      <c r="K11405" s="23">
        <v>1</v>
      </c>
      <c r="L11405" s="3"/>
      <c r="M11405" s="3"/>
      <c r="N11405" s="23"/>
      <c r="O11405"/>
    </row>
    <row r="11406" spans="1:15">
      <c r="A11406" s="66"/>
      <c r="B11406" s="5">
        <v>43314</v>
      </c>
      <c r="C11406" t="s">
        <v>899</v>
      </c>
      <c r="D11406" s="3">
        <f>VLOOKUP(C11406,Index[],2,FALSE)</f>
        <v>93</v>
      </c>
      <c r="E11406" s="3">
        <f>VLOOKUP(C11406,Index[],3,FALSE)</f>
        <v>0</v>
      </c>
      <c r="F11406" s="3">
        <f>VLOOKUP(C11406,Index[],4,FALSE)</f>
        <v>0</v>
      </c>
      <c r="G11406" s="3" t="s">
        <v>23</v>
      </c>
      <c r="H11406" t="s">
        <v>325</v>
      </c>
      <c r="I11406">
        <f>VLOOKUP(Table1[[#This Row],[trait_name]],Trait[],2,FALSE)</f>
        <v>9</v>
      </c>
      <c r="J11406" s="23" t="s">
        <v>28</v>
      </c>
      <c r="K11406" s="23">
        <v>1</v>
      </c>
      <c r="L11406" s="3" t="s">
        <v>23</v>
      </c>
      <c r="M11406" s="3"/>
      <c r="N11406" s="23"/>
      <c r="O11406"/>
    </row>
    <row r="11407" spans="1:15">
      <c r="A11407" s="66"/>
      <c r="B11407" s="5">
        <v>43314</v>
      </c>
      <c r="C11407" t="s">
        <v>899</v>
      </c>
      <c r="D11407" s="3">
        <f>VLOOKUP(C11407,Index[],2,FALSE)</f>
        <v>93</v>
      </c>
      <c r="E11407" s="3">
        <f>VLOOKUP(C11407,Index[],3,FALSE)</f>
        <v>0</v>
      </c>
      <c r="F11407" s="3">
        <f>VLOOKUP(C11407,Index[],4,FALSE)</f>
        <v>0</v>
      </c>
      <c r="G11407" s="3" t="s">
        <v>23</v>
      </c>
      <c r="I11407">
        <f>VLOOKUP(Table1[[#This Row],[trait_name]],Trait[],2,FALSE)</f>
        <v>10</v>
      </c>
      <c r="J11407" s="23" t="s">
        <v>29</v>
      </c>
      <c r="K11407" s="23">
        <v>1</v>
      </c>
      <c r="L11407" s="3"/>
      <c r="M11407" s="3"/>
      <c r="N11407" s="23"/>
      <c r="O11407"/>
    </row>
    <row r="11408" spans="1:15">
      <c r="A11408" s="66"/>
      <c r="B11408" s="5">
        <v>43314</v>
      </c>
      <c r="C11408" t="s">
        <v>899</v>
      </c>
      <c r="D11408" s="3">
        <f>VLOOKUP(C11408,Index[],2,FALSE)</f>
        <v>93</v>
      </c>
      <c r="E11408" s="3">
        <f>VLOOKUP(C11408,Index[],3,FALSE)</f>
        <v>0</v>
      </c>
      <c r="F11408" s="3">
        <f>VLOOKUP(C11408,Index[],4,FALSE)</f>
        <v>0</v>
      </c>
      <c r="G11408" s="3" t="s">
        <v>23</v>
      </c>
      <c r="I11408">
        <f>VLOOKUP(Table1[[#This Row],[trait_name]],Trait[],2,FALSE)</f>
        <v>11</v>
      </c>
      <c r="J11408" s="23" t="s">
        <v>30</v>
      </c>
      <c r="K11408" s="23">
        <v>1</v>
      </c>
      <c r="L11408" s="3"/>
      <c r="M11408" s="3"/>
      <c r="N11408" s="23"/>
      <c r="O11408"/>
    </row>
    <row r="11409" spans="1:15">
      <c r="A11409" s="66">
        <f>VLOOKUP(C11409,Index[],8,FALSE)</f>
        <v>43248</v>
      </c>
      <c r="B11409" s="5">
        <v>43248</v>
      </c>
      <c r="C11409" t="s">
        <v>899</v>
      </c>
      <c r="D11409" s="3">
        <f>VLOOKUP(C11409,Index[],2,FALSE)</f>
        <v>93</v>
      </c>
      <c r="E11409" s="3">
        <f>VLOOKUP(C11409,Index[],3,FALSE)</f>
        <v>0</v>
      </c>
      <c r="F11409" s="3">
        <f>VLOOKUP(C11409,Index[],4,FALSE)</f>
        <v>0</v>
      </c>
      <c r="G11409" s="3" t="s">
        <v>23</v>
      </c>
      <c r="H11409" t="s">
        <v>247</v>
      </c>
      <c r="I11409">
        <f>VLOOKUP(Table1[[#This Row],[trait_name]],Trait[],2,FALSE)</f>
        <v>12</v>
      </c>
      <c r="J11409" s="23" t="s">
        <v>151</v>
      </c>
      <c r="K11409" s="23">
        <v>1</v>
      </c>
      <c r="L11409" s="3" t="s">
        <v>23</v>
      </c>
      <c r="N11409" s="23"/>
      <c r="O11409"/>
    </row>
    <row r="11410" spans="1:15">
      <c r="A11410" s="66"/>
      <c r="B11410" s="5">
        <v>43314</v>
      </c>
      <c r="C11410" t="s">
        <v>899</v>
      </c>
      <c r="D11410" s="3">
        <f>VLOOKUP(C11410,Index[],2,FALSE)</f>
        <v>93</v>
      </c>
      <c r="E11410" s="3">
        <f>VLOOKUP(C11410,Index[],3,FALSE)</f>
        <v>0</v>
      </c>
      <c r="F11410" s="3">
        <f>VLOOKUP(C11410,Index[],4,FALSE)</f>
        <v>0</v>
      </c>
      <c r="G11410" s="3" t="s">
        <v>23</v>
      </c>
      <c r="I11410">
        <f>VLOOKUP(Table1[[#This Row],[trait_name]],Trait[],2,FALSE)</f>
        <v>12</v>
      </c>
      <c r="J11410" s="23" t="s">
        <v>151</v>
      </c>
      <c r="K11410" s="23">
        <v>2</v>
      </c>
      <c r="L11410" s="3"/>
      <c r="M11410" s="3"/>
      <c r="N11410" s="23"/>
      <c r="O11410"/>
    </row>
    <row r="11411" spans="1:15">
      <c r="A11411" s="66"/>
      <c r="B11411" s="5">
        <v>43314</v>
      </c>
      <c r="C11411" t="s">
        <v>899</v>
      </c>
      <c r="D11411" s="3">
        <f>VLOOKUP(C11411,Index[],2,FALSE)</f>
        <v>93</v>
      </c>
      <c r="E11411" s="3">
        <f>VLOOKUP(C11411,Index[],3,FALSE)</f>
        <v>0</v>
      </c>
      <c r="F11411" s="3">
        <f>VLOOKUP(C11411,Index[],4,FALSE)</f>
        <v>0</v>
      </c>
      <c r="G11411" s="3" t="s">
        <v>23</v>
      </c>
      <c r="I11411">
        <f>VLOOKUP(Table1[[#This Row],[trait_name]],Trait[],2,FALSE)</f>
        <v>13</v>
      </c>
      <c r="J11411" s="23" t="s">
        <v>369</v>
      </c>
      <c r="K11411" s="23">
        <v>1</v>
      </c>
      <c r="L11411" s="3"/>
      <c r="M11411" s="3"/>
      <c r="N11411" s="23"/>
      <c r="O11411"/>
    </row>
    <row r="11412" spans="1:15">
      <c r="A11412" s="66"/>
      <c r="B11412" s="5">
        <v>43314</v>
      </c>
      <c r="C11412" t="s">
        <v>899</v>
      </c>
      <c r="D11412" s="3">
        <f>VLOOKUP(C11412,Index[],2,FALSE)</f>
        <v>93</v>
      </c>
      <c r="E11412" s="3">
        <f>VLOOKUP(C11412,Index[],3,FALSE)</f>
        <v>0</v>
      </c>
      <c r="F11412" s="3">
        <f>VLOOKUP(C11412,Index[],4,FALSE)</f>
        <v>0</v>
      </c>
      <c r="G11412" s="3" t="s">
        <v>23</v>
      </c>
      <c r="I11412">
        <f>VLOOKUP(Table1[[#This Row],[trait_name]],Trait[],2,FALSE)</f>
        <v>14</v>
      </c>
      <c r="J11412" s="23" t="s">
        <v>152</v>
      </c>
      <c r="K11412" s="23">
        <v>1</v>
      </c>
      <c r="L11412" s="3"/>
      <c r="M11412" s="3"/>
      <c r="N11412" s="23"/>
      <c r="O11412"/>
    </row>
    <row r="11413" spans="1:15">
      <c r="A11413" s="66">
        <f>VLOOKUP(C11413,Index[],8,FALSE)</f>
        <v>43248</v>
      </c>
      <c r="B11413" s="25"/>
      <c r="C11413" s="4" t="s">
        <v>899</v>
      </c>
      <c r="D11413" s="3">
        <f>VLOOKUP(C11413,Index[],2,FALSE)</f>
        <v>93</v>
      </c>
      <c r="E11413" s="3">
        <f>VLOOKUP(C11413,Index[],3,FALSE)</f>
        <v>0</v>
      </c>
      <c r="F11413" s="3">
        <f>VLOOKUP(C11413,Index[],4,FALSE)</f>
        <v>0</v>
      </c>
      <c r="G11413" s="3" t="s">
        <v>23</v>
      </c>
      <c r="I11413">
        <f>VLOOKUP(Table1[[#This Row],[trait_name]],Trait[],2,FALSE)</f>
        <v>15</v>
      </c>
      <c r="J11413" s="23" t="s">
        <v>31</v>
      </c>
      <c r="K11413" s="23">
        <v>1</v>
      </c>
      <c r="L11413" s="3"/>
      <c r="N11413" s="23"/>
      <c r="O11413"/>
    </row>
    <row r="11414" spans="1:15">
      <c r="A11414" s="66"/>
      <c r="B11414" s="5">
        <v>43314</v>
      </c>
      <c r="C11414" t="s">
        <v>899</v>
      </c>
      <c r="D11414" s="3">
        <f>VLOOKUP(C11414,Index[],2,FALSE)</f>
        <v>93</v>
      </c>
      <c r="E11414" s="3">
        <f>VLOOKUP(C11414,Index[],3,FALSE)</f>
        <v>0</v>
      </c>
      <c r="F11414" s="3">
        <f>VLOOKUP(C11414,Index[],4,FALSE)</f>
        <v>0</v>
      </c>
      <c r="G11414" s="3" t="s">
        <v>23</v>
      </c>
      <c r="I11414">
        <f>VLOOKUP(Table1[[#This Row],[trait_name]],Trait[],2,FALSE)</f>
        <v>15</v>
      </c>
      <c r="J11414" s="23" t="s">
        <v>31</v>
      </c>
      <c r="K11414" s="23">
        <v>2</v>
      </c>
      <c r="L11414" s="3"/>
      <c r="M11414" s="3"/>
      <c r="N11414" s="23"/>
      <c r="O11414"/>
    </row>
    <row r="11415" spans="1:15">
      <c r="A11415" s="66">
        <f>VLOOKUP(C11415,Index[],8,FALSE)</f>
        <v>43248</v>
      </c>
      <c r="B11415" s="25">
        <v>43248</v>
      </c>
      <c r="C11415" s="4" t="s">
        <v>899</v>
      </c>
      <c r="D11415" s="3">
        <f>VLOOKUP(C11415,Index[],2,FALSE)</f>
        <v>93</v>
      </c>
      <c r="E11415" s="3">
        <f>VLOOKUP(C11415,Index[],3,FALSE)</f>
        <v>0</v>
      </c>
      <c r="F11415" s="3">
        <f>VLOOKUP(C11415,Index[],4,FALSE)</f>
        <v>0</v>
      </c>
      <c r="G11415" s="3" t="s">
        <v>23</v>
      </c>
      <c r="I11415">
        <f>VLOOKUP(Table1[[#This Row],[trait_name]],Trait[],2,FALSE)</f>
        <v>16</v>
      </c>
      <c r="J11415" s="24" t="s">
        <v>32</v>
      </c>
      <c r="K11415" s="23">
        <v>1</v>
      </c>
      <c r="L11415" s="3"/>
      <c r="N11415" s="23"/>
      <c r="O11415"/>
    </row>
    <row r="11416" spans="1:15">
      <c r="A11416" s="66"/>
      <c r="B11416" s="5">
        <v>43314</v>
      </c>
      <c r="C11416" t="s">
        <v>899</v>
      </c>
      <c r="D11416" s="3">
        <f>VLOOKUP(C11416,Index[],2,FALSE)</f>
        <v>93</v>
      </c>
      <c r="E11416" s="3">
        <f>VLOOKUP(C11416,Index[],3,FALSE)</f>
        <v>0</v>
      </c>
      <c r="F11416" s="3">
        <f>VLOOKUP(C11416,Index[],4,FALSE)</f>
        <v>0</v>
      </c>
      <c r="G11416" s="3" t="s">
        <v>23</v>
      </c>
      <c r="I11416">
        <f>VLOOKUP(Table1[[#This Row],[trait_name]],Trait[],2,FALSE)</f>
        <v>16</v>
      </c>
      <c r="J11416" s="23" t="s">
        <v>32</v>
      </c>
      <c r="K11416" s="23">
        <v>2</v>
      </c>
      <c r="L11416" s="3"/>
      <c r="M11416" s="3"/>
      <c r="N11416" s="23"/>
      <c r="O11416"/>
    </row>
    <row r="11417" spans="1:15">
      <c r="A11417" s="66">
        <f>VLOOKUP(C11417,Index[],8,FALSE)</f>
        <v>43248</v>
      </c>
      <c r="B11417" s="5">
        <v>43248</v>
      </c>
      <c r="C11417" t="s">
        <v>899</v>
      </c>
      <c r="D11417" s="3">
        <f>VLOOKUP(C11417,Index[],2,FALSE)</f>
        <v>93</v>
      </c>
      <c r="E11417" s="3">
        <f>VLOOKUP(C11417,Index[],3,FALSE)</f>
        <v>0</v>
      </c>
      <c r="F11417" s="3">
        <f>VLOOKUP(C11417,Index[],4,FALSE)</f>
        <v>0</v>
      </c>
      <c r="G11417" s="3" t="s">
        <v>23</v>
      </c>
      <c r="H11417" t="s">
        <v>25</v>
      </c>
      <c r="I11417">
        <f>VLOOKUP(Table1[[#This Row],[trait_name]],Trait[],2,FALSE)</f>
        <v>17</v>
      </c>
      <c r="J11417" s="23" t="s">
        <v>33</v>
      </c>
      <c r="K11417" s="23">
        <v>3</v>
      </c>
      <c r="L11417" s="3" t="s">
        <v>34</v>
      </c>
      <c r="N11417" s="23"/>
      <c r="O11417"/>
    </row>
    <row r="11418" spans="1:15">
      <c r="A11418" s="66">
        <f>VLOOKUP(C11418,Index[],8,FALSE)</f>
        <v>43248</v>
      </c>
      <c r="B11418" s="5">
        <v>43248</v>
      </c>
      <c r="C11418" t="s">
        <v>899</v>
      </c>
      <c r="D11418" s="3">
        <f>VLOOKUP(C11418,Index[],2,FALSE)</f>
        <v>93</v>
      </c>
      <c r="E11418" s="3">
        <f>VLOOKUP(C11418,Index[],3,FALSE)</f>
        <v>0</v>
      </c>
      <c r="F11418" s="3">
        <f>VLOOKUP(C11418,Index[],4,FALSE)</f>
        <v>0</v>
      </c>
      <c r="G11418" s="3" t="s">
        <v>23</v>
      </c>
      <c r="H11418" t="s">
        <v>25</v>
      </c>
      <c r="I11418">
        <f>VLOOKUP(Table1[[#This Row],[trait_name]],Trait[],2,FALSE)</f>
        <v>17</v>
      </c>
      <c r="J11418" s="23" t="s">
        <v>33</v>
      </c>
      <c r="K11418" s="23">
        <v>2</v>
      </c>
      <c r="L11418" s="3" t="s">
        <v>35</v>
      </c>
      <c r="N11418" s="23"/>
      <c r="O11418"/>
    </row>
    <row r="11419" spans="1:15">
      <c r="A11419" s="66">
        <f>VLOOKUP(C11419,Index[],8,FALSE)</f>
        <v>43248</v>
      </c>
      <c r="B11419" s="5">
        <v>43248</v>
      </c>
      <c r="C11419" t="s">
        <v>899</v>
      </c>
      <c r="D11419" s="3">
        <f>VLOOKUP(C11419,Index[],2,FALSE)</f>
        <v>93</v>
      </c>
      <c r="E11419" s="3">
        <f>VLOOKUP(C11419,Index[],3,FALSE)</f>
        <v>0</v>
      </c>
      <c r="F11419" s="3">
        <f>VLOOKUP(C11419,Index[],4,FALSE)</f>
        <v>0</v>
      </c>
      <c r="G11419" s="3" t="s">
        <v>23</v>
      </c>
      <c r="H11419" t="s">
        <v>25</v>
      </c>
      <c r="I11419">
        <f>VLOOKUP(Table1[[#This Row],[trait_name]],Trait[],2,FALSE)</f>
        <v>17</v>
      </c>
      <c r="J11419" s="23" t="s">
        <v>33</v>
      </c>
      <c r="K11419" s="23">
        <v>1</v>
      </c>
      <c r="L11419" s="3" t="s">
        <v>36</v>
      </c>
      <c r="N11419" s="23"/>
      <c r="O11419"/>
    </row>
    <row r="11420" spans="1:15">
      <c r="A11420" s="66"/>
      <c r="B11420" s="5">
        <v>43314</v>
      </c>
      <c r="C11420" t="s">
        <v>899</v>
      </c>
      <c r="D11420" s="3">
        <f>VLOOKUP(C11420,Index[],2,FALSE)</f>
        <v>93</v>
      </c>
      <c r="E11420" s="3">
        <f>VLOOKUP(C11420,Index[],3,FALSE)</f>
        <v>0</v>
      </c>
      <c r="F11420" s="3">
        <f>VLOOKUP(C11420,Index[],4,FALSE)</f>
        <v>0</v>
      </c>
      <c r="G11420" s="3" t="s">
        <v>23</v>
      </c>
      <c r="I11420">
        <f>VLOOKUP(Table1[[#This Row],[trait_name]],Trait[],2,FALSE)</f>
        <v>17</v>
      </c>
      <c r="J11420" s="23" t="s">
        <v>33</v>
      </c>
      <c r="K11420" s="23">
        <v>4</v>
      </c>
      <c r="L11420" s="3"/>
      <c r="M11420" s="3"/>
      <c r="N11420" s="23"/>
      <c r="O11420"/>
    </row>
    <row r="11421" spans="1:15">
      <c r="A11421" s="66">
        <f>VLOOKUP(C11421,Index[],8,FALSE)</f>
        <v>43248</v>
      </c>
      <c r="B11421" s="25">
        <v>43248</v>
      </c>
      <c r="C11421" s="4" t="s">
        <v>899</v>
      </c>
      <c r="D11421" s="3">
        <f>VLOOKUP(C11421,Index[],2,FALSE)</f>
        <v>93</v>
      </c>
      <c r="E11421" s="3">
        <f>VLOOKUP(C11421,Index[],3,FALSE)</f>
        <v>0</v>
      </c>
      <c r="F11421" s="3">
        <f>VLOOKUP(C11421,Index[],4,FALSE)</f>
        <v>0</v>
      </c>
      <c r="G11421" s="3" t="s">
        <v>23</v>
      </c>
      <c r="I11421">
        <f>VLOOKUP(Table1[[#This Row],[trait_name]],Trait[],2,FALSE)</f>
        <v>18</v>
      </c>
      <c r="J11421" s="23" t="s">
        <v>37</v>
      </c>
      <c r="K11421" s="23">
        <v>1</v>
      </c>
      <c r="L11421" s="3"/>
      <c r="N11421" s="23"/>
      <c r="O11421"/>
    </row>
    <row r="11422" spans="1:15">
      <c r="A11422" s="66"/>
      <c r="B11422" s="5">
        <v>43314</v>
      </c>
      <c r="C11422" t="s">
        <v>899</v>
      </c>
      <c r="D11422" s="3">
        <f>VLOOKUP(C11422,Index[],2,FALSE)</f>
        <v>93</v>
      </c>
      <c r="E11422" s="3">
        <f>VLOOKUP(C11422,Index[],3,FALSE)</f>
        <v>0</v>
      </c>
      <c r="F11422" s="3">
        <f>VLOOKUP(C11422,Index[],4,FALSE)</f>
        <v>0</v>
      </c>
      <c r="G11422" s="3" t="s">
        <v>23</v>
      </c>
      <c r="I11422">
        <f>VLOOKUP(Table1[[#This Row],[trait_name]],Trait[],2,FALSE)</f>
        <v>18</v>
      </c>
      <c r="J11422" s="23" t="s">
        <v>37</v>
      </c>
      <c r="K11422" s="23">
        <v>2</v>
      </c>
      <c r="L11422" s="3"/>
      <c r="M11422" s="3"/>
      <c r="N11422" s="23"/>
      <c r="O11422"/>
    </row>
    <row r="11423" spans="1:15">
      <c r="A11423" s="66">
        <f>VLOOKUP(C11423,Index[],8,FALSE)</f>
        <v>43248</v>
      </c>
      <c r="B11423" s="5">
        <v>43248</v>
      </c>
      <c r="C11423" t="s">
        <v>899</v>
      </c>
      <c r="D11423" s="3">
        <f>VLOOKUP(C11423,Index[],2,FALSE)</f>
        <v>93</v>
      </c>
      <c r="E11423" s="3">
        <f>VLOOKUP(C11423,Index[],3,FALSE)</f>
        <v>0</v>
      </c>
      <c r="F11423" s="3">
        <f>VLOOKUP(C11423,Index[],4,FALSE)</f>
        <v>0</v>
      </c>
      <c r="G11423" s="3" t="s">
        <v>23</v>
      </c>
      <c r="H11423" t="s">
        <v>25</v>
      </c>
      <c r="I11423">
        <f>VLOOKUP(Table1[[#This Row],[trait_name]],Trait[],2,FALSE)</f>
        <v>19</v>
      </c>
      <c r="J11423" s="23" t="s">
        <v>38</v>
      </c>
      <c r="K11423" s="23">
        <v>1</v>
      </c>
      <c r="L11423" s="3" t="s">
        <v>157</v>
      </c>
      <c r="N11423" s="23"/>
      <c r="O11423"/>
    </row>
    <row r="11424" spans="1:15">
      <c r="A11424" s="66"/>
      <c r="B11424" s="5">
        <v>43314</v>
      </c>
      <c r="C11424" t="s">
        <v>899</v>
      </c>
      <c r="D11424" s="3">
        <f>VLOOKUP(C11424,Index[],2,FALSE)</f>
        <v>93</v>
      </c>
      <c r="E11424" s="3">
        <f>VLOOKUP(C11424,Index[],3,FALSE)</f>
        <v>0</v>
      </c>
      <c r="F11424" s="3">
        <f>VLOOKUP(C11424,Index[],4,FALSE)</f>
        <v>0</v>
      </c>
      <c r="G11424" s="3" t="s">
        <v>23</v>
      </c>
      <c r="I11424">
        <f>VLOOKUP(Table1[[#This Row],[trait_name]],Trait[],2,FALSE)</f>
        <v>19</v>
      </c>
      <c r="J11424" s="23" t="s">
        <v>38</v>
      </c>
      <c r="K11424" s="23">
        <v>2</v>
      </c>
      <c r="L11424" s="3"/>
      <c r="M11424" s="3"/>
      <c r="N11424" s="23"/>
      <c r="O11424"/>
    </row>
    <row r="11425" spans="1:15">
      <c r="A11425" s="66">
        <f>VLOOKUP(C11425,Index[],8,FALSE)</f>
        <v>43248</v>
      </c>
      <c r="B11425" s="5">
        <v>43311</v>
      </c>
      <c r="C11425" t="s">
        <v>899</v>
      </c>
      <c r="D11425" s="3">
        <f>VLOOKUP(C11425,Index[],2,FALSE)</f>
        <v>93</v>
      </c>
      <c r="E11425" s="3">
        <f>VLOOKUP(C11425,Index[],3,FALSE)</f>
        <v>0</v>
      </c>
      <c r="F11425" s="3">
        <f>VLOOKUP(C11425,Index[],4,FALSE)</f>
        <v>0</v>
      </c>
      <c r="G11425" s="3" t="s">
        <v>23</v>
      </c>
      <c r="H11425" t="s">
        <v>291</v>
      </c>
      <c r="I11425">
        <f>VLOOKUP(Table1[[#This Row],[trait_name]],Trait[],2,FALSE)</f>
        <v>20</v>
      </c>
      <c r="J11425" s="23" t="s">
        <v>41</v>
      </c>
      <c r="K11425" s="23">
        <v>1</v>
      </c>
      <c r="L11425" s="3" t="s">
        <v>158</v>
      </c>
      <c r="M11425" s="3"/>
      <c r="N11425" s="24"/>
      <c r="O11425"/>
    </row>
    <row r="11426" spans="1:15">
      <c r="A11426" s="66"/>
      <c r="B11426" s="5">
        <v>43314</v>
      </c>
      <c r="C11426" t="s">
        <v>899</v>
      </c>
      <c r="D11426" s="3">
        <f>VLOOKUP(C11426,Index[],2,FALSE)</f>
        <v>93</v>
      </c>
      <c r="E11426" s="3">
        <f>VLOOKUP(C11426,Index[],3,FALSE)</f>
        <v>0</v>
      </c>
      <c r="F11426" s="3">
        <f>VLOOKUP(C11426,Index[],4,FALSE)</f>
        <v>0</v>
      </c>
      <c r="G11426" s="3" t="s">
        <v>23</v>
      </c>
      <c r="I11426">
        <f>VLOOKUP(Table1[[#This Row],[trait_name]],Trait[],2,FALSE)</f>
        <v>20</v>
      </c>
      <c r="J11426" s="23" t="s">
        <v>41</v>
      </c>
      <c r="K11426" s="23">
        <v>2</v>
      </c>
      <c r="L11426" s="3"/>
      <c r="M11426" s="3"/>
      <c r="N11426" s="23"/>
      <c r="O11426"/>
    </row>
    <row r="11427" spans="1:15">
      <c r="A11427" s="66">
        <f>VLOOKUP(C11427,Index[],8,FALSE)</f>
        <v>43248</v>
      </c>
      <c r="B11427" s="25">
        <v>43248</v>
      </c>
      <c r="C11427" s="4" t="s">
        <v>899</v>
      </c>
      <c r="D11427" s="3">
        <f>VLOOKUP(C11427,Index[],2,FALSE)</f>
        <v>93</v>
      </c>
      <c r="E11427" s="3">
        <f>VLOOKUP(C11427,Index[],3,FALSE)</f>
        <v>0</v>
      </c>
      <c r="F11427" s="3">
        <f>VLOOKUP(C11427,Index[],4,FALSE)</f>
        <v>0</v>
      </c>
      <c r="G11427" s="3" t="s">
        <v>23</v>
      </c>
      <c r="H11427" t="s">
        <v>247</v>
      </c>
      <c r="I11427">
        <f>VLOOKUP(Table1[[#This Row],[trait_name]],Trait[],2,FALSE)</f>
        <v>21</v>
      </c>
      <c r="J11427" s="23" t="s">
        <v>43</v>
      </c>
      <c r="K11427" s="23">
        <v>1</v>
      </c>
      <c r="L11427" s="3" t="s">
        <v>44</v>
      </c>
      <c r="N11427" s="23"/>
      <c r="O11427"/>
    </row>
    <row r="11428" spans="1:15">
      <c r="A11428" s="66"/>
      <c r="B11428" s="5">
        <v>43314</v>
      </c>
      <c r="C11428" t="s">
        <v>899</v>
      </c>
      <c r="D11428" s="2">
        <f>VLOOKUP(C11428,Index[],2,FALSE)</f>
        <v>93</v>
      </c>
      <c r="E11428" s="3"/>
      <c r="F11428" s="3"/>
      <c r="G11428" s="3"/>
      <c r="H11428" t="s">
        <v>247</v>
      </c>
      <c r="I11428">
        <f>VLOOKUP(Table1[[#This Row],[trait_name]],Trait[],2,FALSE)</f>
        <v>21</v>
      </c>
      <c r="J11428" s="23" t="s">
        <v>43</v>
      </c>
      <c r="K11428" s="23">
        <v>3</v>
      </c>
      <c r="L11428" s="3" t="s">
        <v>159</v>
      </c>
      <c r="M11428" s="3"/>
      <c r="N11428" s="23"/>
      <c r="O11428"/>
    </row>
    <row r="11429" spans="1:15">
      <c r="A11429" s="66"/>
      <c r="B11429" s="5">
        <v>43314</v>
      </c>
      <c r="C11429" t="s">
        <v>899</v>
      </c>
      <c r="D11429" s="27">
        <f>VLOOKUP(C11429,Index[],2,FALSE)</f>
        <v>93</v>
      </c>
      <c r="E11429" s="3">
        <f>VLOOKUP(C11429,Index[],3,FALSE)</f>
        <v>0</v>
      </c>
      <c r="F11429" s="3">
        <f>VLOOKUP(C11429,Index[],4,FALSE)</f>
        <v>0</v>
      </c>
      <c r="G11429" s="3" t="s">
        <v>23</v>
      </c>
      <c r="H11429" t="s">
        <v>247</v>
      </c>
      <c r="I11429">
        <f>VLOOKUP(Table1[[#This Row],[trait_name]],Trait[],2,FALSE)</f>
        <v>21</v>
      </c>
      <c r="J11429" s="23" t="s">
        <v>43</v>
      </c>
      <c r="K11429" s="23">
        <v>2</v>
      </c>
      <c r="L11429" s="3" t="s">
        <v>45</v>
      </c>
      <c r="M11429" s="3"/>
      <c r="N11429" s="23"/>
      <c r="O11429"/>
    </row>
    <row r="11430" spans="1:15" s="3" customFormat="1">
      <c r="A11430" s="66"/>
      <c r="B11430" s="5">
        <v>43314</v>
      </c>
      <c r="C11430" t="s">
        <v>899</v>
      </c>
      <c r="D11430" s="3">
        <f>VLOOKUP(C11430,Index[],2,FALSE)</f>
        <v>93</v>
      </c>
      <c r="E11430" s="3">
        <f>VLOOKUP(C11430,Index[],3,FALSE)</f>
        <v>0</v>
      </c>
      <c r="F11430" s="3">
        <f>VLOOKUP(C11430,Index[],4,FALSE)</f>
        <v>0</v>
      </c>
      <c r="G11430" s="3" t="s">
        <v>23</v>
      </c>
      <c r="H11430" t="s">
        <v>160</v>
      </c>
      <c r="I11430">
        <f>VLOOKUP(Table1[[#This Row],[trait_name]],Trait[],2,FALSE)</f>
        <v>22</v>
      </c>
      <c r="J11430" s="23" t="s">
        <v>47</v>
      </c>
      <c r="K11430" s="23">
        <v>1</v>
      </c>
      <c r="L11430" s="3" t="s">
        <v>48</v>
      </c>
      <c r="N11430" s="23"/>
    </row>
    <row r="11431" spans="1:15" s="3" customFormat="1">
      <c r="A11431" s="66"/>
      <c r="B11431" s="5">
        <v>43314</v>
      </c>
      <c r="C11431" t="s">
        <v>899</v>
      </c>
      <c r="D11431" s="70">
        <f>VLOOKUP(C11431,Index[],2,FALSE)</f>
        <v>93</v>
      </c>
      <c r="H11431" t="s">
        <v>325</v>
      </c>
      <c r="I11431">
        <f>VLOOKUP(Table1[[#This Row],[trait_name]],Trait[],2,FALSE)</f>
        <v>22</v>
      </c>
      <c r="J11431" s="23" t="s">
        <v>47</v>
      </c>
      <c r="K11431" s="23">
        <v>2</v>
      </c>
      <c r="L11431" s="3" t="s">
        <v>162</v>
      </c>
      <c r="N11431" s="23"/>
    </row>
    <row r="11432" spans="1:15" s="3" customFormat="1">
      <c r="A11432" s="66">
        <f>VLOOKUP(C11432,Index[],8,FALSE)</f>
        <v>43248</v>
      </c>
      <c r="B11432" s="5">
        <v>43314</v>
      </c>
      <c r="C11432" t="s">
        <v>899</v>
      </c>
      <c r="D11432" s="3">
        <f>VLOOKUP(C11432,Index[],2,FALSE)</f>
        <v>93</v>
      </c>
      <c r="E11432" s="3">
        <f>VLOOKUP(C11432,Index[],3,FALSE)</f>
        <v>0</v>
      </c>
      <c r="F11432" s="3">
        <f>VLOOKUP(C11432,Index[],4,FALSE)</f>
        <v>0</v>
      </c>
      <c r="G11432" s="3" t="s">
        <v>23</v>
      </c>
      <c r="H11432" t="s">
        <v>325</v>
      </c>
      <c r="I11432">
        <f>VLOOKUP(Table1[[#This Row],[trait_name]],Trait[],2,FALSE)</f>
        <v>23</v>
      </c>
      <c r="J11432" s="23" t="s">
        <v>49</v>
      </c>
      <c r="K11432" s="23">
        <v>1</v>
      </c>
      <c r="L11432" s="3" t="s">
        <v>557</v>
      </c>
      <c r="M11432"/>
      <c r="N11432" s="23"/>
    </row>
    <row r="11433" spans="1:15" s="3" customFormat="1">
      <c r="A11433" s="66"/>
      <c r="B11433" s="5">
        <v>43314</v>
      </c>
      <c r="C11433" t="s">
        <v>899</v>
      </c>
      <c r="D11433" s="3">
        <f>VLOOKUP(C11433,Index[],2,FALSE)</f>
        <v>93</v>
      </c>
      <c r="E11433" s="3">
        <f>VLOOKUP(C11433,Index[],3,FALSE)</f>
        <v>0</v>
      </c>
      <c r="F11433" s="3">
        <f>VLOOKUP(C11433,Index[],4,FALSE)</f>
        <v>0</v>
      </c>
      <c r="G11433" s="3" t="s">
        <v>23</v>
      </c>
      <c r="H11433" t="s">
        <v>325</v>
      </c>
      <c r="I11433">
        <f>VLOOKUP(Table1[[#This Row],[trait_name]],Trait[],2,FALSE)</f>
        <v>23</v>
      </c>
      <c r="J11433" s="23" t="s">
        <v>49</v>
      </c>
      <c r="K11433" s="23">
        <v>2</v>
      </c>
      <c r="L11433" s="3" t="s">
        <v>40</v>
      </c>
      <c r="N11433" s="23"/>
    </row>
    <row r="11434" spans="1:15" s="3" customFormat="1">
      <c r="A11434" s="66"/>
      <c r="B11434" s="5">
        <v>43314</v>
      </c>
      <c r="C11434" t="s">
        <v>899</v>
      </c>
      <c r="D11434" s="70">
        <f>VLOOKUP(C11434,Index[],2,FALSE)</f>
        <v>93</v>
      </c>
      <c r="H11434" t="s">
        <v>160</v>
      </c>
      <c r="I11434">
        <f>VLOOKUP(Table1[[#This Row],[trait_name]],Trait[],2,FALSE)</f>
        <v>23</v>
      </c>
      <c r="J11434" s="23" t="s">
        <v>49</v>
      </c>
      <c r="K11434" s="23">
        <v>3</v>
      </c>
      <c r="L11434" s="3" t="s">
        <v>214</v>
      </c>
      <c r="N11434" s="23"/>
    </row>
    <row r="11435" spans="1:15" s="3" customFormat="1">
      <c r="A11435" s="66"/>
      <c r="B11435" s="5">
        <v>43314</v>
      </c>
      <c r="C11435" t="s">
        <v>899</v>
      </c>
      <c r="D11435" s="3">
        <f>VLOOKUP(C11435,Index[],2,FALSE)</f>
        <v>93</v>
      </c>
      <c r="E11435" s="3">
        <f>VLOOKUP(C11435,Index[],3,FALSE)</f>
        <v>0</v>
      </c>
      <c r="F11435" s="3">
        <f>VLOOKUP(C11435,Index[],4,FALSE)</f>
        <v>0</v>
      </c>
      <c r="G11435" s="3" t="s">
        <v>23</v>
      </c>
      <c r="H11435" t="s">
        <v>325</v>
      </c>
      <c r="I11435">
        <f>VLOOKUP(Table1[[#This Row],[trait_name]],Trait[],2,FALSE)</f>
        <v>24</v>
      </c>
      <c r="J11435" s="23" t="s">
        <v>53</v>
      </c>
      <c r="K11435" s="23">
        <v>2</v>
      </c>
      <c r="L11435" s="3" t="s">
        <v>310</v>
      </c>
      <c r="N11435" s="23"/>
    </row>
    <row r="11436" spans="1:15" s="3" customFormat="1">
      <c r="A11436" s="66">
        <f>VLOOKUP(C11436,Index[],8,FALSE)</f>
        <v>43248</v>
      </c>
      <c r="B11436" s="25">
        <v>43314</v>
      </c>
      <c r="C11436" s="4" t="s">
        <v>899</v>
      </c>
      <c r="D11436" s="3">
        <f>VLOOKUP(C11436,Index[],2,FALSE)</f>
        <v>93</v>
      </c>
      <c r="E11436" s="3">
        <f>VLOOKUP(C11436,Index[],3,FALSE)</f>
        <v>0</v>
      </c>
      <c r="F11436" s="3">
        <f>VLOOKUP(C11436,Index[],4,FALSE)</f>
        <v>0</v>
      </c>
      <c r="G11436" s="3" t="s">
        <v>23</v>
      </c>
      <c r="H11436" t="s">
        <v>325</v>
      </c>
      <c r="I11436">
        <f>VLOOKUP(Table1[[#This Row],[trait_name]],Trait[],2,FALSE)</f>
        <v>24</v>
      </c>
      <c r="J11436" s="23" t="s">
        <v>53</v>
      </c>
      <c r="K11436" s="23">
        <v>1</v>
      </c>
      <c r="L11436" s="3" t="s">
        <v>700</v>
      </c>
      <c r="M11436"/>
      <c r="N11436" s="23"/>
    </row>
    <row r="11437" spans="1:15" s="3" customFormat="1">
      <c r="A11437" s="66"/>
      <c r="B11437" s="5">
        <v>43314</v>
      </c>
      <c r="C11437" t="s">
        <v>899</v>
      </c>
      <c r="D11437" s="70">
        <f>VLOOKUP(C11437,Index[],2,FALSE)</f>
        <v>93</v>
      </c>
      <c r="H11437" t="s">
        <v>325</v>
      </c>
      <c r="I11437">
        <f>VLOOKUP(Table1[[#This Row],[trait_name]],Trait[],2,FALSE)</f>
        <v>24</v>
      </c>
      <c r="J11437" s="23" t="s">
        <v>53</v>
      </c>
      <c r="K11437" s="23">
        <v>3</v>
      </c>
      <c r="L11437" s="3" t="s">
        <v>163</v>
      </c>
      <c r="N11437" s="23"/>
    </row>
    <row r="11438" spans="1:15" s="3" customFormat="1">
      <c r="A11438" s="66">
        <f>VLOOKUP(C11438,Index[],8,FALSE)</f>
        <v>43248</v>
      </c>
      <c r="B11438" s="25">
        <v>43314</v>
      </c>
      <c r="C11438" s="4" t="s">
        <v>899</v>
      </c>
      <c r="D11438" s="3">
        <f>VLOOKUP(C11438,Index[],2,FALSE)</f>
        <v>93</v>
      </c>
      <c r="E11438" s="3">
        <f>VLOOKUP(C11438,Index[],3,FALSE)</f>
        <v>0</v>
      </c>
      <c r="F11438" s="3">
        <f>VLOOKUP(C11438,Index[],4,FALSE)</f>
        <v>0</v>
      </c>
      <c r="G11438" s="3" t="s">
        <v>23</v>
      </c>
      <c r="H11438" t="s">
        <v>325</v>
      </c>
      <c r="I11438">
        <f>VLOOKUP(Table1[[#This Row],[trait_name]],Trait[],2,FALSE)</f>
        <v>25</v>
      </c>
      <c r="J11438" s="23" t="s">
        <v>57</v>
      </c>
      <c r="K11438" s="23">
        <v>1</v>
      </c>
      <c r="L11438" s="3" t="s">
        <v>23</v>
      </c>
      <c r="M11438"/>
      <c r="N11438" s="23"/>
    </row>
    <row r="11439" spans="1:15" s="3" customFormat="1">
      <c r="A11439" s="66"/>
      <c r="B11439" s="5">
        <v>43314</v>
      </c>
      <c r="C11439" t="s">
        <v>899</v>
      </c>
      <c r="D11439" s="3">
        <f>VLOOKUP(C11439,Index[],2,FALSE)</f>
        <v>93</v>
      </c>
      <c r="E11439" s="3">
        <f>VLOOKUP(C11439,Index[],3,FALSE)</f>
        <v>0</v>
      </c>
      <c r="F11439" s="3">
        <f>VLOOKUP(C11439,Index[],4,FALSE)</f>
        <v>0</v>
      </c>
      <c r="G11439" s="3" t="s">
        <v>23</v>
      </c>
      <c r="H11439"/>
      <c r="I11439">
        <f>VLOOKUP(Table1[[#This Row],[trait_name]],Trait[],2,FALSE)</f>
        <v>25</v>
      </c>
      <c r="J11439" s="23" t="s">
        <v>57</v>
      </c>
      <c r="K11439" s="23">
        <v>2</v>
      </c>
      <c r="N11439" s="23"/>
    </row>
    <row r="11440" spans="1:15" s="3" customFormat="1">
      <c r="A11440" s="66">
        <f>VLOOKUP(C11440,Index[],8,FALSE)</f>
        <v>43248</v>
      </c>
      <c r="B11440" s="5">
        <v>43248</v>
      </c>
      <c r="C11440" t="s">
        <v>899</v>
      </c>
      <c r="D11440" s="3">
        <f>VLOOKUP(C11440,Index[],2,FALSE)</f>
        <v>93</v>
      </c>
      <c r="E11440" s="3">
        <f>VLOOKUP(C11440,Index[],3,FALSE)</f>
        <v>0</v>
      </c>
      <c r="F11440" s="3">
        <f>VLOOKUP(C11440,Index[],4,FALSE)</f>
        <v>0</v>
      </c>
      <c r="G11440" s="3" t="s">
        <v>23</v>
      </c>
      <c r="H11440" t="s">
        <v>25</v>
      </c>
      <c r="I11440">
        <f>VLOOKUP(Table1[[#This Row],[trait_name]],Trait[],2,FALSE)</f>
        <v>26</v>
      </c>
      <c r="J11440" s="23" t="s">
        <v>58</v>
      </c>
      <c r="K11440" s="23">
        <v>1</v>
      </c>
      <c r="L11440" s="3" t="s">
        <v>251</v>
      </c>
      <c r="M11440"/>
      <c r="N11440" s="23"/>
    </row>
    <row r="11441" spans="1:14" s="3" customFormat="1">
      <c r="A11441" s="66"/>
      <c r="B11441" s="5">
        <v>43314</v>
      </c>
      <c r="C11441" t="s">
        <v>899</v>
      </c>
      <c r="D11441" s="3">
        <f>VLOOKUP(C11441,Index[],2,FALSE)</f>
        <v>93</v>
      </c>
      <c r="E11441" s="3">
        <f>VLOOKUP(C11441,Index[],3,FALSE)</f>
        <v>0</v>
      </c>
      <c r="F11441" s="3">
        <f>VLOOKUP(C11441,Index[],4,FALSE)</f>
        <v>0</v>
      </c>
      <c r="G11441" s="3" t="s">
        <v>23</v>
      </c>
      <c r="H11441" t="s">
        <v>165</v>
      </c>
      <c r="I11441">
        <f>VLOOKUP(Table1[[#This Row],[trait_name]],Trait[],2,FALSE)</f>
        <v>26</v>
      </c>
      <c r="J11441" s="23" t="s">
        <v>58</v>
      </c>
      <c r="K11441" s="23">
        <v>2</v>
      </c>
      <c r="L11441" s="3" t="s">
        <v>480</v>
      </c>
      <c r="N11441" s="23"/>
    </row>
    <row r="11442" spans="1:14" s="3" customFormat="1">
      <c r="A11442" s="66">
        <f>VLOOKUP(C11442,Index[],8,FALSE)</f>
        <v>43248</v>
      </c>
      <c r="B11442" s="5">
        <v>43311</v>
      </c>
      <c r="C11442" t="s">
        <v>899</v>
      </c>
      <c r="D11442" s="3">
        <f>VLOOKUP(C11442,Index[],2,FALSE)</f>
        <v>93</v>
      </c>
      <c r="E11442" s="3">
        <f>VLOOKUP(C11442,Index[],3,FALSE)</f>
        <v>0</v>
      </c>
      <c r="F11442" s="3">
        <f>VLOOKUP(C11442,Index[],4,FALSE)</f>
        <v>0</v>
      </c>
      <c r="G11442" s="3" t="s">
        <v>23</v>
      </c>
      <c r="H11442"/>
      <c r="I11442">
        <f>VLOOKUP(Table1[[#This Row],[trait_name]],Trait[],2,FALSE)</f>
        <v>27</v>
      </c>
      <c r="J11442" s="23" t="s">
        <v>61</v>
      </c>
      <c r="K11442" s="23">
        <v>1</v>
      </c>
      <c r="N11442" s="23"/>
    </row>
    <row r="11443" spans="1:14" s="3" customFormat="1">
      <c r="A11443" s="66"/>
      <c r="B11443" s="5">
        <v>43314</v>
      </c>
      <c r="C11443" t="s">
        <v>899</v>
      </c>
      <c r="D11443" s="3">
        <f>VLOOKUP(C11443,Index[],2,FALSE)</f>
        <v>93</v>
      </c>
      <c r="E11443" s="3">
        <f>VLOOKUP(C11443,Index[],3,FALSE)</f>
        <v>0</v>
      </c>
      <c r="F11443" s="3">
        <f>VLOOKUP(C11443,Index[],4,FALSE)</f>
        <v>0</v>
      </c>
      <c r="G11443" s="3" t="s">
        <v>23</v>
      </c>
      <c r="H11443"/>
      <c r="I11443">
        <f>VLOOKUP(Table1[[#This Row],[trait_name]],Trait[],2,FALSE)</f>
        <v>27</v>
      </c>
      <c r="J11443" s="23" t="s">
        <v>61</v>
      </c>
      <c r="K11443" s="23">
        <v>2</v>
      </c>
      <c r="N11443" s="23"/>
    </row>
    <row r="11444" spans="1:14" s="3" customFormat="1">
      <c r="A11444" s="66">
        <f>VLOOKUP(C11444,Index[],8,FALSE)</f>
        <v>43248</v>
      </c>
      <c r="B11444" s="5">
        <v>43311</v>
      </c>
      <c r="C11444" t="s">
        <v>899</v>
      </c>
      <c r="D11444" s="3">
        <f>VLOOKUP(C11444,Index[],2,FALSE)</f>
        <v>93</v>
      </c>
      <c r="E11444" s="3">
        <f>VLOOKUP(C11444,Index[],3,FALSE)</f>
        <v>0</v>
      </c>
      <c r="F11444" s="3">
        <f>VLOOKUP(C11444,Index[],4,FALSE)</f>
        <v>0</v>
      </c>
      <c r="G11444" s="3" t="s">
        <v>23</v>
      </c>
      <c r="H11444"/>
      <c r="I11444">
        <f>VLOOKUP(Table1[[#This Row],[trait_name]],Trait[],2,FALSE)</f>
        <v>28</v>
      </c>
      <c r="J11444" s="23" t="s">
        <v>62</v>
      </c>
      <c r="K11444" s="23">
        <v>1</v>
      </c>
      <c r="N11444" s="23"/>
    </row>
    <row r="11445" spans="1:14" s="3" customFormat="1">
      <c r="A11445" s="66"/>
      <c r="B11445" s="5">
        <v>43314</v>
      </c>
      <c r="C11445" t="s">
        <v>899</v>
      </c>
      <c r="D11445" s="3">
        <f>VLOOKUP(C11445,Index[],2,FALSE)</f>
        <v>93</v>
      </c>
      <c r="E11445" s="3">
        <f>VLOOKUP(C11445,Index[],3,FALSE)</f>
        <v>0</v>
      </c>
      <c r="F11445" s="3">
        <f>VLOOKUP(C11445,Index[],4,FALSE)</f>
        <v>0</v>
      </c>
      <c r="G11445" s="3" t="s">
        <v>23</v>
      </c>
      <c r="H11445"/>
      <c r="I11445">
        <f>VLOOKUP(Table1[[#This Row],[trait_name]],Trait[],2,FALSE)</f>
        <v>28</v>
      </c>
      <c r="J11445" s="23" t="s">
        <v>62</v>
      </c>
      <c r="K11445" s="23">
        <v>2</v>
      </c>
      <c r="N11445" s="23"/>
    </row>
    <row r="11446" spans="1:14" s="3" customFormat="1">
      <c r="A11446" s="66">
        <f>VLOOKUP(C11446,Index[],8,FALSE)</f>
        <v>43248</v>
      </c>
      <c r="B11446" s="5">
        <v>43248</v>
      </c>
      <c r="C11446" t="s">
        <v>899</v>
      </c>
      <c r="D11446" s="3">
        <f>VLOOKUP(C11446,Index[],2,FALSE)</f>
        <v>93</v>
      </c>
      <c r="E11446" s="3">
        <f>VLOOKUP(C11446,Index[],3,FALSE)</f>
        <v>0</v>
      </c>
      <c r="F11446" s="3">
        <f>VLOOKUP(C11446,Index[],4,FALSE)</f>
        <v>0</v>
      </c>
      <c r="G11446" s="3" t="s">
        <v>23</v>
      </c>
      <c r="H11446" t="s">
        <v>247</v>
      </c>
      <c r="I11446">
        <f>VLOOKUP(Table1[[#This Row],[trait_name]],Trait[],2,FALSE)</f>
        <v>29</v>
      </c>
      <c r="J11446" s="23" t="s">
        <v>63</v>
      </c>
      <c r="K11446" s="23">
        <v>1</v>
      </c>
      <c r="L11446" s="3">
        <v>6</v>
      </c>
      <c r="M11446"/>
      <c r="N11446" s="23"/>
    </row>
    <row r="11447" spans="1:14" s="3" customFormat="1">
      <c r="A11447" s="66"/>
      <c r="B11447" s="5">
        <v>43314</v>
      </c>
      <c r="C11447" t="s">
        <v>899</v>
      </c>
      <c r="D11447" s="3">
        <f>VLOOKUP(C11447,Index[],2,FALSE)</f>
        <v>93</v>
      </c>
      <c r="E11447" s="3">
        <f>VLOOKUP(C11447,Index[],3,FALSE)</f>
        <v>0</v>
      </c>
      <c r="F11447" s="3">
        <f>VLOOKUP(C11447,Index[],4,FALSE)</f>
        <v>0</v>
      </c>
      <c r="G11447" s="3" t="s">
        <v>23</v>
      </c>
      <c r="H11447"/>
      <c r="I11447">
        <f>VLOOKUP(Table1[[#This Row],[trait_name]],Trait[],2,FALSE)</f>
        <v>29</v>
      </c>
      <c r="J11447" s="23" t="s">
        <v>63</v>
      </c>
      <c r="K11447" s="23">
        <v>2</v>
      </c>
      <c r="N11447" s="23"/>
    </row>
    <row r="11448" spans="1:14" s="3" customFormat="1">
      <c r="A11448" s="66">
        <f>VLOOKUP(C11448,Index[],8,FALSE)</f>
        <v>43248</v>
      </c>
      <c r="B11448" s="5">
        <v>43248</v>
      </c>
      <c r="C11448" t="s">
        <v>899</v>
      </c>
      <c r="D11448" s="3">
        <f>VLOOKUP(C11448,Index[],2,FALSE)</f>
        <v>93</v>
      </c>
      <c r="E11448" s="3">
        <f>VLOOKUP(C11448,Index[],3,FALSE)</f>
        <v>0</v>
      </c>
      <c r="F11448" s="3">
        <f>VLOOKUP(C11448,Index[],4,FALSE)</f>
        <v>0</v>
      </c>
      <c r="G11448" s="3" t="s">
        <v>23</v>
      </c>
      <c r="H11448" t="s">
        <v>25</v>
      </c>
      <c r="I11448">
        <f>VLOOKUP(Table1[[#This Row],[trait_name]],Trait[],2,FALSE)</f>
        <v>30</v>
      </c>
      <c r="J11448" s="23" t="s">
        <v>64</v>
      </c>
      <c r="K11448" s="23">
        <v>1</v>
      </c>
      <c r="L11448" s="3">
        <v>0.2</v>
      </c>
      <c r="M11448"/>
      <c r="N11448" s="23"/>
    </row>
    <row r="11449" spans="1:14" s="3" customFormat="1">
      <c r="A11449" s="66"/>
      <c r="B11449" s="5">
        <v>43314</v>
      </c>
      <c r="C11449" t="s">
        <v>899</v>
      </c>
      <c r="D11449" s="3">
        <f>VLOOKUP(C11449,Index[],2,FALSE)</f>
        <v>93</v>
      </c>
      <c r="E11449" s="3">
        <f>VLOOKUP(C11449,Index[],3,FALSE)</f>
        <v>0</v>
      </c>
      <c r="F11449" s="3">
        <f>VLOOKUP(C11449,Index[],4,FALSE)</f>
        <v>0</v>
      </c>
      <c r="G11449" s="3" t="s">
        <v>23</v>
      </c>
      <c r="H11449"/>
      <c r="I11449">
        <f>VLOOKUP(Table1[[#This Row],[trait_name]],Trait[],2,FALSE)</f>
        <v>30</v>
      </c>
      <c r="J11449" s="23" t="s">
        <v>64</v>
      </c>
      <c r="K11449" s="23">
        <v>2</v>
      </c>
      <c r="N11449" s="23"/>
    </row>
    <row r="11450" spans="1:14" s="3" customFormat="1">
      <c r="A11450" s="66"/>
      <c r="B11450" s="5">
        <v>43314</v>
      </c>
      <c r="C11450" t="s">
        <v>899</v>
      </c>
      <c r="D11450" s="3">
        <f>VLOOKUP(C11450,Index[],2,FALSE)</f>
        <v>93</v>
      </c>
      <c r="E11450" s="3">
        <f>VLOOKUP(C11450,Index[],3,FALSE)</f>
        <v>0</v>
      </c>
      <c r="F11450" s="3">
        <f>VLOOKUP(C11450,Index[],4,FALSE)</f>
        <v>0</v>
      </c>
      <c r="G11450" s="3" t="s">
        <v>23</v>
      </c>
      <c r="H11450"/>
      <c r="I11450">
        <f>VLOOKUP(Table1[[#This Row],[trait_name]],Trait[],2,FALSE)</f>
        <v>31</v>
      </c>
      <c r="J11450" s="23" t="s">
        <v>65</v>
      </c>
      <c r="K11450" s="23">
        <v>1</v>
      </c>
      <c r="N11450" s="23"/>
    </row>
    <row r="11451" spans="1:14" s="3" customFormat="1">
      <c r="A11451" s="66">
        <f>VLOOKUP(C11451,Index[],8,FALSE)</f>
        <v>43248</v>
      </c>
      <c r="B11451" s="5">
        <v>43248</v>
      </c>
      <c r="C11451" t="s">
        <v>899</v>
      </c>
      <c r="D11451" s="3">
        <f>VLOOKUP(C11451,Index[],2,FALSE)</f>
        <v>93</v>
      </c>
      <c r="E11451" s="3">
        <f>VLOOKUP(C11451,Index[],3,FALSE)</f>
        <v>0</v>
      </c>
      <c r="F11451" s="3">
        <f>VLOOKUP(C11451,Index[],4,FALSE)</f>
        <v>0</v>
      </c>
      <c r="G11451" s="3" t="s">
        <v>23</v>
      </c>
      <c r="H11451" t="s">
        <v>247</v>
      </c>
      <c r="I11451">
        <f>VLOOKUP(Table1[[#This Row],[trait_name]],Trait[],2,FALSE)</f>
        <v>32</v>
      </c>
      <c r="J11451" s="23" t="s">
        <v>66</v>
      </c>
      <c r="K11451" s="23">
        <v>1</v>
      </c>
      <c r="L11451" s="3">
        <v>6</v>
      </c>
      <c r="M11451"/>
      <c r="N11451" s="23"/>
    </row>
    <row r="11452" spans="1:14" s="3" customFormat="1">
      <c r="A11452" s="66"/>
      <c r="B11452" s="5">
        <v>43314</v>
      </c>
      <c r="C11452" t="s">
        <v>899</v>
      </c>
      <c r="D11452" s="3">
        <f>VLOOKUP(C11452,Index[],2,FALSE)</f>
        <v>93</v>
      </c>
      <c r="E11452" s="3">
        <f>VLOOKUP(C11452,Index[],3,FALSE)</f>
        <v>0</v>
      </c>
      <c r="F11452" s="3">
        <f>VLOOKUP(C11452,Index[],4,FALSE)</f>
        <v>0</v>
      </c>
      <c r="G11452" s="3" t="s">
        <v>23</v>
      </c>
      <c r="H11452"/>
      <c r="I11452">
        <f>VLOOKUP(Table1[[#This Row],[trait_name]],Trait[],2,FALSE)</f>
        <v>32</v>
      </c>
      <c r="J11452" s="23" t="s">
        <v>66</v>
      </c>
      <c r="K11452" s="23">
        <v>2</v>
      </c>
      <c r="N11452" s="23"/>
    </row>
    <row r="11453" spans="1:14" s="3" customFormat="1">
      <c r="A11453" s="66">
        <f>VLOOKUP(C11453,Index[],8,FALSE)</f>
        <v>43248</v>
      </c>
      <c r="B11453" s="5">
        <v>43248</v>
      </c>
      <c r="C11453" t="s">
        <v>899</v>
      </c>
      <c r="D11453" s="3">
        <f>VLOOKUP(C11453,Index[],2,FALSE)</f>
        <v>93</v>
      </c>
      <c r="E11453" s="3">
        <f>VLOOKUP(C11453,Index[],3,FALSE)</f>
        <v>0</v>
      </c>
      <c r="F11453" s="3">
        <f>VLOOKUP(C11453,Index[],4,FALSE)</f>
        <v>0</v>
      </c>
      <c r="G11453" s="3" t="s">
        <v>23</v>
      </c>
      <c r="H11453" t="s">
        <v>25</v>
      </c>
      <c r="I11453">
        <f>VLOOKUP(Table1[[#This Row],[trait_name]],Trait[],2,FALSE)</f>
        <v>33</v>
      </c>
      <c r="J11453" s="23" t="s">
        <v>67</v>
      </c>
      <c r="K11453" s="23">
        <v>1</v>
      </c>
      <c r="L11453" s="3">
        <v>1</v>
      </c>
      <c r="M11453"/>
      <c r="N11453" s="23"/>
    </row>
    <row r="11454" spans="1:14" s="3" customFormat="1">
      <c r="A11454" s="66"/>
      <c r="B11454" s="5">
        <v>43314</v>
      </c>
      <c r="C11454" t="s">
        <v>899</v>
      </c>
      <c r="D11454" s="3">
        <f>VLOOKUP(C11454,Index[],2,FALSE)</f>
        <v>93</v>
      </c>
      <c r="E11454" s="3">
        <f>VLOOKUP(C11454,Index[],3,FALSE)</f>
        <v>0</v>
      </c>
      <c r="F11454" s="3">
        <f>VLOOKUP(C11454,Index[],4,FALSE)</f>
        <v>0</v>
      </c>
      <c r="G11454" s="3" t="s">
        <v>23</v>
      </c>
      <c r="H11454"/>
      <c r="I11454">
        <f>VLOOKUP(Table1[[#This Row],[trait_name]],Trait[],2,FALSE)</f>
        <v>33</v>
      </c>
      <c r="J11454" s="23" t="s">
        <v>67</v>
      </c>
      <c r="K11454" s="23">
        <v>2</v>
      </c>
      <c r="N11454" s="23"/>
    </row>
    <row r="11455" spans="1:14" s="3" customFormat="1">
      <c r="A11455" s="66"/>
      <c r="B11455" s="5">
        <v>43314</v>
      </c>
      <c r="C11455" t="s">
        <v>899</v>
      </c>
      <c r="D11455" s="3">
        <f>VLOOKUP(C11455,Index[],2,FALSE)</f>
        <v>93</v>
      </c>
      <c r="E11455" s="3">
        <f>VLOOKUP(C11455,Index[],3,FALSE)</f>
        <v>0</v>
      </c>
      <c r="F11455" s="3">
        <f>VLOOKUP(C11455,Index[],4,FALSE)</f>
        <v>0</v>
      </c>
      <c r="G11455" s="3" t="s">
        <v>23</v>
      </c>
      <c r="H11455"/>
      <c r="I11455">
        <f>VLOOKUP(Table1[[#This Row],[trait_name]],Trait[],2,FALSE)</f>
        <v>34</v>
      </c>
      <c r="J11455" s="23" t="s">
        <v>68</v>
      </c>
      <c r="K11455" s="23">
        <v>1</v>
      </c>
      <c r="N11455" s="23"/>
    </row>
    <row r="11456" spans="1:14" s="3" customFormat="1">
      <c r="A11456" s="66"/>
      <c r="B11456" s="5">
        <v>43314</v>
      </c>
      <c r="C11456" t="s">
        <v>899</v>
      </c>
      <c r="D11456" s="3">
        <f>VLOOKUP(C11456,Index[],2,FALSE)</f>
        <v>93</v>
      </c>
      <c r="E11456" s="3">
        <f>VLOOKUP(C11456,Index[],3,FALSE)</f>
        <v>0</v>
      </c>
      <c r="F11456" s="3">
        <f>VLOOKUP(C11456,Index[],4,FALSE)</f>
        <v>0</v>
      </c>
      <c r="G11456" s="3" t="s">
        <v>23</v>
      </c>
      <c r="H11456" t="s">
        <v>160</v>
      </c>
      <c r="I11456">
        <f>VLOOKUP(Table1[[#This Row],[trait_name]],Trait[],2,FALSE)</f>
        <v>35</v>
      </c>
      <c r="J11456" s="23" t="s">
        <v>166</v>
      </c>
      <c r="K11456" s="23">
        <v>2</v>
      </c>
      <c r="L11456" s="3" t="s">
        <v>167</v>
      </c>
      <c r="N11456" s="23"/>
    </row>
    <row r="11457" spans="1:14" s="3" customFormat="1">
      <c r="A11457" s="66">
        <f>VLOOKUP(C11457,Index[],8,FALSE)</f>
        <v>43248</v>
      </c>
      <c r="B11457" s="5">
        <v>43248</v>
      </c>
      <c r="C11457" t="s">
        <v>899</v>
      </c>
      <c r="D11457" s="3">
        <f>VLOOKUP(C11457,Index[],2,FALSE)</f>
        <v>93</v>
      </c>
      <c r="E11457" s="3">
        <f>VLOOKUP(C11457,Index[],3,FALSE)</f>
        <v>0</v>
      </c>
      <c r="F11457" s="3">
        <f>VLOOKUP(C11457,Index[],4,FALSE)</f>
        <v>0</v>
      </c>
      <c r="G11457" s="3" t="s">
        <v>23</v>
      </c>
      <c r="H11457" t="s">
        <v>247</v>
      </c>
      <c r="I11457">
        <f>VLOOKUP(Table1[[#This Row],[trait_name]],Trait[],2,FALSE)</f>
        <v>35</v>
      </c>
      <c r="J11457" s="23" t="s">
        <v>166</v>
      </c>
      <c r="K11457" s="23">
        <v>1</v>
      </c>
      <c r="L11457" s="3" t="s">
        <v>271</v>
      </c>
      <c r="M11457"/>
      <c r="N11457" s="23"/>
    </row>
    <row r="11458" spans="1:14" s="3" customFormat="1">
      <c r="A11458" s="66"/>
      <c r="B11458" s="5">
        <v>43314</v>
      </c>
      <c r="C11458" t="s">
        <v>899</v>
      </c>
      <c r="D11458" s="3">
        <f>VLOOKUP(C11458,Index[],2,FALSE)</f>
        <v>93</v>
      </c>
      <c r="E11458" s="3">
        <f>VLOOKUP(C11458,Index[],3,FALSE)</f>
        <v>0</v>
      </c>
      <c r="F11458" s="3">
        <f>VLOOKUP(C11458,Index[],4,FALSE)</f>
        <v>0</v>
      </c>
      <c r="G11458" s="3" t="s">
        <v>23</v>
      </c>
      <c r="H11458"/>
      <c r="I11458">
        <f>VLOOKUP(Table1[[#This Row],[trait_name]],Trait[],2,FALSE)</f>
        <v>36</v>
      </c>
      <c r="J11458" s="23" t="s">
        <v>69</v>
      </c>
      <c r="K11458" s="23">
        <v>1</v>
      </c>
      <c r="N11458" s="23"/>
    </row>
    <row r="11459" spans="1:14" s="3" customFormat="1">
      <c r="A11459" s="66"/>
      <c r="B11459" s="5">
        <v>43314</v>
      </c>
      <c r="C11459" t="s">
        <v>899</v>
      </c>
      <c r="D11459" s="3">
        <f>VLOOKUP(C11459,Index[],2,FALSE)</f>
        <v>93</v>
      </c>
      <c r="E11459" s="3">
        <f>VLOOKUP(C11459,Index[],3,FALSE)</f>
        <v>0</v>
      </c>
      <c r="F11459" s="3">
        <f>VLOOKUP(C11459,Index[],4,FALSE)</f>
        <v>0</v>
      </c>
      <c r="G11459" s="3" t="s">
        <v>23</v>
      </c>
      <c r="H11459"/>
      <c r="I11459">
        <f>VLOOKUP(Table1[[#This Row],[trait_name]],Trait[],2,FALSE)</f>
        <v>37</v>
      </c>
      <c r="J11459" s="23" t="s">
        <v>170</v>
      </c>
      <c r="K11459" s="23">
        <v>1</v>
      </c>
      <c r="N11459" s="23"/>
    </row>
    <row r="11460" spans="1:14" s="3" customFormat="1">
      <c r="A11460" s="66">
        <f>VLOOKUP(C11460,Index[],8,FALSE)</f>
        <v>43248</v>
      </c>
      <c r="B11460" s="5"/>
      <c r="C11460" t="s">
        <v>899</v>
      </c>
      <c r="D11460" s="3">
        <f>VLOOKUP(C11460,Index[],2,FALSE)</f>
        <v>93</v>
      </c>
      <c r="E11460" s="3">
        <f>VLOOKUP(C11460,Index[],3,FALSE)</f>
        <v>0</v>
      </c>
      <c r="F11460" s="3">
        <f>VLOOKUP(C11460,Index[],4,FALSE)</f>
        <v>0</v>
      </c>
      <c r="G11460" s="3" t="s">
        <v>23</v>
      </c>
      <c r="H11460"/>
      <c r="I11460">
        <f>VLOOKUP(Table1[[#This Row],[trait_name]],Trait[],2,FALSE)</f>
        <v>38</v>
      </c>
      <c r="J11460" s="23" t="s">
        <v>72</v>
      </c>
      <c r="K11460" s="23">
        <v>1</v>
      </c>
      <c r="M11460"/>
      <c r="N11460" s="23"/>
    </row>
    <row r="11461" spans="1:14" s="3" customFormat="1">
      <c r="A11461" s="66"/>
      <c r="B11461" s="5">
        <v>43314</v>
      </c>
      <c r="C11461" t="s">
        <v>899</v>
      </c>
      <c r="D11461" s="3">
        <f>VLOOKUP(C11461,Index[],2,FALSE)</f>
        <v>93</v>
      </c>
      <c r="E11461" s="3">
        <f>VLOOKUP(C11461,Index[],3,FALSE)</f>
        <v>0</v>
      </c>
      <c r="F11461" s="3">
        <f>VLOOKUP(C11461,Index[],4,FALSE)</f>
        <v>0</v>
      </c>
      <c r="G11461" s="3" t="s">
        <v>23</v>
      </c>
      <c r="H11461"/>
      <c r="I11461">
        <f>VLOOKUP(Table1[[#This Row],[trait_name]],Trait[],2,FALSE)</f>
        <v>38</v>
      </c>
      <c r="J11461" s="23" t="s">
        <v>72</v>
      </c>
      <c r="K11461" s="23">
        <v>2</v>
      </c>
      <c r="N11461" s="23"/>
    </row>
    <row r="11462" spans="1:14" s="3" customFormat="1">
      <c r="A11462" s="66">
        <f>VLOOKUP(C11462,Index[],8,FALSE)</f>
        <v>43248</v>
      </c>
      <c r="B11462" s="5">
        <v>43311</v>
      </c>
      <c r="C11462" t="s">
        <v>899</v>
      </c>
      <c r="D11462" s="3">
        <f>VLOOKUP(C11462,Index[],2,FALSE)</f>
        <v>93</v>
      </c>
      <c r="E11462" s="3">
        <f>VLOOKUP(C11462,Index[],3,FALSE)</f>
        <v>0</v>
      </c>
      <c r="F11462" s="3">
        <f>VLOOKUP(C11462,Index[],4,FALSE)</f>
        <v>0</v>
      </c>
      <c r="G11462" s="3" t="s">
        <v>23</v>
      </c>
      <c r="H11462" t="s">
        <v>165</v>
      </c>
      <c r="I11462">
        <f>VLOOKUP(Table1[[#This Row],[trait_name]],Trait[],2,FALSE)</f>
        <v>39</v>
      </c>
      <c r="J11462" s="23" t="s">
        <v>74</v>
      </c>
      <c r="K11462" s="23">
        <v>1</v>
      </c>
      <c r="L11462" s="3" t="s">
        <v>75</v>
      </c>
      <c r="N11462" s="23"/>
    </row>
    <row r="11463" spans="1:14" s="3" customFormat="1">
      <c r="A11463" s="66"/>
      <c r="B11463" s="5">
        <v>43314</v>
      </c>
      <c r="C11463" t="s">
        <v>899</v>
      </c>
      <c r="D11463" s="3">
        <f>VLOOKUP(C11463,Index[],2,FALSE)</f>
        <v>93</v>
      </c>
      <c r="E11463" s="3">
        <f>VLOOKUP(C11463,Index[],3,FALSE)</f>
        <v>0</v>
      </c>
      <c r="F11463" s="3">
        <f>VLOOKUP(C11463,Index[],4,FALSE)</f>
        <v>0</v>
      </c>
      <c r="G11463" s="3" t="s">
        <v>23</v>
      </c>
      <c r="H11463"/>
      <c r="I11463">
        <f>VLOOKUP(Table1[[#This Row],[trait_name]],Trait[],2,FALSE)</f>
        <v>39</v>
      </c>
      <c r="J11463" s="23" t="s">
        <v>74</v>
      </c>
      <c r="K11463" s="23">
        <v>2</v>
      </c>
      <c r="N11463" s="23"/>
    </row>
    <row r="11464" spans="1:14" s="3" customFormat="1">
      <c r="A11464" s="66">
        <f>VLOOKUP(C11464,Index[],8,FALSE)</f>
        <v>43248</v>
      </c>
      <c r="B11464" s="5">
        <v>43314</v>
      </c>
      <c r="C11464" t="s">
        <v>899</v>
      </c>
      <c r="D11464" s="3">
        <f>VLOOKUP(C11464,Index[],2,FALSE)</f>
        <v>93</v>
      </c>
      <c r="E11464" s="3">
        <f>VLOOKUP(C11464,Index[],3,FALSE)</f>
        <v>0</v>
      </c>
      <c r="F11464" s="3">
        <f>VLOOKUP(C11464,Index[],4,FALSE)</f>
        <v>0</v>
      </c>
      <c r="G11464" s="3" t="s">
        <v>23</v>
      </c>
      <c r="H11464" t="s">
        <v>20</v>
      </c>
      <c r="I11464">
        <f>VLOOKUP(Table1[[#This Row],[trait_name]],Trait[],2,FALSE)</f>
        <v>40</v>
      </c>
      <c r="J11464" s="23" t="s">
        <v>76</v>
      </c>
      <c r="K11464" s="23">
        <v>1</v>
      </c>
      <c r="L11464" s="3" t="s">
        <v>253</v>
      </c>
      <c r="M11464"/>
      <c r="N11464" s="23"/>
    </row>
    <row r="11465" spans="1:14" s="3" customFormat="1">
      <c r="A11465" s="66"/>
      <c r="B11465" s="5">
        <v>43314</v>
      </c>
      <c r="C11465" t="s">
        <v>899</v>
      </c>
      <c r="D11465" s="3">
        <f>VLOOKUP(C11465,Index[],2,FALSE)</f>
        <v>93</v>
      </c>
      <c r="E11465" s="3">
        <f>VLOOKUP(C11465,Index[],3,FALSE)</f>
        <v>0</v>
      </c>
      <c r="F11465" s="3">
        <f>VLOOKUP(C11465,Index[],4,FALSE)</f>
        <v>0</v>
      </c>
      <c r="G11465" s="3" t="s">
        <v>23</v>
      </c>
      <c r="H11465"/>
      <c r="I11465">
        <f>VLOOKUP(Table1[[#This Row],[trait_name]],Trait[],2,FALSE)</f>
        <v>40</v>
      </c>
      <c r="J11465" s="23" t="s">
        <v>76</v>
      </c>
      <c r="K11465" s="23">
        <v>2</v>
      </c>
      <c r="N11465" s="23"/>
    </row>
    <row r="11466" spans="1:14" s="3" customFormat="1">
      <c r="A11466" s="66">
        <f>VLOOKUP(C11466,Index[],8,FALSE)</f>
        <v>43248</v>
      </c>
      <c r="B11466" s="5">
        <v>43248</v>
      </c>
      <c r="C11466" t="s">
        <v>899</v>
      </c>
      <c r="D11466" s="3">
        <f>VLOOKUP(C11466,Index[],2,FALSE)</f>
        <v>93</v>
      </c>
      <c r="E11466" s="3">
        <f>VLOOKUP(C11466,Index[],3,FALSE)</f>
        <v>0</v>
      </c>
      <c r="F11466" s="3">
        <f>VLOOKUP(C11466,Index[],4,FALSE)</f>
        <v>0</v>
      </c>
      <c r="G11466" s="3" t="s">
        <v>23</v>
      </c>
      <c r="H11466" t="s">
        <v>25</v>
      </c>
      <c r="I11466">
        <f>VLOOKUP(Table1[[#This Row],[trait_name]],Trait[],2,FALSE)</f>
        <v>41</v>
      </c>
      <c r="J11466" s="23" t="s">
        <v>78</v>
      </c>
      <c r="K11466" s="23">
        <v>1</v>
      </c>
      <c r="L11466" s="3" t="s">
        <v>80</v>
      </c>
      <c r="M11466"/>
      <c r="N11466" s="23"/>
    </row>
    <row r="11467" spans="1:14" s="3" customFormat="1">
      <c r="A11467" s="66"/>
      <c r="B11467" s="5">
        <v>43314</v>
      </c>
      <c r="C11467" t="s">
        <v>899</v>
      </c>
      <c r="D11467" s="3">
        <f>VLOOKUP(C11467,Index[],2,FALSE)</f>
        <v>93</v>
      </c>
      <c r="E11467" s="3">
        <f>VLOOKUP(C11467,Index[],3,FALSE)</f>
        <v>0</v>
      </c>
      <c r="F11467" s="3">
        <f>VLOOKUP(C11467,Index[],4,FALSE)</f>
        <v>0</v>
      </c>
      <c r="G11467" s="3" t="s">
        <v>23</v>
      </c>
      <c r="H11467" t="s">
        <v>325</v>
      </c>
      <c r="I11467">
        <f>VLOOKUP(Table1[[#This Row],[trait_name]],Trait[],2,FALSE)</f>
        <v>41</v>
      </c>
      <c r="J11467" s="23" t="s">
        <v>78</v>
      </c>
      <c r="K11467" s="23">
        <v>2</v>
      </c>
      <c r="L11467" s="3" t="s">
        <v>81</v>
      </c>
      <c r="N11467" s="23"/>
    </row>
    <row r="11468" spans="1:14" s="3" customFormat="1">
      <c r="A11468" s="66">
        <f>VLOOKUP(C11468,Index[],8,FALSE)</f>
        <v>43248</v>
      </c>
      <c r="B11468" s="5">
        <v>43314</v>
      </c>
      <c r="C11468" t="s">
        <v>899</v>
      </c>
      <c r="D11468" s="3">
        <f>VLOOKUP(C11468,Index[],2,FALSE)</f>
        <v>93</v>
      </c>
      <c r="E11468" s="3">
        <f>VLOOKUP(C11468,Index[],3,FALSE)</f>
        <v>0</v>
      </c>
      <c r="F11468" s="3">
        <f>VLOOKUP(C11468,Index[],4,FALSE)</f>
        <v>0</v>
      </c>
      <c r="G11468" s="3" t="s">
        <v>23</v>
      </c>
      <c r="H11468" t="s">
        <v>25</v>
      </c>
      <c r="I11468">
        <f>VLOOKUP(Table1[[#This Row],[trait_name]],Trait[],2,FALSE)</f>
        <v>42</v>
      </c>
      <c r="J11468" s="23" t="s">
        <v>82</v>
      </c>
      <c r="K11468" s="23">
        <v>1</v>
      </c>
      <c r="L11468" s="3" t="s">
        <v>255</v>
      </c>
      <c r="M11468"/>
      <c r="N11468" s="23"/>
    </row>
    <row r="11469" spans="1:14" s="3" customFormat="1">
      <c r="A11469" s="66"/>
      <c r="B11469" s="5">
        <v>43314</v>
      </c>
      <c r="C11469" t="s">
        <v>899</v>
      </c>
      <c r="D11469" s="3">
        <f>VLOOKUP(C11469,Index[],2,FALSE)</f>
        <v>93</v>
      </c>
      <c r="E11469" s="3">
        <f>VLOOKUP(C11469,Index[],3,FALSE)</f>
        <v>0</v>
      </c>
      <c r="F11469" s="3">
        <f>VLOOKUP(C11469,Index[],4,FALSE)</f>
        <v>0</v>
      </c>
      <c r="G11469" s="3" t="s">
        <v>23</v>
      </c>
      <c r="H11469"/>
      <c r="I11469">
        <f>VLOOKUP(Table1[[#This Row],[trait_name]],Trait[],2,FALSE)</f>
        <v>42</v>
      </c>
      <c r="J11469" s="23" t="s">
        <v>82</v>
      </c>
      <c r="K11469" s="23">
        <v>2</v>
      </c>
      <c r="N11469" s="23"/>
    </row>
    <row r="11470" spans="1:14" s="3" customFormat="1">
      <c r="A11470" s="66">
        <f>VLOOKUP(C11470,Index[],8,FALSE)</f>
        <v>43248</v>
      </c>
      <c r="B11470" s="5">
        <v>43248</v>
      </c>
      <c r="C11470" t="s">
        <v>899</v>
      </c>
      <c r="D11470" s="3">
        <f>VLOOKUP(C11470,Index[],2,FALSE)</f>
        <v>93</v>
      </c>
      <c r="E11470" s="3">
        <f>VLOOKUP(C11470,Index[],3,FALSE)</f>
        <v>0</v>
      </c>
      <c r="F11470" s="3">
        <f>VLOOKUP(C11470,Index[],4,FALSE)</f>
        <v>0</v>
      </c>
      <c r="G11470" s="3" t="s">
        <v>23</v>
      </c>
      <c r="H11470" t="s">
        <v>25</v>
      </c>
      <c r="I11470">
        <f>VLOOKUP(Table1[[#This Row],[trait_name]],Trait[],2,FALSE)</f>
        <v>43</v>
      </c>
      <c r="J11470" s="23" t="s">
        <v>86</v>
      </c>
      <c r="K11470" s="23">
        <v>1</v>
      </c>
      <c r="L11470" s="3" t="s">
        <v>296</v>
      </c>
      <c r="M11470"/>
      <c r="N11470" s="23"/>
    </row>
    <row r="11471" spans="1:14" s="3" customFormat="1">
      <c r="A11471" s="66"/>
      <c r="B11471" s="5">
        <v>43314</v>
      </c>
      <c r="C11471" t="s">
        <v>899</v>
      </c>
      <c r="D11471" s="3">
        <f>VLOOKUP(C11471,Index[],2,FALSE)</f>
        <v>93</v>
      </c>
      <c r="E11471" s="3">
        <f>VLOOKUP(C11471,Index[],3,FALSE)</f>
        <v>0</v>
      </c>
      <c r="F11471" s="3">
        <f>VLOOKUP(C11471,Index[],4,FALSE)</f>
        <v>0</v>
      </c>
      <c r="G11471" s="3" t="s">
        <v>23</v>
      </c>
      <c r="H11471" t="s">
        <v>325</v>
      </c>
      <c r="I11471">
        <f>VLOOKUP(Table1[[#This Row],[trait_name]],Trait[],2,FALSE)</f>
        <v>43</v>
      </c>
      <c r="J11471" s="23" t="s">
        <v>86</v>
      </c>
      <c r="K11471" s="23">
        <v>2</v>
      </c>
      <c r="L11471" s="3" t="s">
        <v>182</v>
      </c>
      <c r="N11471" s="23"/>
    </row>
    <row r="11472" spans="1:14" s="3" customFormat="1">
      <c r="A11472" s="66">
        <f>VLOOKUP(C11472,Index[],8,FALSE)</f>
        <v>43248</v>
      </c>
      <c r="B11472" s="25"/>
      <c r="C11472" s="4" t="s">
        <v>899</v>
      </c>
      <c r="D11472" s="3">
        <f>VLOOKUP(C11472,Index[],2,FALSE)</f>
        <v>93</v>
      </c>
      <c r="E11472" s="3">
        <f>VLOOKUP(C11472,Index[],3,FALSE)</f>
        <v>0</v>
      </c>
      <c r="F11472" s="3">
        <f>VLOOKUP(C11472,Index[],4,FALSE)</f>
        <v>0</v>
      </c>
      <c r="G11472" s="3" t="s">
        <v>23</v>
      </c>
      <c r="H11472"/>
      <c r="I11472">
        <f>VLOOKUP(Table1[[#This Row],[trait_name]],Trait[],2,FALSE)</f>
        <v>44</v>
      </c>
      <c r="J11472" s="23" t="s">
        <v>88</v>
      </c>
      <c r="K11472" s="23">
        <v>1</v>
      </c>
      <c r="M11472"/>
      <c r="N11472" s="23"/>
    </row>
    <row r="11473" spans="1:14" s="3" customFormat="1">
      <c r="A11473" s="66"/>
      <c r="B11473" s="5">
        <v>43314</v>
      </c>
      <c r="C11473" t="s">
        <v>899</v>
      </c>
      <c r="D11473" s="3">
        <f>VLOOKUP(C11473,Index[],2,FALSE)</f>
        <v>93</v>
      </c>
      <c r="E11473" s="3">
        <f>VLOOKUP(C11473,Index[],3,FALSE)</f>
        <v>0</v>
      </c>
      <c r="F11473" s="3">
        <f>VLOOKUP(C11473,Index[],4,FALSE)</f>
        <v>0</v>
      </c>
      <c r="G11473" s="3" t="s">
        <v>23</v>
      </c>
      <c r="H11473"/>
      <c r="I11473">
        <f>VLOOKUP(Table1[[#This Row],[trait_name]],Trait[],2,FALSE)</f>
        <v>44</v>
      </c>
      <c r="J11473" s="23" t="s">
        <v>88</v>
      </c>
      <c r="K11473" s="23">
        <v>2</v>
      </c>
      <c r="N11473" s="23"/>
    </row>
    <row r="11474" spans="1:14" s="3" customFormat="1">
      <c r="A11474" s="66">
        <f>VLOOKUP(C11474,Index[],8,FALSE)</f>
        <v>43248</v>
      </c>
      <c r="B11474" s="5">
        <v>43248</v>
      </c>
      <c r="C11474" t="s">
        <v>899</v>
      </c>
      <c r="D11474" s="3">
        <f>VLOOKUP(C11474,Index[],2,FALSE)</f>
        <v>93</v>
      </c>
      <c r="E11474" s="3">
        <f>VLOOKUP(C11474,Index[],3,FALSE)</f>
        <v>0</v>
      </c>
      <c r="F11474" s="3">
        <f>VLOOKUP(C11474,Index[],4,FALSE)</f>
        <v>0</v>
      </c>
      <c r="G11474" s="3" t="s">
        <v>23</v>
      </c>
      <c r="H11474" t="s">
        <v>25</v>
      </c>
      <c r="I11474">
        <f>VLOOKUP(Table1[[#This Row],[trait_name]],Trait[],2,FALSE)</f>
        <v>45</v>
      </c>
      <c r="J11474" s="23" t="s">
        <v>92</v>
      </c>
      <c r="K11474" s="23">
        <v>1</v>
      </c>
      <c r="L11474" s="3" t="s">
        <v>93</v>
      </c>
      <c r="M11474"/>
      <c r="N11474" s="23"/>
    </row>
    <row r="11475" spans="1:14" s="3" customFormat="1">
      <c r="A11475" s="66"/>
      <c r="B11475" s="5">
        <v>43314</v>
      </c>
      <c r="C11475" t="s">
        <v>899</v>
      </c>
      <c r="D11475" s="3">
        <f>VLOOKUP(C11475,Index[],2,FALSE)</f>
        <v>93</v>
      </c>
      <c r="E11475" s="3">
        <f>VLOOKUP(C11475,Index[],3,FALSE)</f>
        <v>0</v>
      </c>
      <c r="F11475" s="3">
        <f>VLOOKUP(C11475,Index[],4,FALSE)</f>
        <v>0</v>
      </c>
      <c r="G11475" s="3" t="s">
        <v>23</v>
      </c>
      <c r="H11475"/>
      <c r="I11475">
        <f>VLOOKUP(Table1[[#This Row],[trait_name]],Trait[],2,FALSE)</f>
        <v>45</v>
      </c>
      <c r="J11475" s="23" t="s">
        <v>92</v>
      </c>
      <c r="K11475" s="23">
        <v>2</v>
      </c>
      <c r="N11475" s="23"/>
    </row>
    <row r="11476" spans="1:14" s="3" customFormat="1">
      <c r="A11476" s="66">
        <f>VLOOKUP(C11476,Index[],8,FALSE)</f>
        <v>43248</v>
      </c>
      <c r="B11476" s="5"/>
      <c r="C11476" t="s">
        <v>899</v>
      </c>
      <c r="D11476" s="3">
        <f>VLOOKUP(C11476,Index[],2,FALSE)</f>
        <v>93</v>
      </c>
      <c r="E11476" s="3">
        <f>VLOOKUP(C11476,Index[],3,FALSE)</f>
        <v>0</v>
      </c>
      <c r="F11476" s="3">
        <f>VLOOKUP(C11476,Index[],4,FALSE)</f>
        <v>0</v>
      </c>
      <c r="G11476" s="3" t="s">
        <v>23</v>
      </c>
      <c r="H11476"/>
      <c r="I11476">
        <f>VLOOKUP(Table1[[#This Row],[trait_name]],Trait[],2,FALSE)</f>
        <v>46</v>
      </c>
      <c r="J11476" s="23" t="s">
        <v>97</v>
      </c>
      <c r="K11476" s="23">
        <v>1</v>
      </c>
      <c r="M11476"/>
      <c r="N11476" s="23"/>
    </row>
    <row r="11477" spans="1:14" s="3" customFormat="1">
      <c r="A11477" s="66"/>
      <c r="B11477" s="5">
        <v>43314</v>
      </c>
      <c r="C11477" t="s">
        <v>899</v>
      </c>
      <c r="D11477" s="3">
        <f>VLOOKUP(C11477,Index[],2,FALSE)</f>
        <v>93</v>
      </c>
      <c r="E11477" s="3">
        <f>VLOOKUP(C11477,Index[],3,FALSE)</f>
        <v>0</v>
      </c>
      <c r="F11477" s="3">
        <f>VLOOKUP(C11477,Index[],4,FALSE)</f>
        <v>0</v>
      </c>
      <c r="G11477" s="3" t="s">
        <v>23</v>
      </c>
      <c r="H11477"/>
      <c r="I11477">
        <f>VLOOKUP(Table1[[#This Row],[trait_name]],Trait[],2,FALSE)</f>
        <v>46</v>
      </c>
      <c r="J11477" s="23" t="s">
        <v>97</v>
      </c>
      <c r="K11477" s="23">
        <v>2</v>
      </c>
      <c r="N11477" s="23"/>
    </row>
    <row r="11478" spans="1:14" s="3" customFormat="1">
      <c r="A11478" s="66">
        <f>VLOOKUP(C11478,Index[],8,FALSE)</f>
        <v>43248</v>
      </c>
      <c r="B11478" s="5"/>
      <c r="C11478" t="s">
        <v>899</v>
      </c>
      <c r="D11478" s="3">
        <f>VLOOKUP(C11478,Index[],2,FALSE)</f>
        <v>93</v>
      </c>
      <c r="E11478" s="3">
        <f>VLOOKUP(C11478,Index[],3,FALSE)</f>
        <v>0</v>
      </c>
      <c r="F11478" s="3">
        <f>VLOOKUP(C11478,Index[],4,FALSE)</f>
        <v>0</v>
      </c>
      <c r="G11478" s="3" t="s">
        <v>23</v>
      </c>
      <c r="H11478"/>
      <c r="I11478">
        <f>VLOOKUP(Table1[[#This Row],[trait_name]],Trait[],2,FALSE)</f>
        <v>47</v>
      </c>
      <c r="J11478" s="23" t="s">
        <v>99</v>
      </c>
      <c r="K11478" s="23">
        <v>1</v>
      </c>
      <c r="M11478"/>
      <c r="N11478" s="23"/>
    </row>
    <row r="11479" spans="1:14" s="3" customFormat="1">
      <c r="A11479" s="66"/>
      <c r="B11479" s="5">
        <v>43314</v>
      </c>
      <c r="C11479" t="s">
        <v>899</v>
      </c>
      <c r="D11479" s="3">
        <f>VLOOKUP(C11479,Index[],2,FALSE)</f>
        <v>93</v>
      </c>
      <c r="E11479" s="3">
        <f>VLOOKUP(C11479,Index[],3,FALSE)</f>
        <v>0</v>
      </c>
      <c r="F11479" s="3">
        <f>VLOOKUP(C11479,Index[],4,FALSE)</f>
        <v>0</v>
      </c>
      <c r="G11479" s="3" t="s">
        <v>23</v>
      </c>
      <c r="H11479"/>
      <c r="I11479">
        <f>VLOOKUP(Table1[[#This Row],[trait_name]],Trait[],2,FALSE)</f>
        <v>47</v>
      </c>
      <c r="J11479" s="23" t="s">
        <v>99</v>
      </c>
      <c r="K11479" s="23">
        <v>2</v>
      </c>
      <c r="N11479" s="23"/>
    </row>
    <row r="11480" spans="1:14" s="3" customFormat="1">
      <c r="A11480" s="66"/>
      <c r="B11480" s="5">
        <v>43314</v>
      </c>
      <c r="C11480" t="s">
        <v>899</v>
      </c>
      <c r="D11480" s="3">
        <f>VLOOKUP(C11480,Index[],2,FALSE)</f>
        <v>93</v>
      </c>
      <c r="E11480" s="3">
        <f>VLOOKUP(C11480,Index[],3,FALSE)</f>
        <v>0</v>
      </c>
      <c r="F11480" s="3">
        <f>VLOOKUP(C11480,Index[],4,FALSE)</f>
        <v>0</v>
      </c>
      <c r="G11480" s="3" t="s">
        <v>23</v>
      </c>
      <c r="H11480" t="s">
        <v>20</v>
      </c>
      <c r="I11480">
        <f>VLOOKUP(Table1[[#This Row],[trait_name]],Trait[],2,FALSE)</f>
        <v>48</v>
      </c>
      <c r="J11480" s="23" t="s">
        <v>101</v>
      </c>
      <c r="K11480" s="23">
        <v>1</v>
      </c>
      <c r="L11480" s="3" t="s">
        <v>256</v>
      </c>
      <c r="N11480" s="23"/>
    </row>
    <row r="11481" spans="1:14" s="3" customFormat="1">
      <c r="A11481" s="66"/>
      <c r="B11481" s="5">
        <v>43314</v>
      </c>
      <c r="C11481" t="s">
        <v>899</v>
      </c>
      <c r="D11481" s="3">
        <f>VLOOKUP(C11481,Index[],2,FALSE)</f>
        <v>93</v>
      </c>
      <c r="E11481" s="3">
        <f>VLOOKUP(C11481,Index[],3,FALSE)</f>
        <v>0</v>
      </c>
      <c r="F11481" s="3">
        <f>VLOOKUP(C11481,Index[],4,FALSE)</f>
        <v>0</v>
      </c>
      <c r="G11481" s="3" t="s">
        <v>23</v>
      </c>
      <c r="H11481" t="s">
        <v>20</v>
      </c>
      <c r="I11481">
        <f>VLOOKUP(Table1[[#This Row],[trait_name]],Trait[],2,FALSE)</f>
        <v>49</v>
      </c>
      <c r="J11481" s="23" t="s">
        <v>104</v>
      </c>
      <c r="K11481" s="23">
        <v>1</v>
      </c>
      <c r="L11481" s="3" t="s">
        <v>175</v>
      </c>
      <c r="N11481" s="23"/>
    </row>
    <row r="11482" spans="1:14" s="3" customFormat="1">
      <c r="A11482" s="66">
        <f>VLOOKUP(C11482,Index[],8,FALSE)</f>
        <v>43248</v>
      </c>
      <c r="B11482" s="5">
        <v>43311</v>
      </c>
      <c r="C11482" t="s">
        <v>899</v>
      </c>
      <c r="D11482" s="3">
        <f>VLOOKUP(C11482,Index[],2,FALSE)</f>
        <v>93</v>
      </c>
      <c r="E11482" s="3">
        <f>VLOOKUP(C11482,Index[],3,FALSE)</f>
        <v>0</v>
      </c>
      <c r="F11482" s="3">
        <f>VLOOKUP(C11482,Index[],4,FALSE)</f>
        <v>0</v>
      </c>
      <c r="G11482" s="3" t="s">
        <v>23</v>
      </c>
      <c r="H11482"/>
      <c r="I11482">
        <f>VLOOKUP(Table1[[#This Row],[trait_name]],Trait[],2,FALSE)</f>
        <v>50</v>
      </c>
      <c r="J11482" s="23" t="s">
        <v>106</v>
      </c>
      <c r="K11482" s="23">
        <v>1</v>
      </c>
      <c r="N11482" s="23"/>
    </row>
    <row r="11483" spans="1:14" s="3" customFormat="1">
      <c r="A11483" s="66"/>
      <c r="B11483" s="5">
        <v>43314</v>
      </c>
      <c r="C11483" t="s">
        <v>899</v>
      </c>
      <c r="D11483" s="3">
        <f>VLOOKUP(C11483,Index[],2,FALSE)</f>
        <v>93</v>
      </c>
      <c r="E11483" s="3">
        <f>VLOOKUP(C11483,Index[],3,FALSE)</f>
        <v>0</v>
      </c>
      <c r="F11483" s="3">
        <f>VLOOKUP(C11483,Index[],4,FALSE)</f>
        <v>0</v>
      </c>
      <c r="G11483" s="3" t="s">
        <v>23</v>
      </c>
      <c r="H11483"/>
      <c r="I11483">
        <f>VLOOKUP(Table1[[#This Row],[trait_name]],Trait[],2,FALSE)</f>
        <v>50</v>
      </c>
      <c r="J11483" s="23" t="s">
        <v>106</v>
      </c>
      <c r="K11483" s="23">
        <v>2</v>
      </c>
      <c r="N11483" s="23"/>
    </row>
    <row r="11484" spans="1:14" s="3" customFormat="1">
      <c r="A11484" s="66"/>
      <c r="B11484" s="5">
        <v>43314</v>
      </c>
      <c r="C11484" t="s">
        <v>899</v>
      </c>
      <c r="D11484" s="3">
        <f>VLOOKUP(C11484,Index[],2,FALSE)</f>
        <v>93</v>
      </c>
      <c r="E11484" s="3">
        <f>VLOOKUP(C11484,Index[],3,FALSE)</f>
        <v>0</v>
      </c>
      <c r="F11484" s="3">
        <f>VLOOKUP(C11484,Index[],4,FALSE)</f>
        <v>0</v>
      </c>
      <c r="G11484" s="3" t="s">
        <v>23</v>
      </c>
      <c r="H11484" t="s">
        <v>20</v>
      </c>
      <c r="I11484">
        <f>VLOOKUP(Table1[[#This Row],[trait_name]],Trait[],2,FALSE)</f>
        <v>51</v>
      </c>
      <c r="J11484" s="23" t="s">
        <v>107</v>
      </c>
      <c r="K11484" s="23">
        <v>1</v>
      </c>
      <c r="L11484" s="3" t="s">
        <v>376</v>
      </c>
      <c r="N11484" s="23"/>
    </row>
    <row r="11485" spans="1:14" s="3" customFormat="1">
      <c r="A11485" s="66">
        <f>VLOOKUP(C11485,Index[],8,FALSE)</f>
        <v>43248</v>
      </c>
      <c r="B11485" s="5">
        <v>43314</v>
      </c>
      <c r="C11485" t="s">
        <v>899</v>
      </c>
      <c r="D11485" s="3">
        <f>VLOOKUP(C11485,Index[],2,FALSE)</f>
        <v>93</v>
      </c>
      <c r="E11485" s="3">
        <f>VLOOKUP(C11485,Index[],3,FALSE)</f>
        <v>0</v>
      </c>
      <c r="F11485" s="3">
        <f>VLOOKUP(C11485,Index[],4,FALSE)</f>
        <v>0</v>
      </c>
      <c r="G11485" s="3" t="s">
        <v>23</v>
      </c>
      <c r="H11485" t="s">
        <v>160</v>
      </c>
      <c r="I11485">
        <f>VLOOKUP(Table1[[#This Row],[trait_name]],Trait[],2,FALSE)</f>
        <v>52</v>
      </c>
      <c r="J11485" s="23" t="s">
        <v>109</v>
      </c>
      <c r="K11485" s="23">
        <v>1</v>
      </c>
      <c r="L11485" s="3" t="s">
        <v>183</v>
      </c>
      <c r="M11485"/>
      <c r="N11485" s="23"/>
    </row>
    <row r="11486" spans="1:14" s="3" customFormat="1">
      <c r="A11486" s="66"/>
      <c r="B11486" s="5">
        <v>43314</v>
      </c>
      <c r="C11486" t="s">
        <v>899</v>
      </c>
      <c r="D11486" s="3">
        <f>VLOOKUP(C11486,Index[],2,FALSE)</f>
        <v>93</v>
      </c>
      <c r="E11486" s="3">
        <f>VLOOKUP(C11486,Index[],3,FALSE)</f>
        <v>0</v>
      </c>
      <c r="F11486" s="3">
        <f>VLOOKUP(C11486,Index[],4,FALSE)</f>
        <v>0</v>
      </c>
      <c r="G11486" s="3" t="s">
        <v>23</v>
      </c>
      <c r="H11486"/>
      <c r="I11486">
        <f>VLOOKUP(Table1[[#This Row],[trait_name]],Trait[],2,FALSE)</f>
        <v>52</v>
      </c>
      <c r="J11486" s="23" t="s">
        <v>109</v>
      </c>
      <c r="K11486" s="23">
        <v>2</v>
      </c>
      <c r="N11486" s="23"/>
    </row>
    <row r="11487" spans="1:14" s="3" customFormat="1">
      <c r="A11487" s="66">
        <f>VLOOKUP(C11487,Index[],8,FALSE)</f>
        <v>43248</v>
      </c>
      <c r="B11487" s="5">
        <v>43248</v>
      </c>
      <c r="C11487" t="s">
        <v>899</v>
      </c>
      <c r="D11487" s="3">
        <f>VLOOKUP(C11487,Index[],2,FALSE)</f>
        <v>93</v>
      </c>
      <c r="E11487" s="3">
        <f>VLOOKUP(C11487,Index[],3,FALSE)</f>
        <v>0</v>
      </c>
      <c r="F11487" s="3">
        <f>VLOOKUP(C11487,Index[],4,FALSE)</f>
        <v>0</v>
      </c>
      <c r="G11487" s="3" t="s">
        <v>23</v>
      </c>
      <c r="H11487" t="s">
        <v>247</v>
      </c>
      <c r="I11487">
        <f>VLOOKUP(Table1[[#This Row],[trait_name]],Trait[],2,FALSE)</f>
        <v>53</v>
      </c>
      <c r="J11487" s="23" t="s">
        <v>112</v>
      </c>
      <c r="K11487" s="23">
        <v>2</v>
      </c>
      <c r="L11487" s="3" t="s">
        <v>184</v>
      </c>
      <c r="M11487"/>
      <c r="N11487" s="23"/>
    </row>
    <row r="11488" spans="1:14" s="3" customFormat="1">
      <c r="A11488" s="66">
        <f>VLOOKUP(C11488,Index[],8,FALSE)</f>
        <v>43248</v>
      </c>
      <c r="B11488" s="5">
        <v>43248</v>
      </c>
      <c r="C11488" t="s">
        <v>899</v>
      </c>
      <c r="D11488" s="3">
        <f>VLOOKUP(C11488,Index[],2,FALSE)</f>
        <v>93</v>
      </c>
      <c r="E11488" s="3">
        <f>VLOOKUP(C11488,Index[],3,FALSE)</f>
        <v>0</v>
      </c>
      <c r="F11488" s="3">
        <f>VLOOKUP(C11488,Index[],4,FALSE)</f>
        <v>0</v>
      </c>
      <c r="G11488" s="3" t="s">
        <v>23</v>
      </c>
      <c r="H11488" t="s">
        <v>247</v>
      </c>
      <c r="I11488">
        <f>VLOOKUP(Table1[[#This Row],[trait_name]],Trait[],2,FALSE)</f>
        <v>53</v>
      </c>
      <c r="J11488" s="23" t="s">
        <v>112</v>
      </c>
      <c r="K11488" s="23">
        <v>3</v>
      </c>
      <c r="L11488" s="3" t="s">
        <v>185</v>
      </c>
      <c r="M11488"/>
      <c r="N11488" s="23"/>
    </row>
    <row r="11489" spans="1:14" s="3" customFormat="1">
      <c r="A11489" s="66">
        <f>VLOOKUP(C11489,Index[],8,FALSE)</f>
        <v>43248</v>
      </c>
      <c r="B11489" s="5">
        <v>43248</v>
      </c>
      <c r="C11489" t="s">
        <v>899</v>
      </c>
      <c r="D11489" s="3">
        <f>VLOOKUP(C11489,Index[],2,FALSE)</f>
        <v>93</v>
      </c>
      <c r="E11489" s="3">
        <f>VLOOKUP(C11489,Index[],3,FALSE)</f>
        <v>0</v>
      </c>
      <c r="F11489" s="3">
        <f>VLOOKUP(C11489,Index[],4,FALSE)</f>
        <v>0</v>
      </c>
      <c r="G11489" s="3" t="s">
        <v>23</v>
      </c>
      <c r="H11489" t="s">
        <v>247</v>
      </c>
      <c r="I11489">
        <f>VLOOKUP(Table1[[#This Row],[trait_name]],Trait[],2,FALSE)</f>
        <v>53</v>
      </c>
      <c r="J11489" s="23" t="s">
        <v>112</v>
      </c>
      <c r="K11489" s="23">
        <v>4</v>
      </c>
      <c r="L11489" s="3" t="s">
        <v>114</v>
      </c>
      <c r="M11489"/>
      <c r="N11489" s="23"/>
    </row>
    <row r="11490" spans="1:14" s="3" customFormat="1">
      <c r="A11490" s="66">
        <f>VLOOKUP(C11490,Index[],8,FALSE)</f>
        <v>43248</v>
      </c>
      <c r="B11490" s="5">
        <v>43248</v>
      </c>
      <c r="C11490" t="s">
        <v>899</v>
      </c>
      <c r="D11490" s="3">
        <f>VLOOKUP(C11490,Index[],2,FALSE)</f>
        <v>93</v>
      </c>
      <c r="E11490" s="3">
        <f>VLOOKUP(C11490,Index[],3,FALSE)</f>
        <v>0</v>
      </c>
      <c r="F11490" s="3">
        <f>VLOOKUP(C11490,Index[],4,FALSE)</f>
        <v>0</v>
      </c>
      <c r="G11490" s="3" t="s">
        <v>23</v>
      </c>
      <c r="H11490" t="s">
        <v>247</v>
      </c>
      <c r="I11490">
        <f>VLOOKUP(Table1[[#This Row],[trait_name]],Trait[],2,FALSE)</f>
        <v>53</v>
      </c>
      <c r="J11490" s="23" t="s">
        <v>112</v>
      </c>
      <c r="K11490" s="23">
        <v>1</v>
      </c>
      <c r="L11490" s="3" t="s">
        <v>115</v>
      </c>
      <c r="M11490"/>
      <c r="N11490" s="23"/>
    </row>
    <row r="11491" spans="1:14" s="3" customFormat="1">
      <c r="A11491" s="66"/>
      <c r="B11491" s="5">
        <v>43314</v>
      </c>
      <c r="C11491" t="s">
        <v>899</v>
      </c>
      <c r="D11491" s="3">
        <f>VLOOKUP(C11491,Index[],2,FALSE)</f>
        <v>93</v>
      </c>
      <c r="E11491" s="3">
        <f>VLOOKUP(C11491,Index[],3,FALSE)</f>
        <v>0</v>
      </c>
      <c r="F11491" s="3">
        <f>VLOOKUP(C11491,Index[],4,FALSE)</f>
        <v>0</v>
      </c>
      <c r="G11491" s="3" t="s">
        <v>23</v>
      </c>
      <c r="H11491"/>
      <c r="I11491">
        <f>VLOOKUP(Table1[[#This Row],[trait_name]],Trait[],2,FALSE)</f>
        <v>53</v>
      </c>
      <c r="J11491" s="23" t="s">
        <v>112</v>
      </c>
      <c r="K11491" s="23">
        <v>5</v>
      </c>
      <c r="N11491" s="23"/>
    </row>
    <row r="11492" spans="1:14" s="3" customFormat="1">
      <c r="A11492" s="66">
        <f>VLOOKUP(C11492,Index[],8,FALSE)</f>
        <v>43248</v>
      </c>
      <c r="B11492" s="5">
        <v>43248</v>
      </c>
      <c r="C11492" t="s">
        <v>899</v>
      </c>
      <c r="D11492" s="3">
        <f>VLOOKUP(C11492,Index[],2,FALSE)</f>
        <v>93</v>
      </c>
      <c r="E11492" s="3">
        <f>VLOOKUP(C11492,Index[],3,FALSE)</f>
        <v>0</v>
      </c>
      <c r="F11492" s="3">
        <f>VLOOKUP(C11492,Index[],4,FALSE)</f>
        <v>0</v>
      </c>
      <c r="G11492" s="3" t="s">
        <v>23</v>
      </c>
      <c r="H11492" t="s">
        <v>25</v>
      </c>
      <c r="I11492">
        <f>VLOOKUP(Table1[[#This Row],[trait_name]],Trait[],2,FALSE)</f>
        <v>54</v>
      </c>
      <c r="J11492" s="23" t="s">
        <v>116</v>
      </c>
      <c r="K11492" s="23">
        <v>3</v>
      </c>
      <c r="L11492" s="3" t="s">
        <v>258</v>
      </c>
      <c r="M11492"/>
      <c r="N11492" s="23"/>
    </row>
    <row r="11493" spans="1:14" s="3" customFormat="1">
      <c r="A11493" s="66">
        <f>VLOOKUP(C11493,Index[],8,FALSE)</f>
        <v>43248</v>
      </c>
      <c r="B11493" s="5">
        <v>43248</v>
      </c>
      <c r="C11493" t="s">
        <v>899</v>
      </c>
      <c r="D11493" s="3">
        <f>VLOOKUP(C11493,Index[],2,FALSE)</f>
        <v>93</v>
      </c>
      <c r="E11493" s="3">
        <f>VLOOKUP(C11493,Index[],3,FALSE)</f>
        <v>0</v>
      </c>
      <c r="F11493" s="3">
        <f>VLOOKUP(C11493,Index[],4,FALSE)</f>
        <v>0</v>
      </c>
      <c r="G11493" s="3" t="s">
        <v>23</v>
      </c>
      <c r="H11493" t="s">
        <v>25</v>
      </c>
      <c r="I11493">
        <f>VLOOKUP(Table1[[#This Row],[trait_name]],Trait[],2,FALSE)</f>
        <v>54</v>
      </c>
      <c r="J11493" s="23" t="s">
        <v>116</v>
      </c>
      <c r="K11493" s="23">
        <v>2</v>
      </c>
      <c r="L11493" s="3" t="s">
        <v>260</v>
      </c>
      <c r="M11493"/>
      <c r="N11493" s="23"/>
    </row>
    <row r="11494" spans="1:14" s="3" customFormat="1">
      <c r="A11494" s="66">
        <f>VLOOKUP(C11494,Index[],8,FALSE)</f>
        <v>43248</v>
      </c>
      <c r="B11494" s="5">
        <v>43248</v>
      </c>
      <c r="C11494" t="s">
        <v>899</v>
      </c>
      <c r="D11494" s="3">
        <f>VLOOKUP(C11494,Index[],2,FALSE)</f>
        <v>93</v>
      </c>
      <c r="E11494" s="3">
        <f>VLOOKUP(C11494,Index[],3,FALSE)</f>
        <v>0</v>
      </c>
      <c r="F11494" s="3">
        <f>VLOOKUP(C11494,Index[],4,FALSE)</f>
        <v>0</v>
      </c>
      <c r="G11494" s="3" t="s">
        <v>23</v>
      </c>
      <c r="H11494" t="s">
        <v>25</v>
      </c>
      <c r="I11494">
        <f>VLOOKUP(Table1[[#This Row],[trait_name]],Trait[],2,FALSE)</f>
        <v>54</v>
      </c>
      <c r="J11494" s="23" t="s">
        <v>116</v>
      </c>
      <c r="K11494" s="23">
        <v>1</v>
      </c>
      <c r="L11494" s="3" t="s">
        <v>448</v>
      </c>
      <c r="M11494"/>
      <c r="N11494" s="23"/>
    </row>
    <row r="11495" spans="1:14" s="3" customFormat="1">
      <c r="A11495" s="66"/>
      <c r="B11495" s="5">
        <v>43314</v>
      </c>
      <c r="C11495" t="s">
        <v>899</v>
      </c>
      <c r="D11495" s="3">
        <f>VLOOKUP(C11495,Index[],2,FALSE)</f>
        <v>93</v>
      </c>
      <c r="E11495" s="3">
        <f>VLOOKUP(C11495,Index[],3,FALSE)</f>
        <v>0</v>
      </c>
      <c r="F11495" s="3">
        <f>VLOOKUP(C11495,Index[],4,FALSE)</f>
        <v>0</v>
      </c>
      <c r="G11495" s="3" t="s">
        <v>23</v>
      </c>
      <c r="H11495"/>
      <c r="I11495">
        <f>VLOOKUP(Table1[[#This Row],[trait_name]],Trait[],2,FALSE)</f>
        <v>54</v>
      </c>
      <c r="J11495" s="23" t="s">
        <v>116</v>
      </c>
      <c r="K11495" s="23">
        <v>4</v>
      </c>
      <c r="N11495" s="23"/>
    </row>
    <row r="11496" spans="1:14" s="3" customFormat="1">
      <c r="A11496" s="66">
        <f>VLOOKUP(C11496,Index[],8,FALSE)</f>
        <v>43248</v>
      </c>
      <c r="B11496" s="25"/>
      <c r="C11496" s="4" t="s">
        <v>899</v>
      </c>
      <c r="D11496" s="3">
        <f>VLOOKUP(C11496,Index[],2,FALSE)</f>
        <v>93</v>
      </c>
      <c r="E11496" s="3">
        <f>VLOOKUP(C11496,Index[],3,FALSE)</f>
        <v>0</v>
      </c>
      <c r="F11496" s="3">
        <f>VLOOKUP(C11496,Index[],4,FALSE)</f>
        <v>0</v>
      </c>
      <c r="G11496" s="3" t="s">
        <v>23</v>
      </c>
      <c r="H11496" t="s">
        <v>325</v>
      </c>
      <c r="I11496">
        <f>VLOOKUP(Table1[[#This Row],[trait_name]],Trait[],2,FALSE)</f>
        <v>55</v>
      </c>
      <c r="J11496" s="23" t="s">
        <v>119</v>
      </c>
      <c r="K11496" s="23">
        <v>1</v>
      </c>
      <c r="L11496" s="3" t="s">
        <v>120</v>
      </c>
      <c r="M11496"/>
      <c r="N11496" s="23"/>
    </row>
    <row r="11497" spans="1:14" s="3" customFormat="1">
      <c r="A11497" s="66"/>
      <c r="B11497" s="5">
        <v>43314</v>
      </c>
      <c r="C11497" t="s">
        <v>899</v>
      </c>
      <c r="D11497" s="3">
        <f>VLOOKUP(C11497,Index[],2,FALSE)</f>
        <v>93</v>
      </c>
      <c r="E11497" s="3">
        <f>VLOOKUP(C11497,Index[],3,FALSE)</f>
        <v>0</v>
      </c>
      <c r="F11497" s="3">
        <f>VLOOKUP(C11497,Index[],4,FALSE)</f>
        <v>0</v>
      </c>
      <c r="G11497" s="3" t="s">
        <v>23</v>
      </c>
      <c r="H11497"/>
      <c r="I11497">
        <f>VLOOKUP(Table1[[#This Row],[trait_name]],Trait[],2,FALSE)</f>
        <v>55</v>
      </c>
      <c r="J11497" s="23" t="s">
        <v>119</v>
      </c>
      <c r="K11497" s="23">
        <v>2</v>
      </c>
      <c r="N11497" s="23"/>
    </row>
    <row r="11498" spans="1:14" s="3" customFormat="1">
      <c r="A11498" s="66">
        <f>VLOOKUP(C11498,Index[],8,FALSE)</f>
        <v>43248</v>
      </c>
      <c r="B11498" s="5">
        <v>43248</v>
      </c>
      <c r="C11498" t="s">
        <v>899</v>
      </c>
      <c r="D11498" s="3">
        <f>VLOOKUP(C11498,Index[],2,FALSE)</f>
        <v>93</v>
      </c>
      <c r="E11498" s="3">
        <f>VLOOKUP(C11498,Index[],3,FALSE)</f>
        <v>0</v>
      </c>
      <c r="F11498" s="3">
        <f>VLOOKUP(C11498,Index[],4,FALSE)</f>
        <v>0</v>
      </c>
      <c r="G11498" s="3" t="s">
        <v>23</v>
      </c>
      <c r="H11498" t="s">
        <v>25</v>
      </c>
      <c r="I11498">
        <f>VLOOKUP(Table1[[#This Row],[trait_name]],Trait[],2,FALSE)</f>
        <v>56</v>
      </c>
      <c r="J11498" s="23" t="s">
        <v>121</v>
      </c>
      <c r="K11498" s="23">
        <v>1</v>
      </c>
      <c r="L11498" s="3" t="s">
        <v>619</v>
      </c>
      <c r="M11498"/>
      <c r="N11498" s="23"/>
    </row>
    <row r="11499" spans="1:14" s="3" customFormat="1">
      <c r="A11499" s="66">
        <f>VLOOKUP(C11499,Index[],8,FALSE)</f>
        <v>43248</v>
      </c>
      <c r="B11499" s="5">
        <v>43248</v>
      </c>
      <c r="C11499" t="s">
        <v>899</v>
      </c>
      <c r="D11499" s="3">
        <f>VLOOKUP(C11499,Index[],2,FALSE)</f>
        <v>93</v>
      </c>
      <c r="E11499" s="3">
        <f>VLOOKUP(C11499,Index[],3,FALSE)</f>
        <v>0</v>
      </c>
      <c r="F11499" s="3">
        <f>VLOOKUP(C11499,Index[],4,FALSE)</f>
        <v>0</v>
      </c>
      <c r="G11499" s="3" t="s">
        <v>23</v>
      </c>
      <c r="H11499" t="s">
        <v>25</v>
      </c>
      <c r="I11499">
        <f>VLOOKUP(Table1[[#This Row],[trait_name]],Trait[],2,FALSE)</f>
        <v>56</v>
      </c>
      <c r="J11499" s="23" t="s">
        <v>121</v>
      </c>
      <c r="K11499" s="23">
        <v>2</v>
      </c>
      <c r="L11499" s="3" t="s">
        <v>764</v>
      </c>
      <c r="M11499"/>
      <c r="N11499" s="23"/>
    </row>
    <row r="11500" spans="1:14" s="3" customFormat="1">
      <c r="A11500" s="66"/>
      <c r="B11500" s="5">
        <v>43314</v>
      </c>
      <c r="C11500" t="s">
        <v>899</v>
      </c>
      <c r="D11500" s="3">
        <f>VLOOKUP(C11500,Index[],2,FALSE)</f>
        <v>93</v>
      </c>
      <c r="E11500" s="3">
        <f>VLOOKUP(C11500,Index[],3,FALSE)</f>
        <v>0</v>
      </c>
      <c r="F11500" s="3">
        <f>VLOOKUP(C11500,Index[],4,FALSE)</f>
        <v>0</v>
      </c>
      <c r="G11500" s="3" t="s">
        <v>23</v>
      </c>
      <c r="H11500"/>
      <c r="I11500">
        <f>VLOOKUP(Table1[[#This Row],[trait_name]],Trait[],2,FALSE)</f>
        <v>56</v>
      </c>
      <c r="J11500" s="23" t="s">
        <v>121</v>
      </c>
      <c r="K11500" s="23">
        <v>3</v>
      </c>
      <c r="N11500" s="23"/>
    </row>
    <row r="11501" spans="1:14" s="3" customFormat="1">
      <c r="A11501" s="66"/>
      <c r="B11501" s="5">
        <v>43314</v>
      </c>
      <c r="C11501" t="s">
        <v>899</v>
      </c>
      <c r="D11501" s="3">
        <f>VLOOKUP(C11501,Index[],2,FALSE)</f>
        <v>93</v>
      </c>
      <c r="E11501" s="3">
        <f>VLOOKUP(C11501,Index[],3,FALSE)</f>
        <v>0</v>
      </c>
      <c r="F11501" s="3">
        <f>VLOOKUP(C11501,Index[],4,FALSE)</f>
        <v>0</v>
      </c>
      <c r="G11501" s="3" t="s">
        <v>23</v>
      </c>
      <c r="H11501" t="s">
        <v>325</v>
      </c>
      <c r="I11501">
        <f>VLOOKUP(Table1[[#This Row],[trait_name]],Trait[],2,FALSE)</f>
        <v>57</v>
      </c>
      <c r="J11501" s="23" t="s">
        <v>233</v>
      </c>
      <c r="K11501" s="23">
        <v>1</v>
      </c>
      <c r="L11501" s="3" t="s">
        <v>261</v>
      </c>
      <c r="N11501" s="23"/>
    </row>
    <row r="11502" spans="1:14" s="3" customFormat="1">
      <c r="A11502" s="66">
        <f>VLOOKUP(C11502,Index[],8,FALSE)</f>
        <v>43248</v>
      </c>
      <c r="B11502" s="5">
        <v>43248</v>
      </c>
      <c r="C11502" t="s">
        <v>899</v>
      </c>
      <c r="D11502" s="3">
        <f>VLOOKUP(C11502,Index[],2,FALSE)</f>
        <v>93</v>
      </c>
      <c r="E11502" s="3">
        <f>VLOOKUP(C11502,Index[],3,FALSE)</f>
        <v>0</v>
      </c>
      <c r="F11502" s="3">
        <f>VLOOKUP(C11502,Index[],4,FALSE)</f>
        <v>0</v>
      </c>
      <c r="G11502" s="3" t="s">
        <v>23</v>
      </c>
      <c r="H11502" t="s">
        <v>247</v>
      </c>
      <c r="I11502">
        <f>VLOOKUP(Table1[[#This Row],[trait_name]],Trait[],2,FALSE)</f>
        <v>58</v>
      </c>
      <c r="J11502" s="23" t="s">
        <v>123</v>
      </c>
      <c r="K11502" s="23">
        <v>1</v>
      </c>
      <c r="L11502" s="3" t="s">
        <v>124</v>
      </c>
      <c r="M11502"/>
      <c r="N11502" s="23"/>
    </row>
    <row r="11503" spans="1:14" s="3" customFormat="1">
      <c r="A11503" s="66"/>
      <c r="B11503" s="5">
        <v>43314</v>
      </c>
      <c r="C11503" t="s">
        <v>899</v>
      </c>
      <c r="D11503" s="3">
        <f>VLOOKUP(C11503,Index[],2,FALSE)</f>
        <v>93</v>
      </c>
      <c r="E11503" s="3">
        <f>VLOOKUP(C11503,Index[],3,FALSE)</f>
        <v>0</v>
      </c>
      <c r="F11503" s="3">
        <f>VLOOKUP(C11503,Index[],4,FALSE)</f>
        <v>0</v>
      </c>
      <c r="G11503" s="3" t="s">
        <v>23</v>
      </c>
      <c r="H11503"/>
      <c r="I11503">
        <f>VLOOKUP(Table1[[#This Row],[trait_name]],Trait[],2,FALSE)</f>
        <v>58</v>
      </c>
      <c r="J11503" s="23" t="s">
        <v>123</v>
      </c>
      <c r="K11503" s="23">
        <v>2</v>
      </c>
      <c r="N11503" s="23"/>
    </row>
    <row r="11504" spans="1:14" s="3" customFormat="1">
      <c r="A11504" s="66"/>
      <c r="B11504" s="5">
        <v>43314</v>
      </c>
      <c r="C11504" t="s">
        <v>899</v>
      </c>
      <c r="D11504" s="3">
        <f>VLOOKUP(C11504,Index[],2,FALSE)</f>
        <v>93</v>
      </c>
      <c r="E11504" s="3">
        <f>VLOOKUP(C11504,Index[],3,FALSE)</f>
        <v>0</v>
      </c>
      <c r="F11504" s="3">
        <f>VLOOKUP(C11504,Index[],4,FALSE)</f>
        <v>0</v>
      </c>
      <c r="G11504" s="3" t="s">
        <v>23</v>
      </c>
      <c r="H11504" t="s">
        <v>160</v>
      </c>
      <c r="I11504">
        <f>VLOOKUP(Table1[[#This Row],[trait_name]],Trait[],2,FALSE)</f>
        <v>59</v>
      </c>
      <c r="J11504" s="23" t="s">
        <v>125</v>
      </c>
      <c r="K11504" s="23">
        <v>1</v>
      </c>
      <c r="L11504" s="3" t="s">
        <v>131</v>
      </c>
      <c r="N11504" s="23"/>
    </row>
    <row r="11505" spans="1:14" s="3" customFormat="1">
      <c r="A11505" s="66"/>
      <c r="B11505" s="5">
        <v>43314</v>
      </c>
      <c r="C11505" t="s">
        <v>899</v>
      </c>
      <c r="D11505" s="3">
        <f>VLOOKUP(C11505,Index[],2,FALSE)</f>
        <v>93</v>
      </c>
      <c r="E11505" s="3">
        <f>VLOOKUP(C11505,Index[],3,FALSE)</f>
        <v>0</v>
      </c>
      <c r="F11505" s="3">
        <f>VLOOKUP(C11505,Index[],4,FALSE)</f>
        <v>0</v>
      </c>
      <c r="G11505" s="3" t="s">
        <v>23</v>
      </c>
      <c r="H11505" t="s">
        <v>325</v>
      </c>
      <c r="I11505">
        <f>VLOOKUP(Table1[[#This Row],[trait_name]],Trait[],2,FALSE)</f>
        <v>60</v>
      </c>
      <c r="J11505" s="23" t="s">
        <v>127</v>
      </c>
      <c r="K11505" s="23">
        <v>1</v>
      </c>
      <c r="L11505" s="3" t="s">
        <v>128</v>
      </c>
      <c r="N11505" s="23"/>
    </row>
    <row r="11506" spans="1:14" s="3" customFormat="1">
      <c r="A11506" s="66">
        <f>VLOOKUP(C11506,Index[],8,FALSE)</f>
        <v>43248</v>
      </c>
      <c r="B11506" s="5">
        <v>43248</v>
      </c>
      <c r="C11506" t="s">
        <v>899</v>
      </c>
      <c r="D11506" s="3">
        <f>VLOOKUP(C11506,Index[],2,FALSE)</f>
        <v>93</v>
      </c>
      <c r="E11506" s="3">
        <f>VLOOKUP(C11506,Index[],3,FALSE)</f>
        <v>0</v>
      </c>
      <c r="F11506" s="3">
        <f>VLOOKUP(C11506,Index[],4,FALSE)</f>
        <v>0</v>
      </c>
      <c r="G11506" s="3" t="s">
        <v>23</v>
      </c>
      <c r="H11506" t="s">
        <v>25</v>
      </c>
      <c r="I11506">
        <f>VLOOKUP(Table1[[#This Row],[trait_name]],Trait[],2,FALSE)</f>
        <v>61</v>
      </c>
      <c r="J11506" s="23" t="s">
        <v>130</v>
      </c>
      <c r="K11506" s="23">
        <v>1</v>
      </c>
      <c r="L11506" s="3" t="s">
        <v>131</v>
      </c>
      <c r="M11506"/>
      <c r="N11506" s="23"/>
    </row>
    <row r="11507" spans="1:14" s="3" customFormat="1">
      <c r="A11507" s="66"/>
      <c r="B11507" s="5">
        <v>43314</v>
      </c>
      <c r="C11507" t="s">
        <v>899</v>
      </c>
      <c r="D11507" s="3">
        <f>VLOOKUP(C11507,Index[],2,FALSE)</f>
        <v>93</v>
      </c>
      <c r="E11507" s="3">
        <f>VLOOKUP(C11507,Index[],3,FALSE)</f>
        <v>0</v>
      </c>
      <c r="F11507" s="3">
        <f>VLOOKUP(C11507,Index[],4,FALSE)</f>
        <v>0</v>
      </c>
      <c r="G11507" s="3" t="s">
        <v>23</v>
      </c>
      <c r="H11507"/>
      <c r="I11507">
        <f>VLOOKUP(Table1[[#This Row],[trait_name]],Trait[],2,FALSE)</f>
        <v>61</v>
      </c>
      <c r="J11507" s="23" t="s">
        <v>130</v>
      </c>
      <c r="K11507" s="23">
        <v>2</v>
      </c>
      <c r="N11507" s="23"/>
    </row>
    <row r="11508" spans="1:14" s="3" customFormat="1">
      <c r="A11508" s="66"/>
      <c r="B11508" s="5">
        <v>43314</v>
      </c>
      <c r="C11508" t="s">
        <v>899</v>
      </c>
      <c r="D11508" s="3">
        <f>VLOOKUP(C11508,Index[],2,FALSE)</f>
        <v>93</v>
      </c>
      <c r="E11508" s="3">
        <f>VLOOKUP(C11508,Index[],3,FALSE)</f>
        <v>0</v>
      </c>
      <c r="F11508" s="3">
        <f>VLOOKUP(C11508,Index[],4,FALSE)</f>
        <v>0</v>
      </c>
      <c r="G11508" s="3" t="s">
        <v>23</v>
      </c>
      <c r="H11508"/>
      <c r="I11508">
        <f>VLOOKUP(Table1[[#This Row],[trait_name]],Trait[],2,FALSE)</f>
        <v>62</v>
      </c>
      <c r="J11508" s="23" t="s">
        <v>235</v>
      </c>
      <c r="K11508" s="23">
        <v>1</v>
      </c>
      <c r="N11508" s="23"/>
    </row>
    <row r="11509" spans="1:14" s="3" customFormat="1">
      <c r="A11509" s="66"/>
      <c r="B11509" s="5">
        <v>43314</v>
      </c>
      <c r="C11509" t="s">
        <v>899</v>
      </c>
      <c r="D11509" s="3">
        <f>VLOOKUP(C11509,Index[],2,FALSE)</f>
        <v>93</v>
      </c>
      <c r="E11509" s="3">
        <f>VLOOKUP(C11509,Index[],3,FALSE)</f>
        <v>0</v>
      </c>
      <c r="F11509" s="3">
        <f>VLOOKUP(C11509,Index[],4,FALSE)</f>
        <v>0</v>
      </c>
      <c r="G11509" s="3" t="s">
        <v>23</v>
      </c>
      <c r="H11509"/>
      <c r="I11509">
        <f>VLOOKUP(Table1[[#This Row],[trait_name]],Trait[],2,FALSE)</f>
        <v>63</v>
      </c>
      <c r="J11509" s="23" t="s">
        <v>237</v>
      </c>
      <c r="K11509" s="23">
        <v>1</v>
      </c>
      <c r="N11509" s="23"/>
    </row>
    <row r="11510" spans="1:14" s="3" customFormat="1">
      <c r="A11510" s="66"/>
      <c r="B11510" s="5">
        <v>43314</v>
      </c>
      <c r="C11510" t="s">
        <v>899</v>
      </c>
      <c r="D11510" s="3">
        <f>VLOOKUP(C11510,Index[],2,FALSE)</f>
        <v>93</v>
      </c>
      <c r="E11510" s="3">
        <f>VLOOKUP(C11510,Index[],3,FALSE)</f>
        <v>0</v>
      </c>
      <c r="F11510" s="3">
        <f>VLOOKUP(C11510,Index[],4,FALSE)</f>
        <v>0</v>
      </c>
      <c r="G11510" s="3" t="s">
        <v>23</v>
      </c>
      <c r="H11510" t="s">
        <v>20</v>
      </c>
      <c r="I11510">
        <f>VLOOKUP(Table1[[#This Row],[trait_name]],Trait[],2,FALSE)</f>
        <v>64</v>
      </c>
      <c r="J11510" s="23" t="s">
        <v>132</v>
      </c>
      <c r="K11510" s="23">
        <v>1</v>
      </c>
      <c r="L11510" s="3" t="s">
        <v>131</v>
      </c>
      <c r="N11510" s="23"/>
    </row>
    <row r="11511" spans="1:14" s="3" customFormat="1">
      <c r="A11511" s="66">
        <f>VLOOKUP(C11511,Index[],8,FALSE)</f>
        <v>43248</v>
      </c>
      <c r="B11511" s="5">
        <v>43314</v>
      </c>
      <c r="C11511" t="s">
        <v>899</v>
      </c>
      <c r="D11511" s="3">
        <f>VLOOKUP(C11511,Index[],2,FALSE)</f>
        <v>93</v>
      </c>
      <c r="E11511" s="3">
        <f>VLOOKUP(C11511,Index[],3,FALSE)</f>
        <v>0</v>
      </c>
      <c r="F11511" s="3">
        <f>VLOOKUP(C11511,Index[],4,FALSE)</f>
        <v>0</v>
      </c>
      <c r="G11511" s="3" t="s">
        <v>23</v>
      </c>
      <c r="H11511" t="s">
        <v>20</v>
      </c>
      <c r="I11511">
        <f>VLOOKUP(Table1[[#This Row],[trait_name]],Trait[],2,FALSE)</f>
        <v>65</v>
      </c>
      <c r="J11511" s="23" t="s">
        <v>133</v>
      </c>
      <c r="K11511" s="23">
        <v>1</v>
      </c>
      <c r="L11511" s="3" t="s">
        <v>380</v>
      </c>
      <c r="M11511"/>
      <c r="N11511" s="23"/>
    </row>
    <row r="11512" spans="1:14" s="3" customFormat="1">
      <c r="A11512" s="66"/>
      <c r="B11512" s="5">
        <v>43314</v>
      </c>
      <c r="C11512" t="s">
        <v>899</v>
      </c>
      <c r="D11512" s="3">
        <f>VLOOKUP(C11512,Index[],2,FALSE)</f>
        <v>93</v>
      </c>
      <c r="E11512" s="3">
        <f>VLOOKUP(C11512,Index[],3,FALSE)</f>
        <v>0</v>
      </c>
      <c r="F11512" s="3">
        <f>VLOOKUP(C11512,Index[],4,FALSE)</f>
        <v>0</v>
      </c>
      <c r="G11512" s="3" t="s">
        <v>23</v>
      </c>
      <c r="H11512"/>
      <c r="I11512">
        <f>VLOOKUP(Table1[[#This Row],[trait_name]],Trait[],2,FALSE)</f>
        <v>65</v>
      </c>
      <c r="J11512" s="23" t="s">
        <v>133</v>
      </c>
      <c r="K11512" s="23">
        <v>2</v>
      </c>
      <c r="N11512" s="23"/>
    </row>
    <row r="11513" spans="1:14" s="3" customFormat="1">
      <c r="A11513" s="66"/>
      <c r="B11513" s="5">
        <v>43314</v>
      </c>
      <c r="C11513" t="s">
        <v>899</v>
      </c>
      <c r="D11513" s="3">
        <f>VLOOKUP(C11513,Index[],2,FALSE)</f>
        <v>93</v>
      </c>
      <c r="E11513" s="3">
        <f>VLOOKUP(C11513,Index[],3,FALSE)</f>
        <v>0</v>
      </c>
      <c r="F11513" s="3">
        <f>VLOOKUP(C11513,Index[],4,FALSE)</f>
        <v>0</v>
      </c>
      <c r="G11513" s="3" t="s">
        <v>23</v>
      </c>
      <c r="H11513"/>
      <c r="I11513">
        <f>VLOOKUP(Table1[[#This Row],[trait_name]],Trait[],2,FALSE)</f>
        <v>66</v>
      </c>
      <c r="J11513" s="23" t="s">
        <v>194</v>
      </c>
      <c r="K11513" s="23">
        <v>1</v>
      </c>
      <c r="N11513" s="23"/>
    </row>
    <row r="11514" spans="1:14" s="3" customFormat="1">
      <c r="A11514" s="66"/>
      <c r="B11514" s="5">
        <v>43314</v>
      </c>
      <c r="C11514" t="s">
        <v>899</v>
      </c>
      <c r="D11514" s="3">
        <f>VLOOKUP(C11514,Index[],2,FALSE)</f>
        <v>93</v>
      </c>
      <c r="E11514" s="3">
        <f>VLOOKUP(C11514,Index[],3,FALSE)</f>
        <v>0</v>
      </c>
      <c r="F11514" s="3">
        <f>VLOOKUP(C11514,Index[],4,FALSE)</f>
        <v>0</v>
      </c>
      <c r="G11514" s="3" t="s">
        <v>23</v>
      </c>
      <c r="H11514"/>
      <c r="I11514">
        <f>VLOOKUP(Table1[[#This Row],[trait_name]],Trait[],2,FALSE)</f>
        <v>67</v>
      </c>
      <c r="J11514" s="23" t="s">
        <v>136</v>
      </c>
      <c r="K11514" s="23">
        <v>1</v>
      </c>
      <c r="N11514" s="23"/>
    </row>
    <row r="11515" spans="1:14" s="3" customFormat="1">
      <c r="A11515" s="66"/>
      <c r="B11515" s="5">
        <v>43314</v>
      </c>
      <c r="C11515" t="s">
        <v>899</v>
      </c>
      <c r="D11515" s="3">
        <f>VLOOKUP(C11515,Index[],2,FALSE)</f>
        <v>93</v>
      </c>
      <c r="E11515" s="3">
        <f>VLOOKUP(C11515,Index[],3,FALSE)</f>
        <v>0</v>
      </c>
      <c r="F11515" s="3">
        <f>VLOOKUP(C11515,Index[],4,FALSE)</f>
        <v>0</v>
      </c>
      <c r="G11515" s="3" t="s">
        <v>23</v>
      </c>
      <c r="H11515"/>
      <c r="I11515">
        <f>VLOOKUP(Table1[[#This Row],[trait_name]],Trait[],2,FALSE)</f>
        <v>68</v>
      </c>
      <c r="J11515" s="23" t="s">
        <v>199</v>
      </c>
      <c r="K11515" s="23">
        <v>1</v>
      </c>
      <c r="N11515" s="23"/>
    </row>
    <row r="11516" spans="1:14" s="3" customFormat="1">
      <c r="A11516" s="66"/>
      <c r="B11516" s="5">
        <v>43314</v>
      </c>
      <c r="C11516" t="s">
        <v>901</v>
      </c>
      <c r="D11516" s="3">
        <f>VLOOKUP(C11516,Index[],2,FALSE)</f>
        <v>94</v>
      </c>
      <c r="E11516" s="3">
        <f>VLOOKUP(C11516,Index[],3,FALSE)</f>
        <v>0</v>
      </c>
      <c r="F11516" s="3">
        <f>VLOOKUP(C11516,Index[],4,FALSE)</f>
        <v>0</v>
      </c>
      <c r="G11516" s="3">
        <f>VLOOKUP(C11516,Index[],5,FALSE)</f>
        <v>0</v>
      </c>
      <c r="H11516"/>
      <c r="I11516">
        <f>VLOOKUP(Table1[[#This Row],[trait_name]],Trait[],2,FALSE)</f>
        <v>1</v>
      </c>
      <c r="J11516" s="23" t="s">
        <v>140</v>
      </c>
      <c r="K11516" s="23">
        <v>1</v>
      </c>
      <c r="N11516" s="23"/>
    </row>
    <row r="11517" spans="1:14" s="3" customFormat="1">
      <c r="A11517" s="66">
        <f>VLOOKUP(C11517,Index[],8,FALSE)</f>
        <v>43248</v>
      </c>
      <c r="B11517" s="5">
        <v>43248</v>
      </c>
      <c r="C11517" t="s">
        <v>901</v>
      </c>
      <c r="D11517" s="3">
        <f>VLOOKUP(C11517,Index[],2,FALSE)</f>
        <v>94</v>
      </c>
      <c r="E11517" s="3">
        <f>VLOOKUP(C11517,Index[],3,FALSE)</f>
        <v>0</v>
      </c>
      <c r="F11517" s="3">
        <f>VLOOKUP(C11517,Index[],4,FALSE)</f>
        <v>0</v>
      </c>
      <c r="G11517" s="3">
        <f>VLOOKUP(C11517,Index[],5,FALSE)</f>
        <v>0</v>
      </c>
      <c r="H11517" t="s">
        <v>25</v>
      </c>
      <c r="I11517">
        <f>VLOOKUP(Table1[[#This Row],[trait_name]],Trait[],2,FALSE)</f>
        <v>2</v>
      </c>
      <c r="J11517" s="23" t="s">
        <v>15</v>
      </c>
      <c r="K11517" s="23">
        <v>1</v>
      </c>
      <c r="L11517" s="3" t="s">
        <v>902</v>
      </c>
      <c r="M11517"/>
      <c r="N11517" s="23"/>
    </row>
    <row r="11518" spans="1:14" s="3" customFormat="1">
      <c r="A11518" s="66">
        <f>VLOOKUP(C11518,Index[],8,FALSE)</f>
        <v>43248</v>
      </c>
      <c r="B11518" s="5">
        <v>43248</v>
      </c>
      <c r="C11518" t="s">
        <v>901</v>
      </c>
      <c r="D11518" s="3">
        <f>VLOOKUP(C11518,Index[],2,FALSE)</f>
        <v>94</v>
      </c>
      <c r="E11518" s="3">
        <f>VLOOKUP(C11518,Index[],3,FALSE)</f>
        <v>0</v>
      </c>
      <c r="F11518" s="3">
        <f>VLOOKUP(C11518,Index[],4,FALSE)</f>
        <v>0</v>
      </c>
      <c r="G11518" s="3">
        <f>VLOOKUP(C11518,Index[],5,FALSE)</f>
        <v>0</v>
      </c>
      <c r="H11518" t="s">
        <v>20</v>
      </c>
      <c r="I11518">
        <f>VLOOKUP(Table1[[#This Row],[trait_name]],Trait[],2,FALSE)</f>
        <v>2</v>
      </c>
      <c r="J11518" s="23" t="s">
        <v>15</v>
      </c>
      <c r="K11518" s="23">
        <v>2</v>
      </c>
      <c r="L11518" s="3" t="s">
        <v>903</v>
      </c>
      <c r="M11518"/>
      <c r="N11518" s="23"/>
    </row>
    <row r="11519" spans="1:14" s="3" customFormat="1">
      <c r="A11519" s="66"/>
      <c r="B11519" s="5">
        <v>43314</v>
      </c>
      <c r="C11519" t="s">
        <v>901</v>
      </c>
      <c r="D11519" s="3">
        <f>VLOOKUP(C11519,Index[],2,FALSE)</f>
        <v>94</v>
      </c>
      <c r="E11519" s="3">
        <f>VLOOKUP(C11519,Index[],3,FALSE)</f>
        <v>0</v>
      </c>
      <c r="F11519" s="3">
        <f>VLOOKUP(C11519,Index[],4,FALSE)</f>
        <v>0</v>
      </c>
      <c r="G11519" s="3">
        <f>VLOOKUP(C11519,Index[],5,FALSE)</f>
        <v>0</v>
      </c>
      <c r="H11519"/>
      <c r="I11519">
        <f>VLOOKUP(Table1[[#This Row],[trait_name]],Trait[],2,FALSE)</f>
        <v>2</v>
      </c>
      <c r="J11519" s="23" t="s">
        <v>15</v>
      </c>
      <c r="K11519" s="23">
        <v>3</v>
      </c>
      <c r="N11519" s="23"/>
    </row>
    <row r="11520" spans="1:14" s="3" customFormat="1">
      <c r="A11520" s="66">
        <f>VLOOKUP(C11520,Index[],8,FALSE)</f>
        <v>43248</v>
      </c>
      <c r="B11520" s="5">
        <v>43248</v>
      </c>
      <c r="C11520" t="s">
        <v>901</v>
      </c>
      <c r="D11520" s="3">
        <f>VLOOKUP(C11520,Index[],2,FALSE)</f>
        <v>94</v>
      </c>
      <c r="E11520" s="3">
        <f>VLOOKUP(C11520,Index[],3,FALSE)</f>
        <v>0</v>
      </c>
      <c r="F11520" s="3">
        <f>VLOOKUP(C11520,Index[],4,FALSE)</f>
        <v>0</v>
      </c>
      <c r="G11520" s="3">
        <f>VLOOKUP(C11520,Index[],5,FALSE)</f>
        <v>0</v>
      </c>
      <c r="H11520" t="s">
        <v>20</v>
      </c>
      <c r="I11520">
        <f>VLOOKUP(Table1[[#This Row],[trait_name]],Trait[],2,FALSE)</f>
        <v>3</v>
      </c>
      <c r="J11520" s="23" t="s">
        <v>18</v>
      </c>
      <c r="K11520" s="23">
        <v>1</v>
      </c>
      <c r="L11520" s="3" t="s">
        <v>19</v>
      </c>
      <c r="M11520"/>
      <c r="N11520" s="23"/>
    </row>
    <row r="11521" spans="1:15" s="3" customFormat="1">
      <c r="A11521" s="66">
        <f>VLOOKUP(C11521,Index[],8,FALSE)</f>
        <v>43248</v>
      </c>
      <c r="B11521" s="5">
        <v>43248</v>
      </c>
      <c r="C11521" t="s">
        <v>901</v>
      </c>
      <c r="D11521" s="3">
        <f>VLOOKUP(C11521,Index[],2,FALSE)</f>
        <v>94</v>
      </c>
      <c r="E11521" s="3">
        <f>VLOOKUP(C11521,Index[],3,FALSE)</f>
        <v>0</v>
      </c>
      <c r="F11521" s="3">
        <f>VLOOKUP(C11521,Index[],4,FALSE)</f>
        <v>0</v>
      </c>
      <c r="G11521" s="3">
        <f>VLOOKUP(C11521,Index[],5,FALSE)</f>
        <v>0</v>
      </c>
      <c r="H11521" t="s">
        <v>20</v>
      </c>
      <c r="I11521">
        <f>VLOOKUP(Table1[[#This Row],[trait_name]],Trait[],2,FALSE)</f>
        <v>3</v>
      </c>
      <c r="J11521" s="23" t="s">
        <v>18</v>
      </c>
      <c r="K11521" s="23">
        <v>2</v>
      </c>
      <c r="L11521" s="3" t="s">
        <v>21</v>
      </c>
      <c r="M11521"/>
      <c r="N11521" s="23"/>
    </row>
    <row r="11522" spans="1:15" s="3" customFormat="1">
      <c r="A11522" s="66"/>
      <c r="B11522" s="5">
        <v>43314</v>
      </c>
      <c r="C11522" t="s">
        <v>901</v>
      </c>
      <c r="D11522" s="3">
        <f>VLOOKUP(C11522,Index[],2,FALSE)</f>
        <v>94</v>
      </c>
      <c r="E11522" s="3">
        <f>VLOOKUP(C11522,Index[],3,FALSE)</f>
        <v>0</v>
      </c>
      <c r="F11522" s="3">
        <f>VLOOKUP(C11522,Index[],4,FALSE)</f>
        <v>0</v>
      </c>
      <c r="G11522" s="3">
        <f>VLOOKUP(C11522,Index[],5,FALSE)</f>
        <v>0</v>
      </c>
      <c r="H11522"/>
      <c r="I11522">
        <f>VLOOKUP(Table1[[#This Row],[trait_name]],Trait[],2,FALSE)</f>
        <v>3</v>
      </c>
      <c r="J11522" s="23" t="s">
        <v>18</v>
      </c>
      <c r="K11522" s="23">
        <v>3</v>
      </c>
      <c r="N11522" s="23"/>
    </row>
    <row r="11523" spans="1:15" s="3" customFormat="1">
      <c r="A11523" s="66">
        <f>VLOOKUP(C11523,Index[],8,FALSE)</f>
        <v>43248</v>
      </c>
      <c r="B11523" s="5">
        <v>43248</v>
      </c>
      <c r="C11523" t="s">
        <v>901</v>
      </c>
      <c r="D11523" s="3">
        <f>VLOOKUP(C11523,Index[],2,FALSE)</f>
        <v>94</v>
      </c>
      <c r="E11523" s="3">
        <f>VLOOKUP(C11523,Index[],3,FALSE)</f>
        <v>0</v>
      </c>
      <c r="F11523" s="3">
        <f>VLOOKUP(C11523,Index[],4,FALSE)</f>
        <v>0</v>
      </c>
      <c r="G11523" s="3">
        <f>VLOOKUP(C11523,Index[],5,FALSE)</f>
        <v>0</v>
      </c>
      <c r="H11523" t="s">
        <v>25</v>
      </c>
      <c r="I11523">
        <f>VLOOKUP(Table1[[#This Row],[trait_name]],Trait[],2,FALSE)</f>
        <v>4</v>
      </c>
      <c r="J11523" s="23" t="s">
        <v>22</v>
      </c>
      <c r="K11523" s="23">
        <v>1</v>
      </c>
      <c r="L11523" s="3" t="s">
        <v>23</v>
      </c>
      <c r="M11523"/>
      <c r="N11523" s="23"/>
    </row>
    <row r="11524" spans="1:15" s="3" customFormat="1">
      <c r="A11524" s="66"/>
      <c r="B11524" s="5">
        <v>43314</v>
      </c>
      <c r="C11524" t="s">
        <v>901</v>
      </c>
      <c r="D11524" s="3">
        <f>VLOOKUP(C11524,Index[],2,FALSE)</f>
        <v>94</v>
      </c>
      <c r="E11524" s="3">
        <f>VLOOKUP(C11524,Index[],3,FALSE)</f>
        <v>0</v>
      </c>
      <c r="F11524" s="3">
        <f>VLOOKUP(C11524,Index[],4,FALSE)</f>
        <v>0</v>
      </c>
      <c r="G11524" s="3">
        <f>VLOOKUP(C11524,Index[],5,FALSE)</f>
        <v>0</v>
      </c>
      <c r="H11524"/>
      <c r="I11524">
        <f>VLOOKUP(Table1[[#This Row],[trait_name]],Trait[],2,FALSE)</f>
        <v>4</v>
      </c>
      <c r="J11524" s="23" t="s">
        <v>22</v>
      </c>
      <c r="K11524" s="23">
        <v>2</v>
      </c>
      <c r="N11524" s="24"/>
    </row>
    <row r="11525" spans="1:15" s="3" customFormat="1">
      <c r="A11525" s="66"/>
      <c r="B11525" s="5">
        <v>43314</v>
      </c>
      <c r="C11525" t="s">
        <v>901</v>
      </c>
      <c r="D11525" s="3">
        <f>VLOOKUP(C11525,Index[],2,FALSE)</f>
        <v>94</v>
      </c>
      <c r="E11525" s="3">
        <f>VLOOKUP(C11525,Index[],3,FALSE)</f>
        <v>0</v>
      </c>
      <c r="F11525" s="3">
        <f>VLOOKUP(C11525,Index[],4,FALSE)</f>
        <v>0</v>
      </c>
      <c r="G11525" s="3">
        <f>VLOOKUP(C11525,Index[],5,FALSE)</f>
        <v>0</v>
      </c>
      <c r="H11525"/>
      <c r="I11525">
        <f>VLOOKUP(Table1[[#This Row],[trait_name]],Trait[],2,FALSE)</f>
        <v>5</v>
      </c>
      <c r="J11525" s="23" t="s">
        <v>24</v>
      </c>
      <c r="K11525" s="23">
        <v>1</v>
      </c>
      <c r="N11525" s="24"/>
    </row>
    <row r="11526" spans="1:15" s="3" customFormat="1">
      <c r="A11526" s="66"/>
      <c r="B11526" s="5">
        <v>43314</v>
      </c>
      <c r="C11526" t="s">
        <v>901</v>
      </c>
      <c r="D11526" s="3">
        <f>VLOOKUP(C11526,Index[],2,FALSE)</f>
        <v>94</v>
      </c>
      <c r="E11526" s="3">
        <f>VLOOKUP(C11526,Index[],3,FALSE)</f>
        <v>0</v>
      </c>
      <c r="F11526" s="3">
        <f>VLOOKUP(C11526,Index[],4,FALSE)</f>
        <v>0</v>
      </c>
      <c r="G11526" s="3">
        <f>VLOOKUP(C11526,Index[],5,FALSE)</f>
        <v>0</v>
      </c>
      <c r="H11526"/>
      <c r="I11526">
        <f>VLOOKUP(Table1[[#This Row],[trait_name]],Trait[],2,FALSE)</f>
        <v>6</v>
      </c>
      <c r="J11526" s="23" t="s">
        <v>148</v>
      </c>
      <c r="K11526" s="23">
        <v>1</v>
      </c>
      <c r="N11526" s="23"/>
    </row>
    <row r="11527" spans="1:15" s="3" customFormat="1">
      <c r="A11527" s="66">
        <f>VLOOKUP(C11527,Index[],8,FALSE)</f>
        <v>43248</v>
      </c>
      <c r="B11527" s="5">
        <v>43248</v>
      </c>
      <c r="C11527" t="s">
        <v>901</v>
      </c>
      <c r="D11527" s="3">
        <f>VLOOKUP(C11527,Index[],2,FALSE)</f>
        <v>94</v>
      </c>
      <c r="E11527" s="3">
        <f>VLOOKUP(C11527,Index[],3,FALSE)</f>
        <v>0</v>
      </c>
      <c r="F11527" s="3">
        <f>VLOOKUP(C11527,Index[],4,FALSE)</f>
        <v>0</v>
      </c>
      <c r="G11527" s="3">
        <f>VLOOKUP(C11527,Index[],5,FALSE)</f>
        <v>0</v>
      </c>
      <c r="H11527" t="s">
        <v>20</v>
      </c>
      <c r="I11527">
        <f>VLOOKUP(Table1[[#This Row],[trait_name]],Trait[],2,FALSE)</f>
        <v>7</v>
      </c>
      <c r="J11527" s="23" t="s">
        <v>26</v>
      </c>
      <c r="K11527" s="23">
        <v>1</v>
      </c>
      <c r="L11527" s="3" t="s">
        <v>27</v>
      </c>
      <c r="M11527"/>
      <c r="N11527" s="23"/>
    </row>
    <row r="11528" spans="1:15" s="3" customFormat="1">
      <c r="A11528" s="66"/>
      <c r="B11528" s="5">
        <v>43314</v>
      </c>
      <c r="C11528" t="s">
        <v>901</v>
      </c>
      <c r="D11528" s="3">
        <f>VLOOKUP(C11528,Index[],2,FALSE)</f>
        <v>94</v>
      </c>
      <c r="E11528" s="3">
        <f>VLOOKUP(C11528,Index[],3,FALSE)</f>
        <v>0</v>
      </c>
      <c r="F11528" s="3">
        <f>VLOOKUP(C11528,Index[],4,FALSE)</f>
        <v>0</v>
      </c>
      <c r="G11528" s="3">
        <f>VLOOKUP(C11528,Index[],5,FALSE)</f>
        <v>0</v>
      </c>
      <c r="H11528" t="s">
        <v>506</v>
      </c>
      <c r="I11528">
        <f>VLOOKUP(Table1[[#This Row],[trait_name]],Trait[],2,FALSE)</f>
        <v>7</v>
      </c>
      <c r="J11528" s="23" t="s">
        <v>26</v>
      </c>
      <c r="K11528" s="23">
        <v>2</v>
      </c>
      <c r="L11528" s="3" t="s">
        <v>27</v>
      </c>
      <c r="N11528" s="23"/>
    </row>
    <row r="11529" spans="1:15" s="3" customFormat="1">
      <c r="A11529" s="66"/>
      <c r="B11529" s="5">
        <v>43314</v>
      </c>
      <c r="C11529" t="s">
        <v>901</v>
      </c>
      <c r="D11529" s="3">
        <f>VLOOKUP(C11529,Index[],2,FALSE)</f>
        <v>94</v>
      </c>
      <c r="E11529" s="3">
        <f>VLOOKUP(C11529,Index[],3,FALSE)</f>
        <v>0</v>
      </c>
      <c r="F11529" s="3">
        <f>VLOOKUP(C11529,Index[],4,FALSE)</f>
        <v>0</v>
      </c>
      <c r="G11529" s="3">
        <f>VLOOKUP(C11529,Index[],5,FALSE)</f>
        <v>0</v>
      </c>
      <c r="H11529"/>
      <c r="I11529">
        <f>VLOOKUP(Table1[[#This Row],[trait_name]],Trait[],2,FALSE)</f>
        <v>8</v>
      </c>
      <c r="J11529" s="23" t="s">
        <v>150</v>
      </c>
      <c r="K11529" s="23">
        <v>1</v>
      </c>
      <c r="N11529" s="23"/>
    </row>
    <row r="11530" spans="1:15" s="3" customFormat="1">
      <c r="A11530" s="66"/>
      <c r="B11530" s="5">
        <v>43314</v>
      </c>
      <c r="C11530" t="s">
        <v>901</v>
      </c>
      <c r="D11530" s="3">
        <f>VLOOKUP(C11530,Index[],2,FALSE)</f>
        <v>94</v>
      </c>
      <c r="E11530" s="3">
        <f>VLOOKUP(C11530,Index[],3,FALSE)</f>
        <v>0</v>
      </c>
      <c r="F11530" s="3">
        <f>VLOOKUP(C11530,Index[],4,FALSE)</f>
        <v>0</v>
      </c>
      <c r="G11530" s="3">
        <f>VLOOKUP(C11530,Index[],5,FALSE)</f>
        <v>0</v>
      </c>
      <c r="H11530" t="s">
        <v>325</v>
      </c>
      <c r="I11530">
        <f>VLOOKUP(Table1[[#This Row],[trait_name]],Trait[],2,FALSE)</f>
        <v>9</v>
      </c>
      <c r="J11530" s="23" t="s">
        <v>28</v>
      </c>
      <c r="K11530" s="23">
        <v>1</v>
      </c>
      <c r="L11530" s="3" t="s">
        <v>23</v>
      </c>
      <c r="N11530" s="23"/>
    </row>
    <row r="11531" spans="1:15" s="3" customFormat="1">
      <c r="A11531" s="66"/>
      <c r="B11531" s="5">
        <v>43314</v>
      </c>
      <c r="C11531" t="s">
        <v>901</v>
      </c>
      <c r="D11531" s="3">
        <f>VLOOKUP(C11531,Index[],2,FALSE)</f>
        <v>94</v>
      </c>
      <c r="E11531" s="3">
        <f>VLOOKUP(C11531,Index[],3,FALSE)</f>
        <v>0</v>
      </c>
      <c r="F11531" s="3">
        <f>VLOOKUP(C11531,Index[],4,FALSE)</f>
        <v>0</v>
      </c>
      <c r="G11531" s="3">
        <f>VLOOKUP(C11531,Index[],5,FALSE)</f>
        <v>0</v>
      </c>
      <c r="H11531"/>
      <c r="I11531">
        <f>VLOOKUP(Table1[[#This Row],[trait_name]],Trait[],2,FALSE)</f>
        <v>10</v>
      </c>
      <c r="J11531" s="23" t="s">
        <v>29</v>
      </c>
      <c r="K11531" s="23">
        <v>1</v>
      </c>
      <c r="N11531" s="23"/>
    </row>
    <row r="11532" spans="1:15" s="3" customFormat="1">
      <c r="A11532" s="66"/>
      <c r="B11532" s="5">
        <v>43314</v>
      </c>
      <c r="C11532" t="s">
        <v>901</v>
      </c>
      <c r="D11532" s="3">
        <f>VLOOKUP(C11532,Index[],2,FALSE)</f>
        <v>94</v>
      </c>
      <c r="E11532" s="3">
        <f>VLOOKUP(C11532,Index[],3,FALSE)</f>
        <v>0</v>
      </c>
      <c r="F11532" s="3">
        <f>VLOOKUP(C11532,Index[],4,FALSE)</f>
        <v>0</v>
      </c>
      <c r="G11532" s="3">
        <f>VLOOKUP(C11532,Index[],5,FALSE)</f>
        <v>0</v>
      </c>
      <c r="H11532" t="s">
        <v>904</v>
      </c>
      <c r="I11532">
        <f>VLOOKUP(Table1[[#This Row],[trait_name]],Trait[],2,FALSE)</f>
        <v>11</v>
      </c>
      <c r="J11532" s="23" t="s">
        <v>30</v>
      </c>
      <c r="K11532" s="23">
        <v>1</v>
      </c>
      <c r="L11532" s="3" t="s">
        <v>23</v>
      </c>
      <c r="N11532" s="23"/>
    </row>
    <row r="11533" spans="1:15">
      <c r="A11533" s="66"/>
      <c r="B11533" s="5">
        <v>43314</v>
      </c>
      <c r="C11533" t="s">
        <v>901</v>
      </c>
      <c r="D11533" s="3">
        <f>VLOOKUP(C11533,Index[],2,FALSE)</f>
        <v>94</v>
      </c>
      <c r="E11533" s="3">
        <f>VLOOKUP(C11533,Index[],3,FALSE)</f>
        <v>0</v>
      </c>
      <c r="F11533" s="3">
        <f>VLOOKUP(C11533,Index[],4,FALSE)</f>
        <v>0</v>
      </c>
      <c r="G11533" s="3">
        <f>VLOOKUP(C11533,Index[],5,FALSE)</f>
        <v>0</v>
      </c>
      <c r="H11533" t="s">
        <v>20</v>
      </c>
      <c r="I11533">
        <f>VLOOKUP(Table1[[#This Row],[trait_name]],Trait[],2,FALSE)</f>
        <v>12</v>
      </c>
      <c r="J11533" s="23" t="s">
        <v>151</v>
      </c>
      <c r="K11533" s="23">
        <v>1</v>
      </c>
      <c r="L11533" s="3" t="s">
        <v>27</v>
      </c>
      <c r="M11533" s="3"/>
      <c r="N11533" s="23"/>
      <c r="O11533"/>
    </row>
    <row r="11534" spans="1:15">
      <c r="A11534" s="66"/>
      <c r="B11534" s="5">
        <v>43314</v>
      </c>
      <c r="C11534" t="s">
        <v>901</v>
      </c>
      <c r="D11534" s="3">
        <f>VLOOKUP(C11534,Index[],2,FALSE)</f>
        <v>94</v>
      </c>
      <c r="E11534" s="3">
        <f>VLOOKUP(C11534,Index[],3,FALSE)</f>
        <v>0</v>
      </c>
      <c r="F11534" s="3">
        <f>VLOOKUP(C11534,Index[],4,FALSE)</f>
        <v>0</v>
      </c>
      <c r="G11534" s="3">
        <f>VLOOKUP(C11534,Index[],5,FALSE)</f>
        <v>0</v>
      </c>
      <c r="I11534">
        <f>VLOOKUP(Table1[[#This Row],[trait_name]],Trait[],2,FALSE)</f>
        <v>13</v>
      </c>
      <c r="J11534" s="23" t="s">
        <v>369</v>
      </c>
      <c r="K11534" s="23">
        <v>1</v>
      </c>
      <c r="L11534" s="3"/>
      <c r="M11534" s="3"/>
      <c r="N11534" s="23"/>
      <c r="O11534"/>
    </row>
    <row r="11535" spans="1:15">
      <c r="A11535" s="66"/>
      <c r="B11535" s="5">
        <v>43314</v>
      </c>
      <c r="C11535" t="s">
        <v>901</v>
      </c>
      <c r="D11535" s="3">
        <f>VLOOKUP(C11535,Index[],2,FALSE)</f>
        <v>94</v>
      </c>
      <c r="E11535" s="3">
        <f>VLOOKUP(C11535,Index[],3,FALSE)</f>
        <v>0</v>
      </c>
      <c r="F11535" s="3">
        <f>VLOOKUP(C11535,Index[],4,FALSE)</f>
        <v>0</v>
      </c>
      <c r="G11535" s="3">
        <f>VLOOKUP(C11535,Index[],5,FALSE)</f>
        <v>0</v>
      </c>
      <c r="I11535">
        <f>VLOOKUP(Table1[[#This Row],[trait_name]],Trait[],2,FALSE)</f>
        <v>14</v>
      </c>
      <c r="J11535" s="23" t="s">
        <v>152</v>
      </c>
      <c r="K11535" s="23">
        <v>1</v>
      </c>
      <c r="L11535" s="3"/>
      <c r="M11535" s="3"/>
      <c r="N11535" s="23"/>
      <c r="O11535"/>
    </row>
    <row r="11536" spans="1:15">
      <c r="A11536" s="66">
        <f>VLOOKUP(C11536,Index[],8,FALSE)</f>
        <v>43248</v>
      </c>
      <c r="B11536" s="25"/>
      <c r="C11536" s="4" t="s">
        <v>901</v>
      </c>
      <c r="D11536" s="3">
        <f>VLOOKUP(C11536,Index[],2,FALSE)</f>
        <v>94</v>
      </c>
      <c r="E11536" s="3">
        <f>VLOOKUP(C11536,Index[],3,FALSE)</f>
        <v>0</v>
      </c>
      <c r="F11536" s="3">
        <f>VLOOKUP(C11536,Index[],4,FALSE)</f>
        <v>0</v>
      </c>
      <c r="G11536" s="3">
        <f>VLOOKUP(C11536,Index[],5,FALSE)</f>
        <v>0</v>
      </c>
      <c r="H11536" t="s">
        <v>905</v>
      </c>
      <c r="I11536">
        <f>VLOOKUP(Table1[[#This Row],[trait_name]],Trait[],2,FALSE)</f>
        <v>15</v>
      </c>
      <c r="J11536" s="23" t="s">
        <v>31</v>
      </c>
      <c r="K11536" s="23">
        <v>1</v>
      </c>
      <c r="L11536" s="3" t="s">
        <v>27</v>
      </c>
      <c r="N11536" s="23"/>
      <c r="O11536"/>
    </row>
    <row r="11537" spans="1:15">
      <c r="A11537" s="66">
        <f>VLOOKUP(C11537,Index[],8,FALSE)</f>
        <v>43248</v>
      </c>
      <c r="B11537" s="25"/>
      <c r="C11537" s="4" t="s">
        <v>901</v>
      </c>
      <c r="D11537" s="3">
        <f>VLOOKUP(C11537,Index[],2,FALSE)</f>
        <v>94</v>
      </c>
      <c r="E11537" s="3">
        <f>VLOOKUP(C11537,Index[],3,FALSE)</f>
        <v>0</v>
      </c>
      <c r="F11537" s="3">
        <f>VLOOKUP(C11537,Index[],4,FALSE)</f>
        <v>0</v>
      </c>
      <c r="G11537" s="3">
        <f>VLOOKUP(C11537,Index[],5,FALSE)</f>
        <v>0</v>
      </c>
      <c r="I11537">
        <f>VLOOKUP(Table1[[#This Row],[trait_name]],Trait[],2,FALSE)</f>
        <v>15</v>
      </c>
      <c r="J11537" s="23" t="s">
        <v>31</v>
      </c>
      <c r="K11537" s="23">
        <v>2</v>
      </c>
      <c r="L11537" s="3"/>
      <c r="N11537" s="23"/>
      <c r="O11537"/>
    </row>
    <row r="11538" spans="1:15">
      <c r="A11538" s="66"/>
      <c r="B11538" s="5">
        <v>43314</v>
      </c>
      <c r="C11538" t="s">
        <v>901</v>
      </c>
      <c r="D11538" s="3">
        <f>VLOOKUP(C11538,Index[],2,FALSE)</f>
        <v>94</v>
      </c>
      <c r="E11538" s="3">
        <f>VLOOKUP(C11538,Index[],3,FALSE)</f>
        <v>0</v>
      </c>
      <c r="F11538" s="3">
        <f>VLOOKUP(C11538,Index[],4,FALSE)</f>
        <v>0</v>
      </c>
      <c r="G11538" s="3">
        <f>VLOOKUP(C11538,Index[],5,FALSE)</f>
        <v>0</v>
      </c>
      <c r="I11538">
        <f>VLOOKUP(Table1[[#This Row],[trait_name]],Trait[],2,FALSE)</f>
        <v>15</v>
      </c>
      <c r="J11538" s="23" t="s">
        <v>31</v>
      </c>
      <c r="K11538" s="23">
        <v>3</v>
      </c>
      <c r="L11538" s="3"/>
      <c r="M11538" s="3"/>
      <c r="N11538" s="23"/>
      <c r="O11538"/>
    </row>
    <row r="11539" spans="1:15">
      <c r="A11539" s="66">
        <f>VLOOKUP(C11539,Index[],8,FALSE)</f>
        <v>43248</v>
      </c>
      <c r="B11539" s="25">
        <v>43248</v>
      </c>
      <c r="C11539" s="4" t="s">
        <v>901</v>
      </c>
      <c r="D11539" s="3">
        <f>VLOOKUP(C11539,Index[],2,FALSE)</f>
        <v>94</v>
      </c>
      <c r="E11539" s="3">
        <f>VLOOKUP(C11539,Index[],3,FALSE)</f>
        <v>0</v>
      </c>
      <c r="F11539" s="3">
        <f>VLOOKUP(C11539,Index[],4,FALSE)</f>
        <v>0</v>
      </c>
      <c r="G11539" s="3">
        <f>VLOOKUP(C11539,Index[],5,FALSE)</f>
        <v>0</v>
      </c>
      <c r="I11539">
        <f>VLOOKUP(Table1[[#This Row],[trait_name]],Trait[],2,FALSE)</f>
        <v>16</v>
      </c>
      <c r="J11539" s="24" t="s">
        <v>32</v>
      </c>
      <c r="K11539" s="23">
        <v>1</v>
      </c>
      <c r="L11539" s="3" t="s">
        <v>27</v>
      </c>
      <c r="N11539" s="23"/>
      <c r="O11539"/>
    </row>
    <row r="11540" spans="1:15">
      <c r="A11540" s="66">
        <f>VLOOKUP(C11540,Index[],8,FALSE)</f>
        <v>43248</v>
      </c>
      <c r="B11540" s="25">
        <v>43248</v>
      </c>
      <c r="C11540" s="4" t="s">
        <v>901</v>
      </c>
      <c r="D11540" s="3">
        <f>VLOOKUP(C11540,Index[],2,FALSE)</f>
        <v>94</v>
      </c>
      <c r="E11540" s="3">
        <f>VLOOKUP(C11540,Index[],3,FALSE)</f>
        <v>0</v>
      </c>
      <c r="F11540" s="3">
        <f>VLOOKUP(C11540,Index[],4,FALSE)</f>
        <v>0</v>
      </c>
      <c r="G11540" s="3">
        <f>VLOOKUP(C11540,Index[],5,FALSE)</f>
        <v>0</v>
      </c>
      <c r="I11540">
        <f>VLOOKUP(Table1[[#This Row],[trait_name]],Trait[],2,FALSE)</f>
        <v>16</v>
      </c>
      <c r="J11540" s="24" t="s">
        <v>32</v>
      </c>
      <c r="K11540" s="23">
        <v>2</v>
      </c>
      <c r="L11540" s="3"/>
      <c r="N11540" s="23"/>
      <c r="O11540"/>
    </row>
    <row r="11541" spans="1:15">
      <c r="A11541" s="66"/>
      <c r="B11541" s="5">
        <v>43314</v>
      </c>
      <c r="C11541" t="s">
        <v>901</v>
      </c>
      <c r="D11541" s="3">
        <f>VLOOKUP(C11541,Index[],2,FALSE)</f>
        <v>94</v>
      </c>
      <c r="E11541" s="3">
        <f>VLOOKUP(C11541,Index[],3,FALSE)</f>
        <v>0</v>
      </c>
      <c r="F11541" s="3">
        <f>VLOOKUP(C11541,Index[],4,FALSE)</f>
        <v>0</v>
      </c>
      <c r="G11541" s="3">
        <f>VLOOKUP(C11541,Index[],5,FALSE)</f>
        <v>0</v>
      </c>
      <c r="I11541">
        <f>VLOOKUP(Table1[[#This Row],[trait_name]],Trait[],2,FALSE)</f>
        <v>16</v>
      </c>
      <c r="J11541" s="23" t="s">
        <v>32</v>
      </c>
      <c r="K11541" s="23">
        <v>3</v>
      </c>
      <c r="L11541" s="3"/>
      <c r="M11541" s="3"/>
      <c r="N11541" s="23"/>
      <c r="O11541"/>
    </row>
    <row r="11542" spans="1:15">
      <c r="A11542" s="66">
        <f>VLOOKUP(C11542,Index[],8,FALSE)</f>
        <v>43248</v>
      </c>
      <c r="B11542" s="5">
        <v>43248</v>
      </c>
      <c r="C11542" t="s">
        <v>901</v>
      </c>
      <c r="D11542" s="3">
        <f>VLOOKUP(C11542,Index[],2,FALSE)</f>
        <v>94</v>
      </c>
      <c r="E11542" s="3">
        <f>VLOOKUP(C11542,Index[],3,FALSE)</f>
        <v>0</v>
      </c>
      <c r="F11542" s="3">
        <f>VLOOKUP(C11542,Index[],4,FALSE)</f>
        <v>0</v>
      </c>
      <c r="G11542" s="3">
        <f>VLOOKUP(C11542,Index[],5,FALSE)</f>
        <v>0</v>
      </c>
      <c r="H11542" t="s">
        <v>25</v>
      </c>
      <c r="I11542">
        <f>VLOOKUP(Table1[[#This Row],[trait_name]],Trait[],2,FALSE)</f>
        <v>17</v>
      </c>
      <c r="J11542" s="23" t="s">
        <v>33</v>
      </c>
      <c r="K11542" s="23">
        <v>3</v>
      </c>
      <c r="L11542" s="3" t="s">
        <v>34</v>
      </c>
      <c r="N11542" s="23"/>
      <c r="O11542"/>
    </row>
    <row r="11543" spans="1:15">
      <c r="A11543" s="66">
        <f>VLOOKUP(C11543,Index[],8,FALSE)</f>
        <v>43248</v>
      </c>
      <c r="B11543" s="5">
        <v>43248</v>
      </c>
      <c r="C11543" t="s">
        <v>901</v>
      </c>
      <c r="D11543" s="3">
        <f>VLOOKUP(C11543,Index[],2,FALSE)</f>
        <v>94</v>
      </c>
      <c r="E11543" s="3">
        <f>VLOOKUP(C11543,Index[],3,FALSE)</f>
        <v>0</v>
      </c>
      <c r="F11543" s="3">
        <f>VLOOKUP(C11543,Index[],4,FALSE)</f>
        <v>0</v>
      </c>
      <c r="G11543" s="3">
        <f>VLOOKUP(C11543,Index[],5,FALSE)</f>
        <v>0</v>
      </c>
      <c r="H11543" t="s">
        <v>25</v>
      </c>
      <c r="I11543">
        <f>VLOOKUP(Table1[[#This Row],[trait_name]],Trait[],2,FALSE)</f>
        <v>17</v>
      </c>
      <c r="J11543" s="23" t="s">
        <v>33</v>
      </c>
      <c r="K11543" s="23">
        <v>2</v>
      </c>
      <c r="L11543" s="3" t="s">
        <v>35</v>
      </c>
      <c r="N11543" s="23"/>
      <c r="O11543"/>
    </row>
    <row r="11544" spans="1:15">
      <c r="A11544" s="66">
        <f>VLOOKUP(C11544,Index[],8,FALSE)</f>
        <v>43248</v>
      </c>
      <c r="B11544" s="5">
        <v>43248</v>
      </c>
      <c r="C11544" t="s">
        <v>901</v>
      </c>
      <c r="D11544" s="3">
        <f>VLOOKUP(C11544,Index[],2,FALSE)</f>
        <v>94</v>
      </c>
      <c r="E11544" s="3">
        <f>VLOOKUP(C11544,Index[],3,FALSE)</f>
        <v>0</v>
      </c>
      <c r="F11544" s="3">
        <f>VLOOKUP(C11544,Index[],4,FALSE)</f>
        <v>0</v>
      </c>
      <c r="G11544" s="3">
        <f>VLOOKUP(C11544,Index[],5,FALSE)</f>
        <v>0</v>
      </c>
      <c r="H11544" t="s">
        <v>25</v>
      </c>
      <c r="I11544">
        <f>VLOOKUP(Table1[[#This Row],[trait_name]],Trait[],2,FALSE)</f>
        <v>17</v>
      </c>
      <c r="J11544" s="23" t="s">
        <v>33</v>
      </c>
      <c r="K11544" s="23">
        <v>1</v>
      </c>
      <c r="L11544" s="3" t="s">
        <v>36</v>
      </c>
      <c r="N11544" s="23"/>
      <c r="O11544"/>
    </row>
    <row r="11545" spans="1:15">
      <c r="A11545" s="66"/>
      <c r="B11545" s="5">
        <v>43314</v>
      </c>
      <c r="C11545" t="s">
        <v>901</v>
      </c>
      <c r="D11545" s="3">
        <f>VLOOKUP(C11545,Index[],2,FALSE)</f>
        <v>94</v>
      </c>
      <c r="E11545" s="3">
        <f>VLOOKUP(C11545,Index[],3,FALSE)</f>
        <v>0</v>
      </c>
      <c r="F11545" s="3">
        <f>VLOOKUP(C11545,Index[],4,FALSE)</f>
        <v>0</v>
      </c>
      <c r="G11545" s="3">
        <f>VLOOKUP(C11545,Index[],5,FALSE)</f>
        <v>0</v>
      </c>
      <c r="I11545">
        <f>VLOOKUP(Table1[[#This Row],[trait_name]],Trait[],2,FALSE)</f>
        <v>17</v>
      </c>
      <c r="J11545" s="23" t="s">
        <v>33</v>
      </c>
      <c r="K11545" s="23">
        <v>4</v>
      </c>
      <c r="L11545" s="3"/>
      <c r="M11545" s="3"/>
      <c r="N11545" s="23"/>
      <c r="O11545"/>
    </row>
    <row r="11546" spans="1:15">
      <c r="A11546" s="66">
        <f>VLOOKUP(C11546,Index[],8,FALSE)</f>
        <v>43248</v>
      </c>
      <c r="B11546" s="25">
        <v>43248</v>
      </c>
      <c r="C11546" s="4" t="s">
        <v>901</v>
      </c>
      <c r="D11546" s="3">
        <f>VLOOKUP(C11546,Index[],2,FALSE)</f>
        <v>94</v>
      </c>
      <c r="E11546" s="3">
        <f>VLOOKUP(C11546,Index[],3,FALSE)</f>
        <v>0</v>
      </c>
      <c r="F11546" s="3">
        <f>VLOOKUP(C11546,Index[],4,FALSE)</f>
        <v>0</v>
      </c>
      <c r="G11546" s="3">
        <f>VLOOKUP(C11546,Index[],5,FALSE)</f>
        <v>0</v>
      </c>
      <c r="H11546" t="s">
        <v>506</v>
      </c>
      <c r="I11546">
        <f>VLOOKUP(Table1[[#This Row],[trait_name]],Trait[],2,FALSE)</f>
        <v>18</v>
      </c>
      <c r="J11546" s="23" t="s">
        <v>37</v>
      </c>
      <c r="K11546" s="23">
        <v>1</v>
      </c>
      <c r="L11546" s="3" t="s">
        <v>209</v>
      </c>
      <c r="N11546" s="23"/>
      <c r="O11546"/>
    </row>
    <row r="11547" spans="1:15">
      <c r="A11547" s="66">
        <f>VLOOKUP(C11547,Index[],8,FALSE)</f>
        <v>43248</v>
      </c>
      <c r="B11547" s="25">
        <v>43248</v>
      </c>
      <c r="C11547" s="4" t="s">
        <v>901</v>
      </c>
      <c r="D11547" s="3">
        <f>VLOOKUP(C11547,Index[],2,FALSE)</f>
        <v>94</v>
      </c>
      <c r="E11547" s="3">
        <f>VLOOKUP(C11547,Index[],3,FALSE)</f>
        <v>0</v>
      </c>
      <c r="F11547" s="3">
        <f>VLOOKUP(C11547,Index[],4,FALSE)</f>
        <v>0</v>
      </c>
      <c r="G11547" s="3">
        <f>VLOOKUP(C11547,Index[],5,FALSE)</f>
        <v>0</v>
      </c>
      <c r="I11547">
        <f>VLOOKUP(Table1[[#This Row],[trait_name]],Trait[],2,FALSE)</f>
        <v>18</v>
      </c>
      <c r="J11547" s="23" t="s">
        <v>37</v>
      </c>
      <c r="K11547" s="23">
        <v>2</v>
      </c>
      <c r="L11547" s="3"/>
      <c r="N11547" s="24"/>
      <c r="O11547"/>
    </row>
    <row r="11548" spans="1:15">
      <c r="A11548" s="66"/>
      <c r="B11548" s="5">
        <v>43314</v>
      </c>
      <c r="C11548" t="s">
        <v>901</v>
      </c>
      <c r="D11548" s="3">
        <f>VLOOKUP(C11548,Index[],2,FALSE)</f>
        <v>94</v>
      </c>
      <c r="E11548" s="3">
        <f>VLOOKUP(C11548,Index[],3,FALSE)</f>
        <v>0</v>
      </c>
      <c r="F11548" s="3">
        <f>VLOOKUP(C11548,Index[],4,FALSE)</f>
        <v>0</v>
      </c>
      <c r="G11548" s="3">
        <f>VLOOKUP(C11548,Index[],5,FALSE)</f>
        <v>0</v>
      </c>
      <c r="I11548">
        <f>VLOOKUP(Table1[[#This Row],[trait_name]],Trait[],2,FALSE)</f>
        <v>18</v>
      </c>
      <c r="J11548" s="23" t="s">
        <v>37</v>
      </c>
      <c r="K11548" s="23">
        <v>3</v>
      </c>
      <c r="L11548" s="3"/>
      <c r="M11548" s="3"/>
      <c r="N11548" s="23"/>
      <c r="O11548"/>
    </row>
    <row r="11549" spans="1:15" s="3" customFormat="1">
      <c r="A11549" s="66"/>
      <c r="B11549" s="5">
        <v>43314</v>
      </c>
      <c r="C11549" t="s">
        <v>901</v>
      </c>
      <c r="D11549" s="3">
        <f>VLOOKUP(C11549,Index[],2,FALSE)</f>
        <v>94</v>
      </c>
      <c r="E11549" s="3">
        <f>VLOOKUP(C11549,Index[],3,FALSE)</f>
        <v>0</v>
      </c>
      <c r="F11549" s="3">
        <f>VLOOKUP(C11549,Index[],4,FALSE)</f>
        <v>0</v>
      </c>
      <c r="G11549" s="3">
        <f>VLOOKUP(C11549,Index[],5,FALSE)</f>
        <v>0</v>
      </c>
      <c r="H11549" t="s">
        <v>904</v>
      </c>
      <c r="I11549">
        <f>VLOOKUP(Table1[[#This Row],[trait_name]],Trait[],2,FALSE)</f>
        <v>19</v>
      </c>
      <c r="J11549" s="23" t="s">
        <v>38</v>
      </c>
      <c r="K11549" s="23">
        <v>2</v>
      </c>
      <c r="L11549" s="3" t="s">
        <v>156</v>
      </c>
      <c r="N11549" s="23"/>
    </row>
    <row r="11550" spans="1:15" s="3" customFormat="1">
      <c r="A11550" s="66">
        <f>VLOOKUP(C11550,Index[],8,FALSE)</f>
        <v>43248</v>
      </c>
      <c r="B11550" s="5">
        <v>43248</v>
      </c>
      <c r="C11550" t="s">
        <v>901</v>
      </c>
      <c r="D11550" s="3">
        <f>VLOOKUP(C11550,Index[],2,FALSE)</f>
        <v>94</v>
      </c>
      <c r="E11550" s="3">
        <f>VLOOKUP(C11550,Index[],3,FALSE)</f>
        <v>0</v>
      </c>
      <c r="F11550" s="3">
        <f>VLOOKUP(C11550,Index[],4,FALSE)</f>
        <v>0</v>
      </c>
      <c r="G11550" s="3">
        <f>VLOOKUP(C11550,Index[],5,FALSE)</f>
        <v>0</v>
      </c>
      <c r="H11550" t="s">
        <v>25</v>
      </c>
      <c r="I11550">
        <f>VLOOKUP(Table1[[#This Row],[trait_name]],Trait[],2,FALSE)</f>
        <v>19</v>
      </c>
      <c r="J11550" s="23" t="s">
        <v>38</v>
      </c>
      <c r="K11550" s="23">
        <v>1</v>
      </c>
      <c r="L11550" s="3" t="s">
        <v>157</v>
      </c>
      <c r="M11550"/>
      <c r="N11550" s="23"/>
    </row>
    <row r="11551" spans="1:15" s="3" customFormat="1">
      <c r="A11551" s="66">
        <f>VLOOKUP(C11551,Index[],8,FALSE)</f>
        <v>43248</v>
      </c>
      <c r="B11551" s="5">
        <v>43311</v>
      </c>
      <c r="C11551" t="s">
        <v>901</v>
      </c>
      <c r="D11551" s="3">
        <f>VLOOKUP(C11551,Index[],2,FALSE)</f>
        <v>94</v>
      </c>
      <c r="E11551" s="3">
        <f>VLOOKUP(C11551,Index[],3,FALSE)</f>
        <v>0</v>
      </c>
      <c r="F11551" s="3">
        <f>VLOOKUP(C11551,Index[],4,FALSE)</f>
        <v>0</v>
      </c>
      <c r="G11551" s="3">
        <f>VLOOKUP(C11551,Index[],5,FALSE)</f>
        <v>0</v>
      </c>
      <c r="H11551" t="s">
        <v>625</v>
      </c>
      <c r="I11551">
        <f>VLOOKUP(Table1[[#This Row],[trait_name]],Trait[],2,FALSE)</f>
        <v>20</v>
      </c>
      <c r="J11551" s="23" t="s">
        <v>41</v>
      </c>
      <c r="K11551" s="23">
        <v>1</v>
      </c>
      <c r="L11551" s="3" t="s">
        <v>42</v>
      </c>
      <c r="N11551" s="23"/>
    </row>
    <row r="11552" spans="1:15" s="3" customFormat="1">
      <c r="A11552" s="66">
        <f>VLOOKUP(C11552,Index[],8,FALSE)</f>
        <v>43248</v>
      </c>
      <c r="B11552" s="5">
        <v>43311</v>
      </c>
      <c r="C11552" t="s">
        <v>901</v>
      </c>
      <c r="D11552" s="3">
        <f>VLOOKUP(C11552,Index[],2,FALSE)</f>
        <v>94</v>
      </c>
      <c r="E11552" s="3">
        <f>VLOOKUP(C11552,Index[],3,FALSE)</f>
        <v>0</v>
      </c>
      <c r="F11552" s="3">
        <f>VLOOKUP(C11552,Index[],4,FALSE)</f>
        <v>0</v>
      </c>
      <c r="G11552" s="3">
        <f>VLOOKUP(C11552,Index[],5,FALSE)</f>
        <v>0</v>
      </c>
      <c r="H11552" t="s">
        <v>625</v>
      </c>
      <c r="I11552">
        <f>VLOOKUP(Table1[[#This Row],[trait_name]],Trait[],2,FALSE)</f>
        <v>20</v>
      </c>
      <c r="J11552" s="23" t="s">
        <v>41</v>
      </c>
      <c r="K11552" s="23">
        <v>2</v>
      </c>
      <c r="L11552" s="3" t="s">
        <v>126</v>
      </c>
      <c r="N11552" s="23"/>
    </row>
    <row r="11553" spans="1:14" s="3" customFormat="1">
      <c r="A11553" s="66"/>
      <c r="B11553" s="5">
        <v>43314</v>
      </c>
      <c r="C11553" t="s">
        <v>901</v>
      </c>
      <c r="D11553" s="3">
        <f>VLOOKUP(C11553,Index[],2,FALSE)</f>
        <v>94</v>
      </c>
      <c r="E11553" s="3">
        <f>VLOOKUP(C11553,Index[],3,FALSE)</f>
        <v>0</v>
      </c>
      <c r="F11553" s="3">
        <f>VLOOKUP(C11553,Index[],4,FALSE)</f>
        <v>0</v>
      </c>
      <c r="G11553" s="3">
        <f>VLOOKUP(C11553,Index[],5,FALSE)</f>
        <v>0</v>
      </c>
      <c r="H11553"/>
      <c r="I11553">
        <f>VLOOKUP(Table1[[#This Row],[trait_name]],Trait[],2,FALSE)</f>
        <v>20</v>
      </c>
      <c r="J11553" s="23" t="s">
        <v>41</v>
      </c>
      <c r="K11553" s="23">
        <v>3</v>
      </c>
      <c r="N11553" s="23"/>
    </row>
    <row r="11554" spans="1:14" s="3" customFormat="1">
      <c r="A11554" s="66">
        <f>VLOOKUP(C11554,Index[],8,FALSE)</f>
        <v>43248</v>
      </c>
      <c r="B11554" s="5">
        <v>43248</v>
      </c>
      <c r="C11554" t="s">
        <v>901</v>
      </c>
      <c r="D11554" s="3">
        <f>VLOOKUP(C11554,Index[],2,FALSE)</f>
        <v>94</v>
      </c>
      <c r="E11554" s="3">
        <f>VLOOKUP(C11554,Index[],3,FALSE)</f>
        <v>0</v>
      </c>
      <c r="F11554" s="3">
        <f>VLOOKUP(C11554,Index[],4,FALSE)</f>
        <v>0</v>
      </c>
      <c r="G11554" s="3">
        <f>VLOOKUP(C11554,Index[],5,FALSE)</f>
        <v>0</v>
      </c>
      <c r="H11554" t="s">
        <v>25</v>
      </c>
      <c r="I11554">
        <f>VLOOKUP(Table1[[#This Row],[trait_name]],Trait[],2,FALSE)</f>
        <v>21</v>
      </c>
      <c r="J11554" s="23" t="s">
        <v>43</v>
      </c>
      <c r="K11554" s="23">
        <v>1</v>
      </c>
      <c r="L11554" s="3" t="s">
        <v>44</v>
      </c>
      <c r="M11554"/>
      <c r="N11554" s="23"/>
    </row>
    <row r="11555" spans="1:14" s="3" customFormat="1">
      <c r="A11555" s="66">
        <f>VLOOKUP(C11555,Index[],8,FALSE)</f>
        <v>43248</v>
      </c>
      <c r="B11555" s="25">
        <v>43248</v>
      </c>
      <c r="C11555" s="4" t="s">
        <v>901</v>
      </c>
      <c r="D11555" s="3">
        <f>VLOOKUP(C11555,Index[],2,FALSE)</f>
        <v>94</v>
      </c>
      <c r="E11555" s="3">
        <f>VLOOKUP(C11555,Index[],3,FALSE)</f>
        <v>0</v>
      </c>
      <c r="F11555" s="3">
        <f>VLOOKUP(C11555,Index[],4,FALSE)</f>
        <v>0</v>
      </c>
      <c r="G11555" s="3">
        <f>VLOOKUP(C11555,Index[],5,FALSE)</f>
        <v>0</v>
      </c>
      <c r="H11555" t="s">
        <v>25</v>
      </c>
      <c r="I11555">
        <f>VLOOKUP(Table1[[#This Row],[trait_name]],Trait[],2,FALSE)</f>
        <v>21</v>
      </c>
      <c r="J11555" s="23" t="s">
        <v>43</v>
      </c>
      <c r="K11555" s="23">
        <v>2</v>
      </c>
      <c r="L11555" s="3" t="s">
        <v>45</v>
      </c>
      <c r="M11555"/>
      <c r="N11555" s="23"/>
    </row>
    <row r="11556" spans="1:14" s="3" customFormat="1">
      <c r="A11556" s="66">
        <f>VLOOKUP(C11556,Index[],8,FALSE)</f>
        <v>43248</v>
      </c>
      <c r="B11556" s="25">
        <v>43248</v>
      </c>
      <c r="C11556" s="4" t="s">
        <v>901</v>
      </c>
      <c r="D11556" s="3">
        <f>VLOOKUP(C11556,Index[],2,FALSE)</f>
        <v>94</v>
      </c>
      <c r="E11556" s="3">
        <f>VLOOKUP(C11556,Index[],3,FALSE)</f>
        <v>0</v>
      </c>
      <c r="F11556" s="3">
        <f>VLOOKUP(C11556,Index[],4,FALSE)</f>
        <v>0</v>
      </c>
      <c r="G11556" s="3">
        <f>VLOOKUP(C11556,Index[],5,FALSE)</f>
        <v>0</v>
      </c>
      <c r="H11556"/>
      <c r="I11556">
        <f>VLOOKUP(Table1[[#This Row],[trait_name]],Trait[],2,FALSE)</f>
        <v>21</v>
      </c>
      <c r="J11556" s="23" t="s">
        <v>43</v>
      </c>
      <c r="K11556" s="23">
        <v>3</v>
      </c>
      <c r="M11556"/>
      <c r="N11556" s="23"/>
    </row>
    <row r="11557" spans="1:14" s="3" customFormat="1">
      <c r="A11557" s="66"/>
      <c r="B11557" s="5">
        <v>43314</v>
      </c>
      <c r="C11557" t="s">
        <v>901</v>
      </c>
      <c r="D11557" s="3">
        <f>VLOOKUP(C11557,Index[],2,FALSE)</f>
        <v>94</v>
      </c>
      <c r="E11557" s="3">
        <f>VLOOKUP(C11557,Index[],3,FALSE)</f>
        <v>0</v>
      </c>
      <c r="F11557" s="3">
        <f>VLOOKUP(C11557,Index[],4,FALSE)</f>
        <v>0</v>
      </c>
      <c r="G11557" s="3">
        <f>VLOOKUP(C11557,Index[],5,FALSE)</f>
        <v>0</v>
      </c>
      <c r="H11557"/>
      <c r="I11557">
        <f>VLOOKUP(Table1[[#This Row],[trait_name]],Trait[],2,FALSE)</f>
        <v>21</v>
      </c>
      <c r="J11557" s="23" t="s">
        <v>43</v>
      </c>
      <c r="K11557" s="23">
        <v>4</v>
      </c>
      <c r="N11557" s="23"/>
    </row>
    <row r="11558" spans="1:14" s="3" customFormat="1">
      <c r="A11558" s="66"/>
      <c r="B11558" s="5">
        <v>43314</v>
      </c>
      <c r="C11558" t="s">
        <v>901</v>
      </c>
      <c r="D11558" s="18">
        <f>VLOOKUP(C11558,Index[],2,FALSE)</f>
        <v>94</v>
      </c>
      <c r="H11558" t="s">
        <v>210</v>
      </c>
      <c r="I11558">
        <f>VLOOKUP(Table1[[#This Row],[trait_name]],Trait[],2,FALSE)</f>
        <v>22</v>
      </c>
      <c r="J11558" s="23" t="s">
        <v>47</v>
      </c>
      <c r="K11558" s="23">
        <v>3</v>
      </c>
      <c r="L11558" s="3" t="s">
        <v>161</v>
      </c>
      <c r="N11558" s="23"/>
    </row>
    <row r="11559" spans="1:14" s="3" customFormat="1">
      <c r="A11559" s="66"/>
      <c r="B11559" s="5">
        <v>43314</v>
      </c>
      <c r="C11559" t="s">
        <v>901</v>
      </c>
      <c r="D11559" s="27">
        <f>VLOOKUP(C11559,Index[],2,FALSE)</f>
        <v>94</v>
      </c>
      <c r="E11559" s="3">
        <f>VLOOKUP(C11559,Index[],3,FALSE)</f>
        <v>0</v>
      </c>
      <c r="F11559" s="3">
        <f>VLOOKUP(C11559,Index[],4,FALSE)</f>
        <v>0</v>
      </c>
      <c r="G11559" s="3">
        <f>VLOOKUP(C11559,Index[],5,FALSE)</f>
        <v>0</v>
      </c>
      <c r="H11559" t="s">
        <v>210</v>
      </c>
      <c r="I11559">
        <f>VLOOKUP(Table1[[#This Row],[trait_name]],Trait[],2,FALSE)</f>
        <v>22</v>
      </c>
      <c r="J11559" s="23" t="s">
        <v>47</v>
      </c>
      <c r="K11559" s="23">
        <v>1</v>
      </c>
      <c r="L11559" s="3" t="s">
        <v>128</v>
      </c>
      <c r="N11559" s="23"/>
    </row>
    <row r="11560" spans="1:14" s="3" customFormat="1">
      <c r="A11560" s="66"/>
      <c r="B11560" s="5">
        <v>43314</v>
      </c>
      <c r="C11560" t="s">
        <v>901</v>
      </c>
      <c r="D11560" s="69">
        <f>VLOOKUP(C11560,Index[],2,FALSE)</f>
        <v>94</v>
      </c>
      <c r="H11560" t="s">
        <v>210</v>
      </c>
      <c r="I11560">
        <f>VLOOKUP(Table1[[#This Row],[trait_name]],Trait[],2,FALSE)</f>
        <v>22</v>
      </c>
      <c r="J11560" s="23" t="s">
        <v>47</v>
      </c>
      <c r="K11560" s="23">
        <v>2</v>
      </c>
      <c r="L11560" s="3" t="s">
        <v>162</v>
      </c>
      <c r="N11560" s="23"/>
    </row>
    <row r="11561" spans="1:14" s="3" customFormat="1">
      <c r="A11561" s="66"/>
      <c r="B11561" s="5">
        <v>43314</v>
      </c>
      <c r="C11561" t="s">
        <v>901</v>
      </c>
      <c r="D11561" s="3">
        <f>VLOOKUP(C11561,Index[],2,FALSE)</f>
        <v>94</v>
      </c>
      <c r="E11561" s="3">
        <f>VLOOKUP(C11561,Index[],3,FALSE)</f>
        <v>0</v>
      </c>
      <c r="F11561" s="3">
        <f>VLOOKUP(C11561,Index[],4,FALSE)</f>
        <v>0</v>
      </c>
      <c r="G11561" s="3">
        <f>VLOOKUP(C11561,Index[],5,FALSE)</f>
        <v>0</v>
      </c>
      <c r="H11561" t="s">
        <v>325</v>
      </c>
      <c r="I11561">
        <f>VLOOKUP(Table1[[#This Row],[trait_name]],Trait[],2,FALSE)</f>
        <v>23</v>
      </c>
      <c r="J11561" s="23" t="s">
        <v>49</v>
      </c>
      <c r="K11561" s="23">
        <v>3</v>
      </c>
      <c r="L11561" s="3" t="s">
        <v>557</v>
      </c>
      <c r="N11561" s="23"/>
    </row>
    <row r="11562" spans="1:14" s="3" customFormat="1">
      <c r="A11562" s="66"/>
      <c r="B11562" s="5">
        <v>43314</v>
      </c>
      <c r="C11562" t="s">
        <v>901</v>
      </c>
      <c r="D11562" s="18">
        <f>VLOOKUP(C11562,Index[],2,FALSE)</f>
        <v>94</v>
      </c>
      <c r="H11562" t="s">
        <v>325</v>
      </c>
      <c r="I11562">
        <f>VLOOKUP(Table1[[#This Row],[trait_name]],Trait[],2,FALSE)</f>
        <v>23</v>
      </c>
      <c r="J11562" s="23" t="s">
        <v>49</v>
      </c>
      <c r="K11562" s="23">
        <v>6</v>
      </c>
      <c r="L11562" s="3" t="s">
        <v>39</v>
      </c>
      <c r="N11562" s="23"/>
    </row>
    <row r="11563" spans="1:14" s="3" customFormat="1">
      <c r="A11563" s="66"/>
      <c r="B11563" s="5">
        <v>43314</v>
      </c>
      <c r="C11563" t="s">
        <v>901</v>
      </c>
      <c r="D11563" s="69">
        <f>VLOOKUP(C11563,Index[],2,FALSE)</f>
        <v>94</v>
      </c>
      <c r="H11563" t="s">
        <v>506</v>
      </c>
      <c r="I11563">
        <f>VLOOKUP(Table1[[#This Row],[trait_name]],Trait[],2,FALSE)</f>
        <v>23</v>
      </c>
      <c r="J11563" s="23" t="s">
        <v>49</v>
      </c>
      <c r="K11563" s="23">
        <v>4</v>
      </c>
      <c r="L11563" s="3" t="s">
        <v>19</v>
      </c>
      <c r="N11563" s="23"/>
    </row>
    <row r="11564" spans="1:14" s="3" customFormat="1">
      <c r="A11564" s="66"/>
      <c r="B11564" s="5">
        <v>43314</v>
      </c>
      <c r="C11564" t="s">
        <v>901</v>
      </c>
      <c r="D11564" s="69">
        <f>VLOOKUP(C11564,Index[],2,FALSE)</f>
        <v>94</v>
      </c>
      <c r="H11564" t="s">
        <v>506</v>
      </c>
      <c r="I11564">
        <f>VLOOKUP(Table1[[#This Row],[trait_name]],Trait[],2,FALSE)</f>
        <v>23</v>
      </c>
      <c r="J11564" s="23" t="s">
        <v>49</v>
      </c>
      <c r="K11564" s="23">
        <v>5</v>
      </c>
      <c r="L11564" s="3" t="s">
        <v>51</v>
      </c>
      <c r="N11564" s="23"/>
    </row>
    <row r="11565" spans="1:14" s="3" customFormat="1">
      <c r="A11565" s="66">
        <f>VLOOKUP(C11565,Index[],8,FALSE)</f>
        <v>43248</v>
      </c>
      <c r="B11565" s="5">
        <v>43314</v>
      </c>
      <c r="C11565" t="s">
        <v>901</v>
      </c>
      <c r="D11565" s="3">
        <f>VLOOKUP(C11565,Index[],2,FALSE)</f>
        <v>94</v>
      </c>
      <c r="E11565" s="3">
        <f>VLOOKUP(C11565,Index[],3,FALSE)</f>
        <v>0</v>
      </c>
      <c r="F11565" s="3">
        <f>VLOOKUP(C11565,Index[],4,FALSE)</f>
        <v>0</v>
      </c>
      <c r="G11565" s="3">
        <f>VLOOKUP(C11565,Index[],5,FALSE)</f>
        <v>0</v>
      </c>
      <c r="H11565" t="s">
        <v>325</v>
      </c>
      <c r="I11565">
        <f>VLOOKUP(Table1[[#This Row],[trait_name]],Trait[],2,FALSE)</f>
        <v>23</v>
      </c>
      <c r="J11565" s="23" t="s">
        <v>49</v>
      </c>
      <c r="K11565" s="23">
        <v>1</v>
      </c>
      <c r="L11565" s="3" t="s">
        <v>40</v>
      </c>
      <c r="M11565"/>
      <c r="N11565" s="23"/>
    </row>
    <row r="11566" spans="1:14" s="3" customFormat="1">
      <c r="A11566" s="66">
        <f>VLOOKUP(C11566,Index[],8,FALSE)</f>
        <v>43248</v>
      </c>
      <c r="B11566" s="5">
        <v>43314</v>
      </c>
      <c r="C11566" t="s">
        <v>901</v>
      </c>
      <c r="D11566" s="27">
        <f>VLOOKUP(C11566,Index[],2,FALSE)</f>
        <v>94</v>
      </c>
      <c r="E11566" s="3">
        <f>VLOOKUP(C11566,Index[],3,FALSE)</f>
        <v>0</v>
      </c>
      <c r="F11566" s="3">
        <f>VLOOKUP(C11566,Index[],4,FALSE)</f>
        <v>0</v>
      </c>
      <c r="G11566" s="3">
        <f>VLOOKUP(C11566,Index[],5,FALSE)</f>
        <v>0</v>
      </c>
      <c r="H11566" t="s">
        <v>325</v>
      </c>
      <c r="I11566">
        <f>VLOOKUP(Table1[[#This Row],[trait_name]],Trait[],2,FALSE)</f>
        <v>23</v>
      </c>
      <c r="J11566" s="23" t="s">
        <v>49</v>
      </c>
      <c r="K11566" s="23">
        <v>2</v>
      </c>
      <c r="L11566" s="3" t="s">
        <v>214</v>
      </c>
      <c r="M11566"/>
      <c r="N11566" s="23"/>
    </row>
    <row r="11567" spans="1:14" s="3" customFormat="1">
      <c r="A11567" s="66">
        <f>VLOOKUP(C11567,Index[],8,FALSE)</f>
        <v>43248</v>
      </c>
      <c r="B11567" s="25"/>
      <c r="C11567" s="4" t="s">
        <v>901</v>
      </c>
      <c r="D11567" s="3">
        <f>VLOOKUP(C11567,Index[],2,FALSE)</f>
        <v>94</v>
      </c>
      <c r="E11567" s="3">
        <f>VLOOKUP(C11567,Index[],3,FALSE)</f>
        <v>0</v>
      </c>
      <c r="F11567" s="3">
        <f>VLOOKUP(C11567,Index[],4,FALSE)</f>
        <v>0</v>
      </c>
      <c r="G11567" s="3">
        <f>VLOOKUP(C11567,Index[],5,FALSE)</f>
        <v>0</v>
      </c>
      <c r="H11567" t="s">
        <v>210</v>
      </c>
      <c r="I11567">
        <f>VLOOKUP(Table1[[#This Row],[trait_name]],Trait[],2,FALSE)</f>
        <v>24</v>
      </c>
      <c r="J11567" s="23" t="s">
        <v>53</v>
      </c>
      <c r="K11567" s="23">
        <v>1</v>
      </c>
      <c r="L11567" s="3" t="s">
        <v>311</v>
      </c>
      <c r="M11567"/>
      <c r="N11567" s="23"/>
    </row>
    <row r="11568" spans="1:14" s="3" customFormat="1">
      <c r="A11568" s="66">
        <f>VLOOKUP(C11568,Index[],8,FALSE)</f>
        <v>43248</v>
      </c>
      <c r="B11568" s="25"/>
      <c r="C11568" s="4" t="s">
        <v>901</v>
      </c>
      <c r="D11568" s="3">
        <f>VLOOKUP(C11568,Index[],2,FALSE)</f>
        <v>94</v>
      </c>
      <c r="E11568" s="3">
        <f>VLOOKUP(C11568,Index[],3,FALSE)</f>
        <v>0</v>
      </c>
      <c r="F11568" s="3">
        <f>VLOOKUP(C11568,Index[],4,FALSE)</f>
        <v>0</v>
      </c>
      <c r="G11568" s="3">
        <f>VLOOKUP(C11568,Index[],5,FALSE)</f>
        <v>0</v>
      </c>
      <c r="H11568"/>
      <c r="I11568">
        <f>VLOOKUP(Table1[[#This Row],[trait_name]],Trait[],2,FALSE)</f>
        <v>24</v>
      </c>
      <c r="J11568" s="23" t="s">
        <v>53</v>
      </c>
      <c r="K11568" s="23">
        <v>2</v>
      </c>
      <c r="M11568"/>
      <c r="N11568" s="23"/>
    </row>
    <row r="11569" spans="1:15" s="3" customFormat="1">
      <c r="A11569" s="66"/>
      <c r="B11569" s="5">
        <v>43314</v>
      </c>
      <c r="C11569" t="s">
        <v>901</v>
      </c>
      <c r="D11569" s="3">
        <f>VLOOKUP(C11569,Index[],2,FALSE)</f>
        <v>94</v>
      </c>
      <c r="E11569" s="3">
        <f>VLOOKUP(C11569,Index[],3,FALSE)</f>
        <v>0</v>
      </c>
      <c r="F11569" s="3">
        <f>VLOOKUP(C11569,Index[],4,FALSE)</f>
        <v>0</v>
      </c>
      <c r="G11569" s="3">
        <f>VLOOKUP(C11569,Index[],5,FALSE)</f>
        <v>0</v>
      </c>
      <c r="H11569"/>
      <c r="I11569">
        <f>VLOOKUP(Table1[[#This Row],[trait_name]],Trait[],2,FALSE)</f>
        <v>24</v>
      </c>
      <c r="J11569" s="23" t="s">
        <v>53</v>
      </c>
      <c r="K11569" s="23">
        <v>3</v>
      </c>
      <c r="N11569" s="23"/>
    </row>
    <row r="11570" spans="1:15">
      <c r="A11570" s="66">
        <f>VLOOKUP(C11570,Index[],8,FALSE)</f>
        <v>43248</v>
      </c>
      <c r="B11570" s="25">
        <v>43314</v>
      </c>
      <c r="C11570" s="4" t="s">
        <v>901</v>
      </c>
      <c r="D11570" s="3">
        <f>VLOOKUP(C11570,Index[],2,FALSE)</f>
        <v>94</v>
      </c>
      <c r="E11570" s="3">
        <f>VLOOKUP(C11570,Index[],3,FALSE)</f>
        <v>0</v>
      </c>
      <c r="F11570" s="3">
        <f>VLOOKUP(C11570,Index[],4,FALSE)</f>
        <v>0</v>
      </c>
      <c r="G11570" s="3">
        <f>VLOOKUP(C11570,Index[],5,FALSE)</f>
        <v>0</v>
      </c>
      <c r="H11570" t="s">
        <v>20</v>
      </c>
      <c r="I11570">
        <f>VLOOKUP(Table1[[#This Row],[trait_name]],Trait[],2,FALSE)</f>
        <v>25</v>
      </c>
      <c r="J11570" s="23" t="s">
        <v>57</v>
      </c>
      <c r="K11570" s="23">
        <v>1</v>
      </c>
      <c r="L11570" s="3" t="s">
        <v>27</v>
      </c>
      <c r="N11570" s="23"/>
      <c r="O11570"/>
    </row>
    <row r="11571" spans="1:15">
      <c r="A11571" s="66">
        <f>VLOOKUP(C11571,Index[],8,FALSE)</f>
        <v>43248</v>
      </c>
      <c r="B11571" s="25"/>
      <c r="C11571" s="4" t="s">
        <v>901</v>
      </c>
      <c r="D11571" s="3">
        <f>VLOOKUP(C11571,Index[],2,FALSE)</f>
        <v>94</v>
      </c>
      <c r="E11571" s="3">
        <f>VLOOKUP(C11571,Index[],3,FALSE)</f>
        <v>0</v>
      </c>
      <c r="F11571" s="3">
        <f>VLOOKUP(C11571,Index[],4,FALSE)</f>
        <v>0</v>
      </c>
      <c r="G11571" s="3">
        <f>VLOOKUP(C11571,Index[],5,FALSE)</f>
        <v>0</v>
      </c>
      <c r="I11571">
        <f>VLOOKUP(Table1[[#This Row],[trait_name]],Trait[],2,FALSE)</f>
        <v>25</v>
      </c>
      <c r="J11571" s="23" t="s">
        <v>57</v>
      </c>
      <c r="K11571" s="23">
        <v>2</v>
      </c>
      <c r="L11571" s="3"/>
      <c r="N11571" s="23"/>
      <c r="O11571"/>
    </row>
    <row r="11572" spans="1:15">
      <c r="A11572" s="66"/>
      <c r="B11572" s="5">
        <v>43314</v>
      </c>
      <c r="C11572" t="s">
        <v>901</v>
      </c>
      <c r="D11572" s="3">
        <f>VLOOKUP(C11572,Index[],2,FALSE)</f>
        <v>94</v>
      </c>
      <c r="E11572" s="3">
        <f>VLOOKUP(C11572,Index[],3,FALSE)</f>
        <v>0</v>
      </c>
      <c r="F11572" s="3">
        <f>VLOOKUP(C11572,Index[],4,FALSE)</f>
        <v>0</v>
      </c>
      <c r="G11572" s="3">
        <f>VLOOKUP(C11572,Index[],5,FALSE)</f>
        <v>0</v>
      </c>
      <c r="I11572">
        <f>VLOOKUP(Table1[[#This Row],[trait_name]],Trait[],2,FALSE)</f>
        <v>25</v>
      </c>
      <c r="J11572" s="23" t="s">
        <v>57</v>
      </c>
      <c r="K11572" s="23">
        <v>3</v>
      </c>
      <c r="L11572" s="3"/>
      <c r="M11572" s="3"/>
      <c r="N11572" s="23"/>
      <c r="O11572"/>
    </row>
    <row r="11573" spans="1:15">
      <c r="A11573" s="66">
        <f>VLOOKUP(C11573,Index[],8,FALSE)</f>
        <v>43248</v>
      </c>
      <c r="B11573" s="5">
        <v>43248</v>
      </c>
      <c r="C11573" t="s">
        <v>901</v>
      </c>
      <c r="D11573" s="3">
        <f>VLOOKUP(C11573,Index[],2,FALSE)</f>
        <v>94</v>
      </c>
      <c r="E11573" s="3">
        <f>VLOOKUP(C11573,Index[],3,FALSE)</f>
        <v>0</v>
      </c>
      <c r="F11573" s="3">
        <f>VLOOKUP(C11573,Index[],4,FALSE)</f>
        <v>0</v>
      </c>
      <c r="G11573" s="3">
        <f>VLOOKUP(C11573,Index[],5,FALSE)</f>
        <v>0</v>
      </c>
      <c r="H11573" t="s">
        <v>20</v>
      </c>
      <c r="I11573">
        <f>VLOOKUP(Table1[[#This Row],[trait_name]],Trait[],2,FALSE)</f>
        <v>26</v>
      </c>
      <c r="J11573" s="23" t="s">
        <v>58</v>
      </c>
      <c r="K11573" s="23">
        <v>1</v>
      </c>
      <c r="L11573" s="3" t="s">
        <v>327</v>
      </c>
      <c r="N11573" s="23"/>
      <c r="O11573"/>
    </row>
    <row r="11574" spans="1:15">
      <c r="A11574" s="66"/>
      <c r="B11574" s="5">
        <v>43314</v>
      </c>
      <c r="C11574" t="s">
        <v>901</v>
      </c>
      <c r="D11574" s="3">
        <f>VLOOKUP(C11574,Index[],2,FALSE)</f>
        <v>94</v>
      </c>
      <c r="E11574" s="3">
        <f>VLOOKUP(C11574,Index[],3,FALSE)</f>
        <v>0</v>
      </c>
      <c r="F11574" s="3">
        <f>VLOOKUP(C11574,Index[],4,FALSE)</f>
        <v>0</v>
      </c>
      <c r="G11574" s="3">
        <f>VLOOKUP(C11574,Index[],5,FALSE)</f>
        <v>0</v>
      </c>
      <c r="I11574">
        <f>VLOOKUP(Table1[[#This Row],[trait_name]],Trait[],2,FALSE)</f>
        <v>26</v>
      </c>
      <c r="J11574" s="23" t="s">
        <v>58</v>
      </c>
      <c r="K11574" s="23">
        <v>2</v>
      </c>
      <c r="L11574" s="3"/>
      <c r="M11574" s="3"/>
      <c r="N11574" s="23"/>
      <c r="O11574"/>
    </row>
    <row r="11575" spans="1:15">
      <c r="A11575" s="66">
        <f>VLOOKUP(C11575,Index[],8,FALSE)</f>
        <v>43248</v>
      </c>
      <c r="B11575" s="5">
        <v>43311</v>
      </c>
      <c r="C11575" t="s">
        <v>901</v>
      </c>
      <c r="D11575" s="3">
        <f>VLOOKUP(C11575,Index[],2,FALSE)</f>
        <v>94</v>
      </c>
      <c r="E11575" s="3">
        <f>VLOOKUP(C11575,Index[],3,FALSE)</f>
        <v>0</v>
      </c>
      <c r="F11575" s="3">
        <f>VLOOKUP(C11575,Index[],4,FALSE)</f>
        <v>0</v>
      </c>
      <c r="G11575" s="3">
        <f>VLOOKUP(C11575,Index[],5,FALSE)</f>
        <v>0</v>
      </c>
      <c r="I11575">
        <f>VLOOKUP(Table1[[#This Row],[trait_name]],Trait[],2,FALSE)</f>
        <v>27</v>
      </c>
      <c r="J11575" s="23" t="s">
        <v>61</v>
      </c>
      <c r="K11575" s="23">
        <v>1</v>
      </c>
      <c r="L11575" s="3"/>
      <c r="M11575" s="3"/>
      <c r="N11575" s="23"/>
      <c r="O11575"/>
    </row>
    <row r="11576" spans="1:15">
      <c r="A11576" s="66">
        <f>VLOOKUP(C11576,Index[],8,FALSE)</f>
        <v>43248</v>
      </c>
      <c r="B11576" s="5">
        <v>43311</v>
      </c>
      <c r="C11576" t="s">
        <v>901</v>
      </c>
      <c r="D11576" s="3">
        <f>VLOOKUP(C11576,Index[],2,FALSE)</f>
        <v>94</v>
      </c>
      <c r="E11576" s="3">
        <f>VLOOKUP(C11576,Index[],3,FALSE)</f>
        <v>0</v>
      </c>
      <c r="F11576" s="3">
        <f>VLOOKUP(C11576,Index[],4,FALSE)</f>
        <v>0</v>
      </c>
      <c r="G11576" s="3">
        <f>VLOOKUP(C11576,Index[],5,FALSE)</f>
        <v>0</v>
      </c>
      <c r="I11576">
        <f>VLOOKUP(Table1[[#This Row],[trait_name]],Trait[],2,FALSE)</f>
        <v>27</v>
      </c>
      <c r="J11576" s="23" t="s">
        <v>61</v>
      </c>
      <c r="K11576" s="23">
        <v>2</v>
      </c>
      <c r="L11576" s="3"/>
      <c r="M11576" s="3"/>
      <c r="N11576" s="23"/>
      <c r="O11576"/>
    </row>
    <row r="11577" spans="1:15">
      <c r="A11577" s="66"/>
      <c r="B11577" s="5">
        <v>43314</v>
      </c>
      <c r="C11577" t="s">
        <v>901</v>
      </c>
      <c r="D11577" s="3">
        <f>VLOOKUP(C11577,Index[],2,FALSE)</f>
        <v>94</v>
      </c>
      <c r="E11577" s="3">
        <f>VLOOKUP(C11577,Index[],3,FALSE)</f>
        <v>0</v>
      </c>
      <c r="F11577" s="3">
        <f>VLOOKUP(C11577,Index[],4,FALSE)</f>
        <v>0</v>
      </c>
      <c r="G11577" s="3">
        <f>VLOOKUP(C11577,Index[],5,FALSE)</f>
        <v>0</v>
      </c>
      <c r="I11577">
        <f>VLOOKUP(Table1[[#This Row],[trait_name]],Trait[],2,FALSE)</f>
        <v>27</v>
      </c>
      <c r="J11577" s="23" t="s">
        <v>61</v>
      </c>
      <c r="K11577" s="23">
        <v>3</v>
      </c>
      <c r="L11577" s="3"/>
      <c r="M11577" s="3"/>
      <c r="N11577" s="23"/>
      <c r="O11577"/>
    </row>
    <row r="11578" spans="1:15">
      <c r="A11578" s="66"/>
      <c r="B11578" s="5">
        <v>43314</v>
      </c>
      <c r="C11578" t="s">
        <v>901</v>
      </c>
      <c r="D11578" s="3">
        <f>VLOOKUP(C11578,Index[],2,FALSE)</f>
        <v>94</v>
      </c>
      <c r="E11578" s="3">
        <f>VLOOKUP(C11578,Index[],3,FALSE)</f>
        <v>0</v>
      </c>
      <c r="F11578" s="3">
        <f>VLOOKUP(C11578,Index[],4,FALSE)</f>
        <v>0</v>
      </c>
      <c r="G11578" s="3">
        <f>VLOOKUP(C11578,Index[],5,FALSE)</f>
        <v>0</v>
      </c>
      <c r="H11578" t="s">
        <v>325</v>
      </c>
      <c r="I11578">
        <f>VLOOKUP(Table1[[#This Row],[trait_name]],Trait[],2,FALSE)</f>
        <v>28</v>
      </c>
      <c r="J11578" s="23" t="s">
        <v>62</v>
      </c>
      <c r="K11578" s="23">
        <v>3</v>
      </c>
      <c r="L11578" s="3">
        <v>30</v>
      </c>
      <c r="M11578" s="3"/>
      <c r="N11578" s="23"/>
      <c r="O11578"/>
    </row>
    <row r="11579" spans="1:15">
      <c r="A11579" s="66">
        <f>VLOOKUP(C11579,Index[],8,FALSE)</f>
        <v>43248</v>
      </c>
      <c r="B11579" s="5">
        <v>43311</v>
      </c>
      <c r="C11579" t="s">
        <v>901</v>
      </c>
      <c r="D11579" s="3">
        <f>VLOOKUP(C11579,Index[],2,FALSE)</f>
        <v>94</v>
      </c>
      <c r="E11579" s="3">
        <f>VLOOKUP(C11579,Index[],3,FALSE)</f>
        <v>0</v>
      </c>
      <c r="F11579" s="3">
        <f>VLOOKUP(C11579,Index[],4,FALSE)</f>
        <v>0</v>
      </c>
      <c r="G11579" s="3">
        <f>VLOOKUP(C11579,Index[],5,FALSE)</f>
        <v>0</v>
      </c>
      <c r="I11579">
        <f>VLOOKUP(Table1[[#This Row],[trait_name]],Trait[],2,FALSE)</f>
        <v>28</v>
      </c>
      <c r="J11579" s="23" t="s">
        <v>62</v>
      </c>
      <c r="K11579" s="23">
        <v>1</v>
      </c>
      <c r="L11579" s="3"/>
      <c r="M11579" s="3"/>
      <c r="N11579" s="23"/>
      <c r="O11579"/>
    </row>
    <row r="11580" spans="1:15">
      <c r="A11580" s="66">
        <f>VLOOKUP(C11580,Index[],8,FALSE)</f>
        <v>43248</v>
      </c>
      <c r="B11580" s="5">
        <v>43311</v>
      </c>
      <c r="C11580" t="s">
        <v>901</v>
      </c>
      <c r="D11580" s="3">
        <f>VLOOKUP(C11580,Index[],2,FALSE)</f>
        <v>94</v>
      </c>
      <c r="E11580" s="3">
        <f>VLOOKUP(C11580,Index[],3,FALSE)</f>
        <v>0</v>
      </c>
      <c r="F11580" s="3">
        <f>VLOOKUP(C11580,Index[],4,FALSE)</f>
        <v>0</v>
      </c>
      <c r="G11580" s="3">
        <f>VLOOKUP(C11580,Index[],5,FALSE)</f>
        <v>0</v>
      </c>
      <c r="I11580">
        <f>VLOOKUP(Table1[[#This Row],[trait_name]],Trait[],2,FALSE)</f>
        <v>28</v>
      </c>
      <c r="J11580" s="23" t="s">
        <v>62</v>
      </c>
      <c r="K11580" s="23">
        <v>2</v>
      </c>
      <c r="L11580" s="3"/>
      <c r="M11580" s="3"/>
      <c r="N11580" s="23"/>
      <c r="O11580"/>
    </row>
    <row r="11581" spans="1:15">
      <c r="A11581" s="66">
        <f>VLOOKUP(C11581,Index[],8,FALSE)</f>
        <v>43248</v>
      </c>
      <c r="B11581" s="5">
        <v>43248</v>
      </c>
      <c r="C11581" t="s">
        <v>901</v>
      </c>
      <c r="D11581" s="3">
        <f>VLOOKUP(C11581,Index[],2,FALSE)</f>
        <v>94</v>
      </c>
      <c r="E11581" s="3">
        <f>VLOOKUP(C11581,Index[],3,FALSE)</f>
        <v>0</v>
      </c>
      <c r="F11581" s="3">
        <f>VLOOKUP(C11581,Index[],4,FALSE)</f>
        <v>0</v>
      </c>
      <c r="G11581" s="3">
        <f>VLOOKUP(C11581,Index[],5,FALSE)</f>
        <v>0</v>
      </c>
      <c r="H11581" t="s">
        <v>25</v>
      </c>
      <c r="I11581">
        <f>VLOOKUP(Table1[[#This Row],[trait_name]],Trait[],2,FALSE)</f>
        <v>29</v>
      </c>
      <c r="J11581" s="23" t="s">
        <v>63</v>
      </c>
      <c r="K11581" s="23">
        <v>1</v>
      </c>
      <c r="L11581" s="3">
        <v>20</v>
      </c>
      <c r="N11581" s="23"/>
      <c r="O11581"/>
    </row>
    <row r="11582" spans="1:15">
      <c r="A11582" s="66"/>
      <c r="B11582" s="5">
        <v>43314</v>
      </c>
      <c r="C11582" t="s">
        <v>901</v>
      </c>
      <c r="D11582" s="3">
        <f>VLOOKUP(C11582,Index[],2,FALSE)</f>
        <v>94</v>
      </c>
      <c r="E11582" s="3">
        <f>VLOOKUP(C11582,Index[],3,FALSE)</f>
        <v>0</v>
      </c>
      <c r="F11582" s="3">
        <f>VLOOKUP(C11582,Index[],4,FALSE)</f>
        <v>0</v>
      </c>
      <c r="G11582" s="3">
        <f>VLOOKUP(C11582,Index[],5,FALSE)</f>
        <v>0</v>
      </c>
      <c r="I11582">
        <f>VLOOKUP(Table1[[#This Row],[trait_name]],Trait[],2,FALSE)</f>
        <v>29</v>
      </c>
      <c r="J11582" s="23" t="s">
        <v>63</v>
      </c>
      <c r="K11582" s="23">
        <v>2</v>
      </c>
      <c r="L11582" s="3"/>
      <c r="M11582" s="3"/>
      <c r="N11582" s="23"/>
      <c r="O11582"/>
    </row>
    <row r="11583" spans="1:15">
      <c r="A11583" s="66"/>
      <c r="B11583" s="5">
        <v>43314</v>
      </c>
      <c r="C11583" t="s">
        <v>901</v>
      </c>
      <c r="D11583" s="3">
        <f>VLOOKUP(C11583,Index[],2,FALSE)</f>
        <v>94</v>
      </c>
      <c r="E11583" s="3">
        <f>VLOOKUP(C11583,Index[],3,FALSE)</f>
        <v>0</v>
      </c>
      <c r="F11583" s="3">
        <f>VLOOKUP(C11583,Index[],4,FALSE)</f>
        <v>0</v>
      </c>
      <c r="G11583" s="3">
        <f>VLOOKUP(C11583,Index[],5,FALSE)</f>
        <v>0</v>
      </c>
      <c r="H11583" t="s">
        <v>506</v>
      </c>
      <c r="I11583">
        <f>VLOOKUP(Table1[[#This Row],[trait_name]],Trait[],2,FALSE)</f>
        <v>30</v>
      </c>
      <c r="J11583" s="23" t="s">
        <v>64</v>
      </c>
      <c r="K11583" s="23">
        <v>1</v>
      </c>
      <c r="L11583" s="3">
        <v>15</v>
      </c>
      <c r="M11583" s="3"/>
      <c r="N11583" s="23"/>
      <c r="O11583"/>
    </row>
    <row r="11584" spans="1:15">
      <c r="A11584" s="66">
        <f>VLOOKUP(C11584,Index[],8,FALSE)</f>
        <v>43248</v>
      </c>
      <c r="B11584" s="5">
        <v>43248</v>
      </c>
      <c r="C11584" t="s">
        <v>901</v>
      </c>
      <c r="D11584" s="3">
        <f>VLOOKUP(C11584,Index[],2,FALSE)</f>
        <v>94</v>
      </c>
      <c r="E11584" s="3">
        <f>VLOOKUP(C11584,Index[],3,FALSE)</f>
        <v>0</v>
      </c>
      <c r="F11584" s="3">
        <f>VLOOKUP(C11584,Index[],4,FALSE)</f>
        <v>0</v>
      </c>
      <c r="G11584" s="3">
        <f>VLOOKUP(C11584,Index[],5,FALSE)</f>
        <v>0</v>
      </c>
      <c r="H11584" t="s">
        <v>25</v>
      </c>
      <c r="I11584">
        <f>VLOOKUP(Table1[[#This Row],[trait_name]],Trait[],2,FALSE)</f>
        <v>31</v>
      </c>
      <c r="J11584" s="23" t="s">
        <v>65</v>
      </c>
      <c r="K11584" s="23">
        <v>1</v>
      </c>
      <c r="L11584" s="3">
        <v>15</v>
      </c>
      <c r="N11584" s="23"/>
      <c r="O11584"/>
    </row>
    <row r="11585" spans="1:15">
      <c r="A11585" s="66"/>
      <c r="B11585" s="5">
        <v>43314</v>
      </c>
      <c r="C11585" t="s">
        <v>901</v>
      </c>
      <c r="D11585" s="3">
        <f>VLOOKUP(C11585,Index[],2,FALSE)</f>
        <v>94</v>
      </c>
      <c r="E11585" s="3">
        <f>VLOOKUP(C11585,Index[],3,FALSE)</f>
        <v>0</v>
      </c>
      <c r="F11585" s="3">
        <f>VLOOKUP(C11585,Index[],4,FALSE)</f>
        <v>0</v>
      </c>
      <c r="G11585" s="3">
        <f>VLOOKUP(C11585,Index[],5,FALSE)</f>
        <v>0</v>
      </c>
      <c r="I11585">
        <f>VLOOKUP(Table1[[#This Row],[trait_name]],Trait[],2,FALSE)</f>
        <v>31</v>
      </c>
      <c r="J11585" s="23" t="s">
        <v>65</v>
      </c>
      <c r="K11585" s="23">
        <v>2</v>
      </c>
      <c r="L11585" s="3"/>
      <c r="M11585" s="3"/>
      <c r="N11585" s="23"/>
      <c r="O11585"/>
    </row>
    <row r="11586" spans="1:15">
      <c r="A11586" s="66"/>
      <c r="B11586" s="5">
        <v>43314</v>
      </c>
      <c r="C11586" t="s">
        <v>901</v>
      </c>
      <c r="D11586" s="3">
        <f>VLOOKUP(C11586,Index[],2,FALSE)</f>
        <v>94</v>
      </c>
      <c r="E11586" s="3">
        <f>VLOOKUP(C11586,Index[],3,FALSE)</f>
        <v>0</v>
      </c>
      <c r="F11586" s="3">
        <f>VLOOKUP(C11586,Index[],4,FALSE)</f>
        <v>0</v>
      </c>
      <c r="G11586" s="3">
        <f>VLOOKUP(C11586,Index[],5,FALSE)</f>
        <v>0</v>
      </c>
      <c r="I11586">
        <f>VLOOKUP(Table1[[#This Row],[trait_name]],Trait[],2,FALSE)</f>
        <v>32</v>
      </c>
      <c r="J11586" s="23" t="s">
        <v>66</v>
      </c>
      <c r="K11586" s="23">
        <v>1</v>
      </c>
      <c r="L11586" s="3"/>
      <c r="M11586" s="3"/>
      <c r="N11586" s="24"/>
      <c r="O11586"/>
    </row>
    <row r="11587" spans="1:15">
      <c r="A11587" s="66">
        <f>VLOOKUP(C11587,Index[],8,FALSE)</f>
        <v>43248</v>
      </c>
      <c r="B11587" s="5">
        <v>43248</v>
      </c>
      <c r="C11587" t="s">
        <v>901</v>
      </c>
      <c r="D11587" s="3">
        <f>VLOOKUP(C11587,Index[],2,FALSE)</f>
        <v>94</v>
      </c>
      <c r="E11587" s="3">
        <f>VLOOKUP(C11587,Index[],3,FALSE)</f>
        <v>0</v>
      </c>
      <c r="F11587" s="3">
        <f>VLOOKUP(C11587,Index[],4,FALSE)</f>
        <v>0</v>
      </c>
      <c r="G11587" s="3">
        <f>VLOOKUP(C11587,Index[],5,FALSE)</f>
        <v>0</v>
      </c>
      <c r="H11587" t="s">
        <v>25</v>
      </c>
      <c r="I11587">
        <f>VLOOKUP(Table1[[#This Row],[trait_name]],Trait[],2,FALSE)</f>
        <v>33</v>
      </c>
      <c r="J11587" s="23" t="s">
        <v>67</v>
      </c>
      <c r="K11587" s="23">
        <v>1</v>
      </c>
      <c r="L11587" s="3">
        <v>10</v>
      </c>
      <c r="N11587" s="24"/>
      <c r="O11587"/>
    </row>
    <row r="11588" spans="1:15">
      <c r="A11588" s="66"/>
      <c r="B11588" s="5">
        <v>43314</v>
      </c>
      <c r="C11588" t="s">
        <v>901</v>
      </c>
      <c r="D11588" s="3">
        <f>VLOOKUP(C11588,Index[],2,FALSE)</f>
        <v>94</v>
      </c>
      <c r="E11588" s="3">
        <f>VLOOKUP(C11588,Index[],3,FALSE)</f>
        <v>0</v>
      </c>
      <c r="F11588" s="3">
        <f>VLOOKUP(C11588,Index[],4,FALSE)</f>
        <v>0</v>
      </c>
      <c r="G11588" s="3">
        <f>VLOOKUP(C11588,Index[],5,FALSE)</f>
        <v>0</v>
      </c>
      <c r="H11588" t="s">
        <v>506</v>
      </c>
      <c r="I11588">
        <f>VLOOKUP(Table1[[#This Row],[trait_name]],Trait[],2,FALSE)</f>
        <v>33</v>
      </c>
      <c r="J11588" s="23" t="s">
        <v>67</v>
      </c>
      <c r="K11588" s="23">
        <v>2</v>
      </c>
      <c r="L11588" s="3">
        <v>15</v>
      </c>
      <c r="M11588" s="3"/>
      <c r="N11588" s="23"/>
      <c r="O11588"/>
    </row>
    <row r="11589" spans="1:15">
      <c r="A11589" s="66"/>
      <c r="B11589" s="5">
        <v>43314</v>
      </c>
      <c r="C11589" t="s">
        <v>901</v>
      </c>
      <c r="D11589" s="3">
        <f>VLOOKUP(C11589,Index[],2,FALSE)</f>
        <v>94</v>
      </c>
      <c r="E11589" s="3">
        <f>VLOOKUP(C11589,Index[],3,FALSE)</f>
        <v>0</v>
      </c>
      <c r="F11589" s="3">
        <f>VLOOKUP(C11589,Index[],4,FALSE)</f>
        <v>0</v>
      </c>
      <c r="G11589" s="3">
        <f>VLOOKUP(C11589,Index[],5,FALSE)</f>
        <v>0</v>
      </c>
      <c r="I11589">
        <f>VLOOKUP(Table1[[#This Row],[trait_name]],Trait[],2,FALSE)</f>
        <v>34</v>
      </c>
      <c r="J11589" s="23" t="s">
        <v>68</v>
      </c>
      <c r="K11589" s="23">
        <v>1</v>
      </c>
      <c r="L11589" s="3"/>
      <c r="M11589" s="3"/>
      <c r="N11589" s="23"/>
      <c r="O11589"/>
    </row>
    <row r="11590" spans="1:15">
      <c r="A11590" s="66">
        <f>VLOOKUP(C11590,Index[],8,FALSE)</f>
        <v>43248</v>
      </c>
      <c r="B11590" s="5">
        <v>43248</v>
      </c>
      <c r="C11590" t="s">
        <v>901</v>
      </c>
      <c r="D11590" s="3">
        <f>VLOOKUP(C11590,Index[],2,FALSE)</f>
        <v>94</v>
      </c>
      <c r="E11590" s="3">
        <f>VLOOKUP(C11590,Index[],3,FALSE)</f>
        <v>0</v>
      </c>
      <c r="F11590" s="3">
        <f>VLOOKUP(C11590,Index[],4,FALSE)</f>
        <v>0</v>
      </c>
      <c r="G11590" s="3">
        <f>VLOOKUP(C11590,Index[],5,FALSE)</f>
        <v>0</v>
      </c>
      <c r="H11590" t="s">
        <v>20</v>
      </c>
      <c r="I11590">
        <f>VLOOKUP(Table1[[#This Row],[trait_name]],Trait[],2,FALSE)</f>
        <v>35</v>
      </c>
      <c r="J11590" s="23" t="s">
        <v>166</v>
      </c>
      <c r="K11590" s="23">
        <v>1</v>
      </c>
      <c r="L11590" s="3" t="s">
        <v>167</v>
      </c>
      <c r="N11590" s="23"/>
      <c r="O11590"/>
    </row>
    <row r="11591" spans="1:15">
      <c r="A11591" s="66"/>
      <c r="B11591" s="5">
        <v>43314</v>
      </c>
      <c r="C11591" t="s">
        <v>901</v>
      </c>
      <c r="D11591" s="3">
        <f>VLOOKUP(C11591,Index[],2,FALSE)</f>
        <v>94</v>
      </c>
      <c r="E11591" s="3">
        <f>VLOOKUP(C11591,Index[],3,FALSE)</f>
        <v>0</v>
      </c>
      <c r="F11591" s="3">
        <f>VLOOKUP(C11591,Index[],4,FALSE)</f>
        <v>0</v>
      </c>
      <c r="G11591" s="3">
        <f>VLOOKUP(C11591,Index[],5,FALSE)</f>
        <v>0</v>
      </c>
      <c r="H11591" t="s">
        <v>506</v>
      </c>
      <c r="I11591">
        <f>VLOOKUP(Table1[[#This Row],[trait_name]],Trait[],2,FALSE)</f>
        <v>35</v>
      </c>
      <c r="J11591" s="23" t="s">
        <v>166</v>
      </c>
      <c r="K11591" s="23">
        <v>2</v>
      </c>
      <c r="L11591" s="3" t="s">
        <v>271</v>
      </c>
      <c r="M11591" s="3"/>
      <c r="N11591" s="23"/>
      <c r="O11591"/>
    </row>
    <row r="11592" spans="1:15">
      <c r="A11592" s="66">
        <f>VLOOKUP(C11592,Index[],8,FALSE)</f>
        <v>43248</v>
      </c>
      <c r="B11592" s="5">
        <v>43248</v>
      </c>
      <c r="C11592" t="s">
        <v>901</v>
      </c>
      <c r="D11592" s="3">
        <f>VLOOKUP(C11592,Index[],2,FALSE)</f>
        <v>94</v>
      </c>
      <c r="E11592" s="3">
        <f>VLOOKUP(C11592,Index[],3,FALSE)</f>
        <v>0</v>
      </c>
      <c r="F11592" s="3">
        <f>VLOOKUP(C11592,Index[],4,FALSE)</f>
        <v>0</v>
      </c>
      <c r="G11592" s="3">
        <f>VLOOKUP(C11592,Index[],5,FALSE)</f>
        <v>0</v>
      </c>
      <c r="H11592" t="s">
        <v>20</v>
      </c>
      <c r="I11592">
        <f>VLOOKUP(Table1[[#This Row],[trait_name]],Trait[],2,FALSE)</f>
        <v>36</v>
      </c>
      <c r="J11592" s="23" t="s">
        <v>69</v>
      </c>
      <c r="K11592" s="23">
        <v>2</v>
      </c>
      <c r="L11592" s="3" t="s">
        <v>71</v>
      </c>
      <c r="N11592" s="23"/>
      <c r="O11592"/>
    </row>
    <row r="11593" spans="1:15">
      <c r="A11593" s="66">
        <f>VLOOKUP(C11593,Index[],8,FALSE)</f>
        <v>43248</v>
      </c>
      <c r="B11593" s="5">
        <v>43248</v>
      </c>
      <c r="C11593" t="s">
        <v>901</v>
      </c>
      <c r="D11593" s="3">
        <f>VLOOKUP(C11593,Index[],2,FALSE)</f>
        <v>94</v>
      </c>
      <c r="E11593" s="3">
        <f>VLOOKUP(C11593,Index[],3,FALSE)</f>
        <v>0</v>
      </c>
      <c r="F11593" s="3">
        <f>VLOOKUP(C11593,Index[],4,FALSE)</f>
        <v>0</v>
      </c>
      <c r="G11593" s="3">
        <f>VLOOKUP(C11593,Index[],5,FALSE)</f>
        <v>0</v>
      </c>
      <c r="H11593" t="s">
        <v>25</v>
      </c>
      <c r="I11593">
        <f>VLOOKUP(Table1[[#This Row],[trait_name]],Trait[],2,FALSE)</f>
        <v>36</v>
      </c>
      <c r="J11593" s="23" t="s">
        <v>69</v>
      </c>
      <c r="K11593" s="23">
        <v>1</v>
      </c>
      <c r="L11593" s="3" t="s">
        <v>163</v>
      </c>
      <c r="N11593" s="23"/>
      <c r="O11593"/>
    </row>
    <row r="11594" spans="1:15">
      <c r="A11594" s="66"/>
      <c r="B11594" s="5">
        <v>43314</v>
      </c>
      <c r="C11594" t="s">
        <v>901</v>
      </c>
      <c r="D11594" s="3">
        <f>VLOOKUP(C11594,Index[],2,FALSE)</f>
        <v>94</v>
      </c>
      <c r="E11594" s="3">
        <f>VLOOKUP(C11594,Index[],3,FALSE)</f>
        <v>0</v>
      </c>
      <c r="F11594" s="3">
        <f>VLOOKUP(C11594,Index[],4,FALSE)</f>
        <v>0</v>
      </c>
      <c r="G11594" s="3">
        <f>VLOOKUP(C11594,Index[],5,FALSE)</f>
        <v>0</v>
      </c>
      <c r="I11594">
        <f>VLOOKUP(Table1[[#This Row],[trait_name]],Trait[],2,FALSE)</f>
        <v>36</v>
      </c>
      <c r="J11594" s="23" t="s">
        <v>69</v>
      </c>
      <c r="K11594" s="23">
        <v>3</v>
      </c>
      <c r="L11594" s="3"/>
      <c r="M11594" s="3"/>
      <c r="N11594" s="23"/>
      <c r="O11594"/>
    </row>
    <row r="11595" spans="1:15">
      <c r="A11595" s="66"/>
      <c r="B11595" s="5">
        <v>43314</v>
      </c>
      <c r="C11595" t="s">
        <v>901</v>
      </c>
      <c r="D11595" s="3">
        <f>VLOOKUP(C11595,Index[],2,FALSE)</f>
        <v>94</v>
      </c>
      <c r="E11595" s="3">
        <f>VLOOKUP(C11595,Index[],3,FALSE)</f>
        <v>0</v>
      </c>
      <c r="F11595" s="3">
        <f>VLOOKUP(C11595,Index[],4,FALSE)</f>
        <v>0</v>
      </c>
      <c r="G11595" s="3">
        <f>VLOOKUP(C11595,Index[],5,FALSE)</f>
        <v>0</v>
      </c>
      <c r="I11595">
        <f>VLOOKUP(Table1[[#This Row],[trait_name]],Trait[],2,FALSE)</f>
        <v>37</v>
      </c>
      <c r="J11595" s="23" t="s">
        <v>170</v>
      </c>
      <c r="K11595" s="23">
        <v>1</v>
      </c>
      <c r="L11595" s="3"/>
      <c r="M11595" s="3"/>
      <c r="N11595" s="23"/>
      <c r="O11595"/>
    </row>
    <row r="11596" spans="1:15">
      <c r="A11596" s="66">
        <f>VLOOKUP(C11596,Index[],8,FALSE)</f>
        <v>43248</v>
      </c>
      <c r="B11596" s="5">
        <v>43314</v>
      </c>
      <c r="C11596" t="s">
        <v>901</v>
      </c>
      <c r="D11596" s="3">
        <f>VLOOKUP(C11596,Index[],2,FALSE)</f>
        <v>94</v>
      </c>
      <c r="E11596" s="3">
        <f>VLOOKUP(C11596,Index[],3,FALSE)</f>
        <v>0</v>
      </c>
      <c r="F11596" s="3">
        <f>VLOOKUP(C11596,Index[],4,FALSE)</f>
        <v>0</v>
      </c>
      <c r="G11596" s="3">
        <f>VLOOKUP(C11596,Index[],5,FALSE)</f>
        <v>0</v>
      </c>
      <c r="H11596" t="s">
        <v>506</v>
      </c>
      <c r="I11596">
        <f>VLOOKUP(Table1[[#This Row],[trait_name]],Trait[],2,FALSE)</f>
        <v>38</v>
      </c>
      <c r="J11596" s="23" t="s">
        <v>72</v>
      </c>
      <c r="K11596" s="23">
        <v>1</v>
      </c>
      <c r="L11596" s="3" t="s">
        <v>219</v>
      </c>
      <c r="N11596" s="23"/>
      <c r="O11596"/>
    </row>
    <row r="11597" spans="1:15">
      <c r="A11597" s="66">
        <f>VLOOKUP(C11597,Index[],8,FALSE)</f>
        <v>43248</v>
      </c>
      <c r="B11597" s="5"/>
      <c r="C11597" t="s">
        <v>901</v>
      </c>
      <c r="D11597" s="3">
        <f>VLOOKUP(C11597,Index[],2,FALSE)</f>
        <v>94</v>
      </c>
      <c r="E11597" s="3">
        <f>VLOOKUP(C11597,Index[],3,FALSE)</f>
        <v>0</v>
      </c>
      <c r="F11597" s="3">
        <f>VLOOKUP(C11597,Index[],4,FALSE)</f>
        <v>0</v>
      </c>
      <c r="G11597" s="3">
        <f>VLOOKUP(C11597,Index[],5,FALSE)</f>
        <v>0</v>
      </c>
      <c r="I11597">
        <f>VLOOKUP(Table1[[#This Row],[trait_name]],Trait[],2,FALSE)</f>
        <v>38</v>
      </c>
      <c r="J11597" s="23" t="s">
        <v>72</v>
      </c>
      <c r="K11597" s="23">
        <v>2</v>
      </c>
      <c r="L11597" s="3"/>
      <c r="N11597" s="23"/>
      <c r="O11597"/>
    </row>
    <row r="11598" spans="1:15">
      <c r="A11598" s="66"/>
      <c r="B11598" s="5">
        <v>43314</v>
      </c>
      <c r="C11598" t="s">
        <v>901</v>
      </c>
      <c r="D11598" s="3">
        <f>VLOOKUP(C11598,Index[],2,FALSE)</f>
        <v>94</v>
      </c>
      <c r="E11598" s="3">
        <f>VLOOKUP(C11598,Index[],3,FALSE)</f>
        <v>0</v>
      </c>
      <c r="F11598" s="3">
        <f>VLOOKUP(C11598,Index[],4,FALSE)</f>
        <v>0</v>
      </c>
      <c r="G11598" s="3">
        <f>VLOOKUP(C11598,Index[],5,FALSE)</f>
        <v>0</v>
      </c>
      <c r="I11598">
        <f>VLOOKUP(Table1[[#This Row],[trait_name]],Trait[],2,FALSE)</f>
        <v>38</v>
      </c>
      <c r="J11598" s="23" t="s">
        <v>72</v>
      </c>
      <c r="K11598" s="23">
        <v>3</v>
      </c>
      <c r="L11598" s="3"/>
      <c r="M11598" s="3"/>
      <c r="N11598" s="23"/>
      <c r="O11598"/>
    </row>
    <row r="11599" spans="1:15">
      <c r="A11599" s="66">
        <f>VLOOKUP(C11599,Index[],8,FALSE)</f>
        <v>43248</v>
      </c>
      <c r="B11599" s="5">
        <v>43311</v>
      </c>
      <c r="C11599" t="s">
        <v>901</v>
      </c>
      <c r="D11599" s="3">
        <f>VLOOKUP(C11599,Index[],2,FALSE)</f>
        <v>94</v>
      </c>
      <c r="E11599" s="3">
        <f>VLOOKUP(C11599,Index[],3,FALSE)</f>
        <v>0</v>
      </c>
      <c r="F11599" s="3">
        <f>VLOOKUP(C11599,Index[],4,FALSE)</f>
        <v>0</v>
      </c>
      <c r="G11599" s="3">
        <f>VLOOKUP(C11599,Index[],5,FALSE)</f>
        <v>0</v>
      </c>
      <c r="H11599" t="s">
        <v>506</v>
      </c>
      <c r="I11599">
        <f>VLOOKUP(Table1[[#This Row],[trait_name]],Trait[],2,FALSE)</f>
        <v>39</v>
      </c>
      <c r="J11599" s="23" t="s">
        <v>74</v>
      </c>
      <c r="K11599" s="23">
        <v>1</v>
      </c>
      <c r="L11599" s="3" t="s">
        <v>220</v>
      </c>
      <c r="M11599" s="3"/>
      <c r="N11599" s="23"/>
      <c r="O11599"/>
    </row>
    <row r="11600" spans="1:15">
      <c r="A11600" s="66">
        <f>VLOOKUP(C11600,Index[],8,FALSE)</f>
        <v>43248</v>
      </c>
      <c r="B11600" s="5">
        <v>43311</v>
      </c>
      <c r="C11600" t="s">
        <v>901</v>
      </c>
      <c r="D11600" s="3">
        <f>VLOOKUP(C11600,Index[],2,FALSE)</f>
        <v>94</v>
      </c>
      <c r="E11600" s="3">
        <f>VLOOKUP(C11600,Index[],3,FALSE)</f>
        <v>0</v>
      </c>
      <c r="F11600" s="3">
        <f>VLOOKUP(C11600,Index[],4,FALSE)</f>
        <v>0</v>
      </c>
      <c r="G11600" s="3">
        <f>VLOOKUP(C11600,Index[],5,FALSE)</f>
        <v>0</v>
      </c>
      <c r="I11600">
        <f>VLOOKUP(Table1[[#This Row],[trait_name]],Trait[],2,FALSE)</f>
        <v>39</v>
      </c>
      <c r="J11600" s="23" t="s">
        <v>74</v>
      </c>
      <c r="K11600" s="23">
        <v>2</v>
      </c>
      <c r="L11600" s="3"/>
      <c r="M11600" s="3"/>
      <c r="N11600" s="23"/>
      <c r="O11600"/>
    </row>
    <row r="11601" spans="1:15">
      <c r="A11601" s="66"/>
      <c r="B11601" s="5">
        <v>43314</v>
      </c>
      <c r="C11601" t="s">
        <v>901</v>
      </c>
      <c r="D11601" s="3">
        <f>VLOOKUP(C11601,Index[],2,FALSE)</f>
        <v>94</v>
      </c>
      <c r="E11601" s="3">
        <f>VLOOKUP(C11601,Index[],3,FALSE)</f>
        <v>0</v>
      </c>
      <c r="F11601" s="3">
        <f>VLOOKUP(C11601,Index[],4,FALSE)</f>
        <v>0</v>
      </c>
      <c r="G11601" s="3">
        <f>VLOOKUP(C11601,Index[],5,FALSE)</f>
        <v>0</v>
      </c>
      <c r="I11601">
        <f>VLOOKUP(Table1[[#This Row],[trait_name]],Trait[],2,FALSE)</f>
        <v>39</v>
      </c>
      <c r="J11601" s="23" t="s">
        <v>74</v>
      </c>
      <c r="K11601" s="23">
        <v>3</v>
      </c>
      <c r="L11601" s="3"/>
      <c r="M11601" s="3"/>
      <c r="N11601" s="23"/>
      <c r="O11601"/>
    </row>
    <row r="11602" spans="1:15">
      <c r="A11602" s="66">
        <f>VLOOKUP(C11602,Index[],8,FALSE)</f>
        <v>43248</v>
      </c>
      <c r="B11602" s="5"/>
      <c r="C11602" t="s">
        <v>901</v>
      </c>
      <c r="D11602" s="3">
        <f>VLOOKUP(C11602,Index[],2,FALSE)</f>
        <v>94</v>
      </c>
      <c r="E11602" s="3">
        <f>VLOOKUP(C11602,Index[],3,FALSE)</f>
        <v>0</v>
      </c>
      <c r="F11602" s="3">
        <f>VLOOKUP(C11602,Index[],4,FALSE)</f>
        <v>0</v>
      </c>
      <c r="G11602" s="3">
        <f>VLOOKUP(C11602,Index[],5,FALSE)</f>
        <v>0</v>
      </c>
      <c r="H11602" t="s">
        <v>20</v>
      </c>
      <c r="I11602">
        <f>VLOOKUP(Table1[[#This Row],[trait_name]],Trait[],2,FALSE)</f>
        <v>40</v>
      </c>
      <c r="J11602" s="23" t="s">
        <v>76</v>
      </c>
      <c r="K11602" s="23">
        <v>1</v>
      </c>
      <c r="L11602" s="3" t="s">
        <v>548</v>
      </c>
      <c r="N11602" s="23"/>
      <c r="O11602"/>
    </row>
    <row r="11603" spans="1:15">
      <c r="A11603" s="66">
        <f>VLOOKUP(C11603,Index[],8,FALSE)</f>
        <v>43248</v>
      </c>
      <c r="B11603" s="5"/>
      <c r="C11603" t="s">
        <v>901</v>
      </c>
      <c r="D11603" s="3">
        <f>VLOOKUP(C11603,Index[],2,FALSE)</f>
        <v>94</v>
      </c>
      <c r="E11603" s="3">
        <f>VLOOKUP(C11603,Index[],3,FALSE)</f>
        <v>0</v>
      </c>
      <c r="F11603" s="3">
        <f>VLOOKUP(C11603,Index[],4,FALSE)</f>
        <v>0</v>
      </c>
      <c r="G11603" s="3">
        <f>VLOOKUP(C11603,Index[],5,FALSE)</f>
        <v>0</v>
      </c>
      <c r="I11603">
        <f>VLOOKUP(Table1[[#This Row],[trait_name]],Trait[],2,FALSE)</f>
        <v>40</v>
      </c>
      <c r="J11603" s="23" t="s">
        <v>76</v>
      </c>
      <c r="K11603" s="23">
        <v>2</v>
      </c>
      <c r="L11603" s="3"/>
      <c r="N11603" s="23"/>
      <c r="O11603"/>
    </row>
    <row r="11604" spans="1:15">
      <c r="A11604" s="66"/>
      <c r="B11604" s="5">
        <v>43314</v>
      </c>
      <c r="C11604" t="s">
        <v>901</v>
      </c>
      <c r="D11604" s="3">
        <f>VLOOKUP(C11604,Index[],2,FALSE)</f>
        <v>94</v>
      </c>
      <c r="E11604" s="3">
        <f>VLOOKUP(C11604,Index[],3,FALSE)</f>
        <v>0</v>
      </c>
      <c r="F11604" s="3">
        <f>VLOOKUP(C11604,Index[],4,FALSE)</f>
        <v>0</v>
      </c>
      <c r="G11604" s="3">
        <f>VLOOKUP(C11604,Index[],5,FALSE)</f>
        <v>0</v>
      </c>
      <c r="I11604">
        <f>VLOOKUP(Table1[[#This Row],[trait_name]],Trait[],2,FALSE)</f>
        <v>40</v>
      </c>
      <c r="J11604" s="23" t="s">
        <v>76</v>
      </c>
      <c r="K11604" s="23">
        <v>3</v>
      </c>
      <c r="L11604" s="3"/>
      <c r="M11604" s="3"/>
      <c r="N11604" s="23"/>
      <c r="O11604"/>
    </row>
    <row r="11605" spans="1:15">
      <c r="A11605" s="66">
        <f>VLOOKUP(C11605,Index[],8,FALSE)</f>
        <v>43248</v>
      </c>
      <c r="B11605" s="5">
        <v>43248</v>
      </c>
      <c r="C11605" t="s">
        <v>901</v>
      </c>
      <c r="D11605" s="3">
        <f>VLOOKUP(C11605,Index[],2,FALSE)</f>
        <v>94</v>
      </c>
      <c r="E11605" s="3">
        <f>VLOOKUP(C11605,Index[],3,FALSE)</f>
        <v>0</v>
      </c>
      <c r="F11605" s="3">
        <f>VLOOKUP(C11605,Index[],4,FALSE)</f>
        <v>0</v>
      </c>
      <c r="G11605" s="3">
        <f>VLOOKUP(C11605,Index[],5,FALSE)</f>
        <v>0</v>
      </c>
      <c r="H11605" t="s">
        <v>20</v>
      </c>
      <c r="I11605">
        <f>VLOOKUP(Table1[[#This Row],[trait_name]],Trait[],2,FALSE)</f>
        <v>41</v>
      </c>
      <c r="J11605" s="23" t="s">
        <v>78</v>
      </c>
      <c r="K11605" s="23">
        <v>1</v>
      </c>
      <c r="L11605" s="3" t="s">
        <v>173</v>
      </c>
      <c r="N11605" s="23"/>
      <c r="O11605"/>
    </row>
    <row r="11606" spans="1:15">
      <c r="A11606" s="66">
        <f>VLOOKUP(C11606,Index[],8,FALSE)</f>
        <v>43248</v>
      </c>
      <c r="B11606" s="5">
        <v>43248</v>
      </c>
      <c r="C11606" t="s">
        <v>901</v>
      </c>
      <c r="D11606" s="3">
        <f>VLOOKUP(C11606,Index[],2,FALSE)</f>
        <v>94</v>
      </c>
      <c r="E11606" s="3">
        <f>VLOOKUP(C11606,Index[],3,FALSE)</f>
        <v>0</v>
      </c>
      <c r="F11606" s="3">
        <f>VLOOKUP(C11606,Index[],4,FALSE)</f>
        <v>0</v>
      </c>
      <c r="G11606" s="3">
        <f>VLOOKUP(C11606,Index[],5,FALSE)</f>
        <v>0</v>
      </c>
      <c r="H11606" t="s">
        <v>14</v>
      </c>
      <c r="I11606">
        <f>VLOOKUP(Table1[[#This Row],[trait_name]],Trait[],2,FALSE)</f>
        <v>41</v>
      </c>
      <c r="J11606" s="23" t="s">
        <v>78</v>
      </c>
      <c r="K11606" s="23">
        <v>2</v>
      </c>
      <c r="L11606" s="3" t="s">
        <v>332</v>
      </c>
      <c r="N11606" s="23"/>
      <c r="O11606"/>
    </row>
    <row r="11607" spans="1:15">
      <c r="A11607" s="66"/>
      <c r="B11607" s="5">
        <v>43314</v>
      </c>
      <c r="C11607" t="s">
        <v>901</v>
      </c>
      <c r="D11607" s="3">
        <f>VLOOKUP(C11607,Index[],2,FALSE)</f>
        <v>94</v>
      </c>
      <c r="E11607" s="3">
        <f>VLOOKUP(C11607,Index[],3,FALSE)</f>
        <v>0</v>
      </c>
      <c r="F11607" s="3">
        <f>VLOOKUP(C11607,Index[],4,FALSE)</f>
        <v>0</v>
      </c>
      <c r="G11607" s="3">
        <f>VLOOKUP(C11607,Index[],5,FALSE)</f>
        <v>0</v>
      </c>
      <c r="I11607">
        <f>VLOOKUP(Table1[[#This Row],[trait_name]],Trait[],2,FALSE)</f>
        <v>41</v>
      </c>
      <c r="J11607" s="23" t="s">
        <v>78</v>
      </c>
      <c r="K11607" s="23">
        <v>3</v>
      </c>
      <c r="L11607" s="3"/>
      <c r="M11607" s="3"/>
      <c r="N11607" s="23"/>
      <c r="O11607"/>
    </row>
    <row r="11608" spans="1:15">
      <c r="A11608" s="66">
        <f>VLOOKUP(C11608,Index[],8,FALSE)</f>
        <v>43248</v>
      </c>
      <c r="B11608" s="5"/>
      <c r="C11608" t="s">
        <v>901</v>
      </c>
      <c r="D11608" s="3">
        <f>VLOOKUP(C11608,Index[],2,FALSE)</f>
        <v>94</v>
      </c>
      <c r="E11608" s="3">
        <f>VLOOKUP(C11608,Index[],3,FALSE)</f>
        <v>0</v>
      </c>
      <c r="F11608" s="3">
        <f>VLOOKUP(C11608,Index[],4,FALSE)</f>
        <v>0</v>
      </c>
      <c r="G11608" s="3">
        <f>VLOOKUP(C11608,Index[],5,FALSE)</f>
        <v>0</v>
      </c>
      <c r="I11608">
        <f>VLOOKUP(Table1[[#This Row],[trait_name]],Trait[],2,FALSE)</f>
        <v>42</v>
      </c>
      <c r="J11608" s="23" t="s">
        <v>82</v>
      </c>
      <c r="K11608" s="23">
        <v>1</v>
      </c>
      <c r="L11608" s="3"/>
      <c r="N11608" s="23"/>
      <c r="O11608"/>
    </row>
    <row r="11609" spans="1:15">
      <c r="A11609" s="66">
        <f>VLOOKUP(C11609,Index[],8,FALSE)</f>
        <v>43248</v>
      </c>
      <c r="B11609" s="5"/>
      <c r="C11609" t="s">
        <v>901</v>
      </c>
      <c r="D11609" s="3">
        <f>VLOOKUP(C11609,Index[],2,FALSE)</f>
        <v>94</v>
      </c>
      <c r="E11609" s="3">
        <f>VLOOKUP(C11609,Index[],3,FALSE)</f>
        <v>0</v>
      </c>
      <c r="F11609" s="3">
        <f>VLOOKUP(C11609,Index[],4,FALSE)</f>
        <v>0</v>
      </c>
      <c r="G11609" s="3">
        <f>VLOOKUP(C11609,Index[],5,FALSE)</f>
        <v>0</v>
      </c>
      <c r="I11609">
        <f>VLOOKUP(Table1[[#This Row],[trait_name]],Trait[],2,FALSE)</f>
        <v>42</v>
      </c>
      <c r="J11609" s="23" t="s">
        <v>82</v>
      </c>
      <c r="K11609" s="23">
        <v>2</v>
      </c>
      <c r="L11609" s="3"/>
      <c r="N11609" s="23"/>
      <c r="O11609"/>
    </row>
    <row r="11610" spans="1:15">
      <c r="A11610" s="66"/>
      <c r="B11610" s="5">
        <v>43314</v>
      </c>
      <c r="C11610" t="s">
        <v>901</v>
      </c>
      <c r="D11610" s="3">
        <f>VLOOKUP(C11610,Index[],2,FALSE)</f>
        <v>94</v>
      </c>
      <c r="E11610" s="3">
        <f>VLOOKUP(C11610,Index[],3,FALSE)</f>
        <v>0</v>
      </c>
      <c r="F11610" s="3">
        <f>VLOOKUP(C11610,Index[],4,FALSE)</f>
        <v>0</v>
      </c>
      <c r="G11610" s="3">
        <f>VLOOKUP(C11610,Index[],5,FALSE)</f>
        <v>0</v>
      </c>
      <c r="I11610">
        <f>VLOOKUP(Table1[[#This Row],[trait_name]],Trait[],2,FALSE)</f>
        <v>42</v>
      </c>
      <c r="J11610" s="23" t="s">
        <v>82</v>
      </c>
      <c r="K11610" s="23">
        <v>3</v>
      </c>
      <c r="L11610" s="3"/>
      <c r="M11610" s="3"/>
      <c r="N11610" s="23"/>
      <c r="O11610"/>
    </row>
    <row r="11611" spans="1:15">
      <c r="A11611" s="66"/>
      <c r="B11611" s="5">
        <v>43314</v>
      </c>
      <c r="C11611" t="s">
        <v>901</v>
      </c>
      <c r="D11611" s="3">
        <f>VLOOKUP(C11611,Index[],2,FALSE)</f>
        <v>94</v>
      </c>
      <c r="E11611" s="3">
        <f>VLOOKUP(C11611,Index[],3,FALSE)</f>
        <v>0</v>
      </c>
      <c r="F11611" s="3">
        <f>VLOOKUP(C11611,Index[],4,FALSE)</f>
        <v>0</v>
      </c>
      <c r="G11611" s="3">
        <f>VLOOKUP(C11611,Index[],5,FALSE)</f>
        <v>0</v>
      </c>
      <c r="H11611" t="s">
        <v>325</v>
      </c>
      <c r="I11611">
        <f>VLOOKUP(Table1[[#This Row],[trait_name]],Trait[],2,FALSE)</f>
        <v>43</v>
      </c>
      <c r="J11611" s="23" t="s">
        <v>86</v>
      </c>
      <c r="K11611" s="23">
        <v>2</v>
      </c>
      <c r="L11611" s="3" t="s">
        <v>173</v>
      </c>
      <c r="M11611" s="3"/>
      <c r="N11611" s="23"/>
      <c r="O11611"/>
    </row>
    <row r="11612" spans="1:15">
      <c r="A11612" s="66">
        <f>VLOOKUP(C11612,Index[],8,FALSE)</f>
        <v>43248</v>
      </c>
      <c r="B11612" s="5">
        <v>43248</v>
      </c>
      <c r="C11612" t="s">
        <v>901</v>
      </c>
      <c r="D11612" s="3">
        <f>VLOOKUP(C11612,Index[],2,FALSE)</f>
        <v>94</v>
      </c>
      <c r="E11612" s="3">
        <f>VLOOKUP(C11612,Index[],3,FALSE)</f>
        <v>0</v>
      </c>
      <c r="F11612" s="3">
        <f>VLOOKUP(C11612,Index[],4,FALSE)</f>
        <v>0</v>
      </c>
      <c r="G11612" s="3">
        <f>VLOOKUP(C11612,Index[],5,FALSE)</f>
        <v>0</v>
      </c>
      <c r="H11612" t="s">
        <v>25</v>
      </c>
      <c r="I11612">
        <f>VLOOKUP(Table1[[#This Row],[trait_name]],Trait[],2,FALSE)</f>
        <v>43</v>
      </c>
      <c r="J11612" s="23" t="s">
        <v>86</v>
      </c>
      <c r="K11612" s="23">
        <v>1</v>
      </c>
      <c r="L11612" s="3" t="s">
        <v>87</v>
      </c>
      <c r="N11612" s="23"/>
      <c r="O11612"/>
    </row>
    <row r="11613" spans="1:15">
      <c r="A11613" s="66"/>
      <c r="B11613" s="5">
        <v>43314</v>
      </c>
      <c r="C11613" t="s">
        <v>901</v>
      </c>
      <c r="D11613" s="69">
        <f>VLOOKUP(C11613,Index[],2,FALSE)</f>
        <v>94</v>
      </c>
      <c r="E11613" s="3"/>
      <c r="F11613" s="3"/>
      <c r="G11613" s="3"/>
      <c r="H11613" t="s">
        <v>325</v>
      </c>
      <c r="I11613">
        <f>VLOOKUP(Table1[[#This Row],[trait_name]],Trait[],2,FALSE)</f>
        <v>43</v>
      </c>
      <c r="J11613" s="23" t="s">
        <v>86</v>
      </c>
      <c r="K11613" s="23">
        <v>3</v>
      </c>
      <c r="L11613" s="3" t="s">
        <v>182</v>
      </c>
      <c r="M11613" s="3"/>
      <c r="N11613" s="23"/>
      <c r="O11613"/>
    </row>
    <row r="11614" spans="1:15">
      <c r="A11614" s="66">
        <f>VLOOKUP(C11614,Index[],8,FALSE)</f>
        <v>43248</v>
      </c>
      <c r="B11614" s="5">
        <v>43314</v>
      </c>
      <c r="C11614" s="4" t="s">
        <v>901</v>
      </c>
      <c r="D11614" s="3">
        <f>VLOOKUP(C11614,Index[],2,FALSE)</f>
        <v>94</v>
      </c>
      <c r="E11614" s="3">
        <f>VLOOKUP(C11614,Index[],3,FALSE)</f>
        <v>0</v>
      </c>
      <c r="F11614" s="3">
        <f>VLOOKUP(C11614,Index[],4,FALSE)</f>
        <v>0</v>
      </c>
      <c r="G11614" s="3">
        <f>VLOOKUP(C11614,Index[],5,FALSE)</f>
        <v>0</v>
      </c>
      <c r="H11614" t="s">
        <v>506</v>
      </c>
      <c r="I11614">
        <f>VLOOKUP(Table1[[#This Row],[trait_name]],Trait[],2,FALSE)</f>
        <v>44</v>
      </c>
      <c r="J11614" s="23" t="s">
        <v>88</v>
      </c>
      <c r="K11614" s="23">
        <v>1</v>
      </c>
      <c r="L11614" s="3" t="s">
        <v>89</v>
      </c>
      <c r="N11614" s="23"/>
      <c r="O11614"/>
    </row>
    <row r="11615" spans="1:15">
      <c r="A11615" s="66">
        <f>VLOOKUP(C11615,Index[],8,FALSE)</f>
        <v>43248</v>
      </c>
      <c r="B11615" s="25"/>
      <c r="C11615" s="4" t="s">
        <v>901</v>
      </c>
      <c r="D11615" s="3">
        <f>VLOOKUP(C11615,Index[],2,FALSE)</f>
        <v>94</v>
      </c>
      <c r="E11615" s="3">
        <f>VLOOKUP(C11615,Index[],3,FALSE)</f>
        <v>0</v>
      </c>
      <c r="F11615" s="3">
        <f>VLOOKUP(C11615,Index[],4,FALSE)</f>
        <v>0</v>
      </c>
      <c r="G11615" s="3">
        <f>VLOOKUP(C11615,Index[],5,FALSE)</f>
        <v>0</v>
      </c>
      <c r="I11615">
        <f>VLOOKUP(Table1[[#This Row],[trait_name]],Trait[],2,FALSE)</f>
        <v>44</v>
      </c>
      <c r="J11615" s="23" t="s">
        <v>88</v>
      </c>
      <c r="K11615" s="23">
        <v>2</v>
      </c>
      <c r="L11615" s="3"/>
      <c r="N11615" s="23"/>
      <c r="O11615"/>
    </row>
    <row r="11616" spans="1:15">
      <c r="A11616" s="66"/>
      <c r="B11616" s="5">
        <v>43314</v>
      </c>
      <c r="C11616" t="s">
        <v>901</v>
      </c>
      <c r="D11616" s="3">
        <f>VLOOKUP(C11616,Index[],2,FALSE)</f>
        <v>94</v>
      </c>
      <c r="E11616" s="3">
        <f>VLOOKUP(C11616,Index[],3,FALSE)</f>
        <v>0</v>
      </c>
      <c r="F11616" s="3">
        <f>VLOOKUP(C11616,Index[],4,FALSE)</f>
        <v>0</v>
      </c>
      <c r="G11616" s="3">
        <f>VLOOKUP(C11616,Index[],5,FALSE)</f>
        <v>0</v>
      </c>
      <c r="I11616">
        <f>VLOOKUP(Table1[[#This Row],[trait_name]],Trait[],2,FALSE)</f>
        <v>44</v>
      </c>
      <c r="J11616" s="23" t="s">
        <v>88</v>
      </c>
      <c r="K11616" s="23">
        <v>3</v>
      </c>
      <c r="L11616" s="3"/>
      <c r="M11616" s="3"/>
      <c r="N11616" s="23"/>
      <c r="O11616"/>
    </row>
    <row r="11617" spans="1:15">
      <c r="A11617" s="66">
        <f>VLOOKUP(C11617,Index[],8,FALSE)</f>
        <v>43248</v>
      </c>
      <c r="B11617" s="5">
        <v>43248</v>
      </c>
      <c r="C11617" t="s">
        <v>901</v>
      </c>
      <c r="D11617" s="3">
        <f>VLOOKUP(C11617,Index[],2,FALSE)</f>
        <v>94</v>
      </c>
      <c r="E11617" s="3">
        <f>VLOOKUP(C11617,Index[],3,FALSE)</f>
        <v>0</v>
      </c>
      <c r="F11617" s="3">
        <f>VLOOKUP(C11617,Index[],4,FALSE)</f>
        <v>0</v>
      </c>
      <c r="G11617" s="3">
        <f>VLOOKUP(C11617,Index[],5,FALSE)</f>
        <v>0</v>
      </c>
      <c r="H11617" t="s">
        <v>20</v>
      </c>
      <c r="I11617">
        <f>VLOOKUP(Table1[[#This Row],[trait_name]],Trait[],2,FALSE)</f>
        <v>45</v>
      </c>
      <c r="J11617" s="23" t="s">
        <v>92</v>
      </c>
      <c r="K11617" s="23">
        <v>2</v>
      </c>
      <c r="L11617" s="3" t="s">
        <v>549</v>
      </c>
      <c r="N11617" s="23"/>
      <c r="O11617"/>
    </row>
    <row r="11618" spans="1:15">
      <c r="A11618" s="66">
        <f>VLOOKUP(C11618,Index[],8,FALSE)</f>
        <v>43248</v>
      </c>
      <c r="B11618" s="5">
        <v>43248</v>
      </c>
      <c r="C11618" t="s">
        <v>901</v>
      </c>
      <c r="D11618" s="3">
        <f>VLOOKUP(C11618,Index[],2,FALSE)</f>
        <v>94</v>
      </c>
      <c r="E11618" s="3">
        <f>VLOOKUP(C11618,Index[],3,FALSE)</f>
        <v>0</v>
      </c>
      <c r="F11618" s="3">
        <f>VLOOKUP(C11618,Index[],4,FALSE)</f>
        <v>0</v>
      </c>
      <c r="G11618" s="3">
        <f>VLOOKUP(C11618,Index[],5,FALSE)</f>
        <v>0</v>
      </c>
      <c r="H11618" t="s">
        <v>20</v>
      </c>
      <c r="I11618">
        <f>VLOOKUP(Table1[[#This Row],[trait_name]],Trait[],2,FALSE)</f>
        <v>45</v>
      </c>
      <c r="J11618" s="23" t="s">
        <v>92</v>
      </c>
      <c r="K11618" s="23">
        <v>1</v>
      </c>
      <c r="L11618" s="3" t="s">
        <v>96</v>
      </c>
      <c r="N11618" s="23"/>
      <c r="O11618"/>
    </row>
    <row r="11619" spans="1:15">
      <c r="A11619" s="66"/>
      <c r="B11619" s="5">
        <v>43314</v>
      </c>
      <c r="C11619" t="s">
        <v>901</v>
      </c>
      <c r="D11619" s="3">
        <f>VLOOKUP(C11619,Index[],2,FALSE)</f>
        <v>94</v>
      </c>
      <c r="E11619" s="3">
        <f>VLOOKUP(C11619,Index[],3,FALSE)</f>
        <v>0</v>
      </c>
      <c r="F11619" s="3">
        <f>VLOOKUP(C11619,Index[],4,FALSE)</f>
        <v>0</v>
      </c>
      <c r="G11619" s="3">
        <f>VLOOKUP(C11619,Index[],5,FALSE)</f>
        <v>0</v>
      </c>
      <c r="I11619">
        <f>VLOOKUP(Table1[[#This Row],[trait_name]],Trait[],2,FALSE)</f>
        <v>45</v>
      </c>
      <c r="J11619" s="23" t="s">
        <v>92</v>
      </c>
      <c r="K11619" s="23">
        <v>3</v>
      </c>
      <c r="L11619" s="3"/>
      <c r="M11619" s="3"/>
      <c r="N11619" s="23"/>
      <c r="O11619"/>
    </row>
    <row r="11620" spans="1:15">
      <c r="A11620" s="66">
        <f>VLOOKUP(C11620,Index[],8,FALSE)</f>
        <v>43248</v>
      </c>
      <c r="B11620" s="5">
        <v>43314</v>
      </c>
      <c r="C11620" t="s">
        <v>901</v>
      </c>
      <c r="D11620" s="3">
        <f>VLOOKUP(C11620,Index[],2,FALSE)</f>
        <v>94</v>
      </c>
      <c r="E11620" s="3">
        <f>VLOOKUP(C11620,Index[],3,FALSE)</f>
        <v>0</v>
      </c>
      <c r="F11620" s="3">
        <f>VLOOKUP(C11620,Index[],4,FALSE)</f>
        <v>0</v>
      </c>
      <c r="G11620" s="3">
        <f>VLOOKUP(C11620,Index[],5,FALSE)</f>
        <v>0</v>
      </c>
      <c r="H11620" t="s">
        <v>506</v>
      </c>
      <c r="I11620">
        <f>VLOOKUP(Table1[[#This Row],[trait_name]],Trait[],2,FALSE)</f>
        <v>46</v>
      </c>
      <c r="J11620" s="23" t="s">
        <v>97</v>
      </c>
      <c r="K11620" s="23">
        <v>2</v>
      </c>
      <c r="L11620" s="3" t="s">
        <v>108</v>
      </c>
      <c r="N11620" s="23"/>
      <c r="O11620"/>
    </row>
    <row r="11621" spans="1:15">
      <c r="A11621" s="66">
        <f>VLOOKUP(C11621,Index[],8,FALSE)</f>
        <v>43248</v>
      </c>
      <c r="B11621" s="5">
        <v>43314</v>
      </c>
      <c r="C11621" t="s">
        <v>901</v>
      </c>
      <c r="D11621" s="3">
        <f>VLOOKUP(C11621,Index[],2,FALSE)</f>
        <v>94</v>
      </c>
      <c r="E11621" s="3">
        <f>VLOOKUP(C11621,Index[],3,FALSE)</f>
        <v>0</v>
      </c>
      <c r="F11621" s="3">
        <f>VLOOKUP(C11621,Index[],4,FALSE)</f>
        <v>0</v>
      </c>
      <c r="G11621" s="3">
        <f>VLOOKUP(C11621,Index[],5,FALSE)</f>
        <v>0</v>
      </c>
      <c r="H11621" t="s">
        <v>506</v>
      </c>
      <c r="I11621">
        <f>VLOOKUP(Table1[[#This Row],[trait_name]],Trait[],2,FALSE)</f>
        <v>46</v>
      </c>
      <c r="J11621" s="23" t="s">
        <v>97</v>
      </c>
      <c r="K11621" s="23">
        <v>1</v>
      </c>
      <c r="L11621" s="3" t="s">
        <v>98</v>
      </c>
      <c r="N11621" s="23"/>
      <c r="O11621"/>
    </row>
    <row r="11622" spans="1:15">
      <c r="A11622" s="66"/>
      <c r="B11622" s="5">
        <v>43314</v>
      </c>
      <c r="C11622" t="s">
        <v>901</v>
      </c>
      <c r="D11622" s="3">
        <f>VLOOKUP(C11622,Index[],2,FALSE)</f>
        <v>94</v>
      </c>
      <c r="E11622" s="3">
        <f>VLOOKUP(C11622,Index[],3,FALSE)</f>
        <v>0</v>
      </c>
      <c r="F11622" s="3">
        <f>VLOOKUP(C11622,Index[],4,FALSE)</f>
        <v>0</v>
      </c>
      <c r="G11622" s="3">
        <f>VLOOKUP(C11622,Index[],5,FALSE)</f>
        <v>0</v>
      </c>
      <c r="I11622">
        <f>VLOOKUP(Table1[[#This Row],[trait_name]],Trait[],2,FALSE)</f>
        <v>46</v>
      </c>
      <c r="J11622" s="23" t="s">
        <v>97</v>
      </c>
      <c r="K11622" s="23">
        <v>3</v>
      </c>
      <c r="L11622" s="3"/>
      <c r="M11622" s="3"/>
      <c r="N11622" s="23"/>
      <c r="O11622"/>
    </row>
    <row r="11623" spans="1:15">
      <c r="A11623" s="66">
        <f>VLOOKUP(C11623,Index[],8,FALSE)</f>
        <v>43248</v>
      </c>
      <c r="B11623" s="5">
        <v>43314</v>
      </c>
      <c r="C11623" t="s">
        <v>901</v>
      </c>
      <c r="D11623" s="3">
        <f>VLOOKUP(C11623,Index[],2,FALSE)</f>
        <v>94</v>
      </c>
      <c r="E11623" s="3">
        <f>VLOOKUP(C11623,Index[],3,FALSE)</f>
        <v>0</v>
      </c>
      <c r="F11623" s="3">
        <f>VLOOKUP(C11623,Index[],4,FALSE)</f>
        <v>0</v>
      </c>
      <c r="G11623" s="3">
        <f>VLOOKUP(C11623,Index[],5,FALSE)</f>
        <v>0</v>
      </c>
      <c r="H11623" t="s">
        <v>506</v>
      </c>
      <c r="I11623">
        <f>VLOOKUP(Table1[[#This Row],[trait_name]],Trait[],2,FALSE)</f>
        <v>47</v>
      </c>
      <c r="J11623" s="23" t="s">
        <v>99</v>
      </c>
      <c r="K11623" s="23">
        <v>1</v>
      </c>
      <c r="L11623" s="3" t="s">
        <v>335</v>
      </c>
      <c r="N11623" s="23"/>
      <c r="O11623"/>
    </row>
    <row r="11624" spans="1:15">
      <c r="A11624" s="66">
        <f>VLOOKUP(C11624,Index[],8,FALSE)</f>
        <v>43248</v>
      </c>
      <c r="B11624" s="5">
        <v>43314</v>
      </c>
      <c r="C11624" t="s">
        <v>901</v>
      </c>
      <c r="D11624" s="3">
        <f>VLOOKUP(C11624,Index[],2,FALSE)</f>
        <v>94</v>
      </c>
      <c r="E11624" s="3">
        <f>VLOOKUP(C11624,Index[],3,FALSE)</f>
        <v>0</v>
      </c>
      <c r="F11624" s="3">
        <f>VLOOKUP(C11624,Index[],4,FALSE)</f>
        <v>0</v>
      </c>
      <c r="G11624" s="3">
        <f>VLOOKUP(C11624,Index[],5,FALSE)</f>
        <v>0</v>
      </c>
      <c r="H11624" t="s">
        <v>506</v>
      </c>
      <c r="I11624">
        <f>VLOOKUP(Table1[[#This Row],[trait_name]],Trait[],2,FALSE)</f>
        <v>47</v>
      </c>
      <c r="J11624" s="23" t="s">
        <v>99</v>
      </c>
      <c r="K11624" s="23">
        <v>2</v>
      </c>
      <c r="L11624" s="3" t="s">
        <v>228</v>
      </c>
      <c r="N11624" s="23"/>
      <c r="O11624"/>
    </row>
    <row r="11625" spans="1:15">
      <c r="A11625" s="66"/>
      <c r="B11625" s="5">
        <v>43314</v>
      </c>
      <c r="C11625" t="s">
        <v>901</v>
      </c>
      <c r="D11625" s="3">
        <f>VLOOKUP(C11625,Index[],2,FALSE)</f>
        <v>94</v>
      </c>
      <c r="E11625" s="3">
        <f>VLOOKUP(C11625,Index[],3,FALSE)</f>
        <v>0</v>
      </c>
      <c r="F11625" s="3">
        <f>VLOOKUP(C11625,Index[],4,FALSE)</f>
        <v>0</v>
      </c>
      <c r="G11625" s="3">
        <f>VLOOKUP(C11625,Index[],5,FALSE)</f>
        <v>0</v>
      </c>
      <c r="I11625">
        <f>VLOOKUP(Table1[[#This Row],[trait_name]],Trait[],2,FALSE)</f>
        <v>47</v>
      </c>
      <c r="J11625" s="23" t="s">
        <v>99</v>
      </c>
      <c r="K11625" s="23">
        <v>3</v>
      </c>
      <c r="L11625" s="3"/>
      <c r="M11625" s="3"/>
      <c r="N11625" s="23"/>
      <c r="O11625"/>
    </row>
    <row r="11626" spans="1:15">
      <c r="A11626" s="66"/>
      <c r="B11626" s="5">
        <v>43314</v>
      </c>
      <c r="C11626" t="s">
        <v>901</v>
      </c>
      <c r="D11626" s="3">
        <f>VLOOKUP(C11626,Index[],2,FALSE)</f>
        <v>94</v>
      </c>
      <c r="E11626" s="3">
        <f>VLOOKUP(C11626,Index[],3,FALSE)</f>
        <v>0</v>
      </c>
      <c r="F11626" s="3">
        <f>VLOOKUP(C11626,Index[],4,FALSE)</f>
        <v>0</v>
      </c>
      <c r="G11626" s="3">
        <f>VLOOKUP(C11626,Index[],5,FALSE)</f>
        <v>0</v>
      </c>
      <c r="H11626" t="s">
        <v>506</v>
      </c>
      <c r="I11626">
        <f>VLOOKUP(Table1[[#This Row],[trait_name]],Trait[],2,FALSE)</f>
        <v>48</v>
      </c>
      <c r="J11626" s="23" t="s">
        <v>101</v>
      </c>
      <c r="K11626" s="23">
        <v>1</v>
      </c>
      <c r="L11626" s="3" t="s">
        <v>561</v>
      </c>
      <c r="M11626" s="3"/>
      <c r="N11626" s="23"/>
      <c r="O11626"/>
    </row>
    <row r="11627" spans="1:15">
      <c r="A11627" s="66"/>
      <c r="B11627" s="5">
        <v>43314</v>
      </c>
      <c r="C11627" t="s">
        <v>901</v>
      </c>
      <c r="D11627" s="69">
        <f>VLOOKUP(C11627,Index[],2,FALSE)</f>
        <v>94</v>
      </c>
      <c r="E11627" s="3"/>
      <c r="F11627" s="3"/>
      <c r="G11627" s="3"/>
      <c r="H11627" t="s">
        <v>625</v>
      </c>
      <c r="I11627">
        <f>VLOOKUP(Table1[[#This Row],[trait_name]],Trait[],2,FALSE)</f>
        <v>49</v>
      </c>
      <c r="J11627" s="23" t="s">
        <v>104</v>
      </c>
      <c r="K11627" s="23">
        <v>2</v>
      </c>
      <c r="L11627" s="3" t="s">
        <v>108</v>
      </c>
      <c r="M11627" s="3"/>
      <c r="N11627" s="23"/>
      <c r="O11627"/>
    </row>
    <row r="11628" spans="1:15">
      <c r="A11628" s="66"/>
      <c r="B11628" s="5">
        <v>43314</v>
      </c>
      <c r="C11628" t="s">
        <v>901</v>
      </c>
      <c r="D11628" s="3">
        <f>VLOOKUP(C11628,Index[],2,FALSE)</f>
        <v>94</v>
      </c>
      <c r="E11628" s="3">
        <f>VLOOKUP(C11628,Index[],3,FALSE)</f>
        <v>0</v>
      </c>
      <c r="F11628" s="3">
        <f>VLOOKUP(C11628,Index[],4,FALSE)</f>
        <v>0</v>
      </c>
      <c r="G11628" s="3">
        <f>VLOOKUP(C11628,Index[],5,FALSE)</f>
        <v>0</v>
      </c>
      <c r="H11628" t="s">
        <v>625</v>
      </c>
      <c r="I11628">
        <f>VLOOKUP(Table1[[#This Row],[trait_name]],Trait[],2,FALSE)</f>
        <v>49</v>
      </c>
      <c r="J11628" s="23" t="s">
        <v>104</v>
      </c>
      <c r="K11628" s="23">
        <v>1</v>
      </c>
      <c r="L11628" s="3" t="s">
        <v>500</v>
      </c>
      <c r="M11628" s="3"/>
      <c r="N11628" s="23"/>
      <c r="O11628"/>
    </row>
    <row r="11629" spans="1:15">
      <c r="A11629" s="66">
        <f>VLOOKUP(C11629,Index[],8,FALSE)</f>
        <v>43248</v>
      </c>
      <c r="B11629" s="5">
        <v>43311</v>
      </c>
      <c r="C11629" t="s">
        <v>901</v>
      </c>
      <c r="D11629" s="3">
        <f>VLOOKUP(C11629,Index[],2,FALSE)</f>
        <v>94</v>
      </c>
      <c r="E11629" s="3">
        <f>VLOOKUP(C11629,Index[],3,FALSE)</f>
        <v>0</v>
      </c>
      <c r="F11629" s="3">
        <f>VLOOKUP(C11629,Index[],4,FALSE)</f>
        <v>0</v>
      </c>
      <c r="G11629" s="3">
        <f>VLOOKUP(C11629,Index[],5,FALSE)</f>
        <v>0</v>
      </c>
      <c r="H11629" t="s">
        <v>625</v>
      </c>
      <c r="I11629">
        <f>VLOOKUP(Table1[[#This Row],[trait_name]],Trait[],2,FALSE)</f>
        <v>50</v>
      </c>
      <c r="J11629" s="23" t="s">
        <v>106</v>
      </c>
      <c r="K11629" s="23">
        <v>2</v>
      </c>
      <c r="L11629" s="3" t="s">
        <v>176</v>
      </c>
      <c r="M11629" s="3"/>
      <c r="N11629" s="23"/>
      <c r="O11629"/>
    </row>
    <row r="11630" spans="1:15">
      <c r="A11630" s="66">
        <f>VLOOKUP(C11630,Index[],8,FALSE)</f>
        <v>43248</v>
      </c>
      <c r="B11630" s="5">
        <v>43311</v>
      </c>
      <c r="C11630" t="s">
        <v>901</v>
      </c>
      <c r="D11630" s="3">
        <f>VLOOKUP(C11630,Index[],2,FALSE)</f>
        <v>94</v>
      </c>
      <c r="E11630" s="3">
        <f>VLOOKUP(C11630,Index[],3,FALSE)</f>
        <v>0</v>
      </c>
      <c r="F11630" s="3">
        <f>VLOOKUP(C11630,Index[],4,FALSE)</f>
        <v>0</v>
      </c>
      <c r="G11630" s="3">
        <f>VLOOKUP(C11630,Index[],5,FALSE)</f>
        <v>0</v>
      </c>
      <c r="H11630" t="s">
        <v>625</v>
      </c>
      <c r="I11630">
        <f>VLOOKUP(Table1[[#This Row],[trait_name]],Trait[],2,FALSE)</f>
        <v>50</v>
      </c>
      <c r="J11630" s="23" t="s">
        <v>106</v>
      </c>
      <c r="K11630" s="23">
        <v>1</v>
      </c>
      <c r="L11630" s="3" t="s">
        <v>462</v>
      </c>
      <c r="M11630" s="3"/>
      <c r="N11630" s="23"/>
      <c r="O11630"/>
    </row>
    <row r="11631" spans="1:15">
      <c r="A11631" s="66"/>
      <c r="B11631" s="5">
        <v>43314</v>
      </c>
      <c r="C11631" t="s">
        <v>901</v>
      </c>
      <c r="D11631" s="3">
        <f>VLOOKUP(C11631,Index[],2,FALSE)</f>
        <v>94</v>
      </c>
      <c r="E11631" s="3">
        <f>VLOOKUP(C11631,Index[],3,FALSE)</f>
        <v>0</v>
      </c>
      <c r="F11631" s="3">
        <f>VLOOKUP(C11631,Index[],4,FALSE)</f>
        <v>0</v>
      </c>
      <c r="G11631" s="3">
        <f>VLOOKUP(C11631,Index[],5,FALSE)</f>
        <v>0</v>
      </c>
      <c r="I11631">
        <f>VLOOKUP(Table1[[#This Row],[trait_name]],Trait[],2,FALSE)</f>
        <v>50</v>
      </c>
      <c r="J11631" s="23" t="s">
        <v>106</v>
      </c>
      <c r="K11631" s="23">
        <v>3</v>
      </c>
      <c r="L11631" s="3"/>
      <c r="M11631" s="3"/>
      <c r="N11631" s="23"/>
      <c r="O11631"/>
    </row>
    <row r="11632" spans="1:15">
      <c r="A11632" s="66">
        <f>VLOOKUP(C11632,Index[],8,FALSE)</f>
        <v>43248</v>
      </c>
      <c r="B11632" s="5">
        <v>43248</v>
      </c>
      <c r="C11632" t="s">
        <v>901</v>
      </c>
      <c r="D11632" s="3">
        <f>VLOOKUP(C11632,Index[],2,FALSE)</f>
        <v>94</v>
      </c>
      <c r="E11632" s="3">
        <f>VLOOKUP(C11632,Index[],3,FALSE)</f>
        <v>0</v>
      </c>
      <c r="F11632" s="3">
        <f>VLOOKUP(C11632,Index[],4,FALSE)</f>
        <v>0</v>
      </c>
      <c r="G11632" s="3">
        <f>VLOOKUP(C11632,Index[],5,FALSE)</f>
        <v>0</v>
      </c>
      <c r="H11632" t="s">
        <v>20</v>
      </c>
      <c r="I11632">
        <f>VLOOKUP(Table1[[#This Row],[trait_name]],Trait[],2,FALSE)</f>
        <v>51</v>
      </c>
      <c r="J11632" s="23" t="s">
        <v>107</v>
      </c>
      <c r="K11632" s="23">
        <v>1</v>
      </c>
      <c r="L11632" s="3" t="s">
        <v>182</v>
      </c>
      <c r="N11632" s="23"/>
      <c r="O11632"/>
    </row>
    <row r="11633" spans="1:15">
      <c r="A11633" s="66"/>
      <c r="B11633" s="5">
        <v>43314</v>
      </c>
      <c r="C11633" t="s">
        <v>901</v>
      </c>
      <c r="D11633" s="3">
        <f>VLOOKUP(C11633,Index[],2,FALSE)</f>
        <v>94</v>
      </c>
      <c r="E11633" s="3">
        <f>VLOOKUP(C11633,Index[],3,FALSE)</f>
        <v>0</v>
      </c>
      <c r="F11633" s="3">
        <f>VLOOKUP(C11633,Index[],4,FALSE)</f>
        <v>0</v>
      </c>
      <c r="G11633" s="3">
        <f>VLOOKUP(C11633,Index[],5,FALSE)</f>
        <v>0</v>
      </c>
      <c r="I11633">
        <f>VLOOKUP(Table1[[#This Row],[trait_name]],Trait[],2,FALSE)</f>
        <v>51</v>
      </c>
      <c r="J11633" s="23" t="s">
        <v>107</v>
      </c>
      <c r="K11633" s="23">
        <v>2</v>
      </c>
      <c r="L11633" s="3"/>
      <c r="M11633" s="3"/>
      <c r="N11633" s="23"/>
      <c r="O11633"/>
    </row>
    <row r="11634" spans="1:15">
      <c r="A11634" s="66">
        <f>VLOOKUP(C11634,Index[],8,FALSE)</f>
        <v>43248</v>
      </c>
      <c r="B11634" s="5"/>
      <c r="C11634" t="s">
        <v>901</v>
      </c>
      <c r="D11634" s="3">
        <f>VLOOKUP(C11634,Index[],2,FALSE)</f>
        <v>94</v>
      </c>
      <c r="E11634" s="3">
        <f>VLOOKUP(C11634,Index[],3,FALSE)</f>
        <v>0</v>
      </c>
      <c r="F11634" s="3">
        <f>VLOOKUP(C11634,Index[],4,FALSE)</f>
        <v>0</v>
      </c>
      <c r="G11634" s="3">
        <f>VLOOKUP(C11634,Index[],5,FALSE)</f>
        <v>0</v>
      </c>
      <c r="I11634">
        <f>VLOOKUP(Table1[[#This Row],[trait_name]],Trait[],2,FALSE)</f>
        <v>52</v>
      </c>
      <c r="J11634" s="23" t="s">
        <v>109</v>
      </c>
      <c r="K11634" s="23">
        <v>1</v>
      </c>
      <c r="L11634" s="3"/>
      <c r="N11634" s="23"/>
      <c r="O11634"/>
    </row>
    <row r="11635" spans="1:15">
      <c r="A11635" s="66">
        <f>VLOOKUP(C11635,Index[],8,FALSE)</f>
        <v>43248</v>
      </c>
      <c r="B11635" s="5"/>
      <c r="C11635" t="s">
        <v>901</v>
      </c>
      <c r="D11635" s="3">
        <f>VLOOKUP(C11635,Index[],2,FALSE)</f>
        <v>94</v>
      </c>
      <c r="E11635" s="3">
        <f>VLOOKUP(C11635,Index[],3,FALSE)</f>
        <v>0</v>
      </c>
      <c r="F11635" s="3">
        <f>VLOOKUP(C11635,Index[],4,FALSE)</f>
        <v>0</v>
      </c>
      <c r="G11635" s="3">
        <f>VLOOKUP(C11635,Index[],5,FALSE)</f>
        <v>0</v>
      </c>
      <c r="I11635">
        <f>VLOOKUP(Table1[[#This Row],[trait_name]],Trait[],2,FALSE)</f>
        <v>52</v>
      </c>
      <c r="J11635" s="23" t="s">
        <v>109</v>
      </c>
      <c r="K11635" s="23">
        <v>2</v>
      </c>
      <c r="L11635" s="3"/>
      <c r="N11635" s="23"/>
      <c r="O11635"/>
    </row>
    <row r="11636" spans="1:15">
      <c r="A11636" s="66"/>
      <c r="B11636" s="5">
        <v>43314</v>
      </c>
      <c r="C11636" t="s">
        <v>901</v>
      </c>
      <c r="D11636" s="3">
        <f>VLOOKUP(C11636,Index[],2,FALSE)</f>
        <v>94</v>
      </c>
      <c r="E11636" s="3">
        <f>VLOOKUP(C11636,Index[],3,FALSE)</f>
        <v>0</v>
      </c>
      <c r="F11636" s="3">
        <f>VLOOKUP(C11636,Index[],4,FALSE)</f>
        <v>0</v>
      </c>
      <c r="G11636" s="3">
        <f>VLOOKUP(C11636,Index[],5,FALSE)</f>
        <v>0</v>
      </c>
      <c r="I11636">
        <f>VLOOKUP(Table1[[#This Row],[trait_name]],Trait[],2,FALSE)</f>
        <v>52</v>
      </c>
      <c r="J11636" s="23" t="s">
        <v>109</v>
      </c>
      <c r="K11636" s="23">
        <v>3</v>
      </c>
      <c r="L11636" s="3"/>
      <c r="M11636" s="3"/>
      <c r="N11636" s="23"/>
      <c r="O11636"/>
    </row>
    <row r="11637" spans="1:15">
      <c r="A11637" s="66">
        <f>VLOOKUP(C11637,Index[],8,FALSE)</f>
        <v>43248</v>
      </c>
      <c r="B11637" s="5">
        <v>43248</v>
      </c>
      <c r="C11637" t="s">
        <v>901</v>
      </c>
      <c r="D11637" s="3">
        <f>VLOOKUP(C11637,Index[],2,FALSE)</f>
        <v>94</v>
      </c>
      <c r="E11637" s="3">
        <f>VLOOKUP(C11637,Index[],3,FALSE)</f>
        <v>0</v>
      </c>
      <c r="F11637" s="3">
        <f>VLOOKUP(C11637,Index[],4,FALSE)</f>
        <v>0</v>
      </c>
      <c r="G11637" s="3">
        <f>VLOOKUP(C11637,Index[],5,FALSE)</f>
        <v>0</v>
      </c>
      <c r="H11637" t="s">
        <v>20</v>
      </c>
      <c r="I11637">
        <f>VLOOKUP(Table1[[#This Row],[trait_name]],Trait[],2,FALSE)</f>
        <v>53</v>
      </c>
      <c r="J11637" s="23" t="s">
        <v>112</v>
      </c>
      <c r="K11637" s="23">
        <v>1</v>
      </c>
      <c r="L11637" s="3" t="s">
        <v>231</v>
      </c>
      <c r="N11637" s="23"/>
      <c r="O11637"/>
    </row>
    <row r="11638" spans="1:15">
      <c r="A11638" s="66">
        <f>VLOOKUP(C11638,Index[],8,FALSE)</f>
        <v>43248</v>
      </c>
      <c r="B11638" s="5">
        <v>43248</v>
      </c>
      <c r="C11638" t="s">
        <v>901</v>
      </c>
      <c r="D11638" s="3">
        <f>VLOOKUP(C11638,Index[],2,FALSE)</f>
        <v>94</v>
      </c>
      <c r="E11638" s="3">
        <f>VLOOKUP(C11638,Index[],3,FALSE)</f>
        <v>0</v>
      </c>
      <c r="F11638" s="3">
        <f>VLOOKUP(C11638,Index[],4,FALSE)</f>
        <v>0</v>
      </c>
      <c r="G11638" s="3">
        <f>VLOOKUP(C11638,Index[],5,FALSE)</f>
        <v>0</v>
      </c>
      <c r="H11638" t="s">
        <v>20</v>
      </c>
      <c r="I11638">
        <f>VLOOKUP(Table1[[#This Row],[trait_name]],Trait[],2,FALSE)</f>
        <v>53</v>
      </c>
      <c r="J11638" s="23" t="s">
        <v>112</v>
      </c>
      <c r="K11638" s="23">
        <v>2</v>
      </c>
      <c r="L11638" s="3" t="s">
        <v>275</v>
      </c>
      <c r="N11638" s="23"/>
      <c r="O11638"/>
    </row>
    <row r="11639" spans="1:15">
      <c r="A11639" s="66">
        <f>VLOOKUP(C11639,Index[],8,FALSE)</f>
        <v>43248</v>
      </c>
      <c r="B11639" s="5">
        <v>43248</v>
      </c>
      <c r="C11639" t="s">
        <v>901</v>
      </c>
      <c r="D11639" s="3">
        <f>VLOOKUP(C11639,Index[],2,FALSE)</f>
        <v>94</v>
      </c>
      <c r="E11639" s="3">
        <f>VLOOKUP(C11639,Index[],3,FALSE)</f>
        <v>0</v>
      </c>
      <c r="F11639" s="3">
        <f>VLOOKUP(C11639,Index[],4,FALSE)</f>
        <v>0</v>
      </c>
      <c r="G11639" s="3">
        <f>VLOOKUP(C11639,Index[],5,FALSE)</f>
        <v>0</v>
      </c>
      <c r="H11639" t="s">
        <v>20</v>
      </c>
      <c r="I11639">
        <f>VLOOKUP(Table1[[#This Row],[trait_name]],Trait[],2,FALSE)</f>
        <v>53</v>
      </c>
      <c r="J11639" s="23" t="s">
        <v>112</v>
      </c>
      <c r="K11639" s="23">
        <v>3</v>
      </c>
      <c r="L11639" s="3" t="s">
        <v>185</v>
      </c>
      <c r="N11639" s="23"/>
      <c r="O11639"/>
    </row>
    <row r="11640" spans="1:15">
      <c r="A11640" s="66"/>
      <c r="B11640" s="5">
        <v>43314</v>
      </c>
      <c r="C11640" t="s">
        <v>901</v>
      </c>
      <c r="D11640" s="3">
        <f>VLOOKUP(C11640,Index[],2,FALSE)</f>
        <v>94</v>
      </c>
      <c r="E11640" s="3">
        <f>VLOOKUP(C11640,Index[],3,FALSE)</f>
        <v>0</v>
      </c>
      <c r="F11640" s="3">
        <f>VLOOKUP(C11640,Index[],4,FALSE)</f>
        <v>0</v>
      </c>
      <c r="G11640" s="3">
        <f>VLOOKUP(C11640,Index[],5,FALSE)</f>
        <v>0</v>
      </c>
      <c r="I11640">
        <f>VLOOKUP(Table1[[#This Row],[trait_name]],Trait[],2,FALSE)</f>
        <v>53</v>
      </c>
      <c r="J11640" s="23" t="s">
        <v>112</v>
      </c>
      <c r="K11640" s="23">
        <v>4</v>
      </c>
      <c r="L11640" s="3"/>
      <c r="M11640" s="3"/>
      <c r="N11640" s="23"/>
      <c r="O11640"/>
    </row>
    <row r="11641" spans="1:15">
      <c r="A11641" s="66"/>
      <c r="B11641" s="5">
        <v>43314</v>
      </c>
      <c r="C11641" t="s">
        <v>901</v>
      </c>
      <c r="D11641" s="3">
        <f>VLOOKUP(C11641,Index[],2,FALSE)</f>
        <v>94</v>
      </c>
      <c r="E11641" s="3">
        <f>VLOOKUP(C11641,Index[],3,FALSE)</f>
        <v>0</v>
      </c>
      <c r="F11641" s="3">
        <f>VLOOKUP(C11641,Index[],4,FALSE)</f>
        <v>0</v>
      </c>
      <c r="G11641" s="3">
        <f>VLOOKUP(C11641,Index[],5,FALSE)</f>
        <v>0</v>
      </c>
      <c r="H11641" t="s">
        <v>325</v>
      </c>
      <c r="I11641">
        <f>VLOOKUP(Table1[[#This Row],[trait_name]],Trait[],2,FALSE)</f>
        <v>54</v>
      </c>
      <c r="J11641" s="23" t="s">
        <v>116</v>
      </c>
      <c r="K11641" s="23">
        <v>3</v>
      </c>
      <c r="L11641" s="3" t="s">
        <v>276</v>
      </c>
      <c r="M11641" s="3"/>
      <c r="N11641" s="23"/>
      <c r="O11641"/>
    </row>
    <row r="11642" spans="1:15">
      <c r="A11642" s="66">
        <f>VLOOKUP(C11642,Index[],8,FALSE)</f>
        <v>43248</v>
      </c>
      <c r="B11642" s="5">
        <v>43248</v>
      </c>
      <c r="C11642" t="s">
        <v>901</v>
      </c>
      <c r="D11642" s="3">
        <f>VLOOKUP(C11642,Index[],2,FALSE)</f>
        <v>94</v>
      </c>
      <c r="E11642" s="3">
        <f>VLOOKUP(C11642,Index[],3,FALSE)</f>
        <v>0</v>
      </c>
      <c r="F11642" s="3">
        <f>VLOOKUP(C11642,Index[],4,FALSE)</f>
        <v>0</v>
      </c>
      <c r="G11642" s="3">
        <f>VLOOKUP(C11642,Index[],5,FALSE)</f>
        <v>0</v>
      </c>
      <c r="H11642" t="s">
        <v>20</v>
      </c>
      <c r="I11642">
        <f>VLOOKUP(Table1[[#This Row],[trait_name]],Trait[],2,FALSE)</f>
        <v>54</v>
      </c>
      <c r="J11642" s="23" t="s">
        <v>116</v>
      </c>
      <c r="K11642" s="23">
        <v>2</v>
      </c>
      <c r="L11642" s="3" t="s">
        <v>117</v>
      </c>
      <c r="N11642" s="23"/>
      <c r="O11642"/>
    </row>
    <row r="11643" spans="1:15">
      <c r="A11643" s="66"/>
      <c r="B11643" s="5">
        <v>43314</v>
      </c>
      <c r="C11643" t="s">
        <v>901</v>
      </c>
      <c r="D11643" s="18">
        <f>VLOOKUP(C11643,Index[],2,FALSE)</f>
        <v>94</v>
      </c>
      <c r="E11643" s="3"/>
      <c r="F11643" s="3"/>
      <c r="G11643" s="3"/>
      <c r="H11643" t="s">
        <v>506</v>
      </c>
      <c r="I11643">
        <f>VLOOKUP(Table1[[#This Row],[trait_name]],Trait[],2,FALSE)</f>
        <v>54</v>
      </c>
      <c r="J11643" s="23" t="s">
        <v>116</v>
      </c>
      <c r="K11643" s="23">
        <v>4</v>
      </c>
      <c r="L11643" s="3" t="s">
        <v>187</v>
      </c>
      <c r="M11643" s="3"/>
      <c r="N11643" s="23"/>
      <c r="O11643"/>
    </row>
    <row r="11644" spans="1:15">
      <c r="A11644" s="66">
        <f>VLOOKUP(C11644,Index[],8,FALSE)</f>
        <v>43248</v>
      </c>
      <c r="B11644" s="5">
        <v>43248</v>
      </c>
      <c r="C11644" t="s">
        <v>901</v>
      </c>
      <c r="D11644" s="27">
        <f>VLOOKUP(C11644,Index[],2,FALSE)</f>
        <v>94</v>
      </c>
      <c r="E11644" s="3">
        <f>VLOOKUP(C11644,Index[],3,FALSE)</f>
        <v>0</v>
      </c>
      <c r="F11644" s="3">
        <f>VLOOKUP(C11644,Index[],4,FALSE)</f>
        <v>0</v>
      </c>
      <c r="G11644" s="3">
        <f>VLOOKUP(C11644,Index[],5,FALSE)</f>
        <v>0</v>
      </c>
      <c r="H11644" t="s">
        <v>20</v>
      </c>
      <c r="I11644">
        <f>VLOOKUP(Table1[[#This Row],[trait_name]],Trait[],2,FALSE)</f>
        <v>54</v>
      </c>
      <c r="J11644" s="23" t="s">
        <v>116</v>
      </c>
      <c r="K11644" s="23">
        <v>1</v>
      </c>
      <c r="L11644" s="3" t="s">
        <v>170</v>
      </c>
      <c r="N11644" s="23"/>
      <c r="O11644"/>
    </row>
    <row r="11645" spans="1:15">
      <c r="A11645" s="66">
        <f>VLOOKUP(C11645,Index[],8,FALSE)</f>
        <v>43248</v>
      </c>
      <c r="B11645" s="25"/>
      <c r="C11645" s="4" t="s">
        <v>901</v>
      </c>
      <c r="D11645" s="3">
        <f>VLOOKUP(C11645,Index[],2,FALSE)</f>
        <v>94</v>
      </c>
      <c r="E11645" s="3">
        <f>VLOOKUP(C11645,Index[],3,FALSE)</f>
        <v>0</v>
      </c>
      <c r="F11645" s="3">
        <f>VLOOKUP(C11645,Index[],4,FALSE)</f>
        <v>0</v>
      </c>
      <c r="G11645" s="3">
        <f>VLOOKUP(C11645,Index[],5,FALSE)</f>
        <v>0</v>
      </c>
      <c r="H11645" t="s">
        <v>506</v>
      </c>
      <c r="I11645">
        <f>VLOOKUP(Table1[[#This Row],[trait_name]],Trait[],2,FALSE)</f>
        <v>55</v>
      </c>
      <c r="J11645" s="23" t="s">
        <v>119</v>
      </c>
      <c r="K11645" s="23">
        <v>1</v>
      </c>
      <c r="L11645" s="3" t="s">
        <v>120</v>
      </c>
      <c r="N11645" s="23"/>
      <c r="O11645"/>
    </row>
    <row r="11646" spans="1:15">
      <c r="A11646" s="66">
        <f>VLOOKUP(C11646,Index[],8,FALSE)</f>
        <v>43248</v>
      </c>
      <c r="B11646" s="25"/>
      <c r="C11646" s="4" t="s">
        <v>901</v>
      </c>
      <c r="D11646" s="3">
        <f>VLOOKUP(C11646,Index[],2,FALSE)</f>
        <v>94</v>
      </c>
      <c r="E11646" s="3">
        <f>VLOOKUP(C11646,Index[],3,FALSE)</f>
        <v>0</v>
      </c>
      <c r="F11646" s="3">
        <f>VLOOKUP(C11646,Index[],4,FALSE)</f>
        <v>0</v>
      </c>
      <c r="G11646" s="3">
        <f>VLOOKUP(C11646,Index[],5,FALSE)</f>
        <v>0</v>
      </c>
      <c r="I11646">
        <f>VLOOKUP(Table1[[#This Row],[trait_name]],Trait[],2,FALSE)</f>
        <v>55</v>
      </c>
      <c r="J11646" s="23" t="s">
        <v>119</v>
      </c>
      <c r="K11646" s="23">
        <v>2</v>
      </c>
      <c r="L11646" s="3"/>
      <c r="N11646" s="23"/>
      <c r="O11646"/>
    </row>
    <row r="11647" spans="1:15">
      <c r="A11647" s="66"/>
      <c r="B11647" s="5">
        <v>43314</v>
      </c>
      <c r="C11647" t="s">
        <v>901</v>
      </c>
      <c r="D11647" s="3">
        <f>VLOOKUP(C11647,Index[],2,FALSE)</f>
        <v>94</v>
      </c>
      <c r="E11647" s="3">
        <f>VLOOKUP(C11647,Index[],3,FALSE)</f>
        <v>0</v>
      </c>
      <c r="F11647" s="3">
        <f>VLOOKUP(C11647,Index[],4,FALSE)</f>
        <v>0</v>
      </c>
      <c r="G11647" s="3">
        <f>VLOOKUP(C11647,Index[],5,FALSE)</f>
        <v>0</v>
      </c>
      <c r="I11647">
        <f>VLOOKUP(Table1[[#This Row],[trait_name]],Trait[],2,FALSE)</f>
        <v>55</v>
      </c>
      <c r="J11647" s="23" t="s">
        <v>119</v>
      </c>
      <c r="K11647" s="23">
        <v>3</v>
      </c>
      <c r="L11647" s="3"/>
      <c r="M11647" s="3"/>
      <c r="N11647" s="23"/>
      <c r="O11647"/>
    </row>
    <row r="11648" spans="1:15">
      <c r="A11648" s="66">
        <f>VLOOKUP(C11648,Index[],8,FALSE)</f>
        <v>43248</v>
      </c>
      <c r="B11648" s="5">
        <v>43248</v>
      </c>
      <c r="C11648" t="s">
        <v>901</v>
      </c>
      <c r="D11648" s="3">
        <f>VLOOKUP(C11648,Index[],2,FALSE)</f>
        <v>94</v>
      </c>
      <c r="E11648" s="3">
        <f>VLOOKUP(C11648,Index[],3,FALSE)</f>
        <v>0</v>
      </c>
      <c r="F11648" s="3">
        <f>VLOOKUP(C11648,Index[],4,FALSE)</f>
        <v>0</v>
      </c>
      <c r="G11648" s="3">
        <f>VLOOKUP(C11648,Index[],5,FALSE)</f>
        <v>0</v>
      </c>
      <c r="H11648" t="s">
        <v>20</v>
      </c>
      <c r="I11648">
        <f>VLOOKUP(Table1[[#This Row],[trait_name]],Trait[],2,FALSE)</f>
        <v>56</v>
      </c>
      <c r="J11648" s="23" t="s">
        <v>121</v>
      </c>
      <c r="K11648" s="23">
        <v>1</v>
      </c>
      <c r="L11648" s="3" t="s">
        <v>122</v>
      </c>
      <c r="N11648" s="23"/>
      <c r="O11648"/>
    </row>
    <row r="11649" spans="1:15">
      <c r="A11649" s="66"/>
      <c r="B11649" s="5">
        <v>43314</v>
      </c>
      <c r="C11649" t="s">
        <v>901</v>
      </c>
      <c r="D11649" s="3">
        <f>VLOOKUP(C11649,Index[],2,FALSE)</f>
        <v>94</v>
      </c>
      <c r="E11649" s="3">
        <f>VLOOKUP(C11649,Index[],3,FALSE)</f>
        <v>0</v>
      </c>
      <c r="F11649" s="3">
        <f>VLOOKUP(C11649,Index[],4,FALSE)</f>
        <v>0</v>
      </c>
      <c r="G11649" s="3">
        <f>VLOOKUP(C11649,Index[],5,FALSE)</f>
        <v>0</v>
      </c>
      <c r="I11649">
        <f>VLOOKUP(Table1[[#This Row],[trait_name]],Trait[],2,FALSE)</f>
        <v>56</v>
      </c>
      <c r="J11649" s="23" t="s">
        <v>121</v>
      </c>
      <c r="K11649" s="23">
        <v>2</v>
      </c>
      <c r="L11649" s="3"/>
      <c r="M11649" s="3"/>
      <c r="N11649" s="23"/>
      <c r="O11649"/>
    </row>
    <row r="11650" spans="1:15">
      <c r="A11650" s="66"/>
      <c r="B11650" s="5">
        <v>43314</v>
      </c>
      <c r="C11650" t="s">
        <v>901</v>
      </c>
      <c r="D11650" s="3">
        <f>VLOOKUP(C11650,Index[],2,FALSE)</f>
        <v>94</v>
      </c>
      <c r="E11650" s="3">
        <f>VLOOKUP(C11650,Index[],3,FALSE)</f>
        <v>0</v>
      </c>
      <c r="F11650" s="3">
        <f>VLOOKUP(C11650,Index[],4,FALSE)</f>
        <v>0</v>
      </c>
      <c r="G11650" s="3">
        <f>VLOOKUP(C11650,Index[],5,FALSE)</f>
        <v>0</v>
      </c>
      <c r="H11650" t="s">
        <v>20</v>
      </c>
      <c r="I11650">
        <f>VLOOKUP(Table1[[#This Row],[trait_name]],Trait[],2,FALSE)</f>
        <v>57</v>
      </c>
      <c r="J11650" s="23" t="s">
        <v>233</v>
      </c>
      <c r="K11650" s="23">
        <v>1</v>
      </c>
      <c r="L11650" s="3" t="s">
        <v>551</v>
      </c>
      <c r="M11650" s="3"/>
      <c r="N11650" s="23"/>
      <c r="O11650"/>
    </row>
    <row r="11651" spans="1:15">
      <c r="A11651" s="66"/>
      <c r="B11651" s="5">
        <v>43314</v>
      </c>
      <c r="C11651" t="s">
        <v>901</v>
      </c>
      <c r="D11651" s="3">
        <f>VLOOKUP(C11651,Index[],2,FALSE)</f>
        <v>94</v>
      </c>
      <c r="E11651" s="3">
        <f>VLOOKUP(C11651,Index[],3,FALSE)</f>
        <v>0</v>
      </c>
      <c r="F11651" s="3">
        <f>VLOOKUP(C11651,Index[],4,FALSE)</f>
        <v>0</v>
      </c>
      <c r="G11651" s="3">
        <f>VLOOKUP(C11651,Index[],5,FALSE)</f>
        <v>0</v>
      </c>
      <c r="I11651">
        <f>VLOOKUP(Table1[[#This Row],[trait_name]],Trait[],2,FALSE)</f>
        <v>58</v>
      </c>
      <c r="J11651" s="23" t="s">
        <v>123</v>
      </c>
      <c r="K11651" s="23">
        <v>1</v>
      </c>
      <c r="L11651" s="3"/>
      <c r="M11651" s="3"/>
      <c r="N11651" s="23"/>
      <c r="O11651"/>
    </row>
    <row r="11652" spans="1:15">
      <c r="A11652" s="66"/>
      <c r="B11652" s="5">
        <v>43314</v>
      </c>
      <c r="C11652" t="s">
        <v>901</v>
      </c>
      <c r="D11652" s="3">
        <f>VLOOKUP(C11652,Index[],2,FALSE)</f>
        <v>94</v>
      </c>
      <c r="E11652" s="3">
        <f>VLOOKUP(C11652,Index[],3,FALSE)</f>
        <v>0</v>
      </c>
      <c r="F11652" s="3">
        <f>VLOOKUP(C11652,Index[],4,FALSE)</f>
        <v>0</v>
      </c>
      <c r="G11652" s="3">
        <f>VLOOKUP(C11652,Index[],5,FALSE)</f>
        <v>0</v>
      </c>
      <c r="H11652" t="s">
        <v>14</v>
      </c>
      <c r="I11652">
        <f>VLOOKUP(Table1[[#This Row],[trait_name]],Trait[],2,FALSE)</f>
        <v>59</v>
      </c>
      <c r="J11652" s="23" t="s">
        <v>125</v>
      </c>
      <c r="K11652" s="23">
        <v>1</v>
      </c>
      <c r="L11652" s="3" t="s">
        <v>131</v>
      </c>
      <c r="M11652" s="3"/>
      <c r="N11652" s="23"/>
      <c r="O11652"/>
    </row>
    <row r="11653" spans="1:15">
      <c r="A11653" s="66"/>
      <c r="B11653" s="5">
        <v>43314</v>
      </c>
      <c r="C11653" t="s">
        <v>901</v>
      </c>
      <c r="D11653" s="3">
        <f>VLOOKUP(C11653,Index[],2,FALSE)</f>
        <v>94</v>
      </c>
      <c r="E11653" s="3">
        <f>VLOOKUP(C11653,Index[],3,FALSE)</f>
        <v>0</v>
      </c>
      <c r="F11653" s="3">
        <f>VLOOKUP(C11653,Index[],4,FALSE)</f>
        <v>0</v>
      </c>
      <c r="G11653" s="3">
        <f>VLOOKUP(C11653,Index[],5,FALSE)</f>
        <v>0</v>
      </c>
      <c r="H11653" t="s">
        <v>506</v>
      </c>
      <c r="I11653">
        <f>VLOOKUP(Table1[[#This Row],[trait_name]],Trait[],2,FALSE)</f>
        <v>60</v>
      </c>
      <c r="J11653" s="23" t="s">
        <v>127</v>
      </c>
      <c r="K11653" s="23">
        <v>1</v>
      </c>
      <c r="L11653" s="3" t="s">
        <v>128</v>
      </c>
      <c r="M11653" s="3"/>
      <c r="N11653" s="23"/>
      <c r="O11653"/>
    </row>
    <row r="11654" spans="1:15">
      <c r="A11654" s="66"/>
      <c r="B11654" s="5">
        <v>43314</v>
      </c>
      <c r="C11654" t="s">
        <v>901</v>
      </c>
      <c r="D11654" s="69">
        <f>VLOOKUP(C11654,Index[],2,FALSE)</f>
        <v>94</v>
      </c>
      <c r="E11654" s="3"/>
      <c r="F11654" s="3"/>
      <c r="G11654" s="3"/>
      <c r="H11654" t="s">
        <v>506</v>
      </c>
      <c r="I11654">
        <f>VLOOKUP(Table1[[#This Row],[trait_name]],Trait[],2,FALSE)</f>
        <v>60</v>
      </c>
      <c r="J11654" s="23" t="s">
        <v>127</v>
      </c>
      <c r="K11654" s="23">
        <v>2</v>
      </c>
      <c r="L11654" s="3" t="s">
        <v>129</v>
      </c>
      <c r="M11654" s="3"/>
      <c r="N11654" s="23"/>
      <c r="O11654"/>
    </row>
    <row r="11655" spans="1:15">
      <c r="A11655" s="66">
        <f>VLOOKUP(C11655,Index[],8,FALSE)</f>
        <v>43248</v>
      </c>
      <c r="B11655" s="5">
        <v>43248</v>
      </c>
      <c r="C11655" t="s">
        <v>901</v>
      </c>
      <c r="D11655" s="3">
        <f>VLOOKUP(C11655,Index[],2,FALSE)</f>
        <v>94</v>
      </c>
      <c r="E11655" s="3">
        <f>VLOOKUP(C11655,Index[],3,FALSE)</f>
        <v>0</v>
      </c>
      <c r="F11655" s="3">
        <f>VLOOKUP(C11655,Index[],4,FALSE)</f>
        <v>0</v>
      </c>
      <c r="G11655" s="3">
        <f>VLOOKUP(C11655,Index[],5,FALSE)</f>
        <v>0</v>
      </c>
      <c r="H11655" t="s">
        <v>25</v>
      </c>
      <c r="I11655">
        <f>VLOOKUP(Table1[[#This Row],[trait_name]],Trait[],2,FALSE)</f>
        <v>61</v>
      </c>
      <c r="J11655" s="23" t="s">
        <v>130</v>
      </c>
      <c r="K11655" s="23">
        <v>1</v>
      </c>
      <c r="L11655" s="3" t="s">
        <v>126</v>
      </c>
      <c r="N11655" s="23"/>
      <c r="O11655"/>
    </row>
    <row r="11656" spans="1:15">
      <c r="A11656" s="66"/>
      <c r="B11656" s="5">
        <v>43314</v>
      </c>
      <c r="C11656" t="s">
        <v>901</v>
      </c>
      <c r="D11656" s="3">
        <f>VLOOKUP(C11656,Index[],2,FALSE)</f>
        <v>94</v>
      </c>
      <c r="E11656" s="3">
        <f>VLOOKUP(C11656,Index[],3,FALSE)</f>
        <v>0</v>
      </c>
      <c r="F11656" s="3">
        <f>VLOOKUP(C11656,Index[],4,FALSE)</f>
        <v>0</v>
      </c>
      <c r="G11656" s="3">
        <f>VLOOKUP(C11656,Index[],5,FALSE)</f>
        <v>0</v>
      </c>
      <c r="I11656">
        <f>VLOOKUP(Table1[[#This Row],[trait_name]],Trait[],2,FALSE)</f>
        <v>61</v>
      </c>
      <c r="J11656" s="23" t="s">
        <v>130</v>
      </c>
      <c r="K11656" s="23">
        <v>2</v>
      </c>
      <c r="L11656" s="3"/>
      <c r="M11656" s="3"/>
      <c r="N11656" s="23"/>
      <c r="O11656"/>
    </row>
    <row r="11657" spans="1:15">
      <c r="A11657" s="66"/>
      <c r="B11657" s="5">
        <v>43314</v>
      </c>
      <c r="C11657" t="s">
        <v>901</v>
      </c>
      <c r="D11657" s="3">
        <f>VLOOKUP(C11657,Index[],2,FALSE)</f>
        <v>94</v>
      </c>
      <c r="E11657" s="3">
        <f>VLOOKUP(C11657,Index[],3,FALSE)</f>
        <v>0</v>
      </c>
      <c r="F11657" s="3">
        <f>VLOOKUP(C11657,Index[],4,FALSE)</f>
        <v>0</v>
      </c>
      <c r="G11657" s="3">
        <f>VLOOKUP(C11657,Index[],5,FALSE)</f>
        <v>0</v>
      </c>
      <c r="I11657">
        <f>VLOOKUP(Table1[[#This Row],[trait_name]],Trait[],2,FALSE)</f>
        <v>62</v>
      </c>
      <c r="J11657" s="23" t="s">
        <v>235</v>
      </c>
      <c r="K11657" s="23">
        <v>1</v>
      </c>
      <c r="L11657" s="3"/>
      <c r="M11657" s="3"/>
      <c r="N11657" s="23"/>
      <c r="O11657"/>
    </row>
    <row r="11658" spans="1:15">
      <c r="A11658" s="66"/>
      <c r="B11658" s="5">
        <v>43314</v>
      </c>
      <c r="C11658" t="s">
        <v>901</v>
      </c>
      <c r="D11658" s="3">
        <f>VLOOKUP(C11658,Index[],2,FALSE)</f>
        <v>94</v>
      </c>
      <c r="E11658" s="3">
        <f>VLOOKUP(C11658,Index[],3,FALSE)</f>
        <v>0</v>
      </c>
      <c r="F11658" s="3">
        <f>VLOOKUP(C11658,Index[],4,FALSE)</f>
        <v>0</v>
      </c>
      <c r="G11658" s="3">
        <f>VLOOKUP(C11658,Index[],5,FALSE)</f>
        <v>0</v>
      </c>
      <c r="H11658" t="s">
        <v>325</v>
      </c>
      <c r="I11658">
        <f>VLOOKUP(Table1[[#This Row],[trait_name]],Trait[],2,FALSE)</f>
        <v>63</v>
      </c>
      <c r="J11658" s="23" t="s">
        <v>237</v>
      </c>
      <c r="K11658" s="23">
        <v>1</v>
      </c>
      <c r="L11658" s="3" t="s">
        <v>27</v>
      </c>
      <c r="M11658" s="3"/>
      <c r="N11658" s="23"/>
      <c r="O11658"/>
    </row>
    <row r="11659" spans="1:15">
      <c r="A11659" s="66"/>
      <c r="B11659" s="5">
        <v>43314</v>
      </c>
      <c r="C11659" t="s">
        <v>901</v>
      </c>
      <c r="D11659" s="3">
        <f>VLOOKUP(C11659,Index[],2,FALSE)</f>
        <v>94</v>
      </c>
      <c r="E11659" s="3">
        <f>VLOOKUP(C11659,Index[],3,FALSE)</f>
        <v>0</v>
      </c>
      <c r="F11659" s="3">
        <f>VLOOKUP(C11659,Index[],4,FALSE)</f>
        <v>0</v>
      </c>
      <c r="G11659" s="3">
        <f>VLOOKUP(C11659,Index[],5,FALSE)</f>
        <v>0</v>
      </c>
      <c r="H11659" t="s">
        <v>506</v>
      </c>
      <c r="I11659">
        <f>VLOOKUP(Table1[[#This Row],[trait_name]],Trait[],2,FALSE)</f>
        <v>64</v>
      </c>
      <c r="J11659" s="23" t="s">
        <v>132</v>
      </c>
      <c r="K11659" s="23">
        <v>1</v>
      </c>
      <c r="L11659" s="3" t="s">
        <v>131</v>
      </c>
      <c r="M11659" s="3"/>
      <c r="N11659" s="23"/>
      <c r="O11659"/>
    </row>
    <row r="11660" spans="1:15">
      <c r="A11660" s="66">
        <f>VLOOKUP(C11660,Index[],8,FALSE)</f>
        <v>43248</v>
      </c>
      <c r="B11660" s="5">
        <v>43314</v>
      </c>
      <c r="C11660" t="s">
        <v>901</v>
      </c>
      <c r="D11660" s="3">
        <f>VLOOKUP(C11660,Index[],2,FALSE)</f>
        <v>94</v>
      </c>
      <c r="E11660" s="3">
        <f>VLOOKUP(C11660,Index[],3,FALSE)</f>
        <v>0</v>
      </c>
      <c r="F11660" s="3">
        <f>VLOOKUP(C11660,Index[],4,FALSE)</f>
        <v>0</v>
      </c>
      <c r="G11660" s="3">
        <f>VLOOKUP(C11660,Index[],5,FALSE)</f>
        <v>0</v>
      </c>
      <c r="H11660" t="s">
        <v>506</v>
      </c>
      <c r="I11660">
        <f>VLOOKUP(Table1[[#This Row],[trait_name]],Trait[],2,FALSE)</f>
        <v>65</v>
      </c>
      <c r="J11660" s="23" t="s">
        <v>133</v>
      </c>
      <c r="K11660" s="23">
        <v>1</v>
      </c>
      <c r="L11660" s="3" t="s">
        <v>134</v>
      </c>
      <c r="N11660" s="23"/>
      <c r="O11660"/>
    </row>
    <row r="11661" spans="1:15">
      <c r="A11661" s="66">
        <f>VLOOKUP(C11661,Index[],8,FALSE)</f>
        <v>43248</v>
      </c>
      <c r="B11661" s="5">
        <v>43314</v>
      </c>
      <c r="C11661" t="s">
        <v>901</v>
      </c>
      <c r="D11661" s="3">
        <f>VLOOKUP(C11661,Index[],2,FALSE)</f>
        <v>94</v>
      </c>
      <c r="E11661" s="3">
        <f>VLOOKUP(C11661,Index[],3,FALSE)</f>
        <v>0</v>
      </c>
      <c r="F11661" s="3">
        <f>VLOOKUP(C11661,Index[],4,FALSE)</f>
        <v>0</v>
      </c>
      <c r="G11661" s="3">
        <f>VLOOKUP(C11661,Index[],5,FALSE)</f>
        <v>0</v>
      </c>
      <c r="H11661" t="s">
        <v>506</v>
      </c>
      <c r="I11661">
        <f>VLOOKUP(Table1[[#This Row],[trait_name]],Trait[],2,FALSE)</f>
        <v>65</v>
      </c>
      <c r="J11661" s="23" t="s">
        <v>133</v>
      </c>
      <c r="K11661" s="23">
        <v>2</v>
      </c>
      <c r="L11661" s="3" t="s">
        <v>135</v>
      </c>
      <c r="N11661" s="23"/>
      <c r="O11661"/>
    </row>
    <row r="11662" spans="1:15">
      <c r="A11662" s="66"/>
      <c r="B11662" s="5">
        <v>43314</v>
      </c>
      <c r="C11662" t="s">
        <v>901</v>
      </c>
      <c r="D11662" s="3">
        <f>VLOOKUP(C11662,Index[],2,FALSE)</f>
        <v>94</v>
      </c>
      <c r="E11662" s="3">
        <f>VLOOKUP(C11662,Index[],3,FALSE)</f>
        <v>0</v>
      </c>
      <c r="F11662" s="3">
        <f>VLOOKUP(C11662,Index[],4,FALSE)</f>
        <v>0</v>
      </c>
      <c r="G11662" s="3">
        <f>VLOOKUP(C11662,Index[],5,FALSE)</f>
        <v>0</v>
      </c>
      <c r="I11662">
        <f>VLOOKUP(Table1[[#This Row],[trait_name]],Trait[],2,FALSE)</f>
        <v>65</v>
      </c>
      <c r="J11662" s="23" t="s">
        <v>133</v>
      </c>
      <c r="K11662" s="23">
        <v>3</v>
      </c>
      <c r="L11662" s="3"/>
      <c r="M11662" s="3"/>
      <c r="N11662" s="23"/>
      <c r="O11662"/>
    </row>
    <row r="11663" spans="1:15">
      <c r="A11663" s="66">
        <f>VLOOKUP(C11663,Index[],8,FALSE)</f>
        <v>43248</v>
      </c>
      <c r="B11663" s="5">
        <v>43248</v>
      </c>
      <c r="C11663" t="s">
        <v>901</v>
      </c>
      <c r="D11663" s="3">
        <f>VLOOKUP(C11663,Index[],2,FALSE)</f>
        <v>94</v>
      </c>
      <c r="E11663" s="3">
        <f>VLOOKUP(C11663,Index[],3,FALSE)</f>
        <v>0</v>
      </c>
      <c r="F11663" s="3">
        <f>VLOOKUP(C11663,Index[],4,FALSE)</f>
        <v>0</v>
      </c>
      <c r="G11663" s="3">
        <f>VLOOKUP(C11663,Index[],5,FALSE)</f>
        <v>0</v>
      </c>
      <c r="H11663" t="s">
        <v>20</v>
      </c>
      <c r="I11663">
        <f>VLOOKUP(Table1[[#This Row],[trait_name]],Trait[],2,FALSE)</f>
        <v>66</v>
      </c>
      <c r="J11663" s="23" t="s">
        <v>194</v>
      </c>
      <c r="K11663" s="23">
        <v>2</v>
      </c>
      <c r="L11663" s="3" t="s">
        <v>341</v>
      </c>
      <c r="N11663" s="23"/>
      <c r="O11663"/>
    </row>
    <row r="11664" spans="1:15">
      <c r="A11664" s="66">
        <f>VLOOKUP(C11664,Index[],8,FALSE)</f>
        <v>43248</v>
      </c>
      <c r="B11664" s="5">
        <v>43248</v>
      </c>
      <c r="C11664" t="s">
        <v>901</v>
      </c>
      <c r="D11664" s="3">
        <f>VLOOKUP(C11664,Index[],2,FALSE)</f>
        <v>94</v>
      </c>
      <c r="E11664" s="3">
        <f>VLOOKUP(C11664,Index[],3,FALSE)</f>
        <v>0</v>
      </c>
      <c r="F11664" s="3">
        <f>VLOOKUP(C11664,Index[],4,FALSE)</f>
        <v>0</v>
      </c>
      <c r="G11664" s="3">
        <f>VLOOKUP(C11664,Index[],5,FALSE)</f>
        <v>0</v>
      </c>
      <c r="H11664" t="s">
        <v>20</v>
      </c>
      <c r="I11664">
        <f>VLOOKUP(Table1[[#This Row],[trait_name]],Trait[],2,FALSE)</f>
        <v>66</v>
      </c>
      <c r="J11664" s="23" t="s">
        <v>194</v>
      </c>
      <c r="K11664" s="23">
        <v>1</v>
      </c>
      <c r="L11664" s="3" t="s">
        <v>198</v>
      </c>
      <c r="N11664" s="23"/>
      <c r="O11664"/>
    </row>
    <row r="11665" spans="1:15">
      <c r="A11665" s="66"/>
      <c r="B11665" s="5">
        <v>43314</v>
      </c>
      <c r="C11665" t="s">
        <v>901</v>
      </c>
      <c r="D11665" s="3">
        <f>VLOOKUP(C11665,Index[],2,FALSE)</f>
        <v>94</v>
      </c>
      <c r="E11665" s="3">
        <f>VLOOKUP(C11665,Index[],3,FALSE)</f>
        <v>0</v>
      </c>
      <c r="F11665" s="3">
        <f>VLOOKUP(C11665,Index[],4,FALSE)</f>
        <v>0</v>
      </c>
      <c r="G11665" s="3">
        <f>VLOOKUP(C11665,Index[],5,FALSE)</f>
        <v>0</v>
      </c>
      <c r="I11665">
        <f>VLOOKUP(Table1[[#This Row],[trait_name]],Trait[],2,FALSE)</f>
        <v>66</v>
      </c>
      <c r="J11665" s="23" t="s">
        <v>194</v>
      </c>
      <c r="K11665" s="23">
        <v>3</v>
      </c>
      <c r="L11665" s="3"/>
      <c r="M11665" s="3"/>
      <c r="N11665" s="23"/>
      <c r="O11665"/>
    </row>
    <row r="11666" spans="1:15">
      <c r="A11666" s="66"/>
      <c r="B11666" s="5">
        <v>43314</v>
      </c>
      <c r="C11666" t="s">
        <v>901</v>
      </c>
      <c r="D11666" s="3">
        <f>VLOOKUP(C11666,Index[],2,FALSE)</f>
        <v>94</v>
      </c>
      <c r="E11666" s="3">
        <f>VLOOKUP(C11666,Index[],3,FALSE)</f>
        <v>0</v>
      </c>
      <c r="F11666" s="3">
        <f>VLOOKUP(C11666,Index[],4,FALSE)</f>
        <v>0</v>
      </c>
      <c r="G11666" s="3">
        <f>VLOOKUP(C11666,Index[],5,FALSE)</f>
        <v>0</v>
      </c>
      <c r="H11666" t="s">
        <v>20</v>
      </c>
      <c r="I11666">
        <f>VLOOKUP(Table1[[#This Row],[trait_name]],Trait[],2,FALSE)</f>
        <v>67</v>
      </c>
      <c r="J11666" s="23" t="s">
        <v>136</v>
      </c>
      <c r="K11666" s="23">
        <v>1</v>
      </c>
      <c r="L11666" s="3" t="s">
        <v>137</v>
      </c>
      <c r="M11666" s="3"/>
      <c r="N11666" s="23"/>
      <c r="O11666"/>
    </row>
    <row r="11667" spans="1:15">
      <c r="A11667" s="66">
        <f>VLOOKUP(C11667,Index[],8,FALSE)</f>
        <v>43248</v>
      </c>
      <c r="B11667" s="5">
        <v>43248</v>
      </c>
      <c r="C11667" t="s">
        <v>901</v>
      </c>
      <c r="D11667" s="3">
        <f>VLOOKUP(C11667,Index[],2,FALSE)</f>
        <v>94</v>
      </c>
      <c r="E11667" s="3">
        <f>VLOOKUP(C11667,Index[],3,FALSE)</f>
        <v>0</v>
      </c>
      <c r="F11667" s="3">
        <f>VLOOKUP(C11667,Index[],4,FALSE)</f>
        <v>0</v>
      </c>
      <c r="G11667" s="3">
        <f>VLOOKUP(C11667,Index[],5,FALSE)</f>
        <v>0</v>
      </c>
      <c r="H11667" t="s">
        <v>20</v>
      </c>
      <c r="I11667">
        <f>VLOOKUP(Table1[[#This Row],[trait_name]],Trait[],2,FALSE)</f>
        <v>68</v>
      </c>
      <c r="J11667" s="23" t="s">
        <v>199</v>
      </c>
      <c r="K11667" s="23">
        <v>1</v>
      </c>
      <c r="L11667" s="3" t="s">
        <v>200</v>
      </c>
      <c r="N11667" s="23"/>
      <c r="O11667"/>
    </row>
    <row r="11668" spans="1:15">
      <c r="A11668" s="66"/>
      <c r="B11668" s="5">
        <v>43314</v>
      </c>
      <c r="C11668" t="s">
        <v>901</v>
      </c>
      <c r="D11668" s="3">
        <f>VLOOKUP(C11668,Index[],2,FALSE)</f>
        <v>94</v>
      </c>
      <c r="E11668" s="3">
        <f>VLOOKUP(C11668,Index[],3,FALSE)</f>
        <v>0</v>
      </c>
      <c r="F11668" s="3">
        <f>VLOOKUP(C11668,Index[],4,FALSE)</f>
        <v>0</v>
      </c>
      <c r="G11668" s="3">
        <f>VLOOKUP(C11668,Index[],5,FALSE)</f>
        <v>0</v>
      </c>
      <c r="H11668" t="s">
        <v>904</v>
      </c>
      <c r="I11668">
        <f>VLOOKUP(Table1[[#This Row],[trait_name]],Trait[],2,FALSE)</f>
        <v>68</v>
      </c>
      <c r="J11668" s="23" t="s">
        <v>199</v>
      </c>
      <c r="K11668" s="23">
        <v>2</v>
      </c>
      <c r="L11668" s="3" t="s">
        <v>302</v>
      </c>
      <c r="M11668" s="3"/>
      <c r="N11668" s="23"/>
      <c r="O11668"/>
    </row>
    <row r="11669" spans="1:15">
      <c r="A11669" s="66"/>
      <c r="B11669" s="5">
        <v>43314</v>
      </c>
      <c r="C11669" t="s">
        <v>906</v>
      </c>
      <c r="D11669" s="3">
        <f>VLOOKUP(C11669,Index[],2,FALSE)</f>
        <v>95</v>
      </c>
      <c r="E11669" s="3">
        <f>VLOOKUP(C11669,Index[],3,FALSE)</f>
        <v>0</v>
      </c>
      <c r="F11669" s="3">
        <f>VLOOKUP(C11669,Index[],4,FALSE)</f>
        <v>0</v>
      </c>
      <c r="G11669" s="3" t="s">
        <v>23</v>
      </c>
      <c r="I11669">
        <f>VLOOKUP(Table1[[#This Row],[trait_name]],Trait[],2,FALSE)</f>
        <v>1</v>
      </c>
      <c r="J11669" s="23" t="s">
        <v>140</v>
      </c>
      <c r="K11669" s="23">
        <v>1</v>
      </c>
      <c r="L11669" s="3"/>
      <c r="M11669" s="3"/>
      <c r="N11669" s="23"/>
      <c r="O11669"/>
    </row>
    <row r="11670" spans="1:15">
      <c r="A11670" s="66">
        <f>VLOOKUP(C11670,Index[],8,FALSE)</f>
        <v>43248</v>
      </c>
      <c r="B11670" s="5">
        <v>43248</v>
      </c>
      <c r="C11670" t="s">
        <v>906</v>
      </c>
      <c r="D11670" s="3">
        <f>VLOOKUP(C11670,Index[],2,FALSE)</f>
        <v>95</v>
      </c>
      <c r="E11670" s="3">
        <f>VLOOKUP(C11670,Index[],3,FALSE)</f>
        <v>0</v>
      </c>
      <c r="F11670" s="3">
        <f>VLOOKUP(C11670,Index[],4,FALSE)</f>
        <v>0</v>
      </c>
      <c r="G11670" s="3" t="s">
        <v>23</v>
      </c>
      <c r="H11670" t="s">
        <v>20</v>
      </c>
      <c r="I11670">
        <f>VLOOKUP(Table1[[#This Row],[trait_name]],Trait[],2,FALSE)</f>
        <v>2</v>
      </c>
      <c r="J11670" s="23" t="s">
        <v>15</v>
      </c>
      <c r="K11670" s="23">
        <v>1</v>
      </c>
      <c r="L11670" s="3" t="s">
        <v>907</v>
      </c>
      <c r="N11670" s="23"/>
      <c r="O11670"/>
    </row>
    <row r="11671" spans="1:15">
      <c r="A11671" s="66"/>
      <c r="B11671" s="5">
        <v>43314</v>
      </c>
      <c r="C11671" t="s">
        <v>906</v>
      </c>
      <c r="D11671" s="3">
        <f>VLOOKUP(C11671,Index[],2,FALSE)</f>
        <v>95</v>
      </c>
      <c r="E11671" s="3">
        <f>VLOOKUP(C11671,Index[],3,FALSE)</f>
        <v>0</v>
      </c>
      <c r="F11671" s="3">
        <f>VLOOKUP(C11671,Index[],4,FALSE)</f>
        <v>0</v>
      </c>
      <c r="G11671" s="3" t="s">
        <v>23</v>
      </c>
      <c r="H11671" t="s">
        <v>212</v>
      </c>
      <c r="I11671">
        <f>VLOOKUP(Table1[[#This Row],[trait_name]],Trait[],2,FALSE)</f>
        <v>2</v>
      </c>
      <c r="J11671" s="23" t="s">
        <v>15</v>
      </c>
      <c r="K11671" s="23">
        <v>3</v>
      </c>
      <c r="L11671" s="3" t="s">
        <v>908</v>
      </c>
      <c r="M11671" s="3"/>
      <c r="N11671" s="23"/>
      <c r="O11671"/>
    </row>
    <row r="11672" spans="1:15">
      <c r="A11672" s="66">
        <f>VLOOKUP(C11672,Index[],8,FALSE)</f>
        <v>43248</v>
      </c>
      <c r="B11672" s="5">
        <v>43248</v>
      </c>
      <c r="C11672" t="s">
        <v>906</v>
      </c>
      <c r="D11672" s="3">
        <f>VLOOKUP(C11672,Index[],2,FALSE)</f>
        <v>95</v>
      </c>
      <c r="E11672" s="3">
        <f>VLOOKUP(C11672,Index[],3,FALSE)</f>
        <v>0</v>
      </c>
      <c r="F11672" s="3">
        <f>VLOOKUP(C11672,Index[],4,FALSE)</f>
        <v>0</v>
      </c>
      <c r="G11672" s="3" t="s">
        <v>23</v>
      </c>
      <c r="H11672" t="s">
        <v>20</v>
      </c>
      <c r="I11672">
        <f>VLOOKUP(Table1[[#This Row],[trait_name]],Trait[],2,FALSE)</f>
        <v>2</v>
      </c>
      <c r="J11672" s="23" t="s">
        <v>15</v>
      </c>
      <c r="K11672" s="23">
        <v>2</v>
      </c>
      <c r="L11672" s="3" t="s">
        <v>909</v>
      </c>
      <c r="N11672" s="23"/>
      <c r="O11672"/>
    </row>
    <row r="11673" spans="1:15">
      <c r="A11673" s="66">
        <f>VLOOKUP(C11673,Index[],8,FALSE)</f>
        <v>43248</v>
      </c>
      <c r="B11673" s="5">
        <v>43248</v>
      </c>
      <c r="C11673" t="s">
        <v>906</v>
      </c>
      <c r="D11673" s="3">
        <f>VLOOKUP(C11673,Index[],2,FALSE)</f>
        <v>95</v>
      </c>
      <c r="E11673" s="3">
        <f>VLOOKUP(C11673,Index[],3,FALSE)</f>
        <v>0</v>
      </c>
      <c r="F11673" s="3">
        <f>VLOOKUP(C11673,Index[],4,FALSE)</f>
        <v>0</v>
      </c>
      <c r="G11673" s="3" t="s">
        <v>23</v>
      </c>
      <c r="H11673" t="s">
        <v>17</v>
      </c>
      <c r="I11673">
        <f>VLOOKUP(Table1[[#This Row],[trait_name]],Trait[],2,FALSE)</f>
        <v>3</v>
      </c>
      <c r="J11673" s="23" t="s">
        <v>18</v>
      </c>
      <c r="K11673" s="23">
        <v>2</v>
      </c>
      <c r="L11673" s="3" t="s">
        <v>19</v>
      </c>
      <c r="N11673" s="23"/>
      <c r="O11673"/>
    </row>
    <row r="11674" spans="1:15">
      <c r="A11674" s="66">
        <f>VLOOKUP(C11674,Index[],8,FALSE)</f>
        <v>43248</v>
      </c>
      <c r="B11674" s="5">
        <v>43248</v>
      </c>
      <c r="C11674" t="s">
        <v>906</v>
      </c>
      <c r="D11674" s="3">
        <f>VLOOKUP(C11674,Index[],2,FALSE)</f>
        <v>95</v>
      </c>
      <c r="E11674" s="3">
        <f>VLOOKUP(C11674,Index[],3,FALSE)</f>
        <v>0</v>
      </c>
      <c r="F11674" s="3">
        <f>VLOOKUP(C11674,Index[],4,FALSE)</f>
        <v>0</v>
      </c>
      <c r="G11674" s="3" t="s">
        <v>23</v>
      </c>
      <c r="H11674" t="s">
        <v>20</v>
      </c>
      <c r="I11674">
        <f>VLOOKUP(Table1[[#This Row],[trait_name]],Trait[],2,FALSE)</f>
        <v>3</v>
      </c>
      <c r="J11674" s="23" t="s">
        <v>18</v>
      </c>
      <c r="K11674" s="23">
        <v>1</v>
      </c>
      <c r="L11674" s="3" t="s">
        <v>21</v>
      </c>
      <c r="N11674" s="23"/>
      <c r="O11674"/>
    </row>
    <row r="11675" spans="1:15">
      <c r="A11675" s="66"/>
      <c r="B11675" s="5">
        <v>43314</v>
      </c>
      <c r="C11675" t="s">
        <v>906</v>
      </c>
      <c r="D11675" s="3">
        <f>VLOOKUP(C11675,Index[],2,FALSE)</f>
        <v>95</v>
      </c>
      <c r="E11675" s="3">
        <f>VLOOKUP(C11675,Index[],3,FALSE)</f>
        <v>0</v>
      </c>
      <c r="F11675" s="3">
        <f>VLOOKUP(C11675,Index[],4,FALSE)</f>
        <v>0</v>
      </c>
      <c r="G11675" s="3" t="s">
        <v>23</v>
      </c>
      <c r="I11675">
        <f>VLOOKUP(Table1[[#This Row],[trait_name]],Trait[],2,FALSE)</f>
        <v>3</v>
      </c>
      <c r="J11675" s="23" t="s">
        <v>18</v>
      </c>
      <c r="K11675" s="23">
        <v>3</v>
      </c>
      <c r="L11675" s="3"/>
      <c r="M11675" s="3"/>
      <c r="N11675" s="23"/>
      <c r="O11675"/>
    </row>
    <row r="11676" spans="1:15">
      <c r="A11676" s="66">
        <f>VLOOKUP(C11676,Index[],8,FALSE)</f>
        <v>43248</v>
      </c>
      <c r="B11676" s="5">
        <v>43248</v>
      </c>
      <c r="C11676" t="s">
        <v>906</v>
      </c>
      <c r="D11676" s="3">
        <f>VLOOKUP(C11676,Index[],2,FALSE)</f>
        <v>95</v>
      </c>
      <c r="E11676" s="3">
        <f>VLOOKUP(C11676,Index[],3,FALSE)</f>
        <v>0</v>
      </c>
      <c r="F11676" s="3">
        <f>VLOOKUP(C11676,Index[],4,FALSE)</f>
        <v>0</v>
      </c>
      <c r="G11676" s="3" t="s">
        <v>23</v>
      </c>
      <c r="H11676" t="s">
        <v>25</v>
      </c>
      <c r="I11676">
        <f>VLOOKUP(Table1[[#This Row],[trait_name]],Trait[],2,FALSE)</f>
        <v>4</v>
      </c>
      <c r="J11676" s="23" t="s">
        <v>22</v>
      </c>
      <c r="K11676" s="23">
        <v>1</v>
      </c>
      <c r="L11676" s="3" t="s">
        <v>27</v>
      </c>
      <c r="N11676" s="23"/>
      <c r="O11676"/>
    </row>
    <row r="11677" spans="1:15">
      <c r="A11677" s="66"/>
      <c r="B11677" s="5">
        <v>43314</v>
      </c>
      <c r="C11677" t="s">
        <v>906</v>
      </c>
      <c r="D11677" s="3">
        <f>VLOOKUP(C11677,Index[],2,FALSE)</f>
        <v>95</v>
      </c>
      <c r="E11677" s="3">
        <f>VLOOKUP(C11677,Index[],3,FALSE)</f>
        <v>0</v>
      </c>
      <c r="F11677" s="3">
        <f>VLOOKUP(C11677,Index[],4,FALSE)</f>
        <v>0</v>
      </c>
      <c r="G11677" s="3" t="s">
        <v>23</v>
      </c>
      <c r="H11677" t="s">
        <v>160</v>
      </c>
      <c r="I11677">
        <f>VLOOKUP(Table1[[#This Row],[trait_name]],Trait[],2,FALSE)</f>
        <v>4</v>
      </c>
      <c r="J11677" s="23" t="s">
        <v>22</v>
      </c>
      <c r="K11677" s="23">
        <v>2</v>
      </c>
      <c r="L11677" s="3" t="s">
        <v>27</v>
      </c>
      <c r="M11677" s="3"/>
      <c r="N11677" s="23"/>
      <c r="O11677"/>
    </row>
    <row r="11678" spans="1:15">
      <c r="A11678" s="66">
        <f>VLOOKUP(C11678,Index[],8,FALSE)</f>
        <v>43248</v>
      </c>
      <c r="B11678" s="5">
        <v>43248</v>
      </c>
      <c r="C11678" t="s">
        <v>906</v>
      </c>
      <c r="D11678" s="3">
        <f>VLOOKUP(C11678,Index[],2,FALSE)</f>
        <v>95</v>
      </c>
      <c r="E11678" s="3">
        <f>VLOOKUP(C11678,Index[],3,FALSE)</f>
        <v>0</v>
      </c>
      <c r="F11678" s="3">
        <f>VLOOKUP(C11678,Index[],4,FALSE)</f>
        <v>0</v>
      </c>
      <c r="G11678" s="3" t="s">
        <v>23</v>
      </c>
      <c r="H11678" t="s">
        <v>25</v>
      </c>
      <c r="I11678">
        <f>VLOOKUP(Table1[[#This Row],[trait_name]],Trait[],2,FALSE)</f>
        <v>5</v>
      </c>
      <c r="J11678" s="23" t="s">
        <v>24</v>
      </c>
      <c r="K11678" s="23">
        <v>1</v>
      </c>
      <c r="L11678" s="3" t="s">
        <v>23</v>
      </c>
      <c r="N11678" s="23"/>
      <c r="O11678"/>
    </row>
    <row r="11679" spans="1:15">
      <c r="A11679" s="66"/>
      <c r="B11679" s="5">
        <v>43314</v>
      </c>
      <c r="C11679" t="s">
        <v>906</v>
      </c>
      <c r="D11679" s="3">
        <f>VLOOKUP(C11679,Index[],2,FALSE)</f>
        <v>95</v>
      </c>
      <c r="E11679" s="3">
        <f>VLOOKUP(C11679,Index[],3,FALSE)</f>
        <v>0</v>
      </c>
      <c r="F11679" s="3">
        <f>VLOOKUP(C11679,Index[],4,FALSE)</f>
        <v>0</v>
      </c>
      <c r="G11679" s="3" t="s">
        <v>23</v>
      </c>
      <c r="I11679">
        <f>VLOOKUP(Table1[[#This Row],[trait_name]],Trait[],2,FALSE)</f>
        <v>5</v>
      </c>
      <c r="J11679" s="23" t="s">
        <v>24</v>
      </c>
      <c r="K11679" s="23">
        <v>2</v>
      </c>
      <c r="L11679" s="3"/>
      <c r="M11679" s="3"/>
      <c r="N11679" s="23"/>
      <c r="O11679"/>
    </row>
    <row r="11680" spans="1:15">
      <c r="A11680" s="66">
        <f>VLOOKUP(C11680,Index[],8,FALSE)</f>
        <v>43248</v>
      </c>
      <c r="B11680" s="5"/>
      <c r="C11680" t="s">
        <v>906</v>
      </c>
      <c r="D11680" s="3">
        <f>VLOOKUP(C11680,Index[],2,FALSE)</f>
        <v>95</v>
      </c>
      <c r="E11680" s="3">
        <f>VLOOKUP(C11680,Index[],3,FALSE)</f>
        <v>0</v>
      </c>
      <c r="F11680" s="3">
        <f>VLOOKUP(C11680,Index[],4,FALSE)</f>
        <v>0</v>
      </c>
      <c r="G11680" s="3" t="s">
        <v>23</v>
      </c>
      <c r="H11680" t="s">
        <v>20</v>
      </c>
      <c r="I11680">
        <f>VLOOKUP(Table1[[#This Row],[trait_name]],Trait[],2,FALSE)</f>
        <v>6</v>
      </c>
      <c r="J11680" s="23" t="s">
        <v>148</v>
      </c>
      <c r="K11680" s="23">
        <v>1</v>
      </c>
      <c r="L11680" s="3"/>
      <c r="N11680" s="23"/>
      <c r="O11680"/>
    </row>
    <row r="11681" spans="1:15">
      <c r="A11681" s="66"/>
      <c r="B11681" s="5">
        <v>43314</v>
      </c>
      <c r="C11681" t="s">
        <v>906</v>
      </c>
      <c r="D11681" s="3">
        <f>VLOOKUP(C11681,Index[],2,FALSE)</f>
        <v>95</v>
      </c>
      <c r="E11681" s="3">
        <f>VLOOKUP(C11681,Index[],3,FALSE)</f>
        <v>0</v>
      </c>
      <c r="F11681" s="3">
        <f>VLOOKUP(C11681,Index[],4,FALSE)</f>
        <v>0</v>
      </c>
      <c r="G11681" s="3" t="s">
        <v>23</v>
      </c>
      <c r="I11681">
        <f>VLOOKUP(Table1[[#This Row],[trait_name]],Trait[],2,FALSE)</f>
        <v>6</v>
      </c>
      <c r="J11681" s="23" t="s">
        <v>148</v>
      </c>
      <c r="K11681" s="23">
        <v>2</v>
      </c>
      <c r="L11681" s="3"/>
      <c r="M11681" s="3"/>
      <c r="N11681" s="24"/>
      <c r="O11681"/>
    </row>
    <row r="11682" spans="1:15">
      <c r="A11682" s="66">
        <f>VLOOKUP(C11682,Index[],8,FALSE)</f>
        <v>43248</v>
      </c>
      <c r="B11682" s="5">
        <v>43248</v>
      </c>
      <c r="C11682" t="s">
        <v>906</v>
      </c>
      <c r="D11682" s="3">
        <f>VLOOKUP(C11682,Index[],2,FALSE)</f>
        <v>95</v>
      </c>
      <c r="E11682" s="3">
        <f>VLOOKUP(C11682,Index[],3,FALSE)</f>
        <v>0</v>
      </c>
      <c r="F11682" s="3">
        <f>VLOOKUP(C11682,Index[],4,FALSE)</f>
        <v>0</v>
      </c>
      <c r="G11682" s="3" t="s">
        <v>23</v>
      </c>
      <c r="H11682" t="s">
        <v>20</v>
      </c>
      <c r="I11682">
        <f>VLOOKUP(Table1[[#This Row],[trait_name]],Trait[],2,FALSE)</f>
        <v>7</v>
      </c>
      <c r="J11682" s="23" t="s">
        <v>26</v>
      </c>
      <c r="K11682" s="23">
        <v>1</v>
      </c>
      <c r="L11682" s="3" t="s">
        <v>23</v>
      </c>
      <c r="M11682" t="s">
        <v>197</v>
      </c>
      <c r="N11682" s="23"/>
      <c r="O11682"/>
    </row>
    <row r="11683" spans="1:15">
      <c r="A11683" s="66"/>
      <c r="B11683" s="5">
        <v>43314</v>
      </c>
      <c r="C11683" t="s">
        <v>906</v>
      </c>
      <c r="D11683" s="3">
        <f>VLOOKUP(C11683,Index[],2,FALSE)</f>
        <v>95</v>
      </c>
      <c r="E11683" s="3">
        <f>VLOOKUP(C11683,Index[],3,FALSE)</f>
        <v>0</v>
      </c>
      <c r="F11683" s="3">
        <f>VLOOKUP(C11683,Index[],4,FALSE)</f>
        <v>0</v>
      </c>
      <c r="G11683" s="3" t="s">
        <v>23</v>
      </c>
      <c r="H11683" t="s">
        <v>17</v>
      </c>
      <c r="I11683">
        <f>VLOOKUP(Table1[[#This Row],[trait_name]],Trait[],2,FALSE)</f>
        <v>7</v>
      </c>
      <c r="J11683" s="23" t="s">
        <v>26</v>
      </c>
      <c r="K11683" s="23">
        <v>2</v>
      </c>
      <c r="L11683" s="3" t="s">
        <v>23</v>
      </c>
      <c r="M11683" s="3"/>
      <c r="N11683" s="23"/>
      <c r="O11683"/>
    </row>
    <row r="11684" spans="1:15">
      <c r="A11684" s="66">
        <f>VLOOKUP(C11684,Index[],8,FALSE)</f>
        <v>43248</v>
      </c>
      <c r="B11684" s="5">
        <v>43248</v>
      </c>
      <c r="C11684" t="s">
        <v>906</v>
      </c>
      <c r="D11684" s="3">
        <f>VLOOKUP(C11684,Index[],2,FALSE)</f>
        <v>95</v>
      </c>
      <c r="E11684" s="3">
        <f>VLOOKUP(C11684,Index[],3,FALSE)</f>
        <v>0</v>
      </c>
      <c r="F11684" s="3">
        <f>VLOOKUP(C11684,Index[],4,FALSE)</f>
        <v>0</v>
      </c>
      <c r="G11684" s="3" t="s">
        <v>23</v>
      </c>
      <c r="H11684" t="s">
        <v>20</v>
      </c>
      <c r="I11684">
        <f>VLOOKUP(Table1[[#This Row],[trait_name]],Trait[],2,FALSE)</f>
        <v>8</v>
      </c>
      <c r="J11684" s="23" t="s">
        <v>150</v>
      </c>
      <c r="K11684" s="23">
        <v>1</v>
      </c>
      <c r="L11684" s="3" t="s">
        <v>27</v>
      </c>
      <c r="N11684" s="23"/>
      <c r="O11684"/>
    </row>
    <row r="11685" spans="1:15">
      <c r="A11685" s="66"/>
      <c r="B11685" s="5">
        <v>43314</v>
      </c>
      <c r="C11685" t="s">
        <v>906</v>
      </c>
      <c r="D11685" s="3">
        <f>VLOOKUP(C11685,Index[],2,FALSE)</f>
        <v>95</v>
      </c>
      <c r="E11685" s="3">
        <f>VLOOKUP(C11685,Index[],3,FALSE)</f>
        <v>0</v>
      </c>
      <c r="F11685" s="3">
        <f>VLOOKUP(C11685,Index[],4,FALSE)</f>
        <v>0</v>
      </c>
      <c r="G11685" s="3" t="s">
        <v>23</v>
      </c>
      <c r="I11685">
        <f>VLOOKUP(Table1[[#This Row],[trait_name]],Trait[],2,FALSE)</f>
        <v>8</v>
      </c>
      <c r="J11685" s="23" t="s">
        <v>150</v>
      </c>
      <c r="K11685" s="23">
        <v>2</v>
      </c>
      <c r="L11685" s="3"/>
      <c r="M11685" s="3"/>
      <c r="N11685" s="23"/>
      <c r="O11685"/>
    </row>
    <row r="11686" spans="1:15">
      <c r="A11686" s="66"/>
      <c r="B11686" s="5">
        <v>43314</v>
      </c>
      <c r="C11686" t="s">
        <v>906</v>
      </c>
      <c r="D11686" s="3">
        <f>VLOOKUP(C11686,Index[],2,FALSE)</f>
        <v>95</v>
      </c>
      <c r="E11686" s="3">
        <f>VLOOKUP(C11686,Index[],3,FALSE)</f>
        <v>0</v>
      </c>
      <c r="F11686" s="3">
        <f>VLOOKUP(C11686,Index[],4,FALSE)</f>
        <v>0</v>
      </c>
      <c r="G11686" s="3" t="s">
        <v>23</v>
      </c>
      <c r="H11686" t="s">
        <v>325</v>
      </c>
      <c r="I11686">
        <f>VLOOKUP(Table1[[#This Row],[trait_name]],Trait[],2,FALSE)</f>
        <v>9</v>
      </c>
      <c r="J11686" s="23" t="s">
        <v>28</v>
      </c>
      <c r="K11686" s="23">
        <v>1</v>
      </c>
      <c r="L11686" s="3" t="s">
        <v>27</v>
      </c>
      <c r="M11686" s="3"/>
      <c r="N11686" s="23"/>
      <c r="O11686"/>
    </row>
    <row r="11687" spans="1:15">
      <c r="A11687" s="66"/>
      <c r="B11687" s="5">
        <v>43314</v>
      </c>
      <c r="C11687" t="s">
        <v>906</v>
      </c>
      <c r="D11687" s="3">
        <f>VLOOKUP(C11687,Index[],2,FALSE)</f>
        <v>95</v>
      </c>
      <c r="E11687" s="3">
        <f>VLOOKUP(C11687,Index[],3,FALSE)</f>
        <v>0</v>
      </c>
      <c r="F11687" s="3">
        <f>VLOOKUP(C11687,Index[],4,FALSE)</f>
        <v>0</v>
      </c>
      <c r="G11687" s="3" t="s">
        <v>23</v>
      </c>
      <c r="I11687">
        <f>VLOOKUP(Table1[[#This Row],[trait_name]],Trait[],2,FALSE)</f>
        <v>10</v>
      </c>
      <c r="J11687" s="23" t="s">
        <v>29</v>
      </c>
      <c r="K11687" s="23">
        <v>1</v>
      </c>
      <c r="L11687" s="3"/>
      <c r="M11687" s="3"/>
      <c r="N11687" s="23"/>
      <c r="O11687"/>
    </row>
    <row r="11688" spans="1:15">
      <c r="A11688" s="66"/>
      <c r="B11688" s="5">
        <v>43314</v>
      </c>
      <c r="C11688" t="s">
        <v>906</v>
      </c>
      <c r="D11688" s="3">
        <f>VLOOKUP(C11688,Index[],2,FALSE)</f>
        <v>95</v>
      </c>
      <c r="E11688" s="3">
        <f>VLOOKUP(C11688,Index[],3,FALSE)</f>
        <v>0</v>
      </c>
      <c r="F11688" s="3">
        <f>VLOOKUP(C11688,Index[],4,FALSE)</f>
        <v>0</v>
      </c>
      <c r="G11688" s="3" t="s">
        <v>23</v>
      </c>
      <c r="H11688" t="s">
        <v>281</v>
      </c>
      <c r="I11688">
        <f>VLOOKUP(Table1[[#This Row],[trait_name]],Trait[],2,FALSE)</f>
        <v>11</v>
      </c>
      <c r="J11688" s="23" t="s">
        <v>30</v>
      </c>
      <c r="K11688" s="23">
        <v>1</v>
      </c>
      <c r="L11688" s="3" t="s">
        <v>23</v>
      </c>
      <c r="M11688" s="3"/>
      <c r="N11688" s="23"/>
      <c r="O11688"/>
    </row>
    <row r="11689" spans="1:15">
      <c r="A11689" s="66"/>
      <c r="B11689" s="5">
        <v>43314</v>
      </c>
      <c r="C11689" t="s">
        <v>906</v>
      </c>
      <c r="D11689" s="3">
        <f>VLOOKUP(C11689,Index[],2,FALSE)</f>
        <v>95</v>
      </c>
      <c r="E11689" s="3">
        <f>VLOOKUP(C11689,Index[],3,FALSE)</f>
        <v>0</v>
      </c>
      <c r="F11689" s="3">
        <f>VLOOKUP(C11689,Index[],4,FALSE)</f>
        <v>0</v>
      </c>
      <c r="G11689" s="3" t="s">
        <v>23</v>
      </c>
      <c r="H11689" t="s">
        <v>860</v>
      </c>
      <c r="I11689">
        <f>VLOOKUP(Table1[[#This Row],[trait_name]],Trait[],2,FALSE)</f>
        <v>12</v>
      </c>
      <c r="J11689" s="23" t="s">
        <v>151</v>
      </c>
      <c r="K11689" s="23">
        <v>1</v>
      </c>
      <c r="L11689" s="3" t="s">
        <v>23</v>
      </c>
      <c r="M11689" s="3" t="s">
        <v>197</v>
      </c>
      <c r="N11689" s="23"/>
      <c r="O11689"/>
    </row>
    <row r="11690" spans="1:15">
      <c r="A11690" s="66"/>
      <c r="B11690" s="5">
        <v>43314</v>
      </c>
      <c r="C11690" t="s">
        <v>906</v>
      </c>
      <c r="D11690" s="3">
        <f>VLOOKUP(C11690,Index[],2,FALSE)</f>
        <v>95</v>
      </c>
      <c r="E11690" s="3">
        <f>VLOOKUP(C11690,Index[],3,FALSE)</f>
        <v>0</v>
      </c>
      <c r="F11690" s="3">
        <f>VLOOKUP(C11690,Index[],4,FALSE)</f>
        <v>0</v>
      </c>
      <c r="G11690" s="3" t="s">
        <v>23</v>
      </c>
      <c r="I11690">
        <f>VLOOKUP(Table1[[#This Row],[trait_name]],Trait[],2,FALSE)</f>
        <v>13</v>
      </c>
      <c r="J11690" s="23" t="s">
        <v>369</v>
      </c>
      <c r="K11690" s="23">
        <v>1</v>
      </c>
      <c r="L11690" s="3"/>
      <c r="M11690" s="3"/>
      <c r="N11690" s="23"/>
      <c r="O11690"/>
    </row>
    <row r="11691" spans="1:15">
      <c r="A11691" s="66"/>
      <c r="B11691" s="5">
        <v>43314</v>
      </c>
      <c r="C11691" t="s">
        <v>906</v>
      </c>
      <c r="D11691" s="3">
        <f>VLOOKUP(C11691,Index[],2,FALSE)</f>
        <v>95</v>
      </c>
      <c r="E11691" s="3">
        <f>VLOOKUP(C11691,Index[],3,FALSE)</f>
        <v>0</v>
      </c>
      <c r="F11691" s="3">
        <f>VLOOKUP(C11691,Index[],4,FALSE)</f>
        <v>0</v>
      </c>
      <c r="G11691" s="3" t="s">
        <v>23</v>
      </c>
      <c r="H11691" t="s">
        <v>281</v>
      </c>
      <c r="I11691">
        <f>VLOOKUP(Table1[[#This Row],[trait_name]],Trait[],2,FALSE)</f>
        <v>14</v>
      </c>
      <c r="J11691" s="23" t="s">
        <v>152</v>
      </c>
      <c r="K11691" s="23">
        <v>1</v>
      </c>
      <c r="L11691" s="3" t="s">
        <v>27</v>
      </c>
      <c r="M11691" s="3"/>
      <c r="N11691" s="23"/>
      <c r="O11691"/>
    </row>
    <row r="11692" spans="1:15">
      <c r="A11692" s="66">
        <f>VLOOKUP(C11692,Index[],8,FALSE)</f>
        <v>43248</v>
      </c>
      <c r="B11692" s="25"/>
      <c r="C11692" s="4" t="s">
        <v>906</v>
      </c>
      <c r="D11692" s="3">
        <f>VLOOKUP(C11692,Index[],2,FALSE)</f>
        <v>95</v>
      </c>
      <c r="E11692" s="3">
        <f>VLOOKUP(C11692,Index[],3,FALSE)</f>
        <v>0</v>
      </c>
      <c r="F11692" s="3">
        <f>VLOOKUP(C11692,Index[],4,FALSE)</f>
        <v>0</v>
      </c>
      <c r="G11692" s="3" t="s">
        <v>23</v>
      </c>
      <c r="I11692">
        <f>VLOOKUP(Table1[[#This Row],[trait_name]],Trait[],2,FALSE)</f>
        <v>15</v>
      </c>
      <c r="J11692" s="23" t="s">
        <v>31</v>
      </c>
      <c r="K11692" s="23">
        <v>1</v>
      </c>
      <c r="L11692" s="3"/>
      <c r="N11692" s="23"/>
      <c r="O11692"/>
    </row>
    <row r="11693" spans="1:15">
      <c r="A11693" s="66"/>
      <c r="B11693" s="5">
        <v>43314</v>
      </c>
      <c r="C11693" t="s">
        <v>906</v>
      </c>
      <c r="D11693" s="3">
        <f>VLOOKUP(C11693,Index[],2,FALSE)</f>
        <v>95</v>
      </c>
      <c r="E11693" s="3">
        <f>VLOOKUP(C11693,Index[],3,FALSE)</f>
        <v>0</v>
      </c>
      <c r="F11693" s="3">
        <f>VLOOKUP(C11693,Index[],4,FALSE)</f>
        <v>0</v>
      </c>
      <c r="G11693" s="3" t="s">
        <v>23</v>
      </c>
      <c r="I11693">
        <f>VLOOKUP(Table1[[#This Row],[trait_name]],Trait[],2,FALSE)</f>
        <v>15</v>
      </c>
      <c r="J11693" s="23" t="s">
        <v>31</v>
      </c>
      <c r="K11693" s="23">
        <v>2</v>
      </c>
      <c r="L11693" s="3"/>
      <c r="M11693" s="3"/>
      <c r="N11693" s="23"/>
      <c r="O11693"/>
    </row>
    <row r="11694" spans="1:15">
      <c r="A11694" s="66">
        <f>VLOOKUP(C11694,Index[],8,FALSE)</f>
        <v>43248</v>
      </c>
      <c r="B11694" s="25">
        <v>43248</v>
      </c>
      <c r="C11694" s="4" t="s">
        <v>906</v>
      </c>
      <c r="D11694" s="3">
        <f>VLOOKUP(C11694,Index[],2,FALSE)</f>
        <v>95</v>
      </c>
      <c r="E11694" s="3">
        <f>VLOOKUP(C11694,Index[],3,FALSE)</f>
        <v>0</v>
      </c>
      <c r="F11694" s="3">
        <f>VLOOKUP(C11694,Index[],4,FALSE)</f>
        <v>0</v>
      </c>
      <c r="G11694" s="3" t="s">
        <v>23</v>
      </c>
      <c r="I11694">
        <f>VLOOKUP(Table1[[#This Row],[trait_name]],Trait[],2,FALSE)</f>
        <v>16</v>
      </c>
      <c r="J11694" s="24" t="s">
        <v>32</v>
      </c>
      <c r="K11694" s="23">
        <v>1</v>
      </c>
      <c r="L11694" s="3"/>
      <c r="N11694" s="23"/>
      <c r="O11694"/>
    </row>
    <row r="11695" spans="1:15">
      <c r="A11695" s="66"/>
      <c r="B11695" s="5">
        <v>43314</v>
      </c>
      <c r="C11695" t="s">
        <v>906</v>
      </c>
      <c r="D11695" s="3">
        <f>VLOOKUP(C11695,Index[],2,FALSE)</f>
        <v>95</v>
      </c>
      <c r="E11695" s="3">
        <f>VLOOKUP(C11695,Index[],3,FALSE)</f>
        <v>0</v>
      </c>
      <c r="F11695" s="3">
        <f>VLOOKUP(C11695,Index[],4,FALSE)</f>
        <v>0</v>
      </c>
      <c r="G11695" s="3" t="s">
        <v>23</v>
      </c>
      <c r="I11695">
        <f>VLOOKUP(Table1[[#This Row],[trait_name]],Trait[],2,FALSE)</f>
        <v>16</v>
      </c>
      <c r="J11695" s="23" t="s">
        <v>32</v>
      </c>
      <c r="K11695" s="23">
        <v>2</v>
      </c>
      <c r="L11695" s="3"/>
      <c r="M11695" s="3"/>
      <c r="N11695" s="23"/>
      <c r="O11695"/>
    </row>
    <row r="11696" spans="1:15">
      <c r="A11696" s="66">
        <f>VLOOKUP(C11696,Index[],8,FALSE)</f>
        <v>43248</v>
      </c>
      <c r="B11696" s="5">
        <v>43248</v>
      </c>
      <c r="C11696" t="s">
        <v>906</v>
      </c>
      <c r="D11696" s="3">
        <f>VLOOKUP(C11696,Index[],2,FALSE)</f>
        <v>95</v>
      </c>
      <c r="E11696" s="3">
        <f>VLOOKUP(C11696,Index[],3,FALSE)</f>
        <v>0</v>
      </c>
      <c r="F11696" s="3">
        <f>VLOOKUP(C11696,Index[],4,FALSE)</f>
        <v>0</v>
      </c>
      <c r="G11696" s="3" t="s">
        <v>23</v>
      </c>
      <c r="H11696" t="s">
        <v>17</v>
      </c>
      <c r="I11696">
        <f>VLOOKUP(Table1[[#This Row],[trait_name]],Trait[],2,FALSE)</f>
        <v>17</v>
      </c>
      <c r="J11696" s="23" t="s">
        <v>33</v>
      </c>
      <c r="K11696" s="23">
        <v>3</v>
      </c>
      <c r="L11696" s="3" t="s">
        <v>34</v>
      </c>
      <c r="N11696" s="23"/>
      <c r="O11696"/>
    </row>
    <row r="11697" spans="1:15">
      <c r="A11697" s="66">
        <f>VLOOKUP(C11697,Index[],8,FALSE)</f>
        <v>43248</v>
      </c>
      <c r="B11697" s="5">
        <v>43248</v>
      </c>
      <c r="C11697" t="s">
        <v>906</v>
      </c>
      <c r="D11697" s="3">
        <f>VLOOKUP(C11697,Index[],2,FALSE)</f>
        <v>95</v>
      </c>
      <c r="E11697" s="3">
        <f>VLOOKUP(C11697,Index[],3,FALSE)</f>
        <v>0</v>
      </c>
      <c r="F11697" s="3">
        <f>VLOOKUP(C11697,Index[],4,FALSE)</f>
        <v>0</v>
      </c>
      <c r="G11697" s="3" t="s">
        <v>23</v>
      </c>
      <c r="H11697" t="s">
        <v>17</v>
      </c>
      <c r="I11697">
        <f>VLOOKUP(Table1[[#This Row],[trait_name]],Trait[],2,FALSE)</f>
        <v>17</v>
      </c>
      <c r="J11697" s="23" t="s">
        <v>33</v>
      </c>
      <c r="K11697" s="23">
        <v>2</v>
      </c>
      <c r="L11697" s="3" t="s">
        <v>35</v>
      </c>
      <c r="N11697" s="23"/>
      <c r="O11697"/>
    </row>
    <row r="11698" spans="1:15">
      <c r="A11698" s="66">
        <f>VLOOKUP(C11698,Index[],8,FALSE)</f>
        <v>43248</v>
      </c>
      <c r="B11698" s="5">
        <v>43248</v>
      </c>
      <c r="C11698" t="s">
        <v>906</v>
      </c>
      <c r="D11698" s="3">
        <f>VLOOKUP(C11698,Index[],2,FALSE)</f>
        <v>95</v>
      </c>
      <c r="E11698" s="3">
        <f>VLOOKUP(C11698,Index[],3,FALSE)</f>
        <v>0</v>
      </c>
      <c r="F11698" s="3">
        <f>VLOOKUP(C11698,Index[],4,FALSE)</f>
        <v>0</v>
      </c>
      <c r="G11698" s="3" t="s">
        <v>23</v>
      </c>
      <c r="H11698" t="s">
        <v>17</v>
      </c>
      <c r="I11698">
        <f>VLOOKUP(Table1[[#This Row],[trait_name]],Trait[],2,FALSE)</f>
        <v>17</v>
      </c>
      <c r="J11698" s="23" t="s">
        <v>33</v>
      </c>
      <c r="K11698" s="23">
        <v>1</v>
      </c>
      <c r="L11698" s="3" t="s">
        <v>36</v>
      </c>
      <c r="N11698" s="23"/>
      <c r="O11698"/>
    </row>
    <row r="11699" spans="1:15">
      <c r="A11699" s="66"/>
      <c r="B11699" s="5">
        <v>43314</v>
      </c>
      <c r="C11699" t="s">
        <v>906</v>
      </c>
      <c r="D11699" s="3">
        <f>VLOOKUP(C11699,Index[],2,FALSE)</f>
        <v>95</v>
      </c>
      <c r="E11699" s="3">
        <f>VLOOKUP(C11699,Index[],3,FALSE)</f>
        <v>0</v>
      </c>
      <c r="F11699" s="3">
        <f>VLOOKUP(C11699,Index[],4,FALSE)</f>
        <v>0</v>
      </c>
      <c r="G11699" s="3" t="s">
        <v>23</v>
      </c>
      <c r="I11699">
        <f>VLOOKUP(Table1[[#This Row],[trait_name]],Trait[],2,FALSE)</f>
        <v>17</v>
      </c>
      <c r="J11699" s="23" t="s">
        <v>33</v>
      </c>
      <c r="K11699" s="23">
        <v>4</v>
      </c>
      <c r="L11699" s="3"/>
      <c r="M11699" s="3"/>
      <c r="N11699" s="23"/>
      <c r="O11699"/>
    </row>
    <row r="11700" spans="1:15">
      <c r="A11700" s="66">
        <f>VLOOKUP(C11700,Index[],8,FALSE)</f>
        <v>43248</v>
      </c>
      <c r="B11700" s="25">
        <v>43248</v>
      </c>
      <c r="C11700" s="4" t="s">
        <v>906</v>
      </c>
      <c r="D11700" s="3">
        <f>VLOOKUP(C11700,Index[],2,FALSE)</f>
        <v>95</v>
      </c>
      <c r="E11700" s="3">
        <f>VLOOKUP(C11700,Index[],3,FALSE)</f>
        <v>0</v>
      </c>
      <c r="F11700" s="3">
        <f>VLOOKUP(C11700,Index[],4,FALSE)</f>
        <v>0</v>
      </c>
      <c r="G11700" s="3" t="s">
        <v>23</v>
      </c>
      <c r="I11700">
        <f>VLOOKUP(Table1[[#This Row],[trait_name]],Trait[],2,FALSE)</f>
        <v>18</v>
      </c>
      <c r="J11700" s="23" t="s">
        <v>37</v>
      </c>
      <c r="K11700" s="23">
        <v>1</v>
      </c>
      <c r="L11700" s="3"/>
      <c r="N11700" s="23"/>
      <c r="O11700"/>
    </row>
    <row r="11701" spans="1:15">
      <c r="A11701" s="66"/>
      <c r="B11701" s="5">
        <v>43314</v>
      </c>
      <c r="C11701" t="s">
        <v>906</v>
      </c>
      <c r="D11701" s="3">
        <f>VLOOKUP(C11701,Index[],2,FALSE)</f>
        <v>95</v>
      </c>
      <c r="E11701" s="3">
        <f>VLOOKUP(C11701,Index[],3,FALSE)</f>
        <v>0</v>
      </c>
      <c r="F11701" s="3">
        <f>VLOOKUP(C11701,Index[],4,FALSE)</f>
        <v>0</v>
      </c>
      <c r="G11701" s="3" t="s">
        <v>23</v>
      </c>
      <c r="I11701">
        <f>VLOOKUP(Table1[[#This Row],[trait_name]],Trait[],2,FALSE)</f>
        <v>18</v>
      </c>
      <c r="J11701" s="23" t="s">
        <v>37</v>
      </c>
      <c r="K11701" s="23">
        <v>2</v>
      </c>
      <c r="L11701" s="3"/>
      <c r="M11701" s="3"/>
      <c r="N11701" s="23"/>
      <c r="O11701"/>
    </row>
    <row r="11702" spans="1:15">
      <c r="A11702" s="66">
        <f>VLOOKUP(C11702,Index[],8,FALSE)</f>
        <v>43248</v>
      </c>
      <c r="B11702" s="5">
        <v>43248</v>
      </c>
      <c r="C11702" t="s">
        <v>906</v>
      </c>
      <c r="D11702" s="3">
        <f>VLOOKUP(C11702,Index[],2,FALSE)</f>
        <v>95</v>
      </c>
      <c r="E11702" s="3">
        <f>VLOOKUP(C11702,Index[],3,FALSE)</f>
        <v>0</v>
      </c>
      <c r="F11702" s="3">
        <f>VLOOKUP(C11702,Index[],4,FALSE)</f>
        <v>0</v>
      </c>
      <c r="G11702" s="3" t="s">
        <v>23</v>
      </c>
      <c r="H11702" t="s">
        <v>20</v>
      </c>
      <c r="I11702">
        <f>VLOOKUP(Table1[[#This Row],[trait_name]],Trait[],2,FALSE)</f>
        <v>19</v>
      </c>
      <c r="J11702" s="23" t="s">
        <v>38</v>
      </c>
      <c r="K11702" s="23">
        <v>1</v>
      </c>
      <c r="L11702" s="3" t="s">
        <v>39</v>
      </c>
      <c r="N11702" s="23"/>
      <c r="O11702"/>
    </row>
    <row r="11703" spans="1:15">
      <c r="A11703" s="66"/>
      <c r="B11703" s="5"/>
      <c r="C11703" t="s">
        <v>906</v>
      </c>
      <c r="D11703" s="18">
        <f>VLOOKUP(C11703,Index[],2,FALSE)</f>
        <v>95</v>
      </c>
      <c r="E11703" s="3"/>
      <c r="F11703" s="3"/>
      <c r="G11703" s="3" t="s">
        <v>23</v>
      </c>
      <c r="H11703" t="s">
        <v>281</v>
      </c>
      <c r="I11703">
        <f>VLOOKUP(Table1[[#This Row],[trait_name]],Trait[],2,FALSE)</f>
        <v>19</v>
      </c>
      <c r="J11703" s="23" t="s">
        <v>38</v>
      </c>
      <c r="K11703" s="23">
        <v>3</v>
      </c>
      <c r="L11703" s="3" t="s">
        <v>40</v>
      </c>
      <c r="M11703" s="3"/>
      <c r="N11703" s="23"/>
      <c r="O11703"/>
    </row>
    <row r="11704" spans="1:15">
      <c r="A11704" s="66"/>
      <c r="B11704" s="5">
        <v>43314</v>
      </c>
      <c r="C11704" t="s">
        <v>906</v>
      </c>
      <c r="D11704" s="27">
        <f>VLOOKUP(C11704,Index[],2,FALSE)</f>
        <v>95</v>
      </c>
      <c r="E11704" s="3">
        <f>VLOOKUP(C11704,Index[],3,FALSE)</f>
        <v>0</v>
      </c>
      <c r="F11704" s="3">
        <f>VLOOKUP(C11704,Index[],4,FALSE)</f>
        <v>0</v>
      </c>
      <c r="G11704" s="3" t="s">
        <v>23</v>
      </c>
      <c r="H11704" t="s">
        <v>281</v>
      </c>
      <c r="I11704">
        <f>VLOOKUP(Table1[[#This Row],[trait_name]],Trait[],2,FALSE)</f>
        <v>19</v>
      </c>
      <c r="J11704" s="23" t="s">
        <v>38</v>
      </c>
      <c r="K11704" s="23">
        <v>2</v>
      </c>
      <c r="L11704" s="3" t="s">
        <v>156</v>
      </c>
      <c r="M11704" s="3"/>
      <c r="N11704" s="23"/>
      <c r="O11704"/>
    </row>
    <row r="11705" spans="1:15">
      <c r="A11705" s="66"/>
      <c r="B11705" s="5">
        <v>43314</v>
      </c>
      <c r="C11705" t="s">
        <v>906</v>
      </c>
      <c r="D11705" s="3">
        <f>VLOOKUP(C11705,Index[],2,FALSE)</f>
        <v>95</v>
      </c>
      <c r="E11705" s="3">
        <f>VLOOKUP(C11705,Index[],3,FALSE)</f>
        <v>0</v>
      </c>
      <c r="F11705" s="3">
        <f>VLOOKUP(C11705,Index[],4,FALSE)</f>
        <v>0</v>
      </c>
      <c r="G11705" s="3" t="s">
        <v>23</v>
      </c>
      <c r="H11705" t="s">
        <v>325</v>
      </c>
      <c r="I11705">
        <f>VLOOKUP(Table1[[#This Row],[trait_name]],Trait[],2,FALSE)</f>
        <v>20</v>
      </c>
      <c r="J11705" s="23" t="s">
        <v>41</v>
      </c>
      <c r="K11705" s="23">
        <v>2</v>
      </c>
      <c r="L11705" s="3" t="s">
        <v>158</v>
      </c>
      <c r="M11705" s="3"/>
      <c r="N11705" s="23"/>
      <c r="O11705"/>
    </row>
    <row r="11706" spans="1:15">
      <c r="A11706" s="66">
        <f>VLOOKUP(C11706,Index[],8,FALSE)</f>
        <v>43248</v>
      </c>
      <c r="B11706" s="5">
        <v>43311</v>
      </c>
      <c r="C11706" t="s">
        <v>906</v>
      </c>
      <c r="D11706" s="3">
        <f>VLOOKUP(C11706,Index[],2,FALSE)</f>
        <v>95</v>
      </c>
      <c r="E11706" s="3">
        <f>VLOOKUP(C11706,Index[],3,FALSE)</f>
        <v>0</v>
      </c>
      <c r="F11706" s="3">
        <f>VLOOKUP(C11706,Index[],4,FALSE)</f>
        <v>0</v>
      </c>
      <c r="G11706" s="3" t="s">
        <v>23</v>
      </c>
      <c r="H11706" t="s">
        <v>20</v>
      </c>
      <c r="I11706">
        <f>VLOOKUP(Table1[[#This Row],[trait_name]],Trait[],2,FALSE)</f>
        <v>20</v>
      </c>
      <c r="J11706" s="23" t="s">
        <v>41</v>
      </c>
      <c r="K11706" s="23">
        <v>1</v>
      </c>
      <c r="L11706" s="3" t="s">
        <v>126</v>
      </c>
      <c r="M11706" s="3"/>
      <c r="N11706" s="23"/>
      <c r="O11706"/>
    </row>
    <row r="11707" spans="1:15">
      <c r="A11707" s="66">
        <f>VLOOKUP(C11707,Index[],8,FALSE)</f>
        <v>43248</v>
      </c>
      <c r="B11707" s="25">
        <v>43248</v>
      </c>
      <c r="C11707" s="4" t="s">
        <v>906</v>
      </c>
      <c r="D11707" s="3">
        <f>VLOOKUP(C11707,Index[],2,FALSE)</f>
        <v>95</v>
      </c>
      <c r="E11707" s="3">
        <f>VLOOKUP(C11707,Index[],3,FALSE)</f>
        <v>0</v>
      </c>
      <c r="F11707" s="3">
        <f>VLOOKUP(C11707,Index[],4,FALSE)</f>
        <v>0</v>
      </c>
      <c r="G11707" s="3" t="s">
        <v>23</v>
      </c>
      <c r="H11707" t="s">
        <v>17</v>
      </c>
      <c r="I11707">
        <f>VLOOKUP(Table1[[#This Row],[trait_name]],Trait[],2,FALSE)</f>
        <v>21</v>
      </c>
      <c r="J11707" s="23" t="s">
        <v>43</v>
      </c>
      <c r="K11707" s="23">
        <v>1</v>
      </c>
      <c r="L11707" s="3" t="s">
        <v>44</v>
      </c>
      <c r="N11707" s="23"/>
      <c r="O11707"/>
    </row>
    <row r="11708" spans="1:15">
      <c r="A11708" s="66"/>
      <c r="B11708" s="5"/>
      <c r="C11708" t="s">
        <v>906</v>
      </c>
      <c r="D11708" s="18">
        <f>VLOOKUP(C11708,Index[],2,FALSE)</f>
        <v>95</v>
      </c>
      <c r="E11708" s="3"/>
      <c r="F11708" s="3"/>
      <c r="G11708" s="3" t="s">
        <v>23</v>
      </c>
      <c r="H11708" t="s">
        <v>17</v>
      </c>
      <c r="I11708">
        <f>VLOOKUP(Table1[[#This Row],[trait_name]],Trait[],2,FALSE)</f>
        <v>21</v>
      </c>
      <c r="J11708" s="23" t="s">
        <v>43</v>
      </c>
      <c r="K11708" s="23">
        <v>3</v>
      </c>
      <c r="L11708" s="3" t="s">
        <v>159</v>
      </c>
      <c r="M11708" s="3"/>
      <c r="N11708" s="23"/>
      <c r="O11708"/>
    </row>
    <row r="11709" spans="1:15">
      <c r="A11709" s="66"/>
      <c r="B11709" s="5">
        <v>43314</v>
      </c>
      <c r="C11709" t="s">
        <v>906</v>
      </c>
      <c r="D11709" s="27">
        <f>VLOOKUP(C11709,Index[],2,FALSE)</f>
        <v>95</v>
      </c>
      <c r="E11709" s="3">
        <f>VLOOKUP(C11709,Index[],3,FALSE)</f>
        <v>0</v>
      </c>
      <c r="F11709" s="3">
        <f>VLOOKUP(C11709,Index[],4,FALSE)</f>
        <v>0</v>
      </c>
      <c r="G11709" s="3" t="s">
        <v>23</v>
      </c>
      <c r="H11709" t="s">
        <v>17</v>
      </c>
      <c r="I11709">
        <f>VLOOKUP(Table1[[#This Row],[trait_name]],Trait[],2,FALSE)</f>
        <v>21</v>
      </c>
      <c r="J11709" s="23" t="s">
        <v>43</v>
      </c>
      <c r="K11709" s="23">
        <v>2</v>
      </c>
      <c r="L11709" s="3" t="s">
        <v>45</v>
      </c>
      <c r="M11709" s="3"/>
      <c r="N11709" s="23"/>
      <c r="O11709"/>
    </row>
    <row r="11710" spans="1:15">
      <c r="A11710" s="66"/>
      <c r="B11710" s="5">
        <v>43314</v>
      </c>
      <c r="C11710" t="s">
        <v>906</v>
      </c>
      <c r="D11710" s="3">
        <f>VLOOKUP(C11710,Index[],2,FALSE)</f>
        <v>95</v>
      </c>
      <c r="E11710" s="3">
        <f>VLOOKUP(C11710,Index[],3,FALSE)</f>
        <v>0</v>
      </c>
      <c r="F11710" s="3">
        <f>VLOOKUP(C11710,Index[],4,FALSE)</f>
        <v>0</v>
      </c>
      <c r="G11710" s="3" t="s">
        <v>23</v>
      </c>
      <c r="H11710" t="s">
        <v>160</v>
      </c>
      <c r="I11710">
        <f>VLOOKUP(Table1[[#This Row],[trait_name]],Trait[],2,FALSE)</f>
        <v>22</v>
      </c>
      <c r="J11710" s="23" t="s">
        <v>47</v>
      </c>
      <c r="K11710" s="23">
        <v>1</v>
      </c>
      <c r="L11710" s="3" t="s">
        <v>48</v>
      </c>
      <c r="M11710" s="3"/>
      <c r="N11710" s="23"/>
      <c r="O11710"/>
    </row>
    <row r="11711" spans="1:15">
      <c r="A11711" s="66"/>
      <c r="B11711" s="5"/>
      <c r="C11711" t="s">
        <v>906</v>
      </c>
      <c r="D11711" s="69">
        <f>VLOOKUP(C11711,Index[],2,FALSE)</f>
        <v>95</v>
      </c>
      <c r="E11711" s="3"/>
      <c r="F11711" s="3"/>
      <c r="G11711" s="3" t="s">
        <v>23</v>
      </c>
      <c r="H11711" t="s">
        <v>160</v>
      </c>
      <c r="I11711">
        <f>VLOOKUP(Table1[[#This Row],[trait_name]],Trait[],2,FALSE)</f>
        <v>22</v>
      </c>
      <c r="J11711" s="23" t="s">
        <v>47</v>
      </c>
      <c r="K11711" s="23">
        <v>2</v>
      </c>
      <c r="L11711" s="3" t="s">
        <v>161</v>
      </c>
      <c r="M11711" s="3"/>
      <c r="N11711" s="23"/>
      <c r="O11711"/>
    </row>
    <row r="11712" spans="1:15">
      <c r="A11712" s="66"/>
      <c r="B11712" s="5"/>
      <c r="C11712" t="s">
        <v>906</v>
      </c>
      <c r="D11712" s="69">
        <f>VLOOKUP(C11712,Index[],2,FALSE)</f>
        <v>95</v>
      </c>
      <c r="E11712" s="3"/>
      <c r="F11712" s="3"/>
      <c r="G11712" s="3" t="s">
        <v>23</v>
      </c>
      <c r="H11712" t="s">
        <v>160</v>
      </c>
      <c r="I11712">
        <f>VLOOKUP(Table1[[#This Row],[trait_name]],Trait[],2,FALSE)</f>
        <v>22</v>
      </c>
      <c r="J11712" s="23" t="s">
        <v>47</v>
      </c>
      <c r="K11712" s="23">
        <v>3</v>
      </c>
      <c r="L11712" s="3" t="s">
        <v>162</v>
      </c>
      <c r="M11712" s="3"/>
      <c r="N11712" s="23"/>
      <c r="O11712"/>
    </row>
    <row r="11713" spans="1:15">
      <c r="A11713" s="66"/>
      <c r="B11713" s="5">
        <v>43314</v>
      </c>
      <c r="C11713" t="s">
        <v>906</v>
      </c>
      <c r="D11713" s="3">
        <f>VLOOKUP(C11713,Index[],2,FALSE)</f>
        <v>95</v>
      </c>
      <c r="E11713" s="3">
        <f>VLOOKUP(C11713,Index[],3,FALSE)</f>
        <v>0</v>
      </c>
      <c r="F11713" s="3">
        <f>VLOOKUP(C11713,Index[],4,FALSE)</f>
        <v>0</v>
      </c>
      <c r="G11713" s="3" t="s">
        <v>23</v>
      </c>
      <c r="H11713" t="s">
        <v>325</v>
      </c>
      <c r="I11713">
        <f>VLOOKUP(Table1[[#This Row],[trait_name]],Trait[],2,FALSE)</f>
        <v>23</v>
      </c>
      <c r="J11713" s="23" t="s">
        <v>49</v>
      </c>
      <c r="K11713" s="23">
        <v>2</v>
      </c>
      <c r="L11713" s="3" t="s">
        <v>19</v>
      </c>
      <c r="M11713" s="3"/>
      <c r="N11713" s="23"/>
      <c r="O11713"/>
    </row>
    <row r="11714" spans="1:15">
      <c r="A11714" s="66"/>
      <c r="B11714" s="5"/>
      <c r="C11714" t="s">
        <v>906</v>
      </c>
      <c r="D11714" s="18">
        <f>VLOOKUP(C11714,Index[],2,FALSE)</f>
        <v>95</v>
      </c>
      <c r="E11714" s="3"/>
      <c r="F11714" s="3"/>
      <c r="G11714" s="3" t="s">
        <v>23</v>
      </c>
      <c r="H11714" t="s">
        <v>325</v>
      </c>
      <c r="I11714">
        <f>VLOOKUP(Table1[[#This Row],[trait_name]],Trait[],2,FALSE)</f>
        <v>23</v>
      </c>
      <c r="J11714" s="23" t="s">
        <v>49</v>
      </c>
      <c r="K11714" s="23">
        <v>3</v>
      </c>
      <c r="L11714" s="3" t="s">
        <v>40</v>
      </c>
      <c r="M11714" s="3"/>
      <c r="N11714" s="23"/>
      <c r="O11714"/>
    </row>
    <row r="11715" spans="1:15">
      <c r="A11715" s="66">
        <f>VLOOKUP(C11715,Index[],8,FALSE)</f>
        <v>43248</v>
      </c>
      <c r="B11715" s="5"/>
      <c r="C11715" t="s">
        <v>906</v>
      </c>
      <c r="D11715" s="27">
        <f>VLOOKUP(C11715,Index[],2,FALSE)</f>
        <v>95</v>
      </c>
      <c r="E11715" s="3">
        <f>VLOOKUP(C11715,Index[],3,FALSE)</f>
        <v>0</v>
      </c>
      <c r="F11715" s="3">
        <f>VLOOKUP(C11715,Index[],4,FALSE)</f>
        <v>0</v>
      </c>
      <c r="G11715" s="3" t="s">
        <v>23</v>
      </c>
      <c r="H11715" t="s">
        <v>325</v>
      </c>
      <c r="I11715">
        <f>VLOOKUP(Table1[[#This Row],[trait_name]],Trait[],2,FALSE)</f>
        <v>23</v>
      </c>
      <c r="J11715" s="23" t="s">
        <v>49</v>
      </c>
      <c r="K11715" s="23">
        <v>1</v>
      </c>
      <c r="L11715" s="3" t="s">
        <v>267</v>
      </c>
      <c r="N11715" s="23"/>
      <c r="O11715"/>
    </row>
    <row r="11716" spans="1:15">
      <c r="A11716" s="66"/>
      <c r="B11716" s="5"/>
      <c r="C11716" t="s">
        <v>906</v>
      </c>
      <c r="D11716" s="69">
        <f>VLOOKUP(C11716,Index[],2,FALSE)</f>
        <v>95</v>
      </c>
      <c r="E11716" s="3"/>
      <c r="F11716" s="3"/>
      <c r="G11716" s="3" t="s">
        <v>23</v>
      </c>
      <c r="H11716" t="s">
        <v>325</v>
      </c>
      <c r="I11716">
        <f>VLOOKUP(Table1[[#This Row],[trait_name]],Trait[],2,FALSE)</f>
        <v>23</v>
      </c>
      <c r="J11716" s="23" t="s">
        <v>49</v>
      </c>
      <c r="K11716" s="23">
        <v>4</v>
      </c>
      <c r="L11716" s="3" t="s">
        <v>214</v>
      </c>
      <c r="M11716" s="3"/>
      <c r="N11716" s="23"/>
      <c r="O11716"/>
    </row>
    <row r="11717" spans="1:15">
      <c r="A11717" s="66"/>
      <c r="B11717" s="5">
        <v>43314</v>
      </c>
      <c r="C11717" t="s">
        <v>906</v>
      </c>
      <c r="D11717" s="3">
        <f>VLOOKUP(C11717,Index[],2,FALSE)</f>
        <v>95</v>
      </c>
      <c r="E11717" s="3">
        <f>VLOOKUP(C11717,Index[],3,FALSE)</f>
        <v>0</v>
      </c>
      <c r="F11717" s="3">
        <f>VLOOKUP(C11717,Index[],4,FALSE)</f>
        <v>0</v>
      </c>
      <c r="G11717" s="3" t="s">
        <v>23</v>
      </c>
      <c r="H11717" t="s">
        <v>165</v>
      </c>
      <c r="I11717">
        <f>VLOOKUP(Table1[[#This Row],[trait_name]],Trait[],2,FALSE)</f>
        <v>24</v>
      </c>
      <c r="J11717" s="23" t="s">
        <v>53</v>
      </c>
      <c r="K11717" s="23">
        <v>2</v>
      </c>
      <c r="L11717" s="3" t="s">
        <v>55</v>
      </c>
      <c r="M11717" s="3"/>
      <c r="N11717" s="23"/>
      <c r="O11717"/>
    </row>
    <row r="11718" spans="1:15">
      <c r="A11718" s="66">
        <f>VLOOKUP(C11718,Index[],8,FALSE)</f>
        <v>43248</v>
      </c>
      <c r="B11718" s="25"/>
      <c r="C11718" s="4" t="s">
        <v>906</v>
      </c>
      <c r="D11718" s="3">
        <f>VLOOKUP(C11718,Index[],2,FALSE)</f>
        <v>95</v>
      </c>
      <c r="E11718" s="3">
        <f>VLOOKUP(C11718,Index[],3,FALSE)</f>
        <v>0</v>
      </c>
      <c r="F11718" s="3">
        <f>VLOOKUP(C11718,Index[],4,FALSE)</f>
        <v>0</v>
      </c>
      <c r="G11718" s="3" t="s">
        <v>23</v>
      </c>
      <c r="H11718" t="s">
        <v>165</v>
      </c>
      <c r="I11718">
        <f>VLOOKUP(Table1[[#This Row],[trait_name]],Trait[],2,FALSE)</f>
        <v>24</v>
      </c>
      <c r="J11718" s="23" t="s">
        <v>53</v>
      </c>
      <c r="K11718" s="23">
        <v>1</v>
      </c>
      <c r="L11718" s="3" t="s">
        <v>700</v>
      </c>
      <c r="N11718" s="23"/>
      <c r="O11718"/>
    </row>
    <row r="11719" spans="1:15">
      <c r="A11719" s="66">
        <f>VLOOKUP(C11719,Index[],8,FALSE)</f>
        <v>43248</v>
      </c>
      <c r="B11719" s="25"/>
      <c r="C11719" s="4" t="s">
        <v>906</v>
      </c>
      <c r="D11719" s="3">
        <f>VLOOKUP(C11719,Index[],2,FALSE)</f>
        <v>95</v>
      </c>
      <c r="E11719" s="3">
        <f>VLOOKUP(C11719,Index[],3,FALSE)</f>
        <v>0</v>
      </c>
      <c r="F11719" s="3">
        <f>VLOOKUP(C11719,Index[],4,FALSE)</f>
        <v>0</v>
      </c>
      <c r="G11719" s="3" t="s">
        <v>23</v>
      </c>
      <c r="H11719" t="s">
        <v>325</v>
      </c>
      <c r="I11719">
        <f>VLOOKUP(Table1[[#This Row],[trait_name]],Trait[],2,FALSE)</f>
        <v>25</v>
      </c>
      <c r="J11719" s="23" t="s">
        <v>57</v>
      </c>
      <c r="K11719" s="23">
        <v>1</v>
      </c>
      <c r="L11719" s="3" t="s">
        <v>23</v>
      </c>
      <c r="N11719" s="23"/>
      <c r="O11719"/>
    </row>
    <row r="11720" spans="1:15">
      <c r="A11720" s="66"/>
      <c r="B11720" s="5">
        <v>43314</v>
      </c>
      <c r="C11720" t="s">
        <v>906</v>
      </c>
      <c r="D11720" s="3">
        <f>VLOOKUP(C11720,Index[],2,FALSE)</f>
        <v>95</v>
      </c>
      <c r="E11720" s="3">
        <f>VLOOKUP(C11720,Index[],3,FALSE)</f>
        <v>0</v>
      </c>
      <c r="F11720" s="3">
        <f>VLOOKUP(C11720,Index[],4,FALSE)</f>
        <v>0</v>
      </c>
      <c r="G11720" s="3" t="s">
        <v>23</v>
      </c>
      <c r="I11720">
        <f>VLOOKUP(Table1[[#This Row],[trait_name]],Trait[],2,FALSE)</f>
        <v>25</v>
      </c>
      <c r="J11720" s="23" t="s">
        <v>57</v>
      </c>
      <c r="K11720" s="23">
        <v>2</v>
      </c>
      <c r="L11720" s="3"/>
      <c r="M11720" s="3"/>
      <c r="N11720" s="23"/>
      <c r="O11720"/>
    </row>
    <row r="11721" spans="1:15">
      <c r="A11721" s="66">
        <f>VLOOKUP(C11721,Index[],8,FALSE)</f>
        <v>43248</v>
      </c>
      <c r="B11721" s="5">
        <v>43248</v>
      </c>
      <c r="C11721" t="s">
        <v>906</v>
      </c>
      <c r="D11721" s="3">
        <f>VLOOKUP(C11721,Index[],2,FALSE)</f>
        <v>95</v>
      </c>
      <c r="E11721" s="3">
        <f>VLOOKUP(C11721,Index[],3,FALSE)</f>
        <v>0</v>
      </c>
      <c r="F11721" s="3">
        <f>VLOOKUP(C11721,Index[],4,FALSE)</f>
        <v>0</v>
      </c>
      <c r="G11721" s="3" t="s">
        <v>23</v>
      </c>
      <c r="H11721" t="s">
        <v>25</v>
      </c>
      <c r="I11721">
        <f>VLOOKUP(Table1[[#This Row],[trait_name]],Trait[],2,FALSE)</f>
        <v>26</v>
      </c>
      <c r="J11721" s="23" t="s">
        <v>58</v>
      </c>
      <c r="K11721" s="23">
        <v>1</v>
      </c>
      <c r="L11721" s="3" t="s">
        <v>251</v>
      </c>
      <c r="N11721" s="23"/>
      <c r="O11721"/>
    </row>
    <row r="11722" spans="1:15">
      <c r="A11722" s="66"/>
      <c r="B11722" s="5">
        <v>43314</v>
      </c>
      <c r="C11722" t="s">
        <v>906</v>
      </c>
      <c r="D11722" s="3">
        <f>VLOOKUP(C11722,Index[],2,FALSE)</f>
        <v>95</v>
      </c>
      <c r="E11722" s="3">
        <f>VLOOKUP(C11722,Index[],3,FALSE)</f>
        <v>0</v>
      </c>
      <c r="F11722" s="3">
        <f>VLOOKUP(C11722,Index[],4,FALSE)</f>
        <v>0</v>
      </c>
      <c r="G11722" s="3" t="s">
        <v>23</v>
      </c>
      <c r="I11722">
        <f>VLOOKUP(Table1[[#This Row],[trait_name]],Trait[],2,FALSE)</f>
        <v>26</v>
      </c>
      <c r="J11722" s="23" t="s">
        <v>58</v>
      </c>
      <c r="K11722" s="23">
        <v>2</v>
      </c>
      <c r="L11722" s="3"/>
      <c r="M11722" s="3"/>
      <c r="N11722" s="23"/>
      <c r="O11722"/>
    </row>
    <row r="11723" spans="1:15">
      <c r="A11723" s="66">
        <f>VLOOKUP(C11723,Index[],8,FALSE)</f>
        <v>43248</v>
      </c>
      <c r="B11723" s="5">
        <v>43311</v>
      </c>
      <c r="C11723" t="s">
        <v>906</v>
      </c>
      <c r="D11723" s="3">
        <f>VLOOKUP(C11723,Index[],2,FALSE)</f>
        <v>95</v>
      </c>
      <c r="E11723" s="3">
        <f>VLOOKUP(C11723,Index[],3,FALSE)</f>
        <v>0</v>
      </c>
      <c r="F11723" s="3">
        <f>VLOOKUP(C11723,Index[],4,FALSE)</f>
        <v>0</v>
      </c>
      <c r="G11723" s="3" t="s">
        <v>23</v>
      </c>
      <c r="I11723">
        <f>VLOOKUP(Table1[[#This Row],[trait_name]],Trait[],2,FALSE)</f>
        <v>27</v>
      </c>
      <c r="J11723" s="23" t="s">
        <v>61</v>
      </c>
      <c r="K11723" s="23">
        <v>1</v>
      </c>
      <c r="L11723" s="3"/>
      <c r="M11723" s="3"/>
      <c r="N11723" s="23"/>
      <c r="O11723"/>
    </row>
    <row r="11724" spans="1:15">
      <c r="A11724" s="66"/>
      <c r="B11724" s="5">
        <v>43314</v>
      </c>
      <c r="C11724" t="s">
        <v>906</v>
      </c>
      <c r="D11724" s="3">
        <f>VLOOKUP(C11724,Index[],2,FALSE)</f>
        <v>95</v>
      </c>
      <c r="E11724" s="3">
        <f>VLOOKUP(C11724,Index[],3,FALSE)</f>
        <v>0</v>
      </c>
      <c r="F11724" s="3">
        <f>VLOOKUP(C11724,Index[],4,FALSE)</f>
        <v>0</v>
      </c>
      <c r="G11724" s="3" t="s">
        <v>23</v>
      </c>
      <c r="I11724">
        <f>VLOOKUP(Table1[[#This Row],[trait_name]],Trait[],2,FALSE)</f>
        <v>27</v>
      </c>
      <c r="J11724" s="23" t="s">
        <v>61</v>
      </c>
      <c r="K11724" s="23">
        <v>2</v>
      </c>
      <c r="L11724" s="3"/>
      <c r="M11724" s="3"/>
      <c r="N11724" s="23"/>
      <c r="O11724"/>
    </row>
    <row r="11725" spans="1:15">
      <c r="A11725" s="66">
        <f>VLOOKUP(C11725,Index[],8,FALSE)</f>
        <v>43248</v>
      </c>
      <c r="B11725" s="5">
        <v>43311</v>
      </c>
      <c r="C11725" t="s">
        <v>906</v>
      </c>
      <c r="D11725" s="3">
        <f>VLOOKUP(C11725,Index[],2,FALSE)</f>
        <v>95</v>
      </c>
      <c r="E11725" s="3">
        <f>VLOOKUP(C11725,Index[],3,FALSE)</f>
        <v>0</v>
      </c>
      <c r="F11725" s="3">
        <f>VLOOKUP(C11725,Index[],4,FALSE)</f>
        <v>0</v>
      </c>
      <c r="G11725" s="3" t="s">
        <v>23</v>
      </c>
      <c r="I11725">
        <f>VLOOKUP(Table1[[#This Row],[trait_name]],Trait[],2,FALSE)</f>
        <v>28</v>
      </c>
      <c r="J11725" s="23" t="s">
        <v>62</v>
      </c>
      <c r="K11725" s="23">
        <v>1</v>
      </c>
      <c r="L11725" s="3"/>
      <c r="M11725" s="3"/>
      <c r="N11725" s="23"/>
      <c r="O11725"/>
    </row>
    <row r="11726" spans="1:15">
      <c r="A11726" s="66"/>
      <c r="B11726" s="5">
        <v>43314</v>
      </c>
      <c r="C11726" t="s">
        <v>906</v>
      </c>
      <c r="D11726" s="3">
        <f>VLOOKUP(C11726,Index[],2,FALSE)</f>
        <v>95</v>
      </c>
      <c r="E11726" s="3">
        <f>VLOOKUP(C11726,Index[],3,FALSE)</f>
        <v>0</v>
      </c>
      <c r="F11726" s="3">
        <f>VLOOKUP(C11726,Index[],4,FALSE)</f>
        <v>0</v>
      </c>
      <c r="G11726" s="3" t="s">
        <v>23</v>
      </c>
      <c r="I11726">
        <f>VLOOKUP(Table1[[#This Row],[trait_name]],Trait[],2,FALSE)</f>
        <v>28</v>
      </c>
      <c r="J11726" s="23" t="s">
        <v>62</v>
      </c>
      <c r="K11726" s="23">
        <v>2</v>
      </c>
      <c r="L11726" s="3"/>
      <c r="M11726" s="3"/>
      <c r="N11726" s="23"/>
      <c r="O11726"/>
    </row>
    <row r="11727" spans="1:15">
      <c r="A11727" s="66">
        <f>VLOOKUP(C11727,Index[],8,FALSE)</f>
        <v>43248</v>
      </c>
      <c r="B11727" s="5">
        <v>43248</v>
      </c>
      <c r="C11727" t="s">
        <v>906</v>
      </c>
      <c r="D11727" s="3">
        <f>VLOOKUP(C11727,Index[],2,FALSE)</f>
        <v>95</v>
      </c>
      <c r="E11727" s="3">
        <f>VLOOKUP(C11727,Index[],3,FALSE)</f>
        <v>0</v>
      </c>
      <c r="F11727" s="3">
        <f>VLOOKUP(C11727,Index[],4,FALSE)</f>
        <v>0</v>
      </c>
      <c r="G11727" s="3" t="s">
        <v>23</v>
      </c>
      <c r="H11727" t="s">
        <v>25</v>
      </c>
      <c r="I11727">
        <f>VLOOKUP(Table1[[#This Row],[trait_name]],Trait[],2,FALSE)</f>
        <v>29</v>
      </c>
      <c r="J11727" s="23" t="s">
        <v>63</v>
      </c>
      <c r="K11727" s="23">
        <v>1</v>
      </c>
      <c r="L11727" s="3">
        <v>3</v>
      </c>
      <c r="N11727" s="24"/>
      <c r="O11727"/>
    </row>
    <row r="11728" spans="1:15">
      <c r="A11728" s="66"/>
      <c r="B11728" s="5">
        <v>43314</v>
      </c>
      <c r="C11728" t="s">
        <v>906</v>
      </c>
      <c r="D11728" s="3">
        <f>VLOOKUP(C11728,Index[],2,FALSE)</f>
        <v>95</v>
      </c>
      <c r="E11728" s="3">
        <f>VLOOKUP(C11728,Index[],3,FALSE)</f>
        <v>0</v>
      </c>
      <c r="F11728" s="3">
        <f>VLOOKUP(C11728,Index[],4,FALSE)</f>
        <v>0</v>
      </c>
      <c r="G11728" s="3" t="s">
        <v>23</v>
      </c>
      <c r="I11728">
        <f>VLOOKUP(Table1[[#This Row],[trait_name]],Trait[],2,FALSE)</f>
        <v>29</v>
      </c>
      <c r="J11728" s="23" t="s">
        <v>63</v>
      </c>
      <c r="K11728" s="23">
        <v>2</v>
      </c>
      <c r="L11728" s="3"/>
      <c r="M11728" s="3"/>
      <c r="N11728" s="23"/>
      <c r="O11728"/>
    </row>
    <row r="11729" spans="1:15">
      <c r="A11729" s="66"/>
      <c r="B11729" s="5">
        <v>43314</v>
      </c>
      <c r="C11729" t="s">
        <v>906</v>
      </c>
      <c r="D11729" s="3">
        <f>VLOOKUP(C11729,Index[],2,FALSE)</f>
        <v>95</v>
      </c>
      <c r="E11729" s="3">
        <f>VLOOKUP(C11729,Index[],3,FALSE)</f>
        <v>0</v>
      </c>
      <c r="F11729" s="3">
        <f>VLOOKUP(C11729,Index[],4,FALSE)</f>
        <v>0</v>
      </c>
      <c r="G11729" s="3" t="s">
        <v>23</v>
      </c>
      <c r="I11729">
        <f>VLOOKUP(Table1[[#This Row],[trait_name]],Trait[],2,FALSE)</f>
        <v>30</v>
      </c>
      <c r="J11729" s="23" t="s">
        <v>64</v>
      </c>
      <c r="K11729" s="23">
        <v>1</v>
      </c>
      <c r="L11729" s="3"/>
      <c r="M11729" s="3"/>
      <c r="N11729" s="23"/>
      <c r="O11729"/>
    </row>
    <row r="11730" spans="1:15">
      <c r="A11730" s="66"/>
      <c r="B11730" s="5">
        <v>43314</v>
      </c>
      <c r="C11730" t="s">
        <v>906</v>
      </c>
      <c r="D11730" s="3">
        <f>VLOOKUP(C11730,Index[],2,FALSE)</f>
        <v>95</v>
      </c>
      <c r="E11730" s="3">
        <f>VLOOKUP(C11730,Index[],3,FALSE)</f>
        <v>0</v>
      </c>
      <c r="F11730" s="3">
        <f>VLOOKUP(C11730,Index[],4,FALSE)</f>
        <v>0</v>
      </c>
      <c r="G11730" s="3" t="s">
        <v>23</v>
      </c>
      <c r="I11730">
        <f>VLOOKUP(Table1[[#This Row],[trait_name]],Trait[],2,FALSE)</f>
        <v>31</v>
      </c>
      <c r="J11730" s="23" t="s">
        <v>65</v>
      </c>
      <c r="K11730" s="23">
        <v>1</v>
      </c>
      <c r="L11730" s="3"/>
      <c r="M11730" s="3"/>
      <c r="N11730" s="23"/>
      <c r="O11730"/>
    </row>
    <row r="11731" spans="1:15">
      <c r="A11731" s="66">
        <f>VLOOKUP(C11731,Index[],8,FALSE)</f>
        <v>43248</v>
      </c>
      <c r="B11731" s="5">
        <v>43248</v>
      </c>
      <c r="C11731" t="s">
        <v>906</v>
      </c>
      <c r="D11731" s="3">
        <f>VLOOKUP(C11731,Index[],2,FALSE)</f>
        <v>95</v>
      </c>
      <c r="E11731" s="3">
        <f>VLOOKUP(C11731,Index[],3,FALSE)</f>
        <v>0</v>
      </c>
      <c r="F11731" s="3">
        <f>VLOOKUP(C11731,Index[],4,FALSE)</f>
        <v>0</v>
      </c>
      <c r="G11731" s="3" t="s">
        <v>23</v>
      </c>
      <c r="H11731" t="s">
        <v>25</v>
      </c>
      <c r="I11731">
        <f>VLOOKUP(Table1[[#This Row],[trait_name]],Trait[],2,FALSE)</f>
        <v>32</v>
      </c>
      <c r="J11731" s="23" t="s">
        <v>66</v>
      </c>
      <c r="K11731" s="23">
        <v>1</v>
      </c>
      <c r="L11731" s="3">
        <v>3</v>
      </c>
      <c r="N11731" s="23"/>
      <c r="O11731"/>
    </row>
    <row r="11732" spans="1:15">
      <c r="A11732" s="66"/>
      <c r="B11732" s="5">
        <v>43314</v>
      </c>
      <c r="C11732" t="s">
        <v>906</v>
      </c>
      <c r="D11732" s="3">
        <f>VLOOKUP(C11732,Index[],2,FALSE)</f>
        <v>95</v>
      </c>
      <c r="E11732" s="3">
        <f>VLOOKUP(C11732,Index[],3,FALSE)</f>
        <v>0</v>
      </c>
      <c r="F11732" s="3">
        <f>VLOOKUP(C11732,Index[],4,FALSE)</f>
        <v>0</v>
      </c>
      <c r="G11732" s="3" t="s">
        <v>23</v>
      </c>
      <c r="I11732">
        <f>VLOOKUP(Table1[[#This Row],[trait_name]],Trait[],2,FALSE)</f>
        <v>32</v>
      </c>
      <c r="J11732" s="23" t="s">
        <v>66</v>
      </c>
      <c r="K11732" s="23">
        <v>2</v>
      </c>
      <c r="L11732" s="3"/>
      <c r="M11732" s="3"/>
      <c r="N11732" s="23"/>
      <c r="O11732"/>
    </row>
    <row r="11733" spans="1:15">
      <c r="A11733" s="66"/>
      <c r="B11733" s="5">
        <v>43314</v>
      </c>
      <c r="C11733" t="s">
        <v>906</v>
      </c>
      <c r="D11733" s="3">
        <f>VLOOKUP(C11733,Index[],2,FALSE)</f>
        <v>95</v>
      </c>
      <c r="E11733" s="3">
        <f>VLOOKUP(C11733,Index[],3,FALSE)</f>
        <v>0</v>
      </c>
      <c r="F11733" s="3">
        <f>VLOOKUP(C11733,Index[],4,FALSE)</f>
        <v>0</v>
      </c>
      <c r="G11733" s="3" t="s">
        <v>23</v>
      </c>
      <c r="I11733">
        <f>VLOOKUP(Table1[[#This Row],[trait_name]],Trait[],2,FALSE)</f>
        <v>33</v>
      </c>
      <c r="J11733" s="23" t="s">
        <v>67</v>
      </c>
      <c r="K11733" s="23">
        <v>1</v>
      </c>
      <c r="L11733" s="3"/>
      <c r="M11733" s="3"/>
      <c r="N11733" s="23"/>
      <c r="O11733"/>
    </row>
    <row r="11734" spans="1:15">
      <c r="A11734" s="66"/>
      <c r="B11734" s="5">
        <v>43314</v>
      </c>
      <c r="C11734" t="s">
        <v>906</v>
      </c>
      <c r="D11734" s="3">
        <f>VLOOKUP(C11734,Index[],2,FALSE)</f>
        <v>95</v>
      </c>
      <c r="E11734" s="3">
        <f>VLOOKUP(C11734,Index[],3,FALSE)</f>
        <v>0</v>
      </c>
      <c r="F11734" s="3">
        <f>VLOOKUP(C11734,Index[],4,FALSE)</f>
        <v>0</v>
      </c>
      <c r="G11734" s="3" t="s">
        <v>23</v>
      </c>
      <c r="I11734">
        <f>VLOOKUP(Table1[[#This Row],[trait_name]],Trait[],2,FALSE)</f>
        <v>34</v>
      </c>
      <c r="J11734" s="23" t="s">
        <v>68</v>
      </c>
      <c r="K11734" s="23">
        <v>1</v>
      </c>
      <c r="L11734" s="3"/>
      <c r="M11734" s="3"/>
      <c r="N11734" s="23"/>
      <c r="O11734"/>
    </row>
    <row r="11735" spans="1:15">
      <c r="A11735" s="66">
        <f>VLOOKUP(C11735,Index[],8,FALSE)</f>
        <v>43248</v>
      </c>
      <c r="B11735" s="5">
        <v>43248</v>
      </c>
      <c r="C11735" t="s">
        <v>906</v>
      </c>
      <c r="D11735" s="3">
        <f>VLOOKUP(C11735,Index[],2,FALSE)</f>
        <v>95</v>
      </c>
      <c r="E11735" s="3">
        <f>VLOOKUP(C11735,Index[],3,FALSE)</f>
        <v>0</v>
      </c>
      <c r="F11735" s="3">
        <f>VLOOKUP(C11735,Index[],4,FALSE)</f>
        <v>0</v>
      </c>
      <c r="G11735" s="3" t="s">
        <v>23</v>
      </c>
      <c r="H11735" t="s">
        <v>20</v>
      </c>
      <c r="I11735">
        <f>VLOOKUP(Table1[[#This Row],[trait_name]],Trait[],2,FALSE)</f>
        <v>35</v>
      </c>
      <c r="J11735" s="23" t="s">
        <v>166</v>
      </c>
      <c r="K11735" s="23">
        <v>1</v>
      </c>
      <c r="L11735" s="3" t="s">
        <v>167</v>
      </c>
      <c r="N11735" s="23"/>
      <c r="O11735"/>
    </row>
    <row r="11736" spans="1:15">
      <c r="A11736" s="66"/>
      <c r="B11736" s="5">
        <v>43314</v>
      </c>
      <c r="C11736" t="s">
        <v>906</v>
      </c>
      <c r="D11736" s="3">
        <f>VLOOKUP(C11736,Index[],2,FALSE)</f>
        <v>95</v>
      </c>
      <c r="E11736" s="3">
        <f>VLOOKUP(C11736,Index[],3,FALSE)</f>
        <v>0</v>
      </c>
      <c r="F11736" s="3">
        <f>VLOOKUP(C11736,Index[],4,FALSE)</f>
        <v>0</v>
      </c>
      <c r="G11736" s="3" t="s">
        <v>23</v>
      </c>
      <c r="H11736" t="s">
        <v>325</v>
      </c>
      <c r="I11736">
        <f>VLOOKUP(Table1[[#This Row],[trait_name]],Trait[],2,FALSE)</f>
        <v>35</v>
      </c>
      <c r="J11736" s="23" t="s">
        <v>166</v>
      </c>
      <c r="K11736" s="23">
        <v>2</v>
      </c>
      <c r="L11736" s="3" t="s">
        <v>167</v>
      </c>
      <c r="M11736" s="3"/>
      <c r="N11736" s="23"/>
      <c r="O11736"/>
    </row>
    <row r="11737" spans="1:15">
      <c r="A11737" s="66"/>
      <c r="B11737" s="5">
        <v>43314</v>
      </c>
      <c r="C11737" t="s">
        <v>906</v>
      </c>
      <c r="D11737" s="3">
        <f>VLOOKUP(C11737,Index[],2,FALSE)</f>
        <v>95</v>
      </c>
      <c r="E11737" s="3">
        <f>VLOOKUP(C11737,Index[],3,FALSE)</f>
        <v>0</v>
      </c>
      <c r="F11737" s="3">
        <f>VLOOKUP(C11737,Index[],4,FALSE)</f>
        <v>0</v>
      </c>
      <c r="G11737" s="3" t="s">
        <v>23</v>
      </c>
      <c r="I11737">
        <f>VLOOKUP(Table1[[#This Row],[trait_name]],Trait[],2,FALSE)</f>
        <v>36</v>
      </c>
      <c r="J11737" s="23" t="s">
        <v>69</v>
      </c>
      <c r="K11737" s="23">
        <v>1</v>
      </c>
      <c r="L11737" s="3"/>
      <c r="M11737" s="3"/>
      <c r="N11737" s="23"/>
      <c r="O11737"/>
    </row>
    <row r="11738" spans="1:15">
      <c r="A11738" s="66"/>
      <c r="B11738" s="5">
        <v>43314</v>
      </c>
      <c r="C11738" t="s">
        <v>906</v>
      </c>
      <c r="D11738" s="3">
        <f>VLOOKUP(C11738,Index[],2,FALSE)</f>
        <v>95</v>
      </c>
      <c r="E11738" s="3">
        <f>VLOOKUP(C11738,Index[],3,FALSE)</f>
        <v>0</v>
      </c>
      <c r="F11738" s="3">
        <f>VLOOKUP(C11738,Index[],4,FALSE)</f>
        <v>0</v>
      </c>
      <c r="G11738" s="3" t="s">
        <v>23</v>
      </c>
      <c r="I11738">
        <f>VLOOKUP(Table1[[#This Row],[trait_name]],Trait[],2,FALSE)</f>
        <v>37</v>
      </c>
      <c r="J11738" s="23" t="s">
        <v>170</v>
      </c>
      <c r="K11738" s="23">
        <v>1</v>
      </c>
      <c r="L11738" s="3"/>
      <c r="M11738" s="3"/>
      <c r="N11738" s="23"/>
      <c r="O11738"/>
    </row>
    <row r="11739" spans="1:15">
      <c r="A11739" s="66">
        <f>VLOOKUP(C11739,Index[],8,FALSE)</f>
        <v>43248</v>
      </c>
      <c r="B11739" s="5"/>
      <c r="C11739" t="s">
        <v>906</v>
      </c>
      <c r="D11739" s="3">
        <f>VLOOKUP(C11739,Index[],2,FALSE)</f>
        <v>95</v>
      </c>
      <c r="E11739" s="3">
        <f>VLOOKUP(C11739,Index[],3,FALSE)</f>
        <v>0</v>
      </c>
      <c r="F11739" s="3">
        <f>VLOOKUP(C11739,Index[],4,FALSE)</f>
        <v>0</v>
      </c>
      <c r="G11739" s="3" t="s">
        <v>23</v>
      </c>
      <c r="I11739">
        <f>VLOOKUP(Table1[[#This Row],[trait_name]],Trait[],2,FALSE)</f>
        <v>38</v>
      </c>
      <c r="J11739" s="23" t="s">
        <v>72</v>
      </c>
      <c r="K11739" s="23">
        <v>1</v>
      </c>
      <c r="L11739" s="3"/>
      <c r="N11739" s="23"/>
      <c r="O11739"/>
    </row>
    <row r="11740" spans="1:15">
      <c r="A11740" s="66"/>
      <c r="B11740" s="5">
        <v>43314</v>
      </c>
      <c r="C11740" t="s">
        <v>906</v>
      </c>
      <c r="D11740" s="3">
        <f>VLOOKUP(C11740,Index[],2,FALSE)</f>
        <v>95</v>
      </c>
      <c r="E11740" s="3">
        <f>VLOOKUP(C11740,Index[],3,FALSE)</f>
        <v>0</v>
      </c>
      <c r="F11740" s="3">
        <f>VLOOKUP(C11740,Index[],4,FALSE)</f>
        <v>0</v>
      </c>
      <c r="G11740" s="3" t="s">
        <v>23</v>
      </c>
      <c r="I11740">
        <f>VLOOKUP(Table1[[#This Row],[trait_name]],Trait[],2,FALSE)</f>
        <v>38</v>
      </c>
      <c r="J11740" s="23" t="s">
        <v>72</v>
      </c>
      <c r="K11740" s="23">
        <v>2</v>
      </c>
      <c r="L11740" s="3"/>
      <c r="M11740" s="3"/>
      <c r="N11740" s="23"/>
      <c r="O11740"/>
    </row>
    <row r="11741" spans="1:15">
      <c r="A11741" s="66">
        <f>VLOOKUP(C11741,Index[],8,FALSE)</f>
        <v>43248</v>
      </c>
      <c r="B11741" s="5">
        <v>43311</v>
      </c>
      <c r="C11741" t="s">
        <v>906</v>
      </c>
      <c r="D11741" s="3">
        <f>VLOOKUP(C11741,Index[],2,FALSE)</f>
        <v>95</v>
      </c>
      <c r="E11741" s="3">
        <f>VLOOKUP(C11741,Index[],3,FALSE)</f>
        <v>0</v>
      </c>
      <c r="F11741" s="3">
        <f>VLOOKUP(C11741,Index[],4,FALSE)</f>
        <v>0</v>
      </c>
      <c r="G11741" s="3" t="s">
        <v>23</v>
      </c>
      <c r="H11741" t="s">
        <v>165</v>
      </c>
      <c r="I11741">
        <f>VLOOKUP(Table1[[#This Row],[trait_name]],Trait[],2,FALSE)</f>
        <v>39</v>
      </c>
      <c r="J11741" s="23" t="s">
        <v>74</v>
      </c>
      <c r="K11741" s="23">
        <v>1</v>
      </c>
      <c r="L11741" s="3" t="s">
        <v>75</v>
      </c>
      <c r="M11741" s="3"/>
      <c r="N11741" s="23"/>
      <c r="O11741"/>
    </row>
    <row r="11742" spans="1:15">
      <c r="A11742" s="66"/>
      <c r="B11742" s="5">
        <v>43314</v>
      </c>
      <c r="C11742" t="s">
        <v>906</v>
      </c>
      <c r="D11742" s="3">
        <f>VLOOKUP(C11742,Index[],2,FALSE)</f>
        <v>95</v>
      </c>
      <c r="E11742" s="3">
        <f>VLOOKUP(C11742,Index[],3,FALSE)</f>
        <v>0</v>
      </c>
      <c r="F11742" s="3">
        <f>VLOOKUP(C11742,Index[],4,FALSE)</f>
        <v>0</v>
      </c>
      <c r="G11742" s="3" t="s">
        <v>23</v>
      </c>
      <c r="I11742">
        <f>VLOOKUP(Table1[[#This Row],[trait_name]],Trait[],2,FALSE)</f>
        <v>39</v>
      </c>
      <c r="J11742" s="23" t="s">
        <v>74</v>
      </c>
      <c r="K11742" s="23">
        <v>2</v>
      </c>
      <c r="L11742" s="3"/>
      <c r="M11742" s="3"/>
      <c r="N11742" s="23"/>
      <c r="O11742"/>
    </row>
    <row r="11743" spans="1:15">
      <c r="A11743" s="66"/>
      <c r="B11743" s="5">
        <v>43314</v>
      </c>
      <c r="C11743" t="s">
        <v>906</v>
      </c>
      <c r="D11743" s="3">
        <f>VLOOKUP(C11743,Index[],2,FALSE)</f>
        <v>95</v>
      </c>
      <c r="E11743" s="3">
        <f>VLOOKUP(C11743,Index[],3,FALSE)</f>
        <v>0</v>
      </c>
      <c r="F11743" s="3">
        <f>VLOOKUP(C11743,Index[],4,FALSE)</f>
        <v>0</v>
      </c>
      <c r="G11743" s="3" t="s">
        <v>23</v>
      </c>
      <c r="H11743" t="s">
        <v>281</v>
      </c>
      <c r="I11743">
        <f>VLOOKUP(Table1[[#This Row],[trait_name]],Trait[],2,FALSE)</f>
        <v>40</v>
      </c>
      <c r="J11743" s="23" t="s">
        <v>76</v>
      </c>
      <c r="K11743" s="23">
        <v>2</v>
      </c>
      <c r="L11743" s="3" t="s">
        <v>330</v>
      </c>
      <c r="M11743" s="3"/>
      <c r="N11743" s="23"/>
      <c r="O11743"/>
    </row>
    <row r="11744" spans="1:15">
      <c r="A11744" s="66">
        <f>VLOOKUP(C11744,Index[],8,FALSE)</f>
        <v>43248</v>
      </c>
      <c r="B11744" s="5"/>
      <c r="C11744" t="s">
        <v>906</v>
      </c>
      <c r="D11744" s="3">
        <f>VLOOKUP(C11744,Index[],2,FALSE)</f>
        <v>95</v>
      </c>
      <c r="E11744" s="3">
        <f>VLOOKUP(C11744,Index[],3,FALSE)</f>
        <v>0</v>
      </c>
      <c r="F11744" s="3">
        <f>VLOOKUP(C11744,Index[],4,FALSE)</f>
        <v>0</v>
      </c>
      <c r="G11744" s="3" t="s">
        <v>23</v>
      </c>
      <c r="H11744" t="s">
        <v>281</v>
      </c>
      <c r="I11744">
        <f>VLOOKUP(Table1[[#This Row],[trait_name]],Trait[],2,FALSE)</f>
        <v>40</v>
      </c>
      <c r="J11744" s="23" t="s">
        <v>76</v>
      </c>
      <c r="K11744" s="23">
        <v>1</v>
      </c>
      <c r="L11744" s="3" t="s">
        <v>253</v>
      </c>
      <c r="N11744" s="23"/>
      <c r="O11744"/>
    </row>
    <row r="11745" spans="1:15">
      <c r="A11745" s="66">
        <f>VLOOKUP(C11745,Index[],8,FALSE)</f>
        <v>43248</v>
      </c>
      <c r="B11745" s="5">
        <v>43248</v>
      </c>
      <c r="C11745" t="s">
        <v>906</v>
      </c>
      <c r="D11745" s="3">
        <f>VLOOKUP(C11745,Index[],2,FALSE)</f>
        <v>95</v>
      </c>
      <c r="E11745" s="3">
        <f>VLOOKUP(C11745,Index[],3,FALSE)</f>
        <v>0</v>
      </c>
      <c r="F11745" s="3">
        <f>VLOOKUP(C11745,Index[],4,FALSE)</f>
        <v>0</v>
      </c>
      <c r="G11745" s="3" t="s">
        <v>23</v>
      </c>
      <c r="H11745" t="s">
        <v>25</v>
      </c>
      <c r="I11745">
        <f>VLOOKUP(Table1[[#This Row],[trait_name]],Trait[],2,FALSE)</f>
        <v>41</v>
      </c>
      <c r="J11745" s="23" t="s">
        <v>78</v>
      </c>
      <c r="K11745" s="23">
        <v>1</v>
      </c>
      <c r="L11745" s="3" t="s">
        <v>80</v>
      </c>
      <c r="N11745" s="23"/>
      <c r="O11745"/>
    </row>
    <row r="11746" spans="1:15">
      <c r="A11746" s="66"/>
      <c r="B11746" s="5">
        <v>43314</v>
      </c>
      <c r="C11746" t="s">
        <v>906</v>
      </c>
      <c r="D11746" s="3">
        <f>VLOOKUP(C11746,Index[],2,FALSE)</f>
        <v>95</v>
      </c>
      <c r="E11746" s="3">
        <f>VLOOKUP(C11746,Index[],3,FALSE)</f>
        <v>0</v>
      </c>
      <c r="F11746" s="3">
        <f>VLOOKUP(C11746,Index[],4,FALSE)</f>
        <v>0</v>
      </c>
      <c r="G11746" s="3" t="s">
        <v>23</v>
      </c>
      <c r="H11746" t="s">
        <v>281</v>
      </c>
      <c r="I11746">
        <f>VLOOKUP(Table1[[#This Row],[trait_name]],Trait[],2,FALSE)</f>
        <v>41</v>
      </c>
      <c r="J11746" s="23" t="s">
        <v>78</v>
      </c>
      <c r="K11746" s="23">
        <v>2</v>
      </c>
      <c r="L11746" s="3" t="s">
        <v>81</v>
      </c>
      <c r="M11746" s="3"/>
      <c r="N11746" s="23"/>
      <c r="O11746"/>
    </row>
    <row r="11747" spans="1:15">
      <c r="A11747" s="66"/>
      <c r="B11747" s="5"/>
      <c r="C11747" t="s">
        <v>906</v>
      </c>
      <c r="D11747" s="18">
        <f>VLOOKUP(C11747,Index[],2,FALSE)</f>
        <v>95</v>
      </c>
      <c r="E11747" s="3"/>
      <c r="F11747" s="3"/>
      <c r="G11747" s="3" t="s">
        <v>23</v>
      </c>
      <c r="H11747" t="s">
        <v>17</v>
      </c>
      <c r="I11747">
        <f>VLOOKUP(Table1[[#This Row],[trait_name]],Trait[],2,FALSE)</f>
        <v>42</v>
      </c>
      <c r="J11747" s="23" t="s">
        <v>82</v>
      </c>
      <c r="K11747" s="23">
        <v>3</v>
      </c>
      <c r="L11747" s="3" t="s">
        <v>85</v>
      </c>
      <c r="M11747" s="3"/>
      <c r="N11747" s="23"/>
      <c r="O11747"/>
    </row>
    <row r="11748" spans="1:15">
      <c r="A11748" s="66"/>
      <c r="B11748" s="5">
        <v>43314</v>
      </c>
      <c r="C11748" t="s">
        <v>906</v>
      </c>
      <c r="D11748" s="27">
        <f>VLOOKUP(C11748,Index[],2,FALSE)</f>
        <v>95</v>
      </c>
      <c r="E11748" s="3">
        <f>VLOOKUP(C11748,Index[],3,FALSE)</f>
        <v>0</v>
      </c>
      <c r="F11748" s="3">
        <f>VLOOKUP(C11748,Index[],4,FALSE)</f>
        <v>0</v>
      </c>
      <c r="G11748" s="3" t="s">
        <v>23</v>
      </c>
      <c r="H11748" t="s">
        <v>17</v>
      </c>
      <c r="I11748">
        <f>VLOOKUP(Table1[[#This Row],[trait_name]],Trait[],2,FALSE)</f>
        <v>42</v>
      </c>
      <c r="J11748" s="23" t="s">
        <v>82</v>
      </c>
      <c r="K11748" s="23">
        <v>2</v>
      </c>
      <c r="L11748" s="3" t="s">
        <v>731</v>
      </c>
      <c r="M11748" s="3"/>
      <c r="N11748" s="23"/>
      <c r="O11748"/>
    </row>
    <row r="11749" spans="1:15">
      <c r="A11749" s="66">
        <f>VLOOKUP(C11749,Index[],8,FALSE)</f>
        <v>43248</v>
      </c>
      <c r="B11749" s="5"/>
      <c r="C11749" t="s">
        <v>906</v>
      </c>
      <c r="D11749" s="3">
        <f>VLOOKUP(C11749,Index[],2,FALSE)</f>
        <v>95</v>
      </c>
      <c r="E11749" s="3">
        <f>VLOOKUP(C11749,Index[],3,FALSE)</f>
        <v>0</v>
      </c>
      <c r="F11749" s="3">
        <f>VLOOKUP(C11749,Index[],4,FALSE)</f>
        <v>0</v>
      </c>
      <c r="G11749" s="3" t="s">
        <v>23</v>
      </c>
      <c r="H11749" t="s">
        <v>17</v>
      </c>
      <c r="I11749">
        <f>VLOOKUP(Table1[[#This Row],[trait_name]],Trait[],2,FALSE)</f>
        <v>42</v>
      </c>
      <c r="J11749" s="23" t="s">
        <v>82</v>
      </c>
      <c r="K11749" s="23">
        <v>1</v>
      </c>
      <c r="L11749" s="3" t="s">
        <v>910</v>
      </c>
      <c r="N11749" s="23"/>
      <c r="O11749"/>
    </row>
    <row r="11750" spans="1:15">
      <c r="A11750" s="66">
        <f>VLOOKUP(C11750,Index[],8,FALSE)</f>
        <v>43248</v>
      </c>
      <c r="B11750" s="5">
        <v>43248</v>
      </c>
      <c r="C11750" t="s">
        <v>906</v>
      </c>
      <c r="D11750" s="3">
        <f>VLOOKUP(C11750,Index[],2,FALSE)</f>
        <v>95</v>
      </c>
      <c r="E11750" s="3">
        <f>VLOOKUP(C11750,Index[],3,FALSE)</f>
        <v>0</v>
      </c>
      <c r="F11750" s="3">
        <f>VLOOKUP(C11750,Index[],4,FALSE)</f>
        <v>0</v>
      </c>
      <c r="G11750" s="3" t="s">
        <v>23</v>
      </c>
      <c r="H11750" t="s">
        <v>25</v>
      </c>
      <c r="I11750">
        <f>VLOOKUP(Table1[[#This Row],[trait_name]],Trait[],2,FALSE)</f>
        <v>43</v>
      </c>
      <c r="J11750" s="23" t="s">
        <v>86</v>
      </c>
      <c r="K11750" s="23">
        <v>2</v>
      </c>
      <c r="L11750" s="3" t="s">
        <v>105</v>
      </c>
      <c r="N11750" s="23"/>
      <c r="O11750"/>
    </row>
    <row r="11751" spans="1:15">
      <c r="A11751" s="66">
        <f>VLOOKUP(C11751,Index[],8,FALSE)</f>
        <v>43248</v>
      </c>
      <c r="B11751" s="5">
        <v>43248</v>
      </c>
      <c r="C11751" t="s">
        <v>906</v>
      </c>
      <c r="D11751" s="3">
        <f>VLOOKUP(C11751,Index[],2,FALSE)</f>
        <v>95</v>
      </c>
      <c r="E11751" s="3">
        <f>VLOOKUP(C11751,Index[],3,FALSE)</f>
        <v>0</v>
      </c>
      <c r="F11751" s="3">
        <f>VLOOKUP(C11751,Index[],4,FALSE)</f>
        <v>0</v>
      </c>
      <c r="G11751" s="3" t="s">
        <v>23</v>
      </c>
      <c r="H11751" t="s">
        <v>17</v>
      </c>
      <c r="I11751">
        <f>VLOOKUP(Table1[[#This Row],[trait_name]],Trait[],2,FALSE)</f>
        <v>43</v>
      </c>
      <c r="J11751" s="23" t="s">
        <v>86</v>
      </c>
      <c r="K11751" s="23">
        <v>1</v>
      </c>
      <c r="L11751" s="3" t="s">
        <v>87</v>
      </c>
      <c r="N11751" s="23"/>
      <c r="O11751"/>
    </row>
    <row r="11752" spans="1:15">
      <c r="A11752" s="66"/>
      <c r="B11752" s="5">
        <v>43314</v>
      </c>
      <c r="C11752" t="s">
        <v>906</v>
      </c>
      <c r="D11752" s="3">
        <f>VLOOKUP(C11752,Index[],2,FALSE)</f>
        <v>95</v>
      </c>
      <c r="E11752" s="3">
        <f>VLOOKUP(C11752,Index[],3,FALSE)</f>
        <v>0</v>
      </c>
      <c r="F11752" s="3">
        <f>VLOOKUP(C11752,Index[],4,FALSE)</f>
        <v>0</v>
      </c>
      <c r="G11752" s="3" t="s">
        <v>23</v>
      </c>
      <c r="I11752">
        <f>VLOOKUP(Table1[[#This Row],[trait_name]],Trait[],2,FALSE)</f>
        <v>43</v>
      </c>
      <c r="J11752" s="23" t="s">
        <v>86</v>
      </c>
      <c r="K11752" s="23">
        <v>3</v>
      </c>
      <c r="L11752" s="3"/>
      <c r="M11752" s="3"/>
      <c r="N11752" s="23"/>
      <c r="O11752"/>
    </row>
    <row r="11753" spans="1:15">
      <c r="A11753" s="66">
        <f>VLOOKUP(C11753,Index[],8,FALSE)</f>
        <v>43248</v>
      </c>
      <c r="B11753" s="25"/>
      <c r="C11753" s="4" t="s">
        <v>906</v>
      </c>
      <c r="D11753" s="3">
        <f>VLOOKUP(C11753,Index[],2,FALSE)</f>
        <v>95</v>
      </c>
      <c r="E11753" s="3">
        <f>VLOOKUP(C11753,Index[],3,FALSE)</f>
        <v>0</v>
      </c>
      <c r="F11753" s="3">
        <f>VLOOKUP(C11753,Index[],4,FALSE)</f>
        <v>0</v>
      </c>
      <c r="G11753" s="3" t="s">
        <v>23</v>
      </c>
      <c r="H11753" t="s">
        <v>281</v>
      </c>
      <c r="I11753">
        <f>VLOOKUP(Table1[[#This Row],[trait_name]],Trait[],2,FALSE)</f>
        <v>44</v>
      </c>
      <c r="J11753" s="23" t="s">
        <v>88</v>
      </c>
      <c r="K11753" s="23">
        <v>1</v>
      </c>
      <c r="L11753" s="3" t="s">
        <v>911</v>
      </c>
      <c r="N11753" s="23"/>
      <c r="O11753"/>
    </row>
    <row r="11754" spans="1:15">
      <c r="A11754" s="66"/>
      <c r="B11754" s="5">
        <v>43314</v>
      </c>
      <c r="C11754" t="s">
        <v>906</v>
      </c>
      <c r="D11754" s="3">
        <f>VLOOKUP(C11754,Index[],2,FALSE)</f>
        <v>95</v>
      </c>
      <c r="E11754" s="3">
        <f>VLOOKUP(C11754,Index[],3,FALSE)</f>
        <v>0</v>
      </c>
      <c r="F11754" s="3">
        <f>VLOOKUP(C11754,Index[],4,FALSE)</f>
        <v>0</v>
      </c>
      <c r="G11754" s="3" t="s">
        <v>23</v>
      </c>
      <c r="H11754" t="s">
        <v>281</v>
      </c>
      <c r="I11754">
        <f>VLOOKUP(Table1[[#This Row],[trait_name]],Trait[],2,FALSE)</f>
        <v>44</v>
      </c>
      <c r="J11754" s="23" t="s">
        <v>88</v>
      </c>
      <c r="K11754" s="23">
        <v>2</v>
      </c>
      <c r="L11754" s="3" t="s">
        <v>89</v>
      </c>
      <c r="M11754" s="3"/>
      <c r="N11754" s="23"/>
      <c r="O11754"/>
    </row>
    <row r="11755" spans="1:15">
      <c r="A11755" s="66"/>
      <c r="B11755" s="5"/>
      <c r="C11755" t="s">
        <v>906</v>
      </c>
      <c r="D11755" s="69">
        <f>VLOOKUP(C11755,Index[],2,FALSE)</f>
        <v>95</v>
      </c>
      <c r="E11755" s="3"/>
      <c r="F11755" s="3"/>
      <c r="G11755" s="3" t="s">
        <v>23</v>
      </c>
      <c r="H11755" t="s">
        <v>281</v>
      </c>
      <c r="I11755">
        <f>VLOOKUP(Table1[[#This Row],[trait_name]],Trait[],2,FALSE)</f>
        <v>44</v>
      </c>
      <c r="J11755" s="23" t="s">
        <v>88</v>
      </c>
      <c r="K11755" s="23">
        <v>3</v>
      </c>
      <c r="L11755" s="3" t="s">
        <v>90</v>
      </c>
      <c r="M11755" s="3"/>
      <c r="N11755" s="23"/>
      <c r="O11755"/>
    </row>
    <row r="11756" spans="1:15">
      <c r="A11756" s="66"/>
      <c r="B11756" s="5">
        <v>43314</v>
      </c>
      <c r="C11756" t="s">
        <v>906</v>
      </c>
      <c r="D11756" s="3">
        <f>VLOOKUP(C11756,Index[],2,FALSE)</f>
        <v>95</v>
      </c>
      <c r="E11756" s="3">
        <f>VLOOKUP(C11756,Index[],3,FALSE)</f>
        <v>0</v>
      </c>
      <c r="F11756" s="3">
        <f>VLOOKUP(C11756,Index[],4,FALSE)</f>
        <v>0</v>
      </c>
      <c r="G11756" s="3" t="s">
        <v>23</v>
      </c>
      <c r="H11756" t="s">
        <v>160</v>
      </c>
      <c r="I11756">
        <f>VLOOKUP(Table1[[#This Row],[trait_name]],Trait[],2,FALSE)</f>
        <v>45</v>
      </c>
      <c r="J11756" s="23" t="s">
        <v>92</v>
      </c>
      <c r="K11756" s="23">
        <v>2</v>
      </c>
      <c r="L11756" s="3" t="s">
        <v>334</v>
      </c>
      <c r="M11756" s="3"/>
      <c r="N11756" s="23"/>
      <c r="O11756"/>
    </row>
    <row r="11757" spans="1:15">
      <c r="A11757" s="66">
        <f>VLOOKUP(C11757,Index[],8,FALSE)</f>
        <v>43248</v>
      </c>
      <c r="B11757" s="5">
        <v>43248</v>
      </c>
      <c r="C11757" t="s">
        <v>906</v>
      </c>
      <c r="D11757" s="3">
        <f>VLOOKUP(C11757,Index[],2,FALSE)</f>
        <v>95</v>
      </c>
      <c r="E11757" s="3">
        <f>VLOOKUP(C11757,Index[],3,FALSE)</f>
        <v>0</v>
      </c>
      <c r="F11757" s="3">
        <f>VLOOKUP(C11757,Index[],4,FALSE)</f>
        <v>0</v>
      </c>
      <c r="G11757" s="3" t="s">
        <v>23</v>
      </c>
      <c r="H11757" t="s">
        <v>20</v>
      </c>
      <c r="I11757">
        <f>VLOOKUP(Table1[[#This Row],[trait_name]],Trait[],2,FALSE)</f>
        <v>45</v>
      </c>
      <c r="J11757" s="23" t="s">
        <v>92</v>
      </c>
      <c r="K11757" s="23">
        <v>1</v>
      </c>
      <c r="L11757" s="3" t="s">
        <v>96</v>
      </c>
      <c r="N11757" s="23"/>
      <c r="O11757"/>
    </row>
    <row r="11758" spans="1:15">
      <c r="A11758" s="66">
        <f>VLOOKUP(C11758,Index[],8,FALSE)</f>
        <v>43248</v>
      </c>
      <c r="B11758" s="5"/>
      <c r="C11758" t="s">
        <v>906</v>
      </c>
      <c r="D11758" s="3">
        <f>VLOOKUP(C11758,Index[],2,FALSE)</f>
        <v>95</v>
      </c>
      <c r="E11758" s="3">
        <f>VLOOKUP(C11758,Index[],3,FALSE)</f>
        <v>0</v>
      </c>
      <c r="F11758" s="3">
        <f>VLOOKUP(C11758,Index[],4,FALSE)</f>
        <v>0</v>
      </c>
      <c r="G11758" s="3" t="s">
        <v>23</v>
      </c>
      <c r="I11758">
        <f>VLOOKUP(Table1[[#This Row],[trait_name]],Trait[],2,FALSE)</f>
        <v>46</v>
      </c>
      <c r="J11758" s="23" t="s">
        <v>97</v>
      </c>
      <c r="K11758" s="23">
        <v>1</v>
      </c>
      <c r="L11758" s="3"/>
      <c r="N11758" s="23"/>
      <c r="O11758"/>
    </row>
    <row r="11759" spans="1:15">
      <c r="A11759" s="66"/>
      <c r="B11759" s="5">
        <v>43314</v>
      </c>
      <c r="C11759" t="s">
        <v>906</v>
      </c>
      <c r="D11759" s="3">
        <f>VLOOKUP(C11759,Index[],2,FALSE)</f>
        <v>95</v>
      </c>
      <c r="E11759" s="3">
        <f>VLOOKUP(C11759,Index[],3,FALSE)</f>
        <v>0</v>
      </c>
      <c r="F11759" s="3">
        <f>VLOOKUP(C11759,Index[],4,FALSE)</f>
        <v>0</v>
      </c>
      <c r="G11759" s="3" t="s">
        <v>23</v>
      </c>
      <c r="I11759">
        <f>VLOOKUP(Table1[[#This Row],[trait_name]],Trait[],2,FALSE)</f>
        <v>46</v>
      </c>
      <c r="J11759" s="23" t="s">
        <v>97</v>
      </c>
      <c r="K11759" s="23">
        <v>2</v>
      </c>
      <c r="L11759" s="3"/>
      <c r="M11759" s="3"/>
      <c r="N11759" s="23"/>
      <c r="O11759"/>
    </row>
    <row r="11760" spans="1:15">
      <c r="A11760" s="66">
        <f>VLOOKUP(C11760,Index[],8,FALSE)</f>
        <v>43248</v>
      </c>
      <c r="B11760" s="5"/>
      <c r="C11760" t="s">
        <v>906</v>
      </c>
      <c r="D11760" s="3">
        <f>VLOOKUP(C11760,Index[],2,FALSE)</f>
        <v>95</v>
      </c>
      <c r="E11760" s="3">
        <f>VLOOKUP(C11760,Index[],3,FALSE)</f>
        <v>0</v>
      </c>
      <c r="F11760" s="3">
        <f>VLOOKUP(C11760,Index[],4,FALSE)</f>
        <v>0</v>
      </c>
      <c r="G11760" s="3" t="s">
        <v>23</v>
      </c>
      <c r="I11760">
        <f>VLOOKUP(Table1[[#This Row],[trait_name]],Trait[],2,FALSE)</f>
        <v>47</v>
      </c>
      <c r="J11760" s="23" t="s">
        <v>99</v>
      </c>
      <c r="K11760" s="23">
        <v>1</v>
      </c>
      <c r="L11760" s="3"/>
      <c r="N11760" s="23"/>
      <c r="O11760"/>
    </row>
    <row r="11761" spans="1:15">
      <c r="A11761" s="66"/>
      <c r="B11761" s="5">
        <v>43314</v>
      </c>
      <c r="C11761" t="s">
        <v>906</v>
      </c>
      <c r="D11761" s="3">
        <f>VLOOKUP(C11761,Index[],2,FALSE)</f>
        <v>95</v>
      </c>
      <c r="E11761" s="3">
        <f>VLOOKUP(C11761,Index[],3,FALSE)</f>
        <v>0</v>
      </c>
      <c r="F11761" s="3">
        <f>VLOOKUP(C11761,Index[],4,FALSE)</f>
        <v>0</v>
      </c>
      <c r="G11761" s="3" t="s">
        <v>23</v>
      </c>
      <c r="I11761">
        <f>VLOOKUP(Table1[[#This Row],[trait_name]],Trait[],2,FALSE)</f>
        <v>47</v>
      </c>
      <c r="J11761" s="23" t="s">
        <v>99</v>
      </c>
      <c r="K11761" s="23">
        <v>2</v>
      </c>
      <c r="L11761" s="3"/>
      <c r="M11761" s="3"/>
      <c r="N11761" s="23"/>
      <c r="O11761"/>
    </row>
    <row r="11762" spans="1:15">
      <c r="A11762" s="66"/>
      <c r="B11762" s="5"/>
      <c r="C11762" t="s">
        <v>906</v>
      </c>
      <c r="D11762" s="18">
        <f>VLOOKUP(C11762,Index[],2,FALSE)</f>
        <v>95</v>
      </c>
      <c r="E11762" s="3"/>
      <c r="F11762" s="3"/>
      <c r="G11762" s="3" t="s">
        <v>23</v>
      </c>
      <c r="H11762" t="s">
        <v>323</v>
      </c>
      <c r="I11762">
        <f>VLOOKUP(Table1[[#This Row],[trait_name]],Trait[],2,FALSE)</f>
        <v>48</v>
      </c>
      <c r="J11762" s="23" t="s">
        <v>101</v>
      </c>
      <c r="K11762" s="23">
        <v>2</v>
      </c>
      <c r="L11762" s="3" t="s">
        <v>85</v>
      </c>
      <c r="M11762" s="3"/>
      <c r="N11762" s="23"/>
      <c r="O11762"/>
    </row>
    <row r="11763" spans="1:15">
      <c r="A11763" s="66"/>
      <c r="B11763" s="5">
        <v>43314</v>
      </c>
      <c r="C11763" t="s">
        <v>906</v>
      </c>
      <c r="D11763" s="27">
        <f>VLOOKUP(C11763,Index[],2,FALSE)</f>
        <v>95</v>
      </c>
      <c r="E11763" s="3">
        <f>VLOOKUP(C11763,Index[],3,FALSE)</f>
        <v>0</v>
      </c>
      <c r="F11763" s="3">
        <f>VLOOKUP(C11763,Index[],4,FALSE)</f>
        <v>0</v>
      </c>
      <c r="G11763" s="3" t="s">
        <v>23</v>
      </c>
      <c r="H11763" t="s">
        <v>160</v>
      </c>
      <c r="I11763">
        <f>VLOOKUP(Table1[[#This Row],[trait_name]],Trait[],2,FALSE)</f>
        <v>48</v>
      </c>
      <c r="J11763" s="23" t="s">
        <v>101</v>
      </c>
      <c r="K11763" s="23">
        <v>1</v>
      </c>
      <c r="L11763" s="3" t="s">
        <v>229</v>
      </c>
      <c r="M11763" s="3"/>
      <c r="N11763" s="23"/>
      <c r="O11763"/>
    </row>
    <row r="11764" spans="1:15">
      <c r="A11764" s="66"/>
      <c r="B11764" s="5">
        <v>43314</v>
      </c>
      <c r="C11764" t="s">
        <v>906</v>
      </c>
      <c r="D11764" s="3">
        <f>VLOOKUP(C11764,Index[],2,FALSE)</f>
        <v>95</v>
      </c>
      <c r="E11764" s="3">
        <f>VLOOKUP(C11764,Index[],3,FALSE)</f>
        <v>0</v>
      </c>
      <c r="F11764" s="3">
        <f>VLOOKUP(C11764,Index[],4,FALSE)</f>
        <v>0</v>
      </c>
      <c r="G11764" s="3" t="s">
        <v>23</v>
      </c>
      <c r="H11764" t="s">
        <v>323</v>
      </c>
      <c r="I11764">
        <f>VLOOKUP(Table1[[#This Row],[trait_name]],Trait[],2,FALSE)</f>
        <v>49</v>
      </c>
      <c r="J11764" s="23" t="s">
        <v>104</v>
      </c>
      <c r="K11764" s="23">
        <v>1</v>
      </c>
      <c r="L11764" s="3" t="s">
        <v>108</v>
      </c>
      <c r="M11764" s="3"/>
      <c r="N11764" s="23"/>
      <c r="O11764"/>
    </row>
    <row r="11765" spans="1:15">
      <c r="A11765" s="66">
        <f>VLOOKUP(C11765,Index[],8,FALSE)</f>
        <v>43248</v>
      </c>
      <c r="B11765" s="5">
        <v>43311</v>
      </c>
      <c r="C11765" t="s">
        <v>906</v>
      </c>
      <c r="D11765" s="3">
        <f>VLOOKUP(C11765,Index[],2,FALSE)</f>
        <v>95</v>
      </c>
      <c r="E11765" s="3">
        <f>VLOOKUP(C11765,Index[],3,FALSE)</f>
        <v>0</v>
      </c>
      <c r="F11765" s="3">
        <f>VLOOKUP(C11765,Index[],4,FALSE)</f>
        <v>0</v>
      </c>
      <c r="G11765" s="3" t="s">
        <v>23</v>
      </c>
      <c r="I11765">
        <f>VLOOKUP(Table1[[#This Row],[trait_name]],Trait[],2,FALSE)</f>
        <v>50</v>
      </c>
      <c r="J11765" s="23" t="s">
        <v>106</v>
      </c>
      <c r="K11765" s="23">
        <v>1</v>
      </c>
      <c r="L11765" s="3"/>
      <c r="M11765" s="3"/>
      <c r="N11765" s="23"/>
      <c r="O11765"/>
    </row>
    <row r="11766" spans="1:15">
      <c r="A11766" s="66"/>
      <c r="B11766" s="5">
        <v>43314</v>
      </c>
      <c r="C11766" t="s">
        <v>906</v>
      </c>
      <c r="D11766" s="3">
        <f>VLOOKUP(C11766,Index[],2,FALSE)</f>
        <v>95</v>
      </c>
      <c r="E11766" s="3">
        <f>VLOOKUP(C11766,Index[],3,FALSE)</f>
        <v>0</v>
      </c>
      <c r="F11766" s="3">
        <f>VLOOKUP(C11766,Index[],4,FALSE)</f>
        <v>0</v>
      </c>
      <c r="G11766" s="3" t="s">
        <v>23</v>
      </c>
      <c r="I11766">
        <f>VLOOKUP(Table1[[#This Row],[trait_name]],Trait[],2,FALSE)</f>
        <v>50</v>
      </c>
      <c r="J11766" s="23" t="s">
        <v>106</v>
      </c>
      <c r="K11766" s="23">
        <v>2</v>
      </c>
      <c r="L11766" s="3"/>
      <c r="M11766" s="3"/>
      <c r="N11766" s="23"/>
      <c r="O11766"/>
    </row>
    <row r="11767" spans="1:15">
      <c r="A11767" s="66"/>
      <c r="B11767" s="5">
        <v>43314</v>
      </c>
      <c r="C11767" t="s">
        <v>906</v>
      </c>
      <c r="D11767" s="3">
        <f>VLOOKUP(C11767,Index[],2,FALSE)</f>
        <v>95</v>
      </c>
      <c r="E11767" s="3">
        <f>VLOOKUP(C11767,Index[],3,FALSE)</f>
        <v>0</v>
      </c>
      <c r="F11767" s="3">
        <f>VLOOKUP(C11767,Index[],4,FALSE)</f>
        <v>0</v>
      </c>
      <c r="G11767" s="3" t="s">
        <v>23</v>
      </c>
      <c r="H11767" t="s">
        <v>165</v>
      </c>
      <c r="I11767">
        <f>VLOOKUP(Table1[[#This Row],[trait_name]],Trait[],2,FALSE)</f>
        <v>51</v>
      </c>
      <c r="J11767" s="23" t="s">
        <v>107</v>
      </c>
      <c r="K11767" s="23">
        <v>1</v>
      </c>
      <c r="L11767" s="3" t="s">
        <v>376</v>
      </c>
      <c r="M11767" s="3"/>
      <c r="N11767" s="23"/>
      <c r="O11767"/>
    </row>
    <row r="11768" spans="1:15">
      <c r="A11768" s="66">
        <f>VLOOKUP(C11768,Index[],8,FALSE)</f>
        <v>43248</v>
      </c>
      <c r="B11768" s="5"/>
      <c r="C11768" t="s">
        <v>906</v>
      </c>
      <c r="D11768" s="3">
        <f>VLOOKUP(C11768,Index[],2,FALSE)</f>
        <v>95</v>
      </c>
      <c r="E11768" s="3">
        <f>VLOOKUP(C11768,Index[],3,FALSE)</f>
        <v>0</v>
      </c>
      <c r="F11768" s="3">
        <f>VLOOKUP(C11768,Index[],4,FALSE)</f>
        <v>0</v>
      </c>
      <c r="G11768" s="3" t="s">
        <v>23</v>
      </c>
      <c r="H11768" t="s">
        <v>325</v>
      </c>
      <c r="I11768">
        <f>VLOOKUP(Table1[[#This Row],[trait_name]],Trait[],2,FALSE)</f>
        <v>52</v>
      </c>
      <c r="J11768" s="23" t="s">
        <v>109</v>
      </c>
      <c r="K11768" s="23">
        <v>1</v>
      </c>
      <c r="L11768" s="3" t="s">
        <v>183</v>
      </c>
      <c r="N11768" s="23"/>
      <c r="O11768"/>
    </row>
    <row r="11769" spans="1:15">
      <c r="A11769" s="66"/>
      <c r="B11769" s="5">
        <v>43314</v>
      </c>
      <c r="C11769" t="s">
        <v>906</v>
      </c>
      <c r="D11769" s="3">
        <f>VLOOKUP(C11769,Index[],2,FALSE)</f>
        <v>95</v>
      </c>
      <c r="E11769" s="3">
        <f>VLOOKUP(C11769,Index[],3,FALSE)</f>
        <v>0</v>
      </c>
      <c r="F11769" s="3">
        <f>VLOOKUP(C11769,Index[],4,FALSE)</f>
        <v>0</v>
      </c>
      <c r="G11769" s="3" t="s">
        <v>23</v>
      </c>
      <c r="I11769">
        <f>VLOOKUP(Table1[[#This Row],[trait_name]],Trait[],2,FALSE)</f>
        <v>52</v>
      </c>
      <c r="J11769" s="23" t="s">
        <v>109</v>
      </c>
      <c r="K11769" s="23">
        <v>2</v>
      </c>
      <c r="L11769" s="3"/>
      <c r="M11769" s="3"/>
      <c r="N11769" s="23"/>
      <c r="O11769"/>
    </row>
    <row r="11770" spans="1:15">
      <c r="A11770" s="66">
        <f>VLOOKUP(C11770,Index[],8,FALSE)</f>
        <v>43248</v>
      </c>
      <c r="B11770" s="5">
        <v>43248</v>
      </c>
      <c r="C11770" t="s">
        <v>906</v>
      </c>
      <c r="D11770" s="3">
        <f>VLOOKUP(C11770,Index[],2,FALSE)</f>
        <v>95</v>
      </c>
      <c r="E11770" s="3">
        <f>VLOOKUP(C11770,Index[],3,FALSE)</f>
        <v>0</v>
      </c>
      <c r="F11770" s="3">
        <f>VLOOKUP(C11770,Index[],4,FALSE)</f>
        <v>0</v>
      </c>
      <c r="G11770" s="3" t="s">
        <v>23</v>
      </c>
      <c r="H11770" t="s">
        <v>20</v>
      </c>
      <c r="I11770">
        <f>VLOOKUP(Table1[[#This Row],[trait_name]],Trait[],2,FALSE)</f>
        <v>53</v>
      </c>
      <c r="J11770" s="23" t="s">
        <v>112</v>
      </c>
      <c r="K11770" s="23">
        <v>2</v>
      </c>
      <c r="L11770" s="3" t="s">
        <v>184</v>
      </c>
      <c r="N11770" s="23"/>
      <c r="O11770"/>
    </row>
    <row r="11771" spans="1:15">
      <c r="A11771" s="66">
        <f>VLOOKUP(C11771,Index[],8,FALSE)</f>
        <v>43248</v>
      </c>
      <c r="B11771" s="5">
        <v>43248</v>
      </c>
      <c r="C11771" t="s">
        <v>906</v>
      </c>
      <c r="D11771" s="3">
        <f>VLOOKUP(C11771,Index[],2,FALSE)</f>
        <v>95</v>
      </c>
      <c r="E11771" s="3">
        <f>VLOOKUP(C11771,Index[],3,FALSE)</f>
        <v>0</v>
      </c>
      <c r="F11771" s="3">
        <f>VLOOKUP(C11771,Index[],4,FALSE)</f>
        <v>0</v>
      </c>
      <c r="G11771" s="3" t="s">
        <v>23</v>
      </c>
      <c r="H11771" t="s">
        <v>20</v>
      </c>
      <c r="I11771">
        <f>VLOOKUP(Table1[[#This Row],[trait_name]],Trait[],2,FALSE)</f>
        <v>53</v>
      </c>
      <c r="J11771" s="23" t="s">
        <v>112</v>
      </c>
      <c r="K11771" s="23">
        <v>1</v>
      </c>
      <c r="L11771" s="3" t="s">
        <v>115</v>
      </c>
      <c r="N11771" s="23"/>
      <c r="O11771"/>
    </row>
    <row r="11772" spans="1:15">
      <c r="A11772" s="66"/>
      <c r="B11772" s="5">
        <v>43314</v>
      </c>
      <c r="C11772" t="s">
        <v>906</v>
      </c>
      <c r="D11772" s="3">
        <f>VLOOKUP(C11772,Index[],2,FALSE)</f>
        <v>95</v>
      </c>
      <c r="E11772" s="3">
        <f>VLOOKUP(C11772,Index[],3,FALSE)</f>
        <v>0</v>
      </c>
      <c r="F11772" s="3">
        <f>VLOOKUP(C11772,Index[],4,FALSE)</f>
        <v>0</v>
      </c>
      <c r="G11772" s="3" t="s">
        <v>23</v>
      </c>
      <c r="I11772">
        <f>VLOOKUP(Table1[[#This Row],[trait_name]],Trait[],2,FALSE)</f>
        <v>53</v>
      </c>
      <c r="J11772" s="23" t="s">
        <v>112</v>
      </c>
      <c r="K11772" s="23">
        <v>3</v>
      </c>
      <c r="L11772" s="3"/>
      <c r="M11772" s="3"/>
      <c r="N11772" s="23"/>
      <c r="O11772"/>
    </row>
    <row r="11773" spans="1:15">
      <c r="A11773" s="66">
        <f>VLOOKUP(C11773,Index[],8,FALSE)</f>
        <v>43248</v>
      </c>
      <c r="B11773" s="5">
        <v>43248</v>
      </c>
      <c r="C11773" t="s">
        <v>906</v>
      </c>
      <c r="D11773" s="3">
        <f>VLOOKUP(C11773,Index[],2,FALSE)</f>
        <v>95</v>
      </c>
      <c r="E11773" s="3">
        <f>VLOOKUP(C11773,Index[],3,FALSE)</f>
        <v>0</v>
      </c>
      <c r="F11773" s="3">
        <f>VLOOKUP(C11773,Index[],4,FALSE)</f>
        <v>0</v>
      </c>
      <c r="G11773" s="3" t="s">
        <v>23</v>
      </c>
      <c r="H11773" t="s">
        <v>20</v>
      </c>
      <c r="I11773">
        <f>VLOOKUP(Table1[[#This Row],[trait_name]],Trait[],2,FALSE)</f>
        <v>54</v>
      </c>
      <c r="J11773" s="23" t="s">
        <v>116</v>
      </c>
      <c r="K11773" s="23">
        <v>2</v>
      </c>
      <c r="L11773" s="3" t="s">
        <v>260</v>
      </c>
      <c r="N11773" s="23"/>
      <c r="O11773"/>
    </row>
    <row r="11774" spans="1:15">
      <c r="A11774" s="66">
        <f>VLOOKUP(C11774,Index[],8,FALSE)</f>
        <v>43248</v>
      </c>
      <c r="B11774" s="5">
        <v>43248</v>
      </c>
      <c r="C11774" t="s">
        <v>906</v>
      </c>
      <c r="D11774" s="3">
        <f>VLOOKUP(C11774,Index[],2,FALSE)</f>
        <v>95</v>
      </c>
      <c r="E11774" s="3">
        <f>VLOOKUP(C11774,Index[],3,FALSE)</f>
        <v>0</v>
      </c>
      <c r="F11774" s="3">
        <f>VLOOKUP(C11774,Index[],4,FALSE)</f>
        <v>0</v>
      </c>
      <c r="G11774" s="3" t="s">
        <v>23</v>
      </c>
      <c r="H11774" t="s">
        <v>20</v>
      </c>
      <c r="I11774">
        <f>VLOOKUP(Table1[[#This Row],[trait_name]],Trait[],2,FALSE)</f>
        <v>54</v>
      </c>
      <c r="J11774" s="23" t="s">
        <v>116</v>
      </c>
      <c r="K11774" s="23">
        <v>1</v>
      </c>
      <c r="L11774" s="3" t="s">
        <v>118</v>
      </c>
      <c r="N11774" s="23"/>
      <c r="O11774"/>
    </row>
    <row r="11775" spans="1:15">
      <c r="A11775" s="66"/>
      <c r="B11775" s="5">
        <v>43314</v>
      </c>
      <c r="C11775" t="s">
        <v>906</v>
      </c>
      <c r="D11775" s="3">
        <f>VLOOKUP(C11775,Index[],2,FALSE)</f>
        <v>95</v>
      </c>
      <c r="E11775" s="3">
        <f>VLOOKUP(C11775,Index[],3,FALSE)</f>
        <v>0</v>
      </c>
      <c r="F11775" s="3">
        <f>VLOOKUP(C11775,Index[],4,FALSE)</f>
        <v>0</v>
      </c>
      <c r="G11775" s="3" t="s">
        <v>23</v>
      </c>
      <c r="H11775" t="s">
        <v>165</v>
      </c>
      <c r="I11775">
        <f>VLOOKUP(Table1[[#This Row],[trait_name]],Trait[],2,FALSE)</f>
        <v>54</v>
      </c>
      <c r="J11775" s="23" t="s">
        <v>116</v>
      </c>
      <c r="K11775" s="23">
        <v>3</v>
      </c>
      <c r="L11775" s="3" t="s">
        <v>436</v>
      </c>
      <c r="M11775" s="3"/>
      <c r="N11775" s="23"/>
      <c r="O11775"/>
    </row>
    <row r="11776" spans="1:15">
      <c r="A11776" s="66">
        <f>VLOOKUP(C11776,Index[],8,FALSE)</f>
        <v>43248</v>
      </c>
      <c r="B11776" s="25"/>
      <c r="C11776" s="4" t="s">
        <v>906</v>
      </c>
      <c r="D11776" s="3">
        <f>VLOOKUP(C11776,Index[],2,FALSE)</f>
        <v>95</v>
      </c>
      <c r="E11776" s="3">
        <f>VLOOKUP(C11776,Index[],3,FALSE)</f>
        <v>0</v>
      </c>
      <c r="F11776" s="3">
        <f>VLOOKUP(C11776,Index[],4,FALSE)</f>
        <v>0</v>
      </c>
      <c r="G11776" s="3" t="s">
        <v>23</v>
      </c>
      <c r="H11776" t="s">
        <v>860</v>
      </c>
      <c r="I11776">
        <f>VLOOKUP(Table1[[#This Row],[trait_name]],Trait[],2,FALSE)</f>
        <v>55</v>
      </c>
      <c r="J11776" s="23" t="s">
        <v>119</v>
      </c>
      <c r="K11776" s="23">
        <v>1</v>
      </c>
      <c r="L11776" s="3" t="s">
        <v>120</v>
      </c>
      <c r="N11776" s="23"/>
      <c r="O11776"/>
    </row>
    <row r="11777" spans="1:15">
      <c r="A11777" s="66"/>
      <c r="B11777" s="5">
        <v>43314</v>
      </c>
      <c r="C11777" t="s">
        <v>906</v>
      </c>
      <c r="D11777" s="3">
        <f>VLOOKUP(C11777,Index[],2,FALSE)</f>
        <v>95</v>
      </c>
      <c r="E11777" s="3">
        <f>VLOOKUP(C11777,Index[],3,FALSE)</f>
        <v>0</v>
      </c>
      <c r="F11777" s="3">
        <f>VLOOKUP(C11777,Index[],4,FALSE)</f>
        <v>0</v>
      </c>
      <c r="G11777" s="3" t="s">
        <v>23</v>
      </c>
      <c r="I11777">
        <f>VLOOKUP(Table1[[#This Row],[trait_name]],Trait[],2,FALSE)</f>
        <v>55</v>
      </c>
      <c r="J11777" s="23" t="s">
        <v>119</v>
      </c>
      <c r="K11777" s="23">
        <v>2</v>
      </c>
      <c r="L11777" s="3"/>
      <c r="M11777" s="3"/>
      <c r="N11777" s="23"/>
      <c r="O11777"/>
    </row>
    <row r="11778" spans="1:15">
      <c r="A11778" s="66">
        <f>VLOOKUP(C11778,Index[],8,FALSE)</f>
        <v>43248</v>
      </c>
      <c r="B11778" s="5">
        <v>43248</v>
      </c>
      <c r="C11778" t="s">
        <v>906</v>
      </c>
      <c r="D11778" s="3">
        <f>VLOOKUP(C11778,Index[],2,FALSE)</f>
        <v>95</v>
      </c>
      <c r="E11778" s="3">
        <f>VLOOKUP(C11778,Index[],3,FALSE)</f>
        <v>0</v>
      </c>
      <c r="F11778" s="3">
        <f>VLOOKUP(C11778,Index[],4,FALSE)</f>
        <v>0</v>
      </c>
      <c r="G11778" s="3" t="s">
        <v>23</v>
      </c>
      <c r="H11778" t="s">
        <v>25</v>
      </c>
      <c r="I11778">
        <f>VLOOKUP(Table1[[#This Row],[trait_name]],Trait[],2,FALSE)</f>
        <v>56</v>
      </c>
      <c r="J11778" s="23" t="s">
        <v>121</v>
      </c>
      <c r="K11778" s="23">
        <v>1</v>
      </c>
      <c r="L11778" s="3" t="s">
        <v>189</v>
      </c>
      <c r="N11778" s="23"/>
      <c r="O11778"/>
    </row>
    <row r="11779" spans="1:15">
      <c r="A11779" s="66"/>
      <c r="B11779" s="5">
        <v>43314</v>
      </c>
      <c r="C11779" t="s">
        <v>906</v>
      </c>
      <c r="D11779" s="3">
        <f>VLOOKUP(C11779,Index[],2,FALSE)</f>
        <v>95</v>
      </c>
      <c r="E11779" s="3">
        <f>VLOOKUP(C11779,Index[],3,FALSE)</f>
        <v>0</v>
      </c>
      <c r="F11779" s="3">
        <f>VLOOKUP(C11779,Index[],4,FALSE)</f>
        <v>0</v>
      </c>
      <c r="G11779" s="3" t="s">
        <v>23</v>
      </c>
      <c r="I11779">
        <f>VLOOKUP(Table1[[#This Row],[trait_name]],Trait[],2,FALSE)</f>
        <v>56</v>
      </c>
      <c r="J11779" s="23" t="s">
        <v>121</v>
      </c>
      <c r="K11779" s="23">
        <v>2</v>
      </c>
      <c r="L11779" s="3"/>
      <c r="M11779" s="3"/>
      <c r="N11779" s="23"/>
      <c r="O11779"/>
    </row>
    <row r="11780" spans="1:15">
      <c r="A11780" s="66">
        <f>VLOOKUP(C11780,Index[],8,FALSE)</f>
        <v>43248</v>
      </c>
      <c r="B11780" s="5">
        <v>43248</v>
      </c>
      <c r="C11780" t="s">
        <v>906</v>
      </c>
      <c r="D11780" s="3">
        <f>VLOOKUP(C11780,Index[],2,FALSE)</f>
        <v>95</v>
      </c>
      <c r="E11780" s="3">
        <f>VLOOKUP(C11780,Index[],3,FALSE)</f>
        <v>0</v>
      </c>
      <c r="F11780" s="3">
        <f>VLOOKUP(C11780,Index[],4,FALSE)</f>
        <v>0</v>
      </c>
      <c r="G11780" s="3" t="s">
        <v>23</v>
      </c>
      <c r="H11780" t="s">
        <v>25</v>
      </c>
      <c r="I11780">
        <f>VLOOKUP(Table1[[#This Row],[trait_name]],Trait[],2,FALSE)</f>
        <v>57</v>
      </c>
      <c r="J11780" s="23" t="s">
        <v>233</v>
      </c>
      <c r="K11780" s="23">
        <v>2</v>
      </c>
      <c r="L11780" s="3" t="s">
        <v>405</v>
      </c>
      <c r="N11780" s="23"/>
      <c r="O11780"/>
    </row>
    <row r="11781" spans="1:15">
      <c r="A11781" s="66">
        <f>VLOOKUP(C11781,Index[],8,FALSE)</f>
        <v>43248</v>
      </c>
      <c r="B11781" s="5">
        <v>43248</v>
      </c>
      <c r="C11781" t="s">
        <v>906</v>
      </c>
      <c r="D11781" s="3">
        <f>VLOOKUP(C11781,Index[],2,FALSE)</f>
        <v>95</v>
      </c>
      <c r="E11781" s="3">
        <f>VLOOKUP(C11781,Index[],3,FALSE)</f>
        <v>0</v>
      </c>
      <c r="F11781" s="3">
        <f>VLOOKUP(C11781,Index[],4,FALSE)</f>
        <v>0</v>
      </c>
      <c r="G11781" s="3" t="s">
        <v>23</v>
      </c>
      <c r="H11781" t="s">
        <v>25</v>
      </c>
      <c r="I11781">
        <f>VLOOKUP(Table1[[#This Row],[trait_name]],Trait[],2,FALSE)</f>
        <v>57</v>
      </c>
      <c r="J11781" s="23" t="s">
        <v>233</v>
      </c>
      <c r="K11781" s="23">
        <v>1</v>
      </c>
      <c r="L11781" s="3" t="s">
        <v>406</v>
      </c>
      <c r="N11781" s="23"/>
      <c r="O11781"/>
    </row>
    <row r="11782" spans="1:15">
      <c r="A11782" s="66"/>
      <c r="B11782" s="5">
        <v>43314</v>
      </c>
      <c r="C11782" t="s">
        <v>906</v>
      </c>
      <c r="D11782" s="3">
        <f>VLOOKUP(C11782,Index[],2,FALSE)</f>
        <v>95</v>
      </c>
      <c r="E11782" s="3">
        <f>VLOOKUP(C11782,Index[],3,FALSE)</f>
        <v>0</v>
      </c>
      <c r="F11782" s="3">
        <f>VLOOKUP(C11782,Index[],4,FALSE)</f>
        <v>0</v>
      </c>
      <c r="G11782" s="3" t="s">
        <v>23</v>
      </c>
      <c r="I11782">
        <f>VLOOKUP(Table1[[#This Row],[trait_name]],Trait[],2,FALSE)</f>
        <v>57</v>
      </c>
      <c r="J11782" s="23" t="s">
        <v>233</v>
      </c>
      <c r="K11782" s="23">
        <v>3</v>
      </c>
      <c r="L11782" s="3"/>
      <c r="M11782" s="3"/>
      <c r="N11782" s="23"/>
      <c r="O11782"/>
    </row>
    <row r="11783" spans="1:15">
      <c r="A11783" s="66">
        <f>VLOOKUP(C11783,Index[],8,FALSE)</f>
        <v>43248</v>
      </c>
      <c r="B11783" s="5">
        <v>43248</v>
      </c>
      <c r="C11783" t="s">
        <v>906</v>
      </c>
      <c r="D11783" s="3">
        <f>VLOOKUP(C11783,Index[],2,FALSE)</f>
        <v>95</v>
      </c>
      <c r="E11783" s="3">
        <f>VLOOKUP(C11783,Index[],3,FALSE)</f>
        <v>0</v>
      </c>
      <c r="F11783" s="3">
        <f>VLOOKUP(C11783,Index[],4,FALSE)</f>
        <v>0</v>
      </c>
      <c r="G11783" s="3" t="s">
        <v>23</v>
      </c>
      <c r="H11783" t="s">
        <v>20</v>
      </c>
      <c r="I11783">
        <f>VLOOKUP(Table1[[#This Row],[trait_name]],Trait[],2,FALSE)</f>
        <v>58</v>
      </c>
      <c r="J11783" s="23" t="s">
        <v>123</v>
      </c>
      <c r="K11783" s="23">
        <v>1</v>
      </c>
      <c r="L11783" s="3" t="s">
        <v>190</v>
      </c>
      <c r="N11783" s="23"/>
      <c r="O11783"/>
    </row>
    <row r="11784" spans="1:15">
      <c r="A11784" s="66">
        <f>VLOOKUP(C11784,Index[],8,FALSE)</f>
        <v>43248</v>
      </c>
      <c r="B11784" s="5">
        <v>43248</v>
      </c>
      <c r="C11784" t="s">
        <v>906</v>
      </c>
      <c r="D11784" s="3">
        <f>VLOOKUP(C11784,Index[],2,FALSE)</f>
        <v>95</v>
      </c>
      <c r="E11784" s="3">
        <f>VLOOKUP(C11784,Index[],3,FALSE)</f>
        <v>0</v>
      </c>
      <c r="F11784" s="3">
        <f>VLOOKUP(C11784,Index[],4,FALSE)</f>
        <v>0</v>
      </c>
      <c r="G11784" s="3" t="s">
        <v>23</v>
      </c>
      <c r="H11784" t="s">
        <v>20</v>
      </c>
      <c r="I11784">
        <f>VLOOKUP(Table1[[#This Row],[trait_name]],Trait[],2,FALSE)</f>
        <v>58</v>
      </c>
      <c r="J11784" s="23" t="s">
        <v>123</v>
      </c>
      <c r="K11784" s="23">
        <v>2</v>
      </c>
      <c r="L11784" s="3" t="s">
        <v>124</v>
      </c>
      <c r="N11784" s="23"/>
      <c r="O11784"/>
    </row>
    <row r="11785" spans="1:15">
      <c r="A11785" s="66"/>
      <c r="B11785" s="5">
        <v>43314</v>
      </c>
      <c r="C11785" t="s">
        <v>906</v>
      </c>
      <c r="D11785" s="3">
        <f>VLOOKUP(C11785,Index[],2,FALSE)</f>
        <v>95</v>
      </c>
      <c r="E11785" s="3">
        <f>VLOOKUP(C11785,Index[],3,FALSE)</f>
        <v>0</v>
      </c>
      <c r="F11785" s="3">
        <f>VLOOKUP(C11785,Index[],4,FALSE)</f>
        <v>0</v>
      </c>
      <c r="G11785" s="3" t="s">
        <v>23</v>
      </c>
      <c r="I11785">
        <f>VLOOKUP(Table1[[#This Row],[trait_name]],Trait[],2,FALSE)</f>
        <v>58</v>
      </c>
      <c r="J11785" s="23" t="s">
        <v>123</v>
      </c>
      <c r="K11785" s="23">
        <v>3</v>
      </c>
      <c r="L11785" s="3"/>
      <c r="M11785" s="3"/>
      <c r="N11785" s="23"/>
      <c r="O11785"/>
    </row>
    <row r="11786" spans="1:15">
      <c r="A11786" s="66"/>
      <c r="B11786" s="5">
        <v>43314</v>
      </c>
      <c r="C11786" t="s">
        <v>906</v>
      </c>
      <c r="D11786" s="3">
        <f>VLOOKUP(C11786,Index[],2,FALSE)</f>
        <v>95</v>
      </c>
      <c r="E11786" s="3">
        <f>VLOOKUP(C11786,Index[],3,FALSE)</f>
        <v>0</v>
      </c>
      <c r="F11786" s="3">
        <f>VLOOKUP(C11786,Index[],4,FALSE)</f>
        <v>0</v>
      </c>
      <c r="G11786" s="3" t="s">
        <v>23</v>
      </c>
      <c r="H11786" t="s">
        <v>325</v>
      </c>
      <c r="I11786">
        <f>VLOOKUP(Table1[[#This Row],[trait_name]],Trait[],2,FALSE)</f>
        <v>59</v>
      </c>
      <c r="J11786" s="23" t="s">
        <v>125</v>
      </c>
      <c r="K11786" s="23">
        <v>1</v>
      </c>
      <c r="L11786" s="3" t="s">
        <v>131</v>
      </c>
      <c r="M11786" s="3"/>
      <c r="N11786" s="23"/>
      <c r="O11786"/>
    </row>
    <row r="11787" spans="1:15">
      <c r="A11787" s="66"/>
      <c r="B11787" s="5">
        <v>43314</v>
      </c>
      <c r="C11787" t="s">
        <v>906</v>
      </c>
      <c r="D11787" s="3">
        <f>VLOOKUP(C11787,Index[],2,FALSE)</f>
        <v>95</v>
      </c>
      <c r="E11787" s="3">
        <f>VLOOKUP(C11787,Index[],3,FALSE)</f>
        <v>0</v>
      </c>
      <c r="F11787" s="3">
        <f>VLOOKUP(C11787,Index[],4,FALSE)</f>
        <v>0</v>
      </c>
      <c r="G11787" s="3" t="s">
        <v>23</v>
      </c>
      <c r="H11787" t="s">
        <v>860</v>
      </c>
      <c r="I11787">
        <f>VLOOKUP(Table1[[#This Row],[trait_name]],Trait[],2,FALSE)</f>
        <v>60</v>
      </c>
      <c r="J11787" s="23" t="s">
        <v>127</v>
      </c>
      <c r="K11787" s="23">
        <v>2</v>
      </c>
      <c r="L11787" s="3" t="s">
        <v>359</v>
      </c>
      <c r="M11787" s="3"/>
      <c r="N11787" s="23"/>
      <c r="O11787"/>
    </row>
    <row r="11788" spans="1:15">
      <c r="A11788" s="66">
        <f>VLOOKUP(C11788,Index[],8,FALSE)</f>
        <v>43248</v>
      </c>
      <c r="B11788" s="5">
        <v>43248</v>
      </c>
      <c r="C11788" t="s">
        <v>906</v>
      </c>
      <c r="D11788" s="3">
        <f>VLOOKUP(C11788,Index[],2,FALSE)</f>
        <v>95</v>
      </c>
      <c r="E11788" s="3">
        <f>VLOOKUP(C11788,Index[],3,FALSE)</f>
        <v>0</v>
      </c>
      <c r="F11788" s="3">
        <f>VLOOKUP(C11788,Index[],4,FALSE)</f>
        <v>0</v>
      </c>
      <c r="G11788" s="3" t="s">
        <v>23</v>
      </c>
      <c r="H11788" t="s">
        <v>20</v>
      </c>
      <c r="I11788">
        <f>VLOOKUP(Table1[[#This Row],[trait_name]],Trait[],2,FALSE)</f>
        <v>60</v>
      </c>
      <c r="J11788" s="23" t="s">
        <v>127</v>
      </c>
      <c r="K11788" s="23">
        <v>1</v>
      </c>
      <c r="L11788" s="3" t="s">
        <v>128</v>
      </c>
      <c r="N11788" s="23"/>
      <c r="O11788"/>
    </row>
    <row r="11789" spans="1:15">
      <c r="A11789" s="66"/>
      <c r="B11789" s="5"/>
      <c r="C11789" t="s">
        <v>906</v>
      </c>
      <c r="D11789" s="69">
        <f>VLOOKUP(C11789,Index[],2,FALSE)</f>
        <v>95</v>
      </c>
      <c r="E11789" s="3"/>
      <c r="F11789" s="3"/>
      <c r="G11789" s="3" t="s">
        <v>23</v>
      </c>
      <c r="H11789" t="s">
        <v>325</v>
      </c>
      <c r="I11789">
        <f>VLOOKUP(Table1[[#This Row],[trait_name]],Trait[],2,FALSE)</f>
        <v>60</v>
      </c>
      <c r="J11789" s="23" t="s">
        <v>127</v>
      </c>
      <c r="K11789" s="23">
        <v>3</v>
      </c>
      <c r="L11789" s="3" t="s">
        <v>129</v>
      </c>
      <c r="M11789" s="3"/>
      <c r="N11789" s="23"/>
      <c r="O11789"/>
    </row>
    <row r="11790" spans="1:15">
      <c r="A11790" s="66">
        <f>VLOOKUP(C11790,Index[],8,FALSE)</f>
        <v>43248</v>
      </c>
      <c r="B11790" s="5">
        <v>43248</v>
      </c>
      <c r="C11790" t="s">
        <v>906</v>
      </c>
      <c r="D11790" s="3">
        <f>VLOOKUP(C11790,Index[],2,FALSE)</f>
        <v>95</v>
      </c>
      <c r="E11790" s="3">
        <f>VLOOKUP(C11790,Index[],3,FALSE)</f>
        <v>0</v>
      </c>
      <c r="F11790" s="3">
        <f>VLOOKUP(C11790,Index[],4,FALSE)</f>
        <v>0</v>
      </c>
      <c r="G11790" s="3" t="s">
        <v>23</v>
      </c>
      <c r="H11790" t="s">
        <v>17</v>
      </c>
      <c r="I11790">
        <f>VLOOKUP(Table1[[#This Row],[trait_name]],Trait[],2,FALSE)</f>
        <v>61</v>
      </c>
      <c r="J11790" s="23" t="s">
        <v>130</v>
      </c>
      <c r="K11790" s="23">
        <v>2</v>
      </c>
      <c r="L11790" s="3" t="s">
        <v>131</v>
      </c>
      <c r="N11790" s="23"/>
      <c r="O11790"/>
    </row>
    <row r="11791" spans="1:15">
      <c r="A11791" s="66">
        <f>VLOOKUP(C11791,Index[],8,FALSE)</f>
        <v>43248</v>
      </c>
      <c r="B11791" s="5">
        <v>43248</v>
      </c>
      <c r="C11791" t="s">
        <v>906</v>
      </c>
      <c r="D11791" s="3">
        <f>VLOOKUP(C11791,Index[],2,FALSE)</f>
        <v>95</v>
      </c>
      <c r="E11791" s="3">
        <f>VLOOKUP(C11791,Index[],3,FALSE)</f>
        <v>0</v>
      </c>
      <c r="F11791" s="3">
        <f>VLOOKUP(C11791,Index[],4,FALSE)</f>
        <v>0</v>
      </c>
      <c r="G11791" s="3" t="s">
        <v>23</v>
      </c>
      <c r="H11791" t="s">
        <v>25</v>
      </c>
      <c r="I11791">
        <f>VLOOKUP(Table1[[#This Row],[trait_name]],Trait[],2,FALSE)</f>
        <v>61</v>
      </c>
      <c r="J11791" s="23" t="s">
        <v>130</v>
      </c>
      <c r="K11791" s="23">
        <v>1</v>
      </c>
      <c r="L11791" s="3" t="s">
        <v>126</v>
      </c>
      <c r="N11791" s="23"/>
      <c r="O11791"/>
    </row>
    <row r="11792" spans="1:15">
      <c r="A11792" s="66"/>
      <c r="B11792" s="5">
        <v>43314</v>
      </c>
      <c r="C11792" t="s">
        <v>906</v>
      </c>
      <c r="D11792" s="3">
        <f>VLOOKUP(C11792,Index[],2,FALSE)</f>
        <v>95</v>
      </c>
      <c r="E11792" s="3">
        <f>VLOOKUP(C11792,Index[],3,FALSE)</f>
        <v>0</v>
      </c>
      <c r="F11792" s="3">
        <f>VLOOKUP(C11792,Index[],4,FALSE)</f>
        <v>0</v>
      </c>
      <c r="G11792" s="3" t="s">
        <v>23</v>
      </c>
      <c r="I11792">
        <f>VLOOKUP(Table1[[#This Row],[trait_name]],Trait[],2,FALSE)</f>
        <v>61</v>
      </c>
      <c r="J11792" s="23" t="s">
        <v>130</v>
      </c>
      <c r="K11792" s="23">
        <v>3</v>
      </c>
      <c r="L11792" s="3"/>
      <c r="M11792" s="3"/>
      <c r="N11792" s="23"/>
      <c r="O11792"/>
    </row>
    <row r="11793" spans="1:15">
      <c r="A11793" s="66"/>
      <c r="B11793" s="5">
        <v>43314</v>
      </c>
      <c r="C11793" t="s">
        <v>906</v>
      </c>
      <c r="D11793" s="3">
        <f>VLOOKUP(C11793,Index[],2,FALSE)</f>
        <v>95</v>
      </c>
      <c r="E11793" s="3">
        <f>VLOOKUP(C11793,Index[],3,FALSE)</f>
        <v>0</v>
      </c>
      <c r="F11793" s="3">
        <f>VLOOKUP(C11793,Index[],4,FALSE)</f>
        <v>0</v>
      </c>
      <c r="G11793" s="3" t="s">
        <v>23</v>
      </c>
      <c r="I11793">
        <f>VLOOKUP(Table1[[#This Row],[trait_name]],Trait[],2,FALSE)</f>
        <v>62</v>
      </c>
      <c r="J11793" s="23" t="s">
        <v>235</v>
      </c>
      <c r="K11793" s="23">
        <v>1</v>
      </c>
      <c r="L11793" s="3"/>
      <c r="M11793" s="3"/>
      <c r="N11793" s="23"/>
      <c r="O11793"/>
    </row>
    <row r="11794" spans="1:15">
      <c r="A11794" s="66"/>
      <c r="B11794" s="5">
        <v>43314</v>
      </c>
      <c r="C11794" t="s">
        <v>906</v>
      </c>
      <c r="D11794" s="3">
        <f>VLOOKUP(C11794,Index[],2,FALSE)</f>
        <v>95</v>
      </c>
      <c r="E11794" s="3">
        <f>VLOOKUP(C11794,Index[],3,FALSE)</f>
        <v>0</v>
      </c>
      <c r="F11794" s="3">
        <f>VLOOKUP(C11794,Index[],4,FALSE)</f>
        <v>0</v>
      </c>
      <c r="G11794" s="3" t="s">
        <v>23</v>
      </c>
      <c r="I11794">
        <f>VLOOKUP(Table1[[#This Row],[trait_name]],Trait[],2,FALSE)</f>
        <v>63</v>
      </c>
      <c r="J11794" s="23" t="s">
        <v>237</v>
      </c>
      <c r="K11794" s="23">
        <v>1</v>
      </c>
      <c r="L11794" s="3"/>
      <c r="M11794" s="3"/>
      <c r="N11794" s="23"/>
      <c r="O11794"/>
    </row>
    <row r="11795" spans="1:15">
      <c r="A11795" s="66"/>
      <c r="B11795" s="5">
        <v>43314</v>
      </c>
      <c r="C11795" t="s">
        <v>906</v>
      </c>
      <c r="D11795" s="3">
        <f>VLOOKUP(C11795,Index[],2,FALSE)</f>
        <v>95</v>
      </c>
      <c r="E11795" s="3">
        <f>VLOOKUP(C11795,Index[],3,FALSE)</f>
        <v>0</v>
      </c>
      <c r="F11795" s="3">
        <f>VLOOKUP(C11795,Index[],4,FALSE)</f>
        <v>0</v>
      </c>
      <c r="G11795" s="3" t="s">
        <v>23</v>
      </c>
      <c r="H11795" t="s">
        <v>20</v>
      </c>
      <c r="I11795">
        <f>VLOOKUP(Table1[[#This Row],[trait_name]],Trait[],2,FALSE)</f>
        <v>64</v>
      </c>
      <c r="J11795" s="23" t="s">
        <v>132</v>
      </c>
      <c r="K11795" s="23">
        <v>1</v>
      </c>
      <c r="L11795" s="3" t="s">
        <v>131</v>
      </c>
      <c r="M11795" s="3"/>
      <c r="N11795" s="23"/>
      <c r="O11795"/>
    </row>
    <row r="11796" spans="1:15">
      <c r="A11796" s="66">
        <f>VLOOKUP(C11796,Index[],8,FALSE)</f>
        <v>43248</v>
      </c>
      <c r="B11796" s="5"/>
      <c r="C11796" t="s">
        <v>906</v>
      </c>
      <c r="D11796" s="3">
        <f>VLOOKUP(C11796,Index[],2,FALSE)</f>
        <v>95</v>
      </c>
      <c r="E11796" s="3">
        <f>VLOOKUP(C11796,Index[],3,FALSE)</f>
        <v>0</v>
      </c>
      <c r="F11796" s="3">
        <f>VLOOKUP(C11796,Index[],4,FALSE)</f>
        <v>0</v>
      </c>
      <c r="G11796" s="3" t="s">
        <v>23</v>
      </c>
      <c r="H11796" t="s">
        <v>20</v>
      </c>
      <c r="I11796">
        <f>VLOOKUP(Table1[[#This Row],[trait_name]],Trait[],2,FALSE)</f>
        <v>65</v>
      </c>
      <c r="J11796" s="23" t="s">
        <v>133</v>
      </c>
      <c r="K11796" s="23">
        <v>1</v>
      </c>
      <c r="L11796" s="3" t="s">
        <v>380</v>
      </c>
      <c r="N11796" s="23"/>
      <c r="O11796"/>
    </row>
    <row r="11797" spans="1:15">
      <c r="A11797" s="66"/>
      <c r="B11797" s="5">
        <v>43314</v>
      </c>
      <c r="C11797" t="s">
        <v>906</v>
      </c>
      <c r="D11797" s="3">
        <f>VLOOKUP(C11797,Index[],2,FALSE)</f>
        <v>95</v>
      </c>
      <c r="E11797" s="3">
        <f>VLOOKUP(C11797,Index[],3,FALSE)</f>
        <v>0</v>
      </c>
      <c r="F11797" s="3">
        <f>VLOOKUP(C11797,Index[],4,FALSE)</f>
        <v>0</v>
      </c>
      <c r="G11797" s="3" t="s">
        <v>23</v>
      </c>
      <c r="I11797">
        <f>VLOOKUP(Table1[[#This Row],[trait_name]],Trait[],2,FALSE)</f>
        <v>65</v>
      </c>
      <c r="J11797" s="23" t="s">
        <v>133</v>
      </c>
      <c r="K11797" s="23">
        <v>2</v>
      </c>
      <c r="L11797" s="3"/>
      <c r="M11797" s="3"/>
      <c r="N11797" s="23"/>
      <c r="O11797"/>
    </row>
    <row r="11798" spans="1:15">
      <c r="A11798" s="66"/>
      <c r="B11798" s="5">
        <v>43314</v>
      </c>
      <c r="C11798" t="s">
        <v>906</v>
      </c>
      <c r="D11798" s="3">
        <f>VLOOKUP(C11798,Index[],2,FALSE)</f>
        <v>95</v>
      </c>
      <c r="E11798" s="3">
        <f>VLOOKUP(C11798,Index[],3,FALSE)</f>
        <v>0</v>
      </c>
      <c r="F11798" s="3">
        <f>VLOOKUP(C11798,Index[],4,FALSE)</f>
        <v>0</v>
      </c>
      <c r="G11798" s="3" t="s">
        <v>23</v>
      </c>
      <c r="I11798">
        <f>VLOOKUP(Table1[[#This Row],[trait_name]],Trait[],2,FALSE)</f>
        <v>66</v>
      </c>
      <c r="J11798" s="23" t="s">
        <v>194</v>
      </c>
      <c r="K11798" s="23">
        <v>1</v>
      </c>
      <c r="L11798" s="3"/>
      <c r="M11798" s="3"/>
      <c r="N11798" s="23"/>
      <c r="O11798"/>
    </row>
    <row r="11799" spans="1:15">
      <c r="A11799" s="66">
        <f>VLOOKUP(C11799,Index[],8,FALSE)</f>
        <v>43248</v>
      </c>
      <c r="B11799" s="5">
        <v>43248</v>
      </c>
      <c r="C11799" t="s">
        <v>906</v>
      </c>
      <c r="D11799" s="3">
        <f>VLOOKUP(C11799,Index[],2,FALSE)</f>
        <v>95</v>
      </c>
      <c r="E11799" s="3">
        <f>VLOOKUP(C11799,Index[],3,FALSE)</f>
        <v>0</v>
      </c>
      <c r="F11799" s="3">
        <f>VLOOKUP(C11799,Index[],4,FALSE)</f>
        <v>0</v>
      </c>
      <c r="G11799" s="3" t="s">
        <v>23</v>
      </c>
      <c r="H11799" t="s">
        <v>17</v>
      </c>
      <c r="I11799">
        <f>VLOOKUP(Table1[[#This Row],[trait_name]],Trait[],2,FALSE)</f>
        <v>67</v>
      </c>
      <c r="J11799" s="23" t="s">
        <v>136</v>
      </c>
      <c r="K11799" s="23">
        <v>1</v>
      </c>
      <c r="L11799" s="3" t="s">
        <v>239</v>
      </c>
      <c r="N11799" s="23"/>
      <c r="O11799"/>
    </row>
    <row r="11800" spans="1:15">
      <c r="A11800" s="66"/>
      <c r="B11800" s="5">
        <v>43314</v>
      </c>
      <c r="C11800" t="s">
        <v>906</v>
      </c>
      <c r="D11800" s="3">
        <f>VLOOKUP(C11800,Index[],2,FALSE)</f>
        <v>95</v>
      </c>
      <c r="E11800" s="3">
        <f>VLOOKUP(C11800,Index[],3,FALSE)</f>
        <v>0</v>
      </c>
      <c r="F11800" s="3">
        <f>VLOOKUP(C11800,Index[],4,FALSE)</f>
        <v>0</v>
      </c>
      <c r="G11800" s="3" t="s">
        <v>23</v>
      </c>
      <c r="I11800">
        <f>VLOOKUP(Table1[[#This Row],[trait_name]],Trait[],2,FALSE)</f>
        <v>67</v>
      </c>
      <c r="J11800" s="23" t="s">
        <v>136</v>
      </c>
      <c r="K11800" s="23">
        <v>2</v>
      </c>
      <c r="L11800" s="3"/>
      <c r="M11800" s="3"/>
      <c r="N11800" s="23"/>
      <c r="O11800"/>
    </row>
    <row r="11801" spans="1:15">
      <c r="A11801" s="66"/>
      <c r="B11801" s="5">
        <v>43314</v>
      </c>
      <c r="C11801" t="s">
        <v>906</v>
      </c>
      <c r="D11801" s="3">
        <f>VLOOKUP(C11801,Index[],2,FALSE)</f>
        <v>95</v>
      </c>
      <c r="E11801" s="3">
        <f>VLOOKUP(C11801,Index[],3,FALSE)</f>
        <v>0</v>
      </c>
      <c r="F11801" s="3">
        <f>VLOOKUP(C11801,Index[],4,FALSE)</f>
        <v>0</v>
      </c>
      <c r="G11801" s="3" t="s">
        <v>23</v>
      </c>
      <c r="I11801">
        <f>VLOOKUP(Table1[[#This Row],[trait_name]],Trait[],2,FALSE)</f>
        <v>68</v>
      </c>
      <c r="J11801" s="23" t="s">
        <v>199</v>
      </c>
      <c r="K11801" s="23">
        <v>1</v>
      </c>
      <c r="L11801" s="3"/>
      <c r="M11801" s="3"/>
      <c r="N11801" s="23"/>
      <c r="O11801"/>
    </row>
    <row r="11802" spans="1:15">
      <c r="A11802" s="66"/>
      <c r="B11802" s="5">
        <v>43314</v>
      </c>
      <c r="C11802" t="s">
        <v>912</v>
      </c>
      <c r="D11802" s="3">
        <f>VLOOKUP(C11802,Index[],2,FALSE)</f>
        <v>96</v>
      </c>
      <c r="E11802" s="3">
        <f>VLOOKUP(C11802,Index[],3,FALSE)</f>
        <v>0</v>
      </c>
      <c r="F11802" s="3">
        <f>VLOOKUP(C11802,Index[],4,FALSE)</f>
        <v>0</v>
      </c>
      <c r="G11802" s="3" t="s">
        <v>23</v>
      </c>
      <c r="I11802">
        <f>VLOOKUP(Table1[[#This Row],[trait_name]],Trait[],2,FALSE)</f>
        <v>1</v>
      </c>
      <c r="J11802" s="23" t="s">
        <v>140</v>
      </c>
      <c r="K11802" s="23">
        <v>1</v>
      </c>
      <c r="L11802" s="3"/>
      <c r="M11802" s="3"/>
      <c r="N11802" s="23"/>
      <c r="O11802"/>
    </row>
    <row r="11803" spans="1:15">
      <c r="A11803" s="66">
        <f>VLOOKUP(C11803,Index[],8,FALSE)</f>
        <v>43248</v>
      </c>
      <c r="B11803" s="5">
        <v>43248</v>
      </c>
      <c r="C11803" t="s">
        <v>912</v>
      </c>
      <c r="D11803" s="3">
        <f>VLOOKUP(C11803,Index[],2,FALSE)</f>
        <v>96</v>
      </c>
      <c r="E11803" s="3">
        <f>VLOOKUP(C11803,Index[],3,FALSE)</f>
        <v>0</v>
      </c>
      <c r="F11803" s="3">
        <f>VLOOKUP(C11803,Index[],4,FALSE)</f>
        <v>0</v>
      </c>
      <c r="G11803" s="3" t="s">
        <v>23</v>
      </c>
      <c r="H11803" t="s">
        <v>17</v>
      </c>
      <c r="I11803">
        <f>VLOOKUP(Table1[[#This Row],[trait_name]],Trait[],2,FALSE)</f>
        <v>2</v>
      </c>
      <c r="J11803" s="23" t="s">
        <v>15</v>
      </c>
      <c r="K11803" s="23">
        <v>1</v>
      </c>
      <c r="L11803" s="3" t="s">
        <v>913</v>
      </c>
      <c r="N11803" s="23"/>
      <c r="O11803"/>
    </row>
    <row r="11804" spans="1:15">
      <c r="A11804" s="66"/>
      <c r="B11804" s="5">
        <v>43314</v>
      </c>
      <c r="C11804" t="s">
        <v>912</v>
      </c>
      <c r="D11804" s="3">
        <f>VLOOKUP(C11804,Index[],2,FALSE)</f>
        <v>96</v>
      </c>
      <c r="E11804" s="3">
        <f>VLOOKUP(C11804,Index[],3,FALSE)</f>
        <v>0</v>
      </c>
      <c r="F11804" s="3">
        <f>VLOOKUP(C11804,Index[],4,FALSE)</f>
        <v>0</v>
      </c>
      <c r="G11804" s="3" t="s">
        <v>23</v>
      </c>
      <c r="I11804">
        <f>VLOOKUP(Table1[[#This Row],[trait_name]],Trait[],2,FALSE)</f>
        <v>2</v>
      </c>
      <c r="J11804" s="23" t="s">
        <v>15</v>
      </c>
      <c r="K11804" s="23">
        <v>2</v>
      </c>
      <c r="L11804" s="3"/>
      <c r="M11804" s="3"/>
      <c r="N11804" s="23"/>
      <c r="O11804"/>
    </row>
    <row r="11805" spans="1:15">
      <c r="A11805" s="66">
        <f>VLOOKUP(C11805,Index[],8,FALSE)</f>
        <v>43248</v>
      </c>
      <c r="B11805" s="5">
        <v>43248</v>
      </c>
      <c r="C11805" t="s">
        <v>912</v>
      </c>
      <c r="D11805" s="3">
        <f>VLOOKUP(C11805,Index[],2,FALSE)</f>
        <v>96</v>
      </c>
      <c r="E11805" s="3">
        <f>VLOOKUP(C11805,Index[],3,FALSE)</f>
        <v>0</v>
      </c>
      <c r="F11805" s="3">
        <f>VLOOKUP(C11805,Index[],4,FALSE)</f>
        <v>0</v>
      </c>
      <c r="G11805" s="3" t="s">
        <v>23</v>
      </c>
      <c r="H11805" t="s">
        <v>17</v>
      </c>
      <c r="I11805">
        <f>VLOOKUP(Table1[[#This Row],[trait_name]],Trait[],2,FALSE)</f>
        <v>3</v>
      </c>
      <c r="J11805" s="23" t="s">
        <v>18</v>
      </c>
      <c r="K11805" s="23">
        <v>1</v>
      </c>
      <c r="L11805" s="3" t="s">
        <v>19</v>
      </c>
      <c r="N11805" s="23"/>
      <c r="O11805"/>
    </row>
    <row r="11806" spans="1:15">
      <c r="A11806" s="66"/>
      <c r="B11806" s="5">
        <v>43314</v>
      </c>
      <c r="C11806" t="s">
        <v>912</v>
      </c>
      <c r="D11806" s="3">
        <f>VLOOKUP(C11806,Index[],2,FALSE)</f>
        <v>96</v>
      </c>
      <c r="E11806" s="3">
        <f>VLOOKUP(C11806,Index[],3,FALSE)</f>
        <v>0</v>
      </c>
      <c r="F11806" s="3">
        <f>VLOOKUP(C11806,Index[],4,FALSE)</f>
        <v>0</v>
      </c>
      <c r="G11806" s="3" t="s">
        <v>23</v>
      </c>
      <c r="I11806">
        <f>VLOOKUP(Table1[[#This Row],[trait_name]],Trait[],2,FALSE)</f>
        <v>3</v>
      </c>
      <c r="J11806" s="23" t="s">
        <v>18</v>
      </c>
      <c r="K11806" s="23">
        <v>2</v>
      </c>
      <c r="L11806" s="3"/>
      <c r="M11806" s="3"/>
      <c r="N11806" s="23"/>
      <c r="O11806"/>
    </row>
    <row r="11807" spans="1:15">
      <c r="A11807" s="66">
        <f>VLOOKUP(C11807,Index[],8,FALSE)</f>
        <v>43248</v>
      </c>
      <c r="B11807" s="5">
        <v>43248</v>
      </c>
      <c r="C11807" t="s">
        <v>912</v>
      </c>
      <c r="D11807" s="3">
        <f>VLOOKUP(C11807,Index[],2,FALSE)</f>
        <v>96</v>
      </c>
      <c r="E11807" s="3">
        <f>VLOOKUP(C11807,Index[],3,FALSE)</f>
        <v>0</v>
      </c>
      <c r="F11807" s="3">
        <f>VLOOKUP(C11807,Index[],4,FALSE)</f>
        <v>0</v>
      </c>
      <c r="G11807" s="3" t="s">
        <v>23</v>
      </c>
      <c r="H11807" t="s">
        <v>25</v>
      </c>
      <c r="I11807">
        <f>VLOOKUP(Table1[[#This Row],[trait_name]],Trait[],2,FALSE)</f>
        <v>4</v>
      </c>
      <c r="J11807" s="23" t="s">
        <v>22</v>
      </c>
      <c r="K11807" s="23">
        <v>1</v>
      </c>
      <c r="L11807" s="3" t="s">
        <v>27</v>
      </c>
      <c r="N11807" s="23"/>
      <c r="O11807"/>
    </row>
    <row r="11808" spans="1:15">
      <c r="A11808" s="66">
        <f>VLOOKUP(C11808,Index[],8,FALSE)</f>
        <v>43248</v>
      </c>
      <c r="B11808" s="5">
        <v>43312</v>
      </c>
      <c r="C11808" t="s">
        <v>912</v>
      </c>
      <c r="D11808" s="3">
        <f>VLOOKUP(C11808,Index[],2,FALSE)</f>
        <v>96</v>
      </c>
      <c r="E11808" s="3">
        <f>VLOOKUP(C11808,Index[],3,FALSE)</f>
        <v>0</v>
      </c>
      <c r="F11808" s="3">
        <f>VLOOKUP(C11808,Index[],4,FALSE)</f>
        <v>0</v>
      </c>
      <c r="G11808" s="3" t="s">
        <v>23</v>
      </c>
      <c r="H11808" t="s">
        <v>153</v>
      </c>
      <c r="I11808">
        <f>VLOOKUP(Table1[[#This Row],[trait_name]],Trait[],2,FALSE)</f>
        <v>4</v>
      </c>
      <c r="J11808" s="23" t="s">
        <v>22</v>
      </c>
      <c r="K11808" s="23">
        <v>2</v>
      </c>
      <c r="L11808" s="3" t="s">
        <v>23</v>
      </c>
      <c r="M11808" s="3"/>
      <c r="N11808" s="23"/>
      <c r="O11808"/>
    </row>
    <row r="11809" spans="1:15">
      <c r="A11809" s="66"/>
      <c r="B11809" s="5">
        <v>43314</v>
      </c>
      <c r="C11809" t="s">
        <v>912</v>
      </c>
      <c r="D11809" s="3">
        <f>VLOOKUP(C11809,Index[],2,FALSE)</f>
        <v>96</v>
      </c>
      <c r="E11809" s="3">
        <f>VLOOKUP(C11809,Index[],3,FALSE)</f>
        <v>0</v>
      </c>
      <c r="F11809" s="3">
        <f>VLOOKUP(C11809,Index[],4,FALSE)</f>
        <v>0</v>
      </c>
      <c r="G11809" s="3" t="s">
        <v>23</v>
      </c>
      <c r="I11809">
        <f>VLOOKUP(Table1[[#This Row],[trait_name]],Trait[],2,FALSE)</f>
        <v>4</v>
      </c>
      <c r="J11809" s="23" t="s">
        <v>22</v>
      </c>
      <c r="K11809" s="23">
        <v>3</v>
      </c>
      <c r="L11809" s="3"/>
      <c r="M11809" s="3"/>
      <c r="N11809" s="23"/>
      <c r="O11809"/>
    </row>
    <row r="11810" spans="1:15">
      <c r="A11810" s="66"/>
      <c r="B11810" s="5">
        <v>43314</v>
      </c>
      <c r="C11810" t="s">
        <v>912</v>
      </c>
      <c r="D11810" s="3">
        <f>VLOOKUP(C11810,Index[],2,FALSE)</f>
        <v>96</v>
      </c>
      <c r="E11810" s="3">
        <f>VLOOKUP(C11810,Index[],3,FALSE)</f>
        <v>0</v>
      </c>
      <c r="F11810" s="3">
        <f>VLOOKUP(C11810,Index[],4,FALSE)</f>
        <v>0</v>
      </c>
      <c r="G11810" s="3" t="s">
        <v>23</v>
      </c>
      <c r="I11810">
        <f>VLOOKUP(Table1[[#This Row],[trait_name]],Trait[],2,FALSE)</f>
        <v>5</v>
      </c>
      <c r="J11810" s="23" t="s">
        <v>24</v>
      </c>
      <c r="K11810" s="23">
        <v>1</v>
      </c>
      <c r="L11810" s="3"/>
      <c r="M11810" s="3"/>
      <c r="N11810" s="23"/>
      <c r="O11810"/>
    </row>
    <row r="11811" spans="1:15">
      <c r="A11811" s="66">
        <f>VLOOKUP(C11811,Index[],8,FALSE)</f>
        <v>43248</v>
      </c>
      <c r="B11811" s="5"/>
      <c r="C11811" t="s">
        <v>912</v>
      </c>
      <c r="D11811" s="3">
        <f>VLOOKUP(C11811,Index[],2,FALSE)</f>
        <v>96</v>
      </c>
      <c r="E11811" s="3">
        <f>VLOOKUP(C11811,Index[],3,FALSE)</f>
        <v>0</v>
      </c>
      <c r="F11811" s="3">
        <f>VLOOKUP(C11811,Index[],4,FALSE)</f>
        <v>0</v>
      </c>
      <c r="G11811" s="3" t="s">
        <v>23</v>
      </c>
      <c r="I11811">
        <f>VLOOKUP(Table1[[#This Row],[trait_name]],Trait[],2,FALSE)</f>
        <v>6</v>
      </c>
      <c r="J11811" s="23" t="s">
        <v>148</v>
      </c>
      <c r="K11811" s="23">
        <v>1</v>
      </c>
      <c r="L11811" s="3"/>
      <c r="N11811" s="23"/>
      <c r="O11811"/>
    </row>
    <row r="11812" spans="1:15">
      <c r="A11812" s="66"/>
      <c r="B11812" s="5">
        <v>43314</v>
      </c>
      <c r="C11812" t="s">
        <v>912</v>
      </c>
      <c r="D11812" s="3">
        <f>VLOOKUP(C11812,Index[],2,FALSE)</f>
        <v>96</v>
      </c>
      <c r="E11812" s="3">
        <f>VLOOKUP(C11812,Index[],3,FALSE)</f>
        <v>0</v>
      </c>
      <c r="F11812" s="3">
        <f>VLOOKUP(C11812,Index[],4,FALSE)</f>
        <v>0</v>
      </c>
      <c r="G11812" s="3" t="s">
        <v>23</v>
      </c>
      <c r="I11812">
        <f>VLOOKUP(Table1[[#This Row],[trait_name]],Trait[],2,FALSE)</f>
        <v>6</v>
      </c>
      <c r="J11812" s="23" t="s">
        <v>148</v>
      </c>
      <c r="K11812" s="23">
        <v>2</v>
      </c>
      <c r="L11812" s="3"/>
      <c r="M11812" s="3"/>
      <c r="N11812" s="23"/>
      <c r="O11812"/>
    </row>
    <row r="11813" spans="1:15">
      <c r="A11813" s="66">
        <f>VLOOKUP(C11813,Index[],8,FALSE)</f>
        <v>43248</v>
      </c>
      <c r="B11813" s="5">
        <v>43248</v>
      </c>
      <c r="C11813" t="s">
        <v>912</v>
      </c>
      <c r="D11813" s="3">
        <f>VLOOKUP(C11813,Index[],2,FALSE)</f>
        <v>96</v>
      </c>
      <c r="E11813" s="3">
        <f>VLOOKUP(C11813,Index[],3,FALSE)</f>
        <v>0</v>
      </c>
      <c r="F11813" s="3">
        <f>VLOOKUP(C11813,Index[],4,FALSE)</f>
        <v>0</v>
      </c>
      <c r="G11813" s="3" t="s">
        <v>23</v>
      </c>
      <c r="H11813" t="s">
        <v>25</v>
      </c>
      <c r="I11813">
        <f>VLOOKUP(Table1[[#This Row],[trait_name]],Trait[],2,FALSE)</f>
        <v>7</v>
      </c>
      <c r="J11813" s="23" t="s">
        <v>26</v>
      </c>
      <c r="K11813" s="23">
        <v>1</v>
      </c>
      <c r="L11813" s="3" t="s">
        <v>23</v>
      </c>
      <c r="N11813" s="23"/>
      <c r="O11813"/>
    </row>
    <row r="11814" spans="1:15">
      <c r="A11814" s="66">
        <f>VLOOKUP(C11814,Index[],8,FALSE)</f>
        <v>43248</v>
      </c>
      <c r="B11814" s="5">
        <v>43312</v>
      </c>
      <c r="C11814" t="s">
        <v>912</v>
      </c>
      <c r="D11814" s="3">
        <f>VLOOKUP(C11814,Index[],2,FALSE)</f>
        <v>96</v>
      </c>
      <c r="E11814" s="3">
        <f>VLOOKUP(C11814,Index[],3,FALSE)</f>
        <v>0</v>
      </c>
      <c r="F11814" s="3">
        <f>VLOOKUP(C11814,Index[],4,FALSE)</f>
        <v>0</v>
      </c>
      <c r="G11814" s="3" t="s">
        <v>23</v>
      </c>
      <c r="H11814" t="s">
        <v>153</v>
      </c>
      <c r="I11814">
        <f>VLOOKUP(Table1[[#This Row],[trait_name]],Trait[],2,FALSE)</f>
        <v>7</v>
      </c>
      <c r="J11814" s="23" t="s">
        <v>26</v>
      </c>
      <c r="K11814" s="23">
        <v>2</v>
      </c>
      <c r="L11814" s="3" t="s">
        <v>23</v>
      </c>
      <c r="M11814" s="3" t="s">
        <v>197</v>
      </c>
      <c r="N11814" s="23"/>
      <c r="O11814"/>
    </row>
    <row r="11815" spans="1:15">
      <c r="A11815" s="66"/>
      <c r="B11815" s="5">
        <v>43314</v>
      </c>
      <c r="C11815" t="s">
        <v>912</v>
      </c>
      <c r="D11815" s="3">
        <f>VLOOKUP(C11815,Index[],2,FALSE)</f>
        <v>96</v>
      </c>
      <c r="E11815" s="3">
        <f>VLOOKUP(C11815,Index[],3,FALSE)</f>
        <v>0</v>
      </c>
      <c r="F11815" s="3">
        <f>VLOOKUP(C11815,Index[],4,FALSE)</f>
        <v>0</v>
      </c>
      <c r="G11815" s="3" t="s">
        <v>23</v>
      </c>
      <c r="I11815">
        <f>VLOOKUP(Table1[[#This Row],[trait_name]],Trait[],2,FALSE)</f>
        <v>7</v>
      </c>
      <c r="J11815" s="23" t="s">
        <v>26</v>
      </c>
      <c r="K11815" s="23">
        <v>3</v>
      </c>
      <c r="L11815" s="3"/>
      <c r="M11815" s="3"/>
      <c r="N11815" s="23"/>
      <c r="O11815"/>
    </row>
    <row r="11816" spans="1:15">
      <c r="A11816" s="66"/>
      <c r="B11816" s="5">
        <v>43314</v>
      </c>
      <c r="C11816" t="s">
        <v>912</v>
      </c>
      <c r="D11816" s="3">
        <f>VLOOKUP(C11816,Index[],2,FALSE)</f>
        <v>96</v>
      </c>
      <c r="E11816" s="3">
        <f>VLOOKUP(C11816,Index[],3,FALSE)</f>
        <v>0</v>
      </c>
      <c r="F11816" s="3">
        <f>VLOOKUP(C11816,Index[],4,FALSE)</f>
        <v>0</v>
      </c>
      <c r="G11816" s="3" t="s">
        <v>23</v>
      </c>
      <c r="I11816">
        <f>VLOOKUP(Table1[[#This Row],[trait_name]],Trait[],2,FALSE)</f>
        <v>8</v>
      </c>
      <c r="J11816" s="23" t="s">
        <v>150</v>
      </c>
      <c r="K11816" s="23">
        <v>1</v>
      </c>
      <c r="L11816" s="3"/>
      <c r="M11816" s="3"/>
      <c r="N11816" s="23"/>
      <c r="O11816"/>
    </row>
    <row r="11817" spans="1:15">
      <c r="A11817" s="66"/>
      <c r="B11817" s="5">
        <v>43314</v>
      </c>
      <c r="C11817" t="s">
        <v>912</v>
      </c>
      <c r="D11817" s="3">
        <f>VLOOKUP(C11817,Index[],2,FALSE)</f>
        <v>96</v>
      </c>
      <c r="E11817" s="3">
        <f>VLOOKUP(C11817,Index[],3,FALSE)</f>
        <v>0</v>
      </c>
      <c r="F11817" s="3">
        <f>VLOOKUP(C11817,Index[],4,FALSE)</f>
        <v>0</v>
      </c>
      <c r="G11817" s="3" t="s">
        <v>23</v>
      </c>
      <c r="H11817" t="s">
        <v>325</v>
      </c>
      <c r="I11817">
        <f>VLOOKUP(Table1[[#This Row],[trait_name]],Trait[],2,FALSE)</f>
        <v>9</v>
      </c>
      <c r="J11817" s="23" t="s">
        <v>28</v>
      </c>
      <c r="K11817" s="23">
        <v>2</v>
      </c>
      <c r="L11817" s="3" t="s">
        <v>27</v>
      </c>
      <c r="M11817" s="3" t="s">
        <v>914</v>
      </c>
      <c r="N11817" s="23"/>
      <c r="O11817"/>
    </row>
    <row r="11818" spans="1:15">
      <c r="A11818" s="66">
        <f>VLOOKUP(C11818,Index[],8,FALSE)</f>
        <v>43248</v>
      </c>
      <c r="B11818" s="5">
        <v>43312</v>
      </c>
      <c r="C11818" t="s">
        <v>912</v>
      </c>
      <c r="D11818" s="3">
        <f>VLOOKUP(C11818,Index[],2,FALSE)</f>
        <v>96</v>
      </c>
      <c r="E11818" s="3">
        <f>VLOOKUP(C11818,Index[],3,FALSE)</f>
        <v>0</v>
      </c>
      <c r="F11818" s="3">
        <f>VLOOKUP(C11818,Index[],4,FALSE)</f>
        <v>0</v>
      </c>
      <c r="G11818" s="3" t="s">
        <v>23</v>
      </c>
      <c r="H11818" t="s">
        <v>153</v>
      </c>
      <c r="I11818">
        <f>VLOOKUP(Table1[[#This Row],[trait_name]],Trait[],2,FALSE)</f>
        <v>9</v>
      </c>
      <c r="J11818" s="23" t="s">
        <v>28</v>
      </c>
      <c r="K11818" s="23">
        <v>1</v>
      </c>
      <c r="L11818" s="3" t="s">
        <v>23</v>
      </c>
      <c r="M11818" s="3" t="s">
        <v>367</v>
      </c>
      <c r="N11818" s="23"/>
      <c r="O11818"/>
    </row>
    <row r="11819" spans="1:15">
      <c r="A11819" s="66">
        <f>VLOOKUP(C11819,Index[],8,FALSE)</f>
        <v>43248</v>
      </c>
      <c r="B11819" s="5">
        <v>43312</v>
      </c>
      <c r="C11819" t="s">
        <v>912</v>
      </c>
      <c r="D11819" s="3">
        <f>VLOOKUP(C11819,Index[],2,FALSE)</f>
        <v>96</v>
      </c>
      <c r="E11819" s="3">
        <f>VLOOKUP(C11819,Index[],3,FALSE)</f>
        <v>0</v>
      </c>
      <c r="F11819" s="3">
        <f>VLOOKUP(C11819,Index[],4,FALSE)</f>
        <v>0</v>
      </c>
      <c r="G11819" s="3" t="s">
        <v>23</v>
      </c>
      <c r="H11819" t="s">
        <v>153</v>
      </c>
      <c r="I11819">
        <f>VLOOKUP(Table1[[#This Row],[trait_name]],Trait[],2,FALSE)</f>
        <v>10</v>
      </c>
      <c r="J11819" s="23" t="s">
        <v>29</v>
      </c>
      <c r="K11819" s="23">
        <v>1</v>
      </c>
      <c r="L11819" s="3" t="s">
        <v>23</v>
      </c>
      <c r="M11819" s="3"/>
      <c r="N11819" s="23"/>
      <c r="O11819"/>
    </row>
    <row r="11820" spans="1:15">
      <c r="A11820" s="66"/>
      <c r="B11820" s="5">
        <v>43314</v>
      </c>
      <c r="C11820" t="s">
        <v>912</v>
      </c>
      <c r="D11820" s="3">
        <f>VLOOKUP(C11820,Index[],2,FALSE)</f>
        <v>96</v>
      </c>
      <c r="E11820" s="3">
        <f>VLOOKUP(C11820,Index[],3,FALSE)</f>
        <v>0</v>
      </c>
      <c r="F11820" s="3">
        <f>VLOOKUP(C11820,Index[],4,FALSE)</f>
        <v>0</v>
      </c>
      <c r="G11820" s="3" t="s">
        <v>23</v>
      </c>
      <c r="I11820">
        <f>VLOOKUP(Table1[[#This Row],[trait_name]],Trait[],2,FALSE)</f>
        <v>10</v>
      </c>
      <c r="J11820" s="23" t="s">
        <v>29</v>
      </c>
      <c r="K11820" s="23">
        <v>2</v>
      </c>
      <c r="L11820" s="3"/>
      <c r="M11820" s="3"/>
      <c r="N11820" s="23"/>
      <c r="O11820"/>
    </row>
    <row r="11821" spans="1:15">
      <c r="A11821" s="66">
        <f>VLOOKUP(C11821,Index[],8,FALSE)</f>
        <v>43248</v>
      </c>
      <c r="B11821" s="5">
        <v>43248</v>
      </c>
      <c r="C11821" t="s">
        <v>912</v>
      </c>
      <c r="D11821" s="3">
        <f>VLOOKUP(C11821,Index[],2,FALSE)</f>
        <v>96</v>
      </c>
      <c r="E11821" s="3">
        <f>VLOOKUP(C11821,Index[],3,FALSE)</f>
        <v>0</v>
      </c>
      <c r="F11821" s="3">
        <f>VLOOKUP(C11821,Index[],4,FALSE)</f>
        <v>0</v>
      </c>
      <c r="G11821" s="3" t="s">
        <v>23</v>
      </c>
      <c r="H11821" t="s">
        <v>20</v>
      </c>
      <c r="I11821">
        <f>VLOOKUP(Table1[[#This Row],[trait_name]],Trait[],2,FALSE)</f>
        <v>11</v>
      </c>
      <c r="J11821" s="23" t="s">
        <v>30</v>
      </c>
      <c r="K11821" s="23">
        <v>1</v>
      </c>
      <c r="L11821" s="3" t="s">
        <v>23</v>
      </c>
      <c r="N11821" s="23"/>
      <c r="O11821"/>
    </row>
    <row r="11822" spans="1:15">
      <c r="A11822" s="66"/>
      <c r="B11822" s="5">
        <v>43314</v>
      </c>
      <c r="C11822" t="s">
        <v>912</v>
      </c>
      <c r="D11822" s="3">
        <f>VLOOKUP(C11822,Index[],2,FALSE)</f>
        <v>96</v>
      </c>
      <c r="E11822" s="3">
        <f>VLOOKUP(C11822,Index[],3,FALSE)</f>
        <v>0</v>
      </c>
      <c r="F11822" s="3">
        <f>VLOOKUP(C11822,Index[],4,FALSE)</f>
        <v>0</v>
      </c>
      <c r="G11822" s="3" t="s">
        <v>23</v>
      </c>
      <c r="I11822">
        <f>VLOOKUP(Table1[[#This Row],[trait_name]],Trait[],2,FALSE)</f>
        <v>11</v>
      </c>
      <c r="J11822" s="23" t="s">
        <v>30</v>
      </c>
      <c r="K11822" s="23">
        <v>2</v>
      </c>
      <c r="L11822" s="3"/>
      <c r="M11822" s="3"/>
      <c r="N11822" s="23"/>
      <c r="O11822"/>
    </row>
    <row r="11823" spans="1:15">
      <c r="A11823" s="66">
        <f>VLOOKUP(C11823,Index[],8,FALSE)</f>
        <v>43248</v>
      </c>
      <c r="B11823" s="5">
        <v>43312</v>
      </c>
      <c r="C11823" t="s">
        <v>912</v>
      </c>
      <c r="D11823" s="3">
        <f>VLOOKUP(C11823,Index[],2,FALSE)</f>
        <v>96</v>
      </c>
      <c r="E11823" s="3">
        <f>VLOOKUP(C11823,Index[],3,FALSE)</f>
        <v>0</v>
      </c>
      <c r="F11823" s="3">
        <f>VLOOKUP(C11823,Index[],4,FALSE)</f>
        <v>0</v>
      </c>
      <c r="G11823" s="3" t="s">
        <v>23</v>
      </c>
      <c r="H11823" t="s">
        <v>153</v>
      </c>
      <c r="I11823">
        <f>VLOOKUP(Table1[[#This Row],[trait_name]],Trait[],2,FALSE)</f>
        <v>12</v>
      </c>
      <c r="J11823" s="23" t="s">
        <v>151</v>
      </c>
      <c r="K11823" s="23">
        <v>1</v>
      </c>
      <c r="L11823" s="3" t="s">
        <v>27</v>
      </c>
      <c r="M11823" s="3"/>
      <c r="N11823" s="23"/>
      <c r="O11823"/>
    </row>
    <row r="11824" spans="1:15">
      <c r="A11824" s="66">
        <f>VLOOKUP(C11824,Index[],8,FALSE)</f>
        <v>43248</v>
      </c>
      <c r="B11824" s="5">
        <v>43248</v>
      </c>
      <c r="C11824" t="s">
        <v>912</v>
      </c>
      <c r="D11824" s="3">
        <f>VLOOKUP(C11824,Index[],2,FALSE)</f>
        <v>96</v>
      </c>
      <c r="E11824" s="3">
        <f>VLOOKUP(C11824,Index[],3,FALSE)</f>
        <v>0</v>
      </c>
      <c r="F11824" s="3">
        <f>VLOOKUP(C11824,Index[],4,FALSE)</f>
        <v>0</v>
      </c>
      <c r="G11824" s="3" t="s">
        <v>23</v>
      </c>
      <c r="H11824" t="s">
        <v>25</v>
      </c>
      <c r="I11824">
        <f>VLOOKUP(Table1[[#This Row],[trait_name]],Trait[],2,FALSE)</f>
        <v>12</v>
      </c>
      <c r="J11824" s="23" t="s">
        <v>151</v>
      </c>
      <c r="K11824" s="23">
        <v>2</v>
      </c>
      <c r="L11824" s="3" t="s">
        <v>23</v>
      </c>
      <c r="N11824" s="23"/>
      <c r="O11824"/>
    </row>
    <row r="11825" spans="1:15">
      <c r="A11825" s="66"/>
      <c r="B11825" s="5">
        <v>43314</v>
      </c>
      <c r="C11825" t="s">
        <v>912</v>
      </c>
      <c r="D11825" s="3">
        <f>VLOOKUP(C11825,Index[],2,FALSE)</f>
        <v>96</v>
      </c>
      <c r="E11825" s="3">
        <f>VLOOKUP(C11825,Index[],3,FALSE)</f>
        <v>0</v>
      </c>
      <c r="F11825" s="3">
        <f>VLOOKUP(C11825,Index[],4,FALSE)</f>
        <v>0</v>
      </c>
      <c r="G11825" s="3" t="s">
        <v>23</v>
      </c>
      <c r="I11825">
        <f>VLOOKUP(Table1[[#This Row],[trait_name]],Trait[],2,FALSE)</f>
        <v>12</v>
      </c>
      <c r="J11825" s="23" t="s">
        <v>151</v>
      </c>
      <c r="K11825" s="23">
        <v>3</v>
      </c>
      <c r="L11825" s="3"/>
      <c r="M11825" s="3"/>
      <c r="N11825" s="23"/>
      <c r="O11825"/>
    </row>
    <row r="11826" spans="1:15">
      <c r="A11826" s="66"/>
      <c r="B11826" s="5">
        <v>43314</v>
      </c>
      <c r="C11826" t="s">
        <v>912</v>
      </c>
      <c r="D11826" s="3">
        <f>VLOOKUP(C11826,Index[],2,FALSE)</f>
        <v>96</v>
      </c>
      <c r="E11826" s="3">
        <f>VLOOKUP(C11826,Index[],3,FALSE)</f>
        <v>0</v>
      </c>
      <c r="F11826" s="3">
        <f>VLOOKUP(C11826,Index[],4,FALSE)</f>
        <v>0</v>
      </c>
      <c r="G11826" s="3" t="s">
        <v>23</v>
      </c>
      <c r="I11826">
        <f>VLOOKUP(Table1[[#This Row],[trait_name]],Trait[],2,FALSE)</f>
        <v>13</v>
      </c>
      <c r="J11826" s="23" t="s">
        <v>369</v>
      </c>
      <c r="K11826" s="23">
        <v>1</v>
      </c>
      <c r="L11826" s="3"/>
      <c r="M11826" s="3"/>
      <c r="N11826" s="23"/>
      <c r="O11826"/>
    </row>
    <row r="11827" spans="1:15">
      <c r="A11827" s="66">
        <f>VLOOKUP(C11827,Index[],8,FALSE)</f>
        <v>43248</v>
      </c>
      <c r="B11827" s="5">
        <v>43312</v>
      </c>
      <c r="C11827" t="s">
        <v>912</v>
      </c>
      <c r="D11827" s="3">
        <f>VLOOKUP(C11827,Index[],2,FALSE)</f>
        <v>96</v>
      </c>
      <c r="E11827" s="3">
        <f>VLOOKUP(C11827,Index[],3,FALSE)</f>
        <v>0</v>
      </c>
      <c r="F11827" s="3">
        <f>VLOOKUP(C11827,Index[],4,FALSE)</f>
        <v>0</v>
      </c>
      <c r="G11827" s="3" t="s">
        <v>23</v>
      </c>
      <c r="H11827" t="s">
        <v>153</v>
      </c>
      <c r="I11827">
        <f>VLOOKUP(Table1[[#This Row],[trait_name]],Trait[],2,FALSE)</f>
        <v>14</v>
      </c>
      <c r="J11827" s="23" t="s">
        <v>152</v>
      </c>
      <c r="K11827" s="23">
        <v>1</v>
      </c>
      <c r="L11827" s="3" t="s">
        <v>23</v>
      </c>
      <c r="M11827" s="3" t="s">
        <v>367</v>
      </c>
      <c r="N11827" s="23"/>
      <c r="O11827"/>
    </row>
    <row r="11828" spans="1:15">
      <c r="A11828" s="66"/>
      <c r="B11828" s="5">
        <v>43314</v>
      </c>
      <c r="C11828" t="s">
        <v>912</v>
      </c>
      <c r="D11828" s="3">
        <f>VLOOKUP(C11828,Index[],2,FALSE)</f>
        <v>96</v>
      </c>
      <c r="E11828" s="3">
        <f>VLOOKUP(C11828,Index[],3,FALSE)</f>
        <v>0</v>
      </c>
      <c r="F11828" s="3">
        <f>VLOOKUP(C11828,Index[],4,FALSE)</f>
        <v>0</v>
      </c>
      <c r="G11828" s="3" t="s">
        <v>23</v>
      </c>
      <c r="I11828">
        <f>VLOOKUP(Table1[[#This Row],[trait_name]],Trait[],2,FALSE)</f>
        <v>14</v>
      </c>
      <c r="J11828" s="23" t="s">
        <v>152</v>
      </c>
      <c r="K11828" s="23">
        <v>2</v>
      </c>
      <c r="L11828" s="3"/>
      <c r="M11828" s="3"/>
      <c r="N11828" s="23"/>
      <c r="O11828"/>
    </row>
    <row r="11829" spans="1:15">
      <c r="A11829" s="66">
        <f>VLOOKUP(C11829,Index[],8,FALSE)</f>
        <v>43248</v>
      </c>
      <c r="B11829" s="25">
        <v>43314</v>
      </c>
      <c r="C11829" s="4" t="s">
        <v>912</v>
      </c>
      <c r="D11829" s="3">
        <f>VLOOKUP(C11829,Index[],2,FALSE)</f>
        <v>96</v>
      </c>
      <c r="E11829" s="3">
        <f>VLOOKUP(C11829,Index[],3,FALSE)</f>
        <v>0</v>
      </c>
      <c r="F11829" s="3">
        <f>VLOOKUP(C11829,Index[],4,FALSE)</f>
        <v>0</v>
      </c>
      <c r="G11829" s="3" t="s">
        <v>23</v>
      </c>
      <c r="H11829" t="s">
        <v>325</v>
      </c>
      <c r="I11829">
        <f>VLOOKUP(Table1[[#This Row],[trait_name]],Trait[],2,FALSE)</f>
        <v>15</v>
      </c>
      <c r="J11829" s="23" t="s">
        <v>31</v>
      </c>
      <c r="K11829" s="23">
        <v>1</v>
      </c>
      <c r="L11829" s="3" t="s">
        <v>27</v>
      </c>
      <c r="N11829" s="23"/>
      <c r="O11829"/>
    </row>
    <row r="11830" spans="1:15">
      <c r="A11830" s="66"/>
      <c r="B11830" s="5">
        <v>43314</v>
      </c>
      <c r="C11830" t="s">
        <v>912</v>
      </c>
      <c r="D11830" s="3">
        <f>VLOOKUP(C11830,Index[],2,FALSE)</f>
        <v>96</v>
      </c>
      <c r="E11830" s="3">
        <f>VLOOKUP(C11830,Index[],3,FALSE)</f>
        <v>0</v>
      </c>
      <c r="F11830" s="3">
        <f>VLOOKUP(C11830,Index[],4,FALSE)</f>
        <v>0</v>
      </c>
      <c r="G11830" s="3" t="s">
        <v>23</v>
      </c>
      <c r="I11830">
        <f>VLOOKUP(Table1[[#This Row],[trait_name]],Trait[],2,FALSE)</f>
        <v>15</v>
      </c>
      <c r="J11830" s="23" t="s">
        <v>31</v>
      </c>
      <c r="K11830" s="23">
        <v>2</v>
      </c>
      <c r="L11830" s="3"/>
      <c r="M11830" s="3"/>
      <c r="N11830" s="23"/>
      <c r="O11830"/>
    </row>
    <row r="11831" spans="1:15">
      <c r="A11831" s="66">
        <f>VLOOKUP(C11831,Index[],8,FALSE)</f>
        <v>43248</v>
      </c>
      <c r="B11831" s="25">
        <v>43248</v>
      </c>
      <c r="C11831" s="4" t="s">
        <v>912</v>
      </c>
      <c r="D11831" s="3">
        <f>VLOOKUP(C11831,Index[],2,FALSE)</f>
        <v>96</v>
      </c>
      <c r="E11831" s="3">
        <f>VLOOKUP(C11831,Index[],3,FALSE)</f>
        <v>0</v>
      </c>
      <c r="F11831" s="3">
        <f>VLOOKUP(C11831,Index[],4,FALSE)</f>
        <v>0</v>
      </c>
      <c r="G11831" s="3" t="s">
        <v>23</v>
      </c>
      <c r="H11831" t="s">
        <v>20</v>
      </c>
      <c r="I11831">
        <f>VLOOKUP(Table1[[#This Row],[trait_name]],Trait[],2,FALSE)</f>
        <v>16</v>
      </c>
      <c r="J11831" s="24" t="s">
        <v>32</v>
      </c>
      <c r="K11831" s="23">
        <v>1</v>
      </c>
      <c r="L11831" s="3" t="s">
        <v>23</v>
      </c>
      <c r="N11831" s="23"/>
      <c r="O11831"/>
    </row>
    <row r="11832" spans="1:15">
      <c r="A11832" s="66"/>
      <c r="B11832" s="5">
        <v>43314</v>
      </c>
      <c r="C11832" t="s">
        <v>912</v>
      </c>
      <c r="D11832" s="3">
        <f>VLOOKUP(C11832,Index[],2,FALSE)</f>
        <v>96</v>
      </c>
      <c r="E11832" s="3">
        <f>VLOOKUP(C11832,Index[],3,FALSE)</f>
        <v>0</v>
      </c>
      <c r="F11832" s="3">
        <f>VLOOKUP(C11832,Index[],4,FALSE)</f>
        <v>0</v>
      </c>
      <c r="G11832" s="3" t="s">
        <v>23</v>
      </c>
      <c r="I11832">
        <f>VLOOKUP(Table1[[#This Row],[trait_name]],Trait[],2,FALSE)</f>
        <v>16</v>
      </c>
      <c r="J11832" s="23" t="s">
        <v>32</v>
      </c>
      <c r="K11832" s="23">
        <v>2</v>
      </c>
      <c r="L11832" s="3"/>
      <c r="M11832" s="3"/>
      <c r="N11832" s="23"/>
      <c r="O11832"/>
    </row>
    <row r="11833" spans="1:15">
      <c r="A11833" s="66">
        <f>VLOOKUP(C11833,Index[],8,FALSE)</f>
        <v>43248</v>
      </c>
      <c r="B11833" s="5">
        <v>43248</v>
      </c>
      <c r="C11833" t="s">
        <v>912</v>
      </c>
      <c r="D11833" s="3">
        <f>VLOOKUP(C11833,Index[],2,FALSE)</f>
        <v>96</v>
      </c>
      <c r="E11833" s="3">
        <f>VLOOKUP(C11833,Index[],3,FALSE)</f>
        <v>0</v>
      </c>
      <c r="F11833" s="3">
        <f>VLOOKUP(C11833,Index[],4,FALSE)</f>
        <v>0</v>
      </c>
      <c r="G11833" s="3" t="s">
        <v>23</v>
      </c>
      <c r="H11833" t="s">
        <v>17</v>
      </c>
      <c r="I11833">
        <f>VLOOKUP(Table1[[#This Row],[trait_name]],Trait[],2,FALSE)</f>
        <v>17</v>
      </c>
      <c r="J11833" s="23" t="s">
        <v>33</v>
      </c>
      <c r="K11833" s="23">
        <v>3</v>
      </c>
      <c r="L11833" s="3" t="s">
        <v>34</v>
      </c>
      <c r="N11833" s="23"/>
      <c r="O11833"/>
    </row>
    <row r="11834" spans="1:15">
      <c r="A11834" s="66">
        <f>VLOOKUP(C11834,Index[],8,FALSE)</f>
        <v>43248</v>
      </c>
      <c r="B11834" s="5">
        <v>43248</v>
      </c>
      <c r="C11834" t="s">
        <v>912</v>
      </c>
      <c r="D11834" s="3">
        <f>VLOOKUP(C11834,Index[],2,FALSE)</f>
        <v>96</v>
      </c>
      <c r="E11834" s="3">
        <f>VLOOKUP(C11834,Index[],3,FALSE)</f>
        <v>0</v>
      </c>
      <c r="F11834" s="3">
        <f>VLOOKUP(C11834,Index[],4,FALSE)</f>
        <v>0</v>
      </c>
      <c r="G11834" s="3" t="s">
        <v>23</v>
      </c>
      <c r="H11834" t="s">
        <v>17</v>
      </c>
      <c r="I11834">
        <f>VLOOKUP(Table1[[#This Row],[trait_name]],Trait[],2,FALSE)</f>
        <v>17</v>
      </c>
      <c r="J11834" s="23" t="s">
        <v>33</v>
      </c>
      <c r="K11834" s="23">
        <v>2</v>
      </c>
      <c r="L11834" s="3" t="s">
        <v>35</v>
      </c>
      <c r="N11834" s="23"/>
      <c r="O11834"/>
    </row>
    <row r="11835" spans="1:15">
      <c r="A11835" s="66">
        <f>VLOOKUP(C11835,Index[],8,FALSE)</f>
        <v>43248</v>
      </c>
      <c r="B11835" s="5">
        <v>43248</v>
      </c>
      <c r="C11835" t="s">
        <v>912</v>
      </c>
      <c r="D11835" s="3">
        <f>VLOOKUP(C11835,Index[],2,FALSE)</f>
        <v>96</v>
      </c>
      <c r="E11835" s="3">
        <f>VLOOKUP(C11835,Index[],3,FALSE)</f>
        <v>0</v>
      </c>
      <c r="F11835" s="3">
        <f>VLOOKUP(C11835,Index[],4,FALSE)</f>
        <v>0</v>
      </c>
      <c r="G11835" s="3" t="s">
        <v>23</v>
      </c>
      <c r="H11835" t="s">
        <v>25</v>
      </c>
      <c r="I11835">
        <f>VLOOKUP(Table1[[#This Row],[trait_name]],Trait[],2,FALSE)</f>
        <v>17</v>
      </c>
      <c r="J11835" s="23" t="s">
        <v>33</v>
      </c>
      <c r="K11835" s="23">
        <v>1</v>
      </c>
      <c r="L11835" s="3" t="s">
        <v>36</v>
      </c>
      <c r="N11835" s="23"/>
      <c r="O11835"/>
    </row>
    <row r="11836" spans="1:15">
      <c r="A11836" s="66"/>
      <c r="B11836" s="5">
        <v>43314</v>
      </c>
      <c r="C11836" t="s">
        <v>912</v>
      </c>
      <c r="D11836" s="3">
        <f>VLOOKUP(C11836,Index[],2,FALSE)</f>
        <v>96</v>
      </c>
      <c r="E11836" s="3">
        <f>VLOOKUP(C11836,Index[],3,FALSE)</f>
        <v>0</v>
      </c>
      <c r="F11836" s="3">
        <f>VLOOKUP(C11836,Index[],4,FALSE)</f>
        <v>0</v>
      </c>
      <c r="G11836" s="3" t="s">
        <v>23</v>
      </c>
      <c r="I11836">
        <f>VLOOKUP(Table1[[#This Row],[trait_name]],Trait[],2,FALSE)</f>
        <v>17</v>
      </c>
      <c r="J11836" s="23" t="s">
        <v>33</v>
      </c>
      <c r="K11836" s="23">
        <v>4</v>
      </c>
      <c r="L11836" s="3"/>
      <c r="M11836" s="3"/>
      <c r="N11836" s="23"/>
      <c r="O11836"/>
    </row>
    <row r="11837" spans="1:15">
      <c r="A11837" s="66">
        <f>VLOOKUP(C11837,Index[],8,FALSE)</f>
        <v>43248</v>
      </c>
      <c r="B11837" s="25">
        <v>43312</v>
      </c>
      <c r="C11837" s="4" t="s">
        <v>912</v>
      </c>
      <c r="D11837" s="3">
        <f>VLOOKUP(C11837,Index[],2,FALSE)</f>
        <v>96</v>
      </c>
      <c r="E11837" s="3">
        <f>VLOOKUP(C11837,Index[],3,FALSE)</f>
        <v>0</v>
      </c>
      <c r="F11837" s="3">
        <f>VLOOKUP(C11837,Index[],4,FALSE)</f>
        <v>0</v>
      </c>
      <c r="G11837" s="3" t="s">
        <v>23</v>
      </c>
      <c r="H11837" t="s">
        <v>153</v>
      </c>
      <c r="I11837">
        <f>VLOOKUP(Table1[[#This Row],[trait_name]],Trait[],2,FALSE)</f>
        <v>18</v>
      </c>
      <c r="J11837" s="23" t="s">
        <v>37</v>
      </c>
      <c r="K11837" s="23">
        <v>1</v>
      </c>
      <c r="L11837" s="3" t="s">
        <v>397</v>
      </c>
      <c r="N11837" s="23"/>
      <c r="O11837"/>
    </row>
    <row r="11838" spans="1:15">
      <c r="A11838" s="66"/>
      <c r="B11838" s="5">
        <v>43314</v>
      </c>
      <c r="C11838" t="s">
        <v>912</v>
      </c>
      <c r="D11838" s="3">
        <f>VLOOKUP(C11838,Index[],2,FALSE)</f>
        <v>96</v>
      </c>
      <c r="E11838" s="3">
        <f>VLOOKUP(C11838,Index[],3,FALSE)</f>
        <v>0</v>
      </c>
      <c r="F11838" s="3">
        <f>VLOOKUP(C11838,Index[],4,FALSE)</f>
        <v>0</v>
      </c>
      <c r="G11838" s="3" t="s">
        <v>23</v>
      </c>
      <c r="I11838">
        <f>VLOOKUP(Table1[[#This Row],[trait_name]],Trait[],2,FALSE)</f>
        <v>18</v>
      </c>
      <c r="J11838" s="23" t="s">
        <v>37</v>
      </c>
      <c r="K11838" s="23">
        <v>2</v>
      </c>
      <c r="L11838" s="3"/>
      <c r="M11838" s="3"/>
      <c r="N11838" s="23"/>
      <c r="O11838"/>
    </row>
    <row r="11839" spans="1:15">
      <c r="A11839" s="66">
        <f>VLOOKUP(C11839,Index[],8,FALSE)</f>
        <v>43248</v>
      </c>
      <c r="B11839" s="5">
        <v>43248</v>
      </c>
      <c r="C11839" t="s">
        <v>912</v>
      </c>
      <c r="D11839" s="3">
        <f>VLOOKUP(C11839,Index[],2,FALSE)</f>
        <v>96</v>
      </c>
      <c r="E11839" s="3">
        <f>VLOOKUP(C11839,Index[],3,FALSE)</f>
        <v>0</v>
      </c>
      <c r="F11839" s="3">
        <f>VLOOKUP(C11839,Index[],4,FALSE)</f>
        <v>0</v>
      </c>
      <c r="G11839" s="3" t="s">
        <v>23</v>
      </c>
      <c r="H11839" t="s">
        <v>20</v>
      </c>
      <c r="I11839">
        <f>VLOOKUP(Table1[[#This Row],[trait_name]],Trait[],2,FALSE)</f>
        <v>19</v>
      </c>
      <c r="J11839" s="23" t="s">
        <v>38</v>
      </c>
      <c r="K11839" s="23">
        <v>1</v>
      </c>
      <c r="L11839" s="3" t="s">
        <v>39</v>
      </c>
      <c r="N11839" s="23"/>
      <c r="O11839"/>
    </row>
    <row r="11840" spans="1:15">
      <c r="A11840" s="66">
        <f>VLOOKUP(C11840,Index[],8,FALSE)</f>
        <v>43248</v>
      </c>
      <c r="B11840" s="5">
        <v>43248</v>
      </c>
      <c r="C11840" t="s">
        <v>912</v>
      </c>
      <c r="D11840" s="3">
        <f>VLOOKUP(C11840,Index[],2,FALSE)</f>
        <v>96</v>
      </c>
      <c r="E11840" s="3">
        <f>VLOOKUP(C11840,Index[],3,FALSE)</f>
        <v>0</v>
      </c>
      <c r="F11840" s="3">
        <f>VLOOKUP(C11840,Index[],4,FALSE)</f>
        <v>0</v>
      </c>
      <c r="G11840" s="3" t="s">
        <v>23</v>
      </c>
      <c r="H11840" t="s">
        <v>20</v>
      </c>
      <c r="I11840">
        <f>VLOOKUP(Table1[[#This Row],[trait_name]],Trait[],2,FALSE)</f>
        <v>19</v>
      </c>
      <c r="J11840" s="23" t="s">
        <v>38</v>
      </c>
      <c r="K11840" s="23">
        <v>2</v>
      </c>
      <c r="L11840" s="3" t="s">
        <v>156</v>
      </c>
      <c r="N11840" s="23"/>
      <c r="O11840"/>
    </row>
    <row r="11841" spans="1:15">
      <c r="A11841" s="66"/>
      <c r="B11841" s="5">
        <v>43314</v>
      </c>
      <c r="C11841" t="s">
        <v>912</v>
      </c>
      <c r="D11841" s="3">
        <f>VLOOKUP(C11841,Index[],2,FALSE)</f>
        <v>96</v>
      </c>
      <c r="E11841" s="3">
        <f>VLOOKUP(C11841,Index[],3,FALSE)</f>
        <v>0</v>
      </c>
      <c r="F11841" s="3">
        <f>VLOOKUP(C11841,Index[],4,FALSE)</f>
        <v>0</v>
      </c>
      <c r="G11841" s="3" t="s">
        <v>23</v>
      </c>
      <c r="I11841">
        <f>VLOOKUP(Table1[[#This Row],[trait_name]],Trait[],2,FALSE)</f>
        <v>19</v>
      </c>
      <c r="J11841" s="23" t="s">
        <v>38</v>
      </c>
      <c r="K11841" s="23">
        <v>3</v>
      </c>
      <c r="L11841" s="3"/>
      <c r="M11841" s="3"/>
      <c r="N11841" s="23"/>
      <c r="O11841"/>
    </row>
    <row r="11842" spans="1:15">
      <c r="A11842" s="66">
        <f>VLOOKUP(C11842,Index[],8,FALSE)</f>
        <v>43248</v>
      </c>
      <c r="B11842" s="5">
        <v>43312</v>
      </c>
      <c r="C11842" t="s">
        <v>912</v>
      </c>
      <c r="D11842" s="3">
        <f>VLOOKUP(C11842,Index[],2,FALSE)</f>
        <v>96</v>
      </c>
      <c r="E11842" s="3">
        <f>VLOOKUP(C11842,Index[],3,FALSE)</f>
        <v>0</v>
      </c>
      <c r="F11842" s="3">
        <f>VLOOKUP(C11842,Index[],4,FALSE)</f>
        <v>0</v>
      </c>
      <c r="G11842" s="3" t="s">
        <v>23</v>
      </c>
      <c r="H11842" t="s">
        <v>153</v>
      </c>
      <c r="I11842">
        <f>VLOOKUP(Table1[[#This Row],[trait_name]],Trait[],2,FALSE)</f>
        <v>20</v>
      </c>
      <c r="J11842" s="23" t="s">
        <v>41</v>
      </c>
      <c r="K11842" s="23">
        <v>2</v>
      </c>
      <c r="L11842" s="3" t="s">
        <v>42</v>
      </c>
      <c r="M11842" s="3"/>
      <c r="N11842" s="23"/>
      <c r="O11842"/>
    </row>
    <row r="11843" spans="1:15">
      <c r="A11843" s="66">
        <f>VLOOKUP(C11843,Index[],8,FALSE)</f>
        <v>43248</v>
      </c>
      <c r="B11843" s="5">
        <v>43312</v>
      </c>
      <c r="C11843" t="s">
        <v>912</v>
      </c>
      <c r="D11843" s="3">
        <f>VLOOKUP(C11843,Index[],2,FALSE)</f>
        <v>96</v>
      </c>
      <c r="E11843" s="3">
        <f>VLOOKUP(C11843,Index[],3,FALSE)</f>
        <v>0</v>
      </c>
      <c r="F11843" s="3">
        <f>VLOOKUP(C11843,Index[],4,FALSE)</f>
        <v>0</v>
      </c>
      <c r="G11843" s="3" t="s">
        <v>23</v>
      </c>
      <c r="H11843" t="s">
        <v>153</v>
      </c>
      <c r="I11843">
        <f>VLOOKUP(Table1[[#This Row],[trait_name]],Trait[],2,FALSE)</f>
        <v>20</v>
      </c>
      <c r="J11843" s="23" t="s">
        <v>41</v>
      </c>
      <c r="K11843" s="23">
        <v>1</v>
      </c>
      <c r="L11843" s="3" t="s">
        <v>126</v>
      </c>
      <c r="M11843" s="3"/>
      <c r="N11843" s="23"/>
      <c r="O11843"/>
    </row>
    <row r="11844" spans="1:15">
      <c r="A11844" s="66"/>
      <c r="B11844" s="5">
        <v>43314</v>
      </c>
      <c r="C11844" t="s">
        <v>912</v>
      </c>
      <c r="D11844" s="3">
        <f>VLOOKUP(C11844,Index[],2,FALSE)</f>
        <v>96</v>
      </c>
      <c r="E11844" s="3">
        <f>VLOOKUP(C11844,Index[],3,FALSE)</f>
        <v>0</v>
      </c>
      <c r="F11844" s="3">
        <f>VLOOKUP(C11844,Index[],4,FALSE)</f>
        <v>0</v>
      </c>
      <c r="G11844" s="3" t="s">
        <v>23</v>
      </c>
      <c r="I11844">
        <f>VLOOKUP(Table1[[#This Row],[trait_name]],Trait[],2,FALSE)</f>
        <v>20</v>
      </c>
      <c r="J11844" s="23" t="s">
        <v>41</v>
      </c>
      <c r="K11844" s="23">
        <v>3</v>
      </c>
      <c r="L11844" s="3"/>
      <c r="M11844" s="3"/>
      <c r="N11844" s="23"/>
      <c r="O11844"/>
    </row>
    <row r="11845" spans="1:15">
      <c r="A11845" s="66">
        <f>VLOOKUP(C11845,Index[],8,FALSE)</f>
        <v>43248</v>
      </c>
      <c r="B11845" s="25">
        <v>43248</v>
      </c>
      <c r="C11845" s="4" t="s">
        <v>912</v>
      </c>
      <c r="D11845" s="3">
        <f>VLOOKUP(C11845,Index[],2,FALSE)</f>
        <v>96</v>
      </c>
      <c r="E11845" s="3">
        <f>VLOOKUP(C11845,Index[],3,FALSE)</f>
        <v>0</v>
      </c>
      <c r="F11845" s="3">
        <f>VLOOKUP(C11845,Index[],4,FALSE)</f>
        <v>0</v>
      </c>
      <c r="G11845" s="3" t="s">
        <v>23</v>
      </c>
      <c r="H11845" t="s">
        <v>17</v>
      </c>
      <c r="I11845">
        <f>VLOOKUP(Table1[[#This Row],[trait_name]],Trait[],2,FALSE)</f>
        <v>21</v>
      </c>
      <c r="J11845" s="23" t="s">
        <v>43</v>
      </c>
      <c r="K11845" s="23">
        <v>1</v>
      </c>
      <c r="L11845" s="3" t="s">
        <v>44</v>
      </c>
      <c r="N11845" s="23"/>
      <c r="O11845"/>
    </row>
    <row r="11846" spans="1:15">
      <c r="A11846" s="66"/>
      <c r="B11846" s="5"/>
      <c r="C11846" t="s">
        <v>912</v>
      </c>
      <c r="D11846" s="18">
        <f>VLOOKUP(C11846,Index[],2,FALSE)</f>
        <v>96</v>
      </c>
      <c r="E11846" s="3"/>
      <c r="F11846" s="3"/>
      <c r="G11846" s="3"/>
      <c r="H11846" t="s">
        <v>17</v>
      </c>
      <c r="I11846">
        <f>VLOOKUP(Table1[[#This Row],[trait_name]],Trait[],2,FALSE)</f>
        <v>21</v>
      </c>
      <c r="J11846" s="23" t="s">
        <v>43</v>
      </c>
      <c r="K11846" s="23">
        <v>3</v>
      </c>
      <c r="L11846" s="3" t="s">
        <v>159</v>
      </c>
      <c r="M11846" s="3"/>
      <c r="N11846" s="24"/>
      <c r="O11846"/>
    </row>
    <row r="11847" spans="1:15">
      <c r="A11847" s="66"/>
      <c r="B11847" s="5">
        <v>43314</v>
      </c>
      <c r="C11847" t="s">
        <v>912</v>
      </c>
      <c r="D11847" s="27">
        <f>VLOOKUP(C11847,Index[],2,FALSE)</f>
        <v>96</v>
      </c>
      <c r="E11847" s="3">
        <f>VLOOKUP(C11847,Index[],3,FALSE)</f>
        <v>0</v>
      </c>
      <c r="F11847" s="3">
        <f>VLOOKUP(C11847,Index[],4,FALSE)</f>
        <v>0</v>
      </c>
      <c r="G11847" s="3" t="s">
        <v>23</v>
      </c>
      <c r="H11847" t="s">
        <v>17</v>
      </c>
      <c r="I11847">
        <f>VLOOKUP(Table1[[#This Row],[trait_name]],Trait[],2,FALSE)</f>
        <v>21</v>
      </c>
      <c r="J11847" s="23" t="s">
        <v>43</v>
      </c>
      <c r="K11847" s="23">
        <v>2</v>
      </c>
      <c r="L11847" s="3" t="s">
        <v>45</v>
      </c>
      <c r="M11847" s="3"/>
      <c r="N11847" s="24"/>
      <c r="O11847"/>
    </row>
    <row r="11848" spans="1:15">
      <c r="A11848" s="66">
        <f>VLOOKUP(C11848,Index[],8,FALSE)</f>
        <v>43248</v>
      </c>
      <c r="B11848" s="5">
        <v>43312</v>
      </c>
      <c r="C11848" t="s">
        <v>912</v>
      </c>
      <c r="D11848" s="3">
        <f>VLOOKUP(C11848,Index[],2,FALSE)</f>
        <v>96</v>
      </c>
      <c r="E11848" s="3">
        <f>VLOOKUP(C11848,Index[],3,FALSE)</f>
        <v>0</v>
      </c>
      <c r="F11848" s="3">
        <f>VLOOKUP(C11848,Index[],4,FALSE)</f>
        <v>0</v>
      </c>
      <c r="G11848" s="3" t="s">
        <v>23</v>
      </c>
      <c r="H11848" t="s">
        <v>153</v>
      </c>
      <c r="I11848">
        <f>VLOOKUP(Table1[[#This Row],[trait_name]],Trait[],2,FALSE)</f>
        <v>22</v>
      </c>
      <c r="J11848" s="23" t="s">
        <v>47</v>
      </c>
      <c r="K11848" s="23">
        <v>2</v>
      </c>
      <c r="L11848" s="3" t="s">
        <v>128</v>
      </c>
      <c r="M11848" s="3"/>
      <c r="N11848" s="23"/>
      <c r="O11848"/>
    </row>
    <row r="11849" spans="1:15">
      <c r="A11849" s="66">
        <f>VLOOKUP(C11849,Index[],8,FALSE)</f>
        <v>43248</v>
      </c>
      <c r="B11849" s="5">
        <v>43248</v>
      </c>
      <c r="C11849" t="s">
        <v>912</v>
      </c>
      <c r="D11849" s="3">
        <f>VLOOKUP(C11849,Index[],2,FALSE)</f>
        <v>96</v>
      </c>
      <c r="E11849" s="3">
        <f>VLOOKUP(C11849,Index[],3,FALSE)</f>
        <v>0</v>
      </c>
      <c r="F11849" s="3">
        <f>VLOOKUP(C11849,Index[],4,FALSE)</f>
        <v>0</v>
      </c>
      <c r="G11849" s="3" t="s">
        <v>23</v>
      </c>
      <c r="H11849" t="s">
        <v>20</v>
      </c>
      <c r="I11849">
        <f>VLOOKUP(Table1[[#This Row],[trait_name]],Trait[],2,FALSE)</f>
        <v>22</v>
      </c>
      <c r="J11849" s="23" t="s">
        <v>47</v>
      </c>
      <c r="K11849" s="23">
        <v>1</v>
      </c>
      <c r="L11849" s="3" t="s">
        <v>162</v>
      </c>
      <c r="N11849" s="23"/>
      <c r="O11849"/>
    </row>
    <row r="11850" spans="1:15">
      <c r="A11850" s="66"/>
      <c r="B11850" s="5">
        <v>43314</v>
      </c>
      <c r="C11850" t="s">
        <v>912</v>
      </c>
      <c r="D11850" s="3">
        <f>VLOOKUP(C11850,Index[],2,FALSE)</f>
        <v>96</v>
      </c>
      <c r="E11850" s="3">
        <f>VLOOKUP(C11850,Index[],3,FALSE)</f>
        <v>0</v>
      </c>
      <c r="F11850" s="3">
        <f>VLOOKUP(C11850,Index[],4,FALSE)</f>
        <v>0</v>
      </c>
      <c r="G11850" s="3" t="s">
        <v>23</v>
      </c>
      <c r="I11850">
        <f>VLOOKUP(Table1[[#This Row],[trait_name]],Trait[],2,FALSE)</f>
        <v>22</v>
      </c>
      <c r="J11850" s="23" t="s">
        <v>47</v>
      </c>
      <c r="K11850" s="23">
        <v>3</v>
      </c>
      <c r="L11850" s="3"/>
      <c r="M11850" s="3"/>
      <c r="N11850" s="23"/>
      <c r="O11850"/>
    </row>
    <row r="11851" spans="1:15">
      <c r="A11851" s="66">
        <f>VLOOKUP(C11851,Index[],8,FALSE)</f>
        <v>43248</v>
      </c>
      <c r="B11851" s="5"/>
      <c r="C11851" t="s">
        <v>912</v>
      </c>
      <c r="D11851" s="3">
        <f>VLOOKUP(C11851,Index[],2,FALSE)</f>
        <v>96</v>
      </c>
      <c r="E11851" s="3">
        <f>VLOOKUP(C11851,Index[],3,FALSE)</f>
        <v>0</v>
      </c>
      <c r="F11851" s="3">
        <f>VLOOKUP(C11851,Index[],4,FALSE)</f>
        <v>0</v>
      </c>
      <c r="G11851" s="3" t="s">
        <v>23</v>
      </c>
      <c r="H11851" t="s">
        <v>325</v>
      </c>
      <c r="I11851">
        <f>VLOOKUP(Table1[[#This Row],[trait_name]],Trait[],2,FALSE)</f>
        <v>23</v>
      </c>
      <c r="J11851" s="23" t="s">
        <v>49</v>
      </c>
      <c r="K11851" s="23">
        <v>1</v>
      </c>
      <c r="L11851" s="3" t="s">
        <v>39</v>
      </c>
      <c r="N11851" s="23"/>
      <c r="O11851"/>
    </row>
    <row r="11852" spans="1:15">
      <c r="A11852" s="66"/>
      <c r="B11852" s="5">
        <v>43314</v>
      </c>
      <c r="C11852" t="s">
        <v>912</v>
      </c>
      <c r="D11852" s="3">
        <f>VLOOKUP(C11852,Index[],2,FALSE)</f>
        <v>96</v>
      </c>
      <c r="E11852" s="3">
        <f>VLOOKUP(C11852,Index[],3,FALSE)</f>
        <v>0</v>
      </c>
      <c r="F11852" s="3">
        <f>VLOOKUP(C11852,Index[],4,FALSE)</f>
        <v>0</v>
      </c>
      <c r="G11852" s="3" t="s">
        <v>23</v>
      </c>
      <c r="H11852" t="s">
        <v>325</v>
      </c>
      <c r="I11852">
        <f>VLOOKUP(Table1[[#This Row],[trait_name]],Trait[],2,FALSE)</f>
        <v>23</v>
      </c>
      <c r="J11852" s="23" t="s">
        <v>49</v>
      </c>
      <c r="K11852" s="23">
        <v>2</v>
      </c>
      <c r="L11852" s="3" t="s">
        <v>19</v>
      </c>
      <c r="M11852" s="3"/>
      <c r="N11852" s="23"/>
      <c r="O11852"/>
    </row>
    <row r="11853" spans="1:15">
      <c r="A11853" s="66">
        <f>VLOOKUP(C11853,Index[],8,FALSE)</f>
        <v>43248</v>
      </c>
      <c r="B11853" s="25">
        <v>43312</v>
      </c>
      <c r="C11853" s="4" t="s">
        <v>912</v>
      </c>
      <c r="D11853" s="3">
        <f>VLOOKUP(C11853,Index[],2,FALSE)</f>
        <v>96</v>
      </c>
      <c r="E11853" s="3">
        <f>VLOOKUP(C11853,Index[],3,FALSE)</f>
        <v>0</v>
      </c>
      <c r="F11853" s="3">
        <f>VLOOKUP(C11853,Index[],4,FALSE)</f>
        <v>0</v>
      </c>
      <c r="G11853" s="3" t="s">
        <v>23</v>
      </c>
      <c r="H11853" t="s">
        <v>153</v>
      </c>
      <c r="I11853">
        <f>VLOOKUP(Table1[[#This Row],[trait_name]],Trait[],2,FALSE)</f>
        <v>24</v>
      </c>
      <c r="J11853" s="23" t="s">
        <v>53</v>
      </c>
      <c r="K11853" s="23">
        <v>1</v>
      </c>
      <c r="L11853" s="3" t="s">
        <v>311</v>
      </c>
      <c r="N11853" s="23"/>
      <c r="O11853"/>
    </row>
    <row r="11854" spans="1:15">
      <c r="A11854" s="66"/>
      <c r="B11854" s="5">
        <v>43314</v>
      </c>
      <c r="C11854" t="s">
        <v>912</v>
      </c>
      <c r="D11854" s="3">
        <f>VLOOKUP(C11854,Index[],2,FALSE)</f>
        <v>96</v>
      </c>
      <c r="E11854" s="3">
        <f>VLOOKUP(C11854,Index[],3,FALSE)</f>
        <v>0</v>
      </c>
      <c r="F11854" s="3">
        <f>VLOOKUP(C11854,Index[],4,FALSE)</f>
        <v>0</v>
      </c>
      <c r="G11854" s="3" t="s">
        <v>23</v>
      </c>
      <c r="I11854">
        <f>VLOOKUP(Table1[[#This Row],[trait_name]],Trait[],2,FALSE)</f>
        <v>24</v>
      </c>
      <c r="J11854" s="23" t="s">
        <v>53</v>
      </c>
      <c r="K11854" s="23">
        <v>2</v>
      </c>
      <c r="L11854" s="3"/>
      <c r="M11854" s="3"/>
      <c r="N11854" s="23"/>
      <c r="O11854"/>
    </row>
    <row r="11855" spans="1:15">
      <c r="A11855" s="66">
        <f>VLOOKUP(C11855,Index[],8,FALSE)</f>
        <v>43248</v>
      </c>
      <c r="B11855" s="25">
        <v>43312</v>
      </c>
      <c r="C11855" s="4" t="s">
        <v>912</v>
      </c>
      <c r="D11855" s="3">
        <f>VLOOKUP(C11855,Index[],2,FALSE)</f>
        <v>96</v>
      </c>
      <c r="E11855" s="3">
        <f>VLOOKUP(C11855,Index[],3,FALSE)</f>
        <v>0</v>
      </c>
      <c r="F11855" s="3">
        <f>VLOOKUP(C11855,Index[],4,FALSE)</f>
        <v>0</v>
      </c>
      <c r="G11855" s="3" t="s">
        <v>23</v>
      </c>
      <c r="H11855" t="s">
        <v>153</v>
      </c>
      <c r="I11855">
        <f>VLOOKUP(Table1[[#This Row],[trait_name]],Trait[],2,FALSE)</f>
        <v>25</v>
      </c>
      <c r="J11855" s="23" t="s">
        <v>57</v>
      </c>
      <c r="K11855" s="23">
        <v>1</v>
      </c>
      <c r="L11855" s="3" t="s">
        <v>23</v>
      </c>
      <c r="M11855" t="s">
        <v>915</v>
      </c>
      <c r="N11855" s="23"/>
      <c r="O11855"/>
    </row>
    <row r="11856" spans="1:15">
      <c r="A11856" s="66"/>
      <c r="B11856" s="5">
        <v>43314</v>
      </c>
      <c r="C11856" t="s">
        <v>912</v>
      </c>
      <c r="D11856" s="3">
        <f>VLOOKUP(C11856,Index[],2,FALSE)</f>
        <v>96</v>
      </c>
      <c r="E11856" s="3">
        <f>VLOOKUP(C11856,Index[],3,FALSE)</f>
        <v>0</v>
      </c>
      <c r="F11856" s="3">
        <f>VLOOKUP(C11856,Index[],4,FALSE)</f>
        <v>0</v>
      </c>
      <c r="G11856" s="3" t="s">
        <v>23</v>
      </c>
      <c r="I11856">
        <f>VLOOKUP(Table1[[#This Row],[trait_name]],Trait[],2,FALSE)</f>
        <v>25</v>
      </c>
      <c r="J11856" s="23" t="s">
        <v>57</v>
      </c>
      <c r="K11856" s="23">
        <v>2</v>
      </c>
      <c r="L11856" s="3"/>
      <c r="M11856" s="3"/>
      <c r="N11856" s="23"/>
      <c r="O11856"/>
    </row>
    <row r="11857" spans="1:15">
      <c r="A11857" s="66"/>
      <c r="B11857" s="5">
        <v>43314</v>
      </c>
      <c r="C11857" t="s">
        <v>912</v>
      </c>
      <c r="D11857" s="3">
        <f>VLOOKUP(C11857,Index[],2,FALSE)</f>
        <v>96</v>
      </c>
      <c r="E11857" s="3">
        <f>VLOOKUP(C11857,Index[],3,FALSE)</f>
        <v>0</v>
      </c>
      <c r="F11857" s="3">
        <f>VLOOKUP(C11857,Index[],4,FALSE)</f>
        <v>0</v>
      </c>
      <c r="G11857" s="3" t="s">
        <v>23</v>
      </c>
      <c r="H11857" t="s">
        <v>325</v>
      </c>
      <c r="I11857">
        <f>VLOOKUP(Table1[[#This Row],[trait_name]],Trait[],2,FALSE)</f>
        <v>26</v>
      </c>
      <c r="J11857" s="23" t="s">
        <v>58</v>
      </c>
      <c r="K11857" s="23">
        <v>2</v>
      </c>
      <c r="L11857" s="3" t="s">
        <v>269</v>
      </c>
      <c r="M11857" s="3"/>
      <c r="N11857" s="23"/>
      <c r="O11857"/>
    </row>
    <row r="11858" spans="1:15">
      <c r="A11858" s="66">
        <f>VLOOKUP(C11858,Index[],8,FALSE)</f>
        <v>43248</v>
      </c>
      <c r="B11858" s="5">
        <v>43248</v>
      </c>
      <c r="C11858" t="s">
        <v>912</v>
      </c>
      <c r="D11858" s="3">
        <f>VLOOKUP(C11858,Index[],2,FALSE)</f>
        <v>96</v>
      </c>
      <c r="E11858" s="3">
        <f>VLOOKUP(C11858,Index[],3,FALSE)</f>
        <v>0</v>
      </c>
      <c r="F11858" s="3">
        <f>VLOOKUP(C11858,Index[],4,FALSE)</f>
        <v>0</v>
      </c>
      <c r="G11858" s="3" t="s">
        <v>23</v>
      </c>
      <c r="H11858" t="s">
        <v>25</v>
      </c>
      <c r="I11858">
        <f>VLOOKUP(Table1[[#This Row],[trait_name]],Trait[],2,FALSE)</f>
        <v>26</v>
      </c>
      <c r="J11858" s="23" t="s">
        <v>58</v>
      </c>
      <c r="K11858" s="23">
        <v>1</v>
      </c>
      <c r="L11858" s="3" t="s">
        <v>60</v>
      </c>
      <c r="N11858" s="23"/>
      <c r="O11858"/>
    </row>
    <row r="11859" spans="1:15">
      <c r="A11859" s="66">
        <f>VLOOKUP(C11859,Index[],8,FALSE)</f>
        <v>43248</v>
      </c>
      <c r="B11859" s="5">
        <v>43311</v>
      </c>
      <c r="C11859" t="s">
        <v>912</v>
      </c>
      <c r="D11859" s="3">
        <f>VLOOKUP(C11859,Index[],2,FALSE)</f>
        <v>96</v>
      </c>
      <c r="E11859" s="3">
        <f>VLOOKUP(C11859,Index[],3,FALSE)</f>
        <v>0</v>
      </c>
      <c r="F11859" s="3">
        <f>VLOOKUP(C11859,Index[],4,FALSE)</f>
        <v>0</v>
      </c>
      <c r="G11859" s="3" t="s">
        <v>23</v>
      </c>
      <c r="H11859" t="s">
        <v>17</v>
      </c>
      <c r="I11859">
        <f>VLOOKUP(Table1[[#This Row],[trait_name]],Trait[],2,FALSE)</f>
        <v>27</v>
      </c>
      <c r="J11859" s="23" t="s">
        <v>61</v>
      </c>
      <c r="K11859" s="23">
        <v>1</v>
      </c>
      <c r="L11859" s="3" t="s">
        <v>498</v>
      </c>
      <c r="M11859" s="3"/>
      <c r="N11859" s="23"/>
      <c r="O11859"/>
    </row>
    <row r="11860" spans="1:15">
      <c r="A11860" s="66"/>
      <c r="B11860" s="5">
        <v>43314</v>
      </c>
      <c r="C11860" t="s">
        <v>912</v>
      </c>
      <c r="D11860" s="3">
        <f>VLOOKUP(C11860,Index[],2,FALSE)</f>
        <v>96</v>
      </c>
      <c r="E11860" s="3">
        <f>VLOOKUP(C11860,Index[],3,FALSE)</f>
        <v>0</v>
      </c>
      <c r="F11860" s="3">
        <f>VLOOKUP(C11860,Index[],4,FALSE)</f>
        <v>0</v>
      </c>
      <c r="G11860" s="3" t="s">
        <v>23</v>
      </c>
      <c r="I11860">
        <f>VLOOKUP(Table1[[#This Row],[trait_name]],Trait[],2,FALSE)</f>
        <v>27</v>
      </c>
      <c r="J11860" s="23" t="s">
        <v>61</v>
      </c>
      <c r="K11860" s="23">
        <v>2</v>
      </c>
      <c r="L11860" s="3"/>
      <c r="M11860" s="3"/>
      <c r="N11860" s="23"/>
      <c r="O11860"/>
    </row>
    <row r="11861" spans="1:15">
      <c r="A11861" s="66">
        <f>VLOOKUP(C11861,Index[],8,FALSE)</f>
        <v>43248</v>
      </c>
      <c r="B11861" s="5">
        <v>43311</v>
      </c>
      <c r="C11861" t="s">
        <v>912</v>
      </c>
      <c r="D11861" s="3">
        <f>VLOOKUP(C11861,Index[],2,FALSE)</f>
        <v>96</v>
      </c>
      <c r="E11861" s="3">
        <f>VLOOKUP(C11861,Index[],3,FALSE)</f>
        <v>0</v>
      </c>
      <c r="F11861" s="3">
        <f>VLOOKUP(C11861,Index[],4,FALSE)</f>
        <v>0</v>
      </c>
      <c r="G11861" s="3" t="s">
        <v>23</v>
      </c>
      <c r="I11861">
        <f>VLOOKUP(Table1[[#This Row],[trait_name]],Trait[],2,FALSE)</f>
        <v>28</v>
      </c>
      <c r="J11861" s="23" t="s">
        <v>62</v>
      </c>
      <c r="K11861" s="23">
        <v>1</v>
      </c>
      <c r="L11861" s="3"/>
      <c r="M11861" s="3"/>
      <c r="N11861" s="23"/>
      <c r="O11861"/>
    </row>
    <row r="11862" spans="1:15">
      <c r="A11862" s="66"/>
      <c r="B11862" s="5">
        <v>43314</v>
      </c>
      <c r="C11862" t="s">
        <v>912</v>
      </c>
      <c r="D11862" s="3">
        <f>VLOOKUP(C11862,Index[],2,FALSE)</f>
        <v>96</v>
      </c>
      <c r="E11862" s="3">
        <f>VLOOKUP(C11862,Index[],3,FALSE)</f>
        <v>0</v>
      </c>
      <c r="F11862" s="3">
        <f>VLOOKUP(C11862,Index[],4,FALSE)</f>
        <v>0</v>
      </c>
      <c r="G11862" s="3" t="s">
        <v>23</v>
      </c>
      <c r="I11862">
        <f>VLOOKUP(Table1[[#This Row],[trait_name]],Trait[],2,FALSE)</f>
        <v>28</v>
      </c>
      <c r="J11862" s="23" t="s">
        <v>62</v>
      </c>
      <c r="K11862" s="23">
        <v>2</v>
      </c>
      <c r="L11862" s="3"/>
      <c r="M11862" s="3"/>
      <c r="N11862" s="23"/>
      <c r="O11862"/>
    </row>
    <row r="11863" spans="1:15">
      <c r="A11863" s="66">
        <f>VLOOKUP(C11863,Index[],8,FALSE)</f>
        <v>43248</v>
      </c>
      <c r="B11863" s="5">
        <v>43248</v>
      </c>
      <c r="C11863" t="s">
        <v>912</v>
      </c>
      <c r="D11863" s="3">
        <f>VLOOKUP(C11863,Index[],2,FALSE)</f>
        <v>96</v>
      </c>
      <c r="E11863" s="3">
        <f>VLOOKUP(C11863,Index[],3,FALSE)</f>
        <v>0</v>
      </c>
      <c r="F11863" s="3">
        <f>VLOOKUP(C11863,Index[],4,FALSE)</f>
        <v>0</v>
      </c>
      <c r="G11863" s="3" t="s">
        <v>23</v>
      </c>
      <c r="H11863" t="s">
        <v>17</v>
      </c>
      <c r="I11863">
        <f>VLOOKUP(Table1[[#This Row],[trait_name]],Trait[],2,FALSE)</f>
        <v>29</v>
      </c>
      <c r="J11863" s="23" t="s">
        <v>63</v>
      </c>
      <c r="K11863" s="23">
        <v>2</v>
      </c>
      <c r="L11863" s="3">
        <v>6</v>
      </c>
      <c r="N11863" s="23"/>
      <c r="O11863"/>
    </row>
    <row r="11864" spans="1:15">
      <c r="A11864" s="66">
        <f>VLOOKUP(C11864,Index[],8,FALSE)</f>
        <v>43248</v>
      </c>
      <c r="B11864" s="5">
        <v>43248</v>
      </c>
      <c r="C11864" t="s">
        <v>912</v>
      </c>
      <c r="D11864" s="3">
        <f>VLOOKUP(C11864,Index[],2,FALSE)</f>
        <v>96</v>
      </c>
      <c r="E11864" s="3">
        <f>VLOOKUP(C11864,Index[],3,FALSE)</f>
        <v>0</v>
      </c>
      <c r="F11864" s="3">
        <f>VLOOKUP(C11864,Index[],4,FALSE)</f>
        <v>0</v>
      </c>
      <c r="G11864" s="3" t="s">
        <v>23</v>
      </c>
      <c r="H11864" t="s">
        <v>20</v>
      </c>
      <c r="I11864">
        <f>VLOOKUP(Table1[[#This Row],[trait_name]],Trait[],2,FALSE)</f>
        <v>29</v>
      </c>
      <c r="J11864" s="23" t="s">
        <v>63</v>
      </c>
      <c r="K11864" s="23">
        <v>1</v>
      </c>
      <c r="L11864" s="3">
        <v>7</v>
      </c>
      <c r="N11864" s="23"/>
      <c r="O11864"/>
    </row>
    <row r="11865" spans="1:15">
      <c r="A11865" s="66"/>
      <c r="B11865" s="5">
        <v>43314</v>
      </c>
      <c r="C11865" t="s">
        <v>912</v>
      </c>
      <c r="D11865" s="3">
        <f>VLOOKUP(C11865,Index[],2,FALSE)</f>
        <v>96</v>
      </c>
      <c r="E11865" s="3">
        <f>VLOOKUP(C11865,Index[],3,FALSE)</f>
        <v>0</v>
      </c>
      <c r="F11865" s="3">
        <f>VLOOKUP(C11865,Index[],4,FALSE)</f>
        <v>0</v>
      </c>
      <c r="G11865" s="3" t="s">
        <v>23</v>
      </c>
      <c r="I11865">
        <f>VLOOKUP(Table1[[#This Row],[trait_name]],Trait[],2,FALSE)</f>
        <v>29</v>
      </c>
      <c r="J11865" s="23" t="s">
        <v>63</v>
      </c>
      <c r="K11865" s="23">
        <v>3</v>
      </c>
      <c r="L11865" s="3"/>
      <c r="M11865" s="3"/>
      <c r="N11865" s="23"/>
      <c r="O11865"/>
    </row>
    <row r="11866" spans="1:15">
      <c r="A11866" s="66">
        <f>VLOOKUP(C11866,Index[],8,FALSE)</f>
        <v>43248</v>
      </c>
      <c r="B11866" s="5">
        <v>43248</v>
      </c>
      <c r="C11866" t="s">
        <v>912</v>
      </c>
      <c r="D11866" s="3">
        <f>VLOOKUP(C11866,Index[],2,FALSE)</f>
        <v>96</v>
      </c>
      <c r="E11866" s="3">
        <f>VLOOKUP(C11866,Index[],3,FALSE)</f>
        <v>0</v>
      </c>
      <c r="F11866" s="3">
        <f>VLOOKUP(C11866,Index[],4,FALSE)</f>
        <v>0</v>
      </c>
      <c r="G11866" s="3" t="s">
        <v>23</v>
      </c>
      <c r="H11866" t="s">
        <v>25</v>
      </c>
      <c r="I11866">
        <f>VLOOKUP(Table1[[#This Row],[trait_name]],Trait[],2,FALSE)</f>
        <v>30</v>
      </c>
      <c r="J11866" s="23" t="s">
        <v>64</v>
      </c>
      <c r="K11866" s="23">
        <v>1</v>
      </c>
      <c r="L11866" s="3">
        <v>6</v>
      </c>
      <c r="N11866" s="23"/>
      <c r="O11866"/>
    </row>
    <row r="11867" spans="1:15">
      <c r="A11867" s="66"/>
      <c r="B11867" s="5">
        <v>43314</v>
      </c>
      <c r="C11867" t="s">
        <v>912</v>
      </c>
      <c r="D11867" s="3">
        <f>VLOOKUP(C11867,Index[],2,FALSE)</f>
        <v>96</v>
      </c>
      <c r="E11867" s="3">
        <f>VLOOKUP(C11867,Index[],3,FALSE)</f>
        <v>0</v>
      </c>
      <c r="F11867" s="3">
        <f>VLOOKUP(C11867,Index[],4,FALSE)</f>
        <v>0</v>
      </c>
      <c r="G11867" s="3" t="s">
        <v>23</v>
      </c>
      <c r="I11867">
        <f>VLOOKUP(Table1[[#This Row],[trait_name]],Trait[],2,FALSE)</f>
        <v>30</v>
      </c>
      <c r="J11867" s="23" t="s">
        <v>64</v>
      </c>
      <c r="K11867" s="23">
        <v>2</v>
      </c>
      <c r="L11867" s="3"/>
      <c r="M11867" s="3"/>
      <c r="N11867" s="23"/>
      <c r="O11867"/>
    </row>
    <row r="11868" spans="1:15">
      <c r="A11868" s="66">
        <f>VLOOKUP(C11868,Index[],8,FALSE)</f>
        <v>43248</v>
      </c>
      <c r="B11868" s="5">
        <v>43248</v>
      </c>
      <c r="C11868" t="s">
        <v>912</v>
      </c>
      <c r="D11868" s="3">
        <f>VLOOKUP(C11868,Index[],2,FALSE)</f>
        <v>96</v>
      </c>
      <c r="E11868" s="3">
        <f>VLOOKUP(C11868,Index[],3,FALSE)</f>
        <v>0</v>
      </c>
      <c r="F11868" s="3">
        <f>VLOOKUP(C11868,Index[],4,FALSE)</f>
        <v>0</v>
      </c>
      <c r="G11868" s="3" t="s">
        <v>23</v>
      </c>
      <c r="H11868" t="s">
        <v>17</v>
      </c>
      <c r="I11868">
        <f>VLOOKUP(Table1[[#This Row],[trait_name]],Trait[],2,FALSE)</f>
        <v>31</v>
      </c>
      <c r="J11868" s="23" t="s">
        <v>65</v>
      </c>
      <c r="K11868" s="23">
        <v>1</v>
      </c>
      <c r="L11868" s="3">
        <v>5</v>
      </c>
      <c r="N11868" s="23"/>
      <c r="O11868"/>
    </row>
    <row r="11869" spans="1:15">
      <c r="A11869" s="66"/>
      <c r="B11869" s="5">
        <v>43314</v>
      </c>
      <c r="C11869" t="s">
        <v>912</v>
      </c>
      <c r="D11869" s="3">
        <f>VLOOKUP(C11869,Index[],2,FALSE)</f>
        <v>96</v>
      </c>
      <c r="E11869" s="3">
        <f>VLOOKUP(C11869,Index[],3,FALSE)</f>
        <v>0</v>
      </c>
      <c r="F11869" s="3">
        <f>VLOOKUP(C11869,Index[],4,FALSE)</f>
        <v>0</v>
      </c>
      <c r="G11869" s="3" t="s">
        <v>23</v>
      </c>
      <c r="I11869">
        <f>VLOOKUP(Table1[[#This Row],[trait_name]],Trait[],2,FALSE)</f>
        <v>31</v>
      </c>
      <c r="J11869" s="23" t="s">
        <v>65</v>
      </c>
      <c r="K11869" s="23">
        <v>2</v>
      </c>
      <c r="L11869" s="3"/>
      <c r="M11869" s="3"/>
      <c r="N11869" s="23"/>
      <c r="O11869"/>
    </row>
    <row r="11870" spans="1:15">
      <c r="A11870" s="66">
        <f>VLOOKUP(C11870,Index[],8,FALSE)</f>
        <v>43248</v>
      </c>
      <c r="B11870" s="5">
        <v>43248</v>
      </c>
      <c r="C11870" t="s">
        <v>912</v>
      </c>
      <c r="D11870" s="3">
        <f>VLOOKUP(C11870,Index[],2,FALSE)</f>
        <v>96</v>
      </c>
      <c r="E11870" s="3">
        <f>VLOOKUP(C11870,Index[],3,FALSE)</f>
        <v>0</v>
      </c>
      <c r="F11870" s="3">
        <f>VLOOKUP(C11870,Index[],4,FALSE)</f>
        <v>0</v>
      </c>
      <c r="G11870" s="3" t="s">
        <v>23</v>
      </c>
      <c r="H11870" t="s">
        <v>17</v>
      </c>
      <c r="I11870">
        <f>VLOOKUP(Table1[[#This Row],[trait_name]],Trait[],2,FALSE)</f>
        <v>32</v>
      </c>
      <c r="J11870" s="23" t="s">
        <v>66</v>
      </c>
      <c r="K11870" s="23">
        <v>1</v>
      </c>
      <c r="L11870" s="3">
        <v>3</v>
      </c>
      <c r="N11870" s="23"/>
      <c r="O11870"/>
    </row>
    <row r="11871" spans="1:15">
      <c r="A11871" s="66"/>
      <c r="B11871" s="5">
        <v>43314</v>
      </c>
      <c r="C11871" t="s">
        <v>912</v>
      </c>
      <c r="D11871" s="3">
        <f>VLOOKUP(C11871,Index[],2,FALSE)</f>
        <v>96</v>
      </c>
      <c r="E11871" s="3">
        <f>VLOOKUP(C11871,Index[],3,FALSE)</f>
        <v>0</v>
      </c>
      <c r="F11871" s="3">
        <f>VLOOKUP(C11871,Index[],4,FALSE)</f>
        <v>0</v>
      </c>
      <c r="G11871" s="3" t="s">
        <v>23</v>
      </c>
      <c r="I11871">
        <f>VLOOKUP(Table1[[#This Row],[trait_name]],Trait[],2,FALSE)</f>
        <v>32</v>
      </c>
      <c r="J11871" s="23" t="s">
        <v>66</v>
      </c>
      <c r="K11871" s="23">
        <v>2</v>
      </c>
      <c r="L11871" s="3"/>
      <c r="M11871" s="3"/>
      <c r="N11871" s="23"/>
      <c r="O11871"/>
    </row>
    <row r="11872" spans="1:15">
      <c r="A11872" s="66">
        <f>VLOOKUP(C11872,Index[],8,FALSE)</f>
        <v>43248</v>
      </c>
      <c r="B11872" s="5">
        <v>43248</v>
      </c>
      <c r="C11872" t="s">
        <v>912</v>
      </c>
      <c r="D11872" s="3">
        <f>VLOOKUP(C11872,Index[],2,FALSE)</f>
        <v>96</v>
      </c>
      <c r="E11872" s="3">
        <f>VLOOKUP(C11872,Index[],3,FALSE)</f>
        <v>0</v>
      </c>
      <c r="F11872" s="3">
        <f>VLOOKUP(C11872,Index[],4,FALSE)</f>
        <v>0</v>
      </c>
      <c r="G11872" s="3" t="s">
        <v>23</v>
      </c>
      <c r="H11872" t="s">
        <v>25</v>
      </c>
      <c r="I11872">
        <f>VLOOKUP(Table1[[#This Row],[trait_name]],Trait[],2,FALSE)</f>
        <v>33</v>
      </c>
      <c r="J11872" s="23" t="s">
        <v>67</v>
      </c>
      <c r="K11872" s="23">
        <v>1</v>
      </c>
      <c r="L11872" s="3">
        <v>3</v>
      </c>
      <c r="N11872" s="23"/>
      <c r="O11872"/>
    </row>
    <row r="11873" spans="1:15">
      <c r="A11873" s="66"/>
      <c r="B11873" s="5">
        <v>43314</v>
      </c>
      <c r="C11873" t="s">
        <v>912</v>
      </c>
      <c r="D11873" s="3">
        <f>VLOOKUP(C11873,Index[],2,FALSE)</f>
        <v>96</v>
      </c>
      <c r="E11873" s="3">
        <f>VLOOKUP(C11873,Index[],3,FALSE)</f>
        <v>0</v>
      </c>
      <c r="F11873" s="3">
        <f>VLOOKUP(C11873,Index[],4,FALSE)</f>
        <v>0</v>
      </c>
      <c r="G11873" s="3" t="s">
        <v>23</v>
      </c>
      <c r="I11873">
        <f>VLOOKUP(Table1[[#This Row],[trait_name]],Trait[],2,FALSE)</f>
        <v>33</v>
      </c>
      <c r="J11873" s="23" t="s">
        <v>67</v>
      </c>
      <c r="K11873" s="23">
        <v>2</v>
      </c>
      <c r="L11873" s="3"/>
      <c r="M11873" s="3"/>
      <c r="N11873" s="23"/>
      <c r="O11873"/>
    </row>
    <row r="11874" spans="1:15">
      <c r="A11874" s="66">
        <f>VLOOKUP(C11874,Index[],8,FALSE)</f>
        <v>43248</v>
      </c>
      <c r="B11874" s="5">
        <v>43248</v>
      </c>
      <c r="C11874" t="s">
        <v>912</v>
      </c>
      <c r="D11874" s="3">
        <f>VLOOKUP(C11874,Index[],2,FALSE)</f>
        <v>96</v>
      </c>
      <c r="E11874" s="3">
        <f>VLOOKUP(C11874,Index[],3,FALSE)</f>
        <v>0</v>
      </c>
      <c r="F11874" s="3">
        <f>VLOOKUP(C11874,Index[],4,FALSE)</f>
        <v>0</v>
      </c>
      <c r="G11874" s="3" t="s">
        <v>23</v>
      </c>
      <c r="H11874" t="s">
        <v>17</v>
      </c>
      <c r="I11874">
        <f>VLOOKUP(Table1[[#This Row],[trait_name]],Trait[],2,FALSE)</f>
        <v>34</v>
      </c>
      <c r="J11874" s="23" t="s">
        <v>68</v>
      </c>
      <c r="K11874" s="23">
        <v>1</v>
      </c>
      <c r="L11874" s="3">
        <v>2</v>
      </c>
      <c r="N11874" s="23"/>
      <c r="O11874"/>
    </row>
    <row r="11875" spans="1:15">
      <c r="A11875" s="66"/>
      <c r="B11875" s="5">
        <v>43314</v>
      </c>
      <c r="C11875" t="s">
        <v>912</v>
      </c>
      <c r="D11875" s="3">
        <f>VLOOKUP(C11875,Index[],2,FALSE)</f>
        <v>96</v>
      </c>
      <c r="E11875" s="3">
        <f>VLOOKUP(C11875,Index[],3,FALSE)</f>
        <v>0</v>
      </c>
      <c r="F11875" s="3">
        <f>VLOOKUP(C11875,Index[],4,FALSE)</f>
        <v>0</v>
      </c>
      <c r="G11875" s="3" t="s">
        <v>23</v>
      </c>
      <c r="I11875">
        <f>VLOOKUP(Table1[[#This Row],[trait_name]],Trait[],2,FALSE)</f>
        <v>34</v>
      </c>
      <c r="J11875" s="23" t="s">
        <v>68</v>
      </c>
      <c r="K11875" s="23">
        <v>2</v>
      </c>
      <c r="L11875" s="3"/>
      <c r="M11875" s="3"/>
      <c r="N11875" s="23"/>
      <c r="O11875"/>
    </row>
    <row r="11876" spans="1:15">
      <c r="A11876" s="66">
        <f>VLOOKUP(C11876,Index[],8,FALSE)</f>
        <v>43248</v>
      </c>
      <c r="B11876" s="5">
        <v>43248</v>
      </c>
      <c r="C11876" t="s">
        <v>912</v>
      </c>
      <c r="D11876" s="3">
        <f>VLOOKUP(C11876,Index[],2,FALSE)</f>
        <v>96</v>
      </c>
      <c r="E11876" s="3">
        <f>VLOOKUP(C11876,Index[],3,FALSE)</f>
        <v>0</v>
      </c>
      <c r="F11876" s="3">
        <f>VLOOKUP(C11876,Index[],4,FALSE)</f>
        <v>0</v>
      </c>
      <c r="G11876" s="3" t="s">
        <v>23</v>
      </c>
      <c r="H11876" t="s">
        <v>20</v>
      </c>
      <c r="I11876">
        <f>VLOOKUP(Table1[[#This Row],[trait_name]],Trait[],2,FALSE)</f>
        <v>35</v>
      </c>
      <c r="J11876" s="23" t="s">
        <v>166</v>
      </c>
      <c r="K11876" s="23">
        <v>1</v>
      </c>
      <c r="L11876" s="3" t="s">
        <v>126</v>
      </c>
      <c r="N11876" s="23"/>
      <c r="O11876"/>
    </row>
    <row r="11877" spans="1:15">
      <c r="A11877" s="66">
        <f>VLOOKUP(C11877,Index[],8,FALSE)</f>
        <v>43248</v>
      </c>
      <c r="B11877" s="5">
        <v>43312</v>
      </c>
      <c r="C11877" t="s">
        <v>912</v>
      </c>
      <c r="D11877" s="3">
        <f>VLOOKUP(C11877,Index[],2,FALSE)</f>
        <v>96</v>
      </c>
      <c r="E11877" s="3">
        <f>VLOOKUP(C11877,Index[],3,FALSE)</f>
        <v>0</v>
      </c>
      <c r="F11877" s="3">
        <f>VLOOKUP(C11877,Index[],4,FALSE)</f>
        <v>0</v>
      </c>
      <c r="G11877" s="3" t="s">
        <v>23</v>
      </c>
      <c r="H11877" t="s">
        <v>153</v>
      </c>
      <c r="I11877">
        <f>VLOOKUP(Table1[[#This Row],[trait_name]],Trait[],2,FALSE)</f>
        <v>35</v>
      </c>
      <c r="J11877" s="23" t="s">
        <v>166</v>
      </c>
      <c r="K11877" s="23">
        <v>2</v>
      </c>
      <c r="L11877" s="3" t="s">
        <v>126</v>
      </c>
      <c r="M11877" s="3"/>
      <c r="N11877" s="23"/>
      <c r="O11877"/>
    </row>
    <row r="11878" spans="1:15">
      <c r="A11878" s="66"/>
      <c r="B11878" s="5">
        <v>43314</v>
      </c>
      <c r="C11878" t="s">
        <v>912</v>
      </c>
      <c r="D11878" s="3">
        <f>VLOOKUP(C11878,Index[],2,FALSE)</f>
        <v>96</v>
      </c>
      <c r="E11878" s="3">
        <f>VLOOKUP(C11878,Index[],3,FALSE)</f>
        <v>0</v>
      </c>
      <c r="F11878" s="3">
        <f>VLOOKUP(C11878,Index[],4,FALSE)</f>
        <v>0</v>
      </c>
      <c r="G11878" s="3" t="s">
        <v>23</v>
      </c>
      <c r="I11878">
        <f>VLOOKUP(Table1[[#This Row],[trait_name]],Trait[],2,FALSE)</f>
        <v>35</v>
      </c>
      <c r="J11878" s="23" t="s">
        <v>166</v>
      </c>
      <c r="K11878" s="23">
        <v>3</v>
      </c>
      <c r="L11878" s="3"/>
      <c r="M11878" s="3"/>
      <c r="N11878" s="23"/>
      <c r="O11878"/>
    </row>
    <row r="11879" spans="1:15">
      <c r="A11879" s="66">
        <f>VLOOKUP(C11879,Index[],8,FALSE)</f>
        <v>43248</v>
      </c>
      <c r="B11879" s="5">
        <v>43248</v>
      </c>
      <c r="C11879" t="s">
        <v>912</v>
      </c>
      <c r="D11879" s="3">
        <f>VLOOKUP(C11879,Index[],2,FALSE)</f>
        <v>96</v>
      </c>
      <c r="E11879" s="3">
        <f>VLOOKUP(C11879,Index[],3,FALSE)</f>
        <v>0</v>
      </c>
      <c r="F11879" s="3">
        <f>VLOOKUP(C11879,Index[],4,FALSE)</f>
        <v>0</v>
      </c>
      <c r="G11879" s="3" t="s">
        <v>23</v>
      </c>
      <c r="H11879" t="s">
        <v>17</v>
      </c>
      <c r="I11879">
        <f>VLOOKUP(Table1[[#This Row],[trait_name]],Trait[],2,FALSE)</f>
        <v>36</v>
      </c>
      <c r="J11879" s="23" t="s">
        <v>69</v>
      </c>
      <c r="K11879" s="23">
        <v>2</v>
      </c>
      <c r="L11879" s="3" t="s">
        <v>217</v>
      </c>
      <c r="N11879" s="23"/>
      <c r="O11879"/>
    </row>
    <row r="11880" spans="1:15">
      <c r="A11880" s="66">
        <f>VLOOKUP(C11880,Index[],8,FALSE)</f>
        <v>43248</v>
      </c>
      <c r="B11880" s="5">
        <v>43248</v>
      </c>
      <c r="C11880" t="s">
        <v>912</v>
      </c>
      <c r="D11880" s="3">
        <f>VLOOKUP(C11880,Index[],2,FALSE)</f>
        <v>96</v>
      </c>
      <c r="E11880" s="3">
        <f>VLOOKUP(C11880,Index[],3,FALSE)</f>
        <v>0</v>
      </c>
      <c r="F11880" s="3">
        <f>VLOOKUP(C11880,Index[],4,FALSE)</f>
        <v>0</v>
      </c>
      <c r="G11880" s="3" t="s">
        <v>23</v>
      </c>
      <c r="H11880" t="s">
        <v>20</v>
      </c>
      <c r="I11880">
        <f>VLOOKUP(Table1[[#This Row],[trait_name]],Trait[],2,FALSE)</f>
        <v>36</v>
      </c>
      <c r="J11880" s="23" t="s">
        <v>69</v>
      </c>
      <c r="K11880" s="23">
        <v>1</v>
      </c>
      <c r="L11880" s="3" t="s">
        <v>461</v>
      </c>
      <c r="N11880" s="23"/>
      <c r="O11880"/>
    </row>
    <row r="11881" spans="1:15">
      <c r="A11881" s="66"/>
      <c r="B11881" s="5">
        <v>43314</v>
      </c>
      <c r="C11881" t="s">
        <v>912</v>
      </c>
      <c r="D11881" s="3">
        <f>VLOOKUP(C11881,Index[],2,FALSE)</f>
        <v>96</v>
      </c>
      <c r="E11881" s="3">
        <f>VLOOKUP(C11881,Index[],3,FALSE)</f>
        <v>0</v>
      </c>
      <c r="F11881" s="3">
        <f>VLOOKUP(C11881,Index[],4,FALSE)</f>
        <v>0</v>
      </c>
      <c r="G11881" s="3" t="s">
        <v>23</v>
      </c>
      <c r="I11881">
        <f>VLOOKUP(Table1[[#This Row],[trait_name]],Trait[],2,FALSE)</f>
        <v>36</v>
      </c>
      <c r="J11881" s="23" t="s">
        <v>69</v>
      </c>
      <c r="K11881" s="23">
        <v>3</v>
      </c>
      <c r="L11881" s="3"/>
      <c r="M11881" s="3"/>
      <c r="N11881" s="23"/>
      <c r="O11881"/>
    </row>
    <row r="11882" spans="1:15">
      <c r="A11882" s="66">
        <f>VLOOKUP(C11882,Index[],8,FALSE)</f>
        <v>43248</v>
      </c>
      <c r="B11882" s="5">
        <v>43248</v>
      </c>
      <c r="C11882" t="s">
        <v>912</v>
      </c>
      <c r="D11882" s="3">
        <f>VLOOKUP(C11882,Index[],2,FALSE)</f>
        <v>96</v>
      </c>
      <c r="E11882" s="3">
        <f>VLOOKUP(C11882,Index[],3,FALSE)</f>
        <v>0</v>
      </c>
      <c r="F11882" s="3">
        <f>VLOOKUP(C11882,Index[],4,FALSE)</f>
        <v>0</v>
      </c>
      <c r="G11882" s="3" t="s">
        <v>23</v>
      </c>
      <c r="H11882" t="s">
        <v>20</v>
      </c>
      <c r="I11882">
        <f>VLOOKUP(Table1[[#This Row],[trait_name]],Trait[],2,FALSE)</f>
        <v>37</v>
      </c>
      <c r="J11882" s="23" t="s">
        <v>170</v>
      </c>
      <c r="K11882" s="23">
        <v>1</v>
      </c>
      <c r="L11882" s="3" t="s">
        <v>126</v>
      </c>
      <c r="N11882" s="23"/>
      <c r="O11882"/>
    </row>
    <row r="11883" spans="1:15">
      <c r="A11883" s="66"/>
      <c r="B11883" s="5">
        <v>43314</v>
      </c>
      <c r="C11883" t="s">
        <v>912</v>
      </c>
      <c r="D11883" s="3">
        <f>VLOOKUP(C11883,Index[],2,FALSE)</f>
        <v>96</v>
      </c>
      <c r="E11883" s="3">
        <f>VLOOKUP(C11883,Index[],3,FALSE)</f>
        <v>0</v>
      </c>
      <c r="F11883" s="3">
        <f>VLOOKUP(C11883,Index[],4,FALSE)</f>
        <v>0</v>
      </c>
      <c r="G11883" s="3" t="s">
        <v>23</v>
      </c>
      <c r="I11883">
        <f>VLOOKUP(Table1[[#This Row],[trait_name]],Trait[],2,FALSE)</f>
        <v>37</v>
      </c>
      <c r="J11883" s="23" t="s">
        <v>170</v>
      </c>
      <c r="K11883" s="23">
        <v>2</v>
      </c>
      <c r="L11883" s="3"/>
      <c r="M11883" s="3"/>
      <c r="N11883" s="23"/>
      <c r="O11883"/>
    </row>
    <row r="11884" spans="1:15">
      <c r="A11884" s="66">
        <f>VLOOKUP(C11884,Index[],8,FALSE)</f>
        <v>43248</v>
      </c>
      <c r="B11884" s="5">
        <v>43312</v>
      </c>
      <c r="C11884" t="s">
        <v>912</v>
      </c>
      <c r="D11884" s="3">
        <f>VLOOKUP(C11884,Index[],2,FALSE)</f>
        <v>96</v>
      </c>
      <c r="E11884" s="3">
        <f>VLOOKUP(C11884,Index[],3,FALSE)</f>
        <v>0</v>
      </c>
      <c r="F11884" s="3">
        <f>VLOOKUP(C11884,Index[],4,FALSE)</f>
        <v>0</v>
      </c>
      <c r="G11884" s="3" t="s">
        <v>23</v>
      </c>
      <c r="H11884" t="s">
        <v>153</v>
      </c>
      <c r="I11884">
        <f>VLOOKUP(Table1[[#This Row],[trait_name]],Trait[],2,FALSE)</f>
        <v>38</v>
      </c>
      <c r="J11884" s="23" t="s">
        <v>72</v>
      </c>
      <c r="K11884" s="23">
        <v>1</v>
      </c>
      <c r="L11884" s="3" t="s">
        <v>219</v>
      </c>
      <c r="N11884" s="23"/>
      <c r="O11884"/>
    </row>
    <row r="11885" spans="1:15">
      <c r="A11885" s="66"/>
      <c r="B11885" s="5">
        <v>43314</v>
      </c>
      <c r="C11885" t="s">
        <v>912</v>
      </c>
      <c r="D11885" s="3">
        <f>VLOOKUP(C11885,Index[],2,FALSE)</f>
        <v>96</v>
      </c>
      <c r="E11885" s="3">
        <f>VLOOKUP(C11885,Index[],3,FALSE)</f>
        <v>0</v>
      </c>
      <c r="F11885" s="3">
        <f>VLOOKUP(C11885,Index[],4,FALSE)</f>
        <v>0</v>
      </c>
      <c r="G11885" s="3" t="s">
        <v>23</v>
      </c>
      <c r="I11885">
        <f>VLOOKUP(Table1[[#This Row],[trait_name]],Trait[],2,FALSE)</f>
        <v>38</v>
      </c>
      <c r="J11885" s="23" t="s">
        <v>72</v>
      </c>
      <c r="K11885" s="23">
        <v>2</v>
      </c>
      <c r="L11885" s="3"/>
      <c r="M11885" s="3"/>
      <c r="N11885" s="23"/>
      <c r="O11885"/>
    </row>
    <row r="11886" spans="1:15">
      <c r="A11886" s="66">
        <f>VLOOKUP(C11886,Index[],8,FALSE)</f>
        <v>43248</v>
      </c>
      <c r="B11886" s="5">
        <v>43311</v>
      </c>
      <c r="C11886" t="s">
        <v>912</v>
      </c>
      <c r="D11886" s="3">
        <f>VLOOKUP(C11886,Index[],2,FALSE)</f>
        <v>96</v>
      </c>
      <c r="E11886" s="3">
        <f>VLOOKUP(C11886,Index[],3,FALSE)</f>
        <v>0</v>
      </c>
      <c r="F11886" s="3">
        <f>VLOOKUP(C11886,Index[],4,FALSE)</f>
        <v>0</v>
      </c>
      <c r="G11886" s="3" t="s">
        <v>23</v>
      </c>
      <c r="I11886">
        <f>VLOOKUP(Table1[[#This Row],[trait_name]],Trait[],2,FALSE)</f>
        <v>39</v>
      </c>
      <c r="J11886" s="23" t="s">
        <v>74</v>
      </c>
      <c r="K11886" s="23">
        <v>1</v>
      </c>
      <c r="L11886" s="3" t="s">
        <v>220</v>
      </c>
      <c r="M11886" s="3"/>
      <c r="N11886" s="23"/>
      <c r="O11886"/>
    </row>
    <row r="11887" spans="1:15">
      <c r="A11887" s="66"/>
      <c r="B11887" s="5">
        <v>43314</v>
      </c>
      <c r="C11887" t="s">
        <v>912</v>
      </c>
      <c r="D11887" s="3">
        <f>VLOOKUP(C11887,Index[],2,FALSE)</f>
        <v>96</v>
      </c>
      <c r="E11887" s="3">
        <f>VLOOKUP(C11887,Index[],3,FALSE)</f>
        <v>0</v>
      </c>
      <c r="F11887" s="3">
        <f>VLOOKUP(C11887,Index[],4,FALSE)</f>
        <v>0</v>
      </c>
      <c r="G11887" s="3" t="s">
        <v>23</v>
      </c>
      <c r="I11887">
        <f>VLOOKUP(Table1[[#This Row],[trait_name]],Trait[],2,FALSE)</f>
        <v>39</v>
      </c>
      <c r="J11887" s="23" t="s">
        <v>74</v>
      </c>
      <c r="K11887" s="23">
        <v>2</v>
      </c>
      <c r="L11887" s="3"/>
      <c r="M11887" s="3"/>
      <c r="N11887" s="23"/>
      <c r="O11887"/>
    </row>
    <row r="11888" spans="1:15">
      <c r="A11888" s="66">
        <f>VLOOKUP(C11888,Index[],8,FALSE)</f>
        <v>43248</v>
      </c>
      <c r="B11888" s="5"/>
      <c r="C11888" t="s">
        <v>912</v>
      </c>
      <c r="D11888" s="3">
        <f>VLOOKUP(C11888,Index[],2,FALSE)</f>
        <v>96</v>
      </c>
      <c r="E11888" s="3">
        <f>VLOOKUP(C11888,Index[],3,FALSE)</f>
        <v>0</v>
      </c>
      <c r="F11888" s="3">
        <f>VLOOKUP(C11888,Index[],4,FALSE)</f>
        <v>0</v>
      </c>
      <c r="G11888" s="3" t="s">
        <v>23</v>
      </c>
      <c r="H11888" t="s">
        <v>25</v>
      </c>
      <c r="I11888">
        <f>VLOOKUP(Table1[[#This Row],[trait_name]],Trait[],2,FALSE)</f>
        <v>40</v>
      </c>
      <c r="J11888" s="23" t="s">
        <v>76</v>
      </c>
      <c r="K11888" s="23">
        <v>1</v>
      </c>
      <c r="L11888" s="3" t="s">
        <v>77</v>
      </c>
      <c r="N11888" s="23"/>
      <c r="O11888"/>
    </row>
    <row r="11889" spans="1:15">
      <c r="A11889" s="66"/>
      <c r="B11889" s="5">
        <v>43314</v>
      </c>
      <c r="C11889" t="s">
        <v>912</v>
      </c>
      <c r="D11889" s="3">
        <f>VLOOKUP(C11889,Index[],2,FALSE)</f>
        <v>96</v>
      </c>
      <c r="E11889" s="3">
        <f>VLOOKUP(C11889,Index[],3,FALSE)</f>
        <v>0</v>
      </c>
      <c r="F11889" s="3">
        <f>VLOOKUP(C11889,Index[],4,FALSE)</f>
        <v>0</v>
      </c>
      <c r="G11889" s="3" t="s">
        <v>23</v>
      </c>
      <c r="I11889">
        <f>VLOOKUP(Table1[[#This Row],[trait_name]],Trait[],2,FALSE)</f>
        <v>40</v>
      </c>
      <c r="J11889" s="23" t="s">
        <v>76</v>
      </c>
      <c r="K11889" s="23">
        <v>2</v>
      </c>
      <c r="L11889" s="3"/>
      <c r="M11889" s="3"/>
      <c r="N11889" s="23"/>
      <c r="O11889"/>
    </row>
    <row r="11890" spans="1:15">
      <c r="A11890" s="66">
        <f>VLOOKUP(C11890,Index[],8,FALSE)</f>
        <v>43248</v>
      </c>
      <c r="B11890" s="5">
        <v>43248</v>
      </c>
      <c r="C11890" t="s">
        <v>912</v>
      </c>
      <c r="D11890" s="3">
        <f>VLOOKUP(C11890,Index[],2,FALSE)</f>
        <v>96</v>
      </c>
      <c r="E11890" s="3">
        <f>VLOOKUP(C11890,Index[],3,FALSE)</f>
        <v>0</v>
      </c>
      <c r="F11890" s="3">
        <f>VLOOKUP(C11890,Index[],4,FALSE)</f>
        <v>0</v>
      </c>
      <c r="G11890" s="3" t="s">
        <v>23</v>
      </c>
      <c r="H11890" t="s">
        <v>20</v>
      </c>
      <c r="I11890">
        <f>VLOOKUP(Table1[[#This Row],[trait_name]],Trait[],2,FALSE)</f>
        <v>41</v>
      </c>
      <c r="J11890" s="23" t="s">
        <v>78</v>
      </c>
      <c r="K11890" s="23">
        <v>1</v>
      </c>
      <c r="L11890" s="3" t="s">
        <v>332</v>
      </c>
      <c r="N11890" s="23"/>
      <c r="O11890"/>
    </row>
    <row r="11891" spans="1:15">
      <c r="A11891" s="66"/>
      <c r="B11891" s="5">
        <v>43314</v>
      </c>
      <c r="C11891" t="s">
        <v>912</v>
      </c>
      <c r="D11891" s="3">
        <f>VLOOKUP(C11891,Index[],2,FALSE)</f>
        <v>96</v>
      </c>
      <c r="E11891" s="3">
        <f>VLOOKUP(C11891,Index[],3,FALSE)</f>
        <v>0</v>
      </c>
      <c r="F11891" s="3">
        <f>VLOOKUP(C11891,Index[],4,FALSE)</f>
        <v>0</v>
      </c>
      <c r="G11891" s="3" t="s">
        <v>23</v>
      </c>
      <c r="I11891">
        <f>VLOOKUP(Table1[[#This Row],[trait_name]],Trait[],2,FALSE)</f>
        <v>41</v>
      </c>
      <c r="J11891" s="23" t="s">
        <v>78</v>
      </c>
      <c r="K11891" s="23">
        <v>2</v>
      </c>
      <c r="L11891" s="3"/>
      <c r="M11891" s="3"/>
      <c r="N11891" s="23"/>
      <c r="O11891"/>
    </row>
    <row r="11892" spans="1:15">
      <c r="A11892" s="66">
        <f>VLOOKUP(C11892,Index[],8,FALSE)</f>
        <v>43248</v>
      </c>
      <c r="B11892" s="5"/>
      <c r="C11892" t="s">
        <v>912</v>
      </c>
      <c r="D11892" s="3">
        <f>VLOOKUP(C11892,Index[],2,FALSE)</f>
        <v>96</v>
      </c>
      <c r="E11892" s="3">
        <f>VLOOKUP(C11892,Index[],3,FALSE)</f>
        <v>0</v>
      </c>
      <c r="F11892" s="3">
        <f>VLOOKUP(C11892,Index[],4,FALSE)</f>
        <v>0</v>
      </c>
      <c r="G11892" s="3" t="s">
        <v>23</v>
      </c>
      <c r="I11892">
        <f>VLOOKUP(Table1[[#This Row],[trait_name]],Trait[],2,FALSE)</f>
        <v>42</v>
      </c>
      <c r="J11892" s="23" t="s">
        <v>82</v>
      </c>
      <c r="K11892" s="23">
        <v>1</v>
      </c>
      <c r="L11892" s="3"/>
      <c r="N11892" s="23"/>
      <c r="O11892"/>
    </row>
    <row r="11893" spans="1:15">
      <c r="A11893" s="66"/>
      <c r="B11893" s="5">
        <v>43314</v>
      </c>
      <c r="C11893" t="s">
        <v>912</v>
      </c>
      <c r="D11893" s="3">
        <f>VLOOKUP(C11893,Index[],2,FALSE)</f>
        <v>96</v>
      </c>
      <c r="E11893" s="3">
        <f>VLOOKUP(C11893,Index[],3,FALSE)</f>
        <v>0</v>
      </c>
      <c r="F11893" s="3">
        <f>VLOOKUP(C11893,Index[],4,FALSE)</f>
        <v>0</v>
      </c>
      <c r="G11893" s="3" t="s">
        <v>23</v>
      </c>
      <c r="I11893">
        <f>VLOOKUP(Table1[[#This Row],[trait_name]],Trait[],2,FALSE)</f>
        <v>42</v>
      </c>
      <c r="J11893" s="23" t="s">
        <v>82</v>
      </c>
      <c r="K11893" s="23">
        <v>2</v>
      </c>
      <c r="L11893" s="3"/>
      <c r="M11893" s="3"/>
      <c r="N11893" s="23"/>
      <c r="O11893"/>
    </row>
    <row r="11894" spans="1:15">
      <c r="A11894" s="66">
        <f>VLOOKUP(C11894,Index[],8,FALSE)</f>
        <v>43248</v>
      </c>
      <c r="B11894" s="5">
        <v>43248</v>
      </c>
      <c r="C11894" t="s">
        <v>912</v>
      </c>
      <c r="D11894" s="3">
        <f>VLOOKUP(C11894,Index[],2,FALSE)</f>
        <v>96</v>
      </c>
      <c r="E11894" s="3">
        <f>VLOOKUP(C11894,Index[],3,FALSE)</f>
        <v>0</v>
      </c>
      <c r="F11894" s="3">
        <f>VLOOKUP(C11894,Index[],4,FALSE)</f>
        <v>0</v>
      </c>
      <c r="G11894" s="3" t="s">
        <v>23</v>
      </c>
      <c r="H11894" t="s">
        <v>25</v>
      </c>
      <c r="I11894">
        <f>VLOOKUP(Table1[[#This Row],[trait_name]],Trait[],2,FALSE)</f>
        <v>43</v>
      </c>
      <c r="J11894" s="23" t="s">
        <v>86</v>
      </c>
      <c r="K11894" s="23">
        <v>3</v>
      </c>
      <c r="L11894" s="3" t="s">
        <v>105</v>
      </c>
      <c r="N11894" s="23"/>
      <c r="O11894"/>
    </row>
    <row r="11895" spans="1:15">
      <c r="A11895" s="66">
        <f>VLOOKUP(C11895,Index[],8,FALSE)</f>
        <v>43248</v>
      </c>
      <c r="B11895" s="5">
        <v>43248</v>
      </c>
      <c r="C11895" t="s">
        <v>912</v>
      </c>
      <c r="D11895" s="3">
        <f>VLOOKUP(C11895,Index[],2,FALSE)</f>
        <v>96</v>
      </c>
      <c r="E11895" s="3">
        <f>VLOOKUP(C11895,Index[],3,FALSE)</f>
        <v>0</v>
      </c>
      <c r="F11895" s="3">
        <f>VLOOKUP(C11895,Index[],4,FALSE)</f>
        <v>0</v>
      </c>
      <c r="G11895" s="3" t="s">
        <v>23</v>
      </c>
      <c r="H11895" t="s">
        <v>25</v>
      </c>
      <c r="I11895">
        <f>VLOOKUP(Table1[[#This Row],[trait_name]],Trait[],2,FALSE)</f>
        <v>43</v>
      </c>
      <c r="J11895" s="23" t="s">
        <v>86</v>
      </c>
      <c r="K11895" s="23">
        <v>2</v>
      </c>
      <c r="L11895" s="3" t="s">
        <v>181</v>
      </c>
      <c r="N11895" s="23"/>
      <c r="O11895"/>
    </row>
    <row r="11896" spans="1:15">
      <c r="A11896" s="66">
        <f>VLOOKUP(C11896,Index[],8,FALSE)</f>
        <v>43248</v>
      </c>
      <c r="B11896" s="5">
        <v>43248</v>
      </c>
      <c r="C11896" t="s">
        <v>912</v>
      </c>
      <c r="D11896" s="3">
        <f>VLOOKUP(C11896,Index[],2,FALSE)</f>
        <v>96</v>
      </c>
      <c r="E11896" s="3">
        <f>VLOOKUP(C11896,Index[],3,FALSE)</f>
        <v>0</v>
      </c>
      <c r="F11896" s="3">
        <f>VLOOKUP(C11896,Index[],4,FALSE)</f>
        <v>0</v>
      </c>
      <c r="G11896" s="3" t="s">
        <v>23</v>
      </c>
      <c r="H11896" t="s">
        <v>25</v>
      </c>
      <c r="I11896">
        <f>VLOOKUP(Table1[[#This Row],[trait_name]],Trait[],2,FALSE)</f>
        <v>43</v>
      </c>
      <c r="J11896" s="23" t="s">
        <v>86</v>
      </c>
      <c r="K11896" s="23">
        <v>1</v>
      </c>
      <c r="L11896" s="3" t="s">
        <v>87</v>
      </c>
      <c r="N11896" s="23"/>
      <c r="O11896"/>
    </row>
    <row r="11897" spans="1:15">
      <c r="A11897" s="66"/>
      <c r="B11897" s="5">
        <v>43314</v>
      </c>
      <c r="C11897" t="s">
        <v>912</v>
      </c>
      <c r="D11897" s="3">
        <f>VLOOKUP(C11897,Index[],2,FALSE)</f>
        <v>96</v>
      </c>
      <c r="E11897" s="3">
        <f>VLOOKUP(C11897,Index[],3,FALSE)</f>
        <v>0</v>
      </c>
      <c r="F11897" s="3">
        <f>VLOOKUP(C11897,Index[],4,FALSE)</f>
        <v>0</v>
      </c>
      <c r="G11897" s="3" t="s">
        <v>23</v>
      </c>
      <c r="I11897">
        <f>VLOOKUP(Table1[[#This Row],[trait_name]],Trait[],2,FALSE)</f>
        <v>43</v>
      </c>
      <c r="J11897" s="23" t="s">
        <v>86</v>
      </c>
      <c r="K11897" s="23">
        <v>4</v>
      </c>
      <c r="L11897" s="3"/>
      <c r="M11897" s="3"/>
      <c r="N11897" s="23"/>
      <c r="O11897"/>
    </row>
    <row r="11898" spans="1:15">
      <c r="A11898" s="66">
        <f>VLOOKUP(C11898,Index[],8,FALSE)</f>
        <v>43248</v>
      </c>
      <c r="B11898" s="25">
        <v>43312</v>
      </c>
      <c r="C11898" s="4" t="s">
        <v>912</v>
      </c>
      <c r="D11898" s="3">
        <f>VLOOKUP(C11898,Index[],2,FALSE)</f>
        <v>96</v>
      </c>
      <c r="E11898" s="3">
        <f>VLOOKUP(C11898,Index[],3,FALSE)</f>
        <v>0</v>
      </c>
      <c r="F11898" s="3">
        <f>VLOOKUP(C11898,Index[],4,FALSE)</f>
        <v>0</v>
      </c>
      <c r="G11898" s="3" t="s">
        <v>23</v>
      </c>
      <c r="H11898" t="s">
        <v>153</v>
      </c>
      <c r="I11898">
        <f>VLOOKUP(Table1[[#This Row],[trait_name]],Trait[],2,FALSE)</f>
        <v>44</v>
      </c>
      <c r="J11898" s="23" t="s">
        <v>88</v>
      </c>
      <c r="K11898" s="23">
        <v>2</v>
      </c>
      <c r="L11898" s="3" t="s">
        <v>176</v>
      </c>
      <c r="M11898" s="3"/>
      <c r="N11898" s="23"/>
      <c r="O11898"/>
    </row>
    <row r="11899" spans="1:15">
      <c r="A11899" s="66">
        <f>VLOOKUP(C11899,Index[],8,FALSE)</f>
        <v>43248</v>
      </c>
      <c r="B11899" s="25">
        <v>43312</v>
      </c>
      <c r="C11899" s="4" t="s">
        <v>912</v>
      </c>
      <c r="D11899" s="3">
        <f>VLOOKUP(C11899,Index[],2,FALSE)</f>
        <v>96</v>
      </c>
      <c r="E11899" s="3">
        <f>VLOOKUP(C11899,Index[],3,FALSE)</f>
        <v>0</v>
      </c>
      <c r="F11899" s="3">
        <f>VLOOKUP(C11899,Index[],4,FALSE)</f>
        <v>0</v>
      </c>
      <c r="G11899" s="3" t="s">
        <v>23</v>
      </c>
      <c r="H11899" t="s">
        <v>153</v>
      </c>
      <c r="I11899">
        <f>VLOOKUP(Table1[[#This Row],[trait_name]],Trait[],2,FALSE)</f>
        <v>44</v>
      </c>
      <c r="J11899" s="23" t="s">
        <v>88</v>
      </c>
      <c r="K11899" s="23">
        <v>1</v>
      </c>
      <c r="L11899" s="3" t="s">
        <v>90</v>
      </c>
      <c r="N11899" s="23"/>
      <c r="O11899"/>
    </row>
    <row r="11900" spans="1:15">
      <c r="A11900" s="66"/>
      <c r="B11900" s="5">
        <v>43314</v>
      </c>
      <c r="C11900" t="s">
        <v>912</v>
      </c>
      <c r="D11900" s="3">
        <f>VLOOKUP(C11900,Index[],2,FALSE)</f>
        <v>96</v>
      </c>
      <c r="E11900" s="3">
        <f>VLOOKUP(C11900,Index[],3,FALSE)</f>
        <v>0</v>
      </c>
      <c r="F11900" s="3">
        <f>VLOOKUP(C11900,Index[],4,FALSE)</f>
        <v>0</v>
      </c>
      <c r="G11900" s="3" t="s">
        <v>23</v>
      </c>
      <c r="I11900">
        <f>VLOOKUP(Table1[[#This Row],[trait_name]],Trait[],2,FALSE)</f>
        <v>44</v>
      </c>
      <c r="J11900" s="23" t="s">
        <v>88</v>
      </c>
      <c r="K11900" s="23">
        <v>3</v>
      </c>
      <c r="L11900" s="3"/>
      <c r="M11900" s="3"/>
      <c r="N11900" s="23"/>
      <c r="O11900"/>
    </row>
    <row r="11901" spans="1:15">
      <c r="A11901" s="66"/>
      <c r="B11901" s="5"/>
      <c r="C11901" t="s">
        <v>912</v>
      </c>
      <c r="D11901" s="18">
        <f>VLOOKUP(C11901,Index[],2,FALSE)</f>
        <v>96</v>
      </c>
      <c r="E11901" s="3"/>
      <c r="F11901" s="3"/>
      <c r="G11901" s="3"/>
      <c r="H11901" t="s">
        <v>52</v>
      </c>
      <c r="I11901">
        <f>VLOOKUP(Table1[[#This Row],[trait_name]],Trait[],2,FALSE)</f>
        <v>45</v>
      </c>
      <c r="J11901" s="23" t="s">
        <v>92</v>
      </c>
      <c r="K11901" s="23">
        <v>3</v>
      </c>
      <c r="L11901" s="3" t="s">
        <v>372</v>
      </c>
      <c r="M11901" s="3"/>
      <c r="N11901" s="23"/>
      <c r="O11901"/>
    </row>
    <row r="11902" spans="1:15">
      <c r="A11902" s="66"/>
      <c r="B11902" s="5"/>
      <c r="C11902" t="s">
        <v>912</v>
      </c>
      <c r="D11902" s="18">
        <f>VLOOKUP(C11902,Index[],2,FALSE)</f>
        <v>96</v>
      </c>
      <c r="E11902" s="3"/>
      <c r="F11902" s="3"/>
      <c r="G11902" s="3"/>
      <c r="H11902" t="s">
        <v>52</v>
      </c>
      <c r="I11902">
        <f>VLOOKUP(Table1[[#This Row],[trait_name]],Trait[],2,FALSE)</f>
        <v>45</v>
      </c>
      <c r="J11902" s="23" t="s">
        <v>92</v>
      </c>
      <c r="K11902" s="23">
        <v>4</v>
      </c>
      <c r="L11902" s="3" t="s">
        <v>227</v>
      </c>
      <c r="M11902" s="3"/>
      <c r="N11902" s="23"/>
      <c r="O11902"/>
    </row>
    <row r="11903" spans="1:15">
      <c r="A11903" s="66"/>
      <c r="B11903" s="5">
        <v>43314</v>
      </c>
      <c r="C11903" t="s">
        <v>912</v>
      </c>
      <c r="D11903" s="27">
        <f>VLOOKUP(C11903,Index[],2,FALSE)</f>
        <v>96</v>
      </c>
      <c r="E11903" s="3">
        <f>VLOOKUP(C11903,Index[],3,FALSE)</f>
        <v>0</v>
      </c>
      <c r="F11903" s="3">
        <f>VLOOKUP(C11903,Index[],4,FALSE)</f>
        <v>0</v>
      </c>
      <c r="G11903" s="3" t="s">
        <v>23</v>
      </c>
      <c r="H11903" t="s">
        <v>14</v>
      </c>
      <c r="I11903">
        <f>VLOOKUP(Table1[[#This Row],[trait_name]],Trait[],2,FALSE)</f>
        <v>45</v>
      </c>
      <c r="J11903" s="23" t="s">
        <v>92</v>
      </c>
      <c r="K11903" s="23">
        <v>2</v>
      </c>
      <c r="L11903" s="3" t="s">
        <v>549</v>
      </c>
      <c r="M11903" s="3"/>
      <c r="N11903" s="23"/>
      <c r="O11903"/>
    </row>
    <row r="11904" spans="1:15">
      <c r="A11904" s="66">
        <f>VLOOKUP(C11904,Index[],8,FALSE)</f>
        <v>43248</v>
      </c>
      <c r="B11904" s="5">
        <v>43248</v>
      </c>
      <c r="C11904" t="s">
        <v>912</v>
      </c>
      <c r="D11904" s="27">
        <f>VLOOKUP(C11904,Index[],2,FALSE)</f>
        <v>96</v>
      </c>
      <c r="E11904" s="3">
        <f>VLOOKUP(C11904,Index[],3,FALSE)</f>
        <v>0</v>
      </c>
      <c r="F11904" s="3">
        <f>VLOOKUP(C11904,Index[],4,FALSE)</f>
        <v>0</v>
      </c>
      <c r="G11904" s="3" t="s">
        <v>23</v>
      </c>
      <c r="H11904" t="s">
        <v>20</v>
      </c>
      <c r="I11904">
        <f>VLOOKUP(Table1[[#This Row],[trait_name]],Trait[],2,FALSE)</f>
        <v>45</v>
      </c>
      <c r="J11904" s="23" t="s">
        <v>92</v>
      </c>
      <c r="K11904" s="23">
        <v>1</v>
      </c>
      <c r="L11904" s="3" t="s">
        <v>96</v>
      </c>
      <c r="N11904" s="23"/>
      <c r="O11904"/>
    </row>
    <row r="11905" spans="1:15">
      <c r="A11905" s="66"/>
      <c r="B11905" s="5">
        <v>43314</v>
      </c>
      <c r="C11905" t="s">
        <v>912</v>
      </c>
      <c r="D11905" s="3">
        <f>VLOOKUP(C11905,Index[],2,FALSE)</f>
        <v>96</v>
      </c>
      <c r="E11905" s="3">
        <f>VLOOKUP(C11905,Index[],3,FALSE)</f>
        <v>0</v>
      </c>
      <c r="F11905" s="3">
        <f>VLOOKUP(C11905,Index[],4,FALSE)</f>
        <v>0</v>
      </c>
      <c r="G11905" s="3" t="s">
        <v>23</v>
      </c>
      <c r="H11905" t="s">
        <v>14</v>
      </c>
      <c r="I11905">
        <f>VLOOKUP(Table1[[#This Row],[trait_name]],Trait[],2,FALSE)</f>
        <v>46</v>
      </c>
      <c r="J11905" s="23" t="s">
        <v>97</v>
      </c>
      <c r="K11905" s="23">
        <v>2</v>
      </c>
      <c r="L11905" s="3" t="s">
        <v>296</v>
      </c>
      <c r="M11905" s="3"/>
      <c r="N11905" s="23"/>
      <c r="O11905"/>
    </row>
    <row r="11906" spans="1:15">
      <c r="A11906" s="66"/>
      <c r="B11906" s="5"/>
      <c r="C11906" t="s">
        <v>912</v>
      </c>
      <c r="D11906" s="18">
        <f>VLOOKUP(C11906,Index[],2,FALSE)</f>
        <v>96</v>
      </c>
      <c r="E11906" s="3"/>
      <c r="F11906" s="3"/>
      <c r="G11906" s="3"/>
      <c r="H11906" t="s">
        <v>403</v>
      </c>
      <c r="I11906">
        <f>VLOOKUP(Table1[[#This Row],[trait_name]],Trait[],2,FALSE)</f>
        <v>46</v>
      </c>
      <c r="J11906" s="23" t="s">
        <v>97</v>
      </c>
      <c r="K11906" s="23">
        <v>3</v>
      </c>
      <c r="L11906" s="3" t="s">
        <v>373</v>
      </c>
      <c r="M11906" s="3"/>
      <c r="N11906" s="23"/>
      <c r="O11906"/>
    </row>
    <row r="11907" spans="1:15">
      <c r="A11907" s="66">
        <f>VLOOKUP(C11907,Index[],8,FALSE)</f>
        <v>43248</v>
      </c>
      <c r="B11907" s="5"/>
      <c r="C11907" t="s">
        <v>912</v>
      </c>
      <c r="D11907" s="27">
        <f>VLOOKUP(C11907,Index[],2,FALSE)</f>
        <v>96</v>
      </c>
      <c r="E11907" s="3">
        <f>VLOOKUP(C11907,Index[],3,FALSE)</f>
        <v>0</v>
      </c>
      <c r="F11907" s="3">
        <f>VLOOKUP(C11907,Index[],4,FALSE)</f>
        <v>0</v>
      </c>
      <c r="G11907" s="3" t="s">
        <v>23</v>
      </c>
      <c r="H11907" t="s">
        <v>14</v>
      </c>
      <c r="I11907">
        <f>VLOOKUP(Table1[[#This Row],[trait_name]],Trait[],2,FALSE)</f>
        <v>46</v>
      </c>
      <c r="J11907" s="23" t="s">
        <v>97</v>
      </c>
      <c r="K11907" s="23">
        <v>1</v>
      </c>
      <c r="L11907" s="3" t="s">
        <v>489</v>
      </c>
      <c r="N11907" s="23"/>
      <c r="O11907"/>
    </row>
    <row r="11908" spans="1:15">
      <c r="A11908" s="66">
        <f>VLOOKUP(C11908,Index[],8,FALSE)</f>
        <v>43248</v>
      </c>
      <c r="B11908" s="5"/>
      <c r="C11908" t="s">
        <v>912</v>
      </c>
      <c r="D11908" s="3">
        <f>VLOOKUP(C11908,Index[],2,FALSE)</f>
        <v>96</v>
      </c>
      <c r="E11908" s="3">
        <f>VLOOKUP(C11908,Index[],3,FALSE)</f>
        <v>0</v>
      </c>
      <c r="F11908" s="3">
        <f>VLOOKUP(C11908,Index[],4,FALSE)</f>
        <v>0</v>
      </c>
      <c r="G11908" s="3" t="s">
        <v>23</v>
      </c>
      <c r="H11908" t="s">
        <v>403</v>
      </c>
      <c r="I11908">
        <f>VLOOKUP(Table1[[#This Row],[trait_name]],Trait[],2,FALSE)</f>
        <v>47</v>
      </c>
      <c r="J11908" s="23" t="s">
        <v>99</v>
      </c>
      <c r="K11908" s="23">
        <v>1</v>
      </c>
      <c r="L11908" s="3" t="s">
        <v>490</v>
      </c>
      <c r="N11908" s="23"/>
      <c r="O11908"/>
    </row>
    <row r="11909" spans="1:15">
      <c r="A11909" s="66"/>
      <c r="B11909" s="5">
        <v>43314</v>
      </c>
      <c r="C11909" t="s">
        <v>912</v>
      </c>
      <c r="D11909" s="3">
        <f>VLOOKUP(C11909,Index[],2,FALSE)</f>
        <v>96</v>
      </c>
      <c r="E11909" s="3">
        <f>VLOOKUP(C11909,Index[],3,FALSE)</f>
        <v>0</v>
      </c>
      <c r="F11909" s="3">
        <f>VLOOKUP(C11909,Index[],4,FALSE)</f>
        <v>0</v>
      </c>
      <c r="G11909" s="3" t="s">
        <v>23</v>
      </c>
      <c r="H11909" t="s">
        <v>14</v>
      </c>
      <c r="I11909">
        <f>VLOOKUP(Table1[[#This Row],[trait_name]],Trait[],2,FALSE)</f>
        <v>47</v>
      </c>
      <c r="J11909" s="23" t="s">
        <v>99</v>
      </c>
      <c r="K11909" s="23">
        <v>2</v>
      </c>
      <c r="L11909" s="3" t="s">
        <v>100</v>
      </c>
      <c r="M11909" s="3"/>
      <c r="N11909" s="23"/>
      <c r="O11909"/>
    </row>
    <row r="11910" spans="1:15">
      <c r="A11910" s="66"/>
      <c r="B11910" s="5">
        <v>43314</v>
      </c>
      <c r="C11910" t="s">
        <v>912</v>
      </c>
      <c r="D11910" s="3">
        <f>VLOOKUP(C11910,Index[],2,FALSE)</f>
        <v>96</v>
      </c>
      <c r="E11910" s="3">
        <f>VLOOKUP(C11910,Index[],3,FALSE)</f>
        <v>0</v>
      </c>
      <c r="F11910" s="3">
        <f>VLOOKUP(C11910,Index[],4,FALSE)</f>
        <v>0</v>
      </c>
      <c r="G11910" s="3" t="s">
        <v>23</v>
      </c>
      <c r="H11910" t="s">
        <v>403</v>
      </c>
      <c r="I11910">
        <f>VLOOKUP(Table1[[#This Row],[trait_name]],Trait[],2,FALSE)</f>
        <v>48</v>
      </c>
      <c r="J11910" s="23" t="s">
        <v>101</v>
      </c>
      <c r="K11910" s="23">
        <v>1</v>
      </c>
      <c r="L11910" s="3" t="s">
        <v>465</v>
      </c>
      <c r="M11910" s="3"/>
      <c r="N11910" s="23"/>
      <c r="O11910"/>
    </row>
    <row r="11911" spans="1:15">
      <c r="A11911" s="66"/>
      <c r="B11911" s="5">
        <v>43314</v>
      </c>
      <c r="C11911" t="s">
        <v>912</v>
      </c>
      <c r="D11911" s="3">
        <f>VLOOKUP(C11911,Index[],2,FALSE)</f>
        <v>96</v>
      </c>
      <c r="E11911" s="3">
        <f>VLOOKUP(C11911,Index[],3,FALSE)</f>
        <v>0</v>
      </c>
      <c r="F11911" s="3">
        <f>VLOOKUP(C11911,Index[],4,FALSE)</f>
        <v>0</v>
      </c>
      <c r="G11911" s="3" t="s">
        <v>23</v>
      </c>
      <c r="H11911" t="s">
        <v>403</v>
      </c>
      <c r="I11911">
        <f>VLOOKUP(Table1[[#This Row],[trait_name]],Trait[],2,FALSE)</f>
        <v>49</v>
      </c>
      <c r="J11911" s="23" t="s">
        <v>104</v>
      </c>
      <c r="K11911" s="23">
        <v>1</v>
      </c>
      <c r="L11911" s="3" t="s">
        <v>175</v>
      </c>
      <c r="M11911" s="3"/>
      <c r="N11911" s="23"/>
      <c r="O11911"/>
    </row>
    <row r="11912" spans="1:15">
      <c r="A11912" s="66">
        <f>VLOOKUP(C11912,Index[],8,FALSE)</f>
        <v>43248</v>
      </c>
      <c r="B11912" s="5">
        <v>43311</v>
      </c>
      <c r="C11912" t="s">
        <v>912</v>
      </c>
      <c r="D11912" s="3">
        <f>VLOOKUP(C11912,Index[],2,FALSE)</f>
        <v>96</v>
      </c>
      <c r="E11912" s="3">
        <f>VLOOKUP(C11912,Index[],3,FALSE)</f>
        <v>0</v>
      </c>
      <c r="F11912" s="3">
        <f>VLOOKUP(C11912,Index[],4,FALSE)</f>
        <v>0</v>
      </c>
      <c r="G11912" s="3" t="s">
        <v>23</v>
      </c>
      <c r="H11912" t="s">
        <v>403</v>
      </c>
      <c r="I11912">
        <f>VLOOKUP(Table1[[#This Row],[trait_name]],Trait[],2,FALSE)</f>
        <v>50</v>
      </c>
      <c r="J11912" s="23" t="s">
        <v>106</v>
      </c>
      <c r="K11912" s="23">
        <v>1</v>
      </c>
      <c r="L11912" s="3" t="s">
        <v>176</v>
      </c>
      <c r="M11912" s="3"/>
      <c r="N11912" s="23"/>
      <c r="O11912"/>
    </row>
    <row r="11913" spans="1:15">
      <c r="A11913" s="66"/>
      <c r="B11913" s="5">
        <v>43314</v>
      </c>
      <c r="C11913" t="s">
        <v>912</v>
      </c>
      <c r="D11913" s="3">
        <f>VLOOKUP(C11913,Index[],2,FALSE)</f>
        <v>96</v>
      </c>
      <c r="E11913" s="3">
        <f>VLOOKUP(C11913,Index[],3,FALSE)</f>
        <v>0</v>
      </c>
      <c r="F11913" s="3">
        <f>VLOOKUP(C11913,Index[],4,FALSE)</f>
        <v>0</v>
      </c>
      <c r="G11913" s="3" t="s">
        <v>23</v>
      </c>
      <c r="I11913">
        <f>VLOOKUP(Table1[[#This Row],[trait_name]],Trait[],2,FALSE)</f>
        <v>50</v>
      </c>
      <c r="J11913" s="23" t="s">
        <v>106</v>
      </c>
      <c r="K11913" s="23">
        <v>2</v>
      </c>
      <c r="L11913" s="3"/>
      <c r="M11913" s="3"/>
      <c r="N11913" s="23"/>
      <c r="O11913"/>
    </row>
    <row r="11914" spans="1:15">
      <c r="A11914" s="66"/>
      <c r="B11914" s="5">
        <v>43314</v>
      </c>
      <c r="C11914" t="s">
        <v>912</v>
      </c>
      <c r="D11914" s="3">
        <f>VLOOKUP(C11914,Index[],2,FALSE)</f>
        <v>96</v>
      </c>
      <c r="E11914" s="3">
        <f>VLOOKUP(C11914,Index[],3,FALSE)</f>
        <v>0</v>
      </c>
      <c r="F11914" s="3">
        <f>VLOOKUP(C11914,Index[],4,FALSE)</f>
        <v>0</v>
      </c>
      <c r="G11914" s="3" t="s">
        <v>23</v>
      </c>
      <c r="H11914" t="s">
        <v>14</v>
      </c>
      <c r="I11914">
        <f>VLOOKUP(Table1[[#This Row],[trait_name]],Trait[],2,FALSE)</f>
        <v>51</v>
      </c>
      <c r="J11914" s="23" t="s">
        <v>107</v>
      </c>
      <c r="K11914" s="23">
        <v>1</v>
      </c>
      <c r="L11914" s="3" t="s">
        <v>180</v>
      </c>
      <c r="M11914" s="3"/>
      <c r="N11914" s="23"/>
      <c r="O11914"/>
    </row>
    <row r="11915" spans="1:15">
      <c r="A11915" s="66"/>
      <c r="B11915" s="5"/>
      <c r="C11915" t="s">
        <v>912</v>
      </c>
      <c r="D11915" s="69">
        <f>VLOOKUP(C11915,Index[],2,FALSE)</f>
        <v>96</v>
      </c>
      <c r="E11915" s="3"/>
      <c r="F11915" s="3"/>
      <c r="G11915" s="3"/>
      <c r="H11915" t="s">
        <v>14</v>
      </c>
      <c r="I11915">
        <f>VLOOKUP(Table1[[#This Row],[trait_name]],Trait[],2,FALSE)</f>
        <v>51</v>
      </c>
      <c r="J11915" s="23" t="s">
        <v>107</v>
      </c>
      <c r="K11915" s="23">
        <v>3</v>
      </c>
      <c r="L11915" s="3" t="s">
        <v>181</v>
      </c>
      <c r="M11915" s="3"/>
      <c r="N11915" s="23"/>
      <c r="O11915"/>
    </row>
    <row r="11916" spans="1:15">
      <c r="A11916" s="66"/>
      <c r="B11916" s="5"/>
      <c r="C11916" t="s">
        <v>912</v>
      </c>
      <c r="D11916" s="69">
        <f>VLOOKUP(C11916,Index[],2,FALSE)</f>
        <v>96</v>
      </c>
      <c r="E11916" s="3"/>
      <c r="F11916" s="3"/>
      <c r="G11916" s="3"/>
      <c r="H11916" t="s">
        <v>14</v>
      </c>
      <c r="I11916">
        <f>VLOOKUP(Table1[[#This Row],[trait_name]],Trait[],2,FALSE)</f>
        <v>51</v>
      </c>
      <c r="J11916" s="23" t="s">
        <v>107</v>
      </c>
      <c r="K11916" s="23">
        <v>2</v>
      </c>
      <c r="L11916" s="3" t="s">
        <v>182</v>
      </c>
      <c r="M11916" s="3"/>
      <c r="N11916" s="23"/>
      <c r="O11916"/>
    </row>
    <row r="11917" spans="1:15">
      <c r="A11917" s="66">
        <f>VLOOKUP(C11917,Index[],8,FALSE)</f>
        <v>43248</v>
      </c>
      <c r="B11917" s="5"/>
      <c r="C11917" t="s">
        <v>912</v>
      </c>
      <c r="D11917" s="3">
        <f>VLOOKUP(C11917,Index[],2,FALSE)</f>
        <v>96</v>
      </c>
      <c r="E11917" s="3">
        <f>VLOOKUP(C11917,Index[],3,FALSE)</f>
        <v>0</v>
      </c>
      <c r="F11917" s="3">
        <f>VLOOKUP(C11917,Index[],4,FALSE)</f>
        <v>0</v>
      </c>
      <c r="G11917" s="3" t="s">
        <v>23</v>
      </c>
      <c r="I11917">
        <f>VLOOKUP(Table1[[#This Row],[trait_name]],Trait[],2,FALSE)</f>
        <v>52</v>
      </c>
      <c r="J11917" s="23" t="s">
        <v>109</v>
      </c>
      <c r="K11917" s="23">
        <v>1</v>
      </c>
      <c r="L11917" s="3"/>
      <c r="N11917" s="23"/>
      <c r="O11917"/>
    </row>
    <row r="11918" spans="1:15">
      <c r="A11918" s="66"/>
      <c r="B11918" s="5">
        <v>43314</v>
      </c>
      <c r="C11918" t="s">
        <v>912</v>
      </c>
      <c r="D11918" s="3">
        <f>VLOOKUP(C11918,Index[],2,FALSE)</f>
        <v>96</v>
      </c>
      <c r="E11918" s="3">
        <f>VLOOKUP(C11918,Index[],3,FALSE)</f>
        <v>0</v>
      </c>
      <c r="F11918" s="3">
        <f>VLOOKUP(C11918,Index[],4,FALSE)</f>
        <v>0</v>
      </c>
      <c r="G11918" s="3" t="s">
        <v>23</v>
      </c>
      <c r="I11918">
        <f>VLOOKUP(Table1[[#This Row],[trait_name]],Trait[],2,FALSE)</f>
        <v>52</v>
      </c>
      <c r="J11918" s="23" t="s">
        <v>109</v>
      </c>
      <c r="K11918" s="23">
        <v>2</v>
      </c>
      <c r="L11918" s="3"/>
      <c r="M11918" s="3"/>
      <c r="N11918" s="23"/>
      <c r="O11918"/>
    </row>
    <row r="11919" spans="1:15">
      <c r="A11919" s="66">
        <f>VLOOKUP(C11919,Index[],8,FALSE)</f>
        <v>43248</v>
      </c>
      <c r="B11919" s="5">
        <v>43248</v>
      </c>
      <c r="C11919" t="s">
        <v>912</v>
      </c>
      <c r="D11919" s="3">
        <f>VLOOKUP(C11919,Index[],2,FALSE)</f>
        <v>96</v>
      </c>
      <c r="E11919" s="3">
        <f>VLOOKUP(C11919,Index[],3,FALSE)</f>
        <v>0</v>
      </c>
      <c r="F11919" s="3">
        <f>VLOOKUP(C11919,Index[],4,FALSE)</f>
        <v>0</v>
      </c>
      <c r="G11919" s="3" t="s">
        <v>23</v>
      </c>
      <c r="H11919" t="s">
        <v>20</v>
      </c>
      <c r="I11919">
        <f>VLOOKUP(Table1[[#This Row],[trait_name]],Trait[],2,FALSE)</f>
        <v>53</v>
      </c>
      <c r="J11919" s="23" t="s">
        <v>112</v>
      </c>
      <c r="K11919" s="23">
        <v>4</v>
      </c>
      <c r="L11919" s="3" t="s">
        <v>184</v>
      </c>
      <c r="N11919" s="23"/>
      <c r="O11919"/>
    </row>
    <row r="11920" spans="1:15">
      <c r="A11920" s="66">
        <f>VLOOKUP(C11920,Index[],8,FALSE)</f>
        <v>43248</v>
      </c>
      <c r="B11920" s="5">
        <v>43248</v>
      </c>
      <c r="C11920" t="s">
        <v>912</v>
      </c>
      <c r="D11920" s="3">
        <f>VLOOKUP(C11920,Index[],2,FALSE)</f>
        <v>96</v>
      </c>
      <c r="E11920" s="3">
        <f>VLOOKUP(C11920,Index[],3,FALSE)</f>
        <v>0</v>
      </c>
      <c r="F11920" s="3">
        <f>VLOOKUP(C11920,Index[],4,FALSE)</f>
        <v>0</v>
      </c>
      <c r="G11920" s="3" t="s">
        <v>23</v>
      </c>
      <c r="H11920" t="s">
        <v>20</v>
      </c>
      <c r="I11920">
        <f>VLOOKUP(Table1[[#This Row],[trait_name]],Trait[],2,FALSE)</f>
        <v>53</v>
      </c>
      <c r="J11920" s="23" t="s">
        <v>112</v>
      </c>
      <c r="K11920" s="23">
        <v>3</v>
      </c>
      <c r="L11920" s="3" t="s">
        <v>185</v>
      </c>
      <c r="N11920" s="23"/>
      <c r="O11920"/>
    </row>
    <row r="11921" spans="1:15">
      <c r="A11921" s="66">
        <f>VLOOKUP(C11921,Index[],8,FALSE)</f>
        <v>43248</v>
      </c>
      <c r="B11921" s="5">
        <v>43248</v>
      </c>
      <c r="C11921" t="s">
        <v>912</v>
      </c>
      <c r="D11921" s="3">
        <f>VLOOKUP(C11921,Index[],2,FALSE)</f>
        <v>96</v>
      </c>
      <c r="E11921" s="3">
        <f>VLOOKUP(C11921,Index[],3,FALSE)</f>
        <v>0</v>
      </c>
      <c r="F11921" s="3">
        <f>VLOOKUP(C11921,Index[],4,FALSE)</f>
        <v>0</v>
      </c>
      <c r="G11921" s="3" t="s">
        <v>23</v>
      </c>
      <c r="H11921" t="s">
        <v>20</v>
      </c>
      <c r="I11921">
        <f>VLOOKUP(Table1[[#This Row],[trait_name]],Trait[],2,FALSE)</f>
        <v>53</v>
      </c>
      <c r="J11921" s="23" t="s">
        <v>112</v>
      </c>
      <c r="K11921" s="23">
        <v>2</v>
      </c>
      <c r="L11921" s="3" t="s">
        <v>114</v>
      </c>
      <c r="N11921" s="23"/>
      <c r="O11921"/>
    </row>
    <row r="11922" spans="1:15">
      <c r="A11922" s="66">
        <f>VLOOKUP(C11922,Index[],8,FALSE)</f>
        <v>43248</v>
      </c>
      <c r="B11922" s="5">
        <v>43248</v>
      </c>
      <c r="C11922" t="s">
        <v>912</v>
      </c>
      <c r="D11922" s="3">
        <f>VLOOKUP(C11922,Index[],2,FALSE)</f>
        <v>96</v>
      </c>
      <c r="E11922" s="3">
        <f>VLOOKUP(C11922,Index[],3,FALSE)</f>
        <v>0</v>
      </c>
      <c r="F11922" s="3">
        <f>VLOOKUP(C11922,Index[],4,FALSE)</f>
        <v>0</v>
      </c>
      <c r="G11922" s="3" t="s">
        <v>23</v>
      </c>
      <c r="H11922" t="s">
        <v>20</v>
      </c>
      <c r="I11922">
        <f>VLOOKUP(Table1[[#This Row],[trait_name]],Trait[],2,FALSE)</f>
        <v>53</v>
      </c>
      <c r="J11922" s="23" t="s">
        <v>112</v>
      </c>
      <c r="K11922" s="23">
        <v>1</v>
      </c>
      <c r="L11922" s="3" t="s">
        <v>115</v>
      </c>
      <c r="N11922" s="23"/>
      <c r="O11922"/>
    </row>
    <row r="11923" spans="1:15">
      <c r="A11923" s="66"/>
      <c r="B11923" s="5">
        <v>43314</v>
      </c>
      <c r="C11923" t="s">
        <v>912</v>
      </c>
      <c r="D11923" s="3">
        <f>VLOOKUP(C11923,Index[],2,FALSE)</f>
        <v>96</v>
      </c>
      <c r="E11923" s="3">
        <f>VLOOKUP(C11923,Index[],3,FALSE)</f>
        <v>0</v>
      </c>
      <c r="F11923" s="3">
        <f>VLOOKUP(C11923,Index[],4,FALSE)</f>
        <v>0</v>
      </c>
      <c r="G11923" s="3" t="s">
        <v>23</v>
      </c>
      <c r="I11923">
        <f>VLOOKUP(Table1[[#This Row],[trait_name]],Trait[],2,FALSE)</f>
        <v>53</v>
      </c>
      <c r="J11923" s="23" t="s">
        <v>112</v>
      </c>
      <c r="K11923" s="23">
        <v>5</v>
      </c>
      <c r="L11923" s="3"/>
      <c r="M11923" s="3"/>
      <c r="N11923" s="23"/>
      <c r="O11923"/>
    </row>
    <row r="11924" spans="1:15">
      <c r="A11924" s="66">
        <f>VLOOKUP(C11924,Index[],8,FALSE)</f>
        <v>43248</v>
      </c>
      <c r="B11924" s="5">
        <v>43248</v>
      </c>
      <c r="C11924" t="s">
        <v>912</v>
      </c>
      <c r="D11924" s="3">
        <f>VLOOKUP(C11924,Index[],2,FALSE)</f>
        <v>96</v>
      </c>
      <c r="E11924" s="3">
        <f>VLOOKUP(C11924,Index[],3,FALSE)</f>
        <v>0</v>
      </c>
      <c r="F11924" s="3">
        <f>VLOOKUP(C11924,Index[],4,FALSE)</f>
        <v>0</v>
      </c>
      <c r="G11924" s="3" t="s">
        <v>23</v>
      </c>
      <c r="H11924" t="s">
        <v>25</v>
      </c>
      <c r="I11924">
        <f>VLOOKUP(Table1[[#This Row],[trait_name]],Trait[],2,FALSE)</f>
        <v>54</v>
      </c>
      <c r="J11924" s="23" t="s">
        <v>116</v>
      </c>
      <c r="K11924" s="23">
        <v>2</v>
      </c>
      <c r="L11924" s="3" t="s">
        <v>117</v>
      </c>
      <c r="N11924" s="23"/>
      <c r="O11924"/>
    </row>
    <row r="11925" spans="1:15">
      <c r="A11925" s="66"/>
      <c r="B11925" s="5">
        <v>43314</v>
      </c>
      <c r="C11925" t="s">
        <v>912</v>
      </c>
      <c r="D11925" s="3">
        <f>VLOOKUP(C11925,Index[],2,FALSE)</f>
        <v>96</v>
      </c>
      <c r="E11925" s="3">
        <f>VLOOKUP(C11925,Index[],3,FALSE)</f>
        <v>0</v>
      </c>
      <c r="F11925" s="3">
        <f>VLOOKUP(C11925,Index[],4,FALSE)</f>
        <v>0</v>
      </c>
      <c r="G11925" s="3" t="s">
        <v>23</v>
      </c>
      <c r="H11925" t="s">
        <v>52</v>
      </c>
      <c r="I11925">
        <f>VLOOKUP(Table1[[#This Row],[trait_name]],Trait[],2,FALSE)</f>
        <v>54</v>
      </c>
      <c r="J11925" s="23" t="s">
        <v>116</v>
      </c>
      <c r="K11925" s="23">
        <v>3</v>
      </c>
      <c r="L11925" s="3" t="s">
        <v>436</v>
      </c>
      <c r="M11925" s="3"/>
      <c r="N11925" s="23"/>
      <c r="O11925"/>
    </row>
    <row r="11926" spans="1:15">
      <c r="A11926" s="66">
        <f>VLOOKUP(C11926,Index[],8,FALSE)</f>
        <v>43248</v>
      </c>
      <c r="B11926" s="5">
        <v>43248</v>
      </c>
      <c r="C11926" t="s">
        <v>912</v>
      </c>
      <c r="D11926" s="3">
        <f>VLOOKUP(C11926,Index[],2,FALSE)</f>
        <v>96</v>
      </c>
      <c r="E11926" s="3">
        <f>VLOOKUP(C11926,Index[],3,FALSE)</f>
        <v>0</v>
      </c>
      <c r="F11926" s="3">
        <f>VLOOKUP(C11926,Index[],4,FALSE)</f>
        <v>0</v>
      </c>
      <c r="G11926" s="3" t="s">
        <v>23</v>
      </c>
      <c r="H11926" t="s">
        <v>25</v>
      </c>
      <c r="I11926">
        <f>VLOOKUP(Table1[[#This Row],[trait_name]],Trait[],2,FALSE)</f>
        <v>54</v>
      </c>
      <c r="J11926" s="23" t="s">
        <v>116</v>
      </c>
      <c r="K11926" s="23">
        <v>1</v>
      </c>
      <c r="L11926" s="3" t="s">
        <v>170</v>
      </c>
      <c r="N11926" s="23"/>
      <c r="O11926"/>
    </row>
    <row r="11927" spans="1:15">
      <c r="A11927" s="66">
        <f>VLOOKUP(C11927,Index[],8,FALSE)</f>
        <v>43248</v>
      </c>
      <c r="B11927" s="25">
        <v>43312</v>
      </c>
      <c r="C11927" s="4" t="s">
        <v>912</v>
      </c>
      <c r="D11927" s="3">
        <f>VLOOKUP(C11927,Index[],2,FALSE)</f>
        <v>96</v>
      </c>
      <c r="E11927" s="3">
        <f>VLOOKUP(C11927,Index[],3,FALSE)</f>
        <v>0</v>
      </c>
      <c r="F11927" s="3">
        <f>VLOOKUP(C11927,Index[],4,FALSE)</f>
        <v>0</v>
      </c>
      <c r="G11927" s="3" t="s">
        <v>23</v>
      </c>
      <c r="H11927" t="s">
        <v>153</v>
      </c>
      <c r="I11927">
        <f>VLOOKUP(Table1[[#This Row],[trait_name]],Trait[],2,FALSE)</f>
        <v>55</v>
      </c>
      <c r="J11927" s="23" t="s">
        <v>119</v>
      </c>
      <c r="K11927" s="23">
        <v>1</v>
      </c>
      <c r="L11927" s="3" t="s">
        <v>120</v>
      </c>
      <c r="N11927" s="23"/>
      <c r="O11927"/>
    </row>
    <row r="11928" spans="1:15">
      <c r="A11928" s="66">
        <f>VLOOKUP(C11928,Index[],8,FALSE)</f>
        <v>43248</v>
      </c>
      <c r="B11928" s="25">
        <v>43312</v>
      </c>
      <c r="C11928" s="4" t="s">
        <v>912</v>
      </c>
      <c r="D11928" s="3">
        <f>VLOOKUP(C11928,Index[],2,FALSE)</f>
        <v>96</v>
      </c>
      <c r="E11928" s="3">
        <f>VLOOKUP(C11928,Index[],3,FALSE)</f>
        <v>0</v>
      </c>
      <c r="F11928" s="3">
        <f>VLOOKUP(C11928,Index[],4,FALSE)</f>
        <v>0</v>
      </c>
      <c r="G11928" s="3" t="s">
        <v>23</v>
      </c>
      <c r="I11928">
        <f>VLOOKUP(Table1[[#This Row],[trait_name]],Trait[],2,FALSE)</f>
        <v>55</v>
      </c>
      <c r="J11928" s="23" t="s">
        <v>119</v>
      </c>
      <c r="K11928" s="23">
        <v>2</v>
      </c>
      <c r="L11928" s="3"/>
      <c r="M11928" s="3"/>
      <c r="N11928" s="23"/>
      <c r="O11928"/>
    </row>
    <row r="11929" spans="1:15">
      <c r="A11929" s="66"/>
      <c r="B11929" s="5">
        <v>43314</v>
      </c>
      <c r="C11929" t="s">
        <v>912</v>
      </c>
      <c r="D11929" s="3">
        <f>VLOOKUP(C11929,Index[],2,FALSE)</f>
        <v>96</v>
      </c>
      <c r="E11929" s="3">
        <f>VLOOKUP(C11929,Index[],3,FALSE)</f>
        <v>0</v>
      </c>
      <c r="F11929" s="3">
        <f>VLOOKUP(C11929,Index[],4,FALSE)</f>
        <v>0</v>
      </c>
      <c r="G11929" s="3" t="s">
        <v>23</v>
      </c>
      <c r="I11929">
        <f>VLOOKUP(Table1[[#This Row],[trait_name]],Trait[],2,FALSE)</f>
        <v>55</v>
      </c>
      <c r="J11929" s="23" t="s">
        <v>119</v>
      </c>
      <c r="K11929" s="23">
        <v>3</v>
      </c>
      <c r="L11929" s="3"/>
      <c r="M11929" s="3"/>
      <c r="N11929" s="23"/>
      <c r="O11929"/>
    </row>
    <row r="11930" spans="1:15">
      <c r="A11930" s="66">
        <f>VLOOKUP(C11930,Index[],8,FALSE)</f>
        <v>43248</v>
      </c>
      <c r="B11930" s="5">
        <v>43248</v>
      </c>
      <c r="C11930" t="s">
        <v>912</v>
      </c>
      <c r="D11930" s="3">
        <f>VLOOKUP(C11930,Index[],2,FALSE)</f>
        <v>96</v>
      </c>
      <c r="E11930" s="3">
        <f>VLOOKUP(C11930,Index[],3,FALSE)</f>
        <v>0</v>
      </c>
      <c r="F11930" s="3">
        <f>VLOOKUP(C11930,Index[],4,FALSE)</f>
        <v>0</v>
      </c>
      <c r="G11930" s="3" t="s">
        <v>23</v>
      </c>
      <c r="H11930" t="s">
        <v>25</v>
      </c>
      <c r="I11930">
        <f>VLOOKUP(Table1[[#This Row],[trait_name]],Trait[],2,FALSE)</f>
        <v>56</v>
      </c>
      <c r="J11930" s="23" t="s">
        <v>121</v>
      </c>
      <c r="K11930" s="23">
        <v>1</v>
      </c>
      <c r="L11930" s="3" t="s">
        <v>619</v>
      </c>
      <c r="N11930" s="23"/>
      <c r="O11930"/>
    </row>
    <row r="11931" spans="1:15">
      <c r="A11931" s="66">
        <f>VLOOKUP(C11931,Index[],8,FALSE)</f>
        <v>43248</v>
      </c>
      <c r="B11931" s="5">
        <v>43312</v>
      </c>
      <c r="C11931" t="s">
        <v>912</v>
      </c>
      <c r="D11931" s="3">
        <f>VLOOKUP(C11931,Index[],2,FALSE)</f>
        <v>96</v>
      </c>
      <c r="E11931" s="3">
        <f>VLOOKUP(C11931,Index[],3,FALSE)</f>
        <v>0</v>
      </c>
      <c r="F11931" s="3">
        <f>VLOOKUP(C11931,Index[],4,FALSE)</f>
        <v>0</v>
      </c>
      <c r="G11931" s="3" t="s">
        <v>23</v>
      </c>
      <c r="H11931" t="s">
        <v>153</v>
      </c>
      <c r="I11931">
        <f>VLOOKUP(Table1[[#This Row],[trait_name]],Trait[],2,FALSE)</f>
        <v>56</v>
      </c>
      <c r="J11931" s="23" t="s">
        <v>121</v>
      </c>
      <c r="K11931" s="23">
        <v>2</v>
      </c>
      <c r="L11931" s="3" t="s">
        <v>916</v>
      </c>
      <c r="M11931" s="3"/>
      <c r="N11931" s="23"/>
      <c r="O11931"/>
    </row>
    <row r="11932" spans="1:15">
      <c r="A11932" s="66"/>
      <c r="B11932" s="5">
        <v>43314</v>
      </c>
      <c r="C11932" t="s">
        <v>912</v>
      </c>
      <c r="D11932" s="3">
        <f>VLOOKUP(C11932,Index[],2,FALSE)</f>
        <v>96</v>
      </c>
      <c r="E11932" s="3">
        <f>VLOOKUP(C11932,Index[],3,FALSE)</f>
        <v>0</v>
      </c>
      <c r="F11932" s="3">
        <f>VLOOKUP(C11932,Index[],4,FALSE)</f>
        <v>0</v>
      </c>
      <c r="G11932" s="3" t="s">
        <v>23</v>
      </c>
      <c r="I11932">
        <f>VLOOKUP(Table1[[#This Row],[trait_name]],Trait[],2,FALSE)</f>
        <v>56</v>
      </c>
      <c r="J11932" s="23" t="s">
        <v>121</v>
      </c>
      <c r="K11932" s="23">
        <v>3</v>
      </c>
      <c r="L11932" s="3"/>
      <c r="M11932" s="3"/>
      <c r="N11932" s="23"/>
      <c r="O11932"/>
    </row>
    <row r="11933" spans="1:15">
      <c r="A11933" s="66"/>
      <c r="B11933" s="5">
        <v>43314</v>
      </c>
      <c r="C11933" t="s">
        <v>912</v>
      </c>
      <c r="D11933" s="3">
        <f>VLOOKUP(C11933,Index[],2,FALSE)</f>
        <v>96</v>
      </c>
      <c r="E11933" s="3">
        <f>VLOOKUP(C11933,Index[],3,FALSE)</f>
        <v>0</v>
      </c>
      <c r="F11933" s="3">
        <f>VLOOKUP(C11933,Index[],4,FALSE)</f>
        <v>0</v>
      </c>
      <c r="G11933" s="3" t="s">
        <v>23</v>
      </c>
      <c r="I11933">
        <f>VLOOKUP(Table1[[#This Row],[trait_name]],Trait[],2,FALSE)</f>
        <v>57</v>
      </c>
      <c r="J11933" s="23" t="s">
        <v>233</v>
      </c>
      <c r="K11933" s="23">
        <v>1</v>
      </c>
      <c r="L11933" s="3"/>
      <c r="M11933" s="3"/>
      <c r="N11933" s="23"/>
      <c r="O11933"/>
    </row>
    <row r="11934" spans="1:15">
      <c r="A11934" s="66">
        <f>VLOOKUP(C11934,Index[],8,FALSE)</f>
        <v>43248</v>
      </c>
      <c r="B11934" s="5">
        <v>43248</v>
      </c>
      <c r="C11934" t="s">
        <v>912</v>
      </c>
      <c r="D11934" s="3">
        <f>VLOOKUP(C11934,Index[],2,FALSE)</f>
        <v>96</v>
      </c>
      <c r="E11934" s="3">
        <f>VLOOKUP(C11934,Index[],3,FALSE)</f>
        <v>0</v>
      </c>
      <c r="F11934" s="3">
        <f>VLOOKUP(C11934,Index[],4,FALSE)</f>
        <v>0</v>
      </c>
      <c r="G11934" s="3" t="s">
        <v>23</v>
      </c>
      <c r="H11934" t="s">
        <v>17</v>
      </c>
      <c r="I11934">
        <f>VLOOKUP(Table1[[#This Row],[trait_name]],Trait[],2,FALSE)</f>
        <v>58</v>
      </c>
      <c r="J11934" s="23" t="s">
        <v>123</v>
      </c>
      <c r="K11934" s="23">
        <v>1</v>
      </c>
      <c r="L11934" s="3" t="s">
        <v>190</v>
      </c>
      <c r="N11934" s="23"/>
      <c r="O11934"/>
    </row>
    <row r="11935" spans="1:15">
      <c r="A11935" s="66">
        <f>VLOOKUP(C11935,Index[],8,FALSE)</f>
        <v>43248</v>
      </c>
      <c r="B11935" s="5">
        <v>43248</v>
      </c>
      <c r="C11935" t="s">
        <v>912</v>
      </c>
      <c r="D11935" s="3">
        <f>VLOOKUP(C11935,Index[],2,FALSE)</f>
        <v>96</v>
      </c>
      <c r="E11935" s="3">
        <f>VLOOKUP(C11935,Index[],3,FALSE)</f>
        <v>0</v>
      </c>
      <c r="F11935" s="3">
        <f>VLOOKUP(C11935,Index[],4,FALSE)</f>
        <v>0</v>
      </c>
      <c r="G11935" s="3" t="s">
        <v>23</v>
      </c>
      <c r="H11935" t="s">
        <v>17</v>
      </c>
      <c r="I11935">
        <f>VLOOKUP(Table1[[#This Row],[trait_name]],Trait[],2,FALSE)</f>
        <v>58</v>
      </c>
      <c r="J11935" s="23" t="s">
        <v>123</v>
      </c>
      <c r="K11935" s="23">
        <v>2</v>
      </c>
      <c r="L11935" s="3" t="s">
        <v>124</v>
      </c>
      <c r="N11935" s="23"/>
      <c r="O11935"/>
    </row>
    <row r="11936" spans="1:15">
      <c r="A11936" s="66"/>
      <c r="B11936" s="5">
        <v>43314</v>
      </c>
      <c r="C11936" t="s">
        <v>912</v>
      </c>
      <c r="D11936" s="3">
        <f>VLOOKUP(C11936,Index[],2,FALSE)</f>
        <v>96</v>
      </c>
      <c r="E11936" s="3">
        <f>VLOOKUP(C11936,Index[],3,FALSE)</f>
        <v>0</v>
      </c>
      <c r="F11936" s="3">
        <f>VLOOKUP(C11936,Index[],4,FALSE)</f>
        <v>0</v>
      </c>
      <c r="G11936" s="3" t="s">
        <v>23</v>
      </c>
      <c r="I11936">
        <f>VLOOKUP(Table1[[#This Row],[trait_name]],Trait[],2,FALSE)</f>
        <v>58</v>
      </c>
      <c r="J11936" s="23" t="s">
        <v>123</v>
      </c>
      <c r="K11936" s="23">
        <v>3</v>
      </c>
      <c r="L11936" s="3"/>
      <c r="M11936" s="3"/>
      <c r="N11936" s="23"/>
      <c r="O11936"/>
    </row>
    <row r="11937" spans="1:15">
      <c r="A11937" s="66"/>
      <c r="B11937" s="5"/>
      <c r="C11937" t="s">
        <v>912</v>
      </c>
      <c r="D11937" s="69">
        <f>VLOOKUP(C11937,Index[],2,FALSE)</f>
        <v>96</v>
      </c>
      <c r="E11937" s="3"/>
      <c r="F11937" s="3"/>
      <c r="G11937" s="3" t="s">
        <v>23</v>
      </c>
      <c r="H11937" t="s">
        <v>497</v>
      </c>
      <c r="I11937">
        <f>VLOOKUP(Table1[[#This Row],[trait_name]],Trait[],2,FALSE)</f>
        <v>59</v>
      </c>
      <c r="J11937" s="23" t="s">
        <v>125</v>
      </c>
      <c r="K11937" s="23">
        <v>1</v>
      </c>
      <c r="L11937" s="3" t="s">
        <v>131</v>
      </c>
      <c r="M11937" s="3"/>
      <c r="N11937" s="23"/>
      <c r="O11937"/>
    </row>
    <row r="11938" spans="1:15">
      <c r="A11938" s="66"/>
      <c r="B11938" s="5"/>
      <c r="C11938" t="s">
        <v>912</v>
      </c>
      <c r="D11938" s="69">
        <f>VLOOKUP(C11938,Index[],2,FALSE)</f>
        <v>96</v>
      </c>
      <c r="E11938" s="3"/>
      <c r="F11938" s="3"/>
      <c r="G11938" s="3" t="s">
        <v>23</v>
      </c>
      <c r="I11938">
        <f>VLOOKUP(Table1[[#This Row],[trait_name]],Trait[],2,FALSE)</f>
        <v>60</v>
      </c>
      <c r="J11938" s="23" t="s">
        <v>127</v>
      </c>
      <c r="K11938" s="23">
        <v>1</v>
      </c>
      <c r="L11938" s="3"/>
      <c r="M11938" s="3"/>
      <c r="N11938" s="23"/>
      <c r="O11938"/>
    </row>
    <row r="11939" spans="1:15">
      <c r="A11939" s="66">
        <f>VLOOKUP(C11939,Index[],8,FALSE)</f>
        <v>43248</v>
      </c>
      <c r="B11939" s="5">
        <v>43248</v>
      </c>
      <c r="C11939" t="s">
        <v>912</v>
      </c>
      <c r="D11939" s="3">
        <f>VLOOKUP(C11939,Index[],2,FALSE)</f>
        <v>96</v>
      </c>
      <c r="E11939" s="3">
        <f>VLOOKUP(C11939,Index[],3,FALSE)</f>
        <v>0</v>
      </c>
      <c r="F11939" s="3">
        <f>VLOOKUP(C11939,Index[],4,FALSE)</f>
        <v>0</v>
      </c>
      <c r="G11939" s="3" t="s">
        <v>23</v>
      </c>
      <c r="H11939" t="s">
        <v>25</v>
      </c>
      <c r="I11939">
        <f>VLOOKUP(Table1[[#This Row],[trait_name]],Trait[],2,FALSE)</f>
        <v>61</v>
      </c>
      <c r="J11939" s="23" t="s">
        <v>130</v>
      </c>
      <c r="K11939" s="23">
        <v>1</v>
      </c>
      <c r="L11939" s="3" t="s">
        <v>131</v>
      </c>
      <c r="N11939" s="23"/>
      <c r="O11939"/>
    </row>
    <row r="11940" spans="1:15">
      <c r="A11940" s="66"/>
      <c r="B11940" s="5"/>
      <c r="C11940" t="s">
        <v>912</v>
      </c>
      <c r="D11940" s="69">
        <f>VLOOKUP(C11940,Index[],2,FALSE)</f>
        <v>96</v>
      </c>
      <c r="E11940" s="3"/>
      <c r="F11940" s="3"/>
      <c r="G11940" s="3" t="s">
        <v>23</v>
      </c>
      <c r="I11940">
        <f>VLOOKUP(Table1[[#This Row],[trait_name]],Trait[],2,FALSE)</f>
        <v>62</v>
      </c>
      <c r="J11940" s="23" t="s">
        <v>235</v>
      </c>
      <c r="K11940" s="23">
        <v>1</v>
      </c>
      <c r="L11940" s="3"/>
      <c r="M11940" s="3"/>
      <c r="N11940" s="23"/>
      <c r="O11940"/>
    </row>
    <row r="11941" spans="1:15">
      <c r="A11941" s="66"/>
      <c r="B11941" s="5"/>
      <c r="C11941" t="s">
        <v>912</v>
      </c>
      <c r="D11941" s="69">
        <f>VLOOKUP(C11941,Index[],2,FALSE)</f>
        <v>96</v>
      </c>
      <c r="E11941" s="3"/>
      <c r="F11941" s="3"/>
      <c r="G11941" s="3" t="s">
        <v>23</v>
      </c>
      <c r="H11941" t="s">
        <v>208</v>
      </c>
      <c r="I11941">
        <f>VLOOKUP(Table1[[#This Row],[trait_name]],Trait[],2,FALSE)</f>
        <v>63</v>
      </c>
      <c r="J11941" s="23" t="s">
        <v>237</v>
      </c>
      <c r="K11941" s="23">
        <v>1</v>
      </c>
      <c r="L11941" s="3" t="s">
        <v>23</v>
      </c>
      <c r="M11941" s="3" t="s">
        <v>197</v>
      </c>
      <c r="N11941" s="23"/>
      <c r="O11941"/>
    </row>
    <row r="11942" spans="1:15">
      <c r="A11942" s="66"/>
      <c r="B11942" s="5"/>
      <c r="C11942" t="s">
        <v>912</v>
      </c>
      <c r="D11942" s="69">
        <f>VLOOKUP(C11942,Index[],2,FALSE)</f>
        <v>96</v>
      </c>
      <c r="E11942" s="3"/>
      <c r="F11942" s="3"/>
      <c r="G11942" s="3" t="s">
        <v>23</v>
      </c>
      <c r="H11942" t="s">
        <v>25</v>
      </c>
      <c r="I11942">
        <f>VLOOKUP(Table1[[#This Row],[trait_name]],Trait[],2,FALSE)</f>
        <v>64</v>
      </c>
      <c r="J11942" s="23" t="s">
        <v>132</v>
      </c>
      <c r="K11942" s="23">
        <v>1</v>
      </c>
      <c r="L11942" s="3" t="s">
        <v>131</v>
      </c>
      <c r="M11942" s="3" t="s">
        <v>917</v>
      </c>
      <c r="N11942" s="23"/>
      <c r="O11942"/>
    </row>
    <row r="11943" spans="1:15">
      <c r="A11943" s="66">
        <f>VLOOKUP(C11943,Index[],8,FALSE)</f>
        <v>43248</v>
      </c>
      <c r="B11943" s="5"/>
      <c r="C11943" t="s">
        <v>912</v>
      </c>
      <c r="D11943" s="3">
        <f>VLOOKUP(C11943,Index[],2,FALSE)</f>
        <v>96</v>
      </c>
      <c r="E11943" s="3">
        <f>VLOOKUP(C11943,Index[],3,FALSE)</f>
        <v>0</v>
      </c>
      <c r="F11943" s="3">
        <f>VLOOKUP(C11943,Index[],4,FALSE)</f>
        <v>0</v>
      </c>
      <c r="G11943" s="3" t="s">
        <v>23</v>
      </c>
      <c r="H11943" t="s">
        <v>17</v>
      </c>
      <c r="I11943">
        <f>VLOOKUP(Table1[[#This Row],[trait_name]],Trait[],2,FALSE)</f>
        <v>65</v>
      </c>
      <c r="J11943" s="23" t="s">
        <v>133</v>
      </c>
      <c r="K11943" s="23">
        <v>1</v>
      </c>
      <c r="L11943" s="3" t="s">
        <v>918</v>
      </c>
      <c r="N11943" s="23"/>
      <c r="O11943"/>
    </row>
    <row r="11944" spans="1:15">
      <c r="A11944" s="66">
        <f>VLOOKUP(C11944,Index[],8,FALSE)</f>
        <v>43248</v>
      </c>
      <c r="B11944" s="5">
        <v>43248</v>
      </c>
      <c r="C11944" t="s">
        <v>912</v>
      </c>
      <c r="D11944" s="3">
        <f>VLOOKUP(C11944,Index[],2,FALSE)</f>
        <v>96</v>
      </c>
      <c r="E11944" s="3">
        <f>VLOOKUP(C11944,Index[],3,FALSE)</f>
        <v>0</v>
      </c>
      <c r="F11944" s="3">
        <f>VLOOKUP(C11944,Index[],4,FALSE)</f>
        <v>0</v>
      </c>
      <c r="G11944" s="3" t="s">
        <v>23</v>
      </c>
      <c r="H11944" t="s">
        <v>17</v>
      </c>
      <c r="I11944">
        <f>VLOOKUP(Table1[[#This Row],[trait_name]],Trait[],2,FALSE)</f>
        <v>66</v>
      </c>
      <c r="J11944" s="23" t="s">
        <v>194</v>
      </c>
      <c r="K11944" s="23">
        <v>1</v>
      </c>
      <c r="L11944" s="3" t="s">
        <v>198</v>
      </c>
      <c r="N11944" s="23"/>
      <c r="O11944"/>
    </row>
    <row r="11945" spans="1:15">
      <c r="A11945" s="66"/>
      <c r="B11945" s="5"/>
      <c r="C11945" t="s">
        <v>912</v>
      </c>
      <c r="D11945" s="69">
        <f>VLOOKUP(C11945,Index[],2,FALSE)</f>
        <v>96</v>
      </c>
      <c r="E11945" s="3"/>
      <c r="F11945" s="3"/>
      <c r="G11945" s="3" t="s">
        <v>23</v>
      </c>
      <c r="H11945" t="s">
        <v>20</v>
      </c>
      <c r="I11945">
        <f>VLOOKUP(Table1[[#This Row],[trait_name]],Trait[],2,FALSE)</f>
        <v>66</v>
      </c>
      <c r="J11945" s="23" t="s">
        <v>194</v>
      </c>
      <c r="K11945" s="23">
        <v>2</v>
      </c>
      <c r="L11945" s="3" t="s">
        <v>631</v>
      </c>
      <c r="M11945" s="3"/>
      <c r="N11945" s="23"/>
      <c r="O11945"/>
    </row>
    <row r="11946" spans="1:15">
      <c r="A11946" s="66">
        <f>VLOOKUP(C11946,Index[],8,FALSE)</f>
        <v>43248</v>
      </c>
      <c r="B11946" s="5">
        <v>43248</v>
      </c>
      <c r="C11946" t="s">
        <v>912</v>
      </c>
      <c r="D11946" s="3">
        <f>VLOOKUP(C11946,Index[],2,FALSE)</f>
        <v>96</v>
      </c>
      <c r="E11946" s="3">
        <f>VLOOKUP(C11946,Index[],3,FALSE)</f>
        <v>0</v>
      </c>
      <c r="F11946" s="3">
        <f>VLOOKUP(C11946,Index[],4,FALSE)</f>
        <v>0</v>
      </c>
      <c r="G11946" s="3" t="s">
        <v>23</v>
      </c>
      <c r="H11946" t="s">
        <v>17</v>
      </c>
      <c r="I11946">
        <f>VLOOKUP(Table1[[#This Row],[trait_name]],Trait[],2,FALSE)</f>
        <v>67</v>
      </c>
      <c r="J11946" s="23" t="s">
        <v>136</v>
      </c>
      <c r="K11946" s="23">
        <v>1</v>
      </c>
      <c r="L11946" s="3" t="s">
        <v>239</v>
      </c>
      <c r="N11946" s="23"/>
      <c r="O11946"/>
    </row>
    <row r="11947" spans="1:15">
      <c r="A11947" s="66"/>
      <c r="B11947" s="5"/>
      <c r="C11947" t="s">
        <v>912</v>
      </c>
      <c r="D11947" s="69">
        <f>VLOOKUP(C11947,Index[],2,FALSE)</f>
        <v>96</v>
      </c>
      <c r="E11947" s="3"/>
      <c r="F11947" s="3"/>
      <c r="G11947" s="3" t="s">
        <v>23</v>
      </c>
      <c r="I11947">
        <f>VLOOKUP(Table1[[#This Row],[trait_name]],Trait[],2,FALSE)</f>
        <v>68</v>
      </c>
      <c r="J11947" s="23" t="s">
        <v>199</v>
      </c>
      <c r="K11947" s="23">
        <v>1</v>
      </c>
      <c r="L11947" s="3"/>
      <c r="M11947" s="3"/>
      <c r="N11947" s="23"/>
      <c r="O11947"/>
    </row>
    <row r="11948" spans="1:15">
      <c r="A11948" s="66">
        <f>VLOOKUP(C11948,Index[],8,FALSE)</f>
        <v>43248</v>
      </c>
      <c r="B11948" s="5">
        <v>43314</v>
      </c>
      <c r="C11948" t="s">
        <v>919</v>
      </c>
      <c r="D11948" s="27">
        <f>VLOOKUP(C11948,Index[],2,FALSE)</f>
        <v>97</v>
      </c>
      <c r="E11948" s="3">
        <f>VLOOKUP(C11948,Index[],3,FALSE)</f>
        <v>0</v>
      </c>
      <c r="F11948" s="3">
        <f>VLOOKUP(C11948,Index[],4,FALSE)</f>
        <v>0</v>
      </c>
      <c r="G11948" s="3">
        <f>VLOOKUP(C11948,Index[],5,FALSE)</f>
        <v>0</v>
      </c>
      <c r="I11948">
        <f>VLOOKUP(Table1[[#This Row],[trait_name]],Trait[],2,FALSE)</f>
        <v>1</v>
      </c>
      <c r="J11948" s="23" t="s">
        <v>140</v>
      </c>
      <c r="K11948" s="23">
        <v>1</v>
      </c>
      <c r="L11948" s="3"/>
      <c r="M11948" s="3"/>
      <c r="N11948" s="23"/>
      <c r="O11948"/>
    </row>
    <row r="11949" spans="1:15">
      <c r="A11949" s="66">
        <f>VLOOKUP(C11949,Index[],8,FALSE)</f>
        <v>43248</v>
      </c>
      <c r="B11949" s="5">
        <v>43314</v>
      </c>
      <c r="C11949" t="s">
        <v>919</v>
      </c>
      <c r="D11949" s="27">
        <f>VLOOKUP(C11949,Index[],2,FALSE)</f>
        <v>97</v>
      </c>
      <c r="E11949" s="3">
        <f>VLOOKUP(C11949,Index[],3,FALSE)</f>
        <v>0</v>
      </c>
      <c r="F11949" s="3">
        <f>VLOOKUP(C11949,Index[],4,FALSE)</f>
        <v>0</v>
      </c>
      <c r="G11949" s="3">
        <f>VLOOKUP(C11949,Index[],5,FALSE)</f>
        <v>0</v>
      </c>
      <c r="H11949" t="s">
        <v>139</v>
      </c>
      <c r="I11949">
        <f>VLOOKUP(Table1[[#This Row],[trait_name]],Trait[],2,FALSE)</f>
        <v>2</v>
      </c>
      <c r="J11949" s="23" t="s">
        <v>15</v>
      </c>
      <c r="K11949" s="23">
        <v>2</v>
      </c>
      <c r="L11949" s="3" t="s">
        <v>920</v>
      </c>
      <c r="M11949" s="3"/>
      <c r="N11949" s="23"/>
      <c r="O11949"/>
    </row>
    <row r="11950" spans="1:15">
      <c r="A11950" s="66">
        <f>VLOOKUP(C11950,Index[],8,FALSE)</f>
        <v>43248</v>
      </c>
      <c r="B11950" s="5">
        <v>43248</v>
      </c>
      <c r="C11950" t="s">
        <v>919</v>
      </c>
      <c r="D11950" s="69">
        <f>VLOOKUP(C11950,Index[],2,FALSE)</f>
        <v>97</v>
      </c>
      <c r="E11950" s="3"/>
      <c r="F11950" s="3"/>
      <c r="G11950" s="3"/>
      <c r="H11950" t="s">
        <v>207</v>
      </c>
      <c r="I11950">
        <f>VLOOKUP(Table1[[#This Row],[trait_name]],Trait[],2,FALSE)</f>
        <v>2</v>
      </c>
      <c r="J11950" s="23" t="s">
        <v>15</v>
      </c>
      <c r="K11950" s="23">
        <v>1</v>
      </c>
      <c r="L11950" s="3" t="s">
        <v>921</v>
      </c>
      <c r="M11950" s="3"/>
      <c r="N11950" s="23"/>
      <c r="O11950"/>
    </row>
    <row r="11951" spans="1:15">
      <c r="A11951" s="66">
        <f>VLOOKUP(C11951,Index[],8,FALSE)</f>
        <v>43248</v>
      </c>
      <c r="B11951" s="5">
        <v>43248</v>
      </c>
      <c r="C11951" t="s">
        <v>919</v>
      </c>
      <c r="D11951" s="69">
        <f>VLOOKUP(C11951,Index[],2,FALSE)</f>
        <v>97</v>
      </c>
      <c r="E11951" s="3"/>
      <c r="F11951" s="3"/>
      <c r="G11951" s="3"/>
      <c r="H11951" t="s">
        <v>207</v>
      </c>
      <c r="I11951">
        <f>VLOOKUP(Table1[[#This Row],[trait_name]],Trait[],2,FALSE)</f>
        <v>3</v>
      </c>
      <c r="J11951" s="23" t="s">
        <v>18</v>
      </c>
      <c r="K11951" s="23">
        <v>1</v>
      </c>
      <c r="L11951" s="3" t="s">
        <v>19</v>
      </c>
      <c r="M11951" s="3"/>
      <c r="N11951" s="23"/>
      <c r="O11951"/>
    </row>
    <row r="11952" spans="1:15">
      <c r="A11952" s="66">
        <f>VLOOKUP(C11952,Index[],8,FALSE)</f>
        <v>43248</v>
      </c>
      <c r="B11952" s="5">
        <v>43248</v>
      </c>
      <c r="C11952" t="s">
        <v>919</v>
      </c>
      <c r="D11952" s="69">
        <f>VLOOKUP(C11952,Index[],2,FALSE)</f>
        <v>97</v>
      </c>
      <c r="E11952" s="3"/>
      <c r="F11952" s="3"/>
      <c r="G11952" s="3"/>
      <c r="H11952" t="s">
        <v>207</v>
      </c>
      <c r="I11952">
        <f>VLOOKUP(Table1[[#This Row],[trait_name]],Trait[],2,FALSE)</f>
        <v>3</v>
      </c>
      <c r="J11952" s="23" t="s">
        <v>18</v>
      </c>
      <c r="K11952" s="23">
        <v>2</v>
      </c>
      <c r="L11952" s="3" t="s">
        <v>21</v>
      </c>
      <c r="M11952" s="3"/>
      <c r="N11952" s="23"/>
      <c r="O11952"/>
    </row>
    <row r="11953" spans="1:15">
      <c r="A11953" s="66">
        <f>VLOOKUP(C11953,Index[],8,FALSE)</f>
        <v>43248</v>
      </c>
      <c r="B11953" s="5">
        <v>43314</v>
      </c>
      <c r="C11953" t="s">
        <v>919</v>
      </c>
      <c r="D11953" s="27">
        <f>VLOOKUP(C11953,Index[],2,FALSE)</f>
        <v>97</v>
      </c>
      <c r="E11953" s="3">
        <f>VLOOKUP(C11953,Index[],3,FALSE)</f>
        <v>0</v>
      </c>
      <c r="F11953" s="3">
        <f>VLOOKUP(C11953,Index[],4,FALSE)</f>
        <v>0</v>
      </c>
      <c r="G11953" s="3">
        <f>VLOOKUP(C11953,Index[],5,FALSE)</f>
        <v>0</v>
      </c>
      <c r="I11953">
        <f>VLOOKUP(Table1[[#This Row],[trait_name]],Trait[],2,FALSE)</f>
        <v>3</v>
      </c>
      <c r="J11953" s="23" t="s">
        <v>18</v>
      </c>
      <c r="K11953" s="23">
        <v>3</v>
      </c>
      <c r="L11953" s="3"/>
      <c r="M11953" s="3"/>
      <c r="N11953" s="23"/>
      <c r="O11953"/>
    </row>
    <row r="11954" spans="1:15">
      <c r="A11954" s="66">
        <f>VLOOKUP(C11954,Index[],8,FALSE)</f>
        <v>43248</v>
      </c>
      <c r="B11954" s="5">
        <v>43314</v>
      </c>
      <c r="C11954" t="s">
        <v>919</v>
      </c>
      <c r="D11954" s="27">
        <f>VLOOKUP(C11954,Index[],2,FALSE)</f>
        <v>97</v>
      </c>
      <c r="E11954" s="3">
        <f>VLOOKUP(C11954,Index[],3,FALSE)</f>
        <v>0</v>
      </c>
      <c r="F11954" s="3">
        <f>VLOOKUP(C11954,Index[],4,FALSE)</f>
        <v>0</v>
      </c>
      <c r="G11954" s="3">
        <f>VLOOKUP(C11954,Index[],5,FALSE)</f>
        <v>0</v>
      </c>
      <c r="I11954">
        <f>VLOOKUP(Table1[[#This Row],[trait_name]],Trait[],2,FALSE)</f>
        <v>4</v>
      </c>
      <c r="J11954" s="23" t="s">
        <v>22</v>
      </c>
      <c r="K11954" s="23">
        <v>1</v>
      </c>
      <c r="L11954" s="3"/>
      <c r="M11954" s="3"/>
      <c r="N11954" s="23"/>
      <c r="O11954"/>
    </row>
    <row r="11955" spans="1:15">
      <c r="A11955" s="66">
        <f>VLOOKUP(C11955,Index[],8,FALSE)</f>
        <v>43248</v>
      </c>
      <c r="B11955" s="5">
        <v>43248</v>
      </c>
      <c r="C11955" t="s">
        <v>919</v>
      </c>
      <c r="D11955" s="69">
        <f>VLOOKUP(C11955,Index[],2,FALSE)</f>
        <v>97</v>
      </c>
      <c r="E11955" s="3"/>
      <c r="F11955" s="3"/>
      <c r="G11955" s="3"/>
      <c r="H11955" t="s">
        <v>207</v>
      </c>
      <c r="I11955">
        <f>VLOOKUP(Table1[[#This Row],[trait_name]],Trait[],2,FALSE)</f>
        <v>5</v>
      </c>
      <c r="J11955" s="23" t="s">
        <v>24</v>
      </c>
      <c r="K11955" s="23">
        <v>1</v>
      </c>
      <c r="L11955" s="3" t="s">
        <v>23</v>
      </c>
      <c r="M11955" s="3"/>
      <c r="N11955" s="23"/>
      <c r="O11955"/>
    </row>
    <row r="11956" spans="1:15">
      <c r="A11956" s="66">
        <f>VLOOKUP(C11956,Index[],8,FALSE)</f>
        <v>43248</v>
      </c>
      <c r="B11956" s="5">
        <v>43314</v>
      </c>
      <c r="C11956" t="s">
        <v>919</v>
      </c>
      <c r="D11956" s="27">
        <f>VLOOKUP(C11956,Index[],2,FALSE)</f>
        <v>97</v>
      </c>
      <c r="E11956" s="3">
        <f>VLOOKUP(C11956,Index[],3,FALSE)</f>
        <v>0</v>
      </c>
      <c r="F11956" s="3">
        <f>VLOOKUP(C11956,Index[],4,FALSE)</f>
        <v>0</v>
      </c>
      <c r="G11956" s="3">
        <f>VLOOKUP(C11956,Index[],5,FALSE)</f>
        <v>0</v>
      </c>
      <c r="I11956">
        <f>VLOOKUP(Table1[[#This Row],[trait_name]],Trait[],2,FALSE)</f>
        <v>5</v>
      </c>
      <c r="J11956" s="23" t="s">
        <v>24</v>
      </c>
      <c r="K11956" s="23">
        <v>2</v>
      </c>
      <c r="L11956" s="3"/>
      <c r="M11956" s="3"/>
      <c r="N11956" s="23"/>
      <c r="O11956"/>
    </row>
    <row r="11957" spans="1:15">
      <c r="A11957" s="66">
        <f>VLOOKUP(C11957,Index[],8,FALSE)</f>
        <v>43248</v>
      </c>
      <c r="B11957" s="5">
        <v>43314</v>
      </c>
      <c r="C11957" t="s">
        <v>919</v>
      </c>
      <c r="D11957" s="27">
        <f>VLOOKUP(C11957,Index[],2,FALSE)</f>
        <v>97</v>
      </c>
      <c r="E11957" s="3">
        <f>VLOOKUP(C11957,Index[],3,FALSE)</f>
        <v>0</v>
      </c>
      <c r="F11957" s="3">
        <f>VLOOKUP(C11957,Index[],4,FALSE)</f>
        <v>0</v>
      </c>
      <c r="G11957" s="3">
        <f>VLOOKUP(C11957,Index[],5,FALSE)</f>
        <v>0</v>
      </c>
      <c r="I11957">
        <f>VLOOKUP(Table1[[#This Row],[trait_name]],Trait[],2,FALSE)</f>
        <v>6</v>
      </c>
      <c r="J11957" s="23" t="s">
        <v>148</v>
      </c>
      <c r="K11957" s="23">
        <v>1</v>
      </c>
      <c r="L11957" s="3"/>
      <c r="M11957" s="3"/>
      <c r="N11957" s="23"/>
      <c r="O11957"/>
    </row>
    <row r="11958" spans="1:15">
      <c r="A11958" s="66">
        <f>VLOOKUP(C11958,Index[],8,FALSE)</f>
        <v>43248</v>
      </c>
      <c r="B11958" s="5">
        <v>43314</v>
      </c>
      <c r="C11958" t="s">
        <v>919</v>
      </c>
      <c r="D11958" s="27">
        <f>VLOOKUP(C11958,Index[],2,FALSE)</f>
        <v>97</v>
      </c>
      <c r="E11958" s="3">
        <f>VLOOKUP(C11958,Index[],3,FALSE)</f>
        <v>0</v>
      </c>
      <c r="F11958" s="3">
        <f>VLOOKUP(C11958,Index[],4,FALSE)</f>
        <v>0</v>
      </c>
      <c r="G11958" s="3">
        <f>VLOOKUP(C11958,Index[],5,FALSE)</f>
        <v>0</v>
      </c>
      <c r="H11958" t="s">
        <v>455</v>
      </c>
      <c r="I11958">
        <f>VLOOKUP(Table1[[#This Row],[trait_name]],Trait[],2,FALSE)</f>
        <v>7</v>
      </c>
      <c r="J11958" s="23" t="s">
        <v>26</v>
      </c>
      <c r="K11958" s="23">
        <v>1</v>
      </c>
      <c r="L11958" s="3" t="s">
        <v>23</v>
      </c>
      <c r="M11958" s="3"/>
      <c r="N11958" s="23"/>
      <c r="O11958"/>
    </row>
    <row r="11959" spans="1:15">
      <c r="A11959" s="66">
        <f>VLOOKUP(C11959,Index[],8,FALSE)</f>
        <v>43248</v>
      </c>
      <c r="B11959" s="5">
        <v>43314</v>
      </c>
      <c r="C11959" t="s">
        <v>919</v>
      </c>
      <c r="D11959" s="27">
        <f>VLOOKUP(C11959,Index[],2,FALSE)</f>
        <v>97</v>
      </c>
      <c r="E11959" s="3">
        <f>VLOOKUP(C11959,Index[],3,FALSE)</f>
        <v>0</v>
      </c>
      <c r="F11959" s="3">
        <f>VLOOKUP(C11959,Index[],4,FALSE)</f>
        <v>0</v>
      </c>
      <c r="G11959" s="3">
        <f>VLOOKUP(C11959,Index[],5,FALSE)</f>
        <v>0</v>
      </c>
      <c r="I11959">
        <f>VLOOKUP(Table1[[#This Row],[trait_name]],Trait[],2,FALSE)</f>
        <v>8</v>
      </c>
      <c r="J11959" s="23" t="s">
        <v>150</v>
      </c>
      <c r="K11959" s="23">
        <v>1</v>
      </c>
      <c r="L11959" s="3"/>
      <c r="M11959" s="3"/>
      <c r="N11959" s="23"/>
      <c r="O11959"/>
    </row>
    <row r="11960" spans="1:15">
      <c r="A11960" s="66">
        <f>VLOOKUP(C11960,Index[],8,FALSE)</f>
        <v>43248</v>
      </c>
      <c r="B11960" s="5">
        <v>43314</v>
      </c>
      <c r="C11960" t="s">
        <v>919</v>
      </c>
      <c r="D11960" s="3">
        <f>VLOOKUP(C11960,Index[],2,FALSE)</f>
        <v>97</v>
      </c>
      <c r="E11960" s="3">
        <f>VLOOKUP(C11960,Index[],3,FALSE)</f>
        <v>0</v>
      </c>
      <c r="F11960" s="3">
        <f>VLOOKUP(C11960,Index[],4,FALSE)</f>
        <v>0</v>
      </c>
      <c r="G11960" s="3">
        <f>VLOOKUP(C11960,Index[],5,FALSE)</f>
        <v>0</v>
      </c>
      <c r="I11960">
        <f>VLOOKUP(Table1[[#This Row],[trait_name]],Trait[],2,FALSE)</f>
        <v>9</v>
      </c>
      <c r="J11960" s="23" t="s">
        <v>28</v>
      </c>
      <c r="K11960" s="23">
        <v>1</v>
      </c>
      <c r="L11960" s="3"/>
      <c r="M11960" s="3"/>
      <c r="N11960" s="23"/>
      <c r="O11960"/>
    </row>
    <row r="11961" spans="1:15">
      <c r="A11961" s="66">
        <f>VLOOKUP(C11961,Index[],8,FALSE)</f>
        <v>43248</v>
      </c>
      <c r="B11961" s="5">
        <v>43314</v>
      </c>
      <c r="C11961" t="s">
        <v>919</v>
      </c>
      <c r="D11961" s="3">
        <f>VLOOKUP(C11961,Index[],2,FALSE)</f>
        <v>97</v>
      </c>
      <c r="E11961" s="3">
        <f>VLOOKUP(C11961,Index[],3,FALSE)</f>
        <v>0</v>
      </c>
      <c r="F11961" s="3">
        <f>VLOOKUP(C11961,Index[],4,FALSE)</f>
        <v>0</v>
      </c>
      <c r="G11961" s="3">
        <f>VLOOKUP(C11961,Index[],5,FALSE)</f>
        <v>0</v>
      </c>
      <c r="I11961">
        <f>VLOOKUP(Table1[[#This Row],[trait_name]],Trait[],2,FALSE)</f>
        <v>10</v>
      </c>
      <c r="J11961" s="23" t="s">
        <v>29</v>
      </c>
      <c r="K11961" s="23">
        <v>1</v>
      </c>
      <c r="L11961" s="3"/>
      <c r="M11961" s="3"/>
      <c r="N11961" s="23"/>
      <c r="O11961"/>
    </row>
    <row r="11962" spans="1:15">
      <c r="A11962" s="66">
        <f>VLOOKUP(C11962,Index[],8,FALSE)</f>
        <v>43248</v>
      </c>
      <c r="B11962" s="5">
        <v>43314</v>
      </c>
      <c r="C11962" t="s">
        <v>919</v>
      </c>
      <c r="D11962" s="3">
        <f>VLOOKUP(C11962,Index[],2,FALSE)</f>
        <v>97</v>
      </c>
      <c r="E11962" s="3">
        <f>VLOOKUP(C11962,Index[],3,FALSE)</f>
        <v>0</v>
      </c>
      <c r="F11962" s="3">
        <f>VLOOKUP(C11962,Index[],4,FALSE)</f>
        <v>0</v>
      </c>
      <c r="G11962" s="3">
        <f>VLOOKUP(C11962,Index[],5,FALSE)</f>
        <v>0</v>
      </c>
      <c r="I11962">
        <f>VLOOKUP(Table1[[#This Row],[trait_name]],Trait[],2,FALSE)</f>
        <v>11</v>
      </c>
      <c r="J11962" s="23" t="s">
        <v>30</v>
      </c>
      <c r="K11962" s="23">
        <v>1</v>
      </c>
      <c r="L11962" s="3"/>
      <c r="M11962" s="3"/>
      <c r="N11962" s="23"/>
      <c r="O11962"/>
    </row>
    <row r="11963" spans="1:15">
      <c r="A11963" s="66">
        <f>VLOOKUP(C11963,Index[],8,FALSE)</f>
        <v>43248</v>
      </c>
      <c r="B11963" s="5">
        <v>43314</v>
      </c>
      <c r="C11963" t="s">
        <v>919</v>
      </c>
      <c r="D11963" s="3">
        <f>VLOOKUP(C11963,Index[],2,FALSE)</f>
        <v>97</v>
      </c>
      <c r="E11963" s="3">
        <f>VLOOKUP(C11963,Index[],3,FALSE)</f>
        <v>0</v>
      </c>
      <c r="F11963" s="3">
        <f>VLOOKUP(C11963,Index[],4,FALSE)</f>
        <v>0</v>
      </c>
      <c r="G11963" s="3">
        <f>VLOOKUP(C11963,Index[],5,FALSE)</f>
        <v>0</v>
      </c>
      <c r="H11963" t="s">
        <v>437</v>
      </c>
      <c r="I11963">
        <f>VLOOKUP(Table1[[#This Row],[trait_name]],Trait[],2,FALSE)</f>
        <v>12</v>
      </c>
      <c r="J11963" s="23" t="s">
        <v>151</v>
      </c>
      <c r="K11963" s="23">
        <v>1</v>
      </c>
      <c r="L11963" s="3" t="s">
        <v>23</v>
      </c>
      <c r="M11963" s="3" t="s">
        <v>197</v>
      </c>
      <c r="N11963" s="23"/>
      <c r="O11963"/>
    </row>
    <row r="11964" spans="1:15">
      <c r="A11964" s="66">
        <f>VLOOKUP(C11964,Index[],8,FALSE)</f>
        <v>43248</v>
      </c>
      <c r="B11964" s="5">
        <v>43314</v>
      </c>
      <c r="C11964" t="s">
        <v>919</v>
      </c>
      <c r="D11964" s="3">
        <f>VLOOKUP(C11964,Index[],2,FALSE)</f>
        <v>97</v>
      </c>
      <c r="E11964" s="3">
        <f>VLOOKUP(C11964,Index[],3,FALSE)</f>
        <v>0</v>
      </c>
      <c r="F11964" s="3">
        <f>VLOOKUP(C11964,Index[],4,FALSE)</f>
        <v>0</v>
      </c>
      <c r="G11964" s="3">
        <f>VLOOKUP(C11964,Index[],5,FALSE)</f>
        <v>0</v>
      </c>
      <c r="I11964">
        <f>VLOOKUP(Table1[[#This Row],[trait_name]],Trait[],2,FALSE)</f>
        <v>13</v>
      </c>
      <c r="J11964" s="23" t="s">
        <v>369</v>
      </c>
      <c r="K11964" s="23">
        <v>1</v>
      </c>
      <c r="L11964" s="3"/>
      <c r="M11964" s="3"/>
      <c r="N11964" s="24"/>
      <c r="O11964"/>
    </row>
    <row r="11965" spans="1:15">
      <c r="A11965" s="66">
        <f>VLOOKUP(C11965,Index[],8,FALSE)</f>
        <v>43248</v>
      </c>
      <c r="B11965" s="5">
        <v>43314</v>
      </c>
      <c r="C11965" t="s">
        <v>919</v>
      </c>
      <c r="D11965" s="3">
        <f>VLOOKUP(C11965,Index[],2,FALSE)</f>
        <v>97</v>
      </c>
      <c r="E11965" s="3">
        <f>VLOOKUP(C11965,Index[],3,FALSE)</f>
        <v>0</v>
      </c>
      <c r="F11965" s="3">
        <f>VLOOKUP(C11965,Index[],4,FALSE)</f>
        <v>0</v>
      </c>
      <c r="G11965" s="3">
        <f>VLOOKUP(C11965,Index[],5,FALSE)</f>
        <v>0</v>
      </c>
      <c r="H11965" t="s">
        <v>922</v>
      </c>
      <c r="I11965">
        <f>VLOOKUP(Table1[[#This Row],[trait_name]],Trait[],2,FALSE)</f>
        <v>14</v>
      </c>
      <c r="J11965" s="23" t="s">
        <v>152</v>
      </c>
      <c r="K11965" s="23">
        <v>1</v>
      </c>
      <c r="L11965" s="3" t="s">
        <v>27</v>
      </c>
      <c r="M11965" s="3"/>
      <c r="N11965" s="23"/>
      <c r="O11965"/>
    </row>
    <row r="11966" spans="1:15">
      <c r="A11966" s="66">
        <f>VLOOKUP(C11966,Index[],8,FALSE)</f>
        <v>43248</v>
      </c>
      <c r="B11966" s="5">
        <v>43248</v>
      </c>
      <c r="C11966" t="s">
        <v>919</v>
      </c>
      <c r="D11966" s="18">
        <f>VLOOKUP(C11966,Index[],2,FALSE)</f>
        <v>97</v>
      </c>
      <c r="E11966" s="3"/>
      <c r="F11966" s="3"/>
      <c r="G11966" s="3"/>
      <c r="H11966" t="s">
        <v>656</v>
      </c>
      <c r="I11966">
        <f>VLOOKUP(Table1[[#This Row],[trait_name]],Trait[],2,FALSE)</f>
        <v>15</v>
      </c>
      <c r="J11966" s="23" t="s">
        <v>31</v>
      </c>
      <c r="K11966" s="23">
        <v>1</v>
      </c>
      <c r="L11966" s="3" t="s">
        <v>27</v>
      </c>
      <c r="M11966" s="3"/>
      <c r="N11966" s="23"/>
      <c r="O11966"/>
    </row>
    <row r="11967" spans="1:15">
      <c r="A11967" s="66">
        <f>VLOOKUP(C11967,Index[],8,FALSE)</f>
        <v>43248</v>
      </c>
      <c r="B11967" s="5">
        <v>43314</v>
      </c>
      <c r="C11967" t="s">
        <v>919</v>
      </c>
      <c r="D11967" s="3">
        <f>VLOOKUP(C11967,Index[],2,FALSE)</f>
        <v>97</v>
      </c>
      <c r="E11967" s="3">
        <f>VLOOKUP(C11967,Index[],3,FALSE)</f>
        <v>0</v>
      </c>
      <c r="F11967" s="3">
        <f>VLOOKUP(C11967,Index[],4,FALSE)</f>
        <v>0</v>
      </c>
      <c r="G11967" s="3">
        <f>VLOOKUP(C11967,Index[],5,FALSE)</f>
        <v>0</v>
      </c>
      <c r="I11967">
        <f>VLOOKUP(Table1[[#This Row],[trait_name]],Trait[],2,FALSE)</f>
        <v>15</v>
      </c>
      <c r="J11967" s="23" t="s">
        <v>31</v>
      </c>
      <c r="K11967" s="23">
        <v>2</v>
      </c>
      <c r="L11967" s="3"/>
      <c r="M11967" s="3"/>
      <c r="N11967" s="23"/>
      <c r="O11967"/>
    </row>
    <row r="11968" spans="1:15">
      <c r="A11968" s="66">
        <f>VLOOKUP(C11968,Index[],8,FALSE)</f>
        <v>43248</v>
      </c>
      <c r="B11968" s="5">
        <v>43248</v>
      </c>
      <c r="C11968" t="s">
        <v>919</v>
      </c>
      <c r="D11968" s="18">
        <f>VLOOKUP(C11968,Index[],2,FALSE)</f>
        <v>97</v>
      </c>
      <c r="E11968" s="3"/>
      <c r="F11968" s="3"/>
      <c r="G11968" s="3"/>
      <c r="I11968">
        <f>VLOOKUP(Table1[[#This Row],[trait_name]],Trait[],2,FALSE)</f>
        <v>16</v>
      </c>
      <c r="J11968" s="23" t="s">
        <v>32</v>
      </c>
      <c r="K11968" s="23">
        <v>1</v>
      </c>
      <c r="L11968" s="3"/>
      <c r="M11968" s="3"/>
      <c r="N11968" s="23"/>
      <c r="O11968"/>
    </row>
    <row r="11969" spans="1:15">
      <c r="A11969" s="66">
        <f>VLOOKUP(C11969,Index[],8,FALSE)</f>
        <v>43248</v>
      </c>
      <c r="B11969" s="5">
        <v>43314</v>
      </c>
      <c r="C11969" t="s">
        <v>919</v>
      </c>
      <c r="D11969" s="3">
        <f>VLOOKUP(C11969,Index[],2,FALSE)</f>
        <v>97</v>
      </c>
      <c r="E11969" s="3">
        <f>VLOOKUP(C11969,Index[],3,FALSE)</f>
        <v>0</v>
      </c>
      <c r="F11969" s="3">
        <f>VLOOKUP(C11969,Index[],4,FALSE)</f>
        <v>0</v>
      </c>
      <c r="G11969" s="3">
        <f>VLOOKUP(C11969,Index[],5,FALSE)</f>
        <v>0</v>
      </c>
      <c r="I11969">
        <f>VLOOKUP(Table1[[#This Row],[trait_name]],Trait[],2,FALSE)</f>
        <v>16</v>
      </c>
      <c r="J11969" s="23" t="s">
        <v>32</v>
      </c>
      <c r="K11969" s="23">
        <v>2</v>
      </c>
      <c r="L11969" s="3"/>
      <c r="M11969" s="3"/>
      <c r="N11969" s="23"/>
      <c r="O11969"/>
    </row>
    <row r="11970" spans="1:15">
      <c r="A11970" s="66">
        <f>VLOOKUP(C11970,Index[],8,FALSE)</f>
        <v>43248</v>
      </c>
      <c r="B11970" s="5">
        <v>43248</v>
      </c>
      <c r="C11970" t="s">
        <v>919</v>
      </c>
      <c r="D11970" s="18">
        <f>VLOOKUP(C11970,Index[],2,FALSE)</f>
        <v>97</v>
      </c>
      <c r="E11970" s="3"/>
      <c r="F11970" s="3"/>
      <c r="G11970" s="3"/>
      <c r="H11970" t="s">
        <v>207</v>
      </c>
      <c r="I11970">
        <f>VLOOKUP(Table1[[#This Row],[trait_name]],Trait[],2,FALSE)</f>
        <v>17</v>
      </c>
      <c r="J11970" s="23" t="s">
        <v>33</v>
      </c>
      <c r="K11970" s="23">
        <v>2</v>
      </c>
      <c r="L11970" s="3" t="s">
        <v>34</v>
      </c>
      <c r="M11970" s="3"/>
      <c r="N11970" s="23"/>
      <c r="O11970"/>
    </row>
    <row r="11971" spans="1:15">
      <c r="A11971" s="66">
        <f>VLOOKUP(C11971,Index[],8,FALSE)</f>
        <v>43248</v>
      </c>
      <c r="B11971" s="5">
        <v>43248</v>
      </c>
      <c r="C11971" t="s">
        <v>919</v>
      </c>
      <c r="D11971" s="18">
        <f>VLOOKUP(C11971,Index[],2,FALSE)</f>
        <v>97</v>
      </c>
      <c r="E11971" s="3"/>
      <c r="F11971" s="3"/>
      <c r="G11971" s="3"/>
      <c r="H11971" t="s">
        <v>207</v>
      </c>
      <c r="I11971">
        <f>VLOOKUP(Table1[[#This Row],[trait_name]],Trait[],2,FALSE)</f>
        <v>17</v>
      </c>
      <c r="J11971" s="23" t="s">
        <v>33</v>
      </c>
      <c r="K11971" s="23">
        <v>1</v>
      </c>
      <c r="L11971" s="3" t="s">
        <v>35</v>
      </c>
      <c r="M11971" s="3"/>
      <c r="N11971" s="23"/>
      <c r="O11971"/>
    </row>
    <row r="11972" spans="1:15">
      <c r="A11972" s="66">
        <f>VLOOKUP(C11972,Index[],8,FALSE)</f>
        <v>43248</v>
      </c>
      <c r="B11972" s="5">
        <v>43314</v>
      </c>
      <c r="C11972" t="s">
        <v>919</v>
      </c>
      <c r="D11972" s="3">
        <f>VLOOKUP(C11972,Index[],2,FALSE)</f>
        <v>97</v>
      </c>
      <c r="E11972" s="3">
        <f>VLOOKUP(C11972,Index[],3,FALSE)</f>
        <v>0</v>
      </c>
      <c r="F11972" s="3">
        <f>VLOOKUP(C11972,Index[],4,FALSE)</f>
        <v>0</v>
      </c>
      <c r="G11972" s="3">
        <f>VLOOKUP(C11972,Index[],5,FALSE)</f>
        <v>0</v>
      </c>
      <c r="I11972">
        <f>VLOOKUP(Table1[[#This Row],[trait_name]],Trait[],2,FALSE)</f>
        <v>17</v>
      </c>
      <c r="J11972" s="23" t="s">
        <v>33</v>
      </c>
      <c r="K11972" s="23">
        <v>3</v>
      </c>
      <c r="L11972" s="3"/>
      <c r="M11972" s="3"/>
      <c r="N11972" s="23"/>
      <c r="O11972"/>
    </row>
    <row r="11973" spans="1:15">
      <c r="A11973" s="66">
        <f>VLOOKUP(C11973,Index[],8,FALSE)</f>
        <v>43248</v>
      </c>
      <c r="B11973" s="5">
        <v>43248</v>
      </c>
      <c r="C11973" t="s">
        <v>919</v>
      </c>
      <c r="D11973" s="18">
        <f>VLOOKUP(C11973,Index[],2,FALSE)</f>
        <v>97</v>
      </c>
      <c r="E11973" s="3"/>
      <c r="F11973" s="3"/>
      <c r="G11973" s="3"/>
      <c r="I11973">
        <f>VLOOKUP(Table1[[#This Row],[trait_name]],Trait[],2,FALSE)</f>
        <v>18</v>
      </c>
      <c r="J11973" s="23" t="s">
        <v>37</v>
      </c>
      <c r="K11973" s="23">
        <v>1</v>
      </c>
      <c r="L11973" s="3"/>
      <c r="M11973" s="3"/>
      <c r="N11973" s="23"/>
      <c r="O11973"/>
    </row>
    <row r="11974" spans="1:15">
      <c r="A11974" s="66">
        <f>VLOOKUP(C11974,Index[],8,FALSE)</f>
        <v>43248</v>
      </c>
      <c r="B11974" s="5">
        <v>43314</v>
      </c>
      <c r="C11974" t="s">
        <v>919</v>
      </c>
      <c r="D11974" s="3">
        <f>VLOOKUP(C11974,Index[],2,FALSE)</f>
        <v>97</v>
      </c>
      <c r="E11974" s="3">
        <f>VLOOKUP(C11974,Index[],3,FALSE)</f>
        <v>0</v>
      </c>
      <c r="F11974" s="3">
        <f>VLOOKUP(C11974,Index[],4,FALSE)</f>
        <v>0</v>
      </c>
      <c r="G11974" s="3">
        <f>VLOOKUP(C11974,Index[],5,FALSE)</f>
        <v>0</v>
      </c>
      <c r="I11974">
        <f>VLOOKUP(Table1[[#This Row],[trait_name]],Trait[],2,FALSE)</f>
        <v>18</v>
      </c>
      <c r="J11974" s="23" t="s">
        <v>37</v>
      </c>
      <c r="K11974" s="23">
        <v>2</v>
      </c>
      <c r="L11974" s="3"/>
      <c r="M11974" s="3"/>
      <c r="N11974" s="23"/>
      <c r="O11974"/>
    </row>
    <row r="11975" spans="1:15">
      <c r="A11975" s="66">
        <f>VLOOKUP(C11975,Index[],8,FALSE)</f>
        <v>43248</v>
      </c>
      <c r="B11975" s="5">
        <v>43248</v>
      </c>
      <c r="C11975" t="s">
        <v>919</v>
      </c>
      <c r="D11975" s="18">
        <f>VLOOKUP(C11975,Index[],2,FALSE)</f>
        <v>97</v>
      </c>
      <c r="E11975" s="3"/>
      <c r="F11975" s="3"/>
      <c r="G11975" s="3"/>
      <c r="H11975" t="s">
        <v>207</v>
      </c>
      <c r="I11975">
        <f>VLOOKUP(Table1[[#This Row],[trait_name]],Trait[],2,FALSE)</f>
        <v>19</v>
      </c>
      <c r="J11975" s="23" t="s">
        <v>38</v>
      </c>
      <c r="K11975" s="23">
        <v>1</v>
      </c>
      <c r="L11975" s="3" t="s">
        <v>39</v>
      </c>
      <c r="M11975" s="3"/>
      <c r="N11975" s="23"/>
      <c r="O11975"/>
    </row>
    <row r="11976" spans="1:15">
      <c r="A11976" s="66">
        <f>VLOOKUP(C11976,Index[],8,FALSE)</f>
        <v>43248</v>
      </c>
      <c r="B11976" s="5">
        <v>43248</v>
      </c>
      <c r="C11976" t="s">
        <v>919</v>
      </c>
      <c r="D11976" s="18">
        <f>VLOOKUP(C11976,Index[],2,FALSE)</f>
        <v>97</v>
      </c>
      <c r="E11976" s="3"/>
      <c r="F11976" s="3"/>
      <c r="G11976" s="3"/>
      <c r="H11976" t="s">
        <v>207</v>
      </c>
      <c r="I11976">
        <f>VLOOKUP(Table1[[#This Row],[trait_name]],Trait[],2,FALSE)</f>
        <v>19</v>
      </c>
      <c r="J11976" s="23" t="s">
        <v>38</v>
      </c>
      <c r="K11976" s="23">
        <v>2</v>
      </c>
      <c r="L11976" s="3" t="s">
        <v>157</v>
      </c>
      <c r="M11976" s="3"/>
      <c r="N11976" s="23"/>
      <c r="O11976"/>
    </row>
    <row r="11977" spans="1:15">
      <c r="A11977" s="66">
        <f>VLOOKUP(C11977,Index[],8,FALSE)</f>
        <v>43248</v>
      </c>
      <c r="B11977" s="5">
        <v>43314</v>
      </c>
      <c r="C11977" t="s">
        <v>919</v>
      </c>
      <c r="D11977" s="3">
        <f>VLOOKUP(C11977,Index[],2,FALSE)</f>
        <v>97</v>
      </c>
      <c r="E11977" s="3">
        <f>VLOOKUP(C11977,Index[],3,FALSE)</f>
        <v>0</v>
      </c>
      <c r="F11977" s="3">
        <f>VLOOKUP(C11977,Index[],4,FALSE)</f>
        <v>0</v>
      </c>
      <c r="G11977" s="3">
        <f>VLOOKUP(C11977,Index[],5,FALSE)</f>
        <v>0</v>
      </c>
      <c r="I11977">
        <f>VLOOKUP(Table1[[#This Row],[trait_name]],Trait[],2,FALSE)</f>
        <v>19</v>
      </c>
      <c r="J11977" s="23" t="s">
        <v>38</v>
      </c>
      <c r="K11977" s="23">
        <v>3</v>
      </c>
      <c r="L11977" s="3"/>
      <c r="M11977" s="3"/>
      <c r="N11977" s="23"/>
      <c r="O11977"/>
    </row>
    <row r="11978" spans="1:15">
      <c r="A11978" s="66">
        <f>VLOOKUP(C11978,Index[],8,FALSE)</f>
        <v>43248</v>
      </c>
      <c r="B11978" s="5">
        <v>43311</v>
      </c>
      <c r="C11978" t="s">
        <v>919</v>
      </c>
      <c r="D11978" s="3">
        <f>VLOOKUP(C11978,Index[],2,FALSE)</f>
        <v>97</v>
      </c>
      <c r="E11978" s="3">
        <f>VLOOKUP(C11978,Index[],3,FALSE)</f>
        <v>0</v>
      </c>
      <c r="F11978" s="3">
        <f>VLOOKUP(C11978,Index[],4,FALSE)</f>
        <v>0</v>
      </c>
      <c r="G11978" s="3">
        <f>VLOOKUP(C11978,Index[],5,FALSE)</f>
        <v>0</v>
      </c>
      <c r="H11978" t="s">
        <v>207</v>
      </c>
      <c r="I11978">
        <f>VLOOKUP(Table1[[#This Row],[trait_name]],Trait[],2,FALSE)</f>
        <v>20</v>
      </c>
      <c r="J11978" s="23" t="s">
        <v>41</v>
      </c>
      <c r="K11978" s="23">
        <v>1</v>
      </c>
      <c r="L11978" s="3" t="s">
        <v>42</v>
      </c>
      <c r="M11978" s="3"/>
      <c r="N11978" s="23"/>
      <c r="O11978"/>
    </row>
    <row r="11979" spans="1:15">
      <c r="A11979" s="66">
        <f>VLOOKUP(C11979,Index[],8,FALSE)</f>
        <v>43248</v>
      </c>
      <c r="B11979" s="5">
        <v>43314</v>
      </c>
      <c r="C11979" t="s">
        <v>919</v>
      </c>
      <c r="D11979" s="3">
        <f>VLOOKUP(C11979,Index[],2,FALSE)</f>
        <v>97</v>
      </c>
      <c r="E11979" s="3">
        <f>VLOOKUP(C11979,Index[],3,FALSE)</f>
        <v>0</v>
      </c>
      <c r="F11979" s="3">
        <f>VLOOKUP(C11979,Index[],4,FALSE)</f>
        <v>0</v>
      </c>
      <c r="G11979" s="3">
        <f>VLOOKUP(C11979,Index[],5,FALSE)</f>
        <v>0</v>
      </c>
      <c r="H11979" t="s">
        <v>207</v>
      </c>
      <c r="I11979">
        <f>VLOOKUP(Table1[[#This Row],[trait_name]],Trait[],2,FALSE)</f>
        <v>20</v>
      </c>
      <c r="J11979" s="23" t="s">
        <v>41</v>
      </c>
      <c r="K11979" s="23">
        <v>2</v>
      </c>
      <c r="L11979" s="3" t="s">
        <v>126</v>
      </c>
      <c r="M11979" s="3"/>
      <c r="N11979" s="23"/>
      <c r="O11979"/>
    </row>
    <row r="11980" spans="1:15">
      <c r="A11980" s="66">
        <f>VLOOKUP(C11980,Index[],8,FALSE)</f>
        <v>43248</v>
      </c>
      <c r="B11980" s="25">
        <v>43248</v>
      </c>
      <c r="C11980" s="4" t="s">
        <v>919</v>
      </c>
      <c r="D11980" s="3">
        <f>VLOOKUP(C11980,Index[],2,FALSE)</f>
        <v>97</v>
      </c>
      <c r="E11980" s="3">
        <f>VLOOKUP(C11980,Index[],3,FALSE)</f>
        <v>0</v>
      </c>
      <c r="F11980" s="3">
        <f>VLOOKUP(C11980,Index[],4,FALSE)</f>
        <v>0</v>
      </c>
      <c r="G11980" s="3">
        <f>VLOOKUP(C11980,Index[],5,FALSE)</f>
        <v>0</v>
      </c>
      <c r="H11980" t="s">
        <v>656</v>
      </c>
      <c r="I11980">
        <f>VLOOKUP(Table1[[#This Row],[trait_name]],Trait[],2,FALSE)</f>
        <v>21</v>
      </c>
      <c r="J11980" s="23" t="s">
        <v>43</v>
      </c>
      <c r="K11980" s="23">
        <v>1</v>
      </c>
      <c r="L11980" s="3" t="s">
        <v>44</v>
      </c>
      <c r="N11980" s="23"/>
      <c r="O11980"/>
    </row>
    <row r="11981" spans="1:15">
      <c r="A11981" s="66">
        <f>VLOOKUP(C11981,Index[],8,FALSE)</f>
        <v>43248</v>
      </c>
      <c r="B11981" s="5">
        <v>43314</v>
      </c>
      <c r="C11981" t="s">
        <v>919</v>
      </c>
      <c r="D11981" s="3">
        <f>VLOOKUP(C11981,Index[],2,FALSE)</f>
        <v>97</v>
      </c>
      <c r="E11981" s="3">
        <f>VLOOKUP(C11981,Index[],3,FALSE)</f>
        <v>0</v>
      </c>
      <c r="F11981" s="3">
        <f>VLOOKUP(C11981,Index[],4,FALSE)</f>
        <v>0</v>
      </c>
      <c r="G11981" s="3">
        <f>VLOOKUP(C11981,Index[],5,FALSE)</f>
        <v>0</v>
      </c>
      <c r="H11981" t="s">
        <v>656</v>
      </c>
      <c r="I11981">
        <f>VLOOKUP(Table1[[#This Row],[trait_name]],Trait[],2,FALSE)</f>
        <v>21</v>
      </c>
      <c r="J11981" s="23" t="s">
        <v>43</v>
      </c>
      <c r="K11981" s="23">
        <v>2</v>
      </c>
      <c r="L11981" s="3" t="s">
        <v>45</v>
      </c>
      <c r="M11981" s="3"/>
      <c r="N11981" s="23"/>
      <c r="O11981"/>
    </row>
    <row r="11982" spans="1:15">
      <c r="A11982" s="66"/>
      <c r="B11982" s="5">
        <v>43314</v>
      </c>
      <c r="C11982" t="s">
        <v>919</v>
      </c>
      <c r="D11982" s="69">
        <f>VLOOKUP(C11982,Index[],2,FALSE)</f>
        <v>97</v>
      </c>
      <c r="E11982" s="3"/>
      <c r="F11982" s="3"/>
      <c r="G11982" s="3"/>
      <c r="H11982" t="s">
        <v>656</v>
      </c>
      <c r="I11982">
        <f>VLOOKUP(Table1[[#This Row],[trait_name]],Trait[],2,FALSE)</f>
        <v>21</v>
      </c>
      <c r="J11982" s="23" t="s">
        <v>43</v>
      </c>
      <c r="K11982" s="23">
        <v>3</v>
      </c>
      <c r="L11982" s="3" t="s">
        <v>46</v>
      </c>
      <c r="M11982" s="3"/>
      <c r="N11982" s="23"/>
      <c r="O11982"/>
    </row>
    <row r="11983" spans="1:15">
      <c r="A11983" s="66">
        <f>VLOOKUP(C11983,Index[],8,FALSE)</f>
        <v>43248</v>
      </c>
      <c r="B11983" s="5">
        <v>43248</v>
      </c>
      <c r="C11983" t="s">
        <v>919</v>
      </c>
      <c r="D11983" s="3">
        <f>VLOOKUP(C11983,Index[],2,FALSE)</f>
        <v>97</v>
      </c>
      <c r="E11983" s="3">
        <f>VLOOKUP(C11983,Index[],3,FALSE)</f>
        <v>0</v>
      </c>
      <c r="F11983" s="3">
        <f>VLOOKUP(C11983,Index[],4,FALSE)</f>
        <v>0</v>
      </c>
      <c r="G11983" s="3">
        <f>VLOOKUP(C11983,Index[],5,FALSE)</f>
        <v>0</v>
      </c>
      <c r="H11983" t="s">
        <v>455</v>
      </c>
      <c r="I11983">
        <f>VLOOKUP(Table1[[#This Row],[trait_name]],Trait[],2,FALSE)</f>
        <v>22</v>
      </c>
      <c r="J11983" s="23" t="s">
        <v>47</v>
      </c>
      <c r="K11983" s="23">
        <v>1</v>
      </c>
      <c r="L11983" s="3" t="s">
        <v>48</v>
      </c>
      <c r="N11983" s="23"/>
      <c r="O11983"/>
    </row>
    <row r="11984" spans="1:15">
      <c r="A11984" s="66">
        <f>VLOOKUP(C11984,Index[],8,FALSE)</f>
        <v>43248</v>
      </c>
      <c r="B11984" s="5">
        <v>43314</v>
      </c>
      <c r="C11984" t="s">
        <v>919</v>
      </c>
      <c r="D11984" s="3">
        <f>VLOOKUP(C11984,Index[],2,FALSE)</f>
        <v>97</v>
      </c>
      <c r="E11984" s="3">
        <f>VLOOKUP(C11984,Index[],3,FALSE)</f>
        <v>0</v>
      </c>
      <c r="F11984" s="3">
        <f>VLOOKUP(C11984,Index[],4,FALSE)</f>
        <v>0</v>
      </c>
      <c r="G11984" s="3">
        <f>VLOOKUP(C11984,Index[],5,FALSE)</f>
        <v>0</v>
      </c>
      <c r="H11984" t="s">
        <v>455</v>
      </c>
      <c r="I11984">
        <f>VLOOKUP(Table1[[#This Row],[trait_name]],Trait[],2,FALSE)</f>
        <v>22</v>
      </c>
      <c r="J11984" s="23" t="s">
        <v>47</v>
      </c>
      <c r="K11984" s="23">
        <v>2</v>
      </c>
      <c r="L11984" s="3" t="s">
        <v>417</v>
      </c>
      <c r="M11984" s="3"/>
      <c r="N11984" s="23"/>
      <c r="O11984"/>
    </row>
    <row r="11985" spans="1:15">
      <c r="A11985" s="66"/>
      <c r="B11985" s="5">
        <v>43314</v>
      </c>
      <c r="C11985" t="s">
        <v>919</v>
      </c>
      <c r="D11985" s="69">
        <f>VLOOKUP(C11985,Index[],2,FALSE)</f>
        <v>97</v>
      </c>
      <c r="E11985" s="3"/>
      <c r="F11985" s="3"/>
      <c r="G11985" s="3"/>
      <c r="H11985" t="s">
        <v>455</v>
      </c>
      <c r="I11985">
        <f>VLOOKUP(Table1[[#This Row],[trait_name]],Trait[],2,FALSE)</f>
        <v>22</v>
      </c>
      <c r="J11985" s="23" t="s">
        <v>47</v>
      </c>
      <c r="K11985" s="23">
        <v>3</v>
      </c>
      <c r="L11985" s="3" t="s">
        <v>162</v>
      </c>
      <c r="M11985" s="3"/>
      <c r="N11985" s="23"/>
      <c r="O11985"/>
    </row>
    <row r="11986" spans="1:15">
      <c r="A11986" s="66">
        <f>VLOOKUP(C11986,Index[],8,FALSE)</f>
        <v>43248</v>
      </c>
      <c r="B11986" s="5">
        <v>43314</v>
      </c>
      <c r="C11986" t="s">
        <v>919</v>
      </c>
      <c r="D11986" s="3">
        <f>VLOOKUP(C11986,Index[],2,FALSE)</f>
        <v>97</v>
      </c>
      <c r="E11986" s="3">
        <f>VLOOKUP(C11986,Index[],3,FALSE)</f>
        <v>0</v>
      </c>
      <c r="F11986" s="3">
        <f>VLOOKUP(C11986,Index[],4,FALSE)</f>
        <v>0</v>
      </c>
      <c r="G11986" s="3">
        <f>VLOOKUP(C11986,Index[],5,FALSE)</f>
        <v>0</v>
      </c>
      <c r="H11986" t="s">
        <v>922</v>
      </c>
      <c r="I11986">
        <f>VLOOKUP(Table1[[#This Row],[trait_name]],Trait[],2,FALSE)</f>
        <v>23</v>
      </c>
      <c r="J11986" s="23" t="s">
        <v>49</v>
      </c>
      <c r="K11986" s="23">
        <v>2</v>
      </c>
      <c r="L11986" s="3" t="s">
        <v>39</v>
      </c>
      <c r="M11986" s="3"/>
      <c r="N11986" s="23"/>
      <c r="O11986"/>
    </row>
    <row r="11987" spans="1:15">
      <c r="A11987" s="66">
        <f>VLOOKUP(C11987,Index[],8,FALSE)</f>
        <v>43248</v>
      </c>
      <c r="B11987" s="5"/>
      <c r="C11987" t="s">
        <v>919</v>
      </c>
      <c r="D11987" s="3">
        <f>VLOOKUP(C11987,Index[],2,FALSE)</f>
        <v>97</v>
      </c>
      <c r="E11987" s="3">
        <f>VLOOKUP(C11987,Index[],3,FALSE)</f>
        <v>0</v>
      </c>
      <c r="F11987" s="3">
        <f>VLOOKUP(C11987,Index[],4,FALSE)</f>
        <v>0</v>
      </c>
      <c r="G11987" s="3">
        <f>VLOOKUP(C11987,Index[],5,FALSE)</f>
        <v>0</v>
      </c>
      <c r="H11987" t="s">
        <v>922</v>
      </c>
      <c r="I11987">
        <f>VLOOKUP(Table1[[#This Row],[trait_name]],Trait[],2,FALSE)</f>
        <v>23</v>
      </c>
      <c r="J11987" s="23" t="s">
        <v>49</v>
      </c>
      <c r="K11987" s="23">
        <v>1</v>
      </c>
      <c r="L11987" s="3" t="s">
        <v>40</v>
      </c>
      <c r="N11987" s="23"/>
      <c r="O11987"/>
    </row>
    <row r="11988" spans="1:15">
      <c r="A11988" s="66"/>
      <c r="B11988" s="5">
        <v>43314</v>
      </c>
      <c r="C11988" t="s">
        <v>919</v>
      </c>
      <c r="D11988" s="69">
        <f>VLOOKUP(C11988,Index[],2,FALSE)</f>
        <v>97</v>
      </c>
      <c r="E11988" s="3"/>
      <c r="F11988" s="3"/>
      <c r="G11988" s="3"/>
      <c r="H11988" t="s">
        <v>922</v>
      </c>
      <c r="I11988">
        <f>VLOOKUP(Table1[[#This Row],[trait_name]],Trait[],2,FALSE)</f>
        <v>23</v>
      </c>
      <c r="J11988" s="23" t="s">
        <v>49</v>
      </c>
      <c r="K11988" s="23">
        <v>4</v>
      </c>
      <c r="L11988" s="3" t="s">
        <v>288</v>
      </c>
      <c r="M11988" s="3"/>
      <c r="N11988" s="23"/>
      <c r="O11988"/>
    </row>
    <row r="11989" spans="1:15">
      <c r="A11989" s="66"/>
      <c r="B11989" s="5">
        <v>43314</v>
      </c>
      <c r="C11989" t="s">
        <v>919</v>
      </c>
      <c r="D11989" s="69">
        <f>VLOOKUP(C11989,Index[],2,FALSE)</f>
        <v>97</v>
      </c>
      <c r="E11989" s="3"/>
      <c r="F11989" s="3"/>
      <c r="G11989" s="3"/>
      <c r="H11989" t="s">
        <v>922</v>
      </c>
      <c r="I11989">
        <f>VLOOKUP(Table1[[#This Row],[trait_name]],Trait[],2,FALSE)</f>
        <v>23</v>
      </c>
      <c r="J11989" s="23" t="s">
        <v>49</v>
      </c>
      <c r="K11989" s="23">
        <v>3</v>
      </c>
      <c r="L11989" s="3" t="s">
        <v>214</v>
      </c>
      <c r="M11989" s="3"/>
      <c r="N11989" s="23"/>
      <c r="O11989"/>
    </row>
    <row r="11990" spans="1:15">
      <c r="A11990" s="66">
        <f>VLOOKUP(C11990,Index[],8,FALSE)</f>
        <v>43248</v>
      </c>
      <c r="B11990" s="25"/>
      <c r="C11990" s="4" t="s">
        <v>919</v>
      </c>
      <c r="D11990" s="3">
        <f>VLOOKUP(C11990,Index[],2,FALSE)</f>
        <v>97</v>
      </c>
      <c r="E11990" s="3">
        <f>VLOOKUP(C11990,Index[],3,FALSE)</f>
        <v>0</v>
      </c>
      <c r="F11990" s="3">
        <f>VLOOKUP(C11990,Index[],4,FALSE)</f>
        <v>0</v>
      </c>
      <c r="G11990" s="3">
        <f>VLOOKUP(C11990,Index[],5,FALSE)</f>
        <v>0</v>
      </c>
      <c r="I11990">
        <f>VLOOKUP(Table1[[#This Row],[trait_name]],Trait[],2,FALSE)</f>
        <v>24</v>
      </c>
      <c r="J11990" s="23" t="s">
        <v>53</v>
      </c>
      <c r="K11990" s="23">
        <v>1</v>
      </c>
      <c r="L11990" s="3"/>
      <c r="N11990" s="23"/>
      <c r="O11990"/>
    </row>
    <row r="11991" spans="1:15">
      <c r="A11991" s="66">
        <f>VLOOKUP(C11991,Index[],8,FALSE)</f>
        <v>43248</v>
      </c>
      <c r="B11991" s="5">
        <v>43314</v>
      </c>
      <c r="C11991" t="s">
        <v>919</v>
      </c>
      <c r="D11991" s="3">
        <f>VLOOKUP(C11991,Index[],2,FALSE)</f>
        <v>97</v>
      </c>
      <c r="E11991" s="3">
        <f>VLOOKUP(C11991,Index[],3,FALSE)</f>
        <v>0</v>
      </c>
      <c r="F11991" s="3">
        <f>VLOOKUP(C11991,Index[],4,FALSE)</f>
        <v>0</v>
      </c>
      <c r="G11991" s="3">
        <f>VLOOKUP(C11991,Index[],5,FALSE)</f>
        <v>0</v>
      </c>
      <c r="I11991">
        <f>VLOOKUP(Table1[[#This Row],[trait_name]],Trait[],2,FALSE)</f>
        <v>24</v>
      </c>
      <c r="J11991" s="23" t="s">
        <v>53</v>
      </c>
      <c r="K11991" s="23">
        <v>2</v>
      </c>
      <c r="L11991" s="3"/>
      <c r="M11991" s="3"/>
      <c r="N11991" s="23"/>
      <c r="O11991"/>
    </row>
    <row r="11992" spans="1:15">
      <c r="A11992" s="66">
        <f>VLOOKUP(C11992,Index[],8,FALSE)</f>
        <v>43248</v>
      </c>
      <c r="B11992" s="25"/>
      <c r="C11992" s="4" t="s">
        <v>919</v>
      </c>
      <c r="D11992" s="3">
        <f>VLOOKUP(C11992,Index[],2,FALSE)</f>
        <v>97</v>
      </c>
      <c r="E11992" s="3">
        <f>VLOOKUP(C11992,Index[],3,FALSE)</f>
        <v>0</v>
      </c>
      <c r="F11992" s="3">
        <f>VLOOKUP(C11992,Index[],4,FALSE)</f>
        <v>0</v>
      </c>
      <c r="G11992" s="3">
        <f>VLOOKUP(C11992,Index[],5,FALSE)</f>
        <v>0</v>
      </c>
      <c r="I11992">
        <f>VLOOKUP(Table1[[#This Row],[trait_name]],Trait[],2,FALSE)</f>
        <v>25</v>
      </c>
      <c r="J11992" s="23" t="s">
        <v>57</v>
      </c>
      <c r="K11992" s="23">
        <v>1</v>
      </c>
      <c r="L11992" s="3"/>
      <c r="N11992" s="23"/>
      <c r="O11992"/>
    </row>
    <row r="11993" spans="1:15">
      <c r="A11993" s="66">
        <f>VLOOKUP(C11993,Index[],8,FALSE)</f>
        <v>43248</v>
      </c>
      <c r="B11993" s="5">
        <v>43314</v>
      </c>
      <c r="C11993" t="s">
        <v>919</v>
      </c>
      <c r="D11993" s="3">
        <f>VLOOKUP(C11993,Index[],2,FALSE)</f>
        <v>97</v>
      </c>
      <c r="E11993" s="3">
        <f>VLOOKUP(C11993,Index[],3,FALSE)</f>
        <v>0</v>
      </c>
      <c r="F11993" s="3">
        <f>VLOOKUP(C11993,Index[],4,FALSE)</f>
        <v>0</v>
      </c>
      <c r="G11993" s="3">
        <f>VLOOKUP(C11993,Index[],5,FALSE)</f>
        <v>0</v>
      </c>
      <c r="I11993">
        <f>VLOOKUP(Table1[[#This Row],[trait_name]],Trait[],2,FALSE)</f>
        <v>25</v>
      </c>
      <c r="J11993" s="23" t="s">
        <v>57</v>
      </c>
      <c r="K11993" s="23">
        <v>2</v>
      </c>
      <c r="L11993" s="3"/>
      <c r="M11993" s="3"/>
      <c r="N11993" s="23"/>
      <c r="O11993"/>
    </row>
    <row r="11994" spans="1:15">
      <c r="A11994" s="66">
        <f>VLOOKUP(C11994,Index[],8,FALSE)</f>
        <v>43248</v>
      </c>
      <c r="B11994" s="5">
        <v>43248</v>
      </c>
      <c r="C11994" t="s">
        <v>919</v>
      </c>
      <c r="D11994" s="3">
        <f>VLOOKUP(C11994,Index[],2,FALSE)</f>
        <v>97</v>
      </c>
      <c r="E11994" s="3">
        <f>VLOOKUP(C11994,Index[],3,FALSE)</f>
        <v>0</v>
      </c>
      <c r="F11994" s="3">
        <f>VLOOKUP(C11994,Index[],4,FALSE)</f>
        <v>0</v>
      </c>
      <c r="G11994" s="3">
        <f>VLOOKUP(C11994,Index[],5,FALSE)</f>
        <v>0</v>
      </c>
      <c r="H11994" t="s">
        <v>207</v>
      </c>
      <c r="I11994">
        <f>VLOOKUP(Table1[[#This Row],[trait_name]],Trait[],2,FALSE)</f>
        <v>26</v>
      </c>
      <c r="J11994" s="23" t="s">
        <v>58</v>
      </c>
      <c r="K11994" s="23">
        <v>1</v>
      </c>
      <c r="L11994" s="3" t="s">
        <v>327</v>
      </c>
      <c r="N11994" s="23"/>
      <c r="O11994"/>
    </row>
    <row r="11995" spans="1:15">
      <c r="A11995" s="66">
        <f>VLOOKUP(C11995,Index[],8,FALSE)</f>
        <v>43248</v>
      </c>
      <c r="B11995" s="5">
        <v>43314</v>
      </c>
      <c r="C11995" t="s">
        <v>919</v>
      </c>
      <c r="D11995" s="3">
        <f>VLOOKUP(C11995,Index[],2,FALSE)</f>
        <v>97</v>
      </c>
      <c r="E11995" s="3">
        <f>VLOOKUP(C11995,Index[],3,FALSE)</f>
        <v>0</v>
      </c>
      <c r="F11995" s="3">
        <f>VLOOKUP(C11995,Index[],4,FALSE)</f>
        <v>0</v>
      </c>
      <c r="G11995" s="3">
        <f>VLOOKUP(C11995,Index[],5,FALSE)</f>
        <v>0</v>
      </c>
      <c r="H11995" t="s">
        <v>139</v>
      </c>
      <c r="I11995">
        <f>VLOOKUP(Table1[[#This Row],[trait_name]],Trait[],2,FALSE)</f>
        <v>26</v>
      </c>
      <c r="J11995" s="23" t="s">
        <v>58</v>
      </c>
      <c r="K11995" s="23">
        <v>2</v>
      </c>
      <c r="L11995" s="3" t="s">
        <v>59</v>
      </c>
      <c r="M11995" s="3"/>
      <c r="N11995" s="23"/>
      <c r="O11995"/>
    </row>
    <row r="11996" spans="1:15">
      <c r="A11996" s="66">
        <f>VLOOKUP(C11996,Index[],8,FALSE)</f>
        <v>43248</v>
      </c>
      <c r="B11996" s="5">
        <v>43311</v>
      </c>
      <c r="C11996" t="s">
        <v>919</v>
      </c>
      <c r="D11996" s="3">
        <f>VLOOKUP(C11996,Index[],2,FALSE)</f>
        <v>97</v>
      </c>
      <c r="E11996" s="3">
        <f>VLOOKUP(C11996,Index[],3,FALSE)</f>
        <v>0</v>
      </c>
      <c r="F11996" s="3">
        <f>VLOOKUP(C11996,Index[],4,FALSE)</f>
        <v>0</v>
      </c>
      <c r="G11996" s="3">
        <f>VLOOKUP(C11996,Index[],5,FALSE)</f>
        <v>0</v>
      </c>
      <c r="I11996">
        <f>VLOOKUP(Table1[[#This Row],[trait_name]],Trait[],2,FALSE)</f>
        <v>27</v>
      </c>
      <c r="J11996" s="23" t="s">
        <v>61</v>
      </c>
      <c r="K11996" s="23">
        <v>1</v>
      </c>
      <c r="L11996" s="3"/>
      <c r="M11996" s="3"/>
      <c r="N11996" s="23"/>
      <c r="O11996"/>
    </row>
    <row r="11997" spans="1:15">
      <c r="A11997" s="66">
        <f>VLOOKUP(C11997,Index[],8,FALSE)</f>
        <v>43248</v>
      </c>
      <c r="B11997" s="5">
        <v>43314</v>
      </c>
      <c r="C11997" t="s">
        <v>919</v>
      </c>
      <c r="D11997" s="3">
        <f>VLOOKUP(C11997,Index[],2,FALSE)</f>
        <v>97</v>
      </c>
      <c r="E11997" s="3">
        <f>VLOOKUP(C11997,Index[],3,FALSE)</f>
        <v>0</v>
      </c>
      <c r="F11997" s="3">
        <f>VLOOKUP(C11997,Index[],4,FALSE)</f>
        <v>0</v>
      </c>
      <c r="G11997" s="3">
        <f>VLOOKUP(C11997,Index[],5,FALSE)</f>
        <v>0</v>
      </c>
      <c r="I11997">
        <f>VLOOKUP(Table1[[#This Row],[trait_name]],Trait[],2,FALSE)</f>
        <v>27</v>
      </c>
      <c r="J11997" s="23" t="s">
        <v>61</v>
      </c>
      <c r="K11997" s="23">
        <v>2</v>
      </c>
      <c r="L11997" s="3"/>
      <c r="M11997" s="3"/>
      <c r="N11997" s="23"/>
      <c r="O11997"/>
    </row>
    <row r="11998" spans="1:15">
      <c r="A11998" s="66">
        <f>VLOOKUP(C11998,Index[],8,FALSE)</f>
        <v>43248</v>
      </c>
      <c r="B11998" s="5">
        <v>43311</v>
      </c>
      <c r="C11998" t="s">
        <v>919</v>
      </c>
      <c r="D11998" s="3">
        <f>VLOOKUP(C11998,Index[],2,FALSE)</f>
        <v>97</v>
      </c>
      <c r="E11998" s="3">
        <f>VLOOKUP(C11998,Index[],3,FALSE)</f>
        <v>0</v>
      </c>
      <c r="F11998" s="3">
        <f>VLOOKUP(C11998,Index[],4,FALSE)</f>
        <v>0</v>
      </c>
      <c r="G11998" s="3">
        <f>VLOOKUP(C11998,Index[],5,FALSE)</f>
        <v>0</v>
      </c>
      <c r="H11998" t="s">
        <v>207</v>
      </c>
      <c r="I11998">
        <f>VLOOKUP(Table1[[#This Row],[trait_name]],Trait[],2,FALSE)</f>
        <v>28</v>
      </c>
      <c r="J11998" s="23" t="s">
        <v>62</v>
      </c>
      <c r="K11998" s="23">
        <v>1</v>
      </c>
      <c r="L11998" s="3">
        <v>40</v>
      </c>
      <c r="M11998" s="3"/>
      <c r="N11998" s="23"/>
      <c r="O11998"/>
    </row>
    <row r="11999" spans="1:15">
      <c r="A11999" s="66">
        <f>VLOOKUP(C11999,Index[],8,FALSE)</f>
        <v>43248</v>
      </c>
      <c r="B11999" s="5">
        <v>43314</v>
      </c>
      <c r="C11999" t="s">
        <v>919</v>
      </c>
      <c r="D11999" s="3">
        <f>VLOOKUP(C11999,Index[],2,FALSE)</f>
        <v>97</v>
      </c>
      <c r="E11999" s="3">
        <f>VLOOKUP(C11999,Index[],3,FALSE)</f>
        <v>0</v>
      </c>
      <c r="F11999" s="3">
        <f>VLOOKUP(C11999,Index[],4,FALSE)</f>
        <v>0</v>
      </c>
      <c r="G11999" s="3">
        <f>VLOOKUP(C11999,Index[],5,FALSE)</f>
        <v>0</v>
      </c>
      <c r="I11999">
        <f>VLOOKUP(Table1[[#This Row],[trait_name]],Trait[],2,FALSE)</f>
        <v>28</v>
      </c>
      <c r="J11999" s="23" t="s">
        <v>62</v>
      </c>
      <c r="K11999" s="23">
        <v>2</v>
      </c>
      <c r="L11999" s="3"/>
      <c r="M11999" s="3"/>
      <c r="N11999" s="23"/>
      <c r="O11999"/>
    </row>
    <row r="12000" spans="1:15">
      <c r="A12000" s="66">
        <f>VLOOKUP(C12000,Index[],8,FALSE)</f>
        <v>43248</v>
      </c>
      <c r="B12000" s="5">
        <v>43314</v>
      </c>
      <c r="C12000" t="s">
        <v>919</v>
      </c>
      <c r="D12000" s="3">
        <f>VLOOKUP(C12000,Index[],2,FALSE)</f>
        <v>97</v>
      </c>
      <c r="E12000" s="3">
        <f>VLOOKUP(C12000,Index[],3,FALSE)</f>
        <v>0</v>
      </c>
      <c r="F12000" s="3">
        <f>VLOOKUP(C12000,Index[],4,FALSE)</f>
        <v>0</v>
      </c>
      <c r="G12000" s="3">
        <f>VLOOKUP(C12000,Index[],5,FALSE)</f>
        <v>0</v>
      </c>
      <c r="H12000" t="s">
        <v>633</v>
      </c>
      <c r="I12000">
        <f>VLOOKUP(Table1[[#This Row],[trait_name]],Trait[],2,FALSE)</f>
        <v>29</v>
      </c>
      <c r="J12000" s="23" t="s">
        <v>63</v>
      </c>
      <c r="K12000" s="23">
        <v>3</v>
      </c>
      <c r="L12000" s="3">
        <v>25</v>
      </c>
      <c r="M12000" s="3"/>
      <c r="N12000" s="23"/>
      <c r="O12000"/>
    </row>
    <row r="12001" spans="1:15">
      <c r="A12001" s="66">
        <f>VLOOKUP(C12001,Index[],8,FALSE)</f>
        <v>43248</v>
      </c>
      <c r="B12001" s="5">
        <v>43248</v>
      </c>
      <c r="C12001" t="s">
        <v>919</v>
      </c>
      <c r="D12001" s="3">
        <f>VLOOKUP(C12001,Index[],2,FALSE)</f>
        <v>97</v>
      </c>
      <c r="E12001" s="3">
        <f>VLOOKUP(C12001,Index[],3,FALSE)</f>
        <v>0</v>
      </c>
      <c r="F12001" s="3">
        <f>VLOOKUP(C12001,Index[],4,FALSE)</f>
        <v>0</v>
      </c>
      <c r="G12001" s="3">
        <f>VLOOKUP(C12001,Index[],5,FALSE)</f>
        <v>0</v>
      </c>
      <c r="H12001" t="s">
        <v>207</v>
      </c>
      <c r="I12001">
        <f>VLOOKUP(Table1[[#This Row],[trait_name]],Trait[],2,FALSE)</f>
        <v>29</v>
      </c>
      <c r="J12001" s="23" t="s">
        <v>63</v>
      </c>
      <c r="K12001" s="23">
        <v>2</v>
      </c>
      <c r="L12001" s="3">
        <v>30</v>
      </c>
      <c r="N12001" s="23"/>
      <c r="O12001"/>
    </row>
    <row r="12002" spans="1:15">
      <c r="A12002" s="66">
        <f>VLOOKUP(C12002,Index[],8,FALSE)</f>
        <v>43248</v>
      </c>
      <c r="B12002" s="5">
        <v>43248</v>
      </c>
      <c r="C12002" t="s">
        <v>919</v>
      </c>
      <c r="D12002" s="3">
        <f>VLOOKUP(C12002,Index[],2,FALSE)</f>
        <v>97</v>
      </c>
      <c r="E12002" s="3">
        <f>VLOOKUP(C12002,Index[],3,FALSE)</f>
        <v>0</v>
      </c>
      <c r="F12002" s="3">
        <f>VLOOKUP(C12002,Index[],4,FALSE)</f>
        <v>0</v>
      </c>
      <c r="G12002" s="3">
        <f>VLOOKUP(C12002,Index[],5,FALSE)</f>
        <v>0</v>
      </c>
      <c r="I12002">
        <f>VLOOKUP(Table1[[#This Row],[trait_name]],Trait[],2,FALSE)</f>
        <v>29</v>
      </c>
      <c r="J12002" s="23" t="s">
        <v>63</v>
      </c>
      <c r="K12002" s="23">
        <v>1</v>
      </c>
      <c r="L12002" s="3"/>
      <c r="N12002" s="23"/>
      <c r="O12002"/>
    </row>
    <row r="12003" spans="1:15">
      <c r="A12003" s="66">
        <f>VLOOKUP(C12003,Index[],8,FALSE)</f>
        <v>43248</v>
      </c>
      <c r="B12003" s="5">
        <v>43248</v>
      </c>
      <c r="C12003" t="s">
        <v>919</v>
      </c>
      <c r="D12003" s="3">
        <f>VLOOKUP(C12003,Index[],2,FALSE)</f>
        <v>97</v>
      </c>
      <c r="E12003" s="3">
        <f>VLOOKUP(C12003,Index[],3,FALSE)</f>
        <v>0</v>
      </c>
      <c r="F12003" s="3">
        <f>VLOOKUP(C12003,Index[],4,FALSE)</f>
        <v>0</v>
      </c>
      <c r="G12003" s="3">
        <f>VLOOKUP(C12003,Index[],5,FALSE)</f>
        <v>0</v>
      </c>
      <c r="H12003" t="s">
        <v>455</v>
      </c>
      <c r="I12003">
        <f>VLOOKUP(Table1[[#This Row],[trait_name]],Trait[],2,FALSE)</f>
        <v>30</v>
      </c>
      <c r="J12003" s="23" t="s">
        <v>64</v>
      </c>
      <c r="K12003" s="23">
        <v>1</v>
      </c>
      <c r="L12003" s="3">
        <v>20</v>
      </c>
      <c r="N12003" s="23"/>
      <c r="O12003"/>
    </row>
    <row r="12004" spans="1:15">
      <c r="A12004" s="66">
        <f>VLOOKUP(C12004,Index[],8,FALSE)</f>
        <v>43248</v>
      </c>
      <c r="B12004" s="5">
        <v>43314</v>
      </c>
      <c r="C12004" t="s">
        <v>919</v>
      </c>
      <c r="D12004" s="3">
        <f>VLOOKUP(C12004,Index[],2,FALSE)</f>
        <v>97</v>
      </c>
      <c r="E12004" s="3">
        <f>VLOOKUP(C12004,Index[],3,FALSE)</f>
        <v>0</v>
      </c>
      <c r="F12004" s="3">
        <f>VLOOKUP(C12004,Index[],4,FALSE)</f>
        <v>0</v>
      </c>
      <c r="G12004" s="3">
        <f>VLOOKUP(C12004,Index[],5,FALSE)</f>
        <v>0</v>
      </c>
      <c r="I12004">
        <f>VLOOKUP(Table1[[#This Row],[trait_name]],Trait[],2,FALSE)</f>
        <v>30</v>
      </c>
      <c r="J12004" s="23" t="s">
        <v>64</v>
      </c>
      <c r="K12004" s="23">
        <v>2</v>
      </c>
      <c r="L12004" s="3"/>
      <c r="M12004" s="3"/>
      <c r="N12004" s="23"/>
      <c r="O12004"/>
    </row>
    <row r="12005" spans="1:15">
      <c r="A12005" s="66">
        <f>VLOOKUP(C12005,Index[],8,FALSE)</f>
        <v>43248</v>
      </c>
      <c r="B12005" s="5">
        <v>43314</v>
      </c>
      <c r="C12005" t="s">
        <v>919</v>
      </c>
      <c r="D12005" s="3">
        <f>VLOOKUP(C12005,Index[],2,FALSE)</f>
        <v>97</v>
      </c>
      <c r="E12005" s="3">
        <f>VLOOKUP(C12005,Index[],3,FALSE)</f>
        <v>0</v>
      </c>
      <c r="F12005" s="3">
        <f>VLOOKUP(C12005,Index[],4,FALSE)</f>
        <v>0</v>
      </c>
      <c r="G12005" s="3">
        <f>VLOOKUP(C12005,Index[],5,FALSE)</f>
        <v>0</v>
      </c>
      <c r="I12005">
        <f>VLOOKUP(Table1[[#This Row],[trait_name]],Trait[],2,FALSE)</f>
        <v>31</v>
      </c>
      <c r="J12005" s="23" t="s">
        <v>65</v>
      </c>
      <c r="K12005" s="23">
        <v>1</v>
      </c>
      <c r="L12005" s="3"/>
      <c r="M12005" s="3"/>
      <c r="N12005" s="23"/>
      <c r="O12005"/>
    </row>
    <row r="12006" spans="1:15">
      <c r="A12006" s="66">
        <f>VLOOKUP(C12006,Index[],8,FALSE)</f>
        <v>43248</v>
      </c>
      <c r="B12006" s="5">
        <v>43314</v>
      </c>
      <c r="C12006" t="s">
        <v>919</v>
      </c>
      <c r="D12006" s="3">
        <f>VLOOKUP(C12006,Index[],2,FALSE)</f>
        <v>97</v>
      </c>
      <c r="E12006" s="3">
        <f>VLOOKUP(C12006,Index[],3,FALSE)</f>
        <v>0</v>
      </c>
      <c r="F12006" s="3">
        <f>VLOOKUP(C12006,Index[],4,FALSE)</f>
        <v>0</v>
      </c>
      <c r="G12006" s="3">
        <f>VLOOKUP(C12006,Index[],5,FALSE)</f>
        <v>0</v>
      </c>
      <c r="I12006">
        <f>VLOOKUP(Table1[[#This Row],[trait_name]],Trait[],2,FALSE)</f>
        <v>32</v>
      </c>
      <c r="J12006" s="23" t="s">
        <v>66</v>
      </c>
      <c r="K12006" s="23">
        <v>1</v>
      </c>
      <c r="L12006" s="3"/>
      <c r="M12006" s="3"/>
      <c r="N12006" s="23"/>
      <c r="O12006"/>
    </row>
    <row r="12007" spans="1:15">
      <c r="A12007" s="66">
        <f>VLOOKUP(C12007,Index[],8,FALSE)</f>
        <v>43248</v>
      </c>
      <c r="B12007" s="5">
        <v>43248</v>
      </c>
      <c r="C12007" t="s">
        <v>919</v>
      </c>
      <c r="D12007" s="3">
        <f>VLOOKUP(C12007,Index[],2,FALSE)</f>
        <v>97</v>
      </c>
      <c r="E12007" s="3">
        <f>VLOOKUP(C12007,Index[],3,FALSE)</f>
        <v>0</v>
      </c>
      <c r="F12007" s="3">
        <f>VLOOKUP(C12007,Index[],4,FALSE)</f>
        <v>0</v>
      </c>
      <c r="G12007" s="3">
        <f>VLOOKUP(C12007,Index[],5,FALSE)</f>
        <v>0</v>
      </c>
      <c r="H12007" t="s">
        <v>455</v>
      </c>
      <c r="I12007">
        <f>VLOOKUP(Table1[[#This Row],[trait_name]],Trait[],2,FALSE)</f>
        <v>33</v>
      </c>
      <c r="J12007" s="23" t="s">
        <v>67</v>
      </c>
      <c r="K12007" s="23">
        <v>1</v>
      </c>
      <c r="L12007" s="3">
        <v>15</v>
      </c>
      <c r="N12007" s="23"/>
      <c r="O12007"/>
    </row>
    <row r="12008" spans="1:15">
      <c r="A12008" s="66">
        <f>VLOOKUP(C12008,Index[],8,FALSE)</f>
        <v>43248</v>
      </c>
      <c r="B12008" s="5">
        <v>43314</v>
      </c>
      <c r="C12008" t="s">
        <v>919</v>
      </c>
      <c r="D12008" s="3">
        <f>VLOOKUP(C12008,Index[],2,FALSE)</f>
        <v>97</v>
      </c>
      <c r="E12008" s="3">
        <f>VLOOKUP(C12008,Index[],3,FALSE)</f>
        <v>0</v>
      </c>
      <c r="F12008" s="3">
        <f>VLOOKUP(C12008,Index[],4,FALSE)</f>
        <v>0</v>
      </c>
      <c r="G12008" s="3">
        <f>VLOOKUP(C12008,Index[],5,FALSE)</f>
        <v>0</v>
      </c>
      <c r="I12008">
        <f>VLOOKUP(Table1[[#This Row],[trait_name]],Trait[],2,FALSE)</f>
        <v>33</v>
      </c>
      <c r="J12008" s="23" t="s">
        <v>67</v>
      </c>
      <c r="K12008" s="23">
        <v>2</v>
      </c>
      <c r="L12008" s="3"/>
      <c r="M12008" s="3"/>
      <c r="N12008" s="23"/>
      <c r="O12008"/>
    </row>
    <row r="12009" spans="1:15">
      <c r="A12009" s="66">
        <f>VLOOKUP(C12009,Index[],8,FALSE)</f>
        <v>43248</v>
      </c>
      <c r="B12009" s="5">
        <v>43314</v>
      </c>
      <c r="C12009" t="s">
        <v>919</v>
      </c>
      <c r="D12009" s="3">
        <f>VLOOKUP(C12009,Index[],2,FALSE)</f>
        <v>97</v>
      </c>
      <c r="E12009" s="3">
        <f>VLOOKUP(C12009,Index[],3,FALSE)</f>
        <v>0</v>
      </c>
      <c r="F12009" s="3">
        <f>VLOOKUP(C12009,Index[],4,FALSE)</f>
        <v>0</v>
      </c>
      <c r="G12009" s="3">
        <f>VLOOKUP(C12009,Index[],5,FALSE)</f>
        <v>0</v>
      </c>
      <c r="I12009">
        <f>VLOOKUP(Table1[[#This Row],[trait_name]],Trait[],2,FALSE)</f>
        <v>34</v>
      </c>
      <c r="J12009" s="23" t="s">
        <v>68</v>
      </c>
      <c r="K12009" s="23">
        <v>1</v>
      </c>
      <c r="L12009" s="3"/>
      <c r="M12009" s="3"/>
      <c r="N12009" s="23"/>
      <c r="O12009"/>
    </row>
    <row r="12010" spans="1:15">
      <c r="A12010" s="66">
        <f>VLOOKUP(C12010,Index[],8,FALSE)</f>
        <v>43248</v>
      </c>
      <c r="B12010" s="5">
        <v>43248</v>
      </c>
      <c r="C12010" t="s">
        <v>919</v>
      </c>
      <c r="D12010" s="3">
        <f>VLOOKUP(C12010,Index[],2,FALSE)</f>
        <v>97</v>
      </c>
      <c r="E12010" s="3">
        <f>VLOOKUP(C12010,Index[],3,FALSE)</f>
        <v>0</v>
      </c>
      <c r="F12010" s="3">
        <f>VLOOKUP(C12010,Index[],4,FALSE)</f>
        <v>0</v>
      </c>
      <c r="G12010" s="3">
        <f>VLOOKUP(C12010,Index[],5,FALSE)</f>
        <v>0</v>
      </c>
      <c r="H12010" t="s">
        <v>207</v>
      </c>
      <c r="I12010">
        <f>VLOOKUP(Table1[[#This Row],[trait_name]],Trait[],2,FALSE)</f>
        <v>35</v>
      </c>
      <c r="J12010" s="23" t="s">
        <v>166</v>
      </c>
      <c r="K12010" s="23">
        <v>1</v>
      </c>
      <c r="L12010" s="3" t="s">
        <v>271</v>
      </c>
      <c r="N12010" s="23"/>
      <c r="O12010"/>
    </row>
    <row r="12011" spans="1:15">
      <c r="A12011" s="66">
        <f>VLOOKUP(C12011,Index[],8,FALSE)</f>
        <v>43248</v>
      </c>
      <c r="B12011" s="5">
        <v>43314</v>
      </c>
      <c r="C12011" t="s">
        <v>919</v>
      </c>
      <c r="D12011" s="3">
        <f>VLOOKUP(C12011,Index[],2,FALSE)</f>
        <v>97</v>
      </c>
      <c r="E12011" s="3">
        <f>VLOOKUP(C12011,Index[],3,FALSE)</f>
        <v>0</v>
      </c>
      <c r="F12011" s="3">
        <f>VLOOKUP(C12011,Index[],4,FALSE)</f>
        <v>0</v>
      </c>
      <c r="G12011" s="3">
        <f>VLOOKUP(C12011,Index[],5,FALSE)</f>
        <v>0</v>
      </c>
      <c r="I12011">
        <f>VLOOKUP(Table1[[#This Row],[trait_name]],Trait[],2,FALSE)</f>
        <v>35</v>
      </c>
      <c r="J12011" s="23" t="s">
        <v>166</v>
      </c>
      <c r="K12011" s="23">
        <v>2</v>
      </c>
      <c r="L12011" s="3"/>
      <c r="M12011" s="3"/>
      <c r="N12011" s="23"/>
      <c r="O12011"/>
    </row>
    <row r="12012" spans="1:15">
      <c r="A12012" s="66">
        <f>VLOOKUP(C12012,Index[],8,FALSE)</f>
        <v>43248</v>
      </c>
      <c r="B12012" s="5">
        <v>43248</v>
      </c>
      <c r="C12012" t="s">
        <v>919</v>
      </c>
      <c r="D12012" s="3">
        <f>VLOOKUP(C12012,Index[],2,FALSE)</f>
        <v>97</v>
      </c>
      <c r="E12012" s="3">
        <f>VLOOKUP(C12012,Index[],3,FALSE)</f>
        <v>0</v>
      </c>
      <c r="F12012" s="3">
        <f>VLOOKUP(C12012,Index[],4,FALSE)</f>
        <v>0</v>
      </c>
      <c r="G12012" s="3">
        <f>VLOOKUP(C12012,Index[],5,FALSE)</f>
        <v>0</v>
      </c>
      <c r="H12012" t="s">
        <v>455</v>
      </c>
      <c r="I12012">
        <f>VLOOKUP(Table1[[#This Row],[trait_name]],Trait[],2,FALSE)</f>
        <v>36</v>
      </c>
      <c r="J12012" s="23" t="s">
        <v>69</v>
      </c>
      <c r="K12012" s="23">
        <v>1</v>
      </c>
      <c r="L12012" s="3" t="s">
        <v>163</v>
      </c>
      <c r="N12012" s="23"/>
      <c r="O12012"/>
    </row>
    <row r="12013" spans="1:15">
      <c r="A12013" s="66">
        <f>VLOOKUP(C12013,Index[],8,FALSE)</f>
        <v>43248</v>
      </c>
      <c r="B12013" s="5">
        <v>43314</v>
      </c>
      <c r="C12013" t="s">
        <v>919</v>
      </c>
      <c r="D12013" s="3">
        <f>VLOOKUP(C12013,Index[],2,FALSE)</f>
        <v>97</v>
      </c>
      <c r="E12013" s="3">
        <f>VLOOKUP(C12013,Index[],3,FALSE)</f>
        <v>0</v>
      </c>
      <c r="F12013" s="3">
        <f>VLOOKUP(C12013,Index[],4,FALSE)</f>
        <v>0</v>
      </c>
      <c r="G12013" s="3">
        <f>VLOOKUP(C12013,Index[],5,FALSE)</f>
        <v>0</v>
      </c>
      <c r="I12013">
        <f>VLOOKUP(Table1[[#This Row],[trait_name]],Trait[],2,FALSE)</f>
        <v>36</v>
      </c>
      <c r="J12013" s="23" t="s">
        <v>69</v>
      </c>
      <c r="K12013" s="23">
        <v>2</v>
      </c>
      <c r="L12013" s="3"/>
      <c r="M12013" s="3"/>
      <c r="N12013" s="23"/>
      <c r="O12013"/>
    </row>
    <row r="12014" spans="1:15">
      <c r="A12014" s="66">
        <f>VLOOKUP(C12014,Index[],8,FALSE)</f>
        <v>43248</v>
      </c>
      <c r="B12014" s="5">
        <v>43248</v>
      </c>
      <c r="C12014" t="s">
        <v>919</v>
      </c>
      <c r="D12014" s="3">
        <f>VLOOKUP(C12014,Index[],2,FALSE)</f>
        <v>97</v>
      </c>
      <c r="E12014" s="3">
        <f>VLOOKUP(C12014,Index[],3,FALSE)</f>
        <v>0</v>
      </c>
      <c r="F12014" s="3">
        <f>VLOOKUP(C12014,Index[],4,FALSE)</f>
        <v>0</v>
      </c>
      <c r="G12014" s="3">
        <f>VLOOKUP(C12014,Index[],5,FALSE)</f>
        <v>0</v>
      </c>
      <c r="H12014" t="s">
        <v>455</v>
      </c>
      <c r="I12014">
        <f>VLOOKUP(Table1[[#This Row],[trait_name]],Trait[],2,FALSE)</f>
        <v>37</v>
      </c>
      <c r="J12014" s="23" t="s">
        <v>170</v>
      </c>
      <c r="K12014" s="23">
        <v>1</v>
      </c>
      <c r="L12014" s="3" t="s">
        <v>55</v>
      </c>
      <c r="N12014" s="23"/>
      <c r="O12014"/>
    </row>
    <row r="12015" spans="1:15">
      <c r="A12015" s="66">
        <f>VLOOKUP(C12015,Index[],8,FALSE)</f>
        <v>43248</v>
      </c>
      <c r="B12015" s="5">
        <v>43314</v>
      </c>
      <c r="C12015" t="s">
        <v>919</v>
      </c>
      <c r="D12015" s="3">
        <f>VLOOKUP(C12015,Index[],2,FALSE)</f>
        <v>97</v>
      </c>
      <c r="E12015" s="3">
        <f>VLOOKUP(C12015,Index[],3,FALSE)</f>
        <v>0</v>
      </c>
      <c r="F12015" s="3">
        <f>VLOOKUP(C12015,Index[],4,FALSE)</f>
        <v>0</v>
      </c>
      <c r="G12015" s="3">
        <f>VLOOKUP(C12015,Index[],5,FALSE)</f>
        <v>0</v>
      </c>
      <c r="I12015">
        <f>VLOOKUP(Table1[[#This Row],[trait_name]],Trait[],2,FALSE)</f>
        <v>37</v>
      </c>
      <c r="J12015" s="23" t="s">
        <v>170</v>
      </c>
      <c r="K12015" s="23">
        <v>2</v>
      </c>
      <c r="L12015" s="3"/>
      <c r="M12015" s="3"/>
      <c r="N12015" s="23"/>
      <c r="O12015"/>
    </row>
    <row r="12016" spans="1:15">
      <c r="A12016" s="66">
        <f>VLOOKUP(C12016,Index[],8,FALSE)</f>
        <v>43248</v>
      </c>
      <c r="B12016" s="5"/>
      <c r="C12016" t="s">
        <v>919</v>
      </c>
      <c r="D12016" s="3">
        <f>VLOOKUP(C12016,Index[],2,FALSE)</f>
        <v>97</v>
      </c>
      <c r="E12016" s="3">
        <f>VLOOKUP(C12016,Index[],3,FALSE)</f>
        <v>0</v>
      </c>
      <c r="F12016" s="3">
        <f>VLOOKUP(C12016,Index[],4,FALSE)</f>
        <v>0</v>
      </c>
      <c r="G12016" s="3">
        <f>VLOOKUP(C12016,Index[],5,FALSE)</f>
        <v>0</v>
      </c>
      <c r="H12016" t="s">
        <v>656</v>
      </c>
      <c r="I12016">
        <f>VLOOKUP(Table1[[#This Row],[trait_name]],Trait[],2,FALSE)</f>
        <v>38</v>
      </c>
      <c r="J12016" s="23" t="s">
        <v>72</v>
      </c>
      <c r="K12016" s="23">
        <v>1</v>
      </c>
      <c r="L12016" s="3" t="s">
        <v>219</v>
      </c>
      <c r="N12016" s="23"/>
      <c r="O12016"/>
    </row>
    <row r="12017" spans="1:15">
      <c r="A12017" s="66">
        <f>VLOOKUP(C12017,Index[],8,FALSE)</f>
        <v>43248</v>
      </c>
      <c r="B12017" s="5">
        <v>43314</v>
      </c>
      <c r="C12017" t="s">
        <v>919</v>
      </c>
      <c r="D12017" s="3">
        <f>VLOOKUP(C12017,Index[],2,FALSE)</f>
        <v>97</v>
      </c>
      <c r="E12017" s="3">
        <f>VLOOKUP(C12017,Index[],3,FALSE)</f>
        <v>0</v>
      </c>
      <c r="F12017" s="3">
        <f>VLOOKUP(C12017,Index[],4,FALSE)</f>
        <v>0</v>
      </c>
      <c r="G12017" s="3">
        <f>VLOOKUP(C12017,Index[],5,FALSE)</f>
        <v>0</v>
      </c>
      <c r="I12017">
        <f>VLOOKUP(Table1[[#This Row],[trait_name]],Trait[],2,FALSE)</f>
        <v>38</v>
      </c>
      <c r="J12017" s="23" t="s">
        <v>72</v>
      </c>
      <c r="K12017" s="23">
        <v>2</v>
      </c>
      <c r="L12017" s="3"/>
      <c r="M12017" s="3"/>
      <c r="N12017" s="23"/>
      <c r="O12017"/>
    </row>
    <row r="12018" spans="1:15">
      <c r="A12018" s="66">
        <f>VLOOKUP(C12018,Index[],8,FALSE)</f>
        <v>43248</v>
      </c>
      <c r="B12018" s="5">
        <v>43311</v>
      </c>
      <c r="C12018" t="s">
        <v>919</v>
      </c>
      <c r="D12018" s="3">
        <f>VLOOKUP(C12018,Index[],2,FALSE)</f>
        <v>97</v>
      </c>
      <c r="E12018" s="3">
        <f>VLOOKUP(C12018,Index[],3,FALSE)</f>
        <v>0</v>
      </c>
      <c r="F12018" s="3">
        <f>VLOOKUP(C12018,Index[],4,FALSE)</f>
        <v>0</v>
      </c>
      <c r="G12018" s="3">
        <f>VLOOKUP(C12018,Index[],5,FALSE)</f>
        <v>0</v>
      </c>
      <c r="H12018" t="s">
        <v>207</v>
      </c>
      <c r="I12018">
        <f>VLOOKUP(Table1[[#This Row],[trait_name]],Trait[],2,FALSE)</f>
        <v>39</v>
      </c>
      <c r="J12018" s="23" t="s">
        <v>74</v>
      </c>
      <c r="K12018" s="23">
        <v>1</v>
      </c>
      <c r="L12018" s="3" t="s">
        <v>75</v>
      </c>
      <c r="M12018" s="3"/>
      <c r="N12018" s="23"/>
      <c r="O12018"/>
    </row>
    <row r="12019" spans="1:15">
      <c r="A12019" s="66">
        <f>VLOOKUP(C12019,Index[],8,FALSE)</f>
        <v>43248</v>
      </c>
      <c r="B12019" s="5">
        <v>43314</v>
      </c>
      <c r="C12019" t="s">
        <v>919</v>
      </c>
      <c r="D12019" s="3">
        <f>VLOOKUP(C12019,Index[],2,FALSE)</f>
        <v>97</v>
      </c>
      <c r="E12019" s="3">
        <f>VLOOKUP(C12019,Index[],3,FALSE)</f>
        <v>0</v>
      </c>
      <c r="F12019" s="3">
        <f>VLOOKUP(C12019,Index[],4,FALSE)</f>
        <v>0</v>
      </c>
      <c r="G12019" s="3">
        <f>VLOOKUP(C12019,Index[],5,FALSE)</f>
        <v>0</v>
      </c>
      <c r="I12019">
        <f>VLOOKUP(Table1[[#This Row],[trait_name]],Trait[],2,FALSE)</f>
        <v>39</v>
      </c>
      <c r="J12019" s="23" t="s">
        <v>74</v>
      </c>
      <c r="K12019" s="23">
        <v>2</v>
      </c>
      <c r="L12019" s="3"/>
      <c r="M12019" s="3"/>
      <c r="N12019" s="23"/>
      <c r="O12019"/>
    </row>
    <row r="12020" spans="1:15">
      <c r="A12020" s="66">
        <f>VLOOKUP(C12020,Index[],8,FALSE)</f>
        <v>43248</v>
      </c>
      <c r="B12020" s="5"/>
      <c r="C12020" t="s">
        <v>919</v>
      </c>
      <c r="D12020" s="3">
        <f>VLOOKUP(C12020,Index[],2,FALSE)</f>
        <v>97</v>
      </c>
      <c r="E12020" s="3">
        <f>VLOOKUP(C12020,Index[],3,FALSE)</f>
        <v>0</v>
      </c>
      <c r="F12020" s="3">
        <f>VLOOKUP(C12020,Index[],4,FALSE)</f>
        <v>0</v>
      </c>
      <c r="G12020" s="3">
        <f>VLOOKUP(C12020,Index[],5,FALSE)</f>
        <v>0</v>
      </c>
      <c r="H12020" t="s">
        <v>139</v>
      </c>
      <c r="I12020">
        <f>VLOOKUP(Table1[[#This Row],[trait_name]],Trait[],2,FALSE)</f>
        <v>40</v>
      </c>
      <c r="J12020" s="23" t="s">
        <v>76</v>
      </c>
      <c r="K12020" s="23">
        <v>1</v>
      </c>
      <c r="L12020" s="3" t="s">
        <v>77</v>
      </c>
      <c r="N12020" s="23"/>
      <c r="O12020"/>
    </row>
    <row r="12021" spans="1:15">
      <c r="A12021" s="66">
        <f>VLOOKUP(C12021,Index[],8,FALSE)</f>
        <v>43248</v>
      </c>
      <c r="B12021" s="5">
        <v>43314</v>
      </c>
      <c r="C12021" t="s">
        <v>919</v>
      </c>
      <c r="D12021" s="3">
        <f>VLOOKUP(C12021,Index[],2,FALSE)</f>
        <v>97</v>
      </c>
      <c r="E12021" s="3">
        <f>VLOOKUP(C12021,Index[],3,FALSE)</f>
        <v>0</v>
      </c>
      <c r="F12021" s="3">
        <f>VLOOKUP(C12021,Index[],4,FALSE)</f>
        <v>0</v>
      </c>
      <c r="G12021" s="3">
        <f>VLOOKUP(C12021,Index[],5,FALSE)</f>
        <v>0</v>
      </c>
      <c r="H12021" t="s">
        <v>139</v>
      </c>
      <c r="I12021">
        <f>VLOOKUP(Table1[[#This Row],[trait_name]],Trait[],2,FALSE)</f>
        <v>40</v>
      </c>
      <c r="J12021" s="23" t="s">
        <v>76</v>
      </c>
      <c r="K12021" s="23">
        <v>2</v>
      </c>
      <c r="L12021" s="3" t="s">
        <v>312</v>
      </c>
      <c r="M12021" s="3"/>
      <c r="N12021" s="23"/>
      <c r="O12021"/>
    </row>
    <row r="12022" spans="1:15">
      <c r="A12022" s="66">
        <f>VLOOKUP(C12022,Index[],8,FALSE)</f>
        <v>43248</v>
      </c>
      <c r="B12022" s="5">
        <v>43248</v>
      </c>
      <c r="C12022" t="s">
        <v>919</v>
      </c>
      <c r="D12022" s="3">
        <f>VLOOKUP(C12022,Index[],2,FALSE)</f>
        <v>97</v>
      </c>
      <c r="E12022" s="3">
        <f>VLOOKUP(C12022,Index[],3,FALSE)</f>
        <v>0</v>
      </c>
      <c r="F12022" s="3">
        <f>VLOOKUP(C12022,Index[],4,FALSE)</f>
        <v>0</v>
      </c>
      <c r="G12022" s="3">
        <f>VLOOKUP(C12022,Index[],5,FALSE)</f>
        <v>0</v>
      </c>
      <c r="H12022" t="s">
        <v>207</v>
      </c>
      <c r="I12022">
        <f>VLOOKUP(Table1[[#This Row],[trait_name]],Trait[],2,FALSE)</f>
        <v>41</v>
      </c>
      <c r="J12022" s="23" t="s">
        <v>78</v>
      </c>
      <c r="K12022" s="23">
        <v>1</v>
      </c>
      <c r="L12022" s="3" t="s">
        <v>80</v>
      </c>
      <c r="N12022" s="23"/>
      <c r="O12022"/>
    </row>
    <row r="12023" spans="1:15">
      <c r="A12023" s="66">
        <f>VLOOKUP(C12023,Index[],8,FALSE)</f>
        <v>43248</v>
      </c>
      <c r="B12023" s="5">
        <v>43314</v>
      </c>
      <c r="C12023" t="s">
        <v>919</v>
      </c>
      <c r="D12023" s="3">
        <f>VLOOKUP(C12023,Index[],2,FALSE)</f>
        <v>97</v>
      </c>
      <c r="E12023" s="3">
        <f>VLOOKUP(C12023,Index[],3,FALSE)</f>
        <v>0</v>
      </c>
      <c r="F12023" s="3">
        <f>VLOOKUP(C12023,Index[],4,FALSE)</f>
        <v>0</v>
      </c>
      <c r="G12023" s="3">
        <f>VLOOKUP(C12023,Index[],5,FALSE)</f>
        <v>0</v>
      </c>
      <c r="H12023" t="s">
        <v>207</v>
      </c>
      <c r="I12023">
        <f>VLOOKUP(Table1[[#This Row],[trait_name]],Trait[],2,FALSE)</f>
        <v>41</v>
      </c>
      <c r="J12023" s="23" t="s">
        <v>78</v>
      </c>
      <c r="K12023" s="23">
        <v>2</v>
      </c>
      <c r="L12023" s="3" t="s">
        <v>81</v>
      </c>
      <c r="M12023" s="3"/>
      <c r="N12023" s="23"/>
      <c r="O12023"/>
    </row>
    <row r="12024" spans="1:15">
      <c r="A12024" s="66">
        <f>VLOOKUP(C12024,Index[],8,FALSE)</f>
        <v>43248</v>
      </c>
      <c r="B12024" s="5">
        <v>43314</v>
      </c>
      <c r="C12024" t="s">
        <v>919</v>
      </c>
      <c r="D12024" s="3">
        <f>VLOOKUP(C12024,Index[],2,FALSE)</f>
        <v>97</v>
      </c>
      <c r="E12024" s="3">
        <f>VLOOKUP(C12024,Index[],3,FALSE)</f>
        <v>0</v>
      </c>
      <c r="F12024" s="3">
        <f>VLOOKUP(C12024,Index[],4,FALSE)</f>
        <v>0</v>
      </c>
      <c r="G12024" s="3">
        <f>VLOOKUP(C12024,Index[],5,FALSE)</f>
        <v>0</v>
      </c>
      <c r="H12024" t="s">
        <v>853</v>
      </c>
      <c r="I12024">
        <f>VLOOKUP(Table1[[#This Row],[trait_name]],Trait[],2,FALSE)</f>
        <v>42</v>
      </c>
      <c r="J12024" s="23" t="s">
        <v>82</v>
      </c>
      <c r="K12024" s="23">
        <v>2</v>
      </c>
      <c r="L12024" s="3" t="s">
        <v>83</v>
      </c>
      <c r="M12024" s="3"/>
      <c r="N12024" s="23"/>
      <c r="O12024"/>
    </row>
    <row r="12025" spans="1:15">
      <c r="A12025" s="66">
        <f>VLOOKUP(C12025,Index[],8,FALSE)</f>
        <v>43248</v>
      </c>
      <c r="B12025" s="5"/>
      <c r="C12025" t="s">
        <v>919</v>
      </c>
      <c r="D12025" s="3">
        <f>VLOOKUP(C12025,Index[],2,FALSE)</f>
        <v>97</v>
      </c>
      <c r="E12025" s="3">
        <f>VLOOKUP(C12025,Index[],3,FALSE)</f>
        <v>0</v>
      </c>
      <c r="F12025" s="3">
        <f>VLOOKUP(C12025,Index[],4,FALSE)</f>
        <v>0</v>
      </c>
      <c r="G12025" s="3">
        <f>VLOOKUP(C12025,Index[],5,FALSE)</f>
        <v>0</v>
      </c>
      <c r="H12025" t="s">
        <v>853</v>
      </c>
      <c r="I12025">
        <f>VLOOKUP(Table1[[#This Row],[trait_name]],Trait[],2,FALSE)</f>
        <v>42</v>
      </c>
      <c r="J12025" s="23" t="s">
        <v>82</v>
      </c>
      <c r="K12025" s="23">
        <v>1</v>
      </c>
      <c r="L12025" s="3" t="s">
        <v>179</v>
      </c>
      <c r="N12025" s="23"/>
      <c r="O12025"/>
    </row>
    <row r="12026" spans="1:15">
      <c r="A12026" s="66">
        <f>VLOOKUP(C12026,Index[],8,FALSE)</f>
        <v>43248</v>
      </c>
      <c r="B12026" s="5">
        <v>43248</v>
      </c>
      <c r="C12026" t="s">
        <v>919</v>
      </c>
      <c r="D12026" s="3">
        <f>VLOOKUP(C12026,Index[],2,FALSE)</f>
        <v>97</v>
      </c>
      <c r="E12026" s="3">
        <f>VLOOKUP(C12026,Index[],3,FALSE)</f>
        <v>0</v>
      </c>
      <c r="F12026" s="3">
        <f>VLOOKUP(C12026,Index[],4,FALSE)</f>
        <v>0</v>
      </c>
      <c r="G12026" s="3">
        <f>VLOOKUP(C12026,Index[],5,FALSE)</f>
        <v>0</v>
      </c>
      <c r="H12026" t="s">
        <v>207</v>
      </c>
      <c r="I12026">
        <f>VLOOKUP(Table1[[#This Row],[trait_name]],Trait[],2,FALSE)</f>
        <v>43</v>
      </c>
      <c r="J12026" s="23" t="s">
        <v>86</v>
      </c>
      <c r="K12026" s="23">
        <v>1</v>
      </c>
      <c r="L12026" s="3" t="s">
        <v>296</v>
      </c>
      <c r="N12026" s="23"/>
      <c r="O12026"/>
    </row>
    <row r="12027" spans="1:15">
      <c r="A12027" s="66">
        <f>VLOOKUP(C12027,Index[],8,FALSE)</f>
        <v>43248</v>
      </c>
      <c r="B12027" s="5">
        <v>43314</v>
      </c>
      <c r="C12027" t="s">
        <v>919</v>
      </c>
      <c r="D12027" s="3">
        <f>VLOOKUP(C12027,Index[],2,FALSE)</f>
        <v>97</v>
      </c>
      <c r="E12027" s="3">
        <f>VLOOKUP(C12027,Index[],3,FALSE)</f>
        <v>0</v>
      </c>
      <c r="F12027" s="3">
        <f>VLOOKUP(C12027,Index[],4,FALSE)</f>
        <v>0</v>
      </c>
      <c r="G12027" s="3">
        <f>VLOOKUP(C12027,Index[],5,FALSE)</f>
        <v>0</v>
      </c>
      <c r="I12027">
        <f>VLOOKUP(Table1[[#This Row],[trait_name]],Trait[],2,FALSE)</f>
        <v>43</v>
      </c>
      <c r="J12027" s="23" t="s">
        <v>86</v>
      </c>
      <c r="K12027" s="23">
        <v>2</v>
      </c>
      <c r="L12027" s="3"/>
      <c r="M12027" s="3"/>
      <c r="N12027" s="23"/>
      <c r="O12027"/>
    </row>
    <row r="12028" spans="1:15">
      <c r="A12028" s="66">
        <f>VLOOKUP(C12028,Index[],8,FALSE)</f>
        <v>43248</v>
      </c>
      <c r="B12028" s="25"/>
      <c r="C12028" s="4" t="s">
        <v>919</v>
      </c>
      <c r="D12028" s="3">
        <f>VLOOKUP(C12028,Index[],2,FALSE)</f>
        <v>97</v>
      </c>
      <c r="E12028" s="3">
        <f>VLOOKUP(C12028,Index[],3,FALSE)</f>
        <v>0</v>
      </c>
      <c r="F12028" s="3">
        <f>VLOOKUP(C12028,Index[],4,FALSE)</f>
        <v>0</v>
      </c>
      <c r="G12028" s="3">
        <f>VLOOKUP(C12028,Index[],5,FALSE)</f>
        <v>0</v>
      </c>
      <c r="I12028">
        <f>VLOOKUP(Table1[[#This Row],[trait_name]],Trait[],2,FALSE)</f>
        <v>44</v>
      </c>
      <c r="J12028" s="23" t="s">
        <v>88</v>
      </c>
      <c r="K12028" s="23">
        <v>1</v>
      </c>
      <c r="L12028" s="3"/>
      <c r="N12028" s="23"/>
      <c r="O12028"/>
    </row>
    <row r="12029" spans="1:15">
      <c r="A12029" s="66">
        <f>VLOOKUP(C12029,Index[],8,FALSE)</f>
        <v>43248</v>
      </c>
      <c r="B12029" s="5">
        <v>43314</v>
      </c>
      <c r="C12029" t="s">
        <v>919</v>
      </c>
      <c r="D12029" s="3">
        <f>VLOOKUP(C12029,Index[],2,FALSE)</f>
        <v>97</v>
      </c>
      <c r="E12029" s="3">
        <f>VLOOKUP(C12029,Index[],3,FALSE)</f>
        <v>0</v>
      </c>
      <c r="F12029" s="3">
        <f>VLOOKUP(C12029,Index[],4,FALSE)</f>
        <v>0</v>
      </c>
      <c r="G12029" s="3">
        <f>VLOOKUP(C12029,Index[],5,FALSE)</f>
        <v>0</v>
      </c>
      <c r="I12029">
        <f>VLOOKUP(Table1[[#This Row],[trait_name]],Trait[],2,FALSE)</f>
        <v>44</v>
      </c>
      <c r="J12029" s="23" t="s">
        <v>88</v>
      </c>
      <c r="K12029" s="23">
        <v>2</v>
      </c>
      <c r="L12029" s="3"/>
      <c r="M12029" s="3"/>
      <c r="N12029" s="23"/>
      <c r="O12029"/>
    </row>
    <row r="12030" spans="1:15">
      <c r="A12030" s="66"/>
      <c r="B12030" s="5">
        <v>43314</v>
      </c>
      <c r="C12030" t="s">
        <v>919</v>
      </c>
      <c r="D12030" s="18">
        <f>VLOOKUP(C12030,Index[],2,FALSE)</f>
        <v>97</v>
      </c>
      <c r="E12030" s="3"/>
      <c r="F12030" s="3"/>
      <c r="G12030" s="3"/>
      <c r="H12030" t="s">
        <v>307</v>
      </c>
      <c r="I12030">
        <f>VLOOKUP(Table1[[#This Row],[trait_name]],Trait[],2,FALSE)</f>
        <v>45</v>
      </c>
      <c r="J12030" s="23" t="s">
        <v>92</v>
      </c>
      <c r="K12030" s="23">
        <v>2</v>
      </c>
      <c r="L12030" s="3" t="s">
        <v>94</v>
      </c>
      <c r="M12030" s="3"/>
      <c r="N12030" s="23"/>
      <c r="O12030"/>
    </row>
    <row r="12031" spans="1:15">
      <c r="A12031" s="66">
        <f>VLOOKUP(C12031,Index[],8,FALSE)</f>
        <v>43248</v>
      </c>
      <c r="B12031" s="5">
        <v>43314</v>
      </c>
      <c r="C12031" t="s">
        <v>919</v>
      </c>
      <c r="D12031" s="27">
        <f>VLOOKUP(C12031,Index[],2,FALSE)</f>
        <v>97</v>
      </c>
      <c r="E12031" s="3">
        <f>VLOOKUP(C12031,Index[],3,FALSE)</f>
        <v>0</v>
      </c>
      <c r="F12031" s="3">
        <f>VLOOKUP(C12031,Index[],4,FALSE)</f>
        <v>0</v>
      </c>
      <c r="G12031" s="3">
        <f>VLOOKUP(C12031,Index[],5,FALSE)</f>
        <v>0</v>
      </c>
      <c r="H12031" t="s">
        <v>307</v>
      </c>
      <c r="I12031">
        <f>VLOOKUP(Table1[[#This Row],[trait_name]],Trait[],2,FALSE)</f>
        <v>45</v>
      </c>
      <c r="J12031" s="23" t="s">
        <v>92</v>
      </c>
      <c r="K12031" s="23">
        <v>1</v>
      </c>
      <c r="L12031" s="3" t="s">
        <v>177</v>
      </c>
      <c r="M12031" s="3"/>
      <c r="N12031" s="23"/>
      <c r="O12031"/>
    </row>
    <row r="12032" spans="1:15">
      <c r="A12032" s="66">
        <f>VLOOKUP(C12032,Index[],8,FALSE)</f>
        <v>43248</v>
      </c>
      <c r="B12032" s="5"/>
      <c r="C12032" t="s">
        <v>919</v>
      </c>
      <c r="D12032" s="3">
        <f>VLOOKUP(C12032,Index[],2,FALSE)</f>
        <v>97</v>
      </c>
      <c r="E12032" s="3">
        <f>VLOOKUP(C12032,Index[],3,FALSE)</f>
        <v>0</v>
      </c>
      <c r="F12032" s="3">
        <f>VLOOKUP(C12032,Index[],4,FALSE)</f>
        <v>0</v>
      </c>
      <c r="G12032" s="3">
        <f>VLOOKUP(C12032,Index[],5,FALSE)</f>
        <v>0</v>
      </c>
      <c r="H12032" t="s">
        <v>853</v>
      </c>
      <c r="I12032">
        <f>VLOOKUP(Table1[[#This Row],[trait_name]],Trait[],2,FALSE)</f>
        <v>46</v>
      </c>
      <c r="J12032" s="23" t="s">
        <v>97</v>
      </c>
      <c r="K12032" s="23">
        <v>1</v>
      </c>
      <c r="L12032" s="3" t="s">
        <v>98</v>
      </c>
      <c r="N12032" s="23"/>
      <c r="O12032"/>
    </row>
    <row r="12033" spans="1:15">
      <c r="A12033" s="66">
        <f>VLOOKUP(C12033,Index[],8,FALSE)</f>
        <v>43248</v>
      </c>
      <c r="B12033" s="5">
        <v>43314</v>
      </c>
      <c r="C12033" t="s">
        <v>919</v>
      </c>
      <c r="D12033" s="3">
        <f>VLOOKUP(C12033,Index[],2,FALSE)</f>
        <v>97</v>
      </c>
      <c r="E12033" s="3">
        <f>VLOOKUP(C12033,Index[],3,FALSE)</f>
        <v>0</v>
      </c>
      <c r="F12033" s="3">
        <f>VLOOKUP(C12033,Index[],4,FALSE)</f>
        <v>0</v>
      </c>
      <c r="G12033" s="3">
        <f>VLOOKUP(C12033,Index[],5,FALSE)</f>
        <v>0</v>
      </c>
      <c r="I12033">
        <f>VLOOKUP(Table1[[#This Row],[trait_name]],Trait[],2,FALSE)</f>
        <v>46</v>
      </c>
      <c r="J12033" s="23" t="s">
        <v>97</v>
      </c>
      <c r="K12033" s="23">
        <v>2</v>
      </c>
      <c r="L12033" s="3"/>
      <c r="M12033" s="3"/>
      <c r="N12033" s="23"/>
      <c r="O12033"/>
    </row>
    <row r="12034" spans="1:15">
      <c r="A12034" s="66">
        <f>VLOOKUP(C12034,Index[],8,FALSE)</f>
        <v>43248</v>
      </c>
      <c r="B12034" s="5"/>
      <c r="C12034" t="s">
        <v>919</v>
      </c>
      <c r="D12034" s="3">
        <f>VLOOKUP(C12034,Index[],2,FALSE)</f>
        <v>97</v>
      </c>
      <c r="E12034" s="3">
        <f>VLOOKUP(C12034,Index[],3,FALSE)</f>
        <v>0</v>
      </c>
      <c r="F12034" s="3">
        <f>VLOOKUP(C12034,Index[],4,FALSE)</f>
        <v>0</v>
      </c>
      <c r="G12034" s="3">
        <f>VLOOKUP(C12034,Index[],5,FALSE)</f>
        <v>0</v>
      </c>
      <c r="H12034" t="s">
        <v>853</v>
      </c>
      <c r="I12034">
        <f>VLOOKUP(Table1[[#This Row],[trait_name]],Trait[],2,FALSE)</f>
        <v>47</v>
      </c>
      <c r="J12034" s="23" t="s">
        <v>99</v>
      </c>
      <c r="K12034" s="23">
        <v>1</v>
      </c>
      <c r="L12034" s="3" t="s">
        <v>464</v>
      </c>
      <c r="N12034" s="23"/>
      <c r="O12034"/>
    </row>
    <row r="12035" spans="1:15">
      <c r="A12035" s="66">
        <f>VLOOKUP(C12035,Index[],8,FALSE)</f>
        <v>43248</v>
      </c>
      <c r="B12035" s="5">
        <v>43314</v>
      </c>
      <c r="C12035" t="s">
        <v>919</v>
      </c>
      <c r="D12035" s="3">
        <f>VLOOKUP(C12035,Index[],2,FALSE)</f>
        <v>97</v>
      </c>
      <c r="E12035" s="3">
        <f>VLOOKUP(C12035,Index[],3,FALSE)</f>
        <v>0</v>
      </c>
      <c r="F12035" s="3">
        <f>VLOOKUP(C12035,Index[],4,FALSE)</f>
        <v>0</v>
      </c>
      <c r="G12035" s="3">
        <f>VLOOKUP(C12035,Index[],5,FALSE)</f>
        <v>0</v>
      </c>
      <c r="I12035">
        <f>VLOOKUP(Table1[[#This Row],[trait_name]],Trait[],2,FALSE)</f>
        <v>47</v>
      </c>
      <c r="J12035" s="23" t="s">
        <v>99</v>
      </c>
      <c r="K12035" s="23">
        <v>2</v>
      </c>
      <c r="L12035" s="3"/>
      <c r="M12035" s="3"/>
      <c r="N12035" s="23"/>
      <c r="O12035"/>
    </row>
    <row r="12036" spans="1:15">
      <c r="A12036" s="66">
        <f>VLOOKUP(C12036,Index[],8,FALSE)</f>
        <v>43248</v>
      </c>
      <c r="B12036" s="5">
        <v>43314</v>
      </c>
      <c r="C12036" t="s">
        <v>919</v>
      </c>
      <c r="D12036" s="3">
        <f>VLOOKUP(C12036,Index[],2,FALSE)</f>
        <v>97</v>
      </c>
      <c r="E12036" s="3">
        <f>VLOOKUP(C12036,Index[],3,FALSE)</f>
        <v>0</v>
      </c>
      <c r="F12036" s="3">
        <f>VLOOKUP(C12036,Index[],4,FALSE)</f>
        <v>0</v>
      </c>
      <c r="G12036" s="3">
        <f>VLOOKUP(C12036,Index[],5,FALSE)</f>
        <v>0</v>
      </c>
      <c r="H12036" t="s">
        <v>853</v>
      </c>
      <c r="I12036">
        <f>VLOOKUP(Table1[[#This Row],[trait_name]],Trait[],2,FALSE)</f>
        <v>48</v>
      </c>
      <c r="J12036" s="23" t="s">
        <v>101</v>
      </c>
      <c r="K12036" s="23">
        <v>2</v>
      </c>
      <c r="L12036" s="3" t="s">
        <v>465</v>
      </c>
      <c r="M12036" s="3"/>
      <c r="N12036" s="23"/>
      <c r="O12036"/>
    </row>
    <row r="12037" spans="1:15">
      <c r="A12037" s="66">
        <f>VLOOKUP(C12037,Index[],8,FALSE)</f>
        <v>43248</v>
      </c>
      <c r="B12037" s="5"/>
      <c r="C12037" t="s">
        <v>919</v>
      </c>
      <c r="D12037" s="3">
        <f>VLOOKUP(C12037,Index[],2,FALSE)</f>
        <v>97</v>
      </c>
      <c r="E12037" s="3">
        <f>VLOOKUP(C12037,Index[],3,FALSE)</f>
        <v>0</v>
      </c>
      <c r="F12037" s="3">
        <f>VLOOKUP(C12037,Index[],4,FALSE)</f>
        <v>0</v>
      </c>
      <c r="G12037" s="3">
        <f>VLOOKUP(C12037,Index[],5,FALSE)</f>
        <v>0</v>
      </c>
      <c r="H12037" t="s">
        <v>853</v>
      </c>
      <c r="I12037">
        <f>VLOOKUP(Table1[[#This Row],[trait_name]],Trait[],2,FALSE)</f>
        <v>48</v>
      </c>
      <c r="J12037" s="24" t="s">
        <v>101</v>
      </c>
      <c r="K12037" s="23">
        <v>1</v>
      </c>
      <c r="L12037" s="3" t="s">
        <v>103</v>
      </c>
      <c r="N12037" s="23"/>
      <c r="O12037"/>
    </row>
    <row r="12038" spans="1:15">
      <c r="A12038" s="66">
        <f>VLOOKUP(C12038,Index[],8,FALSE)</f>
        <v>43248</v>
      </c>
      <c r="B12038" s="5"/>
      <c r="C12038" t="s">
        <v>919</v>
      </c>
      <c r="D12038" s="3">
        <f>VLOOKUP(C12038,Index[],2,FALSE)</f>
        <v>97</v>
      </c>
      <c r="E12038" s="3">
        <f>VLOOKUP(C12038,Index[],3,FALSE)</f>
        <v>0</v>
      </c>
      <c r="F12038" s="3">
        <f>VLOOKUP(C12038,Index[],4,FALSE)</f>
        <v>0</v>
      </c>
      <c r="G12038" s="3">
        <f>VLOOKUP(C12038,Index[],5,FALSE)</f>
        <v>0</v>
      </c>
      <c r="H12038" t="s">
        <v>853</v>
      </c>
      <c r="I12038">
        <f>VLOOKUP(Table1[[#This Row],[trait_name]],Trait[],2,FALSE)</f>
        <v>49</v>
      </c>
      <c r="J12038" s="24" t="s">
        <v>104</v>
      </c>
      <c r="K12038" s="23">
        <v>1</v>
      </c>
      <c r="L12038" s="3" t="s">
        <v>105</v>
      </c>
      <c r="N12038" s="23"/>
      <c r="O12038"/>
    </row>
    <row r="12039" spans="1:15">
      <c r="A12039" s="66">
        <f>VLOOKUP(C12039,Index[],8,FALSE)</f>
        <v>43248</v>
      </c>
      <c r="B12039" s="5">
        <v>43314</v>
      </c>
      <c r="C12039" t="s">
        <v>919</v>
      </c>
      <c r="D12039" s="3">
        <f>VLOOKUP(C12039,Index[],2,FALSE)</f>
        <v>97</v>
      </c>
      <c r="E12039" s="3">
        <f>VLOOKUP(C12039,Index[],3,FALSE)</f>
        <v>0</v>
      </c>
      <c r="F12039" s="3">
        <f>VLOOKUP(C12039,Index[],4,FALSE)</f>
        <v>0</v>
      </c>
      <c r="G12039" s="3">
        <f>VLOOKUP(C12039,Index[],5,FALSE)</f>
        <v>0</v>
      </c>
      <c r="H12039" t="s">
        <v>853</v>
      </c>
      <c r="I12039">
        <f>VLOOKUP(Table1[[#This Row],[trait_name]],Trait[],2,FALSE)</f>
        <v>49</v>
      </c>
      <c r="J12039" s="23" t="s">
        <v>104</v>
      </c>
      <c r="K12039" s="23">
        <v>2</v>
      </c>
      <c r="L12039" s="3" t="s">
        <v>87</v>
      </c>
      <c r="M12039" s="3"/>
      <c r="N12039" s="23"/>
      <c r="O12039"/>
    </row>
    <row r="12040" spans="1:15">
      <c r="A12040" s="66">
        <f>VLOOKUP(C12040,Index[],8,FALSE)</f>
        <v>43248</v>
      </c>
      <c r="B12040" s="5">
        <v>43311</v>
      </c>
      <c r="C12040" t="s">
        <v>919</v>
      </c>
      <c r="D12040" s="3">
        <f>VLOOKUP(C12040,Index[],2,FALSE)</f>
        <v>97</v>
      </c>
      <c r="E12040" s="3">
        <f>VLOOKUP(C12040,Index[],3,FALSE)</f>
        <v>0</v>
      </c>
      <c r="F12040" s="3">
        <f>VLOOKUP(C12040,Index[],4,FALSE)</f>
        <v>0</v>
      </c>
      <c r="G12040" s="3">
        <f>VLOOKUP(C12040,Index[],5,FALSE)</f>
        <v>0</v>
      </c>
      <c r="H12040" t="s">
        <v>307</v>
      </c>
      <c r="I12040">
        <f>VLOOKUP(Table1[[#This Row],[trait_name]],Trait[],2,FALSE)</f>
        <v>50</v>
      </c>
      <c r="J12040" s="23" t="s">
        <v>106</v>
      </c>
      <c r="K12040" s="23">
        <v>1</v>
      </c>
      <c r="L12040" s="3" t="s">
        <v>400</v>
      </c>
      <c r="M12040" s="3"/>
      <c r="N12040" s="23"/>
      <c r="O12040"/>
    </row>
    <row r="12041" spans="1:15">
      <c r="A12041" s="66">
        <f>VLOOKUP(C12041,Index[],8,FALSE)</f>
        <v>43248</v>
      </c>
      <c r="B12041" s="5">
        <v>43314</v>
      </c>
      <c r="C12041" t="s">
        <v>919</v>
      </c>
      <c r="D12041" s="3">
        <f>VLOOKUP(C12041,Index[],2,FALSE)</f>
        <v>97</v>
      </c>
      <c r="E12041" s="3">
        <f>VLOOKUP(C12041,Index[],3,FALSE)</f>
        <v>0</v>
      </c>
      <c r="F12041" s="3">
        <f>VLOOKUP(C12041,Index[],4,FALSE)</f>
        <v>0</v>
      </c>
      <c r="G12041" s="3">
        <f>VLOOKUP(C12041,Index[],5,FALSE)</f>
        <v>0</v>
      </c>
      <c r="I12041">
        <f>VLOOKUP(Table1[[#This Row],[trait_name]],Trait[],2,FALSE)</f>
        <v>50</v>
      </c>
      <c r="J12041" s="23" t="s">
        <v>106</v>
      </c>
      <c r="K12041" s="23">
        <v>2</v>
      </c>
      <c r="L12041" s="3"/>
      <c r="M12041" s="3"/>
      <c r="N12041" s="23"/>
      <c r="O12041"/>
    </row>
    <row r="12042" spans="1:15">
      <c r="A12042" s="66">
        <f>VLOOKUP(C12042,Index[],8,FALSE)</f>
        <v>43248</v>
      </c>
      <c r="B12042" s="5">
        <v>43314</v>
      </c>
      <c r="C12042" t="s">
        <v>919</v>
      </c>
      <c r="D12042" s="3">
        <f>VLOOKUP(C12042,Index[],2,FALSE)</f>
        <v>97</v>
      </c>
      <c r="E12042" s="3">
        <f>VLOOKUP(C12042,Index[],3,FALSE)</f>
        <v>0</v>
      </c>
      <c r="F12042" s="3">
        <f>VLOOKUP(C12042,Index[],4,FALSE)</f>
        <v>0</v>
      </c>
      <c r="G12042" s="3">
        <f>VLOOKUP(C12042,Index[],5,FALSE)</f>
        <v>0</v>
      </c>
      <c r="H12042" t="s">
        <v>307</v>
      </c>
      <c r="I12042">
        <f>VLOOKUP(Table1[[#This Row],[trait_name]],Trait[],2,FALSE)</f>
        <v>51</v>
      </c>
      <c r="J12042" s="23" t="s">
        <v>107</v>
      </c>
      <c r="K12042" s="23">
        <v>1</v>
      </c>
      <c r="L12042" s="3" t="s">
        <v>376</v>
      </c>
      <c r="M12042" s="3"/>
      <c r="N12042" s="23"/>
      <c r="O12042"/>
    </row>
    <row r="12043" spans="1:15">
      <c r="A12043" s="66">
        <f>VLOOKUP(C12043,Index[],8,FALSE)</f>
        <v>43248</v>
      </c>
      <c r="B12043" s="5">
        <v>43314</v>
      </c>
      <c r="C12043" t="s">
        <v>919</v>
      </c>
      <c r="D12043" s="3">
        <f>VLOOKUP(C12043,Index[],2,FALSE)</f>
        <v>97</v>
      </c>
      <c r="E12043" s="3">
        <f>VLOOKUP(C12043,Index[],3,FALSE)</f>
        <v>0</v>
      </c>
      <c r="F12043" s="3">
        <f>VLOOKUP(C12043,Index[],4,FALSE)</f>
        <v>0</v>
      </c>
      <c r="G12043" s="3">
        <f>VLOOKUP(C12043,Index[],5,FALSE)</f>
        <v>0</v>
      </c>
      <c r="H12043" t="s">
        <v>853</v>
      </c>
      <c r="I12043">
        <f>VLOOKUP(Table1[[#This Row],[trait_name]],Trait[],2,FALSE)</f>
        <v>52</v>
      </c>
      <c r="J12043" s="23" t="s">
        <v>109</v>
      </c>
      <c r="K12043" s="23">
        <v>2</v>
      </c>
      <c r="L12043" s="3" t="s">
        <v>110</v>
      </c>
      <c r="M12043" s="3"/>
      <c r="N12043" s="23"/>
      <c r="O12043"/>
    </row>
    <row r="12044" spans="1:15">
      <c r="A12044" s="66">
        <f>VLOOKUP(C12044,Index[],8,FALSE)</f>
        <v>43248</v>
      </c>
      <c r="B12044" s="5"/>
      <c r="C12044" t="s">
        <v>919</v>
      </c>
      <c r="D12044" s="3">
        <f>VLOOKUP(C12044,Index[],2,FALSE)</f>
        <v>97</v>
      </c>
      <c r="E12044" s="3">
        <f>VLOOKUP(C12044,Index[],3,FALSE)</f>
        <v>0</v>
      </c>
      <c r="F12044" s="3">
        <f>VLOOKUP(C12044,Index[],4,FALSE)</f>
        <v>0</v>
      </c>
      <c r="G12044" s="3">
        <f>VLOOKUP(C12044,Index[],5,FALSE)</f>
        <v>0</v>
      </c>
      <c r="H12044" t="s">
        <v>207</v>
      </c>
      <c r="I12044">
        <f>VLOOKUP(Table1[[#This Row],[trait_name]],Trait[],2,FALSE)</f>
        <v>52</v>
      </c>
      <c r="J12044" s="23" t="s">
        <v>109</v>
      </c>
      <c r="K12044" s="23">
        <v>1</v>
      </c>
      <c r="L12044" s="3" t="s">
        <v>257</v>
      </c>
      <c r="N12044" s="23"/>
      <c r="O12044"/>
    </row>
    <row r="12045" spans="1:15">
      <c r="A12045" s="66">
        <f>VLOOKUP(C12045,Index[],8,FALSE)</f>
        <v>43248</v>
      </c>
      <c r="B12045" s="5">
        <v>43248</v>
      </c>
      <c r="C12045" t="s">
        <v>919</v>
      </c>
      <c r="D12045" s="3">
        <f>VLOOKUP(C12045,Index[],2,FALSE)</f>
        <v>97</v>
      </c>
      <c r="E12045" s="3">
        <f>VLOOKUP(C12045,Index[],3,FALSE)</f>
        <v>0</v>
      </c>
      <c r="F12045" s="3">
        <f>VLOOKUP(C12045,Index[],4,FALSE)</f>
        <v>0</v>
      </c>
      <c r="G12045" s="3">
        <f>VLOOKUP(C12045,Index[],5,FALSE)</f>
        <v>0</v>
      </c>
      <c r="H12045" t="s">
        <v>207</v>
      </c>
      <c r="I12045">
        <f>VLOOKUP(Table1[[#This Row],[trait_name]],Trait[],2,FALSE)</f>
        <v>53</v>
      </c>
      <c r="J12045" s="23" t="s">
        <v>112</v>
      </c>
      <c r="K12045" s="23">
        <v>1</v>
      </c>
      <c r="L12045" s="3" t="s">
        <v>275</v>
      </c>
      <c r="N12045" s="23"/>
      <c r="O12045"/>
    </row>
    <row r="12046" spans="1:15">
      <c r="A12046" s="66">
        <f>VLOOKUP(C12046,Index[],8,FALSE)</f>
        <v>43248</v>
      </c>
      <c r="B12046" s="5">
        <v>43248</v>
      </c>
      <c r="C12046" t="s">
        <v>919</v>
      </c>
      <c r="D12046" s="3">
        <f>VLOOKUP(C12046,Index[],2,FALSE)</f>
        <v>97</v>
      </c>
      <c r="E12046" s="3">
        <f>VLOOKUP(C12046,Index[],3,FALSE)</f>
        <v>0</v>
      </c>
      <c r="F12046" s="3">
        <f>VLOOKUP(C12046,Index[],4,FALSE)</f>
        <v>0</v>
      </c>
      <c r="G12046" s="3">
        <f>VLOOKUP(C12046,Index[],5,FALSE)</f>
        <v>0</v>
      </c>
      <c r="H12046" t="s">
        <v>207</v>
      </c>
      <c r="I12046">
        <f>VLOOKUP(Table1[[#This Row],[trait_name]],Trait[],2,FALSE)</f>
        <v>53</v>
      </c>
      <c r="J12046" s="23" t="s">
        <v>112</v>
      </c>
      <c r="K12046" s="23">
        <v>2</v>
      </c>
      <c r="L12046" s="3" t="s">
        <v>185</v>
      </c>
      <c r="N12046" s="23"/>
      <c r="O12046"/>
    </row>
    <row r="12047" spans="1:15">
      <c r="A12047" s="66">
        <f>VLOOKUP(C12047,Index[],8,FALSE)</f>
        <v>43248</v>
      </c>
      <c r="B12047" s="5">
        <v>43314</v>
      </c>
      <c r="C12047" t="s">
        <v>919</v>
      </c>
      <c r="D12047" s="3">
        <f>VLOOKUP(C12047,Index[],2,FALSE)</f>
        <v>97</v>
      </c>
      <c r="E12047" s="3">
        <f>VLOOKUP(C12047,Index[],3,FALSE)</f>
        <v>0</v>
      </c>
      <c r="F12047" s="3">
        <f>VLOOKUP(C12047,Index[],4,FALSE)</f>
        <v>0</v>
      </c>
      <c r="G12047" s="3">
        <f>VLOOKUP(C12047,Index[],5,FALSE)</f>
        <v>0</v>
      </c>
      <c r="I12047">
        <f>VLOOKUP(Table1[[#This Row],[trait_name]],Trait[],2,FALSE)</f>
        <v>53</v>
      </c>
      <c r="J12047" s="23" t="s">
        <v>112</v>
      </c>
      <c r="K12047" s="23">
        <v>3</v>
      </c>
      <c r="L12047" s="3"/>
      <c r="M12047" s="3"/>
      <c r="N12047" s="23"/>
      <c r="O12047"/>
    </row>
    <row r="12048" spans="1:15">
      <c r="A12048" s="66">
        <f>VLOOKUP(C12048,Index[],8,FALSE)</f>
        <v>43248</v>
      </c>
      <c r="B12048" s="5">
        <v>43248</v>
      </c>
      <c r="C12048" t="s">
        <v>919</v>
      </c>
      <c r="D12048" s="3">
        <f>VLOOKUP(C12048,Index[],2,FALSE)</f>
        <v>97</v>
      </c>
      <c r="E12048" s="3">
        <f>VLOOKUP(C12048,Index[],3,FALSE)</f>
        <v>0</v>
      </c>
      <c r="F12048" s="3">
        <f>VLOOKUP(C12048,Index[],4,FALSE)</f>
        <v>0</v>
      </c>
      <c r="G12048" s="3">
        <f>VLOOKUP(C12048,Index[],5,FALSE)</f>
        <v>0</v>
      </c>
      <c r="H12048" t="s">
        <v>207</v>
      </c>
      <c r="I12048">
        <f>VLOOKUP(Table1[[#This Row],[trait_name]],Trait[],2,FALSE)</f>
        <v>54</v>
      </c>
      <c r="J12048" s="23" t="s">
        <v>116</v>
      </c>
      <c r="K12048" s="23">
        <v>2</v>
      </c>
      <c r="L12048" s="3" t="s">
        <v>117</v>
      </c>
      <c r="N12048" s="23"/>
      <c r="O12048"/>
    </row>
    <row r="12049" spans="1:15">
      <c r="A12049" s="66">
        <f>VLOOKUP(C12049,Index[],8,FALSE)</f>
        <v>43248</v>
      </c>
      <c r="B12049" s="5">
        <v>43248</v>
      </c>
      <c r="C12049" t="s">
        <v>919</v>
      </c>
      <c r="D12049" s="3">
        <f>VLOOKUP(C12049,Index[],2,FALSE)</f>
        <v>97</v>
      </c>
      <c r="E12049" s="3">
        <f>VLOOKUP(C12049,Index[],3,FALSE)</f>
        <v>0</v>
      </c>
      <c r="F12049" s="3">
        <f>VLOOKUP(C12049,Index[],4,FALSE)</f>
        <v>0</v>
      </c>
      <c r="G12049" s="3">
        <f>VLOOKUP(C12049,Index[],5,FALSE)</f>
        <v>0</v>
      </c>
      <c r="H12049" t="s">
        <v>207</v>
      </c>
      <c r="I12049">
        <f>VLOOKUP(Table1[[#This Row],[trait_name]],Trait[],2,FALSE)</f>
        <v>54</v>
      </c>
      <c r="J12049" s="23" t="s">
        <v>116</v>
      </c>
      <c r="K12049" s="23">
        <v>1</v>
      </c>
      <c r="L12049" s="3" t="s">
        <v>170</v>
      </c>
      <c r="N12049" s="23"/>
      <c r="O12049"/>
    </row>
    <row r="12050" spans="1:15">
      <c r="A12050" s="66">
        <f>VLOOKUP(C12050,Index[],8,FALSE)</f>
        <v>43248</v>
      </c>
      <c r="B12050" s="5">
        <v>43314</v>
      </c>
      <c r="C12050" t="s">
        <v>919</v>
      </c>
      <c r="D12050" s="3">
        <f>VLOOKUP(C12050,Index[],2,FALSE)</f>
        <v>97</v>
      </c>
      <c r="E12050" s="3">
        <f>VLOOKUP(C12050,Index[],3,FALSE)</f>
        <v>0</v>
      </c>
      <c r="F12050" s="3">
        <f>VLOOKUP(C12050,Index[],4,FALSE)</f>
        <v>0</v>
      </c>
      <c r="G12050" s="3">
        <f>VLOOKUP(C12050,Index[],5,FALSE)</f>
        <v>0</v>
      </c>
      <c r="I12050">
        <f>VLOOKUP(Table1[[#This Row],[trait_name]],Trait[],2,FALSE)</f>
        <v>54</v>
      </c>
      <c r="J12050" s="23" t="s">
        <v>116</v>
      </c>
      <c r="K12050" s="23">
        <v>3</v>
      </c>
      <c r="L12050" s="3"/>
      <c r="M12050" s="3"/>
      <c r="N12050" s="23"/>
      <c r="O12050"/>
    </row>
    <row r="12051" spans="1:15">
      <c r="A12051" s="66">
        <f>VLOOKUP(C12051,Index[],8,FALSE)</f>
        <v>43248</v>
      </c>
      <c r="B12051" s="25"/>
      <c r="C12051" s="4" t="s">
        <v>919</v>
      </c>
      <c r="D12051" s="3">
        <f>VLOOKUP(C12051,Index[],2,FALSE)</f>
        <v>97</v>
      </c>
      <c r="E12051" s="3">
        <f>VLOOKUP(C12051,Index[],3,FALSE)</f>
        <v>0</v>
      </c>
      <c r="F12051" s="3">
        <f>VLOOKUP(C12051,Index[],4,FALSE)</f>
        <v>0</v>
      </c>
      <c r="G12051" s="3">
        <f>VLOOKUP(C12051,Index[],5,FALSE)</f>
        <v>0</v>
      </c>
      <c r="I12051">
        <f>VLOOKUP(Table1[[#This Row],[trait_name]],Trait[],2,FALSE)</f>
        <v>55</v>
      </c>
      <c r="J12051" s="23" t="s">
        <v>119</v>
      </c>
      <c r="K12051" s="23">
        <v>1</v>
      </c>
      <c r="L12051" s="3"/>
      <c r="N12051" s="23"/>
      <c r="O12051"/>
    </row>
    <row r="12052" spans="1:15">
      <c r="A12052" s="66">
        <f>VLOOKUP(C12052,Index[],8,FALSE)</f>
        <v>43248</v>
      </c>
      <c r="B12052" s="5">
        <v>43314</v>
      </c>
      <c r="C12052" t="s">
        <v>919</v>
      </c>
      <c r="D12052" s="3">
        <f>VLOOKUP(C12052,Index[],2,FALSE)</f>
        <v>97</v>
      </c>
      <c r="E12052" s="3">
        <f>VLOOKUP(C12052,Index[],3,FALSE)</f>
        <v>0</v>
      </c>
      <c r="F12052" s="3">
        <f>VLOOKUP(C12052,Index[],4,FALSE)</f>
        <v>0</v>
      </c>
      <c r="G12052" s="3">
        <f>VLOOKUP(C12052,Index[],5,FALSE)</f>
        <v>0</v>
      </c>
      <c r="I12052">
        <f>VLOOKUP(Table1[[#This Row],[trait_name]],Trait[],2,FALSE)</f>
        <v>55</v>
      </c>
      <c r="J12052" s="23" t="s">
        <v>119</v>
      </c>
      <c r="K12052" s="23">
        <v>2</v>
      </c>
      <c r="L12052" s="3"/>
      <c r="M12052" s="3"/>
      <c r="N12052" s="23"/>
      <c r="O12052"/>
    </row>
    <row r="12053" spans="1:15">
      <c r="A12053" s="66">
        <f>VLOOKUP(C12053,Index[],8,FALSE)</f>
        <v>43248</v>
      </c>
      <c r="B12053" s="5">
        <v>43248</v>
      </c>
      <c r="C12053" t="s">
        <v>919</v>
      </c>
      <c r="D12053" s="3">
        <f>VLOOKUP(C12053,Index[],2,FALSE)</f>
        <v>97</v>
      </c>
      <c r="E12053" s="3">
        <f>VLOOKUP(C12053,Index[],3,FALSE)</f>
        <v>0</v>
      </c>
      <c r="F12053" s="3">
        <f>VLOOKUP(C12053,Index[],4,FALSE)</f>
        <v>0</v>
      </c>
      <c r="G12053" s="3">
        <f>VLOOKUP(C12053,Index[],5,FALSE)</f>
        <v>0</v>
      </c>
      <c r="H12053" t="s">
        <v>207</v>
      </c>
      <c r="I12053">
        <f>VLOOKUP(Table1[[#This Row],[trait_name]],Trait[],2,FALSE)</f>
        <v>56</v>
      </c>
      <c r="J12053" s="23" t="s">
        <v>121</v>
      </c>
      <c r="K12053" s="23">
        <v>1</v>
      </c>
      <c r="L12053" s="3" t="s">
        <v>189</v>
      </c>
      <c r="N12053" s="23"/>
      <c r="O12053"/>
    </row>
    <row r="12054" spans="1:15">
      <c r="A12054" s="66">
        <f>VLOOKUP(C12054,Index[],8,FALSE)</f>
        <v>43248</v>
      </c>
      <c r="B12054" s="5">
        <v>43314</v>
      </c>
      <c r="C12054" t="s">
        <v>919</v>
      </c>
      <c r="D12054" s="3">
        <f>VLOOKUP(C12054,Index[],2,FALSE)</f>
        <v>97</v>
      </c>
      <c r="E12054" s="3">
        <f>VLOOKUP(C12054,Index[],3,FALSE)</f>
        <v>0</v>
      </c>
      <c r="F12054" s="3">
        <f>VLOOKUP(C12054,Index[],4,FALSE)</f>
        <v>0</v>
      </c>
      <c r="G12054" s="3">
        <f>VLOOKUP(C12054,Index[],5,FALSE)</f>
        <v>0</v>
      </c>
      <c r="I12054">
        <f>VLOOKUP(Table1[[#This Row],[trait_name]],Trait[],2,FALSE)</f>
        <v>56</v>
      </c>
      <c r="J12054" s="23" t="s">
        <v>121</v>
      </c>
      <c r="K12054" s="23">
        <v>2</v>
      </c>
      <c r="L12054" s="3"/>
      <c r="M12054" s="3"/>
      <c r="N12054" s="23"/>
      <c r="O12054"/>
    </row>
    <row r="12055" spans="1:15">
      <c r="A12055" s="66">
        <f>VLOOKUP(C12055,Index[],8,FALSE)</f>
        <v>43248</v>
      </c>
      <c r="B12055" s="5">
        <v>43314</v>
      </c>
      <c r="C12055" t="s">
        <v>919</v>
      </c>
      <c r="D12055" s="3">
        <f>VLOOKUP(C12055,Index[],2,FALSE)</f>
        <v>97</v>
      </c>
      <c r="E12055" s="3">
        <f>VLOOKUP(C12055,Index[],3,FALSE)</f>
        <v>0</v>
      </c>
      <c r="F12055" s="3">
        <f>VLOOKUP(C12055,Index[],4,FALSE)</f>
        <v>0</v>
      </c>
      <c r="G12055" s="3">
        <f>VLOOKUP(C12055,Index[],5,FALSE)</f>
        <v>0</v>
      </c>
      <c r="I12055">
        <f>VLOOKUP(Table1[[#This Row],[trait_name]],Trait[],2,FALSE)</f>
        <v>57</v>
      </c>
      <c r="J12055" s="23" t="s">
        <v>233</v>
      </c>
      <c r="K12055" s="23">
        <v>1</v>
      </c>
      <c r="L12055" s="3"/>
      <c r="M12055" s="3"/>
      <c r="N12055" s="23"/>
      <c r="O12055"/>
    </row>
    <row r="12056" spans="1:15">
      <c r="A12056" s="66">
        <f>VLOOKUP(C12056,Index[],8,FALSE)</f>
        <v>43248</v>
      </c>
      <c r="B12056" s="5">
        <v>43314</v>
      </c>
      <c r="C12056" t="s">
        <v>919</v>
      </c>
      <c r="D12056" s="3">
        <f>VLOOKUP(C12056,Index[],2,FALSE)</f>
        <v>97</v>
      </c>
      <c r="E12056" s="3">
        <f>VLOOKUP(C12056,Index[],3,FALSE)</f>
        <v>0</v>
      </c>
      <c r="F12056" s="3">
        <f>VLOOKUP(C12056,Index[],4,FALSE)</f>
        <v>0</v>
      </c>
      <c r="G12056" s="3">
        <f>VLOOKUP(C12056,Index[],5,FALSE)</f>
        <v>0</v>
      </c>
      <c r="I12056">
        <f>VLOOKUP(Table1[[#This Row],[trait_name]],Trait[],2,FALSE)</f>
        <v>58</v>
      </c>
      <c r="J12056" s="23" t="s">
        <v>123</v>
      </c>
      <c r="K12056" s="23">
        <v>1</v>
      </c>
      <c r="L12056" s="3"/>
      <c r="M12056" s="3"/>
      <c r="N12056" s="23"/>
      <c r="O12056"/>
    </row>
    <row r="12057" spans="1:15">
      <c r="A12057" s="66">
        <f>VLOOKUP(C12057,Index[],8,FALSE)</f>
        <v>43248</v>
      </c>
      <c r="B12057" s="5">
        <v>43248</v>
      </c>
      <c r="C12057" t="s">
        <v>919</v>
      </c>
      <c r="D12057" s="3">
        <f>VLOOKUP(C12057,Index[],2,FALSE)</f>
        <v>97</v>
      </c>
      <c r="E12057" s="3">
        <f>VLOOKUP(C12057,Index[],3,FALSE)</f>
        <v>0</v>
      </c>
      <c r="F12057" s="3">
        <f>VLOOKUP(C12057,Index[],4,FALSE)</f>
        <v>0</v>
      </c>
      <c r="G12057" s="3">
        <f>VLOOKUP(C12057,Index[],5,FALSE)</f>
        <v>0</v>
      </c>
      <c r="H12057" t="s">
        <v>455</v>
      </c>
      <c r="I12057">
        <f>VLOOKUP(Table1[[#This Row],[trait_name]],Trait[],2,FALSE)</f>
        <v>59</v>
      </c>
      <c r="J12057" s="23" t="s">
        <v>125</v>
      </c>
      <c r="K12057" s="23">
        <v>1</v>
      </c>
      <c r="L12057" s="3" t="s">
        <v>131</v>
      </c>
      <c r="N12057" s="23"/>
      <c r="O12057"/>
    </row>
    <row r="12058" spans="1:15">
      <c r="A12058" s="66">
        <f>VLOOKUP(C12058,Index[],8,FALSE)</f>
        <v>43248</v>
      </c>
      <c r="B12058" s="5">
        <v>43314</v>
      </c>
      <c r="C12058" t="s">
        <v>919</v>
      </c>
      <c r="D12058" s="3">
        <f>VLOOKUP(C12058,Index[],2,FALSE)</f>
        <v>97</v>
      </c>
      <c r="E12058" s="3">
        <f>VLOOKUP(C12058,Index[],3,FALSE)</f>
        <v>0</v>
      </c>
      <c r="F12058" s="3">
        <f>VLOOKUP(C12058,Index[],4,FALSE)</f>
        <v>0</v>
      </c>
      <c r="G12058" s="3">
        <f>VLOOKUP(C12058,Index[],5,FALSE)</f>
        <v>0</v>
      </c>
      <c r="I12058">
        <f>VLOOKUP(Table1[[#This Row],[trait_name]],Trait[],2,FALSE)</f>
        <v>59</v>
      </c>
      <c r="J12058" s="23" t="s">
        <v>125</v>
      </c>
      <c r="K12058" s="23">
        <v>2</v>
      </c>
      <c r="L12058" s="3"/>
      <c r="M12058" s="3"/>
      <c r="N12058" s="23"/>
      <c r="O12058"/>
    </row>
    <row r="12059" spans="1:15">
      <c r="A12059" s="66">
        <f>VLOOKUP(C12059,Index[],8,FALSE)</f>
        <v>43248</v>
      </c>
      <c r="B12059" s="5">
        <v>43248</v>
      </c>
      <c r="C12059" t="s">
        <v>919</v>
      </c>
      <c r="D12059" s="3">
        <f>VLOOKUP(C12059,Index[],2,FALSE)</f>
        <v>97</v>
      </c>
      <c r="E12059" s="3">
        <f>VLOOKUP(C12059,Index[],3,FALSE)</f>
        <v>0</v>
      </c>
      <c r="F12059" s="3">
        <f>VLOOKUP(C12059,Index[],4,FALSE)</f>
        <v>0</v>
      </c>
      <c r="G12059" s="3">
        <f>VLOOKUP(C12059,Index[],5,FALSE)</f>
        <v>0</v>
      </c>
      <c r="H12059" t="s">
        <v>455</v>
      </c>
      <c r="I12059">
        <f>VLOOKUP(Table1[[#This Row],[trait_name]],Trait[],2,FALSE)</f>
        <v>60</v>
      </c>
      <c r="J12059" s="23" t="s">
        <v>127</v>
      </c>
      <c r="K12059" s="23">
        <v>1</v>
      </c>
      <c r="L12059" s="3"/>
      <c r="N12059" s="23"/>
      <c r="O12059"/>
    </row>
    <row r="12060" spans="1:15">
      <c r="A12060" s="66">
        <f>VLOOKUP(C12060,Index[],8,FALSE)</f>
        <v>43248</v>
      </c>
      <c r="B12060" s="5">
        <v>43314</v>
      </c>
      <c r="C12060" t="s">
        <v>919</v>
      </c>
      <c r="D12060" s="3">
        <f>VLOOKUP(C12060,Index[],2,FALSE)</f>
        <v>97</v>
      </c>
      <c r="E12060" s="3">
        <f>VLOOKUP(C12060,Index[],3,FALSE)</f>
        <v>0</v>
      </c>
      <c r="F12060" s="3">
        <f>VLOOKUP(C12060,Index[],4,FALSE)</f>
        <v>0</v>
      </c>
      <c r="G12060" s="3">
        <f>VLOOKUP(C12060,Index[],5,FALSE)</f>
        <v>0</v>
      </c>
      <c r="I12060">
        <f>VLOOKUP(Table1[[#This Row],[trait_name]],Trait[],2,FALSE)</f>
        <v>60</v>
      </c>
      <c r="J12060" s="23" t="s">
        <v>127</v>
      </c>
      <c r="K12060" s="23">
        <v>2</v>
      </c>
      <c r="L12060" s="3"/>
      <c r="M12060" s="3"/>
      <c r="N12060" s="23"/>
      <c r="O12060"/>
    </row>
    <row r="12061" spans="1:15">
      <c r="A12061" s="66">
        <f>VLOOKUP(C12061,Index[],8,FALSE)</f>
        <v>43248</v>
      </c>
      <c r="B12061" s="5">
        <v>43248</v>
      </c>
      <c r="C12061" t="s">
        <v>919</v>
      </c>
      <c r="D12061" s="3">
        <f>VLOOKUP(C12061,Index[],2,FALSE)</f>
        <v>97</v>
      </c>
      <c r="E12061" s="3">
        <f>VLOOKUP(C12061,Index[],3,FALSE)</f>
        <v>0</v>
      </c>
      <c r="F12061" s="3">
        <f>VLOOKUP(C12061,Index[],4,FALSE)</f>
        <v>0</v>
      </c>
      <c r="G12061" s="3">
        <f>VLOOKUP(C12061,Index[],5,FALSE)</f>
        <v>0</v>
      </c>
      <c r="H12061" t="s">
        <v>455</v>
      </c>
      <c r="I12061">
        <f>VLOOKUP(Table1[[#This Row],[trait_name]],Trait[],2,FALSE)</f>
        <v>61</v>
      </c>
      <c r="J12061" s="23" t="s">
        <v>130</v>
      </c>
      <c r="K12061" s="23">
        <v>1</v>
      </c>
      <c r="L12061" s="3" t="s">
        <v>131</v>
      </c>
      <c r="N12061" s="23"/>
      <c r="O12061"/>
    </row>
    <row r="12062" spans="1:15">
      <c r="A12062" s="66">
        <f>VLOOKUP(C12062,Index[],8,FALSE)</f>
        <v>43248</v>
      </c>
      <c r="B12062" s="5">
        <v>43248</v>
      </c>
      <c r="C12062" t="s">
        <v>919</v>
      </c>
      <c r="D12062" s="3">
        <f>VLOOKUP(C12062,Index[],2,FALSE)</f>
        <v>97</v>
      </c>
      <c r="E12062" s="3">
        <f>VLOOKUP(C12062,Index[],3,FALSE)</f>
        <v>0</v>
      </c>
      <c r="F12062" s="3">
        <f>VLOOKUP(C12062,Index[],4,FALSE)</f>
        <v>0</v>
      </c>
      <c r="G12062" s="3">
        <f>VLOOKUP(C12062,Index[],5,FALSE)</f>
        <v>0</v>
      </c>
      <c r="I12062">
        <f>VLOOKUP(Table1[[#This Row],[trait_name]],Trait[],2,FALSE)</f>
        <v>61</v>
      </c>
      <c r="J12062" s="23" t="s">
        <v>130</v>
      </c>
      <c r="K12062" s="23">
        <v>2</v>
      </c>
      <c r="L12062" s="3"/>
      <c r="N12062" s="23"/>
      <c r="O12062"/>
    </row>
    <row r="12063" spans="1:15">
      <c r="A12063" s="66">
        <f>VLOOKUP(C12063,Index[],8,FALSE)</f>
        <v>43248</v>
      </c>
      <c r="B12063" s="5">
        <v>43314</v>
      </c>
      <c r="C12063" t="s">
        <v>919</v>
      </c>
      <c r="D12063" s="3">
        <f>VLOOKUP(C12063,Index[],2,FALSE)</f>
        <v>97</v>
      </c>
      <c r="E12063" s="3">
        <f>VLOOKUP(C12063,Index[],3,FALSE)</f>
        <v>0</v>
      </c>
      <c r="F12063" s="3">
        <f>VLOOKUP(C12063,Index[],4,FALSE)</f>
        <v>0</v>
      </c>
      <c r="G12063" s="3">
        <f>VLOOKUP(C12063,Index[],5,FALSE)</f>
        <v>0</v>
      </c>
      <c r="I12063">
        <f>VLOOKUP(Table1[[#This Row],[trait_name]],Trait[],2,FALSE)</f>
        <v>61</v>
      </c>
      <c r="J12063" s="23" t="s">
        <v>130</v>
      </c>
      <c r="K12063" s="23">
        <v>3</v>
      </c>
      <c r="L12063" s="3"/>
      <c r="M12063" s="3"/>
      <c r="N12063" s="23"/>
      <c r="O12063"/>
    </row>
    <row r="12064" spans="1:15">
      <c r="A12064" s="66">
        <f>VLOOKUP(C12064,Index[],8,FALSE)</f>
        <v>43248</v>
      </c>
      <c r="B12064" s="5">
        <v>43248</v>
      </c>
      <c r="C12064" t="s">
        <v>919</v>
      </c>
      <c r="D12064" s="3">
        <f>VLOOKUP(C12064,Index[],2,FALSE)</f>
        <v>97</v>
      </c>
      <c r="E12064" s="3">
        <f>VLOOKUP(C12064,Index[],3,FALSE)</f>
        <v>0</v>
      </c>
      <c r="F12064" s="3">
        <f>VLOOKUP(C12064,Index[],4,FALSE)</f>
        <v>0</v>
      </c>
      <c r="G12064" s="3">
        <f>VLOOKUP(C12064,Index[],5,FALSE)</f>
        <v>0</v>
      </c>
      <c r="I12064">
        <f>VLOOKUP(Table1[[#This Row],[trait_name]],Trait[],2,FALSE)</f>
        <v>62</v>
      </c>
      <c r="J12064" s="23" t="s">
        <v>235</v>
      </c>
      <c r="K12064" s="23">
        <v>1</v>
      </c>
      <c r="L12064" s="3"/>
      <c r="N12064" s="23"/>
      <c r="O12064"/>
    </row>
    <row r="12065" spans="1:15">
      <c r="A12065" s="66">
        <f>VLOOKUP(C12065,Index[],8,FALSE)</f>
        <v>43248</v>
      </c>
      <c r="B12065" s="5">
        <v>43314</v>
      </c>
      <c r="C12065" t="s">
        <v>919</v>
      </c>
      <c r="D12065" s="3">
        <f>VLOOKUP(C12065,Index[],2,FALSE)</f>
        <v>97</v>
      </c>
      <c r="E12065" s="3">
        <f>VLOOKUP(C12065,Index[],3,FALSE)</f>
        <v>0</v>
      </c>
      <c r="F12065" s="3">
        <f>VLOOKUP(C12065,Index[],4,FALSE)</f>
        <v>0</v>
      </c>
      <c r="G12065" s="3">
        <f>VLOOKUP(C12065,Index[],5,FALSE)</f>
        <v>0</v>
      </c>
      <c r="I12065">
        <f>VLOOKUP(Table1[[#This Row],[trait_name]],Trait[],2,FALSE)</f>
        <v>62</v>
      </c>
      <c r="J12065" s="23" t="s">
        <v>235</v>
      </c>
      <c r="K12065" s="23">
        <v>2</v>
      </c>
      <c r="L12065" s="3"/>
      <c r="M12065" s="3"/>
      <c r="N12065" s="23"/>
      <c r="O12065"/>
    </row>
    <row r="12066" spans="1:15">
      <c r="A12066" s="66">
        <f>VLOOKUP(C12066,Index[],8,FALSE)</f>
        <v>43248</v>
      </c>
      <c r="B12066" s="25"/>
      <c r="C12066" s="4" t="s">
        <v>919</v>
      </c>
      <c r="D12066" s="3">
        <f>VLOOKUP(C12066,Index[],2,FALSE)</f>
        <v>97</v>
      </c>
      <c r="E12066" s="3">
        <f>VLOOKUP(C12066,Index[],3,FALSE)</f>
        <v>0</v>
      </c>
      <c r="F12066" s="3">
        <f>VLOOKUP(C12066,Index[],4,FALSE)</f>
        <v>0</v>
      </c>
      <c r="G12066" s="3">
        <f>VLOOKUP(C12066,Index[],5,FALSE)</f>
        <v>0</v>
      </c>
      <c r="I12066">
        <f>VLOOKUP(Table1[[#This Row],[trait_name]],Trait[],2,FALSE)</f>
        <v>63</v>
      </c>
      <c r="J12066" s="23" t="s">
        <v>237</v>
      </c>
      <c r="K12066" s="23">
        <v>1</v>
      </c>
      <c r="L12066" s="3"/>
      <c r="N12066" s="23"/>
      <c r="O12066"/>
    </row>
    <row r="12067" spans="1:15">
      <c r="A12067" s="66">
        <f>VLOOKUP(C12067,Index[],8,FALSE)</f>
        <v>43248</v>
      </c>
      <c r="B12067" s="5">
        <v>43314</v>
      </c>
      <c r="C12067" t="s">
        <v>919</v>
      </c>
      <c r="D12067" s="3">
        <f>VLOOKUP(C12067,Index[],2,FALSE)</f>
        <v>97</v>
      </c>
      <c r="E12067" s="3">
        <f>VLOOKUP(C12067,Index[],3,FALSE)</f>
        <v>0</v>
      </c>
      <c r="F12067" s="3">
        <f>VLOOKUP(C12067,Index[],4,FALSE)</f>
        <v>0</v>
      </c>
      <c r="G12067" s="3">
        <f>VLOOKUP(C12067,Index[],5,FALSE)</f>
        <v>0</v>
      </c>
      <c r="I12067">
        <f>VLOOKUP(Table1[[#This Row],[trait_name]],Trait[],2,FALSE)</f>
        <v>63</v>
      </c>
      <c r="J12067" s="23" t="s">
        <v>237</v>
      </c>
      <c r="K12067" s="23">
        <v>2</v>
      </c>
      <c r="L12067" s="3"/>
      <c r="M12067" s="3"/>
      <c r="N12067" s="23"/>
      <c r="O12067"/>
    </row>
    <row r="12068" spans="1:15">
      <c r="A12068" s="66">
        <f>VLOOKUP(C12068,Index[],8,FALSE)</f>
        <v>43248</v>
      </c>
      <c r="B12068" s="25">
        <v>43248</v>
      </c>
      <c r="C12068" s="4" t="s">
        <v>919</v>
      </c>
      <c r="D12068" s="3">
        <f>VLOOKUP(C12068,Index[],2,FALSE)</f>
        <v>97</v>
      </c>
      <c r="E12068" s="3">
        <f>VLOOKUP(C12068,Index[],3,FALSE)</f>
        <v>0</v>
      </c>
      <c r="F12068" s="3">
        <f>VLOOKUP(C12068,Index[],4,FALSE)</f>
        <v>0</v>
      </c>
      <c r="G12068" s="3">
        <f>VLOOKUP(C12068,Index[],5,FALSE)</f>
        <v>0</v>
      </c>
      <c r="I12068">
        <f>VLOOKUP(Table1[[#This Row],[trait_name]],Trait[],2,FALSE)</f>
        <v>64</v>
      </c>
      <c r="J12068" s="24" t="s">
        <v>132</v>
      </c>
      <c r="K12068" s="23">
        <v>1</v>
      </c>
      <c r="L12068" s="3"/>
      <c r="N12068" s="23"/>
      <c r="O12068"/>
    </row>
    <row r="12069" spans="1:15">
      <c r="A12069" s="66">
        <f>VLOOKUP(C12069,Index[],8,FALSE)</f>
        <v>43248</v>
      </c>
      <c r="B12069" s="5">
        <v>43314</v>
      </c>
      <c r="C12069" t="s">
        <v>919</v>
      </c>
      <c r="D12069" s="3">
        <f>VLOOKUP(C12069,Index[],2,FALSE)</f>
        <v>97</v>
      </c>
      <c r="E12069" s="3">
        <f>VLOOKUP(C12069,Index[],3,FALSE)</f>
        <v>0</v>
      </c>
      <c r="F12069" s="3">
        <f>VLOOKUP(C12069,Index[],4,FALSE)</f>
        <v>0</v>
      </c>
      <c r="G12069" s="3">
        <f>VLOOKUP(C12069,Index[],5,FALSE)</f>
        <v>0</v>
      </c>
      <c r="I12069">
        <f>VLOOKUP(Table1[[#This Row],[trait_name]],Trait[],2,FALSE)</f>
        <v>64</v>
      </c>
      <c r="J12069" s="23" t="s">
        <v>132</v>
      </c>
      <c r="K12069" s="23">
        <v>2</v>
      </c>
      <c r="L12069" s="3"/>
      <c r="M12069" s="3"/>
      <c r="N12069" s="23"/>
      <c r="O12069"/>
    </row>
    <row r="12070" spans="1:15">
      <c r="A12070" s="66">
        <f>VLOOKUP(C12070,Index[],8,FALSE)</f>
        <v>43248</v>
      </c>
      <c r="B12070" s="5">
        <v>43248</v>
      </c>
      <c r="C12070" t="s">
        <v>919</v>
      </c>
      <c r="D12070" s="3">
        <f>VLOOKUP(C12070,Index[],2,FALSE)</f>
        <v>97</v>
      </c>
      <c r="E12070" s="3">
        <f>VLOOKUP(C12070,Index[],3,FALSE)</f>
        <v>0</v>
      </c>
      <c r="F12070" s="3">
        <f>VLOOKUP(C12070,Index[],4,FALSE)</f>
        <v>0</v>
      </c>
      <c r="G12070" s="3">
        <f>VLOOKUP(C12070,Index[],5,FALSE)</f>
        <v>0</v>
      </c>
      <c r="H12070" t="s">
        <v>207</v>
      </c>
      <c r="I12070">
        <f>VLOOKUP(Table1[[#This Row],[trait_name]],Trait[],2,FALSE)</f>
        <v>65</v>
      </c>
      <c r="J12070" s="23" t="s">
        <v>133</v>
      </c>
      <c r="K12070" s="23">
        <v>1</v>
      </c>
      <c r="L12070" s="3"/>
      <c r="N12070" s="23"/>
      <c r="O12070"/>
    </row>
    <row r="12071" spans="1:15">
      <c r="A12071" s="66">
        <f>VLOOKUP(C12071,Index[],8,FALSE)</f>
        <v>43248</v>
      </c>
      <c r="B12071" s="5"/>
      <c r="C12071" t="s">
        <v>919</v>
      </c>
      <c r="D12071" s="3">
        <f>VLOOKUP(C12071,Index[],2,FALSE)</f>
        <v>97</v>
      </c>
      <c r="E12071" s="3">
        <f>VLOOKUP(C12071,Index[],3,FALSE)</f>
        <v>0</v>
      </c>
      <c r="F12071" s="3">
        <f>VLOOKUP(C12071,Index[],4,FALSE)</f>
        <v>0</v>
      </c>
      <c r="G12071" s="3">
        <f>VLOOKUP(C12071,Index[],5,FALSE)</f>
        <v>0</v>
      </c>
      <c r="I12071">
        <f>VLOOKUP(Table1[[#This Row],[trait_name]],Trait[],2,FALSE)</f>
        <v>65</v>
      </c>
      <c r="J12071" s="23" t="s">
        <v>133</v>
      </c>
      <c r="K12071" s="23">
        <v>2</v>
      </c>
      <c r="L12071" s="3"/>
      <c r="N12071" s="23"/>
      <c r="O12071"/>
    </row>
    <row r="12072" spans="1:15">
      <c r="A12072" s="66">
        <f>VLOOKUP(C12072,Index[],8,FALSE)</f>
        <v>43248</v>
      </c>
      <c r="B12072" s="5">
        <v>43314</v>
      </c>
      <c r="C12072" t="s">
        <v>919</v>
      </c>
      <c r="D12072" s="3">
        <f>VLOOKUP(C12072,Index[],2,FALSE)</f>
        <v>97</v>
      </c>
      <c r="E12072" s="3">
        <f>VLOOKUP(C12072,Index[],3,FALSE)</f>
        <v>0</v>
      </c>
      <c r="F12072" s="3">
        <f>VLOOKUP(C12072,Index[],4,FALSE)</f>
        <v>0</v>
      </c>
      <c r="G12072" s="3">
        <f>VLOOKUP(C12072,Index[],5,FALSE)</f>
        <v>0</v>
      </c>
      <c r="I12072">
        <f>VLOOKUP(Table1[[#This Row],[trait_name]],Trait[],2,FALSE)</f>
        <v>65</v>
      </c>
      <c r="J12072" s="23" t="s">
        <v>133</v>
      </c>
      <c r="K12072" s="23">
        <v>3</v>
      </c>
      <c r="L12072" s="3"/>
      <c r="M12072" s="3"/>
      <c r="N12072" s="23"/>
      <c r="O12072"/>
    </row>
    <row r="12073" spans="1:15">
      <c r="A12073" s="66">
        <f>VLOOKUP(C12073,Index[],8,FALSE)</f>
        <v>43248</v>
      </c>
      <c r="B12073" s="5">
        <v>43248</v>
      </c>
      <c r="C12073" t="s">
        <v>919</v>
      </c>
      <c r="D12073" s="3">
        <f>VLOOKUP(C12073,Index[],2,FALSE)</f>
        <v>97</v>
      </c>
      <c r="E12073" s="3">
        <f>VLOOKUP(C12073,Index[],3,FALSE)</f>
        <v>0</v>
      </c>
      <c r="F12073" s="3">
        <f>VLOOKUP(C12073,Index[],4,FALSE)</f>
        <v>0</v>
      </c>
      <c r="G12073" s="3">
        <f>VLOOKUP(C12073,Index[],5,FALSE)</f>
        <v>0</v>
      </c>
      <c r="H12073" t="s">
        <v>207</v>
      </c>
      <c r="I12073">
        <f>VLOOKUP(Table1[[#This Row],[trait_name]],Trait[],2,FALSE)</f>
        <v>66</v>
      </c>
      <c r="J12073" s="23" t="s">
        <v>194</v>
      </c>
      <c r="K12073" s="23">
        <v>1</v>
      </c>
      <c r="L12073" s="3" t="s">
        <v>341</v>
      </c>
      <c r="N12073" s="23"/>
      <c r="O12073"/>
    </row>
    <row r="12074" spans="1:15">
      <c r="A12074" s="66">
        <f>VLOOKUP(C12074,Index[],8,FALSE)</f>
        <v>43248</v>
      </c>
      <c r="B12074" s="5">
        <v>43248</v>
      </c>
      <c r="C12074" t="s">
        <v>919</v>
      </c>
      <c r="D12074" s="3">
        <f>VLOOKUP(C12074,Index[],2,FALSE)</f>
        <v>97</v>
      </c>
      <c r="E12074" s="3">
        <f>VLOOKUP(C12074,Index[],3,FALSE)</f>
        <v>0</v>
      </c>
      <c r="F12074" s="3">
        <f>VLOOKUP(C12074,Index[],4,FALSE)</f>
        <v>0</v>
      </c>
      <c r="G12074" s="3">
        <f>VLOOKUP(C12074,Index[],5,FALSE)</f>
        <v>0</v>
      </c>
      <c r="I12074">
        <f>VLOOKUP(Table1[[#This Row],[trait_name]],Trait[],2,FALSE)</f>
        <v>66</v>
      </c>
      <c r="J12074" s="23" t="s">
        <v>194</v>
      </c>
      <c r="K12074" s="23">
        <v>2</v>
      </c>
      <c r="L12074" s="3"/>
      <c r="N12074" s="23"/>
      <c r="O12074"/>
    </row>
    <row r="12075" spans="1:15">
      <c r="A12075" s="66">
        <f>VLOOKUP(C12075,Index[],8,FALSE)</f>
        <v>43248</v>
      </c>
      <c r="B12075" s="5">
        <v>43248</v>
      </c>
      <c r="C12075" t="s">
        <v>919</v>
      </c>
      <c r="D12075" s="3">
        <f>VLOOKUP(C12075,Index[],2,FALSE)</f>
        <v>97</v>
      </c>
      <c r="E12075" s="3">
        <f>VLOOKUP(C12075,Index[],3,FALSE)</f>
        <v>0</v>
      </c>
      <c r="F12075" s="3">
        <f>VLOOKUP(C12075,Index[],4,FALSE)</f>
        <v>0</v>
      </c>
      <c r="G12075" s="3">
        <f>VLOOKUP(C12075,Index[],5,FALSE)</f>
        <v>0</v>
      </c>
      <c r="I12075">
        <f>VLOOKUP(Table1[[#This Row],[trait_name]],Trait[],2,FALSE)</f>
        <v>66</v>
      </c>
      <c r="J12075" s="23" t="s">
        <v>194</v>
      </c>
      <c r="K12075" s="23">
        <v>3</v>
      </c>
      <c r="L12075" s="3"/>
      <c r="N12075" s="23"/>
      <c r="O12075"/>
    </row>
    <row r="12076" spans="1:15">
      <c r="A12076" s="66">
        <f>VLOOKUP(C12076,Index[],8,FALSE)</f>
        <v>43248</v>
      </c>
      <c r="B12076" s="5">
        <v>43314</v>
      </c>
      <c r="C12076" t="s">
        <v>919</v>
      </c>
      <c r="D12076" s="3">
        <f>VLOOKUP(C12076,Index[],2,FALSE)</f>
        <v>97</v>
      </c>
      <c r="E12076" s="3">
        <f>VLOOKUP(C12076,Index[],3,FALSE)</f>
        <v>0</v>
      </c>
      <c r="F12076" s="3">
        <f>VLOOKUP(C12076,Index[],4,FALSE)</f>
        <v>0</v>
      </c>
      <c r="G12076" s="3">
        <f>VLOOKUP(C12076,Index[],5,FALSE)</f>
        <v>0</v>
      </c>
      <c r="I12076">
        <f>VLOOKUP(Table1[[#This Row],[trait_name]],Trait[],2,FALSE)</f>
        <v>66</v>
      </c>
      <c r="J12076" s="23" t="s">
        <v>194</v>
      </c>
      <c r="K12076" s="23">
        <v>4</v>
      </c>
      <c r="L12076" s="3"/>
      <c r="M12076" s="3"/>
      <c r="N12076" s="23"/>
      <c r="O12076"/>
    </row>
    <row r="12077" spans="1:15">
      <c r="A12077" s="66">
        <f>VLOOKUP(C12077,Index[],8,FALSE)</f>
        <v>43248</v>
      </c>
      <c r="B12077" s="25">
        <v>43248</v>
      </c>
      <c r="C12077" s="4" t="s">
        <v>919</v>
      </c>
      <c r="D12077" s="3">
        <f>VLOOKUP(C12077,Index[],2,FALSE)</f>
        <v>97</v>
      </c>
      <c r="E12077" s="3">
        <f>VLOOKUP(C12077,Index[],3,FALSE)</f>
        <v>0</v>
      </c>
      <c r="F12077" s="3">
        <f>VLOOKUP(C12077,Index[],4,FALSE)</f>
        <v>0</v>
      </c>
      <c r="G12077" s="3">
        <f>VLOOKUP(C12077,Index[],5,FALSE)</f>
        <v>0</v>
      </c>
      <c r="I12077">
        <f>VLOOKUP(Table1[[#This Row],[trait_name]],Trait[],2,FALSE)</f>
        <v>67</v>
      </c>
      <c r="J12077" s="23" t="s">
        <v>136</v>
      </c>
      <c r="K12077" s="23">
        <v>1</v>
      </c>
      <c r="L12077" s="3"/>
      <c r="N12077" s="23"/>
      <c r="O12077"/>
    </row>
    <row r="12078" spans="1:15">
      <c r="A12078" s="66">
        <f>VLOOKUP(C12078,Index[],8,FALSE)</f>
        <v>43248</v>
      </c>
      <c r="B12078" s="5">
        <v>43314</v>
      </c>
      <c r="C12078" t="s">
        <v>919</v>
      </c>
      <c r="D12078" s="3">
        <f>VLOOKUP(C12078,Index[],2,FALSE)</f>
        <v>97</v>
      </c>
      <c r="E12078" s="3">
        <f>VLOOKUP(C12078,Index[],3,FALSE)</f>
        <v>0</v>
      </c>
      <c r="F12078" s="3">
        <f>VLOOKUP(C12078,Index[],4,FALSE)</f>
        <v>0</v>
      </c>
      <c r="G12078" s="3">
        <f>VLOOKUP(C12078,Index[],5,FALSE)</f>
        <v>0</v>
      </c>
      <c r="I12078">
        <f>VLOOKUP(Table1[[#This Row],[trait_name]],Trait[],2,FALSE)</f>
        <v>67</v>
      </c>
      <c r="J12078" s="23" t="s">
        <v>136</v>
      </c>
      <c r="K12078" s="23">
        <v>2</v>
      </c>
      <c r="L12078" s="3"/>
      <c r="M12078" s="3"/>
      <c r="N12078" s="23"/>
      <c r="O12078"/>
    </row>
    <row r="12079" spans="1:15">
      <c r="A12079" s="66">
        <f>VLOOKUP(C12079,Index[],8,FALSE)</f>
        <v>43248</v>
      </c>
      <c r="B12079" s="5">
        <v>43248</v>
      </c>
      <c r="C12079" t="s">
        <v>919</v>
      </c>
      <c r="D12079" s="3">
        <f>VLOOKUP(C12079,Index[],2,FALSE)</f>
        <v>97</v>
      </c>
      <c r="E12079" s="3">
        <f>VLOOKUP(C12079,Index[],3,FALSE)</f>
        <v>0</v>
      </c>
      <c r="F12079" s="3">
        <f>VLOOKUP(C12079,Index[],4,FALSE)</f>
        <v>0</v>
      </c>
      <c r="G12079" s="3">
        <f>VLOOKUP(C12079,Index[],5,FALSE)</f>
        <v>0</v>
      </c>
      <c r="I12079">
        <f>VLOOKUP(Table1[[#This Row],[trait_name]],Trait[],2,FALSE)</f>
        <v>68</v>
      </c>
      <c r="J12079" s="23" t="s">
        <v>199</v>
      </c>
      <c r="K12079" s="23">
        <v>1</v>
      </c>
      <c r="L12079" s="3"/>
      <c r="N12079" s="23"/>
      <c r="O12079"/>
    </row>
    <row r="12080" spans="1:15">
      <c r="A12080" s="66">
        <f>VLOOKUP(C12080,Index[],8,FALSE)</f>
        <v>43248</v>
      </c>
      <c r="B12080" s="5">
        <v>43314</v>
      </c>
      <c r="C12080" t="s">
        <v>919</v>
      </c>
      <c r="D12080" s="3">
        <f>VLOOKUP(C12080,Index[],2,FALSE)</f>
        <v>97</v>
      </c>
      <c r="E12080" s="3">
        <f>VLOOKUP(C12080,Index[],3,FALSE)</f>
        <v>0</v>
      </c>
      <c r="F12080" s="3">
        <f>VLOOKUP(C12080,Index[],4,FALSE)</f>
        <v>0</v>
      </c>
      <c r="G12080" s="3">
        <f>VLOOKUP(C12080,Index[],5,FALSE)</f>
        <v>0</v>
      </c>
      <c r="I12080">
        <f>VLOOKUP(Table1[[#This Row],[trait_name]],Trait[],2,FALSE)</f>
        <v>68</v>
      </c>
      <c r="J12080" s="23" t="s">
        <v>199</v>
      </c>
      <c r="K12080" s="23">
        <v>2</v>
      </c>
      <c r="L12080" s="3"/>
      <c r="M12080" s="3"/>
      <c r="N12080" s="23"/>
      <c r="O12080"/>
    </row>
    <row r="12081" spans="1:15">
      <c r="A12081" s="66"/>
      <c r="B12081" s="5">
        <v>43314</v>
      </c>
      <c r="C12081" t="s">
        <v>923</v>
      </c>
      <c r="D12081" s="3">
        <f>VLOOKUP(C12081,Index[],2,FALSE)</f>
        <v>98</v>
      </c>
      <c r="E12081" s="3">
        <f>VLOOKUP(C12081,Index[],3,FALSE)</f>
        <v>0</v>
      </c>
      <c r="F12081" s="3">
        <f>VLOOKUP(C12081,Index[],4,FALSE)</f>
        <v>0</v>
      </c>
      <c r="G12081" s="3" t="s">
        <v>23</v>
      </c>
      <c r="H12081" t="s">
        <v>325</v>
      </c>
      <c r="I12081">
        <f>VLOOKUP(Table1[[#This Row],[trait_name]],Trait[],2,FALSE)</f>
        <v>1</v>
      </c>
      <c r="J12081" s="23" t="s">
        <v>140</v>
      </c>
      <c r="K12081" s="23">
        <v>1</v>
      </c>
      <c r="L12081" s="3" t="s">
        <v>924</v>
      </c>
      <c r="M12081" s="3"/>
      <c r="N12081" s="23"/>
      <c r="O12081"/>
    </row>
    <row r="12082" spans="1:15">
      <c r="A12082" s="66"/>
      <c r="B12082" s="5">
        <v>43314</v>
      </c>
      <c r="C12082" t="s">
        <v>923</v>
      </c>
      <c r="D12082" s="3">
        <f>VLOOKUP(C12082,Index[],2,FALSE)</f>
        <v>98</v>
      </c>
      <c r="E12082" s="3">
        <f>VLOOKUP(C12082,Index[],3,FALSE)</f>
        <v>0</v>
      </c>
      <c r="F12082" s="3">
        <f>VLOOKUP(C12082,Index[],4,FALSE)</f>
        <v>0</v>
      </c>
      <c r="G12082" s="3" t="s">
        <v>23</v>
      </c>
      <c r="H12082" t="s">
        <v>325</v>
      </c>
      <c r="I12082">
        <f>VLOOKUP(Table1[[#This Row],[trait_name]],Trait[],2,FALSE)</f>
        <v>2</v>
      </c>
      <c r="J12082" s="23" t="s">
        <v>15</v>
      </c>
      <c r="K12082" s="23">
        <v>2</v>
      </c>
      <c r="L12082" s="3" t="s">
        <v>925</v>
      </c>
      <c r="M12082" s="3"/>
      <c r="N12082" s="23"/>
      <c r="O12082"/>
    </row>
    <row r="12083" spans="1:15">
      <c r="A12083" s="66">
        <f>VLOOKUP(C12083,Index[],8,FALSE)</f>
        <v>43248</v>
      </c>
      <c r="B12083" s="5">
        <v>43248</v>
      </c>
      <c r="C12083" t="s">
        <v>923</v>
      </c>
      <c r="D12083" s="27">
        <f>VLOOKUP(C12083,Index[],2,FALSE)</f>
        <v>98</v>
      </c>
      <c r="E12083" s="3">
        <f>VLOOKUP(C12083,Index[],3,FALSE)</f>
        <v>0</v>
      </c>
      <c r="F12083" s="3">
        <f>VLOOKUP(C12083,Index[],4,FALSE)</f>
        <v>0</v>
      </c>
      <c r="G12083" s="3" t="s">
        <v>23</v>
      </c>
      <c r="H12083" t="s">
        <v>25</v>
      </c>
      <c r="I12083">
        <f>VLOOKUP(Table1[[#This Row],[trait_name]],Trait[],2,FALSE)</f>
        <v>2</v>
      </c>
      <c r="J12083" s="23" t="s">
        <v>15</v>
      </c>
      <c r="K12083" s="23">
        <v>1</v>
      </c>
      <c r="L12083" s="3" t="s">
        <v>926</v>
      </c>
      <c r="N12083" s="23"/>
      <c r="O12083"/>
    </row>
    <row r="12084" spans="1:15">
      <c r="A12084" s="66"/>
      <c r="B12084" s="5"/>
      <c r="C12084" t="s">
        <v>923</v>
      </c>
      <c r="D12084" s="70">
        <f>VLOOKUP(C12084,Index[],2,FALSE)</f>
        <v>98</v>
      </c>
      <c r="E12084" s="3"/>
      <c r="F12084" s="3"/>
      <c r="G12084" s="3" t="s">
        <v>23</v>
      </c>
      <c r="H12084" t="s">
        <v>325</v>
      </c>
      <c r="I12084">
        <f>VLOOKUP(Table1[[#This Row],[trait_name]],Trait[],2,FALSE)</f>
        <v>2</v>
      </c>
      <c r="J12084" s="23" t="s">
        <v>15</v>
      </c>
      <c r="K12084" s="23">
        <v>4</v>
      </c>
      <c r="L12084" s="3" t="s">
        <v>927</v>
      </c>
      <c r="M12084" s="3"/>
      <c r="N12084" s="23"/>
      <c r="O12084"/>
    </row>
    <row r="12085" spans="1:15">
      <c r="A12085" s="66"/>
      <c r="B12085" s="5"/>
      <c r="C12085" t="s">
        <v>923</v>
      </c>
      <c r="D12085" s="2">
        <f>VLOOKUP(C12085,Index[],2,FALSE)</f>
        <v>98</v>
      </c>
      <c r="E12085" s="3"/>
      <c r="F12085" s="3"/>
      <c r="G12085" s="3" t="s">
        <v>23</v>
      </c>
      <c r="H12085" t="s">
        <v>325</v>
      </c>
      <c r="I12085">
        <f>VLOOKUP(Table1[[#This Row],[trait_name]],Trait[],2,FALSE)</f>
        <v>2</v>
      </c>
      <c r="J12085" s="23" t="s">
        <v>15</v>
      </c>
      <c r="K12085" s="23">
        <v>3</v>
      </c>
      <c r="L12085" s="3" t="s">
        <v>928</v>
      </c>
      <c r="M12085" s="3"/>
      <c r="N12085" s="23"/>
      <c r="O12085"/>
    </row>
    <row r="12086" spans="1:15">
      <c r="A12086" s="66">
        <f>VLOOKUP(C12086,Index[],8,FALSE)</f>
        <v>43248</v>
      </c>
      <c r="B12086" s="5">
        <v>43248</v>
      </c>
      <c r="C12086" t="s">
        <v>923</v>
      </c>
      <c r="D12086" s="3">
        <f>VLOOKUP(C12086,Index[],2,FALSE)</f>
        <v>98</v>
      </c>
      <c r="E12086" s="3">
        <f>VLOOKUP(C12086,Index[],3,FALSE)</f>
        <v>0</v>
      </c>
      <c r="F12086" s="3">
        <f>VLOOKUP(C12086,Index[],4,FALSE)</f>
        <v>0</v>
      </c>
      <c r="G12086" s="3" t="s">
        <v>23</v>
      </c>
      <c r="H12086" t="s">
        <v>25</v>
      </c>
      <c r="I12086">
        <f>VLOOKUP(Table1[[#This Row],[trait_name]],Trait[],2,FALSE)</f>
        <v>3</v>
      </c>
      <c r="J12086" s="23" t="s">
        <v>18</v>
      </c>
      <c r="K12086" s="23">
        <v>1</v>
      </c>
      <c r="L12086" s="3" t="s">
        <v>19</v>
      </c>
      <c r="N12086" s="23"/>
      <c r="O12086"/>
    </row>
    <row r="12087" spans="1:15">
      <c r="A12087" s="66">
        <f>VLOOKUP(C12087,Index[],8,FALSE)</f>
        <v>43248</v>
      </c>
      <c r="B12087" s="5">
        <v>43248</v>
      </c>
      <c r="C12087" t="s">
        <v>923</v>
      </c>
      <c r="D12087" s="3">
        <f>VLOOKUP(C12087,Index[],2,FALSE)</f>
        <v>98</v>
      </c>
      <c r="E12087" s="3">
        <f>VLOOKUP(C12087,Index[],3,FALSE)</f>
        <v>0</v>
      </c>
      <c r="F12087" s="3">
        <f>VLOOKUP(C12087,Index[],4,FALSE)</f>
        <v>0</v>
      </c>
      <c r="G12087" s="3" t="s">
        <v>23</v>
      </c>
      <c r="H12087" t="s">
        <v>25</v>
      </c>
      <c r="I12087">
        <f>VLOOKUP(Table1[[#This Row],[trait_name]],Trait[],2,FALSE)</f>
        <v>3</v>
      </c>
      <c r="J12087" s="23" t="s">
        <v>18</v>
      </c>
      <c r="K12087" s="23">
        <v>2</v>
      </c>
      <c r="L12087" s="3" t="s">
        <v>21</v>
      </c>
      <c r="N12087" s="23"/>
      <c r="O12087"/>
    </row>
    <row r="12088" spans="1:15">
      <c r="A12088" s="66"/>
      <c r="B12088" s="5">
        <v>43314</v>
      </c>
      <c r="C12088" t="s">
        <v>923</v>
      </c>
      <c r="D12088" s="3">
        <f>VLOOKUP(C12088,Index[],2,FALSE)</f>
        <v>98</v>
      </c>
      <c r="E12088" s="3">
        <f>VLOOKUP(C12088,Index[],3,FALSE)</f>
        <v>0</v>
      </c>
      <c r="F12088" s="3">
        <f>VLOOKUP(C12088,Index[],4,FALSE)</f>
        <v>0</v>
      </c>
      <c r="G12088" s="3" t="s">
        <v>23</v>
      </c>
      <c r="I12088">
        <f>VLOOKUP(Table1[[#This Row],[trait_name]],Trait[],2,FALSE)</f>
        <v>3</v>
      </c>
      <c r="J12088" s="23" t="s">
        <v>18</v>
      </c>
      <c r="K12088" s="23">
        <v>3</v>
      </c>
      <c r="L12088" s="3"/>
      <c r="M12088" s="3"/>
      <c r="N12088" s="23"/>
      <c r="O12088"/>
    </row>
    <row r="12089" spans="1:15">
      <c r="A12089" s="66">
        <f>VLOOKUP(C12089,Index[],8,FALSE)</f>
        <v>43248</v>
      </c>
      <c r="B12089" s="5">
        <v>43248</v>
      </c>
      <c r="C12089" t="s">
        <v>923</v>
      </c>
      <c r="D12089" s="3">
        <f>VLOOKUP(C12089,Index[],2,FALSE)</f>
        <v>98</v>
      </c>
      <c r="E12089" s="3">
        <f>VLOOKUP(C12089,Index[],3,FALSE)</f>
        <v>0</v>
      </c>
      <c r="F12089" s="3">
        <f>VLOOKUP(C12089,Index[],4,FALSE)</f>
        <v>0</v>
      </c>
      <c r="G12089" s="3" t="s">
        <v>23</v>
      </c>
      <c r="H12089" t="s">
        <v>25</v>
      </c>
      <c r="I12089">
        <f>VLOOKUP(Table1[[#This Row],[trait_name]],Trait[],2,FALSE)</f>
        <v>4</v>
      </c>
      <c r="J12089" s="23" t="s">
        <v>22</v>
      </c>
      <c r="K12089" s="23">
        <v>1</v>
      </c>
      <c r="L12089" s="3" t="s">
        <v>23</v>
      </c>
      <c r="N12089" s="23"/>
      <c r="O12089"/>
    </row>
    <row r="12090" spans="1:15">
      <c r="A12090" s="66"/>
      <c r="B12090" s="5">
        <v>43314</v>
      </c>
      <c r="C12090" t="s">
        <v>923</v>
      </c>
      <c r="D12090" s="3">
        <f>VLOOKUP(C12090,Index[],2,FALSE)</f>
        <v>98</v>
      </c>
      <c r="E12090" s="3">
        <f>VLOOKUP(C12090,Index[],3,FALSE)</f>
        <v>0</v>
      </c>
      <c r="F12090" s="3">
        <f>VLOOKUP(C12090,Index[],4,FALSE)</f>
        <v>0</v>
      </c>
      <c r="G12090" s="3" t="s">
        <v>23</v>
      </c>
      <c r="I12090">
        <f>VLOOKUP(Table1[[#This Row],[trait_name]],Trait[],2,FALSE)</f>
        <v>4</v>
      </c>
      <c r="J12090" s="23" t="s">
        <v>22</v>
      </c>
      <c r="K12090" s="23">
        <v>2</v>
      </c>
      <c r="L12090" s="3"/>
      <c r="M12090" s="3"/>
      <c r="N12090" s="23"/>
      <c r="O12090"/>
    </row>
    <row r="12091" spans="1:15">
      <c r="A12091" s="66"/>
      <c r="B12091" s="5">
        <v>43314</v>
      </c>
      <c r="C12091" t="s">
        <v>923</v>
      </c>
      <c r="D12091" s="3">
        <f>VLOOKUP(C12091,Index[],2,FALSE)</f>
        <v>98</v>
      </c>
      <c r="E12091" s="3">
        <f>VLOOKUP(C12091,Index[],3,FALSE)</f>
        <v>0</v>
      </c>
      <c r="F12091" s="3">
        <f>VLOOKUP(C12091,Index[],4,FALSE)</f>
        <v>0</v>
      </c>
      <c r="G12091" s="3" t="s">
        <v>23</v>
      </c>
      <c r="I12091">
        <f>VLOOKUP(Table1[[#This Row],[trait_name]],Trait[],2,FALSE)</f>
        <v>5</v>
      </c>
      <c r="J12091" s="23" t="s">
        <v>24</v>
      </c>
      <c r="K12091" s="23">
        <v>1</v>
      </c>
      <c r="L12091" s="3"/>
      <c r="M12091" s="3"/>
      <c r="N12091" s="24"/>
      <c r="O12091"/>
    </row>
    <row r="12092" spans="1:15">
      <c r="A12092" s="66">
        <f>VLOOKUP(C12092,Index[],8,FALSE)</f>
        <v>43248</v>
      </c>
      <c r="B12092" s="5"/>
      <c r="C12092" t="s">
        <v>923</v>
      </c>
      <c r="D12092" s="3">
        <f>VLOOKUP(C12092,Index[],2,FALSE)</f>
        <v>98</v>
      </c>
      <c r="E12092" s="3">
        <f>VLOOKUP(C12092,Index[],3,FALSE)</f>
        <v>0</v>
      </c>
      <c r="F12092" s="3">
        <f>VLOOKUP(C12092,Index[],4,FALSE)</f>
        <v>0</v>
      </c>
      <c r="G12092" s="3" t="s">
        <v>23</v>
      </c>
      <c r="I12092">
        <f>VLOOKUP(Table1[[#This Row],[trait_name]],Trait[],2,FALSE)</f>
        <v>6</v>
      </c>
      <c r="J12092" s="23" t="s">
        <v>148</v>
      </c>
      <c r="K12092" s="23">
        <v>1</v>
      </c>
      <c r="L12092" s="3"/>
      <c r="N12092" s="23"/>
      <c r="O12092"/>
    </row>
    <row r="12093" spans="1:15">
      <c r="A12093" s="66"/>
      <c r="B12093" s="5">
        <v>43314</v>
      </c>
      <c r="C12093" t="s">
        <v>923</v>
      </c>
      <c r="D12093" s="3">
        <f>VLOOKUP(C12093,Index[],2,FALSE)</f>
        <v>98</v>
      </c>
      <c r="E12093" s="3">
        <f>VLOOKUP(C12093,Index[],3,FALSE)</f>
        <v>0</v>
      </c>
      <c r="F12093" s="3">
        <f>VLOOKUP(C12093,Index[],4,FALSE)</f>
        <v>0</v>
      </c>
      <c r="G12093" s="3" t="s">
        <v>23</v>
      </c>
      <c r="I12093">
        <f>VLOOKUP(Table1[[#This Row],[trait_name]],Trait[],2,FALSE)</f>
        <v>6</v>
      </c>
      <c r="J12093" s="23" t="s">
        <v>148</v>
      </c>
      <c r="K12093" s="23">
        <v>2</v>
      </c>
      <c r="L12093" s="3"/>
      <c r="M12093" s="3"/>
      <c r="N12093" s="23"/>
      <c r="O12093"/>
    </row>
    <row r="12094" spans="1:15">
      <c r="A12094" s="66">
        <f>VLOOKUP(C12094,Index[],8,FALSE)</f>
        <v>43248</v>
      </c>
      <c r="B12094" s="5">
        <v>43248</v>
      </c>
      <c r="C12094" t="s">
        <v>923</v>
      </c>
      <c r="D12094" s="3">
        <f>VLOOKUP(C12094,Index[],2,FALSE)</f>
        <v>98</v>
      </c>
      <c r="E12094" s="3">
        <f>VLOOKUP(C12094,Index[],3,FALSE)</f>
        <v>0</v>
      </c>
      <c r="F12094" s="3">
        <f>VLOOKUP(C12094,Index[],4,FALSE)</f>
        <v>0</v>
      </c>
      <c r="G12094" s="3" t="s">
        <v>23</v>
      </c>
      <c r="H12094" t="s">
        <v>25</v>
      </c>
      <c r="I12094">
        <f>VLOOKUP(Table1[[#This Row],[trait_name]],Trait[],2,FALSE)</f>
        <v>7</v>
      </c>
      <c r="J12094" s="23" t="s">
        <v>26</v>
      </c>
      <c r="K12094" s="23">
        <v>2</v>
      </c>
      <c r="L12094" s="3" t="s">
        <v>27</v>
      </c>
      <c r="N12094" s="23"/>
      <c r="O12094"/>
    </row>
    <row r="12095" spans="1:15">
      <c r="A12095" s="66">
        <f>VLOOKUP(C12095,Index[],8,FALSE)</f>
        <v>43248</v>
      </c>
      <c r="B12095" s="5">
        <v>43248</v>
      </c>
      <c r="C12095" t="s">
        <v>923</v>
      </c>
      <c r="D12095" s="3">
        <f>VLOOKUP(C12095,Index[],2,FALSE)</f>
        <v>98</v>
      </c>
      <c r="E12095" s="3">
        <f>VLOOKUP(C12095,Index[],3,FALSE)</f>
        <v>0</v>
      </c>
      <c r="F12095" s="3">
        <f>VLOOKUP(C12095,Index[],4,FALSE)</f>
        <v>0</v>
      </c>
      <c r="G12095" s="3" t="s">
        <v>23</v>
      </c>
      <c r="H12095" t="s">
        <v>17</v>
      </c>
      <c r="I12095">
        <f>VLOOKUP(Table1[[#This Row],[trait_name]],Trait[],2,FALSE)</f>
        <v>7</v>
      </c>
      <c r="J12095" s="23" t="s">
        <v>26</v>
      </c>
      <c r="K12095" s="23">
        <v>1</v>
      </c>
      <c r="L12095" s="3" t="s">
        <v>23</v>
      </c>
      <c r="N12095" s="23"/>
      <c r="O12095"/>
    </row>
    <row r="12096" spans="1:15">
      <c r="A12096" s="66"/>
      <c r="B12096" s="5">
        <v>43314</v>
      </c>
      <c r="C12096" t="s">
        <v>923</v>
      </c>
      <c r="D12096" s="3">
        <f>VLOOKUP(C12096,Index[],2,FALSE)</f>
        <v>98</v>
      </c>
      <c r="E12096" s="3">
        <f>VLOOKUP(C12096,Index[],3,FALSE)</f>
        <v>0</v>
      </c>
      <c r="F12096" s="3">
        <f>VLOOKUP(C12096,Index[],4,FALSE)</f>
        <v>0</v>
      </c>
      <c r="G12096" s="3" t="s">
        <v>23</v>
      </c>
      <c r="H12096" t="s">
        <v>519</v>
      </c>
      <c r="I12096">
        <f>VLOOKUP(Table1[[#This Row],[trait_name]],Trait[],2,FALSE)</f>
        <v>7</v>
      </c>
      <c r="J12096" s="23" t="s">
        <v>26</v>
      </c>
      <c r="K12096" s="23">
        <v>3</v>
      </c>
      <c r="L12096" s="3" t="s">
        <v>23</v>
      </c>
      <c r="M12096" s="3"/>
      <c r="N12096" s="23"/>
      <c r="O12096"/>
    </row>
    <row r="12097" spans="1:15">
      <c r="A12097" s="66"/>
      <c r="B12097" s="5">
        <v>43314</v>
      </c>
      <c r="C12097" t="s">
        <v>923</v>
      </c>
      <c r="D12097" s="3">
        <f>VLOOKUP(C12097,Index[],2,FALSE)</f>
        <v>98</v>
      </c>
      <c r="E12097" s="3">
        <f>VLOOKUP(C12097,Index[],3,FALSE)</f>
        <v>0</v>
      </c>
      <c r="F12097" s="3">
        <f>VLOOKUP(C12097,Index[],4,FALSE)</f>
        <v>0</v>
      </c>
      <c r="G12097" s="3" t="s">
        <v>23</v>
      </c>
      <c r="I12097">
        <f>VLOOKUP(Table1[[#This Row],[trait_name]],Trait[],2,FALSE)</f>
        <v>8</v>
      </c>
      <c r="J12097" s="23" t="s">
        <v>150</v>
      </c>
      <c r="K12097" s="23">
        <v>1</v>
      </c>
      <c r="L12097" s="3"/>
      <c r="M12097" s="3"/>
      <c r="N12097" s="23"/>
      <c r="O12097"/>
    </row>
    <row r="12098" spans="1:15">
      <c r="A12098" s="66"/>
      <c r="B12098" s="5">
        <v>43314</v>
      </c>
      <c r="C12098" t="s">
        <v>923</v>
      </c>
      <c r="D12098" s="3">
        <f>VLOOKUP(C12098,Index[],2,FALSE)</f>
        <v>98</v>
      </c>
      <c r="E12098" s="3">
        <f>VLOOKUP(C12098,Index[],3,FALSE)</f>
        <v>0</v>
      </c>
      <c r="F12098" s="3">
        <f>VLOOKUP(C12098,Index[],4,FALSE)</f>
        <v>0</v>
      </c>
      <c r="G12098" s="3" t="s">
        <v>23</v>
      </c>
      <c r="H12098" t="s">
        <v>325</v>
      </c>
      <c r="I12098">
        <f>VLOOKUP(Table1[[#This Row],[trait_name]],Trait[],2,FALSE)</f>
        <v>9</v>
      </c>
      <c r="J12098" s="23" t="s">
        <v>28</v>
      </c>
      <c r="K12098" s="23">
        <v>1</v>
      </c>
      <c r="L12098" s="3" t="s">
        <v>23</v>
      </c>
      <c r="M12098" s="3"/>
      <c r="N12098" s="23"/>
      <c r="O12098"/>
    </row>
    <row r="12099" spans="1:15">
      <c r="A12099" s="66"/>
      <c r="B12099" s="5">
        <v>43314</v>
      </c>
      <c r="C12099" t="s">
        <v>923</v>
      </c>
      <c r="D12099" s="3">
        <f>VLOOKUP(C12099,Index[],2,FALSE)</f>
        <v>98</v>
      </c>
      <c r="E12099" s="3">
        <f>VLOOKUP(C12099,Index[],3,FALSE)</f>
        <v>0</v>
      </c>
      <c r="F12099" s="3">
        <f>VLOOKUP(C12099,Index[],4,FALSE)</f>
        <v>0</v>
      </c>
      <c r="G12099" s="3" t="s">
        <v>23</v>
      </c>
      <c r="I12099">
        <f>VLOOKUP(Table1[[#This Row],[trait_name]],Trait[],2,FALSE)</f>
        <v>10</v>
      </c>
      <c r="J12099" s="23" t="s">
        <v>29</v>
      </c>
      <c r="K12099" s="23">
        <v>1</v>
      </c>
      <c r="L12099" s="3"/>
      <c r="M12099" s="3"/>
      <c r="N12099" s="23"/>
      <c r="O12099"/>
    </row>
    <row r="12100" spans="1:15">
      <c r="A12100" s="66"/>
      <c r="B12100" s="5">
        <v>43314</v>
      </c>
      <c r="C12100" t="s">
        <v>923</v>
      </c>
      <c r="D12100" s="3">
        <f>VLOOKUP(C12100,Index[],2,FALSE)</f>
        <v>98</v>
      </c>
      <c r="E12100" s="3">
        <f>VLOOKUP(C12100,Index[],3,FALSE)</f>
        <v>0</v>
      </c>
      <c r="F12100" s="3">
        <f>VLOOKUP(C12100,Index[],4,FALSE)</f>
        <v>0</v>
      </c>
      <c r="G12100" s="3" t="s">
        <v>23</v>
      </c>
      <c r="I12100">
        <f>VLOOKUP(Table1[[#This Row],[trait_name]],Trait[],2,FALSE)</f>
        <v>11</v>
      </c>
      <c r="J12100" s="23" t="s">
        <v>30</v>
      </c>
      <c r="K12100" s="23">
        <v>1</v>
      </c>
      <c r="L12100" s="3"/>
      <c r="M12100" s="3"/>
      <c r="N12100" s="23"/>
      <c r="O12100"/>
    </row>
    <row r="12101" spans="1:15">
      <c r="A12101" s="66">
        <f>VLOOKUP(C12101,Index[],8,FALSE)</f>
        <v>43248</v>
      </c>
      <c r="B12101" s="5">
        <v>43248</v>
      </c>
      <c r="C12101" t="s">
        <v>923</v>
      </c>
      <c r="D12101" s="3">
        <f>VLOOKUP(C12101,Index[],2,FALSE)</f>
        <v>98</v>
      </c>
      <c r="E12101" s="3">
        <f>VLOOKUP(C12101,Index[],3,FALSE)</f>
        <v>0</v>
      </c>
      <c r="F12101" s="3">
        <f>VLOOKUP(C12101,Index[],4,FALSE)</f>
        <v>0</v>
      </c>
      <c r="G12101" s="3" t="s">
        <v>23</v>
      </c>
      <c r="H12101" t="s">
        <v>25</v>
      </c>
      <c r="I12101">
        <f>VLOOKUP(Table1[[#This Row],[trait_name]],Trait[],2,FALSE)</f>
        <v>12</v>
      </c>
      <c r="J12101" s="23" t="s">
        <v>151</v>
      </c>
      <c r="K12101" s="23">
        <v>1</v>
      </c>
      <c r="L12101" s="3" t="s">
        <v>23</v>
      </c>
      <c r="N12101" s="23"/>
      <c r="O12101"/>
    </row>
    <row r="12102" spans="1:15">
      <c r="A12102" s="66"/>
      <c r="B12102" s="5">
        <v>43314</v>
      </c>
      <c r="C12102" t="s">
        <v>923</v>
      </c>
      <c r="D12102" s="3">
        <f>VLOOKUP(C12102,Index[],2,FALSE)</f>
        <v>98</v>
      </c>
      <c r="E12102" s="3">
        <f>VLOOKUP(C12102,Index[],3,FALSE)</f>
        <v>0</v>
      </c>
      <c r="F12102" s="3">
        <f>VLOOKUP(C12102,Index[],4,FALSE)</f>
        <v>0</v>
      </c>
      <c r="G12102" s="3" t="s">
        <v>23</v>
      </c>
      <c r="I12102">
        <f>VLOOKUP(Table1[[#This Row],[trait_name]],Trait[],2,FALSE)</f>
        <v>12</v>
      </c>
      <c r="J12102" s="23" t="s">
        <v>151</v>
      </c>
      <c r="K12102" s="23">
        <v>2</v>
      </c>
      <c r="L12102" s="3"/>
      <c r="M12102" s="3"/>
      <c r="N12102" s="23"/>
      <c r="O12102"/>
    </row>
    <row r="12103" spans="1:15">
      <c r="A12103" s="66"/>
      <c r="B12103" s="5">
        <v>43314</v>
      </c>
      <c r="C12103" t="s">
        <v>923</v>
      </c>
      <c r="D12103" s="3">
        <f>VLOOKUP(C12103,Index[],2,FALSE)</f>
        <v>98</v>
      </c>
      <c r="E12103" s="3">
        <f>VLOOKUP(C12103,Index[],3,FALSE)</f>
        <v>0</v>
      </c>
      <c r="F12103" s="3">
        <f>VLOOKUP(C12103,Index[],4,FALSE)</f>
        <v>0</v>
      </c>
      <c r="G12103" s="3" t="s">
        <v>23</v>
      </c>
      <c r="I12103">
        <f>VLOOKUP(Table1[[#This Row],[trait_name]],Trait[],2,FALSE)</f>
        <v>13</v>
      </c>
      <c r="J12103" s="23" t="s">
        <v>369</v>
      </c>
      <c r="K12103" s="23">
        <v>1</v>
      </c>
      <c r="L12103" s="3"/>
      <c r="M12103" s="3"/>
      <c r="N12103" s="23"/>
      <c r="O12103"/>
    </row>
    <row r="12104" spans="1:15">
      <c r="A12104" s="66"/>
      <c r="B12104" s="5">
        <v>43314</v>
      </c>
      <c r="C12104" t="s">
        <v>923</v>
      </c>
      <c r="D12104" s="3">
        <f>VLOOKUP(C12104,Index[],2,FALSE)</f>
        <v>98</v>
      </c>
      <c r="E12104" s="3">
        <f>VLOOKUP(C12104,Index[],3,FALSE)</f>
        <v>0</v>
      </c>
      <c r="F12104" s="3">
        <f>VLOOKUP(C12104,Index[],4,FALSE)</f>
        <v>0</v>
      </c>
      <c r="G12104" s="3" t="s">
        <v>23</v>
      </c>
      <c r="I12104">
        <f>VLOOKUP(Table1[[#This Row],[trait_name]],Trait[],2,FALSE)</f>
        <v>14</v>
      </c>
      <c r="J12104" s="23" t="s">
        <v>152</v>
      </c>
      <c r="K12104" s="23">
        <v>1</v>
      </c>
      <c r="L12104" s="3"/>
      <c r="M12104" s="3"/>
      <c r="N12104" s="23"/>
      <c r="O12104"/>
    </row>
    <row r="12105" spans="1:15">
      <c r="A12105" s="66">
        <f>VLOOKUP(C12105,Index[],8,FALSE)</f>
        <v>43248</v>
      </c>
      <c r="B12105" s="25"/>
      <c r="C12105" s="4" t="s">
        <v>923</v>
      </c>
      <c r="D12105" s="3">
        <f>VLOOKUP(C12105,Index[],2,FALSE)</f>
        <v>98</v>
      </c>
      <c r="E12105" s="3">
        <f>VLOOKUP(C12105,Index[],3,FALSE)</f>
        <v>0</v>
      </c>
      <c r="F12105" s="3">
        <f>VLOOKUP(C12105,Index[],4,FALSE)</f>
        <v>0</v>
      </c>
      <c r="G12105" s="3" t="s">
        <v>23</v>
      </c>
      <c r="H12105" t="s">
        <v>656</v>
      </c>
      <c r="I12105">
        <f>VLOOKUP(Table1[[#This Row],[trait_name]],Trait[],2,FALSE)</f>
        <v>15</v>
      </c>
      <c r="J12105" s="23" t="s">
        <v>31</v>
      </c>
      <c r="K12105" s="23">
        <v>1</v>
      </c>
      <c r="L12105" s="3" t="s">
        <v>27</v>
      </c>
      <c r="N12105" s="23"/>
      <c r="O12105"/>
    </row>
    <row r="12106" spans="1:15">
      <c r="A12106" s="66"/>
      <c r="B12106" s="5">
        <v>43314</v>
      </c>
      <c r="C12106" t="s">
        <v>923</v>
      </c>
      <c r="D12106" s="3">
        <f>VLOOKUP(C12106,Index[],2,FALSE)</f>
        <v>98</v>
      </c>
      <c r="E12106" s="3">
        <f>VLOOKUP(C12106,Index[],3,FALSE)</f>
        <v>0</v>
      </c>
      <c r="F12106" s="3">
        <f>VLOOKUP(C12106,Index[],4,FALSE)</f>
        <v>0</v>
      </c>
      <c r="G12106" s="3" t="s">
        <v>23</v>
      </c>
      <c r="I12106">
        <f>VLOOKUP(Table1[[#This Row],[trait_name]],Trait[],2,FALSE)</f>
        <v>15</v>
      </c>
      <c r="J12106" s="23" t="s">
        <v>31</v>
      </c>
      <c r="K12106" s="23">
        <v>2</v>
      </c>
      <c r="L12106" s="3"/>
      <c r="M12106" s="3"/>
      <c r="N12106" s="23"/>
      <c r="O12106"/>
    </row>
    <row r="12107" spans="1:15">
      <c r="A12107" s="66">
        <f>VLOOKUP(C12107,Index[],8,FALSE)</f>
        <v>43248</v>
      </c>
      <c r="B12107" s="25">
        <v>43248</v>
      </c>
      <c r="C12107" s="4" t="s">
        <v>923</v>
      </c>
      <c r="D12107" s="3">
        <f>VLOOKUP(C12107,Index[],2,FALSE)</f>
        <v>98</v>
      </c>
      <c r="E12107" s="3">
        <f>VLOOKUP(C12107,Index[],3,FALSE)</f>
        <v>0</v>
      </c>
      <c r="F12107" s="3">
        <f>VLOOKUP(C12107,Index[],4,FALSE)</f>
        <v>0</v>
      </c>
      <c r="G12107" s="3" t="s">
        <v>23</v>
      </c>
      <c r="I12107">
        <f>VLOOKUP(Table1[[#This Row],[trait_name]],Trait[],2,FALSE)</f>
        <v>16</v>
      </c>
      <c r="J12107" s="24" t="s">
        <v>32</v>
      </c>
      <c r="K12107" s="23">
        <v>1</v>
      </c>
      <c r="L12107" s="3"/>
      <c r="N12107" s="23"/>
      <c r="O12107"/>
    </row>
    <row r="12108" spans="1:15">
      <c r="A12108" s="66"/>
      <c r="B12108" s="5">
        <v>43314</v>
      </c>
      <c r="C12108" t="s">
        <v>923</v>
      </c>
      <c r="D12108" s="3">
        <f>VLOOKUP(C12108,Index[],2,FALSE)</f>
        <v>98</v>
      </c>
      <c r="E12108" s="3">
        <f>VLOOKUP(C12108,Index[],3,FALSE)</f>
        <v>0</v>
      </c>
      <c r="F12108" s="3">
        <f>VLOOKUP(C12108,Index[],4,FALSE)</f>
        <v>0</v>
      </c>
      <c r="G12108" s="3" t="s">
        <v>23</v>
      </c>
      <c r="I12108">
        <f>VLOOKUP(Table1[[#This Row],[trait_name]],Trait[],2,FALSE)</f>
        <v>16</v>
      </c>
      <c r="J12108" s="23" t="s">
        <v>32</v>
      </c>
      <c r="K12108" s="23">
        <v>2</v>
      </c>
      <c r="L12108" s="3"/>
      <c r="M12108" s="3"/>
      <c r="N12108" s="23"/>
      <c r="O12108"/>
    </row>
    <row r="12109" spans="1:15">
      <c r="A12109" s="66">
        <f>VLOOKUP(C12109,Index[],8,FALSE)</f>
        <v>43248</v>
      </c>
      <c r="B12109" s="5">
        <v>43248</v>
      </c>
      <c r="C12109" t="s">
        <v>923</v>
      </c>
      <c r="D12109" s="3">
        <f>VLOOKUP(C12109,Index[],2,FALSE)</f>
        <v>98</v>
      </c>
      <c r="E12109" s="3">
        <f>VLOOKUP(C12109,Index[],3,FALSE)</f>
        <v>0</v>
      </c>
      <c r="F12109" s="3">
        <f>VLOOKUP(C12109,Index[],4,FALSE)</f>
        <v>0</v>
      </c>
      <c r="G12109" s="3" t="s">
        <v>23</v>
      </c>
      <c r="H12109" t="s">
        <v>17</v>
      </c>
      <c r="I12109">
        <f>VLOOKUP(Table1[[#This Row],[trait_name]],Trait[],2,FALSE)</f>
        <v>17</v>
      </c>
      <c r="J12109" s="23" t="s">
        <v>33</v>
      </c>
      <c r="K12109" s="23">
        <v>3</v>
      </c>
      <c r="L12109" s="3" t="s">
        <v>34</v>
      </c>
      <c r="N12109" s="23"/>
      <c r="O12109"/>
    </row>
    <row r="12110" spans="1:15">
      <c r="A12110" s="66">
        <f>VLOOKUP(C12110,Index[],8,FALSE)</f>
        <v>43248</v>
      </c>
      <c r="B12110" s="5">
        <v>43248</v>
      </c>
      <c r="C12110" t="s">
        <v>923</v>
      </c>
      <c r="D12110" s="3">
        <f>VLOOKUP(C12110,Index[],2,FALSE)</f>
        <v>98</v>
      </c>
      <c r="E12110" s="3">
        <f>VLOOKUP(C12110,Index[],3,FALSE)</f>
        <v>0</v>
      </c>
      <c r="F12110" s="3">
        <f>VLOOKUP(C12110,Index[],4,FALSE)</f>
        <v>0</v>
      </c>
      <c r="G12110" s="3" t="s">
        <v>23</v>
      </c>
      <c r="H12110" t="s">
        <v>17</v>
      </c>
      <c r="I12110">
        <f>VLOOKUP(Table1[[#This Row],[trait_name]],Trait[],2,FALSE)</f>
        <v>17</v>
      </c>
      <c r="J12110" s="23" t="s">
        <v>33</v>
      </c>
      <c r="K12110" s="23">
        <v>2</v>
      </c>
      <c r="L12110" s="3" t="s">
        <v>35</v>
      </c>
      <c r="N12110" s="23"/>
      <c r="O12110"/>
    </row>
    <row r="12111" spans="1:15">
      <c r="A12111" s="66">
        <f>VLOOKUP(C12111,Index[],8,FALSE)</f>
        <v>43248</v>
      </c>
      <c r="B12111" s="5">
        <v>43248</v>
      </c>
      <c r="C12111" t="s">
        <v>923</v>
      </c>
      <c r="D12111" s="3">
        <f>VLOOKUP(C12111,Index[],2,FALSE)</f>
        <v>98</v>
      </c>
      <c r="E12111" s="3">
        <f>VLOOKUP(C12111,Index[],3,FALSE)</f>
        <v>0</v>
      </c>
      <c r="F12111" s="3">
        <f>VLOOKUP(C12111,Index[],4,FALSE)</f>
        <v>0</v>
      </c>
      <c r="G12111" s="3" t="s">
        <v>23</v>
      </c>
      <c r="H12111" t="s">
        <v>17</v>
      </c>
      <c r="I12111">
        <f>VLOOKUP(Table1[[#This Row],[trait_name]],Trait[],2,FALSE)</f>
        <v>17</v>
      </c>
      <c r="J12111" s="23" t="s">
        <v>33</v>
      </c>
      <c r="K12111" s="23">
        <v>1</v>
      </c>
      <c r="L12111" s="3" t="s">
        <v>36</v>
      </c>
      <c r="N12111" s="23"/>
      <c r="O12111"/>
    </row>
    <row r="12112" spans="1:15">
      <c r="A12112" s="66"/>
      <c r="B12112" s="5">
        <v>43314</v>
      </c>
      <c r="C12112" t="s">
        <v>923</v>
      </c>
      <c r="D12112" s="3">
        <f>VLOOKUP(C12112,Index[],2,FALSE)</f>
        <v>98</v>
      </c>
      <c r="E12112" s="3">
        <f>VLOOKUP(C12112,Index[],3,FALSE)</f>
        <v>0</v>
      </c>
      <c r="F12112" s="3">
        <f>VLOOKUP(C12112,Index[],4,FALSE)</f>
        <v>0</v>
      </c>
      <c r="G12112" s="3" t="s">
        <v>23</v>
      </c>
      <c r="I12112">
        <f>VLOOKUP(Table1[[#This Row],[trait_name]],Trait[],2,FALSE)</f>
        <v>17</v>
      </c>
      <c r="J12112" s="23" t="s">
        <v>33</v>
      </c>
      <c r="K12112" s="23">
        <v>4</v>
      </c>
      <c r="L12112" s="3"/>
      <c r="M12112" s="3"/>
      <c r="N12112" s="23"/>
      <c r="O12112"/>
    </row>
    <row r="12113" spans="1:15">
      <c r="A12113" s="66">
        <f>VLOOKUP(C12113,Index[],8,FALSE)</f>
        <v>43248</v>
      </c>
      <c r="B12113" s="25">
        <v>43248</v>
      </c>
      <c r="C12113" s="4" t="s">
        <v>923</v>
      </c>
      <c r="D12113" s="3">
        <f>VLOOKUP(C12113,Index[],2,FALSE)</f>
        <v>98</v>
      </c>
      <c r="E12113" s="3">
        <f>VLOOKUP(C12113,Index[],3,FALSE)</f>
        <v>0</v>
      </c>
      <c r="F12113" s="3">
        <f>VLOOKUP(C12113,Index[],4,FALSE)</f>
        <v>0</v>
      </c>
      <c r="G12113" s="3" t="s">
        <v>23</v>
      </c>
      <c r="I12113">
        <f>VLOOKUP(Table1[[#This Row],[trait_name]],Trait[],2,FALSE)</f>
        <v>18</v>
      </c>
      <c r="J12113" s="23" t="s">
        <v>37</v>
      </c>
      <c r="K12113" s="23">
        <v>1</v>
      </c>
      <c r="L12113" s="3"/>
      <c r="N12113" s="23"/>
      <c r="O12113"/>
    </row>
    <row r="12114" spans="1:15">
      <c r="A12114" s="66"/>
      <c r="B12114" s="5">
        <v>43314</v>
      </c>
      <c r="C12114" t="s">
        <v>923</v>
      </c>
      <c r="D12114" s="3">
        <f>VLOOKUP(C12114,Index[],2,FALSE)</f>
        <v>98</v>
      </c>
      <c r="E12114" s="3">
        <f>VLOOKUP(C12114,Index[],3,FALSE)</f>
        <v>0</v>
      </c>
      <c r="F12114" s="3">
        <f>VLOOKUP(C12114,Index[],4,FALSE)</f>
        <v>0</v>
      </c>
      <c r="G12114" s="3" t="s">
        <v>23</v>
      </c>
      <c r="I12114">
        <f>VLOOKUP(Table1[[#This Row],[trait_name]],Trait[],2,FALSE)</f>
        <v>18</v>
      </c>
      <c r="J12114" s="23" t="s">
        <v>37</v>
      </c>
      <c r="K12114" s="23">
        <v>2</v>
      </c>
      <c r="L12114" s="3"/>
      <c r="M12114" s="3"/>
      <c r="N12114" s="23"/>
      <c r="O12114"/>
    </row>
    <row r="12115" spans="1:15">
      <c r="A12115" s="66"/>
      <c r="B12115" s="5">
        <v>43314</v>
      </c>
      <c r="C12115" t="s">
        <v>923</v>
      </c>
      <c r="D12115" s="3">
        <f>VLOOKUP(C12115,Index[],2,FALSE)</f>
        <v>98</v>
      </c>
      <c r="E12115" s="3">
        <f>VLOOKUP(C12115,Index[],3,FALSE)</f>
        <v>0</v>
      </c>
      <c r="F12115" s="3">
        <f>VLOOKUP(C12115,Index[],4,FALSE)</f>
        <v>0</v>
      </c>
      <c r="G12115" s="3" t="s">
        <v>23</v>
      </c>
      <c r="I12115">
        <f>VLOOKUP(Table1[[#This Row],[trait_name]],Trait[],2,FALSE)</f>
        <v>19</v>
      </c>
      <c r="J12115" s="23" t="s">
        <v>38</v>
      </c>
      <c r="K12115" s="23">
        <v>2</v>
      </c>
      <c r="L12115" s="3" t="s">
        <v>40</v>
      </c>
      <c r="M12115" s="3"/>
      <c r="N12115" s="23"/>
      <c r="O12115"/>
    </row>
    <row r="12116" spans="1:15">
      <c r="A12116" s="66">
        <f>VLOOKUP(C12116,Index[],8,FALSE)</f>
        <v>43248</v>
      </c>
      <c r="B12116" s="5">
        <v>43248</v>
      </c>
      <c r="C12116" t="s">
        <v>923</v>
      </c>
      <c r="D12116" s="3">
        <f>VLOOKUP(C12116,Index[],2,FALSE)</f>
        <v>98</v>
      </c>
      <c r="E12116" s="3">
        <f>VLOOKUP(C12116,Index[],3,FALSE)</f>
        <v>0</v>
      </c>
      <c r="F12116" s="3">
        <f>VLOOKUP(C12116,Index[],4,FALSE)</f>
        <v>0</v>
      </c>
      <c r="G12116" s="3" t="s">
        <v>23</v>
      </c>
      <c r="H12116" t="s">
        <v>17</v>
      </c>
      <c r="I12116">
        <f>VLOOKUP(Table1[[#This Row],[trait_name]],Trait[],2,FALSE)</f>
        <v>19</v>
      </c>
      <c r="J12116" s="23" t="s">
        <v>38</v>
      </c>
      <c r="K12116" s="23">
        <v>1</v>
      </c>
      <c r="L12116" s="3" t="s">
        <v>156</v>
      </c>
      <c r="N12116" s="23"/>
      <c r="O12116"/>
    </row>
    <row r="12117" spans="1:15">
      <c r="A12117" s="66">
        <f>VLOOKUP(C12117,Index[],8,FALSE)</f>
        <v>43248</v>
      </c>
      <c r="B12117" s="5">
        <v>43311</v>
      </c>
      <c r="C12117" t="s">
        <v>923</v>
      </c>
      <c r="D12117" s="3">
        <f>VLOOKUP(C12117,Index[],2,FALSE)</f>
        <v>98</v>
      </c>
      <c r="E12117" s="3">
        <f>VLOOKUP(C12117,Index[],3,FALSE)</f>
        <v>0</v>
      </c>
      <c r="F12117" s="3">
        <f>VLOOKUP(C12117,Index[],4,FALSE)</f>
        <v>0</v>
      </c>
      <c r="G12117" s="3" t="s">
        <v>23</v>
      </c>
      <c r="H12117" t="s">
        <v>656</v>
      </c>
      <c r="I12117">
        <f>VLOOKUP(Table1[[#This Row],[trait_name]],Trait[],2,FALSE)</f>
        <v>20</v>
      </c>
      <c r="J12117" s="23" t="s">
        <v>41</v>
      </c>
      <c r="K12117" s="23">
        <v>1</v>
      </c>
      <c r="L12117" s="3" t="s">
        <v>158</v>
      </c>
      <c r="M12117" s="3"/>
      <c r="N12117" s="23"/>
      <c r="O12117"/>
    </row>
    <row r="12118" spans="1:15">
      <c r="A12118" s="66"/>
      <c r="B12118" s="5">
        <v>43314</v>
      </c>
      <c r="C12118" t="s">
        <v>923</v>
      </c>
      <c r="D12118" s="3">
        <f>VLOOKUP(C12118,Index[],2,FALSE)</f>
        <v>98</v>
      </c>
      <c r="E12118" s="3">
        <f>VLOOKUP(C12118,Index[],3,FALSE)</f>
        <v>0</v>
      </c>
      <c r="F12118" s="3">
        <f>VLOOKUP(C12118,Index[],4,FALSE)</f>
        <v>0</v>
      </c>
      <c r="G12118" s="3" t="s">
        <v>23</v>
      </c>
      <c r="I12118">
        <f>VLOOKUP(Table1[[#This Row],[trait_name]],Trait[],2,FALSE)</f>
        <v>20</v>
      </c>
      <c r="J12118" s="23" t="s">
        <v>41</v>
      </c>
      <c r="K12118" s="23">
        <v>2</v>
      </c>
      <c r="L12118" s="3"/>
      <c r="M12118" s="3"/>
      <c r="N12118" s="23"/>
      <c r="O12118"/>
    </row>
    <row r="12119" spans="1:15">
      <c r="A12119" s="66">
        <f>VLOOKUP(C12119,Index[],8,FALSE)</f>
        <v>43248</v>
      </c>
      <c r="B12119" s="25">
        <v>43248</v>
      </c>
      <c r="C12119" s="4" t="s">
        <v>923</v>
      </c>
      <c r="D12119" s="3">
        <f>VLOOKUP(C12119,Index[],2,FALSE)</f>
        <v>98</v>
      </c>
      <c r="E12119" s="3">
        <f>VLOOKUP(C12119,Index[],3,FALSE)</f>
        <v>0</v>
      </c>
      <c r="F12119" s="3">
        <f>VLOOKUP(C12119,Index[],4,FALSE)</f>
        <v>0</v>
      </c>
      <c r="G12119" s="3" t="s">
        <v>23</v>
      </c>
      <c r="H12119" t="s">
        <v>656</v>
      </c>
      <c r="I12119">
        <f>VLOOKUP(Table1[[#This Row],[trait_name]],Trait[],2,FALSE)</f>
        <v>21</v>
      </c>
      <c r="J12119" s="23" t="s">
        <v>43</v>
      </c>
      <c r="K12119" s="23">
        <v>1</v>
      </c>
      <c r="L12119" s="3" t="s">
        <v>44</v>
      </c>
      <c r="N12119" s="23"/>
      <c r="O12119"/>
    </row>
    <row r="12120" spans="1:15">
      <c r="A12120" s="66"/>
      <c r="B12120" s="5"/>
      <c r="C12120" t="s">
        <v>923</v>
      </c>
      <c r="D12120" s="2">
        <f>VLOOKUP(C12120,Index[],2,FALSE)</f>
        <v>98</v>
      </c>
      <c r="E12120" s="3"/>
      <c r="F12120" s="3"/>
      <c r="G12120" s="3"/>
      <c r="H12120" t="s">
        <v>656</v>
      </c>
      <c r="I12120">
        <f>VLOOKUP(Table1[[#This Row],[trait_name]],Trait[],2,FALSE)</f>
        <v>21</v>
      </c>
      <c r="J12120" s="23" t="s">
        <v>43</v>
      </c>
      <c r="K12120" s="23">
        <v>3</v>
      </c>
      <c r="L12120" s="3" t="s">
        <v>159</v>
      </c>
      <c r="M12120" s="3"/>
      <c r="N12120" s="23"/>
      <c r="O12120"/>
    </row>
    <row r="12121" spans="1:15">
      <c r="A12121" s="66"/>
      <c r="B12121" s="5">
        <v>43314</v>
      </c>
      <c r="C12121" t="s">
        <v>923</v>
      </c>
      <c r="D12121" s="27">
        <f>VLOOKUP(C12121,Index[],2,FALSE)</f>
        <v>98</v>
      </c>
      <c r="E12121" s="3">
        <f>VLOOKUP(C12121,Index[],3,FALSE)</f>
        <v>0</v>
      </c>
      <c r="F12121" s="3">
        <f>VLOOKUP(C12121,Index[],4,FALSE)</f>
        <v>0</v>
      </c>
      <c r="G12121" s="3" t="s">
        <v>23</v>
      </c>
      <c r="H12121" t="s">
        <v>656</v>
      </c>
      <c r="I12121">
        <f>VLOOKUP(Table1[[#This Row],[trait_name]],Trait[],2,FALSE)</f>
        <v>21</v>
      </c>
      <c r="J12121" s="23" t="s">
        <v>43</v>
      </c>
      <c r="K12121" s="23">
        <v>2</v>
      </c>
      <c r="L12121" s="3" t="s">
        <v>45</v>
      </c>
      <c r="M12121" s="3"/>
      <c r="N12121" s="23"/>
      <c r="O12121"/>
    </row>
    <row r="12122" spans="1:15">
      <c r="A12122" s="66"/>
      <c r="B12122" s="5">
        <v>43314</v>
      </c>
      <c r="C12122" t="s">
        <v>923</v>
      </c>
      <c r="D12122" s="3">
        <f>VLOOKUP(C12122,Index[],2,FALSE)</f>
        <v>98</v>
      </c>
      <c r="E12122" s="3">
        <f>VLOOKUP(C12122,Index[],3,FALSE)</f>
        <v>0</v>
      </c>
      <c r="F12122" s="3">
        <f>VLOOKUP(C12122,Index[],4,FALSE)</f>
        <v>0</v>
      </c>
      <c r="G12122" s="3" t="s">
        <v>23</v>
      </c>
      <c r="I12122">
        <f>VLOOKUP(Table1[[#This Row],[trait_name]],Trait[],2,FALSE)</f>
        <v>22</v>
      </c>
      <c r="J12122" s="23" t="s">
        <v>47</v>
      </c>
      <c r="K12122" s="23">
        <v>1</v>
      </c>
      <c r="L12122" s="3"/>
      <c r="M12122" s="3"/>
      <c r="N12122" s="23"/>
      <c r="O12122"/>
    </row>
    <row r="12123" spans="1:15">
      <c r="A12123" s="66"/>
      <c r="B12123" s="5"/>
      <c r="C12123" t="s">
        <v>923</v>
      </c>
      <c r="D12123" s="2">
        <f>VLOOKUP(C12123,Index[],2,FALSE)</f>
        <v>98</v>
      </c>
      <c r="E12123" s="3"/>
      <c r="F12123" s="3"/>
      <c r="G12123" s="3"/>
      <c r="H12123" t="s">
        <v>656</v>
      </c>
      <c r="I12123">
        <f>VLOOKUP(Table1[[#This Row],[trait_name]],Trait[],2,FALSE)</f>
        <v>23</v>
      </c>
      <c r="J12123" s="23" t="s">
        <v>49</v>
      </c>
      <c r="K12123" s="23">
        <v>3</v>
      </c>
      <c r="L12123" s="3" t="s">
        <v>19</v>
      </c>
      <c r="M12123" s="3"/>
      <c r="N12123" s="23"/>
      <c r="O12123"/>
    </row>
    <row r="12124" spans="1:15">
      <c r="A12124" s="66"/>
      <c r="B12124" s="5">
        <v>43314</v>
      </c>
      <c r="C12124" t="s">
        <v>923</v>
      </c>
      <c r="D12124" s="3">
        <f>VLOOKUP(C12124,Index[],2,FALSE)</f>
        <v>98</v>
      </c>
      <c r="E12124" s="3">
        <f>VLOOKUP(C12124,Index[],3,FALSE)</f>
        <v>0</v>
      </c>
      <c r="F12124" s="3">
        <f>VLOOKUP(C12124,Index[],4,FALSE)</f>
        <v>0</v>
      </c>
      <c r="G12124" s="3" t="s">
        <v>23</v>
      </c>
      <c r="H12124" t="s">
        <v>656</v>
      </c>
      <c r="I12124">
        <f>VLOOKUP(Table1[[#This Row],[trait_name]],Trait[],2,FALSE)</f>
        <v>23</v>
      </c>
      <c r="J12124" s="23" t="s">
        <v>49</v>
      </c>
      <c r="K12124" s="23">
        <v>2</v>
      </c>
      <c r="L12124" s="3" t="s">
        <v>51</v>
      </c>
      <c r="M12124" s="3"/>
      <c r="N12124" s="23"/>
      <c r="O12124"/>
    </row>
    <row r="12125" spans="1:15">
      <c r="A12125" s="66">
        <f>VLOOKUP(C12125,Index[],8,FALSE)</f>
        <v>43248</v>
      </c>
      <c r="B12125" s="5"/>
      <c r="C12125" t="s">
        <v>923</v>
      </c>
      <c r="D12125" s="27">
        <f>VLOOKUP(C12125,Index[],2,FALSE)</f>
        <v>98</v>
      </c>
      <c r="E12125" s="3">
        <f>VLOOKUP(C12125,Index[],3,FALSE)</f>
        <v>0</v>
      </c>
      <c r="F12125" s="3">
        <f>VLOOKUP(C12125,Index[],4,FALSE)</f>
        <v>0</v>
      </c>
      <c r="G12125" s="3" t="s">
        <v>23</v>
      </c>
      <c r="H12125" t="s">
        <v>656</v>
      </c>
      <c r="I12125">
        <f>VLOOKUP(Table1[[#This Row],[trait_name]],Trait[],2,FALSE)</f>
        <v>23</v>
      </c>
      <c r="J12125" s="23" t="s">
        <v>49</v>
      </c>
      <c r="K12125" s="23">
        <v>1</v>
      </c>
      <c r="L12125" s="3" t="s">
        <v>40</v>
      </c>
      <c r="N12125" s="23"/>
      <c r="O12125"/>
    </row>
    <row r="12126" spans="1:15">
      <c r="A12126" s="66"/>
      <c r="B12126" s="5">
        <v>43314</v>
      </c>
      <c r="C12126" t="s">
        <v>923</v>
      </c>
      <c r="D12126" s="3">
        <f>VLOOKUP(C12126,Index[],2,FALSE)</f>
        <v>98</v>
      </c>
      <c r="E12126" s="3">
        <f>VLOOKUP(C12126,Index[],3,FALSE)</f>
        <v>0</v>
      </c>
      <c r="F12126" s="3">
        <f>VLOOKUP(C12126,Index[],4,FALSE)</f>
        <v>0</v>
      </c>
      <c r="G12126" s="3" t="s">
        <v>23</v>
      </c>
      <c r="H12126" t="s">
        <v>656</v>
      </c>
      <c r="I12126">
        <f>VLOOKUP(Table1[[#This Row],[trait_name]],Trait[],2,FALSE)</f>
        <v>24</v>
      </c>
      <c r="J12126" s="23" t="s">
        <v>53</v>
      </c>
      <c r="K12126" s="23">
        <v>2</v>
      </c>
      <c r="L12126" s="3" t="s">
        <v>289</v>
      </c>
      <c r="M12126" s="3"/>
      <c r="N12126" s="23"/>
      <c r="O12126"/>
    </row>
    <row r="12127" spans="1:15">
      <c r="A12127" s="66"/>
      <c r="B12127" s="5"/>
      <c r="C12127" t="s">
        <v>923</v>
      </c>
      <c r="D12127" s="2">
        <f>VLOOKUP(C12127,Index[],2,FALSE)</f>
        <v>98</v>
      </c>
      <c r="E12127" s="3"/>
      <c r="F12127" s="3"/>
      <c r="G12127" s="3"/>
      <c r="H12127" t="s">
        <v>25</v>
      </c>
      <c r="I12127">
        <f>VLOOKUP(Table1[[#This Row],[trait_name]],Trait[],2,FALSE)</f>
        <v>24</v>
      </c>
      <c r="J12127" s="23" t="s">
        <v>53</v>
      </c>
      <c r="K12127" s="23">
        <v>3</v>
      </c>
      <c r="L12127" s="3" t="s">
        <v>444</v>
      </c>
      <c r="M12127" s="3"/>
      <c r="N12127" s="23"/>
      <c r="O12127"/>
    </row>
    <row r="12128" spans="1:15">
      <c r="A12128" s="66">
        <f>VLOOKUP(C12128,Index[],8,FALSE)</f>
        <v>43248</v>
      </c>
      <c r="B12128" s="25"/>
      <c r="C12128" s="4" t="s">
        <v>923</v>
      </c>
      <c r="D12128" s="27">
        <f>VLOOKUP(C12128,Index[],2,FALSE)</f>
        <v>98</v>
      </c>
      <c r="E12128" s="3">
        <f>VLOOKUP(C12128,Index[],3,FALSE)</f>
        <v>0</v>
      </c>
      <c r="F12128" s="3">
        <f>VLOOKUP(C12128,Index[],4,FALSE)</f>
        <v>0</v>
      </c>
      <c r="G12128" s="3" t="s">
        <v>23</v>
      </c>
      <c r="H12128" t="s">
        <v>656</v>
      </c>
      <c r="I12128">
        <f>VLOOKUP(Table1[[#This Row],[trait_name]],Trait[],2,FALSE)</f>
        <v>24</v>
      </c>
      <c r="J12128" s="23" t="s">
        <v>53</v>
      </c>
      <c r="K12128" s="23">
        <v>1</v>
      </c>
      <c r="L12128" s="3" t="s">
        <v>311</v>
      </c>
      <c r="N12128" s="23"/>
      <c r="O12128"/>
    </row>
    <row r="12129" spans="1:15">
      <c r="A12129" s="66">
        <f>VLOOKUP(C12129,Index[],8,FALSE)</f>
        <v>43248</v>
      </c>
      <c r="B12129" s="25"/>
      <c r="C12129" s="4" t="s">
        <v>923</v>
      </c>
      <c r="D12129" s="3">
        <f>VLOOKUP(C12129,Index[],2,FALSE)</f>
        <v>98</v>
      </c>
      <c r="E12129" s="3">
        <f>VLOOKUP(C12129,Index[],3,FALSE)</f>
        <v>0</v>
      </c>
      <c r="F12129" s="3">
        <f>VLOOKUP(C12129,Index[],4,FALSE)</f>
        <v>0</v>
      </c>
      <c r="G12129" s="3" t="s">
        <v>23</v>
      </c>
      <c r="H12129" t="s">
        <v>25</v>
      </c>
      <c r="I12129">
        <f>VLOOKUP(Table1[[#This Row],[trait_name]],Trait[],2,FALSE)</f>
        <v>25</v>
      </c>
      <c r="J12129" s="23" t="s">
        <v>57</v>
      </c>
      <c r="K12129" s="23">
        <v>1</v>
      </c>
      <c r="L12129" s="3" t="s">
        <v>23</v>
      </c>
      <c r="N12129" s="23"/>
      <c r="O12129"/>
    </row>
    <row r="12130" spans="1:15">
      <c r="A12130" s="66"/>
      <c r="B12130" s="5">
        <v>43314</v>
      </c>
      <c r="C12130" t="s">
        <v>923</v>
      </c>
      <c r="D12130" s="3">
        <f>VLOOKUP(C12130,Index[],2,FALSE)</f>
        <v>98</v>
      </c>
      <c r="E12130" s="3">
        <f>VLOOKUP(C12130,Index[],3,FALSE)</f>
        <v>0</v>
      </c>
      <c r="F12130" s="3">
        <f>VLOOKUP(C12130,Index[],4,FALSE)</f>
        <v>0</v>
      </c>
      <c r="G12130" s="3" t="s">
        <v>23</v>
      </c>
      <c r="I12130">
        <f>VLOOKUP(Table1[[#This Row],[trait_name]],Trait[],2,FALSE)</f>
        <v>25</v>
      </c>
      <c r="J12130" s="23" t="s">
        <v>57</v>
      </c>
      <c r="K12130" s="23">
        <v>2</v>
      </c>
      <c r="L12130" s="3"/>
      <c r="M12130" s="3"/>
      <c r="N12130" s="23"/>
      <c r="O12130"/>
    </row>
    <row r="12131" spans="1:15">
      <c r="A12131" s="66">
        <f>VLOOKUP(C12131,Index[],8,FALSE)</f>
        <v>43248</v>
      </c>
      <c r="B12131" s="5">
        <v>43248</v>
      </c>
      <c r="C12131" t="s">
        <v>923</v>
      </c>
      <c r="D12131" s="3">
        <f>VLOOKUP(C12131,Index[],2,FALSE)</f>
        <v>98</v>
      </c>
      <c r="E12131" s="3">
        <f>VLOOKUP(C12131,Index[],3,FALSE)</f>
        <v>0</v>
      </c>
      <c r="F12131" s="3">
        <f>VLOOKUP(C12131,Index[],4,FALSE)</f>
        <v>0</v>
      </c>
      <c r="G12131" s="3" t="s">
        <v>23</v>
      </c>
      <c r="H12131" t="s">
        <v>17</v>
      </c>
      <c r="I12131">
        <f>VLOOKUP(Table1[[#This Row],[trait_name]],Trait[],2,FALSE)</f>
        <v>26</v>
      </c>
      <c r="J12131" s="23" t="s">
        <v>58</v>
      </c>
      <c r="K12131" s="23">
        <v>1</v>
      </c>
      <c r="L12131" s="3" t="s">
        <v>59</v>
      </c>
      <c r="N12131" s="23"/>
      <c r="O12131"/>
    </row>
    <row r="12132" spans="1:15">
      <c r="A12132" s="66"/>
      <c r="B12132" s="5">
        <v>43314</v>
      </c>
      <c r="C12132" t="s">
        <v>923</v>
      </c>
      <c r="D12132" s="3">
        <f>VLOOKUP(C12132,Index[],2,FALSE)</f>
        <v>98</v>
      </c>
      <c r="E12132" s="3">
        <f>VLOOKUP(C12132,Index[],3,FALSE)</f>
        <v>0</v>
      </c>
      <c r="F12132" s="3">
        <f>VLOOKUP(C12132,Index[],4,FALSE)</f>
        <v>0</v>
      </c>
      <c r="G12132" s="3" t="s">
        <v>23</v>
      </c>
      <c r="H12132" t="s">
        <v>25</v>
      </c>
      <c r="I12132">
        <f>VLOOKUP(Table1[[#This Row],[trait_name]],Trait[],2,FALSE)</f>
        <v>26</v>
      </c>
      <c r="J12132" s="23" t="s">
        <v>58</v>
      </c>
      <c r="K12132" s="23">
        <v>2</v>
      </c>
      <c r="L12132" s="3" t="s">
        <v>445</v>
      </c>
      <c r="M12132" s="3"/>
      <c r="N12132" s="24"/>
      <c r="O12132"/>
    </row>
    <row r="12133" spans="1:15">
      <c r="A12133" s="66">
        <f>VLOOKUP(C12133,Index[],8,FALSE)</f>
        <v>43248</v>
      </c>
      <c r="B12133" s="5">
        <v>43311</v>
      </c>
      <c r="C12133" t="s">
        <v>923</v>
      </c>
      <c r="D12133" s="3">
        <f>VLOOKUP(C12133,Index[],2,FALSE)</f>
        <v>98</v>
      </c>
      <c r="E12133" s="3">
        <f>VLOOKUP(C12133,Index[],3,FALSE)</f>
        <v>0</v>
      </c>
      <c r="F12133" s="3">
        <f>VLOOKUP(C12133,Index[],4,FALSE)</f>
        <v>0</v>
      </c>
      <c r="G12133" s="3" t="s">
        <v>23</v>
      </c>
      <c r="H12133" t="s">
        <v>325</v>
      </c>
      <c r="I12133">
        <f>VLOOKUP(Table1[[#This Row],[trait_name]],Trait[],2,FALSE)</f>
        <v>27</v>
      </c>
      <c r="J12133" s="23" t="s">
        <v>61</v>
      </c>
      <c r="K12133" s="23">
        <v>1</v>
      </c>
      <c r="L12133" s="3" t="s">
        <v>498</v>
      </c>
      <c r="M12133" s="3"/>
      <c r="N12133" s="23"/>
      <c r="O12133"/>
    </row>
    <row r="12134" spans="1:15">
      <c r="A12134" s="66"/>
      <c r="B12134" s="5">
        <v>43314</v>
      </c>
      <c r="C12134" t="s">
        <v>923</v>
      </c>
      <c r="D12134" s="3">
        <f>VLOOKUP(C12134,Index[],2,FALSE)</f>
        <v>98</v>
      </c>
      <c r="E12134" s="3">
        <f>VLOOKUP(C12134,Index[],3,FALSE)</f>
        <v>0</v>
      </c>
      <c r="F12134" s="3">
        <f>VLOOKUP(C12134,Index[],4,FALSE)</f>
        <v>0</v>
      </c>
      <c r="G12134" s="3" t="s">
        <v>23</v>
      </c>
      <c r="I12134">
        <f>VLOOKUP(Table1[[#This Row],[trait_name]],Trait[],2,FALSE)</f>
        <v>27</v>
      </c>
      <c r="J12134" s="23" t="s">
        <v>61</v>
      </c>
      <c r="K12134" s="23">
        <v>2</v>
      </c>
      <c r="L12134" s="3"/>
      <c r="M12134" s="3"/>
      <c r="N12134" s="23"/>
      <c r="O12134"/>
    </row>
    <row r="12135" spans="1:15">
      <c r="A12135" s="66">
        <f>VLOOKUP(C12135,Index[],8,FALSE)</f>
        <v>43248</v>
      </c>
      <c r="B12135" s="5">
        <v>43311</v>
      </c>
      <c r="C12135" t="s">
        <v>923</v>
      </c>
      <c r="D12135" s="3">
        <f>VLOOKUP(C12135,Index[],2,FALSE)</f>
        <v>98</v>
      </c>
      <c r="E12135" s="3">
        <f>VLOOKUP(C12135,Index[],3,FALSE)</f>
        <v>0</v>
      </c>
      <c r="F12135" s="3">
        <f>VLOOKUP(C12135,Index[],4,FALSE)</f>
        <v>0</v>
      </c>
      <c r="G12135" s="3" t="s">
        <v>23</v>
      </c>
      <c r="I12135">
        <f>VLOOKUP(Table1[[#This Row],[trait_name]],Trait[],2,FALSE)</f>
        <v>28</v>
      </c>
      <c r="J12135" s="23" t="s">
        <v>62</v>
      </c>
      <c r="K12135" s="23">
        <v>1</v>
      </c>
      <c r="L12135" s="3"/>
      <c r="M12135" s="3"/>
      <c r="N12135" s="23"/>
      <c r="O12135"/>
    </row>
    <row r="12136" spans="1:15">
      <c r="A12136" s="66"/>
      <c r="B12136" s="5">
        <v>43314</v>
      </c>
      <c r="C12136" t="s">
        <v>923</v>
      </c>
      <c r="D12136" s="3">
        <f>VLOOKUP(C12136,Index[],2,FALSE)</f>
        <v>98</v>
      </c>
      <c r="E12136" s="3">
        <f>VLOOKUP(C12136,Index[],3,FALSE)</f>
        <v>0</v>
      </c>
      <c r="F12136" s="3">
        <f>VLOOKUP(C12136,Index[],4,FALSE)</f>
        <v>0</v>
      </c>
      <c r="G12136" s="3" t="s">
        <v>23</v>
      </c>
      <c r="I12136">
        <f>VLOOKUP(Table1[[#This Row],[trait_name]],Trait[],2,FALSE)</f>
        <v>28</v>
      </c>
      <c r="J12136" s="23" t="s">
        <v>62</v>
      </c>
      <c r="K12136" s="23">
        <v>2</v>
      </c>
      <c r="L12136" s="3"/>
      <c r="M12136" s="3"/>
      <c r="N12136" s="23"/>
      <c r="O12136"/>
    </row>
    <row r="12137" spans="1:15">
      <c r="A12137" s="66">
        <f>VLOOKUP(C12137,Index[],8,FALSE)</f>
        <v>43248</v>
      </c>
      <c r="B12137" s="5">
        <v>43248</v>
      </c>
      <c r="C12137" t="s">
        <v>923</v>
      </c>
      <c r="D12137" s="3">
        <f>VLOOKUP(C12137,Index[],2,FALSE)</f>
        <v>98</v>
      </c>
      <c r="E12137" s="3">
        <f>VLOOKUP(C12137,Index[],3,FALSE)</f>
        <v>0</v>
      </c>
      <c r="F12137" s="3">
        <f>VLOOKUP(C12137,Index[],4,FALSE)</f>
        <v>0</v>
      </c>
      <c r="G12137" s="3" t="s">
        <v>23</v>
      </c>
      <c r="H12137" t="s">
        <v>17</v>
      </c>
      <c r="I12137">
        <f>VLOOKUP(Table1[[#This Row],[trait_name]],Trait[],2,FALSE)</f>
        <v>29</v>
      </c>
      <c r="J12137" s="23" t="s">
        <v>63</v>
      </c>
      <c r="K12137" s="23">
        <v>1</v>
      </c>
      <c r="L12137" s="3">
        <v>11</v>
      </c>
      <c r="N12137" s="23"/>
      <c r="O12137"/>
    </row>
    <row r="12138" spans="1:15">
      <c r="A12138" s="66">
        <f>VLOOKUP(C12138,Index[],8,FALSE)</f>
        <v>43248</v>
      </c>
      <c r="B12138" s="5">
        <v>43248</v>
      </c>
      <c r="C12138" t="s">
        <v>923</v>
      </c>
      <c r="D12138" s="3">
        <f>VLOOKUP(C12138,Index[],2,FALSE)</f>
        <v>98</v>
      </c>
      <c r="E12138" s="3">
        <f>VLOOKUP(C12138,Index[],3,FALSE)</f>
        <v>0</v>
      </c>
      <c r="F12138" s="3">
        <f>VLOOKUP(C12138,Index[],4,FALSE)</f>
        <v>0</v>
      </c>
      <c r="G12138" s="3" t="s">
        <v>23</v>
      </c>
      <c r="H12138" t="s">
        <v>25</v>
      </c>
      <c r="I12138">
        <f>VLOOKUP(Table1[[#This Row],[trait_name]],Trait[],2,FALSE)</f>
        <v>29</v>
      </c>
      <c r="J12138" s="23" t="s">
        <v>63</v>
      </c>
      <c r="K12138" s="23">
        <v>2</v>
      </c>
      <c r="L12138" s="3">
        <v>12</v>
      </c>
      <c r="N12138" s="23"/>
      <c r="O12138"/>
    </row>
    <row r="12139" spans="1:15">
      <c r="A12139" s="66"/>
      <c r="B12139" s="5">
        <v>43314</v>
      </c>
      <c r="C12139" t="s">
        <v>923</v>
      </c>
      <c r="D12139" s="3">
        <f>VLOOKUP(C12139,Index[],2,FALSE)</f>
        <v>98</v>
      </c>
      <c r="E12139" s="3">
        <f>VLOOKUP(C12139,Index[],3,FALSE)</f>
        <v>0</v>
      </c>
      <c r="F12139" s="3">
        <f>VLOOKUP(C12139,Index[],4,FALSE)</f>
        <v>0</v>
      </c>
      <c r="G12139" s="3" t="s">
        <v>23</v>
      </c>
      <c r="I12139">
        <f>VLOOKUP(Table1[[#This Row],[trait_name]],Trait[],2,FALSE)</f>
        <v>29</v>
      </c>
      <c r="J12139" s="23" t="s">
        <v>63</v>
      </c>
      <c r="K12139" s="23">
        <v>3</v>
      </c>
      <c r="L12139" s="3"/>
      <c r="M12139" s="3"/>
      <c r="N12139" s="23"/>
      <c r="O12139"/>
    </row>
    <row r="12140" spans="1:15">
      <c r="A12140" s="66"/>
      <c r="B12140" s="5">
        <v>43314</v>
      </c>
      <c r="C12140" t="s">
        <v>923</v>
      </c>
      <c r="D12140" s="3">
        <f>VLOOKUP(C12140,Index[],2,FALSE)</f>
        <v>98</v>
      </c>
      <c r="E12140" s="3">
        <f>VLOOKUP(C12140,Index[],3,FALSE)</f>
        <v>0</v>
      </c>
      <c r="F12140" s="3">
        <f>VLOOKUP(C12140,Index[],4,FALSE)</f>
        <v>0</v>
      </c>
      <c r="G12140" s="3" t="s">
        <v>23</v>
      </c>
      <c r="I12140">
        <f>VLOOKUP(Table1[[#This Row],[trait_name]],Trait[],2,FALSE)</f>
        <v>30</v>
      </c>
      <c r="J12140" s="23" t="s">
        <v>64</v>
      </c>
      <c r="K12140" s="23">
        <v>1</v>
      </c>
      <c r="L12140" s="3"/>
      <c r="M12140" s="3"/>
      <c r="N12140" s="23"/>
      <c r="O12140"/>
    </row>
    <row r="12141" spans="1:15">
      <c r="A12141" s="66">
        <f>VLOOKUP(C12141,Index[],8,FALSE)</f>
        <v>43248</v>
      </c>
      <c r="B12141" s="5">
        <v>43248</v>
      </c>
      <c r="C12141" t="s">
        <v>923</v>
      </c>
      <c r="D12141" s="3">
        <f>VLOOKUP(C12141,Index[],2,FALSE)</f>
        <v>98</v>
      </c>
      <c r="E12141" s="3">
        <f>VLOOKUP(C12141,Index[],3,FALSE)</f>
        <v>0</v>
      </c>
      <c r="F12141" s="3">
        <f>VLOOKUP(C12141,Index[],4,FALSE)</f>
        <v>0</v>
      </c>
      <c r="G12141" s="3" t="s">
        <v>23</v>
      </c>
      <c r="H12141" t="s">
        <v>25</v>
      </c>
      <c r="I12141">
        <f>VLOOKUP(Table1[[#This Row],[trait_name]],Trait[],2,FALSE)</f>
        <v>31</v>
      </c>
      <c r="J12141" s="23" t="s">
        <v>65</v>
      </c>
      <c r="K12141" s="23">
        <v>1</v>
      </c>
      <c r="L12141" s="3">
        <v>8</v>
      </c>
      <c r="N12141" s="23"/>
      <c r="O12141"/>
    </row>
    <row r="12142" spans="1:15">
      <c r="A12142" s="66">
        <f>VLOOKUP(C12142,Index[],8,FALSE)</f>
        <v>43248</v>
      </c>
      <c r="B12142" s="5">
        <v>43248</v>
      </c>
      <c r="C12142" t="s">
        <v>923</v>
      </c>
      <c r="D12142" s="3">
        <f>VLOOKUP(C12142,Index[],2,FALSE)</f>
        <v>98</v>
      </c>
      <c r="E12142" s="3">
        <f>VLOOKUP(C12142,Index[],3,FALSE)</f>
        <v>0</v>
      </c>
      <c r="F12142" s="3">
        <f>VLOOKUP(C12142,Index[],4,FALSE)</f>
        <v>0</v>
      </c>
      <c r="G12142" s="3" t="s">
        <v>23</v>
      </c>
      <c r="H12142" t="s">
        <v>17</v>
      </c>
      <c r="I12142">
        <f>VLOOKUP(Table1[[#This Row],[trait_name]],Trait[],2,FALSE)</f>
        <v>31</v>
      </c>
      <c r="J12142" s="23" t="s">
        <v>65</v>
      </c>
      <c r="K12142" s="23">
        <v>2</v>
      </c>
      <c r="L12142" s="3">
        <v>8</v>
      </c>
      <c r="N12142" s="23"/>
      <c r="O12142"/>
    </row>
    <row r="12143" spans="1:15">
      <c r="A12143" s="66"/>
      <c r="B12143" s="5">
        <v>43314</v>
      </c>
      <c r="C12143" t="s">
        <v>923</v>
      </c>
      <c r="D12143" s="3">
        <f>VLOOKUP(C12143,Index[],2,FALSE)</f>
        <v>98</v>
      </c>
      <c r="E12143" s="3">
        <f>VLOOKUP(C12143,Index[],3,FALSE)</f>
        <v>0</v>
      </c>
      <c r="F12143" s="3">
        <f>VLOOKUP(C12143,Index[],4,FALSE)</f>
        <v>0</v>
      </c>
      <c r="G12143" s="3" t="s">
        <v>23</v>
      </c>
      <c r="I12143">
        <f>VLOOKUP(Table1[[#This Row],[trait_name]],Trait[],2,FALSE)</f>
        <v>31</v>
      </c>
      <c r="J12143" s="23" t="s">
        <v>65</v>
      </c>
      <c r="K12143" s="23">
        <v>3</v>
      </c>
      <c r="L12143" s="3"/>
      <c r="M12143" s="3"/>
      <c r="N12143" s="23"/>
      <c r="O12143"/>
    </row>
    <row r="12144" spans="1:15">
      <c r="A12144" s="66">
        <f>VLOOKUP(C12144,Index[],8,FALSE)</f>
        <v>43248</v>
      </c>
      <c r="B12144" s="5">
        <v>43248</v>
      </c>
      <c r="C12144" t="s">
        <v>923</v>
      </c>
      <c r="D12144" s="3">
        <f>VLOOKUP(C12144,Index[],2,FALSE)</f>
        <v>98</v>
      </c>
      <c r="E12144" s="3">
        <f>VLOOKUP(C12144,Index[],3,FALSE)</f>
        <v>0</v>
      </c>
      <c r="F12144" s="3">
        <f>VLOOKUP(C12144,Index[],4,FALSE)</f>
        <v>0</v>
      </c>
      <c r="G12144" s="3" t="s">
        <v>23</v>
      </c>
      <c r="H12144" t="s">
        <v>17</v>
      </c>
      <c r="I12144">
        <f>VLOOKUP(Table1[[#This Row],[trait_name]],Trait[],2,FALSE)</f>
        <v>32</v>
      </c>
      <c r="J12144" s="23" t="s">
        <v>66</v>
      </c>
      <c r="K12144" s="23">
        <v>1</v>
      </c>
      <c r="L12144" s="3">
        <v>3</v>
      </c>
      <c r="N12144" s="23"/>
      <c r="O12144"/>
    </row>
    <row r="12145" spans="1:15">
      <c r="A12145" s="66"/>
      <c r="B12145" s="5">
        <v>43314</v>
      </c>
      <c r="C12145" t="s">
        <v>923</v>
      </c>
      <c r="D12145" s="3">
        <f>VLOOKUP(C12145,Index[],2,FALSE)</f>
        <v>98</v>
      </c>
      <c r="E12145" s="3">
        <f>VLOOKUP(C12145,Index[],3,FALSE)</f>
        <v>0</v>
      </c>
      <c r="F12145" s="3">
        <f>VLOOKUP(C12145,Index[],4,FALSE)</f>
        <v>0</v>
      </c>
      <c r="G12145" s="3" t="s">
        <v>23</v>
      </c>
      <c r="I12145">
        <f>VLOOKUP(Table1[[#This Row],[trait_name]],Trait[],2,FALSE)</f>
        <v>32</v>
      </c>
      <c r="J12145" s="23" t="s">
        <v>66</v>
      </c>
      <c r="K12145" s="23">
        <v>2</v>
      </c>
      <c r="L12145" s="3"/>
      <c r="M12145" s="3"/>
      <c r="N12145" s="23"/>
      <c r="O12145"/>
    </row>
    <row r="12146" spans="1:15">
      <c r="A12146" s="66">
        <f>VLOOKUP(C12146,Index[],8,FALSE)</f>
        <v>43248</v>
      </c>
      <c r="B12146" s="5">
        <v>43248</v>
      </c>
      <c r="C12146" t="s">
        <v>923</v>
      </c>
      <c r="D12146" s="3">
        <f>VLOOKUP(C12146,Index[],2,FALSE)</f>
        <v>98</v>
      </c>
      <c r="E12146" s="3">
        <f>VLOOKUP(C12146,Index[],3,FALSE)</f>
        <v>0</v>
      </c>
      <c r="F12146" s="3">
        <f>VLOOKUP(C12146,Index[],4,FALSE)</f>
        <v>0</v>
      </c>
      <c r="G12146" s="3" t="s">
        <v>23</v>
      </c>
      <c r="H12146" t="s">
        <v>25</v>
      </c>
      <c r="I12146">
        <f>VLOOKUP(Table1[[#This Row],[trait_name]],Trait[],2,FALSE)</f>
        <v>33</v>
      </c>
      <c r="J12146" s="23" t="s">
        <v>67</v>
      </c>
      <c r="K12146" s="23">
        <v>1</v>
      </c>
      <c r="L12146" s="3">
        <v>5</v>
      </c>
      <c r="N12146" s="23"/>
      <c r="O12146"/>
    </row>
    <row r="12147" spans="1:15">
      <c r="A12147" s="66"/>
      <c r="B12147" s="5">
        <v>43314</v>
      </c>
      <c r="C12147" t="s">
        <v>923</v>
      </c>
      <c r="D12147" s="3">
        <f>VLOOKUP(C12147,Index[],2,FALSE)</f>
        <v>98</v>
      </c>
      <c r="E12147" s="3">
        <f>VLOOKUP(C12147,Index[],3,FALSE)</f>
        <v>0</v>
      </c>
      <c r="F12147" s="3">
        <f>VLOOKUP(C12147,Index[],4,FALSE)</f>
        <v>0</v>
      </c>
      <c r="G12147" s="3" t="s">
        <v>23</v>
      </c>
      <c r="I12147">
        <f>VLOOKUP(Table1[[#This Row],[trait_name]],Trait[],2,FALSE)</f>
        <v>33</v>
      </c>
      <c r="J12147" s="23" t="s">
        <v>67</v>
      </c>
      <c r="K12147" s="23">
        <v>2</v>
      </c>
      <c r="L12147" s="3"/>
      <c r="M12147" s="3"/>
      <c r="N12147" s="23"/>
      <c r="O12147"/>
    </row>
    <row r="12148" spans="1:15">
      <c r="A12148" s="66">
        <f>VLOOKUP(C12148,Index[],8,FALSE)</f>
        <v>43248</v>
      </c>
      <c r="B12148" s="5">
        <v>43248</v>
      </c>
      <c r="C12148" t="s">
        <v>923</v>
      </c>
      <c r="D12148" s="3">
        <f>VLOOKUP(C12148,Index[],2,FALSE)</f>
        <v>98</v>
      </c>
      <c r="E12148" s="3">
        <f>VLOOKUP(C12148,Index[],3,FALSE)</f>
        <v>0</v>
      </c>
      <c r="F12148" s="3">
        <f>VLOOKUP(C12148,Index[],4,FALSE)</f>
        <v>0</v>
      </c>
      <c r="G12148" s="3" t="s">
        <v>23</v>
      </c>
      <c r="H12148" t="s">
        <v>17</v>
      </c>
      <c r="I12148">
        <f>VLOOKUP(Table1[[#This Row],[trait_name]],Trait[],2,FALSE)</f>
        <v>34</v>
      </c>
      <c r="J12148" s="23" t="s">
        <v>68</v>
      </c>
      <c r="K12148" s="23">
        <v>1</v>
      </c>
      <c r="L12148" s="3">
        <v>2</v>
      </c>
      <c r="N12148" s="23"/>
      <c r="O12148"/>
    </row>
    <row r="12149" spans="1:15">
      <c r="A12149" s="66"/>
      <c r="B12149" s="5">
        <v>43314</v>
      </c>
      <c r="C12149" t="s">
        <v>923</v>
      </c>
      <c r="D12149" s="3">
        <f>VLOOKUP(C12149,Index[],2,FALSE)</f>
        <v>98</v>
      </c>
      <c r="E12149" s="3">
        <f>VLOOKUP(C12149,Index[],3,FALSE)</f>
        <v>0</v>
      </c>
      <c r="F12149" s="3">
        <f>VLOOKUP(C12149,Index[],4,FALSE)</f>
        <v>0</v>
      </c>
      <c r="G12149" s="3" t="s">
        <v>23</v>
      </c>
      <c r="I12149">
        <f>VLOOKUP(Table1[[#This Row],[trait_name]],Trait[],2,FALSE)</f>
        <v>34</v>
      </c>
      <c r="J12149" s="23" t="s">
        <v>68</v>
      </c>
      <c r="K12149" s="23">
        <v>2</v>
      </c>
      <c r="L12149" s="3"/>
      <c r="M12149" s="3"/>
      <c r="N12149" s="23"/>
      <c r="O12149"/>
    </row>
    <row r="12150" spans="1:15">
      <c r="A12150" s="66">
        <f>VLOOKUP(C12150,Index[],8,FALSE)</f>
        <v>43248</v>
      </c>
      <c r="B12150" s="5">
        <v>43248</v>
      </c>
      <c r="C12150" t="s">
        <v>923</v>
      </c>
      <c r="D12150" s="3">
        <f>VLOOKUP(C12150,Index[],2,FALSE)</f>
        <v>98</v>
      </c>
      <c r="E12150" s="3">
        <f>VLOOKUP(C12150,Index[],3,FALSE)</f>
        <v>0</v>
      </c>
      <c r="F12150" s="3">
        <f>VLOOKUP(C12150,Index[],4,FALSE)</f>
        <v>0</v>
      </c>
      <c r="G12150" s="3" t="s">
        <v>23</v>
      </c>
      <c r="H12150" t="s">
        <v>320</v>
      </c>
      <c r="I12150">
        <f>VLOOKUP(Table1[[#This Row],[trait_name]],Trait[],2,FALSE)</f>
        <v>35</v>
      </c>
      <c r="J12150" s="23" t="s">
        <v>166</v>
      </c>
      <c r="K12150" s="23">
        <v>1</v>
      </c>
      <c r="L12150" s="3" t="s">
        <v>271</v>
      </c>
      <c r="N12150" s="23"/>
      <c r="O12150"/>
    </row>
    <row r="12151" spans="1:15">
      <c r="A12151" s="66"/>
      <c r="B12151" s="5">
        <v>43314</v>
      </c>
      <c r="C12151" t="s">
        <v>923</v>
      </c>
      <c r="D12151" s="3">
        <f>VLOOKUP(C12151,Index[],2,FALSE)</f>
        <v>98</v>
      </c>
      <c r="E12151" s="3">
        <f>VLOOKUP(C12151,Index[],3,FALSE)</f>
        <v>0</v>
      </c>
      <c r="F12151" s="3">
        <f>VLOOKUP(C12151,Index[],4,FALSE)</f>
        <v>0</v>
      </c>
      <c r="G12151" s="3" t="s">
        <v>23</v>
      </c>
      <c r="I12151">
        <f>VLOOKUP(Table1[[#This Row],[trait_name]],Trait[],2,FALSE)</f>
        <v>35</v>
      </c>
      <c r="J12151" s="23" t="s">
        <v>166</v>
      </c>
      <c r="K12151" s="23">
        <v>2</v>
      </c>
      <c r="L12151" s="3"/>
      <c r="M12151" s="3"/>
      <c r="N12151" s="23"/>
      <c r="O12151"/>
    </row>
    <row r="12152" spans="1:15">
      <c r="A12152" s="66">
        <f>VLOOKUP(C12152,Index[],8,FALSE)</f>
        <v>43248</v>
      </c>
      <c r="B12152" s="5">
        <v>43248</v>
      </c>
      <c r="C12152" t="s">
        <v>923</v>
      </c>
      <c r="D12152" s="3">
        <f>VLOOKUP(C12152,Index[],2,FALSE)</f>
        <v>98</v>
      </c>
      <c r="E12152" s="3">
        <f>VLOOKUP(C12152,Index[],3,FALSE)</f>
        <v>0</v>
      </c>
      <c r="F12152" s="3">
        <f>VLOOKUP(C12152,Index[],4,FALSE)</f>
        <v>0</v>
      </c>
      <c r="G12152" s="3" t="s">
        <v>23</v>
      </c>
      <c r="H12152" t="s">
        <v>17</v>
      </c>
      <c r="I12152">
        <f>VLOOKUP(Table1[[#This Row],[trait_name]],Trait[],2,FALSE)</f>
        <v>36</v>
      </c>
      <c r="J12152" s="23" t="s">
        <v>69</v>
      </c>
      <c r="K12152" s="23">
        <v>1</v>
      </c>
      <c r="L12152" s="3" t="s">
        <v>217</v>
      </c>
      <c r="N12152" s="23"/>
      <c r="O12152"/>
    </row>
    <row r="12153" spans="1:15">
      <c r="A12153" s="66"/>
      <c r="B12153" s="5">
        <v>43314</v>
      </c>
      <c r="C12153" t="s">
        <v>923</v>
      </c>
      <c r="D12153" s="3">
        <f>VLOOKUP(C12153,Index[],2,FALSE)</f>
        <v>98</v>
      </c>
      <c r="E12153" s="3">
        <f>VLOOKUP(C12153,Index[],3,FALSE)</f>
        <v>0</v>
      </c>
      <c r="F12153" s="3">
        <f>VLOOKUP(C12153,Index[],4,FALSE)</f>
        <v>0</v>
      </c>
      <c r="G12153" s="3" t="s">
        <v>23</v>
      </c>
      <c r="I12153">
        <f>VLOOKUP(Table1[[#This Row],[trait_name]],Trait[],2,FALSE)</f>
        <v>36</v>
      </c>
      <c r="J12153" s="23" t="s">
        <v>69</v>
      </c>
      <c r="K12153" s="23">
        <v>2</v>
      </c>
      <c r="L12153" s="3"/>
      <c r="M12153" s="3"/>
      <c r="N12153" s="23"/>
      <c r="O12153"/>
    </row>
    <row r="12154" spans="1:15">
      <c r="A12154" s="66">
        <f>VLOOKUP(C12154,Index[],8,FALSE)</f>
        <v>43248</v>
      </c>
      <c r="B12154" s="5">
        <v>43248</v>
      </c>
      <c r="C12154" t="s">
        <v>923</v>
      </c>
      <c r="D12154" s="3">
        <f>VLOOKUP(C12154,Index[],2,FALSE)</f>
        <v>98</v>
      </c>
      <c r="E12154" s="3">
        <f>VLOOKUP(C12154,Index[],3,FALSE)</f>
        <v>0</v>
      </c>
      <c r="F12154" s="3">
        <f>VLOOKUP(C12154,Index[],4,FALSE)</f>
        <v>0</v>
      </c>
      <c r="G12154" s="3" t="s">
        <v>23</v>
      </c>
      <c r="H12154" t="s">
        <v>192</v>
      </c>
      <c r="I12154">
        <f>VLOOKUP(Table1[[#This Row],[trait_name]],Trait[],2,FALSE)</f>
        <v>37</v>
      </c>
      <c r="J12154" s="23" t="s">
        <v>170</v>
      </c>
      <c r="K12154" s="23">
        <v>1</v>
      </c>
      <c r="L12154" s="3" t="s">
        <v>218</v>
      </c>
      <c r="N12154" s="23"/>
      <c r="O12154"/>
    </row>
    <row r="12155" spans="1:15">
      <c r="A12155" s="66"/>
      <c r="B12155" s="5">
        <v>43314</v>
      </c>
      <c r="C12155" t="s">
        <v>923</v>
      </c>
      <c r="D12155" s="3">
        <f>VLOOKUP(C12155,Index[],2,FALSE)</f>
        <v>98</v>
      </c>
      <c r="E12155" s="3">
        <f>VLOOKUP(C12155,Index[],3,FALSE)</f>
        <v>0</v>
      </c>
      <c r="F12155" s="3">
        <f>VLOOKUP(C12155,Index[],4,FALSE)</f>
        <v>0</v>
      </c>
      <c r="G12155" s="3" t="s">
        <v>23</v>
      </c>
      <c r="I12155">
        <f>VLOOKUP(Table1[[#This Row],[trait_name]],Trait[],2,FALSE)</f>
        <v>37</v>
      </c>
      <c r="J12155" s="23" t="s">
        <v>170</v>
      </c>
      <c r="K12155" s="23">
        <v>2</v>
      </c>
      <c r="L12155" s="3"/>
      <c r="M12155" s="3"/>
      <c r="N12155" s="23"/>
      <c r="O12155"/>
    </row>
    <row r="12156" spans="1:15">
      <c r="A12156" s="66">
        <f>VLOOKUP(C12156,Index[],8,FALSE)</f>
        <v>43248</v>
      </c>
      <c r="B12156" s="5"/>
      <c r="C12156" t="s">
        <v>923</v>
      </c>
      <c r="D12156" s="3">
        <f>VLOOKUP(C12156,Index[],2,FALSE)</f>
        <v>98</v>
      </c>
      <c r="E12156" s="3">
        <f>VLOOKUP(C12156,Index[],3,FALSE)</f>
        <v>0</v>
      </c>
      <c r="F12156" s="3">
        <f>VLOOKUP(C12156,Index[],4,FALSE)</f>
        <v>0</v>
      </c>
      <c r="G12156" s="3" t="s">
        <v>23</v>
      </c>
      <c r="I12156">
        <f>VLOOKUP(Table1[[#This Row],[trait_name]],Trait[],2,FALSE)</f>
        <v>38</v>
      </c>
      <c r="J12156" s="23" t="s">
        <v>72</v>
      </c>
      <c r="K12156" s="23">
        <v>1</v>
      </c>
      <c r="L12156" s="3"/>
      <c r="N12156" s="23"/>
      <c r="O12156"/>
    </row>
    <row r="12157" spans="1:15">
      <c r="A12157" s="66"/>
      <c r="B12157" s="5">
        <v>43314</v>
      </c>
      <c r="C12157" t="s">
        <v>923</v>
      </c>
      <c r="D12157" s="3">
        <f>VLOOKUP(C12157,Index[],2,FALSE)</f>
        <v>98</v>
      </c>
      <c r="E12157" s="3">
        <f>VLOOKUP(C12157,Index[],3,FALSE)</f>
        <v>0</v>
      </c>
      <c r="F12157" s="3">
        <f>VLOOKUP(C12157,Index[],4,FALSE)</f>
        <v>0</v>
      </c>
      <c r="G12157" s="3" t="s">
        <v>23</v>
      </c>
      <c r="I12157">
        <f>VLOOKUP(Table1[[#This Row],[trait_name]],Trait[],2,FALSE)</f>
        <v>38</v>
      </c>
      <c r="J12157" s="23" t="s">
        <v>72</v>
      </c>
      <c r="K12157" s="23">
        <v>2</v>
      </c>
      <c r="L12157" s="3"/>
      <c r="M12157" s="3"/>
      <c r="N12157" s="23"/>
      <c r="O12157"/>
    </row>
    <row r="12158" spans="1:15">
      <c r="A12158" s="66">
        <f>VLOOKUP(C12158,Index[],8,FALSE)</f>
        <v>43248</v>
      </c>
      <c r="B12158" s="5">
        <v>43311</v>
      </c>
      <c r="C12158" t="s">
        <v>923</v>
      </c>
      <c r="D12158" s="3">
        <f>VLOOKUP(C12158,Index[],2,FALSE)</f>
        <v>98</v>
      </c>
      <c r="E12158" s="3">
        <f>VLOOKUP(C12158,Index[],3,FALSE)</f>
        <v>0</v>
      </c>
      <c r="F12158" s="3">
        <f>VLOOKUP(C12158,Index[],4,FALSE)</f>
        <v>0</v>
      </c>
      <c r="G12158" s="3" t="s">
        <v>23</v>
      </c>
      <c r="I12158">
        <f>VLOOKUP(Table1[[#This Row],[trait_name]],Trait[],2,FALSE)</f>
        <v>39</v>
      </c>
      <c r="J12158" s="23" t="s">
        <v>74</v>
      </c>
      <c r="K12158" s="23">
        <v>1</v>
      </c>
      <c r="L12158" s="3" t="s">
        <v>75</v>
      </c>
      <c r="M12158" s="3"/>
      <c r="N12158" s="23"/>
      <c r="O12158"/>
    </row>
    <row r="12159" spans="1:15">
      <c r="A12159" s="66"/>
      <c r="B12159" s="5">
        <v>43314</v>
      </c>
      <c r="C12159" t="s">
        <v>923</v>
      </c>
      <c r="D12159" s="3">
        <f>VLOOKUP(C12159,Index[],2,FALSE)</f>
        <v>98</v>
      </c>
      <c r="E12159" s="3">
        <f>VLOOKUP(C12159,Index[],3,FALSE)</f>
        <v>0</v>
      </c>
      <c r="F12159" s="3">
        <f>VLOOKUP(C12159,Index[],4,FALSE)</f>
        <v>0</v>
      </c>
      <c r="G12159" s="3" t="s">
        <v>23</v>
      </c>
      <c r="I12159">
        <f>VLOOKUP(Table1[[#This Row],[trait_name]],Trait[],2,FALSE)</f>
        <v>39</v>
      </c>
      <c r="J12159" s="23" t="s">
        <v>74</v>
      </c>
      <c r="K12159" s="23">
        <v>2</v>
      </c>
      <c r="L12159" s="3"/>
      <c r="M12159" s="3"/>
      <c r="N12159" s="23"/>
      <c r="O12159"/>
    </row>
    <row r="12160" spans="1:15">
      <c r="A12160" s="66"/>
      <c r="B12160" s="5">
        <v>43314</v>
      </c>
      <c r="C12160" t="s">
        <v>923</v>
      </c>
      <c r="D12160" s="3">
        <f>VLOOKUP(C12160,Index[],2,FALSE)</f>
        <v>98</v>
      </c>
      <c r="E12160" s="3">
        <f>VLOOKUP(C12160,Index[],3,FALSE)</f>
        <v>0</v>
      </c>
      <c r="F12160" s="3">
        <f>VLOOKUP(C12160,Index[],4,FALSE)</f>
        <v>0</v>
      </c>
      <c r="G12160" s="3" t="s">
        <v>23</v>
      </c>
      <c r="H12160" t="s">
        <v>25</v>
      </c>
      <c r="I12160">
        <f>VLOOKUP(Table1[[#This Row],[trait_name]],Trait[],2,FALSE)</f>
        <v>40</v>
      </c>
      <c r="J12160" s="23" t="s">
        <v>76</v>
      </c>
      <c r="K12160" s="23">
        <v>2</v>
      </c>
      <c r="L12160" s="3" t="s">
        <v>85</v>
      </c>
      <c r="M12160" s="3"/>
      <c r="N12160" s="23"/>
      <c r="O12160"/>
    </row>
    <row r="12161" spans="1:15">
      <c r="A12161" s="66">
        <f>VLOOKUP(C12161,Index[],8,FALSE)</f>
        <v>43248</v>
      </c>
      <c r="B12161" s="5"/>
      <c r="C12161" t="s">
        <v>923</v>
      </c>
      <c r="D12161" s="3">
        <f>VLOOKUP(C12161,Index[],2,FALSE)</f>
        <v>98</v>
      </c>
      <c r="E12161" s="3">
        <f>VLOOKUP(C12161,Index[],3,FALSE)</f>
        <v>0</v>
      </c>
      <c r="F12161" s="3">
        <f>VLOOKUP(C12161,Index[],4,FALSE)</f>
        <v>0</v>
      </c>
      <c r="G12161" s="3" t="s">
        <v>23</v>
      </c>
      <c r="H12161" t="s">
        <v>25</v>
      </c>
      <c r="I12161">
        <f>VLOOKUP(Table1[[#This Row],[trait_name]],Trait[],2,FALSE)</f>
        <v>40</v>
      </c>
      <c r="J12161" s="23" t="s">
        <v>76</v>
      </c>
      <c r="K12161" s="23">
        <v>1</v>
      </c>
      <c r="L12161" s="3" t="s">
        <v>399</v>
      </c>
      <c r="N12161" s="23"/>
      <c r="O12161"/>
    </row>
    <row r="12162" spans="1:15">
      <c r="A12162" s="66"/>
      <c r="B12162" s="5">
        <v>43314</v>
      </c>
      <c r="C12162" t="s">
        <v>923</v>
      </c>
      <c r="D12162" s="3">
        <f>VLOOKUP(C12162,Index[],2,FALSE)</f>
        <v>98</v>
      </c>
      <c r="E12162" s="3">
        <f>VLOOKUP(C12162,Index[],3,FALSE)</f>
        <v>0</v>
      </c>
      <c r="F12162" s="3">
        <f>VLOOKUP(C12162,Index[],4,FALSE)</f>
        <v>0</v>
      </c>
      <c r="G12162" s="3" t="s">
        <v>23</v>
      </c>
      <c r="H12162" t="s">
        <v>325</v>
      </c>
      <c r="I12162">
        <f>VLOOKUP(Table1[[#This Row],[trait_name]],Trait[],2,FALSE)</f>
        <v>41</v>
      </c>
      <c r="J12162" s="23" t="s">
        <v>78</v>
      </c>
      <c r="K12162" s="23">
        <v>2</v>
      </c>
      <c r="L12162" s="3" t="s">
        <v>562</v>
      </c>
      <c r="M12162" s="3"/>
      <c r="N12162" s="23"/>
      <c r="O12162"/>
    </row>
    <row r="12163" spans="1:15">
      <c r="A12163" s="66">
        <f>VLOOKUP(C12163,Index[],8,FALSE)</f>
        <v>43248</v>
      </c>
      <c r="B12163" s="5">
        <v>43248</v>
      </c>
      <c r="C12163" t="s">
        <v>923</v>
      </c>
      <c r="D12163" s="3">
        <f>VLOOKUP(C12163,Index[],2,FALSE)</f>
        <v>98</v>
      </c>
      <c r="E12163" s="3">
        <f>VLOOKUP(C12163,Index[],3,FALSE)</f>
        <v>0</v>
      </c>
      <c r="F12163" s="3">
        <f>VLOOKUP(C12163,Index[],4,FALSE)</f>
        <v>0</v>
      </c>
      <c r="G12163" s="3" t="s">
        <v>23</v>
      </c>
      <c r="H12163" t="s">
        <v>17</v>
      </c>
      <c r="I12163">
        <f>VLOOKUP(Table1[[#This Row],[trait_name]],Trait[],2,FALSE)</f>
        <v>41</v>
      </c>
      <c r="J12163" s="23" t="s">
        <v>78</v>
      </c>
      <c r="K12163" s="23">
        <v>1</v>
      </c>
      <c r="L12163" s="3" t="s">
        <v>173</v>
      </c>
      <c r="N12163" s="23"/>
      <c r="O12163"/>
    </row>
    <row r="12164" spans="1:15">
      <c r="A12164" s="66">
        <f>VLOOKUP(C12164,Index[],8,FALSE)</f>
        <v>43248</v>
      </c>
      <c r="B12164" s="5"/>
      <c r="C12164" t="s">
        <v>923</v>
      </c>
      <c r="D12164" s="3">
        <f>VLOOKUP(C12164,Index[],2,FALSE)</f>
        <v>98</v>
      </c>
      <c r="E12164" s="3">
        <f>VLOOKUP(C12164,Index[],3,FALSE)</f>
        <v>0</v>
      </c>
      <c r="F12164" s="3">
        <f>VLOOKUP(C12164,Index[],4,FALSE)</f>
        <v>0</v>
      </c>
      <c r="G12164" s="3" t="s">
        <v>23</v>
      </c>
      <c r="I12164">
        <f>VLOOKUP(Table1[[#This Row],[trait_name]],Trait[],2,FALSE)</f>
        <v>42</v>
      </c>
      <c r="J12164" s="23" t="s">
        <v>82</v>
      </c>
      <c r="K12164" s="23">
        <v>1</v>
      </c>
      <c r="L12164" s="3" t="s">
        <v>174</v>
      </c>
      <c r="N12164" s="23"/>
      <c r="O12164"/>
    </row>
    <row r="12165" spans="1:15">
      <c r="A12165" s="66"/>
      <c r="B12165" s="5">
        <v>43314</v>
      </c>
      <c r="C12165" t="s">
        <v>923</v>
      </c>
      <c r="D12165" s="3">
        <f>VLOOKUP(C12165,Index[],2,FALSE)</f>
        <v>98</v>
      </c>
      <c r="E12165" s="3">
        <f>VLOOKUP(C12165,Index[],3,FALSE)</f>
        <v>0</v>
      </c>
      <c r="F12165" s="3">
        <f>VLOOKUP(C12165,Index[],4,FALSE)</f>
        <v>0</v>
      </c>
      <c r="G12165" s="3" t="s">
        <v>23</v>
      </c>
      <c r="I12165">
        <f>VLOOKUP(Table1[[#This Row],[trait_name]],Trait[],2,FALSE)</f>
        <v>42</v>
      </c>
      <c r="J12165" s="23" t="s">
        <v>82</v>
      </c>
      <c r="K12165" s="23">
        <v>2</v>
      </c>
      <c r="L12165" s="3"/>
      <c r="M12165" s="3"/>
      <c r="N12165" s="23"/>
      <c r="O12165"/>
    </row>
    <row r="12166" spans="1:15">
      <c r="A12166" s="66">
        <f>VLOOKUP(C12166,Index[],8,FALSE)</f>
        <v>43248</v>
      </c>
      <c r="B12166" s="5">
        <v>43248</v>
      </c>
      <c r="C12166" t="s">
        <v>923</v>
      </c>
      <c r="D12166" s="3">
        <f>VLOOKUP(C12166,Index[],2,FALSE)</f>
        <v>98</v>
      </c>
      <c r="E12166" s="3">
        <f>VLOOKUP(C12166,Index[],3,FALSE)</f>
        <v>0</v>
      </c>
      <c r="F12166" s="3">
        <f>VLOOKUP(C12166,Index[],4,FALSE)</f>
        <v>0</v>
      </c>
      <c r="G12166" s="3" t="s">
        <v>23</v>
      </c>
      <c r="H12166" t="s">
        <v>25</v>
      </c>
      <c r="I12166">
        <f>VLOOKUP(Table1[[#This Row],[trait_name]],Trait[],2,FALSE)</f>
        <v>43</v>
      </c>
      <c r="J12166" s="23" t="s">
        <v>86</v>
      </c>
      <c r="K12166" s="23">
        <v>1</v>
      </c>
      <c r="L12166" s="3" t="s">
        <v>87</v>
      </c>
      <c r="N12166" s="23"/>
      <c r="O12166"/>
    </row>
    <row r="12167" spans="1:15">
      <c r="A12167" s="66"/>
      <c r="B12167" s="5">
        <v>43314</v>
      </c>
      <c r="C12167" t="s">
        <v>923</v>
      </c>
      <c r="D12167" s="3">
        <f>VLOOKUP(C12167,Index[],2,FALSE)</f>
        <v>98</v>
      </c>
      <c r="E12167" s="3">
        <f>VLOOKUP(C12167,Index[],3,FALSE)</f>
        <v>0</v>
      </c>
      <c r="F12167" s="3">
        <f>VLOOKUP(C12167,Index[],4,FALSE)</f>
        <v>0</v>
      </c>
      <c r="G12167" s="3" t="s">
        <v>23</v>
      </c>
      <c r="I12167">
        <f>VLOOKUP(Table1[[#This Row],[trait_name]],Trait[],2,FALSE)</f>
        <v>43</v>
      </c>
      <c r="J12167" s="23" t="s">
        <v>86</v>
      </c>
      <c r="K12167" s="23">
        <v>2</v>
      </c>
      <c r="L12167" s="3"/>
      <c r="M12167" s="3"/>
      <c r="N12167" s="23"/>
      <c r="O12167"/>
    </row>
    <row r="12168" spans="1:15">
      <c r="A12168" s="66">
        <f>VLOOKUP(C12168,Index[],8,FALSE)</f>
        <v>43248</v>
      </c>
      <c r="B12168" s="25"/>
      <c r="C12168" s="4" t="s">
        <v>923</v>
      </c>
      <c r="D12168" s="3">
        <f>VLOOKUP(C12168,Index[],2,FALSE)</f>
        <v>98</v>
      </c>
      <c r="E12168" s="3">
        <f>VLOOKUP(C12168,Index[],3,FALSE)</f>
        <v>0</v>
      </c>
      <c r="F12168" s="3">
        <f>VLOOKUP(C12168,Index[],4,FALSE)</f>
        <v>0</v>
      </c>
      <c r="G12168" s="3" t="s">
        <v>23</v>
      </c>
      <c r="H12168" t="s">
        <v>25</v>
      </c>
      <c r="I12168">
        <f>VLOOKUP(Table1[[#This Row],[trait_name]],Trait[],2,FALSE)</f>
        <v>44</v>
      </c>
      <c r="J12168" s="23" t="s">
        <v>88</v>
      </c>
      <c r="K12168" s="23">
        <v>1</v>
      </c>
      <c r="L12168" s="3" t="s">
        <v>176</v>
      </c>
      <c r="N12168" s="23"/>
      <c r="O12168"/>
    </row>
    <row r="12169" spans="1:15">
      <c r="A12169" s="66"/>
      <c r="B12169" s="5">
        <v>43314</v>
      </c>
      <c r="C12169" t="s">
        <v>923</v>
      </c>
      <c r="D12169" s="3">
        <f>VLOOKUP(C12169,Index[],2,FALSE)</f>
        <v>98</v>
      </c>
      <c r="E12169" s="3">
        <f>VLOOKUP(C12169,Index[],3,FALSE)</f>
        <v>0</v>
      </c>
      <c r="F12169" s="3">
        <f>VLOOKUP(C12169,Index[],4,FALSE)</f>
        <v>0</v>
      </c>
      <c r="G12169" s="3" t="s">
        <v>23</v>
      </c>
      <c r="H12169" t="s">
        <v>17</v>
      </c>
      <c r="I12169">
        <f>VLOOKUP(Table1[[#This Row],[trait_name]],Trait[],2,FALSE)</f>
        <v>44</v>
      </c>
      <c r="J12169" s="23" t="s">
        <v>88</v>
      </c>
      <c r="K12169" s="23">
        <v>2</v>
      </c>
      <c r="L12169" s="3" t="s">
        <v>90</v>
      </c>
      <c r="M12169" s="3"/>
      <c r="N12169" s="23"/>
      <c r="O12169"/>
    </row>
    <row r="12170" spans="1:15">
      <c r="A12170" s="66">
        <f>VLOOKUP(C12170,Index[],8,FALSE)</f>
        <v>43248</v>
      </c>
      <c r="B12170" s="5">
        <v>43248</v>
      </c>
      <c r="C12170" t="s">
        <v>923</v>
      </c>
      <c r="D12170" s="27">
        <f>VLOOKUP(C12170,Index[],2,FALSE)</f>
        <v>98</v>
      </c>
      <c r="E12170" s="3">
        <f>VLOOKUP(C12170,Index[],3,FALSE)</f>
        <v>0</v>
      </c>
      <c r="F12170" s="3">
        <f>VLOOKUP(C12170,Index[],4,FALSE)</f>
        <v>0</v>
      </c>
      <c r="G12170" s="3" t="s">
        <v>23</v>
      </c>
      <c r="H12170" t="s">
        <v>25</v>
      </c>
      <c r="I12170">
        <f>VLOOKUP(Table1[[#This Row],[trait_name]],Trait[],2,FALSE)</f>
        <v>45</v>
      </c>
      <c r="J12170" s="23" t="s">
        <v>92</v>
      </c>
      <c r="K12170" s="23">
        <v>1</v>
      </c>
      <c r="L12170" s="3" t="s">
        <v>93</v>
      </c>
      <c r="N12170" s="23"/>
      <c r="O12170"/>
    </row>
    <row r="12171" spans="1:15">
      <c r="A12171" s="66"/>
      <c r="B12171" s="5"/>
      <c r="C12171" t="s">
        <v>923</v>
      </c>
      <c r="D12171" s="18">
        <f>VLOOKUP(C12171,Index[],2,FALSE)</f>
        <v>98</v>
      </c>
      <c r="E12171" s="3"/>
      <c r="F12171" s="3"/>
      <c r="G12171" s="3"/>
      <c r="H12171" t="s">
        <v>25</v>
      </c>
      <c r="I12171">
        <f>VLOOKUP(Table1[[#This Row],[trait_name]],Trait[],2,FALSE)</f>
        <v>45</v>
      </c>
      <c r="J12171" s="23" t="s">
        <v>92</v>
      </c>
      <c r="K12171" s="23">
        <v>4</v>
      </c>
      <c r="L12171" s="3" t="s">
        <v>96</v>
      </c>
      <c r="M12171" s="3"/>
      <c r="N12171" s="23"/>
      <c r="O12171"/>
    </row>
    <row r="12172" spans="1:15">
      <c r="A12172" s="66">
        <f>VLOOKUP(C12172,Index[],8,FALSE)</f>
        <v>43248</v>
      </c>
      <c r="B12172" s="5">
        <v>43248</v>
      </c>
      <c r="C12172" t="s">
        <v>923</v>
      </c>
      <c r="D12172" s="3">
        <f>VLOOKUP(C12172,Index[],2,FALSE)</f>
        <v>98</v>
      </c>
      <c r="E12172" s="3">
        <f>VLOOKUP(C12172,Index[],3,FALSE)</f>
        <v>0</v>
      </c>
      <c r="F12172" s="3">
        <f>VLOOKUP(C12172,Index[],4,FALSE)</f>
        <v>0</v>
      </c>
      <c r="G12172" s="3" t="s">
        <v>23</v>
      </c>
      <c r="H12172" t="s">
        <v>17</v>
      </c>
      <c r="I12172">
        <f>VLOOKUP(Table1[[#This Row],[trait_name]],Trait[],2,FALSE)</f>
        <v>45</v>
      </c>
      <c r="J12172" s="23" t="s">
        <v>92</v>
      </c>
      <c r="K12172" s="23">
        <v>2</v>
      </c>
      <c r="L12172" s="3" t="s">
        <v>348</v>
      </c>
      <c r="N12172" s="23"/>
      <c r="O12172"/>
    </row>
    <row r="12173" spans="1:15">
      <c r="A12173" s="66"/>
      <c r="B12173" s="5">
        <v>43314</v>
      </c>
      <c r="C12173" t="s">
        <v>923</v>
      </c>
      <c r="D12173" s="3">
        <f>VLOOKUP(C12173,Index[],2,FALSE)</f>
        <v>98</v>
      </c>
      <c r="E12173" s="3">
        <f>VLOOKUP(C12173,Index[],3,FALSE)</f>
        <v>0</v>
      </c>
      <c r="F12173" s="3">
        <f>VLOOKUP(C12173,Index[],4,FALSE)</f>
        <v>0</v>
      </c>
      <c r="G12173" s="3" t="s">
        <v>23</v>
      </c>
      <c r="I12173">
        <f>VLOOKUP(Table1[[#This Row],[trait_name]],Trait[],2,FALSE)</f>
        <v>45</v>
      </c>
      <c r="J12173" s="23" t="s">
        <v>92</v>
      </c>
      <c r="K12173" s="23">
        <v>3</v>
      </c>
      <c r="L12173" s="3"/>
      <c r="M12173" s="3"/>
      <c r="N12173" s="23"/>
      <c r="O12173"/>
    </row>
    <row r="12174" spans="1:15">
      <c r="A12174" s="66"/>
      <c r="B12174" s="5">
        <v>43314</v>
      </c>
      <c r="C12174" t="s">
        <v>923</v>
      </c>
      <c r="D12174" s="3">
        <f>VLOOKUP(C12174,Index[],2,FALSE)</f>
        <v>98</v>
      </c>
      <c r="E12174" s="3">
        <f>VLOOKUP(C12174,Index[],3,FALSE)</f>
        <v>0</v>
      </c>
      <c r="F12174" s="3">
        <f>VLOOKUP(C12174,Index[],4,FALSE)</f>
        <v>0</v>
      </c>
      <c r="G12174" s="3" t="s">
        <v>23</v>
      </c>
      <c r="H12174" t="s">
        <v>519</v>
      </c>
      <c r="I12174">
        <f>VLOOKUP(Table1[[#This Row],[trait_name]],Trait[],2,FALSE)</f>
        <v>46</v>
      </c>
      <c r="J12174" s="23" t="s">
        <v>97</v>
      </c>
      <c r="K12174" s="23">
        <v>2</v>
      </c>
      <c r="L12174" s="3" t="s">
        <v>108</v>
      </c>
      <c r="M12174" s="3"/>
      <c r="N12174" s="23"/>
      <c r="O12174"/>
    </row>
    <row r="12175" spans="1:15">
      <c r="A12175" s="66">
        <f>VLOOKUP(C12175,Index[],8,FALSE)</f>
        <v>43248</v>
      </c>
      <c r="B12175" s="5"/>
      <c r="C12175" t="s">
        <v>923</v>
      </c>
      <c r="D12175" s="3">
        <f>VLOOKUP(C12175,Index[],2,FALSE)</f>
        <v>98</v>
      </c>
      <c r="E12175" s="3">
        <f>VLOOKUP(C12175,Index[],3,FALSE)</f>
        <v>0</v>
      </c>
      <c r="F12175" s="3">
        <f>VLOOKUP(C12175,Index[],4,FALSE)</f>
        <v>0</v>
      </c>
      <c r="G12175" s="3" t="s">
        <v>23</v>
      </c>
      <c r="H12175" t="s">
        <v>519</v>
      </c>
      <c r="I12175">
        <f>VLOOKUP(Table1[[#This Row],[trait_name]],Trait[],2,FALSE)</f>
        <v>46</v>
      </c>
      <c r="J12175" s="23" t="s">
        <v>97</v>
      </c>
      <c r="K12175" s="23">
        <v>1</v>
      </c>
      <c r="L12175" s="3" t="s">
        <v>489</v>
      </c>
      <c r="N12175" s="23"/>
      <c r="O12175"/>
    </row>
    <row r="12176" spans="1:15">
      <c r="A12176" s="66">
        <f>VLOOKUP(C12176,Index[],8,FALSE)</f>
        <v>43248</v>
      </c>
      <c r="B12176" s="5"/>
      <c r="C12176" t="s">
        <v>923</v>
      </c>
      <c r="D12176" s="3">
        <f>VLOOKUP(C12176,Index[],2,FALSE)</f>
        <v>98</v>
      </c>
      <c r="E12176" s="3">
        <f>VLOOKUP(C12176,Index[],3,FALSE)</f>
        <v>0</v>
      </c>
      <c r="F12176" s="3">
        <f>VLOOKUP(C12176,Index[],4,FALSE)</f>
        <v>0</v>
      </c>
      <c r="G12176" s="3" t="s">
        <v>23</v>
      </c>
      <c r="H12176" t="s">
        <v>17</v>
      </c>
      <c r="I12176">
        <f>VLOOKUP(Table1[[#This Row],[trait_name]],Trait[],2,FALSE)</f>
        <v>47</v>
      </c>
      <c r="J12176" s="23" t="s">
        <v>99</v>
      </c>
      <c r="K12176" s="23">
        <v>1</v>
      </c>
      <c r="L12176" s="3" t="s">
        <v>228</v>
      </c>
      <c r="N12176" s="23"/>
      <c r="O12176"/>
    </row>
    <row r="12177" spans="1:15">
      <c r="A12177" s="66"/>
      <c r="B12177" s="5">
        <v>43314</v>
      </c>
      <c r="C12177" t="s">
        <v>923</v>
      </c>
      <c r="D12177" s="3">
        <f>VLOOKUP(C12177,Index[],2,FALSE)</f>
        <v>98</v>
      </c>
      <c r="E12177" s="3">
        <f>VLOOKUP(C12177,Index[],3,FALSE)</f>
        <v>0</v>
      </c>
      <c r="F12177" s="3">
        <f>VLOOKUP(C12177,Index[],4,FALSE)</f>
        <v>0</v>
      </c>
      <c r="G12177" s="3" t="s">
        <v>23</v>
      </c>
      <c r="I12177">
        <f>VLOOKUP(Table1[[#This Row],[trait_name]],Trait[],2,FALSE)</f>
        <v>47</v>
      </c>
      <c r="J12177" s="23" t="s">
        <v>99</v>
      </c>
      <c r="K12177" s="23">
        <v>2</v>
      </c>
      <c r="L12177" s="3"/>
      <c r="M12177" s="3"/>
      <c r="N12177" s="23"/>
      <c r="O12177"/>
    </row>
    <row r="12178" spans="1:15">
      <c r="A12178" s="66">
        <f>VLOOKUP(C12178,Index[],8,FALSE)</f>
        <v>43248</v>
      </c>
      <c r="B12178" s="5"/>
      <c r="C12178" t="s">
        <v>923</v>
      </c>
      <c r="D12178" s="3">
        <f>VLOOKUP(C12178,Index[],2,FALSE)</f>
        <v>98</v>
      </c>
      <c r="E12178" s="3">
        <f>VLOOKUP(C12178,Index[],3,FALSE)</f>
        <v>0</v>
      </c>
      <c r="F12178" s="3">
        <f>VLOOKUP(C12178,Index[],4,FALSE)</f>
        <v>0</v>
      </c>
      <c r="G12178" s="3" t="s">
        <v>23</v>
      </c>
      <c r="H12178" t="s">
        <v>14</v>
      </c>
      <c r="I12178">
        <f>VLOOKUP(Table1[[#This Row],[trait_name]],Trait[],2,FALSE)</f>
        <v>48</v>
      </c>
      <c r="J12178" s="24" t="s">
        <v>101</v>
      </c>
      <c r="K12178" s="23">
        <v>1</v>
      </c>
      <c r="L12178" s="3" t="s">
        <v>298</v>
      </c>
      <c r="N12178" s="23"/>
      <c r="O12178"/>
    </row>
    <row r="12179" spans="1:15">
      <c r="A12179" s="66"/>
      <c r="B12179" s="5">
        <v>43314</v>
      </c>
      <c r="C12179" t="s">
        <v>923</v>
      </c>
      <c r="D12179" s="3">
        <f>VLOOKUP(C12179,Index[],2,FALSE)</f>
        <v>98</v>
      </c>
      <c r="E12179" s="3">
        <f>VLOOKUP(C12179,Index[],3,FALSE)</f>
        <v>0</v>
      </c>
      <c r="F12179" s="3">
        <f>VLOOKUP(C12179,Index[],4,FALSE)</f>
        <v>0</v>
      </c>
      <c r="G12179" s="3" t="s">
        <v>23</v>
      </c>
      <c r="I12179">
        <f>VLOOKUP(Table1[[#This Row],[trait_name]],Trait[],2,FALSE)</f>
        <v>48</v>
      </c>
      <c r="J12179" s="23" t="s">
        <v>101</v>
      </c>
      <c r="K12179" s="23">
        <v>2</v>
      </c>
      <c r="L12179" s="3"/>
      <c r="M12179" s="3"/>
      <c r="N12179" s="23"/>
      <c r="O12179"/>
    </row>
    <row r="12180" spans="1:15">
      <c r="A12180" s="66">
        <f>VLOOKUP(C12180,Index[],8,FALSE)</f>
        <v>43248</v>
      </c>
      <c r="B12180" s="5"/>
      <c r="C12180" t="s">
        <v>923</v>
      </c>
      <c r="D12180" s="3">
        <f>VLOOKUP(C12180,Index[],2,FALSE)</f>
        <v>98</v>
      </c>
      <c r="E12180" s="3">
        <f>VLOOKUP(C12180,Index[],3,FALSE)</f>
        <v>0</v>
      </c>
      <c r="F12180" s="3">
        <f>VLOOKUP(C12180,Index[],4,FALSE)</f>
        <v>0</v>
      </c>
      <c r="G12180" s="3" t="s">
        <v>23</v>
      </c>
      <c r="H12180" t="s">
        <v>139</v>
      </c>
      <c r="I12180">
        <f>VLOOKUP(Table1[[#This Row],[trait_name]],Trait[],2,FALSE)</f>
        <v>49</v>
      </c>
      <c r="J12180" s="24" t="s">
        <v>104</v>
      </c>
      <c r="K12180" s="23">
        <v>1</v>
      </c>
      <c r="L12180" s="3" t="s">
        <v>87</v>
      </c>
      <c r="N12180" s="23"/>
      <c r="O12180"/>
    </row>
    <row r="12181" spans="1:15">
      <c r="A12181" s="66"/>
      <c r="B12181" s="5">
        <v>43314</v>
      </c>
      <c r="C12181" t="s">
        <v>923</v>
      </c>
      <c r="D12181" s="3">
        <f>VLOOKUP(C12181,Index[],2,FALSE)</f>
        <v>98</v>
      </c>
      <c r="E12181" s="3">
        <f>VLOOKUP(C12181,Index[],3,FALSE)</f>
        <v>0</v>
      </c>
      <c r="F12181" s="3">
        <f>VLOOKUP(C12181,Index[],4,FALSE)</f>
        <v>0</v>
      </c>
      <c r="G12181" s="3" t="s">
        <v>23</v>
      </c>
      <c r="I12181">
        <f>VLOOKUP(Table1[[#This Row],[trait_name]],Trait[],2,FALSE)</f>
        <v>49</v>
      </c>
      <c r="J12181" s="23" t="s">
        <v>104</v>
      </c>
      <c r="K12181" s="23">
        <v>2</v>
      </c>
      <c r="L12181" s="3"/>
      <c r="M12181" s="3"/>
      <c r="N12181" s="23"/>
      <c r="O12181"/>
    </row>
    <row r="12182" spans="1:15">
      <c r="A12182" s="66">
        <f>VLOOKUP(C12182,Index[],8,FALSE)</f>
        <v>43248</v>
      </c>
      <c r="B12182" s="5">
        <v>43311</v>
      </c>
      <c r="C12182" t="s">
        <v>923</v>
      </c>
      <c r="D12182" s="3">
        <f>VLOOKUP(C12182,Index[],2,FALSE)</f>
        <v>98</v>
      </c>
      <c r="E12182" s="3">
        <f>VLOOKUP(C12182,Index[],3,FALSE)</f>
        <v>0</v>
      </c>
      <c r="F12182" s="3">
        <f>VLOOKUP(C12182,Index[],4,FALSE)</f>
        <v>0</v>
      </c>
      <c r="G12182" s="3" t="s">
        <v>23</v>
      </c>
      <c r="I12182">
        <f>VLOOKUP(Table1[[#This Row],[trait_name]],Trait[],2,FALSE)</f>
        <v>50</v>
      </c>
      <c r="J12182" s="23" t="s">
        <v>106</v>
      </c>
      <c r="K12182" s="23">
        <v>1</v>
      </c>
      <c r="L12182" s="3" t="s">
        <v>400</v>
      </c>
      <c r="M12182" s="3"/>
      <c r="N12182" s="23"/>
      <c r="O12182"/>
    </row>
    <row r="12183" spans="1:15">
      <c r="A12183" s="66"/>
      <c r="B12183" s="5">
        <v>43314</v>
      </c>
      <c r="C12183" t="s">
        <v>923</v>
      </c>
      <c r="D12183" s="3">
        <f>VLOOKUP(C12183,Index[],2,FALSE)</f>
        <v>98</v>
      </c>
      <c r="E12183" s="3">
        <f>VLOOKUP(C12183,Index[],3,FALSE)</f>
        <v>0</v>
      </c>
      <c r="F12183" s="3">
        <f>VLOOKUP(C12183,Index[],4,FALSE)</f>
        <v>0</v>
      </c>
      <c r="G12183" s="3" t="s">
        <v>23</v>
      </c>
      <c r="I12183">
        <f>VLOOKUP(Table1[[#This Row],[trait_name]],Trait[],2,FALSE)</f>
        <v>50</v>
      </c>
      <c r="J12183" s="23" t="s">
        <v>106</v>
      </c>
      <c r="K12183" s="23">
        <v>2</v>
      </c>
      <c r="L12183" s="3"/>
      <c r="M12183" s="3"/>
      <c r="N12183" s="23"/>
      <c r="O12183"/>
    </row>
    <row r="12184" spans="1:15">
      <c r="A12184" s="66"/>
      <c r="B12184" s="5">
        <v>43314</v>
      </c>
      <c r="C12184" t="s">
        <v>923</v>
      </c>
      <c r="D12184" s="3">
        <f>VLOOKUP(C12184,Index[],2,FALSE)</f>
        <v>98</v>
      </c>
      <c r="E12184" s="3">
        <f>VLOOKUP(C12184,Index[],3,FALSE)</f>
        <v>0</v>
      </c>
      <c r="F12184" s="3">
        <f>VLOOKUP(C12184,Index[],4,FALSE)</f>
        <v>0</v>
      </c>
      <c r="G12184" s="3" t="s">
        <v>23</v>
      </c>
      <c r="H12184" t="s">
        <v>139</v>
      </c>
      <c r="I12184">
        <f>VLOOKUP(Table1[[#This Row],[trait_name]],Trait[],2,FALSE)</f>
        <v>51</v>
      </c>
      <c r="J12184" s="23" t="s">
        <v>107</v>
      </c>
      <c r="K12184" s="23">
        <v>1</v>
      </c>
      <c r="L12184" s="3" t="s">
        <v>376</v>
      </c>
      <c r="M12184" s="3"/>
      <c r="N12184" s="23"/>
      <c r="O12184"/>
    </row>
    <row r="12185" spans="1:15">
      <c r="A12185" s="66">
        <f>VLOOKUP(C12185,Index[],8,FALSE)</f>
        <v>43248</v>
      </c>
      <c r="B12185" s="5"/>
      <c r="C12185" t="s">
        <v>923</v>
      </c>
      <c r="D12185" s="3">
        <f>VLOOKUP(C12185,Index[],2,FALSE)</f>
        <v>98</v>
      </c>
      <c r="E12185" s="3">
        <f>VLOOKUP(C12185,Index[],3,FALSE)</f>
        <v>0</v>
      </c>
      <c r="F12185" s="3">
        <f>VLOOKUP(C12185,Index[],4,FALSE)</f>
        <v>0</v>
      </c>
      <c r="G12185" s="3" t="s">
        <v>23</v>
      </c>
      <c r="I12185">
        <f>VLOOKUP(Table1[[#This Row],[trait_name]],Trait[],2,FALSE)</f>
        <v>52</v>
      </c>
      <c r="J12185" s="23" t="s">
        <v>109</v>
      </c>
      <c r="K12185" s="23">
        <v>1</v>
      </c>
      <c r="L12185" s="3"/>
      <c r="N12185" s="23"/>
      <c r="O12185"/>
    </row>
    <row r="12186" spans="1:15">
      <c r="A12186" s="66"/>
      <c r="B12186" s="5">
        <v>43314</v>
      </c>
      <c r="C12186" t="s">
        <v>923</v>
      </c>
      <c r="D12186" s="3">
        <f>VLOOKUP(C12186,Index[],2,FALSE)</f>
        <v>98</v>
      </c>
      <c r="E12186" s="3">
        <f>VLOOKUP(C12186,Index[],3,FALSE)</f>
        <v>0</v>
      </c>
      <c r="F12186" s="3">
        <f>VLOOKUP(C12186,Index[],4,FALSE)</f>
        <v>0</v>
      </c>
      <c r="G12186" s="3" t="s">
        <v>23</v>
      </c>
      <c r="I12186">
        <f>VLOOKUP(Table1[[#This Row],[trait_name]],Trait[],2,FALSE)</f>
        <v>52</v>
      </c>
      <c r="J12186" s="23" t="s">
        <v>109</v>
      </c>
      <c r="K12186" s="23">
        <v>2</v>
      </c>
      <c r="L12186" s="3"/>
      <c r="M12186" s="3"/>
      <c r="N12186" s="23"/>
      <c r="O12186"/>
    </row>
    <row r="12187" spans="1:15">
      <c r="A12187" s="66">
        <f>VLOOKUP(C12187,Index[],8,FALSE)</f>
        <v>43248</v>
      </c>
      <c r="B12187" s="5">
        <v>43248</v>
      </c>
      <c r="C12187" t="s">
        <v>923</v>
      </c>
      <c r="D12187" s="3">
        <f>VLOOKUP(C12187,Index[],2,FALSE)</f>
        <v>98</v>
      </c>
      <c r="E12187" s="3">
        <f>VLOOKUP(C12187,Index[],3,FALSE)</f>
        <v>0</v>
      </c>
      <c r="F12187" s="3">
        <f>VLOOKUP(C12187,Index[],4,FALSE)</f>
        <v>0</v>
      </c>
      <c r="G12187" s="3" t="s">
        <v>23</v>
      </c>
      <c r="H12187" t="s">
        <v>17</v>
      </c>
      <c r="I12187">
        <f>VLOOKUP(Table1[[#This Row],[trait_name]],Trait[],2,FALSE)</f>
        <v>53</v>
      </c>
      <c r="J12187" s="23" t="s">
        <v>112</v>
      </c>
      <c r="K12187" s="23">
        <v>1</v>
      </c>
      <c r="L12187" s="3" t="s">
        <v>184</v>
      </c>
      <c r="N12187" s="23"/>
      <c r="O12187"/>
    </row>
    <row r="12188" spans="1:15">
      <c r="A12188" s="66">
        <f>VLOOKUP(C12188,Index[],8,FALSE)</f>
        <v>43248</v>
      </c>
      <c r="B12188" s="5">
        <v>43248</v>
      </c>
      <c r="C12188" t="s">
        <v>923</v>
      </c>
      <c r="D12188" s="3">
        <f>VLOOKUP(C12188,Index[],2,FALSE)</f>
        <v>98</v>
      </c>
      <c r="E12188" s="3">
        <f>VLOOKUP(C12188,Index[],3,FALSE)</f>
        <v>0</v>
      </c>
      <c r="F12188" s="3">
        <f>VLOOKUP(C12188,Index[],4,FALSE)</f>
        <v>0</v>
      </c>
      <c r="G12188" s="3" t="s">
        <v>23</v>
      </c>
      <c r="H12188" t="s">
        <v>17</v>
      </c>
      <c r="I12188">
        <f>VLOOKUP(Table1[[#This Row],[trait_name]],Trait[],2,FALSE)</f>
        <v>53</v>
      </c>
      <c r="J12188" s="23" t="s">
        <v>112</v>
      </c>
      <c r="K12188" s="23">
        <v>2</v>
      </c>
      <c r="L12188" s="3" t="s">
        <v>185</v>
      </c>
      <c r="N12188" s="23"/>
      <c r="O12188"/>
    </row>
    <row r="12189" spans="1:15">
      <c r="A12189" s="66"/>
      <c r="B12189" s="5">
        <v>43314</v>
      </c>
      <c r="C12189" t="s">
        <v>923</v>
      </c>
      <c r="D12189" s="3">
        <f>VLOOKUP(C12189,Index[],2,FALSE)</f>
        <v>98</v>
      </c>
      <c r="E12189" s="3">
        <f>VLOOKUP(C12189,Index[],3,FALSE)</f>
        <v>0</v>
      </c>
      <c r="F12189" s="3">
        <f>VLOOKUP(C12189,Index[],4,FALSE)</f>
        <v>0</v>
      </c>
      <c r="G12189" s="3" t="s">
        <v>23</v>
      </c>
      <c r="I12189">
        <f>VLOOKUP(Table1[[#This Row],[trait_name]],Trait[],2,FALSE)</f>
        <v>53</v>
      </c>
      <c r="J12189" s="23" t="s">
        <v>112</v>
      </c>
      <c r="K12189" s="23">
        <v>3</v>
      </c>
      <c r="L12189" s="3"/>
      <c r="M12189" s="3"/>
      <c r="N12189" s="23"/>
      <c r="O12189"/>
    </row>
    <row r="12190" spans="1:15">
      <c r="A12190" s="66">
        <f>VLOOKUP(C12190,Index[],8,FALSE)</f>
        <v>43248</v>
      </c>
      <c r="B12190" s="5">
        <v>43248</v>
      </c>
      <c r="C12190" t="s">
        <v>923</v>
      </c>
      <c r="D12190" s="3">
        <f>VLOOKUP(C12190,Index[],2,FALSE)</f>
        <v>98</v>
      </c>
      <c r="E12190" s="3">
        <f>VLOOKUP(C12190,Index[],3,FALSE)</f>
        <v>0</v>
      </c>
      <c r="F12190" s="3">
        <f>VLOOKUP(C12190,Index[],4,FALSE)</f>
        <v>0</v>
      </c>
      <c r="G12190" s="3" t="s">
        <v>23</v>
      </c>
      <c r="H12190" t="s">
        <v>192</v>
      </c>
      <c r="I12190">
        <f>VLOOKUP(Table1[[#This Row],[trait_name]],Trait[],2,FALSE)</f>
        <v>54</v>
      </c>
      <c r="J12190" s="23" t="s">
        <v>116</v>
      </c>
      <c r="K12190" s="23">
        <v>3</v>
      </c>
      <c r="L12190" s="3" t="s">
        <v>258</v>
      </c>
      <c r="N12190" s="23"/>
      <c r="O12190"/>
    </row>
    <row r="12191" spans="1:15">
      <c r="A12191" s="66">
        <f>VLOOKUP(C12191,Index[],8,FALSE)</f>
        <v>43248</v>
      </c>
      <c r="B12191" s="5">
        <v>43248</v>
      </c>
      <c r="C12191" t="s">
        <v>923</v>
      </c>
      <c r="D12191" s="3">
        <f>VLOOKUP(C12191,Index[],2,FALSE)</f>
        <v>98</v>
      </c>
      <c r="E12191" s="3">
        <f>VLOOKUP(C12191,Index[],3,FALSE)</f>
        <v>0</v>
      </c>
      <c r="F12191" s="3">
        <f>VLOOKUP(C12191,Index[],4,FALSE)</f>
        <v>0</v>
      </c>
      <c r="G12191" s="3" t="s">
        <v>23</v>
      </c>
      <c r="H12191" t="s">
        <v>25</v>
      </c>
      <c r="I12191">
        <f>VLOOKUP(Table1[[#This Row],[trait_name]],Trait[],2,FALSE)</f>
        <v>54</v>
      </c>
      <c r="J12191" s="23" t="s">
        <v>116</v>
      </c>
      <c r="K12191" s="23">
        <v>2</v>
      </c>
      <c r="L12191" s="3" t="s">
        <v>277</v>
      </c>
      <c r="N12191" s="23"/>
      <c r="O12191"/>
    </row>
    <row r="12192" spans="1:15">
      <c r="A12192" s="66">
        <f>VLOOKUP(C12192,Index[],8,FALSE)</f>
        <v>43248</v>
      </c>
      <c r="B12192" s="5">
        <v>43248</v>
      </c>
      <c r="C12192" t="s">
        <v>923</v>
      </c>
      <c r="D12192" s="3">
        <f>VLOOKUP(C12192,Index[],2,FALSE)</f>
        <v>98</v>
      </c>
      <c r="E12192" s="3">
        <f>VLOOKUP(C12192,Index[],3,FALSE)</f>
        <v>0</v>
      </c>
      <c r="F12192" s="3">
        <f>VLOOKUP(C12192,Index[],4,FALSE)</f>
        <v>0</v>
      </c>
      <c r="G12192" s="3" t="s">
        <v>23</v>
      </c>
      <c r="H12192" t="s">
        <v>192</v>
      </c>
      <c r="I12192">
        <f>VLOOKUP(Table1[[#This Row],[trait_name]],Trait[],2,FALSE)</f>
        <v>54</v>
      </c>
      <c r="J12192" s="23" t="s">
        <v>116</v>
      </c>
      <c r="K12192" s="23">
        <v>1</v>
      </c>
      <c r="L12192" s="3" t="s">
        <v>118</v>
      </c>
      <c r="N12192" s="23"/>
      <c r="O12192"/>
    </row>
    <row r="12193" spans="1:15">
      <c r="A12193" s="66"/>
      <c r="B12193" s="5">
        <v>43314</v>
      </c>
      <c r="C12193" t="s">
        <v>923</v>
      </c>
      <c r="D12193" s="3">
        <f>VLOOKUP(C12193,Index[],2,FALSE)</f>
        <v>98</v>
      </c>
      <c r="E12193" s="3">
        <f>VLOOKUP(C12193,Index[],3,FALSE)</f>
        <v>0</v>
      </c>
      <c r="F12193" s="3">
        <f>VLOOKUP(C12193,Index[],4,FALSE)</f>
        <v>0</v>
      </c>
      <c r="G12193" s="3" t="s">
        <v>23</v>
      </c>
      <c r="I12193">
        <f>VLOOKUP(Table1[[#This Row],[trait_name]],Trait[],2,FALSE)</f>
        <v>54</v>
      </c>
      <c r="J12193" s="23" t="s">
        <v>116</v>
      </c>
      <c r="K12193" s="23">
        <v>4</v>
      </c>
      <c r="L12193" s="3"/>
      <c r="M12193" s="3"/>
      <c r="N12193" s="23"/>
      <c r="O12193"/>
    </row>
    <row r="12194" spans="1:15">
      <c r="A12194" s="66">
        <f>VLOOKUP(C12194,Index[],8,FALSE)</f>
        <v>43248</v>
      </c>
      <c r="B12194" s="25"/>
      <c r="C12194" s="4" t="s">
        <v>923</v>
      </c>
      <c r="D12194" s="3">
        <f>VLOOKUP(C12194,Index[],2,FALSE)</f>
        <v>98</v>
      </c>
      <c r="E12194" s="3">
        <f>VLOOKUP(C12194,Index[],3,FALSE)</f>
        <v>0</v>
      </c>
      <c r="F12194" s="3">
        <f>VLOOKUP(C12194,Index[],4,FALSE)</f>
        <v>0</v>
      </c>
      <c r="G12194" s="3" t="s">
        <v>23</v>
      </c>
      <c r="H12194" t="s">
        <v>25</v>
      </c>
      <c r="I12194">
        <f>VLOOKUP(Table1[[#This Row],[trait_name]],Trait[],2,FALSE)</f>
        <v>55</v>
      </c>
      <c r="J12194" s="23" t="s">
        <v>119</v>
      </c>
      <c r="K12194" s="23">
        <v>1</v>
      </c>
      <c r="L12194" s="3" t="s">
        <v>120</v>
      </c>
      <c r="N12194" s="23"/>
      <c r="O12194"/>
    </row>
    <row r="12195" spans="1:15">
      <c r="A12195" s="66"/>
      <c r="B12195" s="5">
        <v>43314</v>
      </c>
      <c r="C12195" t="s">
        <v>923</v>
      </c>
      <c r="D12195" s="3">
        <f>VLOOKUP(C12195,Index[],2,FALSE)</f>
        <v>98</v>
      </c>
      <c r="E12195" s="3">
        <f>VLOOKUP(C12195,Index[],3,FALSE)</f>
        <v>0</v>
      </c>
      <c r="F12195" s="3">
        <f>VLOOKUP(C12195,Index[],4,FALSE)</f>
        <v>0</v>
      </c>
      <c r="G12195" s="3" t="s">
        <v>23</v>
      </c>
      <c r="I12195">
        <f>VLOOKUP(Table1[[#This Row],[trait_name]],Trait[],2,FALSE)</f>
        <v>55</v>
      </c>
      <c r="J12195" s="23" t="s">
        <v>119</v>
      </c>
      <c r="K12195" s="23">
        <v>2</v>
      </c>
      <c r="L12195" s="3"/>
      <c r="M12195" s="3"/>
      <c r="N12195" s="23"/>
      <c r="O12195"/>
    </row>
    <row r="12196" spans="1:15">
      <c r="A12196" s="66">
        <f>VLOOKUP(C12196,Index[],8,FALSE)</f>
        <v>43248</v>
      </c>
      <c r="B12196" s="5">
        <v>43248</v>
      </c>
      <c r="C12196" t="s">
        <v>923</v>
      </c>
      <c r="D12196" s="3">
        <f>VLOOKUP(C12196,Index[],2,FALSE)</f>
        <v>98</v>
      </c>
      <c r="E12196" s="3">
        <f>VLOOKUP(C12196,Index[],3,FALSE)</f>
        <v>0</v>
      </c>
      <c r="F12196" s="3">
        <f>VLOOKUP(C12196,Index[],4,FALSE)</f>
        <v>0</v>
      </c>
      <c r="G12196" s="3" t="s">
        <v>23</v>
      </c>
      <c r="H12196" t="s">
        <v>25</v>
      </c>
      <c r="I12196">
        <f>VLOOKUP(Table1[[#This Row],[trait_name]],Trait[],2,FALSE)</f>
        <v>56</v>
      </c>
      <c r="J12196" s="23" t="s">
        <v>121</v>
      </c>
      <c r="K12196" s="23">
        <v>1</v>
      </c>
      <c r="L12196" s="3" t="s">
        <v>707</v>
      </c>
      <c r="N12196" s="23"/>
      <c r="O12196"/>
    </row>
    <row r="12197" spans="1:15">
      <c r="A12197" s="66"/>
      <c r="B12197" s="5">
        <v>43314</v>
      </c>
      <c r="C12197" t="s">
        <v>923</v>
      </c>
      <c r="D12197" s="3">
        <f>VLOOKUP(C12197,Index[],2,FALSE)</f>
        <v>98</v>
      </c>
      <c r="E12197" s="3">
        <f>VLOOKUP(C12197,Index[],3,FALSE)</f>
        <v>0</v>
      </c>
      <c r="F12197" s="3">
        <f>VLOOKUP(C12197,Index[],4,FALSE)</f>
        <v>0</v>
      </c>
      <c r="G12197" s="3" t="s">
        <v>23</v>
      </c>
      <c r="I12197">
        <f>VLOOKUP(Table1[[#This Row],[trait_name]],Trait[],2,FALSE)</f>
        <v>56</v>
      </c>
      <c r="J12197" s="23" t="s">
        <v>121</v>
      </c>
      <c r="K12197" s="23">
        <v>2</v>
      </c>
      <c r="L12197" s="3"/>
      <c r="M12197" s="3"/>
      <c r="N12197" s="23"/>
      <c r="O12197"/>
    </row>
    <row r="12198" spans="1:15">
      <c r="A12198" s="66"/>
      <c r="B12198" s="5">
        <v>43314</v>
      </c>
      <c r="C12198" t="s">
        <v>923</v>
      </c>
      <c r="D12198" s="3">
        <f>VLOOKUP(C12198,Index[],2,FALSE)</f>
        <v>98</v>
      </c>
      <c r="E12198" s="3">
        <f>VLOOKUP(C12198,Index[],3,FALSE)</f>
        <v>0</v>
      </c>
      <c r="F12198" s="3">
        <f>VLOOKUP(C12198,Index[],4,FALSE)</f>
        <v>0</v>
      </c>
      <c r="G12198" s="3" t="s">
        <v>23</v>
      </c>
      <c r="I12198">
        <f>VLOOKUP(Table1[[#This Row],[trait_name]],Trait[],2,FALSE)</f>
        <v>57</v>
      </c>
      <c r="J12198" s="23" t="s">
        <v>233</v>
      </c>
      <c r="K12198" s="23">
        <v>1</v>
      </c>
      <c r="L12198" s="3"/>
      <c r="M12198" s="3"/>
      <c r="N12198" s="23"/>
      <c r="O12198"/>
    </row>
    <row r="12199" spans="1:15">
      <c r="A12199" s="66"/>
      <c r="B12199" s="5">
        <v>43314</v>
      </c>
      <c r="C12199" t="s">
        <v>923</v>
      </c>
      <c r="D12199" s="3">
        <f>VLOOKUP(C12199,Index[],2,FALSE)</f>
        <v>98</v>
      </c>
      <c r="E12199" s="3">
        <f>VLOOKUP(C12199,Index[],3,FALSE)</f>
        <v>0</v>
      </c>
      <c r="F12199" s="3">
        <f>VLOOKUP(C12199,Index[],4,FALSE)</f>
        <v>0</v>
      </c>
      <c r="G12199" s="3" t="s">
        <v>23</v>
      </c>
      <c r="H12199" t="s">
        <v>452</v>
      </c>
      <c r="I12199">
        <f>VLOOKUP(Table1[[#This Row],[trait_name]],Trait[],2,FALSE)</f>
        <v>58</v>
      </c>
      <c r="J12199" s="23" t="s">
        <v>123</v>
      </c>
      <c r="K12199" s="23">
        <v>1</v>
      </c>
      <c r="L12199" s="3" t="s">
        <v>190</v>
      </c>
      <c r="M12199" s="3"/>
      <c r="N12199" s="23"/>
      <c r="O12199"/>
    </row>
    <row r="12200" spans="1:15">
      <c r="A12200" s="66"/>
      <c r="B12200" s="5">
        <v>43314</v>
      </c>
      <c r="C12200" t="s">
        <v>923</v>
      </c>
      <c r="D12200" s="3">
        <f>VLOOKUP(C12200,Index[],2,FALSE)</f>
        <v>98</v>
      </c>
      <c r="E12200" s="3">
        <f>VLOOKUP(C12200,Index[],3,FALSE)</f>
        <v>0</v>
      </c>
      <c r="F12200" s="3">
        <f>VLOOKUP(C12200,Index[],4,FALSE)</f>
        <v>0</v>
      </c>
      <c r="G12200" s="3" t="s">
        <v>23</v>
      </c>
      <c r="I12200">
        <f>VLOOKUP(Table1[[#This Row],[trait_name]],Trait[],2,FALSE)</f>
        <v>59</v>
      </c>
      <c r="J12200" s="23" t="s">
        <v>125</v>
      </c>
      <c r="K12200" s="23">
        <v>1</v>
      </c>
      <c r="L12200" s="3"/>
      <c r="M12200" s="3"/>
      <c r="N12200" s="23"/>
      <c r="O12200"/>
    </row>
    <row r="12201" spans="1:15">
      <c r="A12201" s="66"/>
      <c r="B12201" s="5">
        <v>43314</v>
      </c>
      <c r="C12201" t="s">
        <v>923</v>
      </c>
      <c r="D12201" s="3">
        <f>VLOOKUP(C12201,Index[],2,FALSE)</f>
        <v>98</v>
      </c>
      <c r="E12201" s="3">
        <f>VLOOKUP(C12201,Index[],3,FALSE)</f>
        <v>0</v>
      </c>
      <c r="F12201" s="3">
        <f>VLOOKUP(C12201,Index[],4,FALSE)</f>
        <v>0</v>
      </c>
      <c r="G12201" s="3" t="s">
        <v>23</v>
      </c>
      <c r="I12201">
        <f>VLOOKUP(Table1[[#This Row],[trait_name]],Trait[],2,FALSE)</f>
        <v>60</v>
      </c>
      <c r="J12201" s="23" t="s">
        <v>127</v>
      </c>
      <c r="K12201" s="23">
        <v>1</v>
      </c>
      <c r="L12201" s="3"/>
      <c r="M12201" s="3"/>
      <c r="N12201" s="23"/>
      <c r="O12201"/>
    </row>
    <row r="12202" spans="1:15">
      <c r="A12202" s="66">
        <f>VLOOKUP(C12202,Index[],8,FALSE)</f>
        <v>43248</v>
      </c>
      <c r="B12202" s="5">
        <v>43248</v>
      </c>
      <c r="C12202" t="s">
        <v>923</v>
      </c>
      <c r="D12202" s="3">
        <f>VLOOKUP(C12202,Index[],2,FALSE)</f>
        <v>98</v>
      </c>
      <c r="E12202" s="3">
        <f>VLOOKUP(C12202,Index[],3,FALSE)</f>
        <v>0</v>
      </c>
      <c r="F12202" s="3">
        <f>VLOOKUP(C12202,Index[],4,FALSE)</f>
        <v>0</v>
      </c>
      <c r="G12202" s="3" t="s">
        <v>23</v>
      </c>
      <c r="H12202" t="s">
        <v>17</v>
      </c>
      <c r="I12202">
        <f>VLOOKUP(Table1[[#This Row],[trait_name]],Trait[],2,FALSE)</f>
        <v>61</v>
      </c>
      <c r="J12202" s="23" t="s">
        <v>130</v>
      </c>
      <c r="K12202" s="23">
        <v>2</v>
      </c>
      <c r="L12202" s="3" t="s">
        <v>131</v>
      </c>
      <c r="N12202" s="23"/>
      <c r="O12202"/>
    </row>
    <row r="12203" spans="1:15">
      <c r="A12203" s="66">
        <f>VLOOKUP(C12203,Index[],8,FALSE)</f>
        <v>43248</v>
      </c>
      <c r="B12203" s="5">
        <v>43248</v>
      </c>
      <c r="C12203" t="s">
        <v>923</v>
      </c>
      <c r="D12203" s="3">
        <f>VLOOKUP(C12203,Index[],2,FALSE)</f>
        <v>98</v>
      </c>
      <c r="E12203" s="3">
        <f>VLOOKUP(C12203,Index[],3,FALSE)</f>
        <v>0</v>
      </c>
      <c r="F12203" s="3">
        <f>VLOOKUP(C12203,Index[],4,FALSE)</f>
        <v>0</v>
      </c>
      <c r="G12203" s="3" t="s">
        <v>23</v>
      </c>
      <c r="H12203" t="s">
        <v>25</v>
      </c>
      <c r="I12203">
        <f>VLOOKUP(Table1[[#This Row],[trait_name]],Trait[],2,FALSE)</f>
        <v>61</v>
      </c>
      <c r="J12203" s="23" t="s">
        <v>130</v>
      </c>
      <c r="K12203" s="23">
        <v>1</v>
      </c>
      <c r="L12203" s="3" t="s">
        <v>126</v>
      </c>
      <c r="N12203" s="23"/>
      <c r="O12203"/>
    </row>
    <row r="12204" spans="1:15">
      <c r="A12204" s="66"/>
      <c r="B12204" s="5">
        <v>43314</v>
      </c>
      <c r="C12204" t="s">
        <v>923</v>
      </c>
      <c r="D12204" s="3">
        <f>VLOOKUP(C12204,Index[],2,FALSE)</f>
        <v>98</v>
      </c>
      <c r="E12204" s="3">
        <f>VLOOKUP(C12204,Index[],3,FALSE)</f>
        <v>0</v>
      </c>
      <c r="F12204" s="3">
        <f>VLOOKUP(C12204,Index[],4,FALSE)</f>
        <v>0</v>
      </c>
      <c r="G12204" s="3" t="s">
        <v>23</v>
      </c>
      <c r="I12204">
        <f>VLOOKUP(Table1[[#This Row],[trait_name]],Trait[],2,FALSE)</f>
        <v>61</v>
      </c>
      <c r="J12204" s="23" t="s">
        <v>130</v>
      </c>
      <c r="K12204" s="23">
        <v>3</v>
      </c>
      <c r="L12204" s="3"/>
      <c r="M12204" s="3"/>
      <c r="N12204" s="23"/>
      <c r="O12204"/>
    </row>
    <row r="12205" spans="1:15">
      <c r="A12205" s="66">
        <f>VLOOKUP(C12205,Index[],8,FALSE)</f>
        <v>43248</v>
      </c>
      <c r="B12205" s="5">
        <v>43248</v>
      </c>
      <c r="C12205" t="s">
        <v>923</v>
      </c>
      <c r="D12205" s="3">
        <f>VLOOKUP(C12205,Index[],2,FALSE)</f>
        <v>98</v>
      </c>
      <c r="E12205" s="3">
        <f>VLOOKUP(C12205,Index[],3,FALSE)</f>
        <v>0</v>
      </c>
      <c r="F12205" s="3">
        <f>VLOOKUP(C12205,Index[],4,FALSE)</f>
        <v>0</v>
      </c>
      <c r="G12205" s="3" t="s">
        <v>23</v>
      </c>
      <c r="H12205" t="s">
        <v>560</v>
      </c>
      <c r="I12205">
        <f>VLOOKUP(Table1[[#This Row],[trait_name]],Trait[],2,FALSE)</f>
        <v>62</v>
      </c>
      <c r="J12205" s="23" t="s">
        <v>235</v>
      </c>
      <c r="K12205" s="23">
        <v>1</v>
      </c>
      <c r="L12205" s="3" t="s">
        <v>783</v>
      </c>
      <c r="N12205" s="23"/>
      <c r="O12205"/>
    </row>
    <row r="12206" spans="1:15">
      <c r="A12206" s="66"/>
      <c r="B12206" s="5">
        <v>43314</v>
      </c>
      <c r="C12206" t="s">
        <v>923</v>
      </c>
      <c r="D12206" s="3">
        <f>VLOOKUP(C12206,Index[],2,FALSE)</f>
        <v>98</v>
      </c>
      <c r="E12206" s="3">
        <f>VLOOKUP(C12206,Index[],3,FALSE)</f>
        <v>0</v>
      </c>
      <c r="F12206" s="3">
        <f>VLOOKUP(C12206,Index[],4,FALSE)</f>
        <v>0</v>
      </c>
      <c r="G12206" s="3" t="s">
        <v>23</v>
      </c>
      <c r="I12206">
        <f>VLOOKUP(Table1[[#This Row],[trait_name]],Trait[],2,FALSE)</f>
        <v>62</v>
      </c>
      <c r="J12206" s="23" t="s">
        <v>235</v>
      </c>
      <c r="K12206" s="23">
        <v>2</v>
      </c>
      <c r="L12206" s="3"/>
      <c r="M12206" s="3"/>
      <c r="N12206" s="23"/>
      <c r="O12206"/>
    </row>
    <row r="12207" spans="1:15">
      <c r="A12207" s="66"/>
      <c r="B12207" s="5">
        <v>43314</v>
      </c>
      <c r="C12207" t="s">
        <v>923</v>
      </c>
      <c r="D12207" s="3">
        <f>VLOOKUP(C12207,Index[],2,FALSE)</f>
        <v>98</v>
      </c>
      <c r="E12207" s="3">
        <f>VLOOKUP(C12207,Index[],3,FALSE)</f>
        <v>0</v>
      </c>
      <c r="F12207" s="3">
        <f>VLOOKUP(C12207,Index[],4,FALSE)</f>
        <v>0</v>
      </c>
      <c r="G12207" s="3" t="s">
        <v>23</v>
      </c>
      <c r="H12207" t="s">
        <v>212</v>
      </c>
      <c r="I12207">
        <f>VLOOKUP(Table1[[#This Row],[trait_name]],Trait[],2,FALSE)</f>
        <v>63</v>
      </c>
      <c r="J12207" s="23" t="s">
        <v>237</v>
      </c>
      <c r="K12207" s="23">
        <v>1</v>
      </c>
      <c r="L12207" s="3" t="s">
        <v>27</v>
      </c>
      <c r="M12207" s="3"/>
      <c r="N12207" s="23"/>
      <c r="O12207"/>
    </row>
    <row r="12208" spans="1:15">
      <c r="A12208" s="66"/>
      <c r="B12208" s="5">
        <v>43314</v>
      </c>
      <c r="C12208" t="s">
        <v>923</v>
      </c>
      <c r="D12208" s="3">
        <f>VLOOKUP(C12208,Index[],2,FALSE)</f>
        <v>98</v>
      </c>
      <c r="E12208" s="3">
        <f>VLOOKUP(C12208,Index[],3,FALSE)</f>
        <v>0</v>
      </c>
      <c r="F12208" s="3">
        <f>VLOOKUP(C12208,Index[],4,FALSE)</f>
        <v>0</v>
      </c>
      <c r="G12208" s="3" t="s">
        <v>23</v>
      </c>
      <c r="H12208" t="s">
        <v>325</v>
      </c>
      <c r="I12208">
        <f>VLOOKUP(Table1[[#This Row],[trait_name]],Trait[],2,FALSE)</f>
        <v>64</v>
      </c>
      <c r="J12208" s="23" t="s">
        <v>132</v>
      </c>
      <c r="K12208" s="23">
        <v>1</v>
      </c>
      <c r="L12208" s="3" t="s">
        <v>131</v>
      </c>
      <c r="M12208" s="3"/>
      <c r="N12208" s="23"/>
      <c r="O12208"/>
    </row>
    <row r="12209" spans="1:15">
      <c r="A12209" s="66">
        <f>VLOOKUP(C12209,Index[],8,FALSE)</f>
        <v>43248</v>
      </c>
      <c r="B12209" s="5"/>
      <c r="C12209" t="s">
        <v>923</v>
      </c>
      <c r="D12209" s="3">
        <f>VLOOKUP(C12209,Index[],2,FALSE)</f>
        <v>98</v>
      </c>
      <c r="E12209" s="3">
        <f>VLOOKUP(C12209,Index[],3,FALSE)</f>
        <v>0</v>
      </c>
      <c r="F12209" s="3">
        <f>VLOOKUP(C12209,Index[],4,FALSE)</f>
        <v>0</v>
      </c>
      <c r="G12209" s="3" t="s">
        <v>23</v>
      </c>
      <c r="H12209" t="s">
        <v>325</v>
      </c>
      <c r="I12209">
        <f>VLOOKUP(Table1[[#This Row],[trait_name]],Trait[],2,FALSE)</f>
        <v>65</v>
      </c>
      <c r="J12209" s="23" t="s">
        <v>133</v>
      </c>
      <c r="K12209" s="23">
        <v>1</v>
      </c>
      <c r="L12209" s="3" t="s">
        <v>380</v>
      </c>
      <c r="N12209" s="23"/>
      <c r="O12209"/>
    </row>
    <row r="12210" spans="1:15">
      <c r="A12210" s="66"/>
      <c r="B12210" s="5">
        <v>43314</v>
      </c>
      <c r="C12210" t="s">
        <v>923</v>
      </c>
      <c r="D12210" s="3">
        <f>VLOOKUP(C12210,Index[],2,FALSE)</f>
        <v>98</v>
      </c>
      <c r="E12210" s="3">
        <f>VLOOKUP(C12210,Index[],3,FALSE)</f>
        <v>0</v>
      </c>
      <c r="F12210" s="3">
        <f>VLOOKUP(C12210,Index[],4,FALSE)</f>
        <v>0</v>
      </c>
      <c r="G12210" s="3" t="s">
        <v>23</v>
      </c>
      <c r="I12210">
        <f>VLOOKUP(Table1[[#This Row],[trait_name]],Trait[],2,FALSE)</f>
        <v>65</v>
      </c>
      <c r="J12210" s="23" t="s">
        <v>133</v>
      </c>
      <c r="K12210" s="23">
        <v>2</v>
      </c>
      <c r="L12210" s="3"/>
      <c r="M12210" s="3"/>
      <c r="N12210" s="23"/>
      <c r="O12210"/>
    </row>
    <row r="12211" spans="1:15">
      <c r="A12211" s="66">
        <f>VLOOKUP(C12211,Index[],8,FALSE)</f>
        <v>43248</v>
      </c>
      <c r="B12211" s="5">
        <v>43248</v>
      </c>
      <c r="C12211" t="s">
        <v>923</v>
      </c>
      <c r="D12211" s="3">
        <f>VLOOKUP(C12211,Index[],2,FALSE)</f>
        <v>98</v>
      </c>
      <c r="E12211" s="3">
        <f>VLOOKUP(C12211,Index[],3,FALSE)</f>
        <v>0</v>
      </c>
      <c r="F12211" s="3">
        <f>VLOOKUP(C12211,Index[],4,FALSE)</f>
        <v>0</v>
      </c>
      <c r="G12211" s="3" t="s">
        <v>23</v>
      </c>
      <c r="H12211" t="s">
        <v>192</v>
      </c>
      <c r="I12211">
        <f>VLOOKUP(Table1[[#This Row],[trait_name]],Trait[],2,FALSE)</f>
        <v>66</v>
      </c>
      <c r="J12211" s="23" t="s">
        <v>194</v>
      </c>
      <c r="K12211" s="23">
        <v>3</v>
      </c>
      <c r="L12211" s="3" t="s">
        <v>195</v>
      </c>
      <c r="N12211" s="23"/>
      <c r="O12211"/>
    </row>
    <row r="12212" spans="1:15">
      <c r="A12212" s="66">
        <f>VLOOKUP(C12212,Index[],8,FALSE)</f>
        <v>43248</v>
      </c>
      <c r="B12212" s="5">
        <v>43248</v>
      </c>
      <c r="C12212" t="s">
        <v>923</v>
      </c>
      <c r="D12212" s="3">
        <f>VLOOKUP(C12212,Index[],2,FALSE)</f>
        <v>98</v>
      </c>
      <c r="E12212" s="3">
        <f>VLOOKUP(C12212,Index[],3,FALSE)</f>
        <v>0</v>
      </c>
      <c r="F12212" s="3">
        <f>VLOOKUP(C12212,Index[],4,FALSE)</f>
        <v>0</v>
      </c>
      <c r="G12212" s="3" t="s">
        <v>23</v>
      </c>
      <c r="H12212" t="s">
        <v>560</v>
      </c>
      <c r="I12212">
        <f>VLOOKUP(Table1[[#This Row],[trait_name]],Trait[],2,FALSE)</f>
        <v>66</v>
      </c>
      <c r="J12212" s="23" t="s">
        <v>194</v>
      </c>
      <c r="K12212" s="23">
        <v>1</v>
      </c>
      <c r="L12212" s="3" t="s">
        <v>341</v>
      </c>
      <c r="N12212" s="23"/>
      <c r="O12212"/>
    </row>
    <row r="12213" spans="1:15">
      <c r="A12213" s="66">
        <f>VLOOKUP(C12213,Index[],8,FALSE)</f>
        <v>43248</v>
      </c>
      <c r="B12213" s="5">
        <v>43248</v>
      </c>
      <c r="C12213" t="s">
        <v>923</v>
      </c>
      <c r="D12213" s="3">
        <f>VLOOKUP(C12213,Index[],2,FALSE)</f>
        <v>98</v>
      </c>
      <c r="E12213" s="3">
        <f>VLOOKUP(C12213,Index[],3,FALSE)</f>
        <v>0</v>
      </c>
      <c r="F12213" s="3">
        <f>VLOOKUP(C12213,Index[],4,FALSE)</f>
        <v>0</v>
      </c>
      <c r="G12213" s="3" t="s">
        <v>23</v>
      </c>
      <c r="H12213" t="s">
        <v>192</v>
      </c>
      <c r="I12213">
        <f>VLOOKUP(Table1[[#This Row],[trait_name]],Trait[],2,FALSE)</f>
        <v>66</v>
      </c>
      <c r="J12213" s="23" t="s">
        <v>194</v>
      </c>
      <c r="K12213" s="23">
        <v>2</v>
      </c>
      <c r="L12213" s="3" t="s">
        <v>279</v>
      </c>
      <c r="N12213" s="23"/>
      <c r="O12213"/>
    </row>
    <row r="12214" spans="1:15">
      <c r="A12214" s="66"/>
      <c r="B12214" s="5">
        <v>43314</v>
      </c>
      <c r="C12214" t="s">
        <v>923</v>
      </c>
      <c r="D12214" s="3">
        <f>VLOOKUP(C12214,Index[],2,FALSE)</f>
        <v>98</v>
      </c>
      <c r="E12214" s="3">
        <f>VLOOKUP(C12214,Index[],3,FALSE)</f>
        <v>0</v>
      </c>
      <c r="F12214" s="3">
        <f>VLOOKUP(C12214,Index[],4,FALSE)</f>
        <v>0</v>
      </c>
      <c r="G12214" s="3" t="s">
        <v>23</v>
      </c>
      <c r="I12214">
        <f>VLOOKUP(Table1[[#This Row],[trait_name]],Trait[],2,FALSE)</f>
        <v>66</v>
      </c>
      <c r="J12214" s="23" t="s">
        <v>194</v>
      </c>
      <c r="K12214" s="23">
        <v>4</v>
      </c>
      <c r="L12214" s="3"/>
      <c r="M12214" s="3"/>
      <c r="N12214" s="23"/>
      <c r="O12214"/>
    </row>
    <row r="12215" spans="1:15">
      <c r="A12215" s="66"/>
      <c r="B12215" s="5">
        <v>43314</v>
      </c>
      <c r="C12215" t="s">
        <v>923</v>
      </c>
      <c r="D12215" s="3">
        <f>VLOOKUP(C12215,Index[],2,FALSE)</f>
        <v>98</v>
      </c>
      <c r="E12215" s="3">
        <f>VLOOKUP(C12215,Index[],3,FALSE)</f>
        <v>0</v>
      </c>
      <c r="F12215" s="3">
        <f>VLOOKUP(C12215,Index[],4,FALSE)</f>
        <v>0</v>
      </c>
      <c r="G12215" s="3" t="s">
        <v>23</v>
      </c>
      <c r="H12215" t="s">
        <v>192</v>
      </c>
      <c r="I12215">
        <f>VLOOKUP(Table1[[#This Row],[trait_name]],Trait[],2,FALSE)</f>
        <v>67</v>
      </c>
      <c r="J12215" s="23" t="s">
        <v>136</v>
      </c>
      <c r="K12215" s="23">
        <v>1</v>
      </c>
      <c r="L12215" s="3" t="s">
        <v>137</v>
      </c>
      <c r="M12215" s="3"/>
      <c r="N12215" s="23"/>
      <c r="O12215"/>
    </row>
    <row r="12216" spans="1:15">
      <c r="A12216" s="66"/>
      <c r="B12216" s="5">
        <v>43314</v>
      </c>
      <c r="C12216" t="s">
        <v>923</v>
      </c>
      <c r="D12216" s="3">
        <f>VLOOKUP(C12216,Index[],2,FALSE)</f>
        <v>98</v>
      </c>
      <c r="E12216" s="3">
        <f>VLOOKUP(C12216,Index[],3,FALSE)</f>
        <v>0</v>
      </c>
      <c r="F12216" s="3">
        <f>VLOOKUP(C12216,Index[],4,FALSE)</f>
        <v>0</v>
      </c>
      <c r="G12216" s="3" t="s">
        <v>23</v>
      </c>
      <c r="H12216" t="s">
        <v>212</v>
      </c>
      <c r="I12216">
        <f>VLOOKUP(Table1[[#This Row],[trait_name]],Trait[],2,FALSE)</f>
        <v>68</v>
      </c>
      <c r="J12216" s="23" t="s">
        <v>199</v>
      </c>
      <c r="K12216" s="23">
        <v>1</v>
      </c>
      <c r="L12216" s="3" t="s">
        <v>200</v>
      </c>
      <c r="M12216" s="3"/>
      <c r="N12216" s="23"/>
      <c r="O12216"/>
    </row>
    <row r="12217" spans="1:15">
      <c r="A12217" s="66"/>
      <c r="B12217" s="5">
        <v>43314</v>
      </c>
      <c r="C12217" t="s">
        <v>929</v>
      </c>
      <c r="D12217" s="3">
        <f>VLOOKUP(C12217,Index[],2,FALSE)</f>
        <v>99</v>
      </c>
      <c r="E12217" s="3">
        <f>VLOOKUP(C12217,Index[],3,FALSE)</f>
        <v>0</v>
      </c>
      <c r="F12217" s="3">
        <f>VLOOKUP(C12217,Index[],4,FALSE)</f>
        <v>0</v>
      </c>
      <c r="G12217" s="3">
        <f>VLOOKUP(C12217,Index[],5,FALSE)</f>
        <v>0</v>
      </c>
      <c r="I12217">
        <f>VLOOKUP(Table1[[#This Row],[trait_name]],Trait[],2,FALSE)</f>
        <v>1</v>
      </c>
      <c r="J12217" s="23" t="s">
        <v>140</v>
      </c>
      <c r="K12217" s="23">
        <v>1</v>
      </c>
      <c r="L12217" s="3"/>
      <c r="M12217" s="3"/>
      <c r="N12217" s="23"/>
      <c r="O12217"/>
    </row>
    <row r="12218" spans="1:15">
      <c r="A12218" s="66">
        <f>VLOOKUP(C12218,Index[],8,FALSE)</f>
        <v>43248</v>
      </c>
      <c r="B12218" s="5">
        <v>43248</v>
      </c>
      <c r="C12218" t="s">
        <v>929</v>
      </c>
      <c r="D12218" s="3">
        <f>VLOOKUP(C12218,Index[],2,FALSE)</f>
        <v>99</v>
      </c>
      <c r="E12218" s="3">
        <f>VLOOKUP(C12218,Index[],3,FALSE)</f>
        <v>0</v>
      </c>
      <c r="F12218" s="3">
        <f>VLOOKUP(C12218,Index[],4,FALSE)</f>
        <v>0</v>
      </c>
      <c r="G12218" s="3">
        <f>VLOOKUP(C12218,Index[],5,FALSE)</f>
        <v>0</v>
      </c>
      <c r="H12218" t="s">
        <v>165</v>
      </c>
      <c r="I12218">
        <f>VLOOKUP(Table1[[#This Row],[trait_name]],Trait[],2,FALSE)</f>
        <v>2</v>
      </c>
      <c r="J12218" s="23" t="s">
        <v>15</v>
      </c>
      <c r="K12218" s="23">
        <v>1</v>
      </c>
      <c r="L12218" s="3" t="s">
        <v>930</v>
      </c>
      <c r="N12218" s="23"/>
      <c r="O12218"/>
    </row>
    <row r="12219" spans="1:15">
      <c r="A12219" s="66"/>
      <c r="B12219" s="5">
        <v>43314</v>
      </c>
      <c r="C12219" t="s">
        <v>929</v>
      </c>
      <c r="D12219" s="3">
        <f>VLOOKUP(C12219,Index[],2,FALSE)</f>
        <v>99</v>
      </c>
      <c r="E12219" s="3">
        <f>VLOOKUP(C12219,Index[],3,FALSE)</f>
        <v>0</v>
      </c>
      <c r="F12219" s="3">
        <f>VLOOKUP(C12219,Index[],4,FALSE)</f>
        <v>0</v>
      </c>
      <c r="G12219" s="3">
        <f>VLOOKUP(C12219,Index[],5,FALSE)</f>
        <v>0</v>
      </c>
      <c r="I12219">
        <f>VLOOKUP(Table1[[#This Row],[trait_name]],Trait[],2,FALSE)</f>
        <v>2</v>
      </c>
      <c r="J12219" s="23" t="s">
        <v>15</v>
      </c>
      <c r="K12219" s="23">
        <v>2</v>
      </c>
      <c r="L12219" s="3"/>
      <c r="M12219" s="3"/>
      <c r="N12219" s="23"/>
      <c r="O12219"/>
    </row>
    <row r="12220" spans="1:15">
      <c r="A12220" s="66">
        <f>VLOOKUP(C12220,Index[],8,FALSE)</f>
        <v>43248</v>
      </c>
      <c r="B12220" s="5">
        <v>43248</v>
      </c>
      <c r="C12220" t="s">
        <v>929</v>
      </c>
      <c r="D12220" s="3">
        <f>VLOOKUP(C12220,Index[],2,FALSE)</f>
        <v>99</v>
      </c>
      <c r="E12220" s="3">
        <f>VLOOKUP(C12220,Index[],3,FALSE)</f>
        <v>0</v>
      </c>
      <c r="F12220" s="3">
        <f>VLOOKUP(C12220,Index[],4,FALSE)</f>
        <v>0</v>
      </c>
      <c r="G12220" s="3">
        <f>VLOOKUP(C12220,Index[],5,FALSE)</f>
        <v>0</v>
      </c>
      <c r="H12220" t="s">
        <v>165</v>
      </c>
      <c r="I12220">
        <f>VLOOKUP(Table1[[#This Row],[trait_name]],Trait[],2,FALSE)</f>
        <v>3</v>
      </c>
      <c r="J12220" s="23" t="s">
        <v>18</v>
      </c>
      <c r="K12220" s="23">
        <v>1</v>
      </c>
      <c r="L12220" s="3" t="s">
        <v>19</v>
      </c>
      <c r="N12220" s="23"/>
      <c r="O12220"/>
    </row>
    <row r="12221" spans="1:15">
      <c r="A12221" s="66"/>
      <c r="B12221" s="5">
        <v>43314</v>
      </c>
      <c r="C12221" t="s">
        <v>929</v>
      </c>
      <c r="D12221" s="3">
        <f>VLOOKUP(C12221,Index[],2,FALSE)</f>
        <v>99</v>
      </c>
      <c r="E12221" s="3">
        <f>VLOOKUP(C12221,Index[],3,FALSE)</f>
        <v>0</v>
      </c>
      <c r="F12221" s="3">
        <f>VLOOKUP(C12221,Index[],4,FALSE)</f>
        <v>0</v>
      </c>
      <c r="G12221" s="3">
        <f>VLOOKUP(C12221,Index[],5,FALSE)</f>
        <v>0</v>
      </c>
      <c r="I12221">
        <f>VLOOKUP(Table1[[#This Row],[trait_name]],Trait[],2,FALSE)</f>
        <v>3</v>
      </c>
      <c r="J12221" s="23" t="s">
        <v>18</v>
      </c>
      <c r="K12221" s="23">
        <v>2</v>
      </c>
      <c r="L12221" s="3"/>
      <c r="M12221" s="3"/>
      <c r="N12221" s="23"/>
      <c r="O12221"/>
    </row>
    <row r="12222" spans="1:15">
      <c r="A12222" s="66"/>
      <c r="B12222" s="5">
        <v>43314</v>
      </c>
      <c r="C12222" t="s">
        <v>929</v>
      </c>
      <c r="D12222" s="3">
        <f>VLOOKUP(C12222,Index[],2,FALSE)</f>
        <v>99</v>
      </c>
      <c r="E12222" s="3">
        <f>VLOOKUP(C12222,Index[],3,FALSE)</f>
        <v>0</v>
      </c>
      <c r="F12222" s="3">
        <f>VLOOKUP(C12222,Index[],4,FALSE)</f>
        <v>0</v>
      </c>
      <c r="G12222" s="3">
        <f>VLOOKUP(C12222,Index[],5,FALSE)</f>
        <v>0</v>
      </c>
      <c r="H12222" t="s">
        <v>860</v>
      </c>
      <c r="I12222">
        <f>VLOOKUP(Table1[[#This Row],[trait_name]],Trait[],2,FALSE)</f>
        <v>4</v>
      </c>
      <c r="J12222" s="23" t="s">
        <v>22</v>
      </c>
      <c r="K12222" s="23">
        <v>1</v>
      </c>
      <c r="L12222" s="3" t="s">
        <v>23</v>
      </c>
      <c r="M12222" s="3" t="s">
        <v>126</v>
      </c>
      <c r="N12222" s="23"/>
      <c r="O12222"/>
    </row>
    <row r="12223" spans="1:15">
      <c r="A12223" s="66">
        <f>VLOOKUP(C12223,Index[],8,FALSE)</f>
        <v>43248</v>
      </c>
      <c r="B12223" s="5">
        <v>43248</v>
      </c>
      <c r="C12223" t="s">
        <v>929</v>
      </c>
      <c r="D12223" s="3">
        <f>VLOOKUP(C12223,Index[],2,FALSE)</f>
        <v>99</v>
      </c>
      <c r="E12223" s="3">
        <f>VLOOKUP(C12223,Index[],3,FALSE)</f>
        <v>0</v>
      </c>
      <c r="F12223" s="3">
        <f>VLOOKUP(C12223,Index[],4,FALSE)</f>
        <v>0</v>
      </c>
      <c r="G12223" s="3">
        <f>VLOOKUP(C12223,Index[],5,FALSE)</f>
        <v>0</v>
      </c>
      <c r="H12223" t="s">
        <v>165</v>
      </c>
      <c r="I12223">
        <f>VLOOKUP(Table1[[#This Row],[trait_name]],Trait[],2,FALSE)</f>
        <v>5</v>
      </c>
      <c r="J12223" s="23" t="s">
        <v>24</v>
      </c>
      <c r="K12223" s="23">
        <v>1</v>
      </c>
      <c r="L12223" s="3" t="s">
        <v>23</v>
      </c>
      <c r="N12223" s="23"/>
      <c r="O12223"/>
    </row>
    <row r="12224" spans="1:15">
      <c r="A12224" s="66"/>
      <c r="B12224" s="5">
        <v>43314</v>
      </c>
      <c r="C12224" t="s">
        <v>929</v>
      </c>
      <c r="D12224" s="3">
        <f>VLOOKUP(C12224,Index[],2,FALSE)</f>
        <v>99</v>
      </c>
      <c r="E12224" s="3">
        <f>VLOOKUP(C12224,Index[],3,FALSE)</f>
        <v>0</v>
      </c>
      <c r="F12224" s="3">
        <f>VLOOKUP(C12224,Index[],4,FALSE)</f>
        <v>0</v>
      </c>
      <c r="G12224" s="3">
        <f>VLOOKUP(C12224,Index[],5,FALSE)</f>
        <v>0</v>
      </c>
      <c r="I12224">
        <f>VLOOKUP(Table1[[#This Row],[trait_name]],Trait[],2,FALSE)</f>
        <v>5</v>
      </c>
      <c r="J12224" s="23" t="s">
        <v>24</v>
      </c>
      <c r="K12224" s="23">
        <v>2</v>
      </c>
      <c r="L12224" s="3"/>
      <c r="M12224" s="3"/>
      <c r="N12224" s="23"/>
      <c r="O12224"/>
    </row>
    <row r="12225" spans="1:15">
      <c r="A12225" s="66">
        <f>VLOOKUP(C12225,Index[],8,FALSE)</f>
        <v>43248</v>
      </c>
      <c r="B12225" s="5"/>
      <c r="C12225" t="s">
        <v>929</v>
      </c>
      <c r="D12225" s="3">
        <f>VLOOKUP(C12225,Index[],2,FALSE)</f>
        <v>99</v>
      </c>
      <c r="E12225" s="3">
        <f>VLOOKUP(C12225,Index[],3,FALSE)</f>
        <v>0</v>
      </c>
      <c r="F12225" s="3">
        <f>VLOOKUP(C12225,Index[],4,FALSE)</f>
        <v>0</v>
      </c>
      <c r="G12225" s="3">
        <f>VLOOKUP(C12225,Index[],5,FALSE)</f>
        <v>0</v>
      </c>
      <c r="H12225" t="s">
        <v>165</v>
      </c>
      <c r="I12225">
        <f>VLOOKUP(Table1[[#This Row],[trait_name]],Trait[],2,FALSE)</f>
        <v>6</v>
      </c>
      <c r="J12225" s="23" t="s">
        <v>148</v>
      </c>
      <c r="K12225" s="23">
        <v>1</v>
      </c>
      <c r="L12225" s="3"/>
      <c r="N12225" s="23"/>
      <c r="O12225"/>
    </row>
    <row r="12226" spans="1:15">
      <c r="A12226" s="66"/>
      <c r="B12226" s="5">
        <v>43314</v>
      </c>
      <c r="C12226" t="s">
        <v>929</v>
      </c>
      <c r="D12226" s="3">
        <f>VLOOKUP(C12226,Index[],2,FALSE)</f>
        <v>99</v>
      </c>
      <c r="E12226" s="3">
        <f>VLOOKUP(C12226,Index[],3,FALSE)</f>
        <v>0</v>
      </c>
      <c r="F12226" s="3">
        <f>VLOOKUP(C12226,Index[],4,FALSE)</f>
        <v>0</v>
      </c>
      <c r="G12226" s="3">
        <f>VLOOKUP(C12226,Index[],5,FALSE)</f>
        <v>0</v>
      </c>
      <c r="I12226">
        <f>VLOOKUP(Table1[[#This Row],[trait_name]],Trait[],2,FALSE)</f>
        <v>6</v>
      </c>
      <c r="J12226" s="23" t="s">
        <v>148</v>
      </c>
      <c r="K12226" s="23">
        <v>2</v>
      </c>
      <c r="L12226" s="3"/>
      <c r="M12226" s="3"/>
      <c r="N12226" s="23"/>
      <c r="O12226"/>
    </row>
    <row r="12227" spans="1:15">
      <c r="A12227" s="66">
        <f>VLOOKUP(C12227,Index[],8,FALSE)</f>
        <v>43248</v>
      </c>
      <c r="B12227" s="5">
        <v>43248</v>
      </c>
      <c r="C12227" t="s">
        <v>929</v>
      </c>
      <c r="D12227" s="3">
        <f>VLOOKUP(C12227,Index[],2,FALSE)</f>
        <v>99</v>
      </c>
      <c r="E12227" s="3">
        <f>VLOOKUP(C12227,Index[],3,FALSE)</f>
        <v>0</v>
      </c>
      <c r="F12227" s="3">
        <f>VLOOKUP(C12227,Index[],4,FALSE)</f>
        <v>0</v>
      </c>
      <c r="G12227" s="3">
        <f>VLOOKUP(C12227,Index[],5,FALSE)</f>
        <v>0</v>
      </c>
      <c r="H12227" t="s">
        <v>165</v>
      </c>
      <c r="I12227">
        <f>VLOOKUP(Table1[[#This Row],[trait_name]],Trait[],2,FALSE)</f>
        <v>7</v>
      </c>
      <c r="J12227" s="23" t="s">
        <v>26</v>
      </c>
      <c r="K12227" s="23">
        <v>1</v>
      </c>
      <c r="L12227" s="3" t="s">
        <v>23</v>
      </c>
      <c r="N12227" s="23"/>
      <c r="O12227"/>
    </row>
    <row r="12228" spans="1:15">
      <c r="A12228" s="66"/>
      <c r="B12228" s="5">
        <v>43314</v>
      </c>
      <c r="C12228" t="s">
        <v>929</v>
      </c>
      <c r="D12228" s="3">
        <f>VLOOKUP(C12228,Index[],2,FALSE)</f>
        <v>99</v>
      </c>
      <c r="E12228" s="3">
        <f>VLOOKUP(C12228,Index[],3,FALSE)</f>
        <v>0</v>
      </c>
      <c r="F12228" s="3">
        <f>VLOOKUP(C12228,Index[],4,FALSE)</f>
        <v>0</v>
      </c>
      <c r="G12228" s="3">
        <f>VLOOKUP(C12228,Index[],5,FALSE)</f>
        <v>0</v>
      </c>
      <c r="H12228" t="s">
        <v>860</v>
      </c>
      <c r="I12228">
        <f>VLOOKUP(Table1[[#This Row],[trait_name]],Trait[],2,FALSE)</f>
        <v>7</v>
      </c>
      <c r="J12228" s="23" t="s">
        <v>26</v>
      </c>
      <c r="K12228" s="23">
        <v>2</v>
      </c>
      <c r="L12228" s="3" t="s">
        <v>23</v>
      </c>
      <c r="M12228" s="3" t="s">
        <v>126</v>
      </c>
      <c r="N12228" s="23"/>
      <c r="O12228"/>
    </row>
    <row r="12229" spans="1:15">
      <c r="A12229" s="66"/>
      <c r="B12229" s="5">
        <v>43314</v>
      </c>
      <c r="C12229" t="s">
        <v>929</v>
      </c>
      <c r="D12229" s="3">
        <f>VLOOKUP(C12229,Index[],2,FALSE)</f>
        <v>99</v>
      </c>
      <c r="E12229" s="3">
        <f>VLOOKUP(C12229,Index[],3,FALSE)</f>
        <v>0</v>
      </c>
      <c r="F12229" s="3">
        <f>VLOOKUP(C12229,Index[],4,FALSE)</f>
        <v>0</v>
      </c>
      <c r="G12229" s="3">
        <f>VLOOKUP(C12229,Index[],5,FALSE)</f>
        <v>0</v>
      </c>
      <c r="I12229">
        <f>VLOOKUP(Table1[[#This Row],[trait_name]],Trait[],2,FALSE)</f>
        <v>8</v>
      </c>
      <c r="J12229" s="23" t="s">
        <v>150</v>
      </c>
      <c r="K12229" s="23">
        <v>1</v>
      </c>
      <c r="L12229" s="3"/>
      <c r="M12229" s="3"/>
      <c r="N12229" s="23"/>
      <c r="O12229"/>
    </row>
    <row r="12230" spans="1:15">
      <c r="A12230" s="66"/>
      <c r="B12230" s="5">
        <v>43314</v>
      </c>
      <c r="C12230" t="s">
        <v>929</v>
      </c>
      <c r="D12230" s="3">
        <f>VLOOKUP(C12230,Index[],2,FALSE)</f>
        <v>99</v>
      </c>
      <c r="E12230" s="3">
        <f>VLOOKUP(C12230,Index[],3,FALSE)</f>
        <v>0</v>
      </c>
      <c r="F12230" s="3">
        <f>VLOOKUP(C12230,Index[],4,FALSE)</f>
        <v>0</v>
      </c>
      <c r="G12230" s="3">
        <f>VLOOKUP(C12230,Index[],5,FALSE)</f>
        <v>0</v>
      </c>
      <c r="I12230">
        <f>VLOOKUP(Table1[[#This Row],[trait_name]],Trait[],2,FALSE)</f>
        <v>9</v>
      </c>
      <c r="J12230" s="23" t="s">
        <v>28</v>
      </c>
      <c r="K12230" s="23">
        <v>1</v>
      </c>
      <c r="L12230" s="3"/>
      <c r="M12230" s="3"/>
      <c r="N12230" s="23"/>
      <c r="O12230"/>
    </row>
    <row r="12231" spans="1:15">
      <c r="A12231" s="66"/>
      <c r="B12231" s="5">
        <v>43314</v>
      </c>
      <c r="C12231" t="s">
        <v>929</v>
      </c>
      <c r="D12231" s="3">
        <f>VLOOKUP(C12231,Index[],2,FALSE)</f>
        <v>99</v>
      </c>
      <c r="E12231" s="3">
        <f>VLOOKUP(C12231,Index[],3,FALSE)</f>
        <v>0</v>
      </c>
      <c r="F12231" s="3">
        <f>VLOOKUP(C12231,Index[],4,FALSE)</f>
        <v>0</v>
      </c>
      <c r="G12231" s="3">
        <f>VLOOKUP(C12231,Index[],5,FALSE)</f>
        <v>0</v>
      </c>
      <c r="I12231">
        <f>VLOOKUP(Table1[[#This Row],[trait_name]],Trait[],2,FALSE)</f>
        <v>10</v>
      </c>
      <c r="J12231" s="23" t="s">
        <v>29</v>
      </c>
      <c r="K12231" s="23">
        <v>1</v>
      </c>
      <c r="L12231" s="3"/>
      <c r="M12231" s="3"/>
      <c r="N12231" s="23"/>
      <c r="O12231"/>
    </row>
    <row r="12232" spans="1:15">
      <c r="A12232" s="66"/>
      <c r="B12232" s="5">
        <v>43314</v>
      </c>
      <c r="C12232" t="s">
        <v>929</v>
      </c>
      <c r="D12232" s="3">
        <f>VLOOKUP(C12232,Index[],2,FALSE)</f>
        <v>99</v>
      </c>
      <c r="E12232" s="3">
        <f>VLOOKUP(C12232,Index[],3,FALSE)</f>
        <v>0</v>
      </c>
      <c r="F12232" s="3">
        <f>VLOOKUP(C12232,Index[],4,FALSE)</f>
        <v>0</v>
      </c>
      <c r="G12232" s="3">
        <f>VLOOKUP(C12232,Index[],5,FALSE)</f>
        <v>0</v>
      </c>
      <c r="I12232">
        <f>VLOOKUP(Table1[[#This Row],[trait_name]],Trait[],2,FALSE)</f>
        <v>11</v>
      </c>
      <c r="J12232" s="23" t="s">
        <v>30</v>
      </c>
      <c r="K12232" s="23">
        <v>1</v>
      </c>
      <c r="L12232" s="3"/>
      <c r="M12232" s="3"/>
      <c r="N12232" s="23"/>
      <c r="O12232"/>
    </row>
    <row r="12233" spans="1:15">
      <c r="A12233" s="66"/>
      <c r="B12233" s="5">
        <v>43314</v>
      </c>
      <c r="C12233" t="s">
        <v>929</v>
      </c>
      <c r="D12233" s="3">
        <f>VLOOKUP(C12233,Index[],2,FALSE)</f>
        <v>99</v>
      </c>
      <c r="E12233" s="3">
        <f>VLOOKUP(C12233,Index[],3,FALSE)</f>
        <v>0</v>
      </c>
      <c r="F12233" s="3">
        <f>VLOOKUP(C12233,Index[],4,FALSE)</f>
        <v>0</v>
      </c>
      <c r="G12233" s="3">
        <f>VLOOKUP(C12233,Index[],5,FALSE)</f>
        <v>0</v>
      </c>
      <c r="H12233" t="s">
        <v>860</v>
      </c>
      <c r="I12233">
        <f>VLOOKUP(Table1[[#This Row],[trait_name]],Trait[],2,FALSE)</f>
        <v>12</v>
      </c>
      <c r="J12233" s="23" t="s">
        <v>151</v>
      </c>
      <c r="K12233" s="23">
        <v>1</v>
      </c>
      <c r="L12233" s="3" t="s">
        <v>23</v>
      </c>
      <c r="M12233" s="3" t="s">
        <v>126</v>
      </c>
      <c r="N12233" s="23"/>
      <c r="O12233"/>
    </row>
    <row r="12234" spans="1:15">
      <c r="A12234" s="66"/>
      <c r="B12234" s="5">
        <v>43314</v>
      </c>
      <c r="C12234" t="s">
        <v>929</v>
      </c>
      <c r="D12234" s="3">
        <f>VLOOKUP(C12234,Index[],2,FALSE)</f>
        <v>99</v>
      </c>
      <c r="E12234" s="3">
        <f>VLOOKUP(C12234,Index[],3,FALSE)</f>
        <v>0</v>
      </c>
      <c r="F12234" s="3">
        <f>VLOOKUP(C12234,Index[],4,FALSE)</f>
        <v>0</v>
      </c>
      <c r="G12234" s="3">
        <f>VLOOKUP(C12234,Index[],5,FALSE)</f>
        <v>0</v>
      </c>
      <c r="I12234">
        <f>VLOOKUP(Table1[[#This Row],[trait_name]],Trait[],2,FALSE)</f>
        <v>13</v>
      </c>
      <c r="J12234" s="23" t="s">
        <v>369</v>
      </c>
      <c r="K12234" s="23">
        <v>1</v>
      </c>
      <c r="L12234" s="3"/>
      <c r="M12234" s="3"/>
      <c r="N12234" s="23"/>
      <c r="O12234"/>
    </row>
    <row r="12235" spans="1:15">
      <c r="A12235" s="66">
        <f>VLOOKUP(C12235,Index[],8,FALSE)</f>
        <v>43248</v>
      </c>
      <c r="B12235" s="5">
        <v>43248</v>
      </c>
      <c r="C12235" t="s">
        <v>929</v>
      </c>
      <c r="D12235" s="3">
        <f>VLOOKUP(C12235,Index[],2,FALSE)</f>
        <v>99</v>
      </c>
      <c r="E12235" s="3">
        <f>VLOOKUP(C12235,Index[],3,FALSE)</f>
        <v>0</v>
      </c>
      <c r="F12235" s="3">
        <f>VLOOKUP(C12235,Index[],4,FALSE)</f>
        <v>0</v>
      </c>
      <c r="G12235" s="3">
        <f>VLOOKUP(C12235,Index[],5,FALSE)</f>
        <v>0</v>
      </c>
      <c r="H12235" t="s">
        <v>323</v>
      </c>
      <c r="I12235">
        <f>VLOOKUP(Table1[[#This Row],[trait_name]],Trait[],2,FALSE)</f>
        <v>14</v>
      </c>
      <c r="J12235" s="23" t="s">
        <v>152</v>
      </c>
      <c r="K12235" s="23">
        <v>1</v>
      </c>
      <c r="L12235" s="3" t="s">
        <v>27</v>
      </c>
      <c r="N12235" s="23"/>
      <c r="O12235"/>
    </row>
    <row r="12236" spans="1:15">
      <c r="A12236" s="66"/>
      <c r="B12236" s="5">
        <v>43314</v>
      </c>
      <c r="C12236" t="s">
        <v>929</v>
      </c>
      <c r="D12236" s="3">
        <f>VLOOKUP(C12236,Index[],2,FALSE)</f>
        <v>99</v>
      </c>
      <c r="E12236" s="3">
        <f>VLOOKUP(C12236,Index[],3,FALSE)</f>
        <v>0</v>
      </c>
      <c r="F12236" s="3">
        <f>VLOOKUP(C12236,Index[],4,FALSE)</f>
        <v>0</v>
      </c>
      <c r="G12236" s="3">
        <f>VLOOKUP(C12236,Index[],5,FALSE)</f>
        <v>0</v>
      </c>
      <c r="H12236" t="s">
        <v>860</v>
      </c>
      <c r="I12236">
        <f>VLOOKUP(Table1[[#This Row],[trait_name]],Trait[],2,FALSE)</f>
        <v>14</v>
      </c>
      <c r="J12236" s="23" t="s">
        <v>152</v>
      </c>
      <c r="K12236" s="23">
        <v>2</v>
      </c>
      <c r="L12236" s="3" t="s">
        <v>23</v>
      </c>
      <c r="M12236" s="3" t="s">
        <v>126</v>
      </c>
      <c r="N12236" s="23"/>
      <c r="O12236"/>
    </row>
    <row r="12237" spans="1:15">
      <c r="A12237" s="66">
        <f>VLOOKUP(C12237,Index[],8,FALSE)</f>
        <v>43248</v>
      </c>
      <c r="B12237" s="25"/>
      <c r="C12237" s="4" t="s">
        <v>929</v>
      </c>
      <c r="D12237" s="3">
        <f>VLOOKUP(C12237,Index[],2,FALSE)</f>
        <v>99</v>
      </c>
      <c r="E12237" s="3">
        <f>VLOOKUP(C12237,Index[],3,FALSE)</f>
        <v>0</v>
      </c>
      <c r="F12237" s="3">
        <f>VLOOKUP(C12237,Index[],4,FALSE)</f>
        <v>0</v>
      </c>
      <c r="G12237" s="3">
        <f>VLOOKUP(C12237,Index[],5,FALSE)</f>
        <v>0</v>
      </c>
      <c r="I12237">
        <f>VLOOKUP(Table1[[#This Row],[trait_name]],Trait[],2,FALSE)</f>
        <v>15</v>
      </c>
      <c r="J12237" s="23" t="s">
        <v>31</v>
      </c>
      <c r="K12237" s="23">
        <v>1</v>
      </c>
      <c r="L12237" s="3"/>
      <c r="N12237" s="23"/>
      <c r="O12237"/>
    </row>
    <row r="12238" spans="1:15">
      <c r="A12238" s="66"/>
      <c r="B12238" s="5">
        <v>43314</v>
      </c>
      <c r="C12238" t="s">
        <v>929</v>
      </c>
      <c r="D12238" s="3">
        <f>VLOOKUP(C12238,Index[],2,FALSE)</f>
        <v>99</v>
      </c>
      <c r="E12238" s="3">
        <f>VLOOKUP(C12238,Index[],3,FALSE)</f>
        <v>0</v>
      </c>
      <c r="F12238" s="3">
        <f>VLOOKUP(C12238,Index[],4,FALSE)</f>
        <v>0</v>
      </c>
      <c r="G12238" s="3">
        <f>VLOOKUP(C12238,Index[],5,FALSE)</f>
        <v>0</v>
      </c>
      <c r="I12238">
        <f>VLOOKUP(Table1[[#This Row],[trait_name]],Trait[],2,FALSE)</f>
        <v>15</v>
      </c>
      <c r="J12238" s="23" t="s">
        <v>31</v>
      </c>
      <c r="K12238" s="23">
        <v>2</v>
      </c>
      <c r="L12238" s="3"/>
      <c r="M12238" s="3"/>
      <c r="N12238" s="23"/>
      <c r="O12238"/>
    </row>
    <row r="12239" spans="1:15">
      <c r="A12239" s="66">
        <f>VLOOKUP(C12239,Index[],8,FALSE)</f>
        <v>43248</v>
      </c>
      <c r="B12239" s="25">
        <v>43248</v>
      </c>
      <c r="C12239" s="4" t="s">
        <v>929</v>
      </c>
      <c r="D12239" s="3">
        <f>VLOOKUP(C12239,Index[],2,FALSE)</f>
        <v>99</v>
      </c>
      <c r="E12239" s="3">
        <f>VLOOKUP(C12239,Index[],3,FALSE)</f>
        <v>0</v>
      </c>
      <c r="F12239" s="3">
        <f>VLOOKUP(C12239,Index[],4,FALSE)</f>
        <v>0</v>
      </c>
      <c r="G12239" s="3">
        <f>VLOOKUP(C12239,Index[],5,FALSE)</f>
        <v>0</v>
      </c>
      <c r="I12239">
        <f>VLOOKUP(Table1[[#This Row],[trait_name]],Trait[],2,FALSE)</f>
        <v>16</v>
      </c>
      <c r="J12239" s="24" t="s">
        <v>32</v>
      </c>
      <c r="K12239" s="23">
        <v>1</v>
      </c>
      <c r="L12239" s="3"/>
      <c r="N12239" s="23"/>
      <c r="O12239"/>
    </row>
    <row r="12240" spans="1:15">
      <c r="A12240" s="66"/>
      <c r="B12240" s="5">
        <v>43314</v>
      </c>
      <c r="C12240" t="s">
        <v>929</v>
      </c>
      <c r="D12240" s="3">
        <f>VLOOKUP(C12240,Index[],2,FALSE)</f>
        <v>99</v>
      </c>
      <c r="E12240" s="3">
        <f>VLOOKUP(C12240,Index[],3,FALSE)</f>
        <v>0</v>
      </c>
      <c r="F12240" s="3">
        <f>VLOOKUP(C12240,Index[],4,FALSE)</f>
        <v>0</v>
      </c>
      <c r="G12240" s="3">
        <f>VLOOKUP(C12240,Index[],5,FALSE)</f>
        <v>0</v>
      </c>
      <c r="I12240">
        <f>VLOOKUP(Table1[[#This Row],[trait_name]],Trait[],2,FALSE)</f>
        <v>16</v>
      </c>
      <c r="J12240" s="23" t="s">
        <v>32</v>
      </c>
      <c r="K12240" s="23">
        <v>2</v>
      </c>
      <c r="L12240" s="3"/>
      <c r="M12240" s="3"/>
      <c r="N12240" s="23"/>
      <c r="O12240"/>
    </row>
    <row r="12241" spans="1:15">
      <c r="A12241" s="66">
        <f>VLOOKUP(C12241,Index[],8,FALSE)</f>
        <v>43248</v>
      </c>
      <c r="B12241" s="5">
        <v>43248</v>
      </c>
      <c r="C12241" t="s">
        <v>929</v>
      </c>
      <c r="D12241" s="3">
        <f>VLOOKUP(C12241,Index[],2,FALSE)</f>
        <v>99</v>
      </c>
      <c r="E12241" s="3">
        <f>VLOOKUP(C12241,Index[],3,FALSE)</f>
        <v>0</v>
      </c>
      <c r="F12241" s="3">
        <f>VLOOKUP(C12241,Index[],4,FALSE)</f>
        <v>0</v>
      </c>
      <c r="G12241" s="3">
        <f>VLOOKUP(C12241,Index[],5,FALSE)</f>
        <v>0</v>
      </c>
      <c r="H12241" t="s">
        <v>165</v>
      </c>
      <c r="I12241">
        <f>VLOOKUP(Table1[[#This Row],[trait_name]],Trait[],2,FALSE)</f>
        <v>17</v>
      </c>
      <c r="J12241" s="23" t="s">
        <v>33</v>
      </c>
      <c r="K12241" s="23">
        <v>2</v>
      </c>
      <c r="L12241" s="3" t="s">
        <v>34</v>
      </c>
      <c r="N12241" s="23"/>
      <c r="O12241"/>
    </row>
    <row r="12242" spans="1:15">
      <c r="A12242" s="66">
        <f>VLOOKUP(C12242,Index[],8,FALSE)</f>
        <v>43248</v>
      </c>
      <c r="B12242" s="5">
        <v>43248</v>
      </c>
      <c r="C12242" t="s">
        <v>929</v>
      </c>
      <c r="D12242" s="3">
        <f>VLOOKUP(C12242,Index[],2,FALSE)</f>
        <v>99</v>
      </c>
      <c r="E12242" s="3">
        <f>VLOOKUP(C12242,Index[],3,FALSE)</f>
        <v>0</v>
      </c>
      <c r="F12242" s="3">
        <f>VLOOKUP(C12242,Index[],4,FALSE)</f>
        <v>0</v>
      </c>
      <c r="G12242" s="3">
        <f>VLOOKUP(C12242,Index[],5,FALSE)</f>
        <v>0</v>
      </c>
      <c r="H12242" t="s">
        <v>165</v>
      </c>
      <c r="I12242">
        <f>VLOOKUP(Table1[[#This Row],[trait_name]],Trait[],2,FALSE)</f>
        <v>17</v>
      </c>
      <c r="J12242" s="23" t="s">
        <v>33</v>
      </c>
      <c r="K12242" s="23">
        <v>1</v>
      </c>
      <c r="L12242" s="3" t="s">
        <v>35</v>
      </c>
      <c r="N12242" s="23"/>
      <c r="O12242"/>
    </row>
    <row r="12243" spans="1:15">
      <c r="A12243" s="66"/>
      <c r="B12243" s="5">
        <v>43314</v>
      </c>
      <c r="C12243" t="s">
        <v>929</v>
      </c>
      <c r="D12243" s="3">
        <f>VLOOKUP(C12243,Index[],2,FALSE)</f>
        <v>99</v>
      </c>
      <c r="E12243" s="3">
        <f>VLOOKUP(C12243,Index[],3,FALSE)</f>
        <v>0</v>
      </c>
      <c r="F12243" s="3">
        <f>VLOOKUP(C12243,Index[],4,FALSE)</f>
        <v>0</v>
      </c>
      <c r="G12243" s="3">
        <f>VLOOKUP(C12243,Index[],5,FALSE)</f>
        <v>0</v>
      </c>
      <c r="I12243">
        <f>VLOOKUP(Table1[[#This Row],[trait_name]],Trait[],2,FALSE)</f>
        <v>17</v>
      </c>
      <c r="J12243" s="23" t="s">
        <v>33</v>
      </c>
      <c r="K12243" s="23">
        <v>3</v>
      </c>
      <c r="L12243" s="3"/>
      <c r="M12243" s="3"/>
      <c r="N12243" s="23"/>
      <c r="O12243"/>
    </row>
    <row r="12244" spans="1:15">
      <c r="A12244" s="66">
        <f>VLOOKUP(C12244,Index[],8,FALSE)</f>
        <v>43248</v>
      </c>
      <c r="B12244" s="25">
        <v>43248</v>
      </c>
      <c r="C12244" s="4" t="s">
        <v>929</v>
      </c>
      <c r="D12244" s="3">
        <f>VLOOKUP(C12244,Index[],2,FALSE)</f>
        <v>99</v>
      </c>
      <c r="E12244" s="3">
        <f>VLOOKUP(C12244,Index[],3,FALSE)</f>
        <v>0</v>
      </c>
      <c r="F12244" s="3">
        <f>VLOOKUP(C12244,Index[],4,FALSE)</f>
        <v>0</v>
      </c>
      <c r="G12244" s="3">
        <f>VLOOKUP(C12244,Index[],5,FALSE)</f>
        <v>0</v>
      </c>
      <c r="I12244">
        <f>VLOOKUP(Table1[[#This Row],[trait_name]],Trait[],2,FALSE)</f>
        <v>18</v>
      </c>
      <c r="J12244" s="23" t="s">
        <v>37</v>
      </c>
      <c r="K12244" s="23">
        <v>1</v>
      </c>
      <c r="L12244" s="3"/>
      <c r="N12244" s="23"/>
      <c r="O12244"/>
    </row>
    <row r="12245" spans="1:15">
      <c r="A12245" s="66"/>
      <c r="B12245" s="5">
        <v>43314</v>
      </c>
      <c r="C12245" t="s">
        <v>929</v>
      </c>
      <c r="D12245" s="3">
        <f>VLOOKUP(C12245,Index[],2,FALSE)</f>
        <v>99</v>
      </c>
      <c r="E12245" s="3">
        <f>VLOOKUP(C12245,Index[],3,FALSE)</f>
        <v>0</v>
      </c>
      <c r="F12245" s="3">
        <f>VLOOKUP(C12245,Index[],4,FALSE)</f>
        <v>0</v>
      </c>
      <c r="G12245" s="3">
        <f>VLOOKUP(C12245,Index[],5,FALSE)</f>
        <v>0</v>
      </c>
      <c r="I12245">
        <f>VLOOKUP(Table1[[#This Row],[trait_name]],Trait[],2,FALSE)</f>
        <v>18</v>
      </c>
      <c r="J12245" s="23" t="s">
        <v>37</v>
      </c>
      <c r="K12245" s="23">
        <v>2</v>
      </c>
      <c r="L12245" s="3"/>
      <c r="M12245" s="3"/>
      <c r="N12245" s="23"/>
      <c r="O12245"/>
    </row>
    <row r="12246" spans="1:15">
      <c r="A12246" s="66">
        <f>VLOOKUP(C12246,Index[],8,FALSE)</f>
        <v>43248</v>
      </c>
      <c r="B12246" s="5">
        <v>43248</v>
      </c>
      <c r="C12246" t="s">
        <v>929</v>
      </c>
      <c r="D12246" s="3">
        <f>VLOOKUP(C12246,Index[],2,FALSE)</f>
        <v>99</v>
      </c>
      <c r="E12246" s="3">
        <f>VLOOKUP(C12246,Index[],3,FALSE)</f>
        <v>0</v>
      </c>
      <c r="F12246" s="3">
        <f>VLOOKUP(C12246,Index[],4,FALSE)</f>
        <v>0</v>
      </c>
      <c r="G12246" s="3">
        <f>VLOOKUP(C12246,Index[],5,FALSE)</f>
        <v>0</v>
      </c>
      <c r="H12246" t="s">
        <v>323</v>
      </c>
      <c r="I12246">
        <f>VLOOKUP(Table1[[#This Row],[trait_name]],Trait[],2,FALSE)</f>
        <v>19</v>
      </c>
      <c r="J12246" s="23" t="s">
        <v>38</v>
      </c>
      <c r="K12246" s="23">
        <v>1</v>
      </c>
      <c r="L12246" s="3" t="s">
        <v>157</v>
      </c>
      <c r="N12246" s="23"/>
      <c r="O12246"/>
    </row>
    <row r="12247" spans="1:15">
      <c r="A12247" s="66"/>
      <c r="B12247" s="5">
        <v>43314</v>
      </c>
      <c r="C12247" t="s">
        <v>929</v>
      </c>
      <c r="D12247" s="3">
        <f>VLOOKUP(C12247,Index[],2,FALSE)</f>
        <v>99</v>
      </c>
      <c r="E12247" s="3">
        <f>VLOOKUP(C12247,Index[],3,FALSE)</f>
        <v>0</v>
      </c>
      <c r="F12247" s="3">
        <f>VLOOKUP(C12247,Index[],4,FALSE)</f>
        <v>0</v>
      </c>
      <c r="G12247" s="3">
        <f>VLOOKUP(C12247,Index[],5,FALSE)</f>
        <v>0</v>
      </c>
      <c r="I12247">
        <f>VLOOKUP(Table1[[#This Row],[trait_name]],Trait[],2,FALSE)</f>
        <v>19</v>
      </c>
      <c r="J12247" s="23" t="s">
        <v>38</v>
      </c>
      <c r="K12247" s="23">
        <v>2</v>
      </c>
      <c r="L12247" s="3"/>
      <c r="M12247" s="3"/>
      <c r="N12247" s="23"/>
      <c r="O12247"/>
    </row>
    <row r="12248" spans="1:15">
      <c r="A12248" s="66">
        <f>VLOOKUP(C12248,Index[],8,FALSE)</f>
        <v>43248</v>
      </c>
      <c r="B12248" s="5">
        <v>43311</v>
      </c>
      <c r="C12248" t="s">
        <v>929</v>
      </c>
      <c r="D12248" s="3">
        <f>VLOOKUP(C12248,Index[],2,FALSE)</f>
        <v>99</v>
      </c>
      <c r="E12248" s="3">
        <f>VLOOKUP(C12248,Index[],3,FALSE)</f>
        <v>0</v>
      </c>
      <c r="F12248" s="3">
        <f>VLOOKUP(C12248,Index[],4,FALSE)</f>
        <v>0</v>
      </c>
      <c r="G12248" s="3">
        <f>VLOOKUP(C12248,Index[],5,FALSE)</f>
        <v>0</v>
      </c>
      <c r="H12248" t="s">
        <v>165</v>
      </c>
      <c r="I12248">
        <f>VLOOKUP(Table1[[#This Row],[trait_name]],Trait[],2,FALSE)</f>
        <v>20</v>
      </c>
      <c r="J12248" s="23" t="s">
        <v>41</v>
      </c>
      <c r="K12248" s="23">
        <v>1</v>
      </c>
      <c r="L12248" s="3" t="s">
        <v>126</v>
      </c>
      <c r="M12248" s="3"/>
      <c r="N12248" s="23"/>
      <c r="O12248"/>
    </row>
    <row r="12249" spans="1:15">
      <c r="A12249" s="66"/>
      <c r="B12249" s="5">
        <v>43314</v>
      </c>
      <c r="C12249" t="s">
        <v>929</v>
      </c>
      <c r="D12249" s="3">
        <f>VLOOKUP(C12249,Index[],2,FALSE)</f>
        <v>99</v>
      </c>
      <c r="E12249" s="3">
        <f>VLOOKUP(C12249,Index[],3,FALSE)</f>
        <v>0</v>
      </c>
      <c r="F12249" s="3">
        <f>VLOOKUP(C12249,Index[],4,FALSE)</f>
        <v>0</v>
      </c>
      <c r="G12249" s="3">
        <f>VLOOKUP(C12249,Index[],5,FALSE)</f>
        <v>0</v>
      </c>
      <c r="I12249">
        <f>VLOOKUP(Table1[[#This Row],[trait_name]],Trait[],2,FALSE)</f>
        <v>20</v>
      </c>
      <c r="J12249" s="23" t="s">
        <v>41</v>
      </c>
      <c r="K12249" s="23">
        <v>2</v>
      </c>
      <c r="L12249" s="3"/>
      <c r="M12249" s="3"/>
      <c r="N12249" s="23"/>
      <c r="O12249"/>
    </row>
    <row r="12250" spans="1:15">
      <c r="A12250" s="66">
        <f>VLOOKUP(C12250,Index[],8,FALSE)</f>
        <v>43248</v>
      </c>
      <c r="B12250" s="25">
        <v>43248</v>
      </c>
      <c r="C12250" s="4" t="s">
        <v>929</v>
      </c>
      <c r="D12250" s="3">
        <f>VLOOKUP(C12250,Index[],2,FALSE)</f>
        <v>99</v>
      </c>
      <c r="E12250" s="3">
        <f>VLOOKUP(C12250,Index[],3,FALSE)</f>
        <v>0</v>
      </c>
      <c r="F12250" s="3">
        <f>VLOOKUP(C12250,Index[],4,FALSE)</f>
        <v>0</v>
      </c>
      <c r="G12250" s="3">
        <f>VLOOKUP(C12250,Index[],5,FALSE)</f>
        <v>0</v>
      </c>
      <c r="H12250" t="s">
        <v>165</v>
      </c>
      <c r="I12250">
        <f>VLOOKUP(Table1[[#This Row],[trait_name]],Trait[],2,FALSE)</f>
        <v>21</v>
      </c>
      <c r="J12250" s="23" t="s">
        <v>43</v>
      </c>
      <c r="K12250" s="23">
        <v>1</v>
      </c>
      <c r="L12250" s="3" t="s">
        <v>44</v>
      </c>
      <c r="N12250" s="23"/>
      <c r="O12250"/>
    </row>
    <row r="12251" spans="1:15">
      <c r="A12251" s="66"/>
      <c r="B12251" s="5">
        <v>43314</v>
      </c>
      <c r="C12251" t="s">
        <v>929</v>
      </c>
      <c r="D12251" s="3">
        <f>VLOOKUP(C12251,Index[],2,FALSE)</f>
        <v>99</v>
      </c>
      <c r="E12251" s="3">
        <f>VLOOKUP(C12251,Index[],3,FALSE)</f>
        <v>0</v>
      </c>
      <c r="F12251" s="3">
        <f>VLOOKUP(C12251,Index[],4,FALSE)</f>
        <v>0</v>
      </c>
      <c r="G12251" s="3">
        <f>VLOOKUP(C12251,Index[],5,FALSE)</f>
        <v>0</v>
      </c>
      <c r="H12251" t="s">
        <v>165</v>
      </c>
      <c r="I12251">
        <f>VLOOKUP(Table1[[#This Row],[trait_name]],Trait[],2,FALSE)</f>
        <v>21</v>
      </c>
      <c r="J12251" s="23" t="s">
        <v>43</v>
      </c>
      <c r="K12251" s="23">
        <v>2</v>
      </c>
      <c r="L12251" s="3" t="s">
        <v>45</v>
      </c>
      <c r="M12251" s="3"/>
      <c r="N12251" s="23"/>
      <c r="O12251"/>
    </row>
    <row r="12252" spans="1:15">
      <c r="A12252" s="66"/>
      <c r="B12252" s="5">
        <v>43314</v>
      </c>
      <c r="C12252" t="s">
        <v>929</v>
      </c>
      <c r="D12252" s="3">
        <f>VLOOKUP(C12252,Index[],2,FALSE)</f>
        <v>99</v>
      </c>
      <c r="E12252" s="3">
        <f>VLOOKUP(C12252,Index[],3,FALSE)</f>
        <v>0</v>
      </c>
      <c r="F12252" s="3">
        <f>VLOOKUP(C12252,Index[],4,FALSE)</f>
        <v>0</v>
      </c>
      <c r="G12252" s="3">
        <f>VLOOKUP(C12252,Index[],5,FALSE)</f>
        <v>0</v>
      </c>
      <c r="I12252">
        <f>VLOOKUP(Table1[[#This Row],[trait_name]],Trait[],2,FALSE)</f>
        <v>22</v>
      </c>
      <c r="J12252" s="23" t="s">
        <v>47</v>
      </c>
      <c r="K12252" s="23">
        <v>1</v>
      </c>
      <c r="L12252" s="3"/>
      <c r="M12252" s="3"/>
      <c r="N12252" s="23"/>
      <c r="O12252"/>
    </row>
    <row r="12253" spans="1:15">
      <c r="A12253" s="66">
        <f>VLOOKUP(C12253,Index[],8,FALSE)</f>
        <v>43248</v>
      </c>
      <c r="B12253" s="5"/>
      <c r="C12253" t="s">
        <v>929</v>
      </c>
      <c r="D12253" s="3">
        <f>VLOOKUP(C12253,Index[],2,FALSE)</f>
        <v>99</v>
      </c>
      <c r="E12253" s="3">
        <f>VLOOKUP(C12253,Index[],3,FALSE)</f>
        <v>0</v>
      </c>
      <c r="F12253" s="3">
        <f>VLOOKUP(C12253,Index[],4,FALSE)</f>
        <v>0</v>
      </c>
      <c r="G12253" s="3">
        <f>VLOOKUP(C12253,Index[],5,FALSE)</f>
        <v>0</v>
      </c>
      <c r="H12253" t="s">
        <v>165</v>
      </c>
      <c r="I12253">
        <f>VLOOKUP(Table1[[#This Row],[trait_name]],Trait[],2,FALSE)</f>
        <v>23</v>
      </c>
      <c r="J12253" s="23" t="s">
        <v>49</v>
      </c>
      <c r="K12253" s="23">
        <v>1</v>
      </c>
      <c r="L12253" s="3" t="s">
        <v>19</v>
      </c>
      <c r="N12253" s="24"/>
      <c r="O12253"/>
    </row>
    <row r="12254" spans="1:15">
      <c r="A12254" s="66"/>
      <c r="B12254" s="5">
        <v>43314</v>
      </c>
      <c r="C12254" t="s">
        <v>929</v>
      </c>
      <c r="D12254" s="3">
        <f>VLOOKUP(C12254,Index[],2,FALSE)</f>
        <v>99</v>
      </c>
      <c r="E12254" s="3">
        <f>VLOOKUP(C12254,Index[],3,FALSE)</f>
        <v>0</v>
      </c>
      <c r="F12254" s="3">
        <f>VLOOKUP(C12254,Index[],4,FALSE)</f>
        <v>0</v>
      </c>
      <c r="G12254" s="3">
        <f>VLOOKUP(C12254,Index[],5,FALSE)</f>
        <v>0</v>
      </c>
      <c r="I12254">
        <f>VLOOKUP(Table1[[#This Row],[trait_name]],Trait[],2,FALSE)</f>
        <v>23</v>
      </c>
      <c r="J12254" s="23" t="s">
        <v>49</v>
      </c>
      <c r="K12254" s="23">
        <v>2</v>
      </c>
      <c r="L12254" s="3"/>
      <c r="M12254" s="3"/>
      <c r="N12254" s="23"/>
      <c r="O12254"/>
    </row>
    <row r="12255" spans="1:15">
      <c r="A12255" s="66"/>
      <c r="B12255" s="5">
        <v>43314</v>
      </c>
      <c r="C12255" t="s">
        <v>929</v>
      </c>
      <c r="D12255" s="3">
        <f>VLOOKUP(C12255,Index[],2,FALSE)</f>
        <v>99</v>
      </c>
      <c r="E12255" s="3">
        <f>VLOOKUP(C12255,Index[],3,FALSE)</f>
        <v>0</v>
      </c>
      <c r="F12255" s="3">
        <f>VLOOKUP(C12255,Index[],4,FALSE)</f>
        <v>0</v>
      </c>
      <c r="G12255" s="3">
        <f>VLOOKUP(C12255,Index[],5,FALSE)</f>
        <v>0</v>
      </c>
      <c r="H12255" t="s">
        <v>165</v>
      </c>
      <c r="I12255">
        <f>VLOOKUP(Table1[[#This Row],[trait_name]],Trait[],2,FALSE)</f>
        <v>24</v>
      </c>
      <c r="J12255" s="23" t="s">
        <v>53</v>
      </c>
      <c r="K12255" s="23">
        <v>2</v>
      </c>
      <c r="L12255" s="3" t="s">
        <v>310</v>
      </c>
      <c r="M12255" s="3"/>
      <c r="N12255" s="23"/>
      <c r="O12255"/>
    </row>
    <row r="12256" spans="1:15">
      <c r="A12256" s="66">
        <f>VLOOKUP(C12256,Index[],8,FALSE)</f>
        <v>43248</v>
      </c>
      <c r="B12256" s="25"/>
      <c r="C12256" s="4" t="s">
        <v>929</v>
      </c>
      <c r="D12256" s="3">
        <f>VLOOKUP(C12256,Index[],2,FALSE)</f>
        <v>99</v>
      </c>
      <c r="E12256" s="3">
        <f>VLOOKUP(C12256,Index[],3,FALSE)</f>
        <v>0</v>
      </c>
      <c r="F12256" s="3">
        <f>VLOOKUP(C12256,Index[],4,FALSE)</f>
        <v>0</v>
      </c>
      <c r="G12256" s="3">
        <f>VLOOKUP(C12256,Index[],5,FALSE)</f>
        <v>0</v>
      </c>
      <c r="H12256" t="s">
        <v>165</v>
      </c>
      <c r="I12256">
        <f>VLOOKUP(Table1[[#This Row],[trait_name]],Trait[],2,FALSE)</f>
        <v>24</v>
      </c>
      <c r="J12256" s="23" t="s">
        <v>53</v>
      </c>
      <c r="K12256" s="23">
        <v>1</v>
      </c>
      <c r="L12256" s="3" t="s">
        <v>311</v>
      </c>
      <c r="N12256" s="23"/>
      <c r="O12256"/>
    </row>
    <row r="12257" spans="1:15">
      <c r="A12257" s="66">
        <f>VLOOKUP(C12257,Index[],8,FALSE)</f>
        <v>43248</v>
      </c>
      <c r="B12257" s="25"/>
      <c r="C12257" s="4" t="s">
        <v>929</v>
      </c>
      <c r="D12257" s="3">
        <f>VLOOKUP(C12257,Index[],2,FALSE)</f>
        <v>99</v>
      </c>
      <c r="E12257" s="3">
        <f>VLOOKUP(C12257,Index[],3,FALSE)</f>
        <v>0</v>
      </c>
      <c r="F12257" s="3">
        <f>VLOOKUP(C12257,Index[],4,FALSE)</f>
        <v>0</v>
      </c>
      <c r="G12257" s="3">
        <f>VLOOKUP(C12257,Index[],5,FALSE)</f>
        <v>0</v>
      </c>
      <c r="H12257" t="s">
        <v>165</v>
      </c>
      <c r="I12257">
        <f>VLOOKUP(Table1[[#This Row],[trait_name]],Trait[],2,FALSE)</f>
        <v>25</v>
      </c>
      <c r="J12257" s="23" t="s">
        <v>57</v>
      </c>
      <c r="K12257" s="23">
        <v>1</v>
      </c>
      <c r="L12257" s="3" t="s">
        <v>23</v>
      </c>
      <c r="N12257" s="23"/>
      <c r="O12257"/>
    </row>
    <row r="12258" spans="1:15">
      <c r="A12258" s="66"/>
      <c r="B12258" s="5">
        <v>43314</v>
      </c>
      <c r="C12258" t="s">
        <v>929</v>
      </c>
      <c r="D12258" s="3">
        <f>VLOOKUP(C12258,Index[],2,FALSE)</f>
        <v>99</v>
      </c>
      <c r="E12258" s="3">
        <f>VLOOKUP(C12258,Index[],3,FALSE)</f>
        <v>0</v>
      </c>
      <c r="F12258" s="3">
        <f>VLOOKUP(C12258,Index[],4,FALSE)</f>
        <v>0</v>
      </c>
      <c r="G12258" s="3">
        <f>VLOOKUP(C12258,Index[],5,FALSE)</f>
        <v>0</v>
      </c>
      <c r="I12258">
        <f>VLOOKUP(Table1[[#This Row],[trait_name]],Trait[],2,FALSE)</f>
        <v>25</v>
      </c>
      <c r="J12258" s="23" t="s">
        <v>57</v>
      </c>
      <c r="K12258" s="23">
        <v>2</v>
      </c>
      <c r="L12258" s="3"/>
      <c r="M12258" s="3"/>
      <c r="N12258" s="23"/>
      <c r="O12258"/>
    </row>
    <row r="12259" spans="1:15">
      <c r="A12259" s="66"/>
      <c r="B12259" s="5">
        <v>43314</v>
      </c>
      <c r="C12259" t="s">
        <v>929</v>
      </c>
      <c r="D12259" s="3">
        <f>VLOOKUP(C12259,Index[],2,FALSE)</f>
        <v>99</v>
      </c>
      <c r="E12259" s="3">
        <f>VLOOKUP(C12259,Index[],3,FALSE)</f>
        <v>0</v>
      </c>
      <c r="F12259" s="3">
        <f>VLOOKUP(C12259,Index[],4,FALSE)</f>
        <v>0</v>
      </c>
      <c r="G12259" s="3">
        <f>VLOOKUP(C12259,Index[],5,FALSE)</f>
        <v>0</v>
      </c>
      <c r="H12259" t="s">
        <v>860</v>
      </c>
      <c r="I12259">
        <f>VLOOKUP(Table1[[#This Row],[trait_name]],Trait[],2,FALSE)</f>
        <v>26</v>
      </c>
      <c r="J12259" s="23" t="s">
        <v>58</v>
      </c>
      <c r="K12259" s="23">
        <v>2</v>
      </c>
      <c r="L12259" s="3" t="s">
        <v>269</v>
      </c>
      <c r="M12259" s="3"/>
      <c r="N12259" s="23"/>
      <c r="O12259"/>
    </row>
    <row r="12260" spans="1:15">
      <c r="A12260" s="66">
        <f>VLOOKUP(C12260,Index[],8,FALSE)</f>
        <v>43248</v>
      </c>
      <c r="B12260" s="5">
        <v>43248</v>
      </c>
      <c r="C12260" t="s">
        <v>929</v>
      </c>
      <c r="D12260" s="3">
        <f>VLOOKUP(C12260,Index[],2,FALSE)</f>
        <v>99</v>
      </c>
      <c r="E12260" s="3">
        <f>VLOOKUP(C12260,Index[],3,FALSE)</f>
        <v>0</v>
      </c>
      <c r="F12260" s="3">
        <f>VLOOKUP(C12260,Index[],4,FALSE)</f>
        <v>0</v>
      </c>
      <c r="G12260" s="3">
        <f>VLOOKUP(C12260,Index[],5,FALSE)</f>
        <v>0</v>
      </c>
      <c r="H12260" t="s">
        <v>165</v>
      </c>
      <c r="I12260">
        <f>VLOOKUP(Table1[[#This Row],[trait_name]],Trait[],2,FALSE)</f>
        <v>26</v>
      </c>
      <c r="J12260" s="23" t="s">
        <v>58</v>
      </c>
      <c r="K12260" s="23">
        <v>1</v>
      </c>
      <c r="L12260" s="3" t="s">
        <v>480</v>
      </c>
      <c r="N12260" s="23"/>
      <c r="O12260"/>
    </row>
    <row r="12261" spans="1:15">
      <c r="A12261" s="66"/>
      <c r="B12261" s="5">
        <v>43314</v>
      </c>
      <c r="C12261" t="s">
        <v>929</v>
      </c>
      <c r="D12261" s="3">
        <f>VLOOKUP(C12261,Index[],2,FALSE)</f>
        <v>99</v>
      </c>
      <c r="E12261" s="3">
        <f>VLOOKUP(C12261,Index[],3,FALSE)</f>
        <v>0</v>
      </c>
      <c r="F12261" s="3">
        <f>VLOOKUP(C12261,Index[],4,FALSE)</f>
        <v>0</v>
      </c>
      <c r="G12261" s="3">
        <f>VLOOKUP(C12261,Index[],5,FALSE)</f>
        <v>0</v>
      </c>
      <c r="H12261" t="s">
        <v>165</v>
      </c>
      <c r="I12261">
        <f>VLOOKUP(Table1[[#This Row],[trait_name]],Trait[],2,FALSE)</f>
        <v>27</v>
      </c>
      <c r="J12261" s="23" t="s">
        <v>61</v>
      </c>
      <c r="K12261" s="23">
        <v>2</v>
      </c>
      <c r="L12261" s="3" t="s">
        <v>498</v>
      </c>
      <c r="M12261" s="3"/>
      <c r="N12261" s="23"/>
      <c r="O12261"/>
    </row>
    <row r="12262" spans="1:15">
      <c r="A12262" s="66">
        <f>VLOOKUP(C12262,Index[],8,FALSE)</f>
        <v>43248</v>
      </c>
      <c r="B12262" s="5">
        <v>43311</v>
      </c>
      <c r="C12262" t="s">
        <v>929</v>
      </c>
      <c r="D12262" s="3">
        <f>VLOOKUP(C12262,Index[],2,FALSE)</f>
        <v>99</v>
      </c>
      <c r="E12262" s="3">
        <f>VLOOKUP(C12262,Index[],3,FALSE)</f>
        <v>0</v>
      </c>
      <c r="F12262" s="3">
        <f>VLOOKUP(C12262,Index[],4,FALSE)</f>
        <v>0</v>
      </c>
      <c r="G12262" s="3">
        <f>VLOOKUP(C12262,Index[],5,FALSE)</f>
        <v>0</v>
      </c>
      <c r="I12262">
        <f>VLOOKUP(Table1[[#This Row],[trait_name]],Trait[],2,FALSE)</f>
        <v>27</v>
      </c>
      <c r="J12262" s="23" t="s">
        <v>61</v>
      </c>
      <c r="K12262" s="23">
        <v>1</v>
      </c>
      <c r="L12262" s="3"/>
      <c r="M12262" s="3"/>
      <c r="N12262" s="23"/>
      <c r="O12262"/>
    </row>
    <row r="12263" spans="1:15">
      <c r="A12263" s="66">
        <f>VLOOKUP(C12263,Index[],8,FALSE)</f>
        <v>43248</v>
      </c>
      <c r="B12263" s="5">
        <v>43311</v>
      </c>
      <c r="C12263" t="s">
        <v>929</v>
      </c>
      <c r="D12263" s="3">
        <f>VLOOKUP(C12263,Index[],2,FALSE)</f>
        <v>99</v>
      </c>
      <c r="E12263" s="3">
        <f>VLOOKUP(C12263,Index[],3,FALSE)</f>
        <v>0</v>
      </c>
      <c r="F12263" s="3">
        <f>VLOOKUP(C12263,Index[],4,FALSE)</f>
        <v>0</v>
      </c>
      <c r="G12263" s="3">
        <f>VLOOKUP(C12263,Index[],5,FALSE)</f>
        <v>0</v>
      </c>
      <c r="I12263">
        <f>VLOOKUP(Table1[[#This Row],[trait_name]],Trait[],2,FALSE)</f>
        <v>28</v>
      </c>
      <c r="J12263" s="23" t="s">
        <v>62</v>
      </c>
      <c r="K12263" s="23">
        <v>1</v>
      </c>
      <c r="L12263" s="3"/>
      <c r="M12263" s="3"/>
      <c r="N12263" s="23"/>
      <c r="O12263"/>
    </row>
    <row r="12264" spans="1:15">
      <c r="A12264" s="66"/>
      <c r="B12264" s="5">
        <v>43314</v>
      </c>
      <c r="C12264" t="s">
        <v>929</v>
      </c>
      <c r="D12264" s="3">
        <f>VLOOKUP(C12264,Index[],2,FALSE)</f>
        <v>99</v>
      </c>
      <c r="E12264" s="3">
        <f>VLOOKUP(C12264,Index[],3,FALSE)</f>
        <v>0</v>
      </c>
      <c r="F12264" s="3">
        <f>VLOOKUP(C12264,Index[],4,FALSE)</f>
        <v>0</v>
      </c>
      <c r="G12264" s="3">
        <f>VLOOKUP(C12264,Index[],5,FALSE)</f>
        <v>0</v>
      </c>
      <c r="I12264">
        <f>VLOOKUP(Table1[[#This Row],[trait_name]],Trait[],2,FALSE)</f>
        <v>28</v>
      </c>
      <c r="J12264" s="23" t="s">
        <v>62</v>
      </c>
      <c r="K12264" s="23">
        <v>2</v>
      </c>
      <c r="L12264" s="3"/>
      <c r="M12264" s="3"/>
      <c r="N12264" s="23"/>
      <c r="O12264"/>
    </row>
    <row r="12265" spans="1:15">
      <c r="A12265" s="66">
        <f>VLOOKUP(C12265,Index[],8,FALSE)</f>
        <v>43248</v>
      </c>
      <c r="B12265" s="5">
        <v>43248</v>
      </c>
      <c r="C12265" t="s">
        <v>929</v>
      </c>
      <c r="D12265" s="3">
        <f>VLOOKUP(C12265,Index[],2,FALSE)</f>
        <v>99</v>
      </c>
      <c r="E12265" s="3">
        <f>VLOOKUP(C12265,Index[],3,FALSE)</f>
        <v>0</v>
      </c>
      <c r="F12265" s="3">
        <f>VLOOKUP(C12265,Index[],4,FALSE)</f>
        <v>0</v>
      </c>
      <c r="G12265" s="3">
        <f>VLOOKUP(C12265,Index[],5,FALSE)</f>
        <v>0</v>
      </c>
      <c r="H12265" t="s">
        <v>165</v>
      </c>
      <c r="I12265">
        <f>VLOOKUP(Table1[[#This Row],[trait_name]],Trait[],2,FALSE)</f>
        <v>29</v>
      </c>
      <c r="J12265" s="23" t="s">
        <v>63</v>
      </c>
      <c r="K12265" s="23">
        <v>1</v>
      </c>
      <c r="L12265" s="3">
        <v>1.5</v>
      </c>
      <c r="N12265" s="23"/>
      <c r="O12265"/>
    </row>
    <row r="12266" spans="1:15">
      <c r="A12266" s="66"/>
      <c r="B12266" s="5">
        <v>43314</v>
      </c>
      <c r="C12266" t="s">
        <v>929</v>
      </c>
      <c r="D12266" s="3">
        <f>VLOOKUP(C12266,Index[],2,FALSE)</f>
        <v>99</v>
      </c>
      <c r="E12266" s="3">
        <f>VLOOKUP(C12266,Index[],3,FALSE)</f>
        <v>0</v>
      </c>
      <c r="F12266" s="3">
        <f>VLOOKUP(C12266,Index[],4,FALSE)</f>
        <v>0</v>
      </c>
      <c r="G12266" s="3">
        <f>VLOOKUP(C12266,Index[],5,FALSE)</f>
        <v>0</v>
      </c>
      <c r="I12266">
        <f>VLOOKUP(Table1[[#This Row],[trait_name]],Trait[],2,FALSE)</f>
        <v>29</v>
      </c>
      <c r="J12266" s="23" t="s">
        <v>63</v>
      </c>
      <c r="K12266" s="23">
        <v>2</v>
      </c>
      <c r="L12266" s="3"/>
      <c r="M12266" s="3"/>
      <c r="N12266" s="23"/>
      <c r="O12266"/>
    </row>
    <row r="12267" spans="1:15">
      <c r="A12267" s="66"/>
      <c r="B12267" s="5">
        <v>43314</v>
      </c>
      <c r="C12267" t="s">
        <v>929</v>
      </c>
      <c r="D12267" s="3">
        <f>VLOOKUP(C12267,Index[],2,FALSE)</f>
        <v>99</v>
      </c>
      <c r="E12267" s="3">
        <f>VLOOKUP(C12267,Index[],3,FALSE)</f>
        <v>0</v>
      </c>
      <c r="F12267" s="3">
        <f>VLOOKUP(C12267,Index[],4,FALSE)</f>
        <v>0</v>
      </c>
      <c r="G12267" s="3">
        <f>VLOOKUP(C12267,Index[],5,FALSE)</f>
        <v>0</v>
      </c>
      <c r="I12267">
        <f>VLOOKUP(Table1[[#This Row],[trait_name]],Trait[],2,FALSE)</f>
        <v>30</v>
      </c>
      <c r="J12267" s="23" t="s">
        <v>64</v>
      </c>
      <c r="K12267" s="23">
        <v>1</v>
      </c>
      <c r="L12267" s="3"/>
      <c r="M12267" s="3"/>
      <c r="N12267" s="23"/>
      <c r="O12267"/>
    </row>
    <row r="12268" spans="1:15">
      <c r="A12268" s="66">
        <f>VLOOKUP(C12268,Index[],8,FALSE)</f>
        <v>43248</v>
      </c>
      <c r="B12268" s="5">
        <v>43248</v>
      </c>
      <c r="C12268" t="s">
        <v>929</v>
      </c>
      <c r="D12268" s="3">
        <f>VLOOKUP(C12268,Index[],2,FALSE)</f>
        <v>99</v>
      </c>
      <c r="E12268" s="3">
        <f>VLOOKUP(C12268,Index[],3,FALSE)</f>
        <v>0</v>
      </c>
      <c r="F12268" s="3">
        <f>VLOOKUP(C12268,Index[],4,FALSE)</f>
        <v>0</v>
      </c>
      <c r="G12268" s="3">
        <f>VLOOKUP(C12268,Index[],5,FALSE)</f>
        <v>0</v>
      </c>
      <c r="H12268" t="s">
        <v>165</v>
      </c>
      <c r="I12268">
        <f>VLOOKUP(Table1[[#This Row],[trait_name]],Trait[],2,FALSE)</f>
        <v>31</v>
      </c>
      <c r="J12268" s="23" t="s">
        <v>65</v>
      </c>
      <c r="K12268" s="23">
        <v>1</v>
      </c>
      <c r="L12268" s="3">
        <v>0.5</v>
      </c>
      <c r="N12268" s="23"/>
      <c r="O12268"/>
    </row>
    <row r="12269" spans="1:15">
      <c r="A12269" s="66"/>
      <c r="B12269" s="5">
        <v>43314</v>
      </c>
      <c r="C12269" t="s">
        <v>929</v>
      </c>
      <c r="D12269" s="3">
        <f>VLOOKUP(C12269,Index[],2,FALSE)</f>
        <v>99</v>
      </c>
      <c r="E12269" s="3">
        <f>VLOOKUP(C12269,Index[],3,FALSE)</f>
        <v>0</v>
      </c>
      <c r="F12269" s="3">
        <f>VLOOKUP(C12269,Index[],4,FALSE)</f>
        <v>0</v>
      </c>
      <c r="G12269" s="3">
        <f>VLOOKUP(C12269,Index[],5,FALSE)</f>
        <v>0</v>
      </c>
      <c r="I12269">
        <f>VLOOKUP(Table1[[#This Row],[trait_name]],Trait[],2,FALSE)</f>
        <v>31</v>
      </c>
      <c r="J12269" s="23" t="s">
        <v>65</v>
      </c>
      <c r="K12269" s="23">
        <v>2</v>
      </c>
      <c r="L12269" s="3"/>
      <c r="M12269" s="3"/>
      <c r="N12269" s="23"/>
      <c r="O12269"/>
    </row>
    <row r="12270" spans="1:15">
      <c r="A12270" s="66">
        <f>VLOOKUP(C12270,Index[],8,FALSE)</f>
        <v>43248</v>
      </c>
      <c r="B12270" s="5">
        <v>43248</v>
      </c>
      <c r="C12270" t="s">
        <v>929</v>
      </c>
      <c r="D12270" s="3">
        <f>VLOOKUP(C12270,Index[],2,FALSE)</f>
        <v>99</v>
      </c>
      <c r="E12270" s="3">
        <f>VLOOKUP(C12270,Index[],3,FALSE)</f>
        <v>0</v>
      </c>
      <c r="F12270" s="3">
        <f>VLOOKUP(C12270,Index[],4,FALSE)</f>
        <v>0</v>
      </c>
      <c r="G12270" s="3">
        <f>VLOOKUP(C12270,Index[],5,FALSE)</f>
        <v>0</v>
      </c>
      <c r="H12270" t="s">
        <v>165</v>
      </c>
      <c r="I12270">
        <f>VLOOKUP(Table1[[#This Row],[trait_name]],Trait[],2,FALSE)</f>
        <v>32</v>
      </c>
      <c r="J12270" s="23" t="s">
        <v>66</v>
      </c>
      <c r="K12270" s="23">
        <v>1</v>
      </c>
      <c r="L12270" s="3">
        <v>3</v>
      </c>
      <c r="N12270" s="23"/>
      <c r="O12270"/>
    </row>
    <row r="12271" spans="1:15">
      <c r="A12271" s="66"/>
      <c r="B12271" s="5">
        <v>43314</v>
      </c>
      <c r="C12271" t="s">
        <v>929</v>
      </c>
      <c r="D12271" s="3">
        <f>VLOOKUP(C12271,Index[],2,FALSE)</f>
        <v>99</v>
      </c>
      <c r="E12271" s="3">
        <f>VLOOKUP(C12271,Index[],3,FALSE)</f>
        <v>0</v>
      </c>
      <c r="F12271" s="3">
        <f>VLOOKUP(C12271,Index[],4,FALSE)</f>
        <v>0</v>
      </c>
      <c r="G12271" s="3">
        <f>VLOOKUP(C12271,Index[],5,FALSE)</f>
        <v>0</v>
      </c>
      <c r="I12271">
        <f>VLOOKUP(Table1[[#This Row],[trait_name]],Trait[],2,FALSE)</f>
        <v>32</v>
      </c>
      <c r="J12271" s="23" t="s">
        <v>66</v>
      </c>
      <c r="K12271" s="23">
        <v>2</v>
      </c>
      <c r="L12271" s="3"/>
      <c r="M12271" s="3"/>
      <c r="N12271" s="23"/>
      <c r="O12271"/>
    </row>
    <row r="12272" spans="1:15">
      <c r="A12272" s="66"/>
      <c r="B12272" s="5">
        <v>43314</v>
      </c>
      <c r="C12272" t="s">
        <v>929</v>
      </c>
      <c r="D12272" s="3">
        <f>VLOOKUP(C12272,Index[],2,FALSE)</f>
        <v>99</v>
      </c>
      <c r="E12272" s="3">
        <f>VLOOKUP(C12272,Index[],3,FALSE)</f>
        <v>0</v>
      </c>
      <c r="F12272" s="3">
        <f>VLOOKUP(C12272,Index[],4,FALSE)</f>
        <v>0</v>
      </c>
      <c r="G12272" s="3">
        <f>VLOOKUP(C12272,Index[],5,FALSE)</f>
        <v>0</v>
      </c>
      <c r="I12272">
        <f>VLOOKUP(Table1[[#This Row],[trait_name]],Trait[],2,FALSE)</f>
        <v>33</v>
      </c>
      <c r="J12272" s="23" t="s">
        <v>67</v>
      </c>
      <c r="K12272" s="23">
        <v>1</v>
      </c>
      <c r="L12272" s="3"/>
      <c r="M12272" s="3"/>
      <c r="N12272" s="23"/>
      <c r="O12272"/>
    </row>
    <row r="12273" spans="1:15">
      <c r="A12273" s="66">
        <f>VLOOKUP(C12273,Index[],8,FALSE)</f>
        <v>43248</v>
      </c>
      <c r="B12273" s="5">
        <v>43248</v>
      </c>
      <c r="C12273" t="s">
        <v>929</v>
      </c>
      <c r="D12273" s="3">
        <f>VLOOKUP(C12273,Index[],2,FALSE)</f>
        <v>99</v>
      </c>
      <c r="E12273" s="3">
        <f>VLOOKUP(C12273,Index[],3,FALSE)</f>
        <v>0</v>
      </c>
      <c r="F12273" s="3">
        <f>VLOOKUP(C12273,Index[],4,FALSE)</f>
        <v>0</v>
      </c>
      <c r="G12273" s="3">
        <f>VLOOKUP(C12273,Index[],5,FALSE)</f>
        <v>0</v>
      </c>
      <c r="H12273" t="s">
        <v>165</v>
      </c>
      <c r="I12273">
        <f>VLOOKUP(Table1[[#This Row],[trait_name]],Trait[],2,FALSE)</f>
        <v>34</v>
      </c>
      <c r="J12273" s="23" t="s">
        <v>68</v>
      </c>
      <c r="K12273" s="23">
        <v>1</v>
      </c>
      <c r="L12273" s="3">
        <v>1</v>
      </c>
      <c r="N12273" s="23"/>
      <c r="O12273"/>
    </row>
    <row r="12274" spans="1:15">
      <c r="A12274" s="66"/>
      <c r="B12274" s="5">
        <v>43314</v>
      </c>
      <c r="C12274" t="s">
        <v>929</v>
      </c>
      <c r="D12274" s="3">
        <f>VLOOKUP(C12274,Index[],2,FALSE)</f>
        <v>99</v>
      </c>
      <c r="E12274" s="3">
        <f>VLOOKUP(C12274,Index[],3,FALSE)</f>
        <v>0</v>
      </c>
      <c r="F12274" s="3">
        <f>VLOOKUP(C12274,Index[],4,FALSE)</f>
        <v>0</v>
      </c>
      <c r="G12274" s="3">
        <f>VLOOKUP(C12274,Index[],5,FALSE)</f>
        <v>0</v>
      </c>
      <c r="I12274">
        <f>VLOOKUP(Table1[[#This Row],[trait_name]],Trait[],2,FALSE)</f>
        <v>34</v>
      </c>
      <c r="J12274" s="23" t="s">
        <v>68</v>
      </c>
      <c r="K12274" s="23">
        <v>2</v>
      </c>
      <c r="L12274" s="3"/>
      <c r="M12274" s="3"/>
      <c r="N12274" s="23"/>
      <c r="O12274"/>
    </row>
    <row r="12275" spans="1:15">
      <c r="A12275" s="66"/>
      <c r="B12275" s="5">
        <v>43314</v>
      </c>
      <c r="C12275" t="s">
        <v>929</v>
      </c>
      <c r="D12275" s="3">
        <f>VLOOKUP(C12275,Index[],2,FALSE)</f>
        <v>99</v>
      </c>
      <c r="E12275" s="3">
        <f>VLOOKUP(C12275,Index[],3,FALSE)</f>
        <v>0</v>
      </c>
      <c r="F12275" s="3">
        <f>VLOOKUP(C12275,Index[],4,FALSE)</f>
        <v>0</v>
      </c>
      <c r="G12275" s="3">
        <f>VLOOKUP(C12275,Index[],5,FALSE)</f>
        <v>0</v>
      </c>
      <c r="I12275">
        <f>VLOOKUP(Table1[[#This Row],[trait_name]],Trait[],2,FALSE)</f>
        <v>35</v>
      </c>
      <c r="J12275" s="23" t="s">
        <v>166</v>
      </c>
      <c r="K12275" s="23">
        <v>1</v>
      </c>
      <c r="L12275" s="3"/>
      <c r="M12275" s="3"/>
      <c r="N12275" s="23"/>
      <c r="O12275"/>
    </row>
    <row r="12276" spans="1:15">
      <c r="A12276" s="66"/>
      <c r="B12276" s="5">
        <v>43314</v>
      </c>
      <c r="C12276" t="s">
        <v>929</v>
      </c>
      <c r="D12276" s="3">
        <f>VLOOKUP(C12276,Index[],2,FALSE)</f>
        <v>99</v>
      </c>
      <c r="E12276" s="3">
        <f>VLOOKUP(C12276,Index[],3,FALSE)</f>
        <v>0</v>
      </c>
      <c r="F12276" s="3">
        <f>VLOOKUP(C12276,Index[],4,FALSE)</f>
        <v>0</v>
      </c>
      <c r="G12276" s="3">
        <f>VLOOKUP(C12276,Index[],5,FALSE)</f>
        <v>0</v>
      </c>
      <c r="I12276">
        <f>VLOOKUP(Table1[[#This Row],[trait_name]],Trait[],2,FALSE)</f>
        <v>36</v>
      </c>
      <c r="J12276" s="23" t="s">
        <v>69</v>
      </c>
      <c r="K12276" s="23">
        <v>1</v>
      </c>
      <c r="L12276" s="3"/>
      <c r="M12276" s="3"/>
      <c r="N12276" s="23"/>
      <c r="O12276"/>
    </row>
    <row r="12277" spans="1:15">
      <c r="A12277" s="66"/>
      <c r="B12277" s="5">
        <v>43314</v>
      </c>
      <c r="C12277" t="s">
        <v>929</v>
      </c>
      <c r="D12277" s="3">
        <f>VLOOKUP(C12277,Index[],2,FALSE)</f>
        <v>99</v>
      </c>
      <c r="E12277" s="3">
        <f>VLOOKUP(C12277,Index[],3,FALSE)</f>
        <v>0</v>
      </c>
      <c r="F12277" s="3">
        <f>VLOOKUP(C12277,Index[],4,FALSE)</f>
        <v>0</v>
      </c>
      <c r="G12277" s="3">
        <f>VLOOKUP(C12277,Index[],5,FALSE)</f>
        <v>0</v>
      </c>
      <c r="I12277">
        <f>VLOOKUP(Table1[[#This Row],[trait_name]],Trait[],2,FALSE)</f>
        <v>37</v>
      </c>
      <c r="J12277" s="23" t="s">
        <v>170</v>
      </c>
      <c r="K12277" s="23">
        <v>1</v>
      </c>
      <c r="L12277" s="3"/>
      <c r="M12277" s="3"/>
      <c r="N12277" s="23"/>
      <c r="O12277"/>
    </row>
    <row r="12278" spans="1:15">
      <c r="A12278" s="66">
        <f>VLOOKUP(C12278,Index[],8,FALSE)</f>
        <v>43248</v>
      </c>
      <c r="B12278" s="5"/>
      <c r="C12278" t="s">
        <v>929</v>
      </c>
      <c r="D12278" s="3">
        <f>VLOOKUP(C12278,Index[],2,FALSE)</f>
        <v>99</v>
      </c>
      <c r="E12278" s="3">
        <f>VLOOKUP(C12278,Index[],3,FALSE)</f>
        <v>0</v>
      </c>
      <c r="F12278" s="3">
        <f>VLOOKUP(C12278,Index[],4,FALSE)</f>
        <v>0</v>
      </c>
      <c r="G12278" s="3">
        <f>VLOOKUP(C12278,Index[],5,FALSE)</f>
        <v>0</v>
      </c>
      <c r="I12278">
        <f>VLOOKUP(Table1[[#This Row],[trait_name]],Trait[],2,FALSE)</f>
        <v>38</v>
      </c>
      <c r="J12278" s="23" t="s">
        <v>72</v>
      </c>
      <c r="K12278" s="23">
        <v>1</v>
      </c>
      <c r="L12278" s="3"/>
      <c r="N12278" s="23"/>
      <c r="O12278"/>
    </row>
    <row r="12279" spans="1:15">
      <c r="A12279" s="66"/>
      <c r="B12279" s="5">
        <v>43314</v>
      </c>
      <c r="C12279" t="s">
        <v>929</v>
      </c>
      <c r="D12279" s="3">
        <f>VLOOKUP(C12279,Index[],2,FALSE)</f>
        <v>99</v>
      </c>
      <c r="E12279" s="3">
        <f>VLOOKUP(C12279,Index[],3,FALSE)</f>
        <v>0</v>
      </c>
      <c r="F12279" s="3">
        <f>VLOOKUP(C12279,Index[],4,FALSE)</f>
        <v>0</v>
      </c>
      <c r="G12279" s="3">
        <f>VLOOKUP(C12279,Index[],5,FALSE)</f>
        <v>0</v>
      </c>
      <c r="I12279">
        <f>VLOOKUP(Table1[[#This Row],[trait_name]],Trait[],2,FALSE)</f>
        <v>38</v>
      </c>
      <c r="J12279" s="23" t="s">
        <v>72</v>
      </c>
      <c r="K12279" s="23">
        <v>2</v>
      </c>
      <c r="L12279" s="3"/>
      <c r="M12279" s="3"/>
      <c r="N12279" s="23"/>
      <c r="O12279"/>
    </row>
    <row r="12280" spans="1:15">
      <c r="A12280" s="66">
        <f>VLOOKUP(C12280,Index[],8,FALSE)</f>
        <v>43248</v>
      </c>
      <c r="B12280" s="5">
        <v>43311</v>
      </c>
      <c r="C12280" t="s">
        <v>929</v>
      </c>
      <c r="D12280" s="3">
        <f>VLOOKUP(C12280,Index[],2,FALSE)</f>
        <v>99</v>
      </c>
      <c r="E12280" s="3">
        <f>VLOOKUP(C12280,Index[],3,FALSE)</f>
        <v>0</v>
      </c>
      <c r="F12280" s="3">
        <f>VLOOKUP(C12280,Index[],4,FALSE)</f>
        <v>0</v>
      </c>
      <c r="G12280" s="3">
        <f>VLOOKUP(C12280,Index[],5,FALSE)</f>
        <v>0</v>
      </c>
      <c r="H12280" t="s">
        <v>165</v>
      </c>
      <c r="I12280">
        <f>VLOOKUP(Table1[[#This Row],[trait_name]],Trait[],2,FALSE)</f>
        <v>39</v>
      </c>
      <c r="J12280" s="23" t="s">
        <v>74</v>
      </c>
      <c r="K12280" s="23">
        <v>1</v>
      </c>
      <c r="L12280" s="3" t="s">
        <v>75</v>
      </c>
      <c r="M12280" s="3"/>
      <c r="N12280" s="23"/>
      <c r="O12280"/>
    </row>
    <row r="12281" spans="1:15">
      <c r="A12281" s="66"/>
      <c r="B12281" s="5">
        <v>43314</v>
      </c>
      <c r="C12281" t="s">
        <v>929</v>
      </c>
      <c r="D12281" s="3">
        <f>VLOOKUP(C12281,Index[],2,FALSE)</f>
        <v>99</v>
      </c>
      <c r="E12281" s="3">
        <f>VLOOKUP(C12281,Index[],3,FALSE)</f>
        <v>0</v>
      </c>
      <c r="F12281" s="3">
        <f>VLOOKUP(C12281,Index[],4,FALSE)</f>
        <v>0</v>
      </c>
      <c r="G12281" s="3">
        <f>VLOOKUP(C12281,Index[],5,FALSE)</f>
        <v>0</v>
      </c>
      <c r="I12281">
        <f>VLOOKUP(Table1[[#This Row],[trait_name]],Trait[],2,FALSE)</f>
        <v>39</v>
      </c>
      <c r="J12281" s="23" t="s">
        <v>74</v>
      </c>
      <c r="K12281" s="23">
        <v>2</v>
      </c>
      <c r="L12281" s="3"/>
      <c r="M12281" s="3"/>
      <c r="N12281" s="23"/>
      <c r="O12281"/>
    </row>
    <row r="12282" spans="1:15">
      <c r="A12282" s="66">
        <f>VLOOKUP(C12282,Index[],8,FALSE)</f>
        <v>43248</v>
      </c>
      <c r="B12282" s="5"/>
      <c r="C12282" t="s">
        <v>929</v>
      </c>
      <c r="D12282" s="3">
        <f>VLOOKUP(C12282,Index[],2,FALSE)</f>
        <v>99</v>
      </c>
      <c r="E12282" s="3">
        <f>VLOOKUP(C12282,Index[],3,FALSE)</f>
        <v>0</v>
      </c>
      <c r="F12282" s="3">
        <f>VLOOKUP(C12282,Index[],4,FALSE)</f>
        <v>0</v>
      </c>
      <c r="G12282" s="3">
        <f>VLOOKUP(C12282,Index[],5,FALSE)</f>
        <v>0</v>
      </c>
      <c r="H12282" t="s">
        <v>139</v>
      </c>
      <c r="I12282">
        <f>VLOOKUP(Table1[[#This Row],[trait_name]],Trait[],2,FALSE)</f>
        <v>40</v>
      </c>
      <c r="J12282" s="23" t="s">
        <v>76</v>
      </c>
      <c r="K12282" s="23">
        <v>1</v>
      </c>
      <c r="L12282" s="3" t="s">
        <v>222</v>
      </c>
      <c r="N12282" s="23"/>
      <c r="O12282"/>
    </row>
    <row r="12283" spans="1:15">
      <c r="A12283" s="66"/>
      <c r="B12283" s="5">
        <v>43314</v>
      </c>
      <c r="C12283" t="s">
        <v>929</v>
      </c>
      <c r="D12283" s="3">
        <f>VLOOKUP(C12283,Index[],2,FALSE)</f>
        <v>99</v>
      </c>
      <c r="E12283" s="3">
        <f>VLOOKUP(C12283,Index[],3,FALSE)</f>
        <v>0</v>
      </c>
      <c r="F12283" s="3">
        <f>VLOOKUP(C12283,Index[],4,FALSE)</f>
        <v>0</v>
      </c>
      <c r="G12283" s="3">
        <f>VLOOKUP(C12283,Index[],5,FALSE)</f>
        <v>0</v>
      </c>
      <c r="H12283" t="s">
        <v>139</v>
      </c>
      <c r="I12283">
        <f>VLOOKUP(Table1[[#This Row],[trait_name]],Trait[],2,FALSE)</f>
        <v>40</v>
      </c>
      <c r="J12283" s="23" t="s">
        <v>76</v>
      </c>
      <c r="K12283" s="23">
        <v>2</v>
      </c>
      <c r="L12283" s="3" t="s">
        <v>330</v>
      </c>
      <c r="M12283" s="3"/>
      <c r="N12283" s="23"/>
      <c r="O12283"/>
    </row>
    <row r="12284" spans="1:15">
      <c r="A12284" s="66"/>
      <c r="B12284" s="5"/>
      <c r="C12284" t="s">
        <v>929</v>
      </c>
      <c r="D12284" s="69">
        <f>VLOOKUP(C12284,Index[],2,FALSE)</f>
        <v>99</v>
      </c>
      <c r="E12284" s="3"/>
      <c r="F12284" s="3"/>
      <c r="G12284" s="3"/>
      <c r="H12284" t="s">
        <v>139</v>
      </c>
      <c r="I12284">
        <f>VLOOKUP(Table1[[#This Row],[trait_name]],Trait[],2,FALSE)</f>
        <v>40</v>
      </c>
      <c r="J12284" s="23" t="s">
        <v>76</v>
      </c>
      <c r="K12284" s="23">
        <v>3</v>
      </c>
      <c r="L12284" s="3" t="s">
        <v>224</v>
      </c>
      <c r="M12284" s="3"/>
      <c r="N12284" s="23"/>
      <c r="O12284"/>
    </row>
    <row r="12285" spans="1:15">
      <c r="A12285" s="66">
        <f>VLOOKUP(C12285,Index[],8,FALSE)</f>
        <v>43248</v>
      </c>
      <c r="B12285" s="5">
        <v>43248</v>
      </c>
      <c r="C12285" t="s">
        <v>929</v>
      </c>
      <c r="D12285" s="3">
        <f>VLOOKUP(C12285,Index[],2,FALSE)</f>
        <v>99</v>
      </c>
      <c r="E12285" s="3">
        <f>VLOOKUP(C12285,Index[],3,FALSE)</f>
        <v>0</v>
      </c>
      <c r="F12285" s="3">
        <f>VLOOKUP(C12285,Index[],4,FALSE)</f>
        <v>0</v>
      </c>
      <c r="G12285" s="3">
        <f>VLOOKUP(C12285,Index[],5,FALSE)</f>
        <v>0</v>
      </c>
      <c r="H12285" t="s">
        <v>165</v>
      </c>
      <c r="I12285">
        <f>VLOOKUP(Table1[[#This Row],[trait_name]],Trait[],2,FALSE)</f>
        <v>41</v>
      </c>
      <c r="J12285" s="23" t="s">
        <v>78</v>
      </c>
      <c r="K12285" s="23">
        <v>1</v>
      </c>
      <c r="L12285" s="3" t="s">
        <v>173</v>
      </c>
      <c r="N12285" s="23"/>
      <c r="O12285"/>
    </row>
    <row r="12286" spans="1:15">
      <c r="A12286" s="66"/>
      <c r="B12286" s="5">
        <v>43314</v>
      </c>
      <c r="C12286" t="s">
        <v>929</v>
      </c>
      <c r="D12286" s="3">
        <f>VLOOKUP(C12286,Index[],2,FALSE)</f>
        <v>99</v>
      </c>
      <c r="E12286" s="3">
        <f>VLOOKUP(C12286,Index[],3,FALSE)</f>
        <v>0</v>
      </c>
      <c r="F12286" s="3">
        <f>VLOOKUP(C12286,Index[],4,FALSE)</f>
        <v>0</v>
      </c>
      <c r="G12286" s="3">
        <f>VLOOKUP(C12286,Index[],5,FALSE)</f>
        <v>0</v>
      </c>
      <c r="I12286">
        <f>VLOOKUP(Table1[[#This Row],[trait_name]],Trait[],2,FALSE)</f>
        <v>41</v>
      </c>
      <c r="J12286" s="23" t="s">
        <v>78</v>
      </c>
      <c r="K12286" s="23">
        <v>2</v>
      </c>
      <c r="L12286" s="3"/>
      <c r="M12286" s="3"/>
      <c r="N12286" s="23"/>
      <c r="O12286"/>
    </row>
    <row r="12287" spans="1:15">
      <c r="A12287" s="66">
        <f>VLOOKUP(C12287,Index[],8,FALSE)</f>
        <v>43248</v>
      </c>
      <c r="B12287" s="5"/>
      <c r="C12287" t="s">
        <v>929</v>
      </c>
      <c r="D12287" s="3">
        <f>VLOOKUP(C12287,Index[],2,FALSE)</f>
        <v>99</v>
      </c>
      <c r="E12287" s="3">
        <f>VLOOKUP(C12287,Index[],3,FALSE)</f>
        <v>0</v>
      </c>
      <c r="F12287" s="3">
        <f>VLOOKUP(C12287,Index[],4,FALSE)</f>
        <v>0</v>
      </c>
      <c r="G12287" s="3">
        <f>VLOOKUP(C12287,Index[],5,FALSE)</f>
        <v>0</v>
      </c>
      <c r="H12287" t="s">
        <v>323</v>
      </c>
      <c r="I12287">
        <f>VLOOKUP(Table1[[#This Row],[trait_name]],Trait[],2,FALSE)</f>
        <v>42</v>
      </c>
      <c r="J12287" s="23" t="s">
        <v>82</v>
      </c>
      <c r="K12287" s="23">
        <v>1</v>
      </c>
      <c r="L12287" s="3" t="s">
        <v>83</v>
      </c>
      <c r="N12287" s="23"/>
      <c r="O12287"/>
    </row>
    <row r="12288" spans="1:15">
      <c r="A12288" s="66"/>
      <c r="B12288" s="5"/>
      <c r="C12288" t="s">
        <v>929</v>
      </c>
      <c r="D12288" s="18">
        <f>VLOOKUP(C12288,Index[],2,FALSE)</f>
        <v>99</v>
      </c>
      <c r="E12288" s="3"/>
      <c r="F12288" s="3"/>
      <c r="G12288" s="3"/>
      <c r="H12288" t="s">
        <v>323</v>
      </c>
      <c r="I12288">
        <f>VLOOKUP(Table1[[#This Row],[trait_name]],Trait[],2,FALSE)</f>
        <v>42</v>
      </c>
      <c r="J12288" s="23" t="s">
        <v>82</v>
      </c>
      <c r="K12288" s="23">
        <v>3</v>
      </c>
      <c r="L12288" s="3" t="s">
        <v>572</v>
      </c>
      <c r="M12288" s="3"/>
      <c r="N12288" s="23"/>
      <c r="O12288"/>
    </row>
    <row r="12289" spans="1:15">
      <c r="A12289" s="66"/>
      <c r="B12289" s="5">
        <v>43314</v>
      </c>
      <c r="C12289" t="s">
        <v>929</v>
      </c>
      <c r="D12289" s="27">
        <f>VLOOKUP(C12289,Index[],2,FALSE)</f>
        <v>99</v>
      </c>
      <c r="E12289" s="3">
        <f>VLOOKUP(C12289,Index[],3,FALSE)</f>
        <v>0</v>
      </c>
      <c r="F12289" s="3">
        <f>VLOOKUP(C12289,Index[],4,FALSE)</f>
        <v>0</v>
      </c>
      <c r="G12289" s="3">
        <f>VLOOKUP(C12289,Index[],5,FALSE)</f>
        <v>0</v>
      </c>
      <c r="H12289" t="s">
        <v>323</v>
      </c>
      <c r="I12289">
        <f>VLOOKUP(Table1[[#This Row],[trait_name]],Trait[],2,FALSE)</f>
        <v>42</v>
      </c>
      <c r="J12289" s="23" t="s">
        <v>82</v>
      </c>
      <c r="K12289" s="23">
        <v>2</v>
      </c>
      <c r="L12289" s="3" t="s">
        <v>179</v>
      </c>
      <c r="M12289" s="3"/>
      <c r="N12289" s="23"/>
      <c r="O12289"/>
    </row>
    <row r="12290" spans="1:15">
      <c r="A12290" s="66">
        <f>VLOOKUP(C12290,Index[],8,FALSE)</f>
        <v>43248</v>
      </c>
      <c r="B12290" s="5">
        <v>43248</v>
      </c>
      <c r="C12290" t="s">
        <v>929</v>
      </c>
      <c r="D12290" s="3">
        <f>VLOOKUP(C12290,Index[],2,FALSE)</f>
        <v>99</v>
      </c>
      <c r="E12290" s="3">
        <f>VLOOKUP(C12290,Index[],3,FALSE)</f>
        <v>0</v>
      </c>
      <c r="F12290" s="3">
        <f>VLOOKUP(C12290,Index[],4,FALSE)</f>
        <v>0</v>
      </c>
      <c r="G12290" s="3">
        <f>VLOOKUP(C12290,Index[],5,FALSE)</f>
        <v>0</v>
      </c>
      <c r="H12290" t="s">
        <v>165</v>
      </c>
      <c r="I12290">
        <f>VLOOKUP(Table1[[#This Row],[trait_name]],Trait[],2,FALSE)</f>
        <v>43</v>
      </c>
      <c r="J12290" s="23" t="s">
        <v>86</v>
      </c>
      <c r="K12290" s="23">
        <v>2</v>
      </c>
      <c r="L12290" s="3" t="s">
        <v>105</v>
      </c>
      <c r="N12290" s="23"/>
      <c r="O12290"/>
    </row>
    <row r="12291" spans="1:15">
      <c r="A12291" s="66">
        <f>VLOOKUP(C12291,Index[],8,FALSE)</f>
        <v>43248</v>
      </c>
      <c r="B12291" s="5">
        <v>43248</v>
      </c>
      <c r="C12291" t="s">
        <v>929</v>
      </c>
      <c r="D12291" s="3">
        <f>VLOOKUP(C12291,Index[],2,FALSE)</f>
        <v>99</v>
      </c>
      <c r="E12291" s="3">
        <f>VLOOKUP(C12291,Index[],3,FALSE)</f>
        <v>0</v>
      </c>
      <c r="F12291" s="3">
        <f>VLOOKUP(C12291,Index[],4,FALSE)</f>
        <v>0</v>
      </c>
      <c r="G12291" s="3">
        <f>VLOOKUP(C12291,Index[],5,FALSE)</f>
        <v>0</v>
      </c>
      <c r="H12291" t="s">
        <v>165</v>
      </c>
      <c r="I12291">
        <f>VLOOKUP(Table1[[#This Row],[trait_name]],Trait[],2,FALSE)</f>
        <v>43</v>
      </c>
      <c r="J12291" s="23" t="s">
        <v>86</v>
      </c>
      <c r="K12291" s="23">
        <v>1</v>
      </c>
      <c r="L12291" s="3" t="s">
        <v>226</v>
      </c>
      <c r="N12291" s="23"/>
      <c r="O12291"/>
    </row>
    <row r="12292" spans="1:15">
      <c r="A12292" s="66"/>
      <c r="B12292" s="5">
        <v>43314</v>
      </c>
      <c r="C12292" t="s">
        <v>929</v>
      </c>
      <c r="D12292" s="3">
        <f>VLOOKUP(C12292,Index[],2,FALSE)</f>
        <v>99</v>
      </c>
      <c r="E12292" s="3">
        <f>VLOOKUP(C12292,Index[],3,FALSE)</f>
        <v>0</v>
      </c>
      <c r="F12292" s="3">
        <f>VLOOKUP(C12292,Index[],4,FALSE)</f>
        <v>0</v>
      </c>
      <c r="G12292" s="3">
        <f>VLOOKUP(C12292,Index[],5,FALSE)</f>
        <v>0</v>
      </c>
      <c r="I12292">
        <f>VLOOKUP(Table1[[#This Row],[trait_name]],Trait[],2,FALSE)</f>
        <v>43</v>
      </c>
      <c r="J12292" s="23" t="s">
        <v>86</v>
      </c>
      <c r="K12292" s="23">
        <v>3</v>
      </c>
      <c r="L12292" s="3"/>
      <c r="M12292" s="3"/>
      <c r="N12292" s="23"/>
      <c r="O12292"/>
    </row>
    <row r="12293" spans="1:15">
      <c r="A12293" s="66">
        <f>VLOOKUP(C12293,Index[],8,FALSE)</f>
        <v>43248</v>
      </c>
      <c r="B12293" s="25"/>
      <c r="C12293" s="4" t="s">
        <v>929</v>
      </c>
      <c r="D12293" s="3">
        <f>VLOOKUP(C12293,Index[],2,FALSE)</f>
        <v>99</v>
      </c>
      <c r="E12293" s="3">
        <f>VLOOKUP(C12293,Index[],3,FALSE)</f>
        <v>0</v>
      </c>
      <c r="F12293" s="3">
        <f>VLOOKUP(C12293,Index[],4,FALSE)</f>
        <v>0</v>
      </c>
      <c r="G12293" s="3">
        <f>VLOOKUP(C12293,Index[],5,FALSE)</f>
        <v>0</v>
      </c>
      <c r="H12293" t="s">
        <v>165</v>
      </c>
      <c r="I12293">
        <f>VLOOKUP(Table1[[#This Row],[trait_name]],Trait[],2,FALSE)</f>
        <v>44</v>
      </c>
      <c r="J12293" s="23" t="s">
        <v>88</v>
      </c>
      <c r="K12293" s="23">
        <v>1</v>
      </c>
      <c r="L12293" s="3" t="s">
        <v>89</v>
      </c>
      <c r="N12293" s="23"/>
      <c r="O12293"/>
    </row>
    <row r="12294" spans="1:15">
      <c r="A12294" s="66"/>
      <c r="B12294" s="5">
        <v>43314</v>
      </c>
      <c r="C12294" t="s">
        <v>929</v>
      </c>
      <c r="D12294" s="3">
        <f>VLOOKUP(C12294,Index[],2,FALSE)</f>
        <v>99</v>
      </c>
      <c r="E12294" s="3">
        <f>VLOOKUP(C12294,Index[],3,FALSE)</f>
        <v>0</v>
      </c>
      <c r="F12294" s="3">
        <f>VLOOKUP(C12294,Index[],4,FALSE)</f>
        <v>0</v>
      </c>
      <c r="G12294" s="3">
        <f>VLOOKUP(C12294,Index[],5,FALSE)</f>
        <v>0</v>
      </c>
      <c r="H12294" t="s">
        <v>165</v>
      </c>
      <c r="I12294">
        <f>VLOOKUP(Table1[[#This Row],[trait_name]],Trait[],2,FALSE)</f>
        <v>44</v>
      </c>
      <c r="J12294" s="23" t="s">
        <v>88</v>
      </c>
      <c r="K12294" s="23">
        <v>2</v>
      </c>
      <c r="L12294" s="3" t="s">
        <v>90</v>
      </c>
      <c r="M12294" s="3"/>
      <c r="N12294" s="23"/>
      <c r="O12294"/>
    </row>
    <row r="12295" spans="1:15">
      <c r="A12295" s="66">
        <f>VLOOKUP(C12295,Index[],8,FALSE)</f>
        <v>43248</v>
      </c>
      <c r="B12295" s="5">
        <v>43248</v>
      </c>
      <c r="C12295" t="s">
        <v>929</v>
      </c>
      <c r="D12295" s="3">
        <f>VLOOKUP(C12295,Index[],2,FALSE)</f>
        <v>99</v>
      </c>
      <c r="E12295" s="3">
        <f>VLOOKUP(C12295,Index[],3,FALSE)</f>
        <v>0</v>
      </c>
      <c r="F12295" s="3">
        <f>VLOOKUP(C12295,Index[],4,FALSE)</f>
        <v>0</v>
      </c>
      <c r="G12295" s="3">
        <f>VLOOKUP(C12295,Index[],5,FALSE)</f>
        <v>0</v>
      </c>
      <c r="H12295" t="s">
        <v>165</v>
      </c>
      <c r="I12295">
        <f>VLOOKUP(Table1[[#This Row],[trait_name]],Trait[],2,FALSE)</f>
        <v>45</v>
      </c>
      <c r="J12295" s="23" t="s">
        <v>92</v>
      </c>
      <c r="K12295" s="23">
        <v>1</v>
      </c>
      <c r="L12295" s="3" t="s">
        <v>93</v>
      </c>
      <c r="N12295" s="23"/>
      <c r="O12295"/>
    </row>
    <row r="12296" spans="1:15">
      <c r="A12296" s="66">
        <f>VLOOKUP(C12296,Index[],8,FALSE)</f>
        <v>43248</v>
      </c>
      <c r="B12296" s="5">
        <v>43248</v>
      </c>
      <c r="C12296" t="s">
        <v>929</v>
      </c>
      <c r="D12296" s="3">
        <f>VLOOKUP(C12296,Index[],2,FALSE)</f>
        <v>99</v>
      </c>
      <c r="E12296" s="3">
        <f>VLOOKUP(C12296,Index[],3,FALSE)</f>
        <v>0</v>
      </c>
      <c r="F12296" s="3">
        <f>VLOOKUP(C12296,Index[],4,FALSE)</f>
        <v>0</v>
      </c>
      <c r="G12296" s="3">
        <f>VLOOKUP(C12296,Index[],5,FALSE)</f>
        <v>0</v>
      </c>
      <c r="H12296" t="s">
        <v>165</v>
      </c>
      <c r="I12296">
        <f>VLOOKUP(Table1[[#This Row],[trait_name]],Trait[],2,FALSE)</f>
        <v>45</v>
      </c>
      <c r="J12296" s="23" t="s">
        <v>92</v>
      </c>
      <c r="K12296" s="23">
        <v>3</v>
      </c>
      <c r="L12296" s="3" t="s">
        <v>541</v>
      </c>
      <c r="M12296" s="3"/>
      <c r="N12296" s="23"/>
      <c r="O12296"/>
    </row>
    <row r="12297" spans="1:15">
      <c r="A12297" s="66">
        <f>VLOOKUP(C12297,Index[],8,FALSE)</f>
        <v>43248</v>
      </c>
      <c r="B12297" s="5">
        <v>43248</v>
      </c>
      <c r="C12297" t="s">
        <v>929</v>
      </c>
      <c r="D12297" s="3">
        <f>VLOOKUP(C12297,Index[],2,FALSE)</f>
        <v>99</v>
      </c>
      <c r="E12297" s="3">
        <f>VLOOKUP(C12297,Index[],3,FALSE)</f>
        <v>0</v>
      </c>
      <c r="F12297" s="3">
        <f>VLOOKUP(C12297,Index[],4,FALSE)</f>
        <v>0</v>
      </c>
      <c r="G12297" s="3">
        <f>VLOOKUP(C12297,Index[],5,FALSE)</f>
        <v>0</v>
      </c>
      <c r="H12297" t="s">
        <v>165</v>
      </c>
      <c r="I12297">
        <f>VLOOKUP(Table1[[#This Row],[trait_name]],Trait[],2,FALSE)</f>
        <v>45</v>
      </c>
      <c r="J12297" s="23" t="s">
        <v>92</v>
      </c>
      <c r="K12297" s="23">
        <v>2</v>
      </c>
      <c r="L12297" s="3" t="s">
        <v>96</v>
      </c>
      <c r="N12297" s="23"/>
      <c r="O12297"/>
    </row>
    <row r="12298" spans="1:15">
      <c r="A12298" s="66"/>
      <c r="B12298" s="5">
        <v>43314</v>
      </c>
      <c r="C12298" t="s">
        <v>929</v>
      </c>
      <c r="D12298" s="3">
        <f>VLOOKUP(C12298,Index[],2,FALSE)</f>
        <v>99</v>
      </c>
      <c r="E12298" s="3">
        <f>VLOOKUP(C12298,Index[],3,FALSE)</f>
        <v>0</v>
      </c>
      <c r="F12298" s="3">
        <f>VLOOKUP(C12298,Index[],4,FALSE)</f>
        <v>0</v>
      </c>
      <c r="G12298" s="3">
        <f>VLOOKUP(C12298,Index[],5,FALSE)</f>
        <v>0</v>
      </c>
      <c r="I12298">
        <f>VLOOKUP(Table1[[#This Row],[trait_name]],Trait[],2,FALSE)</f>
        <v>45</v>
      </c>
      <c r="J12298" s="23" t="s">
        <v>92</v>
      </c>
      <c r="K12298" s="23">
        <v>4</v>
      </c>
      <c r="L12298" s="3"/>
      <c r="M12298" s="3"/>
      <c r="N12298" s="23"/>
      <c r="O12298"/>
    </row>
    <row r="12299" spans="1:15">
      <c r="A12299" s="66">
        <f>VLOOKUP(C12299,Index[],8,FALSE)</f>
        <v>43248</v>
      </c>
      <c r="B12299" s="5"/>
      <c r="C12299" t="s">
        <v>929</v>
      </c>
      <c r="D12299" s="3">
        <f>VLOOKUP(C12299,Index[],2,FALSE)</f>
        <v>99</v>
      </c>
      <c r="E12299" s="3">
        <f>VLOOKUP(C12299,Index[],3,FALSE)</f>
        <v>0</v>
      </c>
      <c r="F12299" s="3">
        <f>VLOOKUP(C12299,Index[],4,FALSE)</f>
        <v>0</v>
      </c>
      <c r="G12299" s="3">
        <f>VLOOKUP(C12299,Index[],5,FALSE)</f>
        <v>0</v>
      </c>
      <c r="I12299">
        <f>VLOOKUP(Table1[[#This Row],[trait_name]],Trait[],2,FALSE)</f>
        <v>46</v>
      </c>
      <c r="J12299" s="23" t="s">
        <v>97</v>
      </c>
      <c r="K12299" s="23">
        <v>1</v>
      </c>
      <c r="L12299" s="3"/>
      <c r="N12299" s="23"/>
      <c r="O12299"/>
    </row>
    <row r="12300" spans="1:15">
      <c r="A12300" s="66"/>
      <c r="B12300" s="5">
        <v>43314</v>
      </c>
      <c r="C12300" t="s">
        <v>929</v>
      </c>
      <c r="D12300" s="3">
        <f>VLOOKUP(C12300,Index[],2,FALSE)</f>
        <v>99</v>
      </c>
      <c r="E12300" s="3">
        <f>VLOOKUP(C12300,Index[],3,FALSE)</f>
        <v>0</v>
      </c>
      <c r="F12300" s="3">
        <f>VLOOKUP(C12300,Index[],4,FALSE)</f>
        <v>0</v>
      </c>
      <c r="G12300" s="3">
        <f>VLOOKUP(C12300,Index[],5,FALSE)</f>
        <v>0</v>
      </c>
      <c r="I12300">
        <f>VLOOKUP(Table1[[#This Row],[trait_name]],Trait[],2,FALSE)</f>
        <v>46</v>
      </c>
      <c r="J12300" s="23" t="s">
        <v>97</v>
      </c>
      <c r="K12300" s="23">
        <v>2</v>
      </c>
      <c r="L12300" s="3"/>
      <c r="M12300" s="3"/>
      <c r="N12300" s="23"/>
      <c r="O12300"/>
    </row>
    <row r="12301" spans="1:15">
      <c r="A12301" s="66">
        <f>VLOOKUP(C12301,Index[],8,FALSE)</f>
        <v>43248</v>
      </c>
      <c r="B12301" s="5"/>
      <c r="C12301" t="s">
        <v>929</v>
      </c>
      <c r="D12301" s="3">
        <f>VLOOKUP(C12301,Index[],2,FALSE)</f>
        <v>99</v>
      </c>
      <c r="E12301" s="3">
        <f>VLOOKUP(C12301,Index[],3,FALSE)</f>
        <v>0</v>
      </c>
      <c r="F12301" s="3">
        <f>VLOOKUP(C12301,Index[],4,FALSE)</f>
        <v>0</v>
      </c>
      <c r="G12301" s="3">
        <f>VLOOKUP(C12301,Index[],5,FALSE)</f>
        <v>0</v>
      </c>
      <c r="I12301">
        <f>VLOOKUP(Table1[[#This Row],[trait_name]],Trait[],2,FALSE)</f>
        <v>47</v>
      </c>
      <c r="J12301" s="23" t="s">
        <v>99</v>
      </c>
      <c r="K12301" s="23">
        <v>1</v>
      </c>
      <c r="L12301" s="3"/>
      <c r="N12301" s="23"/>
      <c r="O12301"/>
    </row>
    <row r="12302" spans="1:15">
      <c r="A12302" s="66"/>
      <c r="B12302" s="5">
        <v>43314</v>
      </c>
      <c r="C12302" t="s">
        <v>929</v>
      </c>
      <c r="D12302" s="3">
        <f>VLOOKUP(C12302,Index[],2,FALSE)</f>
        <v>99</v>
      </c>
      <c r="E12302" s="3">
        <f>VLOOKUP(C12302,Index[],3,FALSE)</f>
        <v>0</v>
      </c>
      <c r="F12302" s="3">
        <f>VLOOKUP(C12302,Index[],4,FALSE)</f>
        <v>0</v>
      </c>
      <c r="G12302" s="3">
        <f>VLOOKUP(C12302,Index[],5,FALSE)</f>
        <v>0</v>
      </c>
      <c r="I12302">
        <f>VLOOKUP(Table1[[#This Row],[trait_name]],Trait[],2,FALSE)</f>
        <v>47</v>
      </c>
      <c r="J12302" s="23" t="s">
        <v>99</v>
      </c>
      <c r="K12302" s="23">
        <v>2</v>
      </c>
      <c r="L12302" s="3"/>
      <c r="M12302" s="3"/>
      <c r="N12302" s="23"/>
      <c r="O12302"/>
    </row>
    <row r="12303" spans="1:15">
      <c r="A12303" s="66"/>
      <c r="B12303" s="5">
        <v>43314</v>
      </c>
      <c r="C12303" t="s">
        <v>929</v>
      </c>
      <c r="D12303" s="3">
        <f>VLOOKUP(C12303,Index[],2,FALSE)</f>
        <v>99</v>
      </c>
      <c r="E12303" s="3">
        <f>VLOOKUP(C12303,Index[],3,FALSE)</f>
        <v>0</v>
      </c>
      <c r="F12303" s="3">
        <f>VLOOKUP(C12303,Index[],4,FALSE)</f>
        <v>0</v>
      </c>
      <c r="G12303" s="3">
        <f>VLOOKUP(C12303,Index[],5,FALSE)</f>
        <v>0</v>
      </c>
      <c r="H12303" t="s">
        <v>139</v>
      </c>
      <c r="I12303">
        <f>VLOOKUP(Table1[[#This Row],[trait_name]],Trait[],2,FALSE)</f>
        <v>48</v>
      </c>
      <c r="J12303" s="23" t="s">
        <v>101</v>
      </c>
      <c r="K12303" s="23">
        <v>1</v>
      </c>
      <c r="L12303" s="3" t="s">
        <v>376</v>
      </c>
      <c r="M12303" s="3"/>
      <c r="N12303" s="23"/>
      <c r="O12303"/>
    </row>
    <row r="12304" spans="1:15">
      <c r="A12304" s="66"/>
      <c r="B12304" s="5">
        <v>43314</v>
      </c>
      <c r="C12304" t="s">
        <v>929</v>
      </c>
      <c r="D12304" s="3">
        <f>VLOOKUP(C12304,Index[],2,FALSE)</f>
        <v>99</v>
      </c>
      <c r="E12304" s="3">
        <f>VLOOKUP(C12304,Index[],3,FALSE)</f>
        <v>0</v>
      </c>
      <c r="F12304" s="3">
        <f>VLOOKUP(C12304,Index[],4,FALSE)</f>
        <v>0</v>
      </c>
      <c r="G12304" s="3">
        <f>VLOOKUP(C12304,Index[],5,FALSE)</f>
        <v>0</v>
      </c>
      <c r="H12304" t="s">
        <v>139</v>
      </c>
      <c r="I12304">
        <f>VLOOKUP(Table1[[#This Row],[trait_name]],Trait[],2,FALSE)</f>
        <v>49</v>
      </c>
      <c r="J12304" s="23" t="s">
        <v>104</v>
      </c>
      <c r="K12304" s="23">
        <v>1</v>
      </c>
      <c r="L12304" s="3" t="s">
        <v>175</v>
      </c>
      <c r="M12304" s="3"/>
      <c r="N12304" s="23"/>
      <c r="O12304"/>
    </row>
    <row r="12305" spans="1:15">
      <c r="A12305" s="66">
        <f>VLOOKUP(C12305,Index[],8,FALSE)</f>
        <v>43248</v>
      </c>
      <c r="B12305" s="5">
        <v>43311</v>
      </c>
      <c r="C12305" t="s">
        <v>929</v>
      </c>
      <c r="D12305" s="3">
        <f>VLOOKUP(C12305,Index[],2,FALSE)</f>
        <v>99</v>
      </c>
      <c r="E12305" s="3">
        <f>VLOOKUP(C12305,Index[],3,FALSE)</f>
        <v>0</v>
      </c>
      <c r="F12305" s="3">
        <f>VLOOKUP(C12305,Index[],4,FALSE)</f>
        <v>0</v>
      </c>
      <c r="G12305" s="3">
        <f>VLOOKUP(C12305,Index[],5,FALSE)</f>
        <v>0</v>
      </c>
      <c r="I12305">
        <f>VLOOKUP(Table1[[#This Row],[trait_name]],Trait[],2,FALSE)</f>
        <v>50</v>
      </c>
      <c r="J12305" s="23" t="s">
        <v>106</v>
      </c>
      <c r="K12305" s="23">
        <v>1</v>
      </c>
      <c r="L12305" s="3"/>
      <c r="M12305" s="3"/>
      <c r="N12305" s="23"/>
      <c r="O12305"/>
    </row>
    <row r="12306" spans="1:15">
      <c r="A12306" s="66"/>
      <c r="B12306" s="5">
        <v>43314</v>
      </c>
      <c r="C12306" t="s">
        <v>929</v>
      </c>
      <c r="D12306" s="3">
        <f>VLOOKUP(C12306,Index[],2,FALSE)</f>
        <v>99</v>
      </c>
      <c r="E12306" s="3">
        <f>VLOOKUP(C12306,Index[],3,FALSE)</f>
        <v>0</v>
      </c>
      <c r="F12306" s="3">
        <f>VLOOKUP(C12306,Index[],4,FALSE)</f>
        <v>0</v>
      </c>
      <c r="G12306" s="3">
        <f>VLOOKUP(C12306,Index[],5,FALSE)</f>
        <v>0</v>
      </c>
      <c r="I12306">
        <f>VLOOKUP(Table1[[#This Row],[trait_name]],Trait[],2,FALSE)</f>
        <v>50</v>
      </c>
      <c r="J12306" s="23" t="s">
        <v>106</v>
      </c>
      <c r="K12306" s="23">
        <v>2</v>
      </c>
      <c r="L12306" s="3"/>
      <c r="M12306" s="3"/>
      <c r="N12306" s="23"/>
      <c r="O12306"/>
    </row>
    <row r="12307" spans="1:15">
      <c r="A12307" s="66"/>
      <c r="B12307" s="5">
        <v>43314</v>
      </c>
      <c r="C12307" t="s">
        <v>929</v>
      </c>
      <c r="D12307" s="3">
        <f>VLOOKUP(C12307,Index[],2,FALSE)</f>
        <v>99</v>
      </c>
      <c r="E12307" s="3">
        <f>VLOOKUP(C12307,Index[],3,FALSE)</f>
        <v>0</v>
      </c>
      <c r="F12307" s="3">
        <f>VLOOKUP(C12307,Index[],4,FALSE)</f>
        <v>0</v>
      </c>
      <c r="G12307" s="3">
        <f>VLOOKUP(C12307,Index[],5,FALSE)</f>
        <v>0</v>
      </c>
      <c r="I12307">
        <f>VLOOKUP(Table1[[#This Row],[trait_name]],Trait[],2,FALSE)</f>
        <v>51</v>
      </c>
      <c r="J12307" s="23" t="s">
        <v>107</v>
      </c>
      <c r="K12307" s="23">
        <v>1</v>
      </c>
      <c r="L12307" s="3" t="s">
        <v>376</v>
      </c>
      <c r="M12307" s="3"/>
      <c r="N12307" s="23"/>
      <c r="O12307"/>
    </row>
    <row r="12308" spans="1:15">
      <c r="A12308" s="66">
        <f>VLOOKUP(C12308,Index[],8,FALSE)</f>
        <v>43248</v>
      </c>
      <c r="B12308" s="5"/>
      <c r="C12308" t="s">
        <v>929</v>
      </c>
      <c r="D12308" s="3">
        <f>VLOOKUP(C12308,Index[],2,FALSE)</f>
        <v>99</v>
      </c>
      <c r="E12308" s="3">
        <f>VLOOKUP(C12308,Index[],3,FALSE)</f>
        <v>0</v>
      </c>
      <c r="F12308" s="3">
        <f>VLOOKUP(C12308,Index[],4,FALSE)</f>
        <v>0</v>
      </c>
      <c r="G12308" s="3">
        <f>VLOOKUP(C12308,Index[],5,FALSE)</f>
        <v>0</v>
      </c>
      <c r="I12308">
        <f>VLOOKUP(Table1[[#This Row],[trait_name]],Trait[],2,FALSE)</f>
        <v>52</v>
      </c>
      <c r="J12308" s="23" t="s">
        <v>109</v>
      </c>
      <c r="K12308" s="23">
        <v>1</v>
      </c>
      <c r="L12308" s="3"/>
      <c r="N12308" s="23"/>
      <c r="O12308"/>
    </row>
    <row r="12309" spans="1:15">
      <c r="A12309" s="66"/>
      <c r="B12309" s="5">
        <v>43314</v>
      </c>
      <c r="C12309" t="s">
        <v>929</v>
      </c>
      <c r="D12309" s="3">
        <f>VLOOKUP(C12309,Index[],2,FALSE)</f>
        <v>99</v>
      </c>
      <c r="E12309" s="3">
        <f>VLOOKUP(C12309,Index[],3,FALSE)</f>
        <v>0</v>
      </c>
      <c r="F12309" s="3">
        <f>VLOOKUP(C12309,Index[],4,FALSE)</f>
        <v>0</v>
      </c>
      <c r="G12309" s="3">
        <f>VLOOKUP(C12309,Index[],5,FALSE)</f>
        <v>0</v>
      </c>
      <c r="I12309">
        <f>VLOOKUP(Table1[[#This Row],[trait_name]],Trait[],2,FALSE)</f>
        <v>52</v>
      </c>
      <c r="J12309" s="23" t="s">
        <v>109</v>
      </c>
      <c r="K12309" s="23">
        <v>2</v>
      </c>
      <c r="L12309" s="3"/>
      <c r="M12309" s="3"/>
      <c r="N12309" s="23"/>
      <c r="O12309"/>
    </row>
    <row r="12310" spans="1:15">
      <c r="A12310" s="66">
        <f>VLOOKUP(C12310,Index[],8,FALSE)</f>
        <v>43248</v>
      </c>
      <c r="B12310" s="5">
        <v>43248</v>
      </c>
      <c r="C12310" t="s">
        <v>929</v>
      </c>
      <c r="D12310" s="3">
        <f>VLOOKUP(C12310,Index[],2,FALSE)</f>
        <v>99</v>
      </c>
      <c r="E12310" s="3">
        <f>VLOOKUP(C12310,Index[],3,FALSE)</f>
        <v>0</v>
      </c>
      <c r="F12310" s="3">
        <f>VLOOKUP(C12310,Index[],4,FALSE)</f>
        <v>0</v>
      </c>
      <c r="G12310" s="3">
        <f>VLOOKUP(C12310,Index[],5,FALSE)</f>
        <v>0</v>
      </c>
      <c r="H12310" t="s">
        <v>165</v>
      </c>
      <c r="I12310">
        <f>VLOOKUP(Table1[[#This Row],[trait_name]],Trait[],2,FALSE)</f>
        <v>53</v>
      </c>
      <c r="J12310" s="23" t="s">
        <v>112</v>
      </c>
      <c r="K12310" s="23">
        <v>1</v>
      </c>
      <c r="L12310" s="3" t="s">
        <v>184</v>
      </c>
      <c r="N12310" s="23"/>
      <c r="O12310"/>
    </row>
    <row r="12311" spans="1:15">
      <c r="A12311" s="66">
        <f>VLOOKUP(C12311,Index[],8,FALSE)</f>
        <v>43248</v>
      </c>
      <c r="B12311" s="5">
        <v>43248</v>
      </c>
      <c r="C12311" t="s">
        <v>929</v>
      </c>
      <c r="D12311" s="3">
        <f>VLOOKUP(C12311,Index[],2,FALSE)</f>
        <v>99</v>
      </c>
      <c r="E12311" s="3">
        <f>VLOOKUP(C12311,Index[],3,FALSE)</f>
        <v>0</v>
      </c>
      <c r="F12311" s="3">
        <f>VLOOKUP(C12311,Index[],4,FALSE)</f>
        <v>0</v>
      </c>
      <c r="G12311" s="3">
        <f>VLOOKUP(C12311,Index[],5,FALSE)</f>
        <v>0</v>
      </c>
      <c r="H12311" t="s">
        <v>165</v>
      </c>
      <c r="I12311">
        <f>VLOOKUP(Table1[[#This Row],[trait_name]],Trait[],2,FALSE)</f>
        <v>53</v>
      </c>
      <c r="J12311" s="23" t="s">
        <v>112</v>
      </c>
      <c r="K12311" s="23">
        <v>2</v>
      </c>
      <c r="L12311" s="3" t="s">
        <v>185</v>
      </c>
      <c r="N12311" s="23"/>
      <c r="O12311"/>
    </row>
    <row r="12312" spans="1:15">
      <c r="A12312" s="66">
        <f>VLOOKUP(C12312,Index[],8,FALSE)</f>
        <v>43248</v>
      </c>
      <c r="B12312" s="5">
        <v>43248</v>
      </c>
      <c r="C12312" t="s">
        <v>929</v>
      </c>
      <c r="D12312" s="3">
        <f>VLOOKUP(C12312,Index[],2,FALSE)</f>
        <v>99</v>
      </c>
      <c r="E12312" s="3">
        <f>VLOOKUP(C12312,Index[],3,FALSE)</f>
        <v>0</v>
      </c>
      <c r="F12312" s="3">
        <f>VLOOKUP(C12312,Index[],4,FALSE)</f>
        <v>0</v>
      </c>
      <c r="G12312" s="3">
        <f>VLOOKUP(C12312,Index[],5,FALSE)</f>
        <v>0</v>
      </c>
      <c r="H12312" t="s">
        <v>165</v>
      </c>
      <c r="I12312">
        <f>VLOOKUP(Table1[[#This Row],[trait_name]],Trait[],2,FALSE)</f>
        <v>53</v>
      </c>
      <c r="J12312" s="23" t="s">
        <v>112</v>
      </c>
      <c r="K12312" s="23">
        <v>3</v>
      </c>
      <c r="L12312" s="3" t="s">
        <v>115</v>
      </c>
      <c r="N12312" s="23"/>
      <c r="O12312"/>
    </row>
    <row r="12313" spans="1:15">
      <c r="A12313" s="66"/>
      <c r="B12313" s="5">
        <v>43314</v>
      </c>
      <c r="C12313" t="s">
        <v>929</v>
      </c>
      <c r="D12313" s="3">
        <f>VLOOKUP(C12313,Index[],2,FALSE)</f>
        <v>99</v>
      </c>
      <c r="E12313" s="3">
        <f>VLOOKUP(C12313,Index[],3,FALSE)</f>
        <v>0</v>
      </c>
      <c r="F12313" s="3">
        <f>VLOOKUP(C12313,Index[],4,FALSE)</f>
        <v>0</v>
      </c>
      <c r="G12313" s="3">
        <f>VLOOKUP(C12313,Index[],5,FALSE)</f>
        <v>0</v>
      </c>
      <c r="I12313">
        <f>VLOOKUP(Table1[[#This Row],[trait_name]],Trait[],2,FALSE)</f>
        <v>53</v>
      </c>
      <c r="J12313" s="23" t="s">
        <v>112</v>
      </c>
      <c r="K12313" s="23">
        <v>4</v>
      </c>
      <c r="L12313" s="3"/>
      <c r="M12313" s="3"/>
      <c r="N12313" s="23"/>
      <c r="O12313"/>
    </row>
    <row r="12314" spans="1:15">
      <c r="A12314" s="66">
        <f>VLOOKUP(C12314,Index[],8,FALSE)</f>
        <v>43248</v>
      </c>
      <c r="B12314" s="5">
        <v>43248</v>
      </c>
      <c r="C12314" t="s">
        <v>929</v>
      </c>
      <c r="D12314" s="3">
        <f>VLOOKUP(C12314,Index[],2,FALSE)</f>
        <v>99</v>
      </c>
      <c r="E12314" s="3">
        <f>VLOOKUP(C12314,Index[],3,FALSE)</f>
        <v>0</v>
      </c>
      <c r="F12314" s="3">
        <f>VLOOKUP(C12314,Index[],4,FALSE)</f>
        <v>0</v>
      </c>
      <c r="G12314" s="3">
        <f>VLOOKUP(C12314,Index[],5,FALSE)</f>
        <v>0</v>
      </c>
      <c r="H12314" t="s">
        <v>931</v>
      </c>
      <c r="I12314">
        <f>VLOOKUP(Table1[[#This Row],[trait_name]],Trait[],2,FALSE)</f>
        <v>54</v>
      </c>
      <c r="J12314" s="23" t="s">
        <v>116</v>
      </c>
      <c r="K12314" s="23">
        <v>3</v>
      </c>
      <c r="L12314" s="3" t="s">
        <v>258</v>
      </c>
      <c r="M12314" s="3"/>
      <c r="N12314" s="23"/>
      <c r="O12314"/>
    </row>
    <row r="12315" spans="1:15">
      <c r="A12315" s="66">
        <f>VLOOKUP(C12315,Index[],8,FALSE)</f>
        <v>43248</v>
      </c>
      <c r="B12315" s="5">
        <v>43248</v>
      </c>
      <c r="C12315" t="s">
        <v>929</v>
      </c>
      <c r="D12315" s="3">
        <f>VLOOKUP(C12315,Index[],2,FALSE)</f>
        <v>99</v>
      </c>
      <c r="E12315" s="3">
        <f>VLOOKUP(C12315,Index[],3,FALSE)</f>
        <v>0</v>
      </c>
      <c r="F12315" s="3">
        <f>VLOOKUP(C12315,Index[],4,FALSE)</f>
        <v>0</v>
      </c>
      <c r="G12315" s="3">
        <f>VLOOKUP(C12315,Index[],5,FALSE)</f>
        <v>0</v>
      </c>
      <c r="H12315" t="s">
        <v>931</v>
      </c>
      <c r="I12315">
        <f>VLOOKUP(Table1[[#This Row],[trait_name]],Trait[],2,FALSE)</f>
        <v>54</v>
      </c>
      <c r="J12315" s="23" t="s">
        <v>116</v>
      </c>
      <c r="K12315" s="23">
        <v>2</v>
      </c>
      <c r="L12315" s="3" t="s">
        <v>259</v>
      </c>
      <c r="N12315" s="23"/>
      <c r="O12315"/>
    </row>
    <row r="12316" spans="1:15">
      <c r="A12316" s="66">
        <f>VLOOKUP(C12316,Index[],8,FALSE)</f>
        <v>43248</v>
      </c>
      <c r="B12316" s="5">
        <v>43248</v>
      </c>
      <c r="C12316" t="s">
        <v>929</v>
      </c>
      <c r="D12316" s="3">
        <f>VLOOKUP(C12316,Index[],2,FALSE)</f>
        <v>99</v>
      </c>
      <c r="E12316" s="3">
        <f>VLOOKUP(C12316,Index[],3,FALSE)</f>
        <v>0</v>
      </c>
      <c r="F12316" s="3">
        <f>VLOOKUP(C12316,Index[],4,FALSE)</f>
        <v>0</v>
      </c>
      <c r="G12316" s="3">
        <f>VLOOKUP(C12316,Index[],5,FALSE)</f>
        <v>0</v>
      </c>
      <c r="H12316" t="s">
        <v>931</v>
      </c>
      <c r="I12316">
        <f>VLOOKUP(Table1[[#This Row],[trait_name]],Trait[],2,FALSE)</f>
        <v>54</v>
      </c>
      <c r="J12316" s="23" t="s">
        <v>116</v>
      </c>
      <c r="K12316" s="23">
        <v>1</v>
      </c>
      <c r="L12316" s="3" t="s">
        <v>319</v>
      </c>
      <c r="N12316" s="23"/>
      <c r="O12316"/>
    </row>
    <row r="12317" spans="1:15">
      <c r="A12317" s="66"/>
      <c r="B12317" s="5">
        <v>43314</v>
      </c>
      <c r="C12317" t="s">
        <v>929</v>
      </c>
      <c r="D12317" s="3">
        <f>VLOOKUP(C12317,Index[],2,FALSE)</f>
        <v>99</v>
      </c>
      <c r="E12317" s="3">
        <f>VLOOKUP(C12317,Index[],3,FALSE)</f>
        <v>0</v>
      </c>
      <c r="F12317" s="3">
        <f>VLOOKUP(C12317,Index[],4,FALSE)</f>
        <v>0</v>
      </c>
      <c r="G12317" s="3">
        <f>VLOOKUP(C12317,Index[],5,FALSE)</f>
        <v>0</v>
      </c>
      <c r="I12317">
        <f>VLOOKUP(Table1[[#This Row],[trait_name]],Trait[],2,FALSE)</f>
        <v>54</v>
      </c>
      <c r="J12317" s="23" t="s">
        <v>116</v>
      </c>
      <c r="K12317" s="23">
        <v>4</v>
      </c>
      <c r="L12317" s="3"/>
      <c r="M12317" s="3"/>
      <c r="N12317" s="23"/>
      <c r="O12317"/>
    </row>
    <row r="12318" spans="1:15">
      <c r="A12318" s="66">
        <f>VLOOKUP(C12318,Index[],8,FALSE)</f>
        <v>43248</v>
      </c>
      <c r="B12318" s="25"/>
      <c r="C12318" s="4" t="s">
        <v>929</v>
      </c>
      <c r="D12318" s="3">
        <f>VLOOKUP(C12318,Index[],2,FALSE)</f>
        <v>99</v>
      </c>
      <c r="E12318" s="3">
        <f>VLOOKUP(C12318,Index[],3,FALSE)</f>
        <v>0</v>
      </c>
      <c r="F12318" s="3">
        <f>VLOOKUP(C12318,Index[],4,FALSE)</f>
        <v>0</v>
      </c>
      <c r="G12318" s="3">
        <f>VLOOKUP(C12318,Index[],5,FALSE)</f>
        <v>0</v>
      </c>
      <c r="H12318" t="s">
        <v>323</v>
      </c>
      <c r="I12318">
        <f>VLOOKUP(Table1[[#This Row],[trait_name]],Trait[],2,FALSE)</f>
        <v>55</v>
      </c>
      <c r="J12318" s="23" t="s">
        <v>119</v>
      </c>
      <c r="K12318" s="23">
        <v>1</v>
      </c>
      <c r="L12318" s="3" t="s">
        <v>120</v>
      </c>
      <c r="M12318" s="3"/>
      <c r="N12318" s="23"/>
      <c r="O12318"/>
    </row>
    <row r="12319" spans="1:15">
      <c r="A12319" s="66"/>
      <c r="B12319" s="5">
        <v>43314</v>
      </c>
      <c r="C12319" t="s">
        <v>929</v>
      </c>
      <c r="D12319" s="3">
        <f>VLOOKUP(C12319,Index[],2,FALSE)</f>
        <v>99</v>
      </c>
      <c r="E12319" s="3">
        <f>VLOOKUP(C12319,Index[],3,FALSE)</f>
        <v>0</v>
      </c>
      <c r="F12319" s="3">
        <f>VLOOKUP(C12319,Index[],4,FALSE)</f>
        <v>0</v>
      </c>
      <c r="G12319" s="3">
        <f>VLOOKUP(C12319,Index[],5,FALSE)</f>
        <v>0</v>
      </c>
      <c r="I12319">
        <f>VLOOKUP(Table1[[#This Row],[trait_name]],Trait[],2,FALSE)</f>
        <v>55</v>
      </c>
      <c r="J12319" s="23" t="s">
        <v>119</v>
      </c>
      <c r="K12319" s="23">
        <v>2</v>
      </c>
      <c r="L12319" s="3"/>
      <c r="M12319" s="3"/>
      <c r="N12319" s="23"/>
      <c r="O12319"/>
    </row>
    <row r="12320" spans="1:15">
      <c r="A12320" s="66">
        <f>VLOOKUP(C12320,Index[],8,FALSE)</f>
        <v>43248</v>
      </c>
      <c r="B12320" s="5">
        <v>43248</v>
      </c>
      <c r="C12320" t="s">
        <v>929</v>
      </c>
      <c r="D12320" s="3">
        <f>VLOOKUP(C12320,Index[],2,FALSE)</f>
        <v>99</v>
      </c>
      <c r="E12320" s="3">
        <f>VLOOKUP(C12320,Index[],3,FALSE)</f>
        <v>0</v>
      </c>
      <c r="F12320" s="3">
        <f>VLOOKUP(C12320,Index[],4,FALSE)</f>
        <v>0</v>
      </c>
      <c r="G12320" s="3">
        <f>VLOOKUP(C12320,Index[],5,FALSE)</f>
        <v>0</v>
      </c>
      <c r="H12320" t="s">
        <v>323</v>
      </c>
      <c r="I12320">
        <f>VLOOKUP(Table1[[#This Row],[trait_name]],Trait[],2,FALSE)</f>
        <v>56</v>
      </c>
      <c r="J12320" s="23" t="s">
        <v>121</v>
      </c>
      <c r="K12320" s="23">
        <v>1</v>
      </c>
      <c r="L12320" s="3" t="s">
        <v>189</v>
      </c>
      <c r="M12320" s="3"/>
      <c r="N12320" s="23"/>
      <c r="O12320"/>
    </row>
    <row r="12321" spans="1:15">
      <c r="A12321" s="66"/>
      <c r="B12321" s="5">
        <v>43314</v>
      </c>
      <c r="C12321" t="s">
        <v>929</v>
      </c>
      <c r="D12321" s="3">
        <f>VLOOKUP(C12321,Index[],2,FALSE)</f>
        <v>99</v>
      </c>
      <c r="E12321" s="3">
        <f>VLOOKUP(C12321,Index[],3,FALSE)</f>
        <v>0</v>
      </c>
      <c r="F12321" s="3">
        <f>VLOOKUP(C12321,Index[],4,FALSE)</f>
        <v>0</v>
      </c>
      <c r="G12321" s="3">
        <f>VLOOKUP(C12321,Index[],5,FALSE)</f>
        <v>0</v>
      </c>
      <c r="I12321">
        <f>VLOOKUP(Table1[[#This Row],[trait_name]],Trait[],2,FALSE)</f>
        <v>56</v>
      </c>
      <c r="J12321" s="23" t="s">
        <v>121</v>
      </c>
      <c r="K12321" s="23">
        <v>2</v>
      </c>
      <c r="L12321" s="3"/>
      <c r="M12321" s="3"/>
      <c r="N12321" s="23"/>
      <c r="O12321"/>
    </row>
    <row r="12322" spans="1:15">
      <c r="A12322" s="66"/>
      <c r="B12322" s="5">
        <v>43314</v>
      </c>
      <c r="C12322" t="s">
        <v>929</v>
      </c>
      <c r="D12322" s="3">
        <f>VLOOKUP(C12322,Index[],2,FALSE)</f>
        <v>99</v>
      </c>
      <c r="E12322" s="3">
        <f>VLOOKUP(C12322,Index[],3,FALSE)</f>
        <v>0</v>
      </c>
      <c r="F12322" s="3">
        <f>VLOOKUP(C12322,Index[],4,FALSE)</f>
        <v>0</v>
      </c>
      <c r="G12322" s="3">
        <f>VLOOKUP(C12322,Index[],5,FALSE)</f>
        <v>0</v>
      </c>
      <c r="I12322">
        <f>VLOOKUP(Table1[[#This Row],[trait_name]],Trait[],2,FALSE)</f>
        <v>57</v>
      </c>
      <c r="J12322" s="23" t="s">
        <v>233</v>
      </c>
      <c r="K12322" s="23">
        <v>1</v>
      </c>
      <c r="L12322" s="3"/>
      <c r="M12322" s="3"/>
      <c r="N12322" s="23"/>
      <c r="O12322"/>
    </row>
    <row r="12323" spans="1:15">
      <c r="A12323" s="66">
        <f>VLOOKUP(C12323,Index[],8,FALSE)</f>
        <v>43248</v>
      </c>
      <c r="B12323" s="5">
        <v>43248</v>
      </c>
      <c r="C12323" t="s">
        <v>929</v>
      </c>
      <c r="D12323" s="3">
        <f>VLOOKUP(C12323,Index[],2,FALSE)</f>
        <v>99</v>
      </c>
      <c r="E12323" s="3">
        <f>VLOOKUP(C12323,Index[],3,FALSE)</f>
        <v>0</v>
      </c>
      <c r="F12323" s="3">
        <f>VLOOKUP(C12323,Index[],4,FALSE)</f>
        <v>0</v>
      </c>
      <c r="G12323" s="3">
        <f>VLOOKUP(C12323,Index[],5,FALSE)</f>
        <v>0</v>
      </c>
      <c r="H12323" t="s">
        <v>931</v>
      </c>
      <c r="I12323">
        <f>VLOOKUP(Table1[[#This Row],[trait_name]],Trait[],2,FALSE)</f>
        <v>58</v>
      </c>
      <c r="J12323" s="23" t="s">
        <v>123</v>
      </c>
      <c r="K12323" s="23">
        <v>1</v>
      </c>
      <c r="L12323" s="3" t="s">
        <v>124</v>
      </c>
      <c r="M12323" s="3"/>
      <c r="N12323" s="23"/>
      <c r="O12323"/>
    </row>
    <row r="12324" spans="1:15">
      <c r="A12324" s="66"/>
      <c r="B12324" s="5">
        <v>43314</v>
      </c>
      <c r="C12324" t="s">
        <v>929</v>
      </c>
      <c r="D12324" s="3">
        <f>VLOOKUP(C12324,Index[],2,FALSE)</f>
        <v>99</v>
      </c>
      <c r="E12324" s="3">
        <f>VLOOKUP(C12324,Index[],3,FALSE)</f>
        <v>0</v>
      </c>
      <c r="F12324" s="3">
        <f>VLOOKUP(C12324,Index[],4,FALSE)</f>
        <v>0</v>
      </c>
      <c r="G12324" s="3">
        <f>VLOOKUP(C12324,Index[],5,FALSE)</f>
        <v>0</v>
      </c>
      <c r="I12324">
        <f>VLOOKUP(Table1[[#This Row],[trait_name]],Trait[],2,FALSE)</f>
        <v>58</v>
      </c>
      <c r="J12324" s="23" t="s">
        <v>123</v>
      </c>
      <c r="K12324" s="23">
        <v>2</v>
      </c>
      <c r="L12324" s="3"/>
      <c r="M12324" s="3"/>
      <c r="N12324" s="23"/>
      <c r="O12324"/>
    </row>
    <row r="12325" spans="1:15">
      <c r="A12325" s="66"/>
      <c r="B12325" s="5">
        <v>43314</v>
      </c>
      <c r="C12325" t="s">
        <v>929</v>
      </c>
      <c r="D12325" s="3">
        <f>VLOOKUP(C12325,Index[],2,FALSE)</f>
        <v>99</v>
      </c>
      <c r="E12325" s="3">
        <f>VLOOKUP(C12325,Index[],3,FALSE)</f>
        <v>0</v>
      </c>
      <c r="F12325" s="3">
        <f>VLOOKUP(C12325,Index[],4,FALSE)</f>
        <v>0</v>
      </c>
      <c r="G12325" s="3">
        <f>VLOOKUP(C12325,Index[],5,FALSE)</f>
        <v>0</v>
      </c>
      <c r="H12325" t="s">
        <v>165</v>
      </c>
      <c r="I12325">
        <f>VLOOKUP(Table1[[#This Row],[trait_name]],Trait[],2,FALSE)</f>
        <v>59</v>
      </c>
      <c r="J12325" s="23" t="s">
        <v>125</v>
      </c>
      <c r="K12325" s="23">
        <v>1</v>
      </c>
      <c r="L12325" s="3" t="s">
        <v>131</v>
      </c>
      <c r="M12325" s="3"/>
      <c r="N12325" s="23"/>
      <c r="O12325"/>
    </row>
    <row r="12326" spans="1:15">
      <c r="A12326" s="66"/>
      <c r="B12326" s="5">
        <v>43314</v>
      </c>
      <c r="C12326" t="s">
        <v>929</v>
      </c>
      <c r="D12326" s="3">
        <f>VLOOKUP(C12326,Index[],2,FALSE)</f>
        <v>99</v>
      </c>
      <c r="E12326" s="3">
        <f>VLOOKUP(C12326,Index[],3,FALSE)</f>
        <v>0</v>
      </c>
      <c r="F12326" s="3">
        <f>VLOOKUP(C12326,Index[],4,FALSE)</f>
        <v>0</v>
      </c>
      <c r="G12326" s="3">
        <f>VLOOKUP(C12326,Index[],5,FALSE)</f>
        <v>0</v>
      </c>
      <c r="H12326" t="s">
        <v>931</v>
      </c>
      <c r="I12326">
        <f>VLOOKUP(Table1[[#This Row],[trait_name]],Trait[],2,FALSE)</f>
        <v>60</v>
      </c>
      <c r="J12326" s="23" t="s">
        <v>127</v>
      </c>
      <c r="K12326" s="23">
        <v>1</v>
      </c>
      <c r="L12326" s="3" t="s">
        <v>128</v>
      </c>
      <c r="M12326" s="3"/>
      <c r="N12326" s="23"/>
      <c r="O12326"/>
    </row>
    <row r="12327" spans="1:15">
      <c r="A12327" s="66">
        <f>VLOOKUP(C12327,Index[],8,FALSE)</f>
        <v>43248</v>
      </c>
      <c r="B12327" s="5">
        <v>43248</v>
      </c>
      <c r="C12327" t="s">
        <v>929</v>
      </c>
      <c r="D12327" s="3">
        <f>VLOOKUP(C12327,Index[],2,FALSE)</f>
        <v>99</v>
      </c>
      <c r="E12327" s="3">
        <f>VLOOKUP(C12327,Index[],3,FALSE)</f>
        <v>0</v>
      </c>
      <c r="F12327" s="3">
        <f>VLOOKUP(C12327,Index[],4,FALSE)</f>
        <v>0</v>
      </c>
      <c r="G12327" s="3">
        <f>VLOOKUP(C12327,Index[],5,FALSE)</f>
        <v>0</v>
      </c>
      <c r="H12327" t="s">
        <v>165</v>
      </c>
      <c r="I12327">
        <f>VLOOKUP(Table1[[#This Row],[trait_name]],Trait[],2,FALSE)</f>
        <v>61</v>
      </c>
      <c r="J12327" s="23" t="s">
        <v>130</v>
      </c>
      <c r="K12327" s="23">
        <v>1</v>
      </c>
      <c r="L12327" s="3" t="s">
        <v>131</v>
      </c>
      <c r="M12327" s="3"/>
      <c r="N12327" s="23"/>
      <c r="O12327"/>
    </row>
    <row r="12328" spans="1:15">
      <c r="A12328" s="66"/>
      <c r="B12328" s="5">
        <v>43314</v>
      </c>
      <c r="C12328" t="s">
        <v>929</v>
      </c>
      <c r="D12328" s="3">
        <f>VLOOKUP(C12328,Index[],2,FALSE)</f>
        <v>99</v>
      </c>
      <c r="E12328" s="3">
        <f>VLOOKUP(C12328,Index[],3,FALSE)</f>
        <v>0</v>
      </c>
      <c r="F12328" s="3">
        <f>VLOOKUP(C12328,Index[],4,FALSE)</f>
        <v>0</v>
      </c>
      <c r="G12328" s="3">
        <f>VLOOKUP(C12328,Index[],5,FALSE)</f>
        <v>0</v>
      </c>
      <c r="I12328">
        <f>VLOOKUP(Table1[[#This Row],[trait_name]],Trait[],2,FALSE)</f>
        <v>61</v>
      </c>
      <c r="J12328" s="23" t="s">
        <v>130</v>
      </c>
      <c r="K12328" s="23">
        <v>2</v>
      </c>
      <c r="L12328" s="3"/>
      <c r="M12328" s="3"/>
      <c r="N12328" s="23"/>
      <c r="O12328"/>
    </row>
    <row r="12329" spans="1:15">
      <c r="A12329" s="66"/>
      <c r="B12329" s="5">
        <v>43314</v>
      </c>
      <c r="C12329" t="s">
        <v>929</v>
      </c>
      <c r="D12329" s="3">
        <f>VLOOKUP(C12329,Index[],2,FALSE)</f>
        <v>99</v>
      </c>
      <c r="E12329" s="3">
        <f>VLOOKUP(C12329,Index[],3,FALSE)</f>
        <v>0</v>
      </c>
      <c r="F12329" s="3">
        <f>VLOOKUP(C12329,Index[],4,FALSE)</f>
        <v>0</v>
      </c>
      <c r="G12329" s="3">
        <f>VLOOKUP(C12329,Index[],5,FALSE)</f>
        <v>0</v>
      </c>
      <c r="I12329">
        <f>VLOOKUP(Table1[[#This Row],[trait_name]],Trait[],2,FALSE)</f>
        <v>62</v>
      </c>
      <c r="J12329" s="23" t="s">
        <v>235</v>
      </c>
      <c r="K12329" s="23">
        <v>1</v>
      </c>
      <c r="L12329" s="3"/>
      <c r="M12329" s="3"/>
      <c r="N12329" s="23"/>
      <c r="O12329"/>
    </row>
    <row r="12330" spans="1:15">
      <c r="A12330" s="66"/>
      <c r="B12330" s="5">
        <v>43314</v>
      </c>
      <c r="C12330" t="s">
        <v>929</v>
      </c>
      <c r="D12330" s="3">
        <f>VLOOKUP(C12330,Index[],2,FALSE)</f>
        <v>99</v>
      </c>
      <c r="E12330" s="3">
        <f>VLOOKUP(C12330,Index[],3,FALSE)</f>
        <v>0</v>
      </c>
      <c r="F12330" s="3">
        <f>VLOOKUP(C12330,Index[],4,FALSE)</f>
        <v>0</v>
      </c>
      <c r="G12330" s="3">
        <f>VLOOKUP(C12330,Index[],5,FALSE)</f>
        <v>0</v>
      </c>
      <c r="I12330">
        <f>VLOOKUP(Table1[[#This Row],[trait_name]],Trait[],2,FALSE)</f>
        <v>63</v>
      </c>
      <c r="J12330" s="23" t="s">
        <v>237</v>
      </c>
      <c r="K12330" s="23">
        <v>1</v>
      </c>
      <c r="L12330" s="3"/>
      <c r="M12330" s="3"/>
      <c r="N12330" s="23"/>
      <c r="O12330"/>
    </row>
    <row r="12331" spans="1:15">
      <c r="A12331" s="66"/>
      <c r="B12331" s="5">
        <v>43314</v>
      </c>
      <c r="C12331" t="s">
        <v>929</v>
      </c>
      <c r="D12331" s="3">
        <f>VLOOKUP(C12331,Index[],2,FALSE)</f>
        <v>99</v>
      </c>
      <c r="E12331" s="3">
        <f>VLOOKUP(C12331,Index[],3,FALSE)</f>
        <v>0</v>
      </c>
      <c r="F12331" s="3">
        <f>VLOOKUP(C12331,Index[],4,FALSE)</f>
        <v>0</v>
      </c>
      <c r="G12331" s="3">
        <f>VLOOKUP(C12331,Index[],5,FALSE)</f>
        <v>0</v>
      </c>
      <c r="I12331">
        <f>VLOOKUP(Table1[[#This Row],[trait_name]],Trait[],2,FALSE)</f>
        <v>64</v>
      </c>
      <c r="J12331" s="23" t="s">
        <v>132</v>
      </c>
      <c r="K12331" s="23">
        <v>1</v>
      </c>
      <c r="L12331" s="3"/>
      <c r="M12331" s="3"/>
      <c r="N12331" s="23"/>
      <c r="O12331"/>
    </row>
    <row r="12332" spans="1:15">
      <c r="A12332" s="66">
        <f>VLOOKUP(C12332,Index[],8,FALSE)</f>
        <v>43248</v>
      </c>
      <c r="B12332" s="5"/>
      <c r="C12332" t="s">
        <v>929</v>
      </c>
      <c r="D12332" s="3">
        <f>VLOOKUP(C12332,Index[],2,FALSE)</f>
        <v>99</v>
      </c>
      <c r="E12332" s="3">
        <f>VLOOKUP(C12332,Index[],3,FALSE)</f>
        <v>0</v>
      </c>
      <c r="F12332" s="3">
        <f>VLOOKUP(C12332,Index[],4,FALSE)</f>
        <v>0</v>
      </c>
      <c r="G12332" s="3">
        <f>VLOOKUP(C12332,Index[],5,FALSE)</f>
        <v>0</v>
      </c>
      <c r="I12332">
        <f>VLOOKUP(Table1[[#This Row],[trait_name]],Trait[],2,FALSE)</f>
        <v>65</v>
      </c>
      <c r="J12332" s="23" t="s">
        <v>133</v>
      </c>
      <c r="K12332" s="23">
        <v>1</v>
      </c>
      <c r="L12332" s="3"/>
      <c r="M12332" s="3"/>
      <c r="N12332" s="23"/>
      <c r="O12332"/>
    </row>
    <row r="12333" spans="1:15">
      <c r="A12333" s="66"/>
      <c r="B12333" s="5">
        <v>43314</v>
      </c>
      <c r="C12333" t="s">
        <v>929</v>
      </c>
      <c r="D12333" s="3">
        <f>VLOOKUP(C12333,Index[],2,FALSE)</f>
        <v>99</v>
      </c>
      <c r="E12333" s="3">
        <f>VLOOKUP(C12333,Index[],3,FALSE)</f>
        <v>0</v>
      </c>
      <c r="F12333" s="3">
        <f>VLOOKUP(C12333,Index[],4,FALSE)</f>
        <v>0</v>
      </c>
      <c r="G12333" s="3">
        <f>VLOOKUP(C12333,Index[],5,FALSE)</f>
        <v>0</v>
      </c>
      <c r="I12333">
        <f>VLOOKUP(Table1[[#This Row],[trait_name]],Trait[],2,FALSE)</f>
        <v>65</v>
      </c>
      <c r="J12333" s="23" t="s">
        <v>133</v>
      </c>
      <c r="K12333" s="23">
        <v>2</v>
      </c>
      <c r="L12333" s="3"/>
      <c r="M12333" s="3"/>
      <c r="N12333" s="23"/>
      <c r="O12333"/>
    </row>
    <row r="12334" spans="1:15">
      <c r="A12334" s="66"/>
      <c r="B12334" s="5">
        <v>43314</v>
      </c>
      <c r="C12334" t="s">
        <v>929</v>
      </c>
      <c r="D12334" s="3">
        <f>VLOOKUP(C12334,Index[],2,FALSE)</f>
        <v>99</v>
      </c>
      <c r="E12334" s="3">
        <f>VLOOKUP(C12334,Index[],3,FALSE)</f>
        <v>0</v>
      </c>
      <c r="F12334" s="3">
        <f>VLOOKUP(C12334,Index[],4,FALSE)</f>
        <v>0</v>
      </c>
      <c r="G12334" s="3">
        <f>VLOOKUP(C12334,Index[],5,FALSE)</f>
        <v>0</v>
      </c>
      <c r="I12334">
        <f>VLOOKUP(Table1[[#This Row],[trait_name]],Trait[],2,FALSE)</f>
        <v>66</v>
      </c>
      <c r="J12334" s="23" t="s">
        <v>194</v>
      </c>
      <c r="K12334" s="23">
        <v>1</v>
      </c>
      <c r="L12334" s="3"/>
      <c r="M12334" s="3"/>
      <c r="N12334" s="23"/>
      <c r="O12334"/>
    </row>
    <row r="12335" spans="1:15">
      <c r="A12335" s="66"/>
      <c r="B12335" s="5">
        <v>43314</v>
      </c>
      <c r="C12335" t="s">
        <v>929</v>
      </c>
      <c r="D12335" s="3">
        <f>VLOOKUP(C12335,Index[],2,FALSE)</f>
        <v>99</v>
      </c>
      <c r="E12335" s="3">
        <f>VLOOKUP(C12335,Index[],3,FALSE)</f>
        <v>0</v>
      </c>
      <c r="F12335" s="3">
        <f>VLOOKUP(C12335,Index[],4,FALSE)</f>
        <v>0</v>
      </c>
      <c r="G12335" s="3">
        <f>VLOOKUP(C12335,Index[],5,FALSE)</f>
        <v>0</v>
      </c>
      <c r="I12335">
        <f>VLOOKUP(Table1[[#This Row],[trait_name]],Trait[],2,FALSE)</f>
        <v>67</v>
      </c>
      <c r="J12335" s="23" t="s">
        <v>136</v>
      </c>
      <c r="K12335" s="23">
        <v>1</v>
      </c>
      <c r="L12335" s="3"/>
      <c r="M12335" s="3"/>
      <c r="N12335" s="23"/>
      <c r="O12335"/>
    </row>
    <row r="12336" spans="1:15">
      <c r="A12336" s="66"/>
      <c r="B12336" s="5">
        <v>43314</v>
      </c>
      <c r="C12336" t="s">
        <v>929</v>
      </c>
      <c r="D12336" s="3">
        <f>VLOOKUP(C12336,Index[],2,FALSE)</f>
        <v>99</v>
      </c>
      <c r="E12336" s="3">
        <f>VLOOKUP(C12336,Index[],3,FALSE)</f>
        <v>0</v>
      </c>
      <c r="F12336" s="3">
        <f>VLOOKUP(C12336,Index[],4,FALSE)</f>
        <v>0</v>
      </c>
      <c r="G12336" s="3">
        <f>VLOOKUP(C12336,Index[],5,FALSE)</f>
        <v>0</v>
      </c>
      <c r="I12336">
        <f>VLOOKUP(Table1[[#This Row],[trait_name]],Trait[],2,FALSE)</f>
        <v>68</v>
      </c>
      <c r="J12336" s="23" t="s">
        <v>199</v>
      </c>
      <c r="K12336" s="23">
        <v>1</v>
      </c>
      <c r="L12336" s="3"/>
      <c r="M12336" s="3"/>
      <c r="N12336" s="23"/>
      <c r="O12336"/>
    </row>
    <row r="12337" spans="1:15">
      <c r="A12337" s="66"/>
      <c r="B12337" s="5">
        <v>43314</v>
      </c>
      <c r="C12337" t="s">
        <v>932</v>
      </c>
      <c r="D12337" s="3">
        <f>VLOOKUP(C12337,Index[],2,FALSE)</f>
        <v>100</v>
      </c>
      <c r="E12337" s="3">
        <f>VLOOKUP(C12337,Index[],3,FALSE)</f>
        <v>0</v>
      </c>
      <c r="F12337" s="3">
        <f>VLOOKUP(C12337,Index[],4,FALSE)</f>
        <v>0</v>
      </c>
      <c r="G12337" s="3" t="s">
        <v>23</v>
      </c>
      <c r="I12337">
        <f>VLOOKUP(Table1[[#This Row],[trait_name]],Trait[],2,FALSE)</f>
        <v>1</v>
      </c>
      <c r="J12337" s="23" t="s">
        <v>140</v>
      </c>
      <c r="K12337" s="23">
        <v>1</v>
      </c>
      <c r="L12337" s="3"/>
      <c r="M12337" s="3"/>
      <c r="N12337" s="23"/>
      <c r="O12337"/>
    </row>
    <row r="12338" spans="1:15">
      <c r="A12338" s="66"/>
      <c r="B12338" s="5"/>
      <c r="C12338" t="s">
        <v>932</v>
      </c>
      <c r="D12338" s="18">
        <f>VLOOKUP(C12338,Index[],2,FALSE)</f>
        <v>100</v>
      </c>
      <c r="E12338" s="3"/>
      <c r="F12338" s="3"/>
      <c r="G12338" s="3" t="s">
        <v>23</v>
      </c>
      <c r="I12338">
        <f>VLOOKUP(Table1[[#This Row],[trait_name]],Trait[],2,FALSE)</f>
        <v>2</v>
      </c>
      <c r="J12338" s="23" t="s">
        <v>15</v>
      </c>
      <c r="K12338" s="23">
        <v>3</v>
      </c>
      <c r="L12338" s="3" t="s">
        <v>933</v>
      </c>
      <c r="M12338" s="3"/>
      <c r="N12338" s="23"/>
      <c r="O12338"/>
    </row>
    <row r="12339" spans="1:15">
      <c r="A12339" s="66"/>
      <c r="B12339" s="5">
        <v>43314</v>
      </c>
      <c r="C12339" t="s">
        <v>932</v>
      </c>
      <c r="D12339" s="3">
        <f>VLOOKUP(C12339,Index[],2,FALSE)</f>
        <v>100</v>
      </c>
      <c r="E12339" s="3">
        <f>VLOOKUP(C12339,Index[],3,FALSE)</f>
        <v>0</v>
      </c>
      <c r="F12339" s="3">
        <f>VLOOKUP(C12339,Index[],4,FALSE)</f>
        <v>0</v>
      </c>
      <c r="G12339" s="3" t="s">
        <v>23</v>
      </c>
      <c r="H12339" t="s">
        <v>142</v>
      </c>
      <c r="I12339">
        <f>VLOOKUP(Table1[[#This Row],[trait_name]],Trait[],2,FALSE)</f>
        <v>2</v>
      </c>
      <c r="J12339" s="23" t="s">
        <v>15</v>
      </c>
      <c r="K12339" s="23">
        <v>2</v>
      </c>
      <c r="L12339" s="3" t="s">
        <v>934</v>
      </c>
      <c r="M12339" s="3"/>
      <c r="N12339" s="23"/>
      <c r="O12339"/>
    </row>
    <row r="12340" spans="1:15">
      <c r="A12340" s="66">
        <f>VLOOKUP(C12340,Index[],8,FALSE)</f>
        <v>43248</v>
      </c>
      <c r="B12340" s="5">
        <v>43248</v>
      </c>
      <c r="C12340" t="s">
        <v>932</v>
      </c>
      <c r="D12340" s="27">
        <f>VLOOKUP(C12340,Index[],2,FALSE)</f>
        <v>100</v>
      </c>
      <c r="E12340" s="3">
        <f>VLOOKUP(C12340,Index[],3,FALSE)</f>
        <v>0</v>
      </c>
      <c r="F12340" s="3">
        <f>VLOOKUP(C12340,Index[],4,FALSE)</f>
        <v>0</v>
      </c>
      <c r="G12340" s="3" t="s">
        <v>23</v>
      </c>
      <c r="H12340" t="s">
        <v>25</v>
      </c>
      <c r="I12340">
        <f>VLOOKUP(Table1[[#This Row],[trait_name]],Trait[],2,FALSE)</f>
        <v>2</v>
      </c>
      <c r="J12340" s="23" t="s">
        <v>15</v>
      </c>
      <c r="K12340" s="23">
        <v>1</v>
      </c>
      <c r="L12340" s="3" t="s">
        <v>935</v>
      </c>
      <c r="M12340" s="3"/>
      <c r="N12340" s="23"/>
      <c r="O12340"/>
    </row>
    <row r="12341" spans="1:15">
      <c r="A12341" s="66">
        <f>VLOOKUP(C12341,Index[],8,FALSE)</f>
        <v>43248</v>
      </c>
      <c r="B12341" s="5">
        <v>43248</v>
      </c>
      <c r="C12341" t="s">
        <v>932</v>
      </c>
      <c r="D12341" s="3">
        <f>VLOOKUP(C12341,Index[],2,FALSE)</f>
        <v>100</v>
      </c>
      <c r="E12341" s="3">
        <f>VLOOKUP(C12341,Index[],3,FALSE)</f>
        <v>0</v>
      </c>
      <c r="F12341" s="3">
        <f>VLOOKUP(C12341,Index[],4,FALSE)</f>
        <v>0</v>
      </c>
      <c r="G12341" s="3" t="s">
        <v>23</v>
      </c>
      <c r="H12341" t="s">
        <v>25</v>
      </c>
      <c r="I12341">
        <f>VLOOKUP(Table1[[#This Row],[trait_name]],Trait[],2,FALSE)</f>
        <v>3</v>
      </c>
      <c r="J12341" s="23" t="s">
        <v>18</v>
      </c>
      <c r="K12341" s="23">
        <v>3</v>
      </c>
      <c r="L12341" s="3" t="s">
        <v>355</v>
      </c>
      <c r="M12341" s="3"/>
      <c r="N12341" s="23"/>
      <c r="O12341"/>
    </row>
    <row r="12342" spans="1:15">
      <c r="A12342" s="66">
        <f>VLOOKUP(C12342,Index[],8,FALSE)</f>
        <v>43248</v>
      </c>
      <c r="B12342" s="5">
        <v>43248</v>
      </c>
      <c r="C12342" t="s">
        <v>932</v>
      </c>
      <c r="D12342" s="3">
        <f>VLOOKUP(C12342,Index[],2,FALSE)</f>
        <v>100</v>
      </c>
      <c r="E12342" s="3">
        <f>VLOOKUP(C12342,Index[],3,FALSE)</f>
        <v>0</v>
      </c>
      <c r="F12342" s="3">
        <f>VLOOKUP(C12342,Index[],4,FALSE)</f>
        <v>0</v>
      </c>
      <c r="G12342" s="3" t="s">
        <v>23</v>
      </c>
      <c r="H12342" t="s">
        <v>25</v>
      </c>
      <c r="I12342">
        <f>VLOOKUP(Table1[[#This Row],[trait_name]],Trait[],2,FALSE)</f>
        <v>3</v>
      </c>
      <c r="J12342" s="23" t="s">
        <v>18</v>
      </c>
      <c r="K12342" s="23">
        <v>1</v>
      </c>
      <c r="L12342" s="3" t="s">
        <v>19</v>
      </c>
      <c r="M12342" s="3"/>
      <c r="N12342" s="23"/>
      <c r="O12342"/>
    </row>
    <row r="12343" spans="1:15">
      <c r="A12343" s="66">
        <f>VLOOKUP(C12343,Index[],8,FALSE)</f>
        <v>43248</v>
      </c>
      <c r="B12343" s="5">
        <v>43248</v>
      </c>
      <c r="C12343" t="s">
        <v>932</v>
      </c>
      <c r="D12343" s="3">
        <f>VLOOKUP(C12343,Index[],2,FALSE)</f>
        <v>100</v>
      </c>
      <c r="E12343" s="3">
        <f>VLOOKUP(C12343,Index[],3,FALSE)</f>
        <v>0</v>
      </c>
      <c r="F12343" s="3">
        <f>VLOOKUP(C12343,Index[],4,FALSE)</f>
        <v>0</v>
      </c>
      <c r="G12343" s="3" t="s">
        <v>23</v>
      </c>
      <c r="H12343" t="s">
        <v>25</v>
      </c>
      <c r="I12343">
        <f>VLOOKUP(Table1[[#This Row],[trait_name]],Trait[],2,FALSE)</f>
        <v>3</v>
      </c>
      <c r="J12343" s="23" t="s">
        <v>18</v>
      </c>
      <c r="K12343" s="23">
        <v>2</v>
      </c>
      <c r="L12343" s="3" t="s">
        <v>21</v>
      </c>
      <c r="M12343" s="3"/>
      <c r="N12343" s="23"/>
      <c r="O12343"/>
    </row>
    <row r="12344" spans="1:15">
      <c r="A12344" s="66"/>
      <c r="B12344" s="5">
        <v>43314</v>
      </c>
      <c r="C12344" t="s">
        <v>932</v>
      </c>
      <c r="D12344" s="3">
        <f>VLOOKUP(C12344,Index[],2,FALSE)</f>
        <v>100</v>
      </c>
      <c r="E12344" s="3">
        <f>VLOOKUP(C12344,Index[],3,FALSE)</f>
        <v>0</v>
      </c>
      <c r="F12344" s="3">
        <f>VLOOKUP(C12344,Index[],4,FALSE)</f>
        <v>0</v>
      </c>
      <c r="G12344" s="3" t="s">
        <v>23</v>
      </c>
      <c r="I12344">
        <f>VLOOKUP(Table1[[#This Row],[trait_name]],Trait[],2,FALSE)</f>
        <v>3</v>
      </c>
      <c r="J12344" s="23" t="s">
        <v>18</v>
      </c>
      <c r="K12344" s="23">
        <v>4</v>
      </c>
      <c r="L12344" s="3"/>
      <c r="M12344" s="3"/>
      <c r="N12344" s="23"/>
      <c r="O12344"/>
    </row>
    <row r="12345" spans="1:15">
      <c r="A12345" s="66">
        <f>VLOOKUP(C12345,Index[],8,FALSE)</f>
        <v>43248</v>
      </c>
      <c r="B12345" s="5">
        <v>43248</v>
      </c>
      <c r="C12345" t="s">
        <v>932</v>
      </c>
      <c r="D12345" s="3">
        <f>VLOOKUP(C12345,Index[],2,FALSE)</f>
        <v>100</v>
      </c>
      <c r="E12345" s="3">
        <f>VLOOKUP(C12345,Index[],3,FALSE)</f>
        <v>0</v>
      </c>
      <c r="F12345" s="3">
        <f>VLOOKUP(C12345,Index[],4,FALSE)</f>
        <v>0</v>
      </c>
      <c r="G12345" s="3" t="s">
        <v>23</v>
      </c>
      <c r="H12345" t="s">
        <v>25</v>
      </c>
      <c r="I12345">
        <f>VLOOKUP(Table1[[#This Row],[trait_name]],Trait[],2,FALSE)</f>
        <v>4</v>
      </c>
      <c r="J12345" s="23" t="s">
        <v>22</v>
      </c>
      <c r="K12345" s="23">
        <v>1</v>
      </c>
      <c r="L12345" s="3" t="s">
        <v>23</v>
      </c>
      <c r="M12345" s="3"/>
      <c r="N12345" s="23"/>
      <c r="O12345"/>
    </row>
    <row r="12346" spans="1:15">
      <c r="A12346" s="66"/>
      <c r="B12346" s="5">
        <v>43314</v>
      </c>
      <c r="C12346" t="s">
        <v>932</v>
      </c>
      <c r="D12346" s="3">
        <f>VLOOKUP(C12346,Index[],2,FALSE)</f>
        <v>100</v>
      </c>
      <c r="E12346" s="3">
        <f>VLOOKUP(C12346,Index[],3,FALSE)</f>
        <v>0</v>
      </c>
      <c r="F12346" s="3">
        <f>VLOOKUP(C12346,Index[],4,FALSE)</f>
        <v>0</v>
      </c>
      <c r="G12346" s="3" t="s">
        <v>23</v>
      </c>
      <c r="I12346">
        <f>VLOOKUP(Table1[[#This Row],[trait_name]],Trait[],2,FALSE)</f>
        <v>4</v>
      </c>
      <c r="J12346" s="23" t="s">
        <v>22</v>
      </c>
      <c r="K12346" s="23">
        <v>2</v>
      </c>
      <c r="L12346" s="3"/>
      <c r="M12346" s="3"/>
      <c r="N12346" s="23"/>
      <c r="O12346"/>
    </row>
    <row r="12347" spans="1:15">
      <c r="A12347" s="66"/>
      <c r="B12347" s="5">
        <v>43314</v>
      </c>
      <c r="C12347" t="s">
        <v>932</v>
      </c>
      <c r="D12347" s="3">
        <f>VLOOKUP(C12347,Index[],2,FALSE)</f>
        <v>100</v>
      </c>
      <c r="E12347" s="3">
        <f>VLOOKUP(C12347,Index[],3,FALSE)</f>
        <v>0</v>
      </c>
      <c r="F12347" s="3">
        <f>VLOOKUP(C12347,Index[],4,FALSE)</f>
        <v>0</v>
      </c>
      <c r="G12347" s="3" t="s">
        <v>23</v>
      </c>
      <c r="I12347">
        <f>VLOOKUP(Table1[[#This Row],[trait_name]],Trait[],2,FALSE)</f>
        <v>5</v>
      </c>
      <c r="J12347" s="23" t="s">
        <v>24</v>
      </c>
      <c r="K12347" s="23">
        <v>1</v>
      </c>
      <c r="L12347" s="3"/>
      <c r="M12347" s="3"/>
      <c r="N12347" s="23"/>
      <c r="O12347"/>
    </row>
    <row r="12348" spans="1:15">
      <c r="A12348" s="66">
        <f>VLOOKUP(C12348,Index[],8,FALSE)</f>
        <v>43248</v>
      </c>
      <c r="B12348" s="5"/>
      <c r="C12348" t="s">
        <v>932</v>
      </c>
      <c r="D12348" s="3">
        <f>VLOOKUP(C12348,Index[],2,FALSE)</f>
        <v>100</v>
      </c>
      <c r="E12348" s="3">
        <f>VLOOKUP(C12348,Index[],3,FALSE)</f>
        <v>0</v>
      </c>
      <c r="F12348" s="3">
        <f>VLOOKUP(C12348,Index[],4,FALSE)</f>
        <v>0</v>
      </c>
      <c r="G12348" s="3" t="s">
        <v>23</v>
      </c>
      <c r="I12348">
        <f>VLOOKUP(Table1[[#This Row],[trait_name]],Trait[],2,FALSE)</f>
        <v>6</v>
      </c>
      <c r="J12348" s="23" t="s">
        <v>148</v>
      </c>
      <c r="K12348" s="23">
        <v>1</v>
      </c>
      <c r="L12348" s="3"/>
      <c r="M12348" s="3"/>
      <c r="N12348" s="23"/>
      <c r="O12348"/>
    </row>
    <row r="12349" spans="1:15">
      <c r="A12349" s="66"/>
      <c r="B12349" s="5">
        <v>43314</v>
      </c>
      <c r="C12349" t="s">
        <v>932</v>
      </c>
      <c r="D12349" s="3">
        <f>VLOOKUP(C12349,Index[],2,FALSE)</f>
        <v>100</v>
      </c>
      <c r="E12349" s="3">
        <f>VLOOKUP(C12349,Index[],3,FALSE)</f>
        <v>0</v>
      </c>
      <c r="F12349" s="3">
        <f>VLOOKUP(C12349,Index[],4,FALSE)</f>
        <v>0</v>
      </c>
      <c r="G12349" s="3" t="s">
        <v>23</v>
      </c>
      <c r="I12349">
        <f>VLOOKUP(Table1[[#This Row],[trait_name]],Trait[],2,FALSE)</f>
        <v>6</v>
      </c>
      <c r="J12349" s="23" t="s">
        <v>148</v>
      </c>
      <c r="K12349" s="23">
        <v>2</v>
      </c>
      <c r="L12349" s="3"/>
      <c r="M12349" s="3"/>
      <c r="N12349" s="23"/>
      <c r="O12349"/>
    </row>
    <row r="12350" spans="1:15">
      <c r="A12350" s="66">
        <f>VLOOKUP(C12350,Index[],8,FALSE)</f>
        <v>43248</v>
      </c>
      <c r="B12350" s="5">
        <v>43248</v>
      </c>
      <c r="C12350" t="s">
        <v>932</v>
      </c>
      <c r="D12350" s="3">
        <f>VLOOKUP(C12350,Index[],2,FALSE)</f>
        <v>100</v>
      </c>
      <c r="E12350" s="3">
        <f>VLOOKUP(C12350,Index[],3,FALSE)</f>
        <v>0</v>
      </c>
      <c r="F12350" s="3">
        <f>VLOOKUP(C12350,Index[],4,FALSE)</f>
        <v>0</v>
      </c>
      <c r="G12350" s="3" t="s">
        <v>23</v>
      </c>
      <c r="H12350" t="s">
        <v>25</v>
      </c>
      <c r="I12350">
        <f>VLOOKUP(Table1[[#This Row],[trait_name]],Trait[],2,FALSE)</f>
        <v>7</v>
      </c>
      <c r="J12350" s="23" t="s">
        <v>26</v>
      </c>
      <c r="K12350" s="23">
        <v>1</v>
      </c>
      <c r="L12350" s="3" t="s">
        <v>23</v>
      </c>
      <c r="M12350" s="3"/>
      <c r="N12350" s="23"/>
      <c r="O12350"/>
    </row>
    <row r="12351" spans="1:15">
      <c r="A12351" s="66"/>
      <c r="B12351" s="5">
        <v>43314</v>
      </c>
      <c r="C12351" t="s">
        <v>932</v>
      </c>
      <c r="D12351" s="3">
        <f>VLOOKUP(C12351,Index[],2,FALSE)</f>
        <v>100</v>
      </c>
      <c r="E12351" s="3">
        <f>VLOOKUP(C12351,Index[],3,FALSE)</f>
        <v>0</v>
      </c>
      <c r="F12351" s="3">
        <f>VLOOKUP(C12351,Index[],4,FALSE)</f>
        <v>0</v>
      </c>
      <c r="G12351" s="3" t="s">
        <v>23</v>
      </c>
      <c r="H12351" t="s">
        <v>165</v>
      </c>
      <c r="I12351">
        <f>VLOOKUP(Table1[[#This Row],[trait_name]],Trait[],2,FALSE)</f>
        <v>7</v>
      </c>
      <c r="J12351" s="23" t="s">
        <v>26</v>
      </c>
      <c r="K12351" s="23">
        <v>2</v>
      </c>
      <c r="L12351" s="3" t="s">
        <v>23</v>
      </c>
      <c r="M12351" s="3"/>
      <c r="N12351" s="23"/>
      <c r="O12351"/>
    </row>
    <row r="12352" spans="1:15">
      <c r="A12352" s="66"/>
      <c r="B12352" s="5">
        <v>43314</v>
      </c>
      <c r="C12352" t="s">
        <v>932</v>
      </c>
      <c r="D12352" s="3">
        <f>VLOOKUP(C12352,Index[],2,FALSE)</f>
        <v>100</v>
      </c>
      <c r="E12352" s="3">
        <f>VLOOKUP(C12352,Index[],3,FALSE)</f>
        <v>0</v>
      </c>
      <c r="F12352" s="3">
        <f>VLOOKUP(C12352,Index[],4,FALSE)</f>
        <v>0</v>
      </c>
      <c r="G12352" s="3" t="s">
        <v>23</v>
      </c>
      <c r="H12352" t="s">
        <v>165</v>
      </c>
      <c r="I12352">
        <f>VLOOKUP(Table1[[#This Row],[trait_name]],Trait[],2,FALSE)</f>
        <v>8</v>
      </c>
      <c r="J12352" s="23" t="s">
        <v>150</v>
      </c>
      <c r="K12352" s="23">
        <v>1</v>
      </c>
      <c r="L12352" s="3" t="s">
        <v>23</v>
      </c>
      <c r="M12352" s="3"/>
      <c r="N12352" s="23"/>
      <c r="O12352"/>
    </row>
    <row r="12353" spans="1:15">
      <c r="A12353" s="66">
        <f>VLOOKUP(C12353,Index[],8,FALSE)</f>
        <v>43248</v>
      </c>
      <c r="B12353" s="5">
        <v>43248</v>
      </c>
      <c r="C12353" t="s">
        <v>932</v>
      </c>
      <c r="D12353" s="3">
        <f>VLOOKUP(C12353,Index[],2,FALSE)</f>
        <v>100</v>
      </c>
      <c r="E12353" s="3">
        <f>VLOOKUP(C12353,Index[],3,FALSE)</f>
        <v>0</v>
      </c>
      <c r="F12353" s="3">
        <f>VLOOKUP(C12353,Index[],4,FALSE)</f>
        <v>0</v>
      </c>
      <c r="G12353" s="3" t="s">
        <v>23</v>
      </c>
      <c r="H12353" t="s">
        <v>325</v>
      </c>
      <c r="I12353">
        <f>VLOOKUP(Table1[[#This Row],[trait_name]],Trait[],2,FALSE)</f>
        <v>9</v>
      </c>
      <c r="J12353" s="23" t="s">
        <v>28</v>
      </c>
      <c r="K12353" s="23">
        <v>1</v>
      </c>
      <c r="L12353" s="3" t="s">
        <v>23</v>
      </c>
      <c r="M12353" s="3" t="s">
        <v>126</v>
      </c>
      <c r="N12353" s="23"/>
      <c r="O12353"/>
    </row>
    <row r="12354" spans="1:15">
      <c r="A12354" s="66"/>
      <c r="B12354" s="5">
        <v>43314</v>
      </c>
      <c r="C12354" t="s">
        <v>932</v>
      </c>
      <c r="D12354" s="3">
        <f>VLOOKUP(C12354,Index[],2,FALSE)</f>
        <v>100</v>
      </c>
      <c r="E12354" s="3">
        <f>VLOOKUP(C12354,Index[],3,FALSE)</f>
        <v>0</v>
      </c>
      <c r="F12354" s="3">
        <f>VLOOKUP(C12354,Index[],4,FALSE)</f>
        <v>0</v>
      </c>
      <c r="G12354" s="3" t="s">
        <v>23</v>
      </c>
      <c r="I12354">
        <f>VLOOKUP(Table1[[#This Row],[trait_name]],Trait[],2,FALSE)</f>
        <v>9</v>
      </c>
      <c r="J12354" s="23" t="s">
        <v>28</v>
      </c>
      <c r="K12354" s="23">
        <v>2</v>
      </c>
      <c r="L12354" s="3"/>
      <c r="M12354" s="3"/>
      <c r="N12354" s="23"/>
      <c r="O12354"/>
    </row>
    <row r="12355" spans="1:15">
      <c r="A12355" s="66"/>
      <c r="B12355" s="5">
        <v>43314</v>
      </c>
      <c r="C12355" t="s">
        <v>932</v>
      </c>
      <c r="D12355" s="3">
        <f>VLOOKUP(C12355,Index[],2,FALSE)</f>
        <v>100</v>
      </c>
      <c r="E12355" s="3">
        <f>VLOOKUP(C12355,Index[],3,FALSE)</f>
        <v>0</v>
      </c>
      <c r="F12355" s="3">
        <f>VLOOKUP(C12355,Index[],4,FALSE)</f>
        <v>0</v>
      </c>
      <c r="G12355" s="3" t="s">
        <v>23</v>
      </c>
      <c r="H12355" t="s">
        <v>860</v>
      </c>
      <c r="I12355">
        <f>VLOOKUP(Table1[[#This Row],[trait_name]],Trait[],2,FALSE)</f>
        <v>10</v>
      </c>
      <c r="J12355" s="23" t="s">
        <v>29</v>
      </c>
      <c r="K12355" s="23">
        <v>1</v>
      </c>
      <c r="L12355" s="3" t="s">
        <v>23</v>
      </c>
      <c r="M12355" s="3"/>
      <c r="N12355" s="23"/>
      <c r="O12355"/>
    </row>
    <row r="12356" spans="1:15">
      <c r="A12356" s="66"/>
      <c r="B12356" s="5">
        <v>43314</v>
      </c>
      <c r="C12356" t="s">
        <v>932</v>
      </c>
      <c r="D12356" s="3">
        <f>VLOOKUP(C12356,Index[],2,FALSE)</f>
        <v>100</v>
      </c>
      <c r="E12356" s="3">
        <f>VLOOKUP(C12356,Index[],3,FALSE)</f>
        <v>0</v>
      </c>
      <c r="F12356" s="3">
        <f>VLOOKUP(C12356,Index[],4,FALSE)</f>
        <v>0</v>
      </c>
      <c r="G12356" s="3" t="s">
        <v>23</v>
      </c>
      <c r="H12356" t="s">
        <v>17</v>
      </c>
      <c r="I12356">
        <f>VLOOKUP(Table1[[#This Row],[trait_name]],Trait[],2,FALSE)</f>
        <v>11</v>
      </c>
      <c r="J12356" s="23" t="s">
        <v>30</v>
      </c>
      <c r="K12356" s="23">
        <v>1</v>
      </c>
      <c r="L12356" s="3" t="s">
        <v>23</v>
      </c>
      <c r="M12356" s="3"/>
      <c r="N12356" s="23"/>
      <c r="O12356"/>
    </row>
    <row r="12357" spans="1:15">
      <c r="A12357" s="66"/>
      <c r="B12357" s="5">
        <v>43314</v>
      </c>
      <c r="C12357" t="s">
        <v>932</v>
      </c>
      <c r="D12357" s="3">
        <f>VLOOKUP(C12357,Index[],2,FALSE)</f>
        <v>100</v>
      </c>
      <c r="E12357" s="3">
        <f>VLOOKUP(C12357,Index[],3,FALSE)</f>
        <v>0</v>
      </c>
      <c r="F12357" s="3">
        <f>VLOOKUP(C12357,Index[],4,FALSE)</f>
        <v>0</v>
      </c>
      <c r="G12357" s="3" t="s">
        <v>23</v>
      </c>
      <c r="H12357" t="s">
        <v>17</v>
      </c>
      <c r="I12357">
        <f>VLOOKUP(Table1[[#This Row],[trait_name]],Trait[],2,FALSE)</f>
        <v>12</v>
      </c>
      <c r="J12357" s="23" t="s">
        <v>151</v>
      </c>
      <c r="K12357" s="23">
        <v>1</v>
      </c>
      <c r="L12357" s="3" t="s">
        <v>23</v>
      </c>
      <c r="M12357" s="3"/>
      <c r="N12357" s="23"/>
      <c r="O12357"/>
    </row>
    <row r="12358" spans="1:15">
      <c r="A12358" s="66"/>
      <c r="B12358" s="5">
        <v>43314</v>
      </c>
      <c r="C12358" t="s">
        <v>932</v>
      </c>
      <c r="D12358" s="3">
        <f>VLOOKUP(C12358,Index[],2,FALSE)</f>
        <v>100</v>
      </c>
      <c r="E12358" s="3">
        <f>VLOOKUP(C12358,Index[],3,FALSE)</f>
        <v>0</v>
      </c>
      <c r="F12358" s="3">
        <f>VLOOKUP(C12358,Index[],4,FALSE)</f>
        <v>0</v>
      </c>
      <c r="G12358" s="3" t="s">
        <v>23</v>
      </c>
      <c r="I12358">
        <f>VLOOKUP(Table1[[#This Row],[trait_name]],Trait[],2,FALSE)</f>
        <v>13</v>
      </c>
      <c r="J12358" s="23" t="s">
        <v>369</v>
      </c>
      <c r="K12358" s="23">
        <v>1</v>
      </c>
      <c r="L12358" s="3"/>
      <c r="M12358" s="3"/>
      <c r="N12358" s="23"/>
      <c r="O12358"/>
    </row>
    <row r="12359" spans="1:15">
      <c r="A12359" s="66"/>
      <c r="B12359" s="5">
        <v>43314</v>
      </c>
      <c r="C12359" t="s">
        <v>932</v>
      </c>
      <c r="D12359" s="3">
        <f>VLOOKUP(C12359,Index[],2,FALSE)</f>
        <v>100</v>
      </c>
      <c r="E12359" s="3">
        <f>VLOOKUP(C12359,Index[],3,FALSE)</f>
        <v>0</v>
      </c>
      <c r="F12359" s="3">
        <f>VLOOKUP(C12359,Index[],4,FALSE)</f>
        <v>0</v>
      </c>
      <c r="G12359" s="3" t="s">
        <v>23</v>
      </c>
      <c r="H12359" t="s">
        <v>325</v>
      </c>
      <c r="I12359">
        <f>VLOOKUP(Table1[[#This Row],[trait_name]],Trait[],2,FALSE)</f>
        <v>14</v>
      </c>
      <c r="J12359" s="23" t="s">
        <v>152</v>
      </c>
      <c r="K12359" s="23">
        <v>1</v>
      </c>
      <c r="L12359" s="3" t="s">
        <v>23</v>
      </c>
      <c r="M12359" s="3" t="s">
        <v>126</v>
      </c>
      <c r="N12359" s="23"/>
      <c r="O12359"/>
    </row>
    <row r="12360" spans="1:15">
      <c r="A12360" s="66">
        <f>VLOOKUP(C12360,Index[],8,FALSE)</f>
        <v>43248</v>
      </c>
      <c r="B12360" s="25"/>
      <c r="C12360" s="4" t="s">
        <v>932</v>
      </c>
      <c r="D12360" s="3">
        <f>VLOOKUP(C12360,Index[],2,FALSE)</f>
        <v>100</v>
      </c>
      <c r="E12360" s="3">
        <f>VLOOKUP(C12360,Index[],3,FALSE)</f>
        <v>0</v>
      </c>
      <c r="F12360" s="3">
        <f>VLOOKUP(C12360,Index[],4,FALSE)</f>
        <v>0</v>
      </c>
      <c r="G12360" s="3" t="s">
        <v>23</v>
      </c>
      <c r="H12360" t="s">
        <v>25</v>
      </c>
      <c r="I12360">
        <f>VLOOKUP(Table1[[#This Row],[trait_name]],Trait[],2,FALSE)</f>
        <v>15</v>
      </c>
      <c r="J12360" s="23" t="s">
        <v>31</v>
      </c>
      <c r="K12360" s="23">
        <v>1</v>
      </c>
      <c r="L12360" s="3" t="s">
        <v>23</v>
      </c>
      <c r="M12360" s="3"/>
      <c r="N12360" s="23"/>
      <c r="O12360"/>
    </row>
    <row r="12361" spans="1:15">
      <c r="A12361" s="66"/>
      <c r="B12361" s="5">
        <v>43314</v>
      </c>
      <c r="C12361" t="s">
        <v>932</v>
      </c>
      <c r="D12361" s="3">
        <f>VLOOKUP(C12361,Index[],2,FALSE)</f>
        <v>100</v>
      </c>
      <c r="E12361" s="3">
        <f>VLOOKUP(C12361,Index[],3,FALSE)</f>
        <v>0</v>
      </c>
      <c r="F12361" s="3">
        <f>VLOOKUP(C12361,Index[],4,FALSE)</f>
        <v>0</v>
      </c>
      <c r="G12361" s="3" t="s">
        <v>23</v>
      </c>
      <c r="I12361">
        <f>VLOOKUP(Table1[[#This Row],[trait_name]],Trait[],2,FALSE)</f>
        <v>15</v>
      </c>
      <c r="J12361" s="23" t="s">
        <v>31</v>
      </c>
      <c r="K12361" s="23">
        <v>2</v>
      </c>
      <c r="L12361" s="3"/>
      <c r="M12361" s="3"/>
      <c r="N12361" s="23"/>
      <c r="O12361"/>
    </row>
    <row r="12362" spans="1:15">
      <c r="A12362" s="66">
        <f>VLOOKUP(C12362,Index[],8,FALSE)</f>
        <v>43248</v>
      </c>
      <c r="B12362" s="25">
        <v>43248</v>
      </c>
      <c r="C12362" s="4" t="s">
        <v>932</v>
      </c>
      <c r="D12362" s="3">
        <f>VLOOKUP(C12362,Index[],2,FALSE)</f>
        <v>100</v>
      </c>
      <c r="E12362" s="3">
        <f>VLOOKUP(C12362,Index[],3,FALSE)</f>
        <v>0</v>
      </c>
      <c r="F12362" s="3">
        <f>VLOOKUP(C12362,Index[],4,FALSE)</f>
        <v>0</v>
      </c>
      <c r="G12362" s="3" t="s">
        <v>23</v>
      </c>
      <c r="I12362">
        <f>VLOOKUP(Table1[[#This Row],[trait_name]],Trait[],2,FALSE)</f>
        <v>16</v>
      </c>
      <c r="J12362" s="24" t="s">
        <v>32</v>
      </c>
      <c r="K12362" s="23">
        <v>1</v>
      </c>
      <c r="L12362" s="3"/>
      <c r="M12362" s="3"/>
      <c r="N12362" s="23"/>
      <c r="O12362"/>
    </row>
    <row r="12363" spans="1:15">
      <c r="A12363" s="66"/>
      <c r="B12363" s="5">
        <v>43314</v>
      </c>
      <c r="C12363" t="s">
        <v>932</v>
      </c>
      <c r="D12363" s="3">
        <f>VLOOKUP(C12363,Index[],2,FALSE)</f>
        <v>100</v>
      </c>
      <c r="E12363" s="3">
        <f>VLOOKUP(C12363,Index[],3,FALSE)</f>
        <v>0</v>
      </c>
      <c r="F12363" s="3">
        <f>VLOOKUP(C12363,Index[],4,FALSE)</f>
        <v>0</v>
      </c>
      <c r="G12363" s="3" t="s">
        <v>23</v>
      </c>
      <c r="I12363">
        <f>VLOOKUP(Table1[[#This Row],[trait_name]],Trait[],2,FALSE)</f>
        <v>16</v>
      </c>
      <c r="J12363" s="23" t="s">
        <v>32</v>
      </c>
      <c r="K12363" s="23">
        <v>2</v>
      </c>
      <c r="L12363" s="3"/>
      <c r="M12363" s="3"/>
      <c r="N12363" s="23"/>
      <c r="O12363"/>
    </row>
    <row r="12364" spans="1:15">
      <c r="A12364" s="66">
        <f>VLOOKUP(C12364,Index[],8,FALSE)</f>
        <v>43248</v>
      </c>
      <c r="B12364" s="5">
        <v>43248</v>
      </c>
      <c r="C12364" t="s">
        <v>932</v>
      </c>
      <c r="D12364" s="3">
        <f>VLOOKUP(C12364,Index[],2,FALSE)</f>
        <v>100</v>
      </c>
      <c r="E12364" s="3">
        <f>VLOOKUP(C12364,Index[],3,FALSE)</f>
        <v>0</v>
      </c>
      <c r="F12364" s="3">
        <f>VLOOKUP(C12364,Index[],4,FALSE)</f>
        <v>0</v>
      </c>
      <c r="G12364" s="3" t="s">
        <v>23</v>
      </c>
      <c r="H12364" t="s">
        <v>17</v>
      </c>
      <c r="I12364">
        <f>VLOOKUP(Table1[[#This Row],[trait_name]],Trait[],2,FALSE)</f>
        <v>17</v>
      </c>
      <c r="J12364" s="23" t="s">
        <v>33</v>
      </c>
      <c r="K12364" s="23">
        <v>3</v>
      </c>
      <c r="L12364" s="3" t="s">
        <v>34</v>
      </c>
      <c r="N12364" s="23"/>
      <c r="O12364"/>
    </row>
    <row r="12365" spans="1:15">
      <c r="A12365" s="66">
        <f>VLOOKUP(C12365,Index[],8,FALSE)</f>
        <v>43248</v>
      </c>
      <c r="B12365" s="5">
        <v>43248</v>
      </c>
      <c r="C12365" t="s">
        <v>932</v>
      </c>
      <c r="D12365" s="3">
        <f>VLOOKUP(C12365,Index[],2,FALSE)</f>
        <v>100</v>
      </c>
      <c r="E12365" s="3">
        <f>VLOOKUP(C12365,Index[],3,FALSE)</f>
        <v>0</v>
      </c>
      <c r="F12365" s="3">
        <f>VLOOKUP(C12365,Index[],4,FALSE)</f>
        <v>0</v>
      </c>
      <c r="G12365" s="3" t="s">
        <v>23</v>
      </c>
      <c r="H12365" t="s">
        <v>17</v>
      </c>
      <c r="I12365">
        <f>VLOOKUP(Table1[[#This Row],[trait_name]],Trait[],2,FALSE)</f>
        <v>17</v>
      </c>
      <c r="J12365" s="23" t="s">
        <v>33</v>
      </c>
      <c r="K12365" s="23">
        <v>2</v>
      </c>
      <c r="L12365" s="3" t="s">
        <v>35</v>
      </c>
      <c r="N12365" s="23"/>
      <c r="O12365"/>
    </row>
    <row r="12366" spans="1:15">
      <c r="A12366" s="66">
        <f>VLOOKUP(C12366,Index[],8,FALSE)</f>
        <v>43248</v>
      </c>
      <c r="B12366" s="5">
        <v>43248</v>
      </c>
      <c r="C12366" t="s">
        <v>932</v>
      </c>
      <c r="D12366" s="3">
        <f>VLOOKUP(C12366,Index[],2,FALSE)</f>
        <v>100</v>
      </c>
      <c r="E12366" s="3">
        <f>VLOOKUP(C12366,Index[],3,FALSE)</f>
        <v>0</v>
      </c>
      <c r="F12366" s="3">
        <f>VLOOKUP(C12366,Index[],4,FALSE)</f>
        <v>0</v>
      </c>
      <c r="G12366" s="3" t="s">
        <v>23</v>
      </c>
      <c r="H12366" t="s">
        <v>17</v>
      </c>
      <c r="I12366">
        <f>VLOOKUP(Table1[[#This Row],[trait_name]],Trait[],2,FALSE)</f>
        <v>17</v>
      </c>
      <c r="J12366" s="23" t="s">
        <v>33</v>
      </c>
      <c r="K12366" s="23">
        <v>1</v>
      </c>
      <c r="L12366" s="3" t="s">
        <v>36</v>
      </c>
      <c r="N12366" s="23"/>
      <c r="O12366"/>
    </row>
    <row r="12367" spans="1:15">
      <c r="A12367" s="66"/>
      <c r="B12367" s="5">
        <v>43314</v>
      </c>
      <c r="C12367" t="s">
        <v>932</v>
      </c>
      <c r="D12367" s="3">
        <f>VLOOKUP(C12367,Index[],2,FALSE)</f>
        <v>100</v>
      </c>
      <c r="E12367" s="3">
        <f>VLOOKUP(C12367,Index[],3,FALSE)</f>
        <v>0</v>
      </c>
      <c r="F12367" s="3">
        <f>VLOOKUP(C12367,Index[],4,FALSE)</f>
        <v>0</v>
      </c>
      <c r="G12367" s="3" t="s">
        <v>23</v>
      </c>
      <c r="I12367">
        <f>VLOOKUP(Table1[[#This Row],[trait_name]],Trait[],2,FALSE)</f>
        <v>17</v>
      </c>
      <c r="J12367" s="23" t="s">
        <v>33</v>
      </c>
      <c r="K12367" s="23">
        <v>4</v>
      </c>
      <c r="L12367" s="3"/>
      <c r="M12367" s="3"/>
      <c r="N12367" s="23"/>
      <c r="O12367"/>
    </row>
    <row r="12368" spans="1:15">
      <c r="A12368" s="66">
        <f>VLOOKUP(C12368,Index[],8,FALSE)</f>
        <v>43248</v>
      </c>
      <c r="B12368" s="25">
        <v>43248</v>
      </c>
      <c r="C12368" s="4" t="s">
        <v>932</v>
      </c>
      <c r="D12368" s="3">
        <f>VLOOKUP(C12368,Index[],2,FALSE)</f>
        <v>100</v>
      </c>
      <c r="E12368" s="3">
        <f>VLOOKUP(C12368,Index[],3,FALSE)</f>
        <v>0</v>
      </c>
      <c r="F12368" s="3">
        <f>VLOOKUP(C12368,Index[],4,FALSE)</f>
        <v>0</v>
      </c>
      <c r="G12368" s="3" t="s">
        <v>23</v>
      </c>
      <c r="I12368">
        <f>VLOOKUP(Table1[[#This Row],[trait_name]],Trait[],2,FALSE)</f>
        <v>18</v>
      </c>
      <c r="J12368" s="23" t="s">
        <v>37</v>
      </c>
      <c r="K12368" s="23">
        <v>1</v>
      </c>
      <c r="L12368" s="3"/>
      <c r="N12368" s="23"/>
      <c r="O12368"/>
    </row>
    <row r="12369" spans="1:15">
      <c r="A12369" s="66"/>
      <c r="B12369" s="5">
        <v>43314</v>
      </c>
      <c r="C12369" t="s">
        <v>932</v>
      </c>
      <c r="D12369" s="3">
        <f>VLOOKUP(C12369,Index[],2,FALSE)</f>
        <v>100</v>
      </c>
      <c r="E12369" s="3">
        <f>VLOOKUP(C12369,Index[],3,FALSE)</f>
        <v>0</v>
      </c>
      <c r="F12369" s="3">
        <f>VLOOKUP(C12369,Index[],4,FALSE)</f>
        <v>0</v>
      </c>
      <c r="G12369" s="3" t="s">
        <v>23</v>
      </c>
      <c r="I12369">
        <f>VLOOKUP(Table1[[#This Row],[trait_name]],Trait[],2,FALSE)</f>
        <v>18</v>
      </c>
      <c r="J12369" s="23" t="s">
        <v>37</v>
      </c>
      <c r="K12369" s="23">
        <v>2</v>
      </c>
      <c r="L12369" s="3"/>
      <c r="M12369" s="3"/>
      <c r="N12369" s="23"/>
      <c r="O12369"/>
    </row>
    <row r="12370" spans="1:15">
      <c r="A12370" s="66">
        <f>VLOOKUP(C12370,Index[],8,FALSE)</f>
        <v>43248</v>
      </c>
      <c r="B12370" s="5">
        <v>43248</v>
      </c>
      <c r="C12370" t="s">
        <v>932</v>
      </c>
      <c r="D12370" s="3">
        <f>VLOOKUP(C12370,Index[],2,FALSE)</f>
        <v>100</v>
      </c>
      <c r="E12370" s="3">
        <f>VLOOKUP(C12370,Index[],3,FALSE)</f>
        <v>0</v>
      </c>
      <c r="F12370" s="3">
        <f>VLOOKUP(C12370,Index[],4,FALSE)</f>
        <v>0</v>
      </c>
      <c r="G12370" s="3" t="s">
        <v>23</v>
      </c>
      <c r="H12370" t="s">
        <v>17</v>
      </c>
      <c r="I12370">
        <f>VLOOKUP(Table1[[#This Row],[trait_name]],Trait[],2,FALSE)</f>
        <v>19</v>
      </c>
      <c r="J12370" s="23" t="s">
        <v>38</v>
      </c>
      <c r="K12370" s="23">
        <v>1</v>
      </c>
      <c r="L12370" s="3" t="s">
        <v>157</v>
      </c>
      <c r="N12370" s="23"/>
      <c r="O12370"/>
    </row>
    <row r="12371" spans="1:15">
      <c r="A12371" s="66"/>
      <c r="B12371" s="5">
        <v>43314</v>
      </c>
      <c r="C12371" t="s">
        <v>932</v>
      </c>
      <c r="D12371" s="3">
        <f>VLOOKUP(C12371,Index[],2,FALSE)</f>
        <v>100</v>
      </c>
      <c r="E12371" s="3">
        <f>VLOOKUP(C12371,Index[],3,FALSE)</f>
        <v>0</v>
      </c>
      <c r="F12371" s="3">
        <f>VLOOKUP(C12371,Index[],4,FALSE)</f>
        <v>0</v>
      </c>
      <c r="G12371" s="3" t="s">
        <v>23</v>
      </c>
      <c r="I12371">
        <f>VLOOKUP(Table1[[#This Row],[trait_name]],Trait[],2,FALSE)</f>
        <v>19</v>
      </c>
      <c r="J12371" s="23" t="s">
        <v>38</v>
      </c>
      <c r="K12371" s="23">
        <v>2</v>
      </c>
      <c r="L12371" s="3"/>
      <c r="M12371" s="3"/>
      <c r="N12371" s="23"/>
      <c r="O12371"/>
    </row>
    <row r="12372" spans="1:15">
      <c r="A12372" s="66">
        <f>VLOOKUP(C12372,Index[],8,FALSE)</f>
        <v>43248</v>
      </c>
      <c r="B12372" s="5">
        <v>43311</v>
      </c>
      <c r="C12372" t="s">
        <v>932</v>
      </c>
      <c r="D12372" s="3">
        <f>VLOOKUP(C12372,Index[],2,FALSE)</f>
        <v>100</v>
      </c>
      <c r="E12372" s="3">
        <f>VLOOKUP(C12372,Index[],3,FALSE)</f>
        <v>0</v>
      </c>
      <c r="F12372" s="3">
        <f>VLOOKUP(C12372,Index[],4,FALSE)</f>
        <v>0</v>
      </c>
      <c r="G12372" s="3" t="s">
        <v>23</v>
      </c>
      <c r="H12372" t="s">
        <v>325</v>
      </c>
      <c r="I12372">
        <f>VLOOKUP(Table1[[#This Row],[trait_name]],Trait[],2,FALSE)</f>
        <v>20</v>
      </c>
      <c r="J12372" s="23" t="s">
        <v>41</v>
      </c>
      <c r="K12372" s="23">
        <v>1</v>
      </c>
      <c r="L12372" s="3" t="s">
        <v>126</v>
      </c>
      <c r="M12372" s="3"/>
      <c r="N12372" s="23"/>
      <c r="O12372"/>
    </row>
    <row r="12373" spans="1:15">
      <c r="A12373" s="66"/>
      <c r="B12373" s="5">
        <v>43314</v>
      </c>
      <c r="C12373" t="s">
        <v>932</v>
      </c>
      <c r="D12373" s="3">
        <f>VLOOKUP(C12373,Index[],2,FALSE)</f>
        <v>100</v>
      </c>
      <c r="E12373" s="3">
        <f>VLOOKUP(C12373,Index[],3,FALSE)</f>
        <v>0</v>
      </c>
      <c r="F12373" s="3">
        <f>VLOOKUP(C12373,Index[],4,FALSE)</f>
        <v>0</v>
      </c>
      <c r="G12373" s="3" t="s">
        <v>23</v>
      </c>
      <c r="I12373">
        <f>VLOOKUP(Table1[[#This Row],[trait_name]],Trait[],2,FALSE)</f>
        <v>20</v>
      </c>
      <c r="J12373" s="23" t="s">
        <v>41</v>
      </c>
      <c r="K12373" s="23">
        <v>2</v>
      </c>
      <c r="L12373" s="3"/>
      <c r="M12373" s="3"/>
      <c r="N12373" s="23"/>
      <c r="O12373"/>
    </row>
    <row r="12374" spans="1:15">
      <c r="A12374" s="66">
        <f>VLOOKUP(C12374,Index[],8,FALSE)</f>
        <v>43248</v>
      </c>
      <c r="B12374" s="25">
        <v>43248</v>
      </c>
      <c r="C12374" s="4" t="s">
        <v>932</v>
      </c>
      <c r="D12374" s="3">
        <f>VLOOKUP(C12374,Index[],2,FALSE)</f>
        <v>100</v>
      </c>
      <c r="E12374" s="3">
        <f>VLOOKUP(C12374,Index[],3,FALSE)</f>
        <v>0</v>
      </c>
      <c r="F12374" s="3">
        <f>VLOOKUP(C12374,Index[],4,FALSE)</f>
        <v>0</v>
      </c>
      <c r="G12374" s="3" t="s">
        <v>23</v>
      </c>
      <c r="H12374" t="s">
        <v>17</v>
      </c>
      <c r="I12374">
        <f>VLOOKUP(Table1[[#This Row],[trait_name]],Trait[],2,FALSE)</f>
        <v>21</v>
      </c>
      <c r="J12374" s="23" t="s">
        <v>43</v>
      </c>
      <c r="K12374" s="23">
        <v>1</v>
      </c>
      <c r="L12374" s="3" t="s">
        <v>44</v>
      </c>
      <c r="N12374" s="23"/>
      <c r="O12374"/>
    </row>
    <row r="12375" spans="1:15">
      <c r="A12375" s="66"/>
      <c r="B12375" s="5"/>
      <c r="C12375" t="s">
        <v>932</v>
      </c>
      <c r="D12375" s="18">
        <f>VLOOKUP(C12375,Index[],2,FALSE)</f>
        <v>100</v>
      </c>
      <c r="E12375" s="3"/>
      <c r="F12375" s="3"/>
      <c r="G12375" s="3" t="s">
        <v>23</v>
      </c>
      <c r="H12375" t="s">
        <v>17</v>
      </c>
      <c r="I12375">
        <f>VLOOKUP(Table1[[#This Row],[trait_name]],Trait[],2,FALSE)</f>
        <v>21</v>
      </c>
      <c r="J12375" s="23" t="s">
        <v>43</v>
      </c>
      <c r="K12375" s="23">
        <v>3</v>
      </c>
      <c r="L12375" s="3" t="s">
        <v>159</v>
      </c>
      <c r="M12375" s="3"/>
      <c r="N12375" s="23"/>
      <c r="O12375"/>
    </row>
    <row r="12376" spans="1:15">
      <c r="A12376" s="66"/>
      <c r="B12376" s="5">
        <v>43314</v>
      </c>
      <c r="C12376" t="s">
        <v>932</v>
      </c>
      <c r="D12376" s="27">
        <f>VLOOKUP(C12376,Index[],2,FALSE)</f>
        <v>100</v>
      </c>
      <c r="E12376" s="3">
        <f>VLOOKUP(C12376,Index[],3,FALSE)</f>
        <v>0</v>
      </c>
      <c r="F12376" s="3">
        <f>VLOOKUP(C12376,Index[],4,FALSE)</f>
        <v>0</v>
      </c>
      <c r="G12376" s="3" t="s">
        <v>23</v>
      </c>
      <c r="H12376" t="s">
        <v>17</v>
      </c>
      <c r="I12376">
        <f>VLOOKUP(Table1[[#This Row],[trait_name]],Trait[],2,FALSE)</f>
        <v>21</v>
      </c>
      <c r="J12376" s="23" t="s">
        <v>43</v>
      </c>
      <c r="K12376" s="23">
        <v>2</v>
      </c>
      <c r="L12376" s="3" t="s">
        <v>45</v>
      </c>
      <c r="M12376" s="3"/>
      <c r="N12376" s="23"/>
      <c r="O12376"/>
    </row>
    <row r="12377" spans="1:15">
      <c r="A12377" s="66"/>
      <c r="B12377" s="5">
        <v>43314</v>
      </c>
      <c r="C12377" t="s">
        <v>932</v>
      </c>
      <c r="D12377" s="3">
        <f>VLOOKUP(C12377,Index[],2,FALSE)</f>
        <v>100</v>
      </c>
      <c r="E12377" s="3">
        <f>VLOOKUP(C12377,Index[],3,FALSE)</f>
        <v>0</v>
      </c>
      <c r="F12377" s="3">
        <f>VLOOKUP(C12377,Index[],4,FALSE)</f>
        <v>0</v>
      </c>
      <c r="G12377" s="3" t="s">
        <v>23</v>
      </c>
      <c r="I12377">
        <f>VLOOKUP(Table1[[#This Row],[trait_name]],Trait[],2,FALSE)</f>
        <v>22</v>
      </c>
      <c r="J12377" s="23" t="s">
        <v>47</v>
      </c>
      <c r="K12377" s="23">
        <v>1</v>
      </c>
      <c r="L12377" s="3"/>
      <c r="M12377" s="3"/>
      <c r="N12377" s="23"/>
      <c r="O12377"/>
    </row>
    <row r="12378" spans="1:15">
      <c r="A12378" s="66">
        <f>VLOOKUP(C12378,Index[],8,FALSE)</f>
        <v>43248</v>
      </c>
      <c r="B12378" s="5"/>
      <c r="C12378" t="s">
        <v>932</v>
      </c>
      <c r="D12378" s="3">
        <f>VLOOKUP(C12378,Index[],2,FALSE)</f>
        <v>100</v>
      </c>
      <c r="E12378" s="3">
        <f>VLOOKUP(C12378,Index[],3,FALSE)</f>
        <v>0</v>
      </c>
      <c r="F12378" s="3">
        <f>VLOOKUP(C12378,Index[],4,FALSE)</f>
        <v>0</v>
      </c>
      <c r="G12378" s="3" t="s">
        <v>23</v>
      </c>
      <c r="H12378" t="s">
        <v>325</v>
      </c>
      <c r="I12378">
        <f>VLOOKUP(Table1[[#This Row],[trait_name]],Trait[],2,FALSE)</f>
        <v>23</v>
      </c>
      <c r="J12378" s="23" t="s">
        <v>49</v>
      </c>
      <c r="K12378" s="23">
        <v>1</v>
      </c>
      <c r="L12378" s="3" t="s">
        <v>539</v>
      </c>
      <c r="N12378" s="23"/>
      <c r="O12378"/>
    </row>
    <row r="12379" spans="1:15">
      <c r="A12379" s="66"/>
      <c r="B12379" s="5">
        <v>43314</v>
      </c>
      <c r="C12379" t="s">
        <v>932</v>
      </c>
      <c r="D12379" s="3">
        <f>VLOOKUP(C12379,Index[],2,FALSE)</f>
        <v>100</v>
      </c>
      <c r="E12379" s="3">
        <f>VLOOKUP(C12379,Index[],3,FALSE)</f>
        <v>0</v>
      </c>
      <c r="F12379" s="3">
        <f>VLOOKUP(C12379,Index[],4,FALSE)</f>
        <v>0</v>
      </c>
      <c r="G12379" s="3" t="s">
        <v>23</v>
      </c>
      <c r="H12379" t="s">
        <v>325</v>
      </c>
      <c r="I12379">
        <f>VLOOKUP(Table1[[#This Row],[trait_name]],Trait[],2,FALSE)</f>
        <v>23</v>
      </c>
      <c r="J12379" s="23" t="s">
        <v>49</v>
      </c>
      <c r="K12379" s="23">
        <v>2</v>
      </c>
      <c r="L12379" s="3" t="s">
        <v>214</v>
      </c>
      <c r="M12379" s="3"/>
      <c r="N12379" s="23"/>
      <c r="O12379"/>
    </row>
    <row r="12380" spans="1:15">
      <c r="A12380" s="66"/>
      <c r="B12380" s="5">
        <v>43314</v>
      </c>
      <c r="C12380" t="s">
        <v>932</v>
      </c>
      <c r="D12380" s="3">
        <f>VLOOKUP(C12380,Index[],2,FALSE)</f>
        <v>100</v>
      </c>
      <c r="E12380" s="3">
        <f>VLOOKUP(C12380,Index[],3,FALSE)</f>
        <v>0</v>
      </c>
      <c r="F12380" s="3">
        <f>VLOOKUP(C12380,Index[],4,FALSE)</f>
        <v>0</v>
      </c>
      <c r="G12380" s="3" t="s">
        <v>23</v>
      </c>
      <c r="H12380" t="s">
        <v>325</v>
      </c>
      <c r="I12380">
        <f>VLOOKUP(Table1[[#This Row],[trait_name]],Trait[],2,FALSE)</f>
        <v>24</v>
      </c>
      <c r="J12380" s="23" t="s">
        <v>53</v>
      </c>
      <c r="K12380" s="23">
        <v>2</v>
      </c>
      <c r="L12380" s="3" t="s">
        <v>268</v>
      </c>
      <c r="M12380" s="3"/>
      <c r="N12380" s="23"/>
      <c r="O12380"/>
    </row>
    <row r="12381" spans="1:15">
      <c r="A12381" s="66">
        <f>VLOOKUP(C12381,Index[],8,FALSE)</f>
        <v>43248</v>
      </c>
      <c r="B12381" s="25"/>
      <c r="C12381" s="4" t="s">
        <v>932</v>
      </c>
      <c r="D12381" s="3">
        <f>VLOOKUP(C12381,Index[],2,FALSE)</f>
        <v>100</v>
      </c>
      <c r="E12381" s="3">
        <f>VLOOKUP(C12381,Index[],3,FALSE)</f>
        <v>0</v>
      </c>
      <c r="F12381" s="3">
        <f>VLOOKUP(C12381,Index[],4,FALSE)</f>
        <v>0</v>
      </c>
      <c r="G12381" s="3" t="s">
        <v>23</v>
      </c>
      <c r="H12381" t="s">
        <v>325</v>
      </c>
      <c r="I12381">
        <f>VLOOKUP(Table1[[#This Row],[trait_name]],Trait[],2,FALSE)</f>
        <v>24</v>
      </c>
      <c r="J12381" s="23" t="s">
        <v>53</v>
      </c>
      <c r="K12381" s="23">
        <v>1</v>
      </c>
      <c r="L12381" s="3" t="s">
        <v>163</v>
      </c>
      <c r="N12381" s="23"/>
      <c r="O12381"/>
    </row>
    <row r="12382" spans="1:15">
      <c r="A12382" s="66">
        <f>VLOOKUP(C12382,Index[],8,FALSE)</f>
        <v>43248</v>
      </c>
      <c r="B12382" s="25"/>
      <c r="C12382" s="4" t="s">
        <v>932</v>
      </c>
      <c r="D12382" s="3">
        <f>VLOOKUP(C12382,Index[],2,FALSE)</f>
        <v>100</v>
      </c>
      <c r="E12382" s="3">
        <f>VLOOKUP(C12382,Index[],3,FALSE)</f>
        <v>0</v>
      </c>
      <c r="F12382" s="3">
        <f>VLOOKUP(C12382,Index[],4,FALSE)</f>
        <v>0</v>
      </c>
      <c r="G12382" s="3" t="s">
        <v>23</v>
      </c>
      <c r="I12382">
        <f>VLOOKUP(Table1[[#This Row],[trait_name]],Trait[],2,FALSE)</f>
        <v>25</v>
      </c>
      <c r="J12382" s="23" t="s">
        <v>57</v>
      </c>
      <c r="K12382" s="23">
        <v>1</v>
      </c>
      <c r="L12382" s="3"/>
      <c r="N12382" s="23"/>
      <c r="O12382"/>
    </row>
    <row r="12383" spans="1:15">
      <c r="A12383" s="66"/>
      <c r="B12383" s="5">
        <v>43314</v>
      </c>
      <c r="C12383" t="s">
        <v>932</v>
      </c>
      <c r="D12383" s="3">
        <f>VLOOKUP(C12383,Index[],2,FALSE)</f>
        <v>100</v>
      </c>
      <c r="E12383" s="3">
        <f>VLOOKUP(C12383,Index[],3,FALSE)</f>
        <v>0</v>
      </c>
      <c r="F12383" s="3">
        <f>VLOOKUP(C12383,Index[],4,FALSE)</f>
        <v>0</v>
      </c>
      <c r="G12383" s="3" t="s">
        <v>23</v>
      </c>
      <c r="I12383">
        <f>VLOOKUP(Table1[[#This Row],[trait_name]],Trait[],2,FALSE)</f>
        <v>25</v>
      </c>
      <c r="J12383" s="23" t="s">
        <v>57</v>
      </c>
      <c r="K12383" s="23">
        <v>2</v>
      </c>
      <c r="L12383" s="3"/>
      <c r="M12383" s="3"/>
      <c r="N12383" s="23"/>
      <c r="O12383"/>
    </row>
    <row r="12384" spans="1:15">
      <c r="A12384" s="66">
        <f>VLOOKUP(C12384,Index[],8,FALSE)</f>
        <v>43248</v>
      </c>
      <c r="B12384" s="5">
        <v>43248</v>
      </c>
      <c r="C12384" t="s">
        <v>932</v>
      </c>
      <c r="D12384" s="3">
        <f>VLOOKUP(C12384,Index[],2,FALSE)</f>
        <v>100</v>
      </c>
      <c r="E12384" s="3">
        <f>VLOOKUP(C12384,Index[],3,FALSE)</f>
        <v>0</v>
      </c>
      <c r="F12384" s="3">
        <f>VLOOKUP(C12384,Index[],4,FALSE)</f>
        <v>0</v>
      </c>
      <c r="G12384" s="3" t="s">
        <v>23</v>
      </c>
      <c r="H12384" t="s">
        <v>17</v>
      </c>
      <c r="I12384">
        <f>VLOOKUP(Table1[[#This Row],[trait_name]],Trait[],2,FALSE)</f>
        <v>26</v>
      </c>
      <c r="J12384" s="23" t="s">
        <v>58</v>
      </c>
      <c r="K12384" s="23">
        <v>2</v>
      </c>
      <c r="L12384" s="3" t="s">
        <v>569</v>
      </c>
      <c r="N12384" s="23"/>
      <c r="O12384"/>
    </row>
    <row r="12385" spans="1:15">
      <c r="A12385" s="66"/>
      <c r="B12385" s="5">
        <v>43314</v>
      </c>
      <c r="C12385" t="s">
        <v>932</v>
      </c>
      <c r="D12385" s="3">
        <f>VLOOKUP(C12385,Index[],2,FALSE)</f>
        <v>100</v>
      </c>
      <c r="E12385" s="3">
        <f>VLOOKUP(C12385,Index[],3,FALSE)</f>
        <v>0</v>
      </c>
      <c r="F12385" s="3">
        <f>VLOOKUP(C12385,Index[],4,FALSE)</f>
        <v>0</v>
      </c>
      <c r="G12385" s="3" t="s">
        <v>23</v>
      </c>
      <c r="I12385">
        <f>VLOOKUP(Table1[[#This Row],[trait_name]],Trait[],2,FALSE)</f>
        <v>26</v>
      </c>
      <c r="J12385" s="23" t="s">
        <v>58</v>
      </c>
      <c r="K12385" s="23">
        <v>3</v>
      </c>
      <c r="L12385" s="3" t="s">
        <v>270</v>
      </c>
      <c r="M12385" s="3"/>
      <c r="N12385" s="23"/>
      <c r="O12385"/>
    </row>
    <row r="12386" spans="1:15">
      <c r="A12386" s="66">
        <f>VLOOKUP(C12386,Index[],8,FALSE)</f>
        <v>43248</v>
      </c>
      <c r="B12386" s="5">
        <v>43248</v>
      </c>
      <c r="C12386" t="s">
        <v>932</v>
      </c>
      <c r="D12386" s="3">
        <f>VLOOKUP(C12386,Index[],2,FALSE)</f>
        <v>100</v>
      </c>
      <c r="E12386" s="3">
        <f>VLOOKUP(C12386,Index[],3,FALSE)</f>
        <v>0</v>
      </c>
      <c r="F12386" s="3">
        <f>VLOOKUP(C12386,Index[],4,FALSE)</f>
        <v>0</v>
      </c>
      <c r="G12386" s="3" t="s">
        <v>23</v>
      </c>
      <c r="H12386" t="s">
        <v>17</v>
      </c>
      <c r="I12386">
        <f>VLOOKUP(Table1[[#This Row],[trait_name]],Trait[],2,FALSE)</f>
        <v>26</v>
      </c>
      <c r="J12386" s="23" t="s">
        <v>58</v>
      </c>
      <c r="K12386" s="23">
        <v>1</v>
      </c>
      <c r="L12386" s="3" t="s">
        <v>445</v>
      </c>
      <c r="N12386" s="23"/>
      <c r="O12386"/>
    </row>
    <row r="12387" spans="1:15">
      <c r="A12387" s="66">
        <f>VLOOKUP(C12387,Index[],8,FALSE)</f>
        <v>43248</v>
      </c>
      <c r="B12387" s="5">
        <v>43311</v>
      </c>
      <c r="C12387" t="s">
        <v>932</v>
      </c>
      <c r="D12387" s="3">
        <f>VLOOKUP(C12387,Index[],2,FALSE)</f>
        <v>100</v>
      </c>
      <c r="E12387" s="3">
        <f>VLOOKUP(C12387,Index[],3,FALSE)</f>
        <v>0</v>
      </c>
      <c r="F12387" s="3">
        <f>VLOOKUP(C12387,Index[],4,FALSE)</f>
        <v>0</v>
      </c>
      <c r="G12387" s="3" t="s">
        <v>23</v>
      </c>
      <c r="I12387">
        <f>VLOOKUP(Table1[[#This Row],[trait_name]],Trait[],2,FALSE)</f>
        <v>27</v>
      </c>
      <c r="J12387" s="23" t="s">
        <v>61</v>
      </c>
      <c r="K12387" s="23">
        <v>1</v>
      </c>
      <c r="L12387" s="3"/>
      <c r="M12387" s="3"/>
      <c r="N12387" s="23"/>
      <c r="O12387"/>
    </row>
    <row r="12388" spans="1:15">
      <c r="A12388" s="66"/>
      <c r="B12388" s="5">
        <v>43314</v>
      </c>
      <c r="C12388" t="s">
        <v>932</v>
      </c>
      <c r="D12388" s="3">
        <f>VLOOKUP(C12388,Index[],2,FALSE)</f>
        <v>100</v>
      </c>
      <c r="E12388" s="3">
        <f>VLOOKUP(C12388,Index[],3,FALSE)</f>
        <v>0</v>
      </c>
      <c r="F12388" s="3">
        <f>VLOOKUP(C12388,Index[],4,FALSE)</f>
        <v>0</v>
      </c>
      <c r="G12388" s="3" t="s">
        <v>23</v>
      </c>
      <c r="I12388">
        <f>VLOOKUP(Table1[[#This Row],[trait_name]],Trait[],2,FALSE)</f>
        <v>27</v>
      </c>
      <c r="J12388" s="23" t="s">
        <v>61</v>
      </c>
      <c r="K12388" s="23">
        <v>2</v>
      </c>
      <c r="L12388" s="3"/>
      <c r="M12388" s="3"/>
      <c r="N12388" s="24"/>
      <c r="O12388"/>
    </row>
    <row r="12389" spans="1:15">
      <c r="A12389" s="66">
        <f>VLOOKUP(C12389,Index[],8,FALSE)</f>
        <v>43248</v>
      </c>
      <c r="B12389" s="5">
        <v>43311</v>
      </c>
      <c r="C12389" t="s">
        <v>932</v>
      </c>
      <c r="D12389" s="3">
        <f>VLOOKUP(C12389,Index[],2,FALSE)</f>
        <v>100</v>
      </c>
      <c r="E12389" s="3">
        <f>VLOOKUP(C12389,Index[],3,FALSE)</f>
        <v>0</v>
      </c>
      <c r="F12389" s="3">
        <f>VLOOKUP(C12389,Index[],4,FALSE)</f>
        <v>0</v>
      </c>
      <c r="G12389" s="3" t="s">
        <v>23</v>
      </c>
      <c r="I12389">
        <f>VLOOKUP(Table1[[#This Row],[trait_name]],Trait[],2,FALSE)</f>
        <v>28</v>
      </c>
      <c r="J12389" s="23" t="s">
        <v>62</v>
      </c>
      <c r="K12389" s="23">
        <v>1</v>
      </c>
      <c r="L12389" s="3"/>
      <c r="M12389" s="3"/>
      <c r="N12389" s="23"/>
      <c r="O12389"/>
    </row>
    <row r="12390" spans="1:15">
      <c r="A12390" s="66"/>
      <c r="B12390" s="5">
        <v>43314</v>
      </c>
      <c r="C12390" t="s">
        <v>932</v>
      </c>
      <c r="D12390" s="3">
        <f>VLOOKUP(C12390,Index[],2,FALSE)</f>
        <v>100</v>
      </c>
      <c r="E12390" s="3">
        <f>VLOOKUP(C12390,Index[],3,FALSE)</f>
        <v>0</v>
      </c>
      <c r="F12390" s="3">
        <f>VLOOKUP(C12390,Index[],4,FALSE)</f>
        <v>0</v>
      </c>
      <c r="G12390" s="3" t="s">
        <v>23</v>
      </c>
      <c r="I12390">
        <f>VLOOKUP(Table1[[#This Row],[trait_name]],Trait[],2,FALSE)</f>
        <v>28</v>
      </c>
      <c r="J12390" s="23" t="s">
        <v>62</v>
      </c>
      <c r="K12390" s="23">
        <v>2</v>
      </c>
      <c r="L12390" s="3"/>
      <c r="M12390" s="3"/>
      <c r="N12390" s="23"/>
      <c r="O12390"/>
    </row>
    <row r="12391" spans="1:15">
      <c r="A12391" s="66">
        <f>VLOOKUP(C12391,Index[],8,FALSE)</f>
        <v>43248</v>
      </c>
      <c r="B12391" s="5">
        <v>43248</v>
      </c>
      <c r="C12391" t="s">
        <v>932</v>
      </c>
      <c r="D12391" s="3">
        <f>VLOOKUP(C12391,Index[],2,FALSE)</f>
        <v>100</v>
      </c>
      <c r="E12391" s="3">
        <f>VLOOKUP(C12391,Index[],3,FALSE)</f>
        <v>0</v>
      </c>
      <c r="F12391" s="3">
        <f>VLOOKUP(C12391,Index[],4,FALSE)</f>
        <v>0</v>
      </c>
      <c r="G12391" s="3" t="s">
        <v>23</v>
      </c>
      <c r="H12391" t="s">
        <v>17</v>
      </c>
      <c r="I12391">
        <f>VLOOKUP(Table1[[#This Row],[trait_name]],Trait[],2,FALSE)</f>
        <v>29</v>
      </c>
      <c r="J12391" s="23" t="s">
        <v>63</v>
      </c>
      <c r="K12391" s="23">
        <v>1</v>
      </c>
      <c r="L12391" s="3">
        <v>1</v>
      </c>
      <c r="N12391" s="23"/>
      <c r="O12391"/>
    </row>
    <row r="12392" spans="1:15">
      <c r="A12392" s="66"/>
      <c r="B12392" s="5">
        <v>43314</v>
      </c>
      <c r="C12392" t="s">
        <v>932</v>
      </c>
      <c r="D12392" s="3">
        <f>VLOOKUP(C12392,Index[],2,FALSE)</f>
        <v>100</v>
      </c>
      <c r="E12392" s="3">
        <f>VLOOKUP(C12392,Index[],3,FALSE)</f>
        <v>0</v>
      </c>
      <c r="F12392" s="3">
        <f>VLOOKUP(C12392,Index[],4,FALSE)</f>
        <v>0</v>
      </c>
      <c r="G12392" s="3" t="s">
        <v>23</v>
      </c>
      <c r="I12392">
        <f>VLOOKUP(Table1[[#This Row],[trait_name]],Trait[],2,FALSE)</f>
        <v>29</v>
      </c>
      <c r="J12392" s="23" t="s">
        <v>63</v>
      </c>
      <c r="K12392" s="23">
        <v>2</v>
      </c>
      <c r="L12392" s="3"/>
      <c r="M12392" s="3"/>
      <c r="N12392" s="23"/>
      <c r="O12392"/>
    </row>
    <row r="12393" spans="1:15">
      <c r="A12393" s="66">
        <f>VLOOKUP(C12393,Index[],8,FALSE)</f>
        <v>43248</v>
      </c>
      <c r="B12393" s="5">
        <v>43248</v>
      </c>
      <c r="C12393" t="s">
        <v>932</v>
      </c>
      <c r="D12393" s="3">
        <f>VLOOKUP(C12393,Index[],2,FALSE)</f>
        <v>100</v>
      </c>
      <c r="E12393" s="3">
        <f>VLOOKUP(C12393,Index[],3,FALSE)</f>
        <v>0</v>
      </c>
      <c r="F12393" s="3">
        <f>VLOOKUP(C12393,Index[],4,FALSE)</f>
        <v>0</v>
      </c>
      <c r="G12393" s="3" t="s">
        <v>23</v>
      </c>
      <c r="H12393" t="s">
        <v>25</v>
      </c>
      <c r="I12393">
        <f>VLOOKUP(Table1[[#This Row],[trait_name]],Trait[],2,FALSE)</f>
        <v>30</v>
      </c>
      <c r="J12393" s="23" t="s">
        <v>64</v>
      </c>
      <c r="K12393" s="23">
        <v>1</v>
      </c>
      <c r="L12393" s="3">
        <v>0.6</v>
      </c>
      <c r="N12393" s="23"/>
      <c r="O12393"/>
    </row>
    <row r="12394" spans="1:15">
      <c r="A12394" s="66"/>
      <c r="B12394" s="5">
        <v>43314</v>
      </c>
      <c r="C12394" t="s">
        <v>932</v>
      </c>
      <c r="D12394" s="3">
        <f>VLOOKUP(C12394,Index[],2,FALSE)</f>
        <v>100</v>
      </c>
      <c r="E12394" s="3">
        <f>VLOOKUP(C12394,Index[],3,FALSE)</f>
        <v>0</v>
      </c>
      <c r="F12394" s="3">
        <f>VLOOKUP(C12394,Index[],4,FALSE)</f>
        <v>0</v>
      </c>
      <c r="G12394" s="3" t="s">
        <v>23</v>
      </c>
      <c r="I12394">
        <f>VLOOKUP(Table1[[#This Row],[trait_name]],Trait[],2,FALSE)</f>
        <v>30</v>
      </c>
      <c r="J12394" s="23" t="s">
        <v>64</v>
      </c>
      <c r="K12394" s="23">
        <v>2</v>
      </c>
      <c r="L12394" s="3"/>
      <c r="M12394" s="3"/>
      <c r="N12394" s="23"/>
      <c r="O12394"/>
    </row>
    <row r="12395" spans="1:15">
      <c r="A12395" s="66">
        <f>VLOOKUP(C12395,Index[],8,FALSE)</f>
        <v>43248</v>
      </c>
      <c r="B12395" s="5">
        <v>43248</v>
      </c>
      <c r="C12395" t="s">
        <v>932</v>
      </c>
      <c r="D12395" s="3">
        <f>VLOOKUP(C12395,Index[],2,FALSE)</f>
        <v>100</v>
      </c>
      <c r="E12395" s="3">
        <f>VLOOKUP(C12395,Index[],3,FALSE)</f>
        <v>0</v>
      </c>
      <c r="F12395" s="3">
        <f>VLOOKUP(C12395,Index[],4,FALSE)</f>
        <v>0</v>
      </c>
      <c r="G12395" s="3" t="s">
        <v>23</v>
      </c>
      <c r="H12395" t="s">
        <v>17</v>
      </c>
      <c r="I12395">
        <f>VLOOKUP(Table1[[#This Row],[trait_name]],Trait[],2,FALSE)</f>
        <v>31</v>
      </c>
      <c r="J12395" s="23" t="s">
        <v>65</v>
      </c>
      <c r="K12395" s="23">
        <v>1</v>
      </c>
      <c r="L12395" s="3">
        <v>0.2</v>
      </c>
      <c r="N12395" s="23"/>
      <c r="O12395"/>
    </row>
    <row r="12396" spans="1:15">
      <c r="A12396" s="66"/>
      <c r="B12396" s="5">
        <v>43314</v>
      </c>
      <c r="C12396" t="s">
        <v>932</v>
      </c>
      <c r="D12396" s="3">
        <f>VLOOKUP(C12396,Index[],2,FALSE)</f>
        <v>100</v>
      </c>
      <c r="E12396" s="3">
        <f>VLOOKUP(C12396,Index[],3,FALSE)</f>
        <v>0</v>
      </c>
      <c r="F12396" s="3">
        <f>VLOOKUP(C12396,Index[],4,FALSE)</f>
        <v>0</v>
      </c>
      <c r="G12396" s="3" t="s">
        <v>23</v>
      </c>
      <c r="I12396">
        <f>VLOOKUP(Table1[[#This Row],[trait_name]],Trait[],2,FALSE)</f>
        <v>31</v>
      </c>
      <c r="J12396" s="23" t="s">
        <v>65</v>
      </c>
      <c r="K12396" s="23">
        <v>2</v>
      </c>
      <c r="L12396" s="3"/>
      <c r="M12396" s="3"/>
      <c r="N12396" s="23"/>
      <c r="O12396"/>
    </row>
    <row r="12397" spans="1:15">
      <c r="A12397" s="66">
        <f>VLOOKUP(C12397,Index[],8,FALSE)</f>
        <v>43248</v>
      </c>
      <c r="B12397" s="5">
        <v>43248</v>
      </c>
      <c r="C12397" t="s">
        <v>932</v>
      </c>
      <c r="D12397" s="3">
        <f>VLOOKUP(C12397,Index[],2,FALSE)</f>
        <v>100</v>
      </c>
      <c r="E12397" s="3">
        <f>VLOOKUP(C12397,Index[],3,FALSE)</f>
        <v>0</v>
      </c>
      <c r="F12397" s="3">
        <f>VLOOKUP(C12397,Index[],4,FALSE)</f>
        <v>0</v>
      </c>
      <c r="G12397" s="3" t="s">
        <v>23</v>
      </c>
      <c r="H12397" t="s">
        <v>17</v>
      </c>
      <c r="I12397">
        <f>VLOOKUP(Table1[[#This Row],[trait_name]],Trait[],2,FALSE)</f>
        <v>32</v>
      </c>
      <c r="J12397" s="23" t="s">
        <v>66</v>
      </c>
      <c r="K12397" s="23">
        <v>1</v>
      </c>
      <c r="L12397" s="3">
        <v>2.5</v>
      </c>
      <c r="N12397" s="23"/>
      <c r="O12397"/>
    </row>
    <row r="12398" spans="1:15">
      <c r="A12398" s="66"/>
      <c r="B12398" s="5">
        <v>43314</v>
      </c>
      <c r="C12398" t="s">
        <v>932</v>
      </c>
      <c r="D12398" s="3">
        <f>VLOOKUP(C12398,Index[],2,FALSE)</f>
        <v>100</v>
      </c>
      <c r="E12398" s="3">
        <f>VLOOKUP(C12398,Index[],3,FALSE)</f>
        <v>0</v>
      </c>
      <c r="F12398" s="3">
        <f>VLOOKUP(C12398,Index[],4,FALSE)</f>
        <v>0</v>
      </c>
      <c r="G12398" s="3" t="s">
        <v>23</v>
      </c>
      <c r="I12398">
        <f>VLOOKUP(Table1[[#This Row],[trait_name]],Trait[],2,FALSE)</f>
        <v>32</v>
      </c>
      <c r="J12398" s="23" t="s">
        <v>66</v>
      </c>
      <c r="K12398" s="23">
        <v>2</v>
      </c>
      <c r="L12398" s="3"/>
      <c r="M12398" s="3"/>
      <c r="N12398" s="23"/>
      <c r="O12398"/>
    </row>
    <row r="12399" spans="1:15">
      <c r="A12399" s="66">
        <f>VLOOKUP(C12399,Index[],8,FALSE)</f>
        <v>43248</v>
      </c>
      <c r="B12399" s="5">
        <v>43248</v>
      </c>
      <c r="C12399" t="s">
        <v>932</v>
      </c>
      <c r="D12399" s="3">
        <f>VLOOKUP(C12399,Index[],2,FALSE)</f>
        <v>100</v>
      </c>
      <c r="E12399" s="3">
        <f>VLOOKUP(C12399,Index[],3,FALSE)</f>
        <v>0</v>
      </c>
      <c r="F12399" s="3">
        <f>VLOOKUP(C12399,Index[],4,FALSE)</f>
        <v>0</v>
      </c>
      <c r="G12399" s="3" t="s">
        <v>23</v>
      </c>
      <c r="H12399" t="s">
        <v>25</v>
      </c>
      <c r="I12399">
        <f>VLOOKUP(Table1[[#This Row],[trait_name]],Trait[],2,FALSE)</f>
        <v>33</v>
      </c>
      <c r="J12399" s="23" t="s">
        <v>67</v>
      </c>
      <c r="K12399" s="23">
        <v>1</v>
      </c>
      <c r="L12399" s="3">
        <v>0.6</v>
      </c>
      <c r="N12399" s="23"/>
      <c r="O12399"/>
    </row>
    <row r="12400" spans="1:15">
      <c r="A12400" s="66"/>
      <c r="B12400" s="5">
        <v>43314</v>
      </c>
      <c r="C12400" t="s">
        <v>932</v>
      </c>
      <c r="D12400" s="3">
        <f>VLOOKUP(C12400,Index[],2,FALSE)</f>
        <v>100</v>
      </c>
      <c r="E12400" s="3">
        <f>VLOOKUP(C12400,Index[],3,FALSE)</f>
        <v>0</v>
      </c>
      <c r="F12400" s="3">
        <f>VLOOKUP(C12400,Index[],4,FALSE)</f>
        <v>0</v>
      </c>
      <c r="G12400" s="3" t="s">
        <v>23</v>
      </c>
      <c r="I12400">
        <f>VLOOKUP(Table1[[#This Row],[trait_name]],Trait[],2,FALSE)</f>
        <v>33</v>
      </c>
      <c r="J12400" s="23" t="s">
        <v>67</v>
      </c>
      <c r="K12400" s="23">
        <v>2</v>
      </c>
      <c r="L12400" s="3"/>
      <c r="M12400" s="3"/>
      <c r="N12400" s="23"/>
      <c r="O12400"/>
    </row>
    <row r="12401" spans="1:15">
      <c r="A12401" s="66">
        <f>VLOOKUP(C12401,Index[],8,FALSE)</f>
        <v>43248</v>
      </c>
      <c r="B12401" s="5">
        <v>43248</v>
      </c>
      <c r="C12401" t="s">
        <v>932</v>
      </c>
      <c r="D12401" s="3">
        <f>VLOOKUP(C12401,Index[],2,FALSE)</f>
        <v>100</v>
      </c>
      <c r="E12401" s="3">
        <f>VLOOKUP(C12401,Index[],3,FALSE)</f>
        <v>0</v>
      </c>
      <c r="F12401" s="3">
        <f>VLOOKUP(C12401,Index[],4,FALSE)</f>
        <v>0</v>
      </c>
      <c r="G12401" s="3" t="s">
        <v>23</v>
      </c>
      <c r="H12401" t="s">
        <v>17</v>
      </c>
      <c r="I12401">
        <f>VLOOKUP(Table1[[#This Row],[trait_name]],Trait[],2,FALSE)</f>
        <v>34</v>
      </c>
      <c r="J12401" s="23" t="s">
        <v>68</v>
      </c>
      <c r="K12401" s="23">
        <v>1</v>
      </c>
      <c r="L12401" s="3">
        <v>0.3</v>
      </c>
      <c r="N12401" s="23"/>
      <c r="O12401"/>
    </row>
    <row r="12402" spans="1:15">
      <c r="A12402" s="66"/>
      <c r="B12402" s="5">
        <v>43314</v>
      </c>
      <c r="C12402" t="s">
        <v>932</v>
      </c>
      <c r="D12402" s="3">
        <f>VLOOKUP(C12402,Index[],2,FALSE)</f>
        <v>100</v>
      </c>
      <c r="E12402" s="3">
        <f>VLOOKUP(C12402,Index[],3,FALSE)</f>
        <v>0</v>
      </c>
      <c r="F12402" s="3">
        <f>VLOOKUP(C12402,Index[],4,FALSE)</f>
        <v>0</v>
      </c>
      <c r="G12402" s="3" t="s">
        <v>23</v>
      </c>
      <c r="I12402">
        <f>VLOOKUP(Table1[[#This Row],[trait_name]],Trait[],2,FALSE)</f>
        <v>34</v>
      </c>
      <c r="J12402" s="23" t="s">
        <v>68</v>
      </c>
      <c r="K12402" s="23">
        <v>2</v>
      </c>
      <c r="L12402" s="3"/>
      <c r="M12402" s="3"/>
      <c r="N12402" s="23"/>
      <c r="O12402"/>
    </row>
    <row r="12403" spans="1:15">
      <c r="A12403" s="66"/>
      <c r="B12403" s="5">
        <v>43314</v>
      </c>
      <c r="C12403" t="s">
        <v>932</v>
      </c>
      <c r="D12403" s="3">
        <f>VLOOKUP(C12403,Index[],2,FALSE)</f>
        <v>100</v>
      </c>
      <c r="E12403" s="3">
        <f>VLOOKUP(C12403,Index[],3,FALSE)</f>
        <v>0</v>
      </c>
      <c r="F12403" s="3">
        <f>VLOOKUP(C12403,Index[],4,FALSE)</f>
        <v>0</v>
      </c>
      <c r="G12403" s="3" t="s">
        <v>23</v>
      </c>
      <c r="H12403" t="s">
        <v>325</v>
      </c>
      <c r="I12403">
        <f>VLOOKUP(Table1[[#This Row],[trait_name]],Trait[],2,FALSE)</f>
        <v>35</v>
      </c>
      <c r="J12403" s="23" t="s">
        <v>166</v>
      </c>
      <c r="K12403" s="23">
        <v>1</v>
      </c>
      <c r="L12403" s="3" t="s">
        <v>271</v>
      </c>
      <c r="M12403" s="3"/>
      <c r="N12403" s="23"/>
      <c r="O12403"/>
    </row>
    <row r="12404" spans="1:15">
      <c r="A12404" s="66"/>
      <c r="B12404" s="5">
        <v>43314</v>
      </c>
      <c r="C12404" t="s">
        <v>932</v>
      </c>
      <c r="D12404" s="3">
        <f>VLOOKUP(C12404,Index[],2,FALSE)</f>
        <v>100</v>
      </c>
      <c r="E12404" s="3">
        <f>VLOOKUP(C12404,Index[],3,FALSE)</f>
        <v>0</v>
      </c>
      <c r="F12404" s="3">
        <f>VLOOKUP(C12404,Index[],4,FALSE)</f>
        <v>0</v>
      </c>
      <c r="G12404" s="3" t="s">
        <v>23</v>
      </c>
      <c r="I12404">
        <f>VLOOKUP(Table1[[#This Row],[trait_name]],Trait[],2,FALSE)</f>
        <v>36</v>
      </c>
      <c r="J12404" s="23" t="s">
        <v>69</v>
      </c>
      <c r="K12404" s="23">
        <v>1</v>
      </c>
      <c r="L12404" s="3"/>
      <c r="M12404" s="3"/>
      <c r="N12404" s="23"/>
      <c r="O12404"/>
    </row>
    <row r="12405" spans="1:15">
      <c r="A12405" s="66"/>
      <c r="B12405" s="5">
        <v>43314</v>
      </c>
      <c r="C12405" t="s">
        <v>932</v>
      </c>
      <c r="D12405" s="3">
        <f>VLOOKUP(C12405,Index[],2,FALSE)</f>
        <v>100</v>
      </c>
      <c r="E12405" s="3">
        <f>VLOOKUP(C12405,Index[],3,FALSE)</f>
        <v>0</v>
      </c>
      <c r="F12405" s="3">
        <f>VLOOKUP(C12405,Index[],4,FALSE)</f>
        <v>0</v>
      </c>
      <c r="G12405" s="3" t="s">
        <v>23</v>
      </c>
      <c r="I12405">
        <f>VLOOKUP(Table1[[#This Row],[trait_name]],Trait[],2,FALSE)</f>
        <v>37</v>
      </c>
      <c r="J12405" s="23" t="s">
        <v>170</v>
      </c>
      <c r="K12405" s="23">
        <v>1</v>
      </c>
      <c r="L12405" s="3"/>
      <c r="M12405" s="3"/>
      <c r="N12405" s="23"/>
      <c r="O12405"/>
    </row>
    <row r="12406" spans="1:15">
      <c r="A12406" s="66">
        <f>VLOOKUP(C12406,Index[],8,FALSE)</f>
        <v>43248</v>
      </c>
      <c r="B12406" s="5"/>
      <c r="C12406" t="s">
        <v>932</v>
      </c>
      <c r="D12406" s="3">
        <f>VLOOKUP(C12406,Index[],2,FALSE)</f>
        <v>100</v>
      </c>
      <c r="E12406" s="3">
        <f>VLOOKUP(C12406,Index[],3,FALSE)</f>
        <v>0</v>
      </c>
      <c r="F12406" s="3">
        <f>VLOOKUP(C12406,Index[],4,FALSE)</f>
        <v>0</v>
      </c>
      <c r="G12406" s="3" t="s">
        <v>23</v>
      </c>
      <c r="H12406" t="s">
        <v>325</v>
      </c>
      <c r="I12406">
        <f>VLOOKUP(Table1[[#This Row],[trait_name]],Trait[],2,FALSE)</f>
        <v>38</v>
      </c>
      <c r="J12406" s="23" t="s">
        <v>72</v>
      </c>
      <c r="K12406" s="23">
        <v>1</v>
      </c>
      <c r="L12406" s="3" t="s">
        <v>73</v>
      </c>
      <c r="N12406" s="23"/>
      <c r="O12406"/>
    </row>
    <row r="12407" spans="1:15">
      <c r="A12407" s="66"/>
      <c r="B12407" s="5">
        <v>43314</v>
      </c>
      <c r="C12407" t="s">
        <v>932</v>
      </c>
      <c r="D12407" s="3">
        <f>VLOOKUP(C12407,Index[],2,FALSE)</f>
        <v>100</v>
      </c>
      <c r="E12407" s="3">
        <f>VLOOKUP(C12407,Index[],3,FALSE)</f>
        <v>0</v>
      </c>
      <c r="F12407" s="3">
        <f>VLOOKUP(C12407,Index[],4,FALSE)</f>
        <v>0</v>
      </c>
      <c r="G12407" s="3" t="s">
        <v>23</v>
      </c>
      <c r="I12407">
        <f>VLOOKUP(Table1[[#This Row],[trait_name]],Trait[],2,FALSE)</f>
        <v>38</v>
      </c>
      <c r="J12407" s="23" t="s">
        <v>72</v>
      </c>
      <c r="K12407" s="23">
        <v>2</v>
      </c>
      <c r="L12407" s="3"/>
      <c r="M12407" s="3"/>
      <c r="N12407" s="23"/>
      <c r="O12407"/>
    </row>
    <row r="12408" spans="1:15">
      <c r="A12408" s="66">
        <f>VLOOKUP(C12408,Index[],8,FALSE)</f>
        <v>43248</v>
      </c>
      <c r="B12408" s="5">
        <v>43311</v>
      </c>
      <c r="C12408" t="s">
        <v>932</v>
      </c>
      <c r="D12408" s="3">
        <f>VLOOKUP(C12408,Index[],2,FALSE)</f>
        <v>100</v>
      </c>
      <c r="E12408" s="3">
        <f>VLOOKUP(C12408,Index[],3,FALSE)</f>
        <v>0</v>
      </c>
      <c r="F12408" s="3">
        <f>VLOOKUP(C12408,Index[],4,FALSE)</f>
        <v>0</v>
      </c>
      <c r="G12408" s="3" t="s">
        <v>23</v>
      </c>
      <c r="H12408" t="s">
        <v>165</v>
      </c>
      <c r="I12408">
        <f>VLOOKUP(Table1[[#This Row],[trait_name]],Trait[],2,FALSE)</f>
        <v>39</v>
      </c>
      <c r="J12408" s="23" t="s">
        <v>74</v>
      </c>
      <c r="K12408" s="23">
        <v>1</v>
      </c>
      <c r="L12408" s="3" t="s">
        <v>75</v>
      </c>
      <c r="M12408" s="3"/>
      <c r="N12408" s="23"/>
      <c r="O12408"/>
    </row>
    <row r="12409" spans="1:15">
      <c r="A12409" s="66"/>
      <c r="B12409" s="5">
        <v>43314</v>
      </c>
      <c r="C12409" t="s">
        <v>932</v>
      </c>
      <c r="D12409" s="3">
        <f>VLOOKUP(C12409,Index[],2,FALSE)</f>
        <v>100</v>
      </c>
      <c r="E12409" s="3">
        <f>VLOOKUP(C12409,Index[],3,FALSE)</f>
        <v>0</v>
      </c>
      <c r="F12409" s="3">
        <f>VLOOKUP(C12409,Index[],4,FALSE)</f>
        <v>0</v>
      </c>
      <c r="G12409" s="3" t="s">
        <v>23</v>
      </c>
      <c r="I12409">
        <f>VLOOKUP(Table1[[#This Row],[trait_name]],Trait[],2,FALSE)</f>
        <v>39</v>
      </c>
      <c r="J12409" s="23" t="s">
        <v>74</v>
      </c>
      <c r="K12409" s="23">
        <v>2</v>
      </c>
      <c r="L12409" s="3"/>
      <c r="M12409" s="3"/>
      <c r="N12409" s="23"/>
      <c r="O12409"/>
    </row>
    <row r="12410" spans="1:15">
      <c r="A12410" s="66">
        <f>VLOOKUP(C12410,Index[],8,FALSE)</f>
        <v>43248</v>
      </c>
      <c r="B12410" s="5"/>
      <c r="C12410" t="s">
        <v>932</v>
      </c>
      <c r="D12410" s="3">
        <f>VLOOKUP(C12410,Index[],2,FALSE)</f>
        <v>100</v>
      </c>
      <c r="E12410" s="3">
        <f>VLOOKUP(C12410,Index[],3,FALSE)</f>
        <v>0</v>
      </c>
      <c r="F12410" s="3">
        <f>VLOOKUP(C12410,Index[],4,FALSE)</f>
        <v>0</v>
      </c>
      <c r="G12410" s="3" t="s">
        <v>23</v>
      </c>
      <c r="I12410">
        <f>VLOOKUP(Table1[[#This Row],[trait_name]],Trait[],2,FALSE)</f>
        <v>40</v>
      </c>
      <c r="J12410" s="23" t="s">
        <v>76</v>
      </c>
      <c r="K12410" s="23">
        <v>1</v>
      </c>
      <c r="L12410" s="3"/>
      <c r="N12410" s="23"/>
      <c r="O12410"/>
    </row>
    <row r="12411" spans="1:15">
      <c r="A12411" s="66"/>
      <c r="B12411" s="5">
        <v>43314</v>
      </c>
      <c r="C12411" t="s">
        <v>932</v>
      </c>
      <c r="D12411" s="3">
        <f>VLOOKUP(C12411,Index[],2,FALSE)</f>
        <v>100</v>
      </c>
      <c r="E12411" s="3">
        <f>VLOOKUP(C12411,Index[],3,FALSE)</f>
        <v>0</v>
      </c>
      <c r="F12411" s="3">
        <f>VLOOKUP(C12411,Index[],4,FALSE)</f>
        <v>0</v>
      </c>
      <c r="G12411" s="3" t="s">
        <v>23</v>
      </c>
      <c r="I12411">
        <f>VLOOKUP(Table1[[#This Row],[trait_name]],Trait[],2,FALSE)</f>
        <v>40</v>
      </c>
      <c r="J12411" s="23" t="s">
        <v>76</v>
      </c>
      <c r="K12411" s="23">
        <v>2</v>
      </c>
      <c r="L12411" s="3"/>
      <c r="M12411" s="3"/>
      <c r="N12411" s="23"/>
      <c r="O12411"/>
    </row>
    <row r="12412" spans="1:15">
      <c r="A12412" s="66">
        <f>VLOOKUP(C12412,Index[],8,FALSE)</f>
        <v>43248</v>
      </c>
      <c r="B12412" s="5">
        <v>43248</v>
      </c>
      <c r="C12412" t="s">
        <v>932</v>
      </c>
      <c r="D12412" s="3">
        <f>VLOOKUP(C12412,Index[],2,FALSE)</f>
        <v>100</v>
      </c>
      <c r="E12412" s="3">
        <f>VLOOKUP(C12412,Index[],3,FALSE)</f>
        <v>0</v>
      </c>
      <c r="F12412" s="3">
        <f>VLOOKUP(C12412,Index[],4,FALSE)</f>
        <v>0</v>
      </c>
      <c r="G12412" s="3" t="s">
        <v>23</v>
      </c>
      <c r="H12412" t="s">
        <v>25</v>
      </c>
      <c r="I12412">
        <f>VLOOKUP(Table1[[#This Row],[trait_name]],Trait[],2,FALSE)</f>
        <v>41</v>
      </c>
      <c r="J12412" s="23" t="s">
        <v>78</v>
      </c>
      <c r="K12412" s="23">
        <v>1</v>
      </c>
      <c r="L12412" s="3" t="s">
        <v>80</v>
      </c>
      <c r="N12412" s="23"/>
      <c r="O12412"/>
    </row>
    <row r="12413" spans="1:15">
      <c r="A12413" s="66"/>
      <c r="B12413" s="5">
        <v>43314</v>
      </c>
      <c r="C12413" t="s">
        <v>932</v>
      </c>
      <c r="D12413" s="3">
        <f>VLOOKUP(C12413,Index[],2,FALSE)</f>
        <v>100</v>
      </c>
      <c r="E12413" s="3">
        <f>VLOOKUP(C12413,Index[],3,FALSE)</f>
        <v>0</v>
      </c>
      <c r="F12413" s="3">
        <f>VLOOKUP(C12413,Index[],4,FALSE)</f>
        <v>0</v>
      </c>
      <c r="G12413" s="3" t="s">
        <v>23</v>
      </c>
      <c r="I12413">
        <f>VLOOKUP(Table1[[#This Row],[trait_name]],Trait[],2,FALSE)</f>
        <v>41</v>
      </c>
      <c r="J12413" s="23" t="s">
        <v>78</v>
      </c>
      <c r="K12413" s="23">
        <v>2</v>
      </c>
      <c r="L12413" s="3"/>
      <c r="M12413" s="3"/>
      <c r="N12413" s="23"/>
      <c r="O12413"/>
    </row>
    <row r="12414" spans="1:15">
      <c r="A12414" s="66"/>
      <c r="B12414" s="5">
        <v>43314</v>
      </c>
      <c r="C12414" t="s">
        <v>932</v>
      </c>
      <c r="D12414" s="3">
        <f>VLOOKUP(C12414,Index[],2,FALSE)</f>
        <v>100</v>
      </c>
      <c r="E12414" s="3">
        <f>VLOOKUP(C12414,Index[],3,FALSE)</f>
        <v>0</v>
      </c>
      <c r="F12414" s="3">
        <f>VLOOKUP(C12414,Index[],4,FALSE)</f>
        <v>0</v>
      </c>
      <c r="G12414" s="3" t="s">
        <v>23</v>
      </c>
      <c r="H12414" t="s">
        <v>325</v>
      </c>
      <c r="I12414">
        <f>VLOOKUP(Table1[[#This Row],[trait_name]],Trait[],2,FALSE)</f>
        <v>42</v>
      </c>
      <c r="J12414" s="23" t="s">
        <v>82</v>
      </c>
      <c r="K12414" s="23">
        <v>2</v>
      </c>
      <c r="L12414" s="3" t="s">
        <v>174</v>
      </c>
      <c r="M12414" s="3"/>
      <c r="N12414" s="23"/>
      <c r="O12414"/>
    </row>
    <row r="12415" spans="1:15">
      <c r="A12415" s="66">
        <f>VLOOKUP(C12415,Index[],8,FALSE)</f>
        <v>43248</v>
      </c>
      <c r="B12415" s="5"/>
      <c r="C12415" t="s">
        <v>932</v>
      </c>
      <c r="D12415" s="3">
        <f>VLOOKUP(C12415,Index[],2,FALSE)</f>
        <v>100</v>
      </c>
      <c r="E12415" s="3">
        <f>VLOOKUP(C12415,Index[],3,FALSE)</f>
        <v>0</v>
      </c>
      <c r="F12415" s="3">
        <f>VLOOKUP(C12415,Index[],4,FALSE)</f>
        <v>0</v>
      </c>
      <c r="G12415" s="3" t="s">
        <v>23</v>
      </c>
      <c r="H12415" t="s">
        <v>17</v>
      </c>
      <c r="I12415">
        <f>VLOOKUP(Table1[[#This Row],[trait_name]],Trait[],2,FALSE)</f>
        <v>42</v>
      </c>
      <c r="J12415" s="23" t="s">
        <v>82</v>
      </c>
      <c r="K12415" s="23">
        <v>1</v>
      </c>
      <c r="L12415" s="3" t="s">
        <v>255</v>
      </c>
      <c r="N12415" s="23"/>
      <c r="O12415"/>
    </row>
    <row r="12416" spans="1:15">
      <c r="A12416" s="66">
        <f>VLOOKUP(C12416,Index[],8,FALSE)</f>
        <v>43248</v>
      </c>
      <c r="B12416" s="5">
        <v>43248</v>
      </c>
      <c r="C12416" t="s">
        <v>932</v>
      </c>
      <c r="D12416" s="3">
        <f>VLOOKUP(C12416,Index[],2,FALSE)</f>
        <v>100</v>
      </c>
      <c r="E12416" s="3">
        <f>VLOOKUP(C12416,Index[],3,FALSE)</f>
        <v>0</v>
      </c>
      <c r="F12416" s="3">
        <f>VLOOKUP(C12416,Index[],4,FALSE)</f>
        <v>0</v>
      </c>
      <c r="G12416" s="3" t="s">
        <v>23</v>
      </c>
      <c r="H12416" t="s">
        <v>17</v>
      </c>
      <c r="I12416">
        <f>VLOOKUP(Table1[[#This Row],[trait_name]],Trait[],2,FALSE)</f>
        <v>43</v>
      </c>
      <c r="J12416" s="23" t="s">
        <v>86</v>
      </c>
      <c r="K12416" s="23">
        <v>1</v>
      </c>
      <c r="L12416" s="3" t="s">
        <v>273</v>
      </c>
      <c r="N12416" s="23"/>
      <c r="O12416"/>
    </row>
    <row r="12417" spans="1:15">
      <c r="A12417" s="66">
        <f>VLOOKUP(C12417,Index[],8,FALSE)</f>
        <v>43248</v>
      </c>
      <c r="B12417" s="5">
        <v>43248</v>
      </c>
      <c r="C12417" t="s">
        <v>932</v>
      </c>
      <c r="D12417" s="3">
        <f>VLOOKUP(C12417,Index[],2,FALSE)</f>
        <v>100</v>
      </c>
      <c r="E12417" s="3">
        <f>VLOOKUP(C12417,Index[],3,FALSE)</f>
        <v>0</v>
      </c>
      <c r="F12417" s="3">
        <f>VLOOKUP(C12417,Index[],4,FALSE)</f>
        <v>0</v>
      </c>
      <c r="G12417" s="3" t="s">
        <v>23</v>
      </c>
      <c r="H12417" t="s">
        <v>17</v>
      </c>
      <c r="I12417">
        <f>VLOOKUP(Table1[[#This Row],[trait_name]],Trait[],2,FALSE)</f>
        <v>43</v>
      </c>
      <c r="J12417" s="23" t="s">
        <v>86</v>
      </c>
      <c r="K12417" s="23">
        <v>2</v>
      </c>
      <c r="L12417" s="3" t="s">
        <v>226</v>
      </c>
      <c r="N12417" s="23"/>
      <c r="O12417"/>
    </row>
    <row r="12418" spans="1:15">
      <c r="A12418" s="66"/>
      <c r="B12418" s="5">
        <v>43314</v>
      </c>
      <c r="C12418" t="s">
        <v>932</v>
      </c>
      <c r="D12418" s="3">
        <f>VLOOKUP(C12418,Index[],2,FALSE)</f>
        <v>100</v>
      </c>
      <c r="E12418" s="3">
        <f>VLOOKUP(C12418,Index[],3,FALSE)</f>
        <v>0</v>
      </c>
      <c r="F12418" s="3">
        <f>VLOOKUP(C12418,Index[],4,FALSE)</f>
        <v>0</v>
      </c>
      <c r="G12418" s="3" t="s">
        <v>23</v>
      </c>
      <c r="I12418">
        <f>VLOOKUP(Table1[[#This Row],[trait_name]],Trait[],2,FALSE)</f>
        <v>43</v>
      </c>
      <c r="J12418" s="23" t="s">
        <v>86</v>
      </c>
      <c r="K12418" s="23">
        <v>3</v>
      </c>
      <c r="L12418" s="3"/>
      <c r="M12418" s="3"/>
      <c r="N12418" s="23"/>
      <c r="O12418"/>
    </row>
    <row r="12419" spans="1:15">
      <c r="A12419" s="66">
        <f>VLOOKUP(C12419,Index[],8,FALSE)</f>
        <v>43248</v>
      </c>
      <c r="B12419" s="25"/>
      <c r="C12419" s="4" t="s">
        <v>932</v>
      </c>
      <c r="D12419" s="3">
        <f>VLOOKUP(C12419,Index[],2,FALSE)</f>
        <v>100</v>
      </c>
      <c r="E12419" s="3">
        <f>VLOOKUP(C12419,Index[],3,FALSE)</f>
        <v>0</v>
      </c>
      <c r="F12419" s="3">
        <f>VLOOKUP(C12419,Index[],4,FALSE)</f>
        <v>0</v>
      </c>
      <c r="G12419" s="3" t="s">
        <v>23</v>
      </c>
      <c r="H12419" t="s">
        <v>17</v>
      </c>
      <c r="I12419">
        <f>VLOOKUP(Table1[[#This Row],[trait_name]],Trait[],2,FALSE)</f>
        <v>44</v>
      </c>
      <c r="J12419" s="23" t="s">
        <v>88</v>
      </c>
      <c r="K12419" s="23">
        <v>1</v>
      </c>
      <c r="L12419" s="3" t="s">
        <v>89</v>
      </c>
      <c r="N12419" s="23"/>
      <c r="O12419"/>
    </row>
    <row r="12420" spans="1:15">
      <c r="A12420" s="66"/>
      <c r="B12420" s="5">
        <v>43314</v>
      </c>
      <c r="C12420" t="s">
        <v>932</v>
      </c>
      <c r="D12420" s="3">
        <f>VLOOKUP(C12420,Index[],2,FALSE)</f>
        <v>100</v>
      </c>
      <c r="E12420" s="3">
        <f>VLOOKUP(C12420,Index[],3,FALSE)</f>
        <v>0</v>
      </c>
      <c r="F12420" s="3">
        <f>VLOOKUP(C12420,Index[],4,FALSE)</f>
        <v>0</v>
      </c>
      <c r="G12420" s="3" t="s">
        <v>23</v>
      </c>
      <c r="H12420" t="s">
        <v>17</v>
      </c>
      <c r="I12420">
        <f>VLOOKUP(Table1[[#This Row],[trait_name]],Trait[],2,FALSE)</f>
        <v>44</v>
      </c>
      <c r="J12420" s="23" t="s">
        <v>88</v>
      </c>
      <c r="K12420" s="23">
        <v>2</v>
      </c>
      <c r="L12420" s="3" t="s">
        <v>90</v>
      </c>
      <c r="M12420" s="3"/>
      <c r="N12420" s="23"/>
      <c r="O12420"/>
    </row>
    <row r="12421" spans="1:15">
      <c r="A12421" s="66"/>
      <c r="B12421" s="5">
        <v>43314</v>
      </c>
      <c r="C12421" t="s">
        <v>932</v>
      </c>
      <c r="D12421" s="3">
        <f>VLOOKUP(C12421,Index[],2,FALSE)</f>
        <v>100</v>
      </c>
      <c r="E12421" s="3">
        <f>VLOOKUP(C12421,Index[],3,FALSE)</f>
        <v>0</v>
      </c>
      <c r="F12421" s="3">
        <f>VLOOKUP(C12421,Index[],4,FALSE)</f>
        <v>0</v>
      </c>
      <c r="G12421" s="3" t="s">
        <v>23</v>
      </c>
      <c r="H12421" t="s">
        <v>165</v>
      </c>
      <c r="I12421">
        <f>VLOOKUP(Table1[[#This Row],[trait_name]],Trait[],2,FALSE)</f>
        <v>45</v>
      </c>
      <c r="J12421" s="23" t="s">
        <v>92</v>
      </c>
      <c r="K12421" s="23">
        <v>2</v>
      </c>
      <c r="L12421" s="3" t="s">
        <v>94</v>
      </c>
      <c r="M12421" s="3"/>
      <c r="N12421" s="23"/>
      <c r="O12421"/>
    </row>
    <row r="12422" spans="1:15">
      <c r="A12422" s="66">
        <f>VLOOKUP(C12422,Index[],8,FALSE)</f>
        <v>43248</v>
      </c>
      <c r="B12422" s="5">
        <v>43248</v>
      </c>
      <c r="C12422" t="s">
        <v>932</v>
      </c>
      <c r="D12422" s="3">
        <f>VLOOKUP(C12422,Index[],2,FALSE)</f>
        <v>100</v>
      </c>
      <c r="E12422" s="3">
        <f>VLOOKUP(C12422,Index[],3,FALSE)</f>
        <v>0</v>
      </c>
      <c r="F12422" s="3">
        <f>VLOOKUP(C12422,Index[],4,FALSE)</f>
        <v>0</v>
      </c>
      <c r="G12422" s="3" t="s">
        <v>23</v>
      </c>
      <c r="H12422" t="s">
        <v>17</v>
      </c>
      <c r="I12422">
        <f>VLOOKUP(Table1[[#This Row],[trait_name]],Trait[],2,FALSE)</f>
        <v>45</v>
      </c>
      <c r="J12422" s="23" t="s">
        <v>92</v>
      </c>
      <c r="K12422" s="23">
        <v>1</v>
      </c>
      <c r="L12422" s="3" t="s">
        <v>96</v>
      </c>
      <c r="N12422" s="23"/>
      <c r="O12422"/>
    </row>
    <row r="12423" spans="1:15">
      <c r="A12423" s="66">
        <f>VLOOKUP(C12423,Index[],8,FALSE)</f>
        <v>43248</v>
      </c>
      <c r="B12423" s="5"/>
      <c r="C12423" t="s">
        <v>932</v>
      </c>
      <c r="D12423" s="3">
        <f>VLOOKUP(C12423,Index[],2,FALSE)</f>
        <v>100</v>
      </c>
      <c r="E12423" s="3">
        <f>VLOOKUP(C12423,Index[],3,FALSE)</f>
        <v>0</v>
      </c>
      <c r="F12423" s="3">
        <f>VLOOKUP(C12423,Index[],4,FALSE)</f>
        <v>0</v>
      </c>
      <c r="G12423" s="3" t="s">
        <v>23</v>
      </c>
      <c r="I12423">
        <f>VLOOKUP(Table1[[#This Row],[trait_name]],Trait[],2,FALSE)</f>
        <v>46</v>
      </c>
      <c r="J12423" s="23" t="s">
        <v>97</v>
      </c>
      <c r="K12423" s="23">
        <v>1</v>
      </c>
      <c r="L12423" s="3"/>
      <c r="N12423" s="23"/>
      <c r="O12423"/>
    </row>
    <row r="12424" spans="1:15">
      <c r="A12424" s="66"/>
      <c r="B12424" s="5">
        <v>43314</v>
      </c>
      <c r="C12424" t="s">
        <v>932</v>
      </c>
      <c r="D12424" s="3">
        <f>VLOOKUP(C12424,Index[],2,FALSE)</f>
        <v>100</v>
      </c>
      <c r="E12424" s="3">
        <f>VLOOKUP(C12424,Index[],3,FALSE)</f>
        <v>0</v>
      </c>
      <c r="F12424" s="3">
        <f>VLOOKUP(C12424,Index[],4,FALSE)</f>
        <v>0</v>
      </c>
      <c r="G12424" s="3" t="s">
        <v>23</v>
      </c>
      <c r="I12424">
        <f>VLOOKUP(Table1[[#This Row],[trait_name]],Trait[],2,FALSE)</f>
        <v>46</v>
      </c>
      <c r="J12424" s="23" t="s">
        <v>97</v>
      </c>
      <c r="K12424" s="23">
        <v>2</v>
      </c>
      <c r="L12424" s="3"/>
      <c r="M12424" s="3"/>
      <c r="N12424" s="23"/>
      <c r="O12424"/>
    </row>
    <row r="12425" spans="1:15">
      <c r="A12425" s="66">
        <f>VLOOKUP(C12425,Index[],8,FALSE)</f>
        <v>43248</v>
      </c>
      <c r="B12425" s="5"/>
      <c r="C12425" t="s">
        <v>932</v>
      </c>
      <c r="D12425" s="3">
        <f>VLOOKUP(C12425,Index[],2,FALSE)</f>
        <v>100</v>
      </c>
      <c r="E12425" s="3">
        <f>VLOOKUP(C12425,Index[],3,FALSE)</f>
        <v>0</v>
      </c>
      <c r="F12425" s="3">
        <f>VLOOKUP(C12425,Index[],4,FALSE)</f>
        <v>0</v>
      </c>
      <c r="G12425" s="3" t="s">
        <v>23</v>
      </c>
      <c r="I12425">
        <f>VLOOKUP(Table1[[#This Row],[trait_name]],Trait[],2,FALSE)</f>
        <v>47</v>
      </c>
      <c r="J12425" s="23" t="s">
        <v>99</v>
      </c>
      <c r="K12425" s="23">
        <v>1</v>
      </c>
      <c r="L12425" s="3"/>
      <c r="N12425" s="23"/>
      <c r="O12425"/>
    </row>
    <row r="12426" spans="1:15">
      <c r="A12426" s="66"/>
      <c r="B12426" s="5">
        <v>43314</v>
      </c>
      <c r="C12426" t="s">
        <v>932</v>
      </c>
      <c r="D12426" s="3">
        <f>VLOOKUP(C12426,Index[],2,FALSE)</f>
        <v>100</v>
      </c>
      <c r="E12426" s="3">
        <f>VLOOKUP(C12426,Index[],3,FALSE)</f>
        <v>0</v>
      </c>
      <c r="F12426" s="3">
        <f>VLOOKUP(C12426,Index[],4,FALSE)</f>
        <v>0</v>
      </c>
      <c r="G12426" s="3" t="s">
        <v>23</v>
      </c>
      <c r="I12426">
        <f>VLOOKUP(Table1[[#This Row],[trait_name]],Trait[],2,FALSE)</f>
        <v>47</v>
      </c>
      <c r="J12426" s="23" t="s">
        <v>99</v>
      </c>
      <c r="K12426" s="23">
        <v>2</v>
      </c>
      <c r="L12426" s="3"/>
      <c r="M12426" s="3"/>
      <c r="N12426" s="23"/>
      <c r="O12426"/>
    </row>
    <row r="12427" spans="1:15">
      <c r="A12427" s="66">
        <f>VLOOKUP(C12427,Index[],8,FALSE)</f>
        <v>43248</v>
      </c>
      <c r="B12427" s="5"/>
      <c r="C12427" t="s">
        <v>932</v>
      </c>
      <c r="D12427" s="3">
        <f>VLOOKUP(C12427,Index[],2,FALSE)</f>
        <v>100</v>
      </c>
      <c r="E12427" s="3">
        <f>VLOOKUP(C12427,Index[],3,FALSE)</f>
        <v>0</v>
      </c>
      <c r="F12427" s="3">
        <f>VLOOKUP(C12427,Index[],4,FALSE)</f>
        <v>0</v>
      </c>
      <c r="G12427" s="3" t="s">
        <v>23</v>
      </c>
      <c r="H12427" t="s">
        <v>25</v>
      </c>
      <c r="I12427">
        <f>VLOOKUP(Table1[[#This Row],[trait_name]],Trait[],2,FALSE)</f>
        <v>48</v>
      </c>
      <c r="J12427" s="24" t="s">
        <v>101</v>
      </c>
      <c r="K12427" s="23">
        <v>1</v>
      </c>
      <c r="L12427" s="3" t="s">
        <v>298</v>
      </c>
      <c r="N12427" s="23"/>
      <c r="O12427"/>
    </row>
    <row r="12428" spans="1:15">
      <c r="A12428" s="66"/>
      <c r="B12428" s="5">
        <v>43314</v>
      </c>
      <c r="C12428" t="s">
        <v>932</v>
      </c>
      <c r="D12428" s="3">
        <f>VLOOKUP(C12428,Index[],2,FALSE)</f>
        <v>100</v>
      </c>
      <c r="E12428" s="3">
        <f>VLOOKUP(C12428,Index[],3,FALSE)</f>
        <v>0</v>
      </c>
      <c r="F12428" s="3">
        <f>VLOOKUP(C12428,Index[],4,FALSE)</f>
        <v>0</v>
      </c>
      <c r="G12428" s="3" t="s">
        <v>23</v>
      </c>
      <c r="I12428">
        <f>VLOOKUP(Table1[[#This Row],[trait_name]],Trait[],2,FALSE)</f>
        <v>48</v>
      </c>
      <c r="J12428" s="23" t="s">
        <v>101</v>
      </c>
      <c r="K12428" s="23">
        <v>2</v>
      </c>
      <c r="L12428" s="3"/>
      <c r="M12428" s="3"/>
      <c r="N12428" s="23"/>
      <c r="O12428"/>
    </row>
    <row r="12429" spans="1:15">
      <c r="A12429" s="66">
        <f>VLOOKUP(C12429,Index[],8,FALSE)</f>
        <v>43248</v>
      </c>
      <c r="B12429" s="5"/>
      <c r="C12429" t="s">
        <v>932</v>
      </c>
      <c r="D12429" s="3">
        <f>VLOOKUP(C12429,Index[],2,FALSE)</f>
        <v>100</v>
      </c>
      <c r="E12429" s="3">
        <f>VLOOKUP(C12429,Index[],3,FALSE)</f>
        <v>0</v>
      </c>
      <c r="F12429" s="3">
        <f>VLOOKUP(C12429,Index[],4,FALSE)</f>
        <v>0</v>
      </c>
      <c r="G12429" s="3" t="s">
        <v>23</v>
      </c>
      <c r="H12429" t="s">
        <v>25</v>
      </c>
      <c r="I12429">
        <f>VLOOKUP(Table1[[#This Row],[trait_name]],Trait[],2,FALSE)</f>
        <v>49</v>
      </c>
      <c r="J12429" s="24" t="s">
        <v>104</v>
      </c>
      <c r="K12429" s="23">
        <v>1</v>
      </c>
      <c r="L12429" s="3" t="s">
        <v>226</v>
      </c>
      <c r="N12429" s="23"/>
      <c r="O12429"/>
    </row>
    <row r="12430" spans="1:15">
      <c r="A12430" s="66"/>
      <c r="B12430" s="5">
        <v>43314</v>
      </c>
      <c r="C12430" t="s">
        <v>932</v>
      </c>
      <c r="D12430" s="3">
        <f>VLOOKUP(C12430,Index[],2,FALSE)</f>
        <v>100</v>
      </c>
      <c r="E12430" s="3">
        <f>VLOOKUP(C12430,Index[],3,FALSE)</f>
        <v>0</v>
      </c>
      <c r="F12430" s="3">
        <f>VLOOKUP(C12430,Index[],4,FALSE)</f>
        <v>0</v>
      </c>
      <c r="G12430" s="3" t="s">
        <v>23</v>
      </c>
      <c r="I12430">
        <f>VLOOKUP(Table1[[#This Row],[trait_name]],Trait[],2,FALSE)</f>
        <v>49</v>
      </c>
      <c r="J12430" s="23" t="s">
        <v>104</v>
      </c>
      <c r="K12430" s="23">
        <v>2</v>
      </c>
      <c r="L12430" s="3"/>
      <c r="M12430" s="3"/>
      <c r="N12430" s="23"/>
      <c r="O12430"/>
    </row>
    <row r="12431" spans="1:15">
      <c r="A12431" s="66">
        <f>VLOOKUP(C12431,Index[],8,FALSE)</f>
        <v>43248</v>
      </c>
      <c r="B12431" s="5">
        <v>43311</v>
      </c>
      <c r="C12431" t="s">
        <v>932</v>
      </c>
      <c r="D12431" s="3">
        <f>VLOOKUP(C12431,Index[],2,FALSE)</f>
        <v>100</v>
      </c>
      <c r="E12431" s="3">
        <f>VLOOKUP(C12431,Index[],3,FALSE)</f>
        <v>0</v>
      </c>
      <c r="F12431" s="3">
        <f>VLOOKUP(C12431,Index[],4,FALSE)</f>
        <v>0</v>
      </c>
      <c r="G12431" s="3" t="s">
        <v>23</v>
      </c>
      <c r="H12431" t="s">
        <v>325</v>
      </c>
      <c r="I12431">
        <f>VLOOKUP(Table1[[#This Row],[trait_name]],Trait[],2,FALSE)</f>
        <v>50</v>
      </c>
      <c r="J12431" s="23" t="s">
        <v>106</v>
      </c>
      <c r="K12431" s="23">
        <v>1</v>
      </c>
      <c r="L12431" s="3" t="s">
        <v>337</v>
      </c>
      <c r="M12431" s="3"/>
      <c r="N12431" s="23"/>
      <c r="O12431"/>
    </row>
    <row r="12432" spans="1:15">
      <c r="A12432" s="66"/>
      <c r="B12432" s="5">
        <v>43314</v>
      </c>
      <c r="C12432" t="s">
        <v>932</v>
      </c>
      <c r="D12432" s="3">
        <f>VLOOKUP(C12432,Index[],2,FALSE)</f>
        <v>100</v>
      </c>
      <c r="E12432" s="3">
        <f>VLOOKUP(C12432,Index[],3,FALSE)</f>
        <v>0</v>
      </c>
      <c r="F12432" s="3">
        <f>VLOOKUP(C12432,Index[],4,FALSE)</f>
        <v>0</v>
      </c>
      <c r="G12432" s="3" t="s">
        <v>23</v>
      </c>
      <c r="I12432">
        <f>VLOOKUP(Table1[[#This Row],[trait_name]],Trait[],2,FALSE)</f>
        <v>50</v>
      </c>
      <c r="J12432" s="23" t="s">
        <v>106</v>
      </c>
      <c r="K12432" s="23">
        <v>2</v>
      </c>
      <c r="L12432" s="3"/>
      <c r="M12432" s="3"/>
      <c r="N12432" s="23"/>
      <c r="O12432"/>
    </row>
    <row r="12433" spans="1:15">
      <c r="A12433" s="66"/>
      <c r="B12433" s="5">
        <v>43314</v>
      </c>
      <c r="C12433" t="s">
        <v>932</v>
      </c>
      <c r="D12433" s="3">
        <f>VLOOKUP(C12433,Index[],2,FALSE)</f>
        <v>100</v>
      </c>
      <c r="E12433" s="3">
        <f>VLOOKUP(C12433,Index[],3,FALSE)</f>
        <v>0</v>
      </c>
      <c r="F12433" s="3">
        <f>VLOOKUP(C12433,Index[],4,FALSE)</f>
        <v>0</v>
      </c>
      <c r="G12433" s="3" t="s">
        <v>23</v>
      </c>
      <c r="H12433" t="s">
        <v>165</v>
      </c>
      <c r="I12433">
        <f>VLOOKUP(Table1[[#This Row],[trait_name]],Trait[],2,FALSE)</f>
        <v>51</v>
      </c>
      <c r="J12433" s="23" t="s">
        <v>107</v>
      </c>
      <c r="K12433" s="23">
        <v>1</v>
      </c>
      <c r="L12433" s="3" t="s">
        <v>376</v>
      </c>
      <c r="M12433" s="3"/>
      <c r="N12433" s="23"/>
      <c r="O12433"/>
    </row>
    <row r="12434" spans="1:15">
      <c r="A12434" s="66">
        <f>VLOOKUP(C12434,Index[],8,FALSE)</f>
        <v>43248</v>
      </c>
      <c r="B12434" s="5"/>
      <c r="C12434" t="s">
        <v>932</v>
      </c>
      <c r="D12434" s="3">
        <f>VLOOKUP(C12434,Index[],2,FALSE)</f>
        <v>100</v>
      </c>
      <c r="E12434" s="3">
        <f>VLOOKUP(C12434,Index[],3,FALSE)</f>
        <v>0</v>
      </c>
      <c r="F12434" s="3">
        <f>VLOOKUP(C12434,Index[],4,FALSE)</f>
        <v>0</v>
      </c>
      <c r="G12434" s="3" t="s">
        <v>23</v>
      </c>
      <c r="I12434">
        <f>VLOOKUP(Table1[[#This Row],[trait_name]],Trait[],2,FALSE)</f>
        <v>52</v>
      </c>
      <c r="J12434" s="23" t="s">
        <v>109</v>
      </c>
      <c r="K12434" s="23">
        <v>1</v>
      </c>
      <c r="L12434" s="3"/>
      <c r="N12434" s="23"/>
      <c r="O12434"/>
    </row>
    <row r="12435" spans="1:15">
      <c r="A12435" s="66"/>
      <c r="B12435" s="5">
        <v>43314</v>
      </c>
      <c r="C12435" t="s">
        <v>932</v>
      </c>
      <c r="D12435" s="3">
        <f>VLOOKUP(C12435,Index[],2,FALSE)</f>
        <v>100</v>
      </c>
      <c r="E12435" s="3">
        <f>VLOOKUP(C12435,Index[],3,FALSE)</f>
        <v>0</v>
      </c>
      <c r="F12435" s="3">
        <f>VLOOKUP(C12435,Index[],4,FALSE)</f>
        <v>0</v>
      </c>
      <c r="G12435" s="3" t="s">
        <v>23</v>
      </c>
      <c r="I12435">
        <f>VLOOKUP(Table1[[#This Row],[trait_name]],Trait[],2,FALSE)</f>
        <v>52</v>
      </c>
      <c r="J12435" s="23" t="s">
        <v>109</v>
      </c>
      <c r="K12435" s="23">
        <v>2</v>
      </c>
      <c r="L12435" s="3"/>
      <c r="M12435" s="3"/>
      <c r="N12435" s="23"/>
      <c r="O12435"/>
    </row>
    <row r="12436" spans="1:15">
      <c r="A12436" s="66">
        <f>VLOOKUP(C12436,Index[],8,FALSE)</f>
        <v>43248</v>
      </c>
      <c r="B12436" s="5">
        <v>43248</v>
      </c>
      <c r="C12436" t="s">
        <v>932</v>
      </c>
      <c r="D12436" s="3">
        <f>VLOOKUP(C12436,Index[],2,FALSE)</f>
        <v>100</v>
      </c>
      <c r="E12436" s="3">
        <f>VLOOKUP(C12436,Index[],3,FALSE)</f>
        <v>0</v>
      </c>
      <c r="F12436" s="3">
        <f>VLOOKUP(C12436,Index[],4,FALSE)</f>
        <v>0</v>
      </c>
      <c r="G12436" s="3" t="s">
        <v>23</v>
      </c>
      <c r="H12436" t="s">
        <v>17</v>
      </c>
      <c r="I12436">
        <f>VLOOKUP(Table1[[#This Row],[trait_name]],Trait[],2,FALSE)</f>
        <v>53</v>
      </c>
      <c r="J12436" s="23" t="s">
        <v>112</v>
      </c>
      <c r="K12436" s="23">
        <v>5</v>
      </c>
      <c r="L12436" s="3" t="s">
        <v>113</v>
      </c>
      <c r="N12436" s="23"/>
      <c r="O12436"/>
    </row>
    <row r="12437" spans="1:15">
      <c r="A12437" s="66">
        <f>VLOOKUP(C12437,Index[],8,FALSE)</f>
        <v>43248</v>
      </c>
      <c r="B12437" s="5">
        <v>43248</v>
      </c>
      <c r="C12437" t="s">
        <v>932</v>
      </c>
      <c r="D12437" s="3">
        <f>VLOOKUP(C12437,Index[],2,FALSE)</f>
        <v>100</v>
      </c>
      <c r="E12437" s="3">
        <f>VLOOKUP(C12437,Index[],3,FALSE)</f>
        <v>0</v>
      </c>
      <c r="F12437" s="3">
        <f>VLOOKUP(C12437,Index[],4,FALSE)</f>
        <v>0</v>
      </c>
      <c r="G12437" s="3" t="s">
        <v>23</v>
      </c>
      <c r="H12437" t="s">
        <v>17</v>
      </c>
      <c r="I12437">
        <f>VLOOKUP(Table1[[#This Row],[trait_name]],Trait[],2,FALSE)</f>
        <v>53</v>
      </c>
      <c r="J12437" s="23" t="s">
        <v>112</v>
      </c>
      <c r="K12437" s="23">
        <v>3</v>
      </c>
      <c r="L12437" s="3" t="s">
        <v>184</v>
      </c>
      <c r="N12437" s="23"/>
      <c r="O12437"/>
    </row>
    <row r="12438" spans="1:15">
      <c r="A12438" s="66">
        <f>VLOOKUP(C12438,Index[],8,FALSE)</f>
        <v>43248</v>
      </c>
      <c r="B12438" s="5">
        <v>43248</v>
      </c>
      <c r="C12438" t="s">
        <v>932</v>
      </c>
      <c r="D12438" s="3">
        <f>VLOOKUP(C12438,Index[],2,FALSE)</f>
        <v>100</v>
      </c>
      <c r="E12438" s="3">
        <f>VLOOKUP(C12438,Index[],3,FALSE)</f>
        <v>0</v>
      </c>
      <c r="F12438" s="3">
        <f>VLOOKUP(C12438,Index[],4,FALSE)</f>
        <v>0</v>
      </c>
      <c r="G12438" s="3" t="s">
        <v>23</v>
      </c>
      <c r="H12438" t="s">
        <v>17</v>
      </c>
      <c r="I12438">
        <f>VLOOKUP(Table1[[#This Row],[trait_name]],Trait[],2,FALSE)</f>
        <v>53</v>
      </c>
      <c r="J12438" s="23" t="s">
        <v>112</v>
      </c>
      <c r="K12438" s="23">
        <v>4</v>
      </c>
      <c r="L12438" s="3" t="s">
        <v>185</v>
      </c>
      <c r="N12438" s="23"/>
      <c r="O12438"/>
    </row>
    <row r="12439" spans="1:15">
      <c r="A12439" s="66">
        <f>VLOOKUP(C12439,Index[],8,FALSE)</f>
        <v>43248</v>
      </c>
      <c r="B12439" s="5">
        <v>43248</v>
      </c>
      <c r="C12439" t="s">
        <v>932</v>
      </c>
      <c r="D12439" s="3">
        <f>VLOOKUP(C12439,Index[],2,FALSE)</f>
        <v>100</v>
      </c>
      <c r="E12439" s="3">
        <f>VLOOKUP(C12439,Index[],3,FALSE)</f>
        <v>0</v>
      </c>
      <c r="F12439" s="3">
        <f>VLOOKUP(C12439,Index[],4,FALSE)</f>
        <v>0</v>
      </c>
      <c r="G12439" s="3" t="s">
        <v>23</v>
      </c>
      <c r="H12439" t="s">
        <v>17</v>
      </c>
      <c r="I12439">
        <f>VLOOKUP(Table1[[#This Row],[trait_name]],Trait[],2,FALSE)</f>
        <v>53</v>
      </c>
      <c r="J12439" s="23" t="s">
        <v>112</v>
      </c>
      <c r="K12439" s="23">
        <v>1</v>
      </c>
      <c r="L12439" s="3" t="s">
        <v>114</v>
      </c>
      <c r="N12439" s="23"/>
      <c r="O12439"/>
    </row>
    <row r="12440" spans="1:15">
      <c r="A12440" s="66">
        <f>VLOOKUP(C12440,Index[],8,FALSE)</f>
        <v>43248</v>
      </c>
      <c r="B12440" s="5">
        <v>43248</v>
      </c>
      <c r="C12440" t="s">
        <v>932</v>
      </c>
      <c r="D12440" s="3">
        <f>VLOOKUP(C12440,Index[],2,FALSE)</f>
        <v>100</v>
      </c>
      <c r="E12440" s="3">
        <f>VLOOKUP(C12440,Index[],3,FALSE)</f>
        <v>0</v>
      </c>
      <c r="F12440" s="3">
        <f>VLOOKUP(C12440,Index[],4,FALSE)</f>
        <v>0</v>
      </c>
      <c r="G12440" s="3" t="s">
        <v>23</v>
      </c>
      <c r="H12440" t="s">
        <v>17</v>
      </c>
      <c r="I12440">
        <f>VLOOKUP(Table1[[#This Row],[trait_name]],Trait[],2,FALSE)</f>
        <v>53</v>
      </c>
      <c r="J12440" s="23" t="s">
        <v>112</v>
      </c>
      <c r="K12440" s="23">
        <v>2</v>
      </c>
      <c r="L12440" s="3" t="s">
        <v>115</v>
      </c>
      <c r="N12440" s="23"/>
      <c r="O12440"/>
    </row>
    <row r="12441" spans="1:15">
      <c r="A12441" s="66"/>
      <c r="B12441" s="5">
        <v>43314</v>
      </c>
      <c r="C12441" t="s">
        <v>932</v>
      </c>
      <c r="D12441" s="3">
        <f>VLOOKUP(C12441,Index[],2,FALSE)</f>
        <v>100</v>
      </c>
      <c r="E12441" s="3">
        <f>VLOOKUP(C12441,Index[],3,FALSE)</f>
        <v>0</v>
      </c>
      <c r="F12441" s="3">
        <f>VLOOKUP(C12441,Index[],4,FALSE)</f>
        <v>0</v>
      </c>
      <c r="G12441" s="3" t="s">
        <v>23</v>
      </c>
      <c r="I12441">
        <f>VLOOKUP(Table1[[#This Row],[trait_name]],Trait[],2,FALSE)</f>
        <v>53</v>
      </c>
      <c r="J12441" s="23" t="s">
        <v>112</v>
      </c>
      <c r="K12441" s="23">
        <v>6</v>
      </c>
      <c r="L12441" s="3"/>
      <c r="M12441" s="3"/>
      <c r="N12441" s="23"/>
      <c r="O12441"/>
    </row>
    <row r="12442" spans="1:15">
      <c r="A12442" s="66">
        <f>VLOOKUP(C12442,Index[],8,FALSE)</f>
        <v>43248</v>
      </c>
      <c r="B12442" s="5">
        <v>43248</v>
      </c>
      <c r="C12442" t="s">
        <v>932</v>
      </c>
      <c r="D12442" s="3">
        <f>VLOOKUP(C12442,Index[],2,FALSE)</f>
        <v>100</v>
      </c>
      <c r="E12442" s="3">
        <f>VLOOKUP(C12442,Index[],3,FALSE)</f>
        <v>0</v>
      </c>
      <c r="F12442" s="3">
        <f>VLOOKUP(C12442,Index[],4,FALSE)</f>
        <v>0</v>
      </c>
      <c r="G12442" s="3" t="s">
        <v>23</v>
      </c>
      <c r="H12442" t="s">
        <v>17</v>
      </c>
      <c r="I12442">
        <f>VLOOKUP(Table1[[#This Row],[trait_name]],Trait[],2,FALSE)</f>
        <v>54</v>
      </c>
      <c r="J12442" s="23" t="s">
        <v>116</v>
      </c>
      <c r="K12442" s="23">
        <v>2</v>
      </c>
      <c r="L12442" s="3" t="s">
        <v>738</v>
      </c>
      <c r="N12442" s="23"/>
      <c r="O12442"/>
    </row>
    <row r="12443" spans="1:15">
      <c r="A12443" s="66"/>
      <c r="B12443" s="5">
        <v>43314</v>
      </c>
      <c r="C12443" t="s">
        <v>932</v>
      </c>
      <c r="D12443" s="3">
        <f>VLOOKUP(C12443,Index[],2,FALSE)</f>
        <v>100</v>
      </c>
      <c r="E12443" s="3">
        <f>VLOOKUP(C12443,Index[],3,FALSE)</f>
        <v>0</v>
      </c>
      <c r="F12443" s="3">
        <f>VLOOKUP(C12443,Index[],4,FALSE)</f>
        <v>0</v>
      </c>
      <c r="G12443" s="3" t="s">
        <v>23</v>
      </c>
      <c r="H12443" t="s">
        <v>567</v>
      </c>
      <c r="I12443">
        <f>VLOOKUP(Table1[[#This Row],[trait_name]],Trait[],2,FALSE)</f>
        <v>54</v>
      </c>
      <c r="J12443" s="23" t="s">
        <v>116</v>
      </c>
      <c r="K12443" s="23">
        <v>5</v>
      </c>
      <c r="L12443" s="3" t="s">
        <v>258</v>
      </c>
      <c r="M12443" s="3"/>
      <c r="N12443" s="23"/>
      <c r="O12443"/>
    </row>
    <row r="12444" spans="1:15">
      <c r="A12444" s="66">
        <f>VLOOKUP(C12444,Index[],8,FALSE)</f>
        <v>43248</v>
      </c>
      <c r="B12444" s="5">
        <v>43248</v>
      </c>
      <c r="C12444" t="s">
        <v>932</v>
      </c>
      <c r="D12444" s="3">
        <f>VLOOKUP(C12444,Index[],2,FALSE)</f>
        <v>100</v>
      </c>
      <c r="E12444" s="3">
        <f>VLOOKUP(C12444,Index[],3,FALSE)</f>
        <v>0</v>
      </c>
      <c r="F12444" s="3">
        <f>VLOOKUP(C12444,Index[],4,FALSE)</f>
        <v>0</v>
      </c>
      <c r="G12444" s="3" t="s">
        <v>23</v>
      </c>
      <c r="H12444" t="s">
        <v>17</v>
      </c>
      <c r="I12444">
        <f>VLOOKUP(Table1[[#This Row],[trait_name]],Trait[],2,FALSE)</f>
        <v>54</v>
      </c>
      <c r="J12444" s="23" t="s">
        <v>116</v>
      </c>
      <c r="K12444" s="23">
        <v>4</v>
      </c>
      <c r="L12444" s="3" t="s">
        <v>259</v>
      </c>
      <c r="N12444" s="23"/>
      <c r="O12444"/>
    </row>
    <row r="12445" spans="1:15">
      <c r="A12445" s="66">
        <f>VLOOKUP(C12445,Index[],8,FALSE)</f>
        <v>43248</v>
      </c>
      <c r="B12445" s="5">
        <v>43248</v>
      </c>
      <c r="C12445" t="s">
        <v>932</v>
      </c>
      <c r="D12445" s="3">
        <f>VLOOKUP(C12445,Index[],2,FALSE)</f>
        <v>100</v>
      </c>
      <c r="E12445" s="3">
        <f>VLOOKUP(C12445,Index[],3,FALSE)</f>
        <v>0</v>
      </c>
      <c r="F12445" s="3">
        <f>VLOOKUP(C12445,Index[],4,FALSE)</f>
        <v>0</v>
      </c>
      <c r="G12445" s="3" t="s">
        <v>23</v>
      </c>
      <c r="H12445" t="s">
        <v>17</v>
      </c>
      <c r="I12445">
        <f>VLOOKUP(Table1[[#This Row],[trait_name]],Trait[],2,FALSE)</f>
        <v>54</v>
      </c>
      <c r="J12445" s="23" t="s">
        <v>116</v>
      </c>
      <c r="K12445" s="23">
        <v>3</v>
      </c>
      <c r="L12445" s="3" t="s">
        <v>260</v>
      </c>
      <c r="N12445" s="23"/>
      <c r="O12445"/>
    </row>
    <row r="12446" spans="1:15">
      <c r="A12446" s="66">
        <f>VLOOKUP(C12446,Index[],8,FALSE)</f>
        <v>43248</v>
      </c>
      <c r="B12446" s="5">
        <v>43248</v>
      </c>
      <c r="C12446" t="s">
        <v>932</v>
      </c>
      <c r="D12446" s="3">
        <f>VLOOKUP(C12446,Index[],2,FALSE)</f>
        <v>100</v>
      </c>
      <c r="E12446" s="3">
        <f>VLOOKUP(C12446,Index[],3,FALSE)</f>
        <v>0</v>
      </c>
      <c r="F12446" s="3">
        <f>VLOOKUP(C12446,Index[],4,FALSE)</f>
        <v>0</v>
      </c>
      <c r="G12446" s="3" t="s">
        <v>23</v>
      </c>
      <c r="H12446" t="s">
        <v>17</v>
      </c>
      <c r="I12446">
        <f>VLOOKUP(Table1[[#This Row],[trait_name]],Trait[],2,FALSE)</f>
        <v>54</v>
      </c>
      <c r="J12446" s="23" t="s">
        <v>116</v>
      </c>
      <c r="K12446" s="23">
        <v>1</v>
      </c>
      <c r="L12446" s="3" t="s">
        <v>448</v>
      </c>
      <c r="N12446" s="23"/>
      <c r="O12446"/>
    </row>
    <row r="12447" spans="1:15">
      <c r="A12447" s="66">
        <f>VLOOKUP(C12447,Index[],8,FALSE)</f>
        <v>43248</v>
      </c>
      <c r="B12447" s="25"/>
      <c r="C12447" s="4" t="s">
        <v>932</v>
      </c>
      <c r="D12447" s="3">
        <f>VLOOKUP(C12447,Index[],2,FALSE)</f>
        <v>100</v>
      </c>
      <c r="E12447" s="3">
        <f>VLOOKUP(C12447,Index[],3,FALSE)</f>
        <v>0</v>
      </c>
      <c r="F12447" s="3">
        <f>VLOOKUP(C12447,Index[],4,FALSE)</f>
        <v>0</v>
      </c>
      <c r="G12447" s="3" t="s">
        <v>23</v>
      </c>
      <c r="H12447" t="s">
        <v>325</v>
      </c>
      <c r="I12447">
        <f>VLOOKUP(Table1[[#This Row],[trait_name]],Trait[],2,FALSE)</f>
        <v>55</v>
      </c>
      <c r="J12447" s="23" t="s">
        <v>119</v>
      </c>
      <c r="K12447" s="23">
        <v>1</v>
      </c>
      <c r="L12447" s="3" t="s">
        <v>120</v>
      </c>
      <c r="N12447" s="23"/>
      <c r="O12447"/>
    </row>
    <row r="12448" spans="1:15">
      <c r="A12448" s="66"/>
      <c r="B12448" s="5">
        <v>43314</v>
      </c>
      <c r="C12448" t="s">
        <v>932</v>
      </c>
      <c r="D12448" s="3">
        <f>VLOOKUP(C12448,Index[],2,FALSE)</f>
        <v>100</v>
      </c>
      <c r="E12448" s="3">
        <f>VLOOKUP(C12448,Index[],3,FALSE)</f>
        <v>0</v>
      </c>
      <c r="F12448" s="3">
        <f>VLOOKUP(C12448,Index[],4,FALSE)</f>
        <v>0</v>
      </c>
      <c r="G12448" s="3" t="s">
        <v>23</v>
      </c>
      <c r="I12448">
        <f>VLOOKUP(Table1[[#This Row],[trait_name]],Trait[],2,FALSE)</f>
        <v>55</v>
      </c>
      <c r="J12448" s="23" t="s">
        <v>119</v>
      </c>
      <c r="K12448" s="23">
        <v>2</v>
      </c>
      <c r="L12448" s="3"/>
      <c r="M12448" s="3"/>
      <c r="N12448" s="23"/>
      <c r="O12448"/>
    </row>
    <row r="12449" spans="1:15">
      <c r="A12449" s="66">
        <f>VLOOKUP(C12449,Index[],8,FALSE)</f>
        <v>43248</v>
      </c>
      <c r="B12449" s="5">
        <v>43248</v>
      </c>
      <c r="C12449" t="s">
        <v>932</v>
      </c>
      <c r="D12449" s="3">
        <f>VLOOKUP(C12449,Index[],2,FALSE)</f>
        <v>100</v>
      </c>
      <c r="E12449" s="3">
        <f>VLOOKUP(C12449,Index[],3,FALSE)</f>
        <v>0</v>
      </c>
      <c r="F12449" s="3">
        <f>VLOOKUP(C12449,Index[],4,FALSE)</f>
        <v>0</v>
      </c>
      <c r="G12449" s="3" t="s">
        <v>23</v>
      </c>
      <c r="H12449" t="s">
        <v>17</v>
      </c>
      <c r="I12449">
        <f>VLOOKUP(Table1[[#This Row],[trait_name]],Trait[],2,FALSE)</f>
        <v>56</v>
      </c>
      <c r="J12449" s="23" t="s">
        <v>121</v>
      </c>
      <c r="K12449" s="23">
        <v>1</v>
      </c>
      <c r="L12449" s="3" t="s">
        <v>189</v>
      </c>
      <c r="N12449" s="23"/>
      <c r="O12449"/>
    </row>
    <row r="12450" spans="1:15">
      <c r="A12450" s="66"/>
      <c r="B12450" s="5">
        <v>43314</v>
      </c>
      <c r="C12450" t="s">
        <v>932</v>
      </c>
      <c r="D12450" s="3">
        <f>VLOOKUP(C12450,Index[],2,FALSE)</f>
        <v>100</v>
      </c>
      <c r="E12450" s="3">
        <f>VLOOKUP(C12450,Index[],3,FALSE)</f>
        <v>0</v>
      </c>
      <c r="F12450" s="3">
        <f>VLOOKUP(C12450,Index[],4,FALSE)</f>
        <v>0</v>
      </c>
      <c r="G12450" s="3" t="s">
        <v>23</v>
      </c>
      <c r="I12450">
        <f>VLOOKUP(Table1[[#This Row],[trait_name]],Trait[],2,FALSE)</f>
        <v>56</v>
      </c>
      <c r="J12450" s="23" t="s">
        <v>121</v>
      </c>
      <c r="K12450" s="23">
        <v>2</v>
      </c>
      <c r="L12450" s="3"/>
      <c r="M12450" s="3"/>
      <c r="N12450" s="23"/>
      <c r="O12450"/>
    </row>
    <row r="12451" spans="1:15">
      <c r="A12451" s="66"/>
      <c r="B12451" s="5">
        <v>43314</v>
      </c>
      <c r="C12451" t="s">
        <v>932</v>
      </c>
      <c r="D12451" s="3">
        <f>VLOOKUP(C12451,Index[],2,FALSE)</f>
        <v>100</v>
      </c>
      <c r="E12451" s="3">
        <f>VLOOKUP(C12451,Index[],3,FALSE)</f>
        <v>0</v>
      </c>
      <c r="F12451" s="3">
        <f>VLOOKUP(C12451,Index[],4,FALSE)</f>
        <v>0</v>
      </c>
      <c r="G12451" s="3" t="s">
        <v>23</v>
      </c>
      <c r="I12451">
        <f>VLOOKUP(Table1[[#This Row],[trait_name]],Trait[],2,FALSE)</f>
        <v>57</v>
      </c>
      <c r="J12451" s="23" t="s">
        <v>233</v>
      </c>
      <c r="K12451" s="23">
        <v>1</v>
      </c>
      <c r="L12451" s="3"/>
      <c r="M12451" s="3"/>
      <c r="N12451" s="23"/>
      <c r="O12451"/>
    </row>
    <row r="12452" spans="1:15">
      <c r="A12452" s="66">
        <f>VLOOKUP(C12452,Index[],8,FALSE)</f>
        <v>43248</v>
      </c>
      <c r="B12452" s="5">
        <v>43248</v>
      </c>
      <c r="C12452" t="s">
        <v>932</v>
      </c>
      <c r="D12452" s="3">
        <f>VLOOKUP(C12452,Index[],2,FALSE)</f>
        <v>100</v>
      </c>
      <c r="E12452" s="3">
        <f>VLOOKUP(C12452,Index[],3,FALSE)</f>
        <v>0</v>
      </c>
      <c r="F12452" s="3">
        <f>VLOOKUP(C12452,Index[],4,FALSE)</f>
        <v>0</v>
      </c>
      <c r="G12452" s="3" t="s">
        <v>23</v>
      </c>
      <c r="H12452" t="s">
        <v>17</v>
      </c>
      <c r="I12452">
        <f>VLOOKUP(Table1[[#This Row],[trait_name]],Trait[],2,FALSE)</f>
        <v>58</v>
      </c>
      <c r="J12452" s="23" t="s">
        <v>123</v>
      </c>
      <c r="K12452" s="23">
        <v>1</v>
      </c>
      <c r="L12452" s="3" t="s">
        <v>190</v>
      </c>
      <c r="N12452" s="23"/>
      <c r="O12452"/>
    </row>
    <row r="12453" spans="1:15">
      <c r="A12453" s="66">
        <f>VLOOKUP(C12453,Index[],8,FALSE)</f>
        <v>43248</v>
      </c>
      <c r="B12453" s="5">
        <v>43248</v>
      </c>
      <c r="C12453" t="s">
        <v>932</v>
      </c>
      <c r="D12453" s="3">
        <f>VLOOKUP(C12453,Index[],2,FALSE)</f>
        <v>100</v>
      </c>
      <c r="E12453" s="3">
        <f>VLOOKUP(C12453,Index[],3,FALSE)</f>
        <v>0</v>
      </c>
      <c r="F12453" s="3">
        <f>VLOOKUP(C12453,Index[],4,FALSE)</f>
        <v>0</v>
      </c>
      <c r="G12453" s="3" t="s">
        <v>23</v>
      </c>
      <c r="H12453" t="s">
        <v>17</v>
      </c>
      <c r="I12453">
        <f>VLOOKUP(Table1[[#This Row],[trait_name]],Trait[],2,FALSE)</f>
        <v>58</v>
      </c>
      <c r="J12453" s="23" t="s">
        <v>123</v>
      </c>
      <c r="K12453" s="23">
        <v>2</v>
      </c>
      <c r="L12453" s="3" t="s">
        <v>124</v>
      </c>
      <c r="N12453" s="23"/>
      <c r="O12453"/>
    </row>
    <row r="12454" spans="1:15">
      <c r="A12454" s="66"/>
      <c r="B12454" s="5">
        <v>43314</v>
      </c>
      <c r="C12454" t="s">
        <v>932</v>
      </c>
      <c r="D12454" s="3">
        <f>VLOOKUP(C12454,Index[],2,FALSE)</f>
        <v>100</v>
      </c>
      <c r="E12454" s="3">
        <f>VLOOKUP(C12454,Index[],3,FALSE)</f>
        <v>0</v>
      </c>
      <c r="F12454" s="3">
        <f>VLOOKUP(C12454,Index[],4,FALSE)</f>
        <v>0</v>
      </c>
      <c r="G12454" s="3" t="s">
        <v>23</v>
      </c>
      <c r="I12454">
        <f>VLOOKUP(Table1[[#This Row],[trait_name]],Trait[],2,FALSE)</f>
        <v>58</v>
      </c>
      <c r="J12454" s="23" t="s">
        <v>123</v>
      </c>
      <c r="K12454" s="23">
        <v>3</v>
      </c>
      <c r="L12454" s="3"/>
      <c r="M12454" s="3"/>
      <c r="N12454" s="23"/>
      <c r="O12454"/>
    </row>
    <row r="12455" spans="1:15">
      <c r="A12455" s="66"/>
      <c r="B12455" s="5">
        <v>43314</v>
      </c>
      <c r="C12455" t="s">
        <v>932</v>
      </c>
      <c r="D12455" s="3">
        <f>VLOOKUP(C12455,Index[],2,FALSE)</f>
        <v>100</v>
      </c>
      <c r="E12455" s="3">
        <f>VLOOKUP(C12455,Index[],3,FALSE)</f>
        <v>0</v>
      </c>
      <c r="F12455" s="3">
        <f>VLOOKUP(C12455,Index[],4,FALSE)</f>
        <v>0</v>
      </c>
      <c r="G12455" s="3" t="s">
        <v>23</v>
      </c>
      <c r="H12455" t="s">
        <v>325</v>
      </c>
      <c r="I12455">
        <f>VLOOKUP(Table1[[#This Row],[trait_name]],Trait[],2,FALSE)</f>
        <v>59</v>
      </c>
      <c r="J12455" s="23" t="s">
        <v>125</v>
      </c>
      <c r="K12455" s="23">
        <v>1</v>
      </c>
      <c r="L12455" s="3" t="s">
        <v>131</v>
      </c>
      <c r="M12455" s="3"/>
      <c r="N12455" s="23"/>
      <c r="O12455"/>
    </row>
    <row r="12456" spans="1:15">
      <c r="A12456" s="66"/>
      <c r="B12456" s="5">
        <v>43314</v>
      </c>
      <c r="C12456" t="s">
        <v>932</v>
      </c>
      <c r="D12456" s="3">
        <f>VLOOKUP(C12456,Index[],2,FALSE)</f>
        <v>100</v>
      </c>
      <c r="E12456" s="3">
        <f>VLOOKUP(C12456,Index[],3,FALSE)</f>
        <v>0</v>
      </c>
      <c r="F12456" s="3">
        <f>VLOOKUP(C12456,Index[],4,FALSE)</f>
        <v>0</v>
      </c>
      <c r="G12456" s="3" t="s">
        <v>23</v>
      </c>
      <c r="I12456">
        <f>VLOOKUP(Table1[[#This Row],[trait_name]],Trait[],2,FALSE)</f>
        <v>60</v>
      </c>
      <c r="J12456" s="23" t="s">
        <v>127</v>
      </c>
      <c r="K12456" s="23">
        <v>1</v>
      </c>
      <c r="L12456" s="3"/>
      <c r="M12456" s="3"/>
      <c r="N12456" s="23"/>
      <c r="O12456"/>
    </row>
    <row r="12457" spans="1:15">
      <c r="A12457" s="66">
        <f>VLOOKUP(C12457,Index[],8,FALSE)</f>
        <v>43248</v>
      </c>
      <c r="B12457" s="5">
        <v>43248</v>
      </c>
      <c r="C12457" t="s">
        <v>932</v>
      </c>
      <c r="D12457" s="3">
        <f>VLOOKUP(C12457,Index[],2,FALSE)</f>
        <v>100</v>
      </c>
      <c r="E12457" s="3">
        <f>VLOOKUP(C12457,Index[],3,FALSE)</f>
        <v>0</v>
      </c>
      <c r="F12457" s="3">
        <f>VLOOKUP(C12457,Index[],4,FALSE)</f>
        <v>0</v>
      </c>
      <c r="G12457" s="3" t="s">
        <v>23</v>
      </c>
      <c r="H12457" t="s">
        <v>17</v>
      </c>
      <c r="I12457">
        <f>VLOOKUP(Table1[[#This Row],[trait_name]],Trait[],2,FALSE)</f>
        <v>61</v>
      </c>
      <c r="J12457" s="23" t="s">
        <v>130</v>
      </c>
      <c r="K12457" s="23">
        <v>1</v>
      </c>
      <c r="L12457" s="3" t="s">
        <v>131</v>
      </c>
      <c r="N12457" s="23"/>
      <c r="O12457"/>
    </row>
    <row r="12458" spans="1:15">
      <c r="A12458" s="66"/>
      <c r="B12458" s="5">
        <v>43314</v>
      </c>
      <c r="C12458" t="s">
        <v>932</v>
      </c>
      <c r="D12458" s="3">
        <f>VLOOKUP(C12458,Index[],2,FALSE)</f>
        <v>100</v>
      </c>
      <c r="E12458" s="3">
        <f>VLOOKUP(C12458,Index[],3,FALSE)</f>
        <v>0</v>
      </c>
      <c r="F12458" s="3">
        <f>VLOOKUP(C12458,Index[],4,FALSE)</f>
        <v>0</v>
      </c>
      <c r="G12458" s="3" t="s">
        <v>23</v>
      </c>
      <c r="I12458">
        <f>VLOOKUP(Table1[[#This Row],[trait_name]],Trait[],2,FALSE)</f>
        <v>61</v>
      </c>
      <c r="J12458" s="23" t="s">
        <v>130</v>
      </c>
      <c r="K12458" s="23">
        <v>2</v>
      </c>
      <c r="L12458" s="3"/>
      <c r="M12458" s="3"/>
      <c r="N12458" s="23"/>
      <c r="O12458"/>
    </row>
    <row r="12459" spans="1:15">
      <c r="A12459" s="66"/>
      <c r="B12459" s="5">
        <v>43314</v>
      </c>
      <c r="C12459" t="s">
        <v>932</v>
      </c>
      <c r="D12459" s="3">
        <f>VLOOKUP(C12459,Index[],2,FALSE)</f>
        <v>100</v>
      </c>
      <c r="E12459" s="3">
        <f>VLOOKUP(C12459,Index[],3,FALSE)</f>
        <v>0</v>
      </c>
      <c r="F12459" s="3">
        <f>VLOOKUP(C12459,Index[],4,FALSE)</f>
        <v>0</v>
      </c>
      <c r="G12459" s="3" t="s">
        <v>23</v>
      </c>
      <c r="I12459">
        <f>VLOOKUP(Table1[[#This Row],[trait_name]],Trait[],2,FALSE)</f>
        <v>62</v>
      </c>
      <c r="J12459" s="23" t="s">
        <v>235</v>
      </c>
      <c r="K12459" s="23">
        <v>1</v>
      </c>
      <c r="L12459" s="3"/>
      <c r="M12459" s="3"/>
      <c r="N12459" s="23"/>
      <c r="O12459"/>
    </row>
    <row r="12460" spans="1:15">
      <c r="A12460" s="66"/>
      <c r="B12460" s="5">
        <v>43314</v>
      </c>
      <c r="C12460" t="s">
        <v>932</v>
      </c>
      <c r="D12460" s="3">
        <f>VLOOKUP(C12460,Index[],2,FALSE)</f>
        <v>100</v>
      </c>
      <c r="E12460" s="3">
        <f>VLOOKUP(C12460,Index[],3,FALSE)</f>
        <v>0</v>
      </c>
      <c r="F12460" s="3">
        <f>VLOOKUP(C12460,Index[],4,FALSE)</f>
        <v>0</v>
      </c>
      <c r="G12460" s="3" t="s">
        <v>23</v>
      </c>
      <c r="H12460" t="s">
        <v>165</v>
      </c>
      <c r="I12460">
        <f>VLOOKUP(Table1[[#This Row],[trait_name]],Trait[],2,FALSE)</f>
        <v>63</v>
      </c>
      <c r="J12460" s="23" t="s">
        <v>237</v>
      </c>
      <c r="K12460" s="23">
        <v>1</v>
      </c>
      <c r="L12460" s="3" t="s">
        <v>23</v>
      </c>
      <c r="M12460" s="3"/>
      <c r="N12460" s="23"/>
      <c r="O12460"/>
    </row>
    <row r="12461" spans="1:15">
      <c r="A12461" s="66"/>
      <c r="B12461" s="5">
        <v>43314</v>
      </c>
      <c r="C12461" t="s">
        <v>932</v>
      </c>
      <c r="D12461" s="3">
        <f>VLOOKUP(C12461,Index[],2,FALSE)</f>
        <v>100</v>
      </c>
      <c r="E12461" s="3">
        <f>VLOOKUP(C12461,Index[],3,FALSE)</f>
        <v>0</v>
      </c>
      <c r="F12461" s="3">
        <f>VLOOKUP(C12461,Index[],4,FALSE)</f>
        <v>0</v>
      </c>
      <c r="G12461" s="3" t="s">
        <v>23</v>
      </c>
      <c r="H12461" t="s">
        <v>325</v>
      </c>
      <c r="I12461">
        <f>VLOOKUP(Table1[[#This Row],[trait_name]],Trait[],2,FALSE)</f>
        <v>64</v>
      </c>
      <c r="J12461" s="23" t="s">
        <v>132</v>
      </c>
      <c r="K12461" s="23">
        <v>1</v>
      </c>
      <c r="L12461" s="3" t="s">
        <v>131</v>
      </c>
      <c r="M12461" s="3"/>
      <c r="N12461" s="23"/>
      <c r="O12461"/>
    </row>
    <row r="12462" spans="1:15">
      <c r="A12462" s="66">
        <f>VLOOKUP(C12462,Index[],8,FALSE)</f>
        <v>43248</v>
      </c>
      <c r="B12462" s="5"/>
      <c r="C12462" t="s">
        <v>932</v>
      </c>
      <c r="D12462" s="3">
        <f>VLOOKUP(C12462,Index[],2,FALSE)</f>
        <v>100</v>
      </c>
      <c r="E12462" s="3">
        <f>VLOOKUP(C12462,Index[],3,FALSE)</f>
        <v>0</v>
      </c>
      <c r="F12462" s="3">
        <f>VLOOKUP(C12462,Index[],4,FALSE)</f>
        <v>0</v>
      </c>
      <c r="G12462" s="3" t="s">
        <v>23</v>
      </c>
      <c r="H12462" t="s">
        <v>325</v>
      </c>
      <c r="I12462">
        <f>VLOOKUP(Table1[[#This Row],[trait_name]],Trait[],2,FALSE)</f>
        <v>65</v>
      </c>
      <c r="J12462" s="23" t="s">
        <v>133</v>
      </c>
      <c r="K12462" s="23">
        <v>1</v>
      </c>
      <c r="L12462" s="3" t="s">
        <v>380</v>
      </c>
      <c r="N12462" s="23"/>
      <c r="O12462"/>
    </row>
    <row r="12463" spans="1:15">
      <c r="A12463" s="66"/>
      <c r="B12463" s="5">
        <v>43314</v>
      </c>
      <c r="C12463" t="s">
        <v>932</v>
      </c>
      <c r="D12463" s="3">
        <f>VLOOKUP(C12463,Index[],2,FALSE)</f>
        <v>100</v>
      </c>
      <c r="E12463" s="3">
        <f>VLOOKUP(C12463,Index[],3,FALSE)</f>
        <v>0</v>
      </c>
      <c r="F12463" s="3">
        <f>VLOOKUP(C12463,Index[],4,FALSE)</f>
        <v>0</v>
      </c>
      <c r="G12463" s="3" t="s">
        <v>23</v>
      </c>
      <c r="I12463">
        <f>VLOOKUP(Table1[[#This Row],[trait_name]],Trait[],2,FALSE)</f>
        <v>65</v>
      </c>
      <c r="J12463" s="23" t="s">
        <v>133</v>
      </c>
      <c r="K12463" s="23">
        <v>2</v>
      </c>
      <c r="L12463" s="3"/>
      <c r="M12463" s="3"/>
      <c r="N12463" s="23"/>
      <c r="O12463"/>
    </row>
    <row r="12464" spans="1:15">
      <c r="A12464" s="66">
        <f>VLOOKUP(C12464,Index[],8,FALSE)</f>
        <v>43248</v>
      </c>
      <c r="B12464" s="5">
        <v>43248</v>
      </c>
      <c r="C12464" t="s">
        <v>932</v>
      </c>
      <c r="D12464" s="3">
        <f>VLOOKUP(C12464,Index[],2,FALSE)</f>
        <v>100</v>
      </c>
      <c r="E12464" s="3">
        <f>VLOOKUP(C12464,Index[],3,FALSE)</f>
        <v>0</v>
      </c>
      <c r="F12464" s="3">
        <f>VLOOKUP(C12464,Index[],4,FALSE)</f>
        <v>0</v>
      </c>
      <c r="G12464" s="3" t="s">
        <v>23</v>
      </c>
      <c r="H12464" t="s">
        <v>17</v>
      </c>
      <c r="I12464">
        <f>VLOOKUP(Table1[[#This Row],[trait_name]],Trait[],2,FALSE)</f>
        <v>66</v>
      </c>
      <c r="J12464" s="23" t="s">
        <v>194</v>
      </c>
      <c r="K12464" s="23">
        <v>1</v>
      </c>
      <c r="L12464" s="3" t="s">
        <v>263</v>
      </c>
      <c r="N12464" s="23"/>
      <c r="O12464"/>
    </row>
    <row r="12465" spans="1:15">
      <c r="A12465" s="66"/>
      <c r="B12465" s="5">
        <v>43314</v>
      </c>
      <c r="C12465" t="s">
        <v>932</v>
      </c>
      <c r="D12465" s="3">
        <f>VLOOKUP(C12465,Index[],2,FALSE)</f>
        <v>100</v>
      </c>
      <c r="E12465" s="3">
        <f>VLOOKUP(C12465,Index[],3,FALSE)</f>
        <v>0</v>
      </c>
      <c r="F12465" s="3">
        <f>VLOOKUP(C12465,Index[],4,FALSE)</f>
        <v>0</v>
      </c>
      <c r="G12465" s="3" t="s">
        <v>23</v>
      </c>
      <c r="I12465">
        <f>VLOOKUP(Table1[[#This Row],[trait_name]],Trait[],2,FALSE)</f>
        <v>66</v>
      </c>
      <c r="J12465" s="23" t="s">
        <v>194</v>
      </c>
      <c r="K12465" s="23">
        <v>2</v>
      </c>
      <c r="L12465" s="3"/>
      <c r="M12465" s="3"/>
      <c r="N12465" s="23"/>
      <c r="O12465"/>
    </row>
    <row r="12466" spans="1:15">
      <c r="A12466" s="66"/>
      <c r="B12466" s="5">
        <v>43314</v>
      </c>
      <c r="C12466" t="s">
        <v>932</v>
      </c>
      <c r="D12466" s="3">
        <f>VLOOKUP(C12466,Index[],2,FALSE)</f>
        <v>100</v>
      </c>
      <c r="E12466" s="3">
        <f>VLOOKUP(C12466,Index[],3,FALSE)</f>
        <v>0</v>
      </c>
      <c r="F12466" s="3">
        <f>VLOOKUP(C12466,Index[],4,FALSE)</f>
        <v>0</v>
      </c>
      <c r="G12466" s="3" t="s">
        <v>23</v>
      </c>
      <c r="I12466">
        <f>VLOOKUP(Table1[[#This Row],[trait_name]],Trait[],2,FALSE)</f>
        <v>67</v>
      </c>
      <c r="J12466" s="23" t="s">
        <v>136</v>
      </c>
      <c r="K12466" s="23">
        <v>1</v>
      </c>
      <c r="L12466" s="3"/>
      <c r="M12466" s="3"/>
      <c r="N12466" s="23"/>
      <c r="O12466"/>
    </row>
    <row r="12467" spans="1:15">
      <c r="A12467" s="66"/>
      <c r="B12467" s="5">
        <v>43314</v>
      </c>
      <c r="C12467" t="s">
        <v>932</v>
      </c>
      <c r="D12467" s="3">
        <f>VLOOKUP(C12467,Index[],2,FALSE)</f>
        <v>100</v>
      </c>
      <c r="E12467" s="3">
        <f>VLOOKUP(C12467,Index[],3,FALSE)</f>
        <v>0</v>
      </c>
      <c r="F12467" s="3">
        <f>VLOOKUP(C12467,Index[],4,FALSE)</f>
        <v>0</v>
      </c>
      <c r="G12467" s="3" t="s">
        <v>23</v>
      </c>
      <c r="H12467" t="s">
        <v>165</v>
      </c>
      <c r="I12467">
        <f>VLOOKUP(Table1[[#This Row],[trait_name]],Trait[],2,FALSE)</f>
        <v>68</v>
      </c>
      <c r="J12467" s="23" t="s">
        <v>199</v>
      </c>
      <c r="K12467" s="23">
        <v>1</v>
      </c>
      <c r="L12467" s="3" t="s">
        <v>302</v>
      </c>
      <c r="M12467" s="3"/>
      <c r="N12467" s="23"/>
      <c r="O12467"/>
    </row>
    <row r="12468" spans="1:15">
      <c r="A12468" s="66"/>
      <c r="B12468" s="5">
        <v>43315</v>
      </c>
      <c r="C12468" t="s">
        <v>936</v>
      </c>
      <c r="D12468" s="3">
        <f>VLOOKUP(C12468,Index[],2,FALSE)</f>
        <v>101</v>
      </c>
      <c r="E12468" s="3">
        <f>VLOOKUP(C12468,Index[],3,FALSE)</f>
        <v>0</v>
      </c>
      <c r="F12468" s="3">
        <f>VLOOKUP(C12468,Index[],4,FALSE)</f>
        <v>0</v>
      </c>
      <c r="G12468" s="3" t="s">
        <v>23</v>
      </c>
      <c r="I12468">
        <f>VLOOKUP(Table1[[#This Row],[trait_name]],Trait[],2,FALSE)</f>
        <v>1</v>
      </c>
      <c r="J12468" s="23" t="s">
        <v>140</v>
      </c>
      <c r="K12468" s="23">
        <v>1</v>
      </c>
      <c r="L12468" s="3"/>
      <c r="M12468" s="3"/>
      <c r="N12468" s="23"/>
      <c r="O12468"/>
    </row>
    <row r="12469" spans="1:15">
      <c r="A12469" s="66"/>
      <c r="B12469" s="5">
        <v>43315</v>
      </c>
      <c r="C12469" t="s">
        <v>936</v>
      </c>
      <c r="D12469" s="3">
        <f>VLOOKUP(C12469,Index[],2,FALSE)</f>
        <v>101</v>
      </c>
      <c r="E12469" s="3">
        <f>VLOOKUP(C12469,Index[],3,FALSE)</f>
        <v>0</v>
      </c>
      <c r="F12469" s="3">
        <f>VLOOKUP(C12469,Index[],4,FALSE)</f>
        <v>0</v>
      </c>
      <c r="G12469" s="3" t="s">
        <v>23</v>
      </c>
      <c r="H12469" t="s">
        <v>325</v>
      </c>
      <c r="I12469">
        <f>VLOOKUP(Table1[[#This Row],[trait_name]],Trait[],2,FALSE)</f>
        <v>2</v>
      </c>
      <c r="J12469" s="23" t="s">
        <v>15</v>
      </c>
      <c r="K12469" s="23">
        <v>3</v>
      </c>
      <c r="L12469" s="3" t="s">
        <v>937</v>
      </c>
      <c r="M12469" s="3"/>
      <c r="N12469" s="23"/>
      <c r="O12469"/>
    </row>
    <row r="12470" spans="1:15">
      <c r="A12470" s="66">
        <f>VLOOKUP(C12470,Index[],8,FALSE)</f>
        <v>43248</v>
      </c>
      <c r="B12470" s="5">
        <v>43248</v>
      </c>
      <c r="C12470" t="s">
        <v>936</v>
      </c>
      <c r="D12470" s="3">
        <f>VLOOKUP(C12470,Index[],2,FALSE)</f>
        <v>101</v>
      </c>
      <c r="E12470" s="3">
        <f>VLOOKUP(C12470,Index[],3,FALSE)</f>
        <v>0</v>
      </c>
      <c r="F12470" s="3">
        <f>VLOOKUP(C12470,Index[],4,FALSE)</f>
        <v>0</v>
      </c>
      <c r="G12470" s="3" t="s">
        <v>23</v>
      </c>
      <c r="H12470" t="s">
        <v>17</v>
      </c>
      <c r="I12470">
        <f>VLOOKUP(Table1[[#This Row],[trait_name]],Trait[],2,FALSE)</f>
        <v>2</v>
      </c>
      <c r="J12470" s="23" t="s">
        <v>15</v>
      </c>
      <c r="K12470" s="23">
        <v>1</v>
      </c>
      <c r="L12470" s="3" t="s">
        <v>938</v>
      </c>
      <c r="N12470" s="23"/>
      <c r="O12470"/>
    </row>
    <row r="12471" spans="1:15">
      <c r="A12471" s="66">
        <f>VLOOKUP(C12471,Index[],8,FALSE)</f>
        <v>43248</v>
      </c>
      <c r="B12471" s="5">
        <v>43248</v>
      </c>
      <c r="C12471" t="s">
        <v>936</v>
      </c>
      <c r="D12471" s="3">
        <f>VLOOKUP(C12471,Index[],2,FALSE)</f>
        <v>101</v>
      </c>
      <c r="E12471" s="3">
        <f>VLOOKUP(C12471,Index[],3,FALSE)</f>
        <v>0</v>
      </c>
      <c r="F12471" s="3">
        <f>VLOOKUP(C12471,Index[],4,FALSE)</f>
        <v>0</v>
      </c>
      <c r="G12471" s="3" t="s">
        <v>23</v>
      </c>
      <c r="H12471" t="s">
        <v>25</v>
      </c>
      <c r="I12471">
        <f>VLOOKUP(Table1[[#This Row],[trait_name]],Trait[],2,FALSE)</f>
        <v>2</v>
      </c>
      <c r="J12471" s="23" t="s">
        <v>15</v>
      </c>
      <c r="K12471" s="23">
        <v>2</v>
      </c>
      <c r="L12471" s="3" t="s">
        <v>939</v>
      </c>
      <c r="N12471" s="23"/>
      <c r="O12471"/>
    </row>
    <row r="12472" spans="1:15">
      <c r="A12472" s="66">
        <f>VLOOKUP(C12472,Index[],8,FALSE)</f>
        <v>43248</v>
      </c>
      <c r="B12472" s="5">
        <v>43248</v>
      </c>
      <c r="C12472" t="s">
        <v>936</v>
      </c>
      <c r="D12472" s="3">
        <f>VLOOKUP(C12472,Index[],2,FALSE)</f>
        <v>101</v>
      </c>
      <c r="E12472" s="3">
        <f>VLOOKUP(C12472,Index[],3,FALSE)</f>
        <v>0</v>
      </c>
      <c r="F12472" s="3">
        <f>VLOOKUP(C12472,Index[],4,FALSE)</f>
        <v>0</v>
      </c>
      <c r="G12472" s="3" t="s">
        <v>23</v>
      </c>
      <c r="H12472" t="s">
        <v>17</v>
      </c>
      <c r="I12472">
        <f>VLOOKUP(Table1[[#This Row],[trait_name]],Trait[],2,FALSE)</f>
        <v>3</v>
      </c>
      <c r="J12472" s="23" t="s">
        <v>18</v>
      </c>
      <c r="K12472" s="23">
        <v>1</v>
      </c>
      <c r="L12472" s="3" t="s">
        <v>19</v>
      </c>
      <c r="N12472" s="23"/>
      <c r="O12472"/>
    </row>
    <row r="12473" spans="1:15">
      <c r="A12473" s="66">
        <f>VLOOKUP(C12473,Index[],8,FALSE)</f>
        <v>43248</v>
      </c>
      <c r="B12473" s="5">
        <v>43248</v>
      </c>
      <c r="C12473" t="s">
        <v>936</v>
      </c>
      <c r="D12473" s="3">
        <f>VLOOKUP(C12473,Index[],2,FALSE)</f>
        <v>101</v>
      </c>
      <c r="E12473" s="3">
        <f>VLOOKUP(C12473,Index[],3,FALSE)</f>
        <v>0</v>
      </c>
      <c r="F12473" s="3">
        <f>VLOOKUP(C12473,Index[],4,FALSE)</f>
        <v>0</v>
      </c>
      <c r="G12473" s="3" t="s">
        <v>23</v>
      </c>
      <c r="H12473" t="s">
        <v>25</v>
      </c>
      <c r="I12473">
        <f>VLOOKUP(Table1[[#This Row],[trait_name]],Trait[],2,FALSE)</f>
        <v>3</v>
      </c>
      <c r="J12473" s="23" t="s">
        <v>18</v>
      </c>
      <c r="K12473" s="23">
        <v>2</v>
      </c>
      <c r="L12473" s="3" t="s">
        <v>21</v>
      </c>
      <c r="N12473" s="23"/>
      <c r="O12473"/>
    </row>
    <row r="12474" spans="1:15">
      <c r="A12474" s="66"/>
      <c r="B12474" s="5">
        <v>43315</v>
      </c>
      <c r="C12474" t="s">
        <v>936</v>
      </c>
      <c r="D12474" s="3">
        <f>VLOOKUP(C12474,Index[],2,FALSE)</f>
        <v>101</v>
      </c>
      <c r="E12474" s="3">
        <f>VLOOKUP(C12474,Index[],3,FALSE)</f>
        <v>0</v>
      </c>
      <c r="F12474" s="3">
        <f>VLOOKUP(C12474,Index[],4,FALSE)</f>
        <v>0</v>
      </c>
      <c r="G12474" s="3" t="s">
        <v>23</v>
      </c>
      <c r="I12474">
        <f>VLOOKUP(Table1[[#This Row],[trait_name]],Trait[],2,FALSE)</f>
        <v>3</v>
      </c>
      <c r="J12474" s="23" t="s">
        <v>18</v>
      </c>
      <c r="K12474" s="23">
        <v>3</v>
      </c>
      <c r="L12474" s="3"/>
      <c r="M12474" s="3"/>
      <c r="N12474" s="23"/>
      <c r="O12474"/>
    </row>
    <row r="12475" spans="1:15">
      <c r="A12475" s="66"/>
      <c r="B12475" s="5">
        <v>43315</v>
      </c>
      <c r="C12475" t="s">
        <v>936</v>
      </c>
      <c r="D12475" s="3">
        <f>VLOOKUP(C12475,Index[],2,FALSE)</f>
        <v>101</v>
      </c>
      <c r="E12475" s="3">
        <f>VLOOKUP(C12475,Index[],3,FALSE)</f>
        <v>0</v>
      </c>
      <c r="F12475" s="3">
        <f>VLOOKUP(C12475,Index[],4,FALSE)</f>
        <v>0</v>
      </c>
      <c r="G12475" s="3" t="s">
        <v>23</v>
      </c>
      <c r="H12475" t="s">
        <v>325</v>
      </c>
      <c r="I12475">
        <f>VLOOKUP(Table1[[#This Row],[trait_name]],Trait[],2,FALSE)</f>
        <v>4</v>
      </c>
      <c r="J12475" s="23" t="s">
        <v>22</v>
      </c>
      <c r="K12475" s="23">
        <v>1</v>
      </c>
      <c r="L12475" s="3" t="s">
        <v>27</v>
      </c>
      <c r="M12475" s="3"/>
      <c r="N12475" s="23"/>
      <c r="O12475"/>
    </row>
    <row r="12476" spans="1:15">
      <c r="A12476" s="66"/>
      <c r="B12476" s="5">
        <v>43315</v>
      </c>
      <c r="C12476" t="s">
        <v>936</v>
      </c>
      <c r="D12476" s="70">
        <f>VLOOKUP(C12476,Index[],2,FALSE)</f>
        <v>101</v>
      </c>
      <c r="E12476" s="3"/>
      <c r="F12476" s="3"/>
      <c r="G12476" s="3" t="s">
        <v>23</v>
      </c>
      <c r="H12476" t="s">
        <v>415</v>
      </c>
      <c r="I12476">
        <f>VLOOKUP(Table1[[#This Row],[trait_name]],Trait[],2,FALSE)</f>
        <v>4</v>
      </c>
      <c r="J12476" s="23" t="s">
        <v>22</v>
      </c>
      <c r="K12476" s="23">
        <v>2</v>
      </c>
      <c r="L12476" s="3" t="s">
        <v>27</v>
      </c>
      <c r="M12476" s="3"/>
      <c r="N12476" s="23"/>
      <c r="O12476"/>
    </row>
    <row r="12477" spans="1:15">
      <c r="A12477" s="66"/>
      <c r="B12477" s="5">
        <v>43315</v>
      </c>
      <c r="C12477" t="s">
        <v>936</v>
      </c>
      <c r="D12477" s="3">
        <f>VLOOKUP(C12477,Index[],2,FALSE)</f>
        <v>101</v>
      </c>
      <c r="E12477" s="3">
        <f>VLOOKUP(C12477,Index[],3,FALSE)</f>
        <v>0</v>
      </c>
      <c r="F12477" s="3">
        <f>VLOOKUP(C12477,Index[],4,FALSE)</f>
        <v>0</v>
      </c>
      <c r="G12477" s="3" t="s">
        <v>23</v>
      </c>
      <c r="H12477" t="s">
        <v>25</v>
      </c>
      <c r="I12477">
        <f>VLOOKUP(Table1[[#This Row],[trait_name]],Trait[],2,FALSE)</f>
        <v>5</v>
      </c>
      <c r="J12477" s="23" t="s">
        <v>24</v>
      </c>
      <c r="K12477" s="23">
        <v>1</v>
      </c>
      <c r="L12477" s="3" t="s">
        <v>23</v>
      </c>
      <c r="M12477" s="3"/>
      <c r="N12477" s="23"/>
      <c r="O12477"/>
    </row>
    <row r="12478" spans="1:15">
      <c r="A12478" s="66">
        <f>VLOOKUP(C12478,Index[],8,FALSE)</f>
        <v>43248</v>
      </c>
      <c r="B12478" s="5"/>
      <c r="C12478" t="s">
        <v>936</v>
      </c>
      <c r="D12478" s="3">
        <f>VLOOKUP(C12478,Index[],2,FALSE)</f>
        <v>101</v>
      </c>
      <c r="E12478" s="3">
        <f>VLOOKUP(C12478,Index[],3,FALSE)</f>
        <v>0</v>
      </c>
      <c r="F12478" s="3">
        <f>VLOOKUP(C12478,Index[],4,FALSE)</f>
        <v>0</v>
      </c>
      <c r="G12478" s="3" t="s">
        <v>23</v>
      </c>
      <c r="I12478">
        <f>VLOOKUP(Table1[[#This Row],[trait_name]],Trait[],2,FALSE)</f>
        <v>6</v>
      </c>
      <c r="J12478" s="23" t="s">
        <v>148</v>
      </c>
      <c r="K12478" s="23">
        <v>1</v>
      </c>
      <c r="L12478" s="3"/>
      <c r="N12478" s="23"/>
      <c r="O12478"/>
    </row>
    <row r="12479" spans="1:15">
      <c r="A12479" s="66"/>
      <c r="B12479" s="5">
        <v>43315</v>
      </c>
      <c r="C12479" t="s">
        <v>936</v>
      </c>
      <c r="D12479" s="3">
        <f>VLOOKUP(C12479,Index[],2,FALSE)</f>
        <v>101</v>
      </c>
      <c r="E12479" s="3">
        <f>VLOOKUP(C12479,Index[],3,FALSE)</f>
        <v>0</v>
      </c>
      <c r="F12479" s="3">
        <f>VLOOKUP(C12479,Index[],4,FALSE)</f>
        <v>0</v>
      </c>
      <c r="G12479" s="3" t="s">
        <v>23</v>
      </c>
      <c r="I12479">
        <f>VLOOKUP(Table1[[#This Row],[trait_name]],Trait[],2,FALSE)</f>
        <v>6</v>
      </c>
      <c r="J12479" s="23" t="s">
        <v>148</v>
      </c>
      <c r="K12479" s="23">
        <v>2</v>
      </c>
      <c r="L12479" s="3"/>
      <c r="M12479" s="3"/>
      <c r="N12479" s="23"/>
      <c r="O12479"/>
    </row>
    <row r="12480" spans="1:15">
      <c r="A12480" s="66">
        <f>VLOOKUP(C12480,Index[],8,FALSE)</f>
        <v>43248</v>
      </c>
      <c r="B12480" s="5">
        <v>43248</v>
      </c>
      <c r="C12480" t="s">
        <v>936</v>
      </c>
      <c r="D12480" s="3">
        <f>VLOOKUP(C12480,Index[],2,FALSE)</f>
        <v>101</v>
      </c>
      <c r="E12480" s="3">
        <f>VLOOKUP(C12480,Index[],3,FALSE)</f>
        <v>0</v>
      </c>
      <c r="F12480" s="3">
        <f>VLOOKUP(C12480,Index[],4,FALSE)</f>
        <v>0</v>
      </c>
      <c r="G12480" s="3" t="s">
        <v>23</v>
      </c>
      <c r="H12480" t="s">
        <v>25</v>
      </c>
      <c r="I12480">
        <f>VLOOKUP(Table1[[#This Row],[trait_name]],Trait[],2,FALSE)</f>
        <v>7</v>
      </c>
      <c r="J12480" s="23" t="s">
        <v>26</v>
      </c>
      <c r="K12480" s="23">
        <v>1</v>
      </c>
      <c r="L12480" s="3" t="s">
        <v>23</v>
      </c>
      <c r="N12480" s="23"/>
      <c r="O12480"/>
    </row>
    <row r="12481" spans="1:15">
      <c r="A12481" s="66"/>
      <c r="B12481" s="5">
        <v>43315</v>
      </c>
      <c r="C12481" t="s">
        <v>936</v>
      </c>
      <c r="D12481" s="3">
        <f>VLOOKUP(C12481,Index[],2,FALSE)</f>
        <v>101</v>
      </c>
      <c r="E12481" s="3">
        <f>VLOOKUP(C12481,Index[],3,FALSE)</f>
        <v>0</v>
      </c>
      <c r="F12481" s="3">
        <f>VLOOKUP(C12481,Index[],4,FALSE)</f>
        <v>0</v>
      </c>
      <c r="G12481" s="3" t="s">
        <v>23</v>
      </c>
      <c r="I12481">
        <f>VLOOKUP(Table1[[#This Row],[trait_name]],Trait[],2,FALSE)</f>
        <v>7</v>
      </c>
      <c r="J12481" s="23" t="s">
        <v>26</v>
      </c>
      <c r="K12481" s="23">
        <v>2</v>
      </c>
      <c r="L12481" s="3"/>
      <c r="M12481" s="3"/>
      <c r="N12481" s="23"/>
      <c r="O12481"/>
    </row>
    <row r="12482" spans="1:15">
      <c r="A12482" s="66">
        <f>VLOOKUP(C12482,Index[],8,FALSE)</f>
        <v>43248</v>
      </c>
      <c r="B12482" s="5">
        <v>43248</v>
      </c>
      <c r="C12482" t="s">
        <v>936</v>
      </c>
      <c r="D12482" s="3">
        <f>VLOOKUP(C12482,Index[],2,FALSE)</f>
        <v>101</v>
      </c>
      <c r="E12482" s="3">
        <f>VLOOKUP(C12482,Index[],3,FALSE)</f>
        <v>0</v>
      </c>
      <c r="F12482" s="3">
        <f>VLOOKUP(C12482,Index[],4,FALSE)</f>
        <v>0</v>
      </c>
      <c r="G12482" s="3" t="s">
        <v>23</v>
      </c>
      <c r="H12482" t="s">
        <v>17</v>
      </c>
      <c r="I12482">
        <f>VLOOKUP(Table1[[#This Row],[trait_name]],Trait[],2,FALSE)</f>
        <v>8</v>
      </c>
      <c r="J12482" s="23" t="s">
        <v>150</v>
      </c>
      <c r="K12482" s="23">
        <v>1</v>
      </c>
      <c r="L12482" s="3" t="s">
        <v>23</v>
      </c>
      <c r="N12482" s="24"/>
      <c r="O12482"/>
    </row>
    <row r="12483" spans="1:15">
      <c r="A12483" s="66"/>
      <c r="B12483" s="5">
        <v>43315</v>
      </c>
      <c r="C12483" t="s">
        <v>936</v>
      </c>
      <c r="D12483" s="3">
        <f>VLOOKUP(C12483,Index[],2,FALSE)</f>
        <v>101</v>
      </c>
      <c r="E12483" s="3">
        <f>VLOOKUP(C12483,Index[],3,FALSE)</f>
        <v>0</v>
      </c>
      <c r="F12483" s="3">
        <f>VLOOKUP(C12483,Index[],4,FALSE)</f>
        <v>0</v>
      </c>
      <c r="G12483" s="3" t="s">
        <v>23</v>
      </c>
      <c r="I12483">
        <f>VLOOKUP(Table1[[#This Row],[trait_name]],Trait[],2,FALSE)</f>
        <v>8</v>
      </c>
      <c r="J12483" s="23" t="s">
        <v>150</v>
      </c>
      <c r="K12483" s="23">
        <v>2</v>
      </c>
      <c r="L12483" s="3"/>
      <c r="M12483" s="3"/>
      <c r="N12483" s="24"/>
      <c r="O12483"/>
    </row>
    <row r="12484" spans="1:15">
      <c r="A12484" s="66"/>
      <c r="B12484" s="5">
        <v>43315</v>
      </c>
      <c r="C12484" t="s">
        <v>936</v>
      </c>
      <c r="D12484" s="3">
        <f>VLOOKUP(C12484,Index[],2,FALSE)</f>
        <v>101</v>
      </c>
      <c r="E12484" s="3">
        <f>VLOOKUP(C12484,Index[],3,FALSE)</f>
        <v>0</v>
      </c>
      <c r="F12484" s="3">
        <f>VLOOKUP(C12484,Index[],4,FALSE)</f>
        <v>0</v>
      </c>
      <c r="G12484" s="3" t="s">
        <v>23</v>
      </c>
      <c r="H12484" t="s">
        <v>325</v>
      </c>
      <c r="I12484">
        <f>VLOOKUP(Table1[[#This Row],[trait_name]],Trait[],2,FALSE)</f>
        <v>9</v>
      </c>
      <c r="J12484" s="23" t="s">
        <v>28</v>
      </c>
      <c r="K12484" s="23">
        <v>1</v>
      </c>
      <c r="L12484" s="3" t="s">
        <v>23</v>
      </c>
      <c r="M12484" s="3"/>
      <c r="N12484" s="23"/>
      <c r="O12484"/>
    </row>
    <row r="12485" spans="1:15">
      <c r="A12485" s="66"/>
      <c r="B12485" s="5">
        <v>43315</v>
      </c>
      <c r="C12485" t="s">
        <v>936</v>
      </c>
      <c r="D12485" s="3">
        <f>VLOOKUP(C12485,Index[],2,FALSE)</f>
        <v>101</v>
      </c>
      <c r="E12485" s="3">
        <f>VLOOKUP(C12485,Index[],3,FALSE)</f>
        <v>0</v>
      </c>
      <c r="F12485" s="3">
        <f>VLOOKUP(C12485,Index[],4,FALSE)</f>
        <v>0</v>
      </c>
      <c r="G12485" s="3" t="s">
        <v>23</v>
      </c>
      <c r="I12485">
        <f>VLOOKUP(Table1[[#This Row],[trait_name]],Trait[],2,FALSE)</f>
        <v>10</v>
      </c>
      <c r="J12485" s="23" t="s">
        <v>29</v>
      </c>
      <c r="K12485" s="23">
        <v>1</v>
      </c>
      <c r="L12485" s="3"/>
      <c r="M12485" s="3"/>
      <c r="N12485" s="23"/>
      <c r="O12485"/>
    </row>
    <row r="12486" spans="1:15">
      <c r="A12486" s="66"/>
      <c r="B12486" s="5">
        <v>43315</v>
      </c>
      <c r="C12486" t="s">
        <v>936</v>
      </c>
      <c r="D12486" s="3">
        <f>VLOOKUP(C12486,Index[],2,FALSE)</f>
        <v>101</v>
      </c>
      <c r="E12486" s="3">
        <f>VLOOKUP(C12486,Index[],3,FALSE)</f>
        <v>0</v>
      </c>
      <c r="F12486" s="3">
        <f>VLOOKUP(C12486,Index[],4,FALSE)</f>
        <v>0</v>
      </c>
      <c r="G12486" s="3" t="s">
        <v>23</v>
      </c>
      <c r="H12486" t="s">
        <v>415</v>
      </c>
      <c r="I12486">
        <f>VLOOKUP(Table1[[#This Row],[trait_name]],Trait[],2,FALSE)</f>
        <v>11</v>
      </c>
      <c r="J12486" s="23" t="s">
        <v>30</v>
      </c>
      <c r="K12486" s="23">
        <v>1</v>
      </c>
      <c r="L12486" s="3" t="s">
        <v>23</v>
      </c>
      <c r="M12486" s="3" t="s">
        <v>197</v>
      </c>
      <c r="N12486" s="23"/>
      <c r="O12486"/>
    </row>
    <row r="12487" spans="1:15">
      <c r="A12487" s="66">
        <f>VLOOKUP(C12487,Index[],8,FALSE)</f>
        <v>43248</v>
      </c>
      <c r="B12487" s="5">
        <v>43248</v>
      </c>
      <c r="C12487" t="s">
        <v>936</v>
      </c>
      <c r="D12487" s="3">
        <f>VLOOKUP(C12487,Index[],2,FALSE)</f>
        <v>101</v>
      </c>
      <c r="E12487" s="3">
        <f>VLOOKUP(C12487,Index[],3,FALSE)</f>
        <v>0</v>
      </c>
      <c r="F12487" s="3">
        <f>VLOOKUP(C12487,Index[],4,FALSE)</f>
        <v>0</v>
      </c>
      <c r="G12487" s="3" t="s">
        <v>23</v>
      </c>
      <c r="H12487" t="s">
        <v>17</v>
      </c>
      <c r="I12487">
        <f>VLOOKUP(Table1[[#This Row],[trait_name]],Trait[],2,FALSE)</f>
        <v>12</v>
      </c>
      <c r="J12487" s="23" t="s">
        <v>151</v>
      </c>
      <c r="K12487" s="23">
        <v>1</v>
      </c>
      <c r="L12487" s="3" t="s">
        <v>23</v>
      </c>
      <c r="N12487" s="23"/>
      <c r="O12487"/>
    </row>
    <row r="12488" spans="1:15">
      <c r="A12488" s="66"/>
      <c r="B12488" s="5">
        <v>43315</v>
      </c>
      <c r="C12488" t="s">
        <v>936</v>
      </c>
      <c r="D12488" s="3">
        <f>VLOOKUP(C12488,Index[],2,FALSE)</f>
        <v>101</v>
      </c>
      <c r="E12488" s="3">
        <f>VLOOKUP(C12488,Index[],3,FALSE)</f>
        <v>0</v>
      </c>
      <c r="F12488" s="3">
        <f>VLOOKUP(C12488,Index[],4,FALSE)</f>
        <v>0</v>
      </c>
      <c r="G12488" s="3" t="s">
        <v>23</v>
      </c>
      <c r="I12488">
        <f>VLOOKUP(Table1[[#This Row],[trait_name]],Trait[],2,FALSE)</f>
        <v>12</v>
      </c>
      <c r="J12488" s="23" t="s">
        <v>151</v>
      </c>
      <c r="K12488" s="23">
        <v>2</v>
      </c>
      <c r="L12488" s="3"/>
      <c r="M12488" s="3"/>
      <c r="N12488" s="23"/>
      <c r="O12488"/>
    </row>
    <row r="12489" spans="1:15">
      <c r="A12489" s="66"/>
      <c r="B12489" s="5">
        <v>43315</v>
      </c>
      <c r="C12489" t="s">
        <v>936</v>
      </c>
      <c r="D12489" s="3">
        <f>VLOOKUP(C12489,Index[],2,FALSE)</f>
        <v>101</v>
      </c>
      <c r="E12489" s="3">
        <f>VLOOKUP(C12489,Index[],3,FALSE)</f>
        <v>0</v>
      </c>
      <c r="F12489" s="3">
        <f>VLOOKUP(C12489,Index[],4,FALSE)</f>
        <v>0</v>
      </c>
      <c r="G12489" s="3" t="s">
        <v>23</v>
      </c>
      <c r="I12489">
        <f>VLOOKUP(Table1[[#This Row],[trait_name]],Trait[],2,FALSE)</f>
        <v>13</v>
      </c>
      <c r="J12489" s="23" t="s">
        <v>369</v>
      </c>
      <c r="K12489" s="23">
        <v>1</v>
      </c>
      <c r="L12489" s="3"/>
      <c r="M12489" s="3"/>
      <c r="N12489" s="23"/>
      <c r="O12489"/>
    </row>
    <row r="12490" spans="1:15">
      <c r="A12490" s="66">
        <f>VLOOKUP(C12490,Index[],8,FALSE)</f>
        <v>43248</v>
      </c>
      <c r="B12490" s="5">
        <v>43248</v>
      </c>
      <c r="C12490" t="s">
        <v>936</v>
      </c>
      <c r="D12490" s="3">
        <f>VLOOKUP(C12490,Index[],2,FALSE)</f>
        <v>101</v>
      </c>
      <c r="E12490" s="3">
        <f>VLOOKUP(C12490,Index[],3,FALSE)</f>
        <v>0</v>
      </c>
      <c r="F12490" s="3">
        <f>VLOOKUP(C12490,Index[],4,FALSE)</f>
        <v>0</v>
      </c>
      <c r="G12490" s="3" t="s">
        <v>23</v>
      </c>
      <c r="H12490" t="s">
        <v>208</v>
      </c>
      <c r="I12490">
        <f>VLOOKUP(Table1[[#This Row],[trait_name]],Trait[],2,FALSE)</f>
        <v>14</v>
      </c>
      <c r="J12490" s="23" t="s">
        <v>152</v>
      </c>
      <c r="K12490" s="23">
        <v>1</v>
      </c>
      <c r="L12490" s="3" t="s">
        <v>27</v>
      </c>
      <c r="N12490" s="23"/>
      <c r="O12490"/>
    </row>
    <row r="12491" spans="1:15">
      <c r="A12491" s="66"/>
      <c r="B12491" s="5">
        <v>43315</v>
      </c>
      <c r="C12491" t="s">
        <v>936</v>
      </c>
      <c r="D12491" s="3">
        <f>VLOOKUP(C12491,Index[],2,FALSE)</f>
        <v>101</v>
      </c>
      <c r="E12491" s="3">
        <f>VLOOKUP(C12491,Index[],3,FALSE)</f>
        <v>0</v>
      </c>
      <c r="F12491" s="3">
        <f>VLOOKUP(C12491,Index[],4,FALSE)</f>
        <v>0</v>
      </c>
      <c r="G12491" s="3" t="s">
        <v>23</v>
      </c>
      <c r="I12491">
        <f>VLOOKUP(Table1[[#This Row],[trait_name]],Trait[],2,FALSE)</f>
        <v>14</v>
      </c>
      <c r="J12491" s="23" t="s">
        <v>152</v>
      </c>
      <c r="K12491" s="23">
        <v>2</v>
      </c>
      <c r="L12491" s="3"/>
      <c r="M12491" s="3"/>
      <c r="N12491" s="23"/>
      <c r="O12491"/>
    </row>
    <row r="12492" spans="1:15">
      <c r="A12492" s="66">
        <f>VLOOKUP(C12492,Index[],8,FALSE)</f>
        <v>43248</v>
      </c>
      <c r="B12492" s="25">
        <v>43312</v>
      </c>
      <c r="C12492" s="4" t="s">
        <v>936</v>
      </c>
      <c r="D12492" s="3">
        <f>VLOOKUP(C12492,Index[],2,FALSE)</f>
        <v>101</v>
      </c>
      <c r="E12492" s="3">
        <f>VLOOKUP(C12492,Index[],3,FALSE)</f>
        <v>0</v>
      </c>
      <c r="F12492" s="3">
        <f>VLOOKUP(C12492,Index[],4,FALSE)</f>
        <v>0</v>
      </c>
      <c r="G12492" s="3" t="s">
        <v>23</v>
      </c>
      <c r="H12492" t="s">
        <v>208</v>
      </c>
      <c r="I12492">
        <f>VLOOKUP(Table1[[#This Row],[trait_name]],Trait[],2,FALSE)</f>
        <v>15</v>
      </c>
      <c r="J12492" s="23" t="s">
        <v>31</v>
      </c>
      <c r="K12492" s="23">
        <v>1</v>
      </c>
      <c r="L12492" s="3" t="s">
        <v>27</v>
      </c>
      <c r="N12492" s="23"/>
      <c r="O12492"/>
    </row>
    <row r="12493" spans="1:15">
      <c r="A12493" s="66"/>
      <c r="B12493" s="5">
        <v>43315</v>
      </c>
      <c r="C12493" t="s">
        <v>936</v>
      </c>
      <c r="D12493" s="3">
        <f>VLOOKUP(C12493,Index[],2,FALSE)</f>
        <v>101</v>
      </c>
      <c r="E12493" s="3">
        <f>VLOOKUP(C12493,Index[],3,FALSE)</f>
        <v>0</v>
      </c>
      <c r="F12493" s="3">
        <f>VLOOKUP(C12493,Index[],4,FALSE)</f>
        <v>0</v>
      </c>
      <c r="G12493" s="3" t="s">
        <v>23</v>
      </c>
      <c r="I12493">
        <f>VLOOKUP(Table1[[#This Row],[trait_name]],Trait[],2,FALSE)</f>
        <v>15</v>
      </c>
      <c r="J12493" s="23" t="s">
        <v>31</v>
      </c>
      <c r="K12493" s="23">
        <v>2</v>
      </c>
      <c r="L12493" s="3"/>
      <c r="M12493" s="3"/>
      <c r="N12493" s="23"/>
      <c r="O12493"/>
    </row>
    <row r="12494" spans="1:15">
      <c r="A12494" s="66">
        <f>VLOOKUP(C12494,Index[],8,FALSE)</f>
        <v>43248</v>
      </c>
      <c r="B12494" s="25">
        <v>43312</v>
      </c>
      <c r="C12494" s="4" t="s">
        <v>936</v>
      </c>
      <c r="D12494" s="3">
        <f>VLOOKUP(C12494,Index[],2,FALSE)</f>
        <v>101</v>
      </c>
      <c r="E12494" s="3">
        <f>VLOOKUP(C12494,Index[],3,FALSE)</f>
        <v>0</v>
      </c>
      <c r="F12494" s="3">
        <f>VLOOKUP(C12494,Index[],4,FALSE)</f>
        <v>0</v>
      </c>
      <c r="G12494" s="3" t="s">
        <v>23</v>
      </c>
      <c r="H12494" t="s">
        <v>208</v>
      </c>
      <c r="I12494">
        <f>VLOOKUP(Table1[[#This Row],[trait_name]],Trait[],2,FALSE)</f>
        <v>16</v>
      </c>
      <c r="J12494" s="24" t="s">
        <v>32</v>
      </c>
      <c r="K12494" s="23">
        <v>1</v>
      </c>
      <c r="L12494" s="3" t="s">
        <v>27</v>
      </c>
      <c r="N12494" s="23"/>
      <c r="O12494"/>
    </row>
    <row r="12495" spans="1:15">
      <c r="A12495" s="66"/>
      <c r="B12495" s="5">
        <v>43315</v>
      </c>
      <c r="C12495" t="s">
        <v>936</v>
      </c>
      <c r="D12495" s="3">
        <f>VLOOKUP(C12495,Index[],2,FALSE)</f>
        <v>101</v>
      </c>
      <c r="E12495" s="3">
        <f>VLOOKUP(C12495,Index[],3,FALSE)</f>
        <v>0</v>
      </c>
      <c r="F12495" s="3">
        <f>VLOOKUP(C12495,Index[],4,FALSE)</f>
        <v>0</v>
      </c>
      <c r="G12495" s="3" t="s">
        <v>23</v>
      </c>
      <c r="I12495">
        <f>VLOOKUP(Table1[[#This Row],[trait_name]],Trait[],2,FALSE)</f>
        <v>16</v>
      </c>
      <c r="J12495" s="23" t="s">
        <v>32</v>
      </c>
      <c r="K12495" s="23">
        <v>2</v>
      </c>
      <c r="L12495" s="3"/>
      <c r="M12495" s="3"/>
      <c r="N12495" s="23"/>
      <c r="O12495"/>
    </row>
    <row r="12496" spans="1:15">
      <c r="A12496" s="66">
        <f>VLOOKUP(C12496,Index[],8,FALSE)</f>
        <v>43248</v>
      </c>
      <c r="B12496" s="5">
        <v>43248</v>
      </c>
      <c r="C12496" t="s">
        <v>936</v>
      </c>
      <c r="D12496" s="3">
        <f>VLOOKUP(C12496,Index[],2,FALSE)</f>
        <v>101</v>
      </c>
      <c r="E12496" s="3">
        <f>VLOOKUP(C12496,Index[],3,FALSE)</f>
        <v>0</v>
      </c>
      <c r="F12496" s="3">
        <f>VLOOKUP(C12496,Index[],4,FALSE)</f>
        <v>0</v>
      </c>
      <c r="G12496" s="3" t="s">
        <v>23</v>
      </c>
      <c r="H12496" t="s">
        <v>25</v>
      </c>
      <c r="I12496">
        <f>VLOOKUP(Table1[[#This Row],[trait_name]],Trait[],2,FALSE)</f>
        <v>17</v>
      </c>
      <c r="J12496" s="23" t="s">
        <v>33</v>
      </c>
      <c r="K12496" s="23">
        <v>2</v>
      </c>
      <c r="L12496" s="3" t="s">
        <v>35</v>
      </c>
      <c r="N12496" s="23"/>
      <c r="O12496"/>
    </row>
    <row r="12497" spans="1:15">
      <c r="A12497" s="66">
        <f>VLOOKUP(C12497,Index[],8,FALSE)</f>
        <v>43248</v>
      </c>
      <c r="B12497" s="5">
        <v>43248</v>
      </c>
      <c r="C12497" t="s">
        <v>936</v>
      </c>
      <c r="D12497" s="3">
        <f>VLOOKUP(C12497,Index[],2,FALSE)</f>
        <v>101</v>
      </c>
      <c r="E12497" s="3">
        <f>VLOOKUP(C12497,Index[],3,FALSE)</f>
        <v>0</v>
      </c>
      <c r="F12497" s="3">
        <f>VLOOKUP(C12497,Index[],4,FALSE)</f>
        <v>0</v>
      </c>
      <c r="G12497" s="3" t="s">
        <v>23</v>
      </c>
      <c r="H12497" t="s">
        <v>25</v>
      </c>
      <c r="I12497">
        <f>VLOOKUP(Table1[[#This Row],[trait_name]],Trait[],2,FALSE)</f>
        <v>17</v>
      </c>
      <c r="J12497" s="23" t="s">
        <v>33</v>
      </c>
      <c r="K12497" s="23">
        <v>1</v>
      </c>
      <c r="L12497" s="3" t="s">
        <v>36</v>
      </c>
      <c r="N12497" s="23"/>
      <c r="O12497"/>
    </row>
    <row r="12498" spans="1:15">
      <c r="A12498" s="66"/>
      <c r="B12498" s="5">
        <v>43315</v>
      </c>
      <c r="C12498" t="s">
        <v>936</v>
      </c>
      <c r="D12498" s="3">
        <f>VLOOKUP(C12498,Index[],2,FALSE)</f>
        <v>101</v>
      </c>
      <c r="E12498" s="3">
        <f>VLOOKUP(C12498,Index[],3,FALSE)</f>
        <v>0</v>
      </c>
      <c r="F12498" s="3">
        <f>VLOOKUP(C12498,Index[],4,FALSE)</f>
        <v>0</v>
      </c>
      <c r="G12498" s="3" t="s">
        <v>23</v>
      </c>
      <c r="I12498">
        <f>VLOOKUP(Table1[[#This Row],[trait_name]],Trait[],2,FALSE)</f>
        <v>17</v>
      </c>
      <c r="J12498" s="23" t="s">
        <v>33</v>
      </c>
      <c r="K12498" s="23">
        <v>3</v>
      </c>
      <c r="L12498" s="3"/>
      <c r="M12498" s="3"/>
      <c r="N12498" s="23"/>
      <c r="O12498"/>
    </row>
    <row r="12499" spans="1:15">
      <c r="A12499" s="66">
        <f>VLOOKUP(C12499,Index[],8,FALSE)</f>
        <v>43248</v>
      </c>
      <c r="B12499" s="25">
        <v>43248</v>
      </c>
      <c r="C12499" s="4" t="s">
        <v>936</v>
      </c>
      <c r="D12499" s="3">
        <f>VLOOKUP(C12499,Index[],2,FALSE)</f>
        <v>101</v>
      </c>
      <c r="E12499" s="3">
        <f>VLOOKUP(C12499,Index[],3,FALSE)</f>
        <v>0</v>
      </c>
      <c r="F12499" s="3">
        <f>VLOOKUP(C12499,Index[],4,FALSE)</f>
        <v>0</v>
      </c>
      <c r="G12499" s="3" t="s">
        <v>23</v>
      </c>
      <c r="I12499">
        <f>VLOOKUP(Table1[[#This Row],[trait_name]],Trait[],2,FALSE)</f>
        <v>18</v>
      </c>
      <c r="J12499" s="23" t="s">
        <v>37</v>
      </c>
      <c r="K12499" s="23">
        <v>1</v>
      </c>
      <c r="L12499" s="3"/>
      <c r="N12499" s="23"/>
      <c r="O12499"/>
    </row>
    <row r="12500" spans="1:15">
      <c r="A12500" s="66"/>
      <c r="B12500" s="5">
        <v>43315</v>
      </c>
      <c r="C12500" t="s">
        <v>936</v>
      </c>
      <c r="D12500" s="3">
        <f>VLOOKUP(C12500,Index[],2,FALSE)</f>
        <v>101</v>
      </c>
      <c r="E12500" s="3">
        <f>VLOOKUP(C12500,Index[],3,FALSE)</f>
        <v>0</v>
      </c>
      <c r="F12500" s="3">
        <f>VLOOKUP(C12500,Index[],4,FALSE)</f>
        <v>0</v>
      </c>
      <c r="G12500" s="3" t="s">
        <v>23</v>
      </c>
      <c r="I12500">
        <f>VLOOKUP(Table1[[#This Row],[trait_name]],Trait[],2,FALSE)</f>
        <v>18</v>
      </c>
      <c r="J12500" s="23" t="s">
        <v>37</v>
      </c>
      <c r="K12500" s="23">
        <v>2</v>
      </c>
      <c r="L12500" s="3"/>
      <c r="M12500" s="3"/>
      <c r="N12500" s="23"/>
      <c r="O12500"/>
    </row>
    <row r="12501" spans="1:15">
      <c r="A12501" s="66">
        <f>VLOOKUP(C12501,Index[],8,FALSE)</f>
        <v>43248</v>
      </c>
      <c r="B12501" s="5">
        <v>43248</v>
      </c>
      <c r="C12501" t="s">
        <v>936</v>
      </c>
      <c r="D12501" s="3">
        <f>VLOOKUP(C12501,Index[],2,FALSE)</f>
        <v>101</v>
      </c>
      <c r="E12501" s="3">
        <f>VLOOKUP(C12501,Index[],3,FALSE)</f>
        <v>0</v>
      </c>
      <c r="F12501" s="3">
        <f>VLOOKUP(C12501,Index[],4,FALSE)</f>
        <v>0</v>
      </c>
      <c r="G12501" s="3" t="s">
        <v>23</v>
      </c>
      <c r="H12501" t="s">
        <v>208</v>
      </c>
      <c r="I12501">
        <f>VLOOKUP(Table1[[#This Row],[trait_name]],Trait[],2,FALSE)</f>
        <v>19</v>
      </c>
      <c r="J12501" s="23" t="s">
        <v>38</v>
      </c>
      <c r="K12501" s="23">
        <v>1</v>
      </c>
      <c r="L12501" s="3" t="s">
        <v>157</v>
      </c>
      <c r="N12501" s="23"/>
      <c r="O12501"/>
    </row>
    <row r="12502" spans="1:15">
      <c r="A12502" s="66"/>
      <c r="B12502" s="5">
        <v>43315</v>
      </c>
      <c r="C12502" t="s">
        <v>936</v>
      </c>
      <c r="D12502" s="3">
        <f>VLOOKUP(C12502,Index[],2,FALSE)</f>
        <v>101</v>
      </c>
      <c r="E12502" s="3">
        <f>VLOOKUP(C12502,Index[],3,FALSE)</f>
        <v>0</v>
      </c>
      <c r="F12502" s="3">
        <f>VLOOKUP(C12502,Index[],4,FALSE)</f>
        <v>0</v>
      </c>
      <c r="G12502" s="3" t="s">
        <v>23</v>
      </c>
      <c r="I12502">
        <f>VLOOKUP(Table1[[#This Row],[trait_name]],Trait[],2,FALSE)</f>
        <v>19</v>
      </c>
      <c r="J12502" s="23" t="s">
        <v>38</v>
      </c>
      <c r="K12502" s="23">
        <v>2</v>
      </c>
      <c r="L12502" s="3"/>
      <c r="M12502" s="3"/>
      <c r="N12502" s="23"/>
      <c r="O12502"/>
    </row>
    <row r="12503" spans="1:15">
      <c r="A12503" s="66">
        <f>VLOOKUP(C12503,Index[],8,FALSE)</f>
        <v>43248</v>
      </c>
      <c r="B12503" s="5">
        <v>43311</v>
      </c>
      <c r="C12503" t="s">
        <v>936</v>
      </c>
      <c r="D12503" s="3">
        <f>VLOOKUP(C12503,Index[],2,FALSE)</f>
        <v>101</v>
      </c>
      <c r="E12503" s="3">
        <f>VLOOKUP(C12503,Index[],3,FALSE)</f>
        <v>0</v>
      </c>
      <c r="F12503" s="3">
        <f>VLOOKUP(C12503,Index[],4,FALSE)</f>
        <v>0</v>
      </c>
      <c r="G12503" s="3" t="s">
        <v>23</v>
      </c>
      <c r="H12503" t="s">
        <v>52</v>
      </c>
      <c r="I12503">
        <f>VLOOKUP(Table1[[#This Row],[trait_name]],Trait[],2,FALSE)</f>
        <v>20</v>
      </c>
      <c r="J12503" s="23" t="s">
        <v>41</v>
      </c>
      <c r="K12503" s="23">
        <v>1</v>
      </c>
      <c r="L12503" s="3" t="s">
        <v>131</v>
      </c>
      <c r="M12503" s="3"/>
      <c r="N12503" s="23"/>
      <c r="O12503"/>
    </row>
    <row r="12504" spans="1:15">
      <c r="A12504" s="66"/>
      <c r="B12504" s="5">
        <v>43315</v>
      </c>
      <c r="C12504" t="s">
        <v>936</v>
      </c>
      <c r="D12504" s="3">
        <f>VLOOKUP(C12504,Index[],2,FALSE)</f>
        <v>101</v>
      </c>
      <c r="E12504" s="3">
        <f>VLOOKUP(C12504,Index[],3,FALSE)</f>
        <v>0</v>
      </c>
      <c r="F12504" s="3">
        <f>VLOOKUP(C12504,Index[],4,FALSE)</f>
        <v>0</v>
      </c>
      <c r="G12504" s="3" t="s">
        <v>23</v>
      </c>
      <c r="H12504" t="s">
        <v>325</v>
      </c>
      <c r="I12504">
        <f>VLOOKUP(Table1[[#This Row],[trait_name]],Trait[],2,FALSE)</f>
        <v>20</v>
      </c>
      <c r="J12504" s="23" t="s">
        <v>41</v>
      </c>
      <c r="K12504" s="23">
        <v>2</v>
      </c>
      <c r="L12504" s="3" t="s">
        <v>126</v>
      </c>
      <c r="M12504" s="3"/>
      <c r="N12504" s="23"/>
      <c r="O12504"/>
    </row>
    <row r="12505" spans="1:15">
      <c r="A12505" s="66">
        <f>VLOOKUP(C12505,Index[],8,FALSE)</f>
        <v>43248</v>
      </c>
      <c r="B12505" s="25">
        <v>43248</v>
      </c>
      <c r="C12505" s="4" t="s">
        <v>936</v>
      </c>
      <c r="D12505" s="3">
        <f>VLOOKUP(C12505,Index[],2,FALSE)</f>
        <v>101</v>
      </c>
      <c r="E12505" s="3">
        <f>VLOOKUP(C12505,Index[],3,FALSE)</f>
        <v>0</v>
      </c>
      <c r="F12505" s="3">
        <f>VLOOKUP(C12505,Index[],4,FALSE)</f>
        <v>0</v>
      </c>
      <c r="G12505" s="3" t="s">
        <v>23</v>
      </c>
      <c r="H12505" t="s">
        <v>165</v>
      </c>
      <c r="I12505">
        <f>VLOOKUP(Table1[[#This Row],[trait_name]],Trait[],2,FALSE)</f>
        <v>21</v>
      </c>
      <c r="J12505" s="23" t="s">
        <v>43</v>
      </c>
      <c r="K12505" s="23">
        <v>1</v>
      </c>
      <c r="L12505" s="3" t="s">
        <v>44</v>
      </c>
      <c r="N12505" s="24"/>
      <c r="O12505"/>
    </row>
    <row r="12506" spans="1:15">
      <c r="A12506" s="66"/>
      <c r="B12506" s="5">
        <v>43315</v>
      </c>
      <c r="C12506" t="s">
        <v>936</v>
      </c>
      <c r="D12506" s="2">
        <f>VLOOKUP(C12506,Index[],2,FALSE)</f>
        <v>101</v>
      </c>
      <c r="E12506" s="3"/>
      <c r="F12506" s="3"/>
      <c r="G12506" s="3" t="s">
        <v>23</v>
      </c>
      <c r="H12506" t="s">
        <v>52</v>
      </c>
      <c r="I12506">
        <f>VLOOKUP(Table1[[#This Row],[trait_name]],Trait[],2,FALSE)</f>
        <v>21</v>
      </c>
      <c r="J12506" s="23" t="s">
        <v>43</v>
      </c>
      <c r="K12506" s="23">
        <v>3</v>
      </c>
      <c r="L12506" s="3" t="s">
        <v>159</v>
      </c>
      <c r="M12506" s="3"/>
      <c r="N12506" s="23"/>
      <c r="O12506"/>
    </row>
    <row r="12507" spans="1:15">
      <c r="A12507" s="66"/>
      <c r="B12507" s="5">
        <v>43315</v>
      </c>
      <c r="C12507" t="s">
        <v>936</v>
      </c>
      <c r="D12507" s="27">
        <f>VLOOKUP(C12507,Index[],2,FALSE)</f>
        <v>101</v>
      </c>
      <c r="E12507" s="3">
        <f>VLOOKUP(C12507,Index[],3,FALSE)</f>
        <v>0</v>
      </c>
      <c r="F12507" s="3">
        <f>VLOOKUP(C12507,Index[],4,FALSE)</f>
        <v>0</v>
      </c>
      <c r="G12507" s="3" t="s">
        <v>23</v>
      </c>
      <c r="H12507" t="s">
        <v>165</v>
      </c>
      <c r="I12507">
        <f>VLOOKUP(Table1[[#This Row],[trait_name]],Trait[],2,FALSE)</f>
        <v>21</v>
      </c>
      <c r="J12507" s="23" t="s">
        <v>43</v>
      </c>
      <c r="K12507" s="23">
        <v>2</v>
      </c>
      <c r="L12507" s="3" t="s">
        <v>45</v>
      </c>
      <c r="M12507" s="3"/>
      <c r="N12507" s="23"/>
      <c r="O12507"/>
    </row>
    <row r="12508" spans="1:15">
      <c r="A12508" s="66"/>
      <c r="B12508" s="5">
        <v>43315</v>
      </c>
      <c r="C12508" t="s">
        <v>936</v>
      </c>
      <c r="D12508" s="3">
        <f>VLOOKUP(C12508,Index[],2,FALSE)</f>
        <v>101</v>
      </c>
      <c r="E12508" s="3">
        <f>VLOOKUP(C12508,Index[],3,FALSE)</f>
        <v>0</v>
      </c>
      <c r="F12508" s="3">
        <f>VLOOKUP(C12508,Index[],4,FALSE)</f>
        <v>0</v>
      </c>
      <c r="G12508" s="3" t="s">
        <v>23</v>
      </c>
      <c r="H12508" t="s">
        <v>415</v>
      </c>
      <c r="I12508">
        <f>VLOOKUP(Table1[[#This Row],[trait_name]],Trait[],2,FALSE)</f>
        <v>22</v>
      </c>
      <c r="J12508" s="23" t="s">
        <v>47</v>
      </c>
      <c r="K12508" s="23">
        <v>1</v>
      </c>
      <c r="L12508" s="3" t="s">
        <v>128</v>
      </c>
      <c r="M12508" s="3"/>
      <c r="N12508" s="23"/>
      <c r="O12508"/>
    </row>
    <row r="12509" spans="1:15">
      <c r="A12509" s="66"/>
      <c r="B12509" s="5">
        <v>43315</v>
      </c>
      <c r="C12509" t="s">
        <v>936</v>
      </c>
      <c r="D12509" s="2">
        <f>VLOOKUP(C12509,Index[],2,FALSE)</f>
        <v>101</v>
      </c>
      <c r="E12509" s="3"/>
      <c r="F12509" s="3"/>
      <c r="G12509" s="3" t="s">
        <v>23</v>
      </c>
      <c r="H12509" t="s">
        <v>215</v>
      </c>
      <c r="I12509">
        <f>VLOOKUP(Table1[[#This Row],[trait_name]],Trait[],2,FALSE)</f>
        <v>23</v>
      </c>
      <c r="J12509" s="23" t="s">
        <v>49</v>
      </c>
      <c r="K12509" s="23">
        <v>4</v>
      </c>
      <c r="L12509" s="3" t="s">
        <v>19</v>
      </c>
      <c r="M12509" s="3"/>
      <c r="N12509" s="23"/>
      <c r="O12509"/>
    </row>
    <row r="12510" spans="1:15">
      <c r="A12510" s="66"/>
      <c r="B12510" s="5">
        <v>43315</v>
      </c>
      <c r="C12510" t="s">
        <v>936</v>
      </c>
      <c r="D12510" s="2">
        <f>VLOOKUP(C12510,Index[],2,FALSE)</f>
        <v>101</v>
      </c>
      <c r="E12510" s="3"/>
      <c r="F12510" s="3"/>
      <c r="G12510" s="3" t="s">
        <v>23</v>
      </c>
      <c r="H12510" t="s">
        <v>215</v>
      </c>
      <c r="I12510">
        <f>VLOOKUP(Table1[[#This Row],[trait_name]],Trait[],2,FALSE)</f>
        <v>23</v>
      </c>
      <c r="J12510" s="23" t="s">
        <v>49</v>
      </c>
      <c r="K12510" s="23">
        <v>3</v>
      </c>
      <c r="L12510" s="3" t="s">
        <v>40</v>
      </c>
      <c r="M12510" s="3"/>
      <c r="N12510" s="23"/>
      <c r="O12510"/>
    </row>
    <row r="12511" spans="1:15">
      <c r="A12511" s="66"/>
      <c r="B12511" s="5">
        <v>43315</v>
      </c>
      <c r="C12511" t="s">
        <v>936</v>
      </c>
      <c r="D12511" s="27">
        <f>VLOOKUP(C12511,Index[],2,FALSE)</f>
        <v>101</v>
      </c>
      <c r="E12511" s="3">
        <f>VLOOKUP(C12511,Index[],3,FALSE)</f>
        <v>0</v>
      </c>
      <c r="F12511" s="3">
        <f>VLOOKUP(C12511,Index[],4,FALSE)</f>
        <v>0</v>
      </c>
      <c r="G12511" s="3" t="s">
        <v>23</v>
      </c>
      <c r="H12511" t="s">
        <v>215</v>
      </c>
      <c r="I12511">
        <f>VLOOKUP(Table1[[#This Row],[trait_name]],Trait[],2,FALSE)</f>
        <v>23</v>
      </c>
      <c r="J12511" s="23" t="s">
        <v>49</v>
      </c>
      <c r="K12511" s="23">
        <v>2</v>
      </c>
      <c r="L12511" s="3" t="s">
        <v>288</v>
      </c>
      <c r="M12511" s="3"/>
      <c r="N12511" s="23"/>
      <c r="O12511"/>
    </row>
    <row r="12512" spans="1:15">
      <c r="A12512" s="66">
        <f>VLOOKUP(C12512,Index[],8,FALSE)</f>
        <v>43248</v>
      </c>
      <c r="B12512" s="5">
        <v>43315</v>
      </c>
      <c r="C12512" t="s">
        <v>936</v>
      </c>
      <c r="D12512" s="27">
        <f>VLOOKUP(C12512,Index[],2,FALSE)</f>
        <v>101</v>
      </c>
      <c r="E12512" s="3">
        <f>VLOOKUP(C12512,Index[],3,FALSE)</f>
        <v>0</v>
      </c>
      <c r="F12512" s="3">
        <f>VLOOKUP(C12512,Index[],4,FALSE)</f>
        <v>0</v>
      </c>
      <c r="G12512" s="3" t="s">
        <v>23</v>
      </c>
      <c r="H12512" t="s">
        <v>215</v>
      </c>
      <c r="I12512">
        <f>VLOOKUP(Table1[[#This Row],[trait_name]],Trait[],2,FALSE)</f>
        <v>23</v>
      </c>
      <c r="J12512" s="23" t="s">
        <v>49</v>
      </c>
      <c r="K12512" s="23">
        <v>1</v>
      </c>
      <c r="L12512" s="3" t="s">
        <v>214</v>
      </c>
      <c r="N12512" s="23"/>
      <c r="O12512"/>
    </row>
    <row r="12513" spans="1:15">
      <c r="A12513" s="66">
        <f>VLOOKUP(C12513,Index[],8,FALSE)</f>
        <v>43248</v>
      </c>
      <c r="B12513" s="25">
        <v>43312</v>
      </c>
      <c r="C12513" s="4" t="s">
        <v>936</v>
      </c>
      <c r="D12513" s="3">
        <f>VLOOKUP(C12513,Index[],2,FALSE)</f>
        <v>101</v>
      </c>
      <c r="E12513" s="3">
        <f>VLOOKUP(C12513,Index[],3,FALSE)</f>
        <v>0</v>
      </c>
      <c r="F12513" s="3">
        <f>VLOOKUP(C12513,Index[],4,FALSE)</f>
        <v>0</v>
      </c>
      <c r="G12513" s="3" t="s">
        <v>23</v>
      </c>
      <c r="H12513" t="s">
        <v>208</v>
      </c>
      <c r="I12513">
        <f>VLOOKUP(Table1[[#This Row],[trait_name]],Trait[],2,FALSE)</f>
        <v>24</v>
      </c>
      <c r="J12513" s="23" t="s">
        <v>53</v>
      </c>
      <c r="K12513" s="23">
        <v>1</v>
      </c>
      <c r="L12513" s="3" t="s">
        <v>55</v>
      </c>
      <c r="N12513" s="23"/>
      <c r="O12513"/>
    </row>
    <row r="12514" spans="1:15">
      <c r="A12514" s="66">
        <f>VLOOKUP(C12514,Index[],8,FALSE)</f>
        <v>43248</v>
      </c>
      <c r="B12514" s="25">
        <v>43312</v>
      </c>
      <c r="C12514" s="4" t="s">
        <v>936</v>
      </c>
      <c r="D12514" s="3">
        <f>VLOOKUP(C12514,Index[],2,FALSE)</f>
        <v>101</v>
      </c>
      <c r="E12514" s="3">
        <f>VLOOKUP(C12514,Index[],3,FALSE)</f>
        <v>0</v>
      </c>
      <c r="F12514" s="3">
        <f>VLOOKUP(C12514,Index[],4,FALSE)</f>
        <v>0</v>
      </c>
      <c r="G12514" s="3" t="s">
        <v>23</v>
      </c>
      <c r="H12514" t="s">
        <v>208</v>
      </c>
      <c r="I12514">
        <f>VLOOKUP(Table1[[#This Row],[trait_name]],Trait[],2,FALSE)</f>
        <v>24</v>
      </c>
      <c r="J12514" s="23" t="s">
        <v>53</v>
      </c>
      <c r="K12514" s="23">
        <v>2</v>
      </c>
      <c r="L12514" s="3" t="s">
        <v>326</v>
      </c>
      <c r="M12514" s="3"/>
      <c r="N12514" s="23"/>
      <c r="O12514"/>
    </row>
    <row r="12515" spans="1:15">
      <c r="A12515" s="66"/>
      <c r="B12515" s="5">
        <v>43315</v>
      </c>
      <c r="C12515" t="s">
        <v>936</v>
      </c>
      <c r="D12515" s="3">
        <f>VLOOKUP(C12515,Index[],2,FALSE)</f>
        <v>101</v>
      </c>
      <c r="E12515" s="3">
        <f>VLOOKUP(C12515,Index[],3,FALSE)</f>
        <v>0</v>
      </c>
      <c r="F12515" s="3">
        <f>VLOOKUP(C12515,Index[],4,FALSE)</f>
        <v>0</v>
      </c>
      <c r="G12515" s="3" t="s">
        <v>23</v>
      </c>
      <c r="I12515">
        <f>VLOOKUP(Table1[[#This Row],[trait_name]],Trait[],2,FALSE)</f>
        <v>24</v>
      </c>
      <c r="J12515" s="23" t="s">
        <v>53</v>
      </c>
      <c r="K12515" s="23">
        <v>3</v>
      </c>
      <c r="L12515" s="3"/>
      <c r="M12515" s="3"/>
      <c r="N12515" s="23"/>
      <c r="O12515"/>
    </row>
    <row r="12516" spans="1:15">
      <c r="A12516" s="66">
        <f>VLOOKUP(C12516,Index[],8,FALSE)</f>
        <v>43248</v>
      </c>
      <c r="B12516" s="25">
        <v>43312</v>
      </c>
      <c r="C12516" s="4" t="s">
        <v>936</v>
      </c>
      <c r="D12516" s="3">
        <f>VLOOKUP(C12516,Index[],2,FALSE)</f>
        <v>101</v>
      </c>
      <c r="E12516" s="3">
        <f>VLOOKUP(C12516,Index[],3,FALSE)</f>
        <v>0</v>
      </c>
      <c r="F12516" s="3">
        <f>VLOOKUP(C12516,Index[],4,FALSE)</f>
        <v>0</v>
      </c>
      <c r="G12516" s="3" t="s">
        <v>23</v>
      </c>
      <c r="H12516" t="s">
        <v>415</v>
      </c>
      <c r="I12516">
        <f>VLOOKUP(Table1[[#This Row],[trait_name]],Trait[],2,FALSE)</f>
        <v>25</v>
      </c>
      <c r="J12516" s="23" t="s">
        <v>57</v>
      </c>
      <c r="K12516" s="23">
        <v>1</v>
      </c>
      <c r="L12516" s="3" t="s">
        <v>23</v>
      </c>
      <c r="N12516" s="23"/>
      <c r="O12516"/>
    </row>
    <row r="12517" spans="1:15">
      <c r="A12517" s="66"/>
      <c r="B12517" s="5">
        <v>43315</v>
      </c>
      <c r="C12517" t="s">
        <v>936</v>
      </c>
      <c r="D12517" s="3">
        <f>VLOOKUP(C12517,Index[],2,FALSE)</f>
        <v>101</v>
      </c>
      <c r="E12517" s="3">
        <f>VLOOKUP(C12517,Index[],3,FALSE)</f>
        <v>0</v>
      </c>
      <c r="F12517" s="3">
        <f>VLOOKUP(C12517,Index[],4,FALSE)</f>
        <v>0</v>
      </c>
      <c r="G12517" s="3" t="s">
        <v>23</v>
      </c>
      <c r="I12517">
        <f>VLOOKUP(Table1[[#This Row],[trait_name]],Trait[],2,FALSE)</f>
        <v>25</v>
      </c>
      <c r="J12517" s="23" t="s">
        <v>57</v>
      </c>
      <c r="K12517" s="23">
        <v>2</v>
      </c>
      <c r="L12517" s="3"/>
      <c r="M12517" s="3"/>
      <c r="N12517" s="23"/>
      <c r="O12517"/>
    </row>
    <row r="12518" spans="1:15">
      <c r="A12518" s="66">
        <f>VLOOKUP(C12518,Index[],8,FALSE)</f>
        <v>43248</v>
      </c>
      <c r="B12518" s="5">
        <v>43248</v>
      </c>
      <c r="C12518" t="s">
        <v>936</v>
      </c>
      <c r="D12518" s="3">
        <f>VLOOKUP(C12518,Index[],2,FALSE)</f>
        <v>101</v>
      </c>
      <c r="E12518" s="3">
        <f>VLOOKUP(C12518,Index[],3,FALSE)</f>
        <v>0</v>
      </c>
      <c r="F12518" s="3">
        <f>VLOOKUP(C12518,Index[],4,FALSE)</f>
        <v>0</v>
      </c>
      <c r="G12518" s="3" t="s">
        <v>23</v>
      </c>
      <c r="H12518" t="s">
        <v>17</v>
      </c>
      <c r="I12518">
        <f>VLOOKUP(Table1[[#This Row],[trait_name]],Trait[],2,FALSE)</f>
        <v>26</v>
      </c>
      <c r="J12518" s="23" t="s">
        <v>58</v>
      </c>
      <c r="K12518" s="23">
        <v>3</v>
      </c>
      <c r="L12518" s="3" t="s">
        <v>327</v>
      </c>
      <c r="N12518" s="23"/>
      <c r="O12518"/>
    </row>
    <row r="12519" spans="1:15">
      <c r="A12519" s="66">
        <f>VLOOKUP(C12519,Index[],8,FALSE)</f>
        <v>43248</v>
      </c>
      <c r="B12519" s="25">
        <v>43312</v>
      </c>
      <c r="C12519" s="4" t="s">
        <v>936</v>
      </c>
      <c r="D12519" s="3">
        <f>VLOOKUP(C12519,Index[],2,FALSE)</f>
        <v>101</v>
      </c>
      <c r="E12519" s="3">
        <f>VLOOKUP(C12519,Index[],3,FALSE)</f>
        <v>0</v>
      </c>
      <c r="F12519" s="3">
        <f>VLOOKUP(C12519,Index[],4,FALSE)</f>
        <v>0</v>
      </c>
      <c r="G12519" s="3" t="s">
        <v>23</v>
      </c>
      <c r="H12519" t="s">
        <v>208</v>
      </c>
      <c r="I12519">
        <f>VLOOKUP(Table1[[#This Row],[trait_name]],Trait[],2,FALSE)</f>
        <v>26</v>
      </c>
      <c r="J12519" s="23" t="s">
        <v>58</v>
      </c>
      <c r="K12519" s="23">
        <v>2</v>
      </c>
      <c r="L12519" s="3" t="s">
        <v>59</v>
      </c>
      <c r="M12519" s="3"/>
      <c r="N12519" s="23"/>
      <c r="O12519"/>
    </row>
    <row r="12520" spans="1:15">
      <c r="A12520" s="66">
        <f>VLOOKUP(C12520,Index[],8,FALSE)</f>
        <v>43248</v>
      </c>
      <c r="B12520" s="25">
        <v>43312</v>
      </c>
      <c r="C12520" s="4" t="s">
        <v>936</v>
      </c>
      <c r="D12520" s="3">
        <f>VLOOKUP(C12520,Index[],2,FALSE)</f>
        <v>101</v>
      </c>
      <c r="E12520" s="3">
        <f>VLOOKUP(C12520,Index[],3,FALSE)</f>
        <v>0</v>
      </c>
      <c r="F12520" s="3">
        <f>VLOOKUP(C12520,Index[],4,FALSE)</f>
        <v>0</v>
      </c>
      <c r="G12520" s="3" t="s">
        <v>23</v>
      </c>
      <c r="H12520" t="s">
        <v>208</v>
      </c>
      <c r="I12520">
        <f>VLOOKUP(Table1[[#This Row],[trait_name]],Trait[],2,FALSE)</f>
        <v>26</v>
      </c>
      <c r="J12520" s="23" t="s">
        <v>58</v>
      </c>
      <c r="K12520" s="23">
        <v>1</v>
      </c>
      <c r="L12520" s="3" t="s">
        <v>60</v>
      </c>
      <c r="M12520" s="3"/>
      <c r="N12520" s="23"/>
      <c r="O12520"/>
    </row>
    <row r="12521" spans="1:15">
      <c r="A12521" s="66"/>
      <c r="B12521" s="5">
        <v>43315</v>
      </c>
      <c r="C12521" t="s">
        <v>936</v>
      </c>
      <c r="D12521" s="3">
        <f>VLOOKUP(C12521,Index[],2,FALSE)</f>
        <v>101</v>
      </c>
      <c r="E12521" s="3">
        <f>VLOOKUP(C12521,Index[],3,FALSE)</f>
        <v>0</v>
      </c>
      <c r="F12521" s="3">
        <f>VLOOKUP(C12521,Index[],4,FALSE)</f>
        <v>0</v>
      </c>
      <c r="G12521" s="3" t="s">
        <v>23</v>
      </c>
      <c r="I12521">
        <f>VLOOKUP(Table1[[#This Row],[trait_name]],Trait[],2,FALSE)</f>
        <v>26</v>
      </c>
      <c r="J12521" s="23" t="s">
        <v>58</v>
      </c>
      <c r="K12521" s="23">
        <v>4</v>
      </c>
      <c r="L12521" s="3"/>
      <c r="M12521" s="3"/>
      <c r="N12521" s="23"/>
      <c r="O12521"/>
    </row>
    <row r="12522" spans="1:15">
      <c r="A12522" s="66">
        <f>VLOOKUP(C12522,Index[],8,FALSE)</f>
        <v>43248</v>
      </c>
      <c r="B12522" s="5">
        <v>43311</v>
      </c>
      <c r="C12522" t="s">
        <v>936</v>
      </c>
      <c r="D12522" s="3">
        <f>VLOOKUP(C12522,Index[],2,FALSE)</f>
        <v>101</v>
      </c>
      <c r="E12522" s="3">
        <f>VLOOKUP(C12522,Index[],3,FALSE)</f>
        <v>0</v>
      </c>
      <c r="F12522" s="3">
        <f>VLOOKUP(C12522,Index[],4,FALSE)</f>
        <v>0</v>
      </c>
      <c r="G12522" s="3" t="s">
        <v>23</v>
      </c>
      <c r="H12522" t="s">
        <v>323</v>
      </c>
      <c r="I12522">
        <f>VLOOKUP(Table1[[#This Row],[trait_name]],Trait[],2,FALSE)</f>
        <v>27</v>
      </c>
      <c r="J12522" s="23" t="s">
        <v>61</v>
      </c>
      <c r="K12522" s="23">
        <v>1</v>
      </c>
      <c r="L12522" s="3" t="s">
        <v>498</v>
      </c>
      <c r="M12522" s="3"/>
      <c r="N12522" s="23"/>
      <c r="O12522"/>
    </row>
    <row r="12523" spans="1:15">
      <c r="A12523" s="66"/>
      <c r="B12523" s="5">
        <v>43315</v>
      </c>
      <c r="C12523" t="s">
        <v>936</v>
      </c>
      <c r="D12523" s="3">
        <f>VLOOKUP(C12523,Index[],2,FALSE)</f>
        <v>101</v>
      </c>
      <c r="E12523" s="3">
        <f>VLOOKUP(C12523,Index[],3,FALSE)</f>
        <v>0</v>
      </c>
      <c r="F12523" s="3">
        <f>VLOOKUP(C12523,Index[],4,FALSE)</f>
        <v>0</v>
      </c>
      <c r="G12523" s="3" t="s">
        <v>23</v>
      </c>
      <c r="I12523">
        <f>VLOOKUP(Table1[[#This Row],[trait_name]],Trait[],2,FALSE)</f>
        <v>27</v>
      </c>
      <c r="J12523" s="23" t="s">
        <v>61</v>
      </c>
      <c r="K12523" s="23">
        <v>2</v>
      </c>
      <c r="L12523" s="3"/>
      <c r="M12523" s="3"/>
      <c r="N12523" s="23"/>
      <c r="O12523"/>
    </row>
    <row r="12524" spans="1:15">
      <c r="A12524" s="66"/>
      <c r="B12524" s="5">
        <v>43315</v>
      </c>
      <c r="C12524" t="s">
        <v>936</v>
      </c>
      <c r="D12524" s="3">
        <f>VLOOKUP(C12524,Index[],2,FALSE)</f>
        <v>101</v>
      </c>
      <c r="E12524" s="3">
        <f>VLOOKUP(C12524,Index[],3,FALSE)</f>
        <v>0</v>
      </c>
      <c r="F12524" s="3">
        <f>VLOOKUP(C12524,Index[],4,FALSE)</f>
        <v>0</v>
      </c>
      <c r="G12524" s="3" t="s">
        <v>23</v>
      </c>
      <c r="I12524">
        <f>VLOOKUP(Table1[[#This Row],[trait_name]],Trait[],2,FALSE)</f>
        <v>28</v>
      </c>
      <c r="J12524" s="23" t="s">
        <v>62</v>
      </c>
      <c r="K12524" s="23">
        <v>2</v>
      </c>
      <c r="L12524" s="3">
        <v>15</v>
      </c>
      <c r="M12524" s="3"/>
      <c r="N12524" s="23"/>
      <c r="O12524"/>
    </row>
    <row r="12525" spans="1:15">
      <c r="A12525" s="66">
        <f>VLOOKUP(C12525,Index[],8,FALSE)</f>
        <v>43248</v>
      </c>
      <c r="B12525" s="5">
        <v>43311</v>
      </c>
      <c r="C12525" t="s">
        <v>936</v>
      </c>
      <c r="D12525" s="3">
        <f>VLOOKUP(C12525,Index[],2,FALSE)</f>
        <v>101</v>
      </c>
      <c r="E12525" s="3">
        <f>VLOOKUP(C12525,Index[],3,FALSE)</f>
        <v>0</v>
      </c>
      <c r="F12525" s="3">
        <f>VLOOKUP(C12525,Index[],4,FALSE)</f>
        <v>0</v>
      </c>
      <c r="G12525" s="3" t="s">
        <v>23</v>
      </c>
      <c r="H12525" t="s">
        <v>17</v>
      </c>
      <c r="I12525">
        <f>VLOOKUP(Table1[[#This Row],[trait_name]],Trait[],2,FALSE)</f>
        <v>28</v>
      </c>
      <c r="J12525" s="23" t="s">
        <v>62</v>
      </c>
      <c r="K12525" s="23">
        <v>1</v>
      </c>
      <c r="L12525" s="3"/>
      <c r="M12525" s="3"/>
      <c r="N12525" s="23"/>
      <c r="O12525"/>
    </row>
    <row r="12526" spans="1:15">
      <c r="A12526" s="66">
        <f>VLOOKUP(C12526,Index[],8,FALSE)</f>
        <v>43248</v>
      </c>
      <c r="B12526" s="5">
        <v>43248</v>
      </c>
      <c r="C12526" t="s">
        <v>936</v>
      </c>
      <c r="D12526" s="3">
        <f>VLOOKUP(C12526,Index[],2,FALSE)</f>
        <v>101</v>
      </c>
      <c r="E12526" s="3">
        <f>VLOOKUP(C12526,Index[],3,FALSE)</f>
        <v>0</v>
      </c>
      <c r="F12526" s="3">
        <f>VLOOKUP(C12526,Index[],4,FALSE)</f>
        <v>0</v>
      </c>
      <c r="G12526" s="3" t="s">
        <v>23</v>
      </c>
      <c r="I12526">
        <f>VLOOKUP(Table1[[#This Row],[trait_name]],Trait[],2,FALSE)</f>
        <v>29</v>
      </c>
      <c r="J12526" s="23" t="s">
        <v>63</v>
      </c>
      <c r="K12526" s="23">
        <v>1</v>
      </c>
      <c r="L12526" s="3"/>
      <c r="N12526" s="23"/>
      <c r="O12526"/>
    </row>
    <row r="12527" spans="1:15">
      <c r="A12527" s="66"/>
      <c r="B12527" s="5">
        <v>43315</v>
      </c>
      <c r="C12527" t="s">
        <v>936</v>
      </c>
      <c r="D12527" s="3">
        <f>VLOOKUP(C12527,Index[],2,FALSE)</f>
        <v>101</v>
      </c>
      <c r="E12527" s="3">
        <f>VLOOKUP(C12527,Index[],3,FALSE)</f>
        <v>0</v>
      </c>
      <c r="F12527" s="3">
        <f>VLOOKUP(C12527,Index[],4,FALSE)</f>
        <v>0</v>
      </c>
      <c r="G12527" s="3" t="s">
        <v>23</v>
      </c>
      <c r="I12527">
        <f>VLOOKUP(Table1[[#This Row],[trait_name]],Trait[],2,FALSE)</f>
        <v>29</v>
      </c>
      <c r="J12527" s="23" t="s">
        <v>63</v>
      </c>
      <c r="K12527" s="23">
        <v>2</v>
      </c>
      <c r="L12527" s="3"/>
      <c r="M12527" s="3"/>
      <c r="N12527" s="23"/>
      <c r="O12527"/>
    </row>
    <row r="12528" spans="1:15">
      <c r="A12528" s="66">
        <f>VLOOKUP(C12528,Index[],8,FALSE)</f>
        <v>43248</v>
      </c>
      <c r="B12528" s="5">
        <v>43248</v>
      </c>
      <c r="C12528" t="s">
        <v>936</v>
      </c>
      <c r="D12528" s="3">
        <f>VLOOKUP(C12528,Index[],2,FALSE)</f>
        <v>101</v>
      </c>
      <c r="E12528" s="3">
        <f>VLOOKUP(C12528,Index[],3,FALSE)</f>
        <v>0</v>
      </c>
      <c r="F12528" s="3">
        <f>VLOOKUP(C12528,Index[],4,FALSE)</f>
        <v>0</v>
      </c>
      <c r="G12528" s="3" t="s">
        <v>23</v>
      </c>
      <c r="H12528" t="s">
        <v>25</v>
      </c>
      <c r="I12528">
        <f>VLOOKUP(Table1[[#This Row],[trait_name]],Trait[],2,FALSE)</f>
        <v>30</v>
      </c>
      <c r="J12528" s="23" t="s">
        <v>64</v>
      </c>
      <c r="K12528" s="23">
        <v>1</v>
      </c>
      <c r="L12528" s="3">
        <v>10</v>
      </c>
      <c r="N12528" s="23"/>
      <c r="O12528"/>
    </row>
    <row r="12529" spans="1:15">
      <c r="A12529" s="66"/>
      <c r="B12529" s="5">
        <v>43315</v>
      </c>
      <c r="C12529" t="s">
        <v>936</v>
      </c>
      <c r="D12529" s="3">
        <f>VLOOKUP(C12529,Index[],2,FALSE)</f>
        <v>101</v>
      </c>
      <c r="E12529" s="3">
        <f>VLOOKUP(C12529,Index[],3,FALSE)</f>
        <v>0</v>
      </c>
      <c r="F12529" s="3">
        <f>VLOOKUP(C12529,Index[],4,FALSE)</f>
        <v>0</v>
      </c>
      <c r="G12529" s="3" t="s">
        <v>23</v>
      </c>
      <c r="I12529">
        <f>VLOOKUP(Table1[[#This Row],[trait_name]],Trait[],2,FALSE)</f>
        <v>30</v>
      </c>
      <c r="J12529" s="23" t="s">
        <v>64</v>
      </c>
      <c r="K12529" s="23">
        <v>2</v>
      </c>
      <c r="L12529" s="3"/>
      <c r="M12529" s="3"/>
      <c r="N12529" s="23"/>
      <c r="O12529"/>
    </row>
    <row r="12530" spans="1:15">
      <c r="A12530" s="66">
        <f>VLOOKUP(C12530,Index[],8,FALSE)</f>
        <v>43248</v>
      </c>
      <c r="B12530" s="5">
        <v>43248</v>
      </c>
      <c r="C12530" t="s">
        <v>936</v>
      </c>
      <c r="D12530" s="3">
        <f>VLOOKUP(C12530,Index[],2,FALSE)</f>
        <v>101</v>
      </c>
      <c r="E12530" s="3">
        <f>VLOOKUP(C12530,Index[],3,FALSE)</f>
        <v>0</v>
      </c>
      <c r="F12530" s="3">
        <f>VLOOKUP(C12530,Index[],4,FALSE)</f>
        <v>0</v>
      </c>
      <c r="G12530" s="3" t="s">
        <v>23</v>
      </c>
      <c r="H12530" t="s">
        <v>17</v>
      </c>
      <c r="I12530">
        <f>VLOOKUP(Table1[[#This Row],[trait_name]],Trait[],2,FALSE)</f>
        <v>31</v>
      </c>
      <c r="J12530" s="23" t="s">
        <v>65</v>
      </c>
      <c r="K12530" s="23">
        <v>1</v>
      </c>
      <c r="L12530" s="3">
        <v>8</v>
      </c>
      <c r="N12530" s="23"/>
      <c r="O12530"/>
    </row>
    <row r="12531" spans="1:15">
      <c r="A12531" s="66"/>
      <c r="B12531" s="5">
        <v>43315</v>
      </c>
      <c r="C12531" t="s">
        <v>936</v>
      </c>
      <c r="D12531" s="3">
        <f>VLOOKUP(C12531,Index[],2,FALSE)</f>
        <v>101</v>
      </c>
      <c r="E12531" s="3">
        <f>VLOOKUP(C12531,Index[],3,FALSE)</f>
        <v>0</v>
      </c>
      <c r="F12531" s="3">
        <f>VLOOKUP(C12531,Index[],4,FALSE)</f>
        <v>0</v>
      </c>
      <c r="G12531" s="3" t="s">
        <v>23</v>
      </c>
      <c r="I12531">
        <f>VLOOKUP(Table1[[#This Row],[trait_name]],Trait[],2,FALSE)</f>
        <v>31</v>
      </c>
      <c r="J12531" s="23" t="s">
        <v>65</v>
      </c>
      <c r="K12531" s="23">
        <v>2</v>
      </c>
      <c r="L12531" s="3"/>
      <c r="M12531" s="3"/>
      <c r="N12531" s="23"/>
      <c r="O12531"/>
    </row>
    <row r="12532" spans="1:15">
      <c r="A12532" s="66">
        <f>VLOOKUP(C12532,Index[],8,FALSE)</f>
        <v>43248</v>
      </c>
      <c r="B12532" s="5">
        <v>43248</v>
      </c>
      <c r="C12532" t="s">
        <v>936</v>
      </c>
      <c r="D12532" s="3">
        <f>VLOOKUP(C12532,Index[],2,FALSE)</f>
        <v>101</v>
      </c>
      <c r="E12532" s="3">
        <f>VLOOKUP(C12532,Index[],3,FALSE)</f>
        <v>0</v>
      </c>
      <c r="F12532" s="3">
        <f>VLOOKUP(C12532,Index[],4,FALSE)</f>
        <v>0</v>
      </c>
      <c r="G12532" s="3" t="s">
        <v>23</v>
      </c>
      <c r="H12532" t="s">
        <v>17</v>
      </c>
      <c r="I12532">
        <f>VLOOKUP(Table1[[#This Row],[trait_name]],Trait[],2,FALSE)</f>
        <v>32</v>
      </c>
      <c r="J12532" s="23" t="s">
        <v>66</v>
      </c>
      <c r="K12532" s="23">
        <v>1</v>
      </c>
      <c r="L12532" s="3">
        <v>15</v>
      </c>
      <c r="N12532" s="23"/>
      <c r="O12532"/>
    </row>
    <row r="12533" spans="1:15">
      <c r="A12533" s="66"/>
      <c r="B12533" s="5">
        <v>43315</v>
      </c>
      <c r="C12533" t="s">
        <v>936</v>
      </c>
      <c r="D12533" s="3">
        <f>VLOOKUP(C12533,Index[],2,FALSE)</f>
        <v>101</v>
      </c>
      <c r="E12533" s="3">
        <f>VLOOKUP(C12533,Index[],3,FALSE)</f>
        <v>0</v>
      </c>
      <c r="F12533" s="3">
        <f>VLOOKUP(C12533,Index[],4,FALSE)</f>
        <v>0</v>
      </c>
      <c r="G12533" s="3" t="s">
        <v>23</v>
      </c>
      <c r="I12533">
        <f>VLOOKUP(Table1[[#This Row],[trait_name]],Trait[],2,FALSE)</f>
        <v>32</v>
      </c>
      <c r="J12533" s="23" t="s">
        <v>66</v>
      </c>
      <c r="K12533" s="23">
        <v>2</v>
      </c>
      <c r="L12533" s="3"/>
      <c r="M12533" s="3"/>
      <c r="N12533" s="24"/>
      <c r="O12533"/>
    </row>
    <row r="12534" spans="1:15">
      <c r="A12534" s="66">
        <f>VLOOKUP(C12534,Index[],8,FALSE)</f>
        <v>43248</v>
      </c>
      <c r="B12534" s="5">
        <v>43248</v>
      </c>
      <c r="C12534" t="s">
        <v>936</v>
      </c>
      <c r="D12534" s="3">
        <f>VLOOKUP(C12534,Index[],2,FALSE)</f>
        <v>101</v>
      </c>
      <c r="E12534" s="3">
        <f>VLOOKUP(C12534,Index[],3,FALSE)</f>
        <v>0</v>
      </c>
      <c r="F12534" s="3">
        <f>VLOOKUP(C12534,Index[],4,FALSE)</f>
        <v>0</v>
      </c>
      <c r="G12534" s="3" t="s">
        <v>23</v>
      </c>
      <c r="H12534" t="s">
        <v>25</v>
      </c>
      <c r="I12534">
        <f>VLOOKUP(Table1[[#This Row],[trait_name]],Trait[],2,FALSE)</f>
        <v>33</v>
      </c>
      <c r="J12534" s="23" t="s">
        <v>67</v>
      </c>
      <c r="K12534" s="23">
        <v>1</v>
      </c>
      <c r="L12534" s="3">
        <v>10</v>
      </c>
      <c r="N12534" s="24"/>
      <c r="O12534"/>
    </row>
    <row r="12535" spans="1:15">
      <c r="A12535" s="66"/>
      <c r="B12535" s="5">
        <v>43315</v>
      </c>
      <c r="C12535" t="s">
        <v>936</v>
      </c>
      <c r="D12535" s="3">
        <f>VLOOKUP(C12535,Index[],2,FALSE)</f>
        <v>101</v>
      </c>
      <c r="E12535" s="3">
        <f>VLOOKUP(C12535,Index[],3,FALSE)</f>
        <v>0</v>
      </c>
      <c r="F12535" s="3">
        <f>VLOOKUP(C12535,Index[],4,FALSE)</f>
        <v>0</v>
      </c>
      <c r="G12535" s="3" t="s">
        <v>23</v>
      </c>
      <c r="I12535">
        <f>VLOOKUP(Table1[[#This Row],[trait_name]],Trait[],2,FALSE)</f>
        <v>33</v>
      </c>
      <c r="J12535" s="23" t="s">
        <v>67</v>
      </c>
      <c r="K12535" s="23">
        <v>2</v>
      </c>
      <c r="L12535" s="3"/>
      <c r="M12535" s="3"/>
      <c r="N12535" s="23"/>
      <c r="O12535"/>
    </row>
    <row r="12536" spans="1:15">
      <c r="A12536" s="66">
        <f>VLOOKUP(C12536,Index[],8,FALSE)</f>
        <v>43248</v>
      </c>
      <c r="B12536" s="5">
        <v>43248</v>
      </c>
      <c r="C12536" t="s">
        <v>936</v>
      </c>
      <c r="D12536" s="3">
        <f>VLOOKUP(C12536,Index[],2,FALSE)</f>
        <v>101</v>
      </c>
      <c r="E12536" s="3">
        <f>VLOOKUP(C12536,Index[],3,FALSE)</f>
        <v>0</v>
      </c>
      <c r="F12536" s="3">
        <f>VLOOKUP(C12536,Index[],4,FALSE)</f>
        <v>0</v>
      </c>
      <c r="G12536" s="3" t="s">
        <v>23</v>
      </c>
      <c r="H12536" t="s">
        <v>17</v>
      </c>
      <c r="I12536">
        <f>VLOOKUP(Table1[[#This Row],[trait_name]],Trait[],2,FALSE)</f>
        <v>34</v>
      </c>
      <c r="J12536" s="23" t="s">
        <v>68</v>
      </c>
      <c r="K12536" s="23">
        <v>1</v>
      </c>
      <c r="L12536" s="3">
        <v>5</v>
      </c>
      <c r="N12536" s="23"/>
      <c r="O12536"/>
    </row>
    <row r="12537" spans="1:15">
      <c r="A12537" s="66"/>
      <c r="B12537" s="5">
        <v>43315</v>
      </c>
      <c r="C12537" t="s">
        <v>936</v>
      </c>
      <c r="D12537" s="3">
        <f>VLOOKUP(C12537,Index[],2,FALSE)</f>
        <v>101</v>
      </c>
      <c r="E12537" s="3">
        <f>VLOOKUP(C12537,Index[],3,FALSE)</f>
        <v>0</v>
      </c>
      <c r="F12537" s="3">
        <f>VLOOKUP(C12537,Index[],4,FALSE)</f>
        <v>0</v>
      </c>
      <c r="G12537" s="3" t="s">
        <v>23</v>
      </c>
      <c r="I12537">
        <f>VLOOKUP(Table1[[#This Row],[trait_name]],Trait[],2,FALSE)</f>
        <v>34</v>
      </c>
      <c r="J12537" s="23" t="s">
        <v>68</v>
      </c>
      <c r="K12537" s="23">
        <v>2</v>
      </c>
      <c r="L12537" s="3"/>
      <c r="M12537" s="3"/>
      <c r="N12537" s="23"/>
      <c r="O12537"/>
    </row>
    <row r="12538" spans="1:15">
      <c r="A12538" s="66"/>
      <c r="B12538" s="5">
        <v>43315</v>
      </c>
      <c r="C12538" t="s">
        <v>936</v>
      </c>
      <c r="D12538" s="2">
        <f>VLOOKUP(C12538,Index[],2,FALSE)</f>
        <v>101</v>
      </c>
      <c r="E12538" s="3"/>
      <c r="F12538" s="3"/>
      <c r="G12538" s="3" t="s">
        <v>23</v>
      </c>
      <c r="H12538" t="s">
        <v>415</v>
      </c>
      <c r="I12538">
        <f>VLOOKUP(Table1[[#This Row],[trait_name]],Trait[],2,FALSE)</f>
        <v>35</v>
      </c>
      <c r="J12538" s="23" t="s">
        <v>166</v>
      </c>
      <c r="K12538" s="23">
        <v>4</v>
      </c>
      <c r="L12538" s="3" t="s">
        <v>167</v>
      </c>
      <c r="M12538" s="3"/>
      <c r="N12538" s="23"/>
      <c r="O12538"/>
    </row>
    <row r="12539" spans="1:15">
      <c r="A12539" s="66">
        <f>VLOOKUP(C12539,Index[],8,FALSE)</f>
        <v>43248</v>
      </c>
      <c r="B12539" s="5">
        <v>43248</v>
      </c>
      <c r="C12539" t="s">
        <v>936</v>
      </c>
      <c r="D12539" s="27">
        <f>VLOOKUP(C12539,Index[],2,FALSE)</f>
        <v>101</v>
      </c>
      <c r="E12539" s="3">
        <f>VLOOKUP(C12539,Index[],3,FALSE)</f>
        <v>0</v>
      </c>
      <c r="F12539" s="3">
        <f>VLOOKUP(C12539,Index[],4,FALSE)</f>
        <v>0</v>
      </c>
      <c r="G12539" s="3" t="s">
        <v>23</v>
      </c>
      <c r="H12539" t="s">
        <v>208</v>
      </c>
      <c r="I12539">
        <f>VLOOKUP(Table1[[#This Row],[trait_name]],Trait[],2,FALSE)</f>
        <v>35</v>
      </c>
      <c r="J12539" s="23" t="s">
        <v>166</v>
      </c>
      <c r="K12539" s="23">
        <v>1</v>
      </c>
      <c r="L12539" s="3" t="s">
        <v>126</v>
      </c>
      <c r="N12539" s="23"/>
      <c r="O12539"/>
    </row>
    <row r="12540" spans="1:15">
      <c r="A12540" s="66">
        <f>VLOOKUP(C12540,Index[],8,FALSE)</f>
        <v>43248</v>
      </c>
      <c r="B12540" s="5">
        <v>43312</v>
      </c>
      <c r="C12540" t="s">
        <v>936</v>
      </c>
      <c r="D12540" s="3">
        <f>VLOOKUP(C12540,Index[],2,FALSE)</f>
        <v>101</v>
      </c>
      <c r="E12540" s="3">
        <f>VLOOKUP(C12540,Index[],3,FALSE)</f>
        <v>0</v>
      </c>
      <c r="F12540" s="3">
        <f>VLOOKUP(C12540,Index[],4,FALSE)</f>
        <v>0</v>
      </c>
      <c r="G12540" s="3" t="s">
        <v>23</v>
      </c>
      <c r="H12540" t="s">
        <v>208</v>
      </c>
      <c r="I12540">
        <f>VLOOKUP(Table1[[#This Row],[trait_name]],Trait[],2,FALSE)</f>
        <v>35</v>
      </c>
      <c r="J12540" s="23" t="s">
        <v>166</v>
      </c>
      <c r="K12540" s="23">
        <v>2</v>
      </c>
      <c r="L12540" s="3" t="s">
        <v>346</v>
      </c>
      <c r="M12540" s="3"/>
      <c r="N12540" s="23"/>
      <c r="O12540"/>
    </row>
    <row r="12541" spans="1:15">
      <c r="A12541" s="66"/>
      <c r="B12541" s="5">
        <v>43315</v>
      </c>
      <c r="C12541" t="s">
        <v>936</v>
      </c>
      <c r="D12541" s="3">
        <f>VLOOKUP(C12541,Index[],2,FALSE)</f>
        <v>101</v>
      </c>
      <c r="E12541" s="3">
        <f>VLOOKUP(C12541,Index[],3,FALSE)</f>
        <v>0</v>
      </c>
      <c r="F12541" s="3">
        <f>VLOOKUP(C12541,Index[],4,FALSE)</f>
        <v>0</v>
      </c>
      <c r="G12541" s="3" t="s">
        <v>23</v>
      </c>
      <c r="I12541">
        <f>VLOOKUP(Table1[[#This Row],[trait_name]],Trait[],2,FALSE)</f>
        <v>35</v>
      </c>
      <c r="J12541" s="23" t="s">
        <v>166</v>
      </c>
      <c r="K12541" s="23">
        <v>3</v>
      </c>
      <c r="L12541" s="3"/>
      <c r="M12541" s="3"/>
      <c r="N12541" s="23"/>
      <c r="O12541"/>
    </row>
    <row r="12542" spans="1:15">
      <c r="A12542" s="66">
        <f>VLOOKUP(C12542,Index[],8,FALSE)</f>
        <v>43248</v>
      </c>
      <c r="B12542" s="5">
        <v>43248</v>
      </c>
      <c r="C12542" t="s">
        <v>936</v>
      </c>
      <c r="D12542" s="3">
        <f>VLOOKUP(C12542,Index[],2,FALSE)</f>
        <v>101</v>
      </c>
      <c r="E12542" s="3">
        <f>VLOOKUP(C12542,Index[],3,FALSE)</f>
        <v>0</v>
      </c>
      <c r="F12542" s="3">
        <f>VLOOKUP(C12542,Index[],4,FALSE)</f>
        <v>0</v>
      </c>
      <c r="G12542" s="3" t="s">
        <v>23</v>
      </c>
      <c r="H12542" t="s">
        <v>208</v>
      </c>
      <c r="I12542">
        <f>VLOOKUP(Table1[[#This Row],[trait_name]],Trait[],2,FALSE)</f>
        <v>36</v>
      </c>
      <c r="J12542" s="23" t="s">
        <v>69</v>
      </c>
      <c r="K12542" s="23">
        <v>2</v>
      </c>
      <c r="L12542" s="3" t="s">
        <v>168</v>
      </c>
      <c r="N12542" s="23"/>
      <c r="O12542"/>
    </row>
    <row r="12543" spans="1:15">
      <c r="A12543" s="66">
        <f>VLOOKUP(C12543,Index[],8,FALSE)</f>
        <v>43248</v>
      </c>
      <c r="B12543" s="5">
        <v>43248</v>
      </c>
      <c r="C12543" t="s">
        <v>936</v>
      </c>
      <c r="D12543" s="3">
        <f>VLOOKUP(C12543,Index[],2,FALSE)</f>
        <v>101</v>
      </c>
      <c r="E12543" s="3">
        <f>VLOOKUP(C12543,Index[],3,FALSE)</f>
        <v>0</v>
      </c>
      <c r="F12543" s="3">
        <f>VLOOKUP(C12543,Index[],4,FALSE)</f>
        <v>0</v>
      </c>
      <c r="G12543" s="3" t="s">
        <v>23</v>
      </c>
      <c r="H12543" t="s">
        <v>17</v>
      </c>
      <c r="I12543">
        <f>VLOOKUP(Table1[[#This Row],[trait_name]],Trait[],2,FALSE)</f>
        <v>36</v>
      </c>
      <c r="J12543" s="23" t="s">
        <v>69</v>
      </c>
      <c r="K12543" s="23">
        <v>1</v>
      </c>
      <c r="L12543" s="3" t="s">
        <v>217</v>
      </c>
      <c r="N12543" s="23"/>
      <c r="O12543"/>
    </row>
    <row r="12544" spans="1:15">
      <c r="A12544" s="66"/>
      <c r="B12544" s="5">
        <v>43315</v>
      </c>
      <c r="C12544" t="s">
        <v>936</v>
      </c>
      <c r="D12544" s="3">
        <f>VLOOKUP(C12544,Index[],2,FALSE)</f>
        <v>101</v>
      </c>
      <c r="E12544" s="3">
        <f>VLOOKUP(C12544,Index[],3,FALSE)</f>
        <v>0</v>
      </c>
      <c r="F12544" s="3">
        <f>VLOOKUP(C12544,Index[],4,FALSE)</f>
        <v>0</v>
      </c>
      <c r="G12544" s="3" t="s">
        <v>23</v>
      </c>
      <c r="H12544" t="s">
        <v>415</v>
      </c>
      <c r="I12544">
        <f>VLOOKUP(Table1[[#This Row],[trait_name]],Trait[],2,FALSE)</f>
        <v>36</v>
      </c>
      <c r="J12544" s="23" t="s">
        <v>69</v>
      </c>
      <c r="K12544" s="23">
        <v>3</v>
      </c>
      <c r="L12544" s="3" t="s">
        <v>169</v>
      </c>
      <c r="M12544" s="3"/>
      <c r="N12544" s="23"/>
      <c r="O12544"/>
    </row>
    <row r="12545" spans="1:15">
      <c r="A12545" s="66"/>
      <c r="B12545" s="5">
        <v>43315</v>
      </c>
      <c r="C12545" t="s">
        <v>936</v>
      </c>
      <c r="D12545" s="3">
        <f>VLOOKUP(C12545,Index[],2,FALSE)</f>
        <v>101</v>
      </c>
      <c r="E12545" s="3">
        <f>VLOOKUP(C12545,Index[],3,FALSE)</f>
        <v>0</v>
      </c>
      <c r="F12545" s="3">
        <f>VLOOKUP(C12545,Index[],4,FALSE)</f>
        <v>0</v>
      </c>
      <c r="G12545" s="3" t="s">
        <v>23</v>
      </c>
      <c r="I12545">
        <f>VLOOKUP(Table1[[#This Row],[trait_name]],Trait[],2,FALSE)</f>
        <v>37</v>
      </c>
      <c r="J12545" s="23" t="s">
        <v>170</v>
      </c>
      <c r="K12545" s="23">
        <v>1</v>
      </c>
      <c r="L12545" s="3"/>
      <c r="M12545" s="3"/>
      <c r="N12545" s="23"/>
      <c r="O12545"/>
    </row>
    <row r="12546" spans="1:15">
      <c r="A12546" s="66">
        <f>VLOOKUP(C12546,Index[],8,FALSE)</f>
        <v>43248</v>
      </c>
      <c r="B12546" s="5"/>
      <c r="C12546" t="s">
        <v>936</v>
      </c>
      <c r="D12546" s="3">
        <f>VLOOKUP(C12546,Index[],2,FALSE)</f>
        <v>101</v>
      </c>
      <c r="E12546" s="3">
        <f>VLOOKUP(C12546,Index[],3,FALSE)</f>
        <v>0</v>
      </c>
      <c r="F12546" s="3">
        <f>VLOOKUP(C12546,Index[],4,FALSE)</f>
        <v>0</v>
      </c>
      <c r="G12546" s="3" t="s">
        <v>23</v>
      </c>
      <c r="H12546" t="s">
        <v>192</v>
      </c>
      <c r="I12546">
        <f>VLOOKUP(Table1[[#This Row],[trait_name]],Trait[],2,FALSE)</f>
        <v>38</v>
      </c>
      <c r="J12546" s="23" t="s">
        <v>72</v>
      </c>
      <c r="K12546" s="23">
        <v>1</v>
      </c>
      <c r="L12546" s="3" t="s">
        <v>219</v>
      </c>
      <c r="N12546" s="23"/>
      <c r="O12546"/>
    </row>
    <row r="12547" spans="1:15">
      <c r="A12547" s="66"/>
      <c r="B12547" s="5">
        <v>43315</v>
      </c>
      <c r="C12547" t="s">
        <v>936</v>
      </c>
      <c r="D12547" s="3">
        <f>VLOOKUP(C12547,Index[],2,FALSE)</f>
        <v>101</v>
      </c>
      <c r="E12547" s="3">
        <f>VLOOKUP(C12547,Index[],3,FALSE)</f>
        <v>0</v>
      </c>
      <c r="F12547" s="3">
        <f>VLOOKUP(C12547,Index[],4,FALSE)</f>
        <v>0</v>
      </c>
      <c r="G12547" s="3" t="s">
        <v>23</v>
      </c>
      <c r="I12547">
        <f>VLOOKUP(Table1[[#This Row],[trait_name]],Trait[],2,FALSE)</f>
        <v>38</v>
      </c>
      <c r="J12547" s="23" t="s">
        <v>72</v>
      </c>
      <c r="K12547" s="23">
        <v>2</v>
      </c>
      <c r="L12547" s="3"/>
      <c r="M12547" s="3"/>
      <c r="N12547" s="23"/>
      <c r="O12547"/>
    </row>
    <row r="12548" spans="1:15">
      <c r="A12548" s="66">
        <f>VLOOKUP(C12548,Index[],8,FALSE)</f>
        <v>43248</v>
      </c>
      <c r="B12548" s="5">
        <v>43311</v>
      </c>
      <c r="C12548" t="s">
        <v>936</v>
      </c>
      <c r="D12548" s="3">
        <f>VLOOKUP(C12548,Index[],2,FALSE)</f>
        <v>101</v>
      </c>
      <c r="E12548" s="3">
        <f>VLOOKUP(C12548,Index[],3,FALSE)</f>
        <v>0</v>
      </c>
      <c r="F12548" s="3">
        <f>VLOOKUP(C12548,Index[],4,FALSE)</f>
        <v>0</v>
      </c>
      <c r="G12548" s="3" t="s">
        <v>23</v>
      </c>
      <c r="H12548" t="s">
        <v>208</v>
      </c>
      <c r="I12548">
        <f>VLOOKUP(Table1[[#This Row],[trait_name]],Trait[],2,FALSE)</f>
        <v>39</v>
      </c>
      <c r="J12548" s="23" t="s">
        <v>74</v>
      </c>
      <c r="K12548" s="23">
        <v>1</v>
      </c>
      <c r="L12548" s="3" t="s">
        <v>75</v>
      </c>
      <c r="M12548" s="3"/>
      <c r="N12548" s="23"/>
      <c r="O12548"/>
    </row>
    <row r="12549" spans="1:15">
      <c r="A12549" s="66"/>
      <c r="B12549" s="5">
        <v>43315</v>
      </c>
      <c r="C12549" t="s">
        <v>936</v>
      </c>
      <c r="D12549" s="3">
        <f>VLOOKUP(C12549,Index[],2,FALSE)</f>
        <v>101</v>
      </c>
      <c r="E12549" s="3">
        <f>VLOOKUP(C12549,Index[],3,FALSE)</f>
        <v>0</v>
      </c>
      <c r="F12549" s="3">
        <f>VLOOKUP(C12549,Index[],4,FALSE)</f>
        <v>0</v>
      </c>
      <c r="G12549" s="3" t="s">
        <v>23</v>
      </c>
      <c r="I12549">
        <f>VLOOKUP(Table1[[#This Row],[trait_name]],Trait[],2,FALSE)</f>
        <v>39</v>
      </c>
      <c r="J12549" s="23" t="s">
        <v>74</v>
      </c>
      <c r="K12549" s="23">
        <v>2</v>
      </c>
      <c r="L12549" s="3"/>
      <c r="M12549" s="3"/>
      <c r="N12549" s="23"/>
      <c r="O12549"/>
    </row>
    <row r="12550" spans="1:15">
      <c r="A12550" s="66">
        <f>VLOOKUP(C12550,Index[],8,FALSE)</f>
        <v>43248</v>
      </c>
      <c r="B12550" s="5">
        <v>43312</v>
      </c>
      <c r="C12550" t="s">
        <v>936</v>
      </c>
      <c r="D12550" s="3">
        <f>VLOOKUP(C12550,Index[],2,FALSE)</f>
        <v>101</v>
      </c>
      <c r="E12550" s="3">
        <f>VLOOKUP(C12550,Index[],3,FALSE)</f>
        <v>0</v>
      </c>
      <c r="F12550" s="3">
        <f>VLOOKUP(C12550,Index[],4,FALSE)</f>
        <v>0</v>
      </c>
      <c r="G12550" s="3" t="s">
        <v>23</v>
      </c>
      <c r="H12550" t="s">
        <v>208</v>
      </c>
      <c r="I12550">
        <f>VLOOKUP(Table1[[#This Row],[trait_name]],Trait[],2,FALSE)</f>
        <v>40</v>
      </c>
      <c r="J12550" s="23" t="s">
        <v>76</v>
      </c>
      <c r="K12550" s="23">
        <v>2</v>
      </c>
      <c r="L12550" s="3" t="s">
        <v>293</v>
      </c>
      <c r="M12550" s="3"/>
      <c r="N12550" s="23"/>
      <c r="O12550"/>
    </row>
    <row r="12551" spans="1:15">
      <c r="A12551" s="66"/>
      <c r="B12551" s="5">
        <v>43315</v>
      </c>
      <c r="C12551" t="s">
        <v>936</v>
      </c>
      <c r="D12551" s="3">
        <f>VLOOKUP(C12551,Index[],2,FALSE)</f>
        <v>101</v>
      </c>
      <c r="E12551" s="3">
        <f>VLOOKUP(C12551,Index[],3,FALSE)</f>
        <v>0</v>
      </c>
      <c r="F12551" s="3">
        <f>VLOOKUP(C12551,Index[],4,FALSE)</f>
        <v>0</v>
      </c>
      <c r="G12551" s="3" t="s">
        <v>23</v>
      </c>
      <c r="H12551" t="s">
        <v>415</v>
      </c>
      <c r="I12551">
        <f>VLOOKUP(Table1[[#This Row],[trait_name]],Trait[],2,FALSE)</f>
        <v>40</v>
      </c>
      <c r="J12551" s="23" t="s">
        <v>76</v>
      </c>
      <c r="K12551" s="23">
        <v>4</v>
      </c>
      <c r="L12551" s="3" t="s">
        <v>330</v>
      </c>
      <c r="M12551" s="3"/>
      <c r="N12551" s="23"/>
      <c r="O12551"/>
    </row>
    <row r="12552" spans="1:15">
      <c r="A12552" s="66">
        <f>VLOOKUP(C12552,Index[],8,FALSE)</f>
        <v>43248</v>
      </c>
      <c r="B12552" s="5">
        <v>43312</v>
      </c>
      <c r="C12552" t="s">
        <v>936</v>
      </c>
      <c r="D12552" s="3">
        <f>VLOOKUP(C12552,Index[],2,FALSE)</f>
        <v>101</v>
      </c>
      <c r="E12552" s="3">
        <f>VLOOKUP(C12552,Index[],3,FALSE)</f>
        <v>0</v>
      </c>
      <c r="F12552" s="3">
        <f>VLOOKUP(C12552,Index[],4,FALSE)</f>
        <v>0</v>
      </c>
      <c r="G12552" s="3" t="s">
        <v>23</v>
      </c>
      <c r="H12552" t="s">
        <v>208</v>
      </c>
      <c r="I12552">
        <f>VLOOKUP(Table1[[#This Row],[trait_name]],Trait[],2,FALSE)</f>
        <v>40</v>
      </c>
      <c r="J12552" s="23" t="s">
        <v>76</v>
      </c>
      <c r="K12552" s="23">
        <v>1</v>
      </c>
      <c r="L12552" s="3" t="s">
        <v>224</v>
      </c>
      <c r="N12552" s="23"/>
      <c r="O12552"/>
    </row>
    <row r="12553" spans="1:15">
      <c r="A12553" s="66">
        <f>VLOOKUP(C12553,Index[],8,FALSE)</f>
        <v>43248</v>
      </c>
      <c r="B12553" s="5">
        <v>43312</v>
      </c>
      <c r="C12553" t="s">
        <v>936</v>
      </c>
      <c r="D12553" s="3">
        <f>VLOOKUP(C12553,Index[],2,FALSE)</f>
        <v>101</v>
      </c>
      <c r="E12553" s="3">
        <f>VLOOKUP(C12553,Index[],3,FALSE)</f>
        <v>0</v>
      </c>
      <c r="F12553" s="3">
        <f>VLOOKUP(C12553,Index[],4,FALSE)</f>
        <v>0</v>
      </c>
      <c r="G12553" s="3" t="s">
        <v>23</v>
      </c>
      <c r="H12553" t="s">
        <v>208</v>
      </c>
      <c r="I12553">
        <f>VLOOKUP(Table1[[#This Row],[trait_name]],Trait[],2,FALSE)</f>
        <v>40</v>
      </c>
      <c r="J12553" s="23" t="s">
        <v>76</v>
      </c>
      <c r="K12553" s="23">
        <v>3</v>
      </c>
      <c r="L12553" s="3" t="s">
        <v>488</v>
      </c>
      <c r="M12553" s="3"/>
      <c r="N12553" s="23"/>
      <c r="O12553"/>
    </row>
    <row r="12554" spans="1:15">
      <c r="A12554" s="66">
        <f>VLOOKUP(C12554,Index[],8,FALSE)</f>
        <v>43248</v>
      </c>
      <c r="B12554" s="5">
        <v>43248</v>
      </c>
      <c r="C12554" t="s">
        <v>936</v>
      </c>
      <c r="D12554" s="3">
        <f>VLOOKUP(C12554,Index[],2,FALSE)</f>
        <v>101</v>
      </c>
      <c r="E12554" s="3">
        <f>VLOOKUP(C12554,Index[],3,FALSE)</f>
        <v>0</v>
      </c>
      <c r="F12554" s="3">
        <f>VLOOKUP(C12554,Index[],4,FALSE)</f>
        <v>0</v>
      </c>
      <c r="G12554" s="3" t="s">
        <v>23</v>
      </c>
      <c r="H12554" t="s">
        <v>25</v>
      </c>
      <c r="I12554">
        <f>VLOOKUP(Table1[[#This Row],[trait_name]],Trait[],2,FALSE)</f>
        <v>41</v>
      </c>
      <c r="J12554" s="23" t="s">
        <v>78</v>
      </c>
      <c r="K12554" s="23">
        <v>2</v>
      </c>
      <c r="L12554" s="3" t="s">
        <v>79</v>
      </c>
      <c r="N12554" s="23"/>
      <c r="O12554"/>
    </row>
    <row r="12555" spans="1:15">
      <c r="A12555" s="66">
        <f>VLOOKUP(C12555,Index[],8,FALSE)</f>
        <v>43248</v>
      </c>
      <c r="B12555" s="5">
        <v>43248</v>
      </c>
      <c r="C12555" t="s">
        <v>936</v>
      </c>
      <c r="D12555" s="3">
        <f>VLOOKUP(C12555,Index[],2,FALSE)</f>
        <v>101</v>
      </c>
      <c r="E12555" s="3">
        <f>VLOOKUP(C12555,Index[],3,FALSE)</f>
        <v>0</v>
      </c>
      <c r="F12555" s="3">
        <f>VLOOKUP(C12555,Index[],4,FALSE)</f>
        <v>0</v>
      </c>
      <c r="G12555" s="3" t="s">
        <v>23</v>
      </c>
      <c r="H12555" t="s">
        <v>208</v>
      </c>
      <c r="I12555">
        <f>VLOOKUP(Table1[[#This Row],[trait_name]],Trait[],2,FALSE)</f>
        <v>41</v>
      </c>
      <c r="J12555" s="23" t="s">
        <v>78</v>
      </c>
      <c r="K12555" s="23">
        <v>1</v>
      </c>
      <c r="L12555" s="3" t="s">
        <v>678</v>
      </c>
      <c r="N12555" s="23"/>
      <c r="O12555"/>
    </row>
    <row r="12556" spans="1:15">
      <c r="A12556" s="66"/>
      <c r="B12556" s="5">
        <v>43315</v>
      </c>
      <c r="C12556" t="s">
        <v>936</v>
      </c>
      <c r="D12556" s="3">
        <f>VLOOKUP(C12556,Index[],2,FALSE)</f>
        <v>101</v>
      </c>
      <c r="E12556" s="3">
        <f>VLOOKUP(C12556,Index[],3,FALSE)</f>
        <v>0</v>
      </c>
      <c r="F12556" s="3">
        <f>VLOOKUP(C12556,Index[],4,FALSE)</f>
        <v>0</v>
      </c>
      <c r="G12556" s="3" t="s">
        <v>23</v>
      </c>
      <c r="H12556" t="s">
        <v>25</v>
      </c>
      <c r="I12556">
        <f>VLOOKUP(Table1[[#This Row],[trait_name]],Trait[],2,FALSE)</f>
        <v>41</v>
      </c>
      <c r="J12556" s="23" t="s">
        <v>78</v>
      </c>
      <c r="K12556" s="23">
        <v>3</v>
      </c>
      <c r="L12556" s="3" t="s">
        <v>434</v>
      </c>
      <c r="M12556" s="3"/>
      <c r="N12556" s="23"/>
      <c r="O12556"/>
    </row>
    <row r="12557" spans="1:15">
      <c r="A12557" s="66"/>
      <c r="B12557" s="5">
        <v>43315</v>
      </c>
      <c r="C12557" t="s">
        <v>936</v>
      </c>
      <c r="D12557" s="3">
        <f>VLOOKUP(C12557,Index[],2,FALSE)</f>
        <v>101</v>
      </c>
      <c r="E12557" s="3">
        <f>VLOOKUP(C12557,Index[],3,FALSE)</f>
        <v>0</v>
      </c>
      <c r="F12557" s="3">
        <f>VLOOKUP(C12557,Index[],4,FALSE)</f>
        <v>0</v>
      </c>
      <c r="G12557" s="3" t="s">
        <v>23</v>
      </c>
      <c r="H12557" t="s">
        <v>415</v>
      </c>
      <c r="I12557">
        <f>VLOOKUP(Table1[[#This Row],[trait_name]],Trait[],2,FALSE)</f>
        <v>42</v>
      </c>
      <c r="J12557" s="23" t="s">
        <v>82</v>
      </c>
      <c r="K12557" s="23">
        <v>3</v>
      </c>
      <c r="L12557" s="3" t="s">
        <v>83</v>
      </c>
      <c r="M12557" s="3"/>
      <c r="N12557" s="23"/>
      <c r="O12557"/>
    </row>
    <row r="12558" spans="1:15">
      <c r="A12558" s="66">
        <f>VLOOKUP(C12558,Index[],8,FALSE)</f>
        <v>43248</v>
      </c>
      <c r="B12558" s="5">
        <v>43312</v>
      </c>
      <c r="C12558" t="s">
        <v>936</v>
      </c>
      <c r="D12558" s="3">
        <f>VLOOKUP(C12558,Index[],2,FALSE)</f>
        <v>101</v>
      </c>
      <c r="E12558" s="3">
        <f>VLOOKUP(C12558,Index[],3,FALSE)</f>
        <v>0</v>
      </c>
      <c r="F12558" s="3">
        <f>VLOOKUP(C12558,Index[],4,FALSE)</f>
        <v>0</v>
      </c>
      <c r="G12558" s="3" t="s">
        <v>23</v>
      </c>
      <c r="H12558" t="s">
        <v>208</v>
      </c>
      <c r="I12558">
        <f>VLOOKUP(Table1[[#This Row],[trait_name]],Trait[],2,FALSE)</f>
        <v>42</v>
      </c>
      <c r="J12558" s="23" t="s">
        <v>82</v>
      </c>
      <c r="K12558" s="23">
        <v>1</v>
      </c>
      <c r="L12558" s="3" t="s">
        <v>179</v>
      </c>
      <c r="N12558" s="23"/>
      <c r="O12558"/>
    </row>
    <row r="12559" spans="1:15">
      <c r="A12559" s="66">
        <f>VLOOKUP(C12559,Index[],8,FALSE)</f>
        <v>43248</v>
      </c>
      <c r="B12559" s="5">
        <v>43312</v>
      </c>
      <c r="C12559" t="s">
        <v>936</v>
      </c>
      <c r="D12559" s="3">
        <f>VLOOKUP(C12559,Index[],2,FALSE)</f>
        <v>101</v>
      </c>
      <c r="E12559" s="3">
        <f>VLOOKUP(C12559,Index[],3,FALSE)</f>
        <v>0</v>
      </c>
      <c r="F12559" s="3">
        <f>VLOOKUP(C12559,Index[],4,FALSE)</f>
        <v>0</v>
      </c>
      <c r="G12559" s="3" t="s">
        <v>23</v>
      </c>
      <c r="H12559" t="s">
        <v>208</v>
      </c>
      <c r="I12559">
        <f>VLOOKUP(Table1[[#This Row],[trait_name]],Trait[],2,FALSE)</f>
        <v>42</v>
      </c>
      <c r="J12559" s="23" t="s">
        <v>82</v>
      </c>
      <c r="K12559" s="23">
        <v>2</v>
      </c>
      <c r="L12559" s="3" t="s">
        <v>255</v>
      </c>
      <c r="M12559" s="3"/>
      <c r="N12559" s="23"/>
      <c r="O12559"/>
    </row>
    <row r="12560" spans="1:15">
      <c r="A12560" s="66">
        <f>VLOOKUP(C12560,Index[],8,FALSE)</f>
        <v>43248</v>
      </c>
      <c r="B12560" s="5">
        <v>43248</v>
      </c>
      <c r="C12560" t="s">
        <v>936</v>
      </c>
      <c r="D12560" s="3">
        <f>VLOOKUP(C12560,Index[],2,FALSE)</f>
        <v>101</v>
      </c>
      <c r="E12560" s="3">
        <f>VLOOKUP(C12560,Index[],3,FALSE)</f>
        <v>0</v>
      </c>
      <c r="F12560" s="3">
        <f>VLOOKUP(C12560,Index[],4,FALSE)</f>
        <v>0</v>
      </c>
      <c r="G12560" s="3" t="s">
        <v>23</v>
      </c>
      <c r="H12560" t="s">
        <v>25</v>
      </c>
      <c r="I12560">
        <f>VLOOKUP(Table1[[#This Row],[trait_name]],Trait[],2,FALSE)</f>
        <v>43</v>
      </c>
      <c r="J12560" s="23" t="s">
        <v>86</v>
      </c>
      <c r="K12560" s="23">
        <v>1</v>
      </c>
      <c r="L12560" s="3" t="s">
        <v>87</v>
      </c>
      <c r="N12560" s="23"/>
      <c r="O12560"/>
    </row>
    <row r="12561" spans="1:15">
      <c r="A12561" s="66"/>
      <c r="B12561" s="5">
        <v>43315</v>
      </c>
      <c r="C12561" t="s">
        <v>936</v>
      </c>
      <c r="D12561" s="3">
        <f>VLOOKUP(C12561,Index[],2,FALSE)</f>
        <v>101</v>
      </c>
      <c r="E12561" s="3">
        <f>VLOOKUP(C12561,Index[],3,FALSE)</f>
        <v>0</v>
      </c>
      <c r="F12561" s="3">
        <f>VLOOKUP(C12561,Index[],4,FALSE)</f>
        <v>0</v>
      </c>
      <c r="G12561" s="3" t="s">
        <v>23</v>
      </c>
      <c r="I12561">
        <f>VLOOKUP(Table1[[#This Row],[trait_name]],Trait[],2,FALSE)</f>
        <v>43</v>
      </c>
      <c r="J12561" s="23" t="s">
        <v>86</v>
      </c>
      <c r="K12561" s="23">
        <v>2</v>
      </c>
      <c r="L12561" s="3"/>
      <c r="M12561" s="3"/>
      <c r="N12561" s="23"/>
      <c r="O12561"/>
    </row>
    <row r="12562" spans="1:15">
      <c r="A12562" s="66">
        <f>VLOOKUP(C12562,Index[],8,FALSE)</f>
        <v>43248</v>
      </c>
      <c r="B12562" s="25">
        <v>43312</v>
      </c>
      <c r="C12562" t="s">
        <v>936</v>
      </c>
      <c r="D12562" s="3">
        <f>VLOOKUP(C12562,Index[],2,FALSE)</f>
        <v>101</v>
      </c>
      <c r="E12562" s="3">
        <f>VLOOKUP(C12562,Index[],3,FALSE)</f>
        <v>0</v>
      </c>
      <c r="F12562" s="3">
        <f>VLOOKUP(C12562,Index[],4,FALSE)</f>
        <v>0</v>
      </c>
      <c r="G12562" s="3" t="s">
        <v>23</v>
      </c>
      <c r="H12562" t="s">
        <v>208</v>
      </c>
      <c r="I12562">
        <f>VLOOKUP(Table1[[#This Row],[trait_name]],Trait[],2,FALSE)</f>
        <v>44</v>
      </c>
      <c r="J12562" s="23" t="s">
        <v>88</v>
      </c>
      <c r="K12562" s="23">
        <v>1</v>
      </c>
      <c r="L12562" s="3" t="s">
        <v>89</v>
      </c>
      <c r="N12562" s="23"/>
      <c r="O12562"/>
    </row>
    <row r="12563" spans="1:15">
      <c r="A12563" s="66">
        <f>VLOOKUP(C12563,Index[],8,FALSE)</f>
        <v>43248</v>
      </c>
      <c r="B12563" s="25">
        <v>43312</v>
      </c>
      <c r="C12563" t="s">
        <v>936</v>
      </c>
      <c r="D12563" s="3">
        <f>VLOOKUP(C12563,Index[],2,FALSE)</f>
        <v>101</v>
      </c>
      <c r="E12563" s="3">
        <f>VLOOKUP(C12563,Index[],3,FALSE)</f>
        <v>0</v>
      </c>
      <c r="F12563" s="3">
        <f>VLOOKUP(C12563,Index[],4,FALSE)</f>
        <v>0</v>
      </c>
      <c r="G12563" s="3" t="s">
        <v>23</v>
      </c>
      <c r="H12563" t="s">
        <v>208</v>
      </c>
      <c r="I12563">
        <f>VLOOKUP(Table1[[#This Row],[trait_name]],Trait[],2,FALSE)</f>
        <v>44</v>
      </c>
      <c r="J12563" s="23" t="s">
        <v>88</v>
      </c>
      <c r="K12563" s="23">
        <v>2</v>
      </c>
      <c r="L12563" s="3" t="s">
        <v>90</v>
      </c>
      <c r="M12563" s="3"/>
      <c r="N12563" s="23"/>
      <c r="O12563"/>
    </row>
    <row r="12564" spans="1:15">
      <c r="A12564" s="66"/>
      <c r="B12564" s="5">
        <v>43315</v>
      </c>
      <c r="C12564" t="s">
        <v>936</v>
      </c>
      <c r="D12564" s="3">
        <f>VLOOKUP(C12564,Index[],2,FALSE)</f>
        <v>101</v>
      </c>
      <c r="E12564" s="3">
        <f>VLOOKUP(C12564,Index[],3,FALSE)</f>
        <v>0</v>
      </c>
      <c r="F12564" s="3">
        <f>VLOOKUP(C12564,Index[],4,FALSE)</f>
        <v>0</v>
      </c>
      <c r="G12564" s="3" t="s">
        <v>23</v>
      </c>
      <c r="I12564">
        <f>VLOOKUP(Table1[[#This Row],[trait_name]],Trait[],2,FALSE)</f>
        <v>44</v>
      </c>
      <c r="J12564" s="23" t="s">
        <v>88</v>
      </c>
      <c r="K12564" s="23">
        <v>3</v>
      </c>
      <c r="L12564" s="3"/>
      <c r="M12564" s="3"/>
      <c r="N12564" s="23"/>
      <c r="O12564"/>
    </row>
    <row r="12565" spans="1:15">
      <c r="A12565" s="66">
        <f>VLOOKUP(C12565,Index[],8,FALSE)</f>
        <v>43248</v>
      </c>
      <c r="B12565" s="5">
        <v>43312</v>
      </c>
      <c r="C12565" t="s">
        <v>936</v>
      </c>
      <c r="D12565" s="3">
        <f>VLOOKUP(C12565,Index[],2,FALSE)</f>
        <v>101</v>
      </c>
      <c r="E12565" s="3">
        <f>VLOOKUP(C12565,Index[],3,FALSE)</f>
        <v>0</v>
      </c>
      <c r="F12565" s="3">
        <f>VLOOKUP(C12565,Index[],4,FALSE)</f>
        <v>0</v>
      </c>
      <c r="G12565" s="3" t="s">
        <v>23</v>
      </c>
      <c r="H12565" t="s">
        <v>208</v>
      </c>
      <c r="I12565">
        <f>VLOOKUP(Table1[[#This Row],[trait_name]],Trait[],2,FALSE)</f>
        <v>45</v>
      </c>
      <c r="J12565" s="23" t="s">
        <v>92</v>
      </c>
      <c r="K12565" s="23">
        <v>2</v>
      </c>
      <c r="L12565" s="3" t="s">
        <v>93</v>
      </c>
      <c r="M12565" s="3"/>
      <c r="N12565" s="23"/>
      <c r="O12565"/>
    </row>
    <row r="12566" spans="1:15">
      <c r="A12566" s="66">
        <f>VLOOKUP(C12566,Index[],8,FALSE)</f>
        <v>43248</v>
      </c>
      <c r="B12566" s="5">
        <v>43248</v>
      </c>
      <c r="C12566" t="s">
        <v>936</v>
      </c>
      <c r="D12566" s="3">
        <f>VLOOKUP(C12566,Index[],2,FALSE)</f>
        <v>101</v>
      </c>
      <c r="E12566" s="3">
        <f>VLOOKUP(C12566,Index[],3,FALSE)</f>
        <v>0</v>
      </c>
      <c r="F12566" s="3">
        <f>VLOOKUP(C12566,Index[],4,FALSE)</f>
        <v>0</v>
      </c>
      <c r="G12566" s="3" t="s">
        <v>23</v>
      </c>
      <c r="H12566" t="s">
        <v>208</v>
      </c>
      <c r="I12566">
        <f>VLOOKUP(Table1[[#This Row],[trait_name]],Trait[],2,FALSE)</f>
        <v>45</v>
      </c>
      <c r="J12566" s="23" t="s">
        <v>92</v>
      </c>
      <c r="K12566" s="23">
        <v>1</v>
      </c>
      <c r="L12566" s="3" t="s">
        <v>541</v>
      </c>
      <c r="N12566" s="23"/>
      <c r="O12566"/>
    </row>
    <row r="12567" spans="1:15">
      <c r="A12567" s="66"/>
      <c r="B12567" s="5">
        <v>43315</v>
      </c>
      <c r="C12567" t="s">
        <v>936</v>
      </c>
      <c r="D12567" s="3">
        <f>VLOOKUP(C12567,Index[],2,FALSE)</f>
        <v>101</v>
      </c>
      <c r="E12567" s="3">
        <f>VLOOKUP(C12567,Index[],3,FALSE)</f>
        <v>0</v>
      </c>
      <c r="F12567" s="3">
        <f>VLOOKUP(C12567,Index[],4,FALSE)</f>
        <v>0</v>
      </c>
      <c r="G12567" s="3" t="s">
        <v>23</v>
      </c>
      <c r="I12567">
        <f>VLOOKUP(Table1[[#This Row],[trait_name]],Trait[],2,FALSE)</f>
        <v>45</v>
      </c>
      <c r="J12567" s="23" t="s">
        <v>92</v>
      </c>
      <c r="K12567" s="23">
        <v>3</v>
      </c>
      <c r="L12567" s="3"/>
      <c r="M12567" s="3"/>
      <c r="N12567" s="23"/>
      <c r="O12567"/>
    </row>
    <row r="12568" spans="1:15">
      <c r="A12568" s="66">
        <f>VLOOKUP(C12568,Index[],8,FALSE)</f>
        <v>43248</v>
      </c>
      <c r="B12568" s="5">
        <v>43312</v>
      </c>
      <c r="C12568" t="s">
        <v>936</v>
      </c>
      <c r="D12568" s="3">
        <f>VLOOKUP(C12568,Index[],2,FALSE)</f>
        <v>101</v>
      </c>
      <c r="E12568" s="3">
        <f>VLOOKUP(C12568,Index[],3,FALSE)</f>
        <v>0</v>
      </c>
      <c r="F12568" s="3">
        <f>VLOOKUP(C12568,Index[],4,FALSE)</f>
        <v>0</v>
      </c>
      <c r="G12568" s="3" t="s">
        <v>23</v>
      </c>
      <c r="H12568" t="s">
        <v>208</v>
      </c>
      <c r="I12568">
        <f>VLOOKUP(Table1[[#This Row],[trait_name]],Trait[],2,FALSE)</f>
        <v>46</v>
      </c>
      <c r="J12568" s="23" t="s">
        <v>97</v>
      </c>
      <c r="K12568" s="23">
        <v>1</v>
      </c>
      <c r="L12568" s="3" t="s">
        <v>108</v>
      </c>
      <c r="N12568" s="23"/>
      <c r="O12568"/>
    </row>
    <row r="12569" spans="1:15">
      <c r="A12569" s="66"/>
      <c r="B12569" s="5">
        <v>43315</v>
      </c>
      <c r="C12569" t="s">
        <v>936</v>
      </c>
      <c r="D12569" s="3">
        <f>VLOOKUP(C12569,Index[],2,FALSE)</f>
        <v>101</v>
      </c>
      <c r="E12569" s="3">
        <f>VLOOKUP(C12569,Index[],3,FALSE)</f>
        <v>0</v>
      </c>
      <c r="F12569" s="3">
        <f>VLOOKUP(C12569,Index[],4,FALSE)</f>
        <v>0</v>
      </c>
      <c r="G12569" s="3" t="s">
        <v>23</v>
      </c>
      <c r="H12569" t="s">
        <v>415</v>
      </c>
      <c r="I12569">
        <f>VLOOKUP(Table1[[#This Row],[trait_name]],Trait[],2,FALSE)</f>
        <v>46</v>
      </c>
      <c r="J12569" s="23" t="s">
        <v>97</v>
      </c>
      <c r="K12569" s="23">
        <v>2</v>
      </c>
      <c r="L12569" s="3" t="s">
        <v>373</v>
      </c>
      <c r="M12569" s="3"/>
      <c r="N12569" s="23"/>
      <c r="O12569"/>
    </row>
    <row r="12570" spans="1:15">
      <c r="A12570" s="66">
        <f>VLOOKUP(C12570,Index[],8,FALSE)</f>
        <v>43248</v>
      </c>
      <c r="B12570" s="5">
        <v>43312</v>
      </c>
      <c r="C12570" t="s">
        <v>936</v>
      </c>
      <c r="D12570" s="3">
        <f>VLOOKUP(C12570,Index[],2,FALSE)</f>
        <v>101</v>
      </c>
      <c r="E12570" s="3">
        <f>VLOOKUP(C12570,Index[],3,FALSE)</f>
        <v>0</v>
      </c>
      <c r="F12570" s="3">
        <f>VLOOKUP(C12570,Index[],4,FALSE)</f>
        <v>0</v>
      </c>
      <c r="G12570" s="3" t="s">
        <v>23</v>
      </c>
      <c r="H12570" t="s">
        <v>208</v>
      </c>
      <c r="I12570">
        <f>VLOOKUP(Table1[[#This Row],[trait_name]],Trait[],2,FALSE)</f>
        <v>47</v>
      </c>
      <c r="J12570" s="23" t="s">
        <v>99</v>
      </c>
      <c r="K12570" s="23">
        <v>1</v>
      </c>
      <c r="L12570" s="3" t="s">
        <v>528</v>
      </c>
      <c r="N12570" s="23"/>
      <c r="O12570"/>
    </row>
    <row r="12571" spans="1:15">
      <c r="A12571" s="66"/>
      <c r="B12571" s="5">
        <v>43315</v>
      </c>
      <c r="C12571" t="s">
        <v>936</v>
      </c>
      <c r="D12571" s="3">
        <f>VLOOKUP(C12571,Index[],2,FALSE)</f>
        <v>101</v>
      </c>
      <c r="E12571" s="3">
        <f>VLOOKUP(C12571,Index[],3,FALSE)</f>
        <v>0</v>
      </c>
      <c r="F12571" s="3">
        <f>VLOOKUP(C12571,Index[],4,FALSE)</f>
        <v>0</v>
      </c>
      <c r="G12571" s="3" t="s">
        <v>23</v>
      </c>
      <c r="H12571" t="s">
        <v>415</v>
      </c>
      <c r="I12571">
        <f>VLOOKUP(Table1[[#This Row],[trait_name]],Trait[],2,FALSE)</f>
        <v>47</v>
      </c>
      <c r="J12571" s="23" t="s">
        <v>99</v>
      </c>
      <c r="K12571" s="23">
        <v>2</v>
      </c>
      <c r="L12571" s="3" t="s">
        <v>658</v>
      </c>
      <c r="M12571" s="3"/>
      <c r="N12571" s="23"/>
      <c r="O12571"/>
    </row>
    <row r="12572" spans="1:15">
      <c r="A12572" s="66"/>
      <c r="B12572" s="5"/>
      <c r="C12572" t="s">
        <v>936</v>
      </c>
      <c r="D12572" s="2">
        <f>VLOOKUP(C12572,Index[],2,FALSE)</f>
        <v>101</v>
      </c>
      <c r="E12572" s="3"/>
      <c r="F12572" s="3"/>
      <c r="G12572" s="3" t="s">
        <v>23</v>
      </c>
      <c r="H12572" t="s">
        <v>415</v>
      </c>
      <c r="I12572">
        <f>VLOOKUP(Table1[[#This Row],[trait_name]],Trait[],2,FALSE)</f>
        <v>48</v>
      </c>
      <c r="J12572" s="23" t="s">
        <v>101</v>
      </c>
      <c r="K12572" s="23">
        <v>2</v>
      </c>
      <c r="L12572" s="3" t="s">
        <v>179</v>
      </c>
      <c r="M12572" s="3"/>
      <c r="N12572" s="23"/>
      <c r="O12572"/>
    </row>
    <row r="12573" spans="1:15">
      <c r="A12573" s="66"/>
      <c r="B12573" s="5">
        <v>43315</v>
      </c>
      <c r="C12573" t="s">
        <v>936</v>
      </c>
      <c r="D12573" s="27">
        <f>VLOOKUP(C12573,Index[],2,FALSE)</f>
        <v>101</v>
      </c>
      <c r="E12573" s="3">
        <f>VLOOKUP(C12573,Index[],3,FALSE)</f>
        <v>0</v>
      </c>
      <c r="F12573" s="3">
        <f>VLOOKUP(C12573,Index[],4,FALSE)</f>
        <v>0</v>
      </c>
      <c r="G12573" s="3" t="s">
        <v>23</v>
      </c>
      <c r="H12573" t="s">
        <v>415</v>
      </c>
      <c r="I12573">
        <f>VLOOKUP(Table1[[#This Row],[trait_name]],Trait[],2,FALSE)</f>
        <v>48</v>
      </c>
      <c r="J12573" s="23" t="s">
        <v>101</v>
      </c>
      <c r="K12573" s="23">
        <v>1</v>
      </c>
      <c r="L12573" s="3" t="s">
        <v>375</v>
      </c>
      <c r="M12573" s="3"/>
      <c r="N12573" s="23"/>
      <c r="O12573"/>
    </row>
    <row r="12574" spans="1:15">
      <c r="A12574" s="66"/>
      <c r="B12574" s="5">
        <v>43315</v>
      </c>
      <c r="C12574" t="s">
        <v>936</v>
      </c>
      <c r="D12574" s="3">
        <f>VLOOKUP(C12574,Index[],2,FALSE)</f>
        <v>101</v>
      </c>
      <c r="E12574" s="3">
        <f>VLOOKUP(C12574,Index[],3,FALSE)</f>
        <v>0</v>
      </c>
      <c r="F12574" s="3">
        <f>VLOOKUP(C12574,Index[],4,FALSE)</f>
        <v>0</v>
      </c>
      <c r="G12574" s="3" t="s">
        <v>23</v>
      </c>
      <c r="H12574" t="s">
        <v>415</v>
      </c>
      <c r="I12574">
        <f>VLOOKUP(Table1[[#This Row],[trait_name]],Trait[],2,FALSE)</f>
        <v>49</v>
      </c>
      <c r="J12574" s="23" t="s">
        <v>104</v>
      </c>
      <c r="K12574" s="23">
        <v>1</v>
      </c>
      <c r="L12574" s="3" t="s">
        <v>175</v>
      </c>
      <c r="M12574" s="3"/>
      <c r="N12574" s="23"/>
      <c r="O12574"/>
    </row>
    <row r="12575" spans="1:15">
      <c r="A12575" s="66">
        <f>VLOOKUP(C12575,Index[],8,FALSE)</f>
        <v>43248</v>
      </c>
      <c r="B12575" s="5">
        <v>43311</v>
      </c>
      <c r="C12575" t="s">
        <v>936</v>
      </c>
      <c r="D12575" s="3">
        <f>VLOOKUP(C12575,Index[],2,FALSE)</f>
        <v>101</v>
      </c>
      <c r="E12575" s="3">
        <f>VLOOKUP(C12575,Index[],3,FALSE)</f>
        <v>0</v>
      </c>
      <c r="F12575" s="3">
        <f>VLOOKUP(C12575,Index[],4,FALSE)</f>
        <v>0</v>
      </c>
      <c r="G12575" s="3" t="s">
        <v>23</v>
      </c>
      <c r="H12575" t="s">
        <v>212</v>
      </c>
      <c r="I12575">
        <f>VLOOKUP(Table1[[#This Row],[trait_name]],Trait[],2,FALSE)</f>
        <v>50</v>
      </c>
      <c r="J12575" s="23" t="s">
        <v>106</v>
      </c>
      <c r="K12575" s="23">
        <v>1</v>
      </c>
      <c r="L12575" s="3" t="s">
        <v>337</v>
      </c>
      <c r="M12575" s="3"/>
      <c r="N12575" s="23"/>
      <c r="O12575"/>
    </row>
    <row r="12576" spans="1:15">
      <c r="A12576" s="66"/>
      <c r="B12576" s="5">
        <v>43315</v>
      </c>
      <c r="C12576" t="s">
        <v>936</v>
      </c>
      <c r="D12576" s="3">
        <f>VLOOKUP(C12576,Index[],2,FALSE)</f>
        <v>101</v>
      </c>
      <c r="E12576" s="3">
        <f>VLOOKUP(C12576,Index[],3,FALSE)</f>
        <v>0</v>
      </c>
      <c r="F12576" s="3">
        <f>VLOOKUP(C12576,Index[],4,FALSE)</f>
        <v>0</v>
      </c>
      <c r="G12576" s="3" t="s">
        <v>23</v>
      </c>
      <c r="I12576">
        <f>VLOOKUP(Table1[[#This Row],[trait_name]],Trait[],2,FALSE)</f>
        <v>50</v>
      </c>
      <c r="J12576" s="23" t="s">
        <v>106</v>
      </c>
      <c r="K12576" s="23">
        <v>2</v>
      </c>
      <c r="L12576" s="3"/>
      <c r="M12576" s="3"/>
      <c r="N12576" s="23"/>
      <c r="O12576"/>
    </row>
    <row r="12577" spans="1:15">
      <c r="A12577" s="66"/>
      <c r="B12577" s="5">
        <v>43315</v>
      </c>
      <c r="C12577" t="s">
        <v>936</v>
      </c>
      <c r="D12577" s="3">
        <f>VLOOKUP(C12577,Index[],2,FALSE)</f>
        <v>101</v>
      </c>
      <c r="E12577" s="3">
        <f>VLOOKUP(C12577,Index[],3,FALSE)</f>
        <v>0</v>
      </c>
      <c r="F12577" s="3">
        <f>VLOOKUP(C12577,Index[],4,FALSE)</f>
        <v>0</v>
      </c>
      <c r="G12577" s="3" t="s">
        <v>23</v>
      </c>
      <c r="H12577" t="s">
        <v>415</v>
      </c>
      <c r="I12577">
        <f>VLOOKUP(Table1[[#This Row],[trait_name]],Trait[],2,FALSE)</f>
        <v>51</v>
      </c>
      <c r="J12577" s="23" t="s">
        <v>107</v>
      </c>
      <c r="K12577" s="23">
        <v>1</v>
      </c>
      <c r="L12577" s="3" t="s">
        <v>180</v>
      </c>
      <c r="M12577" s="3"/>
      <c r="N12577" s="23"/>
      <c r="O12577"/>
    </row>
    <row r="12578" spans="1:15">
      <c r="A12578" s="66"/>
      <c r="B12578" s="5">
        <v>43315</v>
      </c>
      <c r="C12578" t="s">
        <v>936</v>
      </c>
      <c r="D12578" s="3">
        <f>VLOOKUP(C12578,Index[],2,FALSE)</f>
        <v>101</v>
      </c>
      <c r="E12578" s="3">
        <f>VLOOKUP(C12578,Index[],3,FALSE)</f>
        <v>0</v>
      </c>
      <c r="F12578" s="3">
        <f>VLOOKUP(C12578,Index[],4,FALSE)</f>
        <v>0</v>
      </c>
      <c r="G12578" s="3" t="s">
        <v>23</v>
      </c>
      <c r="H12578" t="s">
        <v>415</v>
      </c>
      <c r="I12578">
        <f>VLOOKUP(Table1[[#This Row],[trait_name]],Trait[],2,FALSE)</f>
        <v>52</v>
      </c>
      <c r="J12578" s="23" t="s">
        <v>109</v>
      </c>
      <c r="K12578" s="23">
        <v>2</v>
      </c>
      <c r="L12578" s="3" t="s">
        <v>110</v>
      </c>
      <c r="M12578" s="3"/>
      <c r="N12578" s="23"/>
      <c r="O12578"/>
    </row>
    <row r="12579" spans="1:15">
      <c r="A12579" s="66">
        <f>VLOOKUP(C12579,Index[],8,FALSE)</f>
        <v>43248</v>
      </c>
      <c r="B12579" s="5">
        <v>43312</v>
      </c>
      <c r="C12579" t="s">
        <v>936</v>
      </c>
      <c r="D12579" s="3">
        <f>VLOOKUP(C12579,Index[],2,FALSE)</f>
        <v>101</v>
      </c>
      <c r="E12579" s="3">
        <f>VLOOKUP(C12579,Index[],3,FALSE)</f>
        <v>0</v>
      </c>
      <c r="F12579" s="3">
        <f>VLOOKUP(C12579,Index[],4,FALSE)</f>
        <v>0</v>
      </c>
      <c r="G12579" s="3" t="s">
        <v>23</v>
      </c>
      <c r="H12579" t="s">
        <v>208</v>
      </c>
      <c r="I12579">
        <f>VLOOKUP(Table1[[#This Row],[trait_name]],Trait[],2,FALSE)</f>
        <v>52</v>
      </c>
      <c r="J12579" s="23" t="s">
        <v>109</v>
      </c>
      <c r="K12579" s="23">
        <v>1</v>
      </c>
      <c r="L12579" s="3" t="s">
        <v>680</v>
      </c>
      <c r="N12579" s="23"/>
      <c r="O12579"/>
    </row>
    <row r="12580" spans="1:15">
      <c r="A12580" s="66">
        <f>VLOOKUP(C12580,Index[],8,FALSE)</f>
        <v>43248</v>
      </c>
      <c r="B12580" s="5">
        <v>43248</v>
      </c>
      <c r="C12580" t="s">
        <v>936</v>
      </c>
      <c r="D12580" s="3">
        <f>VLOOKUP(C12580,Index[],2,FALSE)</f>
        <v>101</v>
      </c>
      <c r="E12580" s="3">
        <f>VLOOKUP(C12580,Index[],3,FALSE)</f>
        <v>0</v>
      </c>
      <c r="F12580" s="3">
        <f>VLOOKUP(C12580,Index[],4,FALSE)</f>
        <v>0</v>
      </c>
      <c r="G12580" s="3" t="s">
        <v>23</v>
      </c>
      <c r="H12580" t="s">
        <v>208</v>
      </c>
      <c r="I12580">
        <f>VLOOKUP(Table1[[#This Row],[trait_name]],Trait[],2,FALSE)</f>
        <v>53</v>
      </c>
      <c r="J12580" s="23" t="s">
        <v>112</v>
      </c>
      <c r="K12580" s="23">
        <v>1</v>
      </c>
      <c r="L12580" s="3" t="s">
        <v>231</v>
      </c>
      <c r="N12580" s="23"/>
      <c r="O12580"/>
    </row>
    <row r="12581" spans="1:15">
      <c r="A12581" s="66">
        <f>VLOOKUP(C12581,Index[],8,FALSE)</f>
        <v>43248</v>
      </c>
      <c r="B12581" s="5">
        <v>43248</v>
      </c>
      <c r="C12581" t="s">
        <v>936</v>
      </c>
      <c r="D12581" s="3">
        <f>VLOOKUP(C12581,Index[],2,FALSE)</f>
        <v>101</v>
      </c>
      <c r="E12581" s="3">
        <f>VLOOKUP(C12581,Index[],3,FALSE)</f>
        <v>0</v>
      </c>
      <c r="F12581" s="3">
        <f>VLOOKUP(C12581,Index[],4,FALSE)</f>
        <v>0</v>
      </c>
      <c r="G12581" s="3" t="s">
        <v>23</v>
      </c>
      <c r="H12581" t="s">
        <v>25</v>
      </c>
      <c r="I12581">
        <f>VLOOKUP(Table1[[#This Row],[trait_name]],Trait[],2,FALSE)</f>
        <v>53</v>
      </c>
      <c r="J12581" s="23" t="s">
        <v>112</v>
      </c>
      <c r="K12581" s="23">
        <v>2</v>
      </c>
      <c r="L12581" s="3" t="s">
        <v>184</v>
      </c>
      <c r="N12581" s="23"/>
      <c r="O12581"/>
    </row>
    <row r="12582" spans="1:15">
      <c r="A12582" s="66">
        <f>VLOOKUP(C12582,Index[],8,FALSE)</f>
        <v>43248</v>
      </c>
      <c r="B12582" s="5">
        <v>43248</v>
      </c>
      <c r="C12582" t="s">
        <v>936</v>
      </c>
      <c r="D12582" s="3">
        <f>VLOOKUP(C12582,Index[],2,FALSE)</f>
        <v>101</v>
      </c>
      <c r="E12582" s="3">
        <f>VLOOKUP(C12582,Index[],3,FALSE)</f>
        <v>0</v>
      </c>
      <c r="F12582" s="3">
        <f>VLOOKUP(C12582,Index[],4,FALSE)</f>
        <v>0</v>
      </c>
      <c r="G12582" s="3" t="s">
        <v>23</v>
      </c>
      <c r="H12582" t="s">
        <v>25</v>
      </c>
      <c r="I12582">
        <f>VLOOKUP(Table1[[#This Row],[trait_name]],Trait[],2,FALSE)</f>
        <v>53</v>
      </c>
      <c r="J12582" s="23" t="s">
        <v>112</v>
      </c>
      <c r="K12582" s="23">
        <v>3</v>
      </c>
      <c r="L12582" s="3" t="s">
        <v>185</v>
      </c>
      <c r="N12582" s="23"/>
      <c r="O12582"/>
    </row>
    <row r="12583" spans="1:15">
      <c r="A12583" s="66"/>
      <c r="B12583" s="5">
        <v>43315</v>
      </c>
      <c r="C12583" t="s">
        <v>936</v>
      </c>
      <c r="D12583" s="3">
        <f>VLOOKUP(C12583,Index[],2,FALSE)</f>
        <v>101</v>
      </c>
      <c r="E12583" s="3">
        <f>VLOOKUP(C12583,Index[],3,FALSE)</f>
        <v>0</v>
      </c>
      <c r="F12583" s="3">
        <f>VLOOKUP(C12583,Index[],4,FALSE)</f>
        <v>0</v>
      </c>
      <c r="G12583" s="3" t="s">
        <v>23</v>
      </c>
      <c r="I12583">
        <f>VLOOKUP(Table1[[#This Row],[trait_name]],Trait[],2,FALSE)</f>
        <v>53</v>
      </c>
      <c r="J12583" s="23" t="s">
        <v>112</v>
      </c>
      <c r="K12583" s="23">
        <v>4</v>
      </c>
      <c r="L12583" s="3"/>
      <c r="M12583" s="3"/>
      <c r="N12583" s="23"/>
      <c r="O12583"/>
    </row>
    <row r="12584" spans="1:15">
      <c r="A12584" s="66">
        <f>VLOOKUP(C12584,Index[],8,FALSE)</f>
        <v>43248</v>
      </c>
      <c r="B12584" s="5">
        <v>43248</v>
      </c>
      <c r="C12584" t="s">
        <v>936</v>
      </c>
      <c r="D12584" s="3">
        <f>VLOOKUP(C12584,Index[],2,FALSE)</f>
        <v>101</v>
      </c>
      <c r="E12584" s="3">
        <f>VLOOKUP(C12584,Index[],3,FALSE)</f>
        <v>0</v>
      </c>
      <c r="F12584" s="3">
        <f>VLOOKUP(C12584,Index[],4,FALSE)</f>
        <v>0</v>
      </c>
      <c r="G12584" s="3" t="s">
        <v>23</v>
      </c>
      <c r="H12584" t="s">
        <v>17</v>
      </c>
      <c r="I12584">
        <f>VLOOKUP(Table1[[#This Row],[trait_name]],Trait[],2,FALSE)</f>
        <v>54</v>
      </c>
      <c r="J12584" s="23" t="s">
        <v>116</v>
      </c>
      <c r="K12584" s="23">
        <v>1</v>
      </c>
      <c r="L12584" s="3" t="s">
        <v>117</v>
      </c>
      <c r="N12584" s="23"/>
      <c r="O12584"/>
    </row>
    <row r="12585" spans="1:15">
      <c r="A12585" s="66">
        <f>VLOOKUP(C12585,Index[],8,FALSE)</f>
        <v>43248</v>
      </c>
      <c r="B12585" s="5">
        <v>43248</v>
      </c>
      <c r="C12585" t="s">
        <v>936</v>
      </c>
      <c r="D12585" s="3">
        <f>VLOOKUP(C12585,Index[],2,FALSE)</f>
        <v>101</v>
      </c>
      <c r="E12585" s="3">
        <f>VLOOKUP(C12585,Index[],3,FALSE)</f>
        <v>0</v>
      </c>
      <c r="F12585" s="3">
        <f>VLOOKUP(C12585,Index[],4,FALSE)</f>
        <v>0</v>
      </c>
      <c r="G12585" s="3" t="s">
        <v>23</v>
      </c>
      <c r="H12585" t="s">
        <v>17</v>
      </c>
      <c r="I12585">
        <f>VLOOKUP(Table1[[#This Row],[trait_name]],Trait[],2,FALSE)</f>
        <v>54</v>
      </c>
      <c r="J12585" s="23" t="s">
        <v>116</v>
      </c>
      <c r="K12585" s="23">
        <v>2</v>
      </c>
      <c r="L12585" s="3" t="s">
        <v>118</v>
      </c>
      <c r="N12585" s="23"/>
      <c r="O12585"/>
    </row>
    <row r="12586" spans="1:15">
      <c r="A12586" s="66">
        <f>VLOOKUP(C12586,Index[],8,FALSE)</f>
        <v>43248</v>
      </c>
      <c r="B12586" s="5">
        <v>43248</v>
      </c>
      <c r="C12586" t="s">
        <v>936</v>
      </c>
      <c r="D12586" s="3">
        <f>VLOOKUP(C12586,Index[],2,FALSE)</f>
        <v>101</v>
      </c>
      <c r="E12586" s="3">
        <f>VLOOKUP(C12586,Index[],3,FALSE)</f>
        <v>0</v>
      </c>
      <c r="F12586" s="3">
        <f>VLOOKUP(C12586,Index[],4,FALSE)</f>
        <v>0</v>
      </c>
      <c r="G12586" s="3" t="s">
        <v>23</v>
      </c>
      <c r="H12586" t="s">
        <v>17</v>
      </c>
      <c r="I12586">
        <f>VLOOKUP(Table1[[#This Row],[trait_name]],Trait[],2,FALSE)</f>
        <v>54</v>
      </c>
      <c r="J12586" s="23" t="s">
        <v>116</v>
      </c>
      <c r="K12586" s="23">
        <v>3</v>
      </c>
      <c r="L12586" s="3" t="s">
        <v>319</v>
      </c>
      <c r="N12586" s="23"/>
      <c r="O12586"/>
    </row>
    <row r="12587" spans="1:15">
      <c r="A12587" s="66"/>
      <c r="B12587" s="5">
        <v>43315</v>
      </c>
      <c r="C12587" t="s">
        <v>936</v>
      </c>
      <c r="D12587" s="3">
        <f>VLOOKUP(C12587,Index[],2,FALSE)</f>
        <v>101</v>
      </c>
      <c r="E12587" s="3">
        <f>VLOOKUP(C12587,Index[],3,FALSE)</f>
        <v>0</v>
      </c>
      <c r="F12587" s="3">
        <f>VLOOKUP(C12587,Index[],4,FALSE)</f>
        <v>0</v>
      </c>
      <c r="G12587" s="3" t="s">
        <v>23</v>
      </c>
      <c r="I12587">
        <f>VLOOKUP(Table1[[#This Row],[trait_name]],Trait[],2,FALSE)</f>
        <v>54</v>
      </c>
      <c r="J12587" s="23" t="s">
        <v>116</v>
      </c>
      <c r="K12587" s="23">
        <v>4</v>
      </c>
      <c r="L12587" s="3"/>
      <c r="M12587" s="3"/>
      <c r="N12587" s="23"/>
      <c r="O12587"/>
    </row>
    <row r="12588" spans="1:15">
      <c r="A12588" s="66">
        <f>VLOOKUP(C12588,Index[],8,FALSE)</f>
        <v>43248</v>
      </c>
      <c r="B12588" s="25"/>
      <c r="C12588" s="4" t="s">
        <v>936</v>
      </c>
      <c r="D12588" s="3">
        <f>VLOOKUP(C12588,Index[],2,FALSE)</f>
        <v>101</v>
      </c>
      <c r="E12588" s="3">
        <f>VLOOKUP(C12588,Index[],3,FALSE)</f>
        <v>0</v>
      </c>
      <c r="F12588" s="3">
        <f>VLOOKUP(C12588,Index[],4,FALSE)</f>
        <v>0</v>
      </c>
      <c r="G12588" s="3" t="s">
        <v>23</v>
      </c>
      <c r="H12588" t="s">
        <v>17</v>
      </c>
      <c r="I12588">
        <f>VLOOKUP(Table1[[#This Row],[trait_name]],Trait[],2,FALSE)</f>
        <v>55</v>
      </c>
      <c r="J12588" s="23" t="s">
        <v>119</v>
      </c>
      <c r="K12588" s="23">
        <v>1</v>
      </c>
      <c r="L12588" s="3" t="s">
        <v>120</v>
      </c>
      <c r="N12588" s="23"/>
      <c r="O12588"/>
    </row>
    <row r="12589" spans="1:15">
      <c r="A12589" s="66"/>
      <c r="B12589" s="5">
        <v>43315</v>
      </c>
      <c r="C12589" t="s">
        <v>936</v>
      </c>
      <c r="D12589" s="3">
        <f>VLOOKUP(C12589,Index[],2,FALSE)</f>
        <v>101</v>
      </c>
      <c r="E12589" s="3">
        <f>VLOOKUP(C12589,Index[],3,FALSE)</f>
        <v>0</v>
      </c>
      <c r="F12589" s="3">
        <f>VLOOKUP(C12589,Index[],4,FALSE)</f>
        <v>0</v>
      </c>
      <c r="G12589" s="3" t="s">
        <v>23</v>
      </c>
      <c r="I12589">
        <f>VLOOKUP(Table1[[#This Row],[trait_name]],Trait[],2,FALSE)</f>
        <v>55</v>
      </c>
      <c r="J12589" s="23" t="s">
        <v>119</v>
      </c>
      <c r="K12589" s="23">
        <v>2</v>
      </c>
      <c r="L12589" s="3"/>
      <c r="M12589" s="3"/>
      <c r="N12589" s="23"/>
      <c r="O12589"/>
    </row>
    <row r="12590" spans="1:15">
      <c r="A12590" s="66">
        <f>VLOOKUP(C12590,Index[],8,FALSE)</f>
        <v>43248</v>
      </c>
      <c r="B12590" s="5">
        <v>43248</v>
      </c>
      <c r="C12590" t="s">
        <v>936</v>
      </c>
      <c r="D12590" s="3">
        <f>VLOOKUP(C12590,Index[],2,FALSE)</f>
        <v>101</v>
      </c>
      <c r="E12590" s="3">
        <f>VLOOKUP(C12590,Index[],3,FALSE)</f>
        <v>0</v>
      </c>
      <c r="F12590" s="3">
        <f>VLOOKUP(C12590,Index[],4,FALSE)</f>
        <v>0</v>
      </c>
      <c r="G12590" s="3" t="s">
        <v>23</v>
      </c>
      <c r="H12590" t="s">
        <v>17</v>
      </c>
      <c r="I12590">
        <f>VLOOKUP(Table1[[#This Row],[trait_name]],Trait[],2,FALSE)</f>
        <v>56</v>
      </c>
      <c r="J12590" s="23" t="s">
        <v>121</v>
      </c>
      <c r="K12590" s="23">
        <v>1</v>
      </c>
      <c r="L12590" s="3" t="s">
        <v>189</v>
      </c>
      <c r="N12590" s="23"/>
      <c r="O12590"/>
    </row>
    <row r="12591" spans="1:15">
      <c r="A12591" s="66"/>
      <c r="B12591" s="5">
        <v>43315</v>
      </c>
      <c r="C12591" t="s">
        <v>936</v>
      </c>
      <c r="D12591" s="3">
        <f>VLOOKUP(C12591,Index[],2,FALSE)</f>
        <v>101</v>
      </c>
      <c r="E12591" s="3">
        <f>VLOOKUP(C12591,Index[],3,FALSE)</f>
        <v>0</v>
      </c>
      <c r="F12591" s="3">
        <f>VLOOKUP(C12591,Index[],4,FALSE)</f>
        <v>0</v>
      </c>
      <c r="G12591" s="3" t="s">
        <v>23</v>
      </c>
      <c r="I12591">
        <f>VLOOKUP(Table1[[#This Row],[trait_name]],Trait[],2,FALSE)</f>
        <v>56</v>
      </c>
      <c r="J12591" s="23" t="s">
        <v>121</v>
      </c>
      <c r="K12591" s="23">
        <v>2</v>
      </c>
      <c r="L12591" s="3"/>
      <c r="M12591" s="3"/>
      <c r="N12591" s="23"/>
      <c r="O12591"/>
    </row>
    <row r="12592" spans="1:15">
      <c r="A12592" s="66"/>
      <c r="B12592" s="5">
        <v>43315</v>
      </c>
      <c r="C12592" t="s">
        <v>936</v>
      </c>
      <c r="D12592" s="3">
        <f>VLOOKUP(C12592,Index[],2,FALSE)</f>
        <v>101</v>
      </c>
      <c r="E12592" s="3">
        <f>VLOOKUP(C12592,Index[],3,FALSE)</f>
        <v>0</v>
      </c>
      <c r="F12592" s="3">
        <f>VLOOKUP(C12592,Index[],4,FALSE)</f>
        <v>0</v>
      </c>
      <c r="G12592" s="3" t="s">
        <v>23</v>
      </c>
      <c r="I12592">
        <f>VLOOKUP(Table1[[#This Row],[trait_name]],Trait[],2,FALSE)</f>
        <v>57</v>
      </c>
      <c r="J12592" s="23" t="s">
        <v>233</v>
      </c>
      <c r="K12592" s="23">
        <v>1</v>
      </c>
      <c r="L12592" s="3"/>
      <c r="M12592" s="3"/>
      <c r="N12592" s="23"/>
      <c r="O12592"/>
    </row>
    <row r="12593" spans="1:15">
      <c r="A12593" s="66">
        <f>VLOOKUP(C12593,Index[],8,FALSE)</f>
        <v>43248</v>
      </c>
      <c r="B12593" s="5">
        <v>43248</v>
      </c>
      <c r="C12593" t="s">
        <v>936</v>
      </c>
      <c r="D12593" s="3">
        <f>VLOOKUP(C12593,Index[],2,FALSE)</f>
        <v>101</v>
      </c>
      <c r="E12593" s="3">
        <f>VLOOKUP(C12593,Index[],3,FALSE)</f>
        <v>0</v>
      </c>
      <c r="F12593" s="3">
        <f>VLOOKUP(C12593,Index[],4,FALSE)</f>
        <v>0</v>
      </c>
      <c r="G12593" s="3" t="s">
        <v>23</v>
      </c>
      <c r="H12593" t="s">
        <v>17</v>
      </c>
      <c r="I12593">
        <f>VLOOKUP(Table1[[#This Row],[trait_name]],Trait[],2,FALSE)</f>
        <v>58</v>
      </c>
      <c r="J12593" s="23" t="s">
        <v>123</v>
      </c>
      <c r="K12593" s="23">
        <v>1</v>
      </c>
      <c r="L12593" s="3" t="s">
        <v>190</v>
      </c>
      <c r="N12593" s="23"/>
      <c r="O12593"/>
    </row>
    <row r="12594" spans="1:15">
      <c r="A12594" s="66"/>
      <c r="B12594" s="5">
        <v>43315</v>
      </c>
      <c r="C12594" t="s">
        <v>936</v>
      </c>
      <c r="D12594" s="3">
        <f>VLOOKUP(C12594,Index[],2,FALSE)</f>
        <v>101</v>
      </c>
      <c r="E12594" s="3">
        <f>VLOOKUP(C12594,Index[],3,FALSE)</f>
        <v>0</v>
      </c>
      <c r="F12594" s="3">
        <f>VLOOKUP(C12594,Index[],4,FALSE)</f>
        <v>0</v>
      </c>
      <c r="G12594" s="3" t="s">
        <v>23</v>
      </c>
      <c r="H12594" t="s">
        <v>202</v>
      </c>
      <c r="I12594">
        <f>VLOOKUP(Table1[[#This Row],[trait_name]],Trait[],2,FALSE)</f>
        <v>58</v>
      </c>
      <c r="J12594" s="23" t="s">
        <v>123</v>
      </c>
      <c r="K12594" s="23">
        <v>2</v>
      </c>
      <c r="L12594" s="3" t="s">
        <v>407</v>
      </c>
      <c r="M12594" s="3"/>
      <c r="N12594" s="23"/>
      <c r="O12594"/>
    </row>
    <row r="12595" spans="1:15">
      <c r="A12595" s="66"/>
      <c r="B12595" s="5">
        <v>43315</v>
      </c>
      <c r="C12595" t="s">
        <v>936</v>
      </c>
      <c r="D12595" s="3">
        <f>VLOOKUP(C12595,Index[],2,FALSE)</f>
        <v>101</v>
      </c>
      <c r="E12595" s="3">
        <f>VLOOKUP(C12595,Index[],3,FALSE)</f>
        <v>0</v>
      </c>
      <c r="F12595" s="3">
        <f>VLOOKUP(C12595,Index[],4,FALSE)</f>
        <v>0</v>
      </c>
      <c r="G12595" s="3" t="s">
        <v>23</v>
      </c>
      <c r="I12595">
        <f>VLOOKUP(Table1[[#This Row],[trait_name]],Trait[],2,FALSE)</f>
        <v>59</v>
      </c>
      <c r="J12595" s="23" t="s">
        <v>125</v>
      </c>
      <c r="K12595" s="23">
        <v>1</v>
      </c>
      <c r="L12595" s="3" t="s">
        <v>131</v>
      </c>
      <c r="M12595" s="3"/>
      <c r="N12595" s="23"/>
      <c r="O12595"/>
    </row>
    <row r="12596" spans="1:15">
      <c r="A12596" s="66">
        <f>VLOOKUP(C12596,Index[],8,FALSE)</f>
        <v>43248</v>
      </c>
      <c r="B12596" s="5">
        <v>43248</v>
      </c>
      <c r="C12596" t="s">
        <v>936</v>
      </c>
      <c r="D12596" s="3">
        <f>VLOOKUP(C12596,Index[],2,FALSE)</f>
        <v>101</v>
      </c>
      <c r="E12596" s="3">
        <f>VLOOKUP(C12596,Index[],3,FALSE)</f>
        <v>0</v>
      </c>
      <c r="F12596" s="3">
        <f>VLOOKUP(C12596,Index[],4,FALSE)</f>
        <v>0</v>
      </c>
      <c r="G12596" s="3" t="s">
        <v>23</v>
      </c>
      <c r="H12596" t="s">
        <v>208</v>
      </c>
      <c r="I12596">
        <f>VLOOKUP(Table1[[#This Row],[trait_name]],Trait[],2,FALSE)</f>
        <v>60</v>
      </c>
      <c r="J12596" s="23" t="s">
        <v>127</v>
      </c>
      <c r="K12596" s="23">
        <v>1</v>
      </c>
      <c r="L12596" s="3" t="s">
        <v>128</v>
      </c>
      <c r="N12596" s="23"/>
      <c r="O12596"/>
    </row>
    <row r="12597" spans="1:15">
      <c r="A12597" s="66"/>
      <c r="B12597" s="5">
        <v>43315</v>
      </c>
      <c r="C12597" t="s">
        <v>936</v>
      </c>
      <c r="D12597" s="3">
        <f>VLOOKUP(C12597,Index[],2,FALSE)</f>
        <v>101</v>
      </c>
      <c r="E12597" s="3">
        <f>VLOOKUP(C12597,Index[],3,FALSE)</f>
        <v>0</v>
      </c>
      <c r="F12597" s="3">
        <f>VLOOKUP(C12597,Index[],4,FALSE)</f>
        <v>0</v>
      </c>
      <c r="G12597" s="3" t="s">
        <v>23</v>
      </c>
      <c r="I12597">
        <f>VLOOKUP(Table1[[#This Row],[trait_name]],Trait[],2,FALSE)</f>
        <v>60</v>
      </c>
      <c r="J12597" s="23" t="s">
        <v>127</v>
      </c>
      <c r="K12597" s="23">
        <v>2</v>
      </c>
      <c r="L12597" s="3"/>
      <c r="M12597" s="3"/>
      <c r="N12597" s="23"/>
      <c r="O12597"/>
    </row>
    <row r="12598" spans="1:15">
      <c r="A12598" s="66">
        <f>VLOOKUP(C12598,Index[],8,FALSE)</f>
        <v>43248</v>
      </c>
      <c r="B12598" s="5">
        <v>43248</v>
      </c>
      <c r="C12598" t="s">
        <v>936</v>
      </c>
      <c r="D12598" s="3">
        <f>VLOOKUP(C12598,Index[],2,FALSE)</f>
        <v>101</v>
      </c>
      <c r="E12598" s="3">
        <f>VLOOKUP(C12598,Index[],3,FALSE)</f>
        <v>0</v>
      </c>
      <c r="F12598" s="3">
        <f>VLOOKUP(C12598,Index[],4,FALSE)</f>
        <v>0</v>
      </c>
      <c r="G12598" s="3" t="s">
        <v>23</v>
      </c>
      <c r="H12598" t="s">
        <v>17</v>
      </c>
      <c r="I12598">
        <f>VLOOKUP(Table1[[#This Row],[trait_name]],Trait[],2,FALSE)</f>
        <v>61</v>
      </c>
      <c r="J12598" s="23" t="s">
        <v>130</v>
      </c>
      <c r="K12598" s="23">
        <v>1</v>
      </c>
      <c r="L12598" s="3" t="s">
        <v>131</v>
      </c>
      <c r="N12598" s="23"/>
      <c r="O12598"/>
    </row>
    <row r="12599" spans="1:15">
      <c r="A12599" s="66"/>
      <c r="B12599" s="5">
        <v>43315</v>
      </c>
      <c r="C12599" t="s">
        <v>936</v>
      </c>
      <c r="D12599" s="3">
        <f>VLOOKUP(C12599,Index[],2,FALSE)</f>
        <v>101</v>
      </c>
      <c r="E12599" s="3">
        <f>VLOOKUP(C12599,Index[],3,FALSE)</f>
        <v>0</v>
      </c>
      <c r="F12599" s="3">
        <f>VLOOKUP(C12599,Index[],4,FALSE)</f>
        <v>0</v>
      </c>
      <c r="G12599" s="3" t="s">
        <v>23</v>
      </c>
      <c r="I12599">
        <f>VLOOKUP(Table1[[#This Row],[trait_name]],Trait[],2,FALSE)</f>
        <v>61</v>
      </c>
      <c r="J12599" s="23" t="s">
        <v>130</v>
      </c>
      <c r="K12599" s="23">
        <v>2</v>
      </c>
      <c r="L12599" s="3"/>
      <c r="M12599" s="3"/>
      <c r="N12599" s="23"/>
      <c r="O12599"/>
    </row>
    <row r="12600" spans="1:15">
      <c r="A12600" s="66">
        <f>VLOOKUP(C12600,Index[],8,FALSE)</f>
        <v>43248</v>
      </c>
      <c r="B12600" s="5">
        <v>43248</v>
      </c>
      <c r="C12600" t="s">
        <v>936</v>
      </c>
      <c r="D12600" s="3">
        <f>VLOOKUP(C12600,Index[],2,FALSE)</f>
        <v>101</v>
      </c>
      <c r="E12600" s="3">
        <f>VLOOKUP(C12600,Index[],3,FALSE)</f>
        <v>0</v>
      </c>
      <c r="F12600" s="3">
        <f>VLOOKUP(C12600,Index[],4,FALSE)</f>
        <v>0</v>
      </c>
      <c r="G12600" s="3" t="s">
        <v>23</v>
      </c>
      <c r="H12600" t="s">
        <v>560</v>
      </c>
      <c r="I12600">
        <f>VLOOKUP(Table1[[#This Row],[trait_name]],Trait[],2,FALSE)</f>
        <v>62</v>
      </c>
      <c r="J12600" s="23" t="s">
        <v>235</v>
      </c>
      <c r="K12600" s="23">
        <v>1</v>
      </c>
      <c r="L12600" s="3" t="s">
        <v>783</v>
      </c>
      <c r="N12600" s="23"/>
      <c r="O12600"/>
    </row>
    <row r="12601" spans="1:15">
      <c r="A12601" s="66"/>
      <c r="B12601" s="5">
        <v>43315</v>
      </c>
      <c r="C12601" t="s">
        <v>936</v>
      </c>
      <c r="D12601" s="3">
        <f>VLOOKUP(C12601,Index[],2,FALSE)</f>
        <v>101</v>
      </c>
      <c r="E12601" s="3">
        <f>VLOOKUP(C12601,Index[],3,FALSE)</f>
        <v>0</v>
      </c>
      <c r="F12601" s="3">
        <f>VLOOKUP(C12601,Index[],4,FALSE)</f>
        <v>0</v>
      </c>
      <c r="G12601" s="3" t="s">
        <v>23</v>
      </c>
      <c r="I12601">
        <f>VLOOKUP(Table1[[#This Row],[trait_name]],Trait[],2,FALSE)</f>
        <v>62</v>
      </c>
      <c r="J12601" s="23" t="s">
        <v>235</v>
      </c>
      <c r="K12601" s="23">
        <v>2</v>
      </c>
      <c r="L12601" s="3"/>
      <c r="M12601" s="3"/>
      <c r="N12601" s="23"/>
      <c r="O12601"/>
    </row>
    <row r="12602" spans="1:15">
      <c r="A12602" s="66">
        <f>VLOOKUP(C12602,Index[],8,FALSE)</f>
        <v>43248</v>
      </c>
      <c r="B12602" s="5">
        <v>43312</v>
      </c>
      <c r="C12602" t="s">
        <v>936</v>
      </c>
      <c r="D12602" s="3">
        <f>VLOOKUP(C12602,Index[],2,FALSE)</f>
        <v>101</v>
      </c>
      <c r="E12602" s="3">
        <f>VLOOKUP(C12602,Index[],3,FALSE)</f>
        <v>0</v>
      </c>
      <c r="F12602" s="3">
        <f>VLOOKUP(C12602,Index[],4,FALSE)</f>
        <v>0</v>
      </c>
      <c r="G12602" s="3" t="s">
        <v>23</v>
      </c>
      <c r="H12602" t="s">
        <v>208</v>
      </c>
      <c r="I12602">
        <f>VLOOKUP(Table1[[#This Row],[trait_name]],Trait[],2,FALSE)</f>
        <v>63</v>
      </c>
      <c r="J12602" s="23" t="s">
        <v>237</v>
      </c>
      <c r="K12602" s="23">
        <v>1</v>
      </c>
      <c r="L12602" s="3" t="s">
        <v>27</v>
      </c>
      <c r="M12602" s="3"/>
      <c r="N12602" s="23"/>
      <c r="O12602"/>
    </row>
    <row r="12603" spans="1:15">
      <c r="A12603" s="66"/>
      <c r="B12603" s="5">
        <v>43315</v>
      </c>
      <c r="C12603" t="s">
        <v>936</v>
      </c>
      <c r="D12603" s="3">
        <f>VLOOKUP(C12603,Index[],2,FALSE)</f>
        <v>101</v>
      </c>
      <c r="E12603" s="3">
        <f>VLOOKUP(C12603,Index[],3,FALSE)</f>
        <v>0</v>
      </c>
      <c r="F12603" s="3">
        <f>VLOOKUP(C12603,Index[],4,FALSE)</f>
        <v>0</v>
      </c>
      <c r="G12603" s="3" t="s">
        <v>23</v>
      </c>
      <c r="I12603">
        <f>VLOOKUP(Table1[[#This Row],[trait_name]],Trait[],2,FALSE)</f>
        <v>63</v>
      </c>
      <c r="J12603" s="23" t="s">
        <v>237</v>
      </c>
      <c r="K12603" s="23">
        <v>2</v>
      </c>
      <c r="L12603" s="3"/>
      <c r="M12603" s="3"/>
      <c r="N12603" s="23"/>
      <c r="O12603"/>
    </row>
    <row r="12604" spans="1:15">
      <c r="A12604" s="66">
        <f>VLOOKUP(C12604,Index[],8,FALSE)</f>
        <v>43248</v>
      </c>
      <c r="B12604" s="5">
        <v>43312</v>
      </c>
      <c r="C12604" t="s">
        <v>936</v>
      </c>
      <c r="D12604" s="3">
        <f>VLOOKUP(C12604,Index[],2,FALSE)</f>
        <v>101</v>
      </c>
      <c r="E12604" s="3">
        <f>VLOOKUP(C12604,Index[],3,FALSE)</f>
        <v>0</v>
      </c>
      <c r="F12604" s="3">
        <f>VLOOKUP(C12604,Index[],4,FALSE)</f>
        <v>0</v>
      </c>
      <c r="G12604" s="3" t="s">
        <v>23</v>
      </c>
      <c r="H12604" t="s">
        <v>208</v>
      </c>
      <c r="I12604">
        <f>VLOOKUP(Table1[[#This Row],[trait_name]],Trait[],2,FALSE)</f>
        <v>64</v>
      </c>
      <c r="J12604" s="23" t="s">
        <v>132</v>
      </c>
      <c r="K12604" s="23">
        <v>1</v>
      </c>
      <c r="L12604" s="3" t="s">
        <v>131</v>
      </c>
      <c r="M12604" s="3"/>
      <c r="N12604" s="23"/>
      <c r="O12604"/>
    </row>
    <row r="12605" spans="1:15">
      <c r="A12605" s="66"/>
      <c r="B12605" s="5">
        <v>43315</v>
      </c>
      <c r="C12605" t="s">
        <v>936</v>
      </c>
      <c r="D12605" s="3">
        <f>VLOOKUP(C12605,Index[],2,FALSE)</f>
        <v>101</v>
      </c>
      <c r="E12605" s="3">
        <f>VLOOKUP(C12605,Index[],3,FALSE)</f>
        <v>0</v>
      </c>
      <c r="F12605" s="3">
        <f>VLOOKUP(C12605,Index[],4,FALSE)</f>
        <v>0</v>
      </c>
      <c r="G12605" s="3" t="s">
        <v>23</v>
      </c>
      <c r="I12605">
        <f>VLOOKUP(Table1[[#This Row],[trait_name]],Trait[],2,FALSE)</f>
        <v>64</v>
      </c>
      <c r="J12605" s="23" t="s">
        <v>132</v>
      </c>
      <c r="K12605" s="23">
        <v>2</v>
      </c>
      <c r="L12605" s="3"/>
      <c r="M12605" s="3"/>
      <c r="N12605" s="23"/>
      <c r="O12605"/>
    </row>
    <row r="12606" spans="1:15">
      <c r="A12606" s="66">
        <f>VLOOKUP(C12606,Index[],8,FALSE)</f>
        <v>43248</v>
      </c>
      <c r="B12606" s="5">
        <v>43312</v>
      </c>
      <c r="C12606" t="s">
        <v>936</v>
      </c>
      <c r="D12606" s="3">
        <f>VLOOKUP(C12606,Index[],2,FALSE)</f>
        <v>101</v>
      </c>
      <c r="E12606" s="3">
        <f>VLOOKUP(C12606,Index[],3,FALSE)</f>
        <v>0</v>
      </c>
      <c r="F12606" s="3">
        <f>VLOOKUP(C12606,Index[],4,FALSE)</f>
        <v>0</v>
      </c>
      <c r="G12606" s="3" t="s">
        <v>23</v>
      </c>
      <c r="H12606" t="s">
        <v>208</v>
      </c>
      <c r="I12606">
        <f>VLOOKUP(Table1[[#This Row],[trait_name]],Trait[],2,FALSE)</f>
        <v>65</v>
      </c>
      <c r="J12606" s="23" t="s">
        <v>133</v>
      </c>
      <c r="K12606" s="23">
        <v>1</v>
      </c>
      <c r="L12606" s="3" t="s">
        <v>380</v>
      </c>
      <c r="N12606" s="23"/>
      <c r="O12606"/>
    </row>
    <row r="12607" spans="1:15">
      <c r="A12607" s="66"/>
      <c r="B12607" s="5">
        <v>43315</v>
      </c>
      <c r="C12607" t="s">
        <v>936</v>
      </c>
      <c r="D12607" s="3">
        <f>VLOOKUP(C12607,Index[],2,FALSE)</f>
        <v>101</v>
      </c>
      <c r="E12607" s="3">
        <f>VLOOKUP(C12607,Index[],3,FALSE)</f>
        <v>0</v>
      </c>
      <c r="F12607" s="3">
        <f>VLOOKUP(C12607,Index[],4,FALSE)</f>
        <v>0</v>
      </c>
      <c r="G12607" s="3" t="s">
        <v>23</v>
      </c>
      <c r="I12607">
        <f>VLOOKUP(Table1[[#This Row],[trait_name]],Trait[],2,FALSE)</f>
        <v>65</v>
      </c>
      <c r="J12607" s="23" t="s">
        <v>133</v>
      </c>
      <c r="K12607" s="23">
        <v>2</v>
      </c>
      <c r="L12607" s="3"/>
      <c r="M12607" s="3"/>
      <c r="N12607" s="23"/>
      <c r="O12607"/>
    </row>
    <row r="12608" spans="1:15">
      <c r="A12608" s="66">
        <f>VLOOKUP(C12608,Index[],8,FALSE)</f>
        <v>43248</v>
      </c>
      <c r="B12608" s="5">
        <v>43248</v>
      </c>
      <c r="C12608" t="s">
        <v>936</v>
      </c>
      <c r="D12608" s="3">
        <f>VLOOKUP(C12608,Index[],2,FALSE)</f>
        <v>101</v>
      </c>
      <c r="E12608" s="3">
        <f>VLOOKUP(C12608,Index[],3,FALSE)</f>
        <v>0</v>
      </c>
      <c r="F12608" s="3">
        <f>VLOOKUP(C12608,Index[],4,FALSE)</f>
        <v>0</v>
      </c>
      <c r="G12608" s="3" t="s">
        <v>23</v>
      </c>
      <c r="H12608" t="s">
        <v>208</v>
      </c>
      <c r="I12608">
        <f>VLOOKUP(Table1[[#This Row],[trait_name]],Trait[],2,FALSE)</f>
        <v>66</v>
      </c>
      <c r="J12608" s="23" t="s">
        <v>194</v>
      </c>
      <c r="K12608" s="23">
        <v>1</v>
      </c>
      <c r="L12608" s="3" t="s">
        <v>424</v>
      </c>
      <c r="N12608" s="23"/>
      <c r="O12608"/>
    </row>
    <row r="12609" spans="1:15">
      <c r="A12609" s="66"/>
      <c r="B12609" s="5">
        <v>43315</v>
      </c>
      <c r="C12609" t="s">
        <v>936</v>
      </c>
      <c r="D12609" s="3">
        <f>VLOOKUP(C12609,Index[],2,FALSE)</f>
        <v>101</v>
      </c>
      <c r="E12609" s="3">
        <f>VLOOKUP(C12609,Index[],3,FALSE)</f>
        <v>0</v>
      </c>
      <c r="F12609" s="3">
        <f>VLOOKUP(C12609,Index[],4,FALSE)</f>
        <v>0</v>
      </c>
      <c r="G12609" s="3" t="s">
        <v>23</v>
      </c>
      <c r="H12609" t="s">
        <v>415</v>
      </c>
      <c r="I12609">
        <f>VLOOKUP(Table1[[#This Row],[trait_name]],Trait[],2,FALSE)</f>
        <v>66</v>
      </c>
      <c r="J12609" s="23" t="s">
        <v>194</v>
      </c>
      <c r="K12609" s="23">
        <v>2</v>
      </c>
      <c r="L12609" s="3" t="s">
        <v>341</v>
      </c>
      <c r="M12609" s="3"/>
      <c r="N12609" s="23"/>
      <c r="O12609"/>
    </row>
    <row r="12610" spans="1:15">
      <c r="A12610" s="66">
        <f>VLOOKUP(C12610,Index[],8,FALSE)</f>
        <v>43248</v>
      </c>
      <c r="B12610" s="5">
        <v>43248</v>
      </c>
      <c r="C12610" t="s">
        <v>936</v>
      </c>
      <c r="D12610" s="3">
        <f>VLOOKUP(C12610,Index[],2,FALSE)</f>
        <v>101</v>
      </c>
      <c r="E12610" s="3">
        <f>VLOOKUP(C12610,Index[],3,FALSE)</f>
        <v>0</v>
      </c>
      <c r="F12610" s="3">
        <f>VLOOKUP(C12610,Index[],4,FALSE)</f>
        <v>0</v>
      </c>
      <c r="G12610" s="3" t="s">
        <v>23</v>
      </c>
      <c r="H12610" t="s">
        <v>17</v>
      </c>
      <c r="I12610">
        <f>VLOOKUP(Table1[[#This Row],[trait_name]],Trait[],2,FALSE)</f>
        <v>67</v>
      </c>
      <c r="J12610" s="23" t="s">
        <v>136</v>
      </c>
      <c r="K12610" s="23">
        <v>1</v>
      </c>
      <c r="L12610" s="3" t="s">
        <v>239</v>
      </c>
      <c r="N12610" s="23"/>
      <c r="O12610"/>
    </row>
    <row r="12611" spans="1:15">
      <c r="A12611" s="66"/>
      <c r="B12611" s="5">
        <v>43315</v>
      </c>
      <c r="C12611" t="s">
        <v>936</v>
      </c>
      <c r="D12611" s="3">
        <f>VLOOKUP(C12611,Index[],2,FALSE)</f>
        <v>101</v>
      </c>
      <c r="E12611" s="3">
        <f>VLOOKUP(C12611,Index[],3,FALSE)</f>
        <v>0</v>
      </c>
      <c r="F12611" s="3">
        <f>VLOOKUP(C12611,Index[],4,FALSE)</f>
        <v>0</v>
      </c>
      <c r="G12611" s="3" t="s">
        <v>23</v>
      </c>
      <c r="H12611" t="s">
        <v>690</v>
      </c>
      <c r="I12611">
        <f>VLOOKUP(Table1[[#This Row],[trait_name]],Trait[],2,FALSE)</f>
        <v>67</v>
      </c>
      <c r="J12611" s="23" t="s">
        <v>136</v>
      </c>
      <c r="K12611" s="23">
        <v>2</v>
      </c>
      <c r="L12611" s="3" t="s">
        <v>240</v>
      </c>
      <c r="M12611" s="3"/>
      <c r="N12611" s="23"/>
      <c r="O12611"/>
    </row>
    <row r="12612" spans="1:15">
      <c r="A12612" s="66"/>
      <c r="B12612" s="5">
        <v>43315</v>
      </c>
      <c r="C12612" t="s">
        <v>936</v>
      </c>
      <c r="D12612" s="3">
        <f>VLOOKUP(C12612,Index[],2,FALSE)</f>
        <v>101</v>
      </c>
      <c r="E12612" s="3">
        <f>VLOOKUP(C12612,Index[],3,FALSE)</f>
        <v>0</v>
      </c>
      <c r="F12612" s="3">
        <f>VLOOKUP(C12612,Index[],4,FALSE)</f>
        <v>0</v>
      </c>
      <c r="G12612" s="3" t="s">
        <v>23</v>
      </c>
      <c r="I12612">
        <f>VLOOKUP(Table1[[#This Row],[trait_name]],Trait[],2,FALSE)</f>
        <v>68</v>
      </c>
      <c r="J12612" s="23" t="s">
        <v>199</v>
      </c>
      <c r="K12612" s="23">
        <v>1</v>
      </c>
      <c r="L12612" s="3"/>
      <c r="M12612" s="3"/>
      <c r="N12612" s="23"/>
      <c r="O12612"/>
    </row>
    <row r="12613" spans="1:15">
      <c r="A12613" s="66"/>
      <c r="B12613" s="5">
        <v>43315</v>
      </c>
      <c r="C12613" t="s">
        <v>940</v>
      </c>
      <c r="D12613" s="3">
        <f>VLOOKUP(C12613,Index[],2,FALSE)</f>
        <v>102</v>
      </c>
      <c r="E12613" s="3">
        <f>VLOOKUP(C12613,Index[],3,FALSE)</f>
        <v>0</v>
      </c>
      <c r="F12613" s="3">
        <f>VLOOKUP(C12613,Index[],4,FALSE)</f>
        <v>0</v>
      </c>
      <c r="G12613" s="3" t="s">
        <v>23</v>
      </c>
      <c r="I12613">
        <f>VLOOKUP(Table1[[#This Row],[trait_name]],Trait[],2,FALSE)</f>
        <v>1</v>
      </c>
      <c r="J12613" s="23" t="s">
        <v>140</v>
      </c>
      <c r="K12613" s="23">
        <v>1</v>
      </c>
      <c r="L12613" s="3"/>
      <c r="M12613" s="3"/>
      <c r="N12613" s="23"/>
      <c r="O12613"/>
    </row>
    <row r="12614" spans="1:15">
      <c r="A12614" s="66">
        <f>VLOOKUP(C12614,Index[],8,FALSE)</f>
        <v>43248</v>
      </c>
      <c r="B12614" s="5">
        <v>43248</v>
      </c>
      <c r="C12614" t="s">
        <v>940</v>
      </c>
      <c r="D12614" s="3">
        <f>VLOOKUP(C12614,Index[],2,FALSE)</f>
        <v>102</v>
      </c>
      <c r="E12614" s="3">
        <f>VLOOKUP(C12614,Index[],3,FALSE)</f>
        <v>0</v>
      </c>
      <c r="F12614" s="3">
        <f>VLOOKUP(C12614,Index[],4,FALSE)</f>
        <v>0</v>
      </c>
      <c r="G12614" s="3" t="s">
        <v>23</v>
      </c>
      <c r="H12614" t="s">
        <v>25</v>
      </c>
      <c r="I12614">
        <f>VLOOKUP(Table1[[#This Row],[trait_name]],Trait[],2,FALSE)</f>
        <v>2</v>
      </c>
      <c r="J12614" s="23" t="s">
        <v>15</v>
      </c>
      <c r="K12614" s="23">
        <v>1</v>
      </c>
      <c r="L12614" s="3" t="s">
        <v>941</v>
      </c>
      <c r="N12614" s="23"/>
      <c r="O12614"/>
    </row>
    <row r="12615" spans="1:15">
      <c r="A12615" s="66"/>
      <c r="B12615" s="5">
        <v>43315</v>
      </c>
      <c r="C12615" t="s">
        <v>940</v>
      </c>
      <c r="D12615" s="3">
        <f>VLOOKUP(C12615,Index[],2,FALSE)</f>
        <v>102</v>
      </c>
      <c r="E12615" s="3">
        <f>VLOOKUP(C12615,Index[],3,FALSE)</f>
        <v>0</v>
      </c>
      <c r="F12615" s="3">
        <f>VLOOKUP(C12615,Index[],4,FALSE)</f>
        <v>0</v>
      </c>
      <c r="G12615" s="3" t="s">
        <v>23</v>
      </c>
      <c r="H12615" t="s">
        <v>325</v>
      </c>
      <c r="I12615">
        <f>VLOOKUP(Table1[[#This Row],[trait_name]],Trait[],2,FALSE)</f>
        <v>2</v>
      </c>
      <c r="J12615" s="23" t="s">
        <v>15</v>
      </c>
      <c r="K12615" s="23">
        <v>2</v>
      </c>
      <c r="L12615" s="3" t="s">
        <v>942</v>
      </c>
      <c r="M12615" s="3"/>
      <c r="N12615" s="23"/>
      <c r="O12615"/>
    </row>
    <row r="12616" spans="1:15">
      <c r="A12616" s="66">
        <f>VLOOKUP(C12616,Index[],8,FALSE)</f>
        <v>43248</v>
      </c>
      <c r="B12616" s="5">
        <v>43248</v>
      </c>
      <c r="C12616" t="s">
        <v>940</v>
      </c>
      <c r="D12616" s="3">
        <f>VLOOKUP(C12616,Index[],2,FALSE)</f>
        <v>102</v>
      </c>
      <c r="E12616" s="3">
        <f>VLOOKUP(C12616,Index[],3,FALSE)</f>
        <v>0</v>
      </c>
      <c r="F12616" s="3">
        <f>VLOOKUP(C12616,Index[],4,FALSE)</f>
        <v>0</v>
      </c>
      <c r="G12616" s="3" t="s">
        <v>23</v>
      </c>
      <c r="H12616" t="s">
        <v>25</v>
      </c>
      <c r="I12616">
        <f>VLOOKUP(Table1[[#This Row],[trait_name]],Trait[],2,FALSE)</f>
        <v>3</v>
      </c>
      <c r="J12616" s="23" t="s">
        <v>18</v>
      </c>
      <c r="K12616" s="23">
        <v>1</v>
      </c>
      <c r="L12616" s="3" t="s">
        <v>19</v>
      </c>
      <c r="N12616" s="23"/>
      <c r="O12616"/>
    </row>
    <row r="12617" spans="1:15">
      <c r="A12617" s="66"/>
      <c r="B12617" s="5">
        <v>43315</v>
      </c>
      <c r="C12617" t="s">
        <v>940</v>
      </c>
      <c r="D12617" s="3">
        <f>VLOOKUP(C12617,Index[],2,FALSE)</f>
        <v>102</v>
      </c>
      <c r="E12617" s="3">
        <f>VLOOKUP(C12617,Index[],3,FALSE)</f>
        <v>0</v>
      </c>
      <c r="F12617" s="3">
        <f>VLOOKUP(C12617,Index[],4,FALSE)</f>
        <v>0</v>
      </c>
      <c r="G12617" s="3" t="s">
        <v>23</v>
      </c>
      <c r="I12617">
        <f>VLOOKUP(Table1[[#This Row],[trait_name]],Trait[],2,FALSE)</f>
        <v>3</v>
      </c>
      <c r="J12617" s="23" t="s">
        <v>18</v>
      </c>
      <c r="K12617" s="23">
        <v>2</v>
      </c>
      <c r="L12617" s="3"/>
      <c r="M12617" s="3"/>
      <c r="N12617" s="23"/>
      <c r="O12617"/>
    </row>
    <row r="12618" spans="1:15">
      <c r="A12618" s="66">
        <f>VLOOKUP(C12618,Index[],8,FALSE)</f>
        <v>43248</v>
      </c>
      <c r="B12618" s="5">
        <v>43248</v>
      </c>
      <c r="C12618" t="s">
        <v>940</v>
      </c>
      <c r="D12618" s="3">
        <f>VLOOKUP(C12618,Index[],2,FALSE)</f>
        <v>102</v>
      </c>
      <c r="E12618" s="3">
        <f>VLOOKUP(C12618,Index[],3,FALSE)</f>
        <v>0</v>
      </c>
      <c r="F12618" s="3">
        <f>VLOOKUP(C12618,Index[],4,FALSE)</f>
        <v>0</v>
      </c>
      <c r="G12618" s="3" t="s">
        <v>23</v>
      </c>
      <c r="H12618" t="s">
        <v>25</v>
      </c>
      <c r="I12618">
        <f>VLOOKUP(Table1[[#This Row],[trait_name]],Trait[],2,FALSE)</f>
        <v>4</v>
      </c>
      <c r="J12618" s="23" t="s">
        <v>22</v>
      </c>
      <c r="K12618" s="23">
        <v>1</v>
      </c>
      <c r="L12618" s="3" t="s">
        <v>23</v>
      </c>
      <c r="N12618" s="23"/>
      <c r="O12618"/>
    </row>
    <row r="12619" spans="1:15">
      <c r="A12619" s="66"/>
      <c r="B12619" s="5">
        <v>43315</v>
      </c>
      <c r="C12619" t="s">
        <v>940</v>
      </c>
      <c r="D12619" s="3">
        <f>VLOOKUP(C12619,Index[],2,FALSE)</f>
        <v>102</v>
      </c>
      <c r="E12619" s="3">
        <f>VLOOKUP(C12619,Index[],3,FALSE)</f>
        <v>0</v>
      </c>
      <c r="F12619" s="3">
        <f>VLOOKUP(C12619,Index[],4,FALSE)</f>
        <v>0</v>
      </c>
      <c r="G12619" s="3" t="s">
        <v>23</v>
      </c>
      <c r="I12619">
        <f>VLOOKUP(Table1[[#This Row],[trait_name]],Trait[],2,FALSE)</f>
        <v>4</v>
      </c>
      <c r="J12619" s="23" t="s">
        <v>22</v>
      </c>
      <c r="K12619" s="23">
        <v>2</v>
      </c>
      <c r="L12619" s="3"/>
      <c r="M12619" s="3"/>
      <c r="N12619" s="24"/>
      <c r="O12619"/>
    </row>
    <row r="12620" spans="1:15">
      <c r="A12620" s="66"/>
      <c r="B12620" s="5">
        <v>43315</v>
      </c>
      <c r="C12620" t="s">
        <v>940</v>
      </c>
      <c r="D12620" s="3">
        <f>VLOOKUP(C12620,Index[],2,FALSE)</f>
        <v>102</v>
      </c>
      <c r="E12620" s="3">
        <f>VLOOKUP(C12620,Index[],3,FALSE)</f>
        <v>0</v>
      </c>
      <c r="F12620" s="3">
        <f>VLOOKUP(C12620,Index[],4,FALSE)</f>
        <v>0</v>
      </c>
      <c r="G12620" s="3" t="s">
        <v>23</v>
      </c>
      <c r="I12620">
        <f>VLOOKUP(Table1[[#This Row],[trait_name]],Trait[],2,FALSE)</f>
        <v>5</v>
      </c>
      <c r="J12620" s="23" t="s">
        <v>24</v>
      </c>
      <c r="K12620" s="23">
        <v>1</v>
      </c>
      <c r="L12620" s="3"/>
      <c r="M12620" s="3"/>
      <c r="N12620" s="23"/>
      <c r="O12620"/>
    </row>
    <row r="12621" spans="1:15">
      <c r="A12621" s="66">
        <f>VLOOKUP(C12621,Index[],8,FALSE)</f>
        <v>43248</v>
      </c>
      <c r="B12621" s="5"/>
      <c r="C12621" t="s">
        <v>940</v>
      </c>
      <c r="D12621" s="3">
        <f>VLOOKUP(C12621,Index[],2,FALSE)</f>
        <v>102</v>
      </c>
      <c r="E12621" s="3">
        <f>VLOOKUP(C12621,Index[],3,FALSE)</f>
        <v>0</v>
      </c>
      <c r="F12621" s="3">
        <f>VLOOKUP(C12621,Index[],4,FALSE)</f>
        <v>0</v>
      </c>
      <c r="G12621" s="3" t="s">
        <v>23</v>
      </c>
      <c r="H12621" t="s">
        <v>25</v>
      </c>
      <c r="I12621">
        <f>VLOOKUP(Table1[[#This Row],[trait_name]],Trait[],2,FALSE)</f>
        <v>6</v>
      </c>
      <c r="J12621" s="23" t="s">
        <v>148</v>
      </c>
      <c r="K12621" s="23">
        <v>1</v>
      </c>
      <c r="L12621" s="3"/>
      <c r="N12621" s="23"/>
      <c r="O12621"/>
    </row>
    <row r="12622" spans="1:15">
      <c r="A12622" s="66"/>
      <c r="B12622" s="5">
        <v>43315</v>
      </c>
      <c r="C12622" t="s">
        <v>940</v>
      </c>
      <c r="D12622" s="3">
        <f>VLOOKUP(C12622,Index[],2,FALSE)</f>
        <v>102</v>
      </c>
      <c r="E12622" s="3">
        <f>VLOOKUP(C12622,Index[],3,FALSE)</f>
        <v>0</v>
      </c>
      <c r="F12622" s="3">
        <f>VLOOKUP(C12622,Index[],4,FALSE)</f>
        <v>0</v>
      </c>
      <c r="G12622" s="3" t="s">
        <v>23</v>
      </c>
      <c r="I12622">
        <f>VLOOKUP(Table1[[#This Row],[trait_name]],Trait[],2,FALSE)</f>
        <v>6</v>
      </c>
      <c r="J12622" s="23" t="s">
        <v>148</v>
      </c>
      <c r="K12622" s="23">
        <v>2</v>
      </c>
      <c r="L12622" s="3"/>
      <c r="M12622" s="3"/>
      <c r="N12622" s="23"/>
      <c r="O12622"/>
    </row>
    <row r="12623" spans="1:15">
      <c r="A12623" s="66">
        <f>VLOOKUP(C12623,Index[],8,FALSE)</f>
        <v>43248</v>
      </c>
      <c r="B12623" s="5">
        <v>43248</v>
      </c>
      <c r="C12623" t="s">
        <v>940</v>
      </c>
      <c r="D12623" s="3">
        <f>VLOOKUP(C12623,Index[],2,FALSE)</f>
        <v>102</v>
      </c>
      <c r="E12623" s="3">
        <f>VLOOKUP(C12623,Index[],3,FALSE)</f>
        <v>0</v>
      </c>
      <c r="F12623" s="3">
        <f>VLOOKUP(C12623,Index[],4,FALSE)</f>
        <v>0</v>
      </c>
      <c r="G12623" s="3" t="s">
        <v>23</v>
      </c>
      <c r="H12623" t="s">
        <v>25</v>
      </c>
      <c r="I12623">
        <f>VLOOKUP(Table1[[#This Row],[trait_name]],Trait[],2,FALSE)</f>
        <v>7</v>
      </c>
      <c r="J12623" s="23" t="s">
        <v>26</v>
      </c>
      <c r="K12623" s="23">
        <v>1</v>
      </c>
      <c r="L12623" s="3" t="s">
        <v>23</v>
      </c>
      <c r="N12623" s="23"/>
      <c r="O12623"/>
    </row>
    <row r="12624" spans="1:15">
      <c r="A12624" s="66"/>
      <c r="B12624" s="5">
        <v>43315</v>
      </c>
      <c r="C12624" t="s">
        <v>940</v>
      </c>
      <c r="D12624" s="3">
        <f>VLOOKUP(C12624,Index[],2,FALSE)</f>
        <v>102</v>
      </c>
      <c r="E12624" s="3">
        <f>VLOOKUP(C12624,Index[],3,FALSE)</f>
        <v>0</v>
      </c>
      <c r="F12624" s="3">
        <f>VLOOKUP(C12624,Index[],4,FALSE)</f>
        <v>0</v>
      </c>
      <c r="G12624" s="3" t="s">
        <v>23</v>
      </c>
      <c r="H12624" t="s">
        <v>860</v>
      </c>
      <c r="I12624">
        <f>VLOOKUP(Table1[[#This Row],[trait_name]],Trait[],2,FALSE)</f>
        <v>7</v>
      </c>
      <c r="J12624" s="23" t="s">
        <v>26</v>
      </c>
      <c r="K12624" s="23">
        <v>2</v>
      </c>
      <c r="L12624" s="3" t="s">
        <v>23</v>
      </c>
      <c r="M12624" s="3"/>
      <c r="N12624" s="23"/>
      <c r="O12624"/>
    </row>
    <row r="12625" spans="1:15">
      <c r="A12625" s="66">
        <f>VLOOKUP(C12625,Index[],8,FALSE)</f>
        <v>43248</v>
      </c>
      <c r="B12625" s="5">
        <v>43248</v>
      </c>
      <c r="C12625" t="s">
        <v>940</v>
      </c>
      <c r="D12625" s="3">
        <f>VLOOKUP(C12625,Index[],2,FALSE)</f>
        <v>102</v>
      </c>
      <c r="E12625" s="3">
        <f>VLOOKUP(C12625,Index[],3,FALSE)</f>
        <v>0</v>
      </c>
      <c r="F12625" s="3">
        <f>VLOOKUP(C12625,Index[],4,FALSE)</f>
        <v>0</v>
      </c>
      <c r="G12625" s="3" t="s">
        <v>23</v>
      </c>
      <c r="H12625" t="s">
        <v>17</v>
      </c>
      <c r="I12625">
        <f>VLOOKUP(Table1[[#This Row],[trait_name]],Trait[],2,FALSE)</f>
        <v>8</v>
      </c>
      <c r="J12625" s="23" t="s">
        <v>150</v>
      </c>
      <c r="K12625" s="23">
        <v>1</v>
      </c>
      <c r="L12625" s="3" t="s">
        <v>23</v>
      </c>
      <c r="N12625" s="23"/>
      <c r="O12625"/>
    </row>
    <row r="12626" spans="1:15">
      <c r="A12626" s="66"/>
      <c r="B12626" s="5">
        <v>43315</v>
      </c>
      <c r="C12626" t="s">
        <v>940</v>
      </c>
      <c r="D12626" s="3">
        <f>VLOOKUP(C12626,Index[],2,FALSE)</f>
        <v>102</v>
      </c>
      <c r="E12626" s="3">
        <f>VLOOKUP(C12626,Index[],3,FALSE)</f>
        <v>0</v>
      </c>
      <c r="F12626" s="3">
        <f>VLOOKUP(C12626,Index[],4,FALSE)</f>
        <v>0</v>
      </c>
      <c r="G12626" s="3" t="s">
        <v>23</v>
      </c>
      <c r="H12626" t="s">
        <v>165</v>
      </c>
      <c r="I12626">
        <f>VLOOKUP(Table1[[#This Row],[trait_name]],Trait[],2,FALSE)</f>
        <v>8</v>
      </c>
      <c r="J12626" s="23" t="s">
        <v>150</v>
      </c>
      <c r="K12626" s="23">
        <v>2</v>
      </c>
      <c r="L12626" s="3" t="s">
        <v>23</v>
      </c>
      <c r="M12626" s="3"/>
      <c r="N12626" s="23"/>
      <c r="O12626"/>
    </row>
    <row r="12627" spans="1:15">
      <c r="A12627" s="66"/>
      <c r="B12627" s="5">
        <v>43315</v>
      </c>
      <c r="C12627" t="s">
        <v>940</v>
      </c>
      <c r="D12627" s="3">
        <f>VLOOKUP(C12627,Index[],2,FALSE)</f>
        <v>102</v>
      </c>
      <c r="E12627" s="3">
        <f>VLOOKUP(C12627,Index[],3,FALSE)</f>
        <v>0</v>
      </c>
      <c r="F12627" s="3">
        <f>VLOOKUP(C12627,Index[],4,FALSE)</f>
        <v>0</v>
      </c>
      <c r="G12627" s="3" t="s">
        <v>23</v>
      </c>
      <c r="H12627" t="s">
        <v>325</v>
      </c>
      <c r="I12627">
        <f>VLOOKUP(Table1[[#This Row],[trait_name]],Trait[],2,FALSE)</f>
        <v>9</v>
      </c>
      <c r="J12627" s="23" t="s">
        <v>28</v>
      </c>
      <c r="K12627" s="23">
        <v>1</v>
      </c>
      <c r="L12627" s="3" t="s">
        <v>23</v>
      </c>
      <c r="M12627" s="3"/>
      <c r="N12627" s="23"/>
      <c r="O12627"/>
    </row>
    <row r="12628" spans="1:15">
      <c r="A12628" s="66"/>
      <c r="B12628" s="5">
        <v>43315</v>
      </c>
      <c r="C12628" t="s">
        <v>940</v>
      </c>
      <c r="D12628" s="3">
        <f>VLOOKUP(C12628,Index[],2,FALSE)</f>
        <v>102</v>
      </c>
      <c r="E12628" s="3">
        <f>VLOOKUP(C12628,Index[],3,FALSE)</f>
        <v>0</v>
      </c>
      <c r="F12628" s="3">
        <f>VLOOKUP(C12628,Index[],4,FALSE)</f>
        <v>0</v>
      </c>
      <c r="G12628" s="3" t="s">
        <v>23</v>
      </c>
      <c r="H12628" t="s">
        <v>860</v>
      </c>
      <c r="I12628">
        <f>VLOOKUP(Table1[[#This Row],[trait_name]],Trait[],2,FALSE)</f>
        <v>10</v>
      </c>
      <c r="J12628" s="23" t="s">
        <v>29</v>
      </c>
      <c r="K12628" s="23">
        <v>1</v>
      </c>
      <c r="L12628" s="3" t="s">
        <v>23</v>
      </c>
      <c r="M12628" s="3"/>
      <c r="N12628" s="23"/>
      <c r="O12628"/>
    </row>
    <row r="12629" spans="1:15">
      <c r="A12629" s="66"/>
      <c r="B12629" s="5">
        <v>43315</v>
      </c>
      <c r="C12629" t="s">
        <v>940</v>
      </c>
      <c r="D12629" s="3">
        <f>VLOOKUP(C12629,Index[],2,FALSE)</f>
        <v>102</v>
      </c>
      <c r="E12629" s="3">
        <f>VLOOKUP(C12629,Index[],3,FALSE)</f>
        <v>0</v>
      </c>
      <c r="F12629" s="3">
        <f>VLOOKUP(C12629,Index[],4,FALSE)</f>
        <v>0</v>
      </c>
      <c r="G12629" s="3" t="s">
        <v>23</v>
      </c>
      <c r="I12629">
        <f>VLOOKUP(Table1[[#This Row],[trait_name]],Trait[],2,FALSE)</f>
        <v>11</v>
      </c>
      <c r="J12629" s="23" t="s">
        <v>30</v>
      </c>
      <c r="K12629" s="23">
        <v>1</v>
      </c>
      <c r="L12629" s="3"/>
      <c r="M12629" s="3"/>
      <c r="N12629" s="23"/>
      <c r="O12629"/>
    </row>
    <row r="12630" spans="1:15">
      <c r="A12630" s="66">
        <f>VLOOKUP(C12630,Index[],8,FALSE)</f>
        <v>43248</v>
      </c>
      <c r="B12630" s="5">
        <v>43248</v>
      </c>
      <c r="C12630" t="s">
        <v>940</v>
      </c>
      <c r="D12630" s="3">
        <f>VLOOKUP(C12630,Index[],2,FALSE)</f>
        <v>102</v>
      </c>
      <c r="E12630" s="3">
        <f>VLOOKUP(C12630,Index[],3,FALSE)</f>
        <v>0</v>
      </c>
      <c r="F12630" s="3">
        <f>VLOOKUP(C12630,Index[],4,FALSE)</f>
        <v>0</v>
      </c>
      <c r="G12630" s="3" t="s">
        <v>23</v>
      </c>
      <c r="H12630" t="s">
        <v>17</v>
      </c>
      <c r="I12630">
        <f>VLOOKUP(Table1[[#This Row],[trait_name]],Trait[],2,FALSE)</f>
        <v>12</v>
      </c>
      <c r="J12630" s="23" t="s">
        <v>151</v>
      </c>
      <c r="K12630" s="23">
        <v>1</v>
      </c>
      <c r="L12630" s="3" t="s">
        <v>23</v>
      </c>
      <c r="N12630" s="23"/>
      <c r="O12630"/>
    </row>
    <row r="12631" spans="1:15">
      <c r="A12631" s="66"/>
      <c r="B12631" s="5">
        <v>43315</v>
      </c>
      <c r="C12631" t="s">
        <v>940</v>
      </c>
      <c r="D12631" s="3">
        <f>VLOOKUP(C12631,Index[],2,FALSE)</f>
        <v>102</v>
      </c>
      <c r="E12631" s="3">
        <f>VLOOKUP(C12631,Index[],3,FALSE)</f>
        <v>0</v>
      </c>
      <c r="F12631" s="3">
        <f>VLOOKUP(C12631,Index[],4,FALSE)</f>
        <v>0</v>
      </c>
      <c r="G12631" s="3" t="s">
        <v>23</v>
      </c>
      <c r="I12631">
        <f>VLOOKUP(Table1[[#This Row],[trait_name]],Trait[],2,FALSE)</f>
        <v>12</v>
      </c>
      <c r="J12631" s="23" t="s">
        <v>151</v>
      </c>
      <c r="K12631" s="23">
        <v>2</v>
      </c>
      <c r="L12631" s="3"/>
      <c r="M12631" s="3"/>
      <c r="N12631" s="23"/>
      <c r="O12631"/>
    </row>
    <row r="12632" spans="1:15">
      <c r="A12632" s="66"/>
      <c r="B12632" s="5">
        <v>43315</v>
      </c>
      <c r="C12632" t="s">
        <v>940</v>
      </c>
      <c r="D12632" s="3">
        <f>VLOOKUP(C12632,Index[],2,FALSE)</f>
        <v>102</v>
      </c>
      <c r="E12632" s="3">
        <f>VLOOKUP(C12632,Index[],3,FALSE)</f>
        <v>0</v>
      </c>
      <c r="F12632" s="3">
        <f>VLOOKUP(C12632,Index[],4,FALSE)</f>
        <v>0</v>
      </c>
      <c r="G12632" s="3" t="s">
        <v>23</v>
      </c>
      <c r="I12632">
        <f>VLOOKUP(Table1[[#This Row],[trait_name]],Trait[],2,FALSE)</f>
        <v>13</v>
      </c>
      <c r="J12632" s="23" t="s">
        <v>369</v>
      </c>
      <c r="K12632" s="23">
        <v>1</v>
      </c>
      <c r="L12632" s="3"/>
      <c r="M12632" s="3"/>
      <c r="N12632" s="23"/>
      <c r="O12632"/>
    </row>
    <row r="12633" spans="1:15">
      <c r="A12633" s="66"/>
      <c r="B12633" s="5">
        <v>43315</v>
      </c>
      <c r="C12633" t="s">
        <v>940</v>
      </c>
      <c r="D12633" s="3">
        <f>VLOOKUP(C12633,Index[],2,FALSE)</f>
        <v>102</v>
      </c>
      <c r="E12633" s="3">
        <f>VLOOKUP(C12633,Index[],3,FALSE)</f>
        <v>0</v>
      </c>
      <c r="F12633" s="3">
        <f>VLOOKUP(C12633,Index[],4,FALSE)</f>
        <v>0</v>
      </c>
      <c r="G12633" s="3" t="s">
        <v>23</v>
      </c>
      <c r="H12633" t="s">
        <v>325</v>
      </c>
      <c r="I12633">
        <f>VLOOKUP(Table1[[#This Row],[trait_name]],Trait[],2,FALSE)</f>
        <v>14</v>
      </c>
      <c r="J12633" s="23" t="s">
        <v>152</v>
      </c>
      <c r="K12633" s="23">
        <v>1</v>
      </c>
      <c r="L12633" s="3" t="s">
        <v>27</v>
      </c>
      <c r="M12633" s="3"/>
      <c r="N12633" s="23"/>
      <c r="O12633"/>
    </row>
    <row r="12634" spans="1:15">
      <c r="A12634" s="66">
        <f>VLOOKUP(C12634,Index[],8,FALSE)</f>
        <v>43248</v>
      </c>
      <c r="B12634" s="25"/>
      <c r="C12634" s="4" t="s">
        <v>940</v>
      </c>
      <c r="D12634" s="3">
        <f>VLOOKUP(C12634,Index[],2,FALSE)</f>
        <v>102</v>
      </c>
      <c r="E12634" s="3">
        <f>VLOOKUP(C12634,Index[],3,FALSE)</f>
        <v>0</v>
      </c>
      <c r="F12634" s="3">
        <f>VLOOKUP(C12634,Index[],4,FALSE)</f>
        <v>0</v>
      </c>
      <c r="G12634" s="3" t="s">
        <v>23</v>
      </c>
      <c r="I12634">
        <f>VLOOKUP(Table1[[#This Row],[trait_name]],Trait[],2,FALSE)</f>
        <v>15</v>
      </c>
      <c r="J12634" s="23" t="s">
        <v>31</v>
      </c>
      <c r="K12634" s="23">
        <v>1</v>
      </c>
      <c r="L12634" s="3"/>
      <c r="N12634" s="23"/>
      <c r="O12634"/>
    </row>
    <row r="12635" spans="1:15">
      <c r="A12635" s="66"/>
      <c r="B12635" s="5">
        <v>43315</v>
      </c>
      <c r="C12635" t="s">
        <v>940</v>
      </c>
      <c r="D12635" s="3">
        <f>VLOOKUP(C12635,Index[],2,FALSE)</f>
        <v>102</v>
      </c>
      <c r="E12635" s="3">
        <f>VLOOKUP(C12635,Index[],3,FALSE)</f>
        <v>0</v>
      </c>
      <c r="F12635" s="3">
        <f>VLOOKUP(C12635,Index[],4,FALSE)</f>
        <v>0</v>
      </c>
      <c r="G12635" s="3" t="s">
        <v>23</v>
      </c>
      <c r="I12635">
        <f>VLOOKUP(Table1[[#This Row],[trait_name]],Trait[],2,FALSE)</f>
        <v>15</v>
      </c>
      <c r="J12635" s="23" t="s">
        <v>31</v>
      </c>
      <c r="K12635" s="23">
        <v>2</v>
      </c>
      <c r="L12635" s="3"/>
      <c r="M12635" s="3"/>
      <c r="N12635" s="23"/>
      <c r="O12635"/>
    </row>
    <row r="12636" spans="1:15">
      <c r="A12636" s="66">
        <f>VLOOKUP(C12636,Index[],8,FALSE)</f>
        <v>43248</v>
      </c>
      <c r="B12636" s="25">
        <v>43248</v>
      </c>
      <c r="C12636" s="4" t="s">
        <v>940</v>
      </c>
      <c r="D12636" s="3">
        <f>VLOOKUP(C12636,Index[],2,FALSE)</f>
        <v>102</v>
      </c>
      <c r="E12636" s="3">
        <f>VLOOKUP(C12636,Index[],3,FALSE)</f>
        <v>0</v>
      </c>
      <c r="F12636" s="3">
        <f>VLOOKUP(C12636,Index[],4,FALSE)</f>
        <v>0</v>
      </c>
      <c r="G12636" s="3" t="s">
        <v>23</v>
      </c>
      <c r="I12636">
        <f>VLOOKUP(Table1[[#This Row],[trait_name]],Trait[],2,FALSE)</f>
        <v>16</v>
      </c>
      <c r="J12636" s="24" t="s">
        <v>32</v>
      </c>
      <c r="K12636" s="23">
        <v>1</v>
      </c>
      <c r="L12636" s="3"/>
      <c r="N12636" s="23"/>
      <c r="O12636"/>
    </row>
    <row r="12637" spans="1:15">
      <c r="A12637" s="66"/>
      <c r="B12637" s="5">
        <v>43315</v>
      </c>
      <c r="C12637" t="s">
        <v>940</v>
      </c>
      <c r="D12637" s="3">
        <f>VLOOKUP(C12637,Index[],2,FALSE)</f>
        <v>102</v>
      </c>
      <c r="E12637" s="3">
        <f>VLOOKUP(C12637,Index[],3,FALSE)</f>
        <v>0</v>
      </c>
      <c r="F12637" s="3">
        <f>VLOOKUP(C12637,Index[],4,FALSE)</f>
        <v>0</v>
      </c>
      <c r="G12637" s="3" t="s">
        <v>23</v>
      </c>
      <c r="I12637">
        <f>VLOOKUP(Table1[[#This Row],[trait_name]],Trait[],2,FALSE)</f>
        <v>16</v>
      </c>
      <c r="J12637" s="23" t="s">
        <v>32</v>
      </c>
      <c r="K12637" s="23">
        <v>2</v>
      </c>
      <c r="L12637" s="3"/>
      <c r="M12637" s="3"/>
      <c r="N12637" s="23"/>
      <c r="O12637"/>
    </row>
    <row r="12638" spans="1:15">
      <c r="A12638" s="66">
        <f>VLOOKUP(C12638,Index[],8,FALSE)</f>
        <v>43248</v>
      </c>
      <c r="B12638" s="5">
        <v>43248</v>
      </c>
      <c r="C12638" t="s">
        <v>940</v>
      </c>
      <c r="D12638" s="3">
        <f>VLOOKUP(C12638,Index[],2,FALSE)</f>
        <v>102</v>
      </c>
      <c r="E12638" s="3">
        <f>VLOOKUP(C12638,Index[],3,FALSE)</f>
        <v>0</v>
      </c>
      <c r="F12638" s="3">
        <f>VLOOKUP(C12638,Index[],4,FALSE)</f>
        <v>0</v>
      </c>
      <c r="G12638" s="3" t="s">
        <v>23</v>
      </c>
      <c r="H12638" t="s">
        <v>25</v>
      </c>
      <c r="I12638">
        <f>VLOOKUP(Table1[[#This Row],[trait_name]],Trait[],2,FALSE)</f>
        <v>17</v>
      </c>
      <c r="J12638" s="23" t="s">
        <v>33</v>
      </c>
      <c r="K12638" s="23">
        <v>3</v>
      </c>
      <c r="L12638" s="3" t="s">
        <v>34</v>
      </c>
      <c r="N12638" s="23"/>
      <c r="O12638"/>
    </row>
    <row r="12639" spans="1:15">
      <c r="A12639" s="66"/>
      <c r="B12639" s="5">
        <v>43315</v>
      </c>
      <c r="C12639" t="s">
        <v>940</v>
      </c>
      <c r="D12639" s="3">
        <f>VLOOKUP(C12639,Index[],2,FALSE)</f>
        <v>102</v>
      </c>
      <c r="E12639" s="3">
        <f>VLOOKUP(C12639,Index[],3,FALSE)</f>
        <v>0</v>
      </c>
      <c r="F12639" s="3">
        <f>VLOOKUP(C12639,Index[],4,FALSE)</f>
        <v>0</v>
      </c>
      <c r="G12639" s="3" t="s">
        <v>23</v>
      </c>
      <c r="H12639" t="s">
        <v>325</v>
      </c>
      <c r="I12639">
        <f>VLOOKUP(Table1[[#This Row],[trait_name]],Trait[],2,FALSE)</f>
        <v>17</v>
      </c>
      <c r="J12639" s="23" t="s">
        <v>33</v>
      </c>
      <c r="K12639" s="23">
        <v>4</v>
      </c>
      <c r="L12639" s="3" t="s">
        <v>396</v>
      </c>
      <c r="M12639" s="3"/>
      <c r="N12639" s="23"/>
      <c r="O12639"/>
    </row>
    <row r="12640" spans="1:15">
      <c r="A12640" s="66">
        <f>VLOOKUP(C12640,Index[],8,FALSE)</f>
        <v>43248</v>
      </c>
      <c r="B12640" s="5">
        <v>43248</v>
      </c>
      <c r="C12640" t="s">
        <v>940</v>
      </c>
      <c r="D12640" s="3">
        <f>VLOOKUP(C12640,Index[],2,FALSE)</f>
        <v>102</v>
      </c>
      <c r="E12640" s="3">
        <f>VLOOKUP(C12640,Index[],3,FALSE)</f>
        <v>0</v>
      </c>
      <c r="F12640" s="3">
        <f>VLOOKUP(C12640,Index[],4,FALSE)</f>
        <v>0</v>
      </c>
      <c r="G12640" s="3" t="s">
        <v>23</v>
      </c>
      <c r="H12640" t="s">
        <v>25</v>
      </c>
      <c r="I12640">
        <f>VLOOKUP(Table1[[#This Row],[trait_name]],Trait[],2,FALSE)</f>
        <v>17</v>
      </c>
      <c r="J12640" s="23" t="s">
        <v>33</v>
      </c>
      <c r="K12640" s="23">
        <v>2</v>
      </c>
      <c r="L12640" s="3" t="s">
        <v>35</v>
      </c>
      <c r="N12640" s="23"/>
      <c r="O12640"/>
    </row>
    <row r="12641" spans="1:15">
      <c r="A12641" s="66">
        <f>VLOOKUP(C12641,Index[],8,FALSE)</f>
        <v>43248</v>
      </c>
      <c r="B12641" s="5">
        <v>43248</v>
      </c>
      <c r="C12641" t="s">
        <v>940</v>
      </c>
      <c r="D12641" s="3">
        <f>VLOOKUP(C12641,Index[],2,FALSE)</f>
        <v>102</v>
      </c>
      <c r="E12641" s="3">
        <f>VLOOKUP(C12641,Index[],3,FALSE)</f>
        <v>0</v>
      </c>
      <c r="F12641" s="3">
        <f>VLOOKUP(C12641,Index[],4,FALSE)</f>
        <v>0</v>
      </c>
      <c r="G12641" s="3" t="s">
        <v>23</v>
      </c>
      <c r="H12641" t="s">
        <v>25</v>
      </c>
      <c r="I12641">
        <f>VLOOKUP(Table1[[#This Row],[trait_name]],Trait[],2,FALSE)</f>
        <v>17</v>
      </c>
      <c r="J12641" s="23" t="s">
        <v>33</v>
      </c>
      <c r="K12641" s="23">
        <v>1</v>
      </c>
      <c r="L12641" s="3" t="s">
        <v>36</v>
      </c>
      <c r="N12641" s="23"/>
      <c r="O12641"/>
    </row>
    <row r="12642" spans="1:15">
      <c r="A12642" s="66">
        <f>VLOOKUP(C12642,Index[],8,FALSE)</f>
        <v>43248</v>
      </c>
      <c r="B12642" s="25">
        <v>43248</v>
      </c>
      <c r="C12642" s="4" t="s">
        <v>940</v>
      </c>
      <c r="D12642" s="3">
        <f>VLOOKUP(C12642,Index[],2,FALSE)</f>
        <v>102</v>
      </c>
      <c r="E12642" s="3">
        <f>VLOOKUP(C12642,Index[],3,FALSE)</f>
        <v>0</v>
      </c>
      <c r="F12642" s="3">
        <f>VLOOKUP(C12642,Index[],4,FALSE)</f>
        <v>0</v>
      </c>
      <c r="G12642" s="3" t="s">
        <v>23</v>
      </c>
      <c r="I12642">
        <f>VLOOKUP(Table1[[#This Row],[trait_name]],Trait[],2,FALSE)</f>
        <v>18</v>
      </c>
      <c r="J12642" s="23" t="s">
        <v>37</v>
      </c>
      <c r="K12642" s="23">
        <v>1</v>
      </c>
      <c r="L12642" s="3"/>
      <c r="N12642" s="23"/>
      <c r="O12642"/>
    </row>
    <row r="12643" spans="1:15">
      <c r="A12643" s="66"/>
      <c r="B12643" s="5">
        <v>43315</v>
      </c>
      <c r="C12643" t="s">
        <v>940</v>
      </c>
      <c r="D12643" s="3">
        <f>VLOOKUP(C12643,Index[],2,FALSE)</f>
        <v>102</v>
      </c>
      <c r="E12643" s="3">
        <f>VLOOKUP(C12643,Index[],3,FALSE)</f>
        <v>0</v>
      </c>
      <c r="F12643" s="3">
        <f>VLOOKUP(C12643,Index[],4,FALSE)</f>
        <v>0</v>
      </c>
      <c r="G12643" s="3" t="s">
        <v>23</v>
      </c>
      <c r="I12643">
        <f>VLOOKUP(Table1[[#This Row],[trait_name]],Trait[],2,FALSE)</f>
        <v>18</v>
      </c>
      <c r="J12643" s="23" t="s">
        <v>37</v>
      </c>
      <c r="K12643" s="23">
        <v>2</v>
      </c>
      <c r="L12643" s="3"/>
      <c r="M12643" s="3"/>
      <c r="N12643" s="23"/>
      <c r="O12643"/>
    </row>
    <row r="12644" spans="1:15">
      <c r="A12644" s="66">
        <f>VLOOKUP(C12644,Index[],8,FALSE)</f>
        <v>43248</v>
      </c>
      <c r="B12644" s="5">
        <v>43248</v>
      </c>
      <c r="C12644" t="s">
        <v>940</v>
      </c>
      <c r="D12644" s="3">
        <f>VLOOKUP(C12644,Index[],2,FALSE)</f>
        <v>102</v>
      </c>
      <c r="E12644" s="3">
        <f>VLOOKUP(C12644,Index[],3,FALSE)</f>
        <v>0</v>
      </c>
      <c r="F12644" s="3">
        <f>VLOOKUP(C12644,Index[],4,FALSE)</f>
        <v>0</v>
      </c>
      <c r="G12644" s="3" t="s">
        <v>23</v>
      </c>
      <c r="H12644" t="s">
        <v>17</v>
      </c>
      <c r="I12644">
        <f>VLOOKUP(Table1[[#This Row],[trait_name]],Trait[],2,FALSE)</f>
        <v>19</v>
      </c>
      <c r="J12644" s="23" t="s">
        <v>38</v>
      </c>
      <c r="K12644" s="23">
        <v>1</v>
      </c>
      <c r="L12644" s="3" t="s">
        <v>157</v>
      </c>
      <c r="N12644" s="23"/>
      <c r="O12644"/>
    </row>
    <row r="12645" spans="1:15">
      <c r="A12645" s="66"/>
      <c r="B12645" s="5">
        <v>43315</v>
      </c>
      <c r="C12645" t="s">
        <v>940</v>
      </c>
      <c r="D12645" s="3">
        <f>VLOOKUP(C12645,Index[],2,FALSE)</f>
        <v>102</v>
      </c>
      <c r="E12645" s="3">
        <f>VLOOKUP(C12645,Index[],3,FALSE)</f>
        <v>0</v>
      </c>
      <c r="F12645" s="3">
        <f>VLOOKUP(C12645,Index[],4,FALSE)</f>
        <v>0</v>
      </c>
      <c r="G12645" s="3" t="s">
        <v>23</v>
      </c>
      <c r="I12645">
        <f>VLOOKUP(Table1[[#This Row],[trait_name]],Trait[],2,FALSE)</f>
        <v>19</v>
      </c>
      <c r="J12645" s="23" t="s">
        <v>38</v>
      </c>
      <c r="K12645" s="23">
        <v>2</v>
      </c>
      <c r="L12645" s="3"/>
      <c r="M12645" s="3"/>
      <c r="N12645" s="23"/>
      <c r="O12645"/>
    </row>
    <row r="12646" spans="1:15">
      <c r="A12646" s="66">
        <f>VLOOKUP(C12646,Index[],8,FALSE)</f>
        <v>43248</v>
      </c>
      <c r="B12646" s="5">
        <v>43311</v>
      </c>
      <c r="C12646" t="s">
        <v>940</v>
      </c>
      <c r="D12646" s="3">
        <f>VLOOKUP(C12646,Index[],2,FALSE)</f>
        <v>102</v>
      </c>
      <c r="E12646" s="3">
        <f>VLOOKUP(C12646,Index[],3,FALSE)</f>
        <v>0</v>
      </c>
      <c r="F12646" s="3">
        <f>VLOOKUP(C12646,Index[],4,FALSE)</f>
        <v>0</v>
      </c>
      <c r="G12646" s="3" t="s">
        <v>23</v>
      </c>
      <c r="H12646" t="s">
        <v>325</v>
      </c>
      <c r="I12646">
        <f>VLOOKUP(Table1[[#This Row],[trait_name]],Trait[],2,FALSE)</f>
        <v>20</v>
      </c>
      <c r="J12646" s="23" t="s">
        <v>41</v>
      </c>
      <c r="K12646" s="23">
        <v>1</v>
      </c>
      <c r="L12646" s="3" t="s">
        <v>131</v>
      </c>
      <c r="M12646" s="3"/>
      <c r="N12646" s="23"/>
      <c r="O12646"/>
    </row>
    <row r="12647" spans="1:15">
      <c r="A12647" s="66"/>
      <c r="B12647" s="5">
        <v>43315</v>
      </c>
      <c r="C12647" t="s">
        <v>940</v>
      </c>
      <c r="D12647" s="3">
        <f>VLOOKUP(C12647,Index[],2,FALSE)</f>
        <v>102</v>
      </c>
      <c r="E12647" s="3">
        <f>VLOOKUP(C12647,Index[],3,FALSE)</f>
        <v>0</v>
      </c>
      <c r="F12647" s="3">
        <f>VLOOKUP(C12647,Index[],4,FALSE)</f>
        <v>0</v>
      </c>
      <c r="G12647" s="3" t="s">
        <v>23</v>
      </c>
      <c r="I12647">
        <f>VLOOKUP(Table1[[#This Row],[trait_name]],Trait[],2,FALSE)</f>
        <v>20</v>
      </c>
      <c r="J12647" s="23" t="s">
        <v>41</v>
      </c>
      <c r="K12647" s="23">
        <v>2</v>
      </c>
      <c r="L12647" s="3"/>
      <c r="M12647" s="3"/>
      <c r="N12647" s="23"/>
      <c r="O12647"/>
    </row>
    <row r="12648" spans="1:15">
      <c r="A12648" s="66">
        <f>VLOOKUP(C12648,Index[],8,FALSE)</f>
        <v>43248</v>
      </c>
      <c r="B12648" s="25">
        <v>43248</v>
      </c>
      <c r="C12648" s="4" t="s">
        <v>940</v>
      </c>
      <c r="D12648" s="3">
        <f>VLOOKUP(C12648,Index[],2,FALSE)</f>
        <v>102</v>
      </c>
      <c r="E12648" s="3">
        <f>VLOOKUP(C12648,Index[],3,FALSE)</f>
        <v>0</v>
      </c>
      <c r="F12648" s="3">
        <f>VLOOKUP(C12648,Index[],4,FALSE)</f>
        <v>0</v>
      </c>
      <c r="G12648" s="3" t="s">
        <v>23</v>
      </c>
      <c r="H12648" t="s">
        <v>165</v>
      </c>
      <c r="I12648">
        <f>VLOOKUP(Table1[[#This Row],[trait_name]],Trait[],2,FALSE)</f>
        <v>21</v>
      </c>
      <c r="J12648" s="23" t="s">
        <v>43</v>
      </c>
      <c r="K12648" s="23">
        <v>1</v>
      </c>
      <c r="L12648" s="3" t="s">
        <v>44</v>
      </c>
      <c r="N12648" s="23"/>
      <c r="O12648"/>
    </row>
    <row r="12649" spans="1:15">
      <c r="A12649" s="66"/>
      <c r="B12649" s="5">
        <v>43315</v>
      </c>
      <c r="C12649" t="s">
        <v>940</v>
      </c>
      <c r="D12649" s="3">
        <f>VLOOKUP(C12649,Index[],2,FALSE)</f>
        <v>102</v>
      </c>
      <c r="E12649" s="3">
        <f>VLOOKUP(C12649,Index[],3,FALSE)</f>
        <v>0</v>
      </c>
      <c r="F12649" s="3">
        <f>VLOOKUP(C12649,Index[],4,FALSE)</f>
        <v>0</v>
      </c>
      <c r="G12649" s="3" t="s">
        <v>23</v>
      </c>
      <c r="H12649" t="s">
        <v>165</v>
      </c>
      <c r="I12649">
        <f>VLOOKUP(Table1[[#This Row],[trait_name]],Trait[],2,FALSE)</f>
        <v>21</v>
      </c>
      <c r="J12649" s="23" t="s">
        <v>43</v>
      </c>
      <c r="K12649" s="23">
        <v>2</v>
      </c>
      <c r="L12649" s="3" t="s">
        <v>45</v>
      </c>
      <c r="M12649" s="3"/>
      <c r="N12649" s="23"/>
      <c r="O12649"/>
    </row>
    <row r="12650" spans="1:15">
      <c r="A12650" s="66"/>
      <c r="B12650" s="5"/>
      <c r="C12650" t="s">
        <v>940</v>
      </c>
      <c r="D12650" s="70">
        <f>VLOOKUP(C12650,Index[],2,FALSE)</f>
        <v>102</v>
      </c>
      <c r="E12650" s="3"/>
      <c r="F12650" s="3"/>
      <c r="G12650" s="3" t="s">
        <v>23</v>
      </c>
      <c r="H12650" t="s">
        <v>165</v>
      </c>
      <c r="I12650">
        <f>VLOOKUP(Table1[[#This Row],[trait_name]],Trait[],2,FALSE)</f>
        <v>21</v>
      </c>
      <c r="J12650" s="23" t="s">
        <v>43</v>
      </c>
      <c r="K12650" s="23">
        <v>3</v>
      </c>
      <c r="L12650" s="3" t="s">
        <v>46</v>
      </c>
      <c r="M12650" s="3"/>
      <c r="N12650" s="23"/>
      <c r="O12650"/>
    </row>
    <row r="12651" spans="1:15">
      <c r="A12651" s="66"/>
      <c r="B12651" s="5"/>
      <c r="C12651" t="s">
        <v>940</v>
      </c>
      <c r="D12651" s="2">
        <f>VLOOKUP(C12651,Index[],2,FALSE)</f>
        <v>102</v>
      </c>
      <c r="E12651" s="3"/>
      <c r="F12651" s="3"/>
      <c r="G12651" s="3" t="s">
        <v>23</v>
      </c>
      <c r="H12651" t="s">
        <v>325</v>
      </c>
      <c r="I12651">
        <f>VLOOKUP(Table1[[#This Row],[trait_name]],Trait[],2,FALSE)</f>
        <v>22</v>
      </c>
      <c r="J12651" s="23" t="s">
        <v>47</v>
      </c>
      <c r="K12651" s="23">
        <v>2</v>
      </c>
      <c r="L12651" s="3" t="s">
        <v>359</v>
      </c>
      <c r="M12651" s="3"/>
      <c r="N12651" s="23"/>
      <c r="O12651"/>
    </row>
    <row r="12652" spans="1:15">
      <c r="A12652" s="66"/>
      <c r="B12652" s="5">
        <v>43315</v>
      </c>
      <c r="C12652" t="s">
        <v>940</v>
      </c>
      <c r="D12652" s="27">
        <f>VLOOKUP(C12652,Index[],2,FALSE)</f>
        <v>102</v>
      </c>
      <c r="E12652" s="3">
        <f>VLOOKUP(C12652,Index[],3,FALSE)</f>
        <v>0</v>
      </c>
      <c r="F12652" s="3">
        <f>VLOOKUP(C12652,Index[],4,FALSE)</f>
        <v>0</v>
      </c>
      <c r="G12652" s="3" t="s">
        <v>23</v>
      </c>
      <c r="H12652" t="s">
        <v>860</v>
      </c>
      <c r="I12652">
        <f>VLOOKUP(Table1[[#This Row],[trait_name]],Trait[],2,FALSE)</f>
        <v>22</v>
      </c>
      <c r="J12652" s="23" t="s">
        <v>47</v>
      </c>
      <c r="K12652" s="23">
        <v>1</v>
      </c>
      <c r="L12652" s="3" t="s">
        <v>162</v>
      </c>
      <c r="M12652" s="3"/>
      <c r="N12652" s="23"/>
      <c r="O12652"/>
    </row>
    <row r="12653" spans="1:15">
      <c r="A12653" s="66"/>
      <c r="B12653" s="5">
        <v>43315</v>
      </c>
      <c r="C12653" t="s">
        <v>940</v>
      </c>
      <c r="D12653" s="3">
        <f>VLOOKUP(C12653,Index[],2,FALSE)</f>
        <v>102</v>
      </c>
      <c r="E12653" s="3">
        <f>VLOOKUP(C12653,Index[],3,FALSE)</f>
        <v>0</v>
      </c>
      <c r="F12653" s="3">
        <f>VLOOKUP(C12653,Index[],4,FALSE)</f>
        <v>0</v>
      </c>
      <c r="G12653" s="3" t="s">
        <v>23</v>
      </c>
      <c r="H12653" t="s">
        <v>325</v>
      </c>
      <c r="I12653">
        <f>VLOOKUP(Table1[[#This Row],[trait_name]],Trait[],2,FALSE)</f>
        <v>23</v>
      </c>
      <c r="J12653" s="23" t="s">
        <v>49</v>
      </c>
      <c r="K12653" s="23">
        <v>2</v>
      </c>
      <c r="L12653" s="3" t="s">
        <v>19</v>
      </c>
      <c r="M12653" s="3"/>
      <c r="N12653" s="23"/>
      <c r="O12653"/>
    </row>
    <row r="12654" spans="1:15">
      <c r="A12654" s="66">
        <f>VLOOKUP(C12654,Index[],8,FALSE)</f>
        <v>43248</v>
      </c>
      <c r="B12654" s="5"/>
      <c r="C12654" t="s">
        <v>940</v>
      </c>
      <c r="D12654" s="3">
        <f>VLOOKUP(C12654,Index[],2,FALSE)</f>
        <v>102</v>
      </c>
      <c r="E12654" s="3">
        <f>VLOOKUP(C12654,Index[],3,FALSE)</f>
        <v>0</v>
      </c>
      <c r="F12654" s="3">
        <f>VLOOKUP(C12654,Index[],4,FALSE)</f>
        <v>0</v>
      </c>
      <c r="G12654" s="3" t="s">
        <v>23</v>
      </c>
      <c r="H12654" t="s">
        <v>325</v>
      </c>
      <c r="I12654">
        <f>VLOOKUP(Table1[[#This Row],[trait_name]],Trait[],2,FALSE)</f>
        <v>23</v>
      </c>
      <c r="J12654" s="23" t="s">
        <v>49</v>
      </c>
      <c r="K12654" s="23">
        <v>1</v>
      </c>
      <c r="L12654" s="3" t="s">
        <v>214</v>
      </c>
      <c r="N12654" s="23"/>
      <c r="O12654"/>
    </row>
    <row r="12655" spans="1:15">
      <c r="A12655" s="66"/>
      <c r="B12655" s="5"/>
      <c r="C12655" t="s">
        <v>940</v>
      </c>
      <c r="D12655" s="70">
        <f>VLOOKUP(C12655,Index[],2,FALSE)</f>
        <v>102</v>
      </c>
      <c r="E12655" s="3"/>
      <c r="F12655" s="3"/>
      <c r="G12655" s="3" t="s">
        <v>23</v>
      </c>
      <c r="I12655">
        <f>VLOOKUP(Table1[[#This Row],[trait_name]],Trait[],2,FALSE)</f>
        <v>23</v>
      </c>
      <c r="J12655" s="23" t="s">
        <v>49</v>
      </c>
      <c r="K12655" s="23">
        <v>3</v>
      </c>
      <c r="L12655" s="3"/>
      <c r="M12655" s="3"/>
      <c r="N12655" s="23"/>
      <c r="O12655"/>
    </row>
    <row r="12656" spans="1:15">
      <c r="A12656" s="66"/>
      <c r="B12656" s="5"/>
      <c r="C12656" t="s">
        <v>940</v>
      </c>
      <c r="D12656" s="18">
        <f>VLOOKUP(C12656,Index[],2,FALSE)</f>
        <v>102</v>
      </c>
      <c r="E12656" s="3"/>
      <c r="F12656" s="3"/>
      <c r="G12656" s="3" t="s">
        <v>23</v>
      </c>
      <c r="H12656" t="s">
        <v>17</v>
      </c>
      <c r="I12656">
        <f>VLOOKUP(Table1[[#This Row],[trait_name]],Trait[],2,FALSE)</f>
        <v>24</v>
      </c>
      <c r="J12656" s="23" t="s">
        <v>53</v>
      </c>
      <c r="K12656" s="23">
        <v>3</v>
      </c>
      <c r="L12656" s="3" t="s">
        <v>55</v>
      </c>
      <c r="M12656" s="3"/>
      <c r="N12656" s="23"/>
      <c r="O12656"/>
    </row>
    <row r="12657" spans="1:15">
      <c r="A12657" s="66">
        <f>VLOOKUP(C12657,Index[],8,FALSE)</f>
        <v>43248</v>
      </c>
      <c r="B12657" s="25"/>
      <c r="C12657" s="4" t="s">
        <v>940</v>
      </c>
      <c r="D12657" s="3">
        <f>VLOOKUP(C12657,Index[],2,FALSE)</f>
        <v>102</v>
      </c>
      <c r="E12657" s="3">
        <f>VLOOKUP(C12657,Index[],3,FALSE)</f>
        <v>0</v>
      </c>
      <c r="F12657" s="3">
        <f>VLOOKUP(C12657,Index[],4,FALSE)</f>
        <v>0</v>
      </c>
      <c r="G12657" s="3" t="s">
        <v>23</v>
      </c>
      <c r="H12657" t="s">
        <v>17</v>
      </c>
      <c r="I12657">
        <f>VLOOKUP(Table1[[#This Row],[trait_name]],Trait[],2,FALSE)</f>
        <v>24</v>
      </c>
      <c r="J12657" s="23" t="s">
        <v>53</v>
      </c>
      <c r="K12657" s="23">
        <v>1</v>
      </c>
      <c r="L12657" s="3" t="s">
        <v>700</v>
      </c>
      <c r="N12657" s="23"/>
      <c r="O12657"/>
    </row>
    <row r="12658" spans="1:15">
      <c r="A12658" s="66"/>
      <c r="B12658" s="5">
        <v>43315</v>
      </c>
      <c r="C12658" t="s">
        <v>940</v>
      </c>
      <c r="D12658" s="27">
        <f>VLOOKUP(C12658,Index[],2,FALSE)</f>
        <v>102</v>
      </c>
      <c r="E12658" s="3">
        <f>VLOOKUP(C12658,Index[],3,FALSE)</f>
        <v>0</v>
      </c>
      <c r="F12658" s="3">
        <f>VLOOKUP(C12658,Index[],4,FALSE)</f>
        <v>0</v>
      </c>
      <c r="G12658" s="3" t="s">
        <v>23</v>
      </c>
      <c r="H12658" t="s">
        <v>17</v>
      </c>
      <c r="I12658">
        <f>VLOOKUP(Table1[[#This Row],[trait_name]],Trait[],2,FALSE)</f>
        <v>24</v>
      </c>
      <c r="J12658" s="23" t="s">
        <v>53</v>
      </c>
      <c r="K12658" s="23">
        <v>2</v>
      </c>
      <c r="L12658" s="3" t="s">
        <v>163</v>
      </c>
      <c r="M12658" s="3"/>
      <c r="N12658" s="23"/>
      <c r="O12658"/>
    </row>
    <row r="12659" spans="1:15">
      <c r="A12659" s="66">
        <f>VLOOKUP(C12659,Index[],8,FALSE)</f>
        <v>43248</v>
      </c>
      <c r="B12659" s="25"/>
      <c r="C12659" s="4" t="s">
        <v>940</v>
      </c>
      <c r="D12659" s="3">
        <f>VLOOKUP(C12659,Index[],2,FALSE)</f>
        <v>102</v>
      </c>
      <c r="E12659" s="3">
        <f>VLOOKUP(C12659,Index[],3,FALSE)</f>
        <v>0</v>
      </c>
      <c r="F12659" s="3">
        <f>VLOOKUP(C12659,Index[],4,FALSE)</f>
        <v>0</v>
      </c>
      <c r="G12659" s="3" t="s">
        <v>23</v>
      </c>
      <c r="I12659">
        <f>VLOOKUP(Table1[[#This Row],[trait_name]],Trait[],2,FALSE)</f>
        <v>25</v>
      </c>
      <c r="J12659" s="23" t="s">
        <v>57</v>
      </c>
      <c r="K12659" s="23">
        <v>1</v>
      </c>
      <c r="L12659" s="3" t="s">
        <v>23</v>
      </c>
      <c r="N12659" s="23"/>
      <c r="O12659"/>
    </row>
    <row r="12660" spans="1:15">
      <c r="A12660" s="66"/>
      <c r="B12660" s="5">
        <v>43315</v>
      </c>
      <c r="C12660" t="s">
        <v>940</v>
      </c>
      <c r="D12660" s="3">
        <f>VLOOKUP(C12660,Index[],2,FALSE)</f>
        <v>102</v>
      </c>
      <c r="E12660" s="3">
        <f>VLOOKUP(C12660,Index[],3,FALSE)</f>
        <v>0</v>
      </c>
      <c r="F12660" s="3">
        <f>VLOOKUP(C12660,Index[],4,FALSE)</f>
        <v>0</v>
      </c>
      <c r="G12660" s="3" t="s">
        <v>23</v>
      </c>
      <c r="I12660">
        <f>VLOOKUP(Table1[[#This Row],[trait_name]],Trait[],2,FALSE)</f>
        <v>25</v>
      </c>
      <c r="J12660" s="23" t="s">
        <v>57</v>
      </c>
      <c r="K12660" s="23">
        <v>2</v>
      </c>
      <c r="L12660" s="3"/>
      <c r="M12660" s="3"/>
      <c r="N12660" s="23"/>
      <c r="O12660"/>
    </row>
    <row r="12661" spans="1:15">
      <c r="A12661" s="66">
        <f>VLOOKUP(C12661,Index[],8,FALSE)</f>
        <v>43248</v>
      </c>
      <c r="B12661" s="5">
        <v>43248</v>
      </c>
      <c r="C12661" t="s">
        <v>940</v>
      </c>
      <c r="D12661" s="3">
        <f>VLOOKUP(C12661,Index[],2,FALSE)</f>
        <v>102</v>
      </c>
      <c r="E12661" s="3">
        <f>VLOOKUP(C12661,Index[],3,FALSE)</f>
        <v>0</v>
      </c>
      <c r="F12661" s="3">
        <f>VLOOKUP(C12661,Index[],4,FALSE)</f>
        <v>0</v>
      </c>
      <c r="G12661" s="3" t="s">
        <v>23</v>
      </c>
      <c r="H12661" t="s">
        <v>17</v>
      </c>
      <c r="I12661">
        <f>VLOOKUP(Table1[[#This Row],[trait_name]],Trait[],2,FALSE)</f>
        <v>26</v>
      </c>
      <c r="J12661" s="23" t="s">
        <v>58</v>
      </c>
      <c r="K12661" s="23">
        <v>1</v>
      </c>
      <c r="L12661" s="3" t="s">
        <v>480</v>
      </c>
      <c r="N12661" s="23"/>
      <c r="O12661"/>
    </row>
    <row r="12662" spans="1:15">
      <c r="A12662" s="66"/>
      <c r="B12662" s="5">
        <v>43315</v>
      </c>
      <c r="C12662" t="s">
        <v>940</v>
      </c>
      <c r="D12662" s="3">
        <f>VLOOKUP(C12662,Index[],2,FALSE)</f>
        <v>102</v>
      </c>
      <c r="E12662" s="3">
        <f>VLOOKUP(C12662,Index[],3,FALSE)</f>
        <v>0</v>
      </c>
      <c r="F12662" s="3">
        <f>VLOOKUP(C12662,Index[],4,FALSE)</f>
        <v>0</v>
      </c>
      <c r="G12662" s="3" t="s">
        <v>23</v>
      </c>
      <c r="I12662">
        <f>VLOOKUP(Table1[[#This Row],[trait_name]],Trait[],2,FALSE)</f>
        <v>26</v>
      </c>
      <c r="J12662" s="23" t="s">
        <v>58</v>
      </c>
      <c r="K12662" s="23">
        <v>2</v>
      </c>
      <c r="L12662" s="3"/>
      <c r="M12662" s="3"/>
      <c r="N12662" s="23"/>
      <c r="O12662"/>
    </row>
    <row r="12663" spans="1:15">
      <c r="A12663" s="66"/>
      <c r="B12663" s="5">
        <v>43315</v>
      </c>
      <c r="C12663" t="s">
        <v>940</v>
      </c>
      <c r="D12663" s="3">
        <f>VLOOKUP(C12663,Index[],2,FALSE)</f>
        <v>102</v>
      </c>
      <c r="E12663" s="3">
        <f>VLOOKUP(C12663,Index[],3,FALSE)</f>
        <v>0</v>
      </c>
      <c r="F12663" s="3">
        <f>VLOOKUP(C12663,Index[],4,FALSE)</f>
        <v>0</v>
      </c>
      <c r="G12663" s="3" t="s">
        <v>23</v>
      </c>
      <c r="H12663" t="s">
        <v>860</v>
      </c>
      <c r="I12663">
        <f>VLOOKUP(Table1[[#This Row],[trait_name]],Trait[],2,FALSE)</f>
        <v>27</v>
      </c>
      <c r="J12663" s="23" t="s">
        <v>61</v>
      </c>
      <c r="K12663" s="23">
        <v>2</v>
      </c>
      <c r="L12663" s="3" t="s">
        <v>498</v>
      </c>
      <c r="M12663" s="3"/>
      <c r="N12663" s="23"/>
      <c r="O12663"/>
    </row>
    <row r="12664" spans="1:15">
      <c r="A12664" s="66">
        <f>VLOOKUP(C12664,Index[],8,FALSE)</f>
        <v>43248</v>
      </c>
      <c r="B12664" s="5">
        <v>43311</v>
      </c>
      <c r="C12664" t="s">
        <v>940</v>
      </c>
      <c r="D12664" s="3">
        <f>VLOOKUP(C12664,Index[],2,FALSE)</f>
        <v>102</v>
      </c>
      <c r="E12664" s="3">
        <f>VLOOKUP(C12664,Index[],3,FALSE)</f>
        <v>0</v>
      </c>
      <c r="F12664" s="3">
        <f>VLOOKUP(C12664,Index[],4,FALSE)</f>
        <v>0</v>
      </c>
      <c r="G12664" s="3" t="s">
        <v>23</v>
      </c>
      <c r="I12664">
        <f>VLOOKUP(Table1[[#This Row],[trait_name]],Trait[],2,FALSE)</f>
        <v>27</v>
      </c>
      <c r="J12664" s="23" t="s">
        <v>61</v>
      </c>
      <c r="K12664" s="23">
        <v>1</v>
      </c>
      <c r="L12664" s="3"/>
      <c r="M12664" s="3"/>
      <c r="N12664" s="24"/>
      <c r="O12664"/>
    </row>
    <row r="12665" spans="1:15">
      <c r="A12665" s="66">
        <f>VLOOKUP(C12665,Index[],8,FALSE)</f>
        <v>43248</v>
      </c>
      <c r="B12665" s="5">
        <v>43311</v>
      </c>
      <c r="C12665" t="s">
        <v>940</v>
      </c>
      <c r="D12665" s="3">
        <f>VLOOKUP(C12665,Index[],2,FALSE)</f>
        <v>102</v>
      </c>
      <c r="E12665" s="3">
        <f>VLOOKUP(C12665,Index[],3,FALSE)</f>
        <v>0</v>
      </c>
      <c r="F12665" s="3">
        <f>VLOOKUP(C12665,Index[],4,FALSE)</f>
        <v>0</v>
      </c>
      <c r="G12665" s="3" t="s">
        <v>23</v>
      </c>
      <c r="I12665">
        <f>VLOOKUP(Table1[[#This Row],[trait_name]],Trait[],2,FALSE)</f>
        <v>28</v>
      </c>
      <c r="J12665" s="23" t="s">
        <v>62</v>
      </c>
      <c r="K12665" s="23">
        <v>1</v>
      </c>
      <c r="L12665" s="3"/>
      <c r="M12665" s="3"/>
      <c r="N12665" s="24"/>
      <c r="O12665"/>
    </row>
    <row r="12666" spans="1:15">
      <c r="A12666" s="66"/>
      <c r="B12666" s="5">
        <v>43315</v>
      </c>
      <c r="C12666" t="s">
        <v>940</v>
      </c>
      <c r="D12666" s="3">
        <f>VLOOKUP(C12666,Index[],2,FALSE)</f>
        <v>102</v>
      </c>
      <c r="E12666" s="3">
        <f>VLOOKUP(C12666,Index[],3,FALSE)</f>
        <v>0</v>
      </c>
      <c r="F12666" s="3">
        <f>VLOOKUP(C12666,Index[],4,FALSE)</f>
        <v>0</v>
      </c>
      <c r="G12666" s="3" t="s">
        <v>23</v>
      </c>
      <c r="I12666">
        <f>VLOOKUP(Table1[[#This Row],[trait_name]],Trait[],2,FALSE)</f>
        <v>28</v>
      </c>
      <c r="J12666" s="23" t="s">
        <v>62</v>
      </c>
      <c r="K12666" s="23">
        <v>2</v>
      </c>
      <c r="L12666" s="3"/>
      <c r="M12666" s="3"/>
      <c r="N12666" s="23"/>
      <c r="O12666"/>
    </row>
    <row r="12667" spans="1:15">
      <c r="A12667" s="66"/>
      <c r="B12667" s="5">
        <v>43315</v>
      </c>
      <c r="C12667" t="s">
        <v>940</v>
      </c>
      <c r="D12667" s="3">
        <f>VLOOKUP(C12667,Index[],2,FALSE)</f>
        <v>102</v>
      </c>
      <c r="E12667" s="3">
        <f>VLOOKUP(C12667,Index[],3,FALSE)</f>
        <v>0</v>
      </c>
      <c r="F12667" s="3">
        <f>VLOOKUP(C12667,Index[],4,FALSE)</f>
        <v>0</v>
      </c>
      <c r="G12667" s="3" t="s">
        <v>23</v>
      </c>
      <c r="I12667">
        <f>VLOOKUP(Table1[[#This Row],[trait_name]],Trait[],2,FALSE)</f>
        <v>29</v>
      </c>
      <c r="J12667" s="23" t="s">
        <v>63</v>
      </c>
      <c r="K12667" s="23">
        <v>1</v>
      </c>
      <c r="L12667" s="3"/>
      <c r="M12667" s="3"/>
      <c r="N12667" s="23"/>
      <c r="O12667"/>
    </row>
    <row r="12668" spans="1:15">
      <c r="A12668" s="66">
        <f>VLOOKUP(C12668,Index[],8,FALSE)</f>
        <v>43248</v>
      </c>
      <c r="B12668" s="5">
        <v>43248</v>
      </c>
      <c r="C12668" t="s">
        <v>940</v>
      </c>
      <c r="D12668" s="3">
        <f>VLOOKUP(C12668,Index[],2,FALSE)</f>
        <v>102</v>
      </c>
      <c r="E12668" s="3">
        <f>VLOOKUP(C12668,Index[],3,FALSE)</f>
        <v>0</v>
      </c>
      <c r="F12668" s="3">
        <f>VLOOKUP(C12668,Index[],4,FALSE)</f>
        <v>0</v>
      </c>
      <c r="G12668" s="3" t="s">
        <v>23</v>
      </c>
      <c r="H12668" t="s">
        <v>25</v>
      </c>
      <c r="I12668">
        <f>VLOOKUP(Table1[[#This Row],[trait_name]],Trait[],2,FALSE)</f>
        <v>30</v>
      </c>
      <c r="J12668" s="23" t="s">
        <v>64</v>
      </c>
      <c r="K12668" s="23">
        <v>1</v>
      </c>
      <c r="L12668" s="3">
        <v>0.2</v>
      </c>
      <c r="N12668" s="23"/>
      <c r="O12668"/>
    </row>
    <row r="12669" spans="1:15">
      <c r="A12669" s="66"/>
      <c r="B12669" s="5">
        <v>43315</v>
      </c>
      <c r="C12669" t="s">
        <v>940</v>
      </c>
      <c r="D12669" s="3">
        <f>VLOOKUP(C12669,Index[],2,FALSE)</f>
        <v>102</v>
      </c>
      <c r="E12669" s="3">
        <f>VLOOKUP(C12669,Index[],3,FALSE)</f>
        <v>0</v>
      </c>
      <c r="F12669" s="3">
        <f>VLOOKUP(C12669,Index[],4,FALSE)</f>
        <v>0</v>
      </c>
      <c r="G12669" s="3" t="s">
        <v>23</v>
      </c>
      <c r="I12669">
        <f>VLOOKUP(Table1[[#This Row],[trait_name]],Trait[],2,FALSE)</f>
        <v>30</v>
      </c>
      <c r="J12669" s="23" t="s">
        <v>64</v>
      </c>
      <c r="K12669" s="23">
        <v>2</v>
      </c>
      <c r="L12669" s="3"/>
      <c r="M12669" s="3"/>
      <c r="N12669" s="23"/>
      <c r="O12669"/>
    </row>
    <row r="12670" spans="1:15">
      <c r="A12670" s="66"/>
      <c r="B12670" s="5">
        <v>43315</v>
      </c>
      <c r="C12670" t="s">
        <v>940</v>
      </c>
      <c r="D12670" s="3">
        <f>VLOOKUP(C12670,Index[],2,FALSE)</f>
        <v>102</v>
      </c>
      <c r="E12670" s="3">
        <f>VLOOKUP(C12670,Index[],3,FALSE)</f>
        <v>0</v>
      </c>
      <c r="F12670" s="3">
        <f>VLOOKUP(C12670,Index[],4,FALSE)</f>
        <v>0</v>
      </c>
      <c r="G12670" s="3" t="s">
        <v>23</v>
      </c>
      <c r="I12670">
        <f>VLOOKUP(Table1[[#This Row],[trait_name]],Trait[],2,FALSE)</f>
        <v>31</v>
      </c>
      <c r="J12670" s="23" t="s">
        <v>65</v>
      </c>
      <c r="K12670" s="23">
        <v>1</v>
      </c>
      <c r="L12670" s="3"/>
      <c r="M12670" s="3"/>
      <c r="N12670" s="23"/>
      <c r="O12670"/>
    </row>
    <row r="12671" spans="1:15">
      <c r="A12671" s="66">
        <f>VLOOKUP(C12671,Index[],8,FALSE)</f>
        <v>43248</v>
      </c>
      <c r="B12671" s="5">
        <v>43248</v>
      </c>
      <c r="C12671" t="s">
        <v>940</v>
      </c>
      <c r="D12671" s="3">
        <f>VLOOKUP(C12671,Index[],2,FALSE)</f>
        <v>102</v>
      </c>
      <c r="E12671" s="3">
        <f>VLOOKUP(C12671,Index[],3,FALSE)</f>
        <v>0</v>
      </c>
      <c r="F12671" s="3">
        <f>VLOOKUP(C12671,Index[],4,FALSE)</f>
        <v>0</v>
      </c>
      <c r="G12671" s="3" t="s">
        <v>23</v>
      </c>
      <c r="H12671" t="s">
        <v>17</v>
      </c>
      <c r="I12671">
        <f>VLOOKUP(Table1[[#This Row],[trait_name]],Trait[],2,FALSE)</f>
        <v>32</v>
      </c>
      <c r="J12671" s="23" t="s">
        <v>66</v>
      </c>
      <c r="K12671" s="23">
        <v>1</v>
      </c>
      <c r="L12671" s="3">
        <v>2</v>
      </c>
      <c r="N12671" s="23"/>
      <c r="O12671"/>
    </row>
    <row r="12672" spans="1:15">
      <c r="A12672" s="66"/>
      <c r="B12672" s="5">
        <v>43315</v>
      </c>
      <c r="C12672" t="s">
        <v>940</v>
      </c>
      <c r="D12672" s="3">
        <f>VLOOKUP(C12672,Index[],2,FALSE)</f>
        <v>102</v>
      </c>
      <c r="E12672" s="3">
        <f>VLOOKUP(C12672,Index[],3,FALSE)</f>
        <v>0</v>
      </c>
      <c r="F12672" s="3">
        <f>VLOOKUP(C12672,Index[],4,FALSE)</f>
        <v>0</v>
      </c>
      <c r="G12672" s="3" t="s">
        <v>23</v>
      </c>
      <c r="I12672">
        <f>VLOOKUP(Table1[[#This Row],[trait_name]],Trait[],2,FALSE)</f>
        <v>32</v>
      </c>
      <c r="J12672" s="23" t="s">
        <v>66</v>
      </c>
      <c r="K12672" s="23">
        <v>2</v>
      </c>
      <c r="L12672" s="3"/>
      <c r="M12672" s="3"/>
      <c r="N12672" s="23"/>
      <c r="O12672"/>
    </row>
    <row r="12673" spans="1:15">
      <c r="A12673" s="66"/>
      <c r="B12673" s="5">
        <v>43315</v>
      </c>
      <c r="C12673" t="s">
        <v>940</v>
      </c>
      <c r="D12673" s="3">
        <f>VLOOKUP(C12673,Index[],2,FALSE)</f>
        <v>102</v>
      </c>
      <c r="E12673" s="3">
        <f>VLOOKUP(C12673,Index[],3,FALSE)</f>
        <v>0</v>
      </c>
      <c r="F12673" s="3">
        <f>VLOOKUP(C12673,Index[],4,FALSE)</f>
        <v>0</v>
      </c>
      <c r="G12673" s="3" t="s">
        <v>23</v>
      </c>
      <c r="I12673">
        <f>VLOOKUP(Table1[[#This Row],[trait_name]],Trait[],2,FALSE)</f>
        <v>33</v>
      </c>
      <c r="J12673" s="23" t="s">
        <v>67</v>
      </c>
      <c r="K12673" s="23">
        <v>1</v>
      </c>
      <c r="L12673" s="3"/>
      <c r="M12673" s="3"/>
      <c r="N12673" s="23"/>
      <c r="O12673"/>
    </row>
    <row r="12674" spans="1:15">
      <c r="A12674" s="66">
        <f>VLOOKUP(C12674,Index[],8,FALSE)</f>
        <v>43248</v>
      </c>
      <c r="B12674" s="5">
        <v>43248</v>
      </c>
      <c r="C12674" t="s">
        <v>940</v>
      </c>
      <c r="D12674" s="3">
        <f>VLOOKUP(C12674,Index[],2,FALSE)</f>
        <v>102</v>
      </c>
      <c r="E12674" s="3">
        <f>VLOOKUP(C12674,Index[],3,FALSE)</f>
        <v>0</v>
      </c>
      <c r="F12674" s="3">
        <f>VLOOKUP(C12674,Index[],4,FALSE)</f>
        <v>0</v>
      </c>
      <c r="G12674" s="3" t="s">
        <v>23</v>
      </c>
      <c r="H12674" t="s">
        <v>17</v>
      </c>
      <c r="I12674">
        <f>VLOOKUP(Table1[[#This Row],[trait_name]],Trait[],2,FALSE)</f>
        <v>34</v>
      </c>
      <c r="J12674" s="23" t="s">
        <v>68</v>
      </c>
      <c r="K12674" s="23">
        <v>1</v>
      </c>
      <c r="L12674" s="3">
        <v>1.5</v>
      </c>
      <c r="N12674" s="23"/>
      <c r="O12674"/>
    </row>
    <row r="12675" spans="1:15">
      <c r="A12675" s="66"/>
      <c r="B12675" s="5">
        <v>43315</v>
      </c>
      <c r="C12675" t="s">
        <v>940</v>
      </c>
      <c r="D12675" s="3">
        <f>VLOOKUP(C12675,Index[],2,FALSE)</f>
        <v>102</v>
      </c>
      <c r="E12675" s="3">
        <f>VLOOKUP(C12675,Index[],3,FALSE)</f>
        <v>0</v>
      </c>
      <c r="F12675" s="3">
        <f>VLOOKUP(C12675,Index[],4,FALSE)</f>
        <v>0</v>
      </c>
      <c r="G12675" s="3" t="s">
        <v>23</v>
      </c>
      <c r="I12675">
        <f>VLOOKUP(Table1[[#This Row],[trait_name]],Trait[],2,FALSE)</f>
        <v>34</v>
      </c>
      <c r="J12675" s="23" t="s">
        <v>68</v>
      </c>
      <c r="K12675" s="23">
        <v>2</v>
      </c>
      <c r="L12675" s="3"/>
      <c r="M12675" s="3"/>
      <c r="N12675" s="23"/>
      <c r="O12675"/>
    </row>
    <row r="12676" spans="1:15">
      <c r="A12676" s="66"/>
      <c r="B12676" s="5">
        <v>43315</v>
      </c>
      <c r="C12676" t="s">
        <v>940</v>
      </c>
      <c r="D12676" s="3">
        <f>VLOOKUP(C12676,Index[],2,FALSE)</f>
        <v>102</v>
      </c>
      <c r="E12676" s="3">
        <f>VLOOKUP(C12676,Index[],3,FALSE)</f>
        <v>0</v>
      </c>
      <c r="F12676" s="3">
        <f>VLOOKUP(C12676,Index[],4,FALSE)</f>
        <v>0</v>
      </c>
      <c r="G12676" s="3" t="s">
        <v>23</v>
      </c>
      <c r="H12676" t="s">
        <v>325</v>
      </c>
      <c r="I12676">
        <f>VLOOKUP(Table1[[#This Row],[trait_name]],Trait[],2,FALSE)</f>
        <v>35</v>
      </c>
      <c r="J12676" s="23" t="s">
        <v>166</v>
      </c>
      <c r="K12676" s="23">
        <v>1</v>
      </c>
      <c r="L12676" s="3" t="s">
        <v>167</v>
      </c>
      <c r="M12676" s="3"/>
      <c r="N12676" s="23"/>
      <c r="O12676"/>
    </row>
    <row r="12677" spans="1:15">
      <c r="A12677" s="66"/>
      <c r="B12677" s="5">
        <v>43315</v>
      </c>
      <c r="C12677" t="s">
        <v>940</v>
      </c>
      <c r="D12677" s="3">
        <f>VLOOKUP(C12677,Index[],2,FALSE)</f>
        <v>102</v>
      </c>
      <c r="E12677" s="3">
        <f>VLOOKUP(C12677,Index[],3,FALSE)</f>
        <v>0</v>
      </c>
      <c r="F12677" s="3">
        <f>VLOOKUP(C12677,Index[],4,FALSE)</f>
        <v>0</v>
      </c>
      <c r="G12677" s="3" t="s">
        <v>23</v>
      </c>
      <c r="I12677">
        <f>VLOOKUP(Table1[[#This Row],[trait_name]],Trait[],2,FALSE)</f>
        <v>36</v>
      </c>
      <c r="J12677" s="23" t="s">
        <v>69</v>
      </c>
      <c r="K12677" s="23">
        <v>1</v>
      </c>
      <c r="L12677" s="3"/>
      <c r="M12677" s="3"/>
      <c r="N12677" s="23"/>
      <c r="O12677"/>
    </row>
    <row r="12678" spans="1:15">
      <c r="A12678" s="66"/>
      <c r="B12678" s="5">
        <v>43315</v>
      </c>
      <c r="C12678" t="s">
        <v>940</v>
      </c>
      <c r="D12678" s="3">
        <f>VLOOKUP(C12678,Index[],2,FALSE)</f>
        <v>102</v>
      </c>
      <c r="E12678" s="3">
        <f>VLOOKUP(C12678,Index[],3,FALSE)</f>
        <v>0</v>
      </c>
      <c r="F12678" s="3">
        <f>VLOOKUP(C12678,Index[],4,FALSE)</f>
        <v>0</v>
      </c>
      <c r="G12678" s="3" t="s">
        <v>23</v>
      </c>
      <c r="I12678">
        <f>VLOOKUP(Table1[[#This Row],[trait_name]],Trait[],2,FALSE)</f>
        <v>37</v>
      </c>
      <c r="J12678" s="23" t="s">
        <v>170</v>
      </c>
      <c r="K12678" s="23">
        <v>1</v>
      </c>
      <c r="L12678" s="3"/>
      <c r="M12678" s="3"/>
      <c r="N12678" s="23"/>
      <c r="O12678"/>
    </row>
    <row r="12679" spans="1:15">
      <c r="A12679" s="66">
        <f>VLOOKUP(C12679,Index[],8,FALSE)</f>
        <v>43248</v>
      </c>
      <c r="B12679" s="5"/>
      <c r="C12679" t="s">
        <v>940</v>
      </c>
      <c r="D12679" s="3">
        <f>VLOOKUP(C12679,Index[],2,FALSE)</f>
        <v>102</v>
      </c>
      <c r="E12679" s="3">
        <f>VLOOKUP(C12679,Index[],3,FALSE)</f>
        <v>0</v>
      </c>
      <c r="F12679" s="3">
        <f>VLOOKUP(C12679,Index[],4,FALSE)</f>
        <v>0</v>
      </c>
      <c r="G12679" s="3" t="s">
        <v>23</v>
      </c>
      <c r="I12679">
        <f>VLOOKUP(Table1[[#This Row],[trait_name]],Trait[],2,FALSE)</f>
        <v>38</v>
      </c>
      <c r="J12679" s="23" t="s">
        <v>72</v>
      </c>
      <c r="K12679" s="23">
        <v>1</v>
      </c>
      <c r="L12679" s="3"/>
      <c r="N12679" s="23"/>
      <c r="O12679"/>
    </row>
    <row r="12680" spans="1:15">
      <c r="A12680" s="66"/>
      <c r="B12680" s="5">
        <v>43315</v>
      </c>
      <c r="C12680" t="s">
        <v>940</v>
      </c>
      <c r="D12680" s="3">
        <f>VLOOKUP(C12680,Index[],2,FALSE)</f>
        <v>102</v>
      </c>
      <c r="E12680" s="3">
        <f>VLOOKUP(C12680,Index[],3,FALSE)</f>
        <v>0</v>
      </c>
      <c r="F12680" s="3">
        <f>VLOOKUP(C12680,Index[],4,FALSE)</f>
        <v>0</v>
      </c>
      <c r="G12680" s="3" t="s">
        <v>23</v>
      </c>
      <c r="I12680">
        <f>VLOOKUP(Table1[[#This Row],[trait_name]],Trait[],2,FALSE)</f>
        <v>38</v>
      </c>
      <c r="J12680" s="23" t="s">
        <v>72</v>
      </c>
      <c r="K12680" s="23">
        <v>2</v>
      </c>
      <c r="L12680" s="3"/>
      <c r="M12680" s="3"/>
      <c r="N12680" s="23"/>
      <c r="O12680"/>
    </row>
    <row r="12681" spans="1:15">
      <c r="A12681" s="66">
        <f>VLOOKUP(C12681,Index[],8,FALSE)</f>
        <v>43248</v>
      </c>
      <c r="B12681" s="5">
        <v>43311</v>
      </c>
      <c r="C12681" t="s">
        <v>940</v>
      </c>
      <c r="D12681" s="3">
        <f>VLOOKUP(C12681,Index[],2,FALSE)</f>
        <v>102</v>
      </c>
      <c r="E12681" s="3">
        <f>VLOOKUP(C12681,Index[],3,FALSE)</f>
        <v>0</v>
      </c>
      <c r="F12681" s="3">
        <f>VLOOKUP(C12681,Index[],4,FALSE)</f>
        <v>0</v>
      </c>
      <c r="G12681" s="3" t="s">
        <v>23</v>
      </c>
      <c r="H12681" t="s">
        <v>860</v>
      </c>
      <c r="I12681">
        <f>VLOOKUP(Table1[[#This Row],[trait_name]],Trait[],2,FALSE)</f>
        <v>39</v>
      </c>
      <c r="J12681" s="23" t="s">
        <v>74</v>
      </c>
      <c r="K12681" s="23">
        <v>1</v>
      </c>
      <c r="L12681" s="3" t="s">
        <v>75</v>
      </c>
      <c r="M12681" s="3"/>
      <c r="N12681" s="23"/>
      <c r="O12681"/>
    </row>
    <row r="12682" spans="1:15">
      <c r="A12682" s="66"/>
      <c r="B12682" s="5">
        <v>43315</v>
      </c>
      <c r="C12682" t="s">
        <v>940</v>
      </c>
      <c r="D12682" s="3">
        <f>VLOOKUP(C12682,Index[],2,FALSE)</f>
        <v>102</v>
      </c>
      <c r="E12682" s="3">
        <f>VLOOKUP(C12682,Index[],3,FALSE)</f>
        <v>0</v>
      </c>
      <c r="F12682" s="3">
        <f>VLOOKUP(C12682,Index[],4,FALSE)</f>
        <v>0</v>
      </c>
      <c r="G12682" s="3" t="s">
        <v>23</v>
      </c>
      <c r="I12682">
        <f>VLOOKUP(Table1[[#This Row],[trait_name]],Trait[],2,FALSE)</f>
        <v>39</v>
      </c>
      <c r="J12682" s="23" t="s">
        <v>74</v>
      </c>
      <c r="K12682" s="23">
        <v>2</v>
      </c>
      <c r="L12682" s="3"/>
      <c r="M12682" s="3"/>
      <c r="N12682" s="23"/>
      <c r="O12682"/>
    </row>
    <row r="12683" spans="1:15">
      <c r="A12683" s="66"/>
      <c r="B12683" s="5">
        <v>43315</v>
      </c>
      <c r="C12683" t="s">
        <v>940</v>
      </c>
      <c r="D12683" s="3">
        <f>VLOOKUP(C12683,Index[],2,FALSE)</f>
        <v>102</v>
      </c>
      <c r="E12683" s="3">
        <f>VLOOKUP(C12683,Index[],3,FALSE)</f>
        <v>0</v>
      </c>
      <c r="F12683" s="3">
        <f>VLOOKUP(C12683,Index[],4,FALSE)</f>
        <v>0</v>
      </c>
      <c r="G12683" s="3" t="s">
        <v>23</v>
      </c>
      <c r="H12683" t="s">
        <v>325</v>
      </c>
      <c r="I12683">
        <f>VLOOKUP(Table1[[#This Row],[trait_name]],Trait[],2,FALSE)</f>
        <v>40</v>
      </c>
      <c r="J12683" s="23" t="s">
        <v>76</v>
      </c>
      <c r="K12683" s="23">
        <v>2</v>
      </c>
      <c r="L12683" s="3" t="s">
        <v>222</v>
      </c>
      <c r="M12683" s="3"/>
      <c r="N12683" s="23"/>
      <c r="O12683"/>
    </row>
    <row r="12684" spans="1:15">
      <c r="A12684" s="66"/>
      <c r="B12684" s="5"/>
      <c r="C12684" t="s">
        <v>940</v>
      </c>
      <c r="D12684" s="18">
        <f>VLOOKUP(C12684,Index[],2,FALSE)</f>
        <v>102</v>
      </c>
      <c r="E12684" s="3"/>
      <c r="F12684" s="3"/>
      <c r="G12684" s="3"/>
      <c r="H12684" t="s">
        <v>139</v>
      </c>
      <c r="I12684">
        <f>VLOOKUP(Table1[[#This Row],[trait_name]],Trait[],2,FALSE)</f>
        <v>40</v>
      </c>
      <c r="J12684" s="23" t="s">
        <v>76</v>
      </c>
      <c r="K12684" s="23">
        <v>3</v>
      </c>
      <c r="L12684" s="3" t="s">
        <v>330</v>
      </c>
      <c r="M12684" s="3"/>
      <c r="N12684" s="23"/>
      <c r="O12684"/>
    </row>
    <row r="12685" spans="1:15">
      <c r="A12685" s="66">
        <f>VLOOKUP(C12685,Index[],8,FALSE)</f>
        <v>43248</v>
      </c>
      <c r="B12685" s="5"/>
      <c r="C12685" t="s">
        <v>940</v>
      </c>
      <c r="D12685" s="27">
        <f>VLOOKUP(C12685,Index[],2,FALSE)</f>
        <v>102</v>
      </c>
      <c r="E12685" s="3">
        <f>VLOOKUP(C12685,Index[],3,FALSE)</f>
        <v>0</v>
      </c>
      <c r="F12685" s="3">
        <f>VLOOKUP(C12685,Index[],4,FALSE)</f>
        <v>0</v>
      </c>
      <c r="G12685" s="3" t="s">
        <v>23</v>
      </c>
      <c r="H12685" t="s">
        <v>325</v>
      </c>
      <c r="I12685">
        <f>VLOOKUP(Table1[[#This Row],[trait_name]],Trait[],2,FALSE)</f>
        <v>40</v>
      </c>
      <c r="J12685" s="23" t="s">
        <v>76</v>
      </c>
      <c r="K12685" s="23">
        <v>1</v>
      </c>
      <c r="L12685" s="3" t="s">
        <v>224</v>
      </c>
      <c r="N12685" s="23"/>
      <c r="O12685"/>
    </row>
    <row r="12686" spans="1:15">
      <c r="A12686" s="66">
        <f>VLOOKUP(C12686,Index[],8,FALSE)</f>
        <v>43248</v>
      </c>
      <c r="B12686" s="5">
        <v>43248</v>
      </c>
      <c r="C12686" t="s">
        <v>940</v>
      </c>
      <c r="D12686" s="3">
        <f>VLOOKUP(C12686,Index[],2,FALSE)</f>
        <v>102</v>
      </c>
      <c r="E12686" s="3">
        <f>VLOOKUP(C12686,Index[],3,FALSE)</f>
        <v>0</v>
      </c>
      <c r="F12686" s="3">
        <f>VLOOKUP(C12686,Index[],4,FALSE)</f>
        <v>0</v>
      </c>
      <c r="G12686" s="3" t="s">
        <v>23</v>
      </c>
      <c r="H12686" t="s">
        <v>17</v>
      </c>
      <c r="I12686">
        <f>VLOOKUP(Table1[[#This Row],[trait_name]],Trait[],2,FALSE)</f>
        <v>41</v>
      </c>
      <c r="J12686" s="23" t="s">
        <v>78</v>
      </c>
      <c r="K12686" s="23">
        <v>2</v>
      </c>
      <c r="L12686" s="3" t="s">
        <v>79</v>
      </c>
      <c r="N12686" s="23"/>
      <c r="O12686"/>
    </row>
    <row r="12687" spans="1:15">
      <c r="A12687" s="66">
        <f>VLOOKUP(C12687,Index[],8,FALSE)</f>
        <v>43248</v>
      </c>
      <c r="B12687" s="5">
        <v>43248</v>
      </c>
      <c r="C12687" t="s">
        <v>940</v>
      </c>
      <c r="D12687" s="3">
        <f>VLOOKUP(C12687,Index[],2,FALSE)</f>
        <v>102</v>
      </c>
      <c r="E12687" s="3">
        <f>VLOOKUP(C12687,Index[],3,FALSE)</f>
        <v>0</v>
      </c>
      <c r="F12687" s="3">
        <f>VLOOKUP(C12687,Index[],4,FALSE)</f>
        <v>0</v>
      </c>
      <c r="G12687" s="3" t="s">
        <v>23</v>
      </c>
      <c r="H12687" t="s">
        <v>25</v>
      </c>
      <c r="I12687">
        <f>VLOOKUP(Table1[[#This Row],[trait_name]],Trait[],2,FALSE)</f>
        <v>41</v>
      </c>
      <c r="J12687" s="23" t="s">
        <v>78</v>
      </c>
      <c r="K12687" s="23">
        <v>1</v>
      </c>
      <c r="L12687" s="3" t="s">
        <v>173</v>
      </c>
      <c r="N12687" s="23"/>
      <c r="O12687"/>
    </row>
    <row r="12688" spans="1:15">
      <c r="A12688" s="66"/>
      <c r="B12688" s="5">
        <v>43315</v>
      </c>
      <c r="C12688" t="s">
        <v>940</v>
      </c>
      <c r="D12688" s="3">
        <f>VLOOKUP(C12688,Index[],2,FALSE)</f>
        <v>102</v>
      </c>
      <c r="E12688" s="3">
        <f>VLOOKUP(C12688,Index[],3,FALSE)</f>
        <v>0</v>
      </c>
      <c r="F12688" s="3">
        <f>VLOOKUP(C12688,Index[],4,FALSE)</f>
        <v>0</v>
      </c>
      <c r="G12688" s="3" t="s">
        <v>23</v>
      </c>
      <c r="I12688">
        <f>VLOOKUP(Table1[[#This Row],[trait_name]],Trait[],2,FALSE)</f>
        <v>41</v>
      </c>
      <c r="J12688" s="23" t="s">
        <v>78</v>
      </c>
      <c r="K12688" s="23">
        <v>3</v>
      </c>
      <c r="L12688" s="3"/>
      <c r="M12688" s="3"/>
      <c r="N12688" s="23"/>
      <c r="O12688"/>
    </row>
    <row r="12689" spans="1:15">
      <c r="A12689" s="66"/>
      <c r="B12689" s="5">
        <v>43315</v>
      </c>
      <c r="C12689" t="s">
        <v>940</v>
      </c>
      <c r="D12689" s="3">
        <f>VLOOKUP(C12689,Index[],2,FALSE)</f>
        <v>102</v>
      </c>
      <c r="E12689" s="3">
        <f>VLOOKUP(C12689,Index[],3,FALSE)</f>
        <v>0</v>
      </c>
      <c r="F12689" s="3">
        <f>VLOOKUP(C12689,Index[],4,FALSE)</f>
        <v>0</v>
      </c>
      <c r="G12689" s="3" t="s">
        <v>23</v>
      </c>
      <c r="H12689" t="s">
        <v>325</v>
      </c>
      <c r="I12689">
        <f>VLOOKUP(Table1[[#This Row],[trait_name]],Trait[],2,FALSE)</f>
        <v>42</v>
      </c>
      <c r="J12689" s="23" t="s">
        <v>82</v>
      </c>
      <c r="K12689" s="23">
        <v>2</v>
      </c>
      <c r="L12689" s="3" t="s">
        <v>179</v>
      </c>
      <c r="M12689" s="3"/>
      <c r="N12689" s="23"/>
      <c r="O12689"/>
    </row>
    <row r="12690" spans="1:15">
      <c r="A12690" s="66">
        <f>VLOOKUP(C12690,Index[],8,FALSE)</f>
        <v>43248</v>
      </c>
      <c r="B12690" s="5"/>
      <c r="C12690" t="s">
        <v>940</v>
      </c>
      <c r="D12690" s="3">
        <f>VLOOKUP(C12690,Index[],2,FALSE)</f>
        <v>102</v>
      </c>
      <c r="E12690" s="3">
        <f>VLOOKUP(C12690,Index[],3,FALSE)</f>
        <v>0</v>
      </c>
      <c r="F12690" s="3">
        <f>VLOOKUP(C12690,Index[],4,FALSE)</f>
        <v>0</v>
      </c>
      <c r="G12690" s="3" t="s">
        <v>23</v>
      </c>
      <c r="H12690" t="s">
        <v>325</v>
      </c>
      <c r="I12690">
        <f>VLOOKUP(Table1[[#This Row],[trait_name]],Trait[],2,FALSE)</f>
        <v>42</v>
      </c>
      <c r="J12690" s="23" t="s">
        <v>82</v>
      </c>
      <c r="K12690" s="23">
        <v>1</v>
      </c>
      <c r="L12690" s="3" t="s">
        <v>255</v>
      </c>
      <c r="N12690" s="23"/>
      <c r="O12690"/>
    </row>
    <row r="12691" spans="1:15">
      <c r="A12691" s="66">
        <f>VLOOKUP(C12691,Index[],8,FALSE)</f>
        <v>43248</v>
      </c>
      <c r="B12691" s="5">
        <v>43248</v>
      </c>
      <c r="C12691" t="s">
        <v>940</v>
      </c>
      <c r="D12691" s="3">
        <f>VLOOKUP(C12691,Index[],2,FALSE)</f>
        <v>102</v>
      </c>
      <c r="E12691" s="3">
        <f>VLOOKUP(C12691,Index[],3,FALSE)</f>
        <v>0</v>
      </c>
      <c r="F12691" s="3">
        <f>VLOOKUP(C12691,Index[],4,FALSE)</f>
        <v>0</v>
      </c>
      <c r="G12691" s="3" t="s">
        <v>23</v>
      </c>
      <c r="H12691" t="s">
        <v>17</v>
      </c>
      <c r="I12691">
        <f>VLOOKUP(Table1[[#This Row],[trait_name]],Trait[],2,FALSE)</f>
        <v>43</v>
      </c>
      <c r="J12691" s="23" t="s">
        <v>86</v>
      </c>
      <c r="K12691" s="23">
        <v>1</v>
      </c>
      <c r="L12691" s="3" t="s">
        <v>105</v>
      </c>
      <c r="N12691" s="23"/>
      <c r="O12691"/>
    </row>
    <row r="12692" spans="1:15">
      <c r="A12692" s="66">
        <f>VLOOKUP(C12692,Index[],8,FALSE)</f>
        <v>43248</v>
      </c>
      <c r="B12692" s="5">
        <v>43248</v>
      </c>
      <c r="C12692" t="s">
        <v>940</v>
      </c>
      <c r="D12692" s="3">
        <f>VLOOKUP(C12692,Index[],2,FALSE)</f>
        <v>102</v>
      </c>
      <c r="E12692" s="3">
        <f>VLOOKUP(C12692,Index[],3,FALSE)</f>
        <v>0</v>
      </c>
      <c r="F12692" s="3">
        <f>VLOOKUP(C12692,Index[],4,FALSE)</f>
        <v>0</v>
      </c>
      <c r="G12692" s="3" t="s">
        <v>23</v>
      </c>
      <c r="H12692" t="s">
        <v>25</v>
      </c>
      <c r="I12692">
        <f>VLOOKUP(Table1[[#This Row],[trait_name]],Trait[],2,FALSE)</f>
        <v>43</v>
      </c>
      <c r="J12692" s="23" t="s">
        <v>86</v>
      </c>
      <c r="K12692" s="23">
        <v>2</v>
      </c>
      <c r="L12692" s="3" t="s">
        <v>87</v>
      </c>
      <c r="N12692" s="23"/>
      <c r="O12692"/>
    </row>
    <row r="12693" spans="1:15">
      <c r="A12693" s="66"/>
      <c r="B12693" s="5">
        <v>43315</v>
      </c>
      <c r="C12693" t="s">
        <v>940</v>
      </c>
      <c r="D12693" s="3">
        <f>VLOOKUP(C12693,Index[],2,FALSE)</f>
        <v>102</v>
      </c>
      <c r="E12693" s="3">
        <f>VLOOKUP(C12693,Index[],3,FALSE)</f>
        <v>0</v>
      </c>
      <c r="F12693" s="3">
        <f>VLOOKUP(C12693,Index[],4,FALSE)</f>
        <v>0</v>
      </c>
      <c r="G12693" s="3" t="s">
        <v>23</v>
      </c>
      <c r="I12693">
        <f>VLOOKUP(Table1[[#This Row],[trait_name]],Trait[],2,FALSE)</f>
        <v>43</v>
      </c>
      <c r="J12693" s="23" t="s">
        <v>86</v>
      </c>
      <c r="K12693" s="23">
        <v>3</v>
      </c>
      <c r="L12693" s="3"/>
      <c r="M12693" s="3"/>
      <c r="N12693" s="23"/>
      <c r="O12693"/>
    </row>
    <row r="12694" spans="1:15">
      <c r="A12694" s="66">
        <f>VLOOKUP(C12694,Index[],8,FALSE)</f>
        <v>43248</v>
      </c>
      <c r="B12694" s="25"/>
      <c r="C12694" s="4" t="s">
        <v>940</v>
      </c>
      <c r="D12694" s="3">
        <f>VLOOKUP(C12694,Index[],2,FALSE)</f>
        <v>102</v>
      </c>
      <c r="E12694" s="3">
        <f>VLOOKUP(C12694,Index[],3,FALSE)</f>
        <v>0</v>
      </c>
      <c r="F12694" s="3">
        <f>VLOOKUP(C12694,Index[],4,FALSE)</f>
        <v>0</v>
      </c>
      <c r="G12694" s="3" t="s">
        <v>23</v>
      </c>
      <c r="H12694" t="s">
        <v>25</v>
      </c>
      <c r="I12694">
        <f>VLOOKUP(Table1[[#This Row],[trait_name]],Trait[],2,FALSE)</f>
        <v>44</v>
      </c>
      <c r="J12694" s="23" t="s">
        <v>88</v>
      </c>
      <c r="K12694" s="23">
        <v>1</v>
      </c>
      <c r="L12694" s="3" t="s">
        <v>89</v>
      </c>
      <c r="N12694" s="23"/>
      <c r="O12694"/>
    </row>
    <row r="12695" spans="1:15">
      <c r="A12695" s="66"/>
      <c r="B12695" s="5">
        <v>43315</v>
      </c>
      <c r="C12695" t="s">
        <v>940</v>
      </c>
      <c r="D12695" s="3">
        <f>VLOOKUP(C12695,Index[],2,FALSE)</f>
        <v>102</v>
      </c>
      <c r="E12695" s="3">
        <f>VLOOKUP(C12695,Index[],3,FALSE)</f>
        <v>0</v>
      </c>
      <c r="F12695" s="3">
        <f>VLOOKUP(C12695,Index[],4,FALSE)</f>
        <v>0</v>
      </c>
      <c r="G12695" s="3" t="s">
        <v>23</v>
      </c>
      <c r="I12695">
        <f>VLOOKUP(Table1[[#This Row],[trait_name]],Trait[],2,FALSE)</f>
        <v>44</v>
      </c>
      <c r="J12695" s="23" t="s">
        <v>88</v>
      </c>
      <c r="K12695" s="23">
        <v>2</v>
      </c>
      <c r="L12695" s="3"/>
      <c r="M12695" s="3"/>
      <c r="N12695" s="23"/>
      <c r="O12695"/>
    </row>
    <row r="12696" spans="1:15">
      <c r="A12696" s="66"/>
      <c r="B12696" s="5">
        <v>43315</v>
      </c>
      <c r="C12696" t="s">
        <v>940</v>
      </c>
      <c r="D12696" s="3">
        <f>VLOOKUP(C12696,Index[],2,FALSE)</f>
        <v>102</v>
      </c>
      <c r="E12696" s="3">
        <f>VLOOKUP(C12696,Index[],3,FALSE)</f>
        <v>0</v>
      </c>
      <c r="F12696" s="3">
        <f>VLOOKUP(C12696,Index[],4,FALSE)</f>
        <v>0</v>
      </c>
      <c r="G12696" s="3" t="s">
        <v>23</v>
      </c>
      <c r="H12696" t="s">
        <v>325</v>
      </c>
      <c r="I12696">
        <f>VLOOKUP(Table1[[#This Row],[trait_name]],Trait[],2,FALSE)</f>
        <v>45</v>
      </c>
      <c r="J12696" s="23" t="s">
        <v>92</v>
      </c>
      <c r="K12696" s="23">
        <v>2</v>
      </c>
      <c r="L12696" s="3" t="s">
        <v>93</v>
      </c>
      <c r="M12696" s="3"/>
      <c r="N12696" s="23"/>
      <c r="O12696"/>
    </row>
    <row r="12697" spans="1:15">
      <c r="A12697" s="66">
        <f>VLOOKUP(C12697,Index[],8,FALSE)</f>
        <v>43248</v>
      </c>
      <c r="B12697" s="5">
        <v>43248</v>
      </c>
      <c r="C12697" t="s">
        <v>940</v>
      </c>
      <c r="D12697" s="3">
        <f>VLOOKUP(C12697,Index[],2,FALSE)</f>
        <v>102</v>
      </c>
      <c r="E12697" s="3">
        <f>VLOOKUP(C12697,Index[],3,FALSE)</f>
        <v>0</v>
      </c>
      <c r="F12697" s="3">
        <f>VLOOKUP(C12697,Index[],4,FALSE)</f>
        <v>0</v>
      </c>
      <c r="G12697" s="3" t="s">
        <v>23</v>
      </c>
      <c r="H12697" t="s">
        <v>25</v>
      </c>
      <c r="I12697">
        <f>VLOOKUP(Table1[[#This Row],[trait_name]],Trait[],2,FALSE)</f>
        <v>45</v>
      </c>
      <c r="J12697" s="23" t="s">
        <v>92</v>
      </c>
      <c r="K12697" s="23">
        <v>1</v>
      </c>
      <c r="L12697" s="3" t="s">
        <v>96</v>
      </c>
      <c r="N12697" s="23"/>
      <c r="O12697"/>
    </row>
    <row r="12698" spans="1:15">
      <c r="A12698" s="66">
        <f>VLOOKUP(C12698,Index[],8,FALSE)</f>
        <v>43248</v>
      </c>
      <c r="B12698" s="5"/>
      <c r="C12698" t="s">
        <v>940</v>
      </c>
      <c r="D12698" s="3">
        <f>VLOOKUP(C12698,Index[],2,FALSE)</f>
        <v>102</v>
      </c>
      <c r="E12698" s="3">
        <f>VLOOKUP(C12698,Index[],3,FALSE)</f>
        <v>0</v>
      </c>
      <c r="F12698" s="3">
        <f>VLOOKUP(C12698,Index[],4,FALSE)</f>
        <v>0</v>
      </c>
      <c r="G12698" s="3" t="s">
        <v>23</v>
      </c>
      <c r="I12698">
        <f>VLOOKUP(Table1[[#This Row],[trait_name]],Trait[],2,FALSE)</f>
        <v>46</v>
      </c>
      <c r="J12698" s="23" t="s">
        <v>97</v>
      </c>
      <c r="K12698" s="23">
        <v>1</v>
      </c>
      <c r="L12698" s="3"/>
      <c r="N12698" s="23"/>
      <c r="O12698"/>
    </row>
    <row r="12699" spans="1:15">
      <c r="A12699" s="66"/>
      <c r="B12699" s="5">
        <v>43315</v>
      </c>
      <c r="C12699" t="s">
        <v>940</v>
      </c>
      <c r="D12699" s="3">
        <f>VLOOKUP(C12699,Index[],2,FALSE)</f>
        <v>102</v>
      </c>
      <c r="E12699" s="3">
        <f>VLOOKUP(C12699,Index[],3,FALSE)</f>
        <v>0</v>
      </c>
      <c r="F12699" s="3">
        <f>VLOOKUP(C12699,Index[],4,FALSE)</f>
        <v>0</v>
      </c>
      <c r="G12699" s="3" t="s">
        <v>23</v>
      </c>
      <c r="I12699">
        <f>VLOOKUP(Table1[[#This Row],[trait_name]],Trait[],2,FALSE)</f>
        <v>46</v>
      </c>
      <c r="J12699" s="23" t="s">
        <v>97</v>
      </c>
      <c r="K12699" s="23">
        <v>2</v>
      </c>
      <c r="L12699" s="3"/>
      <c r="M12699" s="3"/>
      <c r="N12699" s="23"/>
      <c r="O12699"/>
    </row>
    <row r="12700" spans="1:15">
      <c r="A12700" s="66">
        <f>VLOOKUP(C12700,Index[],8,FALSE)</f>
        <v>43248</v>
      </c>
      <c r="B12700" s="5"/>
      <c r="C12700" t="s">
        <v>940</v>
      </c>
      <c r="D12700" s="3">
        <f>VLOOKUP(C12700,Index[],2,FALSE)</f>
        <v>102</v>
      </c>
      <c r="E12700" s="3">
        <f>VLOOKUP(C12700,Index[],3,FALSE)</f>
        <v>0</v>
      </c>
      <c r="F12700" s="3">
        <f>VLOOKUP(C12700,Index[],4,FALSE)</f>
        <v>0</v>
      </c>
      <c r="G12700" s="3" t="s">
        <v>23</v>
      </c>
      <c r="I12700">
        <f>VLOOKUP(Table1[[#This Row],[trait_name]],Trait[],2,FALSE)</f>
        <v>47</v>
      </c>
      <c r="J12700" s="23" t="s">
        <v>99</v>
      </c>
      <c r="K12700" s="23">
        <v>1</v>
      </c>
      <c r="L12700" s="3"/>
      <c r="N12700" s="23"/>
      <c r="O12700"/>
    </row>
    <row r="12701" spans="1:15">
      <c r="A12701" s="66"/>
      <c r="B12701" s="5">
        <v>43315</v>
      </c>
      <c r="C12701" t="s">
        <v>940</v>
      </c>
      <c r="D12701" s="3">
        <f>VLOOKUP(C12701,Index[],2,FALSE)</f>
        <v>102</v>
      </c>
      <c r="E12701" s="3">
        <f>VLOOKUP(C12701,Index[],3,FALSE)</f>
        <v>0</v>
      </c>
      <c r="F12701" s="3">
        <f>VLOOKUP(C12701,Index[],4,FALSE)</f>
        <v>0</v>
      </c>
      <c r="G12701" s="3" t="s">
        <v>23</v>
      </c>
      <c r="I12701">
        <f>VLOOKUP(Table1[[#This Row],[trait_name]],Trait[],2,FALSE)</f>
        <v>47</v>
      </c>
      <c r="J12701" s="23" t="s">
        <v>99</v>
      </c>
      <c r="K12701" s="23">
        <v>2</v>
      </c>
      <c r="L12701" s="3"/>
      <c r="M12701" s="3"/>
      <c r="N12701" s="23"/>
      <c r="O12701"/>
    </row>
    <row r="12702" spans="1:15">
      <c r="A12702" s="66"/>
      <c r="B12702" s="5"/>
      <c r="C12702" t="s">
        <v>940</v>
      </c>
      <c r="D12702" s="18">
        <f>VLOOKUP(C12702,Index[],2,FALSE)</f>
        <v>102</v>
      </c>
      <c r="E12702" s="3"/>
      <c r="F12702" s="3"/>
      <c r="G12702" s="3" t="s">
        <v>23</v>
      </c>
      <c r="H12702" t="s">
        <v>262</v>
      </c>
      <c r="I12702">
        <f>VLOOKUP(Table1[[#This Row],[trait_name]],Trait[],2,FALSE)</f>
        <v>48</v>
      </c>
      <c r="J12702" s="23" t="s">
        <v>101</v>
      </c>
      <c r="K12702" s="23">
        <v>3</v>
      </c>
      <c r="L12702" s="3" t="s">
        <v>315</v>
      </c>
      <c r="M12702" s="3"/>
      <c r="N12702" s="23"/>
      <c r="O12702"/>
    </row>
    <row r="12703" spans="1:15">
      <c r="A12703" s="66"/>
      <c r="B12703" s="5"/>
      <c r="C12703" t="s">
        <v>940</v>
      </c>
      <c r="D12703" s="69">
        <f>VLOOKUP(C12703,Index[],2,FALSE)</f>
        <v>102</v>
      </c>
      <c r="E12703" s="3"/>
      <c r="F12703" s="3"/>
      <c r="G12703" s="3" t="s">
        <v>23</v>
      </c>
      <c r="H12703" t="s">
        <v>139</v>
      </c>
      <c r="I12703">
        <f>VLOOKUP(Table1[[#This Row],[trait_name]],Trait[],2,FALSE)</f>
        <v>48</v>
      </c>
      <c r="J12703" s="23" t="s">
        <v>101</v>
      </c>
      <c r="K12703" s="23">
        <v>2</v>
      </c>
      <c r="L12703" s="3" t="s">
        <v>422</v>
      </c>
      <c r="M12703" s="3"/>
      <c r="N12703" s="23"/>
      <c r="O12703"/>
    </row>
    <row r="12704" spans="1:15">
      <c r="A12704" s="66"/>
      <c r="B12704" s="5">
        <v>43315</v>
      </c>
      <c r="C12704" t="s">
        <v>940</v>
      </c>
      <c r="D12704" s="27">
        <f>VLOOKUP(C12704,Index[],2,FALSE)</f>
        <v>102</v>
      </c>
      <c r="E12704" s="3">
        <f>VLOOKUP(C12704,Index[],3,FALSE)</f>
        <v>0</v>
      </c>
      <c r="F12704" s="3">
        <f>VLOOKUP(C12704,Index[],4,FALSE)</f>
        <v>0</v>
      </c>
      <c r="G12704" s="3" t="s">
        <v>23</v>
      </c>
      <c r="H12704" t="s">
        <v>139</v>
      </c>
      <c r="I12704">
        <f>VLOOKUP(Table1[[#This Row],[trait_name]],Trait[],2,FALSE)</f>
        <v>48</v>
      </c>
      <c r="J12704" s="23" t="s">
        <v>101</v>
      </c>
      <c r="K12704" s="23">
        <v>1</v>
      </c>
      <c r="L12704" s="3" t="s">
        <v>179</v>
      </c>
      <c r="M12704" s="3"/>
      <c r="N12704" s="23"/>
      <c r="O12704"/>
    </row>
    <row r="12705" spans="1:15">
      <c r="A12705" s="66"/>
      <c r="B12705" s="5"/>
      <c r="C12705" t="s">
        <v>940</v>
      </c>
      <c r="D12705" s="18">
        <f>VLOOKUP(C12705,Index[],2,FALSE)</f>
        <v>102</v>
      </c>
      <c r="E12705" s="3"/>
      <c r="F12705" s="3"/>
      <c r="G12705" s="3" t="s">
        <v>23</v>
      </c>
      <c r="H12705" t="s">
        <v>139</v>
      </c>
      <c r="I12705">
        <f>VLOOKUP(Table1[[#This Row],[trait_name]],Trait[],2,FALSE)</f>
        <v>49</v>
      </c>
      <c r="J12705" s="23" t="s">
        <v>104</v>
      </c>
      <c r="K12705" s="23">
        <v>2</v>
      </c>
      <c r="L12705" s="3" t="s">
        <v>108</v>
      </c>
      <c r="M12705" s="3"/>
      <c r="N12705" s="23"/>
      <c r="O12705"/>
    </row>
    <row r="12706" spans="1:15">
      <c r="A12706" s="66"/>
      <c r="B12706" s="5">
        <v>43315</v>
      </c>
      <c r="C12706" t="s">
        <v>940</v>
      </c>
      <c r="D12706" s="27">
        <f>VLOOKUP(C12706,Index[],2,FALSE)</f>
        <v>102</v>
      </c>
      <c r="E12706" s="3">
        <f>VLOOKUP(C12706,Index[],3,FALSE)</f>
        <v>0</v>
      </c>
      <c r="F12706" s="3">
        <f>VLOOKUP(C12706,Index[],4,FALSE)</f>
        <v>0</v>
      </c>
      <c r="G12706" s="3" t="s">
        <v>23</v>
      </c>
      <c r="H12706" t="s">
        <v>262</v>
      </c>
      <c r="I12706">
        <f>VLOOKUP(Table1[[#This Row],[trait_name]],Trait[],2,FALSE)</f>
        <v>49</v>
      </c>
      <c r="J12706" s="23" t="s">
        <v>104</v>
      </c>
      <c r="K12706" s="23">
        <v>1</v>
      </c>
      <c r="L12706" s="3" t="s">
        <v>181</v>
      </c>
      <c r="M12706" s="3"/>
      <c r="N12706" s="23"/>
      <c r="O12706"/>
    </row>
    <row r="12707" spans="1:15">
      <c r="A12707" s="66"/>
      <c r="B12707" s="5"/>
      <c r="C12707" t="s">
        <v>940</v>
      </c>
      <c r="D12707" s="69">
        <f>VLOOKUP(C12707,Index[],2,FALSE)</f>
        <v>102</v>
      </c>
      <c r="E12707" s="3"/>
      <c r="F12707" s="3"/>
      <c r="G12707" s="3" t="s">
        <v>23</v>
      </c>
      <c r="H12707" t="s">
        <v>139</v>
      </c>
      <c r="I12707">
        <f>VLOOKUP(Table1[[#This Row],[trait_name]],Trait[],2,FALSE)</f>
        <v>49</v>
      </c>
      <c r="J12707" s="23" t="s">
        <v>104</v>
      </c>
      <c r="K12707" s="23">
        <v>3</v>
      </c>
      <c r="L12707" s="3" t="s">
        <v>87</v>
      </c>
      <c r="M12707" s="3"/>
      <c r="N12707" s="23"/>
      <c r="O12707"/>
    </row>
    <row r="12708" spans="1:15">
      <c r="A12708" s="66">
        <f>VLOOKUP(C12708,Index[],8,FALSE)</f>
        <v>43248</v>
      </c>
      <c r="B12708" s="5">
        <v>43311</v>
      </c>
      <c r="C12708" t="s">
        <v>940</v>
      </c>
      <c r="D12708" s="3">
        <f>VLOOKUP(C12708,Index[],2,FALSE)</f>
        <v>102</v>
      </c>
      <c r="E12708" s="3">
        <f>VLOOKUP(C12708,Index[],3,FALSE)</f>
        <v>0</v>
      </c>
      <c r="F12708" s="3">
        <f>VLOOKUP(C12708,Index[],4,FALSE)</f>
        <v>0</v>
      </c>
      <c r="G12708" s="3" t="s">
        <v>23</v>
      </c>
      <c r="I12708">
        <f>VLOOKUP(Table1[[#This Row],[trait_name]],Trait[],2,FALSE)</f>
        <v>50</v>
      </c>
      <c r="J12708" s="23" t="s">
        <v>106</v>
      </c>
      <c r="K12708" s="23">
        <v>1</v>
      </c>
      <c r="L12708" s="3"/>
      <c r="M12708" s="3"/>
      <c r="N12708" s="23"/>
      <c r="O12708"/>
    </row>
    <row r="12709" spans="1:15">
      <c r="A12709" s="66"/>
      <c r="B12709" s="5">
        <v>43315</v>
      </c>
      <c r="C12709" t="s">
        <v>940</v>
      </c>
      <c r="D12709" s="3">
        <f>VLOOKUP(C12709,Index[],2,FALSE)</f>
        <v>102</v>
      </c>
      <c r="E12709" s="3">
        <f>VLOOKUP(C12709,Index[],3,FALSE)</f>
        <v>0</v>
      </c>
      <c r="F12709" s="3">
        <f>VLOOKUP(C12709,Index[],4,FALSE)</f>
        <v>0</v>
      </c>
      <c r="G12709" s="3" t="s">
        <v>23</v>
      </c>
      <c r="I12709">
        <f>VLOOKUP(Table1[[#This Row],[trait_name]],Trait[],2,FALSE)</f>
        <v>50</v>
      </c>
      <c r="J12709" s="23" t="s">
        <v>106</v>
      </c>
      <c r="K12709" s="23">
        <v>2</v>
      </c>
      <c r="L12709" s="3"/>
      <c r="M12709" s="3"/>
      <c r="N12709" s="23"/>
      <c r="O12709"/>
    </row>
    <row r="12710" spans="1:15">
      <c r="A12710" s="66"/>
      <c r="B12710" s="5">
        <v>43315</v>
      </c>
      <c r="C12710" t="s">
        <v>940</v>
      </c>
      <c r="D12710" s="3">
        <f>VLOOKUP(C12710,Index[],2,FALSE)</f>
        <v>102</v>
      </c>
      <c r="E12710" s="3">
        <f>VLOOKUP(C12710,Index[],3,FALSE)</f>
        <v>0</v>
      </c>
      <c r="F12710" s="3">
        <f>VLOOKUP(C12710,Index[],4,FALSE)</f>
        <v>0</v>
      </c>
      <c r="G12710" s="3" t="s">
        <v>23</v>
      </c>
      <c r="I12710">
        <f>VLOOKUP(Table1[[#This Row],[trait_name]],Trait[],2,FALSE)</f>
        <v>51</v>
      </c>
      <c r="J12710" s="23" t="s">
        <v>107</v>
      </c>
      <c r="K12710" s="23">
        <v>1</v>
      </c>
      <c r="L12710" s="3"/>
      <c r="M12710" s="3"/>
      <c r="N12710" s="23"/>
      <c r="O12710"/>
    </row>
    <row r="12711" spans="1:15">
      <c r="A12711" s="66">
        <f>VLOOKUP(C12711,Index[],8,FALSE)</f>
        <v>43248</v>
      </c>
      <c r="B12711" s="5"/>
      <c r="C12711" t="s">
        <v>940</v>
      </c>
      <c r="D12711" s="3">
        <f>VLOOKUP(C12711,Index[],2,FALSE)</f>
        <v>102</v>
      </c>
      <c r="E12711" s="3">
        <f>VLOOKUP(C12711,Index[],3,FALSE)</f>
        <v>0</v>
      </c>
      <c r="F12711" s="3">
        <f>VLOOKUP(C12711,Index[],4,FALSE)</f>
        <v>0</v>
      </c>
      <c r="G12711" s="3" t="s">
        <v>23</v>
      </c>
      <c r="I12711">
        <f>VLOOKUP(Table1[[#This Row],[trait_name]],Trait[],2,FALSE)</f>
        <v>52</v>
      </c>
      <c r="J12711" s="23" t="s">
        <v>109</v>
      </c>
      <c r="K12711" s="23">
        <v>1</v>
      </c>
      <c r="L12711" s="3"/>
      <c r="N12711" s="23"/>
      <c r="O12711"/>
    </row>
    <row r="12712" spans="1:15">
      <c r="A12712" s="66"/>
      <c r="B12712" s="5">
        <v>43315</v>
      </c>
      <c r="C12712" t="s">
        <v>940</v>
      </c>
      <c r="D12712" s="3">
        <f>VLOOKUP(C12712,Index[],2,FALSE)</f>
        <v>102</v>
      </c>
      <c r="E12712" s="3">
        <f>VLOOKUP(C12712,Index[],3,FALSE)</f>
        <v>0</v>
      </c>
      <c r="F12712" s="3">
        <f>VLOOKUP(C12712,Index[],4,FALSE)</f>
        <v>0</v>
      </c>
      <c r="G12712" s="3" t="s">
        <v>23</v>
      </c>
      <c r="I12712">
        <f>VLOOKUP(Table1[[#This Row],[trait_name]],Trait[],2,FALSE)</f>
        <v>52</v>
      </c>
      <c r="J12712" s="23" t="s">
        <v>109</v>
      </c>
      <c r="K12712" s="23">
        <v>2</v>
      </c>
      <c r="L12712" s="3"/>
      <c r="M12712" s="3"/>
      <c r="N12712" s="23"/>
      <c r="O12712"/>
    </row>
    <row r="12713" spans="1:15">
      <c r="A12713" s="66">
        <f>VLOOKUP(C12713,Index[],8,FALSE)</f>
        <v>43248</v>
      </c>
      <c r="B12713" s="5">
        <v>43248</v>
      </c>
      <c r="C12713" t="s">
        <v>940</v>
      </c>
      <c r="D12713" s="3">
        <f>VLOOKUP(C12713,Index[],2,FALSE)</f>
        <v>102</v>
      </c>
      <c r="E12713" s="3">
        <f>VLOOKUP(C12713,Index[],3,FALSE)</f>
        <v>0</v>
      </c>
      <c r="F12713" s="3">
        <f>VLOOKUP(C12713,Index[],4,FALSE)</f>
        <v>0</v>
      </c>
      <c r="G12713" s="3" t="s">
        <v>23</v>
      </c>
      <c r="H12713" t="s">
        <v>25</v>
      </c>
      <c r="I12713">
        <f>VLOOKUP(Table1[[#This Row],[trait_name]],Trait[],2,FALSE)</f>
        <v>53</v>
      </c>
      <c r="J12713" s="23" t="s">
        <v>112</v>
      </c>
      <c r="K12713" s="23">
        <v>3</v>
      </c>
      <c r="L12713" s="3" t="s">
        <v>184</v>
      </c>
      <c r="N12713" s="23"/>
      <c r="O12713"/>
    </row>
    <row r="12714" spans="1:15">
      <c r="A12714" s="66">
        <f>VLOOKUP(C12714,Index[],8,FALSE)</f>
        <v>43248</v>
      </c>
      <c r="B12714" s="5">
        <v>43248</v>
      </c>
      <c r="C12714" t="s">
        <v>940</v>
      </c>
      <c r="D12714" s="27">
        <f>VLOOKUP(C12714,Index[],2,FALSE)</f>
        <v>102</v>
      </c>
      <c r="E12714" s="3">
        <f>VLOOKUP(C12714,Index[],3,FALSE)</f>
        <v>0</v>
      </c>
      <c r="F12714" s="3">
        <f>VLOOKUP(C12714,Index[],4,FALSE)</f>
        <v>0</v>
      </c>
      <c r="G12714" s="3" t="s">
        <v>23</v>
      </c>
      <c r="H12714" t="s">
        <v>25</v>
      </c>
      <c r="I12714">
        <f>VLOOKUP(Table1[[#This Row],[trait_name]],Trait[],2,FALSE)</f>
        <v>53</v>
      </c>
      <c r="J12714" s="23" t="s">
        <v>112</v>
      </c>
      <c r="K12714" s="23">
        <v>4</v>
      </c>
      <c r="L12714" s="3" t="s">
        <v>185</v>
      </c>
      <c r="N12714" s="23"/>
      <c r="O12714"/>
    </row>
    <row r="12715" spans="1:15">
      <c r="A12715" s="66">
        <f>VLOOKUP(C12715,Index[],8,FALSE)</f>
        <v>43248</v>
      </c>
      <c r="B12715" s="5">
        <v>43248</v>
      </c>
      <c r="C12715" t="s">
        <v>940</v>
      </c>
      <c r="D12715" s="3">
        <f>VLOOKUP(C12715,Index[],2,FALSE)</f>
        <v>102</v>
      </c>
      <c r="E12715" s="3">
        <f>VLOOKUP(C12715,Index[],3,FALSE)</f>
        <v>0</v>
      </c>
      <c r="F12715" s="3">
        <f>VLOOKUP(C12715,Index[],4,FALSE)</f>
        <v>0</v>
      </c>
      <c r="G12715" s="3" t="s">
        <v>23</v>
      </c>
      <c r="H12715" t="s">
        <v>17</v>
      </c>
      <c r="I12715">
        <f>VLOOKUP(Table1[[#This Row],[trait_name]],Trait[],2,FALSE)</f>
        <v>53</v>
      </c>
      <c r="J12715" s="23" t="s">
        <v>112</v>
      </c>
      <c r="K12715" s="23">
        <v>1</v>
      </c>
      <c r="L12715" s="3" t="s">
        <v>114</v>
      </c>
      <c r="N12715" s="23"/>
      <c r="O12715"/>
    </row>
    <row r="12716" spans="1:15">
      <c r="A12716" s="66">
        <f>VLOOKUP(C12716,Index[],8,FALSE)</f>
        <v>43248</v>
      </c>
      <c r="B12716" s="5">
        <v>43248</v>
      </c>
      <c r="C12716" t="s">
        <v>940</v>
      </c>
      <c r="D12716" s="3">
        <f>VLOOKUP(C12716,Index[],2,FALSE)</f>
        <v>102</v>
      </c>
      <c r="E12716" s="3">
        <f>VLOOKUP(C12716,Index[],3,FALSE)</f>
        <v>0</v>
      </c>
      <c r="F12716" s="3">
        <f>VLOOKUP(C12716,Index[],4,FALSE)</f>
        <v>0</v>
      </c>
      <c r="G12716" s="3" t="s">
        <v>23</v>
      </c>
      <c r="H12716" t="s">
        <v>17</v>
      </c>
      <c r="I12716">
        <f>VLOOKUP(Table1[[#This Row],[trait_name]],Trait[],2,FALSE)</f>
        <v>53</v>
      </c>
      <c r="J12716" s="23" t="s">
        <v>112</v>
      </c>
      <c r="K12716" s="23">
        <v>2</v>
      </c>
      <c r="L12716" s="3" t="s">
        <v>115</v>
      </c>
      <c r="N12716" s="23"/>
      <c r="O12716"/>
    </row>
    <row r="12717" spans="1:15">
      <c r="A12717" s="66"/>
      <c r="B12717" s="5">
        <v>43315</v>
      </c>
      <c r="C12717" t="s">
        <v>940</v>
      </c>
      <c r="D12717" s="3">
        <f>VLOOKUP(C12717,Index[],2,FALSE)</f>
        <v>102</v>
      </c>
      <c r="E12717" s="3">
        <f>VLOOKUP(C12717,Index[],3,FALSE)</f>
        <v>0</v>
      </c>
      <c r="F12717" s="3">
        <f>VLOOKUP(C12717,Index[],4,FALSE)</f>
        <v>0</v>
      </c>
      <c r="G12717" s="3" t="s">
        <v>23</v>
      </c>
      <c r="I12717">
        <f>VLOOKUP(Table1[[#This Row],[trait_name]],Trait[],2,FALSE)</f>
        <v>53</v>
      </c>
      <c r="J12717" s="23" t="s">
        <v>112</v>
      </c>
      <c r="K12717" s="23">
        <v>5</v>
      </c>
      <c r="L12717" s="3"/>
      <c r="M12717" s="3"/>
      <c r="N12717" s="23"/>
      <c r="O12717"/>
    </row>
    <row r="12718" spans="1:15">
      <c r="A12718" s="66">
        <f>VLOOKUP(C12718,Index[],8,FALSE)</f>
        <v>43248</v>
      </c>
      <c r="B12718" s="5">
        <v>43248</v>
      </c>
      <c r="C12718" t="s">
        <v>940</v>
      </c>
      <c r="D12718" s="3">
        <f>VLOOKUP(C12718,Index[],2,FALSE)</f>
        <v>102</v>
      </c>
      <c r="E12718" s="3">
        <f>VLOOKUP(C12718,Index[],3,FALSE)</f>
        <v>0</v>
      </c>
      <c r="F12718" s="3">
        <f>VLOOKUP(C12718,Index[],4,FALSE)</f>
        <v>0</v>
      </c>
      <c r="G12718" s="3" t="s">
        <v>23</v>
      </c>
      <c r="H12718" t="s">
        <v>25</v>
      </c>
      <c r="I12718">
        <f>VLOOKUP(Table1[[#This Row],[trait_name]],Trait[],2,FALSE)</f>
        <v>54</v>
      </c>
      <c r="J12718" s="23" t="s">
        <v>116</v>
      </c>
      <c r="K12718" s="23">
        <v>1</v>
      </c>
      <c r="L12718" s="3" t="s">
        <v>738</v>
      </c>
      <c r="N12718" s="23"/>
      <c r="O12718"/>
    </row>
    <row r="12719" spans="1:15">
      <c r="A12719" s="66"/>
      <c r="B12719" s="5"/>
      <c r="C12719" t="s">
        <v>940</v>
      </c>
      <c r="D12719" s="2">
        <f>VLOOKUP(C12719,Index[],2,FALSE)</f>
        <v>102</v>
      </c>
      <c r="E12719" s="3"/>
      <c r="F12719" s="3"/>
      <c r="G12719" s="3"/>
      <c r="H12719" t="s">
        <v>262</v>
      </c>
      <c r="I12719">
        <f>VLOOKUP(Table1[[#This Row],[trait_name]],Trait[],2,FALSE)</f>
        <v>54</v>
      </c>
      <c r="J12719" s="23" t="s">
        <v>116</v>
      </c>
      <c r="K12719" s="23">
        <v>6</v>
      </c>
      <c r="L12719" s="3" t="s">
        <v>404</v>
      </c>
      <c r="M12719" s="3"/>
      <c r="N12719" s="23"/>
      <c r="O12719"/>
    </row>
    <row r="12720" spans="1:15">
      <c r="A12720" s="66">
        <f>VLOOKUP(C12720,Index[],8,FALSE)</f>
        <v>43248</v>
      </c>
      <c r="B12720" s="5">
        <v>43248</v>
      </c>
      <c r="C12720" t="s">
        <v>940</v>
      </c>
      <c r="D12720" s="3">
        <f>VLOOKUP(C12720,Index[],2,FALSE)</f>
        <v>102</v>
      </c>
      <c r="E12720" s="3">
        <f>VLOOKUP(C12720,Index[],3,FALSE)</f>
        <v>0</v>
      </c>
      <c r="F12720" s="3">
        <f>VLOOKUP(C12720,Index[],4,FALSE)</f>
        <v>0</v>
      </c>
      <c r="G12720" s="3" t="s">
        <v>23</v>
      </c>
      <c r="H12720" t="s">
        <v>17</v>
      </c>
      <c r="I12720">
        <f>VLOOKUP(Table1[[#This Row],[trait_name]],Trait[],2,FALSE)</f>
        <v>54</v>
      </c>
      <c r="J12720" s="23" t="s">
        <v>116</v>
      </c>
      <c r="K12720" s="23">
        <v>4</v>
      </c>
      <c r="L12720" s="3" t="s">
        <v>258</v>
      </c>
      <c r="N12720" s="23"/>
      <c r="O12720"/>
    </row>
    <row r="12721" spans="1:15">
      <c r="A12721" s="66"/>
      <c r="B12721" s="5">
        <v>43315</v>
      </c>
      <c r="C12721" t="s">
        <v>940</v>
      </c>
      <c r="D12721" s="3">
        <f>VLOOKUP(C12721,Index[],2,FALSE)</f>
        <v>102</v>
      </c>
      <c r="E12721" s="3">
        <f>VLOOKUP(C12721,Index[],3,FALSE)</f>
        <v>0</v>
      </c>
      <c r="F12721" s="3">
        <f>VLOOKUP(C12721,Index[],4,FALSE)</f>
        <v>0</v>
      </c>
      <c r="G12721" s="3" t="s">
        <v>23</v>
      </c>
      <c r="H12721" t="s">
        <v>17</v>
      </c>
      <c r="I12721">
        <f>VLOOKUP(Table1[[#This Row],[trait_name]],Trait[],2,FALSE)</f>
        <v>54</v>
      </c>
      <c r="J12721" s="23" t="s">
        <v>116</v>
      </c>
      <c r="K12721" s="23">
        <v>5</v>
      </c>
      <c r="L12721" s="3" t="s">
        <v>187</v>
      </c>
      <c r="M12721" s="3"/>
      <c r="N12721" s="23"/>
      <c r="O12721"/>
    </row>
    <row r="12722" spans="1:15">
      <c r="A12722" s="66">
        <f>VLOOKUP(C12722,Index[],8,FALSE)</f>
        <v>43248</v>
      </c>
      <c r="B12722" s="5">
        <v>43248</v>
      </c>
      <c r="C12722" t="s">
        <v>940</v>
      </c>
      <c r="D12722" s="3">
        <f>VLOOKUP(C12722,Index[],2,FALSE)</f>
        <v>102</v>
      </c>
      <c r="E12722" s="3">
        <f>VLOOKUP(C12722,Index[],3,FALSE)</f>
        <v>0</v>
      </c>
      <c r="F12722" s="3">
        <f>VLOOKUP(C12722,Index[],4,FALSE)</f>
        <v>0</v>
      </c>
      <c r="G12722" s="3" t="s">
        <v>23</v>
      </c>
      <c r="H12722" t="s">
        <v>25</v>
      </c>
      <c r="I12722">
        <f>VLOOKUP(Table1[[#This Row],[trait_name]],Trait[],2,FALSE)</f>
        <v>54</v>
      </c>
      <c r="J12722" s="23" t="s">
        <v>116</v>
      </c>
      <c r="K12722" s="23">
        <v>3</v>
      </c>
      <c r="L12722" s="3" t="s">
        <v>260</v>
      </c>
      <c r="N12722" s="23"/>
      <c r="O12722"/>
    </row>
    <row r="12723" spans="1:15">
      <c r="A12723" s="66">
        <f>VLOOKUP(C12723,Index[],8,FALSE)</f>
        <v>43248</v>
      </c>
      <c r="B12723" s="5">
        <v>43248</v>
      </c>
      <c r="C12723" t="s">
        <v>940</v>
      </c>
      <c r="D12723" s="3">
        <f>VLOOKUP(C12723,Index[],2,FALSE)</f>
        <v>102</v>
      </c>
      <c r="E12723" s="3">
        <f>VLOOKUP(C12723,Index[],3,FALSE)</f>
        <v>0</v>
      </c>
      <c r="F12723" s="3">
        <f>VLOOKUP(C12723,Index[],4,FALSE)</f>
        <v>0</v>
      </c>
      <c r="G12723" s="3" t="s">
        <v>23</v>
      </c>
      <c r="H12723" t="s">
        <v>17</v>
      </c>
      <c r="I12723">
        <f>VLOOKUP(Table1[[#This Row],[trait_name]],Trait[],2,FALSE)</f>
        <v>54</v>
      </c>
      <c r="J12723" s="23" t="s">
        <v>116</v>
      </c>
      <c r="K12723" s="23">
        <v>2</v>
      </c>
      <c r="L12723" s="3" t="s">
        <v>448</v>
      </c>
      <c r="N12723" s="23"/>
      <c r="O12723"/>
    </row>
    <row r="12724" spans="1:15">
      <c r="A12724" s="66"/>
      <c r="B12724" s="5">
        <v>43315</v>
      </c>
      <c r="C12724" t="s">
        <v>940</v>
      </c>
      <c r="D12724" s="3">
        <f>VLOOKUP(C12724,Index[],2,FALSE)</f>
        <v>102</v>
      </c>
      <c r="E12724" s="3">
        <f>VLOOKUP(C12724,Index[],3,FALSE)</f>
        <v>0</v>
      </c>
      <c r="F12724" s="3">
        <f>VLOOKUP(C12724,Index[],4,FALSE)</f>
        <v>0</v>
      </c>
      <c r="G12724" s="3" t="s">
        <v>23</v>
      </c>
      <c r="H12724" t="s">
        <v>139</v>
      </c>
      <c r="I12724">
        <f>VLOOKUP(Table1[[#This Row],[trait_name]],Trait[],2,FALSE)</f>
        <v>55</v>
      </c>
      <c r="J12724" s="23" t="s">
        <v>119</v>
      </c>
      <c r="K12724" s="23">
        <v>2</v>
      </c>
      <c r="L12724" s="3" t="s">
        <v>349</v>
      </c>
      <c r="M12724" s="3"/>
      <c r="N12724" s="23"/>
      <c r="O12724"/>
    </row>
    <row r="12725" spans="1:15">
      <c r="A12725" s="66">
        <f>VLOOKUP(C12725,Index[],8,FALSE)</f>
        <v>43248</v>
      </c>
      <c r="B12725" s="25"/>
      <c r="C12725" s="4" t="s">
        <v>940</v>
      </c>
      <c r="D12725" s="3">
        <f>VLOOKUP(C12725,Index[],2,FALSE)</f>
        <v>102</v>
      </c>
      <c r="E12725" s="3">
        <f>VLOOKUP(C12725,Index[],3,FALSE)</f>
        <v>0</v>
      </c>
      <c r="F12725" s="3">
        <f>VLOOKUP(C12725,Index[],4,FALSE)</f>
        <v>0</v>
      </c>
      <c r="G12725" s="3" t="s">
        <v>23</v>
      </c>
      <c r="H12725" t="s">
        <v>139</v>
      </c>
      <c r="I12725">
        <f>VLOOKUP(Table1[[#This Row],[trait_name]],Trait[],2,FALSE)</f>
        <v>55</v>
      </c>
      <c r="J12725" s="23" t="s">
        <v>119</v>
      </c>
      <c r="K12725" s="23">
        <v>1</v>
      </c>
      <c r="L12725" s="3" t="s">
        <v>120</v>
      </c>
      <c r="N12725" s="23"/>
      <c r="O12725"/>
    </row>
    <row r="12726" spans="1:15">
      <c r="A12726" s="66">
        <f>VLOOKUP(C12726,Index[],8,FALSE)</f>
        <v>43248</v>
      </c>
      <c r="B12726" s="5">
        <v>43248</v>
      </c>
      <c r="C12726" t="s">
        <v>940</v>
      </c>
      <c r="D12726" s="3">
        <f>VLOOKUP(C12726,Index[],2,FALSE)</f>
        <v>102</v>
      </c>
      <c r="E12726" s="3">
        <f>VLOOKUP(C12726,Index[],3,FALSE)</f>
        <v>0</v>
      </c>
      <c r="F12726" s="3">
        <f>VLOOKUP(C12726,Index[],4,FALSE)</f>
        <v>0</v>
      </c>
      <c r="G12726" s="3" t="s">
        <v>23</v>
      </c>
      <c r="H12726" t="s">
        <v>25</v>
      </c>
      <c r="I12726">
        <f>VLOOKUP(Table1[[#This Row],[trait_name]],Trait[],2,FALSE)</f>
        <v>56</v>
      </c>
      <c r="J12726" s="23" t="s">
        <v>121</v>
      </c>
      <c r="K12726" s="23">
        <v>1</v>
      </c>
      <c r="L12726" s="3" t="s">
        <v>189</v>
      </c>
      <c r="N12726" s="23"/>
      <c r="O12726"/>
    </row>
    <row r="12727" spans="1:15">
      <c r="A12727" s="66"/>
      <c r="B12727" s="5">
        <v>43315</v>
      </c>
      <c r="C12727" t="s">
        <v>940</v>
      </c>
      <c r="D12727" s="3">
        <f>VLOOKUP(C12727,Index[],2,FALSE)</f>
        <v>102</v>
      </c>
      <c r="E12727" s="3">
        <f>VLOOKUP(C12727,Index[],3,FALSE)</f>
        <v>0</v>
      </c>
      <c r="F12727" s="3">
        <f>VLOOKUP(C12727,Index[],4,FALSE)</f>
        <v>0</v>
      </c>
      <c r="G12727" s="3" t="s">
        <v>23</v>
      </c>
      <c r="I12727">
        <f>VLOOKUP(Table1[[#This Row],[trait_name]],Trait[],2,FALSE)</f>
        <v>56</v>
      </c>
      <c r="J12727" s="23" t="s">
        <v>121</v>
      </c>
      <c r="K12727" s="23">
        <v>2</v>
      </c>
      <c r="L12727" s="3"/>
      <c r="M12727" s="3"/>
      <c r="N12727" s="23"/>
      <c r="O12727"/>
    </row>
    <row r="12728" spans="1:15">
      <c r="A12728" s="66"/>
      <c r="B12728" s="5">
        <v>43315</v>
      </c>
      <c r="C12728" t="s">
        <v>940</v>
      </c>
      <c r="D12728" s="3">
        <f>VLOOKUP(C12728,Index[],2,FALSE)</f>
        <v>102</v>
      </c>
      <c r="E12728" s="3">
        <f>VLOOKUP(C12728,Index[],3,FALSE)</f>
        <v>0</v>
      </c>
      <c r="F12728" s="3">
        <f>VLOOKUP(C12728,Index[],4,FALSE)</f>
        <v>0</v>
      </c>
      <c r="G12728" s="3" t="s">
        <v>23</v>
      </c>
      <c r="I12728">
        <f>VLOOKUP(Table1[[#This Row],[trait_name]],Trait[],2,FALSE)</f>
        <v>57</v>
      </c>
      <c r="J12728" s="23" t="s">
        <v>233</v>
      </c>
      <c r="K12728" s="23">
        <v>1</v>
      </c>
      <c r="L12728" s="3"/>
      <c r="M12728" s="3"/>
      <c r="N12728" s="23"/>
      <c r="O12728"/>
    </row>
    <row r="12729" spans="1:15">
      <c r="A12729" s="66">
        <f>VLOOKUP(C12729,Index[],8,FALSE)</f>
        <v>43248</v>
      </c>
      <c r="B12729" s="5">
        <v>43248</v>
      </c>
      <c r="C12729" t="s">
        <v>940</v>
      </c>
      <c r="D12729" s="3">
        <f>VLOOKUP(C12729,Index[],2,FALSE)</f>
        <v>102</v>
      </c>
      <c r="E12729" s="3">
        <f>VLOOKUP(C12729,Index[],3,FALSE)</f>
        <v>0</v>
      </c>
      <c r="F12729" s="3">
        <f>VLOOKUP(C12729,Index[],4,FALSE)</f>
        <v>0</v>
      </c>
      <c r="G12729" s="3" t="s">
        <v>23</v>
      </c>
      <c r="H12729" t="s">
        <v>17</v>
      </c>
      <c r="I12729">
        <f>VLOOKUP(Table1[[#This Row],[trait_name]],Trait[],2,FALSE)</f>
        <v>58</v>
      </c>
      <c r="J12729" s="23" t="s">
        <v>123</v>
      </c>
      <c r="K12729" s="23">
        <v>1</v>
      </c>
      <c r="L12729" s="3" t="s">
        <v>190</v>
      </c>
      <c r="N12729" s="23"/>
      <c r="O12729"/>
    </row>
    <row r="12730" spans="1:15">
      <c r="A12730" s="66">
        <f>VLOOKUP(C12730,Index[],8,FALSE)</f>
        <v>43248</v>
      </c>
      <c r="B12730" s="5">
        <v>43248</v>
      </c>
      <c r="C12730" t="s">
        <v>940</v>
      </c>
      <c r="D12730" s="3">
        <f>VLOOKUP(C12730,Index[],2,FALSE)</f>
        <v>102</v>
      </c>
      <c r="E12730" s="3">
        <f>VLOOKUP(C12730,Index[],3,FALSE)</f>
        <v>0</v>
      </c>
      <c r="F12730" s="3">
        <f>VLOOKUP(C12730,Index[],4,FALSE)</f>
        <v>0</v>
      </c>
      <c r="G12730" s="3" t="s">
        <v>23</v>
      </c>
      <c r="H12730" t="s">
        <v>17</v>
      </c>
      <c r="I12730">
        <f>VLOOKUP(Table1[[#This Row],[trait_name]],Trait[],2,FALSE)</f>
        <v>58</v>
      </c>
      <c r="J12730" s="23" t="s">
        <v>123</v>
      </c>
      <c r="K12730" s="23">
        <v>2</v>
      </c>
      <c r="L12730" s="3" t="s">
        <v>124</v>
      </c>
      <c r="N12730" s="23"/>
      <c r="O12730"/>
    </row>
    <row r="12731" spans="1:15">
      <c r="A12731" s="66"/>
      <c r="B12731" s="5">
        <v>43315</v>
      </c>
      <c r="C12731" t="s">
        <v>940</v>
      </c>
      <c r="D12731" s="3">
        <f>VLOOKUP(C12731,Index[],2,FALSE)</f>
        <v>102</v>
      </c>
      <c r="E12731" s="3">
        <f>VLOOKUP(C12731,Index[],3,FALSE)</f>
        <v>0</v>
      </c>
      <c r="F12731" s="3">
        <f>VLOOKUP(C12731,Index[],4,FALSE)</f>
        <v>0</v>
      </c>
      <c r="G12731" s="3" t="s">
        <v>23</v>
      </c>
      <c r="I12731">
        <f>VLOOKUP(Table1[[#This Row],[trait_name]],Trait[],2,FALSE)</f>
        <v>58</v>
      </c>
      <c r="J12731" s="23" t="s">
        <v>123</v>
      </c>
      <c r="K12731" s="23">
        <v>3</v>
      </c>
      <c r="L12731" s="3"/>
      <c r="M12731" s="3"/>
      <c r="N12731" s="23"/>
      <c r="O12731"/>
    </row>
    <row r="12732" spans="1:15">
      <c r="A12732" s="66"/>
      <c r="B12732" s="5">
        <v>43315</v>
      </c>
      <c r="C12732" t="s">
        <v>940</v>
      </c>
      <c r="D12732" s="3">
        <f>VLOOKUP(C12732,Index[],2,FALSE)</f>
        <v>102</v>
      </c>
      <c r="E12732" s="3">
        <f>VLOOKUP(C12732,Index[],3,FALSE)</f>
        <v>0</v>
      </c>
      <c r="F12732" s="3">
        <f>VLOOKUP(C12732,Index[],4,FALSE)</f>
        <v>0</v>
      </c>
      <c r="G12732" s="3" t="s">
        <v>23</v>
      </c>
      <c r="H12732" t="s">
        <v>165</v>
      </c>
      <c r="I12732">
        <f>VLOOKUP(Table1[[#This Row],[trait_name]],Trait[],2,FALSE)</f>
        <v>59</v>
      </c>
      <c r="J12732" s="23" t="s">
        <v>125</v>
      </c>
      <c r="K12732" s="23">
        <v>1</v>
      </c>
      <c r="L12732" s="3" t="s">
        <v>131</v>
      </c>
      <c r="M12732" s="3"/>
      <c r="N12732" s="23"/>
      <c r="O12732"/>
    </row>
    <row r="12733" spans="1:15">
      <c r="A12733" s="66"/>
      <c r="B12733" s="5">
        <v>43315</v>
      </c>
      <c r="C12733" t="s">
        <v>940</v>
      </c>
      <c r="D12733" s="3">
        <f>VLOOKUP(C12733,Index[],2,FALSE)</f>
        <v>102</v>
      </c>
      <c r="E12733" s="3">
        <f>VLOOKUP(C12733,Index[],3,FALSE)</f>
        <v>0</v>
      </c>
      <c r="F12733" s="3">
        <f>VLOOKUP(C12733,Index[],4,FALSE)</f>
        <v>0</v>
      </c>
      <c r="G12733" s="3" t="s">
        <v>23</v>
      </c>
      <c r="H12733" t="s">
        <v>455</v>
      </c>
      <c r="I12733">
        <f>VLOOKUP(Table1[[#This Row],[trait_name]],Trait[],2,FALSE)</f>
        <v>60</v>
      </c>
      <c r="J12733" s="23" t="s">
        <v>127</v>
      </c>
      <c r="K12733" s="23">
        <v>1</v>
      </c>
      <c r="L12733" s="3" t="s">
        <v>128</v>
      </c>
      <c r="M12733" s="3"/>
      <c r="N12733" s="23"/>
      <c r="O12733"/>
    </row>
    <row r="12734" spans="1:15">
      <c r="A12734" s="66">
        <f>VLOOKUP(C12734,Index[],8,FALSE)</f>
        <v>43248</v>
      </c>
      <c r="B12734" s="5">
        <v>43248</v>
      </c>
      <c r="C12734" t="s">
        <v>940</v>
      </c>
      <c r="D12734" s="3">
        <f>VLOOKUP(C12734,Index[],2,FALSE)</f>
        <v>102</v>
      </c>
      <c r="E12734" s="3">
        <f>VLOOKUP(C12734,Index[],3,FALSE)</f>
        <v>0</v>
      </c>
      <c r="F12734" s="3">
        <f>VLOOKUP(C12734,Index[],4,FALSE)</f>
        <v>0</v>
      </c>
      <c r="G12734" s="3" t="s">
        <v>23</v>
      </c>
      <c r="H12734" t="s">
        <v>25</v>
      </c>
      <c r="I12734">
        <f>VLOOKUP(Table1[[#This Row],[trait_name]],Trait[],2,FALSE)</f>
        <v>61</v>
      </c>
      <c r="J12734" s="23" t="s">
        <v>130</v>
      </c>
      <c r="K12734" s="23">
        <v>1</v>
      </c>
      <c r="L12734" s="3" t="s">
        <v>131</v>
      </c>
      <c r="N12734" s="23"/>
      <c r="O12734"/>
    </row>
    <row r="12735" spans="1:15">
      <c r="A12735" s="66"/>
      <c r="B12735" s="5">
        <v>43315</v>
      </c>
      <c r="C12735" t="s">
        <v>940</v>
      </c>
      <c r="D12735" s="3">
        <f>VLOOKUP(C12735,Index[],2,FALSE)</f>
        <v>102</v>
      </c>
      <c r="E12735" s="3">
        <f>VLOOKUP(C12735,Index[],3,FALSE)</f>
        <v>0</v>
      </c>
      <c r="F12735" s="3">
        <f>VLOOKUP(C12735,Index[],4,FALSE)</f>
        <v>0</v>
      </c>
      <c r="G12735" s="3" t="s">
        <v>23</v>
      </c>
      <c r="I12735">
        <f>VLOOKUP(Table1[[#This Row],[trait_name]],Trait[],2,FALSE)</f>
        <v>61</v>
      </c>
      <c r="J12735" s="23" t="s">
        <v>130</v>
      </c>
      <c r="K12735" s="23">
        <v>2</v>
      </c>
      <c r="L12735" s="3"/>
      <c r="M12735" s="3"/>
      <c r="N12735" s="23"/>
      <c r="O12735"/>
    </row>
    <row r="12736" spans="1:15">
      <c r="A12736" s="66"/>
      <c r="B12736" s="5">
        <v>43315</v>
      </c>
      <c r="C12736" t="s">
        <v>940</v>
      </c>
      <c r="D12736" s="3">
        <f>VLOOKUP(C12736,Index[],2,FALSE)</f>
        <v>102</v>
      </c>
      <c r="E12736" s="3">
        <f>VLOOKUP(C12736,Index[],3,FALSE)</f>
        <v>0</v>
      </c>
      <c r="F12736" s="3">
        <f>VLOOKUP(C12736,Index[],4,FALSE)</f>
        <v>0</v>
      </c>
      <c r="G12736" s="3" t="s">
        <v>23</v>
      </c>
      <c r="I12736">
        <f>VLOOKUP(Table1[[#This Row],[trait_name]],Trait[],2,FALSE)</f>
        <v>62</v>
      </c>
      <c r="J12736" s="23" t="s">
        <v>235</v>
      </c>
      <c r="K12736" s="23">
        <v>1</v>
      </c>
      <c r="L12736" s="3"/>
      <c r="M12736" s="3"/>
      <c r="N12736" s="23"/>
      <c r="O12736"/>
    </row>
    <row r="12737" spans="1:15">
      <c r="A12737" s="66"/>
      <c r="B12737" s="5">
        <v>43315</v>
      </c>
      <c r="C12737" t="s">
        <v>940</v>
      </c>
      <c r="D12737" s="3">
        <f>VLOOKUP(C12737,Index[],2,FALSE)</f>
        <v>102</v>
      </c>
      <c r="E12737" s="3">
        <f>VLOOKUP(C12737,Index[],3,FALSE)</f>
        <v>0</v>
      </c>
      <c r="F12737" s="3">
        <f>VLOOKUP(C12737,Index[],4,FALSE)</f>
        <v>0</v>
      </c>
      <c r="G12737" s="3" t="s">
        <v>23</v>
      </c>
      <c r="I12737">
        <f>VLOOKUP(Table1[[#This Row],[trait_name]],Trait[],2,FALSE)</f>
        <v>63</v>
      </c>
      <c r="J12737" s="23" t="s">
        <v>237</v>
      </c>
      <c r="K12737" s="23">
        <v>1</v>
      </c>
      <c r="L12737" s="3"/>
      <c r="M12737" s="3"/>
      <c r="N12737" s="23"/>
      <c r="O12737"/>
    </row>
    <row r="12738" spans="1:15">
      <c r="A12738" s="66"/>
      <c r="B12738" s="5">
        <v>43315</v>
      </c>
      <c r="C12738" t="s">
        <v>940</v>
      </c>
      <c r="D12738" s="3">
        <f>VLOOKUP(C12738,Index[],2,FALSE)</f>
        <v>102</v>
      </c>
      <c r="E12738" s="3">
        <f>VLOOKUP(C12738,Index[],3,FALSE)</f>
        <v>0</v>
      </c>
      <c r="F12738" s="3">
        <f>VLOOKUP(C12738,Index[],4,FALSE)</f>
        <v>0</v>
      </c>
      <c r="G12738" s="3" t="s">
        <v>23</v>
      </c>
      <c r="I12738">
        <f>VLOOKUP(Table1[[#This Row],[trait_name]],Trait[],2,FALSE)</f>
        <v>64</v>
      </c>
      <c r="J12738" s="23" t="s">
        <v>132</v>
      </c>
      <c r="K12738" s="23">
        <v>1</v>
      </c>
      <c r="L12738" s="3" t="s">
        <v>131</v>
      </c>
      <c r="M12738" s="3"/>
      <c r="N12738" s="23"/>
      <c r="O12738"/>
    </row>
    <row r="12739" spans="1:15">
      <c r="A12739" s="66">
        <f>VLOOKUP(C12739,Index[],8,FALSE)</f>
        <v>43248</v>
      </c>
      <c r="B12739" s="5"/>
      <c r="C12739" t="s">
        <v>940</v>
      </c>
      <c r="D12739" s="3">
        <f>VLOOKUP(C12739,Index[],2,FALSE)</f>
        <v>102</v>
      </c>
      <c r="E12739" s="3">
        <f>VLOOKUP(C12739,Index[],3,FALSE)</f>
        <v>0</v>
      </c>
      <c r="F12739" s="3">
        <f>VLOOKUP(C12739,Index[],4,FALSE)</f>
        <v>0</v>
      </c>
      <c r="G12739" s="3" t="s">
        <v>23</v>
      </c>
      <c r="H12739" t="s">
        <v>325</v>
      </c>
      <c r="I12739">
        <f>VLOOKUP(Table1[[#This Row],[trait_name]],Trait[],2,FALSE)</f>
        <v>65</v>
      </c>
      <c r="J12739" s="23" t="s">
        <v>133</v>
      </c>
      <c r="K12739" s="23">
        <v>1</v>
      </c>
      <c r="L12739" s="3" t="s">
        <v>238</v>
      </c>
      <c r="N12739" s="23"/>
      <c r="O12739"/>
    </row>
    <row r="12740" spans="1:15">
      <c r="A12740" s="66"/>
      <c r="B12740" s="5">
        <v>43315</v>
      </c>
      <c r="C12740" t="s">
        <v>940</v>
      </c>
      <c r="D12740" s="3">
        <f>VLOOKUP(C12740,Index[],2,FALSE)</f>
        <v>102</v>
      </c>
      <c r="E12740" s="3">
        <f>VLOOKUP(C12740,Index[],3,FALSE)</f>
        <v>0</v>
      </c>
      <c r="F12740" s="3">
        <f>VLOOKUP(C12740,Index[],4,FALSE)</f>
        <v>0</v>
      </c>
      <c r="G12740" s="3" t="s">
        <v>23</v>
      </c>
      <c r="H12740" t="s">
        <v>320</v>
      </c>
      <c r="I12740">
        <f>VLOOKUP(Table1[[#This Row],[trait_name]],Trait[],2,FALSE)</f>
        <v>65</v>
      </c>
      <c r="J12740" s="23" t="s">
        <v>133</v>
      </c>
      <c r="K12740" s="23">
        <v>2</v>
      </c>
      <c r="L12740" s="3"/>
      <c r="M12740" s="3"/>
      <c r="N12740" s="23"/>
      <c r="O12740"/>
    </row>
    <row r="12741" spans="1:15">
      <c r="A12741" s="66"/>
      <c r="B12741" s="5">
        <v>43315</v>
      </c>
      <c r="C12741" t="s">
        <v>940</v>
      </c>
      <c r="D12741" s="3">
        <f>VLOOKUP(C12741,Index[],2,FALSE)</f>
        <v>102</v>
      </c>
      <c r="E12741" s="3">
        <f>VLOOKUP(C12741,Index[],3,FALSE)</f>
        <v>0</v>
      </c>
      <c r="F12741" s="3">
        <f>VLOOKUP(C12741,Index[],4,FALSE)</f>
        <v>0</v>
      </c>
      <c r="G12741" s="3" t="s">
        <v>23</v>
      </c>
      <c r="I12741">
        <f>VLOOKUP(Table1[[#This Row],[trait_name]],Trait[],2,FALSE)</f>
        <v>66</v>
      </c>
      <c r="J12741" s="23" t="s">
        <v>194</v>
      </c>
      <c r="K12741" s="23">
        <v>1</v>
      </c>
      <c r="L12741" s="3"/>
      <c r="M12741" s="3"/>
      <c r="N12741" s="23"/>
      <c r="O12741"/>
    </row>
    <row r="12742" spans="1:15">
      <c r="A12742" s="66"/>
      <c r="B12742" s="5">
        <v>43315</v>
      </c>
      <c r="C12742" t="s">
        <v>940</v>
      </c>
      <c r="D12742" s="3">
        <f>VLOOKUP(C12742,Index[],2,FALSE)</f>
        <v>102</v>
      </c>
      <c r="E12742" s="3">
        <f>VLOOKUP(C12742,Index[],3,FALSE)</f>
        <v>0</v>
      </c>
      <c r="F12742" s="3">
        <f>VLOOKUP(C12742,Index[],4,FALSE)</f>
        <v>0</v>
      </c>
      <c r="G12742" s="3" t="s">
        <v>23</v>
      </c>
      <c r="I12742">
        <f>VLOOKUP(Table1[[#This Row],[trait_name]],Trait[],2,FALSE)</f>
        <v>67</v>
      </c>
      <c r="J12742" s="23" t="s">
        <v>136</v>
      </c>
      <c r="K12742" s="23">
        <v>1</v>
      </c>
      <c r="L12742" s="3"/>
      <c r="M12742" s="3"/>
      <c r="N12742" s="23"/>
      <c r="O12742"/>
    </row>
    <row r="12743" spans="1:15">
      <c r="A12743" s="66"/>
      <c r="B12743" s="5">
        <v>43315</v>
      </c>
      <c r="C12743" t="s">
        <v>940</v>
      </c>
      <c r="D12743" s="3">
        <f>VLOOKUP(C12743,Index[],2,FALSE)</f>
        <v>102</v>
      </c>
      <c r="E12743" s="3">
        <f>VLOOKUP(C12743,Index[],3,FALSE)</f>
        <v>0</v>
      </c>
      <c r="F12743" s="3">
        <f>VLOOKUP(C12743,Index[],4,FALSE)</f>
        <v>0</v>
      </c>
      <c r="G12743" s="3" t="s">
        <v>23</v>
      </c>
      <c r="I12743">
        <f>VLOOKUP(Table1[[#This Row],[trait_name]],Trait[],2,FALSE)</f>
        <v>68</v>
      </c>
      <c r="J12743" s="23" t="s">
        <v>199</v>
      </c>
      <c r="K12743" s="23">
        <v>1</v>
      </c>
      <c r="L12743" s="3"/>
      <c r="M12743" s="3"/>
      <c r="N12743" s="23"/>
      <c r="O12743"/>
    </row>
    <row r="12744" spans="1:15">
      <c r="A12744" s="66"/>
      <c r="B12744" s="5">
        <v>43315</v>
      </c>
      <c r="C12744" t="s">
        <v>943</v>
      </c>
      <c r="D12744" s="3">
        <f>VLOOKUP(C12744,Index[],2,FALSE)</f>
        <v>103</v>
      </c>
      <c r="E12744" s="3">
        <f>VLOOKUP(C12744,Index[],3,FALSE)</f>
        <v>0</v>
      </c>
      <c r="F12744" s="3">
        <f>VLOOKUP(C12744,Index[],4,FALSE)</f>
        <v>0</v>
      </c>
      <c r="G12744" s="3">
        <f>VLOOKUP(C12744,Index[],5,FALSE)</f>
        <v>0</v>
      </c>
      <c r="I12744">
        <f>VLOOKUP(Table1[[#This Row],[trait_name]],Trait[],2,FALSE)</f>
        <v>1</v>
      </c>
      <c r="J12744" s="23" t="s">
        <v>140</v>
      </c>
      <c r="K12744" s="23">
        <v>1</v>
      </c>
      <c r="L12744" s="3"/>
      <c r="M12744" s="3"/>
      <c r="N12744" s="23"/>
      <c r="O12744"/>
    </row>
    <row r="12745" spans="1:15">
      <c r="A12745" s="66"/>
      <c r="B12745" s="5">
        <v>43315</v>
      </c>
      <c r="C12745" t="s">
        <v>943</v>
      </c>
      <c r="D12745" s="3">
        <f>VLOOKUP(C12745,Index[],2,FALSE)</f>
        <v>103</v>
      </c>
      <c r="E12745" s="3">
        <f>VLOOKUP(C12745,Index[],3,FALSE)</f>
        <v>0</v>
      </c>
      <c r="F12745" s="3">
        <f>VLOOKUP(C12745,Index[],4,FALSE)</f>
        <v>0</v>
      </c>
      <c r="G12745" s="3">
        <f>VLOOKUP(C12745,Index[],5,FALSE)</f>
        <v>0</v>
      </c>
      <c r="H12745" t="s">
        <v>139</v>
      </c>
      <c r="I12745">
        <f>VLOOKUP(Table1[[#This Row],[trait_name]],Trait[],2,FALSE)</f>
        <v>2</v>
      </c>
      <c r="J12745" s="23" t="s">
        <v>15</v>
      </c>
      <c r="K12745" s="23">
        <v>2</v>
      </c>
      <c r="L12745" s="3" t="s">
        <v>944</v>
      </c>
      <c r="M12745" s="3"/>
      <c r="N12745" s="23"/>
      <c r="O12745"/>
    </row>
    <row r="12746" spans="1:15">
      <c r="A12746" s="66">
        <f>VLOOKUP(C12746,Index[],8,FALSE)</f>
        <v>43249</v>
      </c>
      <c r="B12746" s="5">
        <v>43249</v>
      </c>
      <c r="C12746" t="s">
        <v>943</v>
      </c>
      <c r="D12746" s="3">
        <f>VLOOKUP(C12746,Index[],2,FALSE)</f>
        <v>103</v>
      </c>
      <c r="E12746" s="3">
        <f>VLOOKUP(C12746,Index[],3,FALSE)</f>
        <v>0</v>
      </c>
      <c r="F12746" s="3">
        <f>VLOOKUP(C12746,Index[],4,FALSE)</f>
        <v>0</v>
      </c>
      <c r="G12746" s="3">
        <f>VLOOKUP(C12746,Index[],5,FALSE)</f>
        <v>0</v>
      </c>
      <c r="H12746" t="s">
        <v>455</v>
      </c>
      <c r="I12746">
        <f>VLOOKUP(Table1[[#This Row],[trait_name]],Trait[],2,FALSE)</f>
        <v>2</v>
      </c>
      <c r="J12746" s="23" t="s">
        <v>15</v>
      </c>
      <c r="K12746" s="23">
        <v>1</v>
      </c>
      <c r="L12746" s="3" t="s">
        <v>945</v>
      </c>
      <c r="N12746" s="23"/>
      <c r="O12746"/>
    </row>
    <row r="12747" spans="1:15">
      <c r="A12747" s="66">
        <f>VLOOKUP(C12747,Index[],8,FALSE)</f>
        <v>43249</v>
      </c>
      <c r="B12747" s="5">
        <v>43249</v>
      </c>
      <c r="C12747" t="s">
        <v>943</v>
      </c>
      <c r="D12747" s="3">
        <f>VLOOKUP(C12747,Index[],2,FALSE)</f>
        <v>103</v>
      </c>
      <c r="E12747" s="3">
        <f>VLOOKUP(C12747,Index[],3,FALSE)</f>
        <v>0</v>
      </c>
      <c r="F12747" s="3">
        <f>VLOOKUP(C12747,Index[],4,FALSE)</f>
        <v>0</v>
      </c>
      <c r="G12747" s="3">
        <f>VLOOKUP(C12747,Index[],5,FALSE)</f>
        <v>0</v>
      </c>
      <c r="H12747" t="s">
        <v>455</v>
      </c>
      <c r="I12747">
        <f>VLOOKUP(Table1[[#This Row],[trait_name]],Trait[],2,FALSE)</f>
        <v>3</v>
      </c>
      <c r="J12747" s="23" t="s">
        <v>18</v>
      </c>
      <c r="K12747" s="23">
        <v>1</v>
      </c>
      <c r="L12747" s="3" t="s">
        <v>19</v>
      </c>
      <c r="N12747" s="23"/>
      <c r="O12747"/>
    </row>
    <row r="12748" spans="1:15">
      <c r="A12748" s="66">
        <f>VLOOKUP(C12748,Index[],8,FALSE)</f>
        <v>43249</v>
      </c>
      <c r="B12748" s="5">
        <v>43249</v>
      </c>
      <c r="C12748" t="s">
        <v>943</v>
      </c>
      <c r="D12748" s="3">
        <f>VLOOKUP(C12748,Index[],2,FALSE)</f>
        <v>103</v>
      </c>
      <c r="E12748" s="3">
        <f>VLOOKUP(C12748,Index[],3,FALSE)</f>
        <v>0</v>
      </c>
      <c r="F12748" s="3">
        <f>VLOOKUP(C12748,Index[],4,FALSE)</f>
        <v>0</v>
      </c>
      <c r="G12748" s="3">
        <f>VLOOKUP(C12748,Index[],5,FALSE)</f>
        <v>0</v>
      </c>
      <c r="H12748" t="s">
        <v>455</v>
      </c>
      <c r="I12748">
        <f>VLOOKUP(Table1[[#This Row],[trait_name]],Trait[],2,FALSE)</f>
        <v>3</v>
      </c>
      <c r="J12748" s="23" t="s">
        <v>18</v>
      </c>
      <c r="K12748" s="23">
        <v>2</v>
      </c>
      <c r="L12748" s="3" t="s">
        <v>21</v>
      </c>
      <c r="N12748" s="23"/>
      <c r="O12748"/>
    </row>
    <row r="12749" spans="1:15">
      <c r="A12749" s="66"/>
      <c r="B12749" s="5">
        <v>43315</v>
      </c>
      <c r="C12749" t="s">
        <v>943</v>
      </c>
      <c r="D12749" s="3">
        <f>VLOOKUP(C12749,Index[],2,FALSE)</f>
        <v>103</v>
      </c>
      <c r="E12749" s="3">
        <f>VLOOKUP(C12749,Index[],3,FALSE)</f>
        <v>0</v>
      </c>
      <c r="F12749" s="3">
        <f>VLOOKUP(C12749,Index[],4,FALSE)</f>
        <v>0</v>
      </c>
      <c r="G12749" s="3">
        <f>VLOOKUP(C12749,Index[],5,FALSE)</f>
        <v>0</v>
      </c>
      <c r="I12749">
        <f>VLOOKUP(Table1[[#This Row],[trait_name]],Trait[],2,FALSE)</f>
        <v>3</v>
      </c>
      <c r="J12749" s="23" t="s">
        <v>18</v>
      </c>
      <c r="K12749" s="23">
        <v>3</v>
      </c>
      <c r="L12749" s="3"/>
      <c r="M12749" s="3"/>
      <c r="N12749" s="23"/>
      <c r="O12749"/>
    </row>
    <row r="12750" spans="1:15">
      <c r="A12750" s="66"/>
      <c r="B12750" s="5">
        <v>43315</v>
      </c>
      <c r="C12750" t="s">
        <v>943</v>
      </c>
      <c r="D12750" s="3">
        <f>VLOOKUP(C12750,Index[],2,FALSE)</f>
        <v>103</v>
      </c>
      <c r="E12750" s="3">
        <f>VLOOKUP(C12750,Index[],3,FALSE)</f>
        <v>0</v>
      </c>
      <c r="F12750" s="3">
        <f>VLOOKUP(C12750,Index[],4,FALSE)</f>
        <v>0</v>
      </c>
      <c r="G12750" s="3">
        <f>VLOOKUP(C12750,Index[],5,FALSE)</f>
        <v>0</v>
      </c>
      <c r="I12750">
        <f>VLOOKUP(Table1[[#This Row],[trait_name]],Trait[],2,FALSE)</f>
        <v>4</v>
      </c>
      <c r="J12750" s="23" t="s">
        <v>22</v>
      </c>
      <c r="K12750" s="23">
        <v>1</v>
      </c>
      <c r="L12750" s="3"/>
      <c r="M12750" s="3"/>
      <c r="N12750" s="23"/>
      <c r="O12750"/>
    </row>
    <row r="12751" spans="1:15">
      <c r="A12751" s="66"/>
      <c r="B12751" s="5">
        <v>43315</v>
      </c>
      <c r="C12751" t="s">
        <v>943</v>
      </c>
      <c r="D12751" s="3">
        <f>VLOOKUP(C12751,Index[],2,FALSE)</f>
        <v>103</v>
      </c>
      <c r="E12751" s="3">
        <f>VLOOKUP(C12751,Index[],3,FALSE)</f>
        <v>0</v>
      </c>
      <c r="F12751" s="3">
        <f>VLOOKUP(C12751,Index[],4,FALSE)</f>
        <v>0</v>
      </c>
      <c r="G12751" s="3">
        <f>VLOOKUP(C12751,Index[],5,FALSE)</f>
        <v>0</v>
      </c>
      <c r="I12751">
        <f>VLOOKUP(Table1[[#This Row],[trait_name]],Trait[],2,FALSE)</f>
        <v>5</v>
      </c>
      <c r="J12751" s="23" t="s">
        <v>24</v>
      </c>
      <c r="K12751" s="23">
        <v>1</v>
      </c>
      <c r="L12751" s="3"/>
      <c r="M12751" s="3"/>
      <c r="N12751" s="23"/>
      <c r="O12751"/>
    </row>
    <row r="12752" spans="1:15">
      <c r="A12752" s="66"/>
      <c r="B12752" s="5">
        <v>43315</v>
      </c>
      <c r="C12752" t="s">
        <v>943</v>
      </c>
      <c r="D12752" s="3">
        <f>VLOOKUP(C12752,Index[],2,FALSE)</f>
        <v>103</v>
      </c>
      <c r="E12752" s="3">
        <f>VLOOKUP(C12752,Index[],3,FALSE)</f>
        <v>0</v>
      </c>
      <c r="F12752" s="3">
        <f>VLOOKUP(C12752,Index[],4,FALSE)</f>
        <v>0</v>
      </c>
      <c r="G12752" s="3">
        <f>VLOOKUP(C12752,Index[],5,FALSE)</f>
        <v>0</v>
      </c>
      <c r="I12752">
        <f>VLOOKUP(Table1[[#This Row],[trait_name]],Trait[],2,FALSE)</f>
        <v>6</v>
      </c>
      <c r="J12752" s="23" t="s">
        <v>148</v>
      </c>
      <c r="K12752" s="23">
        <v>1</v>
      </c>
      <c r="L12752" s="3"/>
      <c r="M12752" s="3"/>
      <c r="N12752" s="23"/>
      <c r="O12752"/>
    </row>
    <row r="12753" spans="1:15">
      <c r="A12753" s="66"/>
      <c r="B12753" s="5">
        <v>43315</v>
      </c>
      <c r="C12753" t="s">
        <v>943</v>
      </c>
      <c r="D12753" s="3">
        <f>VLOOKUP(C12753,Index[],2,FALSE)</f>
        <v>103</v>
      </c>
      <c r="E12753" s="3">
        <f>VLOOKUP(C12753,Index[],3,FALSE)</f>
        <v>0</v>
      </c>
      <c r="F12753" s="3">
        <f>VLOOKUP(C12753,Index[],4,FALSE)</f>
        <v>0</v>
      </c>
      <c r="G12753" s="3">
        <f>VLOOKUP(C12753,Index[],5,FALSE)</f>
        <v>0</v>
      </c>
      <c r="I12753">
        <f>VLOOKUP(Table1[[#This Row],[trait_name]],Trait[],2,FALSE)</f>
        <v>7</v>
      </c>
      <c r="J12753" s="23" t="s">
        <v>26</v>
      </c>
      <c r="K12753" s="23">
        <v>1</v>
      </c>
      <c r="L12753" s="3"/>
      <c r="M12753" s="3"/>
      <c r="N12753" s="23"/>
      <c r="O12753"/>
    </row>
    <row r="12754" spans="1:15">
      <c r="A12754" s="66"/>
      <c r="B12754" s="5">
        <v>43315</v>
      </c>
      <c r="C12754" t="s">
        <v>943</v>
      </c>
      <c r="D12754" s="3">
        <f>VLOOKUP(C12754,Index[],2,FALSE)</f>
        <v>103</v>
      </c>
      <c r="E12754" s="3">
        <f>VLOOKUP(C12754,Index[],3,FALSE)</f>
        <v>0</v>
      </c>
      <c r="F12754" s="3">
        <f>VLOOKUP(C12754,Index[],4,FALSE)</f>
        <v>0</v>
      </c>
      <c r="G12754" s="3">
        <f>VLOOKUP(C12754,Index[],5,FALSE)</f>
        <v>0</v>
      </c>
      <c r="I12754">
        <f>VLOOKUP(Table1[[#This Row],[trait_name]],Trait[],2,FALSE)</f>
        <v>8</v>
      </c>
      <c r="J12754" s="23" t="s">
        <v>150</v>
      </c>
      <c r="K12754" s="23">
        <v>1</v>
      </c>
      <c r="L12754" s="3"/>
      <c r="M12754" s="3"/>
      <c r="N12754" s="23"/>
      <c r="O12754"/>
    </row>
    <row r="12755" spans="1:15">
      <c r="A12755" s="66"/>
      <c r="B12755" s="5">
        <v>43315</v>
      </c>
      <c r="C12755" t="s">
        <v>943</v>
      </c>
      <c r="D12755" s="3">
        <f>VLOOKUP(C12755,Index[],2,FALSE)</f>
        <v>103</v>
      </c>
      <c r="E12755" s="3">
        <f>VLOOKUP(C12755,Index[],3,FALSE)</f>
        <v>0</v>
      </c>
      <c r="F12755" s="3">
        <f>VLOOKUP(C12755,Index[],4,FALSE)</f>
        <v>0</v>
      </c>
      <c r="G12755" s="3">
        <f>VLOOKUP(C12755,Index[],5,FALSE)</f>
        <v>0</v>
      </c>
      <c r="I12755">
        <f>VLOOKUP(Table1[[#This Row],[trait_name]],Trait[],2,FALSE)</f>
        <v>9</v>
      </c>
      <c r="J12755" s="23" t="s">
        <v>28</v>
      </c>
      <c r="K12755" s="23">
        <v>1</v>
      </c>
      <c r="L12755" s="3"/>
      <c r="M12755" s="3"/>
      <c r="N12755" s="23"/>
      <c r="O12755"/>
    </row>
    <row r="12756" spans="1:15">
      <c r="A12756" s="66"/>
      <c r="B12756" s="5">
        <v>43315</v>
      </c>
      <c r="C12756" t="s">
        <v>943</v>
      </c>
      <c r="D12756" s="3">
        <f>VLOOKUP(C12756,Index[],2,FALSE)</f>
        <v>103</v>
      </c>
      <c r="E12756" s="3">
        <f>VLOOKUP(C12756,Index[],3,FALSE)</f>
        <v>0</v>
      </c>
      <c r="F12756" s="3">
        <f>VLOOKUP(C12756,Index[],4,FALSE)</f>
        <v>0</v>
      </c>
      <c r="G12756" s="3">
        <f>VLOOKUP(C12756,Index[],5,FALSE)</f>
        <v>0</v>
      </c>
      <c r="I12756">
        <f>VLOOKUP(Table1[[#This Row],[trait_name]],Trait[],2,FALSE)</f>
        <v>10</v>
      </c>
      <c r="J12756" s="23" t="s">
        <v>29</v>
      </c>
      <c r="K12756" s="23">
        <v>1</v>
      </c>
      <c r="L12756" s="3"/>
      <c r="M12756" s="3"/>
      <c r="N12756" s="23"/>
      <c r="O12756"/>
    </row>
    <row r="12757" spans="1:15">
      <c r="A12757" s="66"/>
      <c r="B12757" s="5">
        <v>43315</v>
      </c>
      <c r="C12757" t="s">
        <v>943</v>
      </c>
      <c r="D12757" s="3">
        <f>VLOOKUP(C12757,Index[],2,FALSE)</f>
        <v>103</v>
      </c>
      <c r="E12757" s="3">
        <f>VLOOKUP(C12757,Index[],3,FALSE)</f>
        <v>0</v>
      </c>
      <c r="F12757" s="3">
        <f>VLOOKUP(C12757,Index[],4,FALSE)</f>
        <v>0</v>
      </c>
      <c r="G12757" s="3">
        <f>VLOOKUP(C12757,Index[],5,FALSE)</f>
        <v>0</v>
      </c>
      <c r="I12757">
        <f>VLOOKUP(Table1[[#This Row],[trait_name]],Trait[],2,FALSE)</f>
        <v>11</v>
      </c>
      <c r="J12757" s="23" t="s">
        <v>30</v>
      </c>
      <c r="K12757" s="23">
        <v>1</v>
      </c>
      <c r="L12757" s="3"/>
      <c r="M12757" s="3"/>
      <c r="N12757" s="23"/>
      <c r="O12757"/>
    </row>
    <row r="12758" spans="1:15">
      <c r="A12758" s="66">
        <f>VLOOKUP(C12758,Index[],8,FALSE)</f>
        <v>43249</v>
      </c>
      <c r="B12758" s="5">
        <v>43249</v>
      </c>
      <c r="C12758" t="s">
        <v>943</v>
      </c>
      <c r="D12758" s="3">
        <f>VLOOKUP(C12758,Index[],2,FALSE)</f>
        <v>103</v>
      </c>
      <c r="E12758" s="3">
        <f>VLOOKUP(C12758,Index[],3,FALSE)</f>
        <v>0</v>
      </c>
      <c r="F12758" s="3">
        <f>VLOOKUP(C12758,Index[],4,FALSE)</f>
        <v>0</v>
      </c>
      <c r="G12758" s="3">
        <f>VLOOKUP(C12758,Index[],5,FALSE)</f>
        <v>0</v>
      </c>
      <c r="H12758" t="s">
        <v>455</v>
      </c>
      <c r="I12758">
        <f>VLOOKUP(Table1[[#This Row],[trait_name]],Trait[],2,FALSE)</f>
        <v>12</v>
      </c>
      <c r="J12758" s="23" t="s">
        <v>151</v>
      </c>
      <c r="K12758" s="23">
        <v>1</v>
      </c>
      <c r="L12758" s="3" t="s">
        <v>23</v>
      </c>
      <c r="N12758" s="23"/>
      <c r="O12758"/>
    </row>
    <row r="12759" spans="1:15">
      <c r="A12759" s="66"/>
      <c r="B12759" s="5">
        <v>43315</v>
      </c>
      <c r="C12759" t="s">
        <v>943</v>
      </c>
      <c r="D12759" s="3">
        <f>VLOOKUP(C12759,Index[],2,FALSE)</f>
        <v>103</v>
      </c>
      <c r="E12759" s="3">
        <f>VLOOKUP(C12759,Index[],3,FALSE)</f>
        <v>0</v>
      </c>
      <c r="F12759" s="3">
        <f>VLOOKUP(C12759,Index[],4,FALSE)</f>
        <v>0</v>
      </c>
      <c r="G12759" s="3">
        <f>VLOOKUP(C12759,Index[],5,FALSE)</f>
        <v>0</v>
      </c>
      <c r="I12759">
        <f>VLOOKUP(Table1[[#This Row],[trait_name]],Trait[],2,FALSE)</f>
        <v>12</v>
      </c>
      <c r="J12759" s="23" t="s">
        <v>151</v>
      </c>
      <c r="K12759" s="23">
        <v>2</v>
      </c>
      <c r="L12759" s="3"/>
      <c r="M12759" s="3"/>
      <c r="N12759" s="23"/>
      <c r="O12759"/>
    </row>
    <row r="12760" spans="1:15">
      <c r="A12760" s="66"/>
      <c r="B12760" s="5">
        <v>43315</v>
      </c>
      <c r="C12760" t="s">
        <v>943</v>
      </c>
      <c r="D12760" s="3">
        <f>VLOOKUP(C12760,Index[],2,FALSE)</f>
        <v>103</v>
      </c>
      <c r="E12760" s="3">
        <f>VLOOKUP(C12760,Index[],3,FALSE)</f>
        <v>0</v>
      </c>
      <c r="F12760" s="3">
        <f>VLOOKUP(C12760,Index[],4,FALSE)</f>
        <v>0</v>
      </c>
      <c r="G12760" s="3">
        <f>VLOOKUP(C12760,Index[],5,FALSE)</f>
        <v>0</v>
      </c>
      <c r="I12760">
        <f>VLOOKUP(Table1[[#This Row],[trait_name]],Trait[],2,FALSE)</f>
        <v>13</v>
      </c>
      <c r="J12760" s="23" t="s">
        <v>369</v>
      </c>
      <c r="K12760" s="23">
        <v>1</v>
      </c>
      <c r="L12760" s="3"/>
      <c r="M12760" s="3"/>
      <c r="N12760" s="23"/>
      <c r="O12760"/>
    </row>
    <row r="12761" spans="1:15">
      <c r="A12761" s="66"/>
      <c r="B12761" s="5">
        <v>43315</v>
      </c>
      <c r="C12761" t="s">
        <v>943</v>
      </c>
      <c r="D12761" s="3">
        <f>VLOOKUP(C12761,Index[],2,FALSE)</f>
        <v>103</v>
      </c>
      <c r="E12761" s="3">
        <f>VLOOKUP(C12761,Index[],3,FALSE)</f>
        <v>0</v>
      </c>
      <c r="F12761" s="3">
        <f>VLOOKUP(C12761,Index[],4,FALSE)</f>
        <v>0</v>
      </c>
      <c r="G12761" s="3">
        <f>VLOOKUP(C12761,Index[],5,FALSE)</f>
        <v>0</v>
      </c>
      <c r="I12761">
        <f>VLOOKUP(Table1[[#This Row],[trait_name]],Trait[],2,FALSE)</f>
        <v>14</v>
      </c>
      <c r="J12761" s="23" t="s">
        <v>152</v>
      </c>
      <c r="K12761" s="23">
        <v>1</v>
      </c>
      <c r="L12761" s="3"/>
      <c r="M12761" s="3"/>
      <c r="N12761" s="23"/>
      <c r="O12761"/>
    </row>
    <row r="12762" spans="1:15">
      <c r="A12762" s="66">
        <f>VLOOKUP(C12762,Index[],8,FALSE)</f>
        <v>43249</v>
      </c>
      <c r="B12762" s="25"/>
      <c r="C12762" s="4" t="s">
        <v>943</v>
      </c>
      <c r="D12762" s="3">
        <f>VLOOKUP(C12762,Index[],2,FALSE)</f>
        <v>103</v>
      </c>
      <c r="E12762" s="3">
        <f>VLOOKUP(C12762,Index[],3,FALSE)</f>
        <v>0</v>
      </c>
      <c r="F12762" s="3">
        <f>VLOOKUP(C12762,Index[],4,FALSE)</f>
        <v>0</v>
      </c>
      <c r="G12762" s="3">
        <f>VLOOKUP(C12762,Index[],5,FALSE)</f>
        <v>0</v>
      </c>
      <c r="H12762" t="s">
        <v>455</v>
      </c>
      <c r="I12762">
        <f>VLOOKUP(Table1[[#This Row],[trait_name]],Trait[],2,FALSE)</f>
        <v>15</v>
      </c>
      <c r="J12762" s="23" t="s">
        <v>31</v>
      </c>
      <c r="K12762" s="23">
        <v>1</v>
      </c>
      <c r="L12762" s="3" t="s">
        <v>23</v>
      </c>
      <c r="N12762" s="23"/>
      <c r="O12762"/>
    </row>
    <row r="12763" spans="1:15">
      <c r="A12763" s="66"/>
      <c r="B12763" s="5">
        <v>43315</v>
      </c>
      <c r="C12763" t="s">
        <v>943</v>
      </c>
      <c r="D12763" s="3">
        <f>VLOOKUP(C12763,Index[],2,FALSE)</f>
        <v>103</v>
      </c>
      <c r="E12763" s="3">
        <f>VLOOKUP(C12763,Index[],3,FALSE)</f>
        <v>0</v>
      </c>
      <c r="F12763" s="3">
        <f>VLOOKUP(C12763,Index[],4,FALSE)</f>
        <v>0</v>
      </c>
      <c r="G12763" s="3">
        <f>VLOOKUP(C12763,Index[],5,FALSE)</f>
        <v>0</v>
      </c>
      <c r="I12763">
        <f>VLOOKUP(Table1[[#This Row],[trait_name]],Trait[],2,FALSE)</f>
        <v>15</v>
      </c>
      <c r="J12763" s="23" t="s">
        <v>31</v>
      </c>
      <c r="K12763" s="23">
        <v>2</v>
      </c>
      <c r="L12763" s="3"/>
      <c r="M12763" s="3"/>
      <c r="N12763" s="23"/>
      <c r="O12763"/>
    </row>
    <row r="12764" spans="1:15">
      <c r="A12764" s="66">
        <f>VLOOKUP(C12764,Index[],8,FALSE)</f>
        <v>43249</v>
      </c>
      <c r="B12764" s="25">
        <v>43249</v>
      </c>
      <c r="C12764" s="4" t="s">
        <v>943</v>
      </c>
      <c r="D12764" s="3">
        <f>VLOOKUP(C12764,Index[],2,FALSE)</f>
        <v>103</v>
      </c>
      <c r="E12764" s="3">
        <f>VLOOKUP(C12764,Index[],3,FALSE)</f>
        <v>0</v>
      </c>
      <c r="F12764" s="3">
        <f>VLOOKUP(C12764,Index[],4,FALSE)</f>
        <v>0</v>
      </c>
      <c r="G12764" s="3">
        <f>VLOOKUP(C12764,Index[],5,FALSE)</f>
        <v>0</v>
      </c>
      <c r="I12764">
        <f>VLOOKUP(Table1[[#This Row],[trait_name]],Trait[],2,FALSE)</f>
        <v>16</v>
      </c>
      <c r="J12764" s="24" t="s">
        <v>32</v>
      </c>
      <c r="K12764" s="23">
        <v>1</v>
      </c>
      <c r="L12764" s="3"/>
      <c r="N12764" s="23"/>
      <c r="O12764"/>
    </row>
    <row r="12765" spans="1:15">
      <c r="A12765" s="66"/>
      <c r="B12765" s="5">
        <v>43315</v>
      </c>
      <c r="C12765" t="s">
        <v>943</v>
      </c>
      <c r="D12765" s="3">
        <f>VLOOKUP(C12765,Index[],2,FALSE)</f>
        <v>103</v>
      </c>
      <c r="E12765" s="3">
        <f>VLOOKUP(C12765,Index[],3,FALSE)</f>
        <v>0</v>
      </c>
      <c r="F12765" s="3">
        <f>VLOOKUP(C12765,Index[],4,FALSE)</f>
        <v>0</v>
      </c>
      <c r="G12765" s="3">
        <f>VLOOKUP(C12765,Index[],5,FALSE)</f>
        <v>0</v>
      </c>
      <c r="I12765">
        <f>VLOOKUP(Table1[[#This Row],[trait_name]],Trait[],2,FALSE)</f>
        <v>16</v>
      </c>
      <c r="J12765" s="23" t="s">
        <v>32</v>
      </c>
      <c r="K12765" s="23">
        <v>2</v>
      </c>
      <c r="L12765" s="3"/>
      <c r="M12765" s="3"/>
      <c r="N12765" s="23"/>
      <c r="O12765"/>
    </row>
    <row r="12766" spans="1:15">
      <c r="A12766" s="66">
        <f>VLOOKUP(C12766,Index[],8,FALSE)</f>
        <v>43249</v>
      </c>
      <c r="B12766" s="5">
        <v>43249</v>
      </c>
      <c r="C12766" t="s">
        <v>943</v>
      </c>
      <c r="D12766" s="3">
        <f>VLOOKUP(C12766,Index[],2,FALSE)</f>
        <v>103</v>
      </c>
      <c r="E12766" s="3">
        <f>VLOOKUP(C12766,Index[],3,FALSE)</f>
        <v>0</v>
      </c>
      <c r="F12766" s="3">
        <f>VLOOKUP(C12766,Index[],4,FALSE)</f>
        <v>0</v>
      </c>
      <c r="G12766" s="3">
        <f>VLOOKUP(C12766,Index[],5,FALSE)</f>
        <v>0</v>
      </c>
      <c r="H12766" t="s">
        <v>455</v>
      </c>
      <c r="I12766">
        <f>VLOOKUP(Table1[[#This Row],[trait_name]],Trait[],2,FALSE)</f>
        <v>17</v>
      </c>
      <c r="J12766" s="23" t="s">
        <v>33</v>
      </c>
      <c r="K12766" s="23">
        <v>2</v>
      </c>
      <c r="L12766" s="3" t="s">
        <v>34</v>
      </c>
      <c r="N12766" s="23"/>
      <c r="O12766"/>
    </row>
    <row r="12767" spans="1:15">
      <c r="A12767" s="66">
        <f>VLOOKUP(C12767,Index[],8,FALSE)</f>
        <v>43249</v>
      </c>
      <c r="B12767" s="5">
        <v>43249</v>
      </c>
      <c r="C12767" t="s">
        <v>943</v>
      </c>
      <c r="D12767" s="3">
        <f>VLOOKUP(C12767,Index[],2,FALSE)</f>
        <v>103</v>
      </c>
      <c r="E12767" s="3">
        <f>VLOOKUP(C12767,Index[],3,FALSE)</f>
        <v>0</v>
      </c>
      <c r="F12767" s="3">
        <f>VLOOKUP(C12767,Index[],4,FALSE)</f>
        <v>0</v>
      </c>
      <c r="G12767" s="3">
        <f>VLOOKUP(C12767,Index[],5,FALSE)</f>
        <v>0</v>
      </c>
      <c r="H12767" t="s">
        <v>455</v>
      </c>
      <c r="I12767">
        <f>VLOOKUP(Table1[[#This Row],[trait_name]],Trait[],2,FALSE)</f>
        <v>17</v>
      </c>
      <c r="J12767" s="23" t="s">
        <v>33</v>
      </c>
      <c r="K12767" s="23">
        <v>1</v>
      </c>
      <c r="L12767" s="3" t="s">
        <v>35</v>
      </c>
      <c r="N12767" s="23"/>
      <c r="O12767"/>
    </row>
    <row r="12768" spans="1:15">
      <c r="A12768" s="66">
        <f>VLOOKUP(C12768,Index[],8,FALSE)</f>
        <v>43249</v>
      </c>
      <c r="B12768" s="5">
        <v>43249</v>
      </c>
      <c r="C12768" t="s">
        <v>943</v>
      </c>
      <c r="D12768" s="3">
        <f>VLOOKUP(C12768,Index[],2,FALSE)</f>
        <v>103</v>
      </c>
      <c r="E12768" s="3">
        <f>VLOOKUP(C12768,Index[],3,FALSE)</f>
        <v>0</v>
      </c>
      <c r="F12768" s="3">
        <f>VLOOKUP(C12768,Index[],4,FALSE)</f>
        <v>0</v>
      </c>
      <c r="G12768" s="3">
        <f>VLOOKUP(C12768,Index[],5,FALSE)</f>
        <v>0</v>
      </c>
      <c r="H12768" t="s">
        <v>455</v>
      </c>
      <c r="I12768">
        <f>VLOOKUP(Table1[[#This Row],[trait_name]],Trait[],2,FALSE)</f>
        <v>17</v>
      </c>
      <c r="J12768" s="23" t="s">
        <v>33</v>
      </c>
      <c r="K12768" s="23">
        <v>3</v>
      </c>
      <c r="L12768" s="3" t="s">
        <v>36</v>
      </c>
      <c r="N12768" s="23"/>
      <c r="O12768"/>
    </row>
    <row r="12769" spans="1:15">
      <c r="A12769" s="66"/>
      <c r="B12769" s="5">
        <v>43315</v>
      </c>
      <c r="C12769" t="s">
        <v>943</v>
      </c>
      <c r="D12769" s="3">
        <f>VLOOKUP(C12769,Index[],2,FALSE)</f>
        <v>103</v>
      </c>
      <c r="E12769" s="3">
        <f>VLOOKUP(C12769,Index[],3,FALSE)</f>
        <v>0</v>
      </c>
      <c r="F12769" s="3">
        <f>VLOOKUP(C12769,Index[],4,FALSE)</f>
        <v>0</v>
      </c>
      <c r="G12769" s="3">
        <f>VLOOKUP(C12769,Index[],5,FALSE)</f>
        <v>0</v>
      </c>
      <c r="I12769">
        <f>VLOOKUP(Table1[[#This Row],[trait_name]],Trait[],2,FALSE)</f>
        <v>17</v>
      </c>
      <c r="J12769" s="23" t="s">
        <v>33</v>
      </c>
      <c r="K12769" s="23">
        <v>4</v>
      </c>
      <c r="L12769" s="3"/>
      <c r="M12769" s="3"/>
      <c r="N12769" s="23"/>
      <c r="O12769"/>
    </row>
    <row r="12770" spans="1:15">
      <c r="A12770" s="66">
        <f>VLOOKUP(C12770,Index[],8,FALSE)</f>
        <v>43249</v>
      </c>
      <c r="B12770" s="25">
        <v>43249</v>
      </c>
      <c r="C12770" s="4" t="s">
        <v>943</v>
      </c>
      <c r="D12770" s="3">
        <f>VLOOKUP(C12770,Index[],2,FALSE)</f>
        <v>103</v>
      </c>
      <c r="E12770" s="3">
        <f>VLOOKUP(C12770,Index[],3,FALSE)</f>
        <v>0</v>
      </c>
      <c r="F12770" s="3">
        <f>VLOOKUP(C12770,Index[],4,FALSE)</f>
        <v>0</v>
      </c>
      <c r="G12770" s="3">
        <f>VLOOKUP(C12770,Index[],5,FALSE)</f>
        <v>0</v>
      </c>
      <c r="I12770">
        <f>VLOOKUP(Table1[[#This Row],[trait_name]],Trait[],2,FALSE)</f>
        <v>18</v>
      </c>
      <c r="J12770" s="23" t="s">
        <v>37</v>
      </c>
      <c r="K12770" s="23">
        <v>1</v>
      </c>
      <c r="L12770" s="3"/>
      <c r="M12770" s="3"/>
      <c r="N12770" s="23"/>
      <c r="O12770"/>
    </row>
    <row r="12771" spans="1:15">
      <c r="A12771" s="66"/>
      <c r="B12771" s="5">
        <v>43315</v>
      </c>
      <c r="C12771" t="s">
        <v>943</v>
      </c>
      <c r="D12771" s="3">
        <f>VLOOKUP(C12771,Index[],2,FALSE)</f>
        <v>103</v>
      </c>
      <c r="E12771" s="3">
        <f>VLOOKUP(C12771,Index[],3,FALSE)</f>
        <v>0</v>
      </c>
      <c r="F12771" s="3">
        <f>VLOOKUP(C12771,Index[],4,FALSE)</f>
        <v>0</v>
      </c>
      <c r="G12771" s="3">
        <f>VLOOKUP(C12771,Index[],5,FALSE)</f>
        <v>0</v>
      </c>
      <c r="I12771">
        <f>VLOOKUP(Table1[[#This Row],[trait_name]],Trait[],2,FALSE)</f>
        <v>18</v>
      </c>
      <c r="J12771" s="23" t="s">
        <v>37</v>
      </c>
      <c r="K12771" s="23">
        <v>2</v>
      </c>
      <c r="L12771" s="3"/>
      <c r="M12771" s="3"/>
      <c r="N12771" s="23"/>
      <c r="O12771"/>
    </row>
    <row r="12772" spans="1:15">
      <c r="A12772" s="66">
        <f>VLOOKUP(C12772,Index[],8,FALSE)</f>
        <v>43249</v>
      </c>
      <c r="B12772" s="5">
        <v>43249</v>
      </c>
      <c r="C12772" t="s">
        <v>943</v>
      </c>
      <c r="D12772" s="3">
        <f>VLOOKUP(C12772,Index[],2,FALSE)</f>
        <v>103</v>
      </c>
      <c r="E12772" s="3">
        <f>VLOOKUP(C12772,Index[],3,FALSE)</f>
        <v>0</v>
      </c>
      <c r="F12772" s="3">
        <f>VLOOKUP(C12772,Index[],4,FALSE)</f>
        <v>0</v>
      </c>
      <c r="G12772" s="3">
        <f>VLOOKUP(C12772,Index[],5,FALSE)</f>
        <v>0</v>
      </c>
      <c r="H12772" t="s">
        <v>455</v>
      </c>
      <c r="I12772">
        <f>VLOOKUP(Table1[[#This Row],[trait_name]],Trait[],2,FALSE)</f>
        <v>19</v>
      </c>
      <c r="J12772" s="23" t="s">
        <v>38</v>
      </c>
      <c r="K12772" s="23">
        <v>1</v>
      </c>
      <c r="L12772" s="3" t="s">
        <v>40</v>
      </c>
      <c r="M12772" s="3"/>
      <c r="N12772" s="23"/>
      <c r="O12772"/>
    </row>
    <row r="12773" spans="1:15">
      <c r="A12773" s="66"/>
      <c r="B12773" s="5">
        <v>43315</v>
      </c>
      <c r="C12773" t="s">
        <v>943</v>
      </c>
      <c r="D12773" s="3">
        <f>VLOOKUP(C12773,Index[],2,FALSE)</f>
        <v>103</v>
      </c>
      <c r="E12773" s="3">
        <f>VLOOKUP(C12773,Index[],3,FALSE)</f>
        <v>0</v>
      </c>
      <c r="F12773" s="3">
        <f>VLOOKUP(C12773,Index[],4,FALSE)</f>
        <v>0</v>
      </c>
      <c r="G12773" s="3">
        <f>VLOOKUP(C12773,Index[],5,FALSE)</f>
        <v>0</v>
      </c>
      <c r="H12773" t="s">
        <v>633</v>
      </c>
      <c r="I12773">
        <f>VLOOKUP(Table1[[#This Row],[trait_name]],Trait[],2,FALSE)</f>
        <v>19</v>
      </c>
      <c r="J12773" s="23" t="s">
        <v>38</v>
      </c>
      <c r="K12773" s="23">
        <v>3</v>
      </c>
      <c r="L12773" s="3" t="s">
        <v>156</v>
      </c>
      <c r="M12773" s="3"/>
      <c r="N12773" s="23"/>
      <c r="O12773"/>
    </row>
    <row r="12774" spans="1:15">
      <c r="A12774" s="66">
        <f>VLOOKUP(C12774,Index[],8,FALSE)</f>
        <v>43249</v>
      </c>
      <c r="B12774" s="5">
        <v>43249</v>
      </c>
      <c r="C12774" t="s">
        <v>943</v>
      </c>
      <c r="D12774" s="3">
        <f>VLOOKUP(C12774,Index[],2,FALSE)</f>
        <v>103</v>
      </c>
      <c r="E12774" s="3">
        <f>VLOOKUP(C12774,Index[],3,FALSE)</f>
        <v>0</v>
      </c>
      <c r="F12774" s="3">
        <f>VLOOKUP(C12774,Index[],4,FALSE)</f>
        <v>0</v>
      </c>
      <c r="G12774" s="3">
        <f>VLOOKUP(C12774,Index[],5,FALSE)</f>
        <v>0</v>
      </c>
      <c r="H12774" t="s">
        <v>455</v>
      </c>
      <c r="I12774">
        <f>VLOOKUP(Table1[[#This Row],[trait_name]],Trait[],2,FALSE)</f>
        <v>19</v>
      </c>
      <c r="J12774" s="23" t="s">
        <v>38</v>
      </c>
      <c r="K12774" s="23">
        <v>2</v>
      </c>
      <c r="L12774" s="3" t="s">
        <v>157</v>
      </c>
      <c r="M12774" s="3"/>
      <c r="N12774" s="23"/>
      <c r="O12774"/>
    </row>
    <row r="12775" spans="1:15">
      <c r="A12775" s="66"/>
      <c r="B12775" s="5">
        <v>43315</v>
      </c>
      <c r="C12775" t="s">
        <v>943</v>
      </c>
      <c r="D12775" s="3">
        <f>VLOOKUP(C12775,Index[],2,FALSE)</f>
        <v>103</v>
      </c>
      <c r="E12775" s="3">
        <f>VLOOKUP(C12775,Index[],3,FALSE)</f>
        <v>0</v>
      </c>
      <c r="F12775" s="3">
        <f>VLOOKUP(C12775,Index[],4,FALSE)</f>
        <v>0</v>
      </c>
      <c r="G12775" s="3">
        <f>VLOOKUP(C12775,Index[],5,FALSE)</f>
        <v>0</v>
      </c>
      <c r="H12775" t="s">
        <v>455</v>
      </c>
      <c r="I12775">
        <f>VLOOKUP(Table1[[#This Row],[trait_name]],Trait[],2,FALSE)</f>
        <v>20</v>
      </c>
      <c r="J12775" s="23" t="s">
        <v>41</v>
      </c>
      <c r="K12775" s="23">
        <v>2</v>
      </c>
      <c r="L12775" s="3" t="s">
        <v>42</v>
      </c>
      <c r="M12775" s="3"/>
      <c r="N12775" s="23"/>
      <c r="O12775"/>
    </row>
    <row r="12776" spans="1:15">
      <c r="A12776" s="66">
        <f>VLOOKUP(C12776,Index[],8,FALSE)</f>
        <v>43249</v>
      </c>
      <c r="B12776" s="5">
        <v>43311</v>
      </c>
      <c r="C12776" t="s">
        <v>943</v>
      </c>
      <c r="D12776" s="3">
        <f>VLOOKUP(C12776,Index[],2,FALSE)</f>
        <v>103</v>
      </c>
      <c r="E12776" s="3">
        <f>VLOOKUP(C12776,Index[],3,FALSE)</f>
        <v>0</v>
      </c>
      <c r="F12776" s="3">
        <f>VLOOKUP(C12776,Index[],4,FALSE)</f>
        <v>0</v>
      </c>
      <c r="G12776" s="3">
        <f>VLOOKUP(C12776,Index[],5,FALSE)</f>
        <v>0</v>
      </c>
      <c r="H12776" t="s">
        <v>307</v>
      </c>
      <c r="I12776">
        <f>VLOOKUP(Table1[[#This Row],[trait_name]],Trait[],2,FALSE)</f>
        <v>20</v>
      </c>
      <c r="J12776" s="23" t="s">
        <v>41</v>
      </c>
      <c r="K12776" s="23">
        <v>1</v>
      </c>
      <c r="L12776" s="3" t="s">
        <v>131</v>
      </c>
      <c r="M12776" s="3"/>
      <c r="N12776" s="23"/>
      <c r="O12776"/>
    </row>
    <row r="12777" spans="1:15">
      <c r="A12777" s="66">
        <f>VLOOKUP(C12777,Index[],8,FALSE)</f>
        <v>43249</v>
      </c>
      <c r="B12777" s="25">
        <v>43315</v>
      </c>
      <c r="C12777" s="4" t="s">
        <v>943</v>
      </c>
      <c r="D12777" s="3">
        <f>VLOOKUP(C12777,Index[],2,FALSE)</f>
        <v>103</v>
      </c>
      <c r="E12777" s="3">
        <f>VLOOKUP(C12777,Index[],3,FALSE)</f>
        <v>0</v>
      </c>
      <c r="F12777" s="3">
        <f>VLOOKUP(C12777,Index[],4,FALSE)</f>
        <v>0</v>
      </c>
      <c r="G12777" s="3">
        <f>VLOOKUP(C12777,Index[],5,FALSE)</f>
        <v>0</v>
      </c>
      <c r="H12777" t="s">
        <v>437</v>
      </c>
      <c r="I12777">
        <f>VLOOKUP(Table1[[#This Row],[trait_name]],Trait[],2,FALSE)</f>
        <v>21</v>
      </c>
      <c r="J12777" s="23" t="s">
        <v>43</v>
      </c>
      <c r="K12777" s="23">
        <v>1</v>
      </c>
      <c r="L12777" s="3" t="s">
        <v>211</v>
      </c>
      <c r="M12777" s="3"/>
      <c r="N12777" s="23"/>
      <c r="O12777"/>
    </row>
    <row r="12778" spans="1:15">
      <c r="A12778" s="66"/>
      <c r="B12778" s="5">
        <v>43315</v>
      </c>
      <c r="C12778" t="s">
        <v>943</v>
      </c>
      <c r="D12778" s="3">
        <f>VLOOKUP(C12778,Index[],2,FALSE)</f>
        <v>103</v>
      </c>
      <c r="E12778" s="3">
        <f>VLOOKUP(C12778,Index[],3,FALSE)</f>
        <v>0</v>
      </c>
      <c r="F12778" s="3">
        <f>VLOOKUP(C12778,Index[],4,FALSE)</f>
        <v>0</v>
      </c>
      <c r="G12778" s="3">
        <f>VLOOKUP(C12778,Index[],5,FALSE)</f>
        <v>0</v>
      </c>
      <c r="H12778" t="s">
        <v>437</v>
      </c>
      <c r="I12778">
        <f>VLOOKUP(Table1[[#This Row],[trait_name]],Trait[],2,FALSE)</f>
        <v>21</v>
      </c>
      <c r="J12778" s="23" t="s">
        <v>43</v>
      </c>
      <c r="K12778" s="23">
        <v>2</v>
      </c>
      <c r="L12778" s="3" t="s">
        <v>46</v>
      </c>
      <c r="M12778" s="3"/>
      <c r="N12778" s="23"/>
      <c r="O12778"/>
    </row>
    <row r="12779" spans="1:15">
      <c r="A12779" s="66">
        <f>VLOOKUP(C12779,Index[],8,FALSE)</f>
        <v>43249</v>
      </c>
      <c r="B12779" s="5">
        <v>43249</v>
      </c>
      <c r="C12779" t="s">
        <v>943</v>
      </c>
      <c r="D12779" s="3">
        <f>VLOOKUP(C12779,Index[],2,FALSE)</f>
        <v>103</v>
      </c>
      <c r="E12779" s="3">
        <f>VLOOKUP(C12779,Index[],3,FALSE)</f>
        <v>0</v>
      </c>
      <c r="F12779" s="3">
        <f>VLOOKUP(C12779,Index[],4,FALSE)</f>
        <v>0</v>
      </c>
      <c r="G12779" s="3">
        <f>VLOOKUP(C12779,Index[],5,FALSE)</f>
        <v>0</v>
      </c>
      <c r="H12779" t="s">
        <v>455</v>
      </c>
      <c r="I12779">
        <f>VLOOKUP(Table1[[#This Row],[trait_name]],Trait[],2,FALSE)</f>
        <v>22</v>
      </c>
      <c r="J12779" s="23" t="s">
        <v>47</v>
      </c>
      <c r="K12779" s="23">
        <v>1</v>
      </c>
      <c r="L12779" s="3" t="s">
        <v>162</v>
      </c>
      <c r="M12779" s="3"/>
      <c r="N12779" s="24"/>
      <c r="O12779"/>
    </row>
    <row r="12780" spans="1:15">
      <c r="A12780" s="66"/>
      <c r="B12780" s="5">
        <v>43315</v>
      </c>
      <c r="C12780" t="s">
        <v>943</v>
      </c>
      <c r="D12780" s="3">
        <f>VLOOKUP(C12780,Index[],2,FALSE)</f>
        <v>103</v>
      </c>
      <c r="E12780" s="3">
        <f>VLOOKUP(C12780,Index[],3,FALSE)</f>
        <v>0</v>
      </c>
      <c r="F12780" s="3">
        <f>VLOOKUP(C12780,Index[],4,FALSE)</f>
        <v>0</v>
      </c>
      <c r="G12780" s="3">
        <f>VLOOKUP(C12780,Index[],5,FALSE)</f>
        <v>0</v>
      </c>
      <c r="I12780">
        <f>VLOOKUP(Table1[[#This Row],[trait_name]],Trait[],2,FALSE)</f>
        <v>22</v>
      </c>
      <c r="J12780" s="23" t="s">
        <v>47</v>
      </c>
      <c r="K12780" s="23">
        <v>2</v>
      </c>
      <c r="L12780" s="3"/>
      <c r="M12780" s="3"/>
      <c r="N12780" s="24"/>
      <c r="O12780"/>
    </row>
    <row r="12781" spans="1:15">
      <c r="A12781" s="66"/>
      <c r="B12781" s="5"/>
      <c r="C12781" t="s">
        <v>943</v>
      </c>
      <c r="D12781" s="2">
        <f>VLOOKUP(C12781,Index[],2,FALSE)</f>
        <v>103</v>
      </c>
      <c r="E12781" s="3"/>
      <c r="F12781" s="3"/>
      <c r="G12781" s="3"/>
      <c r="H12781" t="s">
        <v>455</v>
      </c>
      <c r="I12781">
        <f>VLOOKUP(Table1[[#This Row],[trait_name]],Trait[],2,FALSE)</f>
        <v>23</v>
      </c>
      <c r="J12781" s="23" t="s">
        <v>49</v>
      </c>
      <c r="K12781" s="23">
        <v>3</v>
      </c>
      <c r="L12781" s="3" t="s">
        <v>39</v>
      </c>
      <c r="M12781" s="3"/>
      <c r="N12781" s="23"/>
      <c r="O12781"/>
    </row>
    <row r="12782" spans="1:15">
      <c r="A12782" s="66"/>
      <c r="B12782" s="5">
        <v>43315</v>
      </c>
      <c r="C12782" t="s">
        <v>943</v>
      </c>
      <c r="D12782" s="3">
        <f>VLOOKUP(C12782,Index[],2,FALSE)</f>
        <v>103</v>
      </c>
      <c r="E12782" s="3">
        <f>VLOOKUP(C12782,Index[],3,FALSE)</f>
        <v>0</v>
      </c>
      <c r="F12782" s="3">
        <f>VLOOKUP(C12782,Index[],4,FALSE)</f>
        <v>0</v>
      </c>
      <c r="G12782" s="3">
        <f>VLOOKUP(C12782,Index[],5,FALSE)</f>
        <v>0</v>
      </c>
      <c r="H12782" t="s">
        <v>455</v>
      </c>
      <c r="I12782">
        <f>VLOOKUP(Table1[[#This Row],[trait_name]],Trait[],2,FALSE)</f>
        <v>23</v>
      </c>
      <c r="J12782" s="23" t="s">
        <v>49</v>
      </c>
      <c r="K12782" s="23">
        <v>2</v>
      </c>
      <c r="L12782" s="3" t="s">
        <v>40</v>
      </c>
      <c r="M12782" s="3"/>
      <c r="N12782" s="23"/>
      <c r="O12782"/>
    </row>
    <row r="12783" spans="1:15">
      <c r="A12783" s="66">
        <f>VLOOKUP(C12783,Index[],8,FALSE)</f>
        <v>43249</v>
      </c>
      <c r="B12783" s="5"/>
      <c r="C12783" t="s">
        <v>943</v>
      </c>
      <c r="D12783" s="27">
        <f>VLOOKUP(C12783,Index[],2,FALSE)</f>
        <v>103</v>
      </c>
      <c r="E12783" s="3">
        <f>VLOOKUP(C12783,Index[],3,FALSE)</f>
        <v>0</v>
      </c>
      <c r="F12783" s="3">
        <f>VLOOKUP(C12783,Index[],4,FALSE)</f>
        <v>0</v>
      </c>
      <c r="G12783" s="3">
        <f>VLOOKUP(C12783,Index[],5,FALSE)</f>
        <v>0</v>
      </c>
      <c r="H12783" t="s">
        <v>455</v>
      </c>
      <c r="I12783">
        <f>VLOOKUP(Table1[[#This Row],[trait_name]],Trait[],2,FALSE)</f>
        <v>23</v>
      </c>
      <c r="J12783" s="23" t="s">
        <v>49</v>
      </c>
      <c r="K12783" s="23">
        <v>1</v>
      </c>
      <c r="L12783" s="3" t="s">
        <v>214</v>
      </c>
      <c r="M12783" s="3"/>
      <c r="N12783" s="23"/>
      <c r="O12783"/>
    </row>
    <row r="12784" spans="1:15">
      <c r="A12784" s="66">
        <f>VLOOKUP(C12784,Index[],8,FALSE)</f>
        <v>43249</v>
      </c>
      <c r="B12784" s="25"/>
      <c r="C12784" s="4" t="s">
        <v>943</v>
      </c>
      <c r="D12784" s="3">
        <f>VLOOKUP(C12784,Index[],2,FALSE)</f>
        <v>103</v>
      </c>
      <c r="E12784" s="3">
        <f>VLOOKUP(C12784,Index[],3,FALSE)</f>
        <v>0</v>
      </c>
      <c r="F12784" s="3">
        <f>VLOOKUP(C12784,Index[],4,FALSE)</f>
        <v>0</v>
      </c>
      <c r="G12784" s="3">
        <f>VLOOKUP(C12784,Index[],5,FALSE)</f>
        <v>0</v>
      </c>
      <c r="H12784" t="s">
        <v>307</v>
      </c>
      <c r="I12784">
        <f>VLOOKUP(Table1[[#This Row],[trait_name]],Trait[],2,FALSE)</f>
        <v>24</v>
      </c>
      <c r="J12784" s="23" t="s">
        <v>53</v>
      </c>
      <c r="K12784" s="23">
        <v>1</v>
      </c>
      <c r="L12784" s="3" t="s">
        <v>310</v>
      </c>
      <c r="M12784" s="3"/>
      <c r="N12784" s="23"/>
      <c r="O12784"/>
    </row>
    <row r="12785" spans="1:15">
      <c r="A12785" s="66"/>
      <c r="B12785" s="5">
        <v>43315</v>
      </c>
      <c r="C12785" t="s">
        <v>943</v>
      </c>
      <c r="D12785" s="3">
        <f>VLOOKUP(C12785,Index[],2,FALSE)</f>
        <v>103</v>
      </c>
      <c r="E12785" s="3">
        <f>VLOOKUP(C12785,Index[],3,FALSE)</f>
        <v>0</v>
      </c>
      <c r="F12785" s="3">
        <f>VLOOKUP(C12785,Index[],4,FALSE)</f>
        <v>0</v>
      </c>
      <c r="G12785" s="3">
        <f>VLOOKUP(C12785,Index[],5,FALSE)</f>
        <v>0</v>
      </c>
      <c r="I12785">
        <f>VLOOKUP(Table1[[#This Row],[trait_name]],Trait[],2,FALSE)</f>
        <v>24</v>
      </c>
      <c r="J12785" s="23" t="s">
        <v>53</v>
      </c>
      <c r="K12785" s="23">
        <v>2</v>
      </c>
      <c r="L12785" s="3"/>
      <c r="M12785" s="3"/>
      <c r="N12785" s="23"/>
      <c r="O12785"/>
    </row>
    <row r="12786" spans="1:15">
      <c r="A12786" s="66">
        <f>VLOOKUP(C12786,Index[],8,FALSE)</f>
        <v>43249</v>
      </c>
      <c r="B12786" s="25"/>
      <c r="C12786" s="4" t="s">
        <v>943</v>
      </c>
      <c r="D12786" s="3">
        <f>VLOOKUP(C12786,Index[],2,FALSE)</f>
        <v>103</v>
      </c>
      <c r="E12786" s="3">
        <f>VLOOKUP(C12786,Index[],3,FALSE)</f>
        <v>0</v>
      </c>
      <c r="F12786" s="3">
        <f>VLOOKUP(C12786,Index[],4,FALSE)</f>
        <v>0</v>
      </c>
      <c r="G12786" s="3">
        <f>VLOOKUP(C12786,Index[],5,FALSE)</f>
        <v>0</v>
      </c>
      <c r="H12786" t="s">
        <v>437</v>
      </c>
      <c r="I12786">
        <f>VLOOKUP(Table1[[#This Row],[trait_name]],Trait[],2,FALSE)</f>
        <v>25</v>
      </c>
      <c r="J12786" s="23" t="s">
        <v>57</v>
      </c>
      <c r="K12786" s="23">
        <v>1</v>
      </c>
      <c r="L12786" s="3" t="s">
        <v>23</v>
      </c>
      <c r="M12786" s="3"/>
      <c r="N12786" s="23"/>
      <c r="O12786"/>
    </row>
    <row r="12787" spans="1:15">
      <c r="A12787" s="66"/>
      <c r="B12787" s="5">
        <v>43315</v>
      </c>
      <c r="C12787" t="s">
        <v>943</v>
      </c>
      <c r="D12787" s="3">
        <f>VLOOKUP(C12787,Index[],2,FALSE)</f>
        <v>103</v>
      </c>
      <c r="E12787" s="3">
        <f>VLOOKUP(C12787,Index[],3,FALSE)</f>
        <v>0</v>
      </c>
      <c r="F12787" s="3">
        <f>VLOOKUP(C12787,Index[],4,FALSE)</f>
        <v>0</v>
      </c>
      <c r="G12787" s="3">
        <f>VLOOKUP(C12787,Index[],5,FALSE)</f>
        <v>0</v>
      </c>
      <c r="I12787">
        <f>VLOOKUP(Table1[[#This Row],[trait_name]],Trait[],2,FALSE)</f>
        <v>25</v>
      </c>
      <c r="J12787" s="23" t="s">
        <v>57</v>
      </c>
      <c r="K12787" s="23">
        <v>2</v>
      </c>
      <c r="L12787" s="3"/>
      <c r="M12787" s="3"/>
      <c r="N12787" s="23"/>
      <c r="O12787"/>
    </row>
    <row r="12788" spans="1:15">
      <c r="A12788" s="66">
        <f>VLOOKUP(C12788,Index[],8,FALSE)</f>
        <v>43249</v>
      </c>
      <c r="B12788" s="5">
        <v>43249</v>
      </c>
      <c r="C12788" t="s">
        <v>943</v>
      </c>
      <c r="D12788" s="3">
        <f>VLOOKUP(C12788,Index[],2,FALSE)</f>
        <v>103</v>
      </c>
      <c r="E12788" s="3">
        <f>VLOOKUP(C12788,Index[],3,FALSE)</f>
        <v>0</v>
      </c>
      <c r="F12788" s="3">
        <f>VLOOKUP(C12788,Index[],4,FALSE)</f>
        <v>0</v>
      </c>
      <c r="G12788" s="3">
        <f>VLOOKUP(C12788,Index[],5,FALSE)</f>
        <v>0</v>
      </c>
      <c r="H12788" t="s">
        <v>455</v>
      </c>
      <c r="I12788">
        <f>VLOOKUP(Table1[[#This Row],[trait_name]],Trait[],2,FALSE)</f>
        <v>26</v>
      </c>
      <c r="J12788" s="23" t="s">
        <v>58</v>
      </c>
      <c r="K12788" s="23">
        <v>1</v>
      </c>
      <c r="L12788" s="3" t="s">
        <v>59</v>
      </c>
      <c r="M12788" s="3"/>
      <c r="N12788" s="23"/>
      <c r="O12788"/>
    </row>
    <row r="12789" spans="1:15">
      <c r="A12789" s="66">
        <f>VLOOKUP(C12789,Index[],8,FALSE)</f>
        <v>43249</v>
      </c>
      <c r="B12789" s="5">
        <v>43249</v>
      </c>
      <c r="C12789" t="s">
        <v>943</v>
      </c>
      <c r="D12789" s="3">
        <f>VLOOKUP(C12789,Index[],2,FALSE)</f>
        <v>103</v>
      </c>
      <c r="E12789" s="3">
        <f>VLOOKUP(C12789,Index[],3,FALSE)</f>
        <v>0</v>
      </c>
      <c r="F12789" s="3">
        <f>VLOOKUP(C12789,Index[],4,FALSE)</f>
        <v>0</v>
      </c>
      <c r="G12789" s="3">
        <f>VLOOKUP(C12789,Index[],5,FALSE)</f>
        <v>0</v>
      </c>
      <c r="H12789" t="s">
        <v>455</v>
      </c>
      <c r="I12789">
        <f>VLOOKUP(Table1[[#This Row],[trait_name]],Trait[],2,FALSE)</f>
        <v>26</v>
      </c>
      <c r="J12789" s="23" t="s">
        <v>58</v>
      </c>
      <c r="K12789" s="23">
        <v>2</v>
      </c>
      <c r="L12789" s="3" t="s">
        <v>60</v>
      </c>
      <c r="M12789" s="3"/>
      <c r="N12789" s="23"/>
      <c r="O12789"/>
    </row>
    <row r="12790" spans="1:15">
      <c r="A12790" s="66"/>
      <c r="B12790" s="5">
        <v>43315</v>
      </c>
      <c r="C12790" t="s">
        <v>943</v>
      </c>
      <c r="D12790" s="3">
        <f>VLOOKUP(C12790,Index[],2,FALSE)</f>
        <v>103</v>
      </c>
      <c r="E12790" s="3">
        <f>VLOOKUP(C12790,Index[],3,FALSE)</f>
        <v>0</v>
      </c>
      <c r="F12790" s="3">
        <f>VLOOKUP(C12790,Index[],4,FALSE)</f>
        <v>0</v>
      </c>
      <c r="G12790" s="3">
        <f>VLOOKUP(C12790,Index[],5,FALSE)</f>
        <v>0</v>
      </c>
      <c r="I12790">
        <f>VLOOKUP(Table1[[#This Row],[trait_name]],Trait[],2,FALSE)</f>
        <v>26</v>
      </c>
      <c r="J12790" s="23" t="s">
        <v>58</v>
      </c>
      <c r="K12790" s="23">
        <v>3</v>
      </c>
      <c r="L12790" s="3"/>
      <c r="M12790" s="3"/>
      <c r="N12790" s="23"/>
      <c r="O12790"/>
    </row>
    <row r="12791" spans="1:15">
      <c r="A12791" s="66">
        <f>VLOOKUP(C12791,Index[],8,FALSE)</f>
        <v>43249</v>
      </c>
      <c r="B12791" s="5">
        <v>43311</v>
      </c>
      <c r="C12791" t="s">
        <v>943</v>
      </c>
      <c r="D12791" s="3">
        <f>VLOOKUP(C12791,Index[],2,FALSE)</f>
        <v>103</v>
      </c>
      <c r="E12791" s="3">
        <f>VLOOKUP(C12791,Index[],3,FALSE)</f>
        <v>0</v>
      </c>
      <c r="F12791" s="3">
        <f>VLOOKUP(C12791,Index[],4,FALSE)</f>
        <v>0</v>
      </c>
      <c r="G12791" s="3">
        <f>VLOOKUP(C12791,Index[],5,FALSE)</f>
        <v>0</v>
      </c>
      <c r="I12791">
        <f>VLOOKUP(Table1[[#This Row],[trait_name]],Trait[],2,FALSE)</f>
        <v>27</v>
      </c>
      <c r="J12791" s="23" t="s">
        <v>61</v>
      </c>
      <c r="K12791" s="23">
        <v>1</v>
      </c>
      <c r="L12791" s="3"/>
      <c r="M12791" s="3"/>
      <c r="N12791" s="23"/>
      <c r="O12791"/>
    </row>
    <row r="12792" spans="1:15">
      <c r="A12792" s="66"/>
      <c r="B12792" s="5">
        <v>43315</v>
      </c>
      <c r="C12792" t="s">
        <v>943</v>
      </c>
      <c r="D12792" s="3">
        <f>VLOOKUP(C12792,Index[],2,FALSE)</f>
        <v>103</v>
      </c>
      <c r="E12792" s="3">
        <f>VLOOKUP(C12792,Index[],3,FALSE)</f>
        <v>0</v>
      </c>
      <c r="F12792" s="3">
        <f>VLOOKUP(C12792,Index[],4,FALSE)</f>
        <v>0</v>
      </c>
      <c r="G12792" s="3">
        <f>VLOOKUP(C12792,Index[],5,FALSE)</f>
        <v>0</v>
      </c>
      <c r="I12792">
        <f>VLOOKUP(Table1[[#This Row],[trait_name]],Trait[],2,FALSE)</f>
        <v>27</v>
      </c>
      <c r="J12792" s="23" t="s">
        <v>61</v>
      </c>
      <c r="K12792" s="23">
        <v>2</v>
      </c>
      <c r="L12792" s="3"/>
      <c r="M12792" s="3"/>
      <c r="N12792" s="23"/>
      <c r="O12792"/>
    </row>
    <row r="12793" spans="1:15">
      <c r="A12793" s="66"/>
      <c r="B12793" s="5">
        <v>43315</v>
      </c>
      <c r="C12793" t="s">
        <v>943</v>
      </c>
      <c r="D12793" s="3">
        <f>VLOOKUP(C12793,Index[],2,FALSE)</f>
        <v>103</v>
      </c>
      <c r="E12793" s="3">
        <f>VLOOKUP(C12793,Index[],3,FALSE)</f>
        <v>0</v>
      </c>
      <c r="F12793" s="3">
        <f>VLOOKUP(C12793,Index[],4,FALSE)</f>
        <v>0</v>
      </c>
      <c r="G12793" s="3">
        <f>VLOOKUP(C12793,Index[],5,FALSE)</f>
        <v>0</v>
      </c>
      <c r="H12793" t="s">
        <v>455</v>
      </c>
      <c r="I12793">
        <f>VLOOKUP(Table1[[#This Row],[trait_name]],Trait[],2,FALSE)</f>
        <v>28</v>
      </c>
      <c r="J12793" s="23" t="s">
        <v>62</v>
      </c>
      <c r="K12793" s="23">
        <v>2</v>
      </c>
      <c r="L12793" s="3">
        <v>12</v>
      </c>
      <c r="M12793" s="3"/>
      <c r="N12793" s="23"/>
      <c r="O12793"/>
    </row>
    <row r="12794" spans="1:15">
      <c r="A12794" s="66">
        <f>VLOOKUP(C12794,Index[],8,FALSE)</f>
        <v>43249</v>
      </c>
      <c r="B12794" s="5">
        <v>43311</v>
      </c>
      <c r="C12794" t="s">
        <v>943</v>
      </c>
      <c r="D12794" s="3">
        <f>VLOOKUP(C12794,Index[],2,FALSE)</f>
        <v>103</v>
      </c>
      <c r="E12794" s="3">
        <f>VLOOKUP(C12794,Index[],3,FALSE)</f>
        <v>0</v>
      </c>
      <c r="F12794" s="3">
        <f>VLOOKUP(C12794,Index[],4,FALSE)</f>
        <v>0</v>
      </c>
      <c r="G12794" s="3">
        <f>VLOOKUP(C12794,Index[],5,FALSE)</f>
        <v>0</v>
      </c>
      <c r="I12794">
        <f>VLOOKUP(Table1[[#This Row],[trait_name]],Trait[],2,FALSE)</f>
        <v>28</v>
      </c>
      <c r="J12794" s="23" t="s">
        <v>62</v>
      </c>
      <c r="K12794" s="23">
        <v>1</v>
      </c>
      <c r="L12794" s="3"/>
      <c r="M12794" s="3"/>
      <c r="N12794" s="23"/>
      <c r="O12794"/>
    </row>
    <row r="12795" spans="1:15">
      <c r="A12795" s="66">
        <f>VLOOKUP(C12795,Index[],8,FALSE)</f>
        <v>43249</v>
      </c>
      <c r="B12795" s="5">
        <v>43249</v>
      </c>
      <c r="C12795" t="s">
        <v>943</v>
      </c>
      <c r="D12795" s="3">
        <f>VLOOKUP(C12795,Index[],2,FALSE)</f>
        <v>103</v>
      </c>
      <c r="E12795" s="3">
        <f>VLOOKUP(C12795,Index[],3,FALSE)</f>
        <v>0</v>
      </c>
      <c r="F12795" s="3">
        <f>VLOOKUP(C12795,Index[],4,FALSE)</f>
        <v>0</v>
      </c>
      <c r="G12795" s="3">
        <f>VLOOKUP(C12795,Index[],5,FALSE)</f>
        <v>0</v>
      </c>
      <c r="H12795" t="s">
        <v>455</v>
      </c>
      <c r="I12795">
        <f>VLOOKUP(Table1[[#This Row],[trait_name]],Trait[],2,FALSE)</f>
        <v>29</v>
      </c>
      <c r="J12795" s="23" t="s">
        <v>63</v>
      </c>
      <c r="K12795" s="23">
        <v>2</v>
      </c>
      <c r="L12795" s="3">
        <v>8</v>
      </c>
      <c r="M12795" s="3"/>
      <c r="N12795" s="23"/>
      <c r="O12795"/>
    </row>
    <row r="12796" spans="1:15">
      <c r="A12796" s="66">
        <f>VLOOKUP(C12796,Index[],8,FALSE)</f>
        <v>43249</v>
      </c>
      <c r="B12796" s="5">
        <v>43249</v>
      </c>
      <c r="C12796" t="s">
        <v>943</v>
      </c>
      <c r="D12796" s="3">
        <f>VLOOKUP(C12796,Index[],2,FALSE)</f>
        <v>103</v>
      </c>
      <c r="E12796" s="3">
        <f>VLOOKUP(C12796,Index[],3,FALSE)</f>
        <v>0</v>
      </c>
      <c r="F12796" s="3">
        <f>VLOOKUP(C12796,Index[],4,FALSE)</f>
        <v>0</v>
      </c>
      <c r="G12796" s="3">
        <f>VLOOKUP(C12796,Index[],5,FALSE)</f>
        <v>0</v>
      </c>
      <c r="I12796">
        <f>VLOOKUP(Table1[[#This Row],[trait_name]],Trait[],2,FALSE)</f>
        <v>29</v>
      </c>
      <c r="J12796" s="23" t="s">
        <v>63</v>
      </c>
      <c r="K12796" s="23">
        <v>1</v>
      </c>
      <c r="L12796" s="3"/>
      <c r="M12796" s="3"/>
      <c r="N12796" s="23"/>
      <c r="O12796"/>
    </row>
    <row r="12797" spans="1:15">
      <c r="A12797" s="66"/>
      <c r="B12797" s="5">
        <v>43315</v>
      </c>
      <c r="C12797" t="s">
        <v>943</v>
      </c>
      <c r="D12797" s="3">
        <f>VLOOKUP(C12797,Index[],2,FALSE)</f>
        <v>103</v>
      </c>
      <c r="E12797" s="3">
        <f>VLOOKUP(C12797,Index[],3,FALSE)</f>
        <v>0</v>
      </c>
      <c r="F12797" s="3">
        <f>VLOOKUP(C12797,Index[],4,FALSE)</f>
        <v>0</v>
      </c>
      <c r="G12797" s="3">
        <f>VLOOKUP(C12797,Index[],5,FALSE)</f>
        <v>0</v>
      </c>
      <c r="I12797">
        <f>VLOOKUP(Table1[[#This Row],[trait_name]],Trait[],2,FALSE)</f>
        <v>29</v>
      </c>
      <c r="J12797" s="23" t="s">
        <v>63</v>
      </c>
      <c r="K12797" s="23">
        <v>3</v>
      </c>
      <c r="L12797" s="3"/>
      <c r="M12797" s="3"/>
      <c r="N12797" s="23"/>
      <c r="O12797"/>
    </row>
    <row r="12798" spans="1:15">
      <c r="A12798" s="66"/>
      <c r="B12798" s="5">
        <v>43315</v>
      </c>
      <c r="C12798" t="s">
        <v>943</v>
      </c>
      <c r="D12798" s="3">
        <f>VLOOKUP(C12798,Index[],2,FALSE)</f>
        <v>103</v>
      </c>
      <c r="E12798" s="3">
        <f>VLOOKUP(C12798,Index[],3,FALSE)</f>
        <v>0</v>
      </c>
      <c r="F12798" s="3">
        <f>VLOOKUP(C12798,Index[],4,FALSE)</f>
        <v>0</v>
      </c>
      <c r="G12798" s="3">
        <f>VLOOKUP(C12798,Index[],5,FALSE)</f>
        <v>0</v>
      </c>
      <c r="I12798">
        <f>VLOOKUP(Table1[[#This Row],[trait_name]],Trait[],2,FALSE)</f>
        <v>30</v>
      </c>
      <c r="J12798" s="23" t="s">
        <v>64</v>
      </c>
      <c r="K12798" s="23">
        <v>1</v>
      </c>
      <c r="L12798" s="3"/>
      <c r="M12798" s="3"/>
      <c r="N12798" s="23"/>
      <c r="O12798"/>
    </row>
    <row r="12799" spans="1:15">
      <c r="A12799" s="66">
        <f>VLOOKUP(C12799,Index[],8,FALSE)</f>
        <v>43249</v>
      </c>
      <c r="B12799" s="5">
        <v>43249</v>
      </c>
      <c r="C12799" t="s">
        <v>943</v>
      </c>
      <c r="D12799" s="3">
        <f>VLOOKUP(C12799,Index[],2,FALSE)</f>
        <v>103</v>
      </c>
      <c r="E12799" s="3">
        <f>VLOOKUP(C12799,Index[],3,FALSE)</f>
        <v>0</v>
      </c>
      <c r="F12799" s="3">
        <f>VLOOKUP(C12799,Index[],4,FALSE)</f>
        <v>0</v>
      </c>
      <c r="G12799" s="3">
        <f>VLOOKUP(C12799,Index[],5,FALSE)</f>
        <v>0</v>
      </c>
      <c r="H12799" t="s">
        <v>455</v>
      </c>
      <c r="I12799">
        <f>VLOOKUP(Table1[[#This Row],[trait_name]],Trait[],2,FALSE)</f>
        <v>31</v>
      </c>
      <c r="J12799" s="23" t="s">
        <v>65</v>
      </c>
      <c r="K12799" s="23">
        <v>1</v>
      </c>
      <c r="L12799" s="3">
        <v>6</v>
      </c>
      <c r="M12799" s="3"/>
      <c r="N12799" s="23"/>
      <c r="O12799"/>
    </row>
    <row r="12800" spans="1:15">
      <c r="A12800" s="66"/>
      <c r="B12800" s="5">
        <v>43315</v>
      </c>
      <c r="C12800" t="s">
        <v>943</v>
      </c>
      <c r="D12800" s="3">
        <f>VLOOKUP(C12800,Index[],2,FALSE)</f>
        <v>103</v>
      </c>
      <c r="E12800" s="3">
        <f>VLOOKUP(C12800,Index[],3,FALSE)</f>
        <v>0</v>
      </c>
      <c r="F12800" s="3">
        <f>VLOOKUP(C12800,Index[],4,FALSE)</f>
        <v>0</v>
      </c>
      <c r="G12800" s="3">
        <f>VLOOKUP(C12800,Index[],5,FALSE)</f>
        <v>0</v>
      </c>
      <c r="I12800">
        <f>VLOOKUP(Table1[[#This Row],[trait_name]],Trait[],2,FALSE)</f>
        <v>31</v>
      </c>
      <c r="J12800" s="23" t="s">
        <v>65</v>
      </c>
      <c r="K12800" s="23">
        <v>2</v>
      </c>
      <c r="L12800" s="3"/>
      <c r="M12800" s="3"/>
      <c r="N12800" s="23"/>
      <c r="O12800"/>
    </row>
    <row r="12801" spans="1:15">
      <c r="A12801" s="66">
        <f>VLOOKUP(C12801,Index[],8,FALSE)</f>
        <v>43249</v>
      </c>
      <c r="B12801" s="5">
        <v>43249</v>
      </c>
      <c r="C12801" t="s">
        <v>943</v>
      </c>
      <c r="D12801" s="3">
        <f>VLOOKUP(C12801,Index[],2,FALSE)</f>
        <v>103</v>
      </c>
      <c r="E12801" s="3">
        <f>VLOOKUP(C12801,Index[],3,FALSE)</f>
        <v>0</v>
      </c>
      <c r="F12801" s="3">
        <f>VLOOKUP(C12801,Index[],4,FALSE)</f>
        <v>0</v>
      </c>
      <c r="G12801" s="3">
        <f>VLOOKUP(C12801,Index[],5,FALSE)</f>
        <v>0</v>
      </c>
      <c r="H12801" t="s">
        <v>455</v>
      </c>
      <c r="I12801">
        <f>VLOOKUP(Table1[[#This Row],[trait_name]],Trait[],2,FALSE)</f>
        <v>32</v>
      </c>
      <c r="J12801" s="23" t="s">
        <v>66</v>
      </c>
      <c r="K12801" s="23">
        <v>1</v>
      </c>
      <c r="L12801" s="3">
        <v>6</v>
      </c>
      <c r="M12801" s="3"/>
      <c r="N12801" s="23"/>
      <c r="O12801"/>
    </row>
    <row r="12802" spans="1:15">
      <c r="A12802" s="66"/>
      <c r="B12802" s="5">
        <v>43315</v>
      </c>
      <c r="C12802" t="s">
        <v>943</v>
      </c>
      <c r="D12802" s="3">
        <f>VLOOKUP(C12802,Index[],2,FALSE)</f>
        <v>103</v>
      </c>
      <c r="E12802" s="3">
        <f>VLOOKUP(C12802,Index[],3,FALSE)</f>
        <v>0</v>
      </c>
      <c r="F12802" s="3">
        <f>VLOOKUP(C12802,Index[],4,FALSE)</f>
        <v>0</v>
      </c>
      <c r="G12802" s="3">
        <f>VLOOKUP(C12802,Index[],5,FALSE)</f>
        <v>0</v>
      </c>
      <c r="I12802">
        <f>VLOOKUP(Table1[[#This Row],[trait_name]],Trait[],2,FALSE)</f>
        <v>32</v>
      </c>
      <c r="J12802" s="23" t="s">
        <v>66</v>
      </c>
      <c r="K12802" s="23">
        <v>2</v>
      </c>
      <c r="L12802" s="3"/>
      <c r="M12802" s="3"/>
      <c r="N12802" s="23"/>
      <c r="O12802"/>
    </row>
    <row r="12803" spans="1:15">
      <c r="A12803" s="66"/>
      <c r="B12803" s="5">
        <v>43315</v>
      </c>
      <c r="C12803" t="s">
        <v>943</v>
      </c>
      <c r="D12803" s="3">
        <f>VLOOKUP(C12803,Index[],2,FALSE)</f>
        <v>103</v>
      </c>
      <c r="E12803" s="3">
        <f>VLOOKUP(C12803,Index[],3,FALSE)</f>
        <v>0</v>
      </c>
      <c r="F12803" s="3">
        <f>VLOOKUP(C12803,Index[],4,FALSE)</f>
        <v>0</v>
      </c>
      <c r="G12803" s="3">
        <f>VLOOKUP(C12803,Index[],5,FALSE)</f>
        <v>0</v>
      </c>
      <c r="I12803">
        <f>VLOOKUP(Table1[[#This Row],[trait_name]],Trait[],2,FALSE)</f>
        <v>33</v>
      </c>
      <c r="J12803" s="23" t="s">
        <v>67</v>
      </c>
      <c r="K12803" s="23">
        <v>1</v>
      </c>
      <c r="L12803" s="3"/>
      <c r="M12803" s="3"/>
      <c r="N12803" s="23"/>
      <c r="O12803"/>
    </row>
    <row r="12804" spans="1:15">
      <c r="A12804" s="66">
        <f>VLOOKUP(C12804,Index[],8,FALSE)</f>
        <v>43249</v>
      </c>
      <c r="B12804" s="5">
        <v>43249</v>
      </c>
      <c r="C12804" t="s">
        <v>943</v>
      </c>
      <c r="D12804" s="3">
        <f>VLOOKUP(C12804,Index[],2,FALSE)</f>
        <v>103</v>
      </c>
      <c r="E12804" s="3">
        <f>VLOOKUP(C12804,Index[],3,FALSE)</f>
        <v>0</v>
      </c>
      <c r="F12804" s="3">
        <f>VLOOKUP(C12804,Index[],4,FALSE)</f>
        <v>0</v>
      </c>
      <c r="G12804" s="3">
        <f>VLOOKUP(C12804,Index[],5,FALSE)</f>
        <v>0</v>
      </c>
      <c r="H12804" t="s">
        <v>455</v>
      </c>
      <c r="I12804">
        <f>VLOOKUP(Table1[[#This Row],[trait_name]],Trait[],2,FALSE)</f>
        <v>34</v>
      </c>
      <c r="J12804" s="23" t="s">
        <v>68</v>
      </c>
      <c r="K12804" s="23">
        <v>1</v>
      </c>
      <c r="L12804" s="3">
        <v>4</v>
      </c>
      <c r="M12804" s="3"/>
      <c r="N12804" s="23"/>
      <c r="O12804"/>
    </row>
    <row r="12805" spans="1:15">
      <c r="A12805" s="66"/>
      <c r="B12805" s="5">
        <v>43315</v>
      </c>
      <c r="C12805" t="s">
        <v>943</v>
      </c>
      <c r="D12805" s="3">
        <f>VLOOKUP(C12805,Index[],2,FALSE)</f>
        <v>103</v>
      </c>
      <c r="E12805" s="3">
        <f>VLOOKUP(C12805,Index[],3,FALSE)</f>
        <v>0</v>
      </c>
      <c r="F12805" s="3">
        <f>VLOOKUP(C12805,Index[],4,FALSE)</f>
        <v>0</v>
      </c>
      <c r="G12805" s="3">
        <f>VLOOKUP(C12805,Index[],5,FALSE)</f>
        <v>0</v>
      </c>
      <c r="I12805">
        <f>VLOOKUP(Table1[[#This Row],[trait_name]],Trait[],2,FALSE)</f>
        <v>34</v>
      </c>
      <c r="J12805" s="23" t="s">
        <v>68</v>
      </c>
      <c r="K12805" s="23">
        <v>2</v>
      </c>
      <c r="L12805" s="3"/>
      <c r="M12805" s="3"/>
      <c r="N12805" s="23"/>
      <c r="O12805"/>
    </row>
    <row r="12806" spans="1:15">
      <c r="A12806" s="66"/>
      <c r="B12806" s="5">
        <v>43315</v>
      </c>
      <c r="C12806" t="s">
        <v>943</v>
      </c>
      <c r="D12806" s="3">
        <f>VLOOKUP(C12806,Index[],2,FALSE)</f>
        <v>103</v>
      </c>
      <c r="E12806" s="3">
        <f>VLOOKUP(C12806,Index[],3,FALSE)</f>
        <v>0</v>
      </c>
      <c r="F12806" s="3">
        <f>VLOOKUP(C12806,Index[],4,FALSE)</f>
        <v>0</v>
      </c>
      <c r="G12806" s="3">
        <f>VLOOKUP(C12806,Index[],5,FALSE)</f>
        <v>0</v>
      </c>
      <c r="H12806" t="s">
        <v>633</v>
      </c>
      <c r="I12806">
        <f>VLOOKUP(Table1[[#This Row],[trait_name]],Trait[],2,FALSE)</f>
        <v>35</v>
      </c>
      <c r="J12806" s="23" t="s">
        <v>166</v>
      </c>
      <c r="K12806" s="23">
        <v>1</v>
      </c>
      <c r="L12806" s="3" t="s">
        <v>271</v>
      </c>
      <c r="M12806" s="3"/>
      <c r="N12806" s="23"/>
      <c r="O12806"/>
    </row>
    <row r="12807" spans="1:15">
      <c r="A12807" s="66"/>
      <c r="B12807" s="5">
        <v>43315</v>
      </c>
      <c r="C12807" t="s">
        <v>943</v>
      </c>
      <c r="D12807" s="3">
        <f>VLOOKUP(C12807,Index[],2,FALSE)</f>
        <v>103</v>
      </c>
      <c r="E12807" s="3">
        <f>VLOOKUP(C12807,Index[],3,FALSE)</f>
        <v>0</v>
      </c>
      <c r="F12807" s="3">
        <f>VLOOKUP(C12807,Index[],4,FALSE)</f>
        <v>0</v>
      </c>
      <c r="G12807" s="3">
        <f>VLOOKUP(C12807,Index[],5,FALSE)</f>
        <v>0</v>
      </c>
      <c r="I12807">
        <f>VLOOKUP(Table1[[#This Row],[trait_name]],Trait[],2,FALSE)</f>
        <v>36</v>
      </c>
      <c r="J12807" s="23" t="s">
        <v>69</v>
      </c>
      <c r="K12807" s="23">
        <v>1</v>
      </c>
      <c r="L12807" s="3"/>
      <c r="M12807" s="3"/>
      <c r="N12807" s="23"/>
      <c r="O12807"/>
    </row>
    <row r="12808" spans="1:15">
      <c r="A12808" s="66"/>
      <c r="B12808" s="5">
        <v>43315</v>
      </c>
      <c r="C12808" t="s">
        <v>943</v>
      </c>
      <c r="D12808" s="3">
        <f>VLOOKUP(C12808,Index[],2,FALSE)</f>
        <v>103</v>
      </c>
      <c r="E12808" s="3">
        <f>VLOOKUP(C12808,Index[],3,FALSE)</f>
        <v>0</v>
      </c>
      <c r="F12808" s="3">
        <f>VLOOKUP(C12808,Index[],4,FALSE)</f>
        <v>0</v>
      </c>
      <c r="G12808" s="3">
        <f>VLOOKUP(C12808,Index[],5,FALSE)</f>
        <v>0</v>
      </c>
      <c r="I12808">
        <f>VLOOKUP(Table1[[#This Row],[trait_name]],Trait[],2,FALSE)</f>
        <v>37</v>
      </c>
      <c r="J12808" s="23" t="s">
        <v>170</v>
      </c>
      <c r="K12808" s="23">
        <v>1</v>
      </c>
      <c r="L12808" s="3"/>
      <c r="M12808" s="3"/>
      <c r="N12808" s="23"/>
      <c r="O12808"/>
    </row>
    <row r="12809" spans="1:15">
      <c r="A12809" s="66">
        <f>VLOOKUP(C12809,Index[],8,FALSE)</f>
        <v>43249</v>
      </c>
      <c r="B12809" s="5"/>
      <c r="C12809" t="s">
        <v>943</v>
      </c>
      <c r="D12809" s="3">
        <f>VLOOKUP(C12809,Index[],2,FALSE)</f>
        <v>103</v>
      </c>
      <c r="E12809" s="3">
        <f>VLOOKUP(C12809,Index[],3,FALSE)</f>
        <v>0</v>
      </c>
      <c r="F12809" s="3">
        <f>VLOOKUP(C12809,Index[],4,FALSE)</f>
        <v>0</v>
      </c>
      <c r="G12809" s="3">
        <f>VLOOKUP(C12809,Index[],5,FALSE)</f>
        <v>0</v>
      </c>
      <c r="I12809">
        <f>VLOOKUP(Table1[[#This Row],[trait_name]],Trait[],2,FALSE)</f>
        <v>38</v>
      </c>
      <c r="J12809" s="23" t="s">
        <v>72</v>
      </c>
      <c r="K12809" s="23">
        <v>1</v>
      </c>
      <c r="L12809" s="3"/>
      <c r="M12809" s="3"/>
      <c r="N12809" s="23"/>
      <c r="O12809"/>
    </row>
    <row r="12810" spans="1:15">
      <c r="A12810" s="66"/>
      <c r="B12810" s="5">
        <v>43315</v>
      </c>
      <c r="C12810" t="s">
        <v>943</v>
      </c>
      <c r="D12810" s="3">
        <f>VLOOKUP(C12810,Index[],2,FALSE)</f>
        <v>103</v>
      </c>
      <c r="E12810" s="3">
        <f>VLOOKUP(C12810,Index[],3,FALSE)</f>
        <v>0</v>
      </c>
      <c r="F12810" s="3">
        <f>VLOOKUP(C12810,Index[],4,FALSE)</f>
        <v>0</v>
      </c>
      <c r="G12810" s="3">
        <f>VLOOKUP(C12810,Index[],5,FALSE)</f>
        <v>0</v>
      </c>
      <c r="I12810">
        <f>VLOOKUP(Table1[[#This Row],[trait_name]],Trait[],2,FALSE)</f>
        <v>38</v>
      </c>
      <c r="J12810" s="23" t="s">
        <v>72</v>
      </c>
      <c r="K12810" s="23">
        <v>2</v>
      </c>
      <c r="L12810" s="3"/>
      <c r="M12810" s="3"/>
      <c r="N12810" s="23"/>
      <c r="O12810"/>
    </row>
    <row r="12811" spans="1:15">
      <c r="A12811" s="66">
        <f>VLOOKUP(C12811,Index[],8,FALSE)</f>
        <v>43249</v>
      </c>
      <c r="B12811" s="5">
        <v>43311</v>
      </c>
      <c r="C12811" t="s">
        <v>943</v>
      </c>
      <c r="D12811" s="3">
        <f>VLOOKUP(C12811,Index[],2,FALSE)</f>
        <v>103</v>
      </c>
      <c r="E12811" s="3">
        <f>VLOOKUP(C12811,Index[],3,FALSE)</f>
        <v>0</v>
      </c>
      <c r="F12811" s="3">
        <f>VLOOKUP(C12811,Index[],4,FALSE)</f>
        <v>0</v>
      </c>
      <c r="G12811" s="3">
        <f>VLOOKUP(C12811,Index[],5,FALSE)</f>
        <v>0</v>
      </c>
      <c r="H12811" t="s">
        <v>139</v>
      </c>
      <c r="I12811">
        <f>VLOOKUP(Table1[[#This Row],[trait_name]],Trait[],2,FALSE)</f>
        <v>39</v>
      </c>
      <c r="J12811" s="23" t="s">
        <v>74</v>
      </c>
      <c r="K12811" s="23">
        <v>1</v>
      </c>
      <c r="L12811" s="3" t="s">
        <v>75</v>
      </c>
      <c r="M12811" s="3"/>
      <c r="N12811" s="23"/>
      <c r="O12811"/>
    </row>
    <row r="12812" spans="1:15">
      <c r="A12812" s="66"/>
      <c r="B12812" s="5">
        <v>43315</v>
      </c>
      <c r="C12812" t="s">
        <v>943</v>
      </c>
      <c r="D12812" s="3">
        <f>VLOOKUP(C12812,Index[],2,FALSE)</f>
        <v>103</v>
      </c>
      <c r="E12812" s="3">
        <f>VLOOKUP(C12812,Index[],3,FALSE)</f>
        <v>0</v>
      </c>
      <c r="F12812" s="3">
        <f>VLOOKUP(C12812,Index[],4,FALSE)</f>
        <v>0</v>
      </c>
      <c r="G12812" s="3">
        <f>VLOOKUP(C12812,Index[],5,FALSE)</f>
        <v>0</v>
      </c>
      <c r="I12812">
        <f>VLOOKUP(Table1[[#This Row],[trait_name]],Trait[],2,FALSE)</f>
        <v>39</v>
      </c>
      <c r="J12812" s="23" t="s">
        <v>74</v>
      </c>
      <c r="K12812" s="23">
        <v>2</v>
      </c>
      <c r="L12812" s="3"/>
      <c r="M12812" s="3"/>
      <c r="N12812" s="23"/>
      <c r="O12812"/>
    </row>
    <row r="12813" spans="1:15">
      <c r="A12813" s="66"/>
      <c r="B12813" s="5">
        <v>43315</v>
      </c>
      <c r="C12813" t="s">
        <v>943</v>
      </c>
      <c r="D12813" s="3">
        <f>VLOOKUP(C12813,Index[],2,FALSE)</f>
        <v>103</v>
      </c>
      <c r="E12813" s="3">
        <f>VLOOKUP(C12813,Index[],3,FALSE)</f>
        <v>0</v>
      </c>
      <c r="F12813" s="3">
        <f>VLOOKUP(C12813,Index[],4,FALSE)</f>
        <v>0</v>
      </c>
      <c r="G12813" s="3">
        <f>VLOOKUP(C12813,Index[],5,FALSE)</f>
        <v>0</v>
      </c>
      <c r="H12813" t="s">
        <v>139</v>
      </c>
      <c r="I12813">
        <f>VLOOKUP(Table1[[#This Row],[trait_name]],Trait[],2,FALSE)</f>
        <v>40</v>
      </c>
      <c r="J12813" s="23" t="s">
        <v>76</v>
      </c>
      <c r="K12813" s="23">
        <v>2</v>
      </c>
      <c r="L12813" s="3" t="s">
        <v>171</v>
      </c>
      <c r="M12813" s="3"/>
      <c r="N12813" s="23"/>
      <c r="O12813"/>
    </row>
    <row r="12814" spans="1:15">
      <c r="A12814" s="66">
        <f>VLOOKUP(C12814,Index[],8,FALSE)</f>
        <v>43249</v>
      </c>
      <c r="B12814" s="5">
        <v>43315</v>
      </c>
      <c r="C12814" t="s">
        <v>943</v>
      </c>
      <c r="D12814" s="3">
        <f>VLOOKUP(C12814,Index[],2,FALSE)</f>
        <v>103</v>
      </c>
      <c r="E12814" s="3">
        <f>VLOOKUP(C12814,Index[],3,FALSE)</f>
        <v>0</v>
      </c>
      <c r="F12814" s="3">
        <f>VLOOKUP(C12814,Index[],4,FALSE)</f>
        <v>0</v>
      </c>
      <c r="G12814" s="3">
        <f>VLOOKUP(C12814,Index[],5,FALSE)</f>
        <v>0</v>
      </c>
      <c r="H12814" t="s">
        <v>139</v>
      </c>
      <c r="I12814">
        <f>VLOOKUP(Table1[[#This Row],[trait_name]],Trait[],2,FALSE)</f>
        <v>40</v>
      </c>
      <c r="J12814" s="23" t="s">
        <v>76</v>
      </c>
      <c r="K12814" s="23">
        <v>1</v>
      </c>
      <c r="L12814" s="3" t="s">
        <v>312</v>
      </c>
      <c r="M12814" s="3"/>
      <c r="N12814" s="23"/>
      <c r="O12814"/>
    </row>
    <row r="12815" spans="1:15">
      <c r="A12815" s="66">
        <f>VLOOKUP(C12815,Index[],8,FALSE)</f>
        <v>43249</v>
      </c>
      <c r="B12815" s="5">
        <v>43249</v>
      </c>
      <c r="C12815" t="s">
        <v>943</v>
      </c>
      <c r="D12815" s="3">
        <f>VLOOKUP(C12815,Index[],2,FALSE)</f>
        <v>103</v>
      </c>
      <c r="E12815" s="3">
        <f>VLOOKUP(C12815,Index[],3,FALSE)</f>
        <v>0</v>
      </c>
      <c r="F12815" s="3">
        <f>VLOOKUP(C12815,Index[],4,FALSE)</f>
        <v>0</v>
      </c>
      <c r="G12815" s="3">
        <f>VLOOKUP(C12815,Index[],5,FALSE)</f>
        <v>0</v>
      </c>
      <c r="H12815" t="s">
        <v>455</v>
      </c>
      <c r="I12815">
        <f>VLOOKUP(Table1[[#This Row],[trait_name]],Trait[],2,FALSE)</f>
        <v>41</v>
      </c>
      <c r="J12815" s="23" t="s">
        <v>78</v>
      </c>
      <c r="K12815" s="23">
        <v>1</v>
      </c>
      <c r="L12815" s="3" t="s">
        <v>80</v>
      </c>
      <c r="M12815" s="3"/>
      <c r="N12815" s="23"/>
      <c r="O12815"/>
    </row>
    <row r="12816" spans="1:15">
      <c r="A12816" s="66"/>
      <c r="B12816" s="5">
        <v>43315</v>
      </c>
      <c r="C12816" t="s">
        <v>943</v>
      </c>
      <c r="D12816" s="3">
        <f>VLOOKUP(C12816,Index[],2,FALSE)</f>
        <v>103</v>
      </c>
      <c r="E12816" s="3">
        <f>VLOOKUP(C12816,Index[],3,FALSE)</f>
        <v>0</v>
      </c>
      <c r="F12816" s="3">
        <f>VLOOKUP(C12816,Index[],4,FALSE)</f>
        <v>0</v>
      </c>
      <c r="G12816" s="3">
        <f>VLOOKUP(C12816,Index[],5,FALSE)</f>
        <v>0</v>
      </c>
      <c r="I12816">
        <f>VLOOKUP(Table1[[#This Row],[trait_name]],Trait[],2,FALSE)</f>
        <v>41</v>
      </c>
      <c r="J12816" s="23" t="s">
        <v>78</v>
      </c>
      <c r="K12816" s="23">
        <v>2</v>
      </c>
      <c r="L12816" s="3"/>
      <c r="M12816" s="3"/>
      <c r="N12816" s="23"/>
      <c r="O12816"/>
    </row>
    <row r="12817" spans="1:15">
      <c r="A12817" s="66"/>
      <c r="B12817" s="5">
        <v>43315</v>
      </c>
      <c r="C12817" t="s">
        <v>943</v>
      </c>
      <c r="D12817" s="3">
        <f>VLOOKUP(C12817,Index[],2,FALSE)</f>
        <v>103</v>
      </c>
      <c r="E12817" s="3">
        <f>VLOOKUP(C12817,Index[],3,FALSE)</f>
        <v>0</v>
      </c>
      <c r="F12817" s="3">
        <f>VLOOKUP(C12817,Index[],4,FALSE)</f>
        <v>0</v>
      </c>
      <c r="G12817" s="3">
        <f>VLOOKUP(C12817,Index[],5,FALSE)</f>
        <v>0</v>
      </c>
      <c r="H12817" t="s">
        <v>307</v>
      </c>
      <c r="I12817">
        <f>VLOOKUP(Table1[[#This Row],[trait_name]],Trait[],2,FALSE)</f>
        <v>42</v>
      </c>
      <c r="J12817" s="23" t="s">
        <v>82</v>
      </c>
      <c r="K12817" s="23">
        <v>2</v>
      </c>
      <c r="L12817" s="3" t="s">
        <v>174</v>
      </c>
      <c r="M12817" s="3"/>
      <c r="N12817" s="23"/>
      <c r="O12817"/>
    </row>
    <row r="12818" spans="1:15">
      <c r="A12818" s="66">
        <f>VLOOKUP(C12818,Index[],8,FALSE)</f>
        <v>43249</v>
      </c>
      <c r="B12818" s="5">
        <v>43315</v>
      </c>
      <c r="C12818" t="s">
        <v>943</v>
      </c>
      <c r="D12818" s="3">
        <f>VLOOKUP(C12818,Index[],2,FALSE)</f>
        <v>103</v>
      </c>
      <c r="E12818" s="3">
        <f>VLOOKUP(C12818,Index[],3,FALSE)</f>
        <v>0</v>
      </c>
      <c r="F12818" s="3">
        <f>VLOOKUP(C12818,Index[],4,FALSE)</f>
        <v>0</v>
      </c>
      <c r="G12818" s="3">
        <f>VLOOKUP(C12818,Index[],5,FALSE)</f>
        <v>0</v>
      </c>
      <c r="H12818" t="s">
        <v>307</v>
      </c>
      <c r="I12818">
        <f>VLOOKUP(Table1[[#This Row],[trait_name]],Trait[],2,FALSE)</f>
        <v>42</v>
      </c>
      <c r="J12818" s="23" t="s">
        <v>82</v>
      </c>
      <c r="K12818" s="23">
        <v>1</v>
      </c>
      <c r="L12818" s="3" t="s">
        <v>179</v>
      </c>
      <c r="M12818" s="3"/>
      <c r="N12818" s="23"/>
      <c r="O12818"/>
    </row>
    <row r="12819" spans="1:15">
      <c r="A12819" s="66">
        <f>VLOOKUP(C12819,Index[],8,FALSE)</f>
        <v>43249</v>
      </c>
      <c r="B12819" s="5">
        <v>43249</v>
      </c>
      <c r="C12819" t="s">
        <v>943</v>
      </c>
      <c r="D12819" s="3">
        <f>VLOOKUP(C12819,Index[],2,FALSE)</f>
        <v>103</v>
      </c>
      <c r="E12819" s="3">
        <f>VLOOKUP(C12819,Index[],3,FALSE)</f>
        <v>0</v>
      </c>
      <c r="F12819" s="3">
        <f>VLOOKUP(C12819,Index[],4,FALSE)</f>
        <v>0</v>
      </c>
      <c r="G12819" s="3">
        <f>VLOOKUP(C12819,Index[],5,FALSE)</f>
        <v>0</v>
      </c>
      <c r="H12819" t="s">
        <v>455</v>
      </c>
      <c r="I12819">
        <f>VLOOKUP(Table1[[#This Row],[trait_name]],Trait[],2,FALSE)</f>
        <v>43</v>
      </c>
      <c r="J12819" s="23" t="s">
        <v>86</v>
      </c>
      <c r="K12819" s="23">
        <v>1</v>
      </c>
      <c r="L12819" s="3" t="s">
        <v>296</v>
      </c>
      <c r="M12819" s="3"/>
      <c r="N12819" s="23"/>
      <c r="O12819"/>
    </row>
    <row r="12820" spans="1:15">
      <c r="A12820" s="66"/>
      <c r="B12820" s="5">
        <v>43315</v>
      </c>
      <c r="C12820" t="s">
        <v>943</v>
      </c>
      <c r="D12820" s="3">
        <f>VLOOKUP(C12820,Index[],2,FALSE)</f>
        <v>103</v>
      </c>
      <c r="E12820" s="3">
        <f>VLOOKUP(C12820,Index[],3,FALSE)</f>
        <v>0</v>
      </c>
      <c r="F12820" s="3">
        <f>VLOOKUP(C12820,Index[],4,FALSE)</f>
        <v>0</v>
      </c>
      <c r="G12820" s="3">
        <f>VLOOKUP(C12820,Index[],5,FALSE)</f>
        <v>0</v>
      </c>
      <c r="H12820" t="s">
        <v>307</v>
      </c>
      <c r="I12820">
        <f>VLOOKUP(Table1[[#This Row],[trait_name]],Trait[],2,FALSE)</f>
        <v>43</v>
      </c>
      <c r="J12820" s="23" t="s">
        <v>86</v>
      </c>
      <c r="K12820" s="23">
        <v>2</v>
      </c>
      <c r="L12820" s="3" t="s">
        <v>87</v>
      </c>
      <c r="M12820" s="3"/>
      <c r="N12820" s="23"/>
      <c r="O12820"/>
    </row>
    <row r="12821" spans="1:15">
      <c r="A12821" s="66">
        <f>VLOOKUP(C12821,Index[],8,FALSE)</f>
        <v>43249</v>
      </c>
      <c r="B12821" s="25"/>
      <c r="C12821" s="4" t="s">
        <v>943</v>
      </c>
      <c r="D12821" s="3">
        <f>VLOOKUP(C12821,Index[],2,FALSE)</f>
        <v>103</v>
      </c>
      <c r="E12821" s="3">
        <f>VLOOKUP(C12821,Index[],3,FALSE)</f>
        <v>0</v>
      </c>
      <c r="F12821" s="3">
        <f>VLOOKUP(C12821,Index[],4,FALSE)</f>
        <v>0</v>
      </c>
      <c r="G12821" s="3">
        <f>VLOOKUP(C12821,Index[],5,FALSE)</f>
        <v>0</v>
      </c>
      <c r="H12821" t="s">
        <v>437</v>
      </c>
      <c r="I12821">
        <f>VLOOKUP(Table1[[#This Row],[trait_name]],Trait[],2,FALSE)</f>
        <v>44</v>
      </c>
      <c r="J12821" s="23" t="s">
        <v>88</v>
      </c>
      <c r="K12821" s="23">
        <v>1</v>
      </c>
      <c r="L12821" s="3" t="s">
        <v>89</v>
      </c>
      <c r="M12821" s="3"/>
      <c r="N12821" s="23"/>
      <c r="O12821"/>
    </row>
    <row r="12822" spans="1:15">
      <c r="A12822" s="66"/>
      <c r="B12822" s="5">
        <v>43315</v>
      </c>
      <c r="C12822" t="s">
        <v>943</v>
      </c>
      <c r="D12822" s="3">
        <f>VLOOKUP(C12822,Index[],2,FALSE)</f>
        <v>103</v>
      </c>
      <c r="E12822" s="3">
        <f>VLOOKUP(C12822,Index[],3,FALSE)</f>
        <v>0</v>
      </c>
      <c r="F12822" s="3">
        <f>VLOOKUP(C12822,Index[],4,FALSE)</f>
        <v>0</v>
      </c>
      <c r="G12822" s="3">
        <f>VLOOKUP(C12822,Index[],5,FALSE)</f>
        <v>0</v>
      </c>
      <c r="I12822">
        <f>VLOOKUP(Table1[[#This Row],[trait_name]],Trait[],2,FALSE)</f>
        <v>44</v>
      </c>
      <c r="J12822" s="23" t="s">
        <v>88</v>
      </c>
      <c r="K12822" s="23">
        <v>2</v>
      </c>
      <c r="L12822" s="3"/>
      <c r="M12822" s="3"/>
      <c r="N12822" s="23"/>
      <c r="O12822"/>
    </row>
    <row r="12823" spans="1:15">
      <c r="A12823" s="66"/>
      <c r="B12823" s="5">
        <v>43315</v>
      </c>
      <c r="C12823" t="s">
        <v>943</v>
      </c>
      <c r="D12823" s="3">
        <f>VLOOKUP(C12823,Index[],2,FALSE)</f>
        <v>103</v>
      </c>
      <c r="E12823" s="3">
        <f>VLOOKUP(C12823,Index[],3,FALSE)</f>
        <v>0</v>
      </c>
      <c r="F12823" s="3">
        <f>VLOOKUP(C12823,Index[],4,FALSE)</f>
        <v>0</v>
      </c>
      <c r="G12823" s="3">
        <f>VLOOKUP(C12823,Index[],5,FALSE)</f>
        <v>0</v>
      </c>
      <c r="I12823">
        <f>VLOOKUP(Table1[[#This Row],[trait_name]],Trait[],2,FALSE)</f>
        <v>45</v>
      </c>
      <c r="J12823" s="23" t="s">
        <v>92</v>
      </c>
      <c r="K12823" s="23">
        <v>1</v>
      </c>
      <c r="L12823" s="3" t="s">
        <v>177</v>
      </c>
      <c r="M12823" s="3"/>
      <c r="N12823" s="23"/>
      <c r="O12823"/>
    </row>
    <row r="12824" spans="1:15">
      <c r="A12824" s="66">
        <f>VLOOKUP(C12824,Index[],8,FALSE)</f>
        <v>43249</v>
      </c>
      <c r="B12824" s="5"/>
      <c r="C12824" t="s">
        <v>943</v>
      </c>
      <c r="D12824" s="3">
        <f>VLOOKUP(C12824,Index[],2,FALSE)</f>
        <v>103</v>
      </c>
      <c r="E12824" s="3">
        <f>VLOOKUP(C12824,Index[],3,FALSE)</f>
        <v>0</v>
      </c>
      <c r="F12824" s="3">
        <f>VLOOKUP(C12824,Index[],4,FALSE)</f>
        <v>0</v>
      </c>
      <c r="G12824" s="3">
        <f>VLOOKUP(C12824,Index[],5,FALSE)</f>
        <v>0</v>
      </c>
      <c r="H12824" t="s">
        <v>307</v>
      </c>
      <c r="I12824">
        <f>VLOOKUP(Table1[[#This Row],[trait_name]],Trait[],2,FALSE)</f>
        <v>46</v>
      </c>
      <c r="J12824" s="23" t="s">
        <v>97</v>
      </c>
      <c r="K12824" s="23">
        <v>1</v>
      </c>
      <c r="L12824" s="3" t="s">
        <v>98</v>
      </c>
      <c r="M12824" s="3"/>
      <c r="N12824" s="23"/>
      <c r="O12824"/>
    </row>
    <row r="12825" spans="1:15">
      <c r="A12825" s="66"/>
      <c r="B12825" s="5">
        <v>43315</v>
      </c>
      <c r="C12825" t="s">
        <v>943</v>
      </c>
      <c r="D12825" s="3">
        <f>VLOOKUP(C12825,Index[],2,FALSE)</f>
        <v>103</v>
      </c>
      <c r="E12825" s="3">
        <f>VLOOKUP(C12825,Index[],3,FALSE)</f>
        <v>0</v>
      </c>
      <c r="F12825" s="3">
        <f>VLOOKUP(C12825,Index[],4,FALSE)</f>
        <v>0</v>
      </c>
      <c r="G12825" s="3">
        <f>VLOOKUP(C12825,Index[],5,FALSE)</f>
        <v>0</v>
      </c>
      <c r="I12825">
        <f>VLOOKUP(Table1[[#This Row],[trait_name]],Trait[],2,FALSE)</f>
        <v>46</v>
      </c>
      <c r="J12825" s="23" t="s">
        <v>97</v>
      </c>
      <c r="K12825" s="23">
        <v>2</v>
      </c>
      <c r="L12825" s="3"/>
      <c r="M12825" s="3"/>
      <c r="N12825" s="23"/>
      <c r="O12825"/>
    </row>
    <row r="12826" spans="1:15">
      <c r="A12826" s="66"/>
      <c r="B12826" s="5">
        <v>43315</v>
      </c>
      <c r="C12826" t="s">
        <v>943</v>
      </c>
      <c r="D12826" s="3">
        <f>VLOOKUP(C12826,Index[],2,FALSE)</f>
        <v>103</v>
      </c>
      <c r="E12826" s="3">
        <f>VLOOKUP(C12826,Index[],3,FALSE)</f>
        <v>0</v>
      </c>
      <c r="F12826" s="3">
        <f>VLOOKUP(C12826,Index[],4,FALSE)</f>
        <v>0</v>
      </c>
      <c r="G12826" s="3">
        <f>VLOOKUP(C12826,Index[],5,FALSE)</f>
        <v>0</v>
      </c>
      <c r="H12826" t="s">
        <v>307</v>
      </c>
      <c r="I12826">
        <f>VLOOKUP(Table1[[#This Row],[trait_name]],Trait[],2,FALSE)</f>
        <v>47</v>
      </c>
      <c r="J12826" s="23" t="s">
        <v>99</v>
      </c>
      <c r="K12826" s="23">
        <v>2</v>
      </c>
      <c r="L12826" s="3" t="s">
        <v>178</v>
      </c>
      <c r="M12826" s="3"/>
      <c r="N12826" s="23"/>
      <c r="O12826"/>
    </row>
    <row r="12827" spans="1:15">
      <c r="A12827" s="66">
        <f>VLOOKUP(C12827,Index[],8,FALSE)</f>
        <v>43249</v>
      </c>
      <c r="B12827" s="5"/>
      <c r="C12827" t="s">
        <v>943</v>
      </c>
      <c r="D12827" s="3">
        <f>VLOOKUP(C12827,Index[],2,FALSE)</f>
        <v>103</v>
      </c>
      <c r="E12827" s="3">
        <f>VLOOKUP(C12827,Index[],3,FALSE)</f>
        <v>0</v>
      </c>
      <c r="F12827" s="3">
        <f>VLOOKUP(C12827,Index[],4,FALSE)</f>
        <v>0</v>
      </c>
      <c r="G12827" s="3">
        <f>VLOOKUP(C12827,Index[],5,FALSE)</f>
        <v>0</v>
      </c>
      <c r="H12827" t="s">
        <v>307</v>
      </c>
      <c r="I12827">
        <f>VLOOKUP(Table1[[#This Row],[trait_name]],Trait[],2,FALSE)</f>
        <v>47</v>
      </c>
      <c r="J12827" s="23" t="s">
        <v>99</v>
      </c>
      <c r="K12827" s="23">
        <v>1</v>
      </c>
      <c r="L12827" s="3" t="s">
        <v>100</v>
      </c>
      <c r="M12827" s="3"/>
      <c r="N12827" s="23"/>
      <c r="O12827"/>
    </row>
    <row r="12828" spans="1:15">
      <c r="A12828" s="66">
        <f>VLOOKUP(C12828,Index[],8,FALSE)</f>
        <v>43249</v>
      </c>
      <c r="B12828" s="5"/>
      <c r="C12828" t="s">
        <v>943</v>
      </c>
      <c r="D12828" s="3">
        <f>VLOOKUP(C12828,Index[],2,FALSE)</f>
        <v>103</v>
      </c>
      <c r="E12828" s="3">
        <f>VLOOKUP(C12828,Index[],3,FALSE)</f>
        <v>0</v>
      </c>
      <c r="F12828" s="3">
        <f>VLOOKUP(C12828,Index[],4,FALSE)</f>
        <v>0</v>
      </c>
      <c r="G12828" s="3">
        <f>VLOOKUP(C12828,Index[],5,FALSE)</f>
        <v>0</v>
      </c>
      <c r="H12828" t="s">
        <v>455</v>
      </c>
      <c r="I12828">
        <f>VLOOKUP(Table1[[#This Row],[trait_name]],Trait[],2,FALSE)</f>
        <v>48</v>
      </c>
      <c r="J12828" s="24" t="s">
        <v>101</v>
      </c>
      <c r="K12828" s="23">
        <v>1</v>
      </c>
      <c r="L12828" s="3" t="s">
        <v>465</v>
      </c>
      <c r="M12828" s="3"/>
      <c r="N12828" s="23"/>
      <c r="O12828"/>
    </row>
    <row r="12829" spans="1:15">
      <c r="A12829" s="66"/>
      <c r="B12829" s="5">
        <v>43315</v>
      </c>
      <c r="C12829" t="s">
        <v>943</v>
      </c>
      <c r="D12829" s="3">
        <f>VLOOKUP(C12829,Index[],2,FALSE)</f>
        <v>103</v>
      </c>
      <c r="E12829" s="3">
        <f>VLOOKUP(C12829,Index[],3,FALSE)</f>
        <v>0</v>
      </c>
      <c r="F12829" s="3">
        <f>VLOOKUP(C12829,Index[],4,FALSE)</f>
        <v>0</v>
      </c>
      <c r="G12829" s="3">
        <f>VLOOKUP(C12829,Index[],5,FALSE)</f>
        <v>0</v>
      </c>
      <c r="I12829">
        <f>VLOOKUP(Table1[[#This Row],[trait_name]],Trait[],2,FALSE)</f>
        <v>48</v>
      </c>
      <c r="J12829" s="23" t="s">
        <v>101</v>
      </c>
      <c r="K12829" s="23">
        <v>2</v>
      </c>
      <c r="L12829" s="3"/>
      <c r="M12829" s="3"/>
      <c r="N12829" s="23"/>
      <c r="O12829"/>
    </row>
    <row r="12830" spans="1:15">
      <c r="A12830" s="66"/>
      <c r="B12830" s="5">
        <v>43315</v>
      </c>
      <c r="C12830" t="s">
        <v>943</v>
      </c>
      <c r="D12830" s="3">
        <f>VLOOKUP(C12830,Index[],2,FALSE)</f>
        <v>103</v>
      </c>
      <c r="E12830" s="3">
        <f>VLOOKUP(C12830,Index[],3,FALSE)</f>
        <v>0</v>
      </c>
      <c r="F12830" s="3">
        <f>VLOOKUP(C12830,Index[],4,FALSE)</f>
        <v>0</v>
      </c>
      <c r="G12830" s="3">
        <f>VLOOKUP(C12830,Index[],5,FALSE)</f>
        <v>0</v>
      </c>
      <c r="H12830" t="s">
        <v>307</v>
      </c>
      <c r="I12830">
        <f>VLOOKUP(Table1[[#This Row],[trait_name]],Trait[],2,FALSE)</f>
        <v>49</v>
      </c>
      <c r="J12830" s="23" t="s">
        <v>104</v>
      </c>
      <c r="K12830" s="23">
        <v>2</v>
      </c>
      <c r="L12830" s="3" t="s">
        <v>105</v>
      </c>
      <c r="M12830" s="3"/>
      <c r="N12830" s="23"/>
      <c r="O12830"/>
    </row>
    <row r="12831" spans="1:15">
      <c r="A12831" s="66">
        <f>VLOOKUP(C12831,Index[],8,FALSE)</f>
        <v>43249</v>
      </c>
      <c r="B12831" s="5"/>
      <c r="C12831" t="s">
        <v>943</v>
      </c>
      <c r="D12831" s="3">
        <f>VLOOKUP(C12831,Index[],2,FALSE)</f>
        <v>103</v>
      </c>
      <c r="E12831" s="3">
        <f>VLOOKUP(C12831,Index[],3,FALSE)</f>
        <v>0</v>
      </c>
      <c r="F12831" s="3">
        <f>VLOOKUP(C12831,Index[],4,FALSE)</f>
        <v>0</v>
      </c>
      <c r="G12831" s="3">
        <f>VLOOKUP(C12831,Index[],5,FALSE)</f>
        <v>0</v>
      </c>
      <c r="H12831" t="s">
        <v>455</v>
      </c>
      <c r="I12831">
        <f>VLOOKUP(Table1[[#This Row],[trait_name]],Trait[],2,FALSE)</f>
        <v>49</v>
      </c>
      <c r="J12831" s="24" t="s">
        <v>104</v>
      </c>
      <c r="K12831" s="23">
        <v>1</v>
      </c>
      <c r="L12831" s="3" t="s">
        <v>181</v>
      </c>
      <c r="M12831" s="3"/>
      <c r="N12831" s="23"/>
      <c r="O12831"/>
    </row>
    <row r="12832" spans="1:15">
      <c r="A12832" s="66">
        <f>VLOOKUP(C12832,Index[],8,FALSE)</f>
        <v>43249</v>
      </c>
      <c r="B12832" s="5">
        <v>43315</v>
      </c>
      <c r="C12832" t="s">
        <v>943</v>
      </c>
      <c r="D12832" s="3">
        <f>VLOOKUP(C12832,Index[],2,FALSE)</f>
        <v>103</v>
      </c>
      <c r="E12832" s="3">
        <f>VLOOKUP(C12832,Index[],3,FALSE)</f>
        <v>0</v>
      </c>
      <c r="F12832" s="3">
        <f>VLOOKUP(C12832,Index[],4,FALSE)</f>
        <v>0</v>
      </c>
      <c r="G12832" s="3">
        <f>VLOOKUP(C12832,Index[],5,FALSE)</f>
        <v>0</v>
      </c>
      <c r="H12832" t="s">
        <v>307</v>
      </c>
      <c r="I12832">
        <f>VLOOKUP(Table1[[#This Row],[trait_name]],Trait[],2,FALSE)</f>
        <v>50</v>
      </c>
      <c r="J12832" s="23" t="s">
        <v>106</v>
      </c>
      <c r="K12832" s="23">
        <v>1</v>
      </c>
      <c r="L12832" s="3" t="s">
        <v>89</v>
      </c>
      <c r="M12832" s="3"/>
      <c r="N12832" s="23"/>
      <c r="O12832"/>
    </row>
    <row r="12833" spans="1:15">
      <c r="A12833" s="66"/>
      <c r="B12833" s="5">
        <v>43315</v>
      </c>
      <c r="C12833" t="s">
        <v>943</v>
      </c>
      <c r="D12833" s="3">
        <f>VLOOKUP(C12833,Index[],2,FALSE)</f>
        <v>103</v>
      </c>
      <c r="E12833" s="3">
        <f>VLOOKUP(C12833,Index[],3,FALSE)</f>
        <v>0</v>
      </c>
      <c r="F12833" s="3">
        <f>VLOOKUP(C12833,Index[],4,FALSE)</f>
        <v>0</v>
      </c>
      <c r="G12833" s="3">
        <f>VLOOKUP(C12833,Index[],5,FALSE)</f>
        <v>0</v>
      </c>
      <c r="H12833" t="s">
        <v>307</v>
      </c>
      <c r="I12833">
        <f>VLOOKUP(Table1[[#This Row],[trait_name]],Trait[],2,FALSE)</f>
        <v>50</v>
      </c>
      <c r="J12833" s="23" t="s">
        <v>106</v>
      </c>
      <c r="K12833" s="23">
        <v>2</v>
      </c>
      <c r="L12833" s="3" t="s">
        <v>90</v>
      </c>
      <c r="M12833" s="3"/>
      <c r="N12833" s="23"/>
      <c r="O12833"/>
    </row>
    <row r="12834" spans="1:15">
      <c r="A12834" s="66"/>
      <c r="B12834" s="5">
        <v>43315</v>
      </c>
      <c r="C12834" t="s">
        <v>943</v>
      </c>
      <c r="D12834" s="3">
        <f>VLOOKUP(C12834,Index[],2,FALSE)</f>
        <v>103</v>
      </c>
      <c r="E12834" s="3">
        <f>VLOOKUP(C12834,Index[],3,FALSE)</f>
        <v>0</v>
      </c>
      <c r="F12834" s="3">
        <f>VLOOKUP(C12834,Index[],4,FALSE)</f>
        <v>0</v>
      </c>
      <c r="G12834" s="3">
        <f>VLOOKUP(C12834,Index[],5,FALSE)</f>
        <v>0</v>
      </c>
      <c r="H12834" t="s">
        <v>455</v>
      </c>
      <c r="I12834">
        <f>VLOOKUP(Table1[[#This Row],[trait_name]],Trait[],2,FALSE)</f>
        <v>51</v>
      </c>
      <c r="J12834" s="23" t="s">
        <v>107</v>
      </c>
      <c r="K12834" s="23">
        <v>1</v>
      </c>
      <c r="L12834" s="3" t="s">
        <v>314</v>
      </c>
      <c r="M12834" s="3"/>
      <c r="N12834" s="23"/>
      <c r="O12834"/>
    </row>
    <row r="12835" spans="1:15">
      <c r="A12835" s="66">
        <f>VLOOKUP(C12835,Index[],8,FALSE)</f>
        <v>43249</v>
      </c>
      <c r="B12835" s="5"/>
      <c r="C12835" t="s">
        <v>943</v>
      </c>
      <c r="D12835" s="3">
        <f>VLOOKUP(C12835,Index[],2,FALSE)</f>
        <v>103</v>
      </c>
      <c r="E12835" s="3">
        <f>VLOOKUP(C12835,Index[],3,FALSE)</f>
        <v>0</v>
      </c>
      <c r="F12835" s="3">
        <f>VLOOKUP(C12835,Index[],4,FALSE)</f>
        <v>0</v>
      </c>
      <c r="G12835" s="3">
        <f>VLOOKUP(C12835,Index[],5,FALSE)</f>
        <v>0</v>
      </c>
      <c r="H12835" t="s">
        <v>633</v>
      </c>
      <c r="I12835">
        <f>VLOOKUP(Table1[[#This Row],[trait_name]],Trait[],2,FALSE)</f>
        <v>52</v>
      </c>
      <c r="J12835" s="23" t="s">
        <v>109</v>
      </c>
      <c r="K12835" s="23">
        <v>1</v>
      </c>
      <c r="L12835" s="3" t="s">
        <v>110</v>
      </c>
      <c r="M12835" s="3"/>
      <c r="N12835" s="23"/>
      <c r="O12835"/>
    </row>
    <row r="12836" spans="1:15">
      <c r="A12836" s="66"/>
      <c r="B12836" s="5">
        <v>43315</v>
      </c>
      <c r="C12836" t="s">
        <v>943</v>
      </c>
      <c r="D12836" s="3">
        <f>VLOOKUP(C12836,Index[],2,FALSE)</f>
        <v>103</v>
      </c>
      <c r="E12836" s="3">
        <f>VLOOKUP(C12836,Index[],3,FALSE)</f>
        <v>0</v>
      </c>
      <c r="F12836" s="3">
        <f>VLOOKUP(C12836,Index[],4,FALSE)</f>
        <v>0</v>
      </c>
      <c r="G12836" s="3">
        <f>VLOOKUP(C12836,Index[],5,FALSE)</f>
        <v>0</v>
      </c>
      <c r="H12836" t="s">
        <v>633</v>
      </c>
      <c r="I12836">
        <f>VLOOKUP(Table1[[#This Row],[trait_name]],Trait[],2,FALSE)</f>
        <v>52</v>
      </c>
      <c r="J12836" s="23" t="s">
        <v>109</v>
      </c>
      <c r="K12836" s="23">
        <v>2</v>
      </c>
      <c r="L12836" s="3" t="s">
        <v>257</v>
      </c>
      <c r="M12836" s="3"/>
      <c r="N12836" s="23"/>
      <c r="O12836"/>
    </row>
    <row r="12837" spans="1:15">
      <c r="A12837" s="66">
        <f>VLOOKUP(C12837,Index[],8,FALSE)</f>
        <v>43249</v>
      </c>
      <c r="B12837" s="5">
        <v>43249</v>
      </c>
      <c r="C12837" t="s">
        <v>943</v>
      </c>
      <c r="D12837" s="3">
        <f>VLOOKUP(C12837,Index[],2,FALSE)</f>
        <v>103</v>
      </c>
      <c r="E12837" s="3">
        <f>VLOOKUP(C12837,Index[],3,FALSE)</f>
        <v>0</v>
      </c>
      <c r="F12837" s="3">
        <f>VLOOKUP(C12837,Index[],4,FALSE)</f>
        <v>0</v>
      </c>
      <c r="G12837" s="3">
        <f>VLOOKUP(C12837,Index[],5,FALSE)</f>
        <v>0</v>
      </c>
      <c r="H12837" t="s">
        <v>455</v>
      </c>
      <c r="I12837">
        <f>VLOOKUP(Table1[[#This Row],[trait_name]],Trait[],2,FALSE)</f>
        <v>53</v>
      </c>
      <c r="J12837" s="23" t="s">
        <v>112</v>
      </c>
      <c r="K12837" s="23">
        <v>1</v>
      </c>
      <c r="L12837" s="3" t="s">
        <v>184</v>
      </c>
      <c r="M12837" s="3"/>
      <c r="N12837" s="23"/>
      <c r="O12837"/>
    </row>
    <row r="12838" spans="1:15">
      <c r="A12838" s="66">
        <f>VLOOKUP(C12838,Index[],8,FALSE)</f>
        <v>43249</v>
      </c>
      <c r="B12838" s="5">
        <v>43249</v>
      </c>
      <c r="C12838" t="s">
        <v>943</v>
      </c>
      <c r="D12838" s="3">
        <f>VLOOKUP(C12838,Index[],2,FALSE)</f>
        <v>103</v>
      </c>
      <c r="E12838" s="3">
        <f>VLOOKUP(C12838,Index[],3,FALSE)</f>
        <v>0</v>
      </c>
      <c r="F12838" s="3">
        <f>VLOOKUP(C12838,Index[],4,FALSE)</f>
        <v>0</v>
      </c>
      <c r="G12838" s="3">
        <f>VLOOKUP(C12838,Index[],5,FALSE)</f>
        <v>0</v>
      </c>
      <c r="H12838" t="s">
        <v>455</v>
      </c>
      <c r="I12838">
        <f>VLOOKUP(Table1[[#This Row],[trait_name]],Trait[],2,FALSE)</f>
        <v>53</v>
      </c>
      <c r="J12838" s="23" t="s">
        <v>112</v>
      </c>
      <c r="K12838" s="23">
        <v>3</v>
      </c>
      <c r="L12838" s="3" t="s">
        <v>185</v>
      </c>
      <c r="M12838" s="3"/>
      <c r="N12838" s="23"/>
      <c r="O12838"/>
    </row>
    <row r="12839" spans="1:15">
      <c r="A12839" s="66">
        <f>VLOOKUP(C12839,Index[],8,FALSE)</f>
        <v>43249</v>
      </c>
      <c r="B12839" s="5">
        <v>43249</v>
      </c>
      <c r="C12839" t="s">
        <v>943</v>
      </c>
      <c r="D12839" s="3">
        <f>VLOOKUP(C12839,Index[],2,FALSE)</f>
        <v>103</v>
      </c>
      <c r="E12839" s="3">
        <f>VLOOKUP(C12839,Index[],3,FALSE)</f>
        <v>0</v>
      </c>
      <c r="F12839" s="3">
        <f>VLOOKUP(C12839,Index[],4,FALSE)</f>
        <v>0</v>
      </c>
      <c r="G12839" s="3">
        <f>VLOOKUP(C12839,Index[],5,FALSE)</f>
        <v>0</v>
      </c>
      <c r="H12839" t="s">
        <v>455</v>
      </c>
      <c r="I12839">
        <f>VLOOKUP(Table1[[#This Row],[trait_name]],Trait[],2,FALSE)</f>
        <v>53</v>
      </c>
      <c r="J12839" s="23" t="s">
        <v>112</v>
      </c>
      <c r="K12839" s="23">
        <v>4</v>
      </c>
      <c r="L12839" s="3" t="s">
        <v>114</v>
      </c>
      <c r="M12839" s="3"/>
      <c r="N12839" s="23"/>
      <c r="O12839"/>
    </row>
    <row r="12840" spans="1:15">
      <c r="A12840" s="66">
        <f>VLOOKUP(C12840,Index[],8,FALSE)</f>
        <v>43249</v>
      </c>
      <c r="B12840" s="5">
        <v>43249</v>
      </c>
      <c r="C12840" t="s">
        <v>943</v>
      </c>
      <c r="D12840" s="3">
        <f>VLOOKUP(C12840,Index[],2,FALSE)</f>
        <v>103</v>
      </c>
      <c r="E12840" s="3">
        <f>VLOOKUP(C12840,Index[],3,FALSE)</f>
        <v>0</v>
      </c>
      <c r="F12840" s="3">
        <f>VLOOKUP(C12840,Index[],4,FALSE)</f>
        <v>0</v>
      </c>
      <c r="G12840" s="3">
        <f>VLOOKUP(C12840,Index[],5,FALSE)</f>
        <v>0</v>
      </c>
      <c r="H12840" t="s">
        <v>455</v>
      </c>
      <c r="I12840">
        <f>VLOOKUP(Table1[[#This Row],[trait_name]],Trait[],2,FALSE)</f>
        <v>53</v>
      </c>
      <c r="J12840" s="23" t="s">
        <v>112</v>
      </c>
      <c r="K12840" s="23">
        <v>2</v>
      </c>
      <c r="L12840" s="3" t="s">
        <v>115</v>
      </c>
      <c r="M12840" s="3"/>
      <c r="N12840" s="23"/>
      <c r="O12840"/>
    </row>
    <row r="12841" spans="1:15">
      <c r="A12841" s="66"/>
      <c r="B12841" s="5">
        <v>43315</v>
      </c>
      <c r="C12841" t="s">
        <v>943</v>
      </c>
      <c r="D12841" s="3">
        <f>VLOOKUP(C12841,Index[],2,FALSE)</f>
        <v>103</v>
      </c>
      <c r="E12841" s="3">
        <f>VLOOKUP(C12841,Index[],3,FALSE)</f>
        <v>0</v>
      </c>
      <c r="F12841" s="3">
        <f>VLOOKUP(C12841,Index[],4,FALSE)</f>
        <v>0</v>
      </c>
      <c r="G12841" s="3">
        <f>VLOOKUP(C12841,Index[],5,FALSE)</f>
        <v>0</v>
      </c>
      <c r="I12841">
        <f>VLOOKUP(Table1[[#This Row],[trait_name]],Trait[],2,FALSE)</f>
        <v>53</v>
      </c>
      <c r="J12841" s="23" t="s">
        <v>112</v>
      </c>
      <c r="K12841" s="23">
        <v>5</v>
      </c>
      <c r="L12841" s="3"/>
      <c r="M12841" s="3"/>
      <c r="N12841" s="23"/>
      <c r="O12841"/>
    </row>
    <row r="12842" spans="1:15">
      <c r="A12842" s="66">
        <f>VLOOKUP(C12842,Index[],8,FALSE)</f>
        <v>43249</v>
      </c>
      <c r="B12842" s="5">
        <v>43249</v>
      </c>
      <c r="C12842" t="s">
        <v>943</v>
      </c>
      <c r="D12842" s="3">
        <f>VLOOKUP(C12842,Index[],2,FALSE)</f>
        <v>103</v>
      </c>
      <c r="E12842" s="3">
        <f>VLOOKUP(C12842,Index[],3,FALSE)</f>
        <v>0</v>
      </c>
      <c r="F12842" s="3">
        <f>VLOOKUP(C12842,Index[],4,FALSE)</f>
        <v>0</v>
      </c>
      <c r="G12842" s="3">
        <f>VLOOKUP(C12842,Index[],5,FALSE)</f>
        <v>0</v>
      </c>
      <c r="H12842" t="s">
        <v>455</v>
      </c>
      <c r="I12842">
        <f>VLOOKUP(Table1[[#This Row],[trait_name]],Trait[],2,FALSE)</f>
        <v>54</v>
      </c>
      <c r="J12842" s="23" t="s">
        <v>116</v>
      </c>
      <c r="K12842" s="23">
        <v>2</v>
      </c>
      <c r="L12842" s="3" t="s">
        <v>117</v>
      </c>
      <c r="M12842" s="3"/>
      <c r="N12842" s="23"/>
      <c r="O12842"/>
    </row>
    <row r="12843" spans="1:15">
      <c r="A12843" s="66">
        <f>VLOOKUP(C12843,Index[],8,FALSE)</f>
        <v>43249</v>
      </c>
      <c r="B12843" s="5">
        <v>43249</v>
      </c>
      <c r="C12843" t="s">
        <v>943</v>
      </c>
      <c r="D12843" s="3">
        <f>VLOOKUP(C12843,Index[],2,FALSE)</f>
        <v>103</v>
      </c>
      <c r="E12843" s="3">
        <f>VLOOKUP(C12843,Index[],3,FALSE)</f>
        <v>0</v>
      </c>
      <c r="F12843" s="3">
        <f>VLOOKUP(C12843,Index[],4,FALSE)</f>
        <v>0</v>
      </c>
      <c r="G12843" s="3">
        <f>VLOOKUP(C12843,Index[],5,FALSE)</f>
        <v>0</v>
      </c>
      <c r="H12843" t="s">
        <v>455</v>
      </c>
      <c r="I12843">
        <f>VLOOKUP(Table1[[#This Row],[trait_name]],Trait[],2,FALSE)</f>
        <v>54</v>
      </c>
      <c r="J12843" s="23" t="s">
        <v>116</v>
      </c>
      <c r="K12843" s="23">
        <v>1</v>
      </c>
      <c r="L12843" s="3" t="s">
        <v>170</v>
      </c>
      <c r="M12843" s="3"/>
      <c r="N12843" s="23"/>
      <c r="O12843"/>
    </row>
    <row r="12844" spans="1:15">
      <c r="A12844" s="66"/>
      <c r="B12844" s="5">
        <v>43315</v>
      </c>
      <c r="C12844" t="s">
        <v>943</v>
      </c>
      <c r="D12844" s="3">
        <f>VLOOKUP(C12844,Index[],2,FALSE)</f>
        <v>103</v>
      </c>
      <c r="E12844" s="3">
        <f>VLOOKUP(C12844,Index[],3,FALSE)</f>
        <v>0</v>
      </c>
      <c r="F12844" s="3">
        <f>VLOOKUP(C12844,Index[],4,FALSE)</f>
        <v>0</v>
      </c>
      <c r="G12844" s="3">
        <f>VLOOKUP(C12844,Index[],5,FALSE)</f>
        <v>0</v>
      </c>
      <c r="I12844">
        <f>VLOOKUP(Table1[[#This Row],[trait_name]],Trait[],2,FALSE)</f>
        <v>54</v>
      </c>
      <c r="J12844" s="23" t="s">
        <v>116</v>
      </c>
      <c r="K12844" s="23">
        <v>3</v>
      </c>
      <c r="L12844" s="3"/>
      <c r="M12844" s="3"/>
      <c r="N12844" s="23"/>
      <c r="O12844"/>
    </row>
    <row r="12845" spans="1:15">
      <c r="A12845" s="66"/>
      <c r="B12845" s="5">
        <v>43315</v>
      </c>
      <c r="C12845" t="s">
        <v>943</v>
      </c>
      <c r="D12845" s="3">
        <f>VLOOKUP(C12845,Index[],2,FALSE)</f>
        <v>103</v>
      </c>
      <c r="E12845" s="3">
        <f>VLOOKUP(C12845,Index[],3,FALSE)</f>
        <v>0</v>
      </c>
      <c r="F12845" s="3">
        <f>VLOOKUP(C12845,Index[],4,FALSE)</f>
        <v>0</v>
      </c>
      <c r="G12845" s="3">
        <f>VLOOKUP(C12845,Index[],5,FALSE)</f>
        <v>0</v>
      </c>
      <c r="H12845" t="s">
        <v>307</v>
      </c>
      <c r="I12845">
        <f>VLOOKUP(Table1[[#This Row],[trait_name]],Trait[],2,FALSE)</f>
        <v>55</v>
      </c>
      <c r="J12845" s="23" t="s">
        <v>119</v>
      </c>
      <c r="K12845" s="23">
        <v>2</v>
      </c>
      <c r="L12845" s="3" t="s">
        <v>232</v>
      </c>
      <c r="M12845" s="3"/>
      <c r="N12845" s="23"/>
      <c r="O12845"/>
    </row>
    <row r="12846" spans="1:15">
      <c r="A12846" s="66">
        <f>VLOOKUP(C12846,Index[],8,FALSE)</f>
        <v>43249</v>
      </c>
      <c r="B12846" s="25"/>
      <c r="C12846" s="4" t="s">
        <v>943</v>
      </c>
      <c r="D12846" s="3">
        <f>VLOOKUP(C12846,Index[],2,FALSE)</f>
        <v>103</v>
      </c>
      <c r="E12846" s="3">
        <f>VLOOKUP(C12846,Index[],3,FALSE)</f>
        <v>0</v>
      </c>
      <c r="F12846" s="3">
        <f>VLOOKUP(C12846,Index[],4,FALSE)</f>
        <v>0</v>
      </c>
      <c r="G12846" s="3">
        <f>VLOOKUP(C12846,Index[],5,FALSE)</f>
        <v>0</v>
      </c>
      <c r="H12846" t="s">
        <v>307</v>
      </c>
      <c r="I12846">
        <f>VLOOKUP(Table1[[#This Row],[trait_name]],Trait[],2,FALSE)</f>
        <v>55</v>
      </c>
      <c r="J12846" s="23" t="s">
        <v>119</v>
      </c>
      <c r="K12846" s="23">
        <v>1</v>
      </c>
      <c r="L12846" s="3" t="s">
        <v>120</v>
      </c>
      <c r="N12846" s="23"/>
      <c r="O12846"/>
    </row>
    <row r="12847" spans="1:15">
      <c r="A12847" s="66">
        <f>VLOOKUP(C12847,Index[],8,FALSE)</f>
        <v>43249</v>
      </c>
      <c r="B12847" s="5">
        <v>43249</v>
      </c>
      <c r="C12847" t="s">
        <v>943</v>
      </c>
      <c r="D12847" s="3">
        <f>VLOOKUP(C12847,Index[],2,FALSE)</f>
        <v>103</v>
      </c>
      <c r="E12847" s="3">
        <f>VLOOKUP(C12847,Index[],3,FALSE)</f>
        <v>0</v>
      </c>
      <c r="F12847" s="3">
        <f>VLOOKUP(C12847,Index[],4,FALSE)</f>
        <v>0</v>
      </c>
      <c r="G12847" s="3">
        <f>VLOOKUP(C12847,Index[],5,FALSE)</f>
        <v>0</v>
      </c>
      <c r="H12847" t="s">
        <v>455</v>
      </c>
      <c r="I12847">
        <f>VLOOKUP(Table1[[#This Row],[trait_name]],Trait[],2,FALSE)</f>
        <v>56</v>
      </c>
      <c r="J12847" s="23" t="s">
        <v>121</v>
      </c>
      <c r="K12847" s="23">
        <v>1</v>
      </c>
      <c r="L12847" s="3" t="s">
        <v>189</v>
      </c>
      <c r="N12847" s="23"/>
      <c r="O12847"/>
    </row>
    <row r="12848" spans="1:15">
      <c r="A12848" s="66"/>
      <c r="B12848" s="5">
        <v>43315</v>
      </c>
      <c r="C12848" t="s">
        <v>943</v>
      </c>
      <c r="D12848" s="3">
        <f>VLOOKUP(C12848,Index[],2,FALSE)</f>
        <v>103</v>
      </c>
      <c r="E12848" s="3">
        <f>VLOOKUP(C12848,Index[],3,FALSE)</f>
        <v>0</v>
      </c>
      <c r="F12848" s="3">
        <f>VLOOKUP(C12848,Index[],4,FALSE)</f>
        <v>0</v>
      </c>
      <c r="G12848" s="3">
        <f>VLOOKUP(C12848,Index[],5,FALSE)</f>
        <v>0</v>
      </c>
      <c r="I12848">
        <f>VLOOKUP(Table1[[#This Row],[trait_name]],Trait[],2,FALSE)</f>
        <v>56</v>
      </c>
      <c r="J12848" s="23" t="s">
        <v>121</v>
      </c>
      <c r="K12848" s="23">
        <v>2</v>
      </c>
      <c r="L12848" s="3"/>
      <c r="M12848" s="3"/>
      <c r="N12848" s="23"/>
      <c r="O12848"/>
    </row>
    <row r="12849" spans="1:15">
      <c r="A12849" s="66"/>
      <c r="B12849" s="5">
        <v>43315</v>
      </c>
      <c r="C12849" t="s">
        <v>943</v>
      </c>
      <c r="D12849" s="3">
        <f>VLOOKUP(C12849,Index[],2,FALSE)</f>
        <v>103</v>
      </c>
      <c r="E12849" s="3">
        <f>VLOOKUP(C12849,Index[],3,FALSE)</f>
        <v>0</v>
      </c>
      <c r="F12849" s="3">
        <f>VLOOKUP(C12849,Index[],4,FALSE)</f>
        <v>0</v>
      </c>
      <c r="G12849" s="3">
        <f>VLOOKUP(C12849,Index[],5,FALSE)</f>
        <v>0</v>
      </c>
      <c r="I12849">
        <f>VLOOKUP(Table1[[#This Row],[trait_name]],Trait[],2,FALSE)</f>
        <v>57</v>
      </c>
      <c r="J12849" s="23" t="s">
        <v>233</v>
      </c>
      <c r="K12849" s="23">
        <v>1</v>
      </c>
      <c r="L12849" s="3"/>
      <c r="M12849" s="3"/>
      <c r="N12849" s="23"/>
      <c r="O12849"/>
    </row>
    <row r="12850" spans="1:15">
      <c r="A12850" s="66">
        <f>VLOOKUP(C12850,Index[],8,FALSE)</f>
        <v>43249</v>
      </c>
      <c r="B12850" s="5">
        <v>43249</v>
      </c>
      <c r="C12850" t="s">
        <v>943</v>
      </c>
      <c r="D12850" s="3">
        <f>VLOOKUP(C12850,Index[],2,FALSE)</f>
        <v>103</v>
      </c>
      <c r="E12850" s="3">
        <f>VLOOKUP(C12850,Index[],3,FALSE)</f>
        <v>0</v>
      </c>
      <c r="F12850" s="3">
        <f>VLOOKUP(C12850,Index[],4,FALSE)</f>
        <v>0</v>
      </c>
      <c r="G12850" s="3">
        <f>VLOOKUP(C12850,Index[],5,FALSE)</f>
        <v>0</v>
      </c>
      <c r="H12850" t="s">
        <v>455</v>
      </c>
      <c r="I12850">
        <f>VLOOKUP(Table1[[#This Row],[trait_name]],Trait[],2,FALSE)</f>
        <v>58</v>
      </c>
      <c r="J12850" s="23" t="s">
        <v>123</v>
      </c>
      <c r="K12850" s="23">
        <v>1</v>
      </c>
      <c r="L12850" s="3" t="s">
        <v>190</v>
      </c>
      <c r="N12850" s="23"/>
      <c r="O12850"/>
    </row>
    <row r="12851" spans="1:15">
      <c r="A12851" s="66"/>
      <c r="B12851" s="5">
        <v>43315</v>
      </c>
      <c r="C12851" t="s">
        <v>943</v>
      </c>
      <c r="D12851" s="3">
        <f>VLOOKUP(C12851,Index[],2,FALSE)</f>
        <v>103</v>
      </c>
      <c r="E12851" s="3">
        <f>VLOOKUP(C12851,Index[],3,FALSE)</f>
        <v>0</v>
      </c>
      <c r="F12851" s="3">
        <f>VLOOKUP(C12851,Index[],4,FALSE)</f>
        <v>0</v>
      </c>
      <c r="G12851" s="3">
        <f>VLOOKUP(C12851,Index[],5,FALSE)</f>
        <v>0</v>
      </c>
      <c r="I12851">
        <f>VLOOKUP(Table1[[#This Row],[trait_name]],Trait[],2,FALSE)</f>
        <v>58</v>
      </c>
      <c r="J12851" s="23" t="s">
        <v>123</v>
      </c>
      <c r="K12851" s="23">
        <v>2</v>
      </c>
      <c r="L12851" s="3"/>
      <c r="M12851" s="3"/>
      <c r="N12851" s="23"/>
      <c r="O12851"/>
    </row>
    <row r="12852" spans="1:15">
      <c r="A12852" s="66"/>
      <c r="B12852" s="5">
        <v>43315</v>
      </c>
      <c r="C12852" t="s">
        <v>943</v>
      </c>
      <c r="D12852" s="3">
        <f>VLOOKUP(C12852,Index[],2,FALSE)</f>
        <v>103</v>
      </c>
      <c r="E12852" s="3">
        <f>VLOOKUP(C12852,Index[],3,FALSE)</f>
        <v>0</v>
      </c>
      <c r="F12852" s="3">
        <f>VLOOKUP(C12852,Index[],4,FALSE)</f>
        <v>0</v>
      </c>
      <c r="G12852" s="3">
        <f>VLOOKUP(C12852,Index[],5,FALSE)</f>
        <v>0</v>
      </c>
      <c r="I12852">
        <f>VLOOKUP(Table1[[#This Row],[trait_name]],Trait[],2,FALSE)</f>
        <v>59</v>
      </c>
      <c r="J12852" s="23" t="s">
        <v>125</v>
      </c>
      <c r="K12852" s="23">
        <v>1</v>
      </c>
      <c r="L12852" s="3"/>
      <c r="M12852" s="3"/>
      <c r="N12852" s="23"/>
      <c r="O12852"/>
    </row>
    <row r="12853" spans="1:15">
      <c r="A12853" s="66"/>
      <c r="B12853" s="5"/>
      <c r="C12853" t="s">
        <v>943</v>
      </c>
      <c r="D12853" s="2">
        <f>VLOOKUP(C12853,Index[],2,FALSE)</f>
        <v>103</v>
      </c>
      <c r="E12853" s="3"/>
      <c r="F12853" s="3"/>
      <c r="G12853" s="3"/>
      <c r="H12853" t="s">
        <v>455</v>
      </c>
      <c r="I12853">
        <f>VLOOKUP(Table1[[#This Row],[trait_name]],Trait[],2,FALSE)</f>
        <v>60</v>
      </c>
      <c r="J12853" s="23" t="s">
        <v>127</v>
      </c>
      <c r="K12853" s="23">
        <v>2</v>
      </c>
      <c r="L12853" s="3" t="s">
        <v>161</v>
      </c>
      <c r="M12853" s="3"/>
      <c r="N12853" s="23"/>
      <c r="O12853"/>
    </row>
    <row r="12854" spans="1:15">
      <c r="A12854" s="66"/>
      <c r="B12854" s="5">
        <v>43315</v>
      </c>
      <c r="C12854" t="s">
        <v>943</v>
      </c>
      <c r="D12854" s="27">
        <f>VLOOKUP(C12854,Index[],2,FALSE)</f>
        <v>103</v>
      </c>
      <c r="E12854" s="3">
        <f>VLOOKUP(C12854,Index[],3,FALSE)</f>
        <v>0</v>
      </c>
      <c r="F12854" s="3">
        <f>VLOOKUP(C12854,Index[],4,FALSE)</f>
        <v>0</v>
      </c>
      <c r="G12854" s="3">
        <f>VLOOKUP(C12854,Index[],5,FALSE)</f>
        <v>0</v>
      </c>
      <c r="H12854" t="s">
        <v>455</v>
      </c>
      <c r="I12854">
        <f>VLOOKUP(Table1[[#This Row],[trait_name]],Trait[],2,FALSE)</f>
        <v>60</v>
      </c>
      <c r="J12854" s="23" t="s">
        <v>127</v>
      </c>
      <c r="K12854" s="23">
        <v>1</v>
      </c>
      <c r="L12854" s="3" t="s">
        <v>129</v>
      </c>
      <c r="M12854" s="3"/>
      <c r="N12854" s="23"/>
      <c r="O12854"/>
    </row>
    <row r="12855" spans="1:15">
      <c r="A12855" s="66">
        <f>VLOOKUP(C12855,Index[],8,FALSE)</f>
        <v>43249</v>
      </c>
      <c r="B12855" s="5">
        <v>43249</v>
      </c>
      <c r="C12855" t="s">
        <v>943</v>
      </c>
      <c r="D12855" s="3">
        <f>VLOOKUP(C12855,Index[],2,FALSE)</f>
        <v>103</v>
      </c>
      <c r="E12855" s="3">
        <f>VLOOKUP(C12855,Index[],3,FALSE)</f>
        <v>0</v>
      </c>
      <c r="F12855" s="3">
        <f>VLOOKUP(C12855,Index[],4,FALSE)</f>
        <v>0</v>
      </c>
      <c r="G12855" s="3">
        <f>VLOOKUP(C12855,Index[],5,FALSE)</f>
        <v>0</v>
      </c>
      <c r="H12855" t="s">
        <v>455</v>
      </c>
      <c r="I12855">
        <f>VLOOKUP(Table1[[#This Row],[trait_name]],Trait[],2,FALSE)</f>
        <v>61</v>
      </c>
      <c r="J12855" s="23" t="s">
        <v>130</v>
      </c>
      <c r="K12855" s="23">
        <v>1</v>
      </c>
      <c r="L12855" s="3" t="s">
        <v>126</v>
      </c>
      <c r="N12855" s="23"/>
      <c r="O12855"/>
    </row>
    <row r="12856" spans="1:15">
      <c r="A12856" s="66"/>
      <c r="B12856" s="5">
        <v>43315</v>
      </c>
      <c r="C12856" t="s">
        <v>943</v>
      </c>
      <c r="D12856" s="3">
        <f>VLOOKUP(C12856,Index[],2,FALSE)</f>
        <v>103</v>
      </c>
      <c r="E12856" s="3">
        <f>VLOOKUP(C12856,Index[],3,FALSE)</f>
        <v>0</v>
      </c>
      <c r="F12856" s="3">
        <f>VLOOKUP(C12856,Index[],4,FALSE)</f>
        <v>0</v>
      </c>
      <c r="G12856" s="3">
        <f>VLOOKUP(C12856,Index[],5,FALSE)</f>
        <v>0</v>
      </c>
      <c r="I12856">
        <f>VLOOKUP(Table1[[#This Row],[trait_name]],Trait[],2,FALSE)</f>
        <v>61</v>
      </c>
      <c r="J12856" s="23" t="s">
        <v>130</v>
      </c>
      <c r="K12856" s="23">
        <v>2</v>
      </c>
      <c r="L12856" s="3"/>
      <c r="M12856" s="3"/>
      <c r="N12856" s="23"/>
      <c r="O12856"/>
    </row>
    <row r="12857" spans="1:15">
      <c r="A12857" s="66"/>
      <c r="B12857" s="5">
        <v>43315</v>
      </c>
      <c r="C12857" t="s">
        <v>943</v>
      </c>
      <c r="D12857" s="3">
        <f>VLOOKUP(C12857,Index[],2,FALSE)</f>
        <v>103</v>
      </c>
      <c r="E12857" s="3">
        <f>VLOOKUP(C12857,Index[],3,FALSE)</f>
        <v>0</v>
      </c>
      <c r="F12857" s="3">
        <f>VLOOKUP(C12857,Index[],4,FALSE)</f>
        <v>0</v>
      </c>
      <c r="G12857" s="3">
        <f>VLOOKUP(C12857,Index[],5,FALSE)</f>
        <v>0</v>
      </c>
      <c r="I12857">
        <f>VLOOKUP(Table1[[#This Row],[trait_name]],Trait[],2,FALSE)</f>
        <v>62</v>
      </c>
      <c r="J12857" s="23" t="s">
        <v>235</v>
      </c>
      <c r="K12857" s="23">
        <v>1</v>
      </c>
      <c r="L12857" s="3"/>
      <c r="M12857" s="3"/>
      <c r="N12857" s="23"/>
      <c r="O12857"/>
    </row>
    <row r="12858" spans="1:15">
      <c r="A12858" s="66"/>
      <c r="B12858" s="5">
        <v>43315</v>
      </c>
      <c r="C12858" t="s">
        <v>943</v>
      </c>
      <c r="D12858" s="3">
        <f>VLOOKUP(C12858,Index[],2,FALSE)</f>
        <v>103</v>
      </c>
      <c r="E12858" s="3">
        <f>VLOOKUP(C12858,Index[],3,FALSE)</f>
        <v>0</v>
      </c>
      <c r="F12858" s="3">
        <f>VLOOKUP(C12858,Index[],4,FALSE)</f>
        <v>0</v>
      </c>
      <c r="G12858" s="3">
        <f>VLOOKUP(C12858,Index[],5,FALSE)</f>
        <v>0</v>
      </c>
      <c r="I12858">
        <f>VLOOKUP(Table1[[#This Row],[trait_name]],Trait[],2,FALSE)</f>
        <v>63</v>
      </c>
      <c r="J12858" s="23" t="s">
        <v>237</v>
      </c>
      <c r="K12858" s="23">
        <v>1</v>
      </c>
      <c r="L12858" s="3"/>
      <c r="M12858" s="3"/>
      <c r="N12858" s="23"/>
      <c r="O12858"/>
    </row>
    <row r="12859" spans="1:15">
      <c r="A12859" s="66"/>
      <c r="B12859" s="5">
        <v>43315</v>
      </c>
      <c r="C12859" t="s">
        <v>943</v>
      </c>
      <c r="D12859" s="3">
        <f>VLOOKUP(C12859,Index[],2,FALSE)</f>
        <v>103</v>
      </c>
      <c r="E12859" s="3">
        <f>VLOOKUP(C12859,Index[],3,FALSE)</f>
        <v>0</v>
      </c>
      <c r="F12859" s="3">
        <f>VLOOKUP(C12859,Index[],4,FALSE)</f>
        <v>0</v>
      </c>
      <c r="G12859" s="3">
        <f>VLOOKUP(C12859,Index[],5,FALSE)</f>
        <v>0</v>
      </c>
      <c r="I12859">
        <f>VLOOKUP(Table1[[#This Row],[trait_name]],Trait[],2,FALSE)</f>
        <v>64</v>
      </c>
      <c r="J12859" s="23" t="s">
        <v>132</v>
      </c>
      <c r="K12859" s="23">
        <v>1</v>
      </c>
      <c r="L12859" s="3"/>
      <c r="M12859" s="3"/>
      <c r="N12859" s="23"/>
      <c r="O12859"/>
    </row>
    <row r="12860" spans="1:15">
      <c r="A12860" s="66">
        <f>VLOOKUP(C12860,Index[],8,FALSE)</f>
        <v>43249</v>
      </c>
      <c r="B12860" s="5"/>
      <c r="C12860" t="s">
        <v>943</v>
      </c>
      <c r="D12860" s="3">
        <f>VLOOKUP(C12860,Index[],2,FALSE)</f>
        <v>103</v>
      </c>
      <c r="E12860" s="3">
        <f>VLOOKUP(C12860,Index[],3,FALSE)</f>
        <v>0</v>
      </c>
      <c r="F12860" s="3">
        <f>VLOOKUP(C12860,Index[],4,FALSE)</f>
        <v>0</v>
      </c>
      <c r="G12860" s="3">
        <f>VLOOKUP(C12860,Index[],5,FALSE)</f>
        <v>0</v>
      </c>
      <c r="I12860">
        <f>VLOOKUP(Table1[[#This Row],[trait_name]],Trait[],2,FALSE)</f>
        <v>65</v>
      </c>
      <c r="J12860" s="23" t="s">
        <v>133</v>
      </c>
      <c r="K12860" s="23">
        <v>1</v>
      </c>
      <c r="L12860" s="3"/>
      <c r="N12860" s="23"/>
      <c r="O12860"/>
    </row>
    <row r="12861" spans="1:15">
      <c r="A12861" s="66"/>
      <c r="B12861" s="5">
        <v>43315</v>
      </c>
      <c r="C12861" t="s">
        <v>943</v>
      </c>
      <c r="D12861" s="3">
        <f>VLOOKUP(C12861,Index[],2,FALSE)</f>
        <v>103</v>
      </c>
      <c r="E12861" s="3">
        <f>VLOOKUP(C12861,Index[],3,FALSE)</f>
        <v>0</v>
      </c>
      <c r="F12861" s="3">
        <f>VLOOKUP(C12861,Index[],4,FALSE)</f>
        <v>0</v>
      </c>
      <c r="G12861" s="3">
        <f>VLOOKUP(C12861,Index[],5,FALSE)</f>
        <v>0</v>
      </c>
      <c r="I12861">
        <f>VLOOKUP(Table1[[#This Row],[trait_name]],Trait[],2,FALSE)</f>
        <v>65</v>
      </c>
      <c r="J12861" s="23" t="s">
        <v>133</v>
      </c>
      <c r="K12861" s="23">
        <v>2</v>
      </c>
      <c r="L12861" s="3"/>
      <c r="M12861" s="3"/>
      <c r="N12861" s="23"/>
      <c r="O12861"/>
    </row>
    <row r="12862" spans="1:15">
      <c r="A12862" s="66">
        <f>VLOOKUP(C12862,Index[],8,FALSE)</f>
        <v>43249</v>
      </c>
      <c r="B12862" s="5">
        <v>43249</v>
      </c>
      <c r="C12862" t="s">
        <v>943</v>
      </c>
      <c r="D12862" s="3">
        <f>VLOOKUP(C12862,Index[],2,FALSE)</f>
        <v>103</v>
      </c>
      <c r="E12862" s="3">
        <f>VLOOKUP(C12862,Index[],3,FALSE)</f>
        <v>0</v>
      </c>
      <c r="F12862" s="3">
        <f>VLOOKUP(C12862,Index[],4,FALSE)</f>
        <v>0</v>
      </c>
      <c r="G12862" s="3">
        <f>VLOOKUP(C12862,Index[],5,FALSE)</f>
        <v>0</v>
      </c>
      <c r="I12862">
        <f>VLOOKUP(Table1[[#This Row],[trait_name]],Trait[],2,FALSE)</f>
        <v>66</v>
      </c>
      <c r="J12862" s="23" t="s">
        <v>194</v>
      </c>
      <c r="K12862" s="23">
        <v>1</v>
      </c>
      <c r="L12862" s="3"/>
      <c r="N12862" s="23"/>
      <c r="O12862"/>
    </row>
    <row r="12863" spans="1:15">
      <c r="A12863" s="66"/>
      <c r="B12863" s="5">
        <v>43315</v>
      </c>
      <c r="C12863" t="s">
        <v>943</v>
      </c>
      <c r="D12863" s="3">
        <f>VLOOKUP(C12863,Index[],2,FALSE)</f>
        <v>103</v>
      </c>
      <c r="E12863" s="3">
        <f>VLOOKUP(C12863,Index[],3,FALSE)</f>
        <v>0</v>
      </c>
      <c r="F12863" s="3">
        <f>VLOOKUP(C12863,Index[],4,FALSE)</f>
        <v>0</v>
      </c>
      <c r="G12863" s="3">
        <f>VLOOKUP(C12863,Index[],5,FALSE)</f>
        <v>0</v>
      </c>
      <c r="I12863">
        <f>VLOOKUP(Table1[[#This Row],[trait_name]],Trait[],2,FALSE)</f>
        <v>66</v>
      </c>
      <c r="J12863" s="23" t="s">
        <v>194</v>
      </c>
      <c r="K12863" s="23">
        <v>2</v>
      </c>
      <c r="L12863" s="3"/>
      <c r="M12863" s="3"/>
      <c r="N12863" s="23"/>
      <c r="O12863"/>
    </row>
    <row r="12864" spans="1:15">
      <c r="A12864" s="66"/>
      <c r="B12864" s="5">
        <v>43315</v>
      </c>
      <c r="C12864" t="s">
        <v>943</v>
      </c>
      <c r="D12864" s="3">
        <f>VLOOKUP(C12864,Index[],2,FALSE)</f>
        <v>103</v>
      </c>
      <c r="E12864" s="3">
        <f>VLOOKUP(C12864,Index[],3,FALSE)</f>
        <v>0</v>
      </c>
      <c r="F12864" s="3">
        <f>VLOOKUP(C12864,Index[],4,FALSE)</f>
        <v>0</v>
      </c>
      <c r="G12864" s="3">
        <f>VLOOKUP(C12864,Index[],5,FALSE)</f>
        <v>0</v>
      </c>
      <c r="I12864">
        <f>VLOOKUP(Table1[[#This Row],[trait_name]],Trait[],2,FALSE)</f>
        <v>67</v>
      </c>
      <c r="J12864" s="23" t="s">
        <v>136</v>
      </c>
      <c r="K12864" s="23">
        <v>1</v>
      </c>
      <c r="L12864" s="3"/>
      <c r="M12864" s="3"/>
      <c r="N12864" s="23"/>
      <c r="O12864"/>
    </row>
    <row r="12865" spans="1:15">
      <c r="A12865" s="66"/>
      <c r="B12865" s="5">
        <v>43315</v>
      </c>
      <c r="C12865" t="s">
        <v>943</v>
      </c>
      <c r="D12865" s="3">
        <f>VLOOKUP(C12865,Index[],2,FALSE)</f>
        <v>103</v>
      </c>
      <c r="E12865" s="3">
        <f>VLOOKUP(C12865,Index[],3,FALSE)</f>
        <v>0</v>
      </c>
      <c r="F12865" s="3">
        <f>VLOOKUP(C12865,Index[],4,FALSE)</f>
        <v>0</v>
      </c>
      <c r="G12865" s="3">
        <f>VLOOKUP(C12865,Index[],5,FALSE)</f>
        <v>0</v>
      </c>
      <c r="I12865">
        <f>VLOOKUP(Table1[[#This Row],[trait_name]],Trait[],2,FALSE)</f>
        <v>68</v>
      </c>
      <c r="J12865" s="23" t="s">
        <v>199</v>
      </c>
      <c r="K12865" s="23">
        <v>1</v>
      </c>
      <c r="L12865" s="3"/>
      <c r="M12865" s="3"/>
      <c r="N12865" s="23"/>
      <c r="O12865"/>
    </row>
    <row r="12866" spans="1:15">
      <c r="A12866" s="66"/>
      <c r="B12866" s="5">
        <v>43315</v>
      </c>
      <c r="C12866" t="s">
        <v>946</v>
      </c>
      <c r="D12866" s="3">
        <f>VLOOKUP(C12866,Index[],2,FALSE)</f>
        <v>104</v>
      </c>
      <c r="E12866" s="3">
        <f>VLOOKUP(C12866,Index[],3,FALSE)</f>
        <v>0</v>
      </c>
      <c r="F12866" s="3">
        <f>VLOOKUP(C12866,Index[],4,FALSE)</f>
        <v>0</v>
      </c>
      <c r="G12866" s="3" t="s">
        <v>23</v>
      </c>
      <c r="I12866">
        <f>VLOOKUP(Table1[[#This Row],[trait_name]],Trait[],2,FALSE)</f>
        <v>1</v>
      </c>
      <c r="J12866" s="23" t="s">
        <v>140</v>
      </c>
      <c r="K12866" s="23">
        <v>1</v>
      </c>
      <c r="L12866" s="3"/>
      <c r="M12866" s="3"/>
      <c r="N12866" s="23"/>
      <c r="O12866"/>
    </row>
    <row r="12867" spans="1:15">
      <c r="A12867" s="66">
        <f>VLOOKUP(C12867,Index[],8,FALSE)</f>
        <v>43249</v>
      </c>
      <c r="B12867" s="5">
        <v>43249</v>
      </c>
      <c r="C12867" t="s">
        <v>946</v>
      </c>
      <c r="D12867" s="3">
        <f>VLOOKUP(C12867,Index[],2,FALSE)</f>
        <v>104</v>
      </c>
      <c r="E12867" s="3">
        <f>VLOOKUP(C12867,Index[],3,FALSE)</f>
        <v>0</v>
      </c>
      <c r="F12867" s="3">
        <f>VLOOKUP(C12867,Index[],4,FALSE)</f>
        <v>0</v>
      </c>
      <c r="G12867" s="3" t="s">
        <v>23</v>
      </c>
      <c r="H12867" t="s">
        <v>25</v>
      </c>
      <c r="I12867">
        <f>VLOOKUP(Table1[[#This Row],[trait_name]],Trait[],2,FALSE)</f>
        <v>2</v>
      </c>
      <c r="J12867" s="23" t="s">
        <v>15</v>
      </c>
      <c r="K12867" s="23">
        <v>2</v>
      </c>
      <c r="L12867" s="3" t="s">
        <v>947</v>
      </c>
      <c r="N12867" s="23"/>
      <c r="O12867"/>
    </row>
    <row r="12868" spans="1:15">
      <c r="A12868" s="66">
        <f>VLOOKUP(C12868,Index[],8,FALSE)</f>
        <v>43249</v>
      </c>
      <c r="B12868" s="5">
        <v>43249</v>
      </c>
      <c r="C12868" t="s">
        <v>946</v>
      </c>
      <c r="D12868" s="3">
        <f>VLOOKUP(C12868,Index[],2,FALSE)</f>
        <v>104</v>
      </c>
      <c r="E12868" s="3">
        <f>VLOOKUP(C12868,Index[],3,FALSE)</f>
        <v>0</v>
      </c>
      <c r="F12868" s="3">
        <f>VLOOKUP(C12868,Index[],4,FALSE)</f>
        <v>0</v>
      </c>
      <c r="G12868" s="3" t="s">
        <v>23</v>
      </c>
      <c r="H12868" t="s">
        <v>17</v>
      </c>
      <c r="I12868">
        <f>VLOOKUP(Table1[[#This Row],[trait_name]],Trait[],2,FALSE)</f>
        <v>2</v>
      </c>
      <c r="J12868" s="23" t="s">
        <v>15</v>
      </c>
      <c r="K12868" s="23">
        <v>1</v>
      </c>
      <c r="L12868" s="3" t="s">
        <v>948</v>
      </c>
      <c r="N12868" s="23"/>
      <c r="O12868"/>
    </row>
    <row r="12869" spans="1:15">
      <c r="A12869" s="66"/>
      <c r="B12869" s="5">
        <v>43315</v>
      </c>
      <c r="C12869" t="s">
        <v>946</v>
      </c>
      <c r="D12869" s="3">
        <f>VLOOKUP(C12869,Index[],2,FALSE)</f>
        <v>104</v>
      </c>
      <c r="E12869" s="3">
        <f>VLOOKUP(C12869,Index[],3,FALSE)</f>
        <v>0</v>
      </c>
      <c r="F12869" s="3">
        <f>VLOOKUP(C12869,Index[],4,FALSE)</f>
        <v>0</v>
      </c>
      <c r="G12869" s="3" t="s">
        <v>23</v>
      </c>
      <c r="I12869">
        <f>VLOOKUP(Table1[[#This Row],[trait_name]],Trait[],2,FALSE)</f>
        <v>2</v>
      </c>
      <c r="J12869" s="23" t="s">
        <v>15</v>
      </c>
      <c r="K12869" s="23">
        <v>3</v>
      </c>
      <c r="L12869" s="3"/>
      <c r="M12869" s="3"/>
      <c r="N12869" s="23"/>
      <c r="O12869"/>
    </row>
    <row r="12870" spans="1:15">
      <c r="A12870" s="66">
        <f>VLOOKUP(C12870,Index[],8,FALSE)</f>
        <v>43249</v>
      </c>
      <c r="B12870" s="5">
        <v>43249</v>
      </c>
      <c r="C12870" t="s">
        <v>946</v>
      </c>
      <c r="D12870" s="3">
        <f>VLOOKUP(C12870,Index[],2,FALSE)</f>
        <v>104</v>
      </c>
      <c r="E12870" s="3">
        <f>VLOOKUP(C12870,Index[],3,FALSE)</f>
        <v>0</v>
      </c>
      <c r="F12870" s="3">
        <f>VLOOKUP(C12870,Index[],4,FALSE)</f>
        <v>0</v>
      </c>
      <c r="G12870" s="3" t="s">
        <v>23</v>
      </c>
      <c r="H12870" t="s">
        <v>17</v>
      </c>
      <c r="I12870">
        <f>VLOOKUP(Table1[[#This Row],[trait_name]],Trait[],2,FALSE)</f>
        <v>3</v>
      </c>
      <c r="J12870" s="23" t="s">
        <v>18</v>
      </c>
      <c r="K12870" s="23">
        <v>1</v>
      </c>
      <c r="L12870" s="3" t="s">
        <v>19</v>
      </c>
      <c r="N12870" s="23"/>
      <c r="O12870"/>
    </row>
    <row r="12871" spans="1:15">
      <c r="A12871" s="66"/>
      <c r="B12871" s="5">
        <v>43315</v>
      </c>
      <c r="C12871" t="s">
        <v>946</v>
      </c>
      <c r="D12871" s="3">
        <f>VLOOKUP(C12871,Index[],2,FALSE)</f>
        <v>104</v>
      </c>
      <c r="E12871" s="3">
        <f>VLOOKUP(C12871,Index[],3,FALSE)</f>
        <v>0</v>
      </c>
      <c r="F12871" s="3">
        <f>VLOOKUP(C12871,Index[],4,FALSE)</f>
        <v>0</v>
      </c>
      <c r="G12871" s="3" t="s">
        <v>23</v>
      </c>
      <c r="H12871" t="s">
        <v>325</v>
      </c>
      <c r="I12871">
        <f>VLOOKUP(Table1[[#This Row],[trait_name]],Trait[],2,FALSE)</f>
        <v>3</v>
      </c>
      <c r="J12871" s="23" t="s">
        <v>18</v>
      </c>
      <c r="K12871" s="23">
        <v>2</v>
      </c>
      <c r="L12871" s="3" t="s">
        <v>21</v>
      </c>
      <c r="M12871" s="3"/>
      <c r="N12871" s="23"/>
      <c r="O12871"/>
    </row>
    <row r="12872" spans="1:15">
      <c r="A12872" s="66">
        <f>VLOOKUP(C12872,Index[],8,FALSE)</f>
        <v>43249</v>
      </c>
      <c r="B12872" s="5">
        <v>43249</v>
      </c>
      <c r="C12872" t="s">
        <v>946</v>
      </c>
      <c r="D12872" s="3">
        <f>VLOOKUP(C12872,Index[],2,FALSE)</f>
        <v>104</v>
      </c>
      <c r="E12872" s="3">
        <f>VLOOKUP(C12872,Index[],3,FALSE)</f>
        <v>0</v>
      </c>
      <c r="F12872" s="3">
        <f>VLOOKUP(C12872,Index[],4,FALSE)</f>
        <v>0</v>
      </c>
      <c r="G12872" s="3" t="s">
        <v>23</v>
      </c>
      <c r="H12872" t="s">
        <v>25</v>
      </c>
      <c r="I12872">
        <f>VLOOKUP(Table1[[#This Row],[trait_name]],Trait[],2,FALSE)</f>
        <v>4</v>
      </c>
      <c r="J12872" s="23" t="s">
        <v>22</v>
      </c>
      <c r="K12872" s="23">
        <v>1</v>
      </c>
      <c r="L12872" s="3" t="s">
        <v>27</v>
      </c>
      <c r="N12872" s="23"/>
      <c r="O12872"/>
    </row>
    <row r="12873" spans="1:15">
      <c r="A12873" s="66"/>
      <c r="B12873" s="5">
        <v>43315</v>
      </c>
      <c r="C12873" t="s">
        <v>946</v>
      </c>
      <c r="D12873" s="3">
        <f>VLOOKUP(C12873,Index[],2,FALSE)</f>
        <v>104</v>
      </c>
      <c r="E12873" s="3">
        <f>VLOOKUP(C12873,Index[],3,FALSE)</f>
        <v>0</v>
      </c>
      <c r="F12873" s="3">
        <f>VLOOKUP(C12873,Index[],4,FALSE)</f>
        <v>0</v>
      </c>
      <c r="G12873" s="3" t="s">
        <v>23</v>
      </c>
      <c r="I12873">
        <f>VLOOKUP(Table1[[#This Row],[trait_name]],Trait[],2,FALSE)</f>
        <v>4</v>
      </c>
      <c r="J12873" s="23" t="s">
        <v>22</v>
      </c>
      <c r="K12873" s="23">
        <v>2</v>
      </c>
      <c r="L12873" s="3"/>
      <c r="M12873" s="3"/>
      <c r="N12873" s="23"/>
      <c r="O12873"/>
    </row>
    <row r="12874" spans="1:15">
      <c r="A12874" s="66">
        <f>VLOOKUP(C12874,Index[],8,FALSE)</f>
        <v>43249</v>
      </c>
      <c r="B12874" s="5">
        <v>43249</v>
      </c>
      <c r="C12874" t="s">
        <v>946</v>
      </c>
      <c r="D12874" s="3">
        <f>VLOOKUP(C12874,Index[],2,FALSE)</f>
        <v>104</v>
      </c>
      <c r="E12874" s="3">
        <f>VLOOKUP(C12874,Index[],3,FALSE)</f>
        <v>0</v>
      </c>
      <c r="F12874" s="3">
        <f>VLOOKUP(C12874,Index[],4,FALSE)</f>
        <v>0</v>
      </c>
      <c r="G12874" s="3" t="s">
        <v>23</v>
      </c>
      <c r="H12874" t="s">
        <v>25</v>
      </c>
      <c r="I12874">
        <f>VLOOKUP(Table1[[#This Row],[trait_name]],Trait[],2,FALSE)</f>
        <v>5</v>
      </c>
      <c r="J12874" s="23" t="s">
        <v>24</v>
      </c>
      <c r="K12874" s="23">
        <v>1</v>
      </c>
      <c r="L12874" s="3" t="s">
        <v>23</v>
      </c>
      <c r="N12874" s="23"/>
      <c r="O12874"/>
    </row>
    <row r="12875" spans="1:15">
      <c r="A12875" s="66"/>
      <c r="B12875" s="5">
        <v>43315</v>
      </c>
      <c r="C12875" t="s">
        <v>946</v>
      </c>
      <c r="D12875" s="3">
        <f>VLOOKUP(C12875,Index[],2,FALSE)</f>
        <v>104</v>
      </c>
      <c r="E12875" s="3">
        <f>VLOOKUP(C12875,Index[],3,FALSE)</f>
        <v>0</v>
      </c>
      <c r="F12875" s="3">
        <f>VLOOKUP(C12875,Index[],4,FALSE)</f>
        <v>0</v>
      </c>
      <c r="G12875" s="3" t="s">
        <v>23</v>
      </c>
      <c r="I12875">
        <f>VLOOKUP(Table1[[#This Row],[trait_name]],Trait[],2,FALSE)</f>
        <v>5</v>
      </c>
      <c r="J12875" s="23" t="s">
        <v>24</v>
      </c>
      <c r="K12875" s="23">
        <v>2</v>
      </c>
      <c r="L12875" s="3"/>
      <c r="M12875" s="3"/>
      <c r="N12875" s="23"/>
      <c r="O12875"/>
    </row>
    <row r="12876" spans="1:15">
      <c r="A12876" s="66">
        <f>VLOOKUP(C12876,Index[],8,FALSE)</f>
        <v>43249</v>
      </c>
      <c r="B12876" s="5"/>
      <c r="C12876" t="s">
        <v>946</v>
      </c>
      <c r="D12876" s="3">
        <f>VLOOKUP(C12876,Index[],2,FALSE)</f>
        <v>104</v>
      </c>
      <c r="E12876" s="3">
        <f>VLOOKUP(C12876,Index[],3,FALSE)</f>
        <v>0</v>
      </c>
      <c r="F12876" s="3">
        <f>VLOOKUP(C12876,Index[],4,FALSE)</f>
        <v>0</v>
      </c>
      <c r="G12876" s="3" t="s">
        <v>23</v>
      </c>
      <c r="H12876" t="s">
        <v>25</v>
      </c>
      <c r="I12876">
        <f>VLOOKUP(Table1[[#This Row],[trait_name]],Trait[],2,FALSE)</f>
        <v>6</v>
      </c>
      <c r="J12876" s="23" t="s">
        <v>148</v>
      </c>
      <c r="K12876" s="23">
        <v>1</v>
      </c>
      <c r="L12876" s="3"/>
      <c r="N12876" s="23"/>
      <c r="O12876"/>
    </row>
    <row r="12877" spans="1:15">
      <c r="A12877" s="66"/>
      <c r="B12877" s="5">
        <v>43315</v>
      </c>
      <c r="C12877" t="s">
        <v>946</v>
      </c>
      <c r="D12877" s="3">
        <f>VLOOKUP(C12877,Index[],2,FALSE)</f>
        <v>104</v>
      </c>
      <c r="E12877" s="3">
        <f>VLOOKUP(C12877,Index[],3,FALSE)</f>
        <v>0</v>
      </c>
      <c r="F12877" s="3">
        <f>VLOOKUP(C12877,Index[],4,FALSE)</f>
        <v>0</v>
      </c>
      <c r="G12877" s="3" t="s">
        <v>23</v>
      </c>
      <c r="I12877">
        <f>VLOOKUP(Table1[[#This Row],[trait_name]],Trait[],2,FALSE)</f>
        <v>6</v>
      </c>
      <c r="J12877" s="23" t="s">
        <v>148</v>
      </c>
      <c r="K12877" s="23">
        <v>2</v>
      </c>
      <c r="L12877" s="3"/>
      <c r="M12877" s="3"/>
      <c r="N12877" s="23"/>
      <c r="O12877"/>
    </row>
    <row r="12878" spans="1:15">
      <c r="A12878" s="66">
        <f>VLOOKUP(C12878,Index[],8,FALSE)</f>
        <v>43249</v>
      </c>
      <c r="B12878" s="5">
        <v>43249</v>
      </c>
      <c r="C12878" t="s">
        <v>946</v>
      </c>
      <c r="D12878" s="3">
        <f>VLOOKUP(C12878,Index[],2,FALSE)</f>
        <v>104</v>
      </c>
      <c r="E12878" s="3">
        <f>VLOOKUP(C12878,Index[],3,FALSE)</f>
        <v>0</v>
      </c>
      <c r="F12878" s="3">
        <f>VLOOKUP(C12878,Index[],4,FALSE)</f>
        <v>0</v>
      </c>
      <c r="G12878" s="3" t="s">
        <v>23</v>
      </c>
      <c r="H12878" t="s">
        <v>25</v>
      </c>
      <c r="I12878">
        <f>VLOOKUP(Table1[[#This Row],[trait_name]],Trait[],2,FALSE)</f>
        <v>7</v>
      </c>
      <c r="J12878" s="23" t="s">
        <v>26</v>
      </c>
      <c r="K12878" s="23">
        <v>1</v>
      </c>
      <c r="L12878" s="3" t="s">
        <v>23</v>
      </c>
      <c r="N12878" s="23"/>
      <c r="O12878"/>
    </row>
    <row r="12879" spans="1:15">
      <c r="A12879" s="66"/>
      <c r="B12879" s="5">
        <v>43315</v>
      </c>
      <c r="C12879" t="s">
        <v>946</v>
      </c>
      <c r="D12879" s="3">
        <f>VLOOKUP(C12879,Index[],2,FALSE)</f>
        <v>104</v>
      </c>
      <c r="E12879" s="3">
        <f>VLOOKUP(C12879,Index[],3,FALSE)</f>
        <v>0</v>
      </c>
      <c r="F12879" s="3">
        <f>VLOOKUP(C12879,Index[],4,FALSE)</f>
        <v>0</v>
      </c>
      <c r="G12879" s="3" t="s">
        <v>23</v>
      </c>
      <c r="H12879" t="s">
        <v>17</v>
      </c>
      <c r="I12879">
        <f>VLOOKUP(Table1[[#This Row],[trait_name]],Trait[],2,FALSE)</f>
        <v>7</v>
      </c>
      <c r="J12879" s="23" t="s">
        <v>26</v>
      </c>
      <c r="K12879" s="23">
        <v>2</v>
      </c>
      <c r="L12879" s="3" t="s">
        <v>23</v>
      </c>
      <c r="M12879" s="3"/>
      <c r="N12879" s="23"/>
      <c r="O12879"/>
    </row>
    <row r="12880" spans="1:15">
      <c r="A12880" s="66"/>
      <c r="B12880" s="5">
        <v>43315</v>
      </c>
      <c r="C12880" t="s">
        <v>946</v>
      </c>
      <c r="D12880" s="3">
        <f>VLOOKUP(C12880,Index[],2,FALSE)</f>
        <v>104</v>
      </c>
      <c r="E12880" s="3">
        <f>VLOOKUP(C12880,Index[],3,FALSE)</f>
        <v>0</v>
      </c>
      <c r="F12880" s="3">
        <f>VLOOKUP(C12880,Index[],4,FALSE)</f>
        <v>0</v>
      </c>
      <c r="G12880" s="3" t="s">
        <v>23</v>
      </c>
      <c r="I12880">
        <f>VLOOKUP(Table1[[#This Row],[trait_name]],Trait[],2,FALSE)</f>
        <v>8</v>
      </c>
      <c r="J12880" s="23" t="s">
        <v>150</v>
      </c>
      <c r="K12880" s="23">
        <v>1</v>
      </c>
      <c r="L12880" s="3"/>
      <c r="M12880" s="3"/>
      <c r="N12880" s="23"/>
      <c r="O12880"/>
    </row>
    <row r="12881" spans="1:15">
      <c r="A12881" s="66"/>
      <c r="B12881" s="5">
        <v>43315</v>
      </c>
      <c r="C12881" t="s">
        <v>946</v>
      </c>
      <c r="D12881" s="3">
        <f>VLOOKUP(C12881,Index[],2,FALSE)</f>
        <v>104</v>
      </c>
      <c r="E12881" s="3">
        <f>VLOOKUP(C12881,Index[],3,FALSE)</f>
        <v>0</v>
      </c>
      <c r="F12881" s="3">
        <f>VLOOKUP(C12881,Index[],4,FALSE)</f>
        <v>0</v>
      </c>
      <c r="G12881" s="3" t="s">
        <v>23</v>
      </c>
      <c r="H12881" t="s">
        <v>325</v>
      </c>
      <c r="I12881">
        <f>VLOOKUP(Table1[[#This Row],[trait_name]],Trait[],2,FALSE)</f>
        <v>9</v>
      </c>
      <c r="J12881" s="23" t="s">
        <v>28</v>
      </c>
      <c r="K12881" s="23">
        <v>1</v>
      </c>
      <c r="L12881" s="3" t="s">
        <v>23</v>
      </c>
      <c r="M12881" s="3" t="s">
        <v>197</v>
      </c>
      <c r="N12881" s="24"/>
      <c r="O12881"/>
    </row>
    <row r="12882" spans="1:15">
      <c r="A12882" s="66"/>
      <c r="B12882" s="5">
        <v>43315</v>
      </c>
      <c r="C12882" t="s">
        <v>946</v>
      </c>
      <c r="D12882" s="3">
        <f>VLOOKUP(C12882,Index[],2,FALSE)</f>
        <v>104</v>
      </c>
      <c r="E12882" s="3">
        <f>VLOOKUP(C12882,Index[],3,FALSE)</f>
        <v>0</v>
      </c>
      <c r="F12882" s="3">
        <f>VLOOKUP(C12882,Index[],4,FALSE)</f>
        <v>0</v>
      </c>
      <c r="G12882" s="3" t="s">
        <v>23</v>
      </c>
      <c r="I12882">
        <f>VLOOKUP(Table1[[#This Row],[trait_name]],Trait[],2,FALSE)</f>
        <v>10</v>
      </c>
      <c r="J12882" s="23" t="s">
        <v>29</v>
      </c>
      <c r="K12882" s="23">
        <v>1</v>
      </c>
      <c r="L12882" s="3"/>
      <c r="M12882" s="3"/>
      <c r="N12882" s="23"/>
      <c r="O12882"/>
    </row>
    <row r="12883" spans="1:15">
      <c r="A12883" s="66"/>
      <c r="B12883" s="5">
        <v>43315</v>
      </c>
      <c r="C12883" t="s">
        <v>946</v>
      </c>
      <c r="D12883" s="3">
        <f>VLOOKUP(C12883,Index[],2,FALSE)</f>
        <v>104</v>
      </c>
      <c r="E12883" s="3">
        <f>VLOOKUP(C12883,Index[],3,FALSE)</f>
        <v>0</v>
      </c>
      <c r="F12883" s="3">
        <f>VLOOKUP(C12883,Index[],4,FALSE)</f>
        <v>0</v>
      </c>
      <c r="G12883" s="3" t="s">
        <v>23</v>
      </c>
      <c r="I12883">
        <f>VLOOKUP(Table1[[#This Row],[trait_name]],Trait[],2,FALSE)</f>
        <v>11</v>
      </c>
      <c r="J12883" s="23" t="s">
        <v>30</v>
      </c>
      <c r="K12883" s="23">
        <v>1</v>
      </c>
      <c r="L12883" s="3"/>
      <c r="M12883" s="3"/>
      <c r="N12883" s="23"/>
      <c r="O12883"/>
    </row>
    <row r="12884" spans="1:15">
      <c r="A12884" s="66"/>
      <c r="B12884" s="5">
        <v>43315</v>
      </c>
      <c r="C12884" t="s">
        <v>946</v>
      </c>
      <c r="D12884" s="3">
        <f>VLOOKUP(C12884,Index[],2,FALSE)</f>
        <v>104</v>
      </c>
      <c r="E12884" s="3">
        <f>VLOOKUP(C12884,Index[],3,FALSE)</f>
        <v>0</v>
      </c>
      <c r="F12884" s="3">
        <f>VLOOKUP(C12884,Index[],4,FALSE)</f>
        <v>0</v>
      </c>
      <c r="G12884" s="3" t="s">
        <v>23</v>
      </c>
      <c r="I12884">
        <f>VLOOKUP(Table1[[#This Row],[trait_name]],Trait[],2,FALSE)</f>
        <v>12</v>
      </c>
      <c r="J12884" s="23" t="s">
        <v>151</v>
      </c>
      <c r="K12884" s="23">
        <v>1</v>
      </c>
      <c r="L12884" s="3"/>
      <c r="M12884" s="3"/>
      <c r="N12884" s="23"/>
      <c r="O12884"/>
    </row>
    <row r="12885" spans="1:15">
      <c r="A12885" s="66"/>
      <c r="B12885" s="5">
        <v>43315</v>
      </c>
      <c r="C12885" t="s">
        <v>946</v>
      </c>
      <c r="D12885" s="3">
        <f>VLOOKUP(C12885,Index[],2,FALSE)</f>
        <v>104</v>
      </c>
      <c r="E12885" s="3">
        <f>VLOOKUP(C12885,Index[],3,FALSE)</f>
        <v>0</v>
      </c>
      <c r="F12885" s="3">
        <f>VLOOKUP(C12885,Index[],4,FALSE)</f>
        <v>0</v>
      </c>
      <c r="G12885" s="3" t="s">
        <v>23</v>
      </c>
      <c r="I12885">
        <f>VLOOKUP(Table1[[#This Row],[trait_name]],Trait[],2,FALSE)</f>
        <v>13</v>
      </c>
      <c r="J12885" s="23" t="s">
        <v>369</v>
      </c>
      <c r="K12885" s="23">
        <v>1</v>
      </c>
      <c r="L12885" s="3"/>
      <c r="M12885" s="3"/>
      <c r="N12885" s="23"/>
      <c r="O12885"/>
    </row>
    <row r="12886" spans="1:15">
      <c r="A12886" s="66"/>
      <c r="B12886" s="5">
        <v>43315</v>
      </c>
      <c r="C12886" t="s">
        <v>946</v>
      </c>
      <c r="D12886" s="3">
        <f>VLOOKUP(C12886,Index[],2,FALSE)</f>
        <v>104</v>
      </c>
      <c r="E12886" s="3">
        <f>VLOOKUP(C12886,Index[],3,FALSE)</f>
        <v>0</v>
      </c>
      <c r="F12886" s="3">
        <f>VLOOKUP(C12886,Index[],4,FALSE)</f>
        <v>0</v>
      </c>
      <c r="G12886" s="3" t="s">
        <v>23</v>
      </c>
      <c r="I12886">
        <f>VLOOKUP(Table1[[#This Row],[trait_name]],Trait[],2,FALSE)</f>
        <v>14</v>
      </c>
      <c r="J12886" s="23" t="s">
        <v>152</v>
      </c>
      <c r="K12886" s="23">
        <v>1</v>
      </c>
      <c r="L12886" s="3"/>
      <c r="M12886" s="3"/>
      <c r="N12886" s="23"/>
      <c r="O12886"/>
    </row>
    <row r="12887" spans="1:15">
      <c r="A12887" s="66">
        <f>VLOOKUP(C12887,Index[],8,FALSE)</f>
        <v>43249</v>
      </c>
      <c r="B12887" s="25"/>
      <c r="C12887" s="4" t="s">
        <v>946</v>
      </c>
      <c r="D12887" s="3">
        <f>VLOOKUP(C12887,Index[],2,FALSE)</f>
        <v>104</v>
      </c>
      <c r="E12887" s="3">
        <f>VLOOKUP(C12887,Index[],3,FALSE)</f>
        <v>0</v>
      </c>
      <c r="F12887" s="3">
        <f>VLOOKUP(C12887,Index[],4,FALSE)</f>
        <v>0</v>
      </c>
      <c r="G12887" s="3" t="s">
        <v>23</v>
      </c>
      <c r="I12887">
        <f>VLOOKUP(Table1[[#This Row],[trait_name]],Trait[],2,FALSE)</f>
        <v>15</v>
      </c>
      <c r="J12887" s="23" t="s">
        <v>31</v>
      </c>
      <c r="K12887" s="23">
        <v>1</v>
      </c>
      <c r="L12887" s="3"/>
      <c r="N12887" s="23"/>
      <c r="O12887"/>
    </row>
    <row r="12888" spans="1:15">
      <c r="A12888" s="66"/>
      <c r="B12888" s="5">
        <v>43315</v>
      </c>
      <c r="C12888" t="s">
        <v>946</v>
      </c>
      <c r="D12888" s="3">
        <f>VLOOKUP(C12888,Index[],2,FALSE)</f>
        <v>104</v>
      </c>
      <c r="E12888" s="3">
        <f>VLOOKUP(C12888,Index[],3,FALSE)</f>
        <v>0</v>
      </c>
      <c r="F12888" s="3">
        <f>VLOOKUP(C12888,Index[],4,FALSE)</f>
        <v>0</v>
      </c>
      <c r="G12888" s="3" t="s">
        <v>23</v>
      </c>
      <c r="I12888">
        <f>VLOOKUP(Table1[[#This Row],[trait_name]],Trait[],2,FALSE)</f>
        <v>15</v>
      </c>
      <c r="J12888" s="23" t="s">
        <v>31</v>
      </c>
      <c r="K12888" s="23">
        <v>2</v>
      </c>
      <c r="L12888" s="3"/>
      <c r="M12888" s="3"/>
      <c r="N12888" s="23"/>
      <c r="O12888"/>
    </row>
    <row r="12889" spans="1:15">
      <c r="A12889" s="66">
        <f>VLOOKUP(C12889,Index[],8,FALSE)</f>
        <v>43249</v>
      </c>
      <c r="B12889" s="25">
        <v>43249</v>
      </c>
      <c r="C12889" s="4" t="s">
        <v>946</v>
      </c>
      <c r="D12889" s="3">
        <f>VLOOKUP(C12889,Index[],2,FALSE)</f>
        <v>104</v>
      </c>
      <c r="E12889" s="3">
        <f>VLOOKUP(C12889,Index[],3,FALSE)</f>
        <v>0</v>
      </c>
      <c r="F12889" s="3">
        <f>VLOOKUP(C12889,Index[],4,FALSE)</f>
        <v>0</v>
      </c>
      <c r="G12889" s="3" t="s">
        <v>23</v>
      </c>
      <c r="I12889">
        <f>VLOOKUP(Table1[[#This Row],[trait_name]],Trait[],2,FALSE)</f>
        <v>16</v>
      </c>
      <c r="J12889" s="24" t="s">
        <v>32</v>
      </c>
      <c r="K12889" s="23">
        <v>1</v>
      </c>
      <c r="L12889" s="3"/>
      <c r="N12889" s="23"/>
      <c r="O12889"/>
    </row>
    <row r="12890" spans="1:15">
      <c r="A12890" s="66"/>
      <c r="B12890" s="5">
        <v>43315</v>
      </c>
      <c r="C12890" t="s">
        <v>946</v>
      </c>
      <c r="D12890" s="3">
        <f>VLOOKUP(C12890,Index[],2,FALSE)</f>
        <v>104</v>
      </c>
      <c r="E12890" s="3">
        <f>VLOOKUP(C12890,Index[],3,FALSE)</f>
        <v>0</v>
      </c>
      <c r="F12890" s="3">
        <f>VLOOKUP(C12890,Index[],4,FALSE)</f>
        <v>0</v>
      </c>
      <c r="G12890" s="3" t="s">
        <v>23</v>
      </c>
      <c r="I12890">
        <f>VLOOKUP(Table1[[#This Row],[trait_name]],Trait[],2,FALSE)</f>
        <v>16</v>
      </c>
      <c r="J12890" s="23" t="s">
        <v>32</v>
      </c>
      <c r="K12890" s="23">
        <v>2</v>
      </c>
      <c r="L12890" s="3"/>
      <c r="M12890" s="3"/>
      <c r="N12890" s="23"/>
      <c r="O12890"/>
    </row>
    <row r="12891" spans="1:15">
      <c r="A12891" s="66">
        <f>VLOOKUP(C12891,Index[],8,FALSE)</f>
        <v>43249</v>
      </c>
      <c r="B12891" s="5">
        <v>43249</v>
      </c>
      <c r="C12891" t="s">
        <v>946</v>
      </c>
      <c r="D12891" s="3">
        <f>VLOOKUP(C12891,Index[],2,FALSE)</f>
        <v>104</v>
      </c>
      <c r="E12891" s="3">
        <f>VLOOKUP(C12891,Index[],3,FALSE)</f>
        <v>0</v>
      </c>
      <c r="F12891" s="3">
        <f>VLOOKUP(C12891,Index[],4,FALSE)</f>
        <v>0</v>
      </c>
      <c r="G12891" s="3" t="s">
        <v>23</v>
      </c>
      <c r="H12891" t="s">
        <v>17</v>
      </c>
      <c r="I12891">
        <f>VLOOKUP(Table1[[#This Row],[trait_name]],Trait[],2,FALSE)</f>
        <v>17</v>
      </c>
      <c r="J12891" s="23" t="s">
        <v>33</v>
      </c>
      <c r="K12891" s="23">
        <v>3</v>
      </c>
      <c r="L12891" s="3" t="s">
        <v>34</v>
      </c>
      <c r="M12891" s="3"/>
      <c r="N12891" s="23"/>
      <c r="O12891"/>
    </row>
    <row r="12892" spans="1:15">
      <c r="A12892" s="66">
        <f>VLOOKUP(C12892,Index[],8,FALSE)</f>
        <v>43249</v>
      </c>
      <c r="B12892" s="5">
        <v>43249</v>
      </c>
      <c r="C12892" t="s">
        <v>946</v>
      </c>
      <c r="D12892" s="3">
        <f>VLOOKUP(C12892,Index[],2,FALSE)</f>
        <v>104</v>
      </c>
      <c r="E12892" s="3">
        <f>VLOOKUP(C12892,Index[],3,FALSE)</f>
        <v>0</v>
      </c>
      <c r="F12892" s="3">
        <f>VLOOKUP(C12892,Index[],4,FALSE)</f>
        <v>0</v>
      </c>
      <c r="G12892" s="3" t="s">
        <v>23</v>
      </c>
      <c r="H12892" t="s">
        <v>17</v>
      </c>
      <c r="I12892">
        <f>VLOOKUP(Table1[[#This Row],[trait_name]],Trait[],2,FALSE)</f>
        <v>17</v>
      </c>
      <c r="J12892" s="23" t="s">
        <v>33</v>
      </c>
      <c r="K12892" s="23">
        <v>2</v>
      </c>
      <c r="L12892" s="3" t="s">
        <v>35</v>
      </c>
      <c r="M12892" s="3"/>
      <c r="N12892" s="23"/>
      <c r="O12892"/>
    </row>
    <row r="12893" spans="1:15">
      <c r="A12893" s="66">
        <f>VLOOKUP(C12893,Index[],8,FALSE)</f>
        <v>43249</v>
      </c>
      <c r="B12893" s="5">
        <v>43249</v>
      </c>
      <c r="C12893" t="s">
        <v>946</v>
      </c>
      <c r="D12893" s="3">
        <f>VLOOKUP(C12893,Index[],2,FALSE)</f>
        <v>104</v>
      </c>
      <c r="E12893" s="3">
        <f>VLOOKUP(C12893,Index[],3,FALSE)</f>
        <v>0</v>
      </c>
      <c r="F12893" s="3">
        <f>VLOOKUP(C12893,Index[],4,FALSE)</f>
        <v>0</v>
      </c>
      <c r="G12893" s="3" t="s">
        <v>23</v>
      </c>
      <c r="H12893" t="s">
        <v>17</v>
      </c>
      <c r="I12893">
        <f>VLOOKUP(Table1[[#This Row],[trait_name]],Trait[],2,FALSE)</f>
        <v>17</v>
      </c>
      <c r="J12893" s="23" t="s">
        <v>33</v>
      </c>
      <c r="K12893" s="23">
        <v>1</v>
      </c>
      <c r="L12893" s="3" t="s">
        <v>36</v>
      </c>
      <c r="N12893" s="23"/>
      <c r="O12893"/>
    </row>
    <row r="12894" spans="1:15">
      <c r="A12894" s="66"/>
      <c r="B12894" s="5">
        <v>43315</v>
      </c>
      <c r="C12894" t="s">
        <v>946</v>
      </c>
      <c r="D12894" s="3">
        <f>VLOOKUP(C12894,Index[],2,FALSE)</f>
        <v>104</v>
      </c>
      <c r="E12894" s="3">
        <f>VLOOKUP(C12894,Index[],3,FALSE)</f>
        <v>0</v>
      </c>
      <c r="F12894" s="3">
        <f>VLOOKUP(C12894,Index[],4,FALSE)</f>
        <v>0</v>
      </c>
      <c r="G12894" s="3" t="s">
        <v>23</v>
      </c>
      <c r="I12894">
        <f>VLOOKUP(Table1[[#This Row],[trait_name]],Trait[],2,FALSE)</f>
        <v>17</v>
      </c>
      <c r="J12894" s="23" t="s">
        <v>33</v>
      </c>
      <c r="K12894" s="23">
        <v>4</v>
      </c>
      <c r="L12894" s="3"/>
      <c r="M12894" s="3"/>
      <c r="N12894" s="23"/>
      <c r="O12894"/>
    </row>
    <row r="12895" spans="1:15">
      <c r="A12895" s="66">
        <f>VLOOKUP(C12895,Index[],8,FALSE)</f>
        <v>43249</v>
      </c>
      <c r="B12895" s="25">
        <v>43249</v>
      </c>
      <c r="C12895" s="4" t="s">
        <v>946</v>
      </c>
      <c r="D12895" s="3">
        <f>VLOOKUP(C12895,Index[],2,FALSE)</f>
        <v>104</v>
      </c>
      <c r="E12895" s="3">
        <f>VLOOKUP(C12895,Index[],3,FALSE)</f>
        <v>0</v>
      </c>
      <c r="F12895" s="3">
        <f>VLOOKUP(C12895,Index[],4,FALSE)</f>
        <v>0</v>
      </c>
      <c r="G12895" s="3" t="s">
        <v>23</v>
      </c>
      <c r="I12895">
        <f>VLOOKUP(Table1[[#This Row],[trait_name]],Trait[],2,FALSE)</f>
        <v>18</v>
      </c>
      <c r="J12895" s="23" t="s">
        <v>37</v>
      </c>
      <c r="K12895" s="23">
        <v>1</v>
      </c>
      <c r="L12895" s="3"/>
      <c r="M12895" s="3"/>
      <c r="N12895" s="23"/>
      <c r="O12895"/>
    </row>
    <row r="12896" spans="1:15">
      <c r="A12896" s="66"/>
      <c r="B12896" s="5">
        <v>43315</v>
      </c>
      <c r="C12896" t="s">
        <v>946</v>
      </c>
      <c r="D12896" s="3">
        <f>VLOOKUP(C12896,Index[],2,FALSE)</f>
        <v>104</v>
      </c>
      <c r="E12896" s="3">
        <f>VLOOKUP(C12896,Index[],3,FALSE)</f>
        <v>0</v>
      </c>
      <c r="F12896" s="3">
        <f>VLOOKUP(C12896,Index[],4,FALSE)</f>
        <v>0</v>
      </c>
      <c r="G12896" s="3" t="s">
        <v>23</v>
      </c>
      <c r="I12896">
        <f>VLOOKUP(Table1[[#This Row],[trait_name]],Trait[],2,FALSE)</f>
        <v>18</v>
      </c>
      <c r="J12896" s="23" t="s">
        <v>37</v>
      </c>
      <c r="K12896" s="23">
        <v>2</v>
      </c>
      <c r="L12896" s="3"/>
      <c r="M12896" s="3"/>
      <c r="N12896" s="23"/>
      <c r="O12896"/>
    </row>
    <row r="12897" spans="1:15">
      <c r="A12897" s="66">
        <f>VLOOKUP(C12897,Index[],8,FALSE)</f>
        <v>43249</v>
      </c>
      <c r="B12897" s="5">
        <v>43249</v>
      </c>
      <c r="C12897" t="s">
        <v>946</v>
      </c>
      <c r="D12897" s="3">
        <f>VLOOKUP(C12897,Index[],2,FALSE)</f>
        <v>104</v>
      </c>
      <c r="E12897" s="3">
        <f>VLOOKUP(C12897,Index[],3,FALSE)</f>
        <v>0</v>
      </c>
      <c r="F12897" s="3">
        <f>VLOOKUP(C12897,Index[],4,FALSE)</f>
        <v>0</v>
      </c>
      <c r="G12897" s="3" t="s">
        <v>23</v>
      </c>
      <c r="H12897" t="s">
        <v>17</v>
      </c>
      <c r="I12897">
        <f>VLOOKUP(Table1[[#This Row],[trait_name]],Trait[],2,FALSE)</f>
        <v>19</v>
      </c>
      <c r="J12897" s="23" t="s">
        <v>38</v>
      </c>
      <c r="K12897" s="23">
        <v>1</v>
      </c>
      <c r="L12897" s="3" t="s">
        <v>39</v>
      </c>
      <c r="M12897" s="3"/>
      <c r="N12897" s="23"/>
      <c r="O12897"/>
    </row>
    <row r="12898" spans="1:15">
      <c r="A12898" s="66">
        <f>VLOOKUP(C12898,Index[],8,FALSE)</f>
        <v>43249</v>
      </c>
      <c r="B12898" s="5">
        <v>43249</v>
      </c>
      <c r="C12898" t="s">
        <v>946</v>
      </c>
      <c r="D12898" s="3">
        <f>VLOOKUP(C12898,Index[],2,FALSE)</f>
        <v>104</v>
      </c>
      <c r="E12898" s="3">
        <f>VLOOKUP(C12898,Index[],3,FALSE)</f>
        <v>0</v>
      </c>
      <c r="F12898" s="3">
        <f>VLOOKUP(C12898,Index[],4,FALSE)</f>
        <v>0</v>
      </c>
      <c r="G12898" s="3" t="s">
        <v>23</v>
      </c>
      <c r="H12898" t="s">
        <v>17</v>
      </c>
      <c r="I12898">
        <f>VLOOKUP(Table1[[#This Row],[trait_name]],Trait[],2,FALSE)</f>
        <v>19</v>
      </c>
      <c r="J12898" s="23" t="s">
        <v>38</v>
      </c>
      <c r="K12898" s="23">
        <v>2</v>
      </c>
      <c r="L12898" s="3" t="s">
        <v>156</v>
      </c>
      <c r="M12898" s="3"/>
      <c r="N12898" s="23"/>
      <c r="O12898"/>
    </row>
    <row r="12899" spans="1:15">
      <c r="A12899" s="66"/>
      <c r="B12899" s="5">
        <v>43315</v>
      </c>
      <c r="C12899" t="s">
        <v>946</v>
      </c>
      <c r="D12899" s="3">
        <f>VLOOKUP(C12899,Index[],2,FALSE)</f>
        <v>104</v>
      </c>
      <c r="E12899" s="3">
        <f>VLOOKUP(C12899,Index[],3,FALSE)</f>
        <v>0</v>
      </c>
      <c r="F12899" s="3">
        <f>VLOOKUP(C12899,Index[],4,FALSE)</f>
        <v>0</v>
      </c>
      <c r="G12899" s="3" t="s">
        <v>23</v>
      </c>
      <c r="I12899">
        <f>VLOOKUP(Table1[[#This Row],[trait_name]],Trait[],2,FALSE)</f>
        <v>19</v>
      </c>
      <c r="J12899" s="23" t="s">
        <v>38</v>
      </c>
      <c r="K12899" s="23">
        <v>3</v>
      </c>
      <c r="L12899" s="3"/>
      <c r="M12899" s="3"/>
      <c r="N12899" s="23"/>
      <c r="O12899"/>
    </row>
    <row r="12900" spans="1:15">
      <c r="A12900" s="66"/>
      <c r="B12900" s="5">
        <v>43315</v>
      </c>
      <c r="C12900" t="s">
        <v>946</v>
      </c>
      <c r="D12900" s="3">
        <f>VLOOKUP(C12900,Index[],2,FALSE)</f>
        <v>104</v>
      </c>
      <c r="E12900" s="3">
        <f>VLOOKUP(C12900,Index[],3,FALSE)</f>
        <v>0</v>
      </c>
      <c r="F12900" s="3">
        <f>VLOOKUP(C12900,Index[],4,FALSE)</f>
        <v>0</v>
      </c>
      <c r="G12900" s="3" t="s">
        <v>23</v>
      </c>
      <c r="H12900" t="s">
        <v>291</v>
      </c>
      <c r="I12900">
        <f>VLOOKUP(Table1[[#This Row],[trait_name]],Trait[],2,FALSE)</f>
        <v>20</v>
      </c>
      <c r="J12900" s="23" t="s">
        <v>41</v>
      </c>
      <c r="K12900" s="23">
        <v>2</v>
      </c>
      <c r="L12900" s="3" t="s">
        <v>42</v>
      </c>
      <c r="M12900" s="3"/>
      <c r="N12900" s="23"/>
      <c r="O12900"/>
    </row>
    <row r="12901" spans="1:15">
      <c r="A12901" s="66">
        <f>VLOOKUP(C12901,Index[],8,FALSE)</f>
        <v>43249</v>
      </c>
      <c r="B12901" s="5">
        <v>43311</v>
      </c>
      <c r="C12901" t="s">
        <v>946</v>
      </c>
      <c r="D12901" s="3">
        <f>VLOOKUP(C12901,Index[],2,FALSE)</f>
        <v>104</v>
      </c>
      <c r="E12901" s="3">
        <f>VLOOKUP(C12901,Index[],3,FALSE)</f>
        <v>0</v>
      </c>
      <c r="F12901" s="3">
        <f>VLOOKUP(C12901,Index[],4,FALSE)</f>
        <v>0</v>
      </c>
      <c r="G12901" s="3" t="s">
        <v>23</v>
      </c>
      <c r="H12901" t="s">
        <v>291</v>
      </c>
      <c r="I12901">
        <f>VLOOKUP(Table1[[#This Row],[trait_name]],Trait[],2,FALSE)</f>
        <v>20</v>
      </c>
      <c r="J12901" s="23" t="s">
        <v>41</v>
      </c>
      <c r="K12901" s="23">
        <v>1</v>
      </c>
      <c r="L12901" s="3" t="s">
        <v>126</v>
      </c>
      <c r="M12901" s="3"/>
      <c r="N12901" s="23"/>
      <c r="O12901"/>
    </row>
    <row r="12902" spans="1:15">
      <c r="A12902" s="66">
        <f>VLOOKUP(C12902,Index[],8,FALSE)</f>
        <v>43249</v>
      </c>
      <c r="B12902" s="25">
        <v>43249</v>
      </c>
      <c r="C12902" s="4" t="s">
        <v>946</v>
      </c>
      <c r="D12902" s="3">
        <f>VLOOKUP(C12902,Index[],2,FALSE)</f>
        <v>104</v>
      </c>
      <c r="E12902" s="3">
        <f>VLOOKUP(C12902,Index[],3,FALSE)</f>
        <v>0</v>
      </c>
      <c r="F12902" s="3">
        <f>VLOOKUP(C12902,Index[],4,FALSE)</f>
        <v>0</v>
      </c>
      <c r="G12902" s="3" t="s">
        <v>23</v>
      </c>
      <c r="H12902" t="s">
        <v>17</v>
      </c>
      <c r="I12902">
        <f>VLOOKUP(Table1[[#This Row],[trait_name]],Trait[],2,FALSE)</f>
        <v>21</v>
      </c>
      <c r="J12902" s="23" t="s">
        <v>43</v>
      </c>
      <c r="K12902" s="23">
        <v>1</v>
      </c>
      <c r="L12902" s="3" t="s">
        <v>44</v>
      </c>
      <c r="M12902" s="3"/>
      <c r="N12902" s="23"/>
      <c r="O12902"/>
    </row>
    <row r="12903" spans="1:15">
      <c r="A12903" s="66"/>
      <c r="B12903" s="5"/>
      <c r="C12903" t="s">
        <v>946</v>
      </c>
      <c r="D12903" s="18">
        <f>VLOOKUP(C12903,Index[],2,FALSE)</f>
        <v>104</v>
      </c>
      <c r="E12903" s="3"/>
      <c r="F12903" s="3"/>
      <c r="G12903" s="3" t="s">
        <v>23</v>
      </c>
      <c r="H12903" t="s">
        <v>17</v>
      </c>
      <c r="I12903">
        <f>VLOOKUP(Table1[[#This Row],[trait_name]],Trait[],2,FALSE)</f>
        <v>21</v>
      </c>
      <c r="J12903" s="23" t="s">
        <v>43</v>
      </c>
      <c r="K12903" s="23">
        <v>3</v>
      </c>
      <c r="L12903" s="3" t="s">
        <v>159</v>
      </c>
      <c r="M12903" s="3"/>
      <c r="N12903" s="23"/>
      <c r="O12903"/>
    </row>
    <row r="12904" spans="1:15">
      <c r="A12904" s="66"/>
      <c r="B12904" s="5">
        <v>43315</v>
      </c>
      <c r="C12904" t="s">
        <v>946</v>
      </c>
      <c r="D12904" s="27">
        <f>VLOOKUP(C12904,Index[],2,FALSE)</f>
        <v>104</v>
      </c>
      <c r="E12904" s="3">
        <f>VLOOKUP(C12904,Index[],3,FALSE)</f>
        <v>0</v>
      </c>
      <c r="F12904" s="3">
        <f>VLOOKUP(C12904,Index[],4,FALSE)</f>
        <v>0</v>
      </c>
      <c r="G12904" s="3" t="s">
        <v>23</v>
      </c>
      <c r="H12904" t="s">
        <v>17</v>
      </c>
      <c r="I12904">
        <f>VLOOKUP(Table1[[#This Row],[trait_name]],Trait[],2,FALSE)</f>
        <v>21</v>
      </c>
      <c r="J12904" s="23" t="s">
        <v>43</v>
      </c>
      <c r="K12904" s="23">
        <v>2</v>
      </c>
      <c r="L12904" s="3" t="s">
        <v>45</v>
      </c>
      <c r="M12904" s="3"/>
      <c r="N12904" s="23"/>
      <c r="O12904"/>
    </row>
    <row r="12905" spans="1:15">
      <c r="A12905" s="66"/>
      <c r="B12905" s="5"/>
      <c r="C12905" t="s">
        <v>946</v>
      </c>
      <c r="D12905" s="18">
        <f>VLOOKUP(C12905,Index[],2,FALSE)</f>
        <v>104</v>
      </c>
      <c r="E12905" s="3"/>
      <c r="F12905" s="3"/>
      <c r="G12905" s="3" t="s">
        <v>23</v>
      </c>
      <c r="H12905" t="s">
        <v>325</v>
      </c>
      <c r="I12905">
        <f>VLOOKUP(Table1[[#This Row],[trait_name]],Trait[],2,FALSE)</f>
        <v>22</v>
      </c>
      <c r="J12905" s="23" t="s">
        <v>47</v>
      </c>
      <c r="K12905" s="23">
        <v>2</v>
      </c>
      <c r="L12905" s="3" t="s">
        <v>161</v>
      </c>
      <c r="M12905" s="3"/>
      <c r="N12905" s="23"/>
      <c r="O12905"/>
    </row>
    <row r="12906" spans="1:15">
      <c r="A12906" s="66"/>
      <c r="B12906" s="5">
        <v>43315</v>
      </c>
      <c r="C12906" t="s">
        <v>946</v>
      </c>
      <c r="D12906" s="27">
        <f>VLOOKUP(C12906,Index[],2,FALSE)</f>
        <v>104</v>
      </c>
      <c r="E12906" s="3">
        <f>VLOOKUP(C12906,Index[],3,FALSE)</f>
        <v>0</v>
      </c>
      <c r="F12906" s="3">
        <f>VLOOKUP(C12906,Index[],4,FALSE)</f>
        <v>0</v>
      </c>
      <c r="G12906" s="3" t="s">
        <v>23</v>
      </c>
      <c r="H12906" t="s">
        <v>325</v>
      </c>
      <c r="I12906">
        <f>VLOOKUP(Table1[[#This Row],[trait_name]],Trait[],2,FALSE)</f>
        <v>22</v>
      </c>
      <c r="J12906" s="23" t="s">
        <v>47</v>
      </c>
      <c r="K12906" s="23">
        <v>1</v>
      </c>
      <c r="L12906" s="3" t="s">
        <v>162</v>
      </c>
      <c r="M12906" s="3"/>
      <c r="N12906" s="23"/>
      <c r="O12906"/>
    </row>
    <row r="12907" spans="1:15">
      <c r="A12907" s="66">
        <f>VLOOKUP(C12907,Index[],8,FALSE)</f>
        <v>43249</v>
      </c>
      <c r="B12907" s="5"/>
      <c r="C12907" t="s">
        <v>946</v>
      </c>
      <c r="D12907" s="3">
        <f>VLOOKUP(C12907,Index[],2,FALSE)</f>
        <v>104</v>
      </c>
      <c r="E12907" s="3">
        <f>VLOOKUP(C12907,Index[],3,FALSE)</f>
        <v>0</v>
      </c>
      <c r="F12907" s="3">
        <f>VLOOKUP(C12907,Index[],4,FALSE)</f>
        <v>0</v>
      </c>
      <c r="G12907" s="3" t="s">
        <v>23</v>
      </c>
      <c r="H12907" t="s">
        <v>325</v>
      </c>
      <c r="I12907">
        <f>VLOOKUP(Table1[[#This Row],[trait_name]],Trait[],2,FALSE)</f>
        <v>23</v>
      </c>
      <c r="J12907" s="23" t="s">
        <v>49</v>
      </c>
      <c r="K12907" s="23">
        <v>1</v>
      </c>
      <c r="L12907" s="3" t="s">
        <v>19</v>
      </c>
      <c r="M12907" s="3"/>
      <c r="N12907" s="23"/>
      <c r="O12907"/>
    </row>
    <row r="12908" spans="1:15">
      <c r="A12908" s="66"/>
      <c r="B12908" s="5">
        <v>43315</v>
      </c>
      <c r="C12908" t="s">
        <v>946</v>
      </c>
      <c r="D12908" s="3">
        <f>VLOOKUP(C12908,Index[],2,FALSE)</f>
        <v>104</v>
      </c>
      <c r="E12908" s="3">
        <f>VLOOKUP(C12908,Index[],3,FALSE)</f>
        <v>0</v>
      </c>
      <c r="F12908" s="3">
        <f>VLOOKUP(C12908,Index[],4,FALSE)</f>
        <v>0</v>
      </c>
      <c r="G12908" s="3" t="s">
        <v>23</v>
      </c>
      <c r="H12908" t="s">
        <v>325</v>
      </c>
      <c r="I12908">
        <f>VLOOKUP(Table1[[#This Row],[trait_name]],Trait[],2,FALSE)</f>
        <v>23</v>
      </c>
      <c r="J12908" s="23" t="s">
        <v>49</v>
      </c>
      <c r="K12908" s="23">
        <v>2</v>
      </c>
      <c r="L12908" s="3" t="s">
        <v>40</v>
      </c>
      <c r="M12908" s="3"/>
      <c r="N12908" s="23"/>
      <c r="O12908"/>
    </row>
    <row r="12909" spans="1:15">
      <c r="A12909" s="66"/>
      <c r="B12909" s="5"/>
      <c r="C12909" t="s">
        <v>946</v>
      </c>
      <c r="D12909" s="69">
        <f>VLOOKUP(C12909,Index[],2,FALSE)</f>
        <v>104</v>
      </c>
      <c r="E12909" s="3"/>
      <c r="F12909" s="3"/>
      <c r="G12909" s="3" t="s">
        <v>23</v>
      </c>
      <c r="H12909" t="s">
        <v>325</v>
      </c>
      <c r="I12909">
        <f>VLOOKUP(Table1[[#This Row],[trait_name]],Trait[],2,FALSE)</f>
        <v>23</v>
      </c>
      <c r="J12909" s="23" t="s">
        <v>49</v>
      </c>
      <c r="K12909" s="23">
        <v>3</v>
      </c>
      <c r="L12909" s="3" t="s">
        <v>214</v>
      </c>
      <c r="M12909" s="3"/>
      <c r="N12909" s="23"/>
      <c r="O12909"/>
    </row>
    <row r="12910" spans="1:15">
      <c r="A12910" s="66">
        <f>VLOOKUP(C12910,Index[],8,FALSE)</f>
        <v>43249</v>
      </c>
      <c r="B12910" s="25"/>
      <c r="C12910" s="4" t="s">
        <v>946</v>
      </c>
      <c r="D12910" s="3">
        <f>VLOOKUP(C12910,Index[],2,FALSE)</f>
        <v>104</v>
      </c>
      <c r="E12910" s="3">
        <f>VLOOKUP(C12910,Index[],3,FALSE)</f>
        <v>0</v>
      </c>
      <c r="F12910" s="3">
        <f>VLOOKUP(C12910,Index[],4,FALSE)</f>
        <v>0</v>
      </c>
      <c r="G12910" s="3" t="s">
        <v>23</v>
      </c>
      <c r="H12910" t="s">
        <v>560</v>
      </c>
      <c r="I12910">
        <f>VLOOKUP(Table1[[#This Row],[trait_name]],Trait[],2,FALSE)</f>
        <v>24</v>
      </c>
      <c r="J12910" s="23" t="s">
        <v>53</v>
      </c>
      <c r="K12910" s="23">
        <v>1</v>
      </c>
      <c r="L12910" s="3" t="s">
        <v>310</v>
      </c>
      <c r="M12910" s="3"/>
      <c r="N12910" s="23"/>
      <c r="O12910"/>
    </row>
    <row r="12911" spans="1:15">
      <c r="A12911" s="66"/>
      <c r="B12911" s="5">
        <v>43315</v>
      </c>
      <c r="C12911" t="s">
        <v>946</v>
      </c>
      <c r="D12911" s="27">
        <f>VLOOKUP(C12911,Index[],2,FALSE)</f>
        <v>104</v>
      </c>
      <c r="E12911" s="3">
        <f>VLOOKUP(C12911,Index[],3,FALSE)</f>
        <v>0</v>
      </c>
      <c r="F12911" s="3">
        <f>VLOOKUP(C12911,Index[],4,FALSE)</f>
        <v>0</v>
      </c>
      <c r="G12911" s="3" t="s">
        <v>23</v>
      </c>
      <c r="H12911" t="s">
        <v>25</v>
      </c>
      <c r="I12911">
        <f>VLOOKUP(Table1[[#This Row],[trait_name]],Trait[],2,FALSE)</f>
        <v>24</v>
      </c>
      <c r="J12911" s="23" t="s">
        <v>53</v>
      </c>
      <c r="K12911" s="23">
        <v>2</v>
      </c>
      <c r="L12911" s="3" t="s">
        <v>54</v>
      </c>
      <c r="M12911" s="3"/>
      <c r="N12911" s="23"/>
      <c r="O12911"/>
    </row>
    <row r="12912" spans="1:15">
      <c r="A12912" s="66"/>
      <c r="B12912" s="25"/>
      <c r="C12912" s="4" t="s">
        <v>946</v>
      </c>
      <c r="D12912" s="18">
        <f>VLOOKUP(C12912,Index[],2,FALSE)</f>
        <v>104</v>
      </c>
      <c r="E12912" s="3"/>
      <c r="F12912" s="3"/>
      <c r="G12912" s="3"/>
      <c r="H12912" t="s">
        <v>325</v>
      </c>
      <c r="I12912">
        <f>VLOOKUP(Table1[[#This Row],[trait_name]],Trait[],2,FALSE)</f>
        <v>24</v>
      </c>
      <c r="J12912" s="23" t="s">
        <v>53</v>
      </c>
      <c r="K12912" s="23">
        <v>3</v>
      </c>
      <c r="L12912" s="3" t="s">
        <v>432</v>
      </c>
      <c r="M12912" s="3"/>
      <c r="N12912" s="23"/>
      <c r="O12912"/>
    </row>
    <row r="12913" spans="1:15">
      <c r="A12913" s="66">
        <f>VLOOKUP(C12913,Index[],8,FALSE)</f>
        <v>43249</v>
      </c>
      <c r="B12913" s="25"/>
      <c r="C12913" s="4" t="s">
        <v>946</v>
      </c>
      <c r="D12913" s="3">
        <f>VLOOKUP(C12913,Index[],2,FALSE)</f>
        <v>104</v>
      </c>
      <c r="E12913" s="3">
        <f>VLOOKUP(C12913,Index[],3,FALSE)</f>
        <v>0</v>
      </c>
      <c r="F12913" s="3">
        <f>VLOOKUP(C12913,Index[],4,FALSE)</f>
        <v>0</v>
      </c>
      <c r="G12913" s="3" t="s">
        <v>23</v>
      </c>
      <c r="H12913" t="s">
        <v>155</v>
      </c>
      <c r="I12913">
        <f>VLOOKUP(Table1[[#This Row],[trait_name]],Trait[],2,FALSE)</f>
        <v>25</v>
      </c>
      <c r="J12913" s="23" t="s">
        <v>57</v>
      </c>
      <c r="K12913" s="23">
        <v>1</v>
      </c>
      <c r="L12913" s="3" t="s">
        <v>23</v>
      </c>
      <c r="M12913" s="3"/>
      <c r="N12913" s="23"/>
      <c r="O12913"/>
    </row>
    <row r="12914" spans="1:15">
      <c r="A12914" s="66"/>
      <c r="B12914" s="5">
        <v>43315</v>
      </c>
      <c r="C12914" t="s">
        <v>946</v>
      </c>
      <c r="D12914" s="3">
        <f>VLOOKUP(C12914,Index[],2,FALSE)</f>
        <v>104</v>
      </c>
      <c r="E12914" s="3">
        <f>VLOOKUP(C12914,Index[],3,FALSE)</f>
        <v>0</v>
      </c>
      <c r="F12914" s="3">
        <f>VLOOKUP(C12914,Index[],4,FALSE)</f>
        <v>0</v>
      </c>
      <c r="G12914" s="3" t="s">
        <v>23</v>
      </c>
      <c r="I12914">
        <f>VLOOKUP(Table1[[#This Row],[trait_name]],Trait[],2,FALSE)</f>
        <v>25</v>
      </c>
      <c r="J12914" s="23" t="s">
        <v>57</v>
      </c>
      <c r="K12914" s="23">
        <v>2</v>
      </c>
      <c r="L12914" s="3"/>
      <c r="M12914" s="3"/>
      <c r="N12914" s="23"/>
      <c r="O12914"/>
    </row>
    <row r="12915" spans="1:15">
      <c r="A12915" s="66">
        <f>VLOOKUP(C12915,Index[],8,FALSE)</f>
        <v>43249</v>
      </c>
      <c r="B12915" s="5">
        <v>43249</v>
      </c>
      <c r="C12915" t="s">
        <v>946</v>
      </c>
      <c r="D12915" s="3">
        <f>VLOOKUP(C12915,Index[],2,FALSE)</f>
        <v>104</v>
      </c>
      <c r="E12915" s="3">
        <f>VLOOKUP(C12915,Index[],3,FALSE)</f>
        <v>0</v>
      </c>
      <c r="F12915" s="3">
        <f>VLOOKUP(C12915,Index[],4,FALSE)</f>
        <v>0</v>
      </c>
      <c r="G12915" s="3" t="s">
        <v>23</v>
      </c>
      <c r="H12915" t="s">
        <v>17</v>
      </c>
      <c r="I12915">
        <f>VLOOKUP(Table1[[#This Row],[trait_name]],Trait[],2,FALSE)</f>
        <v>26</v>
      </c>
      <c r="J12915" s="23" t="s">
        <v>58</v>
      </c>
      <c r="K12915" s="23">
        <v>1</v>
      </c>
      <c r="L12915" s="3" t="s">
        <v>433</v>
      </c>
      <c r="M12915" s="3"/>
      <c r="N12915" s="23"/>
      <c r="O12915"/>
    </row>
    <row r="12916" spans="1:15">
      <c r="A12916" s="66"/>
      <c r="B12916" s="5">
        <v>43315</v>
      </c>
      <c r="C12916" t="s">
        <v>946</v>
      </c>
      <c r="D12916" s="3">
        <f>VLOOKUP(C12916,Index[],2,FALSE)</f>
        <v>104</v>
      </c>
      <c r="E12916" s="3">
        <f>VLOOKUP(C12916,Index[],3,FALSE)</f>
        <v>0</v>
      </c>
      <c r="F12916" s="3">
        <f>VLOOKUP(C12916,Index[],4,FALSE)</f>
        <v>0</v>
      </c>
      <c r="G12916" s="3" t="s">
        <v>23</v>
      </c>
      <c r="I12916">
        <f>VLOOKUP(Table1[[#This Row],[trait_name]],Trait[],2,FALSE)</f>
        <v>26</v>
      </c>
      <c r="J12916" s="23" t="s">
        <v>58</v>
      </c>
      <c r="K12916" s="23">
        <v>2</v>
      </c>
      <c r="L12916" s="3"/>
      <c r="M12916" s="3"/>
      <c r="N12916" s="23"/>
      <c r="O12916"/>
    </row>
    <row r="12917" spans="1:15">
      <c r="A12917" s="66">
        <f>VLOOKUP(C12917,Index[],8,FALSE)</f>
        <v>43249</v>
      </c>
      <c r="B12917" s="5">
        <v>43311</v>
      </c>
      <c r="C12917" t="s">
        <v>946</v>
      </c>
      <c r="D12917" s="3">
        <f>VLOOKUP(C12917,Index[],2,FALSE)</f>
        <v>104</v>
      </c>
      <c r="E12917" s="3">
        <f>VLOOKUP(C12917,Index[],3,FALSE)</f>
        <v>0</v>
      </c>
      <c r="F12917" s="3">
        <f>VLOOKUP(C12917,Index[],4,FALSE)</f>
        <v>0</v>
      </c>
      <c r="G12917" s="3" t="s">
        <v>23</v>
      </c>
      <c r="H12917" t="s">
        <v>325</v>
      </c>
      <c r="I12917">
        <f>VLOOKUP(Table1[[#This Row],[trait_name]],Trait[],2,FALSE)</f>
        <v>27</v>
      </c>
      <c r="J12917" s="23" t="s">
        <v>61</v>
      </c>
      <c r="K12917" s="23">
        <v>1</v>
      </c>
      <c r="L12917" s="3" t="s">
        <v>498</v>
      </c>
      <c r="M12917" s="3"/>
      <c r="N12917" s="23"/>
      <c r="O12917"/>
    </row>
    <row r="12918" spans="1:15">
      <c r="A12918" s="66"/>
      <c r="B12918" s="5">
        <v>43315</v>
      </c>
      <c r="C12918" t="s">
        <v>946</v>
      </c>
      <c r="D12918" s="3">
        <f>VLOOKUP(C12918,Index[],2,FALSE)</f>
        <v>104</v>
      </c>
      <c r="E12918" s="3">
        <f>VLOOKUP(C12918,Index[],3,FALSE)</f>
        <v>0</v>
      </c>
      <c r="F12918" s="3">
        <f>VLOOKUP(C12918,Index[],4,FALSE)</f>
        <v>0</v>
      </c>
      <c r="G12918" s="3" t="s">
        <v>23</v>
      </c>
      <c r="I12918">
        <f>VLOOKUP(Table1[[#This Row],[trait_name]],Trait[],2,FALSE)</f>
        <v>27</v>
      </c>
      <c r="J12918" s="23" t="s">
        <v>61</v>
      </c>
      <c r="K12918" s="23">
        <v>2</v>
      </c>
      <c r="L12918" s="3"/>
      <c r="M12918" s="3"/>
      <c r="N12918" s="23"/>
      <c r="O12918"/>
    </row>
    <row r="12919" spans="1:15">
      <c r="A12919" s="66">
        <f>VLOOKUP(C12919,Index[],8,FALSE)</f>
        <v>43249</v>
      </c>
      <c r="B12919" s="5">
        <v>43311</v>
      </c>
      <c r="C12919" t="s">
        <v>946</v>
      </c>
      <c r="D12919" s="3">
        <f>VLOOKUP(C12919,Index[],2,FALSE)</f>
        <v>104</v>
      </c>
      <c r="E12919" s="3">
        <f>VLOOKUP(C12919,Index[],3,FALSE)</f>
        <v>0</v>
      </c>
      <c r="F12919" s="3">
        <f>VLOOKUP(C12919,Index[],4,FALSE)</f>
        <v>0</v>
      </c>
      <c r="G12919" s="3" t="s">
        <v>23</v>
      </c>
      <c r="H12919" t="s">
        <v>560</v>
      </c>
      <c r="I12919">
        <f>VLOOKUP(Table1[[#This Row],[trait_name]],Trait[],2,FALSE)</f>
        <v>28</v>
      </c>
      <c r="J12919" s="23" t="s">
        <v>62</v>
      </c>
      <c r="K12919" s="23">
        <v>1</v>
      </c>
      <c r="L12919" s="3">
        <v>7</v>
      </c>
      <c r="M12919" s="3"/>
      <c r="N12919" s="23"/>
      <c r="O12919"/>
    </row>
    <row r="12920" spans="1:15">
      <c r="A12920" s="66"/>
      <c r="B12920" s="5">
        <v>43315</v>
      </c>
      <c r="C12920" t="s">
        <v>946</v>
      </c>
      <c r="D12920" s="3">
        <f>VLOOKUP(C12920,Index[],2,FALSE)</f>
        <v>104</v>
      </c>
      <c r="E12920" s="3">
        <f>VLOOKUP(C12920,Index[],3,FALSE)</f>
        <v>0</v>
      </c>
      <c r="F12920" s="3">
        <f>VLOOKUP(C12920,Index[],4,FALSE)</f>
        <v>0</v>
      </c>
      <c r="G12920" s="3" t="s">
        <v>23</v>
      </c>
      <c r="I12920">
        <f>VLOOKUP(Table1[[#This Row],[trait_name]],Trait[],2,FALSE)</f>
        <v>28</v>
      </c>
      <c r="J12920" s="23" t="s">
        <v>62</v>
      </c>
      <c r="K12920" s="23">
        <v>2</v>
      </c>
      <c r="L12920" s="3"/>
      <c r="M12920" s="3"/>
      <c r="N12920" s="23"/>
      <c r="O12920"/>
    </row>
    <row r="12921" spans="1:15">
      <c r="A12921" s="66">
        <f>VLOOKUP(C12921,Index[],8,FALSE)</f>
        <v>43249</v>
      </c>
      <c r="B12921" s="5">
        <v>43249</v>
      </c>
      <c r="C12921" t="s">
        <v>946</v>
      </c>
      <c r="D12921" s="3">
        <f>VLOOKUP(C12921,Index[],2,FALSE)</f>
        <v>104</v>
      </c>
      <c r="E12921" s="3">
        <f>VLOOKUP(C12921,Index[],3,FALSE)</f>
        <v>0</v>
      </c>
      <c r="F12921" s="3">
        <f>VLOOKUP(C12921,Index[],4,FALSE)</f>
        <v>0</v>
      </c>
      <c r="G12921" s="3" t="s">
        <v>23</v>
      </c>
      <c r="H12921" t="s">
        <v>17</v>
      </c>
      <c r="I12921">
        <f>VLOOKUP(Table1[[#This Row],[trait_name]],Trait[],2,FALSE)</f>
        <v>29</v>
      </c>
      <c r="J12921" s="23" t="s">
        <v>63</v>
      </c>
      <c r="K12921" s="23">
        <v>1</v>
      </c>
      <c r="L12921" s="3">
        <v>4</v>
      </c>
      <c r="M12921" s="3"/>
      <c r="N12921" s="23"/>
      <c r="O12921"/>
    </row>
    <row r="12922" spans="1:15">
      <c r="A12922" s="66"/>
      <c r="B12922" s="5">
        <v>43315</v>
      </c>
      <c r="C12922" t="s">
        <v>946</v>
      </c>
      <c r="D12922" s="3">
        <f>VLOOKUP(C12922,Index[],2,FALSE)</f>
        <v>104</v>
      </c>
      <c r="E12922" s="3">
        <f>VLOOKUP(C12922,Index[],3,FALSE)</f>
        <v>0</v>
      </c>
      <c r="F12922" s="3">
        <f>VLOOKUP(C12922,Index[],4,FALSE)</f>
        <v>0</v>
      </c>
      <c r="G12922" s="3" t="s">
        <v>23</v>
      </c>
      <c r="I12922">
        <f>VLOOKUP(Table1[[#This Row],[trait_name]],Trait[],2,FALSE)</f>
        <v>29</v>
      </c>
      <c r="J12922" s="23" t="s">
        <v>63</v>
      </c>
      <c r="K12922" s="23">
        <v>2</v>
      </c>
      <c r="L12922" s="3"/>
      <c r="M12922" s="3"/>
      <c r="N12922" s="23"/>
      <c r="O12922"/>
    </row>
    <row r="12923" spans="1:15">
      <c r="A12923" s="66">
        <f>VLOOKUP(C12923,Index[],8,FALSE)</f>
        <v>43249</v>
      </c>
      <c r="B12923" s="5">
        <v>43249</v>
      </c>
      <c r="C12923" t="s">
        <v>946</v>
      </c>
      <c r="D12923" s="3">
        <f>VLOOKUP(C12923,Index[],2,FALSE)</f>
        <v>104</v>
      </c>
      <c r="E12923" s="3">
        <f>VLOOKUP(C12923,Index[],3,FALSE)</f>
        <v>0</v>
      </c>
      <c r="F12923" s="3">
        <f>VLOOKUP(C12923,Index[],4,FALSE)</f>
        <v>0</v>
      </c>
      <c r="G12923" s="3" t="s">
        <v>23</v>
      </c>
      <c r="H12923" t="s">
        <v>25</v>
      </c>
      <c r="I12923">
        <f>VLOOKUP(Table1[[#This Row],[trait_name]],Trait[],2,FALSE)</f>
        <v>30</v>
      </c>
      <c r="J12923" s="23" t="s">
        <v>64</v>
      </c>
      <c r="K12923" s="23">
        <v>1</v>
      </c>
      <c r="L12923" s="3">
        <v>3</v>
      </c>
      <c r="M12923" s="3"/>
      <c r="N12923" s="23"/>
      <c r="O12923"/>
    </row>
    <row r="12924" spans="1:15">
      <c r="A12924" s="66"/>
      <c r="B12924" s="5">
        <v>43315</v>
      </c>
      <c r="C12924" t="s">
        <v>946</v>
      </c>
      <c r="D12924" s="3">
        <f>VLOOKUP(C12924,Index[],2,FALSE)</f>
        <v>104</v>
      </c>
      <c r="E12924" s="3">
        <f>VLOOKUP(C12924,Index[],3,FALSE)</f>
        <v>0</v>
      </c>
      <c r="F12924" s="3">
        <f>VLOOKUP(C12924,Index[],4,FALSE)</f>
        <v>0</v>
      </c>
      <c r="G12924" s="3" t="s">
        <v>23</v>
      </c>
      <c r="I12924">
        <f>VLOOKUP(Table1[[#This Row],[trait_name]],Trait[],2,FALSE)</f>
        <v>30</v>
      </c>
      <c r="J12924" s="23" t="s">
        <v>64</v>
      </c>
      <c r="K12924" s="23">
        <v>2</v>
      </c>
      <c r="L12924" s="3"/>
      <c r="M12924" s="3"/>
      <c r="N12924" s="23"/>
      <c r="O12924"/>
    </row>
    <row r="12925" spans="1:15">
      <c r="A12925" s="66">
        <f>VLOOKUP(C12925,Index[],8,FALSE)</f>
        <v>43249</v>
      </c>
      <c r="B12925" s="5">
        <v>43249</v>
      </c>
      <c r="C12925" t="s">
        <v>946</v>
      </c>
      <c r="D12925" s="3">
        <f>VLOOKUP(C12925,Index[],2,FALSE)</f>
        <v>104</v>
      </c>
      <c r="E12925" s="3">
        <f>VLOOKUP(C12925,Index[],3,FALSE)</f>
        <v>0</v>
      </c>
      <c r="F12925" s="3">
        <f>VLOOKUP(C12925,Index[],4,FALSE)</f>
        <v>0</v>
      </c>
      <c r="G12925" s="3" t="s">
        <v>23</v>
      </c>
      <c r="H12925" t="s">
        <v>17</v>
      </c>
      <c r="I12925">
        <f>VLOOKUP(Table1[[#This Row],[trait_name]],Trait[],2,FALSE)</f>
        <v>31</v>
      </c>
      <c r="J12925" s="23" t="s">
        <v>65</v>
      </c>
      <c r="K12925" s="23">
        <v>1</v>
      </c>
      <c r="L12925" s="3">
        <v>2</v>
      </c>
      <c r="M12925" s="3"/>
      <c r="N12925" s="23"/>
      <c r="O12925"/>
    </row>
    <row r="12926" spans="1:15">
      <c r="A12926" s="66"/>
      <c r="B12926" s="5">
        <v>43315</v>
      </c>
      <c r="C12926" t="s">
        <v>946</v>
      </c>
      <c r="D12926" s="3">
        <f>VLOOKUP(C12926,Index[],2,FALSE)</f>
        <v>104</v>
      </c>
      <c r="E12926" s="3">
        <f>VLOOKUP(C12926,Index[],3,FALSE)</f>
        <v>0</v>
      </c>
      <c r="F12926" s="3">
        <f>VLOOKUP(C12926,Index[],4,FALSE)</f>
        <v>0</v>
      </c>
      <c r="G12926" s="3" t="s">
        <v>23</v>
      </c>
      <c r="I12926">
        <f>VLOOKUP(Table1[[#This Row],[trait_name]],Trait[],2,FALSE)</f>
        <v>31</v>
      </c>
      <c r="J12926" s="23" t="s">
        <v>65</v>
      </c>
      <c r="K12926" s="23">
        <v>2</v>
      </c>
      <c r="L12926" s="3"/>
      <c r="M12926" s="3"/>
      <c r="N12926" s="23"/>
      <c r="O12926"/>
    </row>
    <row r="12927" spans="1:15">
      <c r="A12927" s="66">
        <f>VLOOKUP(C12927,Index[],8,FALSE)</f>
        <v>43249</v>
      </c>
      <c r="B12927" s="5">
        <v>43249</v>
      </c>
      <c r="C12927" t="s">
        <v>946</v>
      </c>
      <c r="D12927" s="3">
        <f>VLOOKUP(C12927,Index[],2,FALSE)</f>
        <v>104</v>
      </c>
      <c r="E12927" s="3">
        <f>VLOOKUP(C12927,Index[],3,FALSE)</f>
        <v>0</v>
      </c>
      <c r="F12927" s="3">
        <f>VLOOKUP(C12927,Index[],4,FALSE)</f>
        <v>0</v>
      </c>
      <c r="G12927" s="3" t="s">
        <v>23</v>
      </c>
      <c r="H12927" t="s">
        <v>17</v>
      </c>
      <c r="I12927">
        <f>VLOOKUP(Table1[[#This Row],[trait_name]],Trait[],2,FALSE)</f>
        <v>32</v>
      </c>
      <c r="J12927" s="23" t="s">
        <v>66</v>
      </c>
      <c r="K12927" s="23">
        <v>1</v>
      </c>
      <c r="L12927" s="3">
        <v>4</v>
      </c>
      <c r="M12927" s="3"/>
      <c r="N12927" s="23"/>
      <c r="O12927"/>
    </row>
    <row r="12928" spans="1:15">
      <c r="A12928" s="66"/>
      <c r="B12928" s="5">
        <v>43315</v>
      </c>
      <c r="C12928" t="s">
        <v>946</v>
      </c>
      <c r="D12928" s="3">
        <f>VLOOKUP(C12928,Index[],2,FALSE)</f>
        <v>104</v>
      </c>
      <c r="E12928" s="3">
        <f>VLOOKUP(C12928,Index[],3,FALSE)</f>
        <v>0</v>
      </c>
      <c r="F12928" s="3">
        <f>VLOOKUP(C12928,Index[],4,FALSE)</f>
        <v>0</v>
      </c>
      <c r="G12928" s="3" t="s">
        <v>23</v>
      </c>
      <c r="I12928">
        <f>VLOOKUP(Table1[[#This Row],[trait_name]],Trait[],2,FALSE)</f>
        <v>32</v>
      </c>
      <c r="J12928" s="23" t="s">
        <v>66</v>
      </c>
      <c r="K12928" s="23">
        <v>2</v>
      </c>
      <c r="L12928" s="3"/>
      <c r="M12928" s="3"/>
      <c r="N12928" s="23"/>
      <c r="O12928"/>
    </row>
    <row r="12929" spans="1:15">
      <c r="A12929" s="66">
        <f>VLOOKUP(C12929,Index[],8,FALSE)</f>
        <v>43249</v>
      </c>
      <c r="B12929" s="5">
        <v>43249</v>
      </c>
      <c r="C12929" t="s">
        <v>946</v>
      </c>
      <c r="D12929" s="3">
        <f>VLOOKUP(C12929,Index[],2,FALSE)</f>
        <v>104</v>
      </c>
      <c r="E12929" s="3">
        <f>VLOOKUP(C12929,Index[],3,FALSE)</f>
        <v>0</v>
      </c>
      <c r="F12929" s="3">
        <f>VLOOKUP(C12929,Index[],4,FALSE)</f>
        <v>0</v>
      </c>
      <c r="G12929" s="3" t="s">
        <v>23</v>
      </c>
      <c r="H12929" t="s">
        <v>25</v>
      </c>
      <c r="I12929">
        <f>VLOOKUP(Table1[[#This Row],[trait_name]],Trait[],2,FALSE)</f>
        <v>33</v>
      </c>
      <c r="J12929" s="23" t="s">
        <v>67</v>
      </c>
      <c r="K12929" s="23">
        <v>1</v>
      </c>
      <c r="L12929" s="3">
        <v>2</v>
      </c>
      <c r="M12929" s="3"/>
      <c r="N12929" s="23"/>
      <c r="O12929"/>
    </row>
    <row r="12930" spans="1:15">
      <c r="A12930" s="66"/>
      <c r="B12930" s="5">
        <v>43315</v>
      </c>
      <c r="C12930" t="s">
        <v>946</v>
      </c>
      <c r="D12930" s="3">
        <f>VLOOKUP(C12930,Index[],2,FALSE)</f>
        <v>104</v>
      </c>
      <c r="E12930" s="3">
        <f>VLOOKUP(C12930,Index[],3,FALSE)</f>
        <v>0</v>
      </c>
      <c r="F12930" s="3">
        <f>VLOOKUP(C12930,Index[],4,FALSE)</f>
        <v>0</v>
      </c>
      <c r="G12930" s="3" t="s">
        <v>23</v>
      </c>
      <c r="I12930">
        <f>VLOOKUP(Table1[[#This Row],[trait_name]],Trait[],2,FALSE)</f>
        <v>33</v>
      </c>
      <c r="J12930" s="23" t="s">
        <v>67</v>
      </c>
      <c r="K12930" s="23">
        <v>2</v>
      </c>
      <c r="L12930" s="3"/>
      <c r="M12930" s="3"/>
      <c r="N12930" s="23"/>
      <c r="O12930"/>
    </row>
    <row r="12931" spans="1:15">
      <c r="A12931" s="66">
        <f>VLOOKUP(C12931,Index[],8,FALSE)</f>
        <v>43249</v>
      </c>
      <c r="B12931" s="5">
        <v>43249</v>
      </c>
      <c r="C12931" t="s">
        <v>946</v>
      </c>
      <c r="D12931" s="3">
        <f>VLOOKUP(C12931,Index[],2,FALSE)</f>
        <v>104</v>
      </c>
      <c r="E12931" s="3">
        <f>VLOOKUP(C12931,Index[],3,FALSE)</f>
        <v>0</v>
      </c>
      <c r="F12931" s="3">
        <f>VLOOKUP(C12931,Index[],4,FALSE)</f>
        <v>0</v>
      </c>
      <c r="G12931" s="3" t="s">
        <v>23</v>
      </c>
      <c r="H12931" t="s">
        <v>17</v>
      </c>
      <c r="I12931">
        <f>VLOOKUP(Table1[[#This Row],[trait_name]],Trait[],2,FALSE)</f>
        <v>34</v>
      </c>
      <c r="J12931" s="23" t="s">
        <v>68</v>
      </c>
      <c r="K12931" s="23">
        <v>1</v>
      </c>
      <c r="L12931" s="3">
        <v>2</v>
      </c>
      <c r="M12931" s="3"/>
      <c r="N12931" s="23"/>
      <c r="O12931"/>
    </row>
    <row r="12932" spans="1:15">
      <c r="A12932" s="66"/>
      <c r="B12932" s="5">
        <v>43315</v>
      </c>
      <c r="C12932" t="s">
        <v>946</v>
      </c>
      <c r="D12932" s="3">
        <f>VLOOKUP(C12932,Index[],2,FALSE)</f>
        <v>104</v>
      </c>
      <c r="E12932" s="3">
        <f>VLOOKUP(C12932,Index[],3,FALSE)</f>
        <v>0</v>
      </c>
      <c r="F12932" s="3">
        <f>VLOOKUP(C12932,Index[],4,FALSE)</f>
        <v>0</v>
      </c>
      <c r="G12932" s="3" t="s">
        <v>23</v>
      </c>
      <c r="I12932">
        <f>VLOOKUP(Table1[[#This Row],[trait_name]],Trait[],2,FALSE)</f>
        <v>34</v>
      </c>
      <c r="J12932" s="23" t="s">
        <v>68</v>
      </c>
      <c r="K12932" s="23">
        <v>2</v>
      </c>
      <c r="L12932" s="3"/>
      <c r="M12932" s="3"/>
      <c r="N12932" s="23"/>
      <c r="O12932"/>
    </row>
    <row r="12933" spans="1:15">
      <c r="A12933" s="66"/>
      <c r="B12933" s="5">
        <v>43315</v>
      </c>
      <c r="C12933" t="s">
        <v>946</v>
      </c>
      <c r="D12933" s="3">
        <f>VLOOKUP(C12933,Index[],2,FALSE)</f>
        <v>104</v>
      </c>
      <c r="E12933" s="3">
        <f>VLOOKUP(C12933,Index[],3,FALSE)</f>
        <v>0</v>
      </c>
      <c r="F12933" s="3">
        <f>VLOOKUP(C12933,Index[],4,FALSE)</f>
        <v>0</v>
      </c>
      <c r="G12933" s="3" t="s">
        <v>23</v>
      </c>
      <c r="H12933" t="s">
        <v>325</v>
      </c>
      <c r="I12933">
        <f>VLOOKUP(Table1[[#This Row],[trait_name]],Trait[],2,FALSE)</f>
        <v>35</v>
      </c>
      <c r="J12933" s="23" t="s">
        <v>166</v>
      </c>
      <c r="K12933" s="23">
        <v>1</v>
      </c>
      <c r="L12933" s="3" t="s">
        <v>167</v>
      </c>
      <c r="M12933" s="3"/>
      <c r="N12933" s="23"/>
      <c r="O12933"/>
    </row>
    <row r="12934" spans="1:15">
      <c r="A12934" s="66">
        <f>VLOOKUP(C12934,Index[],8,FALSE)</f>
        <v>43249</v>
      </c>
      <c r="B12934" s="5">
        <v>43249</v>
      </c>
      <c r="C12934" t="s">
        <v>946</v>
      </c>
      <c r="D12934" s="3">
        <f>VLOOKUP(C12934,Index[],2,FALSE)</f>
        <v>104</v>
      </c>
      <c r="E12934" s="3">
        <f>VLOOKUP(C12934,Index[],3,FALSE)</f>
        <v>0</v>
      </c>
      <c r="F12934" s="3">
        <f>VLOOKUP(C12934,Index[],4,FALSE)</f>
        <v>0</v>
      </c>
      <c r="G12934" s="3" t="s">
        <v>23</v>
      </c>
      <c r="H12934" t="s">
        <v>25</v>
      </c>
      <c r="I12934">
        <f>VLOOKUP(Table1[[#This Row],[trait_name]],Trait[],2,FALSE)</f>
        <v>36</v>
      </c>
      <c r="J12934" s="23" t="s">
        <v>69</v>
      </c>
      <c r="K12934" s="23">
        <v>1</v>
      </c>
      <c r="L12934" s="3" t="s">
        <v>168</v>
      </c>
      <c r="N12934" s="23"/>
      <c r="O12934"/>
    </row>
    <row r="12935" spans="1:15">
      <c r="A12935" s="66"/>
      <c r="B12935" s="5">
        <v>43315</v>
      </c>
      <c r="C12935" t="s">
        <v>946</v>
      </c>
      <c r="D12935" s="3">
        <f>VLOOKUP(C12935,Index[],2,FALSE)</f>
        <v>104</v>
      </c>
      <c r="E12935" s="3">
        <f>VLOOKUP(C12935,Index[],3,FALSE)</f>
        <v>0</v>
      </c>
      <c r="F12935" s="3">
        <f>VLOOKUP(C12935,Index[],4,FALSE)</f>
        <v>0</v>
      </c>
      <c r="G12935" s="3" t="s">
        <v>23</v>
      </c>
      <c r="H12935" t="s">
        <v>291</v>
      </c>
      <c r="I12935">
        <f>VLOOKUP(Table1[[#This Row],[trait_name]],Trait[],2,FALSE)</f>
        <v>36</v>
      </c>
      <c r="J12935" s="23" t="s">
        <v>69</v>
      </c>
      <c r="K12935" s="23">
        <v>2</v>
      </c>
      <c r="L12935" s="3" t="s">
        <v>71</v>
      </c>
      <c r="M12935" s="3"/>
      <c r="N12935" s="23"/>
      <c r="O12935"/>
    </row>
    <row r="12936" spans="1:15">
      <c r="A12936" s="66"/>
      <c r="B12936" s="5">
        <v>43315</v>
      </c>
      <c r="C12936" t="s">
        <v>946</v>
      </c>
      <c r="D12936" s="3">
        <f>VLOOKUP(C12936,Index[],2,FALSE)</f>
        <v>104</v>
      </c>
      <c r="E12936" s="3">
        <f>VLOOKUP(C12936,Index[],3,FALSE)</f>
        <v>0</v>
      </c>
      <c r="F12936" s="3">
        <f>VLOOKUP(C12936,Index[],4,FALSE)</f>
        <v>0</v>
      </c>
      <c r="G12936" s="3" t="s">
        <v>23</v>
      </c>
      <c r="H12936" t="s">
        <v>291</v>
      </c>
      <c r="I12936">
        <f>VLOOKUP(Table1[[#This Row],[trait_name]],Trait[],2,FALSE)</f>
        <v>37</v>
      </c>
      <c r="J12936" s="23" t="s">
        <v>170</v>
      </c>
      <c r="K12936" s="23">
        <v>1</v>
      </c>
      <c r="L12936" s="3" t="s">
        <v>55</v>
      </c>
      <c r="M12936" s="3"/>
      <c r="N12936" s="23"/>
      <c r="O12936"/>
    </row>
    <row r="12937" spans="1:15">
      <c r="A12937" s="66">
        <f>VLOOKUP(C12937,Index[],8,FALSE)</f>
        <v>43249</v>
      </c>
      <c r="B12937" s="5"/>
      <c r="C12937" t="s">
        <v>946</v>
      </c>
      <c r="D12937" s="3">
        <f>VLOOKUP(C12937,Index[],2,FALSE)</f>
        <v>104</v>
      </c>
      <c r="E12937" s="3">
        <f>VLOOKUP(C12937,Index[],3,FALSE)</f>
        <v>0</v>
      </c>
      <c r="F12937" s="3">
        <f>VLOOKUP(C12937,Index[],4,FALSE)</f>
        <v>0</v>
      </c>
      <c r="G12937" s="3" t="s">
        <v>23</v>
      </c>
      <c r="H12937" t="s">
        <v>155</v>
      </c>
      <c r="I12937">
        <f>VLOOKUP(Table1[[#This Row],[trait_name]],Trait[],2,FALSE)</f>
        <v>38</v>
      </c>
      <c r="J12937" s="23" t="s">
        <v>72</v>
      </c>
      <c r="K12937" s="23">
        <v>1</v>
      </c>
      <c r="L12937" s="3" t="s">
        <v>73</v>
      </c>
      <c r="N12937" s="23"/>
      <c r="O12937"/>
    </row>
    <row r="12938" spans="1:15">
      <c r="A12938" s="66"/>
      <c r="B12938" s="5">
        <v>43315</v>
      </c>
      <c r="C12938" t="s">
        <v>946</v>
      </c>
      <c r="D12938" s="3">
        <f>VLOOKUP(C12938,Index[],2,FALSE)</f>
        <v>104</v>
      </c>
      <c r="E12938" s="3">
        <f>VLOOKUP(C12938,Index[],3,FALSE)</f>
        <v>0</v>
      </c>
      <c r="F12938" s="3">
        <f>VLOOKUP(C12938,Index[],4,FALSE)</f>
        <v>0</v>
      </c>
      <c r="G12938" s="3" t="s">
        <v>23</v>
      </c>
      <c r="I12938">
        <f>VLOOKUP(Table1[[#This Row],[trait_name]],Trait[],2,FALSE)</f>
        <v>38</v>
      </c>
      <c r="J12938" s="23" t="s">
        <v>72</v>
      </c>
      <c r="K12938" s="23">
        <v>2</v>
      </c>
      <c r="L12938" s="3"/>
      <c r="M12938" s="3"/>
      <c r="N12938" s="23"/>
      <c r="O12938"/>
    </row>
    <row r="12939" spans="1:15">
      <c r="A12939" s="66">
        <f>VLOOKUP(C12939,Index[],8,FALSE)</f>
        <v>43249</v>
      </c>
      <c r="B12939" s="5">
        <v>43311</v>
      </c>
      <c r="C12939" t="s">
        <v>946</v>
      </c>
      <c r="D12939" s="3">
        <f>VLOOKUP(C12939,Index[],2,FALSE)</f>
        <v>104</v>
      </c>
      <c r="E12939" s="3">
        <f>VLOOKUP(C12939,Index[],3,FALSE)</f>
        <v>0</v>
      </c>
      <c r="F12939" s="3">
        <f>VLOOKUP(C12939,Index[],4,FALSE)</f>
        <v>0</v>
      </c>
      <c r="G12939" s="3" t="s">
        <v>23</v>
      </c>
      <c r="H12939" t="s">
        <v>212</v>
      </c>
      <c r="I12939">
        <f>VLOOKUP(Table1[[#This Row],[trait_name]],Trait[],2,FALSE)</f>
        <v>39</v>
      </c>
      <c r="J12939" s="23" t="s">
        <v>74</v>
      </c>
      <c r="K12939" s="23">
        <v>1</v>
      </c>
      <c r="L12939" s="3" t="s">
        <v>75</v>
      </c>
      <c r="M12939" s="3"/>
      <c r="N12939" s="23"/>
      <c r="O12939"/>
    </row>
    <row r="12940" spans="1:15">
      <c r="A12940" s="66"/>
      <c r="B12940" s="5">
        <v>43315</v>
      </c>
      <c r="C12940" t="s">
        <v>946</v>
      </c>
      <c r="D12940" s="3">
        <f>VLOOKUP(C12940,Index[],2,FALSE)</f>
        <v>104</v>
      </c>
      <c r="E12940" s="3">
        <f>VLOOKUP(C12940,Index[],3,FALSE)</f>
        <v>0</v>
      </c>
      <c r="F12940" s="3">
        <f>VLOOKUP(C12940,Index[],4,FALSE)</f>
        <v>0</v>
      </c>
      <c r="G12940" s="3" t="s">
        <v>23</v>
      </c>
      <c r="I12940">
        <f>VLOOKUP(Table1[[#This Row],[trait_name]],Trait[],2,FALSE)</f>
        <v>39</v>
      </c>
      <c r="J12940" s="23" t="s">
        <v>74</v>
      </c>
      <c r="K12940" s="23">
        <v>2</v>
      </c>
      <c r="L12940" s="3"/>
      <c r="M12940" s="3"/>
      <c r="N12940" s="23"/>
      <c r="O12940"/>
    </row>
    <row r="12941" spans="1:15">
      <c r="A12941" s="66">
        <f>VLOOKUP(C12941,Index[],8,FALSE)</f>
        <v>43249</v>
      </c>
      <c r="B12941" s="5"/>
      <c r="C12941" t="s">
        <v>946</v>
      </c>
      <c r="D12941" s="3">
        <f>VLOOKUP(C12941,Index[],2,FALSE)</f>
        <v>104</v>
      </c>
      <c r="E12941" s="3">
        <f>VLOOKUP(C12941,Index[],3,FALSE)</f>
        <v>0</v>
      </c>
      <c r="F12941" s="3">
        <f>VLOOKUP(C12941,Index[],4,FALSE)</f>
        <v>0</v>
      </c>
      <c r="G12941" s="3" t="s">
        <v>23</v>
      </c>
      <c r="H12941" t="s">
        <v>560</v>
      </c>
      <c r="I12941">
        <f>VLOOKUP(Table1[[#This Row],[trait_name]],Trait[],2,FALSE)</f>
        <v>40</v>
      </c>
      <c r="J12941" s="23" t="s">
        <v>76</v>
      </c>
      <c r="K12941" s="23">
        <v>1</v>
      </c>
      <c r="L12941" s="3" t="s">
        <v>312</v>
      </c>
      <c r="N12941" s="23"/>
      <c r="O12941"/>
    </row>
    <row r="12942" spans="1:15">
      <c r="A12942" s="66"/>
      <c r="B12942" s="5">
        <v>43315</v>
      </c>
      <c r="C12942" t="s">
        <v>946</v>
      </c>
      <c r="D12942" s="3">
        <f>VLOOKUP(C12942,Index[],2,FALSE)</f>
        <v>104</v>
      </c>
      <c r="E12942" s="3">
        <f>VLOOKUP(C12942,Index[],3,FALSE)</f>
        <v>0</v>
      </c>
      <c r="F12942" s="3">
        <f>VLOOKUP(C12942,Index[],4,FALSE)</f>
        <v>0</v>
      </c>
      <c r="G12942" s="3" t="s">
        <v>23</v>
      </c>
      <c r="H12942" t="s">
        <v>560</v>
      </c>
      <c r="I12942">
        <f>VLOOKUP(Table1[[#This Row],[trait_name]],Trait[],2,FALSE)</f>
        <v>40</v>
      </c>
      <c r="J12942" s="23" t="s">
        <v>76</v>
      </c>
      <c r="K12942" s="23">
        <v>2</v>
      </c>
      <c r="L12942" s="3" t="s">
        <v>253</v>
      </c>
      <c r="M12942" s="3"/>
      <c r="N12942" s="23"/>
      <c r="O12942"/>
    </row>
    <row r="12943" spans="1:15">
      <c r="A12943" s="66"/>
      <c r="B12943" s="5">
        <v>43315</v>
      </c>
      <c r="C12943" t="s">
        <v>946</v>
      </c>
      <c r="D12943" s="3">
        <f>VLOOKUP(C12943,Index[],2,FALSE)</f>
        <v>104</v>
      </c>
      <c r="E12943" s="3">
        <f>VLOOKUP(C12943,Index[],3,FALSE)</f>
        <v>0</v>
      </c>
      <c r="F12943" s="3">
        <f>VLOOKUP(C12943,Index[],4,FALSE)</f>
        <v>0</v>
      </c>
      <c r="G12943" s="3" t="s">
        <v>23</v>
      </c>
      <c r="H12943" t="s">
        <v>25</v>
      </c>
      <c r="I12943">
        <f>VLOOKUP(Table1[[#This Row],[trait_name]],Trait[],2,FALSE)</f>
        <v>41</v>
      </c>
      <c r="J12943" s="23" t="s">
        <v>78</v>
      </c>
      <c r="K12943" s="23">
        <v>2</v>
      </c>
      <c r="L12943" s="3" t="s">
        <v>80</v>
      </c>
      <c r="M12943" s="3"/>
      <c r="N12943" s="23"/>
      <c r="O12943"/>
    </row>
    <row r="12944" spans="1:15">
      <c r="A12944" s="66">
        <f>VLOOKUP(C12944,Index[],8,FALSE)</f>
        <v>43249</v>
      </c>
      <c r="B12944" s="5">
        <v>43249</v>
      </c>
      <c r="C12944" t="s">
        <v>946</v>
      </c>
      <c r="D12944" s="3">
        <f>VLOOKUP(C12944,Index[],2,FALSE)</f>
        <v>104</v>
      </c>
      <c r="E12944" s="3">
        <f>VLOOKUP(C12944,Index[],3,FALSE)</f>
        <v>0</v>
      </c>
      <c r="F12944" s="3">
        <f>VLOOKUP(C12944,Index[],4,FALSE)</f>
        <v>0</v>
      </c>
      <c r="G12944" s="3" t="s">
        <v>23</v>
      </c>
      <c r="H12944" t="s">
        <v>25</v>
      </c>
      <c r="I12944">
        <f>VLOOKUP(Table1[[#This Row],[trait_name]],Trait[],2,FALSE)</f>
        <v>41</v>
      </c>
      <c r="J12944" s="23" t="s">
        <v>78</v>
      </c>
      <c r="K12944" s="23">
        <v>1</v>
      </c>
      <c r="L12944" s="3" t="s">
        <v>81</v>
      </c>
      <c r="N12944" s="23"/>
      <c r="O12944"/>
    </row>
    <row r="12945" spans="1:15">
      <c r="A12945" s="66"/>
      <c r="B12945" s="5">
        <v>43315</v>
      </c>
      <c r="C12945" t="s">
        <v>946</v>
      </c>
      <c r="D12945" s="3">
        <f>VLOOKUP(C12945,Index[],2,FALSE)</f>
        <v>104</v>
      </c>
      <c r="E12945" s="3">
        <f>VLOOKUP(C12945,Index[],3,FALSE)</f>
        <v>0</v>
      </c>
      <c r="F12945" s="3">
        <f>VLOOKUP(C12945,Index[],4,FALSE)</f>
        <v>0</v>
      </c>
      <c r="G12945" s="3" t="s">
        <v>23</v>
      </c>
      <c r="H12945" t="s">
        <v>17</v>
      </c>
      <c r="I12945">
        <f>VLOOKUP(Table1[[#This Row],[trait_name]],Trait[],2,FALSE)</f>
        <v>42</v>
      </c>
      <c r="J12945" s="23" t="s">
        <v>82</v>
      </c>
      <c r="K12945" s="23">
        <v>2</v>
      </c>
      <c r="L12945" s="3" t="s">
        <v>179</v>
      </c>
      <c r="M12945" s="3"/>
      <c r="N12945" s="23"/>
      <c r="O12945"/>
    </row>
    <row r="12946" spans="1:15">
      <c r="A12946" s="66">
        <f>VLOOKUP(C12946,Index[],8,FALSE)</f>
        <v>43249</v>
      </c>
      <c r="B12946" s="5"/>
      <c r="C12946" t="s">
        <v>946</v>
      </c>
      <c r="D12946" s="3">
        <f>VLOOKUP(C12946,Index[],2,FALSE)</f>
        <v>104</v>
      </c>
      <c r="E12946" s="3">
        <f>VLOOKUP(C12946,Index[],3,FALSE)</f>
        <v>0</v>
      </c>
      <c r="F12946" s="3">
        <f>VLOOKUP(C12946,Index[],4,FALSE)</f>
        <v>0</v>
      </c>
      <c r="G12946" s="3" t="s">
        <v>23</v>
      </c>
      <c r="H12946" t="s">
        <v>17</v>
      </c>
      <c r="I12946">
        <f>VLOOKUP(Table1[[#This Row],[trait_name]],Trait[],2,FALSE)</f>
        <v>42</v>
      </c>
      <c r="J12946" s="23" t="s">
        <v>82</v>
      </c>
      <c r="K12946" s="23">
        <v>1</v>
      </c>
      <c r="L12946" s="3" t="s">
        <v>255</v>
      </c>
      <c r="N12946" s="23"/>
      <c r="O12946"/>
    </row>
    <row r="12947" spans="1:15">
      <c r="A12947" s="66"/>
      <c r="B12947" s="5">
        <v>43315</v>
      </c>
      <c r="C12947" t="s">
        <v>946</v>
      </c>
      <c r="D12947" s="3">
        <f>VLOOKUP(C12947,Index[],2,FALSE)</f>
        <v>104</v>
      </c>
      <c r="E12947" s="3">
        <f>VLOOKUP(C12947,Index[],3,FALSE)</f>
        <v>0</v>
      </c>
      <c r="F12947" s="3">
        <f>VLOOKUP(C12947,Index[],4,FALSE)</f>
        <v>0</v>
      </c>
      <c r="G12947" s="3" t="s">
        <v>23</v>
      </c>
      <c r="H12947" t="s">
        <v>560</v>
      </c>
      <c r="I12947">
        <f>VLOOKUP(Table1[[#This Row],[trait_name]],Trait[],2,FALSE)</f>
        <v>43</v>
      </c>
      <c r="J12947" s="23" t="s">
        <v>86</v>
      </c>
      <c r="K12947" s="23">
        <v>2</v>
      </c>
      <c r="L12947" s="3" t="s">
        <v>296</v>
      </c>
      <c r="M12947" s="3"/>
      <c r="N12947" s="23"/>
      <c r="O12947"/>
    </row>
    <row r="12948" spans="1:15">
      <c r="A12948" s="66">
        <f>VLOOKUP(C12948,Index[],8,FALSE)</f>
        <v>43249</v>
      </c>
      <c r="B12948" s="5">
        <v>43249</v>
      </c>
      <c r="C12948" t="s">
        <v>946</v>
      </c>
      <c r="D12948" s="3">
        <f>VLOOKUP(C12948,Index[],2,FALSE)</f>
        <v>104</v>
      </c>
      <c r="E12948" s="3">
        <f>VLOOKUP(C12948,Index[],3,FALSE)</f>
        <v>0</v>
      </c>
      <c r="F12948" s="3">
        <f>VLOOKUP(C12948,Index[],4,FALSE)</f>
        <v>0</v>
      </c>
      <c r="G12948" s="3" t="s">
        <v>23</v>
      </c>
      <c r="H12948" t="s">
        <v>17</v>
      </c>
      <c r="I12948">
        <f>VLOOKUP(Table1[[#This Row],[trait_name]],Trait[],2,FALSE)</f>
        <v>43</v>
      </c>
      <c r="J12948" s="23" t="s">
        <v>86</v>
      </c>
      <c r="K12948" s="23">
        <v>1</v>
      </c>
      <c r="L12948" s="3" t="s">
        <v>87</v>
      </c>
      <c r="N12948" s="23"/>
      <c r="O12948"/>
    </row>
    <row r="12949" spans="1:15">
      <c r="A12949" s="66"/>
      <c r="B12949" s="5"/>
      <c r="C12949" t="s">
        <v>946</v>
      </c>
      <c r="D12949" s="18">
        <f>VLOOKUP(C12949,Index[],2,FALSE)</f>
        <v>104</v>
      </c>
      <c r="E12949" s="3"/>
      <c r="F12949" s="3"/>
      <c r="G12949" s="3"/>
      <c r="H12949" t="s">
        <v>325</v>
      </c>
      <c r="I12949">
        <f>VLOOKUP(Table1[[#This Row],[trait_name]],Trait[],2,FALSE)</f>
        <v>44</v>
      </c>
      <c r="J12949" s="23" t="s">
        <v>88</v>
      </c>
      <c r="K12949" s="23">
        <v>3</v>
      </c>
      <c r="L12949" s="3" t="s">
        <v>875</v>
      </c>
      <c r="M12949" s="3"/>
      <c r="N12949" s="23"/>
      <c r="O12949"/>
    </row>
    <row r="12950" spans="1:15">
      <c r="A12950" s="66">
        <f>VLOOKUP(C12950,Index[],8,FALSE)</f>
        <v>43249</v>
      </c>
      <c r="B12950" s="25"/>
      <c r="C12950" s="4" t="s">
        <v>946</v>
      </c>
      <c r="D12950" s="3">
        <f>VLOOKUP(C12950,Index[],2,FALSE)</f>
        <v>104</v>
      </c>
      <c r="E12950" s="3">
        <f>VLOOKUP(C12950,Index[],3,FALSE)</f>
        <v>0</v>
      </c>
      <c r="F12950" s="3">
        <f>VLOOKUP(C12950,Index[],4,FALSE)</f>
        <v>0</v>
      </c>
      <c r="G12950" s="3" t="s">
        <v>23</v>
      </c>
      <c r="H12950" t="s">
        <v>560</v>
      </c>
      <c r="I12950">
        <f>VLOOKUP(Table1[[#This Row],[trait_name]],Trait[],2,FALSE)</f>
        <v>44</v>
      </c>
      <c r="J12950" s="23" t="s">
        <v>88</v>
      </c>
      <c r="K12950" s="23">
        <v>1</v>
      </c>
      <c r="L12950" s="3" t="s">
        <v>89</v>
      </c>
      <c r="N12950" s="23"/>
      <c r="O12950"/>
    </row>
    <row r="12951" spans="1:15">
      <c r="A12951" s="66"/>
      <c r="B12951" s="5">
        <v>43315</v>
      </c>
      <c r="C12951" t="s">
        <v>946</v>
      </c>
      <c r="D12951" s="27">
        <f>VLOOKUP(C12951,Index[],2,FALSE)</f>
        <v>104</v>
      </c>
      <c r="E12951" s="3">
        <f>VLOOKUP(C12951,Index[],3,FALSE)</f>
        <v>0</v>
      </c>
      <c r="F12951" s="3">
        <f>VLOOKUP(C12951,Index[],4,FALSE)</f>
        <v>0</v>
      </c>
      <c r="G12951" s="3" t="s">
        <v>23</v>
      </c>
      <c r="H12951" t="s">
        <v>560</v>
      </c>
      <c r="I12951">
        <f>VLOOKUP(Table1[[#This Row],[trait_name]],Trait[],2,FALSE)</f>
        <v>44</v>
      </c>
      <c r="J12951" s="23" t="s">
        <v>88</v>
      </c>
      <c r="K12951" s="23">
        <v>2</v>
      </c>
      <c r="L12951" s="3" t="s">
        <v>90</v>
      </c>
      <c r="M12951" s="3"/>
      <c r="N12951" s="23"/>
      <c r="O12951"/>
    </row>
    <row r="12952" spans="1:15">
      <c r="A12952" s="66">
        <f>VLOOKUP(C12952,Index[],8,FALSE)</f>
        <v>43249</v>
      </c>
      <c r="B12952" s="5">
        <v>43249</v>
      </c>
      <c r="C12952" t="s">
        <v>946</v>
      </c>
      <c r="D12952" s="3">
        <f>VLOOKUP(C12952,Index[],2,FALSE)</f>
        <v>104</v>
      </c>
      <c r="E12952" s="3">
        <f>VLOOKUP(C12952,Index[],3,FALSE)</f>
        <v>0</v>
      </c>
      <c r="F12952" s="3">
        <f>VLOOKUP(C12952,Index[],4,FALSE)</f>
        <v>0</v>
      </c>
      <c r="G12952" s="3" t="s">
        <v>23</v>
      </c>
      <c r="H12952" t="s">
        <v>25</v>
      </c>
      <c r="I12952">
        <f>VLOOKUP(Table1[[#This Row],[trait_name]],Trait[],2,FALSE)</f>
        <v>45</v>
      </c>
      <c r="J12952" s="23" t="s">
        <v>92</v>
      </c>
      <c r="K12952" s="23">
        <v>1</v>
      </c>
      <c r="L12952" s="3" t="s">
        <v>93</v>
      </c>
      <c r="N12952" s="23"/>
      <c r="O12952"/>
    </row>
    <row r="12953" spans="1:15">
      <c r="A12953" s="66"/>
      <c r="B12953" s="5"/>
      <c r="C12953" t="s">
        <v>946</v>
      </c>
      <c r="D12953" s="18">
        <f>VLOOKUP(C12953,Index[],2,FALSE)</f>
        <v>104</v>
      </c>
      <c r="E12953" s="3"/>
      <c r="F12953" s="3"/>
      <c r="G12953" s="3"/>
      <c r="H12953" t="s">
        <v>25</v>
      </c>
      <c r="I12953">
        <f>VLOOKUP(Table1[[#This Row],[trait_name]],Trait[],2,FALSE)</f>
        <v>45</v>
      </c>
      <c r="J12953" s="23" t="s">
        <v>92</v>
      </c>
      <c r="K12953" s="23">
        <v>3</v>
      </c>
      <c r="L12953" s="3" t="s">
        <v>94</v>
      </c>
      <c r="M12953" s="3"/>
      <c r="N12953" s="23"/>
      <c r="O12953"/>
    </row>
    <row r="12954" spans="1:15">
      <c r="A12954" s="66"/>
      <c r="B12954" s="5"/>
      <c r="C12954" t="s">
        <v>946</v>
      </c>
      <c r="D12954" s="69">
        <f>VLOOKUP(C12954,Index[],2,FALSE)</f>
        <v>104</v>
      </c>
      <c r="E12954" s="3"/>
      <c r="F12954" s="3"/>
      <c r="G12954" s="3"/>
      <c r="H12954" t="s">
        <v>25</v>
      </c>
      <c r="I12954">
        <f>VLOOKUP(Table1[[#This Row],[trait_name]],Trait[],2,FALSE)</f>
        <v>45</v>
      </c>
      <c r="J12954" s="23" t="s">
        <v>92</v>
      </c>
      <c r="K12954" s="23">
        <v>4</v>
      </c>
      <c r="L12954" s="3" t="s">
        <v>618</v>
      </c>
      <c r="M12954" s="3"/>
      <c r="N12954" s="23"/>
      <c r="O12954"/>
    </row>
    <row r="12955" spans="1:15">
      <c r="A12955" s="66"/>
      <c r="B12955" s="5">
        <v>43315</v>
      </c>
      <c r="C12955" t="s">
        <v>946</v>
      </c>
      <c r="D12955" s="27">
        <f>VLOOKUP(C12955,Index[],2,FALSE)</f>
        <v>104</v>
      </c>
      <c r="E12955" s="3">
        <f>VLOOKUP(C12955,Index[],3,FALSE)</f>
        <v>0</v>
      </c>
      <c r="F12955" s="3">
        <f>VLOOKUP(C12955,Index[],4,FALSE)</f>
        <v>0</v>
      </c>
      <c r="G12955" s="3" t="s">
        <v>23</v>
      </c>
      <c r="H12955" t="s">
        <v>25</v>
      </c>
      <c r="I12955">
        <f>VLOOKUP(Table1[[#This Row],[trait_name]],Trait[],2,FALSE)</f>
        <v>45</v>
      </c>
      <c r="J12955" s="23" t="s">
        <v>92</v>
      </c>
      <c r="K12955" s="23">
        <v>2</v>
      </c>
      <c r="L12955" s="3" t="s">
        <v>96</v>
      </c>
      <c r="M12955" s="3"/>
      <c r="N12955" s="23"/>
      <c r="O12955"/>
    </row>
    <row r="12956" spans="1:15">
      <c r="A12956" s="66"/>
      <c r="B12956" s="5"/>
      <c r="C12956" t="s">
        <v>946</v>
      </c>
      <c r="D12956" s="69">
        <f>VLOOKUP(C12956,Index[],2,FALSE)</f>
        <v>104</v>
      </c>
      <c r="E12956" s="3"/>
      <c r="F12956" s="3"/>
      <c r="G12956" s="3"/>
      <c r="H12956" t="s">
        <v>17</v>
      </c>
      <c r="I12956">
        <f>VLOOKUP(Table1[[#This Row],[trait_name]],Trait[],2,FALSE)</f>
        <v>45</v>
      </c>
      <c r="J12956" s="23" t="s">
        <v>92</v>
      </c>
      <c r="K12956" s="23">
        <v>5</v>
      </c>
      <c r="L12956" s="3" t="s">
        <v>177</v>
      </c>
      <c r="M12956" s="3"/>
      <c r="N12956" s="23"/>
      <c r="O12956"/>
    </row>
    <row r="12957" spans="1:15">
      <c r="A12957" s="66">
        <f>VLOOKUP(C12957,Index[],8,FALSE)</f>
        <v>43249</v>
      </c>
      <c r="B12957" s="5"/>
      <c r="C12957" t="s">
        <v>946</v>
      </c>
      <c r="D12957" s="3">
        <f>VLOOKUP(C12957,Index[],2,FALSE)</f>
        <v>104</v>
      </c>
      <c r="E12957" s="3">
        <f>VLOOKUP(C12957,Index[],3,FALSE)</f>
        <v>0</v>
      </c>
      <c r="F12957" s="3">
        <f>VLOOKUP(C12957,Index[],4,FALSE)</f>
        <v>0</v>
      </c>
      <c r="G12957" s="3" t="s">
        <v>23</v>
      </c>
      <c r="I12957">
        <f>VLOOKUP(Table1[[#This Row],[trait_name]],Trait[],2,FALSE)</f>
        <v>46</v>
      </c>
      <c r="J12957" s="23" t="s">
        <v>97</v>
      </c>
      <c r="K12957" s="23">
        <v>1</v>
      </c>
      <c r="L12957" s="3"/>
      <c r="N12957" s="23"/>
      <c r="O12957"/>
    </row>
    <row r="12958" spans="1:15">
      <c r="A12958" s="66"/>
      <c r="B12958" s="5">
        <v>43315</v>
      </c>
      <c r="C12958" t="s">
        <v>946</v>
      </c>
      <c r="D12958" s="3">
        <f>VLOOKUP(C12958,Index[],2,FALSE)</f>
        <v>104</v>
      </c>
      <c r="E12958" s="3">
        <f>VLOOKUP(C12958,Index[],3,FALSE)</f>
        <v>0</v>
      </c>
      <c r="F12958" s="3">
        <f>VLOOKUP(C12958,Index[],4,FALSE)</f>
        <v>0</v>
      </c>
      <c r="G12958" s="3" t="s">
        <v>23</v>
      </c>
      <c r="I12958">
        <f>VLOOKUP(Table1[[#This Row],[trait_name]],Trait[],2,FALSE)</f>
        <v>46</v>
      </c>
      <c r="J12958" s="23" t="s">
        <v>97</v>
      </c>
      <c r="K12958" s="23">
        <v>2</v>
      </c>
      <c r="L12958" s="3"/>
      <c r="M12958" s="3"/>
      <c r="N12958" s="23"/>
      <c r="O12958"/>
    </row>
    <row r="12959" spans="1:15">
      <c r="A12959" s="66">
        <f>VLOOKUP(C12959,Index[],8,FALSE)</f>
        <v>43249</v>
      </c>
      <c r="B12959" s="5"/>
      <c r="C12959" t="s">
        <v>946</v>
      </c>
      <c r="D12959" s="3">
        <f>VLOOKUP(C12959,Index[],2,FALSE)</f>
        <v>104</v>
      </c>
      <c r="E12959" s="3">
        <f>VLOOKUP(C12959,Index[],3,FALSE)</f>
        <v>0</v>
      </c>
      <c r="F12959" s="3">
        <f>VLOOKUP(C12959,Index[],4,FALSE)</f>
        <v>0</v>
      </c>
      <c r="G12959" s="3" t="s">
        <v>23</v>
      </c>
      <c r="I12959">
        <f>VLOOKUP(Table1[[#This Row],[trait_name]],Trait[],2,FALSE)</f>
        <v>47</v>
      </c>
      <c r="J12959" s="23" t="s">
        <v>99</v>
      </c>
      <c r="K12959" s="23">
        <v>1</v>
      </c>
      <c r="L12959" s="3"/>
      <c r="N12959" s="23"/>
      <c r="O12959"/>
    </row>
    <row r="12960" spans="1:15">
      <c r="A12960" s="66"/>
      <c r="B12960" s="5">
        <v>43315</v>
      </c>
      <c r="C12960" t="s">
        <v>946</v>
      </c>
      <c r="D12960" s="3">
        <f>VLOOKUP(C12960,Index[],2,FALSE)</f>
        <v>104</v>
      </c>
      <c r="E12960" s="3">
        <f>VLOOKUP(C12960,Index[],3,FALSE)</f>
        <v>0</v>
      </c>
      <c r="F12960" s="3">
        <f>VLOOKUP(C12960,Index[],4,FALSE)</f>
        <v>0</v>
      </c>
      <c r="G12960" s="3" t="s">
        <v>23</v>
      </c>
      <c r="I12960">
        <f>VLOOKUP(Table1[[#This Row],[trait_name]],Trait[],2,FALSE)</f>
        <v>47</v>
      </c>
      <c r="J12960" s="23" t="s">
        <v>99</v>
      </c>
      <c r="K12960" s="23">
        <v>2</v>
      </c>
      <c r="L12960" s="3"/>
      <c r="M12960" s="3"/>
      <c r="N12960" s="23"/>
      <c r="O12960"/>
    </row>
    <row r="12961" spans="1:15">
      <c r="A12961" s="66"/>
      <c r="B12961" s="5">
        <v>43315</v>
      </c>
      <c r="C12961" t="s">
        <v>946</v>
      </c>
      <c r="D12961" s="3">
        <f>VLOOKUP(C12961,Index[],2,FALSE)</f>
        <v>104</v>
      </c>
      <c r="E12961" s="3">
        <f>VLOOKUP(C12961,Index[],3,FALSE)</f>
        <v>0</v>
      </c>
      <c r="F12961" s="3">
        <f>VLOOKUP(C12961,Index[],4,FALSE)</f>
        <v>0</v>
      </c>
      <c r="G12961" s="3" t="s">
        <v>23</v>
      </c>
      <c r="H12961" t="s">
        <v>291</v>
      </c>
      <c r="I12961">
        <f>VLOOKUP(Table1[[#This Row],[trait_name]],Trait[],2,FALSE)</f>
        <v>48</v>
      </c>
      <c r="J12961" s="23" t="s">
        <v>101</v>
      </c>
      <c r="K12961" s="23">
        <v>2</v>
      </c>
      <c r="L12961" s="3" t="s">
        <v>471</v>
      </c>
      <c r="M12961" s="3"/>
      <c r="N12961" s="23"/>
      <c r="O12961"/>
    </row>
    <row r="12962" spans="1:15">
      <c r="A12962" s="66">
        <f>VLOOKUP(C12962,Index[],8,FALSE)</f>
        <v>43249</v>
      </c>
      <c r="B12962" s="5"/>
      <c r="C12962" t="s">
        <v>946</v>
      </c>
      <c r="D12962" s="3">
        <f>VLOOKUP(C12962,Index[],2,FALSE)</f>
        <v>104</v>
      </c>
      <c r="E12962" s="3">
        <f>VLOOKUP(C12962,Index[],3,FALSE)</f>
        <v>0</v>
      </c>
      <c r="F12962" s="3">
        <f>VLOOKUP(C12962,Index[],4,FALSE)</f>
        <v>0</v>
      </c>
      <c r="G12962" s="3" t="s">
        <v>23</v>
      </c>
      <c r="H12962" t="s">
        <v>291</v>
      </c>
      <c r="I12962">
        <f>VLOOKUP(Table1[[#This Row],[trait_name]],Trait[],2,FALSE)</f>
        <v>48</v>
      </c>
      <c r="J12962" s="24" t="s">
        <v>101</v>
      </c>
      <c r="K12962" s="23">
        <v>1</v>
      </c>
      <c r="L12962" s="3" t="s">
        <v>103</v>
      </c>
      <c r="N12962" s="23"/>
      <c r="O12962"/>
    </row>
    <row r="12963" spans="1:15">
      <c r="A12963" s="66">
        <f>VLOOKUP(C12963,Index[],8,FALSE)</f>
        <v>43249</v>
      </c>
      <c r="B12963" s="5"/>
      <c r="C12963" t="s">
        <v>946</v>
      </c>
      <c r="D12963" s="3">
        <f>VLOOKUP(C12963,Index[],2,FALSE)</f>
        <v>104</v>
      </c>
      <c r="E12963" s="3">
        <f>VLOOKUP(C12963,Index[],3,FALSE)</f>
        <v>0</v>
      </c>
      <c r="F12963" s="3">
        <f>VLOOKUP(C12963,Index[],4,FALSE)</f>
        <v>0</v>
      </c>
      <c r="G12963" s="3" t="s">
        <v>23</v>
      </c>
      <c r="H12963" t="s">
        <v>291</v>
      </c>
      <c r="I12963">
        <f>VLOOKUP(Table1[[#This Row],[trait_name]],Trait[],2,FALSE)</f>
        <v>49</v>
      </c>
      <c r="J12963" s="24" t="s">
        <v>104</v>
      </c>
      <c r="K12963" s="23">
        <v>1</v>
      </c>
      <c r="L12963" s="3" t="s">
        <v>181</v>
      </c>
      <c r="N12963" s="23"/>
      <c r="O12963"/>
    </row>
    <row r="12964" spans="1:15">
      <c r="A12964" s="66"/>
      <c r="B12964" s="5">
        <v>43315</v>
      </c>
      <c r="C12964" t="s">
        <v>946</v>
      </c>
      <c r="D12964" s="3">
        <f>VLOOKUP(C12964,Index[],2,FALSE)</f>
        <v>104</v>
      </c>
      <c r="E12964" s="3">
        <f>VLOOKUP(C12964,Index[],3,FALSE)</f>
        <v>0</v>
      </c>
      <c r="F12964" s="3">
        <f>VLOOKUP(C12964,Index[],4,FALSE)</f>
        <v>0</v>
      </c>
      <c r="G12964" s="3" t="s">
        <v>23</v>
      </c>
      <c r="I12964">
        <f>VLOOKUP(Table1[[#This Row],[trait_name]],Trait[],2,FALSE)</f>
        <v>49</v>
      </c>
      <c r="J12964" s="23" t="s">
        <v>104</v>
      </c>
      <c r="K12964" s="23">
        <v>2</v>
      </c>
      <c r="L12964" s="3"/>
      <c r="M12964" s="3"/>
      <c r="N12964" s="23"/>
      <c r="O12964"/>
    </row>
    <row r="12965" spans="1:15">
      <c r="A12965" s="66">
        <f>VLOOKUP(C12965,Index[],8,FALSE)</f>
        <v>43249</v>
      </c>
      <c r="B12965" s="5">
        <v>43311</v>
      </c>
      <c r="C12965" t="s">
        <v>946</v>
      </c>
      <c r="D12965" s="3">
        <f>VLOOKUP(C12965,Index[],2,FALSE)</f>
        <v>104</v>
      </c>
      <c r="E12965" s="3">
        <f>VLOOKUP(C12965,Index[],3,FALSE)</f>
        <v>0</v>
      </c>
      <c r="F12965" s="3">
        <f>VLOOKUP(C12965,Index[],4,FALSE)</f>
        <v>0</v>
      </c>
      <c r="G12965" s="3" t="s">
        <v>23</v>
      </c>
      <c r="I12965">
        <f>VLOOKUP(Table1[[#This Row],[trait_name]],Trait[],2,FALSE)</f>
        <v>50</v>
      </c>
      <c r="J12965" s="23" t="s">
        <v>106</v>
      </c>
      <c r="K12965" s="23">
        <v>1</v>
      </c>
      <c r="L12965" s="3"/>
      <c r="M12965" s="3"/>
      <c r="N12965" s="23"/>
      <c r="O12965"/>
    </row>
    <row r="12966" spans="1:15">
      <c r="A12966" s="66"/>
      <c r="B12966" s="5">
        <v>43315</v>
      </c>
      <c r="C12966" t="s">
        <v>946</v>
      </c>
      <c r="D12966" s="3">
        <f>VLOOKUP(C12966,Index[],2,FALSE)</f>
        <v>104</v>
      </c>
      <c r="E12966" s="3">
        <f>VLOOKUP(C12966,Index[],3,FALSE)</f>
        <v>0</v>
      </c>
      <c r="F12966" s="3">
        <f>VLOOKUP(C12966,Index[],4,FALSE)</f>
        <v>0</v>
      </c>
      <c r="G12966" s="3" t="s">
        <v>23</v>
      </c>
      <c r="I12966">
        <f>VLOOKUP(Table1[[#This Row],[trait_name]],Trait[],2,FALSE)</f>
        <v>50</v>
      </c>
      <c r="J12966" s="23" t="s">
        <v>106</v>
      </c>
      <c r="K12966" s="23">
        <v>2</v>
      </c>
      <c r="L12966" s="3"/>
      <c r="M12966" s="3"/>
      <c r="N12966" s="23"/>
      <c r="O12966"/>
    </row>
    <row r="12967" spans="1:15">
      <c r="A12967" s="66"/>
      <c r="B12967" s="5">
        <v>43315</v>
      </c>
      <c r="C12967" t="s">
        <v>946</v>
      </c>
      <c r="D12967" s="3">
        <f>VLOOKUP(C12967,Index[],2,FALSE)</f>
        <v>104</v>
      </c>
      <c r="E12967" s="3">
        <f>VLOOKUP(C12967,Index[],3,FALSE)</f>
        <v>0</v>
      </c>
      <c r="F12967" s="3">
        <f>VLOOKUP(C12967,Index[],4,FALSE)</f>
        <v>0</v>
      </c>
      <c r="G12967" s="3" t="s">
        <v>23</v>
      </c>
      <c r="H12967" t="s">
        <v>212</v>
      </c>
      <c r="I12967">
        <f>VLOOKUP(Table1[[#This Row],[trait_name]],Trait[],2,FALSE)</f>
        <v>51</v>
      </c>
      <c r="J12967" s="23" t="s">
        <v>107</v>
      </c>
      <c r="K12967" s="23">
        <v>1</v>
      </c>
      <c r="L12967" s="3" t="s">
        <v>376</v>
      </c>
      <c r="M12967" s="3"/>
      <c r="N12967" s="23"/>
      <c r="O12967"/>
    </row>
    <row r="12968" spans="1:15">
      <c r="A12968" s="66">
        <f>VLOOKUP(C12968,Index[],8,FALSE)</f>
        <v>43249</v>
      </c>
      <c r="B12968" s="5"/>
      <c r="C12968" t="s">
        <v>946</v>
      </c>
      <c r="D12968" s="3">
        <f>VLOOKUP(C12968,Index[],2,FALSE)</f>
        <v>104</v>
      </c>
      <c r="E12968" s="3">
        <f>VLOOKUP(C12968,Index[],3,FALSE)</f>
        <v>0</v>
      </c>
      <c r="F12968" s="3">
        <f>VLOOKUP(C12968,Index[],4,FALSE)</f>
        <v>0</v>
      </c>
      <c r="G12968" s="3" t="s">
        <v>23</v>
      </c>
      <c r="H12968" t="s">
        <v>325</v>
      </c>
      <c r="I12968">
        <f>VLOOKUP(Table1[[#This Row],[trait_name]],Trait[],2,FALSE)</f>
        <v>52</v>
      </c>
      <c r="J12968" s="23" t="s">
        <v>109</v>
      </c>
      <c r="K12968" s="23">
        <v>1</v>
      </c>
      <c r="L12968" s="3" t="s">
        <v>183</v>
      </c>
      <c r="N12968" s="23"/>
      <c r="O12968"/>
    </row>
    <row r="12969" spans="1:15">
      <c r="A12969" s="66"/>
      <c r="B12969" s="5">
        <v>43315</v>
      </c>
      <c r="C12969" t="s">
        <v>946</v>
      </c>
      <c r="D12969" s="3">
        <f>VLOOKUP(C12969,Index[],2,FALSE)</f>
        <v>104</v>
      </c>
      <c r="E12969" s="3">
        <f>VLOOKUP(C12969,Index[],3,FALSE)</f>
        <v>0</v>
      </c>
      <c r="F12969" s="3">
        <f>VLOOKUP(C12969,Index[],4,FALSE)</f>
        <v>0</v>
      </c>
      <c r="G12969" s="3" t="s">
        <v>23</v>
      </c>
      <c r="I12969">
        <f>VLOOKUP(Table1[[#This Row],[trait_name]],Trait[],2,FALSE)</f>
        <v>52</v>
      </c>
      <c r="J12969" s="23" t="s">
        <v>109</v>
      </c>
      <c r="K12969" s="23">
        <v>2</v>
      </c>
      <c r="L12969" s="3"/>
      <c r="M12969" s="3"/>
      <c r="N12969" s="23"/>
      <c r="O12969"/>
    </row>
    <row r="12970" spans="1:15">
      <c r="A12970" s="66">
        <f>VLOOKUP(C12970,Index[],8,FALSE)</f>
        <v>43249</v>
      </c>
      <c r="B12970" s="5">
        <v>43249</v>
      </c>
      <c r="C12970" t="s">
        <v>946</v>
      </c>
      <c r="D12970" s="3">
        <f>VLOOKUP(C12970,Index[],2,FALSE)</f>
        <v>104</v>
      </c>
      <c r="E12970" s="3">
        <f>VLOOKUP(C12970,Index[],3,FALSE)</f>
        <v>0</v>
      </c>
      <c r="F12970" s="3">
        <f>VLOOKUP(C12970,Index[],4,FALSE)</f>
        <v>0</v>
      </c>
      <c r="G12970" s="3" t="s">
        <v>23</v>
      </c>
      <c r="H12970" t="s">
        <v>17</v>
      </c>
      <c r="I12970">
        <f>VLOOKUP(Table1[[#This Row],[trait_name]],Trait[],2,FALSE)</f>
        <v>53</v>
      </c>
      <c r="J12970" s="23" t="s">
        <v>112</v>
      </c>
      <c r="K12970" s="23">
        <v>1</v>
      </c>
      <c r="L12970" s="3" t="s">
        <v>184</v>
      </c>
      <c r="N12970" s="23"/>
      <c r="O12970"/>
    </row>
    <row r="12971" spans="1:15">
      <c r="A12971" s="66"/>
      <c r="B12971" s="5">
        <v>43315</v>
      </c>
      <c r="C12971" t="s">
        <v>946</v>
      </c>
      <c r="D12971" s="3">
        <f>VLOOKUP(C12971,Index[],2,FALSE)</f>
        <v>104</v>
      </c>
      <c r="E12971" s="3">
        <f>VLOOKUP(C12971,Index[],3,FALSE)</f>
        <v>0</v>
      </c>
      <c r="F12971" s="3">
        <f>VLOOKUP(C12971,Index[],4,FALSE)</f>
        <v>0</v>
      </c>
      <c r="G12971" s="3" t="s">
        <v>23</v>
      </c>
      <c r="I12971">
        <f>VLOOKUP(Table1[[#This Row],[trait_name]],Trait[],2,FALSE)</f>
        <v>53</v>
      </c>
      <c r="J12971" s="23" t="s">
        <v>112</v>
      </c>
      <c r="K12971" s="23">
        <v>2</v>
      </c>
      <c r="L12971" s="3"/>
      <c r="M12971" s="3"/>
      <c r="N12971" s="23"/>
      <c r="O12971"/>
    </row>
    <row r="12972" spans="1:15">
      <c r="A12972" s="66">
        <f>VLOOKUP(C12972,Index[],8,FALSE)</f>
        <v>43249</v>
      </c>
      <c r="B12972" s="5">
        <v>43249</v>
      </c>
      <c r="C12972" t="s">
        <v>946</v>
      </c>
      <c r="D12972" s="3">
        <f>VLOOKUP(C12972,Index[],2,FALSE)</f>
        <v>104</v>
      </c>
      <c r="E12972" s="3">
        <f>VLOOKUP(C12972,Index[],3,FALSE)</f>
        <v>0</v>
      </c>
      <c r="F12972" s="3">
        <f>VLOOKUP(C12972,Index[],4,FALSE)</f>
        <v>0</v>
      </c>
      <c r="G12972" s="3" t="s">
        <v>23</v>
      </c>
      <c r="H12972" t="s">
        <v>25</v>
      </c>
      <c r="I12972">
        <f>VLOOKUP(Table1[[#This Row],[trait_name]],Trait[],2,FALSE)</f>
        <v>54</v>
      </c>
      <c r="J12972" s="23" t="s">
        <v>116</v>
      </c>
      <c r="K12972" s="23">
        <v>1</v>
      </c>
      <c r="L12972" s="3" t="s">
        <v>259</v>
      </c>
      <c r="N12972" s="23"/>
      <c r="O12972"/>
    </row>
    <row r="12973" spans="1:15">
      <c r="A12973" s="66">
        <f>VLOOKUP(C12973,Index[],8,FALSE)</f>
        <v>43249</v>
      </c>
      <c r="B12973" s="5">
        <v>43249</v>
      </c>
      <c r="C12973" t="s">
        <v>946</v>
      </c>
      <c r="D12973" s="3">
        <f>VLOOKUP(C12973,Index[],2,FALSE)</f>
        <v>104</v>
      </c>
      <c r="E12973" s="3">
        <f>VLOOKUP(C12973,Index[],3,FALSE)</f>
        <v>0</v>
      </c>
      <c r="F12973" s="3">
        <f>VLOOKUP(C12973,Index[],4,FALSE)</f>
        <v>0</v>
      </c>
      <c r="G12973" s="3" t="s">
        <v>23</v>
      </c>
      <c r="H12973" t="s">
        <v>17</v>
      </c>
      <c r="I12973">
        <f>VLOOKUP(Table1[[#This Row],[trait_name]],Trait[],2,FALSE)</f>
        <v>54</v>
      </c>
      <c r="J12973" s="23" t="s">
        <v>116</v>
      </c>
      <c r="K12973" s="23">
        <v>2</v>
      </c>
      <c r="L12973" s="3" t="s">
        <v>118</v>
      </c>
      <c r="N12973" s="23"/>
      <c r="O12973"/>
    </row>
    <row r="12974" spans="1:15">
      <c r="A12974" s="66">
        <f>VLOOKUP(C12974,Index[],8,FALSE)</f>
        <v>43249</v>
      </c>
      <c r="B12974" s="5">
        <v>43249</v>
      </c>
      <c r="C12974" t="s">
        <v>946</v>
      </c>
      <c r="D12974" s="3">
        <f>VLOOKUP(C12974,Index[],2,FALSE)</f>
        <v>104</v>
      </c>
      <c r="E12974" s="3">
        <f>VLOOKUP(C12974,Index[],3,FALSE)</f>
        <v>0</v>
      </c>
      <c r="F12974" s="3">
        <f>VLOOKUP(C12974,Index[],4,FALSE)</f>
        <v>0</v>
      </c>
      <c r="G12974" s="3" t="s">
        <v>23</v>
      </c>
      <c r="H12974" t="s">
        <v>25</v>
      </c>
      <c r="I12974">
        <f>VLOOKUP(Table1[[#This Row],[trait_name]],Trait[],2,FALSE)</f>
        <v>54</v>
      </c>
      <c r="J12974" s="23" t="s">
        <v>116</v>
      </c>
      <c r="K12974" s="23">
        <v>3</v>
      </c>
      <c r="L12974" s="3" t="s">
        <v>319</v>
      </c>
      <c r="N12974" s="23"/>
      <c r="O12974"/>
    </row>
    <row r="12975" spans="1:15">
      <c r="A12975" s="66"/>
      <c r="B12975" s="5">
        <v>43315</v>
      </c>
      <c r="C12975" t="s">
        <v>946</v>
      </c>
      <c r="D12975" s="3">
        <f>VLOOKUP(C12975,Index[],2,FALSE)</f>
        <v>104</v>
      </c>
      <c r="E12975" s="3">
        <f>VLOOKUP(C12975,Index[],3,FALSE)</f>
        <v>0</v>
      </c>
      <c r="F12975" s="3">
        <f>VLOOKUP(C12975,Index[],4,FALSE)</f>
        <v>0</v>
      </c>
      <c r="G12975" s="3" t="s">
        <v>23</v>
      </c>
      <c r="I12975">
        <f>VLOOKUP(Table1[[#This Row],[trait_name]],Trait[],2,FALSE)</f>
        <v>54</v>
      </c>
      <c r="J12975" s="23" t="s">
        <v>116</v>
      </c>
      <c r="K12975" s="23">
        <v>4</v>
      </c>
      <c r="L12975" s="3"/>
      <c r="M12975" s="3"/>
      <c r="N12975" s="23"/>
      <c r="O12975"/>
    </row>
    <row r="12976" spans="1:15">
      <c r="A12976" s="66">
        <f>VLOOKUP(C12976,Index[],8,FALSE)</f>
        <v>43249</v>
      </c>
      <c r="B12976" s="25"/>
      <c r="C12976" s="4" t="s">
        <v>946</v>
      </c>
      <c r="D12976" s="3">
        <f>VLOOKUP(C12976,Index[],2,FALSE)</f>
        <v>104</v>
      </c>
      <c r="E12976" s="3">
        <f>VLOOKUP(C12976,Index[],3,FALSE)</f>
        <v>0</v>
      </c>
      <c r="F12976" s="3">
        <f>VLOOKUP(C12976,Index[],4,FALSE)</f>
        <v>0</v>
      </c>
      <c r="G12976" s="3" t="s">
        <v>23</v>
      </c>
      <c r="H12976" t="s">
        <v>560</v>
      </c>
      <c r="I12976">
        <f>VLOOKUP(Table1[[#This Row],[trait_name]],Trait[],2,FALSE)</f>
        <v>55</v>
      </c>
      <c r="J12976" s="23" t="s">
        <v>119</v>
      </c>
      <c r="K12976" s="23">
        <v>1</v>
      </c>
      <c r="L12976" s="3" t="s">
        <v>120</v>
      </c>
      <c r="N12976" s="23"/>
      <c r="O12976"/>
    </row>
    <row r="12977" spans="1:15">
      <c r="A12977" s="66"/>
      <c r="B12977" s="5">
        <v>43315</v>
      </c>
      <c r="C12977" t="s">
        <v>946</v>
      </c>
      <c r="D12977" s="3">
        <f>VLOOKUP(C12977,Index[],2,FALSE)</f>
        <v>104</v>
      </c>
      <c r="E12977" s="3">
        <f>VLOOKUP(C12977,Index[],3,FALSE)</f>
        <v>0</v>
      </c>
      <c r="F12977" s="3">
        <f>VLOOKUP(C12977,Index[],4,FALSE)</f>
        <v>0</v>
      </c>
      <c r="G12977" s="3" t="s">
        <v>23</v>
      </c>
      <c r="H12977" t="s">
        <v>560</v>
      </c>
      <c r="I12977">
        <f>VLOOKUP(Table1[[#This Row],[trait_name]],Trait[],2,FALSE)</f>
        <v>55</v>
      </c>
      <c r="J12977" s="23" t="s">
        <v>119</v>
      </c>
      <c r="K12977" s="23">
        <v>2</v>
      </c>
      <c r="L12977" s="3" t="s">
        <v>188</v>
      </c>
      <c r="M12977" s="3"/>
      <c r="N12977" s="23"/>
      <c r="O12977"/>
    </row>
    <row r="12978" spans="1:15">
      <c r="A12978" s="66"/>
      <c r="B12978" s="5">
        <v>43315</v>
      </c>
      <c r="C12978" t="s">
        <v>946</v>
      </c>
      <c r="D12978" s="3">
        <f>VLOOKUP(C12978,Index[],2,FALSE)</f>
        <v>104</v>
      </c>
      <c r="E12978" s="3">
        <f>VLOOKUP(C12978,Index[],3,FALSE)</f>
        <v>0</v>
      </c>
      <c r="F12978" s="3">
        <f>VLOOKUP(C12978,Index[],4,FALSE)</f>
        <v>0</v>
      </c>
      <c r="G12978" s="3" t="s">
        <v>23</v>
      </c>
      <c r="I12978">
        <f>VLOOKUP(Table1[[#This Row],[trait_name]],Trait[],2,FALSE)</f>
        <v>56</v>
      </c>
      <c r="J12978" s="23" t="s">
        <v>121</v>
      </c>
      <c r="K12978" s="23">
        <v>1</v>
      </c>
      <c r="L12978" s="3"/>
      <c r="M12978" s="3"/>
      <c r="N12978" s="23"/>
      <c r="O12978"/>
    </row>
    <row r="12979" spans="1:15">
      <c r="A12979" s="66">
        <f>VLOOKUP(C12979,Index[],8,FALSE)</f>
        <v>43249</v>
      </c>
      <c r="B12979" s="5">
        <v>43249</v>
      </c>
      <c r="C12979" t="s">
        <v>946</v>
      </c>
      <c r="D12979" s="3">
        <f>VLOOKUP(C12979,Index[],2,FALSE)</f>
        <v>104</v>
      </c>
      <c r="E12979" s="3">
        <f>VLOOKUP(C12979,Index[],3,FALSE)</f>
        <v>0</v>
      </c>
      <c r="F12979" s="3">
        <f>VLOOKUP(C12979,Index[],4,FALSE)</f>
        <v>0</v>
      </c>
      <c r="G12979" s="3" t="s">
        <v>23</v>
      </c>
      <c r="H12979" t="s">
        <v>17</v>
      </c>
      <c r="I12979">
        <f>VLOOKUP(Table1[[#This Row],[trait_name]],Trait[],2,FALSE)</f>
        <v>57</v>
      </c>
      <c r="J12979" s="23" t="s">
        <v>233</v>
      </c>
      <c r="K12979" s="23">
        <v>1</v>
      </c>
      <c r="L12979" s="3" t="s">
        <v>261</v>
      </c>
      <c r="N12979" s="23"/>
      <c r="O12979"/>
    </row>
    <row r="12980" spans="1:15">
      <c r="A12980" s="66"/>
      <c r="B12980" s="5">
        <v>43315</v>
      </c>
      <c r="C12980" t="s">
        <v>946</v>
      </c>
      <c r="D12980" s="3">
        <f>VLOOKUP(C12980,Index[],2,FALSE)</f>
        <v>104</v>
      </c>
      <c r="E12980" s="3">
        <f>VLOOKUP(C12980,Index[],3,FALSE)</f>
        <v>0</v>
      </c>
      <c r="F12980" s="3">
        <f>VLOOKUP(C12980,Index[],4,FALSE)</f>
        <v>0</v>
      </c>
      <c r="G12980" s="3" t="s">
        <v>23</v>
      </c>
      <c r="I12980">
        <f>VLOOKUP(Table1[[#This Row],[trait_name]],Trait[],2,FALSE)</f>
        <v>57</v>
      </c>
      <c r="J12980" s="23" t="s">
        <v>233</v>
      </c>
      <c r="K12980" s="23">
        <v>2</v>
      </c>
      <c r="L12980" s="3"/>
      <c r="M12980" s="3"/>
      <c r="N12980" s="23"/>
      <c r="O12980"/>
    </row>
    <row r="12981" spans="1:15">
      <c r="A12981" s="66">
        <f>VLOOKUP(C12981,Index[],8,FALSE)</f>
        <v>43249</v>
      </c>
      <c r="B12981" s="5">
        <v>43249</v>
      </c>
      <c r="C12981" t="s">
        <v>946</v>
      </c>
      <c r="D12981" s="3">
        <f>VLOOKUP(C12981,Index[],2,FALSE)</f>
        <v>104</v>
      </c>
      <c r="E12981" s="3">
        <f>VLOOKUP(C12981,Index[],3,FALSE)</f>
        <v>0</v>
      </c>
      <c r="F12981" s="3">
        <f>VLOOKUP(C12981,Index[],4,FALSE)</f>
        <v>0</v>
      </c>
      <c r="G12981" s="3" t="s">
        <v>23</v>
      </c>
      <c r="H12981" t="s">
        <v>17</v>
      </c>
      <c r="I12981">
        <f>VLOOKUP(Table1[[#This Row],[trait_name]],Trait[],2,FALSE)</f>
        <v>58</v>
      </c>
      <c r="J12981" s="23" t="s">
        <v>123</v>
      </c>
      <c r="K12981" s="23">
        <v>1</v>
      </c>
      <c r="L12981" s="3" t="s">
        <v>124</v>
      </c>
      <c r="N12981" s="23"/>
      <c r="O12981"/>
    </row>
    <row r="12982" spans="1:15">
      <c r="A12982" s="66"/>
      <c r="B12982" s="5">
        <v>43315</v>
      </c>
      <c r="C12982" t="s">
        <v>946</v>
      </c>
      <c r="D12982" s="3">
        <f>VLOOKUP(C12982,Index[],2,FALSE)</f>
        <v>104</v>
      </c>
      <c r="E12982" s="3">
        <f>VLOOKUP(C12982,Index[],3,FALSE)</f>
        <v>0</v>
      </c>
      <c r="F12982" s="3">
        <f>VLOOKUP(C12982,Index[],4,FALSE)</f>
        <v>0</v>
      </c>
      <c r="G12982" s="3" t="s">
        <v>23</v>
      </c>
      <c r="I12982">
        <f>VLOOKUP(Table1[[#This Row],[trait_name]],Trait[],2,FALSE)</f>
        <v>58</v>
      </c>
      <c r="J12982" s="23" t="s">
        <v>123</v>
      </c>
      <c r="K12982" s="23">
        <v>2</v>
      </c>
      <c r="L12982" s="3"/>
      <c r="M12982" s="3"/>
      <c r="N12982" s="23"/>
      <c r="O12982"/>
    </row>
    <row r="12983" spans="1:15">
      <c r="A12983" s="66"/>
      <c r="B12983" s="5">
        <v>43315</v>
      </c>
      <c r="C12983" t="s">
        <v>946</v>
      </c>
      <c r="D12983" s="3">
        <f>VLOOKUP(C12983,Index[],2,FALSE)</f>
        <v>104</v>
      </c>
      <c r="E12983" s="3">
        <f>VLOOKUP(C12983,Index[],3,FALSE)</f>
        <v>0</v>
      </c>
      <c r="F12983" s="3">
        <f>VLOOKUP(C12983,Index[],4,FALSE)</f>
        <v>0</v>
      </c>
      <c r="G12983" s="3" t="s">
        <v>23</v>
      </c>
      <c r="H12983" t="s">
        <v>14</v>
      </c>
      <c r="I12983">
        <f>VLOOKUP(Table1[[#This Row],[trait_name]],Trait[],2,FALSE)</f>
        <v>59</v>
      </c>
      <c r="J12983" s="23" t="s">
        <v>125</v>
      </c>
      <c r="K12983" s="23">
        <v>1</v>
      </c>
      <c r="L12983" s="3" t="s">
        <v>131</v>
      </c>
      <c r="M12983" s="3"/>
      <c r="N12983" s="23"/>
      <c r="O12983"/>
    </row>
    <row r="12984" spans="1:15">
      <c r="A12984" s="66"/>
      <c r="B12984" s="5"/>
      <c r="C12984" t="s">
        <v>946</v>
      </c>
      <c r="D12984" s="3">
        <f>VLOOKUP(C12984,Index[],2,FALSE)</f>
        <v>104</v>
      </c>
      <c r="E12984" s="3"/>
      <c r="F12984" s="3"/>
      <c r="G12984" s="3"/>
      <c r="H12984" t="s">
        <v>325</v>
      </c>
      <c r="I12984">
        <f>VLOOKUP(Table1[[#This Row],[trait_name]],Trait[],2,FALSE)</f>
        <v>60</v>
      </c>
      <c r="J12984" s="23" t="s">
        <v>127</v>
      </c>
      <c r="K12984" s="23">
        <v>2</v>
      </c>
      <c r="L12984" s="3" t="s">
        <v>359</v>
      </c>
      <c r="M12984" s="3"/>
      <c r="N12984" s="23"/>
      <c r="O12984"/>
    </row>
    <row r="12985" spans="1:15">
      <c r="A12985" s="66"/>
      <c r="B12985" s="5"/>
      <c r="C12985" t="s">
        <v>946</v>
      </c>
      <c r="D12985" s="3">
        <f>VLOOKUP(C12985,Index[],2,FALSE)</f>
        <v>104</v>
      </c>
      <c r="E12985" s="3"/>
      <c r="F12985" s="3"/>
      <c r="G12985" s="3"/>
      <c r="H12985" t="s">
        <v>325</v>
      </c>
      <c r="I12985">
        <f>VLOOKUP(Table1[[#This Row],[trait_name]],Trait[],2,FALSE)</f>
        <v>60</v>
      </c>
      <c r="J12985" s="23" t="s">
        <v>127</v>
      </c>
      <c r="K12985" s="23">
        <v>3</v>
      </c>
      <c r="L12985" s="3" t="s">
        <v>161</v>
      </c>
      <c r="M12985" s="3"/>
      <c r="N12985" s="23"/>
      <c r="O12985"/>
    </row>
    <row r="12986" spans="1:15">
      <c r="A12986" s="66"/>
      <c r="B12986" s="5">
        <v>43315</v>
      </c>
      <c r="C12986" t="s">
        <v>946</v>
      </c>
      <c r="D12986" s="3">
        <f>VLOOKUP(C12986,Index[],2,FALSE)</f>
        <v>104</v>
      </c>
      <c r="E12986" s="3">
        <f>VLOOKUP(C12986,Index[],3,FALSE)</f>
        <v>0</v>
      </c>
      <c r="F12986" s="3">
        <f>VLOOKUP(C12986,Index[],4,FALSE)</f>
        <v>0</v>
      </c>
      <c r="G12986" s="3" t="s">
        <v>23</v>
      </c>
      <c r="H12986" t="s">
        <v>325</v>
      </c>
      <c r="I12986">
        <f>VLOOKUP(Table1[[#This Row],[trait_name]],Trait[],2,FALSE)</f>
        <v>60</v>
      </c>
      <c r="J12986" s="23" t="s">
        <v>127</v>
      </c>
      <c r="K12986" s="23">
        <v>1</v>
      </c>
      <c r="L12986" s="3" t="s">
        <v>128</v>
      </c>
      <c r="M12986" s="3"/>
      <c r="N12986" s="23"/>
      <c r="O12986"/>
    </row>
    <row r="12987" spans="1:15">
      <c r="A12987" s="66">
        <f>VLOOKUP(C12987,Index[],8,FALSE)</f>
        <v>43249</v>
      </c>
      <c r="B12987" s="5">
        <v>43249</v>
      </c>
      <c r="C12987" t="s">
        <v>946</v>
      </c>
      <c r="D12987" s="3">
        <f>VLOOKUP(C12987,Index[],2,FALSE)</f>
        <v>104</v>
      </c>
      <c r="E12987" s="3">
        <f>VLOOKUP(C12987,Index[],3,FALSE)</f>
        <v>0</v>
      </c>
      <c r="F12987" s="3">
        <f>VLOOKUP(C12987,Index[],4,FALSE)</f>
        <v>0</v>
      </c>
      <c r="G12987" s="3" t="s">
        <v>23</v>
      </c>
      <c r="H12987" t="s">
        <v>17</v>
      </c>
      <c r="I12987">
        <f>VLOOKUP(Table1[[#This Row],[trait_name]],Trait[],2,FALSE)</f>
        <v>61</v>
      </c>
      <c r="J12987" s="23" t="s">
        <v>130</v>
      </c>
      <c r="K12987" s="23">
        <v>1</v>
      </c>
      <c r="L12987" s="3" t="s">
        <v>126</v>
      </c>
      <c r="N12987" s="23"/>
      <c r="O12987"/>
    </row>
    <row r="12988" spans="1:15">
      <c r="A12988" s="66"/>
      <c r="B12988" s="5">
        <v>43315</v>
      </c>
      <c r="C12988" t="s">
        <v>946</v>
      </c>
      <c r="D12988" s="3">
        <f>VLOOKUP(C12988,Index[],2,FALSE)</f>
        <v>104</v>
      </c>
      <c r="E12988" s="3">
        <f>VLOOKUP(C12988,Index[],3,FALSE)</f>
        <v>0</v>
      </c>
      <c r="F12988" s="3">
        <f>VLOOKUP(C12988,Index[],4,FALSE)</f>
        <v>0</v>
      </c>
      <c r="G12988" s="3" t="s">
        <v>23</v>
      </c>
      <c r="I12988">
        <f>VLOOKUP(Table1[[#This Row],[trait_name]],Trait[],2,FALSE)</f>
        <v>61</v>
      </c>
      <c r="J12988" s="23" t="s">
        <v>130</v>
      </c>
      <c r="K12988" s="23">
        <v>2</v>
      </c>
      <c r="L12988" s="3"/>
      <c r="M12988" s="3"/>
      <c r="N12988" s="23"/>
      <c r="O12988"/>
    </row>
    <row r="12989" spans="1:15">
      <c r="A12989" s="66">
        <f>VLOOKUP(C12989,Index[],8,FALSE)</f>
        <v>43249</v>
      </c>
      <c r="B12989" s="5">
        <v>43249</v>
      </c>
      <c r="C12989" t="s">
        <v>946</v>
      </c>
      <c r="D12989" s="3">
        <f>VLOOKUP(C12989,Index[],2,FALSE)</f>
        <v>104</v>
      </c>
      <c r="E12989" s="3">
        <f>VLOOKUP(C12989,Index[],3,FALSE)</f>
        <v>0</v>
      </c>
      <c r="F12989" s="3">
        <f>VLOOKUP(C12989,Index[],4,FALSE)</f>
        <v>0</v>
      </c>
      <c r="G12989" s="3" t="s">
        <v>23</v>
      </c>
      <c r="H12989" t="s">
        <v>560</v>
      </c>
      <c r="I12989">
        <f>VLOOKUP(Table1[[#This Row],[trait_name]],Trait[],2,FALSE)</f>
        <v>62</v>
      </c>
      <c r="J12989" s="23" t="s">
        <v>235</v>
      </c>
      <c r="K12989" s="23">
        <v>1</v>
      </c>
      <c r="L12989" s="3" t="s">
        <v>236</v>
      </c>
      <c r="N12989" s="23"/>
      <c r="O12989"/>
    </row>
    <row r="12990" spans="1:15">
      <c r="A12990" s="66"/>
      <c r="B12990" s="5">
        <v>43315</v>
      </c>
      <c r="C12990" t="s">
        <v>946</v>
      </c>
      <c r="D12990" s="3">
        <f>VLOOKUP(C12990,Index[],2,FALSE)</f>
        <v>104</v>
      </c>
      <c r="E12990" s="3">
        <f>VLOOKUP(C12990,Index[],3,FALSE)</f>
        <v>0</v>
      </c>
      <c r="F12990" s="3">
        <f>VLOOKUP(C12990,Index[],4,FALSE)</f>
        <v>0</v>
      </c>
      <c r="G12990" s="3" t="s">
        <v>23</v>
      </c>
      <c r="I12990">
        <f>VLOOKUP(Table1[[#This Row],[trait_name]],Trait[],2,FALSE)</f>
        <v>62</v>
      </c>
      <c r="J12990" s="23" t="s">
        <v>235</v>
      </c>
      <c r="K12990" s="23">
        <v>2</v>
      </c>
      <c r="L12990" s="3"/>
      <c r="M12990" s="3"/>
      <c r="N12990" s="23"/>
      <c r="O12990"/>
    </row>
    <row r="12991" spans="1:15">
      <c r="A12991" s="66"/>
      <c r="B12991" s="5">
        <v>43315</v>
      </c>
      <c r="C12991" t="s">
        <v>946</v>
      </c>
      <c r="D12991" s="3">
        <f>VLOOKUP(C12991,Index[],2,FALSE)</f>
        <v>104</v>
      </c>
      <c r="E12991" s="3">
        <f>VLOOKUP(C12991,Index[],3,FALSE)</f>
        <v>0</v>
      </c>
      <c r="F12991" s="3">
        <f>VLOOKUP(C12991,Index[],4,FALSE)</f>
        <v>0</v>
      </c>
      <c r="G12991" s="3" t="s">
        <v>23</v>
      </c>
      <c r="I12991">
        <f>VLOOKUP(Table1[[#This Row],[trait_name]],Trait[],2,FALSE)</f>
        <v>63</v>
      </c>
      <c r="J12991" s="23" t="s">
        <v>237</v>
      </c>
      <c r="K12991" s="23">
        <v>1</v>
      </c>
      <c r="L12991" s="3"/>
      <c r="M12991" s="3"/>
      <c r="N12991" s="23"/>
      <c r="O12991"/>
    </row>
    <row r="12992" spans="1:15">
      <c r="A12992" s="66"/>
      <c r="B12992" s="5">
        <v>43315</v>
      </c>
      <c r="C12992" t="s">
        <v>946</v>
      </c>
      <c r="D12992" s="3">
        <f>VLOOKUP(C12992,Index[],2,FALSE)</f>
        <v>104</v>
      </c>
      <c r="E12992" s="3">
        <f>VLOOKUP(C12992,Index[],3,FALSE)</f>
        <v>0</v>
      </c>
      <c r="F12992" s="3">
        <f>VLOOKUP(C12992,Index[],4,FALSE)</f>
        <v>0</v>
      </c>
      <c r="G12992" s="3" t="s">
        <v>23</v>
      </c>
      <c r="H12992" t="s">
        <v>325</v>
      </c>
      <c r="I12992">
        <f>VLOOKUP(Table1[[#This Row],[trait_name]],Trait[],2,FALSE)</f>
        <v>64</v>
      </c>
      <c r="J12992" s="23" t="s">
        <v>132</v>
      </c>
      <c r="K12992" s="23">
        <v>1</v>
      </c>
      <c r="L12992" s="3" t="s">
        <v>131</v>
      </c>
      <c r="M12992" s="3"/>
      <c r="N12992" s="23"/>
      <c r="O12992"/>
    </row>
    <row r="12993" spans="1:15">
      <c r="A12993" s="66">
        <f>VLOOKUP(C12993,Index[],8,FALSE)</f>
        <v>43249</v>
      </c>
      <c r="B12993" s="5"/>
      <c r="C12993" t="s">
        <v>946</v>
      </c>
      <c r="D12993" s="3">
        <f>VLOOKUP(C12993,Index[],2,FALSE)</f>
        <v>104</v>
      </c>
      <c r="E12993" s="3">
        <f>VLOOKUP(C12993,Index[],3,FALSE)</f>
        <v>0</v>
      </c>
      <c r="F12993" s="3">
        <f>VLOOKUP(C12993,Index[],4,FALSE)</f>
        <v>0</v>
      </c>
      <c r="G12993" s="3" t="s">
        <v>23</v>
      </c>
      <c r="H12993" t="s">
        <v>325</v>
      </c>
      <c r="I12993">
        <f>VLOOKUP(Table1[[#This Row],[trait_name]],Trait[],2,FALSE)</f>
        <v>65</v>
      </c>
      <c r="J12993" s="23" t="s">
        <v>133</v>
      </c>
      <c r="K12993" s="23">
        <v>1</v>
      </c>
      <c r="L12993" s="3" t="s">
        <v>380</v>
      </c>
      <c r="N12993" s="23"/>
      <c r="O12993"/>
    </row>
    <row r="12994" spans="1:15">
      <c r="A12994" s="66"/>
      <c r="B12994" s="5">
        <v>43315</v>
      </c>
      <c r="C12994" t="s">
        <v>946</v>
      </c>
      <c r="D12994" s="3">
        <f>VLOOKUP(C12994,Index[],2,FALSE)</f>
        <v>104</v>
      </c>
      <c r="E12994" s="3">
        <f>VLOOKUP(C12994,Index[],3,FALSE)</f>
        <v>0</v>
      </c>
      <c r="F12994" s="3">
        <f>VLOOKUP(C12994,Index[],4,FALSE)</f>
        <v>0</v>
      </c>
      <c r="G12994" s="3" t="s">
        <v>23</v>
      </c>
      <c r="I12994">
        <f>VLOOKUP(Table1[[#This Row],[trait_name]],Trait[],2,FALSE)</f>
        <v>65</v>
      </c>
      <c r="J12994" s="23" t="s">
        <v>133</v>
      </c>
      <c r="K12994" s="23">
        <v>2</v>
      </c>
      <c r="L12994" s="3"/>
      <c r="M12994" s="3"/>
      <c r="N12994" s="23"/>
      <c r="O12994"/>
    </row>
    <row r="12995" spans="1:15">
      <c r="A12995" s="66"/>
      <c r="B12995" s="5"/>
      <c r="C12995" t="s">
        <v>946</v>
      </c>
      <c r="D12995" s="18">
        <f>VLOOKUP(C12995,Index[],2,FALSE)</f>
        <v>104</v>
      </c>
      <c r="E12995" s="3"/>
      <c r="F12995" s="3"/>
      <c r="G12995" s="3"/>
      <c r="H12995" t="s">
        <v>560</v>
      </c>
      <c r="I12995">
        <f>VLOOKUP(Table1[[#This Row],[trait_name]],Trait[],2,FALSE)</f>
        <v>66</v>
      </c>
      <c r="J12995" s="23" t="s">
        <v>194</v>
      </c>
      <c r="K12995" s="23">
        <v>2</v>
      </c>
      <c r="L12995" s="3" t="s">
        <v>341</v>
      </c>
      <c r="M12995" s="3"/>
      <c r="N12995" s="23"/>
      <c r="O12995"/>
    </row>
    <row r="12996" spans="1:15">
      <c r="A12996" s="66"/>
      <c r="B12996" s="5">
        <v>43315</v>
      </c>
      <c r="C12996" t="s">
        <v>946</v>
      </c>
      <c r="D12996" s="27">
        <f>VLOOKUP(C12996,Index[],2,FALSE)</f>
        <v>104</v>
      </c>
      <c r="E12996" s="3">
        <f>VLOOKUP(C12996,Index[],3,FALSE)</f>
        <v>0</v>
      </c>
      <c r="F12996" s="3">
        <f>VLOOKUP(C12996,Index[],4,FALSE)</f>
        <v>0</v>
      </c>
      <c r="G12996" s="3" t="s">
        <v>23</v>
      </c>
      <c r="H12996" t="s">
        <v>560</v>
      </c>
      <c r="I12996">
        <f>VLOOKUP(Table1[[#This Row],[trait_name]],Trait[],2,FALSE)</f>
        <v>66</v>
      </c>
      <c r="J12996" s="23" t="s">
        <v>194</v>
      </c>
      <c r="K12996" s="23">
        <v>1</v>
      </c>
      <c r="L12996" s="3" t="s">
        <v>532</v>
      </c>
      <c r="M12996" s="3"/>
      <c r="N12996" s="23"/>
      <c r="O12996"/>
    </row>
    <row r="12997" spans="1:15">
      <c r="A12997" s="66">
        <f>VLOOKUP(C12997,Index[],8,FALSE)</f>
        <v>43249</v>
      </c>
      <c r="B12997" s="5">
        <v>43249</v>
      </c>
      <c r="C12997" t="s">
        <v>946</v>
      </c>
      <c r="D12997" s="3">
        <f>VLOOKUP(C12997,Index[],2,FALSE)</f>
        <v>104</v>
      </c>
      <c r="E12997" s="3">
        <f>VLOOKUP(C12997,Index[],3,FALSE)</f>
        <v>0</v>
      </c>
      <c r="F12997" s="3">
        <f>VLOOKUP(C12997,Index[],4,FALSE)</f>
        <v>0</v>
      </c>
      <c r="G12997" s="3" t="s">
        <v>23</v>
      </c>
      <c r="H12997" t="s">
        <v>25</v>
      </c>
      <c r="I12997">
        <f>VLOOKUP(Table1[[#This Row],[trait_name]],Trait[],2,FALSE)</f>
        <v>67</v>
      </c>
      <c r="J12997" s="23" t="s">
        <v>136</v>
      </c>
      <c r="K12997" s="23">
        <v>1</v>
      </c>
      <c r="L12997" s="3" t="s">
        <v>240</v>
      </c>
      <c r="N12997" s="23"/>
      <c r="O12997"/>
    </row>
    <row r="12998" spans="1:15">
      <c r="A12998" s="66"/>
      <c r="B12998" s="5">
        <v>43315</v>
      </c>
      <c r="C12998" t="s">
        <v>946</v>
      </c>
      <c r="D12998" s="3">
        <f>VLOOKUP(C12998,Index[],2,FALSE)</f>
        <v>104</v>
      </c>
      <c r="E12998" s="3">
        <f>VLOOKUP(C12998,Index[],3,FALSE)</f>
        <v>0</v>
      </c>
      <c r="F12998" s="3">
        <f>VLOOKUP(C12998,Index[],4,FALSE)</f>
        <v>0</v>
      </c>
      <c r="G12998" s="3" t="s">
        <v>23</v>
      </c>
      <c r="I12998">
        <f>VLOOKUP(Table1[[#This Row],[trait_name]],Trait[],2,FALSE)</f>
        <v>67</v>
      </c>
      <c r="J12998" s="23" t="s">
        <v>136</v>
      </c>
      <c r="K12998" s="23">
        <v>2</v>
      </c>
      <c r="L12998" s="3"/>
      <c r="M12998" s="3"/>
      <c r="N12998" s="23"/>
      <c r="O12998"/>
    </row>
    <row r="12999" spans="1:15">
      <c r="A12999" s="66"/>
      <c r="B12999" s="5">
        <v>43315</v>
      </c>
      <c r="C12999" t="s">
        <v>946</v>
      </c>
      <c r="D12999" s="3">
        <f>VLOOKUP(C12999,Index[],2,FALSE)</f>
        <v>104</v>
      </c>
      <c r="E12999" s="3">
        <f>VLOOKUP(C12999,Index[],3,FALSE)</f>
        <v>0</v>
      </c>
      <c r="F12999" s="3">
        <f>VLOOKUP(C12999,Index[],4,FALSE)</f>
        <v>0</v>
      </c>
      <c r="G12999" s="3" t="s">
        <v>23</v>
      </c>
      <c r="I12999">
        <f>VLOOKUP(Table1[[#This Row],[trait_name]],Trait[],2,FALSE)</f>
        <v>68</v>
      </c>
      <c r="J12999" s="23" t="s">
        <v>199</v>
      </c>
      <c r="K12999" s="23">
        <v>1</v>
      </c>
      <c r="L12999" s="3"/>
      <c r="M12999" s="3"/>
      <c r="N12999" s="23"/>
      <c r="O12999"/>
    </row>
    <row r="13000" spans="1:15">
      <c r="A13000" s="66"/>
      <c r="B13000" s="5">
        <v>43315</v>
      </c>
      <c r="C13000" t="s">
        <v>949</v>
      </c>
      <c r="D13000" s="3">
        <f>VLOOKUP(C13000,Index[],2,FALSE)</f>
        <v>105</v>
      </c>
      <c r="E13000" s="3">
        <f>VLOOKUP(C13000,Index[],3,FALSE)</f>
        <v>0</v>
      </c>
      <c r="F13000" s="3">
        <f>VLOOKUP(C13000,Index[],4,FALSE)</f>
        <v>0</v>
      </c>
      <c r="G13000" s="3">
        <f>VLOOKUP(C13000,Index[],5,FALSE)</f>
        <v>0</v>
      </c>
      <c r="I13000">
        <f>VLOOKUP(Table1[[#This Row],[trait_name]],Trait[],2,FALSE)</f>
        <v>1</v>
      </c>
      <c r="J13000" s="23" t="s">
        <v>140</v>
      </c>
      <c r="K13000" s="23">
        <v>1</v>
      </c>
      <c r="L13000" s="3"/>
      <c r="M13000" s="3"/>
      <c r="N13000" s="23"/>
      <c r="O13000"/>
    </row>
    <row r="13001" spans="1:15">
      <c r="A13001" s="66">
        <f>VLOOKUP(C13001,Index[],8,FALSE)</f>
        <v>43249</v>
      </c>
      <c r="B13001" s="5">
        <v>43249</v>
      </c>
      <c r="C13001" t="s">
        <v>949</v>
      </c>
      <c r="D13001" s="3">
        <f>VLOOKUP(C13001,Index[],2,FALSE)</f>
        <v>105</v>
      </c>
      <c r="E13001" s="3">
        <f>VLOOKUP(C13001,Index[],3,FALSE)</f>
        <v>0</v>
      </c>
      <c r="F13001" s="3">
        <f>VLOOKUP(C13001,Index[],4,FALSE)</f>
        <v>0</v>
      </c>
      <c r="G13001" s="3">
        <f>VLOOKUP(C13001,Index[],5,FALSE)</f>
        <v>0</v>
      </c>
      <c r="H13001" t="s">
        <v>25</v>
      </c>
      <c r="I13001">
        <f>VLOOKUP(Table1[[#This Row],[trait_name]],Trait[],2,FALSE)</f>
        <v>2</v>
      </c>
      <c r="J13001" s="23" t="s">
        <v>15</v>
      </c>
      <c r="K13001" s="23">
        <v>1</v>
      </c>
      <c r="L13001" s="3" t="s">
        <v>950</v>
      </c>
      <c r="N13001" s="23"/>
      <c r="O13001"/>
    </row>
    <row r="13002" spans="1:15">
      <c r="A13002" s="66"/>
      <c r="B13002" s="5">
        <v>43315</v>
      </c>
      <c r="C13002" t="s">
        <v>949</v>
      </c>
      <c r="D13002" s="3">
        <f>VLOOKUP(C13002,Index[],2,FALSE)</f>
        <v>105</v>
      </c>
      <c r="E13002" s="3">
        <f>VLOOKUP(C13002,Index[],3,FALSE)</f>
        <v>0</v>
      </c>
      <c r="F13002" s="3">
        <f>VLOOKUP(C13002,Index[],4,FALSE)</f>
        <v>0</v>
      </c>
      <c r="G13002" s="3">
        <f>VLOOKUP(C13002,Index[],5,FALSE)</f>
        <v>0</v>
      </c>
      <c r="I13002">
        <f>VLOOKUP(Table1[[#This Row],[trait_name]],Trait[],2,FALSE)</f>
        <v>2</v>
      </c>
      <c r="J13002" s="23" t="s">
        <v>15</v>
      </c>
      <c r="K13002" s="23">
        <v>2</v>
      </c>
      <c r="L13002" s="3"/>
      <c r="M13002" s="3"/>
      <c r="N13002" s="23"/>
      <c r="O13002"/>
    </row>
    <row r="13003" spans="1:15">
      <c r="A13003" s="66">
        <f>VLOOKUP(C13003,Index[],8,FALSE)</f>
        <v>43249</v>
      </c>
      <c r="B13003" s="5">
        <v>43249</v>
      </c>
      <c r="C13003" t="s">
        <v>949</v>
      </c>
      <c r="D13003" s="3">
        <f>VLOOKUP(C13003,Index[],2,FALSE)</f>
        <v>105</v>
      </c>
      <c r="E13003" s="3">
        <f>VLOOKUP(C13003,Index[],3,FALSE)</f>
        <v>0</v>
      </c>
      <c r="F13003" s="3">
        <f>VLOOKUP(C13003,Index[],4,FALSE)</f>
        <v>0</v>
      </c>
      <c r="G13003" s="3">
        <f>VLOOKUP(C13003,Index[],5,FALSE)</f>
        <v>0</v>
      </c>
      <c r="H13003" t="s">
        <v>25</v>
      </c>
      <c r="I13003">
        <f>VLOOKUP(Table1[[#This Row],[trait_name]],Trait[],2,FALSE)</f>
        <v>3</v>
      </c>
      <c r="J13003" s="23" t="s">
        <v>18</v>
      </c>
      <c r="K13003" s="23">
        <v>1</v>
      </c>
      <c r="L13003" s="3" t="s">
        <v>19</v>
      </c>
      <c r="N13003" s="23"/>
      <c r="O13003"/>
    </row>
    <row r="13004" spans="1:15">
      <c r="A13004" s="66">
        <f>VLOOKUP(C13004,Index[],8,FALSE)</f>
        <v>43249</v>
      </c>
      <c r="B13004" s="5">
        <v>43249</v>
      </c>
      <c r="C13004" t="s">
        <v>949</v>
      </c>
      <c r="D13004" s="3">
        <f>VLOOKUP(C13004,Index[],2,FALSE)</f>
        <v>105</v>
      </c>
      <c r="E13004" s="3">
        <f>VLOOKUP(C13004,Index[],3,FALSE)</f>
        <v>0</v>
      </c>
      <c r="F13004" s="3">
        <f>VLOOKUP(C13004,Index[],4,FALSE)</f>
        <v>0</v>
      </c>
      <c r="G13004" s="3">
        <f>VLOOKUP(C13004,Index[],5,FALSE)</f>
        <v>0</v>
      </c>
      <c r="H13004" t="s">
        <v>25</v>
      </c>
      <c r="I13004">
        <f>VLOOKUP(Table1[[#This Row],[trait_name]],Trait[],2,FALSE)</f>
        <v>3</v>
      </c>
      <c r="J13004" s="23" t="s">
        <v>18</v>
      </c>
      <c r="K13004" s="23">
        <v>2</v>
      </c>
      <c r="L13004" s="3" t="s">
        <v>21</v>
      </c>
      <c r="N13004" s="23"/>
      <c r="O13004"/>
    </row>
    <row r="13005" spans="1:15">
      <c r="A13005" s="66"/>
      <c r="B13005" s="5">
        <v>43315</v>
      </c>
      <c r="C13005" t="s">
        <v>949</v>
      </c>
      <c r="D13005" s="3">
        <f>VLOOKUP(C13005,Index[],2,FALSE)</f>
        <v>105</v>
      </c>
      <c r="E13005" s="3">
        <f>VLOOKUP(C13005,Index[],3,FALSE)</f>
        <v>0</v>
      </c>
      <c r="F13005" s="3">
        <f>VLOOKUP(C13005,Index[],4,FALSE)</f>
        <v>0</v>
      </c>
      <c r="G13005" s="3">
        <f>VLOOKUP(C13005,Index[],5,FALSE)</f>
        <v>0</v>
      </c>
      <c r="I13005">
        <f>VLOOKUP(Table1[[#This Row],[trait_name]],Trait[],2,FALSE)</f>
        <v>3</v>
      </c>
      <c r="J13005" s="23" t="s">
        <v>18</v>
      </c>
      <c r="K13005" s="23">
        <v>3</v>
      </c>
      <c r="L13005" s="3"/>
      <c r="M13005" s="3"/>
      <c r="N13005" s="23"/>
      <c r="O13005"/>
    </row>
    <row r="13006" spans="1:15">
      <c r="A13006" s="66">
        <f>VLOOKUP(C13006,Index[],8,FALSE)</f>
        <v>43249</v>
      </c>
      <c r="B13006" s="5">
        <v>43249</v>
      </c>
      <c r="C13006" t="s">
        <v>949</v>
      </c>
      <c r="D13006" s="3">
        <f>VLOOKUP(C13006,Index[],2,FALSE)</f>
        <v>105</v>
      </c>
      <c r="E13006" s="3">
        <f>VLOOKUP(C13006,Index[],3,FALSE)</f>
        <v>0</v>
      </c>
      <c r="F13006" s="3">
        <f>VLOOKUP(C13006,Index[],4,FALSE)</f>
        <v>0</v>
      </c>
      <c r="G13006" s="3">
        <f>VLOOKUP(C13006,Index[],5,FALSE)</f>
        <v>0</v>
      </c>
      <c r="H13006" t="s">
        <v>25</v>
      </c>
      <c r="I13006">
        <f>VLOOKUP(Table1[[#This Row],[trait_name]],Trait[],2,FALSE)</f>
        <v>4</v>
      </c>
      <c r="J13006" s="23" t="s">
        <v>22</v>
      </c>
      <c r="K13006" s="23">
        <v>1</v>
      </c>
      <c r="L13006" s="3" t="s">
        <v>23</v>
      </c>
      <c r="N13006" s="24"/>
      <c r="O13006"/>
    </row>
    <row r="13007" spans="1:15">
      <c r="A13007" s="66"/>
      <c r="B13007" s="5">
        <v>43315</v>
      </c>
      <c r="C13007" t="s">
        <v>949</v>
      </c>
      <c r="D13007" s="3">
        <f>VLOOKUP(C13007,Index[],2,FALSE)</f>
        <v>105</v>
      </c>
      <c r="E13007" s="3">
        <f>VLOOKUP(C13007,Index[],3,FALSE)</f>
        <v>0</v>
      </c>
      <c r="F13007" s="3">
        <f>VLOOKUP(C13007,Index[],4,FALSE)</f>
        <v>0</v>
      </c>
      <c r="G13007" s="3">
        <f>VLOOKUP(C13007,Index[],5,FALSE)</f>
        <v>0</v>
      </c>
      <c r="I13007">
        <f>VLOOKUP(Table1[[#This Row],[trait_name]],Trait[],2,FALSE)</f>
        <v>4</v>
      </c>
      <c r="J13007" s="23" t="s">
        <v>22</v>
      </c>
      <c r="K13007" s="23">
        <v>2</v>
      </c>
      <c r="L13007" s="3"/>
      <c r="M13007" s="3"/>
      <c r="N13007" s="23"/>
      <c r="O13007"/>
    </row>
    <row r="13008" spans="1:15">
      <c r="A13008" s="66"/>
      <c r="B13008" s="5">
        <v>43315</v>
      </c>
      <c r="C13008" t="s">
        <v>949</v>
      </c>
      <c r="D13008" s="3">
        <f>VLOOKUP(C13008,Index[],2,FALSE)</f>
        <v>105</v>
      </c>
      <c r="E13008" s="3">
        <f>VLOOKUP(C13008,Index[],3,FALSE)</f>
        <v>0</v>
      </c>
      <c r="F13008" s="3">
        <f>VLOOKUP(C13008,Index[],4,FALSE)</f>
        <v>0</v>
      </c>
      <c r="G13008" s="3">
        <f>VLOOKUP(C13008,Index[],5,FALSE)</f>
        <v>0</v>
      </c>
      <c r="I13008">
        <f>VLOOKUP(Table1[[#This Row],[trait_name]],Trait[],2,FALSE)</f>
        <v>5</v>
      </c>
      <c r="J13008" s="23" t="s">
        <v>24</v>
      </c>
      <c r="K13008" s="23">
        <v>1</v>
      </c>
      <c r="L13008" s="3"/>
      <c r="M13008" s="3"/>
      <c r="N13008" s="23"/>
      <c r="O13008"/>
    </row>
    <row r="13009" spans="1:15">
      <c r="A13009" s="66">
        <f>VLOOKUP(C13009,Index[],8,FALSE)</f>
        <v>43249</v>
      </c>
      <c r="B13009" s="5"/>
      <c r="C13009" t="s">
        <v>949</v>
      </c>
      <c r="D13009" s="3">
        <f>VLOOKUP(C13009,Index[],2,FALSE)</f>
        <v>105</v>
      </c>
      <c r="E13009" s="3">
        <f>VLOOKUP(C13009,Index[],3,FALSE)</f>
        <v>0</v>
      </c>
      <c r="F13009" s="3">
        <f>VLOOKUP(C13009,Index[],4,FALSE)</f>
        <v>0</v>
      </c>
      <c r="G13009" s="3">
        <f>VLOOKUP(C13009,Index[],5,FALSE)</f>
        <v>0</v>
      </c>
      <c r="H13009" t="s">
        <v>25</v>
      </c>
      <c r="I13009">
        <f>VLOOKUP(Table1[[#This Row],[trait_name]],Trait[],2,FALSE)</f>
        <v>6</v>
      </c>
      <c r="J13009" s="23" t="s">
        <v>148</v>
      </c>
      <c r="K13009" s="23">
        <v>1</v>
      </c>
      <c r="L13009" s="3"/>
      <c r="N13009" s="23"/>
      <c r="O13009"/>
    </row>
    <row r="13010" spans="1:15">
      <c r="A13010" s="66"/>
      <c r="B13010" s="5">
        <v>43315</v>
      </c>
      <c r="C13010" t="s">
        <v>949</v>
      </c>
      <c r="D13010" s="3">
        <f>VLOOKUP(C13010,Index[],2,FALSE)</f>
        <v>105</v>
      </c>
      <c r="E13010" s="3">
        <f>VLOOKUP(C13010,Index[],3,FALSE)</f>
        <v>0</v>
      </c>
      <c r="F13010" s="3">
        <f>VLOOKUP(C13010,Index[],4,FALSE)</f>
        <v>0</v>
      </c>
      <c r="G13010" s="3">
        <f>VLOOKUP(C13010,Index[],5,FALSE)</f>
        <v>0</v>
      </c>
      <c r="I13010">
        <f>VLOOKUP(Table1[[#This Row],[trait_name]],Trait[],2,FALSE)</f>
        <v>6</v>
      </c>
      <c r="J13010" s="23" t="s">
        <v>148</v>
      </c>
      <c r="K13010" s="23">
        <v>2</v>
      </c>
      <c r="L13010" s="3"/>
      <c r="M13010" s="3"/>
      <c r="N13010" s="23"/>
      <c r="O13010"/>
    </row>
    <row r="13011" spans="1:15">
      <c r="A13011" s="66">
        <f>VLOOKUP(C13011,Index[],8,FALSE)</f>
        <v>43249</v>
      </c>
      <c r="B13011" s="5">
        <v>43249</v>
      </c>
      <c r="C13011" t="s">
        <v>949</v>
      </c>
      <c r="D13011" s="3">
        <f>VLOOKUP(C13011,Index[],2,FALSE)</f>
        <v>105</v>
      </c>
      <c r="E13011" s="3">
        <f>VLOOKUP(C13011,Index[],3,FALSE)</f>
        <v>0</v>
      </c>
      <c r="F13011" s="3">
        <f>VLOOKUP(C13011,Index[],4,FALSE)</f>
        <v>0</v>
      </c>
      <c r="G13011" s="3">
        <f>VLOOKUP(C13011,Index[],5,FALSE)</f>
        <v>0</v>
      </c>
      <c r="H13011" t="s">
        <v>25</v>
      </c>
      <c r="I13011">
        <f>VLOOKUP(Table1[[#This Row],[trait_name]],Trait[],2,FALSE)</f>
        <v>7</v>
      </c>
      <c r="J13011" s="23" t="s">
        <v>26</v>
      </c>
      <c r="K13011" s="23">
        <v>1</v>
      </c>
      <c r="L13011" s="3" t="s">
        <v>23</v>
      </c>
      <c r="N13011" s="23"/>
      <c r="O13011"/>
    </row>
    <row r="13012" spans="1:15">
      <c r="A13012" s="66"/>
      <c r="B13012" s="5">
        <v>43315</v>
      </c>
      <c r="C13012" t="s">
        <v>949</v>
      </c>
      <c r="D13012" s="3">
        <f>VLOOKUP(C13012,Index[],2,FALSE)</f>
        <v>105</v>
      </c>
      <c r="E13012" s="3">
        <f>VLOOKUP(C13012,Index[],3,FALSE)</f>
        <v>0</v>
      </c>
      <c r="F13012" s="3">
        <f>VLOOKUP(C13012,Index[],4,FALSE)</f>
        <v>0</v>
      </c>
      <c r="G13012" s="3">
        <f>VLOOKUP(C13012,Index[],5,FALSE)</f>
        <v>0</v>
      </c>
      <c r="I13012">
        <f>VLOOKUP(Table1[[#This Row],[trait_name]],Trait[],2,FALSE)</f>
        <v>7</v>
      </c>
      <c r="J13012" s="23" t="s">
        <v>26</v>
      </c>
      <c r="K13012" s="23">
        <v>2</v>
      </c>
      <c r="L13012" s="3"/>
      <c r="M13012" s="3"/>
      <c r="N13012" s="23"/>
      <c r="O13012"/>
    </row>
    <row r="13013" spans="1:15">
      <c r="A13013" s="66"/>
      <c r="B13013" s="5">
        <v>43315</v>
      </c>
      <c r="C13013" t="s">
        <v>949</v>
      </c>
      <c r="D13013" s="3">
        <f>VLOOKUP(C13013,Index[],2,FALSE)</f>
        <v>105</v>
      </c>
      <c r="E13013" s="3">
        <f>VLOOKUP(C13013,Index[],3,FALSE)</f>
        <v>0</v>
      </c>
      <c r="F13013" s="3">
        <f>VLOOKUP(C13013,Index[],4,FALSE)</f>
        <v>0</v>
      </c>
      <c r="G13013" s="3">
        <f>VLOOKUP(C13013,Index[],5,FALSE)</f>
        <v>0</v>
      </c>
      <c r="I13013">
        <f>VLOOKUP(Table1[[#This Row],[trait_name]],Trait[],2,FALSE)</f>
        <v>8</v>
      </c>
      <c r="J13013" s="23" t="s">
        <v>150</v>
      </c>
      <c r="K13013" s="23">
        <v>1</v>
      </c>
      <c r="L13013" s="3"/>
      <c r="M13013" s="3"/>
      <c r="N13013" s="23"/>
      <c r="O13013"/>
    </row>
    <row r="13014" spans="1:15">
      <c r="A13014" s="66"/>
      <c r="B13014" s="5">
        <v>43315</v>
      </c>
      <c r="C13014" t="s">
        <v>949</v>
      </c>
      <c r="D13014" s="3">
        <f>VLOOKUP(C13014,Index[],2,FALSE)</f>
        <v>105</v>
      </c>
      <c r="E13014" s="3">
        <f>VLOOKUP(C13014,Index[],3,FALSE)</f>
        <v>0</v>
      </c>
      <c r="F13014" s="3">
        <f>VLOOKUP(C13014,Index[],4,FALSE)</f>
        <v>0</v>
      </c>
      <c r="G13014" s="3">
        <f>VLOOKUP(C13014,Index[],5,FALSE)</f>
        <v>0</v>
      </c>
      <c r="H13014" t="s">
        <v>325</v>
      </c>
      <c r="I13014">
        <f>VLOOKUP(Table1[[#This Row],[trait_name]],Trait[],2,FALSE)</f>
        <v>9</v>
      </c>
      <c r="J13014" s="23" t="s">
        <v>28</v>
      </c>
      <c r="K13014" s="23">
        <v>1</v>
      </c>
      <c r="L13014" s="3" t="s">
        <v>23</v>
      </c>
      <c r="M13014" s="3"/>
      <c r="N13014" s="23"/>
      <c r="O13014"/>
    </row>
    <row r="13015" spans="1:15">
      <c r="A13015" s="66"/>
      <c r="B13015" s="5">
        <v>43315</v>
      </c>
      <c r="C13015" t="s">
        <v>949</v>
      </c>
      <c r="D13015" s="3">
        <f>VLOOKUP(C13015,Index[],2,FALSE)</f>
        <v>105</v>
      </c>
      <c r="E13015" s="3">
        <f>VLOOKUP(C13015,Index[],3,FALSE)</f>
        <v>0</v>
      </c>
      <c r="F13015" s="3">
        <f>VLOOKUP(C13015,Index[],4,FALSE)</f>
        <v>0</v>
      </c>
      <c r="G13015" s="3">
        <f>VLOOKUP(C13015,Index[],5,FALSE)</f>
        <v>0</v>
      </c>
      <c r="H13015" t="s">
        <v>155</v>
      </c>
      <c r="I13015">
        <f>VLOOKUP(Table1[[#This Row],[trait_name]],Trait[],2,FALSE)</f>
        <v>10</v>
      </c>
      <c r="J13015" s="23" t="s">
        <v>29</v>
      </c>
      <c r="K13015" s="23">
        <v>1</v>
      </c>
      <c r="L13015" s="3" t="s">
        <v>23</v>
      </c>
      <c r="M13015" s="3"/>
      <c r="N13015" s="23"/>
      <c r="O13015"/>
    </row>
    <row r="13016" spans="1:15">
      <c r="A13016" s="66"/>
      <c r="B13016" s="5">
        <v>43315</v>
      </c>
      <c r="C13016" t="s">
        <v>949</v>
      </c>
      <c r="D13016" s="3">
        <f>VLOOKUP(C13016,Index[],2,FALSE)</f>
        <v>105</v>
      </c>
      <c r="E13016" s="3">
        <f>VLOOKUP(C13016,Index[],3,FALSE)</f>
        <v>0</v>
      </c>
      <c r="F13016" s="3">
        <f>VLOOKUP(C13016,Index[],4,FALSE)</f>
        <v>0</v>
      </c>
      <c r="G13016" s="3">
        <f>VLOOKUP(C13016,Index[],5,FALSE)</f>
        <v>0</v>
      </c>
      <c r="I13016">
        <f>VLOOKUP(Table1[[#This Row],[trait_name]],Trait[],2,FALSE)</f>
        <v>11</v>
      </c>
      <c r="J13016" s="23" t="s">
        <v>30</v>
      </c>
      <c r="K13016" s="23">
        <v>1</v>
      </c>
      <c r="L13016" s="3"/>
      <c r="M13016" s="3"/>
      <c r="N13016" s="23"/>
      <c r="O13016"/>
    </row>
    <row r="13017" spans="1:15">
      <c r="A13017" s="66"/>
      <c r="B13017" s="5">
        <v>43315</v>
      </c>
      <c r="C13017" t="s">
        <v>949</v>
      </c>
      <c r="D13017" s="3">
        <f>VLOOKUP(C13017,Index[],2,FALSE)</f>
        <v>105</v>
      </c>
      <c r="E13017" s="3">
        <f>VLOOKUP(C13017,Index[],3,FALSE)</f>
        <v>0</v>
      </c>
      <c r="F13017" s="3">
        <f>VLOOKUP(C13017,Index[],4,FALSE)</f>
        <v>0</v>
      </c>
      <c r="G13017" s="3">
        <f>VLOOKUP(C13017,Index[],5,FALSE)</f>
        <v>0</v>
      </c>
      <c r="I13017">
        <f>VLOOKUP(Table1[[#This Row],[trait_name]],Trait[],2,FALSE)</f>
        <v>12</v>
      </c>
      <c r="J13017" s="23" t="s">
        <v>151</v>
      </c>
      <c r="K13017" s="23">
        <v>1</v>
      </c>
      <c r="L13017" s="3"/>
      <c r="M13017" s="3"/>
      <c r="N13017" s="23"/>
      <c r="O13017"/>
    </row>
    <row r="13018" spans="1:15">
      <c r="A13018" s="66"/>
      <c r="B13018" s="5">
        <v>43315</v>
      </c>
      <c r="C13018" t="s">
        <v>949</v>
      </c>
      <c r="D13018" s="3">
        <f>VLOOKUP(C13018,Index[],2,FALSE)</f>
        <v>105</v>
      </c>
      <c r="E13018" s="3">
        <f>VLOOKUP(C13018,Index[],3,FALSE)</f>
        <v>0</v>
      </c>
      <c r="F13018" s="3">
        <f>VLOOKUP(C13018,Index[],4,FALSE)</f>
        <v>0</v>
      </c>
      <c r="G13018" s="3">
        <f>VLOOKUP(C13018,Index[],5,FALSE)</f>
        <v>0</v>
      </c>
      <c r="I13018">
        <f>VLOOKUP(Table1[[#This Row],[trait_name]],Trait[],2,FALSE)</f>
        <v>13</v>
      </c>
      <c r="J13018" s="23" t="s">
        <v>369</v>
      </c>
      <c r="K13018" s="23">
        <v>1</v>
      </c>
      <c r="L13018" s="3"/>
      <c r="M13018" s="3"/>
      <c r="N13018" s="23"/>
      <c r="O13018"/>
    </row>
    <row r="13019" spans="1:15">
      <c r="A13019" s="66"/>
      <c r="B13019" s="5">
        <v>43315</v>
      </c>
      <c r="C13019" t="s">
        <v>949</v>
      </c>
      <c r="D13019" s="3">
        <f>VLOOKUP(C13019,Index[],2,FALSE)</f>
        <v>105</v>
      </c>
      <c r="E13019" s="3">
        <f>VLOOKUP(C13019,Index[],3,FALSE)</f>
        <v>0</v>
      </c>
      <c r="F13019" s="3">
        <f>VLOOKUP(C13019,Index[],4,FALSE)</f>
        <v>0</v>
      </c>
      <c r="G13019" s="3">
        <f>VLOOKUP(C13019,Index[],5,FALSE)</f>
        <v>0</v>
      </c>
      <c r="H13019" t="s">
        <v>325</v>
      </c>
      <c r="I13019">
        <f>VLOOKUP(Table1[[#This Row],[trait_name]],Trait[],2,FALSE)</f>
        <v>14</v>
      </c>
      <c r="J13019" s="23" t="s">
        <v>152</v>
      </c>
      <c r="K13019" s="23">
        <v>1</v>
      </c>
      <c r="L13019" s="3" t="s">
        <v>27</v>
      </c>
      <c r="M13019" s="3"/>
      <c r="N13019" s="23"/>
      <c r="O13019"/>
    </row>
    <row r="13020" spans="1:15">
      <c r="A13020" s="66">
        <f>VLOOKUP(C13020,Index[],8,FALSE)</f>
        <v>43249</v>
      </c>
      <c r="B13020" s="25">
        <v>43315</v>
      </c>
      <c r="C13020" s="4" t="s">
        <v>949</v>
      </c>
      <c r="D13020" s="3">
        <f>VLOOKUP(C13020,Index[],2,FALSE)</f>
        <v>105</v>
      </c>
      <c r="E13020" s="3">
        <f>VLOOKUP(C13020,Index[],3,FALSE)</f>
        <v>0</v>
      </c>
      <c r="F13020" s="3">
        <f>VLOOKUP(C13020,Index[],4,FALSE)</f>
        <v>0</v>
      </c>
      <c r="G13020" s="3">
        <f>VLOOKUP(C13020,Index[],5,FALSE)</f>
        <v>0</v>
      </c>
      <c r="H13020" t="s">
        <v>325</v>
      </c>
      <c r="I13020">
        <f>VLOOKUP(Table1[[#This Row],[trait_name]],Trait[],2,FALSE)</f>
        <v>15</v>
      </c>
      <c r="J13020" s="23" t="s">
        <v>31</v>
      </c>
      <c r="K13020" s="23">
        <v>1</v>
      </c>
      <c r="L13020" s="3" t="s">
        <v>23</v>
      </c>
      <c r="N13020" s="23"/>
      <c r="O13020"/>
    </row>
    <row r="13021" spans="1:15">
      <c r="A13021" s="66"/>
      <c r="B13021" s="5">
        <v>43315</v>
      </c>
      <c r="C13021" t="s">
        <v>949</v>
      </c>
      <c r="D13021" s="3">
        <f>VLOOKUP(C13021,Index[],2,FALSE)</f>
        <v>105</v>
      </c>
      <c r="E13021" s="3">
        <f>VLOOKUP(C13021,Index[],3,FALSE)</f>
        <v>0</v>
      </c>
      <c r="F13021" s="3">
        <f>VLOOKUP(C13021,Index[],4,FALSE)</f>
        <v>0</v>
      </c>
      <c r="G13021" s="3">
        <f>VLOOKUP(C13021,Index[],5,FALSE)</f>
        <v>0</v>
      </c>
      <c r="I13021">
        <f>VLOOKUP(Table1[[#This Row],[trait_name]],Trait[],2,FALSE)</f>
        <v>15</v>
      </c>
      <c r="J13021" s="23" t="s">
        <v>31</v>
      </c>
      <c r="K13021" s="23">
        <v>2</v>
      </c>
      <c r="L13021" s="3"/>
      <c r="M13021" s="3"/>
      <c r="N13021" s="23"/>
      <c r="O13021"/>
    </row>
    <row r="13022" spans="1:15">
      <c r="A13022" s="66">
        <f>VLOOKUP(C13022,Index[],8,FALSE)</f>
        <v>43249</v>
      </c>
      <c r="B13022" s="25">
        <v>43249</v>
      </c>
      <c r="C13022" s="4" t="s">
        <v>949</v>
      </c>
      <c r="D13022" s="3">
        <f>VLOOKUP(C13022,Index[],2,FALSE)</f>
        <v>105</v>
      </c>
      <c r="E13022" s="3">
        <f>VLOOKUP(C13022,Index[],3,FALSE)</f>
        <v>0</v>
      </c>
      <c r="F13022" s="3">
        <f>VLOOKUP(C13022,Index[],4,FALSE)</f>
        <v>0</v>
      </c>
      <c r="G13022" s="3">
        <f>VLOOKUP(C13022,Index[],5,FALSE)</f>
        <v>0</v>
      </c>
      <c r="I13022">
        <f>VLOOKUP(Table1[[#This Row],[trait_name]],Trait[],2,FALSE)</f>
        <v>16</v>
      </c>
      <c r="J13022" s="24" t="s">
        <v>32</v>
      </c>
      <c r="K13022" s="23">
        <v>1</v>
      </c>
      <c r="L13022" s="3"/>
      <c r="N13022" s="23"/>
      <c r="O13022"/>
    </row>
    <row r="13023" spans="1:15">
      <c r="A13023" s="66"/>
      <c r="B13023" s="5">
        <v>43315</v>
      </c>
      <c r="C13023" t="s">
        <v>949</v>
      </c>
      <c r="D13023" s="3">
        <f>VLOOKUP(C13023,Index[],2,FALSE)</f>
        <v>105</v>
      </c>
      <c r="E13023" s="3">
        <f>VLOOKUP(C13023,Index[],3,FALSE)</f>
        <v>0</v>
      </c>
      <c r="F13023" s="3">
        <f>VLOOKUP(C13023,Index[],4,FALSE)</f>
        <v>0</v>
      </c>
      <c r="G13023" s="3">
        <f>VLOOKUP(C13023,Index[],5,FALSE)</f>
        <v>0</v>
      </c>
      <c r="I13023">
        <f>VLOOKUP(Table1[[#This Row],[trait_name]],Trait[],2,FALSE)</f>
        <v>16</v>
      </c>
      <c r="J13023" s="23" t="s">
        <v>32</v>
      </c>
      <c r="K13023" s="23">
        <v>2</v>
      </c>
      <c r="L13023" s="3"/>
      <c r="M13023" s="3"/>
      <c r="N13023" s="23"/>
      <c r="O13023"/>
    </row>
    <row r="13024" spans="1:15">
      <c r="A13024" s="66">
        <f>VLOOKUP(C13024,Index[],8,FALSE)</f>
        <v>43249</v>
      </c>
      <c r="B13024" s="5">
        <v>43249</v>
      </c>
      <c r="C13024" t="s">
        <v>949</v>
      </c>
      <c r="D13024" s="3">
        <f>VLOOKUP(C13024,Index[],2,FALSE)</f>
        <v>105</v>
      </c>
      <c r="E13024" s="3">
        <f>VLOOKUP(C13024,Index[],3,FALSE)</f>
        <v>0</v>
      </c>
      <c r="F13024" s="3">
        <f>VLOOKUP(C13024,Index[],4,FALSE)</f>
        <v>0</v>
      </c>
      <c r="G13024" s="3">
        <f>VLOOKUP(C13024,Index[],5,FALSE)</f>
        <v>0</v>
      </c>
      <c r="H13024" t="s">
        <v>25</v>
      </c>
      <c r="I13024">
        <f>VLOOKUP(Table1[[#This Row],[trait_name]],Trait[],2,FALSE)</f>
        <v>17</v>
      </c>
      <c r="J13024" s="23" t="s">
        <v>33</v>
      </c>
      <c r="K13024" s="23">
        <v>2</v>
      </c>
      <c r="L13024" s="3" t="s">
        <v>35</v>
      </c>
      <c r="N13024" s="23"/>
      <c r="O13024"/>
    </row>
    <row r="13025" spans="1:15">
      <c r="A13025" s="66">
        <f>VLOOKUP(C13025,Index[],8,FALSE)</f>
        <v>43249</v>
      </c>
      <c r="B13025" s="5">
        <v>43249</v>
      </c>
      <c r="C13025" t="s">
        <v>949</v>
      </c>
      <c r="D13025" s="3">
        <f>VLOOKUP(C13025,Index[],2,FALSE)</f>
        <v>105</v>
      </c>
      <c r="E13025" s="3">
        <f>VLOOKUP(C13025,Index[],3,FALSE)</f>
        <v>0</v>
      </c>
      <c r="F13025" s="3">
        <f>VLOOKUP(C13025,Index[],4,FALSE)</f>
        <v>0</v>
      </c>
      <c r="G13025" s="3">
        <f>VLOOKUP(C13025,Index[],5,FALSE)</f>
        <v>0</v>
      </c>
      <c r="H13025" t="s">
        <v>25</v>
      </c>
      <c r="I13025">
        <f>VLOOKUP(Table1[[#This Row],[trait_name]],Trait[],2,FALSE)</f>
        <v>17</v>
      </c>
      <c r="J13025" s="23" t="s">
        <v>33</v>
      </c>
      <c r="K13025" s="23">
        <v>1</v>
      </c>
      <c r="L13025" s="3" t="s">
        <v>36</v>
      </c>
      <c r="N13025" s="23"/>
      <c r="O13025"/>
    </row>
    <row r="13026" spans="1:15">
      <c r="A13026" s="66"/>
      <c r="B13026" s="5">
        <v>43315</v>
      </c>
      <c r="C13026" t="s">
        <v>949</v>
      </c>
      <c r="D13026" s="3">
        <f>VLOOKUP(C13026,Index[],2,FALSE)</f>
        <v>105</v>
      </c>
      <c r="E13026" s="3">
        <f>VLOOKUP(C13026,Index[],3,FALSE)</f>
        <v>0</v>
      </c>
      <c r="F13026" s="3">
        <f>VLOOKUP(C13026,Index[],4,FALSE)</f>
        <v>0</v>
      </c>
      <c r="G13026" s="3">
        <f>VLOOKUP(C13026,Index[],5,FALSE)</f>
        <v>0</v>
      </c>
      <c r="I13026">
        <f>VLOOKUP(Table1[[#This Row],[trait_name]],Trait[],2,FALSE)</f>
        <v>17</v>
      </c>
      <c r="J13026" s="23" t="s">
        <v>33</v>
      </c>
      <c r="K13026" s="23">
        <v>3</v>
      </c>
      <c r="L13026" s="3"/>
      <c r="M13026" s="3"/>
      <c r="N13026" s="23"/>
      <c r="O13026"/>
    </row>
    <row r="13027" spans="1:15">
      <c r="A13027" s="66">
        <f>VLOOKUP(C13027,Index[],8,FALSE)</f>
        <v>43249</v>
      </c>
      <c r="B13027" s="25">
        <v>43249</v>
      </c>
      <c r="C13027" s="4" t="s">
        <v>949</v>
      </c>
      <c r="D13027" s="3">
        <f>VLOOKUP(C13027,Index[],2,FALSE)</f>
        <v>105</v>
      </c>
      <c r="E13027" s="3">
        <f>VLOOKUP(C13027,Index[],3,FALSE)</f>
        <v>0</v>
      </c>
      <c r="F13027" s="3">
        <f>VLOOKUP(C13027,Index[],4,FALSE)</f>
        <v>0</v>
      </c>
      <c r="G13027" s="3">
        <f>VLOOKUP(C13027,Index[],5,FALSE)</f>
        <v>0</v>
      </c>
      <c r="I13027">
        <f>VLOOKUP(Table1[[#This Row],[trait_name]],Trait[],2,FALSE)</f>
        <v>18</v>
      </c>
      <c r="J13027" s="23" t="s">
        <v>37</v>
      </c>
      <c r="K13027" s="23">
        <v>1</v>
      </c>
      <c r="L13027" s="3"/>
      <c r="N13027" s="23"/>
      <c r="O13027"/>
    </row>
    <row r="13028" spans="1:15">
      <c r="A13028" s="66"/>
      <c r="B13028" s="5">
        <v>43315</v>
      </c>
      <c r="C13028" t="s">
        <v>949</v>
      </c>
      <c r="D13028" s="3">
        <f>VLOOKUP(C13028,Index[],2,FALSE)</f>
        <v>105</v>
      </c>
      <c r="E13028" s="3">
        <f>VLOOKUP(C13028,Index[],3,FALSE)</f>
        <v>0</v>
      </c>
      <c r="F13028" s="3">
        <f>VLOOKUP(C13028,Index[],4,FALSE)</f>
        <v>0</v>
      </c>
      <c r="G13028" s="3">
        <f>VLOOKUP(C13028,Index[],5,FALSE)</f>
        <v>0</v>
      </c>
      <c r="I13028">
        <f>VLOOKUP(Table1[[#This Row],[trait_name]],Trait[],2,FALSE)</f>
        <v>18</v>
      </c>
      <c r="J13028" s="23" t="s">
        <v>37</v>
      </c>
      <c r="K13028" s="23">
        <v>2</v>
      </c>
      <c r="L13028" s="3"/>
      <c r="M13028" s="3"/>
      <c r="N13028" s="23"/>
      <c r="O13028"/>
    </row>
    <row r="13029" spans="1:15">
      <c r="A13029" s="66">
        <f>VLOOKUP(C13029,Index[],8,FALSE)</f>
        <v>43249</v>
      </c>
      <c r="B13029" s="5">
        <v>43249</v>
      </c>
      <c r="C13029" t="s">
        <v>949</v>
      </c>
      <c r="D13029" s="3">
        <f>VLOOKUP(C13029,Index[],2,FALSE)</f>
        <v>105</v>
      </c>
      <c r="E13029" s="3">
        <f>VLOOKUP(C13029,Index[],3,FALSE)</f>
        <v>0</v>
      </c>
      <c r="F13029" s="3">
        <f>VLOOKUP(C13029,Index[],4,FALSE)</f>
        <v>0</v>
      </c>
      <c r="G13029" s="3">
        <f>VLOOKUP(C13029,Index[],5,FALSE)</f>
        <v>0</v>
      </c>
      <c r="H13029" t="s">
        <v>25</v>
      </c>
      <c r="I13029">
        <f>VLOOKUP(Table1[[#This Row],[trait_name]],Trait[],2,FALSE)</f>
        <v>19</v>
      </c>
      <c r="J13029" s="23" t="s">
        <v>38</v>
      </c>
      <c r="K13029" s="23">
        <v>1</v>
      </c>
      <c r="L13029" s="3" t="s">
        <v>157</v>
      </c>
      <c r="N13029" s="23"/>
      <c r="O13029"/>
    </row>
    <row r="13030" spans="1:15">
      <c r="A13030" s="66"/>
      <c r="B13030" s="5">
        <v>43315</v>
      </c>
      <c r="C13030" t="s">
        <v>949</v>
      </c>
      <c r="D13030" s="3">
        <f>VLOOKUP(C13030,Index[],2,FALSE)</f>
        <v>105</v>
      </c>
      <c r="E13030" s="3">
        <f>VLOOKUP(C13030,Index[],3,FALSE)</f>
        <v>0</v>
      </c>
      <c r="F13030" s="3">
        <f>VLOOKUP(C13030,Index[],4,FALSE)</f>
        <v>0</v>
      </c>
      <c r="G13030" s="3">
        <f>VLOOKUP(C13030,Index[],5,FALSE)</f>
        <v>0</v>
      </c>
      <c r="I13030">
        <f>VLOOKUP(Table1[[#This Row],[trait_name]],Trait[],2,FALSE)</f>
        <v>19</v>
      </c>
      <c r="J13030" s="23" t="s">
        <v>38</v>
      </c>
      <c r="K13030" s="23">
        <v>2</v>
      </c>
      <c r="L13030" s="3"/>
      <c r="M13030" s="3"/>
      <c r="N13030" s="23"/>
      <c r="O13030"/>
    </row>
    <row r="13031" spans="1:15">
      <c r="A13031" s="66">
        <f>VLOOKUP(C13031,Index[],8,FALSE)</f>
        <v>43249</v>
      </c>
      <c r="B13031" s="5">
        <v>43311</v>
      </c>
      <c r="C13031" t="s">
        <v>949</v>
      </c>
      <c r="D13031" s="3">
        <f>VLOOKUP(C13031,Index[],2,FALSE)</f>
        <v>105</v>
      </c>
      <c r="E13031" s="3">
        <f>VLOOKUP(C13031,Index[],3,FALSE)</f>
        <v>0</v>
      </c>
      <c r="F13031" s="3">
        <f>VLOOKUP(C13031,Index[],4,FALSE)</f>
        <v>0</v>
      </c>
      <c r="G13031" s="3">
        <f>VLOOKUP(C13031,Index[],5,FALSE)</f>
        <v>0</v>
      </c>
      <c r="H13031" t="s">
        <v>325</v>
      </c>
      <c r="I13031">
        <f>VLOOKUP(Table1[[#This Row],[trait_name]],Trait[],2,FALSE)</f>
        <v>20</v>
      </c>
      <c r="J13031" s="23" t="s">
        <v>41</v>
      </c>
      <c r="K13031" s="23">
        <v>1</v>
      </c>
      <c r="L13031" s="3" t="s">
        <v>126</v>
      </c>
      <c r="M13031" s="3"/>
      <c r="N13031" s="23"/>
      <c r="O13031"/>
    </row>
    <row r="13032" spans="1:15">
      <c r="A13032" s="66"/>
      <c r="B13032" s="5">
        <v>43315</v>
      </c>
      <c r="C13032" t="s">
        <v>949</v>
      </c>
      <c r="D13032" s="3">
        <f>VLOOKUP(C13032,Index[],2,FALSE)</f>
        <v>105</v>
      </c>
      <c r="E13032" s="3">
        <f>VLOOKUP(C13032,Index[],3,FALSE)</f>
        <v>0</v>
      </c>
      <c r="F13032" s="3">
        <f>VLOOKUP(C13032,Index[],4,FALSE)</f>
        <v>0</v>
      </c>
      <c r="G13032" s="3">
        <f>VLOOKUP(C13032,Index[],5,FALSE)</f>
        <v>0</v>
      </c>
      <c r="I13032">
        <f>VLOOKUP(Table1[[#This Row],[trait_name]],Trait[],2,FALSE)</f>
        <v>20</v>
      </c>
      <c r="J13032" s="23" t="s">
        <v>41</v>
      </c>
      <c r="K13032" s="23">
        <v>2</v>
      </c>
      <c r="L13032" s="3"/>
      <c r="M13032" s="3"/>
      <c r="N13032" s="23"/>
      <c r="O13032"/>
    </row>
    <row r="13033" spans="1:15">
      <c r="A13033" s="66">
        <f>VLOOKUP(C13033,Index[],8,FALSE)</f>
        <v>43249</v>
      </c>
      <c r="B13033" s="25">
        <v>43249</v>
      </c>
      <c r="C13033" s="4" t="s">
        <v>949</v>
      </c>
      <c r="D13033" s="3">
        <f>VLOOKUP(C13033,Index[],2,FALSE)</f>
        <v>105</v>
      </c>
      <c r="E13033" s="3">
        <f>VLOOKUP(C13033,Index[],3,FALSE)</f>
        <v>0</v>
      </c>
      <c r="F13033" s="3">
        <f>VLOOKUP(C13033,Index[],4,FALSE)</f>
        <v>0</v>
      </c>
      <c r="G13033" s="3">
        <f>VLOOKUP(C13033,Index[],5,FALSE)</f>
        <v>0</v>
      </c>
      <c r="H13033" t="s">
        <v>165</v>
      </c>
      <c r="I13033">
        <f>VLOOKUP(Table1[[#This Row],[trait_name]],Trait[],2,FALSE)</f>
        <v>21</v>
      </c>
      <c r="J13033" s="23" t="s">
        <v>43</v>
      </c>
      <c r="K13033" s="23">
        <v>1</v>
      </c>
      <c r="L13033" s="3" t="s">
        <v>44</v>
      </c>
      <c r="N13033" s="23"/>
      <c r="O13033"/>
    </row>
    <row r="13034" spans="1:15">
      <c r="A13034" s="66"/>
      <c r="B13034" s="5">
        <v>43315</v>
      </c>
      <c r="C13034" t="s">
        <v>949</v>
      </c>
      <c r="D13034" s="3">
        <f>VLOOKUP(C13034,Index[],2,FALSE)</f>
        <v>105</v>
      </c>
      <c r="E13034" s="3">
        <f>VLOOKUP(C13034,Index[],3,FALSE)</f>
        <v>0</v>
      </c>
      <c r="F13034" s="3">
        <f>VLOOKUP(C13034,Index[],4,FALSE)</f>
        <v>0</v>
      </c>
      <c r="G13034" s="3">
        <f>VLOOKUP(C13034,Index[],5,FALSE)</f>
        <v>0</v>
      </c>
      <c r="H13034" t="s">
        <v>165</v>
      </c>
      <c r="I13034">
        <f>VLOOKUP(Table1[[#This Row],[trait_name]],Trait[],2,FALSE)</f>
        <v>21</v>
      </c>
      <c r="J13034" s="23" t="s">
        <v>43</v>
      </c>
      <c r="K13034" s="23">
        <v>2</v>
      </c>
      <c r="L13034" s="3" t="s">
        <v>45</v>
      </c>
      <c r="M13034" s="3"/>
      <c r="N13034" s="23"/>
      <c r="O13034"/>
    </row>
    <row r="13035" spans="1:15">
      <c r="A13035" s="66"/>
      <c r="B13035" s="5">
        <v>43315</v>
      </c>
      <c r="C13035" t="s">
        <v>949</v>
      </c>
      <c r="D13035" s="69">
        <f>VLOOKUP(C13035,Index[],2,FALSE)</f>
        <v>105</v>
      </c>
      <c r="E13035" s="3"/>
      <c r="F13035" s="3"/>
      <c r="G13035" s="3"/>
      <c r="H13035" t="s">
        <v>165</v>
      </c>
      <c r="I13035">
        <f>VLOOKUP(Table1[[#This Row],[trait_name]],Trait[],2,FALSE)</f>
        <v>21</v>
      </c>
      <c r="J13035" s="23" t="s">
        <v>43</v>
      </c>
      <c r="K13035" s="23">
        <v>3</v>
      </c>
      <c r="L13035" s="3" t="s">
        <v>46</v>
      </c>
      <c r="M13035" s="3"/>
      <c r="N13035" s="23"/>
      <c r="O13035"/>
    </row>
    <row r="13036" spans="1:15">
      <c r="A13036" s="66"/>
      <c r="B13036" s="5">
        <v>43315</v>
      </c>
      <c r="C13036" t="s">
        <v>949</v>
      </c>
      <c r="D13036" s="3">
        <f>VLOOKUP(C13036,Index[],2,FALSE)</f>
        <v>105</v>
      </c>
      <c r="E13036" s="3">
        <f>VLOOKUP(C13036,Index[],3,FALSE)</f>
        <v>0</v>
      </c>
      <c r="F13036" s="3">
        <f>VLOOKUP(C13036,Index[],4,FALSE)</f>
        <v>0</v>
      </c>
      <c r="G13036" s="3">
        <f>VLOOKUP(C13036,Index[],5,FALSE)</f>
        <v>0</v>
      </c>
      <c r="I13036">
        <f>VLOOKUP(Table1[[#This Row],[trait_name]],Trait[],2,FALSE)</f>
        <v>22</v>
      </c>
      <c r="J13036" s="23" t="s">
        <v>47</v>
      </c>
      <c r="K13036" s="23">
        <v>1</v>
      </c>
      <c r="L13036" s="3"/>
      <c r="M13036" s="3"/>
      <c r="N13036" s="23"/>
      <c r="O13036"/>
    </row>
    <row r="13037" spans="1:15">
      <c r="A13037" s="66"/>
      <c r="B13037" s="5">
        <v>43315</v>
      </c>
      <c r="C13037" t="s">
        <v>949</v>
      </c>
      <c r="D13037" s="3">
        <f>VLOOKUP(C13037,Index[],2,FALSE)</f>
        <v>105</v>
      </c>
      <c r="E13037" s="3">
        <f>VLOOKUP(C13037,Index[],3,FALSE)</f>
        <v>0</v>
      </c>
      <c r="F13037" s="3">
        <f>VLOOKUP(C13037,Index[],4,FALSE)</f>
        <v>0</v>
      </c>
      <c r="G13037" s="3">
        <f>VLOOKUP(C13037,Index[],5,FALSE)</f>
        <v>0</v>
      </c>
      <c r="H13037" t="s">
        <v>325</v>
      </c>
      <c r="I13037">
        <f>VLOOKUP(Table1[[#This Row],[trait_name]],Trait[],2,FALSE)</f>
        <v>23</v>
      </c>
      <c r="J13037" s="23" t="s">
        <v>49</v>
      </c>
      <c r="K13037" s="23">
        <v>2</v>
      </c>
      <c r="L13037" s="3" t="s">
        <v>39</v>
      </c>
      <c r="M13037" s="3"/>
      <c r="N13037" s="23"/>
      <c r="O13037"/>
    </row>
    <row r="13038" spans="1:15">
      <c r="A13038" s="66"/>
      <c r="B13038" s="5"/>
      <c r="C13038" t="s">
        <v>949</v>
      </c>
      <c r="D13038" s="18">
        <f>VLOOKUP(C13038,Index[],2,FALSE)</f>
        <v>105</v>
      </c>
      <c r="E13038" s="3"/>
      <c r="F13038" s="3"/>
      <c r="G13038" s="3"/>
      <c r="H13038" t="s">
        <v>165</v>
      </c>
      <c r="I13038">
        <f>VLOOKUP(Table1[[#This Row],[trait_name]],Trait[],2,FALSE)</f>
        <v>23</v>
      </c>
      <c r="J13038" s="23" t="s">
        <v>49</v>
      </c>
      <c r="K13038" s="23">
        <v>3</v>
      </c>
      <c r="L13038" s="3" t="s">
        <v>21</v>
      </c>
      <c r="M13038" s="3"/>
      <c r="N13038" s="23"/>
      <c r="O13038"/>
    </row>
    <row r="13039" spans="1:15">
      <c r="A13039" s="66">
        <f>VLOOKUP(C13039,Index[],8,FALSE)</f>
        <v>43249</v>
      </c>
      <c r="B13039" s="5">
        <v>43315</v>
      </c>
      <c r="C13039" t="s">
        <v>949</v>
      </c>
      <c r="D13039" s="27">
        <f>VLOOKUP(C13039,Index[],2,FALSE)</f>
        <v>105</v>
      </c>
      <c r="E13039" s="3">
        <f>VLOOKUP(C13039,Index[],3,FALSE)</f>
        <v>0</v>
      </c>
      <c r="F13039" s="3">
        <f>VLOOKUP(C13039,Index[],4,FALSE)</f>
        <v>0</v>
      </c>
      <c r="G13039" s="3">
        <f>VLOOKUP(C13039,Index[],5,FALSE)</f>
        <v>0</v>
      </c>
      <c r="H13039" t="s">
        <v>325</v>
      </c>
      <c r="I13039">
        <f>VLOOKUP(Table1[[#This Row],[trait_name]],Trait[],2,FALSE)</f>
        <v>23</v>
      </c>
      <c r="J13039" s="23" t="s">
        <v>49</v>
      </c>
      <c r="K13039" s="23">
        <v>1</v>
      </c>
      <c r="L13039" s="3" t="s">
        <v>214</v>
      </c>
      <c r="N13039" s="23"/>
      <c r="O13039"/>
    </row>
    <row r="13040" spans="1:15">
      <c r="A13040" s="66"/>
      <c r="B13040" s="5">
        <v>43315</v>
      </c>
      <c r="C13040" t="s">
        <v>949</v>
      </c>
      <c r="D13040" s="3">
        <f>VLOOKUP(C13040,Index[],2,FALSE)</f>
        <v>105</v>
      </c>
      <c r="E13040" s="3">
        <f>VLOOKUP(C13040,Index[],3,FALSE)</f>
        <v>0</v>
      </c>
      <c r="F13040" s="3">
        <f>VLOOKUP(C13040,Index[],4,FALSE)</f>
        <v>0</v>
      </c>
      <c r="G13040" s="3">
        <f>VLOOKUP(C13040,Index[],5,FALSE)</f>
        <v>0</v>
      </c>
      <c r="H13040" t="s">
        <v>139</v>
      </c>
      <c r="I13040">
        <f>VLOOKUP(Table1[[#This Row],[trait_name]],Trait[],2,FALSE)</f>
        <v>24</v>
      </c>
      <c r="J13040" s="23" t="s">
        <v>53</v>
      </c>
      <c r="K13040" s="23">
        <v>2</v>
      </c>
      <c r="L13040" s="3" t="s">
        <v>310</v>
      </c>
      <c r="M13040" s="3"/>
      <c r="N13040" s="23"/>
      <c r="O13040"/>
    </row>
    <row r="13041" spans="1:15">
      <c r="A13041" s="66">
        <f>VLOOKUP(C13041,Index[],8,FALSE)</f>
        <v>43249</v>
      </c>
      <c r="B13041" s="25"/>
      <c r="C13041" t="s">
        <v>949</v>
      </c>
      <c r="D13041" s="27">
        <f>VLOOKUP(C13041,Index[],2,FALSE)</f>
        <v>105</v>
      </c>
      <c r="E13041" s="3">
        <f>VLOOKUP(C13041,Index[],3,FALSE)</f>
        <v>0</v>
      </c>
      <c r="F13041" s="3">
        <f>VLOOKUP(C13041,Index[],4,FALSE)</f>
        <v>0</v>
      </c>
      <c r="G13041" s="3">
        <f>VLOOKUP(C13041,Index[],5,FALSE)</f>
        <v>0</v>
      </c>
      <c r="H13041" t="s">
        <v>25</v>
      </c>
      <c r="I13041">
        <f>VLOOKUP(Table1[[#This Row],[trait_name]],Trait[],2,FALSE)</f>
        <v>24</v>
      </c>
      <c r="J13041" s="23" t="s">
        <v>53</v>
      </c>
      <c r="K13041" s="23">
        <v>1</v>
      </c>
      <c r="L13041" s="3" t="s">
        <v>54</v>
      </c>
      <c r="N13041" s="23"/>
      <c r="O13041"/>
    </row>
    <row r="13042" spans="1:15">
      <c r="A13042" s="66"/>
      <c r="B13042" s="25"/>
      <c r="C13042" t="s">
        <v>949</v>
      </c>
      <c r="D13042" s="18">
        <f>VLOOKUP(C13042,Index[],2,FALSE)</f>
        <v>105</v>
      </c>
      <c r="E13042" s="3"/>
      <c r="F13042" s="3"/>
      <c r="G13042" s="3"/>
      <c r="H13042" t="s">
        <v>165</v>
      </c>
      <c r="I13042">
        <f>VLOOKUP(Table1[[#This Row],[trait_name]],Trait[],2,FALSE)</f>
        <v>24</v>
      </c>
      <c r="J13042" s="23" t="s">
        <v>53</v>
      </c>
      <c r="K13042" s="23">
        <v>3</v>
      </c>
      <c r="L13042" s="3" t="s">
        <v>432</v>
      </c>
      <c r="M13042" s="3"/>
      <c r="N13042" s="23"/>
      <c r="O13042"/>
    </row>
    <row r="13043" spans="1:15">
      <c r="A13043" s="66">
        <f>VLOOKUP(C13043,Index[],8,FALSE)</f>
        <v>43249</v>
      </c>
      <c r="B13043" s="25"/>
      <c r="C13043" s="4" t="s">
        <v>949</v>
      </c>
      <c r="D13043" s="3">
        <f>VLOOKUP(C13043,Index[],2,FALSE)</f>
        <v>105</v>
      </c>
      <c r="E13043" s="3">
        <f>VLOOKUP(C13043,Index[],3,FALSE)</f>
        <v>0</v>
      </c>
      <c r="F13043" s="3">
        <f>VLOOKUP(C13043,Index[],4,FALSE)</f>
        <v>0</v>
      </c>
      <c r="G13043" s="3">
        <f>VLOOKUP(C13043,Index[],5,FALSE)</f>
        <v>0</v>
      </c>
      <c r="I13043">
        <f>VLOOKUP(Table1[[#This Row],[trait_name]],Trait[],2,FALSE)</f>
        <v>25</v>
      </c>
      <c r="J13043" s="23" t="s">
        <v>57</v>
      </c>
      <c r="K13043" s="23">
        <v>1</v>
      </c>
      <c r="L13043" s="3" t="s">
        <v>23</v>
      </c>
      <c r="N13043" s="23"/>
      <c r="O13043"/>
    </row>
    <row r="13044" spans="1:15">
      <c r="A13044" s="66"/>
      <c r="B13044" s="5">
        <v>43315</v>
      </c>
      <c r="C13044" t="s">
        <v>949</v>
      </c>
      <c r="D13044" s="3">
        <f>VLOOKUP(C13044,Index[],2,FALSE)</f>
        <v>105</v>
      </c>
      <c r="E13044" s="3">
        <f>VLOOKUP(C13044,Index[],3,FALSE)</f>
        <v>0</v>
      </c>
      <c r="F13044" s="3">
        <f>VLOOKUP(C13044,Index[],4,FALSE)</f>
        <v>0</v>
      </c>
      <c r="G13044" s="3">
        <f>VLOOKUP(C13044,Index[],5,FALSE)</f>
        <v>0</v>
      </c>
      <c r="I13044">
        <f>VLOOKUP(Table1[[#This Row],[trait_name]],Trait[],2,FALSE)</f>
        <v>25</v>
      </c>
      <c r="J13044" s="23" t="s">
        <v>57</v>
      </c>
      <c r="K13044" s="23">
        <v>2</v>
      </c>
      <c r="L13044" s="3"/>
      <c r="M13044" s="3"/>
      <c r="N13044" s="23"/>
      <c r="O13044"/>
    </row>
    <row r="13045" spans="1:15">
      <c r="A13045" s="66">
        <f>VLOOKUP(C13045,Index[],8,FALSE)</f>
        <v>43249</v>
      </c>
      <c r="B13045" s="5">
        <v>43249</v>
      </c>
      <c r="C13045" t="s">
        <v>949</v>
      </c>
      <c r="D13045" s="3">
        <f>VLOOKUP(C13045,Index[],2,FALSE)</f>
        <v>105</v>
      </c>
      <c r="E13045" s="3">
        <f>VLOOKUP(C13045,Index[],3,FALSE)</f>
        <v>0</v>
      </c>
      <c r="F13045" s="3">
        <f>VLOOKUP(C13045,Index[],4,FALSE)</f>
        <v>0</v>
      </c>
      <c r="G13045" s="3">
        <f>VLOOKUP(C13045,Index[],5,FALSE)</f>
        <v>0</v>
      </c>
      <c r="H13045" t="s">
        <v>25</v>
      </c>
      <c r="I13045">
        <f>VLOOKUP(Table1[[#This Row],[trait_name]],Trait[],2,FALSE)</f>
        <v>26</v>
      </c>
      <c r="J13045" s="23" t="s">
        <v>58</v>
      </c>
      <c r="K13045" s="23">
        <v>1</v>
      </c>
      <c r="L13045" s="3" t="s">
        <v>269</v>
      </c>
      <c r="N13045" s="23"/>
      <c r="O13045"/>
    </row>
    <row r="13046" spans="1:15">
      <c r="A13046" s="66"/>
      <c r="B13046" s="5">
        <v>43315</v>
      </c>
      <c r="C13046" t="s">
        <v>949</v>
      </c>
      <c r="D13046" s="3">
        <f>VLOOKUP(C13046,Index[],2,FALSE)</f>
        <v>105</v>
      </c>
      <c r="E13046" s="3">
        <f>VLOOKUP(C13046,Index[],3,FALSE)</f>
        <v>0</v>
      </c>
      <c r="F13046" s="3">
        <f>VLOOKUP(C13046,Index[],4,FALSE)</f>
        <v>0</v>
      </c>
      <c r="G13046" s="3">
        <f>VLOOKUP(C13046,Index[],5,FALSE)</f>
        <v>0</v>
      </c>
      <c r="I13046">
        <f>VLOOKUP(Table1[[#This Row],[trait_name]],Trait[],2,FALSE)</f>
        <v>26</v>
      </c>
      <c r="J13046" s="23" t="s">
        <v>58</v>
      </c>
      <c r="K13046" s="23">
        <v>2</v>
      </c>
      <c r="L13046" s="3"/>
      <c r="M13046" s="3"/>
      <c r="N13046" s="23"/>
      <c r="O13046"/>
    </row>
    <row r="13047" spans="1:15">
      <c r="A13047" s="66">
        <f>VLOOKUP(C13047,Index[],8,FALSE)</f>
        <v>43249</v>
      </c>
      <c r="B13047" s="5">
        <v>43311</v>
      </c>
      <c r="C13047" t="s">
        <v>949</v>
      </c>
      <c r="D13047" s="3">
        <f>VLOOKUP(C13047,Index[],2,FALSE)</f>
        <v>105</v>
      </c>
      <c r="E13047" s="3">
        <f>VLOOKUP(C13047,Index[],3,FALSE)</f>
        <v>0</v>
      </c>
      <c r="F13047" s="3">
        <f>VLOOKUP(C13047,Index[],4,FALSE)</f>
        <v>0</v>
      </c>
      <c r="G13047" s="3">
        <f>VLOOKUP(C13047,Index[],5,FALSE)</f>
        <v>0</v>
      </c>
      <c r="I13047">
        <f>VLOOKUP(Table1[[#This Row],[trait_name]],Trait[],2,FALSE)</f>
        <v>27</v>
      </c>
      <c r="J13047" s="23" t="s">
        <v>61</v>
      </c>
      <c r="K13047" s="23">
        <v>1</v>
      </c>
      <c r="L13047" s="3"/>
      <c r="M13047" s="3"/>
      <c r="N13047" s="23"/>
      <c r="O13047"/>
    </row>
    <row r="13048" spans="1:15">
      <c r="A13048" s="66"/>
      <c r="B13048" s="5">
        <v>43315</v>
      </c>
      <c r="C13048" t="s">
        <v>949</v>
      </c>
      <c r="D13048" s="3">
        <f>VLOOKUP(C13048,Index[],2,FALSE)</f>
        <v>105</v>
      </c>
      <c r="E13048" s="3">
        <f>VLOOKUP(C13048,Index[],3,FALSE)</f>
        <v>0</v>
      </c>
      <c r="F13048" s="3">
        <f>VLOOKUP(C13048,Index[],4,FALSE)</f>
        <v>0</v>
      </c>
      <c r="G13048" s="3">
        <f>VLOOKUP(C13048,Index[],5,FALSE)</f>
        <v>0</v>
      </c>
      <c r="I13048">
        <f>VLOOKUP(Table1[[#This Row],[trait_name]],Trait[],2,FALSE)</f>
        <v>27</v>
      </c>
      <c r="J13048" s="23" t="s">
        <v>61</v>
      </c>
      <c r="K13048" s="23">
        <v>2</v>
      </c>
      <c r="L13048" s="3"/>
      <c r="M13048" s="3"/>
      <c r="N13048" s="23"/>
      <c r="O13048"/>
    </row>
    <row r="13049" spans="1:15">
      <c r="A13049" s="66">
        <f>VLOOKUP(C13049,Index[],8,FALSE)</f>
        <v>43249</v>
      </c>
      <c r="B13049" s="5">
        <v>43311</v>
      </c>
      <c r="C13049" t="s">
        <v>949</v>
      </c>
      <c r="D13049" s="3">
        <f>VLOOKUP(C13049,Index[],2,FALSE)</f>
        <v>105</v>
      </c>
      <c r="E13049" s="3">
        <f>VLOOKUP(C13049,Index[],3,FALSE)</f>
        <v>0</v>
      </c>
      <c r="F13049" s="3">
        <f>VLOOKUP(C13049,Index[],4,FALSE)</f>
        <v>0</v>
      </c>
      <c r="G13049" s="3">
        <f>VLOOKUP(C13049,Index[],5,FALSE)</f>
        <v>0</v>
      </c>
      <c r="H13049" t="s">
        <v>139</v>
      </c>
      <c r="I13049">
        <f>VLOOKUP(Table1[[#This Row],[trait_name]],Trait[],2,FALSE)</f>
        <v>28</v>
      </c>
      <c r="J13049" s="23" t="s">
        <v>62</v>
      </c>
      <c r="K13049" s="23">
        <v>1</v>
      </c>
      <c r="L13049" s="3">
        <v>3</v>
      </c>
      <c r="M13049" s="3"/>
      <c r="N13049" s="23"/>
      <c r="O13049"/>
    </row>
    <row r="13050" spans="1:15">
      <c r="A13050" s="66"/>
      <c r="B13050" s="5">
        <v>43315</v>
      </c>
      <c r="C13050" t="s">
        <v>949</v>
      </c>
      <c r="D13050" s="3">
        <f>VLOOKUP(C13050,Index[],2,FALSE)</f>
        <v>105</v>
      </c>
      <c r="E13050" s="3">
        <f>VLOOKUP(C13050,Index[],3,FALSE)</f>
        <v>0</v>
      </c>
      <c r="F13050" s="3">
        <f>VLOOKUP(C13050,Index[],4,FALSE)</f>
        <v>0</v>
      </c>
      <c r="G13050" s="3">
        <f>VLOOKUP(C13050,Index[],5,FALSE)</f>
        <v>0</v>
      </c>
      <c r="I13050">
        <f>VLOOKUP(Table1[[#This Row],[trait_name]],Trait[],2,FALSE)</f>
        <v>28</v>
      </c>
      <c r="J13050" s="23" t="s">
        <v>62</v>
      </c>
      <c r="K13050" s="23">
        <v>2</v>
      </c>
      <c r="L13050" s="3"/>
      <c r="M13050" s="3"/>
      <c r="N13050" s="23"/>
      <c r="O13050"/>
    </row>
    <row r="13051" spans="1:15">
      <c r="A13051" s="66"/>
      <c r="B13051" s="5">
        <v>43315</v>
      </c>
      <c r="C13051" t="s">
        <v>949</v>
      </c>
      <c r="D13051" s="3">
        <f>VLOOKUP(C13051,Index[],2,FALSE)</f>
        <v>105</v>
      </c>
      <c r="E13051" s="3">
        <f>VLOOKUP(C13051,Index[],3,FALSE)</f>
        <v>0</v>
      </c>
      <c r="F13051" s="3">
        <f>VLOOKUP(C13051,Index[],4,FALSE)</f>
        <v>0</v>
      </c>
      <c r="G13051" s="3">
        <f>VLOOKUP(C13051,Index[],5,FALSE)</f>
        <v>0</v>
      </c>
      <c r="I13051">
        <f>VLOOKUP(Table1[[#This Row],[trait_name]],Trait[],2,FALSE)</f>
        <v>29</v>
      </c>
      <c r="J13051" s="23" t="s">
        <v>63</v>
      </c>
      <c r="K13051" s="23">
        <v>1</v>
      </c>
      <c r="L13051" s="3"/>
      <c r="M13051" s="3"/>
      <c r="N13051" s="23"/>
      <c r="O13051"/>
    </row>
    <row r="13052" spans="1:15">
      <c r="A13052" s="66">
        <f>VLOOKUP(C13052,Index[],8,FALSE)</f>
        <v>43249</v>
      </c>
      <c r="B13052" s="5">
        <v>43249</v>
      </c>
      <c r="C13052" t="s">
        <v>949</v>
      </c>
      <c r="D13052" s="3">
        <f>VLOOKUP(C13052,Index[],2,FALSE)</f>
        <v>105</v>
      </c>
      <c r="E13052" s="3">
        <f>VLOOKUP(C13052,Index[],3,FALSE)</f>
        <v>0</v>
      </c>
      <c r="F13052" s="3">
        <f>VLOOKUP(C13052,Index[],4,FALSE)</f>
        <v>0</v>
      </c>
      <c r="G13052" s="3">
        <f>VLOOKUP(C13052,Index[],5,FALSE)</f>
        <v>0</v>
      </c>
      <c r="H13052" t="s">
        <v>25</v>
      </c>
      <c r="I13052">
        <f>VLOOKUP(Table1[[#This Row],[trait_name]],Trait[],2,FALSE)</f>
        <v>30</v>
      </c>
      <c r="J13052" s="23" t="s">
        <v>64</v>
      </c>
      <c r="K13052" s="23">
        <v>1</v>
      </c>
      <c r="L13052" s="3">
        <v>1.5</v>
      </c>
      <c r="N13052" s="23"/>
      <c r="O13052"/>
    </row>
    <row r="13053" spans="1:15">
      <c r="A13053" s="66"/>
      <c r="B13053" s="5">
        <v>43315</v>
      </c>
      <c r="C13053" t="s">
        <v>949</v>
      </c>
      <c r="D13053" s="3">
        <f>VLOOKUP(C13053,Index[],2,FALSE)</f>
        <v>105</v>
      </c>
      <c r="E13053" s="3">
        <f>VLOOKUP(C13053,Index[],3,FALSE)</f>
        <v>0</v>
      </c>
      <c r="F13053" s="3">
        <f>VLOOKUP(C13053,Index[],4,FALSE)</f>
        <v>0</v>
      </c>
      <c r="G13053" s="3">
        <f>VLOOKUP(C13053,Index[],5,FALSE)</f>
        <v>0</v>
      </c>
      <c r="I13053">
        <f>VLOOKUP(Table1[[#This Row],[trait_name]],Trait[],2,FALSE)</f>
        <v>30</v>
      </c>
      <c r="J13053" s="23" t="s">
        <v>64</v>
      </c>
      <c r="K13053" s="23">
        <v>2</v>
      </c>
      <c r="L13053" s="3"/>
      <c r="M13053" s="3"/>
      <c r="N13053" s="23"/>
      <c r="O13053"/>
    </row>
    <row r="13054" spans="1:15">
      <c r="A13054" s="66"/>
      <c r="B13054" s="5">
        <v>43315</v>
      </c>
      <c r="C13054" t="s">
        <v>949</v>
      </c>
      <c r="D13054" s="3">
        <f>VLOOKUP(C13054,Index[],2,FALSE)</f>
        <v>105</v>
      </c>
      <c r="E13054" s="3">
        <f>VLOOKUP(C13054,Index[],3,FALSE)</f>
        <v>0</v>
      </c>
      <c r="F13054" s="3">
        <f>VLOOKUP(C13054,Index[],4,FALSE)</f>
        <v>0</v>
      </c>
      <c r="G13054" s="3">
        <f>VLOOKUP(C13054,Index[],5,FALSE)</f>
        <v>0</v>
      </c>
      <c r="I13054">
        <f>VLOOKUP(Table1[[#This Row],[trait_name]],Trait[],2,FALSE)</f>
        <v>31</v>
      </c>
      <c r="J13054" s="23" t="s">
        <v>65</v>
      </c>
      <c r="K13054" s="23">
        <v>1</v>
      </c>
      <c r="L13054" s="3"/>
      <c r="M13054" s="3"/>
      <c r="N13054" s="23"/>
      <c r="O13054"/>
    </row>
    <row r="13055" spans="1:15">
      <c r="A13055" s="66"/>
      <c r="B13055" s="5">
        <v>43315</v>
      </c>
      <c r="C13055" t="s">
        <v>949</v>
      </c>
      <c r="D13055" s="3">
        <f>VLOOKUP(C13055,Index[],2,FALSE)</f>
        <v>105</v>
      </c>
      <c r="E13055" s="3">
        <f>VLOOKUP(C13055,Index[],3,FALSE)</f>
        <v>0</v>
      </c>
      <c r="F13055" s="3">
        <f>VLOOKUP(C13055,Index[],4,FALSE)</f>
        <v>0</v>
      </c>
      <c r="G13055" s="3">
        <f>VLOOKUP(C13055,Index[],5,FALSE)</f>
        <v>0</v>
      </c>
      <c r="I13055">
        <f>VLOOKUP(Table1[[#This Row],[trait_name]],Trait[],2,FALSE)</f>
        <v>32</v>
      </c>
      <c r="J13055" s="23" t="s">
        <v>66</v>
      </c>
      <c r="K13055" s="23">
        <v>1</v>
      </c>
      <c r="L13055" s="3"/>
      <c r="M13055" s="3"/>
      <c r="N13055" s="23"/>
      <c r="O13055"/>
    </row>
    <row r="13056" spans="1:15">
      <c r="A13056" s="66">
        <f>VLOOKUP(C13056,Index[],8,FALSE)</f>
        <v>43249</v>
      </c>
      <c r="B13056" s="5">
        <v>43249</v>
      </c>
      <c r="C13056" t="s">
        <v>949</v>
      </c>
      <c r="D13056" s="3">
        <f>VLOOKUP(C13056,Index[],2,FALSE)</f>
        <v>105</v>
      </c>
      <c r="E13056" s="3">
        <f>VLOOKUP(C13056,Index[],3,FALSE)</f>
        <v>0</v>
      </c>
      <c r="F13056" s="3">
        <f>VLOOKUP(C13056,Index[],4,FALSE)</f>
        <v>0</v>
      </c>
      <c r="G13056" s="3">
        <f>VLOOKUP(C13056,Index[],5,FALSE)</f>
        <v>0</v>
      </c>
      <c r="H13056" t="s">
        <v>25</v>
      </c>
      <c r="I13056">
        <f>VLOOKUP(Table1[[#This Row],[trait_name]],Trait[],2,FALSE)</f>
        <v>33</v>
      </c>
      <c r="J13056" s="23" t="s">
        <v>67</v>
      </c>
      <c r="K13056" s="23">
        <v>1</v>
      </c>
      <c r="L13056" s="3">
        <v>1.5</v>
      </c>
      <c r="N13056" s="23"/>
      <c r="O13056"/>
    </row>
    <row r="13057" spans="1:15">
      <c r="A13057" s="66"/>
      <c r="B13057" s="5">
        <v>43315</v>
      </c>
      <c r="C13057" t="s">
        <v>949</v>
      </c>
      <c r="D13057" s="3">
        <f>VLOOKUP(C13057,Index[],2,FALSE)</f>
        <v>105</v>
      </c>
      <c r="E13057" s="3">
        <f>VLOOKUP(C13057,Index[],3,FALSE)</f>
        <v>0</v>
      </c>
      <c r="F13057" s="3">
        <f>VLOOKUP(C13057,Index[],4,FALSE)</f>
        <v>0</v>
      </c>
      <c r="G13057" s="3">
        <f>VLOOKUP(C13057,Index[],5,FALSE)</f>
        <v>0</v>
      </c>
      <c r="I13057">
        <f>VLOOKUP(Table1[[#This Row],[trait_name]],Trait[],2,FALSE)</f>
        <v>33</v>
      </c>
      <c r="J13057" s="23" t="s">
        <v>67</v>
      </c>
      <c r="K13057" s="23">
        <v>2</v>
      </c>
      <c r="L13057" s="3"/>
      <c r="M13057" s="3"/>
      <c r="N13057" s="23"/>
      <c r="O13057"/>
    </row>
    <row r="13058" spans="1:15">
      <c r="A13058" s="66"/>
      <c r="B13058" s="5">
        <v>43315</v>
      </c>
      <c r="C13058" t="s">
        <v>949</v>
      </c>
      <c r="D13058" s="3">
        <f>VLOOKUP(C13058,Index[],2,FALSE)</f>
        <v>105</v>
      </c>
      <c r="E13058" s="3">
        <f>VLOOKUP(C13058,Index[],3,FALSE)</f>
        <v>0</v>
      </c>
      <c r="F13058" s="3">
        <f>VLOOKUP(C13058,Index[],4,FALSE)</f>
        <v>0</v>
      </c>
      <c r="G13058" s="3">
        <f>VLOOKUP(C13058,Index[],5,FALSE)</f>
        <v>0</v>
      </c>
      <c r="I13058">
        <f>VLOOKUP(Table1[[#This Row],[trait_name]],Trait[],2,FALSE)</f>
        <v>34</v>
      </c>
      <c r="J13058" s="23" t="s">
        <v>68</v>
      </c>
      <c r="K13058" s="23">
        <v>1</v>
      </c>
      <c r="L13058" s="3"/>
      <c r="M13058" s="3"/>
      <c r="N13058" s="23"/>
      <c r="O13058"/>
    </row>
    <row r="13059" spans="1:15">
      <c r="A13059" s="66"/>
      <c r="B13059" s="5">
        <v>43315</v>
      </c>
      <c r="C13059" t="s">
        <v>949</v>
      </c>
      <c r="D13059" s="3">
        <f>VLOOKUP(C13059,Index[],2,FALSE)</f>
        <v>105</v>
      </c>
      <c r="E13059" s="3">
        <f>VLOOKUP(C13059,Index[],3,FALSE)</f>
        <v>0</v>
      </c>
      <c r="F13059" s="3">
        <f>VLOOKUP(C13059,Index[],4,FALSE)</f>
        <v>0</v>
      </c>
      <c r="G13059" s="3">
        <f>VLOOKUP(C13059,Index[],5,FALSE)</f>
        <v>0</v>
      </c>
      <c r="I13059">
        <f>VLOOKUP(Table1[[#This Row],[trait_name]],Trait[],2,FALSE)</f>
        <v>35</v>
      </c>
      <c r="J13059" s="23" t="s">
        <v>166</v>
      </c>
      <c r="K13059" s="23">
        <v>1</v>
      </c>
      <c r="L13059" s="3"/>
      <c r="M13059" s="3"/>
      <c r="N13059" s="23"/>
      <c r="O13059"/>
    </row>
    <row r="13060" spans="1:15">
      <c r="A13060" s="66"/>
      <c r="B13060" s="5">
        <v>43315</v>
      </c>
      <c r="C13060" t="s">
        <v>949</v>
      </c>
      <c r="D13060" s="3">
        <f>VLOOKUP(C13060,Index[],2,FALSE)</f>
        <v>105</v>
      </c>
      <c r="E13060" s="3">
        <f>VLOOKUP(C13060,Index[],3,FALSE)</f>
        <v>0</v>
      </c>
      <c r="F13060" s="3">
        <f>VLOOKUP(C13060,Index[],4,FALSE)</f>
        <v>0</v>
      </c>
      <c r="G13060" s="3">
        <f>VLOOKUP(C13060,Index[],5,FALSE)</f>
        <v>0</v>
      </c>
      <c r="H13060" t="s">
        <v>25</v>
      </c>
      <c r="I13060">
        <f>VLOOKUP(Table1[[#This Row],[trait_name]],Trait[],2,FALSE)</f>
        <v>36</v>
      </c>
      <c r="J13060" s="23" t="s">
        <v>69</v>
      </c>
      <c r="K13060" s="23">
        <v>1</v>
      </c>
      <c r="L13060" s="3" t="s">
        <v>169</v>
      </c>
      <c r="M13060" s="3"/>
      <c r="N13060" s="23"/>
      <c r="O13060"/>
    </row>
    <row r="13061" spans="1:15">
      <c r="A13061" s="66"/>
      <c r="B13061" s="5">
        <v>43315</v>
      </c>
      <c r="C13061" t="s">
        <v>949</v>
      </c>
      <c r="D13061" s="3">
        <f>VLOOKUP(C13061,Index[],2,FALSE)</f>
        <v>105</v>
      </c>
      <c r="E13061" s="3">
        <f>VLOOKUP(C13061,Index[],3,FALSE)</f>
        <v>0</v>
      </c>
      <c r="F13061" s="3">
        <f>VLOOKUP(C13061,Index[],4,FALSE)</f>
        <v>0</v>
      </c>
      <c r="G13061" s="3">
        <f>VLOOKUP(C13061,Index[],5,FALSE)</f>
        <v>0</v>
      </c>
      <c r="I13061">
        <f>VLOOKUP(Table1[[#This Row],[trait_name]],Trait[],2,FALSE)</f>
        <v>37</v>
      </c>
      <c r="J13061" s="23" t="s">
        <v>170</v>
      </c>
      <c r="K13061" s="23">
        <v>1</v>
      </c>
      <c r="L13061" s="3"/>
      <c r="M13061" s="3"/>
      <c r="N13061" s="23"/>
      <c r="O13061"/>
    </row>
    <row r="13062" spans="1:15">
      <c r="A13062" s="66">
        <f>VLOOKUP(C13062,Index[],8,FALSE)</f>
        <v>43249</v>
      </c>
      <c r="B13062" s="5"/>
      <c r="C13062" t="s">
        <v>949</v>
      </c>
      <c r="D13062" s="3">
        <f>VLOOKUP(C13062,Index[],2,FALSE)</f>
        <v>105</v>
      </c>
      <c r="E13062" s="3">
        <f>VLOOKUP(C13062,Index[],3,FALSE)</f>
        <v>0</v>
      </c>
      <c r="F13062" s="3">
        <f>VLOOKUP(C13062,Index[],4,FALSE)</f>
        <v>0</v>
      </c>
      <c r="G13062" s="3">
        <f>VLOOKUP(C13062,Index[],5,FALSE)</f>
        <v>0</v>
      </c>
      <c r="I13062">
        <f>VLOOKUP(Table1[[#This Row],[trait_name]],Trait[],2,FALSE)</f>
        <v>38</v>
      </c>
      <c r="J13062" s="23" t="s">
        <v>72</v>
      </c>
      <c r="K13062" s="23">
        <v>1</v>
      </c>
      <c r="L13062" s="3"/>
      <c r="N13062" s="23"/>
      <c r="O13062"/>
    </row>
    <row r="13063" spans="1:15">
      <c r="A13063" s="66"/>
      <c r="B13063" s="5">
        <v>43315</v>
      </c>
      <c r="C13063" t="s">
        <v>949</v>
      </c>
      <c r="D13063" s="3">
        <f>VLOOKUP(C13063,Index[],2,FALSE)</f>
        <v>105</v>
      </c>
      <c r="E13063" s="3">
        <f>VLOOKUP(C13063,Index[],3,FALSE)</f>
        <v>0</v>
      </c>
      <c r="F13063" s="3">
        <f>VLOOKUP(C13063,Index[],4,FALSE)</f>
        <v>0</v>
      </c>
      <c r="G13063" s="3">
        <f>VLOOKUP(C13063,Index[],5,FALSE)</f>
        <v>0</v>
      </c>
      <c r="I13063">
        <f>VLOOKUP(Table1[[#This Row],[trait_name]],Trait[],2,FALSE)</f>
        <v>38</v>
      </c>
      <c r="J13063" s="23" t="s">
        <v>72</v>
      </c>
      <c r="K13063" s="23">
        <v>2</v>
      </c>
      <c r="L13063" s="3"/>
      <c r="M13063" s="3"/>
      <c r="N13063" s="23"/>
      <c r="O13063"/>
    </row>
    <row r="13064" spans="1:15">
      <c r="A13064" s="66">
        <f>VLOOKUP(C13064,Index[],8,FALSE)</f>
        <v>43249</v>
      </c>
      <c r="B13064" s="5">
        <v>43311</v>
      </c>
      <c r="C13064" t="s">
        <v>949</v>
      </c>
      <c r="D13064" s="3">
        <f>VLOOKUP(C13064,Index[],2,FALSE)</f>
        <v>105</v>
      </c>
      <c r="E13064" s="3">
        <f>VLOOKUP(C13064,Index[],3,FALSE)</f>
        <v>0</v>
      </c>
      <c r="F13064" s="3">
        <f>VLOOKUP(C13064,Index[],4,FALSE)</f>
        <v>0</v>
      </c>
      <c r="G13064" s="3">
        <f>VLOOKUP(C13064,Index[],5,FALSE)</f>
        <v>0</v>
      </c>
      <c r="H13064" t="s">
        <v>165</v>
      </c>
      <c r="I13064">
        <f>VLOOKUP(Table1[[#This Row],[trait_name]],Trait[],2,FALSE)</f>
        <v>39</v>
      </c>
      <c r="J13064" s="23" t="s">
        <v>74</v>
      </c>
      <c r="K13064" s="23">
        <v>1</v>
      </c>
      <c r="L13064" s="3" t="s">
        <v>75</v>
      </c>
      <c r="M13064" s="3"/>
      <c r="N13064" s="23"/>
      <c r="O13064"/>
    </row>
    <row r="13065" spans="1:15">
      <c r="A13065" s="66"/>
      <c r="B13065" s="5">
        <v>43315</v>
      </c>
      <c r="C13065" t="s">
        <v>949</v>
      </c>
      <c r="D13065" s="3">
        <f>VLOOKUP(C13065,Index[],2,FALSE)</f>
        <v>105</v>
      </c>
      <c r="E13065" s="3">
        <f>VLOOKUP(C13065,Index[],3,FALSE)</f>
        <v>0</v>
      </c>
      <c r="F13065" s="3">
        <f>VLOOKUP(C13065,Index[],4,FALSE)</f>
        <v>0</v>
      </c>
      <c r="G13065" s="3">
        <f>VLOOKUP(C13065,Index[],5,FALSE)</f>
        <v>0</v>
      </c>
      <c r="I13065">
        <f>VLOOKUP(Table1[[#This Row],[trait_name]],Trait[],2,FALSE)</f>
        <v>39</v>
      </c>
      <c r="J13065" s="23" t="s">
        <v>74</v>
      </c>
      <c r="K13065" s="23">
        <v>2</v>
      </c>
      <c r="L13065" s="3"/>
      <c r="M13065" s="3"/>
      <c r="N13065" s="23"/>
      <c r="O13065"/>
    </row>
    <row r="13066" spans="1:15">
      <c r="A13066" s="66"/>
      <c r="B13066" s="5">
        <v>43315</v>
      </c>
      <c r="C13066" t="s">
        <v>949</v>
      </c>
      <c r="D13066" s="3">
        <f>VLOOKUP(C13066,Index[],2,FALSE)</f>
        <v>105</v>
      </c>
      <c r="E13066" s="3">
        <f>VLOOKUP(C13066,Index[],3,FALSE)</f>
        <v>0</v>
      </c>
      <c r="F13066" s="3">
        <f>VLOOKUP(C13066,Index[],4,FALSE)</f>
        <v>0</v>
      </c>
      <c r="G13066" s="3">
        <f>VLOOKUP(C13066,Index[],5,FALSE)</f>
        <v>0</v>
      </c>
      <c r="H13066" t="s">
        <v>25</v>
      </c>
      <c r="I13066">
        <f>VLOOKUP(Table1[[#This Row],[trait_name]],Trait[],2,FALSE)</f>
        <v>40</v>
      </c>
      <c r="J13066" s="23" t="s">
        <v>76</v>
      </c>
      <c r="K13066" s="23">
        <v>2</v>
      </c>
      <c r="L13066" s="3" t="s">
        <v>77</v>
      </c>
      <c r="M13066" s="3"/>
      <c r="N13066" s="23"/>
      <c r="O13066"/>
    </row>
    <row r="13067" spans="1:15">
      <c r="A13067" s="66">
        <f>VLOOKUP(C13067,Index[],8,FALSE)</f>
        <v>43249</v>
      </c>
      <c r="B13067" s="5"/>
      <c r="C13067" t="s">
        <v>949</v>
      </c>
      <c r="D13067" s="3">
        <f>VLOOKUP(C13067,Index[],2,FALSE)</f>
        <v>105</v>
      </c>
      <c r="E13067" s="3">
        <f>VLOOKUP(C13067,Index[],3,FALSE)</f>
        <v>0</v>
      </c>
      <c r="F13067" s="3">
        <f>VLOOKUP(C13067,Index[],4,FALSE)</f>
        <v>0</v>
      </c>
      <c r="G13067" s="3">
        <f>VLOOKUP(C13067,Index[],5,FALSE)</f>
        <v>0</v>
      </c>
      <c r="H13067" t="s">
        <v>25</v>
      </c>
      <c r="I13067">
        <f>VLOOKUP(Table1[[#This Row],[trait_name]],Trait[],2,FALSE)</f>
        <v>40</v>
      </c>
      <c r="J13067" s="23" t="s">
        <v>76</v>
      </c>
      <c r="K13067" s="23">
        <v>1</v>
      </c>
      <c r="L13067" s="3" t="s">
        <v>898</v>
      </c>
      <c r="N13067" s="23"/>
      <c r="O13067"/>
    </row>
    <row r="13068" spans="1:15">
      <c r="A13068" s="66"/>
      <c r="B13068" s="5">
        <v>43315</v>
      </c>
      <c r="C13068" t="s">
        <v>949</v>
      </c>
      <c r="D13068" s="3">
        <f>VLOOKUP(C13068,Index[],2,FALSE)</f>
        <v>105</v>
      </c>
      <c r="E13068" s="3">
        <f>VLOOKUP(C13068,Index[],3,FALSE)</f>
        <v>0</v>
      </c>
      <c r="F13068" s="3">
        <f>VLOOKUP(C13068,Index[],4,FALSE)</f>
        <v>0</v>
      </c>
      <c r="G13068" s="3">
        <f>VLOOKUP(C13068,Index[],5,FALSE)</f>
        <v>0</v>
      </c>
      <c r="H13068" t="s">
        <v>325</v>
      </c>
      <c r="I13068">
        <f>VLOOKUP(Table1[[#This Row],[trait_name]],Trait[],2,FALSE)</f>
        <v>41</v>
      </c>
      <c r="J13068" s="23" t="s">
        <v>78</v>
      </c>
      <c r="K13068" s="23">
        <v>2</v>
      </c>
      <c r="L13068" s="3" t="s">
        <v>80</v>
      </c>
      <c r="M13068" s="3"/>
      <c r="N13068" s="23"/>
      <c r="O13068"/>
    </row>
    <row r="13069" spans="1:15">
      <c r="A13069" s="66">
        <f>VLOOKUP(C13069,Index[],8,FALSE)</f>
        <v>43249</v>
      </c>
      <c r="B13069" s="5">
        <v>43249</v>
      </c>
      <c r="C13069" t="s">
        <v>949</v>
      </c>
      <c r="D13069" s="3">
        <f>VLOOKUP(C13069,Index[],2,FALSE)</f>
        <v>105</v>
      </c>
      <c r="E13069" s="3">
        <f>VLOOKUP(C13069,Index[],3,FALSE)</f>
        <v>0</v>
      </c>
      <c r="F13069" s="3">
        <f>VLOOKUP(C13069,Index[],4,FALSE)</f>
        <v>0</v>
      </c>
      <c r="G13069" s="3">
        <f>VLOOKUP(C13069,Index[],5,FALSE)</f>
        <v>0</v>
      </c>
      <c r="H13069" t="s">
        <v>25</v>
      </c>
      <c r="I13069">
        <f>VLOOKUP(Table1[[#This Row],[trait_name]],Trait[],2,FALSE)</f>
        <v>41</v>
      </c>
      <c r="J13069" s="23" t="s">
        <v>78</v>
      </c>
      <c r="K13069" s="23">
        <v>1</v>
      </c>
      <c r="L13069" s="3" t="s">
        <v>356</v>
      </c>
      <c r="N13069" s="23"/>
      <c r="O13069"/>
    </row>
    <row r="13070" spans="1:15">
      <c r="A13070" s="66"/>
      <c r="B13070" s="5">
        <v>43315</v>
      </c>
      <c r="C13070" t="s">
        <v>949</v>
      </c>
      <c r="D13070" s="3">
        <f>VLOOKUP(C13070,Index[],2,FALSE)</f>
        <v>105</v>
      </c>
      <c r="E13070" s="3">
        <f>VLOOKUP(C13070,Index[],3,FALSE)</f>
        <v>0</v>
      </c>
      <c r="F13070" s="3">
        <f>VLOOKUP(C13070,Index[],4,FALSE)</f>
        <v>0</v>
      </c>
      <c r="G13070" s="3">
        <f>VLOOKUP(C13070,Index[],5,FALSE)</f>
        <v>0</v>
      </c>
      <c r="H13070" t="s">
        <v>25</v>
      </c>
      <c r="I13070">
        <f>VLOOKUP(Table1[[#This Row],[trait_name]],Trait[],2,FALSE)</f>
        <v>42</v>
      </c>
      <c r="J13070" s="23" t="s">
        <v>82</v>
      </c>
      <c r="K13070" s="23">
        <v>2</v>
      </c>
      <c r="L13070" s="3" t="s">
        <v>83</v>
      </c>
      <c r="M13070" s="3"/>
      <c r="N13070" s="23"/>
      <c r="O13070"/>
    </row>
    <row r="13071" spans="1:15">
      <c r="A13071" s="66"/>
      <c r="B13071" s="5"/>
      <c r="C13071" t="s">
        <v>949</v>
      </c>
      <c r="D13071" s="18">
        <f>VLOOKUP(C13071,Index[],2,FALSE)</f>
        <v>105</v>
      </c>
      <c r="E13071" s="3"/>
      <c r="F13071" s="3"/>
      <c r="G13071" s="3"/>
      <c r="H13071" t="s">
        <v>25</v>
      </c>
      <c r="I13071">
        <f>VLOOKUP(Table1[[#This Row],[trait_name]],Trait[],2,FALSE)</f>
        <v>42</v>
      </c>
      <c r="J13071" s="23" t="s">
        <v>82</v>
      </c>
      <c r="K13071" s="23">
        <v>3</v>
      </c>
      <c r="L13071" s="3" t="s">
        <v>179</v>
      </c>
      <c r="M13071" s="3"/>
      <c r="N13071" s="23"/>
      <c r="O13071"/>
    </row>
    <row r="13072" spans="1:15">
      <c r="A13072" s="66">
        <f>VLOOKUP(C13072,Index[],8,FALSE)</f>
        <v>43249</v>
      </c>
      <c r="B13072" s="5"/>
      <c r="C13072" t="s">
        <v>949</v>
      </c>
      <c r="D13072" s="27">
        <f>VLOOKUP(C13072,Index[],2,FALSE)</f>
        <v>105</v>
      </c>
      <c r="E13072" s="3">
        <f>VLOOKUP(C13072,Index[],3,FALSE)</f>
        <v>0</v>
      </c>
      <c r="F13072" s="3">
        <f>VLOOKUP(C13072,Index[],4,FALSE)</f>
        <v>0</v>
      </c>
      <c r="G13072" s="3">
        <f>VLOOKUP(C13072,Index[],5,FALSE)</f>
        <v>0</v>
      </c>
      <c r="H13072" t="s">
        <v>25</v>
      </c>
      <c r="I13072">
        <f>VLOOKUP(Table1[[#This Row],[trait_name]],Trait[],2,FALSE)</f>
        <v>42</v>
      </c>
      <c r="J13072" s="23" t="s">
        <v>82</v>
      </c>
      <c r="K13072" s="23">
        <v>1</v>
      </c>
      <c r="L13072" s="3" t="s">
        <v>255</v>
      </c>
      <c r="N13072" s="23"/>
      <c r="O13072"/>
    </row>
    <row r="13073" spans="1:15">
      <c r="A13073" s="66">
        <f>VLOOKUP(C13073,Index[],8,FALSE)</f>
        <v>43249</v>
      </c>
      <c r="B13073" s="5">
        <v>43249</v>
      </c>
      <c r="C13073" t="s">
        <v>949</v>
      </c>
      <c r="D13073" s="3">
        <f>VLOOKUP(C13073,Index[],2,FALSE)</f>
        <v>105</v>
      </c>
      <c r="E13073" s="3">
        <f>VLOOKUP(C13073,Index[],3,FALSE)</f>
        <v>0</v>
      </c>
      <c r="F13073" s="3">
        <f>VLOOKUP(C13073,Index[],4,FALSE)</f>
        <v>0</v>
      </c>
      <c r="G13073" s="3">
        <f>VLOOKUP(C13073,Index[],5,FALSE)</f>
        <v>0</v>
      </c>
      <c r="H13073" t="s">
        <v>25</v>
      </c>
      <c r="I13073">
        <f>VLOOKUP(Table1[[#This Row],[trait_name]],Trait[],2,FALSE)</f>
        <v>43</v>
      </c>
      <c r="J13073" s="23" t="s">
        <v>86</v>
      </c>
      <c r="K13073" s="23">
        <v>1</v>
      </c>
      <c r="L13073" s="3" t="s">
        <v>105</v>
      </c>
      <c r="N13073" s="23"/>
      <c r="O13073"/>
    </row>
    <row r="13074" spans="1:15">
      <c r="A13074" s="66">
        <f>VLOOKUP(C13074,Index[],8,FALSE)</f>
        <v>43249</v>
      </c>
      <c r="B13074" s="5">
        <v>43249</v>
      </c>
      <c r="C13074" t="s">
        <v>949</v>
      </c>
      <c r="D13074" s="3">
        <f>VLOOKUP(C13074,Index[],2,FALSE)</f>
        <v>105</v>
      </c>
      <c r="E13074" s="3">
        <f>VLOOKUP(C13074,Index[],3,FALSE)</f>
        <v>0</v>
      </c>
      <c r="F13074" s="3">
        <f>VLOOKUP(C13074,Index[],4,FALSE)</f>
        <v>0</v>
      </c>
      <c r="G13074" s="3">
        <f>VLOOKUP(C13074,Index[],5,FALSE)</f>
        <v>0</v>
      </c>
      <c r="H13074" t="s">
        <v>25</v>
      </c>
      <c r="I13074">
        <f>VLOOKUP(Table1[[#This Row],[trait_name]],Trait[],2,FALSE)</f>
        <v>43</v>
      </c>
      <c r="J13074" s="23" t="s">
        <v>86</v>
      </c>
      <c r="K13074" s="23">
        <v>2</v>
      </c>
      <c r="L13074" s="3" t="s">
        <v>87</v>
      </c>
      <c r="N13074" s="23"/>
      <c r="O13074"/>
    </row>
    <row r="13075" spans="1:15">
      <c r="A13075" s="66"/>
      <c r="B13075" s="5">
        <v>43315</v>
      </c>
      <c r="C13075" t="s">
        <v>949</v>
      </c>
      <c r="D13075" s="3">
        <f>VLOOKUP(C13075,Index[],2,FALSE)</f>
        <v>105</v>
      </c>
      <c r="E13075" s="3">
        <f>VLOOKUP(C13075,Index[],3,FALSE)</f>
        <v>0</v>
      </c>
      <c r="F13075" s="3">
        <f>VLOOKUP(C13075,Index[],4,FALSE)</f>
        <v>0</v>
      </c>
      <c r="G13075" s="3">
        <f>VLOOKUP(C13075,Index[],5,FALSE)</f>
        <v>0</v>
      </c>
      <c r="I13075">
        <f>VLOOKUP(Table1[[#This Row],[trait_name]],Trait[],2,FALSE)</f>
        <v>43</v>
      </c>
      <c r="J13075" s="23" t="s">
        <v>86</v>
      </c>
      <c r="K13075" s="23">
        <v>3</v>
      </c>
      <c r="L13075" s="3"/>
      <c r="M13075" s="3"/>
      <c r="N13075" s="23"/>
      <c r="O13075"/>
    </row>
    <row r="13076" spans="1:15">
      <c r="A13076" s="66">
        <f>VLOOKUP(C13076,Index[],8,FALSE)</f>
        <v>43249</v>
      </c>
      <c r="B13076" s="25"/>
      <c r="C13076" s="4" t="s">
        <v>949</v>
      </c>
      <c r="D13076" s="3">
        <f>VLOOKUP(C13076,Index[],2,FALSE)</f>
        <v>105</v>
      </c>
      <c r="E13076" s="3">
        <f>VLOOKUP(C13076,Index[],3,FALSE)</f>
        <v>0</v>
      </c>
      <c r="F13076" s="3">
        <f>VLOOKUP(C13076,Index[],4,FALSE)</f>
        <v>0</v>
      </c>
      <c r="G13076" s="3">
        <f>VLOOKUP(C13076,Index[],5,FALSE)</f>
        <v>0</v>
      </c>
      <c r="H13076" t="s">
        <v>25</v>
      </c>
      <c r="I13076">
        <f>VLOOKUP(Table1[[#This Row],[trait_name]],Trait[],2,FALSE)</f>
        <v>44</v>
      </c>
      <c r="J13076" s="23" t="s">
        <v>88</v>
      </c>
      <c r="K13076" s="23">
        <v>1</v>
      </c>
      <c r="L13076" s="3" t="s">
        <v>89</v>
      </c>
      <c r="N13076" s="23"/>
      <c r="O13076"/>
    </row>
    <row r="13077" spans="1:15">
      <c r="A13077" s="66"/>
      <c r="B13077" s="5">
        <v>43315</v>
      </c>
      <c r="C13077" t="s">
        <v>949</v>
      </c>
      <c r="D13077" s="3">
        <f>VLOOKUP(C13077,Index[],2,FALSE)</f>
        <v>105</v>
      </c>
      <c r="E13077" s="3">
        <f>VLOOKUP(C13077,Index[],3,FALSE)</f>
        <v>0</v>
      </c>
      <c r="F13077" s="3">
        <f>VLOOKUP(C13077,Index[],4,FALSE)</f>
        <v>0</v>
      </c>
      <c r="G13077" s="3">
        <f>VLOOKUP(C13077,Index[],5,FALSE)</f>
        <v>0</v>
      </c>
      <c r="I13077">
        <f>VLOOKUP(Table1[[#This Row],[trait_name]],Trait[],2,FALSE)</f>
        <v>44</v>
      </c>
      <c r="J13077" s="23" t="s">
        <v>88</v>
      </c>
      <c r="K13077" s="23">
        <v>2</v>
      </c>
      <c r="L13077" s="3"/>
      <c r="M13077" s="3"/>
      <c r="N13077" s="23"/>
      <c r="O13077"/>
    </row>
    <row r="13078" spans="1:15">
      <c r="A13078" s="66"/>
      <c r="B13078" s="5"/>
      <c r="C13078" t="s">
        <v>949</v>
      </c>
      <c r="D13078" s="18">
        <f>VLOOKUP(C13078,Index[],2,FALSE)</f>
        <v>105</v>
      </c>
      <c r="E13078" s="3"/>
      <c r="F13078" s="3"/>
      <c r="G13078" s="3"/>
      <c r="H13078" t="s">
        <v>165</v>
      </c>
      <c r="I13078">
        <f>VLOOKUP(Table1[[#This Row],[trait_name]],Trait[],2,FALSE)</f>
        <v>45</v>
      </c>
      <c r="J13078" s="23" t="s">
        <v>92</v>
      </c>
      <c r="K13078" s="23">
        <v>3</v>
      </c>
      <c r="L13078" s="3" t="s">
        <v>541</v>
      </c>
      <c r="M13078" s="3"/>
      <c r="N13078" s="23"/>
      <c r="O13078"/>
    </row>
    <row r="13079" spans="1:15">
      <c r="A13079" s="66"/>
      <c r="B13079" s="5"/>
      <c r="C13079" t="s">
        <v>949</v>
      </c>
      <c r="D13079" s="69">
        <f>VLOOKUP(C13079,Index[],2,FALSE)</f>
        <v>105</v>
      </c>
      <c r="E13079" s="3"/>
      <c r="F13079" s="3"/>
      <c r="G13079" s="3"/>
      <c r="H13079" t="s">
        <v>325</v>
      </c>
      <c r="I13079">
        <f>VLOOKUP(Table1[[#This Row],[trait_name]],Trait[],2,FALSE)</f>
        <v>45</v>
      </c>
      <c r="J13079" s="23" t="s">
        <v>92</v>
      </c>
      <c r="K13079" s="23">
        <v>2</v>
      </c>
      <c r="L13079" s="3" t="s">
        <v>951</v>
      </c>
      <c r="M13079" s="3"/>
      <c r="N13079" s="23"/>
      <c r="O13079"/>
    </row>
    <row r="13080" spans="1:15">
      <c r="A13080" s="66"/>
      <c r="B13080" s="5">
        <v>43315</v>
      </c>
      <c r="C13080" t="s">
        <v>949</v>
      </c>
      <c r="D13080" s="27">
        <f>VLOOKUP(C13080,Index[],2,FALSE)</f>
        <v>105</v>
      </c>
      <c r="E13080" s="3">
        <f>VLOOKUP(C13080,Index[],3,FALSE)</f>
        <v>0</v>
      </c>
      <c r="F13080" s="3">
        <f>VLOOKUP(C13080,Index[],4,FALSE)</f>
        <v>0</v>
      </c>
      <c r="G13080" s="3">
        <f>VLOOKUP(C13080,Index[],5,FALSE)</f>
        <v>0</v>
      </c>
      <c r="H13080" t="s">
        <v>25</v>
      </c>
      <c r="I13080">
        <f>VLOOKUP(Table1[[#This Row],[trait_name]],Trait[],2,FALSE)</f>
        <v>45</v>
      </c>
      <c r="J13080" s="23" t="s">
        <v>92</v>
      </c>
      <c r="K13080" s="23">
        <v>1</v>
      </c>
      <c r="L13080" s="3" t="s">
        <v>96</v>
      </c>
      <c r="M13080" s="3"/>
      <c r="N13080" s="23"/>
      <c r="O13080"/>
    </row>
    <row r="13081" spans="1:15">
      <c r="A13081" s="66">
        <f>VLOOKUP(C13081,Index[],8,FALSE)</f>
        <v>43249</v>
      </c>
      <c r="B13081" s="5"/>
      <c r="C13081" t="s">
        <v>949</v>
      </c>
      <c r="D13081" s="3">
        <f>VLOOKUP(C13081,Index[],2,FALSE)</f>
        <v>105</v>
      </c>
      <c r="E13081" s="3">
        <f>VLOOKUP(C13081,Index[],3,FALSE)</f>
        <v>0</v>
      </c>
      <c r="F13081" s="3">
        <f>VLOOKUP(C13081,Index[],4,FALSE)</f>
        <v>0</v>
      </c>
      <c r="G13081" s="3">
        <f>VLOOKUP(C13081,Index[],5,FALSE)</f>
        <v>0</v>
      </c>
      <c r="I13081">
        <f>VLOOKUP(Table1[[#This Row],[trait_name]],Trait[],2,FALSE)</f>
        <v>46</v>
      </c>
      <c r="J13081" s="23" t="s">
        <v>97</v>
      </c>
      <c r="K13081" s="23">
        <v>1</v>
      </c>
      <c r="L13081" s="3"/>
      <c r="N13081" s="23"/>
      <c r="O13081"/>
    </row>
    <row r="13082" spans="1:15">
      <c r="A13082" s="66"/>
      <c r="B13082" s="5">
        <v>43315</v>
      </c>
      <c r="C13082" t="s">
        <v>949</v>
      </c>
      <c r="D13082" s="3">
        <f>VLOOKUP(C13082,Index[],2,FALSE)</f>
        <v>105</v>
      </c>
      <c r="E13082" s="3">
        <f>VLOOKUP(C13082,Index[],3,FALSE)</f>
        <v>0</v>
      </c>
      <c r="F13082" s="3">
        <f>VLOOKUP(C13082,Index[],4,FALSE)</f>
        <v>0</v>
      </c>
      <c r="G13082" s="3">
        <f>VLOOKUP(C13082,Index[],5,FALSE)</f>
        <v>0</v>
      </c>
      <c r="I13082">
        <f>VLOOKUP(Table1[[#This Row],[trait_name]],Trait[],2,FALSE)</f>
        <v>46</v>
      </c>
      <c r="J13082" s="23" t="s">
        <v>97</v>
      </c>
      <c r="K13082" s="23">
        <v>2</v>
      </c>
      <c r="L13082" s="3"/>
      <c r="M13082" s="3"/>
      <c r="N13082" s="23"/>
      <c r="O13082"/>
    </row>
    <row r="13083" spans="1:15">
      <c r="A13083" s="66">
        <f>VLOOKUP(C13083,Index[],8,FALSE)</f>
        <v>43249</v>
      </c>
      <c r="B13083" s="5"/>
      <c r="C13083" t="s">
        <v>949</v>
      </c>
      <c r="D13083" s="3">
        <f>VLOOKUP(C13083,Index[],2,FALSE)</f>
        <v>105</v>
      </c>
      <c r="E13083" s="3">
        <f>VLOOKUP(C13083,Index[],3,FALSE)</f>
        <v>0</v>
      </c>
      <c r="F13083" s="3">
        <f>VLOOKUP(C13083,Index[],4,FALSE)</f>
        <v>0</v>
      </c>
      <c r="G13083" s="3">
        <f>VLOOKUP(C13083,Index[],5,FALSE)</f>
        <v>0</v>
      </c>
      <c r="I13083">
        <f>VLOOKUP(Table1[[#This Row],[trait_name]],Trait[],2,FALSE)</f>
        <v>47</v>
      </c>
      <c r="J13083" s="23" t="s">
        <v>99</v>
      </c>
      <c r="K13083" s="23">
        <v>1</v>
      </c>
      <c r="L13083" s="3"/>
      <c r="N13083" s="23"/>
      <c r="O13083"/>
    </row>
    <row r="13084" spans="1:15">
      <c r="A13084" s="66"/>
      <c r="B13084" s="5">
        <v>43315</v>
      </c>
      <c r="C13084" t="s">
        <v>949</v>
      </c>
      <c r="D13084" s="3">
        <f>VLOOKUP(C13084,Index[],2,FALSE)</f>
        <v>105</v>
      </c>
      <c r="E13084" s="3">
        <f>VLOOKUP(C13084,Index[],3,FALSE)</f>
        <v>0</v>
      </c>
      <c r="F13084" s="3">
        <f>VLOOKUP(C13084,Index[],4,FALSE)</f>
        <v>0</v>
      </c>
      <c r="G13084" s="3">
        <f>VLOOKUP(C13084,Index[],5,FALSE)</f>
        <v>0</v>
      </c>
      <c r="I13084">
        <f>VLOOKUP(Table1[[#This Row],[trait_name]],Trait[],2,FALSE)</f>
        <v>47</v>
      </c>
      <c r="J13084" s="23" t="s">
        <v>99</v>
      </c>
      <c r="K13084" s="23">
        <v>2</v>
      </c>
      <c r="L13084" s="3"/>
      <c r="M13084" s="3"/>
      <c r="N13084" s="23"/>
      <c r="O13084"/>
    </row>
    <row r="13085" spans="1:15">
      <c r="A13085" s="66"/>
      <c r="B13085" s="5">
        <v>43315</v>
      </c>
      <c r="C13085" t="s">
        <v>949</v>
      </c>
      <c r="D13085" s="3">
        <f>VLOOKUP(C13085,Index[],2,FALSE)</f>
        <v>105</v>
      </c>
      <c r="E13085" s="3">
        <f>VLOOKUP(C13085,Index[],3,FALSE)</f>
        <v>0</v>
      </c>
      <c r="F13085" s="3">
        <f>VLOOKUP(C13085,Index[],4,FALSE)</f>
        <v>0</v>
      </c>
      <c r="G13085" s="3">
        <f>VLOOKUP(C13085,Index[],5,FALSE)</f>
        <v>0</v>
      </c>
      <c r="I13085">
        <f>VLOOKUP(Table1[[#This Row],[trait_name]],Trait[],2,FALSE)</f>
        <v>48</v>
      </c>
      <c r="J13085" s="23" t="s">
        <v>101</v>
      </c>
      <c r="K13085" s="23">
        <v>1</v>
      </c>
      <c r="L13085" s="3"/>
      <c r="M13085" s="3"/>
      <c r="N13085" s="23"/>
      <c r="O13085"/>
    </row>
    <row r="13086" spans="1:15">
      <c r="A13086" s="66"/>
      <c r="B13086" s="5">
        <v>43315</v>
      </c>
      <c r="C13086" t="s">
        <v>949</v>
      </c>
      <c r="D13086" s="3">
        <f>VLOOKUP(C13086,Index[],2,FALSE)</f>
        <v>105</v>
      </c>
      <c r="E13086" s="3">
        <f>VLOOKUP(C13086,Index[],3,FALSE)</f>
        <v>0</v>
      </c>
      <c r="F13086" s="3">
        <f>VLOOKUP(C13086,Index[],4,FALSE)</f>
        <v>0</v>
      </c>
      <c r="G13086" s="3">
        <f>VLOOKUP(C13086,Index[],5,FALSE)</f>
        <v>0</v>
      </c>
      <c r="I13086">
        <f>VLOOKUP(Table1[[#This Row],[trait_name]],Trait[],2,FALSE)</f>
        <v>49</v>
      </c>
      <c r="J13086" s="23" t="s">
        <v>104</v>
      </c>
      <c r="K13086" s="23">
        <v>1</v>
      </c>
      <c r="L13086" s="3" t="s">
        <v>175</v>
      </c>
      <c r="M13086" s="3"/>
      <c r="N13086" s="23"/>
      <c r="O13086"/>
    </row>
    <row r="13087" spans="1:15">
      <c r="A13087" s="66">
        <f>VLOOKUP(C13087,Index[],8,FALSE)</f>
        <v>43249</v>
      </c>
      <c r="B13087" s="5">
        <v>43311</v>
      </c>
      <c r="C13087" t="s">
        <v>949</v>
      </c>
      <c r="D13087" s="3">
        <f>VLOOKUP(C13087,Index[],2,FALSE)</f>
        <v>105</v>
      </c>
      <c r="E13087" s="3">
        <f>VLOOKUP(C13087,Index[],3,FALSE)</f>
        <v>0</v>
      </c>
      <c r="F13087" s="3">
        <f>VLOOKUP(C13087,Index[],4,FALSE)</f>
        <v>0</v>
      </c>
      <c r="G13087" s="3">
        <f>VLOOKUP(C13087,Index[],5,FALSE)</f>
        <v>0</v>
      </c>
      <c r="I13087">
        <f>VLOOKUP(Table1[[#This Row],[trait_name]],Trait[],2,FALSE)</f>
        <v>50</v>
      </c>
      <c r="J13087" s="23" t="s">
        <v>106</v>
      </c>
      <c r="K13087" s="23">
        <v>1</v>
      </c>
      <c r="L13087" s="3"/>
      <c r="M13087" s="3"/>
      <c r="N13087" s="23"/>
      <c r="O13087"/>
    </row>
    <row r="13088" spans="1:15">
      <c r="A13088" s="66"/>
      <c r="B13088" s="5">
        <v>43315</v>
      </c>
      <c r="C13088" t="s">
        <v>949</v>
      </c>
      <c r="D13088" s="3">
        <f>VLOOKUP(C13088,Index[],2,FALSE)</f>
        <v>105</v>
      </c>
      <c r="E13088" s="3">
        <f>VLOOKUP(C13088,Index[],3,FALSE)</f>
        <v>0</v>
      </c>
      <c r="F13088" s="3">
        <f>VLOOKUP(C13088,Index[],4,FALSE)</f>
        <v>0</v>
      </c>
      <c r="G13088" s="3">
        <f>VLOOKUP(C13088,Index[],5,FALSE)</f>
        <v>0</v>
      </c>
      <c r="I13088">
        <f>VLOOKUP(Table1[[#This Row],[trait_name]],Trait[],2,FALSE)</f>
        <v>50</v>
      </c>
      <c r="J13088" s="23" t="s">
        <v>106</v>
      </c>
      <c r="K13088" s="23">
        <v>2</v>
      </c>
      <c r="L13088" s="3"/>
      <c r="M13088" s="3"/>
      <c r="N13088" s="23"/>
      <c r="O13088"/>
    </row>
    <row r="13089" spans="1:15">
      <c r="A13089" s="66"/>
      <c r="B13089" s="5">
        <v>43315</v>
      </c>
      <c r="C13089" t="s">
        <v>949</v>
      </c>
      <c r="D13089" s="3">
        <f>VLOOKUP(C13089,Index[],2,FALSE)</f>
        <v>105</v>
      </c>
      <c r="E13089" s="3">
        <f>VLOOKUP(C13089,Index[],3,FALSE)</f>
        <v>0</v>
      </c>
      <c r="F13089" s="3">
        <f>VLOOKUP(C13089,Index[],4,FALSE)</f>
        <v>0</v>
      </c>
      <c r="G13089" s="3">
        <f>VLOOKUP(C13089,Index[],5,FALSE)</f>
        <v>0</v>
      </c>
      <c r="H13089" t="s">
        <v>281</v>
      </c>
      <c r="I13089">
        <f>VLOOKUP(Table1[[#This Row],[trait_name]],Trait[],2,FALSE)</f>
        <v>51</v>
      </c>
      <c r="J13089" s="23" t="s">
        <v>107</v>
      </c>
      <c r="K13089" s="23">
        <v>1</v>
      </c>
      <c r="L13089" s="3" t="s">
        <v>376</v>
      </c>
      <c r="M13089" s="3"/>
      <c r="N13089" s="23"/>
      <c r="O13089"/>
    </row>
    <row r="13090" spans="1:15">
      <c r="A13090" s="66">
        <f>VLOOKUP(C13090,Index[],8,FALSE)</f>
        <v>43249</v>
      </c>
      <c r="B13090" s="5"/>
      <c r="C13090" t="s">
        <v>949</v>
      </c>
      <c r="D13090" s="3">
        <f>VLOOKUP(C13090,Index[],2,FALSE)</f>
        <v>105</v>
      </c>
      <c r="E13090" s="3">
        <f>VLOOKUP(C13090,Index[],3,FALSE)</f>
        <v>0</v>
      </c>
      <c r="F13090" s="3">
        <f>VLOOKUP(C13090,Index[],4,FALSE)</f>
        <v>0</v>
      </c>
      <c r="G13090" s="3">
        <f>VLOOKUP(C13090,Index[],5,FALSE)</f>
        <v>0</v>
      </c>
      <c r="I13090">
        <f>VLOOKUP(Table1[[#This Row],[trait_name]],Trait[],2,FALSE)</f>
        <v>52</v>
      </c>
      <c r="J13090" s="23" t="s">
        <v>109</v>
      </c>
      <c r="K13090" s="23">
        <v>1</v>
      </c>
      <c r="L13090" s="3"/>
      <c r="N13090" s="23"/>
      <c r="O13090"/>
    </row>
    <row r="13091" spans="1:15">
      <c r="A13091" s="66"/>
      <c r="B13091" s="5">
        <v>43315</v>
      </c>
      <c r="C13091" t="s">
        <v>949</v>
      </c>
      <c r="D13091" s="3">
        <f>VLOOKUP(C13091,Index[],2,FALSE)</f>
        <v>105</v>
      </c>
      <c r="E13091" s="3">
        <f>VLOOKUP(C13091,Index[],3,FALSE)</f>
        <v>0</v>
      </c>
      <c r="F13091" s="3">
        <f>VLOOKUP(C13091,Index[],4,FALSE)</f>
        <v>0</v>
      </c>
      <c r="G13091" s="3">
        <f>VLOOKUP(C13091,Index[],5,FALSE)</f>
        <v>0</v>
      </c>
      <c r="I13091">
        <f>VLOOKUP(Table1[[#This Row],[trait_name]],Trait[],2,FALSE)</f>
        <v>52</v>
      </c>
      <c r="J13091" s="23" t="s">
        <v>109</v>
      </c>
      <c r="K13091" s="23">
        <v>2</v>
      </c>
      <c r="L13091" s="3"/>
      <c r="M13091" s="3"/>
      <c r="N13091" s="23"/>
      <c r="O13091"/>
    </row>
    <row r="13092" spans="1:15">
      <c r="A13092" s="66">
        <f>VLOOKUP(C13092,Index[],8,FALSE)</f>
        <v>43249</v>
      </c>
      <c r="B13092" s="5">
        <v>43249</v>
      </c>
      <c r="C13092" t="s">
        <v>949</v>
      </c>
      <c r="D13092" s="3">
        <f>VLOOKUP(C13092,Index[],2,FALSE)</f>
        <v>105</v>
      </c>
      <c r="E13092" s="3">
        <f>VLOOKUP(C13092,Index[],3,FALSE)</f>
        <v>0</v>
      </c>
      <c r="F13092" s="3">
        <f>VLOOKUP(C13092,Index[],4,FALSE)</f>
        <v>0</v>
      </c>
      <c r="G13092" s="3">
        <f>VLOOKUP(C13092,Index[],5,FALSE)</f>
        <v>0</v>
      </c>
      <c r="H13092" t="s">
        <v>25</v>
      </c>
      <c r="I13092">
        <f>VLOOKUP(Table1[[#This Row],[trait_name]],Trait[],2,FALSE)</f>
        <v>53</v>
      </c>
      <c r="J13092" s="23" t="s">
        <v>112</v>
      </c>
      <c r="K13092" s="23">
        <v>1</v>
      </c>
      <c r="L13092" s="3" t="s">
        <v>184</v>
      </c>
      <c r="N13092" s="23"/>
      <c r="O13092"/>
    </row>
    <row r="13093" spans="1:15">
      <c r="A13093" s="66"/>
      <c r="B13093" s="5">
        <v>43315</v>
      </c>
      <c r="C13093" t="s">
        <v>949</v>
      </c>
      <c r="D13093" s="3">
        <f>VLOOKUP(C13093,Index[],2,FALSE)</f>
        <v>105</v>
      </c>
      <c r="E13093" s="3">
        <f>VLOOKUP(C13093,Index[],3,FALSE)</f>
        <v>0</v>
      </c>
      <c r="F13093" s="3">
        <f>VLOOKUP(C13093,Index[],4,FALSE)</f>
        <v>0</v>
      </c>
      <c r="G13093" s="3">
        <f>VLOOKUP(C13093,Index[],5,FALSE)</f>
        <v>0</v>
      </c>
      <c r="H13093" t="s">
        <v>325</v>
      </c>
      <c r="I13093">
        <f>VLOOKUP(Table1[[#This Row],[trait_name]],Trait[],2,FALSE)</f>
        <v>53</v>
      </c>
      <c r="J13093" s="23" t="s">
        <v>112</v>
      </c>
      <c r="K13093" s="23">
        <v>3</v>
      </c>
      <c r="L13093" s="3" t="s">
        <v>114</v>
      </c>
      <c r="M13093" s="3"/>
      <c r="N13093" s="23"/>
      <c r="O13093"/>
    </row>
    <row r="13094" spans="1:15">
      <c r="A13094" s="66">
        <f>VLOOKUP(C13094,Index[],8,FALSE)</f>
        <v>43249</v>
      </c>
      <c r="B13094" s="5">
        <v>43249</v>
      </c>
      <c r="C13094" t="s">
        <v>949</v>
      </c>
      <c r="D13094" s="3">
        <f>VLOOKUP(C13094,Index[],2,FALSE)</f>
        <v>105</v>
      </c>
      <c r="E13094" s="3">
        <f>VLOOKUP(C13094,Index[],3,FALSE)</f>
        <v>0</v>
      </c>
      <c r="F13094" s="3">
        <f>VLOOKUP(C13094,Index[],4,FALSE)</f>
        <v>0</v>
      </c>
      <c r="G13094" s="3">
        <f>VLOOKUP(C13094,Index[],5,FALSE)</f>
        <v>0</v>
      </c>
      <c r="H13094" t="s">
        <v>25</v>
      </c>
      <c r="I13094">
        <f>VLOOKUP(Table1[[#This Row],[trait_name]],Trait[],2,FALSE)</f>
        <v>53</v>
      </c>
      <c r="J13094" s="23" t="s">
        <v>112</v>
      </c>
      <c r="K13094" s="23">
        <v>2</v>
      </c>
      <c r="L13094" s="3" t="s">
        <v>115</v>
      </c>
      <c r="N13094" s="23"/>
      <c r="O13094"/>
    </row>
    <row r="13095" spans="1:15">
      <c r="A13095" s="66"/>
      <c r="B13095" s="5">
        <v>43315</v>
      </c>
      <c r="C13095" t="s">
        <v>949</v>
      </c>
      <c r="D13095" s="3">
        <f>VLOOKUP(C13095,Index[],2,FALSE)</f>
        <v>105</v>
      </c>
      <c r="E13095" s="3">
        <f>VLOOKUP(C13095,Index[],3,FALSE)</f>
        <v>0</v>
      </c>
      <c r="F13095" s="3">
        <f>VLOOKUP(C13095,Index[],4,FALSE)</f>
        <v>0</v>
      </c>
      <c r="G13095" s="3">
        <f>VLOOKUP(C13095,Index[],5,FALSE)</f>
        <v>0</v>
      </c>
      <c r="H13095" t="s">
        <v>165</v>
      </c>
      <c r="I13095">
        <f>VLOOKUP(Table1[[#This Row],[trait_name]],Trait[],2,FALSE)</f>
        <v>54</v>
      </c>
      <c r="J13095" s="23" t="s">
        <v>116</v>
      </c>
      <c r="K13095" s="23">
        <v>3</v>
      </c>
      <c r="L13095" s="3" t="s">
        <v>276</v>
      </c>
      <c r="M13095" s="3"/>
      <c r="N13095" s="23"/>
      <c r="O13095"/>
    </row>
    <row r="13096" spans="1:15">
      <c r="A13096" s="66">
        <f>VLOOKUP(C13096,Index[],8,FALSE)</f>
        <v>43249</v>
      </c>
      <c r="B13096" s="5">
        <v>43249</v>
      </c>
      <c r="C13096" t="s">
        <v>949</v>
      </c>
      <c r="D13096" s="3">
        <f>VLOOKUP(C13096,Index[],2,FALSE)</f>
        <v>105</v>
      </c>
      <c r="E13096" s="3">
        <f>VLOOKUP(C13096,Index[],3,FALSE)</f>
        <v>0</v>
      </c>
      <c r="F13096" s="3">
        <f>VLOOKUP(C13096,Index[],4,FALSE)</f>
        <v>0</v>
      </c>
      <c r="G13096" s="3">
        <f>VLOOKUP(C13096,Index[],5,FALSE)</f>
        <v>0</v>
      </c>
      <c r="H13096" t="s">
        <v>25</v>
      </c>
      <c r="I13096">
        <f>VLOOKUP(Table1[[#This Row],[trait_name]],Trait[],2,FALSE)</f>
        <v>54</v>
      </c>
      <c r="J13096" s="23" t="s">
        <v>116</v>
      </c>
      <c r="K13096" s="23">
        <v>1</v>
      </c>
      <c r="L13096" s="3" t="s">
        <v>259</v>
      </c>
      <c r="N13096" s="23"/>
      <c r="O13096"/>
    </row>
    <row r="13097" spans="1:15">
      <c r="A13097" s="66">
        <f>VLOOKUP(C13097,Index[],8,FALSE)</f>
        <v>43249</v>
      </c>
      <c r="B13097" s="5">
        <v>43249</v>
      </c>
      <c r="C13097" t="s">
        <v>949</v>
      </c>
      <c r="D13097" s="3">
        <f>VLOOKUP(C13097,Index[],2,FALSE)</f>
        <v>105</v>
      </c>
      <c r="E13097" s="3">
        <f>VLOOKUP(C13097,Index[],3,FALSE)</f>
        <v>0</v>
      </c>
      <c r="F13097" s="3">
        <f>VLOOKUP(C13097,Index[],4,FALSE)</f>
        <v>0</v>
      </c>
      <c r="G13097" s="3">
        <f>VLOOKUP(C13097,Index[],5,FALSE)</f>
        <v>0</v>
      </c>
      <c r="H13097" t="s">
        <v>25</v>
      </c>
      <c r="I13097">
        <f>VLOOKUP(Table1[[#This Row],[trait_name]],Trait[],2,FALSE)</f>
        <v>54</v>
      </c>
      <c r="J13097" s="23" t="s">
        <v>116</v>
      </c>
      <c r="K13097" s="23">
        <v>2</v>
      </c>
      <c r="L13097" s="3" t="s">
        <v>260</v>
      </c>
      <c r="N13097" s="23"/>
      <c r="O13097"/>
    </row>
    <row r="13098" spans="1:15">
      <c r="A13098" s="66">
        <f>VLOOKUP(C13098,Index[],8,FALSE)</f>
        <v>43249</v>
      </c>
      <c r="B13098" s="25"/>
      <c r="C13098" s="4" t="s">
        <v>949</v>
      </c>
      <c r="D13098" s="3">
        <f>VLOOKUP(C13098,Index[],2,FALSE)</f>
        <v>105</v>
      </c>
      <c r="E13098" s="3">
        <f>VLOOKUP(C13098,Index[],3,FALSE)</f>
        <v>0</v>
      </c>
      <c r="F13098" s="3">
        <f>VLOOKUP(C13098,Index[],4,FALSE)</f>
        <v>0</v>
      </c>
      <c r="G13098" s="3">
        <f>VLOOKUP(C13098,Index[],5,FALSE)</f>
        <v>0</v>
      </c>
      <c r="H13098" t="s">
        <v>435</v>
      </c>
      <c r="I13098">
        <f>VLOOKUP(Table1[[#This Row],[trait_name]],Trait[],2,FALSE)</f>
        <v>55</v>
      </c>
      <c r="J13098" s="23" t="s">
        <v>119</v>
      </c>
      <c r="K13098" s="23">
        <v>1</v>
      </c>
      <c r="L13098" s="3" t="s">
        <v>120</v>
      </c>
      <c r="N13098" s="23"/>
      <c r="O13098"/>
    </row>
    <row r="13099" spans="1:15">
      <c r="A13099" s="66"/>
      <c r="B13099" s="5">
        <v>43315</v>
      </c>
      <c r="C13099" t="s">
        <v>949</v>
      </c>
      <c r="D13099" s="3">
        <f>VLOOKUP(C13099,Index[],2,FALSE)</f>
        <v>105</v>
      </c>
      <c r="E13099" s="3">
        <f>VLOOKUP(C13099,Index[],3,FALSE)</f>
        <v>0</v>
      </c>
      <c r="F13099" s="3">
        <f>VLOOKUP(C13099,Index[],4,FALSE)</f>
        <v>0</v>
      </c>
      <c r="G13099" s="3">
        <f>VLOOKUP(C13099,Index[],5,FALSE)</f>
        <v>0</v>
      </c>
      <c r="I13099">
        <f>VLOOKUP(Table1[[#This Row],[trait_name]],Trait[],2,FALSE)</f>
        <v>55</v>
      </c>
      <c r="J13099" s="23" t="s">
        <v>119</v>
      </c>
      <c r="K13099" s="23">
        <v>2</v>
      </c>
      <c r="L13099" s="3"/>
      <c r="M13099" s="3"/>
      <c r="N13099" s="23"/>
      <c r="O13099"/>
    </row>
    <row r="13100" spans="1:15">
      <c r="A13100" s="66">
        <f>VLOOKUP(C13100,Index[],8,FALSE)</f>
        <v>43249</v>
      </c>
      <c r="B13100" s="5">
        <v>43249</v>
      </c>
      <c r="C13100" t="s">
        <v>949</v>
      </c>
      <c r="D13100" s="3">
        <f>VLOOKUP(C13100,Index[],2,FALSE)</f>
        <v>105</v>
      </c>
      <c r="E13100" s="3">
        <f>VLOOKUP(C13100,Index[],3,FALSE)</f>
        <v>0</v>
      </c>
      <c r="F13100" s="3">
        <f>VLOOKUP(C13100,Index[],4,FALSE)</f>
        <v>0</v>
      </c>
      <c r="G13100" s="3">
        <f>VLOOKUP(C13100,Index[],5,FALSE)</f>
        <v>0</v>
      </c>
      <c r="H13100" t="s">
        <v>25</v>
      </c>
      <c r="I13100">
        <f>VLOOKUP(Table1[[#This Row],[trait_name]],Trait[],2,FALSE)</f>
        <v>56</v>
      </c>
      <c r="J13100" s="23" t="s">
        <v>121</v>
      </c>
      <c r="K13100" s="23">
        <v>1</v>
      </c>
      <c r="L13100" s="3" t="s">
        <v>189</v>
      </c>
      <c r="N13100" s="23"/>
      <c r="O13100"/>
    </row>
    <row r="13101" spans="1:15">
      <c r="A13101" s="66"/>
      <c r="B13101" s="5">
        <v>43315</v>
      </c>
      <c r="C13101" t="s">
        <v>949</v>
      </c>
      <c r="D13101" s="3">
        <f>VLOOKUP(C13101,Index[],2,FALSE)</f>
        <v>105</v>
      </c>
      <c r="E13101" s="3">
        <f>VLOOKUP(C13101,Index[],3,FALSE)</f>
        <v>0</v>
      </c>
      <c r="F13101" s="3">
        <f>VLOOKUP(C13101,Index[],4,FALSE)</f>
        <v>0</v>
      </c>
      <c r="G13101" s="3">
        <f>VLOOKUP(C13101,Index[],5,FALSE)</f>
        <v>0</v>
      </c>
      <c r="I13101">
        <f>VLOOKUP(Table1[[#This Row],[trait_name]],Trait[],2,FALSE)</f>
        <v>56</v>
      </c>
      <c r="J13101" s="23" t="s">
        <v>121</v>
      </c>
      <c r="K13101" s="23">
        <v>2</v>
      </c>
      <c r="L13101" s="3"/>
      <c r="M13101" s="3"/>
      <c r="N13101" s="23"/>
      <c r="O13101"/>
    </row>
    <row r="13102" spans="1:15">
      <c r="A13102" s="66"/>
      <c r="B13102" s="5">
        <v>43315</v>
      </c>
      <c r="C13102" t="s">
        <v>949</v>
      </c>
      <c r="D13102" s="3">
        <f>VLOOKUP(C13102,Index[],2,FALSE)</f>
        <v>105</v>
      </c>
      <c r="E13102" s="3">
        <f>VLOOKUP(C13102,Index[],3,FALSE)</f>
        <v>0</v>
      </c>
      <c r="F13102" s="3">
        <f>VLOOKUP(C13102,Index[],4,FALSE)</f>
        <v>0</v>
      </c>
      <c r="G13102" s="3">
        <f>VLOOKUP(C13102,Index[],5,FALSE)</f>
        <v>0</v>
      </c>
      <c r="I13102">
        <f>VLOOKUP(Table1[[#This Row],[trait_name]],Trait[],2,FALSE)</f>
        <v>57</v>
      </c>
      <c r="J13102" s="23" t="s">
        <v>233</v>
      </c>
      <c r="K13102" s="23">
        <v>1</v>
      </c>
      <c r="L13102" s="3"/>
      <c r="M13102" s="3"/>
      <c r="N13102" s="23"/>
      <c r="O13102"/>
    </row>
    <row r="13103" spans="1:15">
      <c r="A13103" s="66"/>
      <c r="B13103" s="5">
        <v>43315</v>
      </c>
      <c r="C13103" t="s">
        <v>949</v>
      </c>
      <c r="D13103" s="3">
        <f>VLOOKUP(C13103,Index[],2,FALSE)</f>
        <v>105</v>
      </c>
      <c r="E13103" s="3">
        <f>VLOOKUP(C13103,Index[],3,FALSE)</f>
        <v>0</v>
      </c>
      <c r="F13103" s="3">
        <f>VLOOKUP(C13103,Index[],4,FALSE)</f>
        <v>0</v>
      </c>
      <c r="G13103" s="3">
        <f>VLOOKUP(C13103,Index[],5,FALSE)</f>
        <v>0</v>
      </c>
      <c r="H13103" t="s">
        <v>325</v>
      </c>
      <c r="I13103">
        <f>VLOOKUP(Table1[[#This Row],[trait_name]],Trait[],2,FALSE)</f>
        <v>58</v>
      </c>
      <c r="J13103" s="23" t="s">
        <v>123</v>
      </c>
      <c r="K13103" s="23">
        <v>1</v>
      </c>
      <c r="L13103" s="3" t="s">
        <v>124</v>
      </c>
      <c r="M13103" s="3"/>
      <c r="N13103" s="23"/>
      <c r="O13103"/>
    </row>
    <row r="13104" spans="1:15">
      <c r="A13104" s="66"/>
      <c r="B13104" s="5">
        <v>43315</v>
      </c>
      <c r="C13104" t="s">
        <v>949</v>
      </c>
      <c r="D13104" s="3">
        <f>VLOOKUP(C13104,Index[],2,FALSE)</f>
        <v>105</v>
      </c>
      <c r="E13104" s="3">
        <f>VLOOKUP(C13104,Index[],3,FALSE)</f>
        <v>0</v>
      </c>
      <c r="F13104" s="3">
        <f>VLOOKUP(C13104,Index[],4,FALSE)</f>
        <v>0</v>
      </c>
      <c r="G13104" s="3">
        <f>VLOOKUP(C13104,Index[],5,FALSE)</f>
        <v>0</v>
      </c>
      <c r="H13104" t="s">
        <v>325</v>
      </c>
      <c r="I13104">
        <f>VLOOKUP(Table1[[#This Row],[trait_name]],Trait[],2,FALSE)</f>
        <v>59</v>
      </c>
      <c r="J13104" s="23" t="s">
        <v>125</v>
      </c>
      <c r="K13104" s="23">
        <v>1</v>
      </c>
      <c r="L13104" s="3" t="s">
        <v>131</v>
      </c>
      <c r="M13104" s="3"/>
      <c r="N13104" s="23"/>
      <c r="O13104"/>
    </row>
    <row r="13105" spans="1:15">
      <c r="A13105" s="66"/>
      <c r="B13105" s="5">
        <v>43315</v>
      </c>
      <c r="C13105" t="s">
        <v>949</v>
      </c>
      <c r="D13105" s="3">
        <f>VLOOKUP(C13105,Index[],2,FALSE)</f>
        <v>105</v>
      </c>
      <c r="E13105" s="3">
        <f>VLOOKUP(C13105,Index[],3,FALSE)</f>
        <v>0</v>
      </c>
      <c r="F13105" s="3">
        <f>VLOOKUP(C13105,Index[],4,FALSE)</f>
        <v>0</v>
      </c>
      <c r="G13105" s="3">
        <f>VLOOKUP(C13105,Index[],5,FALSE)</f>
        <v>0</v>
      </c>
      <c r="I13105">
        <f>VLOOKUP(Table1[[#This Row],[trait_name]],Trait[],2,FALSE)</f>
        <v>60</v>
      </c>
      <c r="J13105" s="23" t="s">
        <v>127</v>
      </c>
      <c r="K13105" s="23">
        <v>1</v>
      </c>
      <c r="L13105" s="3"/>
      <c r="M13105" s="3"/>
      <c r="N13105" s="23"/>
      <c r="O13105"/>
    </row>
    <row r="13106" spans="1:15">
      <c r="A13106" s="66">
        <f>VLOOKUP(C13106,Index[],8,FALSE)</f>
        <v>43249</v>
      </c>
      <c r="B13106" s="5">
        <v>43249</v>
      </c>
      <c r="C13106" t="s">
        <v>949</v>
      </c>
      <c r="D13106" s="3">
        <f>VLOOKUP(C13106,Index[],2,FALSE)</f>
        <v>105</v>
      </c>
      <c r="E13106" s="3">
        <f>VLOOKUP(C13106,Index[],3,FALSE)</f>
        <v>0</v>
      </c>
      <c r="F13106" s="3">
        <f>VLOOKUP(C13106,Index[],4,FALSE)</f>
        <v>0</v>
      </c>
      <c r="G13106" s="3">
        <f>VLOOKUP(C13106,Index[],5,FALSE)</f>
        <v>0</v>
      </c>
      <c r="H13106" t="s">
        <v>25</v>
      </c>
      <c r="I13106">
        <f>VLOOKUP(Table1[[#This Row],[trait_name]],Trait[],2,FALSE)</f>
        <v>61</v>
      </c>
      <c r="J13106" s="23" t="s">
        <v>130</v>
      </c>
      <c r="K13106" s="23">
        <v>1</v>
      </c>
      <c r="L13106" s="3" t="s">
        <v>131</v>
      </c>
      <c r="N13106" s="23"/>
      <c r="O13106"/>
    </row>
    <row r="13107" spans="1:15">
      <c r="A13107" s="66"/>
      <c r="B13107" s="5">
        <v>43315</v>
      </c>
      <c r="C13107" t="s">
        <v>949</v>
      </c>
      <c r="D13107" s="3">
        <f>VLOOKUP(C13107,Index[],2,FALSE)</f>
        <v>105</v>
      </c>
      <c r="E13107" s="3">
        <f>VLOOKUP(C13107,Index[],3,FALSE)</f>
        <v>0</v>
      </c>
      <c r="F13107" s="3">
        <f>VLOOKUP(C13107,Index[],4,FALSE)</f>
        <v>0</v>
      </c>
      <c r="G13107" s="3">
        <f>VLOOKUP(C13107,Index[],5,FALSE)</f>
        <v>0</v>
      </c>
      <c r="I13107">
        <f>VLOOKUP(Table1[[#This Row],[trait_name]],Trait[],2,FALSE)</f>
        <v>61</v>
      </c>
      <c r="J13107" s="23" t="s">
        <v>130</v>
      </c>
      <c r="K13107" s="23">
        <v>2</v>
      </c>
      <c r="L13107" s="3"/>
      <c r="M13107" s="3"/>
      <c r="N13107" s="23"/>
      <c r="O13107"/>
    </row>
    <row r="13108" spans="1:15">
      <c r="A13108" s="66"/>
      <c r="B13108" s="5">
        <v>43315</v>
      </c>
      <c r="C13108" t="s">
        <v>949</v>
      </c>
      <c r="D13108" s="3">
        <f>VLOOKUP(C13108,Index[],2,FALSE)</f>
        <v>105</v>
      </c>
      <c r="E13108" s="3">
        <f>VLOOKUP(C13108,Index[],3,FALSE)</f>
        <v>0</v>
      </c>
      <c r="F13108" s="3">
        <f>VLOOKUP(C13108,Index[],4,FALSE)</f>
        <v>0</v>
      </c>
      <c r="G13108" s="3">
        <f>VLOOKUP(C13108,Index[],5,FALSE)</f>
        <v>0</v>
      </c>
      <c r="I13108">
        <f>VLOOKUP(Table1[[#This Row],[trait_name]],Trait[],2,FALSE)</f>
        <v>62</v>
      </c>
      <c r="J13108" s="23" t="s">
        <v>235</v>
      </c>
      <c r="K13108" s="23">
        <v>1</v>
      </c>
      <c r="L13108" s="3"/>
      <c r="M13108" s="3"/>
      <c r="N13108" s="23"/>
      <c r="O13108"/>
    </row>
    <row r="13109" spans="1:15">
      <c r="A13109" s="66"/>
      <c r="B13109" s="5">
        <v>43315</v>
      </c>
      <c r="C13109" t="s">
        <v>949</v>
      </c>
      <c r="D13109" s="3">
        <f>VLOOKUP(C13109,Index[],2,FALSE)</f>
        <v>105</v>
      </c>
      <c r="E13109" s="3">
        <f>VLOOKUP(C13109,Index[],3,FALSE)</f>
        <v>0</v>
      </c>
      <c r="F13109" s="3">
        <f>VLOOKUP(C13109,Index[],4,FALSE)</f>
        <v>0</v>
      </c>
      <c r="G13109" s="3">
        <f>VLOOKUP(C13109,Index[],5,FALSE)</f>
        <v>0</v>
      </c>
      <c r="I13109">
        <f>VLOOKUP(Table1[[#This Row],[trait_name]],Trait[],2,FALSE)</f>
        <v>63</v>
      </c>
      <c r="J13109" s="23" t="s">
        <v>237</v>
      </c>
      <c r="K13109" s="23">
        <v>1</v>
      </c>
      <c r="L13109" s="3"/>
      <c r="M13109" s="3"/>
      <c r="N13109" s="23"/>
      <c r="O13109"/>
    </row>
    <row r="13110" spans="1:15">
      <c r="A13110" s="66"/>
      <c r="B13110" s="5">
        <v>43315</v>
      </c>
      <c r="C13110" t="s">
        <v>949</v>
      </c>
      <c r="D13110" s="3">
        <f>VLOOKUP(C13110,Index[],2,FALSE)</f>
        <v>105</v>
      </c>
      <c r="E13110" s="3">
        <f>VLOOKUP(C13110,Index[],3,FALSE)</f>
        <v>0</v>
      </c>
      <c r="F13110" s="3">
        <f>VLOOKUP(C13110,Index[],4,FALSE)</f>
        <v>0</v>
      </c>
      <c r="G13110" s="3">
        <f>VLOOKUP(C13110,Index[],5,FALSE)</f>
        <v>0</v>
      </c>
      <c r="H13110" t="s">
        <v>281</v>
      </c>
      <c r="I13110">
        <f>VLOOKUP(Table1[[#This Row],[trait_name]],Trait[],2,FALSE)</f>
        <v>64</v>
      </c>
      <c r="J13110" s="23" t="s">
        <v>132</v>
      </c>
      <c r="K13110" s="23">
        <v>1</v>
      </c>
      <c r="L13110" s="3" t="s">
        <v>131</v>
      </c>
      <c r="M13110" s="3"/>
      <c r="N13110" s="23"/>
      <c r="O13110"/>
    </row>
    <row r="13111" spans="1:15">
      <c r="A13111" s="66">
        <f>VLOOKUP(C13111,Index[],8,FALSE)</f>
        <v>43249</v>
      </c>
      <c r="B13111" s="5">
        <v>43315</v>
      </c>
      <c r="C13111" t="s">
        <v>949</v>
      </c>
      <c r="D13111" s="3">
        <f>VLOOKUP(C13111,Index[],2,FALSE)</f>
        <v>105</v>
      </c>
      <c r="E13111" s="3">
        <f>VLOOKUP(C13111,Index[],3,FALSE)</f>
        <v>0</v>
      </c>
      <c r="F13111" s="3">
        <f>VLOOKUP(C13111,Index[],4,FALSE)</f>
        <v>0</v>
      </c>
      <c r="G13111" s="3">
        <f>VLOOKUP(C13111,Index[],5,FALSE)</f>
        <v>0</v>
      </c>
      <c r="H13111" t="s">
        <v>281</v>
      </c>
      <c r="I13111">
        <f>VLOOKUP(Table1[[#This Row],[trait_name]],Trait[],2,FALSE)</f>
        <v>65</v>
      </c>
      <c r="J13111" s="23" t="s">
        <v>133</v>
      </c>
      <c r="K13111" s="23">
        <v>1</v>
      </c>
      <c r="L13111" s="3" t="s">
        <v>380</v>
      </c>
      <c r="N13111" s="23"/>
      <c r="O13111"/>
    </row>
    <row r="13112" spans="1:15">
      <c r="A13112" s="66"/>
      <c r="B13112" s="5">
        <v>43315</v>
      </c>
      <c r="C13112" t="s">
        <v>949</v>
      </c>
      <c r="D13112" s="3">
        <f>VLOOKUP(C13112,Index[],2,FALSE)</f>
        <v>105</v>
      </c>
      <c r="E13112" s="3">
        <f>VLOOKUP(C13112,Index[],3,FALSE)</f>
        <v>0</v>
      </c>
      <c r="F13112" s="3">
        <f>VLOOKUP(C13112,Index[],4,FALSE)</f>
        <v>0</v>
      </c>
      <c r="G13112" s="3">
        <f>VLOOKUP(C13112,Index[],5,FALSE)</f>
        <v>0</v>
      </c>
      <c r="I13112">
        <f>VLOOKUP(Table1[[#This Row],[trait_name]],Trait[],2,FALSE)</f>
        <v>65</v>
      </c>
      <c r="J13112" s="23" t="s">
        <v>133</v>
      </c>
      <c r="K13112" s="23">
        <v>2</v>
      </c>
      <c r="L13112" s="3"/>
      <c r="M13112" s="3"/>
      <c r="N13112" s="23"/>
      <c r="O13112"/>
    </row>
    <row r="13113" spans="1:15">
      <c r="A13113" s="66"/>
      <c r="B13113" s="5">
        <v>43315</v>
      </c>
      <c r="C13113" t="s">
        <v>949</v>
      </c>
      <c r="D13113" s="3">
        <f>VLOOKUP(C13113,Index[],2,FALSE)</f>
        <v>105</v>
      </c>
      <c r="E13113" s="3">
        <f>VLOOKUP(C13113,Index[],3,FALSE)</f>
        <v>0</v>
      </c>
      <c r="F13113" s="3">
        <f>VLOOKUP(C13113,Index[],4,FALSE)</f>
        <v>0</v>
      </c>
      <c r="G13113" s="3">
        <f>VLOOKUP(C13113,Index[],5,FALSE)</f>
        <v>0</v>
      </c>
      <c r="I13113">
        <f>VLOOKUP(Table1[[#This Row],[trait_name]],Trait[],2,FALSE)</f>
        <v>66</v>
      </c>
      <c r="J13113" s="23" t="s">
        <v>194</v>
      </c>
      <c r="K13113" s="23">
        <v>1</v>
      </c>
      <c r="L13113" s="3"/>
      <c r="M13113" s="3"/>
      <c r="N13113" s="23"/>
      <c r="O13113"/>
    </row>
    <row r="13114" spans="1:15">
      <c r="A13114" s="66"/>
      <c r="B13114" s="5">
        <v>43315</v>
      </c>
      <c r="C13114" t="s">
        <v>949</v>
      </c>
      <c r="D13114" s="3">
        <f>VLOOKUP(C13114,Index[],2,FALSE)</f>
        <v>105</v>
      </c>
      <c r="E13114" s="3">
        <f>VLOOKUP(C13114,Index[],3,FALSE)</f>
        <v>0</v>
      </c>
      <c r="F13114" s="3">
        <f>VLOOKUP(C13114,Index[],4,FALSE)</f>
        <v>0</v>
      </c>
      <c r="G13114" s="3">
        <f>VLOOKUP(C13114,Index[],5,FALSE)</f>
        <v>0</v>
      </c>
      <c r="I13114">
        <f>VLOOKUP(Table1[[#This Row],[trait_name]],Trait[],2,FALSE)</f>
        <v>67</v>
      </c>
      <c r="J13114" s="23" t="s">
        <v>136</v>
      </c>
      <c r="K13114" s="23">
        <v>1</v>
      </c>
      <c r="L13114" s="3"/>
      <c r="M13114" s="3"/>
      <c r="N13114" s="23"/>
      <c r="O13114"/>
    </row>
    <row r="13115" spans="1:15">
      <c r="A13115" s="66"/>
      <c r="B13115" s="5">
        <v>43315</v>
      </c>
      <c r="C13115" t="s">
        <v>949</v>
      </c>
      <c r="D13115" s="3">
        <f>VLOOKUP(C13115,Index[],2,FALSE)</f>
        <v>105</v>
      </c>
      <c r="E13115" s="3">
        <f>VLOOKUP(C13115,Index[],3,FALSE)</f>
        <v>0</v>
      </c>
      <c r="F13115" s="3">
        <f>VLOOKUP(C13115,Index[],4,FALSE)</f>
        <v>0</v>
      </c>
      <c r="G13115" s="3">
        <f>VLOOKUP(C13115,Index[],5,FALSE)</f>
        <v>0</v>
      </c>
      <c r="I13115">
        <f>VLOOKUP(Table1[[#This Row],[trait_name]],Trait[],2,FALSE)</f>
        <v>68</v>
      </c>
      <c r="J13115" s="23" t="s">
        <v>199</v>
      </c>
      <c r="K13115" s="23">
        <v>1</v>
      </c>
      <c r="L13115" s="3"/>
      <c r="M13115" s="3"/>
      <c r="N13115" s="23"/>
      <c r="O13115"/>
    </row>
    <row r="13116" spans="1:15">
      <c r="A13116" s="66"/>
      <c r="B13116" s="5">
        <v>43315</v>
      </c>
      <c r="C13116" t="s">
        <v>952</v>
      </c>
      <c r="D13116" s="3">
        <f>VLOOKUP(C13116,Index[],2,FALSE)</f>
        <v>106</v>
      </c>
      <c r="E13116" s="3">
        <f>VLOOKUP(C13116,Index[],3,FALSE)</f>
        <v>0</v>
      </c>
      <c r="F13116" s="3">
        <f>VLOOKUP(C13116,Index[],4,FALSE)</f>
        <v>0</v>
      </c>
      <c r="G13116" s="3" t="s">
        <v>23</v>
      </c>
      <c r="I13116">
        <f>VLOOKUP(Table1[[#This Row],[trait_name]],Trait[],2,FALSE)</f>
        <v>1</v>
      </c>
      <c r="J13116" s="23" t="s">
        <v>140</v>
      </c>
      <c r="K13116" s="23">
        <v>1</v>
      </c>
      <c r="L13116" s="3"/>
      <c r="M13116" s="3"/>
      <c r="N13116" s="23"/>
      <c r="O13116"/>
    </row>
    <row r="13117" spans="1:15">
      <c r="A13117" s="66">
        <f>VLOOKUP(C13117,Index[],8,FALSE)</f>
        <v>43249</v>
      </c>
      <c r="B13117" s="5">
        <v>43249</v>
      </c>
      <c r="C13117" t="s">
        <v>952</v>
      </c>
      <c r="D13117" s="3">
        <f>VLOOKUP(C13117,Index[],2,FALSE)</f>
        <v>106</v>
      </c>
      <c r="E13117" s="3">
        <f>VLOOKUP(C13117,Index[],3,FALSE)</f>
        <v>0</v>
      </c>
      <c r="F13117" s="3">
        <f>VLOOKUP(C13117,Index[],4,FALSE)</f>
        <v>0</v>
      </c>
      <c r="G13117" s="3" t="s">
        <v>23</v>
      </c>
      <c r="H13117" t="s">
        <v>17</v>
      </c>
      <c r="I13117">
        <f>VLOOKUP(Table1[[#This Row],[trait_name]],Trait[],2,FALSE)</f>
        <v>2</v>
      </c>
      <c r="J13117" s="23" t="s">
        <v>15</v>
      </c>
      <c r="K13117" s="23">
        <v>1</v>
      </c>
      <c r="L13117" s="3" t="s">
        <v>953</v>
      </c>
      <c r="N13117" s="23"/>
      <c r="O13117"/>
    </row>
    <row r="13118" spans="1:15">
      <c r="A13118" s="66"/>
      <c r="B13118" s="5">
        <v>43315</v>
      </c>
      <c r="C13118" t="s">
        <v>952</v>
      </c>
      <c r="D13118" s="3">
        <f>VLOOKUP(C13118,Index[],2,FALSE)</f>
        <v>106</v>
      </c>
      <c r="E13118" s="3">
        <f>VLOOKUP(C13118,Index[],3,FALSE)</f>
        <v>0</v>
      </c>
      <c r="F13118" s="3">
        <f>VLOOKUP(C13118,Index[],4,FALSE)</f>
        <v>0</v>
      </c>
      <c r="G13118" s="3" t="s">
        <v>23</v>
      </c>
      <c r="I13118">
        <f>VLOOKUP(Table1[[#This Row],[trait_name]],Trait[],2,FALSE)</f>
        <v>2</v>
      </c>
      <c r="J13118" s="23" t="s">
        <v>15</v>
      </c>
      <c r="K13118" s="23">
        <v>2</v>
      </c>
      <c r="L13118" s="3"/>
      <c r="M13118" s="3"/>
      <c r="N13118" s="23"/>
      <c r="O13118"/>
    </row>
    <row r="13119" spans="1:15">
      <c r="A13119" s="66">
        <f>VLOOKUP(C13119,Index[],8,FALSE)</f>
        <v>43249</v>
      </c>
      <c r="B13119" s="5">
        <v>43249</v>
      </c>
      <c r="C13119" t="s">
        <v>952</v>
      </c>
      <c r="D13119" s="27">
        <f>VLOOKUP(C13119,Index[],2,FALSE)</f>
        <v>106</v>
      </c>
      <c r="E13119" s="3">
        <f>VLOOKUP(C13119,Index[],3,FALSE)</f>
        <v>0</v>
      </c>
      <c r="F13119" s="3">
        <f>VLOOKUP(C13119,Index[],4,FALSE)</f>
        <v>0</v>
      </c>
      <c r="G13119" s="3" t="s">
        <v>23</v>
      </c>
      <c r="H13119" t="s">
        <v>17</v>
      </c>
      <c r="I13119">
        <f>VLOOKUP(Table1[[#This Row],[trait_name]],Trait[],2,FALSE)</f>
        <v>3</v>
      </c>
      <c r="J13119" s="23" t="s">
        <v>18</v>
      </c>
      <c r="K13119" s="23">
        <v>2</v>
      </c>
      <c r="L13119" s="3" t="s">
        <v>355</v>
      </c>
      <c r="N13119" s="23"/>
      <c r="O13119"/>
    </row>
    <row r="13120" spans="1:15">
      <c r="A13120" s="66"/>
      <c r="B13120" s="5"/>
      <c r="C13120" t="s">
        <v>952</v>
      </c>
      <c r="D13120" s="18">
        <f>VLOOKUP(C13120,Index[],2,FALSE)</f>
        <v>106</v>
      </c>
      <c r="E13120" s="3"/>
      <c r="F13120" s="3"/>
      <c r="G13120" s="3"/>
      <c r="H13120" t="s">
        <v>14</v>
      </c>
      <c r="I13120">
        <f>VLOOKUP(Table1[[#This Row],[trait_name]],Trait[],2,FALSE)</f>
        <v>3</v>
      </c>
      <c r="J13120" s="23" t="s">
        <v>18</v>
      </c>
      <c r="K13120" s="23">
        <v>3</v>
      </c>
      <c r="L13120" s="3" t="s">
        <v>19</v>
      </c>
      <c r="M13120" s="3"/>
      <c r="N13120" s="23"/>
      <c r="O13120"/>
    </row>
    <row r="13121" spans="1:15">
      <c r="A13121" s="66">
        <f>VLOOKUP(C13121,Index[],8,FALSE)</f>
        <v>43249</v>
      </c>
      <c r="B13121" s="5">
        <v>43249</v>
      </c>
      <c r="C13121" t="s">
        <v>952</v>
      </c>
      <c r="D13121" s="3">
        <f>VLOOKUP(C13121,Index[],2,FALSE)</f>
        <v>106</v>
      </c>
      <c r="E13121" s="3">
        <f>VLOOKUP(C13121,Index[],3,FALSE)</f>
        <v>0</v>
      </c>
      <c r="F13121" s="3">
        <f>VLOOKUP(C13121,Index[],4,FALSE)</f>
        <v>0</v>
      </c>
      <c r="G13121" s="3" t="s">
        <v>23</v>
      </c>
      <c r="H13121" t="s">
        <v>17</v>
      </c>
      <c r="I13121">
        <f>VLOOKUP(Table1[[#This Row],[trait_name]],Trait[],2,FALSE)</f>
        <v>3</v>
      </c>
      <c r="J13121" s="23" t="s">
        <v>18</v>
      </c>
      <c r="K13121" s="23">
        <v>1</v>
      </c>
      <c r="L13121" s="3" t="s">
        <v>21</v>
      </c>
      <c r="N13121" s="23"/>
      <c r="O13121"/>
    </row>
    <row r="13122" spans="1:15">
      <c r="A13122" s="66"/>
      <c r="B13122" s="5">
        <v>43315</v>
      </c>
      <c r="C13122" t="s">
        <v>952</v>
      </c>
      <c r="D13122" s="3">
        <f>VLOOKUP(C13122,Index[],2,FALSE)</f>
        <v>106</v>
      </c>
      <c r="E13122" s="3">
        <f>VLOOKUP(C13122,Index[],3,FALSE)</f>
        <v>0</v>
      </c>
      <c r="F13122" s="3">
        <f>VLOOKUP(C13122,Index[],4,FALSE)</f>
        <v>0</v>
      </c>
      <c r="G13122" s="3" t="s">
        <v>23</v>
      </c>
      <c r="I13122">
        <f>VLOOKUP(Table1[[#This Row],[trait_name]],Trait[],2,FALSE)</f>
        <v>3</v>
      </c>
      <c r="J13122" s="23" t="s">
        <v>18</v>
      </c>
      <c r="K13122" s="23">
        <v>4</v>
      </c>
      <c r="L13122" s="3"/>
      <c r="M13122" s="3"/>
      <c r="N13122" s="23"/>
      <c r="O13122"/>
    </row>
    <row r="13123" spans="1:15">
      <c r="A13123" s="66">
        <f>VLOOKUP(C13123,Index[],8,FALSE)</f>
        <v>43249</v>
      </c>
      <c r="B13123" s="5">
        <v>43249</v>
      </c>
      <c r="C13123" t="s">
        <v>952</v>
      </c>
      <c r="D13123" s="3">
        <f>VLOOKUP(C13123,Index[],2,FALSE)</f>
        <v>106</v>
      </c>
      <c r="E13123" s="3">
        <f>VLOOKUP(C13123,Index[],3,FALSE)</f>
        <v>0</v>
      </c>
      <c r="F13123" s="3">
        <f>VLOOKUP(C13123,Index[],4,FALSE)</f>
        <v>0</v>
      </c>
      <c r="G13123" s="3" t="s">
        <v>23</v>
      </c>
      <c r="H13123" t="s">
        <v>25</v>
      </c>
      <c r="I13123">
        <f>VLOOKUP(Table1[[#This Row],[trait_name]],Trait[],2,FALSE)</f>
        <v>4</v>
      </c>
      <c r="J13123" s="23" t="s">
        <v>22</v>
      </c>
      <c r="K13123" s="23">
        <v>1</v>
      </c>
      <c r="L13123" s="3" t="s">
        <v>23</v>
      </c>
      <c r="N13123" s="24"/>
      <c r="O13123"/>
    </row>
    <row r="13124" spans="1:15">
      <c r="A13124" s="66"/>
      <c r="B13124" s="5">
        <v>43315</v>
      </c>
      <c r="C13124" t="s">
        <v>952</v>
      </c>
      <c r="D13124" s="3">
        <f>VLOOKUP(C13124,Index[],2,FALSE)</f>
        <v>106</v>
      </c>
      <c r="E13124" s="3">
        <f>VLOOKUP(C13124,Index[],3,FALSE)</f>
        <v>0</v>
      </c>
      <c r="F13124" s="3">
        <f>VLOOKUP(C13124,Index[],4,FALSE)</f>
        <v>0</v>
      </c>
      <c r="G13124" s="3" t="s">
        <v>23</v>
      </c>
      <c r="I13124">
        <f>VLOOKUP(Table1[[#This Row],[trait_name]],Trait[],2,FALSE)</f>
        <v>4</v>
      </c>
      <c r="J13124" s="23" t="s">
        <v>22</v>
      </c>
      <c r="K13124" s="23">
        <v>2</v>
      </c>
      <c r="L13124" s="3"/>
      <c r="M13124" s="3"/>
      <c r="N13124" s="23"/>
      <c r="O13124"/>
    </row>
    <row r="13125" spans="1:15">
      <c r="A13125" s="66"/>
      <c r="B13125" s="5">
        <v>43315</v>
      </c>
      <c r="C13125" t="s">
        <v>952</v>
      </c>
      <c r="D13125" s="3">
        <f>VLOOKUP(C13125,Index[],2,FALSE)</f>
        <v>106</v>
      </c>
      <c r="E13125" s="3">
        <f>VLOOKUP(C13125,Index[],3,FALSE)</f>
        <v>0</v>
      </c>
      <c r="F13125" s="3">
        <f>VLOOKUP(C13125,Index[],4,FALSE)</f>
        <v>0</v>
      </c>
      <c r="G13125" s="3" t="s">
        <v>23</v>
      </c>
      <c r="I13125">
        <f>VLOOKUP(Table1[[#This Row],[trait_name]],Trait[],2,FALSE)</f>
        <v>5</v>
      </c>
      <c r="J13125" s="23" t="s">
        <v>24</v>
      </c>
      <c r="K13125" s="23">
        <v>1</v>
      </c>
      <c r="L13125" s="3"/>
      <c r="M13125" s="3"/>
      <c r="N13125" s="23"/>
      <c r="O13125"/>
    </row>
    <row r="13126" spans="1:15">
      <c r="A13126" s="66"/>
      <c r="B13126" s="5">
        <v>43315</v>
      </c>
      <c r="C13126" t="s">
        <v>952</v>
      </c>
      <c r="D13126" s="3">
        <f>VLOOKUP(C13126,Index[],2,FALSE)</f>
        <v>106</v>
      </c>
      <c r="E13126" s="3">
        <f>VLOOKUP(C13126,Index[],3,FALSE)</f>
        <v>0</v>
      </c>
      <c r="F13126" s="3">
        <f>VLOOKUP(C13126,Index[],4,FALSE)</f>
        <v>0</v>
      </c>
      <c r="G13126" s="3" t="s">
        <v>23</v>
      </c>
      <c r="I13126">
        <f>VLOOKUP(Table1[[#This Row],[trait_name]],Trait[],2,FALSE)</f>
        <v>6</v>
      </c>
      <c r="J13126" s="23" t="s">
        <v>148</v>
      </c>
      <c r="K13126" s="23">
        <v>1</v>
      </c>
      <c r="L13126" s="3"/>
      <c r="M13126" s="3"/>
      <c r="N13126" s="23"/>
      <c r="O13126"/>
    </row>
    <row r="13127" spans="1:15">
      <c r="A13127" s="66"/>
      <c r="B13127" s="5">
        <v>43315</v>
      </c>
      <c r="C13127" t="s">
        <v>952</v>
      </c>
      <c r="D13127" s="3">
        <f>VLOOKUP(C13127,Index[],2,FALSE)</f>
        <v>106</v>
      </c>
      <c r="E13127" s="3">
        <f>VLOOKUP(C13127,Index[],3,FALSE)</f>
        <v>0</v>
      </c>
      <c r="F13127" s="3">
        <f>VLOOKUP(C13127,Index[],4,FALSE)</f>
        <v>0</v>
      </c>
      <c r="G13127" s="3" t="s">
        <v>23</v>
      </c>
      <c r="H13127" t="s">
        <v>17</v>
      </c>
      <c r="I13127">
        <f>VLOOKUP(Table1[[#This Row],[trait_name]],Trait[],2,FALSE)</f>
        <v>7</v>
      </c>
      <c r="J13127" s="23" t="s">
        <v>26</v>
      </c>
      <c r="K13127" s="23">
        <v>1</v>
      </c>
      <c r="L13127" s="3" t="s">
        <v>23</v>
      </c>
      <c r="M13127" s="3"/>
      <c r="N13127" s="23"/>
      <c r="O13127"/>
    </row>
    <row r="13128" spans="1:15">
      <c r="A13128" s="66"/>
      <c r="B13128" s="5"/>
      <c r="C13128" t="s">
        <v>952</v>
      </c>
      <c r="D13128" s="69">
        <f>VLOOKUP(C13128,Index[],2,FALSE)</f>
        <v>106</v>
      </c>
      <c r="E13128" s="3"/>
      <c r="F13128" s="3"/>
      <c r="G13128" s="3"/>
      <c r="H13128" t="s">
        <v>14</v>
      </c>
      <c r="I13128">
        <f>VLOOKUP(Table1[[#This Row],[trait_name]],Trait[],2,FALSE)</f>
        <v>7</v>
      </c>
      <c r="J13128" s="23" t="s">
        <v>26</v>
      </c>
      <c r="K13128" s="23">
        <v>2</v>
      </c>
      <c r="L13128" s="3" t="s">
        <v>23</v>
      </c>
      <c r="M13128" s="3"/>
      <c r="N13128" s="23"/>
      <c r="O13128"/>
    </row>
    <row r="13129" spans="1:15">
      <c r="A13129" s="66"/>
      <c r="B13129" s="5">
        <v>43315</v>
      </c>
      <c r="C13129" t="s">
        <v>952</v>
      </c>
      <c r="D13129" s="3">
        <f>VLOOKUP(C13129,Index[],2,FALSE)</f>
        <v>106</v>
      </c>
      <c r="E13129" s="3">
        <f>VLOOKUP(C13129,Index[],3,FALSE)</f>
        <v>0</v>
      </c>
      <c r="F13129" s="3">
        <f>VLOOKUP(C13129,Index[],4,FALSE)</f>
        <v>0</v>
      </c>
      <c r="G13129" s="3" t="s">
        <v>23</v>
      </c>
      <c r="I13129">
        <f>VLOOKUP(Table1[[#This Row],[trait_name]],Trait[],2,FALSE)</f>
        <v>8</v>
      </c>
      <c r="J13129" s="23" t="s">
        <v>150</v>
      </c>
      <c r="K13129" s="23">
        <v>1</v>
      </c>
      <c r="L13129" s="3"/>
      <c r="M13129" s="3"/>
      <c r="N13129" s="23"/>
      <c r="O13129"/>
    </row>
    <row r="13130" spans="1:15">
      <c r="A13130" s="66"/>
      <c r="B13130" s="5">
        <v>43315</v>
      </c>
      <c r="C13130" t="s">
        <v>952</v>
      </c>
      <c r="D13130" s="3">
        <f>VLOOKUP(C13130,Index[],2,FALSE)</f>
        <v>106</v>
      </c>
      <c r="E13130" s="3">
        <f>VLOOKUP(C13130,Index[],3,FALSE)</f>
        <v>0</v>
      </c>
      <c r="F13130" s="3">
        <f>VLOOKUP(C13130,Index[],4,FALSE)</f>
        <v>0</v>
      </c>
      <c r="G13130" s="3" t="s">
        <v>23</v>
      </c>
      <c r="I13130">
        <f>VLOOKUP(Table1[[#This Row],[trait_name]],Trait[],2,FALSE)</f>
        <v>9</v>
      </c>
      <c r="J13130" s="23" t="s">
        <v>28</v>
      </c>
      <c r="K13130" s="23">
        <v>1</v>
      </c>
      <c r="L13130" s="3" t="s">
        <v>23</v>
      </c>
      <c r="M13130" s="3"/>
      <c r="N13130" s="23"/>
      <c r="O13130"/>
    </row>
    <row r="13131" spans="1:15">
      <c r="A13131" s="66"/>
      <c r="B13131" s="5">
        <v>43315</v>
      </c>
      <c r="C13131" t="s">
        <v>952</v>
      </c>
      <c r="D13131" s="3">
        <f>VLOOKUP(C13131,Index[],2,FALSE)</f>
        <v>106</v>
      </c>
      <c r="E13131" s="3">
        <f>VLOOKUP(C13131,Index[],3,FALSE)</f>
        <v>0</v>
      </c>
      <c r="F13131" s="3">
        <f>VLOOKUP(C13131,Index[],4,FALSE)</f>
        <v>0</v>
      </c>
      <c r="G13131" s="3" t="s">
        <v>23</v>
      </c>
      <c r="I13131">
        <f>VLOOKUP(Table1[[#This Row],[trait_name]],Trait[],2,FALSE)</f>
        <v>10</v>
      </c>
      <c r="J13131" s="23" t="s">
        <v>29</v>
      </c>
      <c r="K13131" s="23">
        <v>1</v>
      </c>
      <c r="L13131" s="3"/>
      <c r="M13131" s="3"/>
      <c r="N13131" s="23"/>
      <c r="O13131"/>
    </row>
    <row r="13132" spans="1:15">
      <c r="A13132" s="66">
        <f>VLOOKUP(C13132,Index[],8,FALSE)</f>
        <v>43249</v>
      </c>
      <c r="B13132" s="5">
        <v>43249</v>
      </c>
      <c r="C13132" t="s">
        <v>952</v>
      </c>
      <c r="D13132" s="3">
        <f>VLOOKUP(C13132,Index[],2,FALSE)</f>
        <v>106</v>
      </c>
      <c r="E13132" s="3">
        <f>VLOOKUP(C13132,Index[],3,FALSE)</f>
        <v>0</v>
      </c>
      <c r="F13132" s="3">
        <f>VLOOKUP(C13132,Index[],4,FALSE)</f>
        <v>0</v>
      </c>
      <c r="G13132" s="3" t="s">
        <v>23</v>
      </c>
      <c r="H13132" t="s">
        <v>247</v>
      </c>
      <c r="I13132">
        <f>VLOOKUP(Table1[[#This Row],[trait_name]],Trait[],2,FALSE)</f>
        <v>11</v>
      </c>
      <c r="J13132" s="23" t="s">
        <v>30</v>
      </c>
      <c r="K13132" s="23">
        <v>1</v>
      </c>
      <c r="L13132" s="3" t="s">
        <v>23</v>
      </c>
      <c r="N13132" s="23"/>
      <c r="O13132"/>
    </row>
    <row r="13133" spans="1:15">
      <c r="A13133" s="66"/>
      <c r="B13133" s="5">
        <v>43315</v>
      </c>
      <c r="C13133" t="s">
        <v>952</v>
      </c>
      <c r="D13133" s="3">
        <f>VLOOKUP(C13133,Index[],2,FALSE)</f>
        <v>106</v>
      </c>
      <c r="E13133" s="3">
        <f>VLOOKUP(C13133,Index[],3,FALSE)</f>
        <v>0</v>
      </c>
      <c r="F13133" s="3">
        <f>VLOOKUP(C13133,Index[],4,FALSE)</f>
        <v>0</v>
      </c>
      <c r="G13133" s="3" t="s">
        <v>23</v>
      </c>
      <c r="I13133">
        <f>VLOOKUP(Table1[[#This Row],[trait_name]],Trait[],2,FALSE)</f>
        <v>11</v>
      </c>
      <c r="J13133" s="23" t="s">
        <v>30</v>
      </c>
      <c r="K13133" s="23">
        <v>2</v>
      </c>
      <c r="L13133" s="3"/>
      <c r="M13133" s="3"/>
      <c r="N13133" s="23"/>
      <c r="O13133"/>
    </row>
    <row r="13134" spans="1:15">
      <c r="A13134" s="66"/>
      <c r="B13134" s="5">
        <v>43315</v>
      </c>
      <c r="C13134" t="s">
        <v>952</v>
      </c>
      <c r="D13134" s="3">
        <f>VLOOKUP(C13134,Index[],2,FALSE)</f>
        <v>106</v>
      </c>
      <c r="E13134" s="3">
        <f>VLOOKUP(C13134,Index[],3,FALSE)</f>
        <v>0</v>
      </c>
      <c r="F13134" s="3">
        <f>VLOOKUP(C13134,Index[],4,FALSE)</f>
        <v>0</v>
      </c>
      <c r="G13134" s="3" t="s">
        <v>23</v>
      </c>
      <c r="H13134" t="s">
        <v>325</v>
      </c>
      <c r="I13134">
        <f>VLOOKUP(Table1[[#This Row],[trait_name]],Trait[],2,FALSE)</f>
        <v>12</v>
      </c>
      <c r="J13134" s="23" t="s">
        <v>151</v>
      </c>
      <c r="K13134" s="23">
        <v>1</v>
      </c>
      <c r="L13134" s="3" t="s">
        <v>23</v>
      </c>
      <c r="M13134" s="3"/>
      <c r="N13134" s="23"/>
      <c r="O13134"/>
    </row>
    <row r="13135" spans="1:15">
      <c r="A13135" s="66"/>
      <c r="B13135" s="5">
        <v>43315</v>
      </c>
      <c r="C13135" t="s">
        <v>952</v>
      </c>
      <c r="D13135" s="3">
        <f>VLOOKUP(C13135,Index[],2,FALSE)</f>
        <v>106</v>
      </c>
      <c r="E13135" s="3">
        <f>VLOOKUP(C13135,Index[],3,FALSE)</f>
        <v>0</v>
      </c>
      <c r="F13135" s="3">
        <f>VLOOKUP(C13135,Index[],4,FALSE)</f>
        <v>0</v>
      </c>
      <c r="G13135" s="3" t="s">
        <v>23</v>
      </c>
      <c r="I13135">
        <f>VLOOKUP(Table1[[#This Row],[trait_name]],Trait[],2,FALSE)</f>
        <v>13</v>
      </c>
      <c r="J13135" s="23" t="s">
        <v>369</v>
      </c>
      <c r="K13135" s="23">
        <v>1</v>
      </c>
      <c r="L13135" s="3"/>
      <c r="M13135" s="3"/>
      <c r="N13135" s="23"/>
      <c r="O13135"/>
    </row>
    <row r="13136" spans="1:15">
      <c r="A13136" s="66"/>
      <c r="B13136" s="5">
        <v>43315</v>
      </c>
      <c r="C13136" t="s">
        <v>952</v>
      </c>
      <c r="D13136" s="3">
        <f>VLOOKUP(C13136,Index[],2,FALSE)</f>
        <v>106</v>
      </c>
      <c r="E13136" s="3">
        <f>VLOOKUP(C13136,Index[],3,FALSE)</f>
        <v>0</v>
      </c>
      <c r="F13136" s="3">
        <f>VLOOKUP(C13136,Index[],4,FALSE)</f>
        <v>0</v>
      </c>
      <c r="G13136" s="3" t="s">
        <v>23</v>
      </c>
      <c r="I13136">
        <f>VLOOKUP(Table1[[#This Row],[trait_name]],Trait[],2,FALSE)</f>
        <v>14</v>
      </c>
      <c r="J13136" s="23" t="s">
        <v>152</v>
      </c>
      <c r="K13136" s="23">
        <v>1</v>
      </c>
      <c r="L13136" s="3"/>
      <c r="M13136" s="3"/>
      <c r="N13136" s="23"/>
      <c r="O13136"/>
    </row>
    <row r="13137" spans="1:15">
      <c r="A13137" s="66">
        <f>VLOOKUP(C13137,Index[],8,FALSE)</f>
        <v>43249</v>
      </c>
      <c r="B13137" s="25"/>
      <c r="C13137" s="4" t="s">
        <v>952</v>
      </c>
      <c r="D13137" s="3">
        <f>VLOOKUP(C13137,Index[],2,FALSE)</f>
        <v>106</v>
      </c>
      <c r="E13137" s="3">
        <f>VLOOKUP(C13137,Index[],3,FALSE)</f>
        <v>0</v>
      </c>
      <c r="F13137" s="3">
        <f>VLOOKUP(C13137,Index[],4,FALSE)</f>
        <v>0</v>
      </c>
      <c r="G13137" s="3" t="s">
        <v>23</v>
      </c>
      <c r="H13137" t="s">
        <v>14</v>
      </c>
      <c r="I13137">
        <f>VLOOKUP(Table1[[#This Row],[trait_name]],Trait[],2,FALSE)</f>
        <v>15</v>
      </c>
      <c r="J13137" s="23" t="s">
        <v>31</v>
      </c>
      <c r="K13137" s="23">
        <v>1</v>
      </c>
      <c r="L13137" s="3" t="s">
        <v>23</v>
      </c>
      <c r="N13137" s="23"/>
      <c r="O13137"/>
    </row>
    <row r="13138" spans="1:15">
      <c r="A13138" s="66"/>
      <c r="B13138" s="5">
        <v>43315</v>
      </c>
      <c r="C13138" t="s">
        <v>952</v>
      </c>
      <c r="D13138" s="3">
        <f>VLOOKUP(C13138,Index[],2,FALSE)</f>
        <v>106</v>
      </c>
      <c r="E13138" s="3">
        <f>VLOOKUP(C13138,Index[],3,FALSE)</f>
        <v>0</v>
      </c>
      <c r="F13138" s="3">
        <f>VLOOKUP(C13138,Index[],4,FALSE)</f>
        <v>0</v>
      </c>
      <c r="G13138" s="3" t="s">
        <v>23</v>
      </c>
      <c r="I13138">
        <f>VLOOKUP(Table1[[#This Row],[trait_name]],Trait[],2,FALSE)</f>
        <v>15</v>
      </c>
      <c r="J13138" s="23" t="s">
        <v>31</v>
      </c>
      <c r="K13138" s="23">
        <v>2</v>
      </c>
      <c r="L13138" s="3"/>
      <c r="M13138" s="3"/>
      <c r="N13138" s="23"/>
      <c r="O13138"/>
    </row>
    <row r="13139" spans="1:15">
      <c r="A13139" s="66">
        <f>VLOOKUP(C13139,Index[],8,FALSE)</f>
        <v>43249</v>
      </c>
      <c r="B13139" s="25">
        <v>43249</v>
      </c>
      <c r="C13139" s="4" t="s">
        <v>952</v>
      </c>
      <c r="D13139" s="3">
        <f>VLOOKUP(C13139,Index[],2,FALSE)</f>
        <v>106</v>
      </c>
      <c r="E13139" s="3">
        <f>VLOOKUP(C13139,Index[],3,FALSE)</f>
        <v>0</v>
      </c>
      <c r="F13139" s="3">
        <f>VLOOKUP(C13139,Index[],4,FALSE)</f>
        <v>0</v>
      </c>
      <c r="G13139" s="3" t="s">
        <v>23</v>
      </c>
      <c r="I13139">
        <f>VLOOKUP(Table1[[#This Row],[trait_name]],Trait[],2,FALSE)</f>
        <v>16</v>
      </c>
      <c r="J13139" s="24" t="s">
        <v>32</v>
      </c>
      <c r="K13139" s="23">
        <v>1</v>
      </c>
      <c r="L13139" s="3"/>
      <c r="N13139" s="23"/>
      <c r="O13139"/>
    </row>
    <row r="13140" spans="1:15">
      <c r="A13140" s="66"/>
      <c r="B13140" s="5">
        <v>43315</v>
      </c>
      <c r="C13140" t="s">
        <v>952</v>
      </c>
      <c r="D13140" s="3">
        <f>VLOOKUP(C13140,Index[],2,FALSE)</f>
        <v>106</v>
      </c>
      <c r="E13140" s="3">
        <f>VLOOKUP(C13140,Index[],3,FALSE)</f>
        <v>0</v>
      </c>
      <c r="F13140" s="3">
        <f>VLOOKUP(C13140,Index[],4,FALSE)</f>
        <v>0</v>
      </c>
      <c r="G13140" s="3" t="s">
        <v>23</v>
      </c>
      <c r="I13140">
        <f>VLOOKUP(Table1[[#This Row],[trait_name]],Trait[],2,FALSE)</f>
        <v>16</v>
      </c>
      <c r="J13140" s="23" t="s">
        <v>32</v>
      </c>
      <c r="K13140" s="23">
        <v>2</v>
      </c>
      <c r="L13140" s="3"/>
      <c r="M13140" s="3"/>
      <c r="N13140" s="23"/>
      <c r="O13140"/>
    </row>
    <row r="13141" spans="1:15">
      <c r="A13141" s="66">
        <f>VLOOKUP(C13141,Index[],8,FALSE)</f>
        <v>43249</v>
      </c>
      <c r="B13141" s="5">
        <v>43249</v>
      </c>
      <c r="C13141" t="s">
        <v>952</v>
      </c>
      <c r="D13141" s="3">
        <f>VLOOKUP(C13141,Index[],2,FALSE)</f>
        <v>106</v>
      </c>
      <c r="E13141" s="3">
        <f>VLOOKUP(C13141,Index[],3,FALSE)</f>
        <v>0</v>
      </c>
      <c r="F13141" s="3">
        <f>VLOOKUP(C13141,Index[],4,FALSE)</f>
        <v>0</v>
      </c>
      <c r="G13141" s="3" t="s">
        <v>23</v>
      </c>
      <c r="H13141" t="s">
        <v>25</v>
      </c>
      <c r="I13141">
        <f>VLOOKUP(Table1[[#This Row],[trait_name]],Trait[],2,FALSE)</f>
        <v>17</v>
      </c>
      <c r="J13141" s="23" t="s">
        <v>33</v>
      </c>
      <c r="K13141" s="23">
        <v>3</v>
      </c>
      <c r="L13141" s="3" t="s">
        <v>34</v>
      </c>
      <c r="N13141" s="23"/>
      <c r="O13141"/>
    </row>
    <row r="13142" spans="1:15">
      <c r="A13142" s="66">
        <f>VLOOKUP(C13142,Index[],8,FALSE)</f>
        <v>43249</v>
      </c>
      <c r="B13142" s="5">
        <v>43249</v>
      </c>
      <c r="C13142" t="s">
        <v>952</v>
      </c>
      <c r="D13142" s="3">
        <f>VLOOKUP(C13142,Index[],2,FALSE)</f>
        <v>106</v>
      </c>
      <c r="E13142" s="3">
        <f>VLOOKUP(C13142,Index[],3,FALSE)</f>
        <v>0</v>
      </c>
      <c r="F13142" s="3">
        <f>VLOOKUP(C13142,Index[],4,FALSE)</f>
        <v>0</v>
      </c>
      <c r="G13142" s="3" t="s">
        <v>23</v>
      </c>
      <c r="H13142" t="s">
        <v>25</v>
      </c>
      <c r="I13142">
        <f>VLOOKUP(Table1[[#This Row],[trait_name]],Trait[],2,FALSE)</f>
        <v>17</v>
      </c>
      <c r="J13142" s="23" t="s">
        <v>33</v>
      </c>
      <c r="K13142" s="23">
        <v>2</v>
      </c>
      <c r="L13142" s="3" t="s">
        <v>35</v>
      </c>
      <c r="N13142" s="23"/>
      <c r="O13142"/>
    </row>
    <row r="13143" spans="1:15">
      <c r="A13143" s="66">
        <f>VLOOKUP(C13143,Index[],8,FALSE)</f>
        <v>43249</v>
      </c>
      <c r="B13143" s="5">
        <v>43249</v>
      </c>
      <c r="C13143" t="s">
        <v>952</v>
      </c>
      <c r="D13143" s="3">
        <f>VLOOKUP(C13143,Index[],2,FALSE)</f>
        <v>106</v>
      </c>
      <c r="E13143" s="3">
        <f>VLOOKUP(C13143,Index[],3,FALSE)</f>
        <v>0</v>
      </c>
      <c r="F13143" s="3">
        <f>VLOOKUP(C13143,Index[],4,FALSE)</f>
        <v>0</v>
      </c>
      <c r="G13143" s="3" t="s">
        <v>23</v>
      </c>
      <c r="H13143" t="s">
        <v>25</v>
      </c>
      <c r="I13143">
        <f>VLOOKUP(Table1[[#This Row],[trait_name]],Trait[],2,FALSE)</f>
        <v>17</v>
      </c>
      <c r="J13143" s="23" t="s">
        <v>33</v>
      </c>
      <c r="K13143" s="23">
        <v>1</v>
      </c>
      <c r="L13143" s="3" t="s">
        <v>36</v>
      </c>
      <c r="N13143" s="23"/>
      <c r="O13143"/>
    </row>
    <row r="13144" spans="1:15">
      <c r="A13144" s="66"/>
      <c r="B13144" s="5">
        <v>43315</v>
      </c>
      <c r="C13144" t="s">
        <v>952</v>
      </c>
      <c r="D13144" s="3">
        <f>VLOOKUP(C13144,Index[],2,FALSE)</f>
        <v>106</v>
      </c>
      <c r="E13144" s="3">
        <f>VLOOKUP(C13144,Index[],3,FALSE)</f>
        <v>0</v>
      </c>
      <c r="F13144" s="3">
        <f>VLOOKUP(C13144,Index[],4,FALSE)</f>
        <v>0</v>
      </c>
      <c r="G13144" s="3" t="s">
        <v>23</v>
      </c>
      <c r="I13144">
        <f>VLOOKUP(Table1[[#This Row],[trait_name]],Trait[],2,FALSE)</f>
        <v>17</v>
      </c>
      <c r="J13144" s="23" t="s">
        <v>33</v>
      </c>
      <c r="K13144" s="23">
        <v>4</v>
      </c>
      <c r="L13144" s="3"/>
      <c r="M13144" s="3"/>
      <c r="N13144" s="23"/>
      <c r="O13144"/>
    </row>
    <row r="13145" spans="1:15">
      <c r="A13145" s="66">
        <f>VLOOKUP(C13145,Index[],8,FALSE)</f>
        <v>43249</v>
      </c>
      <c r="B13145" s="25">
        <v>43249</v>
      </c>
      <c r="C13145" s="4" t="s">
        <v>952</v>
      </c>
      <c r="D13145" s="3">
        <f>VLOOKUP(C13145,Index[],2,FALSE)</f>
        <v>106</v>
      </c>
      <c r="E13145" s="3">
        <f>VLOOKUP(C13145,Index[],3,FALSE)</f>
        <v>0</v>
      </c>
      <c r="F13145" s="3">
        <f>VLOOKUP(C13145,Index[],4,FALSE)</f>
        <v>0</v>
      </c>
      <c r="G13145" s="3" t="s">
        <v>23</v>
      </c>
      <c r="I13145">
        <f>VLOOKUP(Table1[[#This Row],[trait_name]],Trait[],2,FALSE)</f>
        <v>18</v>
      </c>
      <c r="J13145" s="23" t="s">
        <v>37</v>
      </c>
      <c r="K13145" s="23">
        <v>1</v>
      </c>
      <c r="L13145" s="3"/>
      <c r="N13145" s="23"/>
      <c r="O13145"/>
    </row>
    <row r="13146" spans="1:15">
      <c r="A13146" s="66"/>
      <c r="B13146" s="5">
        <v>43315</v>
      </c>
      <c r="C13146" t="s">
        <v>952</v>
      </c>
      <c r="D13146" s="3">
        <f>VLOOKUP(C13146,Index[],2,FALSE)</f>
        <v>106</v>
      </c>
      <c r="E13146" s="3">
        <f>VLOOKUP(C13146,Index[],3,FALSE)</f>
        <v>0</v>
      </c>
      <c r="F13146" s="3">
        <f>VLOOKUP(C13146,Index[],4,FALSE)</f>
        <v>0</v>
      </c>
      <c r="G13146" s="3" t="s">
        <v>23</v>
      </c>
      <c r="I13146">
        <f>VLOOKUP(Table1[[#This Row],[trait_name]],Trait[],2,FALSE)</f>
        <v>18</v>
      </c>
      <c r="J13146" s="23" t="s">
        <v>37</v>
      </c>
      <c r="K13146" s="23">
        <v>2</v>
      </c>
      <c r="L13146" s="3"/>
      <c r="M13146" s="3"/>
      <c r="N13146" s="23"/>
      <c r="O13146"/>
    </row>
    <row r="13147" spans="1:15">
      <c r="A13147" s="66">
        <f>VLOOKUP(C13147,Index[],8,FALSE)</f>
        <v>43249</v>
      </c>
      <c r="B13147" s="5">
        <v>43249</v>
      </c>
      <c r="C13147" t="s">
        <v>952</v>
      </c>
      <c r="D13147" s="3">
        <f>VLOOKUP(C13147,Index[],2,FALSE)</f>
        <v>106</v>
      </c>
      <c r="E13147" s="3">
        <f>VLOOKUP(C13147,Index[],3,FALSE)</f>
        <v>0</v>
      </c>
      <c r="F13147" s="3">
        <f>VLOOKUP(C13147,Index[],4,FALSE)</f>
        <v>0</v>
      </c>
      <c r="G13147" s="3" t="s">
        <v>23</v>
      </c>
      <c r="H13147" t="s">
        <v>17</v>
      </c>
      <c r="I13147">
        <f>VLOOKUP(Table1[[#This Row],[trait_name]],Trait[],2,FALSE)</f>
        <v>19</v>
      </c>
      <c r="J13147" s="23" t="s">
        <v>38</v>
      </c>
      <c r="K13147" s="23">
        <v>1</v>
      </c>
      <c r="L13147" s="3" t="s">
        <v>157</v>
      </c>
      <c r="N13147" s="23"/>
      <c r="O13147"/>
    </row>
    <row r="13148" spans="1:15">
      <c r="A13148" s="66"/>
      <c r="B13148" s="5">
        <v>43315</v>
      </c>
      <c r="C13148" t="s">
        <v>952</v>
      </c>
      <c r="D13148" s="3">
        <f>VLOOKUP(C13148,Index[],2,FALSE)</f>
        <v>106</v>
      </c>
      <c r="E13148" s="3">
        <f>VLOOKUP(C13148,Index[],3,FALSE)</f>
        <v>0</v>
      </c>
      <c r="F13148" s="3">
        <f>VLOOKUP(C13148,Index[],4,FALSE)</f>
        <v>0</v>
      </c>
      <c r="G13148" s="3" t="s">
        <v>23</v>
      </c>
      <c r="I13148">
        <f>VLOOKUP(Table1[[#This Row],[trait_name]],Trait[],2,FALSE)</f>
        <v>19</v>
      </c>
      <c r="J13148" s="23" t="s">
        <v>38</v>
      </c>
      <c r="K13148" s="23">
        <v>2</v>
      </c>
      <c r="L13148" s="3"/>
      <c r="M13148" s="3"/>
      <c r="N13148" s="23"/>
      <c r="O13148"/>
    </row>
    <row r="13149" spans="1:15">
      <c r="A13149" s="66"/>
      <c r="B13149" s="5">
        <v>43315</v>
      </c>
      <c r="C13149" t="s">
        <v>952</v>
      </c>
      <c r="D13149" s="3">
        <f>VLOOKUP(C13149,Index[],2,FALSE)</f>
        <v>106</v>
      </c>
      <c r="E13149" s="3">
        <f>VLOOKUP(C13149,Index[],3,FALSE)</f>
        <v>0</v>
      </c>
      <c r="F13149" s="3">
        <f>VLOOKUP(C13149,Index[],4,FALSE)</f>
        <v>0</v>
      </c>
      <c r="G13149" s="3" t="s">
        <v>23</v>
      </c>
      <c r="H13149" t="s">
        <v>14</v>
      </c>
      <c r="I13149">
        <f>VLOOKUP(Table1[[#This Row],[trait_name]],Trait[],2,FALSE)</f>
        <v>20</v>
      </c>
      <c r="J13149" s="23" t="s">
        <v>41</v>
      </c>
      <c r="K13149" s="23">
        <v>2</v>
      </c>
      <c r="L13149" s="3" t="s">
        <v>42</v>
      </c>
      <c r="M13149" s="3"/>
      <c r="N13149" s="23"/>
      <c r="O13149"/>
    </row>
    <row r="13150" spans="1:15">
      <c r="A13150" s="66">
        <f>VLOOKUP(C13150,Index[],8,FALSE)</f>
        <v>43249</v>
      </c>
      <c r="B13150" s="5">
        <v>43311</v>
      </c>
      <c r="C13150" t="s">
        <v>952</v>
      </c>
      <c r="D13150" s="3">
        <f>VLOOKUP(C13150,Index[],2,FALSE)</f>
        <v>106</v>
      </c>
      <c r="E13150" s="3">
        <f>VLOOKUP(C13150,Index[],3,FALSE)</f>
        <v>0</v>
      </c>
      <c r="F13150" s="3">
        <f>VLOOKUP(C13150,Index[],4,FALSE)</f>
        <v>0</v>
      </c>
      <c r="G13150" s="3" t="s">
        <v>23</v>
      </c>
      <c r="H13150" t="s">
        <v>14</v>
      </c>
      <c r="I13150">
        <f>VLOOKUP(Table1[[#This Row],[trait_name]],Trait[],2,FALSE)</f>
        <v>20</v>
      </c>
      <c r="J13150" s="23" t="s">
        <v>41</v>
      </c>
      <c r="K13150" s="23">
        <v>1</v>
      </c>
      <c r="L13150" s="3" t="s">
        <v>126</v>
      </c>
      <c r="M13150" s="3"/>
      <c r="N13150" s="23"/>
      <c r="O13150"/>
    </row>
    <row r="13151" spans="1:15">
      <c r="A13151" s="66">
        <f>VLOOKUP(C13151,Index[],8,FALSE)</f>
        <v>43249</v>
      </c>
      <c r="B13151" s="25">
        <v>43249</v>
      </c>
      <c r="C13151" s="4" t="s">
        <v>952</v>
      </c>
      <c r="D13151" s="3">
        <f>VLOOKUP(C13151,Index[],2,FALSE)</f>
        <v>106</v>
      </c>
      <c r="E13151" s="3">
        <f>VLOOKUP(C13151,Index[],3,FALSE)</f>
        <v>0</v>
      </c>
      <c r="F13151" s="3">
        <f>VLOOKUP(C13151,Index[],4,FALSE)</f>
        <v>0</v>
      </c>
      <c r="G13151" s="3" t="s">
        <v>23</v>
      </c>
      <c r="H13151" t="s">
        <v>17</v>
      </c>
      <c r="I13151">
        <f>VLOOKUP(Table1[[#This Row],[trait_name]],Trait[],2,FALSE)</f>
        <v>21</v>
      </c>
      <c r="J13151" s="23" t="s">
        <v>43</v>
      </c>
      <c r="K13151" s="23">
        <v>1</v>
      </c>
      <c r="L13151" s="3" t="s">
        <v>44</v>
      </c>
      <c r="N13151" s="23"/>
      <c r="O13151"/>
    </row>
    <row r="13152" spans="1:15">
      <c r="A13152" s="66"/>
      <c r="B13152" s="5"/>
      <c r="C13152" t="s">
        <v>952</v>
      </c>
      <c r="D13152" s="18">
        <f>VLOOKUP(C13152,Index[],2,FALSE)</f>
        <v>106</v>
      </c>
      <c r="E13152" s="3"/>
      <c r="F13152" s="3"/>
      <c r="G13152" s="3"/>
      <c r="H13152" t="s">
        <v>17</v>
      </c>
      <c r="I13152">
        <f>VLOOKUP(Table1[[#This Row],[trait_name]],Trait[],2,FALSE)</f>
        <v>21</v>
      </c>
      <c r="J13152" s="23" t="s">
        <v>43</v>
      </c>
      <c r="K13152" s="23">
        <v>3</v>
      </c>
      <c r="L13152" s="3" t="s">
        <v>159</v>
      </c>
      <c r="M13152" s="3"/>
      <c r="N13152" s="23"/>
      <c r="O13152"/>
    </row>
    <row r="13153" spans="1:15">
      <c r="A13153" s="66"/>
      <c r="B13153" s="5">
        <v>43315</v>
      </c>
      <c r="C13153" t="s">
        <v>952</v>
      </c>
      <c r="D13153" s="27">
        <f>VLOOKUP(C13153,Index[],2,FALSE)</f>
        <v>106</v>
      </c>
      <c r="E13153" s="3">
        <f>VLOOKUP(C13153,Index[],3,FALSE)</f>
        <v>0</v>
      </c>
      <c r="F13153" s="3">
        <f>VLOOKUP(C13153,Index[],4,FALSE)</f>
        <v>0</v>
      </c>
      <c r="G13153" s="3" t="s">
        <v>23</v>
      </c>
      <c r="H13153" t="s">
        <v>17</v>
      </c>
      <c r="I13153">
        <f>VLOOKUP(Table1[[#This Row],[trait_name]],Trait[],2,FALSE)</f>
        <v>21</v>
      </c>
      <c r="J13153" s="23" t="s">
        <v>43</v>
      </c>
      <c r="K13153" s="23">
        <v>2</v>
      </c>
      <c r="L13153" s="3" t="s">
        <v>45</v>
      </c>
      <c r="M13153" s="3"/>
      <c r="N13153" s="23"/>
      <c r="O13153"/>
    </row>
    <row r="13154" spans="1:15">
      <c r="A13154" s="66"/>
      <c r="B13154" s="5">
        <v>43315</v>
      </c>
      <c r="C13154" t="s">
        <v>952</v>
      </c>
      <c r="D13154" s="3">
        <f>VLOOKUP(C13154,Index[],2,FALSE)</f>
        <v>106</v>
      </c>
      <c r="E13154" s="3">
        <f>VLOOKUP(C13154,Index[],3,FALSE)</f>
        <v>0</v>
      </c>
      <c r="F13154" s="3">
        <f>VLOOKUP(C13154,Index[],4,FALSE)</f>
        <v>0</v>
      </c>
      <c r="G13154" s="3" t="s">
        <v>23</v>
      </c>
      <c r="I13154">
        <f>VLOOKUP(Table1[[#This Row],[trait_name]],Trait[],2,FALSE)</f>
        <v>22</v>
      </c>
      <c r="J13154" s="23" t="s">
        <v>47</v>
      </c>
      <c r="K13154" s="23">
        <v>1</v>
      </c>
      <c r="L13154" s="3"/>
      <c r="M13154" s="3"/>
      <c r="N13154" s="23"/>
      <c r="O13154"/>
    </row>
    <row r="13155" spans="1:15">
      <c r="A13155" s="66"/>
      <c r="B13155" s="5">
        <v>43315</v>
      </c>
      <c r="C13155" t="s">
        <v>952</v>
      </c>
      <c r="D13155" s="3">
        <f>VLOOKUP(C13155,Index[],2,FALSE)</f>
        <v>106</v>
      </c>
      <c r="E13155" s="3">
        <f>VLOOKUP(C13155,Index[],3,FALSE)</f>
        <v>0</v>
      </c>
      <c r="F13155" s="3">
        <f>VLOOKUP(C13155,Index[],4,FALSE)</f>
        <v>0</v>
      </c>
      <c r="G13155" s="3" t="s">
        <v>23</v>
      </c>
      <c r="H13155" t="s">
        <v>14</v>
      </c>
      <c r="I13155">
        <f>VLOOKUP(Table1[[#This Row],[trait_name]],Trait[],2,FALSE)</f>
        <v>23</v>
      </c>
      <c r="J13155" s="23" t="s">
        <v>49</v>
      </c>
      <c r="K13155" s="23">
        <v>2</v>
      </c>
      <c r="L13155" s="3" t="s">
        <v>39</v>
      </c>
      <c r="M13155" s="3"/>
      <c r="N13155" s="23"/>
      <c r="O13155"/>
    </row>
    <row r="13156" spans="1:15">
      <c r="A13156" s="66">
        <f>VLOOKUP(C13156,Index[],8,FALSE)</f>
        <v>43249</v>
      </c>
      <c r="B13156" s="5"/>
      <c r="C13156" t="s">
        <v>952</v>
      </c>
      <c r="D13156" s="3">
        <f>VLOOKUP(C13156,Index[],2,FALSE)</f>
        <v>106</v>
      </c>
      <c r="E13156" s="3">
        <f>VLOOKUP(C13156,Index[],3,FALSE)</f>
        <v>0</v>
      </c>
      <c r="F13156" s="3">
        <f>VLOOKUP(C13156,Index[],4,FALSE)</f>
        <v>0</v>
      </c>
      <c r="G13156" s="3" t="s">
        <v>23</v>
      </c>
      <c r="H13156" t="s">
        <v>25</v>
      </c>
      <c r="I13156">
        <f>VLOOKUP(Table1[[#This Row],[trait_name]],Trait[],2,FALSE)</f>
        <v>23</v>
      </c>
      <c r="J13156" s="23" t="s">
        <v>49</v>
      </c>
      <c r="K13156" s="23">
        <v>1</v>
      </c>
      <c r="L13156" s="3" t="s">
        <v>21</v>
      </c>
      <c r="N13156" s="23"/>
      <c r="O13156"/>
    </row>
    <row r="13157" spans="1:15">
      <c r="A13157" s="66"/>
      <c r="B13157" s="5"/>
      <c r="C13157" t="s">
        <v>952</v>
      </c>
      <c r="D13157" s="69">
        <f>VLOOKUP(C13157,Index[],2,FALSE)</f>
        <v>106</v>
      </c>
      <c r="E13157" s="3"/>
      <c r="F13157" s="3"/>
      <c r="G13157" s="3"/>
      <c r="H13157" t="s">
        <v>25</v>
      </c>
      <c r="I13157">
        <f>VLOOKUP(Table1[[#This Row],[trait_name]],Trait[],2,FALSE)</f>
        <v>23</v>
      </c>
      <c r="J13157" s="23" t="s">
        <v>49</v>
      </c>
      <c r="K13157" s="23">
        <v>3</v>
      </c>
      <c r="L13157" s="3" t="s">
        <v>214</v>
      </c>
      <c r="M13157" s="3"/>
      <c r="N13157" s="23"/>
      <c r="O13157"/>
    </row>
    <row r="13158" spans="1:15">
      <c r="A13158" s="66">
        <f>VLOOKUP(C13158,Index[],8,FALSE)</f>
        <v>43249</v>
      </c>
      <c r="B13158" s="25"/>
      <c r="C13158" s="4" t="s">
        <v>952</v>
      </c>
      <c r="D13158" s="3">
        <f>VLOOKUP(C13158,Index[],2,FALSE)</f>
        <v>106</v>
      </c>
      <c r="E13158" s="3">
        <f>VLOOKUP(C13158,Index[],3,FALSE)</f>
        <v>0</v>
      </c>
      <c r="F13158" s="3">
        <f>VLOOKUP(C13158,Index[],4,FALSE)</f>
        <v>0</v>
      </c>
      <c r="G13158" s="3" t="s">
        <v>23</v>
      </c>
      <c r="H13158" t="s">
        <v>325</v>
      </c>
      <c r="I13158">
        <f>VLOOKUP(Table1[[#This Row],[trait_name]],Trait[],2,FALSE)</f>
        <v>24</v>
      </c>
      <c r="J13158" s="23" t="s">
        <v>53</v>
      </c>
      <c r="K13158" s="23">
        <v>1</v>
      </c>
      <c r="L13158" s="3" t="s">
        <v>268</v>
      </c>
      <c r="N13158" s="23"/>
      <c r="O13158"/>
    </row>
    <row r="13159" spans="1:15">
      <c r="A13159" s="66"/>
      <c r="B13159" s="5">
        <v>43315</v>
      </c>
      <c r="C13159" t="s">
        <v>952</v>
      </c>
      <c r="D13159" s="3">
        <f>VLOOKUP(C13159,Index[],2,FALSE)</f>
        <v>106</v>
      </c>
      <c r="E13159" s="3">
        <f>VLOOKUP(C13159,Index[],3,FALSE)</f>
        <v>0</v>
      </c>
      <c r="F13159" s="3">
        <f>VLOOKUP(C13159,Index[],4,FALSE)</f>
        <v>0</v>
      </c>
      <c r="G13159" s="3" t="s">
        <v>23</v>
      </c>
      <c r="I13159">
        <f>VLOOKUP(Table1[[#This Row],[trait_name]],Trait[],2,FALSE)</f>
        <v>24</v>
      </c>
      <c r="J13159" s="23" t="s">
        <v>53</v>
      </c>
      <c r="K13159" s="23">
        <v>2</v>
      </c>
      <c r="L13159" s="3"/>
      <c r="M13159" s="3"/>
      <c r="N13159" s="23"/>
      <c r="O13159"/>
    </row>
    <row r="13160" spans="1:15">
      <c r="A13160" s="66">
        <f>VLOOKUP(C13160,Index[],8,FALSE)</f>
        <v>43249</v>
      </c>
      <c r="B13160" s="25"/>
      <c r="C13160" s="4" t="s">
        <v>952</v>
      </c>
      <c r="D13160" s="3">
        <f>VLOOKUP(C13160,Index[],2,FALSE)</f>
        <v>106</v>
      </c>
      <c r="E13160" s="3">
        <f>VLOOKUP(C13160,Index[],3,FALSE)</f>
        <v>0</v>
      </c>
      <c r="F13160" s="3">
        <f>VLOOKUP(C13160,Index[],4,FALSE)</f>
        <v>0</v>
      </c>
      <c r="G13160" s="3" t="s">
        <v>23</v>
      </c>
      <c r="I13160">
        <f>VLOOKUP(Table1[[#This Row],[trait_name]],Trait[],2,FALSE)</f>
        <v>25</v>
      </c>
      <c r="J13160" s="23" t="s">
        <v>57</v>
      </c>
      <c r="K13160" s="23">
        <v>1</v>
      </c>
      <c r="L13160" s="3"/>
      <c r="N13160" s="23"/>
      <c r="O13160"/>
    </row>
    <row r="13161" spans="1:15">
      <c r="A13161" s="66"/>
      <c r="B13161" s="5">
        <v>43315</v>
      </c>
      <c r="C13161" t="s">
        <v>952</v>
      </c>
      <c r="D13161" s="3">
        <f>VLOOKUP(C13161,Index[],2,FALSE)</f>
        <v>106</v>
      </c>
      <c r="E13161" s="3">
        <f>VLOOKUP(C13161,Index[],3,FALSE)</f>
        <v>0</v>
      </c>
      <c r="F13161" s="3">
        <f>VLOOKUP(C13161,Index[],4,FALSE)</f>
        <v>0</v>
      </c>
      <c r="G13161" s="3" t="s">
        <v>23</v>
      </c>
      <c r="I13161">
        <f>VLOOKUP(Table1[[#This Row],[trait_name]],Trait[],2,FALSE)</f>
        <v>25</v>
      </c>
      <c r="J13161" s="23" t="s">
        <v>57</v>
      </c>
      <c r="K13161" s="23">
        <v>2</v>
      </c>
      <c r="L13161" s="3"/>
      <c r="M13161" s="3"/>
      <c r="N13161" s="23"/>
      <c r="O13161"/>
    </row>
    <row r="13162" spans="1:15">
      <c r="A13162" s="66">
        <f>VLOOKUP(C13162,Index[],8,FALSE)</f>
        <v>43249</v>
      </c>
      <c r="B13162" s="5">
        <v>43249</v>
      </c>
      <c r="C13162" t="s">
        <v>952</v>
      </c>
      <c r="D13162" s="3">
        <f>VLOOKUP(C13162,Index[],2,FALSE)</f>
        <v>106</v>
      </c>
      <c r="E13162" s="3">
        <f>VLOOKUP(C13162,Index[],3,FALSE)</f>
        <v>0</v>
      </c>
      <c r="F13162" s="3">
        <f>VLOOKUP(C13162,Index[],4,FALSE)</f>
        <v>0</v>
      </c>
      <c r="G13162" s="3" t="s">
        <v>23</v>
      </c>
      <c r="H13162" t="s">
        <v>17</v>
      </c>
      <c r="I13162">
        <f>VLOOKUP(Table1[[#This Row],[trait_name]],Trait[],2,FALSE)</f>
        <v>26</v>
      </c>
      <c r="J13162" s="23" t="s">
        <v>58</v>
      </c>
      <c r="K13162" s="23">
        <v>2</v>
      </c>
      <c r="L13162" s="3" t="s">
        <v>569</v>
      </c>
      <c r="N13162" s="23"/>
      <c r="O13162"/>
    </row>
    <row r="13163" spans="1:15">
      <c r="A13163" s="66"/>
      <c r="B13163" s="5">
        <v>43315</v>
      </c>
      <c r="C13163" t="s">
        <v>952</v>
      </c>
      <c r="D13163" s="3">
        <f>VLOOKUP(C13163,Index[],2,FALSE)</f>
        <v>106</v>
      </c>
      <c r="E13163" s="3">
        <f>VLOOKUP(C13163,Index[],3,FALSE)</f>
        <v>0</v>
      </c>
      <c r="F13163" s="3">
        <f>VLOOKUP(C13163,Index[],4,FALSE)</f>
        <v>0</v>
      </c>
      <c r="G13163" s="3" t="s">
        <v>23</v>
      </c>
      <c r="H13163" t="s">
        <v>325</v>
      </c>
      <c r="I13163">
        <f>VLOOKUP(Table1[[#This Row],[trait_name]],Trait[],2,FALSE)</f>
        <v>26</v>
      </c>
      <c r="J13163" s="23" t="s">
        <v>58</v>
      </c>
      <c r="K13163" s="23">
        <v>3</v>
      </c>
      <c r="L13163" s="3" t="s">
        <v>270</v>
      </c>
      <c r="M13163" s="3"/>
      <c r="N13163" s="23"/>
      <c r="O13163"/>
    </row>
    <row r="13164" spans="1:15">
      <c r="A13164" s="66">
        <f>VLOOKUP(C13164,Index[],8,FALSE)</f>
        <v>43249</v>
      </c>
      <c r="B13164" s="5">
        <v>43249</v>
      </c>
      <c r="C13164" t="s">
        <v>952</v>
      </c>
      <c r="D13164" s="3">
        <f>VLOOKUP(C13164,Index[],2,FALSE)</f>
        <v>106</v>
      </c>
      <c r="E13164" s="3">
        <f>VLOOKUP(C13164,Index[],3,FALSE)</f>
        <v>0</v>
      </c>
      <c r="F13164" s="3">
        <f>VLOOKUP(C13164,Index[],4,FALSE)</f>
        <v>0</v>
      </c>
      <c r="G13164" s="3" t="s">
        <v>23</v>
      </c>
      <c r="H13164" t="s">
        <v>17</v>
      </c>
      <c r="I13164">
        <f>VLOOKUP(Table1[[#This Row],[trait_name]],Trait[],2,FALSE)</f>
        <v>26</v>
      </c>
      <c r="J13164" s="23" t="s">
        <v>58</v>
      </c>
      <c r="K13164" s="23">
        <v>1</v>
      </c>
      <c r="L13164" s="3" t="s">
        <v>445</v>
      </c>
      <c r="N13164" s="23"/>
      <c r="O13164"/>
    </row>
    <row r="13165" spans="1:15">
      <c r="A13165" s="66">
        <f>VLOOKUP(C13165,Index[],8,FALSE)</f>
        <v>43249</v>
      </c>
      <c r="B13165" s="5">
        <v>43311</v>
      </c>
      <c r="C13165" t="s">
        <v>952</v>
      </c>
      <c r="D13165" s="3">
        <f>VLOOKUP(C13165,Index[],2,FALSE)</f>
        <v>106</v>
      </c>
      <c r="E13165" s="3">
        <f>VLOOKUP(C13165,Index[],3,FALSE)</f>
        <v>0</v>
      </c>
      <c r="F13165" s="3">
        <f>VLOOKUP(C13165,Index[],4,FALSE)</f>
        <v>0</v>
      </c>
      <c r="G13165" s="3" t="s">
        <v>23</v>
      </c>
      <c r="H13165" t="s">
        <v>17</v>
      </c>
      <c r="I13165">
        <f>VLOOKUP(Table1[[#This Row],[trait_name]],Trait[],2,FALSE)</f>
        <v>27</v>
      </c>
      <c r="J13165" s="23" t="s">
        <v>61</v>
      </c>
      <c r="K13165" s="23">
        <v>1</v>
      </c>
      <c r="L13165" s="3" t="s">
        <v>498</v>
      </c>
      <c r="M13165" s="3"/>
      <c r="N13165" s="23"/>
      <c r="O13165"/>
    </row>
    <row r="13166" spans="1:15">
      <c r="A13166" s="66"/>
      <c r="B13166" s="5">
        <v>43315</v>
      </c>
      <c r="C13166" t="s">
        <v>952</v>
      </c>
      <c r="D13166" s="3">
        <f>VLOOKUP(C13166,Index[],2,FALSE)</f>
        <v>106</v>
      </c>
      <c r="E13166" s="3">
        <f>VLOOKUP(C13166,Index[],3,FALSE)</f>
        <v>0</v>
      </c>
      <c r="F13166" s="3">
        <f>VLOOKUP(C13166,Index[],4,FALSE)</f>
        <v>0</v>
      </c>
      <c r="G13166" s="3" t="s">
        <v>23</v>
      </c>
      <c r="I13166">
        <f>VLOOKUP(Table1[[#This Row],[trait_name]],Trait[],2,FALSE)</f>
        <v>27</v>
      </c>
      <c r="J13166" s="23" t="s">
        <v>61</v>
      </c>
      <c r="K13166" s="23">
        <v>2</v>
      </c>
      <c r="L13166" s="3"/>
      <c r="M13166" s="3"/>
      <c r="N13166" s="23"/>
      <c r="O13166"/>
    </row>
    <row r="13167" spans="1:15">
      <c r="A13167" s="66">
        <f>VLOOKUP(C13167,Index[],8,FALSE)</f>
        <v>43249</v>
      </c>
      <c r="B13167" s="5">
        <v>43311</v>
      </c>
      <c r="C13167" t="s">
        <v>952</v>
      </c>
      <c r="D13167" s="3">
        <f>VLOOKUP(C13167,Index[],2,FALSE)</f>
        <v>106</v>
      </c>
      <c r="E13167" s="3">
        <f>VLOOKUP(C13167,Index[],3,FALSE)</f>
        <v>0</v>
      </c>
      <c r="F13167" s="3">
        <f>VLOOKUP(C13167,Index[],4,FALSE)</f>
        <v>0</v>
      </c>
      <c r="G13167" s="3" t="s">
        <v>23</v>
      </c>
      <c r="I13167">
        <f>VLOOKUP(Table1[[#This Row],[trait_name]],Trait[],2,FALSE)</f>
        <v>28</v>
      </c>
      <c r="J13167" s="23" t="s">
        <v>62</v>
      </c>
      <c r="K13167" s="23">
        <v>1</v>
      </c>
      <c r="L13167" s="3"/>
      <c r="M13167" s="3"/>
      <c r="N13167" s="23"/>
      <c r="O13167"/>
    </row>
    <row r="13168" spans="1:15">
      <c r="A13168" s="66"/>
      <c r="B13168" s="5">
        <v>43315</v>
      </c>
      <c r="C13168" t="s">
        <v>952</v>
      </c>
      <c r="D13168" s="3">
        <f>VLOOKUP(C13168,Index[],2,FALSE)</f>
        <v>106</v>
      </c>
      <c r="E13168" s="3">
        <f>VLOOKUP(C13168,Index[],3,FALSE)</f>
        <v>0</v>
      </c>
      <c r="F13168" s="3">
        <f>VLOOKUP(C13168,Index[],4,FALSE)</f>
        <v>0</v>
      </c>
      <c r="G13168" s="3" t="s">
        <v>23</v>
      </c>
      <c r="I13168">
        <f>VLOOKUP(Table1[[#This Row],[trait_name]],Trait[],2,FALSE)</f>
        <v>28</v>
      </c>
      <c r="J13168" s="23" t="s">
        <v>62</v>
      </c>
      <c r="K13168" s="23">
        <v>2</v>
      </c>
      <c r="L13168" s="3"/>
      <c r="M13168" s="3"/>
      <c r="N13168" s="23"/>
      <c r="O13168"/>
    </row>
    <row r="13169" spans="1:15">
      <c r="A13169" s="66">
        <f>VLOOKUP(C13169,Index[],8,FALSE)</f>
        <v>43249</v>
      </c>
      <c r="B13169" s="5">
        <v>43249</v>
      </c>
      <c r="C13169" t="s">
        <v>952</v>
      </c>
      <c r="D13169" s="3">
        <f>VLOOKUP(C13169,Index[],2,FALSE)</f>
        <v>106</v>
      </c>
      <c r="E13169" s="3">
        <f>VLOOKUP(C13169,Index[],3,FALSE)</f>
        <v>0</v>
      </c>
      <c r="F13169" s="3">
        <f>VLOOKUP(C13169,Index[],4,FALSE)</f>
        <v>0</v>
      </c>
      <c r="G13169" s="3" t="s">
        <v>23</v>
      </c>
      <c r="H13169" t="s">
        <v>17</v>
      </c>
      <c r="I13169">
        <f>VLOOKUP(Table1[[#This Row],[trait_name]],Trait[],2,FALSE)</f>
        <v>29</v>
      </c>
      <c r="J13169" s="23" t="s">
        <v>63</v>
      </c>
      <c r="K13169" s="23">
        <v>1</v>
      </c>
      <c r="L13169" s="3">
        <v>0.3</v>
      </c>
      <c r="N13169" s="23"/>
      <c r="O13169"/>
    </row>
    <row r="13170" spans="1:15">
      <c r="A13170" s="66"/>
      <c r="B13170" s="5">
        <v>43315</v>
      </c>
      <c r="C13170" t="s">
        <v>952</v>
      </c>
      <c r="D13170" s="3">
        <f>VLOOKUP(C13170,Index[],2,FALSE)</f>
        <v>106</v>
      </c>
      <c r="E13170" s="3">
        <f>VLOOKUP(C13170,Index[],3,FALSE)</f>
        <v>0</v>
      </c>
      <c r="F13170" s="3">
        <f>VLOOKUP(C13170,Index[],4,FALSE)</f>
        <v>0</v>
      </c>
      <c r="G13170" s="3" t="s">
        <v>23</v>
      </c>
      <c r="I13170">
        <f>VLOOKUP(Table1[[#This Row],[trait_name]],Trait[],2,FALSE)</f>
        <v>29</v>
      </c>
      <c r="J13170" s="23" t="s">
        <v>63</v>
      </c>
      <c r="K13170" s="23">
        <v>2</v>
      </c>
      <c r="L13170" s="3"/>
      <c r="M13170" s="3"/>
      <c r="N13170" s="23"/>
      <c r="O13170"/>
    </row>
    <row r="13171" spans="1:15">
      <c r="A13171" s="66"/>
      <c r="B13171" s="5">
        <v>43315</v>
      </c>
      <c r="C13171" t="s">
        <v>952</v>
      </c>
      <c r="D13171" s="3">
        <f>VLOOKUP(C13171,Index[],2,FALSE)</f>
        <v>106</v>
      </c>
      <c r="E13171" s="3">
        <f>VLOOKUP(C13171,Index[],3,FALSE)</f>
        <v>0</v>
      </c>
      <c r="F13171" s="3">
        <f>VLOOKUP(C13171,Index[],4,FALSE)</f>
        <v>0</v>
      </c>
      <c r="G13171" s="3" t="s">
        <v>23</v>
      </c>
      <c r="I13171">
        <f>VLOOKUP(Table1[[#This Row],[trait_name]],Trait[],2,FALSE)</f>
        <v>30</v>
      </c>
      <c r="J13171" s="23" t="s">
        <v>64</v>
      </c>
      <c r="K13171" s="23">
        <v>1</v>
      </c>
      <c r="L13171" s="3"/>
      <c r="M13171" s="3"/>
      <c r="N13171" s="23"/>
      <c r="O13171"/>
    </row>
    <row r="13172" spans="1:15">
      <c r="A13172" s="66">
        <f>VLOOKUP(C13172,Index[],8,FALSE)</f>
        <v>43249</v>
      </c>
      <c r="B13172" s="5">
        <v>43249</v>
      </c>
      <c r="C13172" t="s">
        <v>952</v>
      </c>
      <c r="D13172" s="3">
        <f>VLOOKUP(C13172,Index[],2,FALSE)</f>
        <v>106</v>
      </c>
      <c r="E13172" s="3">
        <f>VLOOKUP(C13172,Index[],3,FALSE)</f>
        <v>0</v>
      </c>
      <c r="F13172" s="3">
        <f>VLOOKUP(C13172,Index[],4,FALSE)</f>
        <v>0</v>
      </c>
      <c r="G13172" s="3" t="s">
        <v>23</v>
      </c>
      <c r="H13172" t="s">
        <v>17</v>
      </c>
      <c r="I13172">
        <f>VLOOKUP(Table1[[#This Row],[trait_name]],Trait[],2,FALSE)</f>
        <v>31</v>
      </c>
      <c r="J13172" s="23" t="s">
        <v>65</v>
      </c>
      <c r="K13172" s="23">
        <v>1</v>
      </c>
      <c r="L13172" s="3">
        <v>0.2</v>
      </c>
      <c r="N13172" s="23"/>
      <c r="O13172"/>
    </row>
    <row r="13173" spans="1:15">
      <c r="A13173" s="66"/>
      <c r="B13173" s="5">
        <v>43315</v>
      </c>
      <c r="C13173" t="s">
        <v>952</v>
      </c>
      <c r="D13173" s="3">
        <f>VLOOKUP(C13173,Index[],2,FALSE)</f>
        <v>106</v>
      </c>
      <c r="E13173" s="3">
        <f>VLOOKUP(C13173,Index[],3,FALSE)</f>
        <v>0</v>
      </c>
      <c r="F13173" s="3">
        <f>VLOOKUP(C13173,Index[],4,FALSE)</f>
        <v>0</v>
      </c>
      <c r="G13173" s="3" t="s">
        <v>23</v>
      </c>
      <c r="I13173">
        <f>VLOOKUP(Table1[[#This Row],[trait_name]],Trait[],2,FALSE)</f>
        <v>31</v>
      </c>
      <c r="J13173" s="23" t="s">
        <v>65</v>
      </c>
      <c r="K13173" s="23">
        <v>2</v>
      </c>
      <c r="L13173" s="3"/>
      <c r="M13173" s="3"/>
      <c r="N13173" s="23"/>
      <c r="O13173"/>
    </row>
    <row r="13174" spans="1:15">
      <c r="A13174" s="66">
        <f>VLOOKUP(C13174,Index[],8,FALSE)</f>
        <v>43249</v>
      </c>
      <c r="B13174" s="5">
        <v>43249</v>
      </c>
      <c r="C13174" t="s">
        <v>952</v>
      </c>
      <c r="D13174" s="3">
        <f>VLOOKUP(C13174,Index[],2,FALSE)</f>
        <v>106</v>
      </c>
      <c r="E13174" s="3">
        <f>VLOOKUP(C13174,Index[],3,FALSE)</f>
        <v>0</v>
      </c>
      <c r="F13174" s="3">
        <f>VLOOKUP(C13174,Index[],4,FALSE)</f>
        <v>0</v>
      </c>
      <c r="G13174" s="3" t="s">
        <v>23</v>
      </c>
      <c r="H13174" t="s">
        <v>17</v>
      </c>
      <c r="I13174">
        <f>VLOOKUP(Table1[[#This Row],[trait_name]],Trait[],2,FALSE)</f>
        <v>32</v>
      </c>
      <c r="J13174" s="23" t="s">
        <v>66</v>
      </c>
      <c r="K13174" s="23">
        <v>1</v>
      </c>
      <c r="L13174" s="3">
        <v>0.5</v>
      </c>
      <c r="N13174" s="23"/>
      <c r="O13174"/>
    </row>
    <row r="13175" spans="1:15">
      <c r="A13175" s="66"/>
      <c r="B13175" s="5">
        <v>43315</v>
      </c>
      <c r="C13175" t="s">
        <v>952</v>
      </c>
      <c r="D13175" s="3">
        <f>VLOOKUP(C13175,Index[],2,FALSE)</f>
        <v>106</v>
      </c>
      <c r="E13175" s="3">
        <f>VLOOKUP(C13175,Index[],3,FALSE)</f>
        <v>0</v>
      </c>
      <c r="F13175" s="3">
        <f>VLOOKUP(C13175,Index[],4,FALSE)</f>
        <v>0</v>
      </c>
      <c r="G13175" s="3" t="s">
        <v>23</v>
      </c>
      <c r="I13175">
        <f>VLOOKUP(Table1[[#This Row],[trait_name]],Trait[],2,FALSE)</f>
        <v>32</v>
      </c>
      <c r="J13175" s="23" t="s">
        <v>66</v>
      </c>
      <c r="K13175" s="23">
        <v>2</v>
      </c>
      <c r="L13175" s="3"/>
      <c r="M13175" s="3"/>
      <c r="N13175" s="23"/>
      <c r="O13175"/>
    </row>
    <row r="13176" spans="1:15">
      <c r="A13176" s="66"/>
      <c r="B13176" s="5">
        <v>43315</v>
      </c>
      <c r="C13176" t="s">
        <v>952</v>
      </c>
      <c r="D13176" s="3">
        <f>VLOOKUP(C13176,Index[],2,FALSE)</f>
        <v>106</v>
      </c>
      <c r="E13176" s="3">
        <f>VLOOKUP(C13176,Index[],3,FALSE)</f>
        <v>0</v>
      </c>
      <c r="F13176" s="3">
        <f>VLOOKUP(C13176,Index[],4,FALSE)</f>
        <v>0</v>
      </c>
      <c r="G13176" s="3" t="s">
        <v>23</v>
      </c>
      <c r="I13176">
        <f>VLOOKUP(Table1[[#This Row],[trait_name]],Trait[],2,FALSE)</f>
        <v>33</v>
      </c>
      <c r="J13176" s="23" t="s">
        <v>67</v>
      </c>
      <c r="K13176" s="23">
        <v>1</v>
      </c>
      <c r="L13176" s="3"/>
      <c r="M13176" s="3"/>
      <c r="N13176" s="23"/>
      <c r="O13176"/>
    </row>
    <row r="13177" spans="1:15">
      <c r="A13177" s="66">
        <f>VLOOKUP(C13177,Index[],8,FALSE)</f>
        <v>43249</v>
      </c>
      <c r="B13177" s="5">
        <v>43249</v>
      </c>
      <c r="C13177" t="s">
        <v>952</v>
      </c>
      <c r="D13177" s="3">
        <f>VLOOKUP(C13177,Index[],2,FALSE)</f>
        <v>106</v>
      </c>
      <c r="E13177" s="3">
        <f>VLOOKUP(C13177,Index[],3,FALSE)</f>
        <v>0</v>
      </c>
      <c r="F13177" s="3">
        <f>VLOOKUP(C13177,Index[],4,FALSE)</f>
        <v>0</v>
      </c>
      <c r="G13177" s="3" t="s">
        <v>23</v>
      </c>
      <c r="H13177" t="s">
        <v>17</v>
      </c>
      <c r="I13177">
        <f>VLOOKUP(Table1[[#This Row],[trait_name]],Trait[],2,FALSE)</f>
        <v>34</v>
      </c>
      <c r="J13177" s="23" t="s">
        <v>68</v>
      </c>
      <c r="K13177" s="23">
        <v>1</v>
      </c>
      <c r="L13177" s="3">
        <v>0.4</v>
      </c>
      <c r="N13177" s="23"/>
      <c r="O13177"/>
    </row>
    <row r="13178" spans="1:15">
      <c r="A13178" s="66"/>
      <c r="B13178" s="5">
        <v>43315</v>
      </c>
      <c r="C13178" t="s">
        <v>952</v>
      </c>
      <c r="D13178" s="3">
        <f>VLOOKUP(C13178,Index[],2,FALSE)</f>
        <v>106</v>
      </c>
      <c r="E13178" s="3">
        <f>VLOOKUP(C13178,Index[],3,FALSE)</f>
        <v>0</v>
      </c>
      <c r="F13178" s="3">
        <f>VLOOKUP(C13178,Index[],4,FALSE)</f>
        <v>0</v>
      </c>
      <c r="G13178" s="3" t="s">
        <v>23</v>
      </c>
      <c r="I13178">
        <f>VLOOKUP(Table1[[#This Row],[trait_name]],Trait[],2,FALSE)</f>
        <v>34</v>
      </c>
      <c r="J13178" s="23" t="s">
        <v>68</v>
      </c>
      <c r="K13178" s="23">
        <v>2</v>
      </c>
      <c r="L13178" s="3"/>
      <c r="M13178" s="3"/>
      <c r="N13178" s="23"/>
      <c r="O13178"/>
    </row>
    <row r="13179" spans="1:15">
      <c r="A13179" s="66"/>
      <c r="B13179" s="5">
        <v>43315</v>
      </c>
      <c r="C13179" t="s">
        <v>952</v>
      </c>
      <c r="D13179" s="3">
        <f>VLOOKUP(C13179,Index[],2,FALSE)</f>
        <v>106</v>
      </c>
      <c r="E13179" s="3">
        <f>VLOOKUP(C13179,Index[],3,FALSE)</f>
        <v>0</v>
      </c>
      <c r="F13179" s="3">
        <f>VLOOKUP(C13179,Index[],4,FALSE)</f>
        <v>0</v>
      </c>
      <c r="G13179" s="3" t="s">
        <v>23</v>
      </c>
      <c r="H13179" t="s">
        <v>325</v>
      </c>
      <c r="I13179">
        <f>VLOOKUP(Table1[[#This Row],[trait_name]],Trait[],2,FALSE)</f>
        <v>35</v>
      </c>
      <c r="J13179" s="23" t="s">
        <v>166</v>
      </c>
      <c r="K13179" s="23">
        <v>1</v>
      </c>
      <c r="L13179" s="3" t="s">
        <v>167</v>
      </c>
      <c r="M13179" s="3"/>
      <c r="N13179" s="23"/>
      <c r="O13179"/>
    </row>
    <row r="13180" spans="1:15">
      <c r="A13180" s="66"/>
      <c r="B13180" s="5">
        <v>43315</v>
      </c>
      <c r="C13180" t="s">
        <v>952</v>
      </c>
      <c r="D13180" s="3">
        <f>VLOOKUP(C13180,Index[],2,FALSE)</f>
        <v>106</v>
      </c>
      <c r="E13180" s="3">
        <f>VLOOKUP(C13180,Index[],3,FALSE)</f>
        <v>0</v>
      </c>
      <c r="F13180" s="3">
        <f>VLOOKUP(C13180,Index[],4,FALSE)</f>
        <v>0</v>
      </c>
      <c r="G13180" s="3" t="s">
        <v>23</v>
      </c>
      <c r="I13180">
        <f>VLOOKUP(Table1[[#This Row],[trait_name]],Trait[],2,FALSE)</f>
        <v>36</v>
      </c>
      <c r="J13180" s="23" t="s">
        <v>69</v>
      </c>
      <c r="K13180" s="23">
        <v>1</v>
      </c>
      <c r="L13180" s="3"/>
      <c r="M13180" s="3"/>
      <c r="N13180" s="23"/>
      <c r="O13180"/>
    </row>
    <row r="13181" spans="1:15">
      <c r="A13181" s="66"/>
      <c r="B13181" s="5">
        <v>43315</v>
      </c>
      <c r="C13181" t="s">
        <v>952</v>
      </c>
      <c r="D13181" s="3">
        <f>VLOOKUP(C13181,Index[],2,FALSE)</f>
        <v>106</v>
      </c>
      <c r="E13181" s="3">
        <f>VLOOKUP(C13181,Index[],3,FALSE)</f>
        <v>0</v>
      </c>
      <c r="F13181" s="3">
        <f>VLOOKUP(C13181,Index[],4,FALSE)</f>
        <v>0</v>
      </c>
      <c r="G13181" s="3" t="s">
        <v>23</v>
      </c>
      <c r="I13181">
        <f>VLOOKUP(Table1[[#This Row],[trait_name]],Trait[],2,FALSE)</f>
        <v>37</v>
      </c>
      <c r="J13181" s="23" t="s">
        <v>170</v>
      </c>
      <c r="K13181" s="23">
        <v>1</v>
      </c>
      <c r="L13181" s="3"/>
      <c r="M13181" s="3"/>
      <c r="N13181" s="23"/>
      <c r="O13181"/>
    </row>
    <row r="13182" spans="1:15">
      <c r="A13182" s="66">
        <f>VLOOKUP(C13182,Index[],8,FALSE)</f>
        <v>43249</v>
      </c>
      <c r="B13182" s="5"/>
      <c r="C13182" t="s">
        <v>952</v>
      </c>
      <c r="D13182" s="3">
        <f>VLOOKUP(C13182,Index[],2,FALSE)</f>
        <v>106</v>
      </c>
      <c r="E13182" s="3">
        <f>VLOOKUP(C13182,Index[],3,FALSE)</f>
        <v>0</v>
      </c>
      <c r="F13182" s="3">
        <f>VLOOKUP(C13182,Index[],4,FALSE)</f>
        <v>0</v>
      </c>
      <c r="G13182" s="3" t="s">
        <v>23</v>
      </c>
      <c r="I13182">
        <f>VLOOKUP(Table1[[#This Row],[trait_name]],Trait[],2,FALSE)</f>
        <v>38</v>
      </c>
      <c r="J13182" s="23" t="s">
        <v>72</v>
      </c>
      <c r="K13182" s="23">
        <v>1</v>
      </c>
      <c r="L13182" s="3"/>
      <c r="N13182" s="23"/>
      <c r="O13182"/>
    </row>
    <row r="13183" spans="1:15">
      <c r="A13183" s="66"/>
      <c r="B13183" s="5">
        <v>43315</v>
      </c>
      <c r="C13183" t="s">
        <v>952</v>
      </c>
      <c r="D13183" s="3">
        <f>VLOOKUP(C13183,Index[],2,FALSE)</f>
        <v>106</v>
      </c>
      <c r="E13183" s="3">
        <f>VLOOKUP(C13183,Index[],3,FALSE)</f>
        <v>0</v>
      </c>
      <c r="F13183" s="3">
        <f>VLOOKUP(C13183,Index[],4,FALSE)</f>
        <v>0</v>
      </c>
      <c r="G13183" s="3" t="s">
        <v>23</v>
      </c>
      <c r="I13183">
        <f>VLOOKUP(Table1[[#This Row],[trait_name]],Trait[],2,FALSE)</f>
        <v>38</v>
      </c>
      <c r="J13183" s="23" t="s">
        <v>72</v>
      </c>
      <c r="K13183" s="23">
        <v>2</v>
      </c>
      <c r="L13183" s="3"/>
      <c r="M13183" s="3"/>
      <c r="N13183" s="23"/>
      <c r="O13183"/>
    </row>
    <row r="13184" spans="1:15">
      <c r="A13184" s="66">
        <f>VLOOKUP(C13184,Index[],8,FALSE)</f>
        <v>43249</v>
      </c>
      <c r="B13184" s="5">
        <v>43311</v>
      </c>
      <c r="C13184" t="s">
        <v>952</v>
      </c>
      <c r="D13184" s="3">
        <f>VLOOKUP(C13184,Index[],2,FALSE)</f>
        <v>106</v>
      </c>
      <c r="E13184" s="3">
        <f>VLOOKUP(C13184,Index[],3,FALSE)</f>
        <v>0</v>
      </c>
      <c r="F13184" s="3">
        <f>VLOOKUP(C13184,Index[],4,FALSE)</f>
        <v>0</v>
      </c>
      <c r="G13184" s="3" t="s">
        <v>23</v>
      </c>
      <c r="H13184" t="s">
        <v>325</v>
      </c>
      <c r="I13184">
        <f>VLOOKUP(Table1[[#This Row],[trait_name]],Trait[],2,FALSE)</f>
        <v>39</v>
      </c>
      <c r="J13184" s="23" t="s">
        <v>74</v>
      </c>
      <c r="K13184" s="23">
        <v>1</v>
      </c>
      <c r="L13184" s="3" t="s">
        <v>75</v>
      </c>
      <c r="M13184" s="3"/>
      <c r="N13184" s="23"/>
      <c r="O13184"/>
    </row>
    <row r="13185" spans="1:15">
      <c r="A13185" s="66"/>
      <c r="B13185" s="5">
        <v>43315</v>
      </c>
      <c r="C13185" t="s">
        <v>952</v>
      </c>
      <c r="D13185" s="3">
        <f>VLOOKUP(C13185,Index[],2,FALSE)</f>
        <v>106</v>
      </c>
      <c r="E13185" s="3">
        <f>VLOOKUP(C13185,Index[],3,FALSE)</f>
        <v>0</v>
      </c>
      <c r="F13185" s="3">
        <f>VLOOKUP(C13185,Index[],4,FALSE)</f>
        <v>0</v>
      </c>
      <c r="G13185" s="3" t="s">
        <v>23</v>
      </c>
      <c r="I13185">
        <f>VLOOKUP(Table1[[#This Row],[trait_name]],Trait[],2,FALSE)</f>
        <v>39</v>
      </c>
      <c r="J13185" s="23" t="s">
        <v>74</v>
      </c>
      <c r="K13185" s="23">
        <v>2</v>
      </c>
      <c r="L13185" s="3"/>
      <c r="M13185" s="3"/>
      <c r="N13185" s="23"/>
      <c r="O13185"/>
    </row>
    <row r="13186" spans="1:15">
      <c r="A13186" s="66">
        <f>VLOOKUP(C13186,Index[],8,FALSE)</f>
        <v>43249</v>
      </c>
      <c r="B13186" s="5"/>
      <c r="C13186" t="s">
        <v>952</v>
      </c>
      <c r="D13186" s="3">
        <f>VLOOKUP(C13186,Index[],2,FALSE)</f>
        <v>106</v>
      </c>
      <c r="E13186" s="3">
        <f>VLOOKUP(C13186,Index[],3,FALSE)</f>
        <v>0</v>
      </c>
      <c r="F13186" s="3">
        <f>VLOOKUP(C13186,Index[],4,FALSE)</f>
        <v>0</v>
      </c>
      <c r="G13186" s="3" t="s">
        <v>23</v>
      </c>
      <c r="I13186">
        <f>VLOOKUP(Table1[[#This Row],[trait_name]],Trait[],2,FALSE)</f>
        <v>40</v>
      </c>
      <c r="J13186" s="23" t="s">
        <v>76</v>
      </c>
      <c r="K13186" s="23">
        <v>1</v>
      </c>
      <c r="L13186" s="3" t="s">
        <v>224</v>
      </c>
      <c r="N13186" s="23"/>
      <c r="O13186"/>
    </row>
    <row r="13187" spans="1:15">
      <c r="A13187" s="66"/>
      <c r="B13187" s="5">
        <v>43315</v>
      </c>
      <c r="C13187" t="s">
        <v>952</v>
      </c>
      <c r="D13187" s="3">
        <f>VLOOKUP(C13187,Index[],2,FALSE)</f>
        <v>106</v>
      </c>
      <c r="E13187" s="3">
        <f>VLOOKUP(C13187,Index[],3,FALSE)</f>
        <v>0</v>
      </c>
      <c r="F13187" s="3">
        <f>VLOOKUP(C13187,Index[],4,FALSE)</f>
        <v>0</v>
      </c>
      <c r="G13187" s="3" t="s">
        <v>23</v>
      </c>
      <c r="I13187">
        <f>VLOOKUP(Table1[[#This Row],[trait_name]],Trait[],2,FALSE)</f>
        <v>40</v>
      </c>
      <c r="J13187" s="23" t="s">
        <v>76</v>
      </c>
      <c r="K13187" s="23">
        <v>2</v>
      </c>
      <c r="L13187" s="3"/>
      <c r="M13187" s="3"/>
      <c r="N13187" s="23"/>
      <c r="O13187"/>
    </row>
    <row r="13188" spans="1:15">
      <c r="A13188" s="66">
        <f>VLOOKUP(C13188,Index[],8,FALSE)</f>
        <v>43249</v>
      </c>
      <c r="B13188" s="5">
        <v>43249</v>
      </c>
      <c r="C13188" t="s">
        <v>952</v>
      </c>
      <c r="D13188" s="3">
        <f>VLOOKUP(C13188,Index[],2,FALSE)</f>
        <v>106</v>
      </c>
      <c r="E13188" s="3">
        <f>VLOOKUP(C13188,Index[],3,FALSE)</f>
        <v>0</v>
      </c>
      <c r="F13188" s="3">
        <f>VLOOKUP(C13188,Index[],4,FALSE)</f>
        <v>0</v>
      </c>
      <c r="G13188" s="3" t="s">
        <v>23</v>
      </c>
      <c r="H13188" t="s">
        <v>247</v>
      </c>
      <c r="I13188">
        <f>VLOOKUP(Table1[[#This Row],[trait_name]],Trait[],2,FALSE)</f>
        <v>41</v>
      </c>
      <c r="J13188" s="23" t="s">
        <v>78</v>
      </c>
      <c r="K13188" s="23">
        <v>1</v>
      </c>
      <c r="L13188" s="3" t="s">
        <v>80</v>
      </c>
      <c r="N13188" s="23"/>
      <c r="O13188"/>
    </row>
    <row r="13189" spans="1:15">
      <c r="A13189" s="66">
        <f>VLOOKUP(C13189,Index[],8,FALSE)</f>
        <v>43249</v>
      </c>
      <c r="B13189" s="5">
        <v>43249</v>
      </c>
      <c r="C13189" t="s">
        <v>952</v>
      </c>
      <c r="D13189" s="3">
        <f>VLOOKUP(C13189,Index[],2,FALSE)</f>
        <v>106</v>
      </c>
      <c r="E13189" s="3">
        <f>VLOOKUP(C13189,Index[],3,FALSE)</f>
        <v>0</v>
      </c>
      <c r="F13189" s="3">
        <f>VLOOKUP(C13189,Index[],4,FALSE)</f>
        <v>0</v>
      </c>
      <c r="G13189" s="3" t="s">
        <v>23</v>
      </c>
      <c r="H13189" t="s">
        <v>247</v>
      </c>
      <c r="I13189">
        <f>VLOOKUP(Table1[[#This Row],[trait_name]],Trait[],2,FALSE)</f>
        <v>41</v>
      </c>
      <c r="J13189" s="23" t="s">
        <v>78</v>
      </c>
      <c r="K13189" s="23">
        <v>2</v>
      </c>
      <c r="L13189" s="3" t="s">
        <v>81</v>
      </c>
      <c r="N13189" s="23"/>
      <c r="O13189"/>
    </row>
    <row r="13190" spans="1:15">
      <c r="A13190" s="66"/>
      <c r="B13190" s="5">
        <v>43315</v>
      </c>
      <c r="C13190" t="s">
        <v>952</v>
      </c>
      <c r="D13190" s="3">
        <f>VLOOKUP(C13190,Index[],2,FALSE)</f>
        <v>106</v>
      </c>
      <c r="E13190" s="3">
        <f>VLOOKUP(C13190,Index[],3,FALSE)</f>
        <v>0</v>
      </c>
      <c r="F13190" s="3">
        <f>VLOOKUP(C13190,Index[],4,FALSE)</f>
        <v>0</v>
      </c>
      <c r="G13190" s="3" t="s">
        <v>23</v>
      </c>
      <c r="I13190">
        <f>VLOOKUP(Table1[[#This Row],[trait_name]],Trait[],2,FALSE)</f>
        <v>41</v>
      </c>
      <c r="J13190" s="23" t="s">
        <v>78</v>
      </c>
      <c r="K13190" s="23">
        <v>3</v>
      </c>
      <c r="L13190" s="3"/>
      <c r="M13190" s="3"/>
      <c r="N13190" s="23"/>
      <c r="O13190"/>
    </row>
    <row r="13191" spans="1:15">
      <c r="A13191" s="66"/>
      <c r="B13191" s="5">
        <v>43315</v>
      </c>
      <c r="C13191" t="s">
        <v>952</v>
      </c>
      <c r="D13191" s="3">
        <f>VLOOKUP(C13191,Index[],2,FALSE)</f>
        <v>106</v>
      </c>
      <c r="E13191" s="3">
        <f>VLOOKUP(C13191,Index[],3,FALSE)</f>
        <v>0</v>
      </c>
      <c r="F13191" s="3">
        <f>VLOOKUP(C13191,Index[],4,FALSE)</f>
        <v>0</v>
      </c>
      <c r="G13191" s="3" t="s">
        <v>23</v>
      </c>
      <c r="H13191" t="s">
        <v>25</v>
      </c>
      <c r="I13191">
        <f>VLOOKUP(Table1[[#This Row],[trait_name]],Trait[],2,FALSE)</f>
        <v>42</v>
      </c>
      <c r="J13191" s="23" t="s">
        <v>82</v>
      </c>
      <c r="K13191" s="23">
        <v>2</v>
      </c>
      <c r="L13191" s="3" t="s">
        <v>333</v>
      </c>
      <c r="M13191" s="3"/>
      <c r="N13191" s="23"/>
      <c r="O13191"/>
    </row>
    <row r="13192" spans="1:15">
      <c r="A13192" s="66">
        <f>VLOOKUP(C13192,Index[],8,FALSE)</f>
        <v>43249</v>
      </c>
      <c r="B13192" s="5">
        <v>43315</v>
      </c>
      <c r="C13192" t="s">
        <v>952</v>
      </c>
      <c r="D13192" s="27">
        <f>VLOOKUP(C13192,Index[],2,FALSE)</f>
        <v>106</v>
      </c>
      <c r="E13192" s="3">
        <f>VLOOKUP(C13192,Index[],3,FALSE)</f>
        <v>0</v>
      </c>
      <c r="F13192" s="3">
        <f>VLOOKUP(C13192,Index[],4,FALSE)</f>
        <v>0</v>
      </c>
      <c r="G13192" s="3" t="s">
        <v>23</v>
      </c>
      <c r="H13192" t="s">
        <v>25</v>
      </c>
      <c r="I13192">
        <f>VLOOKUP(Table1[[#This Row],[trait_name]],Trait[],2,FALSE)</f>
        <v>42</v>
      </c>
      <c r="J13192" s="23" t="s">
        <v>82</v>
      </c>
      <c r="K13192" s="23">
        <v>1</v>
      </c>
      <c r="L13192" s="3" t="s">
        <v>225</v>
      </c>
      <c r="N13192" s="23"/>
      <c r="O13192"/>
    </row>
    <row r="13193" spans="1:15">
      <c r="A13193" s="66"/>
      <c r="B13193" s="5"/>
      <c r="C13193" t="s">
        <v>952</v>
      </c>
      <c r="D13193" s="18">
        <f>VLOOKUP(C13193,Index[],2,FALSE)</f>
        <v>106</v>
      </c>
      <c r="E13193" s="3"/>
      <c r="F13193" s="3"/>
      <c r="G13193" s="3"/>
      <c r="H13193" t="s">
        <v>14</v>
      </c>
      <c r="I13193">
        <f>VLOOKUP(Table1[[#This Row],[trait_name]],Trait[],2,FALSE)</f>
        <v>42</v>
      </c>
      <c r="J13193" s="23" t="s">
        <v>82</v>
      </c>
      <c r="K13193" s="23">
        <v>3</v>
      </c>
      <c r="L13193" s="3" t="s">
        <v>689</v>
      </c>
      <c r="M13193" s="3"/>
      <c r="N13193" s="23"/>
      <c r="O13193"/>
    </row>
    <row r="13194" spans="1:15">
      <c r="A13194" s="66">
        <f>VLOOKUP(C13194,Index[],8,FALSE)</f>
        <v>43249</v>
      </c>
      <c r="B13194" s="5">
        <v>43249</v>
      </c>
      <c r="C13194" t="s">
        <v>952</v>
      </c>
      <c r="D13194" s="3">
        <f>VLOOKUP(C13194,Index[],2,FALSE)</f>
        <v>106</v>
      </c>
      <c r="E13194" s="3">
        <f>VLOOKUP(C13194,Index[],3,FALSE)</f>
        <v>0</v>
      </c>
      <c r="F13194" s="3">
        <f>VLOOKUP(C13194,Index[],4,FALSE)</f>
        <v>0</v>
      </c>
      <c r="G13194" s="3" t="s">
        <v>23</v>
      </c>
      <c r="H13194" t="s">
        <v>17</v>
      </c>
      <c r="I13194">
        <f>VLOOKUP(Table1[[#This Row],[trait_name]],Trait[],2,FALSE)</f>
        <v>43</v>
      </c>
      <c r="J13194" s="23" t="s">
        <v>86</v>
      </c>
      <c r="K13194" s="23">
        <v>1</v>
      </c>
      <c r="L13194" s="3" t="s">
        <v>226</v>
      </c>
      <c r="N13194" s="23"/>
      <c r="O13194"/>
    </row>
    <row r="13195" spans="1:15">
      <c r="A13195" s="66"/>
      <c r="B13195" s="5">
        <v>43315</v>
      </c>
      <c r="C13195" t="s">
        <v>952</v>
      </c>
      <c r="D13195" s="3">
        <f>VLOOKUP(C13195,Index[],2,FALSE)</f>
        <v>106</v>
      </c>
      <c r="E13195" s="3">
        <f>VLOOKUP(C13195,Index[],3,FALSE)</f>
        <v>0</v>
      </c>
      <c r="F13195" s="3">
        <f>VLOOKUP(C13195,Index[],4,FALSE)</f>
        <v>0</v>
      </c>
      <c r="G13195" s="3" t="s">
        <v>23</v>
      </c>
      <c r="I13195">
        <f>VLOOKUP(Table1[[#This Row],[trait_name]],Trait[],2,FALSE)</f>
        <v>43</v>
      </c>
      <c r="J13195" s="23" t="s">
        <v>86</v>
      </c>
      <c r="K13195" s="23">
        <v>2</v>
      </c>
      <c r="L13195" s="3" t="s">
        <v>87</v>
      </c>
      <c r="M13195" s="3"/>
      <c r="N13195" s="23"/>
      <c r="O13195"/>
    </row>
    <row r="13196" spans="1:15">
      <c r="A13196" s="66">
        <f>VLOOKUP(C13196,Index[],8,FALSE)</f>
        <v>43249</v>
      </c>
      <c r="B13196" s="25"/>
      <c r="C13196" t="s">
        <v>952</v>
      </c>
      <c r="D13196" s="3">
        <f>VLOOKUP(C13196,Index[],2,FALSE)</f>
        <v>106</v>
      </c>
      <c r="E13196" s="3">
        <f>VLOOKUP(C13196,Index[],3,FALSE)</f>
        <v>0</v>
      </c>
      <c r="F13196" s="3">
        <f>VLOOKUP(C13196,Index[],4,FALSE)</f>
        <v>0</v>
      </c>
      <c r="G13196" s="3" t="s">
        <v>23</v>
      </c>
      <c r="H13196" t="s">
        <v>17</v>
      </c>
      <c r="I13196">
        <f>VLOOKUP(Table1[[#This Row],[trait_name]],Trait[],2,FALSE)</f>
        <v>44</v>
      </c>
      <c r="J13196" s="23" t="s">
        <v>88</v>
      </c>
      <c r="K13196" s="23">
        <v>1</v>
      </c>
      <c r="L13196" s="3" t="s">
        <v>89</v>
      </c>
      <c r="N13196" s="23"/>
      <c r="O13196"/>
    </row>
    <row r="13197" spans="1:15">
      <c r="A13197" s="66"/>
      <c r="B13197" s="5">
        <v>43315</v>
      </c>
      <c r="C13197" t="s">
        <v>952</v>
      </c>
      <c r="D13197" s="3">
        <f>VLOOKUP(C13197,Index[],2,FALSE)</f>
        <v>106</v>
      </c>
      <c r="E13197" s="3">
        <f>VLOOKUP(C13197,Index[],3,FALSE)</f>
        <v>0</v>
      </c>
      <c r="F13197" s="3">
        <f>VLOOKUP(C13197,Index[],4,FALSE)</f>
        <v>0</v>
      </c>
      <c r="G13197" s="3" t="s">
        <v>23</v>
      </c>
      <c r="H13197" t="s">
        <v>17</v>
      </c>
      <c r="I13197">
        <f>VLOOKUP(Table1[[#This Row],[trait_name]],Trait[],2,FALSE)</f>
        <v>44</v>
      </c>
      <c r="J13197" s="23" t="s">
        <v>88</v>
      </c>
      <c r="K13197" s="23">
        <v>2</v>
      </c>
      <c r="L13197" s="3" t="s">
        <v>90</v>
      </c>
      <c r="M13197" s="3"/>
      <c r="N13197" s="23"/>
      <c r="O13197"/>
    </row>
    <row r="13198" spans="1:15">
      <c r="A13198" s="66"/>
      <c r="B13198" s="5"/>
      <c r="C13198" t="s">
        <v>952</v>
      </c>
      <c r="D13198" s="18">
        <f>VLOOKUP(C13198,Index[],2,FALSE)</f>
        <v>106</v>
      </c>
      <c r="E13198" s="3"/>
      <c r="F13198" s="3"/>
      <c r="G13198" s="3"/>
      <c r="H13198" t="s">
        <v>325</v>
      </c>
      <c r="I13198">
        <f>VLOOKUP(Table1[[#This Row],[trait_name]],Trait[],2,FALSE)</f>
        <v>45</v>
      </c>
      <c r="J13198" s="23" t="s">
        <v>92</v>
      </c>
      <c r="K13198" s="23">
        <v>3</v>
      </c>
      <c r="L13198" s="3" t="s">
        <v>94</v>
      </c>
      <c r="M13198" s="3"/>
      <c r="N13198" s="23"/>
      <c r="O13198"/>
    </row>
    <row r="13199" spans="1:15">
      <c r="A13199" s="66">
        <f>VLOOKUP(C13199,Index[],8,FALSE)</f>
        <v>43249</v>
      </c>
      <c r="B13199" s="5">
        <v>43249</v>
      </c>
      <c r="C13199" t="s">
        <v>952</v>
      </c>
      <c r="D13199" s="3">
        <f>VLOOKUP(C13199,Index[],2,FALSE)</f>
        <v>106</v>
      </c>
      <c r="E13199" s="3">
        <f>VLOOKUP(C13199,Index[],3,FALSE)</f>
        <v>0</v>
      </c>
      <c r="F13199" s="3">
        <f>VLOOKUP(C13199,Index[],4,FALSE)</f>
        <v>0</v>
      </c>
      <c r="G13199" s="3" t="s">
        <v>23</v>
      </c>
      <c r="H13199" t="s">
        <v>17</v>
      </c>
      <c r="I13199">
        <f>VLOOKUP(Table1[[#This Row],[trait_name]],Trait[],2,FALSE)</f>
        <v>45</v>
      </c>
      <c r="J13199" s="23" t="s">
        <v>92</v>
      </c>
      <c r="K13199" s="23">
        <v>1</v>
      </c>
      <c r="L13199" s="3" t="s">
        <v>96</v>
      </c>
      <c r="N13199" s="23"/>
      <c r="O13199"/>
    </row>
    <row r="13200" spans="1:15">
      <c r="A13200" s="66"/>
      <c r="B13200" s="5">
        <v>43315</v>
      </c>
      <c r="C13200" t="s">
        <v>952</v>
      </c>
      <c r="D13200" s="27">
        <f>VLOOKUP(C13200,Index[],2,FALSE)</f>
        <v>106</v>
      </c>
      <c r="E13200" s="3">
        <f>VLOOKUP(C13200,Index[],3,FALSE)</f>
        <v>0</v>
      </c>
      <c r="F13200" s="3">
        <f>VLOOKUP(C13200,Index[],4,FALSE)</f>
        <v>0</v>
      </c>
      <c r="G13200" s="3" t="s">
        <v>23</v>
      </c>
      <c r="H13200" t="s">
        <v>25</v>
      </c>
      <c r="I13200">
        <f>VLOOKUP(Table1[[#This Row],[trait_name]],Trait[],2,FALSE)</f>
        <v>45</v>
      </c>
      <c r="J13200" s="23" t="s">
        <v>92</v>
      </c>
      <c r="K13200" s="23">
        <v>2</v>
      </c>
      <c r="L13200" s="3" t="s">
        <v>177</v>
      </c>
      <c r="M13200" s="3"/>
      <c r="N13200" s="23"/>
      <c r="O13200"/>
    </row>
    <row r="13201" spans="1:15">
      <c r="A13201" s="66">
        <f>VLOOKUP(C13201,Index[],8,FALSE)</f>
        <v>43249</v>
      </c>
      <c r="B13201" s="5"/>
      <c r="C13201" t="s">
        <v>952</v>
      </c>
      <c r="D13201" s="3">
        <f>VLOOKUP(C13201,Index[],2,FALSE)</f>
        <v>106</v>
      </c>
      <c r="E13201" s="3">
        <f>VLOOKUP(C13201,Index[],3,FALSE)</f>
        <v>0</v>
      </c>
      <c r="F13201" s="3">
        <f>VLOOKUP(C13201,Index[],4,FALSE)</f>
        <v>0</v>
      </c>
      <c r="G13201" s="3" t="s">
        <v>23</v>
      </c>
      <c r="I13201">
        <f>VLOOKUP(Table1[[#This Row],[trait_name]],Trait[],2,FALSE)</f>
        <v>46</v>
      </c>
      <c r="J13201" s="23" t="s">
        <v>97</v>
      </c>
      <c r="K13201" s="23">
        <v>1</v>
      </c>
      <c r="L13201" s="3"/>
      <c r="N13201" s="23"/>
      <c r="O13201"/>
    </row>
    <row r="13202" spans="1:15">
      <c r="A13202" s="66"/>
      <c r="B13202" s="5">
        <v>43315</v>
      </c>
      <c r="C13202" t="s">
        <v>952</v>
      </c>
      <c r="D13202" s="3">
        <f>VLOOKUP(C13202,Index[],2,FALSE)</f>
        <v>106</v>
      </c>
      <c r="E13202" s="3">
        <f>VLOOKUP(C13202,Index[],3,FALSE)</f>
        <v>0</v>
      </c>
      <c r="F13202" s="3">
        <f>VLOOKUP(C13202,Index[],4,FALSE)</f>
        <v>0</v>
      </c>
      <c r="G13202" s="3" t="s">
        <v>23</v>
      </c>
      <c r="I13202">
        <f>VLOOKUP(Table1[[#This Row],[trait_name]],Trait[],2,FALSE)</f>
        <v>46</v>
      </c>
      <c r="J13202" s="23" t="s">
        <v>97</v>
      </c>
      <c r="K13202" s="23">
        <v>2</v>
      </c>
      <c r="L13202" s="3"/>
      <c r="M13202" s="3"/>
      <c r="N13202" s="23"/>
      <c r="O13202"/>
    </row>
    <row r="13203" spans="1:15">
      <c r="A13203" s="66">
        <f>VLOOKUP(C13203,Index[],8,FALSE)</f>
        <v>43249</v>
      </c>
      <c r="B13203" s="5"/>
      <c r="C13203" t="s">
        <v>952</v>
      </c>
      <c r="D13203" s="3">
        <f>VLOOKUP(C13203,Index[],2,FALSE)</f>
        <v>106</v>
      </c>
      <c r="E13203" s="3">
        <f>VLOOKUP(C13203,Index[],3,FALSE)</f>
        <v>0</v>
      </c>
      <c r="F13203" s="3">
        <f>VLOOKUP(C13203,Index[],4,FALSE)</f>
        <v>0</v>
      </c>
      <c r="G13203" s="3" t="s">
        <v>23</v>
      </c>
      <c r="I13203">
        <f>VLOOKUP(Table1[[#This Row],[trait_name]],Trait[],2,FALSE)</f>
        <v>47</v>
      </c>
      <c r="J13203" s="23" t="s">
        <v>99</v>
      </c>
      <c r="K13203" s="23">
        <v>1</v>
      </c>
      <c r="L13203" s="3"/>
      <c r="N13203" s="23"/>
      <c r="O13203"/>
    </row>
    <row r="13204" spans="1:15">
      <c r="A13204" s="66"/>
      <c r="B13204" s="5">
        <v>43315</v>
      </c>
      <c r="C13204" t="s">
        <v>952</v>
      </c>
      <c r="D13204" s="3">
        <f>VLOOKUP(C13204,Index[],2,FALSE)</f>
        <v>106</v>
      </c>
      <c r="E13204" s="3">
        <f>VLOOKUP(C13204,Index[],3,FALSE)</f>
        <v>0</v>
      </c>
      <c r="F13204" s="3">
        <f>VLOOKUP(C13204,Index[],4,FALSE)</f>
        <v>0</v>
      </c>
      <c r="G13204" s="3" t="s">
        <v>23</v>
      </c>
      <c r="I13204">
        <f>VLOOKUP(Table1[[#This Row],[trait_name]],Trait[],2,FALSE)</f>
        <v>47</v>
      </c>
      <c r="J13204" s="23" t="s">
        <v>99</v>
      </c>
      <c r="K13204" s="23">
        <v>2</v>
      </c>
      <c r="L13204" s="3"/>
      <c r="M13204" s="3"/>
      <c r="N13204" s="23"/>
      <c r="O13204"/>
    </row>
    <row r="13205" spans="1:15">
      <c r="A13205" s="66"/>
      <c r="B13205" s="5">
        <v>43315</v>
      </c>
      <c r="C13205" t="s">
        <v>952</v>
      </c>
      <c r="D13205" s="3">
        <f>VLOOKUP(C13205,Index[],2,FALSE)</f>
        <v>106</v>
      </c>
      <c r="E13205" s="3">
        <f>VLOOKUP(C13205,Index[],3,FALSE)</f>
        <v>0</v>
      </c>
      <c r="F13205" s="3">
        <f>VLOOKUP(C13205,Index[],4,FALSE)</f>
        <v>0</v>
      </c>
      <c r="G13205" s="3" t="s">
        <v>23</v>
      </c>
      <c r="H13205" t="s">
        <v>14</v>
      </c>
      <c r="I13205">
        <f>VLOOKUP(Table1[[#This Row],[trait_name]],Trait[],2,FALSE)</f>
        <v>48</v>
      </c>
      <c r="J13205" s="23" t="s">
        <v>101</v>
      </c>
      <c r="K13205" s="23">
        <v>1</v>
      </c>
      <c r="L13205" s="3" t="s">
        <v>298</v>
      </c>
      <c r="M13205" s="3"/>
      <c r="N13205" s="23"/>
      <c r="O13205"/>
    </row>
    <row r="13206" spans="1:15">
      <c r="A13206" s="66"/>
      <c r="B13206" s="5">
        <v>43315</v>
      </c>
      <c r="C13206" t="s">
        <v>952</v>
      </c>
      <c r="D13206" s="3">
        <f>VLOOKUP(C13206,Index[],2,FALSE)</f>
        <v>106</v>
      </c>
      <c r="E13206" s="3">
        <f>VLOOKUP(C13206,Index[],3,FALSE)</f>
        <v>0</v>
      </c>
      <c r="F13206" s="3">
        <f>VLOOKUP(C13206,Index[],4,FALSE)</f>
        <v>0</v>
      </c>
      <c r="G13206" s="3" t="s">
        <v>23</v>
      </c>
      <c r="H13206" t="s">
        <v>14</v>
      </c>
      <c r="I13206">
        <f>VLOOKUP(Table1[[#This Row],[trait_name]],Trait[],2,FALSE)</f>
        <v>49</v>
      </c>
      <c r="J13206" s="23" t="s">
        <v>104</v>
      </c>
      <c r="K13206" s="23">
        <v>1</v>
      </c>
      <c r="L13206" s="3" t="s">
        <v>317</v>
      </c>
      <c r="M13206" s="3"/>
      <c r="N13206" s="23"/>
      <c r="O13206"/>
    </row>
    <row r="13207" spans="1:15">
      <c r="A13207" s="66">
        <f>VLOOKUP(C13207,Index[],8,FALSE)</f>
        <v>43249</v>
      </c>
      <c r="B13207" s="5">
        <v>43311</v>
      </c>
      <c r="C13207" t="s">
        <v>952</v>
      </c>
      <c r="D13207" s="3">
        <f>VLOOKUP(C13207,Index[],2,FALSE)</f>
        <v>106</v>
      </c>
      <c r="E13207" s="3">
        <f>VLOOKUP(C13207,Index[],3,FALSE)</f>
        <v>0</v>
      </c>
      <c r="F13207" s="3">
        <f>VLOOKUP(C13207,Index[],4,FALSE)</f>
        <v>0</v>
      </c>
      <c r="G13207" s="3" t="s">
        <v>23</v>
      </c>
      <c r="H13207" t="s">
        <v>14</v>
      </c>
      <c r="I13207">
        <f>VLOOKUP(Table1[[#This Row],[trait_name]],Trait[],2,FALSE)</f>
        <v>50</v>
      </c>
      <c r="J13207" s="23" t="s">
        <v>106</v>
      </c>
      <c r="K13207" s="23">
        <v>1</v>
      </c>
      <c r="L13207" s="3" t="s">
        <v>337</v>
      </c>
      <c r="M13207" s="3"/>
      <c r="N13207" s="23"/>
      <c r="O13207"/>
    </row>
    <row r="13208" spans="1:15">
      <c r="A13208" s="66"/>
      <c r="B13208" s="5">
        <v>43315</v>
      </c>
      <c r="C13208" t="s">
        <v>952</v>
      </c>
      <c r="D13208" s="3">
        <f>VLOOKUP(C13208,Index[],2,FALSE)</f>
        <v>106</v>
      </c>
      <c r="E13208" s="3">
        <f>VLOOKUP(C13208,Index[],3,FALSE)</f>
        <v>0</v>
      </c>
      <c r="F13208" s="3">
        <f>VLOOKUP(C13208,Index[],4,FALSE)</f>
        <v>0</v>
      </c>
      <c r="G13208" s="3" t="s">
        <v>23</v>
      </c>
      <c r="I13208">
        <f>VLOOKUP(Table1[[#This Row],[trait_name]],Trait[],2,FALSE)</f>
        <v>50</v>
      </c>
      <c r="J13208" s="23" t="s">
        <v>106</v>
      </c>
      <c r="K13208" s="23">
        <v>2</v>
      </c>
      <c r="L13208" s="3"/>
      <c r="M13208" s="3"/>
      <c r="N13208" s="23"/>
      <c r="O13208"/>
    </row>
    <row r="13209" spans="1:15">
      <c r="A13209" s="66"/>
      <c r="B13209" s="5">
        <v>43315</v>
      </c>
      <c r="C13209" t="s">
        <v>952</v>
      </c>
      <c r="D13209" s="3">
        <f>VLOOKUP(C13209,Index[],2,FALSE)</f>
        <v>106</v>
      </c>
      <c r="E13209" s="3">
        <f>VLOOKUP(C13209,Index[],3,FALSE)</f>
        <v>0</v>
      </c>
      <c r="F13209" s="3">
        <f>VLOOKUP(C13209,Index[],4,FALSE)</f>
        <v>0</v>
      </c>
      <c r="G13209" s="3" t="s">
        <v>23</v>
      </c>
      <c r="H13209" t="s">
        <v>14</v>
      </c>
      <c r="I13209">
        <f>VLOOKUP(Table1[[#This Row],[trait_name]],Trait[],2,FALSE)</f>
        <v>51</v>
      </c>
      <c r="J13209" s="23" t="s">
        <v>107</v>
      </c>
      <c r="K13209" s="23">
        <v>1</v>
      </c>
      <c r="L13209" s="3" t="s">
        <v>376</v>
      </c>
      <c r="M13209" s="3"/>
      <c r="N13209" s="23"/>
      <c r="O13209"/>
    </row>
    <row r="13210" spans="1:15">
      <c r="A13210" s="66">
        <f>VLOOKUP(C13210,Index[],8,FALSE)</f>
        <v>43249</v>
      </c>
      <c r="B13210" s="5"/>
      <c r="C13210" t="s">
        <v>952</v>
      </c>
      <c r="D13210" s="3">
        <f>VLOOKUP(C13210,Index[],2,FALSE)</f>
        <v>106</v>
      </c>
      <c r="E13210" s="3">
        <f>VLOOKUP(C13210,Index[],3,FALSE)</f>
        <v>0</v>
      </c>
      <c r="F13210" s="3">
        <f>VLOOKUP(C13210,Index[],4,FALSE)</f>
        <v>0</v>
      </c>
      <c r="G13210" s="3" t="s">
        <v>23</v>
      </c>
      <c r="I13210">
        <f>VLOOKUP(Table1[[#This Row],[trait_name]],Trait[],2,FALSE)</f>
        <v>52</v>
      </c>
      <c r="J13210" s="23" t="s">
        <v>109</v>
      </c>
      <c r="K13210" s="23">
        <v>1</v>
      </c>
      <c r="L13210" s="3"/>
      <c r="N13210" s="23"/>
      <c r="O13210"/>
    </row>
    <row r="13211" spans="1:15">
      <c r="A13211" s="66"/>
      <c r="B13211" s="5">
        <v>43315</v>
      </c>
      <c r="C13211" t="s">
        <v>952</v>
      </c>
      <c r="D13211" s="3">
        <f>VLOOKUP(C13211,Index[],2,FALSE)</f>
        <v>106</v>
      </c>
      <c r="E13211" s="3">
        <f>VLOOKUP(C13211,Index[],3,FALSE)</f>
        <v>0</v>
      </c>
      <c r="F13211" s="3">
        <f>VLOOKUP(C13211,Index[],4,FALSE)</f>
        <v>0</v>
      </c>
      <c r="G13211" s="3" t="s">
        <v>23</v>
      </c>
      <c r="I13211">
        <f>VLOOKUP(Table1[[#This Row],[trait_name]],Trait[],2,FALSE)</f>
        <v>52</v>
      </c>
      <c r="J13211" s="23" t="s">
        <v>109</v>
      </c>
      <c r="K13211" s="23">
        <v>2</v>
      </c>
      <c r="L13211" s="3"/>
      <c r="M13211" s="3"/>
      <c r="N13211" s="23"/>
      <c r="O13211"/>
    </row>
    <row r="13212" spans="1:15">
      <c r="A13212" s="66">
        <f>VLOOKUP(C13212,Index[],8,FALSE)</f>
        <v>43249</v>
      </c>
      <c r="B13212" s="5">
        <v>43249</v>
      </c>
      <c r="C13212" t="s">
        <v>952</v>
      </c>
      <c r="D13212" s="3">
        <f>VLOOKUP(C13212,Index[],2,FALSE)</f>
        <v>106</v>
      </c>
      <c r="E13212" s="3">
        <f>VLOOKUP(C13212,Index[],3,FALSE)</f>
        <v>0</v>
      </c>
      <c r="F13212" s="3">
        <f>VLOOKUP(C13212,Index[],4,FALSE)</f>
        <v>0</v>
      </c>
      <c r="G13212" s="3" t="s">
        <v>23</v>
      </c>
      <c r="H13212" t="s">
        <v>17</v>
      </c>
      <c r="I13212">
        <f>VLOOKUP(Table1[[#This Row],[trait_name]],Trait[],2,FALSE)</f>
        <v>53</v>
      </c>
      <c r="J13212" s="23" t="s">
        <v>112</v>
      </c>
      <c r="K13212" s="23">
        <v>2</v>
      </c>
      <c r="L13212" s="3" t="s">
        <v>184</v>
      </c>
      <c r="N13212" s="23"/>
      <c r="O13212"/>
    </row>
    <row r="13213" spans="1:15">
      <c r="A13213" s="66">
        <f>VLOOKUP(C13213,Index[],8,FALSE)</f>
        <v>43249</v>
      </c>
      <c r="B13213" s="5">
        <v>43249</v>
      </c>
      <c r="C13213" t="s">
        <v>952</v>
      </c>
      <c r="D13213" s="3">
        <f>VLOOKUP(C13213,Index[],2,FALSE)</f>
        <v>106</v>
      </c>
      <c r="E13213" s="3">
        <f>VLOOKUP(C13213,Index[],3,FALSE)</f>
        <v>0</v>
      </c>
      <c r="F13213" s="3">
        <f>VLOOKUP(C13213,Index[],4,FALSE)</f>
        <v>0</v>
      </c>
      <c r="G13213" s="3" t="s">
        <v>23</v>
      </c>
      <c r="H13213" t="s">
        <v>17</v>
      </c>
      <c r="I13213">
        <f>VLOOKUP(Table1[[#This Row],[trait_name]],Trait[],2,FALSE)</f>
        <v>53</v>
      </c>
      <c r="J13213" s="23" t="s">
        <v>112</v>
      </c>
      <c r="K13213" s="23">
        <v>3</v>
      </c>
      <c r="L13213" s="3" t="s">
        <v>185</v>
      </c>
      <c r="N13213" s="23"/>
      <c r="O13213"/>
    </row>
    <row r="13214" spans="1:15">
      <c r="A13214" s="66"/>
      <c r="B13214" s="5">
        <v>43315</v>
      </c>
      <c r="C13214" t="s">
        <v>952</v>
      </c>
      <c r="D13214" s="3">
        <f>VLOOKUP(C13214,Index[],2,FALSE)</f>
        <v>106</v>
      </c>
      <c r="E13214" s="3">
        <f>VLOOKUP(C13214,Index[],3,FALSE)</f>
        <v>0</v>
      </c>
      <c r="F13214" s="3">
        <f>VLOOKUP(C13214,Index[],4,FALSE)</f>
        <v>0</v>
      </c>
      <c r="G13214" s="3" t="s">
        <v>23</v>
      </c>
      <c r="H13214" t="s">
        <v>14</v>
      </c>
      <c r="I13214">
        <f>VLOOKUP(Table1[[#This Row],[trait_name]],Trait[],2,FALSE)</f>
        <v>53</v>
      </c>
      <c r="J13214" s="23" t="s">
        <v>112</v>
      </c>
      <c r="K13214" s="23">
        <v>4</v>
      </c>
      <c r="L13214" s="3" t="s">
        <v>114</v>
      </c>
      <c r="M13214" s="3"/>
      <c r="N13214" s="23"/>
      <c r="O13214"/>
    </row>
    <row r="13215" spans="1:15">
      <c r="A13215" s="66">
        <f>VLOOKUP(C13215,Index[],8,FALSE)</f>
        <v>43249</v>
      </c>
      <c r="B13215" s="5">
        <v>43249</v>
      </c>
      <c r="C13215" t="s">
        <v>952</v>
      </c>
      <c r="D13215" s="3">
        <f>VLOOKUP(C13215,Index[],2,FALSE)</f>
        <v>106</v>
      </c>
      <c r="E13215" s="3">
        <f>VLOOKUP(C13215,Index[],3,FALSE)</f>
        <v>0</v>
      </c>
      <c r="F13215" s="3">
        <f>VLOOKUP(C13215,Index[],4,FALSE)</f>
        <v>0</v>
      </c>
      <c r="G13215" s="3" t="s">
        <v>23</v>
      </c>
      <c r="H13215" t="s">
        <v>17</v>
      </c>
      <c r="I13215">
        <f>VLOOKUP(Table1[[#This Row],[trait_name]],Trait[],2,FALSE)</f>
        <v>53</v>
      </c>
      <c r="J13215" s="23" t="s">
        <v>112</v>
      </c>
      <c r="K13215" s="23">
        <v>1</v>
      </c>
      <c r="L13215" s="3" t="s">
        <v>115</v>
      </c>
      <c r="N13215" s="23"/>
      <c r="O13215"/>
    </row>
    <row r="13216" spans="1:15">
      <c r="A13216" s="66"/>
      <c r="B13216" s="5">
        <v>43315</v>
      </c>
      <c r="C13216" t="s">
        <v>952</v>
      </c>
      <c r="D13216" s="3">
        <f>VLOOKUP(C13216,Index[],2,FALSE)</f>
        <v>106</v>
      </c>
      <c r="E13216" s="3">
        <f>VLOOKUP(C13216,Index[],3,FALSE)</f>
        <v>0</v>
      </c>
      <c r="F13216" s="3">
        <f>VLOOKUP(C13216,Index[],4,FALSE)</f>
        <v>0</v>
      </c>
      <c r="G13216" s="3" t="s">
        <v>23</v>
      </c>
      <c r="H13216" t="s">
        <v>14</v>
      </c>
      <c r="I13216">
        <f>VLOOKUP(Table1[[#This Row],[trait_name]],Trait[],2,FALSE)</f>
        <v>54</v>
      </c>
      <c r="J13216" s="23" t="s">
        <v>116</v>
      </c>
      <c r="K13216" s="23">
        <v>4</v>
      </c>
      <c r="L13216" s="3" t="s">
        <v>738</v>
      </c>
      <c r="M13216" s="3"/>
      <c r="N13216" s="23"/>
      <c r="O13216"/>
    </row>
    <row r="13217" spans="1:15">
      <c r="A13217" s="66">
        <f>VLOOKUP(C13217,Index[],8,FALSE)</f>
        <v>43249</v>
      </c>
      <c r="B13217" s="5">
        <v>43249</v>
      </c>
      <c r="C13217" t="s">
        <v>952</v>
      </c>
      <c r="D13217" s="3">
        <f>VLOOKUP(C13217,Index[],2,FALSE)</f>
        <v>106</v>
      </c>
      <c r="E13217" s="3">
        <f>VLOOKUP(C13217,Index[],3,FALSE)</f>
        <v>0</v>
      </c>
      <c r="F13217" s="3">
        <f>VLOOKUP(C13217,Index[],4,FALSE)</f>
        <v>0</v>
      </c>
      <c r="G13217" s="3" t="s">
        <v>23</v>
      </c>
      <c r="H13217" t="s">
        <v>17</v>
      </c>
      <c r="I13217">
        <f>VLOOKUP(Table1[[#This Row],[trait_name]],Trait[],2,FALSE)</f>
        <v>54</v>
      </c>
      <c r="J13217" s="23" t="s">
        <v>116</v>
      </c>
      <c r="K13217" s="23">
        <v>3</v>
      </c>
      <c r="L13217" s="3" t="s">
        <v>259</v>
      </c>
      <c r="N13217" s="23"/>
      <c r="O13217"/>
    </row>
    <row r="13218" spans="1:15">
      <c r="A13218" s="66">
        <f>VLOOKUP(C13218,Index[],8,FALSE)</f>
        <v>43249</v>
      </c>
      <c r="B13218" s="5">
        <v>43249</v>
      </c>
      <c r="C13218" t="s">
        <v>952</v>
      </c>
      <c r="D13218" s="3">
        <f>VLOOKUP(C13218,Index[],2,FALSE)</f>
        <v>106</v>
      </c>
      <c r="E13218" s="3">
        <f>VLOOKUP(C13218,Index[],3,FALSE)</f>
        <v>0</v>
      </c>
      <c r="F13218" s="3">
        <f>VLOOKUP(C13218,Index[],4,FALSE)</f>
        <v>0</v>
      </c>
      <c r="G13218" s="3" t="s">
        <v>23</v>
      </c>
      <c r="H13218" t="s">
        <v>17</v>
      </c>
      <c r="I13218">
        <f>VLOOKUP(Table1[[#This Row],[trait_name]],Trait[],2,FALSE)</f>
        <v>54</v>
      </c>
      <c r="J13218" s="23" t="s">
        <v>116</v>
      </c>
      <c r="K13218" s="23">
        <v>2</v>
      </c>
      <c r="L13218" s="3" t="s">
        <v>260</v>
      </c>
      <c r="N13218" s="23"/>
      <c r="O13218"/>
    </row>
    <row r="13219" spans="1:15">
      <c r="A13219" s="66">
        <f>VLOOKUP(C13219,Index[],8,FALSE)</f>
        <v>43249</v>
      </c>
      <c r="B13219" s="5">
        <v>43249</v>
      </c>
      <c r="C13219" t="s">
        <v>952</v>
      </c>
      <c r="D13219" s="3">
        <f>VLOOKUP(C13219,Index[],2,FALSE)</f>
        <v>106</v>
      </c>
      <c r="E13219" s="3">
        <f>VLOOKUP(C13219,Index[],3,FALSE)</f>
        <v>0</v>
      </c>
      <c r="F13219" s="3">
        <f>VLOOKUP(C13219,Index[],4,FALSE)</f>
        <v>0</v>
      </c>
      <c r="G13219" s="3" t="s">
        <v>23</v>
      </c>
      <c r="H13219" t="s">
        <v>17</v>
      </c>
      <c r="I13219">
        <f>VLOOKUP(Table1[[#This Row],[trait_name]],Trait[],2,FALSE)</f>
        <v>54</v>
      </c>
      <c r="J13219" s="23" t="s">
        <v>116</v>
      </c>
      <c r="K13219" s="23">
        <v>1</v>
      </c>
      <c r="L13219" s="3" t="s">
        <v>448</v>
      </c>
      <c r="N13219" s="23"/>
      <c r="O13219"/>
    </row>
    <row r="13220" spans="1:15">
      <c r="A13220" s="66">
        <f>VLOOKUP(C13220,Index[],8,FALSE)</f>
        <v>43249</v>
      </c>
      <c r="B13220" s="25"/>
      <c r="C13220" s="4" t="s">
        <v>952</v>
      </c>
      <c r="D13220" s="3">
        <f>VLOOKUP(C13220,Index[],2,FALSE)</f>
        <v>106</v>
      </c>
      <c r="E13220" s="3">
        <f>VLOOKUP(C13220,Index[],3,FALSE)</f>
        <v>0</v>
      </c>
      <c r="F13220" s="3">
        <f>VLOOKUP(C13220,Index[],4,FALSE)</f>
        <v>0</v>
      </c>
      <c r="G13220" s="3" t="s">
        <v>23</v>
      </c>
      <c r="H13220" t="s">
        <v>25</v>
      </c>
      <c r="I13220">
        <f>VLOOKUP(Table1[[#This Row],[trait_name]],Trait[],2,FALSE)</f>
        <v>55</v>
      </c>
      <c r="J13220" s="23" t="s">
        <v>119</v>
      </c>
      <c r="K13220" s="23">
        <v>1</v>
      </c>
      <c r="L13220" s="3" t="s">
        <v>120</v>
      </c>
      <c r="N13220" s="23"/>
      <c r="O13220"/>
    </row>
    <row r="13221" spans="1:15">
      <c r="A13221" s="66"/>
      <c r="B13221" s="5">
        <v>43315</v>
      </c>
      <c r="C13221" t="s">
        <v>952</v>
      </c>
      <c r="D13221" s="3">
        <f>VLOOKUP(C13221,Index[],2,FALSE)</f>
        <v>106</v>
      </c>
      <c r="E13221" s="3">
        <f>VLOOKUP(C13221,Index[],3,FALSE)</f>
        <v>0</v>
      </c>
      <c r="F13221" s="3">
        <f>VLOOKUP(C13221,Index[],4,FALSE)</f>
        <v>0</v>
      </c>
      <c r="G13221" s="3" t="s">
        <v>23</v>
      </c>
      <c r="I13221">
        <f>VLOOKUP(Table1[[#This Row],[trait_name]],Trait[],2,FALSE)</f>
        <v>55</v>
      </c>
      <c r="J13221" s="23" t="s">
        <v>119</v>
      </c>
      <c r="K13221" s="23">
        <v>2</v>
      </c>
      <c r="L13221" s="3"/>
      <c r="M13221" s="3"/>
      <c r="N13221" s="23"/>
      <c r="O13221"/>
    </row>
    <row r="13222" spans="1:15">
      <c r="A13222" s="66">
        <f>VLOOKUP(C13222,Index[],8,FALSE)</f>
        <v>43249</v>
      </c>
      <c r="B13222" s="5">
        <v>43249</v>
      </c>
      <c r="C13222" t="s">
        <v>952</v>
      </c>
      <c r="D13222" s="3">
        <f>VLOOKUP(C13222,Index[],2,FALSE)</f>
        <v>106</v>
      </c>
      <c r="E13222" s="3">
        <f>VLOOKUP(C13222,Index[],3,FALSE)</f>
        <v>0</v>
      </c>
      <c r="F13222" s="3">
        <f>VLOOKUP(C13222,Index[],4,FALSE)</f>
        <v>0</v>
      </c>
      <c r="G13222" s="3" t="s">
        <v>23</v>
      </c>
      <c r="H13222" t="s">
        <v>25</v>
      </c>
      <c r="I13222">
        <f>VLOOKUP(Table1[[#This Row],[trait_name]],Trait[],2,FALSE)</f>
        <v>56</v>
      </c>
      <c r="J13222" s="23" t="s">
        <v>121</v>
      </c>
      <c r="K13222" s="23">
        <v>1</v>
      </c>
      <c r="L13222" s="3" t="s">
        <v>619</v>
      </c>
      <c r="N13222" s="23"/>
      <c r="O13222"/>
    </row>
    <row r="13223" spans="1:15">
      <c r="A13223" s="66">
        <f>VLOOKUP(C13223,Index[],8,FALSE)</f>
        <v>43249</v>
      </c>
      <c r="B13223" s="5">
        <v>43249</v>
      </c>
      <c r="C13223" t="s">
        <v>952</v>
      </c>
      <c r="D13223" s="3">
        <f>VLOOKUP(C13223,Index[],2,FALSE)</f>
        <v>106</v>
      </c>
      <c r="E13223" s="3">
        <f>VLOOKUP(C13223,Index[],3,FALSE)</f>
        <v>0</v>
      </c>
      <c r="F13223" s="3">
        <f>VLOOKUP(C13223,Index[],4,FALSE)</f>
        <v>0</v>
      </c>
      <c r="G13223" s="3" t="s">
        <v>23</v>
      </c>
      <c r="H13223" t="s">
        <v>25</v>
      </c>
      <c r="I13223">
        <f>VLOOKUP(Table1[[#This Row],[trait_name]],Trait[],2,FALSE)</f>
        <v>56</v>
      </c>
      <c r="J13223" s="23" t="s">
        <v>121</v>
      </c>
      <c r="K13223" s="23">
        <v>2</v>
      </c>
      <c r="L13223" s="3" t="s">
        <v>764</v>
      </c>
      <c r="N13223" s="23"/>
      <c r="O13223"/>
    </row>
    <row r="13224" spans="1:15">
      <c r="A13224" s="66"/>
      <c r="B13224" s="5">
        <v>43315</v>
      </c>
      <c r="C13224" t="s">
        <v>952</v>
      </c>
      <c r="D13224" s="3">
        <f>VLOOKUP(C13224,Index[],2,FALSE)</f>
        <v>106</v>
      </c>
      <c r="E13224" s="3">
        <f>VLOOKUP(C13224,Index[],3,FALSE)</f>
        <v>0</v>
      </c>
      <c r="F13224" s="3">
        <f>VLOOKUP(C13224,Index[],4,FALSE)</f>
        <v>0</v>
      </c>
      <c r="G13224" s="3" t="s">
        <v>23</v>
      </c>
      <c r="I13224">
        <f>VLOOKUP(Table1[[#This Row],[trait_name]],Trait[],2,FALSE)</f>
        <v>56</v>
      </c>
      <c r="J13224" s="23" t="s">
        <v>121</v>
      </c>
      <c r="K13224" s="23">
        <v>3</v>
      </c>
      <c r="L13224" s="3"/>
      <c r="M13224" s="3"/>
      <c r="N13224" s="23"/>
      <c r="O13224"/>
    </row>
    <row r="13225" spans="1:15">
      <c r="A13225" s="66"/>
      <c r="B13225" s="5">
        <v>43315</v>
      </c>
      <c r="C13225" t="s">
        <v>952</v>
      </c>
      <c r="D13225" s="3">
        <f>VLOOKUP(C13225,Index[],2,FALSE)</f>
        <v>106</v>
      </c>
      <c r="E13225" s="3">
        <f>VLOOKUP(C13225,Index[],3,FALSE)</f>
        <v>0</v>
      </c>
      <c r="F13225" s="3">
        <f>VLOOKUP(C13225,Index[],4,FALSE)</f>
        <v>0</v>
      </c>
      <c r="G13225" s="3" t="s">
        <v>23</v>
      </c>
      <c r="I13225">
        <f>VLOOKUP(Table1[[#This Row],[trait_name]],Trait[],2,FALSE)</f>
        <v>57</v>
      </c>
      <c r="J13225" s="23" t="s">
        <v>233</v>
      </c>
      <c r="K13225" s="23">
        <v>1</v>
      </c>
      <c r="L13225" s="3"/>
      <c r="M13225" s="3"/>
      <c r="N13225" s="23"/>
      <c r="O13225"/>
    </row>
    <row r="13226" spans="1:15">
      <c r="A13226" s="66"/>
      <c r="B13226" s="5">
        <v>43315</v>
      </c>
      <c r="C13226" t="s">
        <v>952</v>
      </c>
      <c r="D13226" s="3">
        <f>VLOOKUP(C13226,Index[],2,FALSE)</f>
        <v>106</v>
      </c>
      <c r="E13226" s="3">
        <f>VLOOKUP(C13226,Index[],3,FALSE)</f>
        <v>0</v>
      </c>
      <c r="F13226" s="3">
        <f>VLOOKUP(C13226,Index[],4,FALSE)</f>
        <v>0</v>
      </c>
      <c r="G13226" s="3" t="s">
        <v>23</v>
      </c>
      <c r="I13226">
        <f>VLOOKUP(Table1[[#This Row],[trait_name]],Trait[],2,FALSE)</f>
        <v>58</v>
      </c>
      <c r="J13226" s="23" t="s">
        <v>123</v>
      </c>
      <c r="K13226" s="23">
        <v>1</v>
      </c>
      <c r="L13226" s="3"/>
      <c r="M13226" s="3"/>
      <c r="N13226" s="23"/>
      <c r="O13226"/>
    </row>
    <row r="13227" spans="1:15">
      <c r="A13227" s="66"/>
      <c r="B13227" s="5">
        <v>43315</v>
      </c>
      <c r="C13227" t="s">
        <v>952</v>
      </c>
      <c r="D13227" s="3">
        <f>VLOOKUP(C13227,Index[],2,FALSE)</f>
        <v>106</v>
      </c>
      <c r="E13227" s="3">
        <f>VLOOKUP(C13227,Index[],3,FALSE)</f>
        <v>0</v>
      </c>
      <c r="F13227" s="3">
        <f>VLOOKUP(C13227,Index[],4,FALSE)</f>
        <v>0</v>
      </c>
      <c r="G13227" s="3" t="s">
        <v>23</v>
      </c>
      <c r="H13227" t="s">
        <v>325</v>
      </c>
      <c r="I13227">
        <f>VLOOKUP(Table1[[#This Row],[trait_name]],Trait[],2,FALSE)</f>
        <v>59</v>
      </c>
      <c r="J13227" s="23" t="s">
        <v>125</v>
      </c>
      <c r="K13227" s="23">
        <v>1</v>
      </c>
      <c r="L13227" s="3" t="s">
        <v>131</v>
      </c>
      <c r="M13227" s="3"/>
      <c r="N13227" s="23"/>
      <c r="O13227"/>
    </row>
    <row r="13228" spans="1:15">
      <c r="A13228" s="66"/>
      <c r="B13228" s="5">
        <v>43315</v>
      </c>
      <c r="C13228" t="s">
        <v>952</v>
      </c>
      <c r="D13228" s="3">
        <f>VLOOKUP(C13228,Index[],2,FALSE)</f>
        <v>106</v>
      </c>
      <c r="E13228" s="3">
        <f>VLOOKUP(C13228,Index[],3,FALSE)</f>
        <v>0</v>
      </c>
      <c r="F13228" s="3">
        <f>VLOOKUP(C13228,Index[],4,FALSE)</f>
        <v>0</v>
      </c>
      <c r="G13228" s="3" t="s">
        <v>23</v>
      </c>
      <c r="H13228" t="s">
        <v>325</v>
      </c>
      <c r="I13228">
        <f>VLOOKUP(Table1[[#This Row],[trait_name]],Trait[],2,FALSE)</f>
        <v>60</v>
      </c>
      <c r="J13228" s="23" t="s">
        <v>127</v>
      </c>
      <c r="K13228" s="23">
        <v>1</v>
      </c>
      <c r="L13228" s="3" t="s">
        <v>359</v>
      </c>
      <c r="M13228" s="3"/>
      <c r="N13228" s="23"/>
      <c r="O13228"/>
    </row>
    <row r="13229" spans="1:15">
      <c r="A13229" s="66"/>
      <c r="B13229" s="5">
        <v>43315</v>
      </c>
      <c r="C13229" t="s">
        <v>952</v>
      </c>
      <c r="D13229" s="3">
        <f>VLOOKUP(C13229,Index[],2,FALSE)</f>
        <v>106</v>
      </c>
      <c r="E13229" s="3">
        <f>VLOOKUP(C13229,Index[],3,FALSE)</f>
        <v>0</v>
      </c>
      <c r="F13229" s="3">
        <f>VLOOKUP(C13229,Index[],4,FALSE)</f>
        <v>0</v>
      </c>
      <c r="G13229" s="3" t="s">
        <v>23</v>
      </c>
      <c r="H13229" t="s">
        <v>17</v>
      </c>
      <c r="I13229">
        <f>VLOOKUP(Table1[[#This Row],[trait_name]],Trait[],2,FALSE)</f>
        <v>61</v>
      </c>
      <c r="J13229" s="23" t="s">
        <v>130</v>
      </c>
      <c r="K13229" s="23">
        <v>2</v>
      </c>
      <c r="L13229" s="3" t="s">
        <v>131</v>
      </c>
      <c r="M13229" s="3"/>
      <c r="N13229" s="23"/>
      <c r="O13229"/>
    </row>
    <row r="13230" spans="1:15">
      <c r="A13230" s="66">
        <f>VLOOKUP(C13230,Index[],8,FALSE)</f>
        <v>43249</v>
      </c>
      <c r="B13230" s="5">
        <v>43249</v>
      </c>
      <c r="C13230" t="s">
        <v>952</v>
      </c>
      <c r="D13230" s="3">
        <f>VLOOKUP(C13230,Index[],2,FALSE)</f>
        <v>106</v>
      </c>
      <c r="E13230" s="3">
        <f>VLOOKUP(C13230,Index[],3,FALSE)</f>
        <v>0</v>
      </c>
      <c r="F13230" s="3">
        <f>VLOOKUP(C13230,Index[],4,FALSE)</f>
        <v>0</v>
      </c>
      <c r="G13230" s="3" t="s">
        <v>23</v>
      </c>
      <c r="H13230" t="s">
        <v>25</v>
      </c>
      <c r="I13230">
        <f>VLOOKUP(Table1[[#This Row],[trait_name]],Trait[],2,FALSE)</f>
        <v>61</v>
      </c>
      <c r="J13230" s="23" t="s">
        <v>130</v>
      </c>
      <c r="K13230" s="23">
        <v>1</v>
      </c>
      <c r="L13230" s="3" t="s">
        <v>126</v>
      </c>
      <c r="N13230" s="23"/>
      <c r="O13230"/>
    </row>
    <row r="13231" spans="1:15">
      <c r="A13231" s="66"/>
      <c r="B13231" s="5">
        <v>43315</v>
      </c>
      <c r="C13231" t="s">
        <v>952</v>
      </c>
      <c r="D13231" s="3">
        <f>VLOOKUP(C13231,Index[],2,FALSE)</f>
        <v>106</v>
      </c>
      <c r="E13231" s="3">
        <f>VLOOKUP(C13231,Index[],3,FALSE)</f>
        <v>0</v>
      </c>
      <c r="F13231" s="3">
        <f>VLOOKUP(C13231,Index[],4,FALSE)</f>
        <v>0</v>
      </c>
      <c r="G13231" s="3" t="s">
        <v>23</v>
      </c>
      <c r="I13231">
        <f>VLOOKUP(Table1[[#This Row],[trait_name]],Trait[],2,FALSE)</f>
        <v>62</v>
      </c>
      <c r="J13231" s="23" t="s">
        <v>235</v>
      </c>
      <c r="K13231" s="23">
        <v>1</v>
      </c>
      <c r="L13231" s="3"/>
      <c r="M13231" s="3"/>
      <c r="N13231" s="23"/>
      <c r="O13231"/>
    </row>
    <row r="13232" spans="1:15">
      <c r="A13232" s="66"/>
      <c r="B13232" s="5">
        <v>43315</v>
      </c>
      <c r="C13232" t="s">
        <v>952</v>
      </c>
      <c r="D13232" s="3">
        <f>VLOOKUP(C13232,Index[],2,FALSE)</f>
        <v>106</v>
      </c>
      <c r="E13232" s="3">
        <f>VLOOKUP(C13232,Index[],3,FALSE)</f>
        <v>0</v>
      </c>
      <c r="F13232" s="3">
        <f>VLOOKUP(C13232,Index[],4,FALSE)</f>
        <v>0</v>
      </c>
      <c r="G13232" s="3" t="s">
        <v>23</v>
      </c>
      <c r="I13232">
        <f>VLOOKUP(Table1[[#This Row],[trait_name]],Trait[],2,FALSE)</f>
        <v>63</v>
      </c>
      <c r="J13232" s="23" t="s">
        <v>237</v>
      </c>
      <c r="K13232" s="23">
        <v>1</v>
      </c>
      <c r="L13232" s="3"/>
      <c r="M13232" s="3"/>
      <c r="N13232" s="23"/>
      <c r="O13232"/>
    </row>
    <row r="13233" spans="1:15">
      <c r="A13233" s="66"/>
      <c r="B13233" s="5">
        <v>43315</v>
      </c>
      <c r="C13233" t="s">
        <v>952</v>
      </c>
      <c r="D13233" s="3">
        <f>VLOOKUP(C13233,Index[],2,FALSE)</f>
        <v>106</v>
      </c>
      <c r="E13233" s="3">
        <f>VLOOKUP(C13233,Index[],3,FALSE)</f>
        <v>0</v>
      </c>
      <c r="F13233" s="3">
        <f>VLOOKUP(C13233,Index[],4,FALSE)</f>
        <v>0</v>
      </c>
      <c r="G13233" s="3" t="s">
        <v>23</v>
      </c>
      <c r="H13233" t="s">
        <v>325</v>
      </c>
      <c r="I13233">
        <f>VLOOKUP(Table1[[#This Row],[trait_name]],Trait[],2,FALSE)</f>
        <v>64</v>
      </c>
      <c r="J13233" s="23" t="s">
        <v>132</v>
      </c>
      <c r="K13233" s="23">
        <v>1</v>
      </c>
      <c r="L13233" s="3" t="s">
        <v>131</v>
      </c>
      <c r="M13233" s="3"/>
      <c r="N13233" s="23"/>
      <c r="O13233"/>
    </row>
    <row r="13234" spans="1:15">
      <c r="A13234" s="66">
        <f>VLOOKUP(C13234,Index[],8,FALSE)</f>
        <v>43249</v>
      </c>
      <c r="B13234" s="5">
        <v>43315</v>
      </c>
      <c r="C13234" t="s">
        <v>952</v>
      </c>
      <c r="D13234" s="3">
        <f>VLOOKUP(C13234,Index[],2,FALSE)</f>
        <v>106</v>
      </c>
      <c r="E13234" s="3">
        <f>VLOOKUP(C13234,Index[],3,FALSE)</f>
        <v>0</v>
      </c>
      <c r="F13234" s="3">
        <f>VLOOKUP(C13234,Index[],4,FALSE)</f>
        <v>0</v>
      </c>
      <c r="G13234" s="3" t="s">
        <v>23</v>
      </c>
      <c r="H13234" t="s">
        <v>325</v>
      </c>
      <c r="I13234">
        <f>VLOOKUP(Table1[[#This Row],[trait_name]],Trait[],2,FALSE)</f>
        <v>65</v>
      </c>
      <c r="J13234" s="23" t="s">
        <v>133</v>
      </c>
      <c r="K13234" s="23">
        <v>1</v>
      </c>
      <c r="L13234" s="3" t="s">
        <v>380</v>
      </c>
      <c r="N13234" s="23"/>
      <c r="O13234"/>
    </row>
    <row r="13235" spans="1:15">
      <c r="A13235" s="66"/>
      <c r="B13235" s="5">
        <v>43315</v>
      </c>
      <c r="C13235" t="s">
        <v>952</v>
      </c>
      <c r="D13235" s="3">
        <f>VLOOKUP(C13235,Index[],2,FALSE)</f>
        <v>106</v>
      </c>
      <c r="E13235" s="3">
        <f>VLOOKUP(C13235,Index[],3,FALSE)</f>
        <v>0</v>
      </c>
      <c r="F13235" s="3">
        <f>VLOOKUP(C13235,Index[],4,FALSE)</f>
        <v>0</v>
      </c>
      <c r="G13235" s="3" t="s">
        <v>23</v>
      </c>
      <c r="I13235">
        <f>VLOOKUP(Table1[[#This Row],[trait_name]],Trait[],2,FALSE)</f>
        <v>65</v>
      </c>
      <c r="J13235" s="23" t="s">
        <v>133</v>
      </c>
      <c r="K13235" s="23">
        <v>2</v>
      </c>
      <c r="L13235" s="3"/>
      <c r="M13235" s="3"/>
      <c r="N13235" s="23"/>
      <c r="O13235"/>
    </row>
    <row r="13236" spans="1:15">
      <c r="A13236" s="66"/>
      <c r="B13236" s="5">
        <v>43315</v>
      </c>
      <c r="C13236" t="s">
        <v>952</v>
      </c>
      <c r="D13236" s="3">
        <f>VLOOKUP(C13236,Index[],2,FALSE)</f>
        <v>106</v>
      </c>
      <c r="E13236" s="3">
        <f>VLOOKUP(C13236,Index[],3,FALSE)</f>
        <v>0</v>
      </c>
      <c r="F13236" s="3">
        <f>VLOOKUP(C13236,Index[],4,FALSE)</f>
        <v>0</v>
      </c>
      <c r="G13236" s="3" t="s">
        <v>23</v>
      </c>
      <c r="I13236">
        <f>VLOOKUP(Table1[[#This Row],[trait_name]],Trait[],2,FALSE)</f>
        <v>66</v>
      </c>
      <c r="J13236" s="23" t="s">
        <v>194</v>
      </c>
      <c r="K13236" s="23">
        <v>1</v>
      </c>
      <c r="L13236" s="3"/>
      <c r="M13236" s="3"/>
      <c r="N13236" s="23"/>
      <c r="O13236"/>
    </row>
    <row r="13237" spans="1:15">
      <c r="A13237" s="66"/>
      <c r="B13237" s="5">
        <v>43315</v>
      </c>
      <c r="C13237" t="s">
        <v>952</v>
      </c>
      <c r="D13237" s="3">
        <f>VLOOKUP(C13237,Index[],2,FALSE)</f>
        <v>106</v>
      </c>
      <c r="E13237" s="3">
        <f>VLOOKUP(C13237,Index[],3,FALSE)</f>
        <v>0</v>
      </c>
      <c r="F13237" s="3">
        <f>VLOOKUP(C13237,Index[],4,FALSE)</f>
        <v>0</v>
      </c>
      <c r="G13237" s="3" t="s">
        <v>23</v>
      </c>
      <c r="I13237">
        <f>VLOOKUP(Table1[[#This Row],[trait_name]],Trait[],2,FALSE)</f>
        <v>67</v>
      </c>
      <c r="J13237" s="23" t="s">
        <v>136</v>
      </c>
      <c r="K13237" s="23">
        <v>1</v>
      </c>
      <c r="L13237" s="3"/>
      <c r="M13237" s="3"/>
      <c r="N13237" s="23"/>
      <c r="O13237"/>
    </row>
    <row r="13238" spans="1:15">
      <c r="A13238" s="66"/>
      <c r="B13238" s="5">
        <v>43315</v>
      </c>
      <c r="C13238" t="s">
        <v>952</v>
      </c>
      <c r="D13238" s="3">
        <f>VLOOKUP(C13238,Index[],2,FALSE)</f>
        <v>106</v>
      </c>
      <c r="E13238" s="3">
        <f>VLOOKUP(C13238,Index[],3,FALSE)</f>
        <v>0</v>
      </c>
      <c r="F13238" s="3">
        <f>VLOOKUP(C13238,Index[],4,FALSE)</f>
        <v>0</v>
      </c>
      <c r="G13238" s="3" t="s">
        <v>23</v>
      </c>
      <c r="I13238">
        <f>VLOOKUP(Table1[[#This Row],[trait_name]],Trait[],2,FALSE)</f>
        <v>68</v>
      </c>
      <c r="J13238" s="23" t="s">
        <v>199</v>
      </c>
      <c r="K13238" s="23">
        <v>1</v>
      </c>
      <c r="L13238" s="3"/>
      <c r="M13238" s="3"/>
      <c r="N13238" s="23"/>
      <c r="O13238"/>
    </row>
    <row r="13239" spans="1:15">
      <c r="A13239" s="66"/>
      <c r="B13239" s="5">
        <v>43315</v>
      </c>
      <c r="C13239" t="s">
        <v>954</v>
      </c>
      <c r="D13239" s="3">
        <f>VLOOKUP(C13239,Index[],2,FALSE)</f>
        <v>107</v>
      </c>
      <c r="E13239" s="3">
        <f>VLOOKUP(C13239,Index[],3,FALSE)</f>
        <v>0</v>
      </c>
      <c r="F13239" s="3">
        <f>VLOOKUP(C13239,Index[],4,FALSE)</f>
        <v>0</v>
      </c>
      <c r="G13239" s="3">
        <f>VLOOKUP(C13239,Index[],5,FALSE)</f>
        <v>0</v>
      </c>
      <c r="I13239">
        <f>VLOOKUP(Table1[[#This Row],[trait_name]],Trait[],2,FALSE)</f>
        <v>1</v>
      </c>
      <c r="J13239" s="23" t="s">
        <v>140</v>
      </c>
      <c r="K13239" s="23">
        <v>1</v>
      </c>
      <c r="L13239" s="3"/>
      <c r="M13239" s="3"/>
      <c r="N13239" s="23"/>
      <c r="O13239"/>
    </row>
    <row r="13240" spans="1:15">
      <c r="A13240" s="66">
        <f>VLOOKUP(C13240,Index[],8,FALSE)</f>
        <v>43249</v>
      </c>
      <c r="B13240" s="5">
        <v>43249</v>
      </c>
      <c r="C13240" t="s">
        <v>954</v>
      </c>
      <c r="D13240" s="3">
        <f>VLOOKUP(C13240,Index[],2,FALSE)</f>
        <v>107</v>
      </c>
      <c r="E13240" s="3">
        <f>VLOOKUP(C13240,Index[],3,FALSE)</f>
        <v>0</v>
      </c>
      <c r="F13240" s="3">
        <f>VLOOKUP(C13240,Index[],4,FALSE)</f>
        <v>0</v>
      </c>
      <c r="G13240" s="3">
        <f>VLOOKUP(C13240,Index[],5,FALSE)</f>
        <v>0</v>
      </c>
      <c r="H13240" t="s">
        <v>567</v>
      </c>
      <c r="I13240">
        <f>VLOOKUP(Table1[[#This Row],[trait_name]],Trait[],2,FALSE)</f>
        <v>2</v>
      </c>
      <c r="J13240" s="23" t="s">
        <v>15</v>
      </c>
      <c r="K13240" s="23">
        <v>1</v>
      </c>
      <c r="L13240" s="3" t="s">
        <v>955</v>
      </c>
      <c r="N13240" s="23"/>
      <c r="O13240"/>
    </row>
    <row r="13241" spans="1:15">
      <c r="A13241" s="66"/>
      <c r="B13241" s="5">
        <v>43315</v>
      </c>
      <c r="C13241" t="s">
        <v>954</v>
      </c>
      <c r="D13241" s="3">
        <f>VLOOKUP(C13241,Index[],2,FALSE)</f>
        <v>107</v>
      </c>
      <c r="E13241" s="3">
        <f>VLOOKUP(C13241,Index[],3,FALSE)</f>
        <v>0</v>
      </c>
      <c r="F13241" s="3">
        <f>VLOOKUP(C13241,Index[],4,FALSE)</f>
        <v>0</v>
      </c>
      <c r="G13241" s="3">
        <f>VLOOKUP(C13241,Index[],5,FALSE)</f>
        <v>0</v>
      </c>
      <c r="I13241">
        <f>VLOOKUP(Table1[[#This Row],[trait_name]],Trait[],2,FALSE)</f>
        <v>2</v>
      </c>
      <c r="J13241" s="23" t="s">
        <v>15</v>
      </c>
      <c r="K13241" s="23">
        <v>2</v>
      </c>
      <c r="L13241" s="3"/>
      <c r="M13241" s="3"/>
      <c r="N13241" s="24"/>
      <c r="O13241"/>
    </row>
    <row r="13242" spans="1:15">
      <c r="A13242" s="66">
        <f>VLOOKUP(C13242,Index[],8,FALSE)</f>
        <v>43249</v>
      </c>
      <c r="B13242" s="5">
        <v>43249</v>
      </c>
      <c r="C13242" t="s">
        <v>954</v>
      </c>
      <c r="D13242" s="3">
        <f>VLOOKUP(C13242,Index[],2,FALSE)</f>
        <v>107</v>
      </c>
      <c r="E13242" s="3">
        <f>VLOOKUP(C13242,Index[],3,FALSE)</f>
        <v>0</v>
      </c>
      <c r="F13242" s="3">
        <f>VLOOKUP(C13242,Index[],4,FALSE)</f>
        <v>0</v>
      </c>
      <c r="G13242" s="3">
        <f>VLOOKUP(C13242,Index[],5,FALSE)</f>
        <v>0</v>
      </c>
      <c r="H13242" t="s">
        <v>567</v>
      </c>
      <c r="I13242">
        <f>VLOOKUP(Table1[[#This Row],[trait_name]],Trait[],2,FALSE)</f>
        <v>3</v>
      </c>
      <c r="J13242" s="23" t="s">
        <v>18</v>
      </c>
      <c r="K13242" s="23">
        <v>1</v>
      </c>
      <c r="L13242" s="3" t="s">
        <v>19</v>
      </c>
      <c r="N13242" s="23"/>
      <c r="O13242"/>
    </row>
    <row r="13243" spans="1:15">
      <c r="A13243" s="66">
        <f>VLOOKUP(C13243,Index[],8,FALSE)</f>
        <v>43249</v>
      </c>
      <c r="B13243" s="5">
        <v>43249</v>
      </c>
      <c r="C13243" t="s">
        <v>954</v>
      </c>
      <c r="D13243" s="3">
        <f>VLOOKUP(C13243,Index[],2,FALSE)</f>
        <v>107</v>
      </c>
      <c r="E13243" s="3">
        <f>VLOOKUP(C13243,Index[],3,FALSE)</f>
        <v>0</v>
      </c>
      <c r="F13243" s="3">
        <f>VLOOKUP(C13243,Index[],4,FALSE)</f>
        <v>0</v>
      </c>
      <c r="G13243" s="3">
        <f>VLOOKUP(C13243,Index[],5,FALSE)</f>
        <v>0</v>
      </c>
      <c r="H13243" t="s">
        <v>567</v>
      </c>
      <c r="I13243">
        <f>VLOOKUP(Table1[[#This Row],[trait_name]],Trait[],2,FALSE)</f>
        <v>3</v>
      </c>
      <c r="J13243" s="23" t="s">
        <v>18</v>
      </c>
      <c r="K13243" s="23">
        <v>2</v>
      </c>
      <c r="L13243" s="3" t="s">
        <v>21</v>
      </c>
      <c r="N13243" s="23"/>
      <c r="O13243"/>
    </row>
    <row r="13244" spans="1:15">
      <c r="A13244" s="66"/>
      <c r="B13244" s="5">
        <v>43315</v>
      </c>
      <c r="C13244" t="s">
        <v>954</v>
      </c>
      <c r="D13244" s="3">
        <f>VLOOKUP(C13244,Index[],2,FALSE)</f>
        <v>107</v>
      </c>
      <c r="E13244" s="3">
        <f>VLOOKUP(C13244,Index[],3,FALSE)</f>
        <v>0</v>
      </c>
      <c r="F13244" s="3">
        <f>VLOOKUP(C13244,Index[],4,FALSE)</f>
        <v>0</v>
      </c>
      <c r="G13244" s="3">
        <f>VLOOKUP(C13244,Index[],5,FALSE)</f>
        <v>0</v>
      </c>
      <c r="I13244">
        <f>VLOOKUP(Table1[[#This Row],[trait_name]],Trait[],2,FALSE)</f>
        <v>3</v>
      </c>
      <c r="J13244" s="23" t="s">
        <v>18</v>
      </c>
      <c r="K13244" s="23">
        <v>3</v>
      </c>
      <c r="L13244" s="3"/>
      <c r="M13244" s="3"/>
      <c r="N13244" s="23"/>
      <c r="O13244"/>
    </row>
    <row r="13245" spans="1:15">
      <c r="A13245" s="66"/>
      <c r="B13245" s="5">
        <v>43315</v>
      </c>
      <c r="C13245" t="s">
        <v>954</v>
      </c>
      <c r="D13245" s="3">
        <f>VLOOKUP(C13245,Index[],2,FALSE)</f>
        <v>107</v>
      </c>
      <c r="E13245" s="3">
        <f>VLOOKUP(C13245,Index[],3,FALSE)</f>
        <v>0</v>
      </c>
      <c r="F13245" s="3">
        <f>VLOOKUP(C13245,Index[],4,FALSE)</f>
        <v>0</v>
      </c>
      <c r="G13245" s="3">
        <f>VLOOKUP(C13245,Index[],5,FALSE)</f>
        <v>0</v>
      </c>
      <c r="I13245">
        <f>VLOOKUP(Table1[[#This Row],[trait_name]],Trait[],2,FALSE)</f>
        <v>4</v>
      </c>
      <c r="J13245" s="23" t="s">
        <v>22</v>
      </c>
      <c r="K13245" s="23">
        <v>1</v>
      </c>
      <c r="L13245" s="3"/>
      <c r="M13245" s="3"/>
      <c r="N13245" s="23"/>
      <c r="O13245"/>
    </row>
    <row r="13246" spans="1:15">
      <c r="A13246" s="66"/>
      <c r="B13246" s="5">
        <v>43315</v>
      </c>
      <c r="C13246" t="s">
        <v>954</v>
      </c>
      <c r="D13246" s="3">
        <f>VLOOKUP(C13246,Index[],2,FALSE)</f>
        <v>107</v>
      </c>
      <c r="E13246" s="3">
        <f>VLOOKUP(C13246,Index[],3,FALSE)</f>
        <v>0</v>
      </c>
      <c r="F13246" s="3">
        <f>VLOOKUP(C13246,Index[],4,FALSE)</f>
        <v>0</v>
      </c>
      <c r="G13246" s="3">
        <f>VLOOKUP(C13246,Index[],5,FALSE)</f>
        <v>0</v>
      </c>
      <c r="I13246">
        <f>VLOOKUP(Table1[[#This Row],[trait_name]],Trait[],2,FALSE)</f>
        <v>5</v>
      </c>
      <c r="J13246" s="23" t="s">
        <v>24</v>
      </c>
      <c r="K13246" s="23">
        <v>1</v>
      </c>
      <c r="L13246" s="3"/>
      <c r="M13246" s="3"/>
      <c r="N13246" s="23"/>
      <c r="O13246"/>
    </row>
    <row r="13247" spans="1:15">
      <c r="A13247" s="66">
        <f>VLOOKUP(C13247,Index[],8,FALSE)</f>
        <v>43249</v>
      </c>
      <c r="B13247" s="5"/>
      <c r="C13247" t="s">
        <v>954</v>
      </c>
      <c r="D13247" s="3">
        <f>VLOOKUP(C13247,Index[],2,FALSE)</f>
        <v>107</v>
      </c>
      <c r="E13247" s="3">
        <f>VLOOKUP(C13247,Index[],3,FALSE)</f>
        <v>0</v>
      </c>
      <c r="F13247" s="3">
        <f>VLOOKUP(C13247,Index[],4,FALSE)</f>
        <v>0</v>
      </c>
      <c r="G13247" s="3">
        <f>VLOOKUP(C13247,Index[],5,FALSE)</f>
        <v>0</v>
      </c>
      <c r="H13247" t="s">
        <v>567</v>
      </c>
      <c r="I13247">
        <f>VLOOKUP(Table1[[#This Row],[trait_name]],Trait[],2,FALSE)</f>
        <v>6</v>
      </c>
      <c r="J13247" s="23" t="s">
        <v>148</v>
      </c>
      <c r="K13247" s="23">
        <v>1</v>
      </c>
      <c r="L13247" s="3"/>
      <c r="N13247" s="23"/>
      <c r="O13247"/>
    </row>
    <row r="13248" spans="1:15">
      <c r="A13248" s="66"/>
      <c r="B13248" s="5">
        <v>43315</v>
      </c>
      <c r="C13248" t="s">
        <v>954</v>
      </c>
      <c r="D13248" s="3">
        <f>VLOOKUP(C13248,Index[],2,FALSE)</f>
        <v>107</v>
      </c>
      <c r="E13248" s="3">
        <f>VLOOKUP(C13248,Index[],3,FALSE)</f>
        <v>0</v>
      </c>
      <c r="F13248" s="3">
        <f>VLOOKUP(C13248,Index[],4,FALSE)</f>
        <v>0</v>
      </c>
      <c r="G13248" s="3">
        <f>VLOOKUP(C13248,Index[],5,FALSE)</f>
        <v>0</v>
      </c>
      <c r="I13248">
        <f>VLOOKUP(Table1[[#This Row],[trait_name]],Trait[],2,FALSE)</f>
        <v>6</v>
      </c>
      <c r="J13248" s="23" t="s">
        <v>148</v>
      </c>
      <c r="K13248" s="23">
        <v>2</v>
      </c>
      <c r="L13248" s="3"/>
      <c r="M13248" s="3"/>
      <c r="N13248" s="23"/>
      <c r="O13248"/>
    </row>
    <row r="13249" spans="1:15">
      <c r="A13249" s="66">
        <f>VLOOKUP(C13249,Index[],8,FALSE)</f>
        <v>43249</v>
      </c>
      <c r="B13249" s="5">
        <v>43249</v>
      </c>
      <c r="C13249" t="s">
        <v>954</v>
      </c>
      <c r="D13249" s="3">
        <f>VLOOKUP(C13249,Index[],2,FALSE)</f>
        <v>107</v>
      </c>
      <c r="E13249" s="3">
        <f>VLOOKUP(C13249,Index[],3,FALSE)</f>
        <v>0</v>
      </c>
      <c r="F13249" s="3">
        <f>VLOOKUP(C13249,Index[],4,FALSE)</f>
        <v>0</v>
      </c>
      <c r="G13249" s="3">
        <f>VLOOKUP(C13249,Index[],5,FALSE)</f>
        <v>0</v>
      </c>
      <c r="H13249" t="s">
        <v>567</v>
      </c>
      <c r="I13249">
        <f>VLOOKUP(Table1[[#This Row],[trait_name]],Trait[],2,FALSE)</f>
        <v>7</v>
      </c>
      <c r="J13249" s="23" t="s">
        <v>26</v>
      </c>
      <c r="K13249" s="23">
        <v>1</v>
      </c>
      <c r="L13249" s="3" t="s">
        <v>23</v>
      </c>
      <c r="N13249" s="23"/>
      <c r="O13249"/>
    </row>
    <row r="13250" spans="1:15">
      <c r="A13250" s="66"/>
      <c r="B13250" s="5">
        <v>43315</v>
      </c>
      <c r="C13250" t="s">
        <v>954</v>
      </c>
      <c r="D13250" s="3">
        <f>VLOOKUP(C13250,Index[],2,FALSE)</f>
        <v>107</v>
      </c>
      <c r="E13250" s="3">
        <f>VLOOKUP(C13250,Index[],3,FALSE)</f>
        <v>0</v>
      </c>
      <c r="F13250" s="3">
        <f>VLOOKUP(C13250,Index[],4,FALSE)</f>
        <v>0</v>
      </c>
      <c r="G13250" s="3">
        <f>VLOOKUP(C13250,Index[],5,FALSE)</f>
        <v>0</v>
      </c>
      <c r="I13250">
        <f>VLOOKUP(Table1[[#This Row],[trait_name]],Trait[],2,FALSE)</f>
        <v>7</v>
      </c>
      <c r="J13250" s="23" t="s">
        <v>26</v>
      </c>
      <c r="K13250" s="23">
        <v>2</v>
      </c>
      <c r="L13250" s="3"/>
      <c r="M13250" s="3"/>
      <c r="N13250" s="23"/>
      <c r="O13250"/>
    </row>
    <row r="13251" spans="1:15">
      <c r="A13251" s="66">
        <f>VLOOKUP(C13251,Index[],8,FALSE)</f>
        <v>43249</v>
      </c>
      <c r="B13251" s="5">
        <v>43249</v>
      </c>
      <c r="C13251" t="s">
        <v>954</v>
      </c>
      <c r="D13251" s="3">
        <f>VLOOKUP(C13251,Index[],2,FALSE)</f>
        <v>107</v>
      </c>
      <c r="E13251" s="3">
        <f>VLOOKUP(C13251,Index[],3,FALSE)</f>
        <v>0</v>
      </c>
      <c r="F13251" s="3">
        <f>VLOOKUP(C13251,Index[],4,FALSE)</f>
        <v>0</v>
      </c>
      <c r="G13251" s="3">
        <f>VLOOKUP(C13251,Index[],5,FALSE)</f>
        <v>0</v>
      </c>
      <c r="H13251" t="s">
        <v>567</v>
      </c>
      <c r="I13251">
        <f>VLOOKUP(Table1[[#This Row],[trait_name]],Trait[],2,FALSE)</f>
        <v>8</v>
      </c>
      <c r="J13251" s="23" t="s">
        <v>150</v>
      </c>
      <c r="K13251" s="23">
        <v>1</v>
      </c>
      <c r="L13251" s="3" t="s">
        <v>23</v>
      </c>
      <c r="N13251" s="23"/>
      <c r="O13251"/>
    </row>
    <row r="13252" spans="1:15">
      <c r="A13252" s="66"/>
      <c r="B13252" s="5">
        <v>43315</v>
      </c>
      <c r="C13252" t="s">
        <v>954</v>
      </c>
      <c r="D13252" s="3">
        <f>VLOOKUP(C13252,Index[],2,FALSE)</f>
        <v>107</v>
      </c>
      <c r="E13252" s="3">
        <f>VLOOKUP(C13252,Index[],3,FALSE)</f>
        <v>0</v>
      </c>
      <c r="F13252" s="3">
        <f>VLOOKUP(C13252,Index[],4,FALSE)</f>
        <v>0</v>
      </c>
      <c r="G13252" s="3">
        <f>VLOOKUP(C13252,Index[],5,FALSE)</f>
        <v>0</v>
      </c>
      <c r="I13252">
        <f>VLOOKUP(Table1[[#This Row],[trait_name]],Trait[],2,FALSE)</f>
        <v>8</v>
      </c>
      <c r="J13252" s="23" t="s">
        <v>150</v>
      </c>
      <c r="K13252" s="23">
        <v>2</v>
      </c>
      <c r="L13252" s="3"/>
      <c r="M13252" s="3"/>
      <c r="N13252" s="23"/>
      <c r="O13252"/>
    </row>
    <row r="13253" spans="1:15">
      <c r="A13253" s="66"/>
      <c r="B13253" s="5">
        <v>43315</v>
      </c>
      <c r="C13253" t="s">
        <v>954</v>
      </c>
      <c r="D13253" s="3">
        <f>VLOOKUP(C13253,Index[],2,FALSE)</f>
        <v>107</v>
      </c>
      <c r="E13253" s="3">
        <f>VLOOKUP(C13253,Index[],3,FALSE)</f>
        <v>0</v>
      </c>
      <c r="F13253" s="3">
        <f>VLOOKUP(C13253,Index[],4,FALSE)</f>
        <v>0</v>
      </c>
      <c r="G13253" s="3">
        <f>VLOOKUP(C13253,Index[],5,FALSE)</f>
        <v>0</v>
      </c>
      <c r="I13253">
        <f>VLOOKUP(Table1[[#This Row],[trait_name]],Trait[],2,FALSE)</f>
        <v>9</v>
      </c>
      <c r="J13253" s="23" t="s">
        <v>28</v>
      </c>
      <c r="K13253" s="23">
        <v>1</v>
      </c>
      <c r="L13253" s="3"/>
      <c r="M13253" s="3"/>
      <c r="N13253" s="23"/>
      <c r="O13253"/>
    </row>
    <row r="13254" spans="1:15">
      <c r="A13254" s="66"/>
      <c r="B13254" s="5">
        <v>43315</v>
      </c>
      <c r="C13254" t="s">
        <v>954</v>
      </c>
      <c r="D13254" s="3">
        <f>VLOOKUP(C13254,Index[],2,FALSE)</f>
        <v>107</v>
      </c>
      <c r="E13254" s="3">
        <f>VLOOKUP(C13254,Index[],3,FALSE)</f>
        <v>0</v>
      </c>
      <c r="F13254" s="3">
        <f>VLOOKUP(C13254,Index[],4,FALSE)</f>
        <v>0</v>
      </c>
      <c r="G13254" s="3">
        <f>VLOOKUP(C13254,Index[],5,FALSE)</f>
        <v>0</v>
      </c>
      <c r="I13254">
        <f>VLOOKUP(Table1[[#This Row],[trait_name]],Trait[],2,FALSE)</f>
        <v>10</v>
      </c>
      <c r="J13254" s="23" t="s">
        <v>29</v>
      </c>
      <c r="K13254" s="23">
        <v>1</v>
      </c>
      <c r="L13254" s="3"/>
      <c r="M13254" s="3"/>
      <c r="N13254" s="23"/>
      <c r="O13254"/>
    </row>
    <row r="13255" spans="1:15">
      <c r="A13255" s="66"/>
      <c r="B13255" s="5">
        <v>43315</v>
      </c>
      <c r="C13255" t="s">
        <v>954</v>
      </c>
      <c r="D13255" s="3">
        <f>VLOOKUP(C13255,Index[],2,FALSE)</f>
        <v>107</v>
      </c>
      <c r="E13255" s="3">
        <f>VLOOKUP(C13255,Index[],3,FALSE)</f>
        <v>0</v>
      </c>
      <c r="F13255" s="3">
        <f>VLOOKUP(C13255,Index[],4,FALSE)</f>
        <v>0</v>
      </c>
      <c r="G13255" s="3">
        <f>VLOOKUP(C13255,Index[],5,FALSE)</f>
        <v>0</v>
      </c>
      <c r="I13255">
        <f>VLOOKUP(Table1[[#This Row],[trait_name]],Trait[],2,FALSE)</f>
        <v>11</v>
      </c>
      <c r="J13255" s="23" t="s">
        <v>30</v>
      </c>
      <c r="K13255" s="23">
        <v>1</v>
      </c>
      <c r="L13255" s="3"/>
      <c r="M13255" s="3"/>
      <c r="N13255" s="23"/>
      <c r="O13255"/>
    </row>
    <row r="13256" spans="1:15">
      <c r="A13256" s="66">
        <f>VLOOKUP(C13256,Index[],8,FALSE)</f>
        <v>43249</v>
      </c>
      <c r="B13256" s="5">
        <v>43249</v>
      </c>
      <c r="C13256" t="s">
        <v>954</v>
      </c>
      <c r="D13256" s="3">
        <f>VLOOKUP(C13256,Index[],2,FALSE)</f>
        <v>107</v>
      </c>
      <c r="E13256" s="3">
        <f>VLOOKUP(C13256,Index[],3,FALSE)</f>
        <v>0</v>
      </c>
      <c r="F13256" s="3">
        <f>VLOOKUP(C13256,Index[],4,FALSE)</f>
        <v>0</v>
      </c>
      <c r="G13256" s="3">
        <f>VLOOKUP(C13256,Index[],5,FALSE)</f>
        <v>0</v>
      </c>
      <c r="H13256" t="s">
        <v>567</v>
      </c>
      <c r="I13256">
        <f>VLOOKUP(Table1[[#This Row],[trait_name]],Trait[],2,FALSE)</f>
        <v>12</v>
      </c>
      <c r="J13256" s="23" t="s">
        <v>151</v>
      </c>
      <c r="K13256" s="23">
        <v>1</v>
      </c>
      <c r="L13256" s="3" t="s">
        <v>23</v>
      </c>
      <c r="N13256" s="23"/>
      <c r="O13256"/>
    </row>
    <row r="13257" spans="1:15">
      <c r="A13257" s="66"/>
      <c r="B13257" s="5">
        <v>43315</v>
      </c>
      <c r="C13257" t="s">
        <v>954</v>
      </c>
      <c r="D13257" s="3">
        <f>VLOOKUP(C13257,Index[],2,FALSE)</f>
        <v>107</v>
      </c>
      <c r="E13257" s="3">
        <f>VLOOKUP(C13257,Index[],3,FALSE)</f>
        <v>0</v>
      </c>
      <c r="F13257" s="3">
        <f>VLOOKUP(C13257,Index[],4,FALSE)</f>
        <v>0</v>
      </c>
      <c r="G13257" s="3">
        <f>VLOOKUP(C13257,Index[],5,FALSE)</f>
        <v>0</v>
      </c>
      <c r="I13257">
        <f>VLOOKUP(Table1[[#This Row],[trait_name]],Trait[],2,FALSE)</f>
        <v>12</v>
      </c>
      <c r="J13257" s="23" t="s">
        <v>151</v>
      </c>
      <c r="K13257" s="23">
        <v>2</v>
      </c>
      <c r="L13257" s="3"/>
      <c r="M13257" s="3"/>
      <c r="N13257" s="23"/>
      <c r="O13257"/>
    </row>
    <row r="13258" spans="1:15">
      <c r="A13258" s="66"/>
      <c r="B13258" s="5">
        <v>43315</v>
      </c>
      <c r="C13258" t="s">
        <v>954</v>
      </c>
      <c r="D13258" s="3">
        <f>VLOOKUP(C13258,Index[],2,FALSE)</f>
        <v>107</v>
      </c>
      <c r="E13258" s="3">
        <f>VLOOKUP(C13258,Index[],3,FALSE)</f>
        <v>0</v>
      </c>
      <c r="F13258" s="3">
        <f>VLOOKUP(C13258,Index[],4,FALSE)</f>
        <v>0</v>
      </c>
      <c r="G13258" s="3">
        <f>VLOOKUP(C13258,Index[],5,FALSE)</f>
        <v>0</v>
      </c>
      <c r="I13258">
        <f>VLOOKUP(Table1[[#This Row],[trait_name]],Trait[],2,FALSE)</f>
        <v>13</v>
      </c>
      <c r="J13258" s="23" t="s">
        <v>369</v>
      </c>
      <c r="K13258" s="23">
        <v>1</v>
      </c>
      <c r="L13258" s="3"/>
      <c r="M13258" s="3"/>
      <c r="N13258" s="23"/>
      <c r="O13258"/>
    </row>
    <row r="13259" spans="1:15">
      <c r="A13259" s="66">
        <f>VLOOKUP(C13259,Index[],8,FALSE)</f>
        <v>43249</v>
      </c>
      <c r="B13259" s="5">
        <v>43249</v>
      </c>
      <c r="C13259" t="s">
        <v>954</v>
      </c>
      <c r="D13259" s="3">
        <f>VLOOKUP(C13259,Index[],2,FALSE)</f>
        <v>107</v>
      </c>
      <c r="E13259" s="3">
        <f>VLOOKUP(C13259,Index[],3,FALSE)</f>
        <v>0</v>
      </c>
      <c r="F13259" s="3">
        <f>VLOOKUP(C13259,Index[],4,FALSE)</f>
        <v>0</v>
      </c>
      <c r="G13259" s="3">
        <f>VLOOKUP(C13259,Index[],5,FALSE)</f>
        <v>0</v>
      </c>
      <c r="H13259" t="s">
        <v>567</v>
      </c>
      <c r="I13259">
        <f>VLOOKUP(Table1[[#This Row],[trait_name]],Trait[],2,FALSE)</f>
        <v>14</v>
      </c>
      <c r="J13259" s="23" t="s">
        <v>152</v>
      </c>
      <c r="K13259" s="23">
        <v>1</v>
      </c>
      <c r="L13259" s="3" t="s">
        <v>23</v>
      </c>
      <c r="N13259" s="23"/>
      <c r="O13259"/>
    </row>
    <row r="13260" spans="1:15">
      <c r="A13260" s="66"/>
      <c r="B13260" s="5">
        <v>43315</v>
      </c>
      <c r="C13260" t="s">
        <v>954</v>
      </c>
      <c r="D13260" s="3">
        <f>VLOOKUP(C13260,Index[],2,FALSE)</f>
        <v>107</v>
      </c>
      <c r="E13260" s="3">
        <f>VLOOKUP(C13260,Index[],3,FALSE)</f>
        <v>0</v>
      </c>
      <c r="F13260" s="3">
        <f>VLOOKUP(C13260,Index[],4,FALSE)</f>
        <v>0</v>
      </c>
      <c r="G13260" s="3">
        <f>VLOOKUP(C13260,Index[],5,FALSE)</f>
        <v>0</v>
      </c>
      <c r="I13260">
        <f>VLOOKUP(Table1[[#This Row],[trait_name]],Trait[],2,FALSE)</f>
        <v>14</v>
      </c>
      <c r="J13260" s="23" t="s">
        <v>152</v>
      </c>
      <c r="K13260" s="23">
        <v>2</v>
      </c>
      <c r="L13260" s="3"/>
      <c r="M13260" s="3"/>
      <c r="N13260" s="23"/>
      <c r="O13260"/>
    </row>
    <row r="13261" spans="1:15">
      <c r="A13261" s="66">
        <f>VLOOKUP(C13261,Index[],8,FALSE)</f>
        <v>43249</v>
      </c>
      <c r="B13261" s="25"/>
      <c r="C13261" s="4" t="s">
        <v>954</v>
      </c>
      <c r="D13261" s="3">
        <f>VLOOKUP(C13261,Index[],2,FALSE)</f>
        <v>107</v>
      </c>
      <c r="E13261" s="3">
        <f>VLOOKUP(C13261,Index[],3,FALSE)</f>
        <v>0</v>
      </c>
      <c r="F13261" s="3">
        <f>VLOOKUP(C13261,Index[],4,FALSE)</f>
        <v>0</v>
      </c>
      <c r="G13261" s="3">
        <f>VLOOKUP(C13261,Index[],5,FALSE)</f>
        <v>0</v>
      </c>
      <c r="I13261">
        <f>VLOOKUP(Table1[[#This Row],[trait_name]],Trait[],2,FALSE)</f>
        <v>15</v>
      </c>
      <c r="J13261" s="23" t="s">
        <v>31</v>
      </c>
      <c r="K13261" s="23">
        <v>1</v>
      </c>
      <c r="L13261" s="3"/>
      <c r="N13261" s="23"/>
      <c r="O13261"/>
    </row>
    <row r="13262" spans="1:15">
      <c r="A13262" s="66"/>
      <c r="B13262" s="5">
        <v>43315</v>
      </c>
      <c r="C13262" t="s">
        <v>954</v>
      </c>
      <c r="D13262" s="3">
        <f>VLOOKUP(C13262,Index[],2,FALSE)</f>
        <v>107</v>
      </c>
      <c r="E13262" s="3">
        <f>VLOOKUP(C13262,Index[],3,FALSE)</f>
        <v>0</v>
      </c>
      <c r="F13262" s="3">
        <f>VLOOKUP(C13262,Index[],4,FALSE)</f>
        <v>0</v>
      </c>
      <c r="G13262" s="3">
        <f>VLOOKUP(C13262,Index[],5,FALSE)</f>
        <v>0</v>
      </c>
      <c r="I13262">
        <f>VLOOKUP(Table1[[#This Row],[trait_name]],Trait[],2,FALSE)</f>
        <v>15</v>
      </c>
      <c r="J13262" s="23" t="s">
        <v>31</v>
      </c>
      <c r="K13262" s="23">
        <v>2</v>
      </c>
      <c r="L13262" s="3"/>
      <c r="M13262" s="3"/>
      <c r="N13262" s="23"/>
      <c r="O13262"/>
    </row>
    <row r="13263" spans="1:15">
      <c r="A13263" s="66">
        <f>VLOOKUP(C13263,Index[],8,FALSE)</f>
        <v>43249</v>
      </c>
      <c r="B13263" s="25">
        <v>43249</v>
      </c>
      <c r="C13263" s="4" t="s">
        <v>954</v>
      </c>
      <c r="D13263" s="3">
        <f>VLOOKUP(C13263,Index[],2,FALSE)</f>
        <v>107</v>
      </c>
      <c r="E13263" s="3">
        <f>VLOOKUP(C13263,Index[],3,FALSE)</f>
        <v>0</v>
      </c>
      <c r="F13263" s="3">
        <f>VLOOKUP(C13263,Index[],4,FALSE)</f>
        <v>0</v>
      </c>
      <c r="G13263" s="3">
        <f>VLOOKUP(C13263,Index[],5,FALSE)</f>
        <v>0</v>
      </c>
      <c r="I13263">
        <f>VLOOKUP(Table1[[#This Row],[trait_name]],Trait[],2,FALSE)</f>
        <v>16</v>
      </c>
      <c r="J13263" s="24" t="s">
        <v>32</v>
      </c>
      <c r="K13263" s="23">
        <v>1</v>
      </c>
      <c r="L13263" s="3"/>
      <c r="N13263" s="23"/>
      <c r="O13263"/>
    </row>
    <row r="13264" spans="1:15">
      <c r="A13264" s="66"/>
      <c r="B13264" s="5">
        <v>43315</v>
      </c>
      <c r="C13264" t="s">
        <v>954</v>
      </c>
      <c r="D13264" s="3">
        <f>VLOOKUP(C13264,Index[],2,FALSE)</f>
        <v>107</v>
      </c>
      <c r="E13264" s="3">
        <f>VLOOKUP(C13264,Index[],3,FALSE)</f>
        <v>0</v>
      </c>
      <c r="F13264" s="3">
        <f>VLOOKUP(C13264,Index[],4,FALSE)</f>
        <v>0</v>
      </c>
      <c r="G13264" s="3">
        <f>VLOOKUP(C13264,Index[],5,FALSE)</f>
        <v>0</v>
      </c>
      <c r="I13264">
        <f>VLOOKUP(Table1[[#This Row],[trait_name]],Trait[],2,FALSE)</f>
        <v>16</v>
      </c>
      <c r="J13264" s="23" t="s">
        <v>32</v>
      </c>
      <c r="K13264" s="23">
        <v>2</v>
      </c>
      <c r="L13264" s="3"/>
      <c r="M13264" s="3"/>
      <c r="N13264" s="23"/>
      <c r="O13264"/>
    </row>
    <row r="13265" spans="1:15">
      <c r="A13265" s="66">
        <f>VLOOKUP(C13265,Index[],8,FALSE)</f>
        <v>43249</v>
      </c>
      <c r="B13265" s="5">
        <v>43249</v>
      </c>
      <c r="C13265" t="s">
        <v>954</v>
      </c>
      <c r="D13265" s="3">
        <f>VLOOKUP(C13265,Index[],2,FALSE)</f>
        <v>107</v>
      </c>
      <c r="E13265" s="3">
        <f>VLOOKUP(C13265,Index[],3,FALSE)</f>
        <v>0</v>
      </c>
      <c r="F13265" s="3">
        <f>VLOOKUP(C13265,Index[],4,FALSE)</f>
        <v>0</v>
      </c>
      <c r="G13265" s="3">
        <f>VLOOKUP(C13265,Index[],5,FALSE)</f>
        <v>0</v>
      </c>
      <c r="H13265" t="s">
        <v>567</v>
      </c>
      <c r="I13265">
        <f>VLOOKUP(Table1[[#This Row],[trait_name]],Trait[],2,FALSE)</f>
        <v>17</v>
      </c>
      <c r="J13265" s="23" t="s">
        <v>33</v>
      </c>
      <c r="K13265" s="23">
        <v>1</v>
      </c>
      <c r="L13265" s="3" t="s">
        <v>36</v>
      </c>
      <c r="N13265" s="23"/>
      <c r="O13265"/>
    </row>
    <row r="13266" spans="1:15">
      <c r="A13266" s="66"/>
      <c r="B13266" s="5">
        <v>43315</v>
      </c>
      <c r="C13266" t="s">
        <v>954</v>
      </c>
      <c r="D13266" s="3">
        <f>VLOOKUP(C13266,Index[],2,FALSE)</f>
        <v>107</v>
      </c>
      <c r="E13266" s="3">
        <f>VLOOKUP(C13266,Index[],3,FALSE)</f>
        <v>0</v>
      </c>
      <c r="F13266" s="3">
        <f>VLOOKUP(C13266,Index[],4,FALSE)</f>
        <v>0</v>
      </c>
      <c r="G13266" s="3">
        <f>VLOOKUP(C13266,Index[],5,FALSE)</f>
        <v>0</v>
      </c>
      <c r="I13266">
        <f>VLOOKUP(Table1[[#This Row],[trait_name]],Trait[],2,FALSE)</f>
        <v>17</v>
      </c>
      <c r="J13266" s="23" t="s">
        <v>33</v>
      </c>
      <c r="K13266" s="23">
        <v>2</v>
      </c>
      <c r="L13266" s="3"/>
      <c r="M13266" s="3"/>
      <c r="N13266" s="23"/>
      <c r="O13266"/>
    </row>
    <row r="13267" spans="1:15">
      <c r="A13267" s="66">
        <f>VLOOKUP(C13267,Index[],8,FALSE)</f>
        <v>43249</v>
      </c>
      <c r="B13267" s="25">
        <v>43249</v>
      </c>
      <c r="C13267" s="4" t="s">
        <v>954</v>
      </c>
      <c r="D13267" s="3">
        <f>VLOOKUP(C13267,Index[],2,FALSE)</f>
        <v>107</v>
      </c>
      <c r="E13267" s="3">
        <f>VLOOKUP(C13267,Index[],3,FALSE)</f>
        <v>0</v>
      </c>
      <c r="F13267" s="3">
        <f>VLOOKUP(C13267,Index[],4,FALSE)</f>
        <v>0</v>
      </c>
      <c r="G13267" s="3">
        <f>VLOOKUP(C13267,Index[],5,FALSE)</f>
        <v>0</v>
      </c>
      <c r="I13267">
        <f>VLOOKUP(Table1[[#This Row],[trait_name]],Trait[],2,FALSE)</f>
        <v>18</v>
      </c>
      <c r="J13267" s="23" t="s">
        <v>37</v>
      </c>
      <c r="K13267" s="23">
        <v>1</v>
      </c>
      <c r="L13267" s="3"/>
      <c r="N13267" s="23"/>
      <c r="O13267"/>
    </row>
    <row r="13268" spans="1:15">
      <c r="A13268" s="66"/>
      <c r="B13268" s="5">
        <v>43315</v>
      </c>
      <c r="C13268" t="s">
        <v>954</v>
      </c>
      <c r="D13268" s="3">
        <f>VLOOKUP(C13268,Index[],2,FALSE)</f>
        <v>107</v>
      </c>
      <c r="E13268" s="3">
        <f>VLOOKUP(C13268,Index[],3,FALSE)</f>
        <v>0</v>
      </c>
      <c r="F13268" s="3">
        <f>VLOOKUP(C13268,Index[],4,FALSE)</f>
        <v>0</v>
      </c>
      <c r="G13268" s="3">
        <f>VLOOKUP(C13268,Index[],5,FALSE)</f>
        <v>0</v>
      </c>
      <c r="I13268">
        <f>VLOOKUP(Table1[[#This Row],[trait_name]],Trait[],2,FALSE)</f>
        <v>18</v>
      </c>
      <c r="J13268" s="23" t="s">
        <v>37</v>
      </c>
      <c r="K13268" s="23">
        <v>2</v>
      </c>
      <c r="L13268" s="3"/>
      <c r="M13268" s="3"/>
      <c r="N13268" s="23"/>
      <c r="O13268"/>
    </row>
    <row r="13269" spans="1:15">
      <c r="A13269" s="66"/>
      <c r="B13269" s="5">
        <v>43315</v>
      </c>
      <c r="C13269" t="s">
        <v>954</v>
      </c>
      <c r="D13269" s="3">
        <f>VLOOKUP(C13269,Index[],2,FALSE)</f>
        <v>107</v>
      </c>
      <c r="E13269" s="3">
        <f>VLOOKUP(C13269,Index[],3,FALSE)</f>
        <v>0</v>
      </c>
      <c r="F13269" s="3">
        <f>VLOOKUP(C13269,Index[],4,FALSE)</f>
        <v>0</v>
      </c>
      <c r="G13269" s="3">
        <f>VLOOKUP(C13269,Index[],5,FALSE)</f>
        <v>0</v>
      </c>
      <c r="I13269">
        <f>VLOOKUP(Table1[[#This Row],[trait_name]],Trait[],2,FALSE)</f>
        <v>19</v>
      </c>
      <c r="J13269" s="23" t="s">
        <v>38</v>
      </c>
      <c r="K13269" s="23">
        <v>1</v>
      </c>
      <c r="L13269" s="3"/>
      <c r="M13269" s="3"/>
      <c r="N13269" s="23"/>
      <c r="O13269"/>
    </row>
    <row r="13270" spans="1:15">
      <c r="A13270" s="66">
        <f>VLOOKUP(C13270,Index[],8,FALSE)</f>
        <v>43249</v>
      </c>
      <c r="B13270" s="5">
        <v>43311</v>
      </c>
      <c r="C13270" t="s">
        <v>954</v>
      </c>
      <c r="D13270" s="3">
        <f>VLOOKUP(C13270,Index[],2,FALSE)</f>
        <v>107</v>
      </c>
      <c r="E13270" s="3">
        <f>VLOOKUP(C13270,Index[],3,FALSE)</f>
        <v>0</v>
      </c>
      <c r="F13270" s="3">
        <f>VLOOKUP(C13270,Index[],4,FALSE)</f>
        <v>0</v>
      </c>
      <c r="G13270" s="3">
        <f>VLOOKUP(C13270,Index[],5,FALSE)</f>
        <v>0</v>
      </c>
      <c r="I13270">
        <f>VLOOKUP(Table1[[#This Row],[trait_name]],Trait[],2,FALSE)</f>
        <v>20</v>
      </c>
      <c r="J13270" s="23" t="s">
        <v>41</v>
      </c>
      <c r="K13270" s="23">
        <v>1</v>
      </c>
      <c r="L13270" s="3"/>
      <c r="M13270" s="3"/>
      <c r="N13270" s="23"/>
      <c r="O13270"/>
    </row>
    <row r="13271" spans="1:15">
      <c r="A13271" s="66"/>
      <c r="B13271" s="5">
        <v>43315</v>
      </c>
      <c r="C13271" t="s">
        <v>954</v>
      </c>
      <c r="D13271" s="3">
        <f>VLOOKUP(C13271,Index[],2,FALSE)</f>
        <v>107</v>
      </c>
      <c r="E13271" s="3">
        <f>VLOOKUP(C13271,Index[],3,FALSE)</f>
        <v>0</v>
      </c>
      <c r="F13271" s="3">
        <f>VLOOKUP(C13271,Index[],4,FALSE)</f>
        <v>0</v>
      </c>
      <c r="G13271" s="3">
        <f>VLOOKUP(C13271,Index[],5,FALSE)</f>
        <v>0</v>
      </c>
      <c r="I13271">
        <f>VLOOKUP(Table1[[#This Row],[trait_name]],Trait[],2,FALSE)</f>
        <v>20</v>
      </c>
      <c r="J13271" s="23" t="s">
        <v>41</v>
      </c>
      <c r="K13271" s="23">
        <v>2</v>
      </c>
      <c r="L13271" s="3"/>
      <c r="M13271" s="3"/>
      <c r="N13271" s="23"/>
      <c r="O13271"/>
    </row>
    <row r="13272" spans="1:15">
      <c r="A13272" s="66">
        <f>VLOOKUP(C13272,Index[],8,FALSE)</f>
        <v>43249</v>
      </c>
      <c r="B13272" s="25">
        <v>43249</v>
      </c>
      <c r="C13272" s="4" t="s">
        <v>954</v>
      </c>
      <c r="D13272" s="3">
        <f>VLOOKUP(C13272,Index[],2,FALSE)</f>
        <v>107</v>
      </c>
      <c r="E13272" s="3">
        <f>VLOOKUP(C13272,Index[],3,FALSE)</f>
        <v>0</v>
      </c>
      <c r="F13272" s="3">
        <f>VLOOKUP(C13272,Index[],4,FALSE)</f>
        <v>0</v>
      </c>
      <c r="G13272" s="3">
        <f>VLOOKUP(C13272,Index[],5,FALSE)</f>
        <v>0</v>
      </c>
      <c r="I13272">
        <f>VLOOKUP(Table1[[#This Row],[trait_name]],Trait[],2,FALSE)</f>
        <v>21</v>
      </c>
      <c r="J13272" s="23" t="s">
        <v>43</v>
      </c>
      <c r="K13272" s="23">
        <v>1</v>
      </c>
      <c r="L13272" s="3"/>
      <c r="N13272" s="23"/>
      <c r="O13272"/>
    </row>
    <row r="13273" spans="1:15">
      <c r="A13273" s="66"/>
      <c r="B13273" s="5">
        <v>43315</v>
      </c>
      <c r="C13273" t="s">
        <v>954</v>
      </c>
      <c r="D13273" s="3">
        <f>VLOOKUP(C13273,Index[],2,FALSE)</f>
        <v>107</v>
      </c>
      <c r="E13273" s="3">
        <f>VLOOKUP(C13273,Index[],3,FALSE)</f>
        <v>0</v>
      </c>
      <c r="F13273" s="3">
        <f>VLOOKUP(C13273,Index[],4,FALSE)</f>
        <v>0</v>
      </c>
      <c r="G13273" s="3">
        <f>VLOOKUP(C13273,Index[],5,FALSE)</f>
        <v>0</v>
      </c>
      <c r="I13273">
        <f>VLOOKUP(Table1[[#This Row],[trait_name]],Trait[],2,FALSE)</f>
        <v>21</v>
      </c>
      <c r="J13273" s="23" t="s">
        <v>43</v>
      </c>
      <c r="K13273" s="23">
        <v>2</v>
      </c>
      <c r="L13273" s="3"/>
      <c r="M13273" s="3"/>
      <c r="N13273" s="23"/>
      <c r="O13273"/>
    </row>
    <row r="13274" spans="1:15">
      <c r="A13274" s="66"/>
      <c r="B13274" s="5">
        <v>43315</v>
      </c>
      <c r="C13274" t="s">
        <v>954</v>
      </c>
      <c r="D13274" s="3">
        <f>VLOOKUP(C13274,Index[],2,FALSE)</f>
        <v>107</v>
      </c>
      <c r="E13274" s="3">
        <f>VLOOKUP(C13274,Index[],3,FALSE)</f>
        <v>0</v>
      </c>
      <c r="F13274" s="3">
        <f>VLOOKUP(C13274,Index[],4,FALSE)</f>
        <v>0</v>
      </c>
      <c r="G13274" s="3">
        <f>VLOOKUP(C13274,Index[],5,FALSE)</f>
        <v>0</v>
      </c>
      <c r="I13274">
        <f>VLOOKUP(Table1[[#This Row],[trait_name]],Trait[],2,FALSE)</f>
        <v>22</v>
      </c>
      <c r="J13274" s="23" t="s">
        <v>47</v>
      </c>
      <c r="K13274" s="23">
        <v>1</v>
      </c>
      <c r="L13274" s="3"/>
      <c r="M13274" s="3"/>
      <c r="N13274" s="23"/>
      <c r="O13274"/>
    </row>
    <row r="13275" spans="1:15">
      <c r="A13275" s="66">
        <f>VLOOKUP(C13275,Index[],8,FALSE)</f>
        <v>43249</v>
      </c>
      <c r="B13275" s="5"/>
      <c r="C13275" t="s">
        <v>954</v>
      </c>
      <c r="D13275" s="3">
        <f>VLOOKUP(C13275,Index[],2,FALSE)</f>
        <v>107</v>
      </c>
      <c r="E13275" s="3">
        <f>VLOOKUP(C13275,Index[],3,FALSE)</f>
        <v>0</v>
      </c>
      <c r="F13275" s="3">
        <f>VLOOKUP(C13275,Index[],4,FALSE)</f>
        <v>0</v>
      </c>
      <c r="G13275" s="3">
        <f>VLOOKUP(C13275,Index[],5,FALSE)</f>
        <v>0</v>
      </c>
      <c r="I13275">
        <f>VLOOKUP(Table1[[#This Row],[trait_name]],Trait[],2,FALSE)</f>
        <v>23</v>
      </c>
      <c r="J13275" s="23" t="s">
        <v>49</v>
      </c>
      <c r="K13275" s="23">
        <v>1</v>
      </c>
      <c r="L13275" s="3"/>
      <c r="N13275" s="23"/>
      <c r="O13275"/>
    </row>
    <row r="13276" spans="1:15">
      <c r="A13276" s="66"/>
      <c r="B13276" s="5">
        <v>43315</v>
      </c>
      <c r="C13276" t="s">
        <v>954</v>
      </c>
      <c r="D13276" s="3">
        <f>VLOOKUP(C13276,Index[],2,FALSE)</f>
        <v>107</v>
      </c>
      <c r="E13276" s="3">
        <f>VLOOKUP(C13276,Index[],3,FALSE)</f>
        <v>0</v>
      </c>
      <c r="F13276" s="3">
        <f>VLOOKUP(C13276,Index[],4,FALSE)</f>
        <v>0</v>
      </c>
      <c r="G13276" s="3">
        <f>VLOOKUP(C13276,Index[],5,FALSE)</f>
        <v>0</v>
      </c>
      <c r="I13276">
        <f>VLOOKUP(Table1[[#This Row],[trait_name]],Trait[],2,FALSE)</f>
        <v>23</v>
      </c>
      <c r="J13276" s="23" t="s">
        <v>49</v>
      </c>
      <c r="K13276" s="23">
        <v>2</v>
      </c>
      <c r="L13276" s="3"/>
      <c r="M13276" s="3"/>
      <c r="N13276" s="23"/>
      <c r="O13276"/>
    </row>
    <row r="13277" spans="1:15">
      <c r="A13277" s="66">
        <f>VLOOKUP(C13277,Index[],8,FALSE)</f>
        <v>43249</v>
      </c>
      <c r="B13277" s="25"/>
      <c r="C13277" s="4" t="s">
        <v>954</v>
      </c>
      <c r="D13277" s="3">
        <f>VLOOKUP(C13277,Index[],2,FALSE)</f>
        <v>107</v>
      </c>
      <c r="E13277" s="3">
        <f>VLOOKUP(C13277,Index[],3,FALSE)</f>
        <v>0</v>
      </c>
      <c r="F13277" s="3">
        <f>VLOOKUP(C13277,Index[],4,FALSE)</f>
        <v>0</v>
      </c>
      <c r="G13277" s="3">
        <f>VLOOKUP(C13277,Index[],5,FALSE)</f>
        <v>0</v>
      </c>
      <c r="I13277">
        <f>VLOOKUP(Table1[[#This Row],[trait_name]],Trait[],2,FALSE)</f>
        <v>24</v>
      </c>
      <c r="J13277" s="23" t="s">
        <v>53</v>
      </c>
      <c r="K13277" s="23">
        <v>1</v>
      </c>
      <c r="L13277" s="3"/>
      <c r="N13277" s="23"/>
      <c r="O13277"/>
    </row>
    <row r="13278" spans="1:15">
      <c r="A13278" s="66"/>
      <c r="B13278" s="5">
        <v>43315</v>
      </c>
      <c r="C13278" t="s">
        <v>954</v>
      </c>
      <c r="D13278" s="3">
        <f>VLOOKUP(C13278,Index[],2,FALSE)</f>
        <v>107</v>
      </c>
      <c r="E13278" s="3">
        <f>VLOOKUP(C13278,Index[],3,FALSE)</f>
        <v>0</v>
      </c>
      <c r="F13278" s="3">
        <f>VLOOKUP(C13278,Index[],4,FALSE)</f>
        <v>0</v>
      </c>
      <c r="G13278" s="3">
        <f>VLOOKUP(C13278,Index[],5,FALSE)</f>
        <v>0</v>
      </c>
      <c r="I13278">
        <f>VLOOKUP(Table1[[#This Row],[trait_name]],Trait[],2,FALSE)</f>
        <v>24</v>
      </c>
      <c r="J13278" s="23" t="s">
        <v>53</v>
      </c>
      <c r="K13278" s="23">
        <v>2</v>
      </c>
      <c r="L13278" s="3"/>
      <c r="M13278" s="3"/>
      <c r="N13278" s="23"/>
      <c r="O13278"/>
    </row>
    <row r="13279" spans="1:15">
      <c r="A13279" s="66">
        <f>VLOOKUP(C13279,Index[],8,FALSE)</f>
        <v>43249</v>
      </c>
      <c r="B13279" s="25"/>
      <c r="C13279" s="4" t="s">
        <v>954</v>
      </c>
      <c r="D13279" s="3">
        <f>VLOOKUP(C13279,Index[],2,FALSE)</f>
        <v>107</v>
      </c>
      <c r="E13279" s="3">
        <f>VLOOKUP(C13279,Index[],3,FALSE)</f>
        <v>0</v>
      </c>
      <c r="F13279" s="3">
        <f>VLOOKUP(C13279,Index[],4,FALSE)</f>
        <v>0</v>
      </c>
      <c r="G13279" s="3">
        <f>VLOOKUP(C13279,Index[],5,FALSE)</f>
        <v>0</v>
      </c>
      <c r="I13279">
        <f>VLOOKUP(Table1[[#This Row],[trait_name]],Trait[],2,FALSE)</f>
        <v>25</v>
      </c>
      <c r="J13279" s="23" t="s">
        <v>57</v>
      </c>
      <c r="K13279" s="23">
        <v>1</v>
      </c>
      <c r="L13279" s="3"/>
      <c r="N13279" s="23"/>
      <c r="O13279"/>
    </row>
    <row r="13280" spans="1:15">
      <c r="A13280" s="66"/>
      <c r="B13280" s="5">
        <v>43315</v>
      </c>
      <c r="C13280" t="s">
        <v>954</v>
      </c>
      <c r="D13280" s="3">
        <f>VLOOKUP(C13280,Index[],2,FALSE)</f>
        <v>107</v>
      </c>
      <c r="E13280" s="3">
        <f>VLOOKUP(C13280,Index[],3,FALSE)</f>
        <v>0</v>
      </c>
      <c r="F13280" s="3">
        <f>VLOOKUP(C13280,Index[],4,FALSE)</f>
        <v>0</v>
      </c>
      <c r="G13280" s="3">
        <f>VLOOKUP(C13280,Index[],5,FALSE)</f>
        <v>0</v>
      </c>
      <c r="I13280">
        <f>VLOOKUP(Table1[[#This Row],[trait_name]],Trait[],2,FALSE)</f>
        <v>25</v>
      </c>
      <c r="J13280" s="23" t="s">
        <v>57</v>
      </c>
      <c r="K13280" s="23">
        <v>2</v>
      </c>
      <c r="L13280" s="3"/>
      <c r="M13280" s="3"/>
      <c r="N13280" s="23"/>
      <c r="O13280"/>
    </row>
    <row r="13281" spans="1:15">
      <c r="A13281" s="66">
        <f>VLOOKUP(C13281,Index[],8,FALSE)</f>
        <v>43249</v>
      </c>
      <c r="B13281" s="5">
        <v>43249</v>
      </c>
      <c r="C13281" t="s">
        <v>954</v>
      </c>
      <c r="D13281" s="3">
        <f>VLOOKUP(C13281,Index[],2,FALSE)</f>
        <v>107</v>
      </c>
      <c r="E13281" s="3">
        <f>VLOOKUP(C13281,Index[],3,FALSE)</f>
        <v>0</v>
      </c>
      <c r="F13281" s="3">
        <f>VLOOKUP(C13281,Index[],4,FALSE)</f>
        <v>0</v>
      </c>
      <c r="G13281" s="3">
        <f>VLOOKUP(C13281,Index[],5,FALSE)</f>
        <v>0</v>
      </c>
      <c r="H13281" t="s">
        <v>567</v>
      </c>
      <c r="I13281">
        <f>VLOOKUP(Table1[[#This Row],[trait_name]],Trait[],2,FALSE)</f>
        <v>26</v>
      </c>
      <c r="J13281" s="23" t="s">
        <v>58</v>
      </c>
      <c r="K13281" s="23">
        <v>1</v>
      </c>
      <c r="L13281" s="3" t="s">
        <v>569</v>
      </c>
      <c r="N13281" s="23"/>
      <c r="O13281"/>
    </row>
    <row r="13282" spans="1:15">
      <c r="A13282" s="66"/>
      <c r="B13282" s="5">
        <v>43315</v>
      </c>
      <c r="C13282" t="s">
        <v>954</v>
      </c>
      <c r="D13282" s="3">
        <f>VLOOKUP(C13282,Index[],2,FALSE)</f>
        <v>107</v>
      </c>
      <c r="E13282" s="3">
        <f>VLOOKUP(C13282,Index[],3,FALSE)</f>
        <v>0</v>
      </c>
      <c r="F13282" s="3">
        <f>VLOOKUP(C13282,Index[],4,FALSE)</f>
        <v>0</v>
      </c>
      <c r="G13282" s="3">
        <f>VLOOKUP(C13282,Index[],5,FALSE)</f>
        <v>0</v>
      </c>
      <c r="I13282">
        <f>VLOOKUP(Table1[[#This Row],[trait_name]],Trait[],2,FALSE)</f>
        <v>26</v>
      </c>
      <c r="J13282" s="23" t="s">
        <v>58</v>
      </c>
      <c r="K13282" s="23">
        <v>2</v>
      </c>
      <c r="L13282" s="3"/>
      <c r="M13282" s="3"/>
      <c r="N13282" s="23"/>
      <c r="O13282"/>
    </row>
    <row r="13283" spans="1:15">
      <c r="A13283" s="66">
        <f>VLOOKUP(C13283,Index[],8,FALSE)</f>
        <v>43249</v>
      </c>
      <c r="B13283" s="5">
        <v>43311</v>
      </c>
      <c r="C13283" t="s">
        <v>954</v>
      </c>
      <c r="D13283" s="3">
        <f>VLOOKUP(C13283,Index[],2,FALSE)</f>
        <v>107</v>
      </c>
      <c r="E13283" s="3">
        <f>VLOOKUP(C13283,Index[],3,FALSE)</f>
        <v>0</v>
      </c>
      <c r="F13283" s="3">
        <f>VLOOKUP(C13283,Index[],4,FALSE)</f>
        <v>0</v>
      </c>
      <c r="G13283" s="3">
        <f>VLOOKUP(C13283,Index[],5,FALSE)</f>
        <v>0</v>
      </c>
      <c r="I13283">
        <f>VLOOKUP(Table1[[#This Row],[trait_name]],Trait[],2,FALSE)</f>
        <v>27</v>
      </c>
      <c r="J13283" s="23" t="s">
        <v>61</v>
      </c>
      <c r="K13283" s="23">
        <v>1</v>
      </c>
      <c r="L13283" s="3"/>
      <c r="M13283" s="3"/>
      <c r="N13283" s="23"/>
      <c r="O13283"/>
    </row>
    <row r="13284" spans="1:15">
      <c r="A13284" s="66"/>
      <c r="B13284" s="5">
        <v>43315</v>
      </c>
      <c r="C13284" t="s">
        <v>954</v>
      </c>
      <c r="D13284" s="3">
        <f>VLOOKUP(C13284,Index[],2,FALSE)</f>
        <v>107</v>
      </c>
      <c r="E13284" s="3">
        <f>VLOOKUP(C13284,Index[],3,FALSE)</f>
        <v>0</v>
      </c>
      <c r="F13284" s="3">
        <f>VLOOKUP(C13284,Index[],4,FALSE)</f>
        <v>0</v>
      </c>
      <c r="G13284" s="3">
        <f>VLOOKUP(C13284,Index[],5,FALSE)</f>
        <v>0</v>
      </c>
      <c r="I13284">
        <f>VLOOKUP(Table1[[#This Row],[trait_name]],Trait[],2,FALSE)</f>
        <v>27</v>
      </c>
      <c r="J13284" s="23" t="s">
        <v>61</v>
      </c>
      <c r="K13284" s="23">
        <v>2</v>
      </c>
      <c r="L13284" s="3"/>
      <c r="M13284" s="3"/>
      <c r="N13284" s="23"/>
      <c r="O13284"/>
    </row>
    <row r="13285" spans="1:15">
      <c r="A13285" s="66">
        <f>VLOOKUP(C13285,Index[],8,FALSE)</f>
        <v>43249</v>
      </c>
      <c r="B13285" s="5">
        <v>43311</v>
      </c>
      <c r="C13285" t="s">
        <v>954</v>
      </c>
      <c r="D13285" s="3">
        <f>VLOOKUP(C13285,Index[],2,FALSE)</f>
        <v>107</v>
      </c>
      <c r="E13285" s="3">
        <f>VLOOKUP(C13285,Index[],3,FALSE)</f>
        <v>0</v>
      </c>
      <c r="F13285" s="3">
        <f>VLOOKUP(C13285,Index[],4,FALSE)</f>
        <v>0</v>
      </c>
      <c r="G13285" s="3">
        <f>VLOOKUP(C13285,Index[],5,FALSE)</f>
        <v>0</v>
      </c>
      <c r="I13285">
        <f>VLOOKUP(Table1[[#This Row],[trait_name]],Trait[],2,FALSE)</f>
        <v>28</v>
      </c>
      <c r="J13285" s="23" t="s">
        <v>62</v>
      </c>
      <c r="K13285" s="23">
        <v>1</v>
      </c>
      <c r="L13285" s="3"/>
      <c r="M13285" s="3"/>
      <c r="N13285" s="23"/>
      <c r="O13285"/>
    </row>
    <row r="13286" spans="1:15">
      <c r="A13286" s="66"/>
      <c r="B13286" s="5">
        <v>43315</v>
      </c>
      <c r="C13286" t="s">
        <v>954</v>
      </c>
      <c r="D13286" s="3">
        <f>VLOOKUP(C13286,Index[],2,FALSE)</f>
        <v>107</v>
      </c>
      <c r="E13286" s="3">
        <f>VLOOKUP(C13286,Index[],3,FALSE)</f>
        <v>0</v>
      </c>
      <c r="F13286" s="3">
        <f>VLOOKUP(C13286,Index[],4,FALSE)</f>
        <v>0</v>
      </c>
      <c r="G13286" s="3">
        <f>VLOOKUP(C13286,Index[],5,FALSE)</f>
        <v>0</v>
      </c>
      <c r="I13286">
        <f>VLOOKUP(Table1[[#This Row],[trait_name]],Trait[],2,FALSE)</f>
        <v>28</v>
      </c>
      <c r="J13286" s="23" t="s">
        <v>62</v>
      </c>
      <c r="K13286" s="23">
        <v>2</v>
      </c>
      <c r="L13286" s="3"/>
      <c r="M13286" s="3"/>
      <c r="N13286" s="23"/>
      <c r="O13286"/>
    </row>
    <row r="13287" spans="1:15">
      <c r="A13287" s="66">
        <f>VLOOKUP(C13287,Index[],8,FALSE)</f>
        <v>43249</v>
      </c>
      <c r="B13287" s="5">
        <v>43249</v>
      </c>
      <c r="C13287" t="s">
        <v>954</v>
      </c>
      <c r="D13287" s="3">
        <f>VLOOKUP(C13287,Index[],2,FALSE)</f>
        <v>107</v>
      </c>
      <c r="E13287" s="3">
        <f>VLOOKUP(C13287,Index[],3,FALSE)</f>
        <v>0</v>
      </c>
      <c r="F13287" s="3">
        <f>VLOOKUP(C13287,Index[],4,FALSE)</f>
        <v>0</v>
      </c>
      <c r="G13287" s="3">
        <f>VLOOKUP(C13287,Index[],5,FALSE)</f>
        <v>0</v>
      </c>
      <c r="H13287" t="s">
        <v>567</v>
      </c>
      <c r="I13287">
        <f>VLOOKUP(Table1[[#This Row],[trait_name]],Trait[],2,FALSE)</f>
        <v>29</v>
      </c>
      <c r="J13287" s="23" t="s">
        <v>63</v>
      </c>
      <c r="K13287" s="23">
        <v>1</v>
      </c>
      <c r="L13287" s="3">
        <v>0.3</v>
      </c>
      <c r="N13287" s="23"/>
      <c r="O13287"/>
    </row>
    <row r="13288" spans="1:15">
      <c r="A13288" s="66"/>
      <c r="B13288" s="5">
        <v>43315</v>
      </c>
      <c r="C13288" t="s">
        <v>954</v>
      </c>
      <c r="D13288" s="3">
        <f>VLOOKUP(C13288,Index[],2,FALSE)</f>
        <v>107</v>
      </c>
      <c r="E13288" s="3">
        <f>VLOOKUP(C13288,Index[],3,FALSE)</f>
        <v>0</v>
      </c>
      <c r="F13288" s="3">
        <f>VLOOKUP(C13288,Index[],4,FALSE)</f>
        <v>0</v>
      </c>
      <c r="G13288" s="3">
        <f>VLOOKUP(C13288,Index[],5,FALSE)</f>
        <v>0</v>
      </c>
      <c r="I13288">
        <f>VLOOKUP(Table1[[#This Row],[trait_name]],Trait[],2,FALSE)</f>
        <v>29</v>
      </c>
      <c r="J13288" s="23" t="s">
        <v>63</v>
      </c>
      <c r="K13288" s="23">
        <v>2</v>
      </c>
      <c r="L13288" s="3"/>
      <c r="M13288" s="3"/>
      <c r="N13288" s="23"/>
      <c r="O13288"/>
    </row>
    <row r="13289" spans="1:15">
      <c r="A13289" s="66"/>
      <c r="B13289" s="5">
        <v>43315</v>
      </c>
      <c r="C13289" t="s">
        <v>954</v>
      </c>
      <c r="D13289" s="3">
        <f>VLOOKUP(C13289,Index[],2,FALSE)</f>
        <v>107</v>
      </c>
      <c r="E13289" s="3">
        <f>VLOOKUP(C13289,Index[],3,FALSE)</f>
        <v>0</v>
      </c>
      <c r="F13289" s="3">
        <f>VLOOKUP(C13289,Index[],4,FALSE)</f>
        <v>0</v>
      </c>
      <c r="G13289" s="3">
        <f>VLOOKUP(C13289,Index[],5,FALSE)</f>
        <v>0</v>
      </c>
      <c r="I13289">
        <f>VLOOKUP(Table1[[#This Row],[trait_name]],Trait[],2,FALSE)</f>
        <v>30</v>
      </c>
      <c r="J13289" s="23" t="s">
        <v>64</v>
      </c>
      <c r="K13289" s="23">
        <v>1</v>
      </c>
      <c r="L13289" s="3"/>
      <c r="M13289" s="3"/>
      <c r="N13289" s="23"/>
      <c r="O13289"/>
    </row>
    <row r="13290" spans="1:15">
      <c r="A13290" s="66">
        <f>VLOOKUP(C13290,Index[],8,FALSE)</f>
        <v>43249</v>
      </c>
      <c r="B13290" s="5">
        <v>43249</v>
      </c>
      <c r="C13290" t="s">
        <v>954</v>
      </c>
      <c r="D13290" s="3">
        <f>VLOOKUP(C13290,Index[],2,FALSE)</f>
        <v>107</v>
      </c>
      <c r="E13290" s="3">
        <f>VLOOKUP(C13290,Index[],3,FALSE)</f>
        <v>0</v>
      </c>
      <c r="F13290" s="3">
        <f>VLOOKUP(C13290,Index[],4,FALSE)</f>
        <v>0</v>
      </c>
      <c r="G13290" s="3">
        <f>VLOOKUP(C13290,Index[],5,FALSE)</f>
        <v>0</v>
      </c>
      <c r="H13290" t="s">
        <v>567</v>
      </c>
      <c r="I13290">
        <f>VLOOKUP(Table1[[#This Row],[trait_name]],Trait[],2,FALSE)</f>
        <v>31</v>
      </c>
      <c r="J13290" s="23" t="s">
        <v>65</v>
      </c>
      <c r="K13290" s="23">
        <v>1</v>
      </c>
      <c r="L13290" s="3">
        <v>0.2</v>
      </c>
      <c r="N13290" s="23"/>
      <c r="O13290"/>
    </row>
    <row r="13291" spans="1:15">
      <c r="A13291" s="66"/>
      <c r="B13291" s="5">
        <v>43315</v>
      </c>
      <c r="C13291" t="s">
        <v>954</v>
      </c>
      <c r="D13291" s="3">
        <f>VLOOKUP(C13291,Index[],2,FALSE)</f>
        <v>107</v>
      </c>
      <c r="E13291" s="3">
        <f>VLOOKUP(C13291,Index[],3,FALSE)</f>
        <v>0</v>
      </c>
      <c r="F13291" s="3">
        <f>VLOOKUP(C13291,Index[],4,FALSE)</f>
        <v>0</v>
      </c>
      <c r="G13291" s="3">
        <f>VLOOKUP(C13291,Index[],5,FALSE)</f>
        <v>0</v>
      </c>
      <c r="I13291">
        <f>VLOOKUP(Table1[[#This Row],[trait_name]],Trait[],2,FALSE)</f>
        <v>31</v>
      </c>
      <c r="J13291" s="23" t="s">
        <v>65</v>
      </c>
      <c r="K13291" s="23">
        <v>2</v>
      </c>
      <c r="L13291" s="3"/>
      <c r="M13291" s="3"/>
      <c r="N13291" s="23"/>
      <c r="O13291"/>
    </row>
    <row r="13292" spans="1:15">
      <c r="A13292" s="66"/>
      <c r="B13292" s="5">
        <v>43315</v>
      </c>
      <c r="C13292" t="s">
        <v>954</v>
      </c>
      <c r="D13292" s="3">
        <f>VLOOKUP(C13292,Index[],2,FALSE)</f>
        <v>107</v>
      </c>
      <c r="E13292" s="3">
        <f>VLOOKUP(C13292,Index[],3,FALSE)</f>
        <v>0</v>
      </c>
      <c r="F13292" s="3">
        <f>VLOOKUP(C13292,Index[],4,FALSE)</f>
        <v>0</v>
      </c>
      <c r="G13292" s="3">
        <f>VLOOKUP(C13292,Index[],5,FALSE)</f>
        <v>0</v>
      </c>
      <c r="I13292">
        <f>VLOOKUP(Table1[[#This Row],[trait_name]],Trait[],2,FALSE)</f>
        <v>32</v>
      </c>
      <c r="J13292" s="23" t="s">
        <v>66</v>
      </c>
      <c r="K13292" s="23">
        <v>1</v>
      </c>
      <c r="L13292" s="3"/>
      <c r="M13292" s="3"/>
      <c r="N13292" s="23"/>
      <c r="O13292"/>
    </row>
    <row r="13293" spans="1:15">
      <c r="A13293" s="66"/>
      <c r="B13293" s="5">
        <v>43315</v>
      </c>
      <c r="C13293" t="s">
        <v>954</v>
      </c>
      <c r="D13293" s="3">
        <f>VLOOKUP(C13293,Index[],2,FALSE)</f>
        <v>107</v>
      </c>
      <c r="E13293" s="3">
        <f>VLOOKUP(C13293,Index[],3,FALSE)</f>
        <v>0</v>
      </c>
      <c r="F13293" s="3">
        <f>VLOOKUP(C13293,Index[],4,FALSE)</f>
        <v>0</v>
      </c>
      <c r="G13293" s="3">
        <f>VLOOKUP(C13293,Index[],5,FALSE)</f>
        <v>0</v>
      </c>
      <c r="I13293">
        <f>VLOOKUP(Table1[[#This Row],[trait_name]],Trait[],2,FALSE)</f>
        <v>33</v>
      </c>
      <c r="J13293" s="23" t="s">
        <v>67</v>
      </c>
      <c r="K13293" s="23">
        <v>1</v>
      </c>
      <c r="L13293" s="3"/>
      <c r="M13293" s="3"/>
      <c r="N13293" s="23"/>
      <c r="O13293"/>
    </row>
    <row r="13294" spans="1:15">
      <c r="A13294" s="66"/>
      <c r="B13294" s="5">
        <v>43315</v>
      </c>
      <c r="C13294" t="s">
        <v>954</v>
      </c>
      <c r="D13294" s="3">
        <f>VLOOKUP(C13294,Index[],2,FALSE)</f>
        <v>107</v>
      </c>
      <c r="E13294" s="3">
        <f>VLOOKUP(C13294,Index[],3,FALSE)</f>
        <v>0</v>
      </c>
      <c r="F13294" s="3">
        <f>VLOOKUP(C13294,Index[],4,FALSE)</f>
        <v>0</v>
      </c>
      <c r="G13294" s="3">
        <f>VLOOKUP(C13294,Index[],5,FALSE)</f>
        <v>0</v>
      </c>
      <c r="I13294">
        <f>VLOOKUP(Table1[[#This Row],[trait_name]],Trait[],2,FALSE)</f>
        <v>34</v>
      </c>
      <c r="J13294" s="23" t="s">
        <v>68</v>
      </c>
      <c r="K13294" s="23">
        <v>1</v>
      </c>
      <c r="L13294" s="3"/>
      <c r="M13294" s="3"/>
      <c r="N13294" s="23"/>
      <c r="O13294"/>
    </row>
    <row r="13295" spans="1:15">
      <c r="A13295" s="66"/>
      <c r="B13295" s="5">
        <v>43315</v>
      </c>
      <c r="C13295" t="s">
        <v>954</v>
      </c>
      <c r="D13295" s="3">
        <f>VLOOKUP(C13295,Index[],2,FALSE)</f>
        <v>107</v>
      </c>
      <c r="E13295" s="3">
        <f>VLOOKUP(C13295,Index[],3,FALSE)</f>
        <v>0</v>
      </c>
      <c r="F13295" s="3">
        <f>VLOOKUP(C13295,Index[],4,FALSE)</f>
        <v>0</v>
      </c>
      <c r="G13295" s="3">
        <f>VLOOKUP(C13295,Index[],5,FALSE)</f>
        <v>0</v>
      </c>
      <c r="I13295">
        <f>VLOOKUP(Table1[[#This Row],[trait_name]],Trait[],2,FALSE)</f>
        <v>35</v>
      </c>
      <c r="J13295" s="23" t="s">
        <v>166</v>
      </c>
      <c r="K13295" s="23">
        <v>1</v>
      </c>
      <c r="L13295" s="3"/>
      <c r="M13295" s="3"/>
      <c r="N13295" s="23"/>
      <c r="O13295"/>
    </row>
    <row r="13296" spans="1:15">
      <c r="A13296" s="66"/>
      <c r="B13296" s="5">
        <v>43315</v>
      </c>
      <c r="C13296" t="s">
        <v>954</v>
      </c>
      <c r="D13296" s="3">
        <f>VLOOKUP(C13296,Index[],2,FALSE)</f>
        <v>107</v>
      </c>
      <c r="E13296" s="3">
        <f>VLOOKUP(C13296,Index[],3,FALSE)</f>
        <v>0</v>
      </c>
      <c r="F13296" s="3">
        <f>VLOOKUP(C13296,Index[],4,FALSE)</f>
        <v>0</v>
      </c>
      <c r="G13296" s="3">
        <f>VLOOKUP(C13296,Index[],5,FALSE)</f>
        <v>0</v>
      </c>
      <c r="I13296">
        <f>VLOOKUP(Table1[[#This Row],[trait_name]],Trait[],2,FALSE)</f>
        <v>36</v>
      </c>
      <c r="J13296" s="23" t="s">
        <v>69</v>
      </c>
      <c r="K13296" s="23">
        <v>1</v>
      </c>
      <c r="L13296" s="3"/>
      <c r="M13296" s="3"/>
      <c r="N13296" s="23"/>
      <c r="O13296"/>
    </row>
    <row r="13297" spans="1:15">
      <c r="A13297" s="66"/>
      <c r="B13297" s="5">
        <v>43315</v>
      </c>
      <c r="C13297" t="s">
        <v>954</v>
      </c>
      <c r="D13297" s="3">
        <f>VLOOKUP(C13297,Index[],2,FALSE)</f>
        <v>107</v>
      </c>
      <c r="E13297" s="3">
        <f>VLOOKUP(C13297,Index[],3,FALSE)</f>
        <v>0</v>
      </c>
      <c r="F13297" s="3">
        <f>VLOOKUP(C13297,Index[],4,FALSE)</f>
        <v>0</v>
      </c>
      <c r="G13297" s="3">
        <f>VLOOKUP(C13297,Index[],5,FALSE)</f>
        <v>0</v>
      </c>
      <c r="I13297">
        <f>VLOOKUP(Table1[[#This Row],[trait_name]],Trait[],2,FALSE)</f>
        <v>37</v>
      </c>
      <c r="J13297" s="23" t="s">
        <v>170</v>
      </c>
      <c r="K13297" s="23">
        <v>1</v>
      </c>
      <c r="L13297" s="3"/>
      <c r="M13297" s="3"/>
      <c r="N13297" s="23"/>
      <c r="O13297"/>
    </row>
    <row r="13298" spans="1:15">
      <c r="A13298" s="66">
        <f>VLOOKUP(C13298,Index[],8,FALSE)</f>
        <v>43249</v>
      </c>
      <c r="B13298" s="5"/>
      <c r="C13298" t="s">
        <v>954</v>
      </c>
      <c r="D13298" s="3">
        <f>VLOOKUP(C13298,Index[],2,FALSE)</f>
        <v>107</v>
      </c>
      <c r="E13298" s="3">
        <f>VLOOKUP(C13298,Index[],3,FALSE)</f>
        <v>0</v>
      </c>
      <c r="F13298" s="3">
        <f>VLOOKUP(C13298,Index[],4,FALSE)</f>
        <v>0</v>
      </c>
      <c r="G13298" s="3">
        <f>VLOOKUP(C13298,Index[],5,FALSE)</f>
        <v>0</v>
      </c>
      <c r="I13298">
        <f>VLOOKUP(Table1[[#This Row],[trait_name]],Trait[],2,FALSE)</f>
        <v>38</v>
      </c>
      <c r="J13298" s="23" t="s">
        <v>72</v>
      </c>
      <c r="K13298" s="23">
        <v>1</v>
      </c>
      <c r="L13298" s="3"/>
      <c r="N13298" s="23"/>
      <c r="O13298"/>
    </row>
    <row r="13299" spans="1:15">
      <c r="A13299" s="66"/>
      <c r="B13299" s="5">
        <v>43315</v>
      </c>
      <c r="C13299" t="s">
        <v>954</v>
      </c>
      <c r="D13299" s="3">
        <f>VLOOKUP(C13299,Index[],2,FALSE)</f>
        <v>107</v>
      </c>
      <c r="E13299" s="3">
        <f>VLOOKUP(C13299,Index[],3,FALSE)</f>
        <v>0</v>
      </c>
      <c r="F13299" s="3">
        <f>VLOOKUP(C13299,Index[],4,FALSE)</f>
        <v>0</v>
      </c>
      <c r="G13299" s="3">
        <f>VLOOKUP(C13299,Index[],5,FALSE)</f>
        <v>0</v>
      </c>
      <c r="I13299">
        <f>VLOOKUP(Table1[[#This Row],[trait_name]],Trait[],2,FALSE)</f>
        <v>38</v>
      </c>
      <c r="J13299" s="23" t="s">
        <v>72</v>
      </c>
      <c r="K13299" s="23">
        <v>2</v>
      </c>
      <c r="L13299" s="3"/>
      <c r="M13299" s="3"/>
      <c r="N13299" s="23"/>
      <c r="O13299"/>
    </row>
    <row r="13300" spans="1:15">
      <c r="A13300" s="66">
        <f>VLOOKUP(C13300,Index[],8,FALSE)</f>
        <v>43249</v>
      </c>
      <c r="B13300" s="5">
        <v>43311</v>
      </c>
      <c r="C13300" t="s">
        <v>954</v>
      </c>
      <c r="D13300" s="3">
        <f>VLOOKUP(C13300,Index[],2,FALSE)</f>
        <v>107</v>
      </c>
      <c r="E13300" s="3">
        <f>VLOOKUP(C13300,Index[],3,FALSE)</f>
        <v>0</v>
      </c>
      <c r="F13300" s="3">
        <f>VLOOKUP(C13300,Index[],4,FALSE)</f>
        <v>0</v>
      </c>
      <c r="G13300" s="3">
        <f>VLOOKUP(C13300,Index[],5,FALSE)</f>
        <v>0</v>
      </c>
      <c r="I13300">
        <f>VLOOKUP(Table1[[#This Row],[trait_name]],Trait[],2,FALSE)</f>
        <v>39</v>
      </c>
      <c r="J13300" s="23" t="s">
        <v>74</v>
      </c>
      <c r="K13300" s="23">
        <v>1</v>
      </c>
      <c r="L13300" s="3"/>
      <c r="M13300" s="3"/>
      <c r="N13300" s="23"/>
      <c r="O13300"/>
    </row>
    <row r="13301" spans="1:15">
      <c r="A13301" s="66"/>
      <c r="B13301" s="5">
        <v>43315</v>
      </c>
      <c r="C13301" t="s">
        <v>954</v>
      </c>
      <c r="D13301" s="3">
        <f>VLOOKUP(C13301,Index[],2,FALSE)</f>
        <v>107</v>
      </c>
      <c r="E13301" s="3">
        <f>VLOOKUP(C13301,Index[],3,FALSE)</f>
        <v>0</v>
      </c>
      <c r="F13301" s="3">
        <f>VLOOKUP(C13301,Index[],4,FALSE)</f>
        <v>0</v>
      </c>
      <c r="G13301" s="3">
        <f>VLOOKUP(C13301,Index[],5,FALSE)</f>
        <v>0</v>
      </c>
      <c r="I13301">
        <f>VLOOKUP(Table1[[#This Row],[trait_name]],Trait[],2,FALSE)</f>
        <v>39</v>
      </c>
      <c r="J13301" s="23" t="s">
        <v>74</v>
      </c>
      <c r="K13301" s="23">
        <v>2</v>
      </c>
      <c r="L13301" s="3"/>
      <c r="M13301" s="3"/>
      <c r="N13301" s="23"/>
      <c r="O13301"/>
    </row>
    <row r="13302" spans="1:15">
      <c r="A13302" s="66">
        <f>VLOOKUP(C13302,Index[],8,FALSE)</f>
        <v>43249</v>
      </c>
      <c r="B13302" s="5"/>
      <c r="C13302" t="s">
        <v>954</v>
      </c>
      <c r="D13302" s="3">
        <f>VLOOKUP(C13302,Index[],2,FALSE)</f>
        <v>107</v>
      </c>
      <c r="E13302" s="3">
        <f>VLOOKUP(C13302,Index[],3,FALSE)</f>
        <v>0</v>
      </c>
      <c r="F13302" s="3">
        <f>VLOOKUP(C13302,Index[],4,FALSE)</f>
        <v>0</v>
      </c>
      <c r="G13302" s="3">
        <f>VLOOKUP(C13302,Index[],5,FALSE)</f>
        <v>0</v>
      </c>
      <c r="I13302">
        <f>VLOOKUP(Table1[[#This Row],[trait_name]],Trait[],2,FALSE)</f>
        <v>40</v>
      </c>
      <c r="J13302" s="23" t="s">
        <v>76</v>
      </c>
      <c r="K13302" s="23">
        <v>1</v>
      </c>
      <c r="L13302" s="3"/>
      <c r="N13302" s="23"/>
      <c r="O13302"/>
    </row>
    <row r="13303" spans="1:15">
      <c r="A13303" s="66"/>
      <c r="B13303" s="5">
        <v>43315</v>
      </c>
      <c r="C13303" t="s">
        <v>954</v>
      </c>
      <c r="D13303" s="3">
        <f>VLOOKUP(C13303,Index[],2,FALSE)</f>
        <v>107</v>
      </c>
      <c r="E13303" s="3">
        <f>VLOOKUP(C13303,Index[],3,FALSE)</f>
        <v>0</v>
      </c>
      <c r="F13303" s="3">
        <f>VLOOKUP(C13303,Index[],4,FALSE)</f>
        <v>0</v>
      </c>
      <c r="G13303" s="3">
        <f>VLOOKUP(C13303,Index[],5,FALSE)</f>
        <v>0</v>
      </c>
      <c r="I13303">
        <f>VLOOKUP(Table1[[#This Row],[trait_name]],Trait[],2,FALSE)</f>
        <v>40</v>
      </c>
      <c r="J13303" s="23" t="s">
        <v>76</v>
      </c>
      <c r="K13303" s="23">
        <v>2</v>
      </c>
      <c r="L13303" s="3"/>
      <c r="M13303" s="3"/>
      <c r="N13303" s="23"/>
      <c r="O13303"/>
    </row>
    <row r="13304" spans="1:15">
      <c r="A13304" s="66">
        <f>VLOOKUP(C13304,Index[],8,FALSE)</f>
        <v>43249</v>
      </c>
      <c r="B13304" s="5">
        <v>43249</v>
      </c>
      <c r="C13304" t="s">
        <v>954</v>
      </c>
      <c r="D13304" s="3">
        <f>VLOOKUP(C13304,Index[],2,FALSE)</f>
        <v>107</v>
      </c>
      <c r="E13304" s="3">
        <f>VLOOKUP(C13304,Index[],3,FALSE)</f>
        <v>0</v>
      </c>
      <c r="F13304" s="3">
        <f>VLOOKUP(C13304,Index[],4,FALSE)</f>
        <v>0</v>
      </c>
      <c r="G13304" s="3">
        <f>VLOOKUP(C13304,Index[],5,FALSE)</f>
        <v>0</v>
      </c>
      <c r="H13304" t="s">
        <v>567</v>
      </c>
      <c r="I13304">
        <f>VLOOKUP(Table1[[#This Row],[trait_name]],Trait[],2,FALSE)</f>
        <v>41</v>
      </c>
      <c r="J13304" s="23" t="s">
        <v>78</v>
      </c>
      <c r="K13304" s="23">
        <v>1</v>
      </c>
      <c r="L13304" s="3" t="s">
        <v>173</v>
      </c>
      <c r="N13304" s="23"/>
      <c r="O13304"/>
    </row>
    <row r="13305" spans="1:15">
      <c r="A13305" s="66"/>
      <c r="B13305" s="5">
        <v>43315</v>
      </c>
      <c r="C13305" t="s">
        <v>954</v>
      </c>
      <c r="D13305" s="3">
        <f>VLOOKUP(C13305,Index[],2,FALSE)</f>
        <v>107</v>
      </c>
      <c r="E13305" s="3">
        <f>VLOOKUP(C13305,Index[],3,FALSE)</f>
        <v>0</v>
      </c>
      <c r="F13305" s="3">
        <f>VLOOKUP(C13305,Index[],4,FALSE)</f>
        <v>0</v>
      </c>
      <c r="G13305" s="3">
        <f>VLOOKUP(C13305,Index[],5,FALSE)</f>
        <v>0</v>
      </c>
      <c r="I13305">
        <f>VLOOKUP(Table1[[#This Row],[trait_name]],Trait[],2,FALSE)</f>
        <v>41</v>
      </c>
      <c r="J13305" s="23" t="s">
        <v>78</v>
      </c>
      <c r="K13305" s="23">
        <v>2</v>
      </c>
      <c r="L13305" s="3"/>
      <c r="M13305" s="3"/>
      <c r="N13305" s="23"/>
      <c r="O13305"/>
    </row>
    <row r="13306" spans="1:15">
      <c r="A13306" s="66">
        <f>VLOOKUP(C13306,Index[],8,FALSE)</f>
        <v>43249</v>
      </c>
      <c r="B13306" s="5"/>
      <c r="C13306" t="s">
        <v>954</v>
      </c>
      <c r="D13306" s="3">
        <f>VLOOKUP(C13306,Index[],2,FALSE)</f>
        <v>107</v>
      </c>
      <c r="E13306" s="3">
        <f>VLOOKUP(C13306,Index[],3,FALSE)</f>
        <v>0</v>
      </c>
      <c r="F13306" s="3">
        <f>VLOOKUP(C13306,Index[],4,FALSE)</f>
        <v>0</v>
      </c>
      <c r="G13306" s="3">
        <f>VLOOKUP(C13306,Index[],5,FALSE)</f>
        <v>0</v>
      </c>
      <c r="I13306">
        <f>VLOOKUP(Table1[[#This Row],[trait_name]],Trait[],2,FALSE)</f>
        <v>42</v>
      </c>
      <c r="J13306" s="23" t="s">
        <v>82</v>
      </c>
      <c r="K13306" s="23">
        <v>1</v>
      </c>
      <c r="L13306" s="3"/>
      <c r="N13306" s="23"/>
      <c r="O13306"/>
    </row>
    <row r="13307" spans="1:15">
      <c r="A13307" s="66"/>
      <c r="B13307" s="5">
        <v>43315</v>
      </c>
      <c r="C13307" t="s">
        <v>954</v>
      </c>
      <c r="D13307" s="3">
        <f>VLOOKUP(C13307,Index[],2,FALSE)</f>
        <v>107</v>
      </c>
      <c r="E13307" s="3">
        <f>VLOOKUP(C13307,Index[],3,FALSE)</f>
        <v>0</v>
      </c>
      <c r="F13307" s="3">
        <f>VLOOKUP(C13307,Index[],4,FALSE)</f>
        <v>0</v>
      </c>
      <c r="G13307" s="3">
        <f>VLOOKUP(C13307,Index[],5,FALSE)</f>
        <v>0</v>
      </c>
      <c r="I13307">
        <f>VLOOKUP(Table1[[#This Row],[trait_name]],Trait[],2,FALSE)</f>
        <v>42</v>
      </c>
      <c r="J13307" s="23" t="s">
        <v>82</v>
      </c>
      <c r="K13307" s="23">
        <v>2</v>
      </c>
      <c r="L13307" s="3"/>
      <c r="M13307" s="3"/>
      <c r="N13307" s="23"/>
      <c r="O13307"/>
    </row>
    <row r="13308" spans="1:15">
      <c r="A13308" s="66">
        <f>VLOOKUP(C13308,Index[],8,FALSE)</f>
        <v>43249</v>
      </c>
      <c r="B13308" s="5">
        <v>43249</v>
      </c>
      <c r="C13308" t="s">
        <v>954</v>
      </c>
      <c r="D13308" s="3">
        <f>VLOOKUP(C13308,Index[],2,FALSE)</f>
        <v>107</v>
      </c>
      <c r="E13308" s="3">
        <f>VLOOKUP(C13308,Index[],3,FALSE)</f>
        <v>0</v>
      </c>
      <c r="F13308" s="3">
        <f>VLOOKUP(C13308,Index[],4,FALSE)</f>
        <v>0</v>
      </c>
      <c r="G13308" s="3">
        <f>VLOOKUP(C13308,Index[],5,FALSE)</f>
        <v>0</v>
      </c>
      <c r="H13308" t="s">
        <v>567</v>
      </c>
      <c r="I13308">
        <f>VLOOKUP(Table1[[#This Row],[trait_name]],Trait[],2,FALSE)</f>
        <v>43</v>
      </c>
      <c r="J13308" s="23" t="s">
        <v>86</v>
      </c>
      <c r="K13308" s="23">
        <v>1</v>
      </c>
      <c r="L13308" s="3" t="s">
        <v>175</v>
      </c>
      <c r="N13308" s="23"/>
      <c r="O13308"/>
    </row>
    <row r="13309" spans="1:15">
      <c r="A13309" s="66"/>
      <c r="B13309" s="5">
        <v>43315</v>
      </c>
      <c r="C13309" t="s">
        <v>954</v>
      </c>
      <c r="D13309" s="3">
        <f>VLOOKUP(C13309,Index[],2,FALSE)</f>
        <v>107</v>
      </c>
      <c r="E13309" s="3">
        <f>VLOOKUP(C13309,Index[],3,FALSE)</f>
        <v>0</v>
      </c>
      <c r="F13309" s="3">
        <f>VLOOKUP(C13309,Index[],4,FALSE)</f>
        <v>0</v>
      </c>
      <c r="G13309" s="3">
        <f>VLOOKUP(C13309,Index[],5,FALSE)</f>
        <v>0</v>
      </c>
      <c r="I13309">
        <f>VLOOKUP(Table1[[#This Row],[trait_name]],Trait[],2,FALSE)</f>
        <v>43</v>
      </c>
      <c r="J13309" s="23" t="s">
        <v>86</v>
      </c>
      <c r="K13309" s="23">
        <v>2</v>
      </c>
      <c r="L13309" s="3"/>
      <c r="M13309" s="3"/>
      <c r="N13309" s="23"/>
      <c r="O13309"/>
    </row>
    <row r="13310" spans="1:15">
      <c r="A13310" s="66">
        <f>VLOOKUP(C13310,Index[],8,FALSE)</f>
        <v>43249</v>
      </c>
      <c r="B13310" s="25"/>
      <c r="C13310" s="4" t="s">
        <v>954</v>
      </c>
      <c r="D13310" s="3">
        <f>VLOOKUP(C13310,Index[],2,FALSE)</f>
        <v>107</v>
      </c>
      <c r="E13310" s="3">
        <f>VLOOKUP(C13310,Index[],3,FALSE)</f>
        <v>0</v>
      </c>
      <c r="F13310" s="3">
        <f>VLOOKUP(C13310,Index[],4,FALSE)</f>
        <v>0</v>
      </c>
      <c r="G13310" s="3">
        <f>VLOOKUP(C13310,Index[],5,FALSE)</f>
        <v>0</v>
      </c>
      <c r="I13310">
        <f>VLOOKUP(Table1[[#This Row],[trait_name]],Trait[],2,FALSE)</f>
        <v>44</v>
      </c>
      <c r="J13310" s="23" t="s">
        <v>88</v>
      </c>
      <c r="K13310" s="23">
        <v>1</v>
      </c>
      <c r="L13310" s="3"/>
      <c r="N13310" s="23"/>
      <c r="O13310"/>
    </row>
    <row r="13311" spans="1:15">
      <c r="A13311" s="66"/>
      <c r="B13311" s="5">
        <v>43315</v>
      </c>
      <c r="C13311" t="s">
        <v>954</v>
      </c>
      <c r="D13311" s="3">
        <f>VLOOKUP(C13311,Index[],2,FALSE)</f>
        <v>107</v>
      </c>
      <c r="E13311" s="3">
        <f>VLOOKUP(C13311,Index[],3,FALSE)</f>
        <v>0</v>
      </c>
      <c r="F13311" s="3">
        <f>VLOOKUP(C13311,Index[],4,FALSE)</f>
        <v>0</v>
      </c>
      <c r="G13311" s="3">
        <f>VLOOKUP(C13311,Index[],5,FALSE)</f>
        <v>0</v>
      </c>
      <c r="I13311">
        <f>VLOOKUP(Table1[[#This Row],[trait_name]],Trait[],2,FALSE)</f>
        <v>44</v>
      </c>
      <c r="J13311" s="23" t="s">
        <v>88</v>
      </c>
      <c r="K13311" s="23">
        <v>2</v>
      </c>
      <c r="L13311" s="3"/>
      <c r="M13311" s="3"/>
      <c r="N13311" s="23"/>
      <c r="O13311"/>
    </row>
    <row r="13312" spans="1:15">
      <c r="A13312" s="66"/>
      <c r="B13312" s="5">
        <v>43315</v>
      </c>
      <c r="C13312" t="s">
        <v>954</v>
      </c>
      <c r="D13312" s="3">
        <f>VLOOKUP(C13312,Index[],2,FALSE)</f>
        <v>107</v>
      </c>
      <c r="E13312" s="3">
        <f>VLOOKUP(C13312,Index[],3,FALSE)</f>
        <v>0</v>
      </c>
      <c r="F13312" s="3">
        <f>VLOOKUP(C13312,Index[],4,FALSE)</f>
        <v>0</v>
      </c>
      <c r="G13312" s="3">
        <f>VLOOKUP(C13312,Index[],5,FALSE)</f>
        <v>0</v>
      </c>
      <c r="I13312">
        <f>VLOOKUP(Table1[[#This Row],[trait_name]],Trait[],2,FALSE)</f>
        <v>45</v>
      </c>
      <c r="J13312" s="23" t="s">
        <v>92</v>
      </c>
      <c r="K13312" s="23">
        <v>1</v>
      </c>
      <c r="L13312" s="3"/>
      <c r="M13312" s="3"/>
      <c r="N13312" s="23"/>
      <c r="O13312"/>
    </row>
    <row r="13313" spans="1:15">
      <c r="A13313" s="66">
        <f>VLOOKUP(C13313,Index[],8,FALSE)</f>
        <v>43249</v>
      </c>
      <c r="B13313" s="5"/>
      <c r="C13313" t="s">
        <v>954</v>
      </c>
      <c r="D13313" s="3">
        <f>VLOOKUP(C13313,Index[],2,FALSE)</f>
        <v>107</v>
      </c>
      <c r="E13313" s="3">
        <f>VLOOKUP(C13313,Index[],3,FALSE)</f>
        <v>0</v>
      </c>
      <c r="F13313" s="3">
        <f>VLOOKUP(C13313,Index[],4,FALSE)</f>
        <v>0</v>
      </c>
      <c r="G13313" s="3">
        <f>VLOOKUP(C13313,Index[],5,FALSE)</f>
        <v>0</v>
      </c>
      <c r="I13313">
        <f>VLOOKUP(Table1[[#This Row],[trait_name]],Trait[],2,FALSE)</f>
        <v>46</v>
      </c>
      <c r="J13313" s="23" t="s">
        <v>97</v>
      </c>
      <c r="K13313" s="23">
        <v>1</v>
      </c>
      <c r="L13313" s="3"/>
      <c r="N13313" s="23"/>
      <c r="O13313"/>
    </row>
    <row r="13314" spans="1:15">
      <c r="A13314" s="66"/>
      <c r="B13314" s="5">
        <v>43315</v>
      </c>
      <c r="C13314" t="s">
        <v>954</v>
      </c>
      <c r="D13314" s="3">
        <f>VLOOKUP(C13314,Index[],2,FALSE)</f>
        <v>107</v>
      </c>
      <c r="E13314" s="3">
        <f>VLOOKUP(C13314,Index[],3,FALSE)</f>
        <v>0</v>
      </c>
      <c r="F13314" s="3">
        <f>VLOOKUP(C13314,Index[],4,FALSE)</f>
        <v>0</v>
      </c>
      <c r="G13314" s="3">
        <f>VLOOKUP(C13314,Index[],5,FALSE)</f>
        <v>0</v>
      </c>
      <c r="I13314">
        <f>VLOOKUP(Table1[[#This Row],[trait_name]],Trait[],2,FALSE)</f>
        <v>46</v>
      </c>
      <c r="J13314" s="23" t="s">
        <v>97</v>
      </c>
      <c r="K13314" s="23">
        <v>2</v>
      </c>
      <c r="L13314" s="3"/>
      <c r="M13314" s="3"/>
      <c r="N13314" s="23"/>
      <c r="O13314"/>
    </row>
    <row r="13315" spans="1:15">
      <c r="A13315" s="66">
        <f>VLOOKUP(C13315,Index[],8,FALSE)</f>
        <v>43249</v>
      </c>
      <c r="B13315" s="5"/>
      <c r="C13315" t="s">
        <v>954</v>
      </c>
      <c r="D13315" s="3">
        <f>VLOOKUP(C13315,Index[],2,FALSE)</f>
        <v>107</v>
      </c>
      <c r="E13315" s="3">
        <f>VLOOKUP(C13315,Index[],3,FALSE)</f>
        <v>0</v>
      </c>
      <c r="F13315" s="3">
        <f>VLOOKUP(C13315,Index[],4,FALSE)</f>
        <v>0</v>
      </c>
      <c r="G13315" s="3">
        <f>VLOOKUP(C13315,Index[],5,FALSE)</f>
        <v>0</v>
      </c>
      <c r="I13315">
        <f>VLOOKUP(Table1[[#This Row],[trait_name]],Trait[],2,FALSE)</f>
        <v>47</v>
      </c>
      <c r="J13315" s="23" t="s">
        <v>99</v>
      </c>
      <c r="K13315" s="23">
        <v>1</v>
      </c>
      <c r="L13315" s="3"/>
      <c r="N13315" s="23"/>
      <c r="O13315"/>
    </row>
    <row r="13316" spans="1:15">
      <c r="A13316" s="66"/>
      <c r="B13316" s="5">
        <v>43315</v>
      </c>
      <c r="C13316" t="s">
        <v>954</v>
      </c>
      <c r="D13316" s="3">
        <f>VLOOKUP(C13316,Index[],2,FALSE)</f>
        <v>107</v>
      </c>
      <c r="E13316" s="3">
        <f>VLOOKUP(C13316,Index[],3,FALSE)</f>
        <v>0</v>
      </c>
      <c r="F13316" s="3">
        <f>VLOOKUP(C13316,Index[],4,FALSE)</f>
        <v>0</v>
      </c>
      <c r="G13316" s="3">
        <f>VLOOKUP(C13316,Index[],5,FALSE)</f>
        <v>0</v>
      </c>
      <c r="I13316">
        <f>VLOOKUP(Table1[[#This Row],[trait_name]],Trait[],2,FALSE)</f>
        <v>47</v>
      </c>
      <c r="J13316" s="23" t="s">
        <v>99</v>
      </c>
      <c r="K13316" s="23">
        <v>2</v>
      </c>
      <c r="L13316" s="3"/>
      <c r="M13316" s="3"/>
      <c r="N13316" s="23"/>
      <c r="O13316"/>
    </row>
    <row r="13317" spans="1:15">
      <c r="A13317" s="66"/>
      <c r="B13317" s="5">
        <v>43315</v>
      </c>
      <c r="C13317" t="s">
        <v>954</v>
      </c>
      <c r="D13317" s="3">
        <f>VLOOKUP(C13317,Index[],2,FALSE)</f>
        <v>107</v>
      </c>
      <c r="E13317" s="3">
        <f>VLOOKUP(C13317,Index[],3,FALSE)</f>
        <v>0</v>
      </c>
      <c r="F13317" s="3">
        <f>VLOOKUP(C13317,Index[],4,FALSE)</f>
        <v>0</v>
      </c>
      <c r="G13317" s="3">
        <f>VLOOKUP(C13317,Index[],5,FALSE)</f>
        <v>0</v>
      </c>
      <c r="I13317">
        <f>VLOOKUP(Table1[[#This Row],[trait_name]],Trait[],2,FALSE)</f>
        <v>48</v>
      </c>
      <c r="J13317" s="23" t="s">
        <v>101</v>
      </c>
      <c r="K13317" s="23">
        <v>1</v>
      </c>
      <c r="L13317" s="3"/>
      <c r="M13317" s="3"/>
      <c r="N13317" s="23"/>
      <c r="O13317"/>
    </row>
    <row r="13318" spans="1:15">
      <c r="A13318" s="66"/>
      <c r="B13318" s="5">
        <v>43315</v>
      </c>
      <c r="C13318" t="s">
        <v>954</v>
      </c>
      <c r="D13318" s="3">
        <f>VLOOKUP(C13318,Index[],2,FALSE)</f>
        <v>107</v>
      </c>
      <c r="E13318" s="3">
        <f>VLOOKUP(C13318,Index[],3,FALSE)</f>
        <v>0</v>
      </c>
      <c r="F13318" s="3">
        <f>VLOOKUP(C13318,Index[],4,FALSE)</f>
        <v>0</v>
      </c>
      <c r="G13318" s="3">
        <f>VLOOKUP(C13318,Index[],5,FALSE)</f>
        <v>0</v>
      </c>
      <c r="I13318">
        <f>VLOOKUP(Table1[[#This Row],[trait_name]],Trait[],2,FALSE)</f>
        <v>49</v>
      </c>
      <c r="J13318" s="23" t="s">
        <v>104</v>
      </c>
      <c r="K13318" s="23">
        <v>1</v>
      </c>
      <c r="L13318" s="3"/>
      <c r="M13318" s="3"/>
      <c r="N13318" s="23"/>
      <c r="O13318"/>
    </row>
    <row r="13319" spans="1:15">
      <c r="A13319" s="66">
        <f>VLOOKUP(C13319,Index[],8,FALSE)</f>
        <v>43249</v>
      </c>
      <c r="B13319" s="5">
        <v>43311</v>
      </c>
      <c r="C13319" t="s">
        <v>954</v>
      </c>
      <c r="D13319" s="3">
        <f>VLOOKUP(C13319,Index[],2,FALSE)</f>
        <v>107</v>
      </c>
      <c r="E13319" s="3">
        <f>VLOOKUP(C13319,Index[],3,FALSE)</f>
        <v>0</v>
      </c>
      <c r="F13319" s="3">
        <f>VLOOKUP(C13319,Index[],4,FALSE)</f>
        <v>0</v>
      </c>
      <c r="G13319" s="3">
        <f>VLOOKUP(C13319,Index[],5,FALSE)</f>
        <v>0</v>
      </c>
      <c r="I13319">
        <f>VLOOKUP(Table1[[#This Row],[trait_name]],Trait[],2,FALSE)</f>
        <v>50</v>
      </c>
      <c r="J13319" s="23" t="s">
        <v>106</v>
      </c>
      <c r="K13319" s="23">
        <v>1</v>
      </c>
      <c r="L13319" s="3"/>
      <c r="M13319" s="3"/>
      <c r="N13319" s="23"/>
      <c r="O13319"/>
    </row>
    <row r="13320" spans="1:15">
      <c r="A13320" s="66"/>
      <c r="B13320" s="5">
        <v>43315</v>
      </c>
      <c r="C13320" t="s">
        <v>954</v>
      </c>
      <c r="D13320" s="3">
        <f>VLOOKUP(C13320,Index[],2,FALSE)</f>
        <v>107</v>
      </c>
      <c r="E13320" s="3">
        <f>VLOOKUP(C13320,Index[],3,FALSE)</f>
        <v>0</v>
      </c>
      <c r="F13320" s="3">
        <f>VLOOKUP(C13320,Index[],4,FALSE)</f>
        <v>0</v>
      </c>
      <c r="G13320" s="3">
        <f>VLOOKUP(C13320,Index[],5,FALSE)</f>
        <v>0</v>
      </c>
      <c r="I13320">
        <f>VLOOKUP(Table1[[#This Row],[trait_name]],Trait[],2,FALSE)</f>
        <v>50</v>
      </c>
      <c r="J13320" s="23" t="s">
        <v>106</v>
      </c>
      <c r="K13320" s="23">
        <v>2</v>
      </c>
      <c r="L13320" s="3"/>
      <c r="M13320" s="3"/>
      <c r="N13320" s="23"/>
      <c r="O13320"/>
    </row>
    <row r="13321" spans="1:15">
      <c r="A13321" s="66"/>
      <c r="B13321" s="5">
        <v>43315</v>
      </c>
      <c r="C13321" t="s">
        <v>954</v>
      </c>
      <c r="D13321" s="3">
        <f>VLOOKUP(C13321,Index[],2,FALSE)</f>
        <v>107</v>
      </c>
      <c r="E13321" s="3">
        <f>VLOOKUP(C13321,Index[],3,FALSE)</f>
        <v>0</v>
      </c>
      <c r="F13321" s="3">
        <f>VLOOKUP(C13321,Index[],4,FALSE)</f>
        <v>0</v>
      </c>
      <c r="G13321" s="3">
        <f>VLOOKUP(C13321,Index[],5,FALSE)</f>
        <v>0</v>
      </c>
      <c r="I13321">
        <f>VLOOKUP(Table1[[#This Row],[trait_name]],Trait[],2,FALSE)</f>
        <v>51</v>
      </c>
      <c r="J13321" s="23" t="s">
        <v>107</v>
      </c>
      <c r="K13321" s="23">
        <v>1</v>
      </c>
      <c r="L13321" s="3"/>
      <c r="M13321" s="3"/>
      <c r="N13321" s="23"/>
      <c r="O13321"/>
    </row>
    <row r="13322" spans="1:15">
      <c r="A13322" s="66">
        <f>VLOOKUP(C13322,Index[],8,FALSE)</f>
        <v>43249</v>
      </c>
      <c r="B13322" s="5"/>
      <c r="C13322" t="s">
        <v>954</v>
      </c>
      <c r="D13322" s="3">
        <f>VLOOKUP(C13322,Index[],2,FALSE)</f>
        <v>107</v>
      </c>
      <c r="E13322" s="3">
        <f>VLOOKUP(C13322,Index[],3,FALSE)</f>
        <v>0</v>
      </c>
      <c r="F13322" s="3">
        <f>VLOOKUP(C13322,Index[],4,FALSE)</f>
        <v>0</v>
      </c>
      <c r="G13322" s="3">
        <f>VLOOKUP(C13322,Index[],5,FALSE)</f>
        <v>0</v>
      </c>
      <c r="I13322">
        <f>VLOOKUP(Table1[[#This Row],[trait_name]],Trait[],2,FALSE)</f>
        <v>52</v>
      </c>
      <c r="J13322" s="23" t="s">
        <v>109</v>
      </c>
      <c r="K13322" s="23">
        <v>1</v>
      </c>
      <c r="L13322" s="3"/>
      <c r="N13322" s="23"/>
      <c r="O13322"/>
    </row>
    <row r="13323" spans="1:15">
      <c r="A13323" s="66"/>
      <c r="B13323" s="5">
        <v>43315</v>
      </c>
      <c r="C13323" t="s">
        <v>954</v>
      </c>
      <c r="D13323" s="3">
        <f>VLOOKUP(C13323,Index[],2,FALSE)</f>
        <v>107</v>
      </c>
      <c r="E13323" s="3">
        <f>VLOOKUP(C13323,Index[],3,FALSE)</f>
        <v>0</v>
      </c>
      <c r="F13323" s="3">
        <f>VLOOKUP(C13323,Index[],4,FALSE)</f>
        <v>0</v>
      </c>
      <c r="G13323" s="3">
        <f>VLOOKUP(C13323,Index[],5,FALSE)</f>
        <v>0</v>
      </c>
      <c r="I13323">
        <f>VLOOKUP(Table1[[#This Row],[trait_name]],Trait[],2,FALSE)</f>
        <v>52</v>
      </c>
      <c r="J13323" s="23" t="s">
        <v>109</v>
      </c>
      <c r="K13323" s="23">
        <v>2</v>
      </c>
      <c r="L13323" s="3"/>
      <c r="M13323" s="3"/>
      <c r="N13323" s="23"/>
      <c r="O13323"/>
    </row>
    <row r="13324" spans="1:15">
      <c r="A13324" s="66">
        <f>VLOOKUP(C13324,Index[],8,FALSE)</f>
        <v>43249</v>
      </c>
      <c r="B13324" s="5">
        <v>43249</v>
      </c>
      <c r="C13324" t="s">
        <v>954</v>
      </c>
      <c r="D13324" s="3">
        <f>VLOOKUP(C13324,Index[],2,FALSE)</f>
        <v>107</v>
      </c>
      <c r="E13324" s="3">
        <f>VLOOKUP(C13324,Index[],3,FALSE)</f>
        <v>0</v>
      </c>
      <c r="F13324" s="3">
        <f>VLOOKUP(C13324,Index[],4,FALSE)</f>
        <v>0</v>
      </c>
      <c r="G13324" s="3">
        <f>VLOOKUP(C13324,Index[],5,FALSE)</f>
        <v>0</v>
      </c>
      <c r="H13324" t="s">
        <v>567</v>
      </c>
      <c r="I13324">
        <f>VLOOKUP(Table1[[#This Row],[trait_name]],Trait[],2,FALSE)</f>
        <v>53</v>
      </c>
      <c r="J13324" s="23" t="s">
        <v>112</v>
      </c>
      <c r="K13324" s="23">
        <v>3</v>
      </c>
      <c r="L13324" s="3" t="s">
        <v>184</v>
      </c>
      <c r="N13324" s="23"/>
      <c r="O13324"/>
    </row>
    <row r="13325" spans="1:15">
      <c r="A13325" s="66">
        <f>VLOOKUP(C13325,Index[],8,FALSE)</f>
        <v>43249</v>
      </c>
      <c r="B13325" s="5">
        <v>43249</v>
      </c>
      <c r="C13325" t="s">
        <v>954</v>
      </c>
      <c r="D13325" s="3">
        <f>VLOOKUP(C13325,Index[],2,FALSE)</f>
        <v>107</v>
      </c>
      <c r="E13325" s="3">
        <f>VLOOKUP(C13325,Index[],3,FALSE)</f>
        <v>0</v>
      </c>
      <c r="F13325" s="3">
        <f>VLOOKUP(C13325,Index[],4,FALSE)</f>
        <v>0</v>
      </c>
      <c r="G13325" s="3">
        <f>VLOOKUP(C13325,Index[],5,FALSE)</f>
        <v>0</v>
      </c>
      <c r="H13325" t="s">
        <v>567</v>
      </c>
      <c r="I13325">
        <f>VLOOKUP(Table1[[#This Row],[trait_name]],Trait[],2,FALSE)</f>
        <v>53</v>
      </c>
      <c r="J13325" s="23" t="s">
        <v>112</v>
      </c>
      <c r="K13325" s="23">
        <v>2</v>
      </c>
      <c r="L13325" s="3" t="s">
        <v>185</v>
      </c>
      <c r="N13325" s="23"/>
      <c r="O13325"/>
    </row>
    <row r="13326" spans="1:15">
      <c r="A13326" s="66">
        <f>VLOOKUP(C13326,Index[],8,FALSE)</f>
        <v>43249</v>
      </c>
      <c r="B13326" s="5">
        <v>43249</v>
      </c>
      <c r="C13326" t="s">
        <v>954</v>
      </c>
      <c r="D13326" s="3">
        <f>VLOOKUP(C13326,Index[],2,FALSE)</f>
        <v>107</v>
      </c>
      <c r="E13326" s="3">
        <f>VLOOKUP(C13326,Index[],3,FALSE)</f>
        <v>0</v>
      </c>
      <c r="F13326" s="3">
        <f>VLOOKUP(C13326,Index[],4,FALSE)</f>
        <v>0</v>
      </c>
      <c r="G13326" s="3">
        <f>VLOOKUP(C13326,Index[],5,FALSE)</f>
        <v>0</v>
      </c>
      <c r="H13326" t="s">
        <v>567</v>
      </c>
      <c r="I13326">
        <f>VLOOKUP(Table1[[#This Row],[trait_name]],Trait[],2,FALSE)</f>
        <v>53</v>
      </c>
      <c r="J13326" s="23" t="s">
        <v>112</v>
      </c>
      <c r="K13326" s="23">
        <v>1</v>
      </c>
      <c r="L13326" s="3" t="s">
        <v>358</v>
      </c>
      <c r="N13326" s="23"/>
      <c r="O13326"/>
    </row>
    <row r="13327" spans="1:15">
      <c r="A13327" s="66"/>
      <c r="B13327" s="5">
        <v>43315</v>
      </c>
      <c r="C13327" t="s">
        <v>954</v>
      </c>
      <c r="D13327" s="3">
        <f>VLOOKUP(C13327,Index[],2,FALSE)</f>
        <v>107</v>
      </c>
      <c r="E13327" s="3">
        <f>VLOOKUP(C13327,Index[],3,FALSE)</f>
        <v>0</v>
      </c>
      <c r="F13327" s="3">
        <f>VLOOKUP(C13327,Index[],4,FALSE)</f>
        <v>0</v>
      </c>
      <c r="G13327" s="3">
        <f>VLOOKUP(C13327,Index[],5,FALSE)</f>
        <v>0</v>
      </c>
      <c r="I13327">
        <f>VLOOKUP(Table1[[#This Row],[trait_name]],Trait[],2,FALSE)</f>
        <v>53</v>
      </c>
      <c r="J13327" s="23" t="s">
        <v>112</v>
      </c>
      <c r="K13327" s="23">
        <v>4</v>
      </c>
      <c r="L13327" s="3"/>
      <c r="M13327" s="3"/>
      <c r="N13327" s="23"/>
      <c r="O13327"/>
    </row>
    <row r="13328" spans="1:15">
      <c r="A13328" s="66">
        <f>VLOOKUP(C13328,Index[],8,FALSE)</f>
        <v>43249</v>
      </c>
      <c r="B13328" s="5">
        <v>43249</v>
      </c>
      <c r="C13328" t="s">
        <v>954</v>
      </c>
      <c r="D13328" s="3">
        <f>VLOOKUP(C13328,Index[],2,FALSE)</f>
        <v>107</v>
      </c>
      <c r="E13328" s="3">
        <f>VLOOKUP(C13328,Index[],3,FALSE)</f>
        <v>0</v>
      </c>
      <c r="F13328" s="3">
        <f>VLOOKUP(C13328,Index[],4,FALSE)</f>
        <v>0</v>
      </c>
      <c r="G13328" s="3">
        <f>VLOOKUP(C13328,Index[],5,FALSE)</f>
        <v>0</v>
      </c>
      <c r="H13328" t="s">
        <v>567</v>
      </c>
      <c r="I13328">
        <f>VLOOKUP(Table1[[#This Row],[trait_name]],Trait[],2,FALSE)</f>
        <v>54</v>
      </c>
      <c r="J13328" s="23" t="s">
        <v>116</v>
      </c>
      <c r="K13328" s="23">
        <v>1</v>
      </c>
      <c r="L13328" s="3" t="s">
        <v>260</v>
      </c>
      <c r="N13328" s="23"/>
      <c r="O13328"/>
    </row>
    <row r="13329" spans="1:15">
      <c r="A13329" s="66"/>
      <c r="B13329" s="5">
        <v>43315</v>
      </c>
      <c r="C13329" t="s">
        <v>954</v>
      </c>
      <c r="D13329" s="3">
        <f>VLOOKUP(C13329,Index[],2,FALSE)</f>
        <v>107</v>
      </c>
      <c r="E13329" s="3">
        <f>VLOOKUP(C13329,Index[],3,FALSE)</f>
        <v>0</v>
      </c>
      <c r="F13329" s="3">
        <f>VLOOKUP(C13329,Index[],4,FALSE)</f>
        <v>0</v>
      </c>
      <c r="G13329" s="3">
        <f>VLOOKUP(C13329,Index[],5,FALSE)</f>
        <v>0</v>
      </c>
      <c r="I13329">
        <f>VLOOKUP(Table1[[#This Row],[trait_name]],Trait[],2,FALSE)</f>
        <v>54</v>
      </c>
      <c r="J13329" s="23" t="s">
        <v>116</v>
      </c>
      <c r="K13329" s="23">
        <v>2</v>
      </c>
      <c r="L13329" s="3"/>
      <c r="M13329" s="3"/>
      <c r="N13329" s="23"/>
      <c r="O13329"/>
    </row>
    <row r="13330" spans="1:15">
      <c r="A13330" s="66">
        <f>VLOOKUP(C13330,Index[],8,FALSE)</f>
        <v>43249</v>
      </c>
      <c r="B13330" s="25"/>
      <c r="C13330" s="4" t="s">
        <v>954</v>
      </c>
      <c r="D13330" s="3">
        <f>VLOOKUP(C13330,Index[],2,FALSE)</f>
        <v>107</v>
      </c>
      <c r="E13330" s="3">
        <f>VLOOKUP(C13330,Index[],3,FALSE)</f>
        <v>0</v>
      </c>
      <c r="F13330" s="3">
        <f>VLOOKUP(C13330,Index[],4,FALSE)</f>
        <v>0</v>
      </c>
      <c r="G13330" s="3">
        <f>VLOOKUP(C13330,Index[],5,FALSE)</f>
        <v>0</v>
      </c>
      <c r="I13330">
        <f>VLOOKUP(Table1[[#This Row],[trait_name]],Trait[],2,FALSE)</f>
        <v>55</v>
      </c>
      <c r="J13330" s="23" t="s">
        <v>119</v>
      </c>
      <c r="K13330" s="23">
        <v>1</v>
      </c>
      <c r="L13330" s="3"/>
      <c r="N13330" s="23"/>
      <c r="O13330"/>
    </row>
    <row r="13331" spans="1:15">
      <c r="A13331" s="66"/>
      <c r="B13331" s="5">
        <v>43315</v>
      </c>
      <c r="C13331" t="s">
        <v>954</v>
      </c>
      <c r="D13331" s="3">
        <f>VLOOKUP(C13331,Index[],2,FALSE)</f>
        <v>107</v>
      </c>
      <c r="E13331" s="3">
        <f>VLOOKUP(C13331,Index[],3,FALSE)</f>
        <v>0</v>
      </c>
      <c r="F13331" s="3">
        <f>VLOOKUP(C13331,Index[],4,FALSE)</f>
        <v>0</v>
      </c>
      <c r="G13331" s="3">
        <f>VLOOKUP(C13331,Index[],5,FALSE)</f>
        <v>0</v>
      </c>
      <c r="I13331">
        <f>VLOOKUP(Table1[[#This Row],[trait_name]],Trait[],2,FALSE)</f>
        <v>55</v>
      </c>
      <c r="J13331" s="23" t="s">
        <v>119</v>
      </c>
      <c r="K13331" s="23">
        <v>2</v>
      </c>
      <c r="L13331" s="3"/>
      <c r="M13331" s="3"/>
      <c r="N13331" s="23"/>
      <c r="O13331"/>
    </row>
    <row r="13332" spans="1:15">
      <c r="A13332" s="66">
        <f>VLOOKUP(C13332,Index[],8,FALSE)</f>
        <v>43249</v>
      </c>
      <c r="B13332" s="5">
        <v>43249</v>
      </c>
      <c r="C13332" t="s">
        <v>954</v>
      </c>
      <c r="D13332" s="3">
        <f>VLOOKUP(C13332,Index[],2,FALSE)</f>
        <v>107</v>
      </c>
      <c r="E13332" s="3">
        <f>VLOOKUP(C13332,Index[],3,FALSE)</f>
        <v>0</v>
      </c>
      <c r="F13332" s="3">
        <f>VLOOKUP(C13332,Index[],4,FALSE)</f>
        <v>0</v>
      </c>
      <c r="G13332" s="3">
        <f>VLOOKUP(C13332,Index[],5,FALSE)</f>
        <v>0</v>
      </c>
      <c r="H13332" t="s">
        <v>567</v>
      </c>
      <c r="I13332">
        <f>VLOOKUP(Table1[[#This Row],[trait_name]],Trait[],2,FALSE)</f>
        <v>56</v>
      </c>
      <c r="J13332" s="23" t="s">
        <v>121</v>
      </c>
      <c r="K13332" s="23">
        <v>1</v>
      </c>
      <c r="L13332" s="3" t="s">
        <v>189</v>
      </c>
      <c r="N13332" s="23"/>
      <c r="O13332"/>
    </row>
    <row r="13333" spans="1:15">
      <c r="A13333" s="66"/>
      <c r="B13333" s="5">
        <v>43315</v>
      </c>
      <c r="C13333" t="s">
        <v>954</v>
      </c>
      <c r="D13333" s="3">
        <f>VLOOKUP(C13333,Index[],2,FALSE)</f>
        <v>107</v>
      </c>
      <c r="E13333" s="3">
        <f>VLOOKUP(C13333,Index[],3,FALSE)</f>
        <v>0</v>
      </c>
      <c r="F13333" s="3">
        <f>VLOOKUP(C13333,Index[],4,FALSE)</f>
        <v>0</v>
      </c>
      <c r="G13333" s="3">
        <f>VLOOKUP(C13333,Index[],5,FALSE)</f>
        <v>0</v>
      </c>
      <c r="I13333">
        <f>VLOOKUP(Table1[[#This Row],[trait_name]],Trait[],2,FALSE)</f>
        <v>56</v>
      </c>
      <c r="J13333" s="23" t="s">
        <v>121</v>
      </c>
      <c r="K13333" s="23">
        <v>2</v>
      </c>
      <c r="L13333" s="3"/>
      <c r="M13333" s="3"/>
      <c r="N13333" s="23"/>
      <c r="O13333"/>
    </row>
    <row r="13334" spans="1:15">
      <c r="A13334" s="66"/>
      <c r="B13334" s="5">
        <v>43315</v>
      </c>
      <c r="C13334" t="s">
        <v>954</v>
      </c>
      <c r="D13334" s="3">
        <f>VLOOKUP(C13334,Index[],2,FALSE)</f>
        <v>107</v>
      </c>
      <c r="E13334" s="3">
        <f>VLOOKUP(C13334,Index[],3,FALSE)</f>
        <v>0</v>
      </c>
      <c r="F13334" s="3">
        <f>VLOOKUP(C13334,Index[],4,FALSE)</f>
        <v>0</v>
      </c>
      <c r="G13334" s="3">
        <f>VLOOKUP(C13334,Index[],5,FALSE)</f>
        <v>0</v>
      </c>
      <c r="I13334">
        <f>VLOOKUP(Table1[[#This Row],[trait_name]],Trait[],2,FALSE)</f>
        <v>57</v>
      </c>
      <c r="J13334" s="23" t="s">
        <v>233</v>
      </c>
      <c r="K13334" s="23">
        <v>1</v>
      </c>
      <c r="L13334" s="3"/>
      <c r="M13334" s="3"/>
      <c r="N13334" s="23"/>
      <c r="O13334"/>
    </row>
    <row r="13335" spans="1:15">
      <c r="A13335" s="66"/>
      <c r="B13335" s="5">
        <v>43315</v>
      </c>
      <c r="C13335" t="s">
        <v>954</v>
      </c>
      <c r="D13335" s="3">
        <f>VLOOKUP(C13335,Index[],2,FALSE)</f>
        <v>107</v>
      </c>
      <c r="E13335" s="3">
        <f>VLOOKUP(C13335,Index[],3,FALSE)</f>
        <v>0</v>
      </c>
      <c r="F13335" s="3">
        <f>VLOOKUP(C13335,Index[],4,FALSE)</f>
        <v>0</v>
      </c>
      <c r="G13335" s="3">
        <f>VLOOKUP(C13335,Index[],5,FALSE)</f>
        <v>0</v>
      </c>
      <c r="I13335">
        <f>VLOOKUP(Table1[[#This Row],[trait_name]],Trait[],2,FALSE)</f>
        <v>58</v>
      </c>
      <c r="J13335" s="23" t="s">
        <v>123</v>
      </c>
      <c r="K13335" s="23">
        <v>1</v>
      </c>
      <c r="L13335" s="3"/>
      <c r="M13335" s="3"/>
      <c r="N13335" s="23"/>
      <c r="O13335"/>
    </row>
    <row r="13336" spans="1:15">
      <c r="A13336" s="66"/>
      <c r="B13336" s="5">
        <v>43315</v>
      </c>
      <c r="C13336" t="s">
        <v>954</v>
      </c>
      <c r="D13336" s="3">
        <f>VLOOKUP(C13336,Index[],2,FALSE)</f>
        <v>107</v>
      </c>
      <c r="E13336" s="3">
        <f>VLOOKUP(C13336,Index[],3,FALSE)</f>
        <v>0</v>
      </c>
      <c r="F13336" s="3">
        <f>VLOOKUP(C13336,Index[],4,FALSE)</f>
        <v>0</v>
      </c>
      <c r="G13336" s="3">
        <f>VLOOKUP(C13336,Index[],5,FALSE)</f>
        <v>0</v>
      </c>
      <c r="I13336">
        <f>VLOOKUP(Table1[[#This Row],[trait_name]],Trait[],2,FALSE)</f>
        <v>59</v>
      </c>
      <c r="J13336" s="23" t="s">
        <v>125</v>
      </c>
      <c r="K13336" s="23">
        <v>1</v>
      </c>
      <c r="L13336" s="3"/>
      <c r="M13336" s="3"/>
      <c r="N13336" s="23"/>
      <c r="O13336"/>
    </row>
    <row r="13337" spans="1:15">
      <c r="A13337" s="66"/>
      <c r="B13337" s="5">
        <v>43315</v>
      </c>
      <c r="C13337" t="s">
        <v>954</v>
      </c>
      <c r="D13337" s="3">
        <f>VLOOKUP(C13337,Index[],2,FALSE)</f>
        <v>107</v>
      </c>
      <c r="E13337" s="3">
        <f>VLOOKUP(C13337,Index[],3,FALSE)</f>
        <v>0</v>
      </c>
      <c r="F13337" s="3">
        <f>VLOOKUP(C13337,Index[],4,FALSE)</f>
        <v>0</v>
      </c>
      <c r="G13337" s="3">
        <f>VLOOKUP(C13337,Index[],5,FALSE)</f>
        <v>0</v>
      </c>
      <c r="I13337">
        <f>VLOOKUP(Table1[[#This Row],[trait_name]],Trait[],2,FALSE)</f>
        <v>60</v>
      </c>
      <c r="J13337" s="23" t="s">
        <v>127</v>
      </c>
      <c r="K13337" s="23">
        <v>1</v>
      </c>
      <c r="L13337" s="3"/>
      <c r="M13337" s="3"/>
      <c r="N13337" s="23"/>
      <c r="O13337"/>
    </row>
    <row r="13338" spans="1:15">
      <c r="A13338" s="66">
        <f>VLOOKUP(C13338,Index[],8,FALSE)</f>
        <v>43249</v>
      </c>
      <c r="B13338" s="5">
        <v>43249</v>
      </c>
      <c r="C13338" t="s">
        <v>954</v>
      </c>
      <c r="D13338" s="3">
        <f>VLOOKUP(C13338,Index[],2,FALSE)</f>
        <v>107</v>
      </c>
      <c r="E13338" s="3">
        <f>VLOOKUP(C13338,Index[],3,FALSE)</f>
        <v>0</v>
      </c>
      <c r="F13338" s="3">
        <f>VLOOKUP(C13338,Index[],4,FALSE)</f>
        <v>0</v>
      </c>
      <c r="G13338" s="3">
        <f>VLOOKUP(C13338,Index[],5,FALSE)</f>
        <v>0</v>
      </c>
      <c r="H13338" t="s">
        <v>567</v>
      </c>
      <c r="I13338">
        <f>VLOOKUP(Table1[[#This Row],[trait_name]],Trait[],2,FALSE)</f>
        <v>61</v>
      </c>
      <c r="J13338" s="23" t="s">
        <v>130</v>
      </c>
      <c r="K13338" s="23">
        <v>1</v>
      </c>
      <c r="L13338" s="3" t="s">
        <v>126</v>
      </c>
      <c r="N13338" s="23"/>
      <c r="O13338"/>
    </row>
    <row r="13339" spans="1:15">
      <c r="A13339" s="66"/>
      <c r="B13339" s="5">
        <v>43315</v>
      </c>
      <c r="C13339" t="s">
        <v>954</v>
      </c>
      <c r="D13339" s="3">
        <f>VLOOKUP(C13339,Index[],2,FALSE)</f>
        <v>107</v>
      </c>
      <c r="E13339" s="3">
        <f>VLOOKUP(C13339,Index[],3,FALSE)</f>
        <v>0</v>
      </c>
      <c r="F13339" s="3">
        <f>VLOOKUP(C13339,Index[],4,FALSE)</f>
        <v>0</v>
      </c>
      <c r="G13339" s="3">
        <f>VLOOKUP(C13339,Index[],5,FALSE)</f>
        <v>0</v>
      </c>
      <c r="I13339">
        <f>VLOOKUP(Table1[[#This Row],[trait_name]],Trait[],2,FALSE)</f>
        <v>61</v>
      </c>
      <c r="J13339" s="23" t="s">
        <v>130</v>
      </c>
      <c r="K13339" s="23">
        <v>2</v>
      </c>
      <c r="L13339" s="3"/>
      <c r="M13339" s="3"/>
      <c r="N13339" s="23"/>
      <c r="O13339"/>
    </row>
    <row r="13340" spans="1:15">
      <c r="A13340" s="66"/>
      <c r="B13340" s="5">
        <v>43315</v>
      </c>
      <c r="C13340" t="s">
        <v>954</v>
      </c>
      <c r="D13340" s="3">
        <f>VLOOKUP(C13340,Index[],2,FALSE)</f>
        <v>107</v>
      </c>
      <c r="E13340" s="3">
        <f>VLOOKUP(C13340,Index[],3,FALSE)</f>
        <v>0</v>
      </c>
      <c r="F13340" s="3">
        <f>VLOOKUP(C13340,Index[],4,FALSE)</f>
        <v>0</v>
      </c>
      <c r="G13340" s="3">
        <f>VLOOKUP(C13340,Index[],5,FALSE)</f>
        <v>0</v>
      </c>
      <c r="I13340">
        <f>VLOOKUP(Table1[[#This Row],[trait_name]],Trait[],2,FALSE)</f>
        <v>62</v>
      </c>
      <c r="J13340" s="23" t="s">
        <v>235</v>
      </c>
      <c r="K13340" s="23">
        <v>1</v>
      </c>
      <c r="L13340" s="3"/>
      <c r="M13340" s="3"/>
      <c r="N13340" s="23"/>
      <c r="O13340"/>
    </row>
    <row r="13341" spans="1:15">
      <c r="A13341" s="66"/>
      <c r="B13341" s="5">
        <v>43315</v>
      </c>
      <c r="C13341" t="s">
        <v>954</v>
      </c>
      <c r="D13341" s="3">
        <f>VLOOKUP(C13341,Index[],2,FALSE)</f>
        <v>107</v>
      </c>
      <c r="E13341" s="3">
        <f>VLOOKUP(C13341,Index[],3,FALSE)</f>
        <v>0</v>
      </c>
      <c r="F13341" s="3">
        <f>VLOOKUP(C13341,Index[],4,FALSE)</f>
        <v>0</v>
      </c>
      <c r="G13341" s="3">
        <f>VLOOKUP(C13341,Index[],5,FALSE)</f>
        <v>0</v>
      </c>
      <c r="I13341">
        <f>VLOOKUP(Table1[[#This Row],[trait_name]],Trait[],2,FALSE)</f>
        <v>63</v>
      </c>
      <c r="J13341" s="23" t="s">
        <v>237</v>
      </c>
      <c r="K13341" s="23">
        <v>1</v>
      </c>
      <c r="L13341" s="3"/>
      <c r="M13341" s="3"/>
      <c r="N13341" s="23"/>
      <c r="O13341"/>
    </row>
    <row r="13342" spans="1:15">
      <c r="A13342" s="66"/>
      <c r="B13342" s="5">
        <v>43315</v>
      </c>
      <c r="C13342" t="s">
        <v>954</v>
      </c>
      <c r="D13342" s="3">
        <f>VLOOKUP(C13342,Index[],2,FALSE)</f>
        <v>107</v>
      </c>
      <c r="E13342" s="3">
        <f>VLOOKUP(C13342,Index[],3,FALSE)</f>
        <v>0</v>
      </c>
      <c r="F13342" s="3">
        <f>VLOOKUP(C13342,Index[],4,FALSE)</f>
        <v>0</v>
      </c>
      <c r="G13342" s="3">
        <f>VLOOKUP(C13342,Index[],5,FALSE)</f>
        <v>0</v>
      </c>
      <c r="I13342">
        <f>VLOOKUP(Table1[[#This Row],[trait_name]],Trait[],2,FALSE)</f>
        <v>64</v>
      </c>
      <c r="J13342" s="23" t="s">
        <v>132</v>
      </c>
      <c r="K13342" s="23">
        <v>1</v>
      </c>
      <c r="L13342" s="3"/>
      <c r="M13342" s="3"/>
      <c r="N13342" s="23"/>
      <c r="O13342"/>
    </row>
    <row r="13343" spans="1:15">
      <c r="A13343" s="66">
        <f>VLOOKUP(C13343,Index[],8,FALSE)</f>
        <v>43249</v>
      </c>
      <c r="B13343" s="5">
        <v>43315</v>
      </c>
      <c r="C13343" t="s">
        <v>954</v>
      </c>
      <c r="D13343" s="3">
        <f>VLOOKUP(C13343,Index[],2,FALSE)</f>
        <v>107</v>
      </c>
      <c r="E13343" s="3">
        <f>VLOOKUP(C13343,Index[],3,FALSE)</f>
        <v>0</v>
      </c>
      <c r="F13343" s="3">
        <f>VLOOKUP(C13343,Index[],4,FALSE)</f>
        <v>0</v>
      </c>
      <c r="G13343" s="3">
        <f>VLOOKUP(C13343,Index[],5,FALSE)</f>
        <v>0</v>
      </c>
      <c r="I13343">
        <f>VLOOKUP(Table1[[#This Row],[trait_name]],Trait[],2,FALSE)</f>
        <v>65</v>
      </c>
      <c r="J13343" s="23" t="s">
        <v>133</v>
      </c>
      <c r="K13343" s="23">
        <v>1</v>
      </c>
      <c r="L13343" s="3"/>
      <c r="N13343" s="23"/>
      <c r="O13343"/>
    </row>
    <row r="13344" spans="1:15">
      <c r="A13344" s="66"/>
      <c r="B13344" s="5">
        <v>43315</v>
      </c>
      <c r="C13344" t="s">
        <v>954</v>
      </c>
      <c r="D13344" s="3">
        <f>VLOOKUP(C13344,Index[],2,FALSE)</f>
        <v>107</v>
      </c>
      <c r="E13344" s="3">
        <f>VLOOKUP(C13344,Index[],3,FALSE)</f>
        <v>0</v>
      </c>
      <c r="F13344" s="3">
        <f>VLOOKUP(C13344,Index[],4,FALSE)</f>
        <v>0</v>
      </c>
      <c r="G13344" s="3">
        <f>VLOOKUP(C13344,Index[],5,FALSE)</f>
        <v>0</v>
      </c>
      <c r="I13344">
        <f>VLOOKUP(Table1[[#This Row],[trait_name]],Trait[],2,FALSE)</f>
        <v>65</v>
      </c>
      <c r="J13344" s="23" t="s">
        <v>133</v>
      </c>
      <c r="K13344" s="23">
        <v>2</v>
      </c>
      <c r="L13344" s="3"/>
      <c r="M13344" s="3"/>
      <c r="N13344" s="23"/>
      <c r="O13344"/>
    </row>
    <row r="13345" spans="1:15">
      <c r="A13345" s="66"/>
      <c r="B13345" s="5">
        <v>43315</v>
      </c>
      <c r="C13345" t="s">
        <v>954</v>
      </c>
      <c r="D13345" s="3">
        <f>VLOOKUP(C13345,Index[],2,FALSE)</f>
        <v>107</v>
      </c>
      <c r="E13345" s="3">
        <f>VLOOKUP(C13345,Index[],3,FALSE)</f>
        <v>0</v>
      </c>
      <c r="F13345" s="3">
        <f>VLOOKUP(C13345,Index[],4,FALSE)</f>
        <v>0</v>
      </c>
      <c r="G13345" s="3">
        <f>VLOOKUP(C13345,Index[],5,FALSE)</f>
        <v>0</v>
      </c>
      <c r="I13345">
        <f>VLOOKUP(Table1[[#This Row],[trait_name]],Trait[],2,FALSE)</f>
        <v>66</v>
      </c>
      <c r="J13345" s="23" t="s">
        <v>194</v>
      </c>
      <c r="K13345" s="23">
        <v>1</v>
      </c>
      <c r="L13345" s="3"/>
      <c r="M13345" s="3"/>
      <c r="N13345" s="23"/>
      <c r="O13345"/>
    </row>
    <row r="13346" spans="1:15">
      <c r="A13346" s="66"/>
      <c r="B13346" s="5">
        <v>43315</v>
      </c>
      <c r="C13346" t="s">
        <v>954</v>
      </c>
      <c r="D13346" s="3">
        <f>VLOOKUP(C13346,Index[],2,FALSE)</f>
        <v>107</v>
      </c>
      <c r="E13346" s="3">
        <f>VLOOKUP(C13346,Index[],3,FALSE)</f>
        <v>0</v>
      </c>
      <c r="F13346" s="3">
        <f>VLOOKUP(C13346,Index[],4,FALSE)</f>
        <v>0</v>
      </c>
      <c r="G13346" s="3">
        <f>VLOOKUP(C13346,Index[],5,FALSE)</f>
        <v>0</v>
      </c>
      <c r="I13346">
        <f>VLOOKUP(Table1[[#This Row],[trait_name]],Trait[],2,FALSE)</f>
        <v>67</v>
      </c>
      <c r="J13346" s="23" t="s">
        <v>136</v>
      </c>
      <c r="K13346" s="23">
        <v>1</v>
      </c>
      <c r="L13346" s="3"/>
      <c r="M13346" s="3"/>
      <c r="N13346" s="23"/>
      <c r="O13346"/>
    </row>
    <row r="13347" spans="1:15">
      <c r="A13347" s="66"/>
      <c r="B13347" s="5">
        <v>43315</v>
      </c>
      <c r="C13347" t="s">
        <v>954</v>
      </c>
      <c r="D13347" s="3">
        <f>VLOOKUP(C13347,Index[],2,FALSE)</f>
        <v>107</v>
      </c>
      <c r="E13347" s="3">
        <f>VLOOKUP(C13347,Index[],3,FALSE)</f>
        <v>0</v>
      </c>
      <c r="F13347" s="3">
        <f>VLOOKUP(C13347,Index[],4,FALSE)</f>
        <v>0</v>
      </c>
      <c r="G13347" s="3">
        <f>VLOOKUP(C13347,Index[],5,FALSE)</f>
        <v>0</v>
      </c>
      <c r="I13347">
        <f>VLOOKUP(Table1[[#This Row],[trait_name]],Trait[],2,FALSE)</f>
        <v>68</v>
      </c>
      <c r="J13347" s="23" t="s">
        <v>199</v>
      </c>
      <c r="K13347" s="23">
        <v>1</v>
      </c>
      <c r="L13347" s="3"/>
      <c r="M13347" s="3"/>
      <c r="N13347" s="23"/>
      <c r="O13347"/>
    </row>
    <row r="13348" spans="1:15">
      <c r="A13348" s="66"/>
      <c r="B13348" s="5">
        <v>43315</v>
      </c>
      <c r="C13348" t="s">
        <v>956</v>
      </c>
      <c r="D13348" s="3">
        <f>VLOOKUP(C13348,Index[],2,FALSE)</f>
        <v>108</v>
      </c>
      <c r="E13348" s="3">
        <f>VLOOKUP(C13348,Index[],3,FALSE)</f>
        <v>0</v>
      </c>
      <c r="F13348" s="3">
        <f>VLOOKUP(C13348,Index[],4,FALSE)</f>
        <v>0</v>
      </c>
      <c r="G13348" s="3" t="s">
        <v>23</v>
      </c>
      <c r="I13348">
        <f>VLOOKUP(Table1[[#This Row],[trait_name]],Trait[],2,FALSE)</f>
        <v>1</v>
      </c>
      <c r="J13348" s="23" t="s">
        <v>140</v>
      </c>
      <c r="K13348" s="23">
        <v>1</v>
      </c>
      <c r="L13348" s="3"/>
      <c r="M13348" s="3"/>
      <c r="N13348" s="23"/>
      <c r="O13348"/>
    </row>
    <row r="13349" spans="1:15">
      <c r="A13349" s="66"/>
      <c r="B13349" s="5">
        <v>43315</v>
      </c>
      <c r="C13349" t="s">
        <v>956</v>
      </c>
      <c r="D13349" s="3">
        <f>VLOOKUP(C13349,Index[],2,FALSE)</f>
        <v>108</v>
      </c>
      <c r="E13349" s="3">
        <f>VLOOKUP(C13349,Index[],3,FALSE)</f>
        <v>0</v>
      </c>
      <c r="F13349" s="3">
        <f>VLOOKUP(C13349,Index[],4,FALSE)</f>
        <v>0</v>
      </c>
      <c r="G13349" s="3" t="s">
        <v>23</v>
      </c>
      <c r="I13349">
        <f>VLOOKUP(Table1[[#This Row],[trait_name]],Trait[],2,FALSE)</f>
        <v>2</v>
      </c>
      <c r="J13349" s="23" t="s">
        <v>15</v>
      </c>
      <c r="K13349" s="23">
        <v>2</v>
      </c>
      <c r="L13349" s="3" t="s">
        <v>957</v>
      </c>
      <c r="M13349" s="3"/>
      <c r="N13349" s="23"/>
      <c r="O13349"/>
    </row>
    <row r="13350" spans="1:15">
      <c r="A13350" s="66">
        <f>VLOOKUP(C13350,Index[],8,FALSE)</f>
        <v>43249</v>
      </c>
      <c r="B13350" s="5">
        <v>43249</v>
      </c>
      <c r="C13350" t="s">
        <v>956</v>
      </c>
      <c r="D13350" s="3">
        <f>VLOOKUP(C13350,Index[],2,FALSE)</f>
        <v>108</v>
      </c>
      <c r="E13350" s="3">
        <f>VLOOKUP(C13350,Index[],3,FALSE)</f>
        <v>0</v>
      </c>
      <c r="F13350" s="3">
        <f>VLOOKUP(C13350,Index[],4,FALSE)</f>
        <v>0</v>
      </c>
      <c r="G13350" s="3" t="s">
        <v>23</v>
      </c>
      <c r="H13350" t="s">
        <v>17</v>
      </c>
      <c r="I13350">
        <f>VLOOKUP(Table1[[#This Row],[trait_name]],Trait[],2,FALSE)</f>
        <v>2</v>
      </c>
      <c r="J13350" s="23" t="s">
        <v>15</v>
      </c>
      <c r="K13350" s="23">
        <v>1</v>
      </c>
      <c r="L13350" s="3" t="s">
        <v>958</v>
      </c>
      <c r="N13350" s="23"/>
      <c r="O13350"/>
    </row>
    <row r="13351" spans="1:15">
      <c r="A13351" s="66">
        <f>VLOOKUP(C13351,Index[],8,FALSE)</f>
        <v>43249</v>
      </c>
      <c r="B13351" s="5">
        <v>43249</v>
      </c>
      <c r="C13351" t="s">
        <v>956</v>
      </c>
      <c r="D13351" s="3">
        <f>VLOOKUP(C13351,Index[],2,FALSE)</f>
        <v>108</v>
      </c>
      <c r="E13351" s="3">
        <f>VLOOKUP(C13351,Index[],3,FALSE)</f>
        <v>0</v>
      </c>
      <c r="F13351" s="3">
        <f>VLOOKUP(C13351,Index[],4,FALSE)</f>
        <v>0</v>
      </c>
      <c r="G13351" s="3" t="s">
        <v>23</v>
      </c>
      <c r="H13351" t="s">
        <v>17</v>
      </c>
      <c r="I13351">
        <f>VLOOKUP(Table1[[#This Row],[trait_name]],Trait[],2,FALSE)</f>
        <v>3</v>
      </c>
      <c r="J13351" s="23" t="s">
        <v>18</v>
      </c>
      <c r="K13351" s="23">
        <v>1</v>
      </c>
      <c r="L13351" s="3" t="s">
        <v>19</v>
      </c>
      <c r="N13351" s="23"/>
      <c r="O13351"/>
    </row>
    <row r="13352" spans="1:15">
      <c r="A13352" s="66">
        <f>VLOOKUP(C13352,Index[],8,FALSE)</f>
        <v>43249</v>
      </c>
      <c r="B13352" s="5">
        <v>43249</v>
      </c>
      <c r="C13352" t="s">
        <v>956</v>
      </c>
      <c r="D13352" s="3">
        <f>VLOOKUP(C13352,Index[],2,FALSE)</f>
        <v>108</v>
      </c>
      <c r="E13352" s="3">
        <f>VLOOKUP(C13352,Index[],3,FALSE)</f>
        <v>0</v>
      </c>
      <c r="F13352" s="3">
        <f>VLOOKUP(C13352,Index[],4,FALSE)</f>
        <v>0</v>
      </c>
      <c r="G13352" s="3" t="s">
        <v>23</v>
      </c>
      <c r="H13352" t="s">
        <v>17</v>
      </c>
      <c r="I13352">
        <f>VLOOKUP(Table1[[#This Row],[trait_name]],Trait[],2,FALSE)</f>
        <v>3</v>
      </c>
      <c r="J13352" s="23" t="s">
        <v>18</v>
      </c>
      <c r="K13352" s="23">
        <v>2</v>
      </c>
      <c r="L13352" s="3" t="s">
        <v>21</v>
      </c>
      <c r="N13352" s="23"/>
      <c r="O13352"/>
    </row>
    <row r="13353" spans="1:15">
      <c r="A13353" s="66"/>
      <c r="B13353" s="5">
        <v>43315</v>
      </c>
      <c r="C13353" t="s">
        <v>956</v>
      </c>
      <c r="D13353" s="3">
        <f>VLOOKUP(C13353,Index[],2,FALSE)</f>
        <v>108</v>
      </c>
      <c r="E13353" s="3">
        <f>VLOOKUP(C13353,Index[],3,FALSE)</f>
        <v>0</v>
      </c>
      <c r="F13353" s="3">
        <f>VLOOKUP(C13353,Index[],4,FALSE)</f>
        <v>0</v>
      </c>
      <c r="G13353" s="3" t="s">
        <v>23</v>
      </c>
      <c r="I13353">
        <f>VLOOKUP(Table1[[#This Row],[trait_name]],Trait[],2,FALSE)</f>
        <v>3</v>
      </c>
      <c r="J13353" s="23" t="s">
        <v>18</v>
      </c>
      <c r="K13353" s="23">
        <v>3</v>
      </c>
      <c r="L13353" s="3"/>
      <c r="M13353" s="3"/>
      <c r="N13353" s="23"/>
      <c r="O13353"/>
    </row>
    <row r="13354" spans="1:15">
      <c r="A13354" s="66"/>
      <c r="B13354" s="5">
        <v>43315</v>
      </c>
      <c r="C13354" t="s">
        <v>956</v>
      </c>
      <c r="D13354" s="3">
        <f>VLOOKUP(C13354,Index[],2,FALSE)</f>
        <v>108</v>
      </c>
      <c r="E13354" s="3">
        <f>VLOOKUP(C13354,Index[],3,FALSE)</f>
        <v>0</v>
      </c>
      <c r="F13354" s="3">
        <f>VLOOKUP(C13354,Index[],4,FALSE)</f>
        <v>0</v>
      </c>
      <c r="G13354" s="3" t="s">
        <v>23</v>
      </c>
      <c r="H13354" t="s">
        <v>325</v>
      </c>
      <c r="I13354">
        <f>VLOOKUP(Table1[[#This Row],[trait_name]],Trait[],2,FALSE)</f>
        <v>4</v>
      </c>
      <c r="J13354" s="23" t="s">
        <v>22</v>
      </c>
      <c r="K13354" s="23">
        <v>2</v>
      </c>
      <c r="L13354" s="3" t="s">
        <v>27</v>
      </c>
      <c r="M13354" s="3"/>
      <c r="N13354" s="24"/>
      <c r="O13354"/>
    </row>
    <row r="13355" spans="1:15">
      <c r="A13355" s="66">
        <f>VLOOKUP(C13355,Index[],8,FALSE)</f>
        <v>43249</v>
      </c>
      <c r="B13355" s="5">
        <v>43249</v>
      </c>
      <c r="C13355" t="s">
        <v>956</v>
      </c>
      <c r="D13355" s="3">
        <f>VLOOKUP(C13355,Index[],2,FALSE)</f>
        <v>108</v>
      </c>
      <c r="E13355" s="3">
        <f>VLOOKUP(C13355,Index[],3,FALSE)</f>
        <v>0</v>
      </c>
      <c r="F13355" s="3">
        <f>VLOOKUP(C13355,Index[],4,FALSE)</f>
        <v>0</v>
      </c>
      <c r="G13355" s="3" t="s">
        <v>23</v>
      </c>
      <c r="H13355" t="s">
        <v>17</v>
      </c>
      <c r="I13355">
        <f>VLOOKUP(Table1[[#This Row],[trait_name]],Trait[],2,FALSE)</f>
        <v>4</v>
      </c>
      <c r="J13355" s="23" t="s">
        <v>22</v>
      </c>
      <c r="K13355" s="23">
        <v>1</v>
      </c>
      <c r="L13355" s="3" t="s">
        <v>23</v>
      </c>
      <c r="N13355" s="23"/>
      <c r="O13355"/>
    </row>
    <row r="13356" spans="1:15">
      <c r="A13356" s="66"/>
      <c r="B13356" s="5"/>
      <c r="C13356" t="s">
        <v>956</v>
      </c>
      <c r="D13356" s="70">
        <f>VLOOKUP(C13356,Index[],2,FALSE)</f>
        <v>108</v>
      </c>
      <c r="E13356" s="3"/>
      <c r="F13356" s="3"/>
      <c r="G13356" s="3"/>
      <c r="H13356" t="s">
        <v>567</v>
      </c>
      <c r="I13356">
        <f>VLOOKUP(Table1[[#This Row],[trait_name]],Trait[],2,FALSE)</f>
        <v>4</v>
      </c>
      <c r="J13356" s="23" t="s">
        <v>22</v>
      </c>
      <c r="K13356" s="23">
        <v>3</v>
      </c>
      <c r="L13356" s="3" t="s">
        <v>23</v>
      </c>
      <c r="M13356" s="3"/>
      <c r="N13356" s="23"/>
      <c r="O13356"/>
    </row>
    <row r="13357" spans="1:15">
      <c r="A13357" s="66"/>
      <c r="B13357" s="5">
        <v>43315</v>
      </c>
      <c r="C13357" t="s">
        <v>956</v>
      </c>
      <c r="D13357" s="3">
        <f>VLOOKUP(C13357,Index[],2,FALSE)</f>
        <v>108</v>
      </c>
      <c r="E13357" s="3">
        <f>VLOOKUP(C13357,Index[],3,FALSE)</f>
        <v>0</v>
      </c>
      <c r="F13357" s="3">
        <f>VLOOKUP(C13357,Index[],4,FALSE)</f>
        <v>0</v>
      </c>
      <c r="G13357" s="3" t="s">
        <v>23</v>
      </c>
      <c r="I13357">
        <f>VLOOKUP(Table1[[#This Row],[trait_name]],Trait[],2,FALSE)</f>
        <v>5</v>
      </c>
      <c r="J13357" s="23" t="s">
        <v>24</v>
      </c>
      <c r="K13357" s="23">
        <v>1</v>
      </c>
      <c r="L13357" s="3"/>
      <c r="M13357" s="3"/>
      <c r="N13357" s="23"/>
      <c r="O13357"/>
    </row>
    <row r="13358" spans="1:15">
      <c r="A13358" s="66">
        <f>VLOOKUP(C13358,Index[],8,FALSE)</f>
        <v>43249</v>
      </c>
      <c r="B13358" s="5"/>
      <c r="C13358" t="s">
        <v>956</v>
      </c>
      <c r="D13358" s="3">
        <f>VLOOKUP(C13358,Index[],2,FALSE)</f>
        <v>108</v>
      </c>
      <c r="E13358" s="3">
        <f>VLOOKUP(C13358,Index[],3,FALSE)</f>
        <v>0</v>
      </c>
      <c r="F13358" s="3">
        <f>VLOOKUP(C13358,Index[],4,FALSE)</f>
        <v>0</v>
      </c>
      <c r="G13358" s="3" t="s">
        <v>23</v>
      </c>
      <c r="H13358" t="s">
        <v>17</v>
      </c>
      <c r="I13358">
        <f>VLOOKUP(Table1[[#This Row],[trait_name]],Trait[],2,FALSE)</f>
        <v>6</v>
      </c>
      <c r="J13358" s="23" t="s">
        <v>148</v>
      </c>
      <c r="K13358" s="23">
        <v>1</v>
      </c>
      <c r="L13358" s="3"/>
      <c r="N13358" s="23"/>
      <c r="O13358"/>
    </row>
    <row r="13359" spans="1:15">
      <c r="A13359" s="66"/>
      <c r="B13359" s="5">
        <v>43315</v>
      </c>
      <c r="C13359" t="s">
        <v>956</v>
      </c>
      <c r="D13359" s="3">
        <f>VLOOKUP(C13359,Index[],2,FALSE)</f>
        <v>108</v>
      </c>
      <c r="E13359" s="3">
        <f>VLOOKUP(C13359,Index[],3,FALSE)</f>
        <v>0</v>
      </c>
      <c r="F13359" s="3">
        <f>VLOOKUP(C13359,Index[],4,FALSE)</f>
        <v>0</v>
      </c>
      <c r="G13359" s="3" t="s">
        <v>23</v>
      </c>
      <c r="I13359">
        <f>VLOOKUP(Table1[[#This Row],[trait_name]],Trait[],2,FALSE)</f>
        <v>6</v>
      </c>
      <c r="J13359" s="23" t="s">
        <v>148</v>
      </c>
      <c r="K13359" s="23">
        <v>2</v>
      </c>
      <c r="L13359" s="3"/>
      <c r="M13359" s="3"/>
      <c r="N13359" s="23"/>
      <c r="O13359"/>
    </row>
    <row r="13360" spans="1:15">
      <c r="A13360" s="66">
        <f>VLOOKUP(C13360,Index[],8,FALSE)</f>
        <v>43249</v>
      </c>
      <c r="B13360" s="5">
        <v>43249</v>
      </c>
      <c r="C13360" t="s">
        <v>956</v>
      </c>
      <c r="D13360" s="3">
        <f>VLOOKUP(C13360,Index[],2,FALSE)</f>
        <v>108</v>
      </c>
      <c r="E13360" s="3">
        <f>VLOOKUP(C13360,Index[],3,FALSE)</f>
        <v>0</v>
      </c>
      <c r="F13360" s="3">
        <f>VLOOKUP(C13360,Index[],4,FALSE)</f>
        <v>0</v>
      </c>
      <c r="G13360" s="3" t="s">
        <v>23</v>
      </c>
      <c r="H13360" t="s">
        <v>17</v>
      </c>
      <c r="I13360">
        <f>VLOOKUP(Table1[[#This Row],[trait_name]],Trait[],2,FALSE)</f>
        <v>7</v>
      </c>
      <c r="J13360" s="23" t="s">
        <v>26</v>
      </c>
      <c r="K13360" s="23">
        <v>1</v>
      </c>
      <c r="L13360" s="3" t="s">
        <v>23</v>
      </c>
      <c r="N13360" s="23"/>
      <c r="O13360"/>
    </row>
    <row r="13361" spans="1:15">
      <c r="A13361" s="66"/>
      <c r="B13361" s="5">
        <v>43315</v>
      </c>
      <c r="C13361" t="s">
        <v>956</v>
      </c>
      <c r="D13361" s="3">
        <f>VLOOKUP(C13361,Index[],2,FALSE)</f>
        <v>108</v>
      </c>
      <c r="E13361" s="3">
        <f>VLOOKUP(C13361,Index[],3,FALSE)</f>
        <v>0</v>
      </c>
      <c r="F13361" s="3">
        <f>VLOOKUP(C13361,Index[],4,FALSE)</f>
        <v>0</v>
      </c>
      <c r="G13361" s="3" t="s">
        <v>23</v>
      </c>
      <c r="I13361">
        <f>VLOOKUP(Table1[[#This Row],[trait_name]],Trait[],2,FALSE)</f>
        <v>7</v>
      </c>
      <c r="J13361" s="23" t="s">
        <v>26</v>
      </c>
      <c r="K13361" s="23">
        <v>2</v>
      </c>
      <c r="L13361" s="3"/>
      <c r="M13361" s="3"/>
      <c r="N13361" s="23"/>
      <c r="O13361"/>
    </row>
    <row r="13362" spans="1:15">
      <c r="A13362" s="66"/>
      <c r="B13362" s="5">
        <v>43315</v>
      </c>
      <c r="C13362" t="s">
        <v>956</v>
      </c>
      <c r="D13362" s="3">
        <f>VLOOKUP(C13362,Index[],2,FALSE)</f>
        <v>108</v>
      </c>
      <c r="E13362" s="3">
        <f>VLOOKUP(C13362,Index[],3,FALSE)</f>
        <v>0</v>
      </c>
      <c r="F13362" s="3">
        <f>VLOOKUP(C13362,Index[],4,FALSE)</f>
        <v>0</v>
      </c>
      <c r="G13362" s="3" t="s">
        <v>23</v>
      </c>
      <c r="H13362" t="s">
        <v>525</v>
      </c>
      <c r="I13362">
        <f>VLOOKUP(Table1[[#This Row],[trait_name]],Trait[],2,FALSE)</f>
        <v>8</v>
      </c>
      <c r="J13362" s="23" t="s">
        <v>150</v>
      </c>
      <c r="K13362" s="23">
        <v>1</v>
      </c>
      <c r="L13362" s="3" t="s">
        <v>27</v>
      </c>
      <c r="M13362" s="3"/>
      <c r="N13362" s="23"/>
      <c r="O13362"/>
    </row>
    <row r="13363" spans="1:15">
      <c r="A13363" s="66"/>
      <c r="B13363" s="5">
        <v>43315</v>
      </c>
      <c r="C13363" t="s">
        <v>956</v>
      </c>
      <c r="D13363" s="3">
        <f>VLOOKUP(C13363,Index[],2,FALSE)</f>
        <v>108</v>
      </c>
      <c r="E13363" s="3">
        <f>VLOOKUP(C13363,Index[],3,FALSE)</f>
        <v>0</v>
      </c>
      <c r="F13363" s="3">
        <f>VLOOKUP(C13363,Index[],4,FALSE)</f>
        <v>0</v>
      </c>
      <c r="G13363" s="3" t="s">
        <v>23</v>
      </c>
      <c r="H13363" t="s">
        <v>325</v>
      </c>
      <c r="I13363">
        <f>VLOOKUP(Table1[[#This Row],[trait_name]],Trait[],2,FALSE)</f>
        <v>9</v>
      </c>
      <c r="J13363" s="23" t="s">
        <v>28</v>
      </c>
      <c r="K13363" s="23">
        <v>1</v>
      </c>
      <c r="L13363" s="3" t="s">
        <v>23</v>
      </c>
      <c r="M13363" s="3" t="s">
        <v>197</v>
      </c>
      <c r="N13363" s="23"/>
      <c r="O13363"/>
    </row>
    <row r="13364" spans="1:15">
      <c r="A13364" s="66"/>
      <c r="B13364" s="5">
        <v>43315</v>
      </c>
      <c r="C13364" t="s">
        <v>956</v>
      </c>
      <c r="D13364" s="3">
        <f>VLOOKUP(C13364,Index[],2,FALSE)</f>
        <v>108</v>
      </c>
      <c r="E13364" s="3">
        <f>VLOOKUP(C13364,Index[],3,FALSE)</f>
        <v>0</v>
      </c>
      <c r="F13364" s="3">
        <f>VLOOKUP(C13364,Index[],4,FALSE)</f>
        <v>0</v>
      </c>
      <c r="G13364" s="3" t="s">
        <v>23</v>
      </c>
      <c r="I13364">
        <f>VLOOKUP(Table1[[#This Row],[trait_name]],Trait[],2,FALSE)</f>
        <v>10</v>
      </c>
      <c r="J13364" s="23" t="s">
        <v>29</v>
      </c>
      <c r="K13364" s="23">
        <v>1</v>
      </c>
      <c r="L13364" s="3"/>
      <c r="M13364" s="3"/>
      <c r="N13364" s="23"/>
      <c r="O13364"/>
    </row>
    <row r="13365" spans="1:15">
      <c r="A13365" s="66"/>
      <c r="B13365" s="5">
        <v>43315</v>
      </c>
      <c r="C13365" t="s">
        <v>956</v>
      </c>
      <c r="D13365" s="3">
        <f>VLOOKUP(C13365,Index[],2,FALSE)</f>
        <v>108</v>
      </c>
      <c r="E13365" s="3">
        <f>VLOOKUP(C13365,Index[],3,FALSE)</f>
        <v>0</v>
      </c>
      <c r="F13365" s="3">
        <f>VLOOKUP(C13365,Index[],4,FALSE)</f>
        <v>0</v>
      </c>
      <c r="G13365" s="3" t="s">
        <v>23</v>
      </c>
      <c r="I13365">
        <f>VLOOKUP(Table1[[#This Row],[trait_name]],Trait[],2,FALSE)</f>
        <v>11</v>
      </c>
      <c r="J13365" s="23" t="s">
        <v>30</v>
      </c>
      <c r="K13365" s="23">
        <v>1</v>
      </c>
      <c r="L13365" s="3"/>
      <c r="M13365" s="3"/>
      <c r="N13365" s="23"/>
      <c r="O13365"/>
    </row>
    <row r="13366" spans="1:15">
      <c r="A13366" s="66">
        <f>VLOOKUP(C13366,Index[],8,FALSE)</f>
        <v>43249</v>
      </c>
      <c r="B13366" s="5">
        <v>43249</v>
      </c>
      <c r="C13366" t="s">
        <v>956</v>
      </c>
      <c r="D13366" s="3">
        <f>VLOOKUP(C13366,Index[],2,FALSE)</f>
        <v>108</v>
      </c>
      <c r="E13366" s="3">
        <f>VLOOKUP(C13366,Index[],3,FALSE)</f>
        <v>0</v>
      </c>
      <c r="F13366" s="3">
        <f>VLOOKUP(C13366,Index[],4,FALSE)</f>
        <v>0</v>
      </c>
      <c r="G13366" s="3" t="s">
        <v>23</v>
      </c>
      <c r="H13366" t="s">
        <v>25</v>
      </c>
      <c r="I13366">
        <f>VLOOKUP(Table1[[#This Row],[trait_name]],Trait[],2,FALSE)</f>
        <v>12</v>
      </c>
      <c r="J13366" s="23" t="s">
        <v>151</v>
      </c>
      <c r="K13366" s="23">
        <v>1</v>
      </c>
      <c r="L13366" s="3" t="s">
        <v>23</v>
      </c>
      <c r="N13366" s="23"/>
      <c r="O13366"/>
    </row>
    <row r="13367" spans="1:15">
      <c r="A13367" s="66"/>
      <c r="B13367" s="5">
        <v>43315</v>
      </c>
      <c r="C13367" t="s">
        <v>956</v>
      </c>
      <c r="D13367" s="3">
        <f>VLOOKUP(C13367,Index[],2,FALSE)</f>
        <v>108</v>
      </c>
      <c r="E13367" s="3">
        <f>VLOOKUP(C13367,Index[],3,FALSE)</f>
        <v>0</v>
      </c>
      <c r="F13367" s="3">
        <f>VLOOKUP(C13367,Index[],4,FALSE)</f>
        <v>0</v>
      </c>
      <c r="G13367" s="3" t="s">
        <v>23</v>
      </c>
      <c r="I13367">
        <f>VLOOKUP(Table1[[#This Row],[trait_name]],Trait[],2,FALSE)</f>
        <v>12</v>
      </c>
      <c r="J13367" s="23" t="s">
        <v>151</v>
      </c>
      <c r="K13367" s="23">
        <v>2</v>
      </c>
      <c r="L13367" s="3"/>
      <c r="M13367" s="3"/>
      <c r="N13367" s="23"/>
      <c r="O13367"/>
    </row>
    <row r="13368" spans="1:15">
      <c r="A13368" s="66"/>
      <c r="B13368" s="5">
        <v>43315</v>
      </c>
      <c r="C13368" t="s">
        <v>956</v>
      </c>
      <c r="D13368" s="3">
        <f>VLOOKUP(C13368,Index[],2,FALSE)</f>
        <v>108</v>
      </c>
      <c r="E13368" s="3">
        <f>VLOOKUP(C13368,Index[],3,FALSE)</f>
        <v>0</v>
      </c>
      <c r="F13368" s="3">
        <f>VLOOKUP(C13368,Index[],4,FALSE)</f>
        <v>0</v>
      </c>
      <c r="G13368" s="3" t="s">
        <v>23</v>
      </c>
      <c r="I13368">
        <f>VLOOKUP(Table1[[#This Row],[trait_name]],Trait[],2,FALSE)</f>
        <v>13</v>
      </c>
      <c r="J13368" s="23" t="s">
        <v>369</v>
      </c>
      <c r="K13368" s="23">
        <v>1</v>
      </c>
      <c r="L13368" s="3"/>
      <c r="M13368" s="3"/>
      <c r="N13368" s="23"/>
      <c r="O13368"/>
    </row>
    <row r="13369" spans="1:15">
      <c r="A13369" s="66"/>
      <c r="B13369" s="5">
        <v>43315</v>
      </c>
      <c r="C13369" t="s">
        <v>956</v>
      </c>
      <c r="D13369" s="3">
        <f>VLOOKUP(C13369,Index[],2,FALSE)</f>
        <v>108</v>
      </c>
      <c r="E13369" s="3">
        <f>VLOOKUP(C13369,Index[],3,FALSE)</f>
        <v>0</v>
      </c>
      <c r="F13369" s="3">
        <f>VLOOKUP(C13369,Index[],4,FALSE)</f>
        <v>0</v>
      </c>
      <c r="G13369" s="3" t="s">
        <v>23</v>
      </c>
      <c r="H13369" t="s">
        <v>525</v>
      </c>
      <c r="I13369">
        <f>VLOOKUP(Table1[[#This Row],[trait_name]],Trait[],2,FALSE)</f>
        <v>14</v>
      </c>
      <c r="J13369" s="23" t="s">
        <v>152</v>
      </c>
      <c r="K13369" s="23">
        <v>1</v>
      </c>
      <c r="L13369" s="3" t="s">
        <v>23</v>
      </c>
      <c r="M13369" s="3"/>
      <c r="N13369" s="23"/>
      <c r="O13369"/>
    </row>
    <row r="13370" spans="1:15">
      <c r="A13370" s="66">
        <f>VLOOKUP(C13370,Index[],8,FALSE)</f>
        <v>43249</v>
      </c>
      <c r="B13370" s="25"/>
      <c r="C13370" s="4" t="s">
        <v>956</v>
      </c>
      <c r="D13370" s="3">
        <f>VLOOKUP(C13370,Index[],2,FALSE)</f>
        <v>108</v>
      </c>
      <c r="E13370" s="3">
        <f>VLOOKUP(C13370,Index[],3,FALSE)</f>
        <v>0</v>
      </c>
      <c r="F13370" s="3">
        <f>VLOOKUP(C13370,Index[],4,FALSE)</f>
        <v>0</v>
      </c>
      <c r="G13370" s="3" t="s">
        <v>23</v>
      </c>
      <c r="H13370" t="s">
        <v>525</v>
      </c>
      <c r="I13370">
        <f>VLOOKUP(Table1[[#This Row],[trait_name]],Trait[],2,FALSE)</f>
        <v>15</v>
      </c>
      <c r="J13370" s="23" t="s">
        <v>31</v>
      </c>
      <c r="K13370" s="23">
        <v>1</v>
      </c>
      <c r="L13370" s="3" t="s">
        <v>27</v>
      </c>
      <c r="N13370" s="23"/>
      <c r="O13370"/>
    </row>
    <row r="13371" spans="1:15">
      <c r="A13371" s="66"/>
      <c r="B13371" s="5">
        <v>43315</v>
      </c>
      <c r="C13371" t="s">
        <v>956</v>
      </c>
      <c r="D13371" s="3">
        <f>VLOOKUP(C13371,Index[],2,FALSE)</f>
        <v>108</v>
      </c>
      <c r="E13371" s="3">
        <f>VLOOKUP(C13371,Index[],3,FALSE)</f>
        <v>0</v>
      </c>
      <c r="F13371" s="3">
        <f>VLOOKUP(C13371,Index[],4,FALSE)</f>
        <v>0</v>
      </c>
      <c r="G13371" s="3" t="s">
        <v>23</v>
      </c>
      <c r="I13371">
        <f>VLOOKUP(Table1[[#This Row],[trait_name]],Trait[],2,FALSE)</f>
        <v>15</v>
      </c>
      <c r="J13371" s="23" t="s">
        <v>31</v>
      </c>
      <c r="K13371" s="23">
        <v>2</v>
      </c>
      <c r="L13371" s="3"/>
      <c r="M13371" s="3"/>
      <c r="N13371" s="23"/>
      <c r="O13371"/>
    </row>
    <row r="13372" spans="1:15">
      <c r="A13372" s="66">
        <f>VLOOKUP(C13372,Index[],8,FALSE)</f>
        <v>43249</v>
      </c>
      <c r="B13372" s="25">
        <v>43249</v>
      </c>
      <c r="C13372" s="4" t="s">
        <v>956</v>
      </c>
      <c r="D13372" s="3">
        <f>VLOOKUP(C13372,Index[],2,FALSE)</f>
        <v>108</v>
      </c>
      <c r="E13372" s="3">
        <f>VLOOKUP(C13372,Index[],3,FALSE)</f>
        <v>0</v>
      </c>
      <c r="F13372" s="3">
        <f>VLOOKUP(C13372,Index[],4,FALSE)</f>
        <v>0</v>
      </c>
      <c r="G13372" s="3" t="s">
        <v>23</v>
      </c>
      <c r="I13372">
        <f>VLOOKUP(Table1[[#This Row],[trait_name]],Trait[],2,FALSE)</f>
        <v>16</v>
      </c>
      <c r="J13372" s="24" t="s">
        <v>32</v>
      </c>
      <c r="K13372" s="23">
        <v>1</v>
      </c>
      <c r="L13372" s="3"/>
      <c r="N13372" s="23"/>
      <c r="O13372"/>
    </row>
    <row r="13373" spans="1:15">
      <c r="A13373" s="66"/>
      <c r="B13373" s="5">
        <v>43315</v>
      </c>
      <c r="C13373" t="s">
        <v>956</v>
      </c>
      <c r="D13373" s="3">
        <f>VLOOKUP(C13373,Index[],2,FALSE)</f>
        <v>108</v>
      </c>
      <c r="E13373" s="3">
        <f>VLOOKUP(C13373,Index[],3,FALSE)</f>
        <v>0</v>
      </c>
      <c r="F13373" s="3">
        <f>VLOOKUP(C13373,Index[],4,FALSE)</f>
        <v>0</v>
      </c>
      <c r="G13373" s="3" t="s">
        <v>23</v>
      </c>
      <c r="I13373">
        <f>VLOOKUP(Table1[[#This Row],[trait_name]],Trait[],2,FALSE)</f>
        <v>16</v>
      </c>
      <c r="J13373" s="23" t="s">
        <v>32</v>
      </c>
      <c r="K13373" s="23">
        <v>2</v>
      </c>
      <c r="L13373" s="3"/>
      <c r="M13373" s="3"/>
      <c r="N13373" s="23"/>
      <c r="O13373"/>
    </row>
    <row r="13374" spans="1:15">
      <c r="A13374" s="66">
        <f>VLOOKUP(C13374,Index[],8,FALSE)</f>
        <v>43249</v>
      </c>
      <c r="B13374" s="5">
        <v>43249</v>
      </c>
      <c r="C13374" t="s">
        <v>956</v>
      </c>
      <c r="D13374" s="3">
        <f>VLOOKUP(C13374,Index[],2,FALSE)</f>
        <v>108</v>
      </c>
      <c r="E13374" s="3">
        <f>VLOOKUP(C13374,Index[],3,FALSE)</f>
        <v>0</v>
      </c>
      <c r="F13374" s="3">
        <f>VLOOKUP(C13374,Index[],4,FALSE)</f>
        <v>0</v>
      </c>
      <c r="G13374" s="3" t="s">
        <v>23</v>
      </c>
      <c r="H13374" t="s">
        <v>25</v>
      </c>
      <c r="I13374">
        <f>VLOOKUP(Table1[[#This Row],[trait_name]],Trait[],2,FALSE)</f>
        <v>17</v>
      </c>
      <c r="J13374" s="23" t="s">
        <v>33</v>
      </c>
      <c r="K13374" s="23">
        <v>3</v>
      </c>
      <c r="L13374" s="3" t="s">
        <v>34</v>
      </c>
      <c r="N13374" s="23"/>
      <c r="O13374"/>
    </row>
    <row r="13375" spans="1:15">
      <c r="A13375" s="66">
        <f>VLOOKUP(C13375,Index[],8,FALSE)</f>
        <v>43249</v>
      </c>
      <c r="B13375" s="5">
        <v>43249</v>
      </c>
      <c r="C13375" t="s">
        <v>956</v>
      </c>
      <c r="D13375" s="3">
        <f>VLOOKUP(C13375,Index[],2,FALSE)</f>
        <v>108</v>
      </c>
      <c r="E13375" s="3">
        <f>VLOOKUP(C13375,Index[],3,FALSE)</f>
        <v>0</v>
      </c>
      <c r="F13375" s="3">
        <f>VLOOKUP(C13375,Index[],4,FALSE)</f>
        <v>0</v>
      </c>
      <c r="G13375" s="3" t="s">
        <v>23</v>
      </c>
      <c r="H13375" t="s">
        <v>25</v>
      </c>
      <c r="I13375">
        <f>VLOOKUP(Table1[[#This Row],[trait_name]],Trait[],2,FALSE)</f>
        <v>17</v>
      </c>
      <c r="J13375" s="23" t="s">
        <v>33</v>
      </c>
      <c r="K13375" s="23">
        <v>2</v>
      </c>
      <c r="L13375" s="3" t="s">
        <v>35</v>
      </c>
      <c r="N13375" s="23"/>
      <c r="O13375"/>
    </row>
    <row r="13376" spans="1:15">
      <c r="A13376" s="66">
        <f>VLOOKUP(C13376,Index[],8,FALSE)</f>
        <v>43249</v>
      </c>
      <c r="B13376" s="5">
        <v>43249</v>
      </c>
      <c r="C13376" t="s">
        <v>956</v>
      </c>
      <c r="D13376" s="3">
        <f>VLOOKUP(C13376,Index[],2,FALSE)</f>
        <v>108</v>
      </c>
      <c r="E13376" s="3">
        <f>VLOOKUP(C13376,Index[],3,FALSE)</f>
        <v>0</v>
      </c>
      <c r="F13376" s="3">
        <f>VLOOKUP(C13376,Index[],4,FALSE)</f>
        <v>0</v>
      </c>
      <c r="G13376" s="3" t="s">
        <v>23</v>
      </c>
      <c r="H13376" t="s">
        <v>25</v>
      </c>
      <c r="I13376">
        <f>VLOOKUP(Table1[[#This Row],[trait_name]],Trait[],2,FALSE)</f>
        <v>17</v>
      </c>
      <c r="J13376" s="23" t="s">
        <v>33</v>
      </c>
      <c r="K13376" s="23">
        <v>1</v>
      </c>
      <c r="L13376" s="3" t="s">
        <v>36</v>
      </c>
      <c r="N13376" s="23"/>
      <c r="O13376"/>
    </row>
    <row r="13377" spans="1:15">
      <c r="A13377" s="66"/>
      <c r="B13377" s="5">
        <v>43315</v>
      </c>
      <c r="C13377" t="s">
        <v>956</v>
      </c>
      <c r="D13377" s="3">
        <f>VLOOKUP(C13377,Index[],2,FALSE)</f>
        <v>108</v>
      </c>
      <c r="E13377" s="3">
        <f>VLOOKUP(C13377,Index[],3,FALSE)</f>
        <v>0</v>
      </c>
      <c r="F13377" s="3">
        <f>VLOOKUP(C13377,Index[],4,FALSE)</f>
        <v>0</v>
      </c>
      <c r="G13377" s="3" t="s">
        <v>23</v>
      </c>
      <c r="I13377">
        <f>VLOOKUP(Table1[[#This Row],[trait_name]],Trait[],2,FALSE)</f>
        <v>17</v>
      </c>
      <c r="J13377" s="23" t="s">
        <v>33</v>
      </c>
      <c r="K13377" s="23">
        <v>4</v>
      </c>
      <c r="L13377" s="3"/>
      <c r="M13377" s="3"/>
      <c r="N13377" s="23"/>
      <c r="O13377"/>
    </row>
    <row r="13378" spans="1:15">
      <c r="A13378" s="66">
        <f>VLOOKUP(C13378,Index[],8,FALSE)</f>
        <v>43249</v>
      </c>
      <c r="B13378" s="25">
        <v>43249</v>
      </c>
      <c r="C13378" s="4" t="s">
        <v>956</v>
      </c>
      <c r="D13378" s="3">
        <f>VLOOKUP(C13378,Index[],2,FALSE)</f>
        <v>108</v>
      </c>
      <c r="E13378" s="3">
        <f>VLOOKUP(C13378,Index[],3,FALSE)</f>
        <v>0</v>
      </c>
      <c r="F13378" s="3">
        <f>VLOOKUP(C13378,Index[],4,FALSE)</f>
        <v>0</v>
      </c>
      <c r="G13378" s="3" t="s">
        <v>23</v>
      </c>
      <c r="I13378">
        <f>VLOOKUP(Table1[[#This Row],[trait_name]],Trait[],2,FALSE)</f>
        <v>18</v>
      </c>
      <c r="J13378" s="23" t="s">
        <v>37</v>
      </c>
      <c r="K13378" s="23">
        <v>1</v>
      </c>
      <c r="L13378" s="3"/>
      <c r="N13378" s="23"/>
      <c r="O13378"/>
    </row>
    <row r="13379" spans="1:15">
      <c r="A13379" s="66"/>
      <c r="B13379" s="5">
        <v>43315</v>
      </c>
      <c r="C13379" t="s">
        <v>956</v>
      </c>
      <c r="D13379" s="3">
        <f>VLOOKUP(C13379,Index[],2,FALSE)</f>
        <v>108</v>
      </c>
      <c r="E13379" s="3">
        <f>VLOOKUP(C13379,Index[],3,FALSE)</f>
        <v>0</v>
      </c>
      <c r="F13379" s="3">
        <f>VLOOKUP(C13379,Index[],4,FALSE)</f>
        <v>0</v>
      </c>
      <c r="G13379" s="3" t="s">
        <v>23</v>
      </c>
      <c r="I13379">
        <f>VLOOKUP(Table1[[#This Row],[trait_name]],Trait[],2,FALSE)</f>
        <v>18</v>
      </c>
      <c r="J13379" s="23" t="s">
        <v>37</v>
      </c>
      <c r="K13379" s="23">
        <v>2</v>
      </c>
      <c r="L13379" s="3"/>
      <c r="M13379" s="3"/>
      <c r="N13379" s="23"/>
      <c r="O13379"/>
    </row>
    <row r="13380" spans="1:15">
      <c r="A13380" s="66">
        <f>VLOOKUP(C13380,Index[],8,FALSE)</f>
        <v>43249</v>
      </c>
      <c r="B13380" s="5">
        <v>43249</v>
      </c>
      <c r="C13380" t="s">
        <v>956</v>
      </c>
      <c r="D13380" s="3">
        <f>VLOOKUP(C13380,Index[],2,FALSE)</f>
        <v>108</v>
      </c>
      <c r="E13380" s="3">
        <f>VLOOKUP(C13380,Index[],3,FALSE)</f>
        <v>0</v>
      </c>
      <c r="F13380" s="3">
        <f>VLOOKUP(C13380,Index[],4,FALSE)</f>
        <v>0</v>
      </c>
      <c r="G13380" s="3" t="s">
        <v>23</v>
      </c>
      <c r="H13380" t="s">
        <v>17</v>
      </c>
      <c r="I13380">
        <f>VLOOKUP(Table1[[#This Row],[trait_name]],Trait[],2,FALSE)</f>
        <v>19</v>
      </c>
      <c r="J13380" s="23" t="s">
        <v>38</v>
      </c>
      <c r="K13380" s="23">
        <v>2</v>
      </c>
      <c r="L13380" s="3" t="s">
        <v>156</v>
      </c>
      <c r="N13380" s="23"/>
      <c r="O13380"/>
    </row>
    <row r="13381" spans="1:15">
      <c r="A13381" s="66">
        <f>VLOOKUP(C13381,Index[],8,FALSE)</f>
        <v>43249</v>
      </c>
      <c r="B13381" s="5">
        <v>43249</v>
      </c>
      <c r="C13381" t="s">
        <v>956</v>
      </c>
      <c r="D13381" s="3">
        <f>VLOOKUP(C13381,Index[],2,FALSE)</f>
        <v>108</v>
      </c>
      <c r="E13381" s="3">
        <f>VLOOKUP(C13381,Index[],3,FALSE)</f>
        <v>0</v>
      </c>
      <c r="F13381" s="3">
        <f>VLOOKUP(C13381,Index[],4,FALSE)</f>
        <v>0</v>
      </c>
      <c r="G13381" s="3" t="s">
        <v>23</v>
      </c>
      <c r="H13381" t="s">
        <v>17</v>
      </c>
      <c r="I13381">
        <f>VLOOKUP(Table1[[#This Row],[trait_name]],Trait[],2,FALSE)</f>
        <v>19</v>
      </c>
      <c r="J13381" s="23" t="s">
        <v>38</v>
      </c>
      <c r="K13381" s="23">
        <v>1</v>
      </c>
      <c r="L13381" s="3" t="s">
        <v>157</v>
      </c>
      <c r="N13381" s="23"/>
      <c r="O13381"/>
    </row>
    <row r="13382" spans="1:15">
      <c r="A13382" s="66"/>
      <c r="B13382" s="5">
        <v>43315</v>
      </c>
      <c r="C13382" t="s">
        <v>956</v>
      </c>
      <c r="D13382" s="3">
        <f>VLOOKUP(C13382,Index[],2,FALSE)</f>
        <v>108</v>
      </c>
      <c r="E13382" s="3">
        <f>VLOOKUP(C13382,Index[],3,FALSE)</f>
        <v>0</v>
      </c>
      <c r="F13382" s="3">
        <f>VLOOKUP(C13382,Index[],4,FALSE)</f>
        <v>0</v>
      </c>
      <c r="G13382" s="3" t="s">
        <v>23</v>
      </c>
      <c r="I13382">
        <f>VLOOKUP(Table1[[#This Row],[trait_name]],Trait[],2,FALSE)</f>
        <v>19</v>
      </c>
      <c r="J13382" s="23" t="s">
        <v>38</v>
      </c>
      <c r="K13382" s="23">
        <v>3</v>
      </c>
      <c r="L13382" s="3"/>
      <c r="M13382" s="3"/>
      <c r="N13382" s="23"/>
      <c r="O13382"/>
    </row>
    <row r="13383" spans="1:15">
      <c r="A13383" s="66">
        <f>VLOOKUP(C13383,Index[],8,FALSE)</f>
        <v>43249</v>
      </c>
      <c r="B13383" s="5">
        <v>43311</v>
      </c>
      <c r="C13383" t="s">
        <v>956</v>
      </c>
      <c r="D13383" s="3">
        <f>VLOOKUP(C13383,Index[],2,FALSE)</f>
        <v>108</v>
      </c>
      <c r="E13383" s="3">
        <f>VLOOKUP(C13383,Index[],3,FALSE)</f>
        <v>0</v>
      </c>
      <c r="F13383" s="3">
        <f>VLOOKUP(C13383,Index[],4,FALSE)</f>
        <v>0</v>
      </c>
      <c r="G13383" s="3" t="s">
        <v>23</v>
      </c>
      <c r="H13383" t="s">
        <v>325</v>
      </c>
      <c r="I13383">
        <f>VLOOKUP(Table1[[#This Row],[trait_name]],Trait[],2,FALSE)</f>
        <v>20</v>
      </c>
      <c r="J13383" s="23" t="s">
        <v>41</v>
      </c>
      <c r="K13383" s="23">
        <v>1</v>
      </c>
      <c r="L13383" s="3" t="s">
        <v>158</v>
      </c>
      <c r="M13383" s="3"/>
      <c r="N13383" s="23"/>
      <c r="O13383"/>
    </row>
    <row r="13384" spans="1:15">
      <c r="A13384" s="66"/>
      <c r="B13384" s="5">
        <v>43315</v>
      </c>
      <c r="C13384" t="s">
        <v>956</v>
      </c>
      <c r="D13384" s="3">
        <f>VLOOKUP(C13384,Index[],2,FALSE)</f>
        <v>108</v>
      </c>
      <c r="E13384" s="3">
        <f>VLOOKUP(C13384,Index[],3,FALSE)</f>
        <v>0</v>
      </c>
      <c r="F13384" s="3">
        <f>VLOOKUP(C13384,Index[],4,FALSE)</f>
        <v>0</v>
      </c>
      <c r="G13384" s="3" t="s">
        <v>23</v>
      </c>
      <c r="I13384">
        <f>VLOOKUP(Table1[[#This Row],[trait_name]],Trait[],2,FALSE)</f>
        <v>20</v>
      </c>
      <c r="J13384" s="23" t="s">
        <v>41</v>
      </c>
      <c r="K13384" s="23">
        <v>2</v>
      </c>
      <c r="L13384" s="3"/>
      <c r="M13384" s="3"/>
      <c r="N13384" s="23"/>
      <c r="O13384"/>
    </row>
    <row r="13385" spans="1:15">
      <c r="A13385" s="66">
        <f>VLOOKUP(C13385,Index[],8,FALSE)</f>
        <v>43249</v>
      </c>
      <c r="B13385" s="25">
        <v>43249</v>
      </c>
      <c r="C13385" s="4" t="s">
        <v>956</v>
      </c>
      <c r="D13385" s="3">
        <f>VLOOKUP(C13385,Index[],2,FALSE)</f>
        <v>108</v>
      </c>
      <c r="E13385" s="3">
        <f>VLOOKUP(C13385,Index[],3,FALSE)</f>
        <v>0</v>
      </c>
      <c r="F13385" s="3">
        <f>VLOOKUP(C13385,Index[],4,FALSE)</f>
        <v>0</v>
      </c>
      <c r="G13385" s="3" t="s">
        <v>23</v>
      </c>
      <c r="I13385">
        <f>VLOOKUP(Table1[[#This Row],[trait_name]],Trait[],2,FALSE)</f>
        <v>21</v>
      </c>
      <c r="J13385" s="23" t="s">
        <v>43</v>
      </c>
      <c r="K13385" s="23">
        <v>1</v>
      </c>
      <c r="L13385" s="3" t="s">
        <v>44</v>
      </c>
      <c r="N13385" s="23"/>
      <c r="O13385"/>
    </row>
    <row r="13386" spans="1:15">
      <c r="A13386" s="66"/>
      <c r="B13386" s="5"/>
      <c r="C13386" t="s">
        <v>956</v>
      </c>
      <c r="D13386" s="2">
        <f>VLOOKUP(C13386,Index[],2,FALSE)</f>
        <v>108</v>
      </c>
      <c r="E13386" s="3"/>
      <c r="F13386" s="3"/>
      <c r="G13386" s="3"/>
      <c r="I13386">
        <f>VLOOKUP(Table1[[#This Row],[trait_name]],Trait[],2,FALSE)</f>
        <v>21</v>
      </c>
      <c r="J13386" s="23" t="s">
        <v>43</v>
      </c>
      <c r="K13386" s="23">
        <v>3</v>
      </c>
      <c r="L13386" s="3" t="s">
        <v>159</v>
      </c>
      <c r="M13386" s="3"/>
      <c r="N13386" s="23"/>
      <c r="O13386"/>
    </row>
    <row r="13387" spans="1:15">
      <c r="A13387" s="66"/>
      <c r="B13387" s="5">
        <v>43315</v>
      </c>
      <c r="C13387" t="s">
        <v>956</v>
      </c>
      <c r="D13387" s="27">
        <f>VLOOKUP(C13387,Index[],2,FALSE)</f>
        <v>108</v>
      </c>
      <c r="E13387" s="3">
        <f>VLOOKUP(C13387,Index[],3,FALSE)</f>
        <v>0</v>
      </c>
      <c r="F13387" s="3">
        <f>VLOOKUP(C13387,Index[],4,FALSE)</f>
        <v>0</v>
      </c>
      <c r="G13387" s="3" t="s">
        <v>23</v>
      </c>
      <c r="I13387">
        <f>VLOOKUP(Table1[[#This Row],[trait_name]],Trait[],2,FALSE)</f>
        <v>21</v>
      </c>
      <c r="J13387" s="23" t="s">
        <v>43</v>
      </c>
      <c r="K13387" s="23">
        <v>2</v>
      </c>
      <c r="L13387" s="3" t="s">
        <v>45</v>
      </c>
      <c r="M13387" s="3"/>
      <c r="N13387" s="23"/>
      <c r="O13387"/>
    </row>
    <row r="13388" spans="1:15">
      <c r="A13388" s="66"/>
      <c r="B13388" s="5">
        <v>43315</v>
      </c>
      <c r="C13388" t="s">
        <v>956</v>
      </c>
      <c r="D13388" s="3">
        <f>VLOOKUP(C13388,Index[],2,FALSE)</f>
        <v>108</v>
      </c>
      <c r="E13388" s="3">
        <f>VLOOKUP(C13388,Index[],3,FALSE)</f>
        <v>0</v>
      </c>
      <c r="F13388" s="3">
        <f>VLOOKUP(C13388,Index[],4,FALSE)</f>
        <v>0</v>
      </c>
      <c r="G13388" s="3" t="s">
        <v>23</v>
      </c>
      <c r="H13388" t="s">
        <v>567</v>
      </c>
      <c r="I13388">
        <f>VLOOKUP(Table1[[#This Row],[trait_name]],Trait[],2,FALSE)</f>
        <v>22</v>
      </c>
      <c r="J13388" s="23" t="s">
        <v>47</v>
      </c>
      <c r="K13388" s="23">
        <v>1</v>
      </c>
      <c r="L13388" s="3" t="s">
        <v>48</v>
      </c>
      <c r="M13388" s="3"/>
      <c r="N13388" s="23"/>
      <c r="O13388"/>
    </row>
    <row r="13389" spans="1:15">
      <c r="A13389" s="66">
        <f>VLOOKUP(C13389,Index[],8,FALSE)</f>
        <v>43249</v>
      </c>
      <c r="B13389" s="5"/>
      <c r="C13389" t="s">
        <v>956</v>
      </c>
      <c r="D13389" s="3">
        <f>VLOOKUP(C13389,Index[],2,FALSE)</f>
        <v>108</v>
      </c>
      <c r="E13389" s="3">
        <f>VLOOKUP(C13389,Index[],3,FALSE)</f>
        <v>0</v>
      </c>
      <c r="F13389" s="3">
        <f>VLOOKUP(C13389,Index[],4,FALSE)</f>
        <v>0</v>
      </c>
      <c r="G13389" s="3" t="s">
        <v>23</v>
      </c>
      <c r="H13389" t="s">
        <v>325</v>
      </c>
      <c r="I13389">
        <f>VLOOKUP(Table1[[#This Row],[trait_name]],Trait[],2,FALSE)</f>
        <v>23</v>
      </c>
      <c r="J13389" s="23" t="s">
        <v>49</v>
      </c>
      <c r="K13389" s="23">
        <v>1</v>
      </c>
      <c r="L13389" s="3" t="s">
        <v>19</v>
      </c>
      <c r="N13389" s="23"/>
      <c r="O13389"/>
    </row>
    <row r="13390" spans="1:15">
      <c r="A13390" s="66"/>
      <c r="B13390" s="5">
        <v>43315</v>
      </c>
      <c r="C13390" t="s">
        <v>956</v>
      </c>
      <c r="D13390" s="3">
        <f>VLOOKUP(C13390,Index[],2,FALSE)</f>
        <v>108</v>
      </c>
      <c r="E13390" s="3">
        <f>VLOOKUP(C13390,Index[],3,FALSE)</f>
        <v>0</v>
      </c>
      <c r="F13390" s="3">
        <f>VLOOKUP(C13390,Index[],4,FALSE)</f>
        <v>0</v>
      </c>
      <c r="G13390" s="3" t="s">
        <v>23</v>
      </c>
      <c r="H13390" t="s">
        <v>17</v>
      </c>
      <c r="I13390">
        <f>VLOOKUP(Table1[[#This Row],[trait_name]],Trait[],2,FALSE)</f>
        <v>23</v>
      </c>
      <c r="J13390" s="23" t="s">
        <v>49</v>
      </c>
      <c r="K13390" s="23">
        <v>2</v>
      </c>
      <c r="L13390" s="3" t="s">
        <v>214</v>
      </c>
      <c r="M13390" s="3"/>
      <c r="N13390" s="23"/>
      <c r="O13390"/>
    </row>
    <row r="13391" spans="1:15">
      <c r="A13391" s="66">
        <f>VLOOKUP(C13391,Index[],8,FALSE)</f>
        <v>43249</v>
      </c>
      <c r="B13391" s="25"/>
      <c r="C13391" s="4" t="s">
        <v>956</v>
      </c>
      <c r="D13391" s="3">
        <f>VLOOKUP(C13391,Index[],2,FALSE)</f>
        <v>108</v>
      </c>
      <c r="E13391" s="3">
        <f>VLOOKUP(C13391,Index[],3,FALSE)</f>
        <v>0</v>
      </c>
      <c r="F13391" s="3">
        <f>VLOOKUP(C13391,Index[],4,FALSE)</f>
        <v>0</v>
      </c>
      <c r="G13391" s="3" t="s">
        <v>23</v>
      </c>
      <c r="H13391" t="s">
        <v>325</v>
      </c>
      <c r="I13391">
        <f>VLOOKUP(Table1[[#This Row],[trait_name]],Trait[],2,FALSE)</f>
        <v>24</v>
      </c>
      <c r="J13391" s="23" t="s">
        <v>53</v>
      </c>
      <c r="K13391" s="23">
        <v>1</v>
      </c>
      <c r="L13391" s="3" t="s">
        <v>268</v>
      </c>
      <c r="N13391" s="23"/>
      <c r="O13391"/>
    </row>
    <row r="13392" spans="1:15">
      <c r="A13392" s="66"/>
      <c r="B13392" s="5">
        <v>43315</v>
      </c>
      <c r="C13392" t="s">
        <v>956</v>
      </c>
      <c r="D13392" s="3">
        <f>VLOOKUP(C13392,Index[],2,FALSE)</f>
        <v>108</v>
      </c>
      <c r="E13392" s="3">
        <f>VLOOKUP(C13392,Index[],3,FALSE)</f>
        <v>0</v>
      </c>
      <c r="F13392" s="3">
        <f>VLOOKUP(C13392,Index[],4,FALSE)</f>
        <v>0</v>
      </c>
      <c r="G13392" s="3" t="s">
        <v>23</v>
      </c>
      <c r="I13392">
        <f>VLOOKUP(Table1[[#This Row],[trait_name]],Trait[],2,FALSE)</f>
        <v>24</v>
      </c>
      <c r="J13392" s="23" t="s">
        <v>53</v>
      </c>
      <c r="K13392" s="23">
        <v>2</v>
      </c>
      <c r="L13392" s="3"/>
      <c r="M13392" s="3"/>
      <c r="N13392" s="23"/>
      <c r="O13392"/>
    </row>
    <row r="13393" spans="1:15">
      <c r="A13393" s="66">
        <f>VLOOKUP(C13393,Index[],8,FALSE)</f>
        <v>43249</v>
      </c>
      <c r="B13393" s="25"/>
      <c r="C13393" s="4" t="s">
        <v>956</v>
      </c>
      <c r="D13393" s="3">
        <f>VLOOKUP(C13393,Index[],2,FALSE)</f>
        <v>108</v>
      </c>
      <c r="E13393" s="3">
        <f>VLOOKUP(C13393,Index[],3,FALSE)</f>
        <v>0</v>
      </c>
      <c r="F13393" s="3">
        <f>VLOOKUP(C13393,Index[],4,FALSE)</f>
        <v>0</v>
      </c>
      <c r="G13393" s="3" t="s">
        <v>23</v>
      </c>
      <c r="I13393">
        <f>VLOOKUP(Table1[[#This Row],[trait_name]],Trait[],2,FALSE)</f>
        <v>25</v>
      </c>
      <c r="J13393" s="23" t="s">
        <v>57</v>
      </c>
      <c r="K13393" s="23">
        <v>1</v>
      </c>
      <c r="L13393" s="3"/>
      <c r="N13393" s="23"/>
      <c r="O13393"/>
    </row>
    <row r="13394" spans="1:15">
      <c r="A13394" s="66"/>
      <c r="B13394" s="5">
        <v>43315</v>
      </c>
      <c r="C13394" t="s">
        <v>956</v>
      </c>
      <c r="D13394" s="3">
        <f>VLOOKUP(C13394,Index[],2,FALSE)</f>
        <v>108</v>
      </c>
      <c r="E13394" s="3">
        <f>VLOOKUP(C13394,Index[],3,FALSE)</f>
        <v>0</v>
      </c>
      <c r="F13394" s="3">
        <f>VLOOKUP(C13394,Index[],4,FALSE)</f>
        <v>0</v>
      </c>
      <c r="G13394" s="3" t="s">
        <v>23</v>
      </c>
      <c r="I13394">
        <f>VLOOKUP(Table1[[#This Row],[trait_name]],Trait[],2,FALSE)</f>
        <v>25</v>
      </c>
      <c r="J13394" s="23" t="s">
        <v>57</v>
      </c>
      <c r="K13394" s="23">
        <v>2</v>
      </c>
      <c r="L13394" s="3"/>
      <c r="M13394" s="3"/>
      <c r="N13394" s="23"/>
      <c r="O13394"/>
    </row>
    <row r="13395" spans="1:15">
      <c r="A13395" s="66"/>
      <c r="B13395" s="5">
        <v>43315</v>
      </c>
      <c r="C13395" t="s">
        <v>956</v>
      </c>
      <c r="D13395" s="3">
        <f>VLOOKUP(C13395,Index[],2,FALSE)</f>
        <v>108</v>
      </c>
      <c r="E13395" s="3">
        <f>VLOOKUP(C13395,Index[],3,FALSE)</f>
        <v>0</v>
      </c>
      <c r="F13395" s="3">
        <f>VLOOKUP(C13395,Index[],4,FALSE)</f>
        <v>0</v>
      </c>
      <c r="G13395" s="3" t="s">
        <v>23</v>
      </c>
      <c r="H13395" t="s">
        <v>325</v>
      </c>
      <c r="I13395">
        <f>VLOOKUP(Table1[[#This Row],[trait_name]],Trait[],2,FALSE)</f>
        <v>26</v>
      </c>
      <c r="J13395" s="23" t="s">
        <v>58</v>
      </c>
      <c r="K13395" s="23">
        <v>2</v>
      </c>
      <c r="L13395" s="3" t="s">
        <v>269</v>
      </c>
      <c r="M13395" s="3"/>
      <c r="N13395" s="23"/>
      <c r="O13395"/>
    </row>
    <row r="13396" spans="1:15">
      <c r="A13396" s="66"/>
      <c r="B13396" s="5"/>
      <c r="C13396" t="s">
        <v>956</v>
      </c>
      <c r="D13396" s="2">
        <f>VLOOKUP(C13396,Index[],2,FALSE)</f>
        <v>108</v>
      </c>
      <c r="E13396" s="3"/>
      <c r="F13396" s="3"/>
      <c r="G13396" s="3"/>
      <c r="H13396" t="s">
        <v>325</v>
      </c>
      <c r="I13396">
        <f>VLOOKUP(Table1[[#This Row],[trait_name]],Trait[],2,FALSE)</f>
        <v>26</v>
      </c>
      <c r="J13396" s="23" t="s">
        <v>58</v>
      </c>
      <c r="K13396" s="23">
        <v>3</v>
      </c>
      <c r="L13396" s="3" t="s">
        <v>270</v>
      </c>
      <c r="M13396" s="3"/>
      <c r="N13396" s="23"/>
      <c r="O13396"/>
    </row>
    <row r="13397" spans="1:15">
      <c r="A13397" s="66">
        <f>VLOOKUP(C13397,Index[],8,FALSE)</f>
        <v>43249</v>
      </c>
      <c r="B13397" s="5">
        <v>43249</v>
      </c>
      <c r="C13397" t="s">
        <v>956</v>
      </c>
      <c r="D13397" s="27">
        <f>VLOOKUP(C13397,Index[],2,FALSE)</f>
        <v>108</v>
      </c>
      <c r="E13397" s="3">
        <f>VLOOKUP(C13397,Index[],3,FALSE)</f>
        <v>0</v>
      </c>
      <c r="F13397" s="3">
        <f>VLOOKUP(C13397,Index[],4,FALSE)</f>
        <v>0</v>
      </c>
      <c r="G13397" s="3" t="s">
        <v>23</v>
      </c>
      <c r="H13397" t="s">
        <v>17</v>
      </c>
      <c r="I13397">
        <f>VLOOKUP(Table1[[#This Row],[trait_name]],Trait[],2,FALSE)</f>
        <v>26</v>
      </c>
      <c r="J13397" s="23" t="s">
        <v>58</v>
      </c>
      <c r="K13397" s="23">
        <v>1</v>
      </c>
      <c r="L13397" s="3" t="s">
        <v>445</v>
      </c>
      <c r="N13397" s="23"/>
      <c r="O13397"/>
    </row>
    <row r="13398" spans="1:15">
      <c r="A13398" s="66">
        <f>VLOOKUP(C13398,Index[],8,FALSE)</f>
        <v>43249</v>
      </c>
      <c r="B13398" s="5">
        <v>43311</v>
      </c>
      <c r="C13398" t="s">
        <v>956</v>
      </c>
      <c r="D13398" s="3">
        <f>VLOOKUP(C13398,Index[],2,FALSE)</f>
        <v>108</v>
      </c>
      <c r="E13398" s="3">
        <f>VLOOKUP(C13398,Index[],3,FALSE)</f>
        <v>0</v>
      </c>
      <c r="F13398" s="3">
        <f>VLOOKUP(C13398,Index[],4,FALSE)</f>
        <v>0</v>
      </c>
      <c r="G13398" s="3" t="s">
        <v>23</v>
      </c>
      <c r="H13398" t="s">
        <v>567</v>
      </c>
      <c r="I13398">
        <f>VLOOKUP(Table1[[#This Row],[trait_name]],Trait[],2,FALSE)</f>
        <v>27</v>
      </c>
      <c r="J13398" s="23" t="s">
        <v>61</v>
      </c>
      <c r="K13398" s="23">
        <v>1</v>
      </c>
      <c r="L13398" s="3" t="s">
        <v>498</v>
      </c>
      <c r="M13398" s="3"/>
      <c r="N13398" s="23"/>
      <c r="O13398"/>
    </row>
    <row r="13399" spans="1:15">
      <c r="A13399" s="66"/>
      <c r="B13399" s="5">
        <v>43315</v>
      </c>
      <c r="C13399" t="s">
        <v>956</v>
      </c>
      <c r="D13399" s="3">
        <f>VLOOKUP(C13399,Index[],2,FALSE)</f>
        <v>108</v>
      </c>
      <c r="E13399" s="3">
        <f>VLOOKUP(C13399,Index[],3,FALSE)</f>
        <v>0</v>
      </c>
      <c r="F13399" s="3">
        <f>VLOOKUP(C13399,Index[],4,FALSE)</f>
        <v>0</v>
      </c>
      <c r="G13399" s="3" t="s">
        <v>23</v>
      </c>
      <c r="I13399">
        <f>VLOOKUP(Table1[[#This Row],[trait_name]],Trait[],2,FALSE)</f>
        <v>27</v>
      </c>
      <c r="J13399" s="23" t="s">
        <v>61</v>
      </c>
      <c r="K13399" s="23">
        <v>2</v>
      </c>
      <c r="L13399" s="3"/>
      <c r="M13399" s="3"/>
      <c r="N13399" s="23"/>
      <c r="O13399"/>
    </row>
    <row r="13400" spans="1:15">
      <c r="A13400" s="66">
        <f>VLOOKUP(C13400,Index[],8,FALSE)</f>
        <v>43249</v>
      </c>
      <c r="B13400" s="5">
        <v>43311</v>
      </c>
      <c r="C13400" t="s">
        <v>956</v>
      </c>
      <c r="D13400" s="3">
        <f>VLOOKUP(C13400,Index[],2,FALSE)</f>
        <v>108</v>
      </c>
      <c r="E13400" s="3">
        <f>VLOOKUP(C13400,Index[],3,FALSE)</f>
        <v>0</v>
      </c>
      <c r="F13400" s="3">
        <f>VLOOKUP(C13400,Index[],4,FALSE)</f>
        <v>0</v>
      </c>
      <c r="G13400" s="3" t="s">
        <v>23</v>
      </c>
      <c r="I13400">
        <f>VLOOKUP(Table1[[#This Row],[trait_name]],Trait[],2,FALSE)</f>
        <v>28</v>
      </c>
      <c r="J13400" s="23" t="s">
        <v>62</v>
      </c>
      <c r="K13400" s="23">
        <v>1</v>
      </c>
      <c r="L13400" s="3"/>
      <c r="M13400" s="3"/>
      <c r="N13400" s="23"/>
      <c r="O13400"/>
    </row>
    <row r="13401" spans="1:15">
      <c r="A13401" s="66"/>
      <c r="B13401" s="5">
        <v>43315</v>
      </c>
      <c r="C13401" t="s">
        <v>956</v>
      </c>
      <c r="D13401" s="3">
        <f>VLOOKUP(C13401,Index[],2,FALSE)</f>
        <v>108</v>
      </c>
      <c r="E13401" s="3">
        <f>VLOOKUP(C13401,Index[],3,FALSE)</f>
        <v>0</v>
      </c>
      <c r="F13401" s="3">
        <f>VLOOKUP(C13401,Index[],4,FALSE)</f>
        <v>0</v>
      </c>
      <c r="G13401" s="3" t="s">
        <v>23</v>
      </c>
      <c r="I13401">
        <f>VLOOKUP(Table1[[#This Row],[trait_name]],Trait[],2,FALSE)</f>
        <v>28</v>
      </c>
      <c r="J13401" s="23" t="s">
        <v>62</v>
      </c>
      <c r="K13401" s="23">
        <v>2</v>
      </c>
      <c r="L13401" s="3"/>
      <c r="M13401" s="3"/>
      <c r="N13401" s="23"/>
      <c r="O13401"/>
    </row>
    <row r="13402" spans="1:15">
      <c r="A13402" s="66">
        <f>VLOOKUP(C13402,Index[],8,FALSE)</f>
        <v>43249</v>
      </c>
      <c r="B13402" s="5">
        <v>43249</v>
      </c>
      <c r="C13402" t="s">
        <v>956</v>
      </c>
      <c r="D13402" s="3">
        <f>VLOOKUP(C13402,Index[],2,FALSE)</f>
        <v>108</v>
      </c>
      <c r="E13402" s="3">
        <f>VLOOKUP(C13402,Index[],3,FALSE)</f>
        <v>0</v>
      </c>
      <c r="F13402" s="3">
        <f>VLOOKUP(C13402,Index[],4,FALSE)</f>
        <v>0</v>
      </c>
      <c r="G13402" s="3" t="s">
        <v>23</v>
      </c>
      <c r="H13402" t="s">
        <v>17</v>
      </c>
      <c r="I13402">
        <f>VLOOKUP(Table1[[#This Row],[trait_name]],Trait[],2,FALSE)</f>
        <v>29</v>
      </c>
      <c r="J13402" s="23" t="s">
        <v>63</v>
      </c>
      <c r="K13402" s="23">
        <v>1</v>
      </c>
      <c r="L13402" s="3">
        <v>1</v>
      </c>
      <c r="N13402" s="23"/>
      <c r="O13402"/>
    </row>
    <row r="13403" spans="1:15">
      <c r="A13403" s="66"/>
      <c r="B13403" s="5">
        <v>43315</v>
      </c>
      <c r="C13403" t="s">
        <v>956</v>
      </c>
      <c r="D13403" s="3">
        <f>VLOOKUP(C13403,Index[],2,FALSE)</f>
        <v>108</v>
      </c>
      <c r="E13403" s="3">
        <f>VLOOKUP(C13403,Index[],3,FALSE)</f>
        <v>0</v>
      </c>
      <c r="F13403" s="3">
        <f>VLOOKUP(C13403,Index[],4,FALSE)</f>
        <v>0</v>
      </c>
      <c r="G13403" s="3" t="s">
        <v>23</v>
      </c>
      <c r="I13403">
        <f>VLOOKUP(Table1[[#This Row],[trait_name]],Trait[],2,FALSE)</f>
        <v>29</v>
      </c>
      <c r="J13403" s="23" t="s">
        <v>63</v>
      </c>
      <c r="K13403" s="23">
        <v>2</v>
      </c>
      <c r="L13403" s="3"/>
      <c r="M13403" s="3"/>
      <c r="N13403" s="23"/>
      <c r="O13403"/>
    </row>
    <row r="13404" spans="1:15">
      <c r="A13404" s="66">
        <f>VLOOKUP(C13404,Index[],8,FALSE)</f>
        <v>43249</v>
      </c>
      <c r="B13404" s="5">
        <v>43249</v>
      </c>
      <c r="C13404" t="s">
        <v>956</v>
      </c>
      <c r="D13404" s="3">
        <f>VLOOKUP(C13404,Index[],2,FALSE)</f>
        <v>108</v>
      </c>
      <c r="E13404" s="3">
        <f>VLOOKUP(C13404,Index[],3,FALSE)</f>
        <v>0</v>
      </c>
      <c r="F13404" s="3">
        <f>VLOOKUP(C13404,Index[],4,FALSE)</f>
        <v>0</v>
      </c>
      <c r="G13404" s="3" t="s">
        <v>23</v>
      </c>
      <c r="H13404" t="s">
        <v>25</v>
      </c>
      <c r="I13404">
        <f>VLOOKUP(Table1[[#This Row],[trait_name]],Trait[],2,FALSE)</f>
        <v>30</v>
      </c>
      <c r="J13404" s="23" t="s">
        <v>64</v>
      </c>
      <c r="K13404" s="23">
        <v>1</v>
      </c>
      <c r="L13404" s="3">
        <v>0.7</v>
      </c>
      <c r="N13404" s="23"/>
      <c r="O13404"/>
    </row>
    <row r="13405" spans="1:15">
      <c r="A13405" s="66"/>
      <c r="B13405" s="5">
        <v>43315</v>
      </c>
      <c r="C13405" t="s">
        <v>956</v>
      </c>
      <c r="D13405" s="3">
        <f>VLOOKUP(C13405,Index[],2,FALSE)</f>
        <v>108</v>
      </c>
      <c r="E13405" s="3">
        <f>VLOOKUP(C13405,Index[],3,FALSE)</f>
        <v>0</v>
      </c>
      <c r="F13405" s="3">
        <f>VLOOKUP(C13405,Index[],4,FALSE)</f>
        <v>0</v>
      </c>
      <c r="G13405" s="3" t="s">
        <v>23</v>
      </c>
      <c r="I13405">
        <f>VLOOKUP(Table1[[#This Row],[trait_name]],Trait[],2,FALSE)</f>
        <v>30</v>
      </c>
      <c r="J13405" s="23" t="s">
        <v>64</v>
      </c>
      <c r="K13405" s="23">
        <v>2</v>
      </c>
      <c r="L13405" s="3"/>
      <c r="M13405" s="3"/>
      <c r="N13405" s="23"/>
      <c r="O13405"/>
    </row>
    <row r="13406" spans="1:15">
      <c r="A13406" s="66">
        <f>VLOOKUP(C13406,Index[],8,FALSE)</f>
        <v>43249</v>
      </c>
      <c r="B13406" s="5">
        <v>43249</v>
      </c>
      <c r="C13406" t="s">
        <v>956</v>
      </c>
      <c r="D13406" s="3">
        <f>VLOOKUP(C13406,Index[],2,FALSE)</f>
        <v>108</v>
      </c>
      <c r="E13406" s="3">
        <f>VLOOKUP(C13406,Index[],3,FALSE)</f>
        <v>0</v>
      </c>
      <c r="F13406" s="3">
        <f>VLOOKUP(C13406,Index[],4,FALSE)</f>
        <v>0</v>
      </c>
      <c r="G13406" s="3" t="s">
        <v>23</v>
      </c>
      <c r="H13406" t="s">
        <v>17</v>
      </c>
      <c r="I13406">
        <f>VLOOKUP(Table1[[#This Row],[trait_name]],Trait[],2,FALSE)</f>
        <v>31</v>
      </c>
      <c r="J13406" s="23" t="s">
        <v>65</v>
      </c>
      <c r="K13406" s="23">
        <v>1</v>
      </c>
      <c r="L13406" s="3">
        <v>0.5</v>
      </c>
      <c r="N13406" s="23"/>
      <c r="O13406"/>
    </row>
    <row r="13407" spans="1:15">
      <c r="A13407" s="66"/>
      <c r="B13407" s="5">
        <v>43315</v>
      </c>
      <c r="C13407" t="s">
        <v>956</v>
      </c>
      <c r="D13407" s="3">
        <f>VLOOKUP(C13407,Index[],2,FALSE)</f>
        <v>108</v>
      </c>
      <c r="E13407" s="3">
        <f>VLOOKUP(C13407,Index[],3,FALSE)</f>
        <v>0</v>
      </c>
      <c r="F13407" s="3">
        <f>VLOOKUP(C13407,Index[],4,FALSE)</f>
        <v>0</v>
      </c>
      <c r="G13407" s="3" t="s">
        <v>23</v>
      </c>
      <c r="I13407">
        <f>VLOOKUP(Table1[[#This Row],[trait_name]],Trait[],2,FALSE)</f>
        <v>31</v>
      </c>
      <c r="J13407" s="23" t="s">
        <v>65</v>
      </c>
      <c r="K13407" s="23">
        <v>2</v>
      </c>
      <c r="L13407" s="3"/>
      <c r="M13407" s="3"/>
      <c r="N13407" s="23"/>
      <c r="O13407"/>
    </row>
    <row r="13408" spans="1:15">
      <c r="A13408" s="66">
        <f>VLOOKUP(C13408,Index[],8,FALSE)</f>
        <v>43249</v>
      </c>
      <c r="B13408" s="5">
        <v>43249</v>
      </c>
      <c r="C13408" t="s">
        <v>956</v>
      </c>
      <c r="D13408" s="3">
        <f>VLOOKUP(C13408,Index[],2,FALSE)</f>
        <v>108</v>
      </c>
      <c r="E13408" s="3">
        <f>VLOOKUP(C13408,Index[],3,FALSE)</f>
        <v>0</v>
      </c>
      <c r="F13408" s="3">
        <f>VLOOKUP(C13408,Index[],4,FALSE)</f>
        <v>0</v>
      </c>
      <c r="G13408" s="3" t="s">
        <v>23</v>
      </c>
      <c r="H13408" t="s">
        <v>17</v>
      </c>
      <c r="I13408">
        <f>VLOOKUP(Table1[[#This Row],[trait_name]],Trait[],2,FALSE)</f>
        <v>32</v>
      </c>
      <c r="J13408" s="23" t="s">
        <v>66</v>
      </c>
      <c r="K13408" s="23">
        <v>1</v>
      </c>
      <c r="L13408" s="3">
        <v>1</v>
      </c>
      <c r="N13408" s="23"/>
      <c r="O13408"/>
    </row>
    <row r="13409" spans="1:15">
      <c r="A13409" s="66"/>
      <c r="B13409" s="5">
        <v>43315</v>
      </c>
      <c r="C13409" t="s">
        <v>956</v>
      </c>
      <c r="D13409" s="3">
        <f>VLOOKUP(C13409,Index[],2,FALSE)</f>
        <v>108</v>
      </c>
      <c r="E13409" s="3">
        <f>VLOOKUP(C13409,Index[],3,FALSE)</f>
        <v>0</v>
      </c>
      <c r="F13409" s="3">
        <f>VLOOKUP(C13409,Index[],4,FALSE)</f>
        <v>0</v>
      </c>
      <c r="G13409" s="3" t="s">
        <v>23</v>
      </c>
      <c r="I13409">
        <f>VLOOKUP(Table1[[#This Row],[trait_name]],Trait[],2,FALSE)</f>
        <v>32</v>
      </c>
      <c r="J13409" s="23" t="s">
        <v>66</v>
      </c>
      <c r="K13409" s="23">
        <v>2</v>
      </c>
      <c r="L13409" s="3"/>
      <c r="M13409" s="3"/>
      <c r="N13409" s="23"/>
      <c r="O13409"/>
    </row>
    <row r="13410" spans="1:15">
      <c r="A13410" s="66">
        <f>VLOOKUP(C13410,Index[],8,FALSE)</f>
        <v>43249</v>
      </c>
      <c r="B13410" s="5">
        <v>43249</v>
      </c>
      <c r="C13410" t="s">
        <v>956</v>
      </c>
      <c r="D13410" s="3">
        <f>VLOOKUP(C13410,Index[],2,FALSE)</f>
        <v>108</v>
      </c>
      <c r="E13410" s="3">
        <f>VLOOKUP(C13410,Index[],3,FALSE)</f>
        <v>0</v>
      </c>
      <c r="F13410" s="3">
        <f>VLOOKUP(C13410,Index[],4,FALSE)</f>
        <v>0</v>
      </c>
      <c r="G13410" s="3" t="s">
        <v>23</v>
      </c>
      <c r="H13410" t="s">
        <v>25</v>
      </c>
      <c r="I13410">
        <f>VLOOKUP(Table1[[#This Row],[trait_name]],Trait[],2,FALSE)</f>
        <v>33</v>
      </c>
      <c r="J13410" s="23" t="s">
        <v>67</v>
      </c>
      <c r="K13410" s="23">
        <v>1</v>
      </c>
      <c r="L13410" s="3">
        <v>1</v>
      </c>
      <c r="N13410" s="23"/>
      <c r="O13410"/>
    </row>
    <row r="13411" spans="1:15">
      <c r="A13411" s="66"/>
      <c r="B13411" s="5">
        <v>43315</v>
      </c>
      <c r="C13411" t="s">
        <v>956</v>
      </c>
      <c r="D13411" s="3">
        <f>VLOOKUP(C13411,Index[],2,FALSE)</f>
        <v>108</v>
      </c>
      <c r="E13411" s="3">
        <f>VLOOKUP(C13411,Index[],3,FALSE)</f>
        <v>0</v>
      </c>
      <c r="F13411" s="3">
        <f>VLOOKUP(C13411,Index[],4,FALSE)</f>
        <v>0</v>
      </c>
      <c r="G13411" s="3" t="s">
        <v>23</v>
      </c>
      <c r="I13411">
        <f>VLOOKUP(Table1[[#This Row],[trait_name]],Trait[],2,FALSE)</f>
        <v>33</v>
      </c>
      <c r="J13411" s="23" t="s">
        <v>67</v>
      </c>
      <c r="K13411" s="23">
        <v>2</v>
      </c>
      <c r="L13411" s="3"/>
      <c r="M13411" s="3"/>
      <c r="N13411" s="23"/>
      <c r="O13411"/>
    </row>
    <row r="13412" spans="1:15">
      <c r="A13412" s="66">
        <f>VLOOKUP(C13412,Index[],8,FALSE)</f>
        <v>43249</v>
      </c>
      <c r="B13412" s="5">
        <v>43249</v>
      </c>
      <c r="C13412" t="s">
        <v>956</v>
      </c>
      <c r="D13412" s="3">
        <f>VLOOKUP(C13412,Index[],2,FALSE)</f>
        <v>108</v>
      </c>
      <c r="E13412" s="3">
        <f>VLOOKUP(C13412,Index[],3,FALSE)</f>
        <v>0</v>
      </c>
      <c r="F13412" s="3">
        <f>VLOOKUP(C13412,Index[],4,FALSE)</f>
        <v>0</v>
      </c>
      <c r="G13412" s="3" t="s">
        <v>23</v>
      </c>
      <c r="H13412" t="s">
        <v>17</v>
      </c>
      <c r="I13412">
        <f>VLOOKUP(Table1[[#This Row],[trait_name]],Trait[],2,FALSE)</f>
        <v>34</v>
      </c>
      <c r="J13412" s="23" t="s">
        <v>68</v>
      </c>
      <c r="K13412" s="23">
        <v>1</v>
      </c>
      <c r="L13412" s="3">
        <v>0.5</v>
      </c>
      <c r="N13412" s="23"/>
      <c r="O13412"/>
    </row>
    <row r="13413" spans="1:15">
      <c r="A13413" s="66"/>
      <c r="B13413" s="5">
        <v>43315</v>
      </c>
      <c r="C13413" t="s">
        <v>956</v>
      </c>
      <c r="D13413" s="3">
        <f>VLOOKUP(C13413,Index[],2,FALSE)</f>
        <v>108</v>
      </c>
      <c r="E13413" s="3">
        <f>VLOOKUP(C13413,Index[],3,FALSE)</f>
        <v>0</v>
      </c>
      <c r="F13413" s="3">
        <f>VLOOKUP(C13413,Index[],4,FALSE)</f>
        <v>0</v>
      </c>
      <c r="G13413" s="3" t="s">
        <v>23</v>
      </c>
      <c r="I13413">
        <f>VLOOKUP(Table1[[#This Row],[trait_name]],Trait[],2,FALSE)</f>
        <v>34</v>
      </c>
      <c r="J13413" s="23" t="s">
        <v>68</v>
      </c>
      <c r="K13413" s="23">
        <v>2</v>
      </c>
      <c r="L13413" s="3"/>
      <c r="M13413" s="3"/>
      <c r="N13413" s="23"/>
      <c r="O13413"/>
    </row>
    <row r="13414" spans="1:15">
      <c r="A13414" s="66"/>
      <c r="B13414" s="5">
        <v>43315</v>
      </c>
      <c r="C13414" t="s">
        <v>956</v>
      </c>
      <c r="D13414" s="3">
        <f>VLOOKUP(C13414,Index[],2,FALSE)</f>
        <v>108</v>
      </c>
      <c r="E13414" s="3">
        <f>VLOOKUP(C13414,Index[],3,FALSE)</f>
        <v>0</v>
      </c>
      <c r="F13414" s="3">
        <f>VLOOKUP(C13414,Index[],4,FALSE)</f>
        <v>0</v>
      </c>
      <c r="G13414" s="3" t="s">
        <v>23</v>
      </c>
      <c r="H13414" t="s">
        <v>325</v>
      </c>
      <c r="I13414">
        <f>VLOOKUP(Table1[[#This Row],[trait_name]],Trait[],2,FALSE)</f>
        <v>35</v>
      </c>
      <c r="J13414" s="23" t="s">
        <v>166</v>
      </c>
      <c r="K13414" s="23">
        <v>1</v>
      </c>
      <c r="L13414" s="3" t="s">
        <v>167</v>
      </c>
      <c r="M13414" s="3"/>
      <c r="N13414" s="23"/>
      <c r="O13414"/>
    </row>
    <row r="13415" spans="1:15">
      <c r="A13415" s="66"/>
      <c r="B13415" s="5">
        <v>43315</v>
      </c>
      <c r="C13415" t="s">
        <v>956</v>
      </c>
      <c r="D13415" s="3">
        <f>VLOOKUP(C13415,Index[],2,FALSE)</f>
        <v>108</v>
      </c>
      <c r="E13415" s="3">
        <f>VLOOKUP(C13415,Index[],3,FALSE)</f>
        <v>0</v>
      </c>
      <c r="F13415" s="3">
        <f>VLOOKUP(C13415,Index[],4,FALSE)</f>
        <v>0</v>
      </c>
      <c r="G13415" s="3" t="s">
        <v>23</v>
      </c>
      <c r="I13415">
        <f>VLOOKUP(Table1[[#This Row],[trait_name]],Trait[],2,FALSE)</f>
        <v>36</v>
      </c>
      <c r="J13415" s="23" t="s">
        <v>69</v>
      </c>
      <c r="K13415" s="23">
        <v>1</v>
      </c>
      <c r="L13415" s="3"/>
      <c r="M13415" s="3"/>
      <c r="N13415" s="23"/>
      <c r="O13415"/>
    </row>
    <row r="13416" spans="1:15">
      <c r="A13416" s="66"/>
      <c r="B13416" s="5">
        <v>43315</v>
      </c>
      <c r="C13416" t="s">
        <v>956</v>
      </c>
      <c r="D13416" s="3">
        <f>VLOOKUP(C13416,Index[],2,FALSE)</f>
        <v>108</v>
      </c>
      <c r="E13416" s="3">
        <f>VLOOKUP(C13416,Index[],3,FALSE)</f>
        <v>0</v>
      </c>
      <c r="F13416" s="3">
        <f>VLOOKUP(C13416,Index[],4,FALSE)</f>
        <v>0</v>
      </c>
      <c r="G13416" s="3" t="s">
        <v>23</v>
      </c>
      <c r="I13416">
        <f>VLOOKUP(Table1[[#This Row],[trait_name]],Trait[],2,FALSE)</f>
        <v>37</v>
      </c>
      <c r="J13416" s="23" t="s">
        <v>170</v>
      </c>
      <c r="K13416" s="23">
        <v>1</v>
      </c>
      <c r="L13416" s="3"/>
      <c r="M13416" s="3"/>
      <c r="N13416" s="23"/>
      <c r="O13416"/>
    </row>
    <row r="13417" spans="1:15">
      <c r="A13417" s="66">
        <f>VLOOKUP(C13417,Index[],8,FALSE)</f>
        <v>43249</v>
      </c>
      <c r="B13417" s="5"/>
      <c r="C13417" t="s">
        <v>956</v>
      </c>
      <c r="D13417" s="3">
        <f>VLOOKUP(C13417,Index[],2,FALSE)</f>
        <v>108</v>
      </c>
      <c r="E13417" s="3">
        <f>VLOOKUP(C13417,Index[],3,FALSE)</f>
        <v>0</v>
      </c>
      <c r="F13417" s="3">
        <f>VLOOKUP(C13417,Index[],4,FALSE)</f>
        <v>0</v>
      </c>
      <c r="G13417" s="3" t="s">
        <v>23</v>
      </c>
      <c r="I13417">
        <f>VLOOKUP(Table1[[#This Row],[trait_name]],Trait[],2,FALSE)</f>
        <v>38</v>
      </c>
      <c r="J13417" s="23" t="s">
        <v>72</v>
      </c>
      <c r="K13417" s="23">
        <v>1</v>
      </c>
      <c r="L13417" s="3"/>
      <c r="N13417" s="23"/>
      <c r="O13417"/>
    </row>
    <row r="13418" spans="1:15">
      <c r="A13418" s="66"/>
      <c r="B13418" s="5">
        <v>43315</v>
      </c>
      <c r="C13418" t="s">
        <v>956</v>
      </c>
      <c r="D13418" s="3">
        <f>VLOOKUP(C13418,Index[],2,FALSE)</f>
        <v>108</v>
      </c>
      <c r="E13418" s="3">
        <f>VLOOKUP(C13418,Index[],3,FALSE)</f>
        <v>0</v>
      </c>
      <c r="F13418" s="3">
        <f>VLOOKUP(C13418,Index[],4,FALSE)</f>
        <v>0</v>
      </c>
      <c r="G13418" s="3" t="s">
        <v>23</v>
      </c>
      <c r="I13418">
        <f>VLOOKUP(Table1[[#This Row],[trait_name]],Trait[],2,FALSE)</f>
        <v>38</v>
      </c>
      <c r="J13418" s="23" t="s">
        <v>72</v>
      </c>
      <c r="K13418" s="23">
        <v>2</v>
      </c>
      <c r="L13418" s="3"/>
      <c r="M13418" s="3"/>
      <c r="N13418" s="23"/>
      <c r="O13418"/>
    </row>
    <row r="13419" spans="1:15">
      <c r="A13419" s="66">
        <f>VLOOKUP(C13419,Index[],8,FALSE)</f>
        <v>43249</v>
      </c>
      <c r="B13419" s="5">
        <v>43311</v>
      </c>
      <c r="C13419" t="s">
        <v>956</v>
      </c>
      <c r="D13419" s="3">
        <f>VLOOKUP(C13419,Index[],2,FALSE)</f>
        <v>108</v>
      </c>
      <c r="E13419" s="3">
        <f>VLOOKUP(C13419,Index[],3,FALSE)</f>
        <v>0</v>
      </c>
      <c r="F13419" s="3">
        <f>VLOOKUP(C13419,Index[],4,FALSE)</f>
        <v>0</v>
      </c>
      <c r="G13419" s="3" t="s">
        <v>23</v>
      </c>
      <c r="H13419" t="s">
        <v>325</v>
      </c>
      <c r="I13419">
        <f>VLOOKUP(Table1[[#This Row],[trait_name]],Trait[],2,FALSE)</f>
        <v>39</v>
      </c>
      <c r="J13419" s="23" t="s">
        <v>74</v>
      </c>
      <c r="K13419" s="23">
        <v>1</v>
      </c>
      <c r="L13419" s="3" t="s">
        <v>75</v>
      </c>
      <c r="M13419" s="3"/>
      <c r="N13419" s="23"/>
      <c r="O13419"/>
    </row>
    <row r="13420" spans="1:15">
      <c r="A13420" s="66"/>
      <c r="B13420" s="5">
        <v>43315</v>
      </c>
      <c r="C13420" t="s">
        <v>956</v>
      </c>
      <c r="D13420" s="3">
        <f>VLOOKUP(C13420,Index[],2,FALSE)</f>
        <v>108</v>
      </c>
      <c r="E13420" s="3">
        <f>VLOOKUP(C13420,Index[],3,FALSE)</f>
        <v>0</v>
      </c>
      <c r="F13420" s="3">
        <f>VLOOKUP(C13420,Index[],4,FALSE)</f>
        <v>0</v>
      </c>
      <c r="G13420" s="3" t="s">
        <v>23</v>
      </c>
      <c r="I13420">
        <f>VLOOKUP(Table1[[#This Row],[trait_name]],Trait[],2,FALSE)</f>
        <v>39</v>
      </c>
      <c r="J13420" s="23" t="s">
        <v>74</v>
      </c>
      <c r="K13420" s="23">
        <v>2</v>
      </c>
      <c r="L13420" s="3"/>
      <c r="M13420" s="3"/>
      <c r="N13420" s="23"/>
      <c r="O13420"/>
    </row>
    <row r="13421" spans="1:15">
      <c r="A13421" s="66">
        <f>VLOOKUP(C13421,Index[],8,FALSE)</f>
        <v>43249</v>
      </c>
      <c r="B13421" s="5"/>
      <c r="C13421" t="s">
        <v>956</v>
      </c>
      <c r="D13421" s="3">
        <f>VLOOKUP(C13421,Index[],2,FALSE)</f>
        <v>108</v>
      </c>
      <c r="E13421" s="3">
        <f>VLOOKUP(C13421,Index[],3,FALSE)</f>
        <v>0</v>
      </c>
      <c r="F13421" s="3">
        <f>VLOOKUP(C13421,Index[],4,FALSE)</f>
        <v>0</v>
      </c>
      <c r="G13421" s="3" t="s">
        <v>23</v>
      </c>
      <c r="H13421" t="s">
        <v>25</v>
      </c>
      <c r="I13421">
        <f>VLOOKUP(Table1[[#This Row],[trait_name]],Trait[],2,FALSE)</f>
        <v>40</v>
      </c>
      <c r="J13421" s="23" t="s">
        <v>76</v>
      </c>
      <c r="K13421" s="23">
        <v>1</v>
      </c>
      <c r="L13421" s="3" t="s">
        <v>224</v>
      </c>
      <c r="N13421" s="23"/>
      <c r="O13421"/>
    </row>
    <row r="13422" spans="1:15">
      <c r="A13422" s="66"/>
      <c r="B13422" s="5"/>
      <c r="C13422" t="s">
        <v>956</v>
      </c>
      <c r="D13422" s="70">
        <f>VLOOKUP(C13422,Index[],2,FALSE)</f>
        <v>108</v>
      </c>
      <c r="E13422" s="3"/>
      <c r="F13422" s="3"/>
      <c r="G13422" s="3"/>
      <c r="H13422" t="s">
        <v>25</v>
      </c>
      <c r="I13422">
        <f>VLOOKUP(Table1[[#This Row],[trait_name]],Trait[],2,FALSE)</f>
        <v>40</v>
      </c>
      <c r="J13422" s="23" t="s">
        <v>76</v>
      </c>
      <c r="K13422" s="23">
        <v>2</v>
      </c>
      <c r="L13422" s="3" t="s">
        <v>488</v>
      </c>
      <c r="M13422" s="3"/>
      <c r="N13422" s="23"/>
      <c r="O13422"/>
    </row>
    <row r="13423" spans="1:15">
      <c r="A13423" s="66">
        <f>VLOOKUP(C13423,Index[],8,FALSE)</f>
        <v>43249</v>
      </c>
      <c r="B13423" s="5">
        <v>43249</v>
      </c>
      <c r="C13423" t="s">
        <v>956</v>
      </c>
      <c r="D13423" s="3">
        <f>VLOOKUP(C13423,Index[],2,FALSE)</f>
        <v>108</v>
      </c>
      <c r="E13423" s="3">
        <f>VLOOKUP(C13423,Index[],3,FALSE)</f>
        <v>0</v>
      </c>
      <c r="F13423" s="3">
        <f>VLOOKUP(C13423,Index[],4,FALSE)</f>
        <v>0</v>
      </c>
      <c r="G13423" s="3" t="s">
        <v>23</v>
      </c>
      <c r="H13423" t="s">
        <v>17</v>
      </c>
      <c r="I13423">
        <f>VLOOKUP(Table1[[#This Row],[trait_name]],Trait[],2,FALSE)</f>
        <v>41</v>
      </c>
      <c r="J13423" s="23" t="s">
        <v>78</v>
      </c>
      <c r="K13423" s="23">
        <v>1</v>
      </c>
      <c r="L13423" s="3" t="s">
        <v>80</v>
      </c>
      <c r="N13423" s="23"/>
      <c r="O13423"/>
    </row>
    <row r="13424" spans="1:15">
      <c r="A13424" s="66"/>
      <c r="B13424" s="5">
        <v>43315</v>
      </c>
      <c r="C13424" t="s">
        <v>956</v>
      </c>
      <c r="D13424" s="3">
        <f>VLOOKUP(C13424,Index[],2,FALSE)</f>
        <v>108</v>
      </c>
      <c r="E13424" s="3">
        <f>VLOOKUP(C13424,Index[],3,FALSE)</f>
        <v>0</v>
      </c>
      <c r="F13424" s="3">
        <f>VLOOKUP(C13424,Index[],4,FALSE)</f>
        <v>0</v>
      </c>
      <c r="G13424" s="3" t="s">
        <v>23</v>
      </c>
      <c r="H13424" t="s">
        <v>17</v>
      </c>
      <c r="I13424">
        <f>VLOOKUP(Table1[[#This Row],[trait_name]],Trait[],2,FALSE)</f>
        <v>41</v>
      </c>
      <c r="J13424" s="23" t="s">
        <v>78</v>
      </c>
      <c r="K13424" s="23">
        <v>2</v>
      </c>
      <c r="L13424" s="3" t="s">
        <v>81</v>
      </c>
      <c r="M13424" s="3"/>
      <c r="N13424" s="23"/>
      <c r="O13424"/>
    </row>
    <row r="13425" spans="1:15">
      <c r="A13425" s="66"/>
      <c r="B13425" s="5">
        <v>43315</v>
      </c>
      <c r="C13425" t="s">
        <v>956</v>
      </c>
      <c r="D13425" s="3">
        <f>VLOOKUP(C13425,Index[],2,FALSE)</f>
        <v>108</v>
      </c>
      <c r="E13425" s="3">
        <f>VLOOKUP(C13425,Index[],3,FALSE)</f>
        <v>0</v>
      </c>
      <c r="F13425" s="3">
        <f>VLOOKUP(C13425,Index[],4,FALSE)</f>
        <v>0</v>
      </c>
      <c r="G13425" s="3" t="s">
        <v>23</v>
      </c>
      <c r="H13425" t="s">
        <v>17</v>
      </c>
      <c r="I13425">
        <f>VLOOKUP(Table1[[#This Row],[trait_name]],Trait[],2,FALSE)</f>
        <v>42</v>
      </c>
      <c r="J13425" s="23" t="s">
        <v>82</v>
      </c>
      <c r="K13425" s="23">
        <v>2</v>
      </c>
      <c r="L13425" s="3" t="s">
        <v>83</v>
      </c>
      <c r="M13425" s="3"/>
      <c r="N13425" s="23"/>
      <c r="O13425"/>
    </row>
    <row r="13426" spans="1:15">
      <c r="A13426" s="66">
        <f>VLOOKUP(C13426,Index[],8,FALSE)</f>
        <v>43249</v>
      </c>
      <c r="B13426" s="5"/>
      <c r="C13426" t="s">
        <v>956</v>
      </c>
      <c r="D13426" s="3">
        <f>VLOOKUP(C13426,Index[],2,FALSE)</f>
        <v>108</v>
      </c>
      <c r="E13426" s="3">
        <f>VLOOKUP(C13426,Index[],3,FALSE)</f>
        <v>0</v>
      </c>
      <c r="F13426" s="3">
        <f>VLOOKUP(C13426,Index[],4,FALSE)</f>
        <v>0</v>
      </c>
      <c r="G13426" s="3" t="s">
        <v>23</v>
      </c>
      <c r="H13426" t="s">
        <v>25</v>
      </c>
      <c r="I13426">
        <f>VLOOKUP(Table1[[#This Row],[trait_name]],Trait[],2,FALSE)</f>
        <v>42</v>
      </c>
      <c r="J13426" s="23" t="s">
        <v>82</v>
      </c>
      <c r="K13426" s="23">
        <v>1</v>
      </c>
      <c r="L13426" s="3" t="s">
        <v>225</v>
      </c>
      <c r="N13426" s="23"/>
      <c r="O13426"/>
    </row>
    <row r="13427" spans="1:15">
      <c r="A13427" s="66"/>
      <c r="B13427" s="5">
        <v>43315</v>
      </c>
      <c r="C13427" t="s">
        <v>956</v>
      </c>
      <c r="D13427" s="3">
        <f>VLOOKUP(C13427,Index[],2,FALSE)</f>
        <v>108</v>
      </c>
      <c r="E13427" s="3">
        <f>VLOOKUP(C13427,Index[],3,FALSE)</f>
        <v>0</v>
      </c>
      <c r="F13427" s="3">
        <f>VLOOKUP(C13427,Index[],4,FALSE)</f>
        <v>0</v>
      </c>
      <c r="G13427" s="3" t="s">
        <v>23</v>
      </c>
      <c r="H13427" t="s">
        <v>281</v>
      </c>
      <c r="I13427">
        <f>VLOOKUP(Table1[[#This Row],[trait_name]],Trait[],2,FALSE)</f>
        <v>43</v>
      </c>
      <c r="J13427" s="23" t="s">
        <v>86</v>
      </c>
      <c r="K13427" s="23">
        <v>2</v>
      </c>
      <c r="L13427" s="3" t="s">
        <v>108</v>
      </c>
      <c r="M13427" s="3"/>
      <c r="N13427" s="23"/>
      <c r="O13427"/>
    </row>
    <row r="13428" spans="1:15">
      <c r="A13428" s="66"/>
      <c r="B13428" s="5"/>
      <c r="C13428" t="s">
        <v>956</v>
      </c>
      <c r="D13428" s="2">
        <f>VLOOKUP(C13428,Index[],2,FALSE)</f>
        <v>108</v>
      </c>
      <c r="E13428" s="3"/>
      <c r="F13428" s="3"/>
      <c r="G13428" s="3"/>
      <c r="H13428" t="s">
        <v>435</v>
      </c>
      <c r="I13428">
        <f>VLOOKUP(Table1[[#This Row],[trait_name]],Trait[],2,FALSE)</f>
        <v>43</v>
      </c>
      <c r="J13428" s="23" t="s">
        <v>86</v>
      </c>
      <c r="K13428" s="23">
        <v>3</v>
      </c>
      <c r="L13428" s="3" t="s">
        <v>296</v>
      </c>
      <c r="M13428" s="3"/>
      <c r="N13428" s="23"/>
      <c r="O13428"/>
    </row>
    <row r="13429" spans="1:15">
      <c r="A13429" s="66">
        <f>VLOOKUP(C13429,Index[],8,FALSE)</f>
        <v>43249</v>
      </c>
      <c r="B13429" s="5">
        <v>43249</v>
      </c>
      <c r="C13429" t="s">
        <v>956</v>
      </c>
      <c r="D13429" s="27">
        <f>VLOOKUP(C13429,Index[],2,FALSE)</f>
        <v>108</v>
      </c>
      <c r="E13429" s="3">
        <f>VLOOKUP(C13429,Index[],3,FALSE)</f>
        <v>0</v>
      </c>
      <c r="F13429" s="3">
        <f>VLOOKUP(C13429,Index[],4,FALSE)</f>
        <v>0</v>
      </c>
      <c r="G13429" s="3" t="s">
        <v>23</v>
      </c>
      <c r="H13429" t="s">
        <v>25</v>
      </c>
      <c r="I13429">
        <f>VLOOKUP(Table1[[#This Row],[trait_name]],Trait[],2,FALSE)</f>
        <v>43</v>
      </c>
      <c r="J13429" s="23" t="s">
        <v>86</v>
      </c>
      <c r="K13429" s="23">
        <v>1</v>
      </c>
      <c r="L13429" s="3" t="s">
        <v>182</v>
      </c>
      <c r="N13429" s="23"/>
      <c r="O13429"/>
    </row>
    <row r="13430" spans="1:15">
      <c r="A13430" s="66">
        <f>VLOOKUP(C13430,Index[],8,FALSE)</f>
        <v>43249</v>
      </c>
      <c r="B13430" s="25"/>
      <c r="C13430" s="4" t="s">
        <v>956</v>
      </c>
      <c r="D13430" s="3">
        <f>VLOOKUP(C13430,Index[],2,FALSE)</f>
        <v>108</v>
      </c>
      <c r="E13430" s="3">
        <f>VLOOKUP(C13430,Index[],3,FALSE)</f>
        <v>0</v>
      </c>
      <c r="F13430" s="3">
        <f>VLOOKUP(C13430,Index[],4,FALSE)</f>
        <v>0</v>
      </c>
      <c r="G13430" s="3" t="s">
        <v>23</v>
      </c>
      <c r="H13430" t="s">
        <v>17</v>
      </c>
      <c r="I13430">
        <f>VLOOKUP(Table1[[#This Row],[trait_name]],Trait[],2,FALSE)</f>
        <v>44</v>
      </c>
      <c r="J13430" s="23" t="s">
        <v>88</v>
      </c>
      <c r="K13430" s="23">
        <v>1</v>
      </c>
      <c r="L13430" s="3" t="s">
        <v>89</v>
      </c>
      <c r="N13430" s="23"/>
      <c r="O13430"/>
    </row>
    <row r="13431" spans="1:15">
      <c r="A13431" s="66"/>
      <c r="B13431" s="5">
        <v>43315</v>
      </c>
      <c r="C13431" t="s">
        <v>956</v>
      </c>
      <c r="D13431" s="3">
        <f>VLOOKUP(C13431,Index[],2,FALSE)</f>
        <v>108</v>
      </c>
      <c r="E13431" s="3">
        <f>VLOOKUP(C13431,Index[],3,FALSE)</f>
        <v>0</v>
      </c>
      <c r="F13431" s="3">
        <f>VLOOKUP(C13431,Index[],4,FALSE)</f>
        <v>0</v>
      </c>
      <c r="G13431" s="3" t="s">
        <v>23</v>
      </c>
      <c r="H13431" t="s">
        <v>17</v>
      </c>
      <c r="I13431">
        <f>VLOOKUP(Table1[[#This Row],[trait_name]],Trait[],2,FALSE)</f>
        <v>44</v>
      </c>
      <c r="J13431" s="23" t="s">
        <v>88</v>
      </c>
      <c r="K13431" s="23">
        <v>2</v>
      </c>
      <c r="L13431" s="3" t="s">
        <v>90</v>
      </c>
      <c r="M13431" s="3"/>
      <c r="N13431" s="23"/>
      <c r="O13431"/>
    </row>
    <row r="13432" spans="1:15">
      <c r="A13432" s="66">
        <f>VLOOKUP(C13432,Index[],8,FALSE)</f>
        <v>43249</v>
      </c>
      <c r="B13432" s="5">
        <v>43249</v>
      </c>
      <c r="C13432" t="s">
        <v>956</v>
      </c>
      <c r="D13432" s="3">
        <f>VLOOKUP(C13432,Index[],2,FALSE)</f>
        <v>108</v>
      </c>
      <c r="E13432" s="3">
        <f>VLOOKUP(C13432,Index[],3,FALSE)</f>
        <v>0</v>
      </c>
      <c r="F13432" s="3">
        <f>VLOOKUP(C13432,Index[],4,FALSE)</f>
        <v>0</v>
      </c>
      <c r="G13432" s="3" t="s">
        <v>23</v>
      </c>
      <c r="H13432" t="s">
        <v>25</v>
      </c>
      <c r="I13432">
        <f>VLOOKUP(Table1[[#This Row],[trait_name]],Trait[],2,FALSE)</f>
        <v>45</v>
      </c>
      <c r="J13432" s="23" t="s">
        <v>92</v>
      </c>
      <c r="K13432" s="23">
        <v>1</v>
      </c>
      <c r="L13432" s="3" t="s">
        <v>93</v>
      </c>
      <c r="N13432" s="23"/>
      <c r="O13432"/>
    </row>
    <row r="13433" spans="1:15">
      <c r="A13433" s="66"/>
      <c r="B13433" s="5">
        <v>43315</v>
      </c>
      <c r="C13433" t="s">
        <v>956</v>
      </c>
      <c r="D13433" s="3">
        <f>VLOOKUP(C13433,Index[],2,FALSE)</f>
        <v>108</v>
      </c>
      <c r="E13433" s="3">
        <f>VLOOKUP(C13433,Index[],3,FALSE)</f>
        <v>0</v>
      </c>
      <c r="F13433" s="3">
        <f>VLOOKUP(C13433,Index[],4,FALSE)</f>
        <v>0</v>
      </c>
      <c r="G13433" s="3" t="s">
        <v>23</v>
      </c>
      <c r="H13433" t="s">
        <v>325</v>
      </c>
      <c r="I13433">
        <f>VLOOKUP(Table1[[#This Row],[trait_name]],Trait[],2,FALSE)</f>
        <v>45</v>
      </c>
      <c r="J13433" s="23" t="s">
        <v>92</v>
      </c>
      <c r="K13433" s="23">
        <v>3</v>
      </c>
      <c r="L13433" s="3" t="s">
        <v>94</v>
      </c>
      <c r="M13433" s="3"/>
      <c r="N13433" s="23"/>
      <c r="O13433"/>
    </row>
    <row r="13434" spans="1:15">
      <c r="A13434" s="66">
        <f>VLOOKUP(C13434,Index[],8,FALSE)</f>
        <v>43249</v>
      </c>
      <c r="B13434" s="5">
        <v>43249</v>
      </c>
      <c r="C13434" t="s">
        <v>956</v>
      </c>
      <c r="D13434" s="3">
        <f>VLOOKUP(C13434,Index[],2,FALSE)</f>
        <v>108</v>
      </c>
      <c r="E13434" s="3">
        <f>VLOOKUP(C13434,Index[],3,FALSE)</f>
        <v>0</v>
      </c>
      <c r="F13434" s="3">
        <f>VLOOKUP(C13434,Index[],4,FALSE)</f>
        <v>0</v>
      </c>
      <c r="G13434" s="3" t="s">
        <v>23</v>
      </c>
      <c r="H13434" t="s">
        <v>17</v>
      </c>
      <c r="I13434">
        <f>VLOOKUP(Table1[[#This Row],[trait_name]],Trait[],2,FALSE)</f>
        <v>45</v>
      </c>
      <c r="J13434" s="23" t="s">
        <v>92</v>
      </c>
      <c r="K13434" s="23">
        <v>2</v>
      </c>
      <c r="L13434" s="2" t="s">
        <v>334</v>
      </c>
      <c r="N13434" s="23"/>
      <c r="O13434"/>
    </row>
    <row r="13435" spans="1:15">
      <c r="A13435" s="66">
        <f>VLOOKUP(C13435,Index[],8,FALSE)</f>
        <v>43249</v>
      </c>
      <c r="B13435" s="5"/>
      <c r="C13435" t="s">
        <v>956</v>
      </c>
      <c r="D13435" s="3">
        <f>VLOOKUP(C13435,Index[],2,FALSE)</f>
        <v>108</v>
      </c>
      <c r="E13435" s="3">
        <f>VLOOKUP(C13435,Index[],3,FALSE)</f>
        <v>0</v>
      </c>
      <c r="F13435" s="3">
        <f>VLOOKUP(C13435,Index[],4,FALSE)</f>
        <v>0</v>
      </c>
      <c r="G13435" s="3" t="s">
        <v>23</v>
      </c>
      <c r="I13435">
        <f>VLOOKUP(Table1[[#This Row],[trait_name]],Trait[],2,FALSE)</f>
        <v>46</v>
      </c>
      <c r="J13435" s="23" t="s">
        <v>97</v>
      </c>
      <c r="K13435" s="23">
        <v>1</v>
      </c>
      <c r="L13435" s="3"/>
      <c r="N13435" s="23"/>
      <c r="O13435"/>
    </row>
    <row r="13436" spans="1:15">
      <c r="A13436" s="66"/>
      <c r="B13436" s="5">
        <v>43315</v>
      </c>
      <c r="C13436" t="s">
        <v>956</v>
      </c>
      <c r="D13436" s="3">
        <f>VLOOKUP(C13436,Index[],2,FALSE)</f>
        <v>108</v>
      </c>
      <c r="E13436" s="3">
        <f>VLOOKUP(C13436,Index[],3,FALSE)</f>
        <v>0</v>
      </c>
      <c r="F13436" s="3">
        <f>VLOOKUP(C13436,Index[],4,FALSE)</f>
        <v>0</v>
      </c>
      <c r="G13436" s="3" t="s">
        <v>23</v>
      </c>
      <c r="I13436">
        <f>VLOOKUP(Table1[[#This Row],[trait_name]],Trait[],2,FALSE)</f>
        <v>46</v>
      </c>
      <c r="J13436" s="23" t="s">
        <v>97</v>
      </c>
      <c r="K13436" s="23">
        <v>2</v>
      </c>
      <c r="L13436" s="3"/>
      <c r="M13436" s="3"/>
      <c r="N13436" s="23"/>
      <c r="O13436"/>
    </row>
    <row r="13437" spans="1:15">
      <c r="A13437" s="66">
        <f>VLOOKUP(C13437,Index[],8,FALSE)</f>
        <v>43249</v>
      </c>
      <c r="B13437" s="5"/>
      <c r="C13437" t="s">
        <v>956</v>
      </c>
      <c r="D13437" s="3">
        <f>VLOOKUP(C13437,Index[],2,FALSE)</f>
        <v>108</v>
      </c>
      <c r="E13437" s="3">
        <f>VLOOKUP(C13437,Index[],3,FALSE)</f>
        <v>0</v>
      </c>
      <c r="F13437" s="3">
        <f>VLOOKUP(C13437,Index[],4,FALSE)</f>
        <v>0</v>
      </c>
      <c r="G13437" s="3" t="s">
        <v>23</v>
      </c>
      <c r="I13437">
        <f>VLOOKUP(Table1[[#This Row],[trait_name]],Trait[],2,FALSE)</f>
        <v>47</v>
      </c>
      <c r="J13437" s="23" t="s">
        <v>99</v>
      </c>
      <c r="K13437" s="23">
        <v>1</v>
      </c>
      <c r="L13437" s="3"/>
      <c r="N13437" s="23"/>
      <c r="O13437"/>
    </row>
    <row r="13438" spans="1:15">
      <c r="A13438" s="66"/>
      <c r="B13438" s="5">
        <v>43315</v>
      </c>
      <c r="C13438" t="s">
        <v>956</v>
      </c>
      <c r="D13438" s="3">
        <f>VLOOKUP(C13438,Index[],2,FALSE)</f>
        <v>108</v>
      </c>
      <c r="E13438" s="3">
        <f>VLOOKUP(C13438,Index[],3,FALSE)</f>
        <v>0</v>
      </c>
      <c r="F13438" s="3">
        <f>VLOOKUP(C13438,Index[],4,FALSE)</f>
        <v>0</v>
      </c>
      <c r="G13438" s="3" t="s">
        <v>23</v>
      </c>
      <c r="I13438">
        <f>VLOOKUP(Table1[[#This Row],[trait_name]],Trait[],2,FALSE)</f>
        <v>47</v>
      </c>
      <c r="J13438" s="23" t="s">
        <v>99</v>
      </c>
      <c r="K13438" s="23">
        <v>2</v>
      </c>
      <c r="L13438" s="3"/>
      <c r="M13438" s="3"/>
      <c r="N13438" s="23"/>
      <c r="O13438"/>
    </row>
    <row r="13439" spans="1:15">
      <c r="A13439" s="66"/>
      <c r="B13439" s="5">
        <v>43315</v>
      </c>
      <c r="C13439" t="s">
        <v>956</v>
      </c>
      <c r="D13439" s="3">
        <f>VLOOKUP(C13439,Index[],2,FALSE)</f>
        <v>108</v>
      </c>
      <c r="E13439" s="3">
        <f>VLOOKUP(C13439,Index[],3,FALSE)</f>
        <v>0</v>
      </c>
      <c r="F13439" s="3">
        <f>VLOOKUP(C13439,Index[],4,FALSE)</f>
        <v>0</v>
      </c>
      <c r="G13439" s="3" t="s">
        <v>23</v>
      </c>
      <c r="H13439" t="s">
        <v>281</v>
      </c>
      <c r="I13439">
        <f>VLOOKUP(Table1[[#This Row],[trait_name]],Trait[],2,FALSE)</f>
        <v>48</v>
      </c>
      <c r="J13439" s="23" t="s">
        <v>101</v>
      </c>
      <c r="K13439" s="23">
        <v>1</v>
      </c>
      <c r="L13439" s="3" t="s">
        <v>465</v>
      </c>
      <c r="M13439" s="3"/>
      <c r="N13439" s="23"/>
      <c r="O13439"/>
    </row>
    <row r="13440" spans="1:15">
      <c r="A13440" s="66"/>
      <c r="B13440" s="5">
        <v>43315</v>
      </c>
      <c r="C13440" t="s">
        <v>956</v>
      </c>
      <c r="D13440" s="3">
        <f>VLOOKUP(C13440,Index[],2,FALSE)</f>
        <v>108</v>
      </c>
      <c r="E13440" s="3">
        <f>VLOOKUP(C13440,Index[],3,FALSE)</f>
        <v>0</v>
      </c>
      <c r="F13440" s="3">
        <f>VLOOKUP(C13440,Index[],4,FALSE)</f>
        <v>0</v>
      </c>
      <c r="G13440" s="3" t="s">
        <v>23</v>
      </c>
      <c r="H13440" t="s">
        <v>281</v>
      </c>
      <c r="I13440">
        <f>VLOOKUP(Table1[[#This Row],[trait_name]],Trait[],2,FALSE)</f>
        <v>49</v>
      </c>
      <c r="J13440" s="23" t="s">
        <v>104</v>
      </c>
      <c r="K13440" s="23">
        <v>1</v>
      </c>
      <c r="L13440" s="3" t="s">
        <v>108</v>
      </c>
      <c r="M13440" s="3"/>
      <c r="N13440" s="23"/>
      <c r="O13440"/>
    </row>
    <row r="13441" spans="1:15">
      <c r="A13441" s="66">
        <f>VLOOKUP(C13441,Index[],8,FALSE)</f>
        <v>43249</v>
      </c>
      <c r="B13441" s="5">
        <v>43311</v>
      </c>
      <c r="C13441" t="s">
        <v>956</v>
      </c>
      <c r="D13441" s="3">
        <f>VLOOKUP(C13441,Index[],2,FALSE)</f>
        <v>108</v>
      </c>
      <c r="E13441" s="3">
        <f>VLOOKUP(C13441,Index[],3,FALSE)</f>
        <v>0</v>
      </c>
      <c r="F13441" s="3">
        <f>VLOOKUP(C13441,Index[],4,FALSE)</f>
        <v>0</v>
      </c>
      <c r="G13441" s="3" t="s">
        <v>23</v>
      </c>
      <c r="I13441">
        <f>VLOOKUP(Table1[[#This Row],[trait_name]],Trait[],2,FALSE)</f>
        <v>50</v>
      </c>
      <c r="J13441" s="23" t="s">
        <v>106</v>
      </c>
      <c r="K13441" s="23">
        <v>1</v>
      </c>
      <c r="L13441" s="3"/>
      <c r="M13441" s="3"/>
      <c r="N13441" s="23"/>
      <c r="O13441"/>
    </row>
    <row r="13442" spans="1:15">
      <c r="A13442" s="66"/>
      <c r="B13442" s="5">
        <v>43315</v>
      </c>
      <c r="C13442" t="s">
        <v>956</v>
      </c>
      <c r="D13442" s="3">
        <f>VLOOKUP(C13442,Index[],2,FALSE)</f>
        <v>108</v>
      </c>
      <c r="E13442" s="3">
        <f>VLOOKUP(C13442,Index[],3,FALSE)</f>
        <v>0</v>
      </c>
      <c r="F13442" s="3">
        <f>VLOOKUP(C13442,Index[],4,FALSE)</f>
        <v>0</v>
      </c>
      <c r="G13442" s="3" t="s">
        <v>23</v>
      </c>
      <c r="I13442">
        <f>VLOOKUP(Table1[[#This Row],[trait_name]],Trait[],2,FALSE)</f>
        <v>50</v>
      </c>
      <c r="J13442" s="23" t="s">
        <v>106</v>
      </c>
      <c r="K13442" s="23">
        <v>2</v>
      </c>
      <c r="L13442" s="3"/>
      <c r="M13442" s="3"/>
      <c r="N13442" s="23"/>
      <c r="O13442"/>
    </row>
    <row r="13443" spans="1:15">
      <c r="A13443" s="66"/>
      <c r="B13443" s="5">
        <v>43315</v>
      </c>
      <c r="C13443" t="s">
        <v>956</v>
      </c>
      <c r="D13443" s="3">
        <f>VLOOKUP(C13443,Index[],2,FALSE)</f>
        <v>108</v>
      </c>
      <c r="E13443" s="3">
        <f>VLOOKUP(C13443,Index[],3,FALSE)</f>
        <v>0</v>
      </c>
      <c r="F13443" s="3">
        <f>VLOOKUP(C13443,Index[],4,FALSE)</f>
        <v>0</v>
      </c>
      <c r="G13443" s="3" t="s">
        <v>23</v>
      </c>
      <c r="H13443" t="s">
        <v>325</v>
      </c>
      <c r="I13443">
        <f>VLOOKUP(Table1[[#This Row],[trait_name]],Trait[],2,FALSE)</f>
        <v>51</v>
      </c>
      <c r="J13443" s="23" t="s">
        <v>107</v>
      </c>
      <c r="K13443" s="23">
        <v>1</v>
      </c>
      <c r="L13443" s="3" t="s">
        <v>376</v>
      </c>
      <c r="M13443" s="3"/>
      <c r="N13443" s="23"/>
      <c r="O13443"/>
    </row>
    <row r="13444" spans="1:15">
      <c r="A13444" s="66">
        <f>VLOOKUP(C13444,Index[],8,FALSE)</f>
        <v>43249</v>
      </c>
      <c r="B13444" s="5"/>
      <c r="C13444" t="s">
        <v>956</v>
      </c>
      <c r="D13444" s="3">
        <f>VLOOKUP(C13444,Index[],2,FALSE)</f>
        <v>108</v>
      </c>
      <c r="E13444" s="3">
        <f>VLOOKUP(C13444,Index[],3,FALSE)</f>
        <v>0</v>
      </c>
      <c r="F13444" s="3">
        <f>VLOOKUP(C13444,Index[],4,FALSE)</f>
        <v>0</v>
      </c>
      <c r="G13444" s="3" t="s">
        <v>23</v>
      </c>
      <c r="I13444">
        <f>VLOOKUP(Table1[[#This Row],[trait_name]],Trait[],2,FALSE)</f>
        <v>52</v>
      </c>
      <c r="J13444" s="23" t="s">
        <v>109</v>
      </c>
      <c r="K13444" s="23">
        <v>1</v>
      </c>
      <c r="L13444" s="3"/>
      <c r="N13444" s="23"/>
      <c r="O13444"/>
    </row>
    <row r="13445" spans="1:15">
      <c r="A13445" s="66"/>
      <c r="B13445" s="5">
        <v>43315</v>
      </c>
      <c r="C13445" t="s">
        <v>956</v>
      </c>
      <c r="D13445" s="3">
        <f>VLOOKUP(C13445,Index[],2,FALSE)</f>
        <v>108</v>
      </c>
      <c r="E13445" s="3">
        <f>VLOOKUP(C13445,Index[],3,FALSE)</f>
        <v>0</v>
      </c>
      <c r="F13445" s="3">
        <f>VLOOKUP(C13445,Index[],4,FALSE)</f>
        <v>0</v>
      </c>
      <c r="G13445" s="3" t="s">
        <v>23</v>
      </c>
      <c r="I13445">
        <f>VLOOKUP(Table1[[#This Row],[trait_name]],Trait[],2,FALSE)</f>
        <v>52</v>
      </c>
      <c r="J13445" s="23" t="s">
        <v>109</v>
      </c>
      <c r="K13445" s="23">
        <v>2</v>
      </c>
      <c r="L13445" s="3"/>
      <c r="M13445" s="3"/>
      <c r="N13445" s="23"/>
      <c r="O13445"/>
    </row>
    <row r="13446" spans="1:15">
      <c r="A13446" s="66">
        <f>VLOOKUP(C13446,Index[],8,FALSE)</f>
        <v>43249</v>
      </c>
      <c r="B13446" s="5">
        <v>43249</v>
      </c>
      <c r="C13446" t="s">
        <v>956</v>
      </c>
      <c r="D13446" s="3">
        <f>VLOOKUP(C13446,Index[],2,FALSE)</f>
        <v>108</v>
      </c>
      <c r="E13446" s="3">
        <f>VLOOKUP(C13446,Index[],3,FALSE)</f>
        <v>0</v>
      </c>
      <c r="F13446" s="3">
        <f>VLOOKUP(C13446,Index[],4,FALSE)</f>
        <v>0</v>
      </c>
      <c r="G13446" s="3" t="s">
        <v>23</v>
      </c>
      <c r="H13446" t="s">
        <v>25</v>
      </c>
      <c r="I13446">
        <f>VLOOKUP(Table1[[#This Row],[trait_name]],Trait[],2,FALSE)</f>
        <v>53</v>
      </c>
      <c r="J13446" s="23" t="s">
        <v>112</v>
      </c>
      <c r="K13446" s="23">
        <v>3</v>
      </c>
      <c r="L13446" s="3" t="s">
        <v>184</v>
      </c>
      <c r="N13446" s="23"/>
      <c r="O13446"/>
    </row>
    <row r="13447" spans="1:15">
      <c r="A13447" s="66">
        <f>VLOOKUP(C13447,Index[],8,FALSE)</f>
        <v>43249</v>
      </c>
      <c r="B13447" s="5">
        <v>43249</v>
      </c>
      <c r="C13447" t="s">
        <v>956</v>
      </c>
      <c r="D13447" s="3">
        <f>VLOOKUP(C13447,Index[],2,FALSE)</f>
        <v>108</v>
      </c>
      <c r="E13447" s="3">
        <f>VLOOKUP(C13447,Index[],3,FALSE)</f>
        <v>0</v>
      </c>
      <c r="F13447" s="3">
        <f>VLOOKUP(C13447,Index[],4,FALSE)</f>
        <v>0</v>
      </c>
      <c r="G13447" s="3" t="s">
        <v>23</v>
      </c>
      <c r="H13447" t="s">
        <v>25</v>
      </c>
      <c r="I13447">
        <f>VLOOKUP(Table1[[#This Row],[trait_name]],Trait[],2,FALSE)</f>
        <v>53</v>
      </c>
      <c r="J13447" s="23" t="s">
        <v>112</v>
      </c>
      <c r="K13447" s="23">
        <v>4</v>
      </c>
      <c r="L13447" s="3" t="s">
        <v>185</v>
      </c>
      <c r="N13447" s="23"/>
      <c r="O13447"/>
    </row>
    <row r="13448" spans="1:15">
      <c r="A13448" s="66">
        <f>VLOOKUP(C13448,Index[],8,FALSE)</f>
        <v>43249</v>
      </c>
      <c r="B13448" s="5">
        <v>43249</v>
      </c>
      <c r="C13448" t="s">
        <v>956</v>
      </c>
      <c r="D13448" s="3">
        <f>VLOOKUP(C13448,Index[],2,FALSE)</f>
        <v>108</v>
      </c>
      <c r="E13448" s="3">
        <f>VLOOKUP(C13448,Index[],3,FALSE)</f>
        <v>0</v>
      </c>
      <c r="F13448" s="3">
        <f>VLOOKUP(C13448,Index[],4,FALSE)</f>
        <v>0</v>
      </c>
      <c r="G13448" s="3" t="s">
        <v>23</v>
      </c>
      <c r="H13448" t="s">
        <v>25</v>
      </c>
      <c r="I13448">
        <f>VLOOKUP(Table1[[#This Row],[trait_name]],Trait[],2,FALSE)</f>
        <v>53</v>
      </c>
      <c r="J13448" s="23" t="s">
        <v>112</v>
      </c>
      <c r="K13448" s="23">
        <v>1</v>
      </c>
      <c r="L13448" s="3" t="s">
        <v>114</v>
      </c>
      <c r="N13448" s="23"/>
      <c r="O13448"/>
    </row>
    <row r="13449" spans="1:15">
      <c r="A13449" s="66">
        <f>VLOOKUP(C13449,Index[],8,FALSE)</f>
        <v>43249</v>
      </c>
      <c r="B13449" s="5">
        <v>43249</v>
      </c>
      <c r="C13449" t="s">
        <v>956</v>
      </c>
      <c r="D13449" s="3">
        <f>VLOOKUP(C13449,Index[],2,FALSE)</f>
        <v>108</v>
      </c>
      <c r="E13449" s="3">
        <f>VLOOKUP(C13449,Index[],3,FALSE)</f>
        <v>0</v>
      </c>
      <c r="F13449" s="3">
        <f>VLOOKUP(C13449,Index[],4,FALSE)</f>
        <v>0</v>
      </c>
      <c r="G13449" s="3" t="s">
        <v>23</v>
      </c>
      <c r="H13449" t="s">
        <v>25</v>
      </c>
      <c r="I13449">
        <f>VLOOKUP(Table1[[#This Row],[trait_name]],Trait[],2,FALSE)</f>
        <v>53</v>
      </c>
      <c r="J13449" s="23" t="s">
        <v>112</v>
      </c>
      <c r="K13449" s="23">
        <v>2</v>
      </c>
      <c r="L13449" s="3" t="s">
        <v>115</v>
      </c>
      <c r="N13449" s="23"/>
      <c r="O13449"/>
    </row>
    <row r="13450" spans="1:15">
      <c r="A13450" s="66"/>
      <c r="B13450" s="5">
        <v>43315</v>
      </c>
      <c r="C13450" t="s">
        <v>956</v>
      </c>
      <c r="D13450" s="3">
        <f>VLOOKUP(C13450,Index[],2,FALSE)</f>
        <v>108</v>
      </c>
      <c r="E13450" s="3">
        <f>VLOOKUP(C13450,Index[],3,FALSE)</f>
        <v>0</v>
      </c>
      <c r="F13450" s="3">
        <f>VLOOKUP(C13450,Index[],4,FALSE)</f>
        <v>0</v>
      </c>
      <c r="G13450" s="3" t="s">
        <v>23</v>
      </c>
      <c r="I13450">
        <f>VLOOKUP(Table1[[#This Row],[trait_name]],Trait[],2,FALSE)</f>
        <v>53</v>
      </c>
      <c r="J13450" s="23" t="s">
        <v>112</v>
      </c>
      <c r="K13450" s="23">
        <v>5</v>
      </c>
      <c r="L13450" s="3"/>
      <c r="M13450" s="3"/>
      <c r="N13450" s="23"/>
      <c r="O13450"/>
    </row>
    <row r="13451" spans="1:15">
      <c r="A13451" s="66">
        <f>VLOOKUP(C13451,Index[],8,FALSE)</f>
        <v>43249</v>
      </c>
      <c r="B13451" s="5">
        <v>43249</v>
      </c>
      <c r="C13451" t="s">
        <v>956</v>
      </c>
      <c r="D13451" s="3">
        <f>VLOOKUP(C13451,Index[],2,FALSE)</f>
        <v>108</v>
      </c>
      <c r="E13451" s="3">
        <f>VLOOKUP(C13451,Index[],3,FALSE)</f>
        <v>0</v>
      </c>
      <c r="F13451" s="3">
        <f>VLOOKUP(C13451,Index[],4,FALSE)</f>
        <v>0</v>
      </c>
      <c r="G13451" s="3" t="s">
        <v>23</v>
      </c>
      <c r="H13451" t="s">
        <v>25</v>
      </c>
      <c r="I13451">
        <f>VLOOKUP(Table1[[#This Row],[trait_name]],Trait[],2,FALSE)</f>
        <v>54</v>
      </c>
      <c r="J13451" s="23" t="s">
        <v>116</v>
      </c>
      <c r="K13451" s="23">
        <v>4</v>
      </c>
      <c r="L13451" s="3" t="s">
        <v>738</v>
      </c>
      <c r="N13451" s="23"/>
      <c r="O13451"/>
    </row>
    <row r="13452" spans="1:15">
      <c r="A13452" s="66">
        <f>VLOOKUP(C13452,Index[],8,FALSE)</f>
        <v>43249</v>
      </c>
      <c r="B13452" s="5">
        <v>43249</v>
      </c>
      <c r="C13452" t="s">
        <v>956</v>
      </c>
      <c r="D13452" s="3">
        <f>VLOOKUP(C13452,Index[],2,FALSE)</f>
        <v>108</v>
      </c>
      <c r="E13452" s="3">
        <f>VLOOKUP(C13452,Index[],3,FALSE)</f>
        <v>0</v>
      </c>
      <c r="F13452" s="3">
        <f>VLOOKUP(C13452,Index[],4,FALSE)</f>
        <v>0</v>
      </c>
      <c r="G13452" s="3" t="s">
        <v>23</v>
      </c>
      <c r="H13452" t="s">
        <v>25</v>
      </c>
      <c r="I13452">
        <f>VLOOKUP(Table1[[#This Row],[trait_name]],Trait[],2,FALSE)</f>
        <v>54</v>
      </c>
      <c r="J13452" s="23" t="s">
        <v>116</v>
      </c>
      <c r="K13452" s="23">
        <v>2</v>
      </c>
      <c r="L13452" s="3" t="s">
        <v>258</v>
      </c>
      <c r="N13452" s="23"/>
      <c r="O13452"/>
    </row>
    <row r="13453" spans="1:15">
      <c r="A13453" s="66">
        <f>VLOOKUP(C13453,Index[],8,FALSE)</f>
        <v>43249</v>
      </c>
      <c r="B13453" s="5">
        <v>43249</v>
      </c>
      <c r="C13453" t="s">
        <v>956</v>
      </c>
      <c r="D13453" s="3">
        <f>VLOOKUP(C13453,Index[],2,FALSE)</f>
        <v>108</v>
      </c>
      <c r="E13453" s="3">
        <f>VLOOKUP(C13453,Index[],3,FALSE)</f>
        <v>0</v>
      </c>
      <c r="F13453" s="3">
        <f>VLOOKUP(C13453,Index[],4,FALSE)</f>
        <v>0</v>
      </c>
      <c r="G13453" s="3" t="s">
        <v>23</v>
      </c>
      <c r="H13453" t="s">
        <v>25</v>
      </c>
      <c r="I13453">
        <f>VLOOKUP(Table1[[#This Row],[trait_name]],Trait[],2,FALSE)</f>
        <v>54</v>
      </c>
      <c r="J13453" s="23" t="s">
        <v>116</v>
      </c>
      <c r="K13453" s="23">
        <v>1</v>
      </c>
      <c r="L13453" s="3" t="s">
        <v>259</v>
      </c>
      <c r="N13453" s="23"/>
      <c r="O13453"/>
    </row>
    <row r="13454" spans="1:15">
      <c r="A13454" s="66">
        <f>VLOOKUP(C13454,Index[],8,FALSE)</f>
        <v>43249</v>
      </c>
      <c r="B13454" s="5">
        <v>43249</v>
      </c>
      <c r="C13454" t="s">
        <v>956</v>
      </c>
      <c r="D13454" s="3">
        <f>VLOOKUP(C13454,Index[],2,FALSE)</f>
        <v>108</v>
      </c>
      <c r="E13454" s="3">
        <f>VLOOKUP(C13454,Index[],3,FALSE)</f>
        <v>0</v>
      </c>
      <c r="F13454" s="3">
        <f>VLOOKUP(C13454,Index[],4,FALSE)</f>
        <v>0</v>
      </c>
      <c r="G13454" s="3" t="s">
        <v>23</v>
      </c>
      <c r="H13454" t="s">
        <v>25</v>
      </c>
      <c r="I13454">
        <f>VLOOKUP(Table1[[#This Row],[trait_name]],Trait[],2,FALSE)</f>
        <v>54</v>
      </c>
      <c r="J13454" s="23" t="s">
        <v>116</v>
      </c>
      <c r="K13454" s="23">
        <v>5</v>
      </c>
      <c r="L13454" s="3" t="s">
        <v>260</v>
      </c>
      <c r="N13454" s="23"/>
      <c r="O13454"/>
    </row>
    <row r="13455" spans="1:15">
      <c r="A13455" s="66">
        <f>VLOOKUP(C13455,Index[],8,FALSE)</f>
        <v>43249</v>
      </c>
      <c r="B13455" s="5">
        <v>43249</v>
      </c>
      <c r="C13455" t="s">
        <v>956</v>
      </c>
      <c r="D13455" s="3">
        <f>VLOOKUP(C13455,Index[],2,FALSE)</f>
        <v>108</v>
      </c>
      <c r="E13455" s="3">
        <f>VLOOKUP(C13455,Index[],3,FALSE)</f>
        <v>0</v>
      </c>
      <c r="F13455" s="3">
        <f>VLOOKUP(C13455,Index[],4,FALSE)</f>
        <v>0</v>
      </c>
      <c r="G13455" s="3" t="s">
        <v>23</v>
      </c>
      <c r="H13455" t="s">
        <v>25</v>
      </c>
      <c r="I13455">
        <f>VLOOKUP(Table1[[#This Row],[trait_name]],Trait[],2,FALSE)</f>
        <v>54</v>
      </c>
      <c r="J13455" s="23" t="s">
        <v>116</v>
      </c>
      <c r="K13455" s="23">
        <v>3</v>
      </c>
      <c r="L13455" s="3" t="s">
        <v>448</v>
      </c>
      <c r="N13455" s="23"/>
      <c r="O13455"/>
    </row>
    <row r="13456" spans="1:15">
      <c r="A13456" s="66"/>
      <c r="B13456" s="5">
        <v>43315</v>
      </c>
      <c r="C13456" t="s">
        <v>956</v>
      </c>
      <c r="D13456" s="3">
        <f>VLOOKUP(C13456,Index[],2,FALSE)</f>
        <v>108</v>
      </c>
      <c r="E13456" s="3">
        <f>VLOOKUP(C13456,Index[],3,FALSE)</f>
        <v>0</v>
      </c>
      <c r="F13456" s="3">
        <f>VLOOKUP(C13456,Index[],4,FALSE)</f>
        <v>0</v>
      </c>
      <c r="G13456" s="3" t="s">
        <v>23</v>
      </c>
      <c r="I13456">
        <f>VLOOKUP(Table1[[#This Row],[trait_name]],Trait[],2,FALSE)</f>
        <v>54</v>
      </c>
      <c r="J13456" s="23" t="s">
        <v>116</v>
      </c>
      <c r="K13456" s="23">
        <v>6</v>
      </c>
      <c r="L13456" s="3"/>
      <c r="M13456" s="3"/>
      <c r="N13456" s="23"/>
      <c r="O13456"/>
    </row>
    <row r="13457" spans="1:15">
      <c r="A13457" s="66">
        <f>VLOOKUP(C13457,Index[],8,FALSE)</f>
        <v>43249</v>
      </c>
      <c r="B13457" s="25"/>
      <c r="C13457" s="4" t="s">
        <v>956</v>
      </c>
      <c r="D13457" s="3">
        <f>VLOOKUP(C13457,Index[],2,FALSE)</f>
        <v>108</v>
      </c>
      <c r="E13457" s="3">
        <f>VLOOKUP(C13457,Index[],3,FALSE)</f>
        <v>0</v>
      </c>
      <c r="F13457" s="3">
        <f>VLOOKUP(C13457,Index[],4,FALSE)</f>
        <v>0</v>
      </c>
      <c r="G13457" s="3" t="s">
        <v>23</v>
      </c>
      <c r="H13457" t="s">
        <v>525</v>
      </c>
      <c r="I13457">
        <f>VLOOKUP(Table1[[#This Row],[trait_name]],Trait[],2,FALSE)</f>
        <v>55</v>
      </c>
      <c r="J13457" s="23" t="s">
        <v>119</v>
      </c>
      <c r="K13457" s="23">
        <v>1</v>
      </c>
      <c r="L13457" s="3" t="s">
        <v>120</v>
      </c>
      <c r="N13457" s="23"/>
      <c r="O13457"/>
    </row>
    <row r="13458" spans="1:15">
      <c r="A13458" s="66"/>
      <c r="B13458" s="5">
        <v>43315</v>
      </c>
      <c r="C13458" t="s">
        <v>956</v>
      </c>
      <c r="D13458" s="3">
        <f>VLOOKUP(C13458,Index[],2,FALSE)</f>
        <v>108</v>
      </c>
      <c r="E13458" s="3">
        <f>VLOOKUP(C13458,Index[],3,FALSE)</f>
        <v>0</v>
      </c>
      <c r="F13458" s="3">
        <f>VLOOKUP(C13458,Index[],4,FALSE)</f>
        <v>0</v>
      </c>
      <c r="G13458" s="3" t="s">
        <v>23</v>
      </c>
      <c r="I13458">
        <f>VLOOKUP(Table1[[#This Row],[trait_name]],Trait[],2,FALSE)</f>
        <v>55</v>
      </c>
      <c r="J13458" s="23" t="s">
        <v>119</v>
      </c>
      <c r="K13458" s="23">
        <v>2</v>
      </c>
      <c r="L13458" s="3"/>
      <c r="M13458" s="3"/>
      <c r="N13458" s="23"/>
      <c r="O13458"/>
    </row>
    <row r="13459" spans="1:15">
      <c r="A13459" s="66">
        <f>VLOOKUP(C13459,Index[],8,FALSE)</f>
        <v>43249</v>
      </c>
      <c r="B13459" s="5">
        <v>43249</v>
      </c>
      <c r="C13459" t="s">
        <v>956</v>
      </c>
      <c r="D13459" s="3">
        <f>VLOOKUP(C13459,Index[],2,FALSE)</f>
        <v>108</v>
      </c>
      <c r="E13459" s="3">
        <f>VLOOKUP(C13459,Index[],3,FALSE)</f>
        <v>0</v>
      </c>
      <c r="F13459" s="3">
        <f>VLOOKUP(C13459,Index[],4,FALSE)</f>
        <v>0</v>
      </c>
      <c r="G13459" s="3" t="s">
        <v>23</v>
      </c>
      <c r="H13459" t="s">
        <v>17</v>
      </c>
      <c r="I13459">
        <f>VLOOKUP(Table1[[#This Row],[trait_name]],Trait[],2,FALSE)</f>
        <v>56</v>
      </c>
      <c r="J13459" s="23" t="s">
        <v>121</v>
      </c>
      <c r="K13459" s="23">
        <v>1</v>
      </c>
      <c r="L13459" s="3" t="s">
        <v>189</v>
      </c>
      <c r="N13459" s="23"/>
      <c r="O13459"/>
    </row>
    <row r="13460" spans="1:15">
      <c r="A13460" s="66"/>
      <c r="B13460" s="5">
        <v>43315</v>
      </c>
      <c r="C13460" t="s">
        <v>956</v>
      </c>
      <c r="D13460" s="3">
        <f>VLOOKUP(C13460,Index[],2,FALSE)</f>
        <v>108</v>
      </c>
      <c r="E13460" s="3">
        <f>VLOOKUP(C13460,Index[],3,FALSE)</f>
        <v>0</v>
      </c>
      <c r="F13460" s="3">
        <f>VLOOKUP(C13460,Index[],4,FALSE)</f>
        <v>0</v>
      </c>
      <c r="G13460" s="3" t="s">
        <v>23</v>
      </c>
      <c r="I13460">
        <f>VLOOKUP(Table1[[#This Row],[trait_name]],Trait[],2,FALSE)</f>
        <v>56</v>
      </c>
      <c r="J13460" s="23" t="s">
        <v>121</v>
      </c>
      <c r="K13460" s="23">
        <v>2</v>
      </c>
      <c r="L13460" s="3"/>
      <c r="M13460" s="3"/>
      <c r="N13460" s="23"/>
      <c r="O13460"/>
    </row>
    <row r="13461" spans="1:15">
      <c r="A13461" s="66"/>
      <c r="B13461" s="5">
        <v>43315</v>
      </c>
      <c r="C13461" t="s">
        <v>956</v>
      </c>
      <c r="D13461" s="3">
        <f>VLOOKUP(C13461,Index[],2,FALSE)</f>
        <v>108</v>
      </c>
      <c r="E13461" s="3">
        <f>VLOOKUP(C13461,Index[],3,FALSE)</f>
        <v>0</v>
      </c>
      <c r="F13461" s="3">
        <f>VLOOKUP(C13461,Index[],4,FALSE)</f>
        <v>0</v>
      </c>
      <c r="G13461" s="3" t="s">
        <v>23</v>
      </c>
      <c r="I13461">
        <f>VLOOKUP(Table1[[#This Row],[trait_name]],Trait[],2,FALSE)</f>
        <v>57</v>
      </c>
      <c r="J13461" s="23" t="s">
        <v>233</v>
      </c>
      <c r="K13461" s="23">
        <v>1</v>
      </c>
      <c r="L13461" s="3"/>
      <c r="M13461" s="3"/>
      <c r="N13461" s="23"/>
      <c r="O13461"/>
    </row>
    <row r="13462" spans="1:15">
      <c r="A13462" s="66">
        <f>VLOOKUP(C13462,Index[],8,FALSE)</f>
        <v>43249</v>
      </c>
      <c r="B13462" s="5">
        <v>43249</v>
      </c>
      <c r="C13462" t="s">
        <v>956</v>
      </c>
      <c r="D13462" s="3">
        <f>VLOOKUP(C13462,Index[],2,FALSE)</f>
        <v>108</v>
      </c>
      <c r="E13462" s="3">
        <f>VLOOKUP(C13462,Index[],3,FALSE)</f>
        <v>0</v>
      </c>
      <c r="F13462" s="3">
        <f>VLOOKUP(C13462,Index[],4,FALSE)</f>
        <v>0</v>
      </c>
      <c r="G13462" s="3" t="s">
        <v>23</v>
      </c>
      <c r="H13462" t="s">
        <v>17</v>
      </c>
      <c r="I13462">
        <f>VLOOKUP(Table1[[#This Row],[trait_name]],Trait[],2,FALSE)</f>
        <v>58</v>
      </c>
      <c r="J13462" s="23" t="s">
        <v>123</v>
      </c>
      <c r="K13462" s="23">
        <v>1</v>
      </c>
      <c r="L13462" s="3" t="s">
        <v>190</v>
      </c>
      <c r="N13462" s="23"/>
      <c r="O13462"/>
    </row>
    <row r="13463" spans="1:15">
      <c r="A13463" s="66">
        <f>VLOOKUP(C13463,Index[],8,FALSE)</f>
        <v>43249</v>
      </c>
      <c r="B13463" s="5">
        <v>43249</v>
      </c>
      <c r="C13463" t="s">
        <v>956</v>
      </c>
      <c r="D13463" s="3">
        <f>VLOOKUP(C13463,Index[],2,FALSE)</f>
        <v>108</v>
      </c>
      <c r="E13463" s="3">
        <f>VLOOKUP(C13463,Index[],3,FALSE)</f>
        <v>0</v>
      </c>
      <c r="F13463" s="3">
        <f>VLOOKUP(C13463,Index[],4,FALSE)</f>
        <v>0</v>
      </c>
      <c r="G13463" s="3" t="s">
        <v>23</v>
      </c>
      <c r="H13463" t="s">
        <v>17</v>
      </c>
      <c r="I13463">
        <f>VLOOKUP(Table1[[#This Row],[trait_name]],Trait[],2,FALSE)</f>
        <v>58</v>
      </c>
      <c r="J13463" s="23" t="s">
        <v>123</v>
      </c>
      <c r="K13463" s="23">
        <v>2</v>
      </c>
      <c r="L13463" s="3" t="s">
        <v>124</v>
      </c>
      <c r="N13463" s="23"/>
      <c r="O13463"/>
    </row>
    <row r="13464" spans="1:15">
      <c r="A13464" s="66"/>
      <c r="B13464" s="5">
        <v>43315</v>
      </c>
      <c r="C13464" t="s">
        <v>956</v>
      </c>
      <c r="D13464" s="3">
        <f>VLOOKUP(C13464,Index[],2,FALSE)</f>
        <v>108</v>
      </c>
      <c r="E13464" s="3">
        <f>VLOOKUP(C13464,Index[],3,FALSE)</f>
        <v>0</v>
      </c>
      <c r="F13464" s="3">
        <f>VLOOKUP(C13464,Index[],4,FALSE)</f>
        <v>0</v>
      </c>
      <c r="G13464" s="3" t="s">
        <v>23</v>
      </c>
      <c r="I13464">
        <f>VLOOKUP(Table1[[#This Row],[trait_name]],Trait[],2,FALSE)</f>
        <v>58</v>
      </c>
      <c r="J13464" s="23" t="s">
        <v>123</v>
      </c>
      <c r="K13464" s="23">
        <v>3</v>
      </c>
      <c r="L13464" s="3"/>
      <c r="M13464" s="3"/>
      <c r="N13464" s="23"/>
      <c r="O13464"/>
    </row>
    <row r="13465" spans="1:15">
      <c r="A13465" s="66"/>
      <c r="B13465" s="5">
        <v>43315</v>
      </c>
      <c r="C13465" t="s">
        <v>956</v>
      </c>
      <c r="D13465" s="3">
        <f>VLOOKUP(C13465,Index[],2,FALSE)</f>
        <v>108</v>
      </c>
      <c r="E13465" s="3">
        <f>VLOOKUP(C13465,Index[],3,FALSE)</f>
        <v>0</v>
      </c>
      <c r="F13465" s="3">
        <f>VLOOKUP(C13465,Index[],4,FALSE)</f>
        <v>0</v>
      </c>
      <c r="G13465" s="3" t="s">
        <v>23</v>
      </c>
      <c r="H13465" t="s">
        <v>325</v>
      </c>
      <c r="I13465">
        <f>VLOOKUP(Table1[[#This Row],[trait_name]],Trait[],2,FALSE)</f>
        <v>59</v>
      </c>
      <c r="J13465" s="23" t="s">
        <v>125</v>
      </c>
      <c r="K13465" s="23">
        <v>1</v>
      </c>
      <c r="L13465" s="3" t="s">
        <v>131</v>
      </c>
      <c r="M13465" s="3"/>
      <c r="N13465" s="23"/>
      <c r="O13465"/>
    </row>
    <row r="13466" spans="1:15">
      <c r="A13466" s="66"/>
      <c r="B13466" s="5">
        <v>43315</v>
      </c>
      <c r="C13466" t="s">
        <v>956</v>
      </c>
      <c r="D13466" s="3">
        <f>VLOOKUP(C13466,Index[],2,FALSE)</f>
        <v>108</v>
      </c>
      <c r="E13466" s="3">
        <f>VLOOKUP(C13466,Index[],3,FALSE)</f>
        <v>0</v>
      </c>
      <c r="F13466" s="3">
        <f>VLOOKUP(C13466,Index[],4,FALSE)</f>
        <v>0</v>
      </c>
      <c r="G13466" s="3" t="s">
        <v>23</v>
      </c>
      <c r="I13466">
        <f>VLOOKUP(Table1[[#This Row],[trait_name]],Trait[],2,FALSE)</f>
        <v>60</v>
      </c>
      <c r="J13466" s="23" t="s">
        <v>127</v>
      </c>
      <c r="K13466" s="23">
        <v>1</v>
      </c>
      <c r="L13466" s="3"/>
      <c r="M13466" s="3"/>
      <c r="N13466" s="23"/>
      <c r="O13466"/>
    </row>
    <row r="13467" spans="1:15">
      <c r="A13467" s="66">
        <f>VLOOKUP(C13467,Index[],8,FALSE)</f>
        <v>43249</v>
      </c>
      <c r="B13467" s="5">
        <v>43249</v>
      </c>
      <c r="C13467" t="s">
        <v>956</v>
      </c>
      <c r="D13467" s="3">
        <f>VLOOKUP(C13467,Index[],2,FALSE)</f>
        <v>108</v>
      </c>
      <c r="E13467" s="3">
        <f>VLOOKUP(C13467,Index[],3,FALSE)</f>
        <v>0</v>
      </c>
      <c r="F13467" s="3">
        <f>VLOOKUP(C13467,Index[],4,FALSE)</f>
        <v>0</v>
      </c>
      <c r="G13467" s="3" t="s">
        <v>23</v>
      </c>
      <c r="H13467" t="s">
        <v>17</v>
      </c>
      <c r="I13467">
        <f>VLOOKUP(Table1[[#This Row],[trait_name]],Trait[],2,FALSE)</f>
        <v>61</v>
      </c>
      <c r="J13467" s="23" t="s">
        <v>130</v>
      </c>
      <c r="K13467" s="23">
        <v>1</v>
      </c>
      <c r="L13467" s="3" t="s">
        <v>131</v>
      </c>
      <c r="N13467" s="23"/>
      <c r="O13467"/>
    </row>
    <row r="13468" spans="1:15">
      <c r="A13468" s="66"/>
      <c r="B13468" s="5">
        <v>43315</v>
      </c>
      <c r="C13468" t="s">
        <v>956</v>
      </c>
      <c r="D13468" s="3">
        <f>VLOOKUP(C13468,Index[],2,FALSE)</f>
        <v>108</v>
      </c>
      <c r="E13468" s="3">
        <f>VLOOKUP(C13468,Index[],3,FALSE)</f>
        <v>0</v>
      </c>
      <c r="F13468" s="3">
        <f>VLOOKUP(C13468,Index[],4,FALSE)</f>
        <v>0</v>
      </c>
      <c r="G13468" s="3" t="s">
        <v>23</v>
      </c>
      <c r="I13468">
        <f>VLOOKUP(Table1[[#This Row],[trait_name]],Trait[],2,FALSE)</f>
        <v>61</v>
      </c>
      <c r="J13468" s="23" t="s">
        <v>130</v>
      </c>
      <c r="K13468" s="23">
        <v>2</v>
      </c>
      <c r="L13468" s="3"/>
      <c r="M13468" s="3"/>
      <c r="N13468" s="23"/>
      <c r="O13468"/>
    </row>
    <row r="13469" spans="1:15">
      <c r="A13469" s="66"/>
      <c r="B13469" s="5">
        <v>43315</v>
      </c>
      <c r="C13469" t="s">
        <v>956</v>
      </c>
      <c r="D13469" s="3">
        <f>VLOOKUP(C13469,Index[],2,FALSE)</f>
        <v>108</v>
      </c>
      <c r="E13469" s="3">
        <f>VLOOKUP(C13469,Index[],3,FALSE)</f>
        <v>0</v>
      </c>
      <c r="F13469" s="3">
        <f>VLOOKUP(C13469,Index[],4,FALSE)</f>
        <v>0</v>
      </c>
      <c r="G13469" s="3" t="s">
        <v>23</v>
      </c>
      <c r="I13469">
        <f>VLOOKUP(Table1[[#This Row],[trait_name]],Trait[],2,FALSE)</f>
        <v>62</v>
      </c>
      <c r="J13469" s="23" t="s">
        <v>235</v>
      </c>
      <c r="K13469" s="23">
        <v>1</v>
      </c>
      <c r="L13469" s="3"/>
      <c r="M13469" s="3"/>
      <c r="N13469" s="23"/>
      <c r="O13469"/>
    </row>
    <row r="13470" spans="1:15">
      <c r="A13470" s="66"/>
      <c r="B13470" s="5">
        <v>43315</v>
      </c>
      <c r="C13470" t="s">
        <v>956</v>
      </c>
      <c r="D13470" s="3">
        <f>VLOOKUP(C13470,Index[],2,FALSE)</f>
        <v>108</v>
      </c>
      <c r="E13470" s="3">
        <f>VLOOKUP(C13470,Index[],3,FALSE)</f>
        <v>0</v>
      </c>
      <c r="F13470" s="3">
        <f>VLOOKUP(C13470,Index[],4,FALSE)</f>
        <v>0</v>
      </c>
      <c r="G13470" s="3" t="s">
        <v>23</v>
      </c>
      <c r="I13470">
        <f>VLOOKUP(Table1[[#This Row],[trait_name]],Trait[],2,FALSE)</f>
        <v>63</v>
      </c>
      <c r="J13470" s="23" t="s">
        <v>237</v>
      </c>
      <c r="K13470" s="23">
        <v>1</v>
      </c>
      <c r="L13470" s="3"/>
      <c r="M13470" s="3"/>
      <c r="N13470" s="23"/>
      <c r="O13470"/>
    </row>
    <row r="13471" spans="1:15">
      <c r="A13471" s="66"/>
      <c r="B13471" s="5">
        <v>43315</v>
      </c>
      <c r="C13471" t="s">
        <v>956</v>
      </c>
      <c r="D13471" s="3">
        <f>VLOOKUP(C13471,Index[],2,FALSE)</f>
        <v>108</v>
      </c>
      <c r="E13471" s="3">
        <f>VLOOKUP(C13471,Index[],3,FALSE)</f>
        <v>0</v>
      </c>
      <c r="F13471" s="3">
        <f>VLOOKUP(C13471,Index[],4,FALSE)</f>
        <v>0</v>
      </c>
      <c r="G13471" s="3" t="s">
        <v>23</v>
      </c>
      <c r="H13471" t="s">
        <v>281</v>
      </c>
      <c r="I13471">
        <f>VLOOKUP(Table1[[#This Row],[trait_name]],Trait[],2,FALSE)</f>
        <v>64</v>
      </c>
      <c r="J13471" s="23" t="s">
        <v>132</v>
      </c>
      <c r="K13471" s="23">
        <v>1</v>
      </c>
      <c r="L13471" s="3" t="s">
        <v>131</v>
      </c>
      <c r="M13471" s="3"/>
      <c r="N13471" s="23"/>
      <c r="O13471"/>
    </row>
    <row r="13472" spans="1:15">
      <c r="A13472" s="66">
        <f>VLOOKUP(C13472,Index[],8,FALSE)</f>
        <v>43249</v>
      </c>
      <c r="B13472" s="5"/>
      <c r="C13472" t="s">
        <v>956</v>
      </c>
      <c r="D13472" s="3">
        <f>VLOOKUP(C13472,Index[],2,FALSE)</f>
        <v>108</v>
      </c>
      <c r="E13472" s="3">
        <f>VLOOKUP(C13472,Index[],3,FALSE)</f>
        <v>0</v>
      </c>
      <c r="F13472" s="3">
        <f>VLOOKUP(C13472,Index[],4,FALSE)</f>
        <v>0</v>
      </c>
      <c r="G13472" s="3" t="s">
        <v>23</v>
      </c>
      <c r="H13472" t="s">
        <v>281</v>
      </c>
      <c r="I13472">
        <f>VLOOKUP(Table1[[#This Row],[trait_name]],Trait[],2,FALSE)</f>
        <v>65</v>
      </c>
      <c r="J13472" s="23" t="s">
        <v>133</v>
      </c>
      <c r="K13472" s="23">
        <v>1</v>
      </c>
      <c r="L13472" s="3" t="s">
        <v>380</v>
      </c>
      <c r="N13472" s="23"/>
      <c r="O13472"/>
    </row>
    <row r="13473" spans="1:15">
      <c r="A13473" s="66"/>
      <c r="B13473" s="5">
        <v>43315</v>
      </c>
      <c r="C13473" t="s">
        <v>956</v>
      </c>
      <c r="D13473" s="3">
        <f>VLOOKUP(C13473,Index[],2,FALSE)</f>
        <v>108</v>
      </c>
      <c r="E13473" s="3">
        <f>VLOOKUP(C13473,Index[],3,FALSE)</f>
        <v>0</v>
      </c>
      <c r="F13473" s="3">
        <f>VLOOKUP(C13473,Index[],4,FALSE)</f>
        <v>0</v>
      </c>
      <c r="G13473" s="3" t="s">
        <v>23</v>
      </c>
      <c r="I13473">
        <f>VLOOKUP(Table1[[#This Row],[trait_name]],Trait[],2,FALSE)</f>
        <v>65</v>
      </c>
      <c r="J13473" s="23" t="s">
        <v>133</v>
      </c>
      <c r="K13473" s="23">
        <v>2</v>
      </c>
      <c r="L13473" s="3"/>
      <c r="M13473" s="3"/>
      <c r="N13473" s="23"/>
      <c r="O13473"/>
    </row>
    <row r="13474" spans="1:15">
      <c r="A13474" s="66">
        <f>VLOOKUP(C13474,Index[],8,FALSE)</f>
        <v>43249</v>
      </c>
      <c r="B13474" s="5">
        <v>43249</v>
      </c>
      <c r="C13474" t="s">
        <v>956</v>
      </c>
      <c r="D13474" s="3">
        <f>VLOOKUP(C13474,Index[],2,FALSE)</f>
        <v>108</v>
      </c>
      <c r="E13474" s="3">
        <f>VLOOKUP(C13474,Index[],3,FALSE)</f>
        <v>0</v>
      </c>
      <c r="F13474" s="3">
        <f>VLOOKUP(C13474,Index[],4,FALSE)</f>
        <v>0</v>
      </c>
      <c r="G13474" s="3" t="s">
        <v>23</v>
      </c>
      <c r="H13474" t="s">
        <v>25</v>
      </c>
      <c r="I13474">
        <f>VLOOKUP(Table1[[#This Row],[trait_name]],Trait[],2,FALSE)</f>
        <v>66</v>
      </c>
      <c r="J13474" s="23" t="s">
        <v>194</v>
      </c>
      <c r="K13474" s="23">
        <v>1</v>
      </c>
      <c r="L13474" s="3" t="s">
        <v>279</v>
      </c>
      <c r="N13474" s="23"/>
      <c r="O13474"/>
    </row>
    <row r="13475" spans="1:15">
      <c r="A13475" s="66"/>
      <c r="B13475" s="5">
        <v>43315</v>
      </c>
      <c r="C13475" t="s">
        <v>956</v>
      </c>
      <c r="D13475" s="3">
        <f>VLOOKUP(C13475,Index[],2,FALSE)</f>
        <v>108</v>
      </c>
      <c r="E13475" s="3">
        <f>VLOOKUP(C13475,Index[],3,FALSE)</f>
        <v>0</v>
      </c>
      <c r="F13475" s="3">
        <f>VLOOKUP(C13475,Index[],4,FALSE)</f>
        <v>0</v>
      </c>
      <c r="G13475" s="3" t="s">
        <v>23</v>
      </c>
      <c r="I13475">
        <f>VLOOKUP(Table1[[#This Row],[trait_name]],Trait[],2,FALSE)</f>
        <v>66</v>
      </c>
      <c r="J13475" s="23" t="s">
        <v>194</v>
      </c>
      <c r="K13475" s="23">
        <v>2</v>
      </c>
      <c r="L13475" s="3"/>
      <c r="M13475" s="3"/>
      <c r="N13475" s="23"/>
      <c r="O13475"/>
    </row>
    <row r="13476" spans="1:15">
      <c r="A13476" s="66"/>
      <c r="B13476" s="5">
        <v>43315</v>
      </c>
      <c r="C13476" t="s">
        <v>956</v>
      </c>
      <c r="D13476" s="3">
        <f>VLOOKUP(C13476,Index[],2,FALSE)</f>
        <v>108</v>
      </c>
      <c r="E13476" s="3">
        <f>VLOOKUP(C13476,Index[],3,FALSE)</f>
        <v>0</v>
      </c>
      <c r="F13476" s="3">
        <f>VLOOKUP(C13476,Index[],4,FALSE)</f>
        <v>0</v>
      </c>
      <c r="G13476" s="3" t="s">
        <v>23</v>
      </c>
      <c r="I13476">
        <f>VLOOKUP(Table1[[#This Row],[trait_name]],Trait[],2,FALSE)</f>
        <v>67</v>
      </c>
      <c r="J13476" s="23" t="s">
        <v>136</v>
      </c>
      <c r="K13476" s="23">
        <v>1</v>
      </c>
      <c r="L13476" s="3"/>
      <c r="M13476" s="3"/>
      <c r="N13476" s="23"/>
      <c r="O13476"/>
    </row>
    <row r="13477" spans="1:15">
      <c r="A13477" s="66"/>
      <c r="B13477" s="5">
        <v>43315</v>
      </c>
      <c r="C13477" t="s">
        <v>956</v>
      </c>
      <c r="D13477" s="3">
        <f>VLOOKUP(C13477,Index[],2,FALSE)</f>
        <v>108</v>
      </c>
      <c r="E13477" s="3">
        <f>VLOOKUP(C13477,Index[],3,FALSE)</f>
        <v>0</v>
      </c>
      <c r="F13477" s="3">
        <f>VLOOKUP(C13477,Index[],4,FALSE)</f>
        <v>0</v>
      </c>
      <c r="G13477" s="3" t="s">
        <v>23</v>
      </c>
      <c r="H13477" t="s">
        <v>525</v>
      </c>
      <c r="I13477">
        <f>VLOOKUP(Table1[[#This Row],[trait_name]],Trait[],2,FALSE)</f>
        <v>68</v>
      </c>
      <c r="J13477" s="23" t="s">
        <v>199</v>
      </c>
      <c r="K13477" s="23">
        <v>1</v>
      </c>
      <c r="L13477" s="3" t="s">
        <v>302</v>
      </c>
      <c r="M13477" s="3"/>
      <c r="N13477" s="23"/>
      <c r="O13477"/>
    </row>
    <row r="13478" spans="1:15">
      <c r="A13478" s="66">
        <f>VLOOKUP(C13478,Index[],8,FALSE)</f>
        <v>43249</v>
      </c>
      <c r="B13478" s="5">
        <v>43249</v>
      </c>
      <c r="C13478" t="s">
        <v>959</v>
      </c>
      <c r="D13478" s="3">
        <f>VLOOKUP(C13478,Index[],2,FALSE)</f>
        <v>109</v>
      </c>
      <c r="E13478" s="3">
        <f>VLOOKUP(C13478,Index[],3,FALSE)</f>
        <v>0</v>
      </c>
      <c r="F13478" s="3">
        <f>VLOOKUP(C13478,Index[],4,FALSE)</f>
        <v>0</v>
      </c>
      <c r="G13478" s="3">
        <f>VLOOKUP(C13478,Index[],5,FALSE)</f>
        <v>0</v>
      </c>
      <c r="H13478" t="s">
        <v>25</v>
      </c>
      <c r="I13478">
        <f>VLOOKUP(Table1[[#This Row],[trait_name]],Trait[],2,FALSE)</f>
        <v>2</v>
      </c>
      <c r="J13478" s="23" t="s">
        <v>15</v>
      </c>
      <c r="K13478" s="23">
        <v>1</v>
      </c>
      <c r="L13478" s="3" t="s">
        <v>960</v>
      </c>
      <c r="N13478" s="23"/>
      <c r="O13478"/>
    </row>
    <row r="13479" spans="1:15">
      <c r="A13479" s="66">
        <f>VLOOKUP(C13479,Index[],8,FALSE)</f>
        <v>43249</v>
      </c>
      <c r="B13479" s="5">
        <v>43249</v>
      </c>
      <c r="C13479" t="s">
        <v>959</v>
      </c>
      <c r="D13479" s="3">
        <f>VLOOKUP(C13479,Index[],2,FALSE)</f>
        <v>109</v>
      </c>
      <c r="E13479" s="3">
        <f>VLOOKUP(C13479,Index[],3,FALSE)</f>
        <v>0</v>
      </c>
      <c r="F13479" s="3">
        <f>VLOOKUP(C13479,Index[],4,FALSE)</f>
        <v>0</v>
      </c>
      <c r="G13479" s="3">
        <f>VLOOKUP(C13479,Index[],5,FALSE)</f>
        <v>0</v>
      </c>
      <c r="H13479" t="s">
        <v>25</v>
      </c>
      <c r="I13479">
        <f>VLOOKUP(Table1[[#This Row],[trait_name]],Trait[],2,FALSE)</f>
        <v>3</v>
      </c>
      <c r="J13479" s="23" t="s">
        <v>18</v>
      </c>
      <c r="K13479" s="23">
        <v>1</v>
      </c>
      <c r="L13479" s="3" t="s">
        <v>19</v>
      </c>
      <c r="N13479" s="23"/>
      <c r="O13479"/>
    </row>
    <row r="13480" spans="1:15">
      <c r="A13480" s="66">
        <f>VLOOKUP(C13480,Index[],8,FALSE)</f>
        <v>43249</v>
      </c>
      <c r="B13480" s="5">
        <v>43249</v>
      </c>
      <c r="C13480" t="s">
        <v>959</v>
      </c>
      <c r="D13480" s="3">
        <f>VLOOKUP(C13480,Index[],2,FALSE)</f>
        <v>109</v>
      </c>
      <c r="E13480" s="3">
        <f>VLOOKUP(C13480,Index[],3,FALSE)</f>
        <v>0</v>
      </c>
      <c r="F13480" s="3">
        <f>VLOOKUP(C13480,Index[],4,FALSE)</f>
        <v>0</v>
      </c>
      <c r="G13480" s="3">
        <f>VLOOKUP(C13480,Index[],5,FALSE)</f>
        <v>0</v>
      </c>
      <c r="H13480" t="s">
        <v>25</v>
      </c>
      <c r="I13480">
        <f>VLOOKUP(Table1[[#This Row],[trait_name]],Trait[],2,FALSE)</f>
        <v>3</v>
      </c>
      <c r="J13480" s="23" t="s">
        <v>18</v>
      </c>
      <c r="K13480" s="23">
        <v>2</v>
      </c>
      <c r="L13480" s="3" t="s">
        <v>21</v>
      </c>
      <c r="N13480" s="23"/>
      <c r="O13480"/>
    </row>
    <row r="13481" spans="1:15">
      <c r="A13481" s="66">
        <f>VLOOKUP(C13481,Index[],8,FALSE)</f>
        <v>43249</v>
      </c>
      <c r="B13481" s="5">
        <v>43249</v>
      </c>
      <c r="C13481" t="s">
        <v>959</v>
      </c>
      <c r="D13481" s="3">
        <f>VLOOKUP(C13481,Index[],2,FALSE)</f>
        <v>109</v>
      </c>
      <c r="E13481" s="3">
        <f>VLOOKUP(C13481,Index[],3,FALSE)</f>
        <v>0</v>
      </c>
      <c r="F13481" s="3">
        <f>VLOOKUP(C13481,Index[],4,FALSE)</f>
        <v>0</v>
      </c>
      <c r="G13481" s="3">
        <f>VLOOKUP(C13481,Index[],5,FALSE)</f>
        <v>0</v>
      </c>
      <c r="H13481" t="s">
        <v>25</v>
      </c>
      <c r="I13481">
        <f>VLOOKUP(Table1[[#This Row],[trait_name]],Trait[],2,FALSE)</f>
        <v>4</v>
      </c>
      <c r="J13481" s="23" t="s">
        <v>22</v>
      </c>
      <c r="K13481" s="23">
        <v>1</v>
      </c>
      <c r="L13481" s="3" t="s">
        <v>27</v>
      </c>
      <c r="N13481" s="23"/>
      <c r="O13481"/>
    </row>
    <row r="13482" spans="1:15">
      <c r="A13482" s="66">
        <f>VLOOKUP(C13482,Index[],8,FALSE)</f>
        <v>43249</v>
      </c>
      <c r="B13482" s="5">
        <v>43249</v>
      </c>
      <c r="C13482" t="s">
        <v>959</v>
      </c>
      <c r="D13482" s="3">
        <f>VLOOKUP(C13482,Index[],2,FALSE)</f>
        <v>109</v>
      </c>
      <c r="E13482" s="3">
        <f>VLOOKUP(C13482,Index[],3,FALSE)</f>
        <v>0</v>
      </c>
      <c r="F13482" s="3">
        <f>VLOOKUP(C13482,Index[],4,FALSE)</f>
        <v>0</v>
      </c>
      <c r="G13482" s="3">
        <f>VLOOKUP(C13482,Index[],5,FALSE)</f>
        <v>0</v>
      </c>
      <c r="H13482" t="s">
        <v>25</v>
      </c>
      <c r="I13482">
        <f>VLOOKUP(Table1[[#This Row],[trait_name]],Trait[],2,FALSE)</f>
        <v>7</v>
      </c>
      <c r="J13482" s="23" t="s">
        <v>26</v>
      </c>
      <c r="K13482" s="23">
        <v>1</v>
      </c>
      <c r="L13482" s="3" t="s">
        <v>27</v>
      </c>
      <c r="N13482" s="23"/>
      <c r="O13482"/>
    </row>
    <row r="13483" spans="1:15">
      <c r="A13483" s="66">
        <f>VLOOKUP(C13483,Index[],8,FALSE)</f>
        <v>43249</v>
      </c>
      <c r="B13483" s="5">
        <v>43249</v>
      </c>
      <c r="C13483" t="s">
        <v>959</v>
      </c>
      <c r="D13483" s="3">
        <f>VLOOKUP(C13483,Index[],2,FALSE)</f>
        <v>109</v>
      </c>
      <c r="E13483" s="3">
        <f>VLOOKUP(C13483,Index[],3,FALSE)</f>
        <v>0</v>
      </c>
      <c r="F13483" s="3">
        <f>VLOOKUP(C13483,Index[],4,FALSE)</f>
        <v>0</v>
      </c>
      <c r="G13483" s="3">
        <f>VLOOKUP(C13483,Index[],5,FALSE)</f>
        <v>0</v>
      </c>
      <c r="H13483" t="s">
        <v>25</v>
      </c>
      <c r="I13483">
        <f>VLOOKUP(Table1[[#This Row],[trait_name]],Trait[],2,FALSE)</f>
        <v>8</v>
      </c>
      <c r="J13483" s="23" t="s">
        <v>150</v>
      </c>
      <c r="K13483" s="23">
        <v>1</v>
      </c>
      <c r="L13483" s="3" t="s">
        <v>23</v>
      </c>
      <c r="N13483" s="23"/>
      <c r="O13483"/>
    </row>
    <row r="13484" spans="1:15">
      <c r="A13484" s="66">
        <f>VLOOKUP(C13484,Index[],8,FALSE)</f>
        <v>43249</v>
      </c>
      <c r="B13484" s="5">
        <v>43249</v>
      </c>
      <c r="C13484" t="s">
        <v>959</v>
      </c>
      <c r="D13484" s="3">
        <f>VLOOKUP(C13484,Index[],2,FALSE)</f>
        <v>109</v>
      </c>
      <c r="E13484" s="3">
        <f>VLOOKUP(C13484,Index[],3,FALSE)</f>
        <v>0</v>
      </c>
      <c r="F13484" s="3">
        <f>VLOOKUP(C13484,Index[],4,FALSE)</f>
        <v>0</v>
      </c>
      <c r="G13484" s="3">
        <f>VLOOKUP(C13484,Index[],5,FALSE)</f>
        <v>0</v>
      </c>
      <c r="H13484" t="s">
        <v>25</v>
      </c>
      <c r="I13484">
        <f>VLOOKUP(Table1[[#This Row],[trait_name]],Trait[],2,FALSE)</f>
        <v>12</v>
      </c>
      <c r="J13484" s="23" t="s">
        <v>151</v>
      </c>
      <c r="K13484" s="23">
        <v>1</v>
      </c>
      <c r="L13484" s="3" t="s">
        <v>23</v>
      </c>
      <c r="N13484" s="23"/>
      <c r="O13484"/>
    </row>
    <row r="13485" spans="1:15">
      <c r="A13485" s="66">
        <f>VLOOKUP(C13485,Index[],8,FALSE)</f>
        <v>43249</v>
      </c>
      <c r="B13485" s="5">
        <v>43249</v>
      </c>
      <c r="C13485" t="s">
        <v>959</v>
      </c>
      <c r="D13485" s="3">
        <f>VLOOKUP(C13485,Index[],2,FALSE)</f>
        <v>109</v>
      </c>
      <c r="E13485" s="3">
        <f>VLOOKUP(C13485,Index[],3,FALSE)</f>
        <v>0</v>
      </c>
      <c r="F13485" s="3">
        <f>VLOOKUP(C13485,Index[],4,FALSE)</f>
        <v>0</v>
      </c>
      <c r="G13485" s="3">
        <f>VLOOKUP(C13485,Index[],5,FALSE)</f>
        <v>0</v>
      </c>
      <c r="H13485" t="s">
        <v>25</v>
      </c>
      <c r="I13485">
        <f>VLOOKUP(Table1[[#This Row],[trait_name]],Trait[],2,FALSE)</f>
        <v>14</v>
      </c>
      <c r="J13485" s="23" t="s">
        <v>152</v>
      </c>
      <c r="K13485" s="23">
        <v>1</v>
      </c>
      <c r="L13485" s="3" t="s">
        <v>23</v>
      </c>
      <c r="N13485" s="23"/>
      <c r="O13485"/>
    </row>
    <row r="13486" spans="1:15">
      <c r="A13486" s="66">
        <f>VLOOKUP(C13486,Index[],8,FALSE)</f>
        <v>43249</v>
      </c>
      <c r="B13486" s="25"/>
      <c r="C13486" s="4" t="s">
        <v>959</v>
      </c>
      <c r="D13486" s="3">
        <f>VLOOKUP(C13486,Index[],2,FALSE)</f>
        <v>109</v>
      </c>
      <c r="E13486" s="3">
        <f>VLOOKUP(C13486,Index[],3,FALSE)</f>
        <v>0</v>
      </c>
      <c r="F13486" s="3">
        <f>VLOOKUP(C13486,Index[],4,FALSE)</f>
        <v>0</v>
      </c>
      <c r="G13486" s="3">
        <f>VLOOKUP(C13486,Index[],5,FALSE)</f>
        <v>0</v>
      </c>
      <c r="I13486">
        <f>VLOOKUP(Table1[[#This Row],[trait_name]],Trait[],2,FALSE)</f>
        <v>15</v>
      </c>
      <c r="J13486" s="23" t="s">
        <v>31</v>
      </c>
      <c r="K13486" s="23">
        <v>1</v>
      </c>
      <c r="L13486" s="3"/>
      <c r="N13486" s="23"/>
      <c r="O13486"/>
    </row>
    <row r="13487" spans="1:15">
      <c r="A13487" s="66">
        <f>VLOOKUP(C13487,Index[],8,FALSE)</f>
        <v>43249</v>
      </c>
      <c r="B13487" s="25">
        <v>43249</v>
      </c>
      <c r="C13487" s="4" t="s">
        <v>959</v>
      </c>
      <c r="D13487" s="3">
        <f>VLOOKUP(C13487,Index[],2,FALSE)</f>
        <v>109</v>
      </c>
      <c r="E13487" s="3">
        <f>VLOOKUP(C13487,Index[],3,FALSE)</f>
        <v>0</v>
      </c>
      <c r="F13487" s="3">
        <f>VLOOKUP(C13487,Index[],4,FALSE)</f>
        <v>0</v>
      </c>
      <c r="G13487" s="3">
        <f>VLOOKUP(C13487,Index[],5,FALSE)</f>
        <v>0</v>
      </c>
      <c r="I13487">
        <f>VLOOKUP(Table1[[#This Row],[trait_name]],Trait[],2,FALSE)</f>
        <v>16</v>
      </c>
      <c r="J13487" s="24" t="s">
        <v>32</v>
      </c>
      <c r="K13487" s="23">
        <v>1</v>
      </c>
      <c r="L13487" s="3"/>
      <c r="N13487" s="23"/>
      <c r="O13487"/>
    </row>
    <row r="13488" spans="1:15">
      <c r="A13488" s="66">
        <f>VLOOKUP(C13488,Index[],8,FALSE)</f>
        <v>43249</v>
      </c>
      <c r="B13488" s="5">
        <v>43249</v>
      </c>
      <c r="C13488" t="s">
        <v>959</v>
      </c>
      <c r="D13488" s="3">
        <f>VLOOKUP(C13488,Index[],2,FALSE)</f>
        <v>109</v>
      </c>
      <c r="E13488" s="3">
        <f>VLOOKUP(C13488,Index[],3,FALSE)</f>
        <v>0</v>
      </c>
      <c r="F13488" s="3">
        <f>VLOOKUP(C13488,Index[],4,FALSE)</f>
        <v>0</v>
      </c>
      <c r="G13488" s="3">
        <f>VLOOKUP(C13488,Index[],5,FALSE)</f>
        <v>0</v>
      </c>
      <c r="H13488" t="s">
        <v>25</v>
      </c>
      <c r="I13488">
        <f>VLOOKUP(Table1[[#This Row],[trait_name]],Trait[],2,FALSE)</f>
        <v>17</v>
      </c>
      <c r="J13488" s="23" t="s">
        <v>33</v>
      </c>
      <c r="K13488" s="23">
        <v>2</v>
      </c>
      <c r="L13488" s="3" t="s">
        <v>35</v>
      </c>
      <c r="N13488" s="23"/>
      <c r="O13488"/>
    </row>
    <row r="13489" spans="1:15">
      <c r="A13489" s="66">
        <f>VLOOKUP(C13489,Index[],8,FALSE)</f>
        <v>43249</v>
      </c>
      <c r="B13489" s="5">
        <v>43249</v>
      </c>
      <c r="C13489" t="s">
        <v>959</v>
      </c>
      <c r="D13489" s="3">
        <f>VLOOKUP(C13489,Index[],2,FALSE)</f>
        <v>109</v>
      </c>
      <c r="E13489" s="3">
        <f>VLOOKUP(C13489,Index[],3,FALSE)</f>
        <v>0</v>
      </c>
      <c r="F13489" s="3">
        <f>VLOOKUP(C13489,Index[],4,FALSE)</f>
        <v>0</v>
      </c>
      <c r="G13489" s="3">
        <f>VLOOKUP(C13489,Index[],5,FALSE)</f>
        <v>0</v>
      </c>
      <c r="H13489" t="s">
        <v>25</v>
      </c>
      <c r="I13489">
        <f>VLOOKUP(Table1[[#This Row],[trait_name]],Trait[],2,FALSE)</f>
        <v>17</v>
      </c>
      <c r="J13489" s="23" t="s">
        <v>33</v>
      </c>
      <c r="K13489" s="23">
        <v>1</v>
      </c>
      <c r="L13489" s="3" t="s">
        <v>36</v>
      </c>
      <c r="N13489" s="23"/>
      <c r="O13489"/>
    </row>
    <row r="13490" spans="1:15">
      <c r="A13490" s="66">
        <f>VLOOKUP(C13490,Index[],8,FALSE)</f>
        <v>43249</v>
      </c>
      <c r="B13490" s="25">
        <v>43249</v>
      </c>
      <c r="C13490" s="4" t="s">
        <v>959</v>
      </c>
      <c r="D13490" s="3">
        <f>VLOOKUP(C13490,Index[],2,FALSE)</f>
        <v>109</v>
      </c>
      <c r="E13490" s="3">
        <f>VLOOKUP(C13490,Index[],3,FALSE)</f>
        <v>0</v>
      </c>
      <c r="F13490" s="3">
        <f>VLOOKUP(C13490,Index[],4,FALSE)</f>
        <v>0</v>
      </c>
      <c r="G13490" s="3">
        <f>VLOOKUP(C13490,Index[],5,FALSE)</f>
        <v>0</v>
      </c>
      <c r="I13490">
        <f>VLOOKUP(Table1[[#This Row],[trait_name]],Trait[],2,FALSE)</f>
        <v>18</v>
      </c>
      <c r="J13490" s="23" t="s">
        <v>37</v>
      </c>
      <c r="K13490" s="23">
        <v>1</v>
      </c>
      <c r="L13490" s="3"/>
      <c r="N13490" s="23"/>
      <c r="O13490"/>
    </row>
    <row r="13491" spans="1:15">
      <c r="A13491" s="66">
        <f>VLOOKUP(C13491,Index[],8,FALSE)</f>
        <v>43249</v>
      </c>
      <c r="B13491" s="5">
        <v>43249</v>
      </c>
      <c r="C13491" t="s">
        <v>959</v>
      </c>
      <c r="D13491" s="3">
        <f>VLOOKUP(C13491,Index[],2,FALSE)</f>
        <v>109</v>
      </c>
      <c r="E13491" s="3">
        <f>VLOOKUP(C13491,Index[],3,FALSE)</f>
        <v>0</v>
      </c>
      <c r="F13491" s="3">
        <f>VLOOKUP(C13491,Index[],4,FALSE)</f>
        <v>0</v>
      </c>
      <c r="G13491" s="3">
        <f>VLOOKUP(C13491,Index[],5,FALSE)</f>
        <v>0</v>
      </c>
      <c r="H13491" t="s">
        <v>25</v>
      </c>
      <c r="I13491">
        <f>VLOOKUP(Table1[[#This Row],[trait_name]],Trait[],2,FALSE)</f>
        <v>19</v>
      </c>
      <c r="J13491" s="23" t="s">
        <v>38</v>
      </c>
      <c r="K13491" s="23">
        <v>2</v>
      </c>
      <c r="L13491" s="3" t="s">
        <v>39</v>
      </c>
      <c r="N13491" s="23"/>
      <c r="O13491"/>
    </row>
    <row r="13492" spans="1:15">
      <c r="A13492" s="66">
        <f>VLOOKUP(C13492,Index[],8,FALSE)</f>
        <v>43249</v>
      </c>
      <c r="B13492" s="5">
        <v>43249</v>
      </c>
      <c r="C13492" t="s">
        <v>959</v>
      </c>
      <c r="D13492" s="3">
        <f>VLOOKUP(C13492,Index[],2,FALSE)</f>
        <v>109</v>
      </c>
      <c r="E13492" s="3">
        <f>VLOOKUP(C13492,Index[],3,FALSE)</f>
        <v>0</v>
      </c>
      <c r="F13492" s="3">
        <f>VLOOKUP(C13492,Index[],4,FALSE)</f>
        <v>0</v>
      </c>
      <c r="G13492" s="3">
        <f>VLOOKUP(C13492,Index[],5,FALSE)</f>
        <v>0</v>
      </c>
      <c r="H13492" t="s">
        <v>25</v>
      </c>
      <c r="I13492">
        <f>VLOOKUP(Table1[[#This Row],[trait_name]],Trait[],2,FALSE)</f>
        <v>19</v>
      </c>
      <c r="J13492" s="23" t="s">
        <v>38</v>
      </c>
      <c r="K13492" s="23">
        <v>1</v>
      </c>
      <c r="L13492" s="3" t="s">
        <v>157</v>
      </c>
      <c r="N13492" s="23"/>
      <c r="O13492"/>
    </row>
    <row r="13493" spans="1:15">
      <c r="A13493" s="66">
        <f>VLOOKUP(C13493,Index[],8,FALSE)</f>
        <v>43249</v>
      </c>
      <c r="B13493" s="5">
        <v>43311</v>
      </c>
      <c r="C13493" t="s">
        <v>959</v>
      </c>
      <c r="D13493" s="3">
        <f>VLOOKUP(C13493,Index[],2,FALSE)</f>
        <v>109</v>
      </c>
      <c r="E13493" s="3">
        <f>VLOOKUP(C13493,Index[],3,FALSE)</f>
        <v>0</v>
      </c>
      <c r="F13493" s="3">
        <f>VLOOKUP(C13493,Index[],4,FALSE)</f>
        <v>0</v>
      </c>
      <c r="G13493" s="3">
        <f>VLOOKUP(C13493,Index[],5,FALSE)</f>
        <v>0</v>
      </c>
      <c r="I13493">
        <f>VLOOKUP(Table1[[#This Row],[trait_name]],Trait[],2,FALSE)</f>
        <v>20</v>
      </c>
      <c r="J13493" s="23" t="s">
        <v>41</v>
      </c>
      <c r="K13493" s="23">
        <v>1</v>
      </c>
      <c r="L13493" s="3"/>
      <c r="M13493" s="3"/>
      <c r="N13493" s="23"/>
      <c r="O13493"/>
    </row>
    <row r="13494" spans="1:15">
      <c r="A13494" s="66">
        <f>VLOOKUP(C13494,Index[],8,FALSE)</f>
        <v>43249</v>
      </c>
      <c r="B13494" s="25">
        <v>43249</v>
      </c>
      <c r="C13494" s="4" t="s">
        <v>959</v>
      </c>
      <c r="D13494" s="3">
        <f>VLOOKUP(C13494,Index[],2,FALSE)</f>
        <v>109</v>
      </c>
      <c r="E13494" s="3">
        <f>VLOOKUP(C13494,Index[],3,FALSE)</f>
        <v>0</v>
      </c>
      <c r="F13494" s="3">
        <f>VLOOKUP(C13494,Index[],4,FALSE)</f>
        <v>0</v>
      </c>
      <c r="G13494" s="3">
        <f>VLOOKUP(C13494,Index[],5,FALSE)</f>
        <v>0</v>
      </c>
      <c r="I13494">
        <f>VLOOKUP(Table1[[#This Row],[trait_name]],Trait[],2,FALSE)</f>
        <v>21</v>
      </c>
      <c r="J13494" s="23" t="s">
        <v>43</v>
      </c>
      <c r="K13494" s="23">
        <v>1</v>
      </c>
      <c r="L13494" s="3"/>
      <c r="N13494" s="23"/>
      <c r="O13494"/>
    </row>
    <row r="13495" spans="1:15">
      <c r="A13495" s="66">
        <f>VLOOKUP(C13495,Index[],8,FALSE)</f>
        <v>43249</v>
      </c>
      <c r="B13495" s="5">
        <v>43249</v>
      </c>
      <c r="C13495" t="s">
        <v>959</v>
      </c>
      <c r="D13495" s="3">
        <f>VLOOKUP(C13495,Index[],2,FALSE)</f>
        <v>109</v>
      </c>
      <c r="E13495" s="3">
        <f>VLOOKUP(C13495,Index[],3,FALSE)</f>
        <v>0</v>
      </c>
      <c r="F13495" s="3">
        <f>VLOOKUP(C13495,Index[],4,FALSE)</f>
        <v>0</v>
      </c>
      <c r="G13495" s="3">
        <f>VLOOKUP(C13495,Index[],5,FALSE)</f>
        <v>0</v>
      </c>
      <c r="H13495" t="s">
        <v>25</v>
      </c>
      <c r="I13495">
        <f>VLOOKUP(Table1[[#This Row],[trait_name]],Trait[],2,FALSE)</f>
        <v>22</v>
      </c>
      <c r="J13495" s="23" t="s">
        <v>47</v>
      </c>
      <c r="K13495" s="23">
        <v>1</v>
      </c>
      <c r="L13495" s="3" t="s">
        <v>162</v>
      </c>
      <c r="N13495" s="23"/>
      <c r="O13495"/>
    </row>
    <row r="13496" spans="1:15">
      <c r="A13496" s="66">
        <f>VLOOKUP(C13496,Index[],8,FALSE)</f>
        <v>43249</v>
      </c>
      <c r="B13496" s="5"/>
      <c r="C13496" t="s">
        <v>959</v>
      </c>
      <c r="D13496" s="3">
        <f>VLOOKUP(C13496,Index[],2,FALSE)</f>
        <v>109</v>
      </c>
      <c r="E13496" s="3">
        <f>VLOOKUP(C13496,Index[],3,FALSE)</f>
        <v>0</v>
      </c>
      <c r="F13496" s="3">
        <f>VLOOKUP(C13496,Index[],4,FALSE)</f>
        <v>0</v>
      </c>
      <c r="G13496" s="3">
        <f>VLOOKUP(C13496,Index[],5,FALSE)</f>
        <v>0</v>
      </c>
      <c r="I13496">
        <f>VLOOKUP(Table1[[#This Row],[trait_name]],Trait[],2,FALSE)</f>
        <v>23</v>
      </c>
      <c r="J13496" s="23" t="s">
        <v>49</v>
      </c>
      <c r="K13496" s="23">
        <v>1</v>
      </c>
      <c r="L13496" s="3"/>
      <c r="N13496" s="24"/>
      <c r="O13496"/>
    </row>
    <row r="13497" spans="1:15">
      <c r="A13497" s="66">
        <f>VLOOKUP(C13497,Index[],8,FALSE)</f>
        <v>43249</v>
      </c>
      <c r="B13497" s="25"/>
      <c r="C13497" s="4" t="s">
        <v>959</v>
      </c>
      <c r="D13497" s="3">
        <f>VLOOKUP(C13497,Index[],2,FALSE)</f>
        <v>109</v>
      </c>
      <c r="E13497" s="3">
        <f>VLOOKUP(C13497,Index[],3,FALSE)</f>
        <v>0</v>
      </c>
      <c r="F13497" s="3">
        <f>VLOOKUP(C13497,Index[],4,FALSE)</f>
        <v>0</v>
      </c>
      <c r="G13497" s="3">
        <f>VLOOKUP(C13497,Index[],5,FALSE)</f>
        <v>0</v>
      </c>
      <c r="I13497">
        <f>VLOOKUP(Table1[[#This Row],[trait_name]],Trait[],2,FALSE)</f>
        <v>24</v>
      </c>
      <c r="J13497" s="23" t="s">
        <v>53</v>
      </c>
      <c r="K13497" s="23">
        <v>1</v>
      </c>
      <c r="L13497" s="3"/>
      <c r="N13497" s="24"/>
      <c r="O13497"/>
    </row>
    <row r="13498" spans="1:15">
      <c r="A13498" s="66">
        <f>VLOOKUP(C13498,Index[],8,FALSE)</f>
        <v>43249</v>
      </c>
      <c r="B13498" s="25"/>
      <c r="C13498" s="4" t="s">
        <v>959</v>
      </c>
      <c r="D13498" s="3">
        <f>VLOOKUP(C13498,Index[],2,FALSE)</f>
        <v>109</v>
      </c>
      <c r="E13498" s="3">
        <f>VLOOKUP(C13498,Index[],3,FALSE)</f>
        <v>0</v>
      </c>
      <c r="F13498" s="3">
        <f>VLOOKUP(C13498,Index[],4,FALSE)</f>
        <v>0</v>
      </c>
      <c r="G13498" s="3">
        <f>VLOOKUP(C13498,Index[],5,FALSE)</f>
        <v>0</v>
      </c>
      <c r="I13498">
        <f>VLOOKUP(Table1[[#This Row],[trait_name]],Trait[],2,FALSE)</f>
        <v>25</v>
      </c>
      <c r="J13498" s="23" t="s">
        <v>57</v>
      </c>
      <c r="K13498" s="23">
        <v>1</v>
      </c>
      <c r="L13498" s="3"/>
      <c r="N13498" s="23"/>
      <c r="O13498"/>
    </row>
    <row r="13499" spans="1:15">
      <c r="A13499" s="66">
        <f>VLOOKUP(C13499,Index[],8,FALSE)</f>
        <v>43249</v>
      </c>
      <c r="B13499" s="5">
        <v>43249</v>
      </c>
      <c r="C13499" t="s">
        <v>959</v>
      </c>
      <c r="D13499" s="3">
        <f>VLOOKUP(C13499,Index[],2,FALSE)</f>
        <v>109</v>
      </c>
      <c r="E13499" s="3">
        <f>VLOOKUP(C13499,Index[],3,FALSE)</f>
        <v>0</v>
      </c>
      <c r="F13499" s="3">
        <f>VLOOKUP(C13499,Index[],4,FALSE)</f>
        <v>0</v>
      </c>
      <c r="G13499" s="3">
        <f>VLOOKUP(C13499,Index[],5,FALSE)</f>
        <v>0</v>
      </c>
      <c r="H13499" t="s">
        <v>25</v>
      </c>
      <c r="I13499">
        <f>VLOOKUP(Table1[[#This Row],[trait_name]],Trait[],2,FALSE)</f>
        <v>26</v>
      </c>
      <c r="J13499" s="23" t="s">
        <v>58</v>
      </c>
      <c r="K13499" s="23">
        <v>1</v>
      </c>
      <c r="L13499" s="3" t="s">
        <v>569</v>
      </c>
      <c r="N13499" s="23"/>
      <c r="O13499"/>
    </row>
    <row r="13500" spans="1:15">
      <c r="A13500" s="66">
        <f>VLOOKUP(C13500,Index[],8,FALSE)</f>
        <v>43249</v>
      </c>
      <c r="B13500" s="5">
        <v>43311</v>
      </c>
      <c r="C13500" t="s">
        <v>959</v>
      </c>
      <c r="D13500" s="3">
        <f>VLOOKUP(C13500,Index[],2,FALSE)</f>
        <v>109</v>
      </c>
      <c r="E13500" s="3">
        <f>VLOOKUP(C13500,Index[],3,FALSE)</f>
        <v>0</v>
      </c>
      <c r="F13500" s="3">
        <f>VLOOKUP(C13500,Index[],4,FALSE)</f>
        <v>0</v>
      </c>
      <c r="G13500" s="3">
        <f>VLOOKUP(C13500,Index[],5,FALSE)</f>
        <v>0</v>
      </c>
      <c r="I13500">
        <f>VLOOKUP(Table1[[#This Row],[trait_name]],Trait[],2,FALSE)</f>
        <v>27</v>
      </c>
      <c r="J13500" s="23" t="s">
        <v>61</v>
      </c>
      <c r="K13500" s="23">
        <v>1</v>
      </c>
      <c r="L13500" s="3"/>
      <c r="M13500" s="3"/>
      <c r="N13500" s="23"/>
      <c r="O13500"/>
    </row>
    <row r="13501" spans="1:15">
      <c r="A13501" s="66">
        <f>VLOOKUP(C13501,Index[],8,FALSE)</f>
        <v>43249</v>
      </c>
      <c r="B13501" s="5">
        <v>43311</v>
      </c>
      <c r="C13501" t="s">
        <v>959</v>
      </c>
      <c r="D13501" s="3">
        <f>VLOOKUP(C13501,Index[],2,FALSE)</f>
        <v>109</v>
      </c>
      <c r="E13501" s="3">
        <f>VLOOKUP(C13501,Index[],3,FALSE)</f>
        <v>0</v>
      </c>
      <c r="F13501" s="3">
        <f>VLOOKUP(C13501,Index[],4,FALSE)</f>
        <v>0</v>
      </c>
      <c r="G13501" s="3">
        <f>VLOOKUP(C13501,Index[],5,FALSE)</f>
        <v>0</v>
      </c>
      <c r="I13501">
        <f>VLOOKUP(Table1[[#This Row],[trait_name]],Trait[],2,FALSE)</f>
        <v>28</v>
      </c>
      <c r="J13501" s="23" t="s">
        <v>62</v>
      </c>
      <c r="K13501" s="23">
        <v>1</v>
      </c>
      <c r="L13501" s="3"/>
      <c r="M13501" s="3"/>
      <c r="N13501" s="23"/>
      <c r="O13501"/>
    </row>
    <row r="13502" spans="1:15">
      <c r="A13502" s="66">
        <f>VLOOKUP(C13502,Index[],8,FALSE)</f>
        <v>43249</v>
      </c>
      <c r="B13502" s="5"/>
      <c r="C13502" t="s">
        <v>959</v>
      </c>
      <c r="D13502" s="3">
        <f>VLOOKUP(C13502,Index[],2,FALSE)</f>
        <v>109</v>
      </c>
      <c r="E13502" s="3">
        <f>VLOOKUP(C13502,Index[],3,FALSE)</f>
        <v>0</v>
      </c>
      <c r="F13502" s="3">
        <f>VLOOKUP(C13502,Index[],4,FALSE)</f>
        <v>0</v>
      </c>
      <c r="G13502" s="3">
        <f>VLOOKUP(C13502,Index[],5,FALSE)</f>
        <v>0</v>
      </c>
      <c r="I13502">
        <f>VLOOKUP(Table1[[#This Row],[trait_name]],Trait[],2,FALSE)</f>
        <v>38</v>
      </c>
      <c r="J13502" s="23" t="s">
        <v>72</v>
      </c>
      <c r="K13502" s="23">
        <v>1</v>
      </c>
      <c r="L13502" s="3"/>
      <c r="N13502" s="23"/>
      <c r="O13502"/>
    </row>
    <row r="13503" spans="1:15">
      <c r="A13503" s="66">
        <f>VLOOKUP(C13503,Index[],8,FALSE)</f>
        <v>43249</v>
      </c>
      <c r="B13503" s="5">
        <v>43311</v>
      </c>
      <c r="C13503" t="s">
        <v>959</v>
      </c>
      <c r="D13503" s="3">
        <f>VLOOKUP(C13503,Index[],2,FALSE)</f>
        <v>109</v>
      </c>
      <c r="E13503" s="3">
        <f>VLOOKUP(C13503,Index[],3,FALSE)</f>
        <v>0</v>
      </c>
      <c r="F13503" s="3">
        <f>VLOOKUP(C13503,Index[],4,FALSE)</f>
        <v>0</v>
      </c>
      <c r="G13503" s="3">
        <f>VLOOKUP(C13503,Index[],5,FALSE)</f>
        <v>0</v>
      </c>
      <c r="I13503">
        <f>VLOOKUP(Table1[[#This Row],[trait_name]],Trait[],2,FALSE)</f>
        <v>39</v>
      </c>
      <c r="J13503" s="23" t="s">
        <v>74</v>
      </c>
      <c r="K13503" s="23">
        <v>1</v>
      </c>
      <c r="L13503" s="3"/>
      <c r="M13503" s="3"/>
      <c r="N13503" s="23"/>
      <c r="O13503"/>
    </row>
    <row r="13504" spans="1:15">
      <c r="A13504" s="66">
        <f>VLOOKUP(C13504,Index[],8,FALSE)</f>
        <v>43249</v>
      </c>
      <c r="B13504" s="5"/>
      <c r="C13504" t="s">
        <v>959</v>
      </c>
      <c r="D13504" s="3">
        <f>VLOOKUP(C13504,Index[],2,FALSE)</f>
        <v>109</v>
      </c>
      <c r="E13504" s="3">
        <f>VLOOKUP(C13504,Index[],3,FALSE)</f>
        <v>0</v>
      </c>
      <c r="F13504" s="3">
        <f>VLOOKUP(C13504,Index[],4,FALSE)</f>
        <v>0</v>
      </c>
      <c r="G13504" s="3">
        <f>VLOOKUP(C13504,Index[],5,FALSE)</f>
        <v>0</v>
      </c>
      <c r="I13504">
        <f>VLOOKUP(Table1[[#This Row],[trait_name]],Trait[],2,FALSE)</f>
        <v>40</v>
      </c>
      <c r="J13504" s="23" t="s">
        <v>76</v>
      </c>
      <c r="K13504" s="23">
        <v>1</v>
      </c>
      <c r="L13504" s="3"/>
      <c r="N13504" s="23"/>
      <c r="O13504"/>
    </row>
    <row r="13505" spans="1:15">
      <c r="A13505" s="66">
        <f>VLOOKUP(C13505,Index[],8,FALSE)</f>
        <v>43249</v>
      </c>
      <c r="B13505" s="5">
        <v>43249</v>
      </c>
      <c r="C13505" t="s">
        <v>959</v>
      </c>
      <c r="D13505" s="3">
        <f>VLOOKUP(C13505,Index[],2,FALSE)</f>
        <v>109</v>
      </c>
      <c r="E13505" s="3">
        <f>VLOOKUP(C13505,Index[],3,FALSE)</f>
        <v>0</v>
      </c>
      <c r="F13505" s="3">
        <f>VLOOKUP(C13505,Index[],4,FALSE)</f>
        <v>0</v>
      </c>
      <c r="G13505" s="3">
        <f>VLOOKUP(C13505,Index[],5,FALSE)</f>
        <v>0</v>
      </c>
      <c r="H13505" t="s">
        <v>25</v>
      </c>
      <c r="I13505">
        <f>VLOOKUP(Table1[[#This Row],[trait_name]],Trait[],2,FALSE)</f>
        <v>41</v>
      </c>
      <c r="J13505" s="23" t="s">
        <v>78</v>
      </c>
      <c r="K13505" s="23">
        <v>1</v>
      </c>
      <c r="L13505" s="3" t="s">
        <v>332</v>
      </c>
      <c r="N13505" s="23"/>
      <c r="O13505"/>
    </row>
    <row r="13506" spans="1:15">
      <c r="A13506" s="66">
        <f>VLOOKUP(C13506,Index[],8,FALSE)</f>
        <v>43249</v>
      </c>
      <c r="B13506" s="5"/>
      <c r="C13506" t="s">
        <v>959</v>
      </c>
      <c r="D13506" s="3">
        <f>VLOOKUP(C13506,Index[],2,FALSE)</f>
        <v>109</v>
      </c>
      <c r="E13506" s="3">
        <f>VLOOKUP(C13506,Index[],3,FALSE)</f>
        <v>0</v>
      </c>
      <c r="F13506" s="3">
        <f>VLOOKUP(C13506,Index[],4,FALSE)</f>
        <v>0</v>
      </c>
      <c r="G13506" s="3">
        <f>VLOOKUP(C13506,Index[],5,FALSE)</f>
        <v>0</v>
      </c>
      <c r="I13506">
        <f>VLOOKUP(Table1[[#This Row],[trait_name]],Trait[],2,FALSE)</f>
        <v>42</v>
      </c>
      <c r="J13506" s="23" t="s">
        <v>82</v>
      </c>
      <c r="K13506" s="23">
        <v>1</v>
      </c>
      <c r="L13506" s="3"/>
      <c r="N13506" s="23"/>
      <c r="O13506"/>
    </row>
    <row r="13507" spans="1:15">
      <c r="A13507" s="66">
        <f>VLOOKUP(C13507,Index[],8,FALSE)</f>
        <v>43249</v>
      </c>
      <c r="B13507" s="5">
        <v>43249</v>
      </c>
      <c r="C13507" t="s">
        <v>959</v>
      </c>
      <c r="D13507" s="3">
        <f>VLOOKUP(C13507,Index[],2,FALSE)</f>
        <v>109</v>
      </c>
      <c r="E13507" s="3">
        <f>VLOOKUP(C13507,Index[],3,FALSE)</f>
        <v>0</v>
      </c>
      <c r="F13507" s="3">
        <f>VLOOKUP(C13507,Index[],4,FALSE)</f>
        <v>0</v>
      </c>
      <c r="G13507" s="3">
        <f>VLOOKUP(C13507,Index[],5,FALSE)</f>
        <v>0</v>
      </c>
      <c r="H13507" t="s">
        <v>25</v>
      </c>
      <c r="I13507">
        <f>VLOOKUP(Table1[[#This Row],[trait_name]],Trait[],2,FALSE)</f>
        <v>43</v>
      </c>
      <c r="J13507" s="23" t="s">
        <v>86</v>
      </c>
      <c r="K13507" s="23">
        <v>1</v>
      </c>
      <c r="L13507" s="3" t="s">
        <v>175</v>
      </c>
      <c r="N13507" s="23"/>
      <c r="O13507"/>
    </row>
    <row r="13508" spans="1:15">
      <c r="A13508" s="66">
        <f>VLOOKUP(C13508,Index[],8,FALSE)</f>
        <v>43249</v>
      </c>
      <c r="B13508" s="25"/>
      <c r="C13508" s="4" t="s">
        <v>959</v>
      </c>
      <c r="D13508" s="3">
        <f>VLOOKUP(C13508,Index[],2,FALSE)</f>
        <v>109</v>
      </c>
      <c r="E13508" s="3">
        <f>VLOOKUP(C13508,Index[],3,FALSE)</f>
        <v>0</v>
      </c>
      <c r="F13508" s="3">
        <f>VLOOKUP(C13508,Index[],4,FALSE)</f>
        <v>0</v>
      </c>
      <c r="G13508" s="3">
        <f>VLOOKUP(C13508,Index[],5,FALSE)</f>
        <v>0</v>
      </c>
      <c r="I13508">
        <f>VLOOKUP(Table1[[#This Row],[trait_name]],Trait[],2,FALSE)</f>
        <v>44</v>
      </c>
      <c r="J13508" s="23" t="s">
        <v>88</v>
      </c>
      <c r="K13508" s="23">
        <v>1</v>
      </c>
      <c r="L13508" s="3"/>
      <c r="N13508" s="23"/>
      <c r="O13508"/>
    </row>
    <row r="13509" spans="1:15">
      <c r="A13509" s="66">
        <f>VLOOKUP(C13509,Index[],8,FALSE)</f>
        <v>43249</v>
      </c>
      <c r="B13509" s="5"/>
      <c r="C13509" t="s">
        <v>959</v>
      </c>
      <c r="D13509" s="3">
        <f>VLOOKUP(C13509,Index[],2,FALSE)</f>
        <v>109</v>
      </c>
      <c r="E13509" s="3">
        <f>VLOOKUP(C13509,Index[],3,FALSE)</f>
        <v>0</v>
      </c>
      <c r="F13509" s="3">
        <f>VLOOKUP(C13509,Index[],4,FALSE)</f>
        <v>0</v>
      </c>
      <c r="G13509" s="3">
        <f>VLOOKUP(C13509,Index[],5,FALSE)</f>
        <v>0</v>
      </c>
      <c r="I13509">
        <f>VLOOKUP(Table1[[#This Row],[trait_name]],Trait[],2,FALSE)</f>
        <v>46</v>
      </c>
      <c r="J13509" s="23" t="s">
        <v>97</v>
      </c>
      <c r="K13509" s="23">
        <v>1</v>
      </c>
      <c r="L13509" s="3"/>
      <c r="N13509" s="23"/>
      <c r="O13509"/>
    </row>
    <row r="13510" spans="1:15">
      <c r="A13510" s="66">
        <f>VLOOKUP(C13510,Index[],8,FALSE)</f>
        <v>43249</v>
      </c>
      <c r="B13510" s="5"/>
      <c r="C13510" t="s">
        <v>959</v>
      </c>
      <c r="D13510" s="3">
        <f>VLOOKUP(C13510,Index[],2,FALSE)</f>
        <v>109</v>
      </c>
      <c r="E13510" s="3">
        <f>VLOOKUP(C13510,Index[],3,FALSE)</f>
        <v>0</v>
      </c>
      <c r="F13510" s="3">
        <f>VLOOKUP(C13510,Index[],4,FALSE)</f>
        <v>0</v>
      </c>
      <c r="G13510" s="3">
        <f>VLOOKUP(C13510,Index[],5,FALSE)</f>
        <v>0</v>
      </c>
      <c r="I13510">
        <f>VLOOKUP(Table1[[#This Row],[trait_name]],Trait[],2,FALSE)</f>
        <v>47</v>
      </c>
      <c r="J13510" s="23" t="s">
        <v>99</v>
      </c>
      <c r="K13510" s="23">
        <v>1</v>
      </c>
      <c r="L13510" s="3"/>
      <c r="N13510" s="23"/>
      <c r="O13510"/>
    </row>
    <row r="13511" spans="1:15">
      <c r="A13511" s="66">
        <f>VLOOKUP(C13511,Index[],8,FALSE)</f>
        <v>43249</v>
      </c>
      <c r="B13511" s="5">
        <v>43311</v>
      </c>
      <c r="C13511" t="s">
        <v>959</v>
      </c>
      <c r="D13511" s="3">
        <f>VLOOKUP(C13511,Index[],2,FALSE)</f>
        <v>109</v>
      </c>
      <c r="E13511" s="3">
        <f>VLOOKUP(C13511,Index[],3,FALSE)</f>
        <v>0</v>
      </c>
      <c r="F13511" s="3">
        <f>VLOOKUP(C13511,Index[],4,FALSE)</f>
        <v>0</v>
      </c>
      <c r="G13511" s="3">
        <f>VLOOKUP(C13511,Index[],5,FALSE)</f>
        <v>0</v>
      </c>
      <c r="I13511">
        <f>VLOOKUP(Table1[[#This Row],[trait_name]],Trait[],2,FALSE)</f>
        <v>50</v>
      </c>
      <c r="J13511" s="23" t="s">
        <v>106</v>
      </c>
      <c r="K13511" s="23">
        <v>1</v>
      </c>
      <c r="L13511" s="3"/>
      <c r="M13511" s="3"/>
      <c r="N13511" s="23"/>
      <c r="O13511"/>
    </row>
    <row r="13512" spans="1:15">
      <c r="A13512" s="66">
        <f>VLOOKUP(C13512,Index[],8,FALSE)</f>
        <v>43249</v>
      </c>
      <c r="B13512" s="5"/>
      <c r="C13512" t="s">
        <v>959</v>
      </c>
      <c r="D13512" s="3">
        <f>VLOOKUP(C13512,Index[],2,FALSE)</f>
        <v>109</v>
      </c>
      <c r="E13512" s="3">
        <f>VLOOKUP(C13512,Index[],3,FALSE)</f>
        <v>0</v>
      </c>
      <c r="F13512" s="3">
        <f>VLOOKUP(C13512,Index[],4,FALSE)</f>
        <v>0</v>
      </c>
      <c r="G13512" s="3">
        <f>VLOOKUP(C13512,Index[],5,FALSE)</f>
        <v>0</v>
      </c>
      <c r="I13512">
        <f>VLOOKUP(Table1[[#This Row],[trait_name]],Trait[],2,FALSE)</f>
        <v>52</v>
      </c>
      <c r="J13512" s="23" t="s">
        <v>109</v>
      </c>
      <c r="K13512" s="23">
        <v>1</v>
      </c>
      <c r="L13512" s="3"/>
      <c r="N13512" s="23"/>
      <c r="O13512"/>
    </row>
    <row r="13513" spans="1:15">
      <c r="A13513" s="66">
        <f>VLOOKUP(C13513,Index[],8,FALSE)</f>
        <v>43249</v>
      </c>
      <c r="B13513" s="5">
        <v>43249</v>
      </c>
      <c r="C13513" t="s">
        <v>959</v>
      </c>
      <c r="D13513" s="3">
        <f>VLOOKUP(C13513,Index[],2,FALSE)</f>
        <v>109</v>
      </c>
      <c r="E13513" s="3">
        <f>VLOOKUP(C13513,Index[],3,FALSE)</f>
        <v>0</v>
      </c>
      <c r="F13513" s="3">
        <f>VLOOKUP(C13513,Index[],4,FALSE)</f>
        <v>0</v>
      </c>
      <c r="G13513" s="3">
        <f>VLOOKUP(C13513,Index[],5,FALSE)</f>
        <v>0</v>
      </c>
      <c r="H13513" t="s">
        <v>25</v>
      </c>
      <c r="I13513">
        <f>VLOOKUP(Table1[[#This Row],[trait_name]],Trait[],2,FALSE)</f>
        <v>53</v>
      </c>
      <c r="J13513" s="23" t="s">
        <v>112</v>
      </c>
      <c r="K13513" s="23">
        <v>1</v>
      </c>
      <c r="L13513" s="3" t="s">
        <v>184</v>
      </c>
      <c r="N13513" s="23"/>
      <c r="O13513"/>
    </row>
    <row r="13514" spans="1:15">
      <c r="A13514" s="66">
        <f>VLOOKUP(C13514,Index[],8,FALSE)</f>
        <v>43249</v>
      </c>
      <c r="B13514" s="5">
        <v>43249</v>
      </c>
      <c r="C13514" t="s">
        <v>959</v>
      </c>
      <c r="D13514" s="3">
        <f>VLOOKUP(C13514,Index[],2,FALSE)</f>
        <v>109</v>
      </c>
      <c r="E13514" s="3">
        <f>VLOOKUP(C13514,Index[],3,FALSE)</f>
        <v>0</v>
      </c>
      <c r="F13514" s="3">
        <f>VLOOKUP(C13514,Index[],4,FALSE)</f>
        <v>0</v>
      </c>
      <c r="G13514" s="3">
        <f>VLOOKUP(C13514,Index[],5,FALSE)</f>
        <v>0</v>
      </c>
      <c r="H13514" t="s">
        <v>25</v>
      </c>
      <c r="I13514">
        <f>VLOOKUP(Table1[[#This Row],[trait_name]],Trait[],2,FALSE)</f>
        <v>53</v>
      </c>
      <c r="J13514" s="23" t="s">
        <v>112</v>
      </c>
      <c r="K13514" s="23">
        <v>2</v>
      </c>
      <c r="L13514" s="3" t="s">
        <v>115</v>
      </c>
      <c r="N13514" s="23"/>
      <c r="O13514"/>
    </row>
    <row r="13515" spans="1:15">
      <c r="A13515" s="66">
        <f>VLOOKUP(C13515,Index[],8,FALSE)</f>
        <v>43249</v>
      </c>
      <c r="B13515" s="5">
        <v>43249</v>
      </c>
      <c r="C13515" t="s">
        <v>959</v>
      </c>
      <c r="D13515" s="3">
        <f>VLOOKUP(C13515,Index[],2,FALSE)</f>
        <v>109</v>
      </c>
      <c r="E13515" s="3">
        <f>VLOOKUP(C13515,Index[],3,FALSE)</f>
        <v>0</v>
      </c>
      <c r="F13515" s="3">
        <f>VLOOKUP(C13515,Index[],4,FALSE)</f>
        <v>0</v>
      </c>
      <c r="G13515" s="3">
        <f>VLOOKUP(C13515,Index[],5,FALSE)</f>
        <v>0</v>
      </c>
      <c r="H13515" t="s">
        <v>25</v>
      </c>
      <c r="I13515">
        <f>VLOOKUP(Table1[[#This Row],[trait_name]],Trait[],2,FALSE)</f>
        <v>54</v>
      </c>
      <c r="J13515" s="23" t="s">
        <v>116</v>
      </c>
      <c r="K13515" s="23">
        <v>1</v>
      </c>
      <c r="L13515" s="3" t="s">
        <v>260</v>
      </c>
      <c r="N13515" s="23"/>
      <c r="O13515"/>
    </row>
    <row r="13516" spans="1:15">
      <c r="A13516" s="66">
        <f>VLOOKUP(C13516,Index[],8,FALSE)</f>
        <v>43249</v>
      </c>
      <c r="B13516" s="25"/>
      <c r="C13516" s="4" t="s">
        <v>959</v>
      </c>
      <c r="D13516" s="3">
        <f>VLOOKUP(C13516,Index[],2,FALSE)</f>
        <v>109</v>
      </c>
      <c r="E13516" s="3">
        <f>VLOOKUP(C13516,Index[],3,FALSE)</f>
        <v>0</v>
      </c>
      <c r="F13516" s="3">
        <f>VLOOKUP(C13516,Index[],4,FALSE)</f>
        <v>0</v>
      </c>
      <c r="G13516" s="3">
        <f>VLOOKUP(C13516,Index[],5,FALSE)</f>
        <v>0</v>
      </c>
      <c r="I13516">
        <f>VLOOKUP(Table1[[#This Row],[trait_name]],Trait[],2,FALSE)</f>
        <v>55</v>
      </c>
      <c r="J13516" s="23" t="s">
        <v>119</v>
      </c>
      <c r="K13516" s="23">
        <v>1</v>
      </c>
      <c r="L13516" s="3"/>
      <c r="N13516" s="23"/>
      <c r="O13516"/>
    </row>
    <row r="13517" spans="1:15">
      <c r="A13517" s="66">
        <f>VLOOKUP(C13517,Index[],8,FALSE)</f>
        <v>43249</v>
      </c>
      <c r="B13517" s="5">
        <v>43249</v>
      </c>
      <c r="C13517" t="s">
        <v>959</v>
      </c>
      <c r="D13517" s="3">
        <f>VLOOKUP(C13517,Index[],2,FALSE)</f>
        <v>109</v>
      </c>
      <c r="E13517" s="3">
        <f>VLOOKUP(C13517,Index[],3,FALSE)</f>
        <v>0</v>
      </c>
      <c r="F13517" s="3">
        <f>VLOOKUP(C13517,Index[],4,FALSE)</f>
        <v>0</v>
      </c>
      <c r="G13517" s="3">
        <f>VLOOKUP(C13517,Index[],5,FALSE)</f>
        <v>0</v>
      </c>
      <c r="H13517" t="s">
        <v>25</v>
      </c>
      <c r="I13517">
        <f>VLOOKUP(Table1[[#This Row],[trait_name]],Trait[],2,FALSE)</f>
        <v>57</v>
      </c>
      <c r="J13517" s="23" t="s">
        <v>233</v>
      </c>
      <c r="K13517" s="23">
        <v>1</v>
      </c>
      <c r="L13517" s="3" t="s">
        <v>234</v>
      </c>
      <c r="N13517" s="23"/>
      <c r="O13517"/>
    </row>
    <row r="13518" spans="1:15">
      <c r="A13518" s="66">
        <f>VLOOKUP(C13518,Index[],8,FALSE)</f>
        <v>43249</v>
      </c>
      <c r="B13518" s="5">
        <v>43249</v>
      </c>
      <c r="C13518" t="s">
        <v>959</v>
      </c>
      <c r="D13518" s="3">
        <f>VLOOKUP(C13518,Index[],2,FALSE)</f>
        <v>109</v>
      </c>
      <c r="E13518" s="3">
        <f>VLOOKUP(C13518,Index[],3,FALSE)</f>
        <v>0</v>
      </c>
      <c r="F13518" s="3">
        <f>VLOOKUP(C13518,Index[],4,FALSE)</f>
        <v>0</v>
      </c>
      <c r="G13518" s="3">
        <f>VLOOKUP(C13518,Index[],5,FALSE)</f>
        <v>0</v>
      </c>
      <c r="H13518" t="s">
        <v>25</v>
      </c>
      <c r="I13518">
        <f>VLOOKUP(Table1[[#This Row],[trait_name]],Trait[],2,FALSE)</f>
        <v>60</v>
      </c>
      <c r="J13518" s="23" t="s">
        <v>127</v>
      </c>
      <c r="K13518" s="23">
        <v>1</v>
      </c>
      <c r="L13518" s="3" t="s">
        <v>129</v>
      </c>
      <c r="N13518" s="23"/>
      <c r="O13518"/>
    </row>
    <row r="13519" spans="1:15">
      <c r="A13519" s="66">
        <f>VLOOKUP(C13519,Index[],8,FALSE)</f>
        <v>43249</v>
      </c>
      <c r="B13519" s="5">
        <v>43249</v>
      </c>
      <c r="C13519" t="s">
        <v>959</v>
      </c>
      <c r="D13519" s="3">
        <f>VLOOKUP(C13519,Index[],2,FALSE)</f>
        <v>109</v>
      </c>
      <c r="E13519" s="3">
        <f>VLOOKUP(C13519,Index[],3,FALSE)</f>
        <v>0</v>
      </c>
      <c r="F13519" s="3">
        <f>VLOOKUP(C13519,Index[],4,FALSE)</f>
        <v>0</v>
      </c>
      <c r="G13519" s="3">
        <f>VLOOKUP(C13519,Index[],5,FALSE)</f>
        <v>0</v>
      </c>
      <c r="H13519" t="s">
        <v>25</v>
      </c>
      <c r="I13519">
        <f>VLOOKUP(Table1[[#This Row],[trait_name]],Trait[],2,FALSE)</f>
        <v>61</v>
      </c>
      <c r="J13519" s="23" t="s">
        <v>130</v>
      </c>
      <c r="K13519" s="23">
        <v>1</v>
      </c>
      <c r="L13519" s="3" t="s">
        <v>42</v>
      </c>
      <c r="N13519" s="23"/>
      <c r="O13519"/>
    </row>
    <row r="13520" spans="1:15">
      <c r="A13520" s="66">
        <f>VLOOKUP(C13520,Index[],8,FALSE)</f>
        <v>43249</v>
      </c>
      <c r="B13520" s="5">
        <v>43249</v>
      </c>
      <c r="C13520" t="s">
        <v>959</v>
      </c>
      <c r="D13520" s="3">
        <f>VLOOKUP(C13520,Index[],2,FALSE)</f>
        <v>109</v>
      </c>
      <c r="E13520" s="3">
        <f>VLOOKUP(C13520,Index[],3,FALSE)</f>
        <v>0</v>
      </c>
      <c r="F13520" s="3">
        <f>VLOOKUP(C13520,Index[],4,FALSE)</f>
        <v>0</v>
      </c>
      <c r="G13520" s="3">
        <f>VLOOKUP(C13520,Index[],5,FALSE)</f>
        <v>0</v>
      </c>
      <c r="H13520" t="s">
        <v>560</v>
      </c>
      <c r="I13520">
        <f>VLOOKUP(Table1[[#This Row],[trait_name]],Trait[],2,FALSE)</f>
        <v>62</v>
      </c>
      <c r="J13520" s="23" t="s">
        <v>235</v>
      </c>
      <c r="K13520" s="23">
        <v>1</v>
      </c>
      <c r="L13520" s="3" t="s">
        <v>579</v>
      </c>
      <c r="N13520" s="23"/>
      <c r="O13520"/>
    </row>
    <row r="13521" spans="1:15">
      <c r="A13521" s="66">
        <f>VLOOKUP(C13521,Index[],8,FALSE)</f>
        <v>43249</v>
      </c>
      <c r="B13521" s="5"/>
      <c r="C13521" t="s">
        <v>959</v>
      </c>
      <c r="D13521" s="3">
        <f>VLOOKUP(C13521,Index[],2,FALSE)</f>
        <v>109</v>
      </c>
      <c r="E13521" s="3">
        <f>VLOOKUP(C13521,Index[],3,FALSE)</f>
        <v>0</v>
      </c>
      <c r="F13521" s="3">
        <f>VLOOKUP(C13521,Index[],4,FALSE)</f>
        <v>0</v>
      </c>
      <c r="G13521" s="3">
        <f>VLOOKUP(C13521,Index[],5,FALSE)</f>
        <v>0</v>
      </c>
      <c r="I13521">
        <f>VLOOKUP(Table1[[#This Row],[trait_name]],Trait[],2,FALSE)</f>
        <v>65</v>
      </c>
      <c r="J13521" s="23" t="s">
        <v>133</v>
      </c>
      <c r="K13521" s="23">
        <v>1</v>
      </c>
      <c r="L13521" s="3"/>
      <c r="N13521" s="23"/>
      <c r="O13521"/>
    </row>
    <row r="13522" spans="1:15">
      <c r="A13522" s="66">
        <f>VLOOKUP(C13522,Index[],8,FALSE)</f>
        <v>43249</v>
      </c>
      <c r="B13522" s="5">
        <v>43249</v>
      </c>
      <c r="C13522" t="s">
        <v>959</v>
      </c>
      <c r="D13522" s="3">
        <f>VLOOKUP(C13522,Index[],2,FALSE)</f>
        <v>109</v>
      </c>
      <c r="E13522" s="3">
        <f>VLOOKUP(C13522,Index[],3,FALSE)</f>
        <v>0</v>
      </c>
      <c r="F13522" s="3">
        <f>VLOOKUP(C13522,Index[],4,FALSE)</f>
        <v>0</v>
      </c>
      <c r="G13522" s="3">
        <f>VLOOKUP(C13522,Index[],5,FALSE)</f>
        <v>0</v>
      </c>
      <c r="H13522" t="s">
        <v>25</v>
      </c>
      <c r="I13522">
        <f>VLOOKUP(Table1[[#This Row],[trait_name]],Trait[],2,FALSE)</f>
        <v>66</v>
      </c>
      <c r="J13522" s="23" t="s">
        <v>194</v>
      </c>
      <c r="K13522" s="23">
        <v>1</v>
      </c>
      <c r="L13522" s="3" t="s">
        <v>340</v>
      </c>
      <c r="N13522" s="23"/>
      <c r="O13522"/>
    </row>
    <row r="13523" spans="1:15">
      <c r="A13523" s="66"/>
      <c r="B13523" s="5">
        <v>43315</v>
      </c>
      <c r="C13523" t="s">
        <v>961</v>
      </c>
      <c r="D13523" s="3">
        <f>VLOOKUP(C13523,Index[],2,FALSE)</f>
        <v>110</v>
      </c>
      <c r="E13523" s="3">
        <f>VLOOKUP(C13523,Index[],3,FALSE)</f>
        <v>0</v>
      </c>
      <c r="F13523" s="3">
        <f>VLOOKUP(C13523,Index[],4,FALSE)</f>
        <v>0</v>
      </c>
      <c r="G13523" s="3" t="s">
        <v>23</v>
      </c>
      <c r="I13523">
        <f>VLOOKUP(Table1[[#This Row],[trait_name]],Trait[],2,FALSE)</f>
        <v>1</v>
      </c>
      <c r="J13523" s="23" t="s">
        <v>140</v>
      </c>
      <c r="K13523" s="23">
        <v>1</v>
      </c>
      <c r="L13523" s="3"/>
      <c r="M13523" s="3"/>
      <c r="N13523" s="23"/>
      <c r="O13523"/>
    </row>
    <row r="13524" spans="1:15">
      <c r="A13524" s="66"/>
      <c r="B13524" s="5">
        <v>43315</v>
      </c>
      <c r="C13524" t="s">
        <v>961</v>
      </c>
      <c r="D13524" s="3">
        <f>VLOOKUP(C13524,Index[],2,FALSE)</f>
        <v>110</v>
      </c>
      <c r="E13524" s="3">
        <f>VLOOKUP(C13524,Index[],3,FALSE)</f>
        <v>0</v>
      </c>
      <c r="F13524" s="3">
        <f>VLOOKUP(C13524,Index[],4,FALSE)</f>
        <v>0</v>
      </c>
      <c r="G13524" s="3" t="s">
        <v>23</v>
      </c>
      <c r="I13524">
        <f>VLOOKUP(Table1[[#This Row],[trait_name]],Trait[],2,FALSE)</f>
        <v>2</v>
      </c>
      <c r="J13524" s="23" t="s">
        <v>15</v>
      </c>
      <c r="K13524" s="23">
        <v>2</v>
      </c>
      <c r="L13524" s="3" t="s">
        <v>962</v>
      </c>
      <c r="M13524" s="3"/>
      <c r="N13524" s="23"/>
      <c r="O13524"/>
    </row>
    <row r="13525" spans="1:15">
      <c r="A13525" s="66">
        <f>VLOOKUP(C13525,Index[],8,FALSE)</f>
        <v>43249</v>
      </c>
      <c r="B13525" s="5">
        <v>43249</v>
      </c>
      <c r="C13525" t="s">
        <v>961</v>
      </c>
      <c r="D13525" s="3">
        <f>VLOOKUP(C13525,Index[],2,FALSE)</f>
        <v>110</v>
      </c>
      <c r="E13525" s="3">
        <f>VLOOKUP(C13525,Index[],3,FALSE)</f>
        <v>0</v>
      </c>
      <c r="F13525" s="3">
        <f>VLOOKUP(C13525,Index[],4,FALSE)</f>
        <v>0</v>
      </c>
      <c r="G13525" s="3" t="s">
        <v>23</v>
      </c>
      <c r="H13525" t="s">
        <v>17</v>
      </c>
      <c r="I13525">
        <f>VLOOKUP(Table1[[#This Row],[trait_name]],Trait[],2,FALSE)</f>
        <v>2</v>
      </c>
      <c r="J13525" s="23" t="s">
        <v>15</v>
      </c>
      <c r="K13525" s="23">
        <v>1</v>
      </c>
      <c r="L13525" s="3" t="s">
        <v>963</v>
      </c>
      <c r="N13525" s="23"/>
      <c r="O13525"/>
    </row>
    <row r="13526" spans="1:15">
      <c r="A13526" s="66">
        <f>VLOOKUP(C13526,Index[],8,FALSE)</f>
        <v>43249</v>
      </c>
      <c r="B13526" s="5">
        <v>43249</v>
      </c>
      <c r="C13526" t="s">
        <v>961</v>
      </c>
      <c r="D13526" s="3">
        <f>VLOOKUP(C13526,Index[],2,FALSE)</f>
        <v>110</v>
      </c>
      <c r="E13526" s="3">
        <f>VLOOKUP(C13526,Index[],3,FALSE)</f>
        <v>0</v>
      </c>
      <c r="F13526" s="3">
        <f>VLOOKUP(C13526,Index[],4,FALSE)</f>
        <v>0</v>
      </c>
      <c r="G13526" s="3" t="s">
        <v>23</v>
      </c>
      <c r="H13526" t="s">
        <v>17</v>
      </c>
      <c r="I13526">
        <f>VLOOKUP(Table1[[#This Row],[trait_name]],Trait[],2,FALSE)</f>
        <v>3</v>
      </c>
      <c r="J13526" s="23" t="s">
        <v>18</v>
      </c>
      <c r="K13526" s="23">
        <v>1</v>
      </c>
      <c r="L13526" s="3" t="s">
        <v>19</v>
      </c>
      <c r="N13526" s="23"/>
      <c r="O13526"/>
    </row>
    <row r="13527" spans="1:15">
      <c r="A13527" s="66"/>
      <c r="B13527" s="5">
        <v>43315</v>
      </c>
      <c r="C13527" t="s">
        <v>961</v>
      </c>
      <c r="D13527" s="3">
        <f>VLOOKUP(C13527,Index[],2,FALSE)</f>
        <v>110</v>
      </c>
      <c r="E13527" s="3">
        <f>VLOOKUP(C13527,Index[],3,FALSE)</f>
        <v>0</v>
      </c>
      <c r="F13527" s="3">
        <f>VLOOKUP(C13527,Index[],4,FALSE)</f>
        <v>0</v>
      </c>
      <c r="G13527" s="3" t="s">
        <v>23</v>
      </c>
      <c r="I13527">
        <f>VLOOKUP(Table1[[#This Row],[trait_name]],Trait[],2,FALSE)</f>
        <v>3</v>
      </c>
      <c r="J13527" s="23" t="s">
        <v>18</v>
      </c>
      <c r="K13527" s="23">
        <v>2</v>
      </c>
      <c r="L13527" s="3"/>
      <c r="M13527" s="3"/>
      <c r="N13527" s="23"/>
      <c r="O13527"/>
    </row>
    <row r="13528" spans="1:15">
      <c r="A13528" s="66">
        <f>VLOOKUP(C13528,Index[],8,FALSE)</f>
        <v>43249</v>
      </c>
      <c r="B13528" s="5">
        <v>43249</v>
      </c>
      <c r="C13528" t="s">
        <v>961</v>
      </c>
      <c r="D13528" s="3">
        <f>VLOOKUP(C13528,Index[],2,FALSE)</f>
        <v>110</v>
      </c>
      <c r="E13528" s="3">
        <f>VLOOKUP(C13528,Index[],3,FALSE)</f>
        <v>0</v>
      </c>
      <c r="F13528" s="3">
        <f>VLOOKUP(C13528,Index[],4,FALSE)</f>
        <v>0</v>
      </c>
      <c r="G13528" s="3" t="s">
        <v>23</v>
      </c>
      <c r="H13528" t="s">
        <v>17</v>
      </c>
      <c r="I13528">
        <f>VLOOKUP(Table1[[#This Row],[trait_name]],Trait[],2,FALSE)</f>
        <v>4</v>
      </c>
      <c r="J13528" s="23" t="s">
        <v>22</v>
      </c>
      <c r="K13528" s="23">
        <v>1</v>
      </c>
      <c r="L13528" s="3" t="s">
        <v>23</v>
      </c>
      <c r="N13528" s="23"/>
      <c r="O13528"/>
    </row>
    <row r="13529" spans="1:15">
      <c r="A13529" s="66"/>
      <c r="B13529" s="5">
        <v>43315</v>
      </c>
      <c r="C13529" t="s">
        <v>961</v>
      </c>
      <c r="D13529" s="3">
        <f>VLOOKUP(C13529,Index[],2,FALSE)</f>
        <v>110</v>
      </c>
      <c r="E13529" s="3">
        <f>VLOOKUP(C13529,Index[],3,FALSE)</f>
        <v>0</v>
      </c>
      <c r="F13529" s="3">
        <f>VLOOKUP(C13529,Index[],4,FALSE)</f>
        <v>0</v>
      </c>
      <c r="G13529" s="3" t="s">
        <v>23</v>
      </c>
      <c r="I13529">
        <f>VLOOKUP(Table1[[#This Row],[trait_name]],Trait[],2,FALSE)</f>
        <v>4</v>
      </c>
      <c r="J13529" s="23" t="s">
        <v>22</v>
      </c>
      <c r="K13529" s="23">
        <v>2</v>
      </c>
      <c r="L13529" s="3"/>
      <c r="M13529" s="3"/>
      <c r="N13529" s="23"/>
      <c r="O13529"/>
    </row>
    <row r="13530" spans="1:15">
      <c r="A13530" s="66"/>
      <c r="B13530" s="5">
        <v>43315</v>
      </c>
      <c r="C13530" t="s">
        <v>961</v>
      </c>
      <c r="D13530" s="3">
        <f>VLOOKUP(C13530,Index[],2,FALSE)</f>
        <v>110</v>
      </c>
      <c r="E13530" s="3">
        <f>VLOOKUP(C13530,Index[],3,FALSE)</f>
        <v>0</v>
      </c>
      <c r="F13530" s="3">
        <f>VLOOKUP(C13530,Index[],4,FALSE)</f>
        <v>0</v>
      </c>
      <c r="G13530" s="3" t="s">
        <v>23</v>
      </c>
      <c r="I13530">
        <f>VLOOKUP(Table1[[#This Row],[trait_name]],Trait[],2,FALSE)</f>
        <v>5</v>
      </c>
      <c r="J13530" s="23" t="s">
        <v>24</v>
      </c>
      <c r="K13530" s="23">
        <v>1</v>
      </c>
      <c r="L13530" s="3"/>
      <c r="M13530" s="3"/>
      <c r="N13530" s="23"/>
      <c r="O13530"/>
    </row>
    <row r="13531" spans="1:15">
      <c r="A13531" s="66">
        <f>VLOOKUP(C13531,Index[],8,FALSE)</f>
        <v>43249</v>
      </c>
      <c r="B13531" s="5"/>
      <c r="C13531" t="s">
        <v>961</v>
      </c>
      <c r="D13531" s="3">
        <f>VLOOKUP(C13531,Index[],2,FALSE)</f>
        <v>110</v>
      </c>
      <c r="E13531" s="3">
        <f>VLOOKUP(C13531,Index[],3,FALSE)</f>
        <v>0</v>
      </c>
      <c r="F13531" s="3">
        <f>VLOOKUP(C13531,Index[],4,FALSE)</f>
        <v>0</v>
      </c>
      <c r="G13531" s="3" t="s">
        <v>23</v>
      </c>
      <c r="H13531" t="s">
        <v>17</v>
      </c>
      <c r="I13531">
        <f>VLOOKUP(Table1[[#This Row],[trait_name]],Trait[],2,FALSE)</f>
        <v>6</v>
      </c>
      <c r="J13531" s="23" t="s">
        <v>148</v>
      </c>
      <c r="K13531" s="23">
        <v>1</v>
      </c>
      <c r="L13531" s="3"/>
      <c r="N13531" s="23"/>
      <c r="O13531"/>
    </row>
    <row r="13532" spans="1:15">
      <c r="A13532" s="66"/>
      <c r="B13532" s="5">
        <v>43315</v>
      </c>
      <c r="C13532" t="s">
        <v>961</v>
      </c>
      <c r="D13532" s="3">
        <f>VLOOKUP(C13532,Index[],2,FALSE)</f>
        <v>110</v>
      </c>
      <c r="E13532" s="3">
        <f>VLOOKUP(C13532,Index[],3,FALSE)</f>
        <v>0</v>
      </c>
      <c r="F13532" s="3">
        <f>VLOOKUP(C13532,Index[],4,FALSE)</f>
        <v>0</v>
      </c>
      <c r="G13532" s="3" t="s">
        <v>23</v>
      </c>
      <c r="I13532">
        <f>VLOOKUP(Table1[[#This Row],[trait_name]],Trait[],2,FALSE)</f>
        <v>6</v>
      </c>
      <c r="J13532" s="23" t="s">
        <v>148</v>
      </c>
      <c r="K13532" s="23">
        <v>2</v>
      </c>
      <c r="L13532" s="3"/>
      <c r="M13532" s="3"/>
      <c r="N13532" s="23"/>
      <c r="O13532"/>
    </row>
    <row r="13533" spans="1:15">
      <c r="A13533" s="66">
        <f>VLOOKUP(C13533,Index[],8,FALSE)</f>
        <v>43249</v>
      </c>
      <c r="B13533" s="5">
        <v>43249</v>
      </c>
      <c r="C13533" t="s">
        <v>961</v>
      </c>
      <c r="D13533" s="3">
        <f>VLOOKUP(C13533,Index[],2,FALSE)</f>
        <v>110</v>
      </c>
      <c r="E13533" s="3">
        <f>VLOOKUP(C13533,Index[],3,FALSE)</f>
        <v>0</v>
      </c>
      <c r="F13533" s="3">
        <f>VLOOKUP(C13533,Index[],4,FALSE)</f>
        <v>0</v>
      </c>
      <c r="G13533" s="3" t="s">
        <v>23</v>
      </c>
      <c r="H13533" t="s">
        <v>17</v>
      </c>
      <c r="I13533">
        <f>VLOOKUP(Table1[[#This Row],[trait_name]],Trait[],2,FALSE)</f>
        <v>7</v>
      </c>
      <c r="J13533" s="23" t="s">
        <v>26</v>
      </c>
      <c r="K13533" s="23">
        <v>1</v>
      </c>
      <c r="L13533" s="3" t="s">
        <v>23</v>
      </c>
      <c r="N13533" s="23"/>
      <c r="O13533"/>
    </row>
    <row r="13534" spans="1:15">
      <c r="A13534" s="66">
        <f>VLOOKUP(C13534,Index[],8,FALSE)</f>
        <v>43249</v>
      </c>
      <c r="B13534" s="5">
        <v>43312</v>
      </c>
      <c r="C13534" t="s">
        <v>961</v>
      </c>
      <c r="D13534" s="3">
        <f>VLOOKUP(C13534,Index[],2,FALSE)</f>
        <v>110</v>
      </c>
      <c r="E13534" s="3">
        <f>VLOOKUP(C13534,Index[],3,FALSE)</f>
        <v>0</v>
      </c>
      <c r="F13534" s="3">
        <f>VLOOKUP(C13534,Index[],4,FALSE)</f>
        <v>0</v>
      </c>
      <c r="G13534" s="3" t="s">
        <v>23</v>
      </c>
      <c r="H13534" t="s">
        <v>208</v>
      </c>
      <c r="I13534">
        <f>VLOOKUP(Table1[[#This Row],[trait_name]],Trait[],2,FALSE)</f>
        <v>7</v>
      </c>
      <c r="J13534" s="23" t="s">
        <v>26</v>
      </c>
      <c r="K13534" s="23">
        <v>2</v>
      </c>
      <c r="L13534" s="3" t="s">
        <v>23</v>
      </c>
      <c r="M13534" s="3" t="s">
        <v>197</v>
      </c>
      <c r="N13534" s="23"/>
      <c r="O13534"/>
    </row>
    <row r="13535" spans="1:15">
      <c r="A13535" s="66"/>
      <c r="B13535" s="5">
        <v>43315</v>
      </c>
      <c r="C13535" t="s">
        <v>961</v>
      </c>
      <c r="D13535" s="3">
        <f>VLOOKUP(C13535,Index[],2,FALSE)</f>
        <v>110</v>
      </c>
      <c r="E13535" s="3">
        <f>VLOOKUP(C13535,Index[],3,FALSE)</f>
        <v>0</v>
      </c>
      <c r="F13535" s="3">
        <f>VLOOKUP(C13535,Index[],4,FALSE)</f>
        <v>0</v>
      </c>
      <c r="G13535" s="3" t="s">
        <v>23</v>
      </c>
      <c r="I13535">
        <f>VLOOKUP(Table1[[#This Row],[trait_name]],Trait[],2,FALSE)</f>
        <v>7</v>
      </c>
      <c r="J13535" s="23" t="s">
        <v>26</v>
      </c>
      <c r="K13535" s="23">
        <v>3</v>
      </c>
      <c r="L13535" s="3"/>
      <c r="M13535" s="3"/>
      <c r="N13535" s="23"/>
      <c r="O13535"/>
    </row>
    <row r="13536" spans="1:15">
      <c r="A13536" s="66"/>
      <c r="B13536" s="5">
        <v>43315</v>
      </c>
      <c r="C13536" t="s">
        <v>961</v>
      </c>
      <c r="D13536" s="3">
        <f>VLOOKUP(C13536,Index[],2,FALSE)</f>
        <v>110</v>
      </c>
      <c r="E13536" s="3">
        <f>VLOOKUP(C13536,Index[],3,FALSE)</f>
        <v>0</v>
      </c>
      <c r="F13536" s="3">
        <f>VLOOKUP(C13536,Index[],4,FALSE)</f>
        <v>0</v>
      </c>
      <c r="G13536" s="3" t="s">
        <v>23</v>
      </c>
      <c r="I13536">
        <f>VLOOKUP(Table1[[#This Row],[trait_name]],Trait[],2,FALSE)</f>
        <v>8</v>
      </c>
      <c r="J13536" s="23" t="s">
        <v>150</v>
      </c>
      <c r="K13536" s="23">
        <v>1</v>
      </c>
      <c r="L13536" s="3"/>
      <c r="M13536" s="3"/>
      <c r="N13536" s="23"/>
      <c r="O13536"/>
    </row>
    <row r="13537" spans="1:15">
      <c r="A13537" s="66"/>
      <c r="B13537" s="5">
        <v>43315</v>
      </c>
      <c r="C13537" t="s">
        <v>961</v>
      </c>
      <c r="D13537" s="3">
        <f>VLOOKUP(C13537,Index[],2,FALSE)</f>
        <v>110</v>
      </c>
      <c r="E13537" s="3">
        <f>VLOOKUP(C13537,Index[],3,FALSE)</f>
        <v>0</v>
      </c>
      <c r="F13537" s="3">
        <f>VLOOKUP(C13537,Index[],4,FALSE)</f>
        <v>0</v>
      </c>
      <c r="G13537" s="3" t="s">
        <v>23</v>
      </c>
      <c r="H13537" t="s">
        <v>325</v>
      </c>
      <c r="I13537">
        <f>VLOOKUP(Table1[[#This Row],[trait_name]],Trait[],2,FALSE)</f>
        <v>9</v>
      </c>
      <c r="J13537" s="23" t="s">
        <v>28</v>
      </c>
      <c r="K13537" s="23">
        <v>1</v>
      </c>
      <c r="L13537" s="3" t="s">
        <v>23</v>
      </c>
      <c r="M13537" s="3"/>
      <c r="N13537" s="23"/>
      <c r="O13537"/>
    </row>
    <row r="13538" spans="1:15">
      <c r="A13538" s="66"/>
      <c r="B13538" s="5">
        <v>43315</v>
      </c>
      <c r="C13538" t="s">
        <v>961</v>
      </c>
      <c r="D13538" s="3">
        <f>VLOOKUP(C13538,Index[],2,FALSE)</f>
        <v>110</v>
      </c>
      <c r="E13538" s="3">
        <f>VLOOKUP(C13538,Index[],3,FALSE)</f>
        <v>0</v>
      </c>
      <c r="F13538" s="3">
        <f>VLOOKUP(C13538,Index[],4,FALSE)</f>
        <v>0</v>
      </c>
      <c r="G13538" s="3" t="s">
        <v>23</v>
      </c>
      <c r="H13538" t="s">
        <v>904</v>
      </c>
      <c r="I13538">
        <f>VLOOKUP(Table1[[#This Row],[trait_name]],Trait[],2,FALSE)</f>
        <v>10</v>
      </c>
      <c r="J13538" s="23" t="s">
        <v>29</v>
      </c>
      <c r="K13538" s="23">
        <v>1</v>
      </c>
      <c r="L13538" s="3" t="s">
        <v>23</v>
      </c>
      <c r="M13538" s="3"/>
      <c r="N13538" s="23"/>
      <c r="O13538"/>
    </row>
    <row r="13539" spans="1:15">
      <c r="A13539" s="66">
        <f>VLOOKUP(C13539,Index[],8,FALSE)</f>
        <v>43249</v>
      </c>
      <c r="B13539" s="5">
        <v>43249</v>
      </c>
      <c r="C13539" t="s">
        <v>961</v>
      </c>
      <c r="D13539" s="3">
        <f>VLOOKUP(C13539,Index[],2,FALSE)</f>
        <v>110</v>
      </c>
      <c r="E13539" s="3">
        <f>VLOOKUP(C13539,Index[],3,FALSE)</f>
        <v>0</v>
      </c>
      <c r="F13539" s="3">
        <f>VLOOKUP(C13539,Index[],4,FALSE)</f>
        <v>0</v>
      </c>
      <c r="G13539" s="3" t="s">
        <v>23</v>
      </c>
      <c r="H13539" t="s">
        <v>20</v>
      </c>
      <c r="I13539">
        <f>VLOOKUP(Table1[[#This Row],[trait_name]],Trait[],2,FALSE)</f>
        <v>11</v>
      </c>
      <c r="J13539" s="23" t="s">
        <v>30</v>
      </c>
      <c r="K13539" s="23">
        <v>1</v>
      </c>
      <c r="L13539" s="3" t="s">
        <v>23</v>
      </c>
      <c r="N13539" s="23"/>
      <c r="O13539"/>
    </row>
    <row r="13540" spans="1:15">
      <c r="A13540" s="66"/>
      <c r="B13540" s="5">
        <v>43315</v>
      </c>
      <c r="C13540" t="s">
        <v>961</v>
      </c>
      <c r="D13540" s="3">
        <f>VLOOKUP(C13540,Index[],2,FALSE)</f>
        <v>110</v>
      </c>
      <c r="E13540" s="3">
        <f>VLOOKUP(C13540,Index[],3,FALSE)</f>
        <v>0</v>
      </c>
      <c r="F13540" s="3">
        <f>VLOOKUP(C13540,Index[],4,FALSE)</f>
        <v>0</v>
      </c>
      <c r="G13540" s="3" t="s">
        <v>23</v>
      </c>
      <c r="I13540">
        <f>VLOOKUP(Table1[[#This Row],[trait_name]],Trait[],2,FALSE)</f>
        <v>11</v>
      </c>
      <c r="J13540" s="23" t="s">
        <v>30</v>
      </c>
      <c r="K13540" s="23">
        <v>2</v>
      </c>
      <c r="L13540" s="3"/>
      <c r="M13540" s="3"/>
      <c r="N13540" s="23"/>
      <c r="O13540"/>
    </row>
    <row r="13541" spans="1:15">
      <c r="A13541" s="66"/>
      <c r="B13541" s="5">
        <v>43315</v>
      </c>
      <c r="C13541" t="s">
        <v>961</v>
      </c>
      <c r="D13541" s="3">
        <f>VLOOKUP(C13541,Index[],2,FALSE)</f>
        <v>110</v>
      </c>
      <c r="E13541" s="3">
        <f>VLOOKUP(C13541,Index[],3,FALSE)</f>
        <v>0</v>
      </c>
      <c r="F13541" s="3">
        <f>VLOOKUP(C13541,Index[],4,FALSE)</f>
        <v>0</v>
      </c>
      <c r="G13541" s="3" t="s">
        <v>23</v>
      </c>
      <c r="H13541" t="s">
        <v>20</v>
      </c>
      <c r="I13541">
        <f>VLOOKUP(Table1[[#This Row],[trait_name]],Trait[],2,FALSE)</f>
        <v>12</v>
      </c>
      <c r="J13541" s="23" t="s">
        <v>151</v>
      </c>
      <c r="K13541" s="23">
        <v>1</v>
      </c>
      <c r="L13541" s="3" t="s">
        <v>23</v>
      </c>
      <c r="M13541" s="3"/>
      <c r="N13541" s="23"/>
      <c r="O13541"/>
    </row>
    <row r="13542" spans="1:15">
      <c r="A13542" s="66">
        <f>VLOOKUP(C13542,Index[],8,FALSE)</f>
        <v>43249</v>
      </c>
      <c r="B13542" s="5">
        <v>43312</v>
      </c>
      <c r="C13542" t="s">
        <v>961</v>
      </c>
      <c r="D13542" s="3">
        <f>VLOOKUP(C13542,Index[],2,FALSE)</f>
        <v>110</v>
      </c>
      <c r="E13542" s="3">
        <f>VLOOKUP(C13542,Index[],3,FALSE)</f>
        <v>0</v>
      </c>
      <c r="F13542" s="3">
        <f>VLOOKUP(C13542,Index[],4,FALSE)</f>
        <v>0</v>
      </c>
      <c r="G13542" s="3" t="s">
        <v>23</v>
      </c>
      <c r="H13542" t="s">
        <v>208</v>
      </c>
      <c r="I13542">
        <f>VLOOKUP(Table1[[#This Row],[trait_name]],Trait[],2,FALSE)</f>
        <v>13</v>
      </c>
      <c r="J13542" s="23" t="s">
        <v>369</v>
      </c>
      <c r="K13542" s="23">
        <v>1</v>
      </c>
      <c r="L13542" s="3" t="s">
        <v>23</v>
      </c>
      <c r="M13542" s="3"/>
      <c r="N13542" s="23"/>
      <c r="O13542"/>
    </row>
    <row r="13543" spans="1:15">
      <c r="A13543" s="66"/>
      <c r="B13543" s="5">
        <v>43315</v>
      </c>
      <c r="C13543" t="s">
        <v>961</v>
      </c>
      <c r="D13543" s="3">
        <f>VLOOKUP(C13543,Index[],2,FALSE)</f>
        <v>110</v>
      </c>
      <c r="E13543" s="3">
        <f>VLOOKUP(C13543,Index[],3,FALSE)</f>
        <v>0</v>
      </c>
      <c r="F13543" s="3">
        <f>VLOOKUP(C13543,Index[],4,FALSE)</f>
        <v>0</v>
      </c>
      <c r="G13543" s="3" t="s">
        <v>23</v>
      </c>
      <c r="I13543">
        <f>VLOOKUP(Table1[[#This Row],[trait_name]],Trait[],2,FALSE)</f>
        <v>13</v>
      </c>
      <c r="J13543" s="23" t="s">
        <v>369</v>
      </c>
      <c r="K13543" s="23">
        <v>2</v>
      </c>
      <c r="L13543" s="3"/>
      <c r="M13543" s="3"/>
      <c r="N13543" s="23"/>
      <c r="O13543"/>
    </row>
    <row r="13544" spans="1:15">
      <c r="A13544" s="66">
        <f>VLOOKUP(C13544,Index[],8,FALSE)</f>
        <v>43249</v>
      </c>
      <c r="B13544" s="5">
        <v>43312</v>
      </c>
      <c r="C13544" t="s">
        <v>961</v>
      </c>
      <c r="D13544" s="3">
        <f>VLOOKUP(C13544,Index[],2,FALSE)</f>
        <v>110</v>
      </c>
      <c r="E13544" s="3">
        <f>VLOOKUP(C13544,Index[],3,FALSE)</f>
        <v>0</v>
      </c>
      <c r="F13544" s="3">
        <f>VLOOKUP(C13544,Index[],4,FALSE)</f>
        <v>0</v>
      </c>
      <c r="G13544" s="3" t="s">
        <v>23</v>
      </c>
      <c r="H13544" t="s">
        <v>208</v>
      </c>
      <c r="I13544">
        <f>VLOOKUP(Table1[[#This Row],[trait_name]],Trait[],2,FALSE)</f>
        <v>14</v>
      </c>
      <c r="J13544" s="23" t="s">
        <v>152</v>
      </c>
      <c r="K13544" s="23">
        <v>1</v>
      </c>
      <c r="L13544" s="3" t="s">
        <v>23</v>
      </c>
      <c r="M13544" s="3"/>
      <c r="N13544" s="23"/>
      <c r="O13544"/>
    </row>
    <row r="13545" spans="1:15">
      <c r="A13545" s="66"/>
      <c r="B13545" s="5">
        <v>43315</v>
      </c>
      <c r="C13545" t="s">
        <v>961</v>
      </c>
      <c r="D13545" s="3">
        <f>VLOOKUP(C13545,Index[],2,FALSE)</f>
        <v>110</v>
      </c>
      <c r="E13545" s="3">
        <f>VLOOKUP(C13545,Index[],3,FALSE)</f>
        <v>0</v>
      </c>
      <c r="F13545" s="3">
        <f>VLOOKUP(C13545,Index[],4,FALSE)</f>
        <v>0</v>
      </c>
      <c r="G13545" s="3" t="s">
        <v>23</v>
      </c>
      <c r="I13545">
        <f>VLOOKUP(Table1[[#This Row],[trait_name]],Trait[],2,FALSE)</f>
        <v>14</v>
      </c>
      <c r="J13545" s="23" t="s">
        <v>152</v>
      </c>
      <c r="K13545" s="23">
        <v>2</v>
      </c>
      <c r="L13545" s="3"/>
      <c r="M13545" s="3"/>
      <c r="N13545" s="23"/>
      <c r="O13545"/>
    </row>
    <row r="13546" spans="1:15">
      <c r="A13546" s="66">
        <f>VLOOKUP(C13546,Index[],8,FALSE)</f>
        <v>43249</v>
      </c>
      <c r="B13546" s="25"/>
      <c r="C13546" s="4" t="s">
        <v>961</v>
      </c>
      <c r="D13546" s="3">
        <f>VLOOKUP(C13546,Index[],2,FALSE)</f>
        <v>110</v>
      </c>
      <c r="E13546" s="3">
        <f>VLOOKUP(C13546,Index[],3,FALSE)</f>
        <v>0</v>
      </c>
      <c r="F13546" s="3">
        <f>VLOOKUP(C13546,Index[],4,FALSE)</f>
        <v>0</v>
      </c>
      <c r="G13546" s="3" t="s">
        <v>23</v>
      </c>
      <c r="I13546">
        <f>VLOOKUP(Table1[[#This Row],[trait_name]],Trait[],2,FALSE)</f>
        <v>15</v>
      </c>
      <c r="J13546" s="23" t="s">
        <v>31</v>
      </c>
      <c r="K13546" s="23">
        <v>1</v>
      </c>
      <c r="L13546" s="3"/>
      <c r="N13546" s="23"/>
      <c r="O13546"/>
    </row>
    <row r="13547" spans="1:15">
      <c r="A13547" s="66"/>
      <c r="B13547" s="5">
        <v>43315</v>
      </c>
      <c r="C13547" t="s">
        <v>961</v>
      </c>
      <c r="D13547" s="3">
        <f>VLOOKUP(C13547,Index[],2,FALSE)</f>
        <v>110</v>
      </c>
      <c r="E13547" s="3">
        <f>VLOOKUP(C13547,Index[],3,FALSE)</f>
        <v>0</v>
      </c>
      <c r="F13547" s="3">
        <f>VLOOKUP(C13547,Index[],4,FALSE)</f>
        <v>0</v>
      </c>
      <c r="G13547" s="3" t="s">
        <v>23</v>
      </c>
      <c r="I13547">
        <f>VLOOKUP(Table1[[#This Row],[trait_name]],Trait[],2,FALSE)</f>
        <v>15</v>
      </c>
      <c r="J13547" s="23" t="s">
        <v>31</v>
      </c>
      <c r="K13547" s="23">
        <v>2</v>
      </c>
      <c r="L13547" s="3"/>
      <c r="M13547" s="3"/>
      <c r="N13547" s="23"/>
      <c r="O13547"/>
    </row>
    <row r="13548" spans="1:15">
      <c r="A13548" s="66">
        <f>VLOOKUP(C13548,Index[],8,FALSE)</f>
        <v>43249</v>
      </c>
      <c r="B13548" s="25">
        <v>43312</v>
      </c>
      <c r="C13548" s="4" t="s">
        <v>961</v>
      </c>
      <c r="D13548" s="3">
        <f>VLOOKUP(C13548,Index[],2,FALSE)</f>
        <v>110</v>
      </c>
      <c r="E13548" s="3">
        <f>VLOOKUP(C13548,Index[],3,FALSE)</f>
        <v>0</v>
      </c>
      <c r="F13548" s="3">
        <f>VLOOKUP(C13548,Index[],4,FALSE)</f>
        <v>0</v>
      </c>
      <c r="G13548" s="3" t="s">
        <v>23</v>
      </c>
      <c r="H13548" t="s">
        <v>208</v>
      </c>
      <c r="I13548">
        <f>VLOOKUP(Table1[[#This Row],[trait_name]],Trait[],2,FALSE)</f>
        <v>16</v>
      </c>
      <c r="J13548" s="24" t="s">
        <v>32</v>
      </c>
      <c r="K13548" s="23">
        <v>1</v>
      </c>
      <c r="L13548" s="3" t="s">
        <v>27</v>
      </c>
      <c r="N13548" s="23"/>
      <c r="O13548"/>
    </row>
    <row r="13549" spans="1:15">
      <c r="A13549" s="66"/>
      <c r="B13549" s="5">
        <v>43315</v>
      </c>
      <c r="C13549" t="s">
        <v>961</v>
      </c>
      <c r="D13549" s="3">
        <f>VLOOKUP(C13549,Index[],2,FALSE)</f>
        <v>110</v>
      </c>
      <c r="E13549" s="3">
        <f>VLOOKUP(C13549,Index[],3,FALSE)</f>
        <v>0</v>
      </c>
      <c r="F13549" s="3">
        <f>VLOOKUP(C13549,Index[],4,FALSE)</f>
        <v>0</v>
      </c>
      <c r="G13549" s="3" t="s">
        <v>23</v>
      </c>
      <c r="H13549" t="s">
        <v>52</v>
      </c>
      <c r="I13549">
        <f>VLOOKUP(Table1[[#This Row],[trait_name]],Trait[],2,FALSE)</f>
        <v>16</v>
      </c>
      <c r="J13549" s="23" t="s">
        <v>32</v>
      </c>
      <c r="K13549" s="23">
        <v>2</v>
      </c>
      <c r="L13549" s="3" t="s">
        <v>23</v>
      </c>
      <c r="M13549" s="3"/>
      <c r="N13549" s="23"/>
      <c r="O13549"/>
    </row>
    <row r="13550" spans="1:15">
      <c r="A13550" s="66">
        <f>VLOOKUP(C13550,Index[],8,FALSE)</f>
        <v>43249</v>
      </c>
      <c r="B13550" s="5">
        <v>43249</v>
      </c>
      <c r="C13550" t="s">
        <v>961</v>
      </c>
      <c r="D13550" s="3">
        <f>VLOOKUP(C13550,Index[],2,FALSE)</f>
        <v>110</v>
      </c>
      <c r="E13550" s="3">
        <f>VLOOKUP(C13550,Index[],3,FALSE)</f>
        <v>0</v>
      </c>
      <c r="F13550" s="3">
        <f>VLOOKUP(C13550,Index[],4,FALSE)</f>
        <v>0</v>
      </c>
      <c r="G13550" s="3" t="s">
        <v>23</v>
      </c>
      <c r="H13550" t="s">
        <v>17</v>
      </c>
      <c r="I13550">
        <f>VLOOKUP(Table1[[#This Row],[trait_name]],Trait[],2,FALSE)</f>
        <v>17</v>
      </c>
      <c r="J13550" s="23" t="s">
        <v>33</v>
      </c>
      <c r="K13550" s="23">
        <v>3</v>
      </c>
      <c r="L13550" s="3" t="s">
        <v>34</v>
      </c>
      <c r="N13550" s="23"/>
      <c r="O13550"/>
    </row>
    <row r="13551" spans="1:15">
      <c r="A13551" s="66">
        <f>VLOOKUP(C13551,Index[],8,FALSE)</f>
        <v>43249</v>
      </c>
      <c r="B13551" s="5">
        <v>43249</v>
      </c>
      <c r="C13551" t="s">
        <v>961</v>
      </c>
      <c r="D13551" s="3">
        <f>VLOOKUP(C13551,Index[],2,FALSE)</f>
        <v>110</v>
      </c>
      <c r="E13551" s="3">
        <f>VLOOKUP(C13551,Index[],3,FALSE)</f>
        <v>0</v>
      </c>
      <c r="F13551" s="3">
        <f>VLOOKUP(C13551,Index[],4,FALSE)</f>
        <v>0</v>
      </c>
      <c r="G13551" s="3" t="s">
        <v>23</v>
      </c>
      <c r="H13551" t="s">
        <v>17</v>
      </c>
      <c r="I13551">
        <f>VLOOKUP(Table1[[#This Row],[trait_name]],Trait[],2,FALSE)</f>
        <v>17</v>
      </c>
      <c r="J13551" s="23" t="s">
        <v>33</v>
      </c>
      <c r="K13551" s="23">
        <v>2</v>
      </c>
      <c r="L13551" s="3" t="s">
        <v>35</v>
      </c>
      <c r="N13551" s="23"/>
      <c r="O13551"/>
    </row>
    <row r="13552" spans="1:15">
      <c r="A13552" s="66">
        <f>VLOOKUP(C13552,Index[],8,FALSE)</f>
        <v>43249</v>
      </c>
      <c r="B13552" s="5">
        <v>43249</v>
      </c>
      <c r="C13552" t="s">
        <v>961</v>
      </c>
      <c r="D13552" s="3">
        <f>VLOOKUP(C13552,Index[],2,FALSE)</f>
        <v>110</v>
      </c>
      <c r="E13552" s="3">
        <f>VLOOKUP(C13552,Index[],3,FALSE)</f>
        <v>0</v>
      </c>
      <c r="F13552" s="3">
        <f>VLOOKUP(C13552,Index[],4,FALSE)</f>
        <v>0</v>
      </c>
      <c r="G13552" s="3" t="s">
        <v>23</v>
      </c>
      <c r="H13552" t="s">
        <v>17</v>
      </c>
      <c r="I13552">
        <f>VLOOKUP(Table1[[#This Row],[trait_name]],Trait[],2,FALSE)</f>
        <v>17</v>
      </c>
      <c r="J13552" s="23" t="s">
        <v>33</v>
      </c>
      <c r="K13552" s="23">
        <v>1</v>
      </c>
      <c r="L13552" s="3" t="s">
        <v>36</v>
      </c>
      <c r="N13552" s="23"/>
      <c r="O13552"/>
    </row>
    <row r="13553" spans="1:15">
      <c r="A13553" s="66"/>
      <c r="B13553" s="5">
        <v>43315</v>
      </c>
      <c r="C13553" t="s">
        <v>961</v>
      </c>
      <c r="D13553" s="3">
        <f>VLOOKUP(C13553,Index[],2,FALSE)</f>
        <v>110</v>
      </c>
      <c r="E13553" s="3">
        <f>VLOOKUP(C13553,Index[],3,FALSE)</f>
        <v>0</v>
      </c>
      <c r="F13553" s="3">
        <f>VLOOKUP(C13553,Index[],4,FALSE)</f>
        <v>0</v>
      </c>
      <c r="G13553" s="3" t="s">
        <v>23</v>
      </c>
      <c r="I13553">
        <f>VLOOKUP(Table1[[#This Row],[trait_name]],Trait[],2,FALSE)</f>
        <v>17</v>
      </c>
      <c r="J13553" s="23" t="s">
        <v>33</v>
      </c>
      <c r="K13553" s="23">
        <v>4</v>
      </c>
      <c r="L13553" s="3"/>
      <c r="M13553" s="3"/>
      <c r="N13553" s="23"/>
      <c r="O13553"/>
    </row>
    <row r="13554" spans="1:15">
      <c r="A13554" s="66">
        <f>VLOOKUP(C13554,Index[],8,FALSE)</f>
        <v>43249</v>
      </c>
      <c r="B13554" s="25">
        <v>43249</v>
      </c>
      <c r="C13554" s="4" t="s">
        <v>961</v>
      </c>
      <c r="D13554" s="3">
        <f>VLOOKUP(C13554,Index[],2,FALSE)</f>
        <v>110</v>
      </c>
      <c r="E13554" s="3">
        <f>VLOOKUP(C13554,Index[],3,FALSE)</f>
        <v>0</v>
      </c>
      <c r="F13554" s="3">
        <f>VLOOKUP(C13554,Index[],4,FALSE)</f>
        <v>0</v>
      </c>
      <c r="G13554" s="3" t="s">
        <v>23</v>
      </c>
      <c r="H13554" t="s">
        <v>506</v>
      </c>
      <c r="I13554">
        <f>VLOOKUP(Table1[[#This Row],[trait_name]],Trait[],2,FALSE)</f>
        <v>18</v>
      </c>
      <c r="J13554" s="23" t="s">
        <v>37</v>
      </c>
      <c r="K13554" s="23">
        <v>1</v>
      </c>
      <c r="L13554" s="3" t="s">
        <v>370</v>
      </c>
      <c r="N13554" s="23"/>
      <c r="O13554"/>
    </row>
    <row r="13555" spans="1:15">
      <c r="A13555" s="66"/>
      <c r="B13555" s="5">
        <v>43315</v>
      </c>
      <c r="C13555" t="s">
        <v>961</v>
      </c>
      <c r="D13555" s="3">
        <f>VLOOKUP(C13555,Index[],2,FALSE)</f>
        <v>110</v>
      </c>
      <c r="E13555" s="3">
        <f>VLOOKUP(C13555,Index[],3,FALSE)</f>
        <v>0</v>
      </c>
      <c r="F13555" s="3">
        <f>VLOOKUP(C13555,Index[],4,FALSE)</f>
        <v>0</v>
      </c>
      <c r="G13555" s="3" t="s">
        <v>23</v>
      </c>
      <c r="I13555">
        <f>VLOOKUP(Table1[[#This Row],[trait_name]],Trait[],2,FALSE)</f>
        <v>18</v>
      </c>
      <c r="J13555" s="23" t="s">
        <v>37</v>
      </c>
      <c r="K13555" s="23">
        <v>2</v>
      </c>
      <c r="L13555" s="3"/>
      <c r="M13555" s="3"/>
      <c r="N13555" s="23"/>
      <c r="O13555"/>
    </row>
    <row r="13556" spans="1:15">
      <c r="A13556" s="66">
        <f>VLOOKUP(C13556,Index[],8,FALSE)</f>
        <v>43249</v>
      </c>
      <c r="B13556" s="5">
        <v>43249</v>
      </c>
      <c r="C13556" t="s">
        <v>961</v>
      </c>
      <c r="D13556" s="3">
        <f>VLOOKUP(C13556,Index[],2,FALSE)</f>
        <v>110</v>
      </c>
      <c r="E13556" s="3">
        <f>VLOOKUP(C13556,Index[],3,FALSE)</f>
        <v>0</v>
      </c>
      <c r="F13556" s="3">
        <f>VLOOKUP(C13556,Index[],4,FALSE)</f>
        <v>0</v>
      </c>
      <c r="G13556" s="3" t="s">
        <v>23</v>
      </c>
      <c r="H13556" t="s">
        <v>17</v>
      </c>
      <c r="I13556">
        <f>VLOOKUP(Table1[[#This Row],[trait_name]],Trait[],2,FALSE)</f>
        <v>19</v>
      </c>
      <c r="J13556" s="23" t="s">
        <v>38</v>
      </c>
      <c r="K13556" s="23">
        <v>2</v>
      </c>
      <c r="L13556" s="3" t="s">
        <v>39</v>
      </c>
      <c r="N13556" s="23"/>
      <c r="O13556"/>
    </row>
    <row r="13557" spans="1:15">
      <c r="A13557" s="66">
        <f>VLOOKUP(C13557,Index[],8,FALSE)</f>
        <v>43249</v>
      </c>
      <c r="B13557" s="5">
        <v>43249</v>
      </c>
      <c r="C13557" t="s">
        <v>961</v>
      </c>
      <c r="D13557" s="3">
        <f>VLOOKUP(C13557,Index[],2,FALSE)</f>
        <v>110</v>
      </c>
      <c r="E13557" s="3">
        <f>VLOOKUP(C13557,Index[],3,FALSE)</f>
        <v>0</v>
      </c>
      <c r="F13557" s="3">
        <f>VLOOKUP(C13557,Index[],4,FALSE)</f>
        <v>0</v>
      </c>
      <c r="G13557" s="3" t="s">
        <v>23</v>
      </c>
      <c r="H13557" t="s">
        <v>17</v>
      </c>
      <c r="I13557">
        <f>VLOOKUP(Table1[[#This Row],[trait_name]],Trait[],2,FALSE)</f>
        <v>19</v>
      </c>
      <c r="J13557" s="23" t="s">
        <v>38</v>
      </c>
      <c r="K13557" s="23">
        <v>1</v>
      </c>
      <c r="L13557" s="3" t="s">
        <v>40</v>
      </c>
      <c r="N13557" s="23"/>
      <c r="O13557"/>
    </row>
    <row r="13558" spans="1:15">
      <c r="A13558" s="66"/>
      <c r="B13558" s="5">
        <v>43315</v>
      </c>
      <c r="C13558" t="s">
        <v>961</v>
      </c>
      <c r="D13558" s="3">
        <f>VLOOKUP(C13558,Index[],2,FALSE)</f>
        <v>110</v>
      </c>
      <c r="E13558" s="3">
        <f>VLOOKUP(C13558,Index[],3,FALSE)</f>
        <v>0</v>
      </c>
      <c r="F13558" s="3">
        <f>VLOOKUP(C13558,Index[],4,FALSE)</f>
        <v>0</v>
      </c>
      <c r="G13558" s="3" t="s">
        <v>23</v>
      </c>
      <c r="I13558">
        <f>VLOOKUP(Table1[[#This Row],[trait_name]],Trait[],2,FALSE)</f>
        <v>19</v>
      </c>
      <c r="J13558" s="23" t="s">
        <v>38</v>
      </c>
      <c r="K13558" s="23">
        <v>3</v>
      </c>
      <c r="L13558" s="3"/>
      <c r="M13558" s="3"/>
      <c r="N13558" s="23"/>
      <c r="O13558"/>
    </row>
    <row r="13559" spans="1:15">
      <c r="A13559" s="66">
        <f>VLOOKUP(C13559,Index[],8,FALSE)</f>
        <v>43249</v>
      </c>
      <c r="B13559" s="5">
        <v>43311</v>
      </c>
      <c r="C13559" t="s">
        <v>961</v>
      </c>
      <c r="D13559" s="3">
        <f>VLOOKUP(C13559,Index[],2,FALSE)</f>
        <v>110</v>
      </c>
      <c r="E13559" s="3">
        <f>VLOOKUP(C13559,Index[],3,FALSE)</f>
        <v>0</v>
      </c>
      <c r="F13559" s="3">
        <f>VLOOKUP(C13559,Index[],4,FALSE)</f>
        <v>0</v>
      </c>
      <c r="G13559" s="3" t="s">
        <v>23</v>
      </c>
      <c r="H13559" t="s">
        <v>506</v>
      </c>
      <c r="I13559">
        <f>VLOOKUP(Table1[[#This Row],[trait_name]],Trait[],2,FALSE)</f>
        <v>20</v>
      </c>
      <c r="J13559" s="23" t="s">
        <v>41</v>
      </c>
      <c r="K13559" s="23">
        <v>1</v>
      </c>
      <c r="L13559" s="3" t="s">
        <v>158</v>
      </c>
      <c r="M13559" s="3"/>
      <c r="N13559" s="23"/>
      <c r="O13559"/>
    </row>
    <row r="13560" spans="1:15">
      <c r="A13560" s="66"/>
      <c r="B13560" s="5">
        <v>43315</v>
      </c>
      <c r="C13560" t="s">
        <v>961</v>
      </c>
      <c r="D13560" s="3">
        <f>VLOOKUP(C13560,Index[],2,FALSE)</f>
        <v>110</v>
      </c>
      <c r="E13560" s="3">
        <f>VLOOKUP(C13560,Index[],3,FALSE)</f>
        <v>0</v>
      </c>
      <c r="F13560" s="3">
        <f>VLOOKUP(C13560,Index[],4,FALSE)</f>
        <v>0</v>
      </c>
      <c r="G13560" s="3" t="s">
        <v>23</v>
      </c>
      <c r="I13560">
        <f>VLOOKUP(Table1[[#This Row],[trait_name]],Trait[],2,FALSE)</f>
        <v>20</v>
      </c>
      <c r="J13560" s="23" t="s">
        <v>41</v>
      </c>
      <c r="K13560" s="23">
        <v>2</v>
      </c>
      <c r="L13560" s="3"/>
      <c r="M13560" s="3"/>
      <c r="N13560" s="23"/>
      <c r="O13560"/>
    </row>
    <row r="13561" spans="1:15">
      <c r="A13561" s="66">
        <f>VLOOKUP(C13561,Index[],8,FALSE)</f>
        <v>43249</v>
      </c>
      <c r="B13561" s="25">
        <v>43312</v>
      </c>
      <c r="C13561" s="4" t="s">
        <v>961</v>
      </c>
      <c r="D13561" s="3">
        <f>VLOOKUP(C13561,Index[],2,FALSE)</f>
        <v>110</v>
      </c>
      <c r="E13561" s="3">
        <f>VLOOKUP(C13561,Index[],3,FALSE)</f>
        <v>0</v>
      </c>
      <c r="F13561" s="3">
        <f>VLOOKUP(C13561,Index[],4,FALSE)</f>
        <v>0</v>
      </c>
      <c r="G13561" s="3" t="s">
        <v>23</v>
      </c>
      <c r="H13561" t="s">
        <v>208</v>
      </c>
      <c r="I13561">
        <f>VLOOKUP(Table1[[#This Row],[trait_name]],Trait[],2,FALSE)</f>
        <v>21</v>
      </c>
      <c r="J13561" s="23" t="s">
        <v>43</v>
      </c>
      <c r="K13561" s="23">
        <v>1</v>
      </c>
      <c r="L13561" s="3" t="s">
        <v>44</v>
      </c>
      <c r="N13561" s="23"/>
      <c r="O13561"/>
    </row>
    <row r="13562" spans="1:15">
      <c r="A13562" s="66">
        <f>VLOOKUP(C13562,Index[],8,FALSE)</f>
        <v>43249</v>
      </c>
      <c r="B13562" s="25">
        <v>43312</v>
      </c>
      <c r="C13562" s="4" t="s">
        <v>961</v>
      </c>
      <c r="D13562" s="3">
        <f>VLOOKUP(C13562,Index[],2,FALSE)</f>
        <v>110</v>
      </c>
      <c r="E13562" s="3">
        <f>VLOOKUP(C13562,Index[],3,FALSE)</f>
        <v>0</v>
      </c>
      <c r="F13562" s="3">
        <f>VLOOKUP(C13562,Index[],4,FALSE)</f>
        <v>0</v>
      </c>
      <c r="G13562" s="3" t="s">
        <v>23</v>
      </c>
      <c r="H13562" t="s">
        <v>208</v>
      </c>
      <c r="I13562">
        <f>VLOOKUP(Table1[[#This Row],[trait_name]],Trait[],2,FALSE)</f>
        <v>21</v>
      </c>
      <c r="J13562" s="23" t="s">
        <v>43</v>
      </c>
      <c r="K13562" s="23">
        <v>3</v>
      </c>
      <c r="L13562" s="3" t="s">
        <v>159</v>
      </c>
      <c r="M13562" s="3"/>
      <c r="N13562" s="24"/>
      <c r="O13562"/>
    </row>
    <row r="13563" spans="1:15">
      <c r="A13563" s="66">
        <f>VLOOKUP(C13563,Index[],8,FALSE)</f>
        <v>43249</v>
      </c>
      <c r="B13563" s="25">
        <v>43312</v>
      </c>
      <c r="C13563" s="4" t="s">
        <v>961</v>
      </c>
      <c r="D13563" s="3">
        <f>VLOOKUP(C13563,Index[],2,FALSE)</f>
        <v>110</v>
      </c>
      <c r="E13563" s="3">
        <f>VLOOKUP(C13563,Index[],3,FALSE)</f>
        <v>0</v>
      </c>
      <c r="F13563" s="3">
        <f>VLOOKUP(C13563,Index[],4,FALSE)</f>
        <v>0</v>
      </c>
      <c r="G13563" s="3" t="s">
        <v>23</v>
      </c>
      <c r="H13563" t="s">
        <v>208</v>
      </c>
      <c r="I13563">
        <f>VLOOKUP(Table1[[#This Row],[trait_name]],Trait[],2,FALSE)</f>
        <v>21</v>
      </c>
      <c r="J13563" s="23" t="s">
        <v>43</v>
      </c>
      <c r="K13563" s="23">
        <v>2</v>
      </c>
      <c r="L13563" s="3" t="s">
        <v>45</v>
      </c>
      <c r="M13563" s="3"/>
      <c r="N13563" s="23"/>
      <c r="O13563"/>
    </row>
    <row r="13564" spans="1:15">
      <c r="A13564" s="66"/>
      <c r="B13564" s="5">
        <v>43315</v>
      </c>
      <c r="C13564" t="s">
        <v>961</v>
      </c>
      <c r="D13564" s="3">
        <f>VLOOKUP(C13564,Index[],2,FALSE)</f>
        <v>110</v>
      </c>
      <c r="E13564" s="3">
        <f>VLOOKUP(C13564,Index[],3,FALSE)</f>
        <v>0</v>
      </c>
      <c r="F13564" s="3">
        <f>VLOOKUP(C13564,Index[],4,FALSE)</f>
        <v>0</v>
      </c>
      <c r="G13564" s="3" t="s">
        <v>23</v>
      </c>
      <c r="I13564">
        <f>VLOOKUP(Table1[[#This Row],[trait_name]],Trait[],2,FALSE)</f>
        <v>21</v>
      </c>
      <c r="J13564" s="23" t="s">
        <v>43</v>
      </c>
      <c r="K13564" s="23">
        <v>4</v>
      </c>
      <c r="L13564" s="3"/>
      <c r="M13564" s="3"/>
      <c r="N13564" s="23"/>
      <c r="O13564"/>
    </row>
    <row r="13565" spans="1:15">
      <c r="A13565" s="66">
        <f>VLOOKUP(C13565,Index[],8,FALSE)</f>
        <v>43249</v>
      </c>
      <c r="B13565" s="25">
        <v>43313</v>
      </c>
      <c r="C13565" s="4" t="s">
        <v>961</v>
      </c>
      <c r="D13565" s="3">
        <f>VLOOKUP(C13565,Index[],2,FALSE)</f>
        <v>110</v>
      </c>
      <c r="E13565" s="3">
        <f>VLOOKUP(C13565,Index[],3,FALSE)</f>
        <v>0</v>
      </c>
      <c r="F13565" s="3">
        <f>VLOOKUP(C13565,Index[],4,FALSE)</f>
        <v>0</v>
      </c>
      <c r="G13565" s="3" t="s">
        <v>23</v>
      </c>
      <c r="H13565" t="s">
        <v>208</v>
      </c>
      <c r="I13565">
        <f>VLOOKUP(Table1[[#This Row],[trait_name]],Trait[],2,FALSE)</f>
        <v>22</v>
      </c>
      <c r="J13565" s="23" t="s">
        <v>47</v>
      </c>
      <c r="K13565" s="23">
        <v>2</v>
      </c>
      <c r="L13565" s="3" t="s">
        <v>128</v>
      </c>
      <c r="M13565" s="3"/>
      <c r="N13565" s="23"/>
      <c r="O13565"/>
    </row>
    <row r="13566" spans="1:15">
      <c r="A13566" s="66">
        <f>VLOOKUP(C13566,Index[],8,FALSE)</f>
        <v>43249</v>
      </c>
      <c r="B13566" s="25">
        <v>43313</v>
      </c>
      <c r="C13566" s="4" t="s">
        <v>961</v>
      </c>
      <c r="D13566" s="3">
        <f>VLOOKUP(C13566,Index[],2,FALSE)</f>
        <v>110</v>
      </c>
      <c r="E13566" s="3">
        <f>VLOOKUP(C13566,Index[],3,FALSE)</f>
        <v>0</v>
      </c>
      <c r="F13566" s="3">
        <f>VLOOKUP(C13566,Index[],4,FALSE)</f>
        <v>0</v>
      </c>
      <c r="G13566" s="3" t="s">
        <v>23</v>
      </c>
      <c r="H13566" t="s">
        <v>208</v>
      </c>
      <c r="I13566">
        <f>VLOOKUP(Table1[[#This Row],[trait_name]],Trait[],2,FALSE)</f>
        <v>22</v>
      </c>
      <c r="J13566" s="23" t="s">
        <v>47</v>
      </c>
      <c r="K13566" s="23">
        <v>1</v>
      </c>
      <c r="L13566" s="3" t="s">
        <v>162</v>
      </c>
      <c r="M13566" s="3"/>
      <c r="N13566" s="23"/>
      <c r="O13566"/>
    </row>
    <row r="13567" spans="1:15">
      <c r="A13567" s="66"/>
      <c r="B13567" s="5">
        <v>43315</v>
      </c>
      <c r="C13567" t="s">
        <v>961</v>
      </c>
      <c r="D13567" s="3">
        <f>VLOOKUP(C13567,Index[],2,FALSE)</f>
        <v>110</v>
      </c>
      <c r="E13567" s="3">
        <f>VLOOKUP(C13567,Index[],3,FALSE)</f>
        <v>0</v>
      </c>
      <c r="F13567" s="3">
        <f>VLOOKUP(C13567,Index[],4,FALSE)</f>
        <v>0</v>
      </c>
      <c r="G13567" s="3" t="s">
        <v>23</v>
      </c>
      <c r="I13567">
        <f>VLOOKUP(Table1[[#This Row],[trait_name]],Trait[],2,FALSE)</f>
        <v>22</v>
      </c>
      <c r="J13567" s="23" t="s">
        <v>47</v>
      </c>
      <c r="K13567" s="23">
        <v>3</v>
      </c>
      <c r="L13567" s="3"/>
      <c r="M13567" s="3"/>
      <c r="N13567" s="23"/>
      <c r="O13567"/>
    </row>
    <row r="13568" spans="1:15">
      <c r="A13568" s="66"/>
      <c r="B13568" s="5"/>
      <c r="C13568" t="s">
        <v>961</v>
      </c>
      <c r="D13568" s="2">
        <f>VLOOKUP(C13568,Index[],2,FALSE)</f>
        <v>110</v>
      </c>
      <c r="E13568" s="3"/>
      <c r="F13568" s="3"/>
      <c r="G13568" s="3" t="s">
        <v>23</v>
      </c>
      <c r="H13568" t="s">
        <v>325</v>
      </c>
      <c r="I13568">
        <f>VLOOKUP(Table1[[#This Row],[trait_name]],Trait[],2,FALSE)</f>
        <v>23</v>
      </c>
      <c r="J13568" s="23" t="s">
        <v>49</v>
      </c>
      <c r="K13568" s="23">
        <v>4</v>
      </c>
      <c r="L13568" s="3" t="s">
        <v>557</v>
      </c>
      <c r="M13568" s="3"/>
      <c r="N13568" s="23"/>
      <c r="O13568"/>
    </row>
    <row r="13569" spans="1:15">
      <c r="A13569" s="66"/>
      <c r="B13569" s="5">
        <v>43315</v>
      </c>
      <c r="C13569" t="s">
        <v>961</v>
      </c>
      <c r="D13569" s="3">
        <f>VLOOKUP(C13569,Index[],2,FALSE)</f>
        <v>110</v>
      </c>
      <c r="E13569" s="3">
        <f>VLOOKUP(C13569,Index[],3,FALSE)</f>
        <v>0</v>
      </c>
      <c r="F13569" s="3">
        <f>VLOOKUP(C13569,Index[],4,FALSE)</f>
        <v>0</v>
      </c>
      <c r="G13569" s="3" t="s">
        <v>23</v>
      </c>
      <c r="H13569" t="s">
        <v>506</v>
      </c>
      <c r="I13569">
        <f>VLOOKUP(Table1[[#This Row],[trait_name]],Trait[],2,FALSE)</f>
        <v>23</v>
      </c>
      <c r="J13569" s="23" t="s">
        <v>49</v>
      </c>
      <c r="K13569" s="23">
        <v>2</v>
      </c>
      <c r="L13569" s="3" t="s">
        <v>19</v>
      </c>
      <c r="M13569" s="3"/>
      <c r="N13569" s="23"/>
      <c r="O13569"/>
    </row>
    <row r="13570" spans="1:15">
      <c r="A13570" s="66">
        <f>VLOOKUP(C13570,Index[],8,FALSE)</f>
        <v>43249</v>
      </c>
      <c r="B13570" s="5"/>
      <c r="C13570" t="s">
        <v>961</v>
      </c>
      <c r="D13570" s="27">
        <f>VLOOKUP(C13570,Index[],2,FALSE)</f>
        <v>110</v>
      </c>
      <c r="E13570" s="3">
        <f>VLOOKUP(C13570,Index[],3,FALSE)</f>
        <v>0</v>
      </c>
      <c r="F13570" s="3">
        <f>VLOOKUP(C13570,Index[],4,FALSE)</f>
        <v>0</v>
      </c>
      <c r="G13570" s="3" t="s">
        <v>23</v>
      </c>
      <c r="H13570" t="s">
        <v>506</v>
      </c>
      <c r="I13570">
        <f>VLOOKUP(Table1[[#This Row],[trait_name]],Trait[],2,FALSE)</f>
        <v>23</v>
      </c>
      <c r="J13570" s="23" t="s">
        <v>49</v>
      </c>
      <c r="K13570" s="23">
        <v>1</v>
      </c>
      <c r="L13570" s="3" t="s">
        <v>51</v>
      </c>
      <c r="N13570" s="23"/>
      <c r="O13570"/>
    </row>
    <row r="13571" spans="1:15">
      <c r="A13571" s="66"/>
      <c r="B13571" s="5"/>
      <c r="C13571" t="s">
        <v>961</v>
      </c>
      <c r="D13571" s="70">
        <f>VLOOKUP(C13571,Index[],2,FALSE)</f>
        <v>110</v>
      </c>
      <c r="E13571" s="3"/>
      <c r="F13571" s="3"/>
      <c r="G13571" s="3" t="s">
        <v>23</v>
      </c>
      <c r="H13571" t="s">
        <v>506</v>
      </c>
      <c r="I13571">
        <f>VLOOKUP(Table1[[#This Row],[trait_name]],Trait[],2,FALSE)</f>
        <v>23</v>
      </c>
      <c r="J13571" s="23" t="s">
        <v>49</v>
      </c>
      <c r="K13571" s="23">
        <v>3</v>
      </c>
      <c r="L13571" s="3" t="s">
        <v>40</v>
      </c>
      <c r="M13571" s="3"/>
      <c r="N13571" s="23"/>
      <c r="O13571"/>
    </row>
    <row r="13572" spans="1:15">
      <c r="A13572" s="66">
        <f>VLOOKUP(C13572,Index[],8,FALSE)</f>
        <v>43249</v>
      </c>
      <c r="B13572" s="25">
        <v>43312</v>
      </c>
      <c r="C13572" t="s">
        <v>961</v>
      </c>
      <c r="D13572" s="3">
        <f>VLOOKUP(C13572,Index[],2,FALSE)</f>
        <v>110</v>
      </c>
      <c r="E13572" s="3">
        <f>VLOOKUP(C13572,Index[],3,FALSE)</f>
        <v>0</v>
      </c>
      <c r="F13572" s="3">
        <f>VLOOKUP(C13572,Index[],4,FALSE)</f>
        <v>0</v>
      </c>
      <c r="G13572" s="3" t="s">
        <v>23</v>
      </c>
      <c r="H13572" t="s">
        <v>208</v>
      </c>
      <c r="I13572">
        <f>VLOOKUP(Table1[[#This Row],[trait_name]],Trait[],2,FALSE)</f>
        <v>24</v>
      </c>
      <c r="J13572" s="23" t="s">
        <v>53</v>
      </c>
      <c r="K13572" s="23">
        <v>1</v>
      </c>
      <c r="L13572" s="3" t="s">
        <v>398</v>
      </c>
      <c r="N13572" s="23"/>
      <c r="O13572"/>
    </row>
    <row r="13573" spans="1:15">
      <c r="A13573" s="66"/>
      <c r="B13573" s="5">
        <v>43315</v>
      </c>
      <c r="C13573" t="s">
        <v>961</v>
      </c>
      <c r="D13573" s="3">
        <f>VLOOKUP(C13573,Index[],2,FALSE)</f>
        <v>110</v>
      </c>
      <c r="E13573" s="3">
        <f>VLOOKUP(C13573,Index[],3,FALSE)</f>
        <v>0</v>
      </c>
      <c r="F13573" s="3">
        <f>VLOOKUP(C13573,Index[],4,FALSE)</f>
        <v>0</v>
      </c>
      <c r="G13573" s="3" t="s">
        <v>23</v>
      </c>
      <c r="H13573" t="s">
        <v>325</v>
      </c>
      <c r="I13573">
        <f>VLOOKUP(Table1[[#This Row],[trait_name]],Trait[],2,FALSE)</f>
        <v>24</v>
      </c>
      <c r="J13573" s="23" t="s">
        <v>53</v>
      </c>
      <c r="K13573" s="23">
        <v>2</v>
      </c>
      <c r="L13573" s="3" t="s">
        <v>163</v>
      </c>
      <c r="M13573" s="3"/>
      <c r="N13573" s="23"/>
      <c r="O13573"/>
    </row>
    <row r="13574" spans="1:15">
      <c r="A13574" s="66">
        <f>VLOOKUP(C13574,Index[],8,FALSE)</f>
        <v>43249</v>
      </c>
      <c r="B13574" s="25"/>
      <c r="C13574" s="4" t="s">
        <v>961</v>
      </c>
      <c r="D13574" s="3">
        <f>VLOOKUP(C13574,Index[],2,FALSE)</f>
        <v>110</v>
      </c>
      <c r="E13574" s="3">
        <f>VLOOKUP(C13574,Index[],3,FALSE)</f>
        <v>0</v>
      </c>
      <c r="F13574" s="3">
        <f>VLOOKUP(C13574,Index[],4,FALSE)</f>
        <v>0</v>
      </c>
      <c r="G13574" s="3" t="s">
        <v>23</v>
      </c>
      <c r="H13574" t="s">
        <v>904</v>
      </c>
      <c r="I13574">
        <f>VLOOKUP(Table1[[#This Row],[trait_name]],Trait[],2,FALSE)</f>
        <v>25</v>
      </c>
      <c r="J13574" s="23" t="s">
        <v>57</v>
      </c>
      <c r="K13574" s="23">
        <v>1</v>
      </c>
      <c r="L13574" s="3" t="s">
        <v>23</v>
      </c>
      <c r="N13574" s="23"/>
      <c r="O13574"/>
    </row>
    <row r="13575" spans="1:15">
      <c r="A13575" s="66"/>
      <c r="B13575" s="5">
        <v>43315</v>
      </c>
      <c r="C13575" t="s">
        <v>961</v>
      </c>
      <c r="D13575" s="3">
        <f>VLOOKUP(C13575,Index[],2,FALSE)</f>
        <v>110</v>
      </c>
      <c r="E13575" s="3">
        <f>VLOOKUP(C13575,Index[],3,FALSE)</f>
        <v>0</v>
      </c>
      <c r="F13575" s="3">
        <f>VLOOKUP(C13575,Index[],4,FALSE)</f>
        <v>0</v>
      </c>
      <c r="G13575" s="3" t="s">
        <v>23</v>
      </c>
      <c r="I13575">
        <f>VLOOKUP(Table1[[#This Row],[trait_name]],Trait[],2,FALSE)</f>
        <v>25</v>
      </c>
      <c r="J13575" s="23" t="s">
        <v>57</v>
      </c>
      <c r="K13575" s="23">
        <v>2</v>
      </c>
      <c r="L13575" s="3"/>
      <c r="M13575" s="3"/>
      <c r="N13575" s="23"/>
      <c r="O13575"/>
    </row>
    <row r="13576" spans="1:15">
      <c r="A13576" s="66">
        <f>VLOOKUP(C13576,Index[],8,FALSE)</f>
        <v>43249</v>
      </c>
      <c r="B13576" s="5">
        <v>43249</v>
      </c>
      <c r="C13576" t="s">
        <v>961</v>
      </c>
      <c r="D13576" s="3">
        <f>VLOOKUP(C13576,Index[],2,FALSE)</f>
        <v>110</v>
      </c>
      <c r="E13576" s="3">
        <f>VLOOKUP(C13576,Index[],3,FALSE)</f>
        <v>0</v>
      </c>
      <c r="F13576" s="3">
        <f>VLOOKUP(C13576,Index[],4,FALSE)</f>
        <v>0</v>
      </c>
      <c r="G13576" s="3" t="s">
        <v>23</v>
      </c>
      <c r="H13576" t="s">
        <v>17</v>
      </c>
      <c r="I13576">
        <f>VLOOKUP(Table1[[#This Row],[trait_name]],Trait[],2,FALSE)</f>
        <v>26</v>
      </c>
      <c r="J13576" s="23" t="s">
        <v>58</v>
      </c>
      <c r="K13576" s="23">
        <v>1</v>
      </c>
      <c r="L13576" s="3" t="s">
        <v>327</v>
      </c>
      <c r="N13576" s="23"/>
      <c r="O13576"/>
    </row>
    <row r="13577" spans="1:15">
      <c r="A13577" s="66"/>
      <c r="B13577" s="5">
        <v>43315</v>
      </c>
      <c r="C13577" t="s">
        <v>961</v>
      </c>
      <c r="D13577" s="3">
        <f>VLOOKUP(C13577,Index[],2,FALSE)</f>
        <v>110</v>
      </c>
      <c r="E13577" s="3">
        <f>VLOOKUP(C13577,Index[],3,FALSE)</f>
        <v>0</v>
      </c>
      <c r="F13577" s="3">
        <f>VLOOKUP(C13577,Index[],4,FALSE)</f>
        <v>0</v>
      </c>
      <c r="G13577" s="3" t="s">
        <v>23</v>
      </c>
      <c r="I13577">
        <f>VLOOKUP(Table1[[#This Row],[trait_name]],Trait[],2,FALSE)</f>
        <v>26</v>
      </c>
      <c r="J13577" s="23" t="s">
        <v>58</v>
      </c>
      <c r="K13577" s="23">
        <v>2</v>
      </c>
      <c r="L13577" s="3"/>
      <c r="M13577" s="3"/>
      <c r="N13577" s="23"/>
      <c r="O13577"/>
    </row>
    <row r="13578" spans="1:15">
      <c r="A13578" s="66">
        <f>VLOOKUP(C13578,Index[],8,FALSE)</f>
        <v>43249</v>
      </c>
      <c r="B13578" s="5">
        <v>43311</v>
      </c>
      <c r="C13578" t="s">
        <v>961</v>
      </c>
      <c r="D13578" s="3">
        <f>VLOOKUP(C13578,Index[],2,FALSE)</f>
        <v>110</v>
      </c>
      <c r="E13578" s="3">
        <f>VLOOKUP(C13578,Index[],3,FALSE)</f>
        <v>0</v>
      </c>
      <c r="F13578" s="3">
        <f>VLOOKUP(C13578,Index[],4,FALSE)</f>
        <v>0</v>
      </c>
      <c r="G13578" s="3" t="s">
        <v>23</v>
      </c>
      <c r="I13578">
        <f>VLOOKUP(Table1[[#This Row],[trait_name]],Trait[],2,FALSE)</f>
        <v>27</v>
      </c>
      <c r="J13578" s="23" t="s">
        <v>61</v>
      </c>
      <c r="K13578" s="23">
        <v>1</v>
      </c>
      <c r="L13578" s="3"/>
      <c r="M13578" s="3"/>
      <c r="N13578" s="23"/>
      <c r="O13578"/>
    </row>
    <row r="13579" spans="1:15">
      <c r="A13579" s="66"/>
      <c r="B13579" s="5">
        <v>43315</v>
      </c>
      <c r="C13579" t="s">
        <v>961</v>
      </c>
      <c r="D13579" s="3">
        <f>VLOOKUP(C13579,Index[],2,FALSE)</f>
        <v>110</v>
      </c>
      <c r="E13579" s="3">
        <f>VLOOKUP(C13579,Index[],3,FALSE)</f>
        <v>0</v>
      </c>
      <c r="F13579" s="3">
        <f>VLOOKUP(C13579,Index[],4,FALSE)</f>
        <v>0</v>
      </c>
      <c r="G13579" s="3" t="s">
        <v>23</v>
      </c>
      <c r="I13579">
        <f>VLOOKUP(Table1[[#This Row],[trait_name]],Trait[],2,FALSE)</f>
        <v>27</v>
      </c>
      <c r="J13579" s="23" t="s">
        <v>61</v>
      </c>
      <c r="K13579" s="23">
        <v>2</v>
      </c>
      <c r="L13579" s="3"/>
      <c r="M13579" s="3"/>
      <c r="N13579" s="23"/>
      <c r="O13579"/>
    </row>
    <row r="13580" spans="1:15">
      <c r="A13580" s="66">
        <f>VLOOKUP(C13580,Index[],8,FALSE)</f>
        <v>43249</v>
      </c>
      <c r="B13580" s="5">
        <v>43311</v>
      </c>
      <c r="C13580" t="s">
        <v>961</v>
      </c>
      <c r="D13580" s="3">
        <f>VLOOKUP(C13580,Index[],2,FALSE)</f>
        <v>110</v>
      </c>
      <c r="E13580" s="3">
        <f>VLOOKUP(C13580,Index[],3,FALSE)</f>
        <v>0</v>
      </c>
      <c r="F13580" s="3">
        <f>VLOOKUP(C13580,Index[],4,FALSE)</f>
        <v>0</v>
      </c>
      <c r="G13580" s="3" t="s">
        <v>23</v>
      </c>
      <c r="H13580" t="s">
        <v>17</v>
      </c>
      <c r="I13580">
        <f>VLOOKUP(Table1[[#This Row],[trait_name]],Trait[],2,FALSE)</f>
        <v>28</v>
      </c>
      <c r="J13580" s="23" t="s">
        <v>62</v>
      </c>
      <c r="K13580" s="23">
        <v>1</v>
      </c>
      <c r="L13580" s="3">
        <v>20</v>
      </c>
      <c r="M13580" s="3"/>
      <c r="N13580" s="23"/>
      <c r="O13580"/>
    </row>
    <row r="13581" spans="1:15">
      <c r="A13581" s="66"/>
      <c r="B13581" s="5">
        <v>43315</v>
      </c>
      <c r="C13581" t="s">
        <v>961</v>
      </c>
      <c r="D13581" s="3">
        <f>VLOOKUP(C13581,Index[],2,FALSE)</f>
        <v>110</v>
      </c>
      <c r="E13581" s="3">
        <f>VLOOKUP(C13581,Index[],3,FALSE)</f>
        <v>0</v>
      </c>
      <c r="F13581" s="3">
        <f>VLOOKUP(C13581,Index[],4,FALSE)</f>
        <v>0</v>
      </c>
      <c r="G13581" s="3" t="s">
        <v>23</v>
      </c>
      <c r="I13581">
        <f>VLOOKUP(Table1[[#This Row],[trait_name]],Trait[],2,FALSE)</f>
        <v>28</v>
      </c>
      <c r="J13581" s="23" t="s">
        <v>62</v>
      </c>
      <c r="K13581" s="23">
        <v>2</v>
      </c>
      <c r="L13581" s="3"/>
      <c r="M13581" s="3"/>
      <c r="N13581" s="23"/>
      <c r="O13581"/>
    </row>
    <row r="13582" spans="1:15">
      <c r="A13582" s="66">
        <f>VLOOKUP(C13582,Index[],8,FALSE)</f>
        <v>43249</v>
      </c>
      <c r="B13582" s="5">
        <v>43249</v>
      </c>
      <c r="C13582" t="s">
        <v>961</v>
      </c>
      <c r="D13582" s="3">
        <f>VLOOKUP(C13582,Index[],2,FALSE)</f>
        <v>110</v>
      </c>
      <c r="E13582" s="3">
        <f>VLOOKUP(C13582,Index[],3,FALSE)</f>
        <v>0</v>
      </c>
      <c r="F13582" s="3">
        <f>VLOOKUP(C13582,Index[],4,FALSE)</f>
        <v>0</v>
      </c>
      <c r="G13582" s="3" t="s">
        <v>23</v>
      </c>
      <c r="H13582" t="s">
        <v>506</v>
      </c>
      <c r="I13582">
        <f>VLOOKUP(Table1[[#This Row],[trait_name]],Trait[],2,FALSE)</f>
        <v>29</v>
      </c>
      <c r="J13582" s="23" t="s">
        <v>63</v>
      </c>
      <c r="K13582" s="23">
        <v>1</v>
      </c>
      <c r="L13582" s="3">
        <v>20</v>
      </c>
      <c r="N13582" s="23"/>
      <c r="O13582"/>
    </row>
    <row r="13583" spans="1:15">
      <c r="A13583" s="66"/>
      <c r="B13583" s="5">
        <v>43315</v>
      </c>
      <c r="C13583" t="s">
        <v>961</v>
      </c>
      <c r="D13583" s="3">
        <f>VLOOKUP(C13583,Index[],2,FALSE)</f>
        <v>110</v>
      </c>
      <c r="E13583" s="3">
        <f>VLOOKUP(C13583,Index[],3,FALSE)</f>
        <v>0</v>
      </c>
      <c r="F13583" s="3">
        <f>VLOOKUP(C13583,Index[],4,FALSE)</f>
        <v>0</v>
      </c>
      <c r="G13583" s="3" t="s">
        <v>23</v>
      </c>
      <c r="I13583">
        <f>VLOOKUP(Table1[[#This Row],[trait_name]],Trait[],2,FALSE)</f>
        <v>29</v>
      </c>
      <c r="J13583" s="23" t="s">
        <v>63</v>
      </c>
      <c r="K13583" s="23">
        <v>2</v>
      </c>
      <c r="L13583" s="3"/>
      <c r="M13583" s="3"/>
      <c r="N13583" s="23"/>
      <c r="O13583"/>
    </row>
    <row r="13584" spans="1:15">
      <c r="A13584" s="66"/>
      <c r="B13584" s="5">
        <v>43315</v>
      </c>
      <c r="C13584" t="s">
        <v>961</v>
      </c>
      <c r="D13584" s="3">
        <f>VLOOKUP(C13584,Index[],2,FALSE)</f>
        <v>110</v>
      </c>
      <c r="E13584" s="3">
        <f>VLOOKUP(C13584,Index[],3,FALSE)</f>
        <v>0</v>
      </c>
      <c r="F13584" s="3">
        <f>VLOOKUP(C13584,Index[],4,FALSE)</f>
        <v>0</v>
      </c>
      <c r="G13584" s="3" t="s">
        <v>23</v>
      </c>
      <c r="I13584">
        <f>VLOOKUP(Table1[[#This Row],[trait_name]],Trait[],2,FALSE)</f>
        <v>30</v>
      </c>
      <c r="J13584" s="23" t="s">
        <v>64</v>
      </c>
      <c r="K13584" s="23">
        <v>1</v>
      </c>
      <c r="L13584" s="3"/>
      <c r="M13584" s="3"/>
      <c r="N13584" s="23"/>
      <c r="O13584"/>
    </row>
    <row r="13585" spans="1:15">
      <c r="A13585" s="66">
        <f>VLOOKUP(C13585,Index[],8,FALSE)</f>
        <v>43249</v>
      </c>
      <c r="B13585" s="5">
        <v>43249</v>
      </c>
      <c r="C13585" t="s">
        <v>961</v>
      </c>
      <c r="D13585" s="3">
        <f>VLOOKUP(C13585,Index[],2,FALSE)</f>
        <v>110</v>
      </c>
      <c r="E13585" s="3">
        <f>VLOOKUP(C13585,Index[],3,FALSE)</f>
        <v>0</v>
      </c>
      <c r="F13585" s="3">
        <f>VLOOKUP(C13585,Index[],4,FALSE)</f>
        <v>0</v>
      </c>
      <c r="G13585" s="3" t="s">
        <v>23</v>
      </c>
      <c r="H13585" t="s">
        <v>17</v>
      </c>
      <c r="I13585">
        <f>VLOOKUP(Table1[[#This Row],[trait_name]],Trait[],2,FALSE)</f>
        <v>31</v>
      </c>
      <c r="J13585" s="23" t="s">
        <v>65</v>
      </c>
      <c r="K13585" s="23">
        <v>1</v>
      </c>
      <c r="L13585" s="3">
        <v>18</v>
      </c>
      <c r="N13585" s="23"/>
      <c r="O13585"/>
    </row>
    <row r="13586" spans="1:15">
      <c r="A13586" s="66"/>
      <c r="B13586" s="5">
        <v>43315</v>
      </c>
      <c r="C13586" t="s">
        <v>961</v>
      </c>
      <c r="D13586" s="3">
        <f>VLOOKUP(C13586,Index[],2,FALSE)</f>
        <v>110</v>
      </c>
      <c r="E13586" s="3">
        <f>VLOOKUP(C13586,Index[],3,FALSE)</f>
        <v>0</v>
      </c>
      <c r="F13586" s="3">
        <f>VLOOKUP(C13586,Index[],4,FALSE)</f>
        <v>0</v>
      </c>
      <c r="G13586" s="3" t="s">
        <v>23</v>
      </c>
      <c r="I13586">
        <f>VLOOKUP(Table1[[#This Row],[trait_name]],Trait[],2,FALSE)</f>
        <v>31</v>
      </c>
      <c r="J13586" s="23" t="s">
        <v>65</v>
      </c>
      <c r="K13586" s="23">
        <v>2</v>
      </c>
      <c r="L13586" s="3"/>
      <c r="M13586" s="3"/>
      <c r="N13586" s="23"/>
      <c r="O13586"/>
    </row>
    <row r="13587" spans="1:15">
      <c r="A13587" s="66">
        <f>VLOOKUP(C13587,Index[],8,FALSE)</f>
        <v>43249</v>
      </c>
      <c r="B13587" s="5">
        <v>43249</v>
      </c>
      <c r="C13587" t="s">
        <v>961</v>
      </c>
      <c r="D13587" s="3">
        <f>VLOOKUP(C13587,Index[],2,FALSE)</f>
        <v>110</v>
      </c>
      <c r="E13587" s="3">
        <f>VLOOKUP(C13587,Index[],3,FALSE)</f>
        <v>0</v>
      </c>
      <c r="F13587" s="3">
        <f>VLOOKUP(C13587,Index[],4,FALSE)</f>
        <v>0</v>
      </c>
      <c r="G13587" s="3" t="s">
        <v>23</v>
      </c>
      <c r="H13587" t="s">
        <v>17</v>
      </c>
      <c r="I13587">
        <f>VLOOKUP(Table1[[#This Row],[trait_name]],Trait[],2,FALSE)</f>
        <v>32</v>
      </c>
      <c r="J13587" s="23" t="s">
        <v>66</v>
      </c>
      <c r="K13587" s="23">
        <v>1</v>
      </c>
      <c r="L13587" s="3">
        <v>6</v>
      </c>
      <c r="N13587" s="23"/>
      <c r="O13587"/>
    </row>
    <row r="13588" spans="1:15">
      <c r="A13588" s="66"/>
      <c r="B13588" s="5">
        <v>43315</v>
      </c>
      <c r="C13588" t="s">
        <v>961</v>
      </c>
      <c r="D13588" s="3">
        <f>VLOOKUP(C13588,Index[],2,FALSE)</f>
        <v>110</v>
      </c>
      <c r="E13588" s="3">
        <f>VLOOKUP(C13588,Index[],3,FALSE)</f>
        <v>0</v>
      </c>
      <c r="F13588" s="3">
        <f>VLOOKUP(C13588,Index[],4,FALSE)</f>
        <v>0</v>
      </c>
      <c r="G13588" s="3" t="s">
        <v>23</v>
      </c>
      <c r="I13588">
        <f>VLOOKUP(Table1[[#This Row],[trait_name]],Trait[],2,FALSE)</f>
        <v>32</v>
      </c>
      <c r="J13588" s="23" t="s">
        <v>66</v>
      </c>
      <c r="K13588" s="23">
        <v>2</v>
      </c>
      <c r="L13588" s="3"/>
      <c r="M13588" s="3"/>
      <c r="N13588" s="23"/>
      <c r="O13588"/>
    </row>
    <row r="13589" spans="1:15">
      <c r="A13589" s="66"/>
      <c r="B13589" s="5">
        <v>43315</v>
      </c>
      <c r="C13589" t="s">
        <v>961</v>
      </c>
      <c r="D13589" s="3">
        <f>VLOOKUP(C13589,Index[],2,FALSE)</f>
        <v>110</v>
      </c>
      <c r="E13589" s="3">
        <f>VLOOKUP(C13589,Index[],3,FALSE)</f>
        <v>0</v>
      </c>
      <c r="F13589" s="3">
        <f>VLOOKUP(C13589,Index[],4,FALSE)</f>
        <v>0</v>
      </c>
      <c r="G13589" s="3" t="s">
        <v>23</v>
      </c>
      <c r="H13589" t="s">
        <v>506</v>
      </c>
      <c r="I13589">
        <f>VLOOKUP(Table1[[#This Row],[trait_name]],Trait[],2,FALSE)</f>
        <v>33</v>
      </c>
      <c r="J13589" s="23" t="s">
        <v>67</v>
      </c>
      <c r="K13589" s="23">
        <v>1</v>
      </c>
      <c r="L13589" s="3">
        <v>25</v>
      </c>
      <c r="M13589" s="3"/>
      <c r="N13589" s="23"/>
      <c r="O13589"/>
    </row>
    <row r="13590" spans="1:15">
      <c r="A13590" s="66">
        <f>VLOOKUP(C13590,Index[],8,FALSE)</f>
        <v>43249</v>
      </c>
      <c r="B13590" s="5">
        <v>43249</v>
      </c>
      <c r="C13590" t="s">
        <v>961</v>
      </c>
      <c r="D13590" s="3">
        <f>VLOOKUP(C13590,Index[],2,FALSE)</f>
        <v>110</v>
      </c>
      <c r="E13590" s="3">
        <f>VLOOKUP(C13590,Index[],3,FALSE)</f>
        <v>0</v>
      </c>
      <c r="F13590" s="3">
        <f>VLOOKUP(C13590,Index[],4,FALSE)</f>
        <v>0</v>
      </c>
      <c r="G13590" s="3" t="s">
        <v>23</v>
      </c>
      <c r="H13590" t="s">
        <v>17</v>
      </c>
      <c r="I13590">
        <f>VLOOKUP(Table1[[#This Row],[trait_name]],Trait[],2,FALSE)</f>
        <v>34</v>
      </c>
      <c r="J13590" s="23" t="s">
        <v>68</v>
      </c>
      <c r="K13590" s="23">
        <v>1</v>
      </c>
      <c r="L13590" s="3">
        <v>5</v>
      </c>
      <c r="N13590" s="23"/>
      <c r="O13590"/>
    </row>
    <row r="13591" spans="1:15">
      <c r="A13591" s="66"/>
      <c r="B13591" s="5">
        <v>43315</v>
      </c>
      <c r="C13591" t="s">
        <v>961</v>
      </c>
      <c r="D13591" s="3">
        <f>VLOOKUP(C13591,Index[],2,FALSE)</f>
        <v>110</v>
      </c>
      <c r="E13591" s="3">
        <f>VLOOKUP(C13591,Index[],3,FALSE)</f>
        <v>0</v>
      </c>
      <c r="F13591" s="3">
        <f>VLOOKUP(C13591,Index[],4,FALSE)</f>
        <v>0</v>
      </c>
      <c r="G13591" s="3" t="s">
        <v>23</v>
      </c>
      <c r="I13591">
        <f>VLOOKUP(Table1[[#This Row],[trait_name]],Trait[],2,FALSE)</f>
        <v>34</v>
      </c>
      <c r="J13591" s="23" t="s">
        <v>68</v>
      </c>
      <c r="K13591" s="23">
        <v>2</v>
      </c>
      <c r="L13591" s="3"/>
      <c r="M13591" s="3"/>
      <c r="N13591" s="23"/>
      <c r="O13591"/>
    </row>
    <row r="13592" spans="1:15">
      <c r="A13592" s="66">
        <f>VLOOKUP(C13592,Index[],8,FALSE)</f>
        <v>43249</v>
      </c>
      <c r="B13592" s="5">
        <v>43249</v>
      </c>
      <c r="C13592" t="s">
        <v>961</v>
      </c>
      <c r="D13592" s="3">
        <f>VLOOKUP(C13592,Index[],2,FALSE)</f>
        <v>110</v>
      </c>
      <c r="E13592" s="3">
        <f>VLOOKUP(C13592,Index[],3,FALSE)</f>
        <v>0</v>
      </c>
      <c r="F13592" s="3">
        <f>VLOOKUP(C13592,Index[],4,FALSE)</f>
        <v>0</v>
      </c>
      <c r="G13592" s="3" t="s">
        <v>23</v>
      </c>
      <c r="H13592" t="s">
        <v>17</v>
      </c>
      <c r="I13592">
        <f>VLOOKUP(Table1[[#This Row],[trait_name]],Trait[],2,FALSE)</f>
        <v>35</v>
      </c>
      <c r="J13592" s="23" t="s">
        <v>166</v>
      </c>
      <c r="K13592" s="23">
        <v>1</v>
      </c>
      <c r="L13592" s="3" t="s">
        <v>167</v>
      </c>
      <c r="N13592" s="23"/>
      <c r="O13592"/>
    </row>
    <row r="13593" spans="1:15">
      <c r="A13593" s="66">
        <f>VLOOKUP(C13593,Index[],8,FALSE)</f>
        <v>43249</v>
      </c>
      <c r="B13593" s="5">
        <v>43249</v>
      </c>
      <c r="C13593" t="s">
        <v>961</v>
      </c>
      <c r="D13593" s="3">
        <f>VLOOKUP(C13593,Index[],2,FALSE)</f>
        <v>110</v>
      </c>
      <c r="E13593" s="3">
        <f>VLOOKUP(C13593,Index[],3,FALSE)</f>
        <v>0</v>
      </c>
      <c r="F13593" s="3">
        <f>VLOOKUP(C13593,Index[],4,FALSE)</f>
        <v>0</v>
      </c>
      <c r="G13593" s="3" t="s">
        <v>23</v>
      </c>
      <c r="H13593" t="s">
        <v>20</v>
      </c>
      <c r="I13593">
        <f>VLOOKUP(Table1[[#This Row],[trait_name]],Trait[],2,FALSE)</f>
        <v>35</v>
      </c>
      <c r="J13593" s="23" t="s">
        <v>166</v>
      </c>
      <c r="K13593" s="23">
        <v>2</v>
      </c>
      <c r="L13593" s="3" t="s">
        <v>126</v>
      </c>
      <c r="N13593" s="23"/>
      <c r="O13593"/>
    </row>
    <row r="13594" spans="1:15">
      <c r="A13594" s="66">
        <f>VLOOKUP(C13594,Index[],8,FALSE)</f>
        <v>43249</v>
      </c>
      <c r="B13594" s="5">
        <v>43312</v>
      </c>
      <c r="C13594" t="s">
        <v>961</v>
      </c>
      <c r="D13594" s="3">
        <f>VLOOKUP(C13594,Index[],2,FALSE)</f>
        <v>110</v>
      </c>
      <c r="E13594" s="3">
        <f>VLOOKUP(C13594,Index[],3,FALSE)</f>
        <v>0</v>
      </c>
      <c r="F13594" s="3">
        <f>VLOOKUP(C13594,Index[],4,FALSE)</f>
        <v>0</v>
      </c>
      <c r="G13594" s="3" t="s">
        <v>23</v>
      </c>
      <c r="H13594" t="s">
        <v>208</v>
      </c>
      <c r="I13594">
        <f>VLOOKUP(Table1[[#This Row],[trait_name]],Trait[],2,FALSE)</f>
        <v>35</v>
      </c>
      <c r="J13594" s="23" t="s">
        <v>166</v>
      </c>
      <c r="K13594" s="23">
        <v>3</v>
      </c>
      <c r="L13594" s="3" t="s">
        <v>126</v>
      </c>
      <c r="M13594" s="3"/>
      <c r="N13594" s="23"/>
      <c r="O13594"/>
    </row>
    <row r="13595" spans="1:15">
      <c r="A13595" s="66"/>
      <c r="B13595" s="5">
        <v>43315</v>
      </c>
      <c r="C13595" t="s">
        <v>961</v>
      </c>
      <c r="D13595" s="3">
        <f>VLOOKUP(C13595,Index[],2,FALSE)</f>
        <v>110</v>
      </c>
      <c r="E13595" s="3">
        <f>VLOOKUP(C13595,Index[],3,FALSE)</f>
        <v>0</v>
      </c>
      <c r="F13595" s="3">
        <f>VLOOKUP(C13595,Index[],4,FALSE)</f>
        <v>0</v>
      </c>
      <c r="G13595" s="3" t="s">
        <v>23</v>
      </c>
      <c r="I13595">
        <f>VLOOKUP(Table1[[#This Row],[trait_name]],Trait[],2,FALSE)</f>
        <v>35</v>
      </c>
      <c r="J13595" s="23" t="s">
        <v>166</v>
      </c>
      <c r="K13595" s="23">
        <v>4</v>
      </c>
      <c r="L13595" s="3"/>
      <c r="M13595" s="3"/>
      <c r="N13595" s="23"/>
      <c r="O13595"/>
    </row>
    <row r="13596" spans="1:15">
      <c r="A13596" s="66">
        <f>VLOOKUP(C13596,Index[],8,FALSE)</f>
        <v>43249</v>
      </c>
      <c r="B13596" s="5">
        <v>43312</v>
      </c>
      <c r="C13596" t="s">
        <v>961</v>
      </c>
      <c r="D13596" s="3">
        <f>VLOOKUP(C13596,Index[],2,FALSE)</f>
        <v>110</v>
      </c>
      <c r="E13596" s="3">
        <f>VLOOKUP(C13596,Index[],3,FALSE)</f>
        <v>0</v>
      </c>
      <c r="F13596" s="3">
        <f>VLOOKUP(C13596,Index[],4,FALSE)</f>
        <v>0</v>
      </c>
      <c r="G13596" s="3" t="s">
        <v>23</v>
      </c>
      <c r="H13596" t="s">
        <v>208</v>
      </c>
      <c r="I13596">
        <f>VLOOKUP(Table1[[#This Row],[trait_name]],Trait[],2,FALSE)</f>
        <v>36</v>
      </c>
      <c r="J13596" s="23" t="s">
        <v>69</v>
      </c>
      <c r="K13596" s="23">
        <v>3</v>
      </c>
      <c r="L13596" s="3" t="s">
        <v>217</v>
      </c>
      <c r="M13596" s="3"/>
      <c r="N13596" s="23"/>
      <c r="O13596"/>
    </row>
    <row r="13597" spans="1:15">
      <c r="A13597" s="66">
        <f>VLOOKUP(C13597,Index[],8,FALSE)</f>
        <v>43249</v>
      </c>
      <c r="B13597" s="5">
        <v>43249</v>
      </c>
      <c r="C13597" t="s">
        <v>961</v>
      </c>
      <c r="D13597" s="3">
        <f>VLOOKUP(C13597,Index[],2,FALSE)</f>
        <v>110</v>
      </c>
      <c r="E13597" s="3">
        <f>VLOOKUP(C13597,Index[],3,FALSE)</f>
        <v>0</v>
      </c>
      <c r="F13597" s="3">
        <f>VLOOKUP(C13597,Index[],4,FALSE)</f>
        <v>0</v>
      </c>
      <c r="G13597" s="3" t="s">
        <v>23</v>
      </c>
      <c r="H13597" t="s">
        <v>17</v>
      </c>
      <c r="I13597">
        <f>VLOOKUP(Table1[[#This Row],[trait_name]],Trait[],2,FALSE)</f>
        <v>36</v>
      </c>
      <c r="J13597" s="23" t="s">
        <v>69</v>
      </c>
      <c r="K13597" s="23">
        <v>1</v>
      </c>
      <c r="L13597" s="3" t="s">
        <v>169</v>
      </c>
      <c r="N13597" s="23"/>
      <c r="O13597"/>
    </row>
    <row r="13598" spans="1:15">
      <c r="A13598" s="66">
        <f>VLOOKUP(C13598,Index[],8,FALSE)</f>
        <v>43249</v>
      </c>
      <c r="B13598" s="5">
        <v>43249</v>
      </c>
      <c r="C13598" t="s">
        <v>961</v>
      </c>
      <c r="D13598" s="3">
        <f>VLOOKUP(C13598,Index[],2,FALSE)</f>
        <v>110</v>
      </c>
      <c r="E13598" s="3">
        <f>VLOOKUP(C13598,Index[],3,FALSE)</f>
        <v>0</v>
      </c>
      <c r="F13598" s="3">
        <f>VLOOKUP(C13598,Index[],4,FALSE)</f>
        <v>0</v>
      </c>
      <c r="G13598" s="3" t="s">
        <v>23</v>
      </c>
      <c r="H13598" t="s">
        <v>20</v>
      </c>
      <c r="I13598">
        <f>VLOOKUP(Table1[[#This Row],[trait_name]],Trait[],2,FALSE)</f>
        <v>36</v>
      </c>
      <c r="J13598" s="23" t="s">
        <v>69</v>
      </c>
      <c r="K13598" s="23">
        <v>2</v>
      </c>
      <c r="L13598" s="3" t="s">
        <v>163</v>
      </c>
      <c r="N13598" s="23"/>
      <c r="O13598"/>
    </row>
    <row r="13599" spans="1:15">
      <c r="A13599" s="66"/>
      <c r="B13599" s="5">
        <v>43315</v>
      </c>
      <c r="C13599" t="s">
        <v>961</v>
      </c>
      <c r="D13599" s="3">
        <f>VLOOKUP(C13599,Index[],2,FALSE)</f>
        <v>110</v>
      </c>
      <c r="E13599" s="3">
        <f>VLOOKUP(C13599,Index[],3,FALSE)</f>
        <v>0</v>
      </c>
      <c r="F13599" s="3">
        <f>VLOOKUP(C13599,Index[],4,FALSE)</f>
        <v>0</v>
      </c>
      <c r="G13599" s="3" t="s">
        <v>23</v>
      </c>
      <c r="I13599">
        <f>VLOOKUP(Table1[[#This Row],[trait_name]],Trait[],2,FALSE)</f>
        <v>36</v>
      </c>
      <c r="J13599" s="23" t="s">
        <v>69</v>
      </c>
      <c r="K13599" s="23">
        <v>4</v>
      </c>
      <c r="L13599" s="3"/>
      <c r="M13599" s="3"/>
      <c r="N13599" s="23"/>
      <c r="O13599"/>
    </row>
    <row r="13600" spans="1:15">
      <c r="A13600" s="66"/>
      <c r="B13600" s="5">
        <v>43315</v>
      </c>
      <c r="C13600" t="s">
        <v>961</v>
      </c>
      <c r="D13600" s="3">
        <f>VLOOKUP(C13600,Index[],2,FALSE)</f>
        <v>110</v>
      </c>
      <c r="E13600" s="3">
        <f>VLOOKUP(C13600,Index[],3,FALSE)</f>
        <v>0</v>
      </c>
      <c r="F13600" s="3">
        <f>VLOOKUP(C13600,Index[],4,FALSE)</f>
        <v>0</v>
      </c>
      <c r="G13600" s="3" t="s">
        <v>23</v>
      </c>
      <c r="H13600" t="s">
        <v>325</v>
      </c>
      <c r="I13600">
        <f>VLOOKUP(Table1[[#This Row],[trait_name]],Trait[],2,FALSE)</f>
        <v>37</v>
      </c>
      <c r="J13600" s="23" t="s">
        <v>170</v>
      </c>
      <c r="K13600" s="23">
        <v>1</v>
      </c>
      <c r="L13600" s="3" t="s">
        <v>55</v>
      </c>
      <c r="M13600" s="3"/>
      <c r="N13600" s="23"/>
      <c r="O13600"/>
    </row>
    <row r="13601" spans="1:15">
      <c r="A13601" s="66">
        <f>VLOOKUP(C13601,Index[],8,FALSE)</f>
        <v>43249</v>
      </c>
      <c r="B13601" s="5"/>
      <c r="C13601" t="s">
        <v>961</v>
      </c>
      <c r="D13601" s="3">
        <f>VLOOKUP(C13601,Index[],2,FALSE)</f>
        <v>110</v>
      </c>
      <c r="E13601" s="3">
        <f>VLOOKUP(C13601,Index[],3,FALSE)</f>
        <v>0</v>
      </c>
      <c r="F13601" s="3">
        <f>VLOOKUP(C13601,Index[],4,FALSE)</f>
        <v>0</v>
      </c>
      <c r="G13601" s="3" t="s">
        <v>23</v>
      </c>
      <c r="H13601" t="s">
        <v>325</v>
      </c>
      <c r="I13601">
        <f>VLOOKUP(Table1[[#This Row],[trait_name]],Trait[],2,FALSE)</f>
        <v>38</v>
      </c>
      <c r="J13601" s="23" t="s">
        <v>72</v>
      </c>
      <c r="K13601" s="23">
        <v>1</v>
      </c>
      <c r="L13601" s="3" t="s">
        <v>219</v>
      </c>
      <c r="N13601" s="23"/>
      <c r="O13601"/>
    </row>
    <row r="13602" spans="1:15">
      <c r="A13602" s="66"/>
      <c r="B13602" s="5">
        <v>43315</v>
      </c>
      <c r="C13602" t="s">
        <v>961</v>
      </c>
      <c r="D13602" s="3">
        <f>VLOOKUP(C13602,Index[],2,FALSE)</f>
        <v>110</v>
      </c>
      <c r="E13602" s="3">
        <f>VLOOKUP(C13602,Index[],3,FALSE)</f>
        <v>0</v>
      </c>
      <c r="F13602" s="3">
        <f>VLOOKUP(C13602,Index[],4,FALSE)</f>
        <v>0</v>
      </c>
      <c r="G13602" s="3" t="s">
        <v>23</v>
      </c>
      <c r="I13602">
        <f>VLOOKUP(Table1[[#This Row],[trait_name]],Trait[],2,FALSE)</f>
        <v>38</v>
      </c>
      <c r="J13602" s="23" t="s">
        <v>72</v>
      </c>
      <c r="K13602" s="23">
        <v>2</v>
      </c>
      <c r="L13602" s="3"/>
      <c r="M13602" s="3"/>
      <c r="N13602" s="23"/>
      <c r="O13602"/>
    </row>
    <row r="13603" spans="1:15">
      <c r="A13603" s="66">
        <f>VLOOKUP(C13603,Index[],8,FALSE)</f>
        <v>43249</v>
      </c>
      <c r="B13603" s="5">
        <v>43311</v>
      </c>
      <c r="C13603" t="s">
        <v>961</v>
      </c>
      <c r="D13603" s="3">
        <f>VLOOKUP(C13603,Index[],2,FALSE)</f>
        <v>110</v>
      </c>
      <c r="E13603" s="3">
        <f>VLOOKUP(C13603,Index[],3,FALSE)</f>
        <v>0</v>
      </c>
      <c r="F13603" s="3">
        <f>VLOOKUP(C13603,Index[],4,FALSE)</f>
        <v>0</v>
      </c>
      <c r="G13603" s="3" t="s">
        <v>23</v>
      </c>
      <c r="H13603" t="s">
        <v>325</v>
      </c>
      <c r="I13603">
        <f>VLOOKUP(Table1[[#This Row],[trait_name]],Trait[],2,FALSE)</f>
        <v>39</v>
      </c>
      <c r="J13603" s="23" t="s">
        <v>74</v>
      </c>
      <c r="K13603" s="23">
        <v>1</v>
      </c>
      <c r="L13603" s="3" t="s">
        <v>220</v>
      </c>
      <c r="M13603" s="3"/>
      <c r="N13603" s="23"/>
      <c r="O13603"/>
    </row>
    <row r="13604" spans="1:15">
      <c r="A13604" s="66"/>
      <c r="B13604" s="5">
        <v>43315</v>
      </c>
      <c r="C13604" t="s">
        <v>961</v>
      </c>
      <c r="D13604" s="3">
        <f>VLOOKUP(C13604,Index[],2,FALSE)</f>
        <v>110</v>
      </c>
      <c r="E13604" s="3">
        <f>VLOOKUP(C13604,Index[],3,FALSE)</f>
        <v>0</v>
      </c>
      <c r="F13604" s="3">
        <f>VLOOKUP(C13604,Index[],4,FALSE)</f>
        <v>0</v>
      </c>
      <c r="G13604" s="3" t="s">
        <v>23</v>
      </c>
      <c r="I13604">
        <f>VLOOKUP(Table1[[#This Row],[trait_name]],Trait[],2,FALSE)</f>
        <v>39</v>
      </c>
      <c r="J13604" s="23" t="s">
        <v>74</v>
      </c>
      <c r="K13604" s="23">
        <v>2</v>
      </c>
      <c r="L13604" s="3"/>
      <c r="M13604" s="3"/>
      <c r="N13604" s="23"/>
      <c r="O13604"/>
    </row>
    <row r="13605" spans="1:15">
      <c r="A13605" s="66">
        <f>VLOOKUP(C13605,Index[],8,FALSE)</f>
        <v>43249</v>
      </c>
      <c r="B13605" s="5">
        <v>43312</v>
      </c>
      <c r="C13605" t="s">
        <v>961</v>
      </c>
      <c r="D13605" s="3">
        <f>VLOOKUP(C13605,Index[],2,FALSE)</f>
        <v>110</v>
      </c>
      <c r="E13605" s="3">
        <f>VLOOKUP(C13605,Index[],3,FALSE)</f>
        <v>0</v>
      </c>
      <c r="F13605" s="3">
        <f>VLOOKUP(C13605,Index[],4,FALSE)</f>
        <v>0</v>
      </c>
      <c r="G13605" s="3" t="s">
        <v>23</v>
      </c>
      <c r="H13605" t="s">
        <v>208</v>
      </c>
      <c r="I13605">
        <f>VLOOKUP(Table1[[#This Row],[trait_name]],Trait[],2,FALSE)</f>
        <v>40</v>
      </c>
      <c r="J13605" s="23" t="s">
        <v>76</v>
      </c>
      <c r="K13605" s="23">
        <v>1</v>
      </c>
      <c r="L13605" s="3" t="s">
        <v>171</v>
      </c>
      <c r="N13605" s="23"/>
      <c r="O13605"/>
    </row>
    <row r="13606" spans="1:15">
      <c r="A13606" s="66">
        <f>VLOOKUP(C13606,Index[],8,FALSE)</f>
        <v>43249</v>
      </c>
      <c r="B13606" s="5">
        <v>43312</v>
      </c>
      <c r="C13606" t="s">
        <v>961</v>
      </c>
      <c r="D13606" s="3">
        <f>VLOOKUP(C13606,Index[],2,FALSE)</f>
        <v>110</v>
      </c>
      <c r="E13606" s="3">
        <f>VLOOKUP(C13606,Index[],3,FALSE)</f>
        <v>0</v>
      </c>
      <c r="F13606" s="3">
        <f>VLOOKUP(C13606,Index[],4,FALSE)</f>
        <v>0</v>
      </c>
      <c r="G13606" s="3" t="s">
        <v>23</v>
      </c>
      <c r="H13606" t="s">
        <v>208</v>
      </c>
      <c r="I13606">
        <f>VLOOKUP(Table1[[#This Row],[trait_name]],Trait[],2,FALSE)</f>
        <v>40</v>
      </c>
      <c r="J13606" s="23" t="s">
        <v>76</v>
      </c>
      <c r="K13606" s="23">
        <v>2</v>
      </c>
      <c r="L13606" s="3" t="s">
        <v>312</v>
      </c>
      <c r="M13606" s="3"/>
      <c r="N13606" s="23"/>
      <c r="O13606"/>
    </row>
    <row r="13607" spans="1:15">
      <c r="A13607" s="66">
        <f>VLOOKUP(C13607,Index[],8,FALSE)</f>
        <v>43249</v>
      </c>
      <c r="B13607" s="5">
        <v>43312</v>
      </c>
      <c r="C13607" t="s">
        <v>961</v>
      </c>
      <c r="D13607" s="3">
        <f>VLOOKUP(C13607,Index[],2,FALSE)</f>
        <v>110</v>
      </c>
      <c r="E13607" s="3">
        <f>VLOOKUP(C13607,Index[],3,FALSE)</f>
        <v>0</v>
      </c>
      <c r="F13607" s="3">
        <f>VLOOKUP(C13607,Index[],4,FALSE)</f>
        <v>0</v>
      </c>
      <c r="G13607" s="3" t="s">
        <v>23</v>
      </c>
      <c r="H13607" t="s">
        <v>208</v>
      </c>
      <c r="I13607">
        <f>VLOOKUP(Table1[[#This Row],[trait_name]],Trait[],2,FALSE)</f>
        <v>40</v>
      </c>
      <c r="J13607" s="23" t="s">
        <v>76</v>
      </c>
      <c r="K13607" s="23">
        <v>3</v>
      </c>
      <c r="L13607" s="3" t="s">
        <v>331</v>
      </c>
      <c r="M13607" s="3"/>
      <c r="N13607" s="23"/>
      <c r="O13607"/>
    </row>
    <row r="13608" spans="1:15">
      <c r="A13608" s="66"/>
      <c r="B13608" s="5">
        <v>43315</v>
      </c>
      <c r="C13608" t="s">
        <v>961</v>
      </c>
      <c r="D13608" s="3">
        <f>VLOOKUP(C13608,Index[],2,FALSE)</f>
        <v>110</v>
      </c>
      <c r="E13608" s="3">
        <f>VLOOKUP(C13608,Index[],3,FALSE)</f>
        <v>0</v>
      </c>
      <c r="F13608" s="3">
        <f>VLOOKUP(C13608,Index[],4,FALSE)</f>
        <v>0</v>
      </c>
      <c r="G13608" s="3" t="s">
        <v>23</v>
      </c>
      <c r="I13608">
        <f>VLOOKUP(Table1[[#This Row],[trait_name]],Trait[],2,FALSE)</f>
        <v>40</v>
      </c>
      <c r="J13608" s="23" t="s">
        <v>76</v>
      </c>
      <c r="K13608" s="23">
        <v>4</v>
      </c>
      <c r="L13608" s="3"/>
      <c r="M13608" s="3"/>
      <c r="N13608" s="23"/>
      <c r="O13608"/>
    </row>
    <row r="13609" spans="1:15">
      <c r="A13609" s="66">
        <f>VLOOKUP(C13609,Index[],8,FALSE)</f>
        <v>43249</v>
      </c>
      <c r="B13609" s="5">
        <v>43312</v>
      </c>
      <c r="C13609" t="s">
        <v>961</v>
      </c>
      <c r="D13609" s="3">
        <f>VLOOKUP(C13609,Index[],2,FALSE)</f>
        <v>110</v>
      </c>
      <c r="E13609" s="3">
        <f>VLOOKUP(C13609,Index[],3,FALSE)</f>
        <v>0</v>
      </c>
      <c r="F13609" s="3">
        <f>VLOOKUP(C13609,Index[],4,FALSE)</f>
        <v>0</v>
      </c>
      <c r="G13609" s="3" t="s">
        <v>23</v>
      </c>
      <c r="H13609" t="s">
        <v>208</v>
      </c>
      <c r="I13609">
        <f>VLOOKUP(Table1[[#This Row],[trait_name]],Trait[],2,FALSE)</f>
        <v>41</v>
      </c>
      <c r="J13609" s="23" t="s">
        <v>78</v>
      </c>
      <c r="K13609" s="23">
        <v>2</v>
      </c>
      <c r="L13609" s="3" t="s">
        <v>272</v>
      </c>
      <c r="M13609" s="3"/>
      <c r="N13609" s="23"/>
      <c r="O13609"/>
    </row>
    <row r="13610" spans="1:15">
      <c r="A13610" s="66">
        <f>VLOOKUP(C13610,Index[],8,FALSE)</f>
        <v>43249</v>
      </c>
      <c r="B13610" s="5">
        <v>43312</v>
      </c>
      <c r="C13610" t="s">
        <v>961</v>
      </c>
      <c r="D13610" s="3">
        <f>VLOOKUP(C13610,Index[],2,FALSE)</f>
        <v>110</v>
      </c>
      <c r="E13610" s="3">
        <f>VLOOKUP(C13610,Index[],3,FALSE)</f>
        <v>0</v>
      </c>
      <c r="F13610" s="3">
        <f>VLOOKUP(C13610,Index[],4,FALSE)</f>
        <v>0</v>
      </c>
      <c r="G13610" s="3" t="s">
        <v>23</v>
      </c>
      <c r="H13610" t="s">
        <v>208</v>
      </c>
      <c r="I13610">
        <f>VLOOKUP(Table1[[#This Row],[trait_name]],Trait[],2,FALSE)</f>
        <v>41</v>
      </c>
      <c r="J13610" s="23" t="s">
        <v>78</v>
      </c>
      <c r="K13610" s="23">
        <v>1</v>
      </c>
      <c r="L13610" s="3" t="s">
        <v>80</v>
      </c>
      <c r="N13610" s="23"/>
      <c r="O13610"/>
    </row>
    <row r="13611" spans="1:15">
      <c r="A13611" s="66"/>
      <c r="B13611" s="5">
        <v>43315</v>
      </c>
      <c r="C13611" t="s">
        <v>961</v>
      </c>
      <c r="D13611" s="3">
        <f>VLOOKUP(C13611,Index[],2,FALSE)</f>
        <v>110</v>
      </c>
      <c r="E13611" s="3">
        <f>VLOOKUP(C13611,Index[],3,FALSE)</f>
        <v>0</v>
      </c>
      <c r="F13611" s="3">
        <f>VLOOKUP(C13611,Index[],4,FALSE)</f>
        <v>0</v>
      </c>
      <c r="G13611" s="3" t="s">
        <v>23</v>
      </c>
      <c r="I13611">
        <f>VLOOKUP(Table1[[#This Row],[trait_name]],Trait[],2,FALSE)</f>
        <v>41</v>
      </c>
      <c r="J13611" s="23" t="s">
        <v>78</v>
      </c>
      <c r="K13611" s="23">
        <v>3</v>
      </c>
      <c r="L13611" s="3"/>
      <c r="M13611" s="3"/>
      <c r="N13611" s="23"/>
      <c r="O13611"/>
    </row>
    <row r="13612" spans="1:15">
      <c r="A13612" s="66">
        <f>VLOOKUP(C13612,Index[],8,FALSE)</f>
        <v>43249</v>
      </c>
      <c r="B13612" s="5"/>
      <c r="C13612" t="s">
        <v>961</v>
      </c>
      <c r="D13612" s="3">
        <f>VLOOKUP(C13612,Index[],2,FALSE)</f>
        <v>110</v>
      </c>
      <c r="E13612" s="3">
        <f>VLOOKUP(C13612,Index[],3,FALSE)</f>
        <v>0</v>
      </c>
      <c r="F13612" s="3">
        <f>VLOOKUP(C13612,Index[],4,FALSE)</f>
        <v>0</v>
      </c>
      <c r="G13612" s="3" t="s">
        <v>23</v>
      </c>
      <c r="H13612" t="s">
        <v>506</v>
      </c>
      <c r="I13612">
        <f>VLOOKUP(Table1[[#This Row],[trait_name]],Trait[],2,FALSE)</f>
        <v>42</v>
      </c>
      <c r="J13612" s="23" t="s">
        <v>82</v>
      </c>
      <c r="K13612" s="23">
        <v>1</v>
      </c>
      <c r="L13612" s="3" t="s">
        <v>518</v>
      </c>
      <c r="N13612" s="23"/>
      <c r="O13612"/>
    </row>
    <row r="13613" spans="1:15">
      <c r="A13613" s="66"/>
      <c r="B13613" s="5">
        <v>43315</v>
      </c>
      <c r="C13613" t="s">
        <v>961</v>
      </c>
      <c r="D13613" s="3">
        <f>VLOOKUP(C13613,Index[],2,FALSE)</f>
        <v>110</v>
      </c>
      <c r="E13613" s="3">
        <f>VLOOKUP(C13613,Index[],3,FALSE)</f>
        <v>0</v>
      </c>
      <c r="F13613" s="3">
        <f>VLOOKUP(C13613,Index[],4,FALSE)</f>
        <v>0</v>
      </c>
      <c r="G13613" s="3" t="s">
        <v>23</v>
      </c>
      <c r="I13613">
        <f>VLOOKUP(Table1[[#This Row],[trait_name]],Trait[],2,FALSE)</f>
        <v>42</v>
      </c>
      <c r="J13613" s="23" t="s">
        <v>82</v>
      </c>
      <c r="K13613" s="23">
        <v>2</v>
      </c>
      <c r="L13613" s="3"/>
      <c r="M13613" s="3"/>
      <c r="N13613" s="23"/>
      <c r="O13613"/>
    </row>
    <row r="13614" spans="1:15">
      <c r="A13614" s="66">
        <f>VLOOKUP(C13614,Index[],8,FALSE)</f>
        <v>43249</v>
      </c>
      <c r="B13614" s="5">
        <v>43249</v>
      </c>
      <c r="C13614" t="s">
        <v>961</v>
      </c>
      <c r="D13614" s="3">
        <f>VLOOKUP(C13614,Index[],2,FALSE)</f>
        <v>110</v>
      </c>
      <c r="E13614" s="3">
        <f>VLOOKUP(C13614,Index[],3,FALSE)</f>
        <v>0</v>
      </c>
      <c r="F13614" s="3">
        <f>VLOOKUP(C13614,Index[],4,FALSE)</f>
        <v>0</v>
      </c>
      <c r="G13614" s="3" t="s">
        <v>23</v>
      </c>
      <c r="H13614" t="s">
        <v>20</v>
      </c>
      <c r="I13614">
        <f>VLOOKUP(Table1[[#This Row],[trait_name]],Trait[],2,FALSE)</f>
        <v>43</v>
      </c>
      <c r="J13614" s="23" t="s">
        <v>86</v>
      </c>
      <c r="K13614" s="23">
        <v>2</v>
      </c>
      <c r="L13614" s="3" t="s">
        <v>175</v>
      </c>
      <c r="N13614" s="23"/>
      <c r="O13614"/>
    </row>
    <row r="13615" spans="1:15">
      <c r="A13615" s="66">
        <f>VLOOKUP(C13615,Index[],8,FALSE)</f>
        <v>43249</v>
      </c>
      <c r="B13615" s="5">
        <v>43249</v>
      </c>
      <c r="C13615" t="s">
        <v>961</v>
      </c>
      <c r="D13615" s="3">
        <f>VLOOKUP(C13615,Index[],2,FALSE)</f>
        <v>110</v>
      </c>
      <c r="E13615" s="3">
        <f>VLOOKUP(C13615,Index[],3,FALSE)</f>
        <v>0</v>
      </c>
      <c r="F13615" s="3">
        <f>VLOOKUP(C13615,Index[],4,FALSE)</f>
        <v>0</v>
      </c>
      <c r="G13615" s="3" t="s">
        <v>23</v>
      </c>
      <c r="H13615" t="s">
        <v>17</v>
      </c>
      <c r="I13615">
        <f>VLOOKUP(Table1[[#This Row],[trait_name]],Trait[],2,FALSE)</f>
        <v>43</v>
      </c>
      <c r="J13615" s="23" t="s">
        <v>86</v>
      </c>
      <c r="K13615" s="23">
        <v>1</v>
      </c>
      <c r="L13615" s="3" t="s">
        <v>182</v>
      </c>
      <c r="N13615" s="23"/>
      <c r="O13615"/>
    </row>
    <row r="13616" spans="1:15">
      <c r="A13616" s="66"/>
      <c r="B13616" s="5">
        <v>43315</v>
      </c>
      <c r="C13616" t="s">
        <v>961</v>
      </c>
      <c r="D13616" s="3">
        <f>VLOOKUP(C13616,Index[],2,FALSE)</f>
        <v>110</v>
      </c>
      <c r="E13616" s="3">
        <f>VLOOKUP(C13616,Index[],3,FALSE)</f>
        <v>0</v>
      </c>
      <c r="F13616" s="3">
        <f>VLOOKUP(C13616,Index[],4,FALSE)</f>
        <v>0</v>
      </c>
      <c r="G13616" s="3" t="s">
        <v>23</v>
      </c>
      <c r="I13616">
        <f>VLOOKUP(Table1[[#This Row],[trait_name]],Trait[],2,FALSE)</f>
        <v>43</v>
      </c>
      <c r="J13616" s="23" t="s">
        <v>86</v>
      </c>
      <c r="K13616" s="23">
        <v>3</v>
      </c>
      <c r="L13616" s="3"/>
      <c r="M13616" s="3"/>
      <c r="N13616" s="23"/>
      <c r="O13616"/>
    </row>
    <row r="13617" spans="1:15">
      <c r="A13617" s="66">
        <f>VLOOKUP(C13617,Index[],8,FALSE)</f>
        <v>43249</v>
      </c>
      <c r="B13617" s="25"/>
      <c r="C13617" s="4" t="s">
        <v>961</v>
      </c>
      <c r="D13617" s="3">
        <f>VLOOKUP(C13617,Index[],2,FALSE)</f>
        <v>110</v>
      </c>
      <c r="E13617" s="3">
        <f>VLOOKUP(C13617,Index[],3,FALSE)</f>
        <v>0</v>
      </c>
      <c r="F13617" s="3">
        <f>VLOOKUP(C13617,Index[],4,FALSE)</f>
        <v>0</v>
      </c>
      <c r="G13617" s="3" t="s">
        <v>23</v>
      </c>
      <c r="H13617" t="s">
        <v>208</v>
      </c>
      <c r="I13617">
        <f>VLOOKUP(Table1[[#This Row],[trait_name]],Trait[],2,FALSE)</f>
        <v>44</v>
      </c>
      <c r="J13617" s="23" t="s">
        <v>88</v>
      </c>
      <c r="K13617" s="23">
        <v>1</v>
      </c>
      <c r="L13617" s="3" t="s">
        <v>89</v>
      </c>
      <c r="N13617" s="23"/>
      <c r="O13617"/>
    </row>
    <row r="13618" spans="1:15">
      <c r="A13618" s="66"/>
      <c r="B13618" s="5">
        <v>43315</v>
      </c>
      <c r="C13618" t="s">
        <v>961</v>
      </c>
      <c r="D13618" s="3">
        <f>VLOOKUP(C13618,Index[],2,FALSE)</f>
        <v>110</v>
      </c>
      <c r="E13618" s="3">
        <f>VLOOKUP(C13618,Index[],3,FALSE)</f>
        <v>0</v>
      </c>
      <c r="F13618" s="3">
        <f>VLOOKUP(C13618,Index[],4,FALSE)</f>
        <v>0</v>
      </c>
      <c r="G13618" s="3" t="s">
        <v>23</v>
      </c>
      <c r="I13618">
        <f>VLOOKUP(Table1[[#This Row],[trait_name]],Trait[],2,FALSE)</f>
        <v>44</v>
      </c>
      <c r="J13618" s="23" t="s">
        <v>88</v>
      </c>
      <c r="K13618" s="23">
        <v>2</v>
      </c>
      <c r="L13618" s="3"/>
      <c r="M13618" s="3"/>
      <c r="N13618" s="23"/>
      <c r="O13618"/>
    </row>
    <row r="13619" spans="1:15">
      <c r="A13619" s="66"/>
      <c r="B13619" s="5">
        <v>43315</v>
      </c>
      <c r="C13619" t="s">
        <v>961</v>
      </c>
      <c r="D13619" s="3">
        <f>VLOOKUP(C13619,Index[],2,FALSE)</f>
        <v>110</v>
      </c>
      <c r="E13619" s="3">
        <f>VLOOKUP(C13619,Index[],3,FALSE)</f>
        <v>0</v>
      </c>
      <c r="F13619" s="3">
        <f>VLOOKUP(C13619,Index[],4,FALSE)</f>
        <v>0</v>
      </c>
      <c r="G13619" s="3" t="s">
        <v>23</v>
      </c>
      <c r="H13619" t="s">
        <v>904</v>
      </c>
      <c r="I13619">
        <f>VLOOKUP(Table1[[#This Row],[trait_name]],Trait[],2,FALSE)</f>
        <v>45</v>
      </c>
      <c r="J13619" s="23" t="s">
        <v>92</v>
      </c>
      <c r="K13619" s="23">
        <v>2</v>
      </c>
      <c r="L13619" s="3" t="s">
        <v>227</v>
      </c>
      <c r="M13619" s="3"/>
      <c r="N13619" s="23"/>
      <c r="O13619"/>
    </row>
    <row r="13620" spans="1:15">
      <c r="A13620" s="66">
        <f>VLOOKUP(C13620,Index[],8,FALSE)</f>
        <v>43249</v>
      </c>
      <c r="B13620" s="5">
        <v>43312</v>
      </c>
      <c r="C13620" t="s">
        <v>961</v>
      </c>
      <c r="D13620" s="3">
        <f>VLOOKUP(C13620,Index[],2,FALSE)</f>
        <v>110</v>
      </c>
      <c r="E13620" s="3">
        <f>VLOOKUP(C13620,Index[],3,FALSE)</f>
        <v>0</v>
      </c>
      <c r="F13620" s="3">
        <f>VLOOKUP(C13620,Index[],4,FALSE)</f>
        <v>0</v>
      </c>
      <c r="G13620" s="3" t="s">
        <v>23</v>
      </c>
      <c r="H13620" t="s">
        <v>17</v>
      </c>
      <c r="I13620">
        <f>VLOOKUP(Table1[[#This Row],[trait_name]],Trait[],2,FALSE)</f>
        <v>45</v>
      </c>
      <c r="J13620" s="23" t="s">
        <v>92</v>
      </c>
      <c r="K13620" s="23">
        <v>1</v>
      </c>
      <c r="L13620" s="2" t="s">
        <v>334</v>
      </c>
      <c r="N13620" s="23"/>
      <c r="O13620"/>
    </row>
    <row r="13621" spans="1:15">
      <c r="A13621" s="66">
        <f>VLOOKUP(C13621,Index[],8,FALSE)</f>
        <v>43249</v>
      </c>
      <c r="B13621" s="5">
        <v>43312</v>
      </c>
      <c r="C13621" t="s">
        <v>961</v>
      </c>
      <c r="D13621" s="3">
        <f>VLOOKUP(C13621,Index[],2,FALSE)</f>
        <v>110</v>
      </c>
      <c r="E13621" s="3">
        <f>VLOOKUP(C13621,Index[],3,FALSE)</f>
        <v>0</v>
      </c>
      <c r="F13621" s="3">
        <f>VLOOKUP(C13621,Index[],4,FALSE)</f>
        <v>0</v>
      </c>
      <c r="G13621" s="3" t="s">
        <v>23</v>
      </c>
      <c r="H13621" t="s">
        <v>208</v>
      </c>
      <c r="I13621">
        <f>VLOOKUP(Table1[[#This Row],[trait_name]],Trait[],2,FALSE)</f>
        <v>46</v>
      </c>
      <c r="J13621" s="23" t="s">
        <v>97</v>
      </c>
      <c r="K13621" s="23">
        <v>2</v>
      </c>
      <c r="L13621" s="3" t="s">
        <v>108</v>
      </c>
      <c r="M13621" s="3"/>
      <c r="N13621" s="23"/>
      <c r="O13621"/>
    </row>
    <row r="13622" spans="1:15">
      <c r="A13622" s="66">
        <f>VLOOKUP(C13622,Index[],8,FALSE)</f>
        <v>43249</v>
      </c>
      <c r="B13622" s="5">
        <v>43312</v>
      </c>
      <c r="C13622" t="s">
        <v>961</v>
      </c>
      <c r="D13622" s="3">
        <f>VLOOKUP(C13622,Index[],2,FALSE)</f>
        <v>110</v>
      </c>
      <c r="E13622" s="3">
        <f>VLOOKUP(C13622,Index[],3,FALSE)</f>
        <v>0</v>
      </c>
      <c r="F13622" s="3">
        <f>VLOOKUP(C13622,Index[],4,FALSE)</f>
        <v>0</v>
      </c>
      <c r="G13622" s="3" t="s">
        <v>23</v>
      </c>
      <c r="H13622" t="s">
        <v>208</v>
      </c>
      <c r="I13622">
        <f>VLOOKUP(Table1[[#This Row],[trait_name]],Trait[],2,FALSE)</f>
        <v>46</v>
      </c>
      <c r="J13622" s="23" t="s">
        <v>97</v>
      </c>
      <c r="K13622" s="23">
        <v>1</v>
      </c>
      <c r="L13622" s="3" t="s">
        <v>98</v>
      </c>
      <c r="N13622" s="23"/>
      <c r="O13622"/>
    </row>
    <row r="13623" spans="1:15">
      <c r="A13623" s="66"/>
      <c r="B13623" s="5">
        <v>43315</v>
      </c>
      <c r="C13623" t="s">
        <v>961</v>
      </c>
      <c r="D13623" s="3">
        <f>VLOOKUP(C13623,Index[],2,FALSE)</f>
        <v>110</v>
      </c>
      <c r="E13623" s="3">
        <f>VLOOKUP(C13623,Index[],3,FALSE)</f>
        <v>0</v>
      </c>
      <c r="F13623" s="3">
        <f>VLOOKUP(C13623,Index[],4,FALSE)</f>
        <v>0</v>
      </c>
      <c r="G13623" s="3" t="s">
        <v>23</v>
      </c>
      <c r="I13623">
        <f>VLOOKUP(Table1[[#This Row],[trait_name]],Trait[],2,FALSE)</f>
        <v>46</v>
      </c>
      <c r="J13623" s="23" t="s">
        <v>97</v>
      </c>
      <c r="K13623" s="23">
        <v>3</v>
      </c>
      <c r="L13623" s="3"/>
      <c r="M13623" s="3"/>
      <c r="N13623" s="23"/>
      <c r="O13623"/>
    </row>
    <row r="13624" spans="1:15">
      <c r="A13624" s="66"/>
      <c r="B13624" s="5">
        <v>43315</v>
      </c>
      <c r="C13624" t="s">
        <v>961</v>
      </c>
      <c r="D13624" s="3">
        <f>VLOOKUP(C13624,Index[],2,FALSE)</f>
        <v>110</v>
      </c>
      <c r="E13624" s="3">
        <f>VLOOKUP(C13624,Index[],3,FALSE)</f>
        <v>0</v>
      </c>
      <c r="F13624" s="3">
        <f>VLOOKUP(C13624,Index[],4,FALSE)</f>
        <v>0</v>
      </c>
      <c r="G13624" s="3" t="s">
        <v>23</v>
      </c>
      <c r="H13624" t="s">
        <v>904</v>
      </c>
      <c r="I13624">
        <f>VLOOKUP(Table1[[#This Row],[trait_name]],Trait[],2,FALSE)</f>
        <v>47</v>
      </c>
      <c r="J13624" s="23" t="s">
        <v>99</v>
      </c>
      <c r="K13624" s="23">
        <v>3</v>
      </c>
      <c r="L13624" s="3" t="s">
        <v>528</v>
      </c>
      <c r="M13624" s="3"/>
      <c r="N13624" s="23"/>
      <c r="O13624"/>
    </row>
    <row r="13625" spans="1:15">
      <c r="A13625" s="66">
        <f>VLOOKUP(C13625,Index[],8,FALSE)</f>
        <v>43249</v>
      </c>
      <c r="B13625" s="5">
        <v>43312</v>
      </c>
      <c r="C13625" t="s">
        <v>961</v>
      </c>
      <c r="D13625" s="3">
        <f>VLOOKUP(C13625,Index[],2,FALSE)</f>
        <v>110</v>
      </c>
      <c r="E13625" s="3">
        <f>VLOOKUP(C13625,Index[],3,FALSE)</f>
        <v>0</v>
      </c>
      <c r="F13625" s="3">
        <f>VLOOKUP(C13625,Index[],4,FALSE)</f>
        <v>0</v>
      </c>
      <c r="G13625" s="3" t="s">
        <v>23</v>
      </c>
      <c r="H13625" t="s">
        <v>208</v>
      </c>
      <c r="I13625">
        <f>VLOOKUP(Table1[[#This Row],[trait_name]],Trait[],2,FALSE)</f>
        <v>47</v>
      </c>
      <c r="J13625" s="23" t="s">
        <v>99</v>
      </c>
      <c r="K13625" s="23">
        <v>2</v>
      </c>
      <c r="L13625" s="3" t="s">
        <v>335</v>
      </c>
      <c r="M13625" s="3"/>
      <c r="N13625" s="23"/>
      <c r="O13625"/>
    </row>
    <row r="13626" spans="1:15">
      <c r="A13626" s="66">
        <f>VLOOKUP(C13626,Index[],8,FALSE)</f>
        <v>43249</v>
      </c>
      <c r="B13626" s="5">
        <v>43312</v>
      </c>
      <c r="C13626" t="s">
        <v>961</v>
      </c>
      <c r="D13626" s="3">
        <f>VLOOKUP(C13626,Index[],2,FALSE)</f>
        <v>110</v>
      </c>
      <c r="E13626" s="3">
        <f>VLOOKUP(C13626,Index[],3,FALSE)</f>
        <v>0</v>
      </c>
      <c r="F13626" s="3">
        <f>VLOOKUP(C13626,Index[],4,FALSE)</f>
        <v>0</v>
      </c>
      <c r="G13626" s="3" t="s">
        <v>23</v>
      </c>
      <c r="H13626" t="s">
        <v>208</v>
      </c>
      <c r="I13626">
        <f>VLOOKUP(Table1[[#This Row],[trait_name]],Trait[],2,FALSE)</f>
        <v>47</v>
      </c>
      <c r="J13626" s="23" t="s">
        <v>99</v>
      </c>
      <c r="K13626" s="23">
        <v>1</v>
      </c>
      <c r="L13626" s="3" t="s">
        <v>100</v>
      </c>
      <c r="N13626" s="23"/>
      <c r="O13626"/>
    </row>
    <row r="13627" spans="1:15">
      <c r="A13627" s="66">
        <f>VLOOKUP(C13627,Index[],8,FALSE)</f>
        <v>43249</v>
      </c>
      <c r="B13627" s="5">
        <v>43312</v>
      </c>
      <c r="C13627" t="s">
        <v>961</v>
      </c>
      <c r="D13627" s="3">
        <f>VLOOKUP(C13627,Index[],2,FALSE)</f>
        <v>110</v>
      </c>
      <c r="E13627" s="3">
        <f>VLOOKUP(C13627,Index[],3,FALSE)</f>
        <v>0</v>
      </c>
      <c r="F13627" s="3">
        <f>VLOOKUP(C13627,Index[],4,FALSE)</f>
        <v>0</v>
      </c>
      <c r="G13627" s="3" t="s">
        <v>23</v>
      </c>
      <c r="H13627" t="s">
        <v>506</v>
      </c>
      <c r="I13627">
        <f>VLOOKUP(Table1[[#This Row],[trait_name]],Trait[],2,FALSE)</f>
        <v>48</v>
      </c>
      <c r="J13627" s="23" t="s">
        <v>101</v>
      </c>
      <c r="K13627" s="23">
        <v>1</v>
      </c>
      <c r="L13627" s="3" t="s">
        <v>550</v>
      </c>
      <c r="M13627" s="3"/>
      <c r="N13627" s="23"/>
      <c r="O13627"/>
    </row>
    <row r="13628" spans="1:15">
      <c r="A13628" s="66">
        <f>VLOOKUP(C13628,Index[],8,FALSE)</f>
        <v>43249</v>
      </c>
      <c r="B13628" s="5">
        <v>43312</v>
      </c>
      <c r="C13628" t="s">
        <v>961</v>
      </c>
      <c r="D13628" s="3">
        <f>VLOOKUP(C13628,Index[],2,FALSE)</f>
        <v>110</v>
      </c>
      <c r="E13628" s="3">
        <f>VLOOKUP(C13628,Index[],3,FALSE)</f>
        <v>0</v>
      </c>
      <c r="F13628" s="3">
        <f>VLOOKUP(C13628,Index[],4,FALSE)</f>
        <v>0</v>
      </c>
      <c r="G13628" s="3" t="s">
        <v>23</v>
      </c>
      <c r="H13628" t="s">
        <v>14</v>
      </c>
      <c r="I13628">
        <f>VLOOKUP(Table1[[#This Row],[trait_name]],Trait[],2,FALSE)</f>
        <v>48</v>
      </c>
      <c r="J13628" s="23" t="s">
        <v>101</v>
      </c>
      <c r="K13628" s="23">
        <v>2</v>
      </c>
      <c r="L13628" s="3" t="s">
        <v>179</v>
      </c>
      <c r="M13628" s="3"/>
      <c r="N13628" s="23"/>
      <c r="O13628"/>
    </row>
    <row r="13629" spans="1:15">
      <c r="A13629" s="66"/>
      <c r="B13629" s="5">
        <v>43315</v>
      </c>
      <c r="C13629" t="s">
        <v>961</v>
      </c>
      <c r="D13629" s="3">
        <f>VLOOKUP(C13629,Index[],2,FALSE)</f>
        <v>110</v>
      </c>
      <c r="E13629" s="3">
        <f>VLOOKUP(C13629,Index[],3,FALSE)</f>
        <v>0</v>
      </c>
      <c r="F13629" s="3">
        <f>VLOOKUP(C13629,Index[],4,FALSE)</f>
        <v>0</v>
      </c>
      <c r="G13629" s="3" t="s">
        <v>23</v>
      </c>
      <c r="I13629">
        <f>VLOOKUP(Table1[[#This Row],[trait_name]],Trait[],2,FALSE)</f>
        <v>48</v>
      </c>
      <c r="J13629" s="23" t="s">
        <v>101</v>
      </c>
      <c r="K13629" s="23">
        <v>3</v>
      </c>
      <c r="L13629" s="3"/>
      <c r="M13629" s="3"/>
      <c r="N13629" s="23"/>
      <c r="O13629"/>
    </row>
    <row r="13630" spans="1:15">
      <c r="A13630" s="66"/>
      <c r="B13630" s="5">
        <v>43315</v>
      </c>
      <c r="C13630" t="s">
        <v>961</v>
      </c>
      <c r="D13630" s="3">
        <f>VLOOKUP(C13630,Index[],2,FALSE)</f>
        <v>110</v>
      </c>
      <c r="E13630" s="3">
        <f>VLOOKUP(C13630,Index[],3,FALSE)</f>
        <v>0</v>
      </c>
      <c r="F13630" s="3">
        <f>VLOOKUP(C13630,Index[],4,FALSE)</f>
        <v>0</v>
      </c>
      <c r="G13630" s="3" t="s">
        <v>23</v>
      </c>
      <c r="H13630" t="s">
        <v>14</v>
      </c>
      <c r="I13630">
        <f>VLOOKUP(Table1[[#This Row],[trait_name]],Trait[],2,FALSE)</f>
        <v>49</v>
      </c>
      <c r="J13630" s="23" t="s">
        <v>104</v>
      </c>
      <c r="K13630" s="23">
        <v>1</v>
      </c>
      <c r="L13630" s="3" t="s">
        <v>108</v>
      </c>
      <c r="M13630" s="3"/>
      <c r="N13630" s="23"/>
      <c r="O13630"/>
    </row>
    <row r="13631" spans="1:15">
      <c r="A13631" s="66">
        <f>VLOOKUP(C13631,Index[],8,FALSE)</f>
        <v>43249</v>
      </c>
      <c r="B13631" s="5">
        <v>43311</v>
      </c>
      <c r="C13631" t="s">
        <v>961</v>
      </c>
      <c r="D13631" s="3">
        <f>VLOOKUP(C13631,Index[],2,FALSE)</f>
        <v>110</v>
      </c>
      <c r="E13631" s="3">
        <f>VLOOKUP(C13631,Index[],3,FALSE)</f>
        <v>0</v>
      </c>
      <c r="F13631" s="3">
        <f>VLOOKUP(C13631,Index[],4,FALSE)</f>
        <v>0</v>
      </c>
      <c r="G13631" s="3" t="s">
        <v>23</v>
      </c>
      <c r="I13631">
        <f>VLOOKUP(Table1[[#This Row],[trait_name]],Trait[],2,FALSE)</f>
        <v>50</v>
      </c>
      <c r="J13631" s="23" t="s">
        <v>106</v>
      </c>
      <c r="K13631" s="23">
        <v>1</v>
      </c>
      <c r="L13631" s="3"/>
      <c r="M13631" s="3"/>
      <c r="N13631" s="23"/>
      <c r="O13631"/>
    </row>
    <row r="13632" spans="1:15">
      <c r="A13632" s="66"/>
      <c r="B13632" s="5">
        <v>43315</v>
      </c>
      <c r="C13632" t="s">
        <v>961</v>
      </c>
      <c r="D13632" s="3">
        <f>VLOOKUP(C13632,Index[],2,FALSE)</f>
        <v>110</v>
      </c>
      <c r="E13632" s="3">
        <f>VLOOKUP(C13632,Index[],3,FALSE)</f>
        <v>0</v>
      </c>
      <c r="F13632" s="3">
        <f>VLOOKUP(C13632,Index[],4,FALSE)</f>
        <v>0</v>
      </c>
      <c r="G13632" s="3" t="s">
        <v>23</v>
      </c>
      <c r="I13632">
        <f>VLOOKUP(Table1[[#This Row],[trait_name]],Trait[],2,FALSE)</f>
        <v>50</v>
      </c>
      <c r="J13632" s="23" t="s">
        <v>106</v>
      </c>
      <c r="K13632" s="23">
        <v>2</v>
      </c>
      <c r="L13632" s="3"/>
      <c r="M13632" s="3"/>
      <c r="N13632" s="23"/>
      <c r="O13632"/>
    </row>
    <row r="13633" spans="1:15">
      <c r="A13633" s="66"/>
      <c r="B13633" s="5">
        <v>43315</v>
      </c>
      <c r="C13633" t="s">
        <v>961</v>
      </c>
      <c r="D13633" s="3">
        <f>VLOOKUP(C13633,Index[],2,FALSE)</f>
        <v>110</v>
      </c>
      <c r="E13633" s="3">
        <f>VLOOKUP(C13633,Index[],3,FALSE)</f>
        <v>0</v>
      </c>
      <c r="F13633" s="3">
        <f>VLOOKUP(C13633,Index[],4,FALSE)</f>
        <v>0</v>
      </c>
      <c r="G13633" s="3" t="s">
        <v>23</v>
      </c>
      <c r="H13633" t="s">
        <v>14</v>
      </c>
      <c r="I13633">
        <f>VLOOKUP(Table1[[#This Row],[trait_name]],Trait[],2,FALSE)</f>
        <v>51</v>
      </c>
      <c r="J13633" s="23" t="s">
        <v>107</v>
      </c>
      <c r="K13633" s="23">
        <v>1</v>
      </c>
      <c r="L13633" s="3" t="s">
        <v>108</v>
      </c>
      <c r="M13633" s="3"/>
      <c r="N13633" s="23"/>
      <c r="O13633"/>
    </row>
    <row r="13634" spans="1:15">
      <c r="A13634" s="66"/>
      <c r="B13634" s="5">
        <v>43315</v>
      </c>
      <c r="C13634" t="s">
        <v>961</v>
      </c>
      <c r="D13634" s="3">
        <f>VLOOKUP(C13634,Index[],2,FALSE)</f>
        <v>110</v>
      </c>
      <c r="E13634" s="3">
        <f>VLOOKUP(C13634,Index[],3,FALSE)</f>
        <v>0</v>
      </c>
      <c r="F13634" s="3">
        <f>VLOOKUP(C13634,Index[],4,FALSE)</f>
        <v>0</v>
      </c>
      <c r="G13634" s="3" t="s">
        <v>23</v>
      </c>
      <c r="H13634" t="s">
        <v>325</v>
      </c>
      <c r="I13634">
        <f>VLOOKUP(Table1[[#This Row],[trait_name]],Trait[],2,FALSE)</f>
        <v>52</v>
      </c>
      <c r="J13634" s="23" t="s">
        <v>109</v>
      </c>
      <c r="K13634" s="23">
        <v>2</v>
      </c>
      <c r="L13634" s="3" t="s">
        <v>183</v>
      </c>
      <c r="M13634" s="3"/>
      <c r="N13634" s="23"/>
      <c r="O13634"/>
    </row>
    <row r="13635" spans="1:15">
      <c r="A13635" s="66">
        <f>VLOOKUP(C13635,Index[],8,FALSE)</f>
        <v>43249</v>
      </c>
      <c r="B13635" s="5">
        <v>43312</v>
      </c>
      <c r="C13635" t="s">
        <v>961</v>
      </c>
      <c r="D13635" s="3">
        <f>VLOOKUP(C13635,Index[],2,FALSE)</f>
        <v>110</v>
      </c>
      <c r="E13635" s="3">
        <f>VLOOKUP(C13635,Index[],3,FALSE)</f>
        <v>0</v>
      </c>
      <c r="F13635" s="3">
        <f>VLOOKUP(C13635,Index[],4,FALSE)</f>
        <v>0</v>
      </c>
      <c r="G13635" s="3" t="s">
        <v>23</v>
      </c>
      <c r="H13635" t="s">
        <v>208</v>
      </c>
      <c r="I13635">
        <f>VLOOKUP(Table1[[#This Row],[trait_name]],Trait[],2,FALSE)</f>
        <v>52</v>
      </c>
      <c r="J13635" s="23" t="s">
        <v>109</v>
      </c>
      <c r="K13635" s="23">
        <v>1</v>
      </c>
      <c r="L13635" s="3" t="s">
        <v>680</v>
      </c>
      <c r="N13635" s="23"/>
      <c r="O13635"/>
    </row>
    <row r="13636" spans="1:15">
      <c r="A13636" s="66">
        <f>VLOOKUP(C13636,Index[],8,FALSE)</f>
        <v>43249</v>
      </c>
      <c r="B13636" s="5">
        <v>43249</v>
      </c>
      <c r="C13636" t="s">
        <v>961</v>
      </c>
      <c r="D13636" s="3">
        <f>VLOOKUP(C13636,Index[],2,FALSE)</f>
        <v>110</v>
      </c>
      <c r="E13636" s="3">
        <f>VLOOKUP(C13636,Index[],3,FALSE)</f>
        <v>0</v>
      </c>
      <c r="F13636" s="3">
        <f>VLOOKUP(C13636,Index[],4,FALSE)</f>
        <v>0</v>
      </c>
      <c r="G13636" s="3" t="s">
        <v>23</v>
      </c>
      <c r="H13636" t="s">
        <v>17</v>
      </c>
      <c r="I13636">
        <f>VLOOKUP(Table1[[#This Row],[trait_name]],Trait[],2,FALSE)</f>
        <v>53</v>
      </c>
      <c r="J13636" s="23" t="s">
        <v>112</v>
      </c>
      <c r="K13636" s="23">
        <v>1</v>
      </c>
      <c r="L13636" s="3" t="s">
        <v>275</v>
      </c>
      <c r="N13636" s="23"/>
      <c r="O13636"/>
    </row>
    <row r="13637" spans="1:15">
      <c r="A13637" s="66">
        <f>VLOOKUP(C13637,Index[],8,FALSE)</f>
        <v>43249</v>
      </c>
      <c r="B13637" s="5">
        <v>43249</v>
      </c>
      <c r="C13637" t="s">
        <v>961</v>
      </c>
      <c r="D13637" s="3">
        <f>VLOOKUP(C13637,Index[],2,FALSE)</f>
        <v>110</v>
      </c>
      <c r="E13637" s="3">
        <f>VLOOKUP(C13637,Index[],3,FALSE)</f>
        <v>0</v>
      </c>
      <c r="F13637" s="3">
        <f>VLOOKUP(C13637,Index[],4,FALSE)</f>
        <v>0</v>
      </c>
      <c r="G13637" s="3" t="s">
        <v>23</v>
      </c>
      <c r="H13637" t="s">
        <v>17</v>
      </c>
      <c r="I13637">
        <f>VLOOKUP(Table1[[#This Row],[trait_name]],Trait[],2,FALSE)</f>
        <v>53</v>
      </c>
      <c r="J13637" s="23" t="s">
        <v>112</v>
      </c>
      <c r="K13637" s="23">
        <v>2</v>
      </c>
      <c r="L13637" s="3" t="s">
        <v>185</v>
      </c>
      <c r="N13637" s="23"/>
      <c r="O13637"/>
    </row>
    <row r="13638" spans="1:15">
      <c r="A13638" s="66"/>
      <c r="B13638" s="5">
        <v>43315</v>
      </c>
      <c r="C13638" t="s">
        <v>961</v>
      </c>
      <c r="D13638" s="3">
        <f>VLOOKUP(C13638,Index[],2,FALSE)</f>
        <v>110</v>
      </c>
      <c r="E13638" s="3">
        <f>VLOOKUP(C13638,Index[],3,FALSE)</f>
        <v>0</v>
      </c>
      <c r="F13638" s="3">
        <f>VLOOKUP(C13638,Index[],4,FALSE)</f>
        <v>0</v>
      </c>
      <c r="G13638" s="3" t="s">
        <v>23</v>
      </c>
      <c r="I13638">
        <f>VLOOKUP(Table1[[#This Row],[trait_name]],Trait[],2,FALSE)</f>
        <v>53</v>
      </c>
      <c r="J13638" s="23" t="s">
        <v>112</v>
      </c>
      <c r="K13638" s="23">
        <v>3</v>
      </c>
      <c r="L13638" s="3"/>
      <c r="M13638" s="3"/>
      <c r="N13638" s="23"/>
      <c r="O13638"/>
    </row>
    <row r="13639" spans="1:15">
      <c r="A13639" s="66">
        <f>VLOOKUP(C13639,Index[],8,FALSE)</f>
        <v>43249</v>
      </c>
      <c r="B13639" s="5">
        <v>43249</v>
      </c>
      <c r="C13639" t="s">
        <v>961</v>
      </c>
      <c r="D13639" s="3">
        <f>VLOOKUP(C13639,Index[],2,FALSE)</f>
        <v>110</v>
      </c>
      <c r="E13639" s="3">
        <f>VLOOKUP(C13639,Index[],3,FALSE)</f>
        <v>0</v>
      </c>
      <c r="F13639" s="3">
        <f>VLOOKUP(C13639,Index[],4,FALSE)</f>
        <v>0</v>
      </c>
      <c r="G13639" s="3" t="s">
        <v>23</v>
      </c>
      <c r="H13639" t="s">
        <v>17</v>
      </c>
      <c r="I13639">
        <f>VLOOKUP(Table1[[#This Row],[trait_name]],Trait[],2,FALSE)</f>
        <v>54</v>
      </c>
      <c r="J13639" s="23" t="s">
        <v>116</v>
      </c>
      <c r="K13639" s="23">
        <v>2</v>
      </c>
      <c r="L13639" s="3" t="s">
        <v>117</v>
      </c>
      <c r="N13639" s="23"/>
      <c r="O13639"/>
    </row>
    <row r="13640" spans="1:15">
      <c r="A13640" s="66">
        <f>VLOOKUP(C13640,Index[],8,FALSE)</f>
        <v>43249</v>
      </c>
      <c r="B13640" s="5">
        <v>43249</v>
      </c>
      <c r="C13640" t="s">
        <v>961</v>
      </c>
      <c r="D13640" s="3">
        <f>VLOOKUP(C13640,Index[],2,FALSE)</f>
        <v>110</v>
      </c>
      <c r="E13640" s="3">
        <f>VLOOKUP(C13640,Index[],3,FALSE)</f>
        <v>0</v>
      </c>
      <c r="F13640" s="3">
        <f>VLOOKUP(C13640,Index[],4,FALSE)</f>
        <v>0</v>
      </c>
      <c r="G13640" s="3" t="s">
        <v>23</v>
      </c>
      <c r="H13640" t="s">
        <v>17</v>
      </c>
      <c r="I13640">
        <f>VLOOKUP(Table1[[#This Row],[trait_name]],Trait[],2,FALSE)</f>
        <v>54</v>
      </c>
      <c r="J13640" s="23" t="s">
        <v>116</v>
      </c>
      <c r="K13640" s="23">
        <v>1</v>
      </c>
      <c r="L13640" s="3" t="s">
        <v>170</v>
      </c>
      <c r="N13640" s="23"/>
      <c r="O13640"/>
    </row>
    <row r="13641" spans="1:15">
      <c r="A13641" s="66"/>
      <c r="B13641" s="5">
        <v>43315</v>
      </c>
      <c r="C13641" t="s">
        <v>961</v>
      </c>
      <c r="D13641" s="3">
        <f>VLOOKUP(C13641,Index[],2,FALSE)</f>
        <v>110</v>
      </c>
      <c r="E13641" s="3">
        <f>VLOOKUP(C13641,Index[],3,FALSE)</f>
        <v>0</v>
      </c>
      <c r="F13641" s="3">
        <f>VLOOKUP(C13641,Index[],4,FALSE)</f>
        <v>0</v>
      </c>
      <c r="G13641" s="3" t="s">
        <v>23</v>
      </c>
      <c r="I13641">
        <f>VLOOKUP(Table1[[#This Row],[trait_name]],Trait[],2,FALSE)</f>
        <v>54</v>
      </c>
      <c r="J13641" s="23" t="s">
        <v>116</v>
      </c>
      <c r="K13641" s="23">
        <v>3</v>
      </c>
      <c r="L13641" s="3"/>
      <c r="M13641" s="3"/>
      <c r="N13641" s="23"/>
      <c r="O13641"/>
    </row>
    <row r="13642" spans="1:15">
      <c r="A13642" s="66">
        <f>VLOOKUP(C13642,Index[],8,FALSE)</f>
        <v>43249</v>
      </c>
      <c r="B13642" s="25">
        <v>43312</v>
      </c>
      <c r="C13642" s="4" t="s">
        <v>961</v>
      </c>
      <c r="D13642" s="3">
        <f>VLOOKUP(C13642,Index[],2,FALSE)</f>
        <v>110</v>
      </c>
      <c r="E13642" s="3">
        <f>VLOOKUP(C13642,Index[],3,FALSE)</f>
        <v>0</v>
      </c>
      <c r="F13642" s="3">
        <f>VLOOKUP(C13642,Index[],4,FALSE)</f>
        <v>0</v>
      </c>
      <c r="G13642" s="3" t="s">
        <v>23</v>
      </c>
      <c r="H13642" t="s">
        <v>20</v>
      </c>
      <c r="I13642">
        <f>VLOOKUP(Table1[[#This Row],[trait_name]],Trait[],2,FALSE)</f>
        <v>55</v>
      </c>
      <c r="J13642" s="23" t="s">
        <v>119</v>
      </c>
      <c r="K13642" s="23">
        <v>1</v>
      </c>
      <c r="L13642" s="3" t="s">
        <v>120</v>
      </c>
      <c r="N13642" s="23"/>
      <c r="O13642"/>
    </row>
    <row r="13643" spans="1:15">
      <c r="A13643" s="66"/>
      <c r="B13643" s="5">
        <v>43315</v>
      </c>
      <c r="C13643" t="s">
        <v>961</v>
      </c>
      <c r="D13643" s="3">
        <f>VLOOKUP(C13643,Index[],2,FALSE)</f>
        <v>110</v>
      </c>
      <c r="E13643" s="3">
        <f>VLOOKUP(C13643,Index[],3,FALSE)</f>
        <v>0</v>
      </c>
      <c r="F13643" s="3">
        <f>VLOOKUP(C13643,Index[],4,FALSE)</f>
        <v>0</v>
      </c>
      <c r="G13643" s="3" t="s">
        <v>23</v>
      </c>
      <c r="I13643">
        <f>VLOOKUP(Table1[[#This Row],[trait_name]],Trait[],2,FALSE)</f>
        <v>55</v>
      </c>
      <c r="J13643" s="23" t="s">
        <v>119</v>
      </c>
      <c r="K13643" s="23">
        <v>2</v>
      </c>
      <c r="L13643" s="3"/>
      <c r="M13643" s="3"/>
      <c r="N13643" s="23"/>
      <c r="O13643"/>
    </row>
    <row r="13644" spans="1:15">
      <c r="A13644" s="66">
        <f>VLOOKUP(C13644,Index[],8,FALSE)</f>
        <v>43249</v>
      </c>
      <c r="B13644" s="5">
        <v>43249</v>
      </c>
      <c r="C13644" t="s">
        <v>961</v>
      </c>
      <c r="D13644" s="3">
        <f>VLOOKUP(C13644,Index[],2,FALSE)</f>
        <v>110</v>
      </c>
      <c r="E13644" s="3">
        <f>VLOOKUP(C13644,Index[],3,FALSE)</f>
        <v>0</v>
      </c>
      <c r="F13644" s="3">
        <f>VLOOKUP(C13644,Index[],4,FALSE)</f>
        <v>0</v>
      </c>
      <c r="G13644" s="3" t="s">
        <v>23</v>
      </c>
      <c r="H13644" t="s">
        <v>17</v>
      </c>
      <c r="I13644">
        <f>VLOOKUP(Table1[[#This Row],[trait_name]],Trait[],2,FALSE)</f>
        <v>56</v>
      </c>
      <c r="J13644" s="23" t="s">
        <v>121</v>
      </c>
      <c r="K13644" s="23">
        <v>1</v>
      </c>
      <c r="L13644" s="3" t="s">
        <v>964</v>
      </c>
      <c r="N13644" s="23"/>
      <c r="O13644"/>
    </row>
    <row r="13645" spans="1:15">
      <c r="A13645" s="66"/>
      <c r="B13645" s="5">
        <v>43315</v>
      </c>
      <c r="C13645" t="s">
        <v>961</v>
      </c>
      <c r="D13645" s="3">
        <f>VLOOKUP(C13645,Index[],2,FALSE)</f>
        <v>110</v>
      </c>
      <c r="E13645" s="3">
        <f>VLOOKUP(C13645,Index[],3,FALSE)</f>
        <v>0</v>
      </c>
      <c r="F13645" s="3">
        <f>VLOOKUP(C13645,Index[],4,FALSE)</f>
        <v>0</v>
      </c>
      <c r="G13645" s="3" t="s">
        <v>23</v>
      </c>
      <c r="I13645">
        <f>VLOOKUP(Table1[[#This Row],[trait_name]],Trait[],2,FALSE)</f>
        <v>56</v>
      </c>
      <c r="J13645" s="23" t="s">
        <v>121</v>
      </c>
      <c r="K13645" s="23">
        <v>2</v>
      </c>
      <c r="L13645" s="3"/>
      <c r="M13645" s="3"/>
      <c r="N13645" s="23"/>
      <c r="O13645"/>
    </row>
    <row r="13646" spans="1:15">
      <c r="A13646" s="66">
        <f>VLOOKUP(C13646,Index[],8,FALSE)</f>
        <v>43249</v>
      </c>
      <c r="B13646" s="5">
        <v>43312</v>
      </c>
      <c r="C13646" t="s">
        <v>961</v>
      </c>
      <c r="D13646" s="3">
        <f>VLOOKUP(C13646,Index[],2,FALSE)</f>
        <v>110</v>
      </c>
      <c r="E13646" s="3">
        <f>VLOOKUP(C13646,Index[],3,FALSE)</f>
        <v>0</v>
      </c>
      <c r="F13646" s="3">
        <f>VLOOKUP(C13646,Index[],4,FALSE)</f>
        <v>0</v>
      </c>
      <c r="G13646" s="3" t="s">
        <v>23</v>
      </c>
      <c r="H13646" t="s">
        <v>208</v>
      </c>
      <c r="I13646">
        <f>VLOOKUP(Table1[[#This Row],[trait_name]],Trait[],2,FALSE)</f>
        <v>57</v>
      </c>
      <c r="J13646" s="23" t="s">
        <v>233</v>
      </c>
      <c r="K13646" s="23">
        <v>1</v>
      </c>
      <c r="L13646" s="3" t="s">
        <v>732</v>
      </c>
      <c r="M13646" s="3"/>
      <c r="N13646" s="23"/>
      <c r="O13646"/>
    </row>
    <row r="13647" spans="1:15">
      <c r="A13647" s="66"/>
      <c r="B13647" s="5">
        <v>43315</v>
      </c>
      <c r="C13647" t="s">
        <v>961</v>
      </c>
      <c r="D13647" s="3">
        <f>VLOOKUP(C13647,Index[],2,FALSE)</f>
        <v>110</v>
      </c>
      <c r="E13647" s="3">
        <f>VLOOKUP(C13647,Index[],3,FALSE)</f>
        <v>0</v>
      </c>
      <c r="F13647" s="3">
        <f>VLOOKUP(C13647,Index[],4,FALSE)</f>
        <v>0</v>
      </c>
      <c r="G13647" s="3" t="s">
        <v>23</v>
      </c>
      <c r="I13647">
        <f>VLOOKUP(Table1[[#This Row],[trait_name]],Trait[],2,FALSE)</f>
        <v>57</v>
      </c>
      <c r="J13647" s="23" t="s">
        <v>233</v>
      </c>
      <c r="K13647" s="23">
        <v>2</v>
      </c>
      <c r="L13647" s="3"/>
      <c r="M13647" s="3"/>
      <c r="N13647" s="23"/>
      <c r="O13647"/>
    </row>
    <row r="13648" spans="1:15">
      <c r="A13648" s="66"/>
      <c r="B13648" s="5">
        <v>43315</v>
      </c>
      <c r="C13648" t="s">
        <v>961</v>
      </c>
      <c r="D13648" s="3">
        <f>VLOOKUP(C13648,Index[],2,FALSE)</f>
        <v>110</v>
      </c>
      <c r="E13648" s="3">
        <f>VLOOKUP(C13648,Index[],3,FALSE)</f>
        <v>0</v>
      </c>
      <c r="F13648" s="3">
        <f>VLOOKUP(C13648,Index[],4,FALSE)</f>
        <v>0</v>
      </c>
      <c r="G13648" s="3" t="s">
        <v>23</v>
      </c>
      <c r="I13648">
        <f>VLOOKUP(Table1[[#This Row],[trait_name]],Trait[],2,FALSE)</f>
        <v>58</v>
      </c>
      <c r="J13648" s="23" t="s">
        <v>123</v>
      </c>
      <c r="K13648" s="23">
        <v>1</v>
      </c>
      <c r="L13648" s="3"/>
      <c r="M13648" s="3"/>
      <c r="N13648" s="23"/>
      <c r="O13648"/>
    </row>
    <row r="13649" spans="1:15">
      <c r="A13649" s="66"/>
      <c r="B13649" s="5">
        <v>43315</v>
      </c>
      <c r="C13649" t="s">
        <v>961</v>
      </c>
      <c r="D13649" s="3">
        <f>VLOOKUP(C13649,Index[],2,FALSE)</f>
        <v>110</v>
      </c>
      <c r="E13649" s="3">
        <f>VLOOKUP(C13649,Index[],3,FALSE)</f>
        <v>0</v>
      </c>
      <c r="F13649" s="3">
        <f>VLOOKUP(C13649,Index[],4,FALSE)</f>
        <v>0</v>
      </c>
      <c r="G13649" s="3" t="s">
        <v>23</v>
      </c>
      <c r="H13649" t="s">
        <v>14</v>
      </c>
      <c r="I13649">
        <f>VLOOKUP(Table1[[#This Row],[trait_name]],Trait[],2,FALSE)</f>
        <v>59</v>
      </c>
      <c r="J13649" s="23" t="s">
        <v>125</v>
      </c>
      <c r="K13649" s="23">
        <v>1</v>
      </c>
      <c r="L13649" s="3" t="s">
        <v>131</v>
      </c>
      <c r="M13649" s="3"/>
      <c r="N13649" s="23"/>
      <c r="O13649"/>
    </row>
    <row r="13650" spans="1:15">
      <c r="A13650" s="66"/>
      <c r="B13650" s="5"/>
      <c r="C13650" t="s">
        <v>961</v>
      </c>
      <c r="D13650" s="2">
        <f>VLOOKUP(C13650,Index[],2,FALSE)</f>
        <v>110</v>
      </c>
      <c r="E13650" s="3"/>
      <c r="F13650" s="3"/>
      <c r="G13650" s="3" t="s">
        <v>23</v>
      </c>
      <c r="H13650" t="s">
        <v>506</v>
      </c>
      <c r="I13650">
        <f>VLOOKUP(Table1[[#This Row],[trait_name]],Trait[],2,FALSE)</f>
        <v>60</v>
      </c>
      <c r="J13650" s="23" t="s">
        <v>127</v>
      </c>
      <c r="K13650" s="23">
        <v>2</v>
      </c>
      <c r="L13650" s="3" t="s">
        <v>128</v>
      </c>
      <c r="M13650" s="3" t="s">
        <v>965</v>
      </c>
      <c r="N13650" s="23"/>
      <c r="O13650"/>
    </row>
    <row r="13651" spans="1:15">
      <c r="A13651" s="66"/>
      <c r="B13651" s="5">
        <v>43315</v>
      </c>
      <c r="C13651" t="s">
        <v>961</v>
      </c>
      <c r="D13651" s="27">
        <f>VLOOKUP(C13651,Index[],2,FALSE)</f>
        <v>110</v>
      </c>
      <c r="E13651" s="3">
        <f>VLOOKUP(C13651,Index[],3,FALSE)</f>
        <v>0</v>
      </c>
      <c r="F13651" s="3">
        <f>VLOOKUP(C13651,Index[],4,FALSE)</f>
        <v>0</v>
      </c>
      <c r="G13651" s="3" t="s">
        <v>23</v>
      </c>
      <c r="H13651" t="s">
        <v>52</v>
      </c>
      <c r="I13651">
        <f>VLOOKUP(Table1[[#This Row],[trait_name]],Trait[],2,FALSE)</f>
        <v>60</v>
      </c>
      <c r="J13651" s="23" t="s">
        <v>127</v>
      </c>
      <c r="K13651" s="23">
        <v>1</v>
      </c>
      <c r="L13651" s="3" t="s">
        <v>129</v>
      </c>
      <c r="M13651" s="3"/>
      <c r="N13651" s="23"/>
      <c r="O13651"/>
    </row>
    <row r="13652" spans="1:15">
      <c r="A13652" s="66">
        <f>VLOOKUP(C13652,Index[],8,FALSE)</f>
        <v>43249</v>
      </c>
      <c r="B13652" s="5">
        <v>43249</v>
      </c>
      <c r="C13652" t="s">
        <v>961</v>
      </c>
      <c r="D13652" s="3">
        <f>VLOOKUP(C13652,Index[],2,FALSE)</f>
        <v>110</v>
      </c>
      <c r="E13652" s="3">
        <f>VLOOKUP(C13652,Index[],3,FALSE)</f>
        <v>0</v>
      </c>
      <c r="F13652" s="3">
        <f>VLOOKUP(C13652,Index[],4,FALSE)</f>
        <v>0</v>
      </c>
      <c r="G13652" s="3" t="s">
        <v>23</v>
      </c>
      <c r="H13652" t="s">
        <v>17</v>
      </c>
      <c r="I13652">
        <f>VLOOKUP(Table1[[#This Row],[trait_name]],Trait[],2,FALSE)</f>
        <v>61</v>
      </c>
      <c r="J13652" s="23" t="s">
        <v>130</v>
      </c>
      <c r="K13652" s="23">
        <v>1</v>
      </c>
      <c r="L13652" s="3" t="s">
        <v>131</v>
      </c>
      <c r="N13652" s="23"/>
      <c r="O13652"/>
    </row>
    <row r="13653" spans="1:15">
      <c r="A13653" s="66"/>
      <c r="B13653" s="5">
        <v>43315</v>
      </c>
      <c r="C13653" t="s">
        <v>961</v>
      </c>
      <c r="D13653" s="3">
        <f>VLOOKUP(C13653,Index[],2,FALSE)</f>
        <v>110</v>
      </c>
      <c r="E13653" s="3">
        <f>VLOOKUP(C13653,Index[],3,FALSE)</f>
        <v>0</v>
      </c>
      <c r="F13653" s="3">
        <f>VLOOKUP(C13653,Index[],4,FALSE)</f>
        <v>0</v>
      </c>
      <c r="G13653" s="3" t="s">
        <v>23</v>
      </c>
      <c r="I13653">
        <f>VLOOKUP(Table1[[#This Row],[trait_name]],Trait[],2,FALSE)</f>
        <v>61</v>
      </c>
      <c r="J13653" s="23" t="s">
        <v>130</v>
      </c>
      <c r="K13653" s="23">
        <v>2</v>
      </c>
      <c r="L13653" s="3"/>
      <c r="M13653" s="3"/>
      <c r="N13653" s="23"/>
      <c r="O13653"/>
    </row>
    <row r="13654" spans="1:15">
      <c r="A13654" s="66">
        <f>VLOOKUP(C13654,Index[],8,FALSE)</f>
        <v>43249</v>
      </c>
      <c r="B13654" s="5">
        <v>43249</v>
      </c>
      <c r="C13654" t="s">
        <v>961</v>
      </c>
      <c r="D13654" s="3">
        <f>VLOOKUP(C13654,Index[],2,FALSE)</f>
        <v>110</v>
      </c>
      <c r="E13654" s="3">
        <f>VLOOKUP(C13654,Index[],3,FALSE)</f>
        <v>0</v>
      </c>
      <c r="F13654" s="3">
        <f>VLOOKUP(C13654,Index[],4,FALSE)</f>
        <v>0</v>
      </c>
      <c r="G13654" s="3" t="s">
        <v>23</v>
      </c>
      <c r="H13654" t="s">
        <v>560</v>
      </c>
      <c r="I13654">
        <f>VLOOKUP(Table1[[#This Row],[trait_name]],Trait[],2,FALSE)</f>
        <v>62</v>
      </c>
      <c r="J13654" s="23" t="s">
        <v>235</v>
      </c>
      <c r="K13654" s="23">
        <v>1</v>
      </c>
      <c r="L13654" s="3" t="s">
        <v>966</v>
      </c>
      <c r="N13654" s="23"/>
      <c r="O13654"/>
    </row>
    <row r="13655" spans="1:15">
      <c r="A13655" s="66"/>
      <c r="B13655" s="5">
        <v>43315</v>
      </c>
      <c r="C13655" t="s">
        <v>961</v>
      </c>
      <c r="D13655" s="3">
        <f>VLOOKUP(C13655,Index[],2,FALSE)</f>
        <v>110</v>
      </c>
      <c r="E13655" s="3">
        <f>VLOOKUP(C13655,Index[],3,FALSE)</f>
        <v>0</v>
      </c>
      <c r="F13655" s="3">
        <f>VLOOKUP(C13655,Index[],4,FALSE)</f>
        <v>0</v>
      </c>
      <c r="G13655" s="3" t="s">
        <v>23</v>
      </c>
      <c r="I13655">
        <f>VLOOKUP(Table1[[#This Row],[trait_name]],Trait[],2,FALSE)</f>
        <v>62</v>
      </c>
      <c r="J13655" s="23" t="s">
        <v>235</v>
      </c>
      <c r="K13655" s="23">
        <v>2</v>
      </c>
      <c r="L13655" s="3"/>
      <c r="M13655" s="3"/>
      <c r="N13655" s="23"/>
      <c r="O13655"/>
    </row>
    <row r="13656" spans="1:15">
      <c r="A13656" s="66">
        <f>VLOOKUP(C13656,Index[],8,FALSE)</f>
        <v>43249</v>
      </c>
      <c r="B13656" s="5">
        <v>43312</v>
      </c>
      <c r="C13656" t="s">
        <v>961</v>
      </c>
      <c r="D13656" s="3">
        <f>VLOOKUP(C13656,Index[],2,FALSE)</f>
        <v>110</v>
      </c>
      <c r="E13656" s="3">
        <f>VLOOKUP(C13656,Index[],3,FALSE)</f>
        <v>0</v>
      </c>
      <c r="F13656" s="3">
        <f>VLOOKUP(C13656,Index[],4,FALSE)</f>
        <v>0</v>
      </c>
      <c r="G13656" s="3" t="s">
        <v>23</v>
      </c>
      <c r="H13656" t="s">
        <v>208</v>
      </c>
      <c r="I13656">
        <f>VLOOKUP(Table1[[#This Row],[trait_name]],Trait[],2,FALSE)</f>
        <v>63</v>
      </c>
      <c r="J13656" s="23" t="s">
        <v>237</v>
      </c>
      <c r="K13656" s="23">
        <v>1</v>
      </c>
      <c r="L13656" s="3" t="s">
        <v>23</v>
      </c>
      <c r="M13656" s="3" t="s">
        <v>967</v>
      </c>
      <c r="N13656" s="23"/>
      <c r="O13656"/>
    </row>
    <row r="13657" spans="1:15">
      <c r="A13657" s="66"/>
      <c r="B13657" s="5">
        <v>43315</v>
      </c>
      <c r="C13657" t="s">
        <v>961</v>
      </c>
      <c r="D13657" s="3">
        <f>VLOOKUP(C13657,Index[],2,FALSE)</f>
        <v>110</v>
      </c>
      <c r="E13657" s="3">
        <f>VLOOKUP(C13657,Index[],3,FALSE)</f>
        <v>0</v>
      </c>
      <c r="F13657" s="3">
        <f>VLOOKUP(C13657,Index[],4,FALSE)</f>
        <v>0</v>
      </c>
      <c r="G13657" s="3" t="s">
        <v>23</v>
      </c>
      <c r="I13657">
        <f>VLOOKUP(Table1[[#This Row],[trait_name]],Trait[],2,FALSE)</f>
        <v>63</v>
      </c>
      <c r="J13657" s="23" t="s">
        <v>237</v>
      </c>
      <c r="K13657" s="23">
        <v>2</v>
      </c>
      <c r="L13657" s="3"/>
      <c r="M13657" s="3"/>
      <c r="N13657" s="23"/>
      <c r="O13657"/>
    </row>
    <row r="13658" spans="1:15">
      <c r="A13658" s="66">
        <f>VLOOKUP(C13658,Index[],8,FALSE)</f>
        <v>43249</v>
      </c>
      <c r="B13658" s="5">
        <v>43312</v>
      </c>
      <c r="C13658" t="s">
        <v>961</v>
      </c>
      <c r="D13658" s="3">
        <f>VLOOKUP(C13658,Index[],2,FALSE)</f>
        <v>110</v>
      </c>
      <c r="E13658" s="3">
        <f>VLOOKUP(C13658,Index[],3,FALSE)</f>
        <v>0</v>
      </c>
      <c r="F13658" s="3">
        <f>VLOOKUP(C13658,Index[],4,FALSE)</f>
        <v>0</v>
      </c>
      <c r="G13658" s="3" t="s">
        <v>23</v>
      </c>
      <c r="H13658" t="s">
        <v>208</v>
      </c>
      <c r="I13658">
        <f>VLOOKUP(Table1[[#This Row],[trait_name]],Trait[],2,FALSE)</f>
        <v>64</v>
      </c>
      <c r="J13658" s="23" t="s">
        <v>132</v>
      </c>
      <c r="K13658" s="23">
        <v>1</v>
      </c>
      <c r="L13658" s="3" t="s">
        <v>131</v>
      </c>
      <c r="M13658" s="3"/>
      <c r="N13658" s="23"/>
      <c r="O13658"/>
    </row>
    <row r="13659" spans="1:15">
      <c r="A13659" s="66"/>
      <c r="B13659" s="5">
        <v>43315</v>
      </c>
      <c r="C13659" t="s">
        <v>961</v>
      </c>
      <c r="D13659" s="3">
        <f>VLOOKUP(C13659,Index[],2,FALSE)</f>
        <v>110</v>
      </c>
      <c r="E13659" s="3">
        <f>VLOOKUP(C13659,Index[],3,FALSE)</f>
        <v>0</v>
      </c>
      <c r="F13659" s="3">
        <f>VLOOKUP(C13659,Index[],4,FALSE)</f>
        <v>0</v>
      </c>
      <c r="G13659" s="3" t="s">
        <v>23</v>
      </c>
      <c r="I13659">
        <f>VLOOKUP(Table1[[#This Row],[trait_name]],Trait[],2,FALSE)</f>
        <v>64</v>
      </c>
      <c r="J13659" s="23" t="s">
        <v>132</v>
      </c>
      <c r="K13659" s="23">
        <v>2</v>
      </c>
      <c r="L13659" s="3"/>
      <c r="M13659" s="3"/>
      <c r="N13659" s="23"/>
      <c r="O13659"/>
    </row>
    <row r="13660" spans="1:15">
      <c r="A13660" s="66">
        <f>VLOOKUP(C13660,Index[],8,FALSE)</f>
        <v>43249</v>
      </c>
      <c r="B13660" s="5">
        <v>43312</v>
      </c>
      <c r="C13660" t="s">
        <v>961</v>
      </c>
      <c r="D13660" s="3">
        <f>VLOOKUP(C13660,Index[],2,FALSE)</f>
        <v>110</v>
      </c>
      <c r="E13660" s="3">
        <f>VLOOKUP(C13660,Index[],3,FALSE)</f>
        <v>0</v>
      </c>
      <c r="F13660" s="3">
        <f>VLOOKUP(C13660,Index[],4,FALSE)</f>
        <v>0</v>
      </c>
      <c r="G13660" s="3" t="s">
        <v>23</v>
      </c>
      <c r="H13660" t="s">
        <v>208</v>
      </c>
      <c r="I13660">
        <f>VLOOKUP(Table1[[#This Row],[trait_name]],Trait[],2,FALSE)</f>
        <v>65</v>
      </c>
      <c r="J13660" s="23" t="s">
        <v>133</v>
      </c>
      <c r="K13660" s="23">
        <v>1</v>
      </c>
      <c r="L13660" s="3" t="s">
        <v>552</v>
      </c>
      <c r="N13660" s="23"/>
      <c r="O13660"/>
    </row>
    <row r="13661" spans="1:15">
      <c r="A13661" s="66">
        <f>VLOOKUP(C13661,Index[],8,FALSE)</f>
        <v>43249</v>
      </c>
      <c r="B13661" s="5">
        <v>43312</v>
      </c>
      <c r="C13661" t="s">
        <v>961</v>
      </c>
      <c r="D13661" s="3">
        <f>VLOOKUP(C13661,Index[],2,FALSE)</f>
        <v>110</v>
      </c>
      <c r="E13661" s="3">
        <f>VLOOKUP(C13661,Index[],3,FALSE)</f>
        <v>0</v>
      </c>
      <c r="F13661" s="3">
        <f>VLOOKUP(C13661,Index[],4,FALSE)</f>
        <v>0</v>
      </c>
      <c r="G13661" s="3" t="s">
        <v>23</v>
      </c>
      <c r="H13661" t="s">
        <v>208</v>
      </c>
      <c r="I13661">
        <f>VLOOKUP(Table1[[#This Row],[trait_name]],Trait[],2,FALSE)</f>
        <v>65</v>
      </c>
      <c r="J13661" s="23" t="s">
        <v>133</v>
      </c>
      <c r="K13661" s="23">
        <v>2</v>
      </c>
      <c r="L13661" s="3" t="s">
        <v>918</v>
      </c>
      <c r="M13661" s="3"/>
      <c r="N13661" s="23"/>
      <c r="O13661"/>
    </row>
    <row r="13662" spans="1:15">
      <c r="A13662" s="66"/>
      <c r="B13662" s="5">
        <v>43315</v>
      </c>
      <c r="C13662" t="s">
        <v>961</v>
      </c>
      <c r="D13662" s="3">
        <f>VLOOKUP(C13662,Index[],2,FALSE)</f>
        <v>110</v>
      </c>
      <c r="E13662" s="3">
        <f>VLOOKUP(C13662,Index[],3,FALSE)</f>
        <v>0</v>
      </c>
      <c r="F13662" s="3">
        <f>VLOOKUP(C13662,Index[],4,FALSE)</f>
        <v>0</v>
      </c>
      <c r="G13662" s="3" t="s">
        <v>23</v>
      </c>
      <c r="I13662">
        <f>VLOOKUP(Table1[[#This Row],[trait_name]],Trait[],2,FALSE)</f>
        <v>65</v>
      </c>
      <c r="J13662" s="23" t="s">
        <v>133</v>
      </c>
      <c r="K13662" s="23">
        <v>3</v>
      </c>
      <c r="L13662" s="3"/>
      <c r="M13662" s="3"/>
      <c r="N13662" s="23"/>
      <c r="O13662"/>
    </row>
    <row r="13663" spans="1:15">
      <c r="A13663" s="66">
        <f>VLOOKUP(C13663,Index[],8,FALSE)</f>
        <v>43249</v>
      </c>
      <c r="B13663" s="5">
        <v>43249</v>
      </c>
      <c r="C13663" t="s">
        <v>961</v>
      </c>
      <c r="D13663" s="3">
        <f>VLOOKUP(C13663,Index[],2,FALSE)</f>
        <v>110</v>
      </c>
      <c r="E13663" s="3">
        <f>VLOOKUP(C13663,Index[],3,FALSE)</f>
        <v>0</v>
      </c>
      <c r="F13663" s="3">
        <f>VLOOKUP(C13663,Index[],4,FALSE)</f>
        <v>0</v>
      </c>
      <c r="G13663" s="3" t="s">
        <v>23</v>
      </c>
      <c r="H13663" t="s">
        <v>20</v>
      </c>
      <c r="I13663">
        <f>VLOOKUP(Table1[[#This Row],[trait_name]],Trait[],2,FALSE)</f>
        <v>66</v>
      </c>
      <c r="J13663" s="23" t="s">
        <v>194</v>
      </c>
      <c r="K13663" s="23">
        <v>3</v>
      </c>
      <c r="L13663" s="3" t="s">
        <v>195</v>
      </c>
      <c r="N13663" s="23"/>
      <c r="O13663"/>
    </row>
    <row r="13664" spans="1:15">
      <c r="A13664" s="66">
        <f>VLOOKUP(C13664,Index[],8,FALSE)</f>
        <v>43249</v>
      </c>
      <c r="B13664" s="5">
        <v>43249</v>
      </c>
      <c r="C13664" t="s">
        <v>961</v>
      </c>
      <c r="D13664" s="3">
        <f>VLOOKUP(C13664,Index[],2,FALSE)</f>
        <v>110</v>
      </c>
      <c r="E13664" s="3">
        <f>VLOOKUP(C13664,Index[],3,FALSE)</f>
        <v>0</v>
      </c>
      <c r="F13664" s="3">
        <f>VLOOKUP(C13664,Index[],4,FALSE)</f>
        <v>0</v>
      </c>
      <c r="G13664" s="3" t="s">
        <v>23</v>
      </c>
      <c r="H13664" t="s">
        <v>17</v>
      </c>
      <c r="I13664">
        <f>VLOOKUP(Table1[[#This Row],[trait_name]],Trait[],2,FALSE)</f>
        <v>66</v>
      </c>
      <c r="J13664" s="23" t="s">
        <v>194</v>
      </c>
      <c r="K13664" s="23">
        <v>1</v>
      </c>
      <c r="L13664" s="3" t="s">
        <v>341</v>
      </c>
      <c r="N13664" s="23"/>
      <c r="O13664"/>
    </row>
    <row r="13665" spans="1:15">
      <c r="A13665" s="66">
        <f>VLOOKUP(C13665,Index[],8,FALSE)</f>
        <v>43249</v>
      </c>
      <c r="B13665" s="5">
        <v>43249</v>
      </c>
      <c r="C13665" t="s">
        <v>961</v>
      </c>
      <c r="D13665" s="3">
        <f>VLOOKUP(C13665,Index[],2,FALSE)</f>
        <v>110</v>
      </c>
      <c r="E13665" s="3">
        <f>VLOOKUP(C13665,Index[],3,FALSE)</f>
        <v>0</v>
      </c>
      <c r="F13665" s="3">
        <f>VLOOKUP(C13665,Index[],4,FALSE)</f>
        <v>0</v>
      </c>
      <c r="G13665" s="3" t="s">
        <v>23</v>
      </c>
      <c r="H13665" t="s">
        <v>20</v>
      </c>
      <c r="I13665">
        <f>VLOOKUP(Table1[[#This Row],[trait_name]],Trait[],2,FALSE)</f>
        <v>66</v>
      </c>
      <c r="J13665" s="23" t="s">
        <v>194</v>
      </c>
      <c r="K13665" s="23">
        <v>2</v>
      </c>
      <c r="L13665" s="3" t="s">
        <v>198</v>
      </c>
      <c r="N13665" s="23"/>
      <c r="O13665"/>
    </row>
    <row r="13666" spans="1:15">
      <c r="A13666" s="66"/>
      <c r="B13666" s="5">
        <v>43315</v>
      </c>
      <c r="C13666" t="s">
        <v>961</v>
      </c>
      <c r="D13666" s="3">
        <f>VLOOKUP(C13666,Index[],2,FALSE)</f>
        <v>110</v>
      </c>
      <c r="E13666" s="3">
        <f>VLOOKUP(C13666,Index[],3,FALSE)</f>
        <v>0</v>
      </c>
      <c r="F13666" s="3">
        <f>VLOOKUP(C13666,Index[],4,FALSE)</f>
        <v>0</v>
      </c>
      <c r="G13666" s="3" t="s">
        <v>23</v>
      </c>
      <c r="H13666" t="s">
        <v>17</v>
      </c>
      <c r="I13666">
        <f>VLOOKUP(Table1[[#This Row],[trait_name]],Trait[],2,FALSE)</f>
        <v>66</v>
      </c>
      <c r="J13666" s="23" t="s">
        <v>194</v>
      </c>
      <c r="K13666" s="23">
        <v>4</v>
      </c>
      <c r="L13666" s="3" t="s">
        <v>532</v>
      </c>
      <c r="M13666" s="3"/>
      <c r="N13666" s="23"/>
      <c r="O13666"/>
    </row>
    <row r="13667" spans="1:15">
      <c r="A13667" s="66"/>
      <c r="B13667" s="5">
        <v>43315</v>
      </c>
      <c r="C13667" t="s">
        <v>961</v>
      </c>
      <c r="D13667" s="3">
        <f>VLOOKUP(C13667,Index[],2,FALSE)</f>
        <v>110</v>
      </c>
      <c r="E13667" s="3">
        <f>VLOOKUP(C13667,Index[],3,FALSE)</f>
        <v>0</v>
      </c>
      <c r="F13667" s="3">
        <f>VLOOKUP(C13667,Index[],4,FALSE)</f>
        <v>0</v>
      </c>
      <c r="G13667" s="3" t="s">
        <v>23</v>
      </c>
      <c r="I13667">
        <f>VLOOKUP(Table1[[#This Row],[trait_name]],Trait[],2,FALSE)</f>
        <v>67</v>
      </c>
      <c r="J13667" s="23" t="s">
        <v>136</v>
      </c>
      <c r="K13667" s="23">
        <v>1</v>
      </c>
      <c r="L13667" s="3"/>
      <c r="M13667" s="3"/>
      <c r="N13667" s="23"/>
      <c r="O13667"/>
    </row>
    <row r="13668" spans="1:15">
      <c r="A13668" s="66"/>
      <c r="B13668" s="5">
        <v>43315</v>
      </c>
      <c r="C13668" t="s">
        <v>961</v>
      </c>
      <c r="D13668" s="3">
        <f>VLOOKUP(C13668,Index[],2,FALSE)</f>
        <v>110</v>
      </c>
      <c r="E13668" s="3">
        <f>VLOOKUP(C13668,Index[],3,FALSE)</f>
        <v>0</v>
      </c>
      <c r="F13668" s="3">
        <f>VLOOKUP(C13668,Index[],4,FALSE)</f>
        <v>0</v>
      </c>
      <c r="G13668" s="3" t="s">
        <v>23</v>
      </c>
      <c r="H13668" t="s">
        <v>904</v>
      </c>
      <c r="I13668">
        <f>VLOOKUP(Table1[[#This Row],[trait_name]],Trait[],2,FALSE)</f>
        <v>68</v>
      </c>
      <c r="J13668" s="23" t="s">
        <v>199</v>
      </c>
      <c r="K13668" s="23">
        <v>1</v>
      </c>
      <c r="L13668" s="3" t="s">
        <v>200</v>
      </c>
      <c r="M13668" s="3"/>
      <c r="N13668" s="23"/>
      <c r="O13668"/>
    </row>
    <row r="13669" spans="1:15">
      <c r="A13669" s="66"/>
      <c r="B13669" s="5">
        <v>43315</v>
      </c>
      <c r="C13669" t="s">
        <v>968</v>
      </c>
      <c r="D13669" s="3">
        <f>VLOOKUP(C13669,Index[],2,FALSE)</f>
        <v>111</v>
      </c>
      <c r="E13669" s="3">
        <f>VLOOKUP(C13669,Index[],3,FALSE)</f>
        <v>0</v>
      </c>
      <c r="F13669" s="3">
        <f>VLOOKUP(C13669,Index[],4,FALSE)</f>
        <v>0</v>
      </c>
      <c r="G13669" s="3" t="s">
        <v>23</v>
      </c>
      <c r="I13669">
        <f>VLOOKUP(Table1[[#This Row],[trait_name]],Trait[],2,FALSE)</f>
        <v>1</v>
      </c>
      <c r="J13669" s="23" t="s">
        <v>140</v>
      </c>
      <c r="K13669" s="23">
        <v>1</v>
      </c>
      <c r="L13669" s="3"/>
      <c r="M13669" s="3"/>
      <c r="N13669" s="23"/>
      <c r="O13669"/>
    </row>
    <row r="13670" spans="1:15">
      <c r="A13670" s="66">
        <f>VLOOKUP(C13670,Index[],8,FALSE)</f>
        <v>43249</v>
      </c>
      <c r="B13670" s="5">
        <v>43249</v>
      </c>
      <c r="C13670" t="s">
        <v>968</v>
      </c>
      <c r="D13670" s="3">
        <f>VLOOKUP(C13670,Index[],2,FALSE)</f>
        <v>111</v>
      </c>
      <c r="E13670" s="3">
        <f>VLOOKUP(C13670,Index[],3,FALSE)</f>
        <v>0</v>
      </c>
      <c r="F13670" s="3">
        <f>VLOOKUP(C13670,Index[],4,FALSE)</f>
        <v>0</v>
      </c>
      <c r="G13670" s="3" t="s">
        <v>23</v>
      </c>
      <c r="H13670" t="s">
        <v>17</v>
      </c>
      <c r="I13670">
        <f>VLOOKUP(Table1[[#This Row],[trait_name]],Trait[],2,FALSE)</f>
        <v>2</v>
      </c>
      <c r="J13670" s="23" t="s">
        <v>15</v>
      </c>
      <c r="K13670" s="23">
        <v>1</v>
      </c>
      <c r="L13670" s="3" t="s">
        <v>969</v>
      </c>
      <c r="N13670" s="23"/>
      <c r="O13670"/>
    </row>
    <row r="13671" spans="1:15">
      <c r="A13671" s="66">
        <f>VLOOKUP(C13671,Index[],8,FALSE)</f>
        <v>43249</v>
      </c>
      <c r="B13671" s="5">
        <v>43249</v>
      </c>
      <c r="C13671" t="s">
        <v>968</v>
      </c>
      <c r="D13671" s="3">
        <f>VLOOKUP(C13671,Index[],2,FALSE)</f>
        <v>111</v>
      </c>
      <c r="E13671" s="3">
        <f>VLOOKUP(C13671,Index[],3,FALSE)</f>
        <v>0</v>
      </c>
      <c r="F13671" s="3">
        <f>VLOOKUP(C13671,Index[],4,FALSE)</f>
        <v>0</v>
      </c>
      <c r="G13671" s="3" t="s">
        <v>23</v>
      </c>
      <c r="H13671" t="s">
        <v>25</v>
      </c>
      <c r="I13671">
        <f>VLOOKUP(Table1[[#This Row],[trait_name]],Trait[],2,FALSE)</f>
        <v>2</v>
      </c>
      <c r="J13671" s="23" t="s">
        <v>15</v>
      </c>
      <c r="K13671" s="23">
        <v>2</v>
      </c>
      <c r="L13671" s="3" t="s">
        <v>970</v>
      </c>
      <c r="N13671" s="23"/>
      <c r="O13671"/>
    </row>
    <row r="13672" spans="1:15">
      <c r="A13672" s="66"/>
      <c r="B13672" s="5">
        <v>43315</v>
      </c>
      <c r="C13672" t="s">
        <v>968</v>
      </c>
      <c r="D13672" s="3">
        <f>VLOOKUP(C13672,Index[],2,FALSE)</f>
        <v>111</v>
      </c>
      <c r="E13672" s="3">
        <f>VLOOKUP(C13672,Index[],3,FALSE)</f>
        <v>0</v>
      </c>
      <c r="F13672" s="3">
        <f>VLOOKUP(C13672,Index[],4,FALSE)</f>
        <v>0</v>
      </c>
      <c r="G13672" s="3" t="s">
        <v>23</v>
      </c>
      <c r="I13672">
        <f>VLOOKUP(Table1[[#This Row],[trait_name]],Trait[],2,FALSE)</f>
        <v>2</v>
      </c>
      <c r="J13672" s="23" t="s">
        <v>15</v>
      </c>
      <c r="K13672" s="23">
        <v>3</v>
      </c>
      <c r="L13672" s="3"/>
      <c r="M13672" s="3"/>
      <c r="N13672" s="23"/>
      <c r="O13672"/>
    </row>
    <row r="13673" spans="1:15">
      <c r="A13673" s="66">
        <f>VLOOKUP(C13673,Index[],8,FALSE)</f>
        <v>43249</v>
      </c>
      <c r="B13673" s="5">
        <v>43249</v>
      </c>
      <c r="C13673" t="s">
        <v>968</v>
      </c>
      <c r="D13673" s="3">
        <f>VLOOKUP(C13673,Index[],2,FALSE)</f>
        <v>111</v>
      </c>
      <c r="E13673" s="3">
        <f>VLOOKUP(C13673,Index[],3,FALSE)</f>
        <v>0</v>
      </c>
      <c r="F13673" s="3">
        <f>VLOOKUP(C13673,Index[],4,FALSE)</f>
        <v>0</v>
      </c>
      <c r="G13673" s="3" t="s">
        <v>23</v>
      </c>
      <c r="H13673" t="s">
        <v>25</v>
      </c>
      <c r="I13673">
        <f>VLOOKUP(Table1[[#This Row],[trait_name]],Trait[],2,FALSE)</f>
        <v>3</v>
      </c>
      <c r="J13673" s="23" t="s">
        <v>18</v>
      </c>
      <c r="K13673" s="23">
        <v>1</v>
      </c>
      <c r="L13673" s="3" t="s">
        <v>19</v>
      </c>
      <c r="N13673" s="23"/>
      <c r="O13673"/>
    </row>
    <row r="13674" spans="1:15">
      <c r="A13674" s="66">
        <f>VLOOKUP(C13674,Index[],8,FALSE)</f>
        <v>43249</v>
      </c>
      <c r="B13674" s="5">
        <v>43249</v>
      </c>
      <c r="C13674" t="s">
        <v>968</v>
      </c>
      <c r="D13674" s="3">
        <f>VLOOKUP(C13674,Index[],2,FALSE)</f>
        <v>111</v>
      </c>
      <c r="E13674" s="3">
        <f>VLOOKUP(C13674,Index[],3,FALSE)</f>
        <v>0</v>
      </c>
      <c r="F13674" s="3">
        <f>VLOOKUP(C13674,Index[],4,FALSE)</f>
        <v>0</v>
      </c>
      <c r="G13674" s="3" t="s">
        <v>23</v>
      </c>
      <c r="H13674" t="s">
        <v>25</v>
      </c>
      <c r="I13674">
        <f>VLOOKUP(Table1[[#This Row],[trait_name]],Trait[],2,FALSE)</f>
        <v>3</v>
      </c>
      <c r="J13674" s="23" t="s">
        <v>18</v>
      </c>
      <c r="K13674" s="23">
        <v>2</v>
      </c>
      <c r="L13674" s="3" t="s">
        <v>21</v>
      </c>
      <c r="N13674" s="23"/>
      <c r="O13674"/>
    </row>
    <row r="13675" spans="1:15">
      <c r="A13675" s="66"/>
      <c r="B13675" s="5">
        <v>43315</v>
      </c>
      <c r="C13675" t="s">
        <v>968</v>
      </c>
      <c r="D13675" s="3">
        <f>VLOOKUP(C13675,Index[],2,FALSE)</f>
        <v>111</v>
      </c>
      <c r="E13675" s="3">
        <f>VLOOKUP(C13675,Index[],3,FALSE)</f>
        <v>0</v>
      </c>
      <c r="F13675" s="3">
        <f>VLOOKUP(C13675,Index[],4,FALSE)</f>
        <v>0</v>
      </c>
      <c r="G13675" s="3" t="s">
        <v>23</v>
      </c>
      <c r="I13675">
        <f>VLOOKUP(Table1[[#This Row],[trait_name]],Trait[],2,FALSE)</f>
        <v>3</v>
      </c>
      <c r="J13675" s="23" t="s">
        <v>18</v>
      </c>
      <c r="K13675" s="23">
        <v>3</v>
      </c>
      <c r="L13675" s="3"/>
      <c r="M13675" s="3"/>
      <c r="N13675" s="23"/>
      <c r="O13675"/>
    </row>
    <row r="13676" spans="1:15">
      <c r="A13676" s="66">
        <f>VLOOKUP(C13676,Index[],8,FALSE)</f>
        <v>43249</v>
      </c>
      <c r="B13676" s="5">
        <v>43249</v>
      </c>
      <c r="C13676" t="s">
        <v>968</v>
      </c>
      <c r="D13676" s="3">
        <f>VLOOKUP(C13676,Index[],2,FALSE)</f>
        <v>111</v>
      </c>
      <c r="E13676" s="3">
        <f>VLOOKUP(C13676,Index[],3,FALSE)</f>
        <v>0</v>
      </c>
      <c r="F13676" s="3">
        <f>VLOOKUP(C13676,Index[],4,FALSE)</f>
        <v>0</v>
      </c>
      <c r="G13676" s="3" t="s">
        <v>23</v>
      </c>
      <c r="H13676" t="s">
        <v>25</v>
      </c>
      <c r="I13676">
        <f>VLOOKUP(Table1[[#This Row],[trait_name]],Trait[],2,FALSE)</f>
        <v>4</v>
      </c>
      <c r="J13676" s="23" t="s">
        <v>22</v>
      </c>
      <c r="K13676" s="23">
        <v>1</v>
      </c>
      <c r="L13676" s="3" t="s">
        <v>27</v>
      </c>
      <c r="N13676" s="23"/>
      <c r="O13676"/>
    </row>
    <row r="13677" spans="1:15">
      <c r="A13677" s="66"/>
      <c r="B13677" s="5">
        <v>43315</v>
      </c>
      <c r="C13677" t="s">
        <v>968</v>
      </c>
      <c r="D13677" s="3">
        <f>VLOOKUP(C13677,Index[],2,FALSE)</f>
        <v>111</v>
      </c>
      <c r="E13677" s="3">
        <f>VLOOKUP(C13677,Index[],3,FALSE)</f>
        <v>0</v>
      </c>
      <c r="F13677" s="3">
        <f>VLOOKUP(C13677,Index[],4,FALSE)</f>
        <v>0</v>
      </c>
      <c r="G13677" s="3" t="s">
        <v>23</v>
      </c>
      <c r="I13677">
        <f>VLOOKUP(Table1[[#This Row],[trait_name]],Trait[],2,FALSE)</f>
        <v>4</v>
      </c>
      <c r="J13677" s="23" t="s">
        <v>22</v>
      </c>
      <c r="K13677" s="23">
        <v>2</v>
      </c>
      <c r="L13677" s="3"/>
      <c r="M13677" s="3"/>
      <c r="N13677" s="23"/>
      <c r="O13677"/>
    </row>
    <row r="13678" spans="1:15">
      <c r="A13678" s="66">
        <f>VLOOKUP(C13678,Index[],8,FALSE)</f>
        <v>43249</v>
      </c>
      <c r="B13678" s="5">
        <v>43249</v>
      </c>
      <c r="C13678" t="s">
        <v>968</v>
      </c>
      <c r="D13678" s="3">
        <f>VLOOKUP(C13678,Index[],2,FALSE)</f>
        <v>111</v>
      </c>
      <c r="E13678" s="3">
        <f>VLOOKUP(C13678,Index[],3,FALSE)</f>
        <v>0</v>
      </c>
      <c r="F13678" s="3">
        <f>VLOOKUP(C13678,Index[],4,FALSE)</f>
        <v>0</v>
      </c>
      <c r="G13678" s="3" t="s">
        <v>23</v>
      </c>
      <c r="H13678" t="s">
        <v>17</v>
      </c>
      <c r="I13678">
        <f>VLOOKUP(Table1[[#This Row],[trait_name]],Trait[],2,FALSE)</f>
        <v>5</v>
      </c>
      <c r="J13678" s="23" t="s">
        <v>24</v>
      </c>
      <c r="K13678" s="23">
        <v>1</v>
      </c>
      <c r="L13678" s="3" t="s">
        <v>23</v>
      </c>
      <c r="N13678" s="23"/>
      <c r="O13678"/>
    </row>
    <row r="13679" spans="1:15">
      <c r="A13679" s="66"/>
      <c r="B13679" s="5">
        <v>43315</v>
      </c>
      <c r="C13679" t="s">
        <v>968</v>
      </c>
      <c r="D13679" s="3">
        <f>VLOOKUP(C13679,Index[],2,FALSE)</f>
        <v>111</v>
      </c>
      <c r="E13679" s="3">
        <f>VLOOKUP(C13679,Index[],3,FALSE)</f>
        <v>0</v>
      </c>
      <c r="F13679" s="3">
        <f>VLOOKUP(C13679,Index[],4,FALSE)</f>
        <v>0</v>
      </c>
      <c r="G13679" s="3" t="s">
        <v>23</v>
      </c>
      <c r="I13679">
        <f>VLOOKUP(Table1[[#This Row],[trait_name]],Trait[],2,FALSE)</f>
        <v>5</v>
      </c>
      <c r="J13679" s="23" t="s">
        <v>24</v>
      </c>
      <c r="K13679" s="23">
        <v>2</v>
      </c>
      <c r="L13679" s="3"/>
      <c r="M13679" s="3"/>
      <c r="N13679" s="23"/>
      <c r="O13679"/>
    </row>
    <row r="13680" spans="1:15">
      <c r="A13680" s="66">
        <f>VLOOKUP(C13680,Index[],8,FALSE)</f>
        <v>43249</v>
      </c>
      <c r="B13680" s="5"/>
      <c r="C13680" t="s">
        <v>968</v>
      </c>
      <c r="D13680" s="3">
        <f>VLOOKUP(C13680,Index[],2,FALSE)</f>
        <v>111</v>
      </c>
      <c r="E13680" s="3">
        <f>VLOOKUP(C13680,Index[],3,FALSE)</f>
        <v>0</v>
      </c>
      <c r="F13680" s="3">
        <f>VLOOKUP(C13680,Index[],4,FALSE)</f>
        <v>0</v>
      </c>
      <c r="G13680" s="3" t="s">
        <v>23</v>
      </c>
      <c r="I13680">
        <f>VLOOKUP(Table1[[#This Row],[trait_name]],Trait[],2,FALSE)</f>
        <v>6</v>
      </c>
      <c r="J13680" s="23" t="s">
        <v>148</v>
      </c>
      <c r="K13680" s="23">
        <v>1</v>
      </c>
      <c r="L13680" s="3"/>
      <c r="N13680" s="23"/>
      <c r="O13680"/>
    </row>
    <row r="13681" spans="1:15">
      <c r="A13681" s="66"/>
      <c r="B13681" s="5">
        <v>43315</v>
      </c>
      <c r="C13681" t="s">
        <v>968</v>
      </c>
      <c r="D13681" s="3">
        <f>VLOOKUP(C13681,Index[],2,FALSE)</f>
        <v>111</v>
      </c>
      <c r="E13681" s="3">
        <f>VLOOKUP(C13681,Index[],3,FALSE)</f>
        <v>0</v>
      </c>
      <c r="F13681" s="3">
        <f>VLOOKUP(C13681,Index[],4,FALSE)</f>
        <v>0</v>
      </c>
      <c r="G13681" s="3" t="s">
        <v>23</v>
      </c>
      <c r="I13681">
        <f>VLOOKUP(Table1[[#This Row],[trait_name]],Trait[],2,FALSE)</f>
        <v>6</v>
      </c>
      <c r="J13681" s="23" t="s">
        <v>148</v>
      </c>
      <c r="K13681" s="23">
        <v>2</v>
      </c>
      <c r="L13681" s="3"/>
      <c r="M13681" s="3"/>
      <c r="N13681" s="23"/>
      <c r="O13681"/>
    </row>
    <row r="13682" spans="1:15">
      <c r="A13682" s="66">
        <f>VLOOKUP(C13682,Index[],8,FALSE)</f>
        <v>43249</v>
      </c>
      <c r="B13682" s="5">
        <v>43249</v>
      </c>
      <c r="C13682" t="s">
        <v>968</v>
      </c>
      <c r="D13682" s="3">
        <f>VLOOKUP(C13682,Index[],2,FALSE)</f>
        <v>111</v>
      </c>
      <c r="E13682" s="3">
        <f>VLOOKUP(C13682,Index[],3,FALSE)</f>
        <v>0</v>
      </c>
      <c r="F13682" s="3">
        <f>VLOOKUP(C13682,Index[],4,FALSE)</f>
        <v>0</v>
      </c>
      <c r="G13682" s="3" t="s">
        <v>23</v>
      </c>
      <c r="H13682" t="s">
        <v>25</v>
      </c>
      <c r="I13682">
        <f>VLOOKUP(Table1[[#This Row],[trait_name]],Trait[],2,FALSE)</f>
        <v>7</v>
      </c>
      <c r="J13682" s="23" t="s">
        <v>26</v>
      </c>
      <c r="K13682" s="23">
        <v>1</v>
      </c>
      <c r="L13682" s="3" t="s">
        <v>23</v>
      </c>
      <c r="N13682" s="23"/>
      <c r="O13682"/>
    </row>
    <row r="13683" spans="1:15">
      <c r="A13683" s="66"/>
      <c r="B13683" s="5">
        <v>43315</v>
      </c>
      <c r="C13683" t="s">
        <v>968</v>
      </c>
      <c r="D13683" s="3">
        <f>VLOOKUP(C13683,Index[],2,FALSE)</f>
        <v>111</v>
      </c>
      <c r="E13683" s="3">
        <f>VLOOKUP(C13683,Index[],3,FALSE)</f>
        <v>0</v>
      </c>
      <c r="F13683" s="3">
        <f>VLOOKUP(C13683,Index[],4,FALSE)</f>
        <v>0</v>
      </c>
      <c r="G13683" s="3" t="s">
        <v>23</v>
      </c>
      <c r="I13683">
        <f>VLOOKUP(Table1[[#This Row],[trait_name]],Trait[],2,FALSE)</f>
        <v>7</v>
      </c>
      <c r="J13683" s="23" t="s">
        <v>26</v>
      </c>
      <c r="K13683" s="23">
        <v>2</v>
      </c>
      <c r="L13683" s="3"/>
      <c r="M13683" s="3"/>
      <c r="N13683" s="23"/>
      <c r="O13683"/>
    </row>
    <row r="13684" spans="1:15">
      <c r="A13684" s="66"/>
      <c r="B13684" s="5">
        <v>43315</v>
      </c>
      <c r="C13684" t="s">
        <v>968</v>
      </c>
      <c r="D13684" s="3">
        <f>VLOOKUP(C13684,Index[],2,FALSE)</f>
        <v>111</v>
      </c>
      <c r="E13684" s="3">
        <f>VLOOKUP(C13684,Index[],3,FALSE)</f>
        <v>0</v>
      </c>
      <c r="F13684" s="3">
        <f>VLOOKUP(C13684,Index[],4,FALSE)</f>
        <v>0</v>
      </c>
      <c r="G13684" s="3" t="s">
        <v>23</v>
      </c>
      <c r="H13684" t="s">
        <v>525</v>
      </c>
      <c r="I13684">
        <f>VLOOKUP(Table1[[#This Row],[trait_name]],Trait[],2,FALSE)</f>
        <v>8</v>
      </c>
      <c r="J13684" s="23" t="s">
        <v>150</v>
      </c>
      <c r="K13684" s="23">
        <v>1</v>
      </c>
      <c r="L13684" s="3" t="s">
        <v>27</v>
      </c>
      <c r="M13684" s="3"/>
      <c r="N13684" s="23"/>
      <c r="O13684"/>
    </row>
    <row r="13685" spans="1:15">
      <c r="A13685" s="66"/>
      <c r="B13685" s="5">
        <v>43315</v>
      </c>
      <c r="C13685" t="s">
        <v>968</v>
      </c>
      <c r="D13685" s="3">
        <f>VLOOKUP(C13685,Index[],2,FALSE)</f>
        <v>111</v>
      </c>
      <c r="E13685" s="3">
        <f>VLOOKUP(C13685,Index[],3,FALSE)</f>
        <v>0</v>
      </c>
      <c r="F13685" s="3">
        <f>VLOOKUP(C13685,Index[],4,FALSE)</f>
        <v>0</v>
      </c>
      <c r="G13685" s="3" t="s">
        <v>23</v>
      </c>
      <c r="H13685" t="s">
        <v>325</v>
      </c>
      <c r="I13685">
        <f>VLOOKUP(Table1[[#This Row],[trait_name]],Trait[],2,FALSE)</f>
        <v>9</v>
      </c>
      <c r="J13685" s="23" t="s">
        <v>28</v>
      </c>
      <c r="K13685" s="23">
        <v>1</v>
      </c>
      <c r="L13685" s="3" t="s">
        <v>23</v>
      </c>
      <c r="M13685" s="3"/>
      <c r="N13685" s="23"/>
      <c r="O13685"/>
    </row>
    <row r="13686" spans="1:15">
      <c r="A13686" s="66"/>
      <c r="B13686" s="5">
        <v>43315</v>
      </c>
      <c r="C13686" t="s">
        <v>968</v>
      </c>
      <c r="D13686" s="3">
        <f>VLOOKUP(C13686,Index[],2,FALSE)</f>
        <v>111</v>
      </c>
      <c r="E13686" s="3">
        <f>VLOOKUP(C13686,Index[],3,FALSE)</f>
        <v>0</v>
      </c>
      <c r="F13686" s="3">
        <f>VLOOKUP(C13686,Index[],4,FALSE)</f>
        <v>0</v>
      </c>
      <c r="G13686" s="3" t="s">
        <v>23</v>
      </c>
      <c r="I13686">
        <f>VLOOKUP(Table1[[#This Row],[trait_name]],Trait[],2,FALSE)</f>
        <v>10</v>
      </c>
      <c r="J13686" s="23" t="s">
        <v>29</v>
      </c>
      <c r="K13686" s="23">
        <v>1</v>
      </c>
      <c r="L13686" s="3"/>
      <c r="M13686" s="3"/>
      <c r="N13686" s="23"/>
      <c r="O13686"/>
    </row>
    <row r="13687" spans="1:15">
      <c r="A13687" s="66"/>
      <c r="B13687" s="5">
        <v>43315</v>
      </c>
      <c r="C13687" t="s">
        <v>968</v>
      </c>
      <c r="D13687" s="3">
        <f>VLOOKUP(C13687,Index[],2,FALSE)</f>
        <v>111</v>
      </c>
      <c r="E13687" s="3">
        <f>VLOOKUP(C13687,Index[],3,FALSE)</f>
        <v>0</v>
      </c>
      <c r="F13687" s="3">
        <f>VLOOKUP(C13687,Index[],4,FALSE)</f>
        <v>0</v>
      </c>
      <c r="G13687" s="3" t="s">
        <v>23</v>
      </c>
      <c r="I13687">
        <f>VLOOKUP(Table1[[#This Row],[trait_name]],Trait[],2,FALSE)</f>
        <v>11</v>
      </c>
      <c r="J13687" s="23" t="s">
        <v>30</v>
      </c>
      <c r="K13687" s="23">
        <v>1</v>
      </c>
      <c r="L13687" s="3"/>
      <c r="M13687" s="3"/>
      <c r="N13687" s="23"/>
      <c r="O13687"/>
    </row>
    <row r="13688" spans="1:15">
      <c r="A13688" s="66"/>
      <c r="B13688" s="5">
        <v>43315</v>
      </c>
      <c r="C13688" t="s">
        <v>968</v>
      </c>
      <c r="D13688" s="3">
        <f>VLOOKUP(C13688,Index[],2,FALSE)</f>
        <v>111</v>
      </c>
      <c r="E13688" s="3">
        <f>VLOOKUP(C13688,Index[],3,FALSE)</f>
        <v>0</v>
      </c>
      <c r="F13688" s="3">
        <f>VLOOKUP(C13688,Index[],4,FALSE)</f>
        <v>0</v>
      </c>
      <c r="G13688" s="3" t="s">
        <v>23</v>
      </c>
      <c r="H13688" t="s">
        <v>325</v>
      </c>
      <c r="I13688">
        <f>VLOOKUP(Table1[[#This Row],[trait_name]],Trait[],2,FALSE)</f>
        <v>12</v>
      </c>
      <c r="J13688" s="23" t="s">
        <v>151</v>
      </c>
      <c r="K13688" s="23">
        <v>1</v>
      </c>
      <c r="L13688" s="3" t="s">
        <v>23</v>
      </c>
      <c r="M13688" s="3"/>
      <c r="N13688" s="23"/>
      <c r="O13688"/>
    </row>
    <row r="13689" spans="1:15">
      <c r="A13689" s="66"/>
      <c r="B13689" s="5">
        <v>43315</v>
      </c>
      <c r="C13689" t="s">
        <v>968</v>
      </c>
      <c r="D13689" s="3">
        <f>VLOOKUP(C13689,Index[],2,FALSE)</f>
        <v>111</v>
      </c>
      <c r="E13689" s="3">
        <f>VLOOKUP(C13689,Index[],3,FALSE)</f>
        <v>0</v>
      </c>
      <c r="F13689" s="3">
        <f>VLOOKUP(C13689,Index[],4,FALSE)</f>
        <v>0</v>
      </c>
      <c r="G13689" s="3" t="s">
        <v>23</v>
      </c>
      <c r="I13689">
        <f>VLOOKUP(Table1[[#This Row],[trait_name]],Trait[],2,FALSE)</f>
        <v>13</v>
      </c>
      <c r="J13689" s="23" t="s">
        <v>369</v>
      </c>
      <c r="K13689" s="23">
        <v>1</v>
      </c>
      <c r="L13689" s="3"/>
      <c r="M13689" s="3"/>
      <c r="N13689" s="23"/>
      <c r="O13689"/>
    </row>
    <row r="13690" spans="1:15">
      <c r="A13690" s="66"/>
      <c r="B13690" s="5">
        <v>43315</v>
      </c>
      <c r="C13690" t="s">
        <v>968</v>
      </c>
      <c r="D13690" s="3">
        <f>VLOOKUP(C13690,Index[],2,FALSE)</f>
        <v>111</v>
      </c>
      <c r="E13690" s="3">
        <f>VLOOKUP(C13690,Index[],3,FALSE)</f>
        <v>0</v>
      </c>
      <c r="F13690" s="3">
        <f>VLOOKUP(C13690,Index[],4,FALSE)</f>
        <v>0</v>
      </c>
      <c r="G13690" s="3" t="s">
        <v>23</v>
      </c>
      <c r="H13690" t="s">
        <v>525</v>
      </c>
      <c r="I13690">
        <f>VLOOKUP(Table1[[#This Row],[trait_name]],Trait[],2,FALSE)</f>
        <v>14</v>
      </c>
      <c r="J13690" s="23" t="s">
        <v>152</v>
      </c>
      <c r="K13690" s="23">
        <v>1</v>
      </c>
      <c r="L13690" s="3" t="s">
        <v>27</v>
      </c>
      <c r="M13690" s="3"/>
      <c r="N13690" s="23"/>
      <c r="O13690"/>
    </row>
    <row r="13691" spans="1:15">
      <c r="A13691" s="66">
        <f>VLOOKUP(C13691,Index[],8,FALSE)</f>
        <v>43249</v>
      </c>
      <c r="B13691" s="25"/>
      <c r="C13691" s="4" t="s">
        <v>968</v>
      </c>
      <c r="D13691" s="3">
        <f>VLOOKUP(C13691,Index[],2,FALSE)</f>
        <v>111</v>
      </c>
      <c r="E13691" s="3">
        <f>VLOOKUP(C13691,Index[],3,FALSE)</f>
        <v>0</v>
      </c>
      <c r="F13691" s="3">
        <f>VLOOKUP(C13691,Index[],4,FALSE)</f>
        <v>0</v>
      </c>
      <c r="G13691" s="3" t="s">
        <v>23</v>
      </c>
      <c r="H13691" t="s">
        <v>525</v>
      </c>
      <c r="I13691">
        <f>VLOOKUP(Table1[[#This Row],[trait_name]],Trait[],2,FALSE)</f>
        <v>15</v>
      </c>
      <c r="J13691" s="23" t="s">
        <v>31</v>
      </c>
      <c r="K13691" s="23">
        <v>1</v>
      </c>
      <c r="L13691" s="3" t="s">
        <v>27</v>
      </c>
      <c r="N13691" s="23"/>
      <c r="O13691"/>
    </row>
    <row r="13692" spans="1:15">
      <c r="A13692" s="66"/>
      <c r="B13692" s="5">
        <v>43315</v>
      </c>
      <c r="C13692" t="s">
        <v>968</v>
      </c>
      <c r="D13692" s="3">
        <f>VLOOKUP(C13692,Index[],2,FALSE)</f>
        <v>111</v>
      </c>
      <c r="E13692" s="3">
        <f>VLOOKUP(C13692,Index[],3,FALSE)</f>
        <v>0</v>
      </c>
      <c r="F13692" s="3">
        <f>VLOOKUP(C13692,Index[],4,FALSE)</f>
        <v>0</v>
      </c>
      <c r="G13692" s="3" t="s">
        <v>23</v>
      </c>
      <c r="I13692">
        <f>VLOOKUP(Table1[[#This Row],[trait_name]],Trait[],2,FALSE)</f>
        <v>15</v>
      </c>
      <c r="J13692" s="23" t="s">
        <v>31</v>
      </c>
      <c r="K13692" s="23">
        <v>2</v>
      </c>
      <c r="L13692" s="3"/>
      <c r="M13692" s="3"/>
      <c r="N13692" s="23"/>
      <c r="O13692"/>
    </row>
    <row r="13693" spans="1:15">
      <c r="A13693" s="66">
        <f>VLOOKUP(C13693,Index[],8,FALSE)</f>
        <v>43249</v>
      </c>
      <c r="B13693" s="25">
        <v>43249</v>
      </c>
      <c r="C13693" s="4" t="s">
        <v>968</v>
      </c>
      <c r="D13693" s="3">
        <f>VLOOKUP(C13693,Index[],2,FALSE)</f>
        <v>111</v>
      </c>
      <c r="E13693" s="3">
        <f>VLOOKUP(C13693,Index[],3,FALSE)</f>
        <v>0</v>
      </c>
      <c r="F13693" s="3">
        <f>VLOOKUP(C13693,Index[],4,FALSE)</f>
        <v>0</v>
      </c>
      <c r="G13693" s="3" t="s">
        <v>23</v>
      </c>
      <c r="I13693">
        <f>VLOOKUP(Table1[[#This Row],[trait_name]],Trait[],2,FALSE)</f>
        <v>16</v>
      </c>
      <c r="J13693" s="24" t="s">
        <v>32</v>
      </c>
      <c r="K13693" s="23">
        <v>1</v>
      </c>
      <c r="L13693" s="3"/>
      <c r="N13693" s="24"/>
      <c r="O13693"/>
    </row>
    <row r="13694" spans="1:15">
      <c r="A13694" s="66"/>
      <c r="B13694" s="5">
        <v>43315</v>
      </c>
      <c r="C13694" t="s">
        <v>968</v>
      </c>
      <c r="D13694" s="3">
        <f>VLOOKUP(C13694,Index[],2,FALSE)</f>
        <v>111</v>
      </c>
      <c r="E13694" s="3">
        <f>VLOOKUP(C13694,Index[],3,FALSE)</f>
        <v>0</v>
      </c>
      <c r="F13694" s="3">
        <f>VLOOKUP(C13694,Index[],4,FALSE)</f>
        <v>0</v>
      </c>
      <c r="G13694" s="3" t="s">
        <v>23</v>
      </c>
      <c r="I13694">
        <f>VLOOKUP(Table1[[#This Row],[trait_name]],Trait[],2,FALSE)</f>
        <v>16</v>
      </c>
      <c r="J13694" s="23" t="s">
        <v>32</v>
      </c>
      <c r="K13694" s="23">
        <v>2</v>
      </c>
      <c r="L13694" s="3"/>
      <c r="M13694" s="3"/>
      <c r="N13694" s="23"/>
      <c r="O13694"/>
    </row>
    <row r="13695" spans="1:15">
      <c r="A13695" s="66">
        <f>VLOOKUP(C13695,Index[],8,FALSE)</f>
        <v>43249</v>
      </c>
      <c r="B13695" s="5">
        <v>43249</v>
      </c>
      <c r="C13695" t="s">
        <v>968</v>
      </c>
      <c r="D13695" s="3">
        <f>VLOOKUP(C13695,Index[],2,FALSE)</f>
        <v>111</v>
      </c>
      <c r="E13695" s="3">
        <f>VLOOKUP(C13695,Index[],3,FALSE)</f>
        <v>0</v>
      </c>
      <c r="F13695" s="3">
        <f>VLOOKUP(C13695,Index[],4,FALSE)</f>
        <v>0</v>
      </c>
      <c r="G13695" s="3" t="s">
        <v>23</v>
      </c>
      <c r="H13695" t="s">
        <v>25</v>
      </c>
      <c r="I13695">
        <f>VLOOKUP(Table1[[#This Row],[trait_name]],Trait[],2,FALSE)</f>
        <v>17</v>
      </c>
      <c r="J13695" s="23" t="s">
        <v>33</v>
      </c>
      <c r="K13695" s="23">
        <v>3</v>
      </c>
      <c r="L13695" s="3" t="s">
        <v>34</v>
      </c>
      <c r="N13695" s="23"/>
      <c r="O13695"/>
    </row>
    <row r="13696" spans="1:15">
      <c r="A13696" s="66">
        <f>VLOOKUP(C13696,Index[],8,FALSE)</f>
        <v>43249</v>
      </c>
      <c r="B13696" s="5">
        <v>43249</v>
      </c>
      <c r="C13696" t="s">
        <v>968</v>
      </c>
      <c r="D13696" s="3">
        <f>VLOOKUP(C13696,Index[],2,FALSE)</f>
        <v>111</v>
      </c>
      <c r="E13696" s="3">
        <f>VLOOKUP(C13696,Index[],3,FALSE)</f>
        <v>0</v>
      </c>
      <c r="F13696" s="3">
        <f>VLOOKUP(C13696,Index[],4,FALSE)</f>
        <v>0</v>
      </c>
      <c r="G13696" s="3" t="s">
        <v>23</v>
      </c>
      <c r="H13696" t="s">
        <v>25</v>
      </c>
      <c r="I13696">
        <f>VLOOKUP(Table1[[#This Row],[trait_name]],Trait[],2,FALSE)</f>
        <v>17</v>
      </c>
      <c r="J13696" s="23" t="s">
        <v>33</v>
      </c>
      <c r="K13696" s="23">
        <v>2</v>
      </c>
      <c r="L13696" s="3" t="s">
        <v>35</v>
      </c>
      <c r="N13696" s="23"/>
      <c r="O13696"/>
    </row>
    <row r="13697" spans="1:15">
      <c r="A13697" s="66">
        <f>VLOOKUP(C13697,Index[],8,FALSE)</f>
        <v>43249</v>
      </c>
      <c r="B13697" s="5">
        <v>43249</v>
      </c>
      <c r="C13697" t="s">
        <v>968</v>
      </c>
      <c r="D13697" s="3">
        <f>VLOOKUP(C13697,Index[],2,FALSE)</f>
        <v>111</v>
      </c>
      <c r="E13697" s="3">
        <f>VLOOKUP(C13697,Index[],3,FALSE)</f>
        <v>0</v>
      </c>
      <c r="F13697" s="3">
        <f>VLOOKUP(C13697,Index[],4,FALSE)</f>
        <v>0</v>
      </c>
      <c r="G13697" s="3" t="s">
        <v>23</v>
      </c>
      <c r="H13697" t="s">
        <v>25</v>
      </c>
      <c r="I13697">
        <f>VLOOKUP(Table1[[#This Row],[trait_name]],Trait[],2,FALSE)</f>
        <v>17</v>
      </c>
      <c r="J13697" s="23" t="s">
        <v>33</v>
      </c>
      <c r="K13697" s="23">
        <v>1</v>
      </c>
      <c r="L13697" s="3" t="s">
        <v>36</v>
      </c>
      <c r="N13697" s="23"/>
      <c r="O13697"/>
    </row>
    <row r="13698" spans="1:15">
      <c r="A13698" s="66"/>
      <c r="B13698" s="5">
        <v>43315</v>
      </c>
      <c r="C13698" t="s">
        <v>968</v>
      </c>
      <c r="D13698" s="3">
        <f>VLOOKUP(C13698,Index[],2,FALSE)</f>
        <v>111</v>
      </c>
      <c r="E13698" s="3">
        <f>VLOOKUP(C13698,Index[],3,FALSE)</f>
        <v>0</v>
      </c>
      <c r="F13698" s="3">
        <f>VLOOKUP(C13698,Index[],4,FALSE)</f>
        <v>0</v>
      </c>
      <c r="G13698" s="3" t="s">
        <v>23</v>
      </c>
      <c r="I13698">
        <f>VLOOKUP(Table1[[#This Row],[trait_name]],Trait[],2,FALSE)</f>
        <v>17</v>
      </c>
      <c r="J13698" s="23" t="s">
        <v>33</v>
      </c>
      <c r="K13698" s="23">
        <v>4</v>
      </c>
      <c r="L13698" s="3"/>
      <c r="M13698" s="3"/>
      <c r="N13698" s="23"/>
      <c r="O13698"/>
    </row>
    <row r="13699" spans="1:15">
      <c r="A13699" s="66">
        <f>VLOOKUP(C13699,Index[],8,FALSE)</f>
        <v>43249</v>
      </c>
      <c r="B13699" s="25">
        <v>43249</v>
      </c>
      <c r="C13699" s="4" t="s">
        <v>968</v>
      </c>
      <c r="D13699" s="3">
        <f>VLOOKUP(C13699,Index[],2,FALSE)</f>
        <v>111</v>
      </c>
      <c r="E13699" s="3">
        <f>VLOOKUP(C13699,Index[],3,FALSE)</f>
        <v>0</v>
      </c>
      <c r="F13699" s="3">
        <f>VLOOKUP(C13699,Index[],4,FALSE)</f>
        <v>0</v>
      </c>
      <c r="G13699" s="3" t="s">
        <v>23</v>
      </c>
      <c r="I13699">
        <f>VLOOKUP(Table1[[#This Row],[trait_name]],Trait[],2,FALSE)</f>
        <v>18</v>
      </c>
      <c r="J13699" s="23" t="s">
        <v>37</v>
      </c>
      <c r="K13699" s="23">
        <v>1</v>
      </c>
      <c r="L13699" s="3"/>
      <c r="N13699" s="23"/>
      <c r="O13699"/>
    </row>
    <row r="13700" spans="1:15">
      <c r="A13700" s="66"/>
      <c r="B13700" s="5">
        <v>43315</v>
      </c>
      <c r="C13700" t="s">
        <v>968</v>
      </c>
      <c r="D13700" s="3">
        <f>VLOOKUP(C13700,Index[],2,FALSE)</f>
        <v>111</v>
      </c>
      <c r="E13700" s="3">
        <f>VLOOKUP(C13700,Index[],3,FALSE)</f>
        <v>0</v>
      </c>
      <c r="F13700" s="3">
        <f>VLOOKUP(C13700,Index[],4,FALSE)</f>
        <v>0</v>
      </c>
      <c r="G13700" s="3" t="s">
        <v>23</v>
      </c>
      <c r="I13700">
        <f>VLOOKUP(Table1[[#This Row],[trait_name]],Trait[],2,FALSE)</f>
        <v>18</v>
      </c>
      <c r="J13700" s="23" t="s">
        <v>37</v>
      </c>
      <c r="K13700" s="23">
        <v>2</v>
      </c>
      <c r="L13700" s="3"/>
      <c r="M13700" s="3"/>
      <c r="N13700" s="23"/>
      <c r="O13700"/>
    </row>
    <row r="13701" spans="1:15">
      <c r="A13701" s="66">
        <f>VLOOKUP(C13701,Index[],8,FALSE)</f>
        <v>43249</v>
      </c>
      <c r="B13701" s="5">
        <v>43249</v>
      </c>
      <c r="C13701" t="s">
        <v>968</v>
      </c>
      <c r="D13701" s="3">
        <f>VLOOKUP(C13701,Index[],2,FALSE)</f>
        <v>111</v>
      </c>
      <c r="E13701" s="3">
        <f>VLOOKUP(C13701,Index[],3,FALSE)</f>
        <v>0</v>
      </c>
      <c r="F13701" s="3">
        <f>VLOOKUP(C13701,Index[],4,FALSE)</f>
        <v>0</v>
      </c>
      <c r="G13701" s="3" t="s">
        <v>23</v>
      </c>
      <c r="H13701" t="s">
        <v>25</v>
      </c>
      <c r="I13701">
        <f>VLOOKUP(Table1[[#This Row],[trait_name]],Trait[],2,FALSE)</f>
        <v>19</v>
      </c>
      <c r="J13701" s="23" t="s">
        <v>38</v>
      </c>
      <c r="K13701" s="23">
        <v>2</v>
      </c>
      <c r="L13701" s="3" t="s">
        <v>156</v>
      </c>
      <c r="N13701" s="23"/>
      <c r="O13701"/>
    </row>
    <row r="13702" spans="1:15">
      <c r="A13702" s="66">
        <f>VLOOKUP(C13702,Index[],8,FALSE)</f>
        <v>43249</v>
      </c>
      <c r="B13702" s="5">
        <v>43249</v>
      </c>
      <c r="C13702" t="s">
        <v>968</v>
      </c>
      <c r="D13702" s="3">
        <f>VLOOKUP(C13702,Index[],2,FALSE)</f>
        <v>111</v>
      </c>
      <c r="E13702" s="3">
        <f>VLOOKUP(C13702,Index[],3,FALSE)</f>
        <v>0</v>
      </c>
      <c r="F13702" s="3">
        <f>VLOOKUP(C13702,Index[],4,FALSE)</f>
        <v>0</v>
      </c>
      <c r="G13702" s="3" t="s">
        <v>23</v>
      </c>
      <c r="H13702" t="s">
        <v>25</v>
      </c>
      <c r="I13702">
        <f>VLOOKUP(Table1[[#This Row],[trait_name]],Trait[],2,FALSE)</f>
        <v>19</v>
      </c>
      <c r="J13702" s="23" t="s">
        <v>38</v>
      </c>
      <c r="K13702" s="23">
        <v>1</v>
      </c>
      <c r="L13702" s="3" t="s">
        <v>157</v>
      </c>
      <c r="N13702" s="23"/>
      <c r="O13702"/>
    </row>
    <row r="13703" spans="1:15">
      <c r="A13703" s="66"/>
      <c r="B13703" s="5">
        <v>43315</v>
      </c>
      <c r="C13703" t="s">
        <v>968</v>
      </c>
      <c r="D13703" s="3">
        <f>VLOOKUP(C13703,Index[],2,FALSE)</f>
        <v>111</v>
      </c>
      <c r="E13703" s="3">
        <f>VLOOKUP(C13703,Index[],3,FALSE)</f>
        <v>0</v>
      </c>
      <c r="F13703" s="3">
        <f>VLOOKUP(C13703,Index[],4,FALSE)</f>
        <v>0</v>
      </c>
      <c r="G13703" s="3" t="s">
        <v>23</v>
      </c>
      <c r="I13703">
        <f>VLOOKUP(Table1[[#This Row],[trait_name]],Trait[],2,FALSE)</f>
        <v>19</v>
      </c>
      <c r="J13703" s="23" t="s">
        <v>38</v>
      </c>
      <c r="K13703" s="23">
        <v>3</v>
      </c>
      <c r="L13703" s="3"/>
      <c r="M13703" s="3"/>
      <c r="N13703" s="23"/>
      <c r="O13703"/>
    </row>
    <row r="13704" spans="1:15">
      <c r="A13704" s="66"/>
      <c r="B13704" s="5">
        <v>43315</v>
      </c>
      <c r="C13704" t="s">
        <v>968</v>
      </c>
      <c r="D13704" s="3">
        <f>VLOOKUP(C13704,Index[],2,FALSE)</f>
        <v>111</v>
      </c>
      <c r="E13704" s="3">
        <f>VLOOKUP(C13704,Index[],3,FALSE)</f>
        <v>0</v>
      </c>
      <c r="F13704" s="3">
        <f>VLOOKUP(C13704,Index[],4,FALSE)</f>
        <v>0</v>
      </c>
      <c r="G13704" s="3" t="s">
        <v>23</v>
      </c>
      <c r="H13704" t="s">
        <v>325</v>
      </c>
      <c r="I13704">
        <f>VLOOKUP(Table1[[#This Row],[trait_name]],Trait[],2,FALSE)</f>
        <v>20</v>
      </c>
      <c r="J13704" s="23" t="s">
        <v>41</v>
      </c>
      <c r="K13704" s="23">
        <v>2</v>
      </c>
      <c r="L13704" s="3" t="s">
        <v>131</v>
      </c>
      <c r="M13704" s="3"/>
      <c r="N13704" s="23"/>
      <c r="O13704"/>
    </row>
    <row r="13705" spans="1:15">
      <c r="A13705" s="66">
        <f>VLOOKUP(C13705,Index[],8,FALSE)</f>
        <v>43249</v>
      </c>
      <c r="B13705" s="5">
        <v>43311</v>
      </c>
      <c r="C13705" t="s">
        <v>968</v>
      </c>
      <c r="D13705" s="3">
        <f>VLOOKUP(C13705,Index[],2,FALSE)</f>
        <v>111</v>
      </c>
      <c r="E13705" s="3">
        <f>VLOOKUP(C13705,Index[],3,FALSE)</f>
        <v>0</v>
      </c>
      <c r="F13705" s="3">
        <f>VLOOKUP(C13705,Index[],4,FALSE)</f>
        <v>0</v>
      </c>
      <c r="G13705" s="3" t="s">
        <v>23</v>
      </c>
      <c r="H13705" t="s">
        <v>210</v>
      </c>
      <c r="I13705">
        <f>VLOOKUP(Table1[[#This Row],[trait_name]],Trait[],2,FALSE)</f>
        <v>20</v>
      </c>
      <c r="J13705" s="23" t="s">
        <v>41</v>
      </c>
      <c r="K13705" s="23">
        <v>1</v>
      </c>
      <c r="L13705" s="3" t="s">
        <v>126</v>
      </c>
      <c r="M13705" s="3"/>
      <c r="N13705" s="23"/>
      <c r="O13705"/>
    </row>
    <row r="13706" spans="1:15">
      <c r="A13706" s="66">
        <f>VLOOKUP(C13706,Index[],8,FALSE)</f>
        <v>43249</v>
      </c>
      <c r="B13706" s="25">
        <v>43249</v>
      </c>
      <c r="C13706" s="4" t="s">
        <v>968</v>
      </c>
      <c r="D13706" s="3">
        <f>VLOOKUP(C13706,Index[],2,FALSE)</f>
        <v>111</v>
      </c>
      <c r="E13706" s="3">
        <f>VLOOKUP(C13706,Index[],3,FALSE)</f>
        <v>0</v>
      </c>
      <c r="F13706" s="3">
        <f>VLOOKUP(C13706,Index[],4,FALSE)</f>
        <v>0</v>
      </c>
      <c r="G13706" s="3" t="s">
        <v>23</v>
      </c>
      <c r="H13706" t="s">
        <v>525</v>
      </c>
      <c r="I13706">
        <f>VLOOKUP(Table1[[#This Row],[trait_name]],Trait[],2,FALSE)</f>
        <v>21</v>
      </c>
      <c r="J13706" s="23" t="s">
        <v>43</v>
      </c>
      <c r="K13706" s="23">
        <v>1</v>
      </c>
      <c r="L13706" s="3" t="s">
        <v>44</v>
      </c>
      <c r="N13706" s="23"/>
      <c r="O13706"/>
    </row>
    <row r="13707" spans="1:15">
      <c r="A13707" s="66"/>
      <c r="B13707" s="5">
        <v>43315</v>
      </c>
      <c r="C13707" t="s">
        <v>968</v>
      </c>
      <c r="D13707" s="3">
        <f>VLOOKUP(C13707,Index[],2,FALSE)</f>
        <v>111</v>
      </c>
      <c r="E13707" s="3">
        <f>VLOOKUP(C13707,Index[],3,FALSE)</f>
        <v>0</v>
      </c>
      <c r="F13707" s="3">
        <f>VLOOKUP(C13707,Index[],4,FALSE)</f>
        <v>0</v>
      </c>
      <c r="G13707" s="3" t="s">
        <v>23</v>
      </c>
      <c r="H13707" t="s">
        <v>525</v>
      </c>
      <c r="I13707">
        <f>VLOOKUP(Table1[[#This Row],[trait_name]],Trait[],2,FALSE)</f>
        <v>21</v>
      </c>
      <c r="J13707" s="23" t="s">
        <v>43</v>
      </c>
      <c r="K13707" s="23">
        <v>2</v>
      </c>
      <c r="L13707" s="3" t="s">
        <v>45</v>
      </c>
      <c r="M13707" s="3"/>
      <c r="N13707" s="23"/>
      <c r="O13707"/>
    </row>
    <row r="13708" spans="1:15">
      <c r="A13708" s="66"/>
      <c r="B13708" s="5">
        <v>43315</v>
      </c>
      <c r="C13708" t="s">
        <v>968</v>
      </c>
      <c r="D13708" s="3">
        <f>VLOOKUP(C13708,Index[],2,FALSE)</f>
        <v>111</v>
      </c>
      <c r="E13708" s="3">
        <f>VLOOKUP(C13708,Index[],3,FALSE)</f>
        <v>0</v>
      </c>
      <c r="F13708" s="3">
        <f>VLOOKUP(C13708,Index[],4,FALSE)</f>
        <v>0</v>
      </c>
      <c r="G13708" s="3" t="s">
        <v>23</v>
      </c>
      <c r="I13708">
        <f>VLOOKUP(Table1[[#This Row],[trait_name]],Trait[],2,FALSE)</f>
        <v>22</v>
      </c>
      <c r="J13708" s="23" t="s">
        <v>47</v>
      </c>
      <c r="K13708" s="23">
        <v>1</v>
      </c>
      <c r="L13708" s="3"/>
      <c r="M13708" s="3"/>
      <c r="N13708" s="23"/>
      <c r="O13708"/>
    </row>
    <row r="13709" spans="1:15">
      <c r="A13709" s="66">
        <f>VLOOKUP(C13709,Index[],8,FALSE)</f>
        <v>43249</v>
      </c>
      <c r="B13709" s="5"/>
      <c r="C13709" t="s">
        <v>968</v>
      </c>
      <c r="D13709" s="3">
        <f>VLOOKUP(C13709,Index[],2,FALSE)</f>
        <v>111</v>
      </c>
      <c r="E13709" s="3">
        <f>VLOOKUP(C13709,Index[],3,FALSE)</f>
        <v>0</v>
      </c>
      <c r="F13709" s="3">
        <f>VLOOKUP(C13709,Index[],4,FALSE)</f>
        <v>0</v>
      </c>
      <c r="G13709" s="3" t="s">
        <v>23</v>
      </c>
      <c r="H13709" t="s">
        <v>325</v>
      </c>
      <c r="I13709">
        <f>VLOOKUP(Table1[[#This Row],[trait_name]],Trait[],2,FALSE)</f>
        <v>23</v>
      </c>
      <c r="J13709" s="23" t="s">
        <v>49</v>
      </c>
      <c r="K13709" s="23">
        <v>1</v>
      </c>
      <c r="L13709" s="3" t="s">
        <v>213</v>
      </c>
      <c r="N13709" s="23"/>
      <c r="O13709"/>
    </row>
    <row r="13710" spans="1:15">
      <c r="A13710" s="66"/>
      <c r="B13710" s="5">
        <v>43315</v>
      </c>
      <c r="C13710" t="s">
        <v>968</v>
      </c>
      <c r="D13710" s="3">
        <f>VLOOKUP(C13710,Index[],2,FALSE)</f>
        <v>111</v>
      </c>
      <c r="E13710" s="3">
        <f>VLOOKUP(C13710,Index[],3,FALSE)</f>
        <v>0</v>
      </c>
      <c r="F13710" s="3">
        <f>VLOOKUP(C13710,Index[],4,FALSE)</f>
        <v>0</v>
      </c>
      <c r="G13710" s="3" t="s">
        <v>23</v>
      </c>
      <c r="H13710" t="s">
        <v>25</v>
      </c>
      <c r="I13710">
        <f>VLOOKUP(Table1[[#This Row],[trait_name]],Trait[],2,FALSE)</f>
        <v>23</v>
      </c>
      <c r="J13710" s="23" t="s">
        <v>49</v>
      </c>
      <c r="K13710" s="23">
        <v>2</v>
      </c>
      <c r="L13710" s="3" t="s">
        <v>214</v>
      </c>
      <c r="M13710" s="3"/>
      <c r="N13710" s="23"/>
      <c r="O13710"/>
    </row>
    <row r="13711" spans="1:15">
      <c r="A13711" s="66">
        <f>VLOOKUP(C13711,Index[],8,FALSE)</f>
        <v>43249</v>
      </c>
      <c r="B13711" s="25"/>
      <c r="C13711" s="4" t="s">
        <v>968</v>
      </c>
      <c r="D13711" s="3">
        <f>VLOOKUP(C13711,Index[],2,FALSE)</f>
        <v>111</v>
      </c>
      <c r="E13711" s="3">
        <f>VLOOKUP(C13711,Index[],3,FALSE)</f>
        <v>0</v>
      </c>
      <c r="F13711" s="3">
        <f>VLOOKUP(C13711,Index[],4,FALSE)</f>
        <v>0</v>
      </c>
      <c r="G13711" s="3" t="s">
        <v>23</v>
      </c>
      <c r="H13711" t="s">
        <v>325</v>
      </c>
      <c r="I13711">
        <f>VLOOKUP(Table1[[#This Row],[trait_name]],Trait[],2,FALSE)</f>
        <v>24</v>
      </c>
      <c r="J13711" s="23" t="s">
        <v>53</v>
      </c>
      <c r="K13711" s="23">
        <v>1</v>
      </c>
      <c r="L13711" s="3" t="s">
        <v>55</v>
      </c>
      <c r="N13711" s="23"/>
      <c r="O13711"/>
    </row>
    <row r="13712" spans="1:15">
      <c r="A13712" s="66"/>
      <c r="B13712" s="5">
        <v>43315</v>
      </c>
      <c r="C13712" t="s">
        <v>968</v>
      </c>
      <c r="D13712" s="3">
        <f>VLOOKUP(C13712,Index[],2,FALSE)</f>
        <v>111</v>
      </c>
      <c r="E13712" s="3">
        <f>VLOOKUP(C13712,Index[],3,FALSE)</f>
        <v>0</v>
      </c>
      <c r="F13712" s="3">
        <f>VLOOKUP(C13712,Index[],4,FALSE)</f>
        <v>0</v>
      </c>
      <c r="G13712" s="3" t="s">
        <v>23</v>
      </c>
      <c r="H13712" t="s">
        <v>325</v>
      </c>
      <c r="I13712">
        <f>VLOOKUP(Table1[[#This Row],[trait_name]],Trait[],2,FALSE)</f>
        <v>24</v>
      </c>
      <c r="J13712" s="23" t="s">
        <v>53</v>
      </c>
      <c r="K13712" s="23">
        <v>2</v>
      </c>
      <c r="L13712" s="3" t="s">
        <v>700</v>
      </c>
      <c r="M13712" s="3"/>
      <c r="N13712" s="23"/>
      <c r="O13712"/>
    </row>
    <row r="13713" spans="1:15">
      <c r="A13713" s="66">
        <f>VLOOKUP(C13713,Index[],8,FALSE)</f>
        <v>43249</v>
      </c>
      <c r="B13713" s="25"/>
      <c r="C13713" s="4" t="s">
        <v>968</v>
      </c>
      <c r="D13713" s="3">
        <f>VLOOKUP(C13713,Index[],2,FALSE)</f>
        <v>111</v>
      </c>
      <c r="E13713" s="3">
        <f>VLOOKUP(C13713,Index[],3,FALSE)</f>
        <v>0</v>
      </c>
      <c r="F13713" s="3">
        <f>VLOOKUP(C13713,Index[],4,FALSE)</f>
        <v>0</v>
      </c>
      <c r="G13713" s="3" t="s">
        <v>23</v>
      </c>
      <c r="H13713" t="s">
        <v>325</v>
      </c>
      <c r="I13713">
        <f>VLOOKUP(Table1[[#This Row],[trait_name]],Trait[],2,FALSE)</f>
        <v>25</v>
      </c>
      <c r="J13713" s="23" t="s">
        <v>57</v>
      </c>
      <c r="K13713" s="23">
        <v>1</v>
      </c>
      <c r="L13713" s="3" t="s">
        <v>23</v>
      </c>
      <c r="N13713" s="23"/>
      <c r="O13713"/>
    </row>
    <row r="13714" spans="1:15">
      <c r="A13714" s="66"/>
      <c r="B13714" s="5">
        <v>43315</v>
      </c>
      <c r="C13714" t="s">
        <v>968</v>
      </c>
      <c r="D13714" s="3">
        <f>VLOOKUP(C13714,Index[],2,FALSE)</f>
        <v>111</v>
      </c>
      <c r="E13714" s="3">
        <f>VLOOKUP(C13714,Index[],3,FALSE)</f>
        <v>0</v>
      </c>
      <c r="F13714" s="3">
        <f>VLOOKUP(C13714,Index[],4,FALSE)</f>
        <v>0</v>
      </c>
      <c r="G13714" s="3" t="s">
        <v>23</v>
      </c>
      <c r="I13714">
        <f>VLOOKUP(Table1[[#This Row],[trait_name]],Trait[],2,FALSE)</f>
        <v>25</v>
      </c>
      <c r="J13714" s="23" t="s">
        <v>57</v>
      </c>
      <c r="K13714" s="23">
        <v>2</v>
      </c>
      <c r="L13714" s="3"/>
      <c r="M13714" s="3"/>
      <c r="N13714" s="23"/>
      <c r="O13714"/>
    </row>
    <row r="13715" spans="1:15">
      <c r="A13715" s="66">
        <f>VLOOKUP(C13715,Index[],8,FALSE)</f>
        <v>43249</v>
      </c>
      <c r="B13715" s="5">
        <v>43249</v>
      </c>
      <c r="C13715" t="s">
        <v>968</v>
      </c>
      <c r="D13715" s="3">
        <f>VLOOKUP(C13715,Index[],2,FALSE)</f>
        <v>111</v>
      </c>
      <c r="E13715" s="3">
        <f>VLOOKUP(C13715,Index[],3,FALSE)</f>
        <v>0</v>
      </c>
      <c r="F13715" s="3">
        <f>VLOOKUP(C13715,Index[],4,FALSE)</f>
        <v>0</v>
      </c>
      <c r="G13715" s="3" t="s">
        <v>23</v>
      </c>
      <c r="H13715" t="s">
        <v>25</v>
      </c>
      <c r="I13715">
        <f>VLOOKUP(Table1[[#This Row],[trait_name]],Trait[],2,FALSE)</f>
        <v>26</v>
      </c>
      <c r="J13715" s="23" t="s">
        <v>58</v>
      </c>
      <c r="K13715" s="23">
        <v>1</v>
      </c>
      <c r="L13715" s="3" t="s">
        <v>251</v>
      </c>
      <c r="N13715" s="23"/>
      <c r="O13715"/>
    </row>
    <row r="13716" spans="1:15">
      <c r="A13716" s="66">
        <f>VLOOKUP(C13716,Index[],8,FALSE)</f>
        <v>43249</v>
      </c>
      <c r="B13716" s="5">
        <v>43249</v>
      </c>
      <c r="C13716" t="s">
        <v>968</v>
      </c>
      <c r="D13716" s="3">
        <f>VLOOKUP(C13716,Index[],2,FALSE)</f>
        <v>111</v>
      </c>
      <c r="E13716" s="3">
        <f>VLOOKUP(C13716,Index[],3,FALSE)</f>
        <v>0</v>
      </c>
      <c r="F13716" s="3">
        <f>VLOOKUP(C13716,Index[],4,FALSE)</f>
        <v>0</v>
      </c>
      <c r="G13716" s="3" t="s">
        <v>23</v>
      </c>
      <c r="H13716" t="s">
        <v>17</v>
      </c>
      <c r="I13716">
        <f>VLOOKUP(Table1[[#This Row],[trait_name]],Trait[],2,FALSE)</f>
        <v>26</v>
      </c>
      <c r="J13716" s="23" t="s">
        <v>58</v>
      </c>
      <c r="K13716" s="23">
        <v>2</v>
      </c>
      <c r="L13716" s="3" t="s">
        <v>269</v>
      </c>
      <c r="N13716" s="23"/>
      <c r="O13716"/>
    </row>
    <row r="13717" spans="1:15">
      <c r="A13717" s="66"/>
      <c r="B13717" s="5">
        <v>43315</v>
      </c>
      <c r="C13717" t="s">
        <v>968</v>
      </c>
      <c r="D13717" s="3">
        <f>VLOOKUP(C13717,Index[],2,FALSE)</f>
        <v>111</v>
      </c>
      <c r="E13717" s="3">
        <f>VLOOKUP(C13717,Index[],3,FALSE)</f>
        <v>0</v>
      </c>
      <c r="F13717" s="3">
        <f>VLOOKUP(C13717,Index[],4,FALSE)</f>
        <v>0</v>
      </c>
      <c r="G13717" s="3" t="s">
        <v>23</v>
      </c>
      <c r="I13717">
        <f>VLOOKUP(Table1[[#This Row],[trait_name]],Trait[],2,FALSE)</f>
        <v>26</v>
      </c>
      <c r="J13717" s="23" t="s">
        <v>58</v>
      </c>
      <c r="K13717" s="23">
        <v>3</v>
      </c>
      <c r="L13717" s="3"/>
      <c r="M13717" s="3"/>
      <c r="N13717" s="23"/>
      <c r="O13717"/>
    </row>
    <row r="13718" spans="1:15">
      <c r="A13718" s="66">
        <f>VLOOKUP(C13718,Index[],8,FALSE)</f>
        <v>43249</v>
      </c>
      <c r="B13718" s="5">
        <v>43311</v>
      </c>
      <c r="C13718" t="s">
        <v>968</v>
      </c>
      <c r="D13718" s="3">
        <f>VLOOKUP(C13718,Index[],2,FALSE)</f>
        <v>111</v>
      </c>
      <c r="E13718" s="3">
        <f>VLOOKUP(C13718,Index[],3,FALSE)</f>
        <v>0</v>
      </c>
      <c r="F13718" s="3">
        <f>VLOOKUP(C13718,Index[],4,FALSE)</f>
        <v>0</v>
      </c>
      <c r="G13718" s="3" t="s">
        <v>23</v>
      </c>
      <c r="H13718" t="s">
        <v>325</v>
      </c>
      <c r="I13718">
        <f>VLOOKUP(Table1[[#This Row],[trait_name]],Trait[],2,FALSE)</f>
        <v>27</v>
      </c>
      <c r="J13718" s="23" t="s">
        <v>61</v>
      </c>
      <c r="K13718" s="23">
        <v>1</v>
      </c>
      <c r="L13718" s="3" t="s">
        <v>498</v>
      </c>
      <c r="M13718" s="3"/>
      <c r="N13718" s="23"/>
      <c r="O13718"/>
    </row>
    <row r="13719" spans="1:15">
      <c r="A13719" s="66"/>
      <c r="B13719" s="5">
        <v>43315</v>
      </c>
      <c r="C13719" t="s">
        <v>968</v>
      </c>
      <c r="D13719" s="3">
        <f>VLOOKUP(C13719,Index[],2,FALSE)</f>
        <v>111</v>
      </c>
      <c r="E13719" s="3">
        <f>VLOOKUP(C13719,Index[],3,FALSE)</f>
        <v>0</v>
      </c>
      <c r="F13719" s="3">
        <f>VLOOKUP(C13719,Index[],4,FALSE)</f>
        <v>0</v>
      </c>
      <c r="G13719" s="3" t="s">
        <v>23</v>
      </c>
      <c r="I13719">
        <f>VLOOKUP(Table1[[#This Row],[trait_name]],Trait[],2,FALSE)</f>
        <v>27</v>
      </c>
      <c r="J13719" s="23" t="s">
        <v>61</v>
      </c>
      <c r="K13719" s="23">
        <v>2</v>
      </c>
      <c r="L13719" s="3"/>
      <c r="M13719" s="3"/>
      <c r="N13719" s="23"/>
      <c r="O13719"/>
    </row>
    <row r="13720" spans="1:15">
      <c r="A13720" s="66">
        <f>VLOOKUP(C13720,Index[],8,FALSE)</f>
        <v>43249</v>
      </c>
      <c r="B13720" s="5">
        <v>43311</v>
      </c>
      <c r="C13720" t="s">
        <v>968</v>
      </c>
      <c r="D13720" s="3">
        <f>VLOOKUP(C13720,Index[],2,FALSE)</f>
        <v>111</v>
      </c>
      <c r="E13720" s="3">
        <f>VLOOKUP(C13720,Index[],3,FALSE)</f>
        <v>0</v>
      </c>
      <c r="F13720" s="3">
        <f>VLOOKUP(C13720,Index[],4,FALSE)</f>
        <v>0</v>
      </c>
      <c r="G13720" s="3" t="s">
        <v>23</v>
      </c>
      <c r="I13720">
        <f>VLOOKUP(Table1[[#This Row],[trait_name]],Trait[],2,FALSE)</f>
        <v>28</v>
      </c>
      <c r="J13720" s="23" t="s">
        <v>62</v>
      </c>
      <c r="K13720" s="23">
        <v>1</v>
      </c>
      <c r="L13720" s="3"/>
      <c r="M13720" s="3"/>
      <c r="N13720" s="23"/>
      <c r="O13720"/>
    </row>
    <row r="13721" spans="1:15">
      <c r="A13721" s="66"/>
      <c r="B13721" s="5">
        <v>43315</v>
      </c>
      <c r="C13721" t="s">
        <v>968</v>
      </c>
      <c r="D13721" s="3">
        <f>VLOOKUP(C13721,Index[],2,FALSE)</f>
        <v>111</v>
      </c>
      <c r="E13721" s="3">
        <f>VLOOKUP(C13721,Index[],3,FALSE)</f>
        <v>0</v>
      </c>
      <c r="F13721" s="3">
        <f>VLOOKUP(C13721,Index[],4,FALSE)</f>
        <v>0</v>
      </c>
      <c r="G13721" s="3" t="s">
        <v>23</v>
      </c>
      <c r="I13721">
        <f>VLOOKUP(Table1[[#This Row],[trait_name]],Trait[],2,FALSE)</f>
        <v>28</v>
      </c>
      <c r="J13721" s="23" t="s">
        <v>62</v>
      </c>
      <c r="K13721" s="23">
        <v>2</v>
      </c>
      <c r="L13721" s="3"/>
      <c r="M13721" s="3"/>
      <c r="N13721" s="23"/>
      <c r="O13721"/>
    </row>
    <row r="13722" spans="1:15">
      <c r="A13722" s="66">
        <f>VLOOKUP(C13722,Index[],8,FALSE)</f>
        <v>43249</v>
      </c>
      <c r="B13722" s="5">
        <v>43249</v>
      </c>
      <c r="C13722" t="s">
        <v>968</v>
      </c>
      <c r="D13722" s="3">
        <f>VLOOKUP(C13722,Index[],2,FALSE)</f>
        <v>111</v>
      </c>
      <c r="E13722" s="3">
        <f>VLOOKUP(C13722,Index[],3,FALSE)</f>
        <v>0</v>
      </c>
      <c r="F13722" s="3">
        <f>VLOOKUP(C13722,Index[],4,FALSE)</f>
        <v>0</v>
      </c>
      <c r="G13722" s="3" t="s">
        <v>23</v>
      </c>
      <c r="H13722" t="s">
        <v>17</v>
      </c>
      <c r="I13722">
        <f>VLOOKUP(Table1[[#This Row],[trait_name]],Trait[],2,FALSE)</f>
        <v>29</v>
      </c>
      <c r="J13722" s="23" t="s">
        <v>63</v>
      </c>
      <c r="K13722" s="23">
        <v>1</v>
      </c>
      <c r="L13722" s="3">
        <v>2</v>
      </c>
      <c r="N13722" s="23"/>
      <c r="O13722"/>
    </row>
    <row r="13723" spans="1:15">
      <c r="A13723" s="66"/>
      <c r="B13723" s="5">
        <v>43315</v>
      </c>
      <c r="C13723" t="s">
        <v>968</v>
      </c>
      <c r="D13723" s="3">
        <f>VLOOKUP(C13723,Index[],2,FALSE)</f>
        <v>111</v>
      </c>
      <c r="E13723" s="3">
        <f>VLOOKUP(C13723,Index[],3,FALSE)</f>
        <v>0</v>
      </c>
      <c r="F13723" s="3">
        <f>VLOOKUP(C13723,Index[],4,FALSE)</f>
        <v>0</v>
      </c>
      <c r="G13723" s="3" t="s">
        <v>23</v>
      </c>
      <c r="I13723">
        <f>VLOOKUP(Table1[[#This Row],[trait_name]],Trait[],2,FALSE)</f>
        <v>29</v>
      </c>
      <c r="J13723" s="23" t="s">
        <v>63</v>
      </c>
      <c r="K13723" s="23">
        <v>2</v>
      </c>
      <c r="L13723" s="3"/>
      <c r="M13723" s="3"/>
      <c r="N13723" s="23"/>
      <c r="O13723"/>
    </row>
    <row r="13724" spans="1:15">
      <c r="A13724" s="66">
        <f>VLOOKUP(C13724,Index[],8,FALSE)</f>
        <v>43249</v>
      </c>
      <c r="B13724" s="5">
        <v>43249</v>
      </c>
      <c r="C13724" t="s">
        <v>968</v>
      </c>
      <c r="D13724" s="3">
        <f>VLOOKUP(C13724,Index[],2,FALSE)</f>
        <v>111</v>
      </c>
      <c r="E13724" s="3">
        <f>VLOOKUP(C13724,Index[],3,FALSE)</f>
        <v>0</v>
      </c>
      <c r="F13724" s="3">
        <f>VLOOKUP(C13724,Index[],4,FALSE)</f>
        <v>0</v>
      </c>
      <c r="G13724" s="3" t="s">
        <v>23</v>
      </c>
      <c r="H13724" t="s">
        <v>25</v>
      </c>
      <c r="I13724">
        <f>VLOOKUP(Table1[[#This Row],[trait_name]],Trait[],2,FALSE)</f>
        <v>30</v>
      </c>
      <c r="J13724" s="23" t="s">
        <v>64</v>
      </c>
      <c r="K13724" s="23">
        <v>1</v>
      </c>
      <c r="L13724" s="3">
        <v>3</v>
      </c>
      <c r="N13724" s="23"/>
      <c r="O13724"/>
    </row>
    <row r="13725" spans="1:15">
      <c r="A13725" s="66"/>
      <c r="B13725" s="5">
        <v>43315</v>
      </c>
      <c r="C13725" t="s">
        <v>968</v>
      </c>
      <c r="D13725" s="3">
        <f>VLOOKUP(C13725,Index[],2,FALSE)</f>
        <v>111</v>
      </c>
      <c r="E13725" s="3">
        <f>VLOOKUP(C13725,Index[],3,FALSE)</f>
        <v>0</v>
      </c>
      <c r="F13725" s="3">
        <f>VLOOKUP(C13725,Index[],4,FALSE)</f>
        <v>0</v>
      </c>
      <c r="G13725" s="3" t="s">
        <v>23</v>
      </c>
      <c r="I13725">
        <f>VLOOKUP(Table1[[#This Row],[trait_name]],Trait[],2,FALSE)</f>
        <v>30</v>
      </c>
      <c r="J13725" s="23" t="s">
        <v>64</v>
      </c>
      <c r="K13725" s="23">
        <v>2</v>
      </c>
      <c r="L13725" s="3"/>
      <c r="M13725" s="3"/>
      <c r="N13725" s="23"/>
      <c r="O13725"/>
    </row>
    <row r="13726" spans="1:15">
      <c r="A13726" s="66">
        <f>VLOOKUP(C13726,Index[],8,FALSE)</f>
        <v>43249</v>
      </c>
      <c r="B13726" s="5">
        <v>43249</v>
      </c>
      <c r="C13726" t="s">
        <v>968</v>
      </c>
      <c r="D13726" s="3">
        <f>VLOOKUP(C13726,Index[],2,FALSE)</f>
        <v>111</v>
      </c>
      <c r="E13726" s="3">
        <f>VLOOKUP(C13726,Index[],3,FALSE)</f>
        <v>0</v>
      </c>
      <c r="F13726" s="3">
        <f>VLOOKUP(C13726,Index[],4,FALSE)</f>
        <v>0</v>
      </c>
      <c r="G13726" s="3" t="s">
        <v>23</v>
      </c>
      <c r="H13726" t="s">
        <v>17</v>
      </c>
      <c r="I13726">
        <f>VLOOKUP(Table1[[#This Row],[trait_name]],Trait[],2,FALSE)</f>
        <v>31</v>
      </c>
      <c r="J13726" s="23" t="s">
        <v>65</v>
      </c>
      <c r="K13726" s="23">
        <v>1</v>
      </c>
      <c r="L13726" s="3">
        <v>1</v>
      </c>
      <c r="N13726" s="23"/>
      <c r="O13726"/>
    </row>
    <row r="13727" spans="1:15">
      <c r="A13727" s="66"/>
      <c r="B13727" s="5">
        <v>43315</v>
      </c>
      <c r="C13727" t="s">
        <v>968</v>
      </c>
      <c r="D13727" s="3">
        <f>VLOOKUP(C13727,Index[],2,FALSE)</f>
        <v>111</v>
      </c>
      <c r="E13727" s="3">
        <f>VLOOKUP(C13727,Index[],3,FALSE)</f>
        <v>0</v>
      </c>
      <c r="F13727" s="3">
        <f>VLOOKUP(C13727,Index[],4,FALSE)</f>
        <v>0</v>
      </c>
      <c r="G13727" s="3" t="s">
        <v>23</v>
      </c>
      <c r="I13727">
        <f>VLOOKUP(Table1[[#This Row],[trait_name]],Trait[],2,FALSE)</f>
        <v>31</v>
      </c>
      <c r="J13727" s="23" t="s">
        <v>65</v>
      </c>
      <c r="K13727" s="23">
        <v>2</v>
      </c>
      <c r="L13727" s="3"/>
      <c r="M13727" s="3"/>
      <c r="N13727" s="23"/>
      <c r="O13727"/>
    </row>
    <row r="13728" spans="1:15">
      <c r="A13728" s="66">
        <f>VLOOKUP(C13728,Index[],8,FALSE)</f>
        <v>43249</v>
      </c>
      <c r="B13728" s="5">
        <v>43249</v>
      </c>
      <c r="C13728" t="s">
        <v>968</v>
      </c>
      <c r="D13728" s="3">
        <f>VLOOKUP(C13728,Index[],2,FALSE)</f>
        <v>111</v>
      </c>
      <c r="E13728" s="3">
        <f>VLOOKUP(C13728,Index[],3,FALSE)</f>
        <v>0</v>
      </c>
      <c r="F13728" s="3">
        <f>VLOOKUP(C13728,Index[],4,FALSE)</f>
        <v>0</v>
      </c>
      <c r="G13728" s="3" t="s">
        <v>23</v>
      </c>
      <c r="H13728" t="s">
        <v>17</v>
      </c>
      <c r="I13728">
        <f>VLOOKUP(Table1[[#This Row],[trait_name]],Trait[],2,FALSE)</f>
        <v>32</v>
      </c>
      <c r="J13728" s="23" t="s">
        <v>66</v>
      </c>
      <c r="K13728" s="23">
        <v>1</v>
      </c>
      <c r="L13728" s="3">
        <v>2</v>
      </c>
      <c r="N13728" s="23"/>
      <c r="O13728"/>
    </row>
    <row r="13729" spans="1:15">
      <c r="A13729" s="66"/>
      <c r="B13729" s="5">
        <v>43315</v>
      </c>
      <c r="C13729" t="s">
        <v>968</v>
      </c>
      <c r="D13729" s="3">
        <f>VLOOKUP(C13729,Index[],2,FALSE)</f>
        <v>111</v>
      </c>
      <c r="E13729" s="3">
        <f>VLOOKUP(C13729,Index[],3,FALSE)</f>
        <v>0</v>
      </c>
      <c r="F13729" s="3">
        <f>VLOOKUP(C13729,Index[],4,FALSE)</f>
        <v>0</v>
      </c>
      <c r="G13729" s="3" t="s">
        <v>23</v>
      </c>
      <c r="I13729">
        <f>VLOOKUP(Table1[[#This Row],[trait_name]],Trait[],2,FALSE)</f>
        <v>32</v>
      </c>
      <c r="J13729" s="23" t="s">
        <v>66</v>
      </c>
      <c r="K13729" s="23">
        <v>2</v>
      </c>
      <c r="L13729" s="3"/>
      <c r="M13729" s="3"/>
      <c r="N13729" s="23"/>
      <c r="O13729"/>
    </row>
    <row r="13730" spans="1:15">
      <c r="A13730" s="66">
        <f>VLOOKUP(C13730,Index[],8,FALSE)</f>
        <v>43249</v>
      </c>
      <c r="B13730" s="5">
        <v>43249</v>
      </c>
      <c r="C13730" t="s">
        <v>968</v>
      </c>
      <c r="D13730" s="3">
        <f>VLOOKUP(C13730,Index[],2,FALSE)</f>
        <v>111</v>
      </c>
      <c r="E13730" s="3">
        <f>VLOOKUP(C13730,Index[],3,FALSE)</f>
        <v>0</v>
      </c>
      <c r="F13730" s="3">
        <f>VLOOKUP(C13730,Index[],4,FALSE)</f>
        <v>0</v>
      </c>
      <c r="G13730" s="3" t="s">
        <v>23</v>
      </c>
      <c r="H13730" t="s">
        <v>25</v>
      </c>
      <c r="I13730">
        <f>VLOOKUP(Table1[[#This Row],[trait_name]],Trait[],2,FALSE)</f>
        <v>33</v>
      </c>
      <c r="J13730" s="23" t="s">
        <v>67</v>
      </c>
      <c r="K13730" s="23">
        <v>1</v>
      </c>
      <c r="L13730" s="3">
        <v>3</v>
      </c>
      <c r="N13730" s="23"/>
      <c r="O13730"/>
    </row>
    <row r="13731" spans="1:15">
      <c r="A13731" s="66"/>
      <c r="B13731" s="5">
        <v>43315</v>
      </c>
      <c r="C13731" t="s">
        <v>968</v>
      </c>
      <c r="D13731" s="3">
        <f>VLOOKUP(C13731,Index[],2,FALSE)</f>
        <v>111</v>
      </c>
      <c r="E13731" s="3">
        <f>VLOOKUP(C13731,Index[],3,FALSE)</f>
        <v>0</v>
      </c>
      <c r="F13731" s="3">
        <f>VLOOKUP(C13731,Index[],4,FALSE)</f>
        <v>0</v>
      </c>
      <c r="G13731" s="3" t="s">
        <v>23</v>
      </c>
      <c r="I13731">
        <f>VLOOKUP(Table1[[#This Row],[trait_name]],Trait[],2,FALSE)</f>
        <v>33</v>
      </c>
      <c r="J13731" s="23" t="s">
        <v>67</v>
      </c>
      <c r="K13731" s="23">
        <v>2</v>
      </c>
      <c r="L13731" s="3"/>
      <c r="M13731" s="3"/>
      <c r="N13731" s="23"/>
      <c r="O13731"/>
    </row>
    <row r="13732" spans="1:15">
      <c r="A13732" s="66">
        <f>VLOOKUP(C13732,Index[],8,FALSE)</f>
        <v>43249</v>
      </c>
      <c r="B13732" s="5">
        <v>43249</v>
      </c>
      <c r="C13732" t="s">
        <v>968</v>
      </c>
      <c r="D13732" s="3">
        <f>VLOOKUP(C13732,Index[],2,FALSE)</f>
        <v>111</v>
      </c>
      <c r="E13732" s="3">
        <f>VLOOKUP(C13732,Index[],3,FALSE)</f>
        <v>0</v>
      </c>
      <c r="F13732" s="3">
        <f>VLOOKUP(C13732,Index[],4,FALSE)</f>
        <v>0</v>
      </c>
      <c r="G13732" s="3" t="s">
        <v>23</v>
      </c>
      <c r="H13732" t="s">
        <v>17</v>
      </c>
      <c r="I13732">
        <f>VLOOKUP(Table1[[#This Row],[trait_name]],Trait[],2,FALSE)</f>
        <v>34</v>
      </c>
      <c r="J13732" s="23" t="s">
        <v>68</v>
      </c>
      <c r="K13732" s="23">
        <v>1</v>
      </c>
      <c r="L13732" s="3">
        <v>1</v>
      </c>
      <c r="N13732" s="23"/>
      <c r="O13732"/>
    </row>
    <row r="13733" spans="1:15">
      <c r="A13733" s="66"/>
      <c r="B13733" s="5">
        <v>43315</v>
      </c>
      <c r="C13733" t="s">
        <v>968</v>
      </c>
      <c r="D13733" s="3">
        <f>VLOOKUP(C13733,Index[],2,FALSE)</f>
        <v>111</v>
      </c>
      <c r="E13733" s="3">
        <f>VLOOKUP(C13733,Index[],3,FALSE)</f>
        <v>0</v>
      </c>
      <c r="F13733" s="3">
        <f>VLOOKUP(C13733,Index[],4,FALSE)</f>
        <v>0</v>
      </c>
      <c r="G13733" s="3" t="s">
        <v>23</v>
      </c>
      <c r="I13733">
        <f>VLOOKUP(Table1[[#This Row],[trait_name]],Trait[],2,FALSE)</f>
        <v>34</v>
      </c>
      <c r="J13733" s="23" t="s">
        <v>68</v>
      </c>
      <c r="K13733" s="23">
        <v>2</v>
      </c>
      <c r="L13733" s="3"/>
      <c r="M13733" s="3"/>
      <c r="N13733" s="23"/>
      <c r="O13733"/>
    </row>
    <row r="13734" spans="1:15">
      <c r="A13734" s="66">
        <f>VLOOKUP(C13734,Index[],8,FALSE)</f>
        <v>43249</v>
      </c>
      <c r="B13734" s="5">
        <v>43249</v>
      </c>
      <c r="C13734" t="s">
        <v>968</v>
      </c>
      <c r="D13734" s="3">
        <f>VLOOKUP(C13734,Index[],2,FALSE)</f>
        <v>111</v>
      </c>
      <c r="E13734" s="3">
        <f>VLOOKUP(C13734,Index[],3,FALSE)</f>
        <v>0</v>
      </c>
      <c r="F13734" s="3">
        <f>VLOOKUP(C13734,Index[],4,FALSE)</f>
        <v>0</v>
      </c>
      <c r="G13734" s="3" t="s">
        <v>23</v>
      </c>
      <c r="H13734" t="s">
        <v>17</v>
      </c>
      <c r="I13734">
        <f>VLOOKUP(Table1[[#This Row],[trait_name]],Trait[],2,FALSE)</f>
        <v>35</v>
      </c>
      <c r="J13734" s="23" t="s">
        <v>166</v>
      </c>
      <c r="K13734" s="23">
        <v>1</v>
      </c>
      <c r="L13734" s="3" t="s">
        <v>167</v>
      </c>
      <c r="N13734" s="23"/>
      <c r="O13734"/>
    </row>
    <row r="13735" spans="1:15">
      <c r="A13735" s="66"/>
      <c r="B13735" s="5">
        <v>43315</v>
      </c>
      <c r="C13735" t="s">
        <v>968</v>
      </c>
      <c r="D13735" s="3">
        <f>VLOOKUP(C13735,Index[],2,FALSE)</f>
        <v>111</v>
      </c>
      <c r="E13735" s="3">
        <f>VLOOKUP(C13735,Index[],3,FALSE)</f>
        <v>0</v>
      </c>
      <c r="F13735" s="3">
        <f>VLOOKUP(C13735,Index[],4,FALSE)</f>
        <v>0</v>
      </c>
      <c r="G13735" s="3" t="s">
        <v>23</v>
      </c>
      <c r="I13735">
        <f>VLOOKUP(Table1[[#This Row],[trait_name]],Trait[],2,FALSE)</f>
        <v>35</v>
      </c>
      <c r="J13735" s="23" t="s">
        <v>166</v>
      </c>
      <c r="K13735" s="23">
        <v>2</v>
      </c>
      <c r="L13735" s="3"/>
      <c r="M13735" s="3"/>
      <c r="N13735" s="23"/>
      <c r="O13735"/>
    </row>
    <row r="13736" spans="1:15">
      <c r="A13736" s="66"/>
      <c r="B13736" s="5">
        <v>43315</v>
      </c>
      <c r="C13736" t="s">
        <v>968</v>
      </c>
      <c r="D13736" s="3">
        <f>VLOOKUP(C13736,Index[],2,FALSE)</f>
        <v>111</v>
      </c>
      <c r="E13736" s="3">
        <f>VLOOKUP(C13736,Index[],3,FALSE)</f>
        <v>0</v>
      </c>
      <c r="F13736" s="3">
        <f>VLOOKUP(C13736,Index[],4,FALSE)</f>
        <v>0</v>
      </c>
      <c r="G13736" s="3" t="s">
        <v>23</v>
      </c>
      <c r="I13736">
        <f>VLOOKUP(Table1[[#This Row],[trait_name]],Trait[],2,FALSE)</f>
        <v>36</v>
      </c>
      <c r="J13736" s="23" t="s">
        <v>69</v>
      </c>
      <c r="K13736" s="23">
        <v>1</v>
      </c>
      <c r="L13736" s="3"/>
      <c r="M13736" s="3"/>
      <c r="N13736" s="23"/>
      <c r="O13736"/>
    </row>
    <row r="13737" spans="1:15">
      <c r="A13737" s="66"/>
      <c r="B13737" s="5">
        <v>43315</v>
      </c>
      <c r="C13737" t="s">
        <v>968</v>
      </c>
      <c r="D13737" s="3">
        <f>VLOOKUP(C13737,Index[],2,FALSE)</f>
        <v>111</v>
      </c>
      <c r="E13737" s="3">
        <f>VLOOKUP(C13737,Index[],3,FALSE)</f>
        <v>0</v>
      </c>
      <c r="F13737" s="3">
        <f>VLOOKUP(C13737,Index[],4,FALSE)</f>
        <v>0</v>
      </c>
      <c r="G13737" s="3" t="s">
        <v>23</v>
      </c>
      <c r="I13737">
        <f>VLOOKUP(Table1[[#This Row],[trait_name]],Trait[],2,FALSE)</f>
        <v>37</v>
      </c>
      <c r="J13737" s="23" t="s">
        <v>170</v>
      </c>
      <c r="K13737" s="23">
        <v>1</v>
      </c>
      <c r="L13737" s="3"/>
      <c r="M13737" s="3"/>
      <c r="N13737" s="23"/>
      <c r="O13737"/>
    </row>
    <row r="13738" spans="1:15">
      <c r="A13738" s="66">
        <f>VLOOKUP(C13738,Index[],8,FALSE)</f>
        <v>43249</v>
      </c>
      <c r="B13738" s="5"/>
      <c r="C13738" t="s">
        <v>968</v>
      </c>
      <c r="D13738" s="3">
        <f>VLOOKUP(C13738,Index[],2,FALSE)</f>
        <v>111</v>
      </c>
      <c r="E13738" s="3">
        <f>VLOOKUP(C13738,Index[],3,FALSE)</f>
        <v>0</v>
      </c>
      <c r="F13738" s="3">
        <f>VLOOKUP(C13738,Index[],4,FALSE)</f>
        <v>0</v>
      </c>
      <c r="G13738" s="3" t="s">
        <v>23</v>
      </c>
      <c r="H13738" t="s">
        <v>25</v>
      </c>
      <c r="I13738">
        <f>VLOOKUP(Table1[[#This Row],[trait_name]],Trait[],2,FALSE)</f>
        <v>38</v>
      </c>
      <c r="J13738" s="23" t="s">
        <v>72</v>
      </c>
      <c r="K13738" s="23">
        <v>1</v>
      </c>
      <c r="L13738" s="3" t="s">
        <v>252</v>
      </c>
      <c r="N13738" s="23"/>
      <c r="O13738"/>
    </row>
    <row r="13739" spans="1:15">
      <c r="A13739" s="66"/>
      <c r="B13739" s="5">
        <v>43315</v>
      </c>
      <c r="C13739" t="s">
        <v>968</v>
      </c>
      <c r="D13739" s="3">
        <f>VLOOKUP(C13739,Index[],2,FALSE)</f>
        <v>111</v>
      </c>
      <c r="E13739" s="3">
        <f>VLOOKUP(C13739,Index[],3,FALSE)</f>
        <v>0</v>
      </c>
      <c r="F13739" s="3">
        <f>VLOOKUP(C13739,Index[],4,FALSE)</f>
        <v>0</v>
      </c>
      <c r="G13739" s="3" t="s">
        <v>23</v>
      </c>
      <c r="I13739">
        <f>VLOOKUP(Table1[[#This Row],[trait_name]],Trait[],2,FALSE)</f>
        <v>38</v>
      </c>
      <c r="J13739" s="23" t="s">
        <v>72</v>
      </c>
      <c r="K13739" s="23">
        <v>2</v>
      </c>
      <c r="L13739" s="3"/>
      <c r="M13739" s="3"/>
      <c r="N13739" s="23"/>
      <c r="O13739"/>
    </row>
    <row r="13740" spans="1:15">
      <c r="A13740" s="66">
        <f>VLOOKUP(C13740,Index[],8,FALSE)</f>
        <v>43249</v>
      </c>
      <c r="B13740" s="5">
        <v>43311</v>
      </c>
      <c r="C13740" t="s">
        <v>968</v>
      </c>
      <c r="D13740" s="3">
        <f>VLOOKUP(C13740,Index[],2,FALSE)</f>
        <v>111</v>
      </c>
      <c r="E13740" s="3">
        <f>VLOOKUP(C13740,Index[],3,FALSE)</f>
        <v>0</v>
      </c>
      <c r="F13740" s="3">
        <f>VLOOKUP(C13740,Index[],4,FALSE)</f>
        <v>0</v>
      </c>
      <c r="G13740" s="3" t="s">
        <v>23</v>
      </c>
      <c r="H13740" t="s">
        <v>325</v>
      </c>
      <c r="I13740">
        <f>VLOOKUP(Table1[[#This Row],[trait_name]],Trait[],2,FALSE)</f>
        <v>39</v>
      </c>
      <c r="J13740" s="23" t="s">
        <v>74</v>
      </c>
      <c r="K13740" s="23">
        <v>1</v>
      </c>
      <c r="L13740" s="3" t="s">
        <v>75</v>
      </c>
      <c r="M13740" s="3"/>
      <c r="N13740" s="23"/>
      <c r="O13740"/>
    </row>
    <row r="13741" spans="1:15">
      <c r="A13741" s="66"/>
      <c r="B13741" s="5">
        <v>43315</v>
      </c>
      <c r="C13741" t="s">
        <v>968</v>
      </c>
      <c r="D13741" s="3">
        <f>VLOOKUP(C13741,Index[],2,FALSE)</f>
        <v>111</v>
      </c>
      <c r="E13741" s="3">
        <f>VLOOKUP(C13741,Index[],3,FALSE)</f>
        <v>0</v>
      </c>
      <c r="F13741" s="3">
        <f>VLOOKUP(C13741,Index[],4,FALSE)</f>
        <v>0</v>
      </c>
      <c r="G13741" s="3" t="s">
        <v>23</v>
      </c>
      <c r="I13741">
        <f>VLOOKUP(Table1[[#This Row],[trait_name]],Trait[],2,FALSE)</f>
        <v>39</v>
      </c>
      <c r="J13741" s="23" t="s">
        <v>74</v>
      </c>
      <c r="K13741" s="23">
        <v>2</v>
      </c>
      <c r="L13741" s="3"/>
      <c r="M13741" s="3"/>
      <c r="N13741" s="23"/>
      <c r="O13741"/>
    </row>
    <row r="13742" spans="1:15">
      <c r="A13742" s="66"/>
      <c r="B13742" s="5">
        <v>43315</v>
      </c>
      <c r="C13742" t="s">
        <v>968</v>
      </c>
      <c r="D13742" s="3">
        <f>VLOOKUP(C13742,Index[],2,FALSE)</f>
        <v>111</v>
      </c>
      <c r="E13742" s="3">
        <f>VLOOKUP(C13742,Index[],3,FALSE)</f>
        <v>0</v>
      </c>
      <c r="F13742" s="3">
        <f>VLOOKUP(C13742,Index[],4,FALSE)</f>
        <v>0</v>
      </c>
      <c r="G13742" s="3" t="s">
        <v>23</v>
      </c>
      <c r="H13742" t="s">
        <v>25</v>
      </c>
      <c r="I13742">
        <f>VLOOKUP(Table1[[#This Row],[trait_name]],Trait[],2,FALSE)</f>
        <v>40</v>
      </c>
      <c r="J13742" s="23" t="s">
        <v>76</v>
      </c>
      <c r="K13742" s="23">
        <v>2</v>
      </c>
      <c r="L13742" s="3" t="s">
        <v>794</v>
      </c>
      <c r="M13742" s="3"/>
      <c r="N13742" s="23"/>
      <c r="O13742"/>
    </row>
    <row r="13743" spans="1:15">
      <c r="A13743" s="66">
        <f>VLOOKUP(C13743,Index[],8,FALSE)</f>
        <v>43249</v>
      </c>
      <c r="B13743" s="5"/>
      <c r="C13743" t="s">
        <v>968</v>
      </c>
      <c r="D13743" s="3">
        <f>VLOOKUP(C13743,Index[],2,FALSE)</f>
        <v>111</v>
      </c>
      <c r="E13743" s="3">
        <f>VLOOKUP(C13743,Index[],3,FALSE)</f>
        <v>0</v>
      </c>
      <c r="F13743" s="3">
        <f>VLOOKUP(C13743,Index[],4,FALSE)</f>
        <v>0</v>
      </c>
      <c r="G13743" s="3" t="s">
        <v>23</v>
      </c>
      <c r="H13743" t="s">
        <v>25</v>
      </c>
      <c r="I13743">
        <f>VLOOKUP(Table1[[#This Row],[trait_name]],Trait[],2,FALSE)</f>
        <v>40</v>
      </c>
      <c r="J13743" s="23" t="s">
        <v>76</v>
      </c>
      <c r="K13743" s="23">
        <v>1</v>
      </c>
      <c r="L13743" s="3" t="s">
        <v>171</v>
      </c>
      <c r="N13743" s="23"/>
      <c r="O13743"/>
    </row>
    <row r="13744" spans="1:15">
      <c r="A13744" s="66">
        <f>VLOOKUP(C13744,Index[],8,FALSE)</f>
        <v>43249</v>
      </c>
      <c r="B13744" s="5">
        <v>43249</v>
      </c>
      <c r="C13744" t="s">
        <v>968</v>
      </c>
      <c r="D13744" s="3">
        <f>VLOOKUP(C13744,Index[],2,FALSE)</f>
        <v>111</v>
      </c>
      <c r="E13744" s="3">
        <f>VLOOKUP(C13744,Index[],3,FALSE)</f>
        <v>0</v>
      </c>
      <c r="F13744" s="3">
        <f>VLOOKUP(C13744,Index[],4,FALSE)</f>
        <v>0</v>
      </c>
      <c r="G13744" s="3" t="s">
        <v>23</v>
      </c>
      <c r="H13744" t="s">
        <v>17</v>
      </c>
      <c r="I13744">
        <f>VLOOKUP(Table1[[#This Row],[trait_name]],Trait[],2,FALSE)</f>
        <v>41</v>
      </c>
      <c r="J13744" s="23" t="s">
        <v>78</v>
      </c>
      <c r="K13744" s="23">
        <v>1</v>
      </c>
      <c r="L13744" s="3" t="s">
        <v>80</v>
      </c>
      <c r="N13744" s="23"/>
      <c r="O13744"/>
    </row>
    <row r="13745" spans="1:15">
      <c r="A13745" s="66"/>
      <c r="B13745" s="5">
        <v>43315</v>
      </c>
      <c r="C13745" t="s">
        <v>968</v>
      </c>
      <c r="D13745" s="3">
        <f>VLOOKUP(C13745,Index[],2,FALSE)</f>
        <v>111</v>
      </c>
      <c r="E13745" s="3">
        <f>VLOOKUP(C13745,Index[],3,FALSE)</f>
        <v>0</v>
      </c>
      <c r="F13745" s="3">
        <f>VLOOKUP(C13745,Index[],4,FALSE)</f>
        <v>0</v>
      </c>
      <c r="G13745" s="3" t="s">
        <v>23</v>
      </c>
      <c r="I13745">
        <f>VLOOKUP(Table1[[#This Row],[trait_name]],Trait[],2,FALSE)</f>
        <v>41</v>
      </c>
      <c r="J13745" s="23" t="s">
        <v>78</v>
      </c>
      <c r="K13745" s="23">
        <v>2</v>
      </c>
      <c r="L13745" s="3"/>
      <c r="M13745" s="3"/>
      <c r="N13745" s="23"/>
      <c r="O13745"/>
    </row>
    <row r="13746" spans="1:15">
      <c r="A13746" s="66"/>
      <c r="B13746" s="5">
        <v>43315</v>
      </c>
      <c r="C13746" t="s">
        <v>968</v>
      </c>
      <c r="D13746" s="3">
        <f>VLOOKUP(C13746,Index[],2,FALSE)</f>
        <v>111</v>
      </c>
      <c r="E13746" s="3">
        <f>VLOOKUP(C13746,Index[],3,FALSE)</f>
        <v>0</v>
      </c>
      <c r="F13746" s="3">
        <f>VLOOKUP(C13746,Index[],4,FALSE)</f>
        <v>0</v>
      </c>
      <c r="G13746" s="3" t="s">
        <v>23</v>
      </c>
      <c r="H13746" t="s">
        <v>25</v>
      </c>
      <c r="I13746">
        <f>VLOOKUP(Table1[[#This Row],[trait_name]],Trait[],2,FALSE)</f>
        <v>42</v>
      </c>
      <c r="J13746" s="23" t="s">
        <v>82</v>
      </c>
      <c r="K13746" s="23">
        <v>2</v>
      </c>
      <c r="L13746" s="3" t="s">
        <v>804</v>
      </c>
      <c r="M13746" s="3"/>
      <c r="N13746" s="23"/>
      <c r="O13746"/>
    </row>
    <row r="13747" spans="1:15">
      <c r="A13747" s="66">
        <f>VLOOKUP(C13747,Index[],8,FALSE)</f>
        <v>43249</v>
      </c>
      <c r="B13747" s="5"/>
      <c r="C13747" t="s">
        <v>968</v>
      </c>
      <c r="D13747" s="3">
        <f>VLOOKUP(C13747,Index[],2,FALSE)</f>
        <v>111</v>
      </c>
      <c r="E13747" s="3">
        <f>VLOOKUP(C13747,Index[],3,FALSE)</f>
        <v>0</v>
      </c>
      <c r="F13747" s="3">
        <f>VLOOKUP(C13747,Index[],4,FALSE)</f>
        <v>0</v>
      </c>
      <c r="G13747" s="3" t="s">
        <v>23</v>
      </c>
      <c r="H13747" t="s">
        <v>210</v>
      </c>
      <c r="I13747">
        <f>VLOOKUP(Table1[[#This Row],[trait_name]],Trait[],2,FALSE)</f>
        <v>42</v>
      </c>
      <c r="J13747" s="23" t="s">
        <v>82</v>
      </c>
      <c r="K13747" s="23">
        <v>1</v>
      </c>
      <c r="L13747" s="3" t="s">
        <v>313</v>
      </c>
      <c r="N13747" s="23"/>
      <c r="O13747"/>
    </row>
    <row r="13748" spans="1:15">
      <c r="A13748" s="66">
        <f>VLOOKUP(C13748,Index[],8,FALSE)</f>
        <v>43249</v>
      </c>
      <c r="B13748" s="5">
        <v>43249</v>
      </c>
      <c r="C13748" t="s">
        <v>968</v>
      </c>
      <c r="D13748" s="3">
        <f>VLOOKUP(C13748,Index[],2,FALSE)</f>
        <v>111</v>
      </c>
      <c r="E13748" s="3">
        <f>VLOOKUP(C13748,Index[],3,FALSE)</f>
        <v>0</v>
      </c>
      <c r="F13748" s="3">
        <f>VLOOKUP(C13748,Index[],4,FALSE)</f>
        <v>0</v>
      </c>
      <c r="G13748" s="3" t="s">
        <v>23</v>
      </c>
      <c r="H13748" t="s">
        <v>17</v>
      </c>
      <c r="I13748">
        <f>VLOOKUP(Table1[[#This Row],[trait_name]],Trait[],2,FALSE)</f>
        <v>43</v>
      </c>
      <c r="J13748" s="23" t="s">
        <v>86</v>
      </c>
      <c r="K13748" s="23">
        <v>2</v>
      </c>
      <c r="L13748" s="3" t="s">
        <v>105</v>
      </c>
      <c r="N13748" s="23"/>
      <c r="O13748"/>
    </row>
    <row r="13749" spans="1:15">
      <c r="A13749" s="66">
        <f>VLOOKUP(C13749,Index[],8,FALSE)</f>
        <v>43249</v>
      </c>
      <c r="B13749" s="5">
        <v>43249</v>
      </c>
      <c r="C13749" t="s">
        <v>968</v>
      </c>
      <c r="D13749" s="3">
        <f>VLOOKUP(C13749,Index[],2,FALSE)</f>
        <v>111</v>
      </c>
      <c r="E13749" s="3">
        <f>VLOOKUP(C13749,Index[],3,FALSE)</f>
        <v>0</v>
      </c>
      <c r="F13749" s="3">
        <f>VLOOKUP(C13749,Index[],4,FALSE)</f>
        <v>0</v>
      </c>
      <c r="G13749" s="3" t="s">
        <v>23</v>
      </c>
      <c r="H13749" t="s">
        <v>25</v>
      </c>
      <c r="I13749">
        <f>VLOOKUP(Table1[[#This Row],[trait_name]],Trait[],2,FALSE)</f>
        <v>43</v>
      </c>
      <c r="J13749" s="23" t="s">
        <v>86</v>
      </c>
      <c r="K13749" s="23">
        <v>1</v>
      </c>
      <c r="L13749" s="3" t="s">
        <v>226</v>
      </c>
      <c r="N13749" s="23"/>
      <c r="O13749"/>
    </row>
    <row r="13750" spans="1:15">
      <c r="A13750" s="66">
        <f>VLOOKUP(C13750,Index[],8,FALSE)</f>
        <v>43249</v>
      </c>
      <c r="B13750" s="5">
        <v>43249</v>
      </c>
      <c r="C13750" t="s">
        <v>968</v>
      </c>
      <c r="D13750" s="3">
        <f>VLOOKUP(C13750,Index[],2,FALSE)</f>
        <v>111</v>
      </c>
      <c r="E13750" s="3">
        <f>VLOOKUP(C13750,Index[],3,FALSE)</f>
        <v>0</v>
      </c>
      <c r="F13750" s="3">
        <f>VLOOKUP(C13750,Index[],4,FALSE)</f>
        <v>0</v>
      </c>
      <c r="G13750" s="3" t="s">
        <v>23</v>
      </c>
      <c r="H13750" t="s">
        <v>17</v>
      </c>
      <c r="I13750">
        <f>VLOOKUP(Table1[[#This Row],[trait_name]],Trait[],2,FALSE)</f>
        <v>43</v>
      </c>
      <c r="J13750" s="23" t="s">
        <v>86</v>
      </c>
      <c r="K13750" s="23">
        <v>3</v>
      </c>
      <c r="L13750" s="3" t="s">
        <v>87</v>
      </c>
      <c r="N13750" s="23"/>
      <c r="O13750"/>
    </row>
    <row r="13751" spans="1:15">
      <c r="A13751" s="66"/>
      <c r="B13751" s="5">
        <v>43315</v>
      </c>
      <c r="C13751" t="s">
        <v>968</v>
      </c>
      <c r="D13751" s="3">
        <f>VLOOKUP(C13751,Index[],2,FALSE)</f>
        <v>111</v>
      </c>
      <c r="E13751" s="3">
        <f>VLOOKUP(C13751,Index[],3,FALSE)</f>
        <v>0</v>
      </c>
      <c r="F13751" s="3">
        <f>VLOOKUP(C13751,Index[],4,FALSE)</f>
        <v>0</v>
      </c>
      <c r="G13751" s="3" t="s">
        <v>23</v>
      </c>
      <c r="I13751">
        <f>VLOOKUP(Table1[[#This Row],[trait_name]],Trait[],2,FALSE)</f>
        <v>43</v>
      </c>
      <c r="J13751" s="23" t="s">
        <v>86</v>
      </c>
      <c r="K13751" s="23">
        <v>4</v>
      </c>
      <c r="L13751" s="3"/>
      <c r="M13751" s="3"/>
      <c r="N13751" s="23"/>
      <c r="O13751"/>
    </row>
    <row r="13752" spans="1:15">
      <c r="A13752" s="66">
        <f>VLOOKUP(C13752,Index[],8,FALSE)</f>
        <v>43249</v>
      </c>
      <c r="B13752" s="25"/>
      <c r="C13752" s="4" t="s">
        <v>968</v>
      </c>
      <c r="D13752" s="3">
        <f>VLOOKUP(C13752,Index[],2,FALSE)</f>
        <v>111</v>
      </c>
      <c r="E13752" s="3">
        <f>VLOOKUP(C13752,Index[],3,FALSE)</f>
        <v>0</v>
      </c>
      <c r="F13752" s="3">
        <f>VLOOKUP(C13752,Index[],4,FALSE)</f>
        <v>0</v>
      </c>
      <c r="G13752" s="3" t="s">
        <v>23</v>
      </c>
      <c r="H13752" t="s">
        <v>210</v>
      </c>
      <c r="I13752">
        <f>VLOOKUP(Table1[[#This Row],[trait_name]],Trait[],2,FALSE)</f>
        <v>44</v>
      </c>
      <c r="J13752" s="23" t="s">
        <v>88</v>
      </c>
      <c r="K13752" s="23">
        <v>5</v>
      </c>
      <c r="L13752" s="3" t="s">
        <v>89</v>
      </c>
      <c r="N13752" s="23"/>
      <c r="O13752"/>
    </row>
    <row r="13753" spans="1:15">
      <c r="A13753" s="66"/>
      <c r="B13753" s="5">
        <v>43315</v>
      </c>
      <c r="C13753" t="s">
        <v>968</v>
      </c>
      <c r="D13753" s="3">
        <f>VLOOKUP(C13753,Index[],2,FALSE)</f>
        <v>111</v>
      </c>
      <c r="E13753" s="3">
        <f>VLOOKUP(C13753,Index[],3,FALSE)</f>
        <v>0</v>
      </c>
      <c r="F13753" s="3">
        <f>VLOOKUP(C13753,Index[],4,FALSE)</f>
        <v>0</v>
      </c>
      <c r="G13753" s="3" t="s">
        <v>23</v>
      </c>
      <c r="I13753">
        <f>VLOOKUP(Table1[[#This Row],[trait_name]],Trait[],2,FALSE)</f>
        <v>44</v>
      </c>
      <c r="J13753" s="23" t="s">
        <v>88</v>
      </c>
      <c r="K13753" s="23">
        <v>6</v>
      </c>
      <c r="L13753" s="3"/>
      <c r="M13753" s="3"/>
      <c r="N13753" s="23"/>
      <c r="O13753"/>
    </row>
    <row r="13754" spans="1:15">
      <c r="A13754" s="66">
        <f>VLOOKUP(C13754,Index[],8,FALSE)</f>
        <v>43249</v>
      </c>
      <c r="B13754" s="5">
        <v>43249</v>
      </c>
      <c r="C13754" t="s">
        <v>968</v>
      </c>
      <c r="D13754" s="3">
        <f>VLOOKUP(C13754,Index[],2,FALSE)</f>
        <v>111</v>
      </c>
      <c r="E13754" s="3">
        <f>VLOOKUP(C13754,Index[],3,FALSE)</f>
        <v>0</v>
      </c>
      <c r="F13754" s="3">
        <f>VLOOKUP(C13754,Index[],4,FALSE)</f>
        <v>0</v>
      </c>
      <c r="G13754" s="3" t="s">
        <v>23</v>
      </c>
      <c r="H13754" t="s">
        <v>17</v>
      </c>
      <c r="I13754">
        <f>VLOOKUP(Table1[[#This Row],[trait_name]],Trait[],2,FALSE)</f>
        <v>45</v>
      </c>
      <c r="J13754" s="23" t="s">
        <v>92</v>
      </c>
      <c r="K13754" s="23">
        <v>1</v>
      </c>
      <c r="L13754" s="3" t="s">
        <v>96</v>
      </c>
      <c r="N13754" s="23"/>
      <c r="O13754"/>
    </row>
    <row r="13755" spans="1:15">
      <c r="A13755" s="66"/>
      <c r="B13755" s="5">
        <v>43315</v>
      </c>
      <c r="C13755" t="s">
        <v>968</v>
      </c>
      <c r="D13755" s="3">
        <f>VLOOKUP(C13755,Index[],2,FALSE)</f>
        <v>111</v>
      </c>
      <c r="E13755" s="3">
        <f>VLOOKUP(C13755,Index[],3,FALSE)</f>
        <v>0</v>
      </c>
      <c r="F13755" s="3">
        <f>VLOOKUP(C13755,Index[],4,FALSE)</f>
        <v>0</v>
      </c>
      <c r="G13755" s="3" t="s">
        <v>23</v>
      </c>
      <c r="I13755">
        <f>VLOOKUP(Table1[[#This Row],[trait_name]],Trait[],2,FALSE)</f>
        <v>45</v>
      </c>
      <c r="J13755" s="23" t="s">
        <v>92</v>
      </c>
      <c r="K13755" s="23">
        <v>2</v>
      </c>
      <c r="L13755" s="3"/>
      <c r="M13755" s="3"/>
      <c r="N13755" s="23"/>
      <c r="O13755"/>
    </row>
    <row r="13756" spans="1:15">
      <c r="A13756" s="66">
        <f>VLOOKUP(C13756,Index[],8,FALSE)</f>
        <v>43249</v>
      </c>
      <c r="B13756" s="5"/>
      <c r="C13756" t="s">
        <v>968</v>
      </c>
      <c r="D13756" s="3">
        <f>VLOOKUP(C13756,Index[],2,FALSE)</f>
        <v>111</v>
      </c>
      <c r="E13756" s="3">
        <f>VLOOKUP(C13756,Index[],3,FALSE)</f>
        <v>0</v>
      </c>
      <c r="F13756" s="3">
        <f>VLOOKUP(C13756,Index[],4,FALSE)</f>
        <v>0</v>
      </c>
      <c r="G13756" s="3" t="s">
        <v>23</v>
      </c>
      <c r="I13756">
        <f>VLOOKUP(Table1[[#This Row],[trait_name]],Trait[],2,FALSE)</f>
        <v>46</v>
      </c>
      <c r="J13756" s="23" t="s">
        <v>97</v>
      </c>
      <c r="K13756" s="23">
        <v>1</v>
      </c>
      <c r="L13756" s="3"/>
      <c r="N13756" s="23"/>
      <c r="O13756"/>
    </row>
    <row r="13757" spans="1:15">
      <c r="A13757" s="66"/>
      <c r="B13757" s="5">
        <v>43315</v>
      </c>
      <c r="C13757" t="s">
        <v>968</v>
      </c>
      <c r="D13757" s="3">
        <f>VLOOKUP(C13757,Index[],2,FALSE)</f>
        <v>111</v>
      </c>
      <c r="E13757" s="3">
        <f>VLOOKUP(C13757,Index[],3,FALSE)</f>
        <v>0</v>
      </c>
      <c r="F13757" s="3">
        <f>VLOOKUP(C13757,Index[],4,FALSE)</f>
        <v>0</v>
      </c>
      <c r="G13757" s="3" t="s">
        <v>23</v>
      </c>
      <c r="I13757">
        <f>VLOOKUP(Table1[[#This Row],[trait_name]],Trait[],2,FALSE)</f>
        <v>46</v>
      </c>
      <c r="J13757" s="23" t="s">
        <v>97</v>
      </c>
      <c r="K13757" s="23">
        <v>2</v>
      </c>
      <c r="L13757" s="3"/>
      <c r="M13757" s="3"/>
      <c r="N13757" s="23"/>
      <c r="O13757"/>
    </row>
    <row r="13758" spans="1:15">
      <c r="A13758" s="66">
        <f>VLOOKUP(C13758,Index[],8,FALSE)</f>
        <v>43249</v>
      </c>
      <c r="B13758" s="5"/>
      <c r="C13758" t="s">
        <v>968</v>
      </c>
      <c r="D13758" s="3">
        <f>VLOOKUP(C13758,Index[],2,FALSE)</f>
        <v>111</v>
      </c>
      <c r="E13758" s="3">
        <f>VLOOKUP(C13758,Index[],3,FALSE)</f>
        <v>0</v>
      </c>
      <c r="F13758" s="3">
        <f>VLOOKUP(C13758,Index[],4,FALSE)</f>
        <v>0</v>
      </c>
      <c r="G13758" s="3" t="s">
        <v>23</v>
      </c>
      <c r="I13758">
        <f>VLOOKUP(Table1[[#This Row],[trait_name]],Trait[],2,FALSE)</f>
        <v>47</v>
      </c>
      <c r="J13758" s="23" t="s">
        <v>99</v>
      </c>
      <c r="K13758" s="23">
        <v>1</v>
      </c>
      <c r="L13758" s="3"/>
      <c r="N13758" s="23"/>
      <c r="O13758"/>
    </row>
    <row r="13759" spans="1:15">
      <c r="A13759" s="66"/>
      <c r="B13759" s="5">
        <v>43315</v>
      </c>
      <c r="C13759" t="s">
        <v>968</v>
      </c>
      <c r="D13759" s="3">
        <f>VLOOKUP(C13759,Index[],2,FALSE)</f>
        <v>111</v>
      </c>
      <c r="E13759" s="3">
        <f>VLOOKUP(C13759,Index[],3,FALSE)</f>
        <v>0</v>
      </c>
      <c r="F13759" s="3">
        <f>VLOOKUP(C13759,Index[],4,FALSE)</f>
        <v>0</v>
      </c>
      <c r="G13759" s="3" t="s">
        <v>23</v>
      </c>
      <c r="I13759">
        <f>VLOOKUP(Table1[[#This Row],[trait_name]],Trait[],2,FALSE)</f>
        <v>47</v>
      </c>
      <c r="J13759" s="23" t="s">
        <v>99</v>
      </c>
      <c r="K13759" s="23">
        <v>2</v>
      </c>
      <c r="L13759" s="3"/>
      <c r="M13759" s="3"/>
      <c r="N13759" s="23"/>
      <c r="O13759"/>
    </row>
    <row r="13760" spans="1:15">
      <c r="A13760" s="66"/>
      <c r="B13760" s="5"/>
      <c r="C13760" t="s">
        <v>968</v>
      </c>
      <c r="D13760" s="18">
        <f>VLOOKUP(C13760,Index[],2,FALSE)</f>
        <v>111</v>
      </c>
      <c r="E13760" s="3"/>
      <c r="F13760" s="3"/>
      <c r="G13760" s="3" t="s">
        <v>23</v>
      </c>
      <c r="H13760" t="s">
        <v>210</v>
      </c>
      <c r="I13760">
        <f>VLOOKUP(Table1[[#This Row],[trait_name]],Trait[],2,FALSE)</f>
        <v>48</v>
      </c>
      <c r="J13760" s="23" t="s">
        <v>101</v>
      </c>
      <c r="K13760" s="23">
        <v>2</v>
      </c>
      <c r="L13760" s="3" t="s">
        <v>971</v>
      </c>
      <c r="M13760" s="3"/>
      <c r="N13760" s="23"/>
      <c r="O13760"/>
    </row>
    <row r="13761" spans="1:15">
      <c r="A13761" s="66"/>
      <c r="B13761" s="5">
        <v>43315</v>
      </c>
      <c r="C13761" t="s">
        <v>968</v>
      </c>
      <c r="D13761" s="27">
        <f>VLOOKUP(C13761,Index[],2,FALSE)</f>
        <v>111</v>
      </c>
      <c r="E13761" s="3">
        <f>VLOOKUP(C13761,Index[],3,FALSE)</f>
        <v>0</v>
      </c>
      <c r="F13761" s="3">
        <f>VLOOKUP(C13761,Index[],4,FALSE)</f>
        <v>0</v>
      </c>
      <c r="G13761" s="3" t="s">
        <v>23</v>
      </c>
      <c r="H13761" t="s">
        <v>210</v>
      </c>
      <c r="I13761">
        <f>VLOOKUP(Table1[[#This Row],[trait_name]],Trait[],2,FALSE)</f>
        <v>48</v>
      </c>
      <c r="J13761" s="23" t="s">
        <v>101</v>
      </c>
      <c r="K13761" s="23">
        <v>1</v>
      </c>
      <c r="L13761" s="3" t="s">
        <v>229</v>
      </c>
      <c r="M13761" s="3"/>
      <c r="N13761" s="23"/>
      <c r="O13761"/>
    </row>
    <row r="13762" spans="1:15">
      <c r="A13762" s="66"/>
      <c r="B13762" s="5">
        <v>43315</v>
      </c>
      <c r="C13762" t="s">
        <v>968</v>
      </c>
      <c r="D13762" s="3">
        <f>VLOOKUP(C13762,Index[],2,FALSE)</f>
        <v>111</v>
      </c>
      <c r="E13762" s="3">
        <f>VLOOKUP(C13762,Index[],3,FALSE)</f>
        <v>0</v>
      </c>
      <c r="F13762" s="3">
        <f>VLOOKUP(C13762,Index[],4,FALSE)</f>
        <v>0</v>
      </c>
      <c r="G13762" s="3" t="s">
        <v>23</v>
      </c>
      <c r="H13762" t="s">
        <v>210</v>
      </c>
      <c r="I13762">
        <f>VLOOKUP(Table1[[#This Row],[trait_name]],Trait[],2,FALSE)</f>
        <v>49</v>
      </c>
      <c r="J13762" s="23" t="s">
        <v>104</v>
      </c>
      <c r="K13762" s="23">
        <v>1</v>
      </c>
      <c r="L13762" s="3" t="s">
        <v>108</v>
      </c>
      <c r="M13762" s="3"/>
      <c r="N13762" s="23"/>
      <c r="O13762"/>
    </row>
    <row r="13763" spans="1:15">
      <c r="A13763" s="66">
        <f>VLOOKUP(C13763,Index[],8,FALSE)</f>
        <v>43249</v>
      </c>
      <c r="B13763" s="5">
        <v>43311</v>
      </c>
      <c r="C13763" t="s">
        <v>968</v>
      </c>
      <c r="D13763" s="3">
        <f>VLOOKUP(C13763,Index[],2,FALSE)</f>
        <v>111</v>
      </c>
      <c r="E13763" s="3">
        <f>VLOOKUP(C13763,Index[],3,FALSE)</f>
        <v>0</v>
      </c>
      <c r="F13763" s="3">
        <f>VLOOKUP(C13763,Index[],4,FALSE)</f>
        <v>0</v>
      </c>
      <c r="G13763" s="3" t="s">
        <v>23</v>
      </c>
      <c r="I13763">
        <f>VLOOKUP(Table1[[#This Row],[trait_name]],Trait[],2,FALSE)</f>
        <v>50</v>
      </c>
      <c r="J13763" s="23" t="s">
        <v>106</v>
      </c>
      <c r="K13763" s="23">
        <v>1</v>
      </c>
      <c r="L13763" s="3"/>
      <c r="M13763" s="3"/>
      <c r="N13763" s="23"/>
      <c r="O13763"/>
    </row>
    <row r="13764" spans="1:15">
      <c r="A13764" s="66"/>
      <c r="B13764" s="5">
        <v>43315</v>
      </c>
      <c r="C13764" t="s">
        <v>968</v>
      </c>
      <c r="D13764" s="3">
        <f>VLOOKUP(C13764,Index[],2,FALSE)</f>
        <v>111</v>
      </c>
      <c r="E13764" s="3">
        <f>VLOOKUP(C13764,Index[],3,FALSE)</f>
        <v>0</v>
      </c>
      <c r="F13764" s="3">
        <f>VLOOKUP(C13764,Index[],4,FALSE)</f>
        <v>0</v>
      </c>
      <c r="G13764" s="3" t="s">
        <v>23</v>
      </c>
      <c r="I13764">
        <f>VLOOKUP(Table1[[#This Row],[trait_name]],Trait[],2,FALSE)</f>
        <v>50</v>
      </c>
      <c r="J13764" s="23" t="s">
        <v>106</v>
      </c>
      <c r="K13764" s="23">
        <v>2</v>
      </c>
      <c r="L13764" s="3"/>
      <c r="M13764" s="3"/>
      <c r="N13764" s="23"/>
      <c r="O13764"/>
    </row>
    <row r="13765" spans="1:15">
      <c r="A13765" s="66"/>
      <c r="B13765" s="5">
        <v>43315</v>
      </c>
      <c r="C13765" t="s">
        <v>968</v>
      </c>
      <c r="D13765" s="3">
        <f>VLOOKUP(C13765,Index[],2,FALSE)</f>
        <v>111</v>
      </c>
      <c r="E13765" s="3">
        <f>VLOOKUP(C13765,Index[],3,FALSE)</f>
        <v>0</v>
      </c>
      <c r="F13765" s="3">
        <f>VLOOKUP(C13765,Index[],4,FALSE)</f>
        <v>0</v>
      </c>
      <c r="G13765" s="3" t="s">
        <v>23</v>
      </c>
      <c r="H13765" t="s">
        <v>325</v>
      </c>
      <c r="I13765">
        <f>VLOOKUP(Table1[[#This Row],[trait_name]],Trait[],2,FALSE)</f>
        <v>51</v>
      </c>
      <c r="J13765" s="23" t="s">
        <v>107</v>
      </c>
      <c r="K13765" s="23">
        <v>1</v>
      </c>
      <c r="L13765" s="3" t="s">
        <v>376</v>
      </c>
      <c r="M13765" s="3"/>
      <c r="N13765" s="23"/>
      <c r="O13765"/>
    </row>
    <row r="13766" spans="1:15">
      <c r="A13766" s="66">
        <f>VLOOKUP(C13766,Index[],8,FALSE)</f>
        <v>43249</v>
      </c>
      <c r="B13766" s="5"/>
      <c r="C13766" t="s">
        <v>968</v>
      </c>
      <c r="D13766" s="3">
        <f>VLOOKUP(C13766,Index[],2,FALSE)</f>
        <v>111</v>
      </c>
      <c r="E13766" s="3">
        <f>VLOOKUP(C13766,Index[],3,FALSE)</f>
        <v>0</v>
      </c>
      <c r="F13766" s="3">
        <f>VLOOKUP(C13766,Index[],4,FALSE)</f>
        <v>0</v>
      </c>
      <c r="G13766" s="3" t="s">
        <v>23</v>
      </c>
      <c r="H13766" t="s">
        <v>325</v>
      </c>
      <c r="I13766">
        <f>VLOOKUP(Table1[[#This Row],[trait_name]],Trait[],2,FALSE)</f>
        <v>52</v>
      </c>
      <c r="J13766" s="23" t="s">
        <v>109</v>
      </c>
      <c r="K13766" s="23">
        <v>1</v>
      </c>
      <c r="L13766" s="3" t="s">
        <v>183</v>
      </c>
      <c r="N13766" s="23"/>
      <c r="O13766"/>
    </row>
    <row r="13767" spans="1:15">
      <c r="A13767" s="66"/>
      <c r="B13767" s="5">
        <v>43315</v>
      </c>
      <c r="C13767" t="s">
        <v>968</v>
      </c>
      <c r="D13767" s="3">
        <f>VLOOKUP(C13767,Index[],2,FALSE)</f>
        <v>111</v>
      </c>
      <c r="E13767" s="3">
        <f>VLOOKUP(C13767,Index[],3,FALSE)</f>
        <v>0</v>
      </c>
      <c r="F13767" s="3">
        <f>VLOOKUP(C13767,Index[],4,FALSE)</f>
        <v>0</v>
      </c>
      <c r="G13767" s="3" t="s">
        <v>23</v>
      </c>
      <c r="H13767" t="s">
        <v>325</v>
      </c>
      <c r="I13767">
        <f>VLOOKUP(Table1[[#This Row],[trait_name]],Trait[],2,FALSE)</f>
        <v>52</v>
      </c>
      <c r="J13767" s="23" t="s">
        <v>109</v>
      </c>
      <c r="K13767" s="23">
        <v>2</v>
      </c>
      <c r="L13767" s="3" t="s">
        <v>111</v>
      </c>
      <c r="M13767" s="3"/>
      <c r="N13767" s="23"/>
      <c r="O13767"/>
    </row>
    <row r="13768" spans="1:15">
      <c r="A13768" s="66">
        <f>VLOOKUP(C13768,Index[],8,FALSE)</f>
        <v>43249</v>
      </c>
      <c r="B13768" s="5">
        <v>43249</v>
      </c>
      <c r="C13768" t="s">
        <v>968</v>
      </c>
      <c r="D13768" s="3">
        <f>VLOOKUP(C13768,Index[],2,FALSE)</f>
        <v>111</v>
      </c>
      <c r="E13768" s="3">
        <f>VLOOKUP(C13768,Index[],3,FALSE)</f>
        <v>0</v>
      </c>
      <c r="F13768" s="3">
        <f>VLOOKUP(C13768,Index[],4,FALSE)</f>
        <v>0</v>
      </c>
      <c r="G13768" s="3" t="s">
        <v>23</v>
      </c>
      <c r="H13768" t="s">
        <v>25</v>
      </c>
      <c r="I13768">
        <f>VLOOKUP(Table1[[#This Row],[trait_name]],Trait[],2,FALSE)</f>
        <v>53</v>
      </c>
      <c r="J13768" s="23" t="s">
        <v>112</v>
      </c>
      <c r="K13768" s="23">
        <v>3</v>
      </c>
      <c r="L13768" s="3" t="s">
        <v>184</v>
      </c>
      <c r="N13768" s="23"/>
      <c r="O13768"/>
    </row>
    <row r="13769" spans="1:15">
      <c r="A13769" s="66">
        <f>VLOOKUP(C13769,Index[],8,FALSE)</f>
        <v>43249</v>
      </c>
      <c r="B13769" s="5">
        <v>43249</v>
      </c>
      <c r="C13769" t="s">
        <v>968</v>
      </c>
      <c r="D13769" s="3">
        <f>VLOOKUP(C13769,Index[],2,FALSE)</f>
        <v>111</v>
      </c>
      <c r="E13769" s="3">
        <f>VLOOKUP(C13769,Index[],3,FALSE)</f>
        <v>0</v>
      </c>
      <c r="F13769" s="3">
        <f>VLOOKUP(C13769,Index[],4,FALSE)</f>
        <v>0</v>
      </c>
      <c r="G13769" s="3" t="s">
        <v>23</v>
      </c>
      <c r="H13769" t="s">
        <v>17</v>
      </c>
      <c r="I13769">
        <f>VLOOKUP(Table1[[#This Row],[trait_name]],Trait[],2,FALSE)</f>
        <v>53</v>
      </c>
      <c r="J13769" s="23" t="s">
        <v>112</v>
      </c>
      <c r="K13769" s="23">
        <v>1</v>
      </c>
      <c r="L13769" s="3" t="s">
        <v>114</v>
      </c>
      <c r="N13769" s="23"/>
      <c r="O13769"/>
    </row>
    <row r="13770" spans="1:15">
      <c r="A13770" s="66">
        <f>VLOOKUP(C13770,Index[],8,FALSE)</f>
        <v>43249</v>
      </c>
      <c r="B13770" s="5">
        <v>43249</v>
      </c>
      <c r="C13770" t="s">
        <v>968</v>
      </c>
      <c r="D13770" s="3">
        <f>VLOOKUP(C13770,Index[],2,FALSE)</f>
        <v>111</v>
      </c>
      <c r="E13770" s="3">
        <f>VLOOKUP(C13770,Index[],3,FALSE)</f>
        <v>0</v>
      </c>
      <c r="F13770" s="3">
        <f>VLOOKUP(C13770,Index[],4,FALSE)</f>
        <v>0</v>
      </c>
      <c r="G13770" s="3" t="s">
        <v>23</v>
      </c>
      <c r="H13770" t="s">
        <v>25</v>
      </c>
      <c r="I13770">
        <f>VLOOKUP(Table1[[#This Row],[trait_name]],Trait[],2,FALSE)</f>
        <v>53</v>
      </c>
      <c r="J13770" s="23" t="s">
        <v>112</v>
      </c>
      <c r="K13770" s="23">
        <v>2</v>
      </c>
      <c r="L13770" s="3" t="s">
        <v>115</v>
      </c>
      <c r="N13770" s="23"/>
      <c r="O13770"/>
    </row>
    <row r="13771" spans="1:15">
      <c r="A13771" s="66"/>
      <c r="B13771" s="5">
        <v>43315</v>
      </c>
      <c r="C13771" t="s">
        <v>968</v>
      </c>
      <c r="D13771" s="3">
        <f>VLOOKUP(C13771,Index[],2,FALSE)</f>
        <v>111</v>
      </c>
      <c r="E13771" s="3">
        <f>VLOOKUP(C13771,Index[],3,FALSE)</f>
        <v>0</v>
      </c>
      <c r="F13771" s="3">
        <f>VLOOKUP(C13771,Index[],4,FALSE)</f>
        <v>0</v>
      </c>
      <c r="G13771" s="3" t="s">
        <v>23</v>
      </c>
      <c r="I13771">
        <f>VLOOKUP(Table1[[#This Row],[trait_name]],Trait[],2,FALSE)</f>
        <v>53</v>
      </c>
      <c r="J13771" s="23" t="s">
        <v>112</v>
      </c>
      <c r="K13771" s="23">
        <v>4</v>
      </c>
      <c r="L13771" s="3"/>
      <c r="M13771" s="3"/>
      <c r="N13771" s="23"/>
      <c r="O13771"/>
    </row>
    <row r="13772" spans="1:15">
      <c r="A13772" s="66">
        <f>VLOOKUP(C13772,Index[],8,FALSE)</f>
        <v>43249</v>
      </c>
      <c r="B13772" s="5">
        <v>43249</v>
      </c>
      <c r="C13772" t="s">
        <v>968</v>
      </c>
      <c r="D13772" s="3">
        <f>VLOOKUP(C13772,Index[],2,FALSE)</f>
        <v>111</v>
      </c>
      <c r="E13772" s="3">
        <f>VLOOKUP(C13772,Index[],3,FALSE)</f>
        <v>0</v>
      </c>
      <c r="F13772" s="3">
        <f>VLOOKUP(C13772,Index[],4,FALSE)</f>
        <v>0</v>
      </c>
      <c r="G13772" s="3" t="s">
        <v>23</v>
      </c>
      <c r="H13772" t="s">
        <v>17</v>
      </c>
      <c r="I13772">
        <f>VLOOKUP(Table1[[#This Row],[trait_name]],Trait[],2,FALSE)</f>
        <v>54</v>
      </c>
      <c r="J13772" s="23" t="s">
        <v>116</v>
      </c>
      <c r="K13772" s="23">
        <v>3</v>
      </c>
      <c r="L13772" s="3" t="s">
        <v>258</v>
      </c>
      <c r="N13772" s="23"/>
      <c r="O13772"/>
    </row>
    <row r="13773" spans="1:15">
      <c r="A13773" s="66">
        <f>VLOOKUP(C13773,Index[],8,FALSE)</f>
        <v>43249</v>
      </c>
      <c r="B13773" s="5">
        <v>43249</v>
      </c>
      <c r="C13773" t="s">
        <v>968</v>
      </c>
      <c r="D13773" s="3">
        <f>VLOOKUP(C13773,Index[],2,FALSE)</f>
        <v>111</v>
      </c>
      <c r="E13773" s="3">
        <f>VLOOKUP(C13773,Index[],3,FALSE)</f>
        <v>0</v>
      </c>
      <c r="F13773" s="3">
        <f>VLOOKUP(C13773,Index[],4,FALSE)</f>
        <v>0</v>
      </c>
      <c r="G13773" s="3" t="s">
        <v>23</v>
      </c>
      <c r="H13773" t="s">
        <v>25</v>
      </c>
      <c r="I13773">
        <f>VLOOKUP(Table1[[#This Row],[trait_name]],Trait[],2,FALSE)</f>
        <v>54</v>
      </c>
      <c r="J13773" s="23" t="s">
        <v>116</v>
      </c>
      <c r="K13773" s="23">
        <v>1</v>
      </c>
      <c r="L13773" s="3" t="s">
        <v>260</v>
      </c>
      <c r="N13773" s="23"/>
      <c r="O13773"/>
    </row>
    <row r="13774" spans="1:15">
      <c r="A13774" s="66">
        <f>VLOOKUP(C13774,Index[],8,FALSE)</f>
        <v>43249</v>
      </c>
      <c r="B13774" s="5">
        <v>43249</v>
      </c>
      <c r="C13774" t="s">
        <v>968</v>
      </c>
      <c r="D13774" s="3">
        <f>VLOOKUP(C13774,Index[],2,FALSE)</f>
        <v>111</v>
      </c>
      <c r="E13774" s="3">
        <f>VLOOKUP(C13774,Index[],3,FALSE)</f>
        <v>0</v>
      </c>
      <c r="F13774" s="3">
        <f>VLOOKUP(C13774,Index[],4,FALSE)</f>
        <v>0</v>
      </c>
      <c r="G13774" s="3" t="s">
        <v>23</v>
      </c>
      <c r="H13774" t="s">
        <v>17</v>
      </c>
      <c r="I13774">
        <f>VLOOKUP(Table1[[#This Row],[trait_name]],Trait[],2,FALSE)</f>
        <v>54</v>
      </c>
      <c r="J13774" s="23" t="s">
        <v>116</v>
      </c>
      <c r="K13774" s="23">
        <v>4</v>
      </c>
      <c r="L13774" s="3" t="s">
        <v>448</v>
      </c>
      <c r="N13774" s="23"/>
      <c r="O13774"/>
    </row>
    <row r="13775" spans="1:15">
      <c r="A13775" s="66">
        <f>VLOOKUP(C13775,Index[],8,FALSE)</f>
        <v>43249</v>
      </c>
      <c r="B13775" s="5">
        <v>43249</v>
      </c>
      <c r="C13775" t="s">
        <v>968</v>
      </c>
      <c r="D13775" s="3">
        <f>VLOOKUP(C13775,Index[],2,FALSE)</f>
        <v>111</v>
      </c>
      <c r="E13775" s="3">
        <f>VLOOKUP(C13775,Index[],3,FALSE)</f>
        <v>0</v>
      </c>
      <c r="F13775" s="3">
        <f>VLOOKUP(C13775,Index[],4,FALSE)</f>
        <v>0</v>
      </c>
      <c r="G13775" s="3" t="s">
        <v>23</v>
      </c>
      <c r="H13775" t="s">
        <v>25</v>
      </c>
      <c r="I13775">
        <f>VLOOKUP(Table1[[#This Row],[trait_name]],Trait[],2,FALSE)</f>
        <v>54</v>
      </c>
      <c r="J13775" s="23" t="s">
        <v>116</v>
      </c>
      <c r="K13775" s="23">
        <v>2</v>
      </c>
      <c r="L13775" s="3" t="s">
        <v>118</v>
      </c>
      <c r="N13775" s="23"/>
      <c r="O13775"/>
    </row>
    <row r="13776" spans="1:15">
      <c r="A13776" s="66"/>
      <c r="B13776" s="5">
        <v>43315</v>
      </c>
      <c r="C13776" t="s">
        <v>968</v>
      </c>
      <c r="D13776" s="3">
        <f>VLOOKUP(C13776,Index[],2,FALSE)</f>
        <v>111</v>
      </c>
      <c r="E13776" s="3">
        <f>VLOOKUP(C13776,Index[],3,FALSE)</f>
        <v>0</v>
      </c>
      <c r="F13776" s="3">
        <f>VLOOKUP(C13776,Index[],4,FALSE)</f>
        <v>0</v>
      </c>
      <c r="G13776" s="3" t="s">
        <v>23</v>
      </c>
      <c r="I13776">
        <f>VLOOKUP(Table1[[#This Row],[trait_name]],Trait[],2,FALSE)</f>
        <v>54</v>
      </c>
      <c r="J13776" s="23" t="s">
        <v>116</v>
      </c>
      <c r="K13776" s="23">
        <v>5</v>
      </c>
      <c r="L13776" s="3"/>
      <c r="M13776" s="3"/>
      <c r="N13776" s="23"/>
      <c r="O13776"/>
    </row>
    <row r="13777" spans="1:15">
      <c r="A13777" s="66">
        <f>VLOOKUP(C13777,Index[],8,FALSE)</f>
        <v>43249</v>
      </c>
      <c r="B13777" s="25"/>
      <c r="C13777" s="4" t="s">
        <v>968</v>
      </c>
      <c r="D13777" s="3">
        <f>VLOOKUP(C13777,Index[],2,FALSE)</f>
        <v>111</v>
      </c>
      <c r="E13777" s="3">
        <f>VLOOKUP(C13777,Index[],3,FALSE)</f>
        <v>0</v>
      </c>
      <c r="F13777" s="3">
        <f>VLOOKUP(C13777,Index[],4,FALSE)</f>
        <v>0</v>
      </c>
      <c r="G13777" s="3" t="s">
        <v>23</v>
      </c>
      <c r="H13777" t="s">
        <v>17</v>
      </c>
      <c r="I13777">
        <f>VLOOKUP(Table1[[#This Row],[trait_name]],Trait[],2,FALSE)</f>
        <v>55</v>
      </c>
      <c r="J13777" s="23" t="s">
        <v>119</v>
      </c>
      <c r="K13777" s="23">
        <v>1</v>
      </c>
      <c r="L13777" s="3" t="s">
        <v>120</v>
      </c>
      <c r="N13777" s="23"/>
      <c r="O13777"/>
    </row>
    <row r="13778" spans="1:15">
      <c r="A13778" s="66"/>
      <c r="B13778" s="5">
        <v>43315</v>
      </c>
      <c r="C13778" t="s">
        <v>968</v>
      </c>
      <c r="D13778" s="3">
        <f>VLOOKUP(C13778,Index[],2,FALSE)</f>
        <v>111</v>
      </c>
      <c r="E13778" s="3">
        <f>VLOOKUP(C13778,Index[],3,FALSE)</f>
        <v>0</v>
      </c>
      <c r="F13778" s="3">
        <f>VLOOKUP(C13778,Index[],4,FALSE)</f>
        <v>0</v>
      </c>
      <c r="G13778" s="3" t="s">
        <v>23</v>
      </c>
      <c r="I13778">
        <f>VLOOKUP(Table1[[#This Row],[trait_name]],Trait[],2,FALSE)</f>
        <v>55</v>
      </c>
      <c r="J13778" s="23" t="s">
        <v>119</v>
      </c>
      <c r="K13778" s="23">
        <v>2</v>
      </c>
      <c r="L13778" s="3"/>
      <c r="M13778" s="3"/>
      <c r="N13778" s="23"/>
      <c r="O13778"/>
    </row>
    <row r="13779" spans="1:15">
      <c r="A13779" s="66">
        <f>VLOOKUP(C13779,Index[],8,FALSE)</f>
        <v>43249</v>
      </c>
      <c r="B13779" s="5">
        <v>43249</v>
      </c>
      <c r="C13779" t="s">
        <v>968</v>
      </c>
      <c r="D13779" s="3">
        <f>VLOOKUP(C13779,Index[],2,FALSE)</f>
        <v>111</v>
      </c>
      <c r="E13779" s="3">
        <f>VLOOKUP(C13779,Index[],3,FALSE)</f>
        <v>0</v>
      </c>
      <c r="F13779" s="3">
        <f>VLOOKUP(C13779,Index[],4,FALSE)</f>
        <v>0</v>
      </c>
      <c r="G13779" s="3" t="s">
        <v>23</v>
      </c>
      <c r="H13779" t="s">
        <v>25</v>
      </c>
      <c r="I13779">
        <f>VLOOKUP(Table1[[#This Row],[trait_name]],Trait[],2,FALSE)</f>
        <v>56</v>
      </c>
      <c r="J13779" s="23" t="s">
        <v>121</v>
      </c>
      <c r="K13779" s="23">
        <v>1</v>
      </c>
      <c r="L13779" s="3" t="s">
        <v>189</v>
      </c>
      <c r="N13779" s="23"/>
      <c r="O13779"/>
    </row>
    <row r="13780" spans="1:15">
      <c r="A13780" s="66"/>
      <c r="B13780" s="5">
        <v>43315</v>
      </c>
      <c r="C13780" t="s">
        <v>968</v>
      </c>
      <c r="D13780" s="3">
        <f>VLOOKUP(C13780,Index[],2,FALSE)</f>
        <v>111</v>
      </c>
      <c r="E13780" s="3">
        <f>VLOOKUP(C13780,Index[],3,FALSE)</f>
        <v>0</v>
      </c>
      <c r="F13780" s="3">
        <f>VLOOKUP(C13780,Index[],4,FALSE)</f>
        <v>0</v>
      </c>
      <c r="G13780" s="3" t="s">
        <v>23</v>
      </c>
      <c r="I13780">
        <f>VLOOKUP(Table1[[#This Row],[trait_name]],Trait[],2,FALSE)</f>
        <v>56</v>
      </c>
      <c r="J13780" s="23" t="s">
        <v>121</v>
      </c>
      <c r="K13780" s="23">
        <v>2</v>
      </c>
      <c r="L13780" s="3"/>
      <c r="M13780" s="3"/>
      <c r="N13780" s="23"/>
      <c r="O13780"/>
    </row>
    <row r="13781" spans="1:15">
      <c r="A13781" s="66"/>
      <c r="B13781" s="5">
        <v>43315</v>
      </c>
      <c r="C13781" t="s">
        <v>968</v>
      </c>
      <c r="D13781" s="3">
        <f>VLOOKUP(C13781,Index[],2,FALSE)</f>
        <v>111</v>
      </c>
      <c r="E13781" s="3">
        <f>VLOOKUP(C13781,Index[],3,FALSE)</f>
        <v>0</v>
      </c>
      <c r="F13781" s="3">
        <f>VLOOKUP(C13781,Index[],4,FALSE)</f>
        <v>0</v>
      </c>
      <c r="G13781" s="3" t="s">
        <v>23</v>
      </c>
      <c r="I13781">
        <f>VLOOKUP(Table1[[#This Row],[trait_name]],Trait[],2,FALSE)</f>
        <v>57</v>
      </c>
      <c r="J13781" s="23" t="s">
        <v>233</v>
      </c>
      <c r="K13781" s="23">
        <v>1</v>
      </c>
      <c r="L13781" s="3"/>
      <c r="M13781" s="3"/>
      <c r="N13781" s="23"/>
      <c r="O13781"/>
    </row>
    <row r="13782" spans="1:15">
      <c r="A13782" s="66">
        <f>VLOOKUP(C13782,Index[],8,FALSE)</f>
        <v>43249</v>
      </c>
      <c r="B13782" s="5">
        <v>43249</v>
      </c>
      <c r="C13782" t="s">
        <v>968</v>
      </c>
      <c r="D13782" s="3">
        <f>VLOOKUP(C13782,Index[],2,FALSE)</f>
        <v>111</v>
      </c>
      <c r="E13782" s="3">
        <f>VLOOKUP(C13782,Index[],3,FALSE)</f>
        <v>0</v>
      </c>
      <c r="F13782" s="3">
        <f>VLOOKUP(C13782,Index[],4,FALSE)</f>
        <v>0</v>
      </c>
      <c r="G13782" s="3" t="s">
        <v>23</v>
      </c>
      <c r="H13782" t="s">
        <v>17</v>
      </c>
      <c r="I13782">
        <f>VLOOKUP(Table1[[#This Row],[trait_name]],Trait[],2,FALSE)</f>
        <v>58</v>
      </c>
      <c r="J13782" s="23" t="s">
        <v>123</v>
      </c>
      <c r="K13782" s="23">
        <v>1</v>
      </c>
      <c r="L13782" s="3" t="s">
        <v>124</v>
      </c>
      <c r="N13782" s="23"/>
      <c r="O13782"/>
    </row>
    <row r="13783" spans="1:15">
      <c r="A13783" s="66"/>
      <c r="B13783" s="5">
        <v>43315</v>
      </c>
      <c r="C13783" t="s">
        <v>968</v>
      </c>
      <c r="D13783" s="3">
        <f>VLOOKUP(C13783,Index[],2,FALSE)</f>
        <v>111</v>
      </c>
      <c r="E13783" s="3">
        <f>VLOOKUP(C13783,Index[],3,FALSE)</f>
        <v>0</v>
      </c>
      <c r="F13783" s="3">
        <f>VLOOKUP(C13783,Index[],4,FALSE)</f>
        <v>0</v>
      </c>
      <c r="G13783" s="3" t="s">
        <v>23</v>
      </c>
      <c r="I13783">
        <f>VLOOKUP(Table1[[#This Row],[trait_name]],Trait[],2,FALSE)</f>
        <v>58</v>
      </c>
      <c r="J13783" s="23" t="s">
        <v>123</v>
      </c>
      <c r="K13783" s="23">
        <v>2</v>
      </c>
      <c r="L13783" s="3"/>
      <c r="M13783" s="3"/>
      <c r="N13783" s="23"/>
      <c r="O13783"/>
    </row>
    <row r="13784" spans="1:15">
      <c r="A13784" s="66"/>
      <c r="B13784" s="5">
        <v>43315</v>
      </c>
      <c r="C13784" t="s">
        <v>968</v>
      </c>
      <c r="D13784" s="3">
        <f>VLOOKUP(C13784,Index[],2,FALSE)</f>
        <v>111</v>
      </c>
      <c r="E13784" s="3">
        <f>VLOOKUP(C13784,Index[],3,FALSE)</f>
        <v>0</v>
      </c>
      <c r="F13784" s="3">
        <f>VLOOKUP(C13784,Index[],4,FALSE)</f>
        <v>0</v>
      </c>
      <c r="G13784" s="3" t="s">
        <v>23</v>
      </c>
      <c r="H13784" t="s">
        <v>281</v>
      </c>
      <c r="I13784">
        <f>VLOOKUP(Table1[[#This Row],[trait_name]],Trait[],2,FALSE)</f>
        <v>59</v>
      </c>
      <c r="J13784" s="23" t="s">
        <v>125</v>
      </c>
      <c r="K13784" s="23">
        <v>1</v>
      </c>
      <c r="L13784" s="3" t="s">
        <v>131</v>
      </c>
      <c r="M13784" s="3"/>
      <c r="N13784" s="23"/>
      <c r="O13784"/>
    </row>
    <row r="13785" spans="1:15">
      <c r="A13785" s="66">
        <f>VLOOKUP(C13785,Index[],8,FALSE)</f>
        <v>43249</v>
      </c>
      <c r="B13785" s="5">
        <v>43249</v>
      </c>
      <c r="C13785" t="s">
        <v>968</v>
      </c>
      <c r="D13785" s="3">
        <f>VLOOKUP(C13785,Index[],2,FALSE)</f>
        <v>111</v>
      </c>
      <c r="E13785" s="3">
        <f>VLOOKUP(C13785,Index[],3,FALSE)</f>
        <v>0</v>
      </c>
      <c r="F13785" s="3">
        <f>VLOOKUP(C13785,Index[],4,FALSE)</f>
        <v>0</v>
      </c>
      <c r="G13785" s="3" t="s">
        <v>23</v>
      </c>
      <c r="H13785" t="s">
        <v>25</v>
      </c>
      <c r="I13785">
        <f>VLOOKUP(Table1[[#This Row],[trait_name]],Trait[],2,FALSE)</f>
        <v>60</v>
      </c>
      <c r="J13785" s="23" t="s">
        <v>127</v>
      </c>
      <c r="K13785" s="23">
        <v>1</v>
      </c>
      <c r="L13785" s="3" t="s">
        <v>128</v>
      </c>
      <c r="N13785" s="23"/>
      <c r="O13785"/>
    </row>
    <row r="13786" spans="1:15">
      <c r="A13786" s="66"/>
      <c r="B13786" s="5">
        <v>43315</v>
      </c>
      <c r="C13786" t="s">
        <v>968</v>
      </c>
      <c r="D13786" s="3">
        <f>VLOOKUP(C13786,Index[],2,FALSE)</f>
        <v>111</v>
      </c>
      <c r="E13786" s="3">
        <f>VLOOKUP(C13786,Index[],3,FALSE)</f>
        <v>0</v>
      </c>
      <c r="F13786" s="3">
        <f>VLOOKUP(C13786,Index[],4,FALSE)</f>
        <v>0</v>
      </c>
      <c r="G13786" s="3" t="s">
        <v>23</v>
      </c>
      <c r="I13786">
        <f>VLOOKUP(Table1[[#This Row],[trait_name]],Trait[],2,FALSE)</f>
        <v>60</v>
      </c>
      <c r="J13786" s="23" t="s">
        <v>127</v>
      </c>
      <c r="K13786" s="23">
        <v>2</v>
      </c>
      <c r="L13786" s="3"/>
      <c r="M13786" s="3"/>
      <c r="N13786" s="23"/>
      <c r="O13786"/>
    </row>
    <row r="13787" spans="1:15">
      <c r="A13787" s="66">
        <f>VLOOKUP(C13787,Index[],8,FALSE)</f>
        <v>43249</v>
      </c>
      <c r="B13787" s="5">
        <v>43249</v>
      </c>
      <c r="C13787" t="s">
        <v>968</v>
      </c>
      <c r="D13787" s="3">
        <f>VLOOKUP(C13787,Index[],2,FALSE)</f>
        <v>111</v>
      </c>
      <c r="E13787" s="3">
        <f>VLOOKUP(C13787,Index[],3,FALSE)</f>
        <v>0</v>
      </c>
      <c r="F13787" s="3">
        <f>VLOOKUP(C13787,Index[],4,FALSE)</f>
        <v>0</v>
      </c>
      <c r="G13787" s="3" t="s">
        <v>23</v>
      </c>
      <c r="H13787" t="s">
        <v>25</v>
      </c>
      <c r="I13787">
        <f>VLOOKUP(Table1[[#This Row],[trait_name]],Trait[],2,FALSE)</f>
        <v>61</v>
      </c>
      <c r="J13787" s="23" t="s">
        <v>130</v>
      </c>
      <c r="K13787" s="23">
        <v>1</v>
      </c>
      <c r="L13787" s="3" t="s">
        <v>131</v>
      </c>
      <c r="N13787" s="23"/>
      <c r="O13787"/>
    </row>
    <row r="13788" spans="1:15">
      <c r="A13788" s="66"/>
      <c r="B13788" s="5">
        <v>43315</v>
      </c>
      <c r="C13788" t="s">
        <v>968</v>
      </c>
      <c r="D13788" s="3">
        <f>VLOOKUP(C13788,Index[],2,FALSE)</f>
        <v>111</v>
      </c>
      <c r="E13788" s="3">
        <f>VLOOKUP(C13788,Index[],3,FALSE)</f>
        <v>0</v>
      </c>
      <c r="F13788" s="3">
        <f>VLOOKUP(C13788,Index[],4,FALSE)</f>
        <v>0</v>
      </c>
      <c r="G13788" s="3" t="s">
        <v>23</v>
      </c>
      <c r="I13788">
        <f>VLOOKUP(Table1[[#This Row],[trait_name]],Trait[],2,FALSE)</f>
        <v>61</v>
      </c>
      <c r="J13788" s="23" t="s">
        <v>130</v>
      </c>
      <c r="K13788" s="23">
        <v>2</v>
      </c>
      <c r="L13788" s="3"/>
      <c r="M13788" s="3"/>
      <c r="N13788" s="23"/>
      <c r="O13788"/>
    </row>
    <row r="13789" spans="1:15">
      <c r="A13789" s="66"/>
      <c r="B13789" s="5">
        <v>43315</v>
      </c>
      <c r="C13789" t="s">
        <v>968</v>
      </c>
      <c r="D13789" s="3">
        <f>VLOOKUP(C13789,Index[],2,FALSE)</f>
        <v>111</v>
      </c>
      <c r="E13789" s="3">
        <f>VLOOKUP(C13789,Index[],3,FALSE)</f>
        <v>0</v>
      </c>
      <c r="F13789" s="3">
        <f>VLOOKUP(C13789,Index[],4,FALSE)</f>
        <v>0</v>
      </c>
      <c r="G13789" s="3" t="s">
        <v>23</v>
      </c>
      <c r="I13789">
        <f>VLOOKUP(Table1[[#This Row],[trait_name]],Trait[],2,FALSE)</f>
        <v>62</v>
      </c>
      <c r="J13789" s="23" t="s">
        <v>235</v>
      </c>
      <c r="K13789" s="23">
        <v>1</v>
      </c>
      <c r="L13789" s="3"/>
      <c r="M13789" s="3"/>
      <c r="N13789" s="23"/>
      <c r="O13789"/>
    </row>
    <row r="13790" spans="1:15">
      <c r="A13790" s="66"/>
      <c r="B13790" s="5">
        <v>43315</v>
      </c>
      <c r="C13790" t="s">
        <v>968</v>
      </c>
      <c r="D13790" s="3">
        <f>VLOOKUP(C13790,Index[],2,FALSE)</f>
        <v>111</v>
      </c>
      <c r="E13790" s="3">
        <f>VLOOKUP(C13790,Index[],3,FALSE)</f>
        <v>0</v>
      </c>
      <c r="F13790" s="3">
        <f>VLOOKUP(C13790,Index[],4,FALSE)</f>
        <v>0</v>
      </c>
      <c r="G13790" s="3" t="s">
        <v>23</v>
      </c>
      <c r="H13790" t="s">
        <v>281</v>
      </c>
      <c r="I13790">
        <f>VLOOKUP(Table1[[#This Row],[trait_name]],Trait[],2,FALSE)</f>
        <v>63</v>
      </c>
      <c r="J13790" s="23" t="s">
        <v>237</v>
      </c>
      <c r="K13790" s="23">
        <v>1</v>
      </c>
      <c r="L13790" s="3" t="s">
        <v>27</v>
      </c>
      <c r="M13790" s="3"/>
      <c r="N13790" s="23"/>
      <c r="O13790"/>
    </row>
    <row r="13791" spans="1:15">
      <c r="A13791" s="66"/>
      <c r="B13791" s="5">
        <v>43315</v>
      </c>
      <c r="C13791" t="s">
        <v>968</v>
      </c>
      <c r="D13791" s="3">
        <f>VLOOKUP(C13791,Index[],2,FALSE)</f>
        <v>111</v>
      </c>
      <c r="E13791" s="3">
        <f>VLOOKUP(C13791,Index[],3,FALSE)</f>
        <v>0</v>
      </c>
      <c r="F13791" s="3">
        <f>VLOOKUP(C13791,Index[],4,FALSE)</f>
        <v>0</v>
      </c>
      <c r="G13791" s="3" t="s">
        <v>23</v>
      </c>
      <c r="I13791">
        <f>VLOOKUP(Table1[[#This Row],[trait_name]],Trait[],2,FALSE)</f>
        <v>64</v>
      </c>
      <c r="J13791" s="23" t="s">
        <v>132</v>
      </c>
      <c r="K13791" s="23">
        <v>1</v>
      </c>
      <c r="L13791" s="3"/>
      <c r="M13791" s="3"/>
      <c r="N13791" s="23"/>
      <c r="O13791"/>
    </row>
    <row r="13792" spans="1:15">
      <c r="A13792" s="66"/>
      <c r="B13792" s="5"/>
      <c r="C13792" t="s">
        <v>968</v>
      </c>
      <c r="D13792" s="18">
        <f>VLOOKUP(C13792,Index[],2,FALSE)</f>
        <v>111</v>
      </c>
      <c r="E13792" s="3"/>
      <c r="F13792" s="3"/>
      <c r="G13792" s="3" t="s">
        <v>23</v>
      </c>
      <c r="H13792" t="s">
        <v>287</v>
      </c>
      <c r="I13792">
        <f>VLOOKUP(Table1[[#This Row],[trait_name]],Trait[],2,FALSE)</f>
        <v>65</v>
      </c>
      <c r="J13792" s="23" t="s">
        <v>133</v>
      </c>
      <c r="K13792" s="23">
        <v>3</v>
      </c>
      <c r="L13792" s="3" t="s">
        <v>338</v>
      </c>
      <c r="M13792" s="3"/>
      <c r="N13792" s="23"/>
      <c r="O13792"/>
    </row>
    <row r="13793" spans="1:15">
      <c r="A13793" s="66"/>
      <c r="B13793" s="5">
        <v>43315</v>
      </c>
      <c r="C13793" t="s">
        <v>968</v>
      </c>
      <c r="D13793" s="3">
        <f>VLOOKUP(C13793,Index[],2,FALSE)</f>
        <v>111</v>
      </c>
      <c r="E13793" s="3">
        <f>VLOOKUP(C13793,Index[],3,FALSE)</f>
        <v>0</v>
      </c>
      <c r="F13793" s="3">
        <f>VLOOKUP(C13793,Index[],4,FALSE)</f>
        <v>0</v>
      </c>
      <c r="G13793" s="3" t="s">
        <v>23</v>
      </c>
      <c r="H13793" t="s">
        <v>287</v>
      </c>
      <c r="I13793">
        <f>VLOOKUP(Table1[[#This Row],[trait_name]],Trait[],2,FALSE)</f>
        <v>65</v>
      </c>
      <c r="J13793" s="23" t="s">
        <v>133</v>
      </c>
      <c r="K13793" s="23">
        <v>2</v>
      </c>
      <c r="L13793" s="3" t="s">
        <v>918</v>
      </c>
      <c r="M13793" s="3"/>
      <c r="N13793" s="23"/>
      <c r="O13793"/>
    </row>
    <row r="13794" spans="1:15">
      <c r="A13794" s="66">
        <f>VLOOKUP(C13794,Index[],8,FALSE)</f>
        <v>43249</v>
      </c>
      <c r="B13794" s="5">
        <v>43315</v>
      </c>
      <c r="C13794" t="s">
        <v>968</v>
      </c>
      <c r="D13794" s="27">
        <f>VLOOKUP(C13794,Index[],2,FALSE)</f>
        <v>111</v>
      </c>
      <c r="E13794" s="3">
        <f>VLOOKUP(C13794,Index[],3,FALSE)</f>
        <v>0</v>
      </c>
      <c r="F13794" s="3">
        <f>VLOOKUP(C13794,Index[],4,FALSE)</f>
        <v>0</v>
      </c>
      <c r="G13794" s="3" t="s">
        <v>23</v>
      </c>
      <c r="H13794" t="s">
        <v>287</v>
      </c>
      <c r="I13794">
        <f>VLOOKUP(Table1[[#This Row],[trait_name]],Trait[],2,FALSE)</f>
        <v>65</v>
      </c>
      <c r="J13794" s="23" t="s">
        <v>133</v>
      </c>
      <c r="K13794" s="23">
        <v>1</v>
      </c>
      <c r="L13794" s="3" t="s">
        <v>238</v>
      </c>
      <c r="N13794" s="23"/>
      <c r="O13794"/>
    </row>
    <row r="13795" spans="1:15">
      <c r="A13795" s="66"/>
      <c r="B13795" s="5">
        <v>43315</v>
      </c>
      <c r="C13795" t="s">
        <v>968</v>
      </c>
      <c r="D13795" s="3">
        <f>VLOOKUP(C13795,Index[],2,FALSE)</f>
        <v>111</v>
      </c>
      <c r="E13795" s="3">
        <f>VLOOKUP(C13795,Index[],3,FALSE)</f>
        <v>0</v>
      </c>
      <c r="F13795" s="3">
        <f>VLOOKUP(C13795,Index[],4,FALSE)</f>
        <v>0</v>
      </c>
      <c r="G13795" s="3" t="s">
        <v>23</v>
      </c>
      <c r="I13795">
        <f>VLOOKUP(Table1[[#This Row],[trait_name]],Trait[],2,FALSE)</f>
        <v>66</v>
      </c>
      <c r="J13795" s="23" t="s">
        <v>194</v>
      </c>
      <c r="K13795" s="23">
        <v>1</v>
      </c>
      <c r="L13795" s="3"/>
      <c r="M13795" s="3"/>
      <c r="N13795" s="23"/>
      <c r="O13795"/>
    </row>
    <row r="13796" spans="1:15">
      <c r="A13796" s="66"/>
      <c r="B13796" s="5">
        <v>43315</v>
      </c>
      <c r="C13796" t="s">
        <v>968</v>
      </c>
      <c r="D13796" s="3">
        <f>VLOOKUP(C13796,Index[],2,FALSE)</f>
        <v>111</v>
      </c>
      <c r="E13796" s="3">
        <f>VLOOKUP(C13796,Index[],3,FALSE)</f>
        <v>0</v>
      </c>
      <c r="F13796" s="3">
        <f>VLOOKUP(C13796,Index[],4,FALSE)</f>
        <v>0</v>
      </c>
      <c r="G13796" s="3" t="s">
        <v>23</v>
      </c>
      <c r="I13796">
        <f>VLOOKUP(Table1[[#This Row],[trait_name]],Trait[],2,FALSE)</f>
        <v>67</v>
      </c>
      <c r="J13796" s="23" t="s">
        <v>136</v>
      </c>
      <c r="K13796" s="23">
        <v>1</v>
      </c>
      <c r="L13796" s="3"/>
      <c r="M13796" s="3"/>
      <c r="N13796" s="23"/>
      <c r="O13796"/>
    </row>
    <row r="13797" spans="1:15">
      <c r="A13797" s="66"/>
      <c r="B13797" s="5">
        <v>43315</v>
      </c>
      <c r="C13797" t="s">
        <v>968</v>
      </c>
      <c r="D13797" s="3">
        <f>VLOOKUP(C13797,Index[],2,FALSE)</f>
        <v>111</v>
      </c>
      <c r="E13797" s="3">
        <f>VLOOKUP(C13797,Index[],3,FALSE)</f>
        <v>0</v>
      </c>
      <c r="F13797" s="3">
        <f>VLOOKUP(C13797,Index[],4,FALSE)</f>
        <v>0</v>
      </c>
      <c r="G13797" s="3" t="s">
        <v>23</v>
      </c>
      <c r="H13797" t="s">
        <v>525</v>
      </c>
      <c r="I13797">
        <f>VLOOKUP(Table1[[#This Row],[trait_name]],Trait[],2,FALSE)</f>
        <v>68</v>
      </c>
      <c r="J13797" s="23" t="s">
        <v>199</v>
      </c>
      <c r="K13797" s="23">
        <v>1</v>
      </c>
      <c r="L13797" s="3" t="s">
        <v>302</v>
      </c>
      <c r="M13797" s="3"/>
      <c r="N13797" s="23"/>
      <c r="O13797"/>
    </row>
    <row r="13798" spans="1:15">
      <c r="A13798" s="66"/>
      <c r="B13798" s="5">
        <v>43316</v>
      </c>
      <c r="C13798" t="s">
        <v>972</v>
      </c>
      <c r="D13798" s="3">
        <f>VLOOKUP(C13798,Index[],2,FALSE)</f>
        <v>112</v>
      </c>
      <c r="E13798" s="3">
        <f>VLOOKUP(C13798,Index[],3,FALSE)</f>
        <v>0</v>
      </c>
      <c r="F13798" s="3">
        <f>VLOOKUP(C13798,Index[],4,FALSE)</f>
        <v>0</v>
      </c>
      <c r="G13798" s="3">
        <f>VLOOKUP(C13798,Index[],5,FALSE)</f>
        <v>0</v>
      </c>
      <c r="I13798">
        <f>VLOOKUP(Table1[[#This Row],[trait_name]],Trait[],2,FALSE)</f>
        <v>1</v>
      </c>
      <c r="J13798" s="23" t="s">
        <v>140</v>
      </c>
      <c r="L13798" s="3"/>
      <c r="M13798" s="3"/>
      <c r="N13798" s="23"/>
      <c r="O13798"/>
    </row>
    <row r="13799" spans="1:15">
      <c r="A13799" s="66">
        <f>VLOOKUP(C13799,Index[],8,FALSE)</f>
        <v>43249</v>
      </c>
      <c r="B13799" s="5">
        <v>43249</v>
      </c>
      <c r="C13799" t="s">
        <v>972</v>
      </c>
      <c r="D13799" s="3">
        <f>VLOOKUP(C13799,Index[],2,FALSE)</f>
        <v>112</v>
      </c>
      <c r="E13799" s="3">
        <f>VLOOKUP(C13799,Index[],3,FALSE)</f>
        <v>0</v>
      </c>
      <c r="F13799" s="3">
        <f>VLOOKUP(C13799,Index[],4,FALSE)</f>
        <v>0</v>
      </c>
      <c r="G13799" s="3">
        <f>VLOOKUP(C13799,Index[],5,FALSE)</f>
        <v>0</v>
      </c>
      <c r="H13799" t="s">
        <v>207</v>
      </c>
      <c r="I13799">
        <f>VLOOKUP(Table1[[#This Row],[trait_name]],Trait[],2,FALSE)</f>
        <v>2</v>
      </c>
      <c r="J13799" s="23" t="s">
        <v>15</v>
      </c>
      <c r="L13799" s="3" t="s">
        <v>973</v>
      </c>
      <c r="N13799" s="23"/>
      <c r="O13799"/>
    </row>
    <row r="13800" spans="1:15">
      <c r="A13800" s="66"/>
      <c r="B13800" s="5">
        <v>43316</v>
      </c>
      <c r="C13800" t="s">
        <v>972</v>
      </c>
      <c r="D13800" s="3">
        <f>VLOOKUP(C13800,Index[],2,FALSE)</f>
        <v>112</v>
      </c>
      <c r="E13800" s="3">
        <f>VLOOKUP(C13800,Index[],3,FALSE)</f>
        <v>0</v>
      </c>
      <c r="F13800" s="3">
        <f>VLOOKUP(C13800,Index[],4,FALSE)</f>
        <v>0</v>
      </c>
      <c r="G13800" s="3">
        <f>VLOOKUP(C13800,Index[],5,FALSE)</f>
        <v>0</v>
      </c>
      <c r="I13800">
        <f>VLOOKUP(Table1[[#This Row],[trait_name]],Trait[],2,FALSE)</f>
        <v>2</v>
      </c>
      <c r="J13800" s="23" t="s">
        <v>15</v>
      </c>
      <c r="L13800" s="3"/>
      <c r="M13800" s="3"/>
      <c r="N13800" s="23"/>
      <c r="O13800"/>
    </row>
    <row r="13801" spans="1:15">
      <c r="A13801" s="66">
        <f>VLOOKUP(C13801,Index[],8,FALSE)</f>
        <v>43249</v>
      </c>
      <c r="B13801" s="5">
        <v>43249</v>
      </c>
      <c r="C13801" t="s">
        <v>972</v>
      </c>
      <c r="D13801" s="3">
        <f>VLOOKUP(C13801,Index[],2,FALSE)</f>
        <v>112</v>
      </c>
      <c r="E13801" s="3">
        <f>VLOOKUP(C13801,Index[],3,FALSE)</f>
        <v>0</v>
      </c>
      <c r="F13801" s="3">
        <f>VLOOKUP(C13801,Index[],4,FALSE)</f>
        <v>0</v>
      </c>
      <c r="G13801" s="3">
        <f>VLOOKUP(C13801,Index[],5,FALSE)</f>
        <v>0</v>
      </c>
      <c r="H13801" t="s">
        <v>165</v>
      </c>
      <c r="I13801">
        <f>VLOOKUP(Table1[[#This Row],[trait_name]],Trait[],2,FALSE)</f>
        <v>3</v>
      </c>
      <c r="J13801" s="23" t="s">
        <v>18</v>
      </c>
      <c r="L13801" s="3" t="s">
        <v>19</v>
      </c>
      <c r="N13801" s="23"/>
      <c r="O13801"/>
    </row>
    <row r="13802" spans="1:15">
      <c r="A13802" s="66">
        <f>VLOOKUP(C13802,Index[],8,FALSE)</f>
        <v>43249</v>
      </c>
      <c r="B13802" s="5">
        <v>43249</v>
      </c>
      <c r="C13802" t="s">
        <v>972</v>
      </c>
      <c r="D13802" s="3">
        <f>VLOOKUP(C13802,Index[],2,FALSE)</f>
        <v>112</v>
      </c>
      <c r="E13802" s="3">
        <f>VLOOKUP(C13802,Index[],3,FALSE)</f>
        <v>0</v>
      </c>
      <c r="F13802" s="3">
        <f>VLOOKUP(C13802,Index[],4,FALSE)</f>
        <v>0</v>
      </c>
      <c r="G13802" s="3">
        <f>VLOOKUP(C13802,Index[],5,FALSE)</f>
        <v>0</v>
      </c>
      <c r="H13802" t="s">
        <v>165</v>
      </c>
      <c r="I13802">
        <f>VLOOKUP(Table1[[#This Row],[trait_name]],Trait[],2,FALSE)</f>
        <v>3</v>
      </c>
      <c r="J13802" s="23" t="s">
        <v>18</v>
      </c>
      <c r="L13802" s="3" t="s">
        <v>21</v>
      </c>
      <c r="N13802" s="23"/>
      <c r="O13802"/>
    </row>
    <row r="13803" spans="1:15">
      <c r="A13803" s="66"/>
      <c r="B13803" s="5">
        <v>43316</v>
      </c>
      <c r="C13803" t="s">
        <v>972</v>
      </c>
      <c r="D13803" s="3">
        <f>VLOOKUP(C13803,Index[],2,FALSE)</f>
        <v>112</v>
      </c>
      <c r="E13803" s="3">
        <f>VLOOKUP(C13803,Index[],3,FALSE)</f>
        <v>0</v>
      </c>
      <c r="F13803" s="3">
        <f>VLOOKUP(C13803,Index[],4,FALSE)</f>
        <v>0</v>
      </c>
      <c r="G13803" s="3">
        <f>VLOOKUP(C13803,Index[],5,FALSE)</f>
        <v>0</v>
      </c>
      <c r="I13803">
        <f>VLOOKUP(Table1[[#This Row],[trait_name]],Trait[],2,FALSE)</f>
        <v>3</v>
      </c>
      <c r="J13803" s="23" t="s">
        <v>18</v>
      </c>
      <c r="L13803" s="3"/>
      <c r="M13803" s="3"/>
      <c r="N13803" s="23"/>
      <c r="O13803"/>
    </row>
    <row r="13804" spans="1:15">
      <c r="A13804" s="66"/>
      <c r="B13804" s="5">
        <v>43316</v>
      </c>
      <c r="C13804" t="s">
        <v>972</v>
      </c>
      <c r="D13804" s="3">
        <f>VLOOKUP(C13804,Index[],2,FALSE)</f>
        <v>112</v>
      </c>
      <c r="E13804" s="3">
        <f>VLOOKUP(C13804,Index[],3,FALSE)</f>
        <v>0</v>
      </c>
      <c r="F13804" s="3">
        <f>VLOOKUP(C13804,Index[],4,FALSE)</f>
        <v>0</v>
      </c>
      <c r="G13804" s="3">
        <f>VLOOKUP(C13804,Index[],5,FALSE)</f>
        <v>0</v>
      </c>
      <c r="I13804">
        <f>VLOOKUP(Table1[[#This Row],[trait_name]],Trait[],2,FALSE)</f>
        <v>4</v>
      </c>
      <c r="J13804" s="23" t="s">
        <v>22</v>
      </c>
      <c r="L13804" s="3"/>
      <c r="M13804" s="3"/>
      <c r="N13804" s="23"/>
      <c r="O13804"/>
    </row>
    <row r="13805" spans="1:15">
      <c r="A13805" s="66">
        <f>VLOOKUP(C13805,Index[],8,FALSE)</f>
        <v>43249</v>
      </c>
      <c r="B13805" s="5">
        <v>43249</v>
      </c>
      <c r="C13805" t="s">
        <v>972</v>
      </c>
      <c r="D13805" s="3">
        <f>VLOOKUP(C13805,Index[],2,FALSE)</f>
        <v>112</v>
      </c>
      <c r="E13805" s="3">
        <f>VLOOKUP(C13805,Index[],3,FALSE)</f>
        <v>0</v>
      </c>
      <c r="F13805" s="3">
        <f>VLOOKUP(C13805,Index[],4,FALSE)</f>
        <v>0</v>
      </c>
      <c r="G13805" s="3">
        <f>VLOOKUP(C13805,Index[],5,FALSE)</f>
        <v>0</v>
      </c>
      <c r="H13805" t="s">
        <v>165</v>
      </c>
      <c r="I13805">
        <f>VLOOKUP(Table1[[#This Row],[trait_name]],Trait[],2,FALSE)</f>
        <v>5</v>
      </c>
      <c r="J13805" s="23" t="s">
        <v>24</v>
      </c>
      <c r="L13805" s="3" t="s">
        <v>23</v>
      </c>
      <c r="N13805" s="23"/>
      <c r="O13805"/>
    </row>
    <row r="13806" spans="1:15">
      <c r="A13806" s="66"/>
      <c r="B13806" s="5">
        <v>43316</v>
      </c>
      <c r="C13806" t="s">
        <v>972</v>
      </c>
      <c r="D13806" s="3">
        <f>VLOOKUP(C13806,Index[],2,FALSE)</f>
        <v>112</v>
      </c>
      <c r="E13806" s="3">
        <f>VLOOKUP(C13806,Index[],3,FALSE)</f>
        <v>0</v>
      </c>
      <c r="F13806" s="3">
        <f>VLOOKUP(C13806,Index[],4,FALSE)</f>
        <v>0</v>
      </c>
      <c r="G13806" s="3">
        <f>VLOOKUP(C13806,Index[],5,FALSE)</f>
        <v>0</v>
      </c>
      <c r="I13806">
        <f>VLOOKUP(Table1[[#This Row],[trait_name]],Trait[],2,FALSE)</f>
        <v>5</v>
      </c>
      <c r="J13806" s="23" t="s">
        <v>24</v>
      </c>
      <c r="L13806" s="3"/>
      <c r="M13806" s="3"/>
      <c r="N13806" s="23"/>
      <c r="O13806"/>
    </row>
    <row r="13807" spans="1:15">
      <c r="A13807" s="66">
        <f>VLOOKUP(C13807,Index[],8,FALSE)</f>
        <v>43249</v>
      </c>
      <c r="B13807" s="5"/>
      <c r="C13807" t="s">
        <v>972</v>
      </c>
      <c r="D13807" s="3">
        <f>VLOOKUP(C13807,Index[],2,FALSE)</f>
        <v>112</v>
      </c>
      <c r="E13807" s="3">
        <f>VLOOKUP(C13807,Index[],3,FALSE)</f>
        <v>0</v>
      </c>
      <c r="F13807" s="3">
        <f>VLOOKUP(C13807,Index[],4,FALSE)</f>
        <v>0</v>
      </c>
      <c r="G13807" s="3">
        <f>VLOOKUP(C13807,Index[],5,FALSE)</f>
        <v>0</v>
      </c>
      <c r="H13807" t="s">
        <v>165</v>
      </c>
      <c r="I13807">
        <f>VLOOKUP(Table1[[#This Row],[trait_name]],Trait[],2,FALSE)</f>
        <v>6</v>
      </c>
      <c r="J13807" s="23" t="s">
        <v>148</v>
      </c>
      <c r="L13807" s="3"/>
      <c r="N13807" s="23"/>
      <c r="O13807"/>
    </row>
    <row r="13808" spans="1:15">
      <c r="A13808" s="66"/>
      <c r="B13808" s="5">
        <v>43316</v>
      </c>
      <c r="C13808" t="s">
        <v>972</v>
      </c>
      <c r="D13808" s="3">
        <f>VLOOKUP(C13808,Index[],2,FALSE)</f>
        <v>112</v>
      </c>
      <c r="E13808" s="3">
        <f>VLOOKUP(C13808,Index[],3,FALSE)</f>
        <v>0</v>
      </c>
      <c r="F13808" s="3">
        <f>VLOOKUP(C13808,Index[],4,FALSE)</f>
        <v>0</v>
      </c>
      <c r="G13808" s="3">
        <f>VLOOKUP(C13808,Index[],5,FALSE)</f>
        <v>0</v>
      </c>
      <c r="I13808">
        <f>VLOOKUP(Table1[[#This Row],[trait_name]],Trait[],2,FALSE)</f>
        <v>6</v>
      </c>
      <c r="J13808" s="23" t="s">
        <v>148</v>
      </c>
      <c r="L13808" s="3"/>
      <c r="M13808" s="3"/>
      <c r="N13808" s="23"/>
      <c r="O13808"/>
    </row>
    <row r="13809" spans="1:15">
      <c r="A13809" s="66">
        <f>VLOOKUP(C13809,Index[],8,FALSE)</f>
        <v>43249</v>
      </c>
      <c r="B13809" s="5">
        <v>43249</v>
      </c>
      <c r="C13809" t="s">
        <v>972</v>
      </c>
      <c r="D13809" s="3">
        <f>VLOOKUP(C13809,Index[],2,FALSE)</f>
        <v>112</v>
      </c>
      <c r="E13809" s="3">
        <f>VLOOKUP(C13809,Index[],3,FALSE)</f>
        <v>0</v>
      </c>
      <c r="F13809" s="3">
        <f>VLOOKUP(C13809,Index[],4,FALSE)</f>
        <v>0</v>
      </c>
      <c r="G13809" s="3">
        <f>VLOOKUP(C13809,Index[],5,FALSE)</f>
        <v>0</v>
      </c>
      <c r="H13809" t="s">
        <v>165</v>
      </c>
      <c r="I13809">
        <f>VLOOKUP(Table1[[#This Row],[trait_name]],Trait[],2,FALSE)</f>
        <v>7</v>
      </c>
      <c r="J13809" s="23" t="s">
        <v>26</v>
      </c>
      <c r="L13809" s="3" t="s">
        <v>23</v>
      </c>
      <c r="N13809" s="23"/>
      <c r="O13809"/>
    </row>
    <row r="13810" spans="1:15">
      <c r="A13810" s="66"/>
      <c r="B13810" s="5">
        <v>43316</v>
      </c>
      <c r="C13810" t="s">
        <v>972</v>
      </c>
      <c r="D13810" s="3">
        <f>VLOOKUP(C13810,Index[],2,FALSE)</f>
        <v>112</v>
      </c>
      <c r="E13810" s="3">
        <f>VLOOKUP(C13810,Index[],3,FALSE)</f>
        <v>0</v>
      </c>
      <c r="F13810" s="3">
        <f>VLOOKUP(C13810,Index[],4,FALSE)</f>
        <v>0</v>
      </c>
      <c r="G13810" s="3">
        <f>VLOOKUP(C13810,Index[],5,FALSE)</f>
        <v>0</v>
      </c>
      <c r="I13810">
        <f>VLOOKUP(Table1[[#This Row],[trait_name]],Trait[],2,FALSE)</f>
        <v>7</v>
      </c>
      <c r="J13810" s="23" t="s">
        <v>26</v>
      </c>
      <c r="L13810" s="3"/>
      <c r="M13810" s="3"/>
      <c r="N13810" s="23"/>
      <c r="O13810"/>
    </row>
    <row r="13811" spans="1:15">
      <c r="A13811" s="66"/>
      <c r="B13811" s="5">
        <v>43316</v>
      </c>
      <c r="C13811" t="s">
        <v>972</v>
      </c>
      <c r="D13811" s="3">
        <f>VLOOKUP(C13811,Index[],2,FALSE)</f>
        <v>112</v>
      </c>
      <c r="E13811" s="3">
        <f>VLOOKUP(C13811,Index[],3,FALSE)</f>
        <v>0</v>
      </c>
      <c r="F13811" s="3">
        <f>VLOOKUP(C13811,Index[],4,FALSE)</f>
        <v>0</v>
      </c>
      <c r="G13811" s="3">
        <f>VLOOKUP(C13811,Index[],5,FALSE)</f>
        <v>0</v>
      </c>
      <c r="I13811">
        <f>VLOOKUP(Table1[[#This Row],[trait_name]],Trait[],2,FALSE)</f>
        <v>8</v>
      </c>
      <c r="J13811" s="23" t="s">
        <v>150</v>
      </c>
      <c r="L13811" s="3"/>
      <c r="M13811" s="3"/>
      <c r="N13811" s="23"/>
      <c r="O13811"/>
    </row>
    <row r="13812" spans="1:15">
      <c r="A13812" s="66"/>
      <c r="B13812" s="5">
        <v>43316</v>
      </c>
      <c r="C13812" t="s">
        <v>972</v>
      </c>
      <c r="D13812" s="3">
        <f>VLOOKUP(C13812,Index[],2,FALSE)</f>
        <v>112</v>
      </c>
      <c r="E13812" s="3">
        <f>VLOOKUP(C13812,Index[],3,FALSE)</f>
        <v>0</v>
      </c>
      <c r="F13812" s="3">
        <f>VLOOKUP(C13812,Index[],4,FALSE)</f>
        <v>0</v>
      </c>
      <c r="G13812" s="3">
        <f>VLOOKUP(C13812,Index[],5,FALSE)</f>
        <v>0</v>
      </c>
      <c r="I13812">
        <f>VLOOKUP(Table1[[#This Row],[trait_name]],Trait[],2,FALSE)</f>
        <v>9</v>
      </c>
      <c r="J13812" s="23" t="s">
        <v>28</v>
      </c>
      <c r="L13812" s="3"/>
      <c r="M13812" s="3"/>
      <c r="N13812" s="23"/>
      <c r="O13812"/>
    </row>
    <row r="13813" spans="1:15">
      <c r="A13813" s="66"/>
      <c r="B13813" s="5">
        <v>43316</v>
      </c>
      <c r="C13813" t="s">
        <v>972</v>
      </c>
      <c r="D13813" s="3">
        <f>VLOOKUP(C13813,Index[],2,FALSE)</f>
        <v>112</v>
      </c>
      <c r="E13813" s="3">
        <f>VLOOKUP(C13813,Index[],3,FALSE)</f>
        <v>0</v>
      </c>
      <c r="F13813" s="3">
        <f>VLOOKUP(C13813,Index[],4,FALSE)</f>
        <v>0</v>
      </c>
      <c r="G13813" s="3">
        <f>VLOOKUP(C13813,Index[],5,FALSE)</f>
        <v>0</v>
      </c>
      <c r="I13813">
        <f>VLOOKUP(Table1[[#This Row],[trait_name]],Trait[],2,FALSE)</f>
        <v>10</v>
      </c>
      <c r="J13813" s="23" t="s">
        <v>29</v>
      </c>
      <c r="L13813" s="3"/>
      <c r="M13813" s="3"/>
      <c r="N13813" s="23"/>
      <c r="O13813"/>
    </row>
    <row r="13814" spans="1:15">
      <c r="A13814" s="66"/>
      <c r="B13814" s="5">
        <v>43316</v>
      </c>
      <c r="C13814" t="s">
        <v>972</v>
      </c>
      <c r="D13814" s="3">
        <f>VLOOKUP(C13814,Index[],2,FALSE)</f>
        <v>112</v>
      </c>
      <c r="E13814" s="3">
        <f>VLOOKUP(C13814,Index[],3,FALSE)</f>
        <v>0</v>
      </c>
      <c r="F13814" s="3">
        <f>VLOOKUP(C13814,Index[],4,FALSE)</f>
        <v>0</v>
      </c>
      <c r="G13814" s="3">
        <f>VLOOKUP(C13814,Index[],5,FALSE)</f>
        <v>0</v>
      </c>
      <c r="I13814">
        <f>VLOOKUP(Table1[[#This Row],[trait_name]],Trait[],2,FALSE)</f>
        <v>11</v>
      </c>
      <c r="J13814" s="23" t="s">
        <v>30</v>
      </c>
      <c r="L13814" s="3"/>
      <c r="M13814" s="3"/>
      <c r="N13814" s="23"/>
      <c r="O13814"/>
    </row>
    <row r="13815" spans="1:15">
      <c r="A13815" s="66"/>
      <c r="B13815" s="5">
        <v>43316</v>
      </c>
      <c r="C13815" t="s">
        <v>972</v>
      </c>
      <c r="D13815" s="3">
        <f>VLOOKUP(C13815,Index[],2,FALSE)</f>
        <v>112</v>
      </c>
      <c r="E13815" s="3">
        <f>VLOOKUP(C13815,Index[],3,FALSE)</f>
        <v>0</v>
      </c>
      <c r="F13815" s="3">
        <f>VLOOKUP(C13815,Index[],4,FALSE)</f>
        <v>0</v>
      </c>
      <c r="G13815" s="3">
        <f>VLOOKUP(C13815,Index[],5,FALSE)</f>
        <v>0</v>
      </c>
      <c r="I13815">
        <f>VLOOKUP(Table1[[#This Row],[trait_name]],Trait[],2,FALSE)</f>
        <v>12</v>
      </c>
      <c r="J13815" s="23" t="s">
        <v>151</v>
      </c>
      <c r="L13815" s="3"/>
      <c r="M13815" s="3"/>
      <c r="N13815" s="23"/>
      <c r="O13815"/>
    </row>
    <row r="13816" spans="1:15">
      <c r="A13816" s="66"/>
      <c r="B13816" s="5">
        <v>43316</v>
      </c>
      <c r="C13816" t="s">
        <v>972</v>
      </c>
      <c r="D13816" s="3">
        <f>VLOOKUP(C13816,Index[],2,FALSE)</f>
        <v>112</v>
      </c>
      <c r="E13816" s="3">
        <f>VLOOKUP(C13816,Index[],3,FALSE)</f>
        <v>0</v>
      </c>
      <c r="F13816" s="3">
        <f>VLOOKUP(C13816,Index[],4,FALSE)</f>
        <v>0</v>
      </c>
      <c r="G13816" s="3">
        <f>VLOOKUP(C13816,Index[],5,FALSE)</f>
        <v>0</v>
      </c>
      <c r="I13816">
        <f>VLOOKUP(Table1[[#This Row],[trait_name]],Trait[],2,FALSE)</f>
        <v>13</v>
      </c>
      <c r="J13816" s="23" t="s">
        <v>369</v>
      </c>
      <c r="L13816" s="3"/>
      <c r="M13816" s="3"/>
      <c r="N13816" s="23"/>
      <c r="O13816"/>
    </row>
    <row r="13817" spans="1:15">
      <c r="A13817" s="66"/>
      <c r="B13817" s="5">
        <v>43316</v>
      </c>
      <c r="C13817" t="s">
        <v>972</v>
      </c>
      <c r="D13817" s="3">
        <f>VLOOKUP(C13817,Index[],2,FALSE)</f>
        <v>112</v>
      </c>
      <c r="E13817" s="3">
        <f>VLOOKUP(C13817,Index[],3,FALSE)</f>
        <v>0</v>
      </c>
      <c r="F13817" s="3">
        <f>VLOOKUP(C13817,Index[],4,FALSE)</f>
        <v>0</v>
      </c>
      <c r="G13817" s="3">
        <f>VLOOKUP(C13817,Index[],5,FALSE)</f>
        <v>0</v>
      </c>
      <c r="I13817">
        <f>VLOOKUP(Table1[[#This Row],[trait_name]],Trait[],2,FALSE)</f>
        <v>14</v>
      </c>
      <c r="J13817" s="23" t="s">
        <v>152</v>
      </c>
      <c r="L13817" s="3"/>
      <c r="M13817" s="3"/>
      <c r="N13817" s="23"/>
      <c r="O13817"/>
    </row>
    <row r="13818" spans="1:15">
      <c r="A13818" s="66">
        <f>VLOOKUP(C13818,Index[],8,FALSE)</f>
        <v>43249</v>
      </c>
      <c r="B13818" s="25"/>
      <c r="C13818" s="4" t="s">
        <v>972</v>
      </c>
      <c r="D13818" s="3">
        <f>VLOOKUP(C13818,Index[],2,FALSE)</f>
        <v>112</v>
      </c>
      <c r="E13818" s="3">
        <f>VLOOKUP(C13818,Index[],3,FALSE)</f>
        <v>0</v>
      </c>
      <c r="F13818" s="3">
        <f>VLOOKUP(C13818,Index[],4,FALSE)</f>
        <v>0</v>
      </c>
      <c r="G13818" s="3">
        <f>VLOOKUP(C13818,Index[],5,FALSE)</f>
        <v>0</v>
      </c>
      <c r="I13818">
        <f>VLOOKUP(Table1[[#This Row],[trait_name]],Trait[],2,FALSE)</f>
        <v>15</v>
      </c>
      <c r="J13818" s="23" t="s">
        <v>31</v>
      </c>
      <c r="L13818" s="3"/>
      <c r="N13818" s="23"/>
      <c r="O13818"/>
    </row>
    <row r="13819" spans="1:15">
      <c r="A13819" s="66"/>
      <c r="B13819" s="5">
        <v>43316</v>
      </c>
      <c r="C13819" t="s">
        <v>972</v>
      </c>
      <c r="D13819" s="3">
        <f>VLOOKUP(C13819,Index[],2,FALSE)</f>
        <v>112</v>
      </c>
      <c r="E13819" s="3">
        <f>VLOOKUP(C13819,Index[],3,FALSE)</f>
        <v>0</v>
      </c>
      <c r="F13819" s="3">
        <f>VLOOKUP(C13819,Index[],4,FALSE)</f>
        <v>0</v>
      </c>
      <c r="G13819" s="3">
        <f>VLOOKUP(C13819,Index[],5,FALSE)</f>
        <v>0</v>
      </c>
      <c r="I13819">
        <f>VLOOKUP(Table1[[#This Row],[trait_name]],Trait[],2,FALSE)</f>
        <v>15</v>
      </c>
      <c r="J13819" s="23" t="s">
        <v>31</v>
      </c>
      <c r="L13819" s="3"/>
      <c r="M13819" s="3"/>
      <c r="N13819" s="23"/>
      <c r="O13819"/>
    </row>
    <row r="13820" spans="1:15">
      <c r="A13820" s="66">
        <f>VLOOKUP(C13820,Index[],8,FALSE)</f>
        <v>43249</v>
      </c>
      <c r="B13820" s="25">
        <v>43249</v>
      </c>
      <c r="C13820" s="4" t="s">
        <v>972</v>
      </c>
      <c r="D13820" s="3">
        <f>VLOOKUP(C13820,Index[],2,FALSE)</f>
        <v>112</v>
      </c>
      <c r="E13820" s="3">
        <f>VLOOKUP(C13820,Index[],3,FALSE)</f>
        <v>0</v>
      </c>
      <c r="F13820" s="3">
        <f>VLOOKUP(C13820,Index[],4,FALSE)</f>
        <v>0</v>
      </c>
      <c r="G13820" s="3">
        <f>VLOOKUP(C13820,Index[],5,FALSE)</f>
        <v>0</v>
      </c>
      <c r="I13820">
        <f>VLOOKUP(Table1[[#This Row],[trait_name]],Trait[],2,FALSE)</f>
        <v>16</v>
      </c>
      <c r="J13820" s="24" t="s">
        <v>32</v>
      </c>
      <c r="K13820" s="24"/>
      <c r="L13820" s="3"/>
      <c r="N13820" s="23"/>
      <c r="O13820"/>
    </row>
    <row r="13821" spans="1:15">
      <c r="A13821" s="66"/>
      <c r="B13821" s="5">
        <v>43316</v>
      </c>
      <c r="C13821" t="s">
        <v>972</v>
      </c>
      <c r="D13821" s="3">
        <f>VLOOKUP(C13821,Index[],2,FALSE)</f>
        <v>112</v>
      </c>
      <c r="E13821" s="3">
        <f>VLOOKUP(C13821,Index[],3,FALSE)</f>
        <v>0</v>
      </c>
      <c r="F13821" s="3">
        <f>VLOOKUP(C13821,Index[],4,FALSE)</f>
        <v>0</v>
      </c>
      <c r="G13821" s="3">
        <f>VLOOKUP(C13821,Index[],5,FALSE)</f>
        <v>0</v>
      </c>
      <c r="I13821">
        <f>VLOOKUP(Table1[[#This Row],[trait_name]],Trait[],2,FALSE)</f>
        <v>16</v>
      </c>
      <c r="J13821" s="23" t="s">
        <v>32</v>
      </c>
      <c r="L13821" s="3"/>
      <c r="M13821" s="3"/>
      <c r="N13821" s="23"/>
      <c r="O13821"/>
    </row>
    <row r="13822" spans="1:15">
      <c r="A13822" s="66">
        <f>VLOOKUP(C13822,Index[],8,FALSE)</f>
        <v>43249</v>
      </c>
      <c r="B13822" s="5">
        <v>43249</v>
      </c>
      <c r="C13822" t="s">
        <v>972</v>
      </c>
      <c r="D13822" s="3">
        <f>VLOOKUP(C13822,Index[],2,FALSE)</f>
        <v>112</v>
      </c>
      <c r="E13822" s="3">
        <f>VLOOKUP(C13822,Index[],3,FALSE)</f>
        <v>0</v>
      </c>
      <c r="F13822" s="3">
        <f>VLOOKUP(C13822,Index[],4,FALSE)</f>
        <v>0</v>
      </c>
      <c r="G13822" s="3">
        <f>VLOOKUP(C13822,Index[],5,FALSE)</f>
        <v>0</v>
      </c>
      <c r="H13822" t="s">
        <v>207</v>
      </c>
      <c r="I13822">
        <f>VLOOKUP(Table1[[#This Row],[trait_name]],Trait[],2,FALSE)</f>
        <v>17</v>
      </c>
      <c r="J13822" s="23" t="s">
        <v>33</v>
      </c>
      <c r="L13822" s="3" t="s">
        <v>35</v>
      </c>
      <c r="N13822" s="23"/>
      <c r="O13822"/>
    </row>
    <row r="13823" spans="1:15">
      <c r="A13823" s="66">
        <f>VLOOKUP(C13823,Index[],8,FALSE)</f>
        <v>43249</v>
      </c>
      <c r="B13823" s="5">
        <v>43249</v>
      </c>
      <c r="C13823" t="s">
        <v>972</v>
      </c>
      <c r="D13823" s="3">
        <f>VLOOKUP(C13823,Index[],2,FALSE)</f>
        <v>112</v>
      </c>
      <c r="E13823" s="3">
        <f>VLOOKUP(C13823,Index[],3,FALSE)</f>
        <v>0</v>
      </c>
      <c r="F13823" s="3">
        <f>VLOOKUP(C13823,Index[],4,FALSE)</f>
        <v>0</v>
      </c>
      <c r="G13823" s="3">
        <f>VLOOKUP(C13823,Index[],5,FALSE)</f>
        <v>0</v>
      </c>
      <c r="H13823" t="s">
        <v>207</v>
      </c>
      <c r="I13823">
        <f>VLOOKUP(Table1[[#This Row],[trait_name]],Trait[],2,FALSE)</f>
        <v>17</v>
      </c>
      <c r="J13823" s="23" t="s">
        <v>33</v>
      </c>
      <c r="L13823" s="3" t="s">
        <v>36</v>
      </c>
      <c r="N13823" s="23"/>
      <c r="O13823"/>
    </row>
    <row r="13824" spans="1:15">
      <c r="A13824" s="66"/>
      <c r="B13824" s="5">
        <v>43316</v>
      </c>
      <c r="C13824" t="s">
        <v>972</v>
      </c>
      <c r="D13824" s="3">
        <f>VLOOKUP(C13824,Index[],2,FALSE)</f>
        <v>112</v>
      </c>
      <c r="E13824" s="3">
        <f>VLOOKUP(C13824,Index[],3,FALSE)</f>
        <v>0</v>
      </c>
      <c r="F13824" s="3">
        <f>VLOOKUP(C13824,Index[],4,FALSE)</f>
        <v>0</v>
      </c>
      <c r="G13824" s="3">
        <f>VLOOKUP(C13824,Index[],5,FALSE)</f>
        <v>0</v>
      </c>
      <c r="I13824">
        <f>VLOOKUP(Table1[[#This Row],[trait_name]],Trait[],2,FALSE)</f>
        <v>17</v>
      </c>
      <c r="J13824" s="23" t="s">
        <v>33</v>
      </c>
      <c r="L13824" s="3"/>
      <c r="M13824" s="3"/>
      <c r="N13824" s="23"/>
      <c r="O13824"/>
    </row>
    <row r="13825" spans="1:15">
      <c r="A13825" s="66">
        <f>VLOOKUP(C13825,Index[],8,FALSE)</f>
        <v>43249</v>
      </c>
      <c r="B13825" s="25">
        <v>43249</v>
      </c>
      <c r="C13825" s="4" t="s">
        <v>972</v>
      </c>
      <c r="D13825" s="3">
        <f>VLOOKUP(C13825,Index[],2,FALSE)</f>
        <v>112</v>
      </c>
      <c r="E13825" s="3">
        <f>VLOOKUP(C13825,Index[],3,FALSE)</f>
        <v>0</v>
      </c>
      <c r="F13825" s="3">
        <f>VLOOKUP(C13825,Index[],4,FALSE)</f>
        <v>0</v>
      </c>
      <c r="G13825" s="3">
        <f>VLOOKUP(C13825,Index[],5,FALSE)</f>
        <v>0</v>
      </c>
      <c r="I13825">
        <f>VLOOKUP(Table1[[#This Row],[trait_name]],Trait[],2,FALSE)</f>
        <v>18</v>
      </c>
      <c r="J13825" s="23" t="s">
        <v>37</v>
      </c>
      <c r="L13825" s="3"/>
      <c r="N13825" s="23"/>
      <c r="O13825"/>
    </row>
    <row r="13826" spans="1:15">
      <c r="A13826" s="66"/>
      <c r="B13826" s="5">
        <v>43316</v>
      </c>
      <c r="C13826" t="s">
        <v>972</v>
      </c>
      <c r="D13826" s="3">
        <f>VLOOKUP(C13826,Index[],2,FALSE)</f>
        <v>112</v>
      </c>
      <c r="E13826" s="3">
        <f>VLOOKUP(C13826,Index[],3,FALSE)</f>
        <v>0</v>
      </c>
      <c r="F13826" s="3">
        <f>VLOOKUP(C13826,Index[],4,FALSE)</f>
        <v>0</v>
      </c>
      <c r="G13826" s="3">
        <f>VLOOKUP(C13826,Index[],5,FALSE)</f>
        <v>0</v>
      </c>
      <c r="I13826">
        <f>VLOOKUP(Table1[[#This Row],[trait_name]],Trait[],2,FALSE)</f>
        <v>18</v>
      </c>
      <c r="J13826" s="23" t="s">
        <v>37</v>
      </c>
      <c r="L13826" s="3"/>
      <c r="M13826" s="3"/>
      <c r="N13826" s="23"/>
      <c r="O13826"/>
    </row>
    <row r="13827" spans="1:15">
      <c r="A13827" s="66">
        <f>VLOOKUP(C13827,Index[],8,FALSE)</f>
        <v>43249</v>
      </c>
      <c r="B13827" s="5">
        <v>43249</v>
      </c>
      <c r="C13827" t="s">
        <v>972</v>
      </c>
      <c r="D13827" s="3">
        <f>VLOOKUP(C13827,Index[],2,FALSE)</f>
        <v>112</v>
      </c>
      <c r="E13827" s="3">
        <f>VLOOKUP(C13827,Index[],3,FALSE)</f>
        <v>0</v>
      </c>
      <c r="F13827" s="3">
        <f>VLOOKUP(C13827,Index[],4,FALSE)</f>
        <v>0</v>
      </c>
      <c r="G13827" s="3">
        <f>VLOOKUP(C13827,Index[],5,FALSE)</f>
        <v>0</v>
      </c>
      <c r="H13827" t="s">
        <v>207</v>
      </c>
      <c r="I13827">
        <f>VLOOKUP(Table1[[#This Row],[trait_name]],Trait[],2,FALSE)</f>
        <v>19</v>
      </c>
      <c r="J13827" s="23" t="s">
        <v>38</v>
      </c>
      <c r="L13827" s="3" t="s">
        <v>157</v>
      </c>
      <c r="N13827" s="24"/>
      <c r="O13827"/>
    </row>
    <row r="13828" spans="1:15">
      <c r="A13828" s="66"/>
      <c r="B13828" s="5">
        <v>43316</v>
      </c>
      <c r="C13828" t="s">
        <v>972</v>
      </c>
      <c r="D13828" s="3">
        <f>VLOOKUP(C13828,Index[],2,FALSE)</f>
        <v>112</v>
      </c>
      <c r="E13828" s="3">
        <f>VLOOKUP(C13828,Index[],3,FALSE)</f>
        <v>0</v>
      </c>
      <c r="F13828" s="3">
        <f>VLOOKUP(C13828,Index[],4,FALSE)</f>
        <v>0</v>
      </c>
      <c r="G13828" s="3">
        <f>VLOOKUP(C13828,Index[],5,FALSE)</f>
        <v>0</v>
      </c>
      <c r="I13828">
        <f>VLOOKUP(Table1[[#This Row],[trait_name]],Trait[],2,FALSE)</f>
        <v>19</v>
      </c>
      <c r="J13828" s="23" t="s">
        <v>38</v>
      </c>
      <c r="L13828" s="3"/>
      <c r="M13828" s="3"/>
      <c r="N13828" s="23"/>
      <c r="O13828"/>
    </row>
    <row r="13829" spans="1:15">
      <c r="A13829" s="66">
        <f>VLOOKUP(C13829,Index[],8,FALSE)</f>
        <v>43249</v>
      </c>
      <c r="B13829" s="5">
        <v>43311</v>
      </c>
      <c r="C13829" t="s">
        <v>972</v>
      </c>
      <c r="D13829" s="3">
        <f>VLOOKUP(C13829,Index[],2,FALSE)</f>
        <v>112</v>
      </c>
      <c r="E13829" s="3">
        <f>VLOOKUP(C13829,Index[],3,FALSE)</f>
        <v>0</v>
      </c>
      <c r="F13829" s="3">
        <f>VLOOKUP(C13829,Index[],4,FALSE)</f>
        <v>0</v>
      </c>
      <c r="G13829" s="3">
        <f>VLOOKUP(C13829,Index[],5,FALSE)</f>
        <v>0</v>
      </c>
      <c r="I13829">
        <f>VLOOKUP(Table1[[#This Row],[trait_name]],Trait[],2,FALSE)</f>
        <v>20</v>
      </c>
      <c r="J13829" s="23" t="s">
        <v>41</v>
      </c>
      <c r="L13829" s="3"/>
      <c r="M13829" s="3"/>
      <c r="N13829" s="23"/>
      <c r="O13829"/>
    </row>
    <row r="13830" spans="1:15">
      <c r="A13830" s="66"/>
      <c r="B13830" s="5">
        <v>43316</v>
      </c>
      <c r="C13830" t="s">
        <v>972</v>
      </c>
      <c r="D13830" s="3">
        <f>VLOOKUP(C13830,Index[],2,FALSE)</f>
        <v>112</v>
      </c>
      <c r="E13830" s="3">
        <f>VLOOKUP(C13830,Index[],3,FALSE)</f>
        <v>0</v>
      </c>
      <c r="F13830" s="3">
        <f>VLOOKUP(C13830,Index[],4,FALSE)</f>
        <v>0</v>
      </c>
      <c r="G13830" s="3">
        <f>VLOOKUP(C13830,Index[],5,FALSE)</f>
        <v>0</v>
      </c>
      <c r="I13830">
        <f>VLOOKUP(Table1[[#This Row],[trait_name]],Trait[],2,FALSE)</f>
        <v>20</v>
      </c>
      <c r="J13830" s="23" t="s">
        <v>41</v>
      </c>
      <c r="L13830" s="3"/>
      <c r="M13830" s="3"/>
      <c r="N13830" s="23"/>
      <c r="O13830"/>
    </row>
    <row r="13831" spans="1:15">
      <c r="A13831" s="66">
        <f>VLOOKUP(C13831,Index[],8,FALSE)</f>
        <v>43249</v>
      </c>
      <c r="B13831" s="25">
        <v>43249</v>
      </c>
      <c r="C13831" s="4" t="s">
        <v>972</v>
      </c>
      <c r="D13831" s="3">
        <f>VLOOKUP(C13831,Index[],2,FALSE)</f>
        <v>112</v>
      </c>
      <c r="E13831" s="3">
        <f>VLOOKUP(C13831,Index[],3,FALSE)</f>
        <v>0</v>
      </c>
      <c r="F13831" s="3">
        <f>VLOOKUP(C13831,Index[],4,FALSE)</f>
        <v>0</v>
      </c>
      <c r="G13831" s="3">
        <f>VLOOKUP(C13831,Index[],5,FALSE)</f>
        <v>0</v>
      </c>
      <c r="I13831">
        <f>VLOOKUP(Table1[[#This Row],[trait_name]],Trait[],2,FALSE)</f>
        <v>21</v>
      </c>
      <c r="J13831" s="23" t="s">
        <v>43</v>
      </c>
      <c r="L13831" s="3"/>
      <c r="N13831" s="23"/>
      <c r="O13831"/>
    </row>
    <row r="13832" spans="1:15">
      <c r="A13832" s="66"/>
      <c r="B13832" s="5">
        <v>43316</v>
      </c>
      <c r="C13832" t="s">
        <v>972</v>
      </c>
      <c r="D13832" s="3">
        <f>VLOOKUP(C13832,Index[],2,FALSE)</f>
        <v>112</v>
      </c>
      <c r="E13832" s="3">
        <f>VLOOKUP(C13832,Index[],3,FALSE)</f>
        <v>0</v>
      </c>
      <c r="F13832" s="3">
        <f>VLOOKUP(C13832,Index[],4,FALSE)</f>
        <v>0</v>
      </c>
      <c r="G13832" s="3">
        <f>VLOOKUP(C13832,Index[],5,FALSE)</f>
        <v>0</v>
      </c>
      <c r="I13832">
        <f>VLOOKUP(Table1[[#This Row],[trait_name]],Trait[],2,FALSE)</f>
        <v>21</v>
      </c>
      <c r="J13832" s="23" t="s">
        <v>43</v>
      </c>
      <c r="L13832" s="3"/>
      <c r="M13832" s="3"/>
      <c r="N13832" s="23"/>
      <c r="O13832"/>
    </row>
    <row r="13833" spans="1:15">
      <c r="A13833" s="66"/>
      <c r="B13833" s="5">
        <v>43316</v>
      </c>
      <c r="C13833" t="s">
        <v>972</v>
      </c>
      <c r="D13833" s="3">
        <f>VLOOKUP(C13833,Index[],2,FALSE)</f>
        <v>112</v>
      </c>
      <c r="E13833" s="3">
        <f>VLOOKUP(C13833,Index[],3,FALSE)</f>
        <v>0</v>
      </c>
      <c r="F13833" s="3">
        <f>VLOOKUP(C13833,Index[],4,FALSE)</f>
        <v>0</v>
      </c>
      <c r="G13833" s="3">
        <f>VLOOKUP(C13833,Index[],5,FALSE)</f>
        <v>0</v>
      </c>
      <c r="I13833">
        <f>VLOOKUP(Table1[[#This Row],[trait_name]],Trait[],2,FALSE)</f>
        <v>22</v>
      </c>
      <c r="J13833" s="23" t="s">
        <v>47</v>
      </c>
      <c r="L13833" s="3"/>
      <c r="M13833" s="3"/>
      <c r="N13833" s="23"/>
      <c r="O13833"/>
    </row>
    <row r="13834" spans="1:15">
      <c r="A13834" s="66">
        <f>VLOOKUP(C13834,Index[],8,FALSE)</f>
        <v>43249</v>
      </c>
      <c r="B13834" s="5"/>
      <c r="C13834" t="s">
        <v>972</v>
      </c>
      <c r="D13834" s="3">
        <f>VLOOKUP(C13834,Index[],2,FALSE)</f>
        <v>112</v>
      </c>
      <c r="E13834" s="3">
        <f>VLOOKUP(C13834,Index[],3,FALSE)</f>
        <v>0</v>
      </c>
      <c r="F13834" s="3">
        <f>VLOOKUP(C13834,Index[],4,FALSE)</f>
        <v>0</v>
      </c>
      <c r="G13834" s="3">
        <f>VLOOKUP(C13834,Index[],5,FALSE)</f>
        <v>0</v>
      </c>
      <c r="I13834">
        <f>VLOOKUP(Table1[[#This Row],[trait_name]],Trait[],2,FALSE)</f>
        <v>23</v>
      </c>
      <c r="J13834" s="23" t="s">
        <v>49</v>
      </c>
      <c r="L13834" s="3"/>
      <c r="N13834" s="23"/>
      <c r="O13834"/>
    </row>
    <row r="13835" spans="1:15">
      <c r="A13835" s="66"/>
      <c r="B13835" s="5">
        <v>43316</v>
      </c>
      <c r="C13835" t="s">
        <v>972</v>
      </c>
      <c r="D13835" s="3">
        <f>VLOOKUP(C13835,Index[],2,FALSE)</f>
        <v>112</v>
      </c>
      <c r="E13835" s="3">
        <f>VLOOKUP(C13835,Index[],3,FALSE)</f>
        <v>0</v>
      </c>
      <c r="F13835" s="3">
        <f>VLOOKUP(C13835,Index[],4,FALSE)</f>
        <v>0</v>
      </c>
      <c r="G13835" s="3">
        <f>VLOOKUP(C13835,Index[],5,FALSE)</f>
        <v>0</v>
      </c>
      <c r="I13835">
        <f>VLOOKUP(Table1[[#This Row],[trait_name]],Trait[],2,FALSE)</f>
        <v>23</v>
      </c>
      <c r="J13835" s="23" t="s">
        <v>49</v>
      </c>
      <c r="L13835" s="3"/>
      <c r="M13835" s="3"/>
      <c r="N13835" s="23"/>
      <c r="O13835"/>
    </row>
    <row r="13836" spans="1:15">
      <c r="A13836" s="66">
        <f>VLOOKUP(C13836,Index[],8,FALSE)</f>
        <v>43249</v>
      </c>
      <c r="B13836" s="25"/>
      <c r="C13836" s="4" t="s">
        <v>972</v>
      </c>
      <c r="D13836" s="3">
        <f>VLOOKUP(C13836,Index[],2,FALSE)</f>
        <v>112</v>
      </c>
      <c r="E13836" s="3">
        <f>VLOOKUP(C13836,Index[],3,FALSE)</f>
        <v>0</v>
      </c>
      <c r="F13836" s="3">
        <f>VLOOKUP(C13836,Index[],4,FALSE)</f>
        <v>0</v>
      </c>
      <c r="G13836" s="3">
        <f>VLOOKUP(C13836,Index[],5,FALSE)</f>
        <v>0</v>
      </c>
      <c r="I13836">
        <f>VLOOKUP(Table1[[#This Row],[trait_name]],Trait[],2,FALSE)</f>
        <v>24</v>
      </c>
      <c r="J13836" s="23" t="s">
        <v>53</v>
      </c>
      <c r="L13836" s="3"/>
      <c r="N13836" s="23"/>
      <c r="O13836"/>
    </row>
    <row r="13837" spans="1:15">
      <c r="A13837" s="66"/>
      <c r="B13837" s="5">
        <v>43316</v>
      </c>
      <c r="C13837" t="s">
        <v>972</v>
      </c>
      <c r="D13837" s="3">
        <f>VLOOKUP(C13837,Index[],2,FALSE)</f>
        <v>112</v>
      </c>
      <c r="E13837" s="3">
        <f>VLOOKUP(C13837,Index[],3,FALSE)</f>
        <v>0</v>
      </c>
      <c r="F13837" s="3">
        <f>VLOOKUP(C13837,Index[],4,FALSE)</f>
        <v>0</v>
      </c>
      <c r="G13837" s="3">
        <f>VLOOKUP(C13837,Index[],5,FALSE)</f>
        <v>0</v>
      </c>
      <c r="I13837">
        <f>VLOOKUP(Table1[[#This Row],[trait_name]],Trait[],2,FALSE)</f>
        <v>24</v>
      </c>
      <c r="J13837" s="23" t="s">
        <v>53</v>
      </c>
      <c r="L13837" s="3"/>
      <c r="M13837" s="3"/>
      <c r="N13837" s="23"/>
      <c r="O13837"/>
    </row>
    <row r="13838" spans="1:15">
      <c r="A13838" s="66">
        <f>VLOOKUP(C13838,Index[],8,FALSE)</f>
        <v>43249</v>
      </c>
      <c r="B13838" s="25"/>
      <c r="C13838" s="4" t="s">
        <v>972</v>
      </c>
      <c r="D13838" s="3">
        <f>VLOOKUP(C13838,Index[],2,FALSE)</f>
        <v>112</v>
      </c>
      <c r="E13838" s="3">
        <f>VLOOKUP(C13838,Index[],3,FALSE)</f>
        <v>0</v>
      </c>
      <c r="F13838" s="3">
        <f>VLOOKUP(C13838,Index[],4,FALSE)</f>
        <v>0</v>
      </c>
      <c r="G13838" s="3">
        <f>VLOOKUP(C13838,Index[],5,FALSE)</f>
        <v>0</v>
      </c>
      <c r="I13838">
        <f>VLOOKUP(Table1[[#This Row],[trait_name]],Trait[],2,FALSE)</f>
        <v>25</v>
      </c>
      <c r="J13838" s="23" t="s">
        <v>57</v>
      </c>
      <c r="L13838" s="3"/>
      <c r="N13838" s="23"/>
      <c r="O13838"/>
    </row>
    <row r="13839" spans="1:15">
      <c r="A13839" s="66"/>
      <c r="B13839" s="5">
        <v>43316</v>
      </c>
      <c r="C13839" t="s">
        <v>972</v>
      </c>
      <c r="D13839" s="3">
        <f>VLOOKUP(C13839,Index[],2,FALSE)</f>
        <v>112</v>
      </c>
      <c r="E13839" s="3">
        <f>VLOOKUP(C13839,Index[],3,FALSE)</f>
        <v>0</v>
      </c>
      <c r="F13839" s="3">
        <f>VLOOKUP(C13839,Index[],4,FALSE)</f>
        <v>0</v>
      </c>
      <c r="G13839" s="3">
        <f>VLOOKUP(C13839,Index[],5,FALSE)</f>
        <v>0</v>
      </c>
      <c r="I13839">
        <f>VLOOKUP(Table1[[#This Row],[trait_name]],Trait[],2,FALSE)</f>
        <v>25</v>
      </c>
      <c r="J13839" s="23" t="s">
        <v>57</v>
      </c>
      <c r="L13839" s="3"/>
      <c r="M13839" s="3"/>
      <c r="N13839" s="23"/>
      <c r="O13839"/>
    </row>
    <row r="13840" spans="1:15">
      <c r="A13840" s="66">
        <f>VLOOKUP(C13840,Index[],8,FALSE)</f>
        <v>43249</v>
      </c>
      <c r="B13840" s="5">
        <v>43249</v>
      </c>
      <c r="C13840" t="s">
        <v>972</v>
      </c>
      <c r="D13840" s="3">
        <f>VLOOKUP(C13840,Index[],2,FALSE)</f>
        <v>112</v>
      </c>
      <c r="E13840" s="3">
        <f>VLOOKUP(C13840,Index[],3,FALSE)</f>
        <v>0</v>
      </c>
      <c r="F13840" s="3">
        <f>VLOOKUP(C13840,Index[],4,FALSE)</f>
        <v>0</v>
      </c>
      <c r="G13840" s="3">
        <f>VLOOKUP(C13840,Index[],5,FALSE)</f>
        <v>0</v>
      </c>
      <c r="H13840" t="s">
        <v>207</v>
      </c>
      <c r="I13840">
        <f>VLOOKUP(Table1[[#This Row],[trait_name]],Trait[],2,FALSE)</f>
        <v>26</v>
      </c>
      <c r="J13840" s="23" t="s">
        <v>58</v>
      </c>
      <c r="L13840" s="3" t="s">
        <v>433</v>
      </c>
      <c r="N13840" s="23"/>
      <c r="O13840"/>
    </row>
    <row r="13841" spans="1:15">
      <c r="A13841" s="66">
        <f>VLOOKUP(C13841,Index[],8,FALSE)</f>
        <v>43249</v>
      </c>
      <c r="B13841" s="5">
        <v>43249</v>
      </c>
      <c r="C13841" t="s">
        <v>972</v>
      </c>
      <c r="D13841" s="3">
        <f>VLOOKUP(C13841,Index[],2,FALSE)</f>
        <v>112</v>
      </c>
      <c r="E13841" s="3">
        <f>VLOOKUP(C13841,Index[],3,FALSE)</f>
        <v>0</v>
      </c>
      <c r="F13841" s="3">
        <f>VLOOKUP(C13841,Index[],4,FALSE)</f>
        <v>0</v>
      </c>
      <c r="G13841" s="3">
        <f>VLOOKUP(C13841,Index[],5,FALSE)</f>
        <v>0</v>
      </c>
      <c r="H13841" t="s">
        <v>207</v>
      </c>
      <c r="I13841">
        <f>VLOOKUP(Table1[[#This Row],[trait_name]],Trait[],2,FALSE)</f>
        <v>26</v>
      </c>
      <c r="J13841" s="23" t="s">
        <v>58</v>
      </c>
      <c r="L13841" s="3" t="s">
        <v>60</v>
      </c>
      <c r="N13841" s="23"/>
      <c r="O13841"/>
    </row>
    <row r="13842" spans="1:15">
      <c r="A13842" s="66"/>
      <c r="B13842" s="5">
        <v>43316</v>
      </c>
      <c r="C13842" t="s">
        <v>972</v>
      </c>
      <c r="D13842" s="3">
        <f>VLOOKUP(C13842,Index[],2,FALSE)</f>
        <v>112</v>
      </c>
      <c r="E13842" s="3">
        <f>VLOOKUP(C13842,Index[],3,FALSE)</f>
        <v>0</v>
      </c>
      <c r="F13842" s="3">
        <f>VLOOKUP(C13842,Index[],4,FALSE)</f>
        <v>0</v>
      </c>
      <c r="G13842" s="3">
        <f>VLOOKUP(C13842,Index[],5,FALSE)</f>
        <v>0</v>
      </c>
      <c r="I13842">
        <f>VLOOKUP(Table1[[#This Row],[trait_name]],Trait[],2,FALSE)</f>
        <v>26</v>
      </c>
      <c r="J13842" s="23" t="s">
        <v>58</v>
      </c>
      <c r="L13842" s="3"/>
      <c r="M13842" s="3"/>
      <c r="N13842" s="23"/>
      <c r="O13842"/>
    </row>
    <row r="13843" spans="1:15">
      <c r="A13843" s="66">
        <f>VLOOKUP(C13843,Index[],8,FALSE)</f>
        <v>43249</v>
      </c>
      <c r="B13843" s="5">
        <v>43311</v>
      </c>
      <c r="C13843" t="s">
        <v>972</v>
      </c>
      <c r="D13843" s="3">
        <f>VLOOKUP(C13843,Index[],2,FALSE)</f>
        <v>112</v>
      </c>
      <c r="E13843" s="3">
        <f>VLOOKUP(C13843,Index[],3,FALSE)</f>
        <v>0</v>
      </c>
      <c r="F13843" s="3">
        <f>VLOOKUP(C13843,Index[],4,FALSE)</f>
        <v>0</v>
      </c>
      <c r="G13843" s="3">
        <f>VLOOKUP(C13843,Index[],5,FALSE)</f>
        <v>0</v>
      </c>
      <c r="I13843">
        <f>VLOOKUP(Table1[[#This Row],[trait_name]],Trait[],2,FALSE)</f>
        <v>27</v>
      </c>
      <c r="J13843" s="23" t="s">
        <v>61</v>
      </c>
      <c r="L13843" s="3"/>
      <c r="M13843" s="3"/>
      <c r="N13843" s="23"/>
      <c r="O13843"/>
    </row>
    <row r="13844" spans="1:15">
      <c r="A13844" s="66"/>
      <c r="B13844" s="5">
        <v>43316</v>
      </c>
      <c r="C13844" t="s">
        <v>972</v>
      </c>
      <c r="D13844" s="3">
        <f>VLOOKUP(C13844,Index[],2,FALSE)</f>
        <v>112</v>
      </c>
      <c r="E13844" s="3">
        <f>VLOOKUP(C13844,Index[],3,FALSE)</f>
        <v>0</v>
      </c>
      <c r="F13844" s="3">
        <f>VLOOKUP(C13844,Index[],4,FALSE)</f>
        <v>0</v>
      </c>
      <c r="G13844" s="3">
        <f>VLOOKUP(C13844,Index[],5,FALSE)</f>
        <v>0</v>
      </c>
      <c r="I13844">
        <f>VLOOKUP(Table1[[#This Row],[trait_name]],Trait[],2,FALSE)</f>
        <v>27</v>
      </c>
      <c r="J13844" s="23" t="s">
        <v>61</v>
      </c>
      <c r="L13844" s="3"/>
      <c r="M13844" s="3"/>
      <c r="N13844" s="23"/>
      <c r="O13844"/>
    </row>
    <row r="13845" spans="1:15">
      <c r="A13845" s="66">
        <f>VLOOKUP(C13845,Index[],8,FALSE)</f>
        <v>43249</v>
      </c>
      <c r="B13845" s="5">
        <v>43311</v>
      </c>
      <c r="C13845" t="s">
        <v>972</v>
      </c>
      <c r="D13845" s="3">
        <f>VLOOKUP(C13845,Index[],2,FALSE)</f>
        <v>112</v>
      </c>
      <c r="E13845" s="3">
        <f>VLOOKUP(C13845,Index[],3,FALSE)</f>
        <v>0</v>
      </c>
      <c r="F13845" s="3">
        <f>VLOOKUP(C13845,Index[],4,FALSE)</f>
        <v>0</v>
      </c>
      <c r="G13845" s="3">
        <f>VLOOKUP(C13845,Index[],5,FALSE)</f>
        <v>0</v>
      </c>
      <c r="I13845">
        <f>VLOOKUP(Table1[[#This Row],[trait_name]],Trait[],2,FALSE)</f>
        <v>28</v>
      </c>
      <c r="J13845" s="23" t="s">
        <v>62</v>
      </c>
      <c r="L13845" s="3"/>
      <c r="M13845" s="3"/>
      <c r="N13845" s="23"/>
      <c r="O13845"/>
    </row>
    <row r="13846" spans="1:15">
      <c r="A13846" s="66"/>
      <c r="B13846" s="5">
        <v>43316</v>
      </c>
      <c r="C13846" t="s">
        <v>972</v>
      </c>
      <c r="D13846" s="3">
        <f>VLOOKUP(C13846,Index[],2,FALSE)</f>
        <v>112</v>
      </c>
      <c r="E13846" s="3">
        <f>VLOOKUP(C13846,Index[],3,FALSE)</f>
        <v>0</v>
      </c>
      <c r="F13846" s="3">
        <f>VLOOKUP(C13846,Index[],4,FALSE)</f>
        <v>0</v>
      </c>
      <c r="G13846" s="3">
        <f>VLOOKUP(C13846,Index[],5,FALSE)</f>
        <v>0</v>
      </c>
      <c r="I13846">
        <f>VLOOKUP(Table1[[#This Row],[trait_name]],Trait[],2,FALSE)</f>
        <v>28</v>
      </c>
      <c r="J13846" s="23" t="s">
        <v>62</v>
      </c>
      <c r="L13846" s="3"/>
      <c r="M13846" s="3"/>
      <c r="N13846" s="23"/>
      <c r="O13846"/>
    </row>
    <row r="13847" spans="1:15">
      <c r="A13847" s="66">
        <f>VLOOKUP(C13847,Index[],8,FALSE)</f>
        <v>43249</v>
      </c>
      <c r="B13847" s="5">
        <v>43249</v>
      </c>
      <c r="C13847" t="s">
        <v>972</v>
      </c>
      <c r="D13847" s="3">
        <f>VLOOKUP(C13847,Index[],2,FALSE)</f>
        <v>112</v>
      </c>
      <c r="E13847" s="3">
        <f>VLOOKUP(C13847,Index[],3,FALSE)</f>
        <v>0</v>
      </c>
      <c r="F13847" s="3">
        <f>VLOOKUP(C13847,Index[],4,FALSE)</f>
        <v>0</v>
      </c>
      <c r="G13847" s="3">
        <f>VLOOKUP(C13847,Index[],5,FALSE)</f>
        <v>0</v>
      </c>
      <c r="H13847" t="s">
        <v>165</v>
      </c>
      <c r="I13847">
        <f>VLOOKUP(Table1[[#This Row],[trait_name]],Trait[],2,FALSE)</f>
        <v>29</v>
      </c>
      <c r="J13847" s="23" t="s">
        <v>63</v>
      </c>
      <c r="L13847" s="3">
        <v>8</v>
      </c>
      <c r="N13847" s="23"/>
      <c r="O13847"/>
    </row>
    <row r="13848" spans="1:15">
      <c r="A13848" s="66">
        <f>VLOOKUP(C13848,Index[],8,FALSE)</f>
        <v>43249</v>
      </c>
      <c r="B13848" s="5">
        <v>43249</v>
      </c>
      <c r="C13848" t="s">
        <v>972</v>
      </c>
      <c r="D13848" s="3">
        <f>VLOOKUP(C13848,Index[],2,FALSE)</f>
        <v>112</v>
      </c>
      <c r="E13848" s="3">
        <f>VLOOKUP(C13848,Index[],3,FALSE)</f>
        <v>0</v>
      </c>
      <c r="F13848" s="3">
        <f>VLOOKUP(C13848,Index[],4,FALSE)</f>
        <v>0</v>
      </c>
      <c r="G13848" s="3">
        <f>VLOOKUP(C13848,Index[],5,FALSE)</f>
        <v>0</v>
      </c>
      <c r="H13848" t="s">
        <v>207</v>
      </c>
      <c r="I13848">
        <f>VLOOKUP(Table1[[#This Row],[trait_name]],Trait[],2,FALSE)</f>
        <v>29</v>
      </c>
      <c r="J13848" s="23" t="s">
        <v>63</v>
      </c>
      <c r="L13848" s="3">
        <v>9</v>
      </c>
      <c r="N13848" s="23"/>
      <c r="O13848"/>
    </row>
    <row r="13849" spans="1:15">
      <c r="A13849" s="66"/>
      <c r="B13849" s="5">
        <v>43316</v>
      </c>
      <c r="C13849" t="s">
        <v>972</v>
      </c>
      <c r="D13849" s="3">
        <f>VLOOKUP(C13849,Index[],2,FALSE)</f>
        <v>112</v>
      </c>
      <c r="E13849" s="3">
        <f>VLOOKUP(C13849,Index[],3,FALSE)</f>
        <v>0</v>
      </c>
      <c r="F13849" s="3">
        <f>VLOOKUP(C13849,Index[],4,FALSE)</f>
        <v>0</v>
      </c>
      <c r="G13849" s="3">
        <f>VLOOKUP(C13849,Index[],5,FALSE)</f>
        <v>0</v>
      </c>
      <c r="I13849">
        <f>VLOOKUP(Table1[[#This Row],[trait_name]],Trait[],2,FALSE)</f>
        <v>29</v>
      </c>
      <c r="J13849" s="23" t="s">
        <v>63</v>
      </c>
      <c r="L13849" s="3"/>
      <c r="M13849" s="3"/>
      <c r="N13849" s="23"/>
      <c r="O13849"/>
    </row>
    <row r="13850" spans="1:15">
      <c r="A13850" s="66"/>
      <c r="B13850" s="5">
        <v>43316</v>
      </c>
      <c r="C13850" t="s">
        <v>972</v>
      </c>
      <c r="D13850" s="3">
        <f>VLOOKUP(C13850,Index[],2,FALSE)</f>
        <v>112</v>
      </c>
      <c r="E13850" s="3">
        <f>VLOOKUP(C13850,Index[],3,FALSE)</f>
        <v>0</v>
      </c>
      <c r="F13850" s="3">
        <f>VLOOKUP(C13850,Index[],4,FALSE)</f>
        <v>0</v>
      </c>
      <c r="G13850" s="3">
        <f>VLOOKUP(C13850,Index[],5,FALSE)</f>
        <v>0</v>
      </c>
      <c r="I13850">
        <f>VLOOKUP(Table1[[#This Row],[trait_name]],Trait[],2,FALSE)</f>
        <v>30</v>
      </c>
      <c r="J13850" s="23" t="s">
        <v>64</v>
      </c>
      <c r="L13850" s="3"/>
      <c r="M13850" s="3"/>
      <c r="N13850" s="23"/>
      <c r="O13850"/>
    </row>
    <row r="13851" spans="1:15">
      <c r="A13851" s="66">
        <f>VLOOKUP(C13851,Index[],8,FALSE)</f>
        <v>43249</v>
      </c>
      <c r="B13851" s="5">
        <v>43249</v>
      </c>
      <c r="C13851" t="s">
        <v>972</v>
      </c>
      <c r="D13851" s="3">
        <f>VLOOKUP(C13851,Index[],2,FALSE)</f>
        <v>112</v>
      </c>
      <c r="E13851" s="3">
        <f>VLOOKUP(C13851,Index[],3,FALSE)</f>
        <v>0</v>
      </c>
      <c r="F13851" s="3">
        <f>VLOOKUP(C13851,Index[],4,FALSE)</f>
        <v>0</v>
      </c>
      <c r="G13851" s="3">
        <f>VLOOKUP(C13851,Index[],5,FALSE)</f>
        <v>0</v>
      </c>
      <c r="H13851" t="s">
        <v>165</v>
      </c>
      <c r="I13851">
        <f>VLOOKUP(Table1[[#This Row],[trait_name]],Trait[],2,FALSE)</f>
        <v>31</v>
      </c>
      <c r="J13851" s="23" t="s">
        <v>65</v>
      </c>
      <c r="L13851" s="3">
        <v>1</v>
      </c>
      <c r="N13851" s="23"/>
      <c r="O13851"/>
    </row>
    <row r="13852" spans="1:15">
      <c r="A13852" s="66"/>
      <c r="B13852" s="5">
        <v>43316</v>
      </c>
      <c r="C13852" t="s">
        <v>972</v>
      </c>
      <c r="D13852" s="3">
        <f>VLOOKUP(C13852,Index[],2,FALSE)</f>
        <v>112</v>
      </c>
      <c r="E13852" s="3">
        <f>VLOOKUP(C13852,Index[],3,FALSE)</f>
        <v>0</v>
      </c>
      <c r="F13852" s="3">
        <f>VLOOKUP(C13852,Index[],4,FALSE)</f>
        <v>0</v>
      </c>
      <c r="G13852" s="3">
        <f>VLOOKUP(C13852,Index[],5,FALSE)</f>
        <v>0</v>
      </c>
      <c r="I13852">
        <f>VLOOKUP(Table1[[#This Row],[trait_name]],Trait[],2,FALSE)</f>
        <v>31</v>
      </c>
      <c r="J13852" s="23" t="s">
        <v>65</v>
      </c>
      <c r="L13852" s="3"/>
      <c r="M13852" s="3"/>
      <c r="N13852" s="23"/>
      <c r="O13852"/>
    </row>
    <row r="13853" spans="1:15">
      <c r="A13853" s="66">
        <f>VLOOKUP(C13853,Index[],8,FALSE)</f>
        <v>43249</v>
      </c>
      <c r="B13853" s="5">
        <v>43249</v>
      </c>
      <c r="C13853" t="s">
        <v>972</v>
      </c>
      <c r="D13853" s="3">
        <f>VLOOKUP(C13853,Index[],2,FALSE)</f>
        <v>112</v>
      </c>
      <c r="E13853" s="3">
        <f>VLOOKUP(C13853,Index[],3,FALSE)</f>
        <v>0</v>
      </c>
      <c r="F13853" s="3">
        <f>VLOOKUP(C13853,Index[],4,FALSE)</f>
        <v>0</v>
      </c>
      <c r="G13853" s="3">
        <f>VLOOKUP(C13853,Index[],5,FALSE)</f>
        <v>0</v>
      </c>
      <c r="H13853" t="s">
        <v>165</v>
      </c>
      <c r="I13853">
        <f>VLOOKUP(Table1[[#This Row],[trait_name]],Trait[],2,FALSE)</f>
        <v>32</v>
      </c>
      <c r="J13853" s="23" t="s">
        <v>66</v>
      </c>
      <c r="L13853" s="3">
        <v>5</v>
      </c>
      <c r="N13853" s="23"/>
      <c r="O13853"/>
    </row>
    <row r="13854" spans="1:15">
      <c r="A13854" s="66"/>
      <c r="B13854" s="5">
        <v>43316</v>
      </c>
      <c r="C13854" t="s">
        <v>972</v>
      </c>
      <c r="D13854" s="3">
        <f>VLOOKUP(C13854,Index[],2,FALSE)</f>
        <v>112</v>
      </c>
      <c r="E13854" s="3">
        <f>VLOOKUP(C13854,Index[],3,FALSE)</f>
        <v>0</v>
      </c>
      <c r="F13854" s="3">
        <f>VLOOKUP(C13854,Index[],4,FALSE)</f>
        <v>0</v>
      </c>
      <c r="G13854" s="3">
        <f>VLOOKUP(C13854,Index[],5,FALSE)</f>
        <v>0</v>
      </c>
      <c r="I13854">
        <f>VLOOKUP(Table1[[#This Row],[trait_name]],Trait[],2,FALSE)</f>
        <v>32</v>
      </c>
      <c r="J13854" s="23" t="s">
        <v>66</v>
      </c>
      <c r="L13854" s="3"/>
      <c r="M13854" s="3"/>
      <c r="N13854" s="23"/>
      <c r="O13854"/>
    </row>
    <row r="13855" spans="1:15">
      <c r="A13855" s="66"/>
      <c r="B13855" s="5">
        <v>43316</v>
      </c>
      <c r="C13855" t="s">
        <v>972</v>
      </c>
      <c r="D13855" s="3">
        <f>VLOOKUP(C13855,Index[],2,FALSE)</f>
        <v>112</v>
      </c>
      <c r="E13855" s="3">
        <f>VLOOKUP(C13855,Index[],3,FALSE)</f>
        <v>0</v>
      </c>
      <c r="F13855" s="3">
        <f>VLOOKUP(C13855,Index[],4,FALSE)</f>
        <v>0</v>
      </c>
      <c r="G13855" s="3">
        <f>VLOOKUP(C13855,Index[],5,FALSE)</f>
        <v>0</v>
      </c>
      <c r="I13855">
        <f>VLOOKUP(Table1[[#This Row],[trait_name]],Trait[],2,FALSE)</f>
        <v>33</v>
      </c>
      <c r="J13855" s="23" t="s">
        <v>67</v>
      </c>
      <c r="L13855" s="3"/>
      <c r="M13855" s="3"/>
      <c r="N13855" s="23"/>
      <c r="O13855"/>
    </row>
    <row r="13856" spans="1:15">
      <c r="A13856" s="66">
        <f>VLOOKUP(C13856,Index[],8,FALSE)</f>
        <v>43249</v>
      </c>
      <c r="B13856" s="5">
        <v>43249</v>
      </c>
      <c r="C13856" t="s">
        <v>972</v>
      </c>
      <c r="D13856" s="3">
        <f>VLOOKUP(C13856,Index[],2,FALSE)</f>
        <v>112</v>
      </c>
      <c r="E13856" s="3">
        <f>VLOOKUP(C13856,Index[],3,FALSE)</f>
        <v>0</v>
      </c>
      <c r="F13856" s="3">
        <f>VLOOKUP(C13856,Index[],4,FALSE)</f>
        <v>0</v>
      </c>
      <c r="G13856" s="3">
        <f>VLOOKUP(C13856,Index[],5,FALSE)</f>
        <v>0</v>
      </c>
      <c r="H13856" t="s">
        <v>165</v>
      </c>
      <c r="I13856">
        <f>VLOOKUP(Table1[[#This Row],[trait_name]],Trait[],2,FALSE)</f>
        <v>34</v>
      </c>
      <c r="J13856" s="23" t="s">
        <v>68</v>
      </c>
      <c r="L13856" s="3">
        <v>1</v>
      </c>
      <c r="N13856" s="23"/>
      <c r="O13856"/>
    </row>
    <row r="13857" spans="1:15">
      <c r="A13857" s="66"/>
      <c r="B13857" s="5">
        <v>43316</v>
      </c>
      <c r="C13857" t="s">
        <v>972</v>
      </c>
      <c r="D13857" s="3">
        <f>VLOOKUP(C13857,Index[],2,FALSE)</f>
        <v>112</v>
      </c>
      <c r="E13857" s="3">
        <f>VLOOKUP(C13857,Index[],3,FALSE)</f>
        <v>0</v>
      </c>
      <c r="F13857" s="3">
        <f>VLOOKUP(C13857,Index[],4,FALSE)</f>
        <v>0</v>
      </c>
      <c r="G13857" s="3">
        <f>VLOOKUP(C13857,Index[],5,FALSE)</f>
        <v>0</v>
      </c>
      <c r="I13857">
        <f>VLOOKUP(Table1[[#This Row],[trait_name]],Trait[],2,FALSE)</f>
        <v>34</v>
      </c>
      <c r="J13857" s="23" t="s">
        <v>68</v>
      </c>
      <c r="L13857" s="3"/>
      <c r="M13857" s="3"/>
      <c r="N13857" s="23"/>
      <c r="O13857"/>
    </row>
    <row r="13858" spans="1:15">
      <c r="A13858" s="66"/>
      <c r="B13858" s="5">
        <v>43316</v>
      </c>
      <c r="C13858" t="s">
        <v>972</v>
      </c>
      <c r="D13858" s="3">
        <f>VLOOKUP(C13858,Index[],2,FALSE)</f>
        <v>112</v>
      </c>
      <c r="E13858" s="3">
        <f>VLOOKUP(C13858,Index[],3,FALSE)</f>
        <v>0</v>
      </c>
      <c r="F13858" s="3">
        <f>VLOOKUP(C13858,Index[],4,FALSE)</f>
        <v>0</v>
      </c>
      <c r="G13858" s="3">
        <f>VLOOKUP(C13858,Index[],5,FALSE)</f>
        <v>0</v>
      </c>
      <c r="I13858">
        <f>VLOOKUP(Table1[[#This Row],[trait_name]],Trait[],2,FALSE)</f>
        <v>35</v>
      </c>
      <c r="J13858" s="23" t="s">
        <v>166</v>
      </c>
      <c r="L13858" s="3"/>
      <c r="M13858" s="3"/>
      <c r="N13858" s="23"/>
      <c r="O13858"/>
    </row>
    <row r="13859" spans="1:15">
      <c r="A13859" s="66">
        <f>VLOOKUP(C13859,Index[],8,FALSE)</f>
        <v>43249</v>
      </c>
      <c r="B13859" s="5">
        <v>43249</v>
      </c>
      <c r="C13859" t="s">
        <v>972</v>
      </c>
      <c r="D13859" s="3">
        <f>VLOOKUP(C13859,Index[],2,FALSE)</f>
        <v>112</v>
      </c>
      <c r="E13859" s="3">
        <f>VLOOKUP(C13859,Index[],3,FALSE)</f>
        <v>0</v>
      </c>
      <c r="F13859" s="3">
        <f>VLOOKUP(C13859,Index[],4,FALSE)</f>
        <v>0</v>
      </c>
      <c r="G13859" s="3">
        <f>VLOOKUP(C13859,Index[],5,FALSE)</f>
        <v>0</v>
      </c>
      <c r="H13859" t="s">
        <v>207</v>
      </c>
      <c r="I13859">
        <f>VLOOKUP(Table1[[#This Row],[trait_name]],Trait[],2,FALSE)</f>
        <v>36</v>
      </c>
      <c r="J13859" s="23" t="s">
        <v>69</v>
      </c>
      <c r="L13859" s="3" t="s">
        <v>163</v>
      </c>
      <c r="N13859" s="23"/>
      <c r="O13859"/>
    </row>
    <row r="13860" spans="1:15">
      <c r="A13860" s="66"/>
      <c r="B13860" s="5">
        <v>43316</v>
      </c>
      <c r="C13860" t="s">
        <v>972</v>
      </c>
      <c r="D13860" s="3">
        <f>VLOOKUP(C13860,Index[],2,FALSE)</f>
        <v>112</v>
      </c>
      <c r="E13860" s="3">
        <f>VLOOKUP(C13860,Index[],3,FALSE)</f>
        <v>0</v>
      </c>
      <c r="F13860" s="3">
        <f>VLOOKUP(C13860,Index[],4,FALSE)</f>
        <v>0</v>
      </c>
      <c r="G13860" s="3">
        <f>VLOOKUP(C13860,Index[],5,FALSE)</f>
        <v>0</v>
      </c>
      <c r="I13860">
        <f>VLOOKUP(Table1[[#This Row],[trait_name]],Trait[],2,FALSE)</f>
        <v>36</v>
      </c>
      <c r="J13860" s="23" t="s">
        <v>69</v>
      </c>
      <c r="L13860" s="3"/>
      <c r="M13860" s="3"/>
      <c r="N13860" s="23"/>
      <c r="O13860"/>
    </row>
    <row r="13861" spans="1:15">
      <c r="A13861" s="66"/>
      <c r="B13861" s="5">
        <v>43316</v>
      </c>
      <c r="C13861" t="s">
        <v>972</v>
      </c>
      <c r="D13861" s="3">
        <f>VLOOKUP(C13861,Index[],2,FALSE)</f>
        <v>112</v>
      </c>
      <c r="E13861" s="3">
        <f>VLOOKUP(C13861,Index[],3,FALSE)</f>
        <v>0</v>
      </c>
      <c r="F13861" s="3">
        <f>VLOOKUP(C13861,Index[],4,FALSE)</f>
        <v>0</v>
      </c>
      <c r="G13861" s="3">
        <f>VLOOKUP(C13861,Index[],5,FALSE)</f>
        <v>0</v>
      </c>
      <c r="I13861">
        <f>VLOOKUP(Table1[[#This Row],[trait_name]],Trait[],2,FALSE)</f>
        <v>37</v>
      </c>
      <c r="J13861" s="23" t="s">
        <v>170</v>
      </c>
      <c r="L13861" s="3"/>
      <c r="M13861" s="3"/>
      <c r="N13861" s="23"/>
      <c r="O13861"/>
    </row>
    <row r="13862" spans="1:15">
      <c r="A13862" s="66">
        <f>VLOOKUP(C13862,Index[],8,FALSE)</f>
        <v>43249</v>
      </c>
      <c r="B13862" s="5"/>
      <c r="C13862" t="s">
        <v>972</v>
      </c>
      <c r="D13862" s="3">
        <f>VLOOKUP(C13862,Index[],2,FALSE)</f>
        <v>112</v>
      </c>
      <c r="E13862" s="3">
        <f>VLOOKUP(C13862,Index[],3,FALSE)</f>
        <v>0</v>
      </c>
      <c r="F13862" s="3">
        <f>VLOOKUP(C13862,Index[],4,FALSE)</f>
        <v>0</v>
      </c>
      <c r="G13862" s="3">
        <f>VLOOKUP(C13862,Index[],5,FALSE)</f>
        <v>0</v>
      </c>
      <c r="I13862">
        <f>VLOOKUP(Table1[[#This Row],[trait_name]],Trait[],2,FALSE)</f>
        <v>38</v>
      </c>
      <c r="J13862" s="23" t="s">
        <v>72</v>
      </c>
      <c r="L13862" s="3"/>
      <c r="N13862" s="23"/>
      <c r="O13862"/>
    </row>
    <row r="13863" spans="1:15">
      <c r="A13863" s="66"/>
      <c r="B13863" s="5">
        <v>43316</v>
      </c>
      <c r="C13863" t="s">
        <v>972</v>
      </c>
      <c r="D13863" s="3">
        <f>VLOOKUP(C13863,Index[],2,FALSE)</f>
        <v>112</v>
      </c>
      <c r="E13863" s="3">
        <f>VLOOKUP(C13863,Index[],3,FALSE)</f>
        <v>0</v>
      </c>
      <c r="F13863" s="3">
        <f>VLOOKUP(C13863,Index[],4,FALSE)</f>
        <v>0</v>
      </c>
      <c r="G13863" s="3">
        <f>VLOOKUP(C13863,Index[],5,FALSE)</f>
        <v>0</v>
      </c>
      <c r="I13863">
        <f>VLOOKUP(Table1[[#This Row],[trait_name]],Trait[],2,FALSE)</f>
        <v>38</v>
      </c>
      <c r="J13863" s="23" t="s">
        <v>72</v>
      </c>
      <c r="L13863" s="3"/>
      <c r="M13863" s="3"/>
      <c r="N13863" s="23"/>
      <c r="O13863"/>
    </row>
    <row r="13864" spans="1:15">
      <c r="A13864" s="66">
        <f>VLOOKUP(C13864,Index[],8,FALSE)</f>
        <v>43249</v>
      </c>
      <c r="B13864" s="5">
        <v>43311</v>
      </c>
      <c r="C13864" t="s">
        <v>972</v>
      </c>
      <c r="D13864" s="3">
        <f>VLOOKUP(C13864,Index[],2,FALSE)</f>
        <v>112</v>
      </c>
      <c r="E13864" s="3">
        <f>VLOOKUP(C13864,Index[],3,FALSE)</f>
        <v>0</v>
      </c>
      <c r="F13864" s="3">
        <f>VLOOKUP(C13864,Index[],4,FALSE)</f>
        <v>0</v>
      </c>
      <c r="G13864" s="3">
        <f>VLOOKUP(C13864,Index[],5,FALSE)</f>
        <v>0</v>
      </c>
      <c r="I13864">
        <f>VLOOKUP(Table1[[#This Row],[trait_name]],Trait[],2,FALSE)</f>
        <v>39</v>
      </c>
      <c r="J13864" s="23" t="s">
        <v>74</v>
      </c>
      <c r="L13864" s="3"/>
      <c r="M13864" s="3"/>
      <c r="N13864" s="23"/>
      <c r="O13864"/>
    </row>
    <row r="13865" spans="1:15">
      <c r="A13865" s="66"/>
      <c r="B13865" s="5">
        <v>43316</v>
      </c>
      <c r="C13865" t="s">
        <v>972</v>
      </c>
      <c r="D13865" s="3">
        <f>VLOOKUP(C13865,Index[],2,FALSE)</f>
        <v>112</v>
      </c>
      <c r="E13865" s="3">
        <f>VLOOKUP(C13865,Index[],3,FALSE)</f>
        <v>0</v>
      </c>
      <c r="F13865" s="3">
        <f>VLOOKUP(C13865,Index[],4,FALSE)</f>
        <v>0</v>
      </c>
      <c r="G13865" s="3">
        <f>VLOOKUP(C13865,Index[],5,FALSE)</f>
        <v>0</v>
      </c>
      <c r="I13865">
        <f>VLOOKUP(Table1[[#This Row],[trait_name]],Trait[],2,FALSE)</f>
        <v>39</v>
      </c>
      <c r="J13865" s="23" t="s">
        <v>74</v>
      </c>
      <c r="L13865" s="3"/>
      <c r="M13865" s="3"/>
      <c r="N13865" s="23"/>
      <c r="O13865"/>
    </row>
    <row r="13866" spans="1:15">
      <c r="A13866" s="66">
        <f>VLOOKUP(C13866,Index[],8,FALSE)</f>
        <v>43249</v>
      </c>
      <c r="B13866" s="5"/>
      <c r="C13866" t="s">
        <v>972</v>
      </c>
      <c r="D13866" s="3">
        <f>VLOOKUP(C13866,Index[],2,FALSE)</f>
        <v>112</v>
      </c>
      <c r="E13866" s="3">
        <f>VLOOKUP(C13866,Index[],3,FALSE)</f>
        <v>0</v>
      </c>
      <c r="F13866" s="3">
        <f>VLOOKUP(C13866,Index[],4,FALSE)</f>
        <v>0</v>
      </c>
      <c r="G13866" s="3">
        <f>VLOOKUP(C13866,Index[],5,FALSE)</f>
        <v>0</v>
      </c>
      <c r="I13866">
        <f>VLOOKUP(Table1[[#This Row],[trait_name]],Trait[],2,FALSE)</f>
        <v>40</v>
      </c>
      <c r="J13866" s="23" t="s">
        <v>76</v>
      </c>
      <c r="L13866" s="3"/>
      <c r="N13866" s="23"/>
      <c r="O13866"/>
    </row>
    <row r="13867" spans="1:15">
      <c r="A13867" s="66"/>
      <c r="B13867" s="5">
        <v>43316</v>
      </c>
      <c r="C13867" t="s">
        <v>972</v>
      </c>
      <c r="D13867" s="3">
        <f>VLOOKUP(C13867,Index[],2,FALSE)</f>
        <v>112</v>
      </c>
      <c r="E13867" s="3">
        <f>VLOOKUP(C13867,Index[],3,FALSE)</f>
        <v>0</v>
      </c>
      <c r="F13867" s="3">
        <f>VLOOKUP(C13867,Index[],4,FALSE)</f>
        <v>0</v>
      </c>
      <c r="G13867" s="3">
        <f>VLOOKUP(C13867,Index[],5,FALSE)</f>
        <v>0</v>
      </c>
      <c r="I13867">
        <f>VLOOKUP(Table1[[#This Row],[trait_name]],Trait[],2,FALSE)</f>
        <v>40</v>
      </c>
      <c r="J13867" s="23" t="s">
        <v>76</v>
      </c>
      <c r="L13867" s="3"/>
      <c r="M13867" s="3"/>
      <c r="N13867" s="23"/>
      <c r="O13867"/>
    </row>
    <row r="13868" spans="1:15">
      <c r="A13868" s="66">
        <f>VLOOKUP(C13868,Index[],8,FALSE)</f>
        <v>43249</v>
      </c>
      <c r="B13868" s="5">
        <v>43249</v>
      </c>
      <c r="C13868" t="s">
        <v>972</v>
      </c>
      <c r="D13868" s="3">
        <f>VLOOKUP(C13868,Index[],2,FALSE)</f>
        <v>112</v>
      </c>
      <c r="E13868" s="3">
        <f>VLOOKUP(C13868,Index[],3,FALSE)</f>
        <v>0</v>
      </c>
      <c r="F13868" s="3">
        <f>VLOOKUP(C13868,Index[],4,FALSE)</f>
        <v>0</v>
      </c>
      <c r="G13868" s="3">
        <f>VLOOKUP(C13868,Index[],5,FALSE)</f>
        <v>0</v>
      </c>
      <c r="H13868" t="s">
        <v>165</v>
      </c>
      <c r="I13868">
        <f>VLOOKUP(Table1[[#This Row],[trait_name]],Trait[],2,FALSE)</f>
        <v>41</v>
      </c>
      <c r="J13868" s="23" t="s">
        <v>78</v>
      </c>
      <c r="L13868" s="3" t="s">
        <v>80</v>
      </c>
      <c r="N13868" s="23"/>
      <c r="O13868"/>
    </row>
    <row r="13869" spans="1:15">
      <c r="A13869" s="66"/>
      <c r="B13869" s="5">
        <v>43316</v>
      </c>
      <c r="C13869" t="s">
        <v>972</v>
      </c>
      <c r="D13869" s="3">
        <f>VLOOKUP(C13869,Index[],2,FALSE)</f>
        <v>112</v>
      </c>
      <c r="E13869" s="3">
        <f>VLOOKUP(C13869,Index[],3,FALSE)</f>
        <v>0</v>
      </c>
      <c r="F13869" s="3">
        <f>VLOOKUP(C13869,Index[],4,FALSE)</f>
        <v>0</v>
      </c>
      <c r="G13869" s="3">
        <f>VLOOKUP(C13869,Index[],5,FALSE)</f>
        <v>0</v>
      </c>
      <c r="I13869">
        <f>VLOOKUP(Table1[[#This Row],[trait_name]],Trait[],2,FALSE)</f>
        <v>41</v>
      </c>
      <c r="J13869" s="23" t="s">
        <v>78</v>
      </c>
      <c r="L13869" s="3"/>
      <c r="M13869" s="3"/>
      <c r="N13869" s="23"/>
      <c r="O13869"/>
    </row>
    <row r="13870" spans="1:15">
      <c r="A13870" s="66">
        <f>VLOOKUP(C13870,Index[],8,FALSE)</f>
        <v>43249</v>
      </c>
      <c r="B13870" s="5"/>
      <c r="C13870" t="s">
        <v>972</v>
      </c>
      <c r="D13870" s="3">
        <f>VLOOKUP(C13870,Index[],2,FALSE)</f>
        <v>112</v>
      </c>
      <c r="E13870" s="3">
        <f>VLOOKUP(C13870,Index[],3,FALSE)</f>
        <v>0</v>
      </c>
      <c r="F13870" s="3">
        <f>VLOOKUP(C13870,Index[],4,FALSE)</f>
        <v>0</v>
      </c>
      <c r="G13870" s="3">
        <f>VLOOKUP(C13870,Index[],5,FALSE)</f>
        <v>0</v>
      </c>
      <c r="I13870">
        <f>VLOOKUP(Table1[[#This Row],[trait_name]],Trait[],2,FALSE)</f>
        <v>42</v>
      </c>
      <c r="J13870" s="23" t="s">
        <v>82</v>
      </c>
      <c r="L13870" s="3"/>
      <c r="N13870" s="23"/>
      <c r="O13870"/>
    </row>
    <row r="13871" spans="1:15">
      <c r="A13871" s="66"/>
      <c r="B13871" s="5">
        <v>43316</v>
      </c>
      <c r="C13871" t="s">
        <v>972</v>
      </c>
      <c r="D13871" s="3">
        <f>VLOOKUP(C13871,Index[],2,FALSE)</f>
        <v>112</v>
      </c>
      <c r="E13871" s="3">
        <f>VLOOKUP(C13871,Index[],3,FALSE)</f>
        <v>0</v>
      </c>
      <c r="F13871" s="3">
        <f>VLOOKUP(C13871,Index[],4,FALSE)</f>
        <v>0</v>
      </c>
      <c r="G13871" s="3">
        <f>VLOOKUP(C13871,Index[],5,FALSE)</f>
        <v>0</v>
      </c>
      <c r="I13871">
        <f>VLOOKUP(Table1[[#This Row],[trait_name]],Trait[],2,FALSE)</f>
        <v>42</v>
      </c>
      <c r="J13871" s="23" t="s">
        <v>82</v>
      </c>
      <c r="L13871" s="3"/>
      <c r="M13871" s="3"/>
      <c r="N13871" s="23"/>
      <c r="O13871"/>
    </row>
    <row r="13872" spans="1:15">
      <c r="A13872" s="66">
        <f>VLOOKUP(C13872,Index[],8,FALSE)</f>
        <v>43249</v>
      </c>
      <c r="B13872" s="5">
        <v>43249</v>
      </c>
      <c r="C13872" t="s">
        <v>972</v>
      </c>
      <c r="D13872" s="3">
        <f>VLOOKUP(C13872,Index[],2,FALSE)</f>
        <v>112</v>
      </c>
      <c r="E13872" s="3">
        <f>VLOOKUP(C13872,Index[],3,FALSE)</f>
        <v>0</v>
      </c>
      <c r="F13872" s="3">
        <f>VLOOKUP(C13872,Index[],4,FALSE)</f>
        <v>0</v>
      </c>
      <c r="G13872" s="3">
        <f>VLOOKUP(C13872,Index[],5,FALSE)</f>
        <v>0</v>
      </c>
      <c r="H13872" t="s">
        <v>207</v>
      </c>
      <c r="I13872">
        <f>VLOOKUP(Table1[[#This Row],[trait_name]],Trait[],2,FALSE)</f>
        <v>43</v>
      </c>
      <c r="J13872" s="23" t="s">
        <v>86</v>
      </c>
      <c r="L13872" s="3" t="s">
        <v>175</v>
      </c>
      <c r="N13872" s="23"/>
      <c r="O13872"/>
    </row>
    <row r="13873" spans="1:15">
      <c r="A13873" s="66"/>
      <c r="B13873" s="5">
        <v>43316</v>
      </c>
      <c r="C13873" t="s">
        <v>972</v>
      </c>
      <c r="D13873" s="3">
        <f>VLOOKUP(C13873,Index[],2,FALSE)</f>
        <v>112</v>
      </c>
      <c r="E13873" s="3">
        <f>VLOOKUP(C13873,Index[],3,FALSE)</f>
        <v>0</v>
      </c>
      <c r="F13873" s="3">
        <f>VLOOKUP(C13873,Index[],4,FALSE)</f>
        <v>0</v>
      </c>
      <c r="G13873" s="3">
        <f>VLOOKUP(C13873,Index[],5,FALSE)</f>
        <v>0</v>
      </c>
      <c r="I13873">
        <f>VLOOKUP(Table1[[#This Row],[trait_name]],Trait[],2,FALSE)</f>
        <v>43</v>
      </c>
      <c r="J13873" s="23" t="s">
        <v>86</v>
      </c>
      <c r="L13873" s="3"/>
      <c r="M13873" s="3"/>
      <c r="N13873" s="23"/>
      <c r="O13873"/>
    </row>
    <row r="13874" spans="1:15">
      <c r="A13874" s="66">
        <f>VLOOKUP(C13874,Index[],8,FALSE)</f>
        <v>43249</v>
      </c>
      <c r="B13874" s="25"/>
      <c r="C13874" s="4" t="s">
        <v>972</v>
      </c>
      <c r="D13874" s="3">
        <f>VLOOKUP(C13874,Index[],2,FALSE)</f>
        <v>112</v>
      </c>
      <c r="E13874" s="3">
        <f>VLOOKUP(C13874,Index[],3,FALSE)</f>
        <v>0</v>
      </c>
      <c r="F13874" s="3">
        <f>VLOOKUP(C13874,Index[],4,FALSE)</f>
        <v>0</v>
      </c>
      <c r="G13874" s="3">
        <f>VLOOKUP(C13874,Index[],5,FALSE)</f>
        <v>0</v>
      </c>
      <c r="I13874">
        <f>VLOOKUP(Table1[[#This Row],[trait_name]],Trait[],2,FALSE)</f>
        <v>44</v>
      </c>
      <c r="J13874" s="23" t="s">
        <v>88</v>
      </c>
      <c r="L13874" s="3"/>
      <c r="N13874" s="23"/>
      <c r="O13874"/>
    </row>
    <row r="13875" spans="1:15">
      <c r="A13875" s="66"/>
      <c r="B13875" s="5">
        <v>43316</v>
      </c>
      <c r="C13875" t="s">
        <v>972</v>
      </c>
      <c r="D13875" s="3">
        <f>VLOOKUP(C13875,Index[],2,FALSE)</f>
        <v>112</v>
      </c>
      <c r="E13875" s="3">
        <f>VLOOKUP(C13875,Index[],3,FALSE)</f>
        <v>0</v>
      </c>
      <c r="F13875" s="3">
        <f>VLOOKUP(C13875,Index[],4,FALSE)</f>
        <v>0</v>
      </c>
      <c r="G13875" s="3">
        <f>VLOOKUP(C13875,Index[],5,FALSE)</f>
        <v>0</v>
      </c>
      <c r="I13875">
        <f>VLOOKUP(Table1[[#This Row],[trait_name]],Trait[],2,FALSE)</f>
        <v>44</v>
      </c>
      <c r="J13875" s="23" t="s">
        <v>88</v>
      </c>
      <c r="L13875" s="3"/>
      <c r="M13875" s="3"/>
      <c r="N13875" s="23"/>
      <c r="O13875"/>
    </row>
    <row r="13876" spans="1:15">
      <c r="A13876" s="66">
        <f>VLOOKUP(C13876,Index[],8,FALSE)</f>
        <v>43249</v>
      </c>
      <c r="B13876" s="5">
        <v>43249</v>
      </c>
      <c r="C13876" t="s">
        <v>972</v>
      </c>
      <c r="D13876" s="3">
        <f>VLOOKUP(C13876,Index[],2,FALSE)</f>
        <v>112</v>
      </c>
      <c r="E13876" s="3">
        <f>VLOOKUP(C13876,Index[],3,FALSE)</f>
        <v>0</v>
      </c>
      <c r="F13876" s="3">
        <f>VLOOKUP(C13876,Index[],4,FALSE)</f>
        <v>0</v>
      </c>
      <c r="G13876" s="3">
        <f>VLOOKUP(C13876,Index[],5,FALSE)</f>
        <v>0</v>
      </c>
      <c r="H13876" t="s">
        <v>207</v>
      </c>
      <c r="I13876">
        <f>VLOOKUP(Table1[[#This Row],[trait_name]],Trait[],2,FALSE)</f>
        <v>45</v>
      </c>
      <c r="J13876" s="23" t="s">
        <v>92</v>
      </c>
      <c r="L13876" s="3" t="s">
        <v>401</v>
      </c>
      <c r="N13876" s="23"/>
      <c r="O13876"/>
    </row>
    <row r="13877" spans="1:15">
      <c r="A13877" s="66"/>
      <c r="B13877" s="5">
        <v>43316</v>
      </c>
      <c r="C13877" t="s">
        <v>972</v>
      </c>
      <c r="D13877" s="3">
        <f>VLOOKUP(C13877,Index[],2,FALSE)</f>
        <v>112</v>
      </c>
      <c r="E13877" s="3">
        <f>VLOOKUP(C13877,Index[],3,FALSE)</f>
        <v>0</v>
      </c>
      <c r="F13877" s="3">
        <f>VLOOKUP(C13877,Index[],4,FALSE)</f>
        <v>0</v>
      </c>
      <c r="G13877" s="3">
        <f>VLOOKUP(C13877,Index[],5,FALSE)</f>
        <v>0</v>
      </c>
      <c r="I13877">
        <f>VLOOKUP(Table1[[#This Row],[trait_name]],Trait[],2,FALSE)</f>
        <v>45</v>
      </c>
      <c r="J13877" s="23" t="s">
        <v>92</v>
      </c>
      <c r="L13877" s="3"/>
      <c r="M13877" s="3"/>
      <c r="N13877" s="23"/>
      <c r="O13877"/>
    </row>
    <row r="13878" spans="1:15">
      <c r="A13878" s="66">
        <f>VLOOKUP(C13878,Index[],8,FALSE)</f>
        <v>43249</v>
      </c>
      <c r="B13878" s="5"/>
      <c r="C13878" t="s">
        <v>972</v>
      </c>
      <c r="D13878" s="3">
        <f>VLOOKUP(C13878,Index[],2,FALSE)</f>
        <v>112</v>
      </c>
      <c r="E13878" s="3">
        <f>VLOOKUP(C13878,Index[],3,FALSE)</f>
        <v>0</v>
      </c>
      <c r="F13878" s="3">
        <f>VLOOKUP(C13878,Index[],4,FALSE)</f>
        <v>0</v>
      </c>
      <c r="G13878" s="3">
        <f>VLOOKUP(C13878,Index[],5,FALSE)</f>
        <v>0</v>
      </c>
      <c r="I13878">
        <f>VLOOKUP(Table1[[#This Row],[trait_name]],Trait[],2,FALSE)</f>
        <v>46</v>
      </c>
      <c r="J13878" s="23" t="s">
        <v>97</v>
      </c>
      <c r="L13878" s="3"/>
      <c r="N13878" s="23"/>
      <c r="O13878"/>
    </row>
    <row r="13879" spans="1:15">
      <c r="A13879" s="66"/>
      <c r="B13879" s="5">
        <v>43316</v>
      </c>
      <c r="C13879" t="s">
        <v>972</v>
      </c>
      <c r="D13879" s="3">
        <f>VLOOKUP(C13879,Index[],2,FALSE)</f>
        <v>112</v>
      </c>
      <c r="E13879" s="3">
        <f>VLOOKUP(C13879,Index[],3,FALSE)</f>
        <v>0</v>
      </c>
      <c r="F13879" s="3">
        <f>VLOOKUP(C13879,Index[],4,FALSE)</f>
        <v>0</v>
      </c>
      <c r="G13879" s="3">
        <f>VLOOKUP(C13879,Index[],5,FALSE)</f>
        <v>0</v>
      </c>
      <c r="I13879">
        <f>VLOOKUP(Table1[[#This Row],[trait_name]],Trait[],2,FALSE)</f>
        <v>46</v>
      </c>
      <c r="J13879" s="23" t="s">
        <v>97</v>
      </c>
      <c r="L13879" s="3"/>
      <c r="M13879" s="3"/>
      <c r="N13879" s="23"/>
      <c r="O13879"/>
    </row>
    <row r="13880" spans="1:15">
      <c r="A13880" s="66">
        <f>VLOOKUP(C13880,Index[],8,FALSE)</f>
        <v>43249</v>
      </c>
      <c r="B13880" s="5"/>
      <c r="C13880" t="s">
        <v>972</v>
      </c>
      <c r="D13880" s="3">
        <f>VLOOKUP(C13880,Index[],2,FALSE)</f>
        <v>112</v>
      </c>
      <c r="E13880" s="3">
        <f>VLOOKUP(C13880,Index[],3,FALSE)</f>
        <v>0</v>
      </c>
      <c r="F13880" s="3">
        <f>VLOOKUP(C13880,Index[],4,FALSE)</f>
        <v>0</v>
      </c>
      <c r="G13880" s="3">
        <f>VLOOKUP(C13880,Index[],5,FALSE)</f>
        <v>0</v>
      </c>
      <c r="I13880">
        <f>VLOOKUP(Table1[[#This Row],[trait_name]],Trait[],2,FALSE)</f>
        <v>47</v>
      </c>
      <c r="J13880" s="23" t="s">
        <v>99</v>
      </c>
      <c r="L13880" s="3"/>
      <c r="N13880" s="23"/>
      <c r="O13880"/>
    </row>
    <row r="13881" spans="1:15">
      <c r="A13881" s="66"/>
      <c r="B13881" s="5">
        <v>43316</v>
      </c>
      <c r="C13881" t="s">
        <v>972</v>
      </c>
      <c r="D13881" s="3">
        <f>VLOOKUP(C13881,Index[],2,FALSE)</f>
        <v>112</v>
      </c>
      <c r="E13881" s="3">
        <f>VLOOKUP(C13881,Index[],3,FALSE)</f>
        <v>0</v>
      </c>
      <c r="F13881" s="3">
        <f>VLOOKUP(C13881,Index[],4,FALSE)</f>
        <v>0</v>
      </c>
      <c r="G13881" s="3">
        <f>VLOOKUP(C13881,Index[],5,FALSE)</f>
        <v>0</v>
      </c>
      <c r="I13881">
        <f>VLOOKUP(Table1[[#This Row],[trait_name]],Trait[],2,FALSE)</f>
        <v>47</v>
      </c>
      <c r="J13881" s="23" t="s">
        <v>99</v>
      </c>
      <c r="L13881" s="3"/>
      <c r="M13881" s="3"/>
      <c r="N13881" s="23"/>
      <c r="O13881"/>
    </row>
    <row r="13882" spans="1:15">
      <c r="A13882" s="66">
        <f>VLOOKUP(C13882,Index[],8,FALSE)</f>
        <v>43249</v>
      </c>
      <c r="B13882" s="5"/>
      <c r="C13882" t="s">
        <v>972</v>
      </c>
      <c r="D13882" s="3">
        <f>VLOOKUP(C13882,Index[],2,FALSE)</f>
        <v>112</v>
      </c>
      <c r="E13882" s="3">
        <f>VLOOKUP(C13882,Index[],3,FALSE)</f>
        <v>0</v>
      </c>
      <c r="F13882" s="3">
        <f>VLOOKUP(C13882,Index[],4,FALSE)</f>
        <v>0</v>
      </c>
      <c r="G13882" s="3">
        <f>VLOOKUP(C13882,Index[],5,FALSE)</f>
        <v>0</v>
      </c>
      <c r="H13882" t="s">
        <v>207</v>
      </c>
      <c r="I13882">
        <f>VLOOKUP(Table1[[#This Row],[trait_name]],Trait[],2,FALSE)</f>
        <v>48</v>
      </c>
      <c r="J13882" s="24" t="s">
        <v>101</v>
      </c>
      <c r="K13882" s="24"/>
      <c r="L13882" s="3" t="s">
        <v>298</v>
      </c>
      <c r="N13882" s="23"/>
      <c r="O13882"/>
    </row>
    <row r="13883" spans="1:15">
      <c r="A13883" s="66"/>
      <c r="B13883" s="5">
        <v>43316</v>
      </c>
      <c r="C13883" t="s">
        <v>972</v>
      </c>
      <c r="D13883" s="3">
        <f>VLOOKUP(C13883,Index[],2,FALSE)</f>
        <v>112</v>
      </c>
      <c r="E13883" s="3">
        <f>VLOOKUP(C13883,Index[],3,FALSE)</f>
        <v>0</v>
      </c>
      <c r="F13883" s="3">
        <f>VLOOKUP(C13883,Index[],4,FALSE)</f>
        <v>0</v>
      </c>
      <c r="G13883" s="3">
        <f>VLOOKUP(C13883,Index[],5,FALSE)</f>
        <v>0</v>
      </c>
      <c r="I13883">
        <f>VLOOKUP(Table1[[#This Row],[trait_name]],Trait[],2,FALSE)</f>
        <v>48</v>
      </c>
      <c r="J13883" s="23" t="s">
        <v>101</v>
      </c>
      <c r="L13883" s="3"/>
      <c r="M13883" s="3"/>
      <c r="N13883" s="23"/>
      <c r="O13883"/>
    </row>
    <row r="13884" spans="1:15">
      <c r="A13884" s="66">
        <f>VLOOKUP(C13884,Index[],8,FALSE)</f>
        <v>43249</v>
      </c>
      <c r="B13884" s="5"/>
      <c r="C13884" t="s">
        <v>972</v>
      </c>
      <c r="D13884" s="3">
        <f>VLOOKUP(C13884,Index[],2,FALSE)</f>
        <v>112</v>
      </c>
      <c r="E13884" s="3">
        <f>VLOOKUP(C13884,Index[],3,FALSE)</f>
        <v>0</v>
      </c>
      <c r="F13884" s="3">
        <f>VLOOKUP(C13884,Index[],4,FALSE)</f>
        <v>0</v>
      </c>
      <c r="G13884" s="3">
        <f>VLOOKUP(C13884,Index[],5,FALSE)</f>
        <v>0</v>
      </c>
      <c r="H13884" t="s">
        <v>207</v>
      </c>
      <c r="I13884">
        <f>VLOOKUP(Table1[[#This Row],[trait_name]],Trait[],2,FALSE)</f>
        <v>49</v>
      </c>
      <c r="J13884" s="24" t="s">
        <v>104</v>
      </c>
      <c r="K13884" s="24"/>
      <c r="L13884" s="3"/>
      <c r="N13884" s="23"/>
      <c r="O13884"/>
    </row>
    <row r="13885" spans="1:15">
      <c r="A13885" s="66"/>
      <c r="B13885" s="5">
        <v>43316</v>
      </c>
      <c r="C13885" t="s">
        <v>972</v>
      </c>
      <c r="D13885" s="3">
        <f>VLOOKUP(C13885,Index[],2,FALSE)</f>
        <v>112</v>
      </c>
      <c r="E13885" s="3">
        <f>VLOOKUP(C13885,Index[],3,FALSE)</f>
        <v>0</v>
      </c>
      <c r="F13885" s="3">
        <f>VLOOKUP(C13885,Index[],4,FALSE)</f>
        <v>0</v>
      </c>
      <c r="G13885" s="3">
        <f>VLOOKUP(C13885,Index[],5,FALSE)</f>
        <v>0</v>
      </c>
      <c r="I13885">
        <f>VLOOKUP(Table1[[#This Row],[trait_name]],Trait[],2,FALSE)</f>
        <v>49</v>
      </c>
      <c r="J13885" s="23" t="s">
        <v>104</v>
      </c>
      <c r="L13885" s="3"/>
      <c r="M13885" s="3"/>
      <c r="N13885" s="23"/>
      <c r="O13885"/>
    </row>
    <row r="13886" spans="1:15">
      <c r="A13886" s="66">
        <f>VLOOKUP(C13886,Index[],8,FALSE)</f>
        <v>43249</v>
      </c>
      <c r="B13886" s="5">
        <v>43311</v>
      </c>
      <c r="C13886" t="s">
        <v>972</v>
      </c>
      <c r="D13886" s="3">
        <f>VLOOKUP(C13886,Index[],2,FALSE)</f>
        <v>112</v>
      </c>
      <c r="E13886" s="3">
        <f>VLOOKUP(C13886,Index[],3,FALSE)</f>
        <v>0</v>
      </c>
      <c r="F13886" s="3">
        <f>VLOOKUP(C13886,Index[],4,FALSE)</f>
        <v>0</v>
      </c>
      <c r="G13886" s="3">
        <f>VLOOKUP(C13886,Index[],5,FALSE)</f>
        <v>0</v>
      </c>
      <c r="I13886">
        <f>VLOOKUP(Table1[[#This Row],[trait_name]],Trait[],2,FALSE)</f>
        <v>50</v>
      </c>
      <c r="J13886" s="23" t="s">
        <v>106</v>
      </c>
      <c r="L13886" s="3"/>
      <c r="M13886" s="3"/>
      <c r="N13886" s="23"/>
      <c r="O13886"/>
    </row>
    <row r="13887" spans="1:15">
      <c r="A13887" s="66"/>
      <c r="B13887" s="5">
        <v>43316</v>
      </c>
      <c r="C13887" t="s">
        <v>972</v>
      </c>
      <c r="D13887" s="3">
        <f>VLOOKUP(C13887,Index[],2,FALSE)</f>
        <v>112</v>
      </c>
      <c r="E13887" s="3">
        <f>VLOOKUP(C13887,Index[],3,FALSE)</f>
        <v>0</v>
      </c>
      <c r="F13887" s="3">
        <f>VLOOKUP(C13887,Index[],4,FALSE)</f>
        <v>0</v>
      </c>
      <c r="G13887" s="3">
        <f>VLOOKUP(C13887,Index[],5,FALSE)</f>
        <v>0</v>
      </c>
      <c r="I13887">
        <f>VLOOKUP(Table1[[#This Row],[trait_name]],Trait[],2,FALSE)</f>
        <v>50</v>
      </c>
      <c r="J13887" s="23" t="s">
        <v>106</v>
      </c>
      <c r="L13887" s="3"/>
      <c r="M13887" s="3"/>
      <c r="N13887" s="23"/>
      <c r="O13887"/>
    </row>
    <row r="13888" spans="1:15">
      <c r="A13888" s="66"/>
      <c r="B13888" s="5">
        <v>43316</v>
      </c>
      <c r="C13888" t="s">
        <v>972</v>
      </c>
      <c r="D13888" s="3">
        <f>VLOOKUP(C13888,Index[],2,FALSE)</f>
        <v>112</v>
      </c>
      <c r="E13888" s="3">
        <f>VLOOKUP(C13888,Index[],3,FALSE)</f>
        <v>0</v>
      </c>
      <c r="F13888" s="3">
        <f>VLOOKUP(C13888,Index[],4,FALSE)</f>
        <v>0</v>
      </c>
      <c r="G13888" s="3">
        <f>VLOOKUP(C13888,Index[],5,FALSE)</f>
        <v>0</v>
      </c>
      <c r="I13888">
        <f>VLOOKUP(Table1[[#This Row],[trait_name]],Trait[],2,FALSE)</f>
        <v>51</v>
      </c>
      <c r="J13888" s="23" t="s">
        <v>107</v>
      </c>
      <c r="L13888" s="3"/>
      <c r="M13888" s="3"/>
      <c r="N13888" s="23"/>
      <c r="O13888"/>
    </row>
    <row r="13889" spans="1:15">
      <c r="A13889" s="66">
        <f>VLOOKUP(C13889,Index[],8,FALSE)</f>
        <v>43249</v>
      </c>
      <c r="B13889" s="5"/>
      <c r="C13889" t="s">
        <v>972</v>
      </c>
      <c r="D13889" s="3">
        <f>VLOOKUP(C13889,Index[],2,FALSE)</f>
        <v>112</v>
      </c>
      <c r="E13889" s="3">
        <f>VLOOKUP(C13889,Index[],3,FALSE)</f>
        <v>0</v>
      </c>
      <c r="F13889" s="3">
        <f>VLOOKUP(C13889,Index[],4,FALSE)</f>
        <v>0</v>
      </c>
      <c r="G13889" s="3">
        <f>VLOOKUP(C13889,Index[],5,FALSE)</f>
        <v>0</v>
      </c>
      <c r="I13889">
        <f>VLOOKUP(Table1[[#This Row],[trait_name]],Trait[],2,FALSE)</f>
        <v>52</v>
      </c>
      <c r="J13889" s="23" t="s">
        <v>109</v>
      </c>
      <c r="L13889" s="3"/>
      <c r="N13889" s="23"/>
      <c r="O13889"/>
    </row>
    <row r="13890" spans="1:15">
      <c r="A13890" s="66"/>
      <c r="B13890" s="5">
        <v>43316</v>
      </c>
      <c r="C13890" t="s">
        <v>972</v>
      </c>
      <c r="D13890" s="3">
        <f>VLOOKUP(C13890,Index[],2,FALSE)</f>
        <v>112</v>
      </c>
      <c r="E13890" s="3">
        <f>VLOOKUP(C13890,Index[],3,FALSE)</f>
        <v>0</v>
      </c>
      <c r="F13890" s="3">
        <f>VLOOKUP(C13890,Index[],4,FALSE)</f>
        <v>0</v>
      </c>
      <c r="G13890" s="3">
        <f>VLOOKUP(C13890,Index[],5,FALSE)</f>
        <v>0</v>
      </c>
      <c r="I13890">
        <f>VLOOKUP(Table1[[#This Row],[trait_name]],Trait[],2,FALSE)</f>
        <v>52</v>
      </c>
      <c r="J13890" s="23" t="s">
        <v>109</v>
      </c>
      <c r="L13890" s="3"/>
      <c r="M13890" s="3"/>
      <c r="N13890" s="23"/>
      <c r="O13890"/>
    </row>
    <row r="13891" spans="1:15">
      <c r="A13891" s="66">
        <f>VLOOKUP(C13891,Index[],8,FALSE)</f>
        <v>43249</v>
      </c>
      <c r="B13891" s="5">
        <v>43249</v>
      </c>
      <c r="C13891" t="s">
        <v>972</v>
      </c>
      <c r="D13891" s="3">
        <f>VLOOKUP(C13891,Index[],2,FALSE)</f>
        <v>112</v>
      </c>
      <c r="E13891" s="3">
        <f>VLOOKUP(C13891,Index[],3,FALSE)</f>
        <v>0</v>
      </c>
      <c r="F13891" s="3">
        <f>VLOOKUP(C13891,Index[],4,FALSE)</f>
        <v>0</v>
      </c>
      <c r="G13891" s="3">
        <f>VLOOKUP(C13891,Index[],5,FALSE)</f>
        <v>0</v>
      </c>
      <c r="H13891" t="s">
        <v>165</v>
      </c>
      <c r="I13891">
        <f>VLOOKUP(Table1[[#This Row],[trait_name]],Trait[],2,FALSE)</f>
        <v>53</v>
      </c>
      <c r="J13891" s="23" t="s">
        <v>112</v>
      </c>
      <c r="L13891" s="3" t="s">
        <v>184</v>
      </c>
      <c r="N13891" s="23"/>
      <c r="O13891"/>
    </row>
    <row r="13892" spans="1:15">
      <c r="A13892" s="66">
        <f>VLOOKUP(C13892,Index[],8,FALSE)</f>
        <v>43249</v>
      </c>
      <c r="B13892" s="5">
        <v>43249</v>
      </c>
      <c r="C13892" t="s">
        <v>972</v>
      </c>
      <c r="D13892" s="3">
        <f>VLOOKUP(C13892,Index[],2,FALSE)</f>
        <v>112</v>
      </c>
      <c r="E13892" s="3">
        <f>VLOOKUP(C13892,Index[],3,FALSE)</f>
        <v>0</v>
      </c>
      <c r="F13892" s="3">
        <f>VLOOKUP(C13892,Index[],4,FALSE)</f>
        <v>0</v>
      </c>
      <c r="G13892" s="3">
        <f>VLOOKUP(C13892,Index[],5,FALSE)</f>
        <v>0</v>
      </c>
      <c r="H13892" t="s">
        <v>165</v>
      </c>
      <c r="I13892">
        <f>VLOOKUP(Table1[[#This Row],[trait_name]],Trait[],2,FALSE)</f>
        <v>53</v>
      </c>
      <c r="J13892" s="23" t="s">
        <v>112</v>
      </c>
      <c r="L13892" s="3" t="s">
        <v>185</v>
      </c>
      <c r="N13892" s="23"/>
      <c r="O13892"/>
    </row>
    <row r="13893" spans="1:15">
      <c r="A13893" s="66">
        <f>VLOOKUP(C13893,Index[],8,FALSE)</f>
        <v>43249</v>
      </c>
      <c r="B13893" s="5">
        <v>43249</v>
      </c>
      <c r="C13893" t="s">
        <v>972</v>
      </c>
      <c r="D13893" s="3">
        <f>VLOOKUP(C13893,Index[],2,FALSE)</f>
        <v>112</v>
      </c>
      <c r="E13893" s="3">
        <f>VLOOKUP(C13893,Index[],3,FALSE)</f>
        <v>0</v>
      </c>
      <c r="F13893" s="3">
        <f>VLOOKUP(C13893,Index[],4,FALSE)</f>
        <v>0</v>
      </c>
      <c r="G13893" s="3">
        <f>VLOOKUP(C13893,Index[],5,FALSE)</f>
        <v>0</v>
      </c>
      <c r="H13893" t="s">
        <v>165</v>
      </c>
      <c r="I13893">
        <f>VLOOKUP(Table1[[#This Row],[trait_name]],Trait[],2,FALSE)</f>
        <v>53</v>
      </c>
      <c r="J13893" s="23" t="s">
        <v>112</v>
      </c>
      <c r="L13893" s="3" t="s">
        <v>114</v>
      </c>
      <c r="N13893" s="23"/>
      <c r="O13893"/>
    </row>
    <row r="13894" spans="1:15">
      <c r="A13894" s="66"/>
      <c r="B13894" s="5">
        <v>43316</v>
      </c>
      <c r="C13894" t="s">
        <v>972</v>
      </c>
      <c r="D13894" s="3">
        <f>VLOOKUP(C13894,Index[],2,FALSE)</f>
        <v>112</v>
      </c>
      <c r="E13894" s="3">
        <f>VLOOKUP(C13894,Index[],3,FALSE)</f>
        <v>0</v>
      </c>
      <c r="F13894" s="3">
        <f>VLOOKUP(C13894,Index[],4,FALSE)</f>
        <v>0</v>
      </c>
      <c r="G13894" s="3">
        <f>VLOOKUP(C13894,Index[],5,FALSE)</f>
        <v>0</v>
      </c>
      <c r="I13894">
        <f>VLOOKUP(Table1[[#This Row],[trait_name]],Trait[],2,FALSE)</f>
        <v>53</v>
      </c>
      <c r="J13894" s="23" t="s">
        <v>112</v>
      </c>
      <c r="L13894" s="3"/>
      <c r="M13894" s="3"/>
      <c r="N13894" s="23"/>
      <c r="O13894"/>
    </row>
    <row r="13895" spans="1:15">
      <c r="A13895" s="66">
        <f>VLOOKUP(C13895,Index[],8,FALSE)</f>
        <v>43249</v>
      </c>
      <c r="B13895" s="5">
        <v>43249</v>
      </c>
      <c r="C13895" t="s">
        <v>972</v>
      </c>
      <c r="D13895" s="3">
        <f>VLOOKUP(C13895,Index[],2,FALSE)</f>
        <v>112</v>
      </c>
      <c r="E13895" s="3">
        <f>VLOOKUP(C13895,Index[],3,FALSE)</f>
        <v>0</v>
      </c>
      <c r="F13895" s="3">
        <f>VLOOKUP(C13895,Index[],4,FALSE)</f>
        <v>0</v>
      </c>
      <c r="G13895" s="3">
        <f>VLOOKUP(C13895,Index[],5,FALSE)</f>
        <v>0</v>
      </c>
      <c r="H13895" t="s">
        <v>165</v>
      </c>
      <c r="I13895">
        <f>VLOOKUP(Table1[[#This Row],[trait_name]],Trait[],2,FALSE)</f>
        <v>54</v>
      </c>
      <c r="J13895" s="23" t="s">
        <v>116</v>
      </c>
      <c r="L13895" s="3" t="s">
        <v>830</v>
      </c>
      <c r="N13895" s="23"/>
      <c r="O13895"/>
    </row>
    <row r="13896" spans="1:15">
      <c r="A13896" s="66"/>
      <c r="B13896" s="5">
        <v>43316</v>
      </c>
      <c r="C13896" t="s">
        <v>972</v>
      </c>
      <c r="D13896" s="3">
        <f>VLOOKUP(C13896,Index[],2,FALSE)</f>
        <v>112</v>
      </c>
      <c r="E13896" s="3">
        <f>VLOOKUP(C13896,Index[],3,FALSE)</f>
        <v>0</v>
      </c>
      <c r="F13896" s="3">
        <f>VLOOKUP(C13896,Index[],4,FALSE)</f>
        <v>0</v>
      </c>
      <c r="G13896" s="3">
        <f>VLOOKUP(C13896,Index[],5,FALSE)</f>
        <v>0</v>
      </c>
      <c r="I13896">
        <f>VLOOKUP(Table1[[#This Row],[trait_name]],Trait[],2,FALSE)</f>
        <v>54</v>
      </c>
      <c r="J13896" s="23" t="s">
        <v>116</v>
      </c>
      <c r="L13896" s="3"/>
      <c r="M13896" s="3"/>
      <c r="N13896" s="23"/>
      <c r="O13896"/>
    </row>
    <row r="13897" spans="1:15">
      <c r="A13897" s="66">
        <f>VLOOKUP(C13897,Index[],8,FALSE)</f>
        <v>43249</v>
      </c>
      <c r="B13897" s="25"/>
      <c r="C13897" s="4" t="s">
        <v>972</v>
      </c>
      <c r="D13897" s="3">
        <f>VLOOKUP(C13897,Index[],2,FALSE)</f>
        <v>112</v>
      </c>
      <c r="E13897" s="3">
        <f>VLOOKUP(C13897,Index[],3,FALSE)</f>
        <v>0</v>
      </c>
      <c r="F13897" s="3">
        <f>VLOOKUP(C13897,Index[],4,FALSE)</f>
        <v>0</v>
      </c>
      <c r="G13897" s="3">
        <f>VLOOKUP(C13897,Index[],5,FALSE)</f>
        <v>0</v>
      </c>
      <c r="I13897">
        <f>VLOOKUP(Table1[[#This Row],[trait_name]],Trait[],2,FALSE)</f>
        <v>55</v>
      </c>
      <c r="J13897" s="23" t="s">
        <v>119</v>
      </c>
      <c r="L13897" s="3"/>
      <c r="N13897" s="23"/>
      <c r="O13897"/>
    </row>
    <row r="13898" spans="1:15">
      <c r="A13898" s="66"/>
      <c r="B13898" s="5">
        <v>43316</v>
      </c>
      <c r="C13898" t="s">
        <v>972</v>
      </c>
      <c r="D13898" s="3">
        <f>VLOOKUP(C13898,Index[],2,FALSE)</f>
        <v>112</v>
      </c>
      <c r="E13898" s="3">
        <f>VLOOKUP(C13898,Index[],3,FALSE)</f>
        <v>0</v>
      </c>
      <c r="F13898" s="3">
        <f>VLOOKUP(C13898,Index[],4,FALSE)</f>
        <v>0</v>
      </c>
      <c r="G13898" s="3">
        <f>VLOOKUP(C13898,Index[],5,FALSE)</f>
        <v>0</v>
      </c>
      <c r="I13898">
        <f>VLOOKUP(Table1[[#This Row],[trait_name]],Trait[],2,FALSE)</f>
        <v>55</v>
      </c>
      <c r="J13898" s="23" t="s">
        <v>119</v>
      </c>
      <c r="L13898" s="3"/>
      <c r="M13898" s="3"/>
      <c r="N13898" s="23"/>
      <c r="O13898"/>
    </row>
    <row r="13899" spans="1:15">
      <c r="A13899" s="66">
        <f>VLOOKUP(C13899,Index[],8,FALSE)</f>
        <v>43249</v>
      </c>
      <c r="B13899" s="5">
        <v>43249</v>
      </c>
      <c r="C13899" t="s">
        <v>972</v>
      </c>
      <c r="D13899" s="3">
        <f>VLOOKUP(C13899,Index[],2,FALSE)</f>
        <v>112</v>
      </c>
      <c r="E13899" s="3">
        <f>VLOOKUP(C13899,Index[],3,FALSE)</f>
        <v>0</v>
      </c>
      <c r="F13899" s="3">
        <f>VLOOKUP(C13899,Index[],4,FALSE)</f>
        <v>0</v>
      </c>
      <c r="G13899" s="3">
        <f>VLOOKUP(C13899,Index[],5,FALSE)</f>
        <v>0</v>
      </c>
      <c r="H13899" t="s">
        <v>207</v>
      </c>
      <c r="I13899">
        <f>VLOOKUP(Table1[[#This Row],[trait_name]],Trait[],2,FALSE)</f>
        <v>56</v>
      </c>
      <c r="J13899" s="23" t="s">
        <v>121</v>
      </c>
      <c r="L13899" s="3" t="s">
        <v>189</v>
      </c>
      <c r="N13899" s="23"/>
      <c r="O13899"/>
    </row>
    <row r="13900" spans="1:15">
      <c r="A13900" s="66"/>
      <c r="B13900" s="5">
        <v>43316</v>
      </c>
      <c r="C13900" t="s">
        <v>972</v>
      </c>
      <c r="D13900" s="3">
        <f>VLOOKUP(C13900,Index[],2,FALSE)</f>
        <v>112</v>
      </c>
      <c r="E13900" s="3">
        <f>VLOOKUP(C13900,Index[],3,FALSE)</f>
        <v>0</v>
      </c>
      <c r="F13900" s="3">
        <f>VLOOKUP(C13900,Index[],4,FALSE)</f>
        <v>0</v>
      </c>
      <c r="G13900" s="3">
        <f>VLOOKUP(C13900,Index[],5,FALSE)</f>
        <v>0</v>
      </c>
      <c r="I13900">
        <f>VLOOKUP(Table1[[#This Row],[trait_name]],Trait[],2,FALSE)</f>
        <v>56</v>
      </c>
      <c r="J13900" s="23" t="s">
        <v>121</v>
      </c>
      <c r="L13900" s="3"/>
      <c r="M13900" s="3"/>
      <c r="N13900" s="23"/>
      <c r="O13900"/>
    </row>
    <row r="13901" spans="1:15">
      <c r="A13901" s="66"/>
      <c r="B13901" s="5">
        <v>43316</v>
      </c>
      <c r="C13901" t="s">
        <v>972</v>
      </c>
      <c r="D13901" s="3">
        <f>VLOOKUP(C13901,Index[],2,FALSE)</f>
        <v>112</v>
      </c>
      <c r="E13901" s="3">
        <f>VLOOKUP(C13901,Index[],3,FALSE)</f>
        <v>0</v>
      </c>
      <c r="F13901" s="3">
        <f>VLOOKUP(C13901,Index[],4,FALSE)</f>
        <v>0</v>
      </c>
      <c r="G13901" s="3">
        <f>VLOOKUP(C13901,Index[],5,FALSE)</f>
        <v>0</v>
      </c>
      <c r="I13901">
        <f>VLOOKUP(Table1[[#This Row],[trait_name]],Trait[],2,FALSE)</f>
        <v>57</v>
      </c>
      <c r="J13901" s="23" t="s">
        <v>233</v>
      </c>
      <c r="L13901" s="3"/>
      <c r="M13901" s="3"/>
      <c r="N13901" s="23"/>
      <c r="O13901"/>
    </row>
    <row r="13902" spans="1:15">
      <c r="A13902" s="66">
        <f>VLOOKUP(C13902,Index[],8,FALSE)</f>
        <v>43249</v>
      </c>
      <c r="B13902" s="5">
        <v>43249</v>
      </c>
      <c r="C13902" t="s">
        <v>972</v>
      </c>
      <c r="D13902" s="3">
        <f>VLOOKUP(C13902,Index[],2,FALSE)</f>
        <v>112</v>
      </c>
      <c r="E13902" s="3">
        <f>VLOOKUP(C13902,Index[],3,FALSE)</f>
        <v>0</v>
      </c>
      <c r="F13902" s="3">
        <f>VLOOKUP(C13902,Index[],4,FALSE)</f>
        <v>0</v>
      </c>
      <c r="G13902" s="3">
        <f>VLOOKUP(C13902,Index[],5,FALSE)</f>
        <v>0</v>
      </c>
      <c r="H13902" t="s">
        <v>165</v>
      </c>
      <c r="I13902">
        <f>VLOOKUP(Table1[[#This Row],[trait_name]],Trait[],2,FALSE)</f>
        <v>58</v>
      </c>
      <c r="J13902" s="23" t="s">
        <v>123</v>
      </c>
      <c r="L13902" s="3" t="s">
        <v>190</v>
      </c>
      <c r="N13902" s="23"/>
      <c r="O13902"/>
    </row>
    <row r="13903" spans="1:15">
      <c r="A13903" s="66">
        <f>VLOOKUP(C13903,Index[],8,FALSE)</f>
        <v>43249</v>
      </c>
      <c r="B13903" s="5">
        <v>43249</v>
      </c>
      <c r="C13903" t="s">
        <v>972</v>
      </c>
      <c r="D13903" s="3">
        <f>VLOOKUP(C13903,Index[],2,FALSE)</f>
        <v>112</v>
      </c>
      <c r="E13903" s="3">
        <f>VLOOKUP(C13903,Index[],3,FALSE)</f>
        <v>0</v>
      </c>
      <c r="F13903" s="3">
        <f>VLOOKUP(C13903,Index[],4,FALSE)</f>
        <v>0</v>
      </c>
      <c r="G13903" s="3">
        <f>VLOOKUP(C13903,Index[],5,FALSE)</f>
        <v>0</v>
      </c>
      <c r="H13903" t="s">
        <v>165</v>
      </c>
      <c r="I13903">
        <f>VLOOKUP(Table1[[#This Row],[trait_name]],Trait[],2,FALSE)</f>
        <v>58</v>
      </c>
      <c r="J13903" s="23" t="s">
        <v>123</v>
      </c>
      <c r="L13903" s="3" t="s">
        <v>124</v>
      </c>
      <c r="N13903" s="23"/>
      <c r="O13903"/>
    </row>
    <row r="13904" spans="1:15">
      <c r="A13904" s="66"/>
      <c r="B13904" s="5">
        <v>43316</v>
      </c>
      <c r="C13904" t="s">
        <v>972</v>
      </c>
      <c r="D13904" s="3">
        <f>VLOOKUP(C13904,Index[],2,FALSE)</f>
        <v>112</v>
      </c>
      <c r="E13904" s="3">
        <f>VLOOKUP(C13904,Index[],3,FALSE)</f>
        <v>0</v>
      </c>
      <c r="F13904" s="3">
        <f>VLOOKUP(C13904,Index[],4,FALSE)</f>
        <v>0</v>
      </c>
      <c r="G13904" s="3">
        <f>VLOOKUP(C13904,Index[],5,FALSE)</f>
        <v>0</v>
      </c>
      <c r="I13904">
        <f>VLOOKUP(Table1[[#This Row],[trait_name]],Trait[],2,FALSE)</f>
        <v>58</v>
      </c>
      <c r="J13904" s="23" t="s">
        <v>123</v>
      </c>
      <c r="L13904" s="3"/>
      <c r="M13904" s="3"/>
      <c r="N13904" s="23"/>
      <c r="O13904"/>
    </row>
    <row r="13905" spans="1:15">
      <c r="A13905" s="66"/>
      <c r="B13905" s="5">
        <v>43316</v>
      </c>
      <c r="C13905" t="s">
        <v>972</v>
      </c>
      <c r="D13905" s="3">
        <f>VLOOKUP(C13905,Index[],2,FALSE)</f>
        <v>112</v>
      </c>
      <c r="E13905" s="3">
        <f>VLOOKUP(C13905,Index[],3,FALSE)</f>
        <v>0</v>
      </c>
      <c r="F13905" s="3">
        <f>VLOOKUP(C13905,Index[],4,FALSE)</f>
        <v>0</v>
      </c>
      <c r="G13905" s="3">
        <f>VLOOKUP(C13905,Index[],5,FALSE)</f>
        <v>0</v>
      </c>
      <c r="I13905">
        <f>VLOOKUP(Table1[[#This Row],[trait_name]],Trait[],2,FALSE)</f>
        <v>59</v>
      </c>
      <c r="J13905" s="23" t="s">
        <v>125</v>
      </c>
      <c r="L13905" s="3"/>
      <c r="M13905" s="3"/>
      <c r="N13905" s="23"/>
      <c r="O13905"/>
    </row>
    <row r="13906" spans="1:15">
      <c r="A13906" s="66"/>
      <c r="B13906" s="5">
        <v>43316</v>
      </c>
      <c r="C13906" t="s">
        <v>972</v>
      </c>
      <c r="D13906" s="3">
        <f>VLOOKUP(C13906,Index[],2,FALSE)</f>
        <v>112</v>
      </c>
      <c r="E13906" s="3">
        <f>VLOOKUP(C13906,Index[],3,FALSE)</f>
        <v>0</v>
      </c>
      <c r="F13906" s="3">
        <f>VLOOKUP(C13906,Index[],4,FALSE)</f>
        <v>0</v>
      </c>
      <c r="G13906" s="3">
        <f>VLOOKUP(C13906,Index[],5,FALSE)</f>
        <v>0</v>
      </c>
      <c r="I13906">
        <f>VLOOKUP(Table1[[#This Row],[trait_name]],Trait[],2,FALSE)</f>
        <v>60</v>
      </c>
      <c r="J13906" s="23" t="s">
        <v>127</v>
      </c>
      <c r="L13906" s="3"/>
      <c r="M13906" s="3"/>
      <c r="N13906" s="23"/>
      <c r="O13906"/>
    </row>
    <row r="13907" spans="1:15">
      <c r="A13907" s="66">
        <f>VLOOKUP(C13907,Index[],8,FALSE)</f>
        <v>43249</v>
      </c>
      <c r="B13907" s="5">
        <v>43249</v>
      </c>
      <c r="C13907" t="s">
        <v>972</v>
      </c>
      <c r="D13907" s="3">
        <f>VLOOKUP(C13907,Index[],2,FALSE)</f>
        <v>112</v>
      </c>
      <c r="E13907" s="3">
        <f>VLOOKUP(C13907,Index[],3,FALSE)</f>
        <v>0</v>
      </c>
      <c r="F13907" s="3">
        <f>VLOOKUP(C13907,Index[],4,FALSE)</f>
        <v>0</v>
      </c>
      <c r="G13907" s="3">
        <f>VLOOKUP(C13907,Index[],5,FALSE)</f>
        <v>0</v>
      </c>
      <c r="H13907" t="s">
        <v>165</v>
      </c>
      <c r="I13907">
        <f>VLOOKUP(Table1[[#This Row],[trait_name]],Trait[],2,FALSE)</f>
        <v>61</v>
      </c>
      <c r="J13907" s="23" t="s">
        <v>130</v>
      </c>
      <c r="L13907" s="3" t="s">
        <v>131</v>
      </c>
      <c r="N13907" s="23"/>
      <c r="O13907"/>
    </row>
    <row r="13908" spans="1:15">
      <c r="A13908" s="66"/>
      <c r="B13908" s="5">
        <v>43316</v>
      </c>
      <c r="C13908" t="s">
        <v>972</v>
      </c>
      <c r="D13908" s="3">
        <f>VLOOKUP(C13908,Index[],2,FALSE)</f>
        <v>112</v>
      </c>
      <c r="E13908" s="3">
        <f>VLOOKUP(C13908,Index[],3,FALSE)</f>
        <v>0</v>
      </c>
      <c r="F13908" s="3">
        <f>VLOOKUP(C13908,Index[],4,FALSE)</f>
        <v>0</v>
      </c>
      <c r="G13908" s="3">
        <f>VLOOKUP(C13908,Index[],5,FALSE)</f>
        <v>0</v>
      </c>
      <c r="I13908">
        <f>VLOOKUP(Table1[[#This Row],[trait_name]],Trait[],2,FALSE)</f>
        <v>61</v>
      </c>
      <c r="J13908" s="23" t="s">
        <v>130</v>
      </c>
      <c r="L13908" s="3"/>
      <c r="M13908" s="3"/>
      <c r="N13908" s="23"/>
      <c r="O13908"/>
    </row>
    <row r="13909" spans="1:15">
      <c r="A13909" s="66"/>
      <c r="B13909" s="5">
        <v>43316</v>
      </c>
      <c r="C13909" t="s">
        <v>972</v>
      </c>
      <c r="D13909" s="3">
        <f>VLOOKUP(C13909,Index[],2,FALSE)</f>
        <v>112</v>
      </c>
      <c r="E13909" s="3">
        <f>VLOOKUP(C13909,Index[],3,FALSE)</f>
        <v>0</v>
      </c>
      <c r="F13909" s="3">
        <f>VLOOKUP(C13909,Index[],4,FALSE)</f>
        <v>0</v>
      </c>
      <c r="G13909" s="3">
        <f>VLOOKUP(C13909,Index[],5,FALSE)</f>
        <v>0</v>
      </c>
      <c r="I13909">
        <f>VLOOKUP(Table1[[#This Row],[trait_name]],Trait[],2,FALSE)</f>
        <v>62</v>
      </c>
      <c r="J13909" s="23" t="s">
        <v>235</v>
      </c>
      <c r="L13909" s="3"/>
      <c r="M13909" s="3"/>
      <c r="N13909" s="23"/>
      <c r="O13909"/>
    </row>
    <row r="13910" spans="1:15">
      <c r="A13910" s="66"/>
      <c r="B13910" s="5">
        <v>43316</v>
      </c>
      <c r="C13910" t="s">
        <v>972</v>
      </c>
      <c r="D13910" s="3">
        <f>VLOOKUP(C13910,Index[],2,FALSE)</f>
        <v>112</v>
      </c>
      <c r="E13910" s="3">
        <f>VLOOKUP(C13910,Index[],3,FALSE)</f>
        <v>0</v>
      </c>
      <c r="F13910" s="3">
        <f>VLOOKUP(C13910,Index[],4,FALSE)</f>
        <v>0</v>
      </c>
      <c r="G13910" s="3">
        <f>VLOOKUP(C13910,Index[],5,FALSE)</f>
        <v>0</v>
      </c>
      <c r="I13910">
        <f>VLOOKUP(Table1[[#This Row],[trait_name]],Trait[],2,FALSE)</f>
        <v>63</v>
      </c>
      <c r="J13910" s="23" t="s">
        <v>237</v>
      </c>
      <c r="L13910" s="3"/>
      <c r="M13910" s="3"/>
      <c r="N13910" s="23"/>
      <c r="O13910"/>
    </row>
    <row r="13911" spans="1:15">
      <c r="A13911" s="66"/>
      <c r="B13911" s="5">
        <v>43316</v>
      </c>
      <c r="C13911" t="s">
        <v>972</v>
      </c>
      <c r="D13911" s="3">
        <f>VLOOKUP(C13911,Index[],2,FALSE)</f>
        <v>112</v>
      </c>
      <c r="E13911" s="3">
        <f>VLOOKUP(C13911,Index[],3,FALSE)</f>
        <v>0</v>
      </c>
      <c r="F13911" s="3">
        <f>VLOOKUP(C13911,Index[],4,FALSE)</f>
        <v>0</v>
      </c>
      <c r="G13911" s="3">
        <f>VLOOKUP(C13911,Index[],5,FALSE)</f>
        <v>0</v>
      </c>
      <c r="I13911">
        <f>VLOOKUP(Table1[[#This Row],[trait_name]],Trait[],2,FALSE)</f>
        <v>64</v>
      </c>
      <c r="J13911" s="23" t="s">
        <v>132</v>
      </c>
      <c r="L13911" s="3"/>
      <c r="M13911" s="3"/>
      <c r="N13911" s="23"/>
      <c r="O13911"/>
    </row>
    <row r="13912" spans="1:15">
      <c r="A13912" s="66">
        <f>VLOOKUP(C13912,Index[],8,FALSE)</f>
        <v>43249</v>
      </c>
      <c r="B13912" s="5"/>
      <c r="C13912" t="s">
        <v>972</v>
      </c>
      <c r="D13912" s="3">
        <f>VLOOKUP(C13912,Index[],2,FALSE)</f>
        <v>112</v>
      </c>
      <c r="E13912" s="3">
        <f>VLOOKUP(C13912,Index[],3,FALSE)</f>
        <v>0</v>
      </c>
      <c r="F13912" s="3">
        <f>VLOOKUP(C13912,Index[],4,FALSE)</f>
        <v>0</v>
      </c>
      <c r="G13912" s="3">
        <f>VLOOKUP(C13912,Index[],5,FALSE)</f>
        <v>0</v>
      </c>
      <c r="I13912">
        <f>VLOOKUP(Table1[[#This Row],[trait_name]],Trait[],2,FALSE)</f>
        <v>65</v>
      </c>
      <c r="J13912" s="23" t="s">
        <v>133</v>
      </c>
      <c r="L13912" s="3"/>
      <c r="N13912" s="23"/>
      <c r="O13912"/>
    </row>
    <row r="13913" spans="1:15">
      <c r="A13913" s="66"/>
      <c r="B13913" s="5">
        <v>43316</v>
      </c>
      <c r="C13913" t="s">
        <v>972</v>
      </c>
      <c r="D13913" s="3">
        <f>VLOOKUP(C13913,Index[],2,FALSE)</f>
        <v>112</v>
      </c>
      <c r="E13913" s="3">
        <f>VLOOKUP(C13913,Index[],3,FALSE)</f>
        <v>0</v>
      </c>
      <c r="F13913" s="3">
        <f>VLOOKUP(C13913,Index[],4,FALSE)</f>
        <v>0</v>
      </c>
      <c r="G13913" s="3">
        <f>VLOOKUP(C13913,Index[],5,FALSE)</f>
        <v>0</v>
      </c>
      <c r="I13913">
        <f>VLOOKUP(Table1[[#This Row],[trait_name]],Trait[],2,FALSE)</f>
        <v>65</v>
      </c>
      <c r="J13913" s="23" t="s">
        <v>133</v>
      </c>
      <c r="L13913" s="3"/>
      <c r="M13913" s="3"/>
      <c r="N13913" s="23"/>
      <c r="O13913"/>
    </row>
    <row r="13914" spans="1:15">
      <c r="A13914" s="66">
        <f>VLOOKUP(C13914,Index[],8,FALSE)</f>
        <v>43249</v>
      </c>
      <c r="B13914" s="5">
        <v>43249</v>
      </c>
      <c r="C13914" t="s">
        <v>972</v>
      </c>
      <c r="D13914" s="3">
        <f>VLOOKUP(C13914,Index[],2,FALSE)</f>
        <v>112</v>
      </c>
      <c r="E13914" s="3">
        <f>VLOOKUP(C13914,Index[],3,FALSE)</f>
        <v>0</v>
      </c>
      <c r="F13914" s="3">
        <f>VLOOKUP(C13914,Index[],4,FALSE)</f>
        <v>0</v>
      </c>
      <c r="G13914" s="3">
        <f>VLOOKUP(C13914,Index[],5,FALSE)</f>
        <v>0</v>
      </c>
      <c r="H13914" t="s">
        <v>207</v>
      </c>
      <c r="I13914">
        <f>VLOOKUP(Table1[[#This Row],[trait_name]],Trait[],2,FALSE)</f>
        <v>66</v>
      </c>
      <c r="J13914" s="23" t="s">
        <v>194</v>
      </c>
      <c r="L13914" s="3" t="s">
        <v>195</v>
      </c>
      <c r="N13914" s="23"/>
      <c r="O13914"/>
    </row>
    <row r="13915" spans="1:15">
      <c r="A13915" s="66"/>
      <c r="B13915" s="5">
        <v>43316</v>
      </c>
      <c r="C13915" t="s">
        <v>972</v>
      </c>
      <c r="D13915" s="3">
        <f>VLOOKUP(C13915,Index[],2,FALSE)</f>
        <v>112</v>
      </c>
      <c r="E13915" s="3">
        <f>VLOOKUP(C13915,Index[],3,FALSE)</f>
        <v>0</v>
      </c>
      <c r="F13915" s="3">
        <f>VLOOKUP(C13915,Index[],4,FALSE)</f>
        <v>0</v>
      </c>
      <c r="G13915" s="3">
        <f>VLOOKUP(C13915,Index[],5,FALSE)</f>
        <v>0</v>
      </c>
      <c r="I13915">
        <f>VLOOKUP(Table1[[#This Row],[trait_name]],Trait[],2,FALSE)</f>
        <v>66</v>
      </c>
      <c r="J13915" s="23" t="s">
        <v>194</v>
      </c>
      <c r="L13915" s="3"/>
      <c r="M13915" s="3"/>
      <c r="N13915" s="23"/>
      <c r="O13915"/>
    </row>
    <row r="13916" spans="1:15">
      <c r="A13916" s="66">
        <f>VLOOKUP(C13916,Index[],8,FALSE)</f>
        <v>43249</v>
      </c>
      <c r="B13916" s="5">
        <v>43249</v>
      </c>
      <c r="C13916" t="s">
        <v>972</v>
      </c>
      <c r="D13916" s="3">
        <f>VLOOKUP(C13916,Index[],2,FALSE)</f>
        <v>112</v>
      </c>
      <c r="E13916" s="3">
        <f>VLOOKUP(C13916,Index[],3,FALSE)</f>
        <v>0</v>
      </c>
      <c r="F13916" s="3">
        <f>VLOOKUP(C13916,Index[],4,FALSE)</f>
        <v>0</v>
      </c>
      <c r="G13916" s="3">
        <f>VLOOKUP(C13916,Index[],5,FALSE)</f>
        <v>0</v>
      </c>
      <c r="H13916" t="s">
        <v>165</v>
      </c>
      <c r="I13916">
        <f>VLOOKUP(Table1[[#This Row],[trait_name]],Trait[],2,FALSE)</f>
        <v>67</v>
      </c>
      <c r="J13916" s="23" t="s">
        <v>136</v>
      </c>
      <c r="L13916" s="3" t="s">
        <v>240</v>
      </c>
      <c r="N13916" s="23"/>
      <c r="O13916"/>
    </row>
    <row r="13917" spans="1:15">
      <c r="A13917" s="66"/>
      <c r="B13917" s="5">
        <v>43316</v>
      </c>
      <c r="C13917" t="s">
        <v>972</v>
      </c>
      <c r="D13917" s="3">
        <f>VLOOKUP(C13917,Index[],2,FALSE)</f>
        <v>112</v>
      </c>
      <c r="E13917" s="3">
        <f>VLOOKUP(C13917,Index[],3,FALSE)</f>
        <v>0</v>
      </c>
      <c r="F13917" s="3">
        <f>VLOOKUP(C13917,Index[],4,FALSE)</f>
        <v>0</v>
      </c>
      <c r="G13917" s="3">
        <f>VLOOKUP(C13917,Index[],5,FALSE)</f>
        <v>0</v>
      </c>
      <c r="I13917">
        <f>VLOOKUP(Table1[[#This Row],[trait_name]],Trait[],2,FALSE)</f>
        <v>67</v>
      </c>
      <c r="J13917" s="23" t="s">
        <v>136</v>
      </c>
      <c r="L13917" s="3"/>
      <c r="M13917" s="3"/>
      <c r="N13917" s="23"/>
      <c r="O13917"/>
    </row>
    <row r="13918" spans="1:15">
      <c r="A13918" s="66"/>
      <c r="B13918" s="5">
        <v>43316</v>
      </c>
      <c r="C13918" t="s">
        <v>972</v>
      </c>
      <c r="D13918" s="3">
        <f>VLOOKUP(C13918,Index[],2,FALSE)</f>
        <v>112</v>
      </c>
      <c r="E13918" s="3">
        <f>VLOOKUP(C13918,Index[],3,FALSE)</f>
        <v>0</v>
      </c>
      <c r="F13918" s="3">
        <f>VLOOKUP(C13918,Index[],4,FALSE)</f>
        <v>0</v>
      </c>
      <c r="G13918" s="3">
        <f>VLOOKUP(C13918,Index[],5,FALSE)</f>
        <v>0</v>
      </c>
      <c r="I13918">
        <f>VLOOKUP(Table1[[#This Row],[trait_name]],Trait[],2,FALSE)</f>
        <v>68</v>
      </c>
      <c r="J13918" s="23" t="s">
        <v>199</v>
      </c>
      <c r="L13918" s="3"/>
      <c r="M13918" s="3"/>
      <c r="N13918" s="23"/>
      <c r="O13918"/>
    </row>
    <row r="13919" spans="1:15">
      <c r="A13919" s="66">
        <f>VLOOKUP(C13919,Index[],8,FALSE)</f>
        <v>43249</v>
      </c>
      <c r="B13919" s="5">
        <v>43318</v>
      </c>
      <c r="C13919" t="s">
        <v>974</v>
      </c>
      <c r="D13919" s="3">
        <f>VLOOKUP(C13919,Index[],2,FALSE)</f>
        <v>113</v>
      </c>
      <c r="E13919" s="3">
        <f>VLOOKUP(C13919,Index[],3,FALSE)</f>
        <v>0</v>
      </c>
      <c r="F13919" s="3">
        <f>VLOOKUP(C13919,Index[],4,FALSE)</f>
        <v>0</v>
      </c>
      <c r="G13919" s="3">
        <f>VLOOKUP(C13919,Index[],5,FALSE)</f>
        <v>0</v>
      </c>
      <c r="H13919" t="s">
        <v>281</v>
      </c>
      <c r="I13919">
        <f>VLOOKUP(Table1[[#This Row],[trait_name]],Trait[],2,FALSE)</f>
        <v>1</v>
      </c>
      <c r="J13919" s="23" t="s">
        <v>140</v>
      </c>
      <c r="L13919" s="3" t="s">
        <v>975</v>
      </c>
      <c r="M13919" s="3"/>
      <c r="N13919" s="23"/>
      <c r="O13919"/>
    </row>
    <row r="13920" spans="1:15">
      <c r="A13920" s="66">
        <f>VLOOKUP(C13920,Index[],8,FALSE)</f>
        <v>43249</v>
      </c>
      <c r="B13920" s="5">
        <v>43249</v>
      </c>
      <c r="C13920" t="s">
        <v>974</v>
      </c>
      <c r="D13920" s="3">
        <f>VLOOKUP(C13920,Index[],2,FALSE)</f>
        <v>113</v>
      </c>
      <c r="E13920" s="3">
        <f>VLOOKUP(C13920,Index[],3,FALSE)</f>
        <v>0</v>
      </c>
      <c r="F13920" s="3">
        <f>VLOOKUP(C13920,Index[],4,FALSE)</f>
        <v>0</v>
      </c>
      <c r="G13920" s="3">
        <f>VLOOKUP(C13920,Index[],5,FALSE)</f>
        <v>0</v>
      </c>
      <c r="H13920" t="s">
        <v>17</v>
      </c>
      <c r="I13920">
        <f>VLOOKUP(Table1[[#This Row],[trait_name]],Trait[],2,FALSE)</f>
        <v>2</v>
      </c>
      <c r="J13920" s="23" t="s">
        <v>15</v>
      </c>
      <c r="L13920" s="3" t="s">
        <v>976</v>
      </c>
      <c r="N13920" s="23"/>
      <c r="O13920"/>
    </row>
    <row r="13921" spans="1:15">
      <c r="A13921" s="66">
        <f>VLOOKUP(C13921,Index[],8,FALSE)</f>
        <v>43249</v>
      </c>
      <c r="B13921" s="5">
        <v>43249</v>
      </c>
      <c r="C13921" t="s">
        <v>974</v>
      </c>
      <c r="D13921" s="3">
        <f>VLOOKUP(C13921,Index[],2,FALSE)</f>
        <v>113</v>
      </c>
      <c r="E13921" s="3">
        <f>VLOOKUP(C13921,Index[],3,FALSE)</f>
        <v>0</v>
      </c>
      <c r="F13921" s="3">
        <f>VLOOKUP(C13921,Index[],4,FALSE)</f>
        <v>0</v>
      </c>
      <c r="G13921" s="3">
        <f>VLOOKUP(C13921,Index[],5,FALSE)</f>
        <v>0</v>
      </c>
      <c r="H13921" t="s">
        <v>17</v>
      </c>
      <c r="I13921">
        <f>VLOOKUP(Table1[[#This Row],[trait_name]],Trait[],2,FALSE)</f>
        <v>2</v>
      </c>
      <c r="J13921" s="23" t="s">
        <v>15</v>
      </c>
      <c r="L13921" s="3" t="s">
        <v>977</v>
      </c>
      <c r="N13921" s="23"/>
      <c r="O13921"/>
    </row>
    <row r="13922" spans="1:15">
      <c r="A13922" s="66">
        <f>VLOOKUP(C13922,Index[],8,FALSE)</f>
        <v>43249</v>
      </c>
      <c r="B13922" s="5">
        <v>43249</v>
      </c>
      <c r="C13922" t="s">
        <v>974</v>
      </c>
      <c r="D13922" s="3">
        <f>VLOOKUP(C13922,Index[],2,FALSE)</f>
        <v>113</v>
      </c>
      <c r="E13922" s="3">
        <f>VLOOKUP(C13922,Index[],3,FALSE)</f>
        <v>0</v>
      </c>
      <c r="F13922" s="3">
        <f>VLOOKUP(C13922,Index[],4,FALSE)</f>
        <v>0</v>
      </c>
      <c r="G13922" s="3">
        <f>VLOOKUP(C13922,Index[],5,FALSE)</f>
        <v>0</v>
      </c>
      <c r="H13922" t="s">
        <v>17</v>
      </c>
      <c r="I13922">
        <f>VLOOKUP(Table1[[#This Row],[trait_name]],Trait[],2,FALSE)</f>
        <v>2</v>
      </c>
      <c r="J13922" s="23" t="s">
        <v>15</v>
      </c>
      <c r="L13922" s="3" t="s">
        <v>921</v>
      </c>
      <c r="N13922" s="23"/>
      <c r="O13922"/>
    </row>
    <row r="13923" spans="1:15">
      <c r="A13923" s="66">
        <f>VLOOKUP(C13923,Index[],8,FALSE)</f>
        <v>43249</v>
      </c>
      <c r="B13923" s="5">
        <v>43318</v>
      </c>
      <c r="C13923" t="s">
        <v>974</v>
      </c>
      <c r="D13923" s="3">
        <f>VLOOKUP(C13923,Index[],2,FALSE)</f>
        <v>113</v>
      </c>
      <c r="E13923" s="3">
        <f>VLOOKUP(C13923,Index[],3,FALSE)</f>
        <v>0</v>
      </c>
      <c r="F13923" s="3">
        <f>VLOOKUP(C13923,Index[],4,FALSE)</f>
        <v>0</v>
      </c>
      <c r="G13923" s="3">
        <f>VLOOKUP(C13923,Index[],5,FALSE)</f>
        <v>0</v>
      </c>
      <c r="I13923">
        <f>VLOOKUP(Table1[[#This Row],[trait_name]],Trait[],2,FALSE)</f>
        <v>2</v>
      </c>
      <c r="J13923" s="23" t="s">
        <v>15</v>
      </c>
      <c r="L13923" s="3"/>
      <c r="M13923" s="3"/>
      <c r="N13923" s="23"/>
      <c r="O13923"/>
    </row>
    <row r="13924" spans="1:15">
      <c r="A13924" s="66">
        <f>VLOOKUP(C13924,Index[],8,FALSE)</f>
        <v>43249</v>
      </c>
      <c r="B13924" s="5">
        <v>43249</v>
      </c>
      <c r="C13924" t="s">
        <v>974</v>
      </c>
      <c r="D13924" s="3">
        <f>VLOOKUP(C13924,Index[],2,FALSE)</f>
        <v>113</v>
      </c>
      <c r="E13924" s="3">
        <f>VLOOKUP(C13924,Index[],3,FALSE)</f>
        <v>0</v>
      </c>
      <c r="F13924" s="3">
        <f>VLOOKUP(C13924,Index[],4,FALSE)</f>
        <v>0</v>
      </c>
      <c r="G13924" s="3">
        <f>VLOOKUP(C13924,Index[],5,FALSE)</f>
        <v>0</v>
      </c>
      <c r="H13924" t="s">
        <v>17</v>
      </c>
      <c r="I13924">
        <f>VLOOKUP(Table1[[#This Row],[trait_name]],Trait[],2,FALSE)</f>
        <v>3</v>
      </c>
      <c r="J13924" s="23" t="s">
        <v>18</v>
      </c>
      <c r="L13924" s="3" t="s">
        <v>19</v>
      </c>
      <c r="N13924" s="23"/>
      <c r="O13924"/>
    </row>
    <row r="13925" spans="1:15">
      <c r="A13925" s="66">
        <f>VLOOKUP(C13925,Index[],8,FALSE)</f>
        <v>43249</v>
      </c>
      <c r="B13925" s="5">
        <v>43318</v>
      </c>
      <c r="C13925" t="s">
        <v>974</v>
      </c>
      <c r="D13925" s="3">
        <f>VLOOKUP(C13925,Index[],2,FALSE)</f>
        <v>113</v>
      </c>
      <c r="E13925" s="3">
        <f>VLOOKUP(C13925,Index[],3,FALSE)</f>
        <v>0</v>
      </c>
      <c r="F13925" s="3">
        <f>VLOOKUP(C13925,Index[],4,FALSE)</f>
        <v>0</v>
      </c>
      <c r="G13925" s="3">
        <f>VLOOKUP(C13925,Index[],5,FALSE)</f>
        <v>0</v>
      </c>
      <c r="I13925">
        <f>VLOOKUP(Table1[[#This Row],[trait_name]],Trait[],2,FALSE)</f>
        <v>3</v>
      </c>
      <c r="J13925" s="23" t="s">
        <v>18</v>
      </c>
      <c r="L13925" s="3"/>
      <c r="M13925" s="3"/>
      <c r="N13925" s="23"/>
      <c r="O13925"/>
    </row>
    <row r="13926" spans="1:15">
      <c r="A13926" s="66">
        <f>VLOOKUP(C13926,Index[],8,FALSE)</f>
        <v>43249</v>
      </c>
      <c r="B13926" s="5">
        <v>43249</v>
      </c>
      <c r="C13926" t="s">
        <v>974</v>
      </c>
      <c r="D13926" s="3">
        <f>VLOOKUP(C13926,Index[],2,FALSE)</f>
        <v>113</v>
      </c>
      <c r="E13926" s="3">
        <f>VLOOKUP(C13926,Index[],3,FALSE)</f>
        <v>0</v>
      </c>
      <c r="F13926" s="3">
        <f>VLOOKUP(C13926,Index[],4,FALSE)</f>
        <v>0</v>
      </c>
      <c r="G13926" s="3">
        <f>VLOOKUP(C13926,Index[],5,FALSE)</f>
        <v>0</v>
      </c>
      <c r="H13926" t="s">
        <v>459</v>
      </c>
      <c r="I13926">
        <f>VLOOKUP(Table1[[#This Row],[trait_name]],Trait[],2,FALSE)</f>
        <v>4</v>
      </c>
      <c r="J13926" s="23" t="s">
        <v>22</v>
      </c>
      <c r="L13926" s="3" t="s">
        <v>23</v>
      </c>
      <c r="N13926" s="23"/>
      <c r="O13926"/>
    </row>
    <row r="13927" spans="1:15">
      <c r="A13927" s="66">
        <f>VLOOKUP(C13927,Index[],8,FALSE)</f>
        <v>43249</v>
      </c>
      <c r="B13927" s="5">
        <v>43318</v>
      </c>
      <c r="C13927" t="s">
        <v>974</v>
      </c>
      <c r="D13927" s="3">
        <f>VLOOKUP(C13927,Index[],2,FALSE)</f>
        <v>113</v>
      </c>
      <c r="E13927" s="3">
        <f>VLOOKUP(C13927,Index[],3,FALSE)</f>
        <v>0</v>
      </c>
      <c r="F13927" s="3">
        <f>VLOOKUP(C13927,Index[],4,FALSE)</f>
        <v>0</v>
      </c>
      <c r="G13927" s="3">
        <f>VLOOKUP(C13927,Index[],5,FALSE)</f>
        <v>0</v>
      </c>
      <c r="I13927">
        <f>VLOOKUP(Table1[[#This Row],[trait_name]],Trait[],2,FALSE)</f>
        <v>4</v>
      </c>
      <c r="J13927" s="23" t="s">
        <v>22</v>
      </c>
      <c r="L13927" s="3"/>
      <c r="M13927" s="3"/>
      <c r="N13927" s="23"/>
      <c r="O13927"/>
    </row>
    <row r="13928" spans="1:15">
      <c r="A13928" s="66">
        <f>VLOOKUP(C13928,Index[],8,FALSE)</f>
        <v>43249</v>
      </c>
      <c r="B13928" s="5">
        <v>43318</v>
      </c>
      <c r="C13928" t="s">
        <v>974</v>
      </c>
      <c r="D13928" s="3">
        <f>VLOOKUP(C13928,Index[],2,FALSE)</f>
        <v>113</v>
      </c>
      <c r="E13928" s="3">
        <f>VLOOKUP(C13928,Index[],3,FALSE)</f>
        <v>0</v>
      </c>
      <c r="F13928" s="3">
        <f>VLOOKUP(C13928,Index[],4,FALSE)</f>
        <v>0</v>
      </c>
      <c r="G13928" s="3">
        <f>VLOOKUP(C13928,Index[],5,FALSE)</f>
        <v>0</v>
      </c>
      <c r="I13928">
        <f>VLOOKUP(Table1[[#This Row],[trait_name]],Trait[],2,FALSE)</f>
        <v>5</v>
      </c>
      <c r="J13928" s="23" t="s">
        <v>24</v>
      </c>
      <c r="L13928" s="3"/>
      <c r="M13928" s="3"/>
      <c r="N13928" s="23"/>
      <c r="O13928"/>
    </row>
    <row r="13929" spans="1:15">
      <c r="A13929" s="66">
        <f>VLOOKUP(C13929,Index[],8,FALSE)</f>
        <v>43249</v>
      </c>
      <c r="B13929" s="5"/>
      <c r="C13929" t="s">
        <v>974</v>
      </c>
      <c r="D13929" s="3">
        <f>VLOOKUP(C13929,Index[],2,FALSE)</f>
        <v>113</v>
      </c>
      <c r="E13929" s="3">
        <f>VLOOKUP(C13929,Index[],3,FALSE)</f>
        <v>0</v>
      </c>
      <c r="F13929" s="3">
        <f>VLOOKUP(C13929,Index[],4,FALSE)</f>
        <v>0</v>
      </c>
      <c r="G13929" s="3">
        <f>VLOOKUP(C13929,Index[],5,FALSE)</f>
        <v>0</v>
      </c>
      <c r="I13929">
        <f>VLOOKUP(Table1[[#This Row],[trait_name]],Trait[],2,FALSE)</f>
        <v>6</v>
      </c>
      <c r="J13929" s="23" t="s">
        <v>148</v>
      </c>
      <c r="L13929" s="3"/>
      <c r="N13929" s="23"/>
      <c r="O13929"/>
    </row>
    <row r="13930" spans="1:15">
      <c r="A13930" s="66">
        <f>VLOOKUP(C13930,Index[],8,FALSE)</f>
        <v>43249</v>
      </c>
      <c r="B13930" s="5">
        <v>43318</v>
      </c>
      <c r="C13930" t="s">
        <v>974</v>
      </c>
      <c r="D13930" s="3">
        <f>VLOOKUP(C13930,Index[],2,FALSE)</f>
        <v>113</v>
      </c>
      <c r="E13930" s="3">
        <f>VLOOKUP(C13930,Index[],3,FALSE)</f>
        <v>0</v>
      </c>
      <c r="F13930" s="3">
        <f>VLOOKUP(C13930,Index[],4,FALSE)</f>
        <v>0</v>
      </c>
      <c r="G13930" s="3">
        <f>VLOOKUP(C13930,Index[],5,FALSE)</f>
        <v>0</v>
      </c>
      <c r="I13930">
        <f>VLOOKUP(Table1[[#This Row],[trait_name]],Trait[],2,FALSE)</f>
        <v>6</v>
      </c>
      <c r="J13930" s="23" t="s">
        <v>148</v>
      </c>
      <c r="L13930" s="3"/>
      <c r="M13930" s="3"/>
      <c r="N13930" s="23"/>
      <c r="O13930"/>
    </row>
    <row r="13931" spans="1:15">
      <c r="A13931" s="66">
        <f>VLOOKUP(C13931,Index[],8,FALSE)</f>
        <v>43249</v>
      </c>
      <c r="B13931" s="5">
        <v>43249</v>
      </c>
      <c r="C13931" t="s">
        <v>974</v>
      </c>
      <c r="D13931" s="3">
        <f>VLOOKUP(C13931,Index[],2,FALSE)</f>
        <v>113</v>
      </c>
      <c r="E13931" s="3">
        <f>VLOOKUP(C13931,Index[],3,FALSE)</f>
        <v>0</v>
      </c>
      <c r="F13931" s="3">
        <f>VLOOKUP(C13931,Index[],4,FALSE)</f>
        <v>0</v>
      </c>
      <c r="G13931" s="3">
        <f>VLOOKUP(C13931,Index[],5,FALSE)</f>
        <v>0</v>
      </c>
      <c r="H13931" t="s">
        <v>17</v>
      </c>
      <c r="I13931">
        <f>VLOOKUP(Table1[[#This Row],[trait_name]],Trait[],2,FALSE)</f>
        <v>7</v>
      </c>
      <c r="J13931" s="23" t="s">
        <v>26</v>
      </c>
      <c r="L13931" s="3" t="s">
        <v>23</v>
      </c>
      <c r="N13931" s="23"/>
      <c r="O13931"/>
    </row>
    <row r="13932" spans="1:15">
      <c r="A13932" s="66">
        <f>VLOOKUP(C13932,Index[],8,FALSE)</f>
        <v>43249</v>
      </c>
      <c r="B13932" s="5">
        <v>43318</v>
      </c>
      <c r="C13932" t="s">
        <v>974</v>
      </c>
      <c r="D13932" s="3">
        <f>VLOOKUP(C13932,Index[],2,FALSE)</f>
        <v>113</v>
      </c>
      <c r="E13932" s="3">
        <f>VLOOKUP(C13932,Index[],3,FALSE)</f>
        <v>0</v>
      </c>
      <c r="F13932" s="3">
        <f>VLOOKUP(C13932,Index[],4,FALSE)</f>
        <v>0</v>
      </c>
      <c r="G13932" s="3">
        <f>VLOOKUP(C13932,Index[],5,FALSE)</f>
        <v>0</v>
      </c>
      <c r="I13932">
        <f>VLOOKUP(Table1[[#This Row],[trait_name]],Trait[],2,FALSE)</f>
        <v>7</v>
      </c>
      <c r="J13932" s="23" t="s">
        <v>26</v>
      </c>
      <c r="L13932" s="3"/>
      <c r="M13932" s="3"/>
      <c r="N13932" s="23"/>
      <c r="O13932"/>
    </row>
    <row r="13933" spans="1:15">
      <c r="A13933" s="66">
        <f>VLOOKUP(C13933,Index[],8,FALSE)</f>
        <v>43249</v>
      </c>
      <c r="B13933" s="5">
        <v>43318</v>
      </c>
      <c r="C13933" t="s">
        <v>974</v>
      </c>
      <c r="D13933" s="3">
        <f>VLOOKUP(C13933,Index[],2,FALSE)</f>
        <v>113</v>
      </c>
      <c r="E13933" s="3">
        <f>VLOOKUP(C13933,Index[],3,FALSE)</f>
        <v>0</v>
      </c>
      <c r="F13933" s="3">
        <f>VLOOKUP(C13933,Index[],4,FALSE)</f>
        <v>0</v>
      </c>
      <c r="G13933" s="3">
        <f>VLOOKUP(C13933,Index[],5,FALSE)</f>
        <v>0</v>
      </c>
      <c r="I13933">
        <f>VLOOKUP(Table1[[#This Row],[trait_name]],Trait[],2,FALSE)</f>
        <v>8</v>
      </c>
      <c r="J13933" s="23" t="s">
        <v>150</v>
      </c>
      <c r="L13933" s="3"/>
      <c r="M13933" s="3"/>
      <c r="N13933" s="23"/>
      <c r="O13933"/>
    </row>
    <row r="13934" spans="1:15">
      <c r="A13934" s="66">
        <f>VLOOKUP(C13934,Index[],8,FALSE)</f>
        <v>43249</v>
      </c>
      <c r="B13934" s="5">
        <v>43318</v>
      </c>
      <c r="C13934" t="s">
        <v>974</v>
      </c>
      <c r="D13934" s="3">
        <f>VLOOKUP(C13934,Index[],2,FALSE)</f>
        <v>113</v>
      </c>
      <c r="E13934" s="3">
        <f>VLOOKUP(C13934,Index[],3,FALSE)</f>
        <v>0</v>
      </c>
      <c r="F13934" s="3">
        <f>VLOOKUP(C13934,Index[],4,FALSE)</f>
        <v>0</v>
      </c>
      <c r="G13934" s="3">
        <f>VLOOKUP(C13934,Index[],5,FALSE)</f>
        <v>0</v>
      </c>
      <c r="H13934" t="s">
        <v>459</v>
      </c>
      <c r="I13934">
        <f>VLOOKUP(Table1[[#This Row],[trait_name]],Trait[],2,FALSE)</f>
        <v>9</v>
      </c>
      <c r="J13934" s="23" t="s">
        <v>28</v>
      </c>
      <c r="L13934" s="3" t="s">
        <v>23</v>
      </c>
      <c r="M13934" s="3"/>
      <c r="N13934" s="23"/>
      <c r="O13934"/>
    </row>
    <row r="13935" spans="1:15">
      <c r="A13935" s="66">
        <f>VLOOKUP(C13935,Index[],8,FALSE)</f>
        <v>43249</v>
      </c>
      <c r="B13935" s="5">
        <v>43318</v>
      </c>
      <c r="C13935" t="s">
        <v>974</v>
      </c>
      <c r="D13935" s="3">
        <f>VLOOKUP(C13935,Index[],2,FALSE)</f>
        <v>113</v>
      </c>
      <c r="E13935" s="3">
        <f>VLOOKUP(C13935,Index[],3,FALSE)</f>
        <v>0</v>
      </c>
      <c r="F13935" s="3">
        <f>VLOOKUP(C13935,Index[],4,FALSE)</f>
        <v>0</v>
      </c>
      <c r="G13935" s="3">
        <f>VLOOKUP(C13935,Index[],5,FALSE)</f>
        <v>0</v>
      </c>
      <c r="H13935" t="s">
        <v>139</v>
      </c>
      <c r="I13935">
        <f>VLOOKUP(Table1[[#This Row],[trait_name]],Trait[],2,FALSE)</f>
        <v>10</v>
      </c>
      <c r="J13935" s="23" t="s">
        <v>29</v>
      </c>
      <c r="L13935" s="3" t="s">
        <v>23</v>
      </c>
      <c r="M13935" s="3"/>
      <c r="N13935" s="23"/>
      <c r="O13935"/>
    </row>
    <row r="13936" spans="1:15">
      <c r="A13936" s="66">
        <f>VLOOKUP(C13936,Index[],8,FALSE)</f>
        <v>43249</v>
      </c>
      <c r="B13936" s="5">
        <v>43318</v>
      </c>
      <c r="C13936" t="s">
        <v>974</v>
      </c>
      <c r="D13936" s="3">
        <f>VLOOKUP(C13936,Index[],2,FALSE)</f>
        <v>113</v>
      </c>
      <c r="E13936" s="3">
        <f>VLOOKUP(C13936,Index[],3,FALSE)</f>
        <v>0</v>
      </c>
      <c r="F13936" s="3">
        <f>VLOOKUP(C13936,Index[],4,FALSE)</f>
        <v>0</v>
      </c>
      <c r="G13936" s="3">
        <f>VLOOKUP(C13936,Index[],5,FALSE)</f>
        <v>0</v>
      </c>
      <c r="I13936">
        <f>VLOOKUP(Table1[[#This Row],[trait_name]],Trait[],2,FALSE)</f>
        <v>11</v>
      </c>
      <c r="J13936" s="23" t="s">
        <v>30</v>
      </c>
      <c r="L13936" s="3"/>
      <c r="M13936" s="3"/>
      <c r="N13936" s="23"/>
      <c r="O13936"/>
    </row>
    <row r="13937" spans="1:15">
      <c r="A13937" s="66">
        <f>VLOOKUP(C13937,Index[],8,FALSE)</f>
        <v>43249</v>
      </c>
      <c r="B13937" s="5">
        <v>43318</v>
      </c>
      <c r="C13937" t="s">
        <v>974</v>
      </c>
      <c r="D13937" s="3">
        <f>VLOOKUP(C13937,Index[],2,FALSE)</f>
        <v>113</v>
      </c>
      <c r="E13937" s="3">
        <f>VLOOKUP(C13937,Index[],3,FALSE)</f>
        <v>0</v>
      </c>
      <c r="F13937" s="3">
        <f>VLOOKUP(C13937,Index[],4,FALSE)</f>
        <v>0</v>
      </c>
      <c r="G13937" s="3">
        <f>VLOOKUP(C13937,Index[],5,FALSE)</f>
        <v>0</v>
      </c>
      <c r="I13937">
        <f>VLOOKUP(Table1[[#This Row],[trait_name]],Trait[],2,FALSE)</f>
        <v>12</v>
      </c>
      <c r="J13937" s="23" t="s">
        <v>151</v>
      </c>
      <c r="L13937" s="3"/>
      <c r="M13937" s="3"/>
      <c r="N13937" s="23"/>
      <c r="O13937"/>
    </row>
    <row r="13938" spans="1:15">
      <c r="A13938" s="66">
        <f>VLOOKUP(C13938,Index[],8,FALSE)</f>
        <v>43249</v>
      </c>
      <c r="B13938" s="5">
        <v>43318</v>
      </c>
      <c r="C13938" t="s">
        <v>974</v>
      </c>
      <c r="D13938" s="3">
        <f>VLOOKUP(C13938,Index[],2,FALSE)</f>
        <v>113</v>
      </c>
      <c r="E13938" s="3">
        <f>VLOOKUP(C13938,Index[],3,FALSE)</f>
        <v>0</v>
      </c>
      <c r="F13938" s="3">
        <f>VLOOKUP(C13938,Index[],4,FALSE)</f>
        <v>0</v>
      </c>
      <c r="G13938" s="3">
        <f>VLOOKUP(C13938,Index[],5,FALSE)</f>
        <v>0</v>
      </c>
      <c r="I13938">
        <f>VLOOKUP(Table1[[#This Row],[trait_name]],Trait[],2,FALSE)</f>
        <v>13</v>
      </c>
      <c r="J13938" s="23" t="s">
        <v>369</v>
      </c>
      <c r="L13938" s="3"/>
      <c r="M13938" s="3"/>
      <c r="N13938" s="23"/>
      <c r="O13938"/>
    </row>
    <row r="13939" spans="1:15">
      <c r="A13939" s="66">
        <f>VLOOKUP(C13939,Index[],8,FALSE)</f>
        <v>43249</v>
      </c>
      <c r="B13939" s="5">
        <v>43318</v>
      </c>
      <c r="C13939" t="s">
        <v>974</v>
      </c>
      <c r="D13939" s="3">
        <f>VLOOKUP(C13939,Index[],2,FALSE)</f>
        <v>113</v>
      </c>
      <c r="E13939" s="3">
        <f>VLOOKUP(C13939,Index[],3,FALSE)</f>
        <v>0</v>
      </c>
      <c r="F13939" s="3">
        <f>VLOOKUP(C13939,Index[],4,FALSE)</f>
        <v>0</v>
      </c>
      <c r="G13939" s="3">
        <f>VLOOKUP(C13939,Index[],5,FALSE)</f>
        <v>0</v>
      </c>
      <c r="I13939">
        <f>VLOOKUP(Table1[[#This Row],[trait_name]],Trait[],2,FALSE)</f>
        <v>14</v>
      </c>
      <c r="J13939" s="23" t="s">
        <v>152</v>
      </c>
      <c r="L13939" s="3"/>
      <c r="M13939" s="3"/>
      <c r="N13939" s="23"/>
      <c r="O13939"/>
    </row>
    <row r="13940" spans="1:15">
      <c r="A13940" s="66">
        <f>VLOOKUP(C13940,Index[],8,FALSE)</f>
        <v>43249</v>
      </c>
      <c r="B13940" s="25"/>
      <c r="C13940" s="4" t="s">
        <v>974</v>
      </c>
      <c r="D13940" s="3">
        <f>VLOOKUP(C13940,Index[],2,FALSE)</f>
        <v>113</v>
      </c>
      <c r="E13940" s="3">
        <f>VLOOKUP(C13940,Index[],3,FALSE)</f>
        <v>0</v>
      </c>
      <c r="F13940" s="3">
        <f>VLOOKUP(C13940,Index[],4,FALSE)</f>
        <v>0</v>
      </c>
      <c r="G13940" s="3">
        <f>VLOOKUP(C13940,Index[],5,FALSE)</f>
        <v>0</v>
      </c>
      <c r="I13940">
        <f>VLOOKUP(Table1[[#This Row],[trait_name]],Trait[],2,FALSE)</f>
        <v>15</v>
      </c>
      <c r="J13940" s="23" t="s">
        <v>31</v>
      </c>
      <c r="L13940" s="3"/>
      <c r="N13940" s="23"/>
      <c r="O13940"/>
    </row>
    <row r="13941" spans="1:15">
      <c r="A13941" s="66">
        <f>VLOOKUP(C13941,Index[],8,FALSE)</f>
        <v>43249</v>
      </c>
      <c r="B13941" s="5">
        <v>43318</v>
      </c>
      <c r="C13941" t="s">
        <v>974</v>
      </c>
      <c r="D13941" s="3">
        <f>VLOOKUP(C13941,Index[],2,FALSE)</f>
        <v>113</v>
      </c>
      <c r="E13941" s="3">
        <f>VLOOKUP(C13941,Index[],3,FALSE)</f>
        <v>0</v>
      </c>
      <c r="F13941" s="3">
        <f>VLOOKUP(C13941,Index[],4,FALSE)</f>
        <v>0</v>
      </c>
      <c r="G13941" s="3">
        <f>VLOOKUP(C13941,Index[],5,FALSE)</f>
        <v>0</v>
      </c>
      <c r="I13941">
        <f>VLOOKUP(Table1[[#This Row],[trait_name]],Trait[],2,FALSE)</f>
        <v>15</v>
      </c>
      <c r="J13941" s="23" t="s">
        <v>31</v>
      </c>
      <c r="L13941" s="3"/>
      <c r="M13941" s="3"/>
      <c r="N13941" s="23"/>
      <c r="O13941"/>
    </row>
    <row r="13942" spans="1:15">
      <c r="A13942" s="66">
        <f>VLOOKUP(C13942,Index[],8,FALSE)</f>
        <v>43249</v>
      </c>
      <c r="B13942" s="25">
        <v>43249</v>
      </c>
      <c r="C13942" s="4" t="s">
        <v>974</v>
      </c>
      <c r="D13942" s="3">
        <f>VLOOKUP(C13942,Index[],2,FALSE)</f>
        <v>113</v>
      </c>
      <c r="E13942" s="3">
        <f>VLOOKUP(C13942,Index[],3,FALSE)</f>
        <v>0</v>
      </c>
      <c r="F13942" s="3">
        <f>VLOOKUP(C13942,Index[],4,FALSE)</f>
        <v>0</v>
      </c>
      <c r="G13942" s="3">
        <f>VLOOKUP(C13942,Index[],5,FALSE)</f>
        <v>0</v>
      </c>
      <c r="I13942">
        <f>VLOOKUP(Table1[[#This Row],[trait_name]],Trait[],2,FALSE)</f>
        <v>16</v>
      </c>
      <c r="J13942" s="24" t="s">
        <v>32</v>
      </c>
      <c r="K13942" s="24"/>
      <c r="L13942" s="3"/>
      <c r="N13942" s="23"/>
      <c r="O13942"/>
    </row>
    <row r="13943" spans="1:15">
      <c r="A13943" s="66">
        <f>VLOOKUP(C13943,Index[],8,FALSE)</f>
        <v>43249</v>
      </c>
      <c r="B13943" s="5">
        <v>43318</v>
      </c>
      <c r="C13943" t="s">
        <v>974</v>
      </c>
      <c r="D13943" s="3">
        <f>VLOOKUP(C13943,Index[],2,FALSE)</f>
        <v>113</v>
      </c>
      <c r="E13943" s="3">
        <f>VLOOKUP(C13943,Index[],3,FALSE)</f>
        <v>0</v>
      </c>
      <c r="F13943" s="3">
        <f>VLOOKUP(C13943,Index[],4,FALSE)</f>
        <v>0</v>
      </c>
      <c r="G13943" s="3">
        <f>VLOOKUP(C13943,Index[],5,FALSE)</f>
        <v>0</v>
      </c>
      <c r="I13943">
        <f>VLOOKUP(Table1[[#This Row],[trait_name]],Trait[],2,FALSE)</f>
        <v>16</v>
      </c>
      <c r="J13943" s="23" t="s">
        <v>32</v>
      </c>
      <c r="L13943" s="3"/>
      <c r="M13943" s="3"/>
      <c r="N13943" s="23"/>
      <c r="O13943"/>
    </row>
    <row r="13944" spans="1:15">
      <c r="A13944" s="66">
        <f>VLOOKUP(C13944,Index[],8,FALSE)</f>
        <v>43249</v>
      </c>
      <c r="B13944" s="5">
        <v>43249</v>
      </c>
      <c r="C13944" t="s">
        <v>974</v>
      </c>
      <c r="D13944" s="3">
        <f>VLOOKUP(C13944,Index[],2,FALSE)</f>
        <v>113</v>
      </c>
      <c r="E13944" s="3">
        <f>VLOOKUP(C13944,Index[],3,FALSE)</f>
        <v>0</v>
      </c>
      <c r="F13944" s="3">
        <f>VLOOKUP(C13944,Index[],4,FALSE)</f>
        <v>0</v>
      </c>
      <c r="G13944" s="3">
        <f>VLOOKUP(C13944,Index[],5,FALSE)</f>
        <v>0</v>
      </c>
      <c r="H13944" t="s">
        <v>17</v>
      </c>
      <c r="I13944">
        <f>VLOOKUP(Table1[[#This Row],[trait_name]],Trait[],2,FALSE)</f>
        <v>17</v>
      </c>
      <c r="J13944" s="23" t="s">
        <v>33</v>
      </c>
      <c r="L13944" s="3" t="s">
        <v>34</v>
      </c>
      <c r="N13944" s="23"/>
      <c r="O13944"/>
    </row>
    <row r="13945" spans="1:15">
      <c r="A13945" s="66">
        <f>VLOOKUP(C13945,Index[],8,FALSE)</f>
        <v>43249</v>
      </c>
      <c r="B13945" s="5">
        <v>43249</v>
      </c>
      <c r="C13945" t="s">
        <v>974</v>
      </c>
      <c r="D13945" s="3">
        <f>VLOOKUP(C13945,Index[],2,FALSE)</f>
        <v>113</v>
      </c>
      <c r="E13945" s="3">
        <f>VLOOKUP(C13945,Index[],3,FALSE)</f>
        <v>0</v>
      </c>
      <c r="F13945" s="3">
        <f>VLOOKUP(C13945,Index[],4,FALSE)</f>
        <v>0</v>
      </c>
      <c r="G13945" s="3">
        <f>VLOOKUP(C13945,Index[],5,FALSE)</f>
        <v>0</v>
      </c>
      <c r="H13945" t="s">
        <v>17</v>
      </c>
      <c r="I13945">
        <f>VLOOKUP(Table1[[#This Row],[trait_name]],Trait[],2,FALSE)</f>
        <v>17</v>
      </c>
      <c r="J13945" s="23" t="s">
        <v>33</v>
      </c>
      <c r="L13945" s="3" t="s">
        <v>35</v>
      </c>
      <c r="N13945" s="23"/>
      <c r="O13945"/>
    </row>
    <row r="13946" spans="1:15">
      <c r="A13946" s="66">
        <f>VLOOKUP(C13946,Index[],8,FALSE)</f>
        <v>43249</v>
      </c>
      <c r="B13946" s="5">
        <v>43249</v>
      </c>
      <c r="C13946" t="s">
        <v>974</v>
      </c>
      <c r="D13946" s="3">
        <f>VLOOKUP(C13946,Index[],2,FALSE)</f>
        <v>113</v>
      </c>
      <c r="E13946" s="3">
        <f>VLOOKUP(C13946,Index[],3,FALSE)</f>
        <v>0</v>
      </c>
      <c r="F13946" s="3">
        <f>VLOOKUP(C13946,Index[],4,FALSE)</f>
        <v>0</v>
      </c>
      <c r="G13946" s="3">
        <f>VLOOKUP(C13946,Index[],5,FALSE)</f>
        <v>0</v>
      </c>
      <c r="H13946" t="s">
        <v>17</v>
      </c>
      <c r="I13946">
        <f>VLOOKUP(Table1[[#This Row],[trait_name]],Trait[],2,FALSE)</f>
        <v>17</v>
      </c>
      <c r="J13946" s="23" t="s">
        <v>33</v>
      </c>
      <c r="L13946" s="3" t="s">
        <v>36</v>
      </c>
      <c r="N13946" s="23"/>
      <c r="O13946"/>
    </row>
    <row r="13947" spans="1:15">
      <c r="A13947" s="66">
        <f>VLOOKUP(C13947,Index[],8,FALSE)</f>
        <v>43249</v>
      </c>
      <c r="B13947" s="5">
        <v>43318</v>
      </c>
      <c r="C13947" t="s">
        <v>974</v>
      </c>
      <c r="D13947" s="3">
        <f>VLOOKUP(C13947,Index[],2,FALSE)</f>
        <v>113</v>
      </c>
      <c r="E13947" s="3">
        <f>VLOOKUP(C13947,Index[],3,FALSE)</f>
        <v>0</v>
      </c>
      <c r="F13947" s="3">
        <f>VLOOKUP(C13947,Index[],4,FALSE)</f>
        <v>0</v>
      </c>
      <c r="G13947" s="3">
        <f>VLOOKUP(C13947,Index[],5,FALSE)</f>
        <v>0</v>
      </c>
      <c r="I13947">
        <f>VLOOKUP(Table1[[#This Row],[trait_name]],Trait[],2,FALSE)</f>
        <v>17</v>
      </c>
      <c r="J13947" s="23" t="s">
        <v>33</v>
      </c>
      <c r="L13947" s="3"/>
      <c r="M13947" s="3"/>
      <c r="N13947" s="23"/>
      <c r="O13947"/>
    </row>
    <row r="13948" spans="1:15">
      <c r="A13948" s="66">
        <f>VLOOKUP(C13948,Index[],8,FALSE)</f>
        <v>43249</v>
      </c>
      <c r="B13948" s="25">
        <v>43249</v>
      </c>
      <c r="C13948" s="4" t="s">
        <v>974</v>
      </c>
      <c r="D13948" s="3">
        <f>VLOOKUP(C13948,Index[],2,FALSE)</f>
        <v>113</v>
      </c>
      <c r="E13948" s="3">
        <f>VLOOKUP(C13948,Index[],3,FALSE)</f>
        <v>0</v>
      </c>
      <c r="F13948" s="3">
        <f>VLOOKUP(C13948,Index[],4,FALSE)</f>
        <v>0</v>
      </c>
      <c r="G13948" s="3">
        <f>VLOOKUP(C13948,Index[],5,FALSE)</f>
        <v>0</v>
      </c>
      <c r="I13948">
        <f>VLOOKUP(Table1[[#This Row],[trait_name]],Trait[],2,FALSE)</f>
        <v>18</v>
      </c>
      <c r="J13948" s="23" t="s">
        <v>37</v>
      </c>
      <c r="L13948" s="3"/>
      <c r="N13948" s="23"/>
      <c r="O13948"/>
    </row>
    <row r="13949" spans="1:15">
      <c r="A13949" s="66">
        <f>VLOOKUP(C13949,Index[],8,FALSE)</f>
        <v>43249</v>
      </c>
      <c r="B13949" s="5">
        <v>43318</v>
      </c>
      <c r="C13949" t="s">
        <v>974</v>
      </c>
      <c r="D13949" s="3">
        <f>VLOOKUP(C13949,Index[],2,FALSE)</f>
        <v>113</v>
      </c>
      <c r="E13949" s="3">
        <f>VLOOKUP(C13949,Index[],3,FALSE)</f>
        <v>0</v>
      </c>
      <c r="F13949" s="3">
        <f>VLOOKUP(C13949,Index[],4,FALSE)</f>
        <v>0</v>
      </c>
      <c r="G13949" s="3">
        <f>VLOOKUP(C13949,Index[],5,FALSE)</f>
        <v>0</v>
      </c>
      <c r="I13949">
        <f>VLOOKUP(Table1[[#This Row],[trait_name]],Trait[],2,FALSE)</f>
        <v>18</v>
      </c>
      <c r="J13949" s="23" t="s">
        <v>37</v>
      </c>
      <c r="L13949" s="3"/>
      <c r="M13949" s="3"/>
      <c r="N13949" s="23"/>
      <c r="O13949"/>
    </row>
    <row r="13950" spans="1:15">
      <c r="A13950" s="66">
        <f>VLOOKUP(C13950,Index[],8,FALSE)</f>
        <v>43249</v>
      </c>
      <c r="B13950" s="5">
        <v>43249</v>
      </c>
      <c r="C13950" t="s">
        <v>974</v>
      </c>
      <c r="D13950" s="3">
        <f>VLOOKUP(C13950,Index[],2,FALSE)</f>
        <v>113</v>
      </c>
      <c r="E13950" s="3">
        <f>VLOOKUP(C13950,Index[],3,FALSE)</f>
        <v>0</v>
      </c>
      <c r="F13950" s="3">
        <f>VLOOKUP(C13950,Index[],4,FALSE)</f>
        <v>0</v>
      </c>
      <c r="G13950" s="3">
        <f>VLOOKUP(C13950,Index[],5,FALSE)</f>
        <v>0</v>
      </c>
      <c r="H13950" t="s">
        <v>17</v>
      </c>
      <c r="I13950">
        <f>VLOOKUP(Table1[[#This Row],[trait_name]],Trait[],2,FALSE)</f>
        <v>19</v>
      </c>
      <c r="J13950" s="23" t="s">
        <v>38</v>
      </c>
      <c r="L13950" s="3" t="s">
        <v>157</v>
      </c>
      <c r="N13950" s="23"/>
      <c r="O13950"/>
    </row>
    <row r="13951" spans="1:15">
      <c r="A13951" s="66">
        <f>VLOOKUP(C13951,Index[],8,FALSE)</f>
        <v>43249</v>
      </c>
      <c r="B13951" s="5">
        <v>43318</v>
      </c>
      <c r="C13951" t="s">
        <v>974</v>
      </c>
      <c r="D13951" s="3">
        <f>VLOOKUP(C13951,Index[],2,FALSE)</f>
        <v>113</v>
      </c>
      <c r="E13951" s="3">
        <f>VLOOKUP(C13951,Index[],3,FALSE)</f>
        <v>0</v>
      </c>
      <c r="F13951" s="3">
        <f>VLOOKUP(C13951,Index[],4,FALSE)</f>
        <v>0</v>
      </c>
      <c r="G13951" s="3">
        <f>VLOOKUP(C13951,Index[],5,FALSE)</f>
        <v>0</v>
      </c>
      <c r="I13951">
        <f>VLOOKUP(Table1[[#This Row],[trait_name]],Trait[],2,FALSE)</f>
        <v>19</v>
      </c>
      <c r="J13951" s="23" t="s">
        <v>38</v>
      </c>
      <c r="L13951" s="3"/>
      <c r="M13951" s="3"/>
      <c r="N13951" s="23"/>
      <c r="O13951"/>
    </row>
    <row r="13952" spans="1:15">
      <c r="A13952" s="66">
        <f>VLOOKUP(C13952,Index[],8,FALSE)</f>
        <v>43249</v>
      </c>
      <c r="B13952" s="5">
        <v>43311</v>
      </c>
      <c r="C13952" t="s">
        <v>974</v>
      </c>
      <c r="D13952" s="3">
        <f>VLOOKUP(C13952,Index[],2,FALSE)</f>
        <v>113</v>
      </c>
      <c r="E13952" s="3">
        <f>VLOOKUP(C13952,Index[],3,FALSE)</f>
        <v>0</v>
      </c>
      <c r="F13952" s="3">
        <f>VLOOKUP(C13952,Index[],4,FALSE)</f>
        <v>0</v>
      </c>
      <c r="G13952" s="3">
        <f>VLOOKUP(C13952,Index[],5,FALSE)</f>
        <v>0</v>
      </c>
      <c r="I13952">
        <f>VLOOKUP(Table1[[#This Row],[trait_name]],Trait[],2,FALSE)</f>
        <v>20</v>
      </c>
      <c r="J13952" s="23" t="s">
        <v>41</v>
      </c>
      <c r="L13952" s="3"/>
      <c r="M13952" s="3"/>
      <c r="N13952" s="23"/>
      <c r="O13952"/>
    </row>
    <row r="13953" spans="1:15">
      <c r="A13953" s="66">
        <f>VLOOKUP(C13953,Index[],8,FALSE)</f>
        <v>43249</v>
      </c>
      <c r="B13953" s="5">
        <v>43318</v>
      </c>
      <c r="C13953" t="s">
        <v>974</v>
      </c>
      <c r="D13953" s="3">
        <f>VLOOKUP(C13953,Index[],2,FALSE)</f>
        <v>113</v>
      </c>
      <c r="E13953" s="3">
        <f>VLOOKUP(C13953,Index[],3,FALSE)</f>
        <v>0</v>
      </c>
      <c r="F13953" s="3">
        <f>VLOOKUP(C13953,Index[],4,FALSE)</f>
        <v>0</v>
      </c>
      <c r="G13953" s="3">
        <f>VLOOKUP(C13953,Index[],5,FALSE)</f>
        <v>0</v>
      </c>
      <c r="I13953">
        <f>VLOOKUP(Table1[[#This Row],[trait_name]],Trait[],2,FALSE)</f>
        <v>20</v>
      </c>
      <c r="J13953" s="23" t="s">
        <v>41</v>
      </c>
      <c r="L13953" s="3"/>
      <c r="M13953" s="3"/>
      <c r="N13953" s="23"/>
      <c r="O13953"/>
    </row>
    <row r="13954" spans="1:15">
      <c r="A13954" s="66">
        <f>VLOOKUP(C13954,Index[],8,FALSE)</f>
        <v>43249</v>
      </c>
      <c r="B13954" s="25">
        <v>43249</v>
      </c>
      <c r="C13954" s="4" t="s">
        <v>974</v>
      </c>
      <c r="D13954" s="3">
        <f>VLOOKUP(C13954,Index[],2,FALSE)</f>
        <v>113</v>
      </c>
      <c r="E13954" s="3">
        <f>VLOOKUP(C13954,Index[],3,FALSE)</f>
        <v>0</v>
      </c>
      <c r="F13954" s="3">
        <f>VLOOKUP(C13954,Index[],4,FALSE)</f>
        <v>0</v>
      </c>
      <c r="G13954" s="3">
        <f>VLOOKUP(C13954,Index[],5,FALSE)</f>
        <v>0</v>
      </c>
      <c r="H13954" t="s">
        <v>17</v>
      </c>
      <c r="I13954">
        <f>VLOOKUP(Table1[[#This Row],[trait_name]],Trait[],2,FALSE)</f>
        <v>21</v>
      </c>
      <c r="J13954" s="23" t="s">
        <v>43</v>
      </c>
      <c r="L13954" s="3" t="s">
        <v>44</v>
      </c>
      <c r="N13954" s="23"/>
      <c r="O13954"/>
    </row>
    <row r="13955" spans="1:15">
      <c r="A13955" s="66">
        <f>VLOOKUP(C13955,Index[],8,FALSE)</f>
        <v>43249</v>
      </c>
      <c r="B13955" s="5">
        <v>43318</v>
      </c>
      <c r="C13955" t="s">
        <v>974</v>
      </c>
      <c r="D13955" s="3">
        <f>VLOOKUP(C13955,Index[],2,FALSE)</f>
        <v>113</v>
      </c>
      <c r="E13955" s="3">
        <f>VLOOKUP(C13955,Index[],3,FALSE)</f>
        <v>0</v>
      </c>
      <c r="F13955" s="3">
        <f>VLOOKUP(C13955,Index[],4,FALSE)</f>
        <v>0</v>
      </c>
      <c r="G13955" s="3">
        <f>VLOOKUP(C13955,Index[],5,FALSE)</f>
        <v>0</v>
      </c>
      <c r="H13955" t="s">
        <v>17</v>
      </c>
      <c r="I13955">
        <f>VLOOKUP(Table1[[#This Row],[trait_name]],Trait[],2,FALSE)</f>
        <v>21</v>
      </c>
      <c r="J13955" s="23" t="s">
        <v>43</v>
      </c>
      <c r="L13955" s="3" t="s">
        <v>45</v>
      </c>
      <c r="M13955" s="3"/>
      <c r="N13955" s="23"/>
      <c r="O13955"/>
    </row>
    <row r="13956" spans="1:15">
      <c r="A13956" s="66">
        <f>VLOOKUP(C13956,Index[],8,FALSE)</f>
        <v>43249</v>
      </c>
      <c r="B13956" s="5">
        <v>43318</v>
      </c>
      <c r="C13956" t="s">
        <v>974</v>
      </c>
      <c r="D13956" s="27">
        <f>VLOOKUP(C13956,Index[],2,FALSE)</f>
        <v>113</v>
      </c>
      <c r="E13956" s="3">
        <f>VLOOKUP(C13956,Index[],3,FALSE)</f>
        <v>0</v>
      </c>
      <c r="F13956" s="3">
        <f>VLOOKUP(C13956,Index[],4,FALSE)</f>
        <v>0</v>
      </c>
      <c r="G13956" s="3">
        <f>VLOOKUP(C13956,Index[],5,FALSE)</f>
        <v>0</v>
      </c>
      <c r="I13956">
        <f>VLOOKUP(Table1[[#This Row],[trait_name]],Trait[],2,FALSE)</f>
        <v>22</v>
      </c>
      <c r="J13956" s="23" t="s">
        <v>47</v>
      </c>
      <c r="L13956" s="3"/>
      <c r="M13956" s="3"/>
      <c r="N13956" s="23"/>
      <c r="O13956"/>
    </row>
    <row r="13957" spans="1:15">
      <c r="A13957" s="66">
        <f>VLOOKUP(C13957,Index[],8,FALSE)</f>
        <v>43249</v>
      </c>
      <c r="B13957" s="5"/>
      <c r="C13957" t="s">
        <v>974</v>
      </c>
      <c r="D13957" s="3">
        <f>VLOOKUP(C13957,Index[],2,FALSE)</f>
        <v>113</v>
      </c>
      <c r="E13957" s="3">
        <f>VLOOKUP(C13957,Index[],3,FALSE)</f>
        <v>0</v>
      </c>
      <c r="F13957" s="3">
        <f>VLOOKUP(C13957,Index[],4,FALSE)</f>
        <v>0</v>
      </c>
      <c r="G13957" s="3">
        <f>VLOOKUP(C13957,Index[],5,FALSE)</f>
        <v>0</v>
      </c>
      <c r="I13957">
        <f>VLOOKUP(Table1[[#This Row],[trait_name]],Trait[],2,FALSE)</f>
        <v>23</v>
      </c>
      <c r="J13957" s="23" t="s">
        <v>49</v>
      </c>
      <c r="L13957" s="3"/>
      <c r="N13957" s="23"/>
      <c r="O13957"/>
    </row>
    <row r="13958" spans="1:15">
      <c r="A13958" s="66">
        <f>VLOOKUP(C13958,Index[],8,FALSE)</f>
        <v>43249</v>
      </c>
      <c r="B13958" s="5">
        <v>43318</v>
      </c>
      <c r="C13958" t="s">
        <v>974</v>
      </c>
      <c r="D13958" s="3">
        <f>VLOOKUP(C13958,Index[],2,FALSE)</f>
        <v>113</v>
      </c>
      <c r="E13958" s="3">
        <f>VLOOKUP(C13958,Index[],3,FALSE)</f>
        <v>0</v>
      </c>
      <c r="F13958" s="3">
        <f>VLOOKUP(C13958,Index[],4,FALSE)</f>
        <v>0</v>
      </c>
      <c r="G13958" s="3">
        <f>VLOOKUP(C13958,Index[],5,FALSE)</f>
        <v>0</v>
      </c>
      <c r="I13958">
        <f>VLOOKUP(Table1[[#This Row],[trait_name]],Trait[],2,FALSE)</f>
        <v>23</v>
      </c>
      <c r="J13958" s="23" t="s">
        <v>49</v>
      </c>
      <c r="L13958" s="3"/>
      <c r="M13958" s="3"/>
      <c r="N13958" s="23"/>
      <c r="O13958"/>
    </row>
    <row r="13959" spans="1:15">
      <c r="A13959" s="66">
        <f>VLOOKUP(C13959,Index[],8,FALSE)</f>
        <v>43249</v>
      </c>
      <c r="B13959" s="25"/>
      <c r="C13959" s="4" t="s">
        <v>974</v>
      </c>
      <c r="D13959" s="3">
        <f>VLOOKUP(C13959,Index[],2,FALSE)</f>
        <v>113</v>
      </c>
      <c r="E13959" s="3">
        <f>VLOOKUP(C13959,Index[],3,FALSE)</f>
        <v>0</v>
      </c>
      <c r="F13959" s="3">
        <f>VLOOKUP(C13959,Index[],4,FALSE)</f>
        <v>0</v>
      </c>
      <c r="G13959" s="3">
        <f>VLOOKUP(C13959,Index[],5,FALSE)</f>
        <v>0</v>
      </c>
      <c r="H13959" t="s">
        <v>139</v>
      </c>
      <c r="I13959">
        <f>VLOOKUP(Table1[[#This Row],[trait_name]],Trait[],2,FALSE)</f>
        <v>24</v>
      </c>
      <c r="J13959" s="23" t="s">
        <v>53</v>
      </c>
      <c r="L13959" s="3" t="s">
        <v>294</v>
      </c>
      <c r="N13959" s="23"/>
      <c r="O13959"/>
    </row>
    <row r="13960" spans="1:15">
      <c r="A13960" s="66">
        <f>VLOOKUP(C13960,Index[],8,FALSE)</f>
        <v>43249</v>
      </c>
      <c r="B13960" s="5">
        <v>43318</v>
      </c>
      <c r="C13960" t="s">
        <v>974</v>
      </c>
      <c r="D13960" s="3">
        <f>VLOOKUP(C13960,Index[],2,FALSE)</f>
        <v>113</v>
      </c>
      <c r="E13960" s="3">
        <f>VLOOKUP(C13960,Index[],3,FALSE)</f>
        <v>0</v>
      </c>
      <c r="F13960" s="3">
        <f>VLOOKUP(C13960,Index[],4,FALSE)</f>
        <v>0</v>
      </c>
      <c r="G13960" s="3">
        <f>VLOOKUP(C13960,Index[],5,FALSE)</f>
        <v>0</v>
      </c>
      <c r="I13960">
        <f>VLOOKUP(Table1[[#This Row],[trait_name]],Trait[],2,FALSE)</f>
        <v>24</v>
      </c>
      <c r="J13960" s="23" t="s">
        <v>53</v>
      </c>
      <c r="L13960" s="3"/>
      <c r="M13960" s="3"/>
      <c r="N13960" s="23"/>
      <c r="O13960"/>
    </row>
    <row r="13961" spans="1:15">
      <c r="A13961" s="66">
        <f>VLOOKUP(C13961,Index[],8,FALSE)</f>
        <v>43249</v>
      </c>
      <c r="B13961" s="25"/>
      <c r="C13961" s="4" t="s">
        <v>974</v>
      </c>
      <c r="D13961" s="3">
        <f>VLOOKUP(C13961,Index[],2,FALSE)</f>
        <v>113</v>
      </c>
      <c r="E13961" s="3">
        <f>VLOOKUP(C13961,Index[],3,FALSE)</f>
        <v>0</v>
      </c>
      <c r="F13961" s="3">
        <f>VLOOKUP(C13961,Index[],4,FALSE)</f>
        <v>0</v>
      </c>
      <c r="G13961" s="3">
        <f>VLOOKUP(C13961,Index[],5,FALSE)</f>
        <v>0</v>
      </c>
      <c r="I13961">
        <f>VLOOKUP(Table1[[#This Row],[trait_name]],Trait[],2,FALSE)</f>
        <v>25</v>
      </c>
      <c r="J13961" s="23" t="s">
        <v>57</v>
      </c>
      <c r="L13961" s="3"/>
      <c r="N13961" s="23"/>
      <c r="O13961"/>
    </row>
    <row r="13962" spans="1:15">
      <c r="A13962" s="66">
        <f>VLOOKUP(C13962,Index[],8,FALSE)</f>
        <v>43249</v>
      </c>
      <c r="B13962" s="5">
        <v>43318</v>
      </c>
      <c r="C13962" t="s">
        <v>974</v>
      </c>
      <c r="D13962" s="3">
        <f>VLOOKUP(C13962,Index[],2,FALSE)</f>
        <v>113</v>
      </c>
      <c r="E13962" s="3">
        <f>VLOOKUP(C13962,Index[],3,FALSE)</f>
        <v>0</v>
      </c>
      <c r="F13962" s="3">
        <f>VLOOKUP(C13962,Index[],4,FALSE)</f>
        <v>0</v>
      </c>
      <c r="G13962" s="3">
        <f>VLOOKUP(C13962,Index[],5,FALSE)</f>
        <v>0</v>
      </c>
      <c r="I13962">
        <f>VLOOKUP(Table1[[#This Row],[trait_name]],Trait[],2,FALSE)</f>
        <v>25</v>
      </c>
      <c r="J13962" s="23" t="s">
        <v>57</v>
      </c>
      <c r="L13962" s="3"/>
      <c r="M13962" s="3"/>
      <c r="N13962" s="24"/>
      <c r="O13962"/>
    </row>
    <row r="13963" spans="1:15">
      <c r="A13963" s="66">
        <f>VLOOKUP(C13963,Index[],8,FALSE)</f>
        <v>43249</v>
      </c>
      <c r="B13963" s="5">
        <v>43249</v>
      </c>
      <c r="C13963" t="s">
        <v>974</v>
      </c>
      <c r="D13963" s="3">
        <f>VLOOKUP(C13963,Index[],2,FALSE)</f>
        <v>113</v>
      </c>
      <c r="E13963" s="3">
        <f>VLOOKUP(C13963,Index[],3,FALSE)</f>
        <v>0</v>
      </c>
      <c r="F13963" s="3">
        <f>VLOOKUP(C13963,Index[],4,FALSE)</f>
        <v>0</v>
      </c>
      <c r="G13963" s="3">
        <f>VLOOKUP(C13963,Index[],5,FALSE)</f>
        <v>0</v>
      </c>
      <c r="H13963" t="s">
        <v>17</v>
      </c>
      <c r="I13963">
        <f>VLOOKUP(Table1[[#This Row],[trait_name]],Trait[],2,FALSE)</f>
        <v>26</v>
      </c>
      <c r="J13963" s="23" t="s">
        <v>58</v>
      </c>
      <c r="L13963" s="3" t="s">
        <v>433</v>
      </c>
      <c r="N13963" s="23"/>
      <c r="O13963"/>
    </row>
    <row r="13964" spans="1:15">
      <c r="A13964" s="66">
        <f>VLOOKUP(C13964,Index[],8,FALSE)</f>
        <v>43249</v>
      </c>
      <c r="B13964" s="5">
        <v>43249</v>
      </c>
      <c r="C13964" t="s">
        <v>974</v>
      </c>
      <c r="D13964" s="3">
        <f>VLOOKUP(C13964,Index[],2,FALSE)</f>
        <v>113</v>
      </c>
      <c r="E13964" s="3">
        <f>VLOOKUP(C13964,Index[],3,FALSE)</f>
        <v>0</v>
      </c>
      <c r="F13964" s="3">
        <f>VLOOKUP(C13964,Index[],4,FALSE)</f>
        <v>0</v>
      </c>
      <c r="G13964" s="3">
        <f>VLOOKUP(C13964,Index[],5,FALSE)</f>
        <v>0</v>
      </c>
      <c r="H13964" t="s">
        <v>17</v>
      </c>
      <c r="I13964">
        <f>VLOOKUP(Table1[[#This Row],[trait_name]],Trait[],2,FALSE)</f>
        <v>26</v>
      </c>
      <c r="J13964" s="23" t="s">
        <v>58</v>
      </c>
      <c r="L13964" s="3" t="s">
        <v>60</v>
      </c>
      <c r="N13964" s="23"/>
      <c r="O13964"/>
    </row>
    <row r="13965" spans="1:15">
      <c r="A13965" s="66">
        <f>VLOOKUP(C13965,Index[],8,FALSE)</f>
        <v>43249</v>
      </c>
      <c r="B13965" s="5">
        <v>43318</v>
      </c>
      <c r="C13965" t="s">
        <v>974</v>
      </c>
      <c r="D13965" s="3">
        <f>VLOOKUP(C13965,Index[],2,FALSE)</f>
        <v>113</v>
      </c>
      <c r="E13965" s="3">
        <f>VLOOKUP(C13965,Index[],3,FALSE)</f>
        <v>0</v>
      </c>
      <c r="F13965" s="3">
        <f>VLOOKUP(C13965,Index[],4,FALSE)</f>
        <v>0</v>
      </c>
      <c r="G13965" s="3">
        <f>VLOOKUP(C13965,Index[],5,FALSE)</f>
        <v>0</v>
      </c>
      <c r="I13965">
        <f>VLOOKUP(Table1[[#This Row],[trait_name]],Trait[],2,FALSE)</f>
        <v>26</v>
      </c>
      <c r="J13965" s="23" t="s">
        <v>58</v>
      </c>
      <c r="L13965" s="3"/>
      <c r="M13965" s="3"/>
      <c r="N13965" s="23"/>
      <c r="O13965"/>
    </row>
    <row r="13966" spans="1:15">
      <c r="A13966" s="66">
        <f>VLOOKUP(C13966,Index[],8,FALSE)</f>
        <v>43249</v>
      </c>
      <c r="B13966" s="5">
        <v>43311</v>
      </c>
      <c r="C13966" t="s">
        <v>974</v>
      </c>
      <c r="D13966" s="3">
        <f>VLOOKUP(C13966,Index[],2,FALSE)</f>
        <v>113</v>
      </c>
      <c r="E13966" s="3">
        <f>VLOOKUP(C13966,Index[],3,FALSE)</f>
        <v>0</v>
      </c>
      <c r="F13966" s="3">
        <f>VLOOKUP(C13966,Index[],4,FALSE)</f>
        <v>0</v>
      </c>
      <c r="G13966" s="3">
        <f>VLOOKUP(C13966,Index[],5,FALSE)</f>
        <v>0</v>
      </c>
      <c r="I13966">
        <f>VLOOKUP(Table1[[#This Row],[trait_name]],Trait[],2,FALSE)</f>
        <v>27</v>
      </c>
      <c r="J13966" s="23" t="s">
        <v>61</v>
      </c>
      <c r="L13966" s="3"/>
      <c r="M13966" s="3"/>
      <c r="N13966" s="23"/>
      <c r="O13966"/>
    </row>
    <row r="13967" spans="1:15">
      <c r="A13967" s="66">
        <f>VLOOKUP(C13967,Index[],8,FALSE)</f>
        <v>43249</v>
      </c>
      <c r="B13967" s="5">
        <v>43318</v>
      </c>
      <c r="C13967" t="s">
        <v>974</v>
      </c>
      <c r="D13967" s="3">
        <f>VLOOKUP(C13967,Index[],2,FALSE)</f>
        <v>113</v>
      </c>
      <c r="E13967" s="3">
        <f>VLOOKUP(C13967,Index[],3,FALSE)</f>
        <v>0</v>
      </c>
      <c r="F13967" s="3">
        <f>VLOOKUP(C13967,Index[],4,FALSE)</f>
        <v>0</v>
      </c>
      <c r="G13967" s="3">
        <f>VLOOKUP(C13967,Index[],5,FALSE)</f>
        <v>0</v>
      </c>
      <c r="I13967">
        <f>VLOOKUP(Table1[[#This Row],[trait_name]],Trait[],2,FALSE)</f>
        <v>27</v>
      </c>
      <c r="J13967" s="23" t="s">
        <v>61</v>
      </c>
      <c r="L13967" s="3"/>
      <c r="M13967" s="3"/>
      <c r="N13967" s="23"/>
      <c r="O13967"/>
    </row>
    <row r="13968" spans="1:15">
      <c r="A13968" s="66">
        <f>VLOOKUP(C13968,Index[],8,FALSE)</f>
        <v>43249</v>
      </c>
      <c r="B13968" s="5">
        <v>43311</v>
      </c>
      <c r="C13968" t="s">
        <v>974</v>
      </c>
      <c r="D13968" s="3">
        <f>VLOOKUP(C13968,Index[],2,FALSE)</f>
        <v>113</v>
      </c>
      <c r="E13968" s="3">
        <f>VLOOKUP(C13968,Index[],3,FALSE)</f>
        <v>0</v>
      </c>
      <c r="F13968" s="3">
        <f>VLOOKUP(C13968,Index[],4,FALSE)</f>
        <v>0</v>
      </c>
      <c r="G13968" s="3">
        <f>VLOOKUP(C13968,Index[],5,FALSE)</f>
        <v>0</v>
      </c>
      <c r="I13968">
        <f>VLOOKUP(Table1[[#This Row],[trait_name]],Trait[],2,FALSE)</f>
        <v>28</v>
      </c>
      <c r="J13968" s="23" t="s">
        <v>62</v>
      </c>
      <c r="L13968" s="3"/>
      <c r="M13968" s="3"/>
      <c r="N13968" s="23"/>
      <c r="O13968"/>
    </row>
    <row r="13969" spans="1:15">
      <c r="A13969" s="66">
        <f>VLOOKUP(C13969,Index[],8,FALSE)</f>
        <v>43249</v>
      </c>
      <c r="B13969" s="5">
        <v>43318</v>
      </c>
      <c r="C13969" t="s">
        <v>974</v>
      </c>
      <c r="D13969" s="3">
        <f>VLOOKUP(C13969,Index[],2,FALSE)</f>
        <v>113</v>
      </c>
      <c r="E13969" s="3">
        <f>VLOOKUP(C13969,Index[],3,FALSE)</f>
        <v>0</v>
      </c>
      <c r="F13969" s="3">
        <f>VLOOKUP(C13969,Index[],4,FALSE)</f>
        <v>0</v>
      </c>
      <c r="G13969" s="3">
        <f>VLOOKUP(C13969,Index[],5,FALSE)</f>
        <v>0</v>
      </c>
      <c r="I13969">
        <f>VLOOKUP(Table1[[#This Row],[trait_name]],Trait[],2,FALSE)</f>
        <v>28</v>
      </c>
      <c r="J13969" s="23" t="s">
        <v>62</v>
      </c>
      <c r="L13969" s="3"/>
      <c r="M13969" s="3"/>
      <c r="N13969" s="23"/>
      <c r="O13969"/>
    </row>
    <row r="13970" spans="1:15">
      <c r="A13970" s="66">
        <f>VLOOKUP(C13970,Index[],8,FALSE)</f>
        <v>43249</v>
      </c>
      <c r="B13970" s="5">
        <v>43249</v>
      </c>
      <c r="C13970" t="s">
        <v>974</v>
      </c>
      <c r="D13970" s="3">
        <f>VLOOKUP(C13970,Index[],2,FALSE)</f>
        <v>113</v>
      </c>
      <c r="E13970" s="3">
        <f>VLOOKUP(C13970,Index[],3,FALSE)</f>
        <v>0</v>
      </c>
      <c r="F13970" s="3">
        <f>VLOOKUP(C13970,Index[],4,FALSE)</f>
        <v>0</v>
      </c>
      <c r="G13970" s="3">
        <f>VLOOKUP(C13970,Index[],5,FALSE)</f>
        <v>0</v>
      </c>
      <c r="H13970" t="s">
        <v>17</v>
      </c>
      <c r="I13970">
        <f>VLOOKUP(Table1[[#This Row],[trait_name]],Trait[],2,FALSE)</f>
        <v>29</v>
      </c>
      <c r="J13970" s="23" t="s">
        <v>63</v>
      </c>
      <c r="L13970" s="3">
        <v>7</v>
      </c>
      <c r="N13970" s="23"/>
      <c r="O13970"/>
    </row>
    <row r="13971" spans="1:15">
      <c r="A13971" s="66">
        <f>VLOOKUP(C13971,Index[],8,FALSE)</f>
        <v>43249</v>
      </c>
      <c r="B13971" s="5">
        <v>43318</v>
      </c>
      <c r="C13971" t="s">
        <v>974</v>
      </c>
      <c r="D13971" s="3">
        <f>VLOOKUP(C13971,Index[],2,FALSE)</f>
        <v>113</v>
      </c>
      <c r="E13971" s="3">
        <f>VLOOKUP(C13971,Index[],3,FALSE)</f>
        <v>0</v>
      </c>
      <c r="F13971" s="3">
        <f>VLOOKUP(C13971,Index[],4,FALSE)</f>
        <v>0</v>
      </c>
      <c r="G13971" s="3">
        <f>VLOOKUP(C13971,Index[],5,FALSE)</f>
        <v>0</v>
      </c>
      <c r="I13971">
        <f>VLOOKUP(Table1[[#This Row],[trait_name]],Trait[],2,FALSE)</f>
        <v>29</v>
      </c>
      <c r="J13971" s="23" t="s">
        <v>63</v>
      </c>
      <c r="L13971" s="3"/>
      <c r="M13971" s="3"/>
      <c r="N13971" s="23"/>
      <c r="O13971"/>
    </row>
    <row r="13972" spans="1:15">
      <c r="A13972" s="66">
        <f>VLOOKUP(C13972,Index[],8,FALSE)</f>
        <v>43249</v>
      </c>
      <c r="B13972" s="5">
        <v>43318</v>
      </c>
      <c r="C13972" t="s">
        <v>974</v>
      </c>
      <c r="D13972" s="3">
        <f>VLOOKUP(C13972,Index[],2,FALSE)</f>
        <v>113</v>
      </c>
      <c r="E13972" s="3">
        <f>VLOOKUP(C13972,Index[],3,FALSE)</f>
        <v>0</v>
      </c>
      <c r="F13972" s="3">
        <f>VLOOKUP(C13972,Index[],4,FALSE)</f>
        <v>0</v>
      </c>
      <c r="G13972" s="3">
        <f>VLOOKUP(C13972,Index[],5,FALSE)</f>
        <v>0</v>
      </c>
      <c r="I13972">
        <f>VLOOKUP(Table1[[#This Row],[trait_name]],Trait[],2,FALSE)</f>
        <v>30</v>
      </c>
      <c r="J13972" s="23" t="s">
        <v>64</v>
      </c>
      <c r="L13972" s="3"/>
      <c r="M13972" s="3"/>
      <c r="N13972" s="23"/>
      <c r="O13972"/>
    </row>
    <row r="13973" spans="1:15">
      <c r="A13973" s="66">
        <f>VLOOKUP(C13973,Index[],8,FALSE)</f>
        <v>43249</v>
      </c>
      <c r="B13973" s="5">
        <v>43249</v>
      </c>
      <c r="C13973" t="s">
        <v>974</v>
      </c>
      <c r="D13973" s="3">
        <f>VLOOKUP(C13973,Index[],2,FALSE)</f>
        <v>113</v>
      </c>
      <c r="E13973" s="3">
        <f>VLOOKUP(C13973,Index[],3,FALSE)</f>
        <v>0</v>
      </c>
      <c r="F13973" s="3">
        <f>VLOOKUP(C13973,Index[],4,FALSE)</f>
        <v>0</v>
      </c>
      <c r="G13973" s="3">
        <f>VLOOKUP(C13973,Index[],5,FALSE)</f>
        <v>0</v>
      </c>
      <c r="H13973" t="s">
        <v>17</v>
      </c>
      <c r="I13973">
        <f>VLOOKUP(Table1[[#This Row],[trait_name]],Trait[],2,FALSE)</f>
        <v>31</v>
      </c>
      <c r="J13973" s="23" t="s">
        <v>65</v>
      </c>
      <c r="L13973" s="3">
        <v>5</v>
      </c>
      <c r="N13973" s="23"/>
      <c r="O13973"/>
    </row>
    <row r="13974" spans="1:15">
      <c r="A13974" s="66">
        <f>VLOOKUP(C13974,Index[],8,FALSE)</f>
        <v>43249</v>
      </c>
      <c r="B13974" s="5">
        <v>43318</v>
      </c>
      <c r="C13974" t="s">
        <v>974</v>
      </c>
      <c r="D13974" s="3">
        <f>VLOOKUP(C13974,Index[],2,FALSE)</f>
        <v>113</v>
      </c>
      <c r="E13974" s="3">
        <f>VLOOKUP(C13974,Index[],3,FALSE)</f>
        <v>0</v>
      </c>
      <c r="F13974" s="3">
        <f>VLOOKUP(C13974,Index[],4,FALSE)</f>
        <v>0</v>
      </c>
      <c r="G13974" s="3">
        <f>VLOOKUP(C13974,Index[],5,FALSE)</f>
        <v>0</v>
      </c>
      <c r="I13974">
        <f>VLOOKUP(Table1[[#This Row],[trait_name]],Trait[],2,FALSE)</f>
        <v>31</v>
      </c>
      <c r="J13974" s="23" t="s">
        <v>65</v>
      </c>
      <c r="L13974" s="3"/>
      <c r="M13974" s="3"/>
      <c r="N13974" s="23"/>
      <c r="O13974"/>
    </row>
    <row r="13975" spans="1:15">
      <c r="A13975" s="66">
        <f>VLOOKUP(C13975,Index[],8,FALSE)</f>
        <v>43249</v>
      </c>
      <c r="B13975" s="5">
        <v>43249</v>
      </c>
      <c r="C13975" t="s">
        <v>974</v>
      </c>
      <c r="D13975" s="3">
        <f>VLOOKUP(C13975,Index[],2,FALSE)</f>
        <v>113</v>
      </c>
      <c r="E13975" s="3">
        <f>VLOOKUP(C13975,Index[],3,FALSE)</f>
        <v>0</v>
      </c>
      <c r="F13975" s="3">
        <f>VLOOKUP(C13975,Index[],4,FALSE)</f>
        <v>0</v>
      </c>
      <c r="G13975" s="3">
        <f>VLOOKUP(C13975,Index[],5,FALSE)</f>
        <v>0</v>
      </c>
      <c r="H13975" t="s">
        <v>17</v>
      </c>
      <c r="I13975">
        <f>VLOOKUP(Table1[[#This Row],[trait_name]],Trait[],2,FALSE)</f>
        <v>32</v>
      </c>
      <c r="J13975" s="23" t="s">
        <v>66</v>
      </c>
      <c r="L13975" s="3">
        <v>5</v>
      </c>
      <c r="N13975" s="23"/>
      <c r="O13975"/>
    </row>
    <row r="13976" spans="1:15">
      <c r="A13976" s="66">
        <f>VLOOKUP(C13976,Index[],8,FALSE)</f>
        <v>43249</v>
      </c>
      <c r="B13976" s="5">
        <v>43318</v>
      </c>
      <c r="C13976" t="s">
        <v>974</v>
      </c>
      <c r="D13976" s="3">
        <f>VLOOKUP(C13976,Index[],2,FALSE)</f>
        <v>113</v>
      </c>
      <c r="E13976" s="3">
        <f>VLOOKUP(C13976,Index[],3,FALSE)</f>
        <v>0</v>
      </c>
      <c r="F13976" s="3">
        <f>VLOOKUP(C13976,Index[],4,FALSE)</f>
        <v>0</v>
      </c>
      <c r="G13976" s="3">
        <f>VLOOKUP(C13976,Index[],5,FALSE)</f>
        <v>0</v>
      </c>
      <c r="I13976">
        <f>VLOOKUP(Table1[[#This Row],[trait_name]],Trait[],2,FALSE)</f>
        <v>32</v>
      </c>
      <c r="J13976" s="23" t="s">
        <v>66</v>
      </c>
      <c r="L13976" s="3"/>
      <c r="M13976" s="3"/>
      <c r="N13976" s="23"/>
      <c r="O13976"/>
    </row>
    <row r="13977" spans="1:15">
      <c r="A13977" s="66">
        <f>VLOOKUP(C13977,Index[],8,FALSE)</f>
        <v>43249</v>
      </c>
      <c r="B13977" s="5">
        <v>43318</v>
      </c>
      <c r="C13977" t="s">
        <v>974</v>
      </c>
      <c r="D13977" s="3">
        <f>VLOOKUP(C13977,Index[],2,FALSE)</f>
        <v>113</v>
      </c>
      <c r="E13977" s="3">
        <f>VLOOKUP(C13977,Index[],3,FALSE)</f>
        <v>0</v>
      </c>
      <c r="F13977" s="3">
        <f>VLOOKUP(C13977,Index[],4,FALSE)</f>
        <v>0</v>
      </c>
      <c r="G13977" s="3">
        <f>VLOOKUP(C13977,Index[],5,FALSE)</f>
        <v>0</v>
      </c>
      <c r="I13977">
        <f>VLOOKUP(Table1[[#This Row],[trait_name]],Trait[],2,FALSE)</f>
        <v>33</v>
      </c>
      <c r="J13977" s="23" t="s">
        <v>67</v>
      </c>
      <c r="L13977" s="3"/>
      <c r="M13977" s="3"/>
      <c r="N13977" s="23"/>
      <c r="O13977"/>
    </row>
    <row r="13978" spans="1:15">
      <c r="A13978" s="66">
        <f>VLOOKUP(C13978,Index[],8,FALSE)</f>
        <v>43249</v>
      </c>
      <c r="B13978" s="5">
        <v>43249</v>
      </c>
      <c r="C13978" t="s">
        <v>974</v>
      </c>
      <c r="D13978" s="3">
        <f>VLOOKUP(C13978,Index[],2,FALSE)</f>
        <v>113</v>
      </c>
      <c r="E13978" s="3">
        <f>VLOOKUP(C13978,Index[],3,FALSE)</f>
        <v>0</v>
      </c>
      <c r="F13978" s="3">
        <f>VLOOKUP(C13978,Index[],4,FALSE)</f>
        <v>0</v>
      </c>
      <c r="G13978" s="3">
        <f>VLOOKUP(C13978,Index[],5,FALSE)</f>
        <v>0</v>
      </c>
      <c r="H13978" t="s">
        <v>17</v>
      </c>
      <c r="I13978">
        <f>VLOOKUP(Table1[[#This Row],[trait_name]],Trait[],2,FALSE)</f>
        <v>34</v>
      </c>
      <c r="J13978" s="23" t="s">
        <v>68</v>
      </c>
      <c r="L13978" s="3">
        <v>4</v>
      </c>
      <c r="N13978" s="23"/>
      <c r="O13978"/>
    </row>
    <row r="13979" spans="1:15">
      <c r="A13979" s="66">
        <f>VLOOKUP(C13979,Index[],8,FALSE)</f>
        <v>43249</v>
      </c>
      <c r="B13979" s="5">
        <v>43318</v>
      </c>
      <c r="C13979" t="s">
        <v>974</v>
      </c>
      <c r="D13979" s="3">
        <f>VLOOKUP(C13979,Index[],2,FALSE)</f>
        <v>113</v>
      </c>
      <c r="E13979" s="3">
        <f>VLOOKUP(C13979,Index[],3,FALSE)</f>
        <v>0</v>
      </c>
      <c r="F13979" s="3">
        <f>VLOOKUP(C13979,Index[],4,FALSE)</f>
        <v>0</v>
      </c>
      <c r="G13979" s="3">
        <f>VLOOKUP(C13979,Index[],5,FALSE)</f>
        <v>0</v>
      </c>
      <c r="I13979">
        <f>VLOOKUP(Table1[[#This Row],[trait_name]],Trait[],2,FALSE)</f>
        <v>34</v>
      </c>
      <c r="J13979" s="23" t="s">
        <v>68</v>
      </c>
      <c r="L13979" s="3"/>
      <c r="M13979" s="3"/>
      <c r="N13979" s="23"/>
      <c r="O13979"/>
    </row>
    <row r="13980" spans="1:15">
      <c r="A13980" s="66">
        <f>VLOOKUP(C13980,Index[],8,FALSE)</f>
        <v>43249</v>
      </c>
      <c r="B13980" s="5">
        <v>43318</v>
      </c>
      <c r="C13980" t="s">
        <v>974</v>
      </c>
      <c r="D13980" s="3">
        <f>VLOOKUP(C13980,Index[],2,FALSE)</f>
        <v>113</v>
      </c>
      <c r="E13980" s="3">
        <f>VLOOKUP(C13980,Index[],3,FALSE)</f>
        <v>0</v>
      </c>
      <c r="F13980" s="3">
        <f>VLOOKUP(C13980,Index[],4,FALSE)</f>
        <v>0</v>
      </c>
      <c r="G13980" s="3">
        <f>VLOOKUP(C13980,Index[],5,FALSE)</f>
        <v>0</v>
      </c>
      <c r="H13980" t="s">
        <v>17</v>
      </c>
      <c r="I13980">
        <f>VLOOKUP(Table1[[#This Row],[trait_name]],Trait[],2,FALSE)</f>
        <v>35</v>
      </c>
      <c r="J13980" s="23" t="s">
        <v>166</v>
      </c>
      <c r="L13980" s="3" t="s">
        <v>271</v>
      </c>
      <c r="M13980" s="3"/>
      <c r="N13980" s="23"/>
      <c r="O13980"/>
    </row>
    <row r="13981" spans="1:15">
      <c r="A13981" s="66">
        <f>VLOOKUP(C13981,Index[],8,FALSE)</f>
        <v>43249</v>
      </c>
      <c r="B13981" s="5">
        <v>43249</v>
      </c>
      <c r="C13981" t="s">
        <v>974</v>
      </c>
      <c r="D13981" s="3">
        <f>VLOOKUP(C13981,Index[],2,FALSE)</f>
        <v>113</v>
      </c>
      <c r="E13981" s="3">
        <f>VLOOKUP(C13981,Index[],3,FALSE)</f>
        <v>0</v>
      </c>
      <c r="F13981" s="3">
        <f>VLOOKUP(C13981,Index[],4,FALSE)</f>
        <v>0</v>
      </c>
      <c r="G13981" s="3">
        <f>VLOOKUP(C13981,Index[],5,FALSE)</f>
        <v>0</v>
      </c>
      <c r="H13981" t="s">
        <v>17</v>
      </c>
      <c r="I13981">
        <f>VLOOKUP(Table1[[#This Row],[trait_name]],Trait[],2,FALSE)</f>
        <v>36</v>
      </c>
      <c r="J13981" s="23" t="s">
        <v>69</v>
      </c>
      <c r="L13981" s="3" t="s">
        <v>163</v>
      </c>
      <c r="N13981" s="23"/>
      <c r="O13981"/>
    </row>
    <row r="13982" spans="1:15">
      <c r="A13982" s="66">
        <f>VLOOKUP(C13982,Index[],8,FALSE)</f>
        <v>43249</v>
      </c>
      <c r="B13982" s="5">
        <v>43318</v>
      </c>
      <c r="C13982" t="s">
        <v>974</v>
      </c>
      <c r="D13982" s="3">
        <f>VLOOKUP(C13982,Index[],2,FALSE)</f>
        <v>113</v>
      </c>
      <c r="E13982" s="3">
        <f>VLOOKUP(C13982,Index[],3,FALSE)</f>
        <v>0</v>
      </c>
      <c r="F13982" s="3">
        <f>VLOOKUP(C13982,Index[],4,FALSE)</f>
        <v>0</v>
      </c>
      <c r="G13982" s="3">
        <f>VLOOKUP(C13982,Index[],5,FALSE)</f>
        <v>0</v>
      </c>
      <c r="I13982">
        <f>VLOOKUP(Table1[[#This Row],[trait_name]],Trait[],2,FALSE)</f>
        <v>36</v>
      </c>
      <c r="J13982" s="23" t="s">
        <v>69</v>
      </c>
      <c r="L13982" s="3"/>
      <c r="M13982" s="3"/>
      <c r="N13982" s="23"/>
      <c r="O13982"/>
    </row>
    <row r="13983" spans="1:15">
      <c r="A13983" s="66">
        <f>VLOOKUP(C13983,Index[],8,FALSE)</f>
        <v>43249</v>
      </c>
      <c r="B13983" s="5">
        <v>43318</v>
      </c>
      <c r="C13983" t="s">
        <v>974</v>
      </c>
      <c r="D13983" s="3">
        <f>VLOOKUP(C13983,Index[],2,FALSE)</f>
        <v>113</v>
      </c>
      <c r="E13983" s="3">
        <f>VLOOKUP(C13983,Index[],3,FALSE)</f>
        <v>0</v>
      </c>
      <c r="F13983" s="3">
        <f>VLOOKUP(C13983,Index[],4,FALSE)</f>
        <v>0</v>
      </c>
      <c r="G13983" s="3">
        <f>VLOOKUP(C13983,Index[],5,FALSE)</f>
        <v>0</v>
      </c>
      <c r="I13983">
        <f>VLOOKUP(Table1[[#This Row],[trait_name]],Trait[],2,FALSE)</f>
        <v>37</v>
      </c>
      <c r="J13983" s="23" t="s">
        <v>170</v>
      </c>
      <c r="L13983" s="3"/>
      <c r="M13983" s="3"/>
      <c r="N13983" s="23"/>
      <c r="O13983"/>
    </row>
    <row r="13984" spans="1:15">
      <c r="A13984" s="66">
        <f>VLOOKUP(C13984,Index[],8,FALSE)</f>
        <v>43249</v>
      </c>
      <c r="B13984" s="5"/>
      <c r="C13984" t="s">
        <v>974</v>
      </c>
      <c r="D13984" s="3">
        <f>VLOOKUP(C13984,Index[],2,FALSE)</f>
        <v>113</v>
      </c>
      <c r="E13984" s="3">
        <f>VLOOKUP(C13984,Index[],3,FALSE)</f>
        <v>0</v>
      </c>
      <c r="F13984" s="3">
        <f>VLOOKUP(C13984,Index[],4,FALSE)</f>
        <v>0</v>
      </c>
      <c r="G13984" s="3">
        <f>VLOOKUP(C13984,Index[],5,FALSE)</f>
        <v>0</v>
      </c>
      <c r="I13984">
        <f>VLOOKUP(Table1[[#This Row],[trait_name]],Trait[],2,FALSE)</f>
        <v>38</v>
      </c>
      <c r="J13984" s="23" t="s">
        <v>72</v>
      </c>
      <c r="L13984" s="3"/>
      <c r="N13984" s="23"/>
      <c r="O13984"/>
    </row>
    <row r="13985" spans="1:15">
      <c r="A13985" s="66">
        <f>VLOOKUP(C13985,Index[],8,FALSE)</f>
        <v>43249</v>
      </c>
      <c r="B13985" s="5">
        <v>43318</v>
      </c>
      <c r="C13985" t="s">
        <v>974</v>
      </c>
      <c r="D13985" s="3">
        <f>VLOOKUP(C13985,Index[],2,FALSE)</f>
        <v>113</v>
      </c>
      <c r="E13985" s="3">
        <f>VLOOKUP(C13985,Index[],3,FALSE)</f>
        <v>0</v>
      </c>
      <c r="F13985" s="3">
        <f>VLOOKUP(C13985,Index[],4,FALSE)</f>
        <v>0</v>
      </c>
      <c r="G13985" s="3">
        <f>VLOOKUP(C13985,Index[],5,FALSE)</f>
        <v>0</v>
      </c>
      <c r="I13985">
        <f>VLOOKUP(Table1[[#This Row],[trait_name]],Trait[],2,FALSE)</f>
        <v>38</v>
      </c>
      <c r="J13985" s="23" t="s">
        <v>72</v>
      </c>
      <c r="L13985" s="3"/>
      <c r="M13985" s="3"/>
      <c r="N13985" s="23"/>
      <c r="O13985"/>
    </row>
    <row r="13986" spans="1:15">
      <c r="A13986" s="66">
        <f>VLOOKUP(C13986,Index[],8,FALSE)</f>
        <v>43249</v>
      </c>
      <c r="B13986" s="5">
        <v>43311</v>
      </c>
      <c r="C13986" t="s">
        <v>974</v>
      </c>
      <c r="D13986" s="3">
        <f>VLOOKUP(C13986,Index[],2,FALSE)</f>
        <v>113</v>
      </c>
      <c r="E13986" s="3">
        <f>VLOOKUP(C13986,Index[],3,FALSE)</f>
        <v>0</v>
      </c>
      <c r="F13986" s="3">
        <f>VLOOKUP(C13986,Index[],4,FALSE)</f>
        <v>0</v>
      </c>
      <c r="G13986" s="3">
        <f>VLOOKUP(C13986,Index[],5,FALSE)</f>
        <v>0</v>
      </c>
      <c r="H13986" t="s">
        <v>139</v>
      </c>
      <c r="I13986">
        <f>VLOOKUP(Table1[[#This Row],[trait_name]],Trait[],2,FALSE)</f>
        <v>39</v>
      </c>
      <c r="J13986" s="23" t="s">
        <v>74</v>
      </c>
      <c r="L13986" s="3" t="s">
        <v>75</v>
      </c>
      <c r="M13986" s="3"/>
      <c r="N13986" s="23"/>
      <c r="O13986"/>
    </row>
    <row r="13987" spans="1:15">
      <c r="A13987" s="66">
        <f>VLOOKUP(C13987,Index[],8,FALSE)</f>
        <v>43249</v>
      </c>
      <c r="B13987" s="5">
        <v>43318</v>
      </c>
      <c r="C13987" t="s">
        <v>974</v>
      </c>
      <c r="D13987" s="3">
        <f>VLOOKUP(C13987,Index[],2,FALSE)</f>
        <v>113</v>
      </c>
      <c r="E13987" s="3">
        <f>VLOOKUP(C13987,Index[],3,FALSE)</f>
        <v>0</v>
      </c>
      <c r="F13987" s="3">
        <f>VLOOKUP(C13987,Index[],4,FALSE)</f>
        <v>0</v>
      </c>
      <c r="G13987" s="3">
        <f>VLOOKUP(C13987,Index[],5,FALSE)</f>
        <v>0</v>
      </c>
      <c r="I13987">
        <f>VLOOKUP(Table1[[#This Row],[trait_name]],Trait[],2,FALSE)</f>
        <v>39</v>
      </c>
      <c r="J13987" s="23" t="s">
        <v>74</v>
      </c>
      <c r="L13987" s="3"/>
      <c r="M13987" s="3"/>
      <c r="N13987" s="23"/>
      <c r="O13987"/>
    </row>
    <row r="13988" spans="1:15">
      <c r="A13988" s="66">
        <f>VLOOKUP(C13988,Index[],8,FALSE)</f>
        <v>43249</v>
      </c>
      <c r="B13988" s="5">
        <v>43318</v>
      </c>
      <c r="C13988" t="s">
        <v>974</v>
      </c>
      <c r="D13988" s="3">
        <f>VLOOKUP(C13988,Index[],2,FALSE)</f>
        <v>113</v>
      </c>
      <c r="E13988" s="3">
        <f>VLOOKUP(C13988,Index[],3,FALSE)</f>
        <v>0</v>
      </c>
      <c r="F13988" s="3">
        <f>VLOOKUP(C13988,Index[],4,FALSE)</f>
        <v>0</v>
      </c>
      <c r="G13988" s="3">
        <f>VLOOKUP(C13988,Index[],5,FALSE)</f>
        <v>0</v>
      </c>
      <c r="H13988" t="s">
        <v>281</v>
      </c>
      <c r="I13988">
        <f>VLOOKUP(Table1[[#This Row],[trait_name]],Trait[],2,FALSE)</f>
        <v>40</v>
      </c>
      <c r="J13988" s="23" t="s">
        <v>76</v>
      </c>
      <c r="L13988" s="3" t="s">
        <v>77</v>
      </c>
      <c r="M13988" s="3"/>
      <c r="N13988" s="23"/>
      <c r="O13988"/>
    </row>
    <row r="13989" spans="1:15">
      <c r="A13989" s="66">
        <f>VLOOKUP(C13989,Index[],8,FALSE)</f>
        <v>43249</v>
      </c>
      <c r="B13989" s="5"/>
      <c r="C13989" t="s">
        <v>974</v>
      </c>
      <c r="D13989" s="3">
        <f>VLOOKUP(C13989,Index[],2,FALSE)</f>
        <v>113</v>
      </c>
      <c r="E13989" s="3">
        <f>VLOOKUP(C13989,Index[],3,FALSE)</f>
        <v>0</v>
      </c>
      <c r="F13989" s="3">
        <f>VLOOKUP(C13989,Index[],4,FALSE)</f>
        <v>0</v>
      </c>
      <c r="G13989" s="3">
        <f>VLOOKUP(C13989,Index[],5,FALSE)</f>
        <v>0</v>
      </c>
      <c r="H13989" t="s">
        <v>281</v>
      </c>
      <c r="I13989">
        <f>VLOOKUP(Table1[[#This Row],[trait_name]],Trait[],2,FALSE)</f>
        <v>40</v>
      </c>
      <c r="J13989" s="23" t="s">
        <v>76</v>
      </c>
      <c r="L13989" s="3" t="s">
        <v>224</v>
      </c>
      <c r="N13989" s="23"/>
      <c r="O13989"/>
    </row>
    <row r="13990" spans="1:15">
      <c r="A13990" s="66">
        <f>VLOOKUP(C13990,Index[],8,FALSE)</f>
        <v>43249</v>
      </c>
      <c r="B13990" s="5">
        <v>43249</v>
      </c>
      <c r="C13990" t="s">
        <v>974</v>
      </c>
      <c r="D13990" s="3">
        <f>VLOOKUP(C13990,Index[],2,FALSE)</f>
        <v>113</v>
      </c>
      <c r="E13990" s="3">
        <f>VLOOKUP(C13990,Index[],3,FALSE)</f>
        <v>0</v>
      </c>
      <c r="F13990" s="3">
        <f>VLOOKUP(C13990,Index[],4,FALSE)</f>
        <v>0</v>
      </c>
      <c r="G13990" s="3">
        <f>VLOOKUP(C13990,Index[],5,FALSE)</f>
        <v>0</v>
      </c>
      <c r="H13990" t="s">
        <v>17</v>
      </c>
      <c r="I13990">
        <f>VLOOKUP(Table1[[#This Row],[trait_name]],Trait[],2,FALSE)</f>
        <v>41</v>
      </c>
      <c r="J13990" s="23" t="s">
        <v>78</v>
      </c>
      <c r="L13990" s="3" t="s">
        <v>356</v>
      </c>
      <c r="N13990" s="23"/>
      <c r="O13990"/>
    </row>
    <row r="13991" spans="1:15">
      <c r="A13991" s="66">
        <f>VLOOKUP(C13991,Index[],8,FALSE)</f>
        <v>43249</v>
      </c>
      <c r="B13991" s="5">
        <v>43318</v>
      </c>
      <c r="C13991" t="s">
        <v>974</v>
      </c>
      <c r="D13991" s="27">
        <f>VLOOKUP(C13991,Index[],2,FALSE)</f>
        <v>113</v>
      </c>
      <c r="E13991" s="3">
        <f>VLOOKUP(C13991,Index[],3,FALSE)</f>
        <v>0</v>
      </c>
      <c r="F13991" s="3">
        <f>VLOOKUP(C13991,Index[],4,FALSE)</f>
        <v>0</v>
      </c>
      <c r="G13991" s="3">
        <f>VLOOKUP(C13991,Index[],5,FALSE)</f>
        <v>0</v>
      </c>
      <c r="I13991">
        <f>VLOOKUP(Table1[[#This Row],[trait_name]],Trait[],2,FALSE)</f>
        <v>41</v>
      </c>
      <c r="J13991" s="23" t="s">
        <v>78</v>
      </c>
      <c r="L13991" s="3"/>
      <c r="M13991" s="3"/>
      <c r="N13991" s="23"/>
      <c r="O13991"/>
    </row>
    <row r="13992" spans="1:15">
      <c r="A13992" s="66">
        <f>VLOOKUP(C13992,Index[],8,FALSE)</f>
        <v>43249</v>
      </c>
      <c r="B13992" s="5"/>
      <c r="C13992" t="s">
        <v>974</v>
      </c>
      <c r="D13992" s="3">
        <f>VLOOKUP(C13992,Index[],2,FALSE)</f>
        <v>113</v>
      </c>
      <c r="E13992" s="3">
        <f>VLOOKUP(C13992,Index[],3,FALSE)</f>
        <v>0</v>
      </c>
      <c r="F13992" s="3">
        <f>VLOOKUP(C13992,Index[],4,FALSE)</f>
        <v>0</v>
      </c>
      <c r="G13992" s="3">
        <f>VLOOKUP(C13992,Index[],5,FALSE)</f>
        <v>0</v>
      </c>
      <c r="H13992" t="s">
        <v>17</v>
      </c>
      <c r="I13992">
        <f>VLOOKUP(Table1[[#This Row],[trait_name]],Trait[],2,FALSE)</f>
        <v>42</v>
      </c>
      <c r="J13992" s="23" t="s">
        <v>82</v>
      </c>
      <c r="L13992" s="3" t="s">
        <v>174</v>
      </c>
      <c r="N13992" s="23"/>
      <c r="O13992"/>
    </row>
    <row r="13993" spans="1:15">
      <c r="A13993" s="66">
        <f>VLOOKUP(C13993,Index[],8,FALSE)</f>
        <v>43249</v>
      </c>
      <c r="B13993" s="5">
        <v>43318</v>
      </c>
      <c r="C13993" t="s">
        <v>974</v>
      </c>
      <c r="D13993" s="3">
        <f>VLOOKUP(C13993,Index[],2,FALSE)</f>
        <v>113</v>
      </c>
      <c r="E13993" s="3">
        <f>VLOOKUP(C13993,Index[],3,FALSE)</f>
        <v>0</v>
      </c>
      <c r="F13993" s="3">
        <f>VLOOKUP(C13993,Index[],4,FALSE)</f>
        <v>0</v>
      </c>
      <c r="G13993" s="3">
        <f>VLOOKUP(C13993,Index[],5,FALSE)</f>
        <v>0</v>
      </c>
      <c r="I13993">
        <f>VLOOKUP(Table1[[#This Row],[trait_name]],Trait[],2,FALSE)</f>
        <v>42</v>
      </c>
      <c r="J13993" s="23" t="s">
        <v>82</v>
      </c>
      <c r="L13993" s="3"/>
      <c r="M13993" s="3"/>
      <c r="N13993" s="23"/>
      <c r="O13993"/>
    </row>
    <row r="13994" spans="1:15">
      <c r="A13994" s="66">
        <f>VLOOKUP(C13994,Index[],8,FALSE)</f>
        <v>43249</v>
      </c>
      <c r="B13994" s="5">
        <v>43249</v>
      </c>
      <c r="C13994" t="s">
        <v>974</v>
      </c>
      <c r="D13994" s="3">
        <f>VLOOKUP(C13994,Index[],2,FALSE)</f>
        <v>113</v>
      </c>
      <c r="E13994" s="3">
        <f>VLOOKUP(C13994,Index[],3,FALSE)</f>
        <v>0</v>
      </c>
      <c r="F13994" s="3">
        <f>VLOOKUP(C13994,Index[],4,FALSE)</f>
        <v>0</v>
      </c>
      <c r="G13994" s="3">
        <f>VLOOKUP(C13994,Index[],5,FALSE)</f>
        <v>0</v>
      </c>
      <c r="H13994" t="s">
        <v>17</v>
      </c>
      <c r="I13994">
        <f>VLOOKUP(Table1[[#This Row],[trait_name]],Trait[],2,FALSE)</f>
        <v>43</v>
      </c>
      <c r="J13994" s="23" t="s">
        <v>86</v>
      </c>
      <c r="L13994" s="3" t="s">
        <v>87</v>
      </c>
      <c r="N13994" s="23"/>
      <c r="O13994"/>
    </row>
    <row r="13995" spans="1:15">
      <c r="A13995" s="66">
        <f>VLOOKUP(C13995,Index[],8,FALSE)</f>
        <v>43249</v>
      </c>
      <c r="B13995" s="5">
        <v>43318</v>
      </c>
      <c r="C13995" t="s">
        <v>974</v>
      </c>
      <c r="D13995" s="3">
        <f>VLOOKUP(C13995,Index[],2,FALSE)</f>
        <v>113</v>
      </c>
      <c r="E13995" s="3">
        <f>VLOOKUP(C13995,Index[],3,FALSE)</f>
        <v>0</v>
      </c>
      <c r="F13995" s="3">
        <f>VLOOKUP(C13995,Index[],4,FALSE)</f>
        <v>0</v>
      </c>
      <c r="G13995" s="3">
        <f>VLOOKUP(C13995,Index[],5,FALSE)</f>
        <v>0</v>
      </c>
      <c r="I13995">
        <f>VLOOKUP(Table1[[#This Row],[trait_name]],Trait[],2,FALSE)</f>
        <v>43</v>
      </c>
      <c r="J13995" s="23" t="s">
        <v>86</v>
      </c>
      <c r="L13995" s="3"/>
      <c r="M13995" s="3"/>
      <c r="N13995" s="23"/>
      <c r="O13995"/>
    </row>
    <row r="13996" spans="1:15">
      <c r="A13996" s="66">
        <f>VLOOKUP(C13996,Index[],8,FALSE)</f>
        <v>43249</v>
      </c>
      <c r="B13996" s="25"/>
      <c r="C13996" s="4" t="s">
        <v>974</v>
      </c>
      <c r="D13996" s="3">
        <f>VLOOKUP(C13996,Index[],2,FALSE)</f>
        <v>113</v>
      </c>
      <c r="E13996" s="3">
        <f>VLOOKUP(C13996,Index[],3,FALSE)</f>
        <v>0</v>
      </c>
      <c r="F13996" s="3">
        <f>VLOOKUP(C13996,Index[],4,FALSE)</f>
        <v>0</v>
      </c>
      <c r="G13996" s="3">
        <f>VLOOKUP(C13996,Index[],5,FALSE)</f>
        <v>0</v>
      </c>
      <c r="H13996" t="s">
        <v>17</v>
      </c>
      <c r="I13996">
        <f>VLOOKUP(Table1[[#This Row],[trait_name]],Trait[],2,FALSE)</f>
        <v>44</v>
      </c>
      <c r="J13996" s="23" t="s">
        <v>88</v>
      </c>
      <c r="L13996" s="3" t="s">
        <v>462</v>
      </c>
      <c r="N13996" s="23"/>
      <c r="O13996"/>
    </row>
    <row r="13997" spans="1:15">
      <c r="A13997" s="66">
        <f>VLOOKUP(C13997,Index[],8,FALSE)</f>
        <v>43249</v>
      </c>
      <c r="B13997" s="5">
        <v>43318</v>
      </c>
      <c r="C13997" t="s">
        <v>974</v>
      </c>
      <c r="D13997" s="3">
        <f>VLOOKUP(C13997,Index[],2,FALSE)</f>
        <v>113</v>
      </c>
      <c r="E13997" s="3">
        <f>VLOOKUP(C13997,Index[],3,FALSE)</f>
        <v>0</v>
      </c>
      <c r="F13997" s="3">
        <f>VLOOKUP(C13997,Index[],4,FALSE)</f>
        <v>0</v>
      </c>
      <c r="G13997" s="3">
        <f>VLOOKUP(C13997,Index[],5,FALSE)</f>
        <v>0</v>
      </c>
      <c r="I13997">
        <f>VLOOKUP(Table1[[#This Row],[trait_name]],Trait[],2,FALSE)</f>
        <v>44</v>
      </c>
      <c r="J13997" s="23" t="s">
        <v>88</v>
      </c>
      <c r="L13997" s="3"/>
      <c r="M13997" s="3"/>
      <c r="N13997" s="23"/>
      <c r="O13997"/>
    </row>
    <row r="13998" spans="1:15">
      <c r="A13998" s="66">
        <f>VLOOKUP(C13998,Index[],8,FALSE)</f>
        <v>43249</v>
      </c>
      <c r="B13998" s="5">
        <v>43318</v>
      </c>
      <c r="C13998" t="s">
        <v>974</v>
      </c>
      <c r="D13998" s="3">
        <f>VLOOKUP(C13998,Index[],2,FALSE)</f>
        <v>113</v>
      </c>
      <c r="E13998" s="3">
        <f>VLOOKUP(C13998,Index[],3,FALSE)</f>
        <v>0</v>
      </c>
      <c r="F13998" s="3">
        <f>VLOOKUP(C13998,Index[],4,FALSE)</f>
        <v>0</v>
      </c>
      <c r="G13998" s="3">
        <f>VLOOKUP(C13998,Index[],5,FALSE)</f>
        <v>0</v>
      </c>
      <c r="H13998" t="s">
        <v>459</v>
      </c>
      <c r="I13998">
        <f>VLOOKUP(Table1[[#This Row],[trait_name]],Trait[],2,FALSE)</f>
        <v>45</v>
      </c>
      <c r="J13998" s="23" t="s">
        <v>92</v>
      </c>
      <c r="L13998" s="3" t="s">
        <v>177</v>
      </c>
      <c r="M13998" s="3"/>
      <c r="N13998" s="23"/>
      <c r="O13998"/>
    </row>
    <row r="13999" spans="1:15">
      <c r="A13999" s="66">
        <f>VLOOKUP(C13999,Index[],8,FALSE)</f>
        <v>43249</v>
      </c>
      <c r="B13999" s="5">
        <v>43318</v>
      </c>
      <c r="C13999" t="s">
        <v>974</v>
      </c>
      <c r="D13999" s="3">
        <f>VLOOKUP(C13999,Index[],2,FALSE)</f>
        <v>113</v>
      </c>
      <c r="E13999" s="3">
        <f>VLOOKUP(C13999,Index[],3,FALSE)</f>
        <v>0</v>
      </c>
      <c r="F13999" s="3">
        <f>VLOOKUP(C13999,Index[],4,FALSE)</f>
        <v>0</v>
      </c>
      <c r="G13999" s="3">
        <f>VLOOKUP(C13999,Index[],5,FALSE)</f>
        <v>0</v>
      </c>
      <c r="H13999" t="s">
        <v>281</v>
      </c>
      <c r="I13999">
        <f>VLOOKUP(Table1[[#This Row],[trait_name]],Trait[],2,FALSE)</f>
        <v>46</v>
      </c>
      <c r="J13999" s="23" t="s">
        <v>97</v>
      </c>
      <c r="L13999" s="3" t="s">
        <v>108</v>
      </c>
      <c r="M13999" s="3"/>
      <c r="N13999" s="23"/>
      <c r="O13999"/>
    </row>
    <row r="14000" spans="1:15">
      <c r="A14000" s="66">
        <f>VLOOKUP(C14000,Index[],8,FALSE)</f>
        <v>43249</v>
      </c>
      <c r="B14000" s="5"/>
      <c r="C14000" t="s">
        <v>974</v>
      </c>
      <c r="D14000" s="3">
        <f>VLOOKUP(C14000,Index[],2,FALSE)</f>
        <v>113</v>
      </c>
      <c r="E14000" s="3">
        <f>VLOOKUP(C14000,Index[],3,FALSE)</f>
        <v>0</v>
      </c>
      <c r="F14000" s="3">
        <f>VLOOKUP(C14000,Index[],4,FALSE)</f>
        <v>0</v>
      </c>
      <c r="G14000" s="3">
        <f>VLOOKUP(C14000,Index[],5,FALSE)</f>
        <v>0</v>
      </c>
      <c r="H14000" t="s">
        <v>281</v>
      </c>
      <c r="I14000">
        <f>VLOOKUP(Table1[[#This Row],[trait_name]],Trait[],2,FALSE)</f>
        <v>46</v>
      </c>
      <c r="J14000" s="23" t="s">
        <v>97</v>
      </c>
      <c r="L14000" s="3" t="s">
        <v>98</v>
      </c>
      <c r="N14000" s="23"/>
      <c r="O14000"/>
    </row>
    <row r="14001" spans="1:15">
      <c r="A14001" s="66">
        <f>VLOOKUP(C14001,Index[],8,FALSE)</f>
        <v>43249</v>
      </c>
      <c r="B14001" s="5"/>
      <c r="C14001" t="s">
        <v>974</v>
      </c>
      <c r="D14001" s="3">
        <f>VLOOKUP(C14001,Index[],2,FALSE)</f>
        <v>113</v>
      </c>
      <c r="E14001" s="3">
        <f>VLOOKUP(C14001,Index[],3,FALSE)</f>
        <v>0</v>
      </c>
      <c r="F14001" s="3">
        <f>VLOOKUP(C14001,Index[],4,FALSE)</f>
        <v>0</v>
      </c>
      <c r="G14001" s="3">
        <f>VLOOKUP(C14001,Index[],5,FALSE)</f>
        <v>0</v>
      </c>
      <c r="H14001" t="s">
        <v>281</v>
      </c>
      <c r="I14001">
        <f>VLOOKUP(Table1[[#This Row],[trait_name]],Trait[],2,FALSE)</f>
        <v>47</v>
      </c>
      <c r="J14001" s="23" t="s">
        <v>99</v>
      </c>
      <c r="L14001" s="3" t="s">
        <v>528</v>
      </c>
      <c r="N14001" s="23"/>
      <c r="O14001"/>
    </row>
    <row r="14002" spans="1:15">
      <c r="A14002" s="66">
        <f>VLOOKUP(C14002,Index[],8,FALSE)</f>
        <v>43249</v>
      </c>
      <c r="B14002" s="5">
        <v>43318</v>
      </c>
      <c r="C14002" t="s">
        <v>974</v>
      </c>
      <c r="D14002" s="3">
        <f>VLOOKUP(C14002,Index[],2,FALSE)</f>
        <v>113</v>
      </c>
      <c r="E14002" s="3">
        <f>VLOOKUP(C14002,Index[],3,FALSE)</f>
        <v>0</v>
      </c>
      <c r="F14002" s="3">
        <f>VLOOKUP(C14002,Index[],4,FALSE)</f>
        <v>0</v>
      </c>
      <c r="G14002" s="3">
        <f>VLOOKUP(C14002,Index[],5,FALSE)</f>
        <v>0</v>
      </c>
      <c r="I14002">
        <f>VLOOKUP(Table1[[#This Row],[trait_name]],Trait[],2,FALSE)</f>
        <v>47</v>
      </c>
      <c r="J14002" s="23" t="s">
        <v>99</v>
      </c>
      <c r="L14002" s="3"/>
      <c r="M14002" s="3"/>
      <c r="N14002" s="23"/>
      <c r="O14002"/>
    </row>
    <row r="14003" spans="1:15">
      <c r="A14003" s="66">
        <f>VLOOKUP(C14003,Index[],8,FALSE)</f>
        <v>43249</v>
      </c>
      <c r="B14003" s="5">
        <v>43318</v>
      </c>
      <c r="C14003" t="s">
        <v>974</v>
      </c>
      <c r="D14003" s="3">
        <f>VLOOKUP(C14003,Index[],2,FALSE)</f>
        <v>113</v>
      </c>
      <c r="E14003" s="3">
        <f>VLOOKUP(C14003,Index[],3,FALSE)</f>
        <v>0</v>
      </c>
      <c r="F14003" s="3">
        <f>VLOOKUP(C14003,Index[],4,FALSE)</f>
        <v>0</v>
      </c>
      <c r="G14003" s="3">
        <f>VLOOKUP(C14003,Index[],5,FALSE)</f>
        <v>0</v>
      </c>
      <c r="H14003" t="s">
        <v>139</v>
      </c>
      <c r="I14003">
        <f>VLOOKUP(Table1[[#This Row],[trait_name]],Trait[],2,FALSE)</f>
        <v>48</v>
      </c>
      <c r="J14003" s="23" t="s">
        <v>101</v>
      </c>
      <c r="L14003" s="3" t="s">
        <v>702</v>
      </c>
      <c r="M14003" s="3"/>
      <c r="N14003" s="23"/>
      <c r="O14003"/>
    </row>
    <row r="14004" spans="1:15">
      <c r="A14004" s="66">
        <f>VLOOKUP(C14004,Index[],8,FALSE)</f>
        <v>43249</v>
      </c>
      <c r="B14004" s="5"/>
      <c r="C14004" t="s">
        <v>974</v>
      </c>
      <c r="D14004" s="3">
        <f>VLOOKUP(C14004,Index[],2,FALSE)</f>
        <v>113</v>
      </c>
      <c r="E14004" s="3">
        <f>VLOOKUP(C14004,Index[],3,FALSE)</f>
        <v>0</v>
      </c>
      <c r="F14004" s="3">
        <f>VLOOKUP(C14004,Index[],4,FALSE)</f>
        <v>0</v>
      </c>
      <c r="G14004" s="3">
        <f>VLOOKUP(C14004,Index[],5,FALSE)</f>
        <v>0</v>
      </c>
      <c r="H14004" t="s">
        <v>139</v>
      </c>
      <c r="I14004">
        <f>VLOOKUP(Table1[[#This Row],[trait_name]],Trait[],2,FALSE)</f>
        <v>48</v>
      </c>
      <c r="J14004" s="24" t="s">
        <v>101</v>
      </c>
      <c r="K14004" s="24"/>
      <c r="L14004" s="3" t="s">
        <v>465</v>
      </c>
      <c r="N14004" s="23"/>
      <c r="O14004"/>
    </row>
    <row r="14005" spans="1:15">
      <c r="A14005" s="66">
        <f>VLOOKUP(C14005,Index[],8,FALSE)</f>
        <v>43249</v>
      </c>
      <c r="B14005" s="5"/>
      <c r="C14005" t="s">
        <v>974</v>
      </c>
      <c r="D14005" s="3">
        <f>VLOOKUP(C14005,Index[],2,FALSE)</f>
        <v>113</v>
      </c>
      <c r="E14005" s="3">
        <f>VLOOKUP(C14005,Index[],3,FALSE)</f>
        <v>0</v>
      </c>
      <c r="F14005" s="3">
        <f>VLOOKUP(C14005,Index[],4,FALSE)</f>
        <v>0</v>
      </c>
      <c r="G14005" s="3">
        <f>VLOOKUP(C14005,Index[],5,FALSE)</f>
        <v>0</v>
      </c>
      <c r="H14005" t="s">
        <v>139</v>
      </c>
      <c r="I14005">
        <f>VLOOKUP(Table1[[#This Row],[trait_name]],Trait[],2,FALSE)</f>
        <v>49</v>
      </c>
      <c r="J14005" s="24" t="s">
        <v>104</v>
      </c>
      <c r="K14005" s="24"/>
      <c r="L14005" s="3" t="s">
        <v>173</v>
      </c>
      <c r="N14005" s="23"/>
      <c r="O14005"/>
    </row>
    <row r="14006" spans="1:15">
      <c r="A14006" s="66">
        <f>VLOOKUP(C14006,Index[],8,FALSE)</f>
        <v>43249</v>
      </c>
      <c r="B14006" s="5">
        <v>43318</v>
      </c>
      <c r="C14006" t="s">
        <v>974</v>
      </c>
      <c r="D14006" s="3">
        <f>VLOOKUP(C14006,Index[],2,FALSE)</f>
        <v>113</v>
      </c>
      <c r="E14006" s="3">
        <f>VLOOKUP(C14006,Index[],3,FALSE)</f>
        <v>0</v>
      </c>
      <c r="F14006" s="3">
        <f>VLOOKUP(C14006,Index[],4,FALSE)</f>
        <v>0</v>
      </c>
      <c r="G14006" s="3">
        <f>VLOOKUP(C14006,Index[],5,FALSE)</f>
        <v>0</v>
      </c>
      <c r="H14006" t="s">
        <v>139</v>
      </c>
      <c r="I14006">
        <f>VLOOKUP(Table1[[#This Row],[trait_name]],Trait[],2,FALSE)</f>
        <v>49</v>
      </c>
      <c r="J14006" s="23" t="s">
        <v>104</v>
      </c>
      <c r="L14006" s="3" t="s">
        <v>181</v>
      </c>
      <c r="M14006" s="3"/>
      <c r="N14006" s="23"/>
      <c r="O14006"/>
    </row>
    <row r="14007" spans="1:15">
      <c r="A14007" s="66">
        <f>VLOOKUP(C14007,Index[],8,FALSE)</f>
        <v>43249</v>
      </c>
      <c r="B14007" s="5">
        <v>43311</v>
      </c>
      <c r="C14007" t="s">
        <v>974</v>
      </c>
      <c r="D14007" s="3">
        <f>VLOOKUP(C14007,Index[],2,FALSE)</f>
        <v>113</v>
      </c>
      <c r="E14007" s="3">
        <f>VLOOKUP(C14007,Index[],3,FALSE)</f>
        <v>0</v>
      </c>
      <c r="F14007" s="3">
        <f>VLOOKUP(C14007,Index[],4,FALSE)</f>
        <v>0</v>
      </c>
      <c r="G14007" s="3">
        <f>VLOOKUP(C14007,Index[],5,FALSE)</f>
        <v>0</v>
      </c>
      <c r="H14007" t="s">
        <v>281</v>
      </c>
      <c r="I14007">
        <f>VLOOKUP(Table1[[#This Row],[trait_name]],Trait[],2,FALSE)</f>
        <v>50</v>
      </c>
      <c r="J14007" s="23" t="s">
        <v>106</v>
      </c>
      <c r="L14007" s="3" t="s">
        <v>89</v>
      </c>
      <c r="M14007" s="3"/>
      <c r="N14007" s="23"/>
      <c r="O14007"/>
    </row>
    <row r="14008" spans="1:15">
      <c r="A14008" s="66">
        <f>VLOOKUP(C14008,Index[],8,FALSE)</f>
        <v>43249</v>
      </c>
      <c r="B14008" s="5">
        <v>43318</v>
      </c>
      <c r="C14008" t="s">
        <v>974</v>
      </c>
      <c r="D14008" s="3">
        <f>VLOOKUP(C14008,Index[],2,FALSE)</f>
        <v>113</v>
      </c>
      <c r="E14008" s="3">
        <f>VLOOKUP(C14008,Index[],3,FALSE)</f>
        <v>0</v>
      </c>
      <c r="F14008" s="3">
        <f>VLOOKUP(C14008,Index[],4,FALSE)</f>
        <v>0</v>
      </c>
      <c r="G14008" s="3">
        <f>VLOOKUP(C14008,Index[],5,FALSE)</f>
        <v>0</v>
      </c>
      <c r="I14008">
        <f>VLOOKUP(Table1[[#This Row],[trait_name]],Trait[],2,FALSE)</f>
        <v>50</v>
      </c>
      <c r="J14008" s="23" t="s">
        <v>106</v>
      </c>
      <c r="L14008" s="3"/>
      <c r="M14008" s="3"/>
      <c r="N14008" s="23"/>
      <c r="O14008"/>
    </row>
    <row r="14009" spans="1:15">
      <c r="A14009" s="66">
        <f>VLOOKUP(C14009,Index[],8,FALSE)</f>
        <v>43249</v>
      </c>
      <c r="B14009" s="5">
        <v>43318</v>
      </c>
      <c r="C14009" t="s">
        <v>974</v>
      </c>
      <c r="D14009" s="3">
        <f>VLOOKUP(C14009,Index[],2,FALSE)</f>
        <v>113</v>
      </c>
      <c r="E14009" s="3">
        <f>VLOOKUP(C14009,Index[],3,FALSE)</f>
        <v>0</v>
      </c>
      <c r="F14009" s="3">
        <f>VLOOKUP(C14009,Index[],4,FALSE)</f>
        <v>0</v>
      </c>
      <c r="G14009" s="3">
        <f>VLOOKUP(C14009,Index[],5,FALSE)</f>
        <v>0</v>
      </c>
      <c r="I14009">
        <f>VLOOKUP(Table1[[#This Row],[trait_name]],Trait[],2,FALSE)</f>
        <v>51</v>
      </c>
      <c r="J14009" s="23" t="s">
        <v>107</v>
      </c>
      <c r="L14009" s="3"/>
      <c r="M14009" s="3"/>
      <c r="N14009" s="23"/>
      <c r="O14009"/>
    </row>
    <row r="14010" spans="1:15">
      <c r="A14010" s="66">
        <f>VLOOKUP(C14010,Index[],8,FALSE)</f>
        <v>43249</v>
      </c>
      <c r="B14010" s="5"/>
      <c r="C14010" t="s">
        <v>974</v>
      </c>
      <c r="D14010" s="3">
        <f>VLOOKUP(C14010,Index[],2,FALSE)</f>
        <v>113</v>
      </c>
      <c r="E14010" s="3">
        <f>VLOOKUP(C14010,Index[],3,FALSE)</f>
        <v>0</v>
      </c>
      <c r="F14010" s="3">
        <f>VLOOKUP(C14010,Index[],4,FALSE)</f>
        <v>0</v>
      </c>
      <c r="G14010" s="3">
        <f>VLOOKUP(C14010,Index[],5,FALSE)</f>
        <v>0</v>
      </c>
      <c r="H14010" t="s">
        <v>459</v>
      </c>
      <c r="I14010">
        <f>VLOOKUP(Table1[[#This Row],[trait_name]],Trait[],2,FALSE)</f>
        <v>52</v>
      </c>
      <c r="J14010" s="23" t="s">
        <v>109</v>
      </c>
      <c r="L14010" s="3" t="s">
        <v>110</v>
      </c>
      <c r="N14010" s="23"/>
      <c r="O14010"/>
    </row>
    <row r="14011" spans="1:15">
      <c r="A14011" s="66">
        <f>VLOOKUP(C14011,Index[],8,FALSE)</f>
        <v>43249</v>
      </c>
      <c r="B14011" s="5">
        <v>43318</v>
      </c>
      <c r="C14011" t="s">
        <v>974</v>
      </c>
      <c r="D14011" s="3">
        <f>VLOOKUP(C14011,Index[],2,FALSE)</f>
        <v>113</v>
      </c>
      <c r="E14011" s="3">
        <f>VLOOKUP(C14011,Index[],3,FALSE)</f>
        <v>0</v>
      </c>
      <c r="F14011" s="3">
        <f>VLOOKUP(C14011,Index[],4,FALSE)</f>
        <v>0</v>
      </c>
      <c r="G14011" s="3">
        <f>VLOOKUP(C14011,Index[],5,FALSE)</f>
        <v>0</v>
      </c>
      <c r="I14011">
        <f>VLOOKUP(Table1[[#This Row],[trait_name]],Trait[],2,FALSE)</f>
        <v>52</v>
      </c>
      <c r="J14011" s="23" t="s">
        <v>109</v>
      </c>
      <c r="L14011" s="3"/>
      <c r="M14011" s="3"/>
      <c r="N14011" s="23"/>
      <c r="O14011"/>
    </row>
    <row r="14012" spans="1:15">
      <c r="A14012" s="66">
        <f>VLOOKUP(C14012,Index[],8,FALSE)</f>
        <v>43249</v>
      </c>
      <c r="B14012" s="5">
        <v>43249</v>
      </c>
      <c r="C14012" t="s">
        <v>974</v>
      </c>
      <c r="D14012" s="3">
        <f>VLOOKUP(C14012,Index[],2,FALSE)</f>
        <v>113</v>
      </c>
      <c r="E14012" s="3">
        <f>VLOOKUP(C14012,Index[],3,FALSE)</f>
        <v>0</v>
      </c>
      <c r="F14012" s="3">
        <f>VLOOKUP(C14012,Index[],4,FALSE)</f>
        <v>0</v>
      </c>
      <c r="G14012" s="3">
        <f>VLOOKUP(C14012,Index[],5,FALSE)</f>
        <v>0</v>
      </c>
      <c r="H14012" t="s">
        <v>17</v>
      </c>
      <c r="I14012">
        <f>VLOOKUP(Table1[[#This Row],[trait_name]],Trait[],2,FALSE)</f>
        <v>53</v>
      </c>
      <c r="J14012" s="23" t="s">
        <v>112</v>
      </c>
      <c r="L14012" s="3" t="s">
        <v>184</v>
      </c>
      <c r="N14012" s="23"/>
      <c r="O14012"/>
    </row>
    <row r="14013" spans="1:15">
      <c r="A14013" s="66">
        <f>VLOOKUP(C14013,Index[],8,FALSE)</f>
        <v>43249</v>
      </c>
      <c r="B14013" s="5">
        <v>43249</v>
      </c>
      <c r="C14013" t="s">
        <v>974</v>
      </c>
      <c r="D14013" s="3">
        <f>VLOOKUP(C14013,Index[],2,FALSE)</f>
        <v>113</v>
      </c>
      <c r="E14013" s="3">
        <f>VLOOKUP(C14013,Index[],3,FALSE)</f>
        <v>0</v>
      </c>
      <c r="F14013" s="3">
        <f>VLOOKUP(C14013,Index[],4,FALSE)</f>
        <v>0</v>
      </c>
      <c r="G14013" s="3">
        <f>VLOOKUP(C14013,Index[],5,FALSE)</f>
        <v>0</v>
      </c>
      <c r="H14013" t="s">
        <v>17</v>
      </c>
      <c r="I14013">
        <f>VLOOKUP(Table1[[#This Row],[trait_name]],Trait[],2,FALSE)</f>
        <v>53</v>
      </c>
      <c r="J14013" s="23" t="s">
        <v>112</v>
      </c>
      <c r="L14013" s="3" t="s">
        <v>185</v>
      </c>
      <c r="N14013" s="23"/>
      <c r="O14013"/>
    </row>
    <row r="14014" spans="1:15">
      <c r="A14014" s="66">
        <f>VLOOKUP(C14014,Index[],8,FALSE)</f>
        <v>43249</v>
      </c>
      <c r="B14014" s="5">
        <v>43318</v>
      </c>
      <c r="C14014" t="s">
        <v>974</v>
      </c>
      <c r="D14014" s="3">
        <f>VLOOKUP(C14014,Index[],2,FALSE)</f>
        <v>113</v>
      </c>
      <c r="E14014" s="3">
        <f>VLOOKUP(C14014,Index[],3,FALSE)</f>
        <v>0</v>
      </c>
      <c r="F14014" s="3">
        <f>VLOOKUP(C14014,Index[],4,FALSE)</f>
        <v>0</v>
      </c>
      <c r="G14014" s="3">
        <f>VLOOKUP(C14014,Index[],5,FALSE)</f>
        <v>0</v>
      </c>
      <c r="I14014">
        <f>VLOOKUP(Table1[[#This Row],[trait_name]],Trait[],2,FALSE)</f>
        <v>53</v>
      </c>
      <c r="J14014" s="23" t="s">
        <v>112</v>
      </c>
      <c r="L14014" s="3"/>
      <c r="M14014" s="3"/>
      <c r="N14014" s="23"/>
      <c r="O14014"/>
    </row>
    <row r="14015" spans="1:15">
      <c r="A14015" s="66">
        <f>VLOOKUP(C14015,Index[],8,FALSE)</f>
        <v>43249</v>
      </c>
      <c r="B14015" s="5">
        <v>43249</v>
      </c>
      <c r="C14015" t="s">
        <v>974</v>
      </c>
      <c r="D14015" s="3">
        <f>VLOOKUP(C14015,Index[],2,FALSE)</f>
        <v>113</v>
      </c>
      <c r="E14015" s="3">
        <f>VLOOKUP(C14015,Index[],3,FALSE)</f>
        <v>0</v>
      </c>
      <c r="F14015" s="3">
        <f>VLOOKUP(C14015,Index[],4,FALSE)</f>
        <v>0</v>
      </c>
      <c r="G14015" s="3">
        <f>VLOOKUP(C14015,Index[],5,FALSE)</f>
        <v>0</v>
      </c>
      <c r="H14015" t="s">
        <v>17</v>
      </c>
      <c r="I14015">
        <f>VLOOKUP(Table1[[#This Row],[trait_name]],Trait[],2,FALSE)</f>
        <v>54</v>
      </c>
      <c r="J14015" s="23" t="s">
        <v>116</v>
      </c>
      <c r="L14015" s="3" t="s">
        <v>117</v>
      </c>
      <c r="N14015" s="23"/>
      <c r="O14015"/>
    </row>
    <row r="14016" spans="1:15">
      <c r="A14016" s="66">
        <f>VLOOKUP(C14016,Index[],8,FALSE)</f>
        <v>43249</v>
      </c>
      <c r="B14016" s="5">
        <v>43249</v>
      </c>
      <c r="C14016" t="s">
        <v>974</v>
      </c>
      <c r="D14016" s="3">
        <f>VLOOKUP(C14016,Index[],2,FALSE)</f>
        <v>113</v>
      </c>
      <c r="E14016" s="3">
        <f>VLOOKUP(C14016,Index[],3,FALSE)</f>
        <v>0</v>
      </c>
      <c r="F14016" s="3">
        <f>VLOOKUP(C14016,Index[],4,FALSE)</f>
        <v>0</v>
      </c>
      <c r="G14016" s="3">
        <f>VLOOKUP(C14016,Index[],5,FALSE)</f>
        <v>0</v>
      </c>
      <c r="H14016" t="s">
        <v>17</v>
      </c>
      <c r="I14016">
        <f>VLOOKUP(Table1[[#This Row],[trait_name]],Trait[],2,FALSE)</f>
        <v>54</v>
      </c>
      <c r="J14016" s="23" t="s">
        <v>116</v>
      </c>
      <c r="L14016" s="3" t="s">
        <v>170</v>
      </c>
      <c r="N14016" s="23"/>
      <c r="O14016"/>
    </row>
    <row r="14017" spans="1:15">
      <c r="A14017" s="66">
        <f>VLOOKUP(C14017,Index[],8,FALSE)</f>
        <v>43249</v>
      </c>
      <c r="B14017" s="5">
        <v>43318</v>
      </c>
      <c r="C14017" t="s">
        <v>974</v>
      </c>
      <c r="D14017" s="3">
        <f>VLOOKUP(C14017,Index[],2,FALSE)</f>
        <v>113</v>
      </c>
      <c r="E14017" s="3">
        <f>VLOOKUP(C14017,Index[],3,FALSE)</f>
        <v>0</v>
      </c>
      <c r="F14017" s="3">
        <f>VLOOKUP(C14017,Index[],4,FALSE)</f>
        <v>0</v>
      </c>
      <c r="G14017" s="3">
        <f>VLOOKUP(C14017,Index[],5,FALSE)</f>
        <v>0</v>
      </c>
      <c r="I14017">
        <f>VLOOKUP(Table1[[#This Row],[trait_name]],Trait[],2,FALSE)</f>
        <v>54</v>
      </c>
      <c r="J14017" s="23" t="s">
        <v>116</v>
      </c>
      <c r="L14017" s="3"/>
      <c r="M14017" s="3"/>
      <c r="N14017" s="23"/>
      <c r="O14017"/>
    </row>
    <row r="14018" spans="1:15">
      <c r="A14018" s="66">
        <f>VLOOKUP(C14018,Index[],8,FALSE)</f>
        <v>43249</v>
      </c>
      <c r="B14018" s="5">
        <v>43318</v>
      </c>
      <c r="C14018" t="s">
        <v>974</v>
      </c>
      <c r="D14018" s="3">
        <f>VLOOKUP(C14018,Index[],2,FALSE)</f>
        <v>113</v>
      </c>
      <c r="E14018" s="3">
        <f>VLOOKUP(C14018,Index[],3,FALSE)</f>
        <v>0</v>
      </c>
      <c r="F14018" s="3">
        <f>VLOOKUP(C14018,Index[],4,FALSE)</f>
        <v>0</v>
      </c>
      <c r="G14018" s="3">
        <f>VLOOKUP(C14018,Index[],5,FALSE)</f>
        <v>0</v>
      </c>
      <c r="H14018" t="s">
        <v>17</v>
      </c>
      <c r="I14018">
        <f>VLOOKUP(Table1[[#This Row],[trait_name]],Trait[],2,FALSE)</f>
        <v>55</v>
      </c>
      <c r="J14018" s="23" t="s">
        <v>119</v>
      </c>
      <c r="L14018" s="3" t="s">
        <v>649</v>
      </c>
      <c r="M14018" s="3"/>
      <c r="N14018" s="23"/>
      <c r="O14018"/>
    </row>
    <row r="14019" spans="1:15">
      <c r="A14019" s="66">
        <f>VLOOKUP(C14019,Index[],8,FALSE)</f>
        <v>43249</v>
      </c>
      <c r="B14019" s="25"/>
      <c r="C14019" s="4" t="s">
        <v>974</v>
      </c>
      <c r="D14019" s="3">
        <f>VLOOKUP(C14019,Index[],2,FALSE)</f>
        <v>113</v>
      </c>
      <c r="E14019" s="3">
        <f>VLOOKUP(C14019,Index[],3,FALSE)</f>
        <v>0</v>
      </c>
      <c r="F14019" s="3">
        <f>VLOOKUP(C14019,Index[],4,FALSE)</f>
        <v>0</v>
      </c>
      <c r="G14019" s="3">
        <f>VLOOKUP(C14019,Index[],5,FALSE)</f>
        <v>0</v>
      </c>
      <c r="H14019" t="s">
        <v>17</v>
      </c>
      <c r="I14019">
        <f>VLOOKUP(Table1[[#This Row],[trait_name]],Trait[],2,FALSE)</f>
        <v>55</v>
      </c>
      <c r="J14019" s="23" t="s">
        <v>119</v>
      </c>
      <c r="L14019" s="3" t="s">
        <v>349</v>
      </c>
      <c r="N14019" s="23"/>
      <c r="O14019"/>
    </row>
    <row r="14020" spans="1:15">
      <c r="A14020" s="66">
        <f>VLOOKUP(C14020,Index[],8,FALSE)</f>
        <v>43249</v>
      </c>
      <c r="B14020" s="5">
        <v>43249</v>
      </c>
      <c r="C14020" t="s">
        <v>974</v>
      </c>
      <c r="D14020" s="3">
        <f>VLOOKUP(C14020,Index[],2,FALSE)</f>
        <v>113</v>
      </c>
      <c r="E14020" s="3">
        <f>VLOOKUP(C14020,Index[],3,FALSE)</f>
        <v>0</v>
      </c>
      <c r="F14020" s="3">
        <f>VLOOKUP(C14020,Index[],4,FALSE)</f>
        <v>0</v>
      </c>
      <c r="G14020" s="3">
        <f>VLOOKUP(C14020,Index[],5,FALSE)</f>
        <v>0</v>
      </c>
      <c r="H14020" t="s">
        <v>17</v>
      </c>
      <c r="I14020">
        <f>VLOOKUP(Table1[[#This Row],[trait_name]],Trait[],2,FALSE)</f>
        <v>56</v>
      </c>
      <c r="J14020" s="23" t="s">
        <v>121</v>
      </c>
      <c r="L14020" s="3" t="s">
        <v>189</v>
      </c>
      <c r="N14020" s="23"/>
      <c r="O14020"/>
    </row>
    <row r="14021" spans="1:15">
      <c r="A14021" s="66">
        <f>VLOOKUP(C14021,Index[],8,FALSE)</f>
        <v>43249</v>
      </c>
      <c r="B14021" s="5">
        <v>43318</v>
      </c>
      <c r="C14021" t="s">
        <v>974</v>
      </c>
      <c r="D14021" s="3">
        <f>VLOOKUP(C14021,Index[],2,FALSE)</f>
        <v>113</v>
      </c>
      <c r="E14021" s="3">
        <f>VLOOKUP(C14021,Index[],3,FALSE)</f>
        <v>0</v>
      </c>
      <c r="F14021" s="3">
        <f>VLOOKUP(C14021,Index[],4,FALSE)</f>
        <v>0</v>
      </c>
      <c r="G14021" s="3">
        <f>VLOOKUP(C14021,Index[],5,FALSE)</f>
        <v>0</v>
      </c>
      <c r="I14021">
        <f>VLOOKUP(Table1[[#This Row],[trait_name]],Trait[],2,FALSE)</f>
        <v>56</v>
      </c>
      <c r="J14021" s="23" t="s">
        <v>121</v>
      </c>
      <c r="L14021" s="3"/>
      <c r="M14021" s="3"/>
      <c r="N14021" s="23"/>
      <c r="O14021"/>
    </row>
    <row r="14022" spans="1:15">
      <c r="A14022" s="66">
        <f>VLOOKUP(C14022,Index[],8,FALSE)</f>
        <v>43249</v>
      </c>
      <c r="B14022" s="5">
        <v>43318</v>
      </c>
      <c r="C14022" t="s">
        <v>974</v>
      </c>
      <c r="D14022" s="3">
        <f>VLOOKUP(C14022,Index[],2,FALSE)</f>
        <v>113</v>
      </c>
      <c r="E14022" s="3">
        <f>VLOOKUP(C14022,Index[],3,FALSE)</f>
        <v>0</v>
      </c>
      <c r="F14022" s="3">
        <f>VLOOKUP(C14022,Index[],4,FALSE)</f>
        <v>0</v>
      </c>
      <c r="G14022" s="3">
        <f>VLOOKUP(C14022,Index[],5,FALSE)</f>
        <v>0</v>
      </c>
      <c r="I14022">
        <f>VLOOKUP(Table1[[#This Row],[trait_name]],Trait[],2,FALSE)</f>
        <v>57</v>
      </c>
      <c r="J14022" s="23" t="s">
        <v>233</v>
      </c>
      <c r="L14022" s="3"/>
      <c r="M14022" s="3"/>
      <c r="N14022" s="23"/>
      <c r="O14022"/>
    </row>
    <row r="14023" spans="1:15">
      <c r="A14023" s="66">
        <f>VLOOKUP(C14023,Index[],8,FALSE)</f>
        <v>43249</v>
      </c>
      <c r="B14023" s="5">
        <v>43318</v>
      </c>
      <c r="C14023" t="s">
        <v>974</v>
      </c>
      <c r="D14023" s="3">
        <f>VLOOKUP(C14023,Index[],2,FALSE)</f>
        <v>113</v>
      </c>
      <c r="E14023" s="3">
        <f>VLOOKUP(C14023,Index[],3,FALSE)</f>
        <v>0</v>
      </c>
      <c r="F14023" s="3">
        <f>VLOOKUP(C14023,Index[],4,FALSE)</f>
        <v>0</v>
      </c>
      <c r="G14023" s="3">
        <f>VLOOKUP(C14023,Index[],5,FALSE)</f>
        <v>0</v>
      </c>
      <c r="H14023" t="s">
        <v>459</v>
      </c>
      <c r="I14023">
        <f>VLOOKUP(Table1[[#This Row],[trait_name]],Trait[],2,FALSE)</f>
        <v>58</v>
      </c>
      <c r="J14023" s="23" t="s">
        <v>123</v>
      </c>
      <c r="L14023" s="3" t="s">
        <v>190</v>
      </c>
      <c r="M14023" s="3"/>
      <c r="N14023" s="23"/>
      <c r="O14023"/>
    </row>
    <row r="14024" spans="1:15">
      <c r="A14024" s="66">
        <f>VLOOKUP(C14024,Index[],8,FALSE)</f>
        <v>43249</v>
      </c>
      <c r="B14024" s="5">
        <v>43318</v>
      </c>
      <c r="C14024" t="s">
        <v>974</v>
      </c>
      <c r="D14024" s="3">
        <f>VLOOKUP(C14024,Index[],2,FALSE)</f>
        <v>113</v>
      </c>
      <c r="E14024" s="3">
        <f>VLOOKUP(C14024,Index[],3,FALSE)</f>
        <v>0</v>
      </c>
      <c r="F14024" s="3">
        <f>VLOOKUP(C14024,Index[],4,FALSE)</f>
        <v>0</v>
      </c>
      <c r="G14024" s="3">
        <f>VLOOKUP(C14024,Index[],5,FALSE)</f>
        <v>0</v>
      </c>
      <c r="I14024">
        <f>VLOOKUP(Table1[[#This Row],[trait_name]],Trait[],2,FALSE)</f>
        <v>59</v>
      </c>
      <c r="J14024" s="23" t="s">
        <v>125</v>
      </c>
      <c r="L14024" s="3"/>
      <c r="M14024" s="3"/>
      <c r="N14024" s="23"/>
      <c r="O14024"/>
    </row>
    <row r="14025" spans="1:15">
      <c r="A14025" s="66">
        <f>VLOOKUP(C14025,Index[],8,FALSE)</f>
        <v>43249</v>
      </c>
      <c r="B14025" s="5">
        <v>43318</v>
      </c>
      <c r="C14025" t="s">
        <v>974</v>
      </c>
      <c r="D14025" s="3">
        <f>VLOOKUP(C14025,Index[],2,FALSE)</f>
        <v>113</v>
      </c>
      <c r="E14025" s="3">
        <f>VLOOKUP(C14025,Index[],3,FALSE)</f>
        <v>0</v>
      </c>
      <c r="F14025" s="3">
        <f>VLOOKUP(C14025,Index[],4,FALSE)</f>
        <v>0</v>
      </c>
      <c r="G14025" s="3">
        <f>VLOOKUP(C14025,Index[],5,FALSE)</f>
        <v>0</v>
      </c>
      <c r="I14025">
        <f>VLOOKUP(Table1[[#This Row],[trait_name]],Trait[],2,FALSE)</f>
        <v>60</v>
      </c>
      <c r="J14025" s="23" t="s">
        <v>127</v>
      </c>
      <c r="L14025" s="3"/>
      <c r="M14025" s="3"/>
      <c r="N14025" s="23"/>
      <c r="O14025"/>
    </row>
    <row r="14026" spans="1:15">
      <c r="A14026" s="66">
        <f>VLOOKUP(C14026,Index[],8,FALSE)</f>
        <v>43249</v>
      </c>
      <c r="B14026" s="5">
        <v>43318</v>
      </c>
      <c r="C14026" t="s">
        <v>974</v>
      </c>
      <c r="D14026" s="27">
        <f>VLOOKUP(C14026,Index[],2,FALSE)</f>
        <v>113</v>
      </c>
      <c r="E14026" s="3">
        <f>VLOOKUP(C14026,Index[],3,FALSE)</f>
        <v>0</v>
      </c>
      <c r="F14026" s="3">
        <f>VLOOKUP(C14026,Index[],4,FALSE)</f>
        <v>0</v>
      </c>
      <c r="G14026" s="3">
        <f>VLOOKUP(C14026,Index[],5,FALSE)</f>
        <v>0</v>
      </c>
      <c r="H14026" t="s">
        <v>17</v>
      </c>
      <c r="I14026">
        <f>VLOOKUP(Table1[[#This Row],[trait_name]],Trait[],2,FALSE)</f>
        <v>61</v>
      </c>
      <c r="J14026" s="23" t="s">
        <v>130</v>
      </c>
      <c r="L14026" s="3" t="s">
        <v>131</v>
      </c>
      <c r="M14026" s="3"/>
      <c r="N14026" s="23"/>
      <c r="O14026"/>
    </row>
    <row r="14027" spans="1:15">
      <c r="A14027" s="66">
        <f>VLOOKUP(C14027,Index[],8,FALSE)</f>
        <v>43249</v>
      </c>
      <c r="B14027" s="5">
        <v>43318</v>
      </c>
      <c r="C14027" t="s">
        <v>974</v>
      </c>
      <c r="D14027" s="3">
        <f>VLOOKUP(C14027,Index[],2,FALSE)</f>
        <v>113</v>
      </c>
      <c r="E14027" s="3">
        <f>VLOOKUP(C14027,Index[],3,FALSE)</f>
        <v>0</v>
      </c>
      <c r="F14027" s="3">
        <f>VLOOKUP(C14027,Index[],4,FALSE)</f>
        <v>0</v>
      </c>
      <c r="G14027" s="3">
        <f>VLOOKUP(C14027,Index[],5,FALSE)</f>
        <v>0</v>
      </c>
      <c r="I14027">
        <f>VLOOKUP(Table1[[#This Row],[trait_name]],Trait[],2,FALSE)</f>
        <v>62</v>
      </c>
      <c r="J14027" s="23" t="s">
        <v>235</v>
      </c>
      <c r="L14027" s="3"/>
      <c r="M14027" s="3"/>
      <c r="N14027" s="23"/>
      <c r="O14027"/>
    </row>
    <row r="14028" spans="1:15">
      <c r="A14028" s="66">
        <f>VLOOKUP(C14028,Index[],8,FALSE)</f>
        <v>43249</v>
      </c>
      <c r="B14028" s="5">
        <v>43318</v>
      </c>
      <c r="C14028" t="s">
        <v>974</v>
      </c>
      <c r="D14028" s="3">
        <f>VLOOKUP(C14028,Index[],2,FALSE)</f>
        <v>113</v>
      </c>
      <c r="E14028" s="3">
        <f>VLOOKUP(C14028,Index[],3,FALSE)</f>
        <v>0</v>
      </c>
      <c r="F14028" s="3">
        <f>VLOOKUP(C14028,Index[],4,FALSE)</f>
        <v>0</v>
      </c>
      <c r="G14028" s="3">
        <f>VLOOKUP(C14028,Index[],5,FALSE)</f>
        <v>0</v>
      </c>
      <c r="I14028">
        <f>VLOOKUP(Table1[[#This Row],[trait_name]],Trait[],2,FALSE)</f>
        <v>63</v>
      </c>
      <c r="J14028" s="23" t="s">
        <v>237</v>
      </c>
      <c r="L14028" s="3"/>
      <c r="M14028" s="3"/>
      <c r="N14028" s="23"/>
      <c r="O14028"/>
    </row>
    <row r="14029" spans="1:15">
      <c r="A14029" s="66">
        <f>VLOOKUP(C14029,Index[],8,FALSE)</f>
        <v>43249</v>
      </c>
      <c r="B14029" s="5">
        <v>43318</v>
      </c>
      <c r="C14029" t="s">
        <v>974</v>
      </c>
      <c r="D14029" s="3">
        <f>VLOOKUP(C14029,Index[],2,FALSE)</f>
        <v>113</v>
      </c>
      <c r="E14029" s="3">
        <f>VLOOKUP(C14029,Index[],3,FALSE)</f>
        <v>0</v>
      </c>
      <c r="F14029" s="3">
        <f>VLOOKUP(C14029,Index[],4,FALSE)</f>
        <v>0</v>
      </c>
      <c r="G14029" s="3">
        <f>VLOOKUP(C14029,Index[],5,FALSE)</f>
        <v>0</v>
      </c>
      <c r="I14029">
        <f>VLOOKUP(Table1[[#This Row],[trait_name]],Trait[],2,FALSE)</f>
        <v>64</v>
      </c>
      <c r="J14029" s="23" t="s">
        <v>132</v>
      </c>
      <c r="L14029" s="3"/>
      <c r="M14029" s="3"/>
      <c r="N14029" s="23"/>
      <c r="O14029"/>
    </row>
    <row r="14030" spans="1:15">
      <c r="A14030" s="66">
        <f>VLOOKUP(C14030,Index[],8,FALSE)</f>
        <v>43249</v>
      </c>
      <c r="B14030" s="5"/>
      <c r="C14030" t="s">
        <v>974</v>
      </c>
      <c r="D14030" s="3">
        <f>VLOOKUP(C14030,Index[],2,FALSE)</f>
        <v>113</v>
      </c>
      <c r="E14030" s="3">
        <f>VLOOKUP(C14030,Index[],3,FALSE)</f>
        <v>0</v>
      </c>
      <c r="F14030" s="3">
        <f>VLOOKUP(C14030,Index[],4,FALSE)</f>
        <v>0</v>
      </c>
      <c r="G14030" s="3">
        <f>VLOOKUP(C14030,Index[],5,FALSE)</f>
        <v>0</v>
      </c>
      <c r="I14030">
        <f>VLOOKUP(Table1[[#This Row],[trait_name]],Trait[],2,FALSE)</f>
        <v>65</v>
      </c>
      <c r="J14030" s="23" t="s">
        <v>133</v>
      </c>
      <c r="L14030" s="3"/>
      <c r="N14030" s="23"/>
      <c r="O14030"/>
    </row>
    <row r="14031" spans="1:15">
      <c r="A14031" s="66">
        <f>VLOOKUP(C14031,Index[],8,FALSE)</f>
        <v>43249</v>
      </c>
      <c r="B14031" s="5">
        <v>43318</v>
      </c>
      <c r="C14031" t="s">
        <v>974</v>
      </c>
      <c r="D14031" s="3">
        <f>VLOOKUP(C14031,Index[],2,FALSE)</f>
        <v>113</v>
      </c>
      <c r="E14031" s="3">
        <f>VLOOKUP(C14031,Index[],3,FALSE)</f>
        <v>0</v>
      </c>
      <c r="F14031" s="3">
        <f>VLOOKUP(C14031,Index[],4,FALSE)</f>
        <v>0</v>
      </c>
      <c r="G14031" s="3">
        <f>VLOOKUP(C14031,Index[],5,FALSE)</f>
        <v>0</v>
      </c>
      <c r="I14031">
        <f>VLOOKUP(Table1[[#This Row],[trait_name]],Trait[],2,FALSE)</f>
        <v>65</v>
      </c>
      <c r="J14031" s="23" t="s">
        <v>133</v>
      </c>
      <c r="L14031" s="3"/>
      <c r="M14031" s="3"/>
      <c r="N14031" s="23"/>
      <c r="O14031"/>
    </row>
    <row r="14032" spans="1:15">
      <c r="A14032" s="66">
        <f>VLOOKUP(C14032,Index[],8,FALSE)</f>
        <v>43249</v>
      </c>
      <c r="B14032" s="5">
        <v>43249</v>
      </c>
      <c r="C14032" t="s">
        <v>974</v>
      </c>
      <c r="D14032" s="3">
        <f>VLOOKUP(C14032,Index[],2,FALSE)</f>
        <v>113</v>
      </c>
      <c r="E14032" s="3">
        <f>VLOOKUP(C14032,Index[],3,FALSE)</f>
        <v>0</v>
      </c>
      <c r="F14032" s="3">
        <f>VLOOKUP(C14032,Index[],4,FALSE)</f>
        <v>0</v>
      </c>
      <c r="G14032" s="3">
        <f>VLOOKUP(C14032,Index[],5,FALSE)</f>
        <v>0</v>
      </c>
      <c r="H14032" t="s">
        <v>978</v>
      </c>
      <c r="I14032">
        <f>VLOOKUP(Table1[[#This Row],[trait_name]],Trait[],2,FALSE)</f>
        <v>66</v>
      </c>
      <c r="J14032" s="23" t="s">
        <v>194</v>
      </c>
      <c r="L14032" s="3" t="s">
        <v>631</v>
      </c>
      <c r="N14032" s="23"/>
      <c r="O14032"/>
    </row>
    <row r="14033" spans="1:15">
      <c r="A14033" s="66">
        <f>VLOOKUP(C14033,Index[],8,FALSE)</f>
        <v>43249</v>
      </c>
      <c r="B14033" s="5">
        <v>43318</v>
      </c>
      <c r="C14033" t="s">
        <v>974</v>
      </c>
      <c r="D14033" s="3">
        <f>VLOOKUP(C14033,Index[],2,FALSE)</f>
        <v>113</v>
      </c>
      <c r="E14033" s="3">
        <f>VLOOKUP(C14033,Index[],3,FALSE)</f>
        <v>0</v>
      </c>
      <c r="F14033" s="3">
        <f>VLOOKUP(C14033,Index[],4,FALSE)</f>
        <v>0</v>
      </c>
      <c r="G14033" s="3">
        <f>VLOOKUP(C14033,Index[],5,FALSE)</f>
        <v>0</v>
      </c>
      <c r="I14033">
        <f>VLOOKUP(Table1[[#This Row],[trait_name]],Trait[],2,FALSE)</f>
        <v>66</v>
      </c>
      <c r="J14033" s="23" t="s">
        <v>194</v>
      </c>
      <c r="L14033" s="3"/>
      <c r="M14033" s="3"/>
      <c r="N14033" s="23"/>
      <c r="O14033"/>
    </row>
    <row r="14034" spans="1:15">
      <c r="A14034" s="66">
        <f>VLOOKUP(C14034,Index[],8,FALSE)</f>
        <v>43249</v>
      </c>
      <c r="B14034" s="5">
        <v>43318</v>
      </c>
      <c r="C14034" t="s">
        <v>974</v>
      </c>
      <c r="D14034" s="3">
        <f>VLOOKUP(C14034,Index[],2,FALSE)</f>
        <v>113</v>
      </c>
      <c r="E14034" s="3">
        <f>VLOOKUP(C14034,Index[],3,FALSE)</f>
        <v>0</v>
      </c>
      <c r="F14034" s="3">
        <f>VLOOKUP(C14034,Index[],4,FALSE)</f>
        <v>0</v>
      </c>
      <c r="G14034" s="3">
        <f>VLOOKUP(C14034,Index[],5,FALSE)</f>
        <v>0</v>
      </c>
      <c r="I14034">
        <f>VLOOKUP(Table1[[#This Row],[trait_name]],Trait[],2,FALSE)</f>
        <v>67</v>
      </c>
      <c r="J14034" s="23" t="s">
        <v>136</v>
      </c>
      <c r="L14034" s="3"/>
      <c r="M14034" s="3"/>
      <c r="N14034" s="23"/>
      <c r="O14034"/>
    </row>
    <row r="14035" spans="1:15">
      <c r="A14035" s="66">
        <f>VLOOKUP(C14035,Index[],8,FALSE)</f>
        <v>43249</v>
      </c>
      <c r="B14035" s="5">
        <v>43318</v>
      </c>
      <c r="C14035" t="s">
        <v>974</v>
      </c>
      <c r="D14035" s="3">
        <f>VLOOKUP(C14035,Index[],2,FALSE)</f>
        <v>113</v>
      </c>
      <c r="E14035" s="3">
        <f>VLOOKUP(C14035,Index[],3,FALSE)</f>
        <v>0</v>
      </c>
      <c r="F14035" s="3">
        <f>VLOOKUP(C14035,Index[],4,FALSE)</f>
        <v>0</v>
      </c>
      <c r="G14035" s="3">
        <f>VLOOKUP(C14035,Index[],5,FALSE)</f>
        <v>0</v>
      </c>
      <c r="H14035" t="s">
        <v>17</v>
      </c>
      <c r="I14035">
        <f>VLOOKUP(Table1[[#This Row],[trait_name]],Trait[],2,FALSE)</f>
        <v>68</v>
      </c>
      <c r="J14035" s="23" t="s">
        <v>199</v>
      </c>
      <c r="L14035" s="3" t="s">
        <v>302</v>
      </c>
      <c r="M14035" s="3"/>
      <c r="N14035" s="23"/>
      <c r="O14035"/>
    </row>
    <row r="14036" spans="1:15">
      <c r="A14036" s="66"/>
      <c r="B14036" s="5"/>
      <c r="C14036" t="s">
        <v>974</v>
      </c>
      <c r="D14036" s="2">
        <f>VLOOKUP(C14036,Index[],2,FALSE)</f>
        <v>113</v>
      </c>
      <c r="E14036" s="3"/>
      <c r="F14036" s="3"/>
      <c r="G14036" s="3"/>
      <c r="H14036" t="s">
        <v>459</v>
      </c>
      <c r="J14036" s="23" t="s">
        <v>123</v>
      </c>
      <c r="L14036" s="3" t="s">
        <v>124</v>
      </c>
      <c r="M14036" s="3"/>
      <c r="N14036" s="23"/>
      <c r="O14036"/>
    </row>
    <row r="14037" spans="1:15">
      <c r="A14037" s="66"/>
      <c r="B14037" s="5"/>
      <c r="C14037" t="s">
        <v>974</v>
      </c>
      <c r="D14037" s="2">
        <f>VLOOKUP(C14037,Index[],2,FALSE)</f>
        <v>113</v>
      </c>
      <c r="E14037" s="3"/>
      <c r="F14037" s="3"/>
      <c r="G14037" s="3"/>
      <c r="H14037" t="s">
        <v>281</v>
      </c>
      <c r="J14037" s="23" t="s">
        <v>76</v>
      </c>
      <c r="L14037" s="3" t="s">
        <v>488</v>
      </c>
      <c r="M14037" s="3"/>
      <c r="N14037" s="23"/>
      <c r="O14037"/>
    </row>
    <row r="14038" spans="1:15">
      <c r="A14038" s="66"/>
      <c r="B14038" s="5">
        <v>43318</v>
      </c>
      <c r="C14038" t="s">
        <v>974</v>
      </c>
      <c r="D14038" s="2">
        <f>VLOOKUP(C14038,Index[],2,FALSE)</f>
        <v>113</v>
      </c>
      <c r="E14038" s="3"/>
      <c r="F14038" s="3"/>
      <c r="G14038" s="3"/>
      <c r="H14038" t="s">
        <v>17</v>
      </c>
      <c r="J14038" s="23" t="s">
        <v>43</v>
      </c>
      <c r="L14038" s="3" t="s">
        <v>159</v>
      </c>
      <c r="M14038" s="3"/>
      <c r="N14038" s="23"/>
      <c r="O14038"/>
    </row>
    <row r="14039" spans="1:15">
      <c r="A14039" s="66"/>
      <c r="B14039" s="5">
        <v>43318</v>
      </c>
      <c r="C14039" t="s">
        <v>979</v>
      </c>
      <c r="D14039" s="3">
        <f>VLOOKUP(C14039,Index[],2,FALSE)</f>
        <v>114</v>
      </c>
      <c r="E14039" s="3">
        <f>VLOOKUP(C14039,Index[],3,FALSE)</f>
        <v>0</v>
      </c>
      <c r="F14039" s="3">
        <f>VLOOKUP(C14039,Index[],4,FALSE)</f>
        <v>0</v>
      </c>
      <c r="G14039" s="3">
        <f>VLOOKUP(C14039,Index[],5,FALSE)</f>
        <v>0</v>
      </c>
      <c r="I14039">
        <f>VLOOKUP(Table1[[#This Row],[trait_name]],Trait[],2,FALSE)</f>
        <v>1</v>
      </c>
      <c r="J14039" s="23" t="s">
        <v>140</v>
      </c>
      <c r="L14039" s="3"/>
      <c r="M14039" s="3"/>
      <c r="N14039" s="23"/>
      <c r="O14039"/>
    </row>
    <row r="14040" spans="1:15">
      <c r="A14040" s="66">
        <f>VLOOKUP(C14040,Index[],8,FALSE)</f>
        <v>43249</v>
      </c>
      <c r="B14040" s="5">
        <v>43249</v>
      </c>
      <c r="C14040" t="s">
        <v>979</v>
      </c>
      <c r="D14040" s="3">
        <f>VLOOKUP(C14040,Index[],2,FALSE)</f>
        <v>114</v>
      </c>
      <c r="E14040" s="3">
        <f>VLOOKUP(C14040,Index[],3,FALSE)</f>
        <v>0</v>
      </c>
      <c r="F14040" s="3">
        <f>VLOOKUP(C14040,Index[],4,FALSE)</f>
        <v>0</v>
      </c>
      <c r="G14040" s="3">
        <f>VLOOKUP(C14040,Index[],5,FALSE)</f>
        <v>0</v>
      </c>
      <c r="H14040" t="s">
        <v>980</v>
      </c>
      <c r="I14040">
        <f>VLOOKUP(Table1[[#This Row],[trait_name]],Trait[],2,FALSE)</f>
        <v>2</v>
      </c>
      <c r="J14040" s="23" t="s">
        <v>15</v>
      </c>
      <c r="L14040" s="3" t="s">
        <v>981</v>
      </c>
      <c r="N14040" s="23"/>
      <c r="O14040"/>
    </row>
    <row r="14041" spans="1:15">
      <c r="A14041" s="66">
        <f>VLOOKUP(C14041,Index[],8,FALSE)</f>
        <v>43249</v>
      </c>
      <c r="B14041" s="5">
        <v>43249</v>
      </c>
      <c r="C14041" t="s">
        <v>979</v>
      </c>
      <c r="D14041" s="3">
        <f>VLOOKUP(C14041,Index[],2,FALSE)</f>
        <v>114</v>
      </c>
      <c r="E14041" s="3">
        <f>VLOOKUP(C14041,Index[],3,FALSE)</f>
        <v>0</v>
      </c>
      <c r="F14041" s="3">
        <f>VLOOKUP(C14041,Index[],4,FALSE)</f>
        <v>0</v>
      </c>
      <c r="G14041" s="3">
        <f>VLOOKUP(C14041,Index[],5,FALSE)</f>
        <v>0</v>
      </c>
      <c r="H14041" t="s">
        <v>980</v>
      </c>
      <c r="I14041">
        <f>VLOOKUP(Table1[[#This Row],[trait_name]],Trait[],2,FALSE)</f>
        <v>2</v>
      </c>
      <c r="J14041" s="23" t="s">
        <v>15</v>
      </c>
      <c r="L14041" s="3" t="s">
        <v>982</v>
      </c>
      <c r="N14041" s="23"/>
      <c r="O14041"/>
    </row>
    <row r="14042" spans="1:15">
      <c r="A14042" s="66"/>
      <c r="B14042" s="5">
        <v>43318</v>
      </c>
      <c r="C14042" t="s">
        <v>979</v>
      </c>
      <c r="D14042" s="3">
        <f>VLOOKUP(C14042,Index[],2,FALSE)</f>
        <v>114</v>
      </c>
      <c r="E14042" s="3">
        <f>VLOOKUP(C14042,Index[],3,FALSE)</f>
        <v>0</v>
      </c>
      <c r="F14042" s="3">
        <f>VLOOKUP(C14042,Index[],4,FALSE)</f>
        <v>0</v>
      </c>
      <c r="G14042" s="3">
        <f>VLOOKUP(C14042,Index[],5,FALSE)</f>
        <v>0</v>
      </c>
      <c r="I14042">
        <f>VLOOKUP(Table1[[#This Row],[trait_name]],Trait[],2,FALSE)</f>
        <v>2</v>
      </c>
      <c r="J14042" s="23" t="s">
        <v>15</v>
      </c>
      <c r="L14042" s="3"/>
      <c r="M14042" s="3"/>
      <c r="N14042" s="23"/>
      <c r="O14042"/>
    </row>
    <row r="14043" spans="1:15">
      <c r="A14043" s="66"/>
      <c r="B14043" s="5">
        <v>43318</v>
      </c>
      <c r="C14043" t="s">
        <v>979</v>
      </c>
      <c r="D14043" s="3">
        <f>VLOOKUP(C14043,Index[],2,FALSE)</f>
        <v>114</v>
      </c>
      <c r="E14043" s="3">
        <f>VLOOKUP(C14043,Index[],3,FALSE)</f>
        <v>0</v>
      </c>
      <c r="F14043" s="3">
        <f>VLOOKUP(C14043,Index[],4,FALSE)</f>
        <v>0</v>
      </c>
      <c r="G14043" s="3">
        <f>VLOOKUP(C14043,Index[],5,FALSE)</f>
        <v>0</v>
      </c>
      <c r="I14043">
        <f>VLOOKUP(Table1[[#This Row],[trait_name]],Trait[],2,FALSE)</f>
        <v>3</v>
      </c>
      <c r="J14043" s="23" t="s">
        <v>18</v>
      </c>
      <c r="L14043" s="3"/>
      <c r="M14043" s="3"/>
      <c r="N14043" s="23"/>
      <c r="O14043"/>
    </row>
    <row r="14044" spans="1:15">
      <c r="A14044" s="66"/>
      <c r="B14044" s="5">
        <v>43318</v>
      </c>
      <c r="C14044" t="s">
        <v>979</v>
      </c>
      <c r="D14044" s="3">
        <f>VLOOKUP(C14044,Index[],2,FALSE)</f>
        <v>114</v>
      </c>
      <c r="E14044" s="3">
        <f>VLOOKUP(C14044,Index[],3,FALSE)</f>
        <v>0</v>
      </c>
      <c r="F14044" s="3">
        <f>VLOOKUP(C14044,Index[],4,FALSE)</f>
        <v>0</v>
      </c>
      <c r="G14044" s="3">
        <f>VLOOKUP(C14044,Index[],5,FALSE)</f>
        <v>0</v>
      </c>
      <c r="I14044">
        <f>VLOOKUP(Table1[[#This Row],[trait_name]],Trait[],2,FALSE)</f>
        <v>4</v>
      </c>
      <c r="J14044" s="23" t="s">
        <v>22</v>
      </c>
      <c r="L14044" s="3"/>
      <c r="M14044" s="3"/>
      <c r="N14044" s="23"/>
      <c r="O14044"/>
    </row>
    <row r="14045" spans="1:15">
      <c r="A14045" s="66"/>
      <c r="B14045" s="5">
        <v>43318</v>
      </c>
      <c r="C14045" t="s">
        <v>979</v>
      </c>
      <c r="D14045" s="3">
        <f>VLOOKUP(C14045,Index[],2,FALSE)</f>
        <v>114</v>
      </c>
      <c r="E14045" s="3">
        <f>VLOOKUP(C14045,Index[],3,FALSE)</f>
        <v>0</v>
      </c>
      <c r="F14045" s="3">
        <f>VLOOKUP(C14045,Index[],4,FALSE)</f>
        <v>0</v>
      </c>
      <c r="G14045" s="3">
        <f>VLOOKUP(C14045,Index[],5,FALSE)</f>
        <v>0</v>
      </c>
      <c r="I14045">
        <f>VLOOKUP(Table1[[#This Row],[trait_name]],Trait[],2,FALSE)</f>
        <v>5</v>
      </c>
      <c r="J14045" s="23" t="s">
        <v>24</v>
      </c>
      <c r="L14045" s="3"/>
      <c r="M14045" s="3"/>
      <c r="N14045" s="23"/>
      <c r="O14045"/>
    </row>
    <row r="14046" spans="1:15">
      <c r="A14046" s="66">
        <f>VLOOKUP(C14046,Index[],8,FALSE)</f>
        <v>43249</v>
      </c>
      <c r="B14046" s="5"/>
      <c r="C14046" t="s">
        <v>979</v>
      </c>
      <c r="D14046" s="3">
        <f>VLOOKUP(C14046,Index[],2,FALSE)</f>
        <v>114</v>
      </c>
      <c r="E14046" s="3">
        <f>VLOOKUP(C14046,Index[],3,FALSE)</f>
        <v>0</v>
      </c>
      <c r="F14046" s="3">
        <f>VLOOKUP(C14046,Index[],4,FALSE)</f>
        <v>0</v>
      </c>
      <c r="G14046" s="3">
        <f>VLOOKUP(C14046,Index[],5,FALSE)</f>
        <v>0</v>
      </c>
      <c r="H14046" t="s">
        <v>980</v>
      </c>
      <c r="I14046">
        <f>VLOOKUP(Table1[[#This Row],[trait_name]],Trait[],2,FALSE)</f>
        <v>6</v>
      </c>
      <c r="J14046" s="23" t="s">
        <v>148</v>
      </c>
      <c r="L14046" s="3"/>
      <c r="N14046" s="23"/>
      <c r="O14046"/>
    </row>
    <row r="14047" spans="1:15">
      <c r="A14047" s="66"/>
      <c r="B14047" s="5">
        <v>43318</v>
      </c>
      <c r="C14047" t="s">
        <v>979</v>
      </c>
      <c r="D14047" s="3">
        <f>VLOOKUP(C14047,Index[],2,FALSE)</f>
        <v>114</v>
      </c>
      <c r="E14047" s="3">
        <f>VLOOKUP(C14047,Index[],3,FALSE)</f>
        <v>0</v>
      </c>
      <c r="F14047" s="3">
        <f>VLOOKUP(C14047,Index[],4,FALSE)</f>
        <v>0</v>
      </c>
      <c r="G14047" s="3">
        <f>VLOOKUP(C14047,Index[],5,FALSE)</f>
        <v>0</v>
      </c>
      <c r="I14047">
        <f>VLOOKUP(Table1[[#This Row],[trait_name]],Trait[],2,FALSE)</f>
        <v>6</v>
      </c>
      <c r="J14047" s="23" t="s">
        <v>148</v>
      </c>
      <c r="L14047" s="3"/>
      <c r="M14047" s="3"/>
      <c r="N14047" s="23"/>
      <c r="O14047"/>
    </row>
    <row r="14048" spans="1:15">
      <c r="A14048" s="66">
        <f>VLOOKUP(C14048,Index[],8,FALSE)</f>
        <v>43249</v>
      </c>
      <c r="B14048" s="5">
        <v>43249</v>
      </c>
      <c r="C14048" t="s">
        <v>979</v>
      </c>
      <c r="D14048" s="3">
        <f>VLOOKUP(C14048,Index[],2,FALSE)</f>
        <v>114</v>
      </c>
      <c r="E14048" s="3">
        <f>VLOOKUP(C14048,Index[],3,FALSE)</f>
        <v>0</v>
      </c>
      <c r="F14048" s="3">
        <f>VLOOKUP(C14048,Index[],4,FALSE)</f>
        <v>0</v>
      </c>
      <c r="G14048" s="3">
        <f>VLOOKUP(C14048,Index[],5,FALSE)</f>
        <v>0</v>
      </c>
      <c r="H14048" t="s">
        <v>980</v>
      </c>
      <c r="I14048">
        <f>VLOOKUP(Table1[[#This Row],[trait_name]],Trait[],2,FALSE)</f>
        <v>7</v>
      </c>
      <c r="J14048" s="23" t="s">
        <v>26</v>
      </c>
      <c r="L14048" s="3" t="s">
        <v>23</v>
      </c>
      <c r="N14048" s="23"/>
      <c r="O14048"/>
    </row>
    <row r="14049" spans="1:15">
      <c r="A14049" s="66"/>
      <c r="B14049" s="5">
        <v>43318</v>
      </c>
      <c r="C14049" t="s">
        <v>979</v>
      </c>
      <c r="D14049" s="3">
        <f>VLOOKUP(C14049,Index[],2,FALSE)</f>
        <v>114</v>
      </c>
      <c r="E14049" s="3">
        <f>VLOOKUP(C14049,Index[],3,FALSE)</f>
        <v>0</v>
      </c>
      <c r="F14049" s="3">
        <f>VLOOKUP(C14049,Index[],4,FALSE)</f>
        <v>0</v>
      </c>
      <c r="G14049" s="3">
        <f>VLOOKUP(C14049,Index[],5,FALSE)</f>
        <v>0</v>
      </c>
      <c r="I14049">
        <f>VLOOKUP(Table1[[#This Row],[trait_name]],Trait[],2,FALSE)</f>
        <v>7</v>
      </c>
      <c r="J14049" s="23" t="s">
        <v>26</v>
      </c>
      <c r="L14049" s="3"/>
      <c r="M14049" s="3"/>
      <c r="N14049" s="23"/>
      <c r="O14049"/>
    </row>
    <row r="14050" spans="1:15">
      <c r="A14050" s="66"/>
      <c r="B14050" s="5">
        <v>43318</v>
      </c>
      <c r="C14050" t="s">
        <v>979</v>
      </c>
      <c r="D14050" s="3">
        <f>VLOOKUP(C14050,Index[],2,FALSE)</f>
        <v>114</v>
      </c>
      <c r="E14050" s="3">
        <f>VLOOKUP(C14050,Index[],3,FALSE)</f>
        <v>0</v>
      </c>
      <c r="F14050" s="3">
        <f>VLOOKUP(C14050,Index[],4,FALSE)</f>
        <v>0</v>
      </c>
      <c r="G14050" s="3">
        <f>VLOOKUP(C14050,Index[],5,FALSE)</f>
        <v>0</v>
      </c>
      <c r="I14050">
        <f>VLOOKUP(Table1[[#This Row],[trait_name]],Trait[],2,FALSE)</f>
        <v>8</v>
      </c>
      <c r="J14050" s="23" t="s">
        <v>150</v>
      </c>
      <c r="L14050" s="3"/>
      <c r="M14050" s="3"/>
      <c r="N14050" s="23"/>
      <c r="O14050"/>
    </row>
    <row r="14051" spans="1:15">
      <c r="A14051" s="66"/>
      <c r="B14051" s="5">
        <v>43318</v>
      </c>
      <c r="C14051" t="s">
        <v>979</v>
      </c>
      <c r="D14051" s="3">
        <f>VLOOKUP(C14051,Index[],2,FALSE)</f>
        <v>114</v>
      </c>
      <c r="E14051" s="3">
        <f>VLOOKUP(C14051,Index[],3,FALSE)</f>
        <v>0</v>
      </c>
      <c r="F14051" s="3">
        <f>VLOOKUP(C14051,Index[],4,FALSE)</f>
        <v>0</v>
      </c>
      <c r="G14051" s="3">
        <f>VLOOKUP(C14051,Index[],5,FALSE)</f>
        <v>0</v>
      </c>
      <c r="I14051">
        <f>VLOOKUP(Table1[[#This Row],[trait_name]],Trait[],2,FALSE)</f>
        <v>9</v>
      </c>
      <c r="J14051" s="23" t="s">
        <v>28</v>
      </c>
      <c r="L14051" s="3"/>
      <c r="M14051" s="3"/>
      <c r="N14051" s="23"/>
      <c r="O14051"/>
    </row>
    <row r="14052" spans="1:15">
      <c r="A14052" s="66"/>
      <c r="B14052" s="5">
        <v>43318</v>
      </c>
      <c r="C14052" t="s">
        <v>979</v>
      </c>
      <c r="D14052" s="3">
        <f>VLOOKUP(C14052,Index[],2,FALSE)</f>
        <v>114</v>
      </c>
      <c r="E14052" s="3">
        <f>VLOOKUP(C14052,Index[],3,FALSE)</f>
        <v>0</v>
      </c>
      <c r="F14052" s="3">
        <f>VLOOKUP(C14052,Index[],4,FALSE)</f>
        <v>0</v>
      </c>
      <c r="G14052" s="3">
        <f>VLOOKUP(C14052,Index[],5,FALSE)</f>
        <v>0</v>
      </c>
      <c r="I14052">
        <f>VLOOKUP(Table1[[#This Row],[trait_name]],Trait[],2,FALSE)</f>
        <v>10</v>
      </c>
      <c r="J14052" s="23" t="s">
        <v>29</v>
      </c>
      <c r="L14052" s="3"/>
      <c r="M14052" s="3"/>
      <c r="N14052" s="23"/>
      <c r="O14052"/>
    </row>
    <row r="14053" spans="1:15">
      <c r="A14053" s="66"/>
      <c r="B14053" s="5">
        <v>43318</v>
      </c>
      <c r="C14053" t="s">
        <v>979</v>
      </c>
      <c r="D14053" s="3">
        <f>VLOOKUP(C14053,Index[],2,FALSE)</f>
        <v>114</v>
      </c>
      <c r="E14053" s="3">
        <f>VLOOKUP(C14053,Index[],3,FALSE)</f>
        <v>0</v>
      </c>
      <c r="F14053" s="3">
        <f>VLOOKUP(C14053,Index[],4,FALSE)</f>
        <v>0</v>
      </c>
      <c r="G14053" s="3">
        <f>VLOOKUP(C14053,Index[],5,FALSE)</f>
        <v>0</v>
      </c>
      <c r="I14053">
        <f>VLOOKUP(Table1[[#This Row],[trait_name]],Trait[],2,FALSE)</f>
        <v>11</v>
      </c>
      <c r="J14053" s="23" t="s">
        <v>30</v>
      </c>
      <c r="L14053" s="3"/>
      <c r="M14053" s="3"/>
      <c r="N14053" s="23"/>
      <c r="O14053"/>
    </row>
    <row r="14054" spans="1:15">
      <c r="A14054" s="66"/>
      <c r="B14054" s="5">
        <v>43318</v>
      </c>
      <c r="C14054" t="s">
        <v>979</v>
      </c>
      <c r="D14054" s="3">
        <f>VLOOKUP(C14054,Index[],2,FALSE)</f>
        <v>114</v>
      </c>
      <c r="E14054" s="3">
        <f>VLOOKUP(C14054,Index[],3,FALSE)</f>
        <v>0</v>
      </c>
      <c r="F14054" s="3">
        <f>VLOOKUP(C14054,Index[],4,FALSE)</f>
        <v>0</v>
      </c>
      <c r="G14054" s="3">
        <f>VLOOKUP(C14054,Index[],5,FALSE)</f>
        <v>0</v>
      </c>
      <c r="I14054">
        <f>VLOOKUP(Table1[[#This Row],[trait_name]],Trait[],2,FALSE)</f>
        <v>12</v>
      </c>
      <c r="J14054" s="23" t="s">
        <v>151</v>
      </c>
      <c r="L14054" s="3"/>
      <c r="M14054" s="3"/>
      <c r="N14054" s="23"/>
      <c r="O14054"/>
    </row>
    <row r="14055" spans="1:15">
      <c r="A14055" s="66"/>
      <c r="B14055" s="5">
        <v>43318</v>
      </c>
      <c r="C14055" t="s">
        <v>979</v>
      </c>
      <c r="D14055" s="3">
        <f>VLOOKUP(C14055,Index[],2,FALSE)</f>
        <v>114</v>
      </c>
      <c r="E14055" s="3">
        <f>VLOOKUP(C14055,Index[],3,FALSE)</f>
        <v>0</v>
      </c>
      <c r="F14055" s="3">
        <f>VLOOKUP(C14055,Index[],4,FALSE)</f>
        <v>0</v>
      </c>
      <c r="G14055" s="3">
        <f>VLOOKUP(C14055,Index[],5,FALSE)</f>
        <v>0</v>
      </c>
      <c r="I14055">
        <f>VLOOKUP(Table1[[#This Row],[trait_name]],Trait[],2,FALSE)</f>
        <v>13</v>
      </c>
      <c r="J14055" s="23" t="s">
        <v>369</v>
      </c>
      <c r="L14055" s="3"/>
      <c r="M14055" s="3"/>
      <c r="N14055" s="23"/>
      <c r="O14055"/>
    </row>
    <row r="14056" spans="1:15">
      <c r="A14056" s="66"/>
      <c r="B14056" s="5">
        <v>43318</v>
      </c>
      <c r="C14056" t="s">
        <v>979</v>
      </c>
      <c r="D14056" s="3">
        <f>VLOOKUP(C14056,Index[],2,FALSE)</f>
        <v>114</v>
      </c>
      <c r="E14056" s="3">
        <f>VLOOKUP(C14056,Index[],3,FALSE)</f>
        <v>0</v>
      </c>
      <c r="F14056" s="3">
        <f>VLOOKUP(C14056,Index[],4,FALSE)</f>
        <v>0</v>
      </c>
      <c r="G14056" s="3">
        <f>VLOOKUP(C14056,Index[],5,FALSE)</f>
        <v>0</v>
      </c>
      <c r="I14056">
        <f>VLOOKUP(Table1[[#This Row],[trait_name]],Trait[],2,FALSE)</f>
        <v>14</v>
      </c>
      <c r="J14056" s="23" t="s">
        <v>152</v>
      </c>
      <c r="L14056" s="3"/>
      <c r="M14056" s="3"/>
      <c r="N14056" s="23"/>
      <c r="O14056"/>
    </row>
    <row r="14057" spans="1:15">
      <c r="A14057" s="66">
        <f>VLOOKUP(C14057,Index[],8,FALSE)</f>
        <v>43249</v>
      </c>
      <c r="B14057" s="25"/>
      <c r="C14057" s="4" t="s">
        <v>979</v>
      </c>
      <c r="D14057" s="3">
        <f>VLOOKUP(C14057,Index[],2,FALSE)</f>
        <v>114</v>
      </c>
      <c r="E14057" s="3">
        <f>VLOOKUP(C14057,Index[],3,FALSE)</f>
        <v>0</v>
      </c>
      <c r="F14057" s="3">
        <f>VLOOKUP(C14057,Index[],4,FALSE)</f>
        <v>0</v>
      </c>
      <c r="G14057" s="3">
        <f>VLOOKUP(C14057,Index[],5,FALSE)</f>
        <v>0</v>
      </c>
      <c r="I14057">
        <f>VLOOKUP(Table1[[#This Row],[trait_name]],Trait[],2,FALSE)</f>
        <v>15</v>
      </c>
      <c r="J14057" s="23" t="s">
        <v>31</v>
      </c>
      <c r="L14057" s="3"/>
      <c r="N14057" s="23"/>
      <c r="O14057"/>
    </row>
    <row r="14058" spans="1:15">
      <c r="A14058" s="66"/>
      <c r="B14058" s="5">
        <v>43318</v>
      </c>
      <c r="C14058" t="s">
        <v>979</v>
      </c>
      <c r="D14058" s="3">
        <f>VLOOKUP(C14058,Index[],2,FALSE)</f>
        <v>114</v>
      </c>
      <c r="E14058" s="3">
        <f>VLOOKUP(C14058,Index[],3,FALSE)</f>
        <v>0</v>
      </c>
      <c r="F14058" s="3">
        <f>VLOOKUP(C14058,Index[],4,FALSE)</f>
        <v>0</v>
      </c>
      <c r="G14058" s="3">
        <f>VLOOKUP(C14058,Index[],5,FALSE)</f>
        <v>0</v>
      </c>
      <c r="I14058">
        <f>VLOOKUP(Table1[[#This Row],[trait_name]],Trait[],2,FALSE)</f>
        <v>15</v>
      </c>
      <c r="J14058" s="23" t="s">
        <v>31</v>
      </c>
      <c r="L14058" s="3"/>
      <c r="M14058" s="3"/>
      <c r="N14058" s="23"/>
      <c r="O14058"/>
    </row>
    <row r="14059" spans="1:15">
      <c r="A14059" s="66">
        <f>VLOOKUP(C14059,Index[],8,FALSE)</f>
        <v>43249</v>
      </c>
      <c r="B14059" s="25">
        <v>43249</v>
      </c>
      <c r="C14059" s="4" t="s">
        <v>979</v>
      </c>
      <c r="D14059" s="3">
        <f>VLOOKUP(C14059,Index[],2,FALSE)</f>
        <v>114</v>
      </c>
      <c r="E14059" s="3">
        <f>VLOOKUP(C14059,Index[],3,FALSE)</f>
        <v>0</v>
      </c>
      <c r="F14059" s="3">
        <f>VLOOKUP(C14059,Index[],4,FALSE)</f>
        <v>0</v>
      </c>
      <c r="G14059" s="3">
        <f>VLOOKUP(C14059,Index[],5,FALSE)</f>
        <v>0</v>
      </c>
      <c r="I14059">
        <f>VLOOKUP(Table1[[#This Row],[trait_name]],Trait[],2,FALSE)</f>
        <v>16</v>
      </c>
      <c r="J14059" s="24" t="s">
        <v>32</v>
      </c>
      <c r="K14059" s="24"/>
      <c r="L14059" s="3"/>
      <c r="N14059" s="23"/>
      <c r="O14059"/>
    </row>
    <row r="14060" spans="1:15">
      <c r="A14060" s="66"/>
      <c r="B14060" s="5">
        <v>43318</v>
      </c>
      <c r="C14060" t="s">
        <v>979</v>
      </c>
      <c r="D14060" s="3">
        <f>VLOOKUP(C14060,Index[],2,FALSE)</f>
        <v>114</v>
      </c>
      <c r="E14060" s="3">
        <f>VLOOKUP(C14060,Index[],3,FALSE)</f>
        <v>0</v>
      </c>
      <c r="F14060" s="3">
        <f>VLOOKUP(C14060,Index[],4,FALSE)</f>
        <v>0</v>
      </c>
      <c r="G14060" s="3">
        <f>VLOOKUP(C14060,Index[],5,FALSE)</f>
        <v>0</v>
      </c>
      <c r="I14060">
        <f>VLOOKUP(Table1[[#This Row],[trait_name]],Trait[],2,FALSE)</f>
        <v>16</v>
      </c>
      <c r="J14060" s="23" t="s">
        <v>32</v>
      </c>
      <c r="L14060" s="3"/>
      <c r="M14060" s="3"/>
      <c r="N14060" s="23"/>
      <c r="O14060"/>
    </row>
    <row r="14061" spans="1:15">
      <c r="A14061" s="66"/>
      <c r="B14061" s="5">
        <v>43318</v>
      </c>
      <c r="C14061" t="s">
        <v>979</v>
      </c>
      <c r="D14061" s="3">
        <f>VLOOKUP(C14061,Index[],2,FALSE)</f>
        <v>114</v>
      </c>
      <c r="E14061" s="3">
        <f>VLOOKUP(C14061,Index[],3,FALSE)</f>
        <v>0</v>
      </c>
      <c r="F14061" s="3">
        <f>VLOOKUP(C14061,Index[],4,FALSE)</f>
        <v>0</v>
      </c>
      <c r="G14061" s="3">
        <f>VLOOKUP(C14061,Index[],5,FALSE)</f>
        <v>0</v>
      </c>
      <c r="I14061">
        <f>VLOOKUP(Table1[[#This Row],[trait_name]],Trait[],2,FALSE)</f>
        <v>17</v>
      </c>
      <c r="J14061" s="23" t="s">
        <v>33</v>
      </c>
      <c r="L14061" s="3"/>
      <c r="M14061" s="3"/>
      <c r="N14061" s="23"/>
      <c r="O14061"/>
    </row>
    <row r="14062" spans="1:15">
      <c r="A14062" s="66">
        <f>VLOOKUP(C14062,Index[],8,FALSE)</f>
        <v>43249</v>
      </c>
      <c r="B14062" s="25">
        <v>43249</v>
      </c>
      <c r="C14062" s="4" t="s">
        <v>979</v>
      </c>
      <c r="D14062" s="3">
        <f>VLOOKUP(C14062,Index[],2,FALSE)</f>
        <v>114</v>
      </c>
      <c r="E14062" s="3">
        <f>VLOOKUP(C14062,Index[],3,FALSE)</f>
        <v>0</v>
      </c>
      <c r="F14062" s="3">
        <f>VLOOKUP(C14062,Index[],4,FALSE)</f>
        <v>0</v>
      </c>
      <c r="G14062" s="3">
        <f>VLOOKUP(C14062,Index[],5,FALSE)</f>
        <v>0</v>
      </c>
      <c r="I14062">
        <f>VLOOKUP(Table1[[#This Row],[trait_name]],Trait[],2,FALSE)</f>
        <v>18</v>
      </c>
      <c r="J14062" s="23" t="s">
        <v>37</v>
      </c>
      <c r="L14062" s="3"/>
      <c r="N14062" s="23"/>
      <c r="O14062"/>
    </row>
    <row r="14063" spans="1:15">
      <c r="A14063" s="66"/>
      <c r="B14063" s="5">
        <v>43318</v>
      </c>
      <c r="C14063" t="s">
        <v>979</v>
      </c>
      <c r="D14063" s="3">
        <f>VLOOKUP(C14063,Index[],2,FALSE)</f>
        <v>114</v>
      </c>
      <c r="E14063" s="3">
        <f>VLOOKUP(C14063,Index[],3,FALSE)</f>
        <v>0</v>
      </c>
      <c r="F14063" s="3">
        <f>VLOOKUP(C14063,Index[],4,FALSE)</f>
        <v>0</v>
      </c>
      <c r="G14063" s="3">
        <f>VLOOKUP(C14063,Index[],5,FALSE)</f>
        <v>0</v>
      </c>
      <c r="I14063">
        <f>VLOOKUP(Table1[[#This Row],[trait_name]],Trait[],2,FALSE)</f>
        <v>18</v>
      </c>
      <c r="J14063" s="23" t="s">
        <v>37</v>
      </c>
      <c r="L14063" s="3"/>
      <c r="M14063" s="3"/>
      <c r="N14063" s="23"/>
      <c r="O14063"/>
    </row>
    <row r="14064" spans="1:15">
      <c r="A14064" s="66"/>
      <c r="B14064" s="5">
        <v>43318</v>
      </c>
      <c r="C14064" t="s">
        <v>979</v>
      </c>
      <c r="D14064" s="3">
        <f>VLOOKUP(C14064,Index[],2,FALSE)</f>
        <v>114</v>
      </c>
      <c r="E14064" s="3">
        <f>VLOOKUP(C14064,Index[],3,FALSE)</f>
        <v>0</v>
      </c>
      <c r="F14064" s="3">
        <f>VLOOKUP(C14064,Index[],4,FALSE)</f>
        <v>0</v>
      </c>
      <c r="G14064" s="3">
        <f>VLOOKUP(C14064,Index[],5,FALSE)</f>
        <v>0</v>
      </c>
      <c r="I14064">
        <f>VLOOKUP(Table1[[#This Row],[trait_name]],Trait[],2,FALSE)</f>
        <v>19</v>
      </c>
      <c r="J14064" s="23" t="s">
        <v>38</v>
      </c>
      <c r="L14064" s="3"/>
      <c r="M14064" s="3"/>
      <c r="N14064" s="23"/>
      <c r="O14064"/>
    </row>
    <row r="14065" spans="1:15">
      <c r="A14065" s="66">
        <f>VLOOKUP(C14065,Index[],8,FALSE)</f>
        <v>43249</v>
      </c>
      <c r="B14065" s="5">
        <v>43311</v>
      </c>
      <c r="C14065" t="s">
        <v>979</v>
      </c>
      <c r="D14065" s="3">
        <f>VLOOKUP(C14065,Index[],2,FALSE)</f>
        <v>114</v>
      </c>
      <c r="E14065" s="3">
        <f>VLOOKUP(C14065,Index[],3,FALSE)</f>
        <v>0</v>
      </c>
      <c r="F14065" s="3">
        <f>VLOOKUP(C14065,Index[],4,FALSE)</f>
        <v>0</v>
      </c>
      <c r="G14065" s="3">
        <f>VLOOKUP(C14065,Index[],5,FALSE)</f>
        <v>0</v>
      </c>
      <c r="I14065">
        <f>VLOOKUP(Table1[[#This Row],[trait_name]],Trait[],2,FALSE)</f>
        <v>20</v>
      </c>
      <c r="J14065" s="23" t="s">
        <v>41</v>
      </c>
      <c r="L14065" s="3"/>
      <c r="M14065" s="3"/>
      <c r="N14065" s="23"/>
      <c r="O14065"/>
    </row>
    <row r="14066" spans="1:15">
      <c r="A14066" s="66"/>
      <c r="B14066" s="5">
        <v>43318</v>
      </c>
      <c r="C14066" t="s">
        <v>979</v>
      </c>
      <c r="D14066" s="3">
        <f>VLOOKUP(C14066,Index[],2,FALSE)</f>
        <v>114</v>
      </c>
      <c r="E14066" s="3">
        <f>VLOOKUP(C14066,Index[],3,FALSE)</f>
        <v>0</v>
      </c>
      <c r="F14066" s="3">
        <f>VLOOKUP(C14066,Index[],4,FALSE)</f>
        <v>0</v>
      </c>
      <c r="G14066" s="3">
        <f>VLOOKUP(C14066,Index[],5,FALSE)</f>
        <v>0</v>
      </c>
      <c r="I14066">
        <f>VLOOKUP(Table1[[#This Row],[trait_name]],Trait[],2,FALSE)</f>
        <v>20</v>
      </c>
      <c r="J14066" s="23" t="s">
        <v>41</v>
      </c>
      <c r="L14066" s="3"/>
      <c r="M14066" s="3"/>
      <c r="N14066" s="23"/>
      <c r="O14066"/>
    </row>
    <row r="14067" spans="1:15">
      <c r="A14067" s="66">
        <f>VLOOKUP(C14067,Index[],8,FALSE)</f>
        <v>43249</v>
      </c>
      <c r="B14067" s="25">
        <v>43249</v>
      </c>
      <c r="C14067" s="4" t="s">
        <v>979</v>
      </c>
      <c r="D14067" s="3">
        <f>VLOOKUP(C14067,Index[],2,FALSE)</f>
        <v>114</v>
      </c>
      <c r="E14067" s="3">
        <f>VLOOKUP(C14067,Index[],3,FALSE)</f>
        <v>0</v>
      </c>
      <c r="F14067" s="3">
        <f>VLOOKUP(C14067,Index[],4,FALSE)</f>
        <v>0</v>
      </c>
      <c r="G14067" s="3">
        <f>VLOOKUP(C14067,Index[],5,FALSE)</f>
        <v>0</v>
      </c>
      <c r="I14067">
        <f>VLOOKUP(Table1[[#This Row],[trait_name]],Trait[],2,FALSE)</f>
        <v>21</v>
      </c>
      <c r="J14067" s="23" t="s">
        <v>43</v>
      </c>
      <c r="L14067" s="3"/>
      <c r="N14067" s="23"/>
      <c r="O14067"/>
    </row>
    <row r="14068" spans="1:15">
      <c r="A14068" s="66"/>
      <c r="B14068" s="5">
        <v>43318</v>
      </c>
      <c r="C14068" t="s">
        <v>979</v>
      </c>
      <c r="D14068" s="3">
        <f>VLOOKUP(C14068,Index[],2,FALSE)</f>
        <v>114</v>
      </c>
      <c r="E14068" s="3">
        <f>VLOOKUP(C14068,Index[],3,FALSE)</f>
        <v>0</v>
      </c>
      <c r="F14068" s="3">
        <f>VLOOKUP(C14068,Index[],4,FALSE)</f>
        <v>0</v>
      </c>
      <c r="G14068" s="3">
        <f>VLOOKUP(C14068,Index[],5,FALSE)</f>
        <v>0</v>
      </c>
      <c r="I14068">
        <f>VLOOKUP(Table1[[#This Row],[trait_name]],Trait[],2,FALSE)</f>
        <v>21</v>
      </c>
      <c r="J14068" s="23" t="s">
        <v>43</v>
      </c>
      <c r="L14068" s="3"/>
      <c r="M14068" s="3"/>
      <c r="N14068" s="23"/>
      <c r="O14068"/>
    </row>
    <row r="14069" spans="1:15">
      <c r="A14069" s="66"/>
      <c r="B14069" s="5">
        <v>43318</v>
      </c>
      <c r="C14069" t="s">
        <v>979</v>
      </c>
      <c r="D14069" s="3">
        <f>VLOOKUP(C14069,Index[],2,FALSE)</f>
        <v>114</v>
      </c>
      <c r="E14069" s="3">
        <f>VLOOKUP(C14069,Index[],3,FALSE)</f>
        <v>0</v>
      </c>
      <c r="F14069" s="3">
        <f>VLOOKUP(C14069,Index[],4,FALSE)</f>
        <v>0</v>
      </c>
      <c r="G14069" s="3">
        <f>VLOOKUP(C14069,Index[],5,FALSE)</f>
        <v>0</v>
      </c>
      <c r="I14069">
        <f>VLOOKUP(Table1[[#This Row],[trait_name]],Trait[],2,FALSE)</f>
        <v>22</v>
      </c>
      <c r="J14069" s="23" t="s">
        <v>47</v>
      </c>
      <c r="L14069" s="3"/>
      <c r="M14069" s="3"/>
      <c r="N14069" s="23"/>
      <c r="O14069"/>
    </row>
    <row r="14070" spans="1:15">
      <c r="A14070" s="66">
        <f>VLOOKUP(C14070,Index[],8,FALSE)</f>
        <v>43249</v>
      </c>
      <c r="B14070" s="5"/>
      <c r="C14070" t="s">
        <v>979</v>
      </c>
      <c r="D14070" s="3">
        <f>VLOOKUP(C14070,Index[],2,FALSE)</f>
        <v>114</v>
      </c>
      <c r="E14070" s="3">
        <f>VLOOKUP(C14070,Index[],3,FALSE)</f>
        <v>0</v>
      </c>
      <c r="F14070" s="3">
        <f>VLOOKUP(C14070,Index[],4,FALSE)</f>
        <v>0</v>
      </c>
      <c r="G14070" s="3">
        <f>VLOOKUP(C14070,Index[],5,FALSE)</f>
        <v>0</v>
      </c>
      <c r="I14070">
        <f>VLOOKUP(Table1[[#This Row],[trait_name]],Trait[],2,FALSE)</f>
        <v>23</v>
      </c>
      <c r="J14070" s="23" t="s">
        <v>49</v>
      </c>
      <c r="L14070" s="3"/>
      <c r="N14070" s="23"/>
      <c r="O14070"/>
    </row>
    <row r="14071" spans="1:15">
      <c r="A14071" s="66"/>
      <c r="B14071" s="5">
        <v>43318</v>
      </c>
      <c r="C14071" t="s">
        <v>979</v>
      </c>
      <c r="D14071" s="3">
        <f>VLOOKUP(C14071,Index[],2,FALSE)</f>
        <v>114</v>
      </c>
      <c r="E14071" s="3">
        <f>VLOOKUP(C14071,Index[],3,FALSE)</f>
        <v>0</v>
      </c>
      <c r="F14071" s="3">
        <f>VLOOKUP(C14071,Index[],4,FALSE)</f>
        <v>0</v>
      </c>
      <c r="G14071" s="3">
        <f>VLOOKUP(C14071,Index[],5,FALSE)</f>
        <v>0</v>
      </c>
      <c r="I14071">
        <f>VLOOKUP(Table1[[#This Row],[trait_name]],Trait[],2,FALSE)</f>
        <v>23</v>
      </c>
      <c r="J14071" s="23" t="s">
        <v>49</v>
      </c>
      <c r="L14071" s="3"/>
      <c r="M14071" s="3"/>
      <c r="N14071" s="23"/>
      <c r="O14071"/>
    </row>
    <row r="14072" spans="1:15">
      <c r="A14072" s="66">
        <f>VLOOKUP(C14072,Index[],8,FALSE)</f>
        <v>43249</v>
      </c>
      <c r="B14072" s="25"/>
      <c r="C14072" s="4" t="s">
        <v>979</v>
      </c>
      <c r="D14072" s="3">
        <f>VLOOKUP(C14072,Index[],2,FALSE)</f>
        <v>114</v>
      </c>
      <c r="E14072" s="3">
        <f>VLOOKUP(C14072,Index[],3,FALSE)</f>
        <v>0</v>
      </c>
      <c r="F14072" s="3">
        <f>VLOOKUP(C14072,Index[],4,FALSE)</f>
        <v>0</v>
      </c>
      <c r="G14072" s="3">
        <f>VLOOKUP(C14072,Index[],5,FALSE)</f>
        <v>0</v>
      </c>
      <c r="I14072">
        <f>VLOOKUP(Table1[[#This Row],[trait_name]],Trait[],2,FALSE)</f>
        <v>24</v>
      </c>
      <c r="J14072" s="23" t="s">
        <v>53</v>
      </c>
      <c r="L14072" s="3"/>
      <c r="N14072" s="23"/>
      <c r="O14072"/>
    </row>
    <row r="14073" spans="1:15">
      <c r="A14073" s="66"/>
      <c r="B14073" s="5">
        <v>43318</v>
      </c>
      <c r="C14073" t="s">
        <v>979</v>
      </c>
      <c r="D14073" s="3">
        <f>VLOOKUP(C14073,Index[],2,FALSE)</f>
        <v>114</v>
      </c>
      <c r="E14073" s="3">
        <f>VLOOKUP(C14073,Index[],3,FALSE)</f>
        <v>0</v>
      </c>
      <c r="F14073" s="3">
        <f>VLOOKUP(C14073,Index[],4,FALSE)</f>
        <v>0</v>
      </c>
      <c r="G14073" s="3">
        <f>VLOOKUP(C14073,Index[],5,FALSE)</f>
        <v>0</v>
      </c>
      <c r="I14073">
        <f>VLOOKUP(Table1[[#This Row],[trait_name]],Trait[],2,FALSE)</f>
        <v>24</v>
      </c>
      <c r="J14073" s="23" t="s">
        <v>53</v>
      </c>
      <c r="L14073" s="3"/>
      <c r="M14073" s="3"/>
      <c r="N14073" s="23"/>
      <c r="O14073"/>
    </row>
    <row r="14074" spans="1:15">
      <c r="A14074" s="66">
        <f>VLOOKUP(C14074,Index[],8,FALSE)</f>
        <v>43249</v>
      </c>
      <c r="B14074" s="25"/>
      <c r="C14074" s="4" t="s">
        <v>979</v>
      </c>
      <c r="D14074" s="3">
        <f>VLOOKUP(C14074,Index[],2,FALSE)</f>
        <v>114</v>
      </c>
      <c r="E14074" s="3">
        <f>VLOOKUP(C14074,Index[],3,FALSE)</f>
        <v>0</v>
      </c>
      <c r="F14074" s="3">
        <f>VLOOKUP(C14074,Index[],4,FALSE)</f>
        <v>0</v>
      </c>
      <c r="G14074" s="3">
        <f>VLOOKUP(C14074,Index[],5,FALSE)</f>
        <v>0</v>
      </c>
      <c r="I14074">
        <f>VLOOKUP(Table1[[#This Row],[trait_name]],Trait[],2,FALSE)</f>
        <v>25</v>
      </c>
      <c r="J14074" s="23" t="s">
        <v>57</v>
      </c>
      <c r="L14074" s="3"/>
      <c r="N14074" s="23"/>
      <c r="O14074"/>
    </row>
    <row r="14075" spans="1:15">
      <c r="A14075" s="66"/>
      <c r="B14075" s="5">
        <v>43318</v>
      </c>
      <c r="C14075" t="s">
        <v>979</v>
      </c>
      <c r="D14075" s="3">
        <f>VLOOKUP(C14075,Index[],2,FALSE)</f>
        <v>114</v>
      </c>
      <c r="E14075" s="3">
        <f>VLOOKUP(C14075,Index[],3,FALSE)</f>
        <v>0</v>
      </c>
      <c r="F14075" s="3">
        <f>VLOOKUP(C14075,Index[],4,FALSE)</f>
        <v>0</v>
      </c>
      <c r="G14075" s="3">
        <f>VLOOKUP(C14075,Index[],5,FALSE)</f>
        <v>0</v>
      </c>
      <c r="I14075">
        <f>VLOOKUP(Table1[[#This Row],[trait_name]],Trait[],2,FALSE)</f>
        <v>25</v>
      </c>
      <c r="J14075" s="23" t="s">
        <v>57</v>
      </c>
      <c r="L14075" s="3"/>
      <c r="M14075" s="3"/>
      <c r="N14075" s="23"/>
      <c r="O14075"/>
    </row>
    <row r="14076" spans="1:15">
      <c r="A14076" s="66">
        <f>VLOOKUP(C14076,Index[],8,FALSE)</f>
        <v>43249</v>
      </c>
      <c r="B14076" s="5">
        <v>43249</v>
      </c>
      <c r="C14076" t="s">
        <v>979</v>
      </c>
      <c r="D14076" s="3">
        <f>VLOOKUP(C14076,Index[],2,FALSE)</f>
        <v>114</v>
      </c>
      <c r="E14076" s="3">
        <f>VLOOKUP(C14076,Index[],3,FALSE)</f>
        <v>0</v>
      </c>
      <c r="F14076" s="3">
        <f>VLOOKUP(C14076,Index[],4,FALSE)</f>
        <v>0</v>
      </c>
      <c r="G14076" s="3">
        <f>VLOOKUP(C14076,Index[],5,FALSE)</f>
        <v>0</v>
      </c>
      <c r="H14076" t="s">
        <v>980</v>
      </c>
      <c r="I14076">
        <f>VLOOKUP(Table1[[#This Row],[trait_name]],Trait[],2,FALSE)</f>
        <v>26</v>
      </c>
      <c r="J14076" s="23" t="s">
        <v>58</v>
      </c>
      <c r="L14076" s="3" t="s">
        <v>433</v>
      </c>
      <c r="N14076" s="24"/>
      <c r="O14076"/>
    </row>
    <row r="14077" spans="1:15">
      <c r="A14077" s="66">
        <f>VLOOKUP(C14077,Index[],8,FALSE)</f>
        <v>43249</v>
      </c>
      <c r="B14077" s="5">
        <v>43249</v>
      </c>
      <c r="C14077" t="s">
        <v>979</v>
      </c>
      <c r="D14077" s="3">
        <f>VLOOKUP(C14077,Index[],2,FALSE)</f>
        <v>114</v>
      </c>
      <c r="E14077" s="3">
        <f>VLOOKUP(C14077,Index[],3,FALSE)</f>
        <v>0</v>
      </c>
      <c r="F14077" s="3">
        <f>VLOOKUP(C14077,Index[],4,FALSE)</f>
        <v>0</v>
      </c>
      <c r="G14077" s="3">
        <f>VLOOKUP(C14077,Index[],5,FALSE)</f>
        <v>0</v>
      </c>
      <c r="H14077" t="s">
        <v>980</v>
      </c>
      <c r="I14077">
        <f>VLOOKUP(Table1[[#This Row],[trait_name]],Trait[],2,FALSE)</f>
        <v>26</v>
      </c>
      <c r="J14077" s="23" t="s">
        <v>58</v>
      </c>
      <c r="L14077" s="3" t="s">
        <v>60</v>
      </c>
      <c r="N14077" s="24"/>
      <c r="O14077"/>
    </row>
    <row r="14078" spans="1:15">
      <c r="A14078" s="66"/>
      <c r="B14078" s="5">
        <v>43318</v>
      </c>
      <c r="C14078" t="s">
        <v>979</v>
      </c>
      <c r="D14078" s="3">
        <f>VLOOKUP(C14078,Index[],2,FALSE)</f>
        <v>114</v>
      </c>
      <c r="E14078" s="3">
        <f>VLOOKUP(C14078,Index[],3,FALSE)</f>
        <v>0</v>
      </c>
      <c r="F14078" s="3">
        <f>VLOOKUP(C14078,Index[],4,FALSE)</f>
        <v>0</v>
      </c>
      <c r="G14078" s="3">
        <f>VLOOKUP(C14078,Index[],5,FALSE)</f>
        <v>0</v>
      </c>
      <c r="I14078">
        <f>VLOOKUP(Table1[[#This Row],[trait_name]],Trait[],2,FALSE)</f>
        <v>26</v>
      </c>
      <c r="J14078" s="23" t="s">
        <v>58</v>
      </c>
      <c r="L14078" s="3"/>
      <c r="M14078" s="3"/>
      <c r="N14078" s="23"/>
      <c r="O14078"/>
    </row>
    <row r="14079" spans="1:15">
      <c r="A14079" s="66">
        <f>VLOOKUP(C14079,Index[],8,FALSE)</f>
        <v>43249</v>
      </c>
      <c r="B14079" s="5">
        <v>43311</v>
      </c>
      <c r="C14079" t="s">
        <v>979</v>
      </c>
      <c r="D14079" s="3">
        <f>VLOOKUP(C14079,Index[],2,FALSE)</f>
        <v>114</v>
      </c>
      <c r="E14079" s="3">
        <f>VLOOKUP(C14079,Index[],3,FALSE)</f>
        <v>0</v>
      </c>
      <c r="F14079" s="3">
        <f>VLOOKUP(C14079,Index[],4,FALSE)</f>
        <v>0</v>
      </c>
      <c r="G14079" s="3">
        <f>VLOOKUP(C14079,Index[],5,FALSE)</f>
        <v>0</v>
      </c>
      <c r="I14079">
        <f>VLOOKUP(Table1[[#This Row],[trait_name]],Trait[],2,FALSE)</f>
        <v>27</v>
      </c>
      <c r="J14079" s="23" t="s">
        <v>61</v>
      </c>
      <c r="L14079" s="3"/>
      <c r="M14079" s="3"/>
      <c r="N14079" s="23"/>
      <c r="O14079"/>
    </row>
    <row r="14080" spans="1:15">
      <c r="A14080" s="66"/>
      <c r="B14080" s="5">
        <v>43318</v>
      </c>
      <c r="C14080" t="s">
        <v>979</v>
      </c>
      <c r="D14080" s="3">
        <f>VLOOKUP(C14080,Index[],2,FALSE)</f>
        <v>114</v>
      </c>
      <c r="E14080" s="3">
        <f>VLOOKUP(C14080,Index[],3,FALSE)</f>
        <v>0</v>
      </c>
      <c r="F14080" s="3">
        <f>VLOOKUP(C14080,Index[],4,FALSE)</f>
        <v>0</v>
      </c>
      <c r="G14080" s="3">
        <f>VLOOKUP(C14080,Index[],5,FALSE)</f>
        <v>0</v>
      </c>
      <c r="I14080">
        <f>VLOOKUP(Table1[[#This Row],[trait_name]],Trait[],2,FALSE)</f>
        <v>27</v>
      </c>
      <c r="J14080" s="23" t="s">
        <v>61</v>
      </c>
      <c r="L14080" s="3"/>
      <c r="M14080" s="3"/>
      <c r="N14080" s="23"/>
      <c r="O14080"/>
    </row>
    <row r="14081" spans="1:15">
      <c r="A14081" s="66">
        <f>VLOOKUP(C14081,Index[],8,FALSE)</f>
        <v>43249</v>
      </c>
      <c r="B14081" s="5">
        <v>43311</v>
      </c>
      <c r="C14081" t="s">
        <v>979</v>
      </c>
      <c r="D14081" s="3">
        <f>VLOOKUP(C14081,Index[],2,FALSE)</f>
        <v>114</v>
      </c>
      <c r="E14081" s="3">
        <f>VLOOKUP(C14081,Index[],3,FALSE)</f>
        <v>0</v>
      </c>
      <c r="F14081" s="3">
        <f>VLOOKUP(C14081,Index[],4,FALSE)</f>
        <v>0</v>
      </c>
      <c r="G14081" s="3">
        <f>VLOOKUP(C14081,Index[],5,FALSE)</f>
        <v>0</v>
      </c>
      <c r="I14081">
        <f>VLOOKUP(Table1[[#This Row],[trait_name]],Trait[],2,FALSE)</f>
        <v>28</v>
      </c>
      <c r="J14081" s="23" t="s">
        <v>62</v>
      </c>
      <c r="L14081" s="3"/>
      <c r="M14081" s="3"/>
      <c r="N14081" s="23"/>
      <c r="O14081"/>
    </row>
    <row r="14082" spans="1:15">
      <c r="A14082" s="66"/>
      <c r="B14082" s="5">
        <v>43318</v>
      </c>
      <c r="C14082" t="s">
        <v>979</v>
      </c>
      <c r="D14082" s="3">
        <f>VLOOKUP(C14082,Index[],2,FALSE)</f>
        <v>114</v>
      </c>
      <c r="E14082" s="3">
        <f>VLOOKUP(C14082,Index[],3,FALSE)</f>
        <v>0</v>
      </c>
      <c r="F14082" s="3">
        <f>VLOOKUP(C14082,Index[],4,FALSE)</f>
        <v>0</v>
      </c>
      <c r="G14082" s="3">
        <f>VLOOKUP(C14082,Index[],5,FALSE)</f>
        <v>0</v>
      </c>
      <c r="I14082">
        <f>VLOOKUP(Table1[[#This Row],[trait_name]],Trait[],2,FALSE)</f>
        <v>28</v>
      </c>
      <c r="J14082" s="23" t="s">
        <v>62</v>
      </c>
      <c r="L14082" s="3"/>
      <c r="M14082" s="3"/>
      <c r="N14082" s="23"/>
      <c r="O14082"/>
    </row>
    <row r="14083" spans="1:15">
      <c r="A14083" s="66">
        <f>VLOOKUP(C14083,Index[],8,FALSE)</f>
        <v>43249</v>
      </c>
      <c r="B14083" s="5">
        <v>43249</v>
      </c>
      <c r="C14083" t="s">
        <v>979</v>
      </c>
      <c r="D14083" s="3">
        <f>VLOOKUP(C14083,Index[],2,FALSE)</f>
        <v>114</v>
      </c>
      <c r="E14083" s="3">
        <f>VLOOKUP(C14083,Index[],3,FALSE)</f>
        <v>0</v>
      </c>
      <c r="F14083" s="3">
        <f>VLOOKUP(C14083,Index[],4,FALSE)</f>
        <v>0</v>
      </c>
      <c r="G14083" s="3">
        <f>VLOOKUP(C14083,Index[],5,FALSE)</f>
        <v>0</v>
      </c>
      <c r="H14083" t="s">
        <v>980</v>
      </c>
      <c r="I14083">
        <f>VLOOKUP(Table1[[#This Row],[trait_name]],Trait[],2,FALSE)</f>
        <v>29</v>
      </c>
      <c r="J14083" s="23" t="s">
        <v>63</v>
      </c>
      <c r="L14083" s="3">
        <v>12</v>
      </c>
      <c r="N14083" s="23"/>
      <c r="O14083"/>
    </row>
    <row r="14084" spans="1:15">
      <c r="A14084" s="66"/>
      <c r="B14084" s="5">
        <v>43318</v>
      </c>
      <c r="C14084" t="s">
        <v>979</v>
      </c>
      <c r="D14084" s="3">
        <f>VLOOKUP(C14084,Index[],2,FALSE)</f>
        <v>114</v>
      </c>
      <c r="E14084" s="3">
        <f>VLOOKUP(C14084,Index[],3,FALSE)</f>
        <v>0</v>
      </c>
      <c r="F14084" s="3">
        <f>VLOOKUP(C14084,Index[],4,FALSE)</f>
        <v>0</v>
      </c>
      <c r="G14084" s="3">
        <f>VLOOKUP(C14084,Index[],5,FALSE)</f>
        <v>0</v>
      </c>
      <c r="I14084">
        <f>VLOOKUP(Table1[[#This Row],[trait_name]],Trait[],2,FALSE)</f>
        <v>29</v>
      </c>
      <c r="J14084" s="23" t="s">
        <v>63</v>
      </c>
      <c r="L14084" s="3"/>
      <c r="M14084" s="3"/>
      <c r="N14084" s="23"/>
      <c r="O14084"/>
    </row>
    <row r="14085" spans="1:15">
      <c r="A14085" s="66"/>
      <c r="B14085" s="5">
        <v>43318</v>
      </c>
      <c r="C14085" t="s">
        <v>979</v>
      </c>
      <c r="D14085" s="3">
        <f>VLOOKUP(C14085,Index[],2,FALSE)</f>
        <v>114</v>
      </c>
      <c r="E14085" s="3">
        <f>VLOOKUP(C14085,Index[],3,FALSE)</f>
        <v>0</v>
      </c>
      <c r="F14085" s="3">
        <f>VLOOKUP(C14085,Index[],4,FALSE)</f>
        <v>0</v>
      </c>
      <c r="G14085" s="3">
        <f>VLOOKUP(C14085,Index[],5,FALSE)</f>
        <v>0</v>
      </c>
      <c r="I14085">
        <f>VLOOKUP(Table1[[#This Row],[trait_name]],Trait[],2,FALSE)</f>
        <v>30</v>
      </c>
      <c r="J14085" s="23" t="s">
        <v>64</v>
      </c>
      <c r="L14085" s="3"/>
      <c r="M14085" s="3"/>
      <c r="N14085" s="23"/>
      <c r="O14085"/>
    </row>
    <row r="14086" spans="1:15">
      <c r="A14086" s="66">
        <f>VLOOKUP(C14086,Index[],8,FALSE)</f>
        <v>43249</v>
      </c>
      <c r="B14086" s="5">
        <v>43249</v>
      </c>
      <c r="C14086" t="s">
        <v>979</v>
      </c>
      <c r="D14086" s="3">
        <f>VLOOKUP(C14086,Index[],2,FALSE)</f>
        <v>114</v>
      </c>
      <c r="E14086" s="3">
        <f>VLOOKUP(C14086,Index[],3,FALSE)</f>
        <v>0</v>
      </c>
      <c r="F14086" s="3">
        <f>VLOOKUP(C14086,Index[],4,FALSE)</f>
        <v>0</v>
      </c>
      <c r="G14086" s="3">
        <f>VLOOKUP(C14086,Index[],5,FALSE)</f>
        <v>0</v>
      </c>
      <c r="H14086" t="s">
        <v>980</v>
      </c>
      <c r="I14086">
        <f>VLOOKUP(Table1[[#This Row],[trait_name]],Trait[],2,FALSE)</f>
        <v>31</v>
      </c>
      <c r="J14086" s="23" t="s">
        <v>65</v>
      </c>
      <c r="L14086" s="3">
        <v>3</v>
      </c>
      <c r="N14086" s="23"/>
      <c r="O14086"/>
    </row>
    <row r="14087" spans="1:15">
      <c r="A14087" s="66"/>
      <c r="B14087" s="5">
        <v>43318</v>
      </c>
      <c r="C14087" t="s">
        <v>979</v>
      </c>
      <c r="D14087" s="3">
        <f>VLOOKUP(C14087,Index[],2,FALSE)</f>
        <v>114</v>
      </c>
      <c r="E14087" s="3">
        <f>VLOOKUP(C14087,Index[],3,FALSE)</f>
        <v>0</v>
      </c>
      <c r="F14087" s="3">
        <f>VLOOKUP(C14087,Index[],4,FALSE)</f>
        <v>0</v>
      </c>
      <c r="G14087" s="3">
        <f>VLOOKUP(C14087,Index[],5,FALSE)</f>
        <v>0</v>
      </c>
      <c r="I14087">
        <f>VLOOKUP(Table1[[#This Row],[trait_name]],Trait[],2,FALSE)</f>
        <v>31</v>
      </c>
      <c r="J14087" s="23" t="s">
        <v>65</v>
      </c>
      <c r="L14087" s="3"/>
      <c r="M14087" s="3"/>
      <c r="N14087" s="23"/>
      <c r="O14087"/>
    </row>
    <row r="14088" spans="1:15">
      <c r="A14088" s="66"/>
      <c r="B14088" s="5">
        <v>43318</v>
      </c>
      <c r="C14088" t="s">
        <v>979</v>
      </c>
      <c r="D14088" s="3">
        <f>VLOOKUP(C14088,Index[],2,FALSE)</f>
        <v>114</v>
      </c>
      <c r="E14088" s="3">
        <f>VLOOKUP(C14088,Index[],3,FALSE)</f>
        <v>0</v>
      </c>
      <c r="F14088" s="3">
        <f>VLOOKUP(C14088,Index[],4,FALSE)</f>
        <v>0</v>
      </c>
      <c r="G14088" s="3">
        <f>VLOOKUP(C14088,Index[],5,FALSE)</f>
        <v>0</v>
      </c>
      <c r="I14088">
        <f>VLOOKUP(Table1[[#This Row],[trait_name]],Trait[],2,FALSE)</f>
        <v>32</v>
      </c>
      <c r="J14088" s="23" t="s">
        <v>66</v>
      </c>
      <c r="L14088" s="3"/>
      <c r="M14088" s="3"/>
      <c r="N14088" s="23"/>
      <c r="O14088"/>
    </row>
    <row r="14089" spans="1:15">
      <c r="A14089" s="66"/>
      <c r="B14089" s="5">
        <v>43318</v>
      </c>
      <c r="C14089" t="s">
        <v>979</v>
      </c>
      <c r="D14089" s="3">
        <f>VLOOKUP(C14089,Index[],2,FALSE)</f>
        <v>114</v>
      </c>
      <c r="E14089" s="3">
        <f>VLOOKUP(C14089,Index[],3,FALSE)</f>
        <v>0</v>
      </c>
      <c r="F14089" s="3">
        <f>VLOOKUP(C14089,Index[],4,FALSE)</f>
        <v>0</v>
      </c>
      <c r="G14089" s="3">
        <f>VLOOKUP(C14089,Index[],5,FALSE)</f>
        <v>0</v>
      </c>
      <c r="I14089">
        <f>VLOOKUP(Table1[[#This Row],[trait_name]],Trait[],2,FALSE)</f>
        <v>33</v>
      </c>
      <c r="J14089" s="23" t="s">
        <v>67</v>
      </c>
      <c r="L14089" s="3"/>
      <c r="M14089" s="3"/>
      <c r="N14089" s="23"/>
      <c r="O14089"/>
    </row>
    <row r="14090" spans="1:15">
      <c r="A14090" s="66"/>
      <c r="B14090" s="5">
        <v>43318</v>
      </c>
      <c r="C14090" t="s">
        <v>979</v>
      </c>
      <c r="D14090" s="3">
        <f>VLOOKUP(C14090,Index[],2,FALSE)</f>
        <v>114</v>
      </c>
      <c r="E14090" s="3">
        <f>VLOOKUP(C14090,Index[],3,FALSE)</f>
        <v>0</v>
      </c>
      <c r="F14090" s="3">
        <f>VLOOKUP(C14090,Index[],4,FALSE)</f>
        <v>0</v>
      </c>
      <c r="G14090" s="3">
        <f>VLOOKUP(C14090,Index[],5,FALSE)</f>
        <v>0</v>
      </c>
      <c r="I14090">
        <f>VLOOKUP(Table1[[#This Row],[trait_name]],Trait[],2,FALSE)</f>
        <v>34</v>
      </c>
      <c r="J14090" s="23" t="s">
        <v>68</v>
      </c>
      <c r="L14090" s="3"/>
      <c r="M14090" s="3"/>
      <c r="N14090" s="23"/>
      <c r="O14090"/>
    </row>
    <row r="14091" spans="1:15">
      <c r="A14091" s="66"/>
      <c r="B14091" s="5">
        <v>43318</v>
      </c>
      <c r="C14091" t="s">
        <v>979</v>
      </c>
      <c r="D14091" s="3">
        <f>VLOOKUP(C14091,Index[],2,FALSE)</f>
        <v>114</v>
      </c>
      <c r="E14091" s="3">
        <f>VLOOKUP(C14091,Index[],3,FALSE)</f>
        <v>0</v>
      </c>
      <c r="F14091" s="3">
        <f>VLOOKUP(C14091,Index[],4,FALSE)</f>
        <v>0</v>
      </c>
      <c r="G14091" s="3">
        <f>VLOOKUP(C14091,Index[],5,FALSE)</f>
        <v>0</v>
      </c>
      <c r="I14091">
        <f>VLOOKUP(Table1[[#This Row],[trait_name]],Trait[],2,FALSE)</f>
        <v>35</v>
      </c>
      <c r="J14091" s="23" t="s">
        <v>166</v>
      </c>
      <c r="L14091" s="3"/>
      <c r="M14091" s="3"/>
      <c r="N14091" s="23"/>
      <c r="O14091"/>
    </row>
    <row r="14092" spans="1:15">
      <c r="A14092" s="66"/>
      <c r="B14092" s="5">
        <v>43318</v>
      </c>
      <c r="C14092" t="s">
        <v>979</v>
      </c>
      <c r="D14092" s="3">
        <f>VLOOKUP(C14092,Index[],2,FALSE)</f>
        <v>114</v>
      </c>
      <c r="E14092" s="3">
        <f>VLOOKUP(C14092,Index[],3,FALSE)</f>
        <v>0</v>
      </c>
      <c r="F14092" s="3">
        <f>VLOOKUP(C14092,Index[],4,FALSE)</f>
        <v>0</v>
      </c>
      <c r="G14092" s="3">
        <f>VLOOKUP(C14092,Index[],5,FALSE)</f>
        <v>0</v>
      </c>
      <c r="I14092">
        <f>VLOOKUP(Table1[[#This Row],[trait_name]],Trait[],2,FALSE)</f>
        <v>36</v>
      </c>
      <c r="J14092" s="23" t="s">
        <v>69</v>
      </c>
      <c r="L14092" s="3"/>
      <c r="M14092" s="3"/>
      <c r="N14092" s="23"/>
      <c r="O14092"/>
    </row>
    <row r="14093" spans="1:15">
      <c r="A14093" s="66"/>
      <c r="B14093" s="5">
        <v>43318</v>
      </c>
      <c r="C14093" t="s">
        <v>979</v>
      </c>
      <c r="D14093" s="3">
        <f>VLOOKUP(C14093,Index[],2,FALSE)</f>
        <v>114</v>
      </c>
      <c r="E14093" s="3">
        <f>VLOOKUP(C14093,Index[],3,FALSE)</f>
        <v>0</v>
      </c>
      <c r="F14093" s="3">
        <f>VLOOKUP(C14093,Index[],4,FALSE)</f>
        <v>0</v>
      </c>
      <c r="G14093" s="3">
        <f>VLOOKUP(C14093,Index[],5,FALSE)</f>
        <v>0</v>
      </c>
      <c r="I14093">
        <f>VLOOKUP(Table1[[#This Row],[trait_name]],Trait[],2,FALSE)</f>
        <v>37</v>
      </c>
      <c r="J14093" s="23" t="s">
        <v>170</v>
      </c>
      <c r="L14093" s="3"/>
      <c r="M14093" s="3"/>
      <c r="N14093" s="23"/>
      <c r="O14093"/>
    </row>
    <row r="14094" spans="1:15">
      <c r="A14094" s="66">
        <f>VLOOKUP(C14094,Index[],8,FALSE)</f>
        <v>43249</v>
      </c>
      <c r="B14094" s="5"/>
      <c r="C14094" t="s">
        <v>979</v>
      </c>
      <c r="D14094" s="3">
        <f>VLOOKUP(C14094,Index[],2,FALSE)</f>
        <v>114</v>
      </c>
      <c r="E14094" s="3">
        <f>VLOOKUP(C14094,Index[],3,FALSE)</f>
        <v>0</v>
      </c>
      <c r="F14094" s="3">
        <f>VLOOKUP(C14094,Index[],4,FALSE)</f>
        <v>0</v>
      </c>
      <c r="G14094" s="3">
        <f>VLOOKUP(C14094,Index[],5,FALSE)</f>
        <v>0</v>
      </c>
      <c r="I14094">
        <f>VLOOKUP(Table1[[#This Row],[trait_name]],Trait[],2,FALSE)</f>
        <v>38</v>
      </c>
      <c r="J14094" s="23" t="s">
        <v>72</v>
      </c>
      <c r="L14094" s="3"/>
      <c r="N14094" s="23"/>
      <c r="O14094"/>
    </row>
    <row r="14095" spans="1:15">
      <c r="A14095" s="66"/>
      <c r="B14095" s="5">
        <v>43318</v>
      </c>
      <c r="C14095" t="s">
        <v>979</v>
      </c>
      <c r="D14095" s="3">
        <f>VLOOKUP(C14095,Index[],2,FALSE)</f>
        <v>114</v>
      </c>
      <c r="E14095" s="3">
        <f>VLOOKUP(C14095,Index[],3,FALSE)</f>
        <v>0</v>
      </c>
      <c r="F14095" s="3">
        <f>VLOOKUP(C14095,Index[],4,FALSE)</f>
        <v>0</v>
      </c>
      <c r="G14095" s="3">
        <f>VLOOKUP(C14095,Index[],5,FALSE)</f>
        <v>0</v>
      </c>
      <c r="I14095">
        <f>VLOOKUP(Table1[[#This Row],[trait_name]],Trait[],2,FALSE)</f>
        <v>38</v>
      </c>
      <c r="J14095" s="23" t="s">
        <v>72</v>
      </c>
      <c r="L14095" s="3"/>
      <c r="M14095" s="3"/>
      <c r="N14095" s="23"/>
      <c r="O14095"/>
    </row>
    <row r="14096" spans="1:15">
      <c r="A14096" s="66">
        <f>VLOOKUP(C14096,Index[],8,FALSE)</f>
        <v>43249</v>
      </c>
      <c r="B14096" s="5">
        <v>43311</v>
      </c>
      <c r="C14096" t="s">
        <v>979</v>
      </c>
      <c r="D14096" s="3">
        <f>VLOOKUP(C14096,Index[],2,FALSE)</f>
        <v>114</v>
      </c>
      <c r="E14096" s="3">
        <f>VLOOKUP(C14096,Index[],3,FALSE)</f>
        <v>0</v>
      </c>
      <c r="F14096" s="3">
        <f>VLOOKUP(C14096,Index[],4,FALSE)</f>
        <v>0</v>
      </c>
      <c r="G14096" s="3">
        <f>VLOOKUP(C14096,Index[],5,FALSE)</f>
        <v>0</v>
      </c>
      <c r="I14096">
        <f>VLOOKUP(Table1[[#This Row],[trait_name]],Trait[],2,FALSE)</f>
        <v>39</v>
      </c>
      <c r="J14096" s="23" t="s">
        <v>74</v>
      </c>
      <c r="L14096" s="3"/>
      <c r="M14096" s="3"/>
      <c r="N14096" s="23"/>
      <c r="O14096"/>
    </row>
    <row r="14097" spans="1:15">
      <c r="A14097" s="66"/>
      <c r="B14097" s="5">
        <v>43318</v>
      </c>
      <c r="C14097" t="s">
        <v>979</v>
      </c>
      <c r="D14097" s="3">
        <f>VLOOKUP(C14097,Index[],2,FALSE)</f>
        <v>114</v>
      </c>
      <c r="E14097" s="3">
        <f>VLOOKUP(C14097,Index[],3,FALSE)</f>
        <v>0</v>
      </c>
      <c r="F14097" s="3">
        <f>VLOOKUP(C14097,Index[],4,FALSE)</f>
        <v>0</v>
      </c>
      <c r="G14097" s="3">
        <f>VLOOKUP(C14097,Index[],5,FALSE)</f>
        <v>0</v>
      </c>
      <c r="I14097">
        <f>VLOOKUP(Table1[[#This Row],[trait_name]],Trait[],2,FALSE)</f>
        <v>39</v>
      </c>
      <c r="J14097" s="23" t="s">
        <v>74</v>
      </c>
      <c r="L14097" s="3"/>
      <c r="M14097" s="3"/>
      <c r="N14097" s="23"/>
      <c r="O14097"/>
    </row>
    <row r="14098" spans="1:15">
      <c r="A14098" s="66">
        <f>VLOOKUP(C14098,Index[],8,FALSE)</f>
        <v>43249</v>
      </c>
      <c r="B14098" s="5"/>
      <c r="C14098" t="s">
        <v>979</v>
      </c>
      <c r="D14098" s="3">
        <f>VLOOKUP(C14098,Index[],2,FALSE)</f>
        <v>114</v>
      </c>
      <c r="E14098" s="3">
        <f>VLOOKUP(C14098,Index[],3,FALSE)</f>
        <v>0</v>
      </c>
      <c r="F14098" s="3">
        <f>VLOOKUP(C14098,Index[],4,FALSE)</f>
        <v>0</v>
      </c>
      <c r="G14098" s="3">
        <f>VLOOKUP(C14098,Index[],5,FALSE)</f>
        <v>0</v>
      </c>
      <c r="I14098">
        <f>VLOOKUP(Table1[[#This Row],[trait_name]],Trait[],2,FALSE)</f>
        <v>40</v>
      </c>
      <c r="J14098" s="23" t="s">
        <v>76</v>
      </c>
      <c r="L14098" s="3"/>
      <c r="N14098" s="23"/>
      <c r="O14098"/>
    </row>
    <row r="14099" spans="1:15">
      <c r="A14099" s="66"/>
      <c r="B14099" s="5">
        <v>43318</v>
      </c>
      <c r="C14099" t="s">
        <v>979</v>
      </c>
      <c r="D14099" s="3">
        <f>VLOOKUP(C14099,Index[],2,FALSE)</f>
        <v>114</v>
      </c>
      <c r="E14099" s="3">
        <f>VLOOKUP(C14099,Index[],3,FALSE)</f>
        <v>0</v>
      </c>
      <c r="F14099" s="3">
        <f>VLOOKUP(C14099,Index[],4,FALSE)</f>
        <v>0</v>
      </c>
      <c r="G14099" s="3">
        <f>VLOOKUP(C14099,Index[],5,FALSE)</f>
        <v>0</v>
      </c>
      <c r="I14099">
        <f>VLOOKUP(Table1[[#This Row],[trait_name]],Trait[],2,FALSE)</f>
        <v>40</v>
      </c>
      <c r="J14099" s="23" t="s">
        <v>76</v>
      </c>
      <c r="L14099" s="3"/>
      <c r="M14099" s="3"/>
      <c r="N14099" s="23"/>
      <c r="O14099"/>
    </row>
    <row r="14100" spans="1:15">
      <c r="A14100" s="66">
        <f>VLOOKUP(C14100,Index[],8,FALSE)</f>
        <v>43249</v>
      </c>
      <c r="B14100" s="5">
        <v>43249</v>
      </c>
      <c r="C14100" t="s">
        <v>979</v>
      </c>
      <c r="D14100" s="3">
        <f>VLOOKUP(C14100,Index[],2,FALSE)</f>
        <v>114</v>
      </c>
      <c r="E14100" s="3">
        <f>VLOOKUP(C14100,Index[],3,FALSE)</f>
        <v>0</v>
      </c>
      <c r="F14100" s="3">
        <f>VLOOKUP(C14100,Index[],4,FALSE)</f>
        <v>0</v>
      </c>
      <c r="G14100" s="3">
        <f>VLOOKUP(C14100,Index[],5,FALSE)</f>
        <v>0</v>
      </c>
      <c r="H14100" t="s">
        <v>980</v>
      </c>
      <c r="I14100">
        <f>VLOOKUP(Table1[[#This Row],[trait_name]],Trait[],2,FALSE)</f>
        <v>41</v>
      </c>
      <c r="J14100" s="23" t="s">
        <v>78</v>
      </c>
      <c r="L14100" s="3" t="s">
        <v>173</v>
      </c>
      <c r="N14100" s="23"/>
      <c r="O14100"/>
    </row>
    <row r="14101" spans="1:15">
      <c r="A14101" s="66"/>
      <c r="B14101" s="5">
        <v>43318</v>
      </c>
      <c r="C14101" t="s">
        <v>979</v>
      </c>
      <c r="D14101" s="3">
        <f>VLOOKUP(C14101,Index[],2,FALSE)</f>
        <v>114</v>
      </c>
      <c r="E14101" s="3">
        <f>VLOOKUP(C14101,Index[],3,FALSE)</f>
        <v>0</v>
      </c>
      <c r="F14101" s="3">
        <f>VLOOKUP(C14101,Index[],4,FALSE)</f>
        <v>0</v>
      </c>
      <c r="G14101" s="3">
        <f>VLOOKUP(C14101,Index[],5,FALSE)</f>
        <v>0</v>
      </c>
      <c r="I14101">
        <f>VLOOKUP(Table1[[#This Row],[trait_name]],Trait[],2,FALSE)</f>
        <v>41</v>
      </c>
      <c r="J14101" s="23" t="s">
        <v>78</v>
      </c>
      <c r="L14101" s="3"/>
      <c r="M14101" s="3"/>
      <c r="N14101" s="23"/>
      <c r="O14101"/>
    </row>
    <row r="14102" spans="1:15">
      <c r="A14102" s="66">
        <f>VLOOKUP(C14102,Index[],8,FALSE)</f>
        <v>43249</v>
      </c>
      <c r="B14102" s="5"/>
      <c r="C14102" t="s">
        <v>979</v>
      </c>
      <c r="D14102" s="3">
        <f>VLOOKUP(C14102,Index[],2,FALSE)</f>
        <v>114</v>
      </c>
      <c r="E14102" s="3">
        <f>VLOOKUP(C14102,Index[],3,FALSE)</f>
        <v>0</v>
      </c>
      <c r="F14102" s="3">
        <f>VLOOKUP(C14102,Index[],4,FALSE)</f>
        <v>0</v>
      </c>
      <c r="G14102" s="3">
        <f>VLOOKUP(C14102,Index[],5,FALSE)</f>
        <v>0</v>
      </c>
      <c r="I14102">
        <f>VLOOKUP(Table1[[#This Row],[trait_name]],Trait[],2,FALSE)</f>
        <v>42</v>
      </c>
      <c r="J14102" s="23" t="s">
        <v>82</v>
      </c>
      <c r="L14102" s="3"/>
      <c r="N14102" s="23"/>
      <c r="O14102"/>
    </row>
    <row r="14103" spans="1:15">
      <c r="A14103" s="66"/>
      <c r="B14103" s="5">
        <v>43318</v>
      </c>
      <c r="C14103" t="s">
        <v>979</v>
      </c>
      <c r="D14103" s="3">
        <f>VLOOKUP(C14103,Index[],2,FALSE)</f>
        <v>114</v>
      </c>
      <c r="E14103" s="3">
        <f>VLOOKUP(C14103,Index[],3,FALSE)</f>
        <v>0</v>
      </c>
      <c r="F14103" s="3">
        <f>VLOOKUP(C14103,Index[],4,FALSE)</f>
        <v>0</v>
      </c>
      <c r="G14103" s="3">
        <f>VLOOKUP(C14103,Index[],5,FALSE)</f>
        <v>0</v>
      </c>
      <c r="I14103">
        <f>VLOOKUP(Table1[[#This Row],[trait_name]],Trait[],2,FALSE)</f>
        <v>42</v>
      </c>
      <c r="J14103" s="23" t="s">
        <v>82</v>
      </c>
      <c r="L14103" s="3"/>
      <c r="M14103" s="3"/>
      <c r="N14103" s="23"/>
      <c r="O14103"/>
    </row>
    <row r="14104" spans="1:15">
      <c r="A14104" s="66">
        <f>VLOOKUP(C14104,Index[],8,FALSE)</f>
        <v>43249</v>
      </c>
      <c r="B14104" s="5">
        <v>43249</v>
      </c>
      <c r="C14104" t="s">
        <v>979</v>
      </c>
      <c r="D14104" s="3">
        <f>VLOOKUP(C14104,Index[],2,FALSE)</f>
        <v>114</v>
      </c>
      <c r="E14104" s="3">
        <f>VLOOKUP(C14104,Index[],3,FALSE)</f>
        <v>0</v>
      </c>
      <c r="F14104" s="3">
        <f>VLOOKUP(C14104,Index[],4,FALSE)</f>
        <v>0</v>
      </c>
      <c r="G14104" s="3">
        <f>VLOOKUP(C14104,Index[],5,FALSE)</f>
        <v>0</v>
      </c>
      <c r="H14104" t="s">
        <v>142</v>
      </c>
      <c r="I14104">
        <f>VLOOKUP(Table1[[#This Row],[trait_name]],Trait[],2,FALSE)</f>
        <v>43</v>
      </c>
      <c r="J14104" s="23" t="s">
        <v>86</v>
      </c>
      <c r="L14104" s="3" t="s">
        <v>182</v>
      </c>
      <c r="N14104" s="23"/>
      <c r="O14104"/>
    </row>
    <row r="14105" spans="1:15">
      <c r="A14105" s="66"/>
      <c r="B14105" s="5">
        <v>43318</v>
      </c>
      <c r="C14105" t="s">
        <v>979</v>
      </c>
      <c r="D14105" s="3">
        <f>VLOOKUP(C14105,Index[],2,FALSE)</f>
        <v>114</v>
      </c>
      <c r="E14105" s="3">
        <f>VLOOKUP(C14105,Index[],3,FALSE)</f>
        <v>0</v>
      </c>
      <c r="F14105" s="3">
        <f>VLOOKUP(C14105,Index[],4,FALSE)</f>
        <v>0</v>
      </c>
      <c r="G14105" s="3">
        <f>VLOOKUP(C14105,Index[],5,FALSE)</f>
        <v>0</v>
      </c>
      <c r="I14105">
        <f>VLOOKUP(Table1[[#This Row],[trait_name]],Trait[],2,FALSE)</f>
        <v>43</v>
      </c>
      <c r="J14105" s="23" t="s">
        <v>86</v>
      </c>
      <c r="L14105" s="3"/>
      <c r="M14105" s="3"/>
      <c r="N14105" s="23"/>
      <c r="O14105"/>
    </row>
    <row r="14106" spans="1:15">
      <c r="A14106" s="66">
        <f>VLOOKUP(C14106,Index[],8,FALSE)</f>
        <v>43249</v>
      </c>
      <c r="B14106" s="25"/>
      <c r="C14106" s="4" t="s">
        <v>979</v>
      </c>
      <c r="D14106" s="3">
        <f>VLOOKUP(C14106,Index[],2,FALSE)</f>
        <v>114</v>
      </c>
      <c r="E14106" s="3">
        <f>VLOOKUP(C14106,Index[],3,FALSE)</f>
        <v>0</v>
      </c>
      <c r="F14106" s="3">
        <f>VLOOKUP(C14106,Index[],4,FALSE)</f>
        <v>0</v>
      </c>
      <c r="G14106" s="3">
        <f>VLOOKUP(C14106,Index[],5,FALSE)</f>
        <v>0</v>
      </c>
      <c r="I14106">
        <f>VLOOKUP(Table1[[#This Row],[trait_name]],Trait[],2,FALSE)</f>
        <v>44</v>
      </c>
      <c r="J14106" s="23" t="s">
        <v>88</v>
      </c>
      <c r="L14106" s="3"/>
      <c r="N14106" s="23"/>
      <c r="O14106"/>
    </row>
    <row r="14107" spans="1:15">
      <c r="A14107" s="66"/>
      <c r="B14107" s="5">
        <v>43318</v>
      </c>
      <c r="C14107" t="s">
        <v>979</v>
      </c>
      <c r="D14107" s="3">
        <f>VLOOKUP(C14107,Index[],2,FALSE)</f>
        <v>114</v>
      </c>
      <c r="E14107" s="3">
        <f>VLOOKUP(C14107,Index[],3,FALSE)</f>
        <v>0</v>
      </c>
      <c r="F14107" s="3">
        <f>VLOOKUP(C14107,Index[],4,FALSE)</f>
        <v>0</v>
      </c>
      <c r="G14107" s="3">
        <f>VLOOKUP(C14107,Index[],5,FALSE)</f>
        <v>0</v>
      </c>
      <c r="I14107">
        <f>VLOOKUP(Table1[[#This Row],[trait_name]],Trait[],2,FALSE)</f>
        <v>44</v>
      </c>
      <c r="J14107" s="23" t="s">
        <v>88</v>
      </c>
      <c r="L14107" s="3"/>
      <c r="M14107" s="3"/>
      <c r="N14107" s="23"/>
      <c r="O14107"/>
    </row>
    <row r="14108" spans="1:15">
      <c r="A14108" s="66">
        <f>VLOOKUP(C14108,Index[],8,FALSE)</f>
        <v>43249</v>
      </c>
      <c r="B14108" s="5">
        <v>43249</v>
      </c>
      <c r="C14108" t="s">
        <v>979</v>
      </c>
      <c r="D14108" s="3">
        <f>VLOOKUP(C14108,Index[],2,FALSE)</f>
        <v>114</v>
      </c>
      <c r="E14108" s="3">
        <f>VLOOKUP(C14108,Index[],3,FALSE)</f>
        <v>0</v>
      </c>
      <c r="F14108" s="3">
        <f>VLOOKUP(C14108,Index[],4,FALSE)</f>
        <v>0</v>
      </c>
      <c r="G14108" s="3">
        <f>VLOOKUP(C14108,Index[],5,FALSE)</f>
        <v>0</v>
      </c>
      <c r="H14108" t="s">
        <v>980</v>
      </c>
      <c r="I14108">
        <f>VLOOKUP(Table1[[#This Row],[trait_name]],Trait[],2,FALSE)</f>
        <v>45</v>
      </c>
      <c r="J14108" s="23" t="s">
        <v>92</v>
      </c>
      <c r="L14108" s="2" t="s">
        <v>334</v>
      </c>
      <c r="N14108" s="23"/>
      <c r="O14108"/>
    </row>
    <row r="14109" spans="1:15">
      <c r="A14109" s="66">
        <f>VLOOKUP(C14109,Index[],8,FALSE)</f>
        <v>43249</v>
      </c>
      <c r="B14109" s="5">
        <v>43249</v>
      </c>
      <c r="C14109" t="s">
        <v>979</v>
      </c>
      <c r="D14109" s="3">
        <f>VLOOKUP(C14109,Index[],2,FALSE)</f>
        <v>114</v>
      </c>
      <c r="E14109" s="3">
        <f>VLOOKUP(C14109,Index[],3,FALSE)</f>
        <v>0</v>
      </c>
      <c r="F14109" s="3">
        <f>VLOOKUP(C14109,Index[],4,FALSE)</f>
        <v>0</v>
      </c>
      <c r="G14109" s="3">
        <f>VLOOKUP(C14109,Index[],5,FALSE)</f>
        <v>0</v>
      </c>
      <c r="H14109" t="s">
        <v>980</v>
      </c>
      <c r="I14109">
        <f>VLOOKUP(Table1[[#This Row],[trait_name]],Trait[],2,FALSE)</f>
        <v>45</v>
      </c>
      <c r="J14109" s="23" t="s">
        <v>92</v>
      </c>
      <c r="L14109" s="3" t="s">
        <v>96</v>
      </c>
      <c r="N14109" s="23"/>
      <c r="O14109"/>
    </row>
    <row r="14110" spans="1:15">
      <c r="A14110" s="66"/>
      <c r="B14110" s="5">
        <v>43318</v>
      </c>
      <c r="C14110" t="s">
        <v>979</v>
      </c>
      <c r="D14110" s="3">
        <f>VLOOKUP(C14110,Index[],2,FALSE)</f>
        <v>114</v>
      </c>
      <c r="E14110" s="3">
        <f>VLOOKUP(C14110,Index[],3,FALSE)</f>
        <v>0</v>
      </c>
      <c r="F14110" s="3">
        <f>VLOOKUP(C14110,Index[],4,FALSE)</f>
        <v>0</v>
      </c>
      <c r="G14110" s="3">
        <f>VLOOKUP(C14110,Index[],5,FALSE)</f>
        <v>0</v>
      </c>
      <c r="I14110">
        <f>VLOOKUP(Table1[[#This Row],[trait_name]],Trait[],2,FALSE)</f>
        <v>45</v>
      </c>
      <c r="J14110" s="23" t="s">
        <v>92</v>
      </c>
      <c r="L14110" s="3"/>
      <c r="M14110" s="3"/>
      <c r="N14110" s="23"/>
      <c r="O14110"/>
    </row>
    <row r="14111" spans="1:15">
      <c r="A14111" s="66">
        <f>VLOOKUP(C14111,Index[],8,FALSE)</f>
        <v>43249</v>
      </c>
      <c r="B14111" s="5"/>
      <c r="C14111" t="s">
        <v>979</v>
      </c>
      <c r="D14111" s="3">
        <f>VLOOKUP(C14111,Index[],2,FALSE)</f>
        <v>114</v>
      </c>
      <c r="E14111" s="3">
        <f>VLOOKUP(C14111,Index[],3,FALSE)</f>
        <v>0</v>
      </c>
      <c r="F14111" s="3">
        <f>VLOOKUP(C14111,Index[],4,FALSE)</f>
        <v>0</v>
      </c>
      <c r="G14111" s="3">
        <f>VLOOKUP(C14111,Index[],5,FALSE)</f>
        <v>0</v>
      </c>
      <c r="I14111">
        <f>VLOOKUP(Table1[[#This Row],[trait_name]],Trait[],2,FALSE)</f>
        <v>46</v>
      </c>
      <c r="J14111" s="23" t="s">
        <v>97</v>
      </c>
      <c r="L14111" s="3"/>
      <c r="N14111" s="23"/>
      <c r="O14111"/>
    </row>
    <row r="14112" spans="1:15">
      <c r="A14112" s="66"/>
      <c r="B14112" s="5">
        <v>43318</v>
      </c>
      <c r="C14112" t="s">
        <v>979</v>
      </c>
      <c r="D14112" s="3">
        <f>VLOOKUP(C14112,Index[],2,FALSE)</f>
        <v>114</v>
      </c>
      <c r="E14112" s="3">
        <f>VLOOKUP(C14112,Index[],3,FALSE)</f>
        <v>0</v>
      </c>
      <c r="F14112" s="3">
        <f>VLOOKUP(C14112,Index[],4,FALSE)</f>
        <v>0</v>
      </c>
      <c r="G14112" s="3">
        <f>VLOOKUP(C14112,Index[],5,FALSE)</f>
        <v>0</v>
      </c>
      <c r="I14112">
        <f>VLOOKUP(Table1[[#This Row],[trait_name]],Trait[],2,FALSE)</f>
        <v>46</v>
      </c>
      <c r="J14112" s="23" t="s">
        <v>97</v>
      </c>
      <c r="L14112" s="3"/>
      <c r="M14112" s="3"/>
      <c r="N14112" s="23"/>
      <c r="O14112"/>
    </row>
    <row r="14113" spans="1:15">
      <c r="A14113" s="66">
        <f>VLOOKUP(C14113,Index[],8,FALSE)</f>
        <v>43249</v>
      </c>
      <c r="B14113" s="5"/>
      <c r="C14113" t="s">
        <v>979</v>
      </c>
      <c r="D14113" s="3">
        <f>VLOOKUP(C14113,Index[],2,FALSE)</f>
        <v>114</v>
      </c>
      <c r="E14113" s="3">
        <f>VLOOKUP(C14113,Index[],3,FALSE)</f>
        <v>0</v>
      </c>
      <c r="F14113" s="3">
        <f>VLOOKUP(C14113,Index[],4,FALSE)</f>
        <v>0</v>
      </c>
      <c r="G14113" s="3">
        <f>VLOOKUP(C14113,Index[],5,FALSE)</f>
        <v>0</v>
      </c>
      <c r="I14113">
        <f>VLOOKUP(Table1[[#This Row],[trait_name]],Trait[],2,FALSE)</f>
        <v>47</v>
      </c>
      <c r="J14113" s="23" t="s">
        <v>99</v>
      </c>
      <c r="L14113" s="3"/>
      <c r="N14113" s="23"/>
      <c r="O14113"/>
    </row>
    <row r="14114" spans="1:15">
      <c r="A14114" s="66"/>
      <c r="B14114" s="5">
        <v>43318</v>
      </c>
      <c r="C14114" t="s">
        <v>979</v>
      </c>
      <c r="D14114" s="3">
        <f>VLOOKUP(C14114,Index[],2,FALSE)</f>
        <v>114</v>
      </c>
      <c r="E14114" s="3">
        <f>VLOOKUP(C14114,Index[],3,FALSE)</f>
        <v>0</v>
      </c>
      <c r="F14114" s="3">
        <f>VLOOKUP(C14114,Index[],4,FALSE)</f>
        <v>0</v>
      </c>
      <c r="G14114" s="3">
        <f>VLOOKUP(C14114,Index[],5,FALSE)</f>
        <v>0</v>
      </c>
      <c r="I14114">
        <f>VLOOKUP(Table1[[#This Row],[trait_name]],Trait[],2,FALSE)</f>
        <v>47</v>
      </c>
      <c r="J14114" s="23" t="s">
        <v>99</v>
      </c>
      <c r="L14114" s="3"/>
      <c r="M14114" s="3"/>
      <c r="N14114" s="23"/>
      <c r="O14114"/>
    </row>
    <row r="14115" spans="1:15">
      <c r="A14115" s="66"/>
      <c r="B14115" s="5">
        <v>43318</v>
      </c>
      <c r="C14115" t="s">
        <v>979</v>
      </c>
      <c r="D14115" s="3">
        <f>VLOOKUP(C14115,Index[],2,FALSE)</f>
        <v>114</v>
      </c>
      <c r="E14115" s="3">
        <f>VLOOKUP(C14115,Index[],3,FALSE)</f>
        <v>0</v>
      </c>
      <c r="F14115" s="3">
        <f>VLOOKUP(C14115,Index[],4,FALSE)</f>
        <v>0</v>
      </c>
      <c r="G14115" s="3">
        <f>VLOOKUP(C14115,Index[],5,FALSE)</f>
        <v>0</v>
      </c>
      <c r="I14115">
        <f>VLOOKUP(Table1[[#This Row],[trait_name]],Trait[],2,FALSE)</f>
        <v>48</v>
      </c>
      <c r="J14115" s="23" t="s">
        <v>101</v>
      </c>
      <c r="L14115" s="3"/>
      <c r="M14115" s="3"/>
      <c r="N14115" s="23"/>
      <c r="O14115"/>
    </row>
    <row r="14116" spans="1:15">
      <c r="A14116" s="66"/>
      <c r="B14116" s="5">
        <v>43318</v>
      </c>
      <c r="C14116" t="s">
        <v>979</v>
      </c>
      <c r="D14116" s="3">
        <f>VLOOKUP(C14116,Index[],2,FALSE)</f>
        <v>114</v>
      </c>
      <c r="E14116" s="3">
        <f>VLOOKUP(C14116,Index[],3,FALSE)</f>
        <v>0</v>
      </c>
      <c r="F14116" s="3">
        <f>VLOOKUP(C14116,Index[],4,FALSE)</f>
        <v>0</v>
      </c>
      <c r="G14116" s="3">
        <f>VLOOKUP(C14116,Index[],5,FALSE)</f>
        <v>0</v>
      </c>
      <c r="I14116">
        <f>VLOOKUP(Table1[[#This Row],[trait_name]],Trait[],2,FALSE)</f>
        <v>49</v>
      </c>
      <c r="J14116" s="23" t="s">
        <v>104</v>
      </c>
      <c r="L14116" s="3"/>
      <c r="M14116" s="3"/>
      <c r="N14116" s="23"/>
      <c r="O14116"/>
    </row>
    <row r="14117" spans="1:15">
      <c r="A14117" s="66">
        <f>VLOOKUP(C14117,Index[],8,FALSE)</f>
        <v>43249</v>
      </c>
      <c r="B14117" s="5">
        <v>43311</v>
      </c>
      <c r="C14117" t="s">
        <v>979</v>
      </c>
      <c r="D14117" s="3">
        <f>VLOOKUP(C14117,Index[],2,FALSE)</f>
        <v>114</v>
      </c>
      <c r="E14117" s="3">
        <f>VLOOKUP(C14117,Index[],3,FALSE)</f>
        <v>0</v>
      </c>
      <c r="F14117" s="3">
        <f>VLOOKUP(C14117,Index[],4,FALSE)</f>
        <v>0</v>
      </c>
      <c r="G14117" s="3">
        <f>VLOOKUP(C14117,Index[],5,FALSE)</f>
        <v>0</v>
      </c>
      <c r="I14117">
        <f>VLOOKUP(Table1[[#This Row],[trait_name]],Trait[],2,FALSE)</f>
        <v>50</v>
      </c>
      <c r="J14117" s="23" t="s">
        <v>106</v>
      </c>
      <c r="L14117" s="3"/>
      <c r="M14117" s="3"/>
      <c r="N14117" s="23"/>
      <c r="O14117"/>
    </row>
    <row r="14118" spans="1:15">
      <c r="A14118" s="66"/>
      <c r="B14118" s="5">
        <v>43318</v>
      </c>
      <c r="C14118" t="s">
        <v>979</v>
      </c>
      <c r="D14118" s="3">
        <f>VLOOKUP(C14118,Index[],2,FALSE)</f>
        <v>114</v>
      </c>
      <c r="E14118" s="3">
        <f>VLOOKUP(C14118,Index[],3,FALSE)</f>
        <v>0</v>
      </c>
      <c r="F14118" s="3">
        <f>VLOOKUP(C14118,Index[],4,FALSE)</f>
        <v>0</v>
      </c>
      <c r="G14118" s="3">
        <f>VLOOKUP(C14118,Index[],5,FALSE)</f>
        <v>0</v>
      </c>
      <c r="I14118">
        <f>VLOOKUP(Table1[[#This Row],[trait_name]],Trait[],2,FALSE)</f>
        <v>50</v>
      </c>
      <c r="J14118" s="23" t="s">
        <v>106</v>
      </c>
      <c r="L14118" s="3"/>
      <c r="M14118" s="3"/>
      <c r="N14118" s="23"/>
      <c r="O14118"/>
    </row>
    <row r="14119" spans="1:15">
      <c r="A14119" s="66"/>
      <c r="B14119" s="5">
        <v>43318</v>
      </c>
      <c r="C14119" t="s">
        <v>979</v>
      </c>
      <c r="D14119" s="3">
        <f>VLOOKUP(C14119,Index[],2,FALSE)</f>
        <v>114</v>
      </c>
      <c r="E14119" s="3">
        <f>VLOOKUP(C14119,Index[],3,FALSE)</f>
        <v>0</v>
      </c>
      <c r="F14119" s="3">
        <f>VLOOKUP(C14119,Index[],4,FALSE)</f>
        <v>0</v>
      </c>
      <c r="G14119" s="3">
        <f>VLOOKUP(C14119,Index[],5,FALSE)</f>
        <v>0</v>
      </c>
      <c r="I14119">
        <f>VLOOKUP(Table1[[#This Row],[trait_name]],Trait[],2,FALSE)</f>
        <v>51</v>
      </c>
      <c r="J14119" s="23" t="s">
        <v>107</v>
      </c>
      <c r="L14119" s="3"/>
      <c r="M14119" s="3"/>
      <c r="N14119" s="23"/>
      <c r="O14119"/>
    </row>
    <row r="14120" spans="1:15">
      <c r="A14120" s="66">
        <f>VLOOKUP(C14120,Index[],8,FALSE)</f>
        <v>43249</v>
      </c>
      <c r="B14120" s="5"/>
      <c r="C14120" t="s">
        <v>979</v>
      </c>
      <c r="D14120" s="3">
        <f>VLOOKUP(C14120,Index[],2,FALSE)</f>
        <v>114</v>
      </c>
      <c r="E14120" s="3">
        <f>VLOOKUP(C14120,Index[],3,FALSE)</f>
        <v>0</v>
      </c>
      <c r="F14120" s="3">
        <f>VLOOKUP(C14120,Index[],4,FALSE)</f>
        <v>0</v>
      </c>
      <c r="G14120" s="3">
        <f>VLOOKUP(C14120,Index[],5,FALSE)</f>
        <v>0</v>
      </c>
      <c r="I14120">
        <f>VLOOKUP(Table1[[#This Row],[trait_name]],Trait[],2,FALSE)</f>
        <v>52</v>
      </c>
      <c r="J14120" s="23" t="s">
        <v>109</v>
      </c>
      <c r="L14120" s="3"/>
      <c r="N14120" s="23"/>
      <c r="O14120"/>
    </row>
    <row r="14121" spans="1:15">
      <c r="A14121" s="66"/>
      <c r="B14121" s="5">
        <v>43318</v>
      </c>
      <c r="C14121" t="s">
        <v>979</v>
      </c>
      <c r="D14121" s="3">
        <f>VLOOKUP(C14121,Index[],2,FALSE)</f>
        <v>114</v>
      </c>
      <c r="E14121" s="3">
        <f>VLOOKUP(C14121,Index[],3,FALSE)</f>
        <v>0</v>
      </c>
      <c r="F14121" s="3">
        <f>VLOOKUP(C14121,Index[],4,FALSE)</f>
        <v>0</v>
      </c>
      <c r="G14121" s="3">
        <f>VLOOKUP(C14121,Index[],5,FALSE)</f>
        <v>0</v>
      </c>
      <c r="I14121">
        <f>VLOOKUP(Table1[[#This Row],[trait_name]],Trait[],2,FALSE)</f>
        <v>52</v>
      </c>
      <c r="J14121" s="23" t="s">
        <v>109</v>
      </c>
      <c r="L14121" s="3"/>
      <c r="M14121" s="3"/>
      <c r="N14121" s="23"/>
      <c r="O14121"/>
    </row>
    <row r="14122" spans="1:15">
      <c r="A14122" s="66">
        <f>VLOOKUP(C14122,Index[],8,FALSE)</f>
        <v>43249</v>
      </c>
      <c r="B14122" s="5">
        <v>43249</v>
      </c>
      <c r="C14122" t="s">
        <v>979</v>
      </c>
      <c r="D14122" s="3">
        <f>VLOOKUP(C14122,Index[],2,FALSE)</f>
        <v>114</v>
      </c>
      <c r="E14122" s="3">
        <f>VLOOKUP(C14122,Index[],3,FALSE)</f>
        <v>0</v>
      </c>
      <c r="F14122" s="3">
        <f>VLOOKUP(C14122,Index[],4,FALSE)</f>
        <v>0</v>
      </c>
      <c r="G14122" s="3">
        <f>VLOOKUP(C14122,Index[],5,FALSE)</f>
        <v>0</v>
      </c>
      <c r="H14122" t="s">
        <v>142</v>
      </c>
      <c r="I14122">
        <f>VLOOKUP(Table1[[#This Row],[trait_name]],Trait[],2,FALSE)</f>
        <v>53</v>
      </c>
      <c r="J14122" s="23" t="s">
        <v>112</v>
      </c>
      <c r="L14122" s="3" t="s">
        <v>184</v>
      </c>
      <c r="N14122" s="23"/>
      <c r="O14122"/>
    </row>
    <row r="14123" spans="1:15">
      <c r="A14123" s="66">
        <f>VLOOKUP(C14123,Index[],8,FALSE)</f>
        <v>43249</v>
      </c>
      <c r="B14123" s="5">
        <v>43249</v>
      </c>
      <c r="C14123" t="s">
        <v>979</v>
      </c>
      <c r="D14123" s="3">
        <f>VLOOKUP(C14123,Index[],2,FALSE)</f>
        <v>114</v>
      </c>
      <c r="E14123" s="3">
        <f>VLOOKUP(C14123,Index[],3,FALSE)</f>
        <v>0</v>
      </c>
      <c r="F14123" s="3">
        <f>VLOOKUP(C14123,Index[],4,FALSE)</f>
        <v>0</v>
      </c>
      <c r="G14123" s="3">
        <f>VLOOKUP(C14123,Index[],5,FALSE)</f>
        <v>0</v>
      </c>
      <c r="H14123" t="s">
        <v>142</v>
      </c>
      <c r="I14123">
        <f>VLOOKUP(Table1[[#This Row],[trait_name]],Trait[],2,FALSE)</f>
        <v>53</v>
      </c>
      <c r="J14123" s="23" t="s">
        <v>112</v>
      </c>
      <c r="L14123" s="3" t="s">
        <v>185</v>
      </c>
      <c r="N14123" s="23"/>
      <c r="O14123"/>
    </row>
    <row r="14124" spans="1:15">
      <c r="A14124" s="66"/>
      <c r="B14124" s="5">
        <v>43318</v>
      </c>
      <c r="C14124" t="s">
        <v>979</v>
      </c>
      <c r="D14124" s="3">
        <f>VLOOKUP(C14124,Index[],2,FALSE)</f>
        <v>114</v>
      </c>
      <c r="E14124" s="3">
        <f>VLOOKUP(C14124,Index[],3,FALSE)</f>
        <v>0</v>
      </c>
      <c r="F14124" s="3">
        <f>VLOOKUP(C14124,Index[],4,FALSE)</f>
        <v>0</v>
      </c>
      <c r="G14124" s="3">
        <f>VLOOKUP(C14124,Index[],5,FALSE)</f>
        <v>0</v>
      </c>
      <c r="I14124">
        <f>VLOOKUP(Table1[[#This Row],[trait_name]],Trait[],2,FALSE)</f>
        <v>53</v>
      </c>
      <c r="J14124" s="23" t="s">
        <v>112</v>
      </c>
      <c r="L14124" s="3"/>
      <c r="M14124" s="3"/>
      <c r="N14124" s="23"/>
      <c r="O14124"/>
    </row>
    <row r="14125" spans="1:15">
      <c r="A14125" s="66">
        <f>VLOOKUP(C14125,Index[],8,FALSE)</f>
        <v>43249</v>
      </c>
      <c r="B14125" s="5">
        <v>43249</v>
      </c>
      <c r="C14125" t="s">
        <v>979</v>
      </c>
      <c r="D14125" s="3">
        <f>VLOOKUP(C14125,Index[],2,FALSE)</f>
        <v>114</v>
      </c>
      <c r="E14125" s="3">
        <f>VLOOKUP(C14125,Index[],3,FALSE)</f>
        <v>0</v>
      </c>
      <c r="F14125" s="3">
        <f>VLOOKUP(C14125,Index[],4,FALSE)</f>
        <v>0</v>
      </c>
      <c r="G14125" s="3">
        <f>VLOOKUP(C14125,Index[],5,FALSE)</f>
        <v>0</v>
      </c>
      <c r="H14125" t="s">
        <v>142</v>
      </c>
      <c r="I14125">
        <f>VLOOKUP(Table1[[#This Row],[trait_name]],Trait[],2,FALSE)</f>
        <v>54</v>
      </c>
      <c r="J14125" s="23" t="s">
        <v>116</v>
      </c>
      <c r="L14125" s="3" t="s">
        <v>830</v>
      </c>
      <c r="N14125" s="23"/>
      <c r="O14125"/>
    </row>
    <row r="14126" spans="1:15">
      <c r="A14126" s="66">
        <f>VLOOKUP(C14126,Index[],8,FALSE)</f>
        <v>43249</v>
      </c>
      <c r="B14126" s="5">
        <v>43249</v>
      </c>
      <c r="C14126" t="s">
        <v>979</v>
      </c>
      <c r="D14126" s="3">
        <f>VLOOKUP(C14126,Index[],2,FALSE)</f>
        <v>114</v>
      </c>
      <c r="E14126" s="3">
        <f>VLOOKUP(C14126,Index[],3,FALSE)</f>
        <v>0</v>
      </c>
      <c r="F14126" s="3">
        <f>VLOOKUP(C14126,Index[],4,FALSE)</f>
        <v>0</v>
      </c>
      <c r="G14126" s="3">
        <f>VLOOKUP(C14126,Index[],5,FALSE)</f>
        <v>0</v>
      </c>
      <c r="H14126" t="s">
        <v>142</v>
      </c>
      <c r="I14126">
        <f>VLOOKUP(Table1[[#This Row],[trait_name]],Trait[],2,FALSE)</f>
        <v>54</v>
      </c>
      <c r="J14126" s="23" t="s">
        <v>116</v>
      </c>
      <c r="L14126" s="3" t="s">
        <v>170</v>
      </c>
      <c r="N14126" s="23"/>
      <c r="O14126"/>
    </row>
    <row r="14127" spans="1:15">
      <c r="A14127" s="66"/>
      <c r="B14127" s="5">
        <v>43318</v>
      </c>
      <c r="C14127" t="s">
        <v>979</v>
      </c>
      <c r="D14127" s="3">
        <f>VLOOKUP(C14127,Index[],2,FALSE)</f>
        <v>114</v>
      </c>
      <c r="E14127" s="3">
        <f>VLOOKUP(C14127,Index[],3,FALSE)</f>
        <v>0</v>
      </c>
      <c r="F14127" s="3">
        <f>VLOOKUP(C14127,Index[],4,FALSE)</f>
        <v>0</v>
      </c>
      <c r="G14127" s="3">
        <f>VLOOKUP(C14127,Index[],5,FALSE)</f>
        <v>0</v>
      </c>
      <c r="I14127">
        <f>VLOOKUP(Table1[[#This Row],[trait_name]],Trait[],2,FALSE)</f>
        <v>54</v>
      </c>
      <c r="J14127" s="23" t="s">
        <v>116</v>
      </c>
      <c r="L14127" s="3"/>
      <c r="M14127" s="3"/>
      <c r="N14127" s="23"/>
      <c r="O14127"/>
    </row>
    <row r="14128" spans="1:15">
      <c r="A14128" s="66">
        <f>VLOOKUP(C14128,Index[],8,FALSE)</f>
        <v>43249</v>
      </c>
      <c r="B14128" s="25"/>
      <c r="C14128" s="4" t="s">
        <v>979</v>
      </c>
      <c r="D14128" s="3">
        <f>VLOOKUP(C14128,Index[],2,FALSE)</f>
        <v>114</v>
      </c>
      <c r="E14128" s="3">
        <f>VLOOKUP(C14128,Index[],3,FALSE)</f>
        <v>0</v>
      </c>
      <c r="F14128" s="3">
        <f>VLOOKUP(C14128,Index[],4,FALSE)</f>
        <v>0</v>
      </c>
      <c r="G14128" s="3">
        <f>VLOOKUP(C14128,Index[],5,FALSE)</f>
        <v>0</v>
      </c>
      <c r="I14128">
        <f>VLOOKUP(Table1[[#This Row],[trait_name]],Trait[],2,FALSE)</f>
        <v>55</v>
      </c>
      <c r="J14128" s="23" t="s">
        <v>119</v>
      </c>
      <c r="L14128" s="3"/>
      <c r="N14128" s="23"/>
      <c r="O14128"/>
    </row>
    <row r="14129" spans="1:15">
      <c r="A14129" s="66"/>
      <c r="B14129" s="5">
        <v>43318</v>
      </c>
      <c r="C14129" t="s">
        <v>979</v>
      </c>
      <c r="D14129" s="3">
        <f>VLOOKUP(C14129,Index[],2,FALSE)</f>
        <v>114</v>
      </c>
      <c r="E14129" s="3">
        <f>VLOOKUP(C14129,Index[],3,FALSE)</f>
        <v>0</v>
      </c>
      <c r="F14129" s="3">
        <f>VLOOKUP(C14129,Index[],4,FALSE)</f>
        <v>0</v>
      </c>
      <c r="G14129" s="3">
        <f>VLOOKUP(C14129,Index[],5,FALSE)</f>
        <v>0</v>
      </c>
      <c r="I14129">
        <f>VLOOKUP(Table1[[#This Row],[trait_name]],Trait[],2,FALSE)</f>
        <v>55</v>
      </c>
      <c r="J14129" s="23" t="s">
        <v>119</v>
      </c>
      <c r="L14129" s="3"/>
      <c r="M14129" s="3"/>
      <c r="N14129" s="23"/>
      <c r="O14129"/>
    </row>
    <row r="14130" spans="1:15">
      <c r="A14130" s="66">
        <f>VLOOKUP(C14130,Index[],8,FALSE)</f>
        <v>43249</v>
      </c>
      <c r="B14130" s="5">
        <v>43249</v>
      </c>
      <c r="C14130" t="s">
        <v>979</v>
      </c>
      <c r="D14130" s="3">
        <f>VLOOKUP(C14130,Index[],2,FALSE)</f>
        <v>114</v>
      </c>
      <c r="E14130" s="3">
        <f>VLOOKUP(C14130,Index[],3,FALSE)</f>
        <v>0</v>
      </c>
      <c r="F14130" s="3">
        <f>VLOOKUP(C14130,Index[],4,FALSE)</f>
        <v>0</v>
      </c>
      <c r="G14130" s="3">
        <f>VLOOKUP(C14130,Index[],5,FALSE)</f>
        <v>0</v>
      </c>
      <c r="H14130" t="s">
        <v>142</v>
      </c>
      <c r="I14130">
        <f>VLOOKUP(Table1[[#This Row],[trait_name]],Trait[],2,FALSE)</f>
        <v>56</v>
      </c>
      <c r="J14130" s="23" t="s">
        <v>121</v>
      </c>
      <c r="L14130" s="3" t="s">
        <v>189</v>
      </c>
      <c r="N14130" s="23"/>
      <c r="O14130"/>
    </row>
    <row r="14131" spans="1:15">
      <c r="A14131" s="66"/>
      <c r="B14131" s="5">
        <v>43318</v>
      </c>
      <c r="C14131" t="s">
        <v>979</v>
      </c>
      <c r="D14131" s="3">
        <f>VLOOKUP(C14131,Index[],2,FALSE)</f>
        <v>114</v>
      </c>
      <c r="E14131" s="3">
        <f>VLOOKUP(C14131,Index[],3,FALSE)</f>
        <v>0</v>
      </c>
      <c r="F14131" s="3">
        <f>VLOOKUP(C14131,Index[],4,FALSE)</f>
        <v>0</v>
      </c>
      <c r="G14131" s="3">
        <f>VLOOKUP(C14131,Index[],5,FALSE)</f>
        <v>0</v>
      </c>
      <c r="I14131">
        <f>VLOOKUP(Table1[[#This Row],[trait_name]],Trait[],2,FALSE)</f>
        <v>56</v>
      </c>
      <c r="J14131" s="23" t="s">
        <v>121</v>
      </c>
      <c r="L14131" s="3"/>
      <c r="M14131" s="3"/>
      <c r="N14131" s="23"/>
      <c r="O14131"/>
    </row>
    <row r="14132" spans="1:15">
      <c r="A14132" s="66"/>
      <c r="B14132" s="5">
        <v>43318</v>
      </c>
      <c r="C14132" t="s">
        <v>979</v>
      </c>
      <c r="D14132" s="3">
        <f>VLOOKUP(C14132,Index[],2,FALSE)</f>
        <v>114</v>
      </c>
      <c r="E14132" s="3">
        <f>VLOOKUP(C14132,Index[],3,FALSE)</f>
        <v>0</v>
      </c>
      <c r="F14132" s="3">
        <f>VLOOKUP(C14132,Index[],4,FALSE)</f>
        <v>0</v>
      </c>
      <c r="G14132" s="3">
        <f>VLOOKUP(C14132,Index[],5,FALSE)</f>
        <v>0</v>
      </c>
      <c r="I14132">
        <f>VLOOKUP(Table1[[#This Row],[trait_name]],Trait[],2,FALSE)</f>
        <v>57</v>
      </c>
      <c r="J14132" s="23" t="s">
        <v>233</v>
      </c>
      <c r="L14132" s="3"/>
      <c r="M14132" s="3"/>
      <c r="N14132" s="23"/>
      <c r="O14132"/>
    </row>
    <row r="14133" spans="1:15">
      <c r="A14133" s="66">
        <f>VLOOKUP(C14133,Index[],8,FALSE)</f>
        <v>43249</v>
      </c>
      <c r="B14133" s="5">
        <v>43249</v>
      </c>
      <c r="C14133" t="s">
        <v>979</v>
      </c>
      <c r="D14133" s="3">
        <f>VLOOKUP(C14133,Index[],2,FALSE)</f>
        <v>114</v>
      </c>
      <c r="E14133" s="3">
        <f>VLOOKUP(C14133,Index[],3,FALSE)</f>
        <v>0</v>
      </c>
      <c r="F14133" s="3">
        <f>VLOOKUP(C14133,Index[],4,FALSE)</f>
        <v>0</v>
      </c>
      <c r="G14133" s="3">
        <f>VLOOKUP(C14133,Index[],5,FALSE)</f>
        <v>0</v>
      </c>
      <c r="H14133" t="s">
        <v>142</v>
      </c>
      <c r="I14133">
        <f>VLOOKUP(Table1[[#This Row],[trait_name]],Trait[],2,FALSE)</f>
        <v>58</v>
      </c>
      <c r="J14133" s="23" t="s">
        <v>123</v>
      </c>
      <c r="L14133" s="3" t="s">
        <v>190</v>
      </c>
      <c r="N14133" s="23"/>
      <c r="O14133"/>
    </row>
    <row r="14134" spans="1:15">
      <c r="A14134" s="66"/>
      <c r="B14134" s="5">
        <v>43318</v>
      </c>
      <c r="C14134" t="s">
        <v>979</v>
      </c>
      <c r="D14134" s="3">
        <f>VLOOKUP(C14134,Index[],2,FALSE)</f>
        <v>114</v>
      </c>
      <c r="E14134" s="3">
        <f>VLOOKUP(C14134,Index[],3,FALSE)</f>
        <v>0</v>
      </c>
      <c r="F14134" s="3">
        <f>VLOOKUP(C14134,Index[],4,FALSE)</f>
        <v>0</v>
      </c>
      <c r="G14134" s="3">
        <f>VLOOKUP(C14134,Index[],5,FALSE)</f>
        <v>0</v>
      </c>
      <c r="I14134">
        <f>VLOOKUP(Table1[[#This Row],[trait_name]],Trait[],2,FALSE)</f>
        <v>58</v>
      </c>
      <c r="J14134" s="23" t="s">
        <v>123</v>
      </c>
      <c r="L14134" s="3"/>
      <c r="M14134" s="3"/>
      <c r="N14134" s="23"/>
      <c r="O14134"/>
    </row>
    <row r="14135" spans="1:15">
      <c r="A14135" s="66"/>
      <c r="B14135" s="5">
        <v>43318</v>
      </c>
      <c r="C14135" t="s">
        <v>979</v>
      </c>
      <c r="D14135" s="3">
        <f>VLOOKUP(C14135,Index[],2,FALSE)</f>
        <v>114</v>
      </c>
      <c r="E14135" s="3">
        <f>VLOOKUP(C14135,Index[],3,FALSE)</f>
        <v>0</v>
      </c>
      <c r="F14135" s="3">
        <f>VLOOKUP(C14135,Index[],4,FALSE)</f>
        <v>0</v>
      </c>
      <c r="G14135" s="3">
        <f>VLOOKUP(C14135,Index[],5,FALSE)</f>
        <v>0</v>
      </c>
      <c r="I14135">
        <f>VLOOKUP(Table1[[#This Row],[trait_name]],Trait[],2,FALSE)</f>
        <v>59</v>
      </c>
      <c r="J14135" s="23" t="s">
        <v>125</v>
      </c>
      <c r="L14135" s="3"/>
      <c r="M14135" s="3"/>
      <c r="N14135" s="23"/>
      <c r="O14135"/>
    </row>
    <row r="14136" spans="1:15">
      <c r="A14136" s="66"/>
      <c r="B14136" s="5">
        <v>43318</v>
      </c>
      <c r="C14136" t="s">
        <v>979</v>
      </c>
      <c r="D14136" s="3">
        <f>VLOOKUP(C14136,Index[],2,FALSE)</f>
        <v>114</v>
      </c>
      <c r="E14136" s="3">
        <f>VLOOKUP(C14136,Index[],3,FALSE)</f>
        <v>0</v>
      </c>
      <c r="F14136" s="3">
        <f>VLOOKUP(C14136,Index[],4,FALSE)</f>
        <v>0</v>
      </c>
      <c r="G14136" s="3">
        <f>VLOOKUP(C14136,Index[],5,FALSE)</f>
        <v>0</v>
      </c>
      <c r="I14136">
        <f>VLOOKUP(Table1[[#This Row],[trait_name]],Trait[],2,FALSE)</f>
        <v>60</v>
      </c>
      <c r="J14136" s="23" t="s">
        <v>127</v>
      </c>
      <c r="L14136" s="3"/>
      <c r="M14136" s="3"/>
      <c r="N14136" s="23"/>
      <c r="O14136"/>
    </row>
    <row r="14137" spans="1:15">
      <c r="A14137" s="66">
        <f>VLOOKUP(C14137,Index[],8,FALSE)</f>
        <v>43249</v>
      </c>
      <c r="B14137" s="5">
        <v>43249</v>
      </c>
      <c r="C14137" t="s">
        <v>979</v>
      </c>
      <c r="D14137" s="3">
        <f>VLOOKUP(C14137,Index[],2,FALSE)</f>
        <v>114</v>
      </c>
      <c r="E14137" s="3">
        <f>VLOOKUP(C14137,Index[],3,FALSE)</f>
        <v>0</v>
      </c>
      <c r="F14137" s="3">
        <f>VLOOKUP(C14137,Index[],4,FALSE)</f>
        <v>0</v>
      </c>
      <c r="G14137" s="3">
        <f>VLOOKUP(C14137,Index[],5,FALSE)</f>
        <v>0</v>
      </c>
      <c r="H14137" t="s">
        <v>980</v>
      </c>
      <c r="I14137">
        <f>VLOOKUP(Table1[[#This Row],[trait_name]],Trait[],2,FALSE)</f>
        <v>61</v>
      </c>
      <c r="J14137" s="23" t="s">
        <v>130</v>
      </c>
      <c r="L14137" s="3" t="s">
        <v>131</v>
      </c>
      <c r="N14137" s="23"/>
      <c r="O14137"/>
    </row>
    <row r="14138" spans="1:15">
      <c r="A14138" s="66"/>
      <c r="B14138" s="5">
        <v>43318</v>
      </c>
      <c r="C14138" t="s">
        <v>979</v>
      </c>
      <c r="D14138" s="3">
        <f>VLOOKUP(C14138,Index[],2,FALSE)</f>
        <v>114</v>
      </c>
      <c r="E14138" s="3">
        <f>VLOOKUP(C14138,Index[],3,FALSE)</f>
        <v>0</v>
      </c>
      <c r="F14138" s="3">
        <f>VLOOKUP(C14138,Index[],4,FALSE)</f>
        <v>0</v>
      </c>
      <c r="G14138" s="3">
        <f>VLOOKUP(C14138,Index[],5,FALSE)</f>
        <v>0</v>
      </c>
      <c r="I14138">
        <f>VLOOKUP(Table1[[#This Row],[trait_name]],Trait[],2,FALSE)</f>
        <v>61</v>
      </c>
      <c r="J14138" s="23" t="s">
        <v>130</v>
      </c>
      <c r="L14138" s="3"/>
      <c r="M14138" s="3"/>
      <c r="N14138" s="23"/>
      <c r="O14138"/>
    </row>
    <row r="14139" spans="1:15">
      <c r="A14139" s="66"/>
      <c r="B14139" s="5">
        <v>43318</v>
      </c>
      <c r="C14139" t="s">
        <v>979</v>
      </c>
      <c r="D14139" s="3">
        <f>VLOOKUP(C14139,Index[],2,FALSE)</f>
        <v>114</v>
      </c>
      <c r="E14139" s="3">
        <f>VLOOKUP(C14139,Index[],3,FALSE)</f>
        <v>0</v>
      </c>
      <c r="F14139" s="3">
        <f>VLOOKUP(C14139,Index[],4,FALSE)</f>
        <v>0</v>
      </c>
      <c r="G14139" s="3">
        <f>VLOOKUP(C14139,Index[],5,FALSE)</f>
        <v>0</v>
      </c>
      <c r="I14139">
        <f>VLOOKUP(Table1[[#This Row],[trait_name]],Trait[],2,FALSE)</f>
        <v>62</v>
      </c>
      <c r="J14139" s="23" t="s">
        <v>235</v>
      </c>
      <c r="L14139" s="3"/>
      <c r="M14139" s="3"/>
      <c r="N14139" s="23"/>
      <c r="O14139"/>
    </row>
    <row r="14140" spans="1:15">
      <c r="A14140" s="66"/>
      <c r="B14140" s="5">
        <v>43318</v>
      </c>
      <c r="C14140" t="s">
        <v>979</v>
      </c>
      <c r="D14140" s="3">
        <f>VLOOKUP(C14140,Index[],2,FALSE)</f>
        <v>114</v>
      </c>
      <c r="E14140" s="3">
        <f>VLOOKUP(C14140,Index[],3,FALSE)</f>
        <v>0</v>
      </c>
      <c r="F14140" s="3">
        <f>VLOOKUP(C14140,Index[],4,FALSE)</f>
        <v>0</v>
      </c>
      <c r="G14140" s="3">
        <f>VLOOKUP(C14140,Index[],5,FALSE)</f>
        <v>0</v>
      </c>
      <c r="I14140">
        <f>VLOOKUP(Table1[[#This Row],[trait_name]],Trait[],2,FALSE)</f>
        <v>63</v>
      </c>
      <c r="J14140" s="23" t="s">
        <v>237</v>
      </c>
      <c r="L14140" s="3"/>
      <c r="M14140" s="3"/>
      <c r="N14140" s="23"/>
      <c r="O14140"/>
    </row>
    <row r="14141" spans="1:15">
      <c r="A14141" s="66"/>
      <c r="B14141" s="5">
        <v>43318</v>
      </c>
      <c r="C14141" t="s">
        <v>979</v>
      </c>
      <c r="D14141" s="3">
        <f>VLOOKUP(C14141,Index[],2,FALSE)</f>
        <v>114</v>
      </c>
      <c r="E14141" s="3">
        <f>VLOOKUP(C14141,Index[],3,FALSE)</f>
        <v>0</v>
      </c>
      <c r="F14141" s="3">
        <f>VLOOKUP(C14141,Index[],4,FALSE)</f>
        <v>0</v>
      </c>
      <c r="G14141" s="3">
        <f>VLOOKUP(C14141,Index[],5,FALSE)</f>
        <v>0</v>
      </c>
      <c r="I14141">
        <f>VLOOKUP(Table1[[#This Row],[trait_name]],Trait[],2,FALSE)</f>
        <v>64</v>
      </c>
      <c r="J14141" s="23" t="s">
        <v>132</v>
      </c>
      <c r="L14141" s="3"/>
      <c r="M14141" s="3"/>
      <c r="N14141" s="23"/>
      <c r="O14141"/>
    </row>
    <row r="14142" spans="1:15">
      <c r="A14142" s="66">
        <f>VLOOKUP(C14142,Index[],8,FALSE)</f>
        <v>43249</v>
      </c>
      <c r="B14142" s="5">
        <v>43318</v>
      </c>
      <c r="C14142" t="s">
        <v>979</v>
      </c>
      <c r="D14142" s="3">
        <f>VLOOKUP(C14142,Index[],2,FALSE)</f>
        <v>114</v>
      </c>
      <c r="E14142" s="3">
        <f>VLOOKUP(C14142,Index[],3,FALSE)</f>
        <v>0</v>
      </c>
      <c r="F14142" s="3">
        <f>VLOOKUP(C14142,Index[],4,FALSE)</f>
        <v>0</v>
      </c>
      <c r="G14142" s="3">
        <f>VLOOKUP(C14142,Index[],5,FALSE)</f>
        <v>0</v>
      </c>
      <c r="I14142">
        <f>VLOOKUP(Table1[[#This Row],[trait_name]],Trait[],2,FALSE)</f>
        <v>65</v>
      </c>
      <c r="J14142" s="23" t="s">
        <v>133</v>
      </c>
      <c r="L14142" s="3"/>
      <c r="N14142" s="23"/>
      <c r="O14142"/>
    </row>
    <row r="14143" spans="1:15">
      <c r="A14143" s="66"/>
      <c r="B14143" s="5">
        <v>43318</v>
      </c>
      <c r="C14143" t="s">
        <v>979</v>
      </c>
      <c r="D14143" s="3">
        <f>VLOOKUP(C14143,Index[],2,FALSE)</f>
        <v>114</v>
      </c>
      <c r="E14143" s="3">
        <f>VLOOKUP(C14143,Index[],3,FALSE)</f>
        <v>0</v>
      </c>
      <c r="F14143" s="3">
        <f>VLOOKUP(C14143,Index[],4,FALSE)</f>
        <v>0</v>
      </c>
      <c r="G14143" s="3">
        <f>VLOOKUP(C14143,Index[],5,FALSE)</f>
        <v>0</v>
      </c>
      <c r="I14143">
        <f>VLOOKUP(Table1[[#This Row],[trait_name]],Trait[],2,FALSE)</f>
        <v>65</v>
      </c>
      <c r="J14143" s="23" t="s">
        <v>133</v>
      </c>
      <c r="L14143" s="3"/>
      <c r="M14143" s="3"/>
      <c r="N14143" s="23"/>
      <c r="O14143"/>
    </row>
    <row r="14144" spans="1:15">
      <c r="A14144" s="66"/>
      <c r="B14144" s="5">
        <v>43318</v>
      </c>
      <c r="C14144" t="s">
        <v>979</v>
      </c>
      <c r="D14144" s="3">
        <f>VLOOKUP(C14144,Index[],2,FALSE)</f>
        <v>114</v>
      </c>
      <c r="E14144" s="3">
        <f>VLOOKUP(C14144,Index[],3,FALSE)</f>
        <v>0</v>
      </c>
      <c r="F14144" s="3">
        <f>VLOOKUP(C14144,Index[],4,FALSE)</f>
        <v>0</v>
      </c>
      <c r="G14144" s="3">
        <f>VLOOKUP(C14144,Index[],5,FALSE)</f>
        <v>0</v>
      </c>
      <c r="I14144">
        <f>VLOOKUP(Table1[[#This Row],[trait_name]],Trait[],2,FALSE)</f>
        <v>66</v>
      </c>
      <c r="J14144" s="23" t="s">
        <v>194</v>
      </c>
      <c r="L14144" s="3"/>
      <c r="M14144" s="3"/>
      <c r="N14144" s="23"/>
      <c r="O14144"/>
    </row>
    <row r="14145" spans="1:15">
      <c r="A14145" s="66"/>
      <c r="B14145" s="5">
        <v>43318</v>
      </c>
      <c r="C14145" t="s">
        <v>979</v>
      </c>
      <c r="D14145" s="3">
        <f>VLOOKUP(C14145,Index[],2,FALSE)</f>
        <v>114</v>
      </c>
      <c r="E14145" s="3">
        <f>VLOOKUP(C14145,Index[],3,FALSE)</f>
        <v>0</v>
      </c>
      <c r="F14145" s="3">
        <f>VLOOKUP(C14145,Index[],4,FALSE)</f>
        <v>0</v>
      </c>
      <c r="G14145" s="3">
        <f>VLOOKUP(C14145,Index[],5,FALSE)</f>
        <v>0</v>
      </c>
      <c r="I14145">
        <f>VLOOKUP(Table1[[#This Row],[trait_name]],Trait[],2,FALSE)</f>
        <v>67</v>
      </c>
      <c r="J14145" s="23" t="s">
        <v>136</v>
      </c>
      <c r="L14145" s="3"/>
      <c r="M14145" s="3"/>
      <c r="N14145" s="23"/>
      <c r="O14145"/>
    </row>
    <row r="14146" spans="1:15">
      <c r="A14146" s="66"/>
      <c r="B14146" s="5">
        <v>43318</v>
      </c>
      <c r="C14146" t="s">
        <v>979</v>
      </c>
      <c r="D14146" s="3">
        <f>VLOOKUP(C14146,Index[],2,FALSE)</f>
        <v>114</v>
      </c>
      <c r="E14146" s="3">
        <f>VLOOKUP(C14146,Index[],3,FALSE)</f>
        <v>0</v>
      </c>
      <c r="F14146" s="3">
        <f>VLOOKUP(C14146,Index[],4,FALSE)</f>
        <v>0</v>
      </c>
      <c r="G14146" s="3">
        <f>VLOOKUP(C14146,Index[],5,FALSE)</f>
        <v>0</v>
      </c>
      <c r="I14146">
        <f>VLOOKUP(Table1[[#This Row],[trait_name]],Trait[],2,FALSE)</f>
        <v>68</v>
      </c>
      <c r="J14146" s="23" t="s">
        <v>199</v>
      </c>
      <c r="L14146" s="3"/>
      <c r="M14146" s="3"/>
      <c r="N14146" s="23"/>
      <c r="O14146"/>
    </row>
    <row r="14147" spans="1:15">
      <c r="A14147" s="66">
        <f>VLOOKUP(C14147,Index[],8,FALSE)</f>
        <v>43249</v>
      </c>
      <c r="B14147" s="5">
        <v>43312</v>
      </c>
      <c r="C14147" t="s">
        <v>983</v>
      </c>
      <c r="D14147" s="3">
        <f>VLOOKUP(C14147,Index[],2,FALSE)</f>
        <v>115</v>
      </c>
      <c r="E14147" s="3">
        <f>VLOOKUP(C14147,Index[],3,FALSE)</f>
        <v>0</v>
      </c>
      <c r="F14147" s="3">
        <f>VLOOKUP(C14147,Index[],4,FALSE)</f>
        <v>0</v>
      </c>
      <c r="G14147" s="3">
        <f>VLOOKUP(C14147,Index[],5,FALSE)</f>
        <v>0</v>
      </c>
      <c r="H14147" t="s">
        <v>208</v>
      </c>
      <c r="I14147">
        <f>VLOOKUP(Table1[[#This Row],[trait_name]],Trait[],2,FALSE)</f>
        <v>1</v>
      </c>
      <c r="J14147" s="23" t="s">
        <v>140</v>
      </c>
      <c r="L14147" s="3" t="s">
        <v>984</v>
      </c>
      <c r="M14147" s="3"/>
      <c r="N14147" s="23"/>
      <c r="O14147"/>
    </row>
    <row r="14148" spans="1:15">
      <c r="A14148" s="66">
        <f>VLOOKUP(C14148,Index[],8,FALSE)</f>
        <v>43249</v>
      </c>
      <c r="B14148" s="5">
        <v>43249</v>
      </c>
      <c r="C14148" t="s">
        <v>983</v>
      </c>
      <c r="D14148" s="3">
        <f>VLOOKUP(C14148,Index[],2,FALSE)</f>
        <v>115</v>
      </c>
      <c r="E14148" s="3">
        <f>VLOOKUP(C14148,Index[],3,FALSE)</f>
        <v>0</v>
      </c>
      <c r="F14148" s="3">
        <f>VLOOKUP(C14148,Index[],4,FALSE)</f>
        <v>0</v>
      </c>
      <c r="G14148" s="3">
        <f>VLOOKUP(C14148,Index[],5,FALSE)</f>
        <v>0</v>
      </c>
      <c r="H14148" t="s">
        <v>25</v>
      </c>
      <c r="I14148">
        <f>VLOOKUP(Table1[[#This Row],[trait_name]],Trait[],2,FALSE)</f>
        <v>2</v>
      </c>
      <c r="J14148" s="23" t="s">
        <v>15</v>
      </c>
      <c r="L14148" s="3" t="s">
        <v>985</v>
      </c>
      <c r="N14148" s="23"/>
      <c r="O14148"/>
    </row>
    <row r="14149" spans="1:15">
      <c r="A14149" s="66">
        <f>VLOOKUP(C14149,Index[],8,FALSE)</f>
        <v>43249</v>
      </c>
      <c r="B14149" s="5">
        <v>43249</v>
      </c>
      <c r="C14149" t="s">
        <v>983</v>
      </c>
      <c r="D14149" s="3">
        <f>VLOOKUP(C14149,Index[],2,FALSE)</f>
        <v>115</v>
      </c>
      <c r="E14149" s="3">
        <f>VLOOKUP(C14149,Index[],3,FALSE)</f>
        <v>0</v>
      </c>
      <c r="F14149" s="3">
        <f>VLOOKUP(C14149,Index[],4,FALSE)</f>
        <v>0</v>
      </c>
      <c r="G14149" s="3">
        <f>VLOOKUP(C14149,Index[],5,FALSE)</f>
        <v>0</v>
      </c>
      <c r="H14149" t="s">
        <v>17</v>
      </c>
      <c r="I14149">
        <f>VLOOKUP(Table1[[#This Row],[trait_name]],Trait[],2,FALSE)</f>
        <v>2</v>
      </c>
      <c r="J14149" s="23" t="s">
        <v>15</v>
      </c>
      <c r="L14149" s="3" t="s">
        <v>986</v>
      </c>
      <c r="N14149" s="23"/>
      <c r="O14149"/>
    </row>
    <row r="14150" spans="1:15">
      <c r="A14150" s="66">
        <f>VLOOKUP(C14150,Index[],8,FALSE)</f>
        <v>43249</v>
      </c>
      <c r="B14150" s="5">
        <v>43249</v>
      </c>
      <c r="C14150" t="s">
        <v>983</v>
      </c>
      <c r="D14150" s="3">
        <f>VLOOKUP(C14150,Index[],2,FALSE)</f>
        <v>115</v>
      </c>
      <c r="E14150" s="3">
        <f>VLOOKUP(C14150,Index[],3,FALSE)</f>
        <v>0</v>
      </c>
      <c r="F14150" s="3">
        <f>VLOOKUP(C14150,Index[],4,FALSE)</f>
        <v>0</v>
      </c>
      <c r="G14150" s="3">
        <f>VLOOKUP(C14150,Index[],5,FALSE)</f>
        <v>0</v>
      </c>
      <c r="H14150" t="s">
        <v>17</v>
      </c>
      <c r="I14150">
        <f>VLOOKUP(Table1[[#This Row],[trait_name]],Trait[],2,FALSE)</f>
        <v>3</v>
      </c>
      <c r="J14150" s="23" t="s">
        <v>18</v>
      </c>
      <c r="L14150" s="3" t="s">
        <v>19</v>
      </c>
      <c r="N14150" s="23"/>
      <c r="O14150"/>
    </row>
    <row r="14151" spans="1:15">
      <c r="A14151" s="66">
        <f>VLOOKUP(C14151,Index[],8,FALSE)</f>
        <v>43249</v>
      </c>
      <c r="B14151" s="5">
        <v>43249</v>
      </c>
      <c r="C14151" t="s">
        <v>983</v>
      </c>
      <c r="D14151" s="3">
        <f>VLOOKUP(C14151,Index[],2,FALSE)</f>
        <v>115</v>
      </c>
      <c r="E14151" s="3">
        <f>VLOOKUP(C14151,Index[],3,FALSE)</f>
        <v>0</v>
      </c>
      <c r="F14151" s="3">
        <f>VLOOKUP(C14151,Index[],4,FALSE)</f>
        <v>0</v>
      </c>
      <c r="G14151" s="3">
        <f>VLOOKUP(C14151,Index[],5,FALSE)</f>
        <v>0</v>
      </c>
      <c r="H14151" t="s">
        <v>17</v>
      </c>
      <c r="I14151">
        <f>VLOOKUP(Table1[[#This Row],[trait_name]],Trait[],2,FALSE)</f>
        <v>3</v>
      </c>
      <c r="J14151" s="23" t="s">
        <v>18</v>
      </c>
      <c r="L14151" s="3" t="s">
        <v>21</v>
      </c>
      <c r="N14151" s="23"/>
      <c r="O14151"/>
    </row>
    <row r="14152" spans="1:15">
      <c r="A14152" s="66">
        <f>VLOOKUP(C14152,Index[],8,FALSE)</f>
        <v>43249</v>
      </c>
      <c r="B14152" s="5">
        <v>43249</v>
      </c>
      <c r="C14152" t="s">
        <v>983</v>
      </c>
      <c r="D14152" s="3">
        <f>VLOOKUP(C14152,Index[],2,FALSE)</f>
        <v>115</v>
      </c>
      <c r="E14152" s="3">
        <f>VLOOKUP(C14152,Index[],3,FALSE)</f>
        <v>0</v>
      </c>
      <c r="F14152" s="3">
        <f>VLOOKUP(C14152,Index[],4,FALSE)</f>
        <v>0</v>
      </c>
      <c r="G14152" s="3">
        <f>VLOOKUP(C14152,Index[],5,FALSE)</f>
        <v>0</v>
      </c>
      <c r="H14152" t="s">
        <v>25</v>
      </c>
      <c r="I14152">
        <f>VLOOKUP(Table1[[#This Row],[trait_name]],Trait[],2,FALSE)</f>
        <v>4</v>
      </c>
      <c r="J14152" s="23" t="s">
        <v>22</v>
      </c>
      <c r="L14152" s="3" t="s">
        <v>27</v>
      </c>
      <c r="N14152" s="23"/>
      <c r="O14152"/>
    </row>
    <row r="14153" spans="1:15">
      <c r="A14153" s="66">
        <f>VLOOKUP(C14153,Index[],8,FALSE)</f>
        <v>43249</v>
      </c>
      <c r="B14153" s="5">
        <v>43249</v>
      </c>
      <c r="C14153" t="s">
        <v>983</v>
      </c>
      <c r="D14153" s="3">
        <f>VLOOKUP(C14153,Index[],2,FALSE)</f>
        <v>115</v>
      </c>
      <c r="E14153" s="3">
        <f>VLOOKUP(C14153,Index[],3,FALSE)</f>
        <v>0</v>
      </c>
      <c r="F14153" s="3">
        <f>VLOOKUP(C14153,Index[],4,FALSE)</f>
        <v>0</v>
      </c>
      <c r="G14153" s="3">
        <f>VLOOKUP(C14153,Index[],5,FALSE)</f>
        <v>0</v>
      </c>
      <c r="H14153" t="s">
        <v>17</v>
      </c>
      <c r="I14153">
        <f>VLOOKUP(Table1[[#This Row],[trait_name]],Trait[],2,FALSE)</f>
        <v>4</v>
      </c>
      <c r="J14153" s="23" t="s">
        <v>22</v>
      </c>
      <c r="L14153" s="3" t="s">
        <v>23</v>
      </c>
      <c r="N14153" s="23"/>
      <c r="O14153"/>
    </row>
    <row r="14154" spans="1:15">
      <c r="A14154" s="66">
        <f>VLOOKUP(C14154,Index[],8,FALSE)</f>
        <v>43249</v>
      </c>
      <c r="B14154" s="5"/>
      <c r="C14154" t="s">
        <v>983</v>
      </c>
      <c r="D14154" s="3">
        <f>VLOOKUP(C14154,Index[],2,FALSE)</f>
        <v>115</v>
      </c>
      <c r="E14154" s="3">
        <f>VLOOKUP(C14154,Index[],3,FALSE)</f>
        <v>0</v>
      </c>
      <c r="F14154" s="3">
        <f>VLOOKUP(C14154,Index[],4,FALSE)</f>
        <v>0</v>
      </c>
      <c r="G14154" s="3">
        <f>VLOOKUP(C14154,Index[],5,FALSE)</f>
        <v>0</v>
      </c>
      <c r="H14154" t="s">
        <v>17</v>
      </c>
      <c r="I14154">
        <f>VLOOKUP(Table1[[#This Row],[trait_name]],Trait[],2,FALSE)</f>
        <v>6</v>
      </c>
      <c r="J14154" s="23" t="s">
        <v>148</v>
      </c>
      <c r="L14154" s="3"/>
      <c r="N14154" s="23"/>
      <c r="O14154"/>
    </row>
    <row r="14155" spans="1:15">
      <c r="A14155" s="66">
        <f>VLOOKUP(C14155,Index[],8,FALSE)</f>
        <v>43249</v>
      </c>
      <c r="B14155" s="5">
        <v>43249</v>
      </c>
      <c r="C14155" t="s">
        <v>983</v>
      </c>
      <c r="D14155" s="3">
        <f>VLOOKUP(C14155,Index[],2,FALSE)</f>
        <v>115</v>
      </c>
      <c r="E14155" s="3">
        <f>VLOOKUP(C14155,Index[],3,FALSE)</f>
        <v>0</v>
      </c>
      <c r="F14155" s="3">
        <f>VLOOKUP(C14155,Index[],4,FALSE)</f>
        <v>0</v>
      </c>
      <c r="G14155" s="3">
        <f>VLOOKUP(C14155,Index[],5,FALSE)</f>
        <v>0</v>
      </c>
      <c r="H14155" t="s">
        <v>17</v>
      </c>
      <c r="I14155">
        <f>VLOOKUP(Table1[[#This Row],[trait_name]],Trait[],2,FALSE)</f>
        <v>7</v>
      </c>
      <c r="J14155" s="23" t="s">
        <v>26</v>
      </c>
      <c r="L14155" s="3" t="s">
        <v>23</v>
      </c>
      <c r="N14155" s="23"/>
      <c r="O14155"/>
    </row>
    <row r="14156" spans="1:15">
      <c r="A14156" s="66">
        <f>VLOOKUP(C14156,Index[],8,FALSE)</f>
        <v>43249</v>
      </c>
      <c r="B14156" s="5">
        <v>43312</v>
      </c>
      <c r="C14156" t="s">
        <v>983</v>
      </c>
      <c r="D14156" s="3">
        <f>VLOOKUP(C14156,Index[],2,FALSE)</f>
        <v>115</v>
      </c>
      <c r="E14156" s="3">
        <f>VLOOKUP(C14156,Index[],3,FALSE)</f>
        <v>0</v>
      </c>
      <c r="F14156" s="3">
        <f>VLOOKUP(C14156,Index[],4,FALSE)</f>
        <v>0</v>
      </c>
      <c r="G14156" s="3">
        <f>VLOOKUP(C14156,Index[],5,FALSE)</f>
        <v>0</v>
      </c>
      <c r="H14156" t="s">
        <v>208</v>
      </c>
      <c r="I14156">
        <f>VLOOKUP(Table1[[#This Row],[trait_name]],Trait[],2,FALSE)</f>
        <v>7</v>
      </c>
      <c r="J14156" s="23" t="s">
        <v>26</v>
      </c>
      <c r="L14156" s="3" t="s">
        <v>23</v>
      </c>
      <c r="M14156" s="3" t="s">
        <v>197</v>
      </c>
      <c r="N14156" s="23"/>
      <c r="O14156"/>
    </row>
    <row r="14157" spans="1:15">
      <c r="A14157" s="66">
        <f>VLOOKUP(C14157,Index[],8,FALSE)</f>
        <v>43249</v>
      </c>
      <c r="B14157" s="5">
        <v>43312</v>
      </c>
      <c r="C14157" t="s">
        <v>983</v>
      </c>
      <c r="D14157" s="3">
        <f>VLOOKUP(C14157,Index[],2,FALSE)</f>
        <v>115</v>
      </c>
      <c r="E14157" s="3">
        <f>VLOOKUP(C14157,Index[],3,FALSE)</f>
        <v>0</v>
      </c>
      <c r="F14157" s="3">
        <f>VLOOKUP(C14157,Index[],4,FALSE)</f>
        <v>0</v>
      </c>
      <c r="G14157" s="3">
        <f>VLOOKUP(C14157,Index[],5,FALSE)</f>
        <v>0</v>
      </c>
      <c r="H14157" t="s">
        <v>208</v>
      </c>
      <c r="I14157">
        <f>VLOOKUP(Table1[[#This Row],[trait_name]],Trait[],2,FALSE)</f>
        <v>14</v>
      </c>
      <c r="J14157" s="23" t="s">
        <v>152</v>
      </c>
      <c r="L14157" s="3" t="s">
        <v>23</v>
      </c>
      <c r="N14157" s="23"/>
      <c r="O14157"/>
    </row>
    <row r="14158" spans="1:15">
      <c r="A14158" s="66">
        <f>VLOOKUP(C14158,Index[],8,FALSE)</f>
        <v>43249</v>
      </c>
      <c r="B14158" s="25"/>
      <c r="C14158" s="4" t="s">
        <v>983</v>
      </c>
      <c r="D14158" s="3">
        <f>VLOOKUP(C14158,Index[],2,FALSE)</f>
        <v>115</v>
      </c>
      <c r="E14158" s="3">
        <f>VLOOKUP(C14158,Index[],3,FALSE)</f>
        <v>0</v>
      </c>
      <c r="F14158" s="3">
        <f>VLOOKUP(C14158,Index[],4,FALSE)</f>
        <v>0</v>
      </c>
      <c r="G14158" s="3">
        <f>VLOOKUP(C14158,Index[],5,FALSE)</f>
        <v>0</v>
      </c>
      <c r="I14158">
        <f>VLOOKUP(Table1[[#This Row],[trait_name]],Trait[],2,FALSE)</f>
        <v>15</v>
      </c>
      <c r="J14158" s="23" t="s">
        <v>31</v>
      </c>
      <c r="L14158" s="3"/>
      <c r="N14158" s="23"/>
      <c r="O14158"/>
    </row>
    <row r="14159" spans="1:15">
      <c r="A14159" s="66">
        <f>VLOOKUP(C14159,Index[],8,FALSE)</f>
        <v>43249</v>
      </c>
      <c r="B14159" s="25"/>
      <c r="C14159" s="4" t="s">
        <v>983</v>
      </c>
      <c r="D14159" s="3">
        <f>VLOOKUP(C14159,Index[],2,FALSE)</f>
        <v>115</v>
      </c>
      <c r="E14159" s="3">
        <f>VLOOKUP(C14159,Index[],3,FALSE)</f>
        <v>0</v>
      </c>
      <c r="F14159" s="3">
        <f>VLOOKUP(C14159,Index[],4,FALSE)</f>
        <v>0</v>
      </c>
      <c r="G14159" s="3">
        <f>VLOOKUP(C14159,Index[],5,FALSE)</f>
        <v>0</v>
      </c>
      <c r="I14159">
        <f>VLOOKUP(Table1[[#This Row],[trait_name]],Trait[],2,FALSE)</f>
        <v>15</v>
      </c>
      <c r="J14159" s="23" t="s">
        <v>31</v>
      </c>
      <c r="L14159" s="3"/>
      <c r="N14159" s="23"/>
      <c r="O14159"/>
    </row>
    <row r="14160" spans="1:15">
      <c r="A14160" s="66">
        <f>VLOOKUP(C14160,Index[],8,FALSE)</f>
        <v>43249</v>
      </c>
      <c r="B14160" s="25">
        <v>43312</v>
      </c>
      <c r="C14160" s="4" t="s">
        <v>983</v>
      </c>
      <c r="D14160" s="3">
        <f>VLOOKUP(C14160,Index[],2,FALSE)</f>
        <v>115</v>
      </c>
      <c r="E14160" s="3">
        <f>VLOOKUP(C14160,Index[],3,FALSE)</f>
        <v>0</v>
      </c>
      <c r="F14160" s="3">
        <f>VLOOKUP(C14160,Index[],4,FALSE)</f>
        <v>0</v>
      </c>
      <c r="G14160" s="3">
        <f>VLOOKUP(C14160,Index[],5,FALSE)</f>
        <v>0</v>
      </c>
      <c r="H14160" t="s">
        <v>208</v>
      </c>
      <c r="I14160">
        <f>VLOOKUP(Table1[[#This Row],[trait_name]],Trait[],2,FALSE)</f>
        <v>16</v>
      </c>
      <c r="J14160" s="24" t="s">
        <v>32</v>
      </c>
      <c r="K14160" s="24"/>
      <c r="L14160" s="3" t="s">
        <v>27</v>
      </c>
      <c r="N14160" s="23"/>
      <c r="O14160"/>
    </row>
    <row r="14161" spans="1:15">
      <c r="A14161" s="66">
        <f>VLOOKUP(C14161,Index[],8,FALSE)</f>
        <v>43249</v>
      </c>
      <c r="B14161" s="25">
        <v>43249</v>
      </c>
      <c r="C14161" s="4" t="s">
        <v>983</v>
      </c>
      <c r="D14161" s="3">
        <f>VLOOKUP(C14161,Index[],2,FALSE)</f>
        <v>115</v>
      </c>
      <c r="E14161" s="3">
        <f>VLOOKUP(C14161,Index[],3,FALSE)</f>
        <v>0</v>
      </c>
      <c r="F14161" s="3">
        <f>VLOOKUP(C14161,Index[],4,FALSE)</f>
        <v>0</v>
      </c>
      <c r="G14161" s="3">
        <f>VLOOKUP(C14161,Index[],5,FALSE)</f>
        <v>0</v>
      </c>
      <c r="I14161">
        <f>VLOOKUP(Table1[[#This Row],[trait_name]],Trait[],2,FALSE)</f>
        <v>16</v>
      </c>
      <c r="J14161" s="24" t="s">
        <v>32</v>
      </c>
      <c r="K14161" s="24"/>
      <c r="L14161" s="3"/>
      <c r="N14161" s="23"/>
      <c r="O14161"/>
    </row>
    <row r="14162" spans="1:15">
      <c r="A14162" s="66">
        <f>VLOOKUP(C14162,Index[],8,FALSE)</f>
        <v>43249</v>
      </c>
      <c r="B14162" s="5">
        <v>43249</v>
      </c>
      <c r="C14162" t="s">
        <v>983</v>
      </c>
      <c r="D14162" s="3">
        <f>VLOOKUP(C14162,Index[],2,FALSE)</f>
        <v>115</v>
      </c>
      <c r="E14162" s="3">
        <f>VLOOKUP(C14162,Index[],3,FALSE)</f>
        <v>0</v>
      </c>
      <c r="F14162" s="3">
        <f>VLOOKUP(C14162,Index[],4,FALSE)</f>
        <v>0</v>
      </c>
      <c r="G14162" s="3">
        <f>VLOOKUP(C14162,Index[],5,FALSE)</f>
        <v>0</v>
      </c>
      <c r="H14162" t="s">
        <v>25</v>
      </c>
      <c r="I14162">
        <f>VLOOKUP(Table1[[#This Row],[trait_name]],Trait[],2,FALSE)</f>
        <v>17</v>
      </c>
      <c r="J14162" s="23" t="s">
        <v>33</v>
      </c>
      <c r="L14162" s="3" t="s">
        <v>34</v>
      </c>
      <c r="N14162" s="23"/>
      <c r="O14162"/>
    </row>
    <row r="14163" spans="1:15">
      <c r="A14163" s="66">
        <f>VLOOKUP(C14163,Index[],8,FALSE)</f>
        <v>43249</v>
      </c>
      <c r="B14163" s="5">
        <v>43249</v>
      </c>
      <c r="C14163" t="s">
        <v>983</v>
      </c>
      <c r="D14163" s="3">
        <f>VLOOKUP(C14163,Index[],2,FALSE)</f>
        <v>115</v>
      </c>
      <c r="E14163" s="3">
        <f>VLOOKUP(C14163,Index[],3,FALSE)</f>
        <v>0</v>
      </c>
      <c r="F14163" s="3">
        <f>VLOOKUP(C14163,Index[],4,FALSE)</f>
        <v>0</v>
      </c>
      <c r="G14163" s="3">
        <f>VLOOKUP(C14163,Index[],5,FALSE)</f>
        <v>0</v>
      </c>
      <c r="H14163" t="s">
        <v>25</v>
      </c>
      <c r="I14163">
        <f>VLOOKUP(Table1[[#This Row],[trait_name]],Trait[],2,FALSE)</f>
        <v>17</v>
      </c>
      <c r="J14163" s="23" t="s">
        <v>33</v>
      </c>
      <c r="L14163" s="3" t="s">
        <v>35</v>
      </c>
      <c r="N14163" s="23"/>
      <c r="O14163"/>
    </row>
    <row r="14164" spans="1:15">
      <c r="A14164" s="66">
        <f>VLOOKUP(C14164,Index[],8,FALSE)</f>
        <v>43249</v>
      </c>
      <c r="B14164" s="5">
        <v>43249</v>
      </c>
      <c r="C14164" t="s">
        <v>983</v>
      </c>
      <c r="D14164" s="3">
        <f>VLOOKUP(C14164,Index[],2,FALSE)</f>
        <v>115</v>
      </c>
      <c r="E14164" s="3">
        <f>VLOOKUP(C14164,Index[],3,FALSE)</f>
        <v>0</v>
      </c>
      <c r="F14164" s="3">
        <f>VLOOKUP(C14164,Index[],4,FALSE)</f>
        <v>0</v>
      </c>
      <c r="G14164" s="3">
        <f>VLOOKUP(C14164,Index[],5,FALSE)</f>
        <v>0</v>
      </c>
      <c r="H14164" t="s">
        <v>25</v>
      </c>
      <c r="I14164">
        <f>VLOOKUP(Table1[[#This Row],[trait_name]],Trait[],2,FALSE)</f>
        <v>17</v>
      </c>
      <c r="J14164" s="23" t="s">
        <v>33</v>
      </c>
      <c r="L14164" s="3" t="s">
        <v>36</v>
      </c>
      <c r="N14164" s="23"/>
      <c r="O14164"/>
    </row>
    <row r="14165" spans="1:15">
      <c r="A14165" s="66">
        <f>VLOOKUP(C14165,Index[],8,FALSE)</f>
        <v>43249</v>
      </c>
      <c r="B14165" s="25">
        <v>43249</v>
      </c>
      <c r="C14165" s="4" t="s">
        <v>983</v>
      </c>
      <c r="D14165" s="3">
        <f>VLOOKUP(C14165,Index[],2,FALSE)</f>
        <v>115</v>
      </c>
      <c r="E14165" s="3">
        <f>VLOOKUP(C14165,Index[],3,FALSE)</f>
        <v>0</v>
      </c>
      <c r="F14165" s="3">
        <f>VLOOKUP(C14165,Index[],4,FALSE)</f>
        <v>0</v>
      </c>
      <c r="G14165" s="3">
        <f>VLOOKUP(C14165,Index[],5,FALSE)</f>
        <v>0</v>
      </c>
      <c r="I14165">
        <f>VLOOKUP(Table1[[#This Row],[trait_name]],Trait[],2,FALSE)</f>
        <v>18</v>
      </c>
      <c r="J14165" s="23" t="s">
        <v>37</v>
      </c>
      <c r="L14165" s="3"/>
      <c r="N14165" s="23"/>
      <c r="O14165"/>
    </row>
    <row r="14166" spans="1:15">
      <c r="A14166" s="66">
        <f>VLOOKUP(C14166,Index[],8,FALSE)</f>
        <v>43249</v>
      </c>
      <c r="B14166" s="25">
        <v>43249</v>
      </c>
      <c r="C14166" s="4" t="s">
        <v>983</v>
      </c>
      <c r="D14166" s="3">
        <f>VLOOKUP(C14166,Index[],2,FALSE)</f>
        <v>115</v>
      </c>
      <c r="E14166" s="3">
        <f>VLOOKUP(C14166,Index[],3,FALSE)</f>
        <v>0</v>
      </c>
      <c r="F14166" s="3">
        <f>VLOOKUP(C14166,Index[],4,FALSE)</f>
        <v>0</v>
      </c>
      <c r="G14166" s="3">
        <f>VLOOKUP(C14166,Index[],5,FALSE)</f>
        <v>0</v>
      </c>
      <c r="I14166">
        <f>VLOOKUP(Table1[[#This Row],[trait_name]],Trait[],2,FALSE)</f>
        <v>18</v>
      </c>
      <c r="J14166" s="23" t="s">
        <v>37</v>
      </c>
      <c r="L14166" s="3"/>
      <c r="N14166" s="23"/>
      <c r="O14166"/>
    </row>
    <row r="14167" spans="1:15">
      <c r="A14167" s="66">
        <f>VLOOKUP(C14167,Index[],8,FALSE)</f>
        <v>43249</v>
      </c>
      <c r="B14167" s="5">
        <v>43249</v>
      </c>
      <c r="C14167" t="s">
        <v>983</v>
      </c>
      <c r="D14167" s="3">
        <f>VLOOKUP(C14167,Index[],2,FALSE)</f>
        <v>115</v>
      </c>
      <c r="E14167" s="3">
        <f>VLOOKUP(C14167,Index[],3,FALSE)</f>
        <v>0</v>
      </c>
      <c r="F14167" s="3">
        <f>VLOOKUP(C14167,Index[],4,FALSE)</f>
        <v>0</v>
      </c>
      <c r="G14167" s="3">
        <f>VLOOKUP(C14167,Index[],5,FALSE)</f>
        <v>0</v>
      </c>
      <c r="H14167" t="s">
        <v>25</v>
      </c>
      <c r="I14167">
        <f>VLOOKUP(Table1[[#This Row],[trait_name]],Trait[],2,FALSE)</f>
        <v>19</v>
      </c>
      <c r="J14167" s="23" t="s">
        <v>38</v>
      </c>
      <c r="L14167" s="3" t="s">
        <v>39</v>
      </c>
      <c r="N14167" s="23"/>
      <c r="O14167"/>
    </row>
    <row r="14168" spans="1:15">
      <c r="A14168" s="66">
        <f>VLOOKUP(C14168,Index[],8,FALSE)</f>
        <v>43249</v>
      </c>
      <c r="B14168" s="5">
        <v>43249</v>
      </c>
      <c r="C14168" t="s">
        <v>983</v>
      </c>
      <c r="D14168" s="3">
        <f>VLOOKUP(C14168,Index[],2,FALSE)</f>
        <v>115</v>
      </c>
      <c r="E14168" s="3">
        <f>VLOOKUP(C14168,Index[],3,FALSE)</f>
        <v>0</v>
      </c>
      <c r="F14168" s="3">
        <f>VLOOKUP(C14168,Index[],4,FALSE)</f>
        <v>0</v>
      </c>
      <c r="G14168" s="3">
        <f>VLOOKUP(C14168,Index[],5,FALSE)</f>
        <v>0</v>
      </c>
      <c r="H14168" t="s">
        <v>25</v>
      </c>
      <c r="I14168">
        <f>VLOOKUP(Table1[[#This Row],[trait_name]],Trait[],2,FALSE)</f>
        <v>19</v>
      </c>
      <c r="J14168" s="23" t="s">
        <v>38</v>
      </c>
      <c r="L14168" s="3" t="s">
        <v>156</v>
      </c>
      <c r="N14168" s="23"/>
      <c r="O14168"/>
    </row>
    <row r="14169" spans="1:15">
      <c r="A14169" s="66">
        <f>VLOOKUP(C14169,Index[],8,FALSE)</f>
        <v>43249</v>
      </c>
      <c r="B14169" s="5">
        <v>43311</v>
      </c>
      <c r="C14169" t="s">
        <v>983</v>
      </c>
      <c r="D14169" s="3">
        <f>VLOOKUP(C14169,Index[],2,FALSE)</f>
        <v>115</v>
      </c>
      <c r="E14169" s="3">
        <f>VLOOKUP(C14169,Index[],3,FALSE)</f>
        <v>0</v>
      </c>
      <c r="F14169" s="3">
        <f>VLOOKUP(C14169,Index[],4,FALSE)</f>
        <v>0</v>
      </c>
      <c r="G14169" s="3">
        <f>VLOOKUP(C14169,Index[],5,FALSE)</f>
        <v>0</v>
      </c>
      <c r="I14169">
        <f>VLOOKUP(Table1[[#This Row],[trait_name]],Trait[],2,FALSE)</f>
        <v>20</v>
      </c>
      <c r="J14169" s="23" t="s">
        <v>41</v>
      </c>
      <c r="L14169" s="3"/>
      <c r="M14169" s="3"/>
      <c r="N14169" s="23"/>
      <c r="O14169"/>
    </row>
    <row r="14170" spans="1:15">
      <c r="A14170" s="66">
        <f>VLOOKUP(C14170,Index[],8,FALSE)</f>
        <v>43249</v>
      </c>
      <c r="B14170" s="5">
        <v>43311</v>
      </c>
      <c r="C14170" t="s">
        <v>983</v>
      </c>
      <c r="D14170" s="3">
        <f>VLOOKUP(C14170,Index[],2,FALSE)</f>
        <v>115</v>
      </c>
      <c r="E14170" s="3">
        <f>VLOOKUP(C14170,Index[],3,FALSE)</f>
        <v>0</v>
      </c>
      <c r="F14170" s="3">
        <f>VLOOKUP(C14170,Index[],4,FALSE)</f>
        <v>0</v>
      </c>
      <c r="G14170" s="3">
        <f>VLOOKUP(C14170,Index[],5,FALSE)</f>
        <v>0</v>
      </c>
      <c r="I14170">
        <f>VLOOKUP(Table1[[#This Row],[trait_name]],Trait[],2,FALSE)</f>
        <v>20</v>
      </c>
      <c r="J14170" s="23" t="s">
        <v>41</v>
      </c>
      <c r="L14170" s="3"/>
      <c r="M14170" s="3"/>
      <c r="N14170" s="23"/>
      <c r="O14170"/>
    </row>
    <row r="14171" spans="1:15">
      <c r="A14171" s="66">
        <f>VLOOKUP(C14171,Index[],8,FALSE)</f>
        <v>43249</v>
      </c>
      <c r="B14171" s="25">
        <v>43249</v>
      </c>
      <c r="C14171" s="4" t="s">
        <v>983</v>
      </c>
      <c r="D14171" s="3">
        <f>VLOOKUP(C14171,Index[],2,FALSE)</f>
        <v>115</v>
      </c>
      <c r="E14171" s="3">
        <f>VLOOKUP(C14171,Index[],3,FALSE)</f>
        <v>0</v>
      </c>
      <c r="F14171" s="3">
        <f>VLOOKUP(C14171,Index[],4,FALSE)</f>
        <v>0</v>
      </c>
      <c r="G14171" s="3">
        <f>VLOOKUP(C14171,Index[],5,FALSE)</f>
        <v>0</v>
      </c>
      <c r="I14171">
        <f>VLOOKUP(Table1[[#This Row],[trait_name]],Trait[],2,FALSE)</f>
        <v>21</v>
      </c>
      <c r="J14171" s="23" t="s">
        <v>43</v>
      </c>
      <c r="L14171" s="3"/>
      <c r="N14171" s="23"/>
      <c r="O14171"/>
    </row>
    <row r="14172" spans="1:15">
      <c r="A14172" s="66">
        <f>VLOOKUP(C14172,Index[],8,FALSE)</f>
        <v>43249</v>
      </c>
      <c r="B14172" s="25">
        <v>43249</v>
      </c>
      <c r="C14172" s="4" t="s">
        <v>983</v>
      </c>
      <c r="D14172" s="3">
        <f>VLOOKUP(C14172,Index[],2,FALSE)</f>
        <v>115</v>
      </c>
      <c r="E14172" s="3">
        <f>VLOOKUP(C14172,Index[],3,FALSE)</f>
        <v>0</v>
      </c>
      <c r="F14172" s="3">
        <f>VLOOKUP(C14172,Index[],4,FALSE)</f>
        <v>0</v>
      </c>
      <c r="G14172" s="3">
        <f>VLOOKUP(C14172,Index[],5,FALSE)</f>
        <v>0</v>
      </c>
      <c r="I14172">
        <f>VLOOKUP(Table1[[#This Row],[trait_name]],Trait[],2,FALSE)</f>
        <v>21</v>
      </c>
      <c r="J14172" s="23" t="s">
        <v>43</v>
      </c>
      <c r="L14172" s="3"/>
      <c r="N14172" s="23"/>
      <c r="O14172"/>
    </row>
    <row r="14173" spans="1:15">
      <c r="A14173" s="66">
        <f>VLOOKUP(C14173,Index[],8,FALSE)</f>
        <v>43249</v>
      </c>
      <c r="B14173" s="5"/>
      <c r="C14173" t="s">
        <v>983</v>
      </c>
      <c r="D14173" s="3">
        <f>VLOOKUP(C14173,Index[],2,FALSE)</f>
        <v>115</v>
      </c>
      <c r="E14173" s="3">
        <f>VLOOKUP(C14173,Index[],3,FALSE)</f>
        <v>0</v>
      </c>
      <c r="F14173" s="3">
        <f>VLOOKUP(C14173,Index[],4,FALSE)</f>
        <v>0</v>
      </c>
      <c r="G14173" s="3">
        <f>VLOOKUP(C14173,Index[],5,FALSE)</f>
        <v>0</v>
      </c>
      <c r="I14173">
        <f>VLOOKUP(Table1[[#This Row],[trait_name]],Trait[],2,FALSE)</f>
        <v>23</v>
      </c>
      <c r="J14173" s="23" t="s">
        <v>49</v>
      </c>
      <c r="L14173" s="3"/>
      <c r="N14173" s="23"/>
      <c r="O14173"/>
    </row>
    <row r="14174" spans="1:15">
      <c r="A14174" s="66">
        <f>VLOOKUP(C14174,Index[],8,FALSE)</f>
        <v>43249</v>
      </c>
      <c r="B14174" s="5"/>
      <c r="C14174" t="s">
        <v>983</v>
      </c>
      <c r="D14174" s="3">
        <f>VLOOKUP(C14174,Index[],2,FALSE)</f>
        <v>115</v>
      </c>
      <c r="E14174" s="3">
        <f>VLOOKUP(C14174,Index[],3,FALSE)</f>
        <v>0</v>
      </c>
      <c r="F14174" s="3">
        <f>VLOOKUP(C14174,Index[],4,FALSE)</f>
        <v>0</v>
      </c>
      <c r="G14174" s="3">
        <f>VLOOKUP(C14174,Index[],5,FALSE)</f>
        <v>0</v>
      </c>
      <c r="I14174">
        <f>VLOOKUP(Table1[[#This Row],[trait_name]],Trait[],2,FALSE)</f>
        <v>23</v>
      </c>
      <c r="J14174" s="23" t="s">
        <v>49</v>
      </c>
      <c r="L14174" s="3"/>
      <c r="N14174" s="23"/>
      <c r="O14174"/>
    </row>
    <row r="14175" spans="1:15">
      <c r="A14175" s="66">
        <f>VLOOKUP(C14175,Index[],8,FALSE)</f>
        <v>43249</v>
      </c>
      <c r="B14175" s="25">
        <v>43312</v>
      </c>
      <c r="C14175" s="4" t="s">
        <v>983</v>
      </c>
      <c r="D14175" s="3">
        <f>VLOOKUP(C14175,Index[],2,FALSE)</f>
        <v>115</v>
      </c>
      <c r="E14175" s="3">
        <f>VLOOKUP(C14175,Index[],3,FALSE)</f>
        <v>0</v>
      </c>
      <c r="F14175" s="3">
        <f>VLOOKUP(C14175,Index[],4,FALSE)</f>
        <v>0</v>
      </c>
      <c r="G14175" s="3">
        <f>VLOOKUP(C14175,Index[],5,FALSE)</f>
        <v>0</v>
      </c>
      <c r="H14175" t="s">
        <v>208</v>
      </c>
      <c r="I14175">
        <f>VLOOKUP(Table1[[#This Row],[trait_name]],Trait[],2,FALSE)</f>
        <v>24</v>
      </c>
      <c r="J14175" s="23" t="s">
        <v>53</v>
      </c>
      <c r="L14175" s="3" t="s">
        <v>55</v>
      </c>
      <c r="N14175" s="23"/>
      <c r="O14175"/>
    </row>
    <row r="14176" spans="1:15">
      <c r="A14176" s="66">
        <f>VLOOKUP(C14176,Index[],8,FALSE)</f>
        <v>43249</v>
      </c>
      <c r="B14176" s="25">
        <v>43312</v>
      </c>
      <c r="C14176" s="4" t="s">
        <v>983</v>
      </c>
      <c r="D14176" s="3">
        <f>VLOOKUP(C14176,Index[],2,FALSE)</f>
        <v>115</v>
      </c>
      <c r="E14176" s="3">
        <f>VLOOKUP(C14176,Index[],3,FALSE)</f>
        <v>0</v>
      </c>
      <c r="F14176" s="3">
        <f>VLOOKUP(C14176,Index[],4,FALSE)</f>
        <v>0</v>
      </c>
      <c r="G14176" s="3">
        <f>VLOOKUP(C14176,Index[],5,FALSE)</f>
        <v>0</v>
      </c>
      <c r="H14176" t="s">
        <v>208</v>
      </c>
      <c r="I14176">
        <f>VLOOKUP(Table1[[#This Row],[trait_name]],Trait[],2,FALSE)</f>
        <v>24</v>
      </c>
      <c r="J14176" s="23" t="s">
        <v>53</v>
      </c>
      <c r="L14176" s="3" t="s">
        <v>326</v>
      </c>
      <c r="N14176" s="23"/>
      <c r="O14176"/>
    </row>
    <row r="14177" spans="1:15">
      <c r="A14177" s="66">
        <f>VLOOKUP(C14177,Index[],8,FALSE)</f>
        <v>43249</v>
      </c>
      <c r="B14177" s="25"/>
      <c r="C14177" s="4" t="s">
        <v>983</v>
      </c>
      <c r="D14177" s="3">
        <f>VLOOKUP(C14177,Index[],2,FALSE)</f>
        <v>115</v>
      </c>
      <c r="E14177" s="3">
        <f>VLOOKUP(C14177,Index[],3,FALSE)</f>
        <v>0</v>
      </c>
      <c r="F14177" s="3">
        <f>VLOOKUP(C14177,Index[],4,FALSE)</f>
        <v>0</v>
      </c>
      <c r="G14177" s="3">
        <f>VLOOKUP(C14177,Index[],5,FALSE)</f>
        <v>0</v>
      </c>
      <c r="I14177">
        <f>VLOOKUP(Table1[[#This Row],[trait_name]],Trait[],2,FALSE)</f>
        <v>25</v>
      </c>
      <c r="J14177" s="23" t="s">
        <v>57</v>
      </c>
      <c r="L14177" s="3"/>
      <c r="N14177" s="23"/>
      <c r="O14177"/>
    </row>
    <row r="14178" spans="1:15">
      <c r="A14178" s="66">
        <f>VLOOKUP(C14178,Index[],8,FALSE)</f>
        <v>43249</v>
      </c>
      <c r="B14178" s="25"/>
      <c r="C14178" s="4" t="s">
        <v>983</v>
      </c>
      <c r="D14178" s="3">
        <f>VLOOKUP(C14178,Index[],2,FALSE)</f>
        <v>115</v>
      </c>
      <c r="E14178" s="3">
        <f>VLOOKUP(C14178,Index[],3,FALSE)</f>
        <v>0</v>
      </c>
      <c r="F14178" s="3">
        <f>VLOOKUP(C14178,Index[],4,FALSE)</f>
        <v>0</v>
      </c>
      <c r="G14178" s="3">
        <f>VLOOKUP(C14178,Index[],5,FALSE)</f>
        <v>0</v>
      </c>
      <c r="I14178">
        <f>VLOOKUP(Table1[[#This Row],[trait_name]],Trait[],2,FALSE)</f>
        <v>25</v>
      </c>
      <c r="J14178" s="23" t="s">
        <v>57</v>
      </c>
      <c r="L14178" s="3"/>
      <c r="N14178" s="24"/>
      <c r="O14178"/>
    </row>
    <row r="14179" spans="1:15">
      <c r="A14179" s="66">
        <f>VLOOKUP(C14179,Index[],8,FALSE)</f>
        <v>43249</v>
      </c>
      <c r="B14179" s="5">
        <v>43249</v>
      </c>
      <c r="C14179" t="s">
        <v>983</v>
      </c>
      <c r="D14179" s="3">
        <f>VLOOKUP(C14179,Index[],2,FALSE)</f>
        <v>115</v>
      </c>
      <c r="E14179" s="3">
        <f>VLOOKUP(C14179,Index[],3,FALSE)</f>
        <v>0</v>
      </c>
      <c r="F14179" s="3">
        <f>VLOOKUP(C14179,Index[],4,FALSE)</f>
        <v>0</v>
      </c>
      <c r="G14179" s="3">
        <f>VLOOKUP(C14179,Index[],5,FALSE)</f>
        <v>0</v>
      </c>
      <c r="H14179" t="s">
        <v>25</v>
      </c>
      <c r="I14179">
        <f>VLOOKUP(Table1[[#This Row],[trait_name]],Trait[],2,FALSE)</f>
        <v>26</v>
      </c>
      <c r="J14179" s="23" t="s">
        <v>58</v>
      </c>
      <c r="L14179" s="3" t="s">
        <v>59</v>
      </c>
      <c r="N14179" s="23"/>
      <c r="O14179"/>
    </row>
    <row r="14180" spans="1:15">
      <c r="A14180" s="66">
        <f>VLOOKUP(C14180,Index[],8,FALSE)</f>
        <v>43249</v>
      </c>
      <c r="B14180" s="5">
        <v>43311</v>
      </c>
      <c r="C14180" t="s">
        <v>983</v>
      </c>
      <c r="D14180" s="3">
        <f>VLOOKUP(C14180,Index[],2,FALSE)</f>
        <v>115</v>
      </c>
      <c r="E14180" s="3">
        <f>VLOOKUP(C14180,Index[],3,FALSE)</f>
        <v>0</v>
      </c>
      <c r="F14180" s="3">
        <f>VLOOKUP(C14180,Index[],4,FALSE)</f>
        <v>0</v>
      </c>
      <c r="G14180" s="3">
        <f>VLOOKUP(C14180,Index[],5,FALSE)</f>
        <v>0</v>
      </c>
      <c r="I14180">
        <f>VLOOKUP(Table1[[#This Row],[trait_name]],Trait[],2,FALSE)</f>
        <v>27</v>
      </c>
      <c r="J14180" s="23" t="s">
        <v>61</v>
      </c>
      <c r="L14180" s="3"/>
      <c r="M14180" s="3"/>
      <c r="N14180" s="23"/>
      <c r="O14180"/>
    </row>
    <row r="14181" spans="1:15">
      <c r="A14181" s="66">
        <f>VLOOKUP(C14181,Index[],8,FALSE)</f>
        <v>43249</v>
      </c>
      <c r="B14181" s="5">
        <v>43311</v>
      </c>
      <c r="C14181" t="s">
        <v>983</v>
      </c>
      <c r="D14181" s="3">
        <f>VLOOKUP(C14181,Index[],2,FALSE)</f>
        <v>115</v>
      </c>
      <c r="E14181" s="3">
        <f>VLOOKUP(C14181,Index[],3,FALSE)</f>
        <v>0</v>
      </c>
      <c r="F14181" s="3">
        <f>VLOOKUP(C14181,Index[],4,FALSE)</f>
        <v>0</v>
      </c>
      <c r="G14181" s="3">
        <f>VLOOKUP(C14181,Index[],5,FALSE)</f>
        <v>0</v>
      </c>
      <c r="I14181">
        <f>VLOOKUP(Table1[[#This Row],[trait_name]],Trait[],2,FALSE)</f>
        <v>27</v>
      </c>
      <c r="J14181" s="23" t="s">
        <v>61</v>
      </c>
      <c r="L14181" s="3"/>
      <c r="M14181" s="3"/>
      <c r="N14181" s="23"/>
      <c r="O14181"/>
    </row>
    <row r="14182" spans="1:15">
      <c r="A14182" s="66">
        <f>VLOOKUP(C14182,Index[],8,FALSE)</f>
        <v>43249</v>
      </c>
      <c r="B14182" s="5">
        <v>43311</v>
      </c>
      <c r="C14182" t="s">
        <v>983</v>
      </c>
      <c r="D14182" s="3">
        <f>VLOOKUP(C14182,Index[],2,FALSE)</f>
        <v>115</v>
      </c>
      <c r="E14182" s="3">
        <f>VLOOKUP(C14182,Index[],3,FALSE)</f>
        <v>0</v>
      </c>
      <c r="F14182" s="3">
        <f>VLOOKUP(C14182,Index[],4,FALSE)</f>
        <v>0</v>
      </c>
      <c r="G14182" s="3">
        <f>VLOOKUP(C14182,Index[],5,FALSE)</f>
        <v>0</v>
      </c>
      <c r="I14182">
        <f>VLOOKUP(Table1[[#This Row],[trait_name]],Trait[],2,FALSE)</f>
        <v>28</v>
      </c>
      <c r="J14182" s="23" t="s">
        <v>62</v>
      </c>
      <c r="L14182" s="3"/>
      <c r="M14182" s="3"/>
      <c r="N14182" s="23"/>
      <c r="O14182"/>
    </row>
    <row r="14183" spans="1:15">
      <c r="A14183" s="66">
        <f>VLOOKUP(C14183,Index[],8,FALSE)</f>
        <v>43249</v>
      </c>
      <c r="B14183" s="5">
        <v>43311</v>
      </c>
      <c r="C14183" t="s">
        <v>983</v>
      </c>
      <c r="D14183" s="3">
        <f>VLOOKUP(C14183,Index[],2,FALSE)</f>
        <v>115</v>
      </c>
      <c r="E14183" s="3">
        <f>VLOOKUP(C14183,Index[],3,FALSE)</f>
        <v>0</v>
      </c>
      <c r="F14183" s="3">
        <f>VLOOKUP(C14183,Index[],4,FALSE)</f>
        <v>0</v>
      </c>
      <c r="G14183" s="3">
        <f>VLOOKUP(C14183,Index[],5,FALSE)</f>
        <v>0</v>
      </c>
      <c r="I14183">
        <f>VLOOKUP(Table1[[#This Row],[trait_name]],Trait[],2,FALSE)</f>
        <v>28</v>
      </c>
      <c r="J14183" s="23" t="s">
        <v>62</v>
      </c>
      <c r="L14183" s="3"/>
      <c r="M14183" s="3"/>
      <c r="N14183" s="23"/>
      <c r="O14183"/>
    </row>
    <row r="14184" spans="1:15">
      <c r="A14184" s="66">
        <f>VLOOKUP(C14184,Index[],8,FALSE)</f>
        <v>43249</v>
      </c>
      <c r="B14184" s="5">
        <v>43249</v>
      </c>
      <c r="C14184" t="s">
        <v>983</v>
      </c>
      <c r="D14184" s="3">
        <f>VLOOKUP(C14184,Index[],2,FALSE)</f>
        <v>115</v>
      </c>
      <c r="E14184" s="3">
        <f>VLOOKUP(C14184,Index[],3,FALSE)</f>
        <v>0</v>
      </c>
      <c r="F14184" s="3">
        <f>VLOOKUP(C14184,Index[],4,FALSE)</f>
        <v>0</v>
      </c>
      <c r="G14184" s="3">
        <f>VLOOKUP(C14184,Index[],5,FALSE)</f>
        <v>0</v>
      </c>
      <c r="H14184" t="s">
        <v>17</v>
      </c>
      <c r="I14184">
        <f>VLOOKUP(Table1[[#This Row],[trait_name]],Trait[],2,FALSE)</f>
        <v>29</v>
      </c>
      <c r="J14184" s="23" t="s">
        <v>63</v>
      </c>
      <c r="L14184" s="3">
        <v>8</v>
      </c>
      <c r="N14184" s="23"/>
      <c r="O14184"/>
    </row>
    <row r="14185" spans="1:15">
      <c r="A14185" s="66">
        <f>VLOOKUP(C14185,Index[],8,FALSE)</f>
        <v>43249</v>
      </c>
      <c r="B14185" s="5">
        <v>43249</v>
      </c>
      <c r="C14185" t="s">
        <v>983</v>
      </c>
      <c r="D14185" s="3">
        <f>VLOOKUP(C14185,Index[],2,FALSE)</f>
        <v>115</v>
      </c>
      <c r="E14185" s="3">
        <f>VLOOKUP(C14185,Index[],3,FALSE)</f>
        <v>0</v>
      </c>
      <c r="F14185" s="3">
        <f>VLOOKUP(C14185,Index[],4,FALSE)</f>
        <v>0</v>
      </c>
      <c r="G14185" s="3">
        <f>VLOOKUP(C14185,Index[],5,FALSE)</f>
        <v>0</v>
      </c>
      <c r="H14185" t="s">
        <v>25</v>
      </c>
      <c r="I14185">
        <f>VLOOKUP(Table1[[#This Row],[trait_name]],Trait[],2,FALSE)</f>
        <v>30</v>
      </c>
      <c r="J14185" s="23" t="s">
        <v>64</v>
      </c>
      <c r="L14185" s="3">
        <v>15</v>
      </c>
      <c r="N14185" s="23"/>
      <c r="O14185"/>
    </row>
    <row r="14186" spans="1:15">
      <c r="A14186" s="66">
        <f>VLOOKUP(C14186,Index[],8,FALSE)</f>
        <v>43249</v>
      </c>
      <c r="B14186" s="5">
        <v>43249</v>
      </c>
      <c r="C14186" t="s">
        <v>983</v>
      </c>
      <c r="D14186" s="3">
        <f>VLOOKUP(C14186,Index[],2,FALSE)</f>
        <v>115</v>
      </c>
      <c r="E14186" s="3">
        <f>VLOOKUP(C14186,Index[],3,FALSE)</f>
        <v>0</v>
      </c>
      <c r="F14186" s="3">
        <f>VLOOKUP(C14186,Index[],4,FALSE)</f>
        <v>0</v>
      </c>
      <c r="G14186" s="3">
        <f>VLOOKUP(C14186,Index[],5,FALSE)</f>
        <v>0</v>
      </c>
      <c r="H14186" t="s">
        <v>17</v>
      </c>
      <c r="I14186">
        <f>VLOOKUP(Table1[[#This Row],[trait_name]],Trait[],2,FALSE)</f>
        <v>31</v>
      </c>
      <c r="J14186" s="23" t="s">
        <v>65</v>
      </c>
      <c r="L14186" s="3">
        <v>7</v>
      </c>
      <c r="N14186" s="23"/>
      <c r="O14186"/>
    </row>
    <row r="14187" spans="1:15">
      <c r="A14187" s="66">
        <f>VLOOKUP(C14187,Index[],8,FALSE)</f>
        <v>43249</v>
      </c>
      <c r="B14187" s="5">
        <v>43249</v>
      </c>
      <c r="C14187" t="s">
        <v>983</v>
      </c>
      <c r="D14187" s="3">
        <f>VLOOKUP(C14187,Index[],2,FALSE)</f>
        <v>115</v>
      </c>
      <c r="E14187" s="3">
        <f>VLOOKUP(C14187,Index[],3,FALSE)</f>
        <v>0</v>
      </c>
      <c r="F14187" s="3">
        <f>VLOOKUP(C14187,Index[],4,FALSE)</f>
        <v>0</v>
      </c>
      <c r="G14187" s="3">
        <f>VLOOKUP(C14187,Index[],5,FALSE)</f>
        <v>0</v>
      </c>
      <c r="H14187" t="s">
        <v>17</v>
      </c>
      <c r="I14187">
        <f>VLOOKUP(Table1[[#This Row],[trait_name]],Trait[],2,FALSE)</f>
        <v>32</v>
      </c>
      <c r="J14187" s="23" t="s">
        <v>66</v>
      </c>
      <c r="L14187" s="3">
        <v>3</v>
      </c>
      <c r="N14187" s="23"/>
      <c r="O14187"/>
    </row>
    <row r="14188" spans="1:15">
      <c r="A14188" s="66">
        <f>VLOOKUP(C14188,Index[],8,FALSE)</f>
        <v>43249</v>
      </c>
      <c r="B14188" s="5">
        <v>43249</v>
      </c>
      <c r="C14188" t="s">
        <v>983</v>
      </c>
      <c r="D14188" s="3">
        <f>VLOOKUP(C14188,Index[],2,FALSE)</f>
        <v>115</v>
      </c>
      <c r="E14188" s="3">
        <f>VLOOKUP(C14188,Index[],3,FALSE)</f>
        <v>0</v>
      </c>
      <c r="F14188" s="3">
        <f>VLOOKUP(C14188,Index[],4,FALSE)</f>
        <v>0</v>
      </c>
      <c r="G14188" s="3">
        <f>VLOOKUP(C14188,Index[],5,FALSE)</f>
        <v>0</v>
      </c>
      <c r="H14188" t="s">
        <v>25</v>
      </c>
      <c r="I14188">
        <f>VLOOKUP(Table1[[#This Row],[trait_name]],Trait[],2,FALSE)</f>
        <v>33</v>
      </c>
      <c r="J14188" s="23" t="s">
        <v>67</v>
      </c>
      <c r="L14188" s="3">
        <v>8</v>
      </c>
      <c r="N14188" s="23"/>
      <c r="O14188"/>
    </row>
    <row r="14189" spans="1:15">
      <c r="A14189" s="66">
        <f>VLOOKUP(C14189,Index[],8,FALSE)</f>
        <v>43249</v>
      </c>
      <c r="B14189" s="5">
        <v>43249</v>
      </c>
      <c r="C14189" t="s">
        <v>983</v>
      </c>
      <c r="D14189" s="3">
        <f>VLOOKUP(C14189,Index[],2,FALSE)</f>
        <v>115</v>
      </c>
      <c r="E14189" s="3">
        <f>VLOOKUP(C14189,Index[],3,FALSE)</f>
        <v>0</v>
      </c>
      <c r="F14189" s="3">
        <f>VLOOKUP(C14189,Index[],4,FALSE)</f>
        <v>0</v>
      </c>
      <c r="G14189" s="3">
        <f>VLOOKUP(C14189,Index[],5,FALSE)</f>
        <v>0</v>
      </c>
      <c r="H14189" t="s">
        <v>17</v>
      </c>
      <c r="I14189">
        <f>VLOOKUP(Table1[[#This Row],[trait_name]],Trait[],2,FALSE)</f>
        <v>34</v>
      </c>
      <c r="J14189" s="23" t="s">
        <v>68</v>
      </c>
      <c r="L14189" s="3">
        <v>2.5</v>
      </c>
      <c r="N14189" s="23"/>
      <c r="O14189"/>
    </row>
    <row r="14190" spans="1:15">
      <c r="A14190" s="66">
        <f>VLOOKUP(C14190,Index[],8,FALSE)</f>
        <v>43249</v>
      </c>
      <c r="B14190" s="5">
        <v>43249</v>
      </c>
      <c r="C14190" t="s">
        <v>983</v>
      </c>
      <c r="D14190" s="3">
        <f>VLOOKUP(C14190,Index[],2,FALSE)</f>
        <v>115</v>
      </c>
      <c r="E14190" s="3">
        <f>VLOOKUP(C14190,Index[],3,FALSE)</f>
        <v>0</v>
      </c>
      <c r="F14190" s="3">
        <f>VLOOKUP(C14190,Index[],4,FALSE)</f>
        <v>0</v>
      </c>
      <c r="G14190" s="3">
        <f>VLOOKUP(C14190,Index[],5,FALSE)</f>
        <v>0</v>
      </c>
      <c r="H14190" t="s">
        <v>25</v>
      </c>
      <c r="I14190">
        <f>VLOOKUP(Table1[[#This Row],[trait_name]],Trait[],2,FALSE)</f>
        <v>35</v>
      </c>
      <c r="J14190" s="23" t="s">
        <v>166</v>
      </c>
      <c r="L14190" s="3" t="s">
        <v>167</v>
      </c>
      <c r="N14190" s="23"/>
      <c r="O14190"/>
    </row>
    <row r="14191" spans="1:15">
      <c r="A14191" s="66">
        <f>VLOOKUP(C14191,Index[],8,FALSE)</f>
        <v>43249</v>
      </c>
      <c r="B14191" s="5">
        <v>43312</v>
      </c>
      <c r="C14191" t="s">
        <v>983</v>
      </c>
      <c r="D14191" s="3">
        <f>VLOOKUP(C14191,Index[],2,FALSE)</f>
        <v>115</v>
      </c>
      <c r="E14191" s="3">
        <f>VLOOKUP(C14191,Index[],3,FALSE)</f>
        <v>0</v>
      </c>
      <c r="F14191" s="3">
        <f>VLOOKUP(C14191,Index[],4,FALSE)</f>
        <v>0</v>
      </c>
      <c r="G14191" s="3">
        <f>VLOOKUP(C14191,Index[],5,FALSE)</f>
        <v>0</v>
      </c>
      <c r="H14191" t="s">
        <v>208</v>
      </c>
      <c r="I14191">
        <f>VLOOKUP(Table1[[#This Row],[trait_name]],Trait[],2,FALSE)</f>
        <v>35</v>
      </c>
      <c r="J14191" s="23" t="s">
        <v>166</v>
      </c>
      <c r="L14191" s="3" t="s">
        <v>126</v>
      </c>
      <c r="M14191" s="3"/>
      <c r="N14191" s="23"/>
      <c r="O14191"/>
    </row>
    <row r="14192" spans="1:15">
      <c r="A14192" s="66">
        <f>VLOOKUP(C14192,Index[],8,FALSE)</f>
        <v>43249</v>
      </c>
      <c r="B14192" s="5">
        <v>43312</v>
      </c>
      <c r="C14192" t="s">
        <v>983</v>
      </c>
      <c r="D14192" s="3">
        <f>VLOOKUP(C14192,Index[],2,FALSE)</f>
        <v>115</v>
      </c>
      <c r="E14192" s="3">
        <f>VLOOKUP(C14192,Index[],3,FALSE)</f>
        <v>0</v>
      </c>
      <c r="F14192" s="3">
        <f>VLOOKUP(C14192,Index[],4,FALSE)</f>
        <v>0</v>
      </c>
      <c r="G14192" s="3">
        <f>VLOOKUP(C14192,Index[],5,FALSE)</f>
        <v>0</v>
      </c>
      <c r="H14192" t="s">
        <v>208</v>
      </c>
      <c r="I14192">
        <f>VLOOKUP(Table1[[#This Row],[trait_name]],Trait[],2,FALSE)</f>
        <v>36</v>
      </c>
      <c r="J14192" s="23" t="s">
        <v>69</v>
      </c>
      <c r="L14192" s="3" t="s">
        <v>168</v>
      </c>
      <c r="M14192" s="3"/>
      <c r="N14192" s="23"/>
      <c r="O14192"/>
    </row>
    <row r="14193" spans="1:15">
      <c r="A14193" s="66">
        <f>VLOOKUP(C14193,Index[],8,FALSE)</f>
        <v>43249</v>
      </c>
      <c r="B14193" s="5">
        <v>43249</v>
      </c>
      <c r="C14193" t="s">
        <v>983</v>
      </c>
      <c r="D14193" s="3">
        <f>VLOOKUP(C14193,Index[],2,FALSE)</f>
        <v>115</v>
      </c>
      <c r="E14193" s="3">
        <f>VLOOKUP(C14193,Index[],3,FALSE)</f>
        <v>0</v>
      </c>
      <c r="F14193" s="3">
        <f>VLOOKUP(C14193,Index[],4,FALSE)</f>
        <v>0</v>
      </c>
      <c r="G14193" s="3">
        <f>VLOOKUP(C14193,Index[],5,FALSE)</f>
        <v>0</v>
      </c>
      <c r="H14193" t="s">
        <v>17</v>
      </c>
      <c r="I14193">
        <f>VLOOKUP(Table1[[#This Row],[trait_name]],Trait[],2,FALSE)</f>
        <v>36</v>
      </c>
      <c r="J14193" s="23" t="s">
        <v>69</v>
      </c>
      <c r="L14193" s="3" t="s">
        <v>169</v>
      </c>
      <c r="N14193" s="23"/>
      <c r="O14193"/>
    </row>
    <row r="14194" spans="1:15">
      <c r="A14194" s="66">
        <f>VLOOKUP(C14194,Index[],8,FALSE)</f>
        <v>43249</v>
      </c>
      <c r="B14194" s="5">
        <v>43312</v>
      </c>
      <c r="C14194" t="s">
        <v>983</v>
      </c>
      <c r="D14194" s="3">
        <f>VLOOKUP(C14194,Index[],2,FALSE)</f>
        <v>115</v>
      </c>
      <c r="E14194" s="3">
        <f>VLOOKUP(C14194,Index[],3,FALSE)</f>
        <v>0</v>
      </c>
      <c r="F14194" s="3">
        <f>VLOOKUP(C14194,Index[],4,FALSE)</f>
        <v>0</v>
      </c>
      <c r="G14194" s="3">
        <f>VLOOKUP(C14194,Index[],5,FALSE)</f>
        <v>0</v>
      </c>
      <c r="H14194" t="s">
        <v>208</v>
      </c>
      <c r="I14194">
        <f>VLOOKUP(Table1[[#This Row],[trait_name]],Trait[],2,FALSE)</f>
        <v>37</v>
      </c>
      <c r="J14194" s="23" t="s">
        <v>170</v>
      </c>
      <c r="L14194" s="3" t="s">
        <v>55</v>
      </c>
      <c r="M14194" s="3"/>
      <c r="N14194" s="23"/>
      <c r="O14194"/>
    </row>
    <row r="14195" spans="1:15">
      <c r="A14195" s="66">
        <f>VLOOKUP(C14195,Index[],8,FALSE)</f>
        <v>43249</v>
      </c>
      <c r="B14195" s="5"/>
      <c r="C14195" t="s">
        <v>983</v>
      </c>
      <c r="D14195" s="3">
        <f>VLOOKUP(C14195,Index[],2,FALSE)</f>
        <v>115</v>
      </c>
      <c r="E14195" s="3">
        <f>VLOOKUP(C14195,Index[],3,FALSE)</f>
        <v>0</v>
      </c>
      <c r="F14195" s="3">
        <f>VLOOKUP(C14195,Index[],4,FALSE)</f>
        <v>0</v>
      </c>
      <c r="G14195" s="3">
        <f>VLOOKUP(C14195,Index[],5,FALSE)</f>
        <v>0</v>
      </c>
      <c r="I14195">
        <f>VLOOKUP(Table1[[#This Row],[trait_name]],Trait[],2,FALSE)</f>
        <v>38</v>
      </c>
      <c r="J14195" s="23" t="s">
        <v>72</v>
      </c>
      <c r="L14195" s="3"/>
      <c r="N14195" s="23"/>
      <c r="O14195"/>
    </row>
    <row r="14196" spans="1:15">
      <c r="A14196" s="66">
        <f>VLOOKUP(C14196,Index[],8,FALSE)</f>
        <v>43249</v>
      </c>
      <c r="B14196" s="5"/>
      <c r="C14196" t="s">
        <v>983</v>
      </c>
      <c r="D14196" s="3">
        <f>VLOOKUP(C14196,Index[],2,FALSE)</f>
        <v>115</v>
      </c>
      <c r="E14196" s="3">
        <f>VLOOKUP(C14196,Index[],3,FALSE)</f>
        <v>0</v>
      </c>
      <c r="F14196" s="3">
        <f>VLOOKUP(C14196,Index[],4,FALSE)</f>
        <v>0</v>
      </c>
      <c r="G14196" s="3">
        <f>VLOOKUP(C14196,Index[],5,FALSE)</f>
        <v>0</v>
      </c>
      <c r="I14196">
        <f>VLOOKUP(Table1[[#This Row],[trait_name]],Trait[],2,FALSE)</f>
        <v>38</v>
      </c>
      <c r="J14196" s="23" t="s">
        <v>72</v>
      </c>
      <c r="L14196" s="3"/>
      <c r="N14196" s="23"/>
      <c r="O14196"/>
    </row>
    <row r="14197" spans="1:15">
      <c r="A14197" s="66">
        <f>VLOOKUP(C14197,Index[],8,FALSE)</f>
        <v>43249</v>
      </c>
      <c r="B14197" s="5">
        <v>43312</v>
      </c>
      <c r="C14197" t="s">
        <v>983</v>
      </c>
      <c r="D14197" s="3">
        <f>VLOOKUP(C14197,Index[],2,FALSE)</f>
        <v>115</v>
      </c>
      <c r="E14197" s="3">
        <f>VLOOKUP(C14197,Index[],3,FALSE)</f>
        <v>0</v>
      </c>
      <c r="F14197" s="3">
        <f>VLOOKUP(C14197,Index[],4,FALSE)</f>
        <v>0</v>
      </c>
      <c r="G14197" s="3">
        <f>VLOOKUP(C14197,Index[],5,FALSE)</f>
        <v>0</v>
      </c>
      <c r="H14197" t="s">
        <v>208</v>
      </c>
      <c r="I14197">
        <f>VLOOKUP(Table1[[#This Row],[trait_name]],Trait[],2,FALSE)</f>
        <v>39</v>
      </c>
      <c r="J14197" s="23" t="s">
        <v>74</v>
      </c>
      <c r="L14197" s="3" t="s">
        <v>75</v>
      </c>
      <c r="M14197" s="3"/>
      <c r="N14197" s="23"/>
      <c r="O14197"/>
    </row>
    <row r="14198" spans="1:15">
      <c r="A14198" s="66">
        <f>VLOOKUP(C14198,Index[],8,FALSE)</f>
        <v>43249</v>
      </c>
      <c r="B14198" s="5">
        <v>43311</v>
      </c>
      <c r="C14198" t="s">
        <v>983</v>
      </c>
      <c r="D14198" s="3">
        <f>VLOOKUP(C14198,Index[],2,FALSE)</f>
        <v>115</v>
      </c>
      <c r="E14198" s="3">
        <f>VLOOKUP(C14198,Index[],3,FALSE)</f>
        <v>0</v>
      </c>
      <c r="F14198" s="3">
        <f>VLOOKUP(C14198,Index[],4,FALSE)</f>
        <v>0</v>
      </c>
      <c r="G14198" s="3">
        <f>VLOOKUP(C14198,Index[],5,FALSE)</f>
        <v>0</v>
      </c>
      <c r="I14198">
        <f>VLOOKUP(Table1[[#This Row],[trait_name]],Trait[],2,FALSE)</f>
        <v>39</v>
      </c>
      <c r="J14198" s="23" t="s">
        <v>74</v>
      </c>
      <c r="L14198" s="3"/>
      <c r="M14198" s="3"/>
      <c r="N14198" s="23"/>
      <c r="O14198"/>
    </row>
    <row r="14199" spans="1:15">
      <c r="A14199" s="66">
        <f>VLOOKUP(C14199,Index[],8,FALSE)</f>
        <v>43249</v>
      </c>
      <c r="B14199" s="5">
        <v>43312</v>
      </c>
      <c r="C14199" t="s">
        <v>983</v>
      </c>
      <c r="D14199" s="3">
        <f>VLOOKUP(C14199,Index[],2,FALSE)</f>
        <v>115</v>
      </c>
      <c r="E14199" s="3">
        <f>VLOOKUP(C14199,Index[],3,FALSE)</f>
        <v>0</v>
      </c>
      <c r="F14199" s="3">
        <f>VLOOKUP(C14199,Index[],4,FALSE)</f>
        <v>0</v>
      </c>
      <c r="G14199" s="3">
        <f>VLOOKUP(C14199,Index[],5,FALSE)</f>
        <v>0</v>
      </c>
      <c r="H14199" t="s">
        <v>208</v>
      </c>
      <c r="I14199">
        <f>VLOOKUP(Table1[[#This Row],[trait_name]],Trait[],2,FALSE)</f>
        <v>40</v>
      </c>
      <c r="J14199" s="23" t="s">
        <v>76</v>
      </c>
      <c r="L14199" s="3" t="s">
        <v>77</v>
      </c>
      <c r="N14199" s="23"/>
      <c r="O14199"/>
    </row>
    <row r="14200" spans="1:15">
      <c r="A14200" s="66">
        <f>VLOOKUP(C14200,Index[],8,FALSE)</f>
        <v>43249</v>
      </c>
      <c r="B14200" s="5">
        <v>43312</v>
      </c>
      <c r="C14200" t="s">
        <v>983</v>
      </c>
      <c r="D14200" s="3">
        <f>VLOOKUP(C14200,Index[],2,FALSE)</f>
        <v>115</v>
      </c>
      <c r="E14200" s="3">
        <f>VLOOKUP(C14200,Index[],3,FALSE)</f>
        <v>0</v>
      </c>
      <c r="F14200" s="3">
        <f>VLOOKUP(C14200,Index[],4,FALSE)</f>
        <v>0</v>
      </c>
      <c r="G14200" s="3">
        <f>VLOOKUP(C14200,Index[],5,FALSE)</f>
        <v>0</v>
      </c>
      <c r="H14200" t="s">
        <v>208</v>
      </c>
      <c r="I14200">
        <f>VLOOKUP(Table1[[#This Row],[trait_name]],Trait[],2,FALSE)</f>
        <v>40</v>
      </c>
      <c r="J14200" s="23" t="s">
        <v>76</v>
      </c>
      <c r="L14200" s="3" t="s">
        <v>330</v>
      </c>
      <c r="N14200" s="23"/>
      <c r="O14200"/>
    </row>
    <row r="14201" spans="1:15">
      <c r="A14201" s="66">
        <f>VLOOKUP(C14201,Index[],8,FALSE)</f>
        <v>43249</v>
      </c>
      <c r="B14201" s="5">
        <v>43312</v>
      </c>
      <c r="C14201" t="s">
        <v>983</v>
      </c>
      <c r="D14201" s="3">
        <f>VLOOKUP(C14201,Index[],2,FALSE)</f>
        <v>115</v>
      </c>
      <c r="E14201" s="3">
        <f>VLOOKUP(C14201,Index[],3,FALSE)</f>
        <v>0</v>
      </c>
      <c r="F14201" s="3">
        <f>VLOOKUP(C14201,Index[],4,FALSE)</f>
        <v>0</v>
      </c>
      <c r="G14201" s="3">
        <f>VLOOKUP(C14201,Index[],5,FALSE)</f>
        <v>0</v>
      </c>
      <c r="H14201" t="s">
        <v>208</v>
      </c>
      <c r="I14201">
        <f>VLOOKUP(Table1[[#This Row],[trait_name]],Trait[],2,FALSE)</f>
        <v>40</v>
      </c>
      <c r="J14201" s="23" t="s">
        <v>76</v>
      </c>
      <c r="L14201" s="3" t="s">
        <v>687</v>
      </c>
      <c r="M14201" s="3"/>
      <c r="N14201" s="23"/>
      <c r="O14201"/>
    </row>
    <row r="14202" spans="1:15">
      <c r="A14202" s="66">
        <f>VLOOKUP(C14202,Index[],8,FALSE)</f>
        <v>43249</v>
      </c>
      <c r="B14202" s="5">
        <v>43249</v>
      </c>
      <c r="C14202" t="s">
        <v>983</v>
      </c>
      <c r="D14202" s="3">
        <f>VLOOKUP(C14202,Index[],2,FALSE)</f>
        <v>115</v>
      </c>
      <c r="E14202" s="3">
        <f>VLOOKUP(C14202,Index[],3,FALSE)</f>
        <v>0</v>
      </c>
      <c r="F14202" s="3">
        <f>VLOOKUP(C14202,Index[],4,FALSE)</f>
        <v>0</v>
      </c>
      <c r="G14202" s="3">
        <f>VLOOKUP(C14202,Index[],5,FALSE)</f>
        <v>0</v>
      </c>
      <c r="H14202" t="s">
        <v>17</v>
      </c>
      <c r="I14202">
        <f>VLOOKUP(Table1[[#This Row],[trait_name]],Trait[],2,FALSE)</f>
        <v>41</v>
      </c>
      <c r="J14202" s="23" t="s">
        <v>78</v>
      </c>
      <c r="L14202" s="3" t="s">
        <v>81</v>
      </c>
      <c r="N14202" s="23"/>
      <c r="O14202"/>
    </row>
    <row r="14203" spans="1:15">
      <c r="A14203" s="66">
        <f>VLOOKUP(C14203,Index[],8,FALSE)</f>
        <v>43249</v>
      </c>
      <c r="B14203" s="5">
        <v>43312</v>
      </c>
      <c r="C14203" t="s">
        <v>983</v>
      </c>
      <c r="D14203" s="3">
        <f>VLOOKUP(C14203,Index[],2,FALSE)</f>
        <v>115</v>
      </c>
      <c r="E14203" s="3">
        <f>VLOOKUP(C14203,Index[],3,FALSE)</f>
        <v>0</v>
      </c>
      <c r="F14203" s="3">
        <f>VLOOKUP(C14203,Index[],4,FALSE)</f>
        <v>0</v>
      </c>
      <c r="G14203" s="3">
        <f>VLOOKUP(C14203,Index[],5,FALSE)</f>
        <v>0</v>
      </c>
      <c r="H14203" t="s">
        <v>208</v>
      </c>
      <c r="I14203">
        <f>VLOOKUP(Table1[[#This Row],[trait_name]],Trait[],2,FALSE)</f>
        <v>41</v>
      </c>
      <c r="J14203" s="23" t="s">
        <v>78</v>
      </c>
      <c r="L14203" s="3" t="s">
        <v>332</v>
      </c>
      <c r="M14203" s="3"/>
      <c r="N14203" s="23"/>
      <c r="O14203"/>
    </row>
    <row r="14204" spans="1:15">
      <c r="A14204" s="66">
        <f>VLOOKUP(C14204,Index[],8,FALSE)</f>
        <v>43249</v>
      </c>
      <c r="B14204" s="5">
        <v>43312</v>
      </c>
      <c r="C14204" t="s">
        <v>983</v>
      </c>
      <c r="D14204" s="3">
        <f>VLOOKUP(C14204,Index[],2,FALSE)</f>
        <v>115</v>
      </c>
      <c r="E14204" s="3">
        <f>VLOOKUP(C14204,Index[],3,FALSE)</f>
        <v>0</v>
      </c>
      <c r="F14204" s="3">
        <f>VLOOKUP(C14204,Index[],4,FALSE)</f>
        <v>0</v>
      </c>
      <c r="G14204" s="3">
        <f>VLOOKUP(C14204,Index[],5,FALSE)</f>
        <v>0</v>
      </c>
      <c r="H14204" t="s">
        <v>208</v>
      </c>
      <c r="I14204">
        <f>VLOOKUP(Table1[[#This Row],[trait_name]],Trait[],2,FALSE)</f>
        <v>42</v>
      </c>
      <c r="J14204" s="23" t="s">
        <v>82</v>
      </c>
      <c r="L14204" s="3" t="s">
        <v>83</v>
      </c>
      <c r="N14204" s="23"/>
      <c r="O14204"/>
    </row>
    <row r="14205" spans="1:15">
      <c r="A14205" s="66">
        <f>VLOOKUP(C14205,Index[],8,FALSE)</f>
        <v>43249</v>
      </c>
      <c r="B14205" s="5">
        <v>43312</v>
      </c>
      <c r="C14205" t="s">
        <v>983</v>
      </c>
      <c r="D14205" s="3">
        <f>VLOOKUP(C14205,Index[],2,FALSE)</f>
        <v>115</v>
      </c>
      <c r="E14205" s="3">
        <f>VLOOKUP(C14205,Index[],3,FALSE)</f>
        <v>0</v>
      </c>
      <c r="F14205" s="3">
        <f>VLOOKUP(C14205,Index[],4,FALSE)</f>
        <v>0</v>
      </c>
      <c r="G14205" s="3">
        <f>VLOOKUP(C14205,Index[],5,FALSE)</f>
        <v>0</v>
      </c>
      <c r="H14205" t="s">
        <v>208</v>
      </c>
      <c r="I14205">
        <f>VLOOKUP(Table1[[#This Row],[trait_name]],Trait[],2,FALSE)</f>
        <v>42</v>
      </c>
      <c r="J14205" s="23" t="s">
        <v>82</v>
      </c>
      <c r="L14205" s="3" t="s">
        <v>293</v>
      </c>
      <c r="N14205" s="23"/>
      <c r="O14205"/>
    </row>
    <row r="14206" spans="1:15">
      <c r="A14206" s="66">
        <f>VLOOKUP(C14206,Index[],8,FALSE)</f>
        <v>43249</v>
      </c>
      <c r="B14206" s="5">
        <v>43312</v>
      </c>
      <c r="C14206" t="s">
        <v>983</v>
      </c>
      <c r="D14206" s="3">
        <f>VLOOKUP(C14206,Index[],2,FALSE)</f>
        <v>115</v>
      </c>
      <c r="E14206" s="3">
        <f>VLOOKUP(C14206,Index[],3,FALSE)</f>
        <v>0</v>
      </c>
      <c r="F14206" s="3">
        <f>VLOOKUP(C14206,Index[],4,FALSE)</f>
        <v>0</v>
      </c>
      <c r="G14206" s="3">
        <f>VLOOKUP(C14206,Index[],5,FALSE)</f>
        <v>0</v>
      </c>
      <c r="H14206" t="s">
        <v>208</v>
      </c>
      <c r="I14206">
        <f>VLOOKUP(Table1[[#This Row],[trait_name]],Trait[],2,FALSE)</f>
        <v>43</v>
      </c>
      <c r="J14206" s="23" t="s">
        <v>86</v>
      </c>
      <c r="L14206" s="3" t="s">
        <v>296</v>
      </c>
      <c r="M14206" s="3"/>
      <c r="N14206" s="23"/>
      <c r="O14206"/>
    </row>
    <row r="14207" spans="1:15">
      <c r="A14207" s="66">
        <f>VLOOKUP(C14207,Index[],8,FALSE)</f>
        <v>43249</v>
      </c>
      <c r="B14207" s="5">
        <v>43249</v>
      </c>
      <c r="C14207" t="s">
        <v>983</v>
      </c>
      <c r="D14207" s="3">
        <f>VLOOKUP(C14207,Index[],2,FALSE)</f>
        <v>115</v>
      </c>
      <c r="E14207" s="3">
        <f>VLOOKUP(C14207,Index[],3,FALSE)</f>
        <v>0</v>
      </c>
      <c r="F14207" s="3">
        <f>VLOOKUP(C14207,Index[],4,FALSE)</f>
        <v>0</v>
      </c>
      <c r="G14207" s="3">
        <f>VLOOKUP(C14207,Index[],5,FALSE)</f>
        <v>0</v>
      </c>
      <c r="H14207" t="s">
        <v>17</v>
      </c>
      <c r="I14207">
        <f>VLOOKUP(Table1[[#This Row],[trait_name]],Trait[],2,FALSE)</f>
        <v>43</v>
      </c>
      <c r="J14207" s="23" t="s">
        <v>86</v>
      </c>
      <c r="L14207" s="3" t="s">
        <v>87</v>
      </c>
      <c r="N14207" s="23"/>
      <c r="O14207"/>
    </row>
    <row r="14208" spans="1:15">
      <c r="A14208" s="66">
        <f>VLOOKUP(C14208,Index[],8,FALSE)</f>
        <v>43249</v>
      </c>
      <c r="B14208" s="25">
        <v>43312</v>
      </c>
      <c r="C14208" s="4" t="s">
        <v>983</v>
      </c>
      <c r="D14208" s="3">
        <f>VLOOKUP(C14208,Index[],2,FALSE)</f>
        <v>115</v>
      </c>
      <c r="E14208" s="3">
        <f>VLOOKUP(C14208,Index[],3,FALSE)</f>
        <v>0</v>
      </c>
      <c r="F14208" s="3">
        <f>VLOOKUP(C14208,Index[],4,FALSE)</f>
        <v>0</v>
      </c>
      <c r="G14208" s="3">
        <f>VLOOKUP(C14208,Index[],5,FALSE)</f>
        <v>0</v>
      </c>
      <c r="H14208" t="s">
        <v>208</v>
      </c>
      <c r="I14208">
        <f>VLOOKUP(Table1[[#This Row],[trait_name]],Trait[],2,FALSE)</f>
        <v>44</v>
      </c>
      <c r="J14208" s="23" t="s">
        <v>88</v>
      </c>
      <c r="L14208" s="3" t="s">
        <v>90</v>
      </c>
      <c r="N14208" s="23"/>
      <c r="O14208"/>
    </row>
    <row r="14209" spans="1:15">
      <c r="A14209" s="66">
        <f>VLOOKUP(C14209,Index[],8,FALSE)</f>
        <v>43249</v>
      </c>
      <c r="B14209" s="25"/>
      <c r="C14209" s="4" t="s">
        <v>983</v>
      </c>
      <c r="D14209" s="3">
        <f>VLOOKUP(C14209,Index[],2,FALSE)</f>
        <v>115</v>
      </c>
      <c r="E14209" s="3">
        <f>VLOOKUP(C14209,Index[],3,FALSE)</f>
        <v>0</v>
      </c>
      <c r="F14209" s="3">
        <f>VLOOKUP(C14209,Index[],4,FALSE)</f>
        <v>0</v>
      </c>
      <c r="G14209" s="3">
        <f>VLOOKUP(C14209,Index[],5,FALSE)</f>
        <v>0</v>
      </c>
      <c r="I14209">
        <f>VLOOKUP(Table1[[#This Row],[trait_name]],Trait[],2,FALSE)</f>
        <v>44</v>
      </c>
      <c r="J14209" s="23" t="s">
        <v>88</v>
      </c>
      <c r="L14209" s="3"/>
      <c r="N14209" s="23"/>
      <c r="O14209"/>
    </row>
    <row r="14210" spans="1:15">
      <c r="A14210" s="66">
        <f>VLOOKUP(C14210,Index[],8,FALSE)</f>
        <v>43249</v>
      </c>
      <c r="B14210" s="5">
        <v>43312</v>
      </c>
      <c r="C14210" t="s">
        <v>983</v>
      </c>
      <c r="D14210" s="3">
        <f>VLOOKUP(C14210,Index[],2,FALSE)</f>
        <v>115</v>
      </c>
      <c r="E14210" s="3">
        <f>VLOOKUP(C14210,Index[],3,FALSE)</f>
        <v>0</v>
      </c>
      <c r="F14210" s="3">
        <f>VLOOKUP(C14210,Index[],4,FALSE)</f>
        <v>0</v>
      </c>
      <c r="G14210" s="3">
        <f>VLOOKUP(C14210,Index[],5,FALSE)</f>
        <v>0</v>
      </c>
      <c r="H14210" t="s">
        <v>208</v>
      </c>
      <c r="I14210">
        <f>VLOOKUP(Table1[[#This Row],[trait_name]],Trait[],2,FALSE)</f>
        <v>45</v>
      </c>
      <c r="J14210" s="24" t="s">
        <v>92</v>
      </c>
      <c r="K14210" s="24"/>
      <c r="L14210" s="3" t="s">
        <v>314</v>
      </c>
      <c r="M14210" s="3"/>
      <c r="N14210" s="23"/>
      <c r="O14210"/>
    </row>
    <row r="14211" spans="1:15">
      <c r="A14211" s="66">
        <f>VLOOKUP(C14211,Index[],8,FALSE)</f>
        <v>43249</v>
      </c>
      <c r="B14211" s="5">
        <v>43312</v>
      </c>
      <c r="C14211" t="s">
        <v>983</v>
      </c>
      <c r="D14211" s="3">
        <f>VLOOKUP(C14211,Index[],2,FALSE)</f>
        <v>115</v>
      </c>
      <c r="E14211" s="3">
        <f>VLOOKUP(C14211,Index[],3,FALSE)</f>
        <v>0</v>
      </c>
      <c r="F14211" s="3">
        <f>VLOOKUP(C14211,Index[],4,FALSE)</f>
        <v>0</v>
      </c>
      <c r="G14211" s="3">
        <f>VLOOKUP(C14211,Index[],5,FALSE)</f>
        <v>0</v>
      </c>
      <c r="H14211" t="s">
        <v>208</v>
      </c>
      <c r="I14211">
        <f>VLOOKUP(Table1[[#This Row],[trait_name]],Trait[],2,FALSE)</f>
        <v>46</v>
      </c>
      <c r="J14211" s="23" t="s">
        <v>97</v>
      </c>
      <c r="L14211" s="3" t="s">
        <v>108</v>
      </c>
      <c r="N14211" s="23"/>
      <c r="O14211"/>
    </row>
    <row r="14212" spans="1:15">
      <c r="A14212" s="66">
        <f>VLOOKUP(C14212,Index[],8,FALSE)</f>
        <v>43249</v>
      </c>
      <c r="B14212" s="5">
        <v>43312</v>
      </c>
      <c r="C14212" t="s">
        <v>983</v>
      </c>
      <c r="D14212" s="3">
        <f>VLOOKUP(C14212,Index[],2,FALSE)</f>
        <v>115</v>
      </c>
      <c r="E14212" s="3">
        <f>VLOOKUP(C14212,Index[],3,FALSE)</f>
        <v>0</v>
      </c>
      <c r="F14212" s="3">
        <f>VLOOKUP(C14212,Index[],4,FALSE)</f>
        <v>0</v>
      </c>
      <c r="G14212" s="3">
        <f>VLOOKUP(C14212,Index[],5,FALSE)</f>
        <v>0</v>
      </c>
      <c r="H14212" t="s">
        <v>208</v>
      </c>
      <c r="I14212">
        <f>VLOOKUP(Table1[[#This Row],[trait_name]],Trait[],2,FALSE)</f>
        <v>46</v>
      </c>
      <c r="J14212" s="23" t="s">
        <v>97</v>
      </c>
      <c r="L14212" s="3" t="s">
        <v>527</v>
      </c>
      <c r="N14212" s="23"/>
      <c r="O14212"/>
    </row>
    <row r="14213" spans="1:15">
      <c r="A14213" s="66">
        <f>VLOOKUP(C14213,Index[],8,FALSE)</f>
        <v>43249</v>
      </c>
      <c r="B14213" s="5">
        <v>43312</v>
      </c>
      <c r="C14213" t="s">
        <v>983</v>
      </c>
      <c r="D14213" s="3">
        <f>VLOOKUP(C14213,Index[],2,FALSE)</f>
        <v>115</v>
      </c>
      <c r="E14213" s="3">
        <f>VLOOKUP(C14213,Index[],3,FALSE)</f>
        <v>0</v>
      </c>
      <c r="F14213" s="3">
        <f>VLOOKUP(C14213,Index[],4,FALSE)</f>
        <v>0</v>
      </c>
      <c r="G14213" s="3">
        <f>VLOOKUP(C14213,Index[],5,FALSE)</f>
        <v>0</v>
      </c>
      <c r="H14213" t="s">
        <v>208</v>
      </c>
      <c r="I14213">
        <f>VLOOKUP(Table1[[#This Row],[trait_name]],Trait[],2,FALSE)</f>
        <v>47</v>
      </c>
      <c r="J14213" s="23" t="s">
        <v>99</v>
      </c>
      <c r="L14213" s="3" t="s">
        <v>335</v>
      </c>
      <c r="N14213" s="23"/>
      <c r="O14213"/>
    </row>
    <row r="14214" spans="1:15">
      <c r="A14214" s="66">
        <f>VLOOKUP(C14214,Index[],8,FALSE)</f>
        <v>43249</v>
      </c>
      <c r="B14214" s="5">
        <v>43312</v>
      </c>
      <c r="C14214" t="s">
        <v>983</v>
      </c>
      <c r="D14214" s="3">
        <f>VLOOKUP(C14214,Index[],2,FALSE)</f>
        <v>115</v>
      </c>
      <c r="E14214" s="3">
        <f>VLOOKUP(C14214,Index[],3,FALSE)</f>
        <v>0</v>
      </c>
      <c r="F14214" s="3">
        <f>VLOOKUP(C14214,Index[],4,FALSE)</f>
        <v>0</v>
      </c>
      <c r="G14214" s="3">
        <f>VLOOKUP(C14214,Index[],5,FALSE)</f>
        <v>0</v>
      </c>
      <c r="H14214" t="s">
        <v>208</v>
      </c>
      <c r="I14214">
        <f>VLOOKUP(Table1[[#This Row],[trait_name]],Trait[],2,FALSE)</f>
        <v>47</v>
      </c>
      <c r="J14214" s="23" t="s">
        <v>99</v>
      </c>
      <c r="L14214" s="3" t="s">
        <v>100</v>
      </c>
      <c r="N14214" s="23"/>
      <c r="O14214"/>
    </row>
    <row r="14215" spans="1:15">
      <c r="A14215" s="66">
        <f>VLOOKUP(C14215,Index[],8,FALSE)</f>
        <v>43249</v>
      </c>
      <c r="B14215" s="5"/>
      <c r="C14215" t="s">
        <v>983</v>
      </c>
      <c r="D14215" s="3">
        <f>VLOOKUP(C14215,Index[],2,FALSE)</f>
        <v>115</v>
      </c>
      <c r="E14215" s="3">
        <f>VLOOKUP(C14215,Index[],3,FALSE)</f>
        <v>0</v>
      </c>
      <c r="F14215" s="3">
        <f>VLOOKUP(C14215,Index[],4,FALSE)</f>
        <v>0</v>
      </c>
      <c r="G14215" s="3">
        <f>VLOOKUP(C14215,Index[],5,FALSE)</f>
        <v>0</v>
      </c>
      <c r="H14215" t="s">
        <v>17</v>
      </c>
      <c r="I14215">
        <f>VLOOKUP(Table1[[#This Row],[trait_name]],Trait[],2,FALSE)</f>
        <v>48</v>
      </c>
      <c r="J14215" s="24" t="s">
        <v>101</v>
      </c>
      <c r="K14215" s="24"/>
      <c r="L14215" s="3" t="s">
        <v>298</v>
      </c>
      <c r="N14215" s="23"/>
      <c r="O14215"/>
    </row>
    <row r="14216" spans="1:15">
      <c r="A14216" s="66">
        <f>VLOOKUP(C14216,Index[],8,FALSE)</f>
        <v>43249</v>
      </c>
      <c r="B14216" s="5">
        <v>43312</v>
      </c>
      <c r="C14216" t="s">
        <v>983</v>
      </c>
      <c r="D14216" s="3">
        <f>VLOOKUP(C14216,Index[],2,FALSE)</f>
        <v>115</v>
      </c>
      <c r="E14216" s="3">
        <f>VLOOKUP(C14216,Index[],3,FALSE)</f>
        <v>0</v>
      </c>
      <c r="F14216" s="3">
        <f>VLOOKUP(C14216,Index[],4,FALSE)</f>
        <v>0</v>
      </c>
      <c r="G14216" s="3">
        <f>VLOOKUP(C14216,Index[],5,FALSE)</f>
        <v>0</v>
      </c>
      <c r="H14216" t="s">
        <v>208</v>
      </c>
      <c r="I14216">
        <f>VLOOKUP(Table1[[#This Row],[trait_name]],Trait[],2,FALSE)</f>
        <v>48</v>
      </c>
      <c r="J14216" s="24" t="s">
        <v>101</v>
      </c>
      <c r="K14216" s="24"/>
      <c r="L14216" s="3" t="s">
        <v>422</v>
      </c>
      <c r="M14216" s="3"/>
      <c r="N14216" s="23"/>
      <c r="O14216"/>
    </row>
    <row r="14217" spans="1:15">
      <c r="A14217" s="66">
        <f>VLOOKUP(C14217,Index[],8,FALSE)</f>
        <v>43249</v>
      </c>
      <c r="B14217" s="5">
        <v>43312</v>
      </c>
      <c r="C14217" t="s">
        <v>983</v>
      </c>
      <c r="D14217" s="3">
        <f>VLOOKUP(C14217,Index[],2,FALSE)</f>
        <v>115</v>
      </c>
      <c r="E14217" s="3">
        <f>VLOOKUP(C14217,Index[],3,FALSE)</f>
        <v>0</v>
      </c>
      <c r="F14217" s="3">
        <f>VLOOKUP(C14217,Index[],4,FALSE)</f>
        <v>0</v>
      </c>
      <c r="G14217" s="3">
        <f>VLOOKUP(C14217,Index[],5,FALSE)</f>
        <v>0</v>
      </c>
      <c r="H14217" t="s">
        <v>208</v>
      </c>
      <c r="I14217">
        <f>VLOOKUP(Table1[[#This Row],[trait_name]],Trait[],2,FALSE)</f>
        <v>49</v>
      </c>
      <c r="J14217" s="24" t="s">
        <v>104</v>
      </c>
      <c r="K14217" s="24"/>
      <c r="L14217" s="3" t="s">
        <v>87</v>
      </c>
      <c r="N14217" s="23"/>
      <c r="O14217"/>
    </row>
    <row r="14218" spans="1:15">
      <c r="A14218" s="66">
        <f>VLOOKUP(C14218,Index[],8,FALSE)</f>
        <v>43249</v>
      </c>
      <c r="B14218" s="5">
        <v>43311</v>
      </c>
      <c r="C14218" t="s">
        <v>983</v>
      </c>
      <c r="D14218" s="3">
        <f>VLOOKUP(C14218,Index[],2,FALSE)</f>
        <v>115</v>
      </c>
      <c r="E14218" s="3">
        <f>VLOOKUP(C14218,Index[],3,FALSE)</f>
        <v>0</v>
      </c>
      <c r="F14218" s="3">
        <f>VLOOKUP(C14218,Index[],4,FALSE)</f>
        <v>0</v>
      </c>
      <c r="G14218" s="3">
        <f>VLOOKUP(C14218,Index[],5,FALSE)</f>
        <v>0</v>
      </c>
      <c r="I14218">
        <f>VLOOKUP(Table1[[#This Row],[trait_name]],Trait[],2,FALSE)</f>
        <v>50</v>
      </c>
      <c r="J14218" s="23" t="s">
        <v>106</v>
      </c>
      <c r="L14218" s="3"/>
      <c r="M14218" s="3"/>
      <c r="N14218" s="23"/>
      <c r="O14218"/>
    </row>
    <row r="14219" spans="1:15">
      <c r="A14219" s="66">
        <f>VLOOKUP(C14219,Index[],8,FALSE)</f>
        <v>43249</v>
      </c>
      <c r="B14219" s="5">
        <v>43311</v>
      </c>
      <c r="C14219" t="s">
        <v>983</v>
      </c>
      <c r="D14219" s="3">
        <f>VLOOKUP(C14219,Index[],2,FALSE)</f>
        <v>115</v>
      </c>
      <c r="E14219" s="3">
        <f>VLOOKUP(C14219,Index[],3,FALSE)</f>
        <v>0</v>
      </c>
      <c r="F14219" s="3">
        <f>VLOOKUP(C14219,Index[],4,FALSE)</f>
        <v>0</v>
      </c>
      <c r="G14219" s="3">
        <f>VLOOKUP(C14219,Index[],5,FALSE)</f>
        <v>0</v>
      </c>
      <c r="I14219">
        <f>VLOOKUP(Table1[[#This Row],[trait_name]],Trait[],2,FALSE)</f>
        <v>50</v>
      </c>
      <c r="J14219" s="23" t="s">
        <v>106</v>
      </c>
      <c r="L14219" s="3"/>
      <c r="M14219" s="3"/>
      <c r="N14219" s="23"/>
      <c r="O14219"/>
    </row>
    <row r="14220" spans="1:15">
      <c r="A14220" s="66">
        <f>VLOOKUP(C14220,Index[],8,FALSE)</f>
        <v>43249</v>
      </c>
      <c r="B14220" s="5"/>
      <c r="C14220" t="s">
        <v>983</v>
      </c>
      <c r="D14220" s="3">
        <f>VLOOKUP(C14220,Index[],2,FALSE)</f>
        <v>115</v>
      </c>
      <c r="E14220" s="3">
        <f>VLOOKUP(C14220,Index[],3,FALSE)</f>
        <v>0</v>
      </c>
      <c r="F14220" s="3">
        <f>VLOOKUP(C14220,Index[],4,FALSE)</f>
        <v>0</v>
      </c>
      <c r="G14220" s="3">
        <f>VLOOKUP(C14220,Index[],5,FALSE)</f>
        <v>0</v>
      </c>
      <c r="I14220">
        <f>VLOOKUP(Table1[[#This Row],[trait_name]],Trait[],2,FALSE)</f>
        <v>52</v>
      </c>
      <c r="J14220" s="23" t="s">
        <v>109</v>
      </c>
      <c r="L14220" s="3"/>
      <c r="N14220" s="23"/>
      <c r="O14220"/>
    </row>
    <row r="14221" spans="1:15">
      <c r="A14221" s="66">
        <f>VLOOKUP(C14221,Index[],8,FALSE)</f>
        <v>43249</v>
      </c>
      <c r="B14221" s="5"/>
      <c r="C14221" t="s">
        <v>983</v>
      </c>
      <c r="D14221" s="3">
        <f>VLOOKUP(C14221,Index[],2,FALSE)</f>
        <v>115</v>
      </c>
      <c r="E14221" s="3">
        <f>VLOOKUP(C14221,Index[],3,FALSE)</f>
        <v>0</v>
      </c>
      <c r="F14221" s="3">
        <f>VLOOKUP(C14221,Index[],4,FALSE)</f>
        <v>0</v>
      </c>
      <c r="G14221" s="3">
        <f>VLOOKUP(C14221,Index[],5,FALSE)</f>
        <v>0</v>
      </c>
      <c r="I14221">
        <f>VLOOKUP(Table1[[#This Row],[trait_name]],Trait[],2,FALSE)</f>
        <v>52</v>
      </c>
      <c r="J14221" s="23" t="s">
        <v>109</v>
      </c>
      <c r="L14221" s="3"/>
      <c r="N14221" s="23"/>
      <c r="O14221"/>
    </row>
    <row r="14222" spans="1:15">
      <c r="A14222" s="66">
        <f>VLOOKUP(C14222,Index[],8,FALSE)</f>
        <v>43249</v>
      </c>
      <c r="B14222" s="5">
        <v>43249</v>
      </c>
      <c r="C14222" t="s">
        <v>983</v>
      </c>
      <c r="D14222" s="3">
        <f>VLOOKUP(C14222,Index[],2,FALSE)</f>
        <v>115</v>
      </c>
      <c r="E14222" s="3">
        <f>VLOOKUP(C14222,Index[],3,FALSE)</f>
        <v>0</v>
      </c>
      <c r="F14222" s="3">
        <f>VLOOKUP(C14222,Index[],4,FALSE)</f>
        <v>0</v>
      </c>
      <c r="G14222" s="3">
        <f>VLOOKUP(C14222,Index[],5,FALSE)</f>
        <v>0</v>
      </c>
      <c r="H14222" t="s">
        <v>25</v>
      </c>
      <c r="I14222">
        <f>VLOOKUP(Table1[[#This Row],[trait_name]],Trait[],2,FALSE)</f>
        <v>53</v>
      </c>
      <c r="J14222" s="23" t="s">
        <v>112</v>
      </c>
      <c r="L14222" s="3" t="s">
        <v>184</v>
      </c>
      <c r="N14222" s="23"/>
      <c r="O14222"/>
    </row>
    <row r="14223" spans="1:15">
      <c r="A14223" s="66">
        <f>VLOOKUP(C14223,Index[],8,FALSE)</f>
        <v>43249</v>
      </c>
      <c r="B14223" s="5">
        <v>43249</v>
      </c>
      <c r="C14223" t="s">
        <v>983</v>
      </c>
      <c r="D14223" s="3">
        <f>VLOOKUP(C14223,Index[],2,FALSE)</f>
        <v>115</v>
      </c>
      <c r="E14223" s="3">
        <f>VLOOKUP(C14223,Index[],3,FALSE)</f>
        <v>0</v>
      </c>
      <c r="F14223" s="3">
        <f>VLOOKUP(C14223,Index[],4,FALSE)</f>
        <v>0</v>
      </c>
      <c r="G14223" s="3">
        <f>VLOOKUP(C14223,Index[],5,FALSE)</f>
        <v>0</v>
      </c>
      <c r="H14223" t="s">
        <v>25</v>
      </c>
      <c r="I14223">
        <f>VLOOKUP(Table1[[#This Row],[trait_name]],Trait[],2,FALSE)</f>
        <v>53</v>
      </c>
      <c r="J14223" s="23" t="s">
        <v>112</v>
      </c>
      <c r="L14223" s="3" t="s">
        <v>185</v>
      </c>
      <c r="N14223" s="23"/>
      <c r="O14223"/>
    </row>
    <row r="14224" spans="1:15">
      <c r="A14224" s="66">
        <f>VLOOKUP(C14224,Index[],8,FALSE)</f>
        <v>43249</v>
      </c>
      <c r="B14224" s="5">
        <v>43249</v>
      </c>
      <c r="C14224" t="s">
        <v>983</v>
      </c>
      <c r="D14224" s="3">
        <f>VLOOKUP(C14224,Index[],2,FALSE)</f>
        <v>115</v>
      </c>
      <c r="E14224" s="3">
        <f>VLOOKUP(C14224,Index[],3,FALSE)</f>
        <v>0</v>
      </c>
      <c r="F14224" s="3">
        <f>VLOOKUP(C14224,Index[],4,FALSE)</f>
        <v>0</v>
      </c>
      <c r="G14224" s="3">
        <f>VLOOKUP(C14224,Index[],5,FALSE)</f>
        <v>0</v>
      </c>
      <c r="H14224" t="s">
        <v>25</v>
      </c>
      <c r="I14224">
        <f>VLOOKUP(Table1[[#This Row],[trait_name]],Trait[],2,FALSE)</f>
        <v>53</v>
      </c>
      <c r="J14224" s="23" t="s">
        <v>112</v>
      </c>
      <c r="L14224" s="3" t="s">
        <v>114</v>
      </c>
      <c r="N14224" s="23"/>
      <c r="O14224"/>
    </row>
    <row r="14225" spans="1:15">
      <c r="A14225" s="66">
        <f>VLOOKUP(C14225,Index[],8,FALSE)</f>
        <v>43249</v>
      </c>
      <c r="B14225" s="5">
        <v>43249</v>
      </c>
      <c r="C14225" t="s">
        <v>983</v>
      </c>
      <c r="D14225" s="3">
        <f>VLOOKUP(C14225,Index[],2,FALSE)</f>
        <v>115</v>
      </c>
      <c r="E14225" s="3">
        <f>VLOOKUP(C14225,Index[],3,FALSE)</f>
        <v>0</v>
      </c>
      <c r="F14225" s="3">
        <f>VLOOKUP(C14225,Index[],4,FALSE)</f>
        <v>0</v>
      </c>
      <c r="G14225" s="3">
        <f>VLOOKUP(C14225,Index[],5,FALSE)</f>
        <v>0</v>
      </c>
      <c r="H14225" t="s">
        <v>208</v>
      </c>
      <c r="I14225">
        <f>VLOOKUP(Table1[[#This Row],[trait_name]],Trait[],2,FALSE)</f>
        <v>53</v>
      </c>
      <c r="J14225" s="23" t="s">
        <v>112</v>
      </c>
      <c r="L14225" s="3" t="s">
        <v>115</v>
      </c>
      <c r="N14225" s="23"/>
      <c r="O14225"/>
    </row>
    <row r="14226" spans="1:15">
      <c r="A14226" s="66">
        <f>VLOOKUP(C14226,Index[],8,FALSE)</f>
        <v>43249</v>
      </c>
      <c r="B14226" s="5">
        <v>43249</v>
      </c>
      <c r="C14226" t="s">
        <v>983</v>
      </c>
      <c r="D14226" s="3">
        <f>VLOOKUP(C14226,Index[],2,FALSE)</f>
        <v>115</v>
      </c>
      <c r="E14226" s="3">
        <f>VLOOKUP(C14226,Index[],3,FALSE)</f>
        <v>0</v>
      </c>
      <c r="F14226" s="3">
        <f>VLOOKUP(C14226,Index[],4,FALSE)</f>
        <v>0</v>
      </c>
      <c r="G14226" s="3">
        <f>VLOOKUP(C14226,Index[],5,FALSE)</f>
        <v>0</v>
      </c>
      <c r="H14226" t="s">
        <v>25</v>
      </c>
      <c r="I14226">
        <f>VLOOKUP(Table1[[#This Row],[trait_name]],Trait[],2,FALSE)</f>
        <v>54</v>
      </c>
      <c r="J14226" s="23" t="s">
        <v>116</v>
      </c>
      <c r="L14226" s="3" t="s">
        <v>830</v>
      </c>
      <c r="N14226" s="23"/>
      <c r="O14226"/>
    </row>
    <row r="14227" spans="1:15">
      <c r="A14227" s="66">
        <f>VLOOKUP(C14227,Index[],8,FALSE)</f>
        <v>43249</v>
      </c>
      <c r="B14227" s="5">
        <v>43249</v>
      </c>
      <c r="C14227" t="s">
        <v>983</v>
      </c>
      <c r="D14227" s="3">
        <f>VLOOKUP(C14227,Index[],2,FALSE)</f>
        <v>115</v>
      </c>
      <c r="E14227" s="3">
        <f>VLOOKUP(C14227,Index[],3,FALSE)</f>
        <v>0</v>
      </c>
      <c r="F14227" s="3">
        <f>VLOOKUP(C14227,Index[],4,FALSE)</f>
        <v>0</v>
      </c>
      <c r="G14227" s="3">
        <f>VLOOKUP(C14227,Index[],5,FALSE)</f>
        <v>0</v>
      </c>
      <c r="H14227" t="s">
        <v>25</v>
      </c>
      <c r="I14227">
        <f>VLOOKUP(Table1[[#This Row],[trait_name]],Trait[],2,FALSE)</f>
        <v>54</v>
      </c>
      <c r="J14227" s="23" t="s">
        <v>116</v>
      </c>
      <c r="L14227" s="3" t="s">
        <v>118</v>
      </c>
      <c r="N14227" s="23"/>
      <c r="O14227"/>
    </row>
    <row r="14228" spans="1:15">
      <c r="A14228" s="66">
        <f>VLOOKUP(C14228,Index[],8,FALSE)</f>
        <v>43249</v>
      </c>
      <c r="B14228" s="5">
        <v>43249</v>
      </c>
      <c r="C14228" t="s">
        <v>983</v>
      </c>
      <c r="D14228" s="3">
        <f>VLOOKUP(C14228,Index[],2,FALSE)</f>
        <v>115</v>
      </c>
      <c r="E14228" s="3">
        <f>VLOOKUP(C14228,Index[],3,FALSE)</f>
        <v>0</v>
      </c>
      <c r="F14228" s="3">
        <f>VLOOKUP(C14228,Index[],4,FALSE)</f>
        <v>0</v>
      </c>
      <c r="G14228" s="3">
        <f>VLOOKUP(C14228,Index[],5,FALSE)</f>
        <v>0</v>
      </c>
      <c r="H14228" t="s">
        <v>25</v>
      </c>
      <c r="I14228">
        <f>VLOOKUP(Table1[[#This Row],[trait_name]],Trait[],2,FALSE)</f>
        <v>54</v>
      </c>
      <c r="J14228" s="23" t="s">
        <v>116</v>
      </c>
      <c r="L14228" s="3" t="s">
        <v>170</v>
      </c>
      <c r="N14228" s="23"/>
      <c r="O14228"/>
    </row>
    <row r="14229" spans="1:15">
      <c r="A14229" s="66">
        <f>VLOOKUP(C14229,Index[],8,FALSE)</f>
        <v>43249</v>
      </c>
      <c r="B14229" s="25"/>
      <c r="C14229" s="4" t="s">
        <v>983</v>
      </c>
      <c r="D14229" s="3">
        <f>VLOOKUP(C14229,Index[],2,FALSE)</f>
        <v>115</v>
      </c>
      <c r="E14229" s="3">
        <f>VLOOKUP(C14229,Index[],3,FALSE)</f>
        <v>0</v>
      </c>
      <c r="F14229" s="3">
        <f>VLOOKUP(C14229,Index[],4,FALSE)</f>
        <v>0</v>
      </c>
      <c r="G14229" s="3">
        <f>VLOOKUP(C14229,Index[],5,FALSE)</f>
        <v>0</v>
      </c>
      <c r="I14229">
        <f>VLOOKUP(Table1[[#This Row],[trait_name]],Trait[],2,FALSE)</f>
        <v>55</v>
      </c>
      <c r="J14229" s="23" t="s">
        <v>119</v>
      </c>
      <c r="L14229" s="3"/>
      <c r="N14229" s="23"/>
      <c r="O14229"/>
    </row>
    <row r="14230" spans="1:15">
      <c r="A14230" s="66">
        <f>VLOOKUP(C14230,Index[],8,FALSE)</f>
        <v>43249</v>
      </c>
      <c r="B14230" s="25"/>
      <c r="C14230" s="4" t="s">
        <v>983</v>
      </c>
      <c r="D14230" s="3">
        <f>VLOOKUP(C14230,Index[],2,FALSE)</f>
        <v>115</v>
      </c>
      <c r="E14230" s="3">
        <f>VLOOKUP(C14230,Index[],3,FALSE)</f>
        <v>0</v>
      </c>
      <c r="F14230" s="3">
        <f>VLOOKUP(C14230,Index[],4,FALSE)</f>
        <v>0</v>
      </c>
      <c r="G14230" s="3">
        <f>VLOOKUP(C14230,Index[],5,FALSE)</f>
        <v>0</v>
      </c>
      <c r="I14230">
        <f>VLOOKUP(Table1[[#This Row],[trait_name]],Trait[],2,FALSE)</f>
        <v>55</v>
      </c>
      <c r="J14230" s="23" t="s">
        <v>119</v>
      </c>
      <c r="L14230" s="3"/>
      <c r="N14230" s="23"/>
      <c r="O14230"/>
    </row>
    <row r="14231" spans="1:15">
      <c r="A14231" s="66">
        <f>VLOOKUP(C14231,Index[],8,FALSE)</f>
        <v>43249</v>
      </c>
      <c r="B14231" s="5">
        <v>43249</v>
      </c>
      <c r="C14231" t="s">
        <v>983</v>
      </c>
      <c r="D14231" s="3">
        <f>VLOOKUP(C14231,Index[],2,FALSE)</f>
        <v>115</v>
      </c>
      <c r="E14231" s="3">
        <f>VLOOKUP(C14231,Index[],3,FALSE)</f>
        <v>0</v>
      </c>
      <c r="F14231" s="3">
        <f>VLOOKUP(C14231,Index[],4,FALSE)</f>
        <v>0</v>
      </c>
      <c r="G14231" s="3">
        <f>VLOOKUP(C14231,Index[],5,FALSE)</f>
        <v>0</v>
      </c>
      <c r="H14231" t="s">
        <v>25</v>
      </c>
      <c r="I14231">
        <f>VLOOKUP(Table1[[#This Row],[trait_name]],Trait[],2,FALSE)</f>
        <v>56</v>
      </c>
      <c r="J14231" s="23" t="s">
        <v>121</v>
      </c>
      <c r="L14231" s="3" t="s">
        <v>189</v>
      </c>
      <c r="N14231" s="23"/>
      <c r="O14231"/>
    </row>
    <row r="14232" spans="1:15">
      <c r="A14232" s="66">
        <f>VLOOKUP(C14232,Index[],8,FALSE)</f>
        <v>43249</v>
      </c>
      <c r="B14232" s="5">
        <v>43249</v>
      </c>
      <c r="C14232" t="s">
        <v>983</v>
      </c>
      <c r="D14232" s="3">
        <f>VLOOKUP(C14232,Index[],2,FALSE)</f>
        <v>115</v>
      </c>
      <c r="E14232" s="3">
        <f>VLOOKUP(C14232,Index[],3,FALSE)</f>
        <v>0</v>
      </c>
      <c r="F14232" s="3">
        <f>VLOOKUP(C14232,Index[],4,FALSE)</f>
        <v>0</v>
      </c>
      <c r="G14232" s="3">
        <f>VLOOKUP(C14232,Index[],5,FALSE)</f>
        <v>0</v>
      </c>
      <c r="H14232" t="s">
        <v>208</v>
      </c>
      <c r="I14232">
        <f>VLOOKUP(Table1[[#This Row],[trait_name]],Trait[],2,FALSE)</f>
        <v>58</v>
      </c>
      <c r="J14232" s="23" t="s">
        <v>123</v>
      </c>
      <c r="L14232" s="3" t="s">
        <v>190</v>
      </c>
      <c r="N14232" s="23"/>
      <c r="O14232"/>
    </row>
    <row r="14233" spans="1:15">
      <c r="A14233" s="66">
        <f>VLOOKUP(C14233,Index[],8,FALSE)</f>
        <v>43249</v>
      </c>
      <c r="B14233" s="5">
        <v>43249</v>
      </c>
      <c r="C14233" t="s">
        <v>983</v>
      </c>
      <c r="D14233" s="3">
        <f>VLOOKUP(C14233,Index[],2,FALSE)</f>
        <v>115</v>
      </c>
      <c r="E14233" s="3">
        <f>VLOOKUP(C14233,Index[],3,FALSE)</f>
        <v>0</v>
      </c>
      <c r="F14233" s="3">
        <f>VLOOKUP(C14233,Index[],4,FALSE)</f>
        <v>0</v>
      </c>
      <c r="G14233" s="3">
        <f>VLOOKUP(C14233,Index[],5,FALSE)</f>
        <v>0</v>
      </c>
      <c r="H14233" t="s">
        <v>208</v>
      </c>
      <c r="I14233">
        <f>VLOOKUP(Table1[[#This Row],[trait_name]],Trait[],2,FALSE)</f>
        <v>58</v>
      </c>
      <c r="J14233" s="23" t="s">
        <v>123</v>
      </c>
      <c r="L14233" s="3" t="s">
        <v>124</v>
      </c>
      <c r="N14233" s="23"/>
      <c r="O14233"/>
    </row>
    <row r="14234" spans="1:15">
      <c r="A14234" s="66">
        <f>VLOOKUP(C14234,Index[],8,FALSE)</f>
        <v>43249</v>
      </c>
      <c r="B14234" s="5">
        <v>43249</v>
      </c>
      <c r="C14234" t="s">
        <v>983</v>
      </c>
      <c r="D14234" s="3">
        <f>VLOOKUP(C14234,Index[],2,FALSE)</f>
        <v>115</v>
      </c>
      <c r="E14234" s="3">
        <f>VLOOKUP(C14234,Index[],3,FALSE)</f>
        <v>0</v>
      </c>
      <c r="F14234" s="3">
        <f>VLOOKUP(C14234,Index[],4,FALSE)</f>
        <v>0</v>
      </c>
      <c r="G14234" s="3">
        <f>VLOOKUP(C14234,Index[],5,FALSE)</f>
        <v>0</v>
      </c>
      <c r="H14234" t="s">
        <v>25</v>
      </c>
      <c r="I14234">
        <f>VLOOKUP(Table1[[#This Row],[trait_name]],Trait[],2,FALSE)</f>
        <v>60</v>
      </c>
      <c r="J14234" s="23" t="s">
        <v>127</v>
      </c>
      <c r="L14234" s="3" t="s">
        <v>129</v>
      </c>
      <c r="N14234" s="23"/>
      <c r="O14234"/>
    </row>
    <row r="14235" spans="1:15">
      <c r="A14235" s="66">
        <f>VLOOKUP(C14235,Index[],8,FALSE)</f>
        <v>43249</v>
      </c>
      <c r="B14235" s="5">
        <v>43249</v>
      </c>
      <c r="C14235" t="s">
        <v>983</v>
      </c>
      <c r="D14235" s="3">
        <f>VLOOKUP(C14235,Index[],2,FALSE)</f>
        <v>115</v>
      </c>
      <c r="E14235" s="3">
        <f>VLOOKUP(C14235,Index[],3,FALSE)</f>
        <v>0</v>
      </c>
      <c r="F14235" s="3">
        <f>VLOOKUP(C14235,Index[],4,FALSE)</f>
        <v>0</v>
      </c>
      <c r="G14235" s="3">
        <f>VLOOKUP(C14235,Index[],5,FALSE)</f>
        <v>0</v>
      </c>
      <c r="H14235" t="s">
        <v>25</v>
      </c>
      <c r="I14235">
        <f>VLOOKUP(Table1[[#This Row],[trait_name]],Trait[],2,FALSE)</f>
        <v>61</v>
      </c>
      <c r="J14235" s="23" t="s">
        <v>130</v>
      </c>
      <c r="L14235" s="3" t="s">
        <v>126</v>
      </c>
      <c r="N14235" s="23"/>
      <c r="O14235"/>
    </row>
    <row r="14236" spans="1:15">
      <c r="A14236" s="66">
        <f>VLOOKUP(C14236,Index[],8,FALSE)</f>
        <v>43249</v>
      </c>
      <c r="B14236" s="5">
        <v>43249</v>
      </c>
      <c r="C14236" t="s">
        <v>983</v>
      </c>
      <c r="D14236" s="3">
        <f>VLOOKUP(C14236,Index[],2,FALSE)</f>
        <v>115</v>
      </c>
      <c r="E14236" s="3">
        <f>VLOOKUP(C14236,Index[],3,FALSE)</f>
        <v>0</v>
      </c>
      <c r="F14236" s="3">
        <f>VLOOKUP(C14236,Index[],4,FALSE)</f>
        <v>0</v>
      </c>
      <c r="G14236" s="3">
        <f>VLOOKUP(C14236,Index[],5,FALSE)</f>
        <v>0</v>
      </c>
      <c r="H14236" t="s">
        <v>208</v>
      </c>
      <c r="I14236">
        <f>VLOOKUP(Table1[[#This Row],[trait_name]],Trait[],2,FALSE)</f>
        <v>62</v>
      </c>
      <c r="J14236" s="23" t="s">
        <v>235</v>
      </c>
      <c r="L14236" s="3" t="s">
        <v>579</v>
      </c>
      <c r="N14236" s="23"/>
      <c r="O14236"/>
    </row>
    <row r="14237" spans="1:15">
      <c r="A14237" s="66">
        <f>VLOOKUP(C14237,Index[],8,FALSE)</f>
        <v>43249</v>
      </c>
      <c r="B14237" s="5">
        <v>43312</v>
      </c>
      <c r="C14237" t="s">
        <v>983</v>
      </c>
      <c r="D14237" s="3">
        <f>VLOOKUP(C14237,Index[],2,FALSE)</f>
        <v>115</v>
      </c>
      <c r="E14237" s="3">
        <f>VLOOKUP(C14237,Index[],3,FALSE)</f>
        <v>0</v>
      </c>
      <c r="F14237" s="3">
        <f>VLOOKUP(C14237,Index[],4,FALSE)</f>
        <v>0</v>
      </c>
      <c r="G14237" s="3">
        <f>VLOOKUP(C14237,Index[],5,FALSE)</f>
        <v>0</v>
      </c>
      <c r="H14237" t="s">
        <v>208</v>
      </c>
      <c r="I14237">
        <f>VLOOKUP(Table1[[#This Row],[trait_name]],Trait[],2,FALSE)</f>
        <v>63</v>
      </c>
      <c r="J14237" s="23" t="s">
        <v>237</v>
      </c>
      <c r="L14237" s="3" t="s">
        <v>27</v>
      </c>
      <c r="M14237" s="3"/>
      <c r="N14237" s="23"/>
      <c r="O14237"/>
    </row>
    <row r="14238" spans="1:15">
      <c r="A14238" s="66">
        <f>VLOOKUP(C14238,Index[],8,FALSE)</f>
        <v>43249</v>
      </c>
      <c r="B14238" s="5">
        <v>43312</v>
      </c>
      <c r="C14238" t="s">
        <v>983</v>
      </c>
      <c r="D14238" s="3">
        <f>VLOOKUP(C14238,Index[],2,FALSE)</f>
        <v>115</v>
      </c>
      <c r="E14238" s="3">
        <f>VLOOKUP(C14238,Index[],3,FALSE)</f>
        <v>0</v>
      </c>
      <c r="F14238" s="3">
        <f>VLOOKUP(C14238,Index[],4,FALSE)</f>
        <v>0</v>
      </c>
      <c r="G14238" s="3">
        <f>VLOOKUP(C14238,Index[],5,FALSE)</f>
        <v>0</v>
      </c>
      <c r="H14238" t="s">
        <v>208</v>
      </c>
      <c r="I14238">
        <f>VLOOKUP(Table1[[#This Row],[trait_name]],Trait[],2,FALSE)</f>
        <v>64</v>
      </c>
      <c r="J14238" s="23" t="s">
        <v>132</v>
      </c>
      <c r="L14238" s="3" t="s">
        <v>131</v>
      </c>
      <c r="N14238" s="23"/>
      <c r="O14238"/>
    </row>
    <row r="14239" spans="1:15">
      <c r="A14239" s="66">
        <f>VLOOKUP(C14239,Index[],8,FALSE)</f>
        <v>43249</v>
      </c>
      <c r="B14239" s="5"/>
      <c r="C14239" t="s">
        <v>983</v>
      </c>
      <c r="D14239" s="3">
        <f>VLOOKUP(C14239,Index[],2,FALSE)</f>
        <v>115</v>
      </c>
      <c r="E14239" s="3">
        <f>VLOOKUP(C14239,Index[],3,FALSE)</f>
        <v>0</v>
      </c>
      <c r="F14239" s="3">
        <f>VLOOKUP(C14239,Index[],4,FALSE)</f>
        <v>0</v>
      </c>
      <c r="G14239" s="3">
        <f>VLOOKUP(C14239,Index[],5,FALSE)</f>
        <v>0</v>
      </c>
      <c r="I14239">
        <f>VLOOKUP(Table1[[#This Row],[trait_name]],Trait[],2,FALSE)</f>
        <v>65</v>
      </c>
      <c r="J14239" s="23" t="s">
        <v>133</v>
      </c>
      <c r="L14239" s="3"/>
      <c r="N14239" s="23"/>
      <c r="O14239"/>
    </row>
    <row r="14240" spans="1:15">
      <c r="A14240" s="66">
        <f>VLOOKUP(C14240,Index[],8,FALSE)</f>
        <v>43249</v>
      </c>
      <c r="B14240" s="5">
        <v>43249</v>
      </c>
      <c r="C14240" t="s">
        <v>983</v>
      </c>
      <c r="D14240" s="3">
        <f>VLOOKUP(C14240,Index[],2,FALSE)</f>
        <v>115</v>
      </c>
      <c r="E14240" s="3">
        <f>VLOOKUP(C14240,Index[],3,FALSE)</f>
        <v>0</v>
      </c>
      <c r="F14240" s="3">
        <f>VLOOKUP(C14240,Index[],4,FALSE)</f>
        <v>0</v>
      </c>
      <c r="G14240" s="3">
        <f>VLOOKUP(C14240,Index[],5,FALSE)</f>
        <v>0</v>
      </c>
      <c r="H14240" t="s">
        <v>208</v>
      </c>
      <c r="I14240">
        <f>VLOOKUP(Table1[[#This Row],[trait_name]],Trait[],2,FALSE)</f>
        <v>66</v>
      </c>
      <c r="J14240" s="23" t="s">
        <v>194</v>
      </c>
      <c r="L14240" s="3" t="s">
        <v>195</v>
      </c>
      <c r="N14240" s="23"/>
      <c r="O14240"/>
    </row>
    <row r="14241" spans="1:15">
      <c r="A14241" s="66">
        <f>VLOOKUP(C14241,Index[],8,FALSE)</f>
        <v>43249</v>
      </c>
      <c r="B14241" s="5">
        <v>43312</v>
      </c>
      <c r="C14241" t="s">
        <v>983</v>
      </c>
      <c r="D14241" s="3">
        <f>VLOOKUP(C14241,Index[],2,FALSE)</f>
        <v>115</v>
      </c>
      <c r="E14241" s="3">
        <f>VLOOKUP(C14241,Index[],3,FALSE)</f>
        <v>0</v>
      </c>
      <c r="F14241" s="3">
        <f>VLOOKUP(C14241,Index[],4,FALSE)</f>
        <v>0</v>
      </c>
      <c r="G14241" s="3">
        <f>VLOOKUP(C14241,Index[],5,FALSE)</f>
        <v>0</v>
      </c>
      <c r="H14241" t="s">
        <v>208</v>
      </c>
      <c r="I14241">
        <f>VLOOKUP(Table1[[#This Row],[trait_name]],Trait[],2,FALSE)</f>
        <v>66</v>
      </c>
      <c r="J14241" s="23" t="s">
        <v>194</v>
      </c>
      <c r="L14241" s="3" t="s">
        <v>532</v>
      </c>
      <c r="M14241" s="3"/>
      <c r="N14241" s="23"/>
      <c r="O14241"/>
    </row>
    <row r="14242" spans="1:15">
      <c r="A14242" s="66">
        <f>VLOOKUP(C14242,Index[],8,FALSE)</f>
        <v>43249</v>
      </c>
      <c r="B14242" s="5">
        <v>43249</v>
      </c>
      <c r="C14242" t="s">
        <v>987</v>
      </c>
      <c r="D14242" s="3">
        <f>VLOOKUP(C14242,Index[],2,FALSE)</f>
        <v>117</v>
      </c>
      <c r="E14242" s="3">
        <f>VLOOKUP(C14242,Index[],3,FALSE)</f>
        <v>0</v>
      </c>
      <c r="F14242" s="3">
        <f>VLOOKUP(C14242,Index[],4,FALSE)</f>
        <v>0</v>
      </c>
      <c r="G14242" s="3">
        <f>VLOOKUP(C14242,Index[],5,FALSE)</f>
        <v>0</v>
      </c>
      <c r="H14242" t="s">
        <v>25</v>
      </c>
      <c r="I14242">
        <f>VLOOKUP(Table1[[#This Row],[trait_name]],Trait[],2,FALSE)</f>
        <v>2</v>
      </c>
      <c r="J14242" s="23" t="s">
        <v>15</v>
      </c>
      <c r="L14242" s="3" t="s">
        <v>988</v>
      </c>
      <c r="N14242" s="23"/>
      <c r="O14242"/>
    </row>
    <row r="14243" spans="1:15">
      <c r="A14243" s="66">
        <f>VLOOKUP(C14243,Index[],8,FALSE)</f>
        <v>43249</v>
      </c>
      <c r="B14243" s="5">
        <v>43249</v>
      </c>
      <c r="C14243" t="s">
        <v>987</v>
      </c>
      <c r="D14243" s="3">
        <f>VLOOKUP(C14243,Index[],2,FALSE)</f>
        <v>117</v>
      </c>
      <c r="E14243" s="3">
        <f>VLOOKUP(C14243,Index[],3,FALSE)</f>
        <v>0</v>
      </c>
      <c r="F14243" s="3">
        <f>VLOOKUP(C14243,Index[],4,FALSE)</f>
        <v>0</v>
      </c>
      <c r="G14243" s="3">
        <f>VLOOKUP(C14243,Index[],5,FALSE)</f>
        <v>0</v>
      </c>
      <c r="H14243" t="s">
        <v>25</v>
      </c>
      <c r="I14243">
        <f>VLOOKUP(Table1[[#This Row],[trait_name]],Trait[],2,FALSE)</f>
        <v>3</v>
      </c>
      <c r="J14243" s="23" t="s">
        <v>18</v>
      </c>
      <c r="L14243" s="3" t="s">
        <v>355</v>
      </c>
      <c r="N14243" s="24"/>
      <c r="O14243"/>
    </row>
    <row r="14244" spans="1:15">
      <c r="A14244" s="66">
        <f>VLOOKUP(C14244,Index[],8,FALSE)</f>
        <v>43249</v>
      </c>
      <c r="B14244" s="5">
        <v>43249</v>
      </c>
      <c r="C14244" t="s">
        <v>987</v>
      </c>
      <c r="D14244" s="3">
        <f>VLOOKUP(C14244,Index[],2,FALSE)</f>
        <v>117</v>
      </c>
      <c r="E14244" s="3">
        <f>VLOOKUP(C14244,Index[],3,FALSE)</f>
        <v>0</v>
      </c>
      <c r="F14244" s="3">
        <f>VLOOKUP(C14244,Index[],4,FALSE)</f>
        <v>0</v>
      </c>
      <c r="G14244" s="3">
        <f>VLOOKUP(C14244,Index[],5,FALSE)</f>
        <v>0</v>
      </c>
      <c r="H14244" t="s">
        <v>25</v>
      </c>
      <c r="I14244">
        <f>VLOOKUP(Table1[[#This Row],[trait_name]],Trait[],2,FALSE)</f>
        <v>3</v>
      </c>
      <c r="J14244" s="23" t="s">
        <v>18</v>
      </c>
      <c r="L14244" s="3" t="s">
        <v>21</v>
      </c>
      <c r="N14244" s="23"/>
      <c r="O14244"/>
    </row>
    <row r="14245" spans="1:15">
      <c r="A14245" s="66">
        <f>VLOOKUP(C14245,Index[],8,FALSE)</f>
        <v>43249</v>
      </c>
      <c r="B14245" s="5">
        <v>43249</v>
      </c>
      <c r="C14245" t="s">
        <v>987</v>
      </c>
      <c r="D14245" s="3">
        <f>VLOOKUP(C14245,Index[],2,FALSE)</f>
        <v>117</v>
      </c>
      <c r="E14245" s="3">
        <f>VLOOKUP(C14245,Index[],3,FALSE)</f>
        <v>0</v>
      </c>
      <c r="F14245" s="3">
        <f>VLOOKUP(C14245,Index[],4,FALSE)</f>
        <v>0</v>
      </c>
      <c r="G14245" s="3">
        <f>VLOOKUP(C14245,Index[],5,FALSE)</f>
        <v>0</v>
      </c>
      <c r="H14245" t="s">
        <v>25</v>
      </c>
      <c r="I14245">
        <f>VLOOKUP(Table1[[#This Row],[trait_name]],Trait[],2,FALSE)</f>
        <v>4</v>
      </c>
      <c r="J14245" s="23" t="s">
        <v>22</v>
      </c>
      <c r="L14245" s="3" t="s">
        <v>27</v>
      </c>
      <c r="N14245" s="23"/>
      <c r="O14245"/>
    </row>
    <row r="14246" spans="1:15">
      <c r="A14246" s="66">
        <f>VLOOKUP(C14246,Index[],8,FALSE)</f>
        <v>43249</v>
      </c>
      <c r="B14246" s="5">
        <v>43249</v>
      </c>
      <c r="C14246" t="s">
        <v>987</v>
      </c>
      <c r="D14246" s="3">
        <f>VLOOKUP(C14246,Index[],2,FALSE)</f>
        <v>117</v>
      </c>
      <c r="E14246" s="3">
        <f>VLOOKUP(C14246,Index[],3,FALSE)</f>
        <v>0</v>
      </c>
      <c r="F14246" s="3">
        <f>VLOOKUP(C14246,Index[],4,FALSE)</f>
        <v>0</v>
      </c>
      <c r="G14246" s="3">
        <f>VLOOKUP(C14246,Index[],5,FALSE)</f>
        <v>0</v>
      </c>
      <c r="H14246" t="s">
        <v>17</v>
      </c>
      <c r="I14246">
        <f>VLOOKUP(Table1[[#This Row],[trait_name]],Trait[],2,FALSE)</f>
        <v>4</v>
      </c>
      <c r="J14246" s="23" t="s">
        <v>22</v>
      </c>
      <c r="L14246" s="3" t="s">
        <v>23</v>
      </c>
      <c r="N14246" s="23"/>
      <c r="O14246"/>
    </row>
    <row r="14247" spans="1:15">
      <c r="A14247" s="66">
        <f>VLOOKUP(C14247,Index[],8,FALSE)</f>
        <v>43249</v>
      </c>
      <c r="B14247" s="5"/>
      <c r="C14247" t="s">
        <v>987</v>
      </c>
      <c r="D14247" s="3">
        <f>VLOOKUP(C14247,Index[],2,FALSE)</f>
        <v>117</v>
      </c>
      <c r="E14247" s="3">
        <f>VLOOKUP(C14247,Index[],3,FALSE)</f>
        <v>0</v>
      </c>
      <c r="F14247" s="3">
        <f>VLOOKUP(C14247,Index[],4,FALSE)</f>
        <v>0</v>
      </c>
      <c r="G14247" s="3">
        <f>VLOOKUP(C14247,Index[],5,FALSE)</f>
        <v>0</v>
      </c>
      <c r="H14247" t="s">
        <v>25</v>
      </c>
      <c r="I14247">
        <f>VLOOKUP(Table1[[#This Row],[trait_name]],Trait[],2,FALSE)</f>
        <v>6</v>
      </c>
      <c r="J14247" s="23" t="s">
        <v>148</v>
      </c>
      <c r="L14247" s="3"/>
      <c r="N14247" s="23"/>
      <c r="O14247"/>
    </row>
    <row r="14248" spans="1:15">
      <c r="A14248" s="66">
        <f>VLOOKUP(C14248,Index[],8,FALSE)</f>
        <v>43249</v>
      </c>
      <c r="B14248" s="5">
        <v>43249</v>
      </c>
      <c r="C14248" t="s">
        <v>987</v>
      </c>
      <c r="D14248" s="3">
        <f>VLOOKUP(C14248,Index[],2,FALSE)</f>
        <v>117</v>
      </c>
      <c r="E14248" s="3">
        <f>VLOOKUP(C14248,Index[],3,FALSE)</f>
        <v>0</v>
      </c>
      <c r="F14248" s="3">
        <f>VLOOKUP(C14248,Index[],4,FALSE)</f>
        <v>0</v>
      </c>
      <c r="G14248" s="3">
        <f>VLOOKUP(C14248,Index[],5,FALSE)</f>
        <v>0</v>
      </c>
      <c r="H14248" t="s">
        <v>25</v>
      </c>
      <c r="I14248">
        <f>VLOOKUP(Table1[[#This Row],[trait_name]],Trait[],2,FALSE)</f>
        <v>7</v>
      </c>
      <c r="J14248" s="23" t="s">
        <v>26</v>
      </c>
      <c r="L14248" s="3" t="s">
        <v>23</v>
      </c>
      <c r="N14248" s="23"/>
      <c r="O14248"/>
    </row>
    <row r="14249" spans="1:15">
      <c r="A14249" s="66">
        <f>VLOOKUP(C14249,Index[],8,FALSE)</f>
        <v>43249</v>
      </c>
      <c r="B14249" s="5">
        <v>43249</v>
      </c>
      <c r="C14249" t="s">
        <v>987</v>
      </c>
      <c r="D14249" s="3">
        <f>VLOOKUP(C14249,Index[],2,FALSE)</f>
        <v>117</v>
      </c>
      <c r="E14249" s="3">
        <f>VLOOKUP(C14249,Index[],3,FALSE)</f>
        <v>0</v>
      </c>
      <c r="F14249" s="3">
        <f>VLOOKUP(C14249,Index[],4,FALSE)</f>
        <v>0</v>
      </c>
      <c r="G14249" s="3">
        <f>VLOOKUP(C14249,Index[],5,FALSE)</f>
        <v>0</v>
      </c>
      <c r="H14249" t="s">
        <v>17</v>
      </c>
      <c r="I14249">
        <f>VLOOKUP(Table1[[#This Row],[trait_name]],Trait[],2,FALSE)</f>
        <v>8</v>
      </c>
      <c r="J14249" s="23" t="s">
        <v>150</v>
      </c>
      <c r="L14249" s="3" t="s">
        <v>23</v>
      </c>
      <c r="N14249" s="23"/>
      <c r="O14249"/>
    </row>
    <row r="14250" spans="1:15">
      <c r="A14250" s="66">
        <f>VLOOKUP(C14250,Index[],8,FALSE)</f>
        <v>43249</v>
      </c>
      <c r="B14250" s="5">
        <v>43249</v>
      </c>
      <c r="C14250" t="s">
        <v>987</v>
      </c>
      <c r="D14250" s="3">
        <f>VLOOKUP(C14250,Index[],2,FALSE)</f>
        <v>117</v>
      </c>
      <c r="E14250" s="3">
        <f>VLOOKUP(C14250,Index[],3,FALSE)</f>
        <v>0</v>
      </c>
      <c r="F14250" s="3">
        <f>VLOOKUP(C14250,Index[],4,FALSE)</f>
        <v>0</v>
      </c>
      <c r="G14250" s="3">
        <f>VLOOKUP(C14250,Index[],5,FALSE)</f>
        <v>0</v>
      </c>
      <c r="H14250" t="s">
        <v>25</v>
      </c>
      <c r="I14250">
        <f>VLOOKUP(Table1[[#This Row],[trait_name]],Trait[],2,FALSE)</f>
        <v>14</v>
      </c>
      <c r="J14250" s="23" t="s">
        <v>152</v>
      </c>
      <c r="L14250" s="3" t="s">
        <v>23</v>
      </c>
      <c r="N14250" s="23"/>
      <c r="O14250"/>
    </row>
    <row r="14251" spans="1:15">
      <c r="A14251" s="66">
        <f>VLOOKUP(C14251,Index[],8,FALSE)</f>
        <v>43249</v>
      </c>
      <c r="B14251" s="25"/>
      <c r="C14251" s="4" t="s">
        <v>987</v>
      </c>
      <c r="D14251" s="3">
        <f>VLOOKUP(C14251,Index[],2,FALSE)</f>
        <v>117</v>
      </c>
      <c r="E14251" s="3">
        <f>VLOOKUP(C14251,Index[],3,FALSE)</f>
        <v>0</v>
      </c>
      <c r="F14251" s="3">
        <f>VLOOKUP(C14251,Index[],4,FALSE)</f>
        <v>0</v>
      </c>
      <c r="G14251" s="3">
        <f>VLOOKUP(C14251,Index[],5,FALSE)</f>
        <v>0</v>
      </c>
      <c r="I14251">
        <f>VLOOKUP(Table1[[#This Row],[trait_name]],Trait[],2,FALSE)</f>
        <v>15</v>
      </c>
      <c r="J14251" s="23" t="s">
        <v>31</v>
      </c>
      <c r="L14251" s="3"/>
      <c r="N14251" s="23"/>
      <c r="O14251"/>
    </row>
    <row r="14252" spans="1:15">
      <c r="A14252" s="66">
        <f>VLOOKUP(C14252,Index[],8,FALSE)</f>
        <v>43249</v>
      </c>
      <c r="B14252" s="25">
        <v>43249</v>
      </c>
      <c r="C14252" s="4" t="s">
        <v>987</v>
      </c>
      <c r="D14252" s="3">
        <f>VLOOKUP(C14252,Index[],2,FALSE)</f>
        <v>117</v>
      </c>
      <c r="E14252" s="3">
        <f>VLOOKUP(C14252,Index[],3,FALSE)</f>
        <v>0</v>
      </c>
      <c r="F14252" s="3">
        <f>VLOOKUP(C14252,Index[],4,FALSE)</f>
        <v>0</v>
      </c>
      <c r="G14252" s="3">
        <f>VLOOKUP(C14252,Index[],5,FALSE)</f>
        <v>0</v>
      </c>
      <c r="I14252">
        <f>VLOOKUP(Table1[[#This Row],[trait_name]],Trait[],2,FALSE)</f>
        <v>16</v>
      </c>
      <c r="J14252" s="24" t="s">
        <v>32</v>
      </c>
      <c r="K14252" s="24"/>
      <c r="L14252" s="3"/>
      <c r="N14252" s="23"/>
      <c r="O14252"/>
    </row>
    <row r="14253" spans="1:15">
      <c r="A14253" s="66">
        <f>VLOOKUP(C14253,Index[],8,FALSE)</f>
        <v>43249</v>
      </c>
      <c r="B14253" s="5">
        <v>43249</v>
      </c>
      <c r="C14253" t="s">
        <v>987</v>
      </c>
      <c r="D14253" s="3">
        <f>VLOOKUP(C14253,Index[],2,FALSE)</f>
        <v>117</v>
      </c>
      <c r="E14253" s="3">
        <f>VLOOKUP(C14253,Index[],3,FALSE)</f>
        <v>0</v>
      </c>
      <c r="F14253" s="3">
        <f>VLOOKUP(C14253,Index[],4,FALSE)</f>
        <v>0</v>
      </c>
      <c r="G14253" s="3">
        <f>VLOOKUP(C14253,Index[],5,FALSE)</f>
        <v>0</v>
      </c>
      <c r="H14253" t="s">
        <v>25</v>
      </c>
      <c r="I14253">
        <f>VLOOKUP(Table1[[#This Row],[trait_name]],Trait[],2,FALSE)</f>
        <v>17</v>
      </c>
      <c r="J14253" s="23" t="s">
        <v>33</v>
      </c>
      <c r="L14253" s="3" t="s">
        <v>34</v>
      </c>
      <c r="N14253" s="23"/>
      <c r="O14253"/>
    </row>
    <row r="14254" spans="1:15">
      <c r="A14254" s="66">
        <f>VLOOKUP(C14254,Index[],8,FALSE)</f>
        <v>43249</v>
      </c>
      <c r="B14254" s="5">
        <v>43249</v>
      </c>
      <c r="C14254" t="s">
        <v>987</v>
      </c>
      <c r="D14254" s="3">
        <f>VLOOKUP(C14254,Index[],2,FALSE)</f>
        <v>117</v>
      </c>
      <c r="E14254" s="3">
        <f>VLOOKUP(C14254,Index[],3,FALSE)</f>
        <v>0</v>
      </c>
      <c r="F14254" s="3">
        <f>VLOOKUP(C14254,Index[],4,FALSE)</f>
        <v>0</v>
      </c>
      <c r="G14254" s="3">
        <f>VLOOKUP(C14254,Index[],5,FALSE)</f>
        <v>0</v>
      </c>
      <c r="H14254" t="s">
        <v>25</v>
      </c>
      <c r="I14254">
        <f>VLOOKUP(Table1[[#This Row],[trait_name]],Trait[],2,FALSE)</f>
        <v>17</v>
      </c>
      <c r="J14254" s="23" t="s">
        <v>33</v>
      </c>
      <c r="L14254" s="3" t="s">
        <v>35</v>
      </c>
      <c r="N14254" s="23"/>
      <c r="O14254"/>
    </row>
    <row r="14255" spans="1:15">
      <c r="A14255" s="66">
        <f>VLOOKUP(C14255,Index[],8,FALSE)</f>
        <v>43249</v>
      </c>
      <c r="B14255" s="5">
        <v>43249</v>
      </c>
      <c r="C14255" t="s">
        <v>987</v>
      </c>
      <c r="D14255" s="3">
        <f>VLOOKUP(C14255,Index[],2,FALSE)</f>
        <v>117</v>
      </c>
      <c r="E14255" s="3">
        <f>VLOOKUP(C14255,Index[],3,FALSE)</f>
        <v>0</v>
      </c>
      <c r="F14255" s="3">
        <f>VLOOKUP(C14255,Index[],4,FALSE)</f>
        <v>0</v>
      </c>
      <c r="G14255" s="3">
        <f>VLOOKUP(C14255,Index[],5,FALSE)</f>
        <v>0</v>
      </c>
      <c r="H14255" t="s">
        <v>25</v>
      </c>
      <c r="I14255">
        <f>VLOOKUP(Table1[[#This Row],[trait_name]],Trait[],2,FALSE)</f>
        <v>17</v>
      </c>
      <c r="J14255" s="23" t="s">
        <v>33</v>
      </c>
      <c r="L14255" s="3" t="s">
        <v>36</v>
      </c>
      <c r="N14255" s="23"/>
      <c r="O14255"/>
    </row>
    <row r="14256" spans="1:15">
      <c r="A14256" s="66">
        <f>VLOOKUP(C14256,Index[],8,FALSE)</f>
        <v>43249</v>
      </c>
      <c r="B14256" s="25">
        <v>43249</v>
      </c>
      <c r="C14256" s="4" t="s">
        <v>987</v>
      </c>
      <c r="D14256" s="3">
        <f>VLOOKUP(C14256,Index[],2,FALSE)</f>
        <v>117</v>
      </c>
      <c r="E14256" s="3">
        <f>VLOOKUP(C14256,Index[],3,FALSE)</f>
        <v>0</v>
      </c>
      <c r="F14256" s="3">
        <f>VLOOKUP(C14256,Index[],4,FALSE)</f>
        <v>0</v>
      </c>
      <c r="G14256" s="3">
        <f>VLOOKUP(C14256,Index[],5,FALSE)</f>
        <v>0</v>
      </c>
      <c r="I14256">
        <f>VLOOKUP(Table1[[#This Row],[trait_name]],Trait[],2,FALSE)</f>
        <v>18</v>
      </c>
      <c r="J14256" s="23" t="s">
        <v>37</v>
      </c>
      <c r="L14256" s="3"/>
      <c r="N14256" s="23"/>
      <c r="O14256"/>
    </row>
    <row r="14257" spans="1:15">
      <c r="A14257" s="66">
        <f>VLOOKUP(C14257,Index[],8,FALSE)</f>
        <v>43249</v>
      </c>
      <c r="B14257" s="5">
        <v>43249</v>
      </c>
      <c r="C14257" t="s">
        <v>987</v>
      </c>
      <c r="D14257" s="3">
        <f>VLOOKUP(C14257,Index[],2,FALSE)</f>
        <v>117</v>
      </c>
      <c r="E14257" s="3">
        <f>VLOOKUP(C14257,Index[],3,FALSE)</f>
        <v>0</v>
      </c>
      <c r="F14257" s="3">
        <f>VLOOKUP(C14257,Index[],4,FALSE)</f>
        <v>0</v>
      </c>
      <c r="G14257" s="3">
        <f>VLOOKUP(C14257,Index[],5,FALSE)</f>
        <v>0</v>
      </c>
      <c r="H14257" t="s">
        <v>25</v>
      </c>
      <c r="I14257">
        <f>VLOOKUP(Table1[[#This Row],[trait_name]],Trait[],2,FALSE)</f>
        <v>19</v>
      </c>
      <c r="J14257" s="23" t="s">
        <v>38</v>
      </c>
      <c r="L14257" s="3" t="s">
        <v>156</v>
      </c>
      <c r="N14257" s="23"/>
      <c r="O14257"/>
    </row>
    <row r="14258" spans="1:15">
      <c r="A14258" s="66">
        <f>VLOOKUP(C14258,Index[],8,FALSE)</f>
        <v>43249</v>
      </c>
      <c r="B14258" s="5">
        <v>43311</v>
      </c>
      <c r="C14258" t="s">
        <v>987</v>
      </c>
      <c r="D14258" s="3">
        <f>VLOOKUP(C14258,Index[],2,FALSE)</f>
        <v>117</v>
      </c>
      <c r="E14258" s="3">
        <f>VLOOKUP(C14258,Index[],3,FALSE)</f>
        <v>0</v>
      </c>
      <c r="F14258" s="3">
        <f>VLOOKUP(C14258,Index[],4,FALSE)</f>
        <v>0</v>
      </c>
      <c r="G14258" s="3">
        <f>VLOOKUP(C14258,Index[],5,FALSE)</f>
        <v>0</v>
      </c>
      <c r="I14258">
        <f>VLOOKUP(Table1[[#This Row],[trait_name]],Trait[],2,FALSE)</f>
        <v>20</v>
      </c>
      <c r="J14258" s="23" t="s">
        <v>41</v>
      </c>
      <c r="L14258" s="3"/>
      <c r="M14258" s="3"/>
      <c r="N14258" s="23"/>
      <c r="O14258"/>
    </row>
    <row r="14259" spans="1:15">
      <c r="A14259" s="66">
        <f>VLOOKUP(C14259,Index[],8,FALSE)</f>
        <v>43249</v>
      </c>
      <c r="B14259" s="25">
        <v>43249</v>
      </c>
      <c r="C14259" s="4" t="s">
        <v>987</v>
      </c>
      <c r="D14259" s="3">
        <f>VLOOKUP(C14259,Index[],2,FALSE)</f>
        <v>117</v>
      </c>
      <c r="E14259" s="3">
        <f>VLOOKUP(C14259,Index[],3,FALSE)</f>
        <v>0</v>
      </c>
      <c r="F14259" s="3">
        <f>VLOOKUP(C14259,Index[],4,FALSE)</f>
        <v>0</v>
      </c>
      <c r="G14259" s="3">
        <f>VLOOKUP(C14259,Index[],5,FALSE)</f>
        <v>0</v>
      </c>
      <c r="I14259">
        <f>VLOOKUP(Table1[[#This Row],[trait_name]],Trait[],2,FALSE)</f>
        <v>21</v>
      </c>
      <c r="J14259" s="23" t="s">
        <v>43</v>
      </c>
      <c r="L14259" s="3"/>
      <c r="N14259" s="23"/>
      <c r="O14259"/>
    </row>
    <row r="14260" spans="1:15">
      <c r="A14260" s="66">
        <f>VLOOKUP(C14260,Index[],8,FALSE)</f>
        <v>43249</v>
      </c>
      <c r="B14260" s="5"/>
      <c r="C14260" t="s">
        <v>987</v>
      </c>
      <c r="D14260" s="3">
        <f>VLOOKUP(C14260,Index[],2,FALSE)</f>
        <v>117</v>
      </c>
      <c r="E14260" s="3">
        <f>VLOOKUP(C14260,Index[],3,FALSE)</f>
        <v>0</v>
      </c>
      <c r="F14260" s="3">
        <f>VLOOKUP(C14260,Index[],4,FALSE)</f>
        <v>0</v>
      </c>
      <c r="G14260" s="3">
        <f>VLOOKUP(C14260,Index[],5,FALSE)</f>
        <v>0</v>
      </c>
      <c r="I14260">
        <f>VLOOKUP(Table1[[#This Row],[trait_name]],Trait[],2,FALSE)</f>
        <v>23</v>
      </c>
      <c r="J14260" s="23" t="s">
        <v>49</v>
      </c>
      <c r="L14260" s="3"/>
      <c r="N14260" s="23"/>
      <c r="O14260"/>
    </row>
    <row r="14261" spans="1:15">
      <c r="A14261" s="66">
        <f>VLOOKUP(C14261,Index[],8,FALSE)</f>
        <v>43249</v>
      </c>
      <c r="B14261" s="25"/>
      <c r="C14261" s="4" t="s">
        <v>987</v>
      </c>
      <c r="D14261" s="3">
        <f>VLOOKUP(C14261,Index[],2,FALSE)</f>
        <v>117</v>
      </c>
      <c r="E14261" s="3">
        <f>VLOOKUP(C14261,Index[],3,FALSE)</f>
        <v>0</v>
      </c>
      <c r="F14261" s="3">
        <f>VLOOKUP(C14261,Index[],4,FALSE)</f>
        <v>0</v>
      </c>
      <c r="G14261" s="3">
        <f>VLOOKUP(C14261,Index[],5,FALSE)</f>
        <v>0</v>
      </c>
      <c r="I14261">
        <f>VLOOKUP(Table1[[#This Row],[trait_name]],Trait[],2,FALSE)</f>
        <v>24</v>
      </c>
      <c r="J14261" s="23" t="s">
        <v>53</v>
      </c>
      <c r="L14261" s="3"/>
      <c r="N14261" s="23"/>
      <c r="O14261"/>
    </row>
    <row r="14262" spans="1:15">
      <c r="A14262" s="66">
        <f>VLOOKUP(C14262,Index[],8,FALSE)</f>
        <v>43249</v>
      </c>
      <c r="B14262" s="25"/>
      <c r="C14262" s="4" t="s">
        <v>987</v>
      </c>
      <c r="D14262" s="3">
        <f>VLOOKUP(C14262,Index[],2,FALSE)</f>
        <v>117</v>
      </c>
      <c r="E14262" s="3">
        <f>VLOOKUP(C14262,Index[],3,FALSE)</f>
        <v>0</v>
      </c>
      <c r="F14262" s="3">
        <f>VLOOKUP(C14262,Index[],4,FALSE)</f>
        <v>0</v>
      </c>
      <c r="G14262" s="3">
        <f>VLOOKUP(C14262,Index[],5,FALSE)</f>
        <v>0</v>
      </c>
      <c r="I14262">
        <f>VLOOKUP(Table1[[#This Row],[trait_name]],Trait[],2,FALSE)</f>
        <v>25</v>
      </c>
      <c r="J14262" s="23" t="s">
        <v>57</v>
      </c>
      <c r="L14262" s="3"/>
      <c r="N14262" s="23"/>
      <c r="O14262"/>
    </row>
    <row r="14263" spans="1:15">
      <c r="A14263" s="66">
        <f>VLOOKUP(C14263,Index[],8,FALSE)</f>
        <v>43249</v>
      </c>
      <c r="B14263" s="5">
        <v>43249</v>
      </c>
      <c r="C14263" t="s">
        <v>987</v>
      </c>
      <c r="D14263" s="3">
        <f>VLOOKUP(C14263,Index[],2,FALSE)</f>
        <v>117</v>
      </c>
      <c r="E14263" s="3">
        <f>VLOOKUP(C14263,Index[],3,FALSE)</f>
        <v>0</v>
      </c>
      <c r="F14263" s="3">
        <f>VLOOKUP(C14263,Index[],4,FALSE)</f>
        <v>0</v>
      </c>
      <c r="G14263" s="3">
        <f>VLOOKUP(C14263,Index[],5,FALSE)</f>
        <v>0</v>
      </c>
      <c r="H14263" t="s">
        <v>17</v>
      </c>
      <c r="I14263">
        <f>VLOOKUP(Table1[[#This Row],[trait_name]],Trait[],2,FALSE)</f>
        <v>26</v>
      </c>
      <c r="J14263" s="23" t="s">
        <v>58</v>
      </c>
      <c r="L14263" s="3" t="s">
        <v>480</v>
      </c>
      <c r="N14263" s="23"/>
      <c r="O14263"/>
    </row>
    <row r="14264" spans="1:15">
      <c r="A14264" s="66">
        <f>VLOOKUP(C14264,Index[],8,FALSE)</f>
        <v>43249</v>
      </c>
      <c r="B14264" s="5">
        <v>43311</v>
      </c>
      <c r="C14264" t="s">
        <v>987</v>
      </c>
      <c r="D14264" s="3">
        <f>VLOOKUP(C14264,Index[],2,FALSE)</f>
        <v>117</v>
      </c>
      <c r="E14264" s="3">
        <f>VLOOKUP(C14264,Index[],3,FALSE)</f>
        <v>0</v>
      </c>
      <c r="F14264" s="3">
        <f>VLOOKUP(C14264,Index[],4,FALSE)</f>
        <v>0</v>
      </c>
      <c r="G14264" s="3">
        <f>VLOOKUP(C14264,Index[],5,FALSE)</f>
        <v>0</v>
      </c>
      <c r="I14264">
        <f>VLOOKUP(Table1[[#This Row],[trait_name]],Trait[],2,FALSE)</f>
        <v>27</v>
      </c>
      <c r="J14264" s="23" t="s">
        <v>61</v>
      </c>
      <c r="L14264" s="3"/>
      <c r="M14264" s="3"/>
      <c r="N14264" s="23"/>
      <c r="O14264"/>
    </row>
    <row r="14265" spans="1:15">
      <c r="A14265" s="66">
        <f>VLOOKUP(C14265,Index[],8,FALSE)</f>
        <v>43249</v>
      </c>
      <c r="B14265" s="5">
        <v>43311</v>
      </c>
      <c r="C14265" t="s">
        <v>987</v>
      </c>
      <c r="D14265" s="3">
        <f>VLOOKUP(C14265,Index[],2,FALSE)</f>
        <v>117</v>
      </c>
      <c r="E14265" s="3">
        <f>VLOOKUP(C14265,Index[],3,FALSE)</f>
        <v>0</v>
      </c>
      <c r="F14265" s="3">
        <f>VLOOKUP(C14265,Index[],4,FALSE)</f>
        <v>0</v>
      </c>
      <c r="G14265" s="3">
        <f>VLOOKUP(C14265,Index[],5,FALSE)</f>
        <v>0</v>
      </c>
      <c r="I14265">
        <f>VLOOKUP(Table1[[#This Row],[trait_name]],Trait[],2,FALSE)</f>
        <v>28</v>
      </c>
      <c r="J14265" s="23" t="s">
        <v>62</v>
      </c>
      <c r="L14265" s="3"/>
      <c r="M14265" s="3"/>
      <c r="N14265" s="23"/>
      <c r="O14265"/>
    </row>
    <row r="14266" spans="1:15">
      <c r="A14266" s="66">
        <f>VLOOKUP(C14266,Index[],8,FALSE)</f>
        <v>43249</v>
      </c>
      <c r="B14266" s="5">
        <v>43249</v>
      </c>
      <c r="C14266" t="s">
        <v>987</v>
      </c>
      <c r="D14266" s="3">
        <f>VLOOKUP(C14266,Index[],2,FALSE)</f>
        <v>117</v>
      </c>
      <c r="E14266" s="3">
        <f>VLOOKUP(C14266,Index[],3,FALSE)</f>
        <v>0</v>
      </c>
      <c r="F14266" s="3">
        <f>VLOOKUP(C14266,Index[],4,FALSE)</f>
        <v>0</v>
      </c>
      <c r="G14266" s="3">
        <f>VLOOKUP(C14266,Index[],5,FALSE)</f>
        <v>0</v>
      </c>
      <c r="H14266" t="s">
        <v>17</v>
      </c>
      <c r="I14266">
        <f>VLOOKUP(Table1[[#This Row],[trait_name]],Trait[],2,FALSE)</f>
        <v>29</v>
      </c>
      <c r="J14266" s="23" t="s">
        <v>63</v>
      </c>
      <c r="L14266" s="3">
        <v>0.3</v>
      </c>
      <c r="N14266" s="23"/>
      <c r="O14266"/>
    </row>
    <row r="14267" spans="1:15">
      <c r="A14267" s="66">
        <f>VLOOKUP(C14267,Index[],8,FALSE)</f>
        <v>43249</v>
      </c>
      <c r="B14267" s="5">
        <v>43249</v>
      </c>
      <c r="C14267" t="s">
        <v>987</v>
      </c>
      <c r="D14267" s="3">
        <f>VLOOKUP(C14267,Index[],2,FALSE)</f>
        <v>117</v>
      </c>
      <c r="E14267" s="3">
        <f>VLOOKUP(C14267,Index[],3,FALSE)</f>
        <v>0</v>
      </c>
      <c r="F14267" s="3">
        <f>VLOOKUP(C14267,Index[],4,FALSE)</f>
        <v>0</v>
      </c>
      <c r="G14267" s="3">
        <f>VLOOKUP(C14267,Index[],5,FALSE)</f>
        <v>0</v>
      </c>
      <c r="H14267" t="s">
        <v>25</v>
      </c>
      <c r="I14267">
        <f>VLOOKUP(Table1[[#This Row],[trait_name]],Trait[],2,FALSE)</f>
        <v>30</v>
      </c>
      <c r="J14267" s="23" t="s">
        <v>64</v>
      </c>
      <c r="L14267" s="3">
        <v>0.6</v>
      </c>
      <c r="N14267" s="23"/>
      <c r="O14267"/>
    </row>
    <row r="14268" spans="1:15">
      <c r="A14268" s="66">
        <f>VLOOKUP(C14268,Index[],8,FALSE)</f>
        <v>43249</v>
      </c>
      <c r="B14268" s="5">
        <v>43249</v>
      </c>
      <c r="C14268" t="s">
        <v>987</v>
      </c>
      <c r="D14268" s="3">
        <f>VLOOKUP(C14268,Index[],2,FALSE)</f>
        <v>117</v>
      </c>
      <c r="E14268" s="3">
        <f>VLOOKUP(C14268,Index[],3,FALSE)</f>
        <v>0</v>
      </c>
      <c r="F14268" s="3">
        <f>VLOOKUP(C14268,Index[],4,FALSE)</f>
        <v>0</v>
      </c>
      <c r="G14268" s="3">
        <f>VLOOKUP(C14268,Index[],5,FALSE)</f>
        <v>0</v>
      </c>
      <c r="H14268" t="s">
        <v>17</v>
      </c>
      <c r="I14268">
        <f>VLOOKUP(Table1[[#This Row],[trait_name]],Trait[],2,FALSE)</f>
        <v>31</v>
      </c>
      <c r="J14268" s="23" t="s">
        <v>65</v>
      </c>
      <c r="L14268" s="3">
        <v>0.1</v>
      </c>
      <c r="N14268" s="23"/>
      <c r="O14268"/>
    </row>
    <row r="14269" spans="1:15">
      <c r="A14269" s="66">
        <f>VLOOKUP(C14269,Index[],8,FALSE)</f>
        <v>43249</v>
      </c>
      <c r="B14269" s="5">
        <v>43249</v>
      </c>
      <c r="C14269" t="s">
        <v>987</v>
      </c>
      <c r="D14269" s="3">
        <f>VLOOKUP(C14269,Index[],2,FALSE)</f>
        <v>117</v>
      </c>
      <c r="E14269" s="3">
        <f>VLOOKUP(C14269,Index[],3,FALSE)</f>
        <v>0</v>
      </c>
      <c r="F14269" s="3">
        <f>VLOOKUP(C14269,Index[],4,FALSE)</f>
        <v>0</v>
      </c>
      <c r="G14269" s="3">
        <f>VLOOKUP(C14269,Index[],5,FALSE)</f>
        <v>0</v>
      </c>
      <c r="H14269" t="s">
        <v>17</v>
      </c>
      <c r="I14269">
        <f>VLOOKUP(Table1[[#This Row],[trait_name]],Trait[],2,FALSE)</f>
        <v>32</v>
      </c>
      <c r="J14269" s="23" t="s">
        <v>66</v>
      </c>
      <c r="L14269" s="3">
        <v>1</v>
      </c>
      <c r="N14269" s="23"/>
      <c r="O14269"/>
    </row>
    <row r="14270" spans="1:15">
      <c r="A14270" s="66">
        <f>VLOOKUP(C14270,Index[],8,FALSE)</f>
        <v>43249</v>
      </c>
      <c r="B14270" s="5">
        <v>43249</v>
      </c>
      <c r="C14270" t="s">
        <v>987</v>
      </c>
      <c r="D14270" s="3">
        <f>VLOOKUP(C14270,Index[],2,FALSE)</f>
        <v>117</v>
      </c>
      <c r="E14270" s="3">
        <f>VLOOKUP(C14270,Index[],3,FALSE)</f>
        <v>0</v>
      </c>
      <c r="F14270" s="3">
        <f>VLOOKUP(C14270,Index[],4,FALSE)</f>
        <v>0</v>
      </c>
      <c r="G14270" s="3">
        <f>VLOOKUP(C14270,Index[],5,FALSE)</f>
        <v>0</v>
      </c>
      <c r="H14270" t="s">
        <v>25</v>
      </c>
      <c r="I14270">
        <f>VLOOKUP(Table1[[#This Row],[trait_name]],Trait[],2,FALSE)</f>
        <v>33</v>
      </c>
      <c r="J14270" s="23" t="s">
        <v>67</v>
      </c>
      <c r="L14270" s="3">
        <v>1</v>
      </c>
      <c r="N14270" s="23"/>
      <c r="O14270"/>
    </row>
    <row r="14271" spans="1:15">
      <c r="A14271" s="66">
        <f>VLOOKUP(C14271,Index[],8,FALSE)</f>
        <v>43249</v>
      </c>
      <c r="B14271" s="5">
        <v>43249</v>
      </c>
      <c r="C14271" t="s">
        <v>987</v>
      </c>
      <c r="D14271" s="3">
        <f>VLOOKUP(C14271,Index[],2,FALSE)</f>
        <v>117</v>
      </c>
      <c r="E14271" s="3">
        <f>VLOOKUP(C14271,Index[],3,FALSE)</f>
        <v>0</v>
      </c>
      <c r="F14271" s="3">
        <f>VLOOKUP(C14271,Index[],4,FALSE)</f>
        <v>0</v>
      </c>
      <c r="G14271" s="3">
        <f>VLOOKUP(C14271,Index[],5,FALSE)</f>
        <v>0</v>
      </c>
      <c r="H14271" t="s">
        <v>17</v>
      </c>
      <c r="I14271">
        <f>VLOOKUP(Table1[[#This Row],[trait_name]],Trait[],2,FALSE)</f>
        <v>34</v>
      </c>
      <c r="J14271" s="23" t="s">
        <v>68</v>
      </c>
      <c r="L14271" s="3">
        <v>0.8</v>
      </c>
      <c r="N14271" s="23"/>
      <c r="O14271"/>
    </row>
    <row r="14272" spans="1:15">
      <c r="A14272" s="66">
        <f>VLOOKUP(C14272,Index[],8,FALSE)</f>
        <v>43249</v>
      </c>
      <c r="B14272" s="5"/>
      <c r="C14272" t="s">
        <v>987</v>
      </c>
      <c r="D14272" s="3">
        <f>VLOOKUP(C14272,Index[],2,FALSE)</f>
        <v>117</v>
      </c>
      <c r="E14272" s="3">
        <f>VLOOKUP(C14272,Index[],3,FALSE)</f>
        <v>0</v>
      </c>
      <c r="F14272" s="3">
        <f>VLOOKUP(C14272,Index[],4,FALSE)</f>
        <v>0</v>
      </c>
      <c r="G14272" s="3">
        <f>VLOOKUP(C14272,Index[],5,FALSE)</f>
        <v>0</v>
      </c>
      <c r="I14272">
        <f>VLOOKUP(Table1[[#This Row],[trait_name]],Trait[],2,FALSE)</f>
        <v>38</v>
      </c>
      <c r="J14272" s="23" t="s">
        <v>72</v>
      </c>
      <c r="L14272" s="3"/>
      <c r="N14272" s="23"/>
      <c r="O14272"/>
    </row>
    <row r="14273" spans="1:15">
      <c r="A14273" s="66">
        <f>VLOOKUP(C14273,Index[],8,FALSE)</f>
        <v>43249</v>
      </c>
      <c r="B14273" s="5">
        <v>43311</v>
      </c>
      <c r="C14273" t="s">
        <v>987</v>
      </c>
      <c r="D14273" s="3">
        <f>VLOOKUP(C14273,Index[],2,FALSE)</f>
        <v>117</v>
      </c>
      <c r="E14273" s="3">
        <f>VLOOKUP(C14273,Index[],3,FALSE)</f>
        <v>0</v>
      </c>
      <c r="F14273" s="3">
        <f>VLOOKUP(C14273,Index[],4,FALSE)</f>
        <v>0</v>
      </c>
      <c r="G14273" s="3">
        <f>VLOOKUP(C14273,Index[],5,FALSE)</f>
        <v>0</v>
      </c>
      <c r="I14273">
        <f>VLOOKUP(Table1[[#This Row],[trait_name]],Trait[],2,FALSE)</f>
        <v>39</v>
      </c>
      <c r="J14273" s="23" t="s">
        <v>74</v>
      </c>
      <c r="L14273" s="3"/>
      <c r="M14273" s="3"/>
      <c r="N14273" s="23"/>
      <c r="O14273"/>
    </row>
    <row r="14274" spans="1:15">
      <c r="A14274" s="66">
        <f>VLOOKUP(C14274,Index[],8,FALSE)</f>
        <v>43249</v>
      </c>
      <c r="B14274" s="5"/>
      <c r="C14274" t="s">
        <v>987</v>
      </c>
      <c r="D14274" s="3">
        <f>VLOOKUP(C14274,Index[],2,FALSE)</f>
        <v>117</v>
      </c>
      <c r="E14274" s="3">
        <f>VLOOKUP(C14274,Index[],3,FALSE)</f>
        <v>0</v>
      </c>
      <c r="F14274" s="3">
        <f>VLOOKUP(C14274,Index[],4,FALSE)</f>
        <v>0</v>
      </c>
      <c r="G14274" s="3">
        <f>VLOOKUP(C14274,Index[],5,FALSE)</f>
        <v>0</v>
      </c>
      <c r="I14274">
        <f>VLOOKUP(Table1[[#This Row],[trait_name]],Trait[],2,FALSE)</f>
        <v>40</v>
      </c>
      <c r="J14274" s="23" t="s">
        <v>76</v>
      </c>
      <c r="L14274" s="3"/>
      <c r="N14274" s="23"/>
      <c r="O14274"/>
    </row>
    <row r="14275" spans="1:15">
      <c r="A14275" s="66">
        <f>VLOOKUP(C14275,Index[],8,FALSE)</f>
        <v>43249</v>
      </c>
      <c r="B14275" s="5">
        <v>43249</v>
      </c>
      <c r="C14275" t="s">
        <v>987</v>
      </c>
      <c r="D14275" s="3">
        <f>VLOOKUP(C14275,Index[],2,FALSE)</f>
        <v>117</v>
      </c>
      <c r="E14275" s="3">
        <f>VLOOKUP(C14275,Index[],3,FALSE)</f>
        <v>0</v>
      </c>
      <c r="F14275" s="3">
        <f>VLOOKUP(C14275,Index[],4,FALSE)</f>
        <v>0</v>
      </c>
      <c r="G14275" s="3">
        <f>VLOOKUP(C14275,Index[],5,FALSE)</f>
        <v>0</v>
      </c>
      <c r="H14275" t="s">
        <v>25</v>
      </c>
      <c r="I14275">
        <f>VLOOKUP(Table1[[#This Row],[trait_name]],Trait[],2,FALSE)</f>
        <v>41</v>
      </c>
      <c r="J14275" s="23" t="s">
        <v>78</v>
      </c>
      <c r="L14275" s="3" t="s">
        <v>356</v>
      </c>
      <c r="N14275" s="23"/>
      <c r="O14275"/>
    </row>
    <row r="14276" spans="1:15">
      <c r="A14276" s="66">
        <f>VLOOKUP(C14276,Index[],8,FALSE)</f>
        <v>43249</v>
      </c>
      <c r="B14276" s="5"/>
      <c r="C14276" t="s">
        <v>987</v>
      </c>
      <c r="D14276" s="3">
        <f>VLOOKUP(C14276,Index[],2,FALSE)</f>
        <v>117</v>
      </c>
      <c r="E14276" s="3">
        <f>VLOOKUP(C14276,Index[],3,FALSE)</f>
        <v>0</v>
      </c>
      <c r="F14276" s="3">
        <f>VLOOKUP(C14276,Index[],4,FALSE)</f>
        <v>0</v>
      </c>
      <c r="G14276" s="3">
        <f>VLOOKUP(C14276,Index[],5,FALSE)</f>
        <v>0</v>
      </c>
      <c r="I14276">
        <f>VLOOKUP(Table1[[#This Row],[trait_name]],Trait[],2,FALSE)</f>
        <v>42</v>
      </c>
      <c r="J14276" s="23" t="s">
        <v>82</v>
      </c>
      <c r="L14276" s="3"/>
      <c r="N14276" s="23"/>
      <c r="O14276"/>
    </row>
    <row r="14277" spans="1:15">
      <c r="A14277" s="66">
        <f>VLOOKUP(C14277,Index[],8,FALSE)</f>
        <v>43249</v>
      </c>
      <c r="B14277" s="5">
        <v>43249</v>
      </c>
      <c r="C14277" t="s">
        <v>987</v>
      </c>
      <c r="D14277" s="3">
        <f>VLOOKUP(C14277,Index[],2,FALSE)</f>
        <v>117</v>
      </c>
      <c r="E14277" s="3">
        <f>VLOOKUP(C14277,Index[],3,FALSE)</f>
        <v>0</v>
      </c>
      <c r="F14277" s="3">
        <f>VLOOKUP(C14277,Index[],4,FALSE)</f>
        <v>0</v>
      </c>
      <c r="G14277" s="3">
        <f>VLOOKUP(C14277,Index[],5,FALSE)</f>
        <v>0</v>
      </c>
      <c r="H14277" t="s">
        <v>25</v>
      </c>
      <c r="I14277">
        <f>VLOOKUP(Table1[[#This Row],[trait_name]],Trait[],2,FALSE)</f>
        <v>43</v>
      </c>
      <c r="J14277" s="23" t="s">
        <v>86</v>
      </c>
      <c r="L14277" s="3" t="s">
        <v>273</v>
      </c>
      <c r="N14277" s="23"/>
      <c r="O14277"/>
    </row>
    <row r="14278" spans="1:15">
      <c r="A14278" s="66">
        <f>VLOOKUP(C14278,Index[],8,FALSE)</f>
        <v>43249</v>
      </c>
      <c r="B14278" s="5">
        <v>43249</v>
      </c>
      <c r="C14278" t="s">
        <v>987</v>
      </c>
      <c r="D14278" s="3">
        <f>VLOOKUP(C14278,Index[],2,FALSE)</f>
        <v>117</v>
      </c>
      <c r="E14278" s="3">
        <f>VLOOKUP(C14278,Index[],3,FALSE)</f>
        <v>0</v>
      </c>
      <c r="F14278" s="3">
        <f>VLOOKUP(C14278,Index[],4,FALSE)</f>
        <v>0</v>
      </c>
      <c r="G14278" s="3">
        <f>VLOOKUP(C14278,Index[],5,FALSE)</f>
        <v>0</v>
      </c>
      <c r="H14278" t="s">
        <v>25</v>
      </c>
      <c r="I14278">
        <f>VLOOKUP(Table1[[#This Row],[trait_name]],Trait[],2,FALSE)</f>
        <v>43</v>
      </c>
      <c r="J14278" s="23" t="s">
        <v>86</v>
      </c>
      <c r="L14278" s="3" t="s">
        <v>87</v>
      </c>
      <c r="N14278" s="23"/>
      <c r="O14278"/>
    </row>
    <row r="14279" spans="1:15">
      <c r="A14279" s="66">
        <f>VLOOKUP(C14279,Index[],8,FALSE)</f>
        <v>43249</v>
      </c>
      <c r="B14279" s="25"/>
      <c r="C14279" s="4" t="s">
        <v>987</v>
      </c>
      <c r="D14279" s="3">
        <f>VLOOKUP(C14279,Index[],2,FALSE)</f>
        <v>117</v>
      </c>
      <c r="E14279" s="3">
        <f>VLOOKUP(C14279,Index[],3,FALSE)</f>
        <v>0</v>
      </c>
      <c r="F14279" s="3">
        <f>VLOOKUP(C14279,Index[],4,FALSE)</f>
        <v>0</v>
      </c>
      <c r="G14279" s="3">
        <f>VLOOKUP(C14279,Index[],5,FALSE)</f>
        <v>0</v>
      </c>
      <c r="I14279">
        <f>VLOOKUP(Table1[[#This Row],[trait_name]],Trait[],2,FALSE)</f>
        <v>44</v>
      </c>
      <c r="J14279" s="23" t="s">
        <v>88</v>
      </c>
      <c r="L14279" s="3"/>
      <c r="N14279" s="23"/>
      <c r="O14279"/>
    </row>
    <row r="14280" spans="1:15">
      <c r="A14280" s="66">
        <f>VLOOKUP(C14280,Index[],8,FALSE)</f>
        <v>43249</v>
      </c>
      <c r="B14280" s="5">
        <v>43249</v>
      </c>
      <c r="C14280" t="s">
        <v>987</v>
      </c>
      <c r="D14280" s="3">
        <f>VLOOKUP(C14280,Index[],2,FALSE)</f>
        <v>117</v>
      </c>
      <c r="E14280" s="3">
        <f>VLOOKUP(C14280,Index[],3,FALSE)</f>
        <v>0</v>
      </c>
      <c r="F14280" s="3">
        <f>VLOOKUP(C14280,Index[],4,FALSE)</f>
        <v>0</v>
      </c>
      <c r="G14280" s="3">
        <f>VLOOKUP(C14280,Index[],5,FALSE)</f>
        <v>0</v>
      </c>
      <c r="H14280" t="s">
        <v>17</v>
      </c>
      <c r="I14280">
        <f>VLOOKUP(Table1[[#This Row],[trait_name]],Trait[],2,FALSE)</f>
        <v>45</v>
      </c>
      <c r="J14280" s="23" t="s">
        <v>92</v>
      </c>
      <c r="L14280" s="3" t="s">
        <v>96</v>
      </c>
      <c r="N14280" s="23"/>
      <c r="O14280"/>
    </row>
    <row r="14281" spans="1:15">
      <c r="A14281" s="66">
        <f>VLOOKUP(C14281,Index[],8,FALSE)</f>
        <v>43249</v>
      </c>
      <c r="B14281" s="5"/>
      <c r="C14281" t="s">
        <v>987</v>
      </c>
      <c r="D14281" s="3">
        <f>VLOOKUP(C14281,Index[],2,FALSE)</f>
        <v>117</v>
      </c>
      <c r="E14281" s="3">
        <f>VLOOKUP(C14281,Index[],3,FALSE)</f>
        <v>0</v>
      </c>
      <c r="F14281" s="3">
        <f>VLOOKUP(C14281,Index[],4,FALSE)</f>
        <v>0</v>
      </c>
      <c r="G14281" s="3">
        <f>VLOOKUP(C14281,Index[],5,FALSE)</f>
        <v>0</v>
      </c>
      <c r="I14281">
        <f>VLOOKUP(Table1[[#This Row],[trait_name]],Trait[],2,FALSE)</f>
        <v>46</v>
      </c>
      <c r="J14281" s="23" t="s">
        <v>97</v>
      </c>
      <c r="L14281" s="3"/>
      <c r="N14281" s="23"/>
      <c r="O14281"/>
    </row>
    <row r="14282" spans="1:15">
      <c r="A14282" s="66">
        <f>VLOOKUP(C14282,Index[],8,FALSE)</f>
        <v>43249</v>
      </c>
      <c r="B14282" s="5"/>
      <c r="C14282" t="s">
        <v>987</v>
      </c>
      <c r="D14282" s="3">
        <f>VLOOKUP(C14282,Index[],2,FALSE)</f>
        <v>117</v>
      </c>
      <c r="E14282" s="3">
        <f>VLOOKUP(C14282,Index[],3,FALSE)</f>
        <v>0</v>
      </c>
      <c r="F14282" s="3">
        <f>VLOOKUP(C14282,Index[],4,FALSE)</f>
        <v>0</v>
      </c>
      <c r="G14282" s="3">
        <f>VLOOKUP(C14282,Index[],5,FALSE)</f>
        <v>0</v>
      </c>
      <c r="I14282">
        <f>VLOOKUP(Table1[[#This Row],[trait_name]],Trait[],2,FALSE)</f>
        <v>47</v>
      </c>
      <c r="J14282" s="23" t="s">
        <v>99</v>
      </c>
      <c r="L14282" s="3"/>
      <c r="N14282" s="23"/>
      <c r="O14282"/>
    </row>
    <row r="14283" spans="1:15">
      <c r="A14283" s="66">
        <f>VLOOKUP(C14283,Index[],8,FALSE)</f>
        <v>43249</v>
      </c>
      <c r="B14283" s="5">
        <v>43311</v>
      </c>
      <c r="C14283" t="s">
        <v>987</v>
      </c>
      <c r="D14283" s="3">
        <f>VLOOKUP(C14283,Index[],2,FALSE)</f>
        <v>117</v>
      </c>
      <c r="E14283" s="3">
        <f>VLOOKUP(C14283,Index[],3,FALSE)</f>
        <v>0</v>
      </c>
      <c r="F14283" s="3">
        <f>VLOOKUP(C14283,Index[],4,FALSE)</f>
        <v>0</v>
      </c>
      <c r="G14283" s="3">
        <f>VLOOKUP(C14283,Index[],5,FALSE)</f>
        <v>0</v>
      </c>
      <c r="I14283">
        <f>VLOOKUP(Table1[[#This Row],[trait_name]],Trait[],2,FALSE)</f>
        <v>50</v>
      </c>
      <c r="J14283" s="23" t="s">
        <v>106</v>
      </c>
      <c r="L14283" s="3"/>
      <c r="M14283" s="3"/>
      <c r="N14283" s="23"/>
      <c r="O14283"/>
    </row>
    <row r="14284" spans="1:15">
      <c r="A14284" s="66">
        <f>VLOOKUP(C14284,Index[],8,FALSE)</f>
        <v>43249</v>
      </c>
      <c r="B14284" s="5"/>
      <c r="C14284" t="s">
        <v>987</v>
      </c>
      <c r="D14284" s="3">
        <f>VLOOKUP(C14284,Index[],2,FALSE)</f>
        <v>117</v>
      </c>
      <c r="E14284" s="3">
        <f>VLOOKUP(C14284,Index[],3,FALSE)</f>
        <v>0</v>
      </c>
      <c r="F14284" s="3">
        <f>VLOOKUP(C14284,Index[],4,FALSE)</f>
        <v>0</v>
      </c>
      <c r="G14284" s="3">
        <f>VLOOKUP(C14284,Index[],5,FALSE)</f>
        <v>0</v>
      </c>
      <c r="I14284">
        <f>VLOOKUP(Table1[[#This Row],[trait_name]],Trait[],2,FALSE)</f>
        <v>52</v>
      </c>
      <c r="J14284" s="23" t="s">
        <v>109</v>
      </c>
      <c r="L14284" s="3"/>
      <c r="N14284" s="23"/>
      <c r="O14284"/>
    </row>
    <row r="14285" spans="1:15">
      <c r="A14285" s="66">
        <f>VLOOKUP(C14285,Index[],8,FALSE)</f>
        <v>43249</v>
      </c>
      <c r="B14285" s="5">
        <v>43249</v>
      </c>
      <c r="C14285" t="s">
        <v>987</v>
      </c>
      <c r="D14285" s="3">
        <f>VLOOKUP(C14285,Index[],2,FALSE)</f>
        <v>117</v>
      </c>
      <c r="E14285" s="3">
        <f>VLOOKUP(C14285,Index[],3,FALSE)</f>
        <v>0</v>
      </c>
      <c r="F14285" s="3">
        <f>VLOOKUP(C14285,Index[],4,FALSE)</f>
        <v>0</v>
      </c>
      <c r="G14285" s="3">
        <f>VLOOKUP(C14285,Index[],5,FALSE)</f>
        <v>0</v>
      </c>
      <c r="H14285" t="s">
        <v>25</v>
      </c>
      <c r="I14285">
        <f>VLOOKUP(Table1[[#This Row],[trait_name]],Trait[],2,FALSE)</f>
        <v>53</v>
      </c>
      <c r="J14285" s="23" t="s">
        <v>112</v>
      </c>
      <c r="L14285" s="3" t="s">
        <v>184</v>
      </c>
      <c r="N14285" s="23"/>
      <c r="O14285"/>
    </row>
    <row r="14286" spans="1:15">
      <c r="A14286" s="66">
        <f>VLOOKUP(C14286,Index[],8,FALSE)</f>
        <v>43249</v>
      </c>
      <c r="B14286" s="5">
        <v>43249</v>
      </c>
      <c r="C14286" t="s">
        <v>987</v>
      </c>
      <c r="D14286" s="3">
        <f>VLOOKUP(C14286,Index[],2,FALSE)</f>
        <v>117</v>
      </c>
      <c r="E14286" s="3">
        <f>VLOOKUP(C14286,Index[],3,FALSE)</f>
        <v>0</v>
      </c>
      <c r="F14286" s="3">
        <f>VLOOKUP(C14286,Index[],4,FALSE)</f>
        <v>0</v>
      </c>
      <c r="G14286" s="3">
        <f>VLOOKUP(C14286,Index[],5,FALSE)</f>
        <v>0</v>
      </c>
      <c r="H14286" t="s">
        <v>25</v>
      </c>
      <c r="I14286">
        <f>VLOOKUP(Table1[[#This Row],[trait_name]],Trait[],2,FALSE)</f>
        <v>53</v>
      </c>
      <c r="J14286" s="23" t="s">
        <v>112</v>
      </c>
      <c r="L14286" s="3" t="s">
        <v>185</v>
      </c>
      <c r="N14286" s="23"/>
      <c r="O14286"/>
    </row>
    <row r="14287" spans="1:15">
      <c r="A14287" s="66">
        <f>VLOOKUP(C14287,Index[],8,FALSE)</f>
        <v>43249</v>
      </c>
      <c r="B14287" s="5">
        <v>43249</v>
      </c>
      <c r="C14287" t="s">
        <v>987</v>
      </c>
      <c r="D14287" s="3">
        <f>VLOOKUP(C14287,Index[],2,FALSE)</f>
        <v>117</v>
      </c>
      <c r="E14287" s="3">
        <f>VLOOKUP(C14287,Index[],3,FALSE)</f>
        <v>0</v>
      </c>
      <c r="F14287" s="3">
        <f>VLOOKUP(C14287,Index[],4,FALSE)</f>
        <v>0</v>
      </c>
      <c r="G14287" s="3">
        <f>VLOOKUP(C14287,Index[],5,FALSE)</f>
        <v>0</v>
      </c>
      <c r="H14287" t="s">
        <v>25</v>
      </c>
      <c r="I14287">
        <f>VLOOKUP(Table1[[#This Row],[trait_name]],Trait[],2,FALSE)</f>
        <v>53</v>
      </c>
      <c r="J14287" s="23" t="s">
        <v>112</v>
      </c>
      <c r="L14287" s="3" t="s">
        <v>115</v>
      </c>
      <c r="N14287" s="23"/>
      <c r="O14287"/>
    </row>
    <row r="14288" spans="1:15">
      <c r="A14288" s="66">
        <f>VLOOKUP(C14288,Index[],8,FALSE)</f>
        <v>43249</v>
      </c>
      <c r="B14288" s="5">
        <v>43249</v>
      </c>
      <c r="C14288" t="s">
        <v>987</v>
      </c>
      <c r="D14288" s="3">
        <f>VLOOKUP(C14288,Index[],2,FALSE)</f>
        <v>117</v>
      </c>
      <c r="E14288" s="3">
        <f>VLOOKUP(C14288,Index[],3,FALSE)</f>
        <v>0</v>
      </c>
      <c r="F14288" s="3">
        <f>VLOOKUP(C14288,Index[],4,FALSE)</f>
        <v>0</v>
      </c>
      <c r="G14288" s="3">
        <f>VLOOKUP(C14288,Index[],5,FALSE)</f>
        <v>0</v>
      </c>
      <c r="H14288" t="s">
        <v>17</v>
      </c>
      <c r="I14288">
        <f>VLOOKUP(Table1[[#This Row],[trait_name]],Trait[],2,FALSE)</f>
        <v>54</v>
      </c>
      <c r="J14288" s="23" t="s">
        <v>116</v>
      </c>
      <c r="L14288" s="3" t="s">
        <v>738</v>
      </c>
      <c r="N14288" s="23"/>
      <c r="O14288"/>
    </row>
    <row r="14289" spans="1:15">
      <c r="A14289" s="66">
        <f>VLOOKUP(C14289,Index[],8,FALSE)</f>
        <v>43249</v>
      </c>
      <c r="B14289" s="5">
        <v>43249</v>
      </c>
      <c r="C14289" t="s">
        <v>987</v>
      </c>
      <c r="D14289" s="3">
        <f>VLOOKUP(C14289,Index[],2,FALSE)</f>
        <v>117</v>
      </c>
      <c r="E14289" s="3">
        <f>VLOOKUP(C14289,Index[],3,FALSE)</f>
        <v>0</v>
      </c>
      <c r="F14289" s="3">
        <f>VLOOKUP(C14289,Index[],4,FALSE)</f>
        <v>0</v>
      </c>
      <c r="G14289" s="3">
        <f>VLOOKUP(C14289,Index[],5,FALSE)</f>
        <v>0</v>
      </c>
      <c r="H14289" t="s">
        <v>17</v>
      </c>
      <c r="I14289">
        <f>VLOOKUP(Table1[[#This Row],[trait_name]],Trait[],2,FALSE)</f>
        <v>54</v>
      </c>
      <c r="J14289" s="23" t="s">
        <v>116</v>
      </c>
      <c r="L14289" s="3" t="s">
        <v>830</v>
      </c>
      <c r="N14289" s="23"/>
      <c r="O14289"/>
    </row>
    <row r="14290" spans="1:15">
      <c r="A14290" s="66">
        <f>VLOOKUP(C14290,Index[],8,FALSE)</f>
        <v>43249</v>
      </c>
      <c r="B14290" s="5">
        <v>43249</v>
      </c>
      <c r="C14290" t="s">
        <v>987</v>
      </c>
      <c r="D14290" s="3">
        <f>VLOOKUP(C14290,Index[],2,FALSE)</f>
        <v>117</v>
      </c>
      <c r="E14290" s="3">
        <f>VLOOKUP(C14290,Index[],3,FALSE)</f>
        <v>0</v>
      </c>
      <c r="F14290" s="3">
        <f>VLOOKUP(C14290,Index[],4,FALSE)</f>
        <v>0</v>
      </c>
      <c r="G14290" s="3">
        <f>VLOOKUP(C14290,Index[],5,FALSE)</f>
        <v>0</v>
      </c>
      <c r="H14290" t="s">
        <v>17</v>
      </c>
      <c r="I14290">
        <f>VLOOKUP(Table1[[#This Row],[trait_name]],Trait[],2,FALSE)</f>
        <v>54</v>
      </c>
      <c r="J14290" s="23" t="s">
        <v>116</v>
      </c>
      <c r="L14290" s="3" t="s">
        <v>260</v>
      </c>
      <c r="N14290" s="23"/>
      <c r="O14290"/>
    </row>
    <row r="14291" spans="1:15">
      <c r="A14291" s="66">
        <f>VLOOKUP(C14291,Index[],8,FALSE)</f>
        <v>43249</v>
      </c>
      <c r="B14291" s="5">
        <v>43249</v>
      </c>
      <c r="C14291" t="s">
        <v>987</v>
      </c>
      <c r="D14291" s="3">
        <f>VLOOKUP(C14291,Index[],2,FALSE)</f>
        <v>117</v>
      </c>
      <c r="E14291" s="3">
        <f>VLOOKUP(C14291,Index[],3,FALSE)</f>
        <v>0</v>
      </c>
      <c r="F14291" s="3">
        <f>VLOOKUP(C14291,Index[],4,FALSE)</f>
        <v>0</v>
      </c>
      <c r="G14291" s="3">
        <f>VLOOKUP(C14291,Index[],5,FALSE)</f>
        <v>0</v>
      </c>
      <c r="H14291" t="s">
        <v>17</v>
      </c>
      <c r="I14291">
        <f>VLOOKUP(Table1[[#This Row],[trait_name]],Trait[],2,FALSE)</f>
        <v>54</v>
      </c>
      <c r="J14291" s="23" t="s">
        <v>116</v>
      </c>
      <c r="L14291" s="3" t="s">
        <v>448</v>
      </c>
      <c r="N14291" s="23"/>
      <c r="O14291"/>
    </row>
    <row r="14292" spans="1:15">
      <c r="A14292" s="66">
        <f>VLOOKUP(C14292,Index[],8,FALSE)</f>
        <v>43249</v>
      </c>
      <c r="B14292" s="25"/>
      <c r="C14292" s="4" t="s">
        <v>987</v>
      </c>
      <c r="D14292" s="3">
        <f>VLOOKUP(C14292,Index[],2,FALSE)</f>
        <v>117</v>
      </c>
      <c r="E14292" s="3">
        <f>VLOOKUP(C14292,Index[],3,FALSE)</f>
        <v>0</v>
      </c>
      <c r="F14292" s="3">
        <f>VLOOKUP(C14292,Index[],4,FALSE)</f>
        <v>0</v>
      </c>
      <c r="G14292" s="3">
        <f>VLOOKUP(C14292,Index[],5,FALSE)</f>
        <v>0</v>
      </c>
      <c r="I14292">
        <f>VLOOKUP(Table1[[#This Row],[trait_name]],Trait[],2,FALSE)</f>
        <v>55</v>
      </c>
      <c r="J14292" s="23" t="s">
        <v>119</v>
      </c>
      <c r="L14292" s="3"/>
      <c r="N14292" s="23"/>
      <c r="O14292"/>
    </row>
    <row r="14293" spans="1:15">
      <c r="A14293" s="66">
        <f>VLOOKUP(C14293,Index[],8,FALSE)</f>
        <v>43249</v>
      </c>
      <c r="B14293" s="5">
        <v>43249</v>
      </c>
      <c r="C14293" t="s">
        <v>987</v>
      </c>
      <c r="D14293" s="3">
        <f>VLOOKUP(C14293,Index[],2,FALSE)</f>
        <v>117</v>
      </c>
      <c r="E14293" s="3">
        <f>VLOOKUP(C14293,Index[],3,FALSE)</f>
        <v>0</v>
      </c>
      <c r="F14293" s="3">
        <f>VLOOKUP(C14293,Index[],4,FALSE)</f>
        <v>0</v>
      </c>
      <c r="G14293" s="3">
        <f>VLOOKUP(C14293,Index[],5,FALSE)</f>
        <v>0</v>
      </c>
      <c r="H14293" t="s">
        <v>25</v>
      </c>
      <c r="I14293">
        <f>VLOOKUP(Table1[[#This Row],[trait_name]],Trait[],2,FALSE)</f>
        <v>56</v>
      </c>
      <c r="J14293" s="23" t="s">
        <v>121</v>
      </c>
      <c r="L14293" s="3" t="s">
        <v>189</v>
      </c>
      <c r="N14293" s="23"/>
      <c r="O14293"/>
    </row>
    <row r="14294" spans="1:15">
      <c r="A14294" s="66">
        <f>VLOOKUP(C14294,Index[],8,FALSE)</f>
        <v>43249</v>
      </c>
      <c r="B14294" s="5">
        <v>43249</v>
      </c>
      <c r="C14294" t="s">
        <v>987</v>
      </c>
      <c r="D14294" s="3">
        <f>VLOOKUP(C14294,Index[],2,FALSE)</f>
        <v>117</v>
      </c>
      <c r="E14294" s="3">
        <f>VLOOKUP(C14294,Index[],3,FALSE)</f>
        <v>0</v>
      </c>
      <c r="F14294" s="3">
        <f>VLOOKUP(C14294,Index[],4,FALSE)</f>
        <v>0</v>
      </c>
      <c r="G14294" s="3">
        <f>VLOOKUP(C14294,Index[],5,FALSE)</f>
        <v>0</v>
      </c>
      <c r="H14294" t="s">
        <v>25</v>
      </c>
      <c r="I14294">
        <f>VLOOKUP(Table1[[#This Row],[trait_name]],Trait[],2,FALSE)</f>
        <v>61</v>
      </c>
      <c r="J14294" s="23" t="s">
        <v>130</v>
      </c>
      <c r="L14294" s="3" t="s">
        <v>131</v>
      </c>
      <c r="N14294" s="23"/>
      <c r="O14294"/>
    </row>
    <row r="14295" spans="1:15">
      <c r="A14295" s="66">
        <f>VLOOKUP(C14295,Index[],8,FALSE)</f>
        <v>43249</v>
      </c>
      <c r="B14295" s="5"/>
      <c r="C14295" t="s">
        <v>987</v>
      </c>
      <c r="D14295" s="3">
        <f>VLOOKUP(C14295,Index[],2,FALSE)</f>
        <v>117</v>
      </c>
      <c r="E14295" s="3">
        <f>VLOOKUP(C14295,Index[],3,FALSE)</f>
        <v>0</v>
      </c>
      <c r="F14295" s="3">
        <f>VLOOKUP(C14295,Index[],4,FALSE)</f>
        <v>0</v>
      </c>
      <c r="G14295" s="3">
        <f>VLOOKUP(C14295,Index[],5,FALSE)</f>
        <v>0</v>
      </c>
      <c r="I14295">
        <f>VLOOKUP(Table1[[#This Row],[trait_name]],Trait[],2,FALSE)</f>
        <v>65</v>
      </c>
      <c r="J14295" s="23" t="s">
        <v>133</v>
      </c>
      <c r="L14295" s="3"/>
      <c r="N14295" s="23"/>
      <c r="O14295"/>
    </row>
    <row r="14296" spans="1:15">
      <c r="A14296" s="66">
        <f>VLOOKUP(C14296,Index[],8,FALSE)</f>
        <v>43249</v>
      </c>
      <c r="B14296" s="5">
        <v>43249</v>
      </c>
      <c r="C14296" t="s">
        <v>989</v>
      </c>
      <c r="D14296" s="3">
        <f>VLOOKUP(C14296,Index[],2,FALSE)</f>
        <v>118</v>
      </c>
      <c r="E14296" s="3">
        <f>VLOOKUP(C14296,Index[],3,FALSE)</f>
        <v>0</v>
      </c>
      <c r="F14296" s="3">
        <f>VLOOKUP(C14296,Index[],4,FALSE)</f>
        <v>0</v>
      </c>
      <c r="G14296" s="3">
        <f>VLOOKUP(C14296,Index[],5,FALSE)</f>
        <v>0</v>
      </c>
      <c r="H14296" t="s">
        <v>147</v>
      </c>
      <c r="I14296">
        <f>VLOOKUP(Table1[[#This Row],[trait_name]],Trait[],2,FALSE)</f>
        <v>2</v>
      </c>
      <c r="J14296" s="23" t="s">
        <v>15</v>
      </c>
      <c r="L14296" s="3" t="s">
        <v>990</v>
      </c>
      <c r="N14296" s="23"/>
      <c r="O14296"/>
    </row>
    <row r="14297" spans="1:15">
      <c r="A14297" s="66">
        <f>VLOOKUP(C14297,Index[],8,FALSE)</f>
        <v>43249</v>
      </c>
      <c r="B14297" s="5">
        <v>43249</v>
      </c>
      <c r="C14297" t="s">
        <v>989</v>
      </c>
      <c r="D14297" s="3">
        <f>VLOOKUP(C14297,Index[],2,FALSE)</f>
        <v>118</v>
      </c>
      <c r="E14297" s="3">
        <f>VLOOKUP(C14297,Index[],3,FALSE)</f>
        <v>0</v>
      </c>
      <c r="F14297" s="3">
        <f>VLOOKUP(C14297,Index[],4,FALSE)</f>
        <v>0</v>
      </c>
      <c r="G14297" s="3">
        <f>VLOOKUP(C14297,Index[],5,FALSE)</f>
        <v>0</v>
      </c>
      <c r="H14297" t="s">
        <v>147</v>
      </c>
      <c r="I14297">
        <f>VLOOKUP(Table1[[#This Row],[trait_name]],Trait[],2,FALSE)</f>
        <v>3</v>
      </c>
      <c r="J14297" s="23" t="s">
        <v>18</v>
      </c>
      <c r="L14297" s="3" t="s">
        <v>19</v>
      </c>
      <c r="N14297" s="23"/>
      <c r="O14297"/>
    </row>
    <row r="14298" spans="1:15">
      <c r="A14298" s="66">
        <f>VLOOKUP(C14298,Index[],8,FALSE)</f>
        <v>43249</v>
      </c>
      <c r="B14298" s="5">
        <v>43249</v>
      </c>
      <c r="C14298" t="s">
        <v>989</v>
      </c>
      <c r="D14298" s="3">
        <f>VLOOKUP(C14298,Index[],2,FALSE)</f>
        <v>118</v>
      </c>
      <c r="E14298" s="3">
        <f>VLOOKUP(C14298,Index[],3,FALSE)</f>
        <v>0</v>
      </c>
      <c r="F14298" s="3">
        <f>VLOOKUP(C14298,Index[],4,FALSE)</f>
        <v>0</v>
      </c>
      <c r="G14298" s="3">
        <f>VLOOKUP(C14298,Index[],5,FALSE)</f>
        <v>0</v>
      </c>
      <c r="H14298" t="s">
        <v>147</v>
      </c>
      <c r="I14298">
        <f>VLOOKUP(Table1[[#This Row],[trait_name]],Trait[],2,FALSE)</f>
        <v>3</v>
      </c>
      <c r="J14298" s="23" t="s">
        <v>18</v>
      </c>
      <c r="L14298" s="3" t="s">
        <v>21</v>
      </c>
      <c r="N14298" s="23"/>
      <c r="O14298"/>
    </row>
    <row r="14299" spans="1:15">
      <c r="A14299" s="66">
        <f>VLOOKUP(C14299,Index[],8,FALSE)</f>
        <v>43249</v>
      </c>
      <c r="B14299" s="5">
        <v>43249</v>
      </c>
      <c r="C14299" t="s">
        <v>989</v>
      </c>
      <c r="D14299" s="3">
        <f>VLOOKUP(C14299,Index[],2,FALSE)</f>
        <v>118</v>
      </c>
      <c r="E14299" s="3">
        <f>VLOOKUP(C14299,Index[],3,FALSE)</f>
        <v>0</v>
      </c>
      <c r="F14299" s="3">
        <f>VLOOKUP(C14299,Index[],4,FALSE)</f>
        <v>0</v>
      </c>
      <c r="G14299" s="3">
        <f>VLOOKUP(C14299,Index[],5,FALSE)</f>
        <v>0</v>
      </c>
      <c r="H14299" t="s">
        <v>147</v>
      </c>
      <c r="I14299">
        <f>VLOOKUP(Table1[[#This Row],[trait_name]],Trait[],2,FALSE)</f>
        <v>4</v>
      </c>
      <c r="J14299" s="23" t="s">
        <v>22</v>
      </c>
      <c r="L14299" s="3" t="s">
        <v>27</v>
      </c>
      <c r="N14299" s="23"/>
      <c r="O14299"/>
    </row>
    <row r="14300" spans="1:15">
      <c r="A14300" s="66">
        <f>VLOOKUP(C14300,Index[],8,FALSE)</f>
        <v>43249</v>
      </c>
      <c r="B14300" s="5"/>
      <c r="C14300" t="s">
        <v>989</v>
      </c>
      <c r="D14300" s="3">
        <f>VLOOKUP(C14300,Index[],2,FALSE)</f>
        <v>118</v>
      </c>
      <c r="E14300" s="3">
        <f>VLOOKUP(C14300,Index[],3,FALSE)</f>
        <v>0</v>
      </c>
      <c r="F14300" s="3">
        <f>VLOOKUP(C14300,Index[],4,FALSE)</f>
        <v>0</v>
      </c>
      <c r="G14300" s="3">
        <f>VLOOKUP(C14300,Index[],5,FALSE)</f>
        <v>0</v>
      </c>
      <c r="H14300" t="s">
        <v>147</v>
      </c>
      <c r="I14300">
        <f>VLOOKUP(Table1[[#This Row],[trait_name]],Trait[],2,FALSE)</f>
        <v>6</v>
      </c>
      <c r="J14300" s="23" t="s">
        <v>148</v>
      </c>
      <c r="L14300" s="3"/>
      <c r="N14300" s="23"/>
      <c r="O14300"/>
    </row>
    <row r="14301" spans="1:15">
      <c r="A14301" s="66">
        <f>VLOOKUP(C14301,Index[],8,FALSE)</f>
        <v>43249</v>
      </c>
      <c r="B14301" s="5">
        <v>43249</v>
      </c>
      <c r="C14301" t="s">
        <v>989</v>
      </c>
      <c r="D14301" s="3">
        <f>VLOOKUP(C14301,Index[],2,FALSE)</f>
        <v>118</v>
      </c>
      <c r="E14301" s="3">
        <f>VLOOKUP(C14301,Index[],3,FALSE)</f>
        <v>0</v>
      </c>
      <c r="F14301" s="3">
        <f>VLOOKUP(C14301,Index[],4,FALSE)</f>
        <v>0</v>
      </c>
      <c r="G14301" s="3">
        <f>VLOOKUP(C14301,Index[],5,FALSE)</f>
        <v>0</v>
      </c>
      <c r="H14301" t="s">
        <v>147</v>
      </c>
      <c r="I14301">
        <f>VLOOKUP(Table1[[#This Row],[trait_name]],Trait[],2,FALSE)</f>
        <v>7</v>
      </c>
      <c r="J14301" s="23" t="s">
        <v>26</v>
      </c>
      <c r="L14301" s="3" t="s">
        <v>23</v>
      </c>
      <c r="N14301" s="23"/>
      <c r="O14301"/>
    </row>
    <row r="14302" spans="1:15">
      <c r="A14302" s="66">
        <f>VLOOKUP(C14302,Index[],8,FALSE)</f>
        <v>43249</v>
      </c>
      <c r="B14302" s="25"/>
      <c r="C14302" s="4" t="s">
        <v>989</v>
      </c>
      <c r="D14302" s="3">
        <f>VLOOKUP(C14302,Index[],2,FALSE)</f>
        <v>118</v>
      </c>
      <c r="E14302" s="3">
        <f>VLOOKUP(C14302,Index[],3,FALSE)</f>
        <v>0</v>
      </c>
      <c r="F14302" s="3">
        <f>VLOOKUP(C14302,Index[],4,FALSE)</f>
        <v>0</v>
      </c>
      <c r="G14302" s="3">
        <f>VLOOKUP(C14302,Index[],5,FALSE)</f>
        <v>0</v>
      </c>
      <c r="I14302">
        <f>VLOOKUP(Table1[[#This Row],[trait_name]],Trait[],2,FALSE)</f>
        <v>15</v>
      </c>
      <c r="J14302" s="23" t="s">
        <v>31</v>
      </c>
      <c r="L14302" s="3"/>
      <c r="N14302" s="23"/>
      <c r="O14302"/>
    </row>
    <row r="14303" spans="1:15">
      <c r="A14303" s="66">
        <f>VLOOKUP(C14303,Index[],8,FALSE)</f>
        <v>43249</v>
      </c>
      <c r="B14303" s="25">
        <v>43249</v>
      </c>
      <c r="C14303" s="4" t="s">
        <v>989</v>
      </c>
      <c r="D14303" s="3">
        <f>VLOOKUP(C14303,Index[],2,FALSE)</f>
        <v>118</v>
      </c>
      <c r="E14303" s="3">
        <f>VLOOKUP(C14303,Index[],3,FALSE)</f>
        <v>0</v>
      </c>
      <c r="F14303" s="3">
        <f>VLOOKUP(C14303,Index[],4,FALSE)</f>
        <v>0</v>
      </c>
      <c r="G14303" s="3">
        <f>VLOOKUP(C14303,Index[],5,FALSE)</f>
        <v>0</v>
      </c>
      <c r="I14303">
        <f>VLOOKUP(Table1[[#This Row],[trait_name]],Trait[],2,FALSE)</f>
        <v>16</v>
      </c>
      <c r="J14303" s="24" t="s">
        <v>32</v>
      </c>
      <c r="K14303" s="24"/>
      <c r="L14303" s="3"/>
      <c r="N14303" s="23"/>
      <c r="O14303"/>
    </row>
    <row r="14304" spans="1:15">
      <c r="A14304" s="66">
        <f>VLOOKUP(C14304,Index[],8,FALSE)</f>
        <v>43249</v>
      </c>
      <c r="B14304" s="5">
        <v>43249</v>
      </c>
      <c r="C14304" t="s">
        <v>989</v>
      </c>
      <c r="D14304" s="3">
        <f>VLOOKUP(C14304,Index[],2,FALSE)</f>
        <v>118</v>
      </c>
      <c r="E14304" s="3">
        <f>VLOOKUP(C14304,Index[],3,FALSE)</f>
        <v>0</v>
      </c>
      <c r="F14304" s="3">
        <f>VLOOKUP(C14304,Index[],4,FALSE)</f>
        <v>0</v>
      </c>
      <c r="G14304" s="3">
        <f>VLOOKUP(C14304,Index[],5,FALSE)</f>
        <v>0</v>
      </c>
      <c r="H14304" t="s">
        <v>147</v>
      </c>
      <c r="I14304">
        <f>VLOOKUP(Table1[[#This Row],[trait_name]],Trait[],2,FALSE)</f>
        <v>17</v>
      </c>
      <c r="J14304" s="23" t="s">
        <v>33</v>
      </c>
      <c r="L14304" s="3" t="s">
        <v>34</v>
      </c>
      <c r="N14304" s="24"/>
      <c r="O14304"/>
    </row>
    <row r="14305" spans="1:15">
      <c r="A14305" s="66">
        <f>VLOOKUP(C14305,Index[],8,FALSE)</f>
        <v>43249</v>
      </c>
      <c r="B14305" s="5">
        <v>43249</v>
      </c>
      <c r="C14305" t="s">
        <v>989</v>
      </c>
      <c r="D14305" s="3">
        <f>VLOOKUP(C14305,Index[],2,FALSE)</f>
        <v>118</v>
      </c>
      <c r="E14305" s="3">
        <f>VLOOKUP(C14305,Index[],3,FALSE)</f>
        <v>0</v>
      </c>
      <c r="F14305" s="3">
        <f>VLOOKUP(C14305,Index[],4,FALSE)</f>
        <v>0</v>
      </c>
      <c r="G14305" s="3">
        <f>VLOOKUP(C14305,Index[],5,FALSE)</f>
        <v>0</v>
      </c>
      <c r="H14305" t="s">
        <v>147</v>
      </c>
      <c r="I14305">
        <f>VLOOKUP(Table1[[#This Row],[trait_name]],Trait[],2,FALSE)</f>
        <v>17</v>
      </c>
      <c r="J14305" s="23" t="s">
        <v>33</v>
      </c>
      <c r="L14305" s="3" t="s">
        <v>35</v>
      </c>
      <c r="N14305" s="23"/>
      <c r="O14305"/>
    </row>
    <row r="14306" spans="1:15">
      <c r="A14306" s="66">
        <f>VLOOKUP(C14306,Index[],8,FALSE)</f>
        <v>43249</v>
      </c>
      <c r="B14306" s="5">
        <v>43249</v>
      </c>
      <c r="C14306" t="s">
        <v>989</v>
      </c>
      <c r="D14306" s="3">
        <f>VLOOKUP(C14306,Index[],2,FALSE)</f>
        <v>118</v>
      </c>
      <c r="E14306" s="3">
        <f>VLOOKUP(C14306,Index[],3,FALSE)</f>
        <v>0</v>
      </c>
      <c r="F14306" s="3">
        <f>VLOOKUP(C14306,Index[],4,FALSE)</f>
        <v>0</v>
      </c>
      <c r="G14306" s="3">
        <f>VLOOKUP(C14306,Index[],5,FALSE)</f>
        <v>0</v>
      </c>
      <c r="H14306" t="s">
        <v>147</v>
      </c>
      <c r="I14306">
        <f>VLOOKUP(Table1[[#This Row],[trait_name]],Trait[],2,FALSE)</f>
        <v>17</v>
      </c>
      <c r="J14306" s="23" t="s">
        <v>33</v>
      </c>
      <c r="L14306" s="3" t="s">
        <v>36</v>
      </c>
      <c r="N14306" s="23"/>
      <c r="O14306"/>
    </row>
    <row r="14307" spans="1:15">
      <c r="A14307" s="66">
        <f>VLOOKUP(C14307,Index[],8,FALSE)</f>
        <v>43249</v>
      </c>
      <c r="B14307" s="25">
        <v>43249</v>
      </c>
      <c r="C14307" s="4" t="s">
        <v>989</v>
      </c>
      <c r="D14307" s="3">
        <f>VLOOKUP(C14307,Index[],2,FALSE)</f>
        <v>118</v>
      </c>
      <c r="E14307" s="3">
        <f>VLOOKUP(C14307,Index[],3,FALSE)</f>
        <v>0</v>
      </c>
      <c r="F14307" s="3">
        <f>VLOOKUP(C14307,Index[],4,FALSE)</f>
        <v>0</v>
      </c>
      <c r="G14307" s="3">
        <f>VLOOKUP(C14307,Index[],5,FALSE)</f>
        <v>0</v>
      </c>
      <c r="I14307">
        <f>VLOOKUP(Table1[[#This Row],[trait_name]],Trait[],2,FALSE)</f>
        <v>18</v>
      </c>
      <c r="J14307" s="23" t="s">
        <v>37</v>
      </c>
      <c r="L14307" s="3"/>
      <c r="N14307" s="23"/>
      <c r="O14307"/>
    </row>
    <row r="14308" spans="1:15">
      <c r="A14308" s="66">
        <f>VLOOKUP(C14308,Index[],8,FALSE)</f>
        <v>43249</v>
      </c>
      <c r="B14308" s="5">
        <v>43249</v>
      </c>
      <c r="C14308" t="s">
        <v>989</v>
      </c>
      <c r="D14308" s="3">
        <f>VLOOKUP(C14308,Index[],2,FALSE)</f>
        <v>118</v>
      </c>
      <c r="E14308" s="3">
        <f>VLOOKUP(C14308,Index[],3,FALSE)</f>
        <v>0</v>
      </c>
      <c r="F14308" s="3">
        <f>VLOOKUP(C14308,Index[],4,FALSE)</f>
        <v>0</v>
      </c>
      <c r="G14308" s="3">
        <f>VLOOKUP(C14308,Index[],5,FALSE)</f>
        <v>0</v>
      </c>
      <c r="H14308" t="s">
        <v>147</v>
      </c>
      <c r="I14308">
        <f>VLOOKUP(Table1[[#This Row],[trait_name]],Trait[],2,FALSE)</f>
        <v>19</v>
      </c>
      <c r="J14308" s="23" t="s">
        <v>38</v>
      </c>
      <c r="L14308" s="3" t="s">
        <v>157</v>
      </c>
      <c r="N14308" s="23"/>
      <c r="O14308"/>
    </row>
    <row r="14309" spans="1:15">
      <c r="A14309" s="66">
        <f>VLOOKUP(C14309,Index[],8,FALSE)</f>
        <v>43249</v>
      </c>
      <c r="B14309" s="5">
        <v>43311</v>
      </c>
      <c r="C14309" t="s">
        <v>989</v>
      </c>
      <c r="D14309" s="3">
        <f>VLOOKUP(C14309,Index[],2,FALSE)</f>
        <v>118</v>
      </c>
      <c r="E14309" s="3">
        <f>VLOOKUP(C14309,Index[],3,FALSE)</f>
        <v>0</v>
      </c>
      <c r="F14309" s="3">
        <f>VLOOKUP(C14309,Index[],4,FALSE)</f>
        <v>0</v>
      </c>
      <c r="G14309" s="3">
        <f>VLOOKUP(C14309,Index[],5,FALSE)</f>
        <v>0</v>
      </c>
      <c r="I14309">
        <f>VLOOKUP(Table1[[#This Row],[trait_name]],Trait[],2,FALSE)</f>
        <v>20</v>
      </c>
      <c r="J14309" s="23" t="s">
        <v>41</v>
      </c>
      <c r="L14309" s="3"/>
      <c r="M14309" s="3"/>
      <c r="N14309" s="23"/>
      <c r="O14309"/>
    </row>
    <row r="14310" spans="1:15">
      <c r="A14310" s="66">
        <f>VLOOKUP(C14310,Index[],8,FALSE)</f>
        <v>43249</v>
      </c>
      <c r="B14310" s="25">
        <v>43249</v>
      </c>
      <c r="C14310" s="4" t="s">
        <v>989</v>
      </c>
      <c r="D14310" s="3">
        <f>VLOOKUP(C14310,Index[],2,FALSE)</f>
        <v>118</v>
      </c>
      <c r="E14310" s="3">
        <f>VLOOKUP(C14310,Index[],3,FALSE)</f>
        <v>0</v>
      </c>
      <c r="F14310" s="3">
        <f>VLOOKUP(C14310,Index[],4,FALSE)</f>
        <v>0</v>
      </c>
      <c r="G14310" s="3">
        <f>VLOOKUP(C14310,Index[],5,FALSE)</f>
        <v>0</v>
      </c>
      <c r="I14310">
        <f>VLOOKUP(Table1[[#This Row],[trait_name]],Trait[],2,FALSE)</f>
        <v>21</v>
      </c>
      <c r="J14310" s="23" t="s">
        <v>43</v>
      </c>
      <c r="L14310" s="3"/>
      <c r="N14310" s="23"/>
      <c r="O14310"/>
    </row>
    <row r="14311" spans="1:15">
      <c r="A14311" s="66">
        <f>VLOOKUP(C14311,Index[],8,FALSE)</f>
        <v>43249</v>
      </c>
      <c r="B14311" s="5">
        <v>43249</v>
      </c>
      <c r="C14311" t="s">
        <v>989</v>
      </c>
      <c r="D14311" s="3">
        <f>VLOOKUP(C14311,Index[],2,FALSE)</f>
        <v>118</v>
      </c>
      <c r="E14311" s="3">
        <f>VLOOKUP(C14311,Index[],3,FALSE)</f>
        <v>0</v>
      </c>
      <c r="F14311" s="3">
        <f>VLOOKUP(C14311,Index[],4,FALSE)</f>
        <v>0</v>
      </c>
      <c r="G14311" s="3">
        <f>VLOOKUP(C14311,Index[],5,FALSE)</f>
        <v>0</v>
      </c>
      <c r="H14311" t="s">
        <v>147</v>
      </c>
      <c r="I14311">
        <f>VLOOKUP(Table1[[#This Row],[trait_name]],Trait[],2,FALSE)</f>
        <v>22</v>
      </c>
      <c r="J14311" s="23" t="s">
        <v>47</v>
      </c>
      <c r="L14311" s="3" t="s">
        <v>162</v>
      </c>
      <c r="N14311" s="23"/>
      <c r="O14311"/>
    </row>
    <row r="14312" spans="1:15">
      <c r="A14312" s="66">
        <f>VLOOKUP(C14312,Index[],8,FALSE)</f>
        <v>43249</v>
      </c>
      <c r="B14312" s="5"/>
      <c r="C14312" t="s">
        <v>989</v>
      </c>
      <c r="D14312" s="3">
        <f>VLOOKUP(C14312,Index[],2,FALSE)</f>
        <v>118</v>
      </c>
      <c r="E14312" s="3">
        <f>VLOOKUP(C14312,Index[],3,FALSE)</f>
        <v>0</v>
      </c>
      <c r="F14312" s="3">
        <f>VLOOKUP(C14312,Index[],4,FALSE)</f>
        <v>0</v>
      </c>
      <c r="G14312" s="3">
        <f>VLOOKUP(C14312,Index[],5,FALSE)</f>
        <v>0</v>
      </c>
      <c r="I14312">
        <f>VLOOKUP(Table1[[#This Row],[trait_name]],Trait[],2,FALSE)</f>
        <v>23</v>
      </c>
      <c r="J14312" s="23" t="s">
        <v>49</v>
      </c>
      <c r="L14312" s="3"/>
      <c r="N14312" s="23"/>
      <c r="O14312"/>
    </row>
    <row r="14313" spans="1:15">
      <c r="A14313" s="66">
        <f>VLOOKUP(C14313,Index[],8,FALSE)</f>
        <v>43249</v>
      </c>
      <c r="B14313" s="25"/>
      <c r="C14313" s="4" t="s">
        <v>989</v>
      </c>
      <c r="D14313" s="3">
        <f>VLOOKUP(C14313,Index[],2,FALSE)</f>
        <v>118</v>
      </c>
      <c r="E14313" s="3">
        <f>VLOOKUP(C14313,Index[],3,FALSE)</f>
        <v>0</v>
      </c>
      <c r="F14313" s="3">
        <f>VLOOKUP(C14313,Index[],4,FALSE)</f>
        <v>0</v>
      </c>
      <c r="G14313" s="3">
        <f>VLOOKUP(C14313,Index[],5,FALSE)</f>
        <v>0</v>
      </c>
      <c r="I14313">
        <f>VLOOKUP(Table1[[#This Row],[trait_name]],Trait[],2,FALSE)</f>
        <v>24</v>
      </c>
      <c r="J14313" s="23" t="s">
        <v>53</v>
      </c>
      <c r="L14313" s="3"/>
      <c r="N14313" s="23"/>
      <c r="O14313"/>
    </row>
    <row r="14314" spans="1:15">
      <c r="A14314" s="66">
        <f>VLOOKUP(C14314,Index[],8,FALSE)</f>
        <v>43249</v>
      </c>
      <c r="B14314" s="25"/>
      <c r="C14314" s="4" t="s">
        <v>989</v>
      </c>
      <c r="D14314" s="3">
        <f>VLOOKUP(C14314,Index[],2,FALSE)</f>
        <v>118</v>
      </c>
      <c r="E14314" s="3">
        <f>VLOOKUP(C14314,Index[],3,FALSE)</f>
        <v>0</v>
      </c>
      <c r="F14314" s="3">
        <f>VLOOKUP(C14314,Index[],4,FALSE)</f>
        <v>0</v>
      </c>
      <c r="G14314" s="3">
        <f>VLOOKUP(C14314,Index[],5,FALSE)</f>
        <v>0</v>
      </c>
      <c r="I14314">
        <f>VLOOKUP(Table1[[#This Row],[trait_name]],Trait[],2,FALSE)</f>
        <v>25</v>
      </c>
      <c r="J14314" s="23" t="s">
        <v>57</v>
      </c>
      <c r="L14314" s="3"/>
      <c r="N14314" s="23"/>
      <c r="O14314"/>
    </row>
    <row r="14315" spans="1:15">
      <c r="A14315" s="66">
        <f>VLOOKUP(C14315,Index[],8,FALSE)</f>
        <v>43249</v>
      </c>
      <c r="B14315" s="5">
        <v>43249</v>
      </c>
      <c r="C14315" t="s">
        <v>989</v>
      </c>
      <c r="D14315" s="3">
        <f>VLOOKUP(C14315,Index[],2,FALSE)</f>
        <v>118</v>
      </c>
      <c r="E14315" s="3">
        <f>VLOOKUP(C14315,Index[],3,FALSE)</f>
        <v>0</v>
      </c>
      <c r="F14315" s="3">
        <f>VLOOKUP(C14315,Index[],4,FALSE)</f>
        <v>0</v>
      </c>
      <c r="G14315" s="3">
        <f>VLOOKUP(C14315,Index[],5,FALSE)</f>
        <v>0</v>
      </c>
      <c r="H14315" t="s">
        <v>147</v>
      </c>
      <c r="I14315">
        <f>VLOOKUP(Table1[[#This Row],[trait_name]],Trait[],2,FALSE)</f>
        <v>26</v>
      </c>
      <c r="J14315" s="23" t="s">
        <v>58</v>
      </c>
      <c r="L14315" s="3" t="s">
        <v>251</v>
      </c>
      <c r="N14315" s="23"/>
      <c r="O14315"/>
    </row>
    <row r="14316" spans="1:15">
      <c r="A14316" s="66">
        <f>VLOOKUP(C14316,Index[],8,FALSE)</f>
        <v>43249</v>
      </c>
      <c r="B14316" s="5">
        <v>43311</v>
      </c>
      <c r="C14316" t="s">
        <v>989</v>
      </c>
      <c r="D14316" s="3">
        <f>VLOOKUP(C14316,Index[],2,FALSE)</f>
        <v>118</v>
      </c>
      <c r="E14316" s="3">
        <f>VLOOKUP(C14316,Index[],3,FALSE)</f>
        <v>0</v>
      </c>
      <c r="F14316" s="3">
        <f>VLOOKUP(C14316,Index[],4,FALSE)</f>
        <v>0</v>
      </c>
      <c r="G14316" s="3">
        <f>VLOOKUP(C14316,Index[],5,FALSE)</f>
        <v>0</v>
      </c>
      <c r="I14316">
        <f>VLOOKUP(Table1[[#This Row],[trait_name]],Trait[],2,FALSE)</f>
        <v>27</v>
      </c>
      <c r="J14316" s="23" t="s">
        <v>61</v>
      </c>
      <c r="L14316" s="3"/>
      <c r="M14316" s="3"/>
      <c r="N14316" s="23"/>
      <c r="O14316"/>
    </row>
    <row r="14317" spans="1:15">
      <c r="A14317" s="66">
        <f>VLOOKUP(C14317,Index[],8,FALSE)</f>
        <v>43249</v>
      </c>
      <c r="B14317" s="5">
        <v>43311</v>
      </c>
      <c r="C14317" t="s">
        <v>989</v>
      </c>
      <c r="D14317" s="3">
        <f>VLOOKUP(C14317,Index[],2,FALSE)</f>
        <v>118</v>
      </c>
      <c r="E14317" s="3">
        <f>VLOOKUP(C14317,Index[],3,FALSE)</f>
        <v>0</v>
      </c>
      <c r="F14317" s="3">
        <f>VLOOKUP(C14317,Index[],4,FALSE)</f>
        <v>0</v>
      </c>
      <c r="G14317" s="3">
        <f>VLOOKUP(C14317,Index[],5,FALSE)</f>
        <v>0</v>
      </c>
      <c r="I14317">
        <f>VLOOKUP(Table1[[#This Row],[trait_name]],Trait[],2,FALSE)</f>
        <v>28</v>
      </c>
      <c r="J14317" s="23" t="s">
        <v>62</v>
      </c>
      <c r="L14317" s="3"/>
      <c r="M14317" s="3"/>
      <c r="N14317" s="23"/>
      <c r="O14317"/>
    </row>
    <row r="14318" spans="1:15">
      <c r="A14318" s="66">
        <f>VLOOKUP(C14318,Index[],8,FALSE)</f>
        <v>43249</v>
      </c>
      <c r="B14318" s="5">
        <v>43249</v>
      </c>
      <c r="C14318" t="s">
        <v>989</v>
      </c>
      <c r="D14318" s="3">
        <f>VLOOKUP(C14318,Index[],2,FALSE)</f>
        <v>118</v>
      </c>
      <c r="E14318" s="3">
        <f>VLOOKUP(C14318,Index[],3,FALSE)</f>
        <v>0</v>
      </c>
      <c r="F14318" s="3">
        <f>VLOOKUP(C14318,Index[],4,FALSE)</f>
        <v>0</v>
      </c>
      <c r="G14318" s="3">
        <f>VLOOKUP(C14318,Index[],5,FALSE)</f>
        <v>0</v>
      </c>
      <c r="H14318" t="s">
        <v>147</v>
      </c>
      <c r="I14318">
        <f>VLOOKUP(Table1[[#This Row],[trait_name]],Trait[],2,FALSE)</f>
        <v>29</v>
      </c>
      <c r="J14318" s="23" t="s">
        <v>63</v>
      </c>
      <c r="L14318" s="3">
        <v>3</v>
      </c>
      <c r="N14318" s="23"/>
      <c r="O14318"/>
    </row>
    <row r="14319" spans="1:15">
      <c r="A14319" s="66">
        <f>VLOOKUP(C14319,Index[],8,FALSE)</f>
        <v>43249</v>
      </c>
      <c r="B14319" s="5">
        <v>43249</v>
      </c>
      <c r="C14319" t="s">
        <v>989</v>
      </c>
      <c r="D14319" s="3">
        <f>VLOOKUP(C14319,Index[],2,FALSE)</f>
        <v>118</v>
      </c>
      <c r="E14319" s="3">
        <f>VLOOKUP(C14319,Index[],3,FALSE)</f>
        <v>0</v>
      </c>
      <c r="F14319" s="3">
        <f>VLOOKUP(C14319,Index[],4,FALSE)</f>
        <v>0</v>
      </c>
      <c r="G14319" s="3">
        <f>VLOOKUP(C14319,Index[],5,FALSE)</f>
        <v>0</v>
      </c>
      <c r="H14319" t="s">
        <v>147</v>
      </c>
      <c r="I14319">
        <f>VLOOKUP(Table1[[#This Row],[trait_name]],Trait[],2,FALSE)</f>
        <v>31</v>
      </c>
      <c r="J14319" s="23" t="s">
        <v>65</v>
      </c>
      <c r="L14319" s="3">
        <v>1</v>
      </c>
      <c r="N14319" s="23"/>
      <c r="O14319"/>
    </row>
    <row r="14320" spans="1:15">
      <c r="A14320" s="66">
        <f>VLOOKUP(C14320,Index[],8,FALSE)</f>
        <v>43249</v>
      </c>
      <c r="B14320" s="5">
        <v>43249</v>
      </c>
      <c r="C14320" t="s">
        <v>989</v>
      </c>
      <c r="D14320" s="3">
        <f>VLOOKUP(C14320,Index[],2,FALSE)</f>
        <v>118</v>
      </c>
      <c r="E14320" s="3">
        <f>VLOOKUP(C14320,Index[],3,FALSE)</f>
        <v>0</v>
      </c>
      <c r="F14320" s="3">
        <f>VLOOKUP(C14320,Index[],4,FALSE)</f>
        <v>0</v>
      </c>
      <c r="G14320" s="3">
        <f>VLOOKUP(C14320,Index[],5,FALSE)</f>
        <v>0</v>
      </c>
      <c r="H14320" t="s">
        <v>147</v>
      </c>
      <c r="I14320">
        <f>VLOOKUP(Table1[[#This Row],[trait_name]],Trait[],2,FALSE)</f>
        <v>32</v>
      </c>
      <c r="J14320" s="23" t="s">
        <v>66</v>
      </c>
      <c r="L14320" s="3">
        <v>10</v>
      </c>
      <c r="N14320" s="23"/>
      <c r="O14320"/>
    </row>
    <row r="14321" spans="1:15">
      <c r="A14321" s="66">
        <f>VLOOKUP(C14321,Index[],8,FALSE)</f>
        <v>43249</v>
      </c>
      <c r="B14321" s="5">
        <v>43249</v>
      </c>
      <c r="C14321" t="s">
        <v>989</v>
      </c>
      <c r="D14321" s="3">
        <f>VLOOKUP(C14321,Index[],2,FALSE)</f>
        <v>118</v>
      </c>
      <c r="E14321" s="3">
        <f>VLOOKUP(C14321,Index[],3,FALSE)</f>
        <v>0</v>
      </c>
      <c r="F14321" s="3">
        <f>VLOOKUP(C14321,Index[],4,FALSE)</f>
        <v>0</v>
      </c>
      <c r="G14321" s="3">
        <f>VLOOKUP(C14321,Index[],5,FALSE)</f>
        <v>0</v>
      </c>
      <c r="H14321" t="s">
        <v>147</v>
      </c>
      <c r="I14321">
        <f>VLOOKUP(Table1[[#This Row],[trait_name]],Trait[],2,FALSE)</f>
        <v>34</v>
      </c>
      <c r="J14321" s="23" t="s">
        <v>68</v>
      </c>
      <c r="L14321" s="3">
        <v>1</v>
      </c>
      <c r="N14321" s="23"/>
      <c r="O14321"/>
    </row>
    <row r="14322" spans="1:15">
      <c r="A14322" s="66">
        <f>VLOOKUP(C14322,Index[],8,FALSE)</f>
        <v>43249</v>
      </c>
      <c r="B14322" s="5">
        <v>43249</v>
      </c>
      <c r="C14322" t="s">
        <v>989</v>
      </c>
      <c r="D14322" s="3">
        <f>VLOOKUP(C14322,Index[],2,FALSE)</f>
        <v>118</v>
      </c>
      <c r="E14322" s="3">
        <f>VLOOKUP(C14322,Index[],3,FALSE)</f>
        <v>0</v>
      </c>
      <c r="F14322" s="3">
        <f>VLOOKUP(C14322,Index[],4,FALSE)</f>
        <v>0</v>
      </c>
      <c r="G14322" s="3">
        <f>VLOOKUP(C14322,Index[],5,FALSE)</f>
        <v>0</v>
      </c>
      <c r="H14322" t="s">
        <v>147</v>
      </c>
      <c r="I14322">
        <f>VLOOKUP(Table1[[#This Row],[trait_name]],Trait[],2,FALSE)</f>
        <v>35</v>
      </c>
      <c r="J14322" s="23" t="s">
        <v>166</v>
      </c>
      <c r="L14322" s="3" t="s">
        <v>167</v>
      </c>
      <c r="N14322" s="23"/>
      <c r="O14322"/>
    </row>
    <row r="14323" spans="1:15">
      <c r="A14323" s="66">
        <f>VLOOKUP(C14323,Index[],8,FALSE)</f>
        <v>43249</v>
      </c>
      <c r="B14323" s="5"/>
      <c r="C14323" t="s">
        <v>989</v>
      </c>
      <c r="D14323" s="3">
        <f>VLOOKUP(C14323,Index[],2,FALSE)</f>
        <v>118</v>
      </c>
      <c r="E14323" s="3">
        <f>VLOOKUP(C14323,Index[],3,FALSE)</f>
        <v>0</v>
      </c>
      <c r="F14323" s="3">
        <f>VLOOKUP(C14323,Index[],4,FALSE)</f>
        <v>0</v>
      </c>
      <c r="G14323" s="3">
        <f>VLOOKUP(C14323,Index[],5,FALSE)</f>
        <v>0</v>
      </c>
      <c r="I14323">
        <f>VLOOKUP(Table1[[#This Row],[trait_name]],Trait[],2,FALSE)</f>
        <v>38</v>
      </c>
      <c r="J14323" s="23" t="s">
        <v>72</v>
      </c>
      <c r="L14323" s="3"/>
      <c r="N14323" s="23"/>
      <c r="O14323"/>
    </row>
    <row r="14324" spans="1:15">
      <c r="A14324" s="66">
        <f>VLOOKUP(C14324,Index[],8,FALSE)</f>
        <v>43249</v>
      </c>
      <c r="B14324" s="5">
        <v>43311</v>
      </c>
      <c r="C14324" t="s">
        <v>989</v>
      </c>
      <c r="D14324" s="3">
        <f>VLOOKUP(C14324,Index[],2,FALSE)</f>
        <v>118</v>
      </c>
      <c r="E14324" s="3">
        <f>VLOOKUP(C14324,Index[],3,FALSE)</f>
        <v>0</v>
      </c>
      <c r="F14324" s="3">
        <f>VLOOKUP(C14324,Index[],4,FALSE)</f>
        <v>0</v>
      </c>
      <c r="G14324" s="3">
        <f>VLOOKUP(C14324,Index[],5,FALSE)</f>
        <v>0</v>
      </c>
      <c r="I14324">
        <f>VLOOKUP(Table1[[#This Row],[trait_name]],Trait[],2,FALSE)</f>
        <v>39</v>
      </c>
      <c r="J14324" s="23" t="s">
        <v>74</v>
      </c>
      <c r="L14324" s="3"/>
      <c r="M14324" s="3"/>
      <c r="N14324" s="23"/>
      <c r="O14324"/>
    </row>
    <row r="14325" spans="1:15">
      <c r="A14325" s="66">
        <f>VLOOKUP(C14325,Index[],8,FALSE)</f>
        <v>43249</v>
      </c>
      <c r="B14325" s="5"/>
      <c r="C14325" t="s">
        <v>989</v>
      </c>
      <c r="D14325" s="3">
        <f>VLOOKUP(C14325,Index[],2,FALSE)</f>
        <v>118</v>
      </c>
      <c r="E14325" s="3">
        <f>VLOOKUP(C14325,Index[],3,FALSE)</f>
        <v>0</v>
      </c>
      <c r="F14325" s="3">
        <f>VLOOKUP(C14325,Index[],4,FALSE)</f>
        <v>0</v>
      </c>
      <c r="G14325" s="3">
        <f>VLOOKUP(C14325,Index[],5,FALSE)</f>
        <v>0</v>
      </c>
      <c r="I14325">
        <f>VLOOKUP(Table1[[#This Row],[trait_name]],Trait[],2,FALSE)</f>
        <v>40</v>
      </c>
      <c r="J14325" s="23" t="s">
        <v>76</v>
      </c>
      <c r="L14325" s="3"/>
      <c r="N14325" s="23"/>
      <c r="O14325"/>
    </row>
    <row r="14326" spans="1:15">
      <c r="A14326" s="66">
        <f>VLOOKUP(C14326,Index[],8,FALSE)</f>
        <v>43249</v>
      </c>
      <c r="B14326" s="5">
        <v>43249</v>
      </c>
      <c r="C14326" t="s">
        <v>989</v>
      </c>
      <c r="D14326" s="3">
        <f>VLOOKUP(C14326,Index[],2,FALSE)</f>
        <v>118</v>
      </c>
      <c r="E14326" s="3">
        <f>VLOOKUP(C14326,Index[],3,FALSE)</f>
        <v>0</v>
      </c>
      <c r="F14326" s="3">
        <f>VLOOKUP(C14326,Index[],4,FALSE)</f>
        <v>0</v>
      </c>
      <c r="G14326" s="3">
        <f>VLOOKUP(C14326,Index[],5,FALSE)</f>
        <v>0</v>
      </c>
      <c r="H14326" t="s">
        <v>147</v>
      </c>
      <c r="I14326">
        <f>VLOOKUP(Table1[[#This Row],[trait_name]],Trait[],2,FALSE)</f>
        <v>41</v>
      </c>
      <c r="J14326" s="23" t="s">
        <v>78</v>
      </c>
      <c r="L14326" s="3" t="s">
        <v>173</v>
      </c>
      <c r="N14326" s="23"/>
      <c r="O14326"/>
    </row>
    <row r="14327" spans="1:15">
      <c r="A14327" s="66">
        <f>VLOOKUP(C14327,Index[],8,FALSE)</f>
        <v>43249</v>
      </c>
      <c r="B14327" s="5"/>
      <c r="C14327" t="s">
        <v>989</v>
      </c>
      <c r="D14327" s="3">
        <f>VLOOKUP(C14327,Index[],2,FALSE)</f>
        <v>118</v>
      </c>
      <c r="E14327" s="3">
        <f>VLOOKUP(C14327,Index[],3,FALSE)</f>
        <v>0</v>
      </c>
      <c r="F14327" s="3">
        <f>VLOOKUP(C14327,Index[],4,FALSE)</f>
        <v>0</v>
      </c>
      <c r="G14327" s="3">
        <f>VLOOKUP(C14327,Index[],5,FALSE)</f>
        <v>0</v>
      </c>
      <c r="I14327">
        <f>VLOOKUP(Table1[[#This Row],[trait_name]],Trait[],2,FALSE)</f>
        <v>42</v>
      </c>
      <c r="J14327" s="23" t="s">
        <v>82</v>
      </c>
      <c r="L14327" s="3"/>
      <c r="N14327" s="23"/>
      <c r="O14327"/>
    </row>
    <row r="14328" spans="1:15">
      <c r="A14328" s="66">
        <f>VLOOKUP(C14328,Index[],8,FALSE)</f>
        <v>43249</v>
      </c>
      <c r="B14328" s="5">
        <v>43249</v>
      </c>
      <c r="C14328" t="s">
        <v>989</v>
      </c>
      <c r="D14328" s="3">
        <f>VLOOKUP(C14328,Index[],2,FALSE)</f>
        <v>118</v>
      </c>
      <c r="E14328" s="3">
        <f>VLOOKUP(C14328,Index[],3,FALSE)</f>
        <v>0</v>
      </c>
      <c r="F14328" s="3">
        <f>VLOOKUP(C14328,Index[],4,FALSE)</f>
        <v>0</v>
      </c>
      <c r="G14328" s="3">
        <f>VLOOKUP(C14328,Index[],5,FALSE)</f>
        <v>0</v>
      </c>
      <c r="H14328" t="s">
        <v>147</v>
      </c>
      <c r="I14328">
        <f>VLOOKUP(Table1[[#This Row],[trait_name]],Trait[],2,FALSE)</f>
        <v>43</v>
      </c>
      <c r="J14328" s="23" t="s">
        <v>86</v>
      </c>
      <c r="L14328" s="3" t="s">
        <v>181</v>
      </c>
      <c r="N14328" s="23"/>
      <c r="O14328"/>
    </row>
    <row r="14329" spans="1:15">
      <c r="A14329" s="66">
        <f>VLOOKUP(C14329,Index[],8,FALSE)</f>
        <v>43249</v>
      </c>
      <c r="B14329" s="25"/>
      <c r="C14329" s="4" t="s">
        <v>989</v>
      </c>
      <c r="D14329" s="3">
        <f>VLOOKUP(C14329,Index[],2,FALSE)</f>
        <v>118</v>
      </c>
      <c r="E14329" s="3">
        <f>VLOOKUP(C14329,Index[],3,FALSE)</f>
        <v>0</v>
      </c>
      <c r="F14329" s="3">
        <f>VLOOKUP(C14329,Index[],4,FALSE)</f>
        <v>0</v>
      </c>
      <c r="G14329" s="3">
        <f>VLOOKUP(C14329,Index[],5,FALSE)</f>
        <v>0</v>
      </c>
      <c r="I14329">
        <f>VLOOKUP(Table1[[#This Row],[trait_name]],Trait[],2,FALSE)</f>
        <v>44</v>
      </c>
      <c r="J14329" s="23" t="s">
        <v>88</v>
      </c>
      <c r="L14329" s="3"/>
      <c r="N14329" s="23"/>
      <c r="O14329"/>
    </row>
    <row r="14330" spans="1:15">
      <c r="A14330" s="66">
        <f>VLOOKUP(C14330,Index[],8,FALSE)</f>
        <v>43249</v>
      </c>
      <c r="B14330" s="5">
        <v>43249</v>
      </c>
      <c r="C14330" t="s">
        <v>989</v>
      </c>
      <c r="D14330" s="3">
        <f>VLOOKUP(C14330,Index[],2,FALSE)</f>
        <v>118</v>
      </c>
      <c r="E14330" s="3">
        <f>VLOOKUP(C14330,Index[],3,FALSE)</f>
        <v>0</v>
      </c>
      <c r="F14330" s="3">
        <f>VLOOKUP(C14330,Index[],4,FALSE)</f>
        <v>0</v>
      </c>
      <c r="G14330" s="3">
        <f>VLOOKUP(C14330,Index[],5,FALSE)</f>
        <v>0</v>
      </c>
      <c r="H14330" t="s">
        <v>147</v>
      </c>
      <c r="I14330">
        <f>VLOOKUP(Table1[[#This Row],[trait_name]],Trait[],2,FALSE)</f>
        <v>45</v>
      </c>
      <c r="J14330" s="23" t="s">
        <v>92</v>
      </c>
      <c r="L14330" s="3" t="s">
        <v>96</v>
      </c>
      <c r="N14330" s="23"/>
      <c r="O14330"/>
    </row>
    <row r="14331" spans="1:15">
      <c r="A14331" s="66">
        <f>VLOOKUP(C14331,Index[],8,FALSE)</f>
        <v>43249</v>
      </c>
      <c r="B14331" s="5"/>
      <c r="C14331" t="s">
        <v>989</v>
      </c>
      <c r="D14331" s="3">
        <f>VLOOKUP(C14331,Index[],2,FALSE)</f>
        <v>118</v>
      </c>
      <c r="E14331" s="3">
        <f>VLOOKUP(C14331,Index[],3,FALSE)</f>
        <v>0</v>
      </c>
      <c r="F14331" s="3">
        <f>VLOOKUP(C14331,Index[],4,FALSE)</f>
        <v>0</v>
      </c>
      <c r="G14331" s="3">
        <f>VLOOKUP(C14331,Index[],5,FALSE)</f>
        <v>0</v>
      </c>
      <c r="I14331">
        <f>VLOOKUP(Table1[[#This Row],[trait_name]],Trait[],2,FALSE)</f>
        <v>46</v>
      </c>
      <c r="J14331" s="23" t="s">
        <v>97</v>
      </c>
      <c r="L14331" s="3"/>
      <c r="N14331" s="23"/>
      <c r="O14331"/>
    </row>
    <row r="14332" spans="1:15">
      <c r="A14332" s="66">
        <f>VLOOKUP(C14332,Index[],8,FALSE)</f>
        <v>43249</v>
      </c>
      <c r="B14332" s="5"/>
      <c r="C14332" t="s">
        <v>989</v>
      </c>
      <c r="D14332" s="3">
        <f>VLOOKUP(C14332,Index[],2,FALSE)</f>
        <v>118</v>
      </c>
      <c r="E14332" s="3">
        <f>VLOOKUP(C14332,Index[],3,FALSE)</f>
        <v>0</v>
      </c>
      <c r="F14332" s="3">
        <f>VLOOKUP(C14332,Index[],4,FALSE)</f>
        <v>0</v>
      </c>
      <c r="G14332" s="3">
        <f>VLOOKUP(C14332,Index[],5,FALSE)</f>
        <v>0</v>
      </c>
      <c r="I14332">
        <f>VLOOKUP(Table1[[#This Row],[trait_name]],Trait[],2,FALSE)</f>
        <v>47</v>
      </c>
      <c r="J14332" s="23" t="s">
        <v>99</v>
      </c>
      <c r="L14332" s="3"/>
      <c r="N14332" s="23"/>
      <c r="O14332"/>
    </row>
    <row r="14333" spans="1:15">
      <c r="A14333" s="66">
        <f>VLOOKUP(C14333,Index[],8,FALSE)</f>
        <v>43249</v>
      </c>
      <c r="B14333" s="5">
        <v>43311</v>
      </c>
      <c r="C14333" t="s">
        <v>989</v>
      </c>
      <c r="D14333" s="3">
        <f>VLOOKUP(C14333,Index[],2,FALSE)</f>
        <v>118</v>
      </c>
      <c r="E14333" s="3">
        <f>VLOOKUP(C14333,Index[],3,FALSE)</f>
        <v>0</v>
      </c>
      <c r="F14333" s="3">
        <f>VLOOKUP(C14333,Index[],4,FALSE)</f>
        <v>0</v>
      </c>
      <c r="G14333" s="3">
        <f>VLOOKUP(C14333,Index[],5,FALSE)</f>
        <v>0</v>
      </c>
      <c r="I14333">
        <f>VLOOKUP(Table1[[#This Row],[trait_name]],Trait[],2,FALSE)</f>
        <v>50</v>
      </c>
      <c r="J14333" s="23" t="s">
        <v>106</v>
      </c>
      <c r="L14333" s="3"/>
      <c r="M14333" s="3"/>
      <c r="N14333" s="23"/>
      <c r="O14333"/>
    </row>
    <row r="14334" spans="1:15">
      <c r="A14334" s="66">
        <f>VLOOKUP(C14334,Index[],8,FALSE)</f>
        <v>43249</v>
      </c>
      <c r="B14334" s="5"/>
      <c r="C14334" t="s">
        <v>989</v>
      </c>
      <c r="D14334" s="3">
        <f>VLOOKUP(C14334,Index[],2,FALSE)</f>
        <v>118</v>
      </c>
      <c r="E14334" s="3">
        <f>VLOOKUP(C14334,Index[],3,FALSE)</f>
        <v>0</v>
      </c>
      <c r="F14334" s="3">
        <f>VLOOKUP(C14334,Index[],4,FALSE)</f>
        <v>0</v>
      </c>
      <c r="G14334" s="3">
        <f>VLOOKUP(C14334,Index[],5,FALSE)</f>
        <v>0</v>
      </c>
      <c r="I14334">
        <f>VLOOKUP(Table1[[#This Row],[trait_name]],Trait[],2,FALSE)</f>
        <v>52</v>
      </c>
      <c r="J14334" s="23" t="s">
        <v>109</v>
      </c>
      <c r="L14334" s="3"/>
      <c r="N14334" s="23"/>
      <c r="O14334"/>
    </row>
    <row r="14335" spans="1:15">
      <c r="A14335" s="66">
        <f>VLOOKUP(C14335,Index[],8,FALSE)</f>
        <v>43249</v>
      </c>
      <c r="B14335" s="5">
        <v>43249</v>
      </c>
      <c r="C14335" t="s">
        <v>989</v>
      </c>
      <c r="D14335" s="3">
        <f>VLOOKUP(C14335,Index[],2,FALSE)</f>
        <v>118</v>
      </c>
      <c r="E14335" s="3">
        <f>VLOOKUP(C14335,Index[],3,FALSE)</f>
        <v>0</v>
      </c>
      <c r="F14335" s="3">
        <f>VLOOKUP(C14335,Index[],4,FALSE)</f>
        <v>0</v>
      </c>
      <c r="G14335" s="3">
        <f>VLOOKUP(C14335,Index[],5,FALSE)</f>
        <v>0</v>
      </c>
      <c r="H14335" t="s">
        <v>147</v>
      </c>
      <c r="I14335">
        <f>VLOOKUP(Table1[[#This Row],[trait_name]],Trait[],2,FALSE)</f>
        <v>53</v>
      </c>
      <c r="J14335" s="23" t="s">
        <v>112</v>
      </c>
      <c r="L14335" s="3" t="s">
        <v>184</v>
      </c>
      <c r="N14335" s="23"/>
      <c r="O14335"/>
    </row>
    <row r="14336" spans="1:15">
      <c r="A14336" s="66">
        <f>VLOOKUP(C14336,Index[],8,FALSE)</f>
        <v>43249</v>
      </c>
      <c r="B14336" s="5">
        <v>43249</v>
      </c>
      <c r="C14336" t="s">
        <v>989</v>
      </c>
      <c r="D14336" s="3">
        <f>VLOOKUP(C14336,Index[],2,FALSE)</f>
        <v>118</v>
      </c>
      <c r="E14336" s="3">
        <f>VLOOKUP(C14336,Index[],3,FALSE)</f>
        <v>0</v>
      </c>
      <c r="F14336" s="3">
        <f>VLOOKUP(C14336,Index[],4,FALSE)</f>
        <v>0</v>
      </c>
      <c r="G14336" s="3">
        <f>VLOOKUP(C14336,Index[],5,FALSE)</f>
        <v>0</v>
      </c>
      <c r="H14336" t="s">
        <v>147</v>
      </c>
      <c r="I14336">
        <f>VLOOKUP(Table1[[#This Row],[trait_name]],Trait[],2,FALSE)</f>
        <v>53</v>
      </c>
      <c r="J14336" s="23" t="s">
        <v>112</v>
      </c>
      <c r="L14336" s="3" t="s">
        <v>114</v>
      </c>
      <c r="N14336" s="23"/>
      <c r="O14336"/>
    </row>
    <row r="14337" spans="1:15">
      <c r="A14337" s="66">
        <f>VLOOKUP(C14337,Index[],8,FALSE)</f>
        <v>43249</v>
      </c>
      <c r="B14337" s="5">
        <v>43249</v>
      </c>
      <c r="C14337" t="s">
        <v>989</v>
      </c>
      <c r="D14337" s="3">
        <f>VLOOKUP(C14337,Index[],2,FALSE)</f>
        <v>118</v>
      </c>
      <c r="E14337" s="3">
        <f>VLOOKUP(C14337,Index[],3,FALSE)</f>
        <v>0</v>
      </c>
      <c r="F14337" s="3">
        <f>VLOOKUP(C14337,Index[],4,FALSE)</f>
        <v>0</v>
      </c>
      <c r="G14337" s="3">
        <f>VLOOKUP(C14337,Index[],5,FALSE)</f>
        <v>0</v>
      </c>
      <c r="H14337" t="s">
        <v>147</v>
      </c>
      <c r="I14337">
        <f>VLOOKUP(Table1[[#This Row],[trait_name]],Trait[],2,FALSE)</f>
        <v>54</v>
      </c>
      <c r="J14337" s="23" t="s">
        <v>116</v>
      </c>
      <c r="L14337" s="3" t="s">
        <v>830</v>
      </c>
      <c r="N14337" s="23"/>
      <c r="O14337"/>
    </row>
    <row r="14338" spans="1:15">
      <c r="A14338" s="66">
        <f>VLOOKUP(C14338,Index[],8,FALSE)</f>
        <v>43249</v>
      </c>
      <c r="B14338" s="5">
        <v>43249</v>
      </c>
      <c r="C14338" t="s">
        <v>989</v>
      </c>
      <c r="D14338" s="3">
        <f>VLOOKUP(C14338,Index[],2,FALSE)</f>
        <v>118</v>
      </c>
      <c r="E14338" s="3">
        <f>VLOOKUP(C14338,Index[],3,FALSE)</f>
        <v>0</v>
      </c>
      <c r="F14338" s="3">
        <f>VLOOKUP(C14338,Index[],4,FALSE)</f>
        <v>0</v>
      </c>
      <c r="G14338" s="3">
        <f>VLOOKUP(C14338,Index[],5,FALSE)</f>
        <v>0</v>
      </c>
      <c r="H14338" t="s">
        <v>147</v>
      </c>
      <c r="I14338">
        <f>VLOOKUP(Table1[[#This Row],[trait_name]],Trait[],2,FALSE)</f>
        <v>54</v>
      </c>
      <c r="J14338" s="23" t="s">
        <v>116</v>
      </c>
      <c r="L14338" s="3" t="s">
        <v>260</v>
      </c>
      <c r="N14338" s="23"/>
      <c r="O14338"/>
    </row>
    <row r="14339" spans="1:15">
      <c r="A14339" s="66">
        <f>VLOOKUP(C14339,Index[],8,FALSE)</f>
        <v>43249</v>
      </c>
      <c r="B14339" s="5">
        <v>43249</v>
      </c>
      <c r="C14339" t="s">
        <v>989</v>
      </c>
      <c r="D14339" s="3">
        <f>VLOOKUP(C14339,Index[],2,FALSE)</f>
        <v>118</v>
      </c>
      <c r="E14339" s="3">
        <f>VLOOKUP(C14339,Index[],3,FALSE)</f>
        <v>0</v>
      </c>
      <c r="F14339" s="3">
        <f>VLOOKUP(C14339,Index[],4,FALSE)</f>
        <v>0</v>
      </c>
      <c r="G14339" s="3">
        <f>VLOOKUP(C14339,Index[],5,FALSE)</f>
        <v>0</v>
      </c>
      <c r="H14339" t="s">
        <v>147</v>
      </c>
      <c r="I14339">
        <f>VLOOKUP(Table1[[#This Row],[trait_name]],Trait[],2,FALSE)</f>
        <v>54</v>
      </c>
      <c r="J14339" s="23" t="s">
        <v>116</v>
      </c>
      <c r="L14339" s="3" t="s">
        <v>118</v>
      </c>
      <c r="N14339" s="23"/>
      <c r="O14339"/>
    </row>
    <row r="14340" spans="1:15">
      <c r="A14340" s="66">
        <f>VLOOKUP(C14340,Index[],8,FALSE)</f>
        <v>43249</v>
      </c>
      <c r="B14340" s="25"/>
      <c r="C14340" s="4" t="s">
        <v>989</v>
      </c>
      <c r="D14340" s="3">
        <f>VLOOKUP(C14340,Index[],2,FALSE)</f>
        <v>118</v>
      </c>
      <c r="E14340" s="3">
        <f>VLOOKUP(C14340,Index[],3,FALSE)</f>
        <v>0</v>
      </c>
      <c r="F14340" s="3">
        <f>VLOOKUP(C14340,Index[],4,FALSE)</f>
        <v>0</v>
      </c>
      <c r="G14340" s="3">
        <f>VLOOKUP(C14340,Index[],5,FALSE)</f>
        <v>0</v>
      </c>
      <c r="I14340">
        <f>VLOOKUP(Table1[[#This Row],[trait_name]],Trait[],2,FALSE)</f>
        <v>55</v>
      </c>
      <c r="J14340" s="23" t="s">
        <v>119</v>
      </c>
      <c r="L14340" s="3"/>
      <c r="N14340" s="24"/>
      <c r="O14340"/>
    </row>
    <row r="14341" spans="1:15">
      <c r="A14341" s="66">
        <f>VLOOKUP(C14341,Index[],8,FALSE)</f>
        <v>43249</v>
      </c>
      <c r="B14341" s="5">
        <v>43249</v>
      </c>
      <c r="C14341" t="s">
        <v>989</v>
      </c>
      <c r="D14341" s="3">
        <f>VLOOKUP(C14341,Index[],2,FALSE)</f>
        <v>118</v>
      </c>
      <c r="E14341" s="3">
        <f>VLOOKUP(C14341,Index[],3,FALSE)</f>
        <v>0</v>
      </c>
      <c r="F14341" s="3">
        <f>VLOOKUP(C14341,Index[],4,FALSE)</f>
        <v>0</v>
      </c>
      <c r="G14341" s="3">
        <f>VLOOKUP(C14341,Index[],5,FALSE)</f>
        <v>0</v>
      </c>
      <c r="H14341" t="s">
        <v>147</v>
      </c>
      <c r="I14341">
        <f>VLOOKUP(Table1[[#This Row],[trait_name]],Trait[],2,FALSE)</f>
        <v>56</v>
      </c>
      <c r="J14341" s="23" t="s">
        <v>121</v>
      </c>
      <c r="L14341" s="3" t="s">
        <v>189</v>
      </c>
      <c r="N14341" s="24"/>
      <c r="O14341"/>
    </row>
    <row r="14342" spans="1:15">
      <c r="A14342" s="66">
        <f>VLOOKUP(C14342,Index[],8,FALSE)</f>
        <v>43249</v>
      </c>
      <c r="B14342" s="5">
        <v>43249</v>
      </c>
      <c r="C14342" t="s">
        <v>989</v>
      </c>
      <c r="D14342" s="3">
        <f>VLOOKUP(C14342,Index[],2,FALSE)</f>
        <v>118</v>
      </c>
      <c r="E14342" s="3">
        <f>VLOOKUP(C14342,Index[],3,FALSE)</f>
        <v>0</v>
      </c>
      <c r="F14342" s="3">
        <f>VLOOKUP(C14342,Index[],4,FALSE)</f>
        <v>0</v>
      </c>
      <c r="G14342" s="3">
        <f>VLOOKUP(C14342,Index[],5,FALSE)</f>
        <v>0</v>
      </c>
      <c r="H14342" t="s">
        <v>147</v>
      </c>
      <c r="I14342">
        <f>VLOOKUP(Table1[[#This Row],[trait_name]],Trait[],2,FALSE)</f>
        <v>60</v>
      </c>
      <c r="J14342" s="23" t="s">
        <v>127</v>
      </c>
      <c r="L14342" s="3" t="s">
        <v>128</v>
      </c>
      <c r="N14342" s="23"/>
      <c r="O14342"/>
    </row>
    <row r="14343" spans="1:15">
      <c r="A14343" s="66">
        <f>VLOOKUP(C14343,Index[],8,FALSE)</f>
        <v>43249</v>
      </c>
      <c r="B14343" s="5">
        <v>43249</v>
      </c>
      <c r="C14343" t="s">
        <v>989</v>
      </c>
      <c r="D14343" s="3">
        <f>VLOOKUP(C14343,Index[],2,FALSE)</f>
        <v>118</v>
      </c>
      <c r="E14343" s="3">
        <f>VLOOKUP(C14343,Index[],3,FALSE)</f>
        <v>0</v>
      </c>
      <c r="F14343" s="3">
        <f>VLOOKUP(C14343,Index[],4,FALSE)</f>
        <v>0</v>
      </c>
      <c r="G14343" s="3">
        <f>VLOOKUP(C14343,Index[],5,FALSE)</f>
        <v>0</v>
      </c>
      <c r="H14343" t="s">
        <v>147</v>
      </c>
      <c r="I14343">
        <f>VLOOKUP(Table1[[#This Row],[trait_name]],Trait[],2,FALSE)</f>
        <v>61</v>
      </c>
      <c r="J14343" s="23" t="s">
        <v>130</v>
      </c>
      <c r="L14343" s="3" t="s">
        <v>131</v>
      </c>
      <c r="N14343" s="23"/>
      <c r="O14343"/>
    </row>
    <row r="14344" spans="1:15">
      <c r="A14344" s="66">
        <f>VLOOKUP(C14344,Index[],8,FALSE)</f>
        <v>43249</v>
      </c>
      <c r="B14344" s="5"/>
      <c r="C14344" t="s">
        <v>989</v>
      </c>
      <c r="D14344" s="3">
        <f>VLOOKUP(C14344,Index[],2,FALSE)</f>
        <v>118</v>
      </c>
      <c r="E14344" s="3">
        <f>VLOOKUP(C14344,Index[],3,FALSE)</f>
        <v>0</v>
      </c>
      <c r="F14344" s="3">
        <f>VLOOKUP(C14344,Index[],4,FALSE)</f>
        <v>0</v>
      </c>
      <c r="G14344" s="3">
        <f>VLOOKUP(C14344,Index[],5,FALSE)</f>
        <v>0</v>
      </c>
      <c r="I14344">
        <f>VLOOKUP(Table1[[#This Row],[trait_name]],Trait[],2,FALSE)</f>
        <v>65</v>
      </c>
      <c r="J14344" s="23" t="s">
        <v>133</v>
      </c>
      <c r="L14344" s="3"/>
      <c r="N14344" s="23"/>
      <c r="O14344"/>
    </row>
    <row r="14345" spans="1:15">
      <c r="A14345" s="66">
        <f>VLOOKUP(C14345,Index[],8,FALSE)</f>
        <v>43249</v>
      </c>
      <c r="B14345" s="5">
        <v>43249</v>
      </c>
      <c r="C14345" t="s">
        <v>991</v>
      </c>
      <c r="D14345" s="3">
        <f>VLOOKUP(C14345,Index[],2,FALSE)</f>
        <v>119</v>
      </c>
      <c r="E14345" s="3">
        <f>VLOOKUP(C14345,Index[],3,FALSE)</f>
        <v>0</v>
      </c>
      <c r="F14345" s="3">
        <f>VLOOKUP(C14345,Index[],4,FALSE)</f>
        <v>0</v>
      </c>
      <c r="G14345" s="3">
        <f>VLOOKUP(C14345,Index[],5,FALSE)</f>
        <v>0</v>
      </c>
      <c r="H14345" t="s">
        <v>789</v>
      </c>
      <c r="I14345">
        <f>VLOOKUP(Table1[[#This Row],[trait_name]],Trait[],2,FALSE)</f>
        <v>2</v>
      </c>
      <c r="J14345" s="23" t="s">
        <v>15</v>
      </c>
      <c r="L14345" s="3" t="s">
        <v>992</v>
      </c>
      <c r="N14345" s="23"/>
      <c r="O14345"/>
    </row>
    <row r="14346" spans="1:15">
      <c r="A14346" s="66">
        <f>VLOOKUP(C14346,Index[],8,FALSE)</f>
        <v>43249</v>
      </c>
      <c r="B14346" s="5">
        <v>43249</v>
      </c>
      <c r="C14346" t="s">
        <v>991</v>
      </c>
      <c r="D14346" s="3">
        <f>VLOOKUP(C14346,Index[],2,FALSE)</f>
        <v>119</v>
      </c>
      <c r="E14346" s="3">
        <f>VLOOKUP(C14346,Index[],3,FALSE)</f>
        <v>0</v>
      </c>
      <c r="F14346" s="3">
        <f>VLOOKUP(C14346,Index[],4,FALSE)</f>
        <v>0</v>
      </c>
      <c r="G14346" s="3">
        <f>VLOOKUP(C14346,Index[],5,FALSE)</f>
        <v>0</v>
      </c>
      <c r="H14346" t="s">
        <v>789</v>
      </c>
      <c r="I14346">
        <f>VLOOKUP(Table1[[#This Row],[trait_name]],Trait[],2,FALSE)</f>
        <v>3</v>
      </c>
      <c r="J14346" s="23" t="s">
        <v>18</v>
      </c>
      <c r="L14346" s="3" t="s">
        <v>19</v>
      </c>
      <c r="N14346" s="23"/>
      <c r="O14346"/>
    </row>
    <row r="14347" spans="1:15">
      <c r="A14347" s="66">
        <f>VLOOKUP(C14347,Index[],8,FALSE)</f>
        <v>43249</v>
      </c>
      <c r="B14347" s="5"/>
      <c r="C14347" t="s">
        <v>991</v>
      </c>
      <c r="D14347" s="3">
        <f>VLOOKUP(C14347,Index[],2,FALSE)</f>
        <v>119</v>
      </c>
      <c r="E14347" s="3">
        <f>VLOOKUP(C14347,Index[],3,FALSE)</f>
        <v>0</v>
      </c>
      <c r="F14347" s="3">
        <f>VLOOKUP(C14347,Index[],4,FALSE)</f>
        <v>0</v>
      </c>
      <c r="G14347" s="3">
        <f>VLOOKUP(C14347,Index[],5,FALSE)</f>
        <v>0</v>
      </c>
      <c r="H14347" t="s">
        <v>789</v>
      </c>
      <c r="I14347">
        <f>VLOOKUP(Table1[[#This Row],[trait_name]],Trait[],2,FALSE)</f>
        <v>6</v>
      </c>
      <c r="J14347" s="23" t="s">
        <v>148</v>
      </c>
      <c r="L14347" s="3"/>
      <c r="N14347" s="23"/>
      <c r="O14347"/>
    </row>
    <row r="14348" spans="1:15">
      <c r="A14348" s="66">
        <f>VLOOKUP(C14348,Index[],8,FALSE)</f>
        <v>43249</v>
      </c>
      <c r="B14348" s="5">
        <v>43249</v>
      </c>
      <c r="C14348" t="s">
        <v>991</v>
      </c>
      <c r="D14348" s="3">
        <f>VLOOKUP(C14348,Index[],2,FALSE)</f>
        <v>119</v>
      </c>
      <c r="E14348" s="3">
        <f>VLOOKUP(C14348,Index[],3,FALSE)</f>
        <v>0</v>
      </c>
      <c r="F14348" s="3">
        <f>VLOOKUP(C14348,Index[],4,FALSE)</f>
        <v>0</v>
      </c>
      <c r="G14348" s="3">
        <f>VLOOKUP(C14348,Index[],5,FALSE)</f>
        <v>0</v>
      </c>
      <c r="H14348" t="s">
        <v>789</v>
      </c>
      <c r="I14348">
        <f>VLOOKUP(Table1[[#This Row],[trait_name]],Trait[],2,FALSE)</f>
        <v>7</v>
      </c>
      <c r="J14348" s="23" t="s">
        <v>26</v>
      </c>
      <c r="L14348" s="3" t="s">
        <v>23</v>
      </c>
      <c r="N14348" s="23"/>
      <c r="O14348"/>
    </row>
    <row r="14349" spans="1:15">
      <c r="A14349" s="66">
        <f>VLOOKUP(C14349,Index[],8,FALSE)</f>
        <v>43249</v>
      </c>
      <c r="B14349" s="25"/>
      <c r="C14349" s="4" t="s">
        <v>991</v>
      </c>
      <c r="D14349" s="3">
        <f>VLOOKUP(C14349,Index[],2,FALSE)</f>
        <v>119</v>
      </c>
      <c r="E14349" s="3">
        <f>VLOOKUP(C14349,Index[],3,FALSE)</f>
        <v>0</v>
      </c>
      <c r="F14349" s="3">
        <f>VLOOKUP(C14349,Index[],4,FALSE)</f>
        <v>0</v>
      </c>
      <c r="G14349" s="3">
        <f>VLOOKUP(C14349,Index[],5,FALSE)</f>
        <v>0</v>
      </c>
      <c r="I14349">
        <f>VLOOKUP(Table1[[#This Row],[trait_name]],Trait[],2,FALSE)</f>
        <v>15</v>
      </c>
      <c r="J14349" s="23" t="s">
        <v>31</v>
      </c>
      <c r="L14349" s="3"/>
      <c r="N14349" s="23"/>
      <c r="O14349"/>
    </row>
    <row r="14350" spans="1:15">
      <c r="A14350" s="66">
        <f>VLOOKUP(C14350,Index[],8,FALSE)</f>
        <v>43249</v>
      </c>
      <c r="B14350" s="25">
        <v>43249</v>
      </c>
      <c r="C14350" s="4" t="s">
        <v>991</v>
      </c>
      <c r="D14350" s="3">
        <f>VLOOKUP(C14350,Index[],2,FALSE)</f>
        <v>119</v>
      </c>
      <c r="E14350" s="3">
        <f>VLOOKUP(C14350,Index[],3,FALSE)</f>
        <v>0</v>
      </c>
      <c r="F14350" s="3">
        <f>VLOOKUP(C14350,Index[],4,FALSE)</f>
        <v>0</v>
      </c>
      <c r="G14350" s="3">
        <f>VLOOKUP(C14350,Index[],5,FALSE)</f>
        <v>0</v>
      </c>
      <c r="I14350">
        <f>VLOOKUP(Table1[[#This Row],[trait_name]],Trait[],2,FALSE)</f>
        <v>16</v>
      </c>
      <c r="J14350" s="24" t="s">
        <v>32</v>
      </c>
      <c r="K14350" s="24"/>
      <c r="L14350" s="3"/>
      <c r="N14350" s="23"/>
      <c r="O14350"/>
    </row>
    <row r="14351" spans="1:15">
      <c r="A14351" s="66">
        <f>VLOOKUP(C14351,Index[],8,FALSE)</f>
        <v>43249</v>
      </c>
      <c r="B14351" s="5">
        <v>43249</v>
      </c>
      <c r="C14351" t="s">
        <v>991</v>
      </c>
      <c r="D14351" s="3">
        <f>VLOOKUP(C14351,Index[],2,FALSE)</f>
        <v>119</v>
      </c>
      <c r="E14351" s="3">
        <f>VLOOKUP(C14351,Index[],3,FALSE)</f>
        <v>0</v>
      </c>
      <c r="F14351" s="3">
        <f>VLOOKUP(C14351,Index[],4,FALSE)</f>
        <v>0</v>
      </c>
      <c r="G14351" s="3">
        <f>VLOOKUP(C14351,Index[],5,FALSE)</f>
        <v>0</v>
      </c>
      <c r="H14351" t="s">
        <v>789</v>
      </c>
      <c r="I14351">
        <f>VLOOKUP(Table1[[#This Row],[trait_name]],Trait[],2,FALSE)</f>
        <v>17</v>
      </c>
      <c r="J14351" s="23" t="s">
        <v>33</v>
      </c>
      <c r="L14351" s="3" t="s">
        <v>34</v>
      </c>
      <c r="N14351" s="23"/>
      <c r="O14351"/>
    </row>
    <row r="14352" spans="1:15">
      <c r="A14352" s="66">
        <f>VLOOKUP(C14352,Index[],8,FALSE)</f>
        <v>43249</v>
      </c>
      <c r="B14352" s="5">
        <v>43249</v>
      </c>
      <c r="C14352" t="s">
        <v>991</v>
      </c>
      <c r="D14352" s="3">
        <f>VLOOKUP(C14352,Index[],2,FALSE)</f>
        <v>119</v>
      </c>
      <c r="E14352" s="3">
        <f>VLOOKUP(C14352,Index[],3,FALSE)</f>
        <v>0</v>
      </c>
      <c r="F14352" s="3">
        <f>VLOOKUP(C14352,Index[],4,FALSE)</f>
        <v>0</v>
      </c>
      <c r="G14352" s="3">
        <f>VLOOKUP(C14352,Index[],5,FALSE)</f>
        <v>0</v>
      </c>
      <c r="H14352" t="s">
        <v>789</v>
      </c>
      <c r="I14352">
        <f>VLOOKUP(Table1[[#This Row],[trait_name]],Trait[],2,FALSE)</f>
        <v>17</v>
      </c>
      <c r="J14352" s="23" t="s">
        <v>33</v>
      </c>
      <c r="L14352" s="3" t="s">
        <v>35</v>
      </c>
      <c r="N14352" s="23"/>
      <c r="O14352"/>
    </row>
    <row r="14353" spans="1:15">
      <c r="A14353" s="66">
        <f>VLOOKUP(C14353,Index[],8,FALSE)</f>
        <v>43249</v>
      </c>
      <c r="B14353" s="5">
        <v>43249</v>
      </c>
      <c r="C14353" t="s">
        <v>991</v>
      </c>
      <c r="D14353" s="3">
        <f>VLOOKUP(C14353,Index[],2,FALSE)</f>
        <v>119</v>
      </c>
      <c r="E14353" s="3">
        <f>VLOOKUP(C14353,Index[],3,FALSE)</f>
        <v>0</v>
      </c>
      <c r="F14353" s="3">
        <f>VLOOKUP(C14353,Index[],4,FALSE)</f>
        <v>0</v>
      </c>
      <c r="G14353" s="3">
        <f>VLOOKUP(C14353,Index[],5,FALSE)</f>
        <v>0</v>
      </c>
      <c r="H14353" t="s">
        <v>789</v>
      </c>
      <c r="I14353">
        <f>VLOOKUP(Table1[[#This Row],[trait_name]],Trait[],2,FALSE)</f>
        <v>17</v>
      </c>
      <c r="J14353" s="23" t="s">
        <v>33</v>
      </c>
      <c r="L14353" s="3" t="s">
        <v>36</v>
      </c>
      <c r="N14353" s="23"/>
      <c r="O14353"/>
    </row>
    <row r="14354" spans="1:15">
      <c r="A14354" s="66">
        <f>VLOOKUP(C14354,Index[],8,FALSE)</f>
        <v>43249</v>
      </c>
      <c r="B14354" s="25">
        <v>43249</v>
      </c>
      <c r="C14354" s="4" t="s">
        <v>991</v>
      </c>
      <c r="D14354" s="3">
        <f>VLOOKUP(C14354,Index[],2,FALSE)</f>
        <v>119</v>
      </c>
      <c r="E14354" s="3">
        <f>VLOOKUP(C14354,Index[],3,FALSE)</f>
        <v>0</v>
      </c>
      <c r="F14354" s="3">
        <f>VLOOKUP(C14354,Index[],4,FALSE)</f>
        <v>0</v>
      </c>
      <c r="G14354" s="3">
        <f>VLOOKUP(C14354,Index[],5,FALSE)</f>
        <v>0</v>
      </c>
      <c r="I14354">
        <f>VLOOKUP(Table1[[#This Row],[trait_name]],Trait[],2,FALSE)</f>
        <v>18</v>
      </c>
      <c r="J14354" s="23" t="s">
        <v>37</v>
      </c>
      <c r="L14354" s="3"/>
      <c r="N14354" s="23"/>
      <c r="O14354"/>
    </row>
    <row r="14355" spans="1:15">
      <c r="A14355" s="66">
        <f>VLOOKUP(C14355,Index[],8,FALSE)</f>
        <v>43249</v>
      </c>
      <c r="B14355" s="5">
        <v>43249</v>
      </c>
      <c r="C14355" t="s">
        <v>991</v>
      </c>
      <c r="D14355" s="3">
        <f>VLOOKUP(C14355,Index[],2,FALSE)</f>
        <v>119</v>
      </c>
      <c r="E14355" s="3">
        <f>VLOOKUP(C14355,Index[],3,FALSE)</f>
        <v>0</v>
      </c>
      <c r="F14355" s="3">
        <f>VLOOKUP(C14355,Index[],4,FALSE)</f>
        <v>0</v>
      </c>
      <c r="G14355" s="3">
        <f>VLOOKUP(C14355,Index[],5,FALSE)</f>
        <v>0</v>
      </c>
      <c r="H14355" t="s">
        <v>789</v>
      </c>
      <c r="I14355">
        <f>VLOOKUP(Table1[[#This Row],[trait_name]],Trait[],2,FALSE)</f>
        <v>19</v>
      </c>
      <c r="J14355" s="23" t="s">
        <v>38</v>
      </c>
      <c r="L14355" s="3" t="s">
        <v>156</v>
      </c>
      <c r="N14355" s="23"/>
      <c r="O14355"/>
    </row>
    <row r="14356" spans="1:15">
      <c r="A14356" s="66">
        <f>VLOOKUP(C14356,Index[],8,FALSE)</f>
        <v>43249</v>
      </c>
      <c r="B14356" s="5">
        <v>43311</v>
      </c>
      <c r="C14356" t="s">
        <v>991</v>
      </c>
      <c r="D14356" s="3">
        <f>VLOOKUP(C14356,Index[],2,FALSE)</f>
        <v>119</v>
      </c>
      <c r="E14356" s="3">
        <f>VLOOKUP(C14356,Index[],3,FALSE)</f>
        <v>0</v>
      </c>
      <c r="F14356" s="3">
        <f>VLOOKUP(C14356,Index[],4,FALSE)</f>
        <v>0</v>
      </c>
      <c r="G14356" s="3">
        <f>VLOOKUP(C14356,Index[],5,FALSE)</f>
        <v>0</v>
      </c>
      <c r="I14356">
        <f>VLOOKUP(Table1[[#This Row],[trait_name]],Trait[],2,FALSE)</f>
        <v>20</v>
      </c>
      <c r="J14356" s="23" t="s">
        <v>41</v>
      </c>
      <c r="L14356" s="3"/>
      <c r="M14356" s="3"/>
      <c r="N14356" s="23"/>
      <c r="O14356"/>
    </row>
    <row r="14357" spans="1:15">
      <c r="A14357" s="66">
        <f>VLOOKUP(C14357,Index[],8,FALSE)</f>
        <v>43249</v>
      </c>
      <c r="B14357" s="25">
        <v>43249</v>
      </c>
      <c r="C14357" s="4" t="s">
        <v>991</v>
      </c>
      <c r="D14357" s="3">
        <f>VLOOKUP(C14357,Index[],2,FALSE)</f>
        <v>119</v>
      </c>
      <c r="E14357" s="3">
        <f>VLOOKUP(C14357,Index[],3,FALSE)</f>
        <v>0</v>
      </c>
      <c r="F14357" s="3">
        <f>VLOOKUP(C14357,Index[],4,FALSE)</f>
        <v>0</v>
      </c>
      <c r="G14357" s="3">
        <f>VLOOKUP(C14357,Index[],5,FALSE)</f>
        <v>0</v>
      </c>
      <c r="I14357">
        <f>VLOOKUP(Table1[[#This Row],[trait_name]],Trait[],2,FALSE)</f>
        <v>21</v>
      </c>
      <c r="J14357" s="23" t="s">
        <v>43</v>
      </c>
      <c r="L14357" s="3"/>
      <c r="N14357" s="23"/>
      <c r="O14357"/>
    </row>
    <row r="14358" spans="1:15">
      <c r="A14358" s="66">
        <f>VLOOKUP(C14358,Index[],8,FALSE)</f>
        <v>43249</v>
      </c>
      <c r="B14358" s="5"/>
      <c r="C14358" t="s">
        <v>991</v>
      </c>
      <c r="D14358" s="3">
        <f>VLOOKUP(C14358,Index[],2,FALSE)</f>
        <v>119</v>
      </c>
      <c r="E14358" s="3">
        <f>VLOOKUP(C14358,Index[],3,FALSE)</f>
        <v>0</v>
      </c>
      <c r="F14358" s="3">
        <f>VLOOKUP(C14358,Index[],4,FALSE)</f>
        <v>0</v>
      </c>
      <c r="G14358" s="3">
        <f>VLOOKUP(C14358,Index[],5,FALSE)</f>
        <v>0</v>
      </c>
      <c r="I14358">
        <f>VLOOKUP(Table1[[#This Row],[trait_name]],Trait[],2,FALSE)</f>
        <v>23</v>
      </c>
      <c r="J14358" s="23" t="s">
        <v>49</v>
      </c>
      <c r="L14358" s="3"/>
      <c r="N14358" s="23"/>
      <c r="O14358"/>
    </row>
    <row r="14359" spans="1:15">
      <c r="A14359" s="66">
        <f>VLOOKUP(C14359,Index[],8,FALSE)</f>
        <v>43249</v>
      </c>
      <c r="B14359" s="25"/>
      <c r="C14359" s="4" t="s">
        <v>991</v>
      </c>
      <c r="D14359" s="3">
        <f>VLOOKUP(C14359,Index[],2,FALSE)</f>
        <v>119</v>
      </c>
      <c r="E14359" s="3">
        <f>VLOOKUP(C14359,Index[],3,FALSE)</f>
        <v>0</v>
      </c>
      <c r="F14359" s="3">
        <f>VLOOKUP(C14359,Index[],4,FALSE)</f>
        <v>0</v>
      </c>
      <c r="G14359" s="3">
        <f>VLOOKUP(C14359,Index[],5,FALSE)</f>
        <v>0</v>
      </c>
      <c r="I14359">
        <f>VLOOKUP(Table1[[#This Row],[trait_name]],Trait[],2,FALSE)</f>
        <v>24</v>
      </c>
      <c r="J14359" s="23" t="s">
        <v>53</v>
      </c>
      <c r="L14359" s="3"/>
      <c r="N14359" s="23"/>
      <c r="O14359"/>
    </row>
    <row r="14360" spans="1:15">
      <c r="A14360" s="66">
        <f>VLOOKUP(C14360,Index[],8,FALSE)</f>
        <v>43249</v>
      </c>
      <c r="B14360" s="25"/>
      <c r="C14360" s="4" t="s">
        <v>991</v>
      </c>
      <c r="D14360" s="3">
        <f>VLOOKUP(C14360,Index[],2,FALSE)</f>
        <v>119</v>
      </c>
      <c r="E14360" s="3">
        <f>VLOOKUP(C14360,Index[],3,FALSE)</f>
        <v>0</v>
      </c>
      <c r="F14360" s="3">
        <f>VLOOKUP(C14360,Index[],4,FALSE)</f>
        <v>0</v>
      </c>
      <c r="G14360" s="3">
        <f>VLOOKUP(C14360,Index[],5,FALSE)</f>
        <v>0</v>
      </c>
      <c r="I14360">
        <f>VLOOKUP(Table1[[#This Row],[trait_name]],Trait[],2,FALSE)</f>
        <v>25</v>
      </c>
      <c r="J14360" s="23" t="s">
        <v>57</v>
      </c>
      <c r="L14360" s="3"/>
      <c r="N14360" s="23"/>
      <c r="O14360"/>
    </row>
    <row r="14361" spans="1:15">
      <c r="A14361" s="66">
        <f>VLOOKUP(C14361,Index[],8,FALSE)</f>
        <v>43249</v>
      </c>
      <c r="B14361" s="5">
        <v>43249</v>
      </c>
      <c r="C14361" t="s">
        <v>991</v>
      </c>
      <c r="D14361" s="3">
        <f>VLOOKUP(C14361,Index[],2,FALSE)</f>
        <v>119</v>
      </c>
      <c r="E14361" s="3">
        <f>VLOOKUP(C14361,Index[],3,FALSE)</f>
        <v>0</v>
      </c>
      <c r="F14361" s="3">
        <f>VLOOKUP(C14361,Index[],4,FALSE)</f>
        <v>0</v>
      </c>
      <c r="G14361" s="3">
        <f>VLOOKUP(C14361,Index[],5,FALSE)</f>
        <v>0</v>
      </c>
      <c r="H14361" t="s">
        <v>789</v>
      </c>
      <c r="I14361">
        <f>VLOOKUP(Table1[[#This Row],[trait_name]],Trait[],2,FALSE)</f>
        <v>26</v>
      </c>
      <c r="J14361" s="23" t="s">
        <v>58</v>
      </c>
      <c r="L14361" s="3" t="s">
        <v>433</v>
      </c>
      <c r="N14361" s="23"/>
      <c r="O14361"/>
    </row>
    <row r="14362" spans="1:15">
      <c r="A14362" s="66">
        <f>VLOOKUP(C14362,Index[],8,FALSE)</f>
        <v>43249</v>
      </c>
      <c r="B14362" s="5">
        <v>43249</v>
      </c>
      <c r="C14362" t="s">
        <v>991</v>
      </c>
      <c r="D14362" s="3">
        <f>VLOOKUP(C14362,Index[],2,FALSE)</f>
        <v>119</v>
      </c>
      <c r="E14362" s="3">
        <f>VLOOKUP(C14362,Index[],3,FALSE)</f>
        <v>0</v>
      </c>
      <c r="F14362" s="3">
        <f>VLOOKUP(C14362,Index[],4,FALSE)</f>
        <v>0</v>
      </c>
      <c r="G14362" s="3">
        <f>VLOOKUP(C14362,Index[],5,FALSE)</f>
        <v>0</v>
      </c>
      <c r="H14362" t="s">
        <v>789</v>
      </c>
      <c r="I14362">
        <f>VLOOKUP(Table1[[#This Row],[trait_name]],Trait[],2,FALSE)</f>
        <v>26</v>
      </c>
      <c r="J14362" s="23" t="s">
        <v>58</v>
      </c>
      <c r="L14362" s="3" t="s">
        <v>60</v>
      </c>
      <c r="N14362" s="23"/>
      <c r="O14362"/>
    </row>
    <row r="14363" spans="1:15">
      <c r="A14363" s="66">
        <f>VLOOKUP(C14363,Index[],8,FALSE)</f>
        <v>43249</v>
      </c>
      <c r="B14363" s="5">
        <v>43311</v>
      </c>
      <c r="C14363" t="s">
        <v>991</v>
      </c>
      <c r="D14363" s="3">
        <f>VLOOKUP(C14363,Index[],2,FALSE)</f>
        <v>119</v>
      </c>
      <c r="E14363" s="3">
        <f>VLOOKUP(C14363,Index[],3,FALSE)</f>
        <v>0</v>
      </c>
      <c r="F14363" s="3">
        <f>VLOOKUP(C14363,Index[],4,FALSE)</f>
        <v>0</v>
      </c>
      <c r="G14363" s="3">
        <f>VLOOKUP(C14363,Index[],5,FALSE)</f>
        <v>0</v>
      </c>
      <c r="I14363">
        <f>VLOOKUP(Table1[[#This Row],[trait_name]],Trait[],2,FALSE)</f>
        <v>27</v>
      </c>
      <c r="J14363" s="23" t="s">
        <v>61</v>
      </c>
      <c r="L14363" s="3"/>
      <c r="M14363" s="3"/>
      <c r="N14363" s="23"/>
      <c r="O14363"/>
    </row>
    <row r="14364" spans="1:15">
      <c r="A14364" s="66">
        <f>VLOOKUP(C14364,Index[],8,FALSE)</f>
        <v>43249</v>
      </c>
      <c r="B14364" s="5">
        <v>43311</v>
      </c>
      <c r="C14364" t="s">
        <v>991</v>
      </c>
      <c r="D14364" s="3">
        <f>VLOOKUP(C14364,Index[],2,FALSE)</f>
        <v>119</v>
      </c>
      <c r="E14364" s="3">
        <f>VLOOKUP(C14364,Index[],3,FALSE)</f>
        <v>0</v>
      </c>
      <c r="F14364" s="3">
        <f>VLOOKUP(C14364,Index[],4,FALSE)</f>
        <v>0</v>
      </c>
      <c r="G14364" s="3">
        <f>VLOOKUP(C14364,Index[],5,FALSE)</f>
        <v>0</v>
      </c>
      <c r="I14364">
        <f>VLOOKUP(Table1[[#This Row],[trait_name]],Trait[],2,FALSE)</f>
        <v>28</v>
      </c>
      <c r="J14364" s="23" t="s">
        <v>62</v>
      </c>
      <c r="L14364" s="3"/>
      <c r="M14364" s="3"/>
      <c r="N14364" s="23"/>
      <c r="O14364"/>
    </row>
    <row r="14365" spans="1:15">
      <c r="A14365" s="66">
        <f>VLOOKUP(C14365,Index[],8,FALSE)</f>
        <v>43249</v>
      </c>
      <c r="B14365" s="5">
        <v>43249</v>
      </c>
      <c r="C14365" t="s">
        <v>991</v>
      </c>
      <c r="D14365" s="3">
        <f>VLOOKUP(C14365,Index[],2,FALSE)</f>
        <v>119</v>
      </c>
      <c r="E14365" s="3">
        <f>VLOOKUP(C14365,Index[],3,FALSE)</f>
        <v>0</v>
      </c>
      <c r="F14365" s="3">
        <f>VLOOKUP(C14365,Index[],4,FALSE)</f>
        <v>0</v>
      </c>
      <c r="G14365" s="3">
        <f>VLOOKUP(C14365,Index[],5,FALSE)</f>
        <v>0</v>
      </c>
      <c r="H14365" t="s">
        <v>789</v>
      </c>
      <c r="I14365">
        <f>VLOOKUP(Table1[[#This Row],[trait_name]],Trait[],2,FALSE)</f>
        <v>29</v>
      </c>
      <c r="J14365" s="23" t="s">
        <v>63</v>
      </c>
      <c r="L14365" s="3">
        <v>10</v>
      </c>
      <c r="N14365" s="23"/>
      <c r="O14365"/>
    </row>
    <row r="14366" spans="1:15">
      <c r="A14366" s="66">
        <f>VLOOKUP(C14366,Index[],8,FALSE)</f>
        <v>43249</v>
      </c>
      <c r="B14366" s="5">
        <v>43249</v>
      </c>
      <c r="C14366" t="s">
        <v>991</v>
      </c>
      <c r="D14366" s="3">
        <f>VLOOKUP(C14366,Index[],2,FALSE)</f>
        <v>119</v>
      </c>
      <c r="E14366" s="3">
        <f>VLOOKUP(C14366,Index[],3,FALSE)</f>
        <v>0</v>
      </c>
      <c r="F14366" s="3">
        <f>VLOOKUP(C14366,Index[],4,FALSE)</f>
        <v>0</v>
      </c>
      <c r="G14366" s="3">
        <f>VLOOKUP(C14366,Index[],5,FALSE)</f>
        <v>0</v>
      </c>
      <c r="H14366" t="s">
        <v>789</v>
      </c>
      <c r="I14366">
        <f>VLOOKUP(Table1[[#This Row],[trait_name]],Trait[],2,FALSE)</f>
        <v>31</v>
      </c>
      <c r="J14366" s="23" t="s">
        <v>65</v>
      </c>
      <c r="L14366" s="3">
        <v>6</v>
      </c>
      <c r="N14366" s="23"/>
      <c r="O14366"/>
    </row>
    <row r="14367" spans="1:15">
      <c r="A14367" s="66">
        <f>VLOOKUP(C14367,Index[],8,FALSE)</f>
        <v>43249</v>
      </c>
      <c r="B14367" s="5">
        <v>43249</v>
      </c>
      <c r="C14367" t="s">
        <v>991</v>
      </c>
      <c r="D14367" s="3">
        <f>VLOOKUP(C14367,Index[],2,FALSE)</f>
        <v>119</v>
      </c>
      <c r="E14367" s="3">
        <f>VLOOKUP(C14367,Index[],3,FALSE)</f>
        <v>0</v>
      </c>
      <c r="F14367" s="3">
        <f>VLOOKUP(C14367,Index[],4,FALSE)</f>
        <v>0</v>
      </c>
      <c r="G14367" s="3">
        <f>VLOOKUP(C14367,Index[],5,FALSE)</f>
        <v>0</v>
      </c>
      <c r="H14367" t="s">
        <v>789</v>
      </c>
      <c r="I14367">
        <f>VLOOKUP(Table1[[#This Row],[trait_name]],Trait[],2,FALSE)</f>
        <v>35</v>
      </c>
      <c r="J14367" s="23" t="s">
        <v>166</v>
      </c>
      <c r="L14367" s="3" t="s">
        <v>271</v>
      </c>
      <c r="N14367" s="23"/>
      <c r="O14367"/>
    </row>
    <row r="14368" spans="1:15">
      <c r="A14368" s="66">
        <f>VLOOKUP(C14368,Index[],8,FALSE)</f>
        <v>43249</v>
      </c>
      <c r="B14368" s="5">
        <v>43249</v>
      </c>
      <c r="C14368" t="s">
        <v>991</v>
      </c>
      <c r="D14368" s="3">
        <f>VLOOKUP(C14368,Index[],2,FALSE)</f>
        <v>119</v>
      </c>
      <c r="E14368" s="3">
        <f>VLOOKUP(C14368,Index[],3,FALSE)</f>
        <v>0</v>
      </c>
      <c r="F14368" s="3">
        <f>VLOOKUP(C14368,Index[],4,FALSE)</f>
        <v>0</v>
      </c>
      <c r="G14368" s="3">
        <f>VLOOKUP(C14368,Index[],5,FALSE)</f>
        <v>0</v>
      </c>
      <c r="H14368" t="s">
        <v>789</v>
      </c>
      <c r="I14368">
        <f>VLOOKUP(Table1[[#This Row],[trait_name]],Trait[],2,FALSE)</f>
        <v>36</v>
      </c>
      <c r="J14368" s="23" t="s">
        <v>69</v>
      </c>
      <c r="L14368" s="3" t="s">
        <v>169</v>
      </c>
      <c r="N14368" s="24"/>
      <c r="O14368"/>
    </row>
    <row r="14369" spans="1:15">
      <c r="A14369" s="66">
        <f>VLOOKUP(C14369,Index[],8,FALSE)</f>
        <v>43249</v>
      </c>
      <c r="B14369" s="5"/>
      <c r="C14369" t="s">
        <v>991</v>
      </c>
      <c r="D14369" s="3">
        <f>VLOOKUP(C14369,Index[],2,FALSE)</f>
        <v>119</v>
      </c>
      <c r="E14369" s="3">
        <f>VLOOKUP(C14369,Index[],3,FALSE)</f>
        <v>0</v>
      </c>
      <c r="F14369" s="3">
        <f>VLOOKUP(C14369,Index[],4,FALSE)</f>
        <v>0</v>
      </c>
      <c r="G14369" s="3">
        <f>VLOOKUP(C14369,Index[],5,FALSE)</f>
        <v>0</v>
      </c>
      <c r="I14369">
        <f>VLOOKUP(Table1[[#This Row],[trait_name]],Trait[],2,FALSE)</f>
        <v>38</v>
      </c>
      <c r="J14369" s="23" t="s">
        <v>72</v>
      </c>
      <c r="L14369" s="3"/>
      <c r="N14369" s="23"/>
      <c r="O14369"/>
    </row>
    <row r="14370" spans="1:15">
      <c r="A14370" s="66">
        <f>VLOOKUP(C14370,Index[],8,FALSE)</f>
        <v>43249</v>
      </c>
      <c r="B14370" s="5">
        <v>43311</v>
      </c>
      <c r="C14370" t="s">
        <v>991</v>
      </c>
      <c r="D14370" s="3">
        <f>VLOOKUP(C14370,Index[],2,FALSE)</f>
        <v>119</v>
      </c>
      <c r="E14370" s="3">
        <f>VLOOKUP(C14370,Index[],3,FALSE)</f>
        <v>0</v>
      </c>
      <c r="F14370" s="3">
        <f>VLOOKUP(C14370,Index[],4,FALSE)</f>
        <v>0</v>
      </c>
      <c r="G14370" s="3">
        <f>VLOOKUP(C14370,Index[],5,FALSE)</f>
        <v>0</v>
      </c>
      <c r="I14370">
        <f>VLOOKUP(Table1[[#This Row],[trait_name]],Trait[],2,FALSE)</f>
        <v>39</v>
      </c>
      <c r="J14370" s="23" t="s">
        <v>74</v>
      </c>
      <c r="L14370" s="3"/>
      <c r="M14370" s="3"/>
      <c r="N14370" s="23"/>
      <c r="O14370"/>
    </row>
    <row r="14371" spans="1:15">
      <c r="A14371" s="66">
        <f>VLOOKUP(C14371,Index[],8,FALSE)</f>
        <v>43249</v>
      </c>
      <c r="B14371" s="5"/>
      <c r="C14371" t="s">
        <v>991</v>
      </c>
      <c r="D14371" s="3">
        <f>VLOOKUP(C14371,Index[],2,FALSE)</f>
        <v>119</v>
      </c>
      <c r="E14371" s="3">
        <f>VLOOKUP(C14371,Index[],3,FALSE)</f>
        <v>0</v>
      </c>
      <c r="F14371" s="3">
        <f>VLOOKUP(C14371,Index[],4,FALSE)</f>
        <v>0</v>
      </c>
      <c r="G14371" s="3">
        <f>VLOOKUP(C14371,Index[],5,FALSE)</f>
        <v>0</v>
      </c>
      <c r="I14371">
        <f>VLOOKUP(Table1[[#This Row],[trait_name]],Trait[],2,FALSE)</f>
        <v>40</v>
      </c>
      <c r="J14371" s="23" t="s">
        <v>76</v>
      </c>
      <c r="L14371" s="3"/>
      <c r="N14371" s="23"/>
      <c r="O14371"/>
    </row>
    <row r="14372" spans="1:15">
      <c r="A14372" s="66">
        <f>VLOOKUP(C14372,Index[],8,FALSE)</f>
        <v>43249</v>
      </c>
      <c r="B14372" s="5">
        <v>43249</v>
      </c>
      <c r="C14372" t="s">
        <v>991</v>
      </c>
      <c r="D14372" s="3">
        <f>VLOOKUP(C14372,Index[],2,FALSE)</f>
        <v>119</v>
      </c>
      <c r="E14372" s="3">
        <f>VLOOKUP(C14372,Index[],3,FALSE)</f>
        <v>0</v>
      </c>
      <c r="F14372" s="3">
        <f>VLOOKUP(C14372,Index[],4,FALSE)</f>
        <v>0</v>
      </c>
      <c r="G14372" s="3">
        <f>VLOOKUP(C14372,Index[],5,FALSE)</f>
        <v>0</v>
      </c>
      <c r="H14372" t="s">
        <v>789</v>
      </c>
      <c r="I14372">
        <f>VLOOKUP(Table1[[#This Row],[trait_name]],Trait[],2,FALSE)</f>
        <v>41</v>
      </c>
      <c r="J14372" s="23" t="s">
        <v>78</v>
      </c>
      <c r="L14372" s="3" t="s">
        <v>173</v>
      </c>
      <c r="N14372" s="23"/>
      <c r="O14372"/>
    </row>
    <row r="14373" spans="1:15">
      <c r="A14373" s="66">
        <f>VLOOKUP(C14373,Index[],8,FALSE)</f>
        <v>43249</v>
      </c>
      <c r="B14373" s="5"/>
      <c r="C14373" t="s">
        <v>991</v>
      </c>
      <c r="D14373" s="3">
        <f>VLOOKUP(C14373,Index[],2,FALSE)</f>
        <v>119</v>
      </c>
      <c r="E14373" s="3">
        <f>VLOOKUP(C14373,Index[],3,FALSE)</f>
        <v>0</v>
      </c>
      <c r="F14373" s="3">
        <f>VLOOKUP(C14373,Index[],4,FALSE)</f>
        <v>0</v>
      </c>
      <c r="G14373" s="3">
        <f>VLOOKUP(C14373,Index[],5,FALSE)</f>
        <v>0</v>
      </c>
      <c r="I14373">
        <f>VLOOKUP(Table1[[#This Row],[trait_name]],Trait[],2,FALSE)</f>
        <v>42</v>
      </c>
      <c r="J14373" s="23" t="s">
        <v>82</v>
      </c>
      <c r="L14373" s="3"/>
      <c r="N14373" s="23"/>
      <c r="O14373"/>
    </row>
    <row r="14374" spans="1:15">
      <c r="A14374" s="66">
        <f>VLOOKUP(C14374,Index[],8,FALSE)</f>
        <v>43249</v>
      </c>
      <c r="B14374" s="5">
        <v>43249</v>
      </c>
      <c r="C14374" t="s">
        <v>991</v>
      </c>
      <c r="D14374" s="3">
        <f>VLOOKUP(C14374,Index[],2,FALSE)</f>
        <v>119</v>
      </c>
      <c r="E14374" s="3">
        <f>VLOOKUP(C14374,Index[],3,FALSE)</f>
        <v>0</v>
      </c>
      <c r="F14374" s="3">
        <f>VLOOKUP(C14374,Index[],4,FALSE)</f>
        <v>0</v>
      </c>
      <c r="G14374" s="3">
        <f>VLOOKUP(C14374,Index[],5,FALSE)</f>
        <v>0</v>
      </c>
      <c r="H14374" t="s">
        <v>789</v>
      </c>
      <c r="I14374">
        <f>VLOOKUP(Table1[[#This Row],[trait_name]],Trait[],2,FALSE)</f>
        <v>43</v>
      </c>
      <c r="J14374" s="23" t="s">
        <v>86</v>
      </c>
      <c r="L14374" s="3" t="s">
        <v>296</v>
      </c>
      <c r="N14374" s="23"/>
      <c r="O14374"/>
    </row>
    <row r="14375" spans="1:15">
      <c r="A14375" s="66">
        <f>VLOOKUP(C14375,Index[],8,FALSE)</f>
        <v>43249</v>
      </c>
      <c r="B14375" s="25"/>
      <c r="C14375" s="4" t="s">
        <v>991</v>
      </c>
      <c r="D14375" s="3">
        <f>VLOOKUP(C14375,Index[],2,FALSE)</f>
        <v>119</v>
      </c>
      <c r="E14375" s="3">
        <f>VLOOKUP(C14375,Index[],3,FALSE)</f>
        <v>0</v>
      </c>
      <c r="F14375" s="3">
        <f>VLOOKUP(C14375,Index[],4,FALSE)</f>
        <v>0</v>
      </c>
      <c r="G14375" s="3">
        <f>VLOOKUP(C14375,Index[],5,FALSE)</f>
        <v>0</v>
      </c>
      <c r="I14375">
        <f>VLOOKUP(Table1[[#This Row],[trait_name]],Trait[],2,FALSE)</f>
        <v>44</v>
      </c>
      <c r="J14375" s="23" t="s">
        <v>88</v>
      </c>
      <c r="L14375" s="3"/>
      <c r="N14375" s="23"/>
      <c r="O14375"/>
    </row>
    <row r="14376" spans="1:15">
      <c r="A14376" s="66">
        <f>VLOOKUP(C14376,Index[],8,FALSE)</f>
        <v>43249</v>
      </c>
      <c r="B14376" s="5">
        <v>43249</v>
      </c>
      <c r="C14376" t="s">
        <v>991</v>
      </c>
      <c r="D14376" s="3">
        <f>VLOOKUP(C14376,Index[],2,FALSE)</f>
        <v>119</v>
      </c>
      <c r="E14376" s="3">
        <f>VLOOKUP(C14376,Index[],3,FALSE)</f>
        <v>0</v>
      </c>
      <c r="F14376" s="3">
        <f>VLOOKUP(C14376,Index[],4,FALSE)</f>
        <v>0</v>
      </c>
      <c r="G14376" s="3">
        <f>VLOOKUP(C14376,Index[],5,FALSE)</f>
        <v>0</v>
      </c>
      <c r="H14376" t="s">
        <v>789</v>
      </c>
      <c r="I14376">
        <f>VLOOKUP(Table1[[#This Row],[trait_name]],Trait[],2,FALSE)</f>
        <v>45</v>
      </c>
      <c r="J14376" s="23" t="s">
        <v>92</v>
      </c>
      <c r="L14376" s="2" t="s">
        <v>334</v>
      </c>
      <c r="N14376" s="23"/>
      <c r="O14376"/>
    </row>
    <row r="14377" spans="1:15">
      <c r="A14377" s="66">
        <f>VLOOKUP(C14377,Index[],8,FALSE)</f>
        <v>43249</v>
      </c>
      <c r="B14377" s="5"/>
      <c r="C14377" t="s">
        <v>991</v>
      </c>
      <c r="D14377" s="3">
        <f>VLOOKUP(C14377,Index[],2,FALSE)</f>
        <v>119</v>
      </c>
      <c r="E14377" s="3">
        <f>VLOOKUP(C14377,Index[],3,FALSE)</f>
        <v>0</v>
      </c>
      <c r="F14377" s="3">
        <f>VLOOKUP(C14377,Index[],4,FALSE)</f>
        <v>0</v>
      </c>
      <c r="G14377" s="3">
        <f>VLOOKUP(C14377,Index[],5,FALSE)</f>
        <v>0</v>
      </c>
      <c r="I14377">
        <f>VLOOKUP(Table1[[#This Row],[trait_name]],Trait[],2,FALSE)</f>
        <v>46</v>
      </c>
      <c r="J14377" s="23" t="s">
        <v>97</v>
      </c>
      <c r="L14377" s="3"/>
      <c r="N14377" s="23"/>
      <c r="O14377"/>
    </row>
    <row r="14378" spans="1:15">
      <c r="A14378" s="66">
        <f>VLOOKUP(C14378,Index[],8,FALSE)</f>
        <v>43249</v>
      </c>
      <c r="B14378" s="5"/>
      <c r="C14378" t="s">
        <v>991</v>
      </c>
      <c r="D14378" s="3">
        <f>VLOOKUP(C14378,Index[],2,FALSE)</f>
        <v>119</v>
      </c>
      <c r="E14378" s="3">
        <f>VLOOKUP(C14378,Index[],3,FALSE)</f>
        <v>0</v>
      </c>
      <c r="F14378" s="3">
        <f>VLOOKUP(C14378,Index[],4,FALSE)</f>
        <v>0</v>
      </c>
      <c r="G14378" s="3">
        <f>VLOOKUP(C14378,Index[],5,FALSE)</f>
        <v>0</v>
      </c>
      <c r="I14378">
        <f>VLOOKUP(Table1[[#This Row],[trait_name]],Trait[],2,FALSE)</f>
        <v>47</v>
      </c>
      <c r="J14378" s="23" t="s">
        <v>99</v>
      </c>
      <c r="L14378" s="3"/>
      <c r="N14378" s="23"/>
      <c r="O14378"/>
    </row>
    <row r="14379" spans="1:15">
      <c r="A14379" s="66">
        <f>VLOOKUP(C14379,Index[],8,FALSE)</f>
        <v>43249</v>
      </c>
      <c r="B14379" s="5">
        <v>43311</v>
      </c>
      <c r="C14379" t="s">
        <v>991</v>
      </c>
      <c r="D14379" s="3">
        <f>VLOOKUP(C14379,Index[],2,FALSE)</f>
        <v>119</v>
      </c>
      <c r="E14379" s="3">
        <f>VLOOKUP(C14379,Index[],3,FALSE)</f>
        <v>0</v>
      </c>
      <c r="F14379" s="3">
        <f>VLOOKUP(C14379,Index[],4,FALSE)</f>
        <v>0</v>
      </c>
      <c r="G14379" s="3">
        <f>VLOOKUP(C14379,Index[],5,FALSE)</f>
        <v>0</v>
      </c>
      <c r="I14379">
        <f>VLOOKUP(Table1[[#This Row],[trait_name]],Trait[],2,FALSE)</f>
        <v>50</v>
      </c>
      <c r="J14379" s="23" t="s">
        <v>106</v>
      </c>
      <c r="L14379" s="3"/>
      <c r="M14379" s="3"/>
      <c r="N14379" s="23"/>
      <c r="O14379"/>
    </row>
    <row r="14380" spans="1:15">
      <c r="A14380" s="66">
        <f>VLOOKUP(C14380,Index[],8,FALSE)</f>
        <v>43249</v>
      </c>
      <c r="B14380" s="5"/>
      <c r="C14380" t="s">
        <v>991</v>
      </c>
      <c r="D14380" s="3">
        <f>VLOOKUP(C14380,Index[],2,FALSE)</f>
        <v>119</v>
      </c>
      <c r="E14380" s="3">
        <f>VLOOKUP(C14380,Index[],3,FALSE)</f>
        <v>0</v>
      </c>
      <c r="F14380" s="3">
        <f>VLOOKUP(C14380,Index[],4,FALSE)</f>
        <v>0</v>
      </c>
      <c r="G14380" s="3">
        <f>VLOOKUP(C14380,Index[],5,FALSE)</f>
        <v>0</v>
      </c>
      <c r="I14380">
        <f>VLOOKUP(Table1[[#This Row],[trait_name]],Trait[],2,FALSE)</f>
        <v>52</v>
      </c>
      <c r="J14380" s="23" t="s">
        <v>109</v>
      </c>
      <c r="L14380" s="3"/>
      <c r="N14380" s="23"/>
      <c r="O14380"/>
    </row>
    <row r="14381" spans="1:15">
      <c r="A14381" s="66">
        <f>VLOOKUP(C14381,Index[],8,FALSE)</f>
        <v>43249</v>
      </c>
      <c r="B14381" s="5">
        <v>43249</v>
      </c>
      <c r="C14381" t="s">
        <v>991</v>
      </c>
      <c r="D14381" s="3">
        <f>VLOOKUP(C14381,Index[],2,FALSE)</f>
        <v>119</v>
      </c>
      <c r="E14381" s="3">
        <f>VLOOKUP(C14381,Index[],3,FALSE)</f>
        <v>0</v>
      </c>
      <c r="F14381" s="3">
        <f>VLOOKUP(C14381,Index[],4,FALSE)</f>
        <v>0</v>
      </c>
      <c r="G14381" s="3">
        <f>VLOOKUP(C14381,Index[],5,FALSE)</f>
        <v>0</v>
      </c>
      <c r="H14381" t="s">
        <v>789</v>
      </c>
      <c r="I14381">
        <f>VLOOKUP(Table1[[#This Row],[trait_name]],Trait[],2,FALSE)</f>
        <v>53</v>
      </c>
      <c r="J14381" s="23" t="s">
        <v>112</v>
      </c>
      <c r="L14381" s="3" t="s">
        <v>184</v>
      </c>
      <c r="N14381" s="23"/>
      <c r="O14381"/>
    </row>
    <row r="14382" spans="1:15">
      <c r="A14382" s="66">
        <f>VLOOKUP(C14382,Index[],8,FALSE)</f>
        <v>43249</v>
      </c>
      <c r="B14382" s="5">
        <v>43249</v>
      </c>
      <c r="C14382" t="s">
        <v>991</v>
      </c>
      <c r="D14382" s="3">
        <f>VLOOKUP(C14382,Index[],2,FALSE)</f>
        <v>119</v>
      </c>
      <c r="E14382" s="3">
        <f>VLOOKUP(C14382,Index[],3,FALSE)</f>
        <v>0</v>
      </c>
      <c r="F14382" s="3">
        <f>VLOOKUP(C14382,Index[],4,FALSE)</f>
        <v>0</v>
      </c>
      <c r="G14382" s="3">
        <f>VLOOKUP(C14382,Index[],5,FALSE)</f>
        <v>0</v>
      </c>
      <c r="H14382" t="s">
        <v>789</v>
      </c>
      <c r="I14382">
        <f>VLOOKUP(Table1[[#This Row],[trait_name]],Trait[],2,FALSE)</f>
        <v>53</v>
      </c>
      <c r="J14382" s="23" t="s">
        <v>112</v>
      </c>
      <c r="L14382" s="3" t="s">
        <v>185</v>
      </c>
      <c r="N14382" s="23"/>
      <c r="O14382"/>
    </row>
    <row r="14383" spans="1:15">
      <c r="A14383" s="66">
        <f>VLOOKUP(C14383,Index[],8,FALSE)</f>
        <v>43249</v>
      </c>
      <c r="B14383" s="5">
        <v>43249</v>
      </c>
      <c r="C14383" t="s">
        <v>991</v>
      </c>
      <c r="D14383" s="3">
        <f>VLOOKUP(C14383,Index[],2,FALSE)</f>
        <v>119</v>
      </c>
      <c r="E14383" s="3">
        <f>VLOOKUP(C14383,Index[],3,FALSE)</f>
        <v>0</v>
      </c>
      <c r="F14383" s="3">
        <f>VLOOKUP(C14383,Index[],4,FALSE)</f>
        <v>0</v>
      </c>
      <c r="G14383" s="3">
        <f>VLOOKUP(C14383,Index[],5,FALSE)</f>
        <v>0</v>
      </c>
      <c r="H14383" t="s">
        <v>789</v>
      </c>
      <c r="I14383">
        <f>VLOOKUP(Table1[[#This Row],[trait_name]],Trait[],2,FALSE)</f>
        <v>54</v>
      </c>
      <c r="J14383" s="23" t="s">
        <v>116</v>
      </c>
      <c r="L14383" s="3" t="s">
        <v>830</v>
      </c>
      <c r="N14383" s="23"/>
      <c r="O14383"/>
    </row>
    <row r="14384" spans="1:15">
      <c r="A14384" s="66">
        <f>VLOOKUP(C14384,Index[],8,FALSE)</f>
        <v>43249</v>
      </c>
      <c r="B14384" s="5">
        <v>43249</v>
      </c>
      <c r="C14384" t="s">
        <v>991</v>
      </c>
      <c r="D14384" s="3">
        <f>VLOOKUP(C14384,Index[],2,FALSE)</f>
        <v>119</v>
      </c>
      <c r="E14384" s="3">
        <f>VLOOKUP(C14384,Index[],3,FALSE)</f>
        <v>0</v>
      </c>
      <c r="F14384" s="3">
        <f>VLOOKUP(C14384,Index[],4,FALSE)</f>
        <v>0</v>
      </c>
      <c r="G14384" s="3">
        <f>VLOOKUP(C14384,Index[],5,FALSE)</f>
        <v>0</v>
      </c>
      <c r="H14384" t="s">
        <v>789</v>
      </c>
      <c r="I14384">
        <f>VLOOKUP(Table1[[#This Row],[trait_name]],Trait[],2,FALSE)</f>
        <v>54</v>
      </c>
      <c r="J14384" s="23" t="s">
        <v>116</v>
      </c>
      <c r="L14384" s="3" t="s">
        <v>170</v>
      </c>
      <c r="N14384" s="23"/>
      <c r="O14384"/>
    </row>
    <row r="14385" spans="1:15">
      <c r="A14385" s="66">
        <f>VLOOKUP(C14385,Index[],8,FALSE)</f>
        <v>43249</v>
      </c>
      <c r="B14385" s="25"/>
      <c r="C14385" s="4" t="s">
        <v>991</v>
      </c>
      <c r="D14385" s="3">
        <f>VLOOKUP(C14385,Index[],2,FALSE)</f>
        <v>119</v>
      </c>
      <c r="E14385" s="3">
        <f>VLOOKUP(C14385,Index[],3,FALSE)</f>
        <v>0</v>
      </c>
      <c r="F14385" s="3">
        <f>VLOOKUP(C14385,Index[],4,FALSE)</f>
        <v>0</v>
      </c>
      <c r="G14385" s="3">
        <f>VLOOKUP(C14385,Index[],5,FALSE)</f>
        <v>0</v>
      </c>
      <c r="I14385">
        <f>VLOOKUP(Table1[[#This Row],[trait_name]],Trait[],2,FALSE)</f>
        <v>55</v>
      </c>
      <c r="J14385" s="23" t="s">
        <v>119</v>
      </c>
      <c r="L14385" s="3"/>
      <c r="N14385" s="23"/>
      <c r="O14385"/>
    </row>
    <row r="14386" spans="1:15">
      <c r="A14386" s="66">
        <f>VLOOKUP(C14386,Index[],8,FALSE)</f>
        <v>43249</v>
      </c>
      <c r="B14386" s="5">
        <v>43249</v>
      </c>
      <c r="C14386" t="s">
        <v>991</v>
      </c>
      <c r="D14386" s="3">
        <f>VLOOKUP(C14386,Index[],2,FALSE)</f>
        <v>119</v>
      </c>
      <c r="E14386" s="3">
        <f>VLOOKUP(C14386,Index[],3,FALSE)</f>
        <v>0</v>
      </c>
      <c r="F14386" s="3">
        <f>VLOOKUP(C14386,Index[],4,FALSE)</f>
        <v>0</v>
      </c>
      <c r="G14386" s="3">
        <f>VLOOKUP(C14386,Index[],5,FALSE)</f>
        <v>0</v>
      </c>
      <c r="H14386" t="s">
        <v>789</v>
      </c>
      <c r="I14386">
        <f>VLOOKUP(Table1[[#This Row],[trait_name]],Trait[],2,FALSE)</f>
        <v>56</v>
      </c>
      <c r="J14386" s="23" t="s">
        <v>121</v>
      </c>
      <c r="L14386" s="3" t="s">
        <v>189</v>
      </c>
      <c r="N14386" s="23"/>
      <c r="O14386"/>
    </row>
    <row r="14387" spans="1:15">
      <c r="A14387" s="66">
        <f>VLOOKUP(C14387,Index[],8,FALSE)</f>
        <v>43249</v>
      </c>
      <c r="B14387" s="5">
        <v>43249</v>
      </c>
      <c r="C14387" t="s">
        <v>991</v>
      </c>
      <c r="D14387" s="3">
        <f>VLOOKUP(C14387,Index[],2,FALSE)</f>
        <v>119</v>
      </c>
      <c r="E14387" s="3">
        <f>VLOOKUP(C14387,Index[],3,FALSE)</f>
        <v>0</v>
      </c>
      <c r="F14387" s="3">
        <f>VLOOKUP(C14387,Index[],4,FALSE)</f>
        <v>0</v>
      </c>
      <c r="G14387" s="3">
        <f>VLOOKUP(C14387,Index[],5,FALSE)</f>
        <v>0</v>
      </c>
      <c r="H14387" t="s">
        <v>789</v>
      </c>
      <c r="I14387">
        <f>VLOOKUP(Table1[[#This Row],[trait_name]],Trait[],2,FALSE)</f>
        <v>61</v>
      </c>
      <c r="J14387" s="23" t="s">
        <v>130</v>
      </c>
      <c r="L14387" s="3" t="s">
        <v>131</v>
      </c>
      <c r="N14387" s="23"/>
      <c r="O14387"/>
    </row>
    <row r="14388" spans="1:15">
      <c r="A14388" s="66">
        <f>VLOOKUP(C14388,Index[],8,FALSE)</f>
        <v>43249</v>
      </c>
      <c r="B14388" s="5"/>
      <c r="C14388" t="s">
        <v>991</v>
      </c>
      <c r="D14388" s="3">
        <f>VLOOKUP(C14388,Index[],2,FALSE)</f>
        <v>119</v>
      </c>
      <c r="E14388" s="3">
        <f>VLOOKUP(C14388,Index[],3,FALSE)</f>
        <v>0</v>
      </c>
      <c r="F14388" s="3">
        <f>VLOOKUP(C14388,Index[],4,FALSE)</f>
        <v>0</v>
      </c>
      <c r="G14388" s="3">
        <f>VLOOKUP(C14388,Index[],5,FALSE)</f>
        <v>0</v>
      </c>
      <c r="I14388">
        <f>VLOOKUP(Table1[[#This Row],[trait_name]],Trait[],2,FALSE)</f>
        <v>65</v>
      </c>
      <c r="J14388" s="23" t="s">
        <v>133</v>
      </c>
      <c r="L14388" s="3"/>
      <c r="N14388" s="23"/>
      <c r="O14388"/>
    </row>
    <row r="14389" spans="1:15">
      <c r="A14389" s="66">
        <f>VLOOKUP(C14389,Index[],8,FALSE)</f>
        <v>43249</v>
      </c>
      <c r="B14389" s="5">
        <v>43249</v>
      </c>
      <c r="C14389" t="s">
        <v>991</v>
      </c>
      <c r="D14389" s="3">
        <f>VLOOKUP(C14389,Index[],2,FALSE)</f>
        <v>119</v>
      </c>
      <c r="E14389" s="3">
        <f>VLOOKUP(C14389,Index[],3,FALSE)</f>
        <v>0</v>
      </c>
      <c r="F14389" s="3">
        <f>VLOOKUP(C14389,Index[],4,FALSE)</f>
        <v>0</v>
      </c>
      <c r="G14389" s="3">
        <f>VLOOKUP(C14389,Index[],5,FALSE)</f>
        <v>0</v>
      </c>
      <c r="H14389" t="s">
        <v>789</v>
      </c>
      <c r="I14389">
        <f>VLOOKUP(Table1[[#This Row],[trait_name]],Trait[],2,FALSE)</f>
        <v>66</v>
      </c>
      <c r="J14389" s="23" t="s">
        <v>194</v>
      </c>
      <c r="L14389" s="3" t="s">
        <v>631</v>
      </c>
      <c r="N14389" s="23"/>
      <c r="O14389"/>
    </row>
    <row r="14390" spans="1:15">
      <c r="A14390" s="66">
        <f>VLOOKUP(C14390,Index[],8,FALSE)</f>
        <v>43249</v>
      </c>
      <c r="B14390" s="5">
        <v>43249</v>
      </c>
      <c r="C14390" t="s">
        <v>993</v>
      </c>
      <c r="D14390" s="3">
        <f>VLOOKUP(C14390,Index[],2,FALSE)</f>
        <v>120</v>
      </c>
      <c r="E14390" s="3">
        <f>VLOOKUP(C14390,Index[],3,FALSE)</f>
        <v>0</v>
      </c>
      <c r="F14390" s="3">
        <f>VLOOKUP(C14390,Index[],4,FALSE)</f>
        <v>0</v>
      </c>
      <c r="G14390" s="3">
        <f>VLOOKUP(C14390,Index[],5,FALSE)</f>
        <v>0</v>
      </c>
      <c r="H14390" t="s">
        <v>25</v>
      </c>
      <c r="I14390">
        <f>VLOOKUP(Table1[[#This Row],[trait_name]],Trait[],2,FALSE)</f>
        <v>2</v>
      </c>
      <c r="J14390" s="23" t="s">
        <v>15</v>
      </c>
      <c r="L14390" s="3" t="s">
        <v>994</v>
      </c>
      <c r="N14390" s="23"/>
      <c r="O14390"/>
    </row>
    <row r="14391" spans="1:15">
      <c r="A14391" s="66">
        <f>VLOOKUP(C14391,Index[],8,FALSE)</f>
        <v>43249</v>
      </c>
      <c r="B14391" s="5">
        <v>43249</v>
      </c>
      <c r="C14391" t="s">
        <v>993</v>
      </c>
      <c r="D14391" s="3">
        <f>VLOOKUP(C14391,Index[],2,FALSE)</f>
        <v>120</v>
      </c>
      <c r="E14391" s="3">
        <f>VLOOKUP(C14391,Index[],3,FALSE)</f>
        <v>0</v>
      </c>
      <c r="F14391" s="3">
        <f>VLOOKUP(C14391,Index[],4,FALSE)</f>
        <v>0</v>
      </c>
      <c r="G14391" s="3">
        <f>VLOOKUP(C14391,Index[],5,FALSE)</f>
        <v>0</v>
      </c>
      <c r="H14391" t="s">
        <v>25</v>
      </c>
      <c r="I14391">
        <f>VLOOKUP(Table1[[#This Row],[trait_name]],Trait[],2,FALSE)</f>
        <v>3</v>
      </c>
      <c r="J14391" s="23" t="s">
        <v>18</v>
      </c>
      <c r="L14391" s="3" t="s">
        <v>19</v>
      </c>
      <c r="N14391" s="23"/>
      <c r="O14391"/>
    </row>
    <row r="14392" spans="1:15">
      <c r="A14392" s="66">
        <f>VLOOKUP(C14392,Index[],8,FALSE)</f>
        <v>43249</v>
      </c>
      <c r="B14392" s="5">
        <v>43249</v>
      </c>
      <c r="C14392" t="s">
        <v>993</v>
      </c>
      <c r="D14392" s="3">
        <f>VLOOKUP(C14392,Index[],2,FALSE)</f>
        <v>120</v>
      </c>
      <c r="E14392" s="3">
        <f>VLOOKUP(C14392,Index[],3,FALSE)</f>
        <v>0</v>
      </c>
      <c r="F14392" s="3">
        <f>VLOOKUP(C14392,Index[],4,FALSE)</f>
        <v>0</v>
      </c>
      <c r="G14392" s="3">
        <f>VLOOKUP(C14392,Index[],5,FALSE)</f>
        <v>0</v>
      </c>
      <c r="H14392" t="s">
        <v>25</v>
      </c>
      <c r="I14392">
        <f>VLOOKUP(Table1[[#This Row],[trait_name]],Trait[],2,FALSE)</f>
        <v>3</v>
      </c>
      <c r="J14392" s="23" t="s">
        <v>18</v>
      </c>
      <c r="L14392" s="3" t="s">
        <v>21</v>
      </c>
      <c r="N14392" s="23"/>
      <c r="O14392"/>
    </row>
    <row r="14393" spans="1:15">
      <c r="A14393" s="66">
        <f>VLOOKUP(C14393,Index[],8,FALSE)</f>
        <v>43249</v>
      </c>
      <c r="B14393" s="5">
        <v>43249</v>
      </c>
      <c r="C14393" t="s">
        <v>993</v>
      </c>
      <c r="D14393" s="3">
        <f>VLOOKUP(C14393,Index[],2,FALSE)</f>
        <v>120</v>
      </c>
      <c r="E14393" s="3">
        <f>VLOOKUP(C14393,Index[],3,FALSE)</f>
        <v>0</v>
      </c>
      <c r="F14393" s="3">
        <f>VLOOKUP(C14393,Index[],4,FALSE)</f>
        <v>0</v>
      </c>
      <c r="G14393" s="3">
        <f>VLOOKUP(C14393,Index[],5,FALSE)</f>
        <v>0</v>
      </c>
      <c r="H14393" t="s">
        <v>25</v>
      </c>
      <c r="I14393">
        <f>VLOOKUP(Table1[[#This Row],[trait_name]],Trait[],2,FALSE)</f>
        <v>4</v>
      </c>
      <c r="J14393" s="23" t="s">
        <v>22</v>
      </c>
      <c r="L14393" s="3" t="s">
        <v>23</v>
      </c>
      <c r="N14393" s="23"/>
      <c r="O14393"/>
    </row>
    <row r="14394" spans="1:15">
      <c r="A14394" s="66">
        <f>VLOOKUP(C14394,Index[],8,FALSE)</f>
        <v>43249</v>
      </c>
      <c r="B14394" s="5"/>
      <c r="C14394" t="s">
        <v>993</v>
      </c>
      <c r="D14394" s="3">
        <f>VLOOKUP(C14394,Index[],2,FALSE)</f>
        <v>120</v>
      </c>
      <c r="E14394" s="3">
        <f>VLOOKUP(C14394,Index[],3,FALSE)</f>
        <v>0</v>
      </c>
      <c r="F14394" s="3">
        <f>VLOOKUP(C14394,Index[],4,FALSE)</f>
        <v>0</v>
      </c>
      <c r="G14394" s="3">
        <f>VLOOKUP(C14394,Index[],5,FALSE)</f>
        <v>0</v>
      </c>
      <c r="H14394" t="s">
        <v>25</v>
      </c>
      <c r="I14394">
        <f>VLOOKUP(Table1[[#This Row],[trait_name]],Trait[],2,FALSE)</f>
        <v>6</v>
      </c>
      <c r="J14394" s="23" t="s">
        <v>148</v>
      </c>
      <c r="L14394" s="3"/>
      <c r="N14394" s="23"/>
      <c r="O14394"/>
    </row>
    <row r="14395" spans="1:15">
      <c r="A14395" s="66">
        <f>VLOOKUP(C14395,Index[],8,FALSE)</f>
        <v>43249</v>
      </c>
      <c r="B14395" s="5">
        <v>43249</v>
      </c>
      <c r="C14395" t="s">
        <v>993</v>
      </c>
      <c r="D14395" s="3">
        <f>VLOOKUP(C14395,Index[],2,FALSE)</f>
        <v>120</v>
      </c>
      <c r="E14395" s="3">
        <f>VLOOKUP(C14395,Index[],3,FALSE)</f>
        <v>0</v>
      </c>
      <c r="F14395" s="3">
        <f>VLOOKUP(C14395,Index[],4,FALSE)</f>
        <v>0</v>
      </c>
      <c r="G14395" s="3">
        <f>VLOOKUP(C14395,Index[],5,FALSE)</f>
        <v>0</v>
      </c>
      <c r="H14395" t="s">
        <v>25</v>
      </c>
      <c r="I14395">
        <f>VLOOKUP(Table1[[#This Row],[trait_name]],Trait[],2,FALSE)</f>
        <v>7</v>
      </c>
      <c r="J14395" s="23" t="s">
        <v>26</v>
      </c>
      <c r="L14395" s="3" t="s">
        <v>23</v>
      </c>
      <c r="N14395" s="23"/>
      <c r="O14395"/>
    </row>
    <row r="14396" spans="1:15">
      <c r="A14396" s="66">
        <f>VLOOKUP(C14396,Index[],8,FALSE)</f>
        <v>43249</v>
      </c>
      <c r="B14396" s="5">
        <v>43249</v>
      </c>
      <c r="C14396" t="s">
        <v>993</v>
      </c>
      <c r="D14396" s="3">
        <f>VLOOKUP(C14396,Index[],2,FALSE)</f>
        <v>120</v>
      </c>
      <c r="E14396" s="3">
        <f>VLOOKUP(C14396,Index[],3,FALSE)</f>
        <v>0</v>
      </c>
      <c r="F14396" s="3">
        <f>VLOOKUP(C14396,Index[],4,FALSE)</f>
        <v>0</v>
      </c>
      <c r="G14396" s="3">
        <f>VLOOKUP(C14396,Index[],5,FALSE)</f>
        <v>0</v>
      </c>
      <c r="H14396" t="s">
        <v>325</v>
      </c>
      <c r="I14396">
        <f>VLOOKUP(Table1[[#This Row],[trait_name]],Trait[],2,FALSE)</f>
        <v>9</v>
      </c>
      <c r="J14396" s="23" t="s">
        <v>28</v>
      </c>
      <c r="L14396" s="3" t="s">
        <v>23</v>
      </c>
      <c r="N14396" s="23"/>
      <c r="O14396"/>
    </row>
    <row r="14397" spans="1:15">
      <c r="A14397" s="66">
        <f>VLOOKUP(C14397,Index[],8,FALSE)</f>
        <v>43249</v>
      </c>
      <c r="B14397" s="5">
        <v>43249</v>
      </c>
      <c r="C14397" t="s">
        <v>993</v>
      </c>
      <c r="D14397" s="3">
        <f>VLOOKUP(C14397,Index[],2,FALSE)</f>
        <v>120</v>
      </c>
      <c r="E14397" s="3">
        <f>VLOOKUP(C14397,Index[],3,FALSE)</f>
        <v>0</v>
      </c>
      <c r="F14397" s="3">
        <f>VLOOKUP(C14397,Index[],4,FALSE)</f>
        <v>0</v>
      </c>
      <c r="G14397" s="3">
        <f>VLOOKUP(C14397,Index[],5,FALSE)</f>
        <v>0</v>
      </c>
      <c r="H14397" t="s">
        <v>325</v>
      </c>
      <c r="I14397">
        <f>VLOOKUP(Table1[[#This Row],[trait_name]],Trait[],2,FALSE)</f>
        <v>12</v>
      </c>
      <c r="J14397" s="23" t="s">
        <v>151</v>
      </c>
      <c r="L14397" s="3" t="s">
        <v>23</v>
      </c>
      <c r="N14397" s="23"/>
      <c r="O14397"/>
    </row>
    <row r="14398" spans="1:15">
      <c r="A14398" s="66">
        <f>VLOOKUP(C14398,Index[],8,FALSE)</f>
        <v>43249</v>
      </c>
      <c r="B14398" s="5">
        <v>43249</v>
      </c>
      <c r="C14398" t="s">
        <v>993</v>
      </c>
      <c r="D14398" s="3">
        <f>VLOOKUP(C14398,Index[],2,FALSE)</f>
        <v>120</v>
      </c>
      <c r="E14398" s="3">
        <f>VLOOKUP(C14398,Index[],3,FALSE)</f>
        <v>0</v>
      </c>
      <c r="F14398" s="3">
        <f>VLOOKUP(C14398,Index[],4,FALSE)</f>
        <v>0</v>
      </c>
      <c r="G14398" s="3">
        <f>VLOOKUP(C14398,Index[],5,FALSE)</f>
        <v>0</v>
      </c>
      <c r="H14398" t="s">
        <v>325</v>
      </c>
      <c r="I14398">
        <f>VLOOKUP(Table1[[#This Row],[trait_name]],Trait[],2,FALSE)</f>
        <v>14</v>
      </c>
      <c r="J14398" s="23" t="s">
        <v>152</v>
      </c>
      <c r="L14398" s="3" t="s">
        <v>23</v>
      </c>
      <c r="N14398" s="23"/>
      <c r="O14398"/>
    </row>
    <row r="14399" spans="1:15">
      <c r="A14399" s="66">
        <f>VLOOKUP(C14399,Index[],8,FALSE)</f>
        <v>43249</v>
      </c>
      <c r="B14399" s="25"/>
      <c r="C14399" s="4" t="s">
        <v>993</v>
      </c>
      <c r="D14399" s="3">
        <f>VLOOKUP(C14399,Index[],2,FALSE)</f>
        <v>120</v>
      </c>
      <c r="E14399" s="3">
        <f>VLOOKUP(C14399,Index[],3,FALSE)</f>
        <v>0</v>
      </c>
      <c r="F14399" s="3">
        <f>VLOOKUP(C14399,Index[],4,FALSE)</f>
        <v>0</v>
      </c>
      <c r="G14399" s="3">
        <f>VLOOKUP(C14399,Index[],5,FALSE)</f>
        <v>0</v>
      </c>
      <c r="I14399">
        <f>VLOOKUP(Table1[[#This Row],[trait_name]],Trait[],2,FALSE)</f>
        <v>15</v>
      </c>
      <c r="J14399" s="23" t="s">
        <v>31</v>
      </c>
      <c r="L14399" s="3"/>
      <c r="N14399" s="23"/>
      <c r="O14399"/>
    </row>
    <row r="14400" spans="1:15">
      <c r="A14400" s="66">
        <f>VLOOKUP(C14400,Index[],8,FALSE)</f>
        <v>43249</v>
      </c>
      <c r="B14400" s="25">
        <v>43249</v>
      </c>
      <c r="C14400" s="4" t="s">
        <v>993</v>
      </c>
      <c r="D14400" s="3">
        <f>VLOOKUP(C14400,Index[],2,FALSE)</f>
        <v>120</v>
      </c>
      <c r="E14400" s="3">
        <f>VLOOKUP(C14400,Index[],3,FALSE)</f>
        <v>0</v>
      </c>
      <c r="F14400" s="3">
        <f>VLOOKUP(C14400,Index[],4,FALSE)</f>
        <v>0</v>
      </c>
      <c r="G14400" s="3">
        <f>VLOOKUP(C14400,Index[],5,FALSE)</f>
        <v>0</v>
      </c>
      <c r="I14400">
        <f>VLOOKUP(Table1[[#This Row],[trait_name]],Trait[],2,FALSE)</f>
        <v>16</v>
      </c>
      <c r="J14400" s="24" t="s">
        <v>32</v>
      </c>
      <c r="K14400" s="24"/>
      <c r="L14400" s="3"/>
      <c r="N14400" s="23"/>
      <c r="O14400"/>
    </row>
    <row r="14401" spans="1:15">
      <c r="A14401" s="66">
        <f>VLOOKUP(C14401,Index[],8,FALSE)</f>
        <v>43249</v>
      </c>
      <c r="B14401" s="5">
        <v>43249</v>
      </c>
      <c r="C14401" t="s">
        <v>993</v>
      </c>
      <c r="D14401" s="3">
        <f>VLOOKUP(C14401,Index[],2,FALSE)</f>
        <v>120</v>
      </c>
      <c r="E14401" s="3">
        <f>VLOOKUP(C14401,Index[],3,FALSE)</f>
        <v>0</v>
      </c>
      <c r="F14401" s="3">
        <f>VLOOKUP(C14401,Index[],4,FALSE)</f>
        <v>0</v>
      </c>
      <c r="G14401" s="3">
        <f>VLOOKUP(C14401,Index[],5,FALSE)</f>
        <v>0</v>
      </c>
      <c r="H14401" t="s">
        <v>325</v>
      </c>
      <c r="I14401">
        <f>VLOOKUP(Table1[[#This Row],[trait_name]],Trait[],2,FALSE)</f>
        <v>17</v>
      </c>
      <c r="J14401" s="23" t="s">
        <v>33</v>
      </c>
      <c r="L14401" s="3" t="s">
        <v>34</v>
      </c>
      <c r="N14401" s="23"/>
      <c r="O14401"/>
    </row>
    <row r="14402" spans="1:15">
      <c r="A14402" s="66">
        <f>VLOOKUP(C14402,Index[],8,FALSE)</f>
        <v>43249</v>
      </c>
      <c r="B14402" s="5">
        <v>43249</v>
      </c>
      <c r="C14402" t="s">
        <v>993</v>
      </c>
      <c r="D14402" s="3">
        <f>VLOOKUP(C14402,Index[],2,FALSE)</f>
        <v>120</v>
      </c>
      <c r="E14402" s="3">
        <f>VLOOKUP(C14402,Index[],3,FALSE)</f>
        <v>0</v>
      </c>
      <c r="F14402" s="3">
        <f>VLOOKUP(C14402,Index[],4,FALSE)</f>
        <v>0</v>
      </c>
      <c r="G14402" s="3">
        <f>VLOOKUP(C14402,Index[],5,FALSE)</f>
        <v>0</v>
      </c>
      <c r="H14402" t="s">
        <v>25</v>
      </c>
      <c r="I14402">
        <f>VLOOKUP(Table1[[#This Row],[trait_name]],Trait[],2,FALSE)</f>
        <v>17</v>
      </c>
      <c r="J14402" s="23" t="s">
        <v>33</v>
      </c>
      <c r="L14402" s="3" t="s">
        <v>35</v>
      </c>
      <c r="N14402" s="23"/>
      <c r="O14402"/>
    </row>
    <row r="14403" spans="1:15">
      <c r="A14403" s="66">
        <f>VLOOKUP(C14403,Index[],8,FALSE)</f>
        <v>43249</v>
      </c>
      <c r="B14403" s="5">
        <v>43249</v>
      </c>
      <c r="C14403" t="s">
        <v>993</v>
      </c>
      <c r="D14403" s="3">
        <f>VLOOKUP(C14403,Index[],2,FALSE)</f>
        <v>120</v>
      </c>
      <c r="E14403" s="3">
        <f>VLOOKUP(C14403,Index[],3,FALSE)</f>
        <v>0</v>
      </c>
      <c r="F14403" s="3">
        <f>VLOOKUP(C14403,Index[],4,FALSE)</f>
        <v>0</v>
      </c>
      <c r="G14403" s="3">
        <f>VLOOKUP(C14403,Index[],5,FALSE)</f>
        <v>0</v>
      </c>
      <c r="H14403" t="s">
        <v>25</v>
      </c>
      <c r="I14403">
        <f>VLOOKUP(Table1[[#This Row],[trait_name]],Trait[],2,FALSE)</f>
        <v>17</v>
      </c>
      <c r="J14403" s="23" t="s">
        <v>33</v>
      </c>
      <c r="L14403" s="3" t="s">
        <v>36</v>
      </c>
      <c r="N14403" s="23"/>
      <c r="O14403"/>
    </row>
    <row r="14404" spans="1:15">
      <c r="A14404" s="66">
        <f>VLOOKUP(C14404,Index[],8,FALSE)</f>
        <v>43249</v>
      </c>
      <c r="B14404" s="25">
        <v>43249</v>
      </c>
      <c r="C14404" s="4" t="s">
        <v>993</v>
      </c>
      <c r="D14404" s="3">
        <f>VLOOKUP(C14404,Index[],2,FALSE)</f>
        <v>120</v>
      </c>
      <c r="E14404" s="3">
        <f>VLOOKUP(C14404,Index[],3,FALSE)</f>
        <v>0</v>
      </c>
      <c r="F14404" s="3">
        <f>VLOOKUP(C14404,Index[],4,FALSE)</f>
        <v>0</v>
      </c>
      <c r="G14404" s="3">
        <f>VLOOKUP(C14404,Index[],5,FALSE)</f>
        <v>0</v>
      </c>
      <c r="I14404">
        <f>VLOOKUP(Table1[[#This Row],[trait_name]],Trait[],2,FALSE)</f>
        <v>18</v>
      </c>
      <c r="J14404" s="23" t="s">
        <v>37</v>
      </c>
      <c r="L14404" s="3"/>
      <c r="N14404" s="23"/>
      <c r="O14404"/>
    </row>
    <row r="14405" spans="1:15">
      <c r="A14405" s="66">
        <f>VLOOKUP(C14405,Index[],8,FALSE)</f>
        <v>43249</v>
      </c>
      <c r="B14405" s="5">
        <v>43249</v>
      </c>
      <c r="C14405" t="s">
        <v>993</v>
      </c>
      <c r="D14405" s="3">
        <f>VLOOKUP(C14405,Index[],2,FALSE)</f>
        <v>120</v>
      </c>
      <c r="E14405" s="3">
        <f>VLOOKUP(C14405,Index[],3,FALSE)</f>
        <v>0</v>
      </c>
      <c r="F14405" s="3">
        <f>VLOOKUP(C14405,Index[],4,FALSE)</f>
        <v>0</v>
      </c>
      <c r="G14405" s="3">
        <f>VLOOKUP(C14405,Index[],5,FALSE)</f>
        <v>0</v>
      </c>
      <c r="H14405" t="s">
        <v>325</v>
      </c>
      <c r="I14405">
        <f>VLOOKUP(Table1[[#This Row],[trait_name]],Trait[],2,FALSE)</f>
        <v>19</v>
      </c>
      <c r="J14405" s="23" t="s">
        <v>38</v>
      </c>
      <c r="L14405" s="3" t="s">
        <v>156</v>
      </c>
      <c r="N14405" s="23"/>
      <c r="O14405"/>
    </row>
    <row r="14406" spans="1:15">
      <c r="A14406" s="66">
        <f>VLOOKUP(C14406,Index[],8,FALSE)</f>
        <v>43249</v>
      </c>
      <c r="B14406" s="5">
        <v>43311</v>
      </c>
      <c r="C14406" t="s">
        <v>993</v>
      </c>
      <c r="D14406" s="3">
        <f>VLOOKUP(C14406,Index[],2,FALSE)</f>
        <v>120</v>
      </c>
      <c r="E14406" s="3">
        <f>VLOOKUP(C14406,Index[],3,FALSE)</f>
        <v>0</v>
      </c>
      <c r="F14406" s="3">
        <f>VLOOKUP(C14406,Index[],4,FALSE)</f>
        <v>0</v>
      </c>
      <c r="G14406" s="3">
        <f>VLOOKUP(C14406,Index[],5,FALSE)</f>
        <v>0</v>
      </c>
      <c r="I14406">
        <f>VLOOKUP(Table1[[#This Row],[trait_name]],Trait[],2,FALSE)</f>
        <v>20</v>
      </c>
      <c r="J14406" s="23" t="s">
        <v>41</v>
      </c>
      <c r="L14406" s="3"/>
      <c r="M14406" s="3"/>
      <c r="N14406" s="23"/>
      <c r="O14406"/>
    </row>
    <row r="14407" spans="1:15">
      <c r="A14407" s="66">
        <f>VLOOKUP(C14407,Index[],8,FALSE)</f>
        <v>43249</v>
      </c>
      <c r="B14407" s="25">
        <v>43249</v>
      </c>
      <c r="C14407" s="4" t="s">
        <v>993</v>
      </c>
      <c r="D14407" s="3">
        <f>VLOOKUP(C14407,Index[],2,FALSE)</f>
        <v>120</v>
      </c>
      <c r="E14407" s="3">
        <f>VLOOKUP(C14407,Index[],3,FALSE)</f>
        <v>0</v>
      </c>
      <c r="F14407" s="3">
        <f>VLOOKUP(C14407,Index[],4,FALSE)</f>
        <v>0</v>
      </c>
      <c r="G14407" s="3">
        <f>VLOOKUP(C14407,Index[],5,FALSE)</f>
        <v>0</v>
      </c>
      <c r="I14407">
        <f>VLOOKUP(Table1[[#This Row],[trait_name]],Trait[],2,FALSE)</f>
        <v>21</v>
      </c>
      <c r="J14407" s="23" t="s">
        <v>43</v>
      </c>
      <c r="L14407" s="3"/>
      <c r="N14407" s="23"/>
      <c r="O14407"/>
    </row>
    <row r="14408" spans="1:15">
      <c r="A14408" s="66">
        <f>VLOOKUP(C14408,Index[],8,FALSE)</f>
        <v>43249</v>
      </c>
      <c r="B14408" s="5"/>
      <c r="C14408" t="s">
        <v>993</v>
      </c>
      <c r="D14408" s="3">
        <f>VLOOKUP(C14408,Index[],2,FALSE)</f>
        <v>120</v>
      </c>
      <c r="E14408" s="3">
        <f>VLOOKUP(C14408,Index[],3,FALSE)</f>
        <v>0</v>
      </c>
      <c r="F14408" s="3">
        <f>VLOOKUP(C14408,Index[],4,FALSE)</f>
        <v>0</v>
      </c>
      <c r="G14408" s="3">
        <f>VLOOKUP(C14408,Index[],5,FALSE)</f>
        <v>0</v>
      </c>
      <c r="I14408">
        <f>VLOOKUP(Table1[[#This Row],[trait_name]],Trait[],2,FALSE)</f>
        <v>23</v>
      </c>
      <c r="J14408" s="23" t="s">
        <v>49</v>
      </c>
      <c r="L14408" s="3"/>
      <c r="N14408" s="23"/>
      <c r="O14408"/>
    </row>
    <row r="14409" spans="1:15">
      <c r="A14409" s="66">
        <f>VLOOKUP(C14409,Index[],8,FALSE)</f>
        <v>43249</v>
      </c>
      <c r="B14409" s="25"/>
      <c r="C14409" s="4" t="s">
        <v>993</v>
      </c>
      <c r="D14409" s="3">
        <f>VLOOKUP(C14409,Index[],2,FALSE)</f>
        <v>120</v>
      </c>
      <c r="E14409" s="3">
        <f>VLOOKUP(C14409,Index[],3,FALSE)</f>
        <v>0</v>
      </c>
      <c r="F14409" s="3">
        <f>VLOOKUP(C14409,Index[],4,FALSE)</f>
        <v>0</v>
      </c>
      <c r="G14409" s="3">
        <f>VLOOKUP(C14409,Index[],5,FALSE)</f>
        <v>0</v>
      </c>
      <c r="I14409">
        <f>VLOOKUP(Table1[[#This Row],[trait_name]],Trait[],2,FALSE)</f>
        <v>24</v>
      </c>
      <c r="J14409" s="23" t="s">
        <v>53</v>
      </c>
      <c r="L14409" s="3"/>
      <c r="N14409" s="23"/>
      <c r="O14409"/>
    </row>
    <row r="14410" spans="1:15">
      <c r="A14410" s="66">
        <f>VLOOKUP(C14410,Index[],8,FALSE)</f>
        <v>43249</v>
      </c>
      <c r="B14410" s="25"/>
      <c r="C14410" s="4" t="s">
        <v>993</v>
      </c>
      <c r="D14410" s="3">
        <f>VLOOKUP(C14410,Index[],2,FALSE)</f>
        <v>120</v>
      </c>
      <c r="E14410" s="3">
        <f>VLOOKUP(C14410,Index[],3,FALSE)</f>
        <v>0</v>
      </c>
      <c r="F14410" s="3">
        <f>VLOOKUP(C14410,Index[],4,FALSE)</f>
        <v>0</v>
      </c>
      <c r="G14410" s="3">
        <f>VLOOKUP(C14410,Index[],5,FALSE)</f>
        <v>0</v>
      </c>
      <c r="I14410">
        <f>VLOOKUP(Table1[[#This Row],[trait_name]],Trait[],2,FALSE)</f>
        <v>25</v>
      </c>
      <c r="J14410" s="23" t="s">
        <v>57</v>
      </c>
      <c r="L14410" s="3"/>
      <c r="N14410" s="23"/>
      <c r="O14410"/>
    </row>
    <row r="14411" spans="1:15">
      <c r="A14411" s="66">
        <f>VLOOKUP(C14411,Index[],8,FALSE)</f>
        <v>43249</v>
      </c>
      <c r="B14411" s="5">
        <v>43249</v>
      </c>
      <c r="C14411" t="s">
        <v>993</v>
      </c>
      <c r="D14411" s="3">
        <f>VLOOKUP(C14411,Index[],2,FALSE)</f>
        <v>120</v>
      </c>
      <c r="E14411" s="3">
        <f>VLOOKUP(C14411,Index[],3,FALSE)</f>
        <v>0</v>
      </c>
      <c r="F14411" s="3">
        <f>VLOOKUP(C14411,Index[],4,FALSE)</f>
        <v>0</v>
      </c>
      <c r="G14411" s="3">
        <f>VLOOKUP(C14411,Index[],5,FALSE)</f>
        <v>0</v>
      </c>
      <c r="H14411" t="s">
        <v>25</v>
      </c>
      <c r="I14411">
        <f>VLOOKUP(Table1[[#This Row],[trait_name]],Trait[],2,FALSE)</f>
        <v>26</v>
      </c>
      <c r="J14411" s="23" t="s">
        <v>58</v>
      </c>
      <c r="L14411" s="3" t="s">
        <v>433</v>
      </c>
      <c r="N14411" s="23"/>
      <c r="O14411"/>
    </row>
    <row r="14412" spans="1:15">
      <c r="A14412" s="66">
        <f>VLOOKUP(C14412,Index[],8,FALSE)</f>
        <v>43249</v>
      </c>
      <c r="B14412" s="5">
        <v>43311</v>
      </c>
      <c r="C14412" t="s">
        <v>993</v>
      </c>
      <c r="D14412" s="3">
        <f>VLOOKUP(C14412,Index[],2,FALSE)</f>
        <v>120</v>
      </c>
      <c r="E14412" s="3">
        <f>VLOOKUP(C14412,Index[],3,FALSE)</f>
        <v>0</v>
      </c>
      <c r="F14412" s="3">
        <f>VLOOKUP(C14412,Index[],4,FALSE)</f>
        <v>0</v>
      </c>
      <c r="G14412" s="3">
        <f>VLOOKUP(C14412,Index[],5,FALSE)</f>
        <v>0</v>
      </c>
      <c r="I14412">
        <f>VLOOKUP(Table1[[#This Row],[trait_name]],Trait[],2,FALSE)</f>
        <v>27</v>
      </c>
      <c r="J14412" s="23" t="s">
        <v>61</v>
      </c>
      <c r="L14412" s="3"/>
      <c r="M14412" s="3"/>
      <c r="N14412" s="23"/>
      <c r="O14412"/>
    </row>
    <row r="14413" spans="1:15">
      <c r="A14413" s="66">
        <f>VLOOKUP(C14413,Index[],8,FALSE)</f>
        <v>43249</v>
      </c>
      <c r="B14413" s="5">
        <v>43311</v>
      </c>
      <c r="C14413" t="s">
        <v>993</v>
      </c>
      <c r="D14413" s="3">
        <f>VLOOKUP(C14413,Index[],2,FALSE)</f>
        <v>120</v>
      </c>
      <c r="E14413" s="3">
        <f>VLOOKUP(C14413,Index[],3,FALSE)</f>
        <v>0</v>
      </c>
      <c r="F14413" s="3">
        <f>VLOOKUP(C14413,Index[],4,FALSE)</f>
        <v>0</v>
      </c>
      <c r="G14413" s="3">
        <f>VLOOKUP(C14413,Index[],5,FALSE)</f>
        <v>0</v>
      </c>
      <c r="I14413">
        <f>VLOOKUP(Table1[[#This Row],[trait_name]],Trait[],2,FALSE)</f>
        <v>28</v>
      </c>
      <c r="J14413" s="23" t="s">
        <v>62</v>
      </c>
      <c r="L14413" s="3"/>
      <c r="M14413" s="3"/>
      <c r="N14413" s="23"/>
      <c r="O14413"/>
    </row>
    <row r="14414" spans="1:15">
      <c r="A14414" s="66">
        <f>VLOOKUP(C14414,Index[],8,FALSE)</f>
        <v>43249</v>
      </c>
      <c r="B14414" s="5">
        <v>43249</v>
      </c>
      <c r="C14414" t="s">
        <v>993</v>
      </c>
      <c r="D14414" s="3">
        <f>VLOOKUP(C14414,Index[],2,FALSE)</f>
        <v>120</v>
      </c>
      <c r="E14414" s="3">
        <f>VLOOKUP(C14414,Index[],3,FALSE)</f>
        <v>0</v>
      </c>
      <c r="F14414" s="3">
        <f>VLOOKUP(C14414,Index[],4,FALSE)</f>
        <v>0</v>
      </c>
      <c r="G14414" s="3">
        <f>VLOOKUP(C14414,Index[],5,FALSE)</f>
        <v>0</v>
      </c>
      <c r="H14414" t="s">
        <v>25</v>
      </c>
      <c r="I14414">
        <f>VLOOKUP(Table1[[#This Row],[trait_name]],Trait[],2,FALSE)</f>
        <v>30</v>
      </c>
      <c r="J14414" s="23" t="s">
        <v>64</v>
      </c>
      <c r="L14414" s="3">
        <v>3</v>
      </c>
      <c r="N14414" s="23"/>
      <c r="O14414"/>
    </row>
    <row r="14415" spans="1:15">
      <c r="A14415" s="66">
        <f>VLOOKUP(C14415,Index[],8,FALSE)</f>
        <v>43249</v>
      </c>
      <c r="B14415" s="5">
        <v>43249</v>
      </c>
      <c r="C14415" t="s">
        <v>993</v>
      </c>
      <c r="D14415" s="3">
        <f>VLOOKUP(C14415,Index[],2,FALSE)</f>
        <v>120</v>
      </c>
      <c r="E14415" s="3">
        <f>VLOOKUP(C14415,Index[],3,FALSE)</f>
        <v>0</v>
      </c>
      <c r="F14415" s="3">
        <f>VLOOKUP(C14415,Index[],4,FALSE)</f>
        <v>0</v>
      </c>
      <c r="G14415" s="3">
        <f>VLOOKUP(C14415,Index[],5,FALSE)</f>
        <v>0</v>
      </c>
      <c r="H14415" t="s">
        <v>25</v>
      </c>
      <c r="I14415">
        <f>VLOOKUP(Table1[[#This Row],[trait_name]],Trait[],2,FALSE)</f>
        <v>33</v>
      </c>
      <c r="J14415" s="23" t="s">
        <v>67</v>
      </c>
      <c r="L14415" s="3">
        <v>2.5</v>
      </c>
      <c r="N14415" s="23"/>
      <c r="O14415"/>
    </row>
    <row r="14416" spans="1:15">
      <c r="A14416" s="66">
        <f>VLOOKUP(C14416,Index[],8,FALSE)</f>
        <v>43249</v>
      </c>
      <c r="B14416" s="5">
        <v>43249</v>
      </c>
      <c r="C14416" t="s">
        <v>993</v>
      </c>
      <c r="D14416" s="3">
        <f>VLOOKUP(C14416,Index[],2,FALSE)</f>
        <v>120</v>
      </c>
      <c r="E14416" s="3">
        <f>VLOOKUP(C14416,Index[],3,FALSE)</f>
        <v>0</v>
      </c>
      <c r="F14416" s="3">
        <f>VLOOKUP(C14416,Index[],4,FALSE)</f>
        <v>0</v>
      </c>
      <c r="G14416" s="3">
        <f>VLOOKUP(C14416,Index[],5,FALSE)</f>
        <v>0</v>
      </c>
      <c r="H14416" t="s">
        <v>325</v>
      </c>
      <c r="I14416">
        <f>VLOOKUP(Table1[[#This Row],[trait_name]],Trait[],2,FALSE)</f>
        <v>35</v>
      </c>
      <c r="J14416" s="23" t="s">
        <v>166</v>
      </c>
      <c r="L14416" s="3" t="s">
        <v>167</v>
      </c>
      <c r="N14416" s="23"/>
      <c r="O14416"/>
    </row>
    <row r="14417" spans="1:15">
      <c r="A14417" s="66">
        <f>VLOOKUP(C14417,Index[],8,FALSE)</f>
        <v>43249</v>
      </c>
      <c r="B14417" s="5"/>
      <c r="C14417" t="s">
        <v>993</v>
      </c>
      <c r="D14417" s="3">
        <f>VLOOKUP(C14417,Index[],2,FALSE)</f>
        <v>120</v>
      </c>
      <c r="E14417" s="3">
        <f>VLOOKUP(C14417,Index[],3,FALSE)</f>
        <v>0</v>
      </c>
      <c r="F14417" s="3">
        <f>VLOOKUP(C14417,Index[],4,FALSE)</f>
        <v>0</v>
      </c>
      <c r="G14417" s="3">
        <f>VLOOKUP(C14417,Index[],5,FALSE)</f>
        <v>0</v>
      </c>
      <c r="I14417">
        <f>VLOOKUP(Table1[[#This Row],[trait_name]],Trait[],2,FALSE)</f>
        <v>38</v>
      </c>
      <c r="J14417" s="23" t="s">
        <v>72</v>
      </c>
      <c r="L14417" s="3"/>
      <c r="N14417" s="23"/>
      <c r="O14417"/>
    </row>
    <row r="14418" spans="1:15">
      <c r="A14418" s="66">
        <f>VLOOKUP(C14418,Index[],8,FALSE)</f>
        <v>43249</v>
      </c>
      <c r="B14418" s="5">
        <v>43311</v>
      </c>
      <c r="C14418" t="s">
        <v>993</v>
      </c>
      <c r="D14418" s="3">
        <f>VLOOKUP(C14418,Index[],2,FALSE)</f>
        <v>120</v>
      </c>
      <c r="E14418" s="3">
        <f>VLOOKUP(C14418,Index[],3,FALSE)</f>
        <v>0</v>
      </c>
      <c r="F14418" s="3">
        <f>VLOOKUP(C14418,Index[],4,FALSE)</f>
        <v>0</v>
      </c>
      <c r="G14418" s="3">
        <f>VLOOKUP(C14418,Index[],5,FALSE)</f>
        <v>0</v>
      </c>
      <c r="I14418">
        <f>VLOOKUP(Table1[[#This Row],[trait_name]],Trait[],2,FALSE)</f>
        <v>39</v>
      </c>
      <c r="J14418" s="23" t="s">
        <v>74</v>
      </c>
      <c r="L14418" s="3"/>
      <c r="M14418" s="3"/>
      <c r="N14418" s="23"/>
      <c r="O14418"/>
    </row>
    <row r="14419" spans="1:15">
      <c r="A14419" s="66">
        <f>VLOOKUP(C14419,Index[],8,FALSE)</f>
        <v>43249</v>
      </c>
      <c r="B14419" s="5"/>
      <c r="C14419" t="s">
        <v>993</v>
      </c>
      <c r="D14419" s="3">
        <f>VLOOKUP(C14419,Index[],2,FALSE)</f>
        <v>120</v>
      </c>
      <c r="E14419" s="3">
        <f>VLOOKUP(C14419,Index[],3,FALSE)</f>
        <v>0</v>
      </c>
      <c r="F14419" s="3">
        <f>VLOOKUP(C14419,Index[],4,FALSE)</f>
        <v>0</v>
      </c>
      <c r="G14419" s="3">
        <f>VLOOKUP(C14419,Index[],5,FALSE)</f>
        <v>0</v>
      </c>
      <c r="I14419">
        <f>VLOOKUP(Table1[[#This Row],[trait_name]],Trait[],2,FALSE)</f>
        <v>40</v>
      </c>
      <c r="J14419" s="23" t="s">
        <v>76</v>
      </c>
      <c r="L14419" s="3"/>
      <c r="N14419" s="23"/>
      <c r="O14419"/>
    </row>
    <row r="14420" spans="1:15">
      <c r="A14420" s="66">
        <f>VLOOKUP(C14420,Index[],8,FALSE)</f>
        <v>43249</v>
      </c>
      <c r="B14420" s="5">
        <v>43249</v>
      </c>
      <c r="C14420" t="s">
        <v>993</v>
      </c>
      <c r="D14420" s="3">
        <f>VLOOKUP(C14420,Index[],2,FALSE)</f>
        <v>120</v>
      </c>
      <c r="E14420" s="3">
        <f>VLOOKUP(C14420,Index[],3,FALSE)</f>
        <v>0</v>
      </c>
      <c r="F14420" s="3">
        <f>VLOOKUP(C14420,Index[],4,FALSE)</f>
        <v>0</v>
      </c>
      <c r="G14420" s="3">
        <f>VLOOKUP(C14420,Index[],5,FALSE)</f>
        <v>0</v>
      </c>
      <c r="H14420" t="s">
        <v>25</v>
      </c>
      <c r="I14420">
        <f>VLOOKUP(Table1[[#This Row],[trait_name]],Trait[],2,FALSE)</f>
        <v>41</v>
      </c>
      <c r="J14420" s="23" t="s">
        <v>78</v>
      </c>
      <c r="L14420" s="3" t="s">
        <v>80</v>
      </c>
      <c r="N14420" s="23"/>
      <c r="O14420"/>
    </row>
    <row r="14421" spans="1:15">
      <c r="A14421" s="66">
        <f>VLOOKUP(C14421,Index[],8,FALSE)</f>
        <v>43249</v>
      </c>
      <c r="B14421" s="5"/>
      <c r="C14421" t="s">
        <v>993</v>
      </c>
      <c r="D14421" s="3">
        <f>VLOOKUP(C14421,Index[],2,FALSE)</f>
        <v>120</v>
      </c>
      <c r="E14421" s="3">
        <f>VLOOKUP(C14421,Index[],3,FALSE)</f>
        <v>0</v>
      </c>
      <c r="F14421" s="3">
        <f>VLOOKUP(C14421,Index[],4,FALSE)</f>
        <v>0</v>
      </c>
      <c r="G14421" s="3">
        <f>VLOOKUP(C14421,Index[],5,FALSE)</f>
        <v>0</v>
      </c>
      <c r="I14421">
        <f>VLOOKUP(Table1[[#This Row],[trait_name]],Trait[],2,FALSE)</f>
        <v>42</v>
      </c>
      <c r="J14421" s="23" t="s">
        <v>82</v>
      </c>
      <c r="L14421" s="3"/>
      <c r="N14421" s="23"/>
      <c r="O14421"/>
    </row>
    <row r="14422" spans="1:15">
      <c r="A14422" s="66">
        <f>VLOOKUP(C14422,Index[],8,FALSE)</f>
        <v>43249</v>
      </c>
      <c r="B14422" s="5">
        <v>43249</v>
      </c>
      <c r="C14422" t="s">
        <v>993</v>
      </c>
      <c r="D14422" s="3">
        <f>VLOOKUP(C14422,Index[],2,FALSE)</f>
        <v>120</v>
      </c>
      <c r="E14422" s="3">
        <f>VLOOKUP(C14422,Index[],3,FALSE)</f>
        <v>0</v>
      </c>
      <c r="F14422" s="3">
        <f>VLOOKUP(C14422,Index[],4,FALSE)</f>
        <v>0</v>
      </c>
      <c r="G14422" s="3">
        <f>VLOOKUP(C14422,Index[],5,FALSE)</f>
        <v>0</v>
      </c>
      <c r="H14422" t="s">
        <v>25</v>
      </c>
      <c r="I14422">
        <f>VLOOKUP(Table1[[#This Row],[trait_name]],Trait[],2,FALSE)</f>
        <v>43</v>
      </c>
      <c r="J14422" s="23" t="s">
        <v>86</v>
      </c>
      <c r="L14422" s="3" t="s">
        <v>87</v>
      </c>
      <c r="N14422" s="23"/>
      <c r="O14422"/>
    </row>
    <row r="14423" spans="1:15">
      <c r="A14423" s="66">
        <f>VLOOKUP(C14423,Index[],8,FALSE)</f>
        <v>43249</v>
      </c>
      <c r="B14423" s="25"/>
      <c r="C14423" s="4" t="s">
        <v>993</v>
      </c>
      <c r="D14423" s="3">
        <f>VLOOKUP(C14423,Index[],2,FALSE)</f>
        <v>120</v>
      </c>
      <c r="E14423" s="3">
        <f>VLOOKUP(C14423,Index[],3,FALSE)</f>
        <v>0</v>
      </c>
      <c r="F14423" s="3">
        <f>VLOOKUP(C14423,Index[],4,FALSE)</f>
        <v>0</v>
      </c>
      <c r="G14423" s="3">
        <f>VLOOKUP(C14423,Index[],5,FALSE)</f>
        <v>0</v>
      </c>
      <c r="I14423">
        <f>VLOOKUP(Table1[[#This Row],[trait_name]],Trait[],2,FALSE)</f>
        <v>44</v>
      </c>
      <c r="J14423" s="23" t="s">
        <v>88</v>
      </c>
      <c r="L14423" s="3"/>
      <c r="N14423" s="23"/>
      <c r="O14423"/>
    </row>
    <row r="14424" spans="1:15">
      <c r="A14424" s="66">
        <f>VLOOKUP(C14424,Index[],8,FALSE)</f>
        <v>43249</v>
      </c>
      <c r="B14424" s="5">
        <v>43249</v>
      </c>
      <c r="C14424" t="s">
        <v>993</v>
      </c>
      <c r="D14424" s="3">
        <f>VLOOKUP(C14424,Index[],2,FALSE)</f>
        <v>120</v>
      </c>
      <c r="E14424" s="3">
        <f>VLOOKUP(C14424,Index[],3,FALSE)</f>
        <v>0</v>
      </c>
      <c r="F14424" s="3">
        <f>VLOOKUP(C14424,Index[],4,FALSE)</f>
        <v>0</v>
      </c>
      <c r="G14424" s="3">
        <f>VLOOKUP(C14424,Index[],5,FALSE)</f>
        <v>0</v>
      </c>
      <c r="H14424" t="s">
        <v>25</v>
      </c>
      <c r="I14424">
        <f>VLOOKUP(Table1[[#This Row],[trait_name]],Trait[],2,FALSE)</f>
        <v>45</v>
      </c>
      <c r="J14424" s="23" t="s">
        <v>92</v>
      </c>
      <c r="L14424" s="3" t="s">
        <v>96</v>
      </c>
      <c r="N14424" s="23"/>
      <c r="O14424"/>
    </row>
    <row r="14425" spans="1:15">
      <c r="A14425" s="66">
        <f>VLOOKUP(C14425,Index[],8,FALSE)</f>
        <v>43249</v>
      </c>
      <c r="B14425" s="5"/>
      <c r="C14425" t="s">
        <v>993</v>
      </c>
      <c r="D14425" s="3">
        <f>VLOOKUP(C14425,Index[],2,FALSE)</f>
        <v>120</v>
      </c>
      <c r="E14425" s="3">
        <f>VLOOKUP(C14425,Index[],3,FALSE)</f>
        <v>0</v>
      </c>
      <c r="F14425" s="3">
        <f>VLOOKUP(C14425,Index[],4,FALSE)</f>
        <v>0</v>
      </c>
      <c r="G14425" s="3">
        <f>VLOOKUP(C14425,Index[],5,FALSE)</f>
        <v>0</v>
      </c>
      <c r="I14425">
        <f>VLOOKUP(Table1[[#This Row],[trait_name]],Trait[],2,FALSE)</f>
        <v>46</v>
      </c>
      <c r="J14425" s="23" t="s">
        <v>97</v>
      </c>
      <c r="L14425" s="3"/>
      <c r="N14425" s="23"/>
      <c r="O14425"/>
    </row>
    <row r="14426" spans="1:15">
      <c r="A14426" s="66">
        <f>VLOOKUP(C14426,Index[],8,FALSE)</f>
        <v>43249</v>
      </c>
      <c r="B14426" s="5"/>
      <c r="C14426" t="s">
        <v>993</v>
      </c>
      <c r="D14426" s="3">
        <f>VLOOKUP(C14426,Index[],2,FALSE)</f>
        <v>120</v>
      </c>
      <c r="E14426" s="3">
        <f>VLOOKUP(C14426,Index[],3,FALSE)</f>
        <v>0</v>
      </c>
      <c r="F14426" s="3">
        <f>VLOOKUP(C14426,Index[],4,FALSE)</f>
        <v>0</v>
      </c>
      <c r="G14426" s="3">
        <f>VLOOKUP(C14426,Index[],5,FALSE)</f>
        <v>0</v>
      </c>
      <c r="I14426">
        <f>VLOOKUP(Table1[[#This Row],[trait_name]],Trait[],2,FALSE)</f>
        <v>47</v>
      </c>
      <c r="J14426" s="23" t="s">
        <v>99</v>
      </c>
      <c r="L14426" s="3"/>
      <c r="N14426" s="23"/>
      <c r="O14426"/>
    </row>
    <row r="14427" spans="1:15">
      <c r="A14427" s="66">
        <f>VLOOKUP(C14427,Index[],8,FALSE)</f>
        <v>43249</v>
      </c>
      <c r="B14427" s="5">
        <v>43311</v>
      </c>
      <c r="C14427" t="s">
        <v>993</v>
      </c>
      <c r="D14427" s="3">
        <f>VLOOKUP(C14427,Index[],2,FALSE)</f>
        <v>120</v>
      </c>
      <c r="E14427" s="3">
        <f>VLOOKUP(C14427,Index[],3,FALSE)</f>
        <v>0</v>
      </c>
      <c r="F14427" s="3">
        <f>VLOOKUP(C14427,Index[],4,FALSE)</f>
        <v>0</v>
      </c>
      <c r="G14427" s="3">
        <f>VLOOKUP(C14427,Index[],5,FALSE)</f>
        <v>0</v>
      </c>
      <c r="I14427">
        <f>VLOOKUP(Table1[[#This Row],[trait_name]],Trait[],2,FALSE)</f>
        <v>50</v>
      </c>
      <c r="J14427" s="23" t="s">
        <v>106</v>
      </c>
      <c r="L14427" s="3"/>
      <c r="M14427" s="3"/>
      <c r="N14427" s="23"/>
      <c r="O14427"/>
    </row>
    <row r="14428" spans="1:15">
      <c r="A14428" s="66">
        <f>VLOOKUP(C14428,Index[],8,FALSE)</f>
        <v>43249</v>
      </c>
      <c r="B14428" s="5"/>
      <c r="C14428" t="s">
        <v>993</v>
      </c>
      <c r="D14428" s="3">
        <f>VLOOKUP(C14428,Index[],2,FALSE)</f>
        <v>120</v>
      </c>
      <c r="E14428" s="3">
        <f>VLOOKUP(C14428,Index[],3,FALSE)</f>
        <v>0</v>
      </c>
      <c r="F14428" s="3">
        <f>VLOOKUP(C14428,Index[],4,FALSE)</f>
        <v>0</v>
      </c>
      <c r="G14428" s="3">
        <f>VLOOKUP(C14428,Index[],5,FALSE)</f>
        <v>0</v>
      </c>
      <c r="I14428">
        <f>VLOOKUP(Table1[[#This Row],[trait_name]],Trait[],2,FALSE)</f>
        <v>52</v>
      </c>
      <c r="J14428" s="23" t="s">
        <v>109</v>
      </c>
      <c r="L14428" s="3"/>
      <c r="N14428" s="23"/>
      <c r="O14428"/>
    </row>
    <row r="14429" spans="1:15">
      <c r="A14429" s="66">
        <f>VLOOKUP(C14429,Index[],8,FALSE)</f>
        <v>43249</v>
      </c>
      <c r="B14429" s="5">
        <v>43249</v>
      </c>
      <c r="C14429" t="s">
        <v>993</v>
      </c>
      <c r="D14429" s="3">
        <f>VLOOKUP(C14429,Index[],2,FALSE)</f>
        <v>120</v>
      </c>
      <c r="E14429" s="3">
        <f>VLOOKUP(C14429,Index[],3,FALSE)</f>
        <v>0</v>
      </c>
      <c r="F14429" s="3">
        <f>VLOOKUP(C14429,Index[],4,FALSE)</f>
        <v>0</v>
      </c>
      <c r="G14429" s="3">
        <f>VLOOKUP(C14429,Index[],5,FALSE)</f>
        <v>0</v>
      </c>
      <c r="H14429" t="s">
        <v>325</v>
      </c>
      <c r="I14429">
        <f>VLOOKUP(Table1[[#This Row],[trait_name]],Trait[],2,FALSE)</f>
        <v>53</v>
      </c>
      <c r="J14429" s="23" t="s">
        <v>112</v>
      </c>
      <c r="L14429" s="3" t="s">
        <v>184</v>
      </c>
      <c r="N14429" s="23"/>
      <c r="O14429"/>
    </row>
    <row r="14430" spans="1:15">
      <c r="A14430" s="66">
        <f>VLOOKUP(C14430,Index[],8,FALSE)</f>
        <v>43249</v>
      </c>
      <c r="B14430" s="5">
        <v>43249</v>
      </c>
      <c r="C14430" t="s">
        <v>993</v>
      </c>
      <c r="D14430" s="3">
        <f>VLOOKUP(C14430,Index[],2,FALSE)</f>
        <v>120</v>
      </c>
      <c r="E14430" s="3">
        <f>VLOOKUP(C14430,Index[],3,FALSE)</f>
        <v>0</v>
      </c>
      <c r="F14430" s="3">
        <f>VLOOKUP(C14430,Index[],4,FALSE)</f>
        <v>0</v>
      </c>
      <c r="G14430" s="3">
        <f>VLOOKUP(C14430,Index[],5,FALSE)</f>
        <v>0</v>
      </c>
      <c r="H14430" t="s">
        <v>325</v>
      </c>
      <c r="I14430">
        <f>VLOOKUP(Table1[[#This Row],[trait_name]],Trait[],2,FALSE)</f>
        <v>53</v>
      </c>
      <c r="J14430" s="23" t="s">
        <v>112</v>
      </c>
      <c r="L14430" s="3" t="s">
        <v>185</v>
      </c>
      <c r="N14430" s="23"/>
      <c r="O14430"/>
    </row>
    <row r="14431" spans="1:15">
      <c r="A14431" s="66">
        <f>VLOOKUP(C14431,Index[],8,FALSE)</f>
        <v>43249</v>
      </c>
      <c r="B14431" s="5">
        <v>43249</v>
      </c>
      <c r="C14431" t="s">
        <v>993</v>
      </c>
      <c r="D14431" s="3">
        <f>VLOOKUP(C14431,Index[],2,FALSE)</f>
        <v>120</v>
      </c>
      <c r="E14431" s="3">
        <f>VLOOKUP(C14431,Index[],3,FALSE)</f>
        <v>0</v>
      </c>
      <c r="F14431" s="3">
        <f>VLOOKUP(C14431,Index[],4,FALSE)</f>
        <v>0</v>
      </c>
      <c r="G14431" s="3">
        <f>VLOOKUP(C14431,Index[],5,FALSE)</f>
        <v>0</v>
      </c>
      <c r="H14431" t="s">
        <v>325</v>
      </c>
      <c r="I14431">
        <f>VLOOKUP(Table1[[#This Row],[trait_name]],Trait[],2,FALSE)</f>
        <v>53</v>
      </c>
      <c r="J14431" s="23" t="s">
        <v>112</v>
      </c>
      <c r="L14431" s="3" t="s">
        <v>114</v>
      </c>
      <c r="N14431" s="23"/>
      <c r="O14431"/>
    </row>
    <row r="14432" spans="1:15">
      <c r="A14432" s="66">
        <f>VLOOKUP(C14432,Index[],8,FALSE)</f>
        <v>43249</v>
      </c>
      <c r="B14432" s="5">
        <v>43249</v>
      </c>
      <c r="C14432" t="s">
        <v>993</v>
      </c>
      <c r="D14432" s="3">
        <f>VLOOKUP(C14432,Index[],2,FALSE)</f>
        <v>120</v>
      </c>
      <c r="E14432" s="3">
        <f>VLOOKUP(C14432,Index[],3,FALSE)</f>
        <v>0</v>
      </c>
      <c r="F14432" s="3">
        <f>VLOOKUP(C14432,Index[],4,FALSE)</f>
        <v>0</v>
      </c>
      <c r="G14432" s="3">
        <f>VLOOKUP(C14432,Index[],5,FALSE)</f>
        <v>0</v>
      </c>
      <c r="H14432" t="s">
        <v>325</v>
      </c>
      <c r="I14432">
        <f>VLOOKUP(Table1[[#This Row],[trait_name]],Trait[],2,FALSE)</f>
        <v>53</v>
      </c>
      <c r="J14432" s="23" t="s">
        <v>112</v>
      </c>
      <c r="L14432" s="3" t="s">
        <v>115</v>
      </c>
      <c r="N14432" s="23"/>
      <c r="O14432"/>
    </row>
    <row r="14433" spans="1:15">
      <c r="A14433" s="66">
        <f>VLOOKUP(C14433,Index[],8,FALSE)</f>
        <v>43249</v>
      </c>
      <c r="B14433" s="5">
        <v>43249</v>
      </c>
      <c r="C14433" t="s">
        <v>993</v>
      </c>
      <c r="D14433" s="3">
        <f>VLOOKUP(C14433,Index[],2,FALSE)</f>
        <v>120</v>
      </c>
      <c r="E14433" s="3">
        <f>VLOOKUP(C14433,Index[],3,FALSE)</f>
        <v>0</v>
      </c>
      <c r="F14433" s="3">
        <f>VLOOKUP(C14433,Index[],4,FALSE)</f>
        <v>0</v>
      </c>
      <c r="G14433" s="3">
        <f>VLOOKUP(C14433,Index[],5,FALSE)</f>
        <v>0</v>
      </c>
      <c r="H14433" t="s">
        <v>325</v>
      </c>
      <c r="I14433">
        <f>VLOOKUP(Table1[[#This Row],[trait_name]],Trait[],2,FALSE)</f>
        <v>53</v>
      </c>
      <c r="J14433" s="23" t="s">
        <v>112</v>
      </c>
      <c r="L14433" s="3" t="s">
        <v>358</v>
      </c>
      <c r="N14433" s="23"/>
      <c r="O14433"/>
    </row>
    <row r="14434" spans="1:15">
      <c r="A14434" s="66">
        <f>VLOOKUP(C14434,Index[],8,FALSE)</f>
        <v>43249</v>
      </c>
      <c r="B14434" s="5">
        <v>43249</v>
      </c>
      <c r="C14434" t="s">
        <v>993</v>
      </c>
      <c r="D14434" s="3">
        <f>VLOOKUP(C14434,Index[],2,FALSE)</f>
        <v>120</v>
      </c>
      <c r="E14434" s="3">
        <f>VLOOKUP(C14434,Index[],3,FALSE)</f>
        <v>0</v>
      </c>
      <c r="F14434" s="3">
        <f>VLOOKUP(C14434,Index[],4,FALSE)</f>
        <v>0</v>
      </c>
      <c r="G14434" s="3">
        <f>VLOOKUP(C14434,Index[],5,FALSE)</f>
        <v>0</v>
      </c>
      <c r="H14434" t="s">
        <v>325</v>
      </c>
      <c r="I14434">
        <f>VLOOKUP(Table1[[#This Row],[trait_name]],Trait[],2,FALSE)</f>
        <v>54</v>
      </c>
      <c r="J14434" s="23" t="s">
        <v>116</v>
      </c>
      <c r="L14434" s="3" t="s">
        <v>830</v>
      </c>
      <c r="N14434" s="23"/>
      <c r="O14434"/>
    </row>
    <row r="14435" spans="1:15">
      <c r="A14435" s="66">
        <f>VLOOKUP(C14435,Index[],8,FALSE)</f>
        <v>43249</v>
      </c>
      <c r="B14435" s="5">
        <v>43249</v>
      </c>
      <c r="C14435" t="s">
        <v>993</v>
      </c>
      <c r="D14435" s="3">
        <f>VLOOKUP(C14435,Index[],2,FALSE)</f>
        <v>120</v>
      </c>
      <c r="E14435" s="3">
        <f>VLOOKUP(C14435,Index[],3,FALSE)</f>
        <v>0</v>
      </c>
      <c r="F14435" s="3">
        <f>VLOOKUP(C14435,Index[],4,FALSE)</f>
        <v>0</v>
      </c>
      <c r="G14435" s="3">
        <f>VLOOKUP(C14435,Index[],5,FALSE)</f>
        <v>0</v>
      </c>
      <c r="H14435" t="s">
        <v>325</v>
      </c>
      <c r="I14435">
        <f>VLOOKUP(Table1[[#This Row],[trait_name]],Trait[],2,FALSE)</f>
        <v>54</v>
      </c>
      <c r="J14435" s="23" t="s">
        <v>116</v>
      </c>
      <c r="L14435" s="3" t="s">
        <v>260</v>
      </c>
      <c r="N14435" s="23"/>
      <c r="O14435"/>
    </row>
    <row r="14436" spans="1:15">
      <c r="A14436" s="66">
        <f>VLOOKUP(C14436,Index[],8,FALSE)</f>
        <v>43249</v>
      </c>
      <c r="B14436" s="5">
        <v>43249</v>
      </c>
      <c r="C14436" t="s">
        <v>993</v>
      </c>
      <c r="D14436" s="3">
        <f>VLOOKUP(C14436,Index[],2,FALSE)</f>
        <v>120</v>
      </c>
      <c r="E14436" s="3">
        <f>VLOOKUP(C14436,Index[],3,FALSE)</f>
        <v>0</v>
      </c>
      <c r="F14436" s="3">
        <f>VLOOKUP(C14436,Index[],4,FALSE)</f>
        <v>0</v>
      </c>
      <c r="G14436" s="3">
        <f>VLOOKUP(C14436,Index[],5,FALSE)</f>
        <v>0</v>
      </c>
      <c r="H14436" t="s">
        <v>325</v>
      </c>
      <c r="I14436">
        <f>VLOOKUP(Table1[[#This Row],[trait_name]],Trait[],2,FALSE)</f>
        <v>54</v>
      </c>
      <c r="J14436" s="23" t="s">
        <v>116</v>
      </c>
      <c r="L14436" s="3" t="s">
        <v>118</v>
      </c>
      <c r="N14436" s="23"/>
      <c r="O14436"/>
    </row>
    <row r="14437" spans="1:15">
      <c r="A14437" s="66">
        <f>VLOOKUP(C14437,Index[],8,FALSE)</f>
        <v>43249</v>
      </c>
      <c r="B14437" s="25"/>
      <c r="C14437" s="4" t="s">
        <v>993</v>
      </c>
      <c r="D14437" s="3">
        <f>VLOOKUP(C14437,Index[],2,FALSE)</f>
        <v>120</v>
      </c>
      <c r="E14437" s="3">
        <f>VLOOKUP(C14437,Index[],3,FALSE)</f>
        <v>0</v>
      </c>
      <c r="F14437" s="3">
        <f>VLOOKUP(C14437,Index[],4,FALSE)</f>
        <v>0</v>
      </c>
      <c r="G14437" s="3">
        <f>VLOOKUP(C14437,Index[],5,FALSE)</f>
        <v>0</v>
      </c>
      <c r="I14437">
        <f>VLOOKUP(Table1[[#This Row],[trait_name]],Trait[],2,FALSE)</f>
        <v>55</v>
      </c>
      <c r="J14437" s="23" t="s">
        <v>119</v>
      </c>
      <c r="L14437" s="3"/>
      <c r="N14437" s="24"/>
      <c r="O14437"/>
    </row>
    <row r="14438" spans="1:15">
      <c r="A14438" s="66">
        <f>VLOOKUP(C14438,Index[],8,FALSE)</f>
        <v>43249</v>
      </c>
      <c r="B14438" s="5">
        <v>43249</v>
      </c>
      <c r="C14438" t="s">
        <v>993</v>
      </c>
      <c r="D14438" s="3">
        <f>VLOOKUP(C14438,Index[],2,FALSE)</f>
        <v>120</v>
      </c>
      <c r="E14438" s="3">
        <f>VLOOKUP(C14438,Index[],3,FALSE)</f>
        <v>0</v>
      </c>
      <c r="F14438" s="3">
        <f>VLOOKUP(C14438,Index[],4,FALSE)</f>
        <v>0</v>
      </c>
      <c r="G14438" s="3">
        <f>VLOOKUP(C14438,Index[],5,FALSE)</f>
        <v>0</v>
      </c>
      <c r="H14438" t="s">
        <v>25</v>
      </c>
      <c r="I14438">
        <f>VLOOKUP(Table1[[#This Row],[trait_name]],Trait[],2,FALSE)</f>
        <v>56</v>
      </c>
      <c r="J14438" s="23" t="s">
        <v>121</v>
      </c>
      <c r="L14438" s="3" t="s">
        <v>189</v>
      </c>
      <c r="N14438" s="23"/>
      <c r="O14438"/>
    </row>
    <row r="14439" spans="1:15">
      <c r="A14439" s="66">
        <f>VLOOKUP(C14439,Index[],8,FALSE)</f>
        <v>43249</v>
      </c>
      <c r="B14439" s="5">
        <v>43249</v>
      </c>
      <c r="C14439" t="s">
        <v>993</v>
      </c>
      <c r="D14439" s="3">
        <f>VLOOKUP(C14439,Index[],2,FALSE)</f>
        <v>120</v>
      </c>
      <c r="E14439" s="3">
        <f>VLOOKUP(C14439,Index[],3,FALSE)</f>
        <v>0</v>
      </c>
      <c r="F14439" s="3">
        <f>VLOOKUP(C14439,Index[],4,FALSE)</f>
        <v>0</v>
      </c>
      <c r="G14439" s="3">
        <f>VLOOKUP(C14439,Index[],5,FALSE)</f>
        <v>0</v>
      </c>
      <c r="H14439" t="s">
        <v>325</v>
      </c>
      <c r="I14439">
        <f>VLOOKUP(Table1[[#This Row],[trait_name]],Trait[],2,FALSE)</f>
        <v>58</v>
      </c>
      <c r="J14439" s="23" t="s">
        <v>123</v>
      </c>
      <c r="L14439" s="3" t="s">
        <v>124</v>
      </c>
      <c r="N14439" s="23"/>
      <c r="O14439"/>
    </row>
    <row r="14440" spans="1:15">
      <c r="A14440" s="66">
        <f>VLOOKUP(C14440,Index[],8,FALSE)</f>
        <v>43249</v>
      </c>
      <c r="B14440" s="5">
        <v>43249</v>
      </c>
      <c r="C14440" t="s">
        <v>993</v>
      </c>
      <c r="D14440" s="3">
        <f>VLOOKUP(C14440,Index[],2,FALSE)</f>
        <v>120</v>
      </c>
      <c r="E14440" s="3">
        <f>VLOOKUP(C14440,Index[],3,FALSE)</f>
        <v>0</v>
      </c>
      <c r="F14440" s="3">
        <f>VLOOKUP(C14440,Index[],4,FALSE)</f>
        <v>0</v>
      </c>
      <c r="G14440" s="3">
        <f>VLOOKUP(C14440,Index[],5,FALSE)</f>
        <v>0</v>
      </c>
      <c r="H14440" t="s">
        <v>25</v>
      </c>
      <c r="I14440">
        <f>VLOOKUP(Table1[[#This Row],[trait_name]],Trait[],2,FALSE)</f>
        <v>60</v>
      </c>
      <c r="J14440" s="23" t="s">
        <v>127</v>
      </c>
      <c r="L14440" s="3" t="s">
        <v>128</v>
      </c>
      <c r="N14440" s="23"/>
      <c r="O14440"/>
    </row>
    <row r="14441" spans="1:15">
      <c r="A14441" s="66">
        <f>VLOOKUP(C14441,Index[],8,FALSE)</f>
        <v>43249</v>
      </c>
      <c r="B14441" s="5">
        <v>43249</v>
      </c>
      <c r="C14441" t="s">
        <v>993</v>
      </c>
      <c r="D14441" s="3">
        <f>VLOOKUP(C14441,Index[],2,FALSE)</f>
        <v>120</v>
      </c>
      <c r="E14441" s="3">
        <f>VLOOKUP(C14441,Index[],3,FALSE)</f>
        <v>0</v>
      </c>
      <c r="F14441" s="3">
        <f>VLOOKUP(C14441,Index[],4,FALSE)</f>
        <v>0</v>
      </c>
      <c r="G14441" s="3">
        <f>VLOOKUP(C14441,Index[],5,FALSE)</f>
        <v>0</v>
      </c>
      <c r="H14441" t="s">
        <v>25</v>
      </c>
      <c r="I14441">
        <f>VLOOKUP(Table1[[#This Row],[trait_name]],Trait[],2,FALSE)</f>
        <v>61</v>
      </c>
      <c r="J14441" s="23" t="s">
        <v>130</v>
      </c>
      <c r="L14441" s="3" t="s">
        <v>131</v>
      </c>
      <c r="N14441" s="23"/>
      <c r="O14441"/>
    </row>
    <row r="14442" spans="1:15">
      <c r="A14442" s="66">
        <f>VLOOKUP(C14442,Index[],8,FALSE)</f>
        <v>43249</v>
      </c>
      <c r="B14442" s="5"/>
      <c r="C14442" t="s">
        <v>993</v>
      </c>
      <c r="D14442" s="3">
        <f>VLOOKUP(C14442,Index[],2,FALSE)</f>
        <v>120</v>
      </c>
      <c r="E14442" s="3">
        <f>VLOOKUP(C14442,Index[],3,FALSE)</f>
        <v>0</v>
      </c>
      <c r="F14442" s="3">
        <f>VLOOKUP(C14442,Index[],4,FALSE)</f>
        <v>0</v>
      </c>
      <c r="G14442" s="3">
        <f>VLOOKUP(C14442,Index[],5,FALSE)</f>
        <v>0</v>
      </c>
      <c r="I14442">
        <f>VLOOKUP(Table1[[#This Row],[trait_name]],Trait[],2,FALSE)</f>
        <v>65</v>
      </c>
      <c r="J14442" s="23" t="s">
        <v>133</v>
      </c>
      <c r="L14442" s="3"/>
      <c r="N14442" s="23"/>
      <c r="O14442"/>
    </row>
    <row r="14443" spans="1:15">
      <c r="A14443" s="66">
        <f>VLOOKUP(C14443,Index[],8,FALSE)</f>
        <v>43273</v>
      </c>
      <c r="B14443" s="5">
        <v>43273</v>
      </c>
      <c r="C14443" t="s">
        <v>995</v>
      </c>
      <c r="D14443" s="3">
        <f>VLOOKUP(C14443,Index[],2,FALSE)</f>
        <v>121</v>
      </c>
      <c r="E14443" s="3">
        <f>VLOOKUP(C14443,Index[],3,FALSE)</f>
        <v>0</v>
      </c>
      <c r="F14443" s="3">
        <f>VLOOKUP(C14443,Index[],4,FALSE)</f>
        <v>0</v>
      </c>
      <c r="G14443" s="3">
        <f>VLOOKUP(C14443,Index[],5,FALSE)</f>
        <v>0</v>
      </c>
      <c r="H14443" t="s">
        <v>996</v>
      </c>
      <c r="I14443">
        <f>VLOOKUP(Table1[[#This Row],[trait_name]],Trait[],2,FALSE)</f>
        <v>2</v>
      </c>
      <c r="J14443" s="23" t="s">
        <v>15</v>
      </c>
      <c r="L14443" s="3" t="s">
        <v>997</v>
      </c>
      <c r="N14443" s="23"/>
      <c r="O14443"/>
    </row>
    <row r="14444" spans="1:15">
      <c r="A14444" s="66">
        <f>VLOOKUP(C14444,Index[],8,FALSE)</f>
        <v>43273</v>
      </c>
      <c r="B14444" s="5">
        <v>43273</v>
      </c>
      <c r="C14444" t="s">
        <v>995</v>
      </c>
      <c r="D14444" s="3">
        <f>VLOOKUP(C14444,Index[],2,FALSE)</f>
        <v>121</v>
      </c>
      <c r="E14444" s="3">
        <f>VLOOKUP(C14444,Index[],3,FALSE)</f>
        <v>0</v>
      </c>
      <c r="F14444" s="3">
        <f>VLOOKUP(C14444,Index[],4,FALSE)</f>
        <v>0</v>
      </c>
      <c r="G14444" s="3">
        <f>VLOOKUP(C14444,Index[],5,FALSE)</f>
        <v>0</v>
      </c>
      <c r="H14444" t="s">
        <v>996</v>
      </c>
      <c r="I14444">
        <f>VLOOKUP(Table1[[#This Row],[trait_name]],Trait[],2,FALSE)</f>
        <v>2</v>
      </c>
      <c r="J14444" s="23" t="s">
        <v>15</v>
      </c>
      <c r="L14444" s="3" t="s">
        <v>998</v>
      </c>
      <c r="N14444" s="23"/>
      <c r="O14444"/>
    </row>
    <row r="14445" spans="1:15">
      <c r="A14445" s="66">
        <f>VLOOKUP(C14445,Index[],8,FALSE)</f>
        <v>43273</v>
      </c>
      <c r="B14445" s="5">
        <v>43273</v>
      </c>
      <c r="C14445" t="s">
        <v>995</v>
      </c>
      <c r="D14445" s="3">
        <f>VLOOKUP(C14445,Index[],2,FALSE)</f>
        <v>121</v>
      </c>
      <c r="E14445" s="3">
        <f>VLOOKUP(C14445,Index[],3,FALSE)</f>
        <v>0</v>
      </c>
      <c r="F14445" s="3">
        <f>VLOOKUP(C14445,Index[],4,FALSE)</f>
        <v>0</v>
      </c>
      <c r="G14445" s="3">
        <f>VLOOKUP(C14445,Index[],5,FALSE)</f>
        <v>0</v>
      </c>
      <c r="H14445" t="s">
        <v>281</v>
      </c>
      <c r="I14445">
        <f>VLOOKUP(Table1[[#This Row],[trait_name]],Trait[],2,FALSE)</f>
        <v>3</v>
      </c>
      <c r="J14445" s="23" t="s">
        <v>18</v>
      </c>
      <c r="L14445" s="3" t="str">
        <f>[1]Traits!B2</f>
        <v>fullsun</v>
      </c>
      <c r="N14445" s="23"/>
      <c r="O14445"/>
    </row>
    <row r="14446" spans="1:15">
      <c r="A14446" s="66">
        <f>VLOOKUP(C14446,Index[],8,FALSE)</f>
        <v>43273</v>
      </c>
      <c r="B14446" s="5">
        <v>43273</v>
      </c>
      <c r="C14446" t="s">
        <v>995</v>
      </c>
      <c r="D14446" s="3">
        <f>VLOOKUP(C14446,Index[],2,FALSE)</f>
        <v>121</v>
      </c>
      <c r="E14446" s="3">
        <f>VLOOKUP(C14446,Index[],3,FALSE)</f>
        <v>0</v>
      </c>
      <c r="F14446" s="3">
        <f>VLOOKUP(C14446,Index[],4,FALSE)</f>
        <v>0</v>
      </c>
      <c r="G14446" s="3">
        <f>VLOOKUP(C14446,Index[],5,FALSE)</f>
        <v>0</v>
      </c>
      <c r="H14446" t="s">
        <v>281</v>
      </c>
      <c r="I14446">
        <f>VLOOKUP(Table1[[#This Row],[trait_name]],Trait[],2,FALSE)</f>
        <v>3</v>
      </c>
      <c r="J14446" s="23" t="s">
        <v>18</v>
      </c>
      <c r="L14446" s="3" t="str">
        <f>[1]Traits!B3</f>
        <v>partshade</v>
      </c>
      <c r="N14446" s="23"/>
      <c r="O14446"/>
    </row>
    <row r="14447" spans="1:15">
      <c r="A14447" s="66">
        <f>VLOOKUP(C14447,Index[],8,FALSE)</f>
        <v>43273</v>
      </c>
      <c r="B14447" s="5"/>
      <c r="C14447" t="s">
        <v>995</v>
      </c>
      <c r="D14447" s="3">
        <f>VLOOKUP(C14447,Index[],2,FALSE)</f>
        <v>121</v>
      </c>
      <c r="E14447" s="3">
        <f>VLOOKUP(C14447,Index[],3,FALSE)</f>
        <v>0</v>
      </c>
      <c r="F14447" s="3">
        <f>VLOOKUP(C14447,Index[],4,FALSE)</f>
        <v>0</v>
      </c>
      <c r="G14447" s="3">
        <f>VLOOKUP(C14447,Index[],5,FALSE)</f>
        <v>0</v>
      </c>
      <c r="H14447" t="s">
        <v>594</v>
      </c>
      <c r="I14447">
        <f>VLOOKUP(Table1[[#This Row],[trait_name]],Trait[],2,FALSE)</f>
        <v>6</v>
      </c>
      <c r="J14447" s="23" t="s">
        <v>148</v>
      </c>
      <c r="L14447" s="3"/>
      <c r="N14447" s="23"/>
      <c r="O14447"/>
    </row>
    <row r="14448" spans="1:15">
      <c r="A14448" s="66">
        <f>VLOOKUP(C14448,Index[],8,FALSE)</f>
        <v>43273</v>
      </c>
      <c r="B14448" s="5">
        <v>43273</v>
      </c>
      <c r="C14448" t="s">
        <v>995</v>
      </c>
      <c r="D14448" s="3">
        <f>VLOOKUP(C14448,Index[],2,FALSE)</f>
        <v>121</v>
      </c>
      <c r="E14448" s="3">
        <f>VLOOKUP(C14448,Index[],3,FALSE)</f>
        <v>0</v>
      </c>
      <c r="F14448" s="3">
        <f>VLOOKUP(C14448,Index[],4,FALSE)</f>
        <v>0</v>
      </c>
      <c r="G14448" s="3">
        <f>VLOOKUP(C14448,Index[],5,FALSE)</f>
        <v>0</v>
      </c>
      <c r="H14448" t="s">
        <v>594</v>
      </c>
      <c r="I14448">
        <f>VLOOKUP(Table1[[#This Row],[trait_name]],Trait[],2,FALSE)</f>
        <v>7</v>
      </c>
      <c r="J14448" s="23" t="s">
        <v>26</v>
      </c>
      <c r="L14448" s="3" t="s">
        <v>23</v>
      </c>
      <c r="N14448" s="23"/>
      <c r="O14448"/>
    </row>
    <row r="14449" spans="1:15">
      <c r="A14449" s="66">
        <f>VLOOKUP(C14449,Index[],8,FALSE)</f>
        <v>43273</v>
      </c>
      <c r="B14449" s="25"/>
      <c r="C14449" s="4" t="s">
        <v>995</v>
      </c>
      <c r="D14449" s="3">
        <f>VLOOKUP(C14449,Index[],2,FALSE)</f>
        <v>121</v>
      </c>
      <c r="E14449" s="3">
        <f>VLOOKUP(C14449,Index[],3,FALSE)</f>
        <v>0</v>
      </c>
      <c r="F14449" s="3">
        <f>VLOOKUP(C14449,Index[],4,FALSE)</f>
        <v>0</v>
      </c>
      <c r="G14449" s="3">
        <f>VLOOKUP(C14449,Index[],5,FALSE)</f>
        <v>0</v>
      </c>
      <c r="I14449">
        <f>VLOOKUP(Table1[[#This Row],[trait_name]],Trait[],2,FALSE)</f>
        <v>15</v>
      </c>
      <c r="J14449" s="23" t="s">
        <v>31</v>
      </c>
      <c r="L14449" s="3"/>
      <c r="N14449" s="23"/>
      <c r="O14449"/>
    </row>
    <row r="14450" spans="1:15">
      <c r="A14450" s="66">
        <f>VLOOKUP(C14450,Index[],8,FALSE)</f>
        <v>43273</v>
      </c>
      <c r="B14450" s="25">
        <v>43273</v>
      </c>
      <c r="C14450" s="4" t="s">
        <v>995</v>
      </c>
      <c r="D14450" s="3">
        <f>VLOOKUP(C14450,Index[],2,FALSE)</f>
        <v>121</v>
      </c>
      <c r="E14450" s="3">
        <f>VLOOKUP(C14450,Index[],3,FALSE)</f>
        <v>0</v>
      </c>
      <c r="F14450" s="3">
        <f>VLOOKUP(C14450,Index[],4,FALSE)</f>
        <v>0</v>
      </c>
      <c r="G14450" s="3">
        <f>VLOOKUP(C14450,Index[],5,FALSE)</f>
        <v>0</v>
      </c>
      <c r="I14450">
        <f>VLOOKUP(Table1[[#This Row],[trait_name]],Trait[],2,FALSE)</f>
        <v>16</v>
      </c>
      <c r="J14450" s="24" t="s">
        <v>32</v>
      </c>
      <c r="K14450" s="24"/>
      <c r="L14450" s="3"/>
      <c r="N14450" s="23"/>
      <c r="O14450"/>
    </row>
    <row r="14451" spans="1:15">
      <c r="A14451" s="66">
        <f>VLOOKUP(C14451,Index[],8,FALSE)</f>
        <v>43273</v>
      </c>
      <c r="B14451" s="5">
        <v>43273</v>
      </c>
      <c r="C14451" t="s">
        <v>995</v>
      </c>
      <c r="D14451" s="3">
        <f>VLOOKUP(C14451,Index[],2,FALSE)</f>
        <v>121</v>
      </c>
      <c r="E14451" s="3">
        <f>VLOOKUP(C14451,Index[],3,FALSE)</f>
        <v>0</v>
      </c>
      <c r="F14451" s="3">
        <f>VLOOKUP(C14451,Index[],4,FALSE)</f>
        <v>0</v>
      </c>
      <c r="G14451" s="3">
        <f>VLOOKUP(C14451,Index[],5,FALSE)</f>
        <v>0</v>
      </c>
      <c r="H14451" t="s">
        <v>323</v>
      </c>
      <c r="I14451">
        <f>VLOOKUP(Table1[[#This Row],[trait_name]],Trait[],2,FALSE)</f>
        <v>17</v>
      </c>
      <c r="J14451" s="23" t="s">
        <v>33</v>
      </c>
      <c r="L14451" s="3" t="str">
        <f>[1]Traits!E3</f>
        <v>loam</v>
      </c>
      <c r="N14451" s="23"/>
      <c r="O14451"/>
    </row>
    <row r="14452" spans="1:15">
      <c r="A14452" s="66">
        <f>VLOOKUP(C14452,Index[],8,FALSE)</f>
        <v>43273</v>
      </c>
      <c r="B14452" s="5">
        <v>43273</v>
      </c>
      <c r="C14452" t="s">
        <v>995</v>
      </c>
      <c r="D14452" s="3">
        <f>VLOOKUP(C14452,Index[],2,FALSE)</f>
        <v>121</v>
      </c>
      <c r="E14452" s="3">
        <f>VLOOKUP(C14452,Index[],3,FALSE)</f>
        <v>0</v>
      </c>
      <c r="F14452" s="3">
        <f>VLOOKUP(C14452,Index[],4,FALSE)</f>
        <v>0</v>
      </c>
      <c r="G14452" s="3">
        <f>VLOOKUP(C14452,Index[],5,FALSE)</f>
        <v>0</v>
      </c>
      <c r="H14452" t="s">
        <v>323</v>
      </c>
      <c r="I14452">
        <f>VLOOKUP(Table1[[#This Row],[trait_name]],Trait[],2,FALSE)</f>
        <v>17</v>
      </c>
      <c r="J14452" s="23" t="s">
        <v>33</v>
      </c>
      <c r="L14452" s="3" t="str">
        <f>[1]Traits!E2</f>
        <v>sand</v>
      </c>
      <c r="N14452" s="23"/>
      <c r="O14452"/>
    </row>
    <row r="14453" spans="1:15">
      <c r="A14453" s="66">
        <f>VLOOKUP(C14453,Index[],8,FALSE)</f>
        <v>43273</v>
      </c>
      <c r="B14453" s="5">
        <v>43273</v>
      </c>
      <c r="C14453" t="s">
        <v>995</v>
      </c>
      <c r="D14453" s="3">
        <f>VLOOKUP(C14453,Index[],2,FALSE)</f>
        <v>121</v>
      </c>
      <c r="E14453" s="3">
        <f>VLOOKUP(C14453,Index[],3,FALSE)</f>
        <v>0</v>
      </c>
      <c r="F14453" s="3">
        <f>VLOOKUP(C14453,Index[],4,FALSE)</f>
        <v>0</v>
      </c>
      <c r="G14453" s="3">
        <f>VLOOKUP(C14453,Index[],5,FALSE)</f>
        <v>0</v>
      </c>
      <c r="I14453">
        <f>VLOOKUP(Table1[[#This Row],[trait_name]],Trait[],2,FALSE)</f>
        <v>17</v>
      </c>
      <c r="J14453" s="23" t="s">
        <v>33</v>
      </c>
      <c r="L14453" s="3"/>
      <c r="N14453" s="23"/>
      <c r="O14453"/>
    </row>
    <row r="14454" spans="1:15">
      <c r="A14454" s="66">
        <f>VLOOKUP(C14454,Index[],8,FALSE)</f>
        <v>43273</v>
      </c>
      <c r="B14454" s="25">
        <v>43273</v>
      </c>
      <c r="C14454" s="4" t="s">
        <v>995</v>
      </c>
      <c r="D14454" s="3">
        <f>VLOOKUP(C14454,Index[],2,FALSE)</f>
        <v>121</v>
      </c>
      <c r="E14454" s="3">
        <f>VLOOKUP(C14454,Index[],3,FALSE)</f>
        <v>0</v>
      </c>
      <c r="F14454" s="3">
        <f>VLOOKUP(C14454,Index[],4,FALSE)</f>
        <v>0</v>
      </c>
      <c r="G14454" s="3">
        <f>VLOOKUP(C14454,Index[],5,FALSE)</f>
        <v>0</v>
      </c>
      <c r="I14454">
        <f>VLOOKUP(Table1[[#This Row],[trait_name]],Trait[],2,FALSE)</f>
        <v>18</v>
      </c>
      <c r="J14454" s="23" t="s">
        <v>37</v>
      </c>
      <c r="L14454" s="3"/>
      <c r="N14454" s="23"/>
      <c r="O14454"/>
    </row>
    <row r="14455" spans="1:15">
      <c r="A14455" s="66">
        <f>VLOOKUP(C14455,Index[],8,FALSE)</f>
        <v>43273</v>
      </c>
      <c r="B14455" s="5">
        <v>43273</v>
      </c>
      <c r="C14455" t="s">
        <v>995</v>
      </c>
      <c r="D14455" s="3">
        <f>VLOOKUP(C14455,Index[],2,FALSE)</f>
        <v>121</v>
      </c>
      <c r="E14455" s="3">
        <f>VLOOKUP(C14455,Index[],3,FALSE)</f>
        <v>0</v>
      </c>
      <c r="F14455" s="3">
        <f>VLOOKUP(C14455,Index[],4,FALSE)</f>
        <v>0</v>
      </c>
      <c r="G14455" s="3">
        <f>VLOOKUP(C14455,Index[],5,FALSE)</f>
        <v>0</v>
      </c>
      <c r="H14455" t="s">
        <v>323</v>
      </c>
      <c r="I14455">
        <f>VLOOKUP(Table1[[#This Row],[trait_name]],Trait[],2,FALSE)</f>
        <v>19</v>
      </c>
      <c r="J14455" s="23" t="s">
        <v>38</v>
      </c>
      <c r="L14455" s="3" t="str">
        <f>[1]Traits!F2</f>
        <v>welldrained</v>
      </c>
      <c r="N14455" s="23"/>
      <c r="O14455"/>
    </row>
    <row r="14456" spans="1:15">
      <c r="A14456" s="66">
        <f>VLOOKUP(C14456,Index[],8,FALSE)</f>
        <v>43273</v>
      </c>
      <c r="B14456" s="5">
        <v>43273</v>
      </c>
      <c r="C14456" t="s">
        <v>995</v>
      </c>
      <c r="D14456" s="3">
        <f>VLOOKUP(C14456,Index[],2,FALSE)</f>
        <v>121</v>
      </c>
      <c r="E14456" s="3">
        <f>VLOOKUP(C14456,Index[],3,FALSE)</f>
        <v>0</v>
      </c>
      <c r="F14456" s="3">
        <f>VLOOKUP(C14456,Index[],4,FALSE)</f>
        <v>0</v>
      </c>
      <c r="G14456" s="3">
        <f>VLOOKUP(C14456,Index[],5,FALSE)</f>
        <v>0</v>
      </c>
      <c r="I14456">
        <f>VLOOKUP(Table1[[#This Row],[trait_name]],Trait[],2,FALSE)</f>
        <v>19</v>
      </c>
      <c r="J14456" s="23" t="s">
        <v>38</v>
      </c>
      <c r="L14456" s="3"/>
      <c r="N14456" s="23"/>
      <c r="O14456"/>
    </row>
    <row r="14457" spans="1:15">
      <c r="A14457" s="66">
        <f>VLOOKUP(C14457,Index[],8,FALSE)</f>
        <v>43273</v>
      </c>
      <c r="B14457" s="5">
        <v>43311</v>
      </c>
      <c r="C14457" t="s">
        <v>995</v>
      </c>
      <c r="D14457" s="3">
        <f>VLOOKUP(C14457,Index[],2,FALSE)</f>
        <v>121</v>
      </c>
      <c r="E14457" s="3">
        <f>VLOOKUP(C14457,Index[],3,FALSE)</f>
        <v>0</v>
      </c>
      <c r="F14457" s="3">
        <f>VLOOKUP(C14457,Index[],4,FALSE)</f>
        <v>0</v>
      </c>
      <c r="G14457" s="3">
        <f>VLOOKUP(C14457,Index[],5,FALSE)</f>
        <v>0</v>
      </c>
      <c r="I14457">
        <f>VLOOKUP(Table1[[#This Row],[trait_name]],Trait[],2,FALSE)</f>
        <v>20</v>
      </c>
      <c r="J14457" s="23" t="s">
        <v>41</v>
      </c>
      <c r="L14457" s="3"/>
      <c r="M14457" s="3"/>
      <c r="N14457" s="23"/>
      <c r="O14457"/>
    </row>
    <row r="14458" spans="1:15">
      <c r="A14458" s="66">
        <f>VLOOKUP(C14458,Index[],8,FALSE)</f>
        <v>43273</v>
      </c>
      <c r="B14458" s="25">
        <v>43273</v>
      </c>
      <c r="C14458" s="4" t="s">
        <v>995</v>
      </c>
      <c r="D14458" s="3">
        <f>VLOOKUP(C14458,Index[],2,FALSE)</f>
        <v>121</v>
      </c>
      <c r="E14458" s="3">
        <f>VLOOKUP(C14458,Index[],3,FALSE)</f>
        <v>0</v>
      </c>
      <c r="F14458" s="3">
        <f>VLOOKUP(C14458,Index[],4,FALSE)</f>
        <v>0</v>
      </c>
      <c r="G14458" s="3">
        <f>VLOOKUP(C14458,Index[],5,FALSE)</f>
        <v>0</v>
      </c>
      <c r="I14458">
        <f>VLOOKUP(Table1[[#This Row],[trait_name]],Trait[],2,FALSE)</f>
        <v>21</v>
      </c>
      <c r="J14458" s="23" t="s">
        <v>43</v>
      </c>
      <c r="L14458" s="3"/>
      <c r="N14458" s="23"/>
      <c r="O14458"/>
    </row>
    <row r="14459" spans="1:15">
      <c r="A14459" s="66">
        <f>VLOOKUP(C14459,Index[],8,FALSE)</f>
        <v>43273</v>
      </c>
      <c r="B14459" s="5">
        <v>43273</v>
      </c>
      <c r="C14459" t="s">
        <v>995</v>
      </c>
      <c r="D14459" s="3">
        <f>VLOOKUP(C14459,Index[],2,FALSE)</f>
        <v>121</v>
      </c>
      <c r="E14459" s="3">
        <f>VLOOKUP(C14459,Index[],3,FALSE)</f>
        <v>0</v>
      </c>
      <c r="F14459" s="3">
        <f>VLOOKUP(C14459,Index[],4,FALSE)</f>
        <v>0</v>
      </c>
      <c r="G14459" s="3">
        <f>VLOOKUP(C14459,Index[],5,FALSE)</f>
        <v>0</v>
      </c>
      <c r="I14459">
        <f>VLOOKUP(Table1[[#This Row],[trait_name]],Trait[],2,FALSE)</f>
        <v>22</v>
      </c>
      <c r="J14459" s="23" t="s">
        <v>47</v>
      </c>
      <c r="L14459" s="3"/>
      <c r="N14459" s="23"/>
      <c r="O14459"/>
    </row>
    <row r="14460" spans="1:15">
      <c r="A14460" s="66">
        <f>VLOOKUP(C14460,Index[],8,FALSE)</f>
        <v>43273</v>
      </c>
      <c r="B14460" s="5"/>
      <c r="C14460" t="s">
        <v>995</v>
      </c>
      <c r="D14460" s="3">
        <f>VLOOKUP(C14460,Index[],2,FALSE)</f>
        <v>121</v>
      </c>
      <c r="E14460" s="3">
        <f>VLOOKUP(C14460,Index[],3,FALSE)</f>
        <v>0</v>
      </c>
      <c r="F14460" s="3">
        <f>VLOOKUP(C14460,Index[],4,FALSE)</f>
        <v>0</v>
      </c>
      <c r="G14460" s="3">
        <f>VLOOKUP(C14460,Index[],5,FALSE)</f>
        <v>0</v>
      </c>
      <c r="I14460">
        <f>VLOOKUP(Table1[[#This Row],[trait_name]],Trait[],2,FALSE)</f>
        <v>23</v>
      </c>
      <c r="J14460" s="23" t="s">
        <v>49</v>
      </c>
      <c r="L14460" s="3"/>
      <c r="N14460" s="23"/>
      <c r="O14460"/>
    </row>
    <row r="14461" spans="1:15">
      <c r="A14461" s="66">
        <f>VLOOKUP(C14461,Index[],8,FALSE)</f>
        <v>43273</v>
      </c>
      <c r="B14461" s="25"/>
      <c r="C14461" s="4" t="s">
        <v>995</v>
      </c>
      <c r="D14461" s="3">
        <f>VLOOKUP(C14461,Index[],2,FALSE)</f>
        <v>121</v>
      </c>
      <c r="E14461" s="3">
        <f>VLOOKUP(C14461,Index[],3,FALSE)</f>
        <v>0</v>
      </c>
      <c r="F14461" s="3">
        <f>VLOOKUP(C14461,Index[],4,FALSE)</f>
        <v>0</v>
      </c>
      <c r="G14461" s="3">
        <f>VLOOKUP(C14461,Index[],5,FALSE)</f>
        <v>0</v>
      </c>
      <c r="I14461">
        <f>VLOOKUP(Table1[[#This Row],[trait_name]],Trait[],2,FALSE)</f>
        <v>24</v>
      </c>
      <c r="J14461" s="23" t="s">
        <v>53</v>
      </c>
      <c r="L14461" s="3"/>
      <c r="N14461" s="23"/>
      <c r="O14461"/>
    </row>
    <row r="14462" spans="1:15">
      <c r="A14462" s="66">
        <f>VLOOKUP(C14462,Index[],8,FALSE)</f>
        <v>43273</v>
      </c>
      <c r="B14462" s="25"/>
      <c r="C14462" s="4" t="s">
        <v>995</v>
      </c>
      <c r="D14462" s="3">
        <f>VLOOKUP(C14462,Index[],2,FALSE)</f>
        <v>121</v>
      </c>
      <c r="E14462" s="3">
        <f>VLOOKUP(C14462,Index[],3,FALSE)</f>
        <v>0</v>
      </c>
      <c r="F14462" s="3">
        <f>VLOOKUP(C14462,Index[],4,FALSE)</f>
        <v>0</v>
      </c>
      <c r="G14462" s="3">
        <f>VLOOKUP(C14462,Index[],5,FALSE)</f>
        <v>0</v>
      </c>
      <c r="I14462">
        <f>VLOOKUP(Table1[[#This Row],[trait_name]],Trait[],2,FALSE)</f>
        <v>25</v>
      </c>
      <c r="J14462" s="23" t="s">
        <v>57</v>
      </c>
      <c r="L14462" s="3"/>
      <c r="N14462" s="23"/>
      <c r="O14462"/>
    </row>
    <row r="14463" spans="1:15">
      <c r="A14463" s="66">
        <f>VLOOKUP(C14463,Index[],8,FALSE)</f>
        <v>43273</v>
      </c>
      <c r="B14463" s="5">
        <v>43273</v>
      </c>
      <c r="C14463" t="s">
        <v>995</v>
      </c>
      <c r="D14463" s="3">
        <f>VLOOKUP(C14463,Index[],2,FALSE)</f>
        <v>121</v>
      </c>
      <c r="E14463" s="3">
        <f>VLOOKUP(C14463,Index[],3,FALSE)</f>
        <v>0</v>
      </c>
      <c r="F14463" s="3">
        <f>VLOOKUP(C14463,Index[],4,FALSE)</f>
        <v>0</v>
      </c>
      <c r="G14463" s="3">
        <f>VLOOKUP(C14463,Index[],5,FALSE)</f>
        <v>0</v>
      </c>
      <c r="H14463" t="s">
        <v>323</v>
      </c>
      <c r="I14463">
        <f>VLOOKUP(Table1[[#This Row],[trait_name]],Trait[],2,FALSE)</f>
        <v>26</v>
      </c>
      <c r="J14463" s="23" t="s">
        <v>58</v>
      </c>
      <c r="L14463" s="3" t="str">
        <f>[1]Traits!H7</f>
        <v>largeshrub</v>
      </c>
      <c r="N14463" s="23"/>
      <c r="O14463"/>
    </row>
    <row r="14464" spans="1:15">
      <c r="A14464" s="66">
        <f>VLOOKUP(C14464,Index[],8,FALSE)</f>
        <v>43273</v>
      </c>
      <c r="B14464" s="5">
        <v>43311</v>
      </c>
      <c r="C14464" t="s">
        <v>995</v>
      </c>
      <c r="D14464" s="3">
        <f>VLOOKUP(C14464,Index[],2,FALSE)</f>
        <v>121</v>
      </c>
      <c r="E14464" s="3">
        <f>VLOOKUP(C14464,Index[],3,FALSE)</f>
        <v>0</v>
      </c>
      <c r="F14464" s="3">
        <f>VLOOKUP(C14464,Index[],4,FALSE)</f>
        <v>0</v>
      </c>
      <c r="G14464" s="3">
        <f>VLOOKUP(C14464,Index[],5,FALSE)</f>
        <v>0</v>
      </c>
      <c r="I14464">
        <f>VLOOKUP(Table1[[#This Row],[trait_name]],Trait[],2,FALSE)</f>
        <v>27</v>
      </c>
      <c r="J14464" s="23" t="s">
        <v>61</v>
      </c>
      <c r="L14464" s="3"/>
      <c r="M14464" s="3"/>
      <c r="N14464" s="23"/>
      <c r="O14464"/>
    </row>
    <row r="14465" spans="1:15">
      <c r="A14465" s="66">
        <f>VLOOKUP(C14465,Index[],8,FALSE)</f>
        <v>43273</v>
      </c>
      <c r="B14465" s="5">
        <v>43311</v>
      </c>
      <c r="C14465" t="s">
        <v>995</v>
      </c>
      <c r="D14465" s="3">
        <f>VLOOKUP(C14465,Index[],2,FALSE)</f>
        <v>121</v>
      </c>
      <c r="E14465" s="3">
        <f>VLOOKUP(C14465,Index[],3,FALSE)</f>
        <v>0</v>
      </c>
      <c r="F14465" s="3">
        <f>VLOOKUP(C14465,Index[],4,FALSE)</f>
        <v>0</v>
      </c>
      <c r="G14465" s="3">
        <f>VLOOKUP(C14465,Index[],5,FALSE)</f>
        <v>0</v>
      </c>
      <c r="I14465">
        <f>VLOOKUP(Table1[[#This Row],[trait_name]],Trait[],2,FALSE)</f>
        <v>28</v>
      </c>
      <c r="J14465" s="23" t="s">
        <v>62</v>
      </c>
      <c r="L14465" s="3"/>
      <c r="M14465" s="3"/>
      <c r="N14465" s="23"/>
      <c r="O14465"/>
    </row>
    <row r="14466" spans="1:15">
      <c r="A14466" s="66">
        <f>VLOOKUP(C14466,Index[],8,FALSE)</f>
        <v>43273</v>
      </c>
      <c r="B14466" s="5">
        <v>43273</v>
      </c>
      <c r="C14466" t="s">
        <v>995</v>
      </c>
      <c r="D14466" s="3">
        <f>VLOOKUP(C14466,Index[],2,FALSE)</f>
        <v>121</v>
      </c>
      <c r="E14466" s="3">
        <f>VLOOKUP(C14466,Index[],3,FALSE)</f>
        <v>0</v>
      </c>
      <c r="F14466" s="3">
        <f>VLOOKUP(C14466,Index[],4,FALSE)</f>
        <v>0</v>
      </c>
      <c r="G14466" s="3">
        <f>VLOOKUP(C14466,Index[],5,FALSE)</f>
        <v>0</v>
      </c>
      <c r="H14466" t="s">
        <v>323</v>
      </c>
      <c r="I14466">
        <f>VLOOKUP(Table1[[#This Row],[trait_name]],Trait[],2,FALSE)</f>
        <v>29</v>
      </c>
      <c r="J14466" s="23" t="s">
        <v>63</v>
      </c>
      <c r="L14466" s="3">
        <v>6</v>
      </c>
      <c r="N14466" s="23"/>
      <c r="O14466"/>
    </row>
    <row r="14467" spans="1:15">
      <c r="A14467" s="66">
        <f>VLOOKUP(C14467,Index[],8,FALSE)</f>
        <v>43273</v>
      </c>
      <c r="B14467" s="5">
        <v>43273</v>
      </c>
      <c r="C14467" t="s">
        <v>995</v>
      </c>
      <c r="D14467" s="3">
        <f>VLOOKUP(C14467,Index[],2,FALSE)</f>
        <v>121</v>
      </c>
      <c r="E14467" s="3">
        <f>VLOOKUP(C14467,Index[],3,FALSE)</f>
        <v>0</v>
      </c>
      <c r="F14467" s="3">
        <f>VLOOKUP(C14467,Index[],4,FALSE)</f>
        <v>0</v>
      </c>
      <c r="G14467" s="3">
        <f>VLOOKUP(C14467,Index[],5,FALSE)</f>
        <v>0</v>
      </c>
      <c r="H14467" t="s">
        <v>323</v>
      </c>
      <c r="I14467">
        <f>VLOOKUP(Table1[[#This Row],[trait_name]],Trait[],2,FALSE)</f>
        <v>30</v>
      </c>
      <c r="J14467" s="23" t="s">
        <v>64</v>
      </c>
      <c r="L14467" s="3">
        <v>5</v>
      </c>
      <c r="N14467" s="23"/>
      <c r="O14467"/>
    </row>
    <row r="14468" spans="1:15">
      <c r="A14468" s="66">
        <f>VLOOKUP(C14468,Index[],8,FALSE)</f>
        <v>43273</v>
      </c>
      <c r="B14468" s="5">
        <v>43273</v>
      </c>
      <c r="C14468" t="s">
        <v>995</v>
      </c>
      <c r="D14468" s="3">
        <f>VLOOKUP(C14468,Index[],2,FALSE)</f>
        <v>121</v>
      </c>
      <c r="E14468" s="3">
        <f>VLOOKUP(C14468,Index[],3,FALSE)</f>
        <v>0</v>
      </c>
      <c r="F14468" s="3">
        <f>VLOOKUP(C14468,Index[],4,FALSE)</f>
        <v>0</v>
      </c>
      <c r="G14468" s="3">
        <f>VLOOKUP(C14468,Index[],5,FALSE)</f>
        <v>0</v>
      </c>
      <c r="H14468" t="s">
        <v>281</v>
      </c>
      <c r="I14468">
        <f>VLOOKUP(Table1[[#This Row],[trait_name]],Trait[],2,FALSE)</f>
        <v>31</v>
      </c>
      <c r="J14468" s="23" t="s">
        <v>65</v>
      </c>
      <c r="L14468" s="3">
        <v>3</v>
      </c>
      <c r="N14468" s="23"/>
      <c r="O14468"/>
    </row>
    <row r="14469" spans="1:15">
      <c r="A14469" s="66">
        <f>VLOOKUP(C14469,Index[],8,FALSE)</f>
        <v>43273</v>
      </c>
      <c r="B14469" s="5">
        <v>43273</v>
      </c>
      <c r="C14469" t="s">
        <v>995</v>
      </c>
      <c r="D14469" s="3">
        <f>VLOOKUP(C14469,Index[],2,FALSE)</f>
        <v>121</v>
      </c>
      <c r="E14469" s="3">
        <f>VLOOKUP(C14469,Index[],3,FALSE)</f>
        <v>0</v>
      </c>
      <c r="F14469" s="3">
        <f>VLOOKUP(C14469,Index[],4,FALSE)</f>
        <v>0</v>
      </c>
      <c r="G14469" s="3">
        <f>VLOOKUP(C14469,Index[],5,FALSE)</f>
        <v>0</v>
      </c>
      <c r="I14469">
        <f>VLOOKUP(Table1[[#This Row],[trait_name]],Trait[],2,FALSE)</f>
        <v>32</v>
      </c>
      <c r="J14469" s="23" t="s">
        <v>66</v>
      </c>
      <c r="L14469" s="3"/>
      <c r="N14469" s="23"/>
      <c r="O14469"/>
    </row>
    <row r="14470" spans="1:15">
      <c r="A14470" s="66">
        <f>VLOOKUP(C14470,Index[],8,FALSE)</f>
        <v>43273</v>
      </c>
      <c r="B14470" s="5">
        <v>43273</v>
      </c>
      <c r="C14470" t="s">
        <v>995</v>
      </c>
      <c r="D14470" s="3">
        <f>VLOOKUP(C14470,Index[],2,FALSE)</f>
        <v>121</v>
      </c>
      <c r="E14470" s="3">
        <f>VLOOKUP(C14470,Index[],3,FALSE)</f>
        <v>0</v>
      </c>
      <c r="F14470" s="3">
        <f>VLOOKUP(C14470,Index[],4,FALSE)</f>
        <v>0</v>
      </c>
      <c r="G14470" s="3">
        <f>VLOOKUP(C14470,Index[],5,FALSE)</f>
        <v>0</v>
      </c>
      <c r="I14470">
        <f>VLOOKUP(Table1[[#This Row],[trait_name]],Trait[],2,FALSE)</f>
        <v>33</v>
      </c>
      <c r="J14470" s="23" t="s">
        <v>67</v>
      </c>
      <c r="L14470" s="3"/>
      <c r="N14470" s="23"/>
      <c r="O14470"/>
    </row>
    <row r="14471" spans="1:15">
      <c r="A14471" s="66">
        <f>VLOOKUP(C14471,Index[],8,FALSE)</f>
        <v>43273</v>
      </c>
      <c r="B14471" s="5">
        <v>43273</v>
      </c>
      <c r="C14471" t="s">
        <v>995</v>
      </c>
      <c r="D14471" s="3">
        <f>VLOOKUP(C14471,Index[],2,FALSE)</f>
        <v>121</v>
      </c>
      <c r="E14471" s="3">
        <f>VLOOKUP(C14471,Index[],3,FALSE)</f>
        <v>0</v>
      </c>
      <c r="F14471" s="3">
        <f>VLOOKUP(C14471,Index[],4,FALSE)</f>
        <v>0</v>
      </c>
      <c r="G14471" s="3">
        <f>VLOOKUP(C14471,Index[],5,FALSE)</f>
        <v>0</v>
      </c>
      <c r="I14471">
        <f>VLOOKUP(Table1[[#This Row],[trait_name]],Trait[],2,FALSE)</f>
        <v>34</v>
      </c>
      <c r="J14471" s="23" t="s">
        <v>68</v>
      </c>
      <c r="L14471" s="3"/>
      <c r="N14471" s="23"/>
      <c r="O14471"/>
    </row>
    <row r="14472" spans="1:15">
      <c r="A14472" s="66">
        <f>VLOOKUP(C14472,Index[],8,FALSE)</f>
        <v>43273</v>
      </c>
      <c r="B14472" s="5">
        <v>43273</v>
      </c>
      <c r="C14472" t="s">
        <v>995</v>
      </c>
      <c r="D14472" s="3">
        <f>VLOOKUP(C14472,Index[],2,FALSE)</f>
        <v>121</v>
      </c>
      <c r="E14472" s="3">
        <f>VLOOKUP(C14472,Index[],3,FALSE)</f>
        <v>0</v>
      </c>
      <c r="F14472" s="3">
        <f>VLOOKUP(C14472,Index[],4,FALSE)</f>
        <v>0</v>
      </c>
      <c r="G14472" s="3">
        <f>VLOOKUP(C14472,Index[],5,FALSE)</f>
        <v>0</v>
      </c>
      <c r="I14472">
        <f>VLOOKUP(Table1[[#This Row],[trait_name]],Trait[],2,FALSE)</f>
        <v>35</v>
      </c>
      <c r="J14472" s="23" t="s">
        <v>166</v>
      </c>
      <c r="L14472" s="3"/>
      <c r="N14472" s="23"/>
      <c r="O14472"/>
    </row>
    <row r="14473" spans="1:15">
      <c r="A14473" s="66">
        <f>VLOOKUP(C14473,Index[],8,FALSE)</f>
        <v>43273</v>
      </c>
      <c r="B14473" s="5">
        <v>43273</v>
      </c>
      <c r="C14473" t="s">
        <v>995</v>
      </c>
      <c r="D14473" s="3">
        <f>VLOOKUP(C14473,Index[],2,FALSE)</f>
        <v>121</v>
      </c>
      <c r="E14473" s="3">
        <f>VLOOKUP(C14473,Index[],3,FALSE)</f>
        <v>0</v>
      </c>
      <c r="F14473" s="3">
        <f>VLOOKUP(C14473,Index[],4,FALSE)</f>
        <v>0</v>
      </c>
      <c r="G14473" s="3">
        <f>VLOOKUP(C14473,Index[],5,FALSE)</f>
        <v>0</v>
      </c>
      <c r="H14473" t="s">
        <v>323</v>
      </c>
      <c r="I14473">
        <f>VLOOKUP(Table1[[#This Row],[trait_name]],Trait[],2,FALSE)</f>
        <v>36</v>
      </c>
      <c r="J14473" s="23" t="s">
        <v>69</v>
      </c>
      <c r="L14473" s="3" t="str">
        <f>[1]Traits!N7</f>
        <v>open</v>
      </c>
      <c r="N14473" s="23"/>
      <c r="O14473"/>
    </row>
    <row r="14474" spans="1:15">
      <c r="A14474" s="66">
        <f>VLOOKUP(C14474,Index[],8,FALSE)</f>
        <v>43273</v>
      </c>
      <c r="B14474" s="5">
        <v>43273</v>
      </c>
      <c r="C14474" t="s">
        <v>995</v>
      </c>
      <c r="D14474" s="3">
        <f>VLOOKUP(C14474,Index[],2,FALSE)</f>
        <v>121</v>
      </c>
      <c r="E14474" s="3">
        <f>VLOOKUP(C14474,Index[],3,FALSE)</f>
        <v>0</v>
      </c>
      <c r="F14474" s="3">
        <f>VLOOKUP(C14474,Index[],4,FALSE)</f>
        <v>0</v>
      </c>
      <c r="G14474" s="3">
        <f>VLOOKUP(C14474,Index[],5,FALSE)</f>
        <v>0</v>
      </c>
      <c r="I14474">
        <f>VLOOKUP(Table1[[#This Row],[trait_name]],Trait[],2,FALSE)</f>
        <v>36</v>
      </c>
      <c r="J14474" s="23" t="s">
        <v>69</v>
      </c>
      <c r="L14474" s="3"/>
      <c r="N14474" s="23"/>
      <c r="O14474"/>
    </row>
    <row r="14475" spans="1:15">
      <c r="A14475" s="66">
        <f>VLOOKUP(C14475,Index[],8,FALSE)</f>
        <v>43273</v>
      </c>
      <c r="B14475" s="5">
        <v>43273</v>
      </c>
      <c r="C14475" t="s">
        <v>995</v>
      </c>
      <c r="D14475" s="3">
        <f>VLOOKUP(C14475,Index[],2,FALSE)</f>
        <v>121</v>
      </c>
      <c r="E14475" s="3">
        <f>VLOOKUP(C14475,Index[],3,FALSE)</f>
        <v>0</v>
      </c>
      <c r="F14475" s="3">
        <f>VLOOKUP(C14475,Index[],4,FALSE)</f>
        <v>0</v>
      </c>
      <c r="G14475" s="3">
        <f>VLOOKUP(C14475,Index[],5,FALSE)</f>
        <v>0</v>
      </c>
      <c r="I14475">
        <f>VLOOKUP(Table1[[#This Row],[trait_name]],Trait[],2,FALSE)</f>
        <v>37</v>
      </c>
      <c r="J14475" s="23" t="s">
        <v>170</v>
      </c>
      <c r="L14475" s="3"/>
      <c r="N14475" s="23"/>
      <c r="O14475"/>
    </row>
    <row r="14476" spans="1:15">
      <c r="A14476" s="66">
        <f>VLOOKUP(C14476,Index[],8,FALSE)</f>
        <v>43273</v>
      </c>
      <c r="B14476" s="5"/>
      <c r="C14476" t="s">
        <v>995</v>
      </c>
      <c r="D14476" s="3">
        <f>VLOOKUP(C14476,Index[],2,FALSE)</f>
        <v>121</v>
      </c>
      <c r="E14476" s="3">
        <f>VLOOKUP(C14476,Index[],3,FALSE)</f>
        <v>0</v>
      </c>
      <c r="F14476" s="3">
        <f>VLOOKUP(C14476,Index[],4,FALSE)</f>
        <v>0</v>
      </c>
      <c r="G14476" s="3">
        <f>VLOOKUP(C14476,Index[],5,FALSE)</f>
        <v>0</v>
      </c>
      <c r="I14476">
        <f>VLOOKUP(Table1[[#This Row],[trait_name]],Trait[],2,FALSE)</f>
        <v>38</v>
      </c>
      <c r="J14476" s="23" t="s">
        <v>72</v>
      </c>
      <c r="L14476" s="3"/>
      <c r="N14476" s="23"/>
      <c r="O14476"/>
    </row>
    <row r="14477" spans="1:15">
      <c r="A14477" s="66">
        <f>VLOOKUP(C14477,Index[],8,FALSE)</f>
        <v>43273</v>
      </c>
      <c r="B14477" s="5">
        <v>43311</v>
      </c>
      <c r="C14477" t="s">
        <v>995</v>
      </c>
      <c r="D14477" s="3">
        <f>VLOOKUP(C14477,Index[],2,FALSE)</f>
        <v>121</v>
      </c>
      <c r="E14477" s="3">
        <f>VLOOKUP(C14477,Index[],3,FALSE)</f>
        <v>0</v>
      </c>
      <c r="F14477" s="3">
        <f>VLOOKUP(C14477,Index[],4,FALSE)</f>
        <v>0</v>
      </c>
      <c r="G14477" s="3">
        <f>VLOOKUP(C14477,Index[],5,FALSE)</f>
        <v>0</v>
      </c>
      <c r="I14477">
        <f>VLOOKUP(Table1[[#This Row],[trait_name]],Trait[],2,FALSE)</f>
        <v>39</v>
      </c>
      <c r="J14477" s="23" t="s">
        <v>74</v>
      </c>
      <c r="L14477" s="3"/>
      <c r="M14477" s="3"/>
      <c r="N14477" s="23"/>
      <c r="O14477"/>
    </row>
    <row r="14478" spans="1:15">
      <c r="A14478" s="66">
        <f>VLOOKUP(C14478,Index[],8,FALSE)</f>
        <v>43273</v>
      </c>
      <c r="B14478" s="5"/>
      <c r="C14478" t="s">
        <v>995</v>
      </c>
      <c r="D14478" s="3">
        <f>VLOOKUP(C14478,Index[],2,FALSE)</f>
        <v>121</v>
      </c>
      <c r="E14478" s="3">
        <f>VLOOKUP(C14478,Index[],3,FALSE)</f>
        <v>0</v>
      </c>
      <c r="F14478" s="3">
        <f>VLOOKUP(C14478,Index[],4,FALSE)</f>
        <v>0</v>
      </c>
      <c r="G14478" s="3">
        <f>VLOOKUP(C14478,Index[],5,FALSE)</f>
        <v>0</v>
      </c>
      <c r="I14478">
        <f>VLOOKUP(Table1[[#This Row],[trait_name]],Trait[],2,FALSE)</f>
        <v>40</v>
      </c>
      <c r="J14478" s="23" t="s">
        <v>76</v>
      </c>
      <c r="L14478" s="3"/>
      <c r="N14478" s="23"/>
      <c r="O14478"/>
    </row>
    <row r="14479" spans="1:15">
      <c r="A14479" s="66">
        <f>VLOOKUP(C14479,Index[],8,FALSE)</f>
        <v>43273</v>
      </c>
      <c r="B14479" s="5">
        <v>43273</v>
      </c>
      <c r="C14479" t="s">
        <v>995</v>
      </c>
      <c r="D14479" s="3">
        <f>VLOOKUP(C14479,Index[],2,FALSE)</f>
        <v>121</v>
      </c>
      <c r="E14479" s="3">
        <f>VLOOKUP(C14479,Index[],3,FALSE)</f>
        <v>0</v>
      </c>
      <c r="F14479" s="3">
        <f>VLOOKUP(C14479,Index[],4,FALSE)</f>
        <v>0</v>
      </c>
      <c r="G14479" s="3">
        <f>VLOOKUP(C14479,Index[],5,FALSE)</f>
        <v>0</v>
      </c>
      <c r="H14479" t="s">
        <v>323</v>
      </c>
      <c r="I14479">
        <f>VLOOKUP(Table1[[#This Row],[trait_name]],Trait[],2,FALSE)</f>
        <v>41</v>
      </c>
      <c r="J14479" s="23" t="s">
        <v>78</v>
      </c>
      <c r="L14479" s="3" t="str">
        <f>[1]Traits!R14</f>
        <v>bluegreen</v>
      </c>
      <c r="N14479" s="23"/>
      <c r="O14479"/>
    </row>
    <row r="14480" spans="1:15">
      <c r="A14480" s="66">
        <f>VLOOKUP(C14480,Index[],8,FALSE)</f>
        <v>43273</v>
      </c>
      <c r="B14480" s="5">
        <v>43273</v>
      </c>
      <c r="C14480" t="s">
        <v>995</v>
      </c>
      <c r="D14480" s="3">
        <f>VLOOKUP(C14480,Index[],2,FALSE)</f>
        <v>121</v>
      </c>
      <c r="E14480" s="3">
        <f>VLOOKUP(C14480,Index[],3,FALSE)</f>
        <v>0</v>
      </c>
      <c r="F14480" s="3">
        <f>VLOOKUP(C14480,Index[],4,FALSE)</f>
        <v>0</v>
      </c>
      <c r="G14480" s="3">
        <f>VLOOKUP(C14480,Index[],5,FALSE)</f>
        <v>0</v>
      </c>
      <c r="I14480">
        <f>VLOOKUP(Table1[[#This Row],[trait_name]],Trait[],2,FALSE)</f>
        <v>41</v>
      </c>
      <c r="J14480" s="23" t="s">
        <v>78</v>
      </c>
      <c r="L14480" s="3"/>
      <c r="N14480" s="23"/>
      <c r="O14480"/>
    </row>
    <row r="14481" spans="1:15">
      <c r="A14481" s="66">
        <f>VLOOKUP(C14481,Index[],8,FALSE)</f>
        <v>43273</v>
      </c>
      <c r="B14481" s="5"/>
      <c r="C14481" t="s">
        <v>995</v>
      </c>
      <c r="D14481" s="3">
        <f>VLOOKUP(C14481,Index[],2,FALSE)</f>
        <v>121</v>
      </c>
      <c r="E14481" s="3">
        <f>VLOOKUP(C14481,Index[],3,FALSE)</f>
        <v>0</v>
      </c>
      <c r="F14481" s="3">
        <f>VLOOKUP(C14481,Index[],4,FALSE)</f>
        <v>0</v>
      </c>
      <c r="G14481" s="3">
        <f>VLOOKUP(C14481,Index[],5,FALSE)</f>
        <v>0</v>
      </c>
      <c r="I14481">
        <f>VLOOKUP(Table1[[#This Row],[trait_name]],Trait[],2,FALSE)</f>
        <v>42</v>
      </c>
      <c r="J14481" s="23" t="s">
        <v>82</v>
      </c>
      <c r="L14481" s="3"/>
      <c r="N14481" s="23"/>
      <c r="O14481"/>
    </row>
    <row r="14482" spans="1:15">
      <c r="A14482" s="66">
        <f>VLOOKUP(C14482,Index[],8,FALSE)</f>
        <v>43273</v>
      </c>
      <c r="B14482" s="5">
        <v>43273</v>
      </c>
      <c r="C14482" t="s">
        <v>995</v>
      </c>
      <c r="D14482" s="3">
        <f>VLOOKUP(C14482,Index[],2,FALSE)</f>
        <v>121</v>
      </c>
      <c r="E14482" s="3">
        <f>VLOOKUP(C14482,Index[],3,FALSE)</f>
        <v>0</v>
      </c>
      <c r="F14482" s="3">
        <f>VLOOKUP(C14482,Index[],4,FALSE)</f>
        <v>0</v>
      </c>
      <c r="G14482" s="3">
        <f>VLOOKUP(C14482,Index[],5,FALSE)</f>
        <v>0</v>
      </c>
      <c r="H14482" t="s">
        <v>323</v>
      </c>
      <c r="I14482">
        <f>VLOOKUP(Table1[[#This Row],[trait_name]],Trait[],2,FALSE)</f>
        <v>43</v>
      </c>
      <c r="J14482" s="23" t="s">
        <v>86</v>
      </c>
      <c r="L14482" s="3" t="str">
        <f>[1]Traits!P9</f>
        <v>yellow</v>
      </c>
      <c r="N14482" s="23"/>
      <c r="O14482"/>
    </row>
    <row r="14483" spans="1:15">
      <c r="A14483" s="66">
        <f>VLOOKUP(C14483,Index[],8,FALSE)</f>
        <v>43273</v>
      </c>
      <c r="B14483" s="25"/>
      <c r="C14483" s="4" t="s">
        <v>995</v>
      </c>
      <c r="D14483" s="3">
        <f>VLOOKUP(C14483,Index[],2,FALSE)</f>
        <v>121</v>
      </c>
      <c r="E14483" s="3">
        <f>VLOOKUP(C14483,Index[],3,FALSE)</f>
        <v>0</v>
      </c>
      <c r="F14483" s="3">
        <f>VLOOKUP(C14483,Index[],4,FALSE)</f>
        <v>0</v>
      </c>
      <c r="G14483" s="3">
        <f>VLOOKUP(C14483,Index[],5,FALSE)</f>
        <v>0</v>
      </c>
      <c r="I14483">
        <f>VLOOKUP(Table1[[#This Row],[trait_name]],Trait[],2,FALSE)</f>
        <v>44</v>
      </c>
      <c r="J14483" s="23" t="s">
        <v>88</v>
      </c>
      <c r="L14483" s="3"/>
      <c r="N14483" s="23"/>
      <c r="O14483"/>
    </row>
    <row r="14484" spans="1:15">
      <c r="A14484" s="66">
        <f>VLOOKUP(C14484,Index[],8,FALSE)</f>
        <v>43273</v>
      </c>
      <c r="B14484" s="5">
        <v>43273</v>
      </c>
      <c r="C14484" t="s">
        <v>995</v>
      </c>
      <c r="D14484" s="3">
        <f>VLOOKUP(C14484,Index[],2,FALSE)</f>
        <v>121</v>
      </c>
      <c r="E14484" s="3">
        <f>VLOOKUP(C14484,Index[],3,FALSE)</f>
        <v>0</v>
      </c>
      <c r="F14484" s="3">
        <f>VLOOKUP(C14484,Index[],4,FALSE)</f>
        <v>0</v>
      </c>
      <c r="G14484" s="3">
        <f>VLOOKUP(C14484,Index[],5,FALSE)</f>
        <v>0</v>
      </c>
      <c r="H14484" t="s">
        <v>323</v>
      </c>
      <c r="I14484">
        <f>VLOOKUP(Table1[[#This Row],[trait_name]],Trait[],2,FALSE)</f>
        <v>45</v>
      </c>
      <c r="J14484" s="23" t="s">
        <v>92</v>
      </c>
      <c r="L14484" s="3" t="str">
        <f>[1]Traits!Q4</f>
        <v>fragrance</v>
      </c>
      <c r="N14484" s="23"/>
      <c r="O14484"/>
    </row>
    <row r="14485" spans="1:15">
      <c r="A14485" s="66">
        <f>VLOOKUP(C14485,Index[],8,FALSE)</f>
        <v>43273</v>
      </c>
      <c r="B14485" s="5">
        <v>43273</v>
      </c>
      <c r="C14485" t="s">
        <v>995</v>
      </c>
      <c r="D14485" s="3">
        <f>VLOOKUP(C14485,Index[],2,FALSE)</f>
        <v>121</v>
      </c>
      <c r="E14485" s="3">
        <f>VLOOKUP(C14485,Index[],3,FALSE)</f>
        <v>0</v>
      </c>
      <c r="F14485" s="3">
        <f>VLOOKUP(C14485,Index[],4,FALSE)</f>
        <v>0</v>
      </c>
      <c r="G14485" s="3">
        <f>VLOOKUP(C14485,Index[],5,FALSE)</f>
        <v>0</v>
      </c>
      <c r="H14485" t="s">
        <v>323</v>
      </c>
      <c r="I14485">
        <f>VLOOKUP(Table1[[#This Row],[trait_name]],Trait[],2,FALSE)</f>
        <v>45</v>
      </c>
      <c r="J14485" s="23" t="s">
        <v>92</v>
      </c>
      <c r="L14485" s="3" t="str">
        <f>[1]Traits!Q3</f>
        <v>showey</v>
      </c>
      <c r="N14485" s="23"/>
      <c r="O14485"/>
    </row>
    <row r="14486" spans="1:15">
      <c r="A14486" s="66">
        <f>VLOOKUP(C14486,Index[],8,FALSE)</f>
        <v>43273</v>
      </c>
      <c r="B14486" s="5"/>
      <c r="C14486" t="s">
        <v>995</v>
      </c>
      <c r="D14486" s="3">
        <f>VLOOKUP(C14486,Index[],2,FALSE)</f>
        <v>121</v>
      </c>
      <c r="E14486" s="3">
        <f>VLOOKUP(C14486,Index[],3,FALSE)</f>
        <v>0</v>
      </c>
      <c r="F14486" s="3">
        <f>VLOOKUP(C14486,Index[],4,FALSE)</f>
        <v>0</v>
      </c>
      <c r="G14486" s="3">
        <f>VLOOKUP(C14486,Index[],5,FALSE)</f>
        <v>0</v>
      </c>
      <c r="I14486">
        <f>VLOOKUP(Table1[[#This Row],[trait_name]],Trait[],2,FALSE)</f>
        <v>46</v>
      </c>
      <c r="J14486" s="23" t="s">
        <v>97</v>
      </c>
      <c r="L14486" s="3"/>
      <c r="N14486" s="23"/>
      <c r="O14486"/>
    </row>
    <row r="14487" spans="1:15">
      <c r="A14487" s="66">
        <f>VLOOKUP(C14487,Index[],8,FALSE)</f>
        <v>43273</v>
      </c>
      <c r="B14487" s="5"/>
      <c r="C14487" t="s">
        <v>995</v>
      </c>
      <c r="D14487" s="3">
        <f>VLOOKUP(C14487,Index[],2,FALSE)</f>
        <v>121</v>
      </c>
      <c r="E14487" s="3">
        <f>VLOOKUP(C14487,Index[],3,FALSE)</f>
        <v>0</v>
      </c>
      <c r="F14487" s="3">
        <f>VLOOKUP(C14487,Index[],4,FALSE)</f>
        <v>0</v>
      </c>
      <c r="G14487" s="3">
        <f>VLOOKUP(C14487,Index[],5,FALSE)</f>
        <v>0</v>
      </c>
      <c r="I14487">
        <f>VLOOKUP(Table1[[#This Row],[trait_name]],Trait[],2,FALSE)</f>
        <v>47</v>
      </c>
      <c r="J14487" s="23" t="s">
        <v>99</v>
      </c>
      <c r="L14487" s="3"/>
      <c r="N14487" s="23"/>
      <c r="O14487"/>
    </row>
    <row r="14488" spans="1:15">
      <c r="A14488" s="66">
        <f>VLOOKUP(C14488,Index[],8,FALSE)</f>
        <v>43273</v>
      </c>
      <c r="B14488" s="5">
        <v>43311</v>
      </c>
      <c r="C14488" t="s">
        <v>995</v>
      </c>
      <c r="D14488" s="3">
        <f>VLOOKUP(C14488,Index[],2,FALSE)</f>
        <v>121</v>
      </c>
      <c r="E14488" s="3">
        <f>VLOOKUP(C14488,Index[],3,FALSE)</f>
        <v>0</v>
      </c>
      <c r="F14488" s="3">
        <f>VLOOKUP(C14488,Index[],4,FALSE)</f>
        <v>0</v>
      </c>
      <c r="G14488" s="3">
        <f>VLOOKUP(C14488,Index[],5,FALSE)</f>
        <v>0</v>
      </c>
      <c r="I14488">
        <f>VLOOKUP(Table1[[#This Row],[trait_name]],Trait[],2,FALSE)</f>
        <v>50</v>
      </c>
      <c r="J14488" s="23" t="s">
        <v>106</v>
      </c>
      <c r="L14488" s="3"/>
      <c r="M14488" s="3"/>
      <c r="N14488" s="23"/>
      <c r="O14488"/>
    </row>
    <row r="14489" spans="1:15">
      <c r="A14489" s="66">
        <f>VLOOKUP(C14489,Index[],8,FALSE)</f>
        <v>43273</v>
      </c>
      <c r="B14489" s="5"/>
      <c r="C14489" t="s">
        <v>995</v>
      </c>
      <c r="D14489" s="3">
        <f>VLOOKUP(C14489,Index[],2,FALSE)</f>
        <v>121</v>
      </c>
      <c r="E14489" s="3">
        <f>VLOOKUP(C14489,Index[],3,FALSE)</f>
        <v>0</v>
      </c>
      <c r="F14489" s="3">
        <f>VLOOKUP(C14489,Index[],4,FALSE)</f>
        <v>0</v>
      </c>
      <c r="G14489" s="3">
        <f>VLOOKUP(C14489,Index[],5,FALSE)</f>
        <v>0</v>
      </c>
      <c r="I14489">
        <f>VLOOKUP(Table1[[#This Row],[trait_name]],Trait[],2,FALSE)</f>
        <v>52</v>
      </c>
      <c r="J14489" s="23" t="s">
        <v>109</v>
      </c>
      <c r="L14489" s="3"/>
      <c r="N14489" s="23"/>
      <c r="O14489"/>
    </row>
    <row r="14490" spans="1:15">
      <c r="A14490" s="66">
        <f>VLOOKUP(C14490,Index[],8,FALSE)</f>
        <v>43273</v>
      </c>
      <c r="B14490" s="5">
        <v>43273</v>
      </c>
      <c r="C14490" t="s">
        <v>995</v>
      </c>
      <c r="D14490" s="3">
        <f>VLOOKUP(C14490,Index[],2,FALSE)</f>
        <v>121</v>
      </c>
      <c r="E14490" s="3">
        <f>VLOOKUP(C14490,Index[],3,FALSE)</f>
        <v>0</v>
      </c>
      <c r="F14490" s="3">
        <f>VLOOKUP(C14490,Index[],4,FALSE)</f>
        <v>0</v>
      </c>
      <c r="G14490" s="3">
        <f>VLOOKUP(C14490,Index[],5,FALSE)</f>
        <v>0</v>
      </c>
      <c r="H14490" t="s">
        <v>323</v>
      </c>
      <c r="I14490">
        <f>VLOOKUP(Table1[[#This Row],[trait_name]],Trait[],2,FALSE)</f>
        <v>53</v>
      </c>
      <c r="J14490" s="23" t="s">
        <v>112</v>
      </c>
      <c r="L14490" s="3" t="str">
        <f>[1]Traits!S6</f>
        <v>garden</v>
      </c>
      <c r="N14490" s="23"/>
      <c r="O14490"/>
    </row>
    <row r="14491" spans="1:15">
      <c r="A14491" s="66">
        <f>VLOOKUP(C14491,Index[],8,FALSE)</f>
        <v>43273</v>
      </c>
      <c r="B14491" s="5">
        <v>43273</v>
      </c>
      <c r="C14491" t="s">
        <v>995</v>
      </c>
      <c r="D14491" s="3">
        <f>VLOOKUP(C14491,Index[],2,FALSE)</f>
        <v>121</v>
      </c>
      <c r="E14491" s="3">
        <f>VLOOKUP(C14491,Index[],3,FALSE)</f>
        <v>0</v>
      </c>
      <c r="F14491" s="3">
        <f>VLOOKUP(C14491,Index[],4,FALSE)</f>
        <v>0</v>
      </c>
      <c r="G14491" s="3">
        <f>VLOOKUP(C14491,Index[],5,FALSE)</f>
        <v>0</v>
      </c>
      <c r="H14491" t="s">
        <v>999</v>
      </c>
      <c r="I14491">
        <f>VLOOKUP(Table1[[#This Row],[trait_name]],Trait[],2,FALSE)</f>
        <v>53</v>
      </c>
      <c r="J14491" s="23" t="s">
        <v>112</v>
      </c>
      <c r="L14491" s="3" t="str">
        <f>[1]Traits!S11</f>
        <v>powerlines</v>
      </c>
      <c r="N14491" s="23"/>
      <c r="O14491"/>
    </row>
    <row r="14492" spans="1:15">
      <c r="A14492" s="66">
        <f>VLOOKUP(C14492,Index[],8,FALSE)</f>
        <v>43273</v>
      </c>
      <c r="B14492" s="5">
        <v>43273</v>
      </c>
      <c r="C14492" t="s">
        <v>995</v>
      </c>
      <c r="D14492" s="3">
        <f>VLOOKUP(C14492,Index[],2,FALSE)</f>
        <v>121</v>
      </c>
      <c r="E14492" s="3">
        <f>VLOOKUP(C14492,Index[],3,FALSE)</f>
        <v>0</v>
      </c>
      <c r="F14492" s="3">
        <f>VLOOKUP(C14492,Index[],4,FALSE)</f>
        <v>0</v>
      </c>
      <c r="G14492" s="3">
        <f>VLOOKUP(C14492,Index[],5,FALSE)</f>
        <v>0</v>
      </c>
      <c r="I14492">
        <f>VLOOKUP(Table1[[#This Row],[trait_name]],Trait[],2,FALSE)</f>
        <v>53</v>
      </c>
      <c r="J14492" s="23" t="s">
        <v>112</v>
      </c>
      <c r="L14492" s="3"/>
      <c r="N14492" s="23"/>
      <c r="O14492"/>
    </row>
    <row r="14493" spans="1:15">
      <c r="A14493" s="66">
        <f>VLOOKUP(C14493,Index[],8,FALSE)</f>
        <v>43273</v>
      </c>
      <c r="B14493" s="5">
        <v>43273</v>
      </c>
      <c r="C14493" t="s">
        <v>995</v>
      </c>
      <c r="D14493" s="3">
        <f>VLOOKUP(C14493,Index[],2,FALSE)</f>
        <v>121</v>
      </c>
      <c r="E14493" s="3">
        <f>VLOOKUP(C14493,Index[],3,FALSE)</f>
        <v>0</v>
      </c>
      <c r="F14493" s="3">
        <f>VLOOKUP(C14493,Index[],4,FALSE)</f>
        <v>0</v>
      </c>
      <c r="G14493" s="3">
        <f>VLOOKUP(C14493,Index[],5,FALSE)</f>
        <v>0</v>
      </c>
      <c r="H14493" t="s">
        <v>281</v>
      </c>
      <c r="I14493">
        <f>VLOOKUP(Table1[[#This Row],[trait_name]],Trait[],2,FALSE)</f>
        <v>54</v>
      </c>
      <c r="J14493" s="23" t="s">
        <v>116</v>
      </c>
      <c r="L14493" s="3" t="str">
        <f>[1]Traits!T3</f>
        <v>feature</v>
      </c>
      <c r="N14493" s="23"/>
      <c r="O14493"/>
    </row>
    <row r="14494" spans="1:15">
      <c r="A14494" s="66">
        <f>VLOOKUP(C14494,Index[],8,FALSE)</f>
        <v>43273</v>
      </c>
      <c r="B14494" s="5">
        <v>43273</v>
      </c>
      <c r="C14494" t="s">
        <v>995</v>
      </c>
      <c r="D14494" s="3">
        <f>VLOOKUP(C14494,Index[],2,FALSE)</f>
        <v>121</v>
      </c>
      <c r="E14494" s="3">
        <f>VLOOKUP(C14494,Index[],3,FALSE)</f>
        <v>0</v>
      </c>
      <c r="F14494" s="3">
        <f>VLOOKUP(C14494,Index[],4,FALSE)</f>
        <v>0</v>
      </c>
      <c r="G14494" s="3">
        <f>VLOOKUP(C14494,Index[],5,FALSE)</f>
        <v>0</v>
      </c>
      <c r="H14494" t="s">
        <v>281</v>
      </c>
      <c r="I14494">
        <f>VLOOKUP(Table1[[#This Row],[trait_name]],Trait[],2,FALSE)</f>
        <v>54</v>
      </c>
      <c r="J14494" s="23" t="s">
        <v>116</v>
      </c>
      <c r="L14494" s="3" t="str">
        <f>[1]Traits!T4</f>
        <v>screen</v>
      </c>
      <c r="N14494" s="23"/>
      <c r="O14494"/>
    </row>
    <row r="14495" spans="1:15">
      <c r="A14495" s="66">
        <f>VLOOKUP(C14495,Index[],8,FALSE)</f>
        <v>43273</v>
      </c>
      <c r="B14495" s="25"/>
      <c r="C14495" s="4" t="s">
        <v>995</v>
      </c>
      <c r="D14495" s="3">
        <f>VLOOKUP(C14495,Index[],2,FALSE)</f>
        <v>121</v>
      </c>
      <c r="E14495" s="3">
        <f>VLOOKUP(C14495,Index[],3,FALSE)</f>
        <v>0</v>
      </c>
      <c r="F14495" s="3">
        <f>VLOOKUP(C14495,Index[],4,FALSE)</f>
        <v>0</v>
      </c>
      <c r="G14495" s="3">
        <f>VLOOKUP(C14495,Index[],5,FALSE)</f>
        <v>0</v>
      </c>
      <c r="I14495">
        <f>VLOOKUP(Table1[[#This Row],[trait_name]],Trait[],2,FALSE)</f>
        <v>55</v>
      </c>
      <c r="J14495" s="23" t="s">
        <v>119</v>
      </c>
      <c r="L14495" s="3"/>
      <c r="N14495" s="23"/>
      <c r="O14495"/>
    </row>
    <row r="14496" spans="1:15">
      <c r="A14496" s="66">
        <f>VLOOKUP(C14496,Index[],8,FALSE)</f>
        <v>43273</v>
      </c>
      <c r="B14496" s="5">
        <v>43273</v>
      </c>
      <c r="C14496" t="s">
        <v>995</v>
      </c>
      <c r="D14496" s="3">
        <f>VLOOKUP(C14496,Index[],2,FALSE)</f>
        <v>121</v>
      </c>
      <c r="E14496" s="3">
        <f>VLOOKUP(C14496,Index[],3,FALSE)</f>
        <v>0</v>
      </c>
      <c r="F14496" s="3">
        <f>VLOOKUP(C14496,Index[],4,FALSE)</f>
        <v>0</v>
      </c>
      <c r="G14496" s="3">
        <f>VLOOKUP(C14496,Index[],5,FALSE)</f>
        <v>0</v>
      </c>
      <c r="H14496" t="s">
        <v>281</v>
      </c>
      <c r="I14496">
        <f>VLOOKUP(Table1[[#This Row],[trait_name]],Trait[],2,FALSE)</f>
        <v>56</v>
      </c>
      <c r="J14496" s="23" t="s">
        <v>121</v>
      </c>
      <c r="L14496" s="3" t="s">
        <v>189</v>
      </c>
      <c r="N14496" s="23"/>
      <c r="O14496"/>
    </row>
    <row r="14497" spans="1:15">
      <c r="A14497" s="66">
        <f>VLOOKUP(C14497,Index[],8,FALSE)</f>
        <v>43273</v>
      </c>
      <c r="B14497" s="5">
        <v>43273</v>
      </c>
      <c r="C14497" t="s">
        <v>995</v>
      </c>
      <c r="D14497" s="3">
        <f>VLOOKUP(C14497,Index[],2,FALSE)</f>
        <v>121</v>
      </c>
      <c r="E14497" s="3">
        <f>VLOOKUP(C14497,Index[],3,FALSE)</f>
        <v>0</v>
      </c>
      <c r="F14497" s="3">
        <f>VLOOKUP(C14497,Index[],4,FALSE)</f>
        <v>0</v>
      </c>
      <c r="G14497" s="3">
        <f>VLOOKUP(C14497,Index[],5,FALSE)</f>
        <v>0</v>
      </c>
      <c r="H14497" t="s">
        <v>594</v>
      </c>
      <c r="I14497">
        <f>VLOOKUP(Table1[[#This Row],[trait_name]],Trait[],2,FALSE)</f>
        <v>58</v>
      </c>
      <c r="J14497" s="23" t="s">
        <v>123</v>
      </c>
      <c r="L14497" s="3" t="str">
        <f>[1]Traits!X2</f>
        <v>bird</v>
      </c>
      <c r="N14497" s="23"/>
      <c r="O14497"/>
    </row>
    <row r="14498" spans="1:15">
      <c r="A14498" s="66">
        <f>VLOOKUP(C14498,Index[],8,FALSE)</f>
        <v>43273</v>
      </c>
      <c r="B14498" s="5">
        <v>43273</v>
      </c>
      <c r="C14498" t="s">
        <v>995</v>
      </c>
      <c r="D14498" s="3">
        <f>VLOOKUP(C14498,Index[],2,FALSE)</f>
        <v>121</v>
      </c>
      <c r="E14498" s="3">
        <f>VLOOKUP(C14498,Index[],3,FALSE)</f>
        <v>0</v>
      </c>
      <c r="F14498" s="3">
        <f>VLOOKUP(C14498,Index[],4,FALSE)</f>
        <v>0</v>
      </c>
      <c r="G14498" s="3">
        <f>VLOOKUP(C14498,Index[],5,FALSE)</f>
        <v>0</v>
      </c>
      <c r="H14498" t="s">
        <v>594</v>
      </c>
      <c r="I14498">
        <f>VLOOKUP(Table1[[#This Row],[trait_name]],Trait[],2,FALSE)</f>
        <v>58</v>
      </c>
      <c r="J14498" s="23" t="s">
        <v>123</v>
      </c>
      <c r="L14498" s="3" t="s">
        <v>407</v>
      </c>
      <c r="N14498" s="23"/>
      <c r="O14498"/>
    </row>
    <row r="14499" spans="1:15">
      <c r="A14499" s="66">
        <f>VLOOKUP(C14499,Index[],8,FALSE)</f>
        <v>43273</v>
      </c>
      <c r="B14499" s="5">
        <v>43273</v>
      </c>
      <c r="C14499" t="s">
        <v>995</v>
      </c>
      <c r="D14499" s="3">
        <f>VLOOKUP(C14499,Index[],2,FALSE)</f>
        <v>121</v>
      </c>
      <c r="E14499" s="3">
        <f>VLOOKUP(C14499,Index[],3,FALSE)</f>
        <v>0</v>
      </c>
      <c r="F14499" s="3">
        <f>VLOOKUP(C14499,Index[],4,FALSE)</f>
        <v>0</v>
      </c>
      <c r="G14499" s="3">
        <f>VLOOKUP(C14499,Index[],5,FALSE)</f>
        <v>0</v>
      </c>
      <c r="I14499">
        <f>VLOOKUP(Table1[[#This Row],[trait_name]],Trait[],2,FALSE)</f>
        <v>59</v>
      </c>
      <c r="J14499" s="23" t="s">
        <v>125</v>
      </c>
      <c r="L14499" s="3"/>
      <c r="N14499" s="23"/>
      <c r="O14499"/>
    </row>
    <row r="14500" spans="1:15">
      <c r="A14500" s="66">
        <f>VLOOKUP(C14500,Index[],8,FALSE)</f>
        <v>43273</v>
      </c>
      <c r="B14500" s="5">
        <v>43273</v>
      </c>
      <c r="C14500" t="s">
        <v>995</v>
      </c>
      <c r="D14500" s="3">
        <f>VLOOKUP(C14500,Index[],2,FALSE)</f>
        <v>121</v>
      </c>
      <c r="E14500" s="3">
        <f>VLOOKUP(C14500,Index[],3,FALSE)</f>
        <v>0</v>
      </c>
      <c r="F14500" s="3">
        <f>VLOOKUP(C14500,Index[],4,FALSE)</f>
        <v>0</v>
      </c>
      <c r="G14500" s="3">
        <f>VLOOKUP(C14500,Index[],5,FALSE)</f>
        <v>0</v>
      </c>
      <c r="I14500">
        <f>VLOOKUP(Table1[[#This Row],[trait_name]],Trait[],2,FALSE)</f>
        <v>61</v>
      </c>
      <c r="J14500" s="23" t="s">
        <v>130</v>
      </c>
      <c r="L14500" s="3"/>
      <c r="N14500" s="23"/>
      <c r="O14500"/>
    </row>
    <row r="14501" spans="1:15">
      <c r="A14501" s="66">
        <f>VLOOKUP(C14501,Index[],8,FALSE)</f>
        <v>43273</v>
      </c>
      <c r="B14501" s="5"/>
      <c r="C14501" t="s">
        <v>995</v>
      </c>
      <c r="D14501" s="3">
        <f>VLOOKUP(C14501,Index[],2,FALSE)</f>
        <v>121</v>
      </c>
      <c r="E14501" s="3">
        <f>VLOOKUP(C14501,Index[],3,FALSE)</f>
        <v>0</v>
      </c>
      <c r="F14501" s="3">
        <f>VLOOKUP(C14501,Index[],4,FALSE)</f>
        <v>0</v>
      </c>
      <c r="G14501" s="3">
        <f>VLOOKUP(C14501,Index[],5,FALSE)</f>
        <v>0</v>
      </c>
      <c r="I14501">
        <f>VLOOKUP(Table1[[#This Row],[trait_name]],Trait[],2,FALSE)</f>
        <v>65</v>
      </c>
      <c r="J14501" s="23" t="s">
        <v>133</v>
      </c>
      <c r="L14501" s="3"/>
      <c r="N14501" s="23"/>
      <c r="O14501"/>
    </row>
    <row r="14502" spans="1:15">
      <c r="A14502" s="66">
        <f>VLOOKUP(C14502,Index[],8,FALSE)</f>
        <v>43273</v>
      </c>
      <c r="B14502" s="5">
        <v>43273</v>
      </c>
      <c r="C14502" t="s">
        <v>995</v>
      </c>
      <c r="D14502" s="3">
        <f>VLOOKUP(C14502,Index[],2,FALSE)</f>
        <v>121</v>
      </c>
      <c r="E14502" s="3">
        <f>VLOOKUP(C14502,Index[],3,FALSE)</f>
        <v>0</v>
      </c>
      <c r="F14502" s="3">
        <f>VLOOKUP(C14502,Index[],4,FALSE)</f>
        <v>0</v>
      </c>
      <c r="G14502" s="3">
        <f>VLOOKUP(C14502,Index[],5,FALSE)</f>
        <v>0</v>
      </c>
      <c r="I14502">
        <f>VLOOKUP(Table1[[#This Row],[trait_name]],Trait[],2,FALSE)</f>
        <v>67</v>
      </c>
      <c r="J14502" s="23" t="s">
        <v>136</v>
      </c>
      <c r="L14502" s="3"/>
      <c r="N14502" s="23"/>
      <c r="O14502"/>
    </row>
    <row r="14503" spans="1:15">
      <c r="A14503" s="66">
        <f>VLOOKUP(C14503,Index[],8,FALSE)</f>
        <v>43273</v>
      </c>
      <c r="B14503" s="5">
        <v>43273</v>
      </c>
      <c r="C14503" t="s">
        <v>1000</v>
      </c>
      <c r="D14503" s="3">
        <f>VLOOKUP(C14503,Index[],2,FALSE)</f>
        <v>122</v>
      </c>
      <c r="E14503" s="3">
        <f>VLOOKUP(C14503,Index[],3,FALSE)</f>
        <v>0</v>
      </c>
      <c r="F14503" s="3">
        <f>VLOOKUP(C14503,Index[],4,FALSE)</f>
        <v>0</v>
      </c>
      <c r="G14503" s="3">
        <f>VLOOKUP(C14503,Index[],5,FALSE)</f>
        <v>0</v>
      </c>
      <c r="H14503" t="s">
        <v>25</v>
      </c>
      <c r="I14503">
        <f>VLOOKUP(Table1[[#This Row],[trait_name]],Trait[],2,FALSE)</f>
        <v>2</v>
      </c>
      <c r="J14503" s="23" t="s">
        <v>15</v>
      </c>
      <c r="L14503" s="3" t="s">
        <v>1001</v>
      </c>
      <c r="N14503" s="23"/>
      <c r="O14503"/>
    </row>
    <row r="14504" spans="1:15">
      <c r="A14504" s="66">
        <f>VLOOKUP(C14504,Index[],8,FALSE)</f>
        <v>43273</v>
      </c>
      <c r="B14504" s="5">
        <v>43273</v>
      </c>
      <c r="C14504" t="s">
        <v>1000</v>
      </c>
      <c r="D14504" s="3">
        <f>VLOOKUP(C14504,Index[],2,FALSE)</f>
        <v>122</v>
      </c>
      <c r="E14504" s="3">
        <f>VLOOKUP(C14504,Index[],3,FALSE)</f>
        <v>0</v>
      </c>
      <c r="F14504" s="3">
        <f>VLOOKUP(C14504,Index[],4,FALSE)</f>
        <v>0</v>
      </c>
      <c r="G14504" s="3">
        <f>VLOOKUP(C14504,Index[],5,FALSE)</f>
        <v>0</v>
      </c>
      <c r="I14504">
        <f>VLOOKUP(Table1[[#This Row],[trait_name]],Trait[],2,FALSE)</f>
        <v>2</v>
      </c>
      <c r="J14504" s="23" t="s">
        <v>15</v>
      </c>
      <c r="L14504" s="3"/>
      <c r="N14504" s="24"/>
      <c r="O14504"/>
    </row>
    <row r="14505" spans="1:15">
      <c r="A14505" s="66">
        <f>VLOOKUP(C14505,Index[],8,FALSE)</f>
        <v>43273</v>
      </c>
      <c r="B14505" s="5">
        <v>43273</v>
      </c>
      <c r="C14505" t="s">
        <v>1000</v>
      </c>
      <c r="D14505" s="3">
        <f>VLOOKUP(C14505,Index[],2,FALSE)</f>
        <v>122</v>
      </c>
      <c r="E14505" s="3">
        <f>VLOOKUP(C14505,Index[],3,FALSE)</f>
        <v>0</v>
      </c>
      <c r="F14505" s="3">
        <f>VLOOKUP(C14505,Index[],4,FALSE)</f>
        <v>0</v>
      </c>
      <c r="G14505" s="3">
        <f>VLOOKUP(C14505,Index[],5,FALSE)</f>
        <v>0</v>
      </c>
      <c r="H14505" t="s">
        <v>25</v>
      </c>
      <c r="I14505">
        <f>VLOOKUP(Table1[[#This Row],[trait_name]],Trait[],2,FALSE)</f>
        <v>3</v>
      </c>
      <c r="J14505" s="23" t="s">
        <v>18</v>
      </c>
      <c r="L14505" s="3" t="str">
        <f>[1]Traits!B2</f>
        <v>fullsun</v>
      </c>
      <c r="N14505" s="23"/>
      <c r="O14505"/>
    </row>
    <row r="14506" spans="1:15">
      <c r="A14506" s="66">
        <f>VLOOKUP(C14506,Index[],8,FALSE)</f>
        <v>43273</v>
      </c>
      <c r="B14506" s="5">
        <v>43273</v>
      </c>
      <c r="C14506" t="s">
        <v>1000</v>
      </c>
      <c r="D14506" s="3">
        <f>VLOOKUP(C14506,Index[],2,FALSE)</f>
        <v>122</v>
      </c>
      <c r="E14506" s="3">
        <f>VLOOKUP(C14506,Index[],3,FALSE)</f>
        <v>0</v>
      </c>
      <c r="F14506" s="3">
        <f>VLOOKUP(C14506,Index[],4,FALSE)</f>
        <v>0</v>
      </c>
      <c r="G14506" s="3">
        <f>VLOOKUP(C14506,Index[],5,FALSE)</f>
        <v>0</v>
      </c>
      <c r="H14506" t="s">
        <v>25</v>
      </c>
      <c r="I14506">
        <f>VLOOKUP(Table1[[#This Row],[trait_name]],Trait[],2,FALSE)</f>
        <v>3</v>
      </c>
      <c r="J14506" s="23" t="s">
        <v>18</v>
      </c>
      <c r="L14506" s="3" t="str">
        <f>[1]Traits!B3</f>
        <v>partshade</v>
      </c>
      <c r="N14506" s="23"/>
      <c r="O14506"/>
    </row>
    <row r="14507" spans="1:15">
      <c r="A14507" s="66">
        <f>VLOOKUP(C14507,Index[],8,FALSE)</f>
        <v>43273</v>
      </c>
      <c r="B14507" s="5">
        <v>43273</v>
      </c>
      <c r="C14507" t="s">
        <v>1000</v>
      </c>
      <c r="D14507" s="3">
        <f>VLOOKUP(C14507,Index[],2,FALSE)</f>
        <v>122</v>
      </c>
      <c r="E14507" s="3">
        <f>VLOOKUP(C14507,Index[],3,FALSE)</f>
        <v>0</v>
      </c>
      <c r="F14507" s="3">
        <f>VLOOKUP(C14507,Index[],4,FALSE)</f>
        <v>0</v>
      </c>
      <c r="G14507" s="3">
        <f>VLOOKUP(C14507,Index[],5,FALSE)</f>
        <v>0</v>
      </c>
      <c r="H14507" t="s">
        <v>25</v>
      </c>
      <c r="I14507">
        <f>VLOOKUP(Table1[[#This Row],[trait_name]],Trait[],2,FALSE)</f>
        <v>4</v>
      </c>
      <c r="J14507" s="23" t="s">
        <v>22</v>
      </c>
      <c r="L14507" s="3" t="s">
        <v>23</v>
      </c>
      <c r="N14507" s="23"/>
      <c r="O14507"/>
    </row>
    <row r="14508" spans="1:15">
      <c r="A14508" s="66">
        <f>VLOOKUP(C14508,Index[],8,FALSE)</f>
        <v>43273</v>
      </c>
      <c r="B14508" s="5"/>
      <c r="C14508" t="s">
        <v>1000</v>
      </c>
      <c r="D14508" s="3">
        <f>VLOOKUP(C14508,Index[],2,FALSE)</f>
        <v>122</v>
      </c>
      <c r="E14508" s="3">
        <f>VLOOKUP(C14508,Index[],3,FALSE)</f>
        <v>0</v>
      </c>
      <c r="F14508" s="3">
        <f>VLOOKUP(C14508,Index[],4,FALSE)</f>
        <v>0</v>
      </c>
      <c r="G14508" s="3">
        <f>VLOOKUP(C14508,Index[],5,FALSE)</f>
        <v>0</v>
      </c>
      <c r="H14508" t="s">
        <v>25</v>
      </c>
      <c r="I14508">
        <f>VLOOKUP(Table1[[#This Row],[trait_name]],Trait[],2,FALSE)</f>
        <v>6</v>
      </c>
      <c r="J14508" s="23" t="s">
        <v>148</v>
      </c>
      <c r="L14508" s="3"/>
      <c r="N14508" s="23"/>
      <c r="O14508"/>
    </row>
    <row r="14509" spans="1:15">
      <c r="A14509" s="66">
        <f>VLOOKUP(C14509,Index[],8,FALSE)</f>
        <v>43273</v>
      </c>
      <c r="B14509" s="5">
        <v>43273</v>
      </c>
      <c r="C14509" t="s">
        <v>1000</v>
      </c>
      <c r="D14509" s="3">
        <f>VLOOKUP(C14509,Index[],2,FALSE)</f>
        <v>122</v>
      </c>
      <c r="E14509" s="3">
        <f>VLOOKUP(C14509,Index[],3,FALSE)</f>
        <v>0</v>
      </c>
      <c r="F14509" s="3">
        <f>VLOOKUP(C14509,Index[],4,FALSE)</f>
        <v>0</v>
      </c>
      <c r="G14509" s="3">
        <f>VLOOKUP(C14509,Index[],5,FALSE)</f>
        <v>0</v>
      </c>
      <c r="H14509" t="s">
        <v>25</v>
      </c>
      <c r="I14509">
        <f>VLOOKUP(Table1[[#This Row],[trait_name]],Trait[],2,FALSE)</f>
        <v>7</v>
      </c>
      <c r="J14509" s="23" t="s">
        <v>26</v>
      </c>
      <c r="L14509" s="3" t="s">
        <v>23</v>
      </c>
      <c r="N14509" s="23"/>
      <c r="O14509"/>
    </row>
    <row r="14510" spans="1:15">
      <c r="A14510" s="66">
        <f>VLOOKUP(C14510,Index[],8,FALSE)</f>
        <v>43273</v>
      </c>
      <c r="B14510" s="5">
        <v>43273</v>
      </c>
      <c r="C14510" t="s">
        <v>1000</v>
      </c>
      <c r="D14510" s="3">
        <f>VLOOKUP(C14510,Index[],2,FALSE)</f>
        <v>122</v>
      </c>
      <c r="E14510" s="3">
        <f>VLOOKUP(C14510,Index[],3,FALSE)</f>
        <v>0</v>
      </c>
      <c r="F14510" s="3">
        <f>VLOOKUP(C14510,Index[],4,FALSE)</f>
        <v>0</v>
      </c>
      <c r="G14510" s="3">
        <f>VLOOKUP(C14510,Index[],5,FALSE)</f>
        <v>0</v>
      </c>
      <c r="I14510">
        <f>VLOOKUP(Table1[[#This Row],[trait_name]],Trait[],2,FALSE)</f>
        <v>14</v>
      </c>
      <c r="J14510" s="23" t="s">
        <v>152</v>
      </c>
      <c r="L14510" s="19" t="s">
        <v>23</v>
      </c>
      <c r="N14510" s="23"/>
      <c r="O14510"/>
    </row>
    <row r="14511" spans="1:15">
      <c r="A14511" s="66">
        <f>VLOOKUP(C14511,Index[],8,FALSE)</f>
        <v>43273</v>
      </c>
      <c r="B14511" s="25"/>
      <c r="C14511" s="4" t="s">
        <v>1000</v>
      </c>
      <c r="D14511" s="3">
        <f>VLOOKUP(C14511,Index[],2,FALSE)</f>
        <v>122</v>
      </c>
      <c r="E14511" s="3">
        <f>VLOOKUP(C14511,Index[],3,FALSE)</f>
        <v>0</v>
      </c>
      <c r="F14511" s="3">
        <f>VLOOKUP(C14511,Index[],4,FALSE)</f>
        <v>0</v>
      </c>
      <c r="G14511" s="3">
        <f>VLOOKUP(C14511,Index[],5,FALSE)</f>
        <v>0</v>
      </c>
      <c r="I14511">
        <f>VLOOKUP(Table1[[#This Row],[trait_name]],Trait[],2,FALSE)</f>
        <v>15</v>
      </c>
      <c r="J14511" s="23" t="s">
        <v>31</v>
      </c>
      <c r="L14511" s="3"/>
      <c r="N14511" s="23"/>
      <c r="O14511"/>
    </row>
    <row r="14512" spans="1:15">
      <c r="A14512" s="66">
        <f>VLOOKUP(C14512,Index[],8,FALSE)</f>
        <v>43273</v>
      </c>
      <c r="B14512" s="25">
        <v>43273</v>
      </c>
      <c r="C14512" s="4" t="s">
        <v>1000</v>
      </c>
      <c r="D14512" s="3">
        <f>VLOOKUP(C14512,Index[],2,FALSE)</f>
        <v>122</v>
      </c>
      <c r="E14512" s="3">
        <f>VLOOKUP(C14512,Index[],3,FALSE)</f>
        <v>0</v>
      </c>
      <c r="F14512" s="3">
        <f>VLOOKUP(C14512,Index[],4,FALSE)</f>
        <v>0</v>
      </c>
      <c r="G14512" s="3">
        <f>VLOOKUP(C14512,Index[],5,FALSE)</f>
        <v>0</v>
      </c>
      <c r="I14512">
        <f>VLOOKUP(Table1[[#This Row],[trait_name]],Trait[],2,FALSE)</f>
        <v>16</v>
      </c>
      <c r="J14512" s="24" t="s">
        <v>32</v>
      </c>
      <c r="K14512" s="24"/>
      <c r="L14512" s="3"/>
      <c r="N14512" s="23"/>
      <c r="O14512"/>
    </row>
    <row r="14513" spans="1:15">
      <c r="A14513" s="66">
        <f>VLOOKUP(C14513,Index[],8,FALSE)</f>
        <v>43273</v>
      </c>
      <c r="B14513" s="5">
        <v>43273</v>
      </c>
      <c r="C14513" t="s">
        <v>1000</v>
      </c>
      <c r="D14513" s="3">
        <f>VLOOKUP(C14513,Index[],2,FALSE)</f>
        <v>122</v>
      </c>
      <c r="E14513" s="3">
        <f>VLOOKUP(C14513,Index[],3,FALSE)</f>
        <v>0</v>
      </c>
      <c r="F14513" s="3">
        <f>VLOOKUP(C14513,Index[],4,FALSE)</f>
        <v>0</v>
      </c>
      <c r="G14513" s="3">
        <f>VLOOKUP(C14513,Index[],5,FALSE)</f>
        <v>0</v>
      </c>
      <c r="H14513" t="s">
        <v>25</v>
      </c>
      <c r="I14513">
        <f>VLOOKUP(Table1[[#This Row],[trait_name]],Trait[],2,FALSE)</f>
        <v>17</v>
      </c>
      <c r="J14513" s="23" t="s">
        <v>33</v>
      </c>
      <c r="L14513" s="3" t="str">
        <f>[1]Traits!E4</f>
        <v>clay</v>
      </c>
      <c r="N14513" s="23"/>
      <c r="O14513"/>
    </row>
    <row r="14514" spans="1:15">
      <c r="A14514" s="66">
        <f>VLOOKUP(C14514,Index[],8,FALSE)</f>
        <v>43273</v>
      </c>
      <c r="B14514" s="5">
        <v>43273</v>
      </c>
      <c r="C14514" t="s">
        <v>1000</v>
      </c>
      <c r="D14514" s="3">
        <f>VLOOKUP(C14514,Index[],2,FALSE)</f>
        <v>122</v>
      </c>
      <c r="E14514" s="3">
        <f>VLOOKUP(C14514,Index[],3,FALSE)</f>
        <v>0</v>
      </c>
      <c r="F14514" s="3">
        <f>VLOOKUP(C14514,Index[],4,FALSE)</f>
        <v>0</v>
      </c>
      <c r="G14514" s="3">
        <f>VLOOKUP(C14514,Index[],5,FALSE)</f>
        <v>0</v>
      </c>
      <c r="H14514" t="s">
        <v>25</v>
      </c>
      <c r="I14514">
        <f>VLOOKUP(Table1[[#This Row],[trait_name]],Trait[],2,FALSE)</f>
        <v>17</v>
      </c>
      <c r="J14514" s="23" t="s">
        <v>33</v>
      </c>
      <c r="L14514" s="3" t="str">
        <f>[1]Traits!E3</f>
        <v>loam</v>
      </c>
      <c r="N14514" s="23"/>
      <c r="O14514"/>
    </row>
    <row r="14515" spans="1:15">
      <c r="A14515" s="66">
        <f>VLOOKUP(C14515,Index[],8,FALSE)</f>
        <v>43273</v>
      </c>
      <c r="B14515" s="5">
        <v>43273</v>
      </c>
      <c r="C14515" t="s">
        <v>1000</v>
      </c>
      <c r="D14515" s="3">
        <f>VLOOKUP(C14515,Index[],2,FALSE)</f>
        <v>122</v>
      </c>
      <c r="E14515" s="3">
        <f>VLOOKUP(C14515,Index[],3,FALSE)</f>
        <v>0</v>
      </c>
      <c r="F14515" s="3">
        <f>VLOOKUP(C14515,Index[],4,FALSE)</f>
        <v>0</v>
      </c>
      <c r="G14515" s="3">
        <f>VLOOKUP(C14515,Index[],5,FALSE)</f>
        <v>0</v>
      </c>
      <c r="H14515" t="s">
        <v>25</v>
      </c>
      <c r="I14515">
        <f>VLOOKUP(Table1[[#This Row],[trait_name]],Trait[],2,FALSE)</f>
        <v>17</v>
      </c>
      <c r="J14515" s="23" t="s">
        <v>33</v>
      </c>
      <c r="L14515" s="3" t="str">
        <f>[1]Traits!E2</f>
        <v>sand</v>
      </c>
      <c r="N14515" s="23"/>
      <c r="O14515"/>
    </row>
    <row r="14516" spans="1:15">
      <c r="A14516" s="66">
        <f>VLOOKUP(C14516,Index[],8,FALSE)</f>
        <v>43273</v>
      </c>
      <c r="B14516" s="25">
        <v>43273</v>
      </c>
      <c r="C14516" s="4" t="s">
        <v>1000</v>
      </c>
      <c r="D14516" s="3">
        <f>VLOOKUP(C14516,Index[],2,FALSE)</f>
        <v>122</v>
      </c>
      <c r="E14516" s="3">
        <f>VLOOKUP(C14516,Index[],3,FALSE)</f>
        <v>0</v>
      </c>
      <c r="F14516" s="3">
        <f>VLOOKUP(C14516,Index[],4,FALSE)</f>
        <v>0</v>
      </c>
      <c r="G14516" s="3">
        <f>VLOOKUP(C14516,Index[],5,FALSE)</f>
        <v>0</v>
      </c>
      <c r="I14516">
        <f>VLOOKUP(Table1[[#This Row],[trait_name]],Trait[],2,FALSE)</f>
        <v>18</v>
      </c>
      <c r="J14516" s="23" t="s">
        <v>37</v>
      </c>
      <c r="L14516" s="3"/>
      <c r="N14516" s="23"/>
      <c r="O14516"/>
    </row>
    <row r="14517" spans="1:15">
      <c r="A14517" s="66">
        <f>VLOOKUP(C14517,Index[],8,FALSE)</f>
        <v>43273</v>
      </c>
      <c r="B14517" s="5">
        <v>43273</v>
      </c>
      <c r="C14517" t="s">
        <v>1000</v>
      </c>
      <c r="D14517" s="3">
        <f>VLOOKUP(C14517,Index[],2,FALSE)</f>
        <v>122</v>
      </c>
      <c r="E14517" s="3">
        <f>VLOOKUP(C14517,Index[],3,FALSE)</f>
        <v>0</v>
      </c>
      <c r="F14517" s="3">
        <f>VLOOKUP(C14517,Index[],4,FALSE)</f>
        <v>0</v>
      </c>
      <c r="G14517" s="3">
        <f>VLOOKUP(C14517,Index[],5,FALSE)</f>
        <v>0</v>
      </c>
      <c r="H14517" t="s">
        <v>25</v>
      </c>
      <c r="I14517">
        <f>VLOOKUP(Table1[[#This Row],[trait_name]],Trait[],2,FALSE)</f>
        <v>19</v>
      </c>
      <c r="J14517" s="23" t="s">
        <v>38</v>
      </c>
      <c r="L14517" s="3" t="str">
        <f>[1]Traits!F6</f>
        <v>most</v>
      </c>
      <c r="N14517" s="23"/>
      <c r="O14517"/>
    </row>
    <row r="14518" spans="1:15">
      <c r="A14518" s="66">
        <f>VLOOKUP(C14518,Index[],8,FALSE)</f>
        <v>43273</v>
      </c>
      <c r="B14518" s="5">
        <v>43273</v>
      </c>
      <c r="C14518" t="s">
        <v>1000</v>
      </c>
      <c r="D14518" s="3">
        <f>VLOOKUP(C14518,Index[],2,FALSE)</f>
        <v>122</v>
      </c>
      <c r="E14518" s="3">
        <f>VLOOKUP(C14518,Index[],3,FALSE)</f>
        <v>0</v>
      </c>
      <c r="F14518" s="3">
        <f>VLOOKUP(C14518,Index[],4,FALSE)</f>
        <v>0</v>
      </c>
      <c r="G14518" s="3">
        <f>VLOOKUP(C14518,Index[],5,FALSE)</f>
        <v>0</v>
      </c>
      <c r="I14518">
        <f>VLOOKUP(Table1[[#This Row],[trait_name]],Trait[],2,FALSE)</f>
        <v>19</v>
      </c>
      <c r="J14518" s="23" t="s">
        <v>38</v>
      </c>
      <c r="L14518" s="3"/>
      <c r="N14518" s="23"/>
      <c r="O14518"/>
    </row>
    <row r="14519" spans="1:15">
      <c r="A14519" s="66">
        <f>VLOOKUP(C14519,Index[],8,FALSE)</f>
        <v>43273</v>
      </c>
      <c r="B14519" s="5">
        <v>43311</v>
      </c>
      <c r="C14519" t="s">
        <v>1000</v>
      </c>
      <c r="D14519" s="3">
        <f>VLOOKUP(C14519,Index[],2,FALSE)</f>
        <v>122</v>
      </c>
      <c r="E14519" s="3">
        <f>VLOOKUP(C14519,Index[],3,FALSE)</f>
        <v>0</v>
      </c>
      <c r="F14519" s="3">
        <f>VLOOKUP(C14519,Index[],4,FALSE)</f>
        <v>0</v>
      </c>
      <c r="G14519" s="3">
        <f>VLOOKUP(C14519,Index[],5,FALSE)</f>
        <v>0</v>
      </c>
      <c r="I14519">
        <f>VLOOKUP(Table1[[#This Row],[trait_name]],Trait[],2,FALSE)</f>
        <v>20</v>
      </c>
      <c r="J14519" s="23" t="s">
        <v>41</v>
      </c>
      <c r="L14519" s="3"/>
      <c r="M14519" s="3"/>
      <c r="N14519" s="23"/>
      <c r="O14519"/>
    </row>
    <row r="14520" spans="1:15">
      <c r="A14520" s="66">
        <f>VLOOKUP(C14520,Index[],8,FALSE)</f>
        <v>43273</v>
      </c>
      <c r="B14520" s="25">
        <v>43273</v>
      </c>
      <c r="C14520" s="4" t="s">
        <v>1000</v>
      </c>
      <c r="D14520" s="3">
        <f>VLOOKUP(C14520,Index[],2,FALSE)</f>
        <v>122</v>
      </c>
      <c r="E14520" s="3">
        <f>VLOOKUP(C14520,Index[],3,FALSE)</f>
        <v>0</v>
      </c>
      <c r="F14520" s="3">
        <f>VLOOKUP(C14520,Index[],4,FALSE)</f>
        <v>0</v>
      </c>
      <c r="G14520" s="3">
        <f>VLOOKUP(C14520,Index[],5,FALSE)</f>
        <v>0</v>
      </c>
      <c r="I14520">
        <f>VLOOKUP(Table1[[#This Row],[trait_name]],Trait[],2,FALSE)</f>
        <v>21</v>
      </c>
      <c r="J14520" s="23" t="s">
        <v>43</v>
      </c>
      <c r="L14520" s="3"/>
      <c r="N14520" s="23"/>
      <c r="O14520"/>
    </row>
    <row r="14521" spans="1:15">
      <c r="A14521" s="66">
        <f>VLOOKUP(C14521,Index[],8,FALSE)</f>
        <v>43273</v>
      </c>
      <c r="B14521" s="5">
        <v>43273</v>
      </c>
      <c r="C14521" t="s">
        <v>1000</v>
      </c>
      <c r="D14521" s="3">
        <f>VLOOKUP(C14521,Index[],2,FALSE)</f>
        <v>122</v>
      </c>
      <c r="E14521" s="3">
        <f>VLOOKUP(C14521,Index[],3,FALSE)</f>
        <v>0</v>
      </c>
      <c r="F14521" s="3">
        <f>VLOOKUP(C14521,Index[],4,FALSE)</f>
        <v>0</v>
      </c>
      <c r="G14521" s="3">
        <f>VLOOKUP(C14521,Index[],5,FALSE)</f>
        <v>0</v>
      </c>
      <c r="I14521">
        <f>VLOOKUP(Table1[[#This Row],[trait_name]],Trait[],2,FALSE)</f>
        <v>22</v>
      </c>
      <c r="J14521" s="23" t="s">
        <v>47</v>
      </c>
      <c r="L14521" s="3"/>
      <c r="N14521" s="23"/>
      <c r="O14521"/>
    </row>
    <row r="14522" spans="1:15">
      <c r="A14522" s="66">
        <f>VLOOKUP(C14522,Index[],8,FALSE)</f>
        <v>43273</v>
      </c>
      <c r="B14522" s="5"/>
      <c r="C14522" t="s">
        <v>1000</v>
      </c>
      <c r="D14522" s="3">
        <f>VLOOKUP(C14522,Index[],2,FALSE)</f>
        <v>122</v>
      </c>
      <c r="E14522" s="3">
        <f>VLOOKUP(C14522,Index[],3,FALSE)</f>
        <v>0</v>
      </c>
      <c r="F14522" s="3">
        <f>VLOOKUP(C14522,Index[],4,FALSE)</f>
        <v>0</v>
      </c>
      <c r="G14522" s="3">
        <f>VLOOKUP(C14522,Index[],5,FALSE)</f>
        <v>0</v>
      </c>
      <c r="I14522">
        <f>VLOOKUP(Table1[[#This Row],[trait_name]],Trait[],2,FALSE)</f>
        <v>23</v>
      </c>
      <c r="J14522" s="23" t="s">
        <v>49</v>
      </c>
      <c r="L14522" s="3"/>
      <c r="N14522" s="23"/>
      <c r="O14522"/>
    </row>
    <row r="14523" spans="1:15">
      <c r="A14523" s="66">
        <f>VLOOKUP(C14523,Index[],8,FALSE)</f>
        <v>43273</v>
      </c>
      <c r="B14523" s="25"/>
      <c r="C14523" s="4" t="s">
        <v>1000</v>
      </c>
      <c r="D14523" s="3">
        <f>VLOOKUP(C14523,Index[],2,FALSE)</f>
        <v>122</v>
      </c>
      <c r="E14523" s="3">
        <f>VLOOKUP(C14523,Index[],3,FALSE)</f>
        <v>0</v>
      </c>
      <c r="F14523" s="3">
        <f>VLOOKUP(C14523,Index[],4,FALSE)</f>
        <v>0</v>
      </c>
      <c r="G14523" s="3">
        <f>VLOOKUP(C14523,Index[],5,FALSE)</f>
        <v>0</v>
      </c>
      <c r="I14523">
        <f>VLOOKUP(Table1[[#This Row],[trait_name]],Trait[],2,FALSE)</f>
        <v>24</v>
      </c>
      <c r="J14523" s="23" t="s">
        <v>53</v>
      </c>
      <c r="L14523" s="3"/>
      <c r="N14523" s="23"/>
      <c r="O14523"/>
    </row>
    <row r="14524" spans="1:15">
      <c r="A14524" s="66">
        <f>VLOOKUP(C14524,Index[],8,FALSE)</f>
        <v>43273</v>
      </c>
      <c r="B14524" s="25"/>
      <c r="C14524" s="4" t="s">
        <v>1000</v>
      </c>
      <c r="D14524" s="3">
        <f>VLOOKUP(C14524,Index[],2,FALSE)</f>
        <v>122</v>
      </c>
      <c r="E14524" s="3">
        <f>VLOOKUP(C14524,Index[],3,FALSE)</f>
        <v>0</v>
      </c>
      <c r="F14524" s="3">
        <f>VLOOKUP(C14524,Index[],4,FALSE)</f>
        <v>0</v>
      </c>
      <c r="G14524" s="3">
        <f>VLOOKUP(C14524,Index[],5,FALSE)</f>
        <v>0</v>
      </c>
      <c r="I14524">
        <f>VLOOKUP(Table1[[#This Row],[trait_name]],Trait[],2,FALSE)</f>
        <v>25</v>
      </c>
      <c r="J14524" s="23" t="s">
        <v>57</v>
      </c>
      <c r="L14524" s="3"/>
      <c r="N14524" s="23"/>
      <c r="O14524"/>
    </row>
    <row r="14525" spans="1:15">
      <c r="A14525" s="66">
        <f>VLOOKUP(C14525,Index[],8,FALSE)</f>
        <v>43273</v>
      </c>
      <c r="B14525" s="5">
        <v>43273</v>
      </c>
      <c r="C14525" t="s">
        <v>1000</v>
      </c>
      <c r="D14525" s="3">
        <f>VLOOKUP(C14525,Index[],2,FALSE)</f>
        <v>122</v>
      </c>
      <c r="E14525" s="3">
        <f>VLOOKUP(C14525,Index[],3,FALSE)</f>
        <v>0</v>
      </c>
      <c r="F14525" s="3">
        <f>VLOOKUP(C14525,Index[],4,FALSE)</f>
        <v>0</v>
      </c>
      <c r="G14525" s="3">
        <f>VLOOKUP(C14525,Index[],5,FALSE)</f>
        <v>0</v>
      </c>
      <c r="H14525" t="s">
        <v>25</v>
      </c>
      <c r="I14525">
        <f>VLOOKUP(Table1[[#This Row],[trait_name]],Trait[],2,FALSE)</f>
        <v>26</v>
      </c>
      <c r="J14525" s="23" t="s">
        <v>58</v>
      </c>
      <c r="L14525" s="3" t="str">
        <f>[1]Traits!H7</f>
        <v>largeshrub</v>
      </c>
      <c r="N14525" s="23"/>
      <c r="O14525"/>
    </row>
    <row r="14526" spans="1:15">
      <c r="A14526" s="66">
        <f>VLOOKUP(C14526,Index[],8,FALSE)</f>
        <v>43273</v>
      </c>
      <c r="B14526" s="5">
        <v>43311</v>
      </c>
      <c r="C14526" t="s">
        <v>1000</v>
      </c>
      <c r="D14526" s="3">
        <f>VLOOKUP(C14526,Index[],2,FALSE)</f>
        <v>122</v>
      </c>
      <c r="E14526" s="3">
        <f>VLOOKUP(C14526,Index[],3,FALSE)</f>
        <v>0</v>
      </c>
      <c r="F14526" s="3">
        <f>VLOOKUP(C14526,Index[],4,FALSE)</f>
        <v>0</v>
      </c>
      <c r="G14526" s="3">
        <f>VLOOKUP(C14526,Index[],5,FALSE)</f>
        <v>0</v>
      </c>
      <c r="I14526">
        <f>VLOOKUP(Table1[[#This Row],[trait_name]],Trait[],2,FALSE)</f>
        <v>27</v>
      </c>
      <c r="J14526" s="23" t="s">
        <v>61</v>
      </c>
      <c r="L14526" s="3"/>
      <c r="M14526" s="3"/>
      <c r="N14526" s="23"/>
      <c r="O14526"/>
    </row>
    <row r="14527" spans="1:15">
      <c r="A14527" s="66">
        <f>VLOOKUP(C14527,Index[],8,FALSE)</f>
        <v>43273</v>
      </c>
      <c r="B14527" s="5">
        <v>43311</v>
      </c>
      <c r="C14527" t="s">
        <v>1000</v>
      </c>
      <c r="D14527" s="3">
        <f>VLOOKUP(C14527,Index[],2,FALSE)</f>
        <v>122</v>
      </c>
      <c r="E14527" s="3">
        <f>VLOOKUP(C14527,Index[],3,FALSE)</f>
        <v>0</v>
      </c>
      <c r="F14527" s="3">
        <f>VLOOKUP(C14527,Index[],4,FALSE)</f>
        <v>0</v>
      </c>
      <c r="G14527" s="3">
        <f>VLOOKUP(C14527,Index[],5,FALSE)</f>
        <v>0</v>
      </c>
      <c r="I14527">
        <f>VLOOKUP(Table1[[#This Row],[trait_name]],Trait[],2,FALSE)</f>
        <v>28</v>
      </c>
      <c r="J14527" s="23" t="s">
        <v>62</v>
      </c>
      <c r="L14527" s="3"/>
      <c r="M14527" s="3"/>
      <c r="N14527" s="23"/>
      <c r="O14527"/>
    </row>
    <row r="14528" spans="1:15">
      <c r="A14528" s="66">
        <f>VLOOKUP(C14528,Index[],8,FALSE)</f>
        <v>43273</v>
      </c>
      <c r="B14528" s="5">
        <v>43273</v>
      </c>
      <c r="C14528" t="s">
        <v>1000</v>
      </c>
      <c r="D14528" s="3">
        <f>VLOOKUP(C14528,Index[],2,FALSE)</f>
        <v>122</v>
      </c>
      <c r="E14528" s="3">
        <f>VLOOKUP(C14528,Index[],3,FALSE)</f>
        <v>0</v>
      </c>
      <c r="F14528" s="3">
        <f>VLOOKUP(C14528,Index[],4,FALSE)</f>
        <v>0</v>
      </c>
      <c r="G14528" s="3">
        <f>VLOOKUP(C14528,Index[],5,FALSE)</f>
        <v>0</v>
      </c>
      <c r="H14528" t="s">
        <v>996</v>
      </c>
      <c r="I14528">
        <f>VLOOKUP(Table1[[#This Row],[trait_name]],Trait[],2,FALSE)</f>
        <v>29</v>
      </c>
      <c r="J14528" s="23" t="s">
        <v>63</v>
      </c>
      <c r="L14528" s="3">
        <v>5</v>
      </c>
      <c r="N14528" s="23"/>
      <c r="O14528"/>
    </row>
    <row r="14529" spans="1:15">
      <c r="A14529" s="66">
        <f>VLOOKUP(C14529,Index[],8,FALSE)</f>
        <v>43273</v>
      </c>
      <c r="B14529" s="5">
        <v>43273</v>
      </c>
      <c r="C14529" t="s">
        <v>1000</v>
      </c>
      <c r="D14529" s="3">
        <f>VLOOKUP(C14529,Index[],2,FALSE)</f>
        <v>122</v>
      </c>
      <c r="E14529" s="3">
        <f>VLOOKUP(C14529,Index[],3,FALSE)</f>
        <v>0</v>
      </c>
      <c r="F14529" s="3">
        <f>VLOOKUP(C14529,Index[],4,FALSE)</f>
        <v>0</v>
      </c>
      <c r="G14529" s="3">
        <f>VLOOKUP(C14529,Index[],5,FALSE)</f>
        <v>0</v>
      </c>
      <c r="H14529" t="s">
        <v>25</v>
      </c>
      <c r="I14529">
        <f>VLOOKUP(Table1[[#This Row],[trait_name]],Trait[],2,FALSE)</f>
        <v>30</v>
      </c>
      <c r="J14529" s="23" t="s">
        <v>64</v>
      </c>
      <c r="L14529" s="3">
        <v>4</v>
      </c>
      <c r="N14529" s="23"/>
      <c r="O14529"/>
    </row>
    <row r="14530" spans="1:15">
      <c r="A14530" s="66">
        <f>VLOOKUP(C14530,Index[],8,FALSE)</f>
        <v>43273</v>
      </c>
      <c r="B14530" s="5">
        <v>43273</v>
      </c>
      <c r="C14530" t="s">
        <v>1000</v>
      </c>
      <c r="D14530" s="3">
        <f>VLOOKUP(C14530,Index[],2,FALSE)</f>
        <v>122</v>
      </c>
      <c r="E14530" s="3">
        <f>VLOOKUP(C14530,Index[],3,FALSE)</f>
        <v>0</v>
      </c>
      <c r="F14530" s="3">
        <f>VLOOKUP(C14530,Index[],4,FALSE)</f>
        <v>0</v>
      </c>
      <c r="G14530" s="3">
        <f>VLOOKUP(C14530,Index[],5,FALSE)</f>
        <v>0</v>
      </c>
      <c r="H14530" t="s">
        <v>996</v>
      </c>
      <c r="I14530">
        <f>VLOOKUP(Table1[[#This Row],[trait_name]],Trait[],2,FALSE)</f>
        <v>31</v>
      </c>
      <c r="J14530" s="23" t="s">
        <v>65</v>
      </c>
      <c r="L14530" s="3">
        <v>2</v>
      </c>
      <c r="N14530" s="23"/>
      <c r="O14530"/>
    </row>
    <row r="14531" spans="1:15">
      <c r="A14531" s="66">
        <f>VLOOKUP(C14531,Index[],8,FALSE)</f>
        <v>43273</v>
      </c>
      <c r="B14531" s="5">
        <v>43273</v>
      </c>
      <c r="C14531" t="s">
        <v>1000</v>
      </c>
      <c r="D14531" s="3">
        <f>VLOOKUP(C14531,Index[],2,FALSE)</f>
        <v>122</v>
      </c>
      <c r="E14531" s="3">
        <f>VLOOKUP(C14531,Index[],3,FALSE)</f>
        <v>0</v>
      </c>
      <c r="F14531" s="3">
        <f>VLOOKUP(C14531,Index[],4,FALSE)</f>
        <v>0</v>
      </c>
      <c r="G14531" s="3">
        <f>VLOOKUP(C14531,Index[],5,FALSE)</f>
        <v>0</v>
      </c>
      <c r="I14531">
        <f>VLOOKUP(Table1[[#This Row],[trait_name]],Trait[],2,FALSE)</f>
        <v>32</v>
      </c>
      <c r="J14531" s="23" t="s">
        <v>66</v>
      </c>
      <c r="L14531" s="3"/>
      <c r="N14531" s="23"/>
      <c r="O14531"/>
    </row>
    <row r="14532" spans="1:15">
      <c r="A14532" s="66">
        <f>VLOOKUP(C14532,Index[],8,FALSE)</f>
        <v>43273</v>
      </c>
      <c r="B14532" s="5">
        <v>43273</v>
      </c>
      <c r="C14532" t="s">
        <v>1000</v>
      </c>
      <c r="D14532" s="3">
        <f>VLOOKUP(C14532,Index[],2,FALSE)</f>
        <v>122</v>
      </c>
      <c r="E14532" s="3">
        <f>VLOOKUP(C14532,Index[],3,FALSE)</f>
        <v>0</v>
      </c>
      <c r="F14532" s="3">
        <f>VLOOKUP(C14532,Index[],4,FALSE)</f>
        <v>0</v>
      </c>
      <c r="G14532" s="3">
        <f>VLOOKUP(C14532,Index[],5,FALSE)</f>
        <v>0</v>
      </c>
      <c r="H14532" t="s">
        <v>25</v>
      </c>
      <c r="I14532">
        <f>VLOOKUP(Table1[[#This Row],[trait_name]],Trait[],2,FALSE)</f>
        <v>33</v>
      </c>
      <c r="J14532" s="23" t="s">
        <v>67</v>
      </c>
      <c r="L14532" s="3">
        <v>2</v>
      </c>
      <c r="N14532" s="23"/>
      <c r="O14532"/>
    </row>
    <row r="14533" spans="1:15">
      <c r="A14533" s="66">
        <f>VLOOKUP(C14533,Index[],8,FALSE)</f>
        <v>43273</v>
      </c>
      <c r="B14533" s="5">
        <v>43273</v>
      </c>
      <c r="C14533" t="s">
        <v>1000</v>
      </c>
      <c r="D14533" s="3">
        <f>VLOOKUP(C14533,Index[],2,FALSE)</f>
        <v>122</v>
      </c>
      <c r="E14533" s="3">
        <f>VLOOKUP(C14533,Index[],3,FALSE)</f>
        <v>0</v>
      </c>
      <c r="F14533" s="3">
        <f>VLOOKUP(C14533,Index[],4,FALSE)</f>
        <v>0</v>
      </c>
      <c r="G14533" s="3">
        <f>VLOOKUP(C14533,Index[],5,FALSE)</f>
        <v>0</v>
      </c>
      <c r="I14533">
        <f>VLOOKUP(Table1[[#This Row],[trait_name]],Trait[],2,FALSE)</f>
        <v>34</v>
      </c>
      <c r="J14533" s="23" t="s">
        <v>68</v>
      </c>
      <c r="L14533" s="3"/>
      <c r="N14533" s="23"/>
      <c r="O14533"/>
    </row>
    <row r="14534" spans="1:15">
      <c r="A14534" s="66">
        <f>VLOOKUP(C14534,Index[],8,FALSE)</f>
        <v>43273</v>
      </c>
      <c r="B14534" s="5">
        <v>43273</v>
      </c>
      <c r="C14534" t="s">
        <v>1000</v>
      </c>
      <c r="D14534" s="3">
        <f>VLOOKUP(C14534,Index[],2,FALSE)</f>
        <v>122</v>
      </c>
      <c r="E14534" s="3">
        <f>VLOOKUP(C14534,Index[],3,FALSE)</f>
        <v>0</v>
      </c>
      <c r="F14534" s="3">
        <f>VLOOKUP(C14534,Index[],4,FALSE)</f>
        <v>0</v>
      </c>
      <c r="G14534" s="3">
        <f>VLOOKUP(C14534,Index[],5,FALSE)</f>
        <v>0</v>
      </c>
      <c r="I14534">
        <f>VLOOKUP(Table1[[#This Row],[trait_name]],Trait[],2,FALSE)</f>
        <v>35</v>
      </c>
      <c r="J14534" s="23" t="s">
        <v>166</v>
      </c>
      <c r="L14534" s="3"/>
      <c r="N14534" s="23"/>
      <c r="O14534"/>
    </row>
    <row r="14535" spans="1:15">
      <c r="A14535" s="66">
        <f>VLOOKUP(C14535,Index[],8,FALSE)</f>
        <v>43273</v>
      </c>
      <c r="B14535" s="5">
        <v>43273</v>
      </c>
      <c r="C14535" t="s">
        <v>1000</v>
      </c>
      <c r="D14535" s="3">
        <f>VLOOKUP(C14535,Index[],2,FALSE)</f>
        <v>122</v>
      </c>
      <c r="E14535" s="3">
        <f>VLOOKUP(C14535,Index[],3,FALSE)</f>
        <v>0</v>
      </c>
      <c r="F14535" s="3">
        <f>VLOOKUP(C14535,Index[],4,FALSE)</f>
        <v>0</v>
      </c>
      <c r="G14535" s="3">
        <f>VLOOKUP(C14535,Index[],5,FALSE)</f>
        <v>0</v>
      </c>
      <c r="H14535" t="s">
        <v>25</v>
      </c>
      <c r="I14535">
        <f>VLOOKUP(Table1[[#This Row],[trait_name]],Trait[],2,FALSE)</f>
        <v>36</v>
      </c>
      <c r="J14535" s="23" t="s">
        <v>69</v>
      </c>
      <c r="L14535" s="3" t="str">
        <f>[1]Traits!N7</f>
        <v>open</v>
      </c>
      <c r="N14535" s="23"/>
      <c r="O14535"/>
    </row>
    <row r="14536" spans="1:15">
      <c r="A14536" s="66">
        <f>VLOOKUP(C14536,Index[],8,FALSE)</f>
        <v>43273</v>
      </c>
      <c r="B14536" s="5">
        <v>43273</v>
      </c>
      <c r="C14536" t="s">
        <v>1000</v>
      </c>
      <c r="D14536" s="3">
        <f>VLOOKUP(C14536,Index[],2,FALSE)</f>
        <v>122</v>
      </c>
      <c r="E14536" s="3">
        <f>VLOOKUP(C14536,Index[],3,FALSE)</f>
        <v>0</v>
      </c>
      <c r="F14536" s="3">
        <f>VLOOKUP(C14536,Index[],4,FALSE)</f>
        <v>0</v>
      </c>
      <c r="G14536" s="3">
        <f>VLOOKUP(C14536,Index[],5,FALSE)</f>
        <v>0</v>
      </c>
      <c r="I14536">
        <f>VLOOKUP(Table1[[#This Row],[trait_name]],Trait[],2,FALSE)</f>
        <v>36</v>
      </c>
      <c r="J14536" s="23" t="s">
        <v>69</v>
      </c>
      <c r="L14536" s="3"/>
      <c r="N14536" s="23"/>
      <c r="O14536"/>
    </row>
    <row r="14537" spans="1:15">
      <c r="A14537" s="66">
        <f>VLOOKUP(C14537,Index[],8,FALSE)</f>
        <v>43273</v>
      </c>
      <c r="B14537" s="5">
        <v>43273</v>
      </c>
      <c r="C14537" t="s">
        <v>1000</v>
      </c>
      <c r="D14537" s="3">
        <f>VLOOKUP(C14537,Index[],2,FALSE)</f>
        <v>122</v>
      </c>
      <c r="E14537" s="3">
        <f>VLOOKUP(C14537,Index[],3,FALSE)</f>
        <v>0</v>
      </c>
      <c r="F14537" s="3">
        <f>VLOOKUP(C14537,Index[],4,FALSE)</f>
        <v>0</v>
      </c>
      <c r="G14537" s="3">
        <f>VLOOKUP(C14537,Index[],5,FALSE)</f>
        <v>0</v>
      </c>
      <c r="I14537">
        <f>VLOOKUP(Table1[[#This Row],[trait_name]],Trait[],2,FALSE)</f>
        <v>37</v>
      </c>
      <c r="J14537" s="23" t="s">
        <v>170</v>
      </c>
      <c r="L14537" s="3"/>
      <c r="N14537" s="23"/>
      <c r="O14537"/>
    </row>
    <row r="14538" spans="1:15">
      <c r="A14538" s="66">
        <f>VLOOKUP(C14538,Index[],8,FALSE)</f>
        <v>43273</v>
      </c>
      <c r="B14538" s="5"/>
      <c r="C14538" t="s">
        <v>1000</v>
      </c>
      <c r="D14538" s="3">
        <f>VLOOKUP(C14538,Index[],2,FALSE)</f>
        <v>122</v>
      </c>
      <c r="E14538" s="3">
        <f>VLOOKUP(C14538,Index[],3,FALSE)</f>
        <v>0</v>
      </c>
      <c r="F14538" s="3">
        <f>VLOOKUP(C14538,Index[],4,FALSE)</f>
        <v>0</v>
      </c>
      <c r="G14538" s="3">
        <f>VLOOKUP(C14538,Index[],5,FALSE)</f>
        <v>0</v>
      </c>
      <c r="I14538">
        <f>VLOOKUP(Table1[[#This Row],[trait_name]],Trait[],2,FALSE)</f>
        <v>38</v>
      </c>
      <c r="J14538" s="23" t="s">
        <v>72</v>
      </c>
      <c r="L14538" s="3"/>
      <c r="N14538" s="23"/>
      <c r="O14538"/>
    </row>
    <row r="14539" spans="1:15">
      <c r="A14539" s="66">
        <f>VLOOKUP(C14539,Index[],8,FALSE)</f>
        <v>43273</v>
      </c>
      <c r="B14539" s="5">
        <v>43311</v>
      </c>
      <c r="C14539" t="s">
        <v>1000</v>
      </c>
      <c r="D14539" s="3">
        <f>VLOOKUP(C14539,Index[],2,FALSE)</f>
        <v>122</v>
      </c>
      <c r="E14539" s="3">
        <f>VLOOKUP(C14539,Index[],3,FALSE)</f>
        <v>0</v>
      </c>
      <c r="F14539" s="3">
        <f>VLOOKUP(C14539,Index[],4,FALSE)</f>
        <v>0</v>
      </c>
      <c r="G14539" s="3">
        <f>VLOOKUP(C14539,Index[],5,FALSE)</f>
        <v>0</v>
      </c>
      <c r="I14539">
        <f>VLOOKUP(Table1[[#This Row],[trait_name]],Trait[],2,FALSE)</f>
        <v>39</v>
      </c>
      <c r="J14539" s="23" t="s">
        <v>74</v>
      </c>
      <c r="L14539" s="3"/>
      <c r="M14539" s="3"/>
      <c r="N14539" s="23"/>
      <c r="O14539"/>
    </row>
    <row r="14540" spans="1:15">
      <c r="A14540" s="66">
        <f>VLOOKUP(C14540,Index[],8,FALSE)</f>
        <v>43273</v>
      </c>
      <c r="B14540" s="5"/>
      <c r="C14540" t="s">
        <v>1000</v>
      </c>
      <c r="D14540" s="3">
        <f>VLOOKUP(C14540,Index[],2,FALSE)</f>
        <v>122</v>
      </c>
      <c r="E14540" s="3">
        <f>VLOOKUP(C14540,Index[],3,FALSE)</f>
        <v>0</v>
      </c>
      <c r="F14540" s="3">
        <f>VLOOKUP(C14540,Index[],4,FALSE)</f>
        <v>0</v>
      </c>
      <c r="G14540" s="3">
        <f>VLOOKUP(C14540,Index[],5,FALSE)</f>
        <v>0</v>
      </c>
      <c r="I14540">
        <f>VLOOKUP(Table1[[#This Row],[trait_name]],Trait[],2,FALSE)</f>
        <v>40</v>
      </c>
      <c r="J14540" s="23" t="s">
        <v>76</v>
      </c>
      <c r="L14540" s="3"/>
      <c r="N14540" s="23"/>
      <c r="O14540"/>
    </row>
    <row r="14541" spans="1:15">
      <c r="A14541" s="66">
        <f>VLOOKUP(C14541,Index[],8,FALSE)</f>
        <v>43273</v>
      </c>
      <c r="B14541" s="5">
        <v>43273</v>
      </c>
      <c r="C14541" t="s">
        <v>1000</v>
      </c>
      <c r="D14541" s="3">
        <f>VLOOKUP(C14541,Index[],2,FALSE)</f>
        <v>122</v>
      </c>
      <c r="E14541" s="3">
        <f>VLOOKUP(C14541,Index[],3,FALSE)</f>
        <v>0</v>
      </c>
      <c r="F14541" s="3">
        <f>VLOOKUP(C14541,Index[],4,FALSE)</f>
        <v>0</v>
      </c>
      <c r="G14541" s="3">
        <f>VLOOKUP(C14541,Index[],5,FALSE)</f>
        <v>0</v>
      </c>
      <c r="H14541" t="s">
        <v>25</v>
      </c>
      <c r="I14541">
        <f>VLOOKUP(Table1[[#This Row],[trait_name]],Trait[],2,FALSE)</f>
        <v>41</v>
      </c>
      <c r="J14541" s="23" t="s">
        <v>78</v>
      </c>
      <c r="L14541" s="3" t="str">
        <f>[1]Traits!R14</f>
        <v>bluegreen</v>
      </c>
      <c r="N14541" s="23"/>
      <c r="O14541"/>
    </row>
    <row r="14542" spans="1:15">
      <c r="A14542" s="66">
        <f>VLOOKUP(C14542,Index[],8,FALSE)</f>
        <v>43273</v>
      </c>
      <c r="B14542" s="5">
        <v>43273</v>
      </c>
      <c r="C14542" t="s">
        <v>1000</v>
      </c>
      <c r="D14542" s="3">
        <f>VLOOKUP(C14542,Index[],2,FALSE)</f>
        <v>122</v>
      </c>
      <c r="E14542" s="3">
        <f>VLOOKUP(C14542,Index[],3,FALSE)</f>
        <v>0</v>
      </c>
      <c r="F14542" s="3">
        <f>VLOOKUP(C14542,Index[],4,FALSE)</f>
        <v>0</v>
      </c>
      <c r="G14542" s="3">
        <f>VLOOKUP(C14542,Index[],5,FALSE)</f>
        <v>0</v>
      </c>
      <c r="I14542">
        <f>VLOOKUP(Table1[[#This Row],[trait_name]],Trait[],2,FALSE)</f>
        <v>41</v>
      </c>
      <c r="J14542" s="23" t="s">
        <v>78</v>
      </c>
      <c r="L14542" s="3"/>
      <c r="N14542" s="23"/>
      <c r="O14542"/>
    </row>
    <row r="14543" spans="1:15">
      <c r="A14543" s="66">
        <f>VLOOKUP(C14543,Index[],8,FALSE)</f>
        <v>43273</v>
      </c>
      <c r="B14543" s="5"/>
      <c r="C14543" t="s">
        <v>1000</v>
      </c>
      <c r="D14543" s="3">
        <f>VLOOKUP(C14543,Index[],2,FALSE)</f>
        <v>122</v>
      </c>
      <c r="E14543" s="3">
        <f>VLOOKUP(C14543,Index[],3,FALSE)</f>
        <v>0</v>
      </c>
      <c r="F14543" s="3">
        <f>VLOOKUP(C14543,Index[],4,FALSE)</f>
        <v>0</v>
      </c>
      <c r="G14543" s="3">
        <f>VLOOKUP(C14543,Index[],5,FALSE)</f>
        <v>0</v>
      </c>
      <c r="I14543">
        <f>VLOOKUP(Table1[[#This Row],[trait_name]],Trait[],2,FALSE)</f>
        <v>42</v>
      </c>
      <c r="J14543" s="23" t="s">
        <v>82</v>
      </c>
      <c r="L14543" s="3"/>
      <c r="N14543" s="23"/>
      <c r="O14543"/>
    </row>
    <row r="14544" spans="1:15">
      <c r="A14544" s="66">
        <f>VLOOKUP(C14544,Index[],8,FALSE)</f>
        <v>43273</v>
      </c>
      <c r="B14544" s="5">
        <v>43273</v>
      </c>
      <c r="C14544" t="s">
        <v>1000</v>
      </c>
      <c r="D14544" s="3">
        <f>VLOOKUP(C14544,Index[],2,FALSE)</f>
        <v>122</v>
      </c>
      <c r="E14544" s="3">
        <f>VLOOKUP(C14544,Index[],3,FALSE)</f>
        <v>0</v>
      </c>
      <c r="F14544" s="3">
        <f>VLOOKUP(C14544,Index[],4,FALSE)</f>
        <v>0</v>
      </c>
      <c r="G14544" s="3">
        <f>VLOOKUP(C14544,Index[],5,FALSE)</f>
        <v>0</v>
      </c>
      <c r="H14544" t="s">
        <v>25</v>
      </c>
      <c r="I14544">
        <f>VLOOKUP(Table1[[#This Row],[trait_name]],Trait[],2,FALSE)</f>
        <v>43</v>
      </c>
      <c r="J14544" s="23" t="s">
        <v>86</v>
      </c>
      <c r="L14544" s="3" t="str">
        <f>[1]Traits!P7</f>
        <v>cream</v>
      </c>
      <c r="N14544" s="23"/>
      <c r="O14544"/>
    </row>
    <row r="14545" spans="1:15">
      <c r="A14545" s="66">
        <f>VLOOKUP(C14545,Index[],8,FALSE)</f>
        <v>43273</v>
      </c>
      <c r="B14545" s="25"/>
      <c r="C14545" s="4" t="s">
        <v>1000</v>
      </c>
      <c r="D14545" s="3">
        <f>VLOOKUP(C14545,Index[],2,FALSE)</f>
        <v>122</v>
      </c>
      <c r="E14545" s="3">
        <f>VLOOKUP(C14545,Index[],3,FALSE)</f>
        <v>0</v>
      </c>
      <c r="F14545" s="3">
        <f>VLOOKUP(C14545,Index[],4,FALSE)</f>
        <v>0</v>
      </c>
      <c r="G14545" s="3">
        <f>VLOOKUP(C14545,Index[],5,FALSE)</f>
        <v>0</v>
      </c>
      <c r="I14545">
        <f>VLOOKUP(Table1[[#This Row],[trait_name]],Trait[],2,FALSE)</f>
        <v>44</v>
      </c>
      <c r="J14545" s="23" t="s">
        <v>88</v>
      </c>
      <c r="L14545" s="3"/>
      <c r="N14545" s="23"/>
      <c r="O14545"/>
    </row>
    <row r="14546" spans="1:15">
      <c r="A14546" s="66">
        <f>VLOOKUP(C14546,Index[],8,FALSE)</f>
        <v>43273</v>
      </c>
      <c r="B14546" s="5">
        <v>43273</v>
      </c>
      <c r="C14546" t="s">
        <v>1000</v>
      </c>
      <c r="D14546" s="3">
        <f>VLOOKUP(C14546,Index[],2,FALSE)</f>
        <v>122</v>
      </c>
      <c r="E14546" s="3">
        <f>VLOOKUP(C14546,Index[],3,FALSE)</f>
        <v>0</v>
      </c>
      <c r="F14546" s="3">
        <f>VLOOKUP(C14546,Index[],4,FALSE)</f>
        <v>0</v>
      </c>
      <c r="G14546" s="3">
        <f>VLOOKUP(C14546,Index[],5,FALSE)</f>
        <v>0</v>
      </c>
      <c r="H14546" t="s">
        <v>25</v>
      </c>
      <c r="I14546">
        <f>VLOOKUP(Table1[[#This Row],[trait_name]],Trait[],2,FALSE)</f>
        <v>45</v>
      </c>
      <c r="J14546" s="23" t="s">
        <v>92</v>
      </c>
      <c r="L14546" s="3" t="str">
        <f>[1]Traits!Q3</f>
        <v>showey</v>
      </c>
      <c r="N14546" s="23"/>
      <c r="O14546"/>
    </row>
    <row r="14547" spans="1:15">
      <c r="A14547" s="66">
        <f>VLOOKUP(C14547,Index[],8,FALSE)</f>
        <v>43273</v>
      </c>
      <c r="B14547" s="5">
        <v>43273</v>
      </c>
      <c r="C14547" t="s">
        <v>1000</v>
      </c>
      <c r="D14547" s="3">
        <f>VLOOKUP(C14547,Index[],2,FALSE)</f>
        <v>122</v>
      </c>
      <c r="E14547" s="3">
        <f>VLOOKUP(C14547,Index[],3,FALSE)</f>
        <v>0</v>
      </c>
      <c r="F14547" s="3">
        <f>VLOOKUP(C14547,Index[],4,FALSE)</f>
        <v>0</v>
      </c>
      <c r="G14547" s="3">
        <f>VLOOKUP(C14547,Index[],5,FALSE)</f>
        <v>0</v>
      </c>
      <c r="I14547">
        <f>VLOOKUP(Table1[[#This Row],[trait_name]],Trait[],2,FALSE)</f>
        <v>45</v>
      </c>
      <c r="J14547" s="23" t="s">
        <v>92</v>
      </c>
      <c r="L14547" s="3"/>
      <c r="N14547" s="23"/>
      <c r="O14547"/>
    </row>
    <row r="14548" spans="1:15">
      <c r="A14548" s="66">
        <f>VLOOKUP(C14548,Index[],8,FALSE)</f>
        <v>43273</v>
      </c>
      <c r="B14548" s="5"/>
      <c r="C14548" t="s">
        <v>1000</v>
      </c>
      <c r="D14548" s="3">
        <f>VLOOKUP(C14548,Index[],2,FALSE)</f>
        <v>122</v>
      </c>
      <c r="E14548" s="3">
        <f>VLOOKUP(C14548,Index[],3,FALSE)</f>
        <v>0</v>
      </c>
      <c r="F14548" s="3">
        <f>VLOOKUP(C14548,Index[],4,FALSE)</f>
        <v>0</v>
      </c>
      <c r="G14548" s="3">
        <f>VLOOKUP(C14548,Index[],5,FALSE)</f>
        <v>0</v>
      </c>
      <c r="I14548">
        <f>VLOOKUP(Table1[[#This Row],[trait_name]],Trait[],2,FALSE)</f>
        <v>46</v>
      </c>
      <c r="J14548" s="23" t="s">
        <v>97</v>
      </c>
      <c r="L14548" s="3"/>
      <c r="N14548" s="23"/>
      <c r="O14548"/>
    </row>
    <row r="14549" spans="1:15">
      <c r="A14549" s="66">
        <f>VLOOKUP(C14549,Index[],8,FALSE)</f>
        <v>43273</v>
      </c>
      <c r="B14549" s="5"/>
      <c r="C14549" t="s">
        <v>1000</v>
      </c>
      <c r="D14549" s="3">
        <f>VLOOKUP(C14549,Index[],2,FALSE)</f>
        <v>122</v>
      </c>
      <c r="E14549" s="3">
        <f>VLOOKUP(C14549,Index[],3,FALSE)</f>
        <v>0</v>
      </c>
      <c r="F14549" s="3">
        <f>VLOOKUP(C14549,Index[],4,FALSE)</f>
        <v>0</v>
      </c>
      <c r="G14549" s="3">
        <f>VLOOKUP(C14549,Index[],5,FALSE)</f>
        <v>0</v>
      </c>
      <c r="I14549">
        <f>VLOOKUP(Table1[[#This Row],[trait_name]],Trait[],2,FALSE)</f>
        <v>47</v>
      </c>
      <c r="J14549" s="23" t="s">
        <v>99</v>
      </c>
      <c r="L14549" s="3"/>
      <c r="N14549" s="23"/>
      <c r="O14549"/>
    </row>
    <row r="14550" spans="1:15">
      <c r="A14550" s="66">
        <f>VLOOKUP(C14550,Index[],8,FALSE)</f>
        <v>43273</v>
      </c>
      <c r="B14550" s="5">
        <v>43311</v>
      </c>
      <c r="C14550" t="s">
        <v>1000</v>
      </c>
      <c r="D14550" s="3">
        <f>VLOOKUP(C14550,Index[],2,FALSE)</f>
        <v>122</v>
      </c>
      <c r="E14550" s="3">
        <f>VLOOKUP(C14550,Index[],3,FALSE)</f>
        <v>0</v>
      </c>
      <c r="F14550" s="3">
        <f>VLOOKUP(C14550,Index[],4,FALSE)</f>
        <v>0</v>
      </c>
      <c r="G14550" s="3">
        <f>VLOOKUP(C14550,Index[],5,FALSE)</f>
        <v>0</v>
      </c>
      <c r="I14550">
        <f>VLOOKUP(Table1[[#This Row],[trait_name]],Trait[],2,FALSE)</f>
        <v>50</v>
      </c>
      <c r="J14550" s="23" t="s">
        <v>106</v>
      </c>
      <c r="L14550" s="3"/>
      <c r="M14550" s="3"/>
      <c r="N14550" s="23"/>
      <c r="O14550"/>
    </row>
    <row r="14551" spans="1:15">
      <c r="A14551" s="66">
        <f>VLOOKUP(C14551,Index[],8,FALSE)</f>
        <v>43273</v>
      </c>
      <c r="B14551" s="5"/>
      <c r="C14551" t="s">
        <v>1000</v>
      </c>
      <c r="D14551" s="3">
        <f>VLOOKUP(C14551,Index[],2,FALSE)</f>
        <v>122</v>
      </c>
      <c r="E14551" s="3">
        <f>VLOOKUP(C14551,Index[],3,FALSE)</f>
        <v>0</v>
      </c>
      <c r="F14551" s="3">
        <f>VLOOKUP(C14551,Index[],4,FALSE)</f>
        <v>0</v>
      </c>
      <c r="G14551" s="3">
        <f>VLOOKUP(C14551,Index[],5,FALSE)</f>
        <v>0</v>
      </c>
      <c r="I14551">
        <f>VLOOKUP(Table1[[#This Row],[trait_name]],Trait[],2,FALSE)</f>
        <v>52</v>
      </c>
      <c r="J14551" s="23" t="s">
        <v>109</v>
      </c>
      <c r="L14551" s="3"/>
      <c r="N14551" s="23"/>
      <c r="O14551"/>
    </row>
    <row r="14552" spans="1:15">
      <c r="A14552" s="66">
        <f>VLOOKUP(C14552,Index[],8,FALSE)</f>
        <v>43273</v>
      </c>
      <c r="B14552" s="5">
        <v>43273</v>
      </c>
      <c r="C14552" t="s">
        <v>1000</v>
      </c>
      <c r="D14552" s="3">
        <f>VLOOKUP(C14552,Index[],2,FALSE)</f>
        <v>122</v>
      </c>
      <c r="E14552" s="3">
        <f>VLOOKUP(C14552,Index[],3,FALSE)</f>
        <v>0</v>
      </c>
      <c r="F14552" s="3">
        <f>VLOOKUP(C14552,Index[],4,FALSE)</f>
        <v>0</v>
      </c>
      <c r="G14552" s="3">
        <f>VLOOKUP(C14552,Index[],5,FALSE)</f>
        <v>0</v>
      </c>
      <c r="H14552" t="s">
        <v>25</v>
      </c>
      <c r="I14552">
        <f>VLOOKUP(Table1[[#This Row],[trait_name]],Trait[],2,FALSE)</f>
        <v>53</v>
      </c>
      <c r="J14552" s="23" t="s">
        <v>112</v>
      </c>
      <c r="L14552" s="3" t="str">
        <f>[1]Traits!S6</f>
        <v>garden</v>
      </c>
      <c r="N14552" s="23"/>
      <c r="O14552"/>
    </row>
    <row r="14553" spans="1:15">
      <c r="A14553" s="66">
        <f>VLOOKUP(C14553,Index[],8,FALSE)</f>
        <v>43273</v>
      </c>
      <c r="B14553" s="5">
        <v>43273</v>
      </c>
      <c r="C14553" t="s">
        <v>1000</v>
      </c>
      <c r="D14553" s="3">
        <f>VLOOKUP(C14553,Index[],2,FALSE)</f>
        <v>122</v>
      </c>
      <c r="E14553" s="3">
        <f>VLOOKUP(C14553,Index[],3,FALSE)</f>
        <v>0</v>
      </c>
      <c r="F14553" s="3">
        <f>VLOOKUP(C14553,Index[],4,FALSE)</f>
        <v>0</v>
      </c>
      <c r="G14553" s="3">
        <f>VLOOKUP(C14553,Index[],5,FALSE)</f>
        <v>0</v>
      </c>
      <c r="H14553" t="s">
        <v>25</v>
      </c>
      <c r="I14553">
        <f>VLOOKUP(Table1[[#This Row],[trait_name]],Trait[],2,FALSE)</f>
        <v>53</v>
      </c>
      <c r="J14553" s="23" t="s">
        <v>112</v>
      </c>
      <c r="L14553" s="3" t="str">
        <f>[1]Traits!S8</f>
        <v>park</v>
      </c>
      <c r="N14553" s="23"/>
      <c r="O14553"/>
    </row>
    <row r="14554" spans="1:15">
      <c r="A14554" s="66">
        <f>VLOOKUP(C14554,Index[],8,FALSE)</f>
        <v>43273</v>
      </c>
      <c r="B14554" s="5">
        <v>43273</v>
      </c>
      <c r="C14554" t="s">
        <v>1000</v>
      </c>
      <c r="D14554" s="3">
        <f>VLOOKUP(C14554,Index[],2,FALSE)</f>
        <v>122</v>
      </c>
      <c r="E14554" s="3">
        <f>VLOOKUP(C14554,Index[],3,FALSE)</f>
        <v>0</v>
      </c>
      <c r="F14554" s="3">
        <f>VLOOKUP(C14554,Index[],4,FALSE)</f>
        <v>0</v>
      </c>
      <c r="G14554" s="3">
        <f>VLOOKUP(C14554,Index[],5,FALSE)</f>
        <v>0</v>
      </c>
      <c r="I14554">
        <f>VLOOKUP(Table1[[#This Row],[trait_name]],Trait[],2,FALSE)</f>
        <v>53</v>
      </c>
      <c r="J14554" s="23" t="s">
        <v>112</v>
      </c>
      <c r="L14554" s="3"/>
      <c r="N14554" s="23"/>
      <c r="O14554"/>
    </row>
    <row r="14555" spans="1:15">
      <c r="A14555" s="66">
        <f>VLOOKUP(C14555,Index[],8,FALSE)</f>
        <v>43273</v>
      </c>
      <c r="B14555" s="5">
        <v>43273</v>
      </c>
      <c r="C14555" t="s">
        <v>1000</v>
      </c>
      <c r="D14555" s="3">
        <f>VLOOKUP(C14555,Index[],2,FALSE)</f>
        <v>122</v>
      </c>
      <c r="E14555" s="3">
        <f>VLOOKUP(C14555,Index[],3,FALSE)</f>
        <v>0</v>
      </c>
      <c r="F14555" s="3">
        <f>VLOOKUP(C14555,Index[],4,FALSE)</f>
        <v>0</v>
      </c>
      <c r="G14555" s="3">
        <f>VLOOKUP(C14555,Index[],5,FALSE)</f>
        <v>0</v>
      </c>
      <c r="H14555" t="s">
        <v>25</v>
      </c>
      <c r="I14555">
        <f>VLOOKUP(Table1[[#This Row],[trait_name]],Trait[],2,FALSE)</f>
        <v>54</v>
      </c>
      <c r="J14555" s="23" t="s">
        <v>116</v>
      </c>
      <c r="L14555" s="3" t="str">
        <f>[1]Traits!T6</f>
        <v>erosion</v>
      </c>
      <c r="N14555" s="23"/>
      <c r="O14555"/>
    </row>
    <row r="14556" spans="1:15">
      <c r="A14556" s="66">
        <f>VLOOKUP(C14556,Index[],8,FALSE)</f>
        <v>43273</v>
      </c>
      <c r="B14556" s="5">
        <v>43273</v>
      </c>
      <c r="C14556" t="s">
        <v>1000</v>
      </c>
      <c r="D14556" s="3">
        <f>VLOOKUP(C14556,Index[],2,FALSE)</f>
        <v>122</v>
      </c>
      <c r="E14556" s="3">
        <f>VLOOKUP(C14556,Index[],3,FALSE)</f>
        <v>0</v>
      </c>
      <c r="F14556" s="3">
        <f>VLOOKUP(C14556,Index[],4,FALSE)</f>
        <v>0</v>
      </c>
      <c r="G14556" s="3">
        <f>VLOOKUP(C14556,Index[],5,FALSE)</f>
        <v>0</v>
      </c>
      <c r="H14556" t="s">
        <v>25</v>
      </c>
      <c r="I14556">
        <f>VLOOKUP(Table1[[#This Row],[trait_name]],Trait[],2,FALSE)</f>
        <v>54</v>
      </c>
      <c r="J14556" s="23" t="s">
        <v>116</v>
      </c>
      <c r="L14556" s="3" t="str">
        <f>[1]Traits!T4</f>
        <v>screen</v>
      </c>
      <c r="N14556" s="23"/>
      <c r="O14556"/>
    </row>
    <row r="14557" spans="1:15">
      <c r="A14557" s="66">
        <f>VLOOKUP(C14557,Index[],8,FALSE)</f>
        <v>43273</v>
      </c>
      <c r="B14557" s="25"/>
      <c r="C14557" s="4" t="s">
        <v>1000</v>
      </c>
      <c r="D14557" s="3">
        <f>VLOOKUP(C14557,Index[],2,FALSE)</f>
        <v>122</v>
      </c>
      <c r="E14557" s="3">
        <f>VLOOKUP(C14557,Index[],3,FALSE)</f>
        <v>0</v>
      </c>
      <c r="F14557" s="3">
        <f>VLOOKUP(C14557,Index[],4,FALSE)</f>
        <v>0</v>
      </c>
      <c r="G14557" s="3">
        <f>VLOOKUP(C14557,Index[],5,FALSE)</f>
        <v>0</v>
      </c>
      <c r="I14557">
        <f>VLOOKUP(Table1[[#This Row],[trait_name]],Trait[],2,FALSE)</f>
        <v>55</v>
      </c>
      <c r="J14557" s="23" t="s">
        <v>119</v>
      </c>
      <c r="L14557" s="3"/>
      <c r="N14557" s="23"/>
      <c r="O14557"/>
    </row>
    <row r="14558" spans="1:15">
      <c r="A14558" s="66">
        <f>VLOOKUP(C14558,Index[],8,FALSE)</f>
        <v>43273</v>
      </c>
      <c r="B14558" s="5">
        <v>43273</v>
      </c>
      <c r="C14558" t="s">
        <v>1000</v>
      </c>
      <c r="D14558" s="3">
        <f>VLOOKUP(C14558,Index[],2,FALSE)</f>
        <v>122</v>
      </c>
      <c r="E14558" s="3">
        <f>VLOOKUP(C14558,Index[],3,FALSE)</f>
        <v>0</v>
      </c>
      <c r="F14558" s="3">
        <f>VLOOKUP(C14558,Index[],4,FALSE)</f>
        <v>0</v>
      </c>
      <c r="G14558" s="3">
        <f>VLOOKUP(C14558,Index[],5,FALSE)</f>
        <v>0</v>
      </c>
      <c r="H14558" t="s">
        <v>25</v>
      </c>
      <c r="I14558">
        <f>VLOOKUP(Table1[[#This Row],[trait_name]],Trait[],2,FALSE)</f>
        <v>56</v>
      </c>
      <c r="J14558" s="23" t="s">
        <v>121</v>
      </c>
      <c r="L14558" s="3" t="s">
        <v>189</v>
      </c>
      <c r="N14558" s="23"/>
      <c r="O14558"/>
    </row>
    <row r="14559" spans="1:15">
      <c r="A14559" s="66">
        <f>VLOOKUP(C14559,Index[],8,FALSE)</f>
        <v>43273</v>
      </c>
      <c r="B14559" s="5">
        <v>43273</v>
      </c>
      <c r="C14559" t="s">
        <v>1000</v>
      </c>
      <c r="D14559" s="3">
        <f>VLOOKUP(C14559,Index[],2,FALSE)</f>
        <v>122</v>
      </c>
      <c r="E14559" s="3">
        <f>VLOOKUP(C14559,Index[],3,FALSE)</f>
        <v>0</v>
      </c>
      <c r="F14559" s="3">
        <f>VLOOKUP(C14559,Index[],4,FALSE)</f>
        <v>0</v>
      </c>
      <c r="G14559" s="3">
        <f>VLOOKUP(C14559,Index[],5,FALSE)</f>
        <v>0</v>
      </c>
      <c r="I14559">
        <f>VLOOKUP(Table1[[#This Row],[trait_name]],Trait[],2,FALSE)</f>
        <v>58</v>
      </c>
      <c r="J14559" s="23" t="s">
        <v>123</v>
      </c>
      <c r="L14559" s="3"/>
      <c r="N14559" s="23"/>
      <c r="O14559"/>
    </row>
    <row r="14560" spans="1:15">
      <c r="A14560" s="66">
        <f>VLOOKUP(C14560,Index[],8,FALSE)</f>
        <v>43273</v>
      </c>
      <c r="B14560" s="5">
        <v>43273</v>
      </c>
      <c r="C14560" t="s">
        <v>1000</v>
      </c>
      <c r="D14560" s="3">
        <f>VLOOKUP(C14560,Index[],2,FALSE)</f>
        <v>122</v>
      </c>
      <c r="E14560" s="3">
        <f>VLOOKUP(C14560,Index[],3,FALSE)</f>
        <v>0</v>
      </c>
      <c r="F14560" s="3">
        <f>VLOOKUP(C14560,Index[],4,FALSE)</f>
        <v>0</v>
      </c>
      <c r="G14560" s="3">
        <f>VLOOKUP(C14560,Index[],5,FALSE)</f>
        <v>0</v>
      </c>
      <c r="I14560">
        <f>VLOOKUP(Table1[[#This Row],[trait_name]],Trait[],2,FALSE)</f>
        <v>58</v>
      </c>
      <c r="J14560" s="23" t="s">
        <v>123</v>
      </c>
      <c r="L14560" s="3"/>
      <c r="N14560" s="23"/>
      <c r="O14560"/>
    </row>
    <row r="14561" spans="1:15">
      <c r="A14561" s="66">
        <f>VLOOKUP(C14561,Index[],8,FALSE)</f>
        <v>43273</v>
      </c>
      <c r="B14561" s="5">
        <v>43273</v>
      </c>
      <c r="C14561" t="s">
        <v>1000</v>
      </c>
      <c r="D14561" s="3">
        <f>VLOOKUP(C14561,Index[],2,FALSE)</f>
        <v>122</v>
      </c>
      <c r="E14561" s="3">
        <f>VLOOKUP(C14561,Index[],3,FALSE)</f>
        <v>0</v>
      </c>
      <c r="F14561" s="3">
        <f>VLOOKUP(C14561,Index[],4,FALSE)</f>
        <v>0</v>
      </c>
      <c r="G14561" s="3">
        <f>VLOOKUP(C14561,Index[],5,FALSE)</f>
        <v>0</v>
      </c>
      <c r="I14561">
        <f>VLOOKUP(Table1[[#This Row],[trait_name]],Trait[],2,FALSE)</f>
        <v>59</v>
      </c>
      <c r="J14561" s="23" t="s">
        <v>125</v>
      </c>
      <c r="L14561" s="3"/>
      <c r="N14561" s="23"/>
      <c r="O14561"/>
    </row>
    <row r="14562" spans="1:15">
      <c r="A14562" s="66">
        <f>VLOOKUP(C14562,Index[],8,FALSE)</f>
        <v>43273</v>
      </c>
      <c r="B14562" s="5">
        <v>43273</v>
      </c>
      <c r="C14562" t="s">
        <v>1000</v>
      </c>
      <c r="D14562" s="3">
        <f>VLOOKUP(C14562,Index[],2,FALSE)</f>
        <v>122</v>
      </c>
      <c r="E14562" s="3">
        <f>VLOOKUP(C14562,Index[],3,FALSE)</f>
        <v>0</v>
      </c>
      <c r="F14562" s="3">
        <f>VLOOKUP(C14562,Index[],4,FALSE)</f>
        <v>0</v>
      </c>
      <c r="G14562" s="3">
        <f>VLOOKUP(C14562,Index[],5,FALSE)</f>
        <v>0</v>
      </c>
      <c r="H14562" t="s">
        <v>25</v>
      </c>
      <c r="I14562">
        <f>VLOOKUP(Table1[[#This Row],[trait_name]],Trait[],2,FALSE)</f>
        <v>61</v>
      </c>
      <c r="J14562" s="23" t="s">
        <v>130</v>
      </c>
      <c r="L14562" s="3" t="str">
        <f>[1]Traits!Z2</f>
        <v>low</v>
      </c>
      <c r="N14562" s="23"/>
      <c r="O14562"/>
    </row>
    <row r="14563" spans="1:15">
      <c r="A14563" s="66">
        <f>VLOOKUP(C14563,Index[],8,FALSE)</f>
        <v>43273</v>
      </c>
      <c r="B14563" s="5"/>
      <c r="C14563" t="s">
        <v>1000</v>
      </c>
      <c r="D14563" s="3">
        <f>VLOOKUP(C14563,Index[],2,FALSE)</f>
        <v>122</v>
      </c>
      <c r="E14563" s="3">
        <f>VLOOKUP(C14563,Index[],3,FALSE)</f>
        <v>0</v>
      </c>
      <c r="F14563" s="3">
        <f>VLOOKUP(C14563,Index[],4,FALSE)</f>
        <v>0</v>
      </c>
      <c r="G14563" s="3">
        <f>VLOOKUP(C14563,Index[],5,FALSE)</f>
        <v>0</v>
      </c>
      <c r="I14563">
        <f>VLOOKUP(Table1[[#This Row],[trait_name]],Trait[],2,FALSE)</f>
        <v>65</v>
      </c>
      <c r="J14563" s="23" t="s">
        <v>133</v>
      </c>
      <c r="L14563" s="3"/>
      <c r="N14563" s="23"/>
      <c r="O14563"/>
    </row>
    <row r="14564" spans="1:15">
      <c r="A14564" s="66">
        <f>VLOOKUP(C14564,Index[],8,FALSE)</f>
        <v>43273</v>
      </c>
      <c r="B14564" s="5">
        <v>43273</v>
      </c>
      <c r="C14564" t="s">
        <v>1000</v>
      </c>
      <c r="D14564" s="3">
        <f>VLOOKUP(C14564,Index[],2,FALSE)</f>
        <v>122</v>
      </c>
      <c r="E14564" s="3">
        <f>VLOOKUP(C14564,Index[],3,FALSE)</f>
        <v>0</v>
      </c>
      <c r="F14564" s="3">
        <f>VLOOKUP(C14564,Index[],4,FALSE)</f>
        <v>0</v>
      </c>
      <c r="G14564" s="3">
        <f>VLOOKUP(C14564,Index[],5,FALSE)</f>
        <v>0</v>
      </c>
      <c r="I14564">
        <f>VLOOKUP(Table1[[#This Row],[trait_name]],Trait[],2,FALSE)</f>
        <v>67</v>
      </c>
      <c r="J14564" s="23" t="s">
        <v>136</v>
      </c>
      <c r="L14564" s="3"/>
      <c r="N14564" s="23"/>
      <c r="O14564"/>
    </row>
    <row r="14565" spans="1:15">
      <c r="A14565" s="66">
        <f>VLOOKUP(C14565,Index[],8,FALSE)</f>
        <v>43273</v>
      </c>
      <c r="B14565" s="5">
        <v>43273</v>
      </c>
      <c r="C14565" t="s">
        <v>1002</v>
      </c>
      <c r="D14565" s="3">
        <f>VLOOKUP(C14565,Index[],2,FALSE)</f>
        <v>123</v>
      </c>
      <c r="E14565" s="3">
        <f>VLOOKUP(C14565,Index[],3,FALSE)</f>
        <v>0</v>
      </c>
      <c r="F14565" s="3">
        <f>VLOOKUP(C14565,Index[],4,FALSE)</f>
        <v>0</v>
      </c>
      <c r="G14565" s="3">
        <f>VLOOKUP(C14565,Index[],5,FALSE)</f>
        <v>0</v>
      </c>
      <c r="H14565" t="s">
        <v>17</v>
      </c>
      <c r="I14565">
        <f>VLOOKUP(Table1[[#This Row],[trait_name]],Trait[],2,FALSE)</f>
        <v>2</v>
      </c>
      <c r="J14565" s="23" t="s">
        <v>15</v>
      </c>
      <c r="L14565" s="3" t="s">
        <v>1003</v>
      </c>
      <c r="N14565" s="23"/>
      <c r="O14565"/>
    </row>
    <row r="14566" spans="1:15">
      <c r="A14566" s="66">
        <f>VLOOKUP(C14566,Index[],8,FALSE)</f>
        <v>43273</v>
      </c>
      <c r="B14566" s="5">
        <v>43273</v>
      </c>
      <c r="C14566" t="s">
        <v>1002</v>
      </c>
      <c r="D14566" s="3">
        <f>VLOOKUP(C14566,Index[],2,FALSE)</f>
        <v>123</v>
      </c>
      <c r="E14566" s="3">
        <f>VLOOKUP(C14566,Index[],3,FALSE)</f>
        <v>0</v>
      </c>
      <c r="F14566" s="3">
        <f>VLOOKUP(C14566,Index[],4,FALSE)</f>
        <v>0</v>
      </c>
      <c r="G14566" s="3">
        <f>VLOOKUP(C14566,Index[],5,FALSE)</f>
        <v>0</v>
      </c>
      <c r="I14566">
        <f>VLOOKUP(Table1[[#This Row],[trait_name]],Trait[],2,FALSE)</f>
        <v>2</v>
      </c>
      <c r="J14566" s="23" t="s">
        <v>15</v>
      </c>
      <c r="L14566" s="3"/>
      <c r="N14566" s="23"/>
      <c r="O14566"/>
    </row>
    <row r="14567" spans="1:15">
      <c r="A14567" s="66">
        <f>VLOOKUP(C14567,Index[],8,FALSE)</f>
        <v>43273</v>
      </c>
      <c r="B14567" s="5">
        <v>43273</v>
      </c>
      <c r="C14567" t="s">
        <v>1002</v>
      </c>
      <c r="D14567" s="3">
        <f>VLOOKUP(C14567,Index[],2,FALSE)</f>
        <v>123</v>
      </c>
      <c r="E14567" s="3">
        <f>VLOOKUP(C14567,Index[],3,FALSE)</f>
        <v>0</v>
      </c>
      <c r="F14567" s="3">
        <f>VLOOKUP(C14567,Index[],4,FALSE)</f>
        <v>0</v>
      </c>
      <c r="G14567" s="3">
        <f>VLOOKUP(C14567,Index[],5,FALSE)</f>
        <v>0</v>
      </c>
      <c r="H14567" t="s">
        <v>17</v>
      </c>
      <c r="I14567">
        <f>VLOOKUP(Table1[[#This Row],[trait_name]],Trait[],2,FALSE)</f>
        <v>3</v>
      </c>
      <c r="J14567" s="23" t="s">
        <v>18</v>
      </c>
      <c r="L14567" s="3" t="str">
        <f>[1]Traits!B2</f>
        <v>fullsun</v>
      </c>
      <c r="N14567" s="23"/>
      <c r="O14567"/>
    </row>
    <row r="14568" spans="1:15">
      <c r="A14568" s="66">
        <f>VLOOKUP(C14568,Index[],8,FALSE)</f>
        <v>43273</v>
      </c>
      <c r="B14568" s="5">
        <v>43273</v>
      </c>
      <c r="C14568" t="s">
        <v>1002</v>
      </c>
      <c r="D14568" s="3">
        <f>VLOOKUP(C14568,Index[],2,FALSE)</f>
        <v>123</v>
      </c>
      <c r="E14568" s="3">
        <f>VLOOKUP(C14568,Index[],3,FALSE)</f>
        <v>0</v>
      </c>
      <c r="F14568" s="3">
        <f>VLOOKUP(C14568,Index[],4,FALSE)</f>
        <v>0</v>
      </c>
      <c r="G14568" s="3">
        <f>VLOOKUP(C14568,Index[],5,FALSE)</f>
        <v>0</v>
      </c>
      <c r="H14568" t="s">
        <v>17</v>
      </c>
      <c r="I14568">
        <f>VLOOKUP(Table1[[#This Row],[trait_name]],Trait[],2,FALSE)</f>
        <v>3</v>
      </c>
      <c r="J14568" s="23" t="s">
        <v>18</v>
      </c>
      <c r="L14568" s="3" t="str">
        <f>[1]Traits!B3</f>
        <v>partshade</v>
      </c>
      <c r="N14568" s="23"/>
      <c r="O14568"/>
    </row>
    <row r="14569" spans="1:15">
      <c r="A14569" s="66">
        <f>VLOOKUP(C14569,Index[],8,FALSE)</f>
        <v>43273</v>
      </c>
      <c r="B14569" s="5">
        <v>43273</v>
      </c>
      <c r="C14569" t="s">
        <v>1002</v>
      </c>
      <c r="D14569" s="3">
        <f>VLOOKUP(C14569,Index[],2,FALSE)</f>
        <v>123</v>
      </c>
      <c r="E14569" s="3">
        <f>VLOOKUP(C14569,Index[],3,FALSE)</f>
        <v>0</v>
      </c>
      <c r="F14569" s="3">
        <f>VLOOKUP(C14569,Index[],4,FALSE)</f>
        <v>0</v>
      </c>
      <c r="G14569" s="3">
        <f>VLOOKUP(C14569,Index[],5,FALSE)</f>
        <v>0</v>
      </c>
      <c r="H14569" t="s">
        <v>25</v>
      </c>
      <c r="I14569">
        <f>VLOOKUP(Table1[[#This Row],[trait_name]],Trait[],2,FALSE)</f>
        <v>4</v>
      </c>
      <c r="J14569" s="23" t="s">
        <v>22</v>
      </c>
      <c r="L14569" s="3" t="s">
        <v>23</v>
      </c>
      <c r="N14569" s="23"/>
      <c r="O14569"/>
    </row>
    <row r="14570" spans="1:15">
      <c r="A14570" s="66">
        <f>VLOOKUP(C14570,Index[],8,FALSE)</f>
        <v>43273</v>
      </c>
      <c r="B14570" s="5"/>
      <c r="C14570" t="s">
        <v>1002</v>
      </c>
      <c r="D14570" s="3">
        <f>VLOOKUP(C14570,Index[],2,FALSE)</f>
        <v>123</v>
      </c>
      <c r="E14570" s="3">
        <f>VLOOKUP(C14570,Index[],3,FALSE)</f>
        <v>0</v>
      </c>
      <c r="F14570" s="3">
        <f>VLOOKUP(C14570,Index[],4,FALSE)</f>
        <v>0</v>
      </c>
      <c r="G14570" s="3">
        <f>VLOOKUP(C14570,Index[],5,FALSE)</f>
        <v>0</v>
      </c>
      <c r="H14570" t="s">
        <v>25</v>
      </c>
      <c r="I14570">
        <f>VLOOKUP(Table1[[#This Row],[trait_name]],Trait[],2,FALSE)</f>
        <v>6</v>
      </c>
      <c r="J14570" s="23" t="s">
        <v>148</v>
      </c>
      <c r="L14570" s="3"/>
      <c r="N14570" s="24"/>
      <c r="O14570"/>
    </row>
    <row r="14571" spans="1:15">
      <c r="A14571" s="66">
        <f>VLOOKUP(C14571,Index[],8,FALSE)</f>
        <v>43273</v>
      </c>
      <c r="B14571" s="5">
        <v>43273</v>
      </c>
      <c r="C14571" t="s">
        <v>1002</v>
      </c>
      <c r="D14571" s="3">
        <f>VLOOKUP(C14571,Index[],2,FALSE)</f>
        <v>123</v>
      </c>
      <c r="E14571" s="3">
        <f>VLOOKUP(C14571,Index[],3,FALSE)</f>
        <v>0</v>
      </c>
      <c r="F14571" s="3">
        <f>VLOOKUP(C14571,Index[],4,FALSE)</f>
        <v>0</v>
      </c>
      <c r="G14571" s="3">
        <f>VLOOKUP(C14571,Index[],5,FALSE)</f>
        <v>0</v>
      </c>
      <c r="H14571" t="s">
        <v>25</v>
      </c>
      <c r="I14571">
        <f>VLOOKUP(Table1[[#This Row],[trait_name]],Trait[],2,FALSE)</f>
        <v>7</v>
      </c>
      <c r="J14571" s="23" t="s">
        <v>26</v>
      </c>
      <c r="L14571" s="3" t="s">
        <v>23</v>
      </c>
      <c r="N14571" s="23"/>
      <c r="O14571"/>
    </row>
    <row r="14572" spans="1:15">
      <c r="A14572" s="66">
        <f>VLOOKUP(C14572,Index[],8,FALSE)</f>
        <v>43273</v>
      </c>
      <c r="B14572" s="5">
        <v>43273</v>
      </c>
      <c r="C14572" t="s">
        <v>1002</v>
      </c>
      <c r="D14572" s="3">
        <f>VLOOKUP(C14572,Index[],2,FALSE)</f>
        <v>123</v>
      </c>
      <c r="E14572" s="3">
        <f>VLOOKUP(C14572,Index[],3,FALSE)</f>
        <v>0</v>
      </c>
      <c r="F14572" s="3">
        <f>VLOOKUP(C14572,Index[],4,FALSE)</f>
        <v>0</v>
      </c>
      <c r="G14572" s="3">
        <f>VLOOKUP(C14572,Index[],5,FALSE)</f>
        <v>0</v>
      </c>
      <c r="H14572" t="s">
        <v>525</v>
      </c>
      <c r="I14572">
        <f>VLOOKUP(Table1[[#This Row],[trait_name]],Trait[],2,FALSE)</f>
        <v>9</v>
      </c>
      <c r="J14572" s="23" t="s">
        <v>28</v>
      </c>
      <c r="L14572" s="3" t="s">
        <v>23</v>
      </c>
      <c r="N14572" s="23"/>
      <c r="O14572"/>
    </row>
    <row r="14573" spans="1:15">
      <c r="A14573" s="66">
        <f>VLOOKUP(C14573,Index[],8,FALSE)</f>
        <v>43273</v>
      </c>
      <c r="B14573" s="5">
        <v>43273</v>
      </c>
      <c r="C14573" t="s">
        <v>1002</v>
      </c>
      <c r="D14573" s="3">
        <f>VLOOKUP(C14573,Index[],2,FALSE)</f>
        <v>123</v>
      </c>
      <c r="E14573" s="3">
        <f>VLOOKUP(C14573,Index[],3,FALSE)</f>
        <v>0</v>
      </c>
      <c r="F14573" s="3">
        <f>VLOOKUP(C14573,Index[],4,FALSE)</f>
        <v>0</v>
      </c>
      <c r="G14573" s="3">
        <f>VLOOKUP(C14573,Index[],5,FALSE)</f>
        <v>0</v>
      </c>
      <c r="H14573" t="s">
        <v>525</v>
      </c>
      <c r="I14573">
        <f>VLOOKUP(Table1[[#This Row],[trait_name]],Trait[],2,FALSE)</f>
        <v>12</v>
      </c>
      <c r="J14573" s="23" t="s">
        <v>151</v>
      </c>
      <c r="L14573" s="3" t="s">
        <v>23</v>
      </c>
      <c r="N14573" s="23"/>
      <c r="O14573"/>
    </row>
    <row r="14574" spans="1:15">
      <c r="A14574" s="66">
        <f>VLOOKUP(C14574,Index[],8,FALSE)</f>
        <v>43273</v>
      </c>
      <c r="B14574" s="25"/>
      <c r="C14574" s="4" t="s">
        <v>1002</v>
      </c>
      <c r="D14574" s="3">
        <f>VLOOKUP(C14574,Index[],2,FALSE)</f>
        <v>123</v>
      </c>
      <c r="E14574" s="3">
        <f>VLOOKUP(C14574,Index[],3,FALSE)</f>
        <v>0</v>
      </c>
      <c r="F14574" s="3">
        <f>VLOOKUP(C14574,Index[],4,FALSE)</f>
        <v>0</v>
      </c>
      <c r="G14574" s="3">
        <f>VLOOKUP(C14574,Index[],5,FALSE)</f>
        <v>0</v>
      </c>
      <c r="I14574">
        <f>VLOOKUP(Table1[[#This Row],[trait_name]],Trait[],2,FALSE)</f>
        <v>15</v>
      </c>
      <c r="J14574" s="23" t="s">
        <v>31</v>
      </c>
      <c r="L14574" s="3"/>
      <c r="N14574" s="23"/>
      <c r="O14574"/>
    </row>
    <row r="14575" spans="1:15">
      <c r="A14575" s="66">
        <f>VLOOKUP(C14575,Index[],8,FALSE)</f>
        <v>43273</v>
      </c>
      <c r="B14575" s="25">
        <v>43273</v>
      </c>
      <c r="C14575" s="4" t="s">
        <v>1002</v>
      </c>
      <c r="D14575" s="3">
        <f>VLOOKUP(C14575,Index[],2,FALSE)</f>
        <v>123</v>
      </c>
      <c r="E14575" s="3">
        <f>VLOOKUP(C14575,Index[],3,FALSE)</f>
        <v>0</v>
      </c>
      <c r="F14575" s="3">
        <f>VLOOKUP(C14575,Index[],4,FALSE)</f>
        <v>0</v>
      </c>
      <c r="G14575" s="3">
        <f>VLOOKUP(C14575,Index[],5,FALSE)</f>
        <v>0</v>
      </c>
      <c r="I14575">
        <f>VLOOKUP(Table1[[#This Row],[trait_name]],Trait[],2,FALSE)</f>
        <v>16</v>
      </c>
      <c r="J14575" s="24" t="s">
        <v>32</v>
      </c>
      <c r="K14575" s="24"/>
      <c r="L14575" s="3"/>
      <c r="N14575" s="23"/>
      <c r="O14575"/>
    </row>
    <row r="14576" spans="1:15">
      <c r="A14576" s="66">
        <f>VLOOKUP(C14576,Index[],8,FALSE)</f>
        <v>43273</v>
      </c>
      <c r="B14576" s="5">
        <v>43273</v>
      </c>
      <c r="C14576" t="s">
        <v>1002</v>
      </c>
      <c r="D14576" s="3">
        <f>VLOOKUP(C14576,Index[],2,FALSE)</f>
        <v>123</v>
      </c>
      <c r="E14576" s="3">
        <f>VLOOKUP(C14576,Index[],3,FALSE)</f>
        <v>0</v>
      </c>
      <c r="F14576" s="3">
        <f>VLOOKUP(C14576,Index[],4,FALSE)</f>
        <v>0</v>
      </c>
      <c r="G14576" s="3">
        <f>VLOOKUP(C14576,Index[],5,FALSE)</f>
        <v>0</v>
      </c>
      <c r="H14576" t="s">
        <v>17</v>
      </c>
      <c r="I14576">
        <f>VLOOKUP(Table1[[#This Row],[trait_name]],Trait[],2,FALSE)</f>
        <v>17</v>
      </c>
      <c r="J14576" s="23" t="s">
        <v>33</v>
      </c>
      <c r="L14576" s="3" t="str">
        <f>[1]Traits!E4</f>
        <v>clay</v>
      </c>
      <c r="N14576" s="23"/>
      <c r="O14576"/>
    </row>
    <row r="14577" spans="1:15">
      <c r="A14577" s="66">
        <f>VLOOKUP(C14577,Index[],8,FALSE)</f>
        <v>43273</v>
      </c>
      <c r="B14577" s="5">
        <v>43273</v>
      </c>
      <c r="C14577" t="s">
        <v>1002</v>
      </c>
      <c r="D14577" s="3">
        <f>VLOOKUP(C14577,Index[],2,FALSE)</f>
        <v>123</v>
      </c>
      <c r="E14577" s="3">
        <f>VLOOKUP(C14577,Index[],3,FALSE)</f>
        <v>0</v>
      </c>
      <c r="F14577" s="3">
        <f>VLOOKUP(C14577,Index[],4,FALSE)</f>
        <v>0</v>
      </c>
      <c r="G14577" s="3">
        <f>VLOOKUP(C14577,Index[],5,FALSE)</f>
        <v>0</v>
      </c>
      <c r="H14577" t="s">
        <v>17</v>
      </c>
      <c r="I14577">
        <f>VLOOKUP(Table1[[#This Row],[trait_name]],Trait[],2,FALSE)</f>
        <v>17</v>
      </c>
      <c r="J14577" s="23" t="s">
        <v>33</v>
      </c>
      <c r="L14577" s="3" t="str">
        <f>[1]Traits!E3</f>
        <v>loam</v>
      </c>
      <c r="N14577" s="23"/>
      <c r="O14577"/>
    </row>
    <row r="14578" spans="1:15">
      <c r="A14578" s="66">
        <f>VLOOKUP(C14578,Index[],8,FALSE)</f>
        <v>43273</v>
      </c>
      <c r="B14578" s="5">
        <v>43273</v>
      </c>
      <c r="C14578" t="s">
        <v>1002</v>
      </c>
      <c r="D14578" s="3">
        <f>VLOOKUP(C14578,Index[],2,FALSE)</f>
        <v>123</v>
      </c>
      <c r="E14578" s="3">
        <f>VLOOKUP(C14578,Index[],3,FALSE)</f>
        <v>0</v>
      </c>
      <c r="F14578" s="3">
        <f>VLOOKUP(C14578,Index[],4,FALSE)</f>
        <v>0</v>
      </c>
      <c r="G14578" s="3">
        <f>VLOOKUP(C14578,Index[],5,FALSE)</f>
        <v>0</v>
      </c>
      <c r="H14578" t="s">
        <v>17</v>
      </c>
      <c r="I14578">
        <f>VLOOKUP(Table1[[#This Row],[trait_name]],Trait[],2,FALSE)</f>
        <v>17</v>
      </c>
      <c r="J14578" s="23" t="s">
        <v>33</v>
      </c>
      <c r="L14578" s="3" t="str">
        <f>[1]Traits!E2</f>
        <v>sand</v>
      </c>
      <c r="N14578" s="23"/>
      <c r="O14578"/>
    </row>
    <row r="14579" spans="1:15">
      <c r="A14579" s="66">
        <f>VLOOKUP(C14579,Index[],8,FALSE)</f>
        <v>43273</v>
      </c>
      <c r="B14579" s="25">
        <v>43273</v>
      </c>
      <c r="C14579" s="4" t="s">
        <v>1002</v>
      </c>
      <c r="D14579" s="3">
        <f>VLOOKUP(C14579,Index[],2,FALSE)</f>
        <v>123</v>
      </c>
      <c r="E14579" s="3">
        <f>VLOOKUP(C14579,Index[],3,FALSE)</f>
        <v>0</v>
      </c>
      <c r="F14579" s="3">
        <f>VLOOKUP(C14579,Index[],4,FALSE)</f>
        <v>0</v>
      </c>
      <c r="G14579" s="3">
        <f>VLOOKUP(C14579,Index[],5,FALSE)</f>
        <v>0</v>
      </c>
      <c r="I14579">
        <f>VLOOKUP(Table1[[#This Row],[trait_name]],Trait[],2,FALSE)</f>
        <v>18</v>
      </c>
      <c r="J14579" s="23" t="s">
        <v>37</v>
      </c>
      <c r="L14579" s="3"/>
      <c r="N14579" s="23"/>
      <c r="O14579"/>
    </row>
    <row r="14580" spans="1:15">
      <c r="A14580" s="66">
        <f>VLOOKUP(C14580,Index[],8,FALSE)</f>
        <v>43273</v>
      </c>
      <c r="B14580" s="5">
        <v>43273</v>
      </c>
      <c r="C14580" t="s">
        <v>1002</v>
      </c>
      <c r="D14580" s="3">
        <f>VLOOKUP(C14580,Index[],2,FALSE)</f>
        <v>123</v>
      </c>
      <c r="E14580" s="3">
        <f>VLOOKUP(C14580,Index[],3,FALSE)</f>
        <v>0</v>
      </c>
      <c r="F14580" s="3">
        <f>VLOOKUP(C14580,Index[],4,FALSE)</f>
        <v>0</v>
      </c>
      <c r="G14580" s="3">
        <f>VLOOKUP(C14580,Index[],5,FALSE)</f>
        <v>0</v>
      </c>
      <c r="H14580" t="s">
        <v>525</v>
      </c>
      <c r="I14580">
        <f>VLOOKUP(Table1[[#This Row],[trait_name]],Trait[],2,FALSE)</f>
        <v>19</v>
      </c>
      <c r="J14580" s="23" t="s">
        <v>38</v>
      </c>
      <c r="L14580" s="3" t="str">
        <f>[1]Traits!F6</f>
        <v>most</v>
      </c>
      <c r="N14580" s="23"/>
      <c r="O14580"/>
    </row>
    <row r="14581" spans="1:15">
      <c r="A14581" s="66">
        <f>VLOOKUP(C14581,Index[],8,FALSE)</f>
        <v>43273</v>
      </c>
      <c r="B14581" s="5">
        <v>43273</v>
      </c>
      <c r="C14581" t="s">
        <v>1002</v>
      </c>
      <c r="D14581" s="3">
        <f>VLOOKUP(C14581,Index[],2,FALSE)</f>
        <v>123</v>
      </c>
      <c r="E14581" s="3">
        <f>VLOOKUP(C14581,Index[],3,FALSE)</f>
        <v>0</v>
      </c>
      <c r="F14581" s="3">
        <f>VLOOKUP(C14581,Index[],4,FALSE)</f>
        <v>0</v>
      </c>
      <c r="G14581" s="3">
        <f>VLOOKUP(C14581,Index[],5,FALSE)</f>
        <v>0</v>
      </c>
      <c r="H14581" t="s">
        <v>525</v>
      </c>
      <c r="I14581">
        <f>VLOOKUP(Table1[[#This Row],[trait_name]],Trait[],2,FALSE)</f>
        <v>19</v>
      </c>
      <c r="J14581" s="23" t="s">
        <v>38</v>
      </c>
      <c r="L14581" s="3" t="str">
        <f>[1]Traits!F2</f>
        <v>welldrained</v>
      </c>
      <c r="N14581" s="23"/>
      <c r="O14581"/>
    </row>
    <row r="14582" spans="1:15">
      <c r="A14582" s="66">
        <f>VLOOKUP(C14582,Index[],8,FALSE)</f>
        <v>43273</v>
      </c>
      <c r="B14582" s="5">
        <v>43311</v>
      </c>
      <c r="C14582" t="s">
        <v>1002</v>
      </c>
      <c r="D14582" s="3">
        <f>VLOOKUP(C14582,Index[],2,FALSE)</f>
        <v>123</v>
      </c>
      <c r="E14582" s="3">
        <f>VLOOKUP(C14582,Index[],3,FALSE)</f>
        <v>0</v>
      </c>
      <c r="F14582" s="3">
        <f>VLOOKUP(C14582,Index[],4,FALSE)</f>
        <v>0</v>
      </c>
      <c r="G14582" s="3">
        <f>VLOOKUP(C14582,Index[],5,FALSE)</f>
        <v>0</v>
      </c>
      <c r="I14582">
        <f>VLOOKUP(Table1[[#This Row],[trait_name]],Trait[],2,FALSE)</f>
        <v>20</v>
      </c>
      <c r="J14582" s="23" t="s">
        <v>41</v>
      </c>
      <c r="L14582" s="3"/>
      <c r="M14582" s="3"/>
      <c r="N14582" s="23"/>
      <c r="O14582"/>
    </row>
    <row r="14583" spans="1:15">
      <c r="A14583" s="66">
        <f>VLOOKUP(C14583,Index[],8,FALSE)</f>
        <v>43273</v>
      </c>
      <c r="B14583" s="25">
        <v>43273</v>
      </c>
      <c r="C14583" s="4" t="s">
        <v>1002</v>
      </c>
      <c r="D14583" s="3">
        <f>VLOOKUP(C14583,Index[],2,FALSE)</f>
        <v>123</v>
      </c>
      <c r="E14583" s="3">
        <f>VLOOKUP(C14583,Index[],3,FALSE)</f>
        <v>0</v>
      </c>
      <c r="F14583" s="3">
        <f>VLOOKUP(C14583,Index[],4,FALSE)</f>
        <v>0</v>
      </c>
      <c r="G14583" s="3">
        <f>VLOOKUP(C14583,Index[],5,FALSE)</f>
        <v>0</v>
      </c>
      <c r="I14583">
        <f>VLOOKUP(Table1[[#This Row],[trait_name]],Trait[],2,FALSE)</f>
        <v>21</v>
      </c>
      <c r="J14583" s="23" t="s">
        <v>43</v>
      </c>
      <c r="L14583" s="3"/>
      <c r="N14583" s="23"/>
      <c r="O14583"/>
    </row>
    <row r="14584" spans="1:15">
      <c r="A14584" s="66">
        <f>VLOOKUP(C14584,Index[],8,FALSE)</f>
        <v>43273</v>
      </c>
      <c r="B14584" s="5">
        <v>43273</v>
      </c>
      <c r="C14584" t="s">
        <v>1002</v>
      </c>
      <c r="D14584" s="3">
        <f>VLOOKUP(C14584,Index[],2,FALSE)</f>
        <v>123</v>
      </c>
      <c r="E14584" s="3">
        <f>VLOOKUP(C14584,Index[],3,FALSE)</f>
        <v>0</v>
      </c>
      <c r="F14584" s="3">
        <f>VLOOKUP(C14584,Index[],4,FALSE)</f>
        <v>0</v>
      </c>
      <c r="G14584" s="3">
        <f>VLOOKUP(C14584,Index[],5,FALSE)</f>
        <v>0</v>
      </c>
      <c r="I14584">
        <f>VLOOKUP(Table1[[#This Row],[trait_name]],Trait[],2,FALSE)</f>
        <v>22</v>
      </c>
      <c r="J14584" s="23" t="s">
        <v>47</v>
      </c>
      <c r="L14584" s="3"/>
      <c r="N14584" s="23"/>
      <c r="O14584"/>
    </row>
    <row r="14585" spans="1:15">
      <c r="A14585" s="66">
        <f>VLOOKUP(C14585,Index[],8,FALSE)</f>
        <v>43273</v>
      </c>
      <c r="B14585" s="5"/>
      <c r="C14585" t="s">
        <v>1002</v>
      </c>
      <c r="D14585" s="3">
        <f>VLOOKUP(C14585,Index[],2,FALSE)</f>
        <v>123</v>
      </c>
      <c r="E14585" s="3">
        <f>VLOOKUP(C14585,Index[],3,FALSE)</f>
        <v>0</v>
      </c>
      <c r="F14585" s="3">
        <f>VLOOKUP(C14585,Index[],4,FALSE)</f>
        <v>0</v>
      </c>
      <c r="G14585" s="3">
        <f>VLOOKUP(C14585,Index[],5,FALSE)</f>
        <v>0</v>
      </c>
      <c r="I14585">
        <f>VLOOKUP(Table1[[#This Row],[trait_name]],Trait[],2,FALSE)</f>
        <v>23</v>
      </c>
      <c r="J14585" s="23" t="s">
        <v>49</v>
      </c>
      <c r="L14585" s="3"/>
      <c r="N14585" s="23"/>
      <c r="O14585"/>
    </row>
    <row r="14586" spans="1:15">
      <c r="A14586" s="66">
        <f>VLOOKUP(C14586,Index[],8,FALSE)</f>
        <v>43273</v>
      </c>
      <c r="B14586" s="25"/>
      <c r="C14586" s="4" t="s">
        <v>1002</v>
      </c>
      <c r="D14586" s="3">
        <f>VLOOKUP(C14586,Index[],2,FALSE)</f>
        <v>123</v>
      </c>
      <c r="E14586" s="3">
        <f>VLOOKUP(C14586,Index[],3,FALSE)</f>
        <v>0</v>
      </c>
      <c r="F14586" s="3">
        <f>VLOOKUP(C14586,Index[],4,FALSE)</f>
        <v>0</v>
      </c>
      <c r="G14586" s="3">
        <f>VLOOKUP(C14586,Index[],5,FALSE)</f>
        <v>0</v>
      </c>
      <c r="I14586">
        <f>VLOOKUP(Table1[[#This Row],[trait_name]],Trait[],2,FALSE)</f>
        <v>24</v>
      </c>
      <c r="J14586" s="23" t="s">
        <v>53</v>
      </c>
      <c r="L14586" s="3"/>
      <c r="N14586" s="23"/>
      <c r="O14586"/>
    </row>
    <row r="14587" spans="1:15">
      <c r="A14587" s="66">
        <f>VLOOKUP(C14587,Index[],8,FALSE)</f>
        <v>43273</v>
      </c>
      <c r="B14587" s="25"/>
      <c r="C14587" s="4" t="s">
        <v>1002</v>
      </c>
      <c r="D14587" s="3">
        <f>VLOOKUP(C14587,Index[],2,FALSE)</f>
        <v>123</v>
      </c>
      <c r="E14587" s="3">
        <f>VLOOKUP(C14587,Index[],3,FALSE)</f>
        <v>0</v>
      </c>
      <c r="F14587" s="3">
        <f>VLOOKUP(C14587,Index[],4,FALSE)</f>
        <v>0</v>
      </c>
      <c r="G14587" s="3">
        <f>VLOOKUP(C14587,Index[],5,FALSE)</f>
        <v>0</v>
      </c>
      <c r="I14587">
        <f>VLOOKUP(Table1[[#This Row],[trait_name]],Trait[],2,FALSE)</f>
        <v>25</v>
      </c>
      <c r="J14587" s="23" t="s">
        <v>57</v>
      </c>
      <c r="L14587" s="3"/>
      <c r="N14587" s="23"/>
      <c r="O14587"/>
    </row>
    <row r="14588" spans="1:15">
      <c r="A14588" s="66">
        <f>VLOOKUP(C14588,Index[],8,FALSE)</f>
        <v>43273</v>
      </c>
      <c r="B14588" s="5">
        <v>43273</v>
      </c>
      <c r="C14588" t="s">
        <v>1002</v>
      </c>
      <c r="D14588" s="3">
        <f>VLOOKUP(C14588,Index[],2,FALSE)</f>
        <v>123</v>
      </c>
      <c r="E14588" s="3">
        <f>VLOOKUP(C14588,Index[],3,FALSE)</f>
        <v>0</v>
      </c>
      <c r="F14588" s="3">
        <f>VLOOKUP(C14588,Index[],4,FALSE)</f>
        <v>0</v>
      </c>
      <c r="G14588" s="3">
        <f>VLOOKUP(C14588,Index[],5,FALSE)</f>
        <v>0</v>
      </c>
      <c r="H14588" t="s">
        <v>17</v>
      </c>
      <c r="I14588">
        <f>VLOOKUP(Table1[[#This Row],[trait_name]],Trait[],2,FALSE)</f>
        <v>26</v>
      </c>
      <c r="J14588" s="23" t="s">
        <v>58</v>
      </c>
      <c r="L14588" s="3" t="str">
        <f>[1]Traits!H3</f>
        <v>medtree</v>
      </c>
      <c r="N14588" s="23"/>
      <c r="O14588"/>
    </row>
    <row r="14589" spans="1:15">
      <c r="A14589" s="66">
        <f>VLOOKUP(C14589,Index[],8,FALSE)</f>
        <v>43273</v>
      </c>
      <c r="B14589" s="5">
        <v>43273</v>
      </c>
      <c r="C14589" t="s">
        <v>1002</v>
      </c>
      <c r="D14589" s="3">
        <f>VLOOKUP(C14589,Index[],2,FALSE)</f>
        <v>123</v>
      </c>
      <c r="E14589" s="3">
        <f>VLOOKUP(C14589,Index[],3,FALSE)</f>
        <v>0</v>
      </c>
      <c r="F14589" s="3">
        <f>VLOOKUP(C14589,Index[],4,FALSE)</f>
        <v>0</v>
      </c>
      <c r="G14589" s="3">
        <f>VLOOKUP(C14589,Index[],5,FALSE)</f>
        <v>0</v>
      </c>
      <c r="H14589" t="s">
        <v>17</v>
      </c>
      <c r="I14589">
        <f>VLOOKUP(Table1[[#This Row],[trait_name]],Trait[],2,FALSE)</f>
        <v>26</v>
      </c>
      <c r="J14589" s="23" t="s">
        <v>58</v>
      </c>
      <c r="L14589" s="3" t="str">
        <f>[1]Traits!H2</f>
        <v>smalltree</v>
      </c>
      <c r="N14589" s="23"/>
      <c r="O14589"/>
    </row>
    <row r="14590" spans="1:15">
      <c r="A14590" s="66">
        <f>VLOOKUP(C14590,Index[],8,FALSE)</f>
        <v>43273</v>
      </c>
      <c r="B14590" s="5">
        <v>43311</v>
      </c>
      <c r="C14590" t="s">
        <v>1002</v>
      </c>
      <c r="D14590" s="3">
        <f>VLOOKUP(C14590,Index[],2,FALSE)</f>
        <v>123</v>
      </c>
      <c r="E14590" s="3">
        <f>VLOOKUP(C14590,Index[],3,FALSE)</f>
        <v>0</v>
      </c>
      <c r="F14590" s="3">
        <f>VLOOKUP(C14590,Index[],4,FALSE)</f>
        <v>0</v>
      </c>
      <c r="G14590" s="3">
        <f>VLOOKUP(C14590,Index[],5,FALSE)</f>
        <v>0</v>
      </c>
      <c r="I14590">
        <f>VLOOKUP(Table1[[#This Row],[trait_name]],Trait[],2,FALSE)</f>
        <v>27</v>
      </c>
      <c r="J14590" s="23" t="s">
        <v>61</v>
      </c>
      <c r="L14590" s="3"/>
      <c r="M14590" s="3"/>
      <c r="N14590" s="23"/>
      <c r="O14590"/>
    </row>
    <row r="14591" spans="1:15">
      <c r="A14591" s="66">
        <f>VLOOKUP(C14591,Index[],8,FALSE)</f>
        <v>43273</v>
      </c>
      <c r="B14591" s="5">
        <v>43311</v>
      </c>
      <c r="C14591" t="s">
        <v>1002</v>
      </c>
      <c r="D14591" s="3">
        <f>VLOOKUP(C14591,Index[],2,FALSE)</f>
        <v>123</v>
      </c>
      <c r="E14591" s="3">
        <f>VLOOKUP(C14591,Index[],3,FALSE)</f>
        <v>0</v>
      </c>
      <c r="F14591" s="3">
        <f>VLOOKUP(C14591,Index[],4,FALSE)</f>
        <v>0</v>
      </c>
      <c r="G14591" s="3">
        <f>VLOOKUP(C14591,Index[],5,FALSE)</f>
        <v>0</v>
      </c>
      <c r="I14591">
        <f>VLOOKUP(Table1[[#This Row],[trait_name]],Trait[],2,FALSE)</f>
        <v>28</v>
      </c>
      <c r="J14591" s="23" t="s">
        <v>62</v>
      </c>
      <c r="L14591" s="3"/>
      <c r="M14591" s="3"/>
      <c r="N14591" s="23"/>
      <c r="O14591"/>
    </row>
    <row r="14592" spans="1:15">
      <c r="A14592" s="66">
        <f>VLOOKUP(C14592,Index[],8,FALSE)</f>
        <v>43273</v>
      </c>
      <c r="B14592" s="5">
        <v>43273</v>
      </c>
      <c r="C14592" t="s">
        <v>1002</v>
      </c>
      <c r="D14592" s="3">
        <f>VLOOKUP(C14592,Index[],2,FALSE)</f>
        <v>123</v>
      </c>
      <c r="E14592" s="3">
        <f>VLOOKUP(C14592,Index[],3,FALSE)</f>
        <v>0</v>
      </c>
      <c r="F14592" s="3">
        <f>VLOOKUP(C14592,Index[],4,FALSE)</f>
        <v>0</v>
      </c>
      <c r="G14592" s="3">
        <f>VLOOKUP(C14592,Index[],5,FALSE)</f>
        <v>0</v>
      </c>
      <c r="H14592" t="s">
        <v>17</v>
      </c>
      <c r="I14592">
        <f>VLOOKUP(Table1[[#This Row],[trait_name]],Trait[],2,FALSE)</f>
        <v>29</v>
      </c>
      <c r="J14592" s="23" t="s">
        <v>63</v>
      </c>
      <c r="L14592" s="3">
        <v>8</v>
      </c>
      <c r="N14592" s="23"/>
      <c r="O14592"/>
    </row>
    <row r="14593" spans="1:15">
      <c r="A14593" s="66">
        <f>VLOOKUP(C14593,Index[],8,FALSE)</f>
        <v>43273</v>
      </c>
      <c r="B14593" s="5">
        <v>43273</v>
      </c>
      <c r="C14593" t="s">
        <v>1002</v>
      </c>
      <c r="D14593" s="3">
        <f>VLOOKUP(C14593,Index[],2,FALSE)</f>
        <v>123</v>
      </c>
      <c r="E14593" s="3">
        <f>VLOOKUP(C14593,Index[],3,FALSE)</f>
        <v>0</v>
      </c>
      <c r="F14593" s="3">
        <f>VLOOKUP(C14593,Index[],4,FALSE)</f>
        <v>0</v>
      </c>
      <c r="G14593" s="3">
        <f>VLOOKUP(C14593,Index[],5,FALSE)</f>
        <v>0</v>
      </c>
      <c r="H14593" t="s">
        <v>25</v>
      </c>
      <c r="I14593">
        <f>VLOOKUP(Table1[[#This Row],[trait_name]],Trait[],2,FALSE)</f>
        <v>30</v>
      </c>
      <c r="J14593" s="23" t="s">
        <v>64</v>
      </c>
      <c r="L14593" s="3">
        <v>6</v>
      </c>
      <c r="N14593" s="23"/>
      <c r="O14593"/>
    </row>
    <row r="14594" spans="1:15">
      <c r="A14594" s="66">
        <f>VLOOKUP(C14594,Index[],8,FALSE)</f>
        <v>43273</v>
      </c>
      <c r="B14594" s="5">
        <v>43273</v>
      </c>
      <c r="C14594" t="s">
        <v>1002</v>
      </c>
      <c r="D14594" s="3">
        <f>VLOOKUP(C14594,Index[],2,FALSE)</f>
        <v>123</v>
      </c>
      <c r="E14594" s="3">
        <f>VLOOKUP(C14594,Index[],3,FALSE)</f>
        <v>0</v>
      </c>
      <c r="F14594" s="3">
        <f>VLOOKUP(C14594,Index[],4,FALSE)</f>
        <v>0</v>
      </c>
      <c r="G14594" s="3">
        <f>VLOOKUP(C14594,Index[],5,FALSE)</f>
        <v>0</v>
      </c>
      <c r="H14594" t="s">
        <v>17</v>
      </c>
      <c r="I14594">
        <f>VLOOKUP(Table1[[#This Row],[trait_name]],Trait[],2,FALSE)</f>
        <v>31</v>
      </c>
      <c r="J14594" s="23" t="s">
        <v>65</v>
      </c>
      <c r="L14594" s="3">
        <v>5</v>
      </c>
      <c r="N14594" s="23"/>
      <c r="O14594"/>
    </row>
    <row r="14595" spans="1:15">
      <c r="A14595" s="66">
        <f>VLOOKUP(C14595,Index[],8,FALSE)</f>
        <v>43273</v>
      </c>
      <c r="B14595" s="5">
        <v>43273</v>
      </c>
      <c r="C14595" t="s">
        <v>1002</v>
      </c>
      <c r="D14595" s="3">
        <f>VLOOKUP(C14595,Index[],2,FALSE)</f>
        <v>123</v>
      </c>
      <c r="E14595" s="3">
        <f>VLOOKUP(C14595,Index[],3,FALSE)</f>
        <v>0</v>
      </c>
      <c r="F14595" s="3">
        <f>VLOOKUP(C14595,Index[],4,FALSE)</f>
        <v>0</v>
      </c>
      <c r="G14595" s="3">
        <f>VLOOKUP(C14595,Index[],5,FALSE)</f>
        <v>0</v>
      </c>
      <c r="H14595" t="s">
        <v>17</v>
      </c>
      <c r="I14595">
        <f>VLOOKUP(Table1[[#This Row],[trait_name]],Trait[],2,FALSE)</f>
        <v>32</v>
      </c>
      <c r="J14595" s="23" t="s">
        <v>66</v>
      </c>
      <c r="L14595" s="3">
        <v>5</v>
      </c>
      <c r="N14595" s="23"/>
      <c r="O14595"/>
    </row>
    <row r="14596" spans="1:15">
      <c r="A14596" s="66">
        <f>VLOOKUP(C14596,Index[],8,FALSE)</f>
        <v>43273</v>
      </c>
      <c r="B14596" s="5">
        <v>43273</v>
      </c>
      <c r="C14596" t="s">
        <v>1002</v>
      </c>
      <c r="D14596" s="3">
        <f>VLOOKUP(C14596,Index[],2,FALSE)</f>
        <v>123</v>
      </c>
      <c r="E14596" s="3">
        <f>VLOOKUP(C14596,Index[],3,FALSE)</f>
        <v>0</v>
      </c>
      <c r="F14596" s="3">
        <f>VLOOKUP(C14596,Index[],4,FALSE)</f>
        <v>0</v>
      </c>
      <c r="G14596" s="3">
        <f>VLOOKUP(C14596,Index[],5,FALSE)</f>
        <v>0</v>
      </c>
      <c r="H14596" t="s">
        <v>25</v>
      </c>
      <c r="I14596">
        <f>VLOOKUP(Table1[[#This Row],[trait_name]],Trait[],2,FALSE)</f>
        <v>33</v>
      </c>
      <c r="J14596" s="23" t="s">
        <v>67</v>
      </c>
      <c r="L14596" s="3">
        <v>5</v>
      </c>
      <c r="N14596" s="23"/>
      <c r="O14596"/>
    </row>
    <row r="14597" spans="1:15">
      <c r="A14597" s="66">
        <f>VLOOKUP(C14597,Index[],8,FALSE)</f>
        <v>43273</v>
      </c>
      <c r="B14597" s="5">
        <v>43273</v>
      </c>
      <c r="C14597" t="s">
        <v>1002</v>
      </c>
      <c r="D14597" s="3">
        <f>VLOOKUP(C14597,Index[],2,FALSE)</f>
        <v>123</v>
      </c>
      <c r="E14597" s="3">
        <f>VLOOKUP(C14597,Index[],3,FALSE)</f>
        <v>0</v>
      </c>
      <c r="F14597" s="3">
        <f>VLOOKUP(C14597,Index[],4,FALSE)</f>
        <v>0</v>
      </c>
      <c r="G14597" s="3">
        <f>VLOOKUP(C14597,Index[],5,FALSE)</f>
        <v>0</v>
      </c>
      <c r="H14597" t="s">
        <v>17</v>
      </c>
      <c r="I14597">
        <f>VLOOKUP(Table1[[#This Row],[trait_name]],Trait[],2,FALSE)</f>
        <v>34</v>
      </c>
      <c r="J14597" s="23" t="s">
        <v>68</v>
      </c>
      <c r="L14597" s="3">
        <v>3</v>
      </c>
      <c r="N14597" s="23"/>
      <c r="O14597"/>
    </row>
    <row r="14598" spans="1:15">
      <c r="A14598" s="66">
        <f>VLOOKUP(C14598,Index[],8,FALSE)</f>
        <v>43273</v>
      </c>
      <c r="B14598" s="5">
        <v>43273</v>
      </c>
      <c r="C14598" t="s">
        <v>1002</v>
      </c>
      <c r="D14598" s="3">
        <f>VLOOKUP(C14598,Index[],2,FALSE)</f>
        <v>123</v>
      </c>
      <c r="E14598" s="3">
        <f>VLOOKUP(C14598,Index[],3,FALSE)</f>
        <v>0</v>
      </c>
      <c r="F14598" s="3">
        <f>VLOOKUP(C14598,Index[],4,FALSE)</f>
        <v>0</v>
      </c>
      <c r="G14598" s="3">
        <f>VLOOKUP(C14598,Index[],5,FALSE)</f>
        <v>0</v>
      </c>
      <c r="H14598" t="s">
        <v>525</v>
      </c>
      <c r="I14598">
        <f>VLOOKUP(Table1[[#This Row],[trait_name]],Trait[],2,FALSE)</f>
        <v>35</v>
      </c>
      <c r="J14598" s="23" t="s">
        <v>166</v>
      </c>
      <c r="L14598" s="3" t="str">
        <f>[1]Traits!L2</f>
        <v>fast</v>
      </c>
      <c r="N14598" s="23"/>
      <c r="O14598"/>
    </row>
    <row r="14599" spans="1:15">
      <c r="A14599" s="66">
        <f>VLOOKUP(C14599,Index[],8,FALSE)</f>
        <v>43273</v>
      </c>
      <c r="B14599" s="5">
        <v>43273</v>
      </c>
      <c r="C14599" t="s">
        <v>1002</v>
      </c>
      <c r="D14599" s="3">
        <f>VLOOKUP(C14599,Index[],2,FALSE)</f>
        <v>123</v>
      </c>
      <c r="E14599" s="3">
        <f>VLOOKUP(C14599,Index[],3,FALSE)</f>
        <v>0</v>
      </c>
      <c r="F14599" s="3">
        <f>VLOOKUP(C14599,Index[],4,FALSE)</f>
        <v>0</v>
      </c>
      <c r="G14599" s="3">
        <f>VLOOKUP(C14599,Index[],5,FALSE)</f>
        <v>0</v>
      </c>
      <c r="H14599" t="s">
        <v>17</v>
      </c>
      <c r="I14599">
        <f>VLOOKUP(Table1[[#This Row],[trait_name]],Trait[],2,FALSE)</f>
        <v>36</v>
      </c>
      <c r="J14599" s="23" t="s">
        <v>69</v>
      </c>
      <c r="L14599" s="3" t="str">
        <f>[1]Traits!N7</f>
        <v>open</v>
      </c>
      <c r="N14599" s="23"/>
      <c r="O14599"/>
    </row>
    <row r="14600" spans="1:15">
      <c r="A14600" s="66">
        <f>VLOOKUP(C14600,Index[],8,FALSE)</f>
        <v>43273</v>
      </c>
      <c r="B14600" s="5">
        <v>43273</v>
      </c>
      <c r="C14600" t="s">
        <v>1002</v>
      </c>
      <c r="D14600" s="3">
        <f>VLOOKUP(C14600,Index[],2,FALSE)</f>
        <v>123</v>
      </c>
      <c r="E14600" s="3">
        <f>VLOOKUP(C14600,Index[],3,FALSE)</f>
        <v>0</v>
      </c>
      <c r="F14600" s="3">
        <f>VLOOKUP(C14600,Index[],4,FALSE)</f>
        <v>0</v>
      </c>
      <c r="G14600" s="3">
        <f>VLOOKUP(C14600,Index[],5,FALSE)</f>
        <v>0</v>
      </c>
      <c r="I14600">
        <f>VLOOKUP(Table1[[#This Row],[trait_name]],Trait[],2,FALSE)</f>
        <v>36</v>
      </c>
      <c r="J14600" s="23" t="s">
        <v>69</v>
      </c>
      <c r="L14600" s="3"/>
      <c r="N14600" s="23"/>
      <c r="O14600"/>
    </row>
    <row r="14601" spans="1:15">
      <c r="A14601" s="66">
        <f>VLOOKUP(C14601,Index[],8,FALSE)</f>
        <v>43273</v>
      </c>
      <c r="B14601" s="5">
        <v>43273</v>
      </c>
      <c r="C14601" t="s">
        <v>1002</v>
      </c>
      <c r="D14601" s="3">
        <f>VLOOKUP(C14601,Index[],2,FALSE)</f>
        <v>123</v>
      </c>
      <c r="E14601" s="3">
        <f>VLOOKUP(C14601,Index[],3,FALSE)</f>
        <v>0</v>
      </c>
      <c r="F14601" s="3">
        <f>VLOOKUP(C14601,Index[],4,FALSE)</f>
        <v>0</v>
      </c>
      <c r="G14601" s="3">
        <f>VLOOKUP(C14601,Index[],5,FALSE)</f>
        <v>0</v>
      </c>
      <c r="I14601">
        <f>VLOOKUP(Table1[[#This Row],[trait_name]],Trait[],2,FALSE)</f>
        <v>37</v>
      </c>
      <c r="J14601" s="23" t="s">
        <v>170</v>
      </c>
      <c r="L14601" s="3"/>
      <c r="N14601" s="23"/>
      <c r="O14601"/>
    </row>
    <row r="14602" spans="1:15">
      <c r="A14602" s="66">
        <f>VLOOKUP(C14602,Index[],8,FALSE)</f>
        <v>43273</v>
      </c>
      <c r="B14602" s="5"/>
      <c r="C14602" t="s">
        <v>1002</v>
      </c>
      <c r="D14602" s="3">
        <f>VLOOKUP(C14602,Index[],2,FALSE)</f>
        <v>123</v>
      </c>
      <c r="E14602" s="3">
        <f>VLOOKUP(C14602,Index[],3,FALSE)</f>
        <v>0</v>
      </c>
      <c r="F14602" s="3">
        <f>VLOOKUP(C14602,Index[],4,FALSE)</f>
        <v>0</v>
      </c>
      <c r="G14602" s="3">
        <f>VLOOKUP(C14602,Index[],5,FALSE)</f>
        <v>0</v>
      </c>
      <c r="I14602">
        <f>VLOOKUP(Table1[[#This Row],[trait_name]],Trait[],2,FALSE)</f>
        <v>38</v>
      </c>
      <c r="J14602" s="23" t="s">
        <v>72</v>
      </c>
      <c r="L14602" s="3"/>
      <c r="N14602" s="23"/>
      <c r="O14602"/>
    </row>
    <row r="14603" spans="1:15">
      <c r="A14603" s="66">
        <f>VLOOKUP(C14603,Index[],8,FALSE)</f>
        <v>43273</v>
      </c>
      <c r="B14603" s="5">
        <v>43311</v>
      </c>
      <c r="C14603" t="s">
        <v>1002</v>
      </c>
      <c r="D14603" s="3">
        <f>VLOOKUP(C14603,Index[],2,FALSE)</f>
        <v>123</v>
      </c>
      <c r="E14603" s="3">
        <f>VLOOKUP(C14603,Index[],3,FALSE)</f>
        <v>0</v>
      </c>
      <c r="F14603" s="3">
        <f>VLOOKUP(C14603,Index[],4,FALSE)</f>
        <v>0</v>
      </c>
      <c r="G14603" s="3">
        <f>VLOOKUP(C14603,Index[],5,FALSE)</f>
        <v>0</v>
      </c>
      <c r="I14603">
        <f>VLOOKUP(Table1[[#This Row],[trait_name]],Trait[],2,FALSE)</f>
        <v>39</v>
      </c>
      <c r="J14603" s="23" t="s">
        <v>74</v>
      </c>
      <c r="L14603" s="3"/>
      <c r="M14603" s="3"/>
      <c r="N14603" s="23"/>
      <c r="O14603"/>
    </row>
    <row r="14604" spans="1:15">
      <c r="A14604" s="66">
        <f>VLOOKUP(C14604,Index[],8,FALSE)</f>
        <v>43273</v>
      </c>
      <c r="B14604" s="5"/>
      <c r="C14604" t="s">
        <v>1002</v>
      </c>
      <c r="D14604" s="3">
        <f>VLOOKUP(C14604,Index[],2,FALSE)</f>
        <v>123</v>
      </c>
      <c r="E14604" s="3">
        <f>VLOOKUP(C14604,Index[],3,FALSE)</f>
        <v>0</v>
      </c>
      <c r="F14604" s="3">
        <f>VLOOKUP(C14604,Index[],4,FALSE)</f>
        <v>0</v>
      </c>
      <c r="G14604" s="3">
        <f>VLOOKUP(C14604,Index[],5,FALSE)</f>
        <v>0</v>
      </c>
      <c r="I14604">
        <f>VLOOKUP(Table1[[#This Row],[trait_name]],Trait[],2,FALSE)</f>
        <v>40</v>
      </c>
      <c r="J14604" s="23" t="s">
        <v>76</v>
      </c>
      <c r="L14604" s="3"/>
      <c r="N14604" s="23"/>
      <c r="O14604"/>
    </row>
    <row r="14605" spans="1:15">
      <c r="A14605" s="66">
        <f>VLOOKUP(C14605,Index[],8,FALSE)</f>
        <v>43273</v>
      </c>
      <c r="B14605" s="5">
        <v>43273</v>
      </c>
      <c r="C14605" t="s">
        <v>1002</v>
      </c>
      <c r="D14605" s="3">
        <f>VLOOKUP(C14605,Index[],2,FALSE)</f>
        <v>123</v>
      </c>
      <c r="E14605" s="3">
        <f>VLOOKUP(C14605,Index[],3,FALSE)</f>
        <v>0</v>
      </c>
      <c r="F14605" s="3">
        <f>VLOOKUP(C14605,Index[],4,FALSE)</f>
        <v>0</v>
      </c>
      <c r="G14605" s="3">
        <f>VLOOKUP(C14605,Index[],5,FALSE)</f>
        <v>0</v>
      </c>
      <c r="H14605" t="s">
        <v>25</v>
      </c>
      <c r="I14605">
        <f>VLOOKUP(Table1[[#This Row],[trait_name]],Trait[],2,FALSE)</f>
        <v>41</v>
      </c>
      <c r="J14605" s="23" t="s">
        <v>78</v>
      </c>
      <c r="L14605" s="3" t="str">
        <f>[1]Traits!R3</f>
        <v>lightgreen</v>
      </c>
      <c r="N14605" s="23"/>
      <c r="O14605"/>
    </row>
    <row r="14606" spans="1:15">
      <c r="A14606" s="66">
        <f>VLOOKUP(C14606,Index[],8,FALSE)</f>
        <v>43273</v>
      </c>
      <c r="B14606" s="5">
        <v>43273</v>
      </c>
      <c r="C14606" t="s">
        <v>1002</v>
      </c>
      <c r="D14606" s="3">
        <f>VLOOKUP(C14606,Index[],2,FALSE)</f>
        <v>123</v>
      </c>
      <c r="E14606" s="3">
        <f>VLOOKUP(C14606,Index[],3,FALSE)</f>
        <v>0</v>
      </c>
      <c r="F14606" s="3">
        <f>VLOOKUP(C14606,Index[],4,FALSE)</f>
        <v>0</v>
      </c>
      <c r="G14606" s="3">
        <f>VLOOKUP(C14606,Index[],5,FALSE)</f>
        <v>0</v>
      </c>
      <c r="I14606">
        <f>VLOOKUP(Table1[[#This Row],[trait_name]],Trait[],2,FALSE)</f>
        <v>41</v>
      </c>
      <c r="J14606" s="23" t="s">
        <v>78</v>
      </c>
      <c r="L14606" s="3"/>
      <c r="N14606" s="23"/>
      <c r="O14606"/>
    </row>
    <row r="14607" spans="1:15">
      <c r="A14607" s="66">
        <f>VLOOKUP(C14607,Index[],8,FALSE)</f>
        <v>43273</v>
      </c>
      <c r="B14607" s="5"/>
      <c r="C14607" t="s">
        <v>1002</v>
      </c>
      <c r="D14607" s="3">
        <f>VLOOKUP(C14607,Index[],2,FALSE)</f>
        <v>123</v>
      </c>
      <c r="E14607" s="3">
        <f>VLOOKUP(C14607,Index[],3,FALSE)</f>
        <v>0</v>
      </c>
      <c r="F14607" s="3">
        <f>VLOOKUP(C14607,Index[],4,FALSE)</f>
        <v>0</v>
      </c>
      <c r="G14607" s="3">
        <f>VLOOKUP(C14607,Index[],5,FALSE)</f>
        <v>0</v>
      </c>
      <c r="I14607">
        <f>VLOOKUP(Table1[[#This Row],[trait_name]],Trait[],2,FALSE)</f>
        <v>42</v>
      </c>
      <c r="J14607" s="23" t="s">
        <v>82</v>
      </c>
      <c r="L14607" s="3"/>
      <c r="N14607" s="23"/>
      <c r="O14607"/>
    </row>
    <row r="14608" spans="1:15">
      <c r="A14608" s="66">
        <f>VLOOKUP(C14608,Index[],8,FALSE)</f>
        <v>43273</v>
      </c>
      <c r="B14608" s="5">
        <v>43273</v>
      </c>
      <c r="C14608" t="s">
        <v>1002</v>
      </c>
      <c r="D14608" s="3">
        <f>VLOOKUP(C14608,Index[],2,FALSE)</f>
        <v>123</v>
      </c>
      <c r="E14608" s="3">
        <f>VLOOKUP(C14608,Index[],3,FALSE)</f>
        <v>0</v>
      </c>
      <c r="F14608" s="3">
        <f>VLOOKUP(C14608,Index[],4,FALSE)</f>
        <v>0</v>
      </c>
      <c r="G14608" s="3">
        <f>VLOOKUP(C14608,Index[],5,FALSE)</f>
        <v>0</v>
      </c>
      <c r="H14608" t="s">
        <v>17</v>
      </c>
      <c r="I14608">
        <f>VLOOKUP(Table1[[#This Row],[trait_name]],Trait[],2,FALSE)</f>
        <v>43</v>
      </c>
      <c r="J14608" s="23" t="s">
        <v>86</v>
      </c>
      <c r="L14608" s="3" t="str">
        <f>[1]Traits!P9</f>
        <v>yellow</v>
      </c>
      <c r="N14608" s="23"/>
      <c r="O14608"/>
    </row>
    <row r="14609" spans="1:15">
      <c r="A14609" s="66">
        <f>VLOOKUP(C14609,Index[],8,FALSE)</f>
        <v>43273</v>
      </c>
      <c r="B14609" s="25"/>
      <c r="C14609" s="4" t="s">
        <v>1002</v>
      </c>
      <c r="D14609" s="3">
        <f>VLOOKUP(C14609,Index[],2,FALSE)</f>
        <v>123</v>
      </c>
      <c r="E14609" s="3">
        <f>VLOOKUP(C14609,Index[],3,FALSE)</f>
        <v>0</v>
      </c>
      <c r="F14609" s="3">
        <f>VLOOKUP(C14609,Index[],4,FALSE)</f>
        <v>0</v>
      </c>
      <c r="G14609" s="3">
        <f>VLOOKUP(C14609,Index[],5,FALSE)</f>
        <v>0</v>
      </c>
      <c r="I14609">
        <f>VLOOKUP(Table1[[#This Row],[trait_name]],Trait[],2,FALSE)</f>
        <v>44</v>
      </c>
      <c r="J14609" s="23" t="s">
        <v>88</v>
      </c>
      <c r="L14609" s="3"/>
      <c r="N14609" s="23"/>
      <c r="O14609"/>
    </row>
    <row r="14610" spans="1:15">
      <c r="A14610" s="66">
        <f>VLOOKUP(C14610,Index[],8,FALSE)</f>
        <v>43273</v>
      </c>
      <c r="B14610" s="5">
        <v>43273</v>
      </c>
      <c r="C14610" t="s">
        <v>1002</v>
      </c>
      <c r="D14610" s="3">
        <f>VLOOKUP(C14610,Index[],2,FALSE)</f>
        <v>123</v>
      </c>
      <c r="E14610" s="3">
        <f>VLOOKUP(C14610,Index[],3,FALSE)</f>
        <v>0</v>
      </c>
      <c r="F14610" s="3">
        <f>VLOOKUP(C14610,Index[],4,FALSE)</f>
        <v>0</v>
      </c>
      <c r="G14610" s="3">
        <f>VLOOKUP(C14610,Index[],5,FALSE)</f>
        <v>0</v>
      </c>
      <c r="H14610" t="s">
        <v>525</v>
      </c>
      <c r="I14610">
        <f>VLOOKUP(Table1[[#This Row],[trait_name]],Trait[],2,FALSE)</f>
        <v>45</v>
      </c>
      <c r="J14610" s="23" t="s">
        <v>92</v>
      </c>
      <c r="L14610" s="3" t="str">
        <f>[1]Traits!Q3</f>
        <v>showey</v>
      </c>
      <c r="N14610" s="23"/>
      <c r="O14610"/>
    </row>
    <row r="14611" spans="1:15">
      <c r="A14611" s="66">
        <f>VLOOKUP(C14611,Index[],8,FALSE)</f>
        <v>43273</v>
      </c>
      <c r="B14611" s="5">
        <v>43273</v>
      </c>
      <c r="C14611" t="s">
        <v>1002</v>
      </c>
      <c r="D14611" s="3">
        <f>VLOOKUP(C14611,Index[],2,FALSE)</f>
        <v>123</v>
      </c>
      <c r="E14611" s="3">
        <f>VLOOKUP(C14611,Index[],3,FALSE)</f>
        <v>0</v>
      </c>
      <c r="F14611" s="3">
        <f>VLOOKUP(C14611,Index[],4,FALSE)</f>
        <v>0</v>
      </c>
      <c r="G14611" s="3">
        <f>VLOOKUP(C14611,Index[],5,FALSE)</f>
        <v>0</v>
      </c>
      <c r="I14611">
        <f>VLOOKUP(Table1[[#This Row],[trait_name]],Trait[],2,FALSE)</f>
        <v>45</v>
      </c>
      <c r="J14611" s="23" t="s">
        <v>92</v>
      </c>
      <c r="L14611" s="3"/>
      <c r="N14611" s="23"/>
      <c r="O14611"/>
    </row>
    <row r="14612" spans="1:15">
      <c r="A14612" s="66">
        <f>VLOOKUP(C14612,Index[],8,FALSE)</f>
        <v>43273</v>
      </c>
      <c r="B14612" s="5"/>
      <c r="C14612" t="s">
        <v>1002</v>
      </c>
      <c r="D14612" s="3">
        <f>VLOOKUP(C14612,Index[],2,FALSE)</f>
        <v>123</v>
      </c>
      <c r="E14612" s="3">
        <f>VLOOKUP(C14612,Index[],3,FALSE)</f>
        <v>0</v>
      </c>
      <c r="F14612" s="3">
        <f>VLOOKUP(C14612,Index[],4,FALSE)</f>
        <v>0</v>
      </c>
      <c r="G14612" s="3">
        <f>VLOOKUP(C14612,Index[],5,FALSE)</f>
        <v>0</v>
      </c>
      <c r="I14612">
        <f>VLOOKUP(Table1[[#This Row],[trait_name]],Trait[],2,FALSE)</f>
        <v>46</v>
      </c>
      <c r="J14612" s="23" t="s">
        <v>97</v>
      </c>
      <c r="L14612" s="3"/>
      <c r="N14612" s="23"/>
      <c r="O14612"/>
    </row>
    <row r="14613" spans="1:15">
      <c r="A14613" s="66">
        <f>VLOOKUP(C14613,Index[],8,FALSE)</f>
        <v>43273</v>
      </c>
      <c r="B14613" s="5"/>
      <c r="C14613" t="s">
        <v>1002</v>
      </c>
      <c r="D14613" s="3">
        <f>VLOOKUP(C14613,Index[],2,FALSE)</f>
        <v>123</v>
      </c>
      <c r="E14613" s="3">
        <f>VLOOKUP(C14613,Index[],3,FALSE)</f>
        <v>0</v>
      </c>
      <c r="F14613" s="3">
        <f>VLOOKUP(C14613,Index[],4,FALSE)</f>
        <v>0</v>
      </c>
      <c r="G14613" s="3">
        <f>VLOOKUP(C14613,Index[],5,FALSE)</f>
        <v>0</v>
      </c>
      <c r="I14613">
        <f>VLOOKUP(Table1[[#This Row],[trait_name]],Trait[],2,FALSE)</f>
        <v>47</v>
      </c>
      <c r="J14613" s="23" t="s">
        <v>99</v>
      </c>
      <c r="L14613" s="3"/>
      <c r="N14613" s="23"/>
      <c r="O14613"/>
    </row>
    <row r="14614" spans="1:15">
      <c r="A14614" s="66">
        <f>VLOOKUP(C14614,Index[],8,FALSE)</f>
        <v>43273</v>
      </c>
      <c r="B14614" s="5">
        <v>43311</v>
      </c>
      <c r="C14614" t="s">
        <v>1002</v>
      </c>
      <c r="D14614" s="3">
        <f>VLOOKUP(C14614,Index[],2,FALSE)</f>
        <v>123</v>
      </c>
      <c r="E14614" s="3">
        <f>VLOOKUP(C14614,Index[],3,FALSE)</f>
        <v>0</v>
      </c>
      <c r="F14614" s="3">
        <f>VLOOKUP(C14614,Index[],4,FALSE)</f>
        <v>0</v>
      </c>
      <c r="G14614" s="3">
        <f>VLOOKUP(C14614,Index[],5,FALSE)</f>
        <v>0</v>
      </c>
      <c r="I14614">
        <f>VLOOKUP(Table1[[#This Row],[trait_name]],Trait[],2,FALSE)</f>
        <v>50</v>
      </c>
      <c r="J14614" s="23" t="s">
        <v>106</v>
      </c>
      <c r="L14614" s="3"/>
      <c r="M14614" s="3"/>
      <c r="N14614" s="23"/>
      <c r="O14614"/>
    </row>
    <row r="14615" spans="1:15">
      <c r="A14615" s="66">
        <f>VLOOKUP(C14615,Index[],8,FALSE)</f>
        <v>43273</v>
      </c>
      <c r="B14615" s="5"/>
      <c r="C14615" t="s">
        <v>1002</v>
      </c>
      <c r="D14615" s="3">
        <f>VLOOKUP(C14615,Index[],2,FALSE)</f>
        <v>123</v>
      </c>
      <c r="E14615" s="3">
        <f>VLOOKUP(C14615,Index[],3,FALSE)</f>
        <v>0</v>
      </c>
      <c r="F14615" s="3">
        <f>VLOOKUP(C14615,Index[],4,FALSE)</f>
        <v>0</v>
      </c>
      <c r="G14615" s="3">
        <f>VLOOKUP(C14615,Index[],5,FALSE)</f>
        <v>0</v>
      </c>
      <c r="I14615">
        <f>VLOOKUP(Table1[[#This Row],[trait_name]],Trait[],2,FALSE)</f>
        <v>52</v>
      </c>
      <c r="J14615" s="23" t="s">
        <v>109</v>
      </c>
      <c r="L14615" s="3"/>
      <c r="N14615" s="23"/>
      <c r="O14615"/>
    </row>
    <row r="14616" spans="1:15">
      <c r="A14616" s="66">
        <f>VLOOKUP(C14616,Index[],8,FALSE)</f>
        <v>43273</v>
      </c>
      <c r="B14616" s="5">
        <v>43273</v>
      </c>
      <c r="C14616" t="s">
        <v>1002</v>
      </c>
      <c r="D14616" s="3">
        <f>VLOOKUP(C14616,Index[],2,FALSE)</f>
        <v>123</v>
      </c>
      <c r="E14616" s="3">
        <f>VLOOKUP(C14616,Index[],3,FALSE)</f>
        <v>0</v>
      </c>
      <c r="F14616" s="3">
        <f>VLOOKUP(C14616,Index[],4,FALSE)</f>
        <v>0</v>
      </c>
      <c r="G14616" s="3">
        <f>VLOOKUP(C14616,Index[],5,FALSE)</f>
        <v>0</v>
      </c>
      <c r="H14616" t="s">
        <v>525</v>
      </c>
      <c r="I14616">
        <f>VLOOKUP(Table1[[#This Row],[trait_name]],Trait[],2,FALSE)</f>
        <v>53</v>
      </c>
      <c r="J14616" s="23" t="s">
        <v>112</v>
      </c>
      <c r="L14616" s="3" t="str">
        <f>[1]Traits!S6</f>
        <v>garden</v>
      </c>
      <c r="N14616" s="23"/>
      <c r="O14616"/>
    </row>
    <row r="14617" spans="1:15">
      <c r="A14617" s="66">
        <f>VLOOKUP(C14617,Index[],8,FALSE)</f>
        <v>43273</v>
      </c>
      <c r="B14617" s="5">
        <v>43273</v>
      </c>
      <c r="C14617" t="s">
        <v>1002</v>
      </c>
      <c r="D14617" s="3">
        <f>VLOOKUP(C14617,Index[],2,FALSE)</f>
        <v>123</v>
      </c>
      <c r="E14617" s="3">
        <f>VLOOKUP(C14617,Index[],3,FALSE)</f>
        <v>0</v>
      </c>
      <c r="F14617" s="3">
        <f>VLOOKUP(C14617,Index[],4,FALSE)</f>
        <v>0</v>
      </c>
      <c r="G14617" s="3">
        <f>VLOOKUP(C14617,Index[],5,FALSE)</f>
        <v>0</v>
      </c>
      <c r="H14617" t="s">
        <v>525</v>
      </c>
      <c r="I14617">
        <f>VLOOKUP(Table1[[#This Row],[trait_name]],Trait[],2,FALSE)</f>
        <v>53</v>
      </c>
      <c r="J14617" s="23" t="s">
        <v>112</v>
      </c>
      <c r="L14617" s="3" t="str">
        <f>[1]Traits!S8</f>
        <v>park</v>
      </c>
      <c r="N14617" s="23"/>
      <c r="O14617"/>
    </row>
    <row r="14618" spans="1:15">
      <c r="A14618" s="66">
        <f>VLOOKUP(C14618,Index[],8,FALSE)</f>
        <v>43273</v>
      </c>
      <c r="B14618" s="5">
        <v>43273</v>
      </c>
      <c r="C14618" t="s">
        <v>1002</v>
      </c>
      <c r="D14618" s="3">
        <f>VLOOKUP(C14618,Index[],2,FALSE)</f>
        <v>123</v>
      </c>
      <c r="E14618" s="3">
        <f>VLOOKUP(C14618,Index[],3,FALSE)</f>
        <v>0</v>
      </c>
      <c r="F14618" s="3">
        <f>VLOOKUP(C14618,Index[],4,FALSE)</f>
        <v>0</v>
      </c>
      <c r="G14618" s="3">
        <f>VLOOKUP(C14618,Index[],5,FALSE)</f>
        <v>0</v>
      </c>
      <c r="H14618" t="s">
        <v>525</v>
      </c>
      <c r="I14618">
        <f>VLOOKUP(Table1[[#This Row],[trait_name]],Trait[],2,FALSE)</f>
        <v>53</v>
      </c>
      <c r="J14618" s="23" t="s">
        <v>112</v>
      </c>
      <c r="L14618" s="3" t="str">
        <f>[1]Traits!S4</f>
        <v>street</v>
      </c>
      <c r="N14618" s="23"/>
      <c r="O14618"/>
    </row>
    <row r="14619" spans="1:15">
      <c r="A14619" s="66">
        <f>VLOOKUP(C14619,Index[],8,FALSE)</f>
        <v>43273</v>
      </c>
      <c r="B14619" s="5">
        <v>43273</v>
      </c>
      <c r="C14619" t="s">
        <v>1002</v>
      </c>
      <c r="D14619" s="3">
        <f>VLOOKUP(C14619,Index[],2,FALSE)</f>
        <v>123</v>
      </c>
      <c r="E14619" s="3">
        <f>VLOOKUP(C14619,Index[],3,FALSE)</f>
        <v>0</v>
      </c>
      <c r="F14619" s="3">
        <f>VLOOKUP(C14619,Index[],4,FALSE)</f>
        <v>0</v>
      </c>
      <c r="G14619" s="3">
        <f>VLOOKUP(C14619,Index[],5,FALSE)</f>
        <v>0</v>
      </c>
      <c r="H14619" t="s">
        <v>525</v>
      </c>
      <c r="I14619">
        <f>VLOOKUP(Table1[[#This Row],[trait_name]],Trait[],2,FALSE)</f>
        <v>54</v>
      </c>
      <c r="J14619" s="23" t="s">
        <v>116</v>
      </c>
      <c r="L14619" s="3" t="str">
        <f>[1]Traits!T3</f>
        <v>feature</v>
      </c>
      <c r="N14619" s="23"/>
      <c r="O14619"/>
    </row>
    <row r="14620" spans="1:15">
      <c r="A14620" s="66">
        <f>VLOOKUP(C14620,Index[],8,FALSE)</f>
        <v>43273</v>
      </c>
      <c r="B14620" s="5">
        <v>43273</v>
      </c>
      <c r="C14620" t="s">
        <v>1002</v>
      </c>
      <c r="D14620" s="3">
        <f>VLOOKUP(C14620,Index[],2,FALSE)</f>
        <v>123</v>
      </c>
      <c r="E14620" s="3">
        <f>VLOOKUP(C14620,Index[],3,FALSE)</f>
        <v>0</v>
      </c>
      <c r="F14620" s="3">
        <f>VLOOKUP(C14620,Index[],4,FALSE)</f>
        <v>0</v>
      </c>
      <c r="G14620" s="3">
        <f>VLOOKUP(C14620,Index[],5,FALSE)</f>
        <v>0</v>
      </c>
      <c r="H14620" t="s">
        <v>17</v>
      </c>
      <c r="I14620">
        <f>VLOOKUP(Table1[[#This Row],[trait_name]],Trait[],2,FALSE)</f>
        <v>54</v>
      </c>
      <c r="J14620" s="23" t="s">
        <v>116</v>
      </c>
      <c r="L14620" s="3" t="str">
        <f>[1]Traits!T4</f>
        <v>screen</v>
      </c>
      <c r="N14620" s="23"/>
      <c r="O14620"/>
    </row>
    <row r="14621" spans="1:15">
      <c r="A14621" s="66">
        <f>VLOOKUP(C14621,Index[],8,FALSE)</f>
        <v>43273</v>
      </c>
      <c r="B14621" s="5">
        <v>43273</v>
      </c>
      <c r="C14621" t="s">
        <v>1002</v>
      </c>
      <c r="D14621" s="3">
        <f>VLOOKUP(C14621,Index[],2,FALSE)</f>
        <v>123</v>
      </c>
      <c r="E14621" s="3">
        <f>VLOOKUP(C14621,Index[],3,FALSE)</f>
        <v>0</v>
      </c>
      <c r="F14621" s="3">
        <f>VLOOKUP(C14621,Index[],4,FALSE)</f>
        <v>0</v>
      </c>
      <c r="G14621" s="3">
        <f>VLOOKUP(C14621,Index[],5,FALSE)</f>
        <v>0</v>
      </c>
      <c r="H14621" t="s">
        <v>17</v>
      </c>
      <c r="I14621">
        <f>VLOOKUP(Table1[[#This Row],[trait_name]],Trait[],2,FALSE)</f>
        <v>54</v>
      </c>
      <c r="J14621" s="23" t="s">
        <v>116</v>
      </c>
      <c r="L14621" s="3" t="str">
        <f>[1]Traits!T5</f>
        <v>windbreak</v>
      </c>
      <c r="N14621" s="23"/>
      <c r="O14621"/>
    </row>
    <row r="14622" spans="1:15">
      <c r="A14622" s="66">
        <f>VLOOKUP(C14622,Index[],8,FALSE)</f>
        <v>43273</v>
      </c>
      <c r="B14622" s="25"/>
      <c r="C14622" s="4" t="s">
        <v>1002</v>
      </c>
      <c r="D14622" s="3">
        <f>VLOOKUP(C14622,Index[],2,FALSE)</f>
        <v>123</v>
      </c>
      <c r="E14622" s="3">
        <f>VLOOKUP(C14622,Index[],3,FALSE)</f>
        <v>0</v>
      </c>
      <c r="F14622" s="3">
        <f>VLOOKUP(C14622,Index[],4,FALSE)</f>
        <v>0</v>
      </c>
      <c r="G14622" s="3">
        <f>VLOOKUP(C14622,Index[],5,FALSE)</f>
        <v>0</v>
      </c>
      <c r="I14622">
        <f>VLOOKUP(Table1[[#This Row],[trait_name]],Trait[],2,FALSE)</f>
        <v>55</v>
      </c>
      <c r="J14622" s="23" t="s">
        <v>119</v>
      </c>
      <c r="L14622" s="3"/>
      <c r="N14622" s="23"/>
      <c r="O14622"/>
    </row>
    <row r="14623" spans="1:15">
      <c r="A14623" s="66">
        <f>VLOOKUP(C14623,Index[],8,FALSE)</f>
        <v>43273</v>
      </c>
      <c r="B14623" s="5">
        <v>43273</v>
      </c>
      <c r="C14623" t="s">
        <v>1002</v>
      </c>
      <c r="D14623" s="3">
        <f>VLOOKUP(C14623,Index[],2,FALSE)</f>
        <v>123</v>
      </c>
      <c r="E14623" s="3">
        <f>VLOOKUP(C14623,Index[],3,FALSE)</f>
        <v>0</v>
      </c>
      <c r="F14623" s="3">
        <f>VLOOKUP(C14623,Index[],4,FALSE)</f>
        <v>0</v>
      </c>
      <c r="G14623" s="3">
        <f>VLOOKUP(C14623,Index[],5,FALSE)</f>
        <v>0</v>
      </c>
      <c r="H14623" t="s">
        <v>17</v>
      </c>
      <c r="I14623">
        <f>VLOOKUP(Table1[[#This Row],[trait_name]],Trait[],2,FALSE)</f>
        <v>56</v>
      </c>
      <c r="J14623" s="23" t="s">
        <v>121</v>
      </c>
      <c r="L14623" s="3" t="s">
        <v>189</v>
      </c>
      <c r="N14623" s="23"/>
      <c r="O14623"/>
    </row>
    <row r="14624" spans="1:15">
      <c r="A14624" s="66">
        <f>VLOOKUP(C14624,Index[],8,FALSE)</f>
        <v>43273</v>
      </c>
      <c r="B14624" s="5">
        <v>43273</v>
      </c>
      <c r="C14624" t="s">
        <v>1002</v>
      </c>
      <c r="D14624" s="3">
        <f>VLOOKUP(C14624,Index[],2,FALSE)</f>
        <v>123</v>
      </c>
      <c r="E14624" s="3">
        <f>VLOOKUP(C14624,Index[],3,FALSE)</f>
        <v>0</v>
      </c>
      <c r="F14624" s="3">
        <f>VLOOKUP(C14624,Index[],4,FALSE)</f>
        <v>0</v>
      </c>
      <c r="G14624" s="3">
        <f>VLOOKUP(C14624,Index[],5,FALSE)</f>
        <v>0</v>
      </c>
      <c r="H14624" t="s">
        <v>525</v>
      </c>
      <c r="I14624">
        <f>VLOOKUP(Table1[[#This Row],[trait_name]],Trait[],2,FALSE)</f>
        <v>58</v>
      </c>
      <c r="J14624" s="23" t="s">
        <v>123</v>
      </c>
      <c r="L14624" s="3" t="str">
        <f>[1]Traits!X3</f>
        <v>pollinator</v>
      </c>
      <c r="N14624" s="23"/>
      <c r="O14624"/>
    </row>
    <row r="14625" spans="1:15">
      <c r="A14625" s="66">
        <f>VLOOKUP(C14625,Index[],8,FALSE)</f>
        <v>43273</v>
      </c>
      <c r="B14625" s="5">
        <v>43273</v>
      </c>
      <c r="C14625" t="s">
        <v>1002</v>
      </c>
      <c r="D14625" s="3">
        <f>VLOOKUP(C14625,Index[],2,FALSE)</f>
        <v>123</v>
      </c>
      <c r="E14625" s="3">
        <f>VLOOKUP(C14625,Index[],3,FALSE)</f>
        <v>0</v>
      </c>
      <c r="F14625" s="3">
        <f>VLOOKUP(C14625,Index[],4,FALSE)</f>
        <v>0</v>
      </c>
      <c r="G14625" s="3">
        <f>VLOOKUP(C14625,Index[],5,FALSE)</f>
        <v>0</v>
      </c>
      <c r="I14625">
        <f>VLOOKUP(Table1[[#This Row],[trait_name]],Trait[],2,FALSE)</f>
        <v>58</v>
      </c>
      <c r="J14625" s="23" t="s">
        <v>123</v>
      </c>
      <c r="L14625" s="3"/>
      <c r="N14625" s="23"/>
      <c r="O14625"/>
    </row>
    <row r="14626" spans="1:15">
      <c r="A14626" s="66">
        <f>VLOOKUP(C14626,Index[],8,FALSE)</f>
        <v>43273</v>
      </c>
      <c r="B14626" s="5">
        <v>43273</v>
      </c>
      <c r="C14626" t="s">
        <v>1002</v>
      </c>
      <c r="D14626" s="3">
        <f>VLOOKUP(C14626,Index[],2,FALSE)</f>
        <v>123</v>
      </c>
      <c r="E14626" s="3">
        <f>VLOOKUP(C14626,Index[],3,FALSE)</f>
        <v>0</v>
      </c>
      <c r="F14626" s="3">
        <f>VLOOKUP(C14626,Index[],4,FALSE)</f>
        <v>0</v>
      </c>
      <c r="G14626" s="3">
        <f>VLOOKUP(C14626,Index[],5,FALSE)</f>
        <v>0</v>
      </c>
      <c r="I14626">
        <f>VLOOKUP(Table1[[#This Row],[trait_name]],Trait[],2,FALSE)</f>
        <v>59</v>
      </c>
      <c r="J14626" s="23" t="s">
        <v>125</v>
      </c>
      <c r="L14626" s="3"/>
      <c r="N14626" s="23"/>
      <c r="O14626"/>
    </row>
    <row r="14627" spans="1:15">
      <c r="A14627" s="66">
        <f>VLOOKUP(C14627,Index[],8,FALSE)</f>
        <v>43273</v>
      </c>
      <c r="B14627" s="5">
        <v>43273</v>
      </c>
      <c r="C14627" t="s">
        <v>1002</v>
      </c>
      <c r="D14627" s="3">
        <f>VLOOKUP(C14627,Index[],2,FALSE)</f>
        <v>123</v>
      </c>
      <c r="E14627" s="3">
        <f>VLOOKUP(C14627,Index[],3,FALSE)</f>
        <v>0</v>
      </c>
      <c r="F14627" s="3">
        <f>VLOOKUP(C14627,Index[],4,FALSE)</f>
        <v>0</v>
      </c>
      <c r="G14627" s="3">
        <f>VLOOKUP(C14627,Index[],5,FALSE)</f>
        <v>0</v>
      </c>
      <c r="H14627" t="s">
        <v>25</v>
      </c>
      <c r="I14627">
        <f>VLOOKUP(Table1[[#This Row],[trait_name]],Trait[],2,FALSE)</f>
        <v>61</v>
      </c>
      <c r="J14627" s="23" t="s">
        <v>130</v>
      </c>
      <c r="L14627" s="3" t="str">
        <f>[1]Traits!Z2</f>
        <v>low</v>
      </c>
      <c r="N14627" s="23"/>
      <c r="O14627"/>
    </row>
    <row r="14628" spans="1:15">
      <c r="A14628" s="66">
        <f>VLOOKUP(C14628,Index[],8,FALSE)</f>
        <v>43273</v>
      </c>
      <c r="B14628" s="5"/>
      <c r="C14628" t="s">
        <v>1002</v>
      </c>
      <c r="D14628" s="3">
        <f>VLOOKUP(C14628,Index[],2,FALSE)</f>
        <v>123</v>
      </c>
      <c r="E14628" s="3">
        <f>VLOOKUP(C14628,Index[],3,FALSE)</f>
        <v>0</v>
      </c>
      <c r="F14628" s="3">
        <f>VLOOKUP(C14628,Index[],4,FALSE)</f>
        <v>0</v>
      </c>
      <c r="G14628" s="3">
        <f>VLOOKUP(C14628,Index[],5,FALSE)</f>
        <v>0</v>
      </c>
      <c r="I14628">
        <f>VLOOKUP(Table1[[#This Row],[trait_name]],Trait[],2,FALSE)</f>
        <v>65</v>
      </c>
      <c r="J14628" s="23" t="s">
        <v>133</v>
      </c>
      <c r="L14628" s="3"/>
      <c r="N14628" s="23"/>
      <c r="O14628"/>
    </row>
    <row r="14629" spans="1:15">
      <c r="A14629" s="66">
        <f>VLOOKUP(C14629,Index[],8,FALSE)</f>
        <v>43273</v>
      </c>
      <c r="B14629" s="5">
        <v>43273</v>
      </c>
      <c r="C14629" t="s">
        <v>1002</v>
      </c>
      <c r="D14629" s="3">
        <f>VLOOKUP(C14629,Index[],2,FALSE)</f>
        <v>123</v>
      </c>
      <c r="E14629" s="3">
        <f>VLOOKUP(C14629,Index[],3,FALSE)</f>
        <v>0</v>
      </c>
      <c r="F14629" s="3">
        <f>VLOOKUP(C14629,Index[],4,FALSE)</f>
        <v>0</v>
      </c>
      <c r="G14629" s="3">
        <f>VLOOKUP(C14629,Index[],5,FALSE)</f>
        <v>0</v>
      </c>
      <c r="H14629" t="s">
        <v>525</v>
      </c>
      <c r="I14629">
        <f>VLOOKUP(Table1[[#This Row],[trait_name]],Trait[],2,FALSE)</f>
        <v>66</v>
      </c>
      <c r="J14629" s="23" t="s">
        <v>194</v>
      </c>
      <c r="L14629" s="3" t="str">
        <f>[1]Traits!AA9</f>
        <v>possible_weed</v>
      </c>
      <c r="N14629" s="23"/>
      <c r="O14629"/>
    </row>
    <row r="14630" spans="1:15">
      <c r="A14630" s="66">
        <f>VLOOKUP(C14630,Index[],8,FALSE)</f>
        <v>43273</v>
      </c>
      <c r="B14630" s="5">
        <v>43273</v>
      </c>
      <c r="C14630" t="s">
        <v>1002</v>
      </c>
      <c r="D14630" s="3">
        <f>VLOOKUP(C14630,Index[],2,FALSE)</f>
        <v>123</v>
      </c>
      <c r="E14630" s="3">
        <f>VLOOKUP(C14630,Index[],3,FALSE)</f>
        <v>0</v>
      </c>
      <c r="F14630" s="3">
        <f>VLOOKUP(C14630,Index[],4,FALSE)</f>
        <v>0</v>
      </c>
      <c r="G14630" s="3">
        <f>VLOOKUP(C14630,Index[],5,FALSE)</f>
        <v>0</v>
      </c>
      <c r="I14630">
        <f>VLOOKUP(Table1[[#This Row],[trait_name]],Trait[],2,FALSE)</f>
        <v>67</v>
      </c>
      <c r="J14630" s="23" t="s">
        <v>136</v>
      </c>
      <c r="L14630" s="3"/>
      <c r="N14630" s="23"/>
      <c r="O14630"/>
    </row>
    <row r="14631" spans="1:15">
      <c r="A14631" s="66">
        <f>VLOOKUP(C14631,Index[],8,FALSE)</f>
        <v>43273</v>
      </c>
      <c r="B14631" s="5">
        <v>43273</v>
      </c>
      <c r="C14631" t="s">
        <v>1002</v>
      </c>
      <c r="D14631" s="3">
        <f>VLOOKUP(C14631,Index[],2,FALSE)</f>
        <v>123</v>
      </c>
      <c r="E14631" s="3">
        <f>VLOOKUP(C14631,Index[],3,FALSE)</f>
        <v>0</v>
      </c>
      <c r="F14631" s="3">
        <f>VLOOKUP(C14631,Index[],4,FALSE)</f>
        <v>0</v>
      </c>
      <c r="G14631" s="3">
        <f>VLOOKUP(C14631,Index[],5,FALSE)</f>
        <v>0</v>
      </c>
      <c r="H14631" t="s">
        <v>525</v>
      </c>
      <c r="I14631">
        <f>VLOOKUP(Table1[[#This Row],[trait_name]],Trait[],2,FALSE)</f>
        <v>68</v>
      </c>
      <c r="J14631" s="23" t="s">
        <v>199</v>
      </c>
      <c r="L14631" s="3" t="str">
        <f>[1]Traits!AC2</f>
        <v>deep</v>
      </c>
      <c r="N14631" s="24"/>
      <c r="O14631"/>
    </row>
    <row r="14632" spans="1:15">
      <c r="A14632" s="66">
        <f>VLOOKUP(C14632,Index[],8,FALSE)</f>
        <v>43273</v>
      </c>
      <c r="B14632" s="5">
        <v>43273</v>
      </c>
      <c r="C14632" t="s">
        <v>1002</v>
      </c>
      <c r="D14632" s="3">
        <f>VLOOKUP(C14632,Index[],2,FALSE)</f>
        <v>123</v>
      </c>
      <c r="E14632" s="3">
        <f>VLOOKUP(C14632,Index[],3,FALSE)</f>
        <v>0</v>
      </c>
      <c r="F14632" s="3">
        <f>VLOOKUP(C14632,Index[],4,FALSE)</f>
        <v>0</v>
      </c>
      <c r="G14632" s="3">
        <f>VLOOKUP(C14632,Index[],5,FALSE)</f>
        <v>0</v>
      </c>
      <c r="H14632" t="s">
        <v>525</v>
      </c>
      <c r="I14632">
        <f>VLOOKUP(Table1[[#This Row],[trait_name]],Trait[],2,FALSE)</f>
        <v>68</v>
      </c>
      <c r="J14632" s="23" t="s">
        <v>199</v>
      </c>
      <c r="L14632" s="3" t="str">
        <f>[1]Traits!AC3</f>
        <v>shallow</v>
      </c>
      <c r="N14632" s="23"/>
      <c r="O14632"/>
    </row>
    <row r="14633" spans="1:15">
      <c r="A14633" s="66">
        <f>VLOOKUP(C14633,Index[],8,FALSE)</f>
        <v>43273</v>
      </c>
      <c r="B14633" s="5">
        <v>43273</v>
      </c>
      <c r="C14633" t="s">
        <v>1004</v>
      </c>
      <c r="D14633" s="3">
        <f>VLOOKUP(C14633,Index[],2,FALSE)</f>
        <v>124</v>
      </c>
      <c r="E14633" s="3">
        <f>VLOOKUP(C14633,Index[],3,FALSE)</f>
        <v>0</v>
      </c>
      <c r="F14633" s="3">
        <f>VLOOKUP(C14633,Index[],4,FALSE)</f>
        <v>0</v>
      </c>
      <c r="G14633" s="3">
        <f>VLOOKUP(C14633,Index[],5,FALSE)</f>
        <v>0</v>
      </c>
      <c r="H14633" t="s">
        <v>996</v>
      </c>
      <c r="I14633">
        <f>VLOOKUP(Table1[[#This Row],[trait_name]],Trait[],2,FALSE)</f>
        <v>2</v>
      </c>
      <c r="J14633" s="23" t="s">
        <v>15</v>
      </c>
      <c r="L14633" s="3" t="s">
        <v>1005</v>
      </c>
      <c r="N14633" s="23"/>
      <c r="O14633"/>
    </row>
    <row r="14634" spans="1:15">
      <c r="A14634" s="66">
        <f>VLOOKUP(C14634,Index[],8,FALSE)</f>
        <v>43273</v>
      </c>
      <c r="B14634" s="5">
        <v>43273</v>
      </c>
      <c r="C14634" t="s">
        <v>1004</v>
      </c>
      <c r="D14634" s="3">
        <f>VLOOKUP(C14634,Index[],2,FALSE)</f>
        <v>124</v>
      </c>
      <c r="E14634" s="3">
        <f>VLOOKUP(C14634,Index[],3,FALSE)</f>
        <v>0</v>
      </c>
      <c r="F14634" s="3">
        <f>VLOOKUP(C14634,Index[],4,FALSE)</f>
        <v>0</v>
      </c>
      <c r="G14634" s="3">
        <f>VLOOKUP(C14634,Index[],5,FALSE)</f>
        <v>0</v>
      </c>
      <c r="H14634" t="s">
        <v>996</v>
      </c>
      <c r="I14634">
        <f>VLOOKUP(Table1[[#This Row],[trait_name]],Trait[],2,FALSE)</f>
        <v>2</v>
      </c>
      <c r="J14634" s="23" t="s">
        <v>15</v>
      </c>
      <c r="L14634" s="3" t="s">
        <v>1006</v>
      </c>
      <c r="N14634" s="23"/>
      <c r="O14634"/>
    </row>
    <row r="14635" spans="1:15">
      <c r="A14635" s="66">
        <f>VLOOKUP(C14635,Index[],8,FALSE)</f>
        <v>43273</v>
      </c>
      <c r="B14635" s="5">
        <v>43273</v>
      </c>
      <c r="C14635" t="s">
        <v>1004</v>
      </c>
      <c r="D14635" s="3">
        <f>VLOOKUP(C14635,Index[],2,FALSE)</f>
        <v>124</v>
      </c>
      <c r="E14635" s="3">
        <f>VLOOKUP(C14635,Index[],3,FALSE)</f>
        <v>0</v>
      </c>
      <c r="F14635" s="3">
        <f>VLOOKUP(C14635,Index[],4,FALSE)</f>
        <v>0</v>
      </c>
      <c r="G14635" s="3">
        <f>VLOOKUP(C14635,Index[],5,FALSE)</f>
        <v>0</v>
      </c>
      <c r="H14635" t="s">
        <v>530</v>
      </c>
      <c r="I14635">
        <f>VLOOKUP(Table1[[#This Row],[trait_name]],Trait[],2,FALSE)</f>
        <v>3</v>
      </c>
      <c r="J14635" s="23" t="s">
        <v>18</v>
      </c>
      <c r="L14635" s="3" t="str">
        <f>[1]Traits!B2</f>
        <v>fullsun</v>
      </c>
      <c r="N14635" s="23"/>
      <c r="O14635"/>
    </row>
    <row r="14636" spans="1:15">
      <c r="A14636" s="66">
        <f>VLOOKUP(C14636,Index[],8,FALSE)</f>
        <v>43273</v>
      </c>
      <c r="B14636" s="5">
        <v>43273</v>
      </c>
      <c r="C14636" t="s">
        <v>1004</v>
      </c>
      <c r="D14636" s="3">
        <f>VLOOKUP(C14636,Index[],2,FALSE)</f>
        <v>124</v>
      </c>
      <c r="E14636" s="3">
        <f>VLOOKUP(C14636,Index[],3,FALSE)</f>
        <v>0</v>
      </c>
      <c r="F14636" s="3">
        <f>VLOOKUP(C14636,Index[],4,FALSE)</f>
        <v>0</v>
      </c>
      <c r="G14636" s="3">
        <f>VLOOKUP(C14636,Index[],5,FALSE)</f>
        <v>0</v>
      </c>
      <c r="H14636" t="s">
        <v>530</v>
      </c>
      <c r="I14636">
        <f>VLOOKUP(Table1[[#This Row],[trait_name]],Trait[],2,FALSE)</f>
        <v>3</v>
      </c>
      <c r="J14636" s="23" t="s">
        <v>18</v>
      </c>
      <c r="L14636" s="3" t="str">
        <f>[1]Traits!B3</f>
        <v>partshade</v>
      </c>
      <c r="N14636" s="23"/>
      <c r="O14636"/>
    </row>
    <row r="14637" spans="1:15">
      <c r="A14637" s="66">
        <f>VLOOKUP(C14637,Index[],8,FALSE)</f>
        <v>43273</v>
      </c>
      <c r="B14637" s="5">
        <v>43273</v>
      </c>
      <c r="C14637" t="s">
        <v>1004</v>
      </c>
      <c r="D14637" s="3">
        <f>VLOOKUP(C14637,Index[],2,FALSE)</f>
        <v>124</v>
      </c>
      <c r="E14637" s="3">
        <f>VLOOKUP(C14637,Index[],3,FALSE)</f>
        <v>0</v>
      </c>
      <c r="F14637" s="3">
        <f>VLOOKUP(C14637,Index[],4,FALSE)</f>
        <v>0</v>
      </c>
      <c r="G14637" s="3">
        <f>VLOOKUP(C14637,Index[],5,FALSE)</f>
        <v>0</v>
      </c>
      <c r="H14637" t="s">
        <v>525</v>
      </c>
      <c r="I14637">
        <f>VLOOKUP(Table1[[#This Row],[trait_name]],Trait[],2,FALSE)</f>
        <v>4</v>
      </c>
      <c r="J14637" s="23" t="s">
        <v>22</v>
      </c>
      <c r="L14637" s="3" t="s">
        <v>23</v>
      </c>
      <c r="N14637" s="23"/>
      <c r="O14637"/>
    </row>
    <row r="14638" spans="1:15">
      <c r="A14638" s="66">
        <f>VLOOKUP(C14638,Index[],8,FALSE)</f>
        <v>43273</v>
      </c>
      <c r="B14638" s="5">
        <v>43273</v>
      </c>
      <c r="C14638" t="s">
        <v>1004</v>
      </c>
      <c r="D14638" s="3">
        <f>VLOOKUP(C14638,Index[],2,FALSE)</f>
        <v>124</v>
      </c>
      <c r="E14638" s="3">
        <f>VLOOKUP(C14638,Index[],3,FALSE)</f>
        <v>0</v>
      </c>
      <c r="F14638" s="3">
        <f>VLOOKUP(C14638,Index[],4,FALSE)</f>
        <v>0</v>
      </c>
      <c r="G14638" s="3">
        <f>VLOOKUP(C14638,Index[],5,FALSE)</f>
        <v>0</v>
      </c>
      <c r="H14638" t="s">
        <v>525</v>
      </c>
      <c r="I14638">
        <f>VLOOKUP(Table1[[#This Row],[trait_name]],Trait[],2,FALSE)</f>
        <v>14</v>
      </c>
      <c r="J14638" s="23" t="s">
        <v>152</v>
      </c>
      <c r="L14638" s="3" t="s">
        <v>23</v>
      </c>
      <c r="N14638" s="23"/>
      <c r="O14638"/>
    </row>
    <row r="14639" spans="1:15">
      <c r="A14639" s="66">
        <f>VLOOKUP(C14639,Index[],8,FALSE)</f>
        <v>43273</v>
      </c>
      <c r="B14639" s="25"/>
      <c r="C14639" s="4" t="s">
        <v>1004</v>
      </c>
      <c r="D14639" s="3">
        <f>VLOOKUP(C14639,Index[],2,FALSE)</f>
        <v>124</v>
      </c>
      <c r="E14639" s="3">
        <f>VLOOKUP(C14639,Index[],3,FALSE)</f>
        <v>0</v>
      </c>
      <c r="F14639" s="3">
        <f>VLOOKUP(C14639,Index[],4,FALSE)</f>
        <v>0</v>
      </c>
      <c r="G14639" s="3">
        <f>VLOOKUP(C14639,Index[],5,FALSE)</f>
        <v>0</v>
      </c>
      <c r="I14639">
        <f>VLOOKUP(Table1[[#This Row],[trait_name]],Trait[],2,FALSE)</f>
        <v>15</v>
      </c>
      <c r="J14639" s="23" t="s">
        <v>31</v>
      </c>
      <c r="L14639" s="3"/>
      <c r="N14639" s="23"/>
      <c r="O14639"/>
    </row>
    <row r="14640" spans="1:15">
      <c r="A14640" s="66">
        <f>VLOOKUP(C14640,Index[],8,FALSE)</f>
        <v>43273</v>
      </c>
      <c r="B14640" s="25">
        <v>43273</v>
      </c>
      <c r="C14640" s="4" t="s">
        <v>1004</v>
      </c>
      <c r="D14640" s="3">
        <f>VLOOKUP(C14640,Index[],2,FALSE)</f>
        <v>124</v>
      </c>
      <c r="E14640" s="3">
        <f>VLOOKUP(C14640,Index[],3,FALSE)</f>
        <v>0</v>
      </c>
      <c r="F14640" s="3">
        <f>VLOOKUP(C14640,Index[],4,FALSE)</f>
        <v>0</v>
      </c>
      <c r="G14640" s="3">
        <f>VLOOKUP(C14640,Index[],5,FALSE)</f>
        <v>0</v>
      </c>
      <c r="I14640">
        <f>VLOOKUP(Table1[[#This Row],[trait_name]],Trait[],2,FALSE)</f>
        <v>16</v>
      </c>
      <c r="J14640" s="24" t="s">
        <v>32</v>
      </c>
      <c r="K14640" s="24"/>
      <c r="L14640" s="3"/>
      <c r="N14640" s="23"/>
      <c r="O14640"/>
    </row>
    <row r="14641" spans="1:15">
      <c r="A14641" s="66">
        <f>VLOOKUP(C14641,Index[],8,FALSE)</f>
        <v>43273</v>
      </c>
      <c r="B14641" s="5">
        <v>43273</v>
      </c>
      <c r="C14641" t="s">
        <v>1004</v>
      </c>
      <c r="D14641" s="3">
        <f>VLOOKUP(C14641,Index[],2,FALSE)</f>
        <v>124</v>
      </c>
      <c r="E14641" s="3">
        <f>VLOOKUP(C14641,Index[],3,FALSE)</f>
        <v>0</v>
      </c>
      <c r="F14641" s="3">
        <f>VLOOKUP(C14641,Index[],4,FALSE)</f>
        <v>0</v>
      </c>
      <c r="G14641" s="3">
        <f>VLOOKUP(C14641,Index[],5,FALSE)</f>
        <v>0</v>
      </c>
      <c r="H14641" t="s">
        <v>525</v>
      </c>
      <c r="I14641">
        <f>VLOOKUP(Table1[[#This Row],[trait_name]],Trait[],2,FALSE)</f>
        <v>17</v>
      </c>
      <c r="J14641" s="23" t="s">
        <v>33</v>
      </c>
      <c r="L14641" s="3" t="str">
        <f>[1]Traits!E4</f>
        <v>clay</v>
      </c>
      <c r="N14641" s="23"/>
      <c r="O14641"/>
    </row>
    <row r="14642" spans="1:15">
      <c r="A14642" s="66">
        <f>VLOOKUP(C14642,Index[],8,FALSE)</f>
        <v>43273</v>
      </c>
      <c r="B14642" s="5">
        <v>43273</v>
      </c>
      <c r="C14642" t="s">
        <v>1004</v>
      </c>
      <c r="D14642" s="3">
        <f>VLOOKUP(C14642,Index[],2,FALSE)</f>
        <v>124</v>
      </c>
      <c r="E14642" s="3">
        <f>VLOOKUP(C14642,Index[],3,FALSE)</f>
        <v>0</v>
      </c>
      <c r="F14642" s="3">
        <f>VLOOKUP(C14642,Index[],4,FALSE)</f>
        <v>0</v>
      </c>
      <c r="G14642" s="3">
        <f>VLOOKUP(C14642,Index[],5,FALSE)</f>
        <v>0</v>
      </c>
      <c r="H14642" t="s">
        <v>525</v>
      </c>
      <c r="I14642">
        <f>VLOOKUP(Table1[[#This Row],[trait_name]],Trait[],2,FALSE)</f>
        <v>17</v>
      </c>
      <c r="J14642" s="23" t="s">
        <v>33</v>
      </c>
      <c r="L14642" s="3" t="str">
        <f>[1]Traits!E3</f>
        <v>loam</v>
      </c>
      <c r="N14642" s="23"/>
      <c r="O14642"/>
    </row>
    <row r="14643" spans="1:15">
      <c r="A14643" s="66">
        <f>VLOOKUP(C14643,Index[],8,FALSE)</f>
        <v>43273</v>
      </c>
      <c r="B14643" s="5">
        <v>43273</v>
      </c>
      <c r="C14643" t="s">
        <v>1004</v>
      </c>
      <c r="D14643" s="3">
        <f>VLOOKUP(C14643,Index[],2,FALSE)</f>
        <v>124</v>
      </c>
      <c r="E14643" s="3">
        <f>VLOOKUP(C14643,Index[],3,FALSE)</f>
        <v>0</v>
      </c>
      <c r="F14643" s="3">
        <f>VLOOKUP(C14643,Index[],4,FALSE)</f>
        <v>0</v>
      </c>
      <c r="G14643" s="3">
        <f>VLOOKUP(C14643,Index[],5,FALSE)</f>
        <v>0</v>
      </c>
      <c r="H14643" t="s">
        <v>525</v>
      </c>
      <c r="I14643">
        <f>VLOOKUP(Table1[[#This Row],[trait_name]],Trait[],2,FALSE)</f>
        <v>17</v>
      </c>
      <c r="J14643" s="23" t="s">
        <v>33</v>
      </c>
      <c r="L14643" s="3" t="str">
        <f>[1]Traits!E2</f>
        <v>sand</v>
      </c>
      <c r="N14643" s="23"/>
      <c r="O14643"/>
    </row>
    <row r="14644" spans="1:15">
      <c r="A14644" s="66">
        <f>VLOOKUP(C14644,Index[],8,FALSE)</f>
        <v>43273</v>
      </c>
      <c r="B14644" s="25">
        <v>43273</v>
      </c>
      <c r="C14644" s="4" t="s">
        <v>1004</v>
      </c>
      <c r="D14644" s="3">
        <f>VLOOKUP(C14644,Index[],2,FALSE)</f>
        <v>124</v>
      </c>
      <c r="E14644" s="3">
        <f>VLOOKUP(C14644,Index[],3,FALSE)</f>
        <v>0</v>
      </c>
      <c r="F14644" s="3">
        <f>VLOOKUP(C14644,Index[],4,FALSE)</f>
        <v>0</v>
      </c>
      <c r="G14644" s="3">
        <f>VLOOKUP(C14644,Index[],5,FALSE)</f>
        <v>0</v>
      </c>
      <c r="I14644">
        <f>VLOOKUP(Table1[[#This Row],[trait_name]],Trait[],2,FALSE)</f>
        <v>18</v>
      </c>
      <c r="J14644" s="23" t="s">
        <v>37</v>
      </c>
      <c r="L14644" s="3"/>
      <c r="N14644" s="23"/>
      <c r="O14644"/>
    </row>
    <row r="14645" spans="1:15">
      <c r="A14645" s="66">
        <f>VLOOKUP(C14645,Index[],8,FALSE)</f>
        <v>43273</v>
      </c>
      <c r="B14645" s="5">
        <v>43273</v>
      </c>
      <c r="C14645" t="s">
        <v>1004</v>
      </c>
      <c r="D14645" s="3">
        <f>VLOOKUP(C14645,Index[],2,FALSE)</f>
        <v>124</v>
      </c>
      <c r="E14645" s="3">
        <f>VLOOKUP(C14645,Index[],3,FALSE)</f>
        <v>0</v>
      </c>
      <c r="F14645" s="3">
        <f>VLOOKUP(C14645,Index[],4,FALSE)</f>
        <v>0</v>
      </c>
      <c r="G14645" s="3">
        <f>VLOOKUP(C14645,Index[],5,FALSE)</f>
        <v>0</v>
      </c>
      <c r="H14645" t="s">
        <v>525</v>
      </c>
      <c r="I14645">
        <f>VLOOKUP(Table1[[#This Row],[trait_name]],Trait[],2,FALSE)</f>
        <v>19</v>
      </c>
      <c r="J14645" s="23" t="s">
        <v>38</v>
      </c>
      <c r="L14645" s="3" t="str">
        <f>[1]Traits!F2</f>
        <v>welldrained</v>
      </c>
      <c r="N14645" s="23"/>
      <c r="O14645"/>
    </row>
    <row r="14646" spans="1:15">
      <c r="A14646" s="66">
        <f>VLOOKUP(C14646,Index[],8,FALSE)</f>
        <v>43273</v>
      </c>
      <c r="B14646" s="5">
        <v>43273</v>
      </c>
      <c r="C14646" t="s">
        <v>1004</v>
      </c>
      <c r="D14646" s="3">
        <f>VLOOKUP(C14646,Index[],2,FALSE)</f>
        <v>124</v>
      </c>
      <c r="E14646" s="3">
        <f>VLOOKUP(C14646,Index[],3,FALSE)</f>
        <v>0</v>
      </c>
      <c r="F14646" s="3">
        <f>VLOOKUP(C14646,Index[],4,FALSE)</f>
        <v>0</v>
      </c>
      <c r="G14646" s="3">
        <f>VLOOKUP(C14646,Index[],5,FALSE)</f>
        <v>0</v>
      </c>
      <c r="I14646">
        <f>VLOOKUP(Table1[[#This Row],[trait_name]],Trait[],2,FALSE)</f>
        <v>19</v>
      </c>
      <c r="J14646" s="23" t="s">
        <v>38</v>
      </c>
      <c r="L14646" s="3"/>
      <c r="N14646" s="23"/>
      <c r="O14646"/>
    </row>
    <row r="14647" spans="1:15">
      <c r="A14647" s="66">
        <f>VLOOKUP(C14647,Index[],8,FALSE)</f>
        <v>43273</v>
      </c>
      <c r="B14647" s="5">
        <v>43311</v>
      </c>
      <c r="C14647" t="s">
        <v>1004</v>
      </c>
      <c r="D14647" s="3">
        <f>VLOOKUP(C14647,Index[],2,FALSE)</f>
        <v>124</v>
      </c>
      <c r="E14647" s="3">
        <f>VLOOKUP(C14647,Index[],3,FALSE)</f>
        <v>0</v>
      </c>
      <c r="F14647" s="3">
        <f>VLOOKUP(C14647,Index[],4,FALSE)</f>
        <v>0</v>
      </c>
      <c r="G14647" s="3">
        <f>VLOOKUP(C14647,Index[],5,FALSE)</f>
        <v>0</v>
      </c>
      <c r="I14647">
        <f>VLOOKUP(Table1[[#This Row],[trait_name]],Trait[],2,FALSE)</f>
        <v>20</v>
      </c>
      <c r="J14647" s="23" t="s">
        <v>41</v>
      </c>
      <c r="L14647" s="3"/>
      <c r="M14647" s="3"/>
      <c r="N14647" s="23"/>
      <c r="O14647"/>
    </row>
    <row r="14648" spans="1:15">
      <c r="A14648" s="66">
        <f>VLOOKUP(C14648,Index[],8,FALSE)</f>
        <v>43273</v>
      </c>
      <c r="B14648" s="25">
        <v>43273</v>
      </c>
      <c r="C14648" s="4" t="s">
        <v>1004</v>
      </c>
      <c r="D14648" s="3">
        <f>VLOOKUP(C14648,Index[],2,FALSE)</f>
        <v>124</v>
      </c>
      <c r="E14648" s="3">
        <f>VLOOKUP(C14648,Index[],3,FALSE)</f>
        <v>0</v>
      </c>
      <c r="F14648" s="3">
        <f>VLOOKUP(C14648,Index[],4,FALSE)</f>
        <v>0</v>
      </c>
      <c r="G14648" s="3">
        <f>VLOOKUP(C14648,Index[],5,FALSE)</f>
        <v>0</v>
      </c>
      <c r="I14648">
        <f>VLOOKUP(Table1[[#This Row],[trait_name]],Trait[],2,FALSE)</f>
        <v>21</v>
      </c>
      <c r="J14648" s="23" t="s">
        <v>43</v>
      </c>
      <c r="L14648" s="3"/>
      <c r="N14648" s="23"/>
      <c r="O14648"/>
    </row>
    <row r="14649" spans="1:15">
      <c r="A14649" s="66">
        <f>VLOOKUP(C14649,Index[],8,FALSE)</f>
        <v>43273</v>
      </c>
      <c r="B14649" s="5">
        <v>43273</v>
      </c>
      <c r="C14649" t="s">
        <v>1004</v>
      </c>
      <c r="D14649" s="3">
        <f>VLOOKUP(C14649,Index[],2,FALSE)</f>
        <v>124</v>
      </c>
      <c r="E14649" s="3">
        <f>VLOOKUP(C14649,Index[],3,FALSE)</f>
        <v>0</v>
      </c>
      <c r="F14649" s="3">
        <f>VLOOKUP(C14649,Index[],4,FALSE)</f>
        <v>0</v>
      </c>
      <c r="G14649" s="3">
        <f>VLOOKUP(C14649,Index[],5,FALSE)</f>
        <v>0</v>
      </c>
      <c r="I14649">
        <f>VLOOKUP(Table1[[#This Row],[trait_name]],Trait[],2,FALSE)</f>
        <v>22</v>
      </c>
      <c r="J14649" s="23" t="s">
        <v>47</v>
      </c>
      <c r="L14649" s="3"/>
      <c r="N14649" s="23"/>
      <c r="O14649"/>
    </row>
    <row r="14650" spans="1:15">
      <c r="A14650" s="66">
        <f>VLOOKUP(C14650,Index[],8,FALSE)</f>
        <v>43273</v>
      </c>
      <c r="B14650" s="5"/>
      <c r="C14650" t="s">
        <v>1004</v>
      </c>
      <c r="D14650" s="3">
        <f>VLOOKUP(C14650,Index[],2,FALSE)</f>
        <v>124</v>
      </c>
      <c r="E14650" s="3">
        <f>VLOOKUP(C14650,Index[],3,FALSE)</f>
        <v>0</v>
      </c>
      <c r="F14650" s="3">
        <f>VLOOKUP(C14650,Index[],4,FALSE)</f>
        <v>0</v>
      </c>
      <c r="G14650" s="3">
        <f>VLOOKUP(C14650,Index[],5,FALSE)</f>
        <v>0</v>
      </c>
      <c r="I14650">
        <f>VLOOKUP(Table1[[#This Row],[trait_name]],Trait[],2,FALSE)</f>
        <v>23</v>
      </c>
      <c r="J14650" s="23" t="s">
        <v>49</v>
      </c>
      <c r="L14650" s="3"/>
      <c r="N14650" s="23"/>
      <c r="O14650"/>
    </row>
    <row r="14651" spans="1:15">
      <c r="A14651" s="66">
        <f>VLOOKUP(C14651,Index[],8,FALSE)</f>
        <v>43273</v>
      </c>
      <c r="B14651" s="25"/>
      <c r="C14651" s="4" t="s">
        <v>1004</v>
      </c>
      <c r="D14651" s="3">
        <f>VLOOKUP(C14651,Index[],2,FALSE)</f>
        <v>124</v>
      </c>
      <c r="E14651" s="3">
        <f>VLOOKUP(C14651,Index[],3,FALSE)</f>
        <v>0</v>
      </c>
      <c r="F14651" s="3">
        <f>VLOOKUP(C14651,Index[],4,FALSE)</f>
        <v>0</v>
      </c>
      <c r="G14651" s="3">
        <f>VLOOKUP(C14651,Index[],5,FALSE)</f>
        <v>0</v>
      </c>
      <c r="I14651">
        <f>VLOOKUP(Table1[[#This Row],[trait_name]],Trait[],2,FALSE)</f>
        <v>24</v>
      </c>
      <c r="J14651" s="23" t="s">
        <v>53</v>
      </c>
      <c r="L14651" s="3"/>
      <c r="N14651" s="23"/>
      <c r="O14651"/>
    </row>
    <row r="14652" spans="1:15">
      <c r="A14652" s="66">
        <f>VLOOKUP(C14652,Index[],8,FALSE)</f>
        <v>43273</v>
      </c>
      <c r="B14652" s="25"/>
      <c r="C14652" s="4" t="s">
        <v>1004</v>
      </c>
      <c r="D14652" s="3">
        <f>VLOOKUP(C14652,Index[],2,FALSE)</f>
        <v>124</v>
      </c>
      <c r="E14652" s="3">
        <f>VLOOKUP(C14652,Index[],3,FALSE)</f>
        <v>0</v>
      </c>
      <c r="F14652" s="3">
        <f>VLOOKUP(C14652,Index[],4,FALSE)</f>
        <v>0</v>
      </c>
      <c r="G14652" s="3">
        <f>VLOOKUP(C14652,Index[],5,FALSE)</f>
        <v>0</v>
      </c>
      <c r="I14652">
        <f>VLOOKUP(Table1[[#This Row],[trait_name]],Trait[],2,FALSE)</f>
        <v>25</v>
      </c>
      <c r="J14652" s="23" t="s">
        <v>57</v>
      </c>
      <c r="L14652" s="3"/>
      <c r="N14652" s="23"/>
      <c r="O14652"/>
    </row>
    <row r="14653" spans="1:15">
      <c r="A14653" s="66">
        <f>VLOOKUP(C14653,Index[],8,FALSE)</f>
        <v>43273</v>
      </c>
      <c r="B14653" s="5">
        <v>43273</v>
      </c>
      <c r="C14653" t="s">
        <v>1004</v>
      </c>
      <c r="D14653" s="3">
        <f>VLOOKUP(C14653,Index[],2,FALSE)</f>
        <v>124</v>
      </c>
      <c r="E14653" s="3">
        <f>VLOOKUP(C14653,Index[],3,FALSE)</f>
        <v>0</v>
      </c>
      <c r="F14653" s="3">
        <f>VLOOKUP(C14653,Index[],4,FALSE)</f>
        <v>0</v>
      </c>
      <c r="G14653" s="3">
        <f>VLOOKUP(C14653,Index[],5,FALSE)</f>
        <v>0</v>
      </c>
      <c r="H14653" t="s">
        <v>530</v>
      </c>
      <c r="I14653">
        <f>VLOOKUP(Table1[[#This Row],[trait_name]],Trait[],2,FALSE)</f>
        <v>26</v>
      </c>
      <c r="J14653" s="23" t="s">
        <v>58</v>
      </c>
      <c r="L14653" s="3" t="str">
        <f>[1]Traits!H7</f>
        <v>largeshrub</v>
      </c>
      <c r="N14653" s="23"/>
      <c r="O14653"/>
    </row>
    <row r="14654" spans="1:15">
      <c r="A14654" s="66">
        <f>VLOOKUP(C14654,Index[],8,FALSE)</f>
        <v>43273</v>
      </c>
      <c r="B14654" s="5">
        <v>43273</v>
      </c>
      <c r="C14654" t="s">
        <v>1004</v>
      </c>
      <c r="D14654" s="3">
        <f>VLOOKUP(C14654,Index[],2,FALSE)</f>
        <v>124</v>
      </c>
      <c r="E14654" s="3">
        <f>VLOOKUP(C14654,Index[],3,FALSE)</f>
        <v>0</v>
      </c>
      <c r="F14654" s="3">
        <f>VLOOKUP(C14654,Index[],4,FALSE)</f>
        <v>0</v>
      </c>
      <c r="G14654" s="3">
        <f>VLOOKUP(C14654,Index[],5,FALSE)</f>
        <v>0</v>
      </c>
      <c r="H14654" t="s">
        <v>530</v>
      </c>
      <c r="I14654">
        <f>VLOOKUP(Table1[[#This Row],[trait_name]],Trait[],2,FALSE)</f>
        <v>26</v>
      </c>
      <c r="J14654" s="23" t="s">
        <v>58</v>
      </c>
      <c r="L14654" s="3" t="str">
        <f>[1]Traits!H2</f>
        <v>smalltree</v>
      </c>
      <c r="N14654" s="23"/>
      <c r="O14654"/>
    </row>
    <row r="14655" spans="1:15">
      <c r="A14655" s="66">
        <f>VLOOKUP(C14655,Index[],8,FALSE)</f>
        <v>43273</v>
      </c>
      <c r="B14655" s="5">
        <v>43311</v>
      </c>
      <c r="C14655" t="s">
        <v>1004</v>
      </c>
      <c r="D14655" s="3">
        <f>VLOOKUP(C14655,Index[],2,FALSE)</f>
        <v>124</v>
      </c>
      <c r="E14655" s="3">
        <f>VLOOKUP(C14655,Index[],3,FALSE)</f>
        <v>0</v>
      </c>
      <c r="F14655" s="3">
        <f>VLOOKUP(C14655,Index[],4,FALSE)</f>
        <v>0</v>
      </c>
      <c r="G14655" s="3">
        <f>VLOOKUP(C14655,Index[],5,FALSE)</f>
        <v>0</v>
      </c>
      <c r="I14655">
        <f>VLOOKUP(Table1[[#This Row],[trait_name]],Trait[],2,FALSE)</f>
        <v>27</v>
      </c>
      <c r="J14655" s="23" t="s">
        <v>61</v>
      </c>
      <c r="L14655" s="3"/>
      <c r="M14655" s="3"/>
      <c r="N14655" s="23"/>
      <c r="O14655"/>
    </row>
    <row r="14656" spans="1:15">
      <c r="A14656" s="66">
        <f>VLOOKUP(C14656,Index[],8,FALSE)</f>
        <v>43273</v>
      </c>
      <c r="B14656" s="5">
        <v>43311</v>
      </c>
      <c r="C14656" t="s">
        <v>1004</v>
      </c>
      <c r="D14656" s="3">
        <f>VLOOKUP(C14656,Index[],2,FALSE)</f>
        <v>124</v>
      </c>
      <c r="E14656" s="3">
        <f>VLOOKUP(C14656,Index[],3,FALSE)</f>
        <v>0</v>
      </c>
      <c r="F14656" s="3">
        <f>VLOOKUP(C14656,Index[],4,FALSE)</f>
        <v>0</v>
      </c>
      <c r="G14656" s="3">
        <f>VLOOKUP(C14656,Index[],5,FALSE)</f>
        <v>0</v>
      </c>
      <c r="I14656">
        <f>VLOOKUP(Table1[[#This Row],[trait_name]],Trait[],2,FALSE)</f>
        <v>28</v>
      </c>
      <c r="J14656" s="23" t="s">
        <v>62</v>
      </c>
      <c r="L14656" s="3"/>
      <c r="M14656" s="3"/>
      <c r="N14656" s="23"/>
      <c r="O14656"/>
    </row>
    <row r="14657" spans="1:15">
      <c r="A14657" s="66">
        <f>VLOOKUP(C14657,Index[],8,FALSE)</f>
        <v>43273</v>
      </c>
      <c r="B14657" s="5">
        <v>43273</v>
      </c>
      <c r="C14657" t="s">
        <v>1004</v>
      </c>
      <c r="D14657" s="3">
        <f>VLOOKUP(C14657,Index[],2,FALSE)</f>
        <v>124</v>
      </c>
      <c r="E14657" s="3">
        <f>VLOOKUP(C14657,Index[],3,FALSE)</f>
        <v>0</v>
      </c>
      <c r="F14657" s="3">
        <f>VLOOKUP(C14657,Index[],4,FALSE)</f>
        <v>0</v>
      </c>
      <c r="G14657" s="3">
        <f>VLOOKUP(C14657,Index[],5,FALSE)</f>
        <v>0</v>
      </c>
      <c r="H14657" t="s">
        <v>525</v>
      </c>
      <c r="I14657">
        <f>VLOOKUP(Table1[[#This Row],[trait_name]],Trait[],2,FALSE)</f>
        <v>29</v>
      </c>
      <c r="J14657" s="23" t="s">
        <v>63</v>
      </c>
      <c r="L14657" s="3">
        <v>5</v>
      </c>
      <c r="N14657" s="23"/>
      <c r="O14657"/>
    </row>
    <row r="14658" spans="1:15">
      <c r="A14658" s="66">
        <f>VLOOKUP(C14658,Index[],8,FALSE)</f>
        <v>43273</v>
      </c>
      <c r="B14658" s="5">
        <v>43273</v>
      </c>
      <c r="C14658" t="s">
        <v>1004</v>
      </c>
      <c r="D14658" s="3">
        <f>VLOOKUP(C14658,Index[],2,FALSE)</f>
        <v>124</v>
      </c>
      <c r="E14658" s="3">
        <f>VLOOKUP(C14658,Index[],3,FALSE)</f>
        <v>0</v>
      </c>
      <c r="F14658" s="3">
        <f>VLOOKUP(C14658,Index[],4,FALSE)</f>
        <v>0</v>
      </c>
      <c r="G14658" s="3">
        <f>VLOOKUP(C14658,Index[],5,FALSE)</f>
        <v>0</v>
      </c>
      <c r="H14658" t="s">
        <v>530</v>
      </c>
      <c r="I14658">
        <f>VLOOKUP(Table1[[#This Row],[trait_name]],Trait[],2,FALSE)</f>
        <v>29</v>
      </c>
      <c r="J14658" s="23" t="s">
        <v>63</v>
      </c>
      <c r="L14658" s="3">
        <v>10</v>
      </c>
      <c r="N14658" s="23"/>
      <c r="O14658"/>
    </row>
    <row r="14659" spans="1:15">
      <c r="A14659" s="66">
        <f>VLOOKUP(C14659,Index[],8,FALSE)</f>
        <v>43273</v>
      </c>
      <c r="B14659" s="5">
        <v>43273</v>
      </c>
      <c r="C14659" t="s">
        <v>1004</v>
      </c>
      <c r="D14659" s="3">
        <f>VLOOKUP(C14659,Index[],2,FALSE)</f>
        <v>124</v>
      </c>
      <c r="E14659" s="3">
        <f>VLOOKUP(C14659,Index[],3,FALSE)</f>
        <v>0</v>
      </c>
      <c r="F14659" s="3">
        <f>VLOOKUP(C14659,Index[],4,FALSE)</f>
        <v>0</v>
      </c>
      <c r="G14659" s="3">
        <f>VLOOKUP(C14659,Index[],5,FALSE)</f>
        <v>0</v>
      </c>
      <c r="I14659">
        <f>VLOOKUP(Table1[[#This Row],[trait_name]],Trait[],2,FALSE)</f>
        <v>30</v>
      </c>
      <c r="J14659" s="23" t="s">
        <v>64</v>
      </c>
      <c r="L14659" s="3"/>
      <c r="N14659" s="23"/>
      <c r="O14659"/>
    </row>
    <row r="14660" spans="1:15">
      <c r="A14660" s="66">
        <f>VLOOKUP(C14660,Index[],8,FALSE)</f>
        <v>43273</v>
      </c>
      <c r="B14660" s="5">
        <v>43273</v>
      </c>
      <c r="C14660" t="s">
        <v>1004</v>
      </c>
      <c r="D14660" s="3">
        <f>VLOOKUP(C14660,Index[],2,FALSE)</f>
        <v>124</v>
      </c>
      <c r="E14660" s="3">
        <f>VLOOKUP(C14660,Index[],3,FALSE)</f>
        <v>0</v>
      </c>
      <c r="F14660" s="3">
        <f>VLOOKUP(C14660,Index[],4,FALSE)</f>
        <v>0</v>
      </c>
      <c r="G14660" s="3">
        <f>VLOOKUP(C14660,Index[],5,FALSE)</f>
        <v>0</v>
      </c>
      <c r="H14660" t="s">
        <v>530</v>
      </c>
      <c r="I14660">
        <f>VLOOKUP(Table1[[#This Row],[trait_name]],Trait[],2,FALSE)</f>
        <v>31</v>
      </c>
      <c r="J14660" s="23" t="s">
        <v>65</v>
      </c>
      <c r="L14660" s="3">
        <v>2</v>
      </c>
      <c r="N14660" s="23"/>
      <c r="O14660"/>
    </row>
    <row r="14661" spans="1:15">
      <c r="A14661" s="66">
        <f>VLOOKUP(C14661,Index[],8,FALSE)</f>
        <v>43273</v>
      </c>
      <c r="B14661" s="5">
        <v>43273</v>
      </c>
      <c r="C14661" t="s">
        <v>1004</v>
      </c>
      <c r="D14661" s="3">
        <f>VLOOKUP(C14661,Index[],2,FALSE)</f>
        <v>124</v>
      </c>
      <c r="E14661" s="3">
        <f>VLOOKUP(C14661,Index[],3,FALSE)</f>
        <v>0</v>
      </c>
      <c r="F14661" s="3">
        <f>VLOOKUP(C14661,Index[],4,FALSE)</f>
        <v>0</v>
      </c>
      <c r="G14661" s="3">
        <f>VLOOKUP(C14661,Index[],5,FALSE)</f>
        <v>0</v>
      </c>
      <c r="H14661" t="s">
        <v>530</v>
      </c>
      <c r="I14661">
        <f>VLOOKUP(Table1[[#This Row],[trait_name]],Trait[],2,FALSE)</f>
        <v>32</v>
      </c>
      <c r="J14661" s="23" t="s">
        <v>66</v>
      </c>
      <c r="L14661" s="3">
        <v>4</v>
      </c>
      <c r="N14661" s="23"/>
      <c r="O14661"/>
    </row>
    <row r="14662" spans="1:15">
      <c r="A14662" s="66">
        <f>VLOOKUP(C14662,Index[],8,FALSE)</f>
        <v>43273</v>
      </c>
      <c r="B14662" s="5">
        <v>43273</v>
      </c>
      <c r="C14662" t="s">
        <v>1004</v>
      </c>
      <c r="D14662" s="3">
        <f>VLOOKUP(C14662,Index[],2,FALSE)</f>
        <v>124</v>
      </c>
      <c r="E14662" s="3">
        <f>VLOOKUP(C14662,Index[],3,FALSE)</f>
        <v>0</v>
      </c>
      <c r="F14662" s="3">
        <f>VLOOKUP(C14662,Index[],4,FALSE)</f>
        <v>0</v>
      </c>
      <c r="G14662" s="3">
        <f>VLOOKUP(C14662,Index[],5,FALSE)</f>
        <v>0</v>
      </c>
      <c r="I14662">
        <f>VLOOKUP(Table1[[#This Row],[trait_name]],Trait[],2,FALSE)</f>
        <v>33</v>
      </c>
      <c r="J14662" s="23" t="s">
        <v>67</v>
      </c>
      <c r="L14662" s="3"/>
      <c r="N14662" s="23"/>
      <c r="O14662"/>
    </row>
    <row r="14663" spans="1:15">
      <c r="A14663" s="66">
        <f>VLOOKUP(C14663,Index[],8,FALSE)</f>
        <v>43273</v>
      </c>
      <c r="B14663" s="5">
        <v>43273</v>
      </c>
      <c r="C14663" t="s">
        <v>1004</v>
      </c>
      <c r="D14663" s="3">
        <f>VLOOKUP(C14663,Index[],2,FALSE)</f>
        <v>124</v>
      </c>
      <c r="E14663" s="3">
        <f>VLOOKUP(C14663,Index[],3,FALSE)</f>
        <v>0</v>
      </c>
      <c r="F14663" s="3">
        <f>VLOOKUP(C14663,Index[],4,FALSE)</f>
        <v>0</v>
      </c>
      <c r="G14663" s="3">
        <f>VLOOKUP(C14663,Index[],5,FALSE)</f>
        <v>0</v>
      </c>
      <c r="H14663" t="s">
        <v>530</v>
      </c>
      <c r="I14663">
        <f>VLOOKUP(Table1[[#This Row],[trait_name]],Trait[],2,FALSE)</f>
        <v>34</v>
      </c>
      <c r="J14663" s="23" t="s">
        <v>68</v>
      </c>
      <c r="L14663" s="3">
        <v>2</v>
      </c>
      <c r="N14663" s="23"/>
      <c r="O14663"/>
    </row>
    <row r="14664" spans="1:15">
      <c r="A14664" s="66">
        <f>VLOOKUP(C14664,Index[],8,FALSE)</f>
        <v>43273</v>
      </c>
      <c r="B14664" s="5">
        <v>43273</v>
      </c>
      <c r="C14664" t="s">
        <v>1004</v>
      </c>
      <c r="D14664" s="3">
        <f>VLOOKUP(C14664,Index[],2,FALSE)</f>
        <v>124</v>
      </c>
      <c r="E14664" s="3">
        <f>VLOOKUP(C14664,Index[],3,FALSE)</f>
        <v>0</v>
      </c>
      <c r="F14664" s="3">
        <f>VLOOKUP(C14664,Index[],4,FALSE)</f>
        <v>0</v>
      </c>
      <c r="G14664" s="3">
        <f>VLOOKUP(C14664,Index[],5,FALSE)</f>
        <v>0</v>
      </c>
      <c r="H14664" t="s">
        <v>525</v>
      </c>
      <c r="I14664">
        <f>VLOOKUP(Table1[[#This Row],[trait_name]],Trait[],2,FALSE)</f>
        <v>35</v>
      </c>
      <c r="J14664" s="23" t="s">
        <v>166</v>
      </c>
      <c r="L14664" s="3" t="str">
        <f>[1]Traits!L2</f>
        <v>fast</v>
      </c>
      <c r="N14664" s="23"/>
      <c r="O14664"/>
    </row>
    <row r="14665" spans="1:15">
      <c r="A14665" s="66">
        <f>VLOOKUP(C14665,Index[],8,FALSE)</f>
        <v>43273</v>
      </c>
      <c r="B14665" s="5">
        <v>43273</v>
      </c>
      <c r="C14665" t="s">
        <v>1004</v>
      </c>
      <c r="D14665" s="3">
        <f>VLOOKUP(C14665,Index[],2,FALSE)</f>
        <v>124</v>
      </c>
      <c r="E14665" s="3">
        <f>VLOOKUP(C14665,Index[],3,FALSE)</f>
        <v>0</v>
      </c>
      <c r="F14665" s="3">
        <f>VLOOKUP(C14665,Index[],4,FALSE)</f>
        <v>0</v>
      </c>
      <c r="G14665" s="3">
        <f>VLOOKUP(C14665,Index[],5,FALSE)</f>
        <v>0</v>
      </c>
      <c r="H14665" t="s">
        <v>525</v>
      </c>
      <c r="I14665">
        <f>VLOOKUP(Table1[[#This Row],[trait_name]],Trait[],2,FALSE)</f>
        <v>35</v>
      </c>
      <c r="J14665" s="23" t="s">
        <v>166</v>
      </c>
      <c r="L14665" s="3" t="s">
        <v>126</v>
      </c>
      <c r="N14665" s="23"/>
      <c r="O14665"/>
    </row>
    <row r="14666" spans="1:15">
      <c r="A14666" s="66">
        <f>VLOOKUP(C14666,Index[],8,FALSE)</f>
        <v>43273</v>
      </c>
      <c r="B14666" s="5">
        <v>43273</v>
      </c>
      <c r="C14666" t="s">
        <v>1004</v>
      </c>
      <c r="D14666" s="3">
        <f>VLOOKUP(C14666,Index[],2,FALSE)</f>
        <v>124</v>
      </c>
      <c r="E14666" s="3">
        <f>VLOOKUP(C14666,Index[],3,FALSE)</f>
        <v>0</v>
      </c>
      <c r="F14666" s="3">
        <f>VLOOKUP(C14666,Index[],4,FALSE)</f>
        <v>0</v>
      </c>
      <c r="G14666" s="3">
        <f>VLOOKUP(C14666,Index[],5,FALSE)</f>
        <v>0</v>
      </c>
      <c r="I14666">
        <f>VLOOKUP(Table1[[#This Row],[trait_name]],Trait[],2,FALSE)</f>
        <v>36</v>
      </c>
      <c r="J14666" s="23" t="s">
        <v>69</v>
      </c>
      <c r="L14666" s="3"/>
      <c r="N14666" s="23"/>
      <c r="O14666"/>
    </row>
    <row r="14667" spans="1:15">
      <c r="A14667" s="66">
        <f>VLOOKUP(C14667,Index[],8,FALSE)</f>
        <v>43273</v>
      </c>
      <c r="B14667" s="33">
        <v>43273</v>
      </c>
      <c r="C14667" s="34" t="s">
        <v>1004</v>
      </c>
      <c r="D14667" s="3">
        <f>VLOOKUP(C14667,Index[],2,FALSE)</f>
        <v>124</v>
      </c>
      <c r="E14667" s="3">
        <f>VLOOKUP(C14667,Index[],3,FALSE)</f>
        <v>0</v>
      </c>
      <c r="F14667" s="3">
        <f>VLOOKUP(C14667,Index[],4,FALSE)</f>
        <v>0</v>
      </c>
      <c r="G14667" s="3">
        <f>VLOOKUP(C14667,Index[],5,FALSE)</f>
        <v>0</v>
      </c>
      <c r="I14667">
        <f>VLOOKUP(Table1[[#This Row],[trait_name]],Trait[],2,FALSE)</f>
        <v>36</v>
      </c>
      <c r="J14667" s="23" t="s">
        <v>69</v>
      </c>
      <c r="L14667" s="3"/>
      <c r="N14667" s="23"/>
      <c r="O14667"/>
    </row>
    <row r="14668" spans="1:15">
      <c r="A14668" s="66">
        <f>VLOOKUP(C14668,Index[],8,FALSE)</f>
        <v>43273</v>
      </c>
      <c r="B14668" s="33">
        <v>43273</v>
      </c>
      <c r="C14668" s="34" t="s">
        <v>1004</v>
      </c>
      <c r="D14668" s="3">
        <f>VLOOKUP(C14668,Index[],2,FALSE)</f>
        <v>124</v>
      </c>
      <c r="E14668" s="3">
        <f>VLOOKUP(C14668,Index[],3,FALSE)</f>
        <v>0</v>
      </c>
      <c r="F14668" s="3">
        <f>VLOOKUP(C14668,Index[],4,FALSE)</f>
        <v>0</v>
      </c>
      <c r="G14668" s="3">
        <f>VLOOKUP(C14668,Index[],5,FALSE)</f>
        <v>0</v>
      </c>
      <c r="I14668">
        <f>VLOOKUP(Table1[[#This Row],[trait_name]],Trait[],2,FALSE)</f>
        <v>37</v>
      </c>
      <c r="J14668" s="23" t="s">
        <v>170</v>
      </c>
      <c r="L14668" s="3"/>
      <c r="N14668" s="23"/>
      <c r="O14668"/>
    </row>
    <row r="14669" spans="1:15">
      <c r="A14669" s="66">
        <f>VLOOKUP(C14669,Index[],8,FALSE)</f>
        <v>43273</v>
      </c>
      <c r="B14669" s="33"/>
      <c r="C14669" s="34" t="s">
        <v>1004</v>
      </c>
      <c r="D14669" s="3">
        <f>VLOOKUP(C14669,Index[],2,FALSE)</f>
        <v>124</v>
      </c>
      <c r="E14669" s="3">
        <f>VLOOKUP(C14669,Index[],3,FALSE)</f>
        <v>0</v>
      </c>
      <c r="F14669" s="3">
        <f>VLOOKUP(C14669,Index[],4,FALSE)</f>
        <v>0</v>
      </c>
      <c r="G14669" s="3">
        <f>VLOOKUP(C14669,Index[],5,FALSE)</f>
        <v>0</v>
      </c>
      <c r="I14669">
        <f>VLOOKUP(Table1[[#This Row],[trait_name]],Trait[],2,FALSE)</f>
        <v>38</v>
      </c>
      <c r="J14669" s="23" t="s">
        <v>72</v>
      </c>
      <c r="L14669" s="3"/>
      <c r="N14669" s="24"/>
      <c r="O14669"/>
    </row>
    <row r="14670" spans="1:15">
      <c r="A14670" s="66">
        <f>VLOOKUP(C14670,Index[],8,FALSE)</f>
        <v>43273</v>
      </c>
      <c r="B14670" s="33">
        <v>43311</v>
      </c>
      <c r="C14670" s="34" t="s">
        <v>1004</v>
      </c>
      <c r="D14670" s="3">
        <f>VLOOKUP(C14670,Index[],2,FALSE)</f>
        <v>124</v>
      </c>
      <c r="E14670" s="3">
        <f>VLOOKUP(C14670,Index[],3,FALSE)</f>
        <v>0</v>
      </c>
      <c r="F14670" s="3">
        <f>VLOOKUP(C14670,Index[],4,FALSE)</f>
        <v>0</v>
      </c>
      <c r="G14670" s="3">
        <f>VLOOKUP(C14670,Index[],5,FALSE)</f>
        <v>0</v>
      </c>
      <c r="I14670">
        <f>VLOOKUP(Table1[[#This Row],[trait_name]],Trait[],2,FALSE)</f>
        <v>39</v>
      </c>
      <c r="J14670" s="23" t="s">
        <v>74</v>
      </c>
      <c r="L14670" s="3"/>
      <c r="M14670" s="3"/>
      <c r="N14670" s="24"/>
      <c r="O14670"/>
    </row>
    <row r="14671" spans="1:15">
      <c r="A14671" s="66">
        <f>VLOOKUP(C14671,Index[],8,FALSE)</f>
        <v>43273</v>
      </c>
      <c r="B14671" s="33"/>
      <c r="C14671" s="34" t="s">
        <v>1004</v>
      </c>
      <c r="D14671" s="3">
        <f>VLOOKUP(C14671,Index[],2,FALSE)</f>
        <v>124</v>
      </c>
      <c r="E14671" s="3">
        <f>VLOOKUP(C14671,Index[],3,FALSE)</f>
        <v>0</v>
      </c>
      <c r="F14671" s="3">
        <f>VLOOKUP(C14671,Index[],4,FALSE)</f>
        <v>0</v>
      </c>
      <c r="G14671" s="3">
        <f>VLOOKUP(C14671,Index[],5,FALSE)</f>
        <v>0</v>
      </c>
      <c r="I14671">
        <f>VLOOKUP(Table1[[#This Row],[trait_name]],Trait[],2,FALSE)</f>
        <v>40</v>
      </c>
      <c r="J14671" s="23" t="s">
        <v>76</v>
      </c>
      <c r="L14671" s="3"/>
      <c r="N14671" s="23"/>
      <c r="O14671"/>
    </row>
    <row r="14672" spans="1:15">
      <c r="A14672" s="66">
        <f>VLOOKUP(C14672,Index[],8,FALSE)</f>
        <v>43273</v>
      </c>
      <c r="B14672" s="33">
        <v>43273</v>
      </c>
      <c r="C14672" s="34" t="s">
        <v>1004</v>
      </c>
      <c r="D14672" s="3">
        <f>VLOOKUP(C14672,Index[],2,FALSE)</f>
        <v>124</v>
      </c>
      <c r="E14672" s="3">
        <f>VLOOKUP(C14672,Index[],3,FALSE)</f>
        <v>0</v>
      </c>
      <c r="F14672" s="3">
        <f>VLOOKUP(C14672,Index[],4,FALSE)</f>
        <v>0</v>
      </c>
      <c r="G14672" s="3">
        <f>VLOOKUP(C14672,Index[],5,FALSE)</f>
        <v>0</v>
      </c>
      <c r="H14672" t="s">
        <v>996</v>
      </c>
      <c r="I14672">
        <f>VLOOKUP(Table1[[#This Row],[trait_name]],Trait[],2,FALSE)</f>
        <v>41</v>
      </c>
      <c r="J14672" s="23" t="s">
        <v>78</v>
      </c>
      <c r="L14672" s="3" t="str">
        <f>[1]Traits!R7</f>
        <v>green</v>
      </c>
      <c r="N14672" s="23"/>
      <c r="O14672"/>
    </row>
    <row r="14673" spans="1:15">
      <c r="A14673" s="66">
        <f>VLOOKUP(C14673,Index[],8,FALSE)</f>
        <v>43273</v>
      </c>
      <c r="B14673" s="33">
        <v>43273</v>
      </c>
      <c r="C14673" s="34" t="s">
        <v>1004</v>
      </c>
      <c r="D14673" s="3">
        <f>VLOOKUP(C14673,Index[],2,FALSE)</f>
        <v>124</v>
      </c>
      <c r="E14673" s="3">
        <f>VLOOKUP(C14673,Index[],3,FALSE)</f>
        <v>0</v>
      </c>
      <c r="F14673" s="3">
        <f>VLOOKUP(C14673,Index[],4,FALSE)</f>
        <v>0</v>
      </c>
      <c r="G14673" s="3">
        <f>VLOOKUP(C14673,Index[],5,FALSE)</f>
        <v>0</v>
      </c>
      <c r="H14673" t="s">
        <v>996</v>
      </c>
      <c r="I14673">
        <f>VLOOKUP(Table1[[#This Row],[trait_name]],Trait[],2,FALSE)</f>
        <v>41</v>
      </c>
      <c r="J14673" s="23" t="s">
        <v>78</v>
      </c>
      <c r="L14673" s="3" t="str">
        <f>[1]Traits!R10</f>
        <v>red</v>
      </c>
      <c r="N14673" s="23"/>
      <c r="O14673"/>
    </row>
    <row r="14674" spans="1:15">
      <c r="A14674" s="66">
        <f>VLOOKUP(C14674,Index[],8,FALSE)</f>
        <v>43273</v>
      </c>
      <c r="B14674" s="33"/>
      <c r="C14674" s="34" t="s">
        <v>1004</v>
      </c>
      <c r="D14674" s="3">
        <f>VLOOKUP(C14674,Index[],2,FALSE)</f>
        <v>124</v>
      </c>
      <c r="E14674" s="3">
        <f>VLOOKUP(C14674,Index[],3,FALSE)</f>
        <v>0</v>
      </c>
      <c r="F14674" s="3">
        <f>VLOOKUP(C14674,Index[],4,FALSE)</f>
        <v>0</v>
      </c>
      <c r="G14674" s="3">
        <f>VLOOKUP(C14674,Index[],5,FALSE)</f>
        <v>0</v>
      </c>
      <c r="I14674">
        <f>VLOOKUP(Table1[[#This Row],[trait_name]],Trait[],2,FALSE)</f>
        <v>42</v>
      </c>
      <c r="J14674" s="23" t="s">
        <v>82</v>
      </c>
      <c r="L14674" s="3"/>
      <c r="N14674" s="23"/>
      <c r="O14674"/>
    </row>
    <row r="14675" spans="1:15">
      <c r="A14675" s="66">
        <f>VLOOKUP(C14675,Index[],8,FALSE)</f>
        <v>43273</v>
      </c>
      <c r="B14675" s="33">
        <v>43273</v>
      </c>
      <c r="C14675" s="34" t="s">
        <v>1004</v>
      </c>
      <c r="D14675" s="3">
        <f>VLOOKUP(C14675,Index[],2,FALSE)</f>
        <v>124</v>
      </c>
      <c r="E14675" s="3">
        <f>VLOOKUP(C14675,Index[],3,FALSE)</f>
        <v>0</v>
      </c>
      <c r="F14675" s="3">
        <f>VLOOKUP(C14675,Index[],4,FALSE)</f>
        <v>0</v>
      </c>
      <c r="G14675" s="3">
        <f>VLOOKUP(C14675,Index[],5,FALSE)</f>
        <v>0</v>
      </c>
      <c r="H14675" t="s">
        <v>530</v>
      </c>
      <c r="I14675">
        <f>VLOOKUP(Table1[[#This Row],[trait_name]],Trait[],2,FALSE)</f>
        <v>43</v>
      </c>
      <c r="J14675" s="23" t="s">
        <v>86</v>
      </c>
      <c r="L14675" s="3" t="str">
        <f>[1]Traits!P9</f>
        <v>yellow</v>
      </c>
      <c r="N14675" s="23"/>
      <c r="O14675"/>
    </row>
    <row r="14676" spans="1:15">
      <c r="A14676" s="66">
        <f>VLOOKUP(C14676,Index[],8,FALSE)</f>
        <v>43273</v>
      </c>
      <c r="B14676" s="57"/>
      <c r="C14676" s="14" t="s">
        <v>1004</v>
      </c>
      <c r="D14676" s="3">
        <f>VLOOKUP(C14676,Index[],2,FALSE)</f>
        <v>124</v>
      </c>
      <c r="E14676" s="3">
        <f>VLOOKUP(C14676,Index[],3,FALSE)</f>
        <v>0</v>
      </c>
      <c r="F14676" s="3">
        <f>VLOOKUP(C14676,Index[],4,FALSE)</f>
        <v>0</v>
      </c>
      <c r="G14676" s="3">
        <f>VLOOKUP(C14676,Index[],5,FALSE)</f>
        <v>0</v>
      </c>
      <c r="I14676">
        <f>VLOOKUP(Table1[[#This Row],[trait_name]],Trait[],2,FALSE)</f>
        <v>44</v>
      </c>
      <c r="J14676" s="23" t="s">
        <v>88</v>
      </c>
      <c r="L14676" s="3"/>
      <c r="N14676" s="23"/>
      <c r="O14676"/>
    </row>
    <row r="14677" spans="1:15">
      <c r="A14677" s="66">
        <f>VLOOKUP(C14677,Index[],8,FALSE)</f>
        <v>43273</v>
      </c>
      <c r="B14677" s="33">
        <v>43273</v>
      </c>
      <c r="C14677" s="34" t="s">
        <v>1004</v>
      </c>
      <c r="D14677" s="3">
        <f>VLOOKUP(C14677,Index[],2,FALSE)</f>
        <v>124</v>
      </c>
      <c r="E14677" s="3">
        <f>VLOOKUP(C14677,Index[],3,FALSE)</f>
        <v>0</v>
      </c>
      <c r="F14677" s="3">
        <f>VLOOKUP(C14677,Index[],4,FALSE)</f>
        <v>0</v>
      </c>
      <c r="G14677" s="3">
        <f>VLOOKUP(C14677,Index[],5,FALSE)</f>
        <v>0</v>
      </c>
      <c r="H14677" t="s">
        <v>530</v>
      </c>
      <c r="I14677">
        <f>VLOOKUP(Table1[[#This Row],[trait_name]],Trait[],2,FALSE)</f>
        <v>45</v>
      </c>
      <c r="J14677" s="23" t="s">
        <v>92</v>
      </c>
      <c r="L14677" s="3" t="str">
        <f>[1]Traits!Q3</f>
        <v>showey</v>
      </c>
      <c r="N14677" s="23"/>
      <c r="O14677"/>
    </row>
    <row r="14678" spans="1:15">
      <c r="A14678" s="66">
        <f>VLOOKUP(C14678,Index[],8,FALSE)</f>
        <v>43273</v>
      </c>
      <c r="B14678" s="33">
        <v>43273</v>
      </c>
      <c r="C14678" s="34" t="s">
        <v>1004</v>
      </c>
      <c r="D14678" s="3">
        <f>VLOOKUP(C14678,Index[],2,FALSE)</f>
        <v>124</v>
      </c>
      <c r="E14678" s="3">
        <f>VLOOKUP(C14678,Index[],3,FALSE)</f>
        <v>0</v>
      </c>
      <c r="F14678" s="3">
        <f>VLOOKUP(C14678,Index[],4,FALSE)</f>
        <v>0</v>
      </c>
      <c r="G14678" s="3">
        <f>VLOOKUP(C14678,Index[],5,FALSE)</f>
        <v>0</v>
      </c>
      <c r="I14678">
        <f>VLOOKUP(Table1[[#This Row],[trait_name]],Trait[],2,FALSE)</f>
        <v>45</v>
      </c>
      <c r="J14678" s="23" t="s">
        <v>92</v>
      </c>
      <c r="L14678" s="3"/>
      <c r="N14678" s="23"/>
      <c r="O14678"/>
    </row>
    <row r="14679" spans="1:15">
      <c r="A14679" s="66">
        <f>VLOOKUP(C14679,Index[],8,FALSE)</f>
        <v>43273</v>
      </c>
      <c r="B14679" s="33"/>
      <c r="C14679" s="34" t="s">
        <v>1004</v>
      </c>
      <c r="D14679" s="3">
        <f>VLOOKUP(C14679,Index[],2,FALSE)</f>
        <v>124</v>
      </c>
      <c r="E14679" s="3">
        <f>VLOOKUP(C14679,Index[],3,FALSE)</f>
        <v>0</v>
      </c>
      <c r="F14679" s="3">
        <f>VLOOKUP(C14679,Index[],4,FALSE)</f>
        <v>0</v>
      </c>
      <c r="G14679" s="3">
        <f>VLOOKUP(C14679,Index[],5,FALSE)</f>
        <v>0</v>
      </c>
      <c r="I14679">
        <f>VLOOKUP(Table1[[#This Row],[trait_name]],Trait[],2,FALSE)</f>
        <v>46</v>
      </c>
      <c r="J14679" s="23" t="s">
        <v>97</v>
      </c>
      <c r="L14679" s="3"/>
      <c r="N14679" s="23"/>
      <c r="O14679"/>
    </row>
    <row r="14680" spans="1:15">
      <c r="A14680" s="66">
        <f>VLOOKUP(C14680,Index[],8,FALSE)</f>
        <v>43273</v>
      </c>
      <c r="B14680" s="33"/>
      <c r="C14680" s="34" t="s">
        <v>1004</v>
      </c>
      <c r="D14680" s="3">
        <f>VLOOKUP(C14680,Index[],2,FALSE)</f>
        <v>124</v>
      </c>
      <c r="E14680" s="3">
        <f>VLOOKUP(C14680,Index[],3,FALSE)</f>
        <v>0</v>
      </c>
      <c r="F14680" s="3">
        <f>VLOOKUP(C14680,Index[],4,FALSE)</f>
        <v>0</v>
      </c>
      <c r="G14680" s="3">
        <f>VLOOKUP(C14680,Index[],5,FALSE)</f>
        <v>0</v>
      </c>
      <c r="I14680">
        <f>VLOOKUP(Table1[[#This Row],[trait_name]],Trait[],2,FALSE)</f>
        <v>47</v>
      </c>
      <c r="J14680" s="23" t="s">
        <v>99</v>
      </c>
      <c r="L14680" s="3"/>
      <c r="N14680" s="23"/>
      <c r="O14680"/>
    </row>
    <row r="14681" spans="1:15">
      <c r="A14681" s="66">
        <f>VLOOKUP(C14681,Index[],8,FALSE)</f>
        <v>43273</v>
      </c>
      <c r="B14681" s="33">
        <v>43311</v>
      </c>
      <c r="C14681" s="34" t="s">
        <v>1004</v>
      </c>
      <c r="D14681" s="3">
        <f>VLOOKUP(C14681,Index[],2,FALSE)</f>
        <v>124</v>
      </c>
      <c r="E14681" s="3">
        <f>VLOOKUP(C14681,Index[],3,FALSE)</f>
        <v>0</v>
      </c>
      <c r="F14681" s="3">
        <f>VLOOKUP(C14681,Index[],4,FALSE)</f>
        <v>0</v>
      </c>
      <c r="G14681" s="3">
        <f>VLOOKUP(C14681,Index[],5,FALSE)</f>
        <v>0</v>
      </c>
      <c r="I14681">
        <f>VLOOKUP(Table1[[#This Row],[trait_name]],Trait[],2,FALSE)</f>
        <v>50</v>
      </c>
      <c r="J14681" s="23" t="s">
        <v>106</v>
      </c>
      <c r="L14681" s="3"/>
      <c r="M14681" s="3"/>
      <c r="N14681" s="23"/>
      <c r="O14681"/>
    </row>
    <row r="14682" spans="1:15">
      <c r="A14682" s="66">
        <f>VLOOKUP(C14682,Index[],8,FALSE)</f>
        <v>43273</v>
      </c>
      <c r="B14682" s="33"/>
      <c r="C14682" s="34" t="s">
        <v>1004</v>
      </c>
      <c r="D14682" s="3">
        <f>VLOOKUP(C14682,Index[],2,FALSE)</f>
        <v>124</v>
      </c>
      <c r="E14682" s="3">
        <f>VLOOKUP(C14682,Index[],3,FALSE)</f>
        <v>0</v>
      </c>
      <c r="F14682" s="3">
        <f>VLOOKUP(C14682,Index[],4,FALSE)</f>
        <v>0</v>
      </c>
      <c r="G14682" s="3">
        <f>VLOOKUP(C14682,Index[],5,FALSE)</f>
        <v>0</v>
      </c>
      <c r="I14682">
        <f>VLOOKUP(Table1[[#This Row],[trait_name]],Trait[],2,FALSE)</f>
        <v>52</v>
      </c>
      <c r="J14682" s="23" t="s">
        <v>109</v>
      </c>
      <c r="L14682" s="3"/>
      <c r="N14682" s="23"/>
      <c r="O14682"/>
    </row>
    <row r="14683" spans="1:15">
      <c r="A14683" s="66">
        <f>VLOOKUP(C14683,Index[],8,FALSE)</f>
        <v>43273</v>
      </c>
      <c r="B14683" s="33">
        <v>43273</v>
      </c>
      <c r="C14683" s="34" t="s">
        <v>1004</v>
      </c>
      <c r="D14683" s="3">
        <f>VLOOKUP(C14683,Index[],2,FALSE)</f>
        <v>124</v>
      </c>
      <c r="E14683" s="3">
        <f>VLOOKUP(C14683,Index[],3,FALSE)</f>
        <v>0</v>
      </c>
      <c r="F14683" s="3">
        <f>VLOOKUP(C14683,Index[],4,FALSE)</f>
        <v>0</v>
      </c>
      <c r="G14683" s="3">
        <f>VLOOKUP(C14683,Index[],5,FALSE)</f>
        <v>0</v>
      </c>
      <c r="H14683" t="s">
        <v>530</v>
      </c>
      <c r="I14683">
        <f>VLOOKUP(Table1[[#This Row],[trait_name]],Trait[],2,FALSE)</f>
        <v>53</v>
      </c>
      <c r="J14683" s="23" t="s">
        <v>112</v>
      </c>
      <c r="L14683" s="3" t="str">
        <f>[1]Traits!S6</f>
        <v>garden</v>
      </c>
      <c r="N14683" s="23"/>
      <c r="O14683"/>
    </row>
    <row r="14684" spans="1:15">
      <c r="A14684" s="66">
        <f>VLOOKUP(C14684,Index[],8,FALSE)</f>
        <v>43273</v>
      </c>
      <c r="B14684" s="33">
        <v>43273</v>
      </c>
      <c r="C14684" s="34" t="s">
        <v>1004</v>
      </c>
      <c r="D14684" s="3">
        <f>VLOOKUP(C14684,Index[],2,FALSE)</f>
        <v>124</v>
      </c>
      <c r="E14684" s="3">
        <f>VLOOKUP(C14684,Index[],3,FALSE)</f>
        <v>0</v>
      </c>
      <c r="F14684" s="3">
        <f>VLOOKUP(C14684,Index[],4,FALSE)</f>
        <v>0</v>
      </c>
      <c r="G14684" s="3">
        <f>VLOOKUP(C14684,Index[],5,FALSE)</f>
        <v>0</v>
      </c>
      <c r="H14684" t="s">
        <v>530</v>
      </c>
      <c r="I14684">
        <f>VLOOKUP(Table1[[#This Row],[trait_name]],Trait[],2,FALSE)</f>
        <v>53</v>
      </c>
      <c r="J14684" s="23" t="s">
        <v>112</v>
      </c>
      <c r="L14684" s="3" t="str">
        <f>[1]Traits!S8</f>
        <v>park</v>
      </c>
      <c r="N14684" s="23"/>
      <c r="O14684"/>
    </row>
    <row r="14685" spans="1:15">
      <c r="A14685" s="66">
        <f>VLOOKUP(C14685,Index[],8,FALSE)</f>
        <v>43273</v>
      </c>
      <c r="B14685" s="33">
        <v>43273</v>
      </c>
      <c r="C14685" s="34" t="s">
        <v>1004</v>
      </c>
      <c r="D14685" s="3">
        <f>VLOOKUP(C14685,Index[],2,FALSE)</f>
        <v>124</v>
      </c>
      <c r="E14685" s="3">
        <f>VLOOKUP(C14685,Index[],3,FALSE)</f>
        <v>0</v>
      </c>
      <c r="F14685" s="3">
        <f>VLOOKUP(C14685,Index[],4,FALSE)</f>
        <v>0</v>
      </c>
      <c r="G14685" s="3">
        <f>VLOOKUP(C14685,Index[],5,FALSE)</f>
        <v>0</v>
      </c>
      <c r="I14685">
        <f>VLOOKUP(Table1[[#This Row],[trait_name]],Trait[],2,FALSE)</f>
        <v>53</v>
      </c>
      <c r="J14685" s="23" t="s">
        <v>112</v>
      </c>
      <c r="L14685" s="3"/>
      <c r="N14685" s="23"/>
      <c r="O14685"/>
    </row>
    <row r="14686" spans="1:15">
      <c r="A14686" s="66">
        <f>VLOOKUP(C14686,Index[],8,FALSE)</f>
        <v>43273</v>
      </c>
      <c r="B14686" s="33">
        <v>43273</v>
      </c>
      <c r="C14686" s="34" t="s">
        <v>1004</v>
      </c>
      <c r="D14686" s="3">
        <f>VLOOKUP(C14686,Index[],2,FALSE)</f>
        <v>124</v>
      </c>
      <c r="E14686" s="3">
        <f>VLOOKUP(C14686,Index[],3,FALSE)</f>
        <v>0</v>
      </c>
      <c r="F14686" s="3">
        <f>VLOOKUP(C14686,Index[],4,FALSE)</f>
        <v>0</v>
      </c>
      <c r="G14686" s="3">
        <f>VLOOKUP(C14686,Index[],5,FALSE)</f>
        <v>0</v>
      </c>
      <c r="H14686" t="s">
        <v>525</v>
      </c>
      <c r="I14686">
        <f>VLOOKUP(Table1[[#This Row],[trait_name]],Trait[],2,FALSE)</f>
        <v>54</v>
      </c>
      <c r="J14686" s="23" t="s">
        <v>116</v>
      </c>
      <c r="L14686" s="3" t="str">
        <f>[1]Traits!T6</f>
        <v>erosion</v>
      </c>
      <c r="N14686" s="23"/>
      <c r="O14686"/>
    </row>
    <row r="14687" spans="1:15">
      <c r="A14687" s="66">
        <f>VLOOKUP(C14687,Index[],8,FALSE)</f>
        <v>43273</v>
      </c>
      <c r="B14687" s="33">
        <v>43273</v>
      </c>
      <c r="C14687" s="34" t="s">
        <v>1004</v>
      </c>
      <c r="D14687" s="3">
        <f>VLOOKUP(C14687,Index[],2,FALSE)</f>
        <v>124</v>
      </c>
      <c r="E14687" s="3">
        <f>VLOOKUP(C14687,Index[],3,FALSE)</f>
        <v>0</v>
      </c>
      <c r="F14687" s="3">
        <f>VLOOKUP(C14687,Index[],4,FALSE)</f>
        <v>0</v>
      </c>
      <c r="G14687" s="3">
        <f>VLOOKUP(C14687,Index[],5,FALSE)</f>
        <v>0</v>
      </c>
      <c r="H14687" t="s">
        <v>525</v>
      </c>
      <c r="I14687">
        <f>VLOOKUP(Table1[[#This Row],[trait_name]],Trait[],2,FALSE)</f>
        <v>54</v>
      </c>
      <c r="J14687" s="23" t="s">
        <v>116</v>
      </c>
      <c r="L14687" s="3" t="str">
        <f>[1]Traits!T3</f>
        <v>feature</v>
      </c>
      <c r="N14687" s="23"/>
      <c r="O14687"/>
    </row>
    <row r="14688" spans="1:15">
      <c r="A14688" s="66">
        <f>VLOOKUP(C14688,Index[],8,FALSE)</f>
        <v>43273</v>
      </c>
      <c r="B14688" s="33">
        <v>43273</v>
      </c>
      <c r="C14688" s="34" t="s">
        <v>1004</v>
      </c>
      <c r="D14688" s="3">
        <f>VLOOKUP(C14688,Index[],2,FALSE)</f>
        <v>124</v>
      </c>
      <c r="E14688" s="3">
        <f>VLOOKUP(C14688,Index[],3,FALSE)</f>
        <v>0</v>
      </c>
      <c r="F14688" s="3">
        <f>VLOOKUP(C14688,Index[],4,FALSE)</f>
        <v>0</v>
      </c>
      <c r="G14688" s="3">
        <f>VLOOKUP(C14688,Index[],5,FALSE)</f>
        <v>0</v>
      </c>
      <c r="H14688" t="s">
        <v>525</v>
      </c>
      <c r="I14688">
        <f>VLOOKUP(Table1[[#This Row],[trait_name]],Trait[],2,FALSE)</f>
        <v>54</v>
      </c>
      <c r="J14688" s="23" t="s">
        <v>116</v>
      </c>
      <c r="L14688" s="3" t="str">
        <f>[1]Traits!T4</f>
        <v>screen</v>
      </c>
      <c r="N14688" s="23"/>
      <c r="O14688"/>
    </row>
    <row r="14689" spans="1:15">
      <c r="A14689" s="66">
        <f>VLOOKUP(C14689,Index[],8,FALSE)</f>
        <v>43273</v>
      </c>
      <c r="B14689" s="33">
        <v>43273</v>
      </c>
      <c r="C14689" s="34" t="s">
        <v>1004</v>
      </c>
      <c r="D14689" s="3">
        <f>VLOOKUP(C14689,Index[],2,FALSE)</f>
        <v>124</v>
      </c>
      <c r="E14689" s="3">
        <f>VLOOKUP(C14689,Index[],3,FALSE)</f>
        <v>0</v>
      </c>
      <c r="F14689" s="3">
        <f>VLOOKUP(C14689,Index[],4,FALSE)</f>
        <v>0</v>
      </c>
      <c r="G14689" s="3">
        <f>VLOOKUP(C14689,Index[],5,FALSE)</f>
        <v>0</v>
      </c>
      <c r="H14689" t="s">
        <v>525</v>
      </c>
      <c r="I14689">
        <f>VLOOKUP(Table1[[#This Row],[trait_name]],Trait[],2,FALSE)</f>
        <v>54</v>
      </c>
      <c r="J14689" s="23" t="s">
        <v>116</v>
      </c>
      <c r="L14689" s="3" t="str">
        <f>[1]Traits!T5</f>
        <v>windbreak</v>
      </c>
      <c r="N14689" s="23"/>
      <c r="O14689"/>
    </row>
    <row r="14690" spans="1:15">
      <c r="A14690" s="66">
        <f>VLOOKUP(C14690,Index[],8,FALSE)</f>
        <v>43273</v>
      </c>
      <c r="B14690" s="57"/>
      <c r="C14690" s="14" t="s">
        <v>1004</v>
      </c>
      <c r="D14690" s="3">
        <f>VLOOKUP(C14690,Index[],2,FALSE)</f>
        <v>124</v>
      </c>
      <c r="E14690" s="3">
        <f>VLOOKUP(C14690,Index[],3,FALSE)</f>
        <v>0</v>
      </c>
      <c r="F14690" s="3">
        <f>VLOOKUP(C14690,Index[],4,FALSE)</f>
        <v>0</v>
      </c>
      <c r="G14690" s="3">
        <f>VLOOKUP(C14690,Index[],5,FALSE)</f>
        <v>0</v>
      </c>
      <c r="I14690">
        <f>VLOOKUP(Table1[[#This Row],[trait_name]],Trait[],2,FALSE)</f>
        <v>55</v>
      </c>
      <c r="J14690" s="23" t="s">
        <v>119</v>
      </c>
      <c r="L14690" s="3"/>
      <c r="N14690" s="23"/>
      <c r="O14690"/>
    </row>
    <row r="14691" spans="1:15">
      <c r="A14691" s="66">
        <f>VLOOKUP(C14691,Index[],8,FALSE)</f>
        <v>43273</v>
      </c>
      <c r="B14691" s="33">
        <v>43273</v>
      </c>
      <c r="C14691" s="34" t="s">
        <v>1004</v>
      </c>
      <c r="D14691" s="3">
        <f>VLOOKUP(C14691,Index[],2,FALSE)</f>
        <v>124</v>
      </c>
      <c r="E14691" s="3">
        <f>VLOOKUP(C14691,Index[],3,FALSE)</f>
        <v>0</v>
      </c>
      <c r="F14691" s="3">
        <f>VLOOKUP(C14691,Index[],4,FALSE)</f>
        <v>0</v>
      </c>
      <c r="G14691" s="3">
        <f>VLOOKUP(C14691,Index[],5,FALSE)</f>
        <v>0</v>
      </c>
      <c r="H14691" t="s">
        <v>525</v>
      </c>
      <c r="I14691">
        <f>VLOOKUP(Table1[[#This Row],[trait_name]],Trait[],2,FALSE)</f>
        <v>56</v>
      </c>
      <c r="J14691" s="23" t="s">
        <v>121</v>
      </c>
      <c r="L14691" s="3" t="s">
        <v>189</v>
      </c>
      <c r="N14691" s="23"/>
      <c r="O14691"/>
    </row>
    <row r="14692" spans="1:15">
      <c r="A14692" s="66">
        <f>VLOOKUP(C14692,Index[],8,FALSE)</f>
        <v>43273</v>
      </c>
      <c r="B14692" s="33">
        <v>43273</v>
      </c>
      <c r="C14692" s="34" t="s">
        <v>1004</v>
      </c>
      <c r="D14692" s="3">
        <f>VLOOKUP(C14692,Index[],2,FALSE)</f>
        <v>124</v>
      </c>
      <c r="E14692" s="3">
        <f>VLOOKUP(C14692,Index[],3,FALSE)</f>
        <v>0</v>
      </c>
      <c r="F14692" s="3">
        <f>VLOOKUP(C14692,Index[],4,FALSE)</f>
        <v>0</v>
      </c>
      <c r="G14692" s="3">
        <f>VLOOKUP(C14692,Index[],5,FALSE)</f>
        <v>0</v>
      </c>
      <c r="H14692" t="s">
        <v>530</v>
      </c>
      <c r="I14692">
        <f>VLOOKUP(Table1[[#This Row],[trait_name]],Trait[],2,FALSE)</f>
        <v>58</v>
      </c>
      <c r="J14692" s="23" t="s">
        <v>123</v>
      </c>
      <c r="L14692" s="3" t="str">
        <f>[1]Traits!X2</f>
        <v>bird</v>
      </c>
      <c r="N14692" s="23"/>
      <c r="O14692"/>
    </row>
    <row r="14693" spans="1:15">
      <c r="A14693" s="66">
        <f>VLOOKUP(C14693,Index[],8,FALSE)</f>
        <v>43273</v>
      </c>
      <c r="B14693" s="33">
        <v>43273</v>
      </c>
      <c r="C14693" s="34" t="s">
        <v>1004</v>
      </c>
      <c r="D14693" s="3">
        <f>VLOOKUP(C14693,Index[],2,FALSE)</f>
        <v>124</v>
      </c>
      <c r="E14693" s="3">
        <f>VLOOKUP(C14693,Index[],3,FALSE)</f>
        <v>0</v>
      </c>
      <c r="F14693" s="3">
        <f>VLOOKUP(C14693,Index[],4,FALSE)</f>
        <v>0</v>
      </c>
      <c r="G14693" s="3">
        <f>VLOOKUP(C14693,Index[],5,FALSE)</f>
        <v>0</v>
      </c>
      <c r="H14693" t="s">
        <v>525</v>
      </c>
      <c r="I14693">
        <f>VLOOKUP(Table1[[#This Row],[trait_name]],Trait[],2,FALSE)</f>
        <v>58</v>
      </c>
      <c r="J14693" s="23" t="s">
        <v>123</v>
      </c>
      <c r="L14693" s="3" t="str">
        <f>[1]Traits!X3</f>
        <v>pollinator</v>
      </c>
      <c r="N14693" s="23"/>
      <c r="O14693"/>
    </row>
    <row r="14694" spans="1:15">
      <c r="A14694" s="66">
        <f>VLOOKUP(C14694,Index[],8,FALSE)</f>
        <v>43273</v>
      </c>
      <c r="B14694" s="33">
        <v>43273</v>
      </c>
      <c r="C14694" s="34" t="s">
        <v>1004</v>
      </c>
      <c r="D14694" s="3">
        <f>VLOOKUP(C14694,Index[],2,FALSE)</f>
        <v>124</v>
      </c>
      <c r="E14694" s="3">
        <f>VLOOKUP(C14694,Index[],3,FALSE)</f>
        <v>0</v>
      </c>
      <c r="F14694" s="3">
        <f>VLOOKUP(C14694,Index[],4,FALSE)</f>
        <v>0</v>
      </c>
      <c r="G14694" s="3">
        <f>VLOOKUP(C14694,Index[],5,FALSE)</f>
        <v>0</v>
      </c>
      <c r="I14694">
        <f>VLOOKUP(Table1[[#This Row],[trait_name]],Trait[],2,FALSE)</f>
        <v>59</v>
      </c>
      <c r="J14694" s="23" t="s">
        <v>125</v>
      </c>
      <c r="L14694" s="3"/>
      <c r="N14694" s="24"/>
      <c r="O14694"/>
    </row>
    <row r="14695" spans="1:15">
      <c r="A14695" s="66">
        <f>VLOOKUP(C14695,Index[],8,FALSE)</f>
        <v>43273</v>
      </c>
      <c r="B14695" s="33">
        <v>43273</v>
      </c>
      <c r="C14695" s="34" t="s">
        <v>1004</v>
      </c>
      <c r="D14695" s="3">
        <f>VLOOKUP(C14695,Index[],2,FALSE)</f>
        <v>124</v>
      </c>
      <c r="E14695" s="3">
        <f>VLOOKUP(C14695,Index[],3,FALSE)</f>
        <v>0</v>
      </c>
      <c r="F14695" s="3">
        <f>VLOOKUP(C14695,Index[],4,FALSE)</f>
        <v>0</v>
      </c>
      <c r="G14695" s="3">
        <f>VLOOKUP(C14695,Index[],5,FALSE)</f>
        <v>0</v>
      </c>
      <c r="I14695">
        <f>VLOOKUP(Table1[[#This Row],[trait_name]],Trait[],2,FALSE)</f>
        <v>61</v>
      </c>
      <c r="J14695" s="23" t="s">
        <v>130</v>
      </c>
      <c r="L14695" s="19" t="str">
        <f>[1]Traits!Z2</f>
        <v>low</v>
      </c>
      <c r="N14695" s="23"/>
      <c r="O14695"/>
    </row>
    <row r="14696" spans="1:15">
      <c r="A14696" s="66">
        <f>VLOOKUP(C14696,Index[],8,FALSE)</f>
        <v>43273</v>
      </c>
      <c r="B14696" s="33"/>
      <c r="C14696" s="34" t="s">
        <v>1004</v>
      </c>
      <c r="D14696" s="3">
        <f>VLOOKUP(C14696,Index[],2,FALSE)</f>
        <v>124</v>
      </c>
      <c r="E14696" s="3">
        <f>VLOOKUP(C14696,Index[],3,FALSE)</f>
        <v>0</v>
      </c>
      <c r="F14696" s="3">
        <f>VLOOKUP(C14696,Index[],4,FALSE)</f>
        <v>0</v>
      </c>
      <c r="G14696" s="3">
        <f>VLOOKUP(C14696,Index[],5,FALSE)</f>
        <v>0</v>
      </c>
      <c r="I14696">
        <f>VLOOKUP(Table1[[#This Row],[trait_name]],Trait[],2,FALSE)</f>
        <v>65</v>
      </c>
      <c r="J14696" s="23" t="s">
        <v>133</v>
      </c>
      <c r="L14696" s="3"/>
      <c r="N14696" s="23"/>
      <c r="O14696"/>
    </row>
    <row r="14697" spans="1:15">
      <c r="A14697" s="66">
        <f>VLOOKUP(C14697,Index[],8,FALSE)</f>
        <v>43273</v>
      </c>
      <c r="B14697" s="33">
        <v>43273</v>
      </c>
      <c r="C14697" s="34" t="s">
        <v>1004</v>
      </c>
      <c r="D14697" s="3">
        <f>VLOOKUP(C14697,Index[],2,FALSE)</f>
        <v>124</v>
      </c>
      <c r="E14697" s="3">
        <f>VLOOKUP(C14697,Index[],3,FALSE)</f>
        <v>0</v>
      </c>
      <c r="F14697" s="3">
        <f>VLOOKUP(C14697,Index[],4,FALSE)</f>
        <v>0</v>
      </c>
      <c r="G14697" s="3">
        <f>VLOOKUP(C14697,Index[],5,FALSE)</f>
        <v>0</v>
      </c>
      <c r="H14697" t="s">
        <v>525</v>
      </c>
      <c r="I14697">
        <f>VLOOKUP(Table1[[#This Row],[trait_name]],Trait[],2,FALSE)</f>
        <v>66</v>
      </c>
      <c r="J14697" s="23" t="s">
        <v>194</v>
      </c>
      <c r="L14697" s="3" t="str">
        <f>[1]Traits!AA9</f>
        <v>possible_weed</v>
      </c>
      <c r="N14697" s="23"/>
      <c r="O14697"/>
    </row>
    <row r="14698" spans="1:15">
      <c r="A14698" s="66">
        <f>VLOOKUP(C14698,Index[],8,FALSE)</f>
        <v>43273</v>
      </c>
      <c r="B14698" s="33">
        <v>43273</v>
      </c>
      <c r="C14698" s="34" t="s">
        <v>1004</v>
      </c>
      <c r="D14698" s="3">
        <f>VLOOKUP(C14698,Index[],2,FALSE)</f>
        <v>124</v>
      </c>
      <c r="E14698" s="3">
        <f>VLOOKUP(C14698,Index[],3,FALSE)</f>
        <v>0</v>
      </c>
      <c r="F14698" s="3">
        <f>VLOOKUP(C14698,Index[],4,FALSE)</f>
        <v>0</v>
      </c>
      <c r="G14698" s="3">
        <f>VLOOKUP(C14698,Index[],5,FALSE)</f>
        <v>0</v>
      </c>
      <c r="H14698" t="s">
        <v>525</v>
      </c>
      <c r="I14698">
        <f>VLOOKUP(Table1[[#This Row],[trait_name]],Trait[],2,FALSE)</f>
        <v>66</v>
      </c>
      <c r="J14698" s="23" t="s">
        <v>194</v>
      </c>
      <c r="L14698" s="3" t="s">
        <v>631</v>
      </c>
      <c r="N14698" s="23"/>
      <c r="O14698"/>
    </row>
    <row r="14699" spans="1:15">
      <c r="A14699" s="66">
        <f>VLOOKUP(C14699,Index[],8,FALSE)</f>
        <v>43273</v>
      </c>
      <c r="B14699" s="33">
        <v>43273</v>
      </c>
      <c r="C14699" s="34" t="s">
        <v>1004</v>
      </c>
      <c r="D14699" s="3">
        <f>VLOOKUP(C14699,Index[],2,FALSE)</f>
        <v>124</v>
      </c>
      <c r="E14699" s="3">
        <f>VLOOKUP(C14699,Index[],3,FALSE)</f>
        <v>0</v>
      </c>
      <c r="F14699" s="3">
        <f>VLOOKUP(C14699,Index[],4,FALSE)</f>
        <v>0</v>
      </c>
      <c r="G14699" s="3">
        <f>VLOOKUP(C14699,Index[],5,FALSE)</f>
        <v>0</v>
      </c>
      <c r="I14699">
        <f>VLOOKUP(Table1[[#This Row],[trait_name]],Trait[],2,FALSE)</f>
        <v>67</v>
      </c>
      <c r="J14699" s="23" t="s">
        <v>136</v>
      </c>
      <c r="L14699" s="3"/>
      <c r="N14699" s="23"/>
      <c r="O14699"/>
    </row>
    <row r="14700" spans="1:15">
      <c r="A14700" s="66">
        <f>VLOOKUP(C14700,Index[],8,FALSE)</f>
        <v>43273</v>
      </c>
      <c r="B14700" s="33">
        <v>43273</v>
      </c>
      <c r="C14700" s="34" t="s">
        <v>1004</v>
      </c>
      <c r="D14700" s="3">
        <f>VLOOKUP(C14700,Index[],2,FALSE)</f>
        <v>124</v>
      </c>
      <c r="E14700" s="3">
        <f>VLOOKUP(C14700,Index[],3,FALSE)</f>
        <v>0</v>
      </c>
      <c r="F14700" s="3">
        <f>VLOOKUP(C14700,Index[],4,FALSE)</f>
        <v>0</v>
      </c>
      <c r="G14700" s="3">
        <f>VLOOKUP(C14700,Index[],5,FALSE)</f>
        <v>0</v>
      </c>
      <c r="H14700" t="s">
        <v>525</v>
      </c>
      <c r="I14700">
        <f>VLOOKUP(Table1[[#This Row],[trait_name]],Trait[],2,FALSE)</f>
        <v>68</v>
      </c>
      <c r="J14700" s="23" t="s">
        <v>199</v>
      </c>
      <c r="L14700" s="3" t="str">
        <f>[1]Traits!AC3</f>
        <v>shallow</v>
      </c>
      <c r="N14700" s="23"/>
      <c r="O14700"/>
    </row>
    <row r="14701" spans="1:15">
      <c r="A14701" s="66">
        <f>VLOOKUP(C14701,Index[],8,FALSE)</f>
        <v>43273</v>
      </c>
      <c r="B14701" s="33">
        <v>43273</v>
      </c>
      <c r="C14701" s="34" t="s">
        <v>1007</v>
      </c>
      <c r="D14701" s="3">
        <f>VLOOKUP(C14701,Index[],2,FALSE)</f>
        <v>125</v>
      </c>
      <c r="E14701" s="3">
        <f>VLOOKUP(C14701,Index[],3,FALSE)</f>
        <v>0</v>
      </c>
      <c r="F14701" s="3">
        <f>VLOOKUP(C14701,Index[],4,FALSE)</f>
        <v>0</v>
      </c>
      <c r="G14701" s="3">
        <f>VLOOKUP(C14701,Index[],5,FALSE)</f>
        <v>0</v>
      </c>
      <c r="H14701" t="s">
        <v>17</v>
      </c>
      <c r="I14701">
        <f>VLOOKUP(Table1[[#This Row],[trait_name]],Trait[],2,FALSE)</f>
        <v>2</v>
      </c>
      <c r="J14701" s="23" t="s">
        <v>15</v>
      </c>
      <c r="L14701" s="3" t="s">
        <v>1008</v>
      </c>
      <c r="N14701" s="23"/>
      <c r="O14701"/>
    </row>
    <row r="14702" spans="1:15">
      <c r="A14702" s="66">
        <f>VLOOKUP(C14702,Index[],8,FALSE)</f>
        <v>43273</v>
      </c>
      <c r="B14702" s="33">
        <v>43273</v>
      </c>
      <c r="C14702" s="34" t="s">
        <v>1007</v>
      </c>
      <c r="D14702" s="3">
        <f>VLOOKUP(C14702,Index[],2,FALSE)</f>
        <v>125</v>
      </c>
      <c r="E14702" s="3">
        <f>VLOOKUP(C14702,Index[],3,FALSE)</f>
        <v>0</v>
      </c>
      <c r="F14702" s="3">
        <f>VLOOKUP(C14702,Index[],4,FALSE)</f>
        <v>0</v>
      </c>
      <c r="G14702" s="3">
        <f>VLOOKUP(C14702,Index[],5,FALSE)</f>
        <v>0</v>
      </c>
      <c r="I14702">
        <f>VLOOKUP(Table1[[#This Row],[trait_name]],Trait[],2,FALSE)</f>
        <v>2</v>
      </c>
      <c r="J14702" s="23" t="s">
        <v>15</v>
      </c>
      <c r="L14702" s="3"/>
      <c r="N14702" s="23"/>
      <c r="O14702"/>
    </row>
    <row r="14703" spans="1:15">
      <c r="A14703" s="66">
        <f>VLOOKUP(C14703,Index[],8,FALSE)</f>
        <v>43273</v>
      </c>
      <c r="B14703" s="33">
        <v>43273</v>
      </c>
      <c r="C14703" s="34" t="s">
        <v>1007</v>
      </c>
      <c r="D14703" s="3">
        <f>VLOOKUP(C14703,Index[],2,FALSE)</f>
        <v>125</v>
      </c>
      <c r="E14703" s="3">
        <f>VLOOKUP(C14703,Index[],3,FALSE)</f>
        <v>0</v>
      </c>
      <c r="F14703" s="3">
        <f>VLOOKUP(C14703,Index[],4,FALSE)</f>
        <v>0</v>
      </c>
      <c r="G14703" s="3">
        <f>VLOOKUP(C14703,Index[],5,FALSE)</f>
        <v>0</v>
      </c>
      <c r="H14703" t="s">
        <v>17</v>
      </c>
      <c r="I14703">
        <f>VLOOKUP(Table1[[#This Row],[trait_name]],Trait[],2,FALSE)</f>
        <v>3</v>
      </c>
      <c r="J14703" s="23" t="s">
        <v>18</v>
      </c>
      <c r="L14703" s="3" t="str">
        <f>[1]Traits!B2</f>
        <v>fullsun</v>
      </c>
      <c r="N14703" s="23"/>
      <c r="O14703"/>
    </row>
    <row r="14704" spans="1:15">
      <c r="A14704" s="66">
        <f>VLOOKUP(C14704,Index[],8,FALSE)</f>
        <v>43273</v>
      </c>
      <c r="B14704" s="33">
        <v>43273</v>
      </c>
      <c r="C14704" s="34" t="s">
        <v>1007</v>
      </c>
      <c r="D14704" s="3">
        <f>VLOOKUP(C14704,Index[],2,FALSE)</f>
        <v>125</v>
      </c>
      <c r="E14704" s="3">
        <f>VLOOKUP(C14704,Index[],3,FALSE)</f>
        <v>0</v>
      </c>
      <c r="F14704" s="3">
        <f>VLOOKUP(C14704,Index[],4,FALSE)</f>
        <v>0</v>
      </c>
      <c r="G14704" s="3">
        <f>VLOOKUP(C14704,Index[],5,FALSE)</f>
        <v>0</v>
      </c>
      <c r="H14704" t="s">
        <v>17</v>
      </c>
      <c r="I14704">
        <f>VLOOKUP(Table1[[#This Row],[trait_name]],Trait[],2,FALSE)</f>
        <v>3</v>
      </c>
      <c r="J14704" s="23" t="s">
        <v>18</v>
      </c>
      <c r="L14704" s="3" t="str">
        <f>[1]Traits!B3</f>
        <v>partshade</v>
      </c>
      <c r="N14704" s="23"/>
      <c r="O14704"/>
    </row>
    <row r="14705" spans="1:15">
      <c r="A14705" s="66">
        <f>VLOOKUP(C14705,Index[],8,FALSE)</f>
        <v>43273</v>
      </c>
      <c r="B14705" s="33">
        <v>43273</v>
      </c>
      <c r="C14705" s="34" t="s">
        <v>1007</v>
      </c>
      <c r="D14705" s="3">
        <f>VLOOKUP(C14705,Index[],2,FALSE)</f>
        <v>125</v>
      </c>
      <c r="E14705" s="3">
        <f>VLOOKUP(C14705,Index[],3,FALSE)</f>
        <v>0</v>
      </c>
      <c r="F14705" s="3">
        <f>VLOOKUP(C14705,Index[],4,FALSE)</f>
        <v>0</v>
      </c>
      <c r="G14705" s="3">
        <f>VLOOKUP(C14705,Index[],5,FALSE)</f>
        <v>0</v>
      </c>
      <c r="H14705" t="s">
        <v>17</v>
      </c>
      <c r="I14705">
        <f>VLOOKUP(Table1[[#This Row],[trait_name]],Trait[],2,FALSE)</f>
        <v>4</v>
      </c>
      <c r="J14705" s="23" t="s">
        <v>22</v>
      </c>
      <c r="L14705" s="3" t="s">
        <v>23</v>
      </c>
      <c r="N14705" s="23"/>
      <c r="O14705"/>
    </row>
    <row r="14706" spans="1:15">
      <c r="A14706" s="66">
        <f>VLOOKUP(C14706,Index[],8,FALSE)</f>
        <v>43273</v>
      </c>
      <c r="B14706" s="33">
        <v>43273</v>
      </c>
      <c r="C14706" s="34" t="s">
        <v>1007</v>
      </c>
      <c r="D14706" s="3">
        <f>VLOOKUP(C14706,Index[],2,FALSE)</f>
        <v>125</v>
      </c>
      <c r="E14706" s="3">
        <f>VLOOKUP(C14706,Index[],3,FALSE)</f>
        <v>0</v>
      </c>
      <c r="F14706" s="3">
        <f>VLOOKUP(C14706,Index[],4,FALSE)</f>
        <v>0</v>
      </c>
      <c r="G14706" s="3">
        <f>VLOOKUP(C14706,Index[],5,FALSE)</f>
        <v>0</v>
      </c>
      <c r="H14706" t="s">
        <v>525</v>
      </c>
      <c r="I14706">
        <f>VLOOKUP(Table1[[#This Row],[trait_name]],Trait[],2,FALSE)</f>
        <v>7</v>
      </c>
      <c r="J14706" s="23" t="s">
        <v>26</v>
      </c>
      <c r="L14706" s="3" t="s">
        <v>27</v>
      </c>
      <c r="N14706" s="23"/>
      <c r="O14706"/>
    </row>
    <row r="14707" spans="1:15">
      <c r="A14707" s="66">
        <f>VLOOKUP(C14707,Index[],8,FALSE)</f>
        <v>43273</v>
      </c>
      <c r="B14707" s="33">
        <v>43273</v>
      </c>
      <c r="C14707" s="34" t="s">
        <v>1007</v>
      </c>
      <c r="D14707" s="3">
        <f>VLOOKUP(C14707,Index[],2,FALSE)</f>
        <v>125</v>
      </c>
      <c r="E14707" s="3">
        <f>VLOOKUP(C14707,Index[],3,FALSE)</f>
        <v>0</v>
      </c>
      <c r="F14707" s="3">
        <f>VLOOKUP(C14707,Index[],4,FALSE)</f>
        <v>0</v>
      </c>
      <c r="G14707" s="3">
        <f>VLOOKUP(C14707,Index[],5,FALSE)</f>
        <v>0</v>
      </c>
      <c r="H14707" t="s">
        <v>17</v>
      </c>
      <c r="I14707">
        <f>VLOOKUP(Table1[[#This Row],[trait_name]],Trait[],2,FALSE)</f>
        <v>12</v>
      </c>
      <c r="J14707" s="23" t="s">
        <v>151</v>
      </c>
      <c r="L14707" s="3" t="s">
        <v>23</v>
      </c>
      <c r="N14707" s="23"/>
      <c r="O14707"/>
    </row>
    <row r="14708" spans="1:15">
      <c r="A14708" s="66">
        <f>VLOOKUP(C14708,Index[],8,FALSE)</f>
        <v>43273</v>
      </c>
      <c r="B14708" s="57"/>
      <c r="C14708" s="14" t="s">
        <v>1007</v>
      </c>
      <c r="D14708" s="3">
        <f>VLOOKUP(C14708,Index[],2,FALSE)</f>
        <v>125</v>
      </c>
      <c r="E14708" s="3">
        <f>VLOOKUP(C14708,Index[],3,FALSE)</f>
        <v>0</v>
      </c>
      <c r="F14708" s="3">
        <f>VLOOKUP(C14708,Index[],4,FALSE)</f>
        <v>0</v>
      </c>
      <c r="G14708" s="3">
        <f>VLOOKUP(C14708,Index[],5,FALSE)</f>
        <v>0</v>
      </c>
      <c r="I14708">
        <f>VLOOKUP(Table1[[#This Row],[trait_name]],Trait[],2,FALSE)</f>
        <v>15</v>
      </c>
      <c r="J14708" s="23" t="s">
        <v>31</v>
      </c>
      <c r="L14708" s="3"/>
      <c r="N14708" s="23"/>
      <c r="O14708"/>
    </row>
    <row r="14709" spans="1:15">
      <c r="A14709" s="66">
        <f>VLOOKUP(C14709,Index[],8,FALSE)</f>
        <v>43273</v>
      </c>
      <c r="B14709" s="57">
        <v>43273</v>
      </c>
      <c r="C14709" s="14" t="s">
        <v>1007</v>
      </c>
      <c r="D14709" s="3">
        <f>VLOOKUP(C14709,Index[],2,FALSE)</f>
        <v>125</v>
      </c>
      <c r="E14709" s="3">
        <f>VLOOKUP(C14709,Index[],3,FALSE)</f>
        <v>0</v>
      </c>
      <c r="F14709" s="3">
        <f>VLOOKUP(C14709,Index[],4,FALSE)</f>
        <v>0</v>
      </c>
      <c r="G14709" s="3">
        <f>VLOOKUP(C14709,Index[],5,FALSE)</f>
        <v>0</v>
      </c>
      <c r="I14709">
        <f>VLOOKUP(Table1[[#This Row],[trait_name]],Trait[],2,FALSE)</f>
        <v>16</v>
      </c>
      <c r="J14709" s="24" t="s">
        <v>32</v>
      </c>
      <c r="K14709" s="24"/>
      <c r="L14709" s="3"/>
      <c r="N14709" s="23"/>
      <c r="O14709"/>
    </row>
    <row r="14710" spans="1:15">
      <c r="A14710" s="66">
        <f>VLOOKUP(C14710,Index[],8,FALSE)</f>
        <v>43273</v>
      </c>
      <c r="B14710" s="33">
        <v>43273</v>
      </c>
      <c r="C14710" s="34" t="s">
        <v>1007</v>
      </c>
      <c r="D14710" s="3">
        <f>VLOOKUP(C14710,Index[],2,FALSE)</f>
        <v>125</v>
      </c>
      <c r="E14710" s="3">
        <f>VLOOKUP(C14710,Index[],3,FALSE)</f>
        <v>0</v>
      </c>
      <c r="F14710" s="3">
        <f>VLOOKUP(C14710,Index[],4,FALSE)</f>
        <v>0</v>
      </c>
      <c r="G14710" s="3">
        <f>VLOOKUP(C14710,Index[],5,FALSE)</f>
        <v>0</v>
      </c>
      <c r="H14710" t="s">
        <v>525</v>
      </c>
      <c r="I14710">
        <f>VLOOKUP(Table1[[#This Row],[trait_name]],Trait[],2,FALSE)</f>
        <v>17</v>
      </c>
      <c r="J14710" s="23" t="s">
        <v>33</v>
      </c>
      <c r="L14710" s="3" t="str">
        <f>[1]Traits!E4</f>
        <v>clay</v>
      </c>
      <c r="N14710" s="23"/>
      <c r="O14710"/>
    </row>
    <row r="14711" spans="1:15">
      <c r="A14711" s="66">
        <f>VLOOKUP(C14711,Index[],8,FALSE)</f>
        <v>43273</v>
      </c>
      <c r="B14711" s="33">
        <v>43273</v>
      </c>
      <c r="C14711" s="34" t="s">
        <v>1007</v>
      </c>
      <c r="D14711" s="3">
        <f>VLOOKUP(C14711,Index[],2,FALSE)</f>
        <v>125</v>
      </c>
      <c r="E14711" s="3">
        <f>VLOOKUP(C14711,Index[],3,FALSE)</f>
        <v>0</v>
      </c>
      <c r="F14711" s="3">
        <f>VLOOKUP(C14711,Index[],4,FALSE)</f>
        <v>0</v>
      </c>
      <c r="G14711" s="3">
        <f>VLOOKUP(C14711,Index[],5,FALSE)</f>
        <v>0</v>
      </c>
      <c r="H14711" t="s">
        <v>525</v>
      </c>
      <c r="I14711">
        <f>VLOOKUP(Table1[[#This Row],[trait_name]],Trait[],2,FALSE)</f>
        <v>17</v>
      </c>
      <c r="J14711" s="23" t="s">
        <v>33</v>
      </c>
      <c r="L14711" s="3" t="str">
        <f>[1]Traits!E3</f>
        <v>loam</v>
      </c>
      <c r="N14711" s="23"/>
      <c r="O14711"/>
    </row>
    <row r="14712" spans="1:15">
      <c r="A14712" s="66">
        <f>VLOOKUP(C14712,Index[],8,FALSE)</f>
        <v>43273</v>
      </c>
      <c r="B14712" s="33">
        <v>43273</v>
      </c>
      <c r="C14712" s="34" t="s">
        <v>1007</v>
      </c>
      <c r="D14712" s="3">
        <f>VLOOKUP(C14712,Index[],2,FALSE)</f>
        <v>125</v>
      </c>
      <c r="E14712" s="3">
        <f>VLOOKUP(C14712,Index[],3,FALSE)</f>
        <v>0</v>
      </c>
      <c r="F14712" s="3">
        <f>VLOOKUP(C14712,Index[],4,FALSE)</f>
        <v>0</v>
      </c>
      <c r="G14712" s="3">
        <f>VLOOKUP(C14712,Index[],5,FALSE)</f>
        <v>0</v>
      </c>
      <c r="H14712" t="s">
        <v>525</v>
      </c>
      <c r="I14712">
        <f>VLOOKUP(Table1[[#This Row],[trait_name]],Trait[],2,FALSE)</f>
        <v>17</v>
      </c>
      <c r="J14712" s="23" t="s">
        <v>33</v>
      </c>
      <c r="L14712" s="3" t="str">
        <f>[1]Traits!E2</f>
        <v>sand</v>
      </c>
      <c r="N14712" s="23"/>
      <c r="O14712"/>
    </row>
    <row r="14713" spans="1:15">
      <c r="A14713" s="66">
        <f>VLOOKUP(C14713,Index[],8,FALSE)</f>
        <v>43273</v>
      </c>
      <c r="B14713" s="57">
        <v>43273</v>
      </c>
      <c r="C14713" s="14" t="s">
        <v>1007</v>
      </c>
      <c r="D14713" s="3">
        <f>VLOOKUP(C14713,Index[],2,FALSE)</f>
        <v>125</v>
      </c>
      <c r="E14713" s="3">
        <f>VLOOKUP(C14713,Index[],3,FALSE)</f>
        <v>0</v>
      </c>
      <c r="F14713" s="3">
        <f>VLOOKUP(C14713,Index[],4,FALSE)</f>
        <v>0</v>
      </c>
      <c r="G14713" s="3">
        <f>VLOOKUP(C14713,Index[],5,FALSE)</f>
        <v>0</v>
      </c>
      <c r="I14713">
        <f>VLOOKUP(Table1[[#This Row],[trait_name]],Trait[],2,FALSE)</f>
        <v>18</v>
      </c>
      <c r="J14713" s="23" t="s">
        <v>37</v>
      </c>
      <c r="L14713" s="3"/>
      <c r="N14713" s="23"/>
      <c r="O14713"/>
    </row>
    <row r="14714" spans="1:15">
      <c r="A14714" s="66">
        <f>VLOOKUP(C14714,Index[],8,FALSE)</f>
        <v>43273</v>
      </c>
      <c r="B14714" s="33">
        <v>43273</v>
      </c>
      <c r="C14714" s="34" t="s">
        <v>1007</v>
      </c>
      <c r="D14714" s="3">
        <f>VLOOKUP(C14714,Index[],2,FALSE)</f>
        <v>125</v>
      </c>
      <c r="E14714" s="3">
        <f>VLOOKUP(C14714,Index[],3,FALSE)</f>
        <v>0</v>
      </c>
      <c r="F14714" s="3">
        <f>VLOOKUP(C14714,Index[],4,FALSE)</f>
        <v>0</v>
      </c>
      <c r="G14714" s="3">
        <f>VLOOKUP(C14714,Index[],5,FALSE)</f>
        <v>0</v>
      </c>
      <c r="H14714" t="s">
        <v>525</v>
      </c>
      <c r="I14714">
        <f>VLOOKUP(Table1[[#This Row],[trait_name]],Trait[],2,FALSE)</f>
        <v>19</v>
      </c>
      <c r="J14714" s="23" t="s">
        <v>38</v>
      </c>
      <c r="L14714" s="3" t="str">
        <f>[1]Traits!F2</f>
        <v>welldrained</v>
      </c>
      <c r="N14714" s="23"/>
      <c r="O14714"/>
    </row>
    <row r="14715" spans="1:15">
      <c r="A14715" s="66">
        <f>VLOOKUP(C14715,Index[],8,FALSE)</f>
        <v>43273</v>
      </c>
      <c r="B14715" s="33">
        <v>43273</v>
      </c>
      <c r="C14715" s="34" t="s">
        <v>1007</v>
      </c>
      <c r="D14715" s="3">
        <f>VLOOKUP(C14715,Index[],2,FALSE)</f>
        <v>125</v>
      </c>
      <c r="E14715" s="3">
        <f>VLOOKUP(C14715,Index[],3,FALSE)</f>
        <v>0</v>
      </c>
      <c r="F14715" s="3">
        <f>VLOOKUP(C14715,Index[],4,FALSE)</f>
        <v>0</v>
      </c>
      <c r="G14715" s="3">
        <f>VLOOKUP(C14715,Index[],5,FALSE)</f>
        <v>0</v>
      </c>
      <c r="I14715">
        <f>VLOOKUP(Table1[[#This Row],[trait_name]],Trait[],2,FALSE)</f>
        <v>19</v>
      </c>
      <c r="J14715" s="23" t="s">
        <v>38</v>
      </c>
      <c r="L14715" s="3"/>
      <c r="N14715" s="23"/>
      <c r="O14715"/>
    </row>
    <row r="14716" spans="1:15">
      <c r="A14716" s="66">
        <f>VLOOKUP(C14716,Index[],8,FALSE)</f>
        <v>43273</v>
      </c>
      <c r="B14716" s="33">
        <v>43311</v>
      </c>
      <c r="C14716" s="34" t="s">
        <v>1007</v>
      </c>
      <c r="D14716" s="3">
        <f>VLOOKUP(C14716,Index[],2,FALSE)</f>
        <v>125</v>
      </c>
      <c r="E14716" s="3">
        <f>VLOOKUP(C14716,Index[],3,FALSE)</f>
        <v>0</v>
      </c>
      <c r="F14716" s="3">
        <f>VLOOKUP(C14716,Index[],4,FALSE)</f>
        <v>0</v>
      </c>
      <c r="G14716" s="3">
        <f>VLOOKUP(C14716,Index[],5,FALSE)</f>
        <v>0</v>
      </c>
      <c r="I14716">
        <f>VLOOKUP(Table1[[#This Row],[trait_name]],Trait[],2,FALSE)</f>
        <v>20</v>
      </c>
      <c r="J14716" s="23" t="s">
        <v>41</v>
      </c>
      <c r="L14716" s="3"/>
      <c r="M14716" s="3"/>
      <c r="N14716" s="23"/>
      <c r="O14716"/>
    </row>
    <row r="14717" spans="1:15">
      <c r="A14717" s="66">
        <f>VLOOKUP(C14717,Index[],8,FALSE)</f>
        <v>43273</v>
      </c>
      <c r="B14717" s="57">
        <v>43273</v>
      </c>
      <c r="C14717" s="14" t="s">
        <v>1007</v>
      </c>
      <c r="D14717" s="3">
        <f>VLOOKUP(C14717,Index[],2,FALSE)</f>
        <v>125</v>
      </c>
      <c r="E14717" s="3">
        <f>VLOOKUP(C14717,Index[],3,FALSE)</f>
        <v>0</v>
      </c>
      <c r="F14717" s="3">
        <f>VLOOKUP(C14717,Index[],4,FALSE)</f>
        <v>0</v>
      </c>
      <c r="G14717" s="3">
        <f>VLOOKUP(C14717,Index[],5,FALSE)</f>
        <v>0</v>
      </c>
      <c r="I14717">
        <f>VLOOKUP(Table1[[#This Row],[trait_name]],Trait[],2,FALSE)</f>
        <v>21</v>
      </c>
      <c r="J14717" s="23" t="s">
        <v>43</v>
      </c>
      <c r="L14717" s="3"/>
      <c r="N14717" s="23"/>
      <c r="O14717"/>
    </row>
    <row r="14718" spans="1:15">
      <c r="A14718" s="66">
        <f>VLOOKUP(C14718,Index[],8,FALSE)</f>
        <v>43273</v>
      </c>
      <c r="B14718" s="33">
        <v>43273</v>
      </c>
      <c r="C14718" s="34" t="s">
        <v>1007</v>
      </c>
      <c r="D14718" s="3">
        <f>VLOOKUP(C14718,Index[],2,FALSE)</f>
        <v>125</v>
      </c>
      <c r="E14718" s="3">
        <f>VLOOKUP(C14718,Index[],3,FALSE)</f>
        <v>0</v>
      </c>
      <c r="F14718" s="3">
        <f>VLOOKUP(C14718,Index[],4,FALSE)</f>
        <v>0</v>
      </c>
      <c r="G14718" s="3">
        <f>VLOOKUP(C14718,Index[],5,FALSE)</f>
        <v>0</v>
      </c>
      <c r="I14718">
        <f>VLOOKUP(Table1[[#This Row],[trait_name]],Trait[],2,FALSE)</f>
        <v>22</v>
      </c>
      <c r="J14718" s="23" t="s">
        <v>47</v>
      </c>
      <c r="L14718" s="3"/>
      <c r="N14718" s="23"/>
      <c r="O14718"/>
    </row>
    <row r="14719" spans="1:15">
      <c r="A14719" s="66">
        <f>VLOOKUP(C14719,Index[],8,FALSE)</f>
        <v>43273</v>
      </c>
      <c r="B14719" s="33"/>
      <c r="C14719" s="34" t="s">
        <v>1007</v>
      </c>
      <c r="D14719" s="3">
        <f>VLOOKUP(C14719,Index[],2,FALSE)</f>
        <v>125</v>
      </c>
      <c r="E14719" s="3">
        <f>VLOOKUP(C14719,Index[],3,FALSE)</f>
        <v>0</v>
      </c>
      <c r="F14719" s="3">
        <f>VLOOKUP(C14719,Index[],4,FALSE)</f>
        <v>0</v>
      </c>
      <c r="G14719" s="3">
        <f>VLOOKUP(C14719,Index[],5,FALSE)</f>
        <v>0</v>
      </c>
      <c r="I14719">
        <f>VLOOKUP(Table1[[#This Row],[trait_name]],Trait[],2,FALSE)</f>
        <v>23</v>
      </c>
      <c r="J14719" s="23" t="s">
        <v>49</v>
      </c>
      <c r="L14719" s="3"/>
      <c r="N14719" s="23"/>
      <c r="O14719"/>
    </row>
    <row r="14720" spans="1:15">
      <c r="A14720" s="66">
        <f>VLOOKUP(C14720,Index[],8,FALSE)</f>
        <v>43273</v>
      </c>
      <c r="B14720" s="57"/>
      <c r="C14720" s="14" t="s">
        <v>1007</v>
      </c>
      <c r="D14720" s="3">
        <f>VLOOKUP(C14720,Index[],2,FALSE)</f>
        <v>125</v>
      </c>
      <c r="E14720" s="3">
        <f>VLOOKUP(C14720,Index[],3,FALSE)</f>
        <v>0</v>
      </c>
      <c r="F14720" s="3">
        <f>VLOOKUP(C14720,Index[],4,FALSE)</f>
        <v>0</v>
      </c>
      <c r="G14720" s="3">
        <f>VLOOKUP(C14720,Index[],5,FALSE)</f>
        <v>0</v>
      </c>
      <c r="I14720">
        <f>VLOOKUP(Table1[[#This Row],[trait_name]],Trait[],2,FALSE)</f>
        <v>24</v>
      </c>
      <c r="J14720" s="23" t="s">
        <v>53</v>
      </c>
      <c r="L14720" s="3"/>
      <c r="N14720" s="23"/>
      <c r="O14720"/>
    </row>
    <row r="14721" spans="1:15">
      <c r="A14721" s="66">
        <f>VLOOKUP(C14721,Index[],8,FALSE)</f>
        <v>43273</v>
      </c>
      <c r="B14721" s="57"/>
      <c r="C14721" s="14" t="s">
        <v>1007</v>
      </c>
      <c r="D14721" s="3">
        <f>VLOOKUP(C14721,Index[],2,FALSE)</f>
        <v>125</v>
      </c>
      <c r="E14721" s="3">
        <f>VLOOKUP(C14721,Index[],3,FALSE)</f>
        <v>0</v>
      </c>
      <c r="F14721" s="3">
        <f>VLOOKUP(C14721,Index[],4,FALSE)</f>
        <v>0</v>
      </c>
      <c r="G14721" s="3">
        <f>VLOOKUP(C14721,Index[],5,FALSE)</f>
        <v>0</v>
      </c>
      <c r="I14721">
        <f>VLOOKUP(Table1[[#This Row],[trait_name]],Trait[],2,FALSE)</f>
        <v>25</v>
      </c>
      <c r="J14721" s="23" t="s">
        <v>57</v>
      </c>
      <c r="L14721" s="3"/>
      <c r="N14721" s="23"/>
      <c r="O14721"/>
    </row>
    <row r="14722" spans="1:15" s="3" customFormat="1">
      <c r="A14722" s="66">
        <f>VLOOKUP(C14722,Index[],8,FALSE)</f>
        <v>43273</v>
      </c>
      <c r="B14722" s="33">
        <v>43273</v>
      </c>
      <c r="C14722" s="34" t="s">
        <v>1007</v>
      </c>
      <c r="D14722" s="3">
        <f>VLOOKUP(C14722,Index[],2,FALSE)</f>
        <v>125</v>
      </c>
      <c r="E14722" s="3">
        <f>VLOOKUP(C14722,Index[],3,FALSE)</f>
        <v>0</v>
      </c>
      <c r="F14722" s="3">
        <f>VLOOKUP(C14722,Index[],4,FALSE)</f>
        <v>0</v>
      </c>
      <c r="G14722" s="3">
        <f>VLOOKUP(C14722,Index[],5,FALSE)</f>
        <v>0</v>
      </c>
      <c r="H14722" t="s">
        <v>17</v>
      </c>
      <c r="I14722">
        <f>VLOOKUP(Table1[[#This Row],[trait_name]],Trait[],2,FALSE)</f>
        <v>26</v>
      </c>
      <c r="J14722" s="23" t="s">
        <v>58</v>
      </c>
      <c r="K14722" s="23"/>
      <c r="L14722" s="3" t="str">
        <f>[1]Traits!H4</f>
        <v>largetree</v>
      </c>
      <c r="M14722"/>
      <c r="N14722" s="23"/>
    </row>
    <row r="14723" spans="1:15" s="3" customFormat="1">
      <c r="A14723" s="66">
        <f>VLOOKUP(C14723,Index[],8,FALSE)</f>
        <v>43273</v>
      </c>
      <c r="B14723" s="26">
        <v>43273</v>
      </c>
      <c r="C14723" s="16" t="s">
        <v>1007</v>
      </c>
      <c r="D14723" s="3">
        <f>VLOOKUP(C14723,Index[],2,FALSE)</f>
        <v>125</v>
      </c>
      <c r="E14723" s="3">
        <f>VLOOKUP(C14723,Index[],3,FALSE)</f>
        <v>0</v>
      </c>
      <c r="F14723" s="3">
        <f>VLOOKUP(C14723,Index[],4,FALSE)</f>
        <v>0</v>
      </c>
      <c r="G14723" s="3">
        <f>VLOOKUP(C14723,Index[],5,FALSE)</f>
        <v>0</v>
      </c>
      <c r="H14723"/>
      <c r="I14723">
        <f>VLOOKUP(Table1[[#This Row],[trait_name]],Trait[],2,FALSE)</f>
        <v>26</v>
      </c>
      <c r="J14723" s="23" t="s">
        <v>58</v>
      </c>
      <c r="K14723" s="23"/>
      <c r="M14723"/>
      <c r="N14723" s="23"/>
    </row>
    <row r="14724" spans="1:15" s="3" customFormat="1">
      <c r="A14724" s="66">
        <f>VLOOKUP(C14724,Index[],8,FALSE)</f>
        <v>43273</v>
      </c>
      <c r="B14724" s="26">
        <v>43311</v>
      </c>
      <c r="C14724" s="16" t="s">
        <v>1007</v>
      </c>
      <c r="D14724" s="3">
        <f>VLOOKUP(C14724,Index[],2,FALSE)</f>
        <v>125</v>
      </c>
      <c r="E14724" s="3">
        <f>VLOOKUP(C14724,Index[],3,FALSE)</f>
        <v>0</v>
      </c>
      <c r="F14724" s="3">
        <f>VLOOKUP(C14724,Index[],4,FALSE)</f>
        <v>0</v>
      </c>
      <c r="G14724" s="3">
        <f>VLOOKUP(C14724,Index[],5,FALSE)</f>
        <v>0</v>
      </c>
      <c r="H14724"/>
      <c r="I14724">
        <f>VLOOKUP(Table1[[#This Row],[trait_name]],Trait[],2,FALSE)</f>
        <v>27</v>
      </c>
      <c r="J14724" s="23" t="s">
        <v>61</v>
      </c>
      <c r="K14724" s="23"/>
      <c r="N14724" s="23"/>
    </row>
    <row r="14725" spans="1:15" s="3" customFormat="1">
      <c r="A14725" s="66">
        <f>VLOOKUP(C14725,Index[],8,FALSE)</f>
        <v>43273</v>
      </c>
      <c r="B14725" s="26">
        <v>43311</v>
      </c>
      <c r="C14725" s="16" t="s">
        <v>1007</v>
      </c>
      <c r="D14725" s="3">
        <f>VLOOKUP(C14725,Index[],2,FALSE)</f>
        <v>125</v>
      </c>
      <c r="E14725" s="3">
        <f>VLOOKUP(C14725,Index[],3,FALSE)</f>
        <v>0</v>
      </c>
      <c r="F14725" s="3">
        <f>VLOOKUP(C14725,Index[],4,FALSE)</f>
        <v>0</v>
      </c>
      <c r="G14725" s="3">
        <f>VLOOKUP(C14725,Index[],5,FALSE)</f>
        <v>0</v>
      </c>
      <c r="H14725"/>
      <c r="I14725">
        <f>VLOOKUP(Table1[[#This Row],[trait_name]],Trait[],2,FALSE)</f>
        <v>28</v>
      </c>
      <c r="J14725" s="23" t="s">
        <v>62</v>
      </c>
      <c r="K14725" s="23"/>
      <c r="N14725" s="23"/>
    </row>
    <row r="14726" spans="1:15" s="3" customFormat="1">
      <c r="A14726" s="66">
        <f>VLOOKUP(C14726,Index[],8,FALSE)</f>
        <v>43273</v>
      </c>
      <c r="B14726" s="26">
        <v>43273</v>
      </c>
      <c r="C14726" s="16" t="s">
        <v>1007</v>
      </c>
      <c r="D14726" s="3">
        <f>VLOOKUP(C14726,Index[],2,FALSE)</f>
        <v>125</v>
      </c>
      <c r="E14726" s="3">
        <f>VLOOKUP(C14726,Index[],3,FALSE)</f>
        <v>0</v>
      </c>
      <c r="F14726" s="3">
        <f>VLOOKUP(C14726,Index[],4,FALSE)</f>
        <v>0</v>
      </c>
      <c r="G14726" s="3">
        <f>VLOOKUP(C14726,Index[],5,FALSE)</f>
        <v>0</v>
      </c>
      <c r="H14726" t="s">
        <v>17</v>
      </c>
      <c r="I14726">
        <f>VLOOKUP(Table1[[#This Row],[trait_name]],Trait[],2,FALSE)</f>
        <v>29</v>
      </c>
      <c r="J14726" s="23" t="s">
        <v>63</v>
      </c>
      <c r="K14726" s="23"/>
      <c r="L14726" s="3">
        <v>20</v>
      </c>
      <c r="M14726"/>
      <c r="N14726" s="23"/>
    </row>
    <row r="14727" spans="1:15" s="3" customFormat="1">
      <c r="A14727" s="66">
        <f>VLOOKUP(C14727,Index[],8,FALSE)</f>
        <v>43273</v>
      </c>
      <c r="B14727" s="26">
        <v>43273</v>
      </c>
      <c r="C14727" s="16" t="s">
        <v>1007</v>
      </c>
      <c r="D14727" s="3">
        <f>VLOOKUP(C14727,Index[],2,FALSE)</f>
        <v>125</v>
      </c>
      <c r="E14727" s="3">
        <f>VLOOKUP(C14727,Index[],3,FALSE)</f>
        <v>0</v>
      </c>
      <c r="F14727" s="3">
        <f>VLOOKUP(C14727,Index[],4,FALSE)</f>
        <v>0</v>
      </c>
      <c r="G14727" s="3">
        <f>VLOOKUP(C14727,Index[],5,FALSE)</f>
        <v>0</v>
      </c>
      <c r="H14727" t="s">
        <v>17</v>
      </c>
      <c r="I14727">
        <f>VLOOKUP(Table1[[#This Row],[trait_name]],Trait[],2,FALSE)</f>
        <v>29</v>
      </c>
      <c r="J14727" s="23" t="s">
        <v>63</v>
      </c>
      <c r="K14727" s="23"/>
      <c r="L14727" s="3">
        <v>30</v>
      </c>
      <c r="M14727"/>
      <c r="N14727" s="23"/>
    </row>
    <row r="14728" spans="1:15" s="3" customFormat="1">
      <c r="A14728" s="66">
        <f>VLOOKUP(C14728,Index[],8,FALSE)</f>
        <v>43273</v>
      </c>
      <c r="B14728" s="26">
        <v>43273</v>
      </c>
      <c r="C14728" s="16" t="s">
        <v>1007</v>
      </c>
      <c r="D14728" s="3">
        <f>VLOOKUP(C14728,Index[],2,FALSE)</f>
        <v>125</v>
      </c>
      <c r="E14728" s="3">
        <f>VLOOKUP(C14728,Index[],3,FALSE)</f>
        <v>0</v>
      </c>
      <c r="F14728" s="3">
        <f>VLOOKUP(C14728,Index[],4,FALSE)</f>
        <v>0</v>
      </c>
      <c r="G14728" s="3">
        <f>VLOOKUP(C14728,Index[],5,FALSE)</f>
        <v>0</v>
      </c>
      <c r="H14728" t="s">
        <v>25</v>
      </c>
      <c r="I14728">
        <f>VLOOKUP(Table1[[#This Row],[trait_name]],Trait[],2,FALSE)</f>
        <v>30</v>
      </c>
      <c r="J14728" s="23" t="s">
        <v>64</v>
      </c>
      <c r="K14728" s="23"/>
      <c r="L14728" s="3">
        <v>15</v>
      </c>
      <c r="M14728"/>
      <c r="N14728" s="23"/>
    </row>
    <row r="14729" spans="1:15" s="3" customFormat="1">
      <c r="A14729" s="66">
        <f>VLOOKUP(C14729,Index[],8,FALSE)</f>
        <v>43273</v>
      </c>
      <c r="B14729" s="26">
        <v>43273</v>
      </c>
      <c r="C14729" s="16" t="s">
        <v>1007</v>
      </c>
      <c r="D14729" s="3">
        <f>VLOOKUP(C14729,Index[],2,FALSE)</f>
        <v>125</v>
      </c>
      <c r="E14729" s="3">
        <f>VLOOKUP(C14729,Index[],3,FALSE)</f>
        <v>0</v>
      </c>
      <c r="F14729" s="3">
        <f>VLOOKUP(C14729,Index[],4,FALSE)</f>
        <v>0</v>
      </c>
      <c r="G14729" s="3">
        <f>VLOOKUP(C14729,Index[],5,FALSE)</f>
        <v>0</v>
      </c>
      <c r="H14729" t="s">
        <v>17</v>
      </c>
      <c r="I14729">
        <f>VLOOKUP(Table1[[#This Row],[trait_name]],Trait[],2,FALSE)</f>
        <v>31</v>
      </c>
      <c r="J14729" s="23" t="s">
        <v>65</v>
      </c>
      <c r="K14729" s="23"/>
      <c r="L14729" s="3">
        <v>6</v>
      </c>
      <c r="M14729"/>
      <c r="N14729" s="23"/>
    </row>
    <row r="14730" spans="1:15" s="3" customFormat="1">
      <c r="A14730" s="66">
        <f>VLOOKUP(C14730,Index[],8,FALSE)</f>
        <v>43273</v>
      </c>
      <c r="B14730" s="26">
        <v>43273</v>
      </c>
      <c r="C14730" s="16" t="s">
        <v>1007</v>
      </c>
      <c r="D14730" s="3">
        <f>VLOOKUP(C14730,Index[],2,FALSE)</f>
        <v>125</v>
      </c>
      <c r="E14730" s="3">
        <f>VLOOKUP(C14730,Index[],3,FALSE)</f>
        <v>0</v>
      </c>
      <c r="F14730" s="3">
        <f>VLOOKUP(C14730,Index[],4,FALSE)</f>
        <v>0</v>
      </c>
      <c r="G14730" s="3">
        <f>VLOOKUP(C14730,Index[],5,FALSE)</f>
        <v>0</v>
      </c>
      <c r="H14730" t="s">
        <v>17</v>
      </c>
      <c r="I14730">
        <f>VLOOKUP(Table1[[#This Row],[trait_name]],Trait[],2,FALSE)</f>
        <v>32</v>
      </c>
      <c r="J14730" s="23" t="s">
        <v>66</v>
      </c>
      <c r="K14730" s="23"/>
      <c r="L14730" s="3">
        <v>8</v>
      </c>
      <c r="M14730"/>
      <c r="N14730" s="23"/>
    </row>
    <row r="14731" spans="1:15" s="3" customFormat="1">
      <c r="A14731" s="66">
        <f>VLOOKUP(C14731,Index[],8,FALSE)</f>
        <v>43273</v>
      </c>
      <c r="B14731" s="26">
        <v>43273</v>
      </c>
      <c r="C14731" s="16" t="s">
        <v>1007</v>
      </c>
      <c r="D14731" s="3">
        <f>VLOOKUP(C14731,Index[],2,FALSE)</f>
        <v>125</v>
      </c>
      <c r="E14731" s="3">
        <f>VLOOKUP(C14731,Index[],3,FALSE)</f>
        <v>0</v>
      </c>
      <c r="F14731" s="3">
        <f>VLOOKUP(C14731,Index[],4,FALSE)</f>
        <v>0</v>
      </c>
      <c r="G14731" s="3">
        <f>VLOOKUP(C14731,Index[],5,FALSE)</f>
        <v>0</v>
      </c>
      <c r="H14731" t="s">
        <v>25</v>
      </c>
      <c r="I14731">
        <f>VLOOKUP(Table1[[#This Row],[trait_name]],Trait[],2,FALSE)</f>
        <v>33</v>
      </c>
      <c r="J14731" s="23" t="s">
        <v>67</v>
      </c>
      <c r="K14731" s="23"/>
      <c r="L14731" s="3">
        <v>5</v>
      </c>
      <c r="M14731"/>
      <c r="N14731" s="23"/>
    </row>
    <row r="14732" spans="1:15" s="3" customFormat="1">
      <c r="A14732" s="66">
        <f>VLOOKUP(C14732,Index[],8,FALSE)</f>
        <v>43273</v>
      </c>
      <c r="B14732" s="26">
        <v>43273</v>
      </c>
      <c r="C14732" s="16" t="s">
        <v>1007</v>
      </c>
      <c r="D14732" s="3">
        <f>VLOOKUP(C14732,Index[],2,FALSE)</f>
        <v>125</v>
      </c>
      <c r="E14732" s="3">
        <f>VLOOKUP(C14732,Index[],3,FALSE)</f>
        <v>0</v>
      </c>
      <c r="F14732" s="3">
        <f>VLOOKUP(C14732,Index[],4,FALSE)</f>
        <v>0</v>
      </c>
      <c r="G14732" s="3">
        <f>VLOOKUP(C14732,Index[],5,FALSE)</f>
        <v>0</v>
      </c>
      <c r="H14732" t="s">
        <v>17</v>
      </c>
      <c r="I14732">
        <f>VLOOKUP(Table1[[#This Row],[trait_name]],Trait[],2,FALSE)</f>
        <v>34</v>
      </c>
      <c r="J14732" s="23" t="s">
        <v>68</v>
      </c>
      <c r="K14732" s="23"/>
      <c r="L14732" s="3">
        <v>6</v>
      </c>
      <c r="M14732"/>
      <c r="N14732" s="23"/>
    </row>
    <row r="14733" spans="1:15" s="3" customFormat="1">
      <c r="A14733" s="66">
        <f>VLOOKUP(C14733,Index[],8,FALSE)</f>
        <v>43273</v>
      </c>
      <c r="B14733" s="26">
        <v>43273</v>
      </c>
      <c r="C14733" s="16" t="s">
        <v>1007</v>
      </c>
      <c r="D14733" s="3">
        <f>VLOOKUP(C14733,Index[],2,FALSE)</f>
        <v>125</v>
      </c>
      <c r="E14733" s="3">
        <f>VLOOKUP(C14733,Index[],3,FALSE)</f>
        <v>0</v>
      </c>
      <c r="F14733" s="3">
        <f>VLOOKUP(C14733,Index[],4,FALSE)</f>
        <v>0</v>
      </c>
      <c r="G14733" s="3">
        <f>VLOOKUP(C14733,Index[],5,FALSE)</f>
        <v>0</v>
      </c>
      <c r="H14733" t="s">
        <v>525</v>
      </c>
      <c r="I14733">
        <f>VLOOKUP(Table1[[#This Row],[trait_name]],Trait[],2,FALSE)</f>
        <v>35</v>
      </c>
      <c r="J14733" s="23" t="s">
        <v>166</v>
      </c>
      <c r="K14733" s="23"/>
      <c r="L14733" s="3" t="s">
        <v>126</v>
      </c>
      <c r="M14733"/>
      <c r="N14733" s="23"/>
    </row>
    <row r="14734" spans="1:15" s="3" customFormat="1">
      <c r="A14734" s="66">
        <f>VLOOKUP(C14734,Index[],8,FALSE)</f>
        <v>43273</v>
      </c>
      <c r="B14734" s="26">
        <v>43273</v>
      </c>
      <c r="C14734" s="16" t="s">
        <v>1007</v>
      </c>
      <c r="D14734" s="3">
        <f>VLOOKUP(C14734,Index[],2,FALSE)</f>
        <v>125</v>
      </c>
      <c r="E14734" s="3">
        <f>VLOOKUP(C14734,Index[],3,FALSE)</f>
        <v>0</v>
      </c>
      <c r="F14734" s="3">
        <f>VLOOKUP(C14734,Index[],4,FALSE)</f>
        <v>0</v>
      </c>
      <c r="G14734" s="3">
        <f>VLOOKUP(C14734,Index[],5,FALSE)</f>
        <v>0</v>
      </c>
      <c r="H14734" t="s">
        <v>525</v>
      </c>
      <c r="I14734">
        <f>VLOOKUP(Table1[[#This Row],[trait_name]],Trait[],2,FALSE)</f>
        <v>35</v>
      </c>
      <c r="J14734" s="23" t="s">
        <v>166</v>
      </c>
      <c r="K14734" s="23"/>
      <c r="L14734" s="3" t="str">
        <f>[1]Traits!L4</f>
        <v>slow</v>
      </c>
      <c r="M14734"/>
      <c r="N14734" s="23"/>
    </row>
    <row r="14735" spans="1:15" s="3" customFormat="1">
      <c r="A14735" s="66">
        <f>VLOOKUP(C14735,Index[],8,FALSE)</f>
        <v>43273</v>
      </c>
      <c r="B14735" s="26">
        <v>43273</v>
      </c>
      <c r="C14735" s="16" t="s">
        <v>1007</v>
      </c>
      <c r="D14735" s="3">
        <f>VLOOKUP(C14735,Index[],2,FALSE)</f>
        <v>125</v>
      </c>
      <c r="E14735" s="3">
        <f>VLOOKUP(C14735,Index[],3,FALSE)</f>
        <v>0</v>
      </c>
      <c r="F14735" s="3">
        <f>VLOOKUP(C14735,Index[],4,FALSE)</f>
        <v>0</v>
      </c>
      <c r="G14735" s="3">
        <f>VLOOKUP(C14735,Index[],5,FALSE)</f>
        <v>0</v>
      </c>
      <c r="H14735" t="s">
        <v>17</v>
      </c>
      <c r="I14735">
        <f>VLOOKUP(Table1[[#This Row],[trait_name]],Trait[],2,FALSE)</f>
        <v>36</v>
      </c>
      <c r="J14735" s="23" t="s">
        <v>69</v>
      </c>
      <c r="K14735" s="23"/>
      <c r="L14735" s="3" t="str">
        <f>[1]Traits!N5</f>
        <v>oval</v>
      </c>
      <c r="M14735"/>
      <c r="N14735" s="23"/>
    </row>
    <row r="14736" spans="1:15" s="3" customFormat="1">
      <c r="A14736" s="66">
        <f>VLOOKUP(C14736,Index[],8,FALSE)</f>
        <v>43273</v>
      </c>
      <c r="B14736" s="26">
        <v>43273</v>
      </c>
      <c r="C14736" s="16" t="s">
        <v>1007</v>
      </c>
      <c r="D14736" s="3">
        <f>VLOOKUP(C14736,Index[],2,FALSE)</f>
        <v>125</v>
      </c>
      <c r="E14736" s="3">
        <f>VLOOKUP(C14736,Index[],3,FALSE)</f>
        <v>0</v>
      </c>
      <c r="F14736" s="3">
        <f>VLOOKUP(C14736,Index[],4,FALSE)</f>
        <v>0</v>
      </c>
      <c r="G14736" s="3">
        <f>VLOOKUP(C14736,Index[],5,FALSE)</f>
        <v>0</v>
      </c>
      <c r="H14736"/>
      <c r="I14736">
        <f>VLOOKUP(Table1[[#This Row],[trait_name]],Trait[],2,FALSE)</f>
        <v>36</v>
      </c>
      <c r="J14736" s="23" t="s">
        <v>69</v>
      </c>
      <c r="K14736" s="23"/>
      <c r="M14736"/>
      <c r="N14736" s="23"/>
    </row>
    <row r="14737" spans="1:14" s="3" customFormat="1">
      <c r="A14737" s="66">
        <f>VLOOKUP(C14737,Index[],8,FALSE)</f>
        <v>43273</v>
      </c>
      <c r="B14737" s="26">
        <v>43273</v>
      </c>
      <c r="C14737" s="16" t="s">
        <v>1007</v>
      </c>
      <c r="D14737" s="3">
        <f>VLOOKUP(C14737,Index[],2,FALSE)</f>
        <v>125</v>
      </c>
      <c r="E14737" s="3">
        <f>VLOOKUP(C14737,Index[],3,FALSE)</f>
        <v>0</v>
      </c>
      <c r="F14737" s="3">
        <f>VLOOKUP(C14737,Index[],4,FALSE)</f>
        <v>0</v>
      </c>
      <c r="G14737" s="3">
        <f>VLOOKUP(C14737,Index[],5,FALSE)</f>
        <v>0</v>
      </c>
      <c r="H14737"/>
      <c r="I14737">
        <f>VLOOKUP(Table1[[#This Row],[trait_name]],Trait[],2,FALSE)</f>
        <v>37</v>
      </c>
      <c r="J14737" s="23" t="s">
        <v>170</v>
      </c>
      <c r="K14737" s="23"/>
      <c r="M14737"/>
      <c r="N14737" s="23"/>
    </row>
    <row r="14738" spans="1:14" s="3" customFormat="1">
      <c r="A14738" s="66">
        <f>VLOOKUP(C14738,Index[],8,FALSE)</f>
        <v>43273</v>
      </c>
      <c r="B14738" s="26"/>
      <c r="C14738" s="16" t="s">
        <v>1007</v>
      </c>
      <c r="D14738" s="3">
        <f>VLOOKUP(C14738,Index[],2,FALSE)</f>
        <v>125</v>
      </c>
      <c r="E14738" s="3">
        <f>VLOOKUP(C14738,Index[],3,FALSE)</f>
        <v>0</v>
      </c>
      <c r="F14738" s="3">
        <f>VLOOKUP(C14738,Index[],4,FALSE)</f>
        <v>0</v>
      </c>
      <c r="G14738" s="3">
        <f>VLOOKUP(C14738,Index[],5,FALSE)</f>
        <v>0</v>
      </c>
      <c r="H14738"/>
      <c r="I14738">
        <f>VLOOKUP(Table1[[#This Row],[trait_name]],Trait[],2,FALSE)</f>
        <v>38</v>
      </c>
      <c r="J14738" s="23" t="s">
        <v>72</v>
      </c>
      <c r="K14738" s="23"/>
      <c r="M14738"/>
      <c r="N14738" s="23"/>
    </row>
    <row r="14739" spans="1:14" s="3" customFormat="1">
      <c r="A14739" s="66">
        <f>VLOOKUP(C14739,Index[],8,FALSE)</f>
        <v>43273</v>
      </c>
      <c r="B14739" s="26">
        <v>43311</v>
      </c>
      <c r="C14739" s="16" t="s">
        <v>1007</v>
      </c>
      <c r="D14739" s="3">
        <f>VLOOKUP(C14739,Index[],2,FALSE)</f>
        <v>125</v>
      </c>
      <c r="E14739" s="3">
        <f>VLOOKUP(C14739,Index[],3,FALSE)</f>
        <v>0</v>
      </c>
      <c r="F14739" s="3">
        <f>VLOOKUP(C14739,Index[],4,FALSE)</f>
        <v>0</v>
      </c>
      <c r="G14739" s="3">
        <f>VLOOKUP(C14739,Index[],5,FALSE)</f>
        <v>0</v>
      </c>
      <c r="H14739"/>
      <c r="I14739">
        <f>VLOOKUP(Table1[[#This Row],[trait_name]],Trait[],2,FALSE)</f>
        <v>39</v>
      </c>
      <c r="J14739" s="23" t="s">
        <v>74</v>
      </c>
      <c r="K14739" s="23"/>
      <c r="N14739" s="23"/>
    </row>
    <row r="14740" spans="1:14" s="3" customFormat="1">
      <c r="A14740" s="66">
        <f>VLOOKUP(C14740,Index[],8,FALSE)</f>
        <v>43273</v>
      </c>
      <c r="B14740" s="26"/>
      <c r="C14740" s="16" t="s">
        <v>1007</v>
      </c>
      <c r="D14740" s="3">
        <f>VLOOKUP(C14740,Index[],2,FALSE)</f>
        <v>125</v>
      </c>
      <c r="E14740" s="3">
        <f>VLOOKUP(C14740,Index[],3,FALSE)</f>
        <v>0</v>
      </c>
      <c r="F14740" s="3">
        <f>VLOOKUP(C14740,Index[],4,FALSE)</f>
        <v>0</v>
      </c>
      <c r="G14740" s="3">
        <f>VLOOKUP(C14740,Index[],5,FALSE)</f>
        <v>0</v>
      </c>
      <c r="H14740"/>
      <c r="I14740">
        <f>VLOOKUP(Table1[[#This Row],[trait_name]],Trait[],2,FALSE)</f>
        <v>40</v>
      </c>
      <c r="J14740" s="23" t="s">
        <v>76</v>
      </c>
      <c r="K14740" s="23"/>
      <c r="M14740"/>
      <c r="N14740" s="23"/>
    </row>
    <row r="14741" spans="1:14" s="3" customFormat="1">
      <c r="A14741" s="66">
        <f>VLOOKUP(C14741,Index[],8,FALSE)</f>
        <v>43273</v>
      </c>
      <c r="B14741" s="26">
        <v>43273</v>
      </c>
      <c r="C14741" s="16" t="s">
        <v>1007</v>
      </c>
      <c r="D14741" s="3">
        <f>VLOOKUP(C14741,Index[],2,FALSE)</f>
        <v>125</v>
      </c>
      <c r="E14741" s="3">
        <f>VLOOKUP(C14741,Index[],3,FALSE)</f>
        <v>0</v>
      </c>
      <c r="F14741" s="3">
        <f>VLOOKUP(C14741,Index[],4,FALSE)</f>
        <v>0</v>
      </c>
      <c r="G14741" s="3">
        <f>VLOOKUP(C14741,Index[],5,FALSE)</f>
        <v>0</v>
      </c>
      <c r="H14741" t="s">
        <v>17</v>
      </c>
      <c r="I14741">
        <f>VLOOKUP(Table1[[#This Row],[trait_name]],Trait[],2,FALSE)</f>
        <v>41</v>
      </c>
      <c r="J14741" s="23" t="s">
        <v>78</v>
      </c>
      <c r="K14741" s="23"/>
      <c r="L14741" s="3" t="str">
        <f>[1]Traits!R9</f>
        <v>greygreen</v>
      </c>
      <c r="M14741"/>
      <c r="N14741" s="23"/>
    </row>
    <row r="14742" spans="1:14" s="3" customFormat="1">
      <c r="A14742" s="66">
        <f>VLOOKUP(C14742,Index[],8,FALSE)</f>
        <v>43273</v>
      </c>
      <c r="B14742" s="26">
        <v>43273</v>
      </c>
      <c r="C14742" s="16" t="s">
        <v>1007</v>
      </c>
      <c r="D14742" s="3">
        <f>VLOOKUP(C14742,Index[],2,FALSE)</f>
        <v>125</v>
      </c>
      <c r="E14742" s="3">
        <f>VLOOKUP(C14742,Index[],3,FALSE)</f>
        <v>0</v>
      </c>
      <c r="F14742" s="3">
        <f>VLOOKUP(C14742,Index[],4,FALSE)</f>
        <v>0</v>
      </c>
      <c r="G14742" s="3">
        <f>VLOOKUP(C14742,Index[],5,FALSE)</f>
        <v>0</v>
      </c>
      <c r="H14742"/>
      <c r="I14742">
        <f>VLOOKUP(Table1[[#This Row],[trait_name]],Trait[],2,FALSE)</f>
        <v>41</v>
      </c>
      <c r="J14742" s="23" t="s">
        <v>78</v>
      </c>
      <c r="K14742" s="23"/>
      <c r="M14742"/>
      <c r="N14742" s="23"/>
    </row>
    <row r="14743" spans="1:14" s="3" customFormat="1">
      <c r="A14743" s="66">
        <f>VLOOKUP(C14743,Index[],8,FALSE)</f>
        <v>43273</v>
      </c>
      <c r="B14743" s="26"/>
      <c r="C14743" s="16" t="s">
        <v>1007</v>
      </c>
      <c r="D14743" s="3">
        <f>VLOOKUP(C14743,Index[],2,FALSE)</f>
        <v>125</v>
      </c>
      <c r="E14743" s="3">
        <f>VLOOKUP(C14743,Index[],3,FALSE)</f>
        <v>0</v>
      </c>
      <c r="F14743" s="3">
        <f>VLOOKUP(C14743,Index[],4,FALSE)</f>
        <v>0</v>
      </c>
      <c r="G14743" s="3">
        <f>VLOOKUP(C14743,Index[],5,FALSE)</f>
        <v>0</v>
      </c>
      <c r="H14743"/>
      <c r="I14743">
        <f>VLOOKUP(Table1[[#This Row],[trait_name]],Trait[],2,FALSE)</f>
        <v>42</v>
      </c>
      <c r="J14743" s="23" t="s">
        <v>82</v>
      </c>
      <c r="K14743" s="23"/>
      <c r="M14743"/>
      <c r="N14743" s="23"/>
    </row>
    <row r="14744" spans="1:14" s="3" customFormat="1">
      <c r="A14744" s="66">
        <f>VLOOKUP(C14744,Index[],8,FALSE)</f>
        <v>43273</v>
      </c>
      <c r="B14744" s="26">
        <v>43273</v>
      </c>
      <c r="C14744" s="16" t="s">
        <v>1007</v>
      </c>
      <c r="D14744" s="3">
        <f>VLOOKUP(C14744,Index[],2,FALSE)</f>
        <v>125</v>
      </c>
      <c r="E14744" s="3">
        <f>VLOOKUP(C14744,Index[],3,FALSE)</f>
        <v>0</v>
      </c>
      <c r="F14744" s="3">
        <f>VLOOKUP(C14744,Index[],4,FALSE)</f>
        <v>0</v>
      </c>
      <c r="G14744" s="3">
        <f>VLOOKUP(C14744,Index[],5,FALSE)</f>
        <v>0</v>
      </c>
      <c r="H14744" t="s">
        <v>17</v>
      </c>
      <c r="I14744">
        <f>VLOOKUP(Table1[[#This Row],[trait_name]],Trait[],2,FALSE)</f>
        <v>43</v>
      </c>
      <c r="J14744" s="23" t="s">
        <v>86</v>
      </c>
      <c r="K14744" s="23"/>
      <c r="L14744" s="3" t="str">
        <f>[1]Traits!P2</f>
        <v>inconspicuous</v>
      </c>
      <c r="M14744"/>
      <c r="N14744" s="23"/>
    </row>
    <row r="14745" spans="1:14" s="3" customFormat="1">
      <c r="A14745" s="66">
        <f>VLOOKUP(C14745,Index[],8,FALSE)</f>
        <v>43273</v>
      </c>
      <c r="B14745" s="12"/>
      <c r="C14745" s="13" t="s">
        <v>1007</v>
      </c>
      <c r="D14745" s="3">
        <f>VLOOKUP(C14745,Index[],2,FALSE)</f>
        <v>125</v>
      </c>
      <c r="E14745" s="3">
        <f>VLOOKUP(C14745,Index[],3,FALSE)</f>
        <v>0</v>
      </c>
      <c r="F14745" s="3">
        <f>VLOOKUP(C14745,Index[],4,FALSE)</f>
        <v>0</v>
      </c>
      <c r="G14745" s="3">
        <f>VLOOKUP(C14745,Index[],5,FALSE)</f>
        <v>0</v>
      </c>
      <c r="H14745"/>
      <c r="I14745">
        <f>VLOOKUP(Table1[[#This Row],[trait_name]],Trait[],2,FALSE)</f>
        <v>44</v>
      </c>
      <c r="J14745" s="23" t="s">
        <v>88</v>
      </c>
      <c r="K14745" s="23"/>
      <c r="M14745"/>
      <c r="N14745" s="23"/>
    </row>
    <row r="14746" spans="1:14" s="3" customFormat="1">
      <c r="A14746" s="66">
        <f>VLOOKUP(C14746,Index[],8,FALSE)</f>
        <v>43273</v>
      </c>
      <c r="B14746" s="26">
        <v>43273</v>
      </c>
      <c r="C14746" s="16" t="s">
        <v>1007</v>
      </c>
      <c r="D14746" s="3">
        <f>VLOOKUP(C14746,Index[],2,FALSE)</f>
        <v>125</v>
      </c>
      <c r="E14746" s="3">
        <f>VLOOKUP(C14746,Index[],3,FALSE)</f>
        <v>0</v>
      </c>
      <c r="F14746" s="3">
        <f>VLOOKUP(C14746,Index[],4,FALSE)</f>
        <v>0</v>
      </c>
      <c r="G14746" s="3">
        <f>VLOOKUP(C14746,Index[],5,FALSE)</f>
        <v>0</v>
      </c>
      <c r="H14746" t="s">
        <v>25</v>
      </c>
      <c r="I14746">
        <f>VLOOKUP(Table1[[#This Row],[trait_name]],Trait[],2,FALSE)</f>
        <v>45</v>
      </c>
      <c r="J14746" s="23" t="s">
        <v>92</v>
      </c>
      <c r="K14746" s="23"/>
      <c r="L14746" s="2" t="s">
        <v>334</v>
      </c>
      <c r="M14746"/>
      <c r="N14746" s="23"/>
    </row>
    <row r="14747" spans="1:14" s="3" customFormat="1">
      <c r="A14747" s="66">
        <f>VLOOKUP(C14747,Index[],8,FALSE)</f>
        <v>43273</v>
      </c>
      <c r="B14747" s="26">
        <v>43273</v>
      </c>
      <c r="C14747" s="16" t="s">
        <v>1007</v>
      </c>
      <c r="D14747" s="3">
        <f>VLOOKUP(C14747,Index[],2,FALSE)</f>
        <v>125</v>
      </c>
      <c r="E14747" s="3">
        <f>VLOOKUP(C14747,Index[],3,FALSE)</f>
        <v>0</v>
      </c>
      <c r="F14747" s="3">
        <f>VLOOKUP(C14747,Index[],4,FALSE)</f>
        <v>0</v>
      </c>
      <c r="G14747" s="3">
        <f>VLOOKUP(C14747,Index[],5,FALSE)</f>
        <v>0</v>
      </c>
      <c r="H14747"/>
      <c r="I14747">
        <f>VLOOKUP(Table1[[#This Row],[trait_name]],Trait[],2,FALSE)</f>
        <v>45</v>
      </c>
      <c r="J14747" s="23" t="s">
        <v>92</v>
      </c>
      <c r="K14747" s="23"/>
      <c r="M14747"/>
      <c r="N14747" s="23"/>
    </row>
    <row r="14748" spans="1:14" s="3" customFormat="1">
      <c r="A14748" s="66">
        <f>VLOOKUP(C14748,Index[],8,FALSE)</f>
        <v>43273</v>
      </c>
      <c r="B14748" s="26"/>
      <c r="C14748" s="16" t="s">
        <v>1007</v>
      </c>
      <c r="D14748" s="3">
        <f>VLOOKUP(C14748,Index[],2,FALSE)</f>
        <v>125</v>
      </c>
      <c r="E14748" s="3">
        <f>VLOOKUP(C14748,Index[],3,FALSE)</f>
        <v>0</v>
      </c>
      <c r="F14748" s="3">
        <f>VLOOKUP(C14748,Index[],4,FALSE)</f>
        <v>0</v>
      </c>
      <c r="G14748" s="3">
        <f>VLOOKUP(C14748,Index[],5,FALSE)</f>
        <v>0</v>
      </c>
      <c r="H14748"/>
      <c r="I14748">
        <f>VLOOKUP(Table1[[#This Row],[trait_name]],Trait[],2,FALSE)</f>
        <v>46</v>
      </c>
      <c r="J14748" s="23" t="s">
        <v>97</v>
      </c>
      <c r="K14748" s="23"/>
      <c r="M14748"/>
      <c r="N14748" s="23"/>
    </row>
    <row r="14749" spans="1:14" s="3" customFormat="1">
      <c r="A14749" s="66">
        <f>VLOOKUP(C14749,Index[],8,FALSE)</f>
        <v>43273</v>
      </c>
      <c r="B14749" s="26"/>
      <c r="C14749" s="16" t="s">
        <v>1007</v>
      </c>
      <c r="D14749" s="3">
        <f>VLOOKUP(C14749,Index[],2,FALSE)</f>
        <v>125</v>
      </c>
      <c r="E14749" s="3">
        <f>VLOOKUP(C14749,Index[],3,FALSE)</f>
        <v>0</v>
      </c>
      <c r="F14749" s="3">
        <f>VLOOKUP(C14749,Index[],4,FALSE)</f>
        <v>0</v>
      </c>
      <c r="G14749" s="3">
        <f>VLOOKUP(C14749,Index[],5,FALSE)</f>
        <v>0</v>
      </c>
      <c r="H14749"/>
      <c r="I14749">
        <f>VLOOKUP(Table1[[#This Row],[trait_name]],Trait[],2,FALSE)</f>
        <v>47</v>
      </c>
      <c r="J14749" s="23" t="s">
        <v>99</v>
      </c>
      <c r="K14749" s="23"/>
      <c r="M14749"/>
      <c r="N14749" s="23"/>
    </row>
    <row r="14750" spans="1:14" s="3" customFormat="1">
      <c r="A14750" s="66">
        <f>VLOOKUP(C14750,Index[],8,FALSE)</f>
        <v>43273</v>
      </c>
      <c r="B14750" s="26">
        <v>43311</v>
      </c>
      <c r="C14750" s="16" t="s">
        <v>1007</v>
      </c>
      <c r="D14750" s="3">
        <f>VLOOKUP(C14750,Index[],2,FALSE)</f>
        <v>125</v>
      </c>
      <c r="E14750" s="3">
        <f>VLOOKUP(C14750,Index[],3,FALSE)</f>
        <v>0</v>
      </c>
      <c r="F14750" s="3">
        <f>VLOOKUP(C14750,Index[],4,FALSE)</f>
        <v>0</v>
      </c>
      <c r="G14750" s="3">
        <f>VLOOKUP(C14750,Index[],5,FALSE)</f>
        <v>0</v>
      </c>
      <c r="H14750"/>
      <c r="I14750">
        <f>VLOOKUP(Table1[[#This Row],[trait_name]],Trait[],2,FALSE)</f>
        <v>50</v>
      </c>
      <c r="J14750" s="23" t="s">
        <v>106</v>
      </c>
      <c r="K14750" s="23"/>
      <c r="N14750" s="23"/>
    </row>
    <row r="14751" spans="1:14" s="3" customFormat="1">
      <c r="A14751" s="66">
        <f>VLOOKUP(C14751,Index[],8,FALSE)</f>
        <v>43273</v>
      </c>
      <c r="B14751" s="26"/>
      <c r="C14751" s="16" t="s">
        <v>1007</v>
      </c>
      <c r="D14751" s="3">
        <f>VLOOKUP(C14751,Index[],2,FALSE)</f>
        <v>125</v>
      </c>
      <c r="E14751" s="3">
        <f>VLOOKUP(C14751,Index[],3,FALSE)</f>
        <v>0</v>
      </c>
      <c r="F14751" s="3">
        <f>VLOOKUP(C14751,Index[],4,FALSE)</f>
        <v>0</v>
      </c>
      <c r="G14751" s="3">
        <f>VLOOKUP(C14751,Index[],5,FALSE)</f>
        <v>0</v>
      </c>
      <c r="H14751"/>
      <c r="I14751">
        <f>VLOOKUP(Table1[[#This Row],[trait_name]],Trait[],2,FALSE)</f>
        <v>52</v>
      </c>
      <c r="J14751" s="23" t="s">
        <v>109</v>
      </c>
      <c r="K14751" s="23"/>
      <c r="M14751"/>
      <c r="N14751" s="23"/>
    </row>
    <row r="14752" spans="1:14" s="3" customFormat="1">
      <c r="A14752" s="66">
        <f>VLOOKUP(C14752,Index[],8,FALSE)</f>
        <v>43273</v>
      </c>
      <c r="B14752" s="26">
        <v>43273</v>
      </c>
      <c r="C14752" s="16" t="s">
        <v>1007</v>
      </c>
      <c r="D14752" s="3">
        <f>VLOOKUP(C14752,Index[],2,FALSE)</f>
        <v>125</v>
      </c>
      <c r="E14752" s="3">
        <f>VLOOKUP(C14752,Index[],3,FALSE)</f>
        <v>0</v>
      </c>
      <c r="F14752" s="3">
        <f>VLOOKUP(C14752,Index[],4,FALSE)</f>
        <v>0</v>
      </c>
      <c r="G14752" s="3">
        <f>VLOOKUP(C14752,Index[],5,FALSE)</f>
        <v>0</v>
      </c>
      <c r="H14752" t="s">
        <v>17</v>
      </c>
      <c r="I14752">
        <f>VLOOKUP(Table1[[#This Row],[trait_name]],Trait[],2,FALSE)</f>
        <v>53</v>
      </c>
      <c r="J14752" s="23" t="s">
        <v>112</v>
      </c>
      <c r="K14752" s="23"/>
      <c r="L14752" s="3" t="s">
        <v>231</v>
      </c>
      <c r="M14752"/>
      <c r="N14752" s="23"/>
    </row>
    <row r="14753" spans="1:14" s="3" customFormat="1">
      <c r="A14753" s="66">
        <f>VLOOKUP(C14753,Index[],8,FALSE)</f>
        <v>43273</v>
      </c>
      <c r="B14753" s="26">
        <v>43273</v>
      </c>
      <c r="C14753" s="16" t="s">
        <v>1007</v>
      </c>
      <c r="D14753" s="3">
        <f>VLOOKUP(C14753,Index[],2,FALSE)</f>
        <v>125</v>
      </c>
      <c r="E14753" s="3">
        <f>VLOOKUP(C14753,Index[],3,FALSE)</f>
        <v>0</v>
      </c>
      <c r="F14753" s="3">
        <f>VLOOKUP(C14753,Index[],4,FALSE)</f>
        <v>0</v>
      </c>
      <c r="G14753" s="3">
        <f>VLOOKUP(C14753,Index[],5,FALSE)</f>
        <v>0</v>
      </c>
      <c r="H14753" t="s">
        <v>17</v>
      </c>
      <c r="I14753">
        <f>VLOOKUP(Table1[[#This Row],[trait_name]],Trait[],2,FALSE)</f>
        <v>53</v>
      </c>
      <c r="J14753" s="23" t="s">
        <v>112</v>
      </c>
      <c r="K14753" s="23"/>
      <c r="L14753" s="3" t="str">
        <f>[1]Traits!S7</f>
        <v>largegarden</v>
      </c>
      <c r="M14753"/>
      <c r="N14753" s="23"/>
    </row>
    <row r="14754" spans="1:14" s="3" customFormat="1">
      <c r="A14754" s="66">
        <f>VLOOKUP(C14754,Index[],8,FALSE)</f>
        <v>43273</v>
      </c>
      <c r="B14754" s="26">
        <v>43273</v>
      </c>
      <c r="C14754" s="16" t="s">
        <v>1007</v>
      </c>
      <c r="D14754" s="3">
        <f>VLOOKUP(C14754,Index[],2,FALSE)</f>
        <v>125</v>
      </c>
      <c r="E14754" s="3">
        <f>VLOOKUP(C14754,Index[],3,FALSE)</f>
        <v>0</v>
      </c>
      <c r="F14754" s="3">
        <f>VLOOKUP(C14754,Index[],4,FALSE)</f>
        <v>0</v>
      </c>
      <c r="G14754" s="3">
        <f>VLOOKUP(C14754,Index[],5,FALSE)</f>
        <v>0</v>
      </c>
      <c r="H14754" t="s">
        <v>17</v>
      </c>
      <c r="I14754">
        <f>VLOOKUP(Table1[[#This Row],[trait_name]],Trait[],2,FALSE)</f>
        <v>53</v>
      </c>
      <c r="J14754" s="23" t="s">
        <v>112</v>
      </c>
      <c r="K14754" s="23"/>
      <c r="L14754" s="3" t="str">
        <f>[1]Traits!S8</f>
        <v>park</v>
      </c>
      <c r="M14754"/>
      <c r="N14754" s="23"/>
    </row>
    <row r="14755" spans="1:14" s="3" customFormat="1">
      <c r="A14755" s="66">
        <f>VLOOKUP(C14755,Index[],8,FALSE)</f>
        <v>43273</v>
      </c>
      <c r="B14755" s="26">
        <v>43273</v>
      </c>
      <c r="C14755" s="16" t="s">
        <v>1007</v>
      </c>
      <c r="D14755" s="3">
        <f>VLOOKUP(C14755,Index[],2,FALSE)</f>
        <v>125</v>
      </c>
      <c r="E14755" s="3">
        <f>VLOOKUP(C14755,Index[],3,FALSE)</f>
        <v>0</v>
      </c>
      <c r="F14755" s="3">
        <f>VLOOKUP(C14755,Index[],4,FALSE)</f>
        <v>0</v>
      </c>
      <c r="G14755" s="3">
        <f>VLOOKUP(C14755,Index[],5,FALSE)</f>
        <v>0</v>
      </c>
      <c r="H14755" t="s">
        <v>17</v>
      </c>
      <c r="I14755">
        <f>VLOOKUP(Table1[[#This Row],[trait_name]],Trait[],2,FALSE)</f>
        <v>54</v>
      </c>
      <c r="J14755" s="23" t="s">
        <v>116</v>
      </c>
      <c r="K14755" s="23"/>
      <c r="L14755" s="3" t="str">
        <f>[1]Traits!T3</f>
        <v>feature</v>
      </c>
      <c r="M14755"/>
      <c r="N14755" s="23"/>
    </row>
    <row r="14756" spans="1:14" s="3" customFormat="1">
      <c r="A14756" s="66">
        <f>VLOOKUP(C14756,Index[],8,FALSE)</f>
        <v>43273</v>
      </c>
      <c r="B14756" s="26">
        <v>43273</v>
      </c>
      <c r="C14756" s="16" t="s">
        <v>1007</v>
      </c>
      <c r="D14756" s="3">
        <f>VLOOKUP(C14756,Index[],2,FALSE)</f>
        <v>125</v>
      </c>
      <c r="E14756" s="3">
        <f>VLOOKUP(C14756,Index[],3,FALSE)</f>
        <v>0</v>
      </c>
      <c r="F14756" s="3">
        <f>VLOOKUP(C14756,Index[],4,FALSE)</f>
        <v>0</v>
      </c>
      <c r="G14756" s="3">
        <f>VLOOKUP(C14756,Index[],5,FALSE)</f>
        <v>0</v>
      </c>
      <c r="H14756" t="s">
        <v>17</v>
      </c>
      <c r="I14756">
        <f>VLOOKUP(Table1[[#This Row],[trait_name]],Trait[],2,FALSE)</f>
        <v>54</v>
      </c>
      <c r="J14756" s="23" t="s">
        <v>116</v>
      </c>
      <c r="K14756" s="23"/>
      <c r="L14756" s="3" t="str">
        <f>[1]Traits!T4</f>
        <v>screen</v>
      </c>
      <c r="M14756"/>
      <c r="N14756" s="23"/>
    </row>
    <row r="14757" spans="1:14" s="3" customFormat="1">
      <c r="A14757" s="66">
        <f>VLOOKUP(C14757,Index[],8,FALSE)</f>
        <v>43273</v>
      </c>
      <c r="B14757" s="26">
        <v>43273</v>
      </c>
      <c r="C14757" s="16" t="s">
        <v>1007</v>
      </c>
      <c r="D14757" s="3">
        <f>VLOOKUP(C14757,Index[],2,FALSE)</f>
        <v>125</v>
      </c>
      <c r="E14757" s="3">
        <f>VLOOKUP(C14757,Index[],3,FALSE)</f>
        <v>0</v>
      </c>
      <c r="F14757" s="3">
        <f>VLOOKUP(C14757,Index[],4,FALSE)</f>
        <v>0</v>
      </c>
      <c r="G14757" s="3">
        <f>VLOOKUP(C14757,Index[],5,FALSE)</f>
        <v>0</v>
      </c>
      <c r="H14757" t="s">
        <v>525</v>
      </c>
      <c r="I14757">
        <f>VLOOKUP(Table1[[#This Row],[trait_name]],Trait[],2,FALSE)</f>
        <v>54</v>
      </c>
      <c r="J14757" s="23" t="s">
        <v>116</v>
      </c>
      <c r="K14757" s="23"/>
      <c r="L14757" s="3" t="str">
        <f>[1]Traits!T5</f>
        <v>windbreak</v>
      </c>
      <c r="M14757"/>
      <c r="N14757" s="23"/>
    </row>
    <row r="14758" spans="1:14" s="3" customFormat="1">
      <c r="A14758" s="66">
        <f>VLOOKUP(C14758,Index[],8,FALSE)</f>
        <v>43273</v>
      </c>
      <c r="B14758" s="12"/>
      <c r="C14758" s="13" t="s">
        <v>1007</v>
      </c>
      <c r="D14758" s="3">
        <f>VLOOKUP(C14758,Index[],2,FALSE)</f>
        <v>125</v>
      </c>
      <c r="E14758" s="3">
        <f>VLOOKUP(C14758,Index[],3,FALSE)</f>
        <v>0</v>
      </c>
      <c r="F14758" s="3">
        <f>VLOOKUP(C14758,Index[],4,FALSE)</f>
        <v>0</v>
      </c>
      <c r="G14758" s="3">
        <f>VLOOKUP(C14758,Index[],5,FALSE)</f>
        <v>0</v>
      </c>
      <c r="H14758"/>
      <c r="I14758">
        <f>VLOOKUP(Table1[[#This Row],[trait_name]],Trait[],2,FALSE)</f>
        <v>55</v>
      </c>
      <c r="J14758" s="23" t="s">
        <v>119</v>
      </c>
      <c r="K14758" s="23"/>
      <c r="M14758"/>
      <c r="N14758" s="24"/>
    </row>
    <row r="14759" spans="1:14" s="3" customFormat="1">
      <c r="A14759" s="66">
        <f>VLOOKUP(C14759,Index[],8,FALSE)</f>
        <v>43273</v>
      </c>
      <c r="B14759" s="26">
        <v>43273</v>
      </c>
      <c r="C14759" s="16" t="s">
        <v>1007</v>
      </c>
      <c r="D14759" s="3">
        <f>VLOOKUP(C14759,Index[],2,FALSE)</f>
        <v>125</v>
      </c>
      <c r="E14759" s="3">
        <f>VLOOKUP(C14759,Index[],3,FALSE)</f>
        <v>0</v>
      </c>
      <c r="F14759" s="3">
        <f>VLOOKUP(C14759,Index[],4,FALSE)</f>
        <v>0</v>
      </c>
      <c r="G14759" s="3">
        <f>VLOOKUP(C14759,Index[],5,FALSE)</f>
        <v>0</v>
      </c>
      <c r="H14759" t="s">
        <v>525</v>
      </c>
      <c r="I14759">
        <f>VLOOKUP(Table1[[#This Row],[trait_name]],Trait[],2,FALSE)</f>
        <v>56</v>
      </c>
      <c r="J14759" s="23" t="s">
        <v>121</v>
      </c>
      <c r="K14759" s="23"/>
      <c r="L14759" s="3" t="s">
        <v>189</v>
      </c>
      <c r="M14759"/>
      <c r="N14759" s="23"/>
    </row>
    <row r="14760" spans="1:14" s="3" customFormat="1">
      <c r="A14760" s="66">
        <f>VLOOKUP(C14760,Index[],8,FALSE)</f>
        <v>43273</v>
      </c>
      <c r="B14760" s="26">
        <v>43273</v>
      </c>
      <c r="C14760" s="16" t="s">
        <v>1007</v>
      </c>
      <c r="D14760" s="3">
        <f>VLOOKUP(C14760,Index[],2,FALSE)</f>
        <v>125</v>
      </c>
      <c r="E14760" s="3">
        <f>VLOOKUP(C14760,Index[],3,FALSE)</f>
        <v>0</v>
      </c>
      <c r="F14760" s="3">
        <f>VLOOKUP(C14760,Index[],4,FALSE)</f>
        <v>0</v>
      </c>
      <c r="G14760" s="3">
        <f>VLOOKUP(C14760,Index[],5,FALSE)</f>
        <v>0</v>
      </c>
      <c r="H14760" t="s">
        <v>17</v>
      </c>
      <c r="I14760">
        <f>VLOOKUP(Table1[[#This Row],[trait_name]],Trait[],2,FALSE)</f>
        <v>58</v>
      </c>
      <c r="J14760" s="23" t="s">
        <v>123</v>
      </c>
      <c r="K14760" s="23"/>
      <c r="L14760" s="3" t="str">
        <f>[1]Traits!X2</f>
        <v>bird</v>
      </c>
      <c r="M14760"/>
      <c r="N14760" s="23"/>
    </row>
    <row r="14761" spans="1:14" s="3" customFormat="1">
      <c r="A14761" s="66">
        <f>VLOOKUP(C14761,Index[],8,FALSE)</f>
        <v>43273</v>
      </c>
      <c r="B14761" s="26">
        <v>43273</v>
      </c>
      <c r="C14761" s="16" t="s">
        <v>1007</v>
      </c>
      <c r="D14761" s="3">
        <f>VLOOKUP(C14761,Index[],2,FALSE)</f>
        <v>125</v>
      </c>
      <c r="E14761" s="3">
        <f>VLOOKUP(C14761,Index[],3,FALSE)</f>
        <v>0</v>
      </c>
      <c r="F14761" s="3">
        <f>VLOOKUP(C14761,Index[],4,FALSE)</f>
        <v>0</v>
      </c>
      <c r="G14761" s="3">
        <f>VLOOKUP(C14761,Index[],5,FALSE)</f>
        <v>0</v>
      </c>
      <c r="H14761" t="s">
        <v>525</v>
      </c>
      <c r="I14761">
        <f>VLOOKUP(Table1[[#This Row],[trait_name]],Trait[],2,FALSE)</f>
        <v>58</v>
      </c>
      <c r="J14761" s="23" t="s">
        <v>123</v>
      </c>
      <c r="K14761" s="23"/>
      <c r="L14761" s="3" t="str">
        <f>[1]Traits!X3</f>
        <v>pollinator</v>
      </c>
      <c r="M14761"/>
      <c r="N14761" s="23"/>
    </row>
    <row r="14762" spans="1:14" s="3" customFormat="1">
      <c r="A14762" s="66">
        <f>VLOOKUP(C14762,Index[],8,FALSE)</f>
        <v>43273</v>
      </c>
      <c r="B14762" s="26">
        <v>43273</v>
      </c>
      <c r="C14762" s="16" t="s">
        <v>1007</v>
      </c>
      <c r="D14762" s="3">
        <f>VLOOKUP(C14762,Index[],2,FALSE)</f>
        <v>125</v>
      </c>
      <c r="E14762" s="3">
        <f>VLOOKUP(C14762,Index[],3,FALSE)</f>
        <v>0</v>
      </c>
      <c r="F14762" s="3">
        <f>VLOOKUP(C14762,Index[],4,FALSE)</f>
        <v>0</v>
      </c>
      <c r="G14762" s="3">
        <f>VLOOKUP(C14762,Index[],5,FALSE)</f>
        <v>0</v>
      </c>
      <c r="H14762"/>
      <c r="I14762">
        <f>VLOOKUP(Table1[[#This Row],[trait_name]],Trait[],2,FALSE)</f>
        <v>59</v>
      </c>
      <c r="J14762" s="23" t="s">
        <v>125</v>
      </c>
      <c r="K14762" s="23"/>
      <c r="M14762"/>
      <c r="N14762" s="23"/>
    </row>
    <row r="14763" spans="1:14" s="3" customFormat="1">
      <c r="A14763" s="66">
        <f>VLOOKUP(C14763,Index[],8,FALSE)</f>
        <v>43273</v>
      </c>
      <c r="B14763" s="26">
        <v>43273</v>
      </c>
      <c r="C14763" s="16" t="s">
        <v>1007</v>
      </c>
      <c r="D14763" s="3">
        <f>VLOOKUP(C14763,Index[],2,FALSE)</f>
        <v>125</v>
      </c>
      <c r="E14763" s="3">
        <f>VLOOKUP(C14763,Index[],3,FALSE)</f>
        <v>0</v>
      </c>
      <c r="F14763" s="3">
        <f>VLOOKUP(C14763,Index[],4,FALSE)</f>
        <v>0</v>
      </c>
      <c r="G14763" s="3">
        <f>VLOOKUP(C14763,Index[],5,FALSE)</f>
        <v>0</v>
      </c>
      <c r="H14763" t="s">
        <v>25</v>
      </c>
      <c r="I14763">
        <f>VLOOKUP(Table1[[#This Row],[trait_name]],Trait[],2,FALSE)</f>
        <v>61</v>
      </c>
      <c r="J14763" s="23" t="s">
        <v>130</v>
      </c>
      <c r="K14763" s="23"/>
      <c r="L14763" s="3" t="str">
        <f>[1]Traits!Z2</f>
        <v>low</v>
      </c>
      <c r="M14763"/>
      <c r="N14763" s="23"/>
    </row>
    <row r="14764" spans="1:14" s="3" customFormat="1">
      <c r="A14764" s="66">
        <f>VLOOKUP(C14764,Index[],8,FALSE)</f>
        <v>43273</v>
      </c>
      <c r="B14764" s="26"/>
      <c r="C14764" s="16" t="s">
        <v>1007</v>
      </c>
      <c r="D14764" s="3">
        <f>VLOOKUP(C14764,Index[],2,FALSE)</f>
        <v>125</v>
      </c>
      <c r="E14764" s="3">
        <f>VLOOKUP(C14764,Index[],3,FALSE)</f>
        <v>0</v>
      </c>
      <c r="F14764" s="3">
        <f>VLOOKUP(C14764,Index[],4,FALSE)</f>
        <v>0</v>
      </c>
      <c r="G14764" s="3">
        <f>VLOOKUP(C14764,Index[],5,FALSE)</f>
        <v>0</v>
      </c>
      <c r="H14764"/>
      <c r="I14764">
        <f>VLOOKUP(Table1[[#This Row],[trait_name]],Trait[],2,FALSE)</f>
        <v>65</v>
      </c>
      <c r="J14764" s="23" t="s">
        <v>133</v>
      </c>
      <c r="K14764" s="23"/>
      <c r="M14764"/>
      <c r="N14764" s="23"/>
    </row>
    <row r="14765" spans="1:14" s="3" customFormat="1">
      <c r="A14765" s="66">
        <f>VLOOKUP(C14765,Index[],8,FALSE)</f>
        <v>43273</v>
      </c>
      <c r="B14765" s="26">
        <v>43273</v>
      </c>
      <c r="C14765" s="16" t="s">
        <v>1007</v>
      </c>
      <c r="D14765" s="3">
        <f>VLOOKUP(C14765,Index[],2,FALSE)</f>
        <v>125</v>
      </c>
      <c r="E14765" s="3">
        <f>VLOOKUP(C14765,Index[],3,FALSE)</f>
        <v>0</v>
      </c>
      <c r="F14765" s="3">
        <f>VLOOKUP(C14765,Index[],4,FALSE)</f>
        <v>0</v>
      </c>
      <c r="G14765" s="3">
        <f>VLOOKUP(C14765,Index[],5,FALSE)</f>
        <v>0</v>
      </c>
      <c r="H14765" t="s">
        <v>17</v>
      </c>
      <c r="I14765">
        <f>VLOOKUP(Table1[[#This Row],[trait_name]],Trait[],2,FALSE)</f>
        <v>66</v>
      </c>
      <c r="J14765" s="23" t="s">
        <v>194</v>
      </c>
      <c r="K14765" s="23"/>
      <c r="L14765" s="3" t="str">
        <f>[1]Traits!AA7</f>
        <v>largesize</v>
      </c>
      <c r="M14765"/>
      <c r="N14765" s="23"/>
    </row>
    <row r="14766" spans="1:14" s="3" customFormat="1">
      <c r="A14766" s="66">
        <f>VLOOKUP(C14766,Index[],8,FALSE)</f>
        <v>43273</v>
      </c>
      <c r="B14766" s="26">
        <v>43273</v>
      </c>
      <c r="C14766" s="16" t="s">
        <v>1007</v>
      </c>
      <c r="D14766" s="3">
        <f>VLOOKUP(C14766,Index[],2,FALSE)</f>
        <v>125</v>
      </c>
      <c r="E14766" s="3">
        <f>VLOOKUP(C14766,Index[],3,FALSE)</f>
        <v>0</v>
      </c>
      <c r="F14766" s="3">
        <f>VLOOKUP(C14766,Index[],4,FALSE)</f>
        <v>0</v>
      </c>
      <c r="G14766" s="3">
        <f>VLOOKUP(C14766,Index[],5,FALSE)</f>
        <v>0</v>
      </c>
      <c r="H14766" t="s">
        <v>25</v>
      </c>
      <c r="I14766">
        <f>VLOOKUP(Table1[[#This Row],[trait_name]],Trait[],2,FALSE)</f>
        <v>66</v>
      </c>
      <c r="J14766" s="23" t="s">
        <v>194</v>
      </c>
      <c r="K14766" s="23"/>
      <c r="L14766" s="3" t="str">
        <f>[1]Traits!AA2</f>
        <v>litterfall</v>
      </c>
      <c r="M14766"/>
      <c r="N14766" s="23"/>
    </row>
    <row r="14767" spans="1:14" s="3" customFormat="1">
      <c r="A14767" s="66">
        <f>VLOOKUP(C14767,Index[],8,FALSE)</f>
        <v>43273</v>
      </c>
      <c r="B14767" s="26">
        <v>43273</v>
      </c>
      <c r="C14767" s="16" t="s">
        <v>1007</v>
      </c>
      <c r="D14767" s="3">
        <f>VLOOKUP(C14767,Index[],2,FALSE)</f>
        <v>125</v>
      </c>
      <c r="E14767" s="3">
        <f>VLOOKUP(C14767,Index[],3,FALSE)</f>
        <v>0</v>
      </c>
      <c r="F14767" s="3">
        <f>VLOOKUP(C14767,Index[],4,FALSE)</f>
        <v>0</v>
      </c>
      <c r="G14767" s="3">
        <f>VLOOKUP(C14767,Index[],5,FALSE)</f>
        <v>0</v>
      </c>
      <c r="H14767"/>
      <c r="I14767">
        <f>VLOOKUP(Table1[[#This Row],[trait_name]],Trait[],2,FALSE)</f>
        <v>67</v>
      </c>
      <c r="J14767" s="23" t="s">
        <v>136</v>
      </c>
      <c r="K14767" s="23"/>
      <c r="M14767"/>
      <c r="N14767" s="23"/>
    </row>
    <row r="14768" spans="1:14" s="3" customFormat="1">
      <c r="A14768" s="66">
        <f>VLOOKUP(C14768,Index[],8,FALSE)</f>
        <v>43273</v>
      </c>
      <c r="B14768" s="26">
        <v>43273</v>
      </c>
      <c r="C14768" s="16" t="s">
        <v>1007</v>
      </c>
      <c r="D14768" s="3">
        <f>VLOOKUP(C14768,Index[],2,FALSE)</f>
        <v>125</v>
      </c>
      <c r="E14768" s="3">
        <f>VLOOKUP(C14768,Index[],3,FALSE)</f>
        <v>0</v>
      </c>
      <c r="F14768" s="3">
        <f>VLOOKUP(C14768,Index[],4,FALSE)</f>
        <v>0</v>
      </c>
      <c r="G14768" s="3">
        <f>VLOOKUP(C14768,Index[],5,FALSE)</f>
        <v>0</v>
      </c>
      <c r="H14768" t="s">
        <v>525</v>
      </c>
      <c r="I14768">
        <f>VLOOKUP(Table1[[#This Row],[trait_name]],Trait[],2,FALSE)</f>
        <v>68</v>
      </c>
      <c r="J14768" s="23" t="s">
        <v>199</v>
      </c>
      <c r="K14768" s="23"/>
      <c r="L14768" s="3" t="s">
        <v>200</v>
      </c>
      <c r="M14768"/>
      <c r="N14768" s="23"/>
    </row>
    <row r="14769" spans="1:14" s="3" customFormat="1">
      <c r="A14769" s="66">
        <f>VLOOKUP(C14769,Index[],8,FALSE)</f>
        <v>43273</v>
      </c>
      <c r="B14769" s="26">
        <v>43273</v>
      </c>
      <c r="C14769" s="16" t="s">
        <v>1007</v>
      </c>
      <c r="D14769" s="3">
        <f>VLOOKUP(C14769,Index[],2,FALSE)</f>
        <v>125</v>
      </c>
      <c r="E14769" s="3">
        <f>VLOOKUP(C14769,Index[],3,FALSE)</f>
        <v>0</v>
      </c>
      <c r="F14769" s="3">
        <f>VLOOKUP(C14769,Index[],4,FALSE)</f>
        <v>0</v>
      </c>
      <c r="G14769" s="3">
        <f>VLOOKUP(C14769,Index[],5,FALSE)</f>
        <v>0</v>
      </c>
      <c r="H14769" t="s">
        <v>525</v>
      </c>
      <c r="I14769">
        <f>VLOOKUP(Table1[[#This Row],[trait_name]],Trait[],2,FALSE)</f>
        <v>68</v>
      </c>
      <c r="J14769" s="23" t="s">
        <v>199</v>
      </c>
      <c r="K14769" s="23"/>
      <c r="L14769" s="3" t="str">
        <f>[1]Traits!AC3</f>
        <v>shallow</v>
      </c>
      <c r="M14769"/>
      <c r="N14769" s="23"/>
    </row>
    <row r="14770" spans="1:14" s="3" customFormat="1">
      <c r="A14770" s="66">
        <f>VLOOKUP(C14770,Index[],8,FALSE)</f>
        <v>43276</v>
      </c>
      <c r="B14770" s="26">
        <v>43276</v>
      </c>
      <c r="C14770" s="16" t="s">
        <v>1009</v>
      </c>
      <c r="D14770" s="3">
        <f>VLOOKUP(C14770,Index[],2,FALSE)</f>
        <v>126</v>
      </c>
      <c r="E14770" s="3">
        <f>VLOOKUP(C14770,Index[],3,FALSE)</f>
        <v>0</v>
      </c>
      <c r="F14770" s="3">
        <f>VLOOKUP(C14770,Index[],4,FALSE)</f>
        <v>0</v>
      </c>
      <c r="G14770" s="3">
        <f>VLOOKUP(C14770,Index[],5,FALSE)</f>
        <v>0</v>
      </c>
      <c r="H14770" t="s">
        <v>25</v>
      </c>
      <c r="I14770">
        <f>VLOOKUP(Table1[[#This Row],[trait_name]],Trait[],2,FALSE)</f>
        <v>2</v>
      </c>
      <c r="J14770" s="23" t="s">
        <v>15</v>
      </c>
      <c r="K14770" s="23"/>
      <c r="L14770" s="3" t="s">
        <v>1010</v>
      </c>
      <c r="M14770"/>
      <c r="N14770" s="23"/>
    </row>
    <row r="14771" spans="1:14" s="3" customFormat="1">
      <c r="A14771" s="66">
        <f>VLOOKUP(C14771,Index[],8,FALSE)</f>
        <v>43276</v>
      </c>
      <c r="B14771" s="26">
        <v>43276</v>
      </c>
      <c r="C14771" s="16" t="s">
        <v>1009</v>
      </c>
      <c r="D14771" s="3">
        <f>VLOOKUP(C14771,Index[],2,FALSE)</f>
        <v>126</v>
      </c>
      <c r="E14771" s="3">
        <f>VLOOKUP(C14771,Index[],3,FALSE)</f>
        <v>0</v>
      </c>
      <c r="F14771" s="3">
        <f>VLOOKUP(C14771,Index[],4,FALSE)</f>
        <v>0</v>
      </c>
      <c r="G14771" s="3">
        <f>VLOOKUP(C14771,Index[],5,FALSE)</f>
        <v>0</v>
      </c>
      <c r="H14771"/>
      <c r="I14771">
        <f>VLOOKUP(Table1[[#This Row],[trait_name]],Trait[],2,FALSE)</f>
        <v>2</v>
      </c>
      <c r="J14771" s="23" t="s">
        <v>15</v>
      </c>
      <c r="K14771" s="23"/>
      <c r="M14771"/>
      <c r="N14771" s="23"/>
    </row>
    <row r="14772" spans="1:14" s="3" customFormat="1">
      <c r="A14772" s="66">
        <f>VLOOKUP(C14772,Index[],8,FALSE)</f>
        <v>43276</v>
      </c>
      <c r="B14772" s="26">
        <v>43276</v>
      </c>
      <c r="C14772" s="16" t="s">
        <v>1009</v>
      </c>
      <c r="D14772" s="3">
        <f>VLOOKUP(C14772,Index[],2,FALSE)</f>
        <v>126</v>
      </c>
      <c r="E14772" s="3">
        <f>VLOOKUP(C14772,Index[],3,FALSE)</f>
        <v>0</v>
      </c>
      <c r="F14772" s="3">
        <f>VLOOKUP(C14772,Index[],4,FALSE)</f>
        <v>0</v>
      </c>
      <c r="G14772" s="3">
        <f>VLOOKUP(C14772,Index[],5,FALSE)</f>
        <v>0</v>
      </c>
      <c r="H14772" t="s">
        <v>25</v>
      </c>
      <c r="I14772">
        <f>VLOOKUP(Table1[[#This Row],[trait_name]],Trait[],2,FALSE)</f>
        <v>3</v>
      </c>
      <c r="J14772" s="23" t="s">
        <v>18</v>
      </c>
      <c r="K14772" s="23"/>
      <c r="L14772" s="3" t="str">
        <f>[1]Traits!B2</f>
        <v>fullsun</v>
      </c>
      <c r="M14772"/>
      <c r="N14772" s="23"/>
    </row>
    <row r="14773" spans="1:14" s="3" customFormat="1">
      <c r="A14773" s="66">
        <f>VLOOKUP(C14773,Index[],8,FALSE)</f>
        <v>43276</v>
      </c>
      <c r="B14773" s="26">
        <v>43276</v>
      </c>
      <c r="C14773" s="16" t="s">
        <v>1009</v>
      </c>
      <c r="D14773" s="3">
        <f>VLOOKUP(C14773,Index[],2,FALSE)</f>
        <v>126</v>
      </c>
      <c r="E14773" s="3">
        <f>VLOOKUP(C14773,Index[],3,FALSE)</f>
        <v>0</v>
      </c>
      <c r="F14773" s="3">
        <f>VLOOKUP(C14773,Index[],4,FALSE)</f>
        <v>0</v>
      </c>
      <c r="G14773" s="3">
        <f>VLOOKUP(C14773,Index[],5,FALSE)</f>
        <v>0</v>
      </c>
      <c r="H14773" t="s">
        <v>25</v>
      </c>
      <c r="I14773">
        <f>VLOOKUP(Table1[[#This Row],[trait_name]],Trait[],2,FALSE)</f>
        <v>3</v>
      </c>
      <c r="J14773" s="23" t="s">
        <v>18</v>
      </c>
      <c r="K14773" s="23"/>
      <c r="L14773" s="3" t="str">
        <f>[1]Traits!B3</f>
        <v>partshade</v>
      </c>
      <c r="M14773"/>
      <c r="N14773" s="23"/>
    </row>
    <row r="14774" spans="1:14" s="3" customFormat="1">
      <c r="A14774" s="66">
        <f>VLOOKUP(C14774,Index[],8,FALSE)</f>
        <v>43276</v>
      </c>
      <c r="B14774" s="26">
        <v>43276</v>
      </c>
      <c r="C14774" s="16" t="s">
        <v>1009</v>
      </c>
      <c r="D14774" s="3">
        <f>VLOOKUP(C14774,Index[],2,FALSE)</f>
        <v>126</v>
      </c>
      <c r="E14774" s="3">
        <f>VLOOKUP(C14774,Index[],3,FALSE)</f>
        <v>0</v>
      </c>
      <c r="F14774" s="3">
        <f>VLOOKUP(C14774,Index[],4,FALSE)</f>
        <v>0</v>
      </c>
      <c r="G14774" s="3">
        <f>VLOOKUP(C14774,Index[],5,FALSE)</f>
        <v>0</v>
      </c>
      <c r="H14774" t="s">
        <v>25</v>
      </c>
      <c r="I14774">
        <f>VLOOKUP(Table1[[#This Row],[trait_name]],Trait[],2,FALSE)</f>
        <v>4</v>
      </c>
      <c r="J14774" s="23" t="s">
        <v>22</v>
      </c>
      <c r="K14774" s="23"/>
      <c r="L14774" s="3" t="s">
        <v>23</v>
      </c>
      <c r="M14774"/>
      <c r="N14774" s="23"/>
    </row>
    <row r="14775" spans="1:14" s="3" customFormat="1">
      <c r="A14775" s="66">
        <f>VLOOKUP(C14775,Index[],8,FALSE)</f>
        <v>43276</v>
      </c>
      <c r="B14775" s="26">
        <v>43276</v>
      </c>
      <c r="C14775" s="16" t="s">
        <v>1009</v>
      </c>
      <c r="D14775" s="3">
        <f>VLOOKUP(C14775,Index[],2,FALSE)</f>
        <v>126</v>
      </c>
      <c r="E14775" s="3">
        <f>VLOOKUP(C14775,Index[],3,FALSE)</f>
        <v>0</v>
      </c>
      <c r="F14775" s="3">
        <f>VLOOKUP(C14775,Index[],4,FALSE)</f>
        <v>0</v>
      </c>
      <c r="G14775" s="3">
        <f>VLOOKUP(C14775,Index[],5,FALSE)</f>
        <v>0</v>
      </c>
      <c r="H14775" t="s">
        <v>525</v>
      </c>
      <c r="I14775">
        <f>VLOOKUP(Table1[[#This Row],[trait_name]],Trait[],2,FALSE)</f>
        <v>9</v>
      </c>
      <c r="J14775" s="23" t="s">
        <v>28</v>
      </c>
      <c r="K14775" s="23"/>
      <c r="L14775" s="3" t="s">
        <v>23</v>
      </c>
      <c r="M14775"/>
      <c r="N14775" s="23"/>
    </row>
    <row r="14776" spans="1:14" s="3" customFormat="1">
      <c r="A14776" s="66">
        <f>VLOOKUP(C14776,Index[],8,FALSE)</f>
        <v>43276</v>
      </c>
      <c r="B14776" s="26">
        <v>43276</v>
      </c>
      <c r="C14776" s="16" t="s">
        <v>1009</v>
      </c>
      <c r="D14776" s="3">
        <f>VLOOKUP(C14776,Index[],2,FALSE)</f>
        <v>126</v>
      </c>
      <c r="E14776" s="3">
        <f>VLOOKUP(C14776,Index[],3,FALSE)</f>
        <v>0</v>
      </c>
      <c r="F14776" s="3">
        <f>VLOOKUP(C14776,Index[],4,FALSE)</f>
        <v>0</v>
      </c>
      <c r="G14776" s="3">
        <f>VLOOKUP(C14776,Index[],5,FALSE)</f>
        <v>0</v>
      </c>
      <c r="H14776" t="s">
        <v>525</v>
      </c>
      <c r="I14776">
        <f>VLOOKUP(Table1[[#This Row],[trait_name]],Trait[],2,FALSE)</f>
        <v>12</v>
      </c>
      <c r="J14776" s="23" t="s">
        <v>151</v>
      </c>
      <c r="K14776" s="23"/>
      <c r="L14776" s="3" t="s">
        <v>23</v>
      </c>
      <c r="M14776"/>
      <c r="N14776" s="23"/>
    </row>
    <row r="14777" spans="1:14" s="3" customFormat="1">
      <c r="A14777" s="66">
        <f>VLOOKUP(C14777,Index[],8,FALSE)</f>
        <v>43276</v>
      </c>
      <c r="B14777" s="12"/>
      <c r="C14777" s="13" t="s">
        <v>1009</v>
      </c>
      <c r="D14777" s="3">
        <f>VLOOKUP(C14777,Index[],2,FALSE)</f>
        <v>126</v>
      </c>
      <c r="E14777" s="3">
        <f>VLOOKUP(C14777,Index[],3,FALSE)</f>
        <v>0</v>
      </c>
      <c r="F14777" s="3">
        <f>VLOOKUP(C14777,Index[],4,FALSE)</f>
        <v>0</v>
      </c>
      <c r="G14777" s="3">
        <f>VLOOKUP(C14777,Index[],5,FALSE)</f>
        <v>0</v>
      </c>
      <c r="H14777"/>
      <c r="I14777">
        <f>VLOOKUP(Table1[[#This Row],[trait_name]],Trait[],2,FALSE)</f>
        <v>15</v>
      </c>
      <c r="J14777" s="23" t="s">
        <v>31</v>
      </c>
      <c r="K14777" s="23"/>
      <c r="M14777"/>
      <c r="N14777" s="23"/>
    </row>
    <row r="14778" spans="1:14" s="3" customFormat="1">
      <c r="A14778" s="66">
        <f>VLOOKUP(C14778,Index[],8,FALSE)</f>
        <v>43276</v>
      </c>
      <c r="B14778" s="12">
        <v>43276</v>
      </c>
      <c r="C14778" s="13" t="s">
        <v>1009</v>
      </c>
      <c r="D14778" s="3">
        <f>VLOOKUP(C14778,Index[],2,FALSE)</f>
        <v>126</v>
      </c>
      <c r="E14778" s="3">
        <f>VLOOKUP(C14778,Index[],3,FALSE)</f>
        <v>0</v>
      </c>
      <c r="F14778" s="3">
        <f>VLOOKUP(C14778,Index[],4,FALSE)</f>
        <v>0</v>
      </c>
      <c r="G14778" s="3">
        <f>VLOOKUP(C14778,Index[],5,FALSE)</f>
        <v>0</v>
      </c>
      <c r="H14778"/>
      <c r="I14778">
        <f>VLOOKUP(Table1[[#This Row],[trait_name]],Trait[],2,FALSE)</f>
        <v>16</v>
      </c>
      <c r="J14778" s="24" t="s">
        <v>32</v>
      </c>
      <c r="K14778" s="24"/>
      <c r="M14778"/>
      <c r="N14778" s="23"/>
    </row>
    <row r="14779" spans="1:14" s="3" customFormat="1">
      <c r="A14779" s="66">
        <f>VLOOKUP(C14779,Index[],8,FALSE)</f>
        <v>43276</v>
      </c>
      <c r="B14779" s="26">
        <v>43276</v>
      </c>
      <c r="C14779" s="16" t="s">
        <v>1009</v>
      </c>
      <c r="D14779" s="3">
        <f>VLOOKUP(C14779,Index[],2,FALSE)</f>
        <v>126</v>
      </c>
      <c r="E14779" s="3">
        <f>VLOOKUP(C14779,Index[],3,FALSE)</f>
        <v>0</v>
      </c>
      <c r="F14779" s="3">
        <f>VLOOKUP(C14779,Index[],4,FALSE)</f>
        <v>0</v>
      </c>
      <c r="G14779" s="3">
        <f>VLOOKUP(C14779,Index[],5,FALSE)</f>
        <v>0</v>
      </c>
      <c r="H14779" t="s">
        <v>25</v>
      </c>
      <c r="I14779">
        <f>VLOOKUP(Table1[[#This Row],[trait_name]],Trait[],2,FALSE)</f>
        <v>17</v>
      </c>
      <c r="J14779" s="23" t="s">
        <v>33</v>
      </c>
      <c r="K14779" s="23"/>
      <c r="L14779" s="3" t="str">
        <f>[1]Traits!E4</f>
        <v>clay</v>
      </c>
      <c r="M14779"/>
      <c r="N14779" s="23"/>
    </row>
    <row r="14780" spans="1:14" s="3" customFormat="1">
      <c r="A14780" s="66">
        <f>VLOOKUP(C14780,Index[],8,FALSE)</f>
        <v>43276</v>
      </c>
      <c r="B14780" s="26">
        <v>43276</v>
      </c>
      <c r="C14780" s="16" t="s">
        <v>1009</v>
      </c>
      <c r="D14780" s="3">
        <f>VLOOKUP(C14780,Index[],2,FALSE)</f>
        <v>126</v>
      </c>
      <c r="E14780" s="3">
        <f>VLOOKUP(C14780,Index[],3,FALSE)</f>
        <v>0</v>
      </c>
      <c r="F14780" s="3">
        <f>VLOOKUP(C14780,Index[],4,FALSE)</f>
        <v>0</v>
      </c>
      <c r="G14780" s="3">
        <f>VLOOKUP(C14780,Index[],5,FALSE)</f>
        <v>0</v>
      </c>
      <c r="H14780" t="s">
        <v>25</v>
      </c>
      <c r="I14780">
        <f>VLOOKUP(Table1[[#This Row],[trait_name]],Trait[],2,FALSE)</f>
        <v>17</v>
      </c>
      <c r="J14780" s="23" t="s">
        <v>33</v>
      </c>
      <c r="K14780" s="23"/>
      <c r="L14780" s="3" t="str">
        <f>[1]Traits!E3</f>
        <v>loam</v>
      </c>
      <c r="M14780"/>
      <c r="N14780" s="23"/>
    </row>
    <row r="14781" spans="1:14" s="3" customFormat="1">
      <c r="A14781" s="66">
        <f>VLOOKUP(C14781,Index[],8,FALSE)</f>
        <v>43276</v>
      </c>
      <c r="B14781" s="26">
        <v>43276</v>
      </c>
      <c r="C14781" s="16" t="s">
        <v>1009</v>
      </c>
      <c r="D14781" s="3">
        <f>VLOOKUP(C14781,Index[],2,FALSE)</f>
        <v>126</v>
      </c>
      <c r="E14781" s="3">
        <f>VLOOKUP(C14781,Index[],3,FALSE)</f>
        <v>0</v>
      </c>
      <c r="F14781" s="3">
        <f>VLOOKUP(C14781,Index[],4,FALSE)</f>
        <v>0</v>
      </c>
      <c r="G14781" s="3">
        <f>VLOOKUP(C14781,Index[],5,FALSE)</f>
        <v>0</v>
      </c>
      <c r="H14781" t="s">
        <v>25</v>
      </c>
      <c r="I14781">
        <f>VLOOKUP(Table1[[#This Row],[trait_name]],Trait[],2,FALSE)</f>
        <v>17</v>
      </c>
      <c r="J14781" s="23" t="s">
        <v>33</v>
      </c>
      <c r="K14781" s="23"/>
      <c r="L14781" s="3" t="str">
        <f>[1]Traits!E2</f>
        <v>sand</v>
      </c>
      <c r="M14781"/>
      <c r="N14781" s="23"/>
    </row>
    <row r="14782" spans="1:14" s="3" customFormat="1">
      <c r="A14782" s="66">
        <f>VLOOKUP(C14782,Index[],8,FALSE)</f>
        <v>43276</v>
      </c>
      <c r="B14782" s="12">
        <v>43276</v>
      </c>
      <c r="C14782" s="13" t="s">
        <v>1009</v>
      </c>
      <c r="D14782" s="3">
        <f>VLOOKUP(C14782,Index[],2,FALSE)</f>
        <v>126</v>
      </c>
      <c r="E14782" s="3">
        <f>VLOOKUP(C14782,Index[],3,FALSE)</f>
        <v>0</v>
      </c>
      <c r="F14782" s="3">
        <f>VLOOKUP(C14782,Index[],4,FALSE)</f>
        <v>0</v>
      </c>
      <c r="G14782" s="3">
        <f>VLOOKUP(C14782,Index[],5,FALSE)</f>
        <v>0</v>
      </c>
      <c r="H14782"/>
      <c r="I14782">
        <f>VLOOKUP(Table1[[#This Row],[trait_name]],Trait[],2,FALSE)</f>
        <v>18</v>
      </c>
      <c r="J14782" s="23" t="s">
        <v>37</v>
      </c>
      <c r="K14782" s="23"/>
      <c r="M14782"/>
      <c r="N14782" s="23"/>
    </row>
    <row r="14783" spans="1:14" s="3" customFormat="1">
      <c r="A14783" s="66">
        <f>VLOOKUP(C14783,Index[],8,FALSE)</f>
        <v>43276</v>
      </c>
      <c r="B14783" s="26">
        <v>43276</v>
      </c>
      <c r="C14783" s="16" t="s">
        <v>1009</v>
      </c>
      <c r="D14783" s="3">
        <f>VLOOKUP(C14783,Index[],2,FALSE)</f>
        <v>126</v>
      </c>
      <c r="E14783" s="3">
        <f>VLOOKUP(C14783,Index[],3,FALSE)</f>
        <v>0</v>
      </c>
      <c r="F14783" s="3">
        <f>VLOOKUP(C14783,Index[],4,FALSE)</f>
        <v>0</v>
      </c>
      <c r="G14783" s="3">
        <f>VLOOKUP(C14783,Index[],5,FALSE)</f>
        <v>0</v>
      </c>
      <c r="H14783"/>
      <c r="I14783">
        <f>VLOOKUP(Table1[[#This Row],[trait_name]],Trait[],2,FALSE)</f>
        <v>19</v>
      </c>
      <c r="J14783" s="23" t="s">
        <v>38</v>
      </c>
      <c r="K14783" s="23"/>
      <c r="M14783"/>
      <c r="N14783" s="23"/>
    </row>
    <row r="14784" spans="1:14" s="3" customFormat="1">
      <c r="A14784" s="66">
        <f>VLOOKUP(C14784,Index[],8,FALSE)</f>
        <v>43276</v>
      </c>
      <c r="B14784" s="26">
        <v>43276</v>
      </c>
      <c r="C14784" s="16" t="s">
        <v>1009</v>
      </c>
      <c r="D14784" s="3">
        <f>VLOOKUP(C14784,Index[],2,FALSE)</f>
        <v>126</v>
      </c>
      <c r="E14784" s="3">
        <f>VLOOKUP(C14784,Index[],3,FALSE)</f>
        <v>0</v>
      </c>
      <c r="F14784" s="3">
        <f>VLOOKUP(C14784,Index[],4,FALSE)</f>
        <v>0</v>
      </c>
      <c r="G14784" s="3">
        <f>VLOOKUP(C14784,Index[],5,FALSE)</f>
        <v>0</v>
      </c>
      <c r="H14784"/>
      <c r="I14784">
        <f>VLOOKUP(Table1[[#This Row],[trait_name]],Trait[],2,FALSE)</f>
        <v>19</v>
      </c>
      <c r="J14784" s="23" t="s">
        <v>38</v>
      </c>
      <c r="K14784" s="23"/>
      <c r="M14784"/>
      <c r="N14784" s="23"/>
    </row>
    <row r="14785" spans="1:14" s="3" customFormat="1">
      <c r="A14785" s="66">
        <f>VLOOKUP(C14785,Index[],8,FALSE)</f>
        <v>43276</v>
      </c>
      <c r="B14785" s="26">
        <v>43311</v>
      </c>
      <c r="C14785" s="16" t="s">
        <v>1009</v>
      </c>
      <c r="D14785" s="3">
        <f>VLOOKUP(C14785,Index[],2,FALSE)</f>
        <v>126</v>
      </c>
      <c r="E14785" s="3">
        <f>VLOOKUP(C14785,Index[],3,FALSE)</f>
        <v>0</v>
      </c>
      <c r="F14785" s="3">
        <f>VLOOKUP(C14785,Index[],4,FALSE)</f>
        <v>0</v>
      </c>
      <c r="G14785" s="3">
        <f>VLOOKUP(C14785,Index[],5,FALSE)</f>
        <v>0</v>
      </c>
      <c r="H14785"/>
      <c r="I14785">
        <f>VLOOKUP(Table1[[#This Row],[trait_name]],Trait[],2,FALSE)</f>
        <v>20</v>
      </c>
      <c r="J14785" s="23" t="s">
        <v>41</v>
      </c>
      <c r="K14785" s="23"/>
      <c r="N14785" s="23"/>
    </row>
    <row r="14786" spans="1:14" s="3" customFormat="1">
      <c r="A14786" s="66">
        <f>VLOOKUP(C14786,Index[],8,FALSE)</f>
        <v>43276</v>
      </c>
      <c r="B14786" s="12">
        <v>43276</v>
      </c>
      <c r="C14786" s="13" t="s">
        <v>1009</v>
      </c>
      <c r="D14786" s="3">
        <f>VLOOKUP(C14786,Index[],2,FALSE)</f>
        <v>126</v>
      </c>
      <c r="E14786" s="3">
        <f>VLOOKUP(C14786,Index[],3,FALSE)</f>
        <v>0</v>
      </c>
      <c r="F14786" s="3">
        <f>VLOOKUP(C14786,Index[],4,FALSE)</f>
        <v>0</v>
      </c>
      <c r="G14786" s="3">
        <f>VLOOKUP(C14786,Index[],5,FALSE)</f>
        <v>0</v>
      </c>
      <c r="H14786"/>
      <c r="I14786">
        <f>VLOOKUP(Table1[[#This Row],[trait_name]],Trait[],2,FALSE)</f>
        <v>21</v>
      </c>
      <c r="J14786" s="23" t="s">
        <v>43</v>
      </c>
      <c r="K14786" s="23"/>
      <c r="M14786"/>
      <c r="N14786" s="23"/>
    </row>
    <row r="14787" spans="1:14" s="3" customFormat="1">
      <c r="A14787" s="66">
        <f>VLOOKUP(C14787,Index[],8,FALSE)</f>
        <v>43276</v>
      </c>
      <c r="B14787" s="26">
        <v>43276</v>
      </c>
      <c r="C14787" s="16" t="s">
        <v>1009</v>
      </c>
      <c r="D14787" s="3">
        <f>VLOOKUP(C14787,Index[],2,FALSE)</f>
        <v>126</v>
      </c>
      <c r="E14787" s="3">
        <f>VLOOKUP(C14787,Index[],3,FALSE)</f>
        <v>0</v>
      </c>
      <c r="F14787" s="3">
        <f>VLOOKUP(C14787,Index[],4,FALSE)</f>
        <v>0</v>
      </c>
      <c r="G14787" s="3">
        <f>VLOOKUP(C14787,Index[],5,FALSE)</f>
        <v>0</v>
      </c>
      <c r="H14787"/>
      <c r="I14787">
        <f>VLOOKUP(Table1[[#This Row],[trait_name]],Trait[],2,FALSE)</f>
        <v>22</v>
      </c>
      <c r="J14787" s="23" t="s">
        <v>47</v>
      </c>
      <c r="K14787" s="23"/>
      <c r="M14787"/>
      <c r="N14787" s="23"/>
    </row>
    <row r="14788" spans="1:14" s="3" customFormat="1">
      <c r="A14788" s="66">
        <f>VLOOKUP(C14788,Index[],8,FALSE)</f>
        <v>43276</v>
      </c>
      <c r="B14788" s="26"/>
      <c r="C14788" s="16" t="s">
        <v>1009</v>
      </c>
      <c r="D14788" s="3">
        <f>VLOOKUP(C14788,Index[],2,FALSE)</f>
        <v>126</v>
      </c>
      <c r="E14788" s="3">
        <f>VLOOKUP(C14788,Index[],3,FALSE)</f>
        <v>0</v>
      </c>
      <c r="F14788" s="3">
        <f>VLOOKUP(C14788,Index[],4,FALSE)</f>
        <v>0</v>
      </c>
      <c r="G14788" s="3">
        <f>VLOOKUP(C14788,Index[],5,FALSE)</f>
        <v>0</v>
      </c>
      <c r="H14788"/>
      <c r="I14788">
        <f>VLOOKUP(Table1[[#This Row],[trait_name]],Trait[],2,FALSE)</f>
        <v>23</v>
      </c>
      <c r="J14788" s="23" t="s">
        <v>49</v>
      </c>
      <c r="K14788" s="23"/>
      <c r="M14788"/>
      <c r="N14788" s="23"/>
    </row>
    <row r="14789" spans="1:14" s="3" customFormat="1">
      <c r="A14789" s="66">
        <f>VLOOKUP(C14789,Index[],8,FALSE)</f>
        <v>43276</v>
      </c>
      <c r="B14789" s="12"/>
      <c r="C14789" s="13" t="s">
        <v>1009</v>
      </c>
      <c r="D14789" s="3">
        <f>VLOOKUP(C14789,Index[],2,FALSE)</f>
        <v>126</v>
      </c>
      <c r="E14789" s="3">
        <f>VLOOKUP(C14789,Index[],3,FALSE)</f>
        <v>0</v>
      </c>
      <c r="F14789" s="3">
        <f>VLOOKUP(C14789,Index[],4,FALSE)</f>
        <v>0</v>
      </c>
      <c r="G14789" s="3">
        <f>VLOOKUP(C14789,Index[],5,FALSE)</f>
        <v>0</v>
      </c>
      <c r="H14789"/>
      <c r="I14789">
        <f>VLOOKUP(Table1[[#This Row],[trait_name]],Trait[],2,FALSE)</f>
        <v>24</v>
      </c>
      <c r="J14789" s="23" t="s">
        <v>53</v>
      </c>
      <c r="K14789" s="23"/>
      <c r="M14789"/>
      <c r="N14789" s="23"/>
    </row>
    <row r="14790" spans="1:14" s="3" customFormat="1">
      <c r="A14790" s="66">
        <f>VLOOKUP(C14790,Index[],8,FALSE)</f>
        <v>43276</v>
      </c>
      <c r="B14790" s="12"/>
      <c r="C14790" s="13" t="s">
        <v>1009</v>
      </c>
      <c r="D14790" s="3">
        <f>VLOOKUP(C14790,Index[],2,FALSE)</f>
        <v>126</v>
      </c>
      <c r="E14790" s="3">
        <f>VLOOKUP(C14790,Index[],3,FALSE)</f>
        <v>0</v>
      </c>
      <c r="F14790" s="3">
        <f>VLOOKUP(C14790,Index[],4,FALSE)</f>
        <v>0</v>
      </c>
      <c r="G14790" s="3">
        <f>VLOOKUP(C14790,Index[],5,FALSE)</f>
        <v>0</v>
      </c>
      <c r="H14790"/>
      <c r="I14790">
        <f>VLOOKUP(Table1[[#This Row],[trait_name]],Trait[],2,FALSE)</f>
        <v>25</v>
      </c>
      <c r="J14790" s="23" t="s">
        <v>57</v>
      </c>
      <c r="K14790" s="23"/>
      <c r="M14790"/>
      <c r="N14790" s="23"/>
    </row>
    <row r="14791" spans="1:14" s="3" customFormat="1">
      <c r="A14791" s="66">
        <f>VLOOKUP(C14791,Index[],8,FALSE)</f>
        <v>43276</v>
      </c>
      <c r="B14791" s="26">
        <v>43276</v>
      </c>
      <c r="C14791" s="16" t="s">
        <v>1009</v>
      </c>
      <c r="D14791" s="3">
        <f>VLOOKUP(C14791,Index[],2,FALSE)</f>
        <v>126</v>
      </c>
      <c r="E14791" s="3">
        <f>VLOOKUP(C14791,Index[],3,FALSE)</f>
        <v>0</v>
      </c>
      <c r="F14791" s="3">
        <f>VLOOKUP(C14791,Index[],4,FALSE)</f>
        <v>0</v>
      </c>
      <c r="G14791" s="3">
        <f>VLOOKUP(C14791,Index[],5,FALSE)</f>
        <v>0</v>
      </c>
      <c r="H14791" t="s">
        <v>25</v>
      </c>
      <c r="I14791">
        <f>VLOOKUP(Table1[[#This Row],[trait_name]],Trait[],2,FALSE)</f>
        <v>26</v>
      </c>
      <c r="J14791" s="23" t="s">
        <v>58</v>
      </c>
      <c r="K14791" s="23"/>
      <c r="L14791" s="3" t="str">
        <f>[1]Traits!H4</f>
        <v>largetree</v>
      </c>
      <c r="M14791"/>
      <c r="N14791" s="23"/>
    </row>
    <row r="14792" spans="1:14" s="3" customFormat="1">
      <c r="A14792" s="66">
        <f>VLOOKUP(C14792,Index[],8,FALSE)</f>
        <v>43276</v>
      </c>
      <c r="B14792" s="26">
        <v>43276</v>
      </c>
      <c r="C14792" s="16" t="s">
        <v>1009</v>
      </c>
      <c r="D14792" s="3">
        <f>VLOOKUP(C14792,Index[],2,FALSE)</f>
        <v>126</v>
      </c>
      <c r="E14792" s="3">
        <f>VLOOKUP(C14792,Index[],3,FALSE)</f>
        <v>0</v>
      </c>
      <c r="F14792" s="3">
        <f>VLOOKUP(C14792,Index[],4,FALSE)</f>
        <v>0</v>
      </c>
      <c r="G14792" s="3">
        <f>VLOOKUP(C14792,Index[],5,FALSE)</f>
        <v>0</v>
      </c>
      <c r="H14792" t="s">
        <v>25</v>
      </c>
      <c r="I14792">
        <f>VLOOKUP(Table1[[#This Row],[trait_name]],Trait[],2,FALSE)</f>
        <v>26</v>
      </c>
      <c r="J14792" s="23" t="s">
        <v>58</v>
      </c>
      <c r="K14792" s="23"/>
      <c r="L14792" s="3" t="str">
        <f>[1]Traits!H3</f>
        <v>medtree</v>
      </c>
      <c r="M14792"/>
      <c r="N14792" s="23"/>
    </row>
    <row r="14793" spans="1:14" s="3" customFormat="1">
      <c r="A14793" s="66">
        <f>VLOOKUP(C14793,Index[],8,FALSE)</f>
        <v>43276</v>
      </c>
      <c r="B14793" s="26">
        <v>43311</v>
      </c>
      <c r="C14793" s="16" t="s">
        <v>1009</v>
      </c>
      <c r="D14793" s="3">
        <f>VLOOKUP(C14793,Index[],2,FALSE)</f>
        <v>126</v>
      </c>
      <c r="E14793" s="3">
        <f>VLOOKUP(C14793,Index[],3,FALSE)</f>
        <v>0</v>
      </c>
      <c r="F14793" s="3">
        <f>VLOOKUP(C14793,Index[],4,FALSE)</f>
        <v>0</v>
      </c>
      <c r="G14793" s="3">
        <f>VLOOKUP(C14793,Index[],5,FALSE)</f>
        <v>0</v>
      </c>
      <c r="H14793"/>
      <c r="I14793">
        <f>VLOOKUP(Table1[[#This Row],[trait_name]],Trait[],2,FALSE)</f>
        <v>27</v>
      </c>
      <c r="J14793" s="23" t="s">
        <v>61</v>
      </c>
      <c r="K14793" s="23"/>
      <c r="N14793" s="23"/>
    </row>
    <row r="14794" spans="1:14" s="3" customFormat="1">
      <c r="A14794" s="66">
        <f>VLOOKUP(C14794,Index[],8,FALSE)</f>
        <v>43276</v>
      </c>
      <c r="B14794" s="26">
        <v>43311</v>
      </c>
      <c r="C14794" s="16" t="s">
        <v>1009</v>
      </c>
      <c r="D14794" s="3">
        <f>VLOOKUP(C14794,Index[],2,FALSE)</f>
        <v>126</v>
      </c>
      <c r="E14794" s="3">
        <f>VLOOKUP(C14794,Index[],3,FALSE)</f>
        <v>0</v>
      </c>
      <c r="F14794" s="3">
        <f>VLOOKUP(C14794,Index[],4,FALSE)</f>
        <v>0</v>
      </c>
      <c r="G14794" s="3">
        <f>VLOOKUP(C14794,Index[],5,FALSE)</f>
        <v>0</v>
      </c>
      <c r="H14794"/>
      <c r="I14794">
        <f>VLOOKUP(Table1[[#This Row],[trait_name]],Trait[],2,FALSE)</f>
        <v>28</v>
      </c>
      <c r="J14794" s="23" t="s">
        <v>62</v>
      </c>
      <c r="K14794" s="23"/>
      <c r="N14794" s="23"/>
    </row>
    <row r="14795" spans="1:14" s="3" customFormat="1">
      <c r="A14795" s="66">
        <f>VLOOKUP(C14795,Index[],8,FALSE)</f>
        <v>43276</v>
      </c>
      <c r="B14795" s="26">
        <v>43276</v>
      </c>
      <c r="C14795" s="16" t="s">
        <v>1009</v>
      </c>
      <c r="D14795" s="3">
        <f>VLOOKUP(C14795,Index[],2,FALSE)</f>
        <v>126</v>
      </c>
      <c r="E14795" s="3">
        <f>VLOOKUP(C14795,Index[],3,FALSE)</f>
        <v>0</v>
      </c>
      <c r="F14795" s="3">
        <f>VLOOKUP(C14795,Index[],4,FALSE)</f>
        <v>0</v>
      </c>
      <c r="G14795" s="3">
        <f>VLOOKUP(C14795,Index[],5,FALSE)</f>
        <v>0</v>
      </c>
      <c r="H14795" t="s">
        <v>525</v>
      </c>
      <c r="I14795">
        <f>VLOOKUP(Table1[[#This Row],[trait_name]],Trait[],2,FALSE)</f>
        <v>29</v>
      </c>
      <c r="J14795" s="23" t="s">
        <v>63</v>
      </c>
      <c r="K14795" s="23"/>
      <c r="L14795" s="3">
        <v>20</v>
      </c>
      <c r="M14795"/>
      <c r="N14795" s="23"/>
    </row>
    <row r="14796" spans="1:14" s="3" customFormat="1">
      <c r="A14796" s="66">
        <f>VLOOKUP(C14796,Index[],8,FALSE)</f>
        <v>43276</v>
      </c>
      <c r="B14796" s="26">
        <v>43276</v>
      </c>
      <c r="C14796" s="16" t="s">
        <v>1009</v>
      </c>
      <c r="D14796" s="3">
        <f>VLOOKUP(C14796,Index[],2,FALSE)</f>
        <v>126</v>
      </c>
      <c r="E14796" s="3">
        <f>VLOOKUP(C14796,Index[],3,FALSE)</f>
        <v>0</v>
      </c>
      <c r="F14796" s="3">
        <f>VLOOKUP(C14796,Index[],4,FALSE)</f>
        <v>0</v>
      </c>
      <c r="G14796" s="3">
        <f>VLOOKUP(C14796,Index[],5,FALSE)</f>
        <v>0</v>
      </c>
      <c r="H14796" t="s">
        <v>525</v>
      </c>
      <c r="I14796">
        <f>VLOOKUP(Table1[[#This Row],[trait_name]],Trait[],2,FALSE)</f>
        <v>29</v>
      </c>
      <c r="J14796" s="23" t="s">
        <v>63</v>
      </c>
      <c r="K14796" s="23"/>
      <c r="L14796" s="3">
        <v>35</v>
      </c>
      <c r="M14796"/>
      <c r="N14796" s="23"/>
    </row>
    <row r="14797" spans="1:14" s="3" customFormat="1">
      <c r="A14797" s="66">
        <f>VLOOKUP(C14797,Index[],8,FALSE)</f>
        <v>43276</v>
      </c>
      <c r="B14797" s="26">
        <v>43276</v>
      </c>
      <c r="C14797" s="16" t="s">
        <v>1009</v>
      </c>
      <c r="D14797" s="3">
        <f>VLOOKUP(C14797,Index[],2,FALSE)</f>
        <v>126</v>
      </c>
      <c r="E14797" s="3">
        <f>VLOOKUP(C14797,Index[],3,FALSE)</f>
        <v>0</v>
      </c>
      <c r="F14797" s="3">
        <f>VLOOKUP(C14797,Index[],4,FALSE)</f>
        <v>0</v>
      </c>
      <c r="G14797" s="3">
        <f>VLOOKUP(C14797,Index[],5,FALSE)</f>
        <v>0</v>
      </c>
      <c r="H14797" t="s">
        <v>25</v>
      </c>
      <c r="I14797">
        <f>VLOOKUP(Table1[[#This Row],[trait_name]],Trait[],2,FALSE)</f>
        <v>30</v>
      </c>
      <c r="J14797" s="23" t="s">
        <v>64</v>
      </c>
      <c r="K14797" s="23"/>
      <c r="L14797" s="3">
        <v>12</v>
      </c>
      <c r="M14797"/>
      <c r="N14797" s="23"/>
    </row>
    <row r="14798" spans="1:14" s="3" customFormat="1">
      <c r="A14798" s="66">
        <f>VLOOKUP(C14798,Index[],8,FALSE)</f>
        <v>43276</v>
      </c>
      <c r="B14798" s="26">
        <v>43276</v>
      </c>
      <c r="C14798" s="16" t="s">
        <v>1009</v>
      </c>
      <c r="D14798" s="3">
        <f>VLOOKUP(C14798,Index[],2,FALSE)</f>
        <v>126</v>
      </c>
      <c r="E14798" s="3">
        <f>VLOOKUP(C14798,Index[],3,FALSE)</f>
        <v>0</v>
      </c>
      <c r="F14798" s="3">
        <f>VLOOKUP(C14798,Index[],4,FALSE)</f>
        <v>0</v>
      </c>
      <c r="G14798" s="3">
        <f>VLOOKUP(C14798,Index[],5,FALSE)</f>
        <v>0</v>
      </c>
      <c r="H14798" t="s">
        <v>525</v>
      </c>
      <c r="I14798">
        <f>VLOOKUP(Table1[[#This Row],[trait_name]],Trait[],2,FALSE)</f>
        <v>31</v>
      </c>
      <c r="J14798" s="23" t="s">
        <v>65</v>
      </c>
      <c r="K14798" s="23"/>
      <c r="L14798" s="3">
        <v>10</v>
      </c>
      <c r="M14798"/>
      <c r="N14798" s="23"/>
    </row>
    <row r="14799" spans="1:14" s="3" customFormat="1">
      <c r="A14799" s="66">
        <f>VLOOKUP(C14799,Index[],8,FALSE)</f>
        <v>43276</v>
      </c>
      <c r="B14799" s="26">
        <v>43276</v>
      </c>
      <c r="C14799" s="16" t="s">
        <v>1009</v>
      </c>
      <c r="D14799" s="3">
        <f>VLOOKUP(C14799,Index[],2,FALSE)</f>
        <v>126</v>
      </c>
      <c r="E14799" s="3">
        <f>VLOOKUP(C14799,Index[],3,FALSE)</f>
        <v>0</v>
      </c>
      <c r="F14799" s="3">
        <f>VLOOKUP(C14799,Index[],4,FALSE)</f>
        <v>0</v>
      </c>
      <c r="G14799" s="3">
        <f>VLOOKUP(C14799,Index[],5,FALSE)</f>
        <v>0</v>
      </c>
      <c r="H14799"/>
      <c r="I14799">
        <f>VLOOKUP(Table1[[#This Row],[trait_name]],Trait[],2,FALSE)</f>
        <v>32</v>
      </c>
      <c r="J14799" s="23" t="s">
        <v>66</v>
      </c>
      <c r="K14799" s="23"/>
      <c r="M14799"/>
      <c r="N14799" s="23"/>
    </row>
    <row r="14800" spans="1:14" s="3" customFormat="1">
      <c r="A14800" s="66">
        <f>VLOOKUP(C14800,Index[],8,FALSE)</f>
        <v>43276</v>
      </c>
      <c r="B14800" s="26">
        <v>43276</v>
      </c>
      <c r="C14800" s="16" t="s">
        <v>1009</v>
      </c>
      <c r="D14800" s="3">
        <f>VLOOKUP(C14800,Index[],2,FALSE)</f>
        <v>126</v>
      </c>
      <c r="E14800" s="3">
        <f>VLOOKUP(C14800,Index[],3,FALSE)</f>
        <v>0</v>
      </c>
      <c r="F14800" s="3">
        <f>VLOOKUP(C14800,Index[],4,FALSE)</f>
        <v>0</v>
      </c>
      <c r="G14800" s="3">
        <f>VLOOKUP(C14800,Index[],5,FALSE)</f>
        <v>0</v>
      </c>
      <c r="H14800" t="s">
        <v>25</v>
      </c>
      <c r="I14800">
        <f>VLOOKUP(Table1[[#This Row],[trait_name]],Trait[],2,FALSE)</f>
        <v>33</v>
      </c>
      <c r="J14800" s="23" t="s">
        <v>67</v>
      </c>
      <c r="K14800" s="23"/>
      <c r="L14800" s="3">
        <v>8</v>
      </c>
      <c r="M14800"/>
      <c r="N14800" s="23"/>
    </row>
    <row r="14801" spans="1:14" s="3" customFormat="1">
      <c r="A14801" s="66">
        <f>VLOOKUP(C14801,Index[],8,FALSE)</f>
        <v>43276</v>
      </c>
      <c r="B14801" s="26">
        <v>43276</v>
      </c>
      <c r="C14801" s="16" t="s">
        <v>1009</v>
      </c>
      <c r="D14801" s="3">
        <f>VLOOKUP(C14801,Index[],2,FALSE)</f>
        <v>126</v>
      </c>
      <c r="E14801" s="3">
        <f>VLOOKUP(C14801,Index[],3,FALSE)</f>
        <v>0</v>
      </c>
      <c r="F14801" s="3">
        <f>VLOOKUP(C14801,Index[],4,FALSE)</f>
        <v>0</v>
      </c>
      <c r="G14801" s="3">
        <f>VLOOKUP(C14801,Index[],5,FALSE)</f>
        <v>0</v>
      </c>
      <c r="H14801"/>
      <c r="I14801">
        <f>VLOOKUP(Table1[[#This Row],[trait_name]],Trait[],2,FALSE)</f>
        <v>34</v>
      </c>
      <c r="J14801" s="23" t="s">
        <v>68</v>
      </c>
      <c r="K14801" s="23"/>
      <c r="M14801"/>
      <c r="N14801" s="23"/>
    </row>
    <row r="14802" spans="1:14" s="3" customFormat="1">
      <c r="A14802" s="66">
        <f>VLOOKUP(C14802,Index[],8,FALSE)</f>
        <v>43276</v>
      </c>
      <c r="B14802" s="26">
        <v>43276</v>
      </c>
      <c r="C14802" s="16" t="s">
        <v>1009</v>
      </c>
      <c r="D14802" s="3">
        <f>VLOOKUP(C14802,Index[],2,FALSE)</f>
        <v>126</v>
      </c>
      <c r="E14802" s="3">
        <f>VLOOKUP(C14802,Index[],3,FALSE)</f>
        <v>0</v>
      </c>
      <c r="F14802" s="3">
        <f>VLOOKUP(C14802,Index[],4,FALSE)</f>
        <v>0</v>
      </c>
      <c r="G14802" s="3">
        <f>VLOOKUP(C14802,Index[],5,FALSE)</f>
        <v>0</v>
      </c>
      <c r="H14802" t="s">
        <v>525</v>
      </c>
      <c r="I14802">
        <f>VLOOKUP(Table1[[#This Row],[trait_name]],Trait[],2,FALSE)</f>
        <v>35</v>
      </c>
      <c r="J14802" s="23" t="s">
        <v>166</v>
      </c>
      <c r="K14802" s="23"/>
      <c r="L14802" s="3" t="str">
        <f>[1]Traits!L2</f>
        <v>fast</v>
      </c>
      <c r="M14802"/>
      <c r="N14802" s="23"/>
    </row>
    <row r="14803" spans="1:14" s="3" customFormat="1">
      <c r="A14803" s="66">
        <f>VLOOKUP(C14803,Index[],8,FALSE)</f>
        <v>43276</v>
      </c>
      <c r="B14803" s="26">
        <v>43276</v>
      </c>
      <c r="C14803" s="16" t="s">
        <v>1009</v>
      </c>
      <c r="D14803" s="3">
        <f>VLOOKUP(C14803,Index[],2,FALSE)</f>
        <v>126</v>
      </c>
      <c r="E14803" s="3">
        <f>VLOOKUP(C14803,Index[],3,FALSE)</f>
        <v>0</v>
      </c>
      <c r="F14803" s="3">
        <f>VLOOKUP(C14803,Index[],4,FALSE)</f>
        <v>0</v>
      </c>
      <c r="G14803" s="3">
        <f>VLOOKUP(C14803,Index[],5,FALSE)</f>
        <v>0</v>
      </c>
      <c r="H14803"/>
      <c r="I14803">
        <f>VLOOKUP(Table1[[#This Row],[trait_name]],Trait[],2,FALSE)</f>
        <v>35</v>
      </c>
      <c r="J14803" s="23" t="s">
        <v>166</v>
      </c>
      <c r="K14803" s="23"/>
      <c r="M14803"/>
      <c r="N14803" s="23"/>
    </row>
    <row r="14804" spans="1:14" s="3" customFormat="1">
      <c r="A14804" s="66">
        <f>VLOOKUP(C14804,Index[],8,FALSE)</f>
        <v>43276</v>
      </c>
      <c r="B14804" s="26">
        <v>43276</v>
      </c>
      <c r="C14804" s="16" t="s">
        <v>1009</v>
      </c>
      <c r="D14804" s="3">
        <f>VLOOKUP(C14804,Index[],2,FALSE)</f>
        <v>126</v>
      </c>
      <c r="E14804" s="3">
        <f>VLOOKUP(C14804,Index[],3,FALSE)</f>
        <v>0</v>
      </c>
      <c r="F14804" s="3">
        <f>VLOOKUP(C14804,Index[],4,FALSE)</f>
        <v>0</v>
      </c>
      <c r="G14804" s="3">
        <f>VLOOKUP(C14804,Index[],5,FALSE)</f>
        <v>0</v>
      </c>
      <c r="H14804" t="s">
        <v>25</v>
      </c>
      <c r="I14804">
        <f>VLOOKUP(Table1[[#This Row],[trait_name]],Trait[],2,FALSE)</f>
        <v>36</v>
      </c>
      <c r="J14804" s="23" t="s">
        <v>69</v>
      </c>
      <c r="K14804" s="23"/>
      <c r="L14804" s="3" t="str">
        <f>[1]Traits!N8</f>
        <v>spreading</v>
      </c>
      <c r="M14804"/>
      <c r="N14804" s="23"/>
    </row>
    <row r="14805" spans="1:14" s="3" customFormat="1">
      <c r="A14805" s="66">
        <f>VLOOKUP(C14805,Index[],8,FALSE)</f>
        <v>43276</v>
      </c>
      <c r="B14805" s="26">
        <v>43276</v>
      </c>
      <c r="C14805" s="16" t="s">
        <v>1009</v>
      </c>
      <c r="D14805" s="3">
        <f>VLOOKUP(C14805,Index[],2,FALSE)</f>
        <v>126</v>
      </c>
      <c r="E14805" s="3">
        <f>VLOOKUP(C14805,Index[],3,FALSE)</f>
        <v>0</v>
      </c>
      <c r="F14805" s="3">
        <f>VLOOKUP(C14805,Index[],4,FALSE)</f>
        <v>0</v>
      </c>
      <c r="G14805" s="3">
        <f>VLOOKUP(C14805,Index[],5,FALSE)</f>
        <v>0</v>
      </c>
      <c r="H14805"/>
      <c r="I14805">
        <f>VLOOKUP(Table1[[#This Row],[trait_name]],Trait[],2,FALSE)</f>
        <v>36</v>
      </c>
      <c r="J14805" s="23" t="s">
        <v>69</v>
      </c>
      <c r="K14805" s="23"/>
      <c r="M14805"/>
      <c r="N14805" s="23"/>
    </row>
    <row r="14806" spans="1:14" s="3" customFormat="1">
      <c r="A14806" s="66">
        <f>VLOOKUP(C14806,Index[],8,FALSE)</f>
        <v>43276</v>
      </c>
      <c r="B14806" s="26">
        <v>43276</v>
      </c>
      <c r="C14806" s="16" t="s">
        <v>1009</v>
      </c>
      <c r="D14806" s="3">
        <f>VLOOKUP(C14806,Index[],2,FALSE)</f>
        <v>126</v>
      </c>
      <c r="E14806" s="3">
        <f>VLOOKUP(C14806,Index[],3,FALSE)</f>
        <v>0</v>
      </c>
      <c r="F14806" s="3">
        <f>VLOOKUP(C14806,Index[],4,FALSE)</f>
        <v>0</v>
      </c>
      <c r="G14806" s="3">
        <f>VLOOKUP(C14806,Index[],5,FALSE)</f>
        <v>0</v>
      </c>
      <c r="H14806"/>
      <c r="I14806">
        <f>VLOOKUP(Table1[[#This Row],[trait_name]],Trait[],2,FALSE)</f>
        <v>37</v>
      </c>
      <c r="J14806" s="23" t="s">
        <v>170</v>
      </c>
      <c r="K14806" s="23"/>
      <c r="M14806"/>
      <c r="N14806" s="23"/>
    </row>
    <row r="14807" spans="1:14" s="3" customFormat="1">
      <c r="A14807" s="66">
        <f>VLOOKUP(C14807,Index[],8,FALSE)</f>
        <v>43276</v>
      </c>
      <c r="B14807" s="26"/>
      <c r="C14807" s="16" t="s">
        <v>1009</v>
      </c>
      <c r="D14807" s="3">
        <f>VLOOKUP(C14807,Index[],2,FALSE)</f>
        <v>126</v>
      </c>
      <c r="E14807" s="3">
        <f>VLOOKUP(C14807,Index[],3,FALSE)</f>
        <v>0</v>
      </c>
      <c r="F14807" s="3">
        <f>VLOOKUP(C14807,Index[],4,FALSE)</f>
        <v>0</v>
      </c>
      <c r="G14807" s="3">
        <f>VLOOKUP(C14807,Index[],5,FALSE)</f>
        <v>0</v>
      </c>
      <c r="H14807"/>
      <c r="I14807">
        <f>VLOOKUP(Table1[[#This Row],[trait_name]],Trait[],2,FALSE)</f>
        <v>38</v>
      </c>
      <c r="J14807" s="23" t="s">
        <v>72</v>
      </c>
      <c r="K14807" s="23"/>
      <c r="M14807"/>
      <c r="N14807" s="23"/>
    </row>
    <row r="14808" spans="1:14" s="3" customFormat="1">
      <c r="A14808" s="66">
        <f>VLOOKUP(C14808,Index[],8,FALSE)</f>
        <v>43276</v>
      </c>
      <c r="B14808" s="26">
        <v>43311</v>
      </c>
      <c r="C14808" s="16" t="s">
        <v>1009</v>
      </c>
      <c r="D14808" s="3">
        <f>VLOOKUP(C14808,Index[],2,FALSE)</f>
        <v>126</v>
      </c>
      <c r="E14808" s="3">
        <f>VLOOKUP(C14808,Index[],3,FALSE)</f>
        <v>0</v>
      </c>
      <c r="F14808" s="3">
        <f>VLOOKUP(C14808,Index[],4,FALSE)</f>
        <v>0</v>
      </c>
      <c r="G14808" s="3">
        <f>VLOOKUP(C14808,Index[],5,FALSE)</f>
        <v>0</v>
      </c>
      <c r="H14808"/>
      <c r="I14808">
        <f>VLOOKUP(Table1[[#This Row],[trait_name]],Trait[],2,FALSE)</f>
        <v>39</v>
      </c>
      <c r="J14808" s="23" t="s">
        <v>74</v>
      </c>
      <c r="K14808" s="23"/>
      <c r="N14808" s="23"/>
    </row>
    <row r="14809" spans="1:14" s="3" customFormat="1">
      <c r="A14809" s="66">
        <f>VLOOKUP(C14809,Index[],8,FALSE)</f>
        <v>43276</v>
      </c>
      <c r="B14809" s="26"/>
      <c r="C14809" s="16" t="s">
        <v>1009</v>
      </c>
      <c r="D14809" s="3">
        <f>VLOOKUP(C14809,Index[],2,FALSE)</f>
        <v>126</v>
      </c>
      <c r="E14809" s="3">
        <f>VLOOKUP(C14809,Index[],3,FALSE)</f>
        <v>0</v>
      </c>
      <c r="F14809" s="3">
        <f>VLOOKUP(C14809,Index[],4,FALSE)</f>
        <v>0</v>
      </c>
      <c r="G14809" s="3">
        <f>VLOOKUP(C14809,Index[],5,FALSE)</f>
        <v>0</v>
      </c>
      <c r="H14809"/>
      <c r="I14809">
        <f>VLOOKUP(Table1[[#This Row],[trait_name]],Trait[],2,FALSE)</f>
        <v>40</v>
      </c>
      <c r="J14809" s="23" t="s">
        <v>76</v>
      </c>
      <c r="K14809" s="23"/>
      <c r="M14809"/>
      <c r="N14809" s="23"/>
    </row>
    <row r="14810" spans="1:14" s="3" customFormat="1">
      <c r="A14810" s="66">
        <f>VLOOKUP(C14810,Index[],8,FALSE)</f>
        <v>43276</v>
      </c>
      <c r="B14810" s="26">
        <v>43276</v>
      </c>
      <c r="C14810" s="16" t="s">
        <v>1009</v>
      </c>
      <c r="D14810" s="3">
        <f>VLOOKUP(C14810,Index[],2,FALSE)</f>
        <v>126</v>
      </c>
      <c r="E14810" s="3">
        <f>VLOOKUP(C14810,Index[],3,FALSE)</f>
        <v>0</v>
      </c>
      <c r="F14810" s="3">
        <f>VLOOKUP(C14810,Index[],4,FALSE)</f>
        <v>0</v>
      </c>
      <c r="G14810" s="3">
        <f>VLOOKUP(C14810,Index[],5,FALSE)</f>
        <v>0</v>
      </c>
      <c r="H14810" t="s">
        <v>25</v>
      </c>
      <c r="I14810">
        <f>VLOOKUP(Table1[[#This Row],[trait_name]],Trait[],2,FALSE)</f>
        <v>41</v>
      </c>
      <c r="J14810" s="23" t="s">
        <v>78</v>
      </c>
      <c r="K14810" s="23"/>
      <c r="L14810" s="3" t="str">
        <f>[1]Traits!R2</f>
        <v>darkgreen</v>
      </c>
      <c r="M14810"/>
      <c r="N14810" s="23"/>
    </row>
    <row r="14811" spans="1:14" s="3" customFormat="1">
      <c r="A14811" s="66">
        <f>VLOOKUP(C14811,Index[],8,FALSE)</f>
        <v>43276</v>
      </c>
      <c r="B14811" s="26">
        <v>43276</v>
      </c>
      <c r="C14811" s="16" t="s">
        <v>1009</v>
      </c>
      <c r="D14811" s="3">
        <f>VLOOKUP(C14811,Index[],2,FALSE)</f>
        <v>126</v>
      </c>
      <c r="E14811" s="3">
        <f>VLOOKUP(C14811,Index[],3,FALSE)</f>
        <v>0</v>
      </c>
      <c r="F14811" s="3">
        <f>VLOOKUP(C14811,Index[],4,FALSE)</f>
        <v>0</v>
      </c>
      <c r="G14811" s="3">
        <f>VLOOKUP(C14811,Index[],5,FALSE)</f>
        <v>0</v>
      </c>
      <c r="H14811"/>
      <c r="I14811">
        <f>VLOOKUP(Table1[[#This Row],[trait_name]],Trait[],2,FALSE)</f>
        <v>41</v>
      </c>
      <c r="J14811" s="23" t="s">
        <v>78</v>
      </c>
      <c r="K14811" s="23"/>
      <c r="M14811"/>
      <c r="N14811" s="23"/>
    </row>
    <row r="14812" spans="1:14" s="3" customFormat="1">
      <c r="A14812" s="66">
        <f>VLOOKUP(C14812,Index[],8,FALSE)</f>
        <v>43276</v>
      </c>
      <c r="B14812" s="26"/>
      <c r="C14812" s="16" t="s">
        <v>1009</v>
      </c>
      <c r="D14812" s="3">
        <f>VLOOKUP(C14812,Index[],2,FALSE)</f>
        <v>126</v>
      </c>
      <c r="E14812" s="3">
        <f>VLOOKUP(C14812,Index[],3,FALSE)</f>
        <v>0</v>
      </c>
      <c r="F14812" s="3">
        <f>VLOOKUP(C14812,Index[],4,FALSE)</f>
        <v>0</v>
      </c>
      <c r="G14812" s="3">
        <f>VLOOKUP(C14812,Index[],5,FALSE)</f>
        <v>0</v>
      </c>
      <c r="H14812"/>
      <c r="I14812">
        <f>VLOOKUP(Table1[[#This Row],[trait_name]],Trait[],2,FALSE)</f>
        <v>42</v>
      </c>
      <c r="J14812" s="23" t="s">
        <v>82</v>
      </c>
      <c r="K14812" s="23"/>
      <c r="M14812"/>
      <c r="N14812" s="23"/>
    </row>
    <row r="14813" spans="1:14" s="3" customFormat="1">
      <c r="A14813" s="66">
        <f>VLOOKUP(C14813,Index[],8,FALSE)</f>
        <v>43276</v>
      </c>
      <c r="B14813" s="26">
        <v>43276</v>
      </c>
      <c r="C14813" s="16" t="s">
        <v>1009</v>
      </c>
      <c r="D14813" s="3">
        <f>VLOOKUP(C14813,Index[],2,FALSE)</f>
        <v>126</v>
      </c>
      <c r="E14813" s="3">
        <f>VLOOKUP(C14813,Index[],3,FALSE)</f>
        <v>0</v>
      </c>
      <c r="F14813" s="3">
        <f>VLOOKUP(C14813,Index[],4,FALSE)</f>
        <v>0</v>
      </c>
      <c r="G14813" s="3">
        <f>VLOOKUP(C14813,Index[],5,FALSE)</f>
        <v>0</v>
      </c>
      <c r="H14813" t="s">
        <v>25</v>
      </c>
      <c r="I14813">
        <f>VLOOKUP(Table1[[#This Row],[trait_name]],Trait[],2,FALSE)</f>
        <v>43</v>
      </c>
      <c r="J14813" s="23" t="s">
        <v>86</v>
      </c>
      <c r="K14813" s="23"/>
      <c r="L14813" s="3" t="str">
        <f>[1]Traits!P7</f>
        <v>cream</v>
      </c>
      <c r="M14813"/>
      <c r="N14813" s="23"/>
    </row>
    <row r="14814" spans="1:14" s="3" customFormat="1">
      <c r="A14814" s="66">
        <f>VLOOKUP(C14814,Index[],8,FALSE)</f>
        <v>43276</v>
      </c>
      <c r="B14814" s="12"/>
      <c r="C14814" s="13" t="s">
        <v>1009</v>
      </c>
      <c r="D14814" s="3">
        <f>VLOOKUP(C14814,Index[],2,FALSE)</f>
        <v>126</v>
      </c>
      <c r="E14814" s="3">
        <f>VLOOKUP(C14814,Index[],3,FALSE)</f>
        <v>0</v>
      </c>
      <c r="F14814" s="3">
        <f>VLOOKUP(C14814,Index[],4,FALSE)</f>
        <v>0</v>
      </c>
      <c r="G14814" s="3">
        <f>VLOOKUP(C14814,Index[],5,FALSE)</f>
        <v>0</v>
      </c>
      <c r="H14814"/>
      <c r="I14814">
        <f>VLOOKUP(Table1[[#This Row],[trait_name]],Trait[],2,FALSE)</f>
        <v>44</v>
      </c>
      <c r="J14814" s="23" t="s">
        <v>88</v>
      </c>
      <c r="K14814" s="23"/>
      <c r="M14814"/>
      <c r="N14814" s="23"/>
    </row>
    <row r="14815" spans="1:14" s="3" customFormat="1">
      <c r="A14815" s="66">
        <f>VLOOKUP(C14815,Index[],8,FALSE)</f>
        <v>43276</v>
      </c>
      <c r="B14815" s="26">
        <v>43276</v>
      </c>
      <c r="C14815" s="16" t="s">
        <v>1009</v>
      </c>
      <c r="D14815" s="3">
        <f>VLOOKUP(C14815,Index[],2,FALSE)</f>
        <v>126</v>
      </c>
      <c r="E14815" s="3">
        <f>VLOOKUP(C14815,Index[],3,FALSE)</f>
        <v>0</v>
      </c>
      <c r="F14815" s="3">
        <f>VLOOKUP(C14815,Index[],4,FALSE)</f>
        <v>0</v>
      </c>
      <c r="G14815" s="3">
        <f>VLOOKUP(C14815,Index[],5,FALSE)</f>
        <v>0</v>
      </c>
      <c r="H14815"/>
      <c r="I14815">
        <f>VLOOKUP(Table1[[#This Row],[trait_name]],Trait[],2,FALSE)</f>
        <v>45</v>
      </c>
      <c r="J14815" s="23" t="s">
        <v>92</v>
      </c>
      <c r="K14815" s="23"/>
      <c r="M14815"/>
      <c r="N14815" s="23"/>
    </row>
    <row r="14816" spans="1:14" s="3" customFormat="1">
      <c r="A14816" s="66">
        <f>VLOOKUP(C14816,Index[],8,FALSE)</f>
        <v>43276</v>
      </c>
      <c r="B14816" s="26"/>
      <c r="C14816" s="16" t="s">
        <v>1009</v>
      </c>
      <c r="D14816" s="3">
        <f>VLOOKUP(C14816,Index[],2,FALSE)</f>
        <v>126</v>
      </c>
      <c r="E14816" s="3">
        <f>VLOOKUP(C14816,Index[],3,FALSE)</f>
        <v>0</v>
      </c>
      <c r="F14816" s="3">
        <f>VLOOKUP(C14816,Index[],4,FALSE)</f>
        <v>0</v>
      </c>
      <c r="G14816" s="3">
        <f>VLOOKUP(C14816,Index[],5,FALSE)</f>
        <v>0</v>
      </c>
      <c r="H14816"/>
      <c r="I14816">
        <f>VLOOKUP(Table1[[#This Row],[trait_name]],Trait[],2,FALSE)</f>
        <v>46</v>
      </c>
      <c r="J14816" s="23" t="s">
        <v>97</v>
      </c>
      <c r="K14816" s="23"/>
      <c r="M14816"/>
      <c r="N14816" s="23"/>
    </row>
    <row r="14817" spans="1:14" s="3" customFormat="1">
      <c r="A14817" s="66">
        <f>VLOOKUP(C14817,Index[],8,FALSE)</f>
        <v>43276</v>
      </c>
      <c r="B14817" s="26"/>
      <c r="C14817" s="16" t="s">
        <v>1009</v>
      </c>
      <c r="D14817" s="3">
        <f>VLOOKUP(C14817,Index[],2,FALSE)</f>
        <v>126</v>
      </c>
      <c r="E14817" s="3">
        <f>VLOOKUP(C14817,Index[],3,FALSE)</f>
        <v>0</v>
      </c>
      <c r="F14817" s="3">
        <f>VLOOKUP(C14817,Index[],4,FALSE)</f>
        <v>0</v>
      </c>
      <c r="G14817" s="3">
        <f>VLOOKUP(C14817,Index[],5,FALSE)</f>
        <v>0</v>
      </c>
      <c r="H14817"/>
      <c r="I14817">
        <f>VLOOKUP(Table1[[#This Row],[trait_name]],Trait[],2,FALSE)</f>
        <v>47</v>
      </c>
      <c r="J14817" s="23" t="s">
        <v>99</v>
      </c>
      <c r="K14817" s="23"/>
      <c r="M14817"/>
      <c r="N14817" s="23"/>
    </row>
    <row r="14818" spans="1:14" s="3" customFormat="1">
      <c r="A14818" s="66">
        <f>VLOOKUP(C14818,Index[],8,FALSE)</f>
        <v>43276</v>
      </c>
      <c r="B14818" s="26"/>
      <c r="C14818" s="16" t="s">
        <v>1009</v>
      </c>
      <c r="D14818" s="3">
        <f>VLOOKUP(C14818,Index[],2,FALSE)</f>
        <v>126</v>
      </c>
      <c r="E14818" s="3">
        <f>VLOOKUP(C14818,Index[],3,FALSE)</f>
        <v>0</v>
      </c>
      <c r="F14818" s="3">
        <f>VLOOKUP(C14818,Index[],4,FALSE)</f>
        <v>0</v>
      </c>
      <c r="G14818" s="3">
        <f>VLOOKUP(C14818,Index[],5,FALSE)</f>
        <v>0</v>
      </c>
      <c r="H14818" t="s">
        <v>25</v>
      </c>
      <c r="I14818">
        <f>VLOOKUP(Table1[[#This Row],[trait_name]],Trait[],2,FALSE)</f>
        <v>48</v>
      </c>
      <c r="J14818" s="24" t="s">
        <v>101</v>
      </c>
      <c r="K14818" s="24"/>
      <c r="L14818" s="3" t="s">
        <v>298</v>
      </c>
      <c r="M14818"/>
      <c r="N14818" s="23"/>
    </row>
    <row r="14819" spans="1:14" s="3" customFormat="1">
      <c r="A14819" s="66">
        <f>VLOOKUP(C14819,Index[],8,FALSE)</f>
        <v>43276</v>
      </c>
      <c r="B14819" s="26"/>
      <c r="C14819" s="16" t="s">
        <v>1009</v>
      </c>
      <c r="D14819" s="3">
        <f>VLOOKUP(C14819,Index[],2,FALSE)</f>
        <v>126</v>
      </c>
      <c r="E14819" s="3">
        <f>VLOOKUP(C14819,Index[],3,FALSE)</f>
        <v>0</v>
      </c>
      <c r="F14819" s="3">
        <f>VLOOKUP(C14819,Index[],4,FALSE)</f>
        <v>0</v>
      </c>
      <c r="G14819" s="3">
        <f>VLOOKUP(C14819,Index[],5,FALSE)</f>
        <v>0</v>
      </c>
      <c r="H14819" t="s">
        <v>25</v>
      </c>
      <c r="I14819">
        <f>VLOOKUP(Table1[[#This Row],[trait_name]],Trait[],2,FALSE)</f>
        <v>49</v>
      </c>
      <c r="J14819" s="24" t="s">
        <v>104</v>
      </c>
      <c r="K14819" s="24"/>
      <c r="M14819"/>
      <c r="N14819" s="23"/>
    </row>
    <row r="14820" spans="1:14" s="3" customFormat="1">
      <c r="A14820" s="66">
        <f>VLOOKUP(C14820,Index[],8,FALSE)</f>
        <v>43276</v>
      </c>
      <c r="B14820" s="26">
        <v>43311</v>
      </c>
      <c r="C14820" s="16" t="s">
        <v>1009</v>
      </c>
      <c r="D14820" s="3">
        <f>VLOOKUP(C14820,Index[],2,FALSE)</f>
        <v>126</v>
      </c>
      <c r="E14820" s="3">
        <f>VLOOKUP(C14820,Index[],3,FALSE)</f>
        <v>0</v>
      </c>
      <c r="F14820" s="3">
        <f>VLOOKUP(C14820,Index[],4,FALSE)</f>
        <v>0</v>
      </c>
      <c r="G14820" s="3">
        <f>VLOOKUP(C14820,Index[],5,FALSE)</f>
        <v>0</v>
      </c>
      <c r="H14820"/>
      <c r="I14820">
        <f>VLOOKUP(Table1[[#This Row],[trait_name]],Trait[],2,FALSE)</f>
        <v>50</v>
      </c>
      <c r="J14820" s="23" t="s">
        <v>106</v>
      </c>
      <c r="K14820" s="23"/>
      <c r="N14820" s="23"/>
    </row>
    <row r="14821" spans="1:14" s="3" customFormat="1">
      <c r="A14821" s="66">
        <f>VLOOKUP(C14821,Index[],8,FALSE)</f>
        <v>43276</v>
      </c>
      <c r="B14821" s="26"/>
      <c r="C14821" s="16" t="s">
        <v>1009</v>
      </c>
      <c r="D14821" s="3">
        <f>VLOOKUP(C14821,Index[],2,FALSE)</f>
        <v>126</v>
      </c>
      <c r="E14821" s="3">
        <f>VLOOKUP(C14821,Index[],3,FALSE)</f>
        <v>0</v>
      </c>
      <c r="F14821" s="3">
        <f>VLOOKUP(C14821,Index[],4,FALSE)</f>
        <v>0</v>
      </c>
      <c r="G14821" s="3">
        <f>VLOOKUP(C14821,Index[],5,FALSE)</f>
        <v>0</v>
      </c>
      <c r="H14821"/>
      <c r="I14821">
        <f>VLOOKUP(Table1[[#This Row],[trait_name]],Trait[],2,FALSE)</f>
        <v>52</v>
      </c>
      <c r="J14821" s="23" t="s">
        <v>109</v>
      </c>
      <c r="K14821" s="23"/>
      <c r="M14821"/>
      <c r="N14821" s="23"/>
    </row>
    <row r="14822" spans="1:14" s="3" customFormat="1">
      <c r="A14822" s="66">
        <f>VLOOKUP(C14822,Index[],8,FALSE)</f>
        <v>43276</v>
      </c>
      <c r="B14822" s="26">
        <v>43276</v>
      </c>
      <c r="C14822" s="16" t="s">
        <v>1009</v>
      </c>
      <c r="D14822" s="3">
        <f>VLOOKUP(C14822,Index[],2,FALSE)</f>
        <v>126</v>
      </c>
      <c r="E14822" s="3">
        <f>VLOOKUP(C14822,Index[],3,FALSE)</f>
        <v>0</v>
      </c>
      <c r="F14822" s="3">
        <f>VLOOKUP(C14822,Index[],4,FALSE)</f>
        <v>0</v>
      </c>
      <c r="G14822" s="3">
        <f>VLOOKUP(C14822,Index[],5,FALSE)</f>
        <v>0</v>
      </c>
      <c r="H14822"/>
      <c r="I14822">
        <f>VLOOKUP(Table1[[#This Row],[trait_name]],Trait[],2,FALSE)</f>
        <v>53</v>
      </c>
      <c r="J14822" s="23" t="s">
        <v>112</v>
      </c>
      <c r="K14822" s="23"/>
      <c r="L14822" s="19" t="s">
        <v>231</v>
      </c>
      <c r="M14822"/>
      <c r="N14822" s="23"/>
    </row>
    <row r="14823" spans="1:14" s="3" customFormat="1">
      <c r="A14823" s="66">
        <f>VLOOKUP(C14823,Index[],8,FALSE)</f>
        <v>43276</v>
      </c>
      <c r="B14823" s="26">
        <v>43276</v>
      </c>
      <c r="C14823" s="16" t="s">
        <v>1009</v>
      </c>
      <c r="D14823" s="3">
        <f>VLOOKUP(C14823,Index[],2,FALSE)</f>
        <v>126</v>
      </c>
      <c r="E14823" s="3">
        <f>VLOOKUP(C14823,Index[],3,FALSE)</f>
        <v>0</v>
      </c>
      <c r="F14823" s="3">
        <f>VLOOKUP(C14823,Index[],4,FALSE)</f>
        <v>0</v>
      </c>
      <c r="G14823" s="3">
        <f>VLOOKUP(C14823,Index[],5,FALSE)</f>
        <v>0</v>
      </c>
      <c r="H14823"/>
      <c r="I14823">
        <f>VLOOKUP(Table1[[#This Row],[trait_name]],Trait[],2,FALSE)</f>
        <v>53</v>
      </c>
      <c r="J14823" s="23" t="s">
        <v>112</v>
      </c>
      <c r="K14823" s="23"/>
      <c r="L14823" s="19" t="str">
        <f>[1]Traits!S6</f>
        <v>garden</v>
      </c>
      <c r="M14823"/>
      <c r="N14823" s="24"/>
    </row>
    <row r="14824" spans="1:14" s="3" customFormat="1">
      <c r="A14824" s="66">
        <f>VLOOKUP(C14824,Index[],8,FALSE)</f>
        <v>43276</v>
      </c>
      <c r="B14824" s="26">
        <v>43276</v>
      </c>
      <c r="C14824" s="16" t="s">
        <v>1009</v>
      </c>
      <c r="D14824" s="3">
        <f>VLOOKUP(C14824,Index[],2,FALSE)</f>
        <v>126</v>
      </c>
      <c r="E14824" s="3">
        <f>VLOOKUP(C14824,Index[],3,FALSE)</f>
        <v>0</v>
      </c>
      <c r="F14824" s="3">
        <f>VLOOKUP(C14824,Index[],4,FALSE)</f>
        <v>0</v>
      </c>
      <c r="G14824" s="3">
        <f>VLOOKUP(C14824,Index[],5,FALSE)</f>
        <v>0</v>
      </c>
      <c r="H14824"/>
      <c r="I14824">
        <f>VLOOKUP(Table1[[#This Row],[trait_name]],Trait[],2,FALSE)</f>
        <v>53</v>
      </c>
      <c r="J14824" s="23" t="s">
        <v>112</v>
      </c>
      <c r="K14824" s="23"/>
      <c r="L14824" s="19" t="str">
        <f>[1]Traits!S8</f>
        <v>park</v>
      </c>
      <c r="M14824"/>
      <c r="N14824" s="23"/>
    </row>
    <row r="14825" spans="1:14" s="3" customFormat="1">
      <c r="A14825" s="66">
        <f>VLOOKUP(C14825,Index[],8,FALSE)</f>
        <v>43276</v>
      </c>
      <c r="B14825" s="26">
        <v>43276</v>
      </c>
      <c r="C14825" s="16" t="s">
        <v>1009</v>
      </c>
      <c r="D14825" s="3">
        <f>VLOOKUP(C14825,Index[],2,FALSE)</f>
        <v>126</v>
      </c>
      <c r="E14825" s="3">
        <f>VLOOKUP(C14825,Index[],3,FALSE)</f>
        <v>0</v>
      </c>
      <c r="F14825" s="3">
        <f>VLOOKUP(C14825,Index[],4,FALSE)</f>
        <v>0</v>
      </c>
      <c r="G14825" s="3">
        <f>VLOOKUP(C14825,Index[],5,FALSE)</f>
        <v>0</v>
      </c>
      <c r="H14825"/>
      <c r="I14825">
        <f>VLOOKUP(Table1[[#This Row],[trait_name]],Trait[],2,FALSE)</f>
        <v>54</v>
      </c>
      <c r="J14825" s="23" t="s">
        <v>116</v>
      </c>
      <c r="K14825" s="23"/>
      <c r="L14825" s="19" t="str">
        <f>[1]Traits!T6</f>
        <v>erosion</v>
      </c>
      <c r="M14825"/>
      <c r="N14825" s="23"/>
    </row>
    <row r="14826" spans="1:14" s="3" customFormat="1">
      <c r="A14826" s="66">
        <f>VLOOKUP(C14826,Index[],8,FALSE)</f>
        <v>43276</v>
      </c>
      <c r="B14826" s="26">
        <v>43276</v>
      </c>
      <c r="C14826" s="16" t="s">
        <v>1009</v>
      </c>
      <c r="D14826" s="3">
        <f>VLOOKUP(C14826,Index[],2,FALSE)</f>
        <v>126</v>
      </c>
      <c r="E14826" s="3">
        <f>VLOOKUP(C14826,Index[],3,FALSE)</f>
        <v>0</v>
      </c>
      <c r="F14826" s="3">
        <f>VLOOKUP(C14826,Index[],4,FALSE)</f>
        <v>0</v>
      </c>
      <c r="G14826" s="3">
        <f>VLOOKUP(C14826,Index[],5,FALSE)</f>
        <v>0</v>
      </c>
      <c r="H14826"/>
      <c r="I14826">
        <f>VLOOKUP(Table1[[#This Row],[trait_name]],Trait[],2,FALSE)</f>
        <v>54</v>
      </c>
      <c r="J14826" s="23" t="s">
        <v>116</v>
      </c>
      <c r="K14826" s="23"/>
      <c r="L14826" s="19" t="str">
        <f>[1]Traits!T3</f>
        <v>feature</v>
      </c>
      <c r="M14826"/>
      <c r="N14826" s="23"/>
    </row>
    <row r="14827" spans="1:14" s="3" customFormat="1">
      <c r="A14827" s="66">
        <f>VLOOKUP(C14827,Index[],8,FALSE)</f>
        <v>43276</v>
      </c>
      <c r="B14827" s="26">
        <v>43276</v>
      </c>
      <c r="C14827" s="16" t="s">
        <v>1009</v>
      </c>
      <c r="D14827" s="3">
        <f>VLOOKUP(C14827,Index[],2,FALSE)</f>
        <v>126</v>
      </c>
      <c r="E14827" s="3">
        <f>VLOOKUP(C14827,Index[],3,FALSE)</f>
        <v>0</v>
      </c>
      <c r="F14827" s="3">
        <f>VLOOKUP(C14827,Index[],4,FALSE)</f>
        <v>0</v>
      </c>
      <c r="G14827" s="3">
        <f>VLOOKUP(C14827,Index[],5,FALSE)</f>
        <v>0</v>
      </c>
      <c r="H14827"/>
      <c r="I14827">
        <f>VLOOKUP(Table1[[#This Row],[trait_name]],Trait[],2,FALSE)</f>
        <v>54</v>
      </c>
      <c r="J14827" s="23" t="s">
        <v>116</v>
      </c>
      <c r="K14827" s="23"/>
      <c r="L14827" s="19" t="str">
        <f>[1]Traits!T4</f>
        <v>screen</v>
      </c>
      <c r="M14827"/>
      <c r="N14827" s="23"/>
    </row>
    <row r="14828" spans="1:14" s="3" customFormat="1">
      <c r="A14828" s="66">
        <f>VLOOKUP(C14828,Index[],8,FALSE)</f>
        <v>43276</v>
      </c>
      <c r="B14828" s="26">
        <v>43276</v>
      </c>
      <c r="C14828" s="16" t="s">
        <v>1009</v>
      </c>
      <c r="D14828" s="3">
        <f>VLOOKUP(C14828,Index[],2,FALSE)</f>
        <v>126</v>
      </c>
      <c r="E14828" s="3">
        <f>VLOOKUP(C14828,Index[],3,FALSE)</f>
        <v>0</v>
      </c>
      <c r="F14828" s="3">
        <f>VLOOKUP(C14828,Index[],4,FALSE)</f>
        <v>0</v>
      </c>
      <c r="G14828" s="3">
        <f>VLOOKUP(C14828,Index[],5,FALSE)</f>
        <v>0</v>
      </c>
      <c r="H14828"/>
      <c r="I14828">
        <f>VLOOKUP(Table1[[#This Row],[trait_name]],Trait[],2,FALSE)</f>
        <v>54</v>
      </c>
      <c r="J14828" s="23" t="s">
        <v>116</v>
      </c>
      <c r="K14828" s="23"/>
      <c r="L14828" s="19" t="str">
        <f>[1]Traits!T2</f>
        <v>shade</v>
      </c>
      <c r="M14828"/>
      <c r="N14828" s="23"/>
    </row>
    <row r="14829" spans="1:14" s="3" customFormat="1">
      <c r="A14829" s="66">
        <f>VLOOKUP(C14829,Index[],8,FALSE)</f>
        <v>43276</v>
      </c>
      <c r="B14829" s="26">
        <v>43276</v>
      </c>
      <c r="C14829" s="16" t="s">
        <v>1009</v>
      </c>
      <c r="D14829" s="3">
        <f>VLOOKUP(C14829,Index[],2,FALSE)</f>
        <v>126</v>
      </c>
      <c r="E14829" s="3">
        <f>VLOOKUP(C14829,Index[],3,FALSE)</f>
        <v>0</v>
      </c>
      <c r="F14829" s="3">
        <f>VLOOKUP(C14829,Index[],4,FALSE)</f>
        <v>0</v>
      </c>
      <c r="G14829" s="3">
        <f>VLOOKUP(C14829,Index[],5,FALSE)</f>
        <v>0</v>
      </c>
      <c r="H14829"/>
      <c r="I14829">
        <f>VLOOKUP(Table1[[#This Row],[trait_name]],Trait[],2,FALSE)</f>
        <v>54</v>
      </c>
      <c r="J14829" s="23" t="s">
        <v>116</v>
      </c>
      <c r="K14829" s="23"/>
      <c r="L14829" s="19" t="str">
        <f>[1]Traits!T5</f>
        <v>windbreak</v>
      </c>
      <c r="M14829"/>
      <c r="N14829" s="23"/>
    </row>
    <row r="14830" spans="1:14" s="3" customFormat="1">
      <c r="A14830" s="66">
        <f>VLOOKUP(C14830,Index[],8,FALSE)</f>
        <v>43276</v>
      </c>
      <c r="B14830" s="12"/>
      <c r="C14830" s="13" t="s">
        <v>1009</v>
      </c>
      <c r="D14830" s="3">
        <f>VLOOKUP(C14830,Index[],2,FALSE)</f>
        <v>126</v>
      </c>
      <c r="E14830" s="3">
        <f>VLOOKUP(C14830,Index[],3,FALSE)</f>
        <v>0</v>
      </c>
      <c r="F14830" s="3">
        <f>VLOOKUP(C14830,Index[],4,FALSE)</f>
        <v>0</v>
      </c>
      <c r="G14830" s="3">
        <f>VLOOKUP(C14830,Index[],5,FALSE)</f>
        <v>0</v>
      </c>
      <c r="H14830"/>
      <c r="I14830">
        <f>VLOOKUP(Table1[[#This Row],[trait_name]],Trait[],2,FALSE)</f>
        <v>55</v>
      </c>
      <c r="J14830" s="23" t="s">
        <v>119</v>
      </c>
      <c r="K14830" s="23"/>
      <c r="M14830"/>
      <c r="N14830" s="23"/>
    </row>
    <row r="14831" spans="1:14" s="3" customFormat="1">
      <c r="A14831" s="66">
        <f>VLOOKUP(C14831,Index[],8,FALSE)</f>
        <v>43276</v>
      </c>
      <c r="B14831" s="26">
        <v>43276</v>
      </c>
      <c r="C14831" s="16" t="s">
        <v>1009</v>
      </c>
      <c r="D14831" s="3">
        <f>VLOOKUP(C14831,Index[],2,FALSE)</f>
        <v>126</v>
      </c>
      <c r="E14831" s="3">
        <f>VLOOKUP(C14831,Index[],3,FALSE)</f>
        <v>0</v>
      </c>
      <c r="F14831" s="3">
        <f>VLOOKUP(C14831,Index[],4,FALSE)</f>
        <v>0</v>
      </c>
      <c r="G14831" s="3">
        <f>VLOOKUP(C14831,Index[],5,FALSE)</f>
        <v>0</v>
      </c>
      <c r="H14831" t="s">
        <v>25</v>
      </c>
      <c r="I14831">
        <f>VLOOKUP(Table1[[#This Row],[trait_name]],Trait[],2,FALSE)</f>
        <v>56</v>
      </c>
      <c r="J14831" s="23" t="s">
        <v>121</v>
      </c>
      <c r="K14831" s="23"/>
      <c r="L14831" s="3" t="s">
        <v>189</v>
      </c>
      <c r="M14831"/>
      <c r="N14831" s="23"/>
    </row>
    <row r="14832" spans="1:14" s="3" customFormat="1">
      <c r="A14832" s="66">
        <f>VLOOKUP(C14832,Index[],8,FALSE)</f>
        <v>43276</v>
      </c>
      <c r="B14832" s="26">
        <v>43276</v>
      </c>
      <c r="C14832" s="16" t="s">
        <v>1009</v>
      </c>
      <c r="D14832" s="3">
        <f>VLOOKUP(C14832,Index[],2,FALSE)</f>
        <v>126</v>
      </c>
      <c r="E14832" s="3">
        <f>VLOOKUP(C14832,Index[],3,FALSE)</f>
        <v>0</v>
      </c>
      <c r="F14832" s="3">
        <f>VLOOKUP(C14832,Index[],4,FALSE)</f>
        <v>0</v>
      </c>
      <c r="G14832" s="3">
        <f>VLOOKUP(C14832,Index[],5,FALSE)</f>
        <v>0</v>
      </c>
      <c r="H14832"/>
      <c r="I14832">
        <f>VLOOKUP(Table1[[#This Row],[trait_name]],Trait[],2,FALSE)</f>
        <v>58</v>
      </c>
      <c r="J14832" s="23" t="s">
        <v>123</v>
      </c>
      <c r="K14832" s="23"/>
      <c r="M14832"/>
      <c r="N14832" s="23"/>
    </row>
    <row r="14833" spans="1:14" s="3" customFormat="1">
      <c r="A14833" s="66">
        <f>VLOOKUP(C14833,Index[],8,FALSE)</f>
        <v>43276</v>
      </c>
      <c r="B14833" s="26">
        <v>43276</v>
      </c>
      <c r="C14833" s="16" t="s">
        <v>1009</v>
      </c>
      <c r="D14833" s="3">
        <f>VLOOKUP(C14833,Index[],2,FALSE)</f>
        <v>126</v>
      </c>
      <c r="E14833" s="3">
        <f>VLOOKUP(C14833,Index[],3,FALSE)</f>
        <v>0</v>
      </c>
      <c r="F14833" s="3">
        <f>VLOOKUP(C14833,Index[],4,FALSE)</f>
        <v>0</v>
      </c>
      <c r="G14833" s="3">
        <f>VLOOKUP(C14833,Index[],5,FALSE)</f>
        <v>0</v>
      </c>
      <c r="H14833"/>
      <c r="I14833">
        <f>VLOOKUP(Table1[[#This Row],[trait_name]],Trait[],2,FALSE)</f>
        <v>58</v>
      </c>
      <c r="J14833" s="23" t="s">
        <v>123</v>
      </c>
      <c r="K14833" s="23"/>
      <c r="M14833"/>
      <c r="N14833" s="23"/>
    </row>
    <row r="14834" spans="1:14" s="3" customFormat="1">
      <c r="A14834" s="66">
        <f>VLOOKUP(C14834,Index[],8,FALSE)</f>
        <v>43276</v>
      </c>
      <c r="B14834" s="26">
        <v>43276</v>
      </c>
      <c r="C14834" s="16" t="s">
        <v>1009</v>
      </c>
      <c r="D14834" s="3">
        <f>VLOOKUP(C14834,Index[],2,FALSE)</f>
        <v>126</v>
      </c>
      <c r="E14834" s="3">
        <f>VLOOKUP(C14834,Index[],3,FALSE)</f>
        <v>0</v>
      </c>
      <c r="F14834" s="3">
        <f>VLOOKUP(C14834,Index[],4,FALSE)</f>
        <v>0</v>
      </c>
      <c r="G14834" s="3">
        <f>VLOOKUP(C14834,Index[],5,FALSE)</f>
        <v>0</v>
      </c>
      <c r="H14834"/>
      <c r="I14834">
        <f>VLOOKUP(Table1[[#This Row],[trait_name]],Trait[],2,FALSE)</f>
        <v>59</v>
      </c>
      <c r="J14834" s="23" t="s">
        <v>125</v>
      </c>
      <c r="K14834" s="23"/>
      <c r="M14834"/>
      <c r="N14834" s="23"/>
    </row>
    <row r="14835" spans="1:14" s="3" customFormat="1">
      <c r="A14835" s="66">
        <f>VLOOKUP(C14835,Index[],8,FALSE)</f>
        <v>43276</v>
      </c>
      <c r="B14835" s="26">
        <v>43276</v>
      </c>
      <c r="C14835" s="16" t="s">
        <v>1009</v>
      </c>
      <c r="D14835" s="3">
        <f>VLOOKUP(C14835,Index[],2,FALSE)</f>
        <v>126</v>
      </c>
      <c r="E14835" s="3">
        <f>VLOOKUP(C14835,Index[],3,FALSE)</f>
        <v>0</v>
      </c>
      <c r="F14835" s="3">
        <f>VLOOKUP(C14835,Index[],4,FALSE)</f>
        <v>0</v>
      </c>
      <c r="G14835" s="3">
        <f>VLOOKUP(C14835,Index[],5,FALSE)</f>
        <v>0</v>
      </c>
      <c r="H14835" t="s">
        <v>25</v>
      </c>
      <c r="I14835">
        <f>VLOOKUP(Table1[[#This Row],[trait_name]],Trait[],2,FALSE)</f>
        <v>61</v>
      </c>
      <c r="J14835" s="23" t="s">
        <v>130</v>
      </c>
      <c r="K14835" s="23"/>
      <c r="L14835" s="3" t="str">
        <f>[1]Traits!Z2</f>
        <v>low</v>
      </c>
      <c r="M14835"/>
      <c r="N14835" s="23"/>
    </row>
    <row r="14836" spans="1:14" s="3" customFormat="1">
      <c r="A14836" s="66">
        <f>VLOOKUP(C14836,Index[],8,FALSE)</f>
        <v>43276</v>
      </c>
      <c r="B14836" s="26"/>
      <c r="C14836" s="16" t="s">
        <v>1009</v>
      </c>
      <c r="D14836" s="3">
        <f>VLOOKUP(C14836,Index[],2,FALSE)</f>
        <v>126</v>
      </c>
      <c r="E14836" s="3">
        <f>VLOOKUP(C14836,Index[],3,FALSE)</f>
        <v>0</v>
      </c>
      <c r="F14836" s="3">
        <f>VLOOKUP(C14836,Index[],4,FALSE)</f>
        <v>0</v>
      </c>
      <c r="G14836" s="3">
        <f>VLOOKUP(C14836,Index[],5,FALSE)</f>
        <v>0</v>
      </c>
      <c r="H14836"/>
      <c r="I14836">
        <f>VLOOKUP(Table1[[#This Row],[trait_name]],Trait[],2,FALSE)</f>
        <v>65</v>
      </c>
      <c r="J14836" s="23" t="s">
        <v>133</v>
      </c>
      <c r="K14836" s="23"/>
      <c r="M14836"/>
      <c r="N14836" s="23"/>
    </row>
    <row r="14837" spans="1:14" s="3" customFormat="1">
      <c r="A14837" s="66">
        <f>VLOOKUP(C14837,Index[],8,FALSE)</f>
        <v>43276</v>
      </c>
      <c r="B14837" s="26">
        <v>43276</v>
      </c>
      <c r="C14837" s="16" t="s">
        <v>1009</v>
      </c>
      <c r="D14837" s="3">
        <f>VLOOKUP(C14837,Index[],2,FALSE)</f>
        <v>126</v>
      </c>
      <c r="E14837" s="3">
        <f>VLOOKUP(C14837,Index[],3,FALSE)</f>
        <v>0</v>
      </c>
      <c r="F14837" s="3">
        <f>VLOOKUP(C14837,Index[],4,FALSE)</f>
        <v>0</v>
      </c>
      <c r="G14837" s="3">
        <f>VLOOKUP(C14837,Index[],5,FALSE)</f>
        <v>0</v>
      </c>
      <c r="H14837" t="s">
        <v>281</v>
      </c>
      <c r="I14837">
        <f>VLOOKUP(Table1[[#This Row],[trait_name]],Trait[],2,FALSE)</f>
        <v>66</v>
      </c>
      <c r="J14837" s="23" t="s">
        <v>194</v>
      </c>
      <c r="K14837" s="23"/>
      <c r="L14837" s="3" t="str">
        <f>[1]Traits!AA4</f>
        <v>fruitfall</v>
      </c>
      <c r="M14837"/>
      <c r="N14837" s="23"/>
    </row>
    <row r="14838" spans="1:14" s="3" customFormat="1">
      <c r="A14838" s="66">
        <f>VLOOKUP(C14838,Index[],8,FALSE)</f>
        <v>43276</v>
      </c>
      <c r="B14838" s="26">
        <v>43276</v>
      </c>
      <c r="C14838" s="16" t="s">
        <v>1009</v>
      </c>
      <c r="D14838" s="3">
        <f>VLOOKUP(C14838,Index[],2,FALSE)</f>
        <v>126</v>
      </c>
      <c r="E14838" s="3">
        <f>VLOOKUP(C14838,Index[],3,FALSE)</f>
        <v>0</v>
      </c>
      <c r="F14838" s="3">
        <f>VLOOKUP(C14838,Index[],4,FALSE)</f>
        <v>0</v>
      </c>
      <c r="G14838" s="3">
        <f>VLOOKUP(C14838,Index[],5,FALSE)</f>
        <v>0</v>
      </c>
      <c r="H14838" t="s">
        <v>281</v>
      </c>
      <c r="I14838">
        <f>VLOOKUP(Table1[[#This Row],[trait_name]],Trait[],2,FALSE)</f>
        <v>66</v>
      </c>
      <c r="J14838" s="23" t="s">
        <v>194</v>
      </c>
      <c r="K14838" s="23"/>
      <c r="L14838" s="3" t="str">
        <f>[1]Traits!AA2</f>
        <v>litterfall</v>
      </c>
      <c r="M14838"/>
      <c r="N14838" s="23"/>
    </row>
    <row r="14839" spans="1:14" s="3" customFormat="1">
      <c r="A14839" s="66">
        <f>VLOOKUP(C14839,Index[],8,FALSE)</f>
        <v>43276</v>
      </c>
      <c r="B14839" s="26">
        <v>43276</v>
      </c>
      <c r="C14839" s="16" t="s">
        <v>1009</v>
      </c>
      <c r="D14839" s="3">
        <f>VLOOKUP(C14839,Index[],2,FALSE)</f>
        <v>126</v>
      </c>
      <c r="E14839" s="3">
        <f>VLOOKUP(C14839,Index[],3,FALSE)</f>
        <v>0</v>
      </c>
      <c r="F14839" s="3">
        <f>VLOOKUP(C14839,Index[],4,FALSE)</f>
        <v>0</v>
      </c>
      <c r="G14839" s="3">
        <f>VLOOKUP(C14839,Index[],5,FALSE)</f>
        <v>0</v>
      </c>
      <c r="H14839" t="s">
        <v>525</v>
      </c>
      <c r="I14839">
        <f>VLOOKUP(Table1[[#This Row],[trait_name]],Trait[],2,FALSE)</f>
        <v>66</v>
      </c>
      <c r="J14839" s="23" t="s">
        <v>194</v>
      </c>
      <c r="K14839" s="23"/>
      <c r="L14839" s="3" t="str">
        <f>[1]Traits!AA9</f>
        <v>possible_weed</v>
      </c>
      <c r="M14839"/>
      <c r="N14839" s="23"/>
    </row>
    <row r="14840" spans="1:14" s="3" customFormat="1">
      <c r="A14840" s="66">
        <f>VLOOKUP(C14840,Index[],8,FALSE)</f>
        <v>43276</v>
      </c>
      <c r="B14840" s="26">
        <v>43276</v>
      </c>
      <c r="C14840" s="16" t="s">
        <v>1009</v>
      </c>
      <c r="D14840" s="3">
        <f>VLOOKUP(C14840,Index[],2,FALSE)</f>
        <v>126</v>
      </c>
      <c r="E14840" s="3">
        <f>VLOOKUP(C14840,Index[],3,FALSE)</f>
        <v>0</v>
      </c>
      <c r="F14840" s="3">
        <f>VLOOKUP(C14840,Index[],4,FALSE)</f>
        <v>0</v>
      </c>
      <c r="G14840" s="3">
        <f>VLOOKUP(C14840,Index[],5,FALSE)</f>
        <v>0</v>
      </c>
      <c r="H14840"/>
      <c r="I14840">
        <f>VLOOKUP(Table1[[#This Row],[trait_name]],Trait[],2,FALSE)</f>
        <v>67</v>
      </c>
      <c r="J14840" s="23" t="s">
        <v>136</v>
      </c>
      <c r="K14840" s="23"/>
      <c r="M14840"/>
      <c r="N14840" s="23"/>
    </row>
    <row r="14841" spans="1:14" s="3" customFormat="1">
      <c r="A14841" s="66">
        <f>VLOOKUP(C14841,Index[],8,FALSE)</f>
        <v>43276</v>
      </c>
      <c r="B14841" s="26">
        <v>43276</v>
      </c>
      <c r="C14841" s="16" t="s">
        <v>1009</v>
      </c>
      <c r="D14841" s="3">
        <f>VLOOKUP(C14841,Index[],2,FALSE)</f>
        <v>126</v>
      </c>
      <c r="E14841" s="3">
        <f>VLOOKUP(C14841,Index[],3,FALSE)</f>
        <v>0</v>
      </c>
      <c r="F14841" s="3">
        <f>VLOOKUP(C14841,Index[],4,FALSE)</f>
        <v>0</v>
      </c>
      <c r="G14841" s="3">
        <f>VLOOKUP(C14841,Index[],5,FALSE)</f>
        <v>0</v>
      </c>
      <c r="H14841" t="s">
        <v>525</v>
      </c>
      <c r="I14841">
        <f>VLOOKUP(Table1[[#This Row],[trait_name]],Trait[],2,FALSE)</f>
        <v>68</v>
      </c>
      <c r="J14841" s="23" t="s">
        <v>199</v>
      </c>
      <c r="K14841" s="23"/>
      <c r="L14841" s="3" t="str">
        <f>[1]Traits!AC2</f>
        <v>deep</v>
      </c>
      <c r="M14841"/>
      <c r="N14841" s="23"/>
    </row>
    <row r="14842" spans="1:14" s="3" customFormat="1">
      <c r="A14842" s="66">
        <f>VLOOKUP(C14842,Index[],8,FALSE)</f>
        <v>43276</v>
      </c>
      <c r="B14842" s="26">
        <v>43276</v>
      </c>
      <c r="C14842" s="16" t="s">
        <v>1011</v>
      </c>
      <c r="D14842" s="3">
        <f>VLOOKUP(C14842,Index[],2,FALSE)</f>
        <v>127</v>
      </c>
      <c r="E14842" s="3">
        <f>VLOOKUP(C14842,Index[],3,FALSE)</f>
        <v>0</v>
      </c>
      <c r="F14842" s="3">
        <f>VLOOKUP(C14842,Index[],4,FALSE)</f>
        <v>0</v>
      </c>
      <c r="G14842" s="3">
        <f>VLOOKUP(C14842,Index[],5,FALSE)</f>
        <v>0</v>
      </c>
      <c r="H14842" t="s">
        <v>25</v>
      </c>
      <c r="I14842">
        <f>VLOOKUP(Table1[[#This Row],[trait_name]],Trait[],2,FALSE)</f>
        <v>2</v>
      </c>
      <c r="J14842" s="23" t="s">
        <v>15</v>
      </c>
      <c r="K14842" s="23"/>
      <c r="L14842" s="3" t="s">
        <v>1012</v>
      </c>
      <c r="M14842"/>
      <c r="N14842" s="23"/>
    </row>
    <row r="14843" spans="1:14" s="3" customFormat="1">
      <c r="A14843" s="66">
        <f>VLOOKUP(C14843,Index[],8,FALSE)</f>
        <v>43276</v>
      </c>
      <c r="B14843" s="26">
        <v>43276</v>
      </c>
      <c r="C14843" s="16" t="s">
        <v>1011</v>
      </c>
      <c r="D14843" s="3">
        <f>VLOOKUP(C14843,Index[],2,FALSE)</f>
        <v>127</v>
      </c>
      <c r="E14843" s="3">
        <f>VLOOKUP(C14843,Index[],3,FALSE)</f>
        <v>0</v>
      </c>
      <c r="F14843" s="3">
        <f>VLOOKUP(C14843,Index[],4,FALSE)</f>
        <v>0</v>
      </c>
      <c r="G14843" s="3">
        <f>VLOOKUP(C14843,Index[],5,FALSE)</f>
        <v>0</v>
      </c>
      <c r="H14843"/>
      <c r="I14843">
        <f>VLOOKUP(Table1[[#This Row],[trait_name]],Trait[],2,FALSE)</f>
        <v>2</v>
      </c>
      <c r="J14843" s="23" t="s">
        <v>15</v>
      </c>
      <c r="K14843" s="23"/>
      <c r="M14843"/>
      <c r="N14843" s="23"/>
    </row>
    <row r="14844" spans="1:14" s="3" customFormat="1">
      <c r="A14844" s="66">
        <f>VLOOKUP(C14844,Index[],8,FALSE)</f>
        <v>43276</v>
      </c>
      <c r="B14844" s="26">
        <v>43276</v>
      </c>
      <c r="C14844" s="16" t="s">
        <v>1011</v>
      </c>
      <c r="D14844" s="3">
        <f>VLOOKUP(C14844,Index[],2,FALSE)</f>
        <v>127</v>
      </c>
      <c r="E14844" s="3">
        <f>VLOOKUP(C14844,Index[],3,FALSE)</f>
        <v>0</v>
      </c>
      <c r="F14844" s="3">
        <f>VLOOKUP(C14844,Index[],4,FALSE)</f>
        <v>0</v>
      </c>
      <c r="G14844" s="3">
        <f>VLOOKUP(C14844,Index[],5,FALSE)</f>
        <v>0</v>
      </c>
      <c r="H14844" t="s">
        <v>25</v>
      </c>
      <c r="I14844">
        <f>VLOOKUP(Table1[[#This Row],[trait_name]],Trait[],2,FALSE)</f>
        <v>3</v>
      </c>
      <c r="J14844" s="23" t="s">
        <v>18</v>
      </c>
      <c r="K14844" s="23"/>
      <c r="L14844" s="3" t="str">
        <f>[1]Traits!B2</f>
        <v>fullsun</v>
      </c>
      <c r="M14844"/>
      <c r="N14844" s="23"/>
    </row>
    <row r="14845" spans="1:14" s="3" customFormat="1">
      <c r="A14845" s="66">
        <f>VLOOKUP(C14845,Index[],8,FALSE)</f>
        <v>43276</v>
      </c>
      <c r="B14845" s="26">
        <v>43276</v>
      </c>
      <c r="C14845" s="16" t="s">
        <v>1011</v>
      </c>
      <c r="D14845" s="3">
        <f>VLOOKUP(C14845,Index[],2,FALSE)</f>
        <v>127</v>
      </c>
      <c r="E14845" s="3">
        <f>VLOOKUP(C14845,Index[],3,FALSE)</f>
        <v>0</v>
      </c>
      <c r="F14845" s="3">
        <f>VLOOKUP(C14845,Index[],4,FALSE)</f>
        <v>0</v>
      </c>
      <c r="G14845" s="3">
        <f>VLOOKUP(C14845,Index[],5,FALSE)</f>
        <v>0</v>
      </c>
      <c r="H14845" t="s">
        <v>25</v>
      </c>
      <c r="I14845">
        <f>VLOOKUP(Table1[[#This Row],[trait_name]],Trait[],2,FALSE)</f>
        <v>3</v>
      </c>
      <c r="J14845" s="23" t="s">
        <v>18</v>
      </c>
      <c r="K14845" s="23"/>
      <c r="L14845" s="3" t="str">
        <f>[1]Traits!B3</f>
        <v>partshade</v>
      </c>
      <c r="M14845"/>
      <c r="N14845" s="23"/>
    </row>
    <row r="14846" spans="1:14" s="3" customFormat="1">
      <c r="A14846" s="66">
        <f>VLOOKUP(C14846,Index[],8,FALSE)</f>
        <v>43276</v>
      </c>
      <c r="B14846" s="26">
        <v>43276</v>
      </c>
      <c r="C14846" s="16" t="s">
        <v>1011</v>
      </c>
      <c r="D14846" s="3">
        <f>VLOOKUP(C14846,Index[],2,FALSE)</f>
        <v>127</v>
      </c>
      <c r="E14846" s="3">
        <f>VLOOKUP(C14846,Index[],3,FALSE)</f>
        <v>0</v>
      </c>
      <c r="F14846" s="3">
        <f>VLOOKUP(C14846,Index[],4,FALSE)</f>
        <v>0</v>
      </c>
      <c r="G14846" s="3">
        <f>VLOOKUP(C14846,Index[],5,FALSE)</f>
        <v>0</v>
      </c>
      <c r="H14846" t="s">
        <v>25</v>
      </c>
      <c r="I14846">
        <f>VLOOKUP(Table1[[#This Row],[trait_name]],Trait[],2,FALSE)</f>
        <v>5</v>
      </c>
      <c r="J14846" s="23" t="s">
        <v>24</v>
      </c>
      <c r="K14846" s="23"/>
      <c r="L14846" s="3" t="s">
        <v>23</v>
      </c>
      <c r="M14846"/>
      <c r="N14846" s="23"/>
    </row>
    <row r="14847" spans="1:14" s="3" customFormat="1">
      <c r="A14847" s="66">
        <f>VLOOKUP(C14847,Index[],8,FALSE)</f>
        <v>43276</v>
      </c>
      <c r="B14847" s="26"/>
      <c r="C14847" s="16" t="s">
        <v>1011</v>
      </c>
      <c r="D14847" s="3">
        <f>VLOOKUP(C14847,Index[],2,FALSE)</f>
        <v>127</v>
      </c>
      <c r="E14847" s="3">
        <f>VLOOKUP(C14847,Index[],3,FALSE)</f>
        <v>0</v>
      </c>
      <c r="F14847" s="3">
        <f>VLOOKUP(C14847,Index[],4,FALSE)</f>
        <v>0</v>
      </c>
      <c r="G14847" s="3">
        <f>VLOOKUP(C14847,Index[],5,FALSE)</f>
        <v>0</v>
      </c>
      <c r="H14847" t="s">
        <v>17</v>
      </c>
      <c r="I14847">
        <f>VLOOKUP(Table1[[#This Row],[trait_name]],Trait[],2,FALSE)</f>
        <v>6</v>
      </c>
      <c r="J14847" s="23" t="s">
        <v>148</v>
      </c>
      <c r="K14847" s="23"/>
      <c r="M14847"/>
      <c r="N14847" s="23"/>
    </row>
    <row r="14848" spans="1:14" s="3" customFormat="1">
      <c r="A14848" s="66">
        <f>VLOOKUP(C14848,Index[],8,FALSE)</f>
        <v>43276</v>
      </c>
      <c r="B14848" s="26">
        <v>43276</v>
      </c>
      <c r="C14848" s="16" t="s">
        <v>1011</v>
      </c>
      <c r="D14848" s="3">
        <f>VLOOKUP(C14848,Index[],2,FALSE)</f>
        <v>127</v>
      </c>
      <c r="E14848" s="3">
        <f>VLOOKUP(C14848,Index[],3,FALSE)</f>
        <v>0</v>
      </c>
      <c r="F14848" s="3">
        <f>VLOOKUP(C14848,Index[],4,FALSE)</f>
        <v>0</v>
      </c>
      <c r="G14848" s="3">
        <f>VLOOKUP(C14848,Index[],5,FALSE)</f>
        <v>0</v>
      </c>
      <c r="H14848" t="s">
        <v>17</v>
      </c>
      <c r="I14848">
        <f>VLOOKUP(Table1[[#This Row],[trait_name]],Trait[],2,FALSE)</f>
        <v>7</v>
      </c>
      <c r="J14848" s="23" t="s">
        <v>26</v>
      </c>
      <c r="K14848" s="23"/>
      <c r="L14848" s="3" t="s">
        <v>23</v>
      </c>
      <c r="M14848"/>
      <c r="N14848" s="23"/>
    </row>
    <row r="14849" spans="1:14" s="3" customFormat="1">
      <c r="A14849" s="66">
        <f>VLOOKUP(C14849,Index[],8,FALSE)</f>
        <v>43276</v>
      </c>
      <c r="B14849" s="26">
        <v>43276</v>
      </c>
      <c r="C14849" s="16" t="s">
        <v>1011</v>
      </c>
      <c r="D14849" s="3">
        <f>VLOOKUP(C14849,Index[],2,FALSE)</f>
        <v>127</v>
      </c>
      <c r="E14849" s="3">
        <f>VLOOKUP(C14849,Index[],3,FALSE)</f>
        <v>0</v>
      </c>
      <c r="F14849" s="3">
        <f>VLOOKUP(C14849,Index[],4,FALSE)</f>
        <v>0</v>
      </c>
      <c r="G14849" s="3">
        <f>VLOOKUP(C14849,Index[],5,FALSE)</f>
        <v>0</v>
      </c>
      <c r="H14849" t="s">
        <v>837</v>
      </c>
      <c r="I14849">
        <f>VLOOKUP(Table1[[#This Row],[trait_name]],Trait[],2,FALSE)</f>
        <v>12</v>
      </c>
      <c r="J14849" s="23" t="s">
        <v>151</v>
      </c>
      <c r="K14849" s="23"/>
      <c r="L14849" s="3" t="s">
        <v>23</v>
      </c>
      <c r="M14849"/>
      <c r="N14849" s="23"/>
    </row>
    <row r="14850" spans="1:14" s="3" customFormat="1">
      <c r="A14850" s="66">
        <f>VLOOKUP(C14850,Index[],8,FALSE)</f>
        <v>43276</v>
      </c>
      <c r="B14850" s="12"/>
      <c r="C14850" s="13" t="s">
        <v>1011</v>
      </c>
      <c r="D14850" s="3">
        <f>VLOOKUP(C14850,Index[],2,FALSE)</f>
        <v>127</v>
      </c>
      <c r="E14850" s="3">
        <f>VLOOKUP(C14850,Index[],3,FALSE)</f>
        <v>0</v>
      </c>
      <c r="F14850" s="3">
        <f>VLOOKUP(C14850,Index[],4,FALSE)</f>
        <v>0</v>
      </c>
      <c r="G14850" s="3">
        <f>VLOOKUP(C14850,Index[],5,FALSE)</f>
        <v>0</v>
      </c>
      <c r="H14850"/>
      <c r="I14850">
        <f>VLOOKUP(Table1[[#This Row],[trait_name]],Trait[],2,FALSE)</f>
        <v>15</v>
      </c>
      <c r="J14850" s="23" t="s">
        <v>31</v>
      </c>
      <c r="K14850" s="23"/>
      <c r="M14850"/>
      <c r="N14850" s="23"/>
    </row>
    <row r="14851" spans="1:14" s="3" customFormat="1">
      <c r="A14851" s="66">
        <f>VLOOKUP(C14851,Index[],8,FALSE)</f>
        <v>43276</v>
      </c>
      <c r="B14851" s="12">
        <v>43276</v>
      </c>
      <c r="C14851" s="13" t="s">
        <v>1011</v>
      </c>
      <c r="D14851" s="3">
        <f>VLOOKUP(C14851,Index[],2,FALSE)</f>
        <v>127</v>
      </c>
      <c r="E14851" s="3">
        <f>VLOOKUP(C14851,Index[],3,FALSE)</f>
        <v>0</v>
      </c>
      <c r="F14851" s="3">
        <f>VLOOKUP(C14851,Index[],4,FALSE)</f>
        <v>0</v>
      </c>
      <c r="G14851" s="3">
        <f>VLOOKUP(C14851,Index[],5,FALSE)</f>
        <v>0</v>
      </c>
      <c r="H14851"/>
      <c r="I14851">
        <f>VLOOKUP(Table1[[#This Row],[trait_name]],Trait[],2,FALSE)</f>
        <v>16</v>
      </c>
      <c r="J14851" s="24" t="s">
        <v>32</v>
      </c>
      <c r="K14851" s="24"/>
      <c r="M14851"/>
      <c r="N14851" s="23"/>
    </row>
    <row r="14852" spans="1:14" s="3" customFormat="1">
      <c r="A14852" s="66">
        <f>VLOOKUP(C14852,Index[],8,FALSE)</f>
        <v>43276</v>
      </c>
      <c r="B14852" s="26">
        <v>43276</v>
      </c>
      <c r="C14852" s="16" t="s">
        <v>1011</v>
      </c>
      <c r="D14852" s="3">
        <f>VLOOKUP(C14852,Index[],2,FALSE)</f>
        <v>127</v>
      </c>
      <c r="E14852" s="3">
        <f>VLOOKUP(C14852,Index[],3,FALSE)</f>
        <v>0</v>
      </c>
      <c r="F14852" s="3">
        <f>VLOOKUP(C14852,Index[],4,FALSE)</f>
        <v>0</v>
      </c>
      <c r="G14852" s="3">
        <f>VLOOKUP(C14852,Index[],5,FALSE)</f>
        <v>0</v>
      </c>
      <c r="H14852" t="s">
        <v>17</v>
      </c>
      <c r="I14852">
        <f>VLOOKUP(Table1[[#This Row],[trait_name]],Trait[],2,FALSE)</f>
        <v>17</v>
      </c>
      <c r="J14852" s="23" t="s">
        <v>33</v>
      </c>
      <c r="K14852" s="23"/>
      <c r="L14852" s="3" t="str">
        <f>[1]Traits!E3</f>
        <v>loam</v>
      </c>
      <c r="M14852"/>
      <c r="N14852" s="23"/>
    </row>
    <row r="14853" spans="1:14" s="3" customFormat="1">
      <c r="A14853" s="66">
        <f>VLOOKUP(C14853,Index[],8,FALSE)</f>
        <v>43276</v>
      </c>
      <c r="B14853" s="26">
        <v>43276</v>
      </c>
      <c r="C14853" s="16" t="s">
        <v>1011</v>
      </c>
      <c r="D14853" s="3">
        <f>VLOOKUP(C14853,Index[],2,FALSE)</f>
        <v>127</v>
      </c>
      <c r="E14853" s="3">
        <f>VLOOKUP(C14853,Index[],3,FALSE)</f>
        <v>0</v>
      </c>
      <c r="F14853" s="3">
        <f>VLOOKUP(C14853,Index[],4,FALSE)</f>
        <v>0</v>
      </c>
      <c r="G14853" s="3">
        <f>VLOOKUP(C14853,Index[],5,FALSE)</f>
        <v>0</v>
      </c>
      <c r="H14853" t="s">
        <v>25</v>
      </c>
      <c r="I14853">
        <f>VLOOKUP(Table1[[#This Row],[trait_name]],Trait[],2,FALSE)</f>
        <v>17</v>
      </c>
      <c r="J14853" s="23" t="s">
        <v>33</v>
      </c>
      <c r="K14853" s="23"/>
      <c r="L14853" s="3" t="str">
        <f>[1]Traits!E2</f>
        <v>sand</v>
      </c>
      <c r="M14853"/>
      <c r="N14853" s="23"/>
    </row>
    <row r="14854" spans="1:14" s="3" customFormat="1">
      <c r="A14854" s="66">
        <f>VLOOKUP(C14854,Index[],8,FALSE)</f>
        <v>43276</v>
      </c>
      <c r="B14854" s="26">
        <v>43276</v>
      </c>
      <c r="C14854" s="16" t="s">
        <v>1011</v>
      </c>
      <c r="D14854" s="3">
        <f>VLOOKUP(C14854,Index[],2,FALSE)</f>
        <v>127</v>
      </c>
      <c r="E14854" s="3">
        <f>VLOOKUP(C14854,Index[],3,FALSE)</f>
        <v>0</v>
      </c>
      <c r="F14854" s="3">
        <f>VLOOKUP(C14854,Index[],4,FALSE)</f>
        <v>0</v>
      </c>
      <c r="G14854" s="3">
        <f>VLOOKUP(C14854,Index[],5,FALSE)</f>
        <v>0</v>
      </c>
      <c r="H14854"/>
      <c r="I14854">
        <f>VLOOKUP(Table1[[#This Row],[trait_name]],Trait[],2,FALSE)</f>
        <v>17</v>
      </c>
      <c r="J14854" s="23" t="s">
        <v>33</v>
      </c>
      <c r="K14854" s="23"/>
      <c r="M14854"/>
      <c r="N14854" s="23"/>
    </row>
    <row r="14855" spans="1:14" s="3" customFormat="1">
      <c r="A14855" s="66">
        <f>VLOOKUP(C14855,Index[],8,FALSE)</f>
        <v>43276</v>
      </c>
      <c r="B14855" s="12">
        <v>43276</v>
      </c>
      <c r="C14855" s="13" t="s">
        <v>1011</v>
      </c>
      <c r="D14855" s="3">
        <f>VLOOKUP(C14855,Index[],2,FALSE)</f>
        <v>127</v>
      </c>
      <c r="E14855" s="3">
        <f>VLOOKUP(C14855,Index[],3,FALSE)</f>
        <v>0</v>
      </c>
      <c r="F14855" s="3">
        <f>VLOOKUP(C14855,Index[],4,FALSE)</f>
        <v>0</v>
      </c>
      <c r="G14855" s="3">
        <f>VLOOKUP(C14855,Index[],5,FALSE)</f>
        <v>0</v>
      </c>
      <c r="H14855"/>
      <c r="I14855">
        <f>VLOOKUP(Table1[[#This Row],[trait_name]],Trait[],2,FALSE)</f>
        <v>18</v>
      </c>
      <c r="J14855" s="23" t="s">
        <v>37</v>
      </c>
      <c r="K14855" s="23"/>
      <c r="M14855"/>
      <c r="N14855" s="23"/>
    </row>
    <row r="14856" spans="1:14" s="3" customFormat="1">
      <c r="A14856" s="66">
        <f>VLOOKUP(C14856,Index[],8,FALSE)</f>
        <v>43276</v>
      </c>
      <c r="B14856" s="26">
        <v>43276</v>
      </c>
      <c r="C14856" s="16" t="s">
        <v>1011</v>
      </c>
      <c r="D14856" s="3">
        <f>VLOOKUP(C14856,Index[],2,FALSE)</f>
        <v>127</v>
      </c>
      <c r="E14856" s="3">
        <f>VLOOKUP(C14856,Index[],3,FALSE)</f>
        <v>0</v>
      </c>
      <c r="F14856" s="3">
        <f>VLOOKUP(C14856,Index[],4,FALSE)</f>
        <v>0</v>
      </c>
      <c r="G14856" s="3">
        <f>VLOOKUP(C14856,Index[],5,FALSE)</f>
        <v>0</v>
      </c>
      <c r="H14856" t="s">
        <v>25</v>
      </c>
      <c r="I14856">
        <f>VLOOKUP(Table1[[#This Row],[trait_name]],Trait[],2,FALSE)</f>
        <v>19</v>
      </c>
      <c r="J14856" s="23" t="s">
        <v>38</v>
      </c>
      <c r="K14856" s="23"/>
      <c r="L14856" s="3" t="str">
        <f>[1]Traits!F2</f>
        <v>welldrained</v>
      </c>
      <c r="M14856"/>
      <c r="N14856" s="23"/>
    </row>
    <row r="14857" spans="1:14" s="3" customFormat="1">
      <c r="A14857" s="66">
        <f>VLOOKUP(C14857,Index[],8,FALSE)</f>
        <v>43276</v>
      </c>
      <c r="B14857" s="26">
        <v>43276</v>
      </c>
      <c r="C14857" s="16" t="s">
        <v>1011</v>
      </c>
      <c r="D14857" s="3">
        <f>VLOOKUP(C14857,Index[],2,FALSE)</f>
        <v>127</v>
      </c>
      <c r="E14857" s="3">
        <f>VLOOKUP(C14857,Index[],3,FALSE)</f>
        <v>0</v>
      </c>
      <c r="F14857" s="3">
        <f>VLOOKUP(C14857,Index[],4,FALSE)</f>
        <v>0</v>
      </c>
      <c r="G14857" s="3">
        <f>VLOOKUP(C14857,Index[],5,FALSE)</f>
        <v>0</v>
      </c>
      <c r="H14857"/>
      <c r="I14857">
        <f>VLOOKUP(Table1[[#This Row],[trait_name]],Trait[],2,FALSE)</f>
        <v>19</v>
      </c>
      <c r="J14857" s="23" t="s">
        <v>38</v>
      </c>
      <c r="K14857" s="23"/>
      <c r="M14857"/>
      <c r="N14857" s="23"/>
    </row>
    <row r="14858" spans="1:14" s="3" customFormat="1">
      <c r="A14858" s="66">
        <f>VLOOKUP(C14858,Index[],8,FALSE)</f>
        <v>43276</v>
      </c>
      <c r="B14858" s="26">
        <v>43311</v>
      </c>
      <c r="C14858" s="16" t="s">
        <v>1011</v>
      </c>
      <c r="D14858" s="3">
        <f>VLOOKUP(C14858,Index[],2,FALSE)</f>
        <v>127</v>
      </c>
      <c r="E14858" s="3">
        <f>VLOOKUP(C14858,Index[],3,FALSE)</f>
        <v>0</v>
      </c>
      <c r="F14858" s="3">
        <f>VLOOKUP(C14858,Index[],4,FALSE)</f>
        <v>0</v>
      </c>
      <c r="G14858" s="3">
        <f>VLOOKUP(C14858,Index[],5,FALSE)</f>
        <v>0</v>
      </c>
      <c r="H14858"/>
      <c r="I14858">
        <f>VLOOKUP(Table1[[#This Row],[trait_name]],Trait[],2,FALSE)</f>
        <v>20</v>
      </c>
      <c r="J14858" s="23" t="s">
        <v>41</v>
      </c>
      <c r="K14858" s="23"/>
      <c r="N14858" s="23"/>
    </row>
    <row r="14859" spans="1:14" s="3" customFormat="1">
      <c r="A14859" s="66">
        <f>VLOOKUP(C14859,Index[],8,FALSE)</f>
        <v>43276</v>
      </c>
      <c r="B14859" s="12">
        <v>43276</v>
      </c>
      <c r="C14859" s="13" t="s">
        <v>1011</v>
      </c>
      <c r="D14859" s="3">
        <f>VLOOKUP(C14859,Index[],2,FALSE)</f>
        <v>127</v>
      </c>
      <c r="E14859" s="3">
        <f>VLOOKUP(C14859,Index[],3,FALSE)</f>
        <v>0</v>
      </c>
      <c r="F14859" s="3">
        <f>VLOOKUP(C14859,Index[],4,FALSE)</f>
        <v>0</v>
      </c>
      <c r="G14859" s="3">
        <f>VLOOKUP(C14859,Index[],5,FALSE)</f>
        <v>0</v>
      </c>
      <c r="H14859"/>
      <c r="I14859">
        <f>VLOOKUP(Table1[[#This Row],[trait_name]],Trait[],2,FALSE)</f>
        <v>21</v>
      </c>
      <c r="J14859" s="23" t="s">
        <v>43</v>
      </c>
      <c r="K14859" s="23"/>
      <c r="M14859"/>
      <c r="N14859" s="23"/>
    </row>
    <row r="14860" spans="1:14" s="3" customFormat="1">
      <c r="A14860" s="66">
        <f>VLOOKUP(C14860,Index[],8,FALSE)</f>
        <v>43276</v>
      </c>
      <c r="B14860" s="26">
        <v>43276</v>
      </c>
      <c r="C14860" s="16" t="s">
        <v>1011</v>
      </c>
      <c r="D14860" s="3">
        <f>VLOOKUP(C14860,Index[],2,FALSE)</f>
        <v>127</v>
      </c>
      <c r="E14860" s="3">
        <f>VLOOKUP(C14860,Index[],3,FALSE)</f>
        <v>0</v>
      </c>
      <c r="F14860" s="3">
        <f>VLOOKUP(C14860,Index[],4,FALSE)</f>
        <v>0</v>
      </c>
      <c r="G14860" s="3">
        <f>VLOOKUP(C14860,Index[],5,FALSE)</f>
        <v>0</v>
      </c>
      <c r="H14860" t="s">
        <v>17</v>
      </c>
      <c r="I14860">
        <f>VLOOKUP(Table1[[#This Row],[trait_name]],Trait[],2,FALSE)</f>
        <v>22</v>
      </c>
      <c r="J14860" s="23" t="s">
        <v>47</v>
      </c>
      <c r="K14860" s="23"/>
      <c r="L14860" s="3" t="str">
        <f>[1]Traits!G2</f>
        <v>frostprotection</v>
      </c>
      <c r="M14860"/>
      <c r="N14860" s="23"/>
    </row>
    <row r="14861" spans="1:14" s="3" customFormat="1">
      <c r="A14861" s="66">
        <f>VLOOKUP(C14861,Index[],8,FALSE)</f>
        <v>43276</v>
      </c>
      <c r="B14861" s="26"/>
      <c r="C14861" s="16" t="s">
        <v>1011</v>
      </c>
      <c r="D14861" s="3">
        <f>VLOOKUP(C14861,Index[],2,FALSE)</f>
        <v>127</v>
      </c>
      <c r="E14861" s="3">
        <f>VLOOKUP(C14861,Index[],3,FALSE)</f>
        <v>0</v>
      </c>
      <c r="F14861" s="3">
        <f>VLOOKUP(C14861,Index[],4,FALSE)</f>
        <v>0</v>
      </c>
      <c r="G14861" s="3">
        <f>VLOOKUP(C14861,Index[],5,FALSE)</f>
        <v>0</v>
      </c>
      <c r="H14861"/>
      <c r="I14861">
        <f>VLOOKUP(Table1[[#This Row],[trait_name]],Trait[],2,FALSE)</f>
        <v>23</v>
      </c>
      <c r="J14861" s="23" t="s">
        <v>49</v>
      </c>
      <c r="K14861" s="23"/>
      <c r="M14861"/>
      <c r="N14861" s="23"/>
    </row>
    <row r="14862" spans="1:14" s="3" customFormat="1">
      <c r="A14862" s="66">
        <f>VLOOKUP(C14862,Index[],8,FALSE)</f>
        <v>43276</v>
      </c>
      <c r="B14862" s="12"/>
      <c r="C14862" s="13" t="s">
        <v>1011</v>
      </c>
      <c r="D14862" s="3">
        <f>VLOOKUP(C14862,Index[],2,FALSE)</f>
        <v>127</v>
      </c>
      <c r="E14862" s="3">
        <f>VLOOKUP(C14862,Index[],3,FALSE)</f>
        <v>0</v>
      </c>
      <c r="F14862" s="3">
        <f>VLOOKUP(C14862,Index[],4,FALSE)</f>
        <v>0</v>
      </c>
      <c r="G14862" s="3">
        <f>VLOOKUP(C14862,Index[],5,FALSE)</f>
        <v>0</v>
      </c>
      <c r="H14862"/>
      <c r="I14862">
        <f>VLOOKUP(Table1[[#This Row],[trait_name]],Trait[],2,FALSE)</f>
        <v>24</v>
      </c>
      <c r="J14862" s="23" t="s">
        <v>53</v>
      </c>
      <c r="K14862" s="23"/>
      <c r="M14862"/>
      <c r="N14862" s="23"/>
    </row>
    <row r="14863" spans="1:14" s="3" customFormat="1">
      <c r="A14863" s="66">
        <f>VLOOKUP(C14863,Index[],8,FALSE)</f>
        <v>43276</v>
      </c>
      <c r="B14863" s="12"/>
      <c r="C14863" s="13" t="s">
        <v>1011</v>
      </c>
      <c r="D14863" s="3">
        <f>VLOOKUP(C14863,Index[],2,FALSE)</f>
        <v>127</v>
      </c>
      <c r="E14863" s="3">
        <f>VLOOKUP(C14863,Index[],3,FALSE)</f>
        <v>0</v>
      </c>
      <c r="F14863" s="3">
        <f>VLOOKUP(C14863,Index[],4,FALSE)</f>
        <v>0</v>
      </c>
      <c r="G14863" s="3">
        <f>VLOOKUP(C14863,Index[],5,FALSE)</f>
        <v>0</v>
      </c>
      <c r="H14863"/>
      <c r="I14863">
        <f>VLOOKUP(Table1[[#This Row],[trait_name]],Trait[],2,FALSE)</f>
        <v>25</v>
      </c>
      <c r="J14863" s="23" t="s">
        <v>57</v>
      </c>
      <c r="K14863" s="23"/>
      <c r="M14863"/>
      <c r="N14863" s="23"/>
    </row>
    <row r="14864" spans="1:14" s="3" customFormat="1">
      <c r="A14864" s="66">
        <f>VLOOKUP(C14864,Index[],8,FALSE)</f>
        <v>43276</v>
      </c>
      <c r="B14864" s="26">
        <v>43276</v>
      </c>
      <c r="C14864" s="16" t="s">
        <v>1011</v>
      </c>
      <c r="D14864" s="3">
        <f>VLOOKUP(C14864,Index[],2,FALSE)</f>
        <v>127</v>
      </c>
      <c r="E14864" s="3">
        <f>VLOOKUP(C14864,Index[],3,FALSE)</f>
        <v>0</v>
      </c>
      <c r="F14864" s="3">
        <f>VLOOKUP(C14864,Index[],4,FALSE)</f>
        <v>0</v>
      </c>
      <c r="G14864" s="3">
        <f>VLOOKUP(C14864,Index[],5,FALSE)</f>
        <v>0</v>
      </c>
      <c r="H14864" t="s">
        <v>25</v>
      </c>
      <c r="I14864">
        <f>VLOOKUP(Table1[[#This Row],[trait_name]],Trait[],2,FALSE)</f>
        <v>26</v>
      </c>
      <c r="J14864" s="23" t="s">
        <v>58</v>
      </c>
      <c r="K14864" s="23"/>
      <c r="L14864" s="3" t="str">
        <f>[1]Traits!H7</f>
        <v>largeshrub</v>
      </c>
      <c r="M14864"/>
      <c r="N14864" s="23"/>
    </row>
    <row r="14865" spans="1:14" s="3" customFormat="1">
      <c r="A14865" s="66">
        <f>VLOOKUP(C14865,Index[],8,FALSE)</f>
        <v>43276</v>
      </c>
      <c r="B14865" s="26">
        <v>43276</v>
      </c>
      <c r="C14865" s="16" t="s">
        <v>1011</v>
      </c>
      <c r="D14865" s="3">
        <f>VLOOKUP(C14865,Index[],2,FALSE)</f>
        <v>127</v>
      </c>
      <c r="E14865" s="3">
        <f>VLOOKUP(C14865,Index[],3,FALSE)</f>
        <v>0</v>
      </c>
      <c r="F14865" s="3">
        <f>VLOOKUP(C14865,Index[],4,FALSE)</f>
        <v>0</v>
      </c>
      <c r="G14865" s="3">
        <f>VLOOKUP(C14865,Index[],5,FALSE)</f>
        <v>0</v>
      </c>
      <c r="H14865" t="s">
        <v>25</v>
      </c>
      <c r="I14865">
        <f>VLOOKUP(Table1[[#This Row],[trait_name]],Trait[],2,FALSE)</f>
        <v>26</v>
      </c>
      <c r="J14865" s="23" t="s">
        <v>58</v>
      </c>
      <c r="K14865" s="23"/>
      <c r="L14865" s="3" t="str">
        <f>[1]Traits!H2</f>
        <v>smalltree</v>
      </c>
      <c r="M14865"/>
      <c r="N14865" s="23"/>
    </row>
    <row r="14866" spans="1:14" s="3" customFormat="1">
      <c r="A14866" s="66">
        <f>VLOOKUP(C14866,Index[],8,FALSE)</f>
        <v>43276</v>
      </c>
      <c r="B14866" s="26">
        <v>43311</v>
      </c>
      <c r="C14866" s="16" t="s">
        <v>1011</v>
      </c>
      <c r="D14866" s="3">
        <f>VLOOKUP(C14866,Index[],2,FALSE)</f>
        <v>127</v>
      </c>
      <c r="E14866" s="3">
        <f>VLOOKUP(C14866,Index[],3,FALSE)</f>
        <v>0</v>
      </c>
      <c r="F14866" s="3">
        <f>VLOOKUP(C14866,Index[],4,FALSE)</f>
        <v>0</v>
      </c>
      <c r="G14866" s="3">
        <f>VLOOKUP(C14866,Index[],5,FALSE)</f>
        <v>0</v>
      </c>
      <c r="H14866"/>
      <c r="I14866">
        <f>VLOOKUP(Table1[[#This Row],[trait_name]],Trait[],2,FALSE)</f>
        <v>27</v>
      </c>
      <c r="J14866" s="23" t="s">
        <v>61</v>
      </c>
      <c r="K14866" s="23"/>
      <c r="N14866" s="23"/>
    </row>
    <row r="14867" spans="1:14" s="3" customFormat="1">
      <c r="A14867" s="66">
        <f>VLOOKUP(C14867,Index[],8,FALSE)</f>
        <v>43276</v>
      </c>
      <c r="B14867" s="26">
        <v>43311</v>
      </c>
      <c r="C14867" s="16" t="s">
        <v>1011</v>
      </c>
      <c r="D14867" s="3">
        <f>VLOOKUP(C14867,Index[],2,FALSE)</f>
        <v>127</v>
      </c>
      <c r="E14867" s="3">
        <f>VLOOKUP(C14867,Index[],3,FALSE)</f>
        <v>0</v>
      </c>
      <c r="F14867" s="3">
        <f>VLOOKUP(C14867,Index[],4,FALSE)</f>
        <v>0</v>
      </c>
      <c r="G14867" s="3">
        <f>VLOOKUP(C14867,Index[],5,FALSE)</f>
        <v>0</v>
      </c>
      <c r="H14867"/>
      <c r="I14867">
        <f>VLOOKUP(Table1[[#This Row],[trait_name]],Trait[],2,FALSE)</f>
        <v>28</v>
      </c>
      <c r="J14867" s="23" t="s">
        <v>62</v>
      </c>
      <c r="K14867" s="23"/>
      <c r="N14867" s="23"/>
    </row>
    <row r="14868" spans="1:14" s="3" customFormat="1">
      <c r="A14868" s="66">
        <f>VLOOKUP(C14868,Index[],8,FALSE)</f>
        <v>43276</v>
      </c>
      <c r="B14868" s="26">
        <v>43276</v>
      </c>
      <c r="C14868" s="16" t="s">
        <v>1011</v>
      </c>
      <c r="D14868" s="3">
        <f>VLOOKUP(C14868,Index[],2,FALSE)</f>
        <v>127</v>
      </c>
      <c r="E14868" s="3">
        <f>VLOOKUP(C14868,Index[],3,FALSE)</f>
        <v>0</v>
      </c>
      <c r="F14868" s="3">
        <f>VLOOKUP(C14868,Index[],4,FALSE)</f>
        <v>0</v>
      </c>
      <c r="G14868" s="3">
        <f>VLOOKUP(C14868,Index[],5,FALSE)</f>
        <v>0</v>
      </c>
      <c r="H14868" t="s">
        <v>25</v>
      </c>
      <c r="I14868">
        <f>VLOOKUP(Table1[[#This Row],[trait_name]],Trait[],2,FALSE)</f>
        <v>29</v>
      </c>
      <c r="J14868" s="23" t="s">
        <v>63</v>
      </c>
      <c r="K14868" s="23"/>
      <c r="L14868" s="3">
        <v>5</v>
      </c>
      <c r="M14868"/>
      <c r="N14868" s="23"/>
    </row>
    <row r="14869" spans="1:14" s="3" customFormat="1">
      <c r="A14869" s="66">
        <f>VLOOKUP(C14869,Index[],8,FALSE)</f>
        <v>43276</v>
      </c>
      <c r="B14869" s="26">
        <v>43276</v>
      </c>
      <c r="C14869" s="16" t="s">
        <v>1011</v>
      </c>
      <c r="D14869" s="3">
        <f>VLOOKUP(C14869,Index[],2,FALSE)</f>
        <v>127</v>
      </c>
      <c r="E14869" s="3">
        <f>VLOOKUP(C14869,Index[],3,FALSE)</f>
        <v>0</v>
      </c>
      <c r="F14869" s="3">
        <f>VLOOKUP(C14869,Index[],4,FALSE)</f>
        <v>0</v>
      </c>
      <c r="G14869" s="3">
        <f>VLOOKUP(C14869,Index[],5,FALSE)</f>
        <v>0</v>
      </c>
      <c r="H14869" t="s">
        <v>17</v>
      </c>
      <c r="I14869">
        <f>VLOOKUP(Table1[[#This Row],[trait_name]],Trait[],2,FALSE)</f>
        <v>29</v>
      </c>
      <c r="J14869" s="23" t="s">
        <v>63</v>
      </c>
      <c r="K14869" s="23"/>
      <c r="L14869" s="3">
        <v>7</v>
      </c>
      <c r="M14869"/>
      <c r="N14869" s="23"/>
    </row>
    <row r="14870" spans="1:14" s="3" customFormat="1">
      <c r="A14870" s="66">
        <f>VLOOKUP(C14870,Index[],8,FALSE)</f>
        <v>43276</v>
      </c>
      <c r="B14870" s="26">
        <v>43276</v>
      </c>
      <c r="C14870" s="16" t="s">
        <v>1011</v>
      </c>
      <c r="D14870" s="3">
        <f>VLOOKUP(C14870,Index[],2,FALSE)</f>
        <v>127</v>
      </c>
      <c r="E14870" s="3">
        <f>VLOOKUP(C14870,Index[],3,FALSE)</f>
        <v>0</v>
      </c>
      <c r="F14870" s="3">
        <f>VLOOKUP(C14870,Index[],4,FALSE)</f>
        <v>0</v>
      </c>
      <c r="G14870" s="3">
        <f>VLOOKUP(C14870,Index[],5,FALSE)</f>
        <v>0</v>
      </c>
      <c r="H14870"/>
      <c r="I14870">
        <f>VLOOKUP(Table1[[#This Row],[trait_name]],Trait[],2,FALSE)</f>
        <v>30</v>
      </c>
      <c r="J14870" s="23" t="s">
        <v>64</v>
      </c>
      <c r="K14870" s="23"/>
      <c r="M14870"/>
      <c r="N14870" s="23"/>
    </row>
    <row r="14871" spans="1:14" s="3" customFormat="1">
      <c r="A14871" s="66">
        <f>VLOOKUP(C14871,Index[],8,FALSE)</f>
        <v>43276</v>
      </c>
      <c r="B14871" s="26">
        <v>43276</v>
      </c>
      <c r="C14871" s="16" t="s">
        <v>1011</v>
      </c>
      <c r="D14871" s="3">
        <f>VLOOKUP(C14871,Index[],2,FALSE)</f>
        <v>127</v>
      </c>
      <c r="E14871" s="3">
        <f>VLOOKUP(C14871,Index[],3,FALSE)</f>
        <v>0</v>
      </c>
      <c r="F14871" s="3">
        <f>VLOOKUP(C14871,Index[],4,FALSE)</f>
        <v>0</v>
      </c>
      <c r="G14871" s="3">
        <f>VLOOKUP(C14871,Index[],5,FALSE)</f>
        <v>0</v>
      </c>
      <c r="H14871" t="s">
        <v>25</v>
      </c>
      <c r="I14871">
        <f>VLOOKUP(Table1[[#This Row],[trait_name]],Trait[],2,FALSE)</f>
        <v>31</v>
      </c>
      <c r="J14871" s="23" t="s">
        <v>65</v>
      </c>
      <c r="K14871" s="23"/>
      <c r="L14871" s="3">
        <v>2.5</v>
      </c>
      <c r="M14871"/>
      <c r="N14871" s="23"/>
    </row>
    <row r="14872" spans="1:14" s="3" customFormat="1">
      <c r="A14872" s="66">
        <f>VLOOKUP(C14872,Index[],8,FALSE)</f>
        <v>43276</v>
      </c>
      <c r="B14872" s="26">
        <v>43276</v>
      </c>
      <c r="C14872" s="16" t="s">
        <v>1011</v>
      </c>
      <c r="D14872" s="3">
        <f>VLOOKUP(C14872,Index[],2,FALSE)</f>
        <v>127</v>
      </c>
      <c r="E14872" s="3">
        <f>VLOOKUP(C14872,Index[],3,FALSE)</f>
        <v>0</v>
      </c>
      <c r="F14872" s="3">
        <f>VLOOKUP(C14872,Index[],4,FALSE)</f>
        <v>0</v>
      </c>
      <c r="G14872" s="3">
        <f>VLOOKUP(C14872,Index[],5,FALSE)</f>
        <v>0</v>
      </c>
      <c r="H14872" t="s">
        <v>17</v>
      </c>
      <c r="I14872">
        <f>VLOOKUP(Table1[[#This Row],[trait_name]],Trait[],2,FALSE)</f>
        <v>31</v>
      </c>
      <c r="J14872" s="23" t="s">
        <v>65</v>
      </c>
      <c r="K14872" s="23"/>
      <c r="L14872" s="3">
        <v>4</v>
      </c>
      <c r="M14872"/>
      <c r="N14872" s="23"/>
    </row>
    <row r="14873" spans="1:14" s="3" customFormat="1">
      <c r="A14873" s="66">
        <f>VLOOKUP(C14873,Index[],8,FALSE)</f>
        <v>43276</v>
      </c>
      <c r="B14873" s="26">
        <v>43276</v>
      </c>
      <c r="C14873" s="16" t="s">
        <v>1011</v>
      </c>
      <c r="D14873" s="3">
        <f>VLOOKUP(C14873,Index[],2,FALSE)</f>
        <v>127</v>
      </c>
      <c r="E14873" s="3">
        <f>VLOOKUP(C14873,Index[],3,FALSE)</f>
        <v>0</v>
      </c>
      <c r="F14873" s="3">
        <f>VLOOKUP(C14873,Index[],4,FALSE)</f>
        <v>0</v>
      </c>
      <c r="G14873" s="3">
        <f>VLOOKUP(C14873,Index[],5,FALSE)</f>
        <v>0</v>
      </c>
      <c r="H14873" t="s">
        <v>17</v>
      </c>
      <c r="I14873">
        <f>VLOOKUP(Table1[[#This Row],[trait_name]],Trait[],2,FALSE)</f>
        <v>32</v>
      </c>
      <c r="J14873" s="23" t="s">
        <v>66</v>
      </c>
      <c r="K14873" s="23"/>
      <c r="L14873" s="3">
        <v>3</v>
      </c>
      <c r="M14873"/>
      <c r="N14873" s="23"/>
    </row>
    <row r="14874" spans="1:14" s="3" customFormat="1">
      <c r="A14874" s="66">
        <f>VLOOKUP(C14874,Index[],8,FALSE)</f>
        <v>43276</v>
      </c>
      <c r="B14874" s="26">
        <v>43276</v>
      </c>
      <c r="C14874" s="16" t="s">
        <v>1011</v>
      </c>
      <c r="D14874" s="3">
        <f>VLOOKUP(C14874,Index[],2,FALSE)</f>
        <v>127</v>
      </c>
      <c r="E14874" s="3">
        <f>VLOOKUP(C14874,Index[],3,FALSE)</f>
        <v>0</v>
      </c>
      <c r="F14874" s="3">
        <f>VLOOKUP(C14874,Index[],4,FALSE)</f>
        <v>0</v>
      </c>
      <c r="G14874" s="3">
        <f>VLOOKUP(C14874,Index[],5,FALSE)</f>
        <v>0</v>
      </c>
      <c r="H14874" t="s">
        <v>25</v>
      </c>
      <c r="I14874">
        <f>VLOOKUP(Table1[[#This Row],[trait_name]],Trait[],2,FALSE)</f>
        <v>33</v>
      </c>
      <c r="J14874" s="23" t="s">
        <v>67</v>
      </c>
      <c r="K14874" s="23"/>
      <c r="L14874" s="3">
        <v>3</v>
      </c>
      <c r="M14874"/>
      <c r="N14874" s="23"/>
    </row>
    <row r="14875" spans="1:14" s="3" customFormat="1">
      <c r="A14875" s="66">
        <f>VLOOKUP(C14875,Index[],8,FALSE)</f>
        <v>43276</v>
      </c>
      <c r="B14875" s="26">
        <v>43276</v>
      </c>
      <c r="C14875" s="16" t="s">
        <v>1011</v>
      </c>
      <c r="D14875" s="3">
        <f>VLOOKUP(C14875,Index[],2,FALSE)</f>
        <v>127</v>
      </c>
      <c r="E14875" s="3">
        <f>VLOOKUP(C14875,Index[],3,FALSE)</f>
        <v>0</v>
      </c>
      <c r="F14875" s="3">
        <f>VLOOKUP(C14875,Index[],4,FALSE)</f>
        <v>0</v>
      </c>
      <c r="G14875" s="3">
        <f>VLOOKUP(C14875,Index[],5,FALSE)</f>
        <v>0</v>
      </c>
      <c r="H14875" t="s">
        <v>17</v>
      </c>
      <c r="I14875">
        <f>VLOOKUP(Table1[[#This Row],[trait_name]],Trait[],2,FALSE)</f>
        <v>34</v>
      </c>
      <c r="J14875" s="23" t="s">
        <v>68</v>
      </c>
      <c r="K14875" s="23"/>
      <c r="L14875" s="3">
        <v>2</v>
      </c>
      <c r="M14875"/>
      <c r="N14875" s="23"/>
    </row>
    <row r="14876" spans="1:14" s="3" customFormat="1">
      <c r="A14876" s="66">
        <f>VLOOKUP(C14876,Index[],8,FALSE)</f>
        <v>43276</v>
      </c>
      <c r="B14876" s="26">
        <v>43276</v>
      </c>
      <c r="C14876" s="16" t="s">
        <v>1011</v>
      </c>
      <c r="D14876" s="3">
        <f>VLOOKUP(C14876,Index[],2,FALSE)</f>
        <v>127</v>
      </c>
      <c r="E14876" s="3">
        <f>VLOOKUP(C14876,Index[],3,FALSE)</f>
        <v>0</v>
      </c>
      <c r="F14876" s="3">
        <f>VLOOKUP(C14876,Index[],4,FALSE)</f>
        <v>0</v>
      </c>
      <c r="G14876" s="3">
        <f>VLOOKUP(C14876,Index[],5,FALSE)</f>
        <v>0</v>
      </c>
      <c r="H14876" t="s">
        <v>415</v>
      </c>
      <c r="I14876">
        <f>VLOOKUP(Table1[[#This Row],[trait_name]],Trait[],2,FALSE)</f>
        <v>35</v>
      </c>
      <c r="J14876" s="23" t="s">
        <v>166</v>
      </c>
      <c r="K14876" s="23"/>
      <c r="L14876" s="3" t="s">
        <v>126</v>
      </c>
      <c r="M14876"/>
      <c r="N14876" s="23"/>
    </row>
    <row r="14877" spans="1:14" s="3" customFormat="1">
      <c r="A14877" s="66">
        <f>VLOOKUP(C14877,Index[],8,FALSE)</f>
        <v>43276</v>
      </c>
      <c r="B14877" s="26">
        <v>43276</v>
      </c>
      <c r="C14877" s="16" t="s">
        <v>1011</v>
      </c>
      <c r="D14877" s="3">
        <f>VLOOKUP(C14877,Index[],2,FALSE)</f>
        <v>127</v>
      </c>
      <c r="E14877" s="3">
        <f>VLOOKUP(C14877,Index[],3,FALSE)</f>
        <v>0</v>
      </c>
      <c r="F14877" s="3">
        <f>VLOOKUP(C14877,Index[],4,FALSE)</f>
        <v>0</v>
      </c>
      <c r="G14877" s="3">
        <f>VLOOKUP(C14877,Index[],5,FALSE)</f>
        <v>0</v>
      </c>
      <c r="H14877"/>
      <c r="I14877">
        <f>VLOOKUP(Table1[[#This Row],[trait_name]],Trait[],2,FALSE)</f>
        <v>35</v>
      </c>
      <c r="J14877" s="23" t="s">
        <v>166</v>
      </c>
      <c r="K14877" s="23"/>
      <c r="M14877"/>
      <c r="N14877" s="23"/>
    </row>
    <row r="14878" spans="1:14" s="3" customFormat="1">
      <c r="A14878" s="66">
        <f>VLOOKUP(C14878,Index[],8,FALSE)</f>
        <v>43276</v>
      </c>
      <c r="B14878" s="26">
        <v>43276</v>
      </c>
      <c r="C14878" s="16" t="s">
        <v>1011</v>
      </c>
      <c r="D14878" s="3">
        <f>VLOOKUP(C14878,Index[],2,FALSE)</f>
        <v>127</v>
      </c>
      <c r="E14878" s="3">
        <f>VLOOKUP(C14878,Index[],3,FALSE)</f>
        <v>0</v>
      </c>
      <c r="F14878" s="3">
        <f>VLOOKUP(C14878,Index[],4,FALSE)</f>
        <v>0</v>
      </c>
      <c r="G14878" s="3">
        <f>VLOOKUP(C14878,Index[],5,FALSE)</f>
        <v>0</v>
      </c>
      <c r="H14878" t="s">
        <v>415</v>
      </c>
      <c r="I14878">
        <f>VLOOKUP(Table1[[#This Row],[trait_name]],Trait[],2,FALSE)</f>
        <v>36</v>
      </c>
      <c r="J14878" s="23" t="s">
        <v>69</v>
      </c>
      <c r="K14878" s="23"/>
      <c r="L14878" s="3" t="str">
        <f>[1]Traits!N10</f>
        <v>domed</v>
      </c>
      <c r="M14878"/>
      <c r="N14878" s="23"/>
    </row>
    <row r="14879" spans="1:14" s="3" customFormat="1">
      <c r="A14879" s="66">
        <f>VLOOKUP(C14879,Index[],8,FALSE)</f>
        <v>43276</v>
      </c>
      <c r="B14879" s="26">
        <v>43276</v>
      </c>
      <c r="C14879" s="16" t="s">
        <v>1011</v>
      </c>
      <c r="D14879" s="3">
        <f>VLOOKUP(C14879,Index[],2,FALSE)</f>
        <v>127</v>
      </c>
      <c r="E14879" s="3">
        <f>VLOOKUP(C14879,Index[],3,FALSE)</f>
        <v>0</v>
      </c>
      <c r="F14879" s="3">
        <f>VLOOKUP(C14879,Index[],4,FALSE)</f>
        <v>0</v>
      </c>
      <c r="G14879" s="3">
        <f>VLOOKUP(C14879,Index[],5,FALSE)</f>
        <v>0</v>
      </c>
      <c r="H14879" t="s">
        <v>17</v>
      </c>
      <c r="I14879">
        <f>VLOOKUP(Table1[[#This Row],[trait_name]],Trait[],2,FALSE)</f>
        <v>36</v>
      </c>
      <c r="J14879" s="23" t="s">
        <v>69</v>
      </c>
      <c r="K14879" s="23"/>
      <c r="L14879" s="3" t="str">
        <f>[1]Traits!N7</f>
        <v>open</v>
      </c>
      <c r="M14879"/>
      <c r="N14879" s="23"/>
    </row>
    <row r="14880" spans="1:14" s="3" customFormat="1">
      <c r="A14880" s="66">
        <f>VLOOKUP(C14880,Index[],8,FALSE)</f>
        <v>43276</v>
      </c>
      <c r="B14880" s="26">
        <v>43276</v>
      </c>
      <c r="C14880" s="16" t="s">
        <v>1011</v>
      </c>
      <c r="D14880" s="3">
        <f>VLOOKUP(C14880,Index[],2,FALSE)</f>
        <v>127</v>
      </c>
      <c r="E14880" s="3">
        <f>VLOOKUP(C14880,Index[],3,FALSE)</f>
        <v>0</v>
      </c>
      <c r="F14880" s="3">
        <f>VLOOKUP(C14880,Index[],4,FALSE)</f>
        <v>0</v>
      </c>
      <c r="G14880" s="3">
        <f>VLOOKUP(C14880,Index[],5,FALSE)</f>
        <v>0</v>
      </c>
      <c r="H14880"/>
      <c r="I14880">
        <f>VLOOKUP(Table1[[#This Row],[trait_name]],Trait[],2,FALSE)</f>
        <v>37</v>
      </c>
      <c r="J14880" s="23" t="s">
        <v>170</v>
      </c>
      <c r="K14880" s="23"/>
      <c r="M14880"/>
      <c r="N14880" s="23"/>
    </row>
    <row r="14881" spans="1:14" s="3" customFormat="1">
      <c r="A14881" s="66">
        <f>VLOOKUP(C14881,Index[],8,FALSE)</f>
        <v>43276</v>
      </c>
      <c r="B14881" s="26"/>
      <c r="C14881" s="16" t="s">
        <v>1011</v>
      </c>
      <c r="D14881" s="3">
        <f>VLOOKUP(C14881,Index[],2,FALSE)</f>
        <v>127</v>
      </c>
      <c r="E14881" s="3">
        <f>VLOOKUP(C14881,Index[],3,FALSE)</f>
        <v>0</v>
      </c>
      <c r="F14881" s="3">
        <f>VLOOKUP(C14881,Index[],4,FALSE)</f>
        <v>0</v>
      </c>
      <c r="G14881" s="3">
        <f>VLOOKUP(C14881,Index[],5,FALSE)</f>
        <v>0</v>
      </c>
      <c r="H14881"/>
      <c r="I14881">
        <f>VLOOKUP(Table1[[#This Row],[trait_name]],Trait[],2,FALSE)</f>
        <v>38</v>
      </c>
      <c r="J14881" s="23" t="s">
        <v>72</v>
      </c>
      <c r="K14881" s="23"/>
      <c r="M14881"/>
      <c r="N14881" s="23"/>
    </row>
    <row r="14882" spans="1:14" s="3" customFormat="1">
      <c r="A14882" s="66">
        <f>VLOOKUP(C14882,Index[],8,FALSE)</f>
        <v>43276</v>
      </c>
      <c r="B14882" s="26">
        <v>43311</v>
      </c>
      <c r="C14882" s="16" t="s">
        <v>1011</v>
      </c>
      <c r="D14882" s="3">
        <f>VLOOKUP(C14882,Index[],2,FALSE)</f>
        <v>127</v>
      </c>
      <c r="E14882" s="3">
        <f>VLOOKUP(C14882,Index[],3,FALSE)</f>
        <v>0</v>
      </c>
      <c r="F14882" s="3">
        <f>VLOOKUP(C14882,Index[],4,FALSE)</f>
        <v>0</v>
      </c>
      <c r="G14882" s="3">
        <f>VLOOKUP(C14882,Index[],5,FALSE)</f>
        <v>0</v>
      </c>
      <c r="H14882"/>
      <c r="I14882">
        <f>VLOOKUP(Table1[[#This Row],[trait_name]],Trait[],2,FALSE)</f>
        <v>39</v>
      </c>
      <c r="J14882" s="23" t="s">
        <v>74</v>
      </c>
      <c r="K14882" s="23"/>
      <c r="N14882" s="23"/>
    </row>
    <row r="14883" spans="1:14" s="3" customFormat="1">
      <c r="A14883" s="66">
        <f>VLOOKUP(C14883,Index[],8,FALSE)</f>
        <v>43276</v>
      </c>
      <c r="B14883" s="26"/>
      <c r="C14883" s="16" t="s">
        <v>1011</v>
      </c>
      <c r="D14883" s="3">
        <f>VLOOKUP(C14883,Index[],2,FALSE)</f>
        <v>127</v>
      </c>
      <c r="E14883" s="3">
        <f>VLOOKUP(C14883,Index[],3,FALSE)</f>
        <v>0</v>
      </c>
      <c r="F14883" s="3">
        <f>VLOOKUP(C14883,Index[],4,FALSE)</f>
        <v>0</v>
      </c>
      <c r="G14883" s="3">
        <f>VLOOKUP(C14883,Index[],5,FALSE)</f>
        <v>0</v>
      </c>
      <c r="H14883"/>
      <c r="I14883">
        <f>VLOOKUP(Table1[[#This Row],[trait_name]],Trait[],2,FALSE)</f>
        <v>40</v>
      </c>
      <c r="J14883" s="23" t="s">
        <v>76</v>
      </c>
      <c r="K14883" s="23"/>
      <c r="M14883"/>
      <c r="N14883" s="23"/>
    </row>
    <row r="14884" spans="1:14" s="3" customFormat="1">
      <c r="A14884" s="66">
        <f>VLOOKUP(C14884,Index[],8,FALSE)</f>
        <v>43276</v>
      </c>
      <c r="B14884" s="26">
        <v>43276</v>
      </c>
      <c r="C14884" s="16" t="s">
        <v>1011</v>
      </c>
      <c r="D14884" s="3">
        <f>VLOOKUP(C14884,Index[],2,FALSE)</f>
        <v>127</v>
      </c>
      <c r="E14884" s="3">
        <f>VLOOKUP(C14884,Index[],3,FALSE)</f>
        <v>0</v>
      </c>
      <c r="F14884" s="3">
        <f>VLOOKUP(C14884,Index[],4,FALSE)</f>
        <v>0</v>
      </c>
      <c r="G14884" s="3">
        <f>VLOOKUP(C14884,Index[],5,FALSE)</f>
        <v>0</v>
      </c>
      <c r="H14884" t="s">
        <v>25</v>
      </c>
      <c r="I14884">
        <f>VLOOKUP(Table1[[#This Row],[trait_name]],Trait[],2,FALSE)</f>
        <v>41</v>
      </c>
      <c r="J14884" s="23" t="s">
        <v>78</v>
      </c>
      <c r="K14884" s="23"/>
      <c r="L14884" s="3" t="str">
        <f>[1]Traits!R3</f>
        <v>lightgreen</v>
      </c>
      <c r="M14884"/>
      <c r="N14884" s="23"/>
    </row>
    <row r="14885" spans="1:14" s="3" customFormat="1">
      <c r="A14885" s="66">
        <f>VLOOKUP(C14885,Index[],8,FALSE)</f>
        <v>43276</v>
      </c>
      <c r="B14885" s="26">
        <v>43276</v>
      </c>
      <c r="C14885" s="16" t="s">
        <v>1011</v>
      </c>
      <c r="D14885" s="3">
        <f>VLOOKUP(C14885,Index[],2,FALSE)</f>
        <v>127</v>
      </c>
      <c r="E14885" s="3">
        <f>VLOOKUP(C14885,Index[],3,FALSE)</f>
        <v>0</v>
      </c>
      <c r="F14885" s="3">
        <f>VLOOKUP(C14885,Index[],4,FALSE)</f>
        <v>0</v>
      </c>
      <c r="G14885" s="3">
        <f>VLOOKUP(C14885,Index[],5,FALSE)</f>
        <v>0</v>
      </c>
      <c r="H14885"/>
      <c r="I14885">
        <f>VLOOKUP(Table1[[#This Row],[trait_name]],Trait[],2,FALSE)</f>
        <v>41</v>
      </c>
      <c r="J14885" s="23" t="s">
        <v>78</v>
      </c>
      <c r="K14885" s="23"/>
      <c r="M14885"/>
      <c r="N14885" s="23"/>
    </row>
    <row r="14886" spans="1:14" s="3" customFormat="1">
      <c r="A14886" s="66">
        <f>VLOOKUP(C14886,Index[],8,FALSE)</f>
        <v>43276</v>
      </c>
      <c r="B14886" s="26"/>
      <c r="C14886" s="16" t="s">
        <v>1011</v>
      </c>
      <c r="D14886" s="3">
        <f>VLOOKUP(C14886,Index[],2,FALSE)</f>
        <v>127</v>
      </c>
      <c r="E14886" s="3">
        <f>VLOOKUP(C14886,Index[],3,FALSE)</f>
        <v>0</v>
      </c>
      <c r="F14886" s="3">
        <f>VLOOKUP(C14886,Index[],4,FALSE)</f>
        <v>0</v>
      </c>
      <c r="G14886" s="3">
        <f>VLOOKUP(C14886,Index[],5,FALSE)</f>
        <v>0</v>
      </c>
      <c r="H14886"/>
      <c r="I14886">
        <f>VLOOKUP(Table1[[#This Row],[trait_name]],Trait[],2,FALSE)</f>
        <v>42</v>
      </c>
      <c r="J14886" s="23" t="s">
        <v>82</v>
      </c>
      <c r="K14886" s="23"/>
      <c r="M14886"/>
      <c r="N14886" s="24"/>
    </row>
    <row r="14887" spans="1:14" s="3" customFormat="1">
      <c r="A14887" s="66">
        <f>VLOOKUP(C14887,Index[],8,FALSE)</f>
        <v>43276</v>
      </c>
      <c r="B14887" s="26">
        <v>43276</v>
      </c>
      <c r="C14887" s="16" t="s">
        <v>1011</v>
      </c>
      <c r="D14887" s="3">
        <f>VLOOKUP(C14887,Index[],2,FALSE)</f>
        <v>127</v>
      </c>
      <c r="E14887" s="3">
        <f>VLOOKUP(C14887,Index[],3,FALSE)</f>
        <v>0</v>
      </c>
      <c r="F14887" s="3">
        <f>VLOOKUP(C14887,Index[],4,FALSE)</f>
        <v>0</v>
      </c>
      <c r="G14887" s="3">
        <f>VLOOKUP(C14887,Index[],5,FALSE)</f>
        <v>0</v>
      </c>
      <c r="H14887" t="s">
        <v>17</v>
      </c>
      <c r="I14887">
        <f>VLOOKUP(Table1[[#This Row],[trait_name]],Trait[],2,FALSE)</f>
        <v>43</v>
      </c>
      <c r="J14887" s="23" t="s">
        <v>86</v>
      </c>
      <c r="K14887" s="23"/>
      <c r="L14887" s="3" t="str">
        <f>[1]Traits!P7</f>
        <v>cream</v>
      </c>
      <c r="M14887"/>
      <c r="N14887" s="23"/>
    </row>
    <row r="14888" spans="1:14" s="3" customFormat="1">
      <c r="A14888" s="66">
        <f>VLOOKUP(C14888,Index[],8,FALSE)</f>
        <v>43276</v>
      </c>
      <c r="B14888" s="26">
        <v>43276</v>
      </c>
      <c r="C14888" s="16" t="s">
        <v>1011</v>
      </c>
      <c r="D14888" s="3">
        <f>VLOOKUP(C14888,Index[],2,FALSE)</f>
        <v>127</v>
      </c>
      <c r="E14888" s="3">
        <f>VLOOKUP(C14888,Index[],3,FALSE)</f>
        <v>0</v>
      </c>
      <c r="F14888" s="3">
        <f>VLOOKUP(C14888,Index[],4,FALSE)</f>
        <v>0</v>
      </c>
      <c r="G14888" s="3">
        <f>VLOOKUP(C14888,Index[],5,FALSE)</f>
        <v>0</v>
      </c>
      <c r="H14888" t="s">
        <v>17</v>
      </c>
      <c r="I14888">
        <f>VLOOKUP(Table1[[#This Row],[trait_name]],Trait[],2,FALSE)</f>
        <v>43</v>
      </c>
      <c r="J14888" s="23" t="s">
        <v>86</v>
      </c>
      <c r="K14888" s="23"/>
      <c r="L14888" s="3" t="str">
        <f>[1]Traits!P3</f>
        <v>white</v>
      </c>
      <c r="M14888"/>
      <c r="N14888" s="23"/>
    </row>
    <row r="14889" spans="1:14" s="3" customFormat="1">
      <c r="A14889" s="66">
        <f>VLOOKUP(C14889,Index[],8,FALSE)</f>
        <v>43276</v>
      </c>
      <c r="B14889" s="26">
        <v>43276</v>
      </c>
      <c r="C14889" s="16" t="s">
        <v>1011</v>
      </c>
      <c r="D14889" s="3">
        <f>VLOOKUP(C14889,Index[],2,FALSE)</f>
        <v>127</v>
      </c>
      <c r="E14889" s="3">
        <f>VLOOKUP(C14889,Index[],3,FALSE)</f>
        <v>0</v>
      </c>
      <c r="F14889" s="3">
        <f>VLOOKUP(C14889,Index[],4,FALSE)</f>
        <v>0</v>
      </c>
      <c r="G14889" s="3">
        <f>VLOOKUP(C14889,Index[],5,FALSE)</f>
        <v>0</v>
      </c>
      <c r="H14889" t="s">
        <v>17</v>
      </c>
      <c r="I14889">
        <f>VLOOKUP(Table1[[#This Row],[trait_name]],Trait[],2,FALSE)</f>
        <v>43</v>
      </c>
      <c r="J14889" s="23" t="s">
        <v>86</v>
      </c>
      <c r="K14889" s="23"/>
      <c r="L14889" s="3" t="str">
        <f>[1]Traits!P9</f>
        <v>yellow</v>
      </c>
      <c r="M14889"/>
      <c r="N14889" s="23"/>
    </row>
    <row r="14890" spans="1:14" s="3" customFormat="1">
      <c r="A14890" s="66">
        <f>VLOOKUP(C14890,Index[],8,FALSE)</f>
        <v>43276</v>
      </c>
      <c r="B14890" s="12"/>
      <c r="C14890" s="13" t="s">
        <v>1011</v>
      </c>
      <c r="D14890" s="3">
        <f>VLOOKUP(C14890,Index[],2,FALSE)</f>
        <v>127</v>
      </c>
      <c r="E14890" s="3">
        <f>VLOOKUP(C14890,Index[],3,FALSE)</f>
        <v>0</v>
      </c>
      <c r="F14890" s="3">
        <f>VLOOKUP(C14890,Index[],4,FALSE)</f>
        <v>0</v>
      </c>
      <c r="G14890" s="3">
        <f>VLOOKUP(C14890,Index[],5,FALSE)</f>
        <v>0</v>
      </c>
      <c r="H14890"/>
      <c r="I14890">
        <f>VLOOKUP(Table1[[#This Row],[trait_name]],Trait[],2,FALSE)</f>
        <v>44</v>
      </c>
      <c r="J14890" s="23" t="s">
        <v>88</v>
      </c>
      <c r="K14890" s="23"/>
      <c r="M14890"/>
      <c r="N14890" s="23"/>
    </row>
    <row r="14891" spans="1:14" s="3" customFormat="1">
      <c r="A14891" s="66">
        <f>VLOOKUP(C14891,Index[],8,FALSE)</f>
        <v>43276</v>
      </c>
      <c r="B14891" s="26">
        <v>43276</v>
      </c>
      <c r="C14891" s="16" t="s">
        <v>1011</v>
      </c>
      <c r="D14891" s="3">
        <f>VLOOKUP(C14891,Index[],2,FALSE)</f>
        <v>127</v>
      </c>
      <c r="E14891" s="3">
        <f>VLOOKUP(C14891,Index[],3,FALSE)</f>
        <v>0</v>
      </c>
      <c r="F14891" s="3">
        <f>VLOOKUP(C14891,Index[],4,FALSE)</f>
        <v>0</v>
      </c>
      <c r="G14891" s="3">
        <f>VLOOKUP(C14891,Index[],5,FALSE)</f>
        <v>0</v>
      </c>
      <c r="H14891" t="s">
        <v>17</v>
      </c>
      <c r="I14891">
        <f>VLOOKUP(Table1[[#This Row],[trait_name]],Trait[],2,FALSE)</f>
        <v>45</v>
      </c>
      <c r="J14891" s="23" t="s">
        <v>92</v>
      </c>
      <c r="K14891" s="23"/>
      <c r="L14891" s="3" t="str">
        <f>[1]Traits!Q3</f>
        <v>showey</v>
      </c>
      <c r="M14891"/>
      <c r="N14891" s="23"/>
    </row>
    <row r="14892" spans="1:14" s="3" customFormat="1">
      <c r="A14892" s="66">
        <f>VLOOKUP(C14892,Index[],8,FALSE)</f>
        <v>43276</v>
      </c>
      <c r="B14892" s="26">
        <v>43276</v>
      </c>
      <c r="C14892" s="16" t="s">
        <v>1011</v>
      </c>
      <c r="D14892" s="3">
        <f>VLOOKUP(C14892,Index[],2,FALSE)</f>
        <v>127</v>
      </c>
      <c r="E14892" s="3">
        <f>VLOOKUP(C14892,Index[],3,FALSE)</f>
        <v>0</v>
      </c>
      <c r="F14892" s="3">
        <f>VLOOKUP(C14892,Index[],4,FALSE)</f>
        <v>0</v>
      </c>
      <c r="G14892" s="3">
        <f>VLOOKUP(C14892,Index[],5,FALSE)</f>
        <v>0</v>
      </c>
      <c r="H14892"/>
      <c r="I14892">
        <f>VLOOKUP(Table1[[#This Row],[trait_name]],Trait[],2,FALSE)</f>
        <v>45</v>
      </c>
      <c r="J14892" s="23" t="s">
        <v>92</v>
      </c>
      <c r="K14892" s="23"/>
      <c r="M14892"/>
      <c r="N14892" s="23"/>
    </row>
    <row r="14893" spans="1:14" s="3" customFormat="1">
      <c r="A14893" s="66">
        <f>VLOOKUP(C14893,Index[],8,FALSE)</f>
        <v>43276</v>
      </c>
      <c r="B14893" s="26"/>
      <c r="C14893" s="16" t="s">
        <v>1011</v>
      </c>
      <c r="D14893" s="3">
        <f>VLOOKUP(C14893,Index[],2,FALSE)</f>
        <v>127</v>
      </c>
      <c r="E14893" s="3">
        <f>VLOOKUP(C14893,Index[],3,FALSE)</f>
        <v>0</v>
      </c>
      <c r="F14893" s="3">
        <f>VLOOKUP(C14893,Index[],4,FALSE)</f>
        <v>0</v>
      </c>
      <c r="G14893" s="3">
        <f>VLOOKUP(C14893,Index[],5,FALSE)</f>
        <v>0</v>
      </c>
      <c r="H14893"/>
      <c r="I14893">
        <f>VLOOKUP(Table1[[#This Row],[trait_name]],Trait[],2,FALSE)</f>
        <v>46</v>
      </c>
      <c r="J14893" s="23" t="s">
        <v>97</v>
      </c>
      <c r="K14893" s="23"/>
      <c r="M14893"/>
      <c r="N14893" s="23"/>
    </row>
    <row r="14894" spans="1:14" s="3" customFormat="1">
      <c r="A14894" s="66">
        <f>VLOOKUP(C14894,Index[],8,FALSE)</f>
        <v>43276</v>
      </c>
      <c r="B14894" s="26"/>
      <c r="C14894" s="16" t="s">
        <v>1011</v>
      </c>
      <c r="D14894" s="3">
        <f>VLOOKUP(C14894,Index[],2,FALSE)</f>
        <v>127</v>
      </c>
      <c r="E14894" s="3">
        <f>VLOOKUP(C14894,Index[],3,FALSE)</f>
        <v>0</v>
      </c>
      <c r="F14894" s="3">
        <f>VLOOKUP(C14894,Index[],4,FALSE)</f>
        <v>0</v>
      </c>
      <c r="G14894" s="3">
        <f>VLOOKUP(C14894,Index[],5,FALSE)</f>
        <v>0</v>
      </c>
      <c r="H14894"/>
      <c r="I14894">
        <f>VLOOKUP(Table1[[#This Row],[trait_name]],Trait[],2,FALSE)</f>
        <v>47</v>
      </c>
      <c r="J14894" s="23" t="s">
        <v>99</v>
      </c>
      <c r="K14894" s="23"/>
      <c r="M14894"/>
      <c r="N14894" s="23"/>
    </row>
    <row r="14895" spans="1:14" s="3" customFormat="1">
      <c r="A14895" s="66">
        <f>VLOOKUP(C14895,Index[],8,FALSE)</f>
        <v>43276</v>
      </c>
      <c r="B14895" s="26">
        <v>43311</v>
      </c>
      <c r="C14895" s="16" t="s">
        <v>1011</v>
      </c>
      <c r="D14895" s="3">
        <f>VLOOKUP(C14895,Index[],2,FALSE)</f>
        <v>127</v>
      </c>
      <c r="E14895" s="3">
        <f>VLOOKUP(C14895,Index[],3,FALSE)</f>
        <v>0</v>
      </c>
      <c r="F14895" s="3">
        <f>VLOOKUP(C14895,Index[],4,FALSE)</f>
        <v>0</v>
      </c>
      <c r="G14895" s="3">
        <f>VLOOKUP(C14895,Index[],5,FALSE)</f>
        <v>0</v>
      </c>
      <c r="H14895"/>
      <c r="I14895">
        <f>VLOOKUP(Table1[[#This Row],[trait_name]],Trait[],2,FALSE)</f>
        <v>50</v>
      </c>
      <c r="J14895" s="23" t="s">
        <v>106</v>
      </c>
      <c r="K14895" s="23"/>
      <c r="N14895" s="23"/>
    </row>
    <row r="14896" spans="1:14" s="3" customFormat="1">
      <c r="A14896" s="66">
        <f>VLOOKUP(C14896,Index[],8,FALSE)</f>
        <v>43276</v>
      </c>
      <c r="B14896" s="26"/>
      <c r="C14896" s="16" t="s">
        <v>1011</v>
      </c>
      <c r="D14896" s="3">
        <f>VLOOKUP(C14896,Index[],2,FALSE)</f>
        <v>127</v>
      </c>
      <c r="E14896" s="3">
        <f>VLOOKUP(C14896,Index[],3,FALSE)</f>
        <v>0</v>
      </c>
      <c r="F14896" s="3">
        <f>VLOOKUP(C14896,Index[],4,FALSE)</f>
        <v>0</v>
      </c>
      <c r="G14896" s="3">
        <f>VLOOKUP(C14896,Index[],5,FALSE)</f>
        <v>0</v>
      </c>
      <c r="H14896"/>
      <c r="I14896">
        <f>VLOOKUP(Table1[[#This Row],[trait_name]],Trait[],2,FALSE)</f>
        <v>52</v>
      </c>
      <c r="J14896" s="23" t="s">
        <v>109</v>
      </c>
      <c r="K14896" s="23"/>
      <c r="M14896"/>
      <c r="N14896" s="23"/>
    </row>
    <row r="14897" spans="1:14" s="3" customFormat="1">
      <c r="A14897" s="66">
        <f>VLOOKUP(C14897,Index[],8,FALSE)</f>
        <v>43276</v>
      </c>
      <c r="B14897" s="26">
        <v>43276</v>
      </c>
      <c r="C14897" s="16" t="s">
        <v>1011</v>
      </c>
      <c r="D14897" s="3">
        <f>VLOOKUP(C14897,Index[],2,FALSE)</f>
        <v>127</v>
      </c>
      <c r="E14897" s="3">
        <f>VLOOKUP(C14897,Index[],3,FALSE)</f>
        <v>0</v>
      </c>
      <c r="F14897" s="3">
        <f>VLOOKUP(C14897,Index[],4,FALSE)</f>
        <v>0</v>
      </c>
      <c r="G14897" s="3">
        <f>VLOOKUP(C14897,Index[],5,FALSE)</f>
        <v>0</v>
      </c>
      <c r="H14897" t="s">
        <v>25</v>
      </c>
      <c r="I14897">
        <f>VLOOKUP(Table1[[#This Row],[trait_name]],Trait[],2,FALSE)</f>
        <v>53</v>
      </c>
      <c r="J14897" s="23" t="s">
        <v>112</v>
      </c>
      <c r="K14897" s="23"/>
      <c r="L14897" s="3" t="str">
        <f>[1]Traits!S6</f>
        <v>garden</v>
      </c>
      <c r="M14897"/>
      <c r="N14897" s="23"/>
    </row>
    <row r="14898" spans="1:14" s="3" customFormat="1">
      <c r="A14898" s="66">
        <f>VLOOKUP(C14898,Index[],8,FALSE)</f>
        <v>43276</v>
      </c>
      <c r="B14898" s="26">
        <v>43276</v>
      </c>
      <c r="C14898" s="16" t="s">
        <v>1011</v>
      </c>
      <c r="D14898" s="3">
        <f>VLOOKUP(C14898,Index[],2,FALSE)</f>
        <v>127</v>
      </c>
      <c r="E14898" s="3">
        <f>VLOOKUP(C14898,Index[],3,FALSE)</f>
        <v>0</v>
      </c>
      <c r="F14898" s="3">
        <f>VLOOKUP(C14898,Index[],4,FALSE)</f>
        <v>0</v>
      </c>
      <c r="G14898" s="3">
        <f>VLOOKUP(C14898,Index[],5,FALSE)</f>
        <v>0</v>
      </c>
      <c r="H14898" t="s">
        <v>25</v>
      </c>
      <c r="I14898">
        <f>VLOOKUP(Table1[[#This Row],[trait_name]],Trait[],2,FALSE)</f>
        <v>53</v>
      </c>
      <c r="J14898" s="23" t="s">
        <v>112</v>
      </c>
      <c r="K14898" s="23"/>
      <c r="L14898" s="3" t="str">
        <f>[1]Traits!S8</f>
        <v>park</v>
      </c>
      <c r="M14898"/>
      <c r="N14898" s="23"/>
    </row>
    <row r="14899" spans="1:14" s="3" customFormat="1">
      <c r="A14899" s="66">
        <f>VLOOKUP(C14899,Index[],8,FALSE)</f>
        <v>43276</v>
      </c>
      <c r="B14899" s="26">
        <v>43276</v>
      </c>
      <c r="C14899" s="16" t="s">
        <v>1011</v>
      </c>
      <c r="D14899" s="3">
        <f>VLOOKUP(C14899,Index[],2,FALSE)</f>
        <v>127</v>
      </c>
      <c r="E14899" s="3">
        <f>VLOOKUP(C14899,Index[],3,FALSE)</f>
        <v>0</v>
      </c>
      <c r="F14899" s="3">
        <f>VLOOKUP(C14899,Index[],4,FALSE)</f>
        <v>0</v>
      </c>
      <c r="G14899" s="3">
        <f>VLOOKUP(C14899,Index[],5,FALSE)</f>
        <v>0</v>
      </c>
      <c r="H14899" t="s">
        <v>415</v>
      </c>
      <c r="I14899">
        <f>VLOOKUP(Table1[[#This Row],[trait_name]],Trait[],2,FALSE)</f>
        <v>53</v>
      </c>
      <c r="J14899" s="23" t="s">
        <v>112</v>
      </c>
      <c r="K14899" s="23"/>
      <c r="L14899" s="3" t="str">
        <f>[1]Traits!S11</f>
        <v>powerlines</v>
      </c>
      <c r="M14899"/>
      <c r="N14899" s="23"/>
    </row>
    <row r="14900" spans="1:14" s="3" customFormat="1">
      <c r="A14900" s="66">
        <f>VLOOKUP(C14900,Index[],8,FALSE)</f>
        <v>43276</v>
      </c>
      <c r="B14900" s="26">
        <v>43276</v>
      </c>
      <c r="C14900" s="16" t="s">
        <v>1011</v>
      </c>
      <c r="D14900" s="3">
        <f>VLOOKUP(C14900,Index[],2,FALSE)</f>
        <v>127</v>
      </c>
      <c r="E14900" s="3">
        <f>VLOOKUP(C14900,Index[],3,FALSE)</f>
        <v>0</v>
      </c>
      <c r="F14900" s="3">
        <f>VLOOKUP(C14900,Index[],4,FALSE)</f>
        <v>0</v>
      </c>
      <c r="G14900" s="3">
        <f>VLOOKUP(C14900,Index[],5,FALSE)</f>
        <v>0</v>
      </c>
      <c r="H14900" t="s">
        <v>415</v>
      </c>
      <c r="I14900">
        <f>VLOOKUP(Table1[[#This Row],[trait_name]],Trait[],2,FALSE)</f>
        <v>53</v>
      </c>
      <c r="J14900" s="23" t="s">
        <v>112</v>
      </c>
      <c r="K14900" s="23"/>
      <c r="L14900" s="3" t="str">
        <f>[1]Traits!S4</f>
        <v>street</v>
      </c>
      <c r="M14900"/>
      <c r="N14900" s="23"/>
    </row>
    <row r="14901" spans="1:14" s="3" customFormat="1">
      <c r="A14901" s="66">
        <f>VLOOKUP(C14901,Index[],8,FALSE)</f>
        <v>43276</v>
      </c>
      <c r="B14901" s="26">
        <v>43276</v>
      </c>
      <c r="C14901" s="16" t="s">
        <v>1011</v>
      </c>
      <c r="D14901" s="3">
        <f>VLOOKUP(C14901,Index[],2,FALSE)</f>
        <v>127</v>
      </c>
      <c r="E14901" s="3">
        <f>VLOOKUP(C14901,Index[],3,FALSE)</f>
        <v>0</v>
      </c>
      <c r="F14901" s="3">
        <f>VLOOKUP(C14901,Index[],4,FALSE)</f>
        <v>0</v>
      </c>
      <c r="G14901" s="3">
        <f>VLOOKUP(C14901,Index[],5,FALSE)</f>
        <v>0</v>
      </c>
      <c r="H14901" t="s">
        <v>25</v>
      </c>
      <c r="I14901">
        <f>VLOOKUP(Table1[[#This Row],[trait_name]],Trait[],2,FALSE)</f>
        <v>54</v>
      </c>
      <c r="J14901" s="23" t="s">
        <v>116</v>
      </c>
      <c r="K14901" s="23"/>
      <c r="L14901" s="3" t="str">
        <f>[1]Traits!T3</f>
        <v>feature</v>
      </c>
      <c r="M14901"/>
      <c r="N14901" s="23"/>
    </row>
    <row r="14902" spans="1:14" s="3" customFormat="1">
      <c r="A14902" s="66">
        <f>VLOOKUP(C14902,Index[],8,FALSE)</f>
        <v>43276</v>
      </c>
      <c r="B14902" s="26">
        <v>43276</v>
      </c>
      <c r="C14902" s="16" t="s">
        <v>1011</v>
      </c>
      <c r="D14902" s="3">
        <f>VLOOKUP(C14902,Index[],2,FALSE)</f>
        <v>127</v>
      </c>
      <c r="E14902" s="3">
        <f>VLOOKUP(C14902,Index[],3,FALSE)</f>
        <v>0</v>
      </c>
      <c r="F14902" s="3">
        <f>VLOOKUP(C14902,Index[],4,FALSE)</f>
        <v>0</v>
      </c>
      <c r="G14902" s="3">
        <f>VLOOKUP(C14902,Index[],5,FALSE)</f>
        <v>0</v>
      </c>
      <c r="H14902" t="s">
        <v>25</v>
      </c>
      <c r="I14902">
        <f>VLOOKUP(Table1[[#This Row],[trait_name]],Trait[],2,FALSE)</f>
        <v>54</v>
      </c>
      <c r="J14902" s="23" t="s">
        <v>116</v>
      </c>
      <c r="K14902" s="23"/>
      <c r="L14902" s="3" t="str">
        <f>[1]Traits!T7</f>
        <v>massplanting</v>
      </c>
      <c r="M14902"/>
      <c r="N14902" s="23"/>
    </row>
    <row r="14903" spans="1:14" s="3" customFormat="1">
      <c r="A14903" s="66">
        <f>VLOOKUP(C14903,Index[],8,FALSE)</f>
        <v>43276</v>
      </c>
      <c r="B14903" s="26">
        <v>43276</v>
      </c>
      <c r="C14903" s="16" t="s">
        <v>1011</v>
      </c>
      <c r="D14903" s="3">
        <f>VLOOKUP(C14903,Index[],2,FALSE)</f>
        <v>127</v>
      </c>
      <c r="E14903" s="3">
        <f>VLOOKUP(C14903,Index[],3,FALSE)</f>
        <v>0</v>
      </c>
      <c r="F14903" s="3">
        <f>VLOOKUP(C14903,Index[],4,FALSE)</f>
        <v>0</v>
      </c>
      <c r="G14903" s="3">
        <f>VLOOKUP(C14903,Index[],5,FALSE)</f>
        <v>0</v>
      </c>
      <c r="H14903"/>
      <c r="I14903">
        <f>VLOOKUP(Table1[[#This Row],[trait_name]],Trait[],2,FALSE)</f>
        <v>54</v>
      </c>
      <c r="J14903" s="23" t="s">
        <v>116</v>
      </c>
      <c r="K14903" s="23"/>
      <c r="M14903"/>
      <c r="N14903" s="23"/>
    </row>
    <row r="14904" spans="1:14" s="3" customFormat="1">
      <c r="A14904" s="66">
        <f>VLOOKUP(C14904,Index[],8,FALSE)</f>
        <v>43276</v>
      </c>
      <c r="B14904" s="26">
        <v>43276</v>
      </c>
      <c r="C14904" s="16" t="s">
        <v>1011</v>
      </c>
      <c r="D14904" s="3">
        <f>VLOOKUP(C14904,Index[],2,FALSE)</f>
        <v>127</v>
      </c>
      <c r="E14904" s="3">
        <f>VLOOKUP(C14904,Index[],3,FALSE)</f>
        <v>0</v>
      </c>
      <c r="F14904" s="3">
        <f>VLOOKUP(C14904,Index[],4,FALSE)</f>
        <v>0</v>
      </c>
      <c r="G14904" s="3">
        <f>VLOOKUP(C14904,Index[],5,FALSE)</f>
        <v>0</v>
      </c>
      <c r="H14904"/>
      <c r="I14904">
        <f>VLOOKUP(Table1[[#This Row],[trait_name]],Trait[],2,FALSE)</f>
        <v>54</v>
      </c>
      <c r="J14904" s="23" t="s">
        <v>116</v>
      </c>
      <c r="K14904" s="23"/>
      <c r="M14904"/>
      <c r="N14904" s="23"/>
    </row>
    <row r="14905" spans="1:14" s="3" customFormat="1">
      <c r="A14905" s="66">
        <f>VLOOKUP(C14905,Index[],8,FALSE)</f>
        <v>43276</v>
      </c>
      <c r="B14905" s="12"/>
      <c r="C14905" s="13" t="s">
        <v>1011</v>
      </c>
      <c r="D14905" s="3">
        <f>VLOOKUP(C14905,Index[],2,FALSE)</f>
        <v>127</v>
      </c>
      <c r="E14905" s="3">
        <f>VLOOKUP(C14905,Index[],3,FALSE)</f>
        <v>0</v>
      </c>
      <c r="F14905" s="3">
        <f>VLOOKUP(C14905,Index[],4,FALSE)</f>
        <v>0</v>
      </c>
      <c r="G14905" s="3">
        <f>VLOOKUP(C14905,Index[],5,FALSE)</f>
        <v>0</v>
      </c>
      <c r="H14905"/>
      <c r="I14905">
        <f>VLOOKUP(Table1[[#This Row],[trait_name]],Trait[],2,FALSE)</f>
        <v>55</v>
      </c>
      <c r="J14905" s="28" t="s">
        <v>119</v>
      </c>
      <c r="K14905" s="23"/>
      <c r="M14905"/>
      <c r="N14905" s="23"/>
    </row>
    <row r="14906" spans="1:14" s="3" customFormat="1">
      <c r="A14906" s="66">
        <f>VLOOKUP(C14906,Index[],8,FALSE)</f>
        <v>43276</v>
      </c>
      <c r="B14906" s="26">
        <v>43276</v>
      </c>
      <c r="C14906" s="16" t="s">
        <v>1011</v>
      </c>
      <c r="D14906" s="3">
        <f>VLOOKUP(C14906,Index[],2,FALSE)</f>
        <v>127</v>
      </c>
      <c r="E14906" s="3">
        <f>VLOOKUP(C14906,Index[],3,FALSE)</f>
        <v>0</v>
      </c>
      <c r="F14906" s="3">
        <f>VLOOKUP(C14906,Index[],4,FALSE)</f>
        <v>0</v>
      </c>
      <c r="G14906" s="3">
        <f>VLOOKUP(C14906,Index[],5,FALSE)</f>
        <v>0</v>
      </c>
      <c r="H14906" t="s">
        <v>25</v>
      </c>
      <c r="I14906">
        <f>VLOOKUP(Table1[[#This Row],[trait_name]],Trait[],2,FALSE)</f>
        <v>56</v>
      </c>
      <c r="J14906" s="28" t="s">
        <v>121</v>
      </c>
      <c r="K14906" s="23"/>
      <c r="L14906" s="3" t="s">
        <v>189</v>
      </c>
      <c r="M14906"/>
      <c r="N14906" s="23"/>
    </row>
    <row r="14907" spans="1:14" s="3" customFormat="1">
      <c r="A14907" s="66">
        <f>VLOOKUP(C14907,Index[],8,FALSE)</f>
        <v>43276</v>
      </c>
      <c r="B14907" s="26">
        <v>43276</v>
      </c>
      <c r="C14907" s="16" t="s">
        <v>1011</v>
      </c>
      <c r="D14907" s="3">
        <f>VLOOKUP(C14907,Index[],2,FALSE)</f>
        <v>127</v>
      </c>
      <c r="E14907" s="3">
        <f>VLOOKUP(C14907,Index[],3,FALSE)</f>
        <v>0</v>
      </c>
      <c r="F14907" s="3">
        <f>VLOOKUP(C14907,Index[],4,FALSE)</f>
        <v>0</v>
      </c>
      <c r="G14907" s="3">
        <f>VLOOKUP(C14907,Index[],5,FALSE)</f>
        <v>0</v>
      </c>
      <c r="H14907" t="s">
        <v>25</v>
      </c>
      <c r="I14907">
        <f>VLOOKUP(Table1[[#This Row],[trait_name]],Trait[],2,FALSE)</f>
        <v>58</v>
      </c>
      <c r="J14907" s="28" t="s">
        <v>123</v>
      </c>
      <c r="K14907" s="23"/>
      <c r="L14907" s="3" t="str">
        <f>[1]Traits!X2</f>
        <v>bird</v>
      </c>
      <c r="M14907"/>
      <c r="N14907" s="23"/>
    </row>
    <row r="14908" spans="1:14" s="3" customFormat="1">
      <c r="A14908" s="66">
        <f>VLOOKUP(C14908,Index[],8,FALSE)</f>
        <v>43276</v>
      </c>
      <c r="B14908" s="26">
        <v>43276</v>
      </c>
      <c r="C14908" s="16" t="s">
        <v>1011</v>
      </c>
      <c r="D14908" s="3">
        <f>VLOOKUP(C14908,Index[],2,FALSE)</f>
        <v>127</v>
      </c>
      <c r="E14908" s="3">
        <f>VLOOKUP(C14908,Index[],3,FALSE)</f>
        <v>0</v>
      </c>
      <c r="F14908" s="3">
        <f>VLOOKUP(C14908,Index[],4,FALSE)</f>
        <v>0</v>
      </c>
      <c r="G14908" s="3">
        <f>VLOOKUP(C14908,Index[],5,FALSE)</f>
        <v>0</v>
      </c>
      <c r="H14908" t="s">
        <v>25</v>
      </c>
      <c r="I14908">
        <f>VLOOKUP(Table1[[#This Row],[trait_name]],Trait[],2,FALSE)</f>
        <v>58</v>
      </c>
      <c r="J14908" s="28" t="s">
        <v>123</v>
      </c>
      <c r="K14908" s="23"/>
      <c r="L14908" s="3" t="str">
        <f>[1]Traits!X3</f>
        <v>pollinator</v>
      </c>
      <c r="M14908"/>
      <c r="N14908" s="23"/>
    </row>
    <row r="14909" spans="1:14" s="3" customFormat="1">
      <c r="A14909" s="66">
        <f>VLOOKUP(C14909,Index[],8,FALSE)</f>
        <v>43276</v>
      </c>
      <c r="B14909" s="26">
        <v>43276</v>
      </c>
      <c r="C14909" s="16" t="s">
        <v>1011</v>
      </c>
      <c r="D14909" s="3">
        <f>VLOOKUP(C14909,Index[],2,FALSE)</f>
        <v>127</v>
      </c>
      <c r="E14909" s="3">
        <f>VLOOKUP(C14909,Index[],3,FALSE)</f>
        <v>0</v>
      </c>
      <c r="F14909" s="3">
        <f>VLOOKUP(C14909,Index[],4,FALSE)</f>
        <v>0</v>
      </c>
      <c r="G14909" s="3">
        <f>VLOOKUP(C14909,Index[],5,FALSE)</f>
        <v>0</v>
      </c>
      <c r="H14909"/>
      <c r="I14909">
        <f>VLOOKUP(Table1[[#This Row],[trait_name]],Trait[],2,FALSE)</f>
        <v>59</v>
      </c>
      <c r="J14909" s="28" t="s">
        <v>125</v>
      </c>
      <c r="K14909" s="23"/>
      <c r="M14909"/>
      <c r="N14909" s="23"/>
    </row>
    <row r="14910" spans="1:14" s="3" customFormat="1">
      <c r="A14910" s="66">
        <f>VLOOKUP(C14910,Index[],8,FALSE)</f>
        <v>43276</v>
      </c>
      <c r="B14910" s="26">
        <v>43276</v>
      </c>
      <c r="C14910" s="16" t="s">
        <v>1011</v>
      </c>
      <c r="D14910" s="3">
        <f>VLOOKUP(C14910,Index[],2,FALSE)</f>
        <v>127</v>
      </c>
      <c r="E14910" s="3">
        <f>VLOOKUP(C14910,Index[],3,FALSE)</f>
        <v>0</v>
      </c>
      <c r="F14910" s="3">
        <f>VLOOKUP(C14910,Index[],4,FALSE)</f>
        <v>0</v>
      </c>
      <c r="G14910" s="3">
        <f>VLOOKUP(C14910,Index[],5,FALSE)</f>
        <v>0</v>
      </c>
      <c r="H14910" t="s">
        <v>25</v>
      </c>
      <c r="I14910">
        <f>VLOOKUP(Table1[[#This Row],[trait_name]],Trait[],2,FALSE)</f>
        <v>61</v>
      </c>
      <c r="J14910" s="28" t="s">
        <v>130</v>
      </c>
      <c r="K14910" s="23"/>
      <c r="L14910" s="3" t="str">
        <f>[1]Traits!Z2</f>
        <v>low</v>
      </c>
      <c r="M14910"/>
      <c r="N14910" s="23"/>
    </row>
    <row r="14911" spans="1:14" s="3" customFormat="1">
      <c r="A14911" s="66">
        <f>VLOOKUP(C14911,Index[],8,FALSE)</f>
        <v>43276</v>
      </c>
      <c r="B14911" s="26"/>
      <c r="C14911" s="16" t="s">
        <v>1011</v>
      </c>
      <c r="D14911" s="3">
        <f>VLOOKUP(C14911,Index[],2,FALSE)</f>
        <v>127</v>
      </c>
      <c r="E14911" s="3">
        <f>VLOOKUP(C14911,Index[],3,FALSE)</f>
        <v>0</v>
      </c>
      <c r="F14911" s="3">
        <f>VLOOKUP(C14911,Index[],4,FALSE)</f>
        <v>0</v>
      </c>
      <c r="G14911" s="3">
        <f>VLOOKUP(C14911,Index[],5,FALSE)</f>
        <v>0</v>
      </c>
      <c r="H14911"/>
      <c r="I14911">
        <f>VLOOKUP(Table1[[#This Row],[trait_name]],Trait[],2,FALSE)</f>
        <v>65</v>
      </c>
      <c r="J14911" s="28" t="s">
        <v>133</v>
      </c>
      <c r="K14911" s="23"/>
      <c r="M14911"/>
      <c r="N14911" s="23"/>
    </row>
    <row r="14912" spans="1:14" s="3" customFormat="1">
      <c r="A14912" s="66">
        <f>VLOOKUP(C14912,Index[],8,FALSE)</f>
        <v>43276</v>
      </c>
      <c r="B14912" s="26">
        <v>43276</v>
      </c>
      <c r="C14912" s="16" t="s">
        <v>1011</v>
      </c>
      <c r="D14912" s="3">
        <f>VLOOKUP(C14912,Index[],2,FALSE)</f>
        <v>127</v>
      </c>
      <c r="E14912" s="3">
        <f>VLOOKUP(C14912,Index[],3,FALSE)</f>
        <v>0</v>
      </c>
      <c r="F14912" s="3">
        <f>VLOOKUP(C14912,Index[],4,FALSE)</f>
        <v>0</v>
      </c>
      <c r="G14912" s="3">
        <f>VLOOKUP(C14912,Index[],5,FALSE)</f>
        <v>0</v>
      </c>
      <c r="H14912" t="s">
        <v>837</v>
      </c>
      <c r="I14912">
        <f>VLOOKUP(Table1[[#This Row],[trait_name]],Trait[],2,FALSE)</f>
        <v>67</v>
      </c>
      <c r="J14912" s="28" t="s">
        <v>136</v>
      </c>
      <c r="K14912" s="23"/>
      <c r="L14912" s="3" t="str">
        <f>[1]Traits!AB3</f>
        <v>sewer_3.5</v>
      </c>
      <c r="M14912"/>
      <c r="N14912" s="23"/>
    </row>
    <row r="14913" spans="1:14" s="3" customFormat="1">
      <c r="A14913" s="66">
        <f>VLOOKUP(C14913,Index[],8,FALSE)</f>
        <v>43276</v>
      </c>
      <c r="B14913" s="26">
        <v>43276</v>
      </c>
      <c r="C14913" s="16" t="s">
        <v>1013</v>
      </c>
      <c r="D14913" s="3">
        <f>VLOOKUP(C14913,Index[],2,FALSE)</f>
        <v>128</v>
      </c>
      <c r="E14913" s="3">
        <f>VLOOKUP(C14913,Index[],3,FALSE)</f>
        <v>0</v>
      </c>
      <c r="F14913" s="3">
        <f>VLOOKUP(C14913,Index[],4,FALSE)</f>
        <v>0</v>
      </c>
      <c r="G14913" s="3">
        <f>VLOOKUP(C14913,Index[],5,FALSE)</f>
        <v>0</v>
      </c>
      <c r="H14913" t="s">
        <v>1014</v>
      </c>
      <c r="I14913">
        <f>VLOOKUP(Table1[[#This Row],[trait_name]],Trait[],2,FALSE)</f>
        <v>2</v>
      </c>
      <c r="J14913" s="28" t="s">
        <v>15</v>
      </c>
      <c r="K14913" s="23"/>
      <c r="L14913" s="3" t="s">
        <v>1015</v>
      </c>
      <c r="M14913"/>
      <c r="N14913" s="23"/>
    </row>
    <row r="14914" spans="1:14" s="3" customFormat="1">
      <c r="A14914" s="66">
        <f>VLOOKUP(C14914,Index[],8,FALSE)</f>
        <v>43276</v>
      </c>
      <c r="B14914" s="26">
        <v>43276</v>
      </c>
      <c r="C14914" s="16" t="s">
        <v>1013</v>
      </c>
      <c r="D14914" s="3">
        <f>VLOOKUP(C14914,Index[],2,FALSE)</f>
        <v>128</v>
      </c>
      <c r="E14914" s="3">
        <f>VLOOKUP(C14914,Index[],3,FALSE)</f>
        <v>0</v>
      </c>
      <c r="F14914" s="3">
        <f>VLOOKUP(C14914,Index[],4,FALSE)</f>
        <v>0</v>
      </c>
      <c r="G14914" s="3">
        <f>VLOOKUP(C14914,Index[],5,FALSE)</f>
        <v>0</v>
      </c>
      <c r="H14914"/>
      <c r="I14914">
        <f>VLOOKUP(Table1[[#This Row],[trait_name]],Trait[],2,FALSE)</f>
        <v>2</v>
      </c>
      <c r="J14914" s="28" t="s">
        <v>15</v>
      </c>
      <c r="K14914" s="23"/>
      <c r="L14914" s="19" t="s">
        <v>1016</v>
      </c>
      <c r="M14914"/>
      <c r="N14914" s="23"/>
    </row>
    <row r="14915" spans="1:14" s="3" customFormat="1">
      <c r="A14915" s="66">
        <f>VLOOKUP(C14915,Index[],8,FALSE)</f>
        <v>43276</v>
      </c>
      <c r="B14915" s="26">
        <v>43276</v>
      </c>
      <c r="C14915" s="16" t="s">
        <v>1013</v>
      </c>
      <c r="D14915" s="3">
        <f>VLOOKUP(C14915,Index[],2,FALSE)</f>
        <v>128</v>
      </c>
      <c r="E14915" s="3">
        <f>VLOOKUP(C14915,Index[],3,FALSE)</f>
        <v>0</v>
      </c>
      <c r="F14915" s="3">
        <f>VLOOKUP(C14915,Index[],4,FALSE)</f>
        <v>0</v>
      </c>
      <c r="G14915" s="3">
        <f>VLOOKUP(C14915,Index[],5,FALSE)</f>
        <v>0</v>
      </c>
      <c r="H14915"/>
      <c r="I14915">
        <f>VLOOKUP(Table1[[#This Row],[trait_name]],Trait[],2,FALSE)</f>
        <v>3</v>
      </c>
      <c r="J14915" s="28" t="s">
        <v>18</v>
      </c>
      <c r="K14915" s="23"/>
      <c r="L14915" s="19" t="str">
        <f>[1]Traits!B4</f>
        <v>fullshade</v>
      </c>
      <c r="M14915"/>
      <c r="N14915" s="23"/>
    </row>
    <row r="14916" spans="1:14" s="3" customFormat="1">
      <c r="A14916" s="66">
        <f>VLOOKUP(C14916,Index[],8,FALSE)</f>
        <v>43276</v>
      </c>
      <c r="B14916" s="26">
        <v>43276</v>
      </c>
      <c r="C14916" s="16" t="s">
        <v>1013</v>
      </c>
      <c r="D14916" s="3">
        <f>VLOOKUP(C14916,Index[],2,FALSE)</f>
        <v>128</v>
      </c>
      <c r="E14916" s="3">
        <f>VLOOKUP(C14916,Index[],3,FALSE)</f>
        <v>0</v>
      </c>
      <c r="F14916" s="3">
        <f>VLOOKUP(C14916,Index[],4,FALSE)</f>
        <v>0</v>
      </c>
      <c r="G14916" s="3">
        <f>VLOOKUP(C14916,Index[],5,FALSE)</f>
        <v>0</v>
      </c>
      <c r="H14916" t="s">
        <v>1014</v>
      </c>
      <c r="I14916">
        <f>VLOOKUP(Table1[[#This Row],[trait_name]],Trait[],2,FALSE)</f>
        <v>3</v>
      </c>
      <c r="J14916" s="28" t="s">
        <v>18</v>
      </c>
      <c r="K14916" s="23"/>
      <c r="L14916" s="3" t="str">
        <f>[1]Traits!B3</f>
        <v>partshade</v>
      </c>
      <c r="M14916"/>
      <c r="N14916" s="23"/>
    </row>
    <row r="14917" spans="1:14" s="3" customFormat="1">
      <c r="A14917" s="66">
        <f>VLOOKUP(C14917,Index[],8,FALSE)</f>
        <v>43276</v>
      </c>
      <c r="B14917" s="26">
        <v>43276</v>
      </c>
      <c r="C14917" s="16" t="s">
        <v>1013</v>
      </c>
      <c r="D14917" s="3">
        <f>VLOOKUP(C14917,Index[],2,FALSE)</f>
        <v>128</v>
      </c>
      <c r="E14917" s="3">
        <f>VLOOKUP(C14917,Index[],3,FALSE)</f>
        <v>0</v>
      </c>
      <c r="F14917" s="3">
        <f>VLOOKUP(C14917,Index[],4,FALSE)</f>
        <v>0</v>
      </c>
      <c r="G14917" s="3">
        <f>VLOOKUP(C14917,Index[],5,FALSE)</f>
        <v>0</v>
      </c>
      <c r="H14917" t="s">
        <v>147</v>
      </c>
      <c r="I14917">
        <f>VLOOKUP(Table1[[#This Row],[trait_name]],Trait[],2,FALSE)</f>
        <v>4</v>
      </c>
      <c r="J14917" s="28" t="s">
        <v>22</v>
      </c>
      <c r="K14917" s="23"/>
      <c r="L14917" s="3" t="s">
        <v>23</v>
      </c>
      <c r="M14917"/>
      <c r="N14917" s="23"/>
    </row>
    <row r="14918" spans="1:14" s="3" customFormat="1">
      <c r="A14918" s="66">
        <f>VLOOKUP(C14918,Index[],8,FALSE)</f>
        <v>43276</v>
      </c>
      <c r="B14918" s="26">
        <v>43276</v>
      </c>
      <c r="C14918" s="16" t="s">
        <v>1013</v>
      </c>
      <c r="D14918" s="3">
        <f>VLOOKUP(C14918,Index[],2,FALSE)</f>
        <v>128</v>
      </c>
      <c r="E14918" s="3">
        <f>VLOOKUP(C14918,Index[],3,FALSE)</f>
        <v>0</v>
      </c>
      <c r="F14918" s="3">
        <f>VLOOKUP(C14918,Index[],4,FALSE)</f>
        <v>0</v>
      </c>
      <c r="G14918" s="3">
        <f>VLOOKUP(C14918,Index[],5,FALSE)</f>
        <v>0</v>
      </c>
      <c r="H14918" t="s">
        <v>147</v>
      </c>
      <c r="I14918">
        <f>VLOOKUP(Table1[[#This Row],[trait_name]],Trait[],2,FALSE)</f>
        <v>9</v>
      </c>
      <c r="J14918" s="28" t="s">
        <v>28</v>
      </c>
      <c r="K14918" s="23"/>
      <c r="L14918" s="3" t="s">
        <v>27</v>
      </c>
      <c r="M14918"/>
      <c r="N14918" s="23"/>
    </row>
    <row r="14919" spans="1:14" s="3" customFormat="1">
      <c r="A14919" s="66">
        <f>VLOOKUP(C14919,Index[],8,FALSE)</f>
        <v>43276</v>
      </c>
      <c r="B14919" s="26">
        <v>43276</v>
      </c>
      <c r="C14919" s="16" t="s">
        <v>1013</v>
      </c>
      <c r="D14919" s="3">
        <f>VLOOKUP(C14919,Index[],2,FALSE)</f>
        <v>128</v>
      </c>
      <c r="E14919" s="3">
        <f>VLOOKUP(C14919,Index[],3,FALSE)</f>
        <v>0</v>
      </c>
      <c r="F14919" s="3">
        <f>VLOOKUP(C14919,Index[],4,FALSE)</f>
        <v>0</v>
      </c>
      <c r="G14919" s="3">
        <f>VLOOKUP(C14919,Index[],5,FALSE)</f>
        <v>0</v>
      </c>
      <c r="H14919" t="s">
        <v>147</v>
      </c>
      <c r="I14919">
        <f>VLOOKUP(Table1[[#This Row],[trait_name]],Trait[],2,FALSE)</f>
        <v>10</v>
      </c>
      <c r="J14919" s="28" t="s">
        <v>29</v>
      </c>
      <c r="K14919" s="23"/>
      <c r="L14919" s="3" t="s">
        <v>27</v>
      </c>
      <c r="M14919"/>
      <c r="N14919" s="23"/>
    </row>
    <row r="14920" spans="1:14" s="3" customFormat="1">
      <c r="A14920" s="66">
        <f>VLOOKUP(C14920,Index[],8,FALSE)</f>
        <v>43276</v>
      </c>
      <c r="B14920" s="12"/>
      <c r="C14920" s="13" t="s">
        <v>1013</v>
      </c>
      <c r="D14920" s="3">
        <f>VLOOKUP(C14920,Index[],2,FALSE)</f>
        <v>128</v>
      </c>
      <c r="E14920" s="3">
        <f>VLOOKUP(C14920,Index[],3,FALSE)</f>
        <v>0</v>
      </c>
      <c r="F14920" s="3">
        <f>VLOOKUP(C14920,Index[],4,FALSE)</f>
        <v>0</v>
      </c>
      <c r="G14920" s="3">
        <f>VLOOKUP(C14920,Index[],5,FALSE)</f>
        <v>0</v>
      </c>
      <c r="H14920"/>
      <c r="I14920">
        <f>VLOOKUP(Table1[[#This Row],[trait_name]],Trait[],2,FALSE)</f>
        <v>15</v>
      </c>
      <c r="J14920" s="28" t="s">
        <v>31</v>
      </c>
      <c r="K14920" s="23"/>
      <c r="M14920"/>
      <c r="N14920" s="23"/>
    </row>
    <row r="14921" spans="1:14" s="3" customFormat="1">
      <c r="A14921" s="66">
        <f>VLOOKUP(C14921,Index[],8,FALSE)</f>
        <v>43276</v>
      </c>
      <c r="B14921" s="12">
        <v>43276</v>
      </c>
      <c r="C14921" s="13" t="s">
        <v>1013</v>
      </c>
      <c r="D14921" s="3">
        <f>VLOOKUP(C14921,Index[],2,FALSE)</f>
        <v>128</v>
      </c>
      <c r="E14921" s="3">
        <f>VLOOKUP(C14921,Index[],3,FALSE)</f>
        <v>0</v>
      </c>
      <c r="F14921" s="3">
        <f>VLOOKUP(C14921,Index[],4,FALSE)</f>
        <v>0</v>
      </c>
      <c r="G14921" s="3">
        <f>VLOOKUP(C14921,Index[],5,FALSE)</f>
        <v>0</v>
      </c>
      <c r="H14921"/>
      <c r="I14921">
        <f>VLOOKUP(Table1[[#This Row],[trait_name]],Trait[],2,FALSE)</f>
        <v>16</v>
      </c>
      <c r="J14921" s="58" t="s">
        <v>32</v>
      </c>
      <c r="K14921" s="24"/>
      <c r="M14921"/>
      <c r="N14921" s="23"/>
    </row>
    <row r="14922" spans="1:14" s="3" customFormat="1">
      <c r="A14922" s="66">
        <f>VLOOKUP(C14922,Index[],8,FALSE)</f>
        <v>43276</v>
      </c>
      <c r="B14922" s="26">
        <v>43276</v>
      </c>
      <c r="C14922" s="16" t="s">
        <v>1013</v>
      </c>
      <c r="D14922" s="3">
        <f>VLOOKUP(C14922,Index[],2,FALSE)</f>
        <v>128</v>
      </c>
      <c r="E14922" s="3">
        <f>VLOOKUP(C14922,Index[],3,FALSE)</f>
        <v>0</v>
      </c>
      <c r="F14922" s="3">
        <f>VLOOKUP(C14922,Index[],4,FALSE)</f>
        <v>0</v>
      </c>
      <c r="G14922" s="3">
        <f>VLOOKUP(C14922,Index[],5,FALSE)</f>
        <v>0</v>
      </c>
      <c r="H14922"/>
      <c r="I14922">
        <f>VLOOKUP(Table1[[#This Row],[trait_name]],Trait[],2,FALSE)</f>
        <v>17</v>
      </c>
      <c r="J14922" s="28" t="s">
        <v>33</v>
      </c>
      <c r="K14922" s="23"/>
      <c r="M14922"/>
      <c r="N14922" s="23"/>
    </row>
    <row r="14923" spans="1:14" s="3" customFormat="1">
      <c r="A14923" s="66">
        <f>VLOOKUP(C14923,Index[],8,FALSE)</f>
        <v>43276</v>
      </c>
      <c r="B14923" s="26">
        <v>43276</v>
      </c>
      <c r="C14923" s="16" t="s">
        <v>1013</v>
      </c>
      <c r="D14923" s="3">
        <f>VLOOKUP(C14923,Index[],2,FALSE)</f>
        <v>128</v>
      </c>
      <c r="E14923" s="3">
        <f>VLOOKUP(C14923,Index[],3,FALSE)</f>
        <v>0</v>
      </c>
      <c r="F14923" s="3">
        <f>VLOOKUP(C14923,Index[],4,FALSE)</f>
        <v>0</v>
      </c>
      <c r="G14923" s="3">
        <f>VLOOKUP(C14923,Index[],5,FALSE)</f>
        <v>0</v>
      </c>
      <c r="H14923"/>
      <c r="I14923">
        <f>VLOOKUP(Table1[[#This Row],[trait_name]],Trait[],2,FALSE)</f>
        <v>17</v>
      </c>
      <c r="J14923" s="28" t="s">
        <v>33</v>
      </c>
      <c r="K14923" s="23"/>
      <c r="M14923"/>
      <c r="N14923" s="23"/>
    </row>
    <row r="14924" spans="1:14" s="3" customFormat="1">
      <c r="A14924" s="66">
        <f>VLOOKUP(C14924,Index[],8,FALSE)</f>
        <v>43276</v>
      </c>
      <c r="B14924" s="26">
        <v>43276</v>
      </c>
      <c r="C14924" s="16" t="s">
        <v>1013</v>
      </c>
      <c r="D14924" s="3">
        <f>VLOOKUP(C14924,Index[],2,FALSE)</f>
        <v>128</v>
      </c>
      <c r="E14924" s="3">
        <f>VLOOKUP(C14924,Index[],3,FALSE)</f>
        <v>0</v>
      </c>
      <c r="F14924" s="3">
        <f>VLOOKUP(C14924,Index[],4,FALSE)</f>
        <v>0</v>
      </c>
      <c r="G14924" s="3">
        <f>VLOOKUP(C14924,Index[],5,FALSE)</f>
        <v>0</v>
      </c>
      <c r="H14924"/>
      <c r="I14924">
        <f>VLOOKUP(Table1[[#This Row],[trait_name]],Trait[],2,FALSE)</f>
        <v>17</v>
      </c>
      <c r="J14924" s="28" t="s">
        <v>33</v>
      </c>
      <c r="K14924" s="23"/>
      <c r="M14924"/>
      <c r="N14924" s="24"/>
    </row>
    <row r="14925" spans="1:14" s="3" customFormat="1">
      <c r="A14925" s="66">
        <f>VLOOKUP(C14925,Index[],8,FALSE)</f>
        <v>43276</v>
      </c>
      <c r="B14925" s="12">
        <v>43276</v>
      </c>
      <c r="C14925" s="13" t="s">
        <v>1013</v>
      </c>
      <c r="D14925" s="3">
        <f>VLOOKUP(C14925,Index[],2,FALSE)</f>
        <v>128</v>
      </c>
      <c r="E14925" s="3">
        <f>VLOOKUP(C14925,Index[],3,FALSE)</f>
        <v>0</v>
      </c>
      <c r="F14925" s="3">
        <f>VLOOKUP(C14925,Index[],4,FALSE)</f>
        <v>0</v>
      </c>
      <c r="G14925" s="3">
        <f>VLOOKUP(C14925,Index[],5,FALSE)</f>
        <v>0</v>
      </c>
      <c r="H14925"/>
      <c r="I14925">
        <f>VLOOKUP(Table1[[#This Row],[trait_name]],Trait[],2,FALSE)</f>
        <v>18</v>
      </c>
      <c r="J14925" s="28" t="s">
        <v>37</v>
      </c>
      <c r="K14925" s="23"/>
      <c r="M14925"/>
      <c r="N14925" s="24"/>
    </row>
    <row r="14926" spans="1:14" s="3" customFormat="1">
      <c r="A14926" s="66">
        <f>VLOOKUP(C14926,Index[],8,FALSE)</f>
        <v>43276</v>
      </c>
      <c r="B14926" s="26">
        <v>43276</v>
      </c>
      <c r="C14926" s="16" t="s">
        <v>1013</v>
      </c>
      <c r="D14926" s="3">
        <f>VLOOKUP(C14926,Index[],2,FALSE)</f>
        <v>128</v>
      </c>
      <c r="E14926" s="3">
        <f>VLOOKUP(C14926,Index[],3,FALSE)</f>
        <v>0</v>
      </c>
      <c r="F14926" s="3">
        <f>VLOOKUP(C14926,Index[],4,FALSE)</f>
        <v>0</v>
      </c>
      <c r="G14926" s="3">
        <f>VLOOKUP(C14926,Index[],5,FALSE)</f>
        <v>0</v>
      </c>
      <c r="H14926" t="s">
        <v>147</v>
      </c>
      <c r="I14926">
        <f>VLOOKUP(Table1[[#This Row],[trait_name]],Trait[],2,FALSE)</f>
        <v>19</v>
      </c>
      <c r="J14926" s="28" t="s">
        <v>38</v>
      </c>
      <c r="K14926" s="23"/>
      <c r="L14926" s="3" t="str">
        <f>[1]Traits!F3</f>
        <v>moist</v>
      </c>
      <c r="M14926"/>
      <c r="N14926" s="23"/>
    </row>
    <row r="14927" spans="1:14" s="3" customFormat="1">
      <c r="A14927" s="66">
        <f>VLOOKUP(C14927,Index[],8,FALSE)</f>
        <v>43276</v>
      </c>
      <c r="B14927" s="26">
        <v>43276</v>
      </c>
      <c r="C14927" s="16" t="s">
        <v>1013</v>
      </c>
      <c r="D14927" s="3">
        <f>VLOOKUP(C14927,Index[],2,FALSE)</f>
        <v>128</v>
      </c>
      <c r="E14927" s="3">
        <f>VLOOKUP(C14927,Index[],3,FALSE)</f>
        <v>0</v>
      </c>
      <c r="F14927" s="3">
        <f>VLOOKUP(C14927,Index[],4,FALSE)</f>
        <v>0</v>
      </c>
      <c r="G14927" s="3">
        <f>VLOOKUP(C14927,Index[],5,FALSE)</f>
        <v>0</v>
      </c>
      <c r="H14927" t="s">
        <v>147</v>
      </c>
      <c r="I14927">
        <f>VLOOKUP(Table1[[#This Row],[trait_name]],Trait[],2,FALSE)</f>
        <v>19</v>
      </c>
      <c r="J14927" s="28" t="s">
        <v>38</v>
      </c>
      <c r="K14927" s="23"/>
      <c r="L14927" s="3" t="str">
        <f>[1]Traits!F2</f>
        <v>welldrained</v>
      </c>
      <c r="M14927"/>
      <c r="N14927" s="23"/>
    </row>
    <row r="14928" spans="1:14" s="3" customFormat="1">
      <c r="A14928" s="66">
        <f>VLOOKUP(C14928,Index[],8,FALSE)</f>
        <v>43276</v>
      </c>
      <c r="B14928" s="26">
        <v>43311</v>
      </c>
      <c r="C14928" s="16" t="s">
        <v>1013</v>
      </c>
      <c r="D14928" s="3">
        <f>VLOOKUP(C14928,Index[],2,FALSE)</f>
        <v>128</v>
      </c>
      <c r="E14928" s="3">
        <f>VLOOKUP(C14928,Index[],3,FALSE)</f>
        <v>0</v>
      </c>
      <c r="F14928" s="3">
        <f>VLOOKUP(C14928,Index[],4,FALSE)</f>
        <v>0</v>
      </c>
      <c r="G14928" s="3">
        <f>VLOOKUP(C14928,Index[],5,FALSE)</f>
        <v>0</v>
      </c>
      <c r="H14928"/>
      <c r="I14928">
        <f>VLOOKUP(Table1[[#This Row],[trait_name]],Trait[],2,FALSE)</f>
        <v>20</v>
      </c>
      <c r="J14928" s="28" t="s">
        <v>41</v>
      </c>
      <c r="K14928" s="23"/>
      <c r="N14928" s="23"/>
    </row>
    <row r="14929" spans="1:14" s="3" customFormat="1">
      <c r="A14929" s="66">
        <f>VLOOKUP(C14929,Index[],8,FALSE)</f>
        <v>43276</v>
      </c>
      <c r="B14929" s="12">
        <v>43276</v>
      </c>
      <c r="C14929" s="13" t="s">
        <v>1013</v>
      </c>
      <c r="D14929" s="3">
        <f>VLOOKUP(C14929,Index[],2,FALSE)</f>
        <v>128</v>
      </c>
      <c r="E14929" s="3">
        <f>VLOOKUP(C14929,Index[],3,FALSE)</f>
        <v>0</v>
      </c>
      <c r="F14929" s="3">
        <f>VLOOKUP(C14929,Index[],4,FALSE)</f>
        <v>0</v>
      </c>
      <c r="G14929" s="3">
        <f>VLOOKUP(C14929,Index[],5,FALSE)</f>
        <v>0</v>
      </c>
      <c r="H14929"/>
      <c r="I14929">
        <f>VLOOKUP(Table1[[#This Row],[trait_name]],Trait[],2,FALSE)</f>
        <v>21</v>
      </c>
      <c r="J14929" s="28" t="s">
        <v>43</v>
      </c>
      <c r="K14929" s="23"/>
      <c r="M14929"/>
      <c r="N14929" s="23"/>
    </row>
    <row r="14930" spans="1:14" s="3" customFormat="1">
      <c r="A14930" s="66">
        <f>VLOOKUP(C14930,Index[],8,FALSE)</f>
        <v>43276</v>
      </c>
      <c r="B14930" s="26">
        <v>43276</v>
      </c>
      <c r="C14930" s="16" t="s">
        <v>1013</v>
      </c>
      <c r="D14930" s="3">
        <f>VLOOKUP(C14930,Index[],2,FALSE)</f>
        <v>128</v>
      </c>
      <c r="E14930" s="3">
        <f>VLOOKUP(C14930,Index[],3,FALSE)</f>
        <v>0</v>
      </c>
      <c r="F14930" s="3">
        <f>VLOOKUP(C14930,Index[],4,FALSE)</f>
        <v>0</v>
      </c>
      <c r="G14930" s="3">
        <f>VLOOKUP(C14930,Index[],5,FALSE)</f>
        <v>0</v>
      </c>
      <c r="H14930"/>
      <c r="I14930">
        <f>VLOOKUP(Table1[[#This Row],[trait_name]],Trait[],2,FALSE)</f>
        <v>22</v>
      </c>
      <c r="J14930" s="28" t="s">
        <v>47</v>
      </c>
      <c r="K14930" s="23"/>
      <c r="M14930"/>
      <c r="N14930" s="23"/>
    </row>
    <row r="14931" spans="1:14" s="3" customFormat="1">
      <c r="A14931" s="66">
        <f>VLOOKUP(C14931,Index[],8,FALSE)</f>
        <v>43276</v>
      </c>
      <c r="B14931" s="26"/>
      <c r="C14931" s="16" t="s">
        <v>1013</v>
      </c>
      <c r="D14931" s="3">
        <f>VLOOKUP(C14931,Index[],2,FALSE)</f>
        <v>128</v>
      </c>
      <c r="E14931" s="3">
        <f>VLOOKUP(C14931,Index[],3,FALSE)</f>
        <v>0</v>
      </c>
      <c r="F14931" s="3">
        <f>VLOOKUP(C14931,Index[],4,FALSE)</f>
        <v>0</v>
      </c>
      <c r="G14931" s="3">
        <f>VLOOKUP(C14931,Index[],5,FALSE)</f>
        <v>0</v>
      </c>
      <c r="H14931"/>
      <c r="I14931">
        <f>VLOOKUP(Table1[[#This Row],[trait_name]],Trait[],2,FALSE)</f>
        <v>23</v>
      </c>
      <c r="J14931" s="28" t="s">
        <v>49</v>
      </c>
      <c r="K14931" s="23"/>
      <c r="M14931"/>
      <c r="N14931" s="23"/>
    </row>
    <row r="14932" spans="1:14" s="3" customFormat="1">
      <c r="A14932" s="66">
        <f>VLOOKUP(C14932,Index[],8,FALSE)</f>
        <v>43276</v>
      </c>
      <c r="B14932" s="12"/>
      <c r="C14932" s="13" t="s">
        <v>1013</v>
      </c>
      <c r="D14932" s="3">
        <f>VLOOKUP(C14932,Index[],2,FALSE)</f>
        <v>128</v>
      </c>
      <c r="E14932" s="3">
        <f>VLOOKUP(C14932,Index[],3,FALSE)</f>
        <v>0</v>
      </c>
      <c r="F14932" s="3">
        <f>VLOOKUP(C14932,Index[],4,FALSE)</f>
        <v>0</v>
      </c>
      <c r="G14932" s="3">
        <f>VLOOKUP(C14932,Index[],5,FALSE)</f>
        <v>0</v>
      </c>
      <c r="H14932"/>
      <c r="I14932">
        <f>VLOOKUP(Table1[[#This Row],[trait_name]],Trait[],2,FALSE)</f>
        <v>24</v>
      </c>
      <c r="J14932" s="28" t="s">
        <v>53</v>
      </c>
      <c r="K14932" s="23"/>
      <c r="M14932"/>
      <c r="N14932" s="23"/>
    </row>
    <row r="14933" spans="1:14" s="3" customFormat="1">
      <c r="A14933" s="66">
        <f>VLOOKUP(C14933,Index[],8,FALSE)</f>
        <v>43276</v>
      </c>
      <c r="B14933" s="12"/>
      <c r="C14933" s="13" t="s">
        <v>1013</v>
      </c>
      <c r="D14933" s="3">
        <f>VLOOKUP(C14933,Index[],2,FALSE)</f>
        <v>128</v>
      </c>
      <c r="E14933" s="3">
        <f>VLOOKUP(C14933,Index[],3,FALSE)</f>
        <v>0</v>
      </c>
      <c r="F14933" s="3">
        <f>VLOOKUP(C14933,Index[],4,FALSE)</f>
        <v>0</v>
      </c>
      <c r="G14933" s="3">
        <f>VLOOKUP(C14933,Index[],5,FALSE)</f>
        <v>0</v>
      </c>
      <c r="H14933"/>
      <c r="I14933">
        <f>VLOOKUP(Table1[[#This Row],[trait_name]],Trait[],2,FALSE)</f>
        <v>25</v>
      </c>
      <c r="J14933" s="28" t="s">
        <v>57</v>
      </c>
      <c r="K14933" s="23"/>
      <c r="M14933"/>
      <c r="N14933" s="23"/>
    </row>
    <row r="14934" spans="1:14" s="3" customFormat="1">
      <c r="A14934" s="66">
        <f>VLOOKUP(C14934,Index[],8,FALSE)</f>
        <v>43276</v>
      </c>
      <c r="B14934" s="26">
        <v>43276</v>
      </c>
      <c r="C14934" s="16" t="s">
        <v>1013</v>
      </c>
      <c r="D14934" s="3">
        <f>VLOOKUP(C14934,Index[],2,FALSE)</f>
        <v>128</v>
      </c>
      <c r="E14934" s="3">
        <f>VLOOKUP(C14934,Index[],3,FALSE)</f>
        <v>0</v>
      </c>
      <c r="F14934" s="3">
        <f>VLOOKUP(C14934,Index[],4,FALSE)</f>
        <v>0</v>
      </c>
      <c r="G14934" s="3">
        <f>VLOOKUP(C14934,Index[],5,FALSE)</f>
        <v>0</v>
      </c>
      <c r="H14934" t="s">
        <v>1017</v>
      </c>
      <c r="I14934">
        <f>VLOOKUP(Table1[[#This Row],[trait_name]],Trait[],2,FALSE)</f>
        <v>26</v>
      </c>
      <c r="J14934" s="28" t="s">
        <v>58</v>
      </c>
      <c r="K14934" s="23"/>
      <c r="L14934" s="3" t="str">
        <f>[1]Traits!H4</f>
        <v>largetree</v>
      </c>
      <c r="M14934"/>
      <c r="N14934" s="23"/>
    </row>
    <row r="14935" spans="1:14" s="3" customFormat="1">
      <c r="A14935" s="66">
        <f>VLOOKUP(C14935,Index[],8,FALSE)</f>
        <v>43276</v>
      </c>
      <c r="B14935" s="26">
        <v>43276</v>
      </c>
      <c r="C14935" s="16" t="s">
        <v>1013</v>
      </c>
      <c r="D14935" s="3">
        <f>VLOOKUP(C14935,Index[],2,FALSE)</f>
        <v>128</v>
      </c>
      <c r="E14935" s="3">
        <f>VLOOKUP(C14935,Index[],3,FALSE)</f>
        <v>0</v>
      </c>
      <c r="F14935" s="3">
        <f>VLOOKUP(C14935,Index[],4,FALSE)</f>
        <v>0</v>
      </c>
      <c r="G14935" s="3">
        <f>VLOOKUP(C14935,Index[],5,FALSE)</f>
        <v>0</v>
      </c>
      <c r="H14935"/>
      <c r="I14935">
        <f>VLOOKUP(Table1[[#This Row],[trait_name]],Trait[],2,FALSE)</f>
        <v>26</v>
      </c>
      <c r="J14935" s="28" t="s">
        <v>58</v>
      </c>
      <c r="K14935" s="23"/>
      <c r="M14935"/>
      <c r="N14935" s="23"/>
    </row>
    <row r="14936" spans="1:14" s="3" customFormat="1">
      <c r="A14936" s="66">
        <f>VLOOKUP(C14936,Index[],8,FALSE)</f>
        <v>43276</v>
      </c>
      <c r="B14936" s="26">
        <v>43311</v>
      </c>
      <c r="C14936" s="16" t="s">
        <v>1013</v>
      </c>
      <c r="D14936" s="3">
        <f>VLOOKUP(C14936,Index[],2,FALSE)</f>
        <v>128</v>
      </c>
      <c r="E14936" s="3">
        <f>VLOOKUP(C14936,Index[],3,FALSE)</f>
        <v>0</v>
      </c>
      <c r="F14936" s="3">
        <f>VLOOKUP(C14936,Index[],4,FALSE)</f>
        <v>0</v>
      </c>
      <c r="G14936" s="3">
        <f>VLOOKUP(C14936,Index[],5,FALSE)</f>
        <v>0</v>
      </c>
      <c r="H14936"/>
      <c r="I14936">
        <f>VLOOKUP(Table1[[#This Row],[trait_name]],Trait[],2,FALSE)</f>
        <v>27</v>
      </c>
      <c r="J14936" s="28" t="s">
        <v>61</v>
      </c>
      <c r="K14936" s="23"/>
      <c r="N14936" s="23"/>
    </row>
    <row r="14937" spans="1:14" s="3" customFormat="1">
      <c r="A14937" s="66">
        <f>VLOOKUP(C14937,Index[],8,FALSE)</f>
        <v>43276</v>
      </c>
      <c r="B14937" s="26">
        <v>43311</v>
      </c>
      <c r="C14937" s="16" t="s">
        <v>1013</v>
      </c>
      <c r="D14937" s="3">
        <f>VLOOKUP(C14937,Index[],2,FALSE)</f>
        <v>128</v>
      </c>
      <c r="E14937" s="3">
        <f>VLOOKUP(C14937,Index[],3,FALSE)</f>
        <v>0</v>
      </c>
      <c r="F14937" s="3">
        <f>VLOOKUP(C14937,Index[],4,FALSE)</f>
        <v>0</v>
      </c>
      <c r="G14937" s="3">
        <f>VLOOKUP(C14937,Index[],5,FALSE)</f>
        <v>0</v>
      </c>
      <c r="H14937"/>
      <c r="I14937">
        <f>VLOOKUP(Table1[[#This Row],[trait_name]],Trait[],2,FALSE)</f>
        <v>28</v>
      </c>
      <c r="J14937" s="28" t="s">
        <v>62</v>
      </c>
      <c r="K14937" s="23"/>
      <c r="N14937" s="23"/>
    </row>
    <row r="14938" spans="1:14" s="3" customFormat="1">
      <c r="A14938" s="66">
        <f>VLOOKUP(C14938,Index[],8,FALSE)</f>
        <v>43276</v>
      </c>
      <c r="B14938" s="26">
        <v>43276</v>
      </c>
      <c r="C14938" s="16" t="s">
        <v>1013</v>
      </c>
      <c r="D14938" s="3">
        <f>VLOOKUP(C14938,Index[],2,FALSE)</f>
        <v>128</v>
      </c>
      <c r="E14938" s="3">
        <f>VLOOKUP(C14938,Index[],3,FALSE)</f>
        <v>0</v>
      </c>
      <c r="F14938" s="3">
        <f>VLOOKUP(C14938,Index[],4,FALSE)</f>
        <v>0</v>
      </c>
      <c r="G14938" s="3">
        <f>VLOOKUP(C14938,Index[],5,FALSE)</f>
        <v>0</v>
      </c>
      <c r="H14938" t="s">
        <v>1017</v>
      </c>
      <c r="I14938">
        <f>VLOOKUP(Table1[[#This Row],[trait_name]],Trait[],2,FALSE)</f>
        <v>29</v>
      </c>
      <c r="J14938" s="28" t="s">
        <v>63</v>
      </c>
      <c r="K14938" s="23"/>
      <c r="L14938" s="3">
        <v>30</v>
      </c>
      <c r="M14938"/>
      <c r="N14938" s="23"/>
    </row>
    <row r="14939" spans="1:14" s="3" customFormat="1">
      <c r="A14939" s="66">
        <f>VLOOKUP(C14939,Index[],8,FALSE)</f>
        <v>43276</v>
      </c>
      <c r="B14939" s="26">
        <v>43276</v>
      </c>
      <c r="C14939" s="16" t="s">
        <v>1013</v>
      </c>
      <c r="D14939" s="3">
        <f>VLOOKUP(C14939,Index[],2,FALSE)</f>
        <v>128</v>
      </c>
      <c r="E14939" s="3">
        <f>VLOOKUP(C14939,Index[],3,FALSE)</f>
        <v>0</v>
      </c>
      <c r="F14939" s="3">
        <f>VLOOKUP(C14939,Index[],4,FALSE)</f>
        <v>0</v>
      </c>
      <c r="G14939" s="3">
        <f>VLOOKUP(C14939,Index[],5,FALSE)</f>
        <v>0</v>
      </c>
      <c r="H14939"/>
      <c r="I14939">
        <f>VLOOKUP(Table1[[#This Row],[trait_name]],Trait[],2,FALSE)</f>
        <v>29</v>
      </c>
      <c r="J14939" s="28" t="s">
        <v>63</v>
      </c>
      <c r="K14939" s="23"/>
      <c r="M14939"/>
      <c r="N14939" s="23"/>
    </row>
    <row r="14940" spans="1:14" s="3" customFormat="1">
      <c r="A14940" s="66">
        <f>VLOOKUP(C14940,Index[],8,FALSE)</f>
        <v>43276</v>
      </c>
      <c r="B14940" s="26">
        <v>43276</v>
      </c>
      <c r="C14940" s="16" t="s">
        <v>1013</v>
      </c>
      <c r="D14940" s="3">
        <f>VLOOKUP(C14940,Index[],2,FALSE)</f>
        <v>128</v>
      </c>
      <c r="E14940" s="3">
        <f>VLOOKUP(C14940,Index[],3,FALSE)</f>
        <v>0</v>
      </c>
      <c r="F14940" s="3">
        <f>VLOOKUP(C14940,Index[],4,FALSE)</f>
        <v>0</v>
      </c>
      <c r="G14940" s="3">
        <f>VLOOKUP(C14940,Index[],5,FALSE)</f>
        <v>0</v>
      </c>
      <c r="H14940"/>
      <c r="I14940">
        <f>VLOOKUP(Table1[[#This Row],[trait_name]],Trait[],2,FALSE)</f>
        <v>30</v>
      </c>
      <c r="J14940" s="28" t="s">
        <v>64</v>
      </c>
      <c r="K14940" s="23"/>
      <c r="M14940"/>
      <c r="N14940" s="23"/>
    </row>
    <row r="14941" spans="1:14" s="3" customFormat="1">
      <c r="A14941" s="66">
        <f>VLOOKUP(C14941,Index[],8,FALSE)</f>
        <v>43276</v>
      </c>
      <c r="B14941" s="26">
        <v>43276</v>
      </c>
      <c r="C14941" s="16" t="s">
        <v>1013</v>
      </c>
      <c r="D14941" s="3">
        <f>VLOOKUP(C14941,Index[],2,FALSE)</f>
        <v>128</v>
      </c>
      <c r="E14941" s="3">
        <f>VLOOKUP(C14941,Index[],3,FALSE)</f>
        <v>0</v>
      </c>
      <c r="F14941" s="3">
        <f>VLOOKUP(C14941,Index[],4,FALSE)</f>
        <v>0</v>
      </c>
      <c r="G14941" s="3">
        <f>VLOOKUP(C14941,Index[],5,FALSE)</f>
        <v>0</v>
      </c>
      <c r="H14941" t="s">
        <v>1017</v>
      </c>
      <c r="I14941">
        <f>VLOOKUP(Table1[[#This Row],[trait_name]],Trait[],2,FALSE)</f>
        <v>31</v>
      </c>
      <c r="J14941" s="28" t="s">
        <v>65</v>
      </c>
      <c r="K14941" s="23"/>
      <c r="L14941" s="3">
        <v>10</v>
      </c>
      <c r="M14941"/>
      <c r="N14941" s="23"/>
    </row>
    <row r="14942" spans="1:14" s="3" customFormat="1">
      <c r="A14942" s="66">
        <f>VLOOKUP(C14942,Index[],8,FALSE)</f>
        <v>43276</v>
      </c>
      <c r="B14942" s="26">
        <v>43276</v>
      </c>
      <c r="C14942" s="16" t="s">
        <v>1013</v>
      </c>
      <c r="D14942" s="3">
        <f>VLOOKUP(C14942,Index[],2,FALSE)</f>
        <v>128</v>
      </c>
      <c r="E14942" s="3">
        <f>VLOOKUP(C14942,Index[],3,FALSE)</f>
        <v>0</v>
      </c>
      <c r="F14942" s="3">
        <f>VLOOKUP(C14942,Index[],4,FALSE)</f>
        <v>0</v>
      </c>
      <c r="G14942" s="3">
        <f>VLOOKUP(C14942,Index[],5,FALSE)</f>
        <v>0</v>
      </c>
      <c r="H14942" t="s">
        <v>1017</v>
      </c>
      <c r="I14942">
        <f>VLOOKUP(Table1[[#This Row],[trait_name]],Trait[],2,FALSE)</f>
        <v>32</v>
      </c>
      <c r="J14942" s="28" t="s">
        <v>66</v>
      </c>
      <c r="K14942" s="23"/>
      <c r="L14942" s="3">
        <v>5</v>
      </c>
      <c r="M14942"/>
      <c r="N14942" s="23"/>
    </row>
    <row r="14943" spans="1:14" s="3" customFormat="1">
      <c r="A14943" s="66">
        <f>VLOOKUP(C14943,Index[],8,FALSE)</f>
        <v>43276</v>
      </c>
      <c r="B14943" s="26">
        <v>43276</v>
      </c>
      <c r="C14943" s="16" t="s">
        <v>1013</v>
      </c>
      <c r="D14943" s="3">
        <f>VLOOKUP(C14943,Index[],2,FALSE)</f>
        <v>128</v>
      </c>
      <c r="E14943" s="3">
        <f>VLOOKUP(C14943,Index[],3,FALSE)</f>
        <v>0</v>
      </c>
      <c r="F14943" s="3">
        <f>VLOOKUP(C14943,Index[],4,FALSE)</f>
        <v>0</v>
      </c>
      <c r="G14943" s="3">
        <f>VLOOKUP(C14943,Index[],5,FALSE)</f>
        <v>0</v>
      </c>
      <c r="H14943"/>
      <c r="I14943">
        <f>VLOOKUP(Table1[[#This Row],[trait_name]],Trait[],2,FALSE)</f>
        <v>33</v>
      </c>
      <c r="J14943" s="28" t="s">
        <v>67</v>
      </c>
      <c r="K14943" s="23"/>
      <c r="M14943"/>
      <c r="N14943" s="23"/>
    </row>
    <row r="14944" spans="1:14" s="3" customFormat="1">
      <c r="A14944" s="66">
        <f>VLOOKUP(C14944,Index[],8,FALSE)</f>
        <v>43276</v>
      </c>
      <c r="B14944" s="26">
        <v>43276</v>
      </c>
      <c r="C14944" s="16" t="s">
        <v>1013</v>
      </c>
      <c r="D14944" s="3">
        <f>VLOOKUP(C14944,Index[],2,FALSE)</f>
        <v>128</v>
      </c>
      <c r="E14944" s="3">
        <f>VLOOKUP(C14944,Index[],3,FALSE)</f>
        <v>0</v>
      </c>
      <c r="F14944" s="3">
        <f>VLOOKUP(C14944,Index[],4,FALSE)</f>
        <v>0</v>
      </c>
      <c r="G14944" s="3">
        <f>VLOOKUP(C14944,Index[],5,FALSE)</f>
        <v>0</v>
      </c>
      <c r="H14944" t="s">
        <v>1017</v>
      </c>
      <c r="I14944">
        <f>VLOOKUP(Table1[[#This Row],[trait_name]],Trait[],2,FALSE)</f>
        <v>34</v>
      </c>
      <c r="J14944" s="28" t="s">
        <v>68</v>
      </c>
      <c r="K14944" s="23"/>
      <c r="L14944" s="3">
        <v>2</v>
      </c>
      <c r="M14944"/>
      <c r="N14944" s="23"/>
    </row>
    <row r="14945" spans="1:14" s="3" customFormat="1">
      <c r="A14945" s="66">
        <f>VLOOKUP(C14945,Index[],8,FALSE)</f>
        <v>43276</v>
      </c>
      <c r="B14945" s="26">
        <v>43276</v>
      </c>
      <c r="C14945" s="16" t="s">
        <v>1013</v>
      </c>
      <c r="D14945" s="3">
        <f>VLOOKUP(C14945,Index[],2,FALSE)</f>
        <v>128</v>
      </c>
      <c r="E14945" s="3">
        <f>VLOOKUP(C14945,Index[],3,FALSE)</f>
        <v>0</v>
      </c>
      <c r="F14945" s="3">
        <f>VLOOKUP(C14945,Index[],4,FALSE)</f>
        <v>0</v>
      </c>
      <c r="G14945" s="3">
        <f>VLOOKUP(C14945,Index[],5,FALSE)</f>
        <v>0</v>
      </c>
      <c r="H14945" t="s">
        <v>1017</v>
      </c>
      <c r="I14945">
        <f>VLOOKUP(Table1[[#This Row],[trait_name]],Trait[],2,FALSE)</f>
        <v>35</v>
      </c>
      <c r="J14945" s="28" t="s">
        <v>166</v>
      </c>
      <c r="K14945" s="23"/>
      <c r="L14945" s="3" t="str">
        <f>[1]Traits!L4</f>
        <v>slow</v>
      </c>
      <c r="M14945"/>
      <c r="N14945" s="23"/>
    </row>
    <row r="14946" spans="1:14" s="3" customFormat="1">
      <c r="A14946" s="66">
        <f>VLOOKUP(C14946,Index[],8,FALSE)</f>
        <v>43276</v>
      </c>
      <c r="B14946" s="26">
        <v>43276</v>
      </c>
      <c r="C14946" s="16" t="s">
        <v>1013</v>
      </c>
      <c r="D14946" s="3">
        <f>VLOOKUP(C14946,Index[],2,FALSE)</f>
        <v>128</v>
      </c>
      <c r="E14946" s="3">
        <f>VLOOKUP(C14946,Index[],3,FALSE)</f>
        <v>0</v>
      </c>
      <c r="F14946" s="3">
        <f>VLOOKUP(C14946,Index[],4,FALSE)</f>
        <v>0</v>
      </c>
      <c r="G14946" s="3">
        <f>VLOOKUP(C14946,Index[],5,FALSE)</f>
        <v>0</v>
      </c>
      <c r="H14946"/>
      <c r="I14946">
        <f>VLOOKUP(Table1[[#This Row],[trait_name]],Trait[],2,FALSE)</f>
        <v>35</v>
      </c>
      <c r="J14946" s="28" t="s">
        <v>166</v>
      </c>
      <c r="K14946" s="23"/>
      <c r="M14946"/>
      <c r="N14946" s="23"/>
    </row>
    <row r="14947" spans="1:14" s="3" customFormat="1">
      <c r="A14947" s="66">
        <f>VLOOKUP(C14947,Index[],8,FALSE)</f>
        <v>43276</v>
      </c>
      <c r="B14947" s="26">
        <v>43276</v>
      </c>
      <c r="C14947" s="16" t="s">
        <v>1013</v>
      </c>
      <c r="D14947" s="3">
        <f>VLOOKUP(C14947,Index[],2,FALSE)</f>
        <v>128</v>
      </c>
      <c r="E14947" s="3">
        <f>VLOOKUP(C14947,Index[],3,FALSE)</f>
        <v>0</v>
      </c>
      <c r="F14947" s="3">
        <f>VLOOKUP(C14947,Index[],4,FALSE)</f>
        <v>0</v>
      </c>
      <c r="G14947" s="3">
        <f>VLOOKUP(C14947,Index[],5,FALSE)</f>
        <v>0</v>
      </c>
      <c r="H14947" t="s">
        <v>1017</v>
      </c>
      <c r="I14947">
        <f>VLOOKUP(Table1[[#This Row],[trait_name]],Trait[],2,FALSE)</f>
        <v>36</v>
      </c>
      <c r="J14947" s="28" t="s">
        <v>69</v>
      </c>
      <c r="K14947" s="23"/>
      <c r="L14947" s="3" t="str">
        <f>[1]Traits!N5</f>
        <v>oval</v>
      </c>
      <c r="M14947"/>
      <c r="N14947" s="23"/>
    </row>
    <row r="14948" spans="1:14" s="3" customFormat="1">
      <c r="A14948" s="66">
        <f>VLOOKUP(C14948,Index[],8,FALSE)</f>
        <v>43276</v>
      </c>
      <c r="B14948" s="26">
        <v>43276</v>
      </c>
      <c r="C14948" s="16" t="s">
        <v>1013</v>
      </c>
      <c r="D14948" s="3">
        <f>VLOOKUP(C14948,Index[],2,FALSE)</f>
        <v>128</v>
      </c>
      <c r="E14948" s="3">
        <f>VLOOKUP(C14948,Index[],3,FALSE)</f>
        <v>0</v>
      </c>
      <c r="F14948" s="3">
        <f>VLOOKUP(C14948,Index[],4,FALSE)</f>
        <v>0</v>
      </c>
      <c r="G14948" s="3">
        <f>VLOOKUP(C14948,Index[],5,FALSE)</f>
        <v>0</v>
      </c>
      <c r="H14948"/>
      <c r="I14948">
        <f>VLOOKUP(Table1[[#This Row],[trait_name]],Trait[],2,FALSE)</f>
        <v>36</v>
      </c>
      <c r="J14948" s="28" t="s">
        <v>69</v>
      </c>
      <c r="K14948" s="23"/>
      <c r="M14948"/>
      <c r="N14948" s="23"/>
    </row>
    <row r="14949" spans="1:14" s="3" customFormat="1">
      <c r="A14949" s="66">
        <f>VLOOKUP(C14949,Index[],8,FALSE)</f>
        <v>43276</v>
      </c>
      <c r="B14949" s="26">
        <v>43276</v>
      </c>
      <c r="C14949" s="16" t="s">
        <v>1013</v>
      </c>
      <c r="D14949" s="3">
        <f>VLOOKUP(C14949,Index[],2,FALSE)</f>
        <v>128</v>
      </c>
      <c r="E14949" s="3">
        <f>VLOOKUP(C14949,Index[],3,FALSE)</f>
        <v>0</v>
      </c>
      <c r="F14949" s="3">
        <f>VLOOKUP(C14949,Index[],4,FALSE)</f>
        <v>0</v>
      </c>
      <c r="G14949" s="3">
        <f>VLOOKUP(C14949,Index[],5,FALSE)</f>
        <v>0</v>
      </c>
      <c r="H14949"/>
      <c r="I14949">
        <f>VLOOKUP(Table1[[#This Row],[trait_name]],Trait[],2,FALSE)</f>
        <v>37</v>
      </c>
      <c r="J14949" s="28" t="s">
        <v>170</v>
      </c>
      <c r="K14949" s="23"/>
      <c r="M14949"/>
      <c r="N14949" s="23"/>
    </row>
    <row r="14950" spans="1:14" s="3" customFormat="1">
      <c r="A14950" s="66">
        <f>VLOOKUP(C14950,Index[],8,FALSE)</f>
        <v>43276</v>
      </c>
      <c r="B14950" s="26"/>
      <c r="C14950" s="16" t="s">
        <v>1013</v>
      </c>
      <c r="D14950" s="3">
        <f>VLOOKUP(C14950,Index[],2,FALSE)</f>
        <v>128</v>
      </c>
      <c r="E14950" s="3">
        <f>VLOOKUP(C14950,Index[],3,FALSE)</f>
        <v>0</v>
      </c>
      <c r="F14950" s="3">
        <f>VLOOKUP(C14950,Index[],4,FALSE)</f>
        <v>0</v>
      </c>
      <c r="G14950" s="3">
        <f>VLOOKUP(C14950,Index[],5,FALSE)</f>
        <v>0</v>
      </c>
      <c r="H14950"/>
      <c r="I14950">
        <f>VLOOKUP(Table1[[#This Row],[trait_name]],Trait[],2,FALSE)</f>
        <v>38</v>
      </c>
      <c r="J14950" s="28" t="s">
        <v>72</v>
      </c>
      <c r="K14950" s="23"/>
      <c r="M14950"/>
      <c r="N14950" s="24"/>
    </row>
    <row r="14951" spans="1:14" s="3" customFormat="1">
      <c r="A14951" s="66">
        <f>VLOOKUP(C14951,Index[],8,FALSE)</f>
        <v>43276</v>
      </c>
      <c r="B14951" s="26">
        <v>43311</v>
      </c>
      <c r="C14951" s="16" t="s">
        <v>1013</v>
      </c>
      <c r="D14951" s="3">
        <f>VLOOKUP(C14951,Index[],2,FALSE)</f>
        <v>128</v>
      </c>
      <c r="E14951" s="3">
        <f>VLOOKUP(C14951,Index[],3,FALSE)</f>
        <v>0</v>
      </c>
      <c r="F14951" s="3">
        <f>VLOOKUP(C14951,Index[],4,FALSE)</f>
        <v>0</v>
      </c>
      <c r="G14951" s="3">
        <f>VLOOKUP(C14951,Index[],5,FALSE)</f>
        <v>0</v>
      </c>
      <c r="H14951"/>
      <c r="I14951">
        <f>VLOOKUP(Table1[[#This Row],[trait_name]],Trait[],2,FALSE)</f>
        <v>39</v>
      </c>
      <c r="J14951" s="28" t="s">
        <v>74</v>
      </c>
      <c r="K14951" s="23"/>
      <c r="N14951" s="23"/>
    </row>
    <row r="14952" spans="1:14" s="3" customFormat="1">
      <c r="A14952" s="66">
        <f>VLOOKUP(C14952,Index[],8,FALSE)</f>
        <v>43276</v>
      </c>
      <c r="B14952" s="26"/>
      <c r="C14952" s="16" t="s">
        <v>1013</v>
      </c>
      <c r="D14952" s="3">
        <f>VLOOKUP(C14952,Index[],2,FALSE)</f>
        <v>128</v>
      </c>
      <c r="E14952" s="3">
        <f>VLOOKUP(C14952,Index[],3,FALSE)</f>
        <v>0</v>
      </c>
      <c r="F14952" s="3">
        <f>VLOOKUP(C14952,Index[],4,FALSE)</f>
        <v>0</v>
      </c>
      <c r="G14952" s="3">
        <f>VLOOKUP(C14952,Index[],5,FALSE)</f>
        <v>0</v>
      </c>
      <c r="H14952"/>
      <c r="I14952">
        <f>VLOOKUP(Table1[[#This Row],[trait_name]],Trait[],2,FALSE)</f>
        <v>40</v>
      </c>
      <c r="J14952" s="28" t="s">
        <v>76</v>
      </c>
      <c r="K14952" s="23"/>
      <c r="M14952"/>
      <c r="N14952" s="23"/>
    </row>
    <row r="14953" spans="1:14" s="3" customFormat="1">
      <c r="A14953" s="66">
        <f>VLOOKUP(C14953,Index[],8,FALSE)</f>
        <v>43276</v>
      </c>
      <c r="B14953" s="26">
        <v>43276</v>
      </c>
      <c r="C14953" s="16" t="s">
        <v>1013</v>
      </c>
      <c r="D14953" s="3">
        <f>VLOOKUP(C14953,Index[],2,FALSE)</f>
        <v>128</v>
      </c>
      <c r="E14953" s="3">
        <f>VLOOKUP(C14953,Index[],3,FALSE)</f>
        <v>0</v>
      </c>
      <c r="F14953" s="3">
        <f>VLOOKUP(C14953,Index[],4,FALSE)</f>
        <v>0</v>
      </c>
      <c r="G14953" s="3">
        <f>VLOOKUP(C14953,Index[],5,FALSE)</f>
        <v>0</v>
      </c>
      <c r="H14953" t="s">
        <v>147</v>
      </c>
      <c r="I14953">
        <f>VLOOKUP(Table1[[#This Row],[trait_name]],Trait[],2,FALSE)</f>
        <v>41</v>
      </c>
      <c r="J14953" s="28" t="s">
        <v>78</v>
      </c>
      <c r="K14953" s="23"/>
      <c r="L14953" s="3" t="str">
        <f>[1]Traits!R7</f>
        <v>green</v>
      </c>
      <c r="M14953"/>
      <c r="N14953" s="23"/>
    </row>
    <row r="14954" spans="1:14" s="3" customFormat="1">
      <c r="A14954" s="66">
        <f>VLOOKUP(C14954,Index[],8,FALSE)</f>
        <v>43276</v>
      </c>
      <c r="B14954" s="26">
        <v>43276</v>
      </c>
      <c r="C14954" s="16" t="s">
        <v>1013</v>
      </c>
      <c r="D14954" s="3">
        <f>VLOOKUP(C14954,Index[],2,FALSE)</f>
        <v>128</v>
      </c>
      <c r="E14954" s="3">
        <f>VLOOKUP(C14954,Index[],3,FALSE)</f>
        <v>0</v>
      </c>
      <c r="F14954" s="3">
        <f>VLOOKUP(C14954,Index[],4,FALSE)</f>
        <v>0</v>
      </c>
      <c r="G14954" s="3">
        <f>VLOOKUP(C14954,Index[],5,FALSE)</f>
        <v>0</v>
      </c>
      <c r="H14954"/>
      <c r="I14954">
        <f>VLOOKUP(Table1[[#This Row],[trait_name]],Trait[],2,FALSE)</f>
        <v>41</v>
      </c>
      <c r="J14954" s="28" t="s">
        <v>78</v>
      </c>
      <c r="K14954" s="23"/>
      <c r="M14954"/>
      <c r="N14954" s="23"/>
    </row>
    <row r="14955" spans="1:14" s="3" customFormat="1">
      <c r="A14955" s="66">
        <f>VLOOKUP(C14955,Index[],8,FALSE)</f>
        <v>43276</v>
      </c>
      <c r="B14955" s="26"/>
      <c r="C14955" s="16" t="s">
        <v>1013</v>
      </c>
      <c r="D14955" s="3">
        <f>VLOOKUP(C14955,Index[],2,FALSE)</f>
        <v>128</v>
      </c>
      <c r="E14955" s="3">
        <f>VLOOKUP(C14955,Index[],3,FALSE)</f>
        <v>0</v>
      </c>
      <c r="F14955" s="3">
        <f>VLOOKUP(C14955,Index[],4,FALSE)</f>
        <v>0</v>
      </c>
      <c r="G14955" s="3">
        <f>VLOOKUP(C14955,Index[],5,FALSE)</f>
        <v>0</v>
      </c>
      <c r="H14955"/>
      <c r="I14955">
        <f>VLOOKUP(Table1[[#This Row],[trait_name]],Trait[],2,FALSE)</f>
        <v>42</v>
      </c>
      <c r="J14955" s="28" t="s">
        <v>82</v>
      </c>
      <c r="K14955" s="23"/>
      <c r="M14955"/>
      <c r="N14955" s="23"/>
    </row>
    <row r="14956" spans="1:14" s="3" customFormat="1">
      <c r="A14956" s="66">
        <f>VLOOKUP(C14956,Index[],8,FALSE)</f>
        <v>43276</v>
      </c>
      <c r="B14956" s="26">
        <v>43276</v>
      </c>
      <c r="C14956" s="16" t="s">
        <v>1013</v>
      </c>
      <c r="D14956" s="3">
        <f>VLOOKUP(C14956,Index[],2,FALSE)</f>
        <v>128</v>
      </c>
      <c r="E14956" s="3">
        <f>VLOOKUP(C14956,Index[],3,FALSE)</f>
        <v>0</v>
      </c>
      <c r="F14956" s="3">
        <f>VLOOKUP(C14956,Index[],4,FALSE)</f>
        <v>0</v>
      </c>
      <c r="G14956" s="3">
        <f>VLOOKUP(C14956,Index[],5,FALSE)</f>
        <v>0</v>
      </c>
      <c r="H14956" t="s">
        <v>147</v>
      </c>
      <c r="I14956">
        <f>VLOOKUP(Table1[[#This Row],[trait_name]],Trait[],2,FALSE)</f>
        <v>43</v>
      </c>
      <c r="J14956" s="28" t="s">
        <v>86</v>
      </c>
      <c r="K14956" s="23"/>
      <c r="L14956" s="3" t="str">
        <f>[1]Traits!P7</f>
        <v>cream</v>
      </c>
      <c r="M14956"/>
      <c r="N14956" s="23"/>
    </row>
    <row r="14957" spans="1:14" s="3" customFormat="1">
      <c r="A14957" s="66">
        <f>VLOOKUP(C14957,Index[],8,FALSE)</f>
        <v>43276</v>
      </c>
      <c r="B14957" s="12"/>
      <c r="C14957" s="13" t="s">
        <v>1013</v>
      </c>
      <c r="D14957" s="3">
        <f>VLOOKUP(C14957,Index[],2,FALSE)</f>
        <v>128</v>
      </c>
      <c r="E14957" s="3">
        <f>VLOOKUP(C14957,Index[],3,FALSE)</f>
        <v>0</v>
      </c>
      <c r="F14957" s="3">
        <f>VLOOKUP(C14957,Index[],4,FALSE)</f>
        <v>0</v>
      </c>
      <c r="G14957" s="3">
        <f>VLOOKUP(C14957,Index[],5,FALSE)</f>
        <v>0</v>
      </c>
      <c r="H14957"/>
      <c r="I14957">
        <f>VLOOKUP(Table1[[#This Row],[trait_name]],Trait[],2,FALSE)</f>
        <v>44</v>
      </c>
      <c r="J14957" s="28" t="s">
        <v>88</v>
      </c>
      <c r="K14957" s="23"/>
      <c r="M14957"/>
      <c r="N14957" s="23"/>
    </row>
    <row r="14958" spans="1:14" s="3" customFormat="1">
      <c r="A14958" s="66">
        <f>VLOOKUP(C14958,Index[],8,FALSE)</f>
        <v>43276</v>
      </c>
      <c r="B14958" s="26">
        <v>43276</v>
      </c>
      <c r="C14958" s="16" t="s">
        <v>1013</v>
      </c>
      <c r="D14958" s="3">
        <f>VLOOKUP(C14958,Index[],2,FALSE)</f>
        <v>128</v>
      </c>
      <c r="E14958" s="3">
        <f>VLOOKUP(C14958,Index[],3,FALSE)</f>
        <v>0</v>
      </c>
      <c r="F14958" s="3">
        <f>VLOOKUP(C14958,Index[],4,FALSE)</f>
        <v>0</v>
      </c>
      <c r="G14958" s="3">
        <f>VLOOKUP(C14958,Index[],5,FALSE)</f>
        <v>0</v>
      </c>
      <c r="H14958" t="s">
        <v>1017</v>
      </c>
      <c r="I14958">
        <f>VLOOKUP(Table1[[#This Row],[trait_name]],Trait[],2,FALSE)</f>
        <v>45</v>
      </c>
      <c r="J14958" s="28" t="s">
        <v>92</v>
      </c>
      <c r="K14958" s="23"/>
      <c r="L14958" s="3" t="str">
        <f>[1]Traits!Q4</f>
        <v>fragrance</v>
      </c>
      <c r="M14958"/>
      <c r="N14958" s="23"/>
    </row>
    <row r="14959" spans="1:14" s="3" customFormat="1">
      <c r="A14959" s="66">
        <f>VLOOKUP(C14959,Index[],8,FALSE)</f>
        <v>43276</v>
      </c>
      <c r="B14959" s="26">
        <v>43276</v>
      </c>
      <c r="C14959" s="16" t="s">
        <v>1013</v>
      </c>
      <c r="D14959" s="3">
        <f>VLOOKUP(C14959,Index[],2,FALSE)</f>
        <v>128</v>
      </c>
      <c r="E14959" s="3">
        <f>VLOOKUP(C14959,Index[],3,FALSE)</f>
        <v>0</v>
      </c>
      <c r="F14959" s="3">
        <f>VLOOKUP(C14959,Index[],4,FALSE)</f>
        <v>0</v>
      </c>
      <c r="G14959" s="3">
        <f>VLOOKUP(C14959,Index[],5,FALSE)</f>
        <v>0</v>
      </c>
      <c r="H14959"/>
      <c r="I14959">
        <f>VLOOKUP(Table1[[#This Row],[trait_name]],Trait[],2,FALSE)</f>
        <v>45</v>
      </c>
      <c r="J14959" s="28" t="s">
        <v>92</v>
      </c>
      <c r="K14959" s="23"/>
      <c r="M14959"/>
      <c r="N14959" s="23"/>
    </row>
    <row r="14960" spans="1:14" s="3" customFormat="1">
      <c r="A14960" s="66">
        <f>VLOOKUP(C14960,Index[],8,FALSE)</f>
        <v>43276</v>
      </c>
      <c r="B14960" s="26"/>
      <c r="C14960" s="16" t="s">
        <v>1013</v>
      </c>
      <c r="D14960" s="3">
        <f>VLOOKUP(C14960,Index[],2,FALSE)</f>
        <v>128</v>
      </c>
      <c r="E14960" s="3">
        <f>VLOOKUP(C14960,Index[],3,FALSE)</f>
        <v>0</v>
      </c>
      <c r="F14960" s="3">
        <f>VLOOKUP(C14960,Index[],4,FALSE)</f>
        <v>0</v>
      </c>
      <c r="G14960" s="3">
        <f>VLOOKUP(C14960,Index[],5,FALSE)</f>
        <v>0</v>
      </c>
      <c r="H14960"/>
      <c r="I14960">
        <f>VLOOKUP(Table1[[#This Row],[trait_name]],Trait[],2,FALSE)</f>
        <v>46</v>
      </c>
      <c r="J14960" s="28" t="s">
        <v>97</v>
      </c>
      <c r="K14960" s="23"/>
      <c r="M14960"/>
      <c r="N14960" s="23"/>
    </row>
    <row r="14961" spans="1:14" s="3" customFormat="1">
      <c r="A14961" s="66">
        <f>VLOOKUP(C14961,Index[],8,FALSE)</f>
        <v>43276</v>
      </c>
      <c r="B14961" s="26"/>
      <c r="C14961" s="16" t="s">
        <v>1013</v>
      </c>
      <c r="D14961" s="3">
        <f>VLOOKUP(C14961,Index[],2,FALSE)</f>
        <v>128</v>
      </c>
      <c r="E14961" s="3">
        <f>VLOOKUP(C14961,Index[],3,FALSE)</f>
        <v>0</v>
      </c>
      <c r="F14961" s="3">
        <f>VLOOKUP(C14961,Index[],4,FALSE)</f>
        <v>0</v>
      </c>
      <c r="G14961" s="3">
        <f>VLOOKUP(C14961,Index[],5,FALSE)</f>
        <v>0</v>
      </c>
      <c r="H14961"/>
      <c r="I14961">
        <f>VLOOKUP(Table1[[#This Row],[trait_name]],Trait[],2,FALSE)</f>
        <v>47</v>
      </c>
      <c r="J14961" s="28" t="s">
        <v>99</v>
      </c>
      <c r="K14961" s="23"/>
      <c r="M14961"/>
      <c r="N14961" s="23"/>
    </row>
    <row r="14962" spans="1:14" s="3" customFormat="1">
      <c r="A14962" s="66">
        <f>VLOOKUP(C14962,Index[],8,FALSE)</f>
        <v>43276</v>
      </c>
      <c r="B14962" s="26">
        <v>43311</v>
      </c>
      <c r="C14962" s="16" t="s">
        <v>1013</v>
      </c>
      <c r="D14962" s="3">
        <f>VLOOKUP(C14962,Index[],2,FALSE)</f>
        <v>128</v>
      </c>
      <c r="E14962" s="3">
        <f>VLOOKUP(C14962,Index[],3,FALSE)</f>
        <v>0</v>
      </c>
      <c r="F14962" s="3">
        <f>VLOOKUP(C14962,Index[],4,FALSE)</f>
        <v>0</v>
      </c>
      <c r="G14962" s="3">
        <f>VLOOKUP(C14962,Index[],5,FALSE)</f>
        <v>0</v>
      </c>
      <c r="H14962"/>
      <c r="I14962">
        <f>VLOOKUP(Table1[[#This Row],[trait_name]],Trait[],2,FALSE)</f>
        <v>50</v>
      </c>
      <c r="J14962" s="28" t="s">
        <v>106</v>
      </c>
      <c r="K14962" s="23"/>
      <c r="N14962" s="23"/>
    </row>
    <row r="14963" spans="1:14" s="3" customFormat="1">
      <c r="A14963" s="66">
        <f>VLOOKUP(C14963,Index[],8,FALSE)</f>
        <v>43276</v>
      </c>
      <c r="B14963" s="26"/>
      <c r="C14963" s="16" t="s">
        <v>1013</v>
      </c>
      <c r="D14963" s="3">
        <f>VLOOKUP(C14963,Index[],2,FALSE)</f>
        <v>128</v>
      </c>
      <c r="E14963" s="3">
        <f>VLOOKUP(C14963,Index[],3,FALSE)</f>
        <v>0</v>
      </c>
      <c r="F14963" s="3">
        <f>VLOOKUP(C14963,Index[],4,FALSE)</f>
        <v>0</v>
      </c>
      <c r="G14963" s="3">
        <f>VLOOKUP(C14963,Index[],5,FALSE)</f>
        <v>0</v>
      </c>
      <c r="H14963"/>
      <c r="I14963">
        <f>VLOOKUP(Table1[[#This Row],[trait_name]],Trait[],2,FALSE)</f>
        <v>52</v>
      </c>
      <c r="J14963" s="28" t="s">
        <v>109</v>
      </c>
      <c r="K14963" s="23"/>
      <c r="M14963"/>
      <c r="N14963" s="23"/>
    </row>
    <row r="14964" spans="1:14" s="3" customFormat="1">
      <c r="A14964" s="66">
        <f>VLOOKUP(C14964,Index[],8,FALSE)</f>
        <v>43276</v>
      </c>
      <c r="B14964" s="26">
        <v>43276</v>
      </c>
      <c r="C14964" s="16" t="s">
        <v>1013</v>
      </c>
      <c r="D14964" s="3">
        <f>VLOOKUP(C14964,Index[],2,FALSE)</f>
        <v>128</v>
      </c>
      <c r="E14964" s="3">
        <f>VLOOKUP(C14964,Index[],3,FALSE)</f>
        <v>0</v>
      </c>
      <c r="F14964" s="3">
        <f>VLOOKUP(C14964,Index[],4,FALSE)</f>
        <v>0</v>
      </c>
      <c r="G14964" s="3">
        <f>VLOOKUP(C14964,Index[],5,FALSE)</f>
        <v>0</v>
      </c>
      <c r="H14964" t="s">
        <v>1017</v>
      </c>
      <c r="I14964">
        <f>VLOOKUP(Table1[[#This Row],[trait_name]],Trait[],2,FALSE)</f>
        <v>53</v>
      </c>
      <c r="J14964" s="28" t="s">
        <v>112</v>
      </c>
      <c r="K14964" s="23"/>
      <c r="L14964" s="3" t="str">
        <f>[1]Traits!S7</f>
        <v>largegarden</v>
      </c>
      <c r="M14964"/>
      <c r="N14964" s="23"/>
    </row>
    <row r="14965" spans="1:14" s="3" customFormat="1">
      <c r="A14965" s="66">
        <f>VLOOKUP(C14965,Index[],8,FALSE)</f>
        <v>43276</v>
      </c>
      <c r="B14965" s="26">
        <v>43276</v>
      </c>
      <c r="C14965" s="16" t="s">
        <v>1013</v>
      </c>
      <c r="D14965" s="3">
        <f>VLOOKUP(C14965,Index[],2,FALSE)</f>
        <v>128</v>
      </c>
      <c r="E14965" s="3">
        <f>VLOOKUP(C14965,Index[],3,FALSE)</f>
        <v>0</v>
      </c>
      <c r="F14965" s="3">
        <f>VLOOKUP(C14965,Index[],4,FALSE)</f>
        <v>0</v>
      </c>
      <c r="G14965" s="3">
        <f>VLOOKUP(C14965,Index[],5,FALSE)</f>
        <v>0</v>
      </c>
      <c r="H14965" t="s">
        <v>1017</v>
      </c>
      <c r="I14965">
        <f>VLOOKUP(Table1[[#This Row],[trait_name]],Trait[],2,FALSE)</f>
        <v>53</v>
      </c>
      <c r="J14965" s="28" t="s">
        <v>112</v>
      </c>
      <c r="K14965" s="23"/>
      <c r="L14965" s="3" t="str">
        <f>[1]Traits!S8</f>
        <v>park</v>
      </c>
      <c r="M14965"/>
      <c r="N14965" s="23"/>
    </row>
    <row r="14966" spans="1:14" s="3" customFormat="1">
      <c r="A14966" s="66">
        <f>VLOOKUP(C14966,Index[],8,FALSE)</f>
        <v>43276</v>
      </c>
      <c r="B14966" s="26">
        <v>43276</v>
      </c>
      <c r="C14966" s="16" t="s">
        <v>1013</v>
      </c>
      <c r="D14966" s="3">
        <f>VLOOKUP(C14966,Index[],2,FALSE)</f>
        <v>128</v>
      </c>
      <c r="E14966" s="3">
        <f>VLOOKUP(C14966,Index[],3,FALSE)</f>
        <v>0</v>
      </c>
      <c r="F14966" s="3">
        <f>VLOOKUP(C14966,Index[],4,FALSE)</f>
        <v>0</v>
      </c>
      <c r="G14966" s="3">
        <f>VLOOKUP(C14966,Index[],5,FALSE)</f>
        <v>0</v>
      </c>
      <c r="H14966"/>
      <c r="I14966">
        <f>VLOOKUP(Table1[[#This Row],[trait_name]],Trait[],2,FALSE)</f>
        <v>53</v>
      </c>
      <c r="J14966" s="28" t="s">
        <v>112</v>
      </c>
      <c r="K14966" s="23"/>
      <c r="M14966"/>
      <c r="N14966" s="23"/>
    </row>
    <row r="14967" spans="1:14" s="3" customFormat="1">
      <c r="A14967" s="66">
        <f>VLOOKUP(C14967,Index[],8,FALSE)</f>
        <v>43276</v>
      </c>
      <c r="B14967" s="26">
        <v>43276</v>
      </c>
      <c r="C14967" s="16" t="s">
        <v>1013</v>
      </c>
      <c r="D14967" s="3">
        <f>VLOOKUP(C14967,Index[],2,FALSE)</f>
        <v>128</v>
      </c>
      <c r="E14967" s="3">
        <f>VLOOKUP(C14967,Index[],3,FALSE)</f>
        <v>0</v>
      </c>
      <c r="F14967" s="3">
        <f>VLOOKUP(C14967,Index[],4,FALSE)</f>
        <v>0</v>
      </c>
      <c r="G14967" s="3">
        <f>VLOOKUP(C14967,Index[],5,FALSE)</f>
        <v>0</v>
      </c>
      <c r="H14967" t="s">
        <v>1014</v>
      </c>
      <c r="I14967">
        <f>VLOOKUP(Table1[[#This Row],[trait_name]],Trait[],2,FALSE)</f>
        <v>54</v>
      </c>
      <c r="J14967" s="28" t="s">
        <v>116</v>
      </c>
      <c r="K14967" s="23"/>
      <c r="L14967" s="3" t="str">
        <f>[1]Traits!T3</f>
        <v>feature</v>
      </c>
      <c r="M14967"/>
      <c r="N14967" s="23"/>
    </row>
    <row r="14968" spans="1:14" s="3" customFormat="1">
      <c r="A14968" s="66">
        <f>VLOOKUP(C14968,Index[],8,FALSE)</f>
        <v>43276</v>
      </c>
      <c r="B14968" s="26">
        <v>43276</v>
      </c>
      <c r="C14968" s="16" t="s">
        <v>1013</v>
      </c>
      <c r="D14968" s="3">
        <f>VLOOKUP(C14968,Index[],2,FALSE)</f>
        <v>128</v>
      </c>
      <c r="E14968" s="3">
        <f>VLOOKUP(C14968,Index[],3,FALSE)</f>
        <v>0</v>
      </c>
      <c r="F14968" s="3">
        <f>VLOOKUP(C14968,Index[],4,FALSE)</f>
        <v>0</v>
      </c>
      <c r="G14968" s="3">
        <f>VLOOKUP(C14968,Index[],5,FALSE)</f>
        <v>0</v>
      </c>
      <c r="H14968" t="s">
        <v>1017</v>
      </c>
      <c r="I14968">
        <f>VLOOKUP(Table1[[#This Row],[trait_name]],Trait[],2,FALSE)</f>
        <v>54</v>
      </c>
      <c r="J14968" s="28" t="s">
        <v>116</v>
      </c>
      <c r="K14968" s="23"/>
      <c r="L14968" s="3" t="str">
        <f>[1]Traits!T4</f>
        <v>screen</v>
      </c>
      <c r="M14968"/>
      <c r="N14968" s="23"/>
    </row>
    <row r="14969" spans="1:14" s="3" customFormat="1">
      <c r="A14969" s="66">
        <f>VLOOKUP(C14969,Index[],8,FALSE)</f>
        <v>43276</v>
      </c>
      <c r="B14969" s="26">
        <v>43276</v>
      </c>
      <c r="C14969" s="16" t="s">
        <v>1013</v>
      </c>
      <c r="D14969" s="3">
        <f>VLOOKUP(C14969,Index[],2,FALSE)</f>
        <v>128</v>
      </c>
      <c r="E14969" s="3">
        <f>VLOOKUP(C14969,Index[],3,FALSE)</f>
        <v>0</v>
      </c>
      <c r="F14969" s="3">
        <f>VLOOKUP(C14969,Index[],4,FALSE)</f>
        <v>0</v>
      </c>
      <c r="G14969" s="3">
        <f>VLOOKUP(C14969,Index[],5,FALSE)</f>
        <v>0</v>
      </c>
      <c r="H14969"/>
      <c r="I14969">
        <f>VLOOKUP(Table1[[#This Row],[trait_name]],Trait[],2,FALSE)</f>
        <v>54</v>
      </c>
      <c r="J14969" s="28" t="s">
        <v>116</v>
      </c>
      <c r="K14969" s="23"/>
      <c r="M14969"/>
      <c r="N14969" s="23"/>
    </row>
    <row r="14970" spans="1:14" s="3" customFormat="1">
      <c r="A14970" s="66">
        <f>VLOOKUP(C14970,Index[],8,FALSE)</f>
        <v>43276</v>
      </c>
      <c r="B14970" s="26">
        <v>43276</v>
      </c>
      <c r="C14970" s="16" t="s">
        <v>1013</v>
      </c>
      <c r="D14970" s="3">
        <f>VLOOKUP(C14970,Index[],2,FALSE)</f>
        <v>128</v>
      </c>
      <c r="E14970" s="3">
        <f>VLOOKUP(C14970,Index[],3,FALSE)</f>
        <v>0</v>
      </c>
      <c r="F14970" s="3">
        <f>VLOOKUP(C14970,Index[],4,FALSE)</f>
        <v>0</v>
      </c>
      <c r="G14970" s="3">
        <f>VLOOKUP(C14970,Index[],5,FALSE)</f>
        <v>0</v>
      </c>
      <c r="H14970"/>
      <c r="I14970">
        <f>VLOOKUP(Table1[[#This Row],[trait_name]],Trait[],2,FALSE)</f>
        <v>54</v>
      </c>
      <c r="J14970" s="28" t="s">
        <v>116</v>
      </c>
      <c r="K14970" s="23"/>
      <c r="M14970"/>
      <c r="N14970" s="23"/>
    </row>
    <row r="14971" spans="1:14" s="3" customFormat="1">
      <c r="A14971" s="66">
        <f>VLOOKUP(C14971,Index[],8,FALSE)</f>
        <v>43276</v>
      </c>
      <c r="B14971" s="12"/>
      <c r="C14971" s="13" t="s">
        <v>1013</v>
      </c>
      <c r="D14971" s="3">
        <f>VLOOKUP(C14971,Index[],2,FALSE)</f>
        <v>128</v>
      </c>
      <c r="E14971" s="3">
        <f>VLOOKUP(C14971,Index[],3,FALSE)</f>
        <v>0</v>
      </c>
      <c r="F14971" s="3">
        <f>VLOOKUP(C14971,Index[],4,FALSE)</f>
        <v>0</v>
      </c>
      <c r="G14971" s="3">
        <f>VLOOKUP(C14971,Index[],5,FALSE)</f>
        <v>0</v>
      </c>
      <c r="H14971"/>
      <c r="I14971">
        <f>VLOOKUP(Table1[[#This Row],[trait_name]],Trait[],2,FALSE)</f>
        <v>55</v>
      </c>
      <c r="J14971" s="28" t="s">
        <v>119</v>
      </c>
      <c r="K14971" s="23"/>
      <c r="M14971"/>
      <c r="N14971" s="23"/>
    </row>
    <row r="14972" spans="1:14" s="3" customFormat="1">
      <c r="A14972" s="66">
        <f>VLOOKUP(C14972,Index[],8,FALSE)</f>
        <v>43276</v>
      </c>
      <c r="B14972" s="26">
        <v>43276</v>
      </c>
      <c r="C14972" s="16" t="s">
        <v>1013</v>
      </c>
      <c r="D14972" s="3">
        <f>VLOOKUP(C14972,Index[],2,FALSE)</f>
        <v>128</v>
      </c>
      <c r="E14972" s="3">
        <f>VLOOKUP(C14972,Index[],3,FALSE)</f>
        <v>0</v>
      </c>
      <c r="F14972" s="3">
        <f>VLOOKUP(C14972,Index[],4,FALSE)</f>
        <v>0</v>
      </c>
      <c r="G14972" s="3">
        <f>VLOOKUP(C14972,Index[],5,FALSE)</f>
        <v>0</v>
      </c>
      <c r="H14972" t="s">
        <v>1014</v>
      </c>
      <c r="I14972">
        <f>VLOOKUP(Table1[[#This Row],[trait_name]],Trait[],2,FALSE)</f>
        <v>56</v>
      </c>
      <c r="J14972" s="28" t="s">
        <v>121</v>
      </c>
      <c r="K14972" s="23"/>
      <c r="L14972" s="3" t="s">
        <v>189</v>
      </c>
      <c r="M14972"/>
      <c r="N14972" s="23"/>
    </row>
    <row r="14973" spans="1:14" s="3" customFormat="1">
      <c r="A14973" s="66">
        <f>VLOOKUP(C14973,Index[],8,FALSE)</f>
        <v>43276</v>
      </c>
      <c r="B14973" s="26">
        <v>43276</v>
      </c>
      <c r="C14973" s="16" t="s">
        <v>1013</v>
      </c>
      <c r="D14973" s="3">
        <f>VLOOKUP(C14973,Index[],2,FALSE)</f>
        <v>128</v>
      </c>
      <c r="E14973" s="3">
        <f>VLOOKUP(C14973,Index[],3,FALSE)</f>
        <v>0</v>
      </c>
      <c r="F14973" s="3">
        <f>VLOOKUP(C14973,Index[],4,FALSE)</f>
        <v>0</v>
      </c>
      <c r="G14973" s="3">
        <f>VLOOKUP(C14973,Index[],5,FALSE)</f>
        <v>0</v>
      </c>
      <c r="H14973" t="s">
        <v>1017</v>
      </c>
      <c r="I14973">
        <f>VLOOKUP(Table1[[#This Row],[trait_name]],Trait[],2,FALSE)</f>
        <v>58</v>
      </c>
      <c r="J14973" s="28" t="s">
        <v>123</v>
      </c>
      <c r="K14973" s="23"/>
      <c r="L14973" s="3" t="str">
        <f>[1]Traits!X3</f>
        <v>pollinator</v>
      </c>
      <c r="M14973"/>
      <c r="N14973" s="23"/>
    </row>
    <row r="14974" spans="1:14" s="3" customFormat="1">
      <c r="A14974" s="66">
        <f>VLOOKUP(C14974,Index[],8,FALSE)</f>
        <v>43276</v>
      </c>
      <c r="B14974" s="26">
        <v>43276</v>
      </c>
      <c r="C14974" s="16" t="s">
        <v>1013</v>
      </c>
      <c r="D14974" s="3">
        <f>VLOOKUP(C14974,Index[],2,FALSE)</f>
        <v>128</v>
      </c>
      <c r="E14974" s="3">
        <f>VLOOKUP(C14974,Index[],3,FALSE)</f>
        <v>0</v>
      </c>
      <c r="F14974" s="3">
        <f>VLOOKUP(C14974,Index[],4,FALSE)</f>
        <v>0</v>
      </c>
      <c r="G14974" s="3">
        <f>VLOOKUP(C14974,Index[],5,FALSE)</f>
        <v>0</v>
      </c>
      <c r="H14974"/>
      <c r="I14974">
        <f>VLOOKUP(Table1[[#This Row],[trait_name]],Trait[],2,FALSE)</f>
        <v>58</v>
      </c>
      <c r="J14974" s="28" t="s">
        <v>123</v>
      </c>
      <c r="K14974" s="23"/>
      <c r="M14974"/>
      <c r="N14974" s="23"/>
    </row>
    <row r="14975" spans="1:14" s="3" customFormat="1">
      <c r="A14975" s="66">
        <f>VLOOKUP(C14975,Index[],8,FALSE)</f>
        <v>43276</v>
      </c>
      <c r="B14975" s="26">
        <v>43276</v>
      </c>
      <c r="C14975" s="16" t="s">
        <v>1013</v>
      </c>
      <c r="D14975" s="3">
        <f>VLOOKUP(C14975,Index[],2,FALSE)</f>
        <v>128</v>
      </c>
      <c r="E14975" s="3">
        <f>VLOOKUP(C14975,Index[],3,FALSE)</f>
        <v>0</v>
      </c>
      <c r="F14975" s="3">
        <f>VLOOKUP(C14975,Index[],4,FALSE)</f>
        <v>0</v>
      </c>
      <c r="G14975" s="3">
        <f>VLOOKUP(C14975,Index[],5,FALSE)</f>
        <v>0</v>
      </c>
      <c r="H14975"/>
      <c r="I14975">
        <f>VLOOKUP(Table1[[#This Row],[trait_name]],Trait[],2,FALSE)</f>
        <v>59</v>
      </c>
      <c r="J14975" s="28" t="s">
        <v>125</v>
      </c>
      <c r="K14975" s="23"/>
      <c r="M14975"/>
      <c r="N14975" s="23"/>
    </row>
    <row r="14976" spans="1:14" s="3" customFormat="1">
      <c r="A14976" s="66">
        <f>VLOOKUP(C14976,Index[],8,FALSE)</f>
        <v>43276</v>
      </c>
      <c r="B14976" s="26">
        <v>43276</v>
      </c>
      <c r="C14976" s="16" t="s">
        <v>1013</v>
      </c>
      <c r="D14976" s="3">
        <f>VLOOKUP(C14976,Index[],2,FALSE)</f>
        <v>128</v>
      </c>
      <c r="E14976" s="3">
        <f>VLOOKUP(C14976,Index[],3,FALSE)</f>
        <v>0</v>
      </c>
      <c r="F14976" s="3">
        <f>VLOOKUP(C14976,Index[],4,FALSE)</f>
        <v>0</v>
      </c>
      <c r="G14976" s="3">
        <f>VLOOKUP(C14976,Index[],5,FALSE)</f>
        <v>0</v>
      </c>
      <c r="H14976" t="s">
        <v>147</v>
      </c>
      <c r="I14976">
        <f>VLOOKUP(Table1[[#This Row],[trait_name]],Trait[],2,FALSE)</f>
        <v>60</v>
      </c>
      <c r="J14976" s="28" t="s">
        <v>127</v>
      </c>
      <c r="K14976" s="23"/>
      <c r="L14976" s="3" t="str">
        <f>[1]Traits!AA10</f>
        <v>watering</v>
      </c>
      <c r="M14976"/>
      <c r="N14976" s="23"/>
    </row>
    <row r="14977" spans="1:14" s="3" customFormat="1">
      <c r="A14977" s="66">
        <f>VLOOKUP(C14977,Index[],8,FALSE)</f>
        <v>43276</v>
      </c>
      <c r="B14977" s="26">
        <v>43276</v>
      </c>
      <c r="C14977" s="16" t="s">
        <v>1013</v>
      </c>
      <c r="D14977" s="3">
        <f>VLOOKUP(C14977,Index[],2,FALSE)</f>
        <v>128</v>
      </c>
      <c r="E14977" s="3">
        <f>VLOOKUP(C14977,Index[],3,FALSE)</f>
        <v>0</v>
      </c>
      <c r="F14977" s="3">
        <f>VLOOKUP(C14977,Index[],4,FALSE)</f>
        <v>0</v>
      </c>
      <c r="G14977" s="3">
        <f>VLOOKUP(C14977,Index[],5,FALSE)</f>
        <v>0</v>
      </c>
      <c r="H14977" t="s">
        <v>147</v>
      </c>
      <c r="I14977">
        <f>VLOOKUP(Table1[[#This Row],[trait_name]],Trait[],2,FALSE)</f>
        <v>61</v>
      </c>
      <c r="J14977" s="28" t="s">
        <v>130</v>
      </c>
      <c r="K14977" s="23"/>
      <c r="L14977" s="3" t="str">
        <f>[1]Traits!Z4</f>
        <v>high</v>
      </c>
      <c r="M14977"/>
      <c r="N14977" s="23"/>
    </row>
    <row r="14978" spans="1:14" s="3" customFormat="1">
      <c r="A14978" s="66">
        <f>VLOOKUP(C14978,Index[],8,FALSE)</f>
        <v>43276</v>
      </c>
      <c r="B14978" s="26"/>
      <c r="C14978" s="16" t="s">
        <v>1013</v>
      </c>
      <c r="D14978" s="3">
        <f>VLOOKUP(C14978,Index[],2,FALSE)</f>
        <v>128</v>
      </c>
      <c r="E14978" s="3">
        <f>VLOOKUP(C14978,Index[],3,FALSE)</f>
        <v>0</v>
      </c>
      <c r="F14978" s="3">
        <f>VLOOKUP(C14978,Index[],4,FALSE)</f>
        <v>0</v>
      </c>
      <c r="G14978" s="3">
        <f>VLOOKUP(C14978,Index[],5,FALSE)</f>
        <v>0</v>
      </c>
      <c r="H14978"/>
      <c r="I14978">
        <f>VLOOKUP(Table1[[#This Row],[trait_name]],Trait[],2,FALSE)</f>
        <v>65</v>
      </c>
      <c r="J14978" s="28" t="s">
        <v>133</v>
      </c>
      <c r="K14978" s="23"/>
      <c r="M14978"/>
      <c r="N14978" s="23"/>
    </row>
    <row r="14979" spans="1:14" s="3" customFormat="1">
      <c r="A14979" s="66">
        <f>VLOOKUP(C14979,Index[],8,FALSE)</f>
        <v>43276</v>
      </c>
      <c r="B14979" s="26">
        <v>43276</v>
      </c>
      <c r="C14979" s="16" t="s">
        <v>1013</v>
      </c>
      <c r="D14979" s="3">
        <f>VLOOKUP(C14979,Index[],2,FALSE)</f>
        <v>128</v>
      </c>
      <c r="E14979" s="3">
        <f>VLOOKUP(C14979,Index[],3,FALSE)</f>
        <v>0</v>
      </c>
      <c r="F14979" s="3">
        <f>VLOOKUP(C14979,Index[],4,FALSE)</f>
        <v>0</v>
      </c>
      <c r="G14979" s="3">
        <f>VLOOKUP(C14979,Index[],5,FALSE)</f>
        <v>0</v>
      </c>
      <c r="H14979" t="s">
        <v>1017</v>
      </c>
      <c r="I14979">
        <f>VLOOKUP(Table1[[#This Row],[trait_name]],Trait[],2,FALSE)</f>
        <v>66</v>
      </c>
      <c r="J14979" s="28" t="s">
        <v>194</v>
      </c>
      <c r="K14979" s="23"/>
      <c r="L14979" s="3" t="str">
        <f>[1]Traits!AA7</f>
        <v>largesize</v>
      </c>
      <c r="M14979"/>
      <c r="N14979" s="23"/>
    </row>
    <row r="14980" spans="1:14" s="3" customFormat="1">
      <c r="A14980" s="66">
        <f>VLOOKUP(C14980,Index[],8,FALSE)</f>
        <v>43276</v>
      </c>
      <c r="B14980" s="26">
        <v>43276</v>
      </c>
      <c r="C14980" s="16" t="s">
        <v>1013</v>
      </c>
      <c r="D14980" s="3">
        <f>VLOOKUP(C14980,Index[],2,FALSE)</f>
        <v>128</v>
      </c>
      <c r="E14980" s="3">
        <f>VLOOKUP(C14980,Index[],3,FALSE)</f>
        <v>0</v>
      </c>
      <c r="F14980" s="3">
        <f>VLOOKUP(C14980,Index[],4,FALSE)</f>
        <v>0</v>
      </c>
      <c r="G14980" s="3">
        <f>VLOOKUP(C14980,Index[],5,FALSE)</f>
        <v>0</v>
      </c>
      <c r="H14980"/>
      <c r="I14980">
        <f>VLOOKUP(Table1[[#This Row],[trait_name]],Trait[],2,FALSE)</f>
        <v>67</v>
      </c>
      <c r="J14980" s="28" t="s">
        <v>136</v>
      </c>
      <c r="K14980" s="23"/>
      <c r="M14980"/>
      <c r="N14980" s="23"/>
    </row>
    <row r="14981" spans="1:14" s="3" customFormat="1">
      <c r="A14981" s="66">
        <f>VLOOKUP(C14981,Index[],8,FALSE)</f>
        <v>43276</v>
      </c>
      <c r="B14981" s="26">
        <v>43276</v>
      </c>
      <c r="C14981" s="16" t="s">
        <v>1018</v>
      </c>
      <c r="D14981" s="3">
        <f>VLOOKUP(C14981,Index[],2,FALSE)</f>
        <v>129</v>
      </c>
      <c r="E14981" s="3">
        <f>VLOOKUP(C14981,Index[],3,FALSE)</f>
        <v>0</v>
      </c>
      <c r="F14981" s="3">
        <f>VLOOKUP(C14981,Index[],4,FALSE)</f>
        <v>0</v>
      </c>
      <c r="G14981" s="3">
        <f>VLOOKUP(C14981,Index[],5,FALSE)</f>
        <v>0</v>
      </c>
      <c r="H14981" t="s">
        <v>210</v>
      </c>
      <c r="I14981">
        <f>VLOOKUP(Table1[[#This Row],[trait_name]],Trait[],2,FALSE)</f>
        <v>2</v>
      </c>
      <c r="J14981" s="28" t="s">
        <v>15</v>
      </c>
      <c r="K14981" s="23"/>
      <c r="L14981" s="3" t="s">
        <v>1019</v>
      </c>
      <c r="M14981"/>
      <c r="N14981" s="23"/>
    </row>
    <row r="14982" spans="1:14" s="3" customFormat="1">
      <c r="A14982" s="66">
        <f>VLOOKUP(C14982,Index[],8,FALSE)</f>
        <v>43276</v>
      </c>
      <c r="B14982" s="26">
        <v>43276</v>
      </c>
      <c r="C14982" s="16" t="s">
        <v>1018</v>
      </c>
      <c r="D14982" s="3">
        <f>VLOOKUP(C14982,Index[],2,FALSE)</f>
        <v>129</v>
      </c>
      <c r="E14982" s="3">
        <f>VLOOKUP(C14982,Index[],3,FALSE)</f>
        <v>0</v>
      </c>
      <c r="F14982" s="3">
        <f>VLOOKUP(C14982,Index[],4,FALSE)</f>
        <v>0</v>
      </c>
      <c r="G14982" s="3">
        <f>VLOOKUP(C14982,Index[],5,FALSE)</f>
        <v>0</v>
      </c>
      <c r="H14982"/>
      <c r="I14982">
        <f>VLOOKUP(Table1[[#This Row],[trait_name]],Trait[],2,FALSE)</f>
        <v>2</v>
      </c>
      <c r="J14982" s="28" t="s">
        <v>15</v>
      </c>
      <c r="K14982" s="23"/>
      <c r="L14982" s="19" t="s">
        <v>1020</v>
      </c>
      <c r="M14982"/>
      <c r="N14982" s="23"/>
    </row>
    <row r="14983" spans="1:14" s="3" customFormat="1">
      <c r="A14983" s="66">
        <f>VLOOKUP(C14983,Index[],8,FALSE)</f>
        <v>43276</v>
      </c>
      <c r="B14983" s="26">
        <v>43276</v>
      </c>
      <c r="C14983" s="16" t="s">
        <v>1018</v>
      </c>
      <c r="D14983" s="3">
        <f>VLOOKUP(C14983,Index[],2,FALSE)</f>
        <v>129</v>
      </c>
      <c r="E14983" s="3">
        <f>VLOOKUP(C14983,Index[],3,FALSE)</f>
        <v>0</v>
      </c>
      <c r="F14983" s="3">
        <f>VLOOKUP(C14983,Index[],4,FALSE)</f>
        <v>0</v>
      </c>
      <c r="G14983" s="3">
        <f>VLOOKUP(C14983,Index[],5,FALSE)</f>
        <v>0</v>
      </c>
      <c r="H14983" t="s">
        <v>323</v>
      </c>
      <c r="I14983">
        <f>VLOOKUP(Table1[[#This Row],[trait_name]],Trait[],2,FALSE)</f>
        <v>3</v>
      </c>
      <c r="J14983" s="28" t="s">
        <v>18</v>
      </c>
      <c r="K14983" s="23"/>
      <c r="L14983" s="3" t="str">
        <f>[1]Traits!B2</f>
        <v>fullsun</v>
      </c>
      <c r="M14983"/>
      <c r="N14983" s="23"/>
    </row>
    <row r="14984" spans="1:14" s="3" customFormat="1">
      <c r="A14984" s="66">
        <f>VLOOKUP(C14984,Index[],8,FALSE)</f>
        <v>43276</v>
      </c>
      <c r="B14984" s="26">
        <v>43276</v>
      </c>
      <c r="C14984" s="16" t="s">
        <v>1018</v>
      </c>
      <c r="D14984" s="3">
        <f>VLOOKUP(C14984,Index[],2,FALSE)</f>
        <v>129</v>
      </c>
      <c r="E14984" s="3">
        <f>VLOOKUP(C14984,Index[],3,FALSE)</f>
        <v>0</v>
      </c>
      <c r="F14984" s="3">
        <f>VLOOKUP(C14984,Index[],4,FALSE)</f>
        <v>0</v>
      </c>
      <c r="G14984" s="3">
        <f>VLOOKUP(C14984,Index[],5,FALSE)</f>
        <v>0</v>
      </c>
      <c r="H14984" t="s">
        <v>323</v>
      </c>
      <c r="I14984">
        <f>VLOOKUP(Table1[[#This Row],[trait_name]],Trait[],2,FALSE)</f>
        <v>3</v>
      </c>
      <c r="J14984" s="28" t="s">
        <v>18</v>
      </c>
      <c r="K14984" s="23"/>
      <c r="L14984" s="3" t="str">
        <f>[1]Traits!B3</f>
        <v>partshade</v>
      </c>
      <c r="M14984"/>
      <c r="N14984" s="23"/>
    </row>
    <row r="14985" spans="1:14" s="3" customFormat="1">
      <c r="A14985" s="66">
        <f>VLOOKUP(C14985,Index[],8,FALSE)</f>
        <v>43276</v>
      </c>
      <c r="B14985" s="26">
        <v>43276</v>
      </c>
      <c r="C14985" s="16" t="s">
        <v>1018</v>
      </c>
      <c r="D14985" s="3">
        <f>VLOOKUP(C14985,Index[],2,FALSE)</f>
        <v>129</v>
      </c>
      <c r="E14985" s="3">
        <f>VLOOKUP(C14985,Index[],3,FALSE)</f>
        <v>0</v>
      </c>
      <c r="F14985" s="3">
        <f>VLOOKUP(C14985,Index[],4,FALSE)</f>
        <v>0</v>
      </c>
      <c r="G14985" s="3">
        <f>VLOOKUP(C14985,Index[],5,FALSE)</f>
        <v>0</v>
      </c>
      <c r="H14985" t="s">
        <v>323</v>
      </c>
      <c r="I14985">
        <f>VLOOKUP(Table1[[#This Row],[trait_name]],Trait[],2,FALSE)</f>
        <v>4</v>
      </c>
      <c r="J14985" s="28" t="s">
        <v>22</v>
      </c>
      <c r="K14985" s="23"/>
      <c r="L14985" s="3" t="s">
        <v>23</v>
      </c>
      <c r="M14985"/>
      <c r="N14985" s="23"/>
    </row>
    <row r="14986" spans="1:14" s="3" customFormat="1">
      <c r="A14986" s="66">
        <f>VLOOKUP(C14986,Index[],8,FALSE)</f>
        <v>43276</v>
      </c>
      <c r="B14986" s="12"/>
      <c r="C14986" s="13" t="s">
        <v>1018</v>
      </c>
      <c r="D14986" s="3">
        <f>VLOOKUP(C14986,Index[],2,FALSE)</f>
        <v>129</v>
      </c>
      <c r="E14986" s="3">
        <f>VLOOKUP(C14986,Index[],3,FALSE)</f>
        <v>0</v>
      </c>
      <c r="F14986" s="3">
        <f>VLOOKUP(C14986,Index[],4,FALSE)</f>
        <v>0</v>
      </c>
      <c r="G14986" s="3">
        <f>VLOOKUP(C14986,Index[],5,FALSE)</f>
        <v>0</v>
      </c>
      <c r="H14986"/>
      <c r="I14986">
        <f>VLOOKUP(Table1[[#This Row],[trait_name]],Trait[],2,FALSE)</f>
        <v>15</v>
      </c>
      <c r="J14986" s="28" t="s">
        <v>31</v>
      </c>
      <c r="K14986" s="23"/>
      <c r="M14986"/>
      <c r="N14986" s="23"/>
    </row>
    <row r="14987" spans="1:14" s="3" customFormat="1">
      <c r="A14987" s="66">
        <f>VLOOKUP(C14987,Index[],8,FALSE)</f>
        <v>43276</v>
      </c>
      <c r="B14987" s="12">
        <v>43276</v>
      </c>
      <c r="C14987" s="13" t="s">
        <v>1018</v>
      </c>
      <c r="D14987" s="3">
        <f>VLOOKUP(C14987,Index[],2,FALSE)</f>
        <v>129</v>
      </c>
      <c r="E14987" s="3">
        <f>VLOOKUP(C14987,Index[],3,FALSE)</f>
        <v>0</v>
      </c>
      <c r="F14987" s="3">
        <f>VLOOKUP(C14987,Index[],4,FALSE)</f>
        <v>0</v>
      </c>
      <c r="G14987" s="3">
        <f>VLOOKUP(C14987,Index[],5,FALSE)</f>
        <v>0</v>
      </c>
      <c r="H14987"/>
      <c r="I14987">
        <f>VLOOKUP(Table1[[#This Row],[trait_name]],Trait[],2,FALSE)</f>
        <v>16</v>
      </c>
      <c r="J14987" s="58" t="s">
        <v>32</v>
      </c>
      <c r="K14987" s="24"/>
      <c r="M14987"/>
      <c r="N14987" s="23"/>
    </row>
    <row r="14988" spans="1:14" s="3" customFormat="1">
      <c r="A14988" s="66">
        <f>VLOOKUP(C14988,Index[],8,FALSE)</f>
        <v>43276</v>
      </c>
      <c r="B14988" s="26">
        <v>43276</v>
      </c>
      <c r="C14988" s="16" t="s">
        <v>1018</v>
      </c>
      <c r="D14988" s="3">
        <f>VLOOKUP(C14988,Index[],2,FALSE)</f>
        <v>129</v>
      </c>
      <c r="E14988" s="3">
        <f>VLOOKUP(C14988,Index[],3,FALSE)</f>
        <v>0</v>
      </c>
      <c r="F14988" s="3">
        <f>VLOOKUP(C14988,Index[],4,FALSE)</f>
        <v>0</v>
      </c>
      <c r="G14988" s="3">
        <f>VLOOKUP(C14988,Index[],5,FALSE)</f>
        <v>0</v>
      </c>
      <c r="H14988" t="s">
        <v>210</v>
      </c>
      <c r="I14988">
        <f>VLOOKUP(Table1[[#This Row],[trait_name]],Trait[],2,FALSE)</f>
        <v>17</v>
      </c>
      <c r="J14988" s="28" t="s">
        <v>33</v>
      </c>
      <c r="K14988" s="23"/>
      <c r="L14988" s="3" t="str">
        <f>[1]Traits!E3</f>
        <v>loam</v>
      </c>
      <c r="M14988"/>
      <c r="N14988" s="23"/>
    </row>
    <row r="14989" spans="1:14" s="3" customFormat="1">
      <c r="A14989" s="66">
        <f>VLOOKUP(C14989,Index[],8,FALSE)</f>
        <v>43276</v>
      </c>
      <c r="B14989" s="26">
        <v>43276</v>
      </c>
      <c r="C14989" s="16" t="s">
        <v>1018</v>
      </c>
      <c r="D14989" s="3">
        <f>VLOOKUP(C14989,Index[],2,FALSE)</f>
        <v>129</v>
      </c>
      <c r="E14989" s="3">
        <f>VLOOKUP(C14989,Index[],3,FALSE)</f>
        <v>0</v>
      </c>
      <c r="F14989" s="3">
        <f>VLOOKUP(C14989,Index[],4,FALSE)</f>
        <v>0</v>
      </c>
      <c r="G14989" s="3">
        <f>VLOOKUP(C14989,Index[],5,FALSE)</f>
        <v>0</v>
      </c>
      <c r="H14989" t="s">
        <v>323</v>
      </c>
      <c r="I14989">
        <f>VLOOKUP(Table1[[#This Row],[trait_name]],Trait[],2,FALSE)</f>
        <v>17</v>
      </c>
      <c r="J14989" s="28" t="s">
        <v>33</v>
      </c>
      <c r="K14989" s="23"/>
      <c r="L14989" s="3" t="str">
        <f>[1]Traits!E2</f>
        <v>sand</v>
      </c>
      <c r="M14989"/>
      <c r="N14989" s="24"/>
    </row>
    <row r="14990" spans="1:14" s="3" customFormat="1">
      <c r="A14990" s="66">
        <f>VLOOKUP(C14990,Index[],8,FALSE)</f>
        <v>43276</v>
      </c>
      <c r="B14990" s="26">
        <v>43276</v>
      </c>
      <c r="C14990" s="16" t="s">
        <v>1018</v>
      </c>
      <c r="D14990" s="3">
        <f>VLOOKUP(C14990,Index[],2,FALSE)</f>
        <v>129</v>
      </c>
      <c r="E14990" s="3">
        <f>VLOOKUP(C14990,Index[],3,FALSE)</f>
        <v>0</v>
      </c>
      <c r="F14990" s="3">
        <f>VLOOKUP(C14990,Index[],4,FALSE)</f>
        <v>0</v>
      </c>
      <c r="G14990" s="3">
        <f>VLOOKUP(C14990,Index[],5,FALSE)</f>
        <v>0</v>
      </c>
      <c r="H14990"/>
      <c r="I14990">
        <f>VLOOKUP(Table1[[#This Row],[trait_name]],Trait[],2,FALSE)</f>
        <v>17</v>
      </c>
      <c r="J14990" s="28" t="s">
        <v>33</v>
      </c>
      <c r="K14990" s="23"/>
      <c r="M14990"/>
      <c r="N14990" s="24"/>
    </row>
    <row r="14991" spans="1:14" s="3" customFormat="1">
      <c r="A14991" s="66">
        <f>VLOOKUP(C14991,Index[],8,FALSE)</f>
        <v>43276</v>
      </c>
      <c r="B14991" s="12">
        <v>43276</v>
      </c>
      <c r="C14991" s="13" t="s">
        <v>1018</v>
      </c>
      <c r="D14991" s="3">
        <f>VLOOKUP(C14991,Index[],2,FALSE)</f>
        <v>129</v>
      </c>
      <c r="E14991" s="3">
        <f>VLOOKUP(C14991,Index[],3,FALSE)</f>
        <v>0</v>
      </c>
      <c r="F14991" s="3">
        <f>VLOOKUP(C14991,Index[],4,FALSE)</f>
        <v>0</v>
      </c>
      <c r="G14991" s="3">
        <f>VLOOKUP(C14991,Index[],5,FALSE)</f>
        <v>0</v>
      </c>
      <c r="H14991"/>
      <c r="I14991">
        <f>VLOOKUP(Table1[[#This Row],[trait_name]],Trait[],2,FALSE)</f>
        <v>18</v>
      </c>
      <c r="J14991" s="28" t="s">
        <v>37</v>
      </c>
      <c r="K14991" s="23"/>
      <c r="M14991"/>
      <c r="N14991" s="23"/>
    </row>
    <row r="14992" spans="1:14" s="3" customFormat="1">
      <c r="A14992" s="66">
        <f>VLOOKUP(C14992,Index[],8,FALSE)</f>
        <v>43276</v>
      </c>
      <c r="B14992" s="26">
        <v>43276</v>
      </c>
      <c r="C14992" s="16" t="s">
        <v>1018</v>
      </c>
      <c r="D14992" s="3">
        <f>VLOOKUP(C14992,Index[],2,FALSE)</f>
        <v>129</v>
      </c>
      <c r="E14992" s="3">
        <f>VLOOKUP(C14992,Index[],3,FALSE)</f>
        <v>0</v>
      </c>
      <c r="F14992" s="3">
        <f>VLOOKUP(C14992,Index[],4,FALSE)</f>
        <v>0</v>
      </c>
      <c r="G14992" s="3">
        <f>VLOOKUP(C14992,Index[],5,FALSE)</f>
        <v>0</v>
      </c>
      <c r="H14992" t="s">
        <v>323</v>
      </c>
      <c r="I14992">
        <f>VLOOKUP(Table1[[#This Row],[trait_name]],Trait[],2,FALSE)</f>
        <v>19</v>
      </c>
      <c r="J14992" s="28" t="s">
        <v>38</v>
      </c>
      <c r="K14992" s="23"/>
      <c r="L14992" s="3" t="str">
        <f>[1]Traits!F6</f>
        <v>most</v>
      </c>
      <c r="M14992"/>
      <c r="N14992" s="23"/>
    </row>
    <row r="14993" spans="1:14" s="3" customFormat="1">
      <c r="A14993" s="66">
        <f>VLOOKUP(C14993,Index[],8,FALSE)</f>
        <v>43276</v>
      </c>
      <c r="B14993" s="26">
        <v>43276</v>
      </c>
      <c r="C14993" s="16" t="s">
        <v>1018</v>
      </c>
      <c r="D14993" s="3">
        <f>VLOOKUP(C14993,Index[],2,FALSE)</f>
        <v>129</v>
      </c>
      <c r="E14993" s="3">
        <f>VLOOKUP(C14993,Index[],3,FALSE)</f>
        <v>0</v>
      </c>
      <c r="F14993" s="3">
        <f>VLOOKUP(C14993,Index[],4,FALSE)</f>
        <v>0</v>
      </c>
      <c r="G14993" s="3">
        <f>VLOOKUP(C14993,Index[],5,FALSE)</f>
        <v>0</v>
      </c>
      <c r="H14993"/>
      <c r="I14993">
        <f>VLOOKUP(Table1[[#This Row],[trait_name]],Trait[],2,FALSE)</f>
        <v>19</v>
      </c>
      <c r="J14993" s="28" t="s">
        <v>38</v>
      </c>
      <c r="K14993" s="23"/>
      <c r="L14993" s="19" t="str">
        <f>[1]Traits!F2</f>
        <v>welldrained</v>
      </c>
      <c r="M14993"/>
      <c r="N14993" s="23"/>
    </row>
    <row r="14994" spans="1:14" s="3" customFormat="1">
      <c r="A14994" s="66">
        <f>VLOOKUP(C14994,Index[],8,FALSE)</f>
        <v>43276</v>
      </c>
      <c r="B14994" s="26">
        <v>43311</v>
      </c>
      <c r="C14994" s="16" t="s">
        <v>1018</v>
      </c>
      <c r="D14994" s="3">
        <f>VLOOKUP(C14994,Index[],2,FALSE)</f>
        <v>129</v>
      </c>
      <c r="E14994" s="3">
        <f>VLOOKUP(C14994,Index[],3,FALSE)</f>
        <v>0</v>
      </c>
      <c r="F14994" s="3">
        <f>VLOOKUP(C14994,Index[],4,FALSE)</f>
        <v>0</v>
      </c>
      <c r="G14994" s="3">
        <f>VLOOKUP(C14994,Index[],5,FALSE)</f>
        <v>0</v>
      </c>
      <c r="H14994"/>
      <c r="I14994">
        <f>VLOOKUP(Table1[[#This Row],[trait_name]],Trait[],2,FALSE)</f>
        <v>20</v>
      </c>
      <c r="J14994" s="28" t="s">
        <v>41</v>
      </c>
      <c r="K14994" s="23"/>
      <c r="N14994" s="23"/>
    </row>
    <row r="14995" spans="1:14" s="3" customFormat="1">
      <c r="A14995" s="66">
        <f>VLOOKUP(C14995,Index[],8,FALSE)</f>
        <v>43276</v>
      </c>
      <c r="B14995" s="12">
        <v>43276</v>
      </c>
      <c r="C14995" s="13" t="s">
        <v>1018</v>
      </c>
      <c r="D14995" s="3">
        <f>VLOOKUP(C14995,Index[],2,FALSE)</f>
        <v>129</v>
      </c>
      <c r="E14995" s="3">
        <f>VLOOKUP(C14995,Index[],3,FALSE)</f>
        <v>0</v>
      </c>
      <c r="F14995" s="3">
        <f>VLOOKUP(C14995,Index[],4,FALSE)</f>
        <v>0</v>
      </c>
      <c r="G14995" s="3">
        <f>VLOOKUP(C14995,Index[],5,FALSE)</f>
        <v>0</v>
      </c>
      <c r="H14995"/>
      <c r="I14995">
        <f>VLOOKUP(Table1[[#This Row],[trait_name]],Trait[],2,FALSE)</f>
        <v>21</v>
      </c>
      <c r="J14995" s="28" t="s">
        <v>43</v>
      </c>
      <c r="K14995" s="23"/>
      <c r="M14995"/>
      <c r="N14995" s="23"/>
    </row>
    <row r="14996" spans="1:14" s="3" customFormat="1">
      <c r="A14996" s="66">
        <f>VLOOKUP(C14996,Index[],8,FALSE)</f>
        <v>43276</v>
      </c>
      <c r="B14996" s="26">
        <v>43276</v>
      </c>
      <c r="C14996" s="16" t="s">
        <v>1018</v>
      </c>
      <c r="D14996" s="3">
        <f>VLOOKUP(C14996,Index[],2,FALSE)</f>
        <v>129</v>
      </c>
      <c r="E14996" s="3">
        <f>VLOOKUP(C14996,Index[],3,FALSE)</f>
        <v>0</v>
      </c>
      <c r="F14996" s="3">
        <f>VLOOKUP(C14996,Index[],4,FALSE)</f>
        <v>0</v>
      </c>
      <c r="G14996" s="3">
        <f>VLOOKUP(C14996,Index[],5,FALSE)</f>
        <v>0</v>
      </c>
      <c r="H14996"/>
      <c r="I14996">
        <f>VLOOKUP(Table1[[#This Row],[trait_name]],Trait[],2,FALSE)</f>
        <v>22</v>
      </c>
      <c r="J14996" s="28" t="s">
        <v>47</v>
      </c>
      <c r="K14996" s="23"/>
      <c r="M14996"/>
      <c r="N14996" s="23"/>
    </row>
    <row r="14997" spans="1:14" s="3" customFormat="1">
      <c r="A14997" s="66">
        <f>VLOOKUP(C14997,Index[],8,FALSE)</f>
        <v>43276</v>
      </c>
      <c r="B14997" s="26"/>
      <c r="C14997" s="16" t="s">
        <v>1018</v>
      </c>
      <c r="D14997" s="3">
        <f>VLOOKUP(C14997,Index[],2,FALSE)</f>
        <v>129</v>
      </c>
      <c r="E14997" s="3">
        <f>VLOOKUP(C14997,Index[],3,FALSE)</f>
        <v>0</v>
      </c>
      <c r="F14997" s="3">
        <f>VLOOKUP(C14997,Index[],4,FALSE)</f>
        <v>0</v>
      </c>
      <c r="G14997" s="3">
        <f>VLOOKUP(C14997,Index[],5,FALSE)</f>
        <v>0</v>
      </c>
      <c r="H14997"/>
      <c r="I14997">
        <f>VLOOKUP(Table1[[#This Row],[trait_name]],Trait[],2,FALSE)</f>
        <v>23</v>
      </c>
      <c r="J14997" s="28" t="s">
        <v>49</v>
      </c>
      <c r="K14997" s="23"/>
      <c r="M14997"/>
      <c r="N14997" s="23"/>
    </row>
    <row r="14998" spans="1:14" s="3" customFormat="1">
      <c r="A14998" s="66">
        <f>VLOOKUP(C14998,Index[],8,FALSE)</f>
        <v>43276</v>
      </c>
      <c r="B14998" s="12"/>
      <c r="C14998" s="13" t="s">
        <v>1018</v>
      </c>
      <c r="D14998" s="3">
        <f>VLOOKUP(C14998,Index[],2,FALSE)</f>
        <v>129</v>
      </c>
      <c r="E14998" s="3">
        <f>VLOOKUP(C14998,Index[],3,FALSE)</f>
        <v>0</v>
      </c>
      <c r="F14998" s="3">
        <f>VLOOKUP(C14998,Index[],4,FALSE)</f>
        <v>0</v>
      </c>
      <c r="G14998" s="3">
        <f>VLOOKUP(C14998,Index[],5,FALSE)</f>
        <v>0</v>
      </c>
      <c r="H14998"/>
      <c r="I14998">
        <f>VLOOKUP(Table1[[#This Row],[trait_name]],Trait[],2,FALSE)</f>
        <v>24</v>
      </c>
      <c r="J14998" s="28" t="s">
        <v>53</v>
      </c>
      <c r="K14998" s="23"/>
      <c r="M14998"/>
      <c r="N14998" s="23"/>
    </row>
    <row r="14999" spans="1:14" s="3" customFormat="1">
      <c r="A14999" s="66">
        <f>VLOOKUP(C14999,Index[],8,FALSE)</f>
        <v>43276</v>
      </c>
      <c r="B14999" s="12"/>
      <c r="C14999" s="13" t="s">
        <v>1018</v>
      </c>
      <c r="D14999" s="3">
        <f>VLOOKUP(C14999,Index[],2,FALSE)</f>
        <v>129</v>
      </c>
      <c r="E14999" s="3">
        <f>VLOOKUP(C14999,Index[],3,FALSE)</f>
        <v>0</v>
      </c>
      <c r="F14999" s="3">
        <f>VLOOKUP(C14999,Index[],4,FALSE)</f>
        <v>0</v>
      </c>
      <c r="G14999" s="3">
        <f>VLOOKUP(C14999,Index[],5,FALSE)</f>
        <v>0</v>
      </c>
      <c r="H14999"/>
      <c r="I14999">
        <f>VLOOKUP(Table1[[#This Row],[trait_name]],Trait[],2,FALSE)</f>
        <v>25</v>
      </c>
      <c r="J14999" s="28" t="s">
        <v>57</v>
      </c>
      <c r="K14999" s="23"/>
      <c r="M14999"/>
      <c r="N14999" s="23"/>
    </row>
    <row r="15000" spans="1:14" s="3" customFormat="1">
      <c r="A15000" s="66">
        <f>VLOOKUP(C15000,Index[],8,FALSE)</f>
        <v>43276</v>
      </c>
      <c r="B15000" s="26">
        <v>43276</v>
      </c>
      <c r="C15000" s="16" t="s">
        <v>1018</v>
      </c>
      <c r="D15000" s="3">
        <f>VLOOKUP(C15000,Index[],2,FALSE)</f>
        <v>129</v>
      </c>
      <c r="E15000" s="3">
        <f>VLOOKUP(C15000,Index[],3,FALSE)</f>
        <v>0</v>
      </c>
      <c r="F15000" s="3">
        <f>VLOOKUP(C15000,Index[],4,FALSE)</f>
        <v>0</v>
      </c>
      <c r="G15000" s="3">
        <f>VLOOKUP(C15000,Index[],5,FALSE)</f>
        <v>0</v>
      </c>
      <c r="H15000"/>
      <c r="I15000">
        <f>VLOOKUP(Table1[[#This Row],[trait_name]],Trait[],2,FALSE)</f>
        <v>26</v>
      </c>
      <c r="J15000" s="28" t="s">
        <v>58</v>
      </c>
      <c r="K15000" s="23"/>
      <c r="L15000" s="19" t="str">
        <f>[1]Traits!H5</f>
        <v>smallshrub</v>
      </c>
      <c r="M15000"/>
      <c r="N15000" s="23"/>
    </row>
    <row r="15001" spans="1:14" s="3" customFormat="1">
      <c r="A15001" s="66">
        <f>VLOOKUP(C15001,Index[],8,FALSE)</f>
        <v>43276</v>
      </c>
      <c r="B15001" s="26">
        <v>43276</v>
      </c>
      <c r="C15001" s="16" t="s">
        <v>1018</v>
      </c>
      <c r="D15001" s="3">
        <f>VLOOKUP(C15001,Index[],2,FALSE)</f>
        <v>129</v>
      </c>
      <c r="E15001" s="3">
        <f>VLOOKUP(C15001,Index[],3,FALSE)</f>
        <v>0</v>
      </c>
      <c r="F15001" s="3">
        <f>VLOOKUP(C15001,Index[],4,FALSE)</f>
        <v>0</v>
      </c>
      <c r="G15001" s="3">
        <f>VLOOKUP(C15001,Index[],5,FALSE)</f>
        <v>0</v>
      </c>
      <c r="H15001"/>
      <c r="I15001">
        <f>VLOOKUP(Table1[[#This Row],[trait_name]],Trait[],2,FALSE)</f>
        <v>26</v>
      </c>
      <c r="J15001" s="28" t="s">
        <v>58</v>
      </c>
      <c r="K15001" s="23"/>
      <c r="M15001"/>
      <c r="N15001" s="23"/>
    </row>
    <row r="15002" spans="1:14" s="3" customFormat="1">
      <c r="A15002" s="66">
        <f>VLOOKUP(C15002,Index[],8,FALSE)</f>
        <v>43276</v>
      </c>
      <c r="B15002" s="26">
        <v>43311</v>
      </c>
      <c r="C15002" s="16" t="s">
        <v>1018</v>
      </c>
      <c r="D15002" s="3">
        <f>VLOOKUP(C15002,Index[],2,FALSE)</f>
        <v>129</v>
      </c>
      <c r="E15002" s="3">
        <f>VLOOKUP(C15002,Index[],3,FALSE)</f>
        <v>0</v>
      </c>
      <c r="F15002" s="3">
        <f>VLOOKUP(C15002,Index[],4,FALSE)</f>
        <v>0</v>
      </c>
      <c r="G15002" s="3">
        <f>VLOOKUP(C15002,Index[],5,FALSE)</f>
        <v>0</v>
      </c>
      <c r="H15002"/>
      <c r="I15002">
        <f>VLOOKUP(Table1[[#This Row],[trait_name]],Trait[],2,FALSE)</f>
        <v>27</v>
      </c>
      <c r="J15002" s="28" t="s">
        <v>61</v>
      </c>
      <c r="K15002" s="23"/>
      <c r="N15002" s="23"/>
    </row>
    <row r="15003" spans="1:14" s="3" customFormat="1">
      <c r="A15003" s="66">
        <f>VLOOKUP(C15003,Index[],8,FALSE)</f>
        <v>43276</v>
      </c>
      <c r="B15003" s="26">
        <v>43311</v>
      </c>
      <c r="C15003" s="16" t="s">
        <v>1018</v>
      </c>
      <c r="D15003" s="3">
        <f>VLOOKUP(C15003,Index[],2,FALSE)</f>
        <v>129</v>
      </c>
      <c r="E15003" s="3">
        <f>VLOOKUP(C15003,Index[],3,FALSE)</f>
        <v>0</v>
      </c>
      <c r="F15003" s="3">
        <f>VLOOKUP(C15003,Index[],4,FALSE)</f>
        <v>0</v>
      </c>
      <c r="G15003" s="3">
        <f>VLOOKUP(C15003,Index[],5,FALSE)</f>
        <v>0</v>
      </c>
      <c r="H15003"/>
      <c r="I15003">
        <f>VLOOKUP(Table1[[#This Row],[trait_name]],Trait[],2,FALSE)</f>
        <v>28</v>
      </c>
      <c r="J15003" s="28" t="s">
        <v>62</v>
      </c>
      <c r="K15003" s="23"/>
      <c r="N15003" s="23"/>
    </row>
    <row r="15004" spans="1:14" s="3" customFormat="1">
      <c r="A15004" s="66">
        <f>VLOOKUP(C15004,Index[],8,FALSE)</f>
        <v>43276</v>
      </c>
      <c r="B15004" s="26">
        <v>43276</v>
      </c>
      <c r="C15004" s="16" t="s">
        <v>1018</v>
      </c>
      <c r="D15004" s="3">
        <f>VLOOKUP(C15004,Index[],2,FALSE)</f>
        <v>129</v>
      </c>
      <c r="E15004" s="3">
        <f>VLOOKUP(C15004,Index[],3,FALSE)</f>
        <v>0</v>
      </c>
      <c r="F15004" s="3">
        <f>VLOOKUP(C15004,Index[],4,FALSE)</f>
        <v>0</v>
      </c>
      <c r="G15004" s="3">
        <f>VLOOKUP(C15004,Index[],5,FALSE)</f>
        <v>0</v>
      </c>
      <c r="H15004" t="s">
        <v>210</v>
      </c>
      <c r="I15004">
        <f>VLOOKUP(Table1[[#This Row],[trait_name]],Trait[],2,FALSE)</f>
        <v>29</v>
      </c>
      <c r="J15004" s="28" t="s">
        <v>63</v>
      </c>
      <c r="K15004" s="23"/>
      <c r="L15004" s="3">
        <v>2</v>
      </c>
      <c r="M15004"/>
      <c r="N15004" s="23"/>
    </row>
    <row r="15005" spans="1:14" s="3" customFormat="1">
      <c r="A15005" s="66">
        <f>VLOOKUP(C15005,Index[],8,FALSE)</f>
        <v>43276</v>
      </c>
      <c r="B15005" s="26">
        <v>43276</v>
      </c>
      <c r="C15005" s="16" t="s">
        <v>1018</v>
      </c>
      <c r="D15005" s="3">
        <f>VLOOKUP(C15005,Index[],2,FALSE)</f>
        <v>129</v>
      </c>
      <c r="E15005" s="3">
        <f>VLOOKUP(C15005,Index[],3,FALSE)</f>
        <v>0</v>
      </c>
      <c r="F15005" s="3">
        <f>VLOOKUP(C15005,Index[],4,FALSE)</f>
        <v>0</v>
      </c>
      <c r="G15005" s="3">
        <f>VLOOKUP(C15005,Index[],5,FALSE)</f>
        <v>0</v>
      </c>
      <c r="H15005"/>
      <c r="I15005">
        <f>VLOOKUP(Table1[[#This Row],[trait_name]],Trait[],2,FALSE)</f>
        <v>29</v>
      </c>
      <c r="J15005" s="28" t="s">
        <v>63</v>
      </c>
      <c r="K15005" s="23"/>
      <c r="M15005"/>
      <c r="N15005" s="23"/>
    </row>
    <row r="15006" spans="1:14" s="3" customFormat="1">
      <c r="A15006" s="66">
        <f>VLOOKUP(C15006,Index[],8,FALSE)</f>
        <v>43276</v>
      </c>
      <c r="B15006" s="26">
        <v>43276</v>
      </c>
      <c r="C15006" s="16" t="s">
        <v>1018</v>
      </c>
      <c r="D15006" s="3">
        <f>VLOOKUP(C15006,Index[],2,FALSE)</f>
        <v>129</v>
      </c>
      <c r="E15006" s="3">
        <f>VLOOKUP(C15006,Index[],3,FALSE)</f>
        <v>0</v>
      </c>
      <c r="F15006" s="3">
        <f>VLOOKUP(C15006,Index[],4,FALSE)</f>
        <v>0</v>
      </c>
      <c r="G15006" s="3">
        <f>VLOOKUP(C15006,Index[],5,FALSE)</f>
        <v>0</v>
      </c>
      <c r="H15006"/>
      <c r="I15006">
        <f>VLOOKUP(Table1[[#This Row],[trait_name]],Trait[],2,FALSE)</f>
        <v>30</v>
      </c>
      <c r="J15006" s="28" t="s">
        <v>64</v>
      </c>
      <c r="K15006" s="23"/>
      <c r="M15006"/>
      <c r="N15006" s="23"/>
    </row>
    <row r="15007" spans="1:14" s="3" customFormat="1">
      <c r="A15007" s="66">
        <f>VLOOKUP(C15007,Index[],8,FALSE)</f>
        <v>43276</v>
      </c>
      <c r="B15007" s="26">
        <v>43276</v>
      </c>
      <c r="C15007" s="16" t="s">
        <v>1018</v>
      </c>
      <c r="D15007" s="3">
        <f>VLOOKUP(C15007,Index[],2,FALSE)</f>
        <v>129</v>
      </c>
      <c r="E15007" s="3">
        <f>VLOOKUP(C15007,Index[],3,FALSE)</f>
        <v>0</v>
      </c>
      <c r="F15007" s="3">
        <f>VLOOKUP(C15007,Index[],4,FALSE)</f>
        <v>0</v>
      </c>
      <c r="G15007" s="3">
        <f>VLOOKUP(C15007,Index[],5,FALSE)</f>
        <v>0</v>
      </c>
      <c r="H15007" t="s">
        <v>210</v>
      </c>
      <c r="I15007">
        <f>VLOOKUP(Table1[[#This Row],[trait_name]],Trait[],2,FALSE)</f>
        <v>31</v>
      </c>
      <c r="J15007" s="28" t="s">
        <v>65</v>
      </c>
      <c r="K15007" s="23"/>
      <c r="L15007" s="3">
        <v>1</v>
      </c>
      <c r="M15007"/>
      <c r="N15007" s="23"/>
    </row>
    <row r="15008" spans="1:14" s="3" customFormat="1">
      <c r="A15008" s="66">
        <f>VLOOKUP(C15008,Index[],8,FALSE)</f>
        <v>43276</v>
      </c>
      <c r="B15008" s="26">
        <v>43276</v>
      </c>
      <c r="C15008" s="16" t="s">
        <v>1018</v>
      </c>
      <c r="D15008" s="3">
        <f>VLOOKUP(C15008,Index[],2,FALSE)</f>
        <v>129</v>
      </c>
      <c r="E15008" s="3">
        <f>VLOOKUP(C15008,Index[],3,FALSE)</f>
        <v>0</v>
      </c>
      <c r="F15008" s="3">
        <f>VLOOKUP(C15008,Index[],4,FALSE)</f>
        <v>0</v>
      </c>
      <c r="G15008" s="3">
        <f>VLOOKUP(C15008,Index[],5,FALSE)</f>
        <v>0</v>
      </c>
      <c r="H15008" t="s">
        <v>210</v>
      </c>
      <c r="I15008">
        <f>VLOOKUP(Table1[[#This Row],[trait_name]],Trait[],2,FALSE)</f>
        <v>32</v>
      </c>
      <c r="J15008" s="28" t="s">
        <v>66</v>
      </c>
      <c r="K15008" s="23"/>
      <c r="L15008" s="3">
        <v>2</v>
      </c>
      <c r="M15008"/>
      <c r="N15008" s="23"/>
    </row>
    <row r="15009" spans="1:14" s="3" customFormat="1">
      <c r="A15009" s="66">
        <f>VLOOKUP(C15009,Index[],8,FALSE)</f>
        <v>43276</v>
      </c>
      <c r="B15009" s="26">
        <v>43276</v>
      </c>
      <c r="C15009" s="16" t="s">
        <v>1018</v>
      </c>
      <c r="D15009" s="3">
        <f>VLOOKUP(C15009,Index[],2,FALSE)</f>
        <v>129</v>
      </c>
      <c r="E15009" s="3">
        <f>VLOOKUP(C15009,Index[],3,FALSE)</f>
        <v>0</v>
      </c>
      <c r="F15009" s="3">
        <f>VLOOKUP(C15009,Index[],4,FALSE)</f>
        <v>0</v>
      </c>
      <c r="G15009" s="3">
        <f>VLOOKUP(C15009,Index[],5,FALSE)</f>
        <v>0</v>
      </c>
      <c r="H15009"/>
      <c r="I15009">
        <f>VLOOKUP(Table1[[#This Row],[trait_name]],Trait[],2,FALSE)</f>
        <v>33</v>
      </c>
      <c r="J15009" s="28" t="s">
        <v>67</v>
      </c>
      <c r="K15009" s="23"/>
      <c r="M15009"/>
      <c r="N15009" s="23"/>
    </row>
    <row r="15010" spans="1:14" s="3" customFormat="1">
      <c r="A15010" s="66">
        <f>VLOOKUP(C15010,Index[],8,FALSE)</f>
        <v>43276</v>
      </c>
      <c r="B15010" s="26">
        <v>43276</v>
      </c>
      <c r="C15010" s="16" t="s">
        <v>1018</v>
      </c>
      <c r="D15010" s="3">
        <f>VLOOKUP(C15010,Index[],2,FALSE)</f>
        <v>129</v>
      </c>
      <c r="E15010" s="3">
        <f>VLOOKUP(C15010,Index[],3,FALSE)</f>
        <v>0</v>
      </c>
      <c r="F15010" s="3">
        <f>VLOOKUP(C15010,Index[],4,FALSE)</f>
        <v>0</v>
      </c>
      <c r="G15010" s="3">
        <f>VLOOKUP(C15010,Index[],5,FALSE)</f>
        <v>0</v>
      </c>
      <c r="H15010" t="s">
        <v>210</v>
      </c>
      <c r="I15010">
        <f>VLOOKUP(Table1[[#This Row],[trait_name]],Trait[],2,FALSE)</f>
        <v>34</v>
      </c>
      <c r="J15010" s="28" t="s">
        <v>68</v>
      </c>
      <c r="K15010" s="23"/>
      <c r="L15010" s="3">
        <v>1</v>
      </c>
      <c r="M15010"/>
      <c r="N15010" s="23"/>
    </row>
    <row r="15011" spans="1:14" s="3" customFormat="1">
      <c r="A15011" s="66">
        <f>VLOOKUP(C15011,Index[],8,FALSE)</f>
        <v>43276</v>
      </c>
      <c r="B15011" s="26">
        <v>43276</v>
      </c>
      <c r="C15011" s="16" t="s">
        <v>1018</v>
      </c>
      <c r="D15011" s="3">
        <f>VLOOKUP(C15011,Index[],2,FALSE)</f>
        <v>129</v>
      </c>
      <c r="E15011" s="3">
        <f>VLOOKUP(C15011,Index[],3,FALSE)</f>
        <v>0</v>
      </c>
      <c r="F15011" s="3">
        <f>VLOOKUP(C15011,Index[],4,FALSE)</f>
        <v>0</v>
      </c>
      <c r="G15011" s="3">
        <f>VLOOKUP(C15011,Index[],5,FALSE)</f>
        <v>0</v>
      </c>
      <c r="H15011"/>
      <c r="I15011">
        <f>VLOOKUP(Table1[[#This Row],[trait_name]],Trait[],2,FALSE)</f>
        <v>35</v>
      </c>
      <c r="J15011" s="28" t="s">
        <v>166</v>
      </c>
      <c r="K15011" s="23"/>
      <c r="M15011"/>
      <c r="N15011" s="23"/>
    </row>
    <row r="15012" spans="1:14" s="3" customFormat="1">
      <c r="A15012" s="66">
        <f>VLOOKUP(C15012,Index[],8,FALSE)</f>
        <v>43276</v>
      </c>
      <c r="B15012" s="26">
        <v>43276</v>
      </c>
      <c r="C15012" s="16" t="s">
        <v>1018</v>
      </c>
      <c r="D15012" s="3">
        <f>VLOOKUP(C15012,Index[],2,FALSE)</f>
        <v>129</v>
      </c>
      <c r="E15012" s="3">
        <f>VLOOKUP(C15012,Index[],3,FALSE)</f>
        <v>0</v>
      </c>
      <c r="F15012" s="3">
        <f>VLOOKUP(C15012,Index[],4,FALSE)</f>
        <v>0</v>
      </c>
      <c r="G15012" s="3">
        <f>VLOOKUP(C15012,Index[],5,FALSE)</f>
        <v>0</v>
      </c>
      <c r="H15012"/>
      <c r="I15012">
        <f>VLOOKUP(Table1[[#This Row],[trait_name]],Trait[],2,FALSE)</f>
        <v>35</v>
      </c>
      <c r="J15012" s="28" t="s">
        <v>166</v>
      </c>
      <c r="K15012" s="23"/>
      <c r="M15012"/>
      <c r="N15012" s="23"/>
    </row>
    <row r="15013" spans="1:14" s="3" customFormat="1">
      <c r="A15013" s="66">
        <f>VLOOKUP(C15013,Index[],8,FALSE)</f>
        <v>43276</v>
      </c>
      <c r="B15013" s="26">
        <v>43276</v>
      </c>
      <c r="C15013" s="16" t="s">
        <v>1018</v>
      </c>
      <c r="D15013" s="3">
        <f>VLOOKUP(C15013,Index[],2,FALSE)</f>
        <v>129</v>
      </c>
      <c r="E15013" s="3">
        <f>VLOOKUP(C15013,Index[],3,FALSE)</f>
        <v>0</v>
      </c>
      <c r="F15013" s="3">
        <f>VLOOKUP(C15013,Index[],4,FALSE)</f>
        <v>0</v>
      </c>
      <c r="G15013" s="3">
        <f>VLOOKUP(C15013,Index[],5,FALSE)</f>
        <v>0</v>
      </c>
      <c r="H15013"/>
      <c r="I15013">
        <f>VLOOKUP(Table1[[#This Row],[trait_name]],Trait[],2,FALSE)</f>
        <v>36</v>
      </c>
      <c r="J15013" s="28" t="s">
        <v>69</v>
      </c>
      <c r="K15013" s="23"/>
      <c r="M15013"/>
      <c r="N15013" s="23"/>
    </row>
    <row r="15014" spans="1:14" s="3" customFormat="1">
      <c r="A15014" s="66">
        <f>VLOOKUP(C15014,Index[],8,FALSE)</f>
        <v>43276</v>
      </c>
      <c r="B15014" s="26">
        <v>43276</v>
      </c>
      <c r="C15014" s="16" t="s">
        <v>1018</v>
      </c>
      <c r="D15014" s="3">
        <f>VLOOKUP(C15014,Index[],2,FALSE)</f>
        <v>129</v>
      </c>
      <c r="E15014" s="3">
        <f>VLOOKUP(C15014,Index[],3,FALSE)</f>
        <v>0</v>
      </c>
      <c r="F15014" s="3">
        <f>VLOOKUP(C15014,Index[],4,FALSE)</f>
        <v>0</v>
      </c>
      <c r="G15014" s="3">
        <f>VLOOKUP(C15014,Index[],5,FALSE)</f>
        <v>0</v>
      </c>
      <c r="H15014"/>
      <c r="I15014">
        <f>VLOOKUP(Table1[[#This Row],[trait_name]],Trait[],2,FALSE)</f>
        <v>36</v>
      </c>
      <c r="J15014" s="28" t="s">
        <v>69</v>
      </c>
      <c r="K15014" s="23"/>
      <c r="M15014"/>
      <c r="N15014" s="23"/>
    </row>
    <row r="15015" spans="1:14" s="3" customFormat="1">
      <c r="A15015" s="66">
        <f>VLOOKUP(C15015,Index[],8,FALSE)</f>
        <v>43276</v>
      </c>
      <c r="B15015" s="26">
        <v>43276</v>
      </c>
      <c r="C15015" s="16" t="s">
        <v>1018</v>
      </c>
      <c r="D15015" s="3">
        <f>VLOOKUP(C15015,Index[],2,FALSE)</f>
        <v>129</v>
      </c>
      <c r="E15015" s="3">
        <f>VLOOKUP(C15015,Index[],3,FALSE)</f>
        <v>0</v>
      </c>
      <c r="F15015" s="3">
        <f>VLOOKUP(C15015,Index[],4,FALSE)</f>
        <v>0</v>
      </c>
      <c r="G15015" s="3">
        <f>VLOOKUP(C15015,Index[],5,FALSE)</f>
        <v>0</v>
      </c>
      <c r="H15015"/>
      <c r="I15015">
        <f>VLOOKUP(Table1[[#This Row],[trait_name]],Trait[],2,FALSE)</f>
        <v>37</v>
      </c>
      <c r="J15015" s="28" t="s">
        <v>170</v>
      </c>
      <c r="K15015" s="23"/>
      <c r="M15015"/>
      <c r="N15015" s="24"/>
    </row>
    <row r="15016" spans="1:14" s="3" customFormat="1">
      <c r="A15016" s="66">
        <f>VLOOKUP(C15016,Index[],8,FALSE)</f>
        <v>43276</v>
      </c>
      <c r="B15016" s="26"/>
      <c r="C15016" s="16" t="s">
        <v>1018</v>
      </c>
      <c r="D15016" s="3">
        <f>VLOOKUP(C15016,Index[],2,FALSE)</f>
        <v>129</v>
      </c>
      <c r="E15016" s="3">
        <f>VLOOKUP(C15016,Index[],3,FALSE)</f>
        <v>0</v>
      </c>
      <c r="F15016" s="3">
        <f>VLOOKUP(C15016,Index[],4,FALSE)</f>
        <v>0</v>
      </c>
      <c r="G15016" s="3">
        <f>VLOOKUP(C15016,Index[],5,FALSE)</f>
        <v>0</v>
      </c>
      <c r="H15016"/>
      <c r="I15016">
        <f>VLOOKUP(Table1[[#This Row],[trait_name]],Trait[],2,FALSE)</f>
        <v>38</v>
      </c>
      <c r="J15016" s="28" t="s">
        <v>72</v>
      </c>
      <c r="K15016" s="23"/>
      <c r="M15016"/>
      <c r="N15016" s="23"/>
    </row>
    <row r="15017" spans="1:14" s="3" customFormat="1">
      <c r="A15017" s="66">
        <f>VLOOKUP(C15017,Index[],8,FALSE)</f>
        <v>43276</v>
      </c>
      <c r="B15017" s="26">
        <v>43311</v>
      </c>
      <c r="C15017" s="16" t="s">
        <v>1018</v>
      </c>
      <c r="D15017" s="3">
        <f>VLOOKUP(C15017,Index[],2,FALSE)</f>
        <v>129</v>
      </c>
      <c r="E15017" s="3">
        <f>VLOOKUP(C15017,Index[],3,FALSE)</f>
        <v>0</v>
      </c>
      <c r="F15017" s="3">
        <f>VLOOKUP(C15017,Index[],4,FALSE)</f>
        <v>0</v>
      </c>
      <c r="G15017" s="3">
        <f>VLOOKUP(C15017,Index[],5,FALSE)</f>
        <v>0</v>
      </c>
      <c r="H15017"/>
      <c r="I15017">
        <f>VLOOKUP(Table1[[#This Row],[trait_name]],Trait[],2,FALSE)</f>
        <v>39</v>
      </c>
      <c r="J15017" s="28" t="s">
        <v>74</v>
      </c>
      <c r="K15017" s="23"/>
      <c r="N15017" s="23"/>
    </row>
    <row r="15018" spans="1:14" s="3" customFormat="1">
      <c r="A15018" s="66">
        <f>VLOOKUP(C15018,Index[],8,FALSE)</f>
        <v>43276</v>
      </c>
      <c r="B15018" s="26"/>
      <c r="C15018" s="16" t="s">
        <v>1018</v>
      </c>
      <c r="D15018" s="3">
        <f>VLOOKUP(C15018,Index[],2,FALSE)</f>
        <v>129</v>
      </c>
      <c r="E15018" s="3">
        <f>VLOOKUP(C15018,Index[],3,FALSE)</f>
        <v>0</v>
      </c>
      <c r="F15018" s="3">
        <f>VLOOKUP(C15018,Index[],4,FALSE)</f>
        <v>0</v>
      </c>
      <c r="G15018" s="3">
        <f>VLOOKUP(C15018,Index[],5,FALSE)</f>
        <v>0</v>
      </c>
      <c r="H15018"/>
      <c r="I15018">
        <f>VLOOKUP(Table1[[#This Row],[trait_name]],Trait[],2,FALSE)</f>
        <v>40</v>
      </c>
      <c r="J15018" s="28" t="s">
        <v>76</v>
      </c>
      <c r="K15018" s="23"/>
      <c r="M15018"/>
      <c r="N15018" s="23"/>
    </row>
    <row r="15019" spans="1:14" s="3" customFormat="1">
      <c r="A15019" s="66">
        <f>VLOOKUP(C15019,Index[],8,FALSE)</f>
        <v>43276</v>
      </c>
      <c r="B15019" s="26">
        <v>43276</v>
      </c>
      <c r="C15019" s="16" t="s">
        <v>1018</v>
      </c>
      <c r="D15019" s="3">
        <f>VLOOKUP(C15019,Index[],2,FALSE)</f>
        <v>129</v>
      </c>
      <c r="E15019" s="3">
        <f>VLOOKUP(C15019,Index[],3,FALSE)</f>
        <v>0</v>
      </c>
      <c r="F15019" s="3">
        <f>VLOOKUP(C15019,Index[],4,FALSE)</f>
        <v>0</v>
      </c>
      <c r="G15019" s="3">
        <f>VLOOKUP(C15019,Index[],5,FALSE)</f>
        <v>0</v>
      </c>
      <c r="H15019" t="s">
        <v>323</v>
      </c>
      <c r="I15019">
        <f>VLOOKUP(Table1[[#This Row],[trait_name]],Trait[],2,FALSE)</f>
        <v>41</v>
      </c>
      <c r="J15019" s="28" t="s">
        <v>78</v>
      </c>
      <c r="K15019" s="23"/>
      <c r="L15019" s="3" t="str">
        <f>[1]Traits!R3</f>
        <v>lightgreen</v>
      </c>
      <c r="M15019"/>
      <c r="N15019" s="23"/>
    </row>
    <row r="15020" spans="1:14" s="3" customFormat="1">
      <c r="A15020" s="66">
        <f>VLOOKUP(C15020,Index[],8,FALSE)</f>
        <v>43276</v>
      </c>
      <c r="B15020" s="26">
        <v>43276</v>
      </c>
      <c r="C15020" s="16" t="s">
        <v>1018</v>
      </c>
      <c r="D15020" s="3">
        <f>VLOOKUP(C15020,Index[],2,FALSE)</f>
        <v>129</v>
      </c>
      <c r="E15020" s="3">
        <f>VLOOKUP(C15020,Index[],3,FALSE)</f>
        <v>0</v>
      </c>
      <c r="F15020" s="3">
        <f>VLOOKUP(C15020,Index[],4,FALSE)</f>
        <v>0</v>
      </c>
      <c r="G15020" s="3">
        <f>VLOOKUP(C15020,Index[],5,FALSE)</f>
        <v>0</v>
      </c>
      <c r="H15020"/>
      <c r="I15020">
        <f>VLOOKUP(Table1[[#This Row],[trait_name]],Trait[],2,FALSE)</f>
        <v>41</v>
      </c>
      <c r="J15020" s="28" t="s">
        <v>78</v>
      </c>
      <c r="K15020" s="23"/>
      <c r="M15020"/>
      <c r="N15020" s="23"/>
    </row>
    <row r="15021" spans="1:14" s="3" customFormat="1">
      <c r="A15021" s="66">
        <f>VLOOKUP(C15021,Index[],8,FALSE)</f>
        <v>43276</v>
      </c>
      <c r="B15021" s="26"/>
      <c r="C15021" s="16" t="s">
        <v>1018</v>
      </c>
      <c r="D15021" s="3">
        <f>VLOOKUP(C15021,Index[],2,FALSE)</f>
        <v>129</v>
      </c>
      <c r="E15021" s="3">
        <f>VLOOKUP(C15021,Index[],3,FALSE)</f>
        <v>0</v>
      </c>
      <c r="F15021" s="3">
        <f>VLOOKUP(C15021,Index[],4,FALSE)</f>
        <v>0</v>
      </c>
      <c r="G15021" s="3">
        <f>VLOOKUP(C15021,Index[],5,FALSE)</f>
        <v>0</v>
      </c>
      <c r="H15021"/>
      <c r="I15021">
        <f>VLOOKUP(Table1[[#This Row],[trait_name]],Trait[],2,FALSE)</f>
        <v>42</v>
      </c>
      <c r="J15021" s="28" t="s">
        <v>82</v>
      </c>
      <c r="K15021" s="23"/>
      <c r="M15021"/>
      <c r="N15021" s="23"/>
    </row>
    <row r="15022" spans="1:14" s="3" customFormat="1">
      <c r="A15022" s="66">
        <f>VLOOKUP(C15022,Index[],8,FALSE)</f>
        <v>43276</v>
      </c>
      <c r="B15022" s="26">
        <v>43276</v>
      </c>
      <c r="C15022" s="16" t="s">
        <v>1018</v>
      </c>
      <c r="D15022" s="3">
        <f>VLOOKUP(C15022,Index[],2,FALSE)</f>
        <v>129</v>
      </c>
      <c r="E15022" s="3">
        <f>VLOOKUP(C15022,Index[],3,FALSE)</f>
        <v>0</v>
      </c>
      <c r="F15022" s="3">
        <f>VLOOKUP(C15022,Index[],4,FALSE)</f>
        <v>0</v>
      </c>
      <c r="G15022" s="3">
        <f>VLOOKUP(C15022,Index[],5,FALSE)</f>
        <v>0</v>
      </c>
      <c r="H15022" t="s">
        <v>323</v>
      </c>
      <c r="I15022">
        <f>VLOOKUP(Table1[[#This Row],[trait_name]],Trait[],2,FALSE)</f>
        <v>43</v>
      </c>
      <c r="J15022" s="28" t="s">
        <v>86</v>
      </c>
      <c r="K15022" s="23"/>
      <c r="L15022" s="3" t="str">
        <f>[1]Traits!P3</f>
        <v>white</v>
      </c>
      <c r="M15022"/>
      <c r="N15022" s="23"/>
    </row>
    <row r="15023" spans="1:14" s="3" customFormat="1">
      <c r="A15023" s="66">
        <f>VLOOKUP(C15023,Index[],8,FALSE)</f>
        <v>43276</v>
      </c>
      <c r="B15023" s="12"/>
      <c r="C15023" s="13" t="s">
        <v>1018</v>
      </c>
      <c r="D15023" s="3">
        <f>VLOOKUP(C15023,Index[],2,FALSE)</f>
        <v>129</v>
      </c>
      <c r="E15023" s="3">
        <f>VLOOKUP(C15023,Index[],3,FALSE)</f>
        <v>0</v>
      </c>
      <c r="F15023" s="3">
        <f>VLOOKUP(C15023,Index[],4,FALSE)</f>
        <v>0</v>
      </c>
      <c r="G15023" s="3">
        <f>VLOOKUP(C15023,Index[],5,FALSE)</f>
        <v>0</v>
      </c>
      <c r="H15023"/>
      <c r="I15023">
        <f>VLOOKUP(Table1[[#This Row],[trait_name]],Trait[],2,FALSE)</f>
        <v>44</v>
      </c>
      <c r="J15023" s="28" t="s">
        <v>88</v>
      </c>
      <c r="K15023" s="23"/>
      <c r="M15023"/>
      <c r="N15023" s="23"/>
    </row>
    <row r="15024" spans="1:14" s="3" customFormat="1">
      <c r="A15024" s="66">
        <f>VLOOKUP(C15024,Index[],8,FALSE)</f>
        <v>43276</v>
      </c>
      <c r="B15024" s="26">
        <v>43276</v>
      </c>
      <c r="C15024" s="16" t="s">
        <v>1018</v>
      </c>
      <c r="D15024" s="3">
        <f>VLOOKUP(C15024,Index[],2,FALSE)</f>
        <v>129</v>
      </c>
      <c r="E15024" s="3">
        <f>VLOOKUP(C15024,Index[],3,FALSE)</f>
        <v>0</v>
      </c>
      <c r="F15024" s="3">
        <f>VLOOKUP(C15024,Index[],4,FALSE)</f>
        <v>0</v>
      </c>
      <c r="G15024" s="3">
        <f>VLOOKUP(C15024,Index[],5,FALSE)</f>
        <v>0</v>
      </c>
      <c r="H15024" t="s">
        <v>323</v>
      </c>
      <c r="I15024">
        <f>VLOOKUP(Table1[[#This Row],[trait_name]],Trait[],2,FALSE)</f>
        <v>45</v>
      </c>
      <c r="J15024" s="28" t="s">
        <v>92</v>
      </c>
      <c r="K15024" s="23"/>
      <c r="L15024" s="3" t="str">
        <f>[1]Traits!Q3</f>
        <v>showey</v>
      </c>
      <c r="M15024"/>
      <c r="N15024" s="23"/>
    </row>
    <row r="15025" spans="1:14" s="3" customFormat="1">
      <c r="A15025" s="66">
        <f>VLOOKUP(C15025,Index[],8,FALSE)</f>
        <v>43276</v>
      </c>
      <c r="B15025" s="26"/>
      <c r="C15025" s="16" t="s">
        <v>1018</v>
      </c>
      <c r="D15025" s="3">
        <f>VLOOKUP(C15025,Index[],2,FALSE)</f>
        <v>129</v>
      </c>
      <c r="E15025" s="3">
        <f>VLOOKUP(C15025,Index[],3,FALSE)</f>
        <v>0</v>
      </c>
      <c r="F15025" s="3">
        <f>VLOOKUP(C15025,Index[],4,FALSE)</f>
        <v>0</v>
      </c>
      <c r="G15025" s="3">
        <f>VLOOKUP(C15025,Index[],5,FALSE)</f>
        <v>0</v>
      </c>
      <c r="H15025"/>
      <c r="I15025">
        <f>VLOOKUP(Table1[[#This Row],[trait_name]],Trait[],2,FALSE)</f>
        <v>46</v>
      </c>
      <c r="J15025" s="28" t="s">
        <v>97</v>
      </c>
      <c r="K15025" s="23"/>
      <c r="M15025"/>
      <c r="N15025" s="23"/>
    </row>
    <row r="15026" spans="1:14" s="3" customFormat="1">
      <c r="A15026" s="66">
        <f>VLOOKUP(C15026,Index[],8,FALSE)</f>
        <v>43276</v>
      </c>
      <c r="B15026" s="26"/>
      <c r="C15026" s="16" t="s">
        <v>1018</v>
      </c>
      <c r="D15026" s="3">
        <f>VLOOKUP(C15026,Index[],2,FALSE)</f>
        <v>129</v>
      </c>
      <c r="E15026" s="3">
        <f>VLOOKUP(C15026,Index[],3,FALSE)</f>
        <v>0</v>
      </c>
      <c r="F15026" s="3">
        <f>VLOOKUP(C15026,Index[],4,FALSE)</f>
        <v>0</v>
      </c>
      <c r="G15026" s="3">
        <f>VLOOKUP(C15026,Index[],5,FALSE)</f>
        <v>0</v>
      </c>
      <c r="H15026"/>
      <c r="I15026">
        <f>VLOOKUP(Table1[[#This Row],[trait_name]],Trait[],2,FALSE)</f>
        <v>47</v>
      </c>
      <c r="J15026" s="28" t="s">
        <v>99</v>
      </c>
      <c r="K15026" s="23"/>
      <c r="M15026"/>
      <c r="N15026" s="23"/>
    </row>
    <row r="15027" spans="1:14" s="3" customFormat="1">
      <c r="A15027" s="66">
        <f>VLOOKUP(C15027,Index[],8,FALSE)</f>
        <v>43276</v>
      </c>
      <c r="B15027" s="26"/>
      <c r="C15027" s="16" t="s">
        <v>1018</v>
      </c>
      <c r="D15027" s="3">
        <f>VLOOKUP(C15027,Index[],2,FALSE)</f>
        <v>129</v>
      </c>
      <c r="E15027" s="3">
        <f>VLOOKUP(C15027,Index[],3,FALSE)</f>
        <v>0</v>
      </c>
      <c r="F15027" s="3">
        <f>VLOOKUP(C15027,Index[],4,FALSE)</f>
        <v>0</v>
      </c>
      <c r="G15027" s="3">
        <f>VLOOKUP(C15027,Index[],5,FALSE)</f>
        <v>0</v>
      </c>
      <c r="H15027" t="s">
        <v>323</v>
      </c>
      <c r="I15027">
        <f>VLOOKUP(Table1[[#This Row],[trait_name]],Trait[],2,FALSE)</f>
        <v>48</v>
      </c>
      <c r="J15027" s="58" t="s">
        <v>101</v>
      </c>
      <c r="K15027" s="24"/>
      <c r="L15027" s="3" t="s">
        <v>298</v>
      </c>
      <c r="M15027"/>
      <c r="N15027" s="23"/>
    </row>
    <row r="15028" spans="1:14" s="3" customFormat="1">
      <c r="A15028" s="66">
        <f>VLOOKUP(C15028,Index[],8,FALSE)</f>
        <v>43276</v>
      </c>
      <c r="B15028" s="26"/>
      <c r="C15028" s="16" t="s">
        <v>1018</v>
      </c>
      <c r="D15028" s="3">
        <f>VLOOKUP(C15028,Index[],2,FALSE)</f>
        <v>129</v>
      </c>
      <c r="E15028" s="3">
        <f>VLOOKUP(C15028,Index[],3,FALSE)</f>
        <v>0</v>
      </c>
      <c r="F15028" s="3">
        <f>VLOOKUP(C15028,Index[],4,FALSE)</f>
        <v>0</v>
      </c>
      <c r="G15028" s="3">
        <f>VLOOKUP(C15028,Index[],5,FALSE)</f>
        <v>0</v>
      </c>
      <c r="H15028" t="s">
        <v>323</v>
      </c>
      <c r="I15028">
        <f>VLOOKUP(Table1[[#This Row],[trait_name]],Trait[],2,FALSE)</f>
        <v>49</v>
      </c>
      <c r="J15028" s="58" t="s">
        <v>104</v>
      </c>
      <c r="K15028" s="24"/>
      <c r="M15028"/>
      <c r="N15028" s="23"/>
    </row>
    <row r="15029" spans="1:14" s="3" customFormat="1">
      <c r="A15029" s="66">
        <f>VLOOKUP(C15029,Index[],8,FALSE)</f>
        <v>43276</v>
      </c>
      <c r="B15029" s="26">
        <v>43311</v>
      </c>
      <c r="C15029" s="16" t="s">
        <v>1018</v>
      </c>
      <c r="D15029" s="3">
        <f>VLOOKUP(C15029,Index[],2,FALSE)</f>
        <v>129</v>
      </c>
      <c r="E15029" s="3">
        <f>VLOOKUP(C15029,Index[],3,FALSE)</f>
        <v>0</v>
      </c>
      <c r="F15029" s="3">
        <f>VLOOKUP(C15029,Index[],4,FALSE)</f>
        <v>0</v>
      </c>
      <c r="G15029" s="3">
        <f>VLOOKUP(C15029,Index[],5,FALSE)</f>
        <v>0</v>
      </c>
      <c r="H15029"/>
      <c r="I15029">
        <f>VLOOKUP(Table1[[#This Row],[trait_name]],Trait[],2,FALSE)</f>
        <v>50</v>
      </c>
      <c r="J15029" s="28" t="s">
        <v>106</v>
      </c>
      <c r="K15029" s="23"/>
      <c r="N15029" s="23"/>
    </row>
    <row r="15030" spans="1:14" s="3" customFormat="1">
      <c r="A15030" s="66">
        <f>VLOOKUP(C15030,Index[],8,FALSE)</f>
        <v>43276</v>
      </c>
      <c r="B15030" s="26"/>
      <c r="C15030" s="16" t="s">
        <v>1018</v>
      </c>
      <c r="D15030" s="3">
        <f>VLOOKUP(C15030,Index[],2,FALSE)</f>
        <v>129</v>
      </c>
      <c r="E15030" s="3">
        <f>VLOOKUP(C15030,Index[],3,FALSE)</f>
        <v>0</v>
      </c>
      <c r="F15030" s="3">
        <f>VLOOKUP(C15030,Index[],4,FALSE)</f>
        <v>0</v>
      </c>
      <c r="G15030" s="3">
        <f>VLOOKUP(C15030,Index[],5,FALSE)</f>
        <v>0</v>
      </c>
      <c r="H15030"/>
      <c r="I15030">
        <f>VLOOKUP(Table1[[#This Row],[trait_name]],Trait[],2,FALSE)</f>
        <v>52</v>
      </c>
      <c r="J15030" s="28" t="s">
        <v>109</v>
      </c>
      <c r="K15030" s="23"/>
      <c r="M15030"/>
      <c r="N15030" s="23"/>
    </row>
    <row r="15031" spans="1:14" s="3" customFormat="1">
      <c r="A15031" s="66">
        <f>VLOOKUP(C15031,Index[],8,FALSE)</f>
        <v>43276</v>
      </c>
      <c r="B15031" s="26">
        <v>43276</v>
      </c>
      <c r="C15031" s="16" t="s">
        <v>1018</v>
      </c>
      <c r="D15031" s="3">
        <f>VLOOKUP(C15031,Index[],2,FALSE)</f>
        <v>129</v>
      </c>
      <c r="E15031" s="3">
        <f>VLOOKUP(C15031,Index[],3,FALSE)</f>
        <v>0</v>
      </c>
      <c r="F15031" s="3">
        <f>VLOOKUP(C15031,Index[],4,FALSE)</f>
        <v>0</v>
      </c>
      <c r="G15031" s="3">
        <f>VLOOKUP(C15031,Index[],5,FALSE)</f>
        <v>0</v>
      </c>
      <c r="H15031" t="s">
        <v>210</v>
      </c>
      <c r="I15031">
        <f>VLOOKUP(Table1[[#This Row],[trait_name]],Trait[],2,FALSE)</f>
        <v>53</v>
      </c>
      <c r="J15031" s="28" t="s">
        <v>112</v>
      </c>
      <c r="K15031" s="23"/>
      <c r="L15031" s="3" t="str">
        <f>[1]Traits!S6</f>
        <v>garden</v>
      </c>
      <c r="M15031"/>
      <c r="N15031" s="23"/>
    </row>
    <row r="15032" spans="1:14" s="3" customFormat="1">
      <c r="A15032" s="66">
        <f>VLOOKUP(C15032,Index[],8,FALSE)</f>
        <v>43276</v>
      </c>
      <c r="B15032" s="26">
        <v>43276</v>
      </c>
      <c r="C15032" s="16" t="s">
        <v>1018</v>
      </c>
      <c r="D15032" s="3">
        <f>VLOOKUP(C15032,Index[],2,FALSE)</f>
        <v>129</v>
      </c>
      <c r="E15032" s="3">
        <f>VLOOKUP(C15032,Index[],3,FALSE)</f>
        <v>0</v>
      </c>
      <c r="F15032" s="3">
        <f>VLOOKUP(C15032,Index[],4,FALSE)</f>
        <v>0</v>
      </c>
      <c r="G15032" s="3">
        <f>VLOOKUP(C15032,Index[],5,FALSE)</f>
        <v>0</v>
      </c>
      <c r="H15032"/>
      <c r="I15032">
        <f>VLOOKUP(Table1[[#This Row],[trait_name]],Trait[],2,FALSE)</f>
        <v>53</v>
      </c>
      <c r="J15032" s="28" t="s">
        <v>112</v>
      </c>
      <c r="K15032" s="23"/>
      <c r="M15032"/>
      <c r="N15032" s="23"/>
    </row>
    <row r="15033" spans="1:14" s="3" customFormat="1">
      <c r="A15033" s="66">
        <f>VLOOKUP(C15033,Index[],8,FALSE)</f>
        <v>43276</v>
      </c>
      <c r="B15033" s="26">
        <v>43276</v>
      </c>
      <c r="C15033" s="16" t="s">
        <v>1018</v>
      </c>
      <c r="D15033" s="3">
        <f>VLOOKUP(C15033,Index[],2,FALSE)</f>
        <v>129</v>
      </c>
      <c r="E15033" s="3">
        <f>VLOOKUP(C15033,Index[],3,FALSE)</f>
        <v>0</v>
      </c>
      <c r="F15033" s="3">
        <f>VLOOKUP(C15033,Index[],4,FALSE)</f>
        <v>0</v>
      </c>
      <c r="G15033" s="3">
        <f>VLOOKUP(C15033,Index[],5,FALSE)</f>
        <v>0</v>
      </c>
      <c r="H15033"/>
      <c r="I15033">
        <f>VLOOKUP(Table1[[#This Row],[trait_name]],Trait[],2,FALSE)</f>
        <v>53</v>
      </c>
      <c r="J15033" s="28" t="s">
        <v>112</v>
      </c>
      <c r="K15033" s="23"/>
      <c r="M15033"/>
      <c r="N15033" s="23"/>
    </row>
    <row r="15034" spans="1:14" s="3" customFormat="1">
      <c r="A15034" s="66">
        <f>VLOOKUP(C15034,Index[],8,FALSE)</f>
        <v>43276</v>
      </c>
      <c r="B15034" s="26">
        <v>43276</v>
      </c>
      <c r="C15034" s="16" t="s">
        <v>1018</v>
      </c>
      <c r="D15034" s="3">
        <f>VLOOKUP(C15034,Index[],2,FALSE)</f>
        <v>129</v>
      </c>
      <c r="E15034" s="3">
        <f>VLOOKUP(C15034,Index[],3,FALSE)</f>
        <v>0</v>
      </c>
      <c r="F15034" s="3">
        <f>VLOOKUP(C15034,Index[],4,FALSE)</f>
        <v>0</v>
      </c>
      <c r="G15034" s="3">
        <f>VLOOKUP(C15034,Index[],5,FALSE)</f>
        <v>0</v>
      </c>
      <c r="H15034" t="s">
        <v>210</v>
      </c>
      <c r="I15034">
        <f>VLOOKUP(Table1[[#This Row],[trait_name]],Trait[],2,FALSE)</f>
        <v>54</v>
      </c>
      <c r="J15034" s="28" t="s">
        <v>116</v>
      </c>
      <c r="K15034" s="23"/>
      <c r="L15034" s="3" t="str">
        <f>[1]Traits!T8</f>
        <v>border</v>
      </c>
      <c r="M15034"/>
      <c r="N15034" s="23"/>
    </row>
    <row r="15035" spans="1:14" s="3" customFormat="1">
      <c r="A15035" s="66">
        <f>VLOOKUP(C15035,Index[],8,FALSE)</f>
        <v>43276</v>
      </c>
      <c r="B15035" s="26">
        <v>43276</v>
      </c>
      <c r="C15035" s="16" t="s">
        <v>1018</v>
      </c>
      <c r="D15035" s="3">
        <f>VLOOKUP(C15035,Index[],2,FALSE)</f>
        <v>129</v>
      </c>
      <c r="E15035" s="3">
        <f>VLOOKUP(C15035,Index[],3,FALSE)</f>
        <v>0</v>
      </c>
      <c r="F15035" s="3">
        <f>VLOOKUP(C15035,Index[],4,FALSE)</f>
        <v>0</v>
      </c>
      <c r="G15035" s="3">
        <f>VLOOKUP(C15035,Index[],5,FALSE)</f>
        <v>0</v>
      </c>
      <c r="H15035" t="s">
        <v>323</v>
      </c>
      <c r="I15035">
        <f>VLOOKUP(Table1[[#This Row],[trait_name]],Trait[],2,FALSE)</f>
        <v>54</v>
      </c>
      <c r="J15035" s="28" t="s">
        <v>116</v>
      </c>
      <c r="K15035" s="23"/>
      <c r="L15035" s="3" t="str">
        <f>[1]Traits!T3</f>
        <v>feature</v>
      </c>
      <c r="M15035"/>
      <c r="N15035" s="23"/>
    </row>
    <row r="15036" spans="1:14" s="3" customFormat="1">
      <c r="A15036" s="66">
        <f>VLOOKUP(C15036,Index[],8,FALSE)</f>
        <v>43276</v>
      </c>
      <c r="B15036" s="26">
        <v>43276</v>
      </c>
      <c r="C15036" s="16" t="s">
        <v>1018</v>
      </c>
      <c r="D15036" s="3">
        <f>VLOOKUP(C15036,Index[],2,FALSE)</f>
        <v>129</v>
      </c>
      <c r="E15036" s="3">
        <f>VLOOKUP(C15036,Index[],3,FALSE)</f>
        <v>0</v>
      </c>
      <c r="F15036" s="3">
        <f>VLOOKUP(C15036,Index[],4,FALSE)</f>
        <v>0</v>
      </c>
      <c r="G15036" s="3">
        <f>VLOOKUP(C15036,Index[],5,FALSE)</f>
        <v>0</v>
      </c>
      <c r="H15036" t="s">
        <v>210</v>
      </c>
      <c r="I15036">
        <f>VLOOKUP(Table1[[#This Row],[trait_name]],Trait[],2,FALSE)</f>
        <v>54</v>
      </c>
      <c r="J15036" s="28" t="s">
        <v>116</v>
      </c>
      <c r="K15036" s="23"/>
      <c r="L15036" s="3" t="str">
        <f>[1]Traits!T7</f>
        <v>massplanting</v>
      </c>
      <c r="M15036"/>
      <c r="N15036" s="23"/>
    </row>
    <row r="15037" spans="1:14" s="3" customFormat="1">
      <c r="A15037" s="66">
        <f>VLOOKUP(C15037,Index[],8,FALSE)</f>
        <v>43276</v>
      </c>
      <c r="B15037" s="26">
        <v>43276</v>
      </c>
      <c r="C15037" s="16" t="s">
        <v>1018</v>
      </c>
      <c r="D15037" s="3">
        <f>VLOOKUP(C15037,Index[],2,FALSE)</f>
        <v>129</v>
      </c>
      <c r="E15037" s="3">
        <f>VLOOKUP(C15037,Index[],3,FALSE)</f>
        <v>0</v>
      </c>
      <c r="F15037" s="3">
        <f>VLOOKUP(C15037,Index[],4,FALSE)</f>
        <v>0</v>
      </c>
      <c r="G15037" s="3">
        <f>VLOOKUP(C15037,Index[],5,FALSE)</f>
        <v>0</v>
      </c>
      <c r="H15037"/>
      <c r="I15037">
        <f>VLOOKUP(Table1[[#This Row],[trait_name]],Trait[],2,FALSE)</f>
        <v>54</v>
      </c>
      <c r="J15037" s="28" t="s">
        <v>116</v>
      </c>
      <c r="K15037" s="23"/>
      <c r="M15037"/>
      <c r="N15037" s="23"/>
    </row>
    <row r="15038" spans="1:14" s="3" customFormat="1">
      <c r="A15038" s="66">
        <f>VLOOKUP(C15038,Index[],8,FALSE)</f>
        <v>43276</v>
      </c>
      <c r="B15038" s="12"/>
      <c r="C15038" s="13" t="s">
        <v>1018</v>
      </c>
      <c r="D15038" s="3">
        <f>VLOOKUP(C15038,Index[],2,FALSE)</f>
        <v>129</v>
      </c>
      <c r="E15038" s="3">
        <f>VLOOKUP(C15038,Index[],3,FALSE)</f>
        <v>0</v>
      </c>
      <c r="F15038" s="3">
        <f>VLOOKUP(C15038,Index[],4,FALSE)</f>
        <v>0</v>
      </c>
      <c r="G15038" s="3">
        <f>VLOOKUP(C15038,Index[],5,FALSE)</f>
        <v>0</v>
      </c>
      <c r="H15038"/>
      <c r="I15038">
        <f>VLOOKUP(Table1[[#This Row],[trait_name]],Trait[],2,FALSE)</f>
        <v>55</v>
      </c>
      <c r="J15038" s="28" t="s">
        <v>119</v>
      </c>
      <c r="K15038" s="23"/>
      <c r="M15038"/>
      <c r="N15038" s="23"/>
    </row>
    <row r="15039" spans="1:14" s="3" customFormat="1">
      <c r="A15039" s="66">
        <f>VLOOKUP(C15039,Index[],8,FALSE)</f>
        <v>43276</v>
      </c>
      <c r="B15039" s="26">
        <v>43276</v>
      </c>
      <c r="C15039" s="16" t="s">
        <v>1018</v>
      </c>
      <c r="D15039" s="3">
        <f>VLOOKUP(C15039,Index[],2,FALSE)</f>
        <v>129</v>
      </c>
      <c r="E15039" s="3">
        <f>VLOOKUP(C15039,Index[],3,FALSE)</f>
        <v>0</v>
      </c>
      <c r="F15039" s="3">
        <f>VLOOKUP(C15039,Index[],4,FALSE)</f>
        <v>0</v>
      </c>
      <c r="G15039" s="3">
        <f>VLOOKUP(C15039,Index[],5,FALSE)</f>
        <v>0</v>
      </c>
      <c r="H15039" t="s">
        <v>323</v>
      </c>
      <c r="I15039">
        <f>VLOOKUP(Table1[[#This Row],[trait_name]],Trait[],2,FALSE)</f>
        <v>56</v>
      </c>
      <c r="J15039" s="28" t="s">
        <v>121</v>
      </c>
      <c r="K15039" s="23"/>
      <c r="L15039" s="3" t="s">
        <v>189</v>
      </c>
      <c r="M15039"/>
      <c r="N15039" s="23"/>
    </row>
    <row r="15040" spans="1:14" s="3" customFormat="1">
      <c r="A15040" s="66">
        <f>VLOOKUP(C15040,Index[],8,FALSE)</f>
        <v>43276</v>
      </c>
      <c r="B15040" s="26">
        <v>43276</v>
      </c>
      <c r="C15040" s="16" t="s">
        <v>1018</v>
      </c>
      <c r="D15040" s="3">
        <f>VLOOKUP(C15040,Index[],2,FALSE)</f>
        <v>129</v>
      </c>
      <c r="E15040" s="3">
        <f>VLOOKUP(C15040,Index[],3,FALSE)</f>
        <v>0</v>
      </c>
      <c r="F15040" s="3">
        <f>VLOOKUP(C15040,Index[],4,FALSE)</f>
        <v>0</v>
      </c>
      <c r="G15040" s="3">
        <f>VLOOKUP(C15040,Index[],5,FALSE)</f>
        <v>0</v>
      </c>
      <c r="H15040" t="s">
        <v>210</v>
      </c>
      <c r="I15040">
        <f>VLOOKUP(Table1[[#This Row],[trait_name]],Trait[],2,FALSE)</f>
        <v>58</v>
      </c>
      <c r="J15040" s="28" t="s">
        <v>123</v>
      </c>
      <c r="K15040" s="23"/>
      <c r="L15040" s="3" t="str">
        <f>[1]Traits!X2</f>
        <v>bird</v>
      </c>
      <c r="M15040"/>
      <c r="N15040" s="23"/>
    </row>
    <row r="15041" spans="1:14" s="3" customFormat="1">
      <c r="A15041" s="66">
        <f>VLOOKUP(C15041,Index[],8,FALSE)</f>
        <v>43276</v>
      </c>
      <c r="B15041" s="26">
        <v>43276</v>
      </c>
      <c r="C15041" s="16" t="s">
        <v>1018</v>
      </c>
      <c r="D15041" s="3">
        <f>VLOOKUP(C15041,Index[],2,FALSE)</f>
        <v>129</v>
      </c>
      <c r="E15041" s="3">
        <f>VLOOKUP(C15041,Index[],3,FALSE)</f>
        <v>0</v>
      </c>
      <c r="F15041" s="3">
        <f>VLOOKUP(C15041,Index[],4,FALSE)</f>
        <v>0</v>
      </c>
      <c r="G15041" s="3">
        <f>VLOOKUP(C15041,Index[],5,FALSE)</f>
        <v>0</v>
      </c>
      <c r="H15041" t="s">
        <v>323</v>
      </c>
      <c r="I15041">
        <f>VLOOKUP(Table1[[#This Row],[trait_name]],Trait[],2,FALSE)</f>
        <v>58</v>
      </c>
      <c r="J15041" s="28" t="s">
        <v>123</v>
      </c>
      <c r="K15041" s="23"/>
      <c r="L15041" s="3" t="str">
        <f>[1]Traits!X3</f>
        <v>pollinator</v>
      </c>
      <c r="M15041"/>
      <c r="N15041" s="23"/>
    </row>
    <row r="15042" spans="1:14" s="3" customFormat="1">
      <c r="A15042" s="66">
        <f>VLOOKUP(C15042,Index[],8,FALSE)</f>
        <v>43276</v>
      </c>
      <c r="B15042" s="26">
        <v>43276</v>
      </c>
      <c r="C15042" s="16" t="s">
        <v>1018</v>
      </c>
      <c r="D15042" s="3">
        <f>VLOOKUP(C15042,Index[],2,FALSE)</f>
        <v>129</v>
      </c>
      <c r="E15042" s="3">
        <f>VLOOKUP(C15042,Index[],3,FALSE)</f>
        <v>0</v>
      </c>
      <c r="F15042" s="3">
        <f>VLOOKUP(C15042,Index[],4,FALSE)</f>
        <v>0</v>
      </c>
      <c r="G15042" s="3">
        <f>VLOOKUP(C15042,Index[],5,FALSE)</f>
        <v>0</v>
      </c>
      <c r="H15042"/>
      <c r="I15042">
        <f>VLOOKUP(Table1[[#This Row],[trait_name]],Trait[],2,FALSE)</f>
        <v>59</v>
      </c>
      <c r="J15042" s="28" t="s">
        <v>125</v>
      </c>
      <c r="K15042" s="23"/>
      <c r="M15042"/>
      <c r="N15042" s="23"/>
    </row>
    <row r="15043" spans="1:14" s="3" customFormat="1">
      <c r="A15043" s="66">
        <f>VLOOKUP(C15043,Index[],8,FALSE)</f>
        <v>43276</v>
      </c>
      <c r="B15043" s="26">
        <v>43276</v>
      </c>
      <c r="C15043" s="16" t="s">
        <v>1018</v>
      </c>
      <c r="D15043" s="3">
        <f>VLOOKUP(C15043,Index[],2,FALSE)</f>
        <v>129</v>
      </c>
      <c r="E15043" s="3">
        <f>VLOOKUP(C15043,Index[],3,FALSE)</f>
        <v>0</v>
      </c>
      <c r="F15043" s="3">
        <f>VLOOKUP(C15043,Index[],4,FALSE)</f>
        <v>0</v>
      </c>
      <c r="G15043" s="3">
        <f>VLOOKUP(C15043,Index[],5,FALSE)</f>
        <v>0</v>
      </c>
      <c r="H15043" t="s">
        <v>323</v>
      </c>
      <c r="I15043">
        <f>VLOOKUP(Table1[[#This Row],[trait_name]],Trait[],2,FALSE)</f>
        <v>60</v>
      </c>
      <c r="J15043" s="28" t="s">
        <v>127</v>
      </c>
      <c r="K15043" s="23"/>
      <c r="L15043" s="3" t="s">
        <v>128</v>
      </c>
      <c r="M15043"/>
      <c r="N15043" s="23"/>
    </row>
    <row r="15044" spans="1:14" s="3" customFormat="1">
      <c r="A15044" s="66">
        <f>VLOOKUP(C15044,Index[],8,FALSE)</f>
        <v>43276</v>
      </c>
      <c r="B15044" s="26">
        <v>43276</v>
      </c>
      <c r="C15044" s="16" t="s">
        <v>1018</v>
      </c>
      <c r="D15044" s="3">
        <f>VLOOKUP(C15044,Index[],2,FALSE)</f>
        <v>129</v>
      </c>
      <c r="E15044" s="3">
        <f>VLOOKUP(C15044,Index[],3,FALSE)</f>
        <v>0</v>
      </c>
      <c r="F15044" s="3">
        <f>VLOOKUP(C15044,Index[],4,FALSE)</f>
        <v>0</v>
      </c>
      <c r="G15044" s="3">
        <f>VLOOKUP(C15044,Index[],5,FALSE)</f>
        <v>0</v>
      </c>
      <c r="H15044" t="s">
        <v>165</v>
      </c>
      <c r="I15044">
        <f>VLOOKUP(Table1[[#This Row],[trait_name]],Trait[],2,FALSE)</f>
        <v>61</v>
      </c>
      <c r="J15044" s="28" t="s">
        <v>130</v>
      </c>
      <c r="K15044" s="23"/>
      <c r="L15044" s="3" t="str">
        <f>[1]Traits!Z3</f>
        <v>medium</v>
      </c>
      <c r="M15044"/>
      <c r="N15044" s="23"/>
    </row>
    <row r="15045" spans="1:14" s="3" customFormat="1">
      <c r="A15045" s="66">
        <f>VLOOKUP(C15045,Index[],8,FALSE)</f>
        <v>43276</v>
      </c>
      <c r="B15045" s="26"/>
      <c r="C15045" s="16" t="s">
        <v>1018</v>
      </c>
      <c r="D15045" s="3">
        <f>VLOOKUP(C15045,Index[],2,FALSE)</f>
        <v>129</v>
      </c>
      <c r="E15045" s="3">
        <f>VLOOKUP(C15045,Index[],3,FALSE)</f>
        <v>0</v>
      </c>
      <c r="F15045" s="3">
        <f>VLOOKUP(C15045,Index[],4,FALSE)</f>
        <v>0</v>
      </c>
      <c r="G15045" s="3">
        <f>VLOOKUP(C15045,Index[],5,FALSE)</f>
        <v>0</v>
      </c>
      <c r="H15045"/>
      <c r="I15045">
        <f>VLOOKUP(Table1[[#This Row],[trait_name]],Trait[],2,FALSE)</f>
        <v>65</v>
      </c>
      <c r="J15045" s="28" t="s">
        <v>133</v>
      </c>
      <c r="K15045" s="23"/>
      <c r="M15045"/>
      <c r="N15045" s="23"/>
    </row>
    <row r="15046" spans="1:14" s="3" customFormat="1">
      <c r="A15046" s="66">
        <f>VLOOKUP(C15046,Index[],8,FALSE)</f>
        <v>43276</v>
      </c>
      <c r="B15046" s="26">
        <v>43276</v>
      </c>
      <c r="C15046" s="16" t="s">
        <v>1018</v>
      </c>
      <c r="D15046" s="3">
        <f>VLOOKUP(C15046,Index[],2,FALSE)</f>
        <v>129</v>
      </c>
      <c r="E15046" s="3">
        <f>VLOOKUP(C15046,Index[],3,FALSE)</f>
        <v>0</v>
      </c>
      <c r="F15046" s="3">
        <f>VLOOKUP(C15046,Index[],4,FALSE)</f>
        <v>0</v>
      </c>
      <c r="G15046" s="3">
        <f>VLOOKUP(C15046,Index[],5,FALSE)</f>
        <v>0</v>
      </c>
      <c r="H15046"/>
      <c r="I15046">
        <f>VLOOKUP(Table1[[#This Row],[trait_name]],Trait[],2,FALSE)</f>
        <v>67</v>
      </c>
      <c r="J15046" s="28" t="s">
        <v>136</v>
      </c>
      <c r="K15046" s="23"/>
      <c r="M15046"/>
      <c r="N15046" s="23"/>
    </row>
    <row r="15047" spans="1:14" s="3" customFormat="1">
      <c r="A15047" s="66">
        <f>VLOOKUP(C15047,Index[],8,FALSE)</f>
        <v>43276</v>
      </c>
      <c r="B15047" s="26">
        <v>43276</v>
      </c>
      <c r="C15047" s="16" t="s">
        <v>1021</v>
      </c>
      <c r="D15047" s="3">
        <f>VLOOKUP(C15047,Index[],2,FALSE)</f>
        <v>130</v>
      </c>
      <c r="E15047" s="3">
        <f>VLOOKUP(C15047,Index[],3,FALSE)</f>
        <v>0</v>
      </c>
      <c r="F15047" s="3">
        <f>VLOOKUP(C15047,Index[],4,FALSE)</f>
        <v>0</v>
      </c>
      <c r="G15047" s="3">
        <f>VLOOKUP(C15047,Index[],5,FALSE)</f>
        <v>0</v>
      </c>
      <c r="H15047" t="s">
        <v>17</v>
      </c>
      <c r="I15047">
        <f>VLOOKUP(Table1[[#This Row],[trait_name]],Trait[],2,FALSE)</f>
        <v>2</v>
      </c>
      <c r="J15047" s="28" t="s">
        <v>15</v>
      </c>
      <c r="K15047" s="23"/>
      <c r="L15047" s="3" t="s">
        <v>1022</v>
      </c>
      <c r="M15047"/>
      <c r="N15047" s="23"/>
    </row>
    <row r="15048" spans="1:14" s="3" customFormat="1">
      <c r="A15048" s="66">
        <f>VLOOKUP(C15048,Index[],8,FALSE)</f>
        <v>43276</v>
      </c>
      <c r="B15048" s="26">
        <v>43276</v>
      </c>
      <c r="C15048" s="16" t="s">
        <v>1021</v>
      </c>
      <c r="D15048" s="3">
        <f>VLOOKUP(C15048,Index[],2,FALSE)</f>
        <v>130</v>
      </c>
      <c r="E15048" s="3">
        <f>VLOOKUP(C15048,Index[],3,FALSE)</f>
        <v>0</v>
      </c>
      <c r="F15048" s="3">
        <f>VLOOKUP(C15048,Index[],4,FALSE)</f>
        <v>0</v>
      </c>
      <c r="G15048" s="3">
        <f>VLOOKUP(C15048,Index[],5,FALSE)</f>
        <v>0</v>
      </c>
      <c r="H15048"/>
      <c r="I15048">
        <f>VLOOKUP(Table1[[#This Row],[trait_name]],Trait[],2,FALSE)</f>
        <v>2</v>
      </c>
      <c r="J15048" s="28" t="s">
        <v>15</v>
      </c>
      <c r="K15048" s="23"/>
      <c r="M15048"/>
      <c r="N15048" s="23"/>
    </row>
    <row r="15049" spans="1:14" s="3" customFormat="1">
      <c r="A15049" s="66">
        <f>VLOOKUP(C15049,Index[],8,FALSE)</f>
        <v>43276</v>
      </c>
      <c r="B15049" s="26">
        <v>43276</v>
      </c>
      <c r="C15049" s="16" t="s">
        <v>1021</v>
      </c>
      <c r="D15049" s="3">
        <f>VLOOKUP(C15049,Index[],2,FALSE)</f>
        <v>130</v>
      </c>
      <c r="E15049" s="3">
        <f>VLOOKUP(C15049,Index[],3,FALSE)</f>
        <v>0</v>
      </c>
      <c r="F15049" s="3">
        <f>VLOOKUP(C15049,Index[],4,FALSE)</f>
        <v>0</v>
      </c>
      <c r="G15049" s="3">
        <f>VLOOKUP(C15049,Index[],5,FALSE)</f>
        <v>0</v>
      </c>
      <c r="H15049" t="s">
        <v>17</v>
      </c>
      <c r="I15049">
        <f>VLOOKUP(Table1[[#This Row],[trait_name]],Trait[],2,FALSE)</f>
        <v>3</v>
      </c>
      <c r="J15049" s="28" t="s">
        <v>18</v>
      </c>
      <c r="K15049" s="23"/>
      <c r="L15049" s="3" t="str">
        <f>[1]Traits!B2</f>
        <v>fullsun</v>
      </c>
      <c r="M15049"/>
      <c r="N15049" s="23"/>
    </row>
    <row r="15050" spans="1:14" s="3" customFormat="1">
      <c r="A15050" s="66">
        <f>VLOOKUP(C15050,Index[],8,FALSE)</f>
        <v>43276</v>
      </c>
      <c r="B15050" s="26">
        <v>43276</v>
      </c>
      <c r="C15050" s="16" t="s">
        <v>1021</v>
      </c>
      <c r="D15050" s="3">
        <f>VLOOKUP(C15050,Index[],2,FALSE)</f>
        <v>130</v>
      </c>
      <c r="E15050" s="3">
        <f>VLOOKUP(C15050,Index[],3,FALSE)</f>
        <v>0</v>
      </c>
      <c r="F15050" s="3">
        <f>VLOOKUP(C15050,Index[],4,FALSE)</f>
        <v>0</v>
      </c>
      <c r="G15050" s="3">
        <f>VLOOKUP(C15050,Index[],5,FALSE)</f>
        <v>0</v>
      </c>
      <c r="H15050" t="s">
        <v>17</v>
      </c>
      <c r="I15050">
        <f>VLOOKUP(Table1[[#This Row],[trait_name]],Trait[],2,FALSE)</f>
        <v>3</v>
      </c>
      <c r="J15050" s="28" t="s">
        <v>18</v>
      </c>
      <c r="K15050" s="23"/>
      <c r="L15050" s="3" t="str">
        <f>[1]Traits!B3</f>
        <v>partshade</v>
      </c>
      <c r="M15050"/>
      <c r="N15050" s="23"/>
    </row>
    <row r="15051" spans="1:14" s="3" customFormat="1">
      <c r="A15051" s="66">
        <f>VLOOKUP(C15051,Index[],8,FALSE)</f>
        <v>43276</v>
      </c>
      <c r="B15051" s="26">
        <v>43276</v>
      </c>
      <c r="C15051" s="16" t="s">
        <v>1021</v>
      </c>
      <c r="D15051" s="3">
        <f>VLOOKUP(C15051,Index[],2,FALSE)</f>
        <v>130</v>
      </c>
      <c r="E15051" s="3">
        <f>VLOOKUP(C15051,Index[],3,FALSE)</f>
        <v>0</v>
      </c>
      <c r="F15051" s="3">
        <f>VLOOKUP(C15051,Index[],4,FALSE)</f>
        <v>0</v>
      </c>
      <c r="G15051" s="3">
        <f>VLOOKUP(C15051,Index[],5,FALSE)</f>
        <v>0</v>
      </c>
      <c r="H15051" t="s">
        <v>17</v>
      </c>
      <c r="I15051">
        <f>VLOOKUP(Table1[[#This Row],[trait_name]],Trait[],2,FALSE)</f>
        <v>4</v>
      </c>
      <c r="J15051" s="28" t="s">
        <v>22</v>
      </c>
      <c r="K15051" s="23"/>
      <c r="L15051" s="3" t="s">
        <v>23</v>
      </c>
      <c r="M15051"/>
      <c r="N15051" s="23"/>
    </row>
    <row r="15052" spans="1:14" s="3" customFormat="1">
      <c r="A15052" s="66">
        <f>VLOOKUP(C15052,Index[],8,FALSE)</f>
        <v>43276</v>
      </c>
      <c r="B15052" s="26"/>
      <c r="C15052" s="16" t="s">
        <v>1021</v>
      </c>
      <c r="D15052" s="3">
        <f>VLOOKUP(C15052,Index[],2,FALSE)</f>
        <v>130</v>
      </c>
      <c r="E15052" s="3">
        <f>VLOOKUP(C15052,Index[],3,FALSE)</f>
        <v>0</v>
      </c>
      <c r="F15052" s="3">
        <f>VLOOKUP(C15052,Index[],4,FALSE)</f>
        <v>0</v>
      </c>
      <c r="G15052" s="3">
        <f>VLOOKUP(C15052,Index[],5,FALSE)</f>
        <v>0</v>
      </c>
      <c r="H15052" t="s">
        <v>25</v>
      </c>
      <c r="I15052">
        <f>VLOOKUP(Table1[[#This Row],[trait_name]],Trait[],2,FALSE)</f>
        <v>6</v>
      </c>
      <c r="J15052" s="28" t="s">
        <v>148</v>
      </c>
      <c r="K15052" s="23"/>
      <c r="M15052"/>
      <c r="N15052" s="23"/>
    </row>
    <row r="15053" spans="1:14" s="3" customFormat="1">
      <c r="A15053" s="66">
        <f>VLOOKUP(C15053,Index[],8,FALSE)</f>
        <v>43276</v>
      </c>
      <c r="B15053" s="26">
        <v>43276</v>
      </c>
      <c r="C15053" s="16" t="s">
        <v>1021</v>
      </c>
      <c r="D15053" s="3">
        <f>VLOOKUP(C15053,Index[],2,FALSE)</f>
        <v>130</v>
      </c>
      <c r="E15053" s="3">
        <f>VLOOKUP(C15053,Index[],3,FALSE)</f>
        <v>0</v>
      </c>
      <c r="F15053" s="3">
        <f>VLOOKUP(C15053,Index[],4,FALSE)</f>
        <v>0</v>
      </c>
      <c r="G15053" s="3">
        <f>VLOOKUP(C15053,Index[],5,FALSE)</f>
        <v>0</v>
      </c>
      <c r="H15053" t="s">
        <v>25</v>
      </c>
      <c r="I15053">
        <f>VLOOKUP(Table1[[#This Row],[trait_name]],Trait[],2,FALSE)</f>
        <v>7</v>
      </c>
      <c r="J15053" s="28" t="s">
        <v>26</v>
      </c>
      <c r="K15053" s="23"/>
      <c r="L15053" s="3" t="s">
        <v>23</v>
      </c>
      <c r="M15053"/>
      <c r="N15053" s="23"/>
    </row>
    <row r="15054" spans="1:14" s="3" customFormat="1">
      <c r="A15054" s="66">
        <f>VLOOKUP(C15054,Index[],8,FALSE)</f>
        <v>43276</v>
      </c>
      <c r="B15054" s="26">
        <v>43276</v>
      </c>
      <c r="C15054" s="16" t="s">
        <v>1021</v>
      </c>
      <c r="D15054" s="3">
        <f>VLOOKUP(C15054,Index[],2,FALSE)</f>
        <v>130</v>
      </c>
      <c r="E15054" s="3">
        <f>VLOOKUP(C15054,Index[],3,FALSE)</f>
        <v>0</v>
      </c>
      <c r="F15054" s="3">
        <f>VLOOKUP(C15054,Index[],4,FALSE)</f>
        <v>0</v>
      </c>
      <c r="G15054" s="3">
        <f>VLOOKUP(C15054,Index[],5,FALSE)</f>
        <v>0</v>
      </c>
      <c r="H15054" t="s">
        <v>25</v>
      </c>
      <c r="I15054">
        <f>VLOOKUP(Table1[[#This Row],[trait_name]],Trait[],2,FALSE)</f>
        <v>12</v>
      </c>
      <c r="J15054" s="28" t="s">
        <v>151</v>
      </c>
      <c r="K15054" s="23"/>
      <c r="L15054" s="3" t="s">
        <v>23</v>
      </c>
      <c r="M15054"/>
      <c r="N15054" s="23"/>
    </row>
    <row r="15055" spans="1:14" s="3" customFormat="1">
      <c r="A15055" s="66">
        <f>VLOOKUP(C15055,Index[],8,FALSE)</f>
        <v>43276</v>
      </c>
      <c r="B15055" s="12"/>
      <c r="C15055" s="13" t="s">
        <v>1021</v>
      </c>
      <c r="D15055" s="3">
        <f>VLOOKUP(C15055,Index[],2,FALSE)</f>
        <v>130</v>
      </c>
      <c r="E15055" s="3">
        <f>VLOOKUP(C15055,Index[],3,FALSE)</f>
        <v>0</v>
      </c>
      <c r="F15055" s="3">
        <f>VLOOKUP(C15055,Index[],4,FALSE)</f>
        <v>0</v>
      </c>
      <c r="G15055" s="3">
        <f>VLOOKUP(C15055,Index[],5,FALSE)</f>
        <v>0</v>
      </c>
      <c r="H15055"/>
      <c r="I15055">
        <f>VLOOKUP(Table1[[#This Row],[trait_name]],Trait[],2,FALSE)</f>
        <v>15</v>
      </c>
      <c r="J15055" s="28" t="s">
        <v>31</v>
      </c>
      <c r="K15055" s="23"/>
      <c r="M15055"/>
      <c r="N15055" s="23"/>
    </row>
    <row r="15056" spans="1:14" s="3" customFormat="1">
      <c r="A15056" s="66">
        <f>VLOOKUP(C15056,Index[],8,FALSE)</f>
        <v>43276</v>
      </c>
      <c r="B15056" s="12">
        <v>43276</v>
      </c>
      <c r="C15056" s="13" t="s">
        <v>1021</v>
      </c>
      <c r="D15056" s="3">
        <f>VLOOKUP(C15056,Index[],2,FALSE)</f>
        <v>130</v>
      </c>
      <c r="E15056" s="3">
        <f>VLOOKUP(C15056,Index[],3,FALSE)</f>
        <v>0</v>
      </c>
      <c r="F15056" s="3">
        <f>VLOOKUP(C15056,Index[],4,FALSE)</f>
        <v>0</v>
      </c>
      <c r="G15056" s="3">
        <f>VLOOKUP(C15056,Index[],5,FALSE)</f>
        <v>0</v>
      </c>
      <c r="H15056"/>
      <c r="I15056">
        <f>VLOOKUP(Table1[[#This Row],[trait_name]],Trait[],2,FALSE)</f>
        <v>16</v>
      </c>
      <c r="J15056" s="58" t="s">
        <v>32</v>
      </c>
      <c r="K15056" s="24"/>
      <c r="M15056"/>
      <c r="N15056" s="24"/>
    </row>
    <row r="15057" spans="1:14" s="3" customFormat="1">
      <c r="A15057" s="66">
        <f>VLOOKUP(C15057,Index[],8,FALSE)</f>
        <v>43276</v>
      </c>
      <c r="B15057" s="26">
        <v>43276</v>
      </c>
      <c r="C15057" s="16" t="s">
        <v>1021</v>
      </c>
      <c r="D15057" s="3">
        <f>VLOOKUP(C15057,Index[],2,FALSE)</f>
        <v>130</v>
      </c>
      <c r="E15057" s="3">
        <f>VLOOKUP(C15057,Index[],3,FALSE)</f>
        <v>0</v>
      </c>
      <c r="F15057" s="3">
        <f>VLOOKUP(C15057,Index[],4,FALSE)</f>
        <v>0</v>
      </c>
      <c r="G15057" s="3">
        <f>VLOOKUP(C15057,Index[],5,FALSE)</f>
        <v>0</v>
      </c>
      <c r="H15057" t="s">
        <v>17</v>
      </c>
      <c r="I15057">
        <f>VLOOKUP(Table1[[#This Row],[trait_name]],Trait[],2,FALSE)</f>
        <v>17</v>
      </c>
      <c r="J15057" s="28" t="s">
        <v>33</v>
      </c>
      <c r="K15057" s="23"/>
      <c r="L15057" s="3" t="str">
        <f>[1]Traits!E3</f>
        <v>loam</v>
      </c>
      <c r="M15057"/>
      <c r="N15057" s="24"/>
    </row>
    <row r="15058" spans="1:14" s="3" customFormat="1">
      <c r="A15058" s="66">
        <f>VLOOKUP(C15058,Index[],8,FALSE)</f>
        <v>43276</v>
      </c>
      <c r="B15058" s="26">
        <v>43276</v>
      </c>
      <c r="C15058" s="16" t="s">
        <v>1021</v>
      </c>
      <c r="D15058" s="3">
        <f>VLOOKUP(C15058,Index[],2,FALSE)</f>
        <v>130</v>
      </c>
      <c r="E15058" s="3">
        <f>VLOOKUP(C15058,Index[],3,FALSE)</f>
        <v>0</v>
      </c>
      <c r="F15058" s="3">
        <f>VLOOKUP(C15058,Index[],4,FALSE)</f>
        <v>0</v>
      </c>
      <c r="G15058" s="3">
        <f>VLOOKUP(C15058,Index[],5,FALSE)</f>
        <v>0</v>
      </c>
      <c r="H15058" t="s">
        <v>17</v>
      </c>
      <c r="I15058">
        <f>VLOOKUP(Table1[[#This Row],[trait_name]],Trait[],2,FALSE)</f>
        <v>17</v>
      </c>
      <c r="J15058" s="28" t="s">
        <v>33</v>
      </c>
      <c r="K15058" s="23"/>
      <c r="L15058" s="3" t="str">
        <f>[1]Traits!E2</f>
        <v>sand</v>
      </c>
      <c r="M15058"/>
      <c r="N15058" s="23"/>
    </row>
    <row r="15059" spans="1:14" s="3" customFormat="1">
      <c r="A15059" s="66">
        <f>VLOOKUP(C15059,Index[],8,FALSE)</f>
        <v>43276</v>
      </c>
      <c r="B15059" s="26">
        <v>43276</v>
      </c>
      <c r="C15059" s="16" t="s">
        <v>1021</v>
      </c>
      <c r="D15059" s="3">
        <f>VLOOKUP(C15059,Index[],2,FALSE)</f>
        <v>130</v>
      </c>
      <c r="E15059" s="3">
        <f>VLOOKUP(C15059,Index[],3,FALSE)</f>
        <v>0</v>
      </c>
      <c r="F15059" s="3">
        <f>VLOOKUP(C15059,Index[],4,FALSE)</f>
        <v>0</v>
      </c>
      <c r="G15059" s="3">
        <f>VLOOKUP(C15059,Index[],5,FALSE)</f>
        <v>0</v>
      </c>
      <c r="H15059"/>
      <c r="I15059">
        <f>VLOOKUP(Table1[[#This Row],[trait_name]],Trait[],2,FALSE)</f>
        <v>17</v>
      </c>
      <c r="J15059" s="28" t="s">
        <v>33</v>
      </c>
      <c r="K15059" s="23"/>
      <c r="M15059"/>
      <c r="N15059" s="23"/>
    </row>
    <row r="15060" spans="1:14" s="3" customFormat="1">
      <c r="A15060" s="66">
        <f>VLOOKUP(C15060,Index[],8,FALSE)</f>
        <v>43276</v>
      </c>
      <c r="B15060" s="12">
        <v>43276</v>
      </c>
      <c r="C15060" s="13" t="s">
        <v>1021</v>
      </c>
      <c r="D15060" s="3">
        <f>VLOOKUP(C15060,Index[],2,FALSE)</f>
        <v>130</v>
      </c>
      <c r="E15060" s="3">
        <f>VLOOKUP(C15060,Index[],3,FALSE)</f>
        <v>0</v>
      </c>
      <c r="F15060" s="3">
        <f>VLOOKUP(C15060,Index[],4,FALSE)</f>
        <v>0</v>
      </c>
      <c r="G15060" s="3">
        <f>VLOOKUP(C15060,Index[],5,FALSE)</f>
        <v>0</v>
      </c>
      <c r="H15060"/>
      <c r="I15060">
        <f>VLOOKUP(Table1[[#This Row],[trait_name]],Trait[],2,FALSE)</f>
        <v>18</v>
      </c>
      <c r="J15060" s="28" t="s">
        <v>37</v>
      </c>
      <c r="K15060" s="23"/>
      <c r="M15060"/>
      <c r="N15060" s="23"/>
    </row>
    <row r="15061" spans="1:14" s="3" customFormat="1">
      <c r="A15061" s="66">
        <f>VLOOKUP(C15061,Index[],8,FALSE)</f>
        <v>43276</v>
      </c>
      <c r="B15061" s="26">
        <v>43276</v>
      </c>
      <c r="C15061" s="16" t="s">
        <v>1021</v>
      </c>
      <c r="D15061" s="3">
        <f>VLOOKUP(C15061,Index[],2,FALSE)</f>
        <v>130</v>
      </c>
      <c r="E15061" s="3">
        <f>VLOOKUP(C15061,Index[],3,FALSE)</f>
        <v>0</v>
      </c>
      <c r="F15061" s="3">
        <f>VLOOKUP(C15061,Index[],4,FALSE)</f>
        <v>0</v>
      </c>
      <c r="G15061" s="3">
        <f>VLOOKUP(C15061,Index[],5,FALSE)</f>
        <v>0</v>
      </c>
      <c r="H15061" t="s">
        <v>25</v>
      </c>
      <c r="I15061">
        <f>VLOOKUP(Table1[[#This Row],[trait_name]],Trait[],2,FALSE)</f>
        <v>19</v>
      </c>
      <c r="J15061" s="28" t="s">
        <v>38</v>
      </c>
      <c r="K15061" s="23"/>
      <c r="L15061" s="3" t="str">
        <f>[1]Traits!F2</f>
        <v>welldrained</v>
      </c>
      <c r="M15061"/>
      <c r="N15061" s="23"/>
    </row>
    <row r="15062" spans="1:14" s="3" customFormat="1">
      <c r="A15062" s="66">
        <f>VLOOKUP(C15062,Index[],8,FALSE)</f>
        <v>43276</v>
      </c>
      <c r="B15062" s="26">
        <v>43276</v>
      </c>
      <c r="C15062" s="16" t="s">
        <v>1021</v>
      </c>
      <c r="D15062" s="3">
        <f>VLOOKUP(C15062,Index[],2,FALSE)</f>
        <v>130</v>
      </c>
      <c r="E15062" s="3">
        <f>VLOOKUP(C15062,Index[],3,FALSE)</f>
        <v>0</v>
      </c>
      <c r="F15062" s="3">
        <f>VLOOKUP(C15062,Index[],4,FALSE)</f>
        <v>0</v>
      </c>
      <c r="G15062" s="3">
        <f>VLOOKUP(C15062,Index[],5,FALSE)</f>
        <v>0</v>
      </c>
      <c r="H15062"/>
      <c r="I15062">
        <f>VLOOKUP(Table1[[#This Row],[trait_name]],Trait[],2,FALSE)</f>
        <v>19</v>
      </c>
      <c r="J15062" s="28" t="s">
        <v>38</v>
      </c>
      <c r="K15062" s="23"/>
      <c r="M15062"/>
      <c r="N15062" s="23"/>
    </row>
    <row r="15063" spans="1:14" s="3" customFormat="1">
      <c r="A15063" s="66">
        <f>VLOOKUP(C15063,Index[],8,FALSE)</f>
        <v>43276</v>
      </c>
      <c r="B15063" s="26">
        <v>43311</v>
      </c>
      <c r="C15063" s="16" t="s">
        <v>1021</v>
      </c>
      <c r="D15063" s="3">
        <f>VLOOKUP(C15063,Index[],2,FALSE)</f>
        <v>130</v>
      </c>
      <c r="E15063" s="3">
        <f>VLOOKUP(C15063,Index[],3,FALSE)</f>
        <v>0</v>
      </c>
      <c r="F15063" s="3">
        <f>VLOOKUP(C15063,Index[],4,FALSE)</f>
        <v>0</v>
      </c>
      <c r="G15063" s="3">
        <f>VLOOKUP(C15063,Index[],5,FALSE)</f>
        <v>0</v>
      </c>
      <c r="H15063"/>
      <c r="I15063">
        <f>VLOOKUP(Table1[[#This Row],[trait_name]],Trait[],2,FALSE)</f>
        <v>20</v>
      </c>
      <c r="J15063" s="28" t="s">
        <v>41</v>
      </c>
      <c r="K15063" s="23"/>
      <c r="L15063" s="3" t="s">
        <v>131</v>
      </c>
      <c r="N15063" s="23"/>
    </row>
    <row r="15064" spans="1:14" s="3" customFormat="1">
      <c r="A15064" s="66">
        <f>VLOOKUP(C15064,Index[],8,FALSE)</f>
        <v>43276</v>
      </c>
      <c r="B15064" s="12">
        <v>43276</v>
      </c>
      <c r="C15064" s="13" t="s">
        <v>1021</v>
      </c>
      <c r="D15064" s="3">
        <f>VLOOKUP(C15064,Index[],2,FALSE)</f>
        <v>130</v>
      </c>
      <c r="E15064" s="3">
        <f>VLOOKUP(C15064,Index[],3,FALSE)</f>
        <v>0</v>
      </c>
      <c r="F15064" s="3">
        <f>VLOOKUP(C15064,Index[],4,FALSE)</f>
        <v>0</v>
      </c>
      <c r="G15064" s="3">
        <f>VLOOKUP(C15064,Index[],5,FALSE)</f>
        <v>0</v>
      </c>
      <c r="H15064"/>
      <c r="I15064">
        <f>VLOOKUP(Table1[[#This Row],[trait_name]],Trait[],2,FALSE)</f>
        <v>21</v>
      </c>
      <c r="J15064" s="28" t="s">
        <v>43</v>
      </c>
      <c r="K15064" s="23"/>
      <c r="M15064"/>
      <c r="N15064" s="23"/>
    </row>
    <row r="15065" spans="1:14" s="3" customFormat="1">
      <c r="A15065" s="66">
        <f>VLOOKUP(C15065,Index[],8,FALSE)</f>
        <v>43276</v>
      </c>
      <c r="B15065" s="26">
        <v>43276</v>
      </c>
      <c r="C15065" s="16" t="s">
        <v>1021</v>
      </c>
      <c r="D15065" s="3">
        <f>VLOOKUP(C15065,Index[],2,FALSE)</f>
        <v>130</v>
      </c>
      <c r="E15065" s="3">
        <f>VLOOKUP(C15065,Index[],3,FALSE)</f>
        <v>0</v>
      </c>
      <c r="F15065" s="3">
        <f>VLOOKUP(C15065,Index[],4,FALSE)</f>
        <v>0</v>
      </c>
      <c r="G15065" s="3">
        <f>VLOOKUP(C15065,Index[],5,FALSE)</f>
        <v>0</v>
      </c>
      <c r="H15065"/>
      <c r="I15065">
        <f>VLOOKUP(Table1[[#This Row],[trait_name]],Trait[],2,FALSE)</f>
        <v>22</v>
      </c>
      <c r="J15065" s="28" t="s">
        <v>47</v>
      </c>
      <c r="K15065" s="23"/>
      <c r="M15065"/>
      <c r="N15065" s="23"/>
    </row>
    <row r="15066" spans="1:14" s="3" customFormat="1">
      <c r="A15066" s="66">
        <f>VLOOKUP(C15066,Index[],8,FALSE)</f>
        <v>43276</v>
      </c>
      <c r="B15066" s="26"/>
      <c r="C15066" s="16" t="s">
        <v>1021</v>
      </c>
      <c r="D15066" s="3">
        <f>VLOOKUP(C15066,Index[],2,FALSE)</f>
        <v>130</v>
      </c>
      <c r="E15066" s="3">
        <f>VLOOKUP(C15066,Index[],3,FALSE)</f>
        <v>0</v>
      </c>
      <c r="F15066" s="3">
        <f>VLOOKUP(C15066,Index[],4,FALSE)</f>
        <v>0</v>
      </c>
      <c r="G15066" s="3">
        <f>VLOOKUP(C15066,Index[],5,FALSE)</f>
        <v>0</v>
      </c>
      <c r="H15066"/>
      <c r="I15066">
        <f>VLOOKUP(Table1[[#This Row],[trait_name]],Trait[],2,FALSE)</f>
        <v>23</v>
      </c>
      <c r="J15066" s="28" t="s">
        <v>49</v>
      </c>
      <c r="K15066" s="23"/>
      <c r="M15066"/>
      <c r="N15066" s="23"/>
    </row>
    <row r="15067" spans="1:14" s="3" customFormat="1">
      <c r="A15067" s="66">
        <f>VLOOKUP(C15067,Index[],8,FALSE)</f>
        <v>43276</v>
      </c>
      <c r="B15067" s="12"/>
      <c r="C15067" s="13" t="s">
        <v>1021</v>
      </c>
      <c r="D15067" s="3">
        <f>VLOOKUP(C15067,Index[],2,FALSE)</f>
        <v>130</v>
      </c>
      <c r="E15067" s="3">
        <f>VLOOKUP(C15067,Index[],3,FALSE)</f>
        <v>0</v>
      </c>
      <c r="F15067" s="3">
        <f>VLOOKUP(C15067,Index[],4,FALSE)</f>
        <v>0</v>
      </c>
      <c r="G15067" s="3">
        <f>VLOOKUP(C15067,Index[],5,FALSE)</f>
        <v>0</v>
      </c>
      <c r="H15067"/>
      <c r="I15067">
        <f>VLOOKUP(Table1[[#This Row],[trait_name]],Trait[],2,FALSE)</f>
        <v>24</v>
      </c>
      <c r="J15067" s="28" t="s">
        <v>53</v>
      </c>
      <c r="K15067" s="23"/>
      <c r="M15067"/>
      <c r="N15067" s="23"/>
    </row>
    <row r="15068" spans="1:14" s="3" customFormat="1">
      <c r="A15068" s="66">
        <f>VLOOKUP(C15068,Index[],8,FALSE)</f>
        <v>43276</v>
      </c>
      <c r="B15068" s="12"/>
      <c r="C15068" s="13" t="s">
        <v>1021</v>
      </c>
      <c r="D15068" s="3">
        <f>VLOOKUP(C15068,Index[],2,FALSE)</f>
        <v>130</v>
      </c>
      <c r="E15068" s="3">
        <f>VLOOKUP(C15068,Index[],3,FALSE)</f>
        <v>0</v>
      </c>
      <c r="F15068" s="3">
        <f>VLOOKUP(C15068,Index[],4,FALSE)</f>
        <v>0</v>
      </c>
      <c r="G15068" s="3">
        <f>VLOOKUP(C15068,Index[],5,FALSE)</f>
        <v>0</v>
      </c>
      <c r="H15068"/>
      <c r="I15068">
        <f>VLOOKUP(Table1[[#This Row],[trait_name]],Trait[],2,FALSE)</f>
        <v>25</v>
      </c>
      <c r="J15068" s="28" t="s">
        <v>57</v>
      </c>
      <c r="K15068" s="23"/>
      <c r="M15068"/>
      <c r="N15068" s="23"/>
    </row>
    <row r="15069" spans="1:14" s="3" customFormat="1">
      <c r="A15069" s="66">
        <f>VLOOKUP(C15069,Index[],8,FALSE)</f>
        <v>43276</v>
      </c>
      <c r="B15069" s="26">
        <v>43276</v>
      </c>
      <c r="C15069" s="16" t="s">
        <v>1021</v>
      </c>
      <c r="D15069" s="3">
        <f>VLOOKUP(C15069,Index[],2,FALSE)</f>
        <v>130</v>
      </c>
      <c r="E15069" s="3">
        <f>VLOOKUP(C15069,Index[],3,FALSE)</f>
        <v>0</v>
      </c>
      <c r="F15069" s="3">
        <f>VLOOKUP(C15069,Index[],4,FALSE)</f>
        <v>0</v>
      </c>
      <c r="G15069" s="3">
        <f>VLOOKUP(C15069,Index[],5,FALSE)</f>
        <v>0</v>
      </c>
      <c r="H15069" t="s">
        <v>17</v>
      </c>
      <c r="I15069">
        <f>VLOOKUP(Table1[[#This Row],[trait_name]],Trait[],2,FALSE)</f>
        <v>26</v>
      </c>
      <c r="J15069" s="28" t="s">
        <v>58</v>
      </c>
      <c r="K15069" s="23"/>
      <c r="L15069" s="3" t="str">
        <f>[1]Traits!H7</f>
        <v>largeshrub</v>
      </c>
      <c r="M15069"/>
      <c r="N15069" s="23"/>
    </row>
    <row r="15070" spans="1:14" s="3" customFormat="1">
      <c r="A15070" s="66">
        <f>VLOOKUP(C15070,Index[],8,FALSE)</f>
        <v>43276</v>
      </c>
      <c r="B15070" s="26">
        <v>43276</v>
      </c>
      <c r="C15070" s="16" t="s">
        <v>1021</v>
      </c>
      <c r="D15070" s="3">
        <f>VLOOKUP(C15070,Index[],2,FALSE)</f>
        <v>130</v>
      </c>
      <c r="E15070" s="3">
        <f>VLOOKUP(C15070,Index[],3,FALSE)</f>
        <v>0</v>
      </c>
      <c r="F15070" s="3">
        <f>VLOOKUP(C15070,Index[],4,FALSE)</f>
        <v>0</v>
      </c>
      <c r="G15070" s="3">
        <f>VLOOKUP(C15070,Index[],5,FALSE)</f>
        <v>0</v>
      </c>
      <c r="H15070" t="s">
        <v>17</v>
      </c>
      <c r="I15070">
        <f>VLOOKUP(Table1[[#This Row],[trait_name]],Trait[],2,FALSE)</f>
        <v>26</v>
      </c>
      <c r="J15070" s="28" t="s">
        <v>58</v>
      </c>
      <c r="K15070" s="23"/>
      <c r="L15070" s="3" t="str">
        <f>[1]Traits!H6</f>
        <v>medshrub</v>
      </c>
      <c r="M15070"/>
      <c r="N15070" s="23"/>
    </row>
    <row r="15071" spans="1:14" s="3" customFormat="1">
      <c r="A15071" s="66">
        <f>VLOOKUP(C15071,Index[],8,FALSE)</f>
        <v>43276</v>
      </c>
      <c r="B15071" s="26">
        <v>43276</v>
      </c>
      <c r="C15071" s="16" t="s">
        <v>1021</v>
      </c>
      <c r="D15071" s="3">
        <f>VLOOKUP(C15071,Index[],2,FALSE)</f>
        <v>130</v>
      </c>
      <c r="E15071" s="3">
        <f>VLOOKUP(C15071,Index[],3,FALSE)</f>
        <v>0</v>
      </c>
      <c r="F15071" s="3">
        <f>VLOOKUP(C15071,Index[],4,FALSE)</f>
        <v>0</v>
      </c>
      <c r="G15071" s="3">
        <f>VLOOKUP(C15071,Index[],5,FALSE)</f>
        <v>0</v>
      </c>
      <c r="H15071" t="s">
        <v>17</v>
      </c>
      <c r="I15071">
        <f>VLOOKUP(Table1[[#This Row],[trait_name]],Trait[],2,FALSE)</f>
        <v>26</v>
      </c>
      <c r="J15071" s="28" t="s">
        <v>58</v>
      </c>
      <c r="K15071" s="23"/>
      <c r="L15071" s="3" t="str">
        <f>[1]Traits!H5</f>
        <v>smallshrub</v>
      </c>
      <c r="M15071"/>
      <c r="N15071" s="23"/>
    </row>
    <row r="15072" spans="1:14" s="3" customFormat="1">
      <c r="A15072" s="66">
        <f>VLOOKUP(C15072,Index[],8,FALSE)</f>
        <v>43276</v>
      </c>
      <c r="B15072" s="26">
        <v>43311</v>
      </c>
      <c r="C15072" s="16" t="s">
        <v>1021</v>
      </c>
      <c r="D15072" s="3">
        <f>VLOOKUP(C15072,Index[],2,FALSE)</f>
        <v>130</v>
      </c>
      <c r="E15072" s="3">
        <f>VLOOKUP(C15072,Index[],3,FALSE)</f>
        <v>0</v>
      </c>
      <c r="F15072" s="3">
        <f>VLOOKUP(C15072,Index[],4,FALSE)</f>
        <v>0</v>
      </c>
      <c r="G15072" s="3">
        <f>VLOOKUP(C15072,Index[],5,FALSE)</f>
        <v>0</v>
      </c>
      <c r="H15072"/>
      <c r="I15072">
        <f>VLOOKUP(Table1[[#This Row],[trait_name]],Trait[],2,FALSE)</f>
        <v>27</v>
      </c>
      <c r="J15072" s="28" t="s">
        <v>61</v>
      </c>
      <c r="K15072" s="23"/>
      <c r="N15072" s="23"/>
    </row>
    <row r="15073" spans="1:14" s="3" customFormat="1">
      <c r="A15073" s="66">
        <f>VLOOKUP(C15073,Index[],8,FALSE)</f>
        <v>43276</v>
      </c>
      <c r="B15073" s="26">
        <v>43311</v>
      </c>
      <c r="C15073" s="16" t="s">
        <v>1021</v>
      </c>
      <c r="D15073" s="3">
        <f>VLOOKUP(C15073,Index[],2,FALSE)</f>
        <v>130</v>
      </c>
      <c r="E15073" s="3">
        <f>VLOOKUP(C15073,Index[],3,FALSE)</f>
        <v>0</v>
      </c>
      <c r="F15073" s="3">
        <f>VLOOKUP(C15073,Index[],4,FALSE)</f>
        <v>0</v>
      </c>
      <c r="G15073" s="3">
        <f>VLOOKUP(C15073,Index[],5,FALSE)</f>
        <v>0</v>
      </c>
      <c r="H15073"/>
      <c r="I15073">
        <f>VLOOKUP(Table1[[#This Row],[trait_name]],Trait[],2,FALSE)</f>
        <v>28</v>
      </c>
      <c r="J15073" s="28" t="s">
        <v>62</v>
      </c>
      <c r="K15073" s="23"/>
      <c r="N15073" s="23"/>
    </row>
    <row r="15074" spans="1:14" s="3" customFormat="1">
      <c r="A15074" s="66">
        <f>VLOOKUP(C15074,Index[],8,FALSE)</f>
        <v>43276</v>
      </c>
      <c r="B15074" s="26">
        <v>43276</v>
      </c>
      <c r="C15074" s="16" t="s">
        <v>1021</v>
      </c>
      <c r="D15074" s="3">
        <f>VLOOKUP(C15074,Index[],2,FALSE)</f>
        <v>130</v>
      </c>
      <c r="E15074" s="3">
        <f>VLOOKUP(C15074,Index[],3,FALSE)</f>
        <v>0</v>
      </c>
      <c r="F15074" s="3">
        <f>VLOOKUP(C15074,Index[],4,FALSE)</f>
        <v>0</v>
      </c>
      <c r="G15074" s="3">
        <f>VLOOKUP(C15074,Index[],5,FALSE)</f>
        <v>0</v>
      </c>
      <c r="H15074" t="s">
        <v>17</v>
      </c>
      <c r="I15074">
        <f>VLOOKUP(Table1[[#This Row],[trait_name]],Trait[],2,FALSE)</f>
        <v>29</v>
      </c>
      <c r="J15074" s="28" t="s">
        <v>63</v>
      </c>
      <c r="K15074" s="23"/>
      <c r="L15074" s="3">
        <v>5</v>
      </c>
      <c r="M15074"/>
      <c r="N15074" s="23"/>
    </row>
    <row r="15075" spans="1:14" s="3" customFormat="1">
      <c r="A15075" s="66">
        <f>VLOOKUP(C15075,Index[],8,FALSE)</f>
        <v>43276</v>
      </c>
      <c r="B15075" s="26">
        <v>43276</v>
      </c>
      <c r="C15075" s="16" t="s">
        <v>1021</v>
      </c>
      <c r="D15075" s="3">
        <f>VLOOKUP(C15075,Index[],2,FALSE)</f>
        <v>130</v>
      </c>
      <c r="E15075" s="3">
        <f>VLOOKUP(C15075,Index[],3,FALSE)</f>
        <v>0</v>
      </c>
      <c r="F15075" s="3">
        <f>VLOOKUP(C15075,Index[],4,FALSE)</f>
        <v>0</v>
      </c>
      <c r="G15075" s="3">
        <f>VLOOKUP(C15075,Index[],5,FALSE)</f>
        <v>0</v>
      </c>
      <c r="H15075"/>
      <c r="I15075">
        <f>VLOOKUP(Table1[[#This Row],[trait_name]],Trait[],2,FALSE)</f>
        <v>29</v>
      </c>
      <c r="J15075" s="28" t="s">
        <v>63</v>
      </c>
      <c r="K15075" s="23"/>
      <c r="M15075"/>
      <c r="N15075" s="23"/>
    </row>
    <row r="15076" spans="1:14" s="3" customFormat="1">
      <c r="A15076" s="66">
        <f>VLOOKUP(C15076,Index[],8,FALSE)</f>
        <v>43276</v>
      </c>
      <c r="B15076" s="26">
        <v>43276</v>
      </c>
      <c r="C15076" s="16" t="s">
        <v>1021</v>
      </c>
      <c r="D15076" s="3">
        <f>VLOOKUP(C15076,Index[],2,FALSE)</f>
        <v>130</v>
      </c>
      <c r="E15076" s="3">
        <f>VLOOKUP(C15076,Index[],3,FALSE)</f>
        <v>0</v>
      </c>
      <c r="F15076" s="3">
        <f>VLOOKUP(C15076,Index[],4,FALSE)</f>
        <v>0</v>
      </c>
      <c r="G15076" s="3">
        <f>VLOOKUP(C15076,Index[],5,FALSE)</f>
        <v>0</v>
      </c>
      <c r="H15076" t="s">
        <v>25</v>
      </c>
      <c r="I15076">
        <f>VLOOKUP(Table1[[#This Row],[trait_name]],Trait[],2,FALSE)</f>
        <v>30</v>
      </c>
      <c r="J15076" s="28" t="s">
        <v>64</v>
      </c>
      <c r="K15076" s="23"/>
      <c r="L15076" s="3">
        <v>2</v>
      </c>
      <c r="M15076"/>
      <c r="N15076" s="23"/>
    </row>
    <row r="15077" spans="1:14" s="3" customFormat="1">
      <c r="A15077" s="66">
        <f>VLOOKUP(C15077,Index[],8,FALSE)</f>
        <v>43276</v>
      </c>
      <c r="B15077" s="26">
        <v>43276</v>
      </c>
      <c r="C15077" s="16" t="s">
        <v>1021</v>
      </c>
      <c r="D15077" s="3">
        <f>VLOOKUP(C15077,Index[],2,FALSE)</f>
        <v>130</v>
      </c>
      <c r="E15077" s="3">
        <f>VLOOKUP(C15077,Index[],3,FALSE)</f>
        <v>0</v>
      </c>
      <c r="F15077" s="3">
        <f>VLOOKUP(C15077,Index[],4,FALSE)</f>
        <v>0</v>
      </c>
      <c r="G15077" s="3">
        <f>VLOOKUP(C15077,Index[],5,FALSE)</f>
        <v>0</v>
      </c>
      <c r="H15077" t="s">
        <v>165</v>
      </c>
      <c r="I15077">
        <f>VLOOKUP(Table1[[#This Row],[trait_name]],Trait[],2,FALSE)</f>
        <v>31</v>
      </c>
      <c r="J15077" s="28" t="s">
        <v>65</v>
      </c>
      <c r="K15077" s="23"/>
      <c r="L15077" s="3">
        <v>0.5</v>
      </c>
      <c r="M15077"/>
      <c r="N15077" s="23"/>
    </row>
    <row r="15078" spans="1:14" s="3" customFormat="1">
      <c r="A15078" s="66">
        <f>VLOOKUP(C15078,Index[],8,FALSE)</f>
        <v>43276</v>
      </c>
      <c r="B15078" s="26">
        <v>43276</v>
      </c>
      <c r="C15078" s="16" t="s">
        <v>1021</v>
      </c>
      <c r="D15078" s="3">
        <f>VLOOKUP(C15078,Index[],2,FALSE)</f>
        <v>130</v>
      </c>
      <c r="E15078" s="3">
        <f>VLOOKUP(C15078,Index[],3,FALSE)</f>
        <v>0</v>
      </c>
      <c r="F15078" s="3">
        <f>VLOOKUP(C15078,Index[],4,FALSE)</f>
        <v>0</v>
      </c>
      <c r="G15078" s="3">
        <f>VLOOKUP(C15078,Index[],5,FALSE)</f>
        <v>0</v>
      </c>
      <c r="H15078" t="s">
        <v>17</v>
      </c>
      <c r="I15078">
        <f>VLOOKUP(Table1[[#This Row],[trait_name]],Trait[],2,FALSE)</f>
        <v>31</v>
      </c>
      <c r="J15078" s="28" t="s">
        <v>65</v>
      </c>
      <c r="K15078" s="23"/>
      <c r="L15078" s="3">
        <v>2</v>
      </c>
      <c r="M15078"/>
      <c r="N15078" s="23"/>
    </row>
    <row r="15079" spans="1:14" s="3" customFormat="1">
      <c r="A15079" s="66">
        <f>VLOOKUP(C15079,Index[],8,FALSE)</f>
        <v>43276</v>
      </c>
      <c r="B15079" s="26">
        <v>43276</v>
      </c>
      <c r="C15079" s="16" t="s">
        <v>1021</v>
      </c>
      <c r="D15079" s="3">
        <f>VLOOKUP(C15079,Index[],2,FALSE)</f>
        <v>130</v>
      </c>
      <c r="E15079" s="3">
        <f>VLOOKUP(C15079,Index[],3,FALSE)</f>
        <v>0</v>
      </c>
      <c r="F15079" s="3">
        <f>VLOOKUP(C15079,Index[],4,FALSE)</f>
        <v>0</v>
      </c>
      <c r="G15079" s="3">
        <f>VLOOKUP(C15079,Index[],5,FALSE)</f>
        <v>0</v>
      </c>
      <c r="H15079" t="s">
        <v>17</v>
      </c>
      <c r="I15079">
        <f>VLOOKUP(Table1[[#This Row],[trait_name]],Trait[],2,FALSE)</f>
        <v>32</v>
      </c>
      <c r="J15079" s="28" t="s">
        <v>66</v>
      </c>
      <c r="K15079" s="23"/>
      <c r="L15079" s="3">
        <v>4</v>
      </c>
      <c r="M15079"/>
      <c r="N15079" s="23"/>
    </row>
    <row r="15080" spans="1:14" s="3" customFormat="1">
      <c r="A15080" s="66">
        <f>VLOOKUP(C15080,Index[],8,FALSE)</f>
        <v>43276</v>
      </c>
      <c r="B15080" s="26">
        <v>43276</v>
      </c>
      <c r="C15080" s="16" t="s">
        <v>1021</v>
      </c>
      <c r="D15080" s="3">
        <f>VLOOKUP(C15080,Index[],2,FALSE)</f>
        <v>130</v>
      </c>
      <c r="E15080" s="3">
        <f>VLOOKUP(C15080,Index[],3,FALSE)</f>
        <v>0</v>
      </c>
      <c r="F15080" s="3">
        <f>VLOOKUP(C15080,Index[],4,FALSE)</f>
        <v>0</v>
      </c>
      <c r="G15080" s="3">
        <f>VLOOKUP(C15080,Index[],5,FALSE)</f>
        <v>0</v>
      </c>
      <c r="H15080" t="s">
        <v>25</v>
      </c>
      <c r="I15080">
        <f>VLOOKUP(Table1[[#This Row],[trait_name]],Trait[],2,FALSE)</f>
        <v>33</v>
      </c>
      <c r="J15080" s="28" t="s">
        <v>67</v>
      </c>
      <c r="K15080" s="23"/>
      <c r="L15080" s="3">
        <v>2</v>
      </c>
      <c r="M15080"/>
      <c r="N15080" s="23"/>
    </row>
    <row r="15081" spans="1:14" s="3" customFormat="1">
      <c r="A15081" s="66">
        <f>VLOOKUP(C15081,Index[],8,FALSE)</f>
        <v>43276</v>
      </c>
      <c r="B15081" s="26">
        <v>43276</v>
      </c>
      <c r="C15081" s="16" t="s">
        <v>1021</v>
      </c>
      <c r="D15081" s="3">
        <f>VLOOKUP(C15081,Index[],2,FALSE)</f>
        <v>130</v>
      </c>
      <c r="E15081" s="3">
        <f>VLOOKUP(C15081,Index[],3,FALSE)</f>
        <v>0</v>
      </c>
      <c r="F15081" s="3">
        <f>VLOOKUP(C15081,Index[],4,FALSE)</f>
        <v>0</v>
      </c>
      <c r="G15081" s="3">
        <f>VLOOKUP(C15081,Index[],5,FALSE)</f>
        <v>0</v>
      </c>
      <c r="H15081" t="s">
        <v>165</v>
      </c>
      <c r="I15081">
        <f>VLOOKUP(Table1[[#This Row],[trait_name]],Trait[],2,FALSE)</f>
        <v>34</v>
      </c>
      <c r="J15081" s="28" t="s">
        <v>68</v>
      </c>
      <c r="K15081" s="23"/>
      <c r="L15081" s="3">
        <v>1</v>
      </c>
      <c r="M15081"/>
      <c r="N15081" s="23"/>
    </row>
    <row r="15082" spans="1:14" s="3" customFormat="1">
      <c r="A15082" s="66">
        <f>VLOOKUP(C15082,Index[],8,FALSE)</f>
        <v>43276</v>
      </c>
      <c r="B15082" s="26">
        <v>43276</v>
      </c>
      <c r="C15082" s="16" t="s">
        <v>1021</v>
      </c>
      <c r="D15082" s="3">
        <f>VLOOKUP(C15082,Index[],2,FALSE)</f>
        <v>130</v>
      </c>
      <c r="E15082" s="3">
        <f>VLOOKUP(C15082,Index[],3,FALSE)</f>
        <v>0</v>
      </c>
      <c r="F15082" s="3">
        <f>VLOOKUP(C15082,Index[],4,FALSE)</f>
        <v>0</v>
      </c>
      <c r="G15082" s="3">
        <f>VLOOKUP(C15082,Index[],5,FALSE)</f>
        <v>0</v>
      </c>
      <c r="H15082" t="s">
        <v>17</v>
      </c>
      <c r="I15082">
        <f>VLOOKUP(Table1[[#This Row],[trait_name]],Trait[],2,FALSE)</f>
        <v>34</v>
      </c>
      <c r="J15082" s="28" t="s">
        <v>68</v>
      </c>
      <c r="K15082" s="23"/>
      <c r="L15082" s="3">
        <v>2</v>
      </c>
      <c r="M15082"/>
      <c r="N15082" s="23"/>
    </row>
    <row r="15083" spans="1:14" s="3" customFormat="1">
      <c r="A15083" s="66">
        <f>VLOOKUP(C15083,Index[],8,FALSE)</f>
        <v>43276</v>
      </c>
      <c r="B15083" s="26">
        <v>43276</v>
      </c>
      <c r="C15083" s="16" t="s">
        <v>1021</v>
      </c>
      <c r="D15083" s="3">
        <f>VLOOKUP(C15083,Index[],2,FALSE)</f>
        <v>130</v>
      </c>
      <c r="E15083" s="3">
        <f>VLOOKUP(C15083,Index[],3,FALSE)</f>
        <v>0</v>
      </c>
      <c r="F15083" s="3">
        <f>VLOOKUP(C15083,Index[],4,FALSE)</f>
        <v>0</v>
      </c>
      <c r="G15083" s="3">
        <f>VLOOKUP(C15083,Index[],5,FALSE)</f>
        <v>0</v>
      </c>
      <c r="H15083"/>
      <c r="I15083">
        <f>VLOOKUP(Table1[[#This Row],[trait_name]],Trait[],2,FALSE)</f>
        <v>35</v>
      </c>
      <c r="J15083" s="28" t="s">
        <v>166</v>
      </c>
      <c r="K15083" s="23"/>
      <c r="M15083"/>
      <c r="N15083" s="23"/>
    </row>
    <row r="15084" spans="1:14" s="3" customFormat="1">
      <c r="A15084" s="66">
        <f>VLOOKUP(C15084,Index[],8,FALSE)</f>
        <v>43276</v>
      </c>
      <c r="B15084" s="26">
        <v>43276</v>
      </c>
      <c r="C15084" s="16" t="s">
        <v>1021</v>
      </c>
      <c r="D15084" s="3">
        <f>VLOOKUP(C15084,Index[],2,FALSE)</f>
        <v>130</v>
      </c>
      <c r="E15084" s="3">
        <f>VLOOKUP(C15084,Index[],3,FALSE)</f>
        <v>0</v>
      </c>
      <c r="F15084" s="3">
        <f>VLOOKUP(C15084,Index[],4,FALSE)</f>
        <v>0</v>
      </c>
      <c r="G15084" s="3">
        <f>VLOOKUP(C15084,Index[],5,FALSE)</f>
        <v>0</v>
      </c>
      <c r="H15084"/>
      <c r="I15084">
        <f>VLOOKUP(Table1[[#This Row],[trait_name]],Trait[],2,FALSE)</f>
        <v>35</v>
      </c>
      <c r="J15084" s="28" t="s">
        <v>166</v>
      </c>
      <c r="K15084" s="23"/>
      <c r="M15084"/>
      <c r="N15084" s="23"/>
    </row>
    <row r="15085" spans="1:14" s="3" customFormat="1">
      <c r="A15085" s="66">
        <f>VLOOKUP(C15085,Index[],8,FALSE)</f>
        <v>43276</v>
      </c>
      <c r="B15085" s="26">
        <v>43276</v>
      </c>
      <c r="C15085" s="16" t="s">
        <v>1021</v>
      </c>
      <c r="D15085" s="3">
        <f>VLOOKUP(C15085,Index[],2,FALSE)</f>
        <v>130</v>
      </c>
      <c r="E15085" s="3">
        <f>VLOOKUP(C15085,Index[],3,FALSE)</f>
        <v>0</v>
      </c>
      <c r="F15085" s="3">
        <f>VLOOKUP(C15085,Index[],4,FALSE)</f>
        <v>0</v>
      </c>
      <c r="G15085" s="3">
        <f>VLOOKUP(C15085,Index[],5,FALSE)</f>
        <v>0</v>
      </c>
      <c r="H15085" t="s">
        <v>25</v>
      </c>
      <c r="I15085">
        <f>VLOOKUP(Table1[[#This Row],[trait_name]],Trait[],2,FALSE)</f>
        <v>36</v>
      </c>
      <c r="J15085" s="28" t="s">
        <v>69</v>
      </c>
      <c r="K15085" s="23"/>
      <c r="L15085" s="3" t="str">
        <f>[1]Traits!N10</f>
        <v>domed</v>
      </c>
      <c r="M15085"/>
      <c r="N15085" s="23"/>
    </row>
    <row r="15086" spans="1:14" s="3" customFormat="1">
      <c r="A15086" s="66">
        <f>VLOOKUP(C15086,Index[],8,FALSE)</f>
        <v>43276</v>
      </c>
      <c r="B15086" s="26">
        <v>43276</v>
      </c>
      <c r="C15086" s="16" t="s">
        <v>1021</v>
      </c>
      <c r="D15086" s="3">
        <f>VLOOKUP(C15086,Index[],2,FALSE)</f>
        <v>130</v>
      </c>
      <c r="E15086" s="3">
        <f>VLOOKUP(C15086,Index[],3,FALSE)</f>
        <v>0</v>
      </c>
      <c r="F15086" s="3">
        <f>VLOOKUP(C15086,Index[],4,FALSE)</f>
        <v>0</v>
      </c>
      <c r="G15086" s="3">
        <f>VLOOKUP(C15086,Index[],5,FALSE)</f>
        <v>0</v>
      </c>
      <c r="H15086"/>
      <c r="I15086">
        <f>VLOOKUP(Table1[[#This Row],[trait_name]],Trait[],2,FALSE)</f>
        <v>36</v>
      </c>
      <c r="J15086" s="28" t="s">
        <v>69</v>
      </c>
      <c r="K15086" s="23"/>
      <c r="M15086"/>
      <c r="N15086" s="23"/>
    </row>
    <row r="15087" spans="1:14" s="3" customFormat="1">
      <c r="A15087" s="66">
        <f>VLOOKUP(C15087,Index[],8,FALSE)</f>
        <v>43276</v>
      </c>
      <c r="B15087" s="26">
        <v>43276</v>
      </c>
      <c r="C15087" s="16" t="s">
        <v>1021</v>
      </c>
      <c r="D15087" s="3">
        <f>VLOOKUP(C15087,Index[],2,FALSE)</f>
        <v>130</v>
      </c>
      <c r="E15087" s="3">
        <f>VLOOKUP(C15087,Index[],3,FALSE)</f>
        <v>0</v>
      </c>
      <c r="F15087" s="3">
        <f>VLOOKUP(C15087,Index[],4,FALSE)</f>
        <v>0</v>
      </c>
      <c r="G15087" s="3">
        <f>VLOOKUP(C15087,Index[],5,FALSE)</f>
        <v>0</v>
      </c>
      <c r="H15087"/>
      <c r="I15087">
        <f>VLOOKUP(Table1[[#This Row],[trait_name]],Trait[],2,FALSE)</f>
        <v>37</v>
      </c>
      <c r="J15087" s="28" t="s">
        <v>170</v>
      </c>
      <c r="K15087" s="23"/>
      <c r="M15087"/>
      <c r="N15087" s="23"/>
    </row>
    <row r="15088" spans="1:14" s="3" customFormat="1">
      <c r="A15088" s="66">
        <f>VLOOKUP(C15088,Index[],8,FALSE)</f>
        <v>43276</v>
      </c>
      <c r="B15088" s="26"/>
      <c r="C15088" s="16" t="s">
        <v>1021</v>
      </c>
      <c r="D15088" s="3">
        <f>VLOOKUP(C15088,Index[],2,FALSE)</f>
        <v>130</v>
      </c>
      <c r="E15088" s="3">
        <f>VLOOKUP(C15088,Index[],3,FALSE)</f>
        <v>0</v>
      </c>
      <c r="F15088" s="3">
        <f>VLOOKUP(C15088,Index[],4,FALSE)</f>
        <v>0</v>
      </c>
      <c r="G15088" s="3">
        <f>VLOOKUP(C15088,Index[],5,FALSE)</f>
        <v>0</v>
      </c>
      <c r="H15088"/>
      <c r="I15088">
        <f>VLOOKUP(Table1[[#This Row],[trait_name]],Trait[],2,FALSE)</f>
        <v>38</v>
      </c>
      <c r="J15088" s="28" t="s">
        <v>72</v>
      </c>
      <c r="K15088" s="23"/>
      <c r="M15088"/>
      <c r="N15088" s="23"/>
    </row>
    <row r="15089" spans="1:14" s="3" customFormat="1">
      <c r="A15089" s="66">
        <f>VLOOKUP(C15089,Index[],8,FALSE)</f>
        <v>43276</v>
      </c>
      <c r="B15089" s="26">
        <v>43311</v>
      </c>
      <c r="C15089" s="16" t="s">
        <v>1021</v>
      </c>
      <c r="D15089" s="3">
        <f>VLOOKUP(C15089,Index[],2,FALSE)</f>
        <v>130</v>
      </c>
      <c r="E15089" s="3">
        <f>VLOOKUP(C15089,Index[],3,FALSE)</f>
        <v>0</v>
      </c>
      <c r="F15089" s="3">
        <f>VLOOKUP(C15089,Index[],4,FALSE)</f>
        <v>0</v>
      </c>
      <c r="G15089" s="3">
        <f>VLOOKUP(C15089,Index[],5,FALSE)</f>
        <v>0</v>
      </c>
      <c r="H15089"/>
      <c r="I15089">
        <f>VLOOKUP(Table1[[#This Row],[trait_name]],Trait[],2,FALSE)</f>
        <v>39</v>
      </c>
      <c r="J15089" s="28" t="s">
        <v>74</v>
      </c>
      <c r="K15089" s="23"/>
      <c r="N15089" s="23"/>
    </row>
    <row r="15090" spans="1:14" s="3" customFormat="1">
      <c r="A15090" s="66">
        <f>VLOOKUP(C15090,Index[],8,FALSE)</f>
        <v>43276</v>
      </c>
      <c r="B15090" s="26"/>
      <c r="C15090" s="16" t="s">
        <v>1021</v>
      </c>
      <c r="D15090" s="3">
        <f>VLOOKUP(C15090,Index[],2,FALSE)</f>
        <v>130</v>
      </c>
      <c r="E15090" s="3">
        <f>VLOOKUP(C15090,Index[],3,FALSE)</f>
        <v>0</v>
      </c>
      <c r="F15090" s="3">
        <f>VLOOKUP(C15090,Index[],4,FALSE)</f>
        <v>0</v>
      </c>
      <c r="G15090" s="3">
        <f>VLOOKUP(C15090,Index[],5,FALSE)</f>
        <v>0</v>
      </c>
      <c r="H15090"/>
      <c r="I15090">
        <f>VLOOKUP(Table1[[#This Row],[trait_name]],Trait[],2,FALSE)</f>
        <v>40</v>
      </c>
      <c r="J15090" s="28" t="s">
        <v>76</v>
      </c>
      <c r="K15090" s="23"/>
      <c r="M15090"/>
      <c r="N15090" s="23"/>
    </row>
    <row r="15091" spans="1:14" s="3" customFormat="1">
      <c r="A15091" s="66">
        <f>VLOOKUP(C15091,Index[],8,FALSE)</f>
        <v>43276</v>
      </c>
      <c r="B15091" s="26">
        <v>43276</v>
      </c>
      <c r="C15091" s="16" t="s">
        <v>1021</v>
      </c>
      <c r="D15091" s="3">
        <f>VLOOKUP(C15091,Index[],2,FALSE)</f>
        <v>130</v>
      </c>
      <c r="E15091" s="3">
        <f>VLOOKUP(C15091,Index[],3,FALSE)</f>
        <v>0</v>
      </c>
      <c r="F15091" s="3">
        <f>VLOOKUP(C15091,Index[],4,FALSE)</f>
        <v>0</v>
      </c>
      <c r="G15091" s="3">
        <f>VLOOKUP(C15091,Index[],5,FALSE)</f>
        <v>0</v>
      </c>
      <c r="H15091" t="s">
        <v>17</v>
      </c>
      <c r="I15091">
        <f>VLOOKUP(Table1[[#This Row],[trait_name]],Trait[],2,FALSE)</f>
        <v>41</v>
      </c>
      <c r="J15091" s="28" t="s">
        <v>78</v>
      </c>
      <c r="K15091" s="23"/>
      <c r="L15091" s="3" t="str">
        <f>[1]Traits!R7</f>
        <v>green</v>
      </c>
      <c r="M15091"/>
      <c r="N15091" s="23"/>
    </row>
    <row r="15092" spans="1:14" s="3" customFormat="1">
      <c r="A15092" s="66">
        <f>VLOOKUP(C15092,Index[],8,FALSE)</f>
        <v>43276</v>
      </c>
      <c r="B15092" s="26">
        <v>43276</v>
      </c>
      <c r="C15092" s="16" t="s">
        <v>1021</v>
      </c>
      <c r="D15092" s="3">
        <f>VLOOKUP(C15092,Index[],2,FALSE)</f>
        <v>130</v>
      </c>
      <c r="E15092" s="3">
        <f>VLOOKUP(C15092,Index[],3,FALSE)</f>
        <v>0</v>
      </c>
      <c r="F15092" s="3">
        <f>VLOOKUP(C15092,Index[],4,FALSE)</f>
        <v>0</v>
      </c>
      <c r="G15092" s="3">
        <f>VLOOKUP(C15092,Index[],5,FALSE)</f>
        <v>0</v>
      </c>
      <c r="H15092"/>
      <c r="I15092">
        <f>VLOOKUP(Table1[[#This Row],[trait_name]],Trait[],2,FALSE)</f>
        <v>41</v>
      </c>
      <c r="J15092" s="28" t="s">
        <v>78</v>
      </c>
      <c r="K15092" s="23"/>
      <c r="M15092"/>
      <c r="N15092" s="24"/>
    </row>
    <row r="15093" spans="1:14" s="3" customFormat="1">
      <c r="A15093" s="66">
        <f>VLOOKUP(C15093,Index[],8,FALSE)</f>
        <v>43276</v>
      </c>
      <c r="B15093" s="26"/>
      <c r="C15093" s="16" t="s">
        <v>1021</v>
      </c>
      <c r="D15093" s="3">
        <f>VLOOKUP(C15093,Index[],2,FALSE)</f>
        <v>130</v>
      </c>
      <c r="E15093" s="3">
        <f>VLOOKUP(C15093,Index[],3,FALSE)</f>
        <v>0</v>
      </c>
      <c r="F15093" s="3">
        <f>VLOOKUP(C15093,Index[],4,FALSE)</f>
        <v>0</v>
      </c>
      <c r="G15093" s="3">
        <f>VLOOKUP(C15093,Index[],5,FALSE)</f>
        <v>0</v>
      </c>
      <c r="H15093"/>
      <c r="I15093">
        <f>VLOOKUP(Table1[[#This Row],[trait_name]],Trait[],2,FALSE)</f>
        <v>42</v>
      </c>
      <c r="J15093" s="28" t="s">
        <v>82</v>
      </c>
      <c r="K15093" s="23"/>
      <c r="M15093"/>
      <c r="N15093" s="23"/>
    </row>
    <row r="15094" spans="1:14" s="3" customFormat="1">
      <c r="A15094" s="66">
        <f>VLOOKUP(C15094,Index[],8,FALSE)</f>
        <v>43276</v>
      </c>
      <c r="B15094" s="26">
        <v>43276</v>
      </c>
      <c r="C15094" s="16" t="s">
        <v>1021</v>
      </c>
      <c r="D15094" s="3">
        <f>VLOOKUP(C15094,Index[],2,FALSE)</f>
        <v>130</v>
      </c>
      <c r="E15094" s="3">
        <f>VLOOKUP(C15094,Index[],3,FALSE)</f>
        <v>0</v>
      </c>
      <c r="F15094" s="3">
        <f>VLOOKUP(C15094,Index[],4,FALSE)</f>
        <v>0</v>
      </c>
      <c r="G15094" s="3">
        <f>VLOOKUP(C15094,Index[],5,FALSE)</f>
        <v>0</v>
      </c>
      <c r="H15094" t="s">
        <v>25</v>
      </c>
      <c r="I15094">
        <f>VLOOKUP(Table1[[#This Row],[trait_name]],Trait[],2,FALSE)</f>
        <v>43</v>
      </c>
      <c r="J15094" s="23" t="s">
        <v>86</v>
      </c>
      <c r="K15094" s="23"/>
      <c r="L15094" s="3" t="str">
        <f>[1]Traits!P6</f>
        <v>orange</v>
      </c>
      <c r="M15094"/>
      <c r="N15094" s="23"/>
    </row>
    <row r="15095" spans="1:14" s="3" customFormat="1">
      <c r="A15095" s="66">
        <f>VLOOKUP(C15095,Index[],8,FALSE)</f>
        <v>43276</v>
      </c>
      <c r="B15095" s="26">
        <v>43276</v>
      </c>
      <c r="C15095" s="16" t="s">
        <v>1021</v>
      </c>
      <c r="D15095" s="3">
        <f>VLOOKUP(C15095,Index[],2,FALSE)</f>
        <v>130</v>
      </c>
      <c r="E15095" s="3">
        <f>VLOOKUP(C15095,Index[],3,FALSE)</f>
        <v>0</v>
      </c>
      <c r="F15095" s="3">
        <f>VLOOKUP(C15095,Index[],4,FALSE)</f>
        <v>0</v>
      </c>
      <c r="G15095" s="3">
        <f>VLOOKUP(C15095,Index[],5,FALSE)</f>
        <v>0</v>
      </c>
      <c r="H15095" t="s">
        <v>17</v>
      </c>
      <c r="I15095">
        <f>VLOOKUP(Table1[[#This Row],[trait_name]],Trait[],2,FALSE)</f>
        <v>43</v>
      </c>
      <c r="J15095" s="23" t="s">
        <v>86</v>
      </c>
      <c r="K15095" s="23"/>
      <c r="L15095" s="3" t="str">
        <f>[1]Traits!P9</f>
        <v>yellow</v>
      </c>
      <c r="M15095"/>
      <c r="N15095" s="23"/>
    </row>
    <row r="15096" spans="1:14" s="3" customFormat="1">
      <c r="A15096" s="66">
        <f>VLOOKUP(C15096,Index[],8,FALSE)</f>
        <v>43276</v>
      </c>
      <c r="B15096" s="12"/>
      <c r="C15096" s="13" t="s">
        <v>1021</v>
      </c>
      <c r="D15096" s="3">
        <f>VLOOKUP(C15096,Index[],2,FALSE)</f>
        <v>130</v>
      </c>
      <c r="E15096" s="3">
        <f>VLOOKUP(C15096,Index[],3,FALSE)</f>
        <v>0</v>
      </c>
      <c r="F15096" s="3">
        <f>VLOOKUP(C15096,Index[],4,FALSE)</f>
        <v>0</v>
      </c>
      <c r="G15096" s="3">
        <f>VLOOKUP(C15096,Index[],5,FALSE)</f>
        <v>0</v>
      </c>
      <c r="H15096"/>
      <c r="I15096">
        <f>VLOOKUP(Table1[[#This Row],[trait_name]],Trait[],2,FALSE)</f>
        <v>44</v>
      </c>
      <c r="J15096" s="23" t="s">
        <v>88</v>
      </c>
      <c r="K15096" s="23"/>
      <c r="M15096"/>
      <c r="N15096" s="23"/>
    </row>
    <row r="15097" spans="1:14" s="3" customFormat="1">
      <c r="A15097" s="66">
        <f>VLOOKUP(C15097,Index[],8,FALSE)</f>
        <v>43276</v>
      </c>
      <c r="B15097" s="26">
        <v>43276</v>
      </c>
      <c r="C15097" s="16" t="s">
        <v>1021</v>
      </c>
      <c r="D15097" s="3">
        <f>VLOOKUP(C15097,Index[],2,FALSE)</f>
        <v>130</v>
      </c>
      <c r="E15097" s="3">
        <f>VLOOKUP(C15097,Index[],3,FALSE)</f>
        <v>0</v>
      </c>
      <c r="F15097" s="3">
        <f>VLOOKUP(C15097,Index[],4,FALSE)</f>
        <v>0</v>
      </c>
      <c r="G15097" s="3">
        <f>VLOOKUP(C15097,Index[],5,FALSE)</f>
        <v>0</v>
      </c>
      <c r="H15097" t="s">
        <v>17</v>
      </c>
      <c r="I15097">
        <f>VLOOKUP(Table1[[#This Row],[trait_name]],Trait[],2,FALSE)</f>
        <v>45</v>
      </c>
      <c r="J15097" s="23" t="s">
        <v>92</v>
      </c>
      <c r="K15097" s="23"/>
      <c r="L15097" s="3" t="str">
        <f>[1]Traits!Q3</f>
        <v>showey</v>
      </c>
      <c r="M15097"/>
      <c r="N15097" s="23"/>
    </row>
    <row r="15098" spans="1:14" s="3" customFormat="1">
      <c r="A15098" s="66">
        <f>VLOOKUP(C15098,Index[],8,FALSE)</f>
        <v>43276</v>
      </c>
      <c r="B15098" s="26">
        <v>43276</v>
      </c>
      <c r="C15098" s="16" t="s">
        <v>1021</v>
      </c>
      <c r="D15098" s="3">
        <f>VLOOKUP(C15098,Index[],2,FALSE)</f>
        <v>130</v>
      </c>
      <c r="E15098" s="3">
        <f>VLOOKUP(C15098,Index[],3,FALSE)</f>
        <v>0</v>
      </c>
      <c r="F15098" s="3">
        <f>VLOOKUP(C15098,Index[],4,FALSE)</f>
        <v>0</v>
      </c>
      <c r="G15098" s="3">
        <f>VLOOKUP(C15098,Index[],5,FALSE)</f>
        <v>0</v>
      </c>
      <c r="H15098"/>
      <c r="I15098">
        <f>VLOOKUP(Table1[[#This Row],[trait_name]],Trait[],2,FALSE)</f>
        <v>45</v>
      </c>
      <c r="J15098" s="23" t="s">
        <v>92</v>
      </c>
      <c r="K15098" s="23"/>
      <c r="M15098"/>
      <c r="N15098" s="23"/>
    </row>
    <row r="15099" spans="1:14" s="3" customFormat="1">
      <c r="A15099" s="66">
        <f>VLOOKUP(C15099,Index[],8,FALSE)</f>
        <v>43276</v>
      </c>
      <c r="B15099" s="26"/>
      <c r="C15099" s="16" t="s">
        <v>1021</v>
      </c>
      <c r="D15099" s="3">
        <f>VLOOKUP(C15099,Index[],2,FALSE)</f>
        <v>130</v>
      </c>
      <c r="E15099" s="3">
        <f>VLOOKUP(C15099,Index[],3,FALSE)</f>
        <v>0</v>
      </c>
      <c r="F15099" s="3">
        <f>VLOOKUP(C15099,Index[],4,FALSE)</f>
        <v>0</v>
      </c>
      <c r="G15099" s="3">
        <f>VLOOKUP(C15099,Index[],5,FALSE)</f>
        <v>0</v>
      </c>
      <c r="H15099"/>
      <c r="I15099">
        <f>VLOOKUP(Table1[[#This Row],[trait_name]],Trait[],2,FALSE)</f>
        <v>46</v>
      </c>
      <c r="J15099" s="23" t="s">
        <v>97</v>
      </c>
      <c r="K15099" s="23"/>
      <c r="M15099"/>
      <c r="N15099" s="23"/>
    </row>
    <row r="15100" spans="1:14" s="3" customFormat="1">
      <c r="A15100" s="66">
        <f>VLOOKUP(C15100,Index[],8,FALSE)</f>
        <v>43276</v>
      </c>
      <c r="B15100" s="26"/>
      <c r="C15100" s="16" t="s">
        <v>1021</v>
      </c>
      <c r="D15100" s="3">
        <f>VLOOKUP(C15100,Index[],2,FALSE)</f>
        <v>130</v>
      </c>
      <c r="E15100" s="3">
        <f>VLOOKUP(C15100,Index[],3,FALSE)</f>
        <v>0</v>
      </c>
      <c r="F15100" s="3">
        <f>VLOOKUP(C15100,Index[],4,FALSE)</f>
        <v>0</v>
      </c>
      <c r="G15100" s="3">
        <f>VLOOKUP(C15100,Index[],5,FALSE)</f>
        <v>0</v>
      </c>
      <c r="H15100"/>
      <c r="I15100">
        <f>VLOOKUP(Table1[[#This Row],[trait_name]],Trait[],2,FALSE)</f>
        <v>47</v>
      </c>
      <c r="J15100" s="23" t="s">
        <v>99</v>
      </c>
      <c r="K15100" s="23"/>
      <c r="M15100"/>
      <c r="N15100" s="23"/>
    </row>
    <row r="15101" spans="1:14" s="3" customFormat="1">
      <c r="A15101" s="66">
        <f>VLOOKUP(C15101,Index[],8,FALSE)</f>
        <v>43276</v>
      </c>
      <c r="B15101" s="26">
        <v>43311</v>
      </c>
      <c r="C15101" s="16" t="s">
        <v>1021</v>
      </c>
      <c r="D15101" s="3">
        <f>VLOOKUP(C15101,Index[],2,FALSE)</f>
        <v>130</v>
      </c>
      <c r="E15101" s="3">
        <f>VLOOKUP(C15101,Index[],3,FALSE)</f>
        <v>0</v>
      </c>
      <c r="F15101" s="3">
        <f>VLOOKUP(C15101,Index[],4,FALSE)</f>
        <v>0</v>
      </c>
      <c r="G15101" s="3">
        <f>VLOOKUP(C15101,Index[],5,FALSE)</f>
        <v>0</v>
      </c>
      <c r="H15101"/>
      <c r="I15101">
        <f>VLOOKUP(Table1[[#This Row],[trait_name]],Trait[],2,FALSE)</f>
        <v>50</v>
      </c>
      <c r="J15101" s="23" t="s">
        <v>106</v>
      </c>
      <c r="K15101" s="23"/>
      <c r="N15101" s="23"/>
    </row>
    <row r="15102" spans="1:14" s="3" customFormat="1">
      <c r="A15102" s="66">
        <f>VLOOKUP(C15102,Index[],8,FALSE)</f>
        <v>43276</v>
      </c>
      <c r="B15102" s="26"/>
      <c r="C15102" s="16" t="s">
        <v>1021</v>
      </c>
      <c r="D15102" s="3">
        <f>VLOOKUP(C15102,Index[],2,FALSE)</f>
        <v>130</v>
      </c>
      <c r="E15102" s="3">
        <f>VLOOKUP(C15102,Index[],3,FALSE)</f>
        <v>0</v>
      </c>
      <c r="F15102" s="3">
        <f>VLOOKUP(C15102,Index[],4,FALSE)</f>
        <v>0</v>
      </c>
      <c r="G15102" s="3">
        <f>VLOOKUP(C15102,Index[],5,FALSE)</f>
        <v>0</v>
      </c>
      <c r="H15102"/>
      <c r="I15102">
        <f>VLOOKUP(Table1[[#This Row],[trait_name]],Trait[],2,FALSE)</f>
        <v>52</v>
      </c>
      <c r="J15102" s="23" t="s">
        <v>109</v>
      </c>
      <c r="K15102" s="23"/>
      <c r="M15102"/>
      <c r="N15102" s="23"/>
    </row>
    <row r="15103" spans="1:14" s="3" customFormat="1">
      <c r="A15103" s="66">
        <f>VLOOKUP(C15103,Index[],8,FALSE)</f>
        <v>43276</v>
      </c>
      <c r="B15103" s="26">
        <v>43276</v>
      </c>
      <c r="C15103" s="16" t="s">
        <v>1021</v>
      </c>
      <c r="D15103" s="3">
        <f>VLOOKUP(C15103,Index[],2,FALSE)</f>
        <v>130</v>
      </c>
      <c r="E15103" s="3">
        <f>VLOOKUP(C15103,Index[],3,FALSE)</f>
        <v>0</v>
      </c>
      <c r="F15103" s="3">
        <f>VLOOKUP(C15103,Index[],4,FALSE)</f>
        <v>0</v>
      </c>
      <c r="G15103" s="3">
        <f>VLOOKUP(C15103,Index[],5,FALSE)</f>
        <v>0</v>
      </c>
      <c r="H15103" t="s">
        <v>17</v>
      </c>
      <c r="I15103">
        <f>VLOOKUP(Table1[[#This Row],[trait_name]],Trait[],2,FALSE)</f>
        <v>53</v>
      </c>
      <c r="J15103" s="23" t="s">
        <v>112</v>
      </c>
      <c r="K15103" s="23"/>
      <c r="L15103" s="3" t="str">
        <f>[1]Traits!S6</f>
        <v>garden</v>
      </c>
      <c r="M15103"/>
      <c r="N15103" s="23"/>
    </row>
    <row r="15104" spans="1:14" s="3" customFormat="1">
      <c r="A15104" s="66">
        <f>VLOOKUP(C15104,Index[],8,FALSE)</f>
        <v>43276</v>
      </c>
      <c r="B15104" s="26">
        <v>43276</v>
      </c>
      <c r="C15104" s="16" t="s">
        <v>1021</v>
      </c>
      <c r="D15104" s="3">
        <f>VLOOKUP(C15104,Index[],2,FALSE)</f>
        <v>130</v>
      </c>
      <c r="E15104" s="3">
        <f>VLOOKUP(C15104,Index[],3,FALSE)</f>
        <v>0</v>
      </c>
      <c r="F15104" s="3">
        <f>VLOOKUP(C15104,Index[],4,FALSE)</f>
        <v>0</v>
      </c>
      <c r="G15104" s="3">
        <f>VLOOKUP(C15104,Index[],5,FALSE)</f>
        <v>0</v>
      </c>
      <c r="H15104" t="s">
        <v>165</v>
      </c>
      <c r="I15104">
        <f>VLOOKUP(Table1[[#This Row],[trait_name]],Trait[],2,FALSE)</f>
        <v>53</v>
      </c>
      <c r="J15104" s="23" t="s">
        <v>112</v>
      </c>
      <c r="K15104" s="23"/>
      <c r="L15104" s="3" t="str">
        <f>[1]Traits!S3</f>
        <v>potplant</v>
      </c>
      <c r="M15104"/>
      <c r="N15104" s="23"/>
    </row>
    <row r="15105" spans="1:15" s="3" customFormat="1">
      <c r="A15105" s="66">
        <f>VLOOKUP(C15105,Index[],8,FALSE)</f>
        <v>43276</v>
      </c>
      <c r="B15105" s="26">
        <v>43276</v>
      </c>
      <c r="C15105" s="16" t="s">
        <v>1021</v>
      </c>
      <c r="D15105" s="3">
        <f>VLOOKUP(C15105,Index[],2,FALSE)</f>
        <v>130</v>
      </c>
      <c r="E15105" s="3">
        <f>VLOOKUP(C15105,Index[],3,FALSE)</f>
        <v>0</v>
      </c>
      <c r="F15105" s="3">
        <f>VLOOKUP(C15105,Index[],4,FALSE)</f>
        <v>0</v>
      </c>
      <c r="G15105" s="3">
        <f>VLOOKUP(C15105,Index[],5,FALSE)</f>
        <v>0</v>
      </c>
      <c r="H15105"/>
      <c r="I15105">
        <f>VLOOKUP(Table1[[#This Row],[trait_name]],Trait[],2,FALSE)</f>
        <v>53</v>
      </c>
      <c r="J15105" s="23" t="s">
        <v>112</v>
      </c>
      <c r="K15105" s="23"/>
      <c r="M15105"/>
      <c r="N15105" s="23"/>
    </row>
    <row r="15106" spans="1:15" s="3" customFormat="1">
      <c r="A15106" s="66">
        <f>VLOOKUP(C15106,Index[],8,FALSE)</f>
        <v>43276</v>
      </c>
      <c r="B15106" s="26">
        <v>43276</v>
      </c>
      <c r="C15106" s="16" t="s">
        <v>1021</v>
      </c>
      <c r="D15106" s="3">
        <f>VLOOKUP(C15106,Index[],2,FALSE)</f>
        <v>130</v>
      </c>
      <c r="E15106" s="3">
        <f>VLOOKUP(C15106,Index[],3,FALSE)</f>
        <v>0</v>
      </c>
      <c r="F15106" s="3">
        <f>VLOOKUP(C15106,Index[],4,FALSE)</f>
        <v>0</v>
      </c>
      <c r="G15106" s="3">
        <f>VLOOKUP(C15106,Index[],5,FALSE)</f>
        <v>0</v>
      </c>
      <c r="H15106" t="s">
        <v>17</v>
      </c>
      <c r="I15106">
        <f>VLOOKUP(Table1[[#This Row],[trait_name]],Trait[],2,FALSE)</f>
        <v>53</v>
      </c>
      <c r="J15106" s="23" t="s">
        <v>112</v>
      </c>
      <c r="K15106" s="23"/>
      <c r="M15106"/>
      <c r="N15106" s="23"/>
    </row>
    <row r="15107" spans="1:15" s="3" customFormat="1">
      <c r="A15107" s="66">
        <f>VLOOKUP(C15107,Index[],8,FALSE)</f>
        <v>43276</v>
      </c>
      <c r="B15107" s="26">
        <v>43276</v>
      </c>
      <c r="C15107" s="16" t="s">
        <v>1021</v>
      </c>
      <c r="D15107" s="3">
        <f>VLOOKUP(C15107,Index[],2,FALSE)</f>
        <v>130</v>
      </c>
      <c r="E15107" s="3">
        <f>VLOOKUP(C15107,Index[],3,FALSE)</f>
        <v>0</v>
      </c>
      <c r="F15107" s="3">
        <f>VLOOKUP(C15107,Index[],4,FALSE)</f>
        <v>0</v>
      </c>
      <c r="G15107" s="3">
        <f>VLOOKUP(C15107,Index[],5,FALSE)</f>
        <v>0</v>
      </c>
      <c r="H15107" t="s">
        <v>165</v>
      </c>
      <c r="I15107">
        <f>VLOOKUP(Table1[[#This Row],[trait_name]],Trait[],2,FALSE)</f>
        <v>54</v>
      </c>
      <c r="J15107" s="23" t="s">
        <v>116</v>
      </c>
      <c r="K15107" s="23"/>
      <c r="L15107" s="3" t="str">
        <f>[1]Traits!T8</f>
        <v>border</v>
      </c>
      <c r="M15107"/>
      <c r="N15107" s="23"/>
    </row>
    <row r="15108" spans="1:15" s="3" customFormat="1">
      <c r="A15108" s="66">
        <f>VLOOKUP(C15108,Index[],8,FALSE)</f>
        <v>43276</v>
      </c>
      <c r="B15108" s="26">
        <v>43276</v>
      </c>
      <c r="C15108" s="16" t="s">
        <v>1021</v>
      </c>
      <c r="D15108" s="3">
        <f>VLOOKUP(C15108,Index[],2,FALSE)</f>
        <v>130</v>
      </c>
      <c r="E15108" s="3">
        <f>VLOOKUP(C15108,Index[],3,FALSE)</f>
        <v>0</v>
      </c>
      <c r="F15108" s="3">
        <f>VLOOKUP(C15108,Index[],4,FALSE)</f>
        <v>0</v>
      </c>
      <c r="G15108" s="3">
        <f>VLOOKUP(C15108,Index[],5,FALSE)</f>
        <v>0</v>
      </c>
      <c r="H15108" t="s">
        <v>25</v>
      </c>
      <c r="I15108">
        <f>VLOOKUP(Table1[[#This Row],[trait_name]],Trait[],2,FALSE)</f>
        <v>54</v>
      </c>
      <c r="J15108" s="23" t="s">
        <v>116</v>
      </c>
      <c r="K15108" s="23"/>
      <c r="L15108" s="3" t="str">
        <f>[1]Traits!T3</f>
        <v>feature</v>
      </c>
      <c r="M15108"/>
      <c r="N15108" s="23"/>
    </row>
    <row r="15109" spans="1:15" s="3" customFormat="1">
      <c r="A15109" s="66">
        <f>VLOOKUP(C15109,Index[],8,FALSE)</f>
        <v>43276</v>
      </c>
      <c r="B15109" s="26">
        <v>43276</v>
      </c>
      <c r="C15109" s="16" t="s">
        <v>1021</v>
      </c>
      <c r="D15109" s="3">
        <f>VLOOKUP(C15109,Index[],2,FALSE)</f>
        <v>130</v>
      </c>
      <c r="E15109" s="3">
        <f>VLOOKUP(C15109,Index[],3,FALSE)</f>
        <v>0</v>
      </c>
      <c r="F15109" s="3">
        <f>VLOOKUP(C15109,Index[],4,FALSE)</f>
        <v>0</v>
      </c>
      <c r="G15109" s="3">
        <f>VLOOKUP(C15109,Index[],5,FALSE)</f>
        <v>0</v>
      </c>
      <c r="H15109" t="s">
        <v>165</v>
      </c>
      <c r="I15109">
        <f>VLOOKUP(Table1[[#This Row],[trait_name]],Trait[],2,FALSE)</f>
        <v>54</v>
      </c>
      <c r="J15109" s="23" t="s">
        <v>116</v>
      </c>
      <c r="K15109" s="23"/>
      <c r="L15109" s="3" t="str">
        <f>[1]Traits!T9</f>
        <v>groundcover</v>
      </c>
      <c r="M15109"/>
      <c r="N15109" s="23"/>
    </row>
    <row r="15110" spans="1:15" s="3" customFormat="1">
      <c r="A15110" s="66">
        <f>VLOOKUP(C15110,Index[],8,FALSE)</f>
        <v>43276</v>
      </c>
      <c r="B15110" s="26">
        <v>43276</v>
      </c>
      <c r="C15110" s="16" t="s">
        <v>1021</v>
      </c>
      <c r="D15110" s="3">
        <f>VLOOKUP(C15110,Index[],2,FALSE)</f>
        <v>130</v>
      </c>
      <c r="E15110" s="3">
        <f>VLOOKUP(C15110,Index[],3,FALSE)</f>
        <v>0</v>
      </c>
      <c r="F15110" s="3">
        <f>VLOOKUP(C15110,Index[],4,FALSE)</f>
        <v>0</v>
      </c>
      <c r="G15110" s="3">
        <f>VLOOKUP(C15110,Index[],5,FALSE)</f>
        <v>0</v>
      </c>
      <c r="H15110" t="s">
        <v>25</v>
      </c>
      <c r="I15110">
        <f>VLOOKUP(Table1[[#This Row],[trait_name]],Trait[],2,FALSE)</f>
        <v>54</v>
      </c>
      <c r="J15110" s="23" t="s">
        <v>116</v>
      </c>
      <c r="K15110" s="23"/>
      <c r="L15110" s="3" t="str">
        <f>[1]Traits!T7</f>
        <v>massplanting</v>
      </c>
      <c r="M15110"/>
      <c r="N15110" s="23"/>
    </row>
    <row r="15111" spans="1:15" s="3" customFormat="1">
      <c r="A15111" s="66">
        <f>VLOOKUP(C15111,Index[],8,FALSE)</f>
        <v>43276</v>
      </c>
      <c r="B15111" s="12"/>
      <c r="C15111" s="13" t="s">
        <v>1021</v>
      </c>
      <c r="D15111" s="3">
        <f>VLOOKUP(C15111,Index[],2,FALSE)</f>
        <v>130</v>
      </c>
      <c r="E15111" s="3">
        <f>VLOOKUP(C15111,Index[],3,FALSE)</f>
        <v>0</v>
      </c>
      <c r="F15111" s="3">
        <f>VLOOKUP(C15111,Index[],4,FALSE)</f>
        <v>0</v>
      </c>
      <c r="G15111" s="3">
        <f>VLOOKUP(C15111,Index[],5,FALSE)</f>
        <v>0</v>
      </c>
      <c r="H15111"/>
      <c r="I15111">
        <f>VLOOKUP(Table1[[#This Row],[trait_name]],Trait[],2,FALSE)</f>
        <v>55</v>
      </c>
      <c r="J15111" s="23" t="s">
        <v>119</v>
      </c>
      <c r="K15111" s="23"/>
      <c r="M15111"/>
      <c r="N15111" s="23"/>
    </row>
    <row r="15112" spans="1:15" s="3" customFormat="1">
      <c r="A15112" s="66">
        <f>VLOOKUP(C15112,Index[],8,FALSE)</f>
        <v>43276</v>
      </c>
      <c r="B15112" s="26">
        <v>43276</v>
      </c>
      <c r="C15112" s="16" t="s">
        <v>1021</v>
      </c>
      <c r="D15112" s="3">
        <f>VLOOKUP(C15112,Index[],2,FALSE)</f>
        <v>130</v>
      </c>
      <c r="E15112" s="3">
        <f>VLOOKUP(C15112,Index[],3,FALSE)</f>
        <v>0</v>
      </c>
      <c r="F15112" s="3">
        <f>VLOOKUP(C15112,Index[],4,FALSE)</f>
        <v>0</v>
      </c>
      <c r="G15112" s="3">
        <f>VLOOKUP(C15112,Index[],5,FALSE)</f>
        <v>0</v>
      </c>
      <c r="H15112" t="s">
        <v>17</v>
      </c>
      <c r="I15112">
        <f>VLOOKUP(Table1[[#This Row],[trait_name]],Trait[],2,FALSE)</f>
        <v>56</v>
      </c>
      <c r="J15112" s="23" t="s">
        <v>121</v>
      </c>
      <c r="K15112" s="23"/>
      <c r="L15112" s="3" t="s">
        <v>189</v>
      </c>
      <c r="M15112"/>
      <c r="N15112" s="23"/>
    </row>
    <row r="15113" spans="1:15" s="3" customFormat="1">
      <c r="A15113" s="66">
        <f>VLOOKUP(C15113,Index[],8,FALSE)</f>
        <v>43276</v>
      </c>
      <c r="B15113" s="26">
        <v>43276</v>
      </c>
      <c r="C15113" s="16" t="s">
        <v>1021</v>
      </c>
      <c r="D15113" s="3">
        <f>VLOOKUP(C15113,Index[],2,FALSE)</f>
        <v>130</v>
      </c>
      <c r="E15113" s="3">
        <f>VLOOKUP(C15113,Index[],3,FALSE)</f>
        <v>0</v>
      </c>
      <c r="F15113" s="3">
        <f>VLOOKUP(C15113,Index[],4,FALSE)</f>
        <v>0</v>
      </c>
      <c r="G15113" s="3">
        <f>VLOOKUP(C15113,Index[],5,FALSE)</f>
        <v>0</v>
      </c>
      <c r="H15113" t="s">
        <v>17</v>
      </c>
      <c r="I15113">
        <f>VLOOKUP(Table1[[#This Row],[trait_name]],Trait[],2,FALSE)</f>
        <v>58</v>
      </c>
      <c r="J15113" s="23" t="s">
        <v>123</v>
      </c>
      <c r="K15113" s="23"/>
      <c r="L15113" s="3" t="str">
        <f>[1]Traits!X2</f>
        <v>bird</v>
      </c>
      <c r="M15113"/>
      <c r="N15113" s="23"/>
    </row>
    <row r="15114" spans="1:15" s="3" customFormat="1">
      <c r="A15114" s="66">
        <f>VLOOKUP(C15114,Index[],8,FALSE)</f>
        <v>43276</v>
      </c>
      <c r="B15114" s="26">
        <v>43276</v>
      </c>
      <c r="C15114" s="16" t="s">
        <v>1021</v>
      </c>
      <c r="D15114" s="3">
        <f>VLOOKUP(C15114,Index[],2,FALSE)</f>
        <v>130</v>
      </c>
      <c r="E15114" s="3">
        <f>VLOOKUP(C15114,Index[],3,FALSE)</f>
        <v>0</v>
      </c>
      <c r="F15114" s="3">
        <f>VLOOKUP(C15114,Index[],4,FALSE)</f>
        <v>0</v>
      </c>
      <c r="G15114" s="3">
        <f>VLOOKUP(C15114,Index[],5,FALSE)</f>
        <v>0</v>
      </c>
      <c r="H15114" t="s">
        <v>165</v>
      </c>
      <c r="I15114">
        <f>VLOOKUP(Table1[[#This Row],[trait_name]],Trait[],2,FALSE)</f>
        <v>58</v>
      </c>
      <c r="J15114" s="23" t="s">
        <v>123</v>
      </c>
      <c r="K15114" s="23"/>
      <c r="L15114" s="3" t="str">
        <f>[1]Traits!X3</f>
        <v>pollinator</v>
      </c>
      <c r="M15114"/>
      <c r="N15114" s="23"/>
    </row>
    <row r="15115" spans="1:15" s="3" customFormat="1">
      <c r="A15115" s="66">
        <f>VLOOKUP(C15115,Index[],8,FALSE)</f>
        <v>43276</v>
      </c>
      <c r="B15115" s="26">
        <v>43276</v>
      </c>
      <c r="C15115" s="16" t="s">
        <v>1021</v>
      </c>
      <c r="D15115" s="3">
        <f>VLOOKUP(C15115,Index[],2,FALSE)</f>
        <v>130</v>
      </c>
      <c r="E15115" s="3">
        <f>VLOOKUP(C15115,Index[],3,FALSE)</f>
        <v>0</v>
      </c>
      <c r="F15115" s="3">
        <f>VLOOKUP(C15115,Index[],4,FALSE)</f>
        <v>0</v>
      </c>
      <c r="G15115" s="3">
        <f>VLOOKUP(C15115,Index[],5,FALSE)</f>
        <v>0</v>
      </c>
      <c r="H15115"/>
      <c r="I15115">
        <f>VLOOKUP(Table1[[#This Row],[trait_name]],Trait[],2,FALSE)</f>
        <v>59</v>
      </c>
      <c r="J15115" s="23" t="s">
        <v>125</v>
      </c>
      <c r="K15115" s="23"/>
      <c r="M15115"/>
      <c r="N15115" s="23"/>
    </row>
    <row r="15116" spans="1:15" s="3" customFormat="1">
      <c r="A15116" s="66">
        <f>VLOOKUP(C15116,Index[],8,FALSE)</f>
        <v>43276</v>
      </c>
      <c r="B15116" s="26">
        <v>43276</v>
      </c>
      <c r="C15116" s="16" t="s">
        <v>1021</v>
      </c>
      <c r="D15116" s="3">
        <f>VLOOKUP(C15116,Index[],2,FALSE)</f>
        <v>130</v>
      </c>
      <c r="E15116" s="3">
        <f>VLOOKUP(C15116,Index[],3,FALSE)</f>
        <v>0</v>
      </c>
      <c r="F15116" s="3">
        <f>VLOOKUP(C15116,Index[],4,FALSE)</f>
        <v>0</v>
      </c>
      <c r="G15116" s="3">
        <f>VLOOKUP(C15116,Index[],5,FALSE)</f>
        <v>0</v>
      </c>
      <c r="H15116" t="s">
        <v>25</v>
      </c>
      <c r="I15116">
        <f>VLOOKUP(Table1[[#This Row],[trait_name]],Trait[],2,FALSE)</f>
        <v>61</v>
      </c>
      <c r="J15116" s="23" t="s">
        <v>130</v>
      </c>
      <c r="K15116" s="23"/>
      <c r="L15116" s="3" t="str">
        <f>[1]Traits!Z2</f>
        <v>low</v>
      </c>
      <c r="M15116"/>
      <c r="N15116" s="23"/>
    </row>
    <row r="15117" spans="1:15" s="3" customFormat="1">
      <c r="A15117" s="66">
        <f>VLOOKUP(C15117,Index[],8,FALSE)</f>
        <v>43276</v>
      </c>
      <c r="B15117" s="26"/>
      <c r="C15117" s="16" t="s">
        <v>1021</v>
      </c>
      <c r="D15117" s="3">
        <f>VLOOKUP(C15117,Index[],2,FALSE)</f>
        <v>130</v>
      </c>
      <c r="E15117" s="3">
        <f>VLOOKUP(C15117,Index[],3,FALSE)</f>
        <v>0</v>
      </c>
      <c r="F15117" s="3">
        <f>VLOOKUP(C15117,Index[],4,FALSE)</f>
        <v>0</v>
      </c>
      <c r="G15117" s="3">
        <f>VLOOKUP(C15117,Index[],5,FALSE)</f>
        <v>0</v>
      </c>
      <c r="H15117"/>
      <c r="I15117">
        <f>VLOOKUP(Table1[[#This Row],[trait_name]],Trait[],2,FALSE)</f>
        <v>65</v>
      </c>
      <c r="J15117" s="23" t="s">
        <v>133</v>
      </c>
      <c r="K15117" s="23"/>
      <c r="M15117"/>
      <c r="N15117" s="23"/>
    </row>
    <row r="15118" spans="1:15" s="3" customFormat="1">
      <c r="A15118" s="66">
        <f>VLOOKUP(C15118,Index[],8,FALSE)</f>
        <v>43276</v>
      </c>
      <c r="B15118" s="26">
        <v>43276</v>
      </c>
      <c r="C15118" s="16" t="s">
        <v>1021</v>
      </c>
      <c r="D15118" s="3">
        <f>VLOOKUP(C15118,Index[],2,FALSE)</f>
        <v>130</v>
      </c>
      <c r="E15118" s="3">
        <f>VLOOKUP(C15118,Index[],3,FALSE)</f>
        <v>0</v>
      </c>
      <c r="F15118" s="3">
        <f>VLOOKUP(C15118,Index[],4,FALSE)</f>
        <v>0</v>
      </c>
      <c r="G15118" s="3">
        <f>VLOOKUP(C15118,Index[],5,FALSE)</f>
        <v>0</v>
      </c>
      <c r="H15118"/>
      <c r="I15118">
        <f>VLOOKUP(Table1[[#This Row],[trait_name]],Trait[],2,FALSE)</f>
        <v>67</v>
      </c>
      <c r="J15118" s="23" t="s">
        <v>136</v>
      </c>
      <c r="K15118" s="23"/>
      <c r="M15118"/>
      <c r="N15118" s="23"/>
    </row>
    <row r="15119" spans="1:15" s="3" customFormat="1">
      <c r="A15119" s="66">
        <f>VLOOKUP(C15119,Index[],8,FALSE)</f>
        <v>43276</v>
      </c>
      <c r="B15119" s="26">
        <v>43276</v>
      </c>
      <c r="C15119" s="16" t="s">
        <v>1023</v>
      </c>
      <c r="D15119" s="3">
        <f>VLOOKUP(C15119,Index[],2,FALSE)</f>
        <v>131</v>
      </c>
      <c r="E15119" s="3">
        <f>VLOOKUP(C15119,Index[],3,FALSE)</f>
        <v>0</v>
      </c>
      <c r="F15119" s="3">
        <f>VLOOKUP(C15119,Index[],4,FALSE)</f>
        <v>0</v>
      </c>
      <c r="G15119" s="3">
        <f>VLOOKUP(C15119,Index[],5,FALSE)</f>
        <v>0</v>
      </c>
      <c r="H15119" t="s">
        <v>17</v>
      </c>
      <c r="I15119">
        <f>VLOOKUP(Table1[[#This Row],[trait_name]],Trait[],2,FALSE)</f>
        <v>2</v>
      </c>
      <c r="J15119" s="23" t="s">
        <v>15</v>
      </c>
      <c r="K15119" s="23"/>
      <c r="L15119" s="3" t="s">
        <v>1024</v>
      </c>
      <c r="M15119"/>
      <c r="N15119" s="23"/>
    </row>
    <row r="15120" spans="1:15">
      <c r="A15120" s="66">
        <f>VLOOKUP(C15120,Index[],8,FALSE)</f>
        <v>43276</v>
      </c>
      <c r="B15120" s="26">
        <v>43276</v>
      </c>
      <c r="C15120" s="16" t="s">
        <v>1023</v>
      </c>
      <c r="D15120" s="3">
        <f>VLOOKUP(C15120,Index[],2,FALSE)</f>
        <v>131</v>
      </c>
      <c r="E15120" s="3">
        <f>VLOOKUP(C15120,Index[],3,FALSE)</f>
        <v>0</v>
      </c>
      <c r="F15120" s="3">
        <f>VLOOKUP(C15120,Index[],4,FALSE)</f>
        <v>0</v>
      </c>
      <c r="G15120" s="3">
        <f>VLOOKUP(C15120,Index[],5,FALSE)</f>
        <v>0</v>
      </c>
      <c r="I15120">
        <f>VLOOKUP(Table1[[#This Row],[trait_name]],Trait[],2,FALSE)</f>
        <v>2</v>
      </c>
      <c r="J15120" s="23" t="s">
        <v>15</v>
      </c>
      <c r="L15120" s="3"/>
      <c r="N15120" s="23"/>
      <c r="O15120"/>
    </row>
    <row r="15121" spans="1:15">
      <c r="A15121" s="66">
        <f>VLOOKUP(C15121,Index[],8,FALSE)</f>
        <v>43276</v>
      </c>
      <c r="B15121" s="26">
        <v>43276</v>
      </c>
      <c r="C15121" s="16" t="s">
        <v>1023</v>
      </c>
      <c r="D15121" s="3">
        <f>VLOOKUP(C15121,Index[],2,FALSE)</f>
        <v>131</v>
      </c>
      <c r="E15121" s="3">
        <f>VLOOKUP(C15121,Index[],3,FALSE)</f>
        <v>0</v>
      </c>
      <c r="F15121" s="3">
        <f>VLOOKUP(C15121,Index[],4,FALSE)</f>
        <v>0</v>
      </c>
      <c r="G15121" s="3">
        <f>VLOOKUP(C15121,Index[],5,FALSE)</f>
        <v>0</v>
      </c>
      <c r="H15121" t="s">
        <v>17</v>
      </c>
      <c r="I15121">
        <f>VLOOKUP(Table1[[#This Row],[trait_name]],Trait[],2,FALSE)</f>
        <v>3</v>
      </c>
      <c r="J15121" s="23" t="s">
        <v>18</v>
      </c>
      <c r="L15121" s="3" t="str">
        <f>[1]Traits!B2</f>
        <v>fullsun</v>
      </c>
      <c r="N15121" s="23"/>
      <c r="O15121"/>
    </row>
    <row r="15122" spans="1:15">
      <c r="A15122" s="66">
        <f>VLOOKUP(C15122,Index[],8,FALSE)</f>
        <v>43276</v>
      </c>
      <c r="B15122" s="26">
        <v>43276</v>
      </c>
      <c r="C15122" s="16" t="s">
        <v>1023</v>
      </c>
      <c r="D15122" s="3">
        <f>VLOOKUP(C15122,Index[],2,FALSE)</f>
        <v>131</v>
      </c>
      <c r="E15122" s="3">
        <f>VLOOKUP(C15122,Index[],3,FALSE)</f>
        <v>0</v>
      </c>
      <c r="F15122" s="3">
        <f>VLOOKUP(C15122,Index[],4,FALSE)</f>
        <v>0</v>
      </c>
      <c r="G15122" s="3">
        <f>VLOOKUP(C15122,Index[],5,FALSE)</f>
        <v>0</v>
      </c>
      <c r="I15122">
        <f>VLOOKUP(Table1[[#This Row],[trait_name]],Trait[],2,FALSE)</f>
        <v>3</v>
      </c>
      <c r="J15122" s="23" t="s">
        <v>18</v>
      </c>
      <c r="L15122" s="19"/>
      <c r="N15122" s="23"/>
      <c r="O15122"/>
    </row>
    <row r="15123" spans="1:15">
      <c r="A15123" s="66">
        <f>VLOOKUP(C15123,Index[],8,FALSE)</f>
        <v>43276</v>
      </c>
      <c r="B15123" s="26">
        <v>43276</v>
      </c>
      <c r="C15123" s="16" t="s">
        <v>1023</v>
      </c>
      <c r="D15123" s="3">
        <f>VLOOKUP(C15123,Index[],2,FALSE)</f>
        <v>131</v>
      </c>
      <c r="E15123" s="3">
        <f>VLOOKUP(C15123,Index[],3,FALSE)</f>
        <v>0</v>
      </c>
      <c r="F15123" s="3">
        <f>VLOOKUP(C15123,Index[],4,FALSE)</f>
        <v>0</v>
      </c>
      <c r="G15123" s="3">
        <f>VLOOKUP(C15123,Index[],5,FALSE)</f>
        <v>0</v>
      </c>
      <c r="H15123" t="s">
        <v>17</v>
      </c>
      <c r="I15123">
        <f>VLOOKUP(Table1[[#This Row],[trait_name]],Trait[],2,FALSE)</f>
        <v>4</v>
      </c>
      <c r="J15123" s="23" t="s">
        <v>22</v>
      </c>
      <c r="L15123" s="3" t="s">
        <v>23</v>
      </c>
      <c r="N15123" s="23"/>
      <c r="O15123"/>
    </row>
    <row r="15124" spans="1:15">
      <c r="A15124" s="66">
        <f>VLOOKUP(C15124,Index[],8,FALSE)</f>
        <v>43276</v>
      </c>
      <c r="B15124" s="26">
        <v>43311</v>
      </c>
      <c r="C15124" s="16" t="s">
        <v>1023</v>
      </c>
      <c r="D15124" s="3">
        <f>VLOOKUP(C15124,Index[],2,FALSE)</f>
        <v>131</v>
      </c>
      <c r="E15124" s="3">
        <f>VLOOKUP(C15124,Index[],3,FALSE)</f>
        <v>0</v>
      </c>
      <c r="F15124" s="3">
        <f>VLOOKUP(C15124,Index[],4,FALSE)</f>
        <v>0</v>
      </c>
      <c r="G15124" s="3">
        <f>VLOOKUP(C15124,Index[],5,FALSE)</f>
        <v>0</v>
      </c>
      <c r="H15124" t="s">
        <v>153</v>
      </c>
      <c r="I15124">
        <f>VLOOKUP(Table1[[#This Row],[trait_name]],Trait[],2,FALSE)</f>
        <v>4</v>
      </c>
      <c r="J15124" s="23" t="s">
        <v>22</v>
      </c>
      <c r="L15124" s="3" t="s">
        <v>23</v>
      </c>
      <c r="M15124" s="3"/>
      <c r="N15124" s="23"/>
      <c r="O15124"/>
    </row>
    <row r="15125" spans="1:15">
      <c r="A15125" s="66">
        <f>VLOOKUP(C15125,Index[],8,FALSE)</f>
        <v>43276</v>
      </c>
      <c r="B15125" s="26"/>
      <c r="C15125" s="16" t="s">
        <v>1023</v>
      </c>
      <c r="D15125" s="3">
        <f>VLOOKUP(C15125,Index[],2,FALSE)</f>
        <v>131</v>
      </c>
      <c r="E15125" s="3">
        <f>VLOOKUP(C15125,Index[],3,FALSE)</f>
        <v>0</v>
      </c>
      <c r="F15125" s="3">
        <f>VLOOKUP(C15125,Index[],4,FALSE)</f>
        <v>0</v>
      </c>
      <c r="G15125" s="3">
        <f>VLOOKUP(C15125,Index[],5,FALSE)</f>
        <v>0</v>
      </c>
      <c r="H15125" t="s">
        <v>525</v>
      </c>
      <c r="I15125">
        <f>VLOOKUP(Table1[[#This Row],[trait_name]],Trait[],2,FALSE)</f>
        <v>6</v>
      </c>
      <c r="J15125" s="23" t="s">
        <v>148</v>
      </c>
      <c r="L15125" s="3"/>
      <c r="N15125" s="23"/>
      <c r="O15125"/>
    </row>
    <row r="15126" spans="1:15">
      <c r="A15126" s="66">
        <f>VLOOKUP(C15126,Index[],8,FALSE)</f>
        <v>43276</v>
      </c>
      <c r="B15126" s="26">
        <v>43276</v>
      </c>
      <c r="C15126" s="16" t="s">
        <v>1023</v>
      </c>
      <c r="D15126" s="3">
        <f>VLOOKUP(C15126,Index[],2,FALSE)</f>
        <v>131</v>
      </c>
      <c r="E15126" s="3">
        <f>VLOOKUP(C15126,Index[],3,FALSE)</f>
        <v>0</v>
      </c>
      <c r="F15126" s="3">
        <f>VLOOKUP(C15126,Index[],4,FALSE)</f>
        <v>0</v>
      </c>
      <c r="G15126" s="3">
        <f>VLOOKUP(C15126,Index[],5,FALSE)</f>
        <v>0</v>
      </c>
      <c r="H15126" t="s">
        <v>525</v>
      </c>
      <c r="I15126">
        <f>VLOOKUP(Table1[[#This Row],[trait_name]],Trait[],2,FALSE)</f>
        <v>7</v>
      </c>
      <c r="J15126" s="23" t="s">
        <v>26</v>
      </c>
      <c r="L15126" s="3" t="s">
        <v>23</v>
      </c>
      <c r="N15126" s="23"/>
      <c r="O15126"/>
    </row>
    <row r="15127" spans="1:15">
      <c r="A15127" s="66">
        <f>VLOOKUP(C15127,Index[],8,FALSE)</f>
        <v>43276</v>
      </c>
      <c r="B15127" s="26">
        <v>43276</v>
      </c>
      <c r="C15127" s="16" t="s">
        <v>1023</v>
      </c>
      <c r="D15127" s="3">
        <f>VLOOKUP(C15127,Index[],2,FALSE)</f>
        <v>131</v>
      </c>
      <c r="E15127" s="3">
        <f>VLOOKUP(C15127,Index[],3,FALSE)</f>
        <v>0</v>
      </c>
      <c r="F15127" s="3">
        <f>VLOOKUP(C15127,Index[],4,FALSE)</f>
        <v>0</v>
      </c>
      <c r="G15127" s="3">
        <f>VLOOKUP(C15127,Index[],5,FALSE)</f>
        <v>0</v>
      </c>
      <c r="H15127" t="s">
        <v>25</v>
      </c>
      <c r="I15127">
        <f>VLOOKUP(Table1[[#This Row],[trait_name]],Trait[],2,FALSE)</f>
        <v>8</v>
      </c>
      <c r="J15127" s="23" t="s">
        <v>150</v>
      </c>
      <c r="L15127" s="3" t="s">
        <v>23</v>
      </c>
      <c r="N15127" s="23"/>
      <c r="O15127"/>
    </row>
    <row r="15128" spans="1:15">
      <c r="A15128" s="66">
        <f>VLOOKUP(C15128,Index[],8,FALSE)</f>
        <v>43276</v>
      </c>
      <c r="B15128" s="26">
        <v>43276</v>
      </c>
      <c r="C15128" s="16" t="s">
        <v>1023</v>
      </c>
      <c r="D15128" s="3">
        <f>VLOOKUP(C15128,Index[],2,FALSE)</f>
        <v>131</v>
      </c>
      <c r="E15128" s="3">
        <f>VLOOKUP(C15128,Index[],3,FALSE)</f>
        <v>0</v>
      </c>
      <c r="F15128" s="3">
        <f>VLOOKUP(C15128,Index[],4,FALSE)</f>
        <v>0</v>
      </c>
      <c r="G15128" s="3">
        <f>VLOOKUP(C15128,Index[],5,FALSE)</f>
        <v>0</v>
      </c>
      <c r="H15128" t="s">
        <v>25</v>
      </c>
      <c r="I15128">
        <f>VLOOKUP(Table1[[#This Row],[trait_name]],Trait[],2,FALSE)</f>
        <v>9</v>
      </c>
      <c r="J15128" s="23" t="s">
        <v>28</v>
      </c>
      <c r="L15128" s="3" t="s">
        <v>23</v>
      </c>
      <c r="N15128" s="23"/>
      <c r="O15128"/>
    </row>
    <row r="15129" spans="1:15">
      <c r="A15129" s="66">
        <f>VLOOKUP(C15129,Index[],8,FALSE)</f>
        <v>43276</v>
      </c>
      <c r="B15129" s="26">
        <v>43311</v>
      </c>
      <c r="C15129" s="16" t="s">
        <v>1023</v>
      </c>
      <c r="D15129" s="3">
        <f>VLOOKUP(C15129,Index[],2,FALSE)</f>
        <v>131</v>
      </c>
      <c r="E15129" s="3">
        <f>VLOOKUP(C15129,Index[],3,FALSE)</f>
        <v>0</v>
      </c>
      <c r="F15129" s="3">
        <f>VLOOKUP(C15129,Index[],4,FALSE)</f>
        <v>0</v>
      </c>
      <c r="G15129" s="3">
        <f>VLOOKUP(C15129,Index[],5,FALSE)</f>
        <v>0</v>
      </c>
      <c r="H15129" t="s">
        <v>153</v>
      </c>
      <c r="I15129">
        <f>VLOOKUP(Table1[[#This Row],[trait_name]],Trait[],2,FALSE)</f>
        <v>10</v>
      </c>
      <c r="J15129" s="23" t="s">
        <v>29</v>
      </c>
      <c r="L15129" s="3" t="s">
        <v>23</v>
      </c>
      <c r="M15129" s="3"/>
      <c r="N15129" s="23"/>
      <c r="O15129"/>
    </row>
    <row r="15130" spans="1:15">
      <c r="A15130" s="66">
        <f>VLOOKUP(C15130,Index[],8,FALSE)</f>
        <v>43276</v>
      </c>
      <c r="B15130" s="26">
        <v>43276</v>
      </c>
      <c r="C15130" s="16" t="s">
        <v>1023</v>
      </c>
      <c r="D15130" s="3">
        <f>VLOOKUP(C15130,Index[],2,FALSE)</f>
        <v>131</v>
      </c>
      <c r="E15130" s="3">
        <f>VLOOKUP(C15130,Index[],3,FALSE)</f>
        <v>0</v>
      </c>
      <c r="F15130" s="3">
        <f>VLOOKUP(C15130,Index[],4,FALSE)</f>
        <v>0</v>
      </c>
      <c r="G15130" s="3">
        <f>VLOOKUP(C15130,Index[],5,FALSE)</f>
        <v>0</v>
      </c>
      <c r="H15130" t="s">
        <v>525</v>
      </c>
      <c r="I15130">
        <f>VLOOKUP(Table1[[#This Row],[trait_name]],Trait[],2,FALSE)</f>
        <v>12</v>
      </c>
      <c r="J15130" s="23" t="s">
        <v>151</v>
      </c>
      <c r="K15130" s="23">
        <v>1</v>
      </c>
      <c r="L15130" s="3" t="s">
        <v>23</v>
      </c>
      <c r="N15130" s="23"/>
      <c r="O15130"/>
    </row>
    <row r="15131" spans="1:15">
      <c r="A15131" s="66">
        <f>VLOOKUP(C15131,Index[],8,FALSE)</f>
        <v>43276</v>
      </c>
      <c r="B15131" s="26">
        <v>43311</v>
      </c>
      <c r="C15131" s="16" t="s">
        <v>1023</v>
      </c>
      <c r="D15131" s="3">
        <f>VLOOKUP(C15131,Index[],2,FALSE)</f>
        <v>131</v>
      </c>
      <c r="E15131" s="3">
        <f>VLOOKUP(C15131,Index[],3,FALSE)</f>
        <v>0</v>
      </c>
      <c r="F15131" s="3">
        <f>VLOOKUP(C15131,Index[],4,FALSE)</f>
        <v>0</v>
      </c>
      <c r="G15131" s="3">
        <f>VLOOKUP(C15131,Index[],5,FALSE)</f>
        <v>0</v>
      </c>
      <c r="H15131" t="s">
        <v>153</v>
      </c>
      <c r="I15131">
        <f>VLOOKUP(Table1[[#This Row],[trait_name]],Trait[],2,FALSE)</f>
        <v>12</v>
      </c>
      <c r="J15131" s="23" t="s">
        <v>151</v>
      </c>
      <c r="K15131" s="23">
        <v>2</v>
      </c>
      <c r="L15131" s="3" t="s">
        <v>23</v>
      </c>
      <c r="M15131" s="3"/>
      <c r="N15131" s="23"/>
      <c r="O15131"/>
    </row>
    <row r="15132" spans="1:15">
      <c r="A15132" s="66">
        <f>VLOOKUP(C15132,Index[],8,FALSE)</f>
        <v>43276</v>
      </c>
      <c r="B15132" s="12"/>
      <c r="C15132" s="13" t="s">
        <v>1023</v>
      </c>
      <c r="D15132" s="3">
        <f>VLOOKUP(C15132,Index[],2,FALSE)</f>
        <v>131</v>
      </c>
      <c r="E15132" s="3">
        <f>VLOOKUP(C15132,Index[],3,FALSE)</f>
        <v>0</v>
      </c>
      <c r="F15132" s="3">
        <f>VLOOKUP(C15132,Index[],4,FALSE)</f>
        <v>0</v>
      </c>
      <c r="G15132" s="3">
        <f>VLOOKUP(C15132,Index[],5,FALSE)</f>
        <v>0</v>
      </c>
      <c r="I15132">
        <f>VLOOKUP(Table1[[#This Row],[trait_name]],Trait[],2,FALSE)</f>
        <v>15</v>
      </c>
      <c r="J15132" s="23" t="s">
        <v>31</v>
      </c>
      <c r="L15132" s="3"/>
      <c r="N15132" s="23"/>
      <c r="O15132"/>
    </row>
    <row r="15133" spans="1:15">
      <c r="A15133" s="66">
        <f>VLOOKUP(C15133,Index[],8,FALSE)</f>
        <v>43276</v>
      </c>
      <c r="B15133" s="12">
        <v>43276</v>
      </c>
      <c r="C15133" s="13" t="s">
        <v>1023</v>
      </c>
      <c r="D15133" s="3">
        <f>VLOOKUP(C15133,Index[],2,FALSE)</f>
        <v>131</v>
      </c>
      <c r="E15133" s="3">
        <f>VLOOKUP(C15133,Index[],3,FALSE)</f>
        <v>0</v>
      </c>
      <c r="F15133" s="3">
        <f>VLOOKUP(C15133,Index[],4,FALSE)</f>
        <v>0</v>
      </c>
      <c r="G15133" s="3">
        <f>VLOOKUP(C15133,Index[],5,FALSE)</f>
        <v>0</v>
      </c>
      <c r="I15133">
        <f>VLOOKUP(Table1[[#This Row],[trait_name]],Trait[],2,FALSE)</f>
        <v>16</v>
      </c>
      <c r="J15133" s="24" t="s">
        <v>32</v>
      </c>
      <c r="K15133" s="24"/>
      <c r="L15133" s="3"/>
      <c r="N15133" s="23"/>
      <c r="O15133"/>
    </row>
    <row r="15134" spans="1:15">
      <c r="A15134" s="66">
        <f>VLOOKUP(C15134,Index[],8,FALSE)</f>
        <v>43276</v>
      </c>
      <c r="B15134" s="26">
        <v>43276</v>
      </c>
      <c r="C15134" s="16" t="s">
        <v>1023</v>
      </c>
      <c r="D15134" s="3">
        <f>VLOOKUP(C15134,Index[],2,FALSE)</f>
        <v>131</v>
      </c>
      <c r="E15134" s="3">
        <f>VLOOKUP(C15134,Index[],3,FALSE)</f>
        <v>0</v>
      </c>
      <c r="F15134" s="3">
        <f>VLOOKUP(C15134,Index[],4,FALSE)</f>
        <v>0</v>
      </c>
      <c r="G15134" s="3">
        <f>VLOOKUP(C15134,Index[],5,FALSE)</f>
        <v>0</v>
      </c>
      <c r="H15134" t="s">
        <v>17</v>
      </c>
      <c r="I15134">
        <f>VLOOKUP(Table1[[#This Row],[trait_name]],Trait[],2,FALSE)</f>
        <v>17</v>
      </c>
      <c r="J15134" s="23" t="s">
        <v>33</v>
      </c>
      <c r="L15134" s="3" t="str">
        <f>[1]Traits!E4</f>
        <v>clay</v>
      </c>
      <c r="N15134" s="23"/>
      <c r="O15134"/>
    </row>
    <row r="15135" spans="1:15">
      <c r="A15135" s="66">
        <f>VLOOKUP(C15135,Index[],8,FALSE)</f>
        <v>43276</v>
      </c>
      <c r="B15135" s="26">
        <v>43276</v>
      </c>
      <c r="C15135" s="16" t="s">
        <v>1023</v>
      </c>
      <c r="D15135" s="3">
        <f>VLOOKUP(C15135,Index[],2,FALSE)</f>
        <v>131</v>
      </c>
      <c r="E15135" s="3">
        <f>VLOOKUP(C15135,Index[],3,FALSE)</f>
        <v>0</v>
      </c>
      <c r="F15135" s="3">
        <f>VLOOKUP(C15135,Index[],4,FALSE)</f>
        <v>0</v>
      </c>
      <c r="G15135" s="3">
        <f>VLOOKUP(C15135,Index[],5,FALSE)</f>
        <v>0</v>
      </c>
      <c r="H15135" t="s">
        <v>17</v>
      </c>
      <c r="I15135">
        <f>VLOOKUP(Table1[[#This Row],[trait_name]],Trait[],2,FALSE)</f>
        <v>17</v>
      </c>
      <c r="J15135" s="23" t="s">
        <v>33</v>
      </c>
      <c r="L15135" s="3" t="str">
        <f>[1]Traits!E3</f>
        <v>loam</v>
      </c>
      <c r="N15135" s="24"/>
      <c r="O15135"/>
    </row>
    <row r="15136" spans="1:15">
      <c r="A15136" s="66">
        <f>VLOOKUP(C15136,Index[],8,FALSE)</f>
        <v>43276</v>
      </c>
      <c r="B15136" s="26">
        <v>43276</v>
      </c>
      <c r="C15136" s="16" t="s">
        <v>1023</v>
      </c>
      <c r="D15136" s="3">
        <f>VLOOKUP(C15136,Index[],2,FALSE)</f>
        <v>131</v>
      </c>
      <c r="E15136" s="3">
        <f>VLOOKUP(C15136,Index[],3,FALSE)</f>
        <v>0</v>
      </c>
      <c r="F15136" s="3">
        <f>VLOOKUP(C15136,Index[],4,FALSE)</f>
        <v>0</v>
      </c>
      <c r="G15136" s="3">
        <f>VLOOKUP(C15136,Index[],5,FALSE)</f>
        <v>0</v>
      </c>
      <c r="H15136" t="s">
        <v>17</v>
      </c>
      <c r="I15136">
        <f>VLOOKUP(Table1[[#This Row],[trait_name]],Trait[],2,FALSE)</f>
        <v>17</v>
      </c>
      <c r="J15136" s="23" t="s">
        <v>33</v>
      </c>
      <c r="L15136" s="3" t="str">
        <f>[1]Traits!E2</f>
        <v>sand</v>
      </c>
      <c r="N15136" s="24"/>
      <c r="O15136"/>
    </row>
    <row r="15137" spans="1:15">
      <c r="A15137" s="66">
        <f>VLOOKUP(C15137,Index[],8,FALSE)</f>
        <v>43276</v>
      </c>
      <c r="B15137" s="12">
        <v>43311</v>
      </c>
      <c r="C15137" s="13" t="s">
        <v>1023</v>
      </c>
      <c r="D15137" s="3">
        <f>VLOOKUP(C15137,Index[],2,FALSE)</f>
        <v>131</v>
      </c>
      <c r="E15137" s="3">
        <f>VLOOKUP(C15137,Index[],3,FALSE)</f>
        <v>0</v>
      </c>
      <c r="F15137" s="3">
        <f>VLOOKUP(C15137,Index[],4,FALSE)</f>
        <v>0</v>
      </c>
      <c r="G15137" s="3">
        <f>VLOOKUP(C15137,Index[],5,FALSE)</f>
        <v>0</v>
      </c>
      <c r="H15137" t="s">
        <v>153</v>
      </c>
      <c r="I15137">
        <f>VLOOKUP(Table1[[#This Row],[trait_name]],Trait[],2,FALSE)</f>
        <v>18</v>
      </c>
      <c r="J15137" s="23" t="s">
        <v>37</v>
      </c>
      <c r="L15137" s="3" t="s">
        <v>538</v>
      </c>
      <c r="M15137" s="3"/>
      <c r="N15137" s="23"/>
      <c r="O15137"/>
    </row>
    <row r="15138" spans="1:15">
      <c r="A15138" s="66">
        <f>VLOOKUP(C15138,Index[],8,FALSE)</f>
        <v>43276</v>
      </c>
      <c r="B15138" s="12">
        <v>43276</v>
      </c>
      <c r="C15138" s="13" t="s">
        <v>1023</v>
      </c>
      <c r="D15138" s="3">
        <f>VLOOKUP(C15138,Index[],2,FALSE)</f>
        <v>131</v>
      </c>
      <c r="E15138" s="3">
        <f>VLOOKUP(C15138,Index[],3,FALSE)</f>
        <v>0</v>
      </c>
      <c r="F15138" s="3">
        <f>VLOOKUP(C15138,Index[],4,FALSE)</f>
        <v>0</v>
      </c>
      <c r="G15138" s="3">
        <f>VLOOKUP(C15138,Index[],5,FALSE)</f>
        <v>0</v>
      </c>
      <c r="I15138">
        <f>VLOOKUP(Table1[[#This Row],[trait_name]],Trait[],2,FALSE)</f>
        <v>18</v>
      </c>
      <c r="J15138" s="23" t="s">
        <v>37</v>
      </c>
      <c r="L15138" s="3"/>
      <c r="N15138" s="23"/>
      <c r="O15138"/>
    </row>
    <row r="15139" spans="1:15">
      <c r="A15139" s="66">
        <f>VLOOKUP(C15139,Index[],8,FALSE)</f>
        <v>43276</v>
      </c>
      <c r="B15139" s="26">
        <v>43276</v>
      </c>
      <c r="C15139" s="16" t="s">
        <v>1023</v>
      </c>
      <c r="D15139" s="3">
        <f>VLOOKUP(C15139,Index[],2,FALSE)</f>
        <v>131</v>
      </c>
      <c r="E15139" s="3">
        <f>VLOOKUP(C15139,Index[],3,FALSE)</f>
        <v>0</v>
      </c>
      <c r="F15139" s="3">
        <f>VLOOKUP(C15139,Index[],4,FALSE)</f>
        <v>0</v>
      </c>
      <c r="G15139" s="3">
        <f>VLOOKUP(C15139,Index[],5,FALSE)</f>
        <v>0</v>
      </c>
      <c r="H15139" t="s">
        <v>525</v>
      </c>
      <c r="I15139">
        <f>VLOOKUP(Table1[[#This Row],[trait_name]],Trait[],2,FALSE)</f>
        <v>19</v>
      </c>
      <c r="J15139" s="23" t="s">
        <v>38</v>
      </c>
      <c r="L15139" s="3" t="str">
        <f>[1]Traits!F2</f>
        <v>welldrained</v>
      </c>
      <c r="N15139" s="23"/>
      <c r="O15139"/>
    </row>
    <row r="15140" spans="1:15">
      <c r="A15140" s="66">
        <f>VLOOKUP(C15140,Index[],8,FALSE)</f>
        <v>43276</v>
      </c>
      <c r="B15140" s="26">
        <v>43276</v>
      </c>
      <c r="C15140" s="16" t="s">
        <v>1023</v>
      </c>
      <c r="D15140" s="3">
        <f>VLOOKUP(C15140,Index[],2,FALSE)</f>
        <v>131</v>
      </c>
      <c r="E15140" s="3">
        <f>VLOOKUP(C15140,Index[],3,FALSE)</f>
        <v>0</v>
      </c>
      <c r="F15140" s="3">
        <f>VLOOKUP(C15140,Index[],4,FALSE)</f>
        <v>0</v>
      </c>
      <c r="G15140" s="3">
        <f>VLOOKUP(C15140,Index[],5,FALSE)</f>
        <v>0</v>
      </c>
      <c r="I15140">
        <f>VLOOKUP(Table1[[#This Row],[trait_name]],Trait[],2,FALSE)</f>
        <v>19</v>
      </c>
      <c r="J15140" s="23" t="s">
        <v>38</v>
      </c>
      <c r="L15140" s="3"/>
      <c r="N15140" s="23"/>
      <c r="O15140"/>
    </row>
    <row r="15141" spans="1:15">
      <c r="A15141" s="66">
        <f>VLOOKUP(C15141,Index[],8,FALSE)</f>
        <v>43276</v>
      </c>
      <c r="B15141" s="26">
        <v>43311</v>
      </c>
      <c r="C15141" s="16" t="s">
        <v>1023</v>
      </c>
      <c r="D15141" s="3">
        <f>VLOOKUP(C15141,Index[],2,FALSE)</f>
        <v>131</v>
      </c>
      <c r="E15141" s="3">
        <f>VLOOKUP(C15141,Index[],3,FALSE)</f>
        <v>0</v>
      </c>
      <c r="F15141" s="3">
        <f>VLOOKUP(C15141,Index[],4,FALSE)</f>
        <v>0</v>
      </c>
      <c r="G15141" s="3">
        <f>VLOOKUP(C15141,Index[],5,FALSE)</f>
        <v>0</v>
      </c>
      <c r="H15141" t="s">
        <v>153</v>
      </c>
      <c r="I15141">
        <f>VLOOKUP(Table1[[#This Row],[trait_name]],Trait[],2,FALSE)</f>
        <v>20</v>
      </c>
      <c r="J15141" s="23" t="s">
        <v>41</v>
      </c>
      <c r="L15141" s="3" t="s">
        <v>131</v>
      </c>
      <c r="M15141" s="3"/>
      <c r="N15141" s="23"/>
      <c r="O15141"/>
    </row>
    <row r="15142" spans="1:15">
      <c r="A15142" s="66">
        <f>VLOOKUP(C15142,Index[],8,FALSE)</f>
        <v>43276</v>
      </c>
      <c r="B15142" s="12">
        <v>43276</v>
      </c>
      <c r="C15142" s="13" t="s">
        <v>1023</v>
      </c>
      <c r="D15142" s="3">
        <f>VLOOKUP(C15142,Index[],2,FALSE)</f>
        <v>131</v>
      </c>
      <c r="E15142" s="3">
        <f>VLOOKUP(C15142,Index[],3,FALSE)</f>
        <v>0</v>
      </c>
      <c r="F15142" s="3">
        <f>VLOOKUP(C15142,Index[],4,FALSE)</f>
        <v>0</v>
      </c>
      <c r="G15142" s="3">
        <f>VLOOKUP(C15142,Index[],5,FALSE)</f>
        <v>0</v>
      </c>
      <c r="I15142">
        <f>VLOOKUP(Table1[[#This Row],[trait_name]],Trait[],2,FALSE)</f>
        <v>21</v>
      </c>
      <c r="J15142" s="23" t="s">
        <v>43</v>
      </c>
      <c r="L15142" s="3"/>
      <c r="N15142" s="23"/>
      <c r="O15142"/>
    </row>
    <row r="15143" spans="1:15">
      <c r="A15143" s="66">
        <f>VLOOKUP(C15143,Index[],8,FALSE)</f>
        <v>43276</v>
      </c>
      <c r="B15143" s="26">
        <v>43276</v>
      </c>
      <c r="C15143" s="16" t="s">
        <v>1023</v>
      </c>
      <c r="D15143" s="3">
        <f>VLOOKUP(C15143,Index[],2,FALSE)</f>
        <v>131</v>
      </c>
      <c r="E15143" s="3">
        <f>VLOOKUP(C15143,Index[],3,FALSE)</f>
        <v>0</v>
      </c>
      <c r="F15143" s="3">
        <f>VLOOKUP(C15143,Index[],4,FALSE)</f>
        <v>0</v>
      </c>
      <c r="G15143" s="3">
        <f>VLOOKUP(C15143,Index[],5,FALSE)</f>
        <v>0</v>
      </c>
      <c r="I15143">
        <f>VLOOKUP(Table1[[#This Row],[trait_name]],Trait[],2,FALSE)</f>
        <v>22</v>
      </c>
      <c r="J15143" s="23" t="s">
        <v>47</v>
      </c>
      <c r="L15143" s="3"/>
      <c r="N15143" s="23"/>
      <c r="O15143"/>
    </row>
    <row r="15144" spans="1:15">
      <c r="A15144" s="66">
        <f>VLOOKUP(C15144,Index[],8,FALSE)</f>
        <v>43276</v>
      </c>
      <c r="B15144" s="26"/>
      <c r="C15144" s="16" t="s">
        <v>1023</v>
      </c>
      <c r="D15144" s="3">
        <f>VLOOKUP(C15144,Index[],2,FALSE)</f>
        <v>131</v>
      </c>
      <c r="E15144" s="3">
        <f>VLOOKUP(C15144,Index[],3,FALSE)</f>
        <v>0</v>
      </c>
      <c r="F15144" s="3">
        <f>VLOOKUP(C15144,Index[],4,FALSE)</f>
        <v>0</v>
      </c>
      <c r="G15144" s="3">
        <f>VLOOKUP(C15144,Index[],5,FALSE)</f>
        <v>0</v>
      </c>
      <c r="I15144">
        <f>VLOOKUP(Table1[[#This Row],[trait_name]],Trait[],2,FALSE)</f>
        <v>23</v>
      </c>
      <c r="J15144" s="23" t="s">
        <v>49</v>
      </c>
      <c r="L15144" s="3"/>
      <c r="N15144" s="23"/>
      <c r="O15144"/>
    </row>
    <row r="15145" spans="1:15">
      <c r="A15145" s="66">
        <f>VLOOKUP(C15145,Index[],8,FALSE)</f>
        <v>43276</v>
      </c>
      <c r="B15145" s="12"/>
      <c r="C15145" s="13" t="s">
        <v>1023</v>
      </c>
      <c r="D15145" s="3">
        <f>VLOOKUP(C15145,Index[],2,FALSE)</f>
        <v>131</v>
      </c>
      <c r="E15145" s="3">
        <f>VLOOKUP(C15145,Index[],3,FALSE)</f>
        <v>0</v>
      </c>
      <c r="F15145" s="3">
        <f>VLOOKUP(C15145,Index[],4,FALSE)</f>
        <v>0</v>
      </c>
      <c r="G15145" s="3">
        <f>VLOOKUP(C15145,Index[],5,FALSE)</f>
        <v>0</v>
      </c>
      <c r="I15145">
        <f>VLOOKUP(Table1[[#This Row],[trait_name]],Trait[],2,FALSE)</f>
        <v>24</v>
      </c>
      <c r="J15145" s="23" t="s">
        <v>53</v>
      </c>
      <c r="L15145" s="3"/>
      <c r="N15145" s="23"/>
      <c r="O15145"/>
    </row>
    <row r="15146" spans="1:15">
      <c r="A15146" s="66">
        <f>VLOOKUP(C15146,Index[],8,FALSE)</f>
        <v>43276</v>
      </c>
      <c r="B15146" s="12"/>
      <c r="C15146" s="13" t="s">
        <v>1023</v>
      </c>
      <c r="D15146" s="3">
        <f>VLOOKUP(C15146,Index[],2,FALSE)</f>
        <v>131</v>
      </c>
      <c r="E15146" s="3">
        <f>VLOOKUP(C15146,Index[],3,FALSE)</f>
        <v>0</v>
      </c>
      <c r="F15146" s="3">
        <f>VLOOKUP(C15146,Index[],4,FALSE)</f>
        <v>0</v>
      </c>
      <c r="G15146" s="3">
        <f>VLOOKUP(C15146,Index[],5,FALSE)</f>
        <v>0</v>
      </c>
      <c r="I15146">
        <f>VLOOKUP(Table1[[#This Row],[trait_name]],Trait[],2,FALSE)</f>
        <v>25</v>
      </c>
      <c r="J15146" s="23" t="s">
        <v>57</v>
      </c>
      <c r="L15146" s="3"/>
      <c r="N15146" s="23"/>
      <c r="O15146"/>
    </row>
    <row r="15147" spans="1:15">
      <c r="A15147" s="66">
        <f>VLOOKUP(C15147,Index[],8,FALSE)</f>
        <v>43276</v>
      </c>
      <c r="B15147" s="26">
        <v>43276</v>
      </c>
      <c r="C15147" s="16" t="s">
        <v>1023</v>
      </c>
      <c r="D15147" s="3">
        <f>VLOOKUP(C15147,Index[],2,FALSE)</f>
        <v>131</v>
      </c>
      <c r="E15147" s="3">
        <f>VLOOKUP(C15147,Index[],3,FALSE)</f>
        <v>0</v>
      </c>
      <c r="F15147" s="3">
        <f>VLOOKUP(C15147,Index[],4,FALSE)</f>
        <v>0</v>
      </c>
      <c r="G15147" s="3">
        <f>VLOOKUP(C15147,Index[],5,FALSE)</f>
        <v>0</v>
      </c>
      <c r="H15147" t="s">
        <v>525</v>
      </c>
      <c r="I15147">
        <f>VLOOKUP(Table1[[#This Row],[trait_name]],Trait[],2,FALSE)</f>
        <v>26</v>
      </c>
      <c r="J15147" s="23" t="s">
        <v>58</v>
      </c>
      <c r="L15147" s="3" t="str">
        <f>[1]Traits!H4</f>
        <v>largetree</v>
      </c>
      <c r="N15147" s="23"/>
      <c r="O15147"/>
    </row>
    <row r="15148" spans="1:15">
      <c r="A15148" s="66">
        <f>VLOOKUP(C15148,Index[],8,FALSE)</f>
        <v>43276</v>
      </c>
      <c r="B15148" s="26">
        <v>43276</v>
      </c>
      <c r="C15148" s="16" t="s">
        <v>1023</v>
      </c>
      <c r="D15148" s="3">
        <f>VLOOKUP(C15148,Index[],2,FALSE)</f>
        <v>131</v>
      </c>
      <c r="E15148" s="3">
        <f>VLOOKUP(C15148,Index[],3,FALSE)</f>
        <v>0</v>
      </c>
      <c r="F15148" s="3">
        <f>VLOOKUP(C15148,Index[],4,FALSE)</f>
        <v>0</v>
      </c>
      <c r="G15148" s="3">
        <f>VLOOKUP(C15148,Index[],5,FALSE)</f>
        <v>0</v>
      </c>
      <c r="H15148" t="s">
        <v>525</v>
      </c>
      <c r="I15148">
        <f>VLOOKUP(Table1[[#This Row],[trait_name]],Trait[],2,FALSE)</f>
        <v>26</v>
      </c>
      <c r="J15148" s="23" t="s">
        <v>58</v>
      </c>
      <c r="L15148" s="3" t="str">
        <f>[1]Traits!H2</f>
        <v>smalltree</v>
      </c>
      <c r="N15148" s="23"/>
      <c r="O15148"/>
    </row>
    <row r="15149" spans="1:15">
      <c r="A15149" s="66">
        <f>VLOOKUP(C15149,Index[],8,FALSE)</f>
        <v>43276</v>
      </c>
      <c r="B15149" s="26">
        <v>43311</v>
      </c>
      <c r="C15149" s="16" t="s">
        <v>1023</v>
      </c>
      <c r="D15149" s="3">
        <f>VLOOKUP(C15149,Index[],2,FALSE)</f>
        <v>131</v>
      </c>
      <c r="E15149" s="3">
        <f>VLOOKUP(C15149,Index[],3,FALSE)</f>
        <v>0</v>
      </c>
      <c r="F15149" s="3">
        <f>VLOOKUP(C15149,Index[],4,FALSE)</f>
        <v>0</v>
      </c>
      <c r="G15149" s="3">
        <f>VLOOKUP(C15149,Index[],5,FALSE)</f>
        <v>0</v>
      </c>
      <c r="I15149">
        <f>VLOOKUP(Table1[[#This Row],[trait_name]],Trait[],2,FALSE)</f>
        <v>27</v>
      </c>
      <c r="J15149" s="23" t="s">
        <v>61</v>
      </c>
      <c r="L15149" s="3"/>
      <c r="M15149" s="3"/>
      <c r="N15149" s="23"/>
      <c r="O15149"/>
    </row>
    <row r="15150" spans="1:15">
      <c r="A15150" s="66">
        <f>VLOOKUP(C15150,Index[],8,FALSE)</f>
        <v>43276</v>
      </c>
      <c r="B15150" s="26">
        <v>43311</v>
      </c>
      <c r="C15150" s="16" t="s">
        <v>1023</v>
      </c>
      <c r="D15150" s="3">
        <f>VLOOKUP(C15150,Index[],2,FALSE)</f>
        <v>131</v>
      </c>
      <c r="E15150" s="3">
        <f>VLOOKUP(C15150,Index[],3,FALSE)</f>
        <v>0</v>
      </c>
      <c r="F15150" s="3">
        <f>VLOOKUP(C15150,Index[],4,FALSE)</f>
        <v>0</v>
      </c>
      <c r="G15150" s="3">
        <f>VLOOKUP(C15150,Index[],5,FALSE)</f>
        <v>0</v>
      </c>
      <c r="I15150">
        <f>VLOOKUP(Table1[[#This Row],[trait_name]],Trait[],2,FALSE)</f>
        <v>28</v>
      </c>
      <c r="J15150" s="23" t="s">
        <v>62</v>
      </c>
      <c r="L15150" s="3"/>
      <c r="M15150" s="3"/>
      <c r="N15150" s="23"/>
      <c r="O15150"/>
    </row>
    <row r="15151" spans="1:15">
      <c r="A15151" s="66">
        <f>VLOOKUP(C15151,Index[],8,FALSE)</f>
        <v>43276</v>
      </c>
      <c r="B15151" s="26">
        <v>43311</v>
      </c>
      <c r="C15151" s="16" t="s">
        <v>1023</v>
      </c>
      <c r="D15151" s="3">
        <f>VLOOKUP(C15151,Index[],2,FALSE)</f>
        <v>131</v>
      </c>
      <c r="E15151" s="3">
        <f>VLOOKUP(C15151,Index[],3,FALSE)</f>
        <v>0</v>
      </c>
      <c r="F15151" s="3">
        <f>VLOOKUP(C15151,Index[],4,FALSE)</f>
        <v>0</v>
      </c>
      <c r="G15151" s="3">
        <f>VLOOKUP(C15151,Index[],5,FALSE)</f>
        <v>0</v>
      </c>
      <c r="H15151" t="s">
        <v>153</v>
      </c>
      <c r="I15151">
        <f>VLOOKUP(Table1[[#This Row],[trait_name]],Trait[],2,FALSE)</f>
        <v>29</v>
      </c>
      <c r="J15151" s="23" t="s">
        <v>63</v>
      </c>
      <c r="L15151" s="3">
        <v>12</v>
      </c>
      <c r="N15151" s="23"/>
      <c r="O15151"/>
    </row>
    <row r="15152" spans="1:15">
      <c r="A15152" s="66">
        <f>VLOOKUP(C15152,Index[],8,FALSE)</f>
        <v>43276</v>
      </c>
      <c r="B15152" s="26">
        <v>43276</v>
      </c>
      <c r="C15152" s="16" t="s">
        <v>1023</v>
      </c>
      <c r="D15152" s="3">
        <f>VLOOKUP(C15152,Index[],2,FALSE)</f>
        <v>131</v>
      </c>
      <c r="E15152" s="3">
        <f>VLOOKUP(C15152,Index[],3,FALSE)</f>
        <v>0</v>
      </c>
      <c r="F15152" s="3">
        <f>VLOOKUP(C15152,Index[],4,FALSE)</f>
        <v>0</v>
      </c>
      <c r="G15152" s="3">
        <f>VLOOKUP(C15152,Index[],5,FALSE)</f>
        <v>0</v>
      </c>
      <c r="H15152" t="s">
        <v>17</v>
      </c>
      <c r="I15152">
        <f>VLOOKUP(Table1[[#This Row],[trait_name]],Trait[],2,FALSE)</f>
        <v>29</v>
      </c>
      <c r="J15152" s="23" t="s">
        <v>63</v>
      </c>
      <c r="L15152" s="3">
        <v>20</v>
      </c>
      <c r="N15152" s="23"/>
      <c r="O15152"/>
    </row>
    <row r="15153" spans="1:15">
      <c r="A15153" s="66">
        <f>VLOOKUP(C15153,Index[],8,FALSE)</f>
        <v>43276</v>
      </c>
      <c r="B15153" s="26">
        <v>43276</v>
      </c>
      <c r="C15153" s="16" t="s">
        <v>1023</v>
      </c>
      <c r="D15153" s="3">
        <f>VLOOKUP(C15153,Index[],2,FALSE)</f>
        <v>131</v>
      </c>
      <c r="E15153" s="3">
        <f>VLOOKUP(C15153,Index[],3,FALSE)</f>
        <v>0</v>
      </c>
      <c r="F15153" s="3">
        <f>VLOOKUP(C15153,Index[],4,FALSE)</f>
        <v>0</v>
      </c>
      <c r="G15153" s="3">
        <f>VLOOKUP(C15153,Index[],5,FALSE)</f>
        <v>0</v>
      </c>
      <c r="H15153" t="s">
        <v>25</v>
      </c>
      <c r="I15153">
        <f>VLOOKUP(Table1[[#This Row],[trait_name]],Trait[],2,FALSE)</f>
        <v>30</v>
      </c>
      <c r="J15153" s="23" t="s">
        <v>64</v>
      </c>
      <c r="L15153" s="3">
        <v>15</v>
      </c>
      <c r="N15153" s="23"/>
      <c r="O15153"/>
    </row>
    <row r="15154" spans="1:15">
      <c r="A15154" s="66">
        <f>VLOOKUP(C15154,Index[],8,FALSE)</f>
        <v>43276</v>
      </c>
      <c r="B15154" s="26">
        <v>43311</v>
      </c>
      <c r="C15154" s="16" t="s">
        <v>1023</v>
      </c>
      <c r="D15154" s="3">
        <f>VLOOKUP(C15154,Index[],2,FALSE)</f>
        <v>131</v>
      </c>
      <c r="E15154" s="3">
        <f>VLOOKUP(C15154,Index[],3,FALSE)</f>
        <v>0</v>
      </c>
      <c r="F15154" s="3">
        <f>VLOOKUP(C15154,Index[],4,FALSE)</f>
        <v>0</v>
      </c>
      <c r="G15154" s="3">
        <f>VLOOKUP(C15154,Index[],5,FALSE)</f>
        <v>0</v>
      </c>
      <c r="H15154" t="s">
        <v>153</v>
      </c>
      <c r="I15154">
        <f>VLOOKUP(Table1[[#This Row],[trait_name]],Trait[],2,FALSE)</f>
        <v>31</v>
      </c>
      <c r="J15154" s="23" t="s">
        <v>65</v>
      </c>
      <c r="L15154" s="3">
        <v>8</v>
      </c>
      <c r="M15154" s="3"/>
      <c r="N15154" s="23"/>
      <c r="O15154"/>
    </row>
    <row r="15155" spans="1:15">
      <c r="A15155" s="66">
        <f>VLOOKUP(C15155,Index[],8,FALSE)</f>
        <v>43276</v>
      </c>
      <c r="B15155" s="26">
        <v>43276</v>
      </c>
      <c r="C15155" s="16" t="s">
        <v>1023</v>
      </c>
      <c r="D15155" s="3">
        <f>VLOOKUP(C15155,Index[],2,FALSE)</f>
        <v>131</v>
      </c>
      <c r="E15155" s="3">
        <f>VLOOKUP(C15155,Index[],3,FALSE)</f>
        <v>0</v>
      </c>
      <c r="F15155" s="3">
        <f>VLOOKUP(C15155,Index[],4,FALSE)</f>
        <v>0</v>
      </c>
      <c r="G15155" s="3">
        <f>VLOOKUP(C15155,Index[],5,FALSE)</f>
        <v>0</v>
      </c>
      <c r="H15155" t="s">
        <v>17</v>
      </c>
      <c r="I15155">
        <f>VLOOKUP(Table1[[#This Row],[trait_name]],Trait[],2,FALSE)</f>
        <v>31</v>
      </c>
      <c r="J15155" s="23" t="s">
        <v>65</v>
      </c>
      <c r="L15155" s="3">
        <v>10</v>
      </c>
      <c r="N15155" s="23"/>
      <c r="O15155"/>
    </row>
    <row r="15156" spans="1:15">
      <c r="A15156" s="66">
        <f>VLOOKUP(C15156,Index[],8,FALSE)</f>
        <v>43276</v>
      </c>
      <c r="B15156" s="26">
        <v>43311</v>
      </c>
      <c r="C15156" s="16" t="s">
        <v>1023</v>
      </c>
      <c r="D15156" s="3">
        <f>VLOOKUP(C15156,Index[],2,FALSE)</f>
        <v>131</v>
      </c>
      <c r="E15156" s="3">
        <f>VLOOKUP(C15156,Index[],3,FALSE)</f>
        <v>0</v>
      </c>
      <c r="F15156" s="3">
        <f>VLOOKUP(C15156,Index[],4,FALSE)</f>
        <v>0</v>
      </c>
      <c r="G15156" s="3">
        <f>VLOOKUP(C15156,Index[],5,FALSE)</f>
        <v>0</v>
      </c>
      <c r="H15156" t="s">
        <v>153</v>
      </c>
      <c r="I15156">
        <f>VLOOKUP(Table1[[#This Row],[trait_name]],Trait[],2,FALSE)</f>
        <v>32</v>
      </c>
      <c r="J15156" s="23" t="s">
        <v>66</v>
      </c>
      <c r="L15156" s="3">
        <v>8</v>
      </c>
      <c r="M15156" s="3"/>
      <c r="N15156" s="23"/>
      <c r="O15156"/>
    </row>
    <row r="15157" spans="1:15">
      <c r="A15157" s="66">
        <f>VLOOKUP(C15157,Index[],8,FALSE)</f>
        <v>43276</v>
      </c>
      <c r="B15157" s="26">
        <v>43276</v>
      </c>
      <c r="C15157" s="16" t="s">
        <v>1023</v>
      </c>
      <c r="D15157" s="3">
        <f>VLOOKUP(C15157,Index[],2,FALSE)</f>
        <v>131</v>
      </c>
      <c r="E15157" s="3">
        <f>VLOOKUP(C15157,Index[],3,FALSE)</f>
        <v>0</v>
      </c>
      <c r="F15157" s="3">
        <f>VLOOKUP(C15157,Index[],4,FALSE)</f>
        <v>0</v>
      </c>
      <c r="G15157" s="3">
        <f>VLOOKUP(C15157,Index[],5,FALSE)</f>
        <v>0</v>
      </c>
      <c r="H15157" t="s">
        <v>17</v>
      </c>
      <c r="I15157">
        <f>VLOOKUP(Table1[[#This Row],[trait_name]],Trait[],2,FALSE)</f>
        <v>32</v>
      </c>
      <c r="J15157" s="23" t="s">
        <v>66</v>
      </c>
      <c r="L15157" s="3">
        <v>10</v>
      </c>
      <c r="N15157" s="23"/>
      <c r="O15157"/>
    </row>
    <row r="15158" spans="1:15">
      <c r="A15158" s="66">
        <f>VLOOKUP(C15158,Index[],8,FALSE)</f>
        <v>43276</v>
      </c>
      <c r="B15158" s="26">
        <v>43276</v>
      </c>
      <c r="C15158" s="16" t="s">
        <v>1023</v>
      </c>
      <c r="D15158" s="3">
        <f>VLOOKUP(C15158,Index[],2,FALSE)</f>
        <v>131</v>
      </c>
      <c r="E15158" s="3">
        <f>VLOOKUP(C15158,Index[],3,FALSE)</f>
        <v>0</v>
      </c>
      <c r="F15158" s="3">
        <f>VLOOKUP(C15158,Index[],4,FALSE)</f>
        <v>0</v>
      </c>
      <c r="G15158" s="3">
        <f>VLOOKUP(C15158,Index[],5,FALSE)</f>
        <v>0</v>
      </c>
      <c r="H15158" t="s">
        <v>25</v>
      </c>
      <c r="I15158">
        <f>VLOOKUP(Table1[[#This Row],[trait_name]],Trait[],2,FALSE)</f>
        <v>33</v>
      </c>
      <c r="J15158" s="23" t="s">
        <v>67</v>
      </c>
      <c r="L15158" s="3">
        <v>4</v>
      </c>
      <c r="N15158" s="23"/>
      <c r="O15158"/>
    </row>
    <row r="15159" spans="1:15">
      <c r="A15159" s="66">
        <f>VLOOKUP(C15159,Index[],8,FALSE)</f>
        <v>43276</v>
      </c>
      <c r="B15159" s="26">
        <v>43276</v>
      </c>
      <c r="C15159" s="16" t="s">
        <v>1023</v>
      </c>
      <c r="D15159" s="3">
        <f>VLOOKUP(C15159,Index[],2,FALSE)</f>
        <v>131</v>
      </c>
      <c r="E15159" s="3">
        <f>VLOOKUP(C15159,Index[],3,FALSE)</f>
        <v>0</v>
      </c>
      <c r="F15159" s="3">
        <f>VLOOKUP(C15159,Index[],4,FALSE)</f>
        <v>0</v>
      </c>
      <c r="G15159" s="3">
        <f>VLOOKUP(C15159,Index[],5,FALSE)</f>
        <v>0</v>
      </c>
      <c r="H15159" t="s">
        <v>17</v>
      </c>
      <c r="I15159">
        <f>VLOOKUP(Table1[[#This Row],[trait_name]],Trait[],2,FALSE)</f>
        <v>34</v>
      </c>
      <c r="J15159" s="23" t="s">
        <v>68</v>
      </c>
      <c r="L15159" s="3">
        <v>5</v>
      </c>
      <c r="N15159" s="23"/>
      <c r="O15159"/>
    </row>
    <row r="15160" spans="1:15">
      <c r="A15160" s="66">
        <f>VLOOKUP(C15160,Index[],8,FALSE)</f>
        <v>43276</v>
      </c>
      <c r="B15160" s="26">
        <v>43311</v>
      </c>
      <c r="C15160" s="16" t="s">
        <v>1023</v>
      </c>
      <c r="D15160" s="3">
        <f>VLOOKUP(C15160,Index[],2,FALSE)</f>
        <v>131</v>
      </c>
      <c r="E15160" s="3">
        <f>VLOOKUP(C15160,Index[],3,FALSE)</f>
        <v>0</v>
      </c>
      <c r="F15160" s="3">
        <f>VLOOKUP(C15160,Index[],4,FALSE)</f>
        <v>0</v>
      </c>
      <c r="G15160" s="3">
        <f>VLOOKUP(C15160,Index[],5,FALSE)</f>
        <v>0</v>
      </c>
      <c r="H15160" t="s">
        <v>153</v>
      </c>
      <c r="I15160">
        <f>VLOOKUP(Table1[[#This Row],[trait_name]],Trait[],2,FALSE)</f>
        <v>34</v>
      </c>
      <c r="J15160" s="23" t="s">
        <v>68</v>
      </c>
      <c r="L15160" s="3">
        <v>6</v>
      </c>
      <c r="M15160" s="3"/>
      <c r="N15160" s="23"/>
      <c r="O15160"/>
    </row>
    <row r="15161" spans="1:15">
      <c r="A15161" s="66">
        <f>VLOOKUP(C15161,Index[],8,FALSE)</f>
        <v>43276</v>
      </c>
      <c r="B15161" s="26">
        <v>43276</v>
      </c>
      <c r="C15161" s="16" t="s">
        <v>1023</v>
      </c>
      <c r="D15161" s="3">
        <f>VLOOKUP(C15161,Index[],2,FALSE)</f>
        <v>131</v>
      </c>
      <c r="E15161" s="3">
        <f>VLOOKUP(C15161,Index[],3,FALSE)</f>
        <v>0</v>
      </c>
      <c r="F15161" s="3">
        <f>VLOOKUP(C15161,Index[],4,FALSE)</f>
        <v>0</v>
      </c>
      <c r="G15161" s="3">
        <f>VLOOKUP(C15161,Index[],5,FALSE)</f>
        <v>0</v>
      </c>
      <c r="H15161" t="s">
        <v>17</v>
      </c>
      <c r="I15161">
        <f>VLOOKUP(Table1[[#This Row],[trait_name]],Trait[],2,FALSE)</f>
        <v>35</v>
      </c>
      <c r="J15161" s="23" t="s">
        <v>166</v>
      </c>
      <c r="L15161" s="3" t="str">
        <f>[1]Traits!L2</f>
        <v>fast</v>
      </c>
      <c r="N15161" s="23"/>
      <c r="O15161"/>
    </row>
    <row r="15162" spans="1:15">
      <c r="A15162" s="66">
        <f>VLOOKUP(C15162,Index[],8,FALSE)</f>
        <v>43276</v>
      </c>
      <c r="B15162" s="26">
        <v>43311</v>
      </c>
      <c r="C15162" s="16" t="s">
        <v>1023</v>
      </c>
      <c r="D15162" s="3">
        <f>VLOOKUP(C15162,Index[],2,FALSE)</f>
        <v>131</v>
      </c>
      <c r="E15162" s="3">
        <f>VLOOKUP(C15162,Index[],3,FALSE)</f>
        <v>0</v>
      </c>
      <c r="F15162" s="3">
        <f>VLOOKUP(C15162,Index[],4,FALSE)</f>
        <v>0</v>
      </c>
      <c r="G15162" s="3">
        <f>VLOOKUP(C15162,Index[],5,FALSE)</f>
        <v>0</v>
      </c>
      <c r="H15162" t="s">
        <v>153</v>
      </c>
      <c r="I15162">
        <f>VLOOKUP(Table1[[#This Row],[trait_name]],Trait[],2,FALSE)</f>
        <v>35</v>
      </c>
      <c r="J15162" s="23" t="s">
        <v>166</v>
      </c>
      <c r="L15162" s="3" t="s">
        <v>126</v>
      </c>
      <c r="N15162" s="23"/>
      <c r="O15162"/>
    </row>
    <row r="15163" spans="1:15">
      <c r="A15163" s="66">
        <f>VLOOKUP(C15163,Index[],8,FALSE)</f>
        <v>43276</v>
      </c>
      <c r="B15163" s="26">
        <v>43276</v>
      </c>
      <c r="C15163" s="16" t="s">
        <v>1023</v>
      </c>
      <c r="D15163" s="3">
        <f>VLOOKUP(C15163,Index[],2,FALSE)</f>
        <v>131</v>
      </c>
      <c r="E15163" s="3">
        <f>VLOOKUP(C15163,Index[],3,FALSE)</f>
        <v>0</v>
      </c>
      <c r="F15163" s="3">
        <f>VLOOKUP(C15163,Index[],4,FALSE)</f>
        <v>0</v>
      </c>
      <c r="G15163" s="3">
        <f>VLOOKUP(C15163,Index[],5,FALSE)</f>
        <v>0</v>
      </c>
      <c r="H15163" t="s">
        <v>17</v>
      </c>
      <c r="I15163">
        <f>VLOOKUP(Table1[[#This Row],[trait_name]],Trait[],2,FALSE)</f>
        <v>36</v>
      </c>
      <c r="J15163" s="23" t="s">
        <v>69</v>
      </c>
      <c r="L15163" s="3" t="str">
        <f>[1]Traits!N8</f>
        <v>spreading</v>
      </c>
      <c r="N15163" s="23"/>
      <c r="O15163"/>
    </row>
    <row r="15164" spans="1:15">
      <c r="A15164" s="66">
        <f>VLOOKUP(C15164,Index[],8,FALSE)</f>
        <v>43276</v>
      </c>
      <c r="B15164" s="26">
        <v>43276</v>
      </c>
      <c r="C15164" s="16" t="s">
        <v>1023</v>
      </c>
      <c r="D15164" s="3">
        <f>VLOOKUP(C15164,Index[],2,FALSE)</f>
        <v>131</v>
      </c>
      <c r="E15164" s="3">
        <f>VLOOKUP(C15164,Index[],3,FALSE)</f>
        <v>0</v>
      </c>
      <c r="F15164" s="3">
        <f>VLOOKUP(C15164,Index[],4,FALSE)</f>
        <v>0</v>
      </c>
      <c r="G15164" s="3">
        <f>VLOOKUP(C15164,Index[],5,FALSE)</f>
        <v>0</v>
      </c>
      <c r="I15164">
        <f>VLOOKUP(Table1[[#This Row],[trait_name]],Trait[],2,FALSE)</f>
        <v>36</v>
      </c>
      <c r="J15164" s="23" t="s">
        <v>69</v>
      </c>
      <c r="L15164" s="3"/>
      <c r="N15164" s="23"/>
      <c r="O15164"/>
    </row>
    <row r="15165" spans="1:15">
      <c r="A15165" s="66">
        <f>VLOOKUP(C15165,Index[],8,FALSE)</f>
        <v>43276</v>
      </c>
      <c r="B15165" s="26">
        <v>43276</v>
      </c>
      <c r="C15165" s="16" t="s">
        <v>1023</v>
      </c>
      <c r="D15165" s="3">
        <f>VLOOKUP(C15165,Index[],2,FALSE)</f>
        <v>131</v>
      </c>
      <c r="E15165" s="3">
        <f>VLOOKUP(C15165,Index[],3,FALSE)</f>
        <v>0</v>
      </c>
      <c r="F15165" s="3">
        <f>VLOOKUP(C15165,Index[],4,FALSE)</f>
        <v>0</v>
      </c>
      <c r="G15165" s="3">
        <f>VLOOKUP(C15165,Index[],5,FALSE)</f>
        <v>0</v>
      </c>
      <c r="I15165">
        <f>VLOOKUP(Table1[[#This Row],[trait_name]],Trait[],2,FALSE)</f>
        <v>37</v>
      </c>
      <c r="J15165" s="23" t="s">
        <v>170</v>
      </c>
      <c r="L15165" s="3"/>
      <c r="N15165" s="23"/>
      <c r="O15165"/>
    </row>
    <row r="15166" spans="1:15">
      <c r="A15166" s="66">
        <f>VLOOKUP(C15166,Index[],8,FALSE)</f>
        <v>43276</v>
      </c>
      <c r="B15166" s="26">
        <v>43311</v>
      </c>
      <c r="C15166" s="16" t="s">
        <v>1023</v>
      </c>
      <c r="D15166" s="3">
        <f>VLOOKUP(C15166,Index[],2,FALSE)</f>
        <v>131</v>
      </c>
      <c r="E15166" s="3">
        <f>VLOOKUP(C15166,Index[],3,FALSE)</f>
        <v>0</v>
      </c>
      <c r="F15166" s="3">
        <f>VLOOKUP(C15166,Index[],4,FALSE)</f>
        <v>0</v>
      </c>
      <c r="G15166" s="3">
        <f>VLOOKUP(C15166,Index[],5,FALSE)</f>
        <v>0</v>
      </c>
      <c r="H15166" t="s">
        <v>153</v>
      </c>
      <c r="I15166">
        <f>VLOOKUP(Table1[[#This Row],[trait_name]],Trait[],2,FALSE)</f>
        <v>38</v>
      </c>
      <c r="J15166" s="23" t="s">
        <v>72</v>
      </c>
      <c r="L15166" s="3" t="s">
        <v>73</v>
      </c>
      <c r="N15166" s="24"/>
      <c r="O15166"/>
    </row>
    <row r="15167" spans="1:15">
      <c r="A15167" s="66">
        <f>VLOOKUP(C15167,Index[],8,FALSE)</f>
        <v>43276</v>
      </c>
      <c r="B15167" s="26">
        <v>43311</v>
      </c>
      <c r="C15167" s="16" t="s">
        <v>1023</v>
      </c>
      <c r="D15167" s="3">
        <f>VLOOKUP(C15167,Index[],2,FALSE)</f>
        <v>131</v>
      </c>
      <c r="E15167" s="3">
        <f>VLOOKUP(C15167,Index[],3,FALSE)</f>
        <v>0</v>
      </c>
      <c r="F15167" s="3">
        <f>VLOOKUP(C15167,Index[],4,FALSE)</f>
        <v>0</v>
      </c>
      <c r="G15167" s="3">
        <f>VLOOKUP(C15167,Index[],5,FALSE)</f>
        <v>0</v>
      </c>
      <c r="H15167" t="s">
        <v>153</v>
      </c>
      <c r="I15167">
        <f>VLOOKUP(Table1[[#This Row],[trait_name]],Trait[],2,FALSE)</f>
        <v>39</v>
      </c>
      <c r="J15167" s="23" t="s">
        <v>74</v>
      </c>
      <c r="L15167" s="3" t="s">
        <v>75</v>
      </c>
      <c r="M15167" s="3"/>
      <c r="N15167" s="23"/>
      <c r="O15167"/>
    </row>
    <row r="15168" spans="1:15">
      <c r="A15168" s="66">
        <f>VLOOKUP(C15168,Index[],8,FALSE)</f>
        <v>43276</v>
      </c>
      <c r="B15168" s="26"/>
      <c r="C15168" s="16" t="s">
        <v>1023</v>
      </c>
      <c r="D15168" s="3">
        <f>VLOOKUP(C15168,Index[],2,FALSE)</f>
        <v>131</v>
      </c>
      <c r="E15168" s="3">
        <f>VLOOKUP(C15168,Index[],3,FALSE)</f>
        <v>0</v>
      </c>
      <c r="F15168" s="3">
        <f>VLOOKUP(C15168,Index[],4,FALSE)</f>
        <v>0</v>
      </c>
      <c r="G15168" s="3">
        <f>VLOOKUP(C15168,Index[],5,FALSE)</f>
        <v>0</v>
      </c>
      <c r="I15168">
        <f>VLOOKUP(Table1[[#This Row],[trait_name]],Trait[],2,FALSE)</f>
        <v>40</v>
      </c>
      <c r="J15168" s="23" t="s">
        <v>76</v>
      </c>
      <c r="L15168" s="3"/>
      <c r="N15168" s="23"/>
      <c r="O15168"/>
    </row>
    <row r="15169" spans="1:15">
      <c r="A15169" s="66">
        <f>VLOOKUP(C15169,Index[],8,FALSE)</f>
        <v>43276</v>
      </c>
      <c r="B15169" s="26">
        <v>43276</v>
      </c>
      <c r="C15169" s="16" t="s">
        <v>1023</v>
      </c>
      <c r="D15169" s="3">
        <f>VLOOKUP(C15169,Index[],2,FALSE)</f>
        <v>131</v>
      </c>
      <c r="E15169" s="3">
        <f>VLOOKUP(C15169,Index[],3,FALSE)</f>
        <v>0</v>
      </c>
      <c r="F15169" s="3">
        <f>VLOOKUP(C15169,Index[],4,FALSE)</f>
        <v>0</v>
      </c>
      <c r="G15169" s="3">
        <f>VLOOKUP(C15169,Index[],5,FALSE)</f>
        <v>0</v>
      </c>
      <c r="H15169" t="s">
        <v>25</v>
      </c>
      <c r="I15169">
        <f>VLOOKUP(Table1[[#This Row],[trait_name]],Trait[],2,FALSE)</f>
        <v>41</v>
      </c>
      <c r="J15169" s="23" t="s">
        <v>78</v>
      </c>
      <c r="L15169" s="3" t="str">
        <f>[1]Traits!R2</f>
        <v>darkgreen</v>
      </c>
      <c r="N15169" s="23"/>
      <c r="O15169"/>
    </row>
    <row r="15170" spans="1:15">
      <c r="A15170" s="66">
        <f>VLOOKUP(C15170,Index[],8,FALSE)</f>
        <v>43276</v>
      </c>
      <c r="B15170" s="26">
        <v>43276</v>
      </c>
      <c r="C15170" s="16" t="s">
        <v>1023</v>
      </c>
      <c r="D15170" s="3">
        <f>VLOOKUP(C15170,Index[],2,FALSE)</f>
        <v>131</v>
      </c>
      <c r="E15170" s="3">
        <f>VLOOKUP(C15170,Index[],3,FALSE)</f>
        <v>0</v>
      </c>
      <c r="F15170" s="3">
        <f>VLOOKUP(C15170,Index[],4,FALSE)</f>
        <v>0</v>
      </c>
      <c r="G15170" s="3">
        <f>VLOOKUP(C15170,Index[],5,FALSE)</f>
        <v>0</v>
      </c>
      <c r="H15170" t="s">
        <v>25</v>
      </c>
      <c r="I15170">
        <f>VLOOKUP(Table1[[#This Row],[trait_name]],Trait[],2,FALSE)</f>
        <v>41</v>
      </c>
      <c r="J15170" s="23" t="s">
        <v>78</v>
      </c>
      <c r="L15170" s="3" t="str">
        <f>[1]Traits!R9</f>
        <v>greygreen</v>
      </c>
      <c r="N15170" s="23"/>
      <c r="O15170"/>
    </row>
    <row r="15171" spans="1:15">
      <c r="A15171" s="66">
        <f>VLOOKUP(C15171,Index[],8,FALSE)</f>
        <v>43276</v>
      </c>
      <c r="B15171" s="26"/>
      <c r="C15171" s="16" t="s">
        <v>1023</v>
      </c>
      <c r="D15171" s="3">
        <f>VLOOKUP(C15171,Index[],2,FALSE)</f>
        <v>131</v>
      </c>
      <c r="E15171" s="3">
        <f>VLOOKUP(C15171,Index[],3,FALSE)</f>
        <v>0</v>
      </c>
      <c r="F15171" s="3">
        <f>VLOOKUP(C15171,Index[],4,FALSE)</f>
        <v>0</v>
      </c>
      <c r="G15171" s="3">
        <f>VLOOKUP(C15171,Index[],5,FALSE)</f>
        <v>0</v>
      </c>
      <c r="I15171">
        <f>VLOOKUP(Table1[[#This Row],[trait_name]],Trait[],2,FALSE)</f>
        <v>42</v>
      </c>
      <c r="J15171" s="23" t="s">
        <v>82</v>
      </c>
      <c r="L15171" s="3"/>
      <c r="N15171" s="23"/>
      <c r="O15171"/>
    </row>
    <row r="15172" spans="1:15">
      <c r="A15172" s="66">
        <f>VLOOKUP(C15172,Index[],8,FALSE)</f>
        <v>43276</v>
      </c>
      <c r="B15172" s="26">
        <v>43276</v>
      </c>
      <c r="C15172" s="16" t="s">
        <v>1023</v>
      </c>
      <c r="D15172" s="3">
        <f>VLOOKUP(C15172,Index[],2,FALSE)</f>
        <v>131</v>
      </c>
      <c r="E15172" s="3">
        <f>VLOOKUP(C15172,Index[],3,FALSE)</f>
        <v>0</v>
      </c>
      <c r="F15172" s="3">
        <f>VLOOKUP(C15172,Index[],4,FALSE)</f>
        <v>0</v>
      </c>
      <c r="G15172" s="3">
        <f>VLOOKUP(C15172,Index[],5,FALSE)</f>
        <v>0</v>
      </c>
      <c r="H15172" t="s">
        <v>17</v>
      </c>
      <c r="I15172">
        <f>VLOOKUP(Table1[[#This Row],[trait_name]],Trait[],2,FALSE)</f>
        <v>43</v>
      </c>
      <c r="J15172" s="23" t="s">
        <v>86</v>
      </c>
      <c r="L15172" s="3" t="str">
        <f>[1]Traits!P9</f>
        <v>yellow</v>
      </c>
      <c r="N15172" s="23"/>
      <c r="O15172"/>
    </row>
    <row r="15173" spans="1:15">
      <c r="A15173" s="66">
        <f>VLOOKUP(C15173,Index[],8,FALSE)</f>
        <v>43276</v>
      </c>
      <c r="B15173" s="12">
        <v>43311</v>
      </c>
      <c r="C15173" s="13" t="s">
        <v>1023</v>
      </c>
      <c r="D15173" s="3">
        <f>VLOOKUP(C15173,Index[],2,FALSE)</f>
        <v>131</v>
      </c>
      <c r="E15173" s="3">
        <f>VLOOKUP(C15173,Index[],3,FALSE)</f>
        <v>0</v>
      </c>
      <c r="F15173" s="3">
        <f>VLOOKUP(C15173,Index[],4,FALSE)</f>
        <v>0</v>
      </c>
      <c r="G15173" s="3">
        <f>VLOOKUP(C15173,Index[],5,FALSE)</f>
        <v>0</v>
      </c>
      <c r="H15173" t="s">
        <v>153</v>
      </c>
      <c r="I15173">
        <f>VLOOKUP(Table1[[#This Row],[trait_name]],Trait[],2,FALSE)</f>
        <v>44</v>
      </c>
      <c r="J15173" s="23" t="s">
        <v>88</v>
      </c>
      <c r="L15173" s="3" t="s">
        <v>176</v>
      </c>
      <c r="M15173" s="3"/>
      <c r="N15173" s="23"/>
      <c r="O15173"/>
    </row>
    <row r="15174" spans="1:15">
      <c r="A15174" s="66">
        <f>VLOOKUP(C15174,Index[],8,FALSE)</f>
        <v>43276</v>
      </c>
      <c r="B15174" s="12">
        <v>43311</v>
      </c>
      <c r="C15174" s="13" t="s">
        <v>1023</v>
      </c>
      <c r="D15174" s="3">
        <f>VLOOKUP(C15174,Index[],2,FALSE)</f>
        <v>131</v>
      </c>
      <c r="E15174" s="3">
        <f>VLOOKUP(C15174,Index[],3,FALSE)</f>
        <v>0</v>
      </c>
      <c r="F15174" s="3">
        <f>VLOOKUP(C15174,Index[],4,FALSE)</f>
        <v>0</v>
      </c>
      <c r="G15174" s="3">
        <f>VLOOKUP(C15174,Index[],5,FALSE)</f>
        <v>0</v>
      </c>
      <c r="H15174" t="s">
        <v>153</v>
      </c>
      <c r="I15174">
        <f>VLOOKUP(Table1[[#This Row],[trait_name]],Trait[],2,FALSE)</f>
        <v>44</v>
      </c>
      <c r="J15174" s="23" t="s">
        <v>88</v>
      </c>
      <c r="L15174" s="3" t="s">
        <v>90</v>
      </c>
      <c r="N15174" s="23"/>
      <c r="O15174"/>
    </row>
    <row r="15175" spans="1:15">
      <c r="A15175" s="66">
        <f>VLOOKUP(C15175,Index[],8,FALSE)</f>
        <v>43276</v>
      </c>
      <c r="B15175" s="26">
        <v>43276</v>
      </c>
      <c r="C15175" s="16" t="s">
        <v>1023</v>
      </c>
      <c r="D15175" s="3">
        <f>VLOOKUP(C15175,Index[],2,FALSE)</f>
        <v>131</v>
      </c>
      <c r="E15175" s="3">
        <f>VLOOKUP(C15175,Index[],3,FALSE)</f>
        <v>0</v>
      </c>
      <c r="F15175" s="3">
        <f>VLOOKUP(C15175,Index[],4,FALSE)</f>
        <v>0</v>
      </c>
      <c r="G15175" s="3">
        <f>VLOOKUP(C15175,Index[],5,FALSE)</f>
        <v>0</v>
      </c>
      <c r="H15175" t="s">
        <v>25</v>
      </c>
      <c r="I15175">
        <f>VLOOKUP(Table1[[#This Row],[trait_name]],Trait[],2,FALSE)</f>
        <v>45</v>
      </c>
      <c r="J15175" s="23" t="s">
        <v>92</v>
      </c>
      <c r="L15175" s="2" t="s">
        <v>334</v>
      </c>
      <c r="N15175" s="23"/>
      <c r="O15175"/>
    </row>
    <row r="15176" spans="1:15">
      <c r="A15176" s="66">
        <f>VLOOKUP(C15176,Index[],8,FALSE)</f>
        <v>43276</v>
      </c>
      <c r="B15176" s="26">
        <v>43276</v>
      </c>
      <c r="C15176" s="16" t="s">
        <v>1023</v>
      </c>
      <c r="D15176" s="3">
        <f>VLOOKUP(C15176,Index[],2,FALSE)</f>
        <v>131</v>
      </c>
      <c r="E15176" s="3">
        <f>VLOOKUP(C15176,Index[],3,FALSE)</f>
        <v>0</v>
      </c>
      <c r="F15176" s="3">
        <f>VLOOKUP(C15176,Index[],4,FALSE)</f>
        <v>0</v>
      </c>
      <c r="G15176" s="3">
        <f>VLOOKUP(C15176,Index[],5,FALSE)</f>
        <v>0</v>
      </c>
      <c r="H15176" t="s">
        <v>17</v>
      </c>
      <c r="I15176">
        <f>VLOOKUP(Table1[[#This Row],[trait_name]],Trait[],2,FALSE)</f>
        <v>45</v>
      </c>
      <c r="J15176" s="23" t="s">
        <v>92</v>
      </c>
      <c r="L15176" s="3" t="s">
        <v>96</v>
      </c>
      <c r="N15176" s="23"/>
      <c r="O15176"/>
    </row>
    <row r="15177" spans="1:15">
      <c r="A15177" s="66">
        <f>VLOOKUP(C15177,Index[],8,FALSE)</f>
        <v>43276</v>
      </c>
      <c r="B15177" s="26"/>
      <c r="C15177" s="16" t="s">
        <v>1023</v>
      </c>
      <c r="D15177" s="3">
        <f>VLOOKUP(C15177,Index[],2,FALSE)</f>
        <v>131</v>
      </c>
      <c r="E15177" s="3">
        <f>VLOOKUP(C15177,Index[],3,FALSE)</f>
        <v>0</v>
      </c>
      <c r="F15177" s="3">
        <f>VLOOKUP(C15177,Index[],4,FALSE)</f>
        <v>0</v>
      </c>
      <c r="G15177" s="3">
        <f>VLOOKUP(C15177,Index[],5,FALSE)</f>
        <v>0</v>
      </c>
      <c r="I15177">
        <f>VLOOKUP(Table1[[#This Row],[trait_name]],Trait[],2,FALSE)</f>
        <v>46</v>
      </c>
      <c r="J15177" s="23" t="s">
        <v>97</v>
      </c>
      <c r="L15177" s="3"/>
      <c r="N15177" s="23"/>
      <c r="O15177"/>
    </row>
    <row r="15178" spans="1:15">
      <c r="A15178" s="66">
        <f>VLOOKUP(C15178,Index[],8,FALSE)</f>
        <v>43276</v>
      </c>
      <c r="B15178" s="26"/>
      <c r="C15178" s="16" t="s">
        <v>1023</v>
      </c>
      <c r="D15178" s="3">
        <f>VLOOKUP(C15178,Index[],2,FALSE)</f>
        <v>131</v>
      </c>
      <c r="E15178" s="3">
        <f>VLOOKUP(C15178,Index[],3,FALSE)</f>
        <v>0</v>
      </c>
      <c r="F15178" s="3">
        <f>VLOOKUP(C15178,Index[],4,FALSE)</f>
        <v>0</v>
      </c>
      <c r="G15178" s="3">
        <f>VLOOKUP(C15178,Index[],5,FALSE)</f>
        <v>0</v>
      </c>
      <c r="I15178">
        <f>VLOOKUP(Table1[[#This Row],[trait_name]],Trait[],2,FALSE)</f>
        <v>47</v>
      </c>
      <c r="J15178" s="23" t="s">
        <v>99</v>
      </c>
      <c r="L15178" s="3"/>
      <c r="N15178" s="23"/>
      <c r="O15178"/>
    </row>
    <row r="15179" spans="1:15">
      <c r="A15179" s="66">
        <f>VLOOKUP(C15179,Index[],8,FALSE)</f>
        <v>43276</v>
      </c>
      <c r="B15179" s="26">
        <v>43311</v>
      </c>
      <c r="C15179" s="16" t="s">
        <v>1023</v>
      </c>
      <c r="D15179" s="3">
        <f>VLOOKUP(C15179,Index[],2,FALSE)</f>
        <v>131</v>
      </c>
      <c r="E15179" s="3">
        <f>VLOOKUP(C15179,Index[],3,FALSE)</f>
        <v>0</v>
      </c>
      <c r="F15179" s="3">
        <f>VLOOKUP(C15179,Index[],4,FALSE)</f>
        <v>0</v>
      </c>
      <c r="G15179" s="3">
        <f>VLOOKUP(C15179,Index[],5,FALSE)</f>
        <v>0</v>
      </c>
      <c r="H15179" t="s">
        <v>153</v>
      </c>
      <c r="I15179">
        <f>VLOOKUP(Table1[[#This Row],[trait_name]],Trait[],2,FALSE)</f>
        <v>50</v>
      </c>
      <c r="J15179" s="23" t="s">
        <v>106</v>
      </c>
      <c r="L15179" s="2" t="s">
        <v>337</v>
      </c>
      <c r="M15179" s="3"/>
      <c r="N15179" s="23"/>
      <c r="O15179"/>
    </row>
    <row r="15180" spans="1:15">
      <c r="A15180" s="66">
        <f>VLOOKUP(C15180,Index[],8,FALSE)</f>
        <v>43276</v>
      </c>
      <c r="B15180" s="26"/>
      <c r="C15180" s="16" t="s">
        <v>1023</v>
      </c>
      <c r="D15180" s="3">
        <f>VLOOKUP(C15180,Index[],2,FALSE)</f>
        <v>131</v>
      </c>
      <c r="E15180" s="3">
        <f>VLOOKUP(C15180,Index[],3,FALSE)</f>
        <v>0</v>
      </c>
      <c r="F15180" s="3">
        <f>VLOOKUP(C15180,Index[],4,FALSE)</f>
        <v>0</v>
      </c>
      <c r="G15180" s="3">
        <f>VLOOKUP(C15180,Index[],5,FALSE)</f>
        <v>0</v>
      </c>
      <c r="I15180">
        <f>VLOOKUP(Table1[[#This Row],[trait_name]],Trait[],2,FALSE)</f>
        <v>52</v>
      </c>
      <c r="J15180" s="23" t="s">
        <v>109</v>
      </c>
      <c r="L15180" s="3"/>
      <c r="N15180" s="23"/>
      <c r="O15180"/>
    </row>
    <row r="15181" spans="1:15">
      <c r="A15181" s="66">
        <f>VLOOKUP(C15181,Index[],8,FALSE)</f>
        <v>43276</v>
      </c>
      <c r="B15181" s="26">
        <v>43276</v>
      </c>
      <c r="C15181" s="16" t="s">
        <v>1023</v>
      </c>
      <c r="D15181" s="3">
        <f>VLOOKUP(C15181,Index[],2,FALSE)</f>
        <v>131</v>
      </c>
      <c r="E15181" s="3">
        <f>VLOOKUP(C15181,Index[],3,FALSE)</f>
        <v>0</v>
      </c>
      <c r="F15181" s="3">
        <f>VLOOKUP(C15181,Index[],4,FALSE)</f>
        <v>0</v>
      </c>
      <c r="G15181" s="3">
        <f>VLOOKUP(C15181,Index[],5,FALSE)</f>
        <v>0</v>
      </c>
      <c r="H15181" t="s">
        <v>17</v>
      </c>
      <c r="I15181">
        <f>VLOOKUP(Table1[[#This Row],[trait_name]],Trait[],2,FALSE)</f>
        <v>53</v>
      </c>
      <c r="J15181" s="23" t="s">
        <v>112</v>
      </c>
      <c r="L15181" s="3" t="s">
        <v>231</v>
      </c>
      <c r="N15181" s="23"/>
      <c r="O15181"/>
    </row>
    <row r="15182" spans="1:15">
      <c r="A15182" s="66">
        <f>VLOOKUP(C15182,Index[],8,FALSE)</f>
        <v>43276</v>
      </c>
      <c r="B15182" s="26">
        <v>43276</v>
      </c>
      <c r="C15182" s="16" t="s">
        <v>1023</v>
      </c>
      <c r="D15182" s="3">
        <f>VLOOKUP(C15182,Index[],2,FALSE)</f>
        <v>131</v>
      </c>
      <c r="E15182" s="3">
        <f>VLOOKUP(C15182,Index[],3,FALSE)</f>
        <v>0</v>
      </c>
      <c r="F15182" s="3">
        <f>VLOOKUP(C15182,Index[],4,FALSE)</f>
        <v>0</v>
      </c>
      <c r="G15182" s="3">
        <f>VLOOKUP(C15182,Index[],5,FALSE)</f>
        <v>0</v>
      </c>
      <c r="H15182" t="s">
        <v>17</v>
      </c>
      <c r="I15182">
        <f>VLOOKUP(Table1[[#This Row],[trait_name]],Trait[],2,FALSE)</f>
        <v>53</v>
      </c>
      <c r="J15182" s="23" t="s">
        <v>112</v>
      </c>
      <c r="L15182" s="3" t="str">
        <f>[1]Traits!S6</f>
        <v>garden</v>
      </c>
      <c r="N15182" s="23"/>
      <c r="O15182"/>
    </row>
    <row r="15183" spans="1:15">
      <c r="A15183" s="66">
        <f>VLOOKUP(C15183,Index[],8,FALSE)</f>
        <v>43276</v>
      </c>
      <c r="B15183" s="26">
        <v>43276</v>
      </c>
      <c r="C15183" s="16" t="s">
        <v>1023</v>
      </c>
      <c r="D15183" s="3">
        <f>VLOOKUP(C15183,Index[],2,FALSE)</f>
        <v>131</v>
      </c>
      <c r="E15183" s="3">
        <f>VLOOKUP(C15183,Index[],3,FALSE)</f>
        <v>0</v>
      </c>
      <c r="F15183" s="3">
        <f>VLOOKUP(C15183,Index[],4,FALSE)</f>
        <v>0</v>
      </c>
      <c r="G15183" s="3">
        <f>VLOOKUP(C15183,Index[],5,FALSE)</f>
        <v>0</v>
      </c>
      <c r="H15183" t="s">
        <v>17</v>
      </c>
      <c r="I15183">
        <f>VLOOKUP(Table1[[#This Row],[trait_name]],Trait[],2,FALSE)</f>
        <v>53</v>
      </c>
      <c r="J15183" s="23" t="s">
        <v>112</v>
      </c>
      <c r="L15183" s="3" t="str">
        <f>[1]Traits!S8</f>
        <v>park</v>
      </c>
      <c r="N15183" s="23"/>
      <c r="O15183"/>
    </row>
    <row r="15184" spans="1:15">
      <c r="A15184" s="66">
        <f>VLOOKUP(C15184,Index[],8,FALSE)</f>
        <v>43276</v>
      </c>
      <c r="B15184" s="26">
        <v>43276</v>
      </c>
      <c r="C15184" s="16" t="s">
        <v>1023</v>
      </c>
      <c r="D15184" s="3">
        <f>VLOOKUP(C15184,Index[],2,FALSE)</f>
        <v>131</v>
      </c>
      <c r="E15184" s="3">
        <f>VLOOKUP(C15184,Index[],3,FALSE)</f>
        <v>0</v>
      </c>
      <c r="F15184" s="3">
        <f>VLOOKUP(C15184,Index[],4,FALSE)</f>
        <v>0</v>
      </c>
      <c r="G15184" s="3">
        <f>VLOOKUP(C15184,Index[],5,FALSE)</f>
        <v>0</v>
      </c>
      <c r="H15184" t="s">
        <v>17</v>
      </c>
      <c r="I15184">
        <f>VLOOKUP(Table1[[#This Row],[trait_name]],Trait[],2,FALSE)</f>
        <v>54</v>
      </c>
      <c r="J15184" s="23" t="s">
        <v>116</v>
      </c>
      <c r="L15184" s="3" t="s">
        <v>258</v>
      </c>
      <c r="N15184" s="23"/>
      <c r="O15184"/>
    </row>
    <row r="15185" spans="1:15">
      <c r="A15185" s="66">
        <f>VLOOKUP(C15185,Index[],8,FALSE)</f>
        <v>43276</v>
      </c>
      <c r="B15185" s="26">
        <v>43276</v>
      </c>
      <c r="C15185" s="16" t="s">
        <v>1023</v>
      </c>
      <c r="D15185" s="3">
        <f>VLOOKUP(C15185,Index[],2,FALSE)</f>
        <v>131</v>
      </c>
      <c r="E15185" s="3">
        <f>VLOOKUP(C15185,Index[],3,FALSE)</f>
        <v>0</v>
      </c>
      <c r="F15185" s="3">
        <f>VLOOKUP(C15185,Index[],4,FALSE)</f>
        <v>0</v>
      </c>
      <c r="G15185" s="3">
        <f>VLOOKUP(C15185,Index[],5,FALSE)</f>
        <v>0</v>
      </c>
      <c r="H15185" t="s">
        <v>525</v>
      </c>
      <c r="I15185">
        <f>VLOOKUP(Table1[[#This Row],[trait_name]],Trait[],2,FALSE)</f>
        <v>54</v>
      </c>
      <c r="J15185" s="23" t="s">
        <v>116</v>
      </c>
      <c r="L15185" s="3" t="str">
        <f>[1]Traits!T3</f>
        <v>feature</v>
      </c>
      <c r="N15185" s="23"/>
      <c r="O15185"/>
    </row>
    <row r="15186" spans="1:15">
      <c r="A15186" s="66">
        <f>VLOOKUP(C15186,Index[],8,FALSE)</f>
        <v>43276</v>
      </c>
      <c r="B15186" s="26">
        <v>43276</v>
      </c>
      <c r="C15186" s="16" t="s">
        <v>1023</v>
      </c>
      <c r="D15186" s="3">
        <f>VLOOKUP(C15186,Index[],2,FALSE)</f>
        <v>131</v>
      </c>
      <c r="E15186" s="3">
        <f>VLOOKUP(C15186,Index[],3,FALSE)</f>
        <v>0</v>
      </c>
      <c r="F15186" s="3">
        <f>VLOOKUP(C15186,Index[],4,FALSE)</f>
        <v>0</v>
      </c>
      <c r="G15186" s="3">
        <f>VLOOKUP(C15186,Index[],5,FALSE)</f>
        <v>0</v>
      </c>
      <c r="H15186" t="s">
        <v>25</v>
      </c>
      <c r="I15186">
        <f>VLOOKUP(Table1[[#This Row],[trait_name]],Trait[],2,FALSE)</f>
        <v>54</v>
      </c>
      <c r="J15186" s="23" t="s">
        <v>116</v>
      </c>
      <c r="L15186" s="3" t="str">
        <f>[1]Traits!T4</f>
        <v>screen</v>
      </c>
      <c r="N15186" s="23"/>
      <c r="O15186"/>
    </row>
    <row r="15187" spans="1:15">
      <c r="A15187" s="66">
        <f>VLOOKUP(C15187,Index[],8,FALSE)</f>
        <v>43276</v>
      </c>
      <c r="B15187" s="26">
        <v>43276</v>
      </c>
      <c r="C15187" s="16" t="s">
        <v>1023</v>
      </c>
      <c r="D15187" s="3">
        <f>VLOOKUP(C15187,Index[],2,FALSE)</f>
        <v>131</v>
      </c>
      <c r="E15187" s="3">
        <f>VLOOKUP(C15187,Index[],3,FALSE)</f>
        <v>0</v>
      </c>
      <c r="F15187" s="3">
        <f>VLOOKUP(C15187,Index[],4,FALSE)</f>
        <v>0</v>
      </c>
      <c r="G15187" s="3">
        <f>VLOOKUP(C15187,Index[],5,FALSE)</f>
        <v>0</v>
      </c>
      <c r="H15187" t="s">
        <v>25</v>
      </c>
      <c r="I15187">
        <f>VLOOKUP(Table1[[#This Row],[trait_name]],Trait[],2,FALSE)</f>
        <v>54</v>
      </c>
      <c r="J15187" s="23" t="s">
        <v>116</v>
      </c>
      <c r="L15187" s="3" t="str">
        <f>[1]Traits!T2</f>
        <v>shade</v>
      </c>
      <c r="N15187" s="23"/>
      <c r="O15187"/>
    </row>
    <row r="15188" spans="1:15">
      <c r="A15188" s="66">
        <f>VLOOKUP(C15188,Index[],8,FALSE)</f>
        <v>43276</v>
      </c>
      <c r="B15188" s="12"/>
      <c r="C15188" s="13" t="s">
        <v>1023</v>
      </c>
      <c r="D15188" s="3">
        <f>VLOOKUP(C15188,Index[],2,FALSE)</f>
        <v>131</v>
      </c>
      <c r="E15188" s="3">
        <f>VLOOKUP(C15188,Index[],3,FALSE)</f>
        <v>0</v>
      </c>
      <c r="F15188" s="3">
        <f>VLOOKUP(C15188,Index[],4,FALSE)</f>
        <v>0</v>
      </c>
      <c r="G15188" s="3">
        <f>VLOOKUP(C15188,Index[],5,FALSE)</f>
        <v>0</v>
      </c>
      <c r="I15188">
        <f>VLOOKUP(Table1[[#This Row],[trait_name]],Trait[],2,FALSE)</f>
        <v>55</v>
      </c>
      <c r="J15188" s="23" t="s">
        <v>119</v>
      </c>
      <c r="L15188" s="3"/>
      <c r="N15188" s="23"/>
      <c r="O15188"/>
    </row>
    <row r="15189" spans="1:15">
      <c r="A15189" s="66">
        <f>VLOOKUP(C15189,Index[],8,FALSE)</f>
        <v>43276</v>
      </c>
      <c r="B15189" s="26">
        <v>43276</v>
      </c>
      <c r="C15189" s="16" t="s">
        <v>1023</v>
      </c>
      <c r="D15189" s="3">
        <f>VLOOKUP(C15189,Index[],2,FALSE)</f>
        <v>131</v>
      </c>
      <c r="E15189" s="3">
        <f>VLOOKUP(C15189,Index[],3,FALSE)</f>
        <v>0</v>
      </c>
      <c r="F15189" s="3">
        <f>VLOOKUP(C15189,Index[],4,FALSE)</f>
        <v>0</v>
      </c>
      <c r="G15189" s="3">
        <f>VLOOKUP(C15189,Index[],5,FALSE)</f>
        <v>0</v>
      </c>
      <c r="H15189" t="s">
        <v>525</v>
      </c>
      <c r="I15189">
        <f>VLOOKUP(Table1[[#This Row],[trait_name]],Trait[],2,FALSE)</f>
        <v>56</v>
      </c>
      <c r="J15189" s="23" t="s">
        <v>121</v>
      </c>
      <c r="L15189" s="3" t="s">
        <v>189</v>
      </c>
      <c r="N15189" s="23"/>
      <c r="O15189"/>
    </row>
    <row r="15190" spans="1:15">
      <c r="A15190" s="66">
        <f>VLOOKUP(C15190,Index[],8,FALSE)</f>
        <v>43276</v>
      </c>
      <c r="B15190" s="26">
        <v>43276</v>
      </c>
      <c r="C15190" s="16" t="s">
        <v>1023</v>
      </c>
      <c r="D15190" s="3">
        <f>VLOOKUP(C15190,Index[],2,FALSE)</f>
        <v>131</v>
      </c>
      <c r="E15190" s="3">
        <f>VLOOKUP(C15190,Index[],3,FALSE)</f>
        <v>0</v>
      </c>
      <c r="F15190" s="3">
        <f>VLOOKUP(C15190,Index[],4,FALSE)</f>
        <v>0</v>
      </c>
      <c r="G15190" s="3">
        <f>VLOOKUP(C15190,Index[],5,FALSE)</f>
        <v>0</v>
      </c>
      <c r="H15190" t="s">
        <v>525</v>
      </c>
      <c r="I15190">
        <f>VLOOKUP(Table1[[#This Row],[trait_name]],Trait[],2,FALSE)</f>
        <v>57</v>
      </c>
      <c r="J15190" s="23" t="s">
        <v>233</v>
      </c>
      <c r="L15190" s="3" t="s">
        <v>405</v>
      </c>
      <c r="N15190" s="23"/>
      <c r="O15190"/>
    </row>
    <row r="15191" spans="1:15">
      <c r="A15191" s="66">
        <f>VLOOKUP(C15191,Index[],8,FALSE)</f>
        <v>43276</v>
      </c>
      <c r="B15191" s="26">
        <v>43276</v>
      </c>
      <c r="C15191" s="16" t="s">
        <v>1023</v>
      </c>
      <c r="D15191" s="3">
        <f>VLOOKUP(C15191,Index[],2,FALSE)</f>
        <v>131</v>
      </c>
      <c r="E15191" s="3">
        <f>VLOOKUP(C15191,Index[],3,FALSE)</f>
        <v>0</v>
      </c>
      <c r="F15191" s="3">
        <f>VLOOKUP(C15191,Index[],4,FALSE)</f>
        <v>0</v>
      </c>
      <c r="G15191" s="3">
        <f>VLOOKUP(C15191,Index[],5,FALSE)</f>
        <v>0</v>
      </c>
      <c r="H15191" t="s">
        <v>17</v>
      </c>
      <c r="I15191">
        <f>VLOOKUP(Table1[[#This Row],[trait_name]],Trait[],2,FALSE)</f>
        <v>58</v>
      </c>
      <c r="J15191" s="23" t="s">
        <v>123</v>
      </c>
      <c r="L15191" s="3" t="str">
        <f>[1]Traits!X2</f>
        <v>bird</v>
      </c>
      <c r="N15191" s="23"/>
      <c r="O15191"/>
    </row>
    <row r="15192" spans="1:15">
      <c r="A15192" s="66">
        <f>VLOOKUP(C15192,Index[],8,FALSE)</f>
        <v>43276</v>
      </c>
      <c r="B15192" s="26">
        <v>43276</v>
      </c>
      <c r="C15192" s="16" t="s">
        <v>1023</v>
      </c>
      <c r="D15192" s="3">
        <f>VLOOKUP(C15192,Index[],2,FALSE)</f>
        <v>131</v>
      </c>
      <c r="E15192" s="3">
        <f>VLOOKUP(C15192,Index[],3,FALSE)</f>
        <v>0</v>
      </c>
      <c r="F15192" s="3">
        <f>VLOOKUP(C15192,Index[],4,FALSE)</f>
        <v>0</v>
      </c>
      <c r="G15192" s="3">
        <f>VLOOKUP(C15192,Index[],5,FALSE)</f>
        <v>0</v>
      </c>
      <c r="H15192" t="s">
        <v>17</v>
      </c>
      <c r="I15192">
        <f>VLOOKUP(Table1[[#This Row],[trait_name]],Trait[],2,FALSE)</f>
        <v>58</v>
      </c>
      <c r="J15192" s="23" t="s">
        <v>123</v>
      </c>
      <c r="L15192" s="3" t="str">
        <f>[1]Traits!X3</f>
        <v>pollinator</v>
      </c>
      <c r="N15192" s="23"/>
      <c r="O15192"/>
    </row>
    <row r="15193" spans="1:15">
      <c r="A15193" s="66">
        <f>VLOOKUP(C15193,Index[],8,FALSE)</f>
        <v>43276</v>
      </c>
      <c r="B15193" s="26">
        <v>43311</v>
      </c>
      <c r="C15193" s="16" t="s">
        <v>1023</v>
      </c>
      <c r="D15193" s="3">
        <f>VLOOKUP(C15193,Index[],2,FALSE)</f>
        <v>131</v>
      </c>
      <c r="E15193" s="3">
        <f>VLOOKUP(C15193,Index[],3,FALSE)</f>
        <v>0</v>
      </c>
      <c r="F15193" s="3">
        <f>VLOOKUP(C15193,Index[],4,FALSE)</f>
        <v>0</v>
      </c>
      <c r="G15193" s="3">
        <f>VLOOKUP(C15193,Index[],5,FALSE)</f>
        <v>0</v>
      </c>
      <c r="H15193" t="s">
        <v>153</v>
      </c>
      <c r="I15193">
        <f>VLOOKUP(Table1[[#This Row],[trait_name]],Trait[],2,FALSE)</f>
        <v>59</v>
      </c>
      <c r="J15193" s="23" t="s">
        <v>125</v>
      </c>
      <c r="L15193" s="3" t="s">
        <v>131</v>
      </c>
      <c r="N15193" s="23"/>
      <c r="O15193"/>
    </row>
    <row r="15194" spans="1:15">
      <c r="A15194" s="66">
        <f>VLOOKUP(C15194,Index[],8,FALSE)</f>
        <v>43276</v>
      </c>
      <c r="B15194" s="26">
        <v>43276</v>
      </c>
      <c r="C15194" s="16" t="s">
        <v>1023</v>
      </c>
      <c r="D15194" s="3">
        <f>VLOOKUP(C15194,Index[],2,FALSE)</f>
        <v>131</v>
      </c>
      <c r="E15194" s="3">
        <f>VLOOKUP(C15194,Index[],3,FALSE)</f>
        <v>0</v>
      </c>
      <c r="F15194" s="3">
        <f>VLOOKUP(C15194,Index[],4,FALSE)</f>
        <v>0</v>
      </c>
      <c r="G15194" s="3">
        <f>VLOOKUP(C15194,Index[],5,FALSE)</f>
        <v>0</v>
      </c>
      <c r="H15194" t="s">
        <v>17</v>
      </c>
      <c r="I15194">
        <f>VLOOKUP(Table1[[#This Row],[trait_name]],Trait[],2,FALSE)</f>
        <v>61</v>
      </c>
      <c r="J15194" s="23" t="s">
        <v>130</v>
      </c>
      <c r="L15194" s="3" t="str">
        <f>[1]Traits!Z2</f>
        <v>low</v>
      </c>
      <c r="N15194" s="23"/>
      <c r="O15194"/>
    </row>
    <row r="15195" spans="1:15">
      <c r="A15195" s="66">
        <f>VLOOKUP(C15195,Index[],8,FALSE)</f>
        <v>43276</v>
      </c>
      <c r="B15195" s="26">
        <v>43311</v>
      </c>
      <c r="C15195" s="16" t="s">
        <v>1023</v>
      </c>
      <c r="D15195" s="3">
        <f>VLOOKUP(C15195,Index[],2,FALSE)</f>
        <v>131</v>
      </c>
      <c r="E15195" s="3">
        <f>VLOOKUP(C15195,Index[],3,FALSE)</f>
        <v>0</v>
      </c>
      <c r="F15195" s="3">
        <f>VLOOKUP(C15195,Index[],4,FALSE)</f>
        <v>0</v>
      </c>
      <c r="G15195" s="3">
        <f>VLOOKUP(C15195,Index[],5,FALSE)</f>
        <v>0</v>
      </c>
      <c r="H15195" t="s">
        <v>153</v>
      </c>
      <c r="I15195">
        <f>VLOOKUP(Table1[[#This Row],[trait_name]],Trait[],2,FALSE)</f>
        <v>64</v>
      </c>
      <c r="J15195" s="23" t="s">
        <v>132</v>
      </c>
      <c r="L15195" s="3" t="s">
        <v>131</v>
      </c>
      <c r="M15195" s="3"/>
      <c r="N15195" s="23"/>
      <c r="O15195"/>
    </row>
    <row r="15196" spans="1:15">
      <c r="A15196" s="66">
        <f>VLOOKUP(C15196,Index[],8,FALSE)</f>
        <v>43276</v>
      </c>
      <c r="B15196" s="26">
        <v>43311</v>
      </c>
      <c r="C15196" s="16" t="s">
        <v>1023</v>
      </c>
      <c r="D15196" s="3">
        <f>VLOOKUP(C15196,Index[],2,FALSE)</f>
        <v>131</v>
      </c>
      <c r="E15196" s="3">
        <f>VLOOKUP(C15196,Index[],3,FALSE)</f>
        <v>0</v>
      </c>
      <c r="F15196" s="3">
        <f>VLOOKUP(C15196,Index[],4,FALSE)</f>
        <v>0</v>
      </c>
      <c r="G15196" s="3">
        <f>VLOOKUP(C15196,Index[],5,FALSE)</f>
        <v>0</v>
      </c>
      <c r="H15196" t="s">
        <v>153</v>
      </c>
      <c r="I15196">
        <f>VLOOKUP(Table1[[#This Row],[trait_name]],Trait[],2,FALSE)</f>
        <v>65</v>
      </c>
      <c r="J15196" s="23" t="s">
        <v>133</v>
      </c>
      <c r="L15196" s="3" t="s">
        <v>380</v>
      </c>
      <c r="N15196" s="23"/>
      <c r="O15196"/>
    </row>
    <row r="15197" spans="1:15">
      <c r="A15197" s="66">
        <f>VLOOKUP(C15197,Index[],8,FALSE)</f>
        <v>43276</v>
      </c>
      <c r="B15197" s="26">
        <v>43276</v>
      </c>
      <c r="C15197" s="16" t="s">
        <v>1023</v>
      </c>
      <c r="D15197" s="3">
        <f>VLOOKUP(C15197,Index[],2,FALSE)</f>
        <v>131</v>
      </c>
      <c r="E15197" s="3">
        <f>VLOOKUP(C15197,Index[],3,FALSE)</f>
        <v>0</v>
      </c>
      <c r="F15197" s="3">
        <f>VLOOKUP(C15197,Index[],4,FALSE)</f>
        <v>0</v>
      </c>
      <c r="G15197" s="3">
        <f>VLOOKUP(C15197,Index[],5,FALSE)</f>
        <v>0</v>
      </c>
      <c r="H15197" t="s">
        <v>525</v>
      </c>
      <c r="I15197">
        <f>VLOOKUP(Table1[[#This Row],[trait_name]],Trait[],2,FALSE)</f>
        <v>66</v>
      </c>
      <c r="J15197" s="23" t="s">
        <v>194</v>
      </c>
      <c r="L15197" s="3" t="str">
        <f>[1]Traits!AA14</f>
        <v>disease_prone</v>
      </c>
      <c r="N15197" s="23"/>
      <c r="O15197"/>
    </row>
    <row r="15198" spans="1:15">
      <c r="A15198" s="66">
        <f>VLOOKUP(C15198,Index[],8,FALSE)</f>
        <v>43276</v>
      </c>
      <c r="B15198" s="26">
        <v>43276</v>
      </c>
      <c r="C15198" s="16" t="s">
        <v>1023</v>
      </c>
      <c r="D15198" s="3">
        <f>VLOOKUP(C15198,Index[],2,FALSE)</f>
        <v>131</v>
      </c>
      <c r="E15198" s="3">
        <f>VLOOKUP(C15198,Index[],3,FALSE)</f>
        <v>0</v>
      </c>
      <c r="F15198" s="3">
        <f>VLOOKUP(C15198,Index[],4,FALSE)</f>
        <v>0</v>
      </c>
      <c r="G15198" s="3">
        <f>VLOOKUP(C15198,Index[],5,FALSE)</f>
        <v>0</v>
      </c>
      <c r="H15198" t="s">
        <v>17</v>
      </c>
      <c r="I15198">
        <f>VLOOKUP(Table1[[#This Row],[trait_name]],Trait[],2,FALSE)</f>
        <v>66</v>
      </c>
      <c r="J15198" s="23" t="s">
        <v>194</v>
      </c>
      <c r="L15198" s="3" t="str">
        <f>[1]Traits!AA7</f>
        <v>largesize</v>
      </c>
      <c r="N15198" s="23"/>
      <c r="O15198"/>
    </row>
    <row r="15199" spans="1:15">
      <c r="A15199" s="66">
        <f>VLOOKUP(C15199,Index[],8,FALSE)</f>
        <v>43276</v>
      </c>
      <c r="B15199" s="26">
        <v>43276</v>
      </c>
      <c r="C15199" s="16" t="s">
        <v>1023</v>
      </c>
      <c r="D15199" s="3">
        <f>VLOOKUP(C15199,Index[],2,FALSE)</f>
        <v>131</v>
      </c>
      <c r="E15199" s="3">
        <f>VLOOKUP(C15199,Index[],3,FALSE)</f>
        <v>0</v>
      </c>
      <c r="F15199" s="3">
        <f>VLOOKUP(C15199,Index[],4,FALSE)</f>
        <v>0</v>
      </c>
      <c r="G15199" s="3">
        <f>VLOOKUP(C15199,Index[],5,FALSE)</f>
        <v>0</v>
      </c>
      <c r="H15199" t="s">
        <v>17</v>
      </c>
      <c r="I15199">
        <f>VLOOKUP(Table1[[#This Row],[trait_name]],Trait[],2,FALSE)</f>
        <v>67</v>
      </c>
      <c r="J15199" s="23" t="s">
        <v>136</v>
      </c>
      <c r="L15199" s="3" t="str">
        <f>[1]Traits!AB7</f>
        <v>sewer_2</v>
      </c>
      <c r="N15199" s="23"/>
      <c r="O15199"/>
    </row>
    <row r="15200" spans="1:15">
      <c r="A15200" s="66">
        <f>VLOOKUP(C15200,Index[],8,FALSE)</f>
        <v>43276</v>
      </c>
      <c r="B15200" s="26">
        <v>43276</v>
      </c>
      <c r="C15200" s="16" t="s">
        <v>1023</v>
      </c>
      <c r="D15200" s="3">
        <f>VLOOKUP(C15200,Index[],2,FALSE)</f>
        <v>131</v>
      </c>
      <c r="E15200" s="3">
        <f>VLOOKUP(C15200,Index[],3,FALSE)</f>
        <v>0</v>
      </c>
      <c r="F15200" s="3">
        <f>VLOOKUP(C15200,Index[],4,FALSE)</f>
        <v>0</v>
      </c>
      <c r="G15200" s="3">
        <f>VLOOKUP(C15200,Index[],5,FALSE)</f>
        <v>0</v>
      </c>
      <c r="H15200" t="s">
        <v>17</v>
      </c>
      <c r="I15200" t="e">
        <f>VLOOKUP(Table1[[#This Row],[trait_name]],Trait[],2,FALSE)</f>
        <v>#N/A</v>
      </c>
      <c r="J15200" s="23" t="s">
        <v>1025</v>
      </c>
      <c r="L15200" s="3" t="str">
        <f>[1]Traits!C5</f>
        <v>fire</v>
      </c>
      <c r="N15200" s="23"/>
      <c r="O15200"/>
    </row>
    <row r="15201" spans="1:15">
      <c r="A15201" s="66">
        <f>VLOOKUP(C15201,Index[],8,FALSE)</f>
        <v>43277</v>
      </c>
      <c r="B15201" s="26">
        <v>43277</v>
      </c>
      <c r="C15201" s="16" t="s">
        <v>1026</v>
      </c>
      <c r="D15201" s="3">
        <f>VLOOKUP(C15201,Index[],2,FALSE)</f>
        <v>132</v>
      </c>
      <c r="E15201" s="3">
        <f>VLOOKUP(C15201,Index[],3,FALSE)</f>
        <v>0</v>
      </c>
      <c r="F15201" s="3">
        <f>VLOOKUP(C15201,Index[],4,FALSE)</f>
        <v>0</v>
      </c>
      <c r="G15201" s="3">
        <f>VLOOKUP(C15201,Index[],5,FALSE)</f>
        <v>0</v>
      </c>
      <c r="H15201" t="s">
        <v>25</v>
      </c>
      <c r="I15201">
        <f>VLOOKUP(Table1[[#This Row],[trait_name]],Trait[],2,FALSE)</f>
        <v>2</v>
      </c>
      <c r="J15201" s="23" t="s">
        <v>15</v>
      </c>
      <c r="L15201" s="3" t="s">
        <v>1027</v>
      </c>
      <c r="N15201" s="23"/>
      <c r="O15201"/>
    </row>
    <row r="15202" spans="1:15">
      <c r="A15202" s="66">
        <f>VLOOKUP(C15202,Index[],8,FALSE)</f>
        <v>43277</v>
      </c>
      <c r="B15202" s="26">
        <v>43277</v>
      </c>
      <c r="C15202" s="16" t="s">
        <v>1026</v>
      </c>
      <c r="D15202" s="3">
        <f>VLOOKUP(C15202,Index[],2,FALSE)</f>
        <v>132</v>
      </c>
      <c r="E15202" s="3">
        <f>VLOOKUP(C15202,Index[],3,FALSE)</f>
        <v>0</v>
      </c>
      <c r="F15202" s="3">
        <f>VLOOKUP(C15202,Index[],4,FALSE)</f>
        <v>0</v>
      </c>
      <c r="G15202" s="3">
        <f>VLOOKUP(C15202,Index[],5,FALSE)</f>
        <v>0</v>
      </c>
      <c r="I15202">
        <f>VLOOKUP(Table1[[#This Row],[trait_name]],Trait[],2,FALSE)</f>
        <v>2</v>
      </c>
      <c r="J15202" s="23" t="s">
        <v>15</v>
      </c>
      <c r="L15202" s="19" t="s">
        <v>1028</v>
      </c>
      <c r="N15202" s="23"/>
      <c r="O15202"/>
    </row>
    <row r="15203" spans="1:15">
      <c r="A15203" s="66">
        <f>VLOOKUP(C15203,Index[],8,FALSE)</f>
        <v>43277</v>
      </c>
      <c r="B15203" s="26">
        <v>43277</v>
      </c>
      <c r="C15203" s="16" t="s">
        <v>1026</v>
      </c>
      <c r="D15203" s="3">
        <f>VLOOKUP(C15203,Index[],2,FALSE)</f>
        <v>132</v>
      </c>
      <c r="E15203" s="3">
        <f>VLOOKUP(C15203,Index[],3,FALSE)</f>
        <v>0</v>
      </c>
      <c r="F15203" s="3">
        <f>VLOOKUP(C15203,Index[],4,FALSE)</f>
        <v>0</v>
      </c>
      <c r="G15203" s="3">
        <f>VLOOKUP(C15203,Index[],5,FALSE)</f>
        <v>0</v>
      </c>
      <c r="H15203" t="s">
        <v>25</v>
      </c>
      <c r="I15203">
        <f>VLOOKUP(Table1[[#This Row],[trait_name]],Trait[],2,FALSE)</f>
        <v>3</v>
      </c>
      <c r="J15203" s="23" t="s">
        <v>18</v>
      </c>
      <c r="L15203" s="3" t="str">
        <f>[1]Traits!B2</f>
        <v>fullsun</v>
      </c>
      <c r="N15203" s="23"/>
      <c r="O15203"/>
    </row>
    <row r="15204" spans="1:15">
      <c r="A15204" s="66">
        <f>VLOOKUP(C15204,Index[],8,FALSE)</f>
        <v>43277</v>
      </c>
      <c r="B15204" s="26">
        <v>43277</v>
      </c>
      <c r="C15204" s="16" t="s">
        <v>1026</v>
      </c>
      <c r="D15204" s="3">
        <f>VLOOKUP(C15204,Index[],2,FALSE)</f>
        <v>132</v>
      </c>
      <c r="E15204" s="3">
        <f>VLOOKUP(C15204,Index[],3,FALSE)</f>
        <v>0</v>
      </c>
      <c r="F15204" s="3">
        <f>VLOOKUP(C15204,Index[],4,FALSE)</f>
        <v>0</v>
      </c>
      <c r="G15204" s="3">
        <f>VLOOKUP(C15204,Index[],5,FALSE)</f>
        <v>0</v>
      </c>
      <c r="H15204" t="s">
        <v>25</v>
      </c>
      <c r="I15204">
        <f>VLOOKUP(Table1[[#This Row],[trait_name]],Trait[],2,FALSE)</f>
        <v>3</v>
      </c>
      <c r="J15204" s="23" t="s">
        <v>18</v>
      </c>
      <c r="L15204" s="3" t="s">
        <v>21</v>
      </c>
      <c r="N15204" s="23"/>
      <c r="O15204"/>
    </row>
    <row r="15205" spans="1:15">
      <c r="A15205" s="66">
        <f>VLOOKUP(C15205,Index[],8,FALSE)</f>
        <v>43277</v>
      </c>
      <c r="B15205" s="26">
        <v>43277</v>
      </c>
      <c r="C15205" s="16" t="s">
        <v>1026</v>
      </c>
      <c r="D15205" s="3">
        <f>VLOOKUP(C15205,Index[],2,FALSE)</f>
        <v>132</v>
      </c>
      <c r="E15205" s="3">
        <f>VLOOKUP(C15205,Index[],3,FALSE)</f>
        <v>0</v>
      </c>
      <c r="F15205" s="3">
        <f>VLOOKUP(C15205,Index[],4,FALSE)</f>
        <v>0</v>
      </c>
      <c r="G15205" s="3">
        <f>VLOOKUP(C15205,Index[],5,FALSE)</f>
        <v>0</v>
      </c>
      <c r="H15205" t="s">
        <v>25</v>
      </c>
      <c r="I15205">
        <f>VLOOKUP(Table1[[#This Row],[trait_name]],Trait[],2,FALSE)</f>
        <v>4</v>
      </c>
      <c r="J15205" s="23" t="s">
        <v>22</v>
      </c>
      <c r="L15205" s="3" t="s">
        <v>23</v>
      </c>
      <c r="N15205" s="23"/>
      <c r="O15205"/>
    </row>
    <row r="15206" spans="1:15">
      <c r="A15206" s="66">
        <f>VLOOKUP(C15206,Index[],8,FALSE)</f>
        <v>43277</v>
      </c>
      <c r="B15206" s="26"/>
      <c r="C15206" s="16" t="s">
        <v>1026</v>
      </c>
      <c r="D15206" s="3">
        <f>VLOOKUP(C15206,Index[],2,FALSE)</f>
        <v>132</v>
      </c>
      <c r="E15206" s="3">
        <f>VLOOKUP(C15206,Index[],3,FALSE)</f>
        <v>0</v>
      </c>
      <c r="F15206" s="3">
        <f>VLOOKUP(C15206,Index[],4,FALSE)</f>
        <v>0</v>
      </c>
      <c r="G15206" s="3">
        <f>VLOOKUP(C15206,Index[],5,FALSE)</f>
        <v>0</v>
      </c>
      <c r="H15206" t="s">
        <v>25</v>
      </c>
      <c r="I15206">
        <f>VLOOKUP(Table1[[#This Row],[trait_name]],Trait[],2,FALSE)</f>
        <v>6</v>
      </c>
      <c r="J15206" s="23" t="s">
        <v>148</v>
      </c>
      <c r="L15206" s="3"/>
      <c r="N15206" s="23"/>
      <c r="O15206"/>
    </row>
    <row r="15207" spans="1:15">
      <c r="A15207" s="66">
        <f>VLOOKUP(C15207,Index[],8,FALSE)</f>
        <v>43277</v>
      </c>
      <c r="B15207" s="26">
        <v>43277</v>
      </c>
      <c r="C15207" s="16" t="s">
        <v>1026</v>
      </c>
      <c r="D15207" s="3">
        <f>VLOOKUP(C15207,Index[],2,FALSE)</f>
        <v>132</v>
      </c>
      <c r="E15207" s="3">
        <f>VLOOKUP(C15207,Index[],3,FALSE)</f>
        <v>0</v>
      </c>
      <c r="F15207" s="3">
        <f>VLOOKUP(C15207,Index[],4,FALSE)</f>
        <v>0</v>
      </c>
      <c r="G15207" s="3">
        <f>VLOOKUP(C15207,Index[],5,FALSE)</f>
        <v>0</v>
      </c>
      <c r="H15207" t="s">
        <v>25</v>
      </c>
      <c r="I15207">
        <f>VLOOKUP(Table1[[#This Row],[trait_name]],Trait[],2,FALSE)</f>
        <v>7</v>
      </c>
      <c r="J15207" s="23" t="s">
        <v>26</v>
      </c>
      <c r="L15207" s="3" t="s">
        <v>23</v>
      </c>
      <c r="N15207" s="23"/>
      <c r="O15207"/>
    </row>
    <row r="15208" spans="1:15">
      <c r="A15208" s="66">
        <f>VLOOKUP(C15208,Index[],8,FALSE)</f>
        <v>43277</v>
      </c>
      <c r="B15208" s="26">
        <v>43277</v>
      </c>
      <c r="C15208" s="16" t="s">
        <v>1026</v>
      </c>
      <c r="D15208" s="3">
        <f>VLOOKUP(C15208,Index[],2,FALSE)</f>
        <v>132</v>
      </c>
      <c r="E15208" s="3">
        <f>VLOOKUP(C15208,Index[],3,FALSE)</f>
        <v>0</v>
      </c>
      <c r="F15208" s="3">
        <f>VLOOKUP(C15208,Index[],4,FALSE)</f>
        <v>0</v>
      </c>
      <c r="G15208" s="3">
        <f>VLOOKUP(C15208,Index[],5,FALSE)</f>
        <v>0</v>
      </c>
      <c r="H15208" t="s">
        <v>25</v>
      </c>
      <c r="I15208">
        <f>VLOOKUP(Table1[[#This Row],[trait_name]],Trait[],2,FALSE)</f>
        <v>8</v>
      </c>
      <c r="J15208" s="23" t="s">
        <v>150</v>
      </c>
      <c r="L15208" s="3" t="s">
        <v>23</v>
      </c>
      <c r="N15208" s="24"/>
      <c r="O15208"/>
    </row>
    <row r="15209" spans="1:15">
      <c r="A15209" s="66">
        <f>VLOOKUP(C15209,Index[],8,FALSE)</f>
        <v>43277</v>
      </c>
      <c r="B15209" s="26">
        <v>43311</v>
      </c>
      <c r="C15209" s="16" t="s">
        <v>1026</v>
      </c>
      <c r="D15209" s="3">
        <f>VLOOKUP(C15209,Index[],2,FALSE)</f>
        <v>132</v>
      </c>
      <c r="E15209" s="3">
        <f>VLOOKUP(C15209,Index[],3,FALSE)</f>
        <v>0</v>
      </c>
      <c r="F15209" s="3">
        <f>VLOOKUP(C15209,Index[],4,FALSE)</f>
        <v>0</v>
      </c>
      <c r="G15209" s="3">
        <f>VLOOKUP(C15209,Index[],5,FALSE)</f>
        <v>0</v>
      </c>
      <c r="H15209" t="s">
        <v>153</v>
      </c>
      <c r="I15209">
        <f>VLOOKUP(Table1[[#This Row],[trait_name]],Trait[],2,FALSE)</f>
        <v>9</v>
      </c>
      <c r="J15209" s="23" t="s">
        <v>28</v>
      </c>
      <c r="L15209" s="3" t="s">
        <v>23</v>
      </c>
      <c r="M15209" s="3"/>
      <c r="N15209" s="24"/>
      <c r="O15209"/>
    </row>
    <row r="15210" spans="1:15">
      <c r="A15210" s="66">
        <f>VLOOKUP(C15210,Index[],8,FALSE)</f>
        <v>43277</v>
      </c>
      <c r="B15210" s="26">
        <v>43311</v>
      </c>
      <c r="C15210" s="16" t="s">
        <v>1026</v>
      </c>
      <c r="D15210" s="3">
        <f>VLOOKUP(C15210,Index[],2,FALSE)</f>
        <v>132</v>
      </c>
      <c r="E15210" s="3">
        <f>VLOOKUP(C15210,Index[],3,FALSE)</f>
        <v>0</v>
      </c>
      <c r="F15210" s="3">
        <f>VLOOKUP(C15210,Index[],4,FALSE)</f>
        <v>0</v>
      </c>
      <c r="G15210" s="3">
        <f>VLOOKUP(C15210,Index[],5,FALSE)</f>
        <v>0</v>
      </c>
      <c r="H15210" t="s">
        <v>153</v>
      </c>
      <c r="I15210">
        <f>VLOOKUP(Table1[[#This Row],[trait_name]],Trait[],2,FALSE)</f>
        <v>10</v>
      </c>
      <c r="J15210" s="23" t="s">
        <v>29</v>
      </c>
      <c r="L15210" s="3" t="s">
        <v>23</v>
      </c>
      <c r="M15210" s="3"/>
      <c r="N15210" s="23"/>
      <c r="O15210"/>
    </row>
    <row r="15211" spans="1:15">
      <c r="A15211" s="66">
        <f>VLOOKUP(C15211,Index[],8,FALSE)</f>
        <v>43277</v>
      </c>
      <c r="B15211" s="26">
        <v>43277</v>
      </c>
      <c r="C15211" s="16" t="s">
        <v>1026</v>
      </c>
      <c r="D15211" s="3">
        <f>VLOOKUP(C15211,Index[],2,FALSE)</f>
        <v>132</v>
      </c>
      <c r="E15211" s="3">
        <f>VLOOKUP(C15211,Index[],3,FALSE)</f>
        <v>0</v>
      </c>
      <c r="F15211" s="3">
        <f>VLOOKUP(C15211,Index[],4,FALSE)</f>
        <v>0</v>
      </c>
      <c r="G15211" s="3">
        <f>VLOOKUP(C15211,Index[],5,FALSE)</f>
        <v>0</v>
      </c>
      <c r="H15211" t="s">
        <v>25</v>
      </c>
      <c r="I15211">
        <f>VLOOKUP(Table1[[#This Row],[trait_name]],Trait[],2,FALSE)</f>
        <v>12</v>
      </c>
      <c r="J15211" s="23" t="s">
        <v>151</v>
      </c>
      <c r="L15211" s="3" t="s">
        <v>23</v>
      </c>
      <c r="M15211" t="s">
        <v>367</v>
      </c>
      <c r="N15211" s="23"/>
      <c r="O15211"/>
    </row>
    <row r="15212" spans="1:15">
      <c r="A15212" s="66">
        <f>VLOOKUP(C15212,Index[],8,FALSE)</f>
        <v>43277</v>
      </c>
      <c r="B15212" s="12"/>
      <c r="C15212" s="13" t="s">
        <v>1026</v>
      </c>
      <c r="D15212" s="3">
        <f>VLOOKUP(C15212,Index[],2,FALSE)</f>
        <v>132</v>
      </c>
      <c r="E15212" s="3">
        <f>VLOOKUP(C15212,Index[],3,FALSE)</f>
        <v>0</v>
      </c>
      <c r="F15212" s="3">
        <f>VLOOKUP(C15212,Index[],4,FALSE)</f>
        <v>0</v>
      </c>
      <c r="G15212" s="3">
        <f>VLOOKUP(C15212,Index[],5,FALSE)</f>
        <v>0</v>
      </c>
      <c r="I15212">
        <f>VLOOKUP(Table1[[#This Row],[trait_name]],Trait[],2,FALSE)</f>
        <v>15</v>
      </c>
      <c r="J15212" s="23" t="s">
        <v>31</v>
      </c>
      <c r="L15212" s="3"/>
      <c r="N15212" s="23"/>
      <c r="O15212"/>
    </row>
    <row r="15213" spans="1:15">
      <c r="A15213" s="66">
        <f>VLOOKUP(C15213,Index[],8,FALSE)</f>
        <v>43277</v>
      </c>
      <c r="B15213" s="12">
        <v>43277</v>
      </c>
      <c r="C15213" s="13" t="s">
        <v>1026</v>
      </c>
      <c r="D15213" s="3">
        <f>VLOOKUP(C15213,Index[],2,FALSE)</f>
        <v>132</v>
      </c>
      <c r="E15213" s="3">
        <f>VLOOKUP(C15213,Index[],3,FALSE)</f>
        <v>0</v>
      </c>
      <c r="F15213" s="3">
        <f>VLOOKUP(C15213,Index[],4,FALSE)</f>
        <v>0</v>
      </c>
      <c r="G15213" s="3">
        <f>VLOOKUP(C15213,Index[],5,FALSE)</f>
        <v>0</v>
      </c>
      <c r="I15213">
        <f>VLOOKUP(Table1[[#This Row],[trait_name]],Trait[],2,FALSE)</f>
        <v>16</v>
      </c>
      <c r="J15213" s="24" t="s">
        <v>32</v>
      </c>
      <c r="K15213" s="24"/>
      <c r="L15213" s="3"/>
      <c r="N15213" s="23"/>
      <c r="O15213"/>
    </row>
    <row r="15214" spans="1:15">
      <c r="A15214" s="66">
        <f>VLOOKUP(C15214,Index[],8,FALSE)</f>
        <v>43277</v>
      </c>
      <c r="B15214" s="26">
        <v>43277</v>
      </c>
      <c r="C15214" s="16" t="s">
        <v>1026</v>
      </c>
      <c r="D15214" s="3">
        <f>VLOOKUP(C15214,Index[],2,FALSE)</f>
        <v>132</v>
      </c>
      <c r="E15214" s="3">
        <f>VLOOKUP(C15214,Index[],3,FALSE)</f>
        <v>0</v>
      </c>
      <c r="F15214" s="3">
        <f>VLOOKUP(C15214,Index[],4,FALSE)</f>
        <v>0</v>
      </c>
      <c r="G15214" s="3">
        <f>VLOOKUP(C15214,Index[],5,FALSE)</f>
        <v>0</v>
      </c>
      <c r="H15214" t="s">
        <v>25</v>
      </c>
      <c r="I15214">
        <f>VLOOKUP(Table1[[#This Row],[trait_name]],Trait[],2,FALSE)</f>
        <v>17</v>
      </c>
      <c r="J15214" s="23" t="s">
        <v>33</v>
      </c>
      <c r="L15214" s="3" t="str">
        <f>[1]Traits!E3</f>
        <v>loam</v>
      </c>
      <c r="N15214" s="23"/>
      <c r="O15214"/>
    </row>
    <row r="15215" spans="1:15">
      <c r="A15215" s="66">
        <f>VLOOKUP(C15215,Index[],8,FALSE)</f>
        <v>43277</v>
      </c>
      <c r="B15215" s="26">
        <v>43277</v>
      </c>
      <c r="C15215" s="16" t="s">
        <v>1026</v>
      </c>
      <c r="D15215" s="3">
        <f>VLOOKUP(C15215,Index[],2,FALSE)</f>
        <v>132</v>
      </c>
      <c r="E15215" s="3">
        <f>VLOOKUP(C15215,Index[],3,FALSE)</f>
        <v>0</v>
      </c>
      <c r="F15215" s="3">
        <f>VLOOKUP(C15215,Index[],4,FALSE)</f>
        <v>0</v>
      </c>
      <c r="G15215" s="3">
        <f>VLOOKUP(C15215,Index[],5,FALSE)</f>
        <v>0</v>
      </c>
      <c r="H15215" t="s">
        <v>25</v>
      </c>
      <c r="I15215">
        <f>VLOOKUP(Table1[[#This Row],[trait_name]],Trait[],2,FALSE)</f>
        <v>17</v>
      </c>
      <c r="J15215" s="23" t="s">
        <v>33</v>
      </c>
      <c r="L15215" s="3" t="str">
        <f>[1]Traits!E2</f>
        <v>sand</v>
      </c>
      <c r="N15215" s="23"/>
      <c r="O15215"/>
    </row>
    <row r="15216" spans="1:15">
      <c r="A15216" s="66">
        <f>VLOOKUP(C15216,Index[],8,FALSE)</f>
        <v>43277</v>
      </c>
      <c r="B15216" s="26">
        <v>43277</v>
      </c>
      <c r="C15216" s="16" t="s">
        <v>1026</v>
      </c>
      <c r="D15216" s="3">
        <f>VLOOKUP(C15216,Index[],2,FALSE)</f>
        <v>132</v>
      </c>
      <c r="E15216" s="3">
        <f>VLOOKUP(C15216,Index[],3,FALSE)</f>
        <v>0</v>
      </c>
      <c r="F15216" s="3">
        <f>VLOOKUP(C15216,Index[],4,FALSE)</f>
        <v>0</v>
      </c>
      <c r="G15216" s="3">
        <f>VLOOKUP(C15216,Index[],5,FALSE)</f>
        <v>0</v>
      </c>
      <c r="I15216">
        <f>VLOOKUP(Table1[[#This Row],[trait_name]],Trait[],2,FALSE)</f>
        <v>17</v>
      </c>
      <c r="J15216" s="23" t="s">
        <v>33</v>
      </c>
      <c r="L15216" s="3"/>
      <c r="N15216" s="23"/>
      <c r="O15216"/>
    </row>
    <row r="15217" spans="1:15">
      <c r="A15217" s="66">
        <f>VLOOKUP(C15217,Index[],8,FALSE)</f>
        <v>43277</v>
      </c>
      <c r="B15217" s="12">
        <v>43311</v>
      </c>
      <c r="C15217" s="13" t="s">
        <v>1026</v>
      </c>
      <c r="D15217" s="3">
        <f>VLOOKUP(C15217,Index[],2,FALSE)</f>
        <v>132</v>
      </c>
      <c r="E15217" s="3">
        <f>VLOOKUP(C15217,Index[],3,FALSE)</f>
        <v>0</v>
      </c>
      <c r="F15217" s="3">
        <f>VLOOKUP(C15217,Index[],4,FALSE)</f>
        <v>0</v>
      </c>
      <c r="G15217" s="3">
        <f>VLOOKUP(C15217,Index[],5,FALSE)</f>
        <v>0</v>
      </c>
      <c r="H15217" t="s">
        <v>153</v>
      </c>
      <c r="I15217">
        <f>VLOOKUP(Table1[[#This Row],[trait_name]],Trait[],2,FALSE)</f>
        <v>18</v>
      </c>
      <c r="J15217" s="23" t="s">
        <v>37</v>
      </c>
      <c r="L15217" s="3" t="s">
        <v>397</v>
      </c>
      <c r="N15217" s="23"/>
      <c r="O15217"/>
    </row>
    <row r="15218" spans="1:15">
      <c r="A15218" s="66">
        <f>VLOOKUP(C15218,Index[],8,FALSE)</f>
        <v>43277</v>
      </c>
      <c r="B15218" s="26">
        <v>43277</v>
      </c>
      <c r="C15218" s="16" t="s">
        <v>1026</v>
      </c>
      <c r="D15218" s="3">
        <f>VLOOKUP(C15218,Index[],2,FALSE)</f>
        <v>132</v>
      </c>
      <c r="E15218" s="3">
        <f>VLOOKUP(C15218,Index[],3,FALSE)</f>
        <v>0</v>
      </c>
      <c r="F15218" s="3">
        <f>VLOOKUP(C15218,Index[],4,FALSE)</f>
        <v>0</v>
      </c>
      <c r="G15218" s="3">
        <f>VLOOKUP(C15218,Index[],5,FALSE)</f>
        <v>0</v>
      </c>
      <c r="H15218" t="s">
        <v>25</v>
      </c>
      <c r="I15218">
        <f>VLOOKUP(Table1[[#This Row],[trait_name]],Trait[],2,FALSE)</f>
        <v>19</v>
      </c>
      <c r="J15218" s="23" t="s">
        <v>38</v>
      </c>
      <c r="L15218" s="3" t="str">
        <f>[1]Traits!F2</f>
        <v>welldrained</v>
      </c>
      <c r="N15218" s="23"/>
      <c r="O15218"/>
    </row>
    <row r="15219" spans="1:15">
      <c r="A15219" s="66">
        <f>VLOOKUP(C15219,Index[],8,FALSE)</f>
        <v>43277</v>
      </c>
      <c r="B15219" s="26">
        <v>43277</v>
      </c>
      <c r="C15219" s="16" t="s">
        <v>1026</v>
      </c>
      <c r="D15219" s="3">
        <f>VLOOKUP(C15219,Index[],2,FALSE)</f>
        <v>132</v>
      </c>
      <c r="E15219" s="3">
        <f>VLOOKUP(C15219,Index[],3,FALSE)</f>
        <v>0</v>
      </c>
      <c r="F15219" s="3">
        <f>VLOOKUP(C15219,Index[],4,FALSE)</f>
        <v>0</v>
      </c>
      <c r="G15219" s="3">
        <f>VLOOKUP(C15219,Index[],5,FALSE)</f>
        <v>0</v>
      </c>
      <c r="I15219">
        <f>VLOOKUP(Table1[[#This Row],[trait_name]],Trait[],2,FALSE)</f>
        <v>19</v>
      </c>
      <c r="J15219" s="23" t="s">
        <v>38</v>
      </c>
      <c r="L15219" s="3"/>
      <c r="N15219" s="23"/>
      <c r="O15219"/>
    </row>
    <row r="15220" spans="1:15">
      <c r="A15220" s="66">
        <f>VLOOKUP(C15220,Index[],8,FALSE)</f>
        <v>43277</v>
      </c>
      <c r="B15220" s="26">
        <v>43311</v>
      </c>
      <c r="C15220" s="16" t="s">
        <v>1026</v>
      </c>
      <c r="D15220" s="3">
        <f>VLOOKUP(C15220,Index[],2,FALSE)</f>
        <v>132</v>
      </c>
      <c r="E15220" s="3">
        <f>VLOOKUP(C15220,Index[],3,FALSE)</f>
        <v>0</v>
      </c>
      <c r="F15220" s="3">
        <f>VLOOKUP(C15220,Index[],4,FALSE)</f>
        <v>0</v>
      </c>
      <c r="G15220" s="3">
        <f>VLOOKUP(C15220,Index[],5,FALSE)</f>
        <v>0</v>
      </c>
      <c r="I15220">
        <f>VLOOKUP(Table1[[#This Row],[trait_name]],Trait[],2,FALSE)</f>
        <v>20</v>
      </c>
      <c r="J15220" s="23" t="s">
        <v>41</v>
      </c>
      <c r="L15220" s="3"/>
      <c r="M15220" s="3"/>
      <c r="N15220" s="23"/>
      <c r="O15220"/>
    </row>
    <row r="15221" spans="1:15">
      <c r="A15221" s="66">
        <f>VLOOKUP(C15221,Index[],8,FALSE)</f>
        <v>43277</v>
      </c>
      <c r="B15221" s="12">
        <v>43277</v>
      </c>
      <c r="C15221" s="13" t="s">
        <v>1026</v>
      </c>
      <c r="D15221" s="3">
        <f>VLOOKUP(C15221,Index[],2,FALSE)</f>
        <v>132</v>
      </c>
      <c r="E15221" s="3">
        <f>VLOOKUP(C15221,Index[],3,FALSE)</f>
        <v>0</v>
      </c>
      <c r="F15221" s="3">
        <f>VLOOKUP(C15221,Index[],4,FALSE)</f>
        <v>0</v>
      </c>
      <c r="G15221" s="3">
        <f>VLOOKUP(C15221,Index[],5,FALSE)</f>
        <v>0</v>
      </c>
      <c r="I15221">
        <f>VLOOKUP(Table1[[#This Row],[trait_name]],Trait[],2,FALSE)</f>
        <v>21</v>
      </c>
      <c r="J15221" s="23" t="s">
        <v>43</v>
      </c>
      <c r="L15221" s="3"/>
      <c r="N15221" s="23"/>
      <c r="O15221"/>
    </row>
    <row r="15222" spans="1:15">
      <c r="A15222" s="66">
        <f>VLOOKUP(C15222,Index[],8,FALSE)</f>
        <v>43277</v>
      </c>
      <c r="B15222" s="26">
        <v>43277</v>
      </c>
      <c r="C15222" s="16" t="s">
        <v>1026</v>
      </c>
      <c r="D15222" s="3">
        <f>VLOOKUP(C15222,Index[],2,FALSE)</f>
        <v>132</v>
      </c>
      <c r="E15222" s="3">
        <f>VLOOKUP(C15222,Index[],3,FALSE)</f>
        <v>0</v>
      </c>
      <c r="F15222" s="3">
        <f>VLOOKUP(C15222,Index[],4,FALSE)</f>
        <v>0</v>
      </c>
      <c r="G15222" s="3">
        <f>VLOOKUP(C15222,Index[],5,FALSE)</f>
        <v>0</v>
      </c>
      <c r="H15222" t="s">
        <v>287</v>
      </c>
      <c r="I15222">
        <f>VLOOKUP(Table1[[#This Row],[trait_name]],Trait[],2,FALSE)</f>
        <v>22</v>
      </c>
      <c r="J15222" s="23" t="s">
        <v>47</v>
      </c>
      <c r="L15222" s="3" t="str">
        <f>[1]Traits!G4</f>
        <v>water</v>
      </c>
      <c r="N15222" s="23"/>
      <c r="O15222"/>
    </row>
    <row r="15223" spans="1:15">
      <c r="A15223" s="66">
        <f>VLOOKUP(C15223,Index[],8,FALSE)</f>
        <v>43277</v>
      </c>
      <c r="B15223" s="26"/>
      <c r="C15223" s="16" t="s">
        <v>1026</v>
      </c>
      <c r="D15223" s="3">
        <f>VLOOKUP(C15223,Index[],2,FALSE)</f>
        <v>132</v>
      </c>
      <c r="E15223" s="3">
        <f>VLOOKUP(C15223,Index[],3,FALSE)</f>
        <v>0</v>
      </c>
      <c r="F15223" s="3">
        <f>VLOOKUP(C15223,Index[],4,FALSE)</f>
        <v>0</v>
      </c>
      <c r="G15223" s="3">
        <f>VLOOKUP(C15223,Index[],5,FALSE)</f>
        <v>0</v>
      </c>
      <c r="I15223">
        <f>VLOOKUP(Table1[[#This Row],[trait_name]],Trait[],2,FALSE)</f>
        <v>23</v>
      </c>
      <c r="J15223" s="23" t="s">
        <v>49</v>
      </c>
      <c r="L15223" s="3"/>
      <c r="N15223" s="23"/>
      <c r="O15223"/>
    </row>
    <row r="15224" spans="1:15">
      <c r="A15224" s="66">
        <f>VLOOKUP(C15224,Index[],8,FALSE)</f>
        <v>43277</v>
      </c>
      <c r="B15224" s="12"/>
      <c r="C15224" s="13" t="s">
        <v>1026</v>
      </c>
      <c r="D15224" s="3">
        <f>VLOOKUP(C15224,Index[],2,FALSE)</f>
        <v>132</v>
      </c>
      <c r="E15224" s="3">
        <f>VLOOKUP(C15224,Index[],3,FALSE)</f>
        <v>0</v>
      </c>
      <c r="F15224" s="3">
        <f>VLOOKUP(C15224,Index[],4,FALSE)</f>
        <v>0</v>
      </c>
      <c r="G15224" s="3">
        <f>VLOOKUP(C15224,Index[],5,FALSE)</f>
        <v>0</v>
      </c>
      <c r="I15224">
        <f>VLOOKUP(Table1[[#This Row],[trait_name]],Trait[],2,FALSE)</f>
        <v>24</v>
      </c>
      <c r="J15224" s="23" t="s">
        <v>53</v>
      </c>
      <c r="L15224" s="3"/>
      <c r="N15224" s="23"/>
      <c r="O15224"/>
    </row>
    <row r="15225" spans="1:15">
      <c r="A15225" s="66">
        <f>VLOOKUP(C15225,Index[],8,FALSE)</f>
        <v>43277</v>
      </c>
      <c r="B15225" s="12">
        <v>43311</v>
      </c>
      <c r="C15225" s="13" t="s">
        <v>1026</v>
      </c>
      <c r="D15225" s="3">
        <f>VLOOKUP(C15225,Index[],2,FALSE)</f>
        <v>132</v>
      </c>
      <c r="E15225" s="3">
        <f>VLOOKUP(C15225,Index[],3,FALSE)</f>
        <v>0</v>
      </c>
      <c r="F15225" s="3">
        <f>VLOOKUP(C15225,Index[],4,FALSE)</f>
        <v>0</v>
      </c>
      <c r="G15225" s="3">
        <f>VLOOKUP(C15225,Index[],5,FALSE)</f>
        <v>0</v>
      </c>
      <c r="H15225" t="s">
        <v>153</v>
      </c>
      <c r="I15225">
        <f>VLOOKUP(Table1[[#This Row],[trait_name]],Trait[],2,FALSE)</f>
        <v>25</v>
      </c>
      <c r="J15225" s="23" t="s">
        <v>57</v>
      </c>
      <c r="L15225" s="3" t="s">
        <v>23</v>
      </c>
      <c r="N15225" s="23"/>
      <c r="O15225"/>
    </row>
    <row r="15226" spans="1:15">
      <c r="A15226" s="66">
        <f>VLOOKUP(C15226,Index[],8,FALSE)</f>
        <v>43277</v>
      </c>
      <c r="B15226" s="26">
        <v>43277</v>
      </c>
      <c r="C15226" s="16" t="s">
        <v>1026</v>
      </c>
      <c r="D15226" s="3">
        <f>VLOOKUP(C15226,Index[],2,FALSE)</f>
        <v>132</v>
      </c>
      <c r="E15226" s="3">
        <f>VLOOKUP(C15226,Index[],3,FALSE)</f>
        <v>0</v>
      </c>
      <c r="F15226" s="3">
        <f>VLOOKUP(C15226,Index[],4,FALSE)</f>
        <v>0</v>
      </c>
      <c r="G15226" s="3">
        <f>VLOOKUP(C15226,Index[],5,FALSE)</f>
        <v>0</v>
      </c>
      <c r="H15226" t="s">
        <v>25</v>
      </c>
      <c r="I15226">
        <f>VLOOKUP(Table1[[#This Row],[trait_name]],Trait[],2,FALSE)</f>
        <v>26</v>
      </c>
      <c r="J15226" s="23" t="s">
        <v>58</v>
      </c>
      <c r="L15226" s="3" t="str">
        <f>[1]Traits!H3</f>
        <v>medtree</v>
      </c>
      <c r="N15226" s="23"/>
      <c r="O15226"/>
    </row>
    <row r="15227" spans="1:15">
      <c r="A15227" s="66">
        <f>VLOOKUP(C15227,Index[],8,FALSE)</f>
        <v>43277</v>
      </c>
      <c r="B15227" s="26">
        <v>43277</v>
      </c>
      <c r="C15227" s="16" t="s">
        <v>1026</v>
      </c>
      <c r="D15227" s="3">
        <f>VLOOKUP(C15227,Index[],2,FALSE)</f>
        <v>132</v>
      </c>
      <c r="E15227" s="3">
        <f>VLOOKUP(C15227,Index[],3,FALSE)</f>
        <v>0</v>
      </c>
      <c r="F15227" s="3">
        <f>VLOOKUP(C15227,Index[],4,FALSE)</f>
        <v>0</v>
      </c>
      <c r="G15227" s="3">
        <f>VLOOKUP(C15227,Index[],5,FALSE)</f>
        <v>0</v>
      </c>
      <c r="H15227" t="s">
        <v>249</v>
      </c>
      <c r="I15227">
        <f>VLOOKUP(Table1[[#This Row],[trait_name]],Trait[],2,FALSE)</f>
        <v>26</v>
      </c>
      <c r="J15227" s="23" t="s">
        <v>58</v>
      </c>
      <c r="L15227" s="3" t="str">
        <f>[1]Traits!H2</f>
        <v>smalltree</v>
      </c>
      <c r="N15227" s="23"/>
      <c r="O15227"/>
    </row>
    <row r="15228" spans="1:15">
      <c r="A15228" s="66">
        <f>VLOOKUP(C15228,Index[],8,FALSE)</f>
        <v>43277</v>
      </c>
      <c r="B15228" s="26">
        <v>43311</v>
      </c>
      <c r="C15228" s="16" t="s">
        <v>1026</v>
      </c>
      <c r="D15228" s="3">
        <f>VLOOKUP(C15228,Index[],2,FALSE)</f>
        <v>132</v>
      </c>
      <c r="E15228" s="3">
        <f>VLOOKUP(C15228,Index[],3,FALSE)</f>
        <v>0</v>
      </c>
      <c r="F15228" s="3">
        <f>VLOOKUP(C15228,Index[],4,FALSE)</f>
        <v>0</v>
      </c>
      <c r="G15228" s="3">
        <f>VLOOKUP(C15228,Index[],5,FALSE)</f>
        <v>0</v>
      </c>
      <c r="I15228">
        <f>VLOOKUP(Table1[[#This Row],[trait_name]],Trait[],2,FALSE)</f>
        <v>27</v>
      </c>
      <c r="J15228" s="23" t="s">
        <v>61</v>
      </c>
      <c r="L15228" s="3"/>
      <c r="M15228" s="3"/>
      <c r="N15228" s="23"/>
      <c r="O15228"/>
    </row>
    <row r="15229" spans="1:15">
      <c r="A15229" s="66">
        <f>VLOOKUP(C15229,Index[],8,FALSE)</f>
        <v>43277</v>
      </c>
      <c r="B15229" s="26">
        <v>43311</v>
      </c>
      <c r="C15229" s="16" t="s">
        <v>1026</v>
      </c>
      <c r="D15229" s="3">
        <f>VLOOKUP(C15229,Index[],2,FALSE)</f>
        <v>132</v>
      </c>
      <c r="E15229" s="3">
        <f>VLOOKUP(C15229,Index[],3,FALSE)</f>
        <v>0</v>
      </c>
      <c r="F15229" s="3">
        <f>VLOOKUP(C15229,Index[],4,FALSE)</f>
        <v>0</v>
      </c>
      <c r="G15229" s="3">
        <f>VLOOKUP(C15229,Index[],5,FALSE)</f>
        <v>0</v>
      </c>
      <c r="I15229">
        <f>VLOOKUP(Table1[[#This Row],[trait_name]],Trait[],2,FALSE)</f>
        <v>28</v>
      </c>
      <c r="J15229" s="23" t="s">
        <v>62</v>
      </c>
      <c r="L15229" s="3"/>
      <c r="M15229" s="3"/>
      <c r="N15229" s="23"/>
      <c r="O15229"/>
    </row>
    <row r="15230" spans="1:15">
      <c r="A15230" s="66">
        <f>VLOOKUP(C15230,Index[],8,FALSE)</f>
        <v>43277</v>
      </c>
      <c r="B15230" s="26">
        <v>43277</v>
      </c>
      <c r="C15230" s="16" t="s">
        <v>1026</v>
      </c>
      <c r="D15230" s="3">
        <f>VLOOKUP(C15230,Index[],2,FALSE)</f>
        <v>132</v>
      </c>
      <c r="E15230" s="3">
        <f>VLOOKUP(C15230,Index[],3,FALSE)</f>
        <v>0</v>
      </c>
      <c r="F15230" s="3">
        <f>VLOOKUP(C15230,Index[],4,FALSE)</f>
        <v>0</v>
      </c>
      <c r="G15230" s="3">
        <f>VLOOKUP(C15230,Index[],5,FALSE)</f>
        <v>0</v>
      </c>
      <c r="H15230" t="s">
        <v>328</v>
      </c>
      <c r="I15230">
        <f>VLOOKUP(Table1[[#This Row],[trait_name]],Trait[],2,FALSE)</f>
        <v>29</v>
      </c>
      <c r="J15230" s="23" t="s">
        <v>63</v>
      </c>
      <c r="L15230" s="3">
        <v>10</v>
      </c>
      <c r="N15230" s="23"/>
      <c r="O15230"/>
    </row>
    <row r="15231" spans="1:15">
      <c r="A15231" s="66">
        <f>VLOOKUP(C15231,Index[],8,FALSE)</f>
        <v>43277</v>
      </c>
      <c r="B15231" s="26">
        <v>43277</v>
      </c>
      <c r="C15231" s="16" t="s">
        <v>1026</v>
      </c>
      <c r="D15231" s="3">
        <f>VLOOKUP(C15231,Index[],2,FALSE)</f>
        <v>132</v>
      </c>
      <c r="E15231" s="3">
        <f>VLOOKUP(C15231,Index[],3,FALSE)</f>
        <v>0</v>
      </c>
      <c r="F15231" s="3">
        <f>VLOOKUP(C15231,Index[],4,FALSE)</f>
        <v>0</v>
      </c>
      <c r="G15231" s="3">
        <f>VLOOKUP(C15231,Index[],5,FALSE)</f>
        <v>0</v>
      </c>
      <c r="H15231" t="s">
        <v>249</v>
      </c>
      <c r="I15231">
        <f>VLOOKUP(Table1[[#This Row],[trait_name]],Trait[],2,FALSE)</f>
        <v>29</v>
      </c>
      <c r="J15231" s="23" t="s">
        <v>63</v>
      </c>
      <c r="L15231" s="3">
        <v>15</v>
      </c>
      <c r="N15231" s="23"/>
      <c r="O15231"/>
    </row>
    <row r="15232" spans="1:15">
      <c r="A15232" s="66">
        <f>VLOOKUP(C15232,Index[],8,FALSE)</f>
        <v>43277</v>
      </c>
      <c r="B15232" s="26">
        <v>43277</v>
      </c>
      <c r="C15232" s="16" t="s">
        <v>1026</v>
      </c>
      <c r="D15232" s="3">
        <f>VLOOKUP(C15232,Index[],2,FALSE)</f>
        <v>132</v>
      </c>
      <c r="E15232" s="3">
        <f>VLOOKUP(C15232,Index[],3,FALSE)</f>
        <v>0</v>
      </c>
      <c r="F15232" s="3">
        <f>VLOOKUP(C15232,Index[],4,FALSE)</f>
        <v>0</v>
      </c>
      <c r="G15232" s="3">
        <f>VLOOKUP(C15232,Index[],5,FALSE)</f>
        <v>0</v>
      </c>
      <c r="H15232" t="s">
        <v>25</v>
      </c>
      <c r="I15232">
        <f>VLOOKUP(Table1[[#This Row],[trait_name]],Trait[],2,FALSE)</f>
        <v>30</v>
      </c>
      <c r="J15232" s="23" t="s">
        <v>64</v>
      </c>
      <c r="L15232" s="3">
        <v>6</v>
      </c>
      <c r="N15232" s="23"/>
      <c r="O15232"/>
    </row>
    <row r="15233" spans="1:15">
      <c r="A15233" s="66">
        <f>VLOOKUP(C15233,Index[],8,FALSE)</f>
        <v>43277</v>
      </c>
      <c r="B15233" s="26">
        <v>43277</v>
      </c>
      <c r="C15233" s="16" t="s">
        <v>1026</v>
      </c>
      <c r="D15233" s="3">
        <f>VLOOKUP(C15233,Index[],2,FALSE)</f>
        <v>132</v>
      </c>
      <c r="E15233" s="3">
        <f>VLOOKUP(C15233,Index[],3,FALSE)</f>
        <v>0</v>
      </c>
      <c r="F15233" s="3">
        <f>VLOOKUP(C15233,Index[],4,FALSE)</f>
        <v>0</v>
      </c>
      <c r="G15233" s="3">
        <f>VLOOKUP(C15233,Index[],5,FALSE)</f>
        <v>0</v>
      </c>
      <c r="H15233" t="s">
        <v>328</v>
      </c>
      <c r="I15233">
        <f>VLOOKUP(Table1[[#This Row],[trait_name]],Trait[],2,FALSE)</f>
        <v>31</v>
      </c>
      <c r="J15233" s="23" t="s">
        <v>65</v>
      </c>
      <c r="L15233" s="3">
        <v>4</v>
      </c>
      <c r="N15233" s="23"/>
      <c r="O15233"/>
    </row>
    <row r="15234" spans="1:15">
      <c r="A15234" s="66">
        <f>VLOOKUP(C15234,Index[],8,FALSE)</f>
        <v>43277</v>
      </c>
      <c r="B15234" s="26">
        <v>43277</v>
      </c>
      <c r="C15234" s="16" t="s">
        <v>1026</v>
      </c>
      <c r="D15234" s="3">
        <f>VLOOKUP(C15234,Index[],2,FALSE)</f>
        <v>132</v>
      </c>
      <c r="E15234" s="3">
        <f>VLOOKUP(C15234,Index[],3,FALSE)</f>
        <v>0</v>
      </c>
      <c r="F15234" s="3">
        <f>VLOOKUP(C15234,Index[],4,FALSE)</f>
        <v>0</v>
      </c>
      <c r="G15234" s="3">
        <f>VLOOKUP(C15234,Index[],5,FALSE)</f>
        <v>0</v>
      </c>
      <c r="H15234" t="s">
        <v>287</v>
      </c>
      <c r="I15234">
        <f>VLOOKUP(Table1[[#This Row],[trait_name]],Trait[],2,FALSE)</f>
        <v>31</v>
      </c>
      <c r="J15234" s="23" t="s">
        <v>65</v>
      </c>
      <c r="L15234" s="3">
        <v>8</v>
      </c>
      <c r="N15234" s="23"/>
      <c r="O15234"/>
    </row>
    <row r="15235" spans="1:15">
      <c r="A15235" s="66">
        <f>VLOOKUP(C15235,Index[],8,FALSE)</f>
        <v>43277</v>
      </c>
      <c r="B15235" s="26">
        <v>43277</v>
      </c>
      <c r="C15235" s="16" t="s">
        <v>1026</v>
      </c>
      <c r="D15235" s="3">
        <f>VLOOKUP(C15235,Index[],2,FALSE)</f>
        <v>132</v>
      </c>
      <c r="E15235" s="3">
        <f>VLOOKUP(C15235,Index[],3,FALSE)</f>
        <v>0</v>
      </c>
      <c r="F15235" s="3">
        <f>VLOOKUP(C15235,Index[],4,FALSE)</f>
        <v>0</v>
      </c>
      <c r="G15235" s="3">
        <f>VLOOKUP(C15235,Index[],5,FALSE)</f>
        <v>0</v>
      </c>
      <c r="H15235" t="s">
        <v>328</v>
      </c>
      <c r="I15235">
        <f>VLOOKUP(Table1[[#This Row],[trait_name]],Trait[],2,FALSE)</f>
        <v>32</v>
      </c>
      <c r="J15235" s="23" t="s">
        <v>66</v>
      </c>
      <c r="L15235" s="3">
        <v>5</v>
      </c>
      <c r="N15235" s="23"/>
      <c r="O15235"/>
    </row>
    <row r="15236" spans="1:15">
      <c r="A15236" s="66">
        <f>VLOOKUP(C15236,Index[],8,FALSE)</f>
        <v>43277</v>
      </c>
      <c r="B15236" s="26">
        <v>43277</v>
      </c>
      <c r="C15236" s="16" t="s">
        <v>1026</v>
      </c>
      <c r="D15236" s="3">
        <f>VLOOKUP(C15236,Index[],2,FALSE)</f>
        <v>132</v>
      </c>
      <c r="E15236" s="3">
        <f>VLOOKUP(C15236,Index[],3,FALSE)</f>
        <v>0</v>
      </c>
      <c r="F15236" s="3">
        <f>VLOOKUP(C15236,Index[],4,FALSE)</f>
        <v>0</v>
      </c>
      <c r="G15236" s="3">
        <f>VLOOKUP(C15236,Index[],5,FALSE)</f>
        <v>0</v>
      </c>
      <c r="H15236" t="s">
        <v>25</v>
      </c>
      <c r="I15236">
        <f>VLOOKUP(Table1[[#This Row],[trait_name]],Trait[],2,FALSE)</f>
        <v>33</v>
      </c>
      <c r="J15236" s="23" t="s">
        <v>67</v>
      </c>
      <c r="L15236" s="3">
        <v>4</v>
      </c>
      <c r="N15236" s="23"/>
      <c r="O15236"/>
    </row>
    <row r="15237" spans="1:15">
      <c r="A15237" s="66">
        <f>VLOOKUP(C15237,Index[],8,FALSE)</f>
        <v>43277</v>
      </c>
      <c r="B15237" s="26">
        <v>43277</v>
      </c>
      <c r="C15237" s="16" t="s">
        <v>1026</v>
      </c>
      <c r="D15237" s="3">
        <f>VLOOKUP(C15237,Index[],2,FALSE)</f>
        <v>132</v>
      </c>
      <c r="E15237" s="3">
        <f>VLOOKUP(C15237,Index[],3,FALSE)</f>
        <v>0</v>
      </c>
      <c r="F15237" s="3">
        <f>VLOOKUP(C15237,Index[],4,FALSE)</f>
        <v>0</v>
      </c>
      <c r="G15237" s="3">
        <f>VLOOKUP(C15237,Index[],5,FALSE)</f>
        <v>0</v>
      </c>
      <c r="H15237" t="s">
        <v>328</v>
      </c>
      <c r="I15237">
        <f>VLOOKUP(Table1[[#This Row],[trait_name]],Trait[],2,FALSE)</f>
        <v>34</v>
      </c>
      <c r="J15237" s="23" t="s">
        <v>68</v>
      </c>
      <c r="L15237" s="3">
        <v>3</v>
      </c>
      <c r="N15237" s="24"/>
      <c r="O15237"/>
    </row>
    <row r="15238" spans="1:15">
      <c r="A15238" s="66">
        <f>VLOOKUP(C15238,Index[],8,FALSE)</f>
        <v>43277</v>
      </c>
      <c r="B15238" s="26">
        <v>43311</v>
      </c>
      <c r="C15238" s="16" t="s">
        <v>1026</v>
      </c>
      <c r="D15238" s="3">
        <f>VLOOKUP(C15238,Index[],2,FALSE)</f>
        <v>132</v>
      </c>
      <c r="E15238" s="3">
        <f>VLOOKUP(C15238,Index[],3,FALSE)</f>
        <v>0</v>
      </c>
      <c r="F15238" s="3">
        <f>VLOOKUP(C15238,Index[],4,FALSE)</f>
        <v>0</v>
      </c>
      <c r="G15238" s="3">
        <f>VLOOKUP(C15238,Index[],5,FALSE)</f>
        <v>0</v>
      </c>
      <c r="H15238" t="s">
        <v>153</v>
      </c>
      <c r="I15238">
        <f>VLOOKUP(Table1[[#This Row],[trait_name]],Trait[],2,FALSE)</f>
        <v>35</v>
      </c>
      <c r="J15238" s="23" t="s">
        <v>166</v>
      </c>
      <c r="L15238" s="3" t="s">
        <v>126</v>
      </c>
      <c r="N15238" s="23"/>
      <c r="O15238"/>
    </row>
    <row r="15239" spans="1:15">
      <c r="A15239" s="66">
        <f>VLOOKUP(C15239,Index[],8,FALSE)</f>
        <v>43277</v>
      </c>
      <c r="B15239" s="26">
        <v>43277</v>
      </c>
      <c r="C15239" s="16" t="s">
        <v>1026</v>
      </c>
      <c r="D15239" s="3">
        <f>VLOOKUP(C15239,Index[],2,FALSE)</f>
        <v>132</v>
      </c>
      <c r="E15239" s="3">
        <f>VLOOKUP(C15239,Index[],3,FALSE)</f>
        <v>0</v>
      </c>
      <c r="F15239" s="3">
        <f>VLOOKUP(C15239,Index[],4,FALSE)</f>
        <v>0</v>
      </c>
      <c r="G15239" s="3">
        <f>VLOOKUP(C15239,Index[],5,FALSE)</f>
        <v>0</v>
      </c>
      <c r="I15239">
        <f>VLOOKUP(Table1[[#This Row],[trait_name]],Trait[],2,FALSE)</f>
        <v>35</v>
      </c>
      <c r="J15239" s="23" t="s">
        <v>166</v>
      </c>
      <c r="L15239" s="3"/>
      <c r="N15239" s="23"/>
      <c r="O15239"/>
    </row>
    <row r="15240" spans="1:15">
      <c r="A15240" s="66">
        <f>VLOOKUP(C15240,Index[],8,FALSE)</f>
        <v>43277</v>
      </c>
      <c r="B15240" s="26">
        <v>43277</v>
      </c>
      <c r="C15240" s="16" t="s">
        <v>1026</v>
      </c>
      <c r="D15240" s="3">
        <f>VLOOKUP(C15240,Index[],2,FALSE)</f>
        <v>132</v>
      </c>
      <c r="E15240" s="3">
        <f>VLOOKUP(C15240,Index[],3,FALSE)</f>
        <v>0</v>
      </c>
      <c r="F15240" s="3">
        <f>VLOOKUP(C15240,Index[],4,FALSE)</f>
        <v>0</v>
      </c>
      <c r="G15240" s="3">
        <f>VLOOKUP(C15240,Index[],5,FALSE)</f>
        <v>0</v>
      </c>
      <c r="I15240">
        <f>VLOOKUP(Table1[[#This Row],[trait_name]],Trait[],2,FALSE)</f>
        <v>36</v>
      </c>
      <c r="J15240" s="23" t="s">
        <v>69</v>
      </c>
      <c r="L15240" s="3"/>
      <c r="N15240" s="23"/>
      <c r="O15240"/>
    </row>
    <row r="15241" spans="1:15">
      <c r="A15241" s="66">
        <f>VLOOKUP(C15241,Index[],8,FALSE)</f>
        <v>43277</v>
      </c>
      <c r="B15241" s="26">
        <v>43277</v>
      </c>
      <c r="C15241" s="16" t="s">
        <v>1026</v>
      </c>
      <c r="D15241" s="3">
        <f>VLOOKUP(C15241,Index[],2,FALSE)</f>
        <v>132</v>
      </c>
      <c r="E15241" s="3">
        <f>VLOOKUP(C15241,Index[],3,FALSE)</f>
        <v>0</v>
      </c>
      <c r="F15241" s="3">
        <f>VLOOKUP(C15241,Index[],4,FALSE)</f>
        <v>0</v>
      </c>
      <c r="G15241" s="3">
        <f>VLOOKUP(C15241,Index[],5,FALSE)</f>
        <v>0</v>
      </c>
      <c r="I15241">
        <f>VLOOKUP(Table1[[#This Row],[trait_name]],Trait[],2,FALSE)</f>
        <v>36</v>
      </c>
      <c r="J15241" s="23" t="s">
        <v>69</v>
      </c>
      <c r="L15241" s="3"/>
      <c r="N15241" s="23"/>
      <c r="O15241"/>
    </row>
    <row r="15242" spans="1:15">
      <c r="A15242" s="66">
        <f>VLOOKUP(C15242,Index[],8,FALSE)</f>
        <v>43277</v>
      </c>
      <c r="B15242" s="26">
        <v>43277</v>
      </c>
      <c r="C15242" s="16" t="s">
        <v>1026</v>
      </c>
      <c r="D15242" s="3">
        <f>VLOOKUP(C15242,Index[],2,FALSE)</f>
        <v>132</v>
      </c>
      <c r="E15242" s="3">
        <f>VLOOKUP(C15242,Index[],3,FALSE)</f>
        <v>0</v>
      </c>
      <c r="F15242" s="3">
        <f>VLOOKUP(C15242,Index[],4,FALSE)</f>
        <v>0</v>
      </c>
      <c r="G15242" s="3">
        <f>VLOOKUP(C15242,Index[],5,FALSE)</f>
        <v>0</v>
      </c>
      <c r="I15242">
        <f>VLOOKUP(Table1[[#This Row],[trait_name]],Trait[],2,FALSE)</f>
        <v>37</v>
      </c>
      <c r="J15242" s="23" t="s">
        <v>170</v>
      </c>
      <c r="L15242" s="3"/>
      <c r="N15242" s="23"/>
      <c r="O15242"/>
    </row>
    <row r="15243" spans="1:15">
      <c r="A15243" s="66">
        <f>VLOOKUP(C15243,Index[],8,FALSE)</f>
        <v>43277</v>
      </c>
      <c r="B15243" s="26"/>
      <c r="C15243" s="16" t="s">
        <v>1026</v>
      </c>
      <c r="D15243" s="3">
        <f>VLOOKUP(C15243,Index[],2,FALSE)</f>
        <v>132</v>
      </c>
      <c r="E15243" s="3">
        <f>VLOOKUP(C15243,Index[],3,FALSE)</f>
        <v>0</v>
      </c>
      <c r="F15243" s="3">
        <f>VLOOKUP(C15243,Index[],4,FALSE)</f>
        <v>0</v>
      </c>
      <c r="G15243" s="3">
        <f>VLOOKUP(C15243,Index[],5,FALSE)</f>
        <v>0</v>
      </c>
      <c r="H15243" t="s">
        <v>153</v>
      </c>
      <c r="I15243">
        <f>VLOOKUP(Table1[[#This Row],[trait_name]],Trait[],2,FALSE)</f>
        <v>38</v>
      </c>
      <c r="J15243" s="23" t="s">
        <v>72</v>
      </c>
      <c r="L15243" s="3" t="s">
        <v>73</v>
      </c>
      <c r="N15243" s="23"/>
      <c r="O15243"/>
    </row>
    <row r="15244" spans="1:15">
      <c r="A15244" s="66">
        <f>VLOOKUP(C15244,Index[],8,FALSE)</f>
        <v>43277</v>
      </c>
      <c r="B15244" s="26">
        <v>43311</v>
      </c>
      <c r="C15244" s="16" t="s">
        <v>1026</v>
      </c>
      <c r="D15244" s="3">
        <f>VLOOKUP(C15244,Index[],2,FALSE)</f>
        <v>132</v>
      </c>
      <c r="E15244" s="3">
        <f>VLOOKUP(C15244,Index[],3,FALSE)</f>
        <v>0</v>
      </c>
      <c r="F15244" s="3">
        <f>VLOOKUP(C15244,Index[],4,FALSE)</f>
        <v>0</v>
      </c>
      <c r="G15244" s="3">
        <f>VLOOKUP(C15244,Index[],5,FALSE)</f>
        <v>0</v>
      </c>
      <c r="H15244" t="s">
        <v>153</v>
      </c>
      <c r="I15244">
        <f>VLOOKUP(Table1[[#This Row],[trait_name]],Trait[],2,FALSE)</f>
        <v>39</v>
      </c>
      <c r="J15244" s="23" t="s">
        <v>74</v>
      </c>
      <c r="L15244" s="3" t="s">
        <v>75</v>
      </c>
      <c r="M15244" s="3"/>
      <c r="N15244" s="23"/>
      <c r="O15244"/>
    </row>
    <row r="15245" spans="1:15">
      <c r="A15245" s="66">
        <f>VLOOKUP(C15245,Index[],8,FALSE)</f>
        <v>43277</v>
      </c>
      <c r="B15245" s="26"/>
      <c r="C15245" s="16" t="s">
        <v>1026</v>
      </c>
      <c r="D15245" s="3">
        <f>VLOOKUP(C15245,Index[],2,FALSE)</f>
        <v>132</v>
      </c>
      <c r="E15245" s="3">
        <f>VLOOKUP(C15245,Index[],3,FALSE)</f>
        <v>0</v>
      </c>
      <c r="F15245" s="3">
        <f>VLOOKUP(C15245,Index[],4,FALSE)</f>
        <v>0</v>
      </c>
      <c r="G15245" s="3">
        <f>VLOOKUP(C15245,Index[],5,FALSE)</f>
        <v>0</v>
      </c>
      <c r="I15245">
        <f>VLOOKUP(Table1[[#This Row],[trait_name]],Trait[],2,FALSE)</f>
        <v>40</v>
      </c>
      <c r="J15245" s="23" t="s">
        <v>76</v>
      </c>
      <c r="L15245" s="3"/>
      <c r="N15245" s="23"/>
      <c r="O15245"/>
    </row>
    <row r="15246" spans="1:15">
      <c r="A15246" s="66">
        <f>VLOOKUP(C15246,Index[],8,FALSE)</f>
        <v>43277</v>
      </c>
      <c r="B15246" s="26">
        <v>43277</v>
      </c>
      <c r="C15246" s="16" t="s">
        <v>1026</v>
      </c>
      <c r="D15246" s="3">
        <f>VLOOKUP(C15246,Index[],2,FALSE)</f>
        <v>132</v>
      </c>
      <c r="E15246" s="3">
        <f>VLOOKUP(C15246,Index[],3,FALSE)</f>
        <v>0</v>
      </c>
      <c r="F15246" s="3">
        <f>VLOOKUP(C15246,Index[],4,FALSE)</f>
        <v>0</v>
      </c>
      <c r="G15246" s="3">
        <f>VLOOKUP(C15246,Index[],5,FALSE)</f>
        <v>0</v>
      </c>
      <c r="H15246" t="s">
        <v>249</v>
      </c>
      <c r="I15246">
        <f>VLOOKUP(Table1[[#This Row],[trait_name]],Trait[],2,FALSE)</f>
        <v>41</v>
      </c>
      <c r="J15246" s="23" t="s">
        <v>78</v>
      </c>
      <c r="L15246" s="3" t="str">
        <f>[1]Traits!R2</f>
        <v>darkgreen</v>
      </c>
      <c r="N15246" s="23"/>
      <c r="O15246"/>
    </row>
    <row r="15247" spans="1:15">
      <c r="A15247" s="66">
        <f>VLOOKUP(C15247,Index[],8,FALSE)</f>
        <v>43277</v>
      </c>
      <c r="B15247" s="26">
        <v>43277</v>
      </c>
      <c r="C15247" s="16" t="s">
        <v>1026</v>
      </c>
      <c r="D15247" s="3">
        <f>VLOOKUP(C15247,Index[],2,FALSE)</f>
        <v>132</v>
      </c>
      <c r="E15247" s="3">
        <f>VLOOKUP(C15247,Index[],3,FALSE)</f>
        <v>0</v>
      </c>
      <c r="F15247" s="3">
        <f>VLOOKUP(C15247,Index[],4,FALSE)</f>
        <v>0</v>
      </c>
      <c r="G15247" s="3">
        <f>VLOOKUP(C15247,Index[],5,FALSE)</f>
        <v>0</v>
      </c>
      <c r="I15247">
        <f>VLOOKUP(Table1[[#This Row],[trait_name]],Trait[],2,FALSE)</f>
        <v>41</v>
      </c>
      <c r="J15247" s="23" t="s">
        <v>78</v>
      </c>
      <c r="L15247" s="3"/>
      <c r="N15247" s="23"/>
      <c r="O15247"/>
    </row>
    <row r="15248" spans="1:15">
      <c r="A15248" s="66">
        <f>VLOOKUP(C15248,Index[],8,FALSE)</f>
        <v>43277</v>
      </c>
      <c r="B15248" s="26"/>
      <c r="C15248" s="16" t="s">
        <v>1026</v>
      </c>
      <c r="D15248" s="3">
        <f>VLOOKUP(C15248,Index[],2,FALSE)</f>
        <v>132</v>
      </c>
      <c r="E15248" s="3">
        <f>VLOOKUP(C15248,Index[],3,FALSE)</f>
        <v>0</v>
      </c>
      <c r="F15248" s="3">
        <f>VLOOKUP(C15248,Index[],4,FALSE)</f>
        <v>0</v>
      </c>
      <c r="G15248" s="3">
        <f>VLOOKUP(C15248,Index[],5,FALSE)</f>
        <v>0</v>
      </c>
      <c r="I15248">
        <f>VLOOKUP(Table1[[#This Row],[trait_name]],Trait[],2,FALSE)</f>
        <v>42</v>
      </c>
      <c r="J15248" s="23" t="s">
        <v>82</v>
      </c>
      <c r="L15248" s="3"/>
      <c r="N15248" s="23"/>
      <c r="O15248"/>
    </row>
    <row r="15249" spans="1:15">
      <c r="A15249" s="66">
        <f>VLOOKUP(C15249,Index[],8,FALSE)</f>
        <v>43277</v>
      </c>
      <c r="B15249" s="26">
        <v>43277</v>
      </c>
      <c r="C15249" s="16" t="s">
        <v>1026</v>
      </c>
      <c r="D15249" s="3">
        <f>VLOOKUP(C15249,Index[],2,FALSE)</f>
        <v>132</v>
      </c>
      <c r="E15249" s="3">
        <f>VLOOKUP(C15249,Index[],3,FALSE)</f>
        <v>0</v>
      </c>
      <c r="F15249" s="3">
        <f>VLOOKUP(C15249,Index[],4,FALSE)</f>
        <v>0</v>
      </c>
      <c r="G15249" s="3">
        <f>VLOOKUP(C15249,Index[],5,FALSE)</f>
        <v>0</v>
      </c>
      <c r="H15249" t="s">
        <v>25</v>
      </c>
      <c r="I15249">
        <f>VLOOKUP(Table1[[#This Row],[trait_name]],Trait[],2,FALSE)</f>
        <v>43</v>
      </c>
      <c r="J15249" s="23" t="s">
        <v>86</v>
      </c>
      <c r="L15249" s="3" t="str">
        <f>[1]Traits!P12</f>
        <v>grey</v>
      </c>
      <c r="N15249" s="23"/>
      <c r="O15249"/>
    </row>
    <row r="15250" spans="1:15">
      <c r="A15250" s="66">
        <f>VLOOKUP(C15250,Index[],8,FALSE)</f>
        <v>43277</v>
      </c>
      <c r="B15250" s="26">
        <v>43277</v>
      </c>
      <c r="C15250" s="16" t="s">
        <v>1026</v>
      </c>
      <c r="D15250" s="3">
        <f>VLOOKUP(C15250,Index[],2,FALSE)</f>
        <v>132</v>
      </c>
      <c r="E15250" s="3">
        <f>VLOOKUP(C15250,Index[],3,FALSE)</f>
        <v>0</v>
      </c>
      <c r="F15250" s="3">
        <f>VLOOKUP(C15250,Index[],4,FALSE)</f>
        <v>0</v>
      </c>
      <c r="G15250" s="3">
        <f>VLOOKUP(C15250,Index[],5,FALSE)</f>
        <v>0</v>
      </c>
      <c r="H15250" t="s">
        <v>249</v>
      </c>
      <c r="I15250">
        <f>VLOOKUP(Table1[[#This Row],[trait_name]],Trait[],2,FALSE)</f>
        <v>43</v>
      </c>
      <c r="J15250" s="23" t="s">
        <v>86</v>
      </c>
      <c r="L15250" s="3" t="str">
        <f>[1]Traits!P9</f>
        <v>yellow</v>
      </c>
      <c r="N15250" s="23"/>
      <c r="O15250"/>
    </row>
    <row r="15251" spans="1:15">
      <c r="A15251" s="66">
        <f>VLOOKUP(C15251,Index[],8,FALSE)</f>
        <v>43277</v>
      </c>
      <c r="B15251" s="12">
        <v>43311</v>
      </c>
      <c r="C15251" s="13" t="s">
        <v>1026</v>
      </c>
      <c r="D15251" s="3">
        <f>VLOOKUP(C15251,Index[],2,FALSE)</f>
        <v>132</v>
      </c>
      <c r="E15251" s="3">
        <f>VLOOKUP(C15251,Index[],3,FALSE)</f>
        <v>0</v>
      </c>
      <c r="F15251" s="3">
        <f>VLOOKUP(C15251,Index[],4,FALSE)</f>
        <v>0</v>
      </c>
      <c r="G15251" s="3">
        <f>VLOOKUP(C15251,Index[],5,FALSE)</f>
        <v>0</v>
      </c>
      <c r="H15251" t="s">
        <v>153</v>
      </c>
      <c r="I15251">
        <f>VLOOKUP(Table1[[#This Row],[trait_name]],Trait[],2,FALSE)</f>
        <v>44</v>
      </c>
      <c r="J15251" s="23" t="s">
        <v>88</v>
      </c>
      <c r="L15251" s="3" t="s">
        <v>176</v>
      </c>
      <c r="N15251" s="23"/>
      <c r="O15251"/>
    </row>
    <row r="15252" spans="1:15">
      <c r="A15252" s="66">
        <f>VLOOKUP(C15252,Index[],8,FALSE)</f>
        <v>43277</v>
      </c>
      <c r="B15252" s="26">
        <v>43311</v>
      </c>
      <c r="C15252" s="16" t="s">
        <v>1026</v>
      </c>
      <c r="D15252" s="3">
        <f>VLOOKUP(C15252,Index[],2,FALSE)</f>
        <v>132</v>
      </c>
      <c r="E15252" s="3">
        <f>VLOOKUP(C15252,Index[],3,FALSE)</f>
        <v>0</v>
      </c>
      <c r="F15252" s="3">
        <f>VLOOKUP(C15252,Index[],4,FALSE)</f>
        <v>0</v>
      </c>
      <c r="G15252" s="3">
        <f>VLOOKUP(C15252,Index[],5,FALSE)</f>
        <v>0</v>
      </c>
      <c r="H15252" t="s">
        <v>153</v>
      </c>
      <c r="I15252">
        <f>VLOOKUP(Table1[[#This Row],[trait_name]],Trait[],2,FALSE)</f>
        <v>44</v>
      </c>
      <c r="J15252" s="23" t="s">
        <v>88</v>
      </c>
      <c r="L15252" s="3" t="s">
        <v>90</v>
      </c>
      <c r="M15252" s="3"/>
      <c r="N15252" s="23"/>
      <c r="O15252"/>
    </row>
    <row r="15253" spans="1:15">
      <c r="A15253" s="66">
        <f>VLOOKUP(C15253,Index[],8,FALSE)</f>
        <v>43277</v>
      </c>
      <c r="B15253" s="26">
        <v>43277</v>
      </c>
      <c r="C15253" s="16" t="s">
        <v>1026</v>
      </c>
      <c r="D15253" s="3">
        <f>VLOOKUP(C15253,Index[],2,FALSE)</f>
        <v>132</v>
      </c>
      <c r="E15253" s="3">
        <f>VLOOKUP(C15253,Index[],3,FALSE)</f>
        <v>0</v>
      </c>
      <c r="F15253" s="3">
        <f>VLOOKUP(C15253,Index[],4,FALSE)</f>
        <v>0</v>
      </c>
      <c r="G15253" s="3">
        <f>VLOOKUP(C15253,Index[],5,FALSE)</f>
        <v>0</v>
      </c>
      <c r="H15253" t="s">
        <v>25</v>
      </c>
      <c r="I15253">
        <f>VLOOKUP(Table1[[#This Row],[trait_name]],Trait[],2,FALSE)</f>
        <v>45</v>
      </c>
      <c r="J15253" s="23" t="s">
        <v>92</v>
      </c>
      <c r="L15253" s="2" t="s">
        <v>334</v>
      </c>
      <c r="N15253" s="23"/>
      <c r="O15253"/>
    </row>
    <row r="15254" spans="1:15">
      <c r="A15254" s="66">
        <f>VLOOKUP(C15254,Index[],8,FALSE)</f>
        <v>43277</v>
      </c>
      <c r="B15254" s="26">
        <v>43277</v>
      </c>
      <c r="C15254" s="16" t="s">
        <v>1026</v>
      </c>
      <c r="D15254" s="3">
        <f>VLOOKUP(C15254,Index[],2,FALSE)</f>
        <v>132</v>
      </c>
      <c r="E15254" s="3">
        <f>VLOOKUP(C15254,Index[],3,FALSE)</f>
        <v>0</v>
      </c>
      <c r="F15254" s="3">
        <f>VLOOKUP(C15254,Index[],4,FALSE)</f>
        <v>0</v>
      </c>
      <c r="G15254" s="3">
        <f>VLOOKUP(C15254,Index[],5,FALSE)</f>
        <v>0</v>
      </c>
      <c r="H15254" t="s">
        <v>249</v>
      </c>
      <c r="I15254">
        <f>VLOOKUP(Table1[[#This Row],[trait_name]],Trait[],2,FALSE)</f>
        <v>45</v>
      </c>
      <c r="J15254" s="23" t="s">
        <v>92</v>
      </c>
      <c r="L15254" s="3" t="str">
        <f>[1]Traits!Q3</f>
        <v>showey</v>
      </c>
      <c r="N15254" s="23"/>
      <c r="O15254"/>
    </row>
    <row r="15255" spans="1:15">
      <c r="A15255" s="66">
        <f>VLOOKUP(C15255,Index[],8,FALSE)</f>
        <v>43277</v>
      </c>
      <c r="B15255" s="26"/>
      <c r="C15255" s="16" t="s">
        <v>1026</v>
      </c>
      <c r="D15255" s="3">
        <f>VLOOKUP(C15255,Index[],2,FALSE)</f>
        <v>132</v>
      </c>
      <c r="E15255" s="3">
        <f>VLOOKUP(C15255,Index[],3,FALSE)</f>
        <v>0</v>
      </c>
      <c r="F15255" s="3">
        <f>VLOOKUP(C15255,Index[],4,FALSE)</f>
        <v>0</v>
      </c>
      <c r="G15255" s="3">
        <f>VLOOKUP(C15255,Index[],5,FALSE)</f>
        <v>0</v>
      </c>
      <c r="I15255">
        <f>VLOOKUP(Table1[[#This Row],[trait_name]],Trait[],2,FALSE)</f>
        <v>46</v>
      </c>
      <c r="J15255" s="23" t="s">
        <v>97</v>
      </c>
      <c r="L15255" s="3"/>
      <c r="N15255" s="23"/>
      <c r="O15255"/>
    </row>
    <row r="15256" spans="1:15">
      <c r="A15256" s="66">
        <f>VLOOKUP(C15256,Index[],8,FALSE)</f>
        <v>43277</v>
      </c>
      <c r="B15256" s="26"/>
      <c r="C15256" s="16" t="s">
        <v>1026</v>
      </c>
      <c r="D15256" s="3">
        <f>VLOOKUP(C15256,Index[],2,FALSE)</f>
        <v>132</v>
      </c>
      <c r="E15256" s="3">
        <f>VLOOKUP(C15256,Index[],3,FALSE)</f>
        <v>0</v>
      </c>
      <c r="F15256" s="3">
        <f>VLOOKUP(C15256,Index[],4,FALSE)</f>
        <v>0</v>
      </c>
      <c r="G15256" s="3">
        <f>VLOOKUP(C15256,Index[],5,FALSE)</f>
        <v>0</v>
      </c>
      <c r="I15256">
        <f>VLOOKUP(Table1[[#This Row],[trait_name]],Trait[],2,FALSE)</f>
        <v>47</v>
      </c>
      <c r="J15256" s="23" t="s">
        <v>99</v>
      </c>
      <c r="L15256" s="3"/>
      <c r="N15256" s="23"/>
      <c r="O15256"/>
    </row>
    <row r="15257" spans="1:15">
      <c r="A15257" s="66">
        <f>VLOOKUP(C15257,Index[],8,FALSE)</f>
        <v>43277</v>
      </c>
      <c r="B15257" s="26">
        <v>43311</v>
      </c>
      <c r="C15257" s="16" t="s">
        <v>1026</v>
      </c>
      <c r="D15257" s="3">
        <f>VLOOKUP(C15257,Index[],2,FALSE)</f>
        <v>132</v>
      </c>
      <c r="E15257" s="3">
        <f>VLOOKUP(C15257,Index[],3,FALSE)</f>
        <v>0</v>
      </c>
      <c r="F15257" s="3">
        <f>VLOOKUP(C15257,Index[],4,FALSE)</f>
        <v>0</v>
      </c>
      <c r="G15257" s="3">
        <f>VLOOKUP(C15257,Index[],5,FALSE)</f>
        <v>0</v>
      </c>
      <c r="H15257" t="s">
        <v>153</v>
      </c>
      <c r="I15257">
        <f>VLOOKUP(Table1[[#This Row],[trait_name]],Trait[],2,FALSE)</f>
        <v>50</v>
      </c>
      <c r="J15257" s="23" t="s">
        <v>106</v>
      </c>
      <c r="L15257" s="3" t="s">
        <v>337</v>
      </c>
      <c r="M15257" s="3"/>
      <c r="N15257" s="23"/>
      <c r="O15257"/>
    </row>
    <row r="15258" spans="1:15">
      <c r="A15258" s="66">
        <f>VLOOKUP(C15258,Index[],8,FALSE)</f>
        <v>43277</v>
      </c>
      <c r="B15258" s="26"/>
      <c r="C15258" s="16" t="s">
        <v>1026</v>
      </c>
      <c r="D15258" s="3">
        <f>VLOOKUP(C15258,Index[],2,FALSE)</f>
        <v>132</v>
      </c>
      <c r="E15258" s="3">
        <f>VLOOKUP(C15258,Index[],3,FALSE)</f>
        <v>0</v>
      </c>
      <c r="F15258" s="3">
        <f>VLOOKUP(C15258,Index[],4,FALSE)</f>
        <v>0</v>
      </c>
      <c r="G15258" s="3">
        <f>VLOOKUP(C15258,Index[],5,FALSE)</f>
        <v>0</v>
      </c>
      <c r="I15258">
        <f>VLOOKUP(Table1[[#This Row],[trait_name]],Trait[],2,FALSE)</f>
        <v>52</v>
      </c>
      <c r="J15258" s="23" t="s">
        <v>109</v>
      </c>
      <c r="L15258" s="3"/>
      <c r="N15258" s="23"/>
      <c r="O15258"/>
    </row>
    <row r="15259" spans="1:15">
      <c r="A15259" s="66">
        <f>VLOOKUP(C15259,Index[],8,FALSE)</f>
        <v>43277</v>
      </c>
      <c r="B15259" s="26">
        <v>43277</v>
      </c>
      <c r="C15259" s="16" t="s">
        <v>1026</v>
      </c>
      <c r="D15259" s="3">
        <f>VLOOKUP(C15259,Index[],2,FALSE)</f>
        <v>132</v>
      </c>
      <c r="E15259" s="3">
        <f>VLOOKUP(C15259,Index[],3,FALSE)</f>
        <v>0</v>
      </c>
      <c r="F15259" s="3">
        <f>VLOOKUP(C15259,Index[],4,FALSE)</f>
        <v>0</v>
      </c>
      <c r="G15259" s="3">
        <f>VLOOKUP(C15259,Index[],5,FALSE)</f>
        <v>0</v>
      </c>
      <c r="H15259" t="s">
        <v>328</v>
      </c>
      <c r="I15259">
        <f>VLOOKUP(Table1[[#This Row],[trait_name]],Trait[],2,FALSE)</f>
        <v>53</v>
      </c>
      <c r="J15259" s="23" t="s">
        <v>112</v>
      </c>
      <c r="L15259" s="3" t="s">
        <v>231</v>
      </c>
      <c r="N15259" s="23"/>
      <c r="O15259"/>
    </row>
    <row r="15260" spans="1:15">
      <c r="A15260" s="66">
        <f>VLOOKUP(C15260,Index[],8,FALSE)</f>
        <v>43277</v>
      </c>
      <c r="B15260" s="26">
        <v>43277</v>
      </c>
      <c r="C15260" s="16" t="s">
        <v>1026</v>
      </c>
      <c r="D15260" s="3">
        <f>VLOOKUP(C15260,Index[],2,FALSE)</f>
        <v>132</v>
      </c>
      <c r="E15260" s="3">
        <f>VLOOKUP(C15260,Index[],3,FALSE)</f>
        <v>0</v>
      </c>
      <c r="F15260" s="3">
        <f>VLOOKUP(C15260,Index[],4,FALSE)</f>
        <v>0</v>
      </c>
      <c r="G15260" s="3">
        <f>VLOOKUP(C15260,Index[],5,FALSE)</f>
        <v>0</v>
      </c>
      <c r="H15260" t="s">
        <v>328</v>
      </c>
      <c r="I15260">
        <f>VLOOKUP(Table1[[#This Row],[trait_name]],Trait[],2,FALSE)</f>
        <v>53</v>
      </c>
      <c r="J15260" s="23" t="s">
        <v>112</v>
      </c>
      <c r="L15260" s="3" t="str">
        <f>[1]Traits!S6</f>
        <v>garden</v>
      </c>
      <c r="N15260" s="23"/>
      <c r="O15260"/>
    </row>
    <row r="15261" spans="1:15">
      <c r="A15261" s="66">
        <f>VLOOKUP(C15261,Index[],8,FALSE)</f>
        <v>43277</v>
      </c>
      <c r="B15261" s="26">
        <v>43277</v>
      </c>
      <c r="C15261" s="16" t="s">
        <v>1026</v>
      </c>
      <c r="D15261" s="3">
        <f>VLOOKUP(C15261,Index[],2,FALSE)</f>
        <v>132</v>
      </c>
      <c r="E15261" s="3">
        <f>VLOOKUP(C15261,Index[],3,FALSE)</f>
        <v>0</v>
      </c>
      <c r="F15261" s="3">
        <f>VLOOKUP(C15261,Index[],4,FALSE)</f>
        <v>0</v>
      </c>
      <c r="G15261" s="3">
        <f>VLOOKUP(C15261,Index[],5,FALSE)</f>
        <v>0</v>
      </c>
      <c r="H15261" t="s">
        <v>328</v>
      </c>
      <c r="I15261">
        <f>VLOOKUP(Table1[[#This Row],[trait_name]],Trait[],2,FALSE)</f>
        <v>53</v>
      </c>
      <c r="J15261" s="23" t="s">
        <v>112</v>
      </c>
      <c r="L15261" s="3" t="str">
        <f>[1]Traits!S8</f>
        <v>park</v>
      </c>
      <c r="N15261" s="23"/>
      <c r="O15261"/>
    </row>
    <row r="15262" spans="1:15">
      <c r="A15262" s="66">
        <f>VLOOKUP(C15262,Index[],8,FALSE)</f>
        <v>43277</v>
      </c>
      <c r="B15262" s="26">
        <v>43277</v>
      </c>
      <c r="C15262" s="16" t="s">
        <v>1026</v>
      </c>
      <c r="D15262" s="3">
        <f>VLOOKUP(C15262,Index[],2,FALSE)</f>
        <v>132</v>
      </c>
      <c r="E15262" s="3">
        <f>VLOOKUP(C15262,Index[],3,FALSE)</f>
        <v>0</v>
      </c>
      <c r="F15262" s="3">
        <f>VLOOKUP(C15262,Index[],4,FALSE)</f>
        <v>0</v>
      </c>
      <c r="G15262" s="3">
        <f>VLOOKUP(C15262,Index[],5,FALSE)</f>
        <v>0</v>
      </c>
      <c r="H15262" t="s">
        <v>25</v>
      </c>
      <c r="I15262">
        <f>VLOOKUP(Table1[[#This Row],[trait_name]],Trait[],2,FALSE)</f>
        <v>54</v>
      </c>
      <c r="J15262" s="23" t="s">
        <v>116</v>
      </c>
      <c r="L15262" s="3" t="str">
        <f>[1]Traits!T3</f>
        <v>feature</v>
      </c>
      <c r="N15262" s="23"/>
      <c r="O15262"/>
    </row>
    <row r="15263" spans="1:15">
      <c r="A15263" s="66">
        <f>VLOOKUP(C15263,Index[],8,FALSE)</f>
        <v>43277</v>
      </c>
      <c r="B15263" s="26">
        <v>43277</v>
      </c>
      <c r="C15263" s="16" t="s">
        <v>1026</v>
      </c>
      <c r="D15263" s="3">
        <f>VLOOKUP(C15263,Index[],2,FALSE)</f>
        <v>132</v>
      </c>
      <c r="E15263" s="3">
        <f>VLOOKUP(C15263,Index[],3,FALSE)</f>
        <v>0</v>
      </c>
      <c r="F15263" s="3">
        <f>VLOOKUP(C15263,Index[],4,FALSE)</f>
        <v>0</v>
      </c>
      <c r="G15263" s="3">
        <f>VLOOKUP(C15263,Index[],5,FALSE)</f>
        <v>0</v>
      </c>
      <c r="H15263" t="s">
        <v>328</v>
      </c>
      <c r="I15263">
        <f>VLOOKUP(Table1[[#This Row],[trait_name]],Trait[],2,FALSE)</f>
        <v>54</v>
      </c>
      <c r="J15263" s="23" t="s">
        <v>116</v>
      </c>
      <c r="L15263" s="3" t="str">
        <f>[1]Traits!T4</f>
        <v>screen</v>
      </c>
      <c r="N15263" s="23"/>
      <c r="O15263"/>
    </row>
    <row r="15264" spans="1:15">
      <c r="A15264" s="66">
        <f>VLOOKUP(C15264,Index[],8,FALSE)</f>
        <v>43277</v>
      </c>
      <c r="B15264" s="26">
        <v>43277</v>
      </c>
      <c r="C15264" s="16" t="s">
        <v>1026</v>
      </c>
      <c r="D15264" s="3">
        <f>VLOOKUP(C15264,Index[],2,FALSE)</f>
        <v>132</v>
      </c>
      <c r="E15264" s="3">
        <f>VLOOKUP(C15264,Index[],3,FALSE)</f>
        <v>0</v>
      </c>
      <c r="F15264" s="3">
        <f>VLOOKUP(C15264,Index[],4,FALSE)</f>
        <v>0</v>
      </c>
      <c r="G15264" s="3">
        <f>VLOOKUP(C15264,Index[],5,FALSE)</f>
        <v>0</v>
      </c>
      <c r="H15264" t="s">
        <v>25</v>
      </c>
      <c r="I15264">
        <f>VLOOKUP(Table1[[#This Row],[trait_name]],Trait[],2,FALSE)</f>
        <v>54</v>
      </c>
      <c r="J15264" s="23" t="s">
        <v>116</v>
      </c>
      <c r="L15264" s="3" t="str">
        <f>[1]Traits!T2</f>
        <v>shade</v>
      </c>
      <c r="N15264" s="23"/>
      <c r="O15264"/>
    </row>
    <row r="15265" spans="1:15">
      <c r="A15265" s="66">
        <f>VLOOKUP(C15265,Index[],8,FALSE)</f>
        <v>43277</v>
      </c>
      <c r="B15265" s="26">
        <v>43277</v>
      </c>
      <c r="C15265" s="16" t="s">
        <v>1026</v>
      </c>
      <c r="D15265" s="3">
        <f>VLOOKUP(C15265,Index[],2,FALSE)</f>
        <v>132</v>
      </c>
      <c r="E15265" s="3">
        <f>VLOOKUP(C15265,Index[],3,FALSE)</f>
        <v>0</v>
      </c>
      <c r="F15265" s="3">
        <f>VLOOKUP(C15265,Index[],4,FALSE)</f>
        <v>0</v>
      </c>
      <c r="G15265" s="3">
        <f>VLOOKUP(C15265,Index[],5,FALSE)</f>
        <v>0</v>
      </c>
      <c r="I15265">
        <f>VLOOKUP(Table1[[#This Row],[trait_name]],Trait[],2,FALSE)</f>
        <v>54</v>
      </c>
      <c r="J15265" s="23" t="s">
        <v>116</v>
      </c>
      <c r="L15265" s="3"/>
      <c r="N15265" s="23"/>
      <c r="O15265"/>
    </row>
    <row r="15266" spans="1:15">
      <c r="A15266" s="66">
        <f>VLOOKUP(C15266,Index[],8,FALSE)</f>
        <v>43277</v>
      </c>
      <c r="B15266" s="12"/>
      <c r="C15266" s="13" t="s">
        <v>1026</v>
      </c>
      <c r="D15266" s="3">
        <f>VLOOKUP(C15266,Index[],2,FALSE)</f>
        <v>132</v>
      </c>
      <c r="E15266" s="3">
        <f>VLOOKUP(C15266,Index[],3,FALSE)</f>
        <v>0</v>
      </c>
      <c r="F15266" s="3">
        <f>VLOOKUP(C15266,Index[],4,FALSE)</f>
        <v>0</v>
      </c>
      <c r="G15266" s="3">
        <f>VLOOKUP(C15266,Index[],5,FALSE)</f>
        <v>0</v>
      </c>
      <c r="H15266" t="s">
        <v>153</v>
      </c>
      <c r="I15266">
        <f>VLOOKUP(Table1[[#This Row],[trait_name]],Trait[],2,FALSE)</f>
        <v>55</v>
      </c>
      <c r="J15266" s="23" t="s">
        <v>119</v>
      </c>
      <c r="L15266" s="3" t="s">
        <v>120</v>
      </c>
      <c r="N15266" s="23"/>
      <c r="O15266"/>
    </row>
    <row r="15267" spans="1:15">
      <c r="A15267" s="66">
        <f>VLOOKUP(C15267,Index[],8,FALSE)</f>
        <v>43277</v>
      </c>
      <c r="B15267" s="26">
        <v>43277</v>
      </c>
      <c r="C15267" s="16" t="s">
        <v>1026</v>
      </c>
      <c r="D15267" s="3">
        <f>VLOOKUP(C15267,Index[],2,FALSE)</f>
        <v>132</v>
      </c>
      <c r="E15267" s="3">
        <f>VLOOKUP(C15267,Index[],3,FALSE)</f>
        <v>0</v>
      </c>
      <c r="F15267" s="3">
        <f>VLOOKUP(C15267,Index[],4,FALSE)</f>
        <v>0</v>
      </c>
      <c r="G15267" s="3">
        <f>VLOOKUP(C15267,Index[],5,FALSE)</f>
        <v>0</v>
      </c>
      <c r="H15267" t="s">
        <v>249</v>
      </c>
      <c r="I15267">
        <f>VLOOKUP(Table1[[#This Row],[trait_name]],Trait[],2,FALSE)</f>
        <v>56</v>
      </c>
      <c r="J15267" s="23" t="s">
        <v>121</v>
      </c>
      <c r="L15267" s="3" t="s">
        <v>189</v>
      </c>
      <c r="N15267" s="23"/>
      <c r="O15267"/>
    </row>
    <row r="15268" spans="1:15">
      <c r="A15268" s="66">
        <f>VLOOKUP(C15268,Index[],8,FALSE)</f>
        <v>43277</v>
      </c>
      <c r="B15268" s="26">
        <v>43277</v>
      </c>
      <c r="C15268" s="16" t="s">
        <v>1026</v>
      </c>
      <c r="D15268" s="3">
        <f>VLOOKUP(C15268,Index[],2,FALSE)</f>
        <v>132</v>
      </c>
      <c r="E15268" s="3">
        <f>VLOOKUP(C15268,Index[],3,FALSE)</f>
        <v>0</v>
      </c>
      <c r="F15268" s="3">
        <f>VLOOKUP(C15268,Index[],4,FALSE)</f>
        <v>0</v>
      </c>
      <c r="G15268" s="3">
        <f>VLOOKUP(C15268,Index[],5,FALSE)</f>
        <v>0</v>
      </c>
      <c r="H15268" t="s">
        <v>249</v>
      </c>
      <c r="I15268">
        <f>VLOOKUP(Table1[[#This Row],[trait_name]],Trait[],2,FALSE)</f>
        <v>57</v>
      </c>
      <c r="J15268" s="23" t="s">
        <v>233</v>
      </c>
      <c r="L15268" s="3" t="s">
        <v>405</v>
      </c>
      <c r="N15268" s="23"/>
      <c r="O15268"/>
    </row>
    <row r="15269" spans="1:15">
      <c r="A15269" s="66">
        <f>VLOOKUP(C15269,Index[],8,FALSE)</f>
        <v>43277</v>
      </c>
      <c r="B15269" s="26">
        <v>43277</v>
      </c>
      <c r="C15269" s="16" t="s">
        <v>1026</v>
      </c>
      <c r="D15269" s="3">
        <f>VLOOKUP(C15269,Index[],2,FALSE)</f>
        <v>132</v>
      </c>
      <c r="E15269" s="3">
        <f>VLOOKUP(C15269,Index[],3,FALSE)</f>
        <v>0</v>
      </c>
      <c r="F15269" s="3">
        <f>VLOOKUP(C15269,Index[],4,FALSE)</f>
        <v>0</v>
      </c>
      <c r="G15269" s="3">
        <f>VLOOKUP(C15269,Index[],5,FALSE)</f>
        <v>0</v>
      </c>
      <c r="H15269" t="s">
        <v>249</v>
      </c>
      <c r="I15269">
        <f>VLOOKUP(Table1[[#This Row],[trait_name]],Trait[],2,FALSE)</f>
        <v>58</v>
      </c>
      <c r="J15269" s="23" t="s">
        <v>123</v>
      </c>
      <c r="L15269" s="3" t="str">
        <f>[1]Traits!X2</f>
        <v>bird</v>
      </c>
      <c r="N15269" s="23"/>
      <c r="O15269"/>
    </row>
    <row r="15270" spans="1:15">
      <c r="A15270" s="66">
        <f>VLOOKUP(C15270,Index[],8,FALSE)</f>
        <v>43277</v>
      </c>
      <c r="B15270" s="26">
        <v>43311</v>
      </c>
      <c r="C15270" s="16" t="s">
        <v>1026</v>
      </c>
      <c r="D15270" s="3">
        <f>VLOOKUP(C15270,Index[],2,FALSE)</f>
        <v>132</v>
      </c>
      <c r="E15270" s="3">
        <f>VLOOKUP(C15270,Index[],3,FALSE)</f>
        <v>0</v>
      </c>
      <c r="F15270" s="3">
        <f>VLOOKUP(C15270,Index[],4,FALSE)</f>
        <v>0</v>
      </c>
      <c r="G15270" s="3">
        <f>VLOOKUP(C15270,Index[],5,FALSE)</f>
        <v>0</v>
      </c>
      <c r="H15270" t="s">
        <v>153</v>
      </c>
      <c r="I15270">
        <f>VLOOKUP(Table1[[#This Row],[trait_name]],Trait[],2,FALSE)</f>
        <v>58</v>
      </c>
      <c r="J15270" s="23" t="s">
        <v>123</v>
      </c>
      <c r="L15270" s="3" t="s">
        <v>407</v>
      </c>
      <c r="M15270" s="3"/>
      <c r="N15270" s="23"/>
      <c r="O15270"/>
    </row>
    <row r="15271" spans="1:15">
      <c r="A15271" s="66">
        <f>VLOOKUP(C15271,Index[],8,FALSE)</f>
        <v>43277</v>
      </c>
      <c r="B15271" s="26">
        <v>43277</v>
      </c>
      <c r="C15271" s="16" t="s">
        <v>1026</v>
      </c>
      <c r="D15271" s="3">
        <f>VLOOKUP(C15271,Index[],2,FALSE)</f>
        <v>132</v>
      </c>
      <c r="E15271" s="3">
        <f>VLOOKUP(C15271,Index[],3,FALSE)</f>
        <v>0</v>
      </c>
      <c r="F15271" s="3">
        <f>VLOOKUP(C15271,Index[],4,FALSE)</f>
        <v>0</v>
      </c>
      <c r="G15271" s="3">
        <f>VLOOKUP(C15271,Index[],5,FALSE)</f>
        <v>0</v>
      </c>
      <c r="H15271" t="s">
        <v>249</v>
      </c>
      <c r="I15271">
        <f>VLOOKUP(Table1[[#This Row],[trait_name]],Trait[],2,FALSE)</f>
        <v>58</v>
      </c>
      <c r="J15271" s="23" t="s">
        <v>123</v>
      </c>
      <c r="L15271" s="3" t="str">
        <f>[1]Traits!X3</f>
        <v>pollinator</v>
      </c>
      <c r="N15271" s="23"/>
      <c r="O15271"/>
    </row>
    <row r="15272" spans="1:15">
      <c r="A15272" s="66">
        <f>VLOOKUP(C15272,Index[],8,FALSE)</f>
        <v>43277</v>
      </c>
      <c r="B15272" s="26">
        <v>43311</v>
      </c>
      <c r="C15272" s="16" t="s">
        <v>1026</v>
      </c>
      <c r="D15272" s="3">
        <f>VLOOKUP(C15272,Index[],2,FALSE)</f>
        <v>132</v>
      </c>
      <c r="E15272" s="3">
        <f>VLOOKUP(C15272,Index[],3,FALSE)</f>
        <v>0</v>
      </c>
      <c r="F15272" s="3">
        <f>VLOOKUP(C15272,Index[],4,FALSE)</f>
        <v>0</v>
      </c>
      <c r="G15272" s="3">
        <f>VLOOKUP(C15272,Index[],5,FALSE)</f>
        <v>0</v>
      </c>
      <c r="H15272" t="s">
        <v>153</v>
      </c>
      <c r="I15272">
        <f>VLOOKUP(Table1[[#This Row],[trait_name]],Trait[],2,FALSE)</f>
        <v>59</v>
      </c>
      <c r="J15272" s="23" t="s">
        <v>125</v>
      </c>
      <c r="L15272" s="3" t="s">
        <v>131</v>
      </c>
      <c r="N15272" s="23"/>
      <c r="O15272"/>
    </row>
    <row r="15273" spans="1:15">
      <c r="A15273" s="66">
        <f>VLOOKUP(C15273,Index[],8,FALSE)</f>
        <v>43277</v>
      </c>
      <c r="B15273" s="26">
        <v>43277</v>
      </c>
      <c r="C15273" s="16" t="s">
        <v>1026</v>
      </c>
      <c r="D15273" s="3">
        <f>VLOOKUP(C15273,Index[],2,FALSE)</f>
        <v>132</v>
      </c>
      <c r="E15273" s="3">
        <f>VLOOKUP(C15273,Index[],3,FALSE)</f>
        <v>0</v>
      </c>
      <c r="F15273" s="3">
        <f>VLOOKUP(C15273,Index[],4,FALSE)</f>
        <v>0</v>
      </c>
      <c r="G15273" s="3">
        <f>VLOOKUP(C15273,Index[],5,FALSE)</f>
        <v>0</v>
      </c>
      <c r="H15273" t="s">
        <v>25</v>
      </c>
      <c r="I15273">
        <f>VLOOKUP(Table1[[#This Row],[trait_name]],Trait[],2,FALSE)</f>
        <v>61</v>
      </c>
      <c r="J15273" s="23" t="s">
        <v>130</v>
      </c>
      <c r="L15273" s="3" t="str">
        <f>[1]Traits!Z2</f>
        <v>low</v>
      </c>
      <c r="N15273" s="23"/>
      <c r="O15273"/>
    </row>
    <row r="15274" spans="1:15">
      <c r="A15274" s="66">
        <f>VLOOKUP(C15274,Index[],8,FALSE)</f>
        <v>43277</v>
      </c>
      <c r="B15274" s="26"/>
      <c r="C15274" s="16" t="s">
        <v>1026</v>
      </c>
      <c r="D15274" s="3">
        <f>VLOOKUP(C15274,Index[],2,FALSE)</f>
        <v>132</v>
      </c>
      <c r="E15274" s="3">
        <f>VLOOKUP(C15274,Index[],3,FALSE)</f>
        <v>0</v>
      </c>
      <c r="F15274" s="3">
        <f>VLOOKUP(C15274,Index[],4,FALSE)</f>
        <v>0</v>
      </c>
      <c r="G15274" s="3">
        <f>VLOOKUP(C15274,Index[],5,FALSE)</f>
        <v>0</v>
      </c>
      <c r="I15274">
        <f>VLOOKUP(Table1[[#This Row],[trait_name]],Trait[],2,FALSE)</f>
        <v>65</v>
      </c>
      <c r="J15274" s="23" t="s">
        <v>133</v>
      </c>
      <c r="L15274" s="3"/>
      <c r="N15274" s="23"/>
      <c r="O15274"/>
    </row>
    <row r="15275" spans="1:15">
      <c r="A15275" s="66">
        <f>VLOOKUP(C15275,Index[],8,FALSE)</f>
        <v>43277</v>
      </c>
      <c r="B15275" s="26">
        <v>43277</v>
      </c>
      <c r="C15275" s="16" t="s">
        <v>1026</v>
      </c>
      <c r="D15275" s="3">
        <f>VLOOKUP(C15275,Index[],2,FALSE)</f>
        <v>132</v>
      </c>
      <c r="E15275" s="3">
        <f>VLOOKUP(C15275,Index[],3,FALSE)</f>
        <v>0</v>
      </c>
      <c r="F15275" s="3">
        <f>VLOOKUP(C15275,Index[],4,FALSE)</f>
        <v>0</v>
      </c>
      <c r="G15275" s="3">
        <f>VLOOKUP(C15275,Index[],5,FALSE)</f>
        <v>0</v>
      </c>
      <c r="I15275">
        <f>VLOOKUP(Table1[[#This Row],[trait_name]],Trait[],2,FALSE)</f>
        <v>67</v>
      </c>
      <c r="J15275" s="23" t="s">
        <v>136</v>
      </c>
      <c r="L15275" s="3"/>
      <c r="N15275" s="23"/>
      <c r="O15275"/>
    </row>
    <row r="15276" spans="1:15">
      <c r="A15276" s="66">
        <f>VLOOKUP(C15276,Index[],8,FALSE)</f>
        <v>43277</v>
      </c>
      <c r="B15276" s="26">
        <v>43277</v>
      </c>
      <c r="C15276" s="16" t="s">
        <v>1026</v>
      </c>
      <c r="D15276" s="3">
        <f>VLOOKUP(C15276,Index[],2,FALSE)</f>
        <v>132</v>
      </c>
      <c r="E15276" s="3">
        <f>VLOOKUP(C15276,Index[],3,FALSE)</f>
        <v>0</v>
      </c>
      <c r="F15276" s="3">
        <f>VLOOKUP(C15276,Index[],4,FALSE)</f>
        <v>0</v>
      </c>
      <c r="G15276" s="3">
        <f>VLOOKUP(C15276,Index[],5,FALSE)</f>
        <v>0</v>
      </c>
      <c r="H15276" t="s">
        <v>249</v>
      </c>
      <c r="I15276">
        <f>VLOOKUP(Table1[[#This Row],[trait_name]],Trait[],2,FALSE)</f>
        <v>68</v>
      </c>
      <c r="J15276" s="23" t="s">
        <v>199</v>
      </c>
      <c r="L15276" s="3" t="str">
        <f>[1]Traits!AC2</f>
        <v>deep</v>
      </c>
      <c r="N15276" s="23"/>
      <c r="O15276"/>
    </row>
    <row r="15277" spans="1:15">
      <c r="A15277" s="66">
        <f>VLOOKUP(C15277,Index[],8,FALSE)</f>
        <v>43277</v>
      </c>
      <c r="B15277" s="26">
        <v>43277</v>
      </c>
      <c r="C15277" s="16" t="s">
        <v>1026</v>
      </c>
      <c r="D15277" s="3">
        <f>VLOOKUP(C15277,Index[],2,FALSE)</f>
        <v>132</v>
      </c>
      <c r="E15277" s="3">
        <f>VLOOKUP(C15277,Index[],3,FALSE)</f>
        <v>0</v>
      </c>
      <c r="F15277" s="3">
        <f>VLOOKUP(C15277,Index[],4,FALSE)</f>
        <v>0</v>
      </c>
      <c r="G15277" s="3">
        <f>VLOOKUP(C15277,Index[],5,FALSE)</f>
        <v>0</v>
      </c>
      <c r="H15277" t="s">
        <v>249</v>
      </c>
      <c r="I15277" t="e">
        <f>VLOOKUP(Table1[[#This Row],[trait_name]],Trait[],2,FALSE)</f>
        <v>#N/A</v>
      </c>
      <c r="J15277" s="23" t="s">
        <v>1025</v>
      </c>
      <c r="L15277" s="3" t="str">
        <f>[1]Traits!C5</f>
        <v>fire</v>
      </c>
      <c r="N15277" s="23"/>
      <c r="O15277"/>
    </row>
    <row r="15278" spans="1:15">
      <c r="A15278" s="66">
        <f>VLOOKUP(C15278,Index[],8,FALSE)</f>
        <v>43277</v>
      </c>
      <c r="B15278" s="26">
        <v>43277</v>
      </c>
      <c r="C15278" s="16" t="s">
        <v>1029</v>
      </c>
      <c r="D15278" s="3">
        <f>VLOOKUP(C15278,Index[],2,FALSE)</f>
        <v>133</v>
      </c>
      <c r="E15278" s="3">
        <f>VLOOKUP(C15278,Index[],3,FALSE)</f>
        <v>0</v>
      </c>
      <c r="F15278" s="3">
        <f>VLOOKUP(C15278,Index[],4,FALSE)</f>
        <v>0</v>
      </c>
      <c r="G15278" s="3">
        <f>VLOOKUP(C15278,Index[],5,FALSE)</f>
        <v>0</v>
      </c>
      <c r="H15278" t="s">
        <v>17</v>
      </c>
      <c r="I15278">
        <f>VLOOKUP(Table1[[#This Row],[trait_name]],Trait[],2,FALSE)</f>
        <v>2</v>
      </c>
      <c r="J15278" s="23" t="s">
        <v>15</v>
      </c>
      <c r="L15278" s="3" t="s">
        <v>1030</v>
      </c>
      <c r="N15278" s="23"/>
      <c r="O15278"/>
    </row>
    <row r="15279" spans="1:15">
      <c r="A15279" s="66">
        <f>VLOOKUP(C15279,Index[],8,FALSE)</f>
        <v>43277</v>
      </c>
      <c r="B15279" s="26">
        <v>43277</v>
      </c>
      <c r="C15279" s="16" t="s">
        <v>1029</v>
      </c>
      <c r="D15279" s="3">
        <f>VLOOKUP(C15279,Index[],2,FALSE)</f>
        <v>133</v>
      </c>
      <c r="E15279" s="3">
        <f>VLOOKUP(C15279,Index[],3,FALSE)</f>
        <v>0</v>
      </c>
      <c r="F15279" s="3">
        <f>VLOOKUP(C15279,Index[],4,FALSE)</f>
        <v>0</v>
      </c>
      <c r="G15279" s="3">
        <f>VLOOKUP(C15279,Index[],5,FALSE)</f>
        <v>0</v>
      </c>
      <c r="I15279">
        <f>VLOOKUP(Table1[[#This Row],[trait_name]],Trait[],2,FALSE)</f>
        <v>2</v>
      </c>
      <c r="J15279" s="23" t="s">
        <v>15</v>
      </c>
      <c r="L15279" s="3"/>
      <c r="N15279" s="23"/>
      <c r="O15279"/>
    </row>
    <row r="15280" spans="1:15">
      <c r="A15280" s="66">
        <f>VLOOKUP(C15280,Index[],8,FALSE)</f>
        <v>43277</v>
      </c>
      <c r="B15280" s="26">
        <v>43277</v>
      </c>
      <c r="C15280" s="16" t="s">
        <v>1029</v>
      </c>
      <c r="D15280" s="3">
        <f>VLOOKUP(C15280,Index[],2,FALSE)</f>
        <v>133</v>
      </c>
      <c r="E15280" s="3">
        <f>VLOOKUP(C15280,Index[],3,FALSE)</f>
        <v>0</v>
      </c>
      <c r="F15280" s="3">
        <f>VLOOKUP(C15280,Index[],4,FALSE)</f>
        <v>0</v>
      </c>
      <c r="G15280" s="3">
        <f>VLOOKUP(C15280,Index[],5,FALSE)</f>
        <v>0</v>
      </c>
      <c r="H15280" t="s">
        <v>17</v>
      </c>
      <c r="I15280">
        <f>VLOOKUP(Table1[[#This Row],[trait_name]],Trait[],2,FALSE)</f>
        <v>3</v>
      </c>
      <c r="J15280" s="23" t="s">
        <v>18</v>
      </c>
      <c r="L15280" s="3" t="str">
        <f>[1]Traits!B2</f>
        <v>fullsun</v>
      </c>
      <c r="N15280" s="23"/>
      <c r="O15280"/>
    </row>
    <row r="15281" spans="1:15">
      <c r="A15281" s="66">
        <f>VLOOKUP(C15281,Index[],8,FALSE)</f>
        <v>43277</v>
      </c>
      <c r="B15281" s="26">
        <v>43277</v>
      </c>
      <c r="C15281" s="16" t="s">
        <v>1029</v>
      </c>
      <c r="D15281" s="3">
        <f>VLOOKUP(C15281,Index[],2,FALSE)</f>
        <v>133</v>
      </c>
      <c r="E15281" s="3">
        <f>VLOOKUP(C15281,Index[],3,FALSE)</f>
        <v>0</v>
      </c>
      <c r="F15281" s="3">
        <f>VLOOKUP(C15281,Index[],4,FALSE)</f>
        <v>0</v>
      </c>
      <c r="G15281" s="3">
        <f>VLOOKUP(C15281,Index[],5,FALSE)</f>
        <v>0</v>
      </c>
      <c r="H15281" t="s">
        <v>17</v>
      </c>
      <c r="I15281">
        <f>VLOOKUP(Table1[[#This Row],[trait_name]],Trait[],2,FALSE)</f>
        <v>3</v>
      </c>
      <c r="J15281" s="23" t="s">
        <v>18</v>
      </c>
      <c r="L15281" s="3" t="s">
        <v>21</v>
      </c>
      <c r="N15281" s="23"/>
      <c r="O15281"/>
    </row>
    <row r="15282" spans="1:15">
      <c r="A15282" s="66">
        <f>VLOOKUP(C15282,Index[],8,FALSE)</f>
        <v>43277</v>
      </c>
      <c r="B15282" s="26">
        <v>43277</v>
      </c>
      <c r="C15282" s="16" t="s">
        <v>1029</v>
      </c>
      <c r="D15282" s="3">
        <f>VLOOKUP(C15282,Index[],2,FALSE)</f>
        <v>133</v>
      </c>
      <c r="E15282" s="3">
        <f>VLOOKUP(C15282,Index[],3,FALSE)</f>
        <v>0</v>
      </c>
      <c r="F15282" s="3">
        <f>VLOOKUP(C15282,Index[],4,FALSE)</f>
        <v>0</v>
      </c>
      <c r="G15282" s="3">
        <f>VLOOKUP(C15282,Index[],5,FALSE)</f>
        <v>0</v>
      </c>
      <c r="H15282" t="s">
        <v>17</v>
      </c>
      <c r="I15282">
        <f>VLOOKUP(Table1[[#This Row],[trait_name]],Trait[],2,FALSE)</f>
        <v>4</v>
      </c>
      <c r="J15282" s="23" t="s">
        <v>22</v>
      </c>
      <c r="L15282" s="3" t="s">
        <v>23</v>
      </c>
      <c r="N15282" s="23"/>
      <c r="O15282"/>
    </row>
    <row r="15283" spans="1:15">
      <c r="A15283" s="66">
        <f>VLOOKUP(C15283,Index[],8,FALSE)</f>
        <v>43277</v>
      </c>
      <c r="B15283" s="26"/>
      <c r="C15283" s="16" t="s">
        <v>1029</v>
      </c>
      <c r="D15283" s="3">
        <f>VLOOKUP(C15283,Index[],2,FALSE)</f>
        <v>133</v>
      </c>
      <c r="E15283" s="3">
        <f>VLOOKUP(C15283,Index[],3,FALSE)</f>
        <v>0</v>
      </c>
      <c r="F15283" s="3">
        <f>VLOOKUP(C15283,Index[],4,FALSE)</f>
        <v>0</v>
      </c>
      <c r="G15283" s="3">
        <f>VLOOKUP(C15283,Index[],5,FALSE)</f>
        <v>0</v>
      </c>
      <c r="H15283" t="s">
        <v>17</v>
      </c>
      <c r="I15283">
        <f>VLOOKUP(Table1[[#This Row],[trait_name]],Trait[],2,FALSE)</f>
        <v>6</v>
      </c>
      <c r="J15283" s="23" t="s">
        <v>148</v>
      </c>
      <c r="L15283" s="3"/>
      <c r="N15283" s="23"/>
      <c r="O15283"/>
    </row>
    <row r="15284" spans="1:15">
      <c r="A15284" s="66">
        <f>VLOOKUP(C15284,Index[],8,FALSE)</f>
        <v>43277</v>
      </c>
      <c r="B15284" s="26">
        <v>43277</v>
      </c>
      <c r="C15284" s="16" t="s">
        <v>1029</v>
      </c>
      <c r="D15284" s="3">
        <f>VLOOKUP(C15284,Index[],2,FALSE)</f>
        <v>133</v>
      </c>
      <c r="E15284" s="3">
        <f>VLOOKUP(C15284,Index[],3,FALSE)</f>
        <v>0</v>
      </c>
      <c r="F15284" s="3">
        <f>VLOOKUP(C15284,Index[],4,FALSE)</f>
        <v>0</v>
      </c>
      <c r="G15284" s="3">
        <f>VLOOKUP(C15284,Index[],5,FALSE)</f>
        <v>0</v>
      </c>
      <c r="H15284" t="s">
        <v>17</v>
      </c>
      <c r="I15284">
        <f>VLOOKUP(Table1[[#This Row],[trait_name]],Trait[],2,FALSE)</f>
        <v>7</v>
      </c>
      <c r="J15284" s="23" t="s">
        <v>26</v>
      </c>
      <c r="L15284" s="3" t="s">
        <v>23</v>
      </c>
      <c r="N15284" s="23"/>
      <c r="O15284"/>
    </row>
    <row r="15285" spans="1:15">
      <c r="A15285" s="66">
        <f>VLOOKUP(C15285,Index[],8,FALSE)</f>
        <v>43277</v>
      </c>
      <c r="B15285" s="12"/>
      <c r="C15285" s="13" t="s">
        <v>1029</v>
      </c>
      <c r="D15285" s="3">
        <f>VLOOKUP(C15285,Index[],2,FALSE)</f>
        <v>133</v>
      </c>
      <c r="E15285" s="3">
        <f>VLOOKUP(C15285,Index[],3,FALSE)</f>
        <v>0</v>
      </c>
      <c r="F15285" s="3">
        <f>VLOOKUP(C15285,Index[],4,FALSE)</f>
        <v>0</v>
      </c>
      <c r="G15285" s="3">
        <f>VLOOKUP(C15285,Index[],5,FALSE)</f>
        <v>0</v>
      </c>
      <c r="I15285">
        <f>VLOOKUP(Table1[[#This Row],[trait_name]],Trait[],2,FALSE)</f>
        <v>15</v>
      </c>
      <c r="J15285" s="23" t="s">
        <v>31</v>
      </c>
      <c r="L15285" s="3"/>
      <c r="N15285" s="23"/>
      <c r="O15285"/>
    </row>
    <row r="15286" spans="1:15">
      <c r="A15286" s="66">
        <f>VLOOKUP(C15286,Index[],8,FALSE)</f>
        <v>43277</v>
      </c>
      <c r="B15286" s="12">
        <v>43277</v>
      </c>
      <c r="C15286" s="13" t="s">
        <v>1029</v>
      </c>
      <c r="D15286" s="3">
        <f>VLOOKUP(C15286,Index[],2,FALSE)</f>
        <v>133</v>
      </c>
      <c r="E15286" s="3">
        <f>VLOOKUP(C15286,Index[],3,FALSE)</f>
        <v>0</v>
      </c>
      <c r="F15286" s="3">
        <f>VLOOKUP(C15286,Index[],4,FALSE)</f>
        <v>0</v>
      </c>
      <c r="G15286" s="3">
        <f>VLOOKUP(C15286,Index[],5,FALSE)</f>
        <v>0</v>
      </c>
      <c r="I15286">
        <f>VLOOKUP(Table1[[#This Row],[trait_name]],Trait[],2,FALSE)</f>
        <v>16</v>
      </c>
      <c r="J15286" s="24" t="s">
        <v>32</v>
      </c>
      <c r="K15286" s="24"/>
      <c r="L15286" s="3"/>
      <c r="N15286" s="23"/>
      <c r="O15286"/>
    </row>
    <row r="15287" spans="1:15">
      <c r="A15287" s="66">
        <f>VLOOKUP(C15287,Index[],8,FALSE)</f>
        <v>43277</v>
      </c>
      <c r="B15287" s="26">
        <v>43277</v>
      </c>
      <c r="C15287" s="16" t="s">
        <v>1029</v>
      </c>
      <c r="D15287" s="3">
        <f>VLOOKUP(C15287,Index[],2,FALSE)</f>
        <v>133</v>
      </c>
      <c r="E15287" s="3">
        <f>VLOOKUP(C15287,Index[],3,FALSE)</f>
        <v>0</v>
      </c>
      <c r="F15287" s="3">
        <f>VLOOKUP(C15287,Index[],4,FALSE)</f>
        <v>0</v>
      </c>
      <c r="G15287" s="3">
        <f>VLOOKUP(C15287,Index[],5,FALSE)</f>
        <v>0</v>
      </c>
      <c r="H15287" t="s">
        <v>17</v>
      </c>
      <c r="I15287">
        <f>VLOOKUP(Table1[[#This Row],[trait_name]],Trait[],2,FALSE)</f>
        <v>17</v>
      </c>
      <c r="J15287" s="23" t="s">
        <v>33</v>
      </c>
      <c r="L15287" s="3" t="str">
        <f>[1]Traits!E4</f>
        <v>clay</v>
      </c>
      <c r="N15287" s="23"/>
      <c r="O15287"/>
    </row>
    <row r="15288" spans="1:15">
      <c r="A15288" s="66">
        <f>VLOOKUP(C15288,Index[],8,FALSE)</f>
        <v>43277</v>
      </c>
      <c r="B15288" s="26">
        <v>43277</v>
      </c>
      <c r="C15288" s="16" t="s">
        <v>1029</v>
      </c>
      <c r="D15288" s="3">
        <f>VLOOKUP(C15288,Index[],2,FALSE)</f>
        <v>133</v>
      </c>
      <c r="E15288" s="3">
        <f>VLOOKUP(C15288,Index[],3,FALSE)</f>
        <v>0</v>
      </c>
      <c r="F15288" s="3">
        <f>VLOOKUP(C15288,Index[],4,FALSE)</f>
        <v>0</v>
      </c>
      <c r="G15288" s="3">
        <f>VLOOKUP(C15288,Index[],5,FALSE)</f>
        <v>0</v>
      </c>
      <c r="H15288" t="s">
        <v>17</v>
      </c>
      <c r="I15288">
        <f>VLOOKUP(Table1[[#This Row],[trait_name]],Trait[],2,FALSE)</f>
        <v>17</v>
      </c>
      <c r="J15288" s="23" t="s">
        <v>33</v>
      </c>
      <c r="L15288" s="3" t="str">
        <f>[1]Traits!E3</f>
        <v>loam</v>
      </c>
      <c r="N15288" s="23"/>
      <c r="O15288"/>
    </row>
    <row r="15289" spans="1:15">
      <c r="A15289" s="66">
        <f>VLOOKUP(C15289,Index[],8,FALSE)</f>
        <v>43277</v>
      </c>
      <c r="B15289" s="26">
        <v>43277</v>
      </c>
      <c r="C15289" s="16" t="s">
        <v>1029</v>
      </c>
      <c r="D15289" s="3">
        <f>VLOOKUP(C15289,Index[],2,FALSE)</f>
        <v>133</v>
      </c>
      <c r="E15289" s="3">
        <f>VLOOKUP(C15289,Index[],3,FALSE)</f>
        <v>0</v>
      </c>
      <c r="F15289" s="3">
        <f>VLOOKUP(C15289,Index[],4,FALSE)</f>
        <v>0</v>
      </c>
      <c r="G15289" s="3">
        <f>VLOOKUP(C15289,Index[],5,FALSE)</f>
        <v>0</v>
      </c>
      <c r="H15289" t="s">
        <v>17</v>
      </c>
      <c r="I15289">
        <f>VLOOKUP(Table1[[#This Row],[trait_name]],Trait[],2,FALSE)</f>
        <v>17</v>
      </c>
      <c r="J15289" s="23" t="s">
        <v>33</v>
      </c>
      <c r="L15289" s="3" t="str">
        <f>[1]Traits!E2</f>
        <v>sand</v>
      </c>
      <c r="N15289" s="23"/>
      <c r="O15289"/>
    </row>
    <row r="15290" spans="1:15">
      <c r="A15290" s="66">
        <f>VLOOKUP(C15290,Index[],8,FALSE)</f>
        <v>43277</v>
      </c>
      <c r="B15290" s="12">
        <v>43277</v>
      </c>
      <c r="C15290" s="13" t="s">
        <v>1029</v>
      </c>
      <c r="D15290" s="3">
        <f>VLOOKUP(C15290,Index[],2,FALSE)</f>
        <v>133</v>
      </c>
      <c r="E15290" s="3">
        <f>VLOOKUP(C15290,Index[],3,FALSE)</f>
        <v>0</v>
      </c>
      <c r="F15290" s="3">
        <f>VLOOKUP(C15290,Index[],4,FALSE)</f>
        <v>0</v>
      </c>
      <c r="G15290" s="3">
        <f>VLOOKUP(C15290,Index[],5,FALSE)</f>
        <v>0</v>
      </c>
      <c r="I15290">
        <f>VLOOKUP(Table1[[#This Row],[trait_name]],Trait[],2,FALSE)</f>
        <v>18</v>
      </c>
      <c r="J15290" s="23" t="s">
        <v>37</v>
      </c>
      <c r="L15290" s="3"/>
      <c r="N15290" s="23"/>
      <c r="O15290"/>
    </row>
    <row r="15291" spans="1:15">
      <c r="A15291" s="66">
        <f>VLOOKUP(C15291,Index[],8,FALSE)</f>
        <v>43277</v>
      </c>
      <c r="B15291" s="26">
        <v>43277</v>
      </c>
      <c r="C15291" s="16" t="s">
        <v>1029</v>
      </c>
      <c r="D15291" s="3">
        <f>VLOOKUP(C15291,Index[],2,FALSE)</f>
        <v>133</v>
      </c>
      <c r="E15291" s="3">
        <f>VLOOKUP(C15291,Index[],3,FALSE)</f>
        <v>0</v>
      </c>
      <c r="F15291" s="3">
        <f>VLOOKUP(C15291,Index[],4,FALSE)</f>
        <v>0</v>
      </c>
      <c r="G15291" s="3">
        <f>VLOOKUP(C15291,Index[],5,FALSE)</f>
        <v>0</v>
      </c>
      <c r="H15291" t="s">
        <v>17</v>
      </c>
      <c r="I15291">
        <f>VLOOKUP(Table1[[#This Row],[trait_name]],Trait[],2,FALSE)</f>
        <v>19</v>
      </c>
      <c r="J15291" s="23" t="s">
        <v>38</v>
      </c>
      <c r="L15291" s="3" t="str">
        <f>[1]Traits!F6</f>
        <v>most</v>
      </c>
      <c r="N15291" s="23"/>
      <c r="O15291"/>
    </row>
    <row r="15292" spans="1:15">
      <c r="A15292" s="66">
        <f>VLOOKUP(C15292,Index[],8,FALSE)</f>
        <v>43277</v>
      </c>
      <c r="B15292" s="26">
        <v>43277</v>
      </c>
      <c r="C15292" s="16" t="s">
        <v>1029</v>
      </c>
      <c r="D15292" s="3">
        <f>VLOOKUP(C15292,Index[],2,FALSE)</f>
        <v>133</v>
      </c>
      <c r="E15292" s="3">
        <f>VLOOKUP(C15292,Index[],3,FALSE)</f>
        <v>0</v>
      </c>
      <c r="F15292" s="3">
        <f>VLOOKUP(C15292,Index[],4,FALSE)</f>
        <v>0</v>
      </c>
      <c r="G15292" s="3">
        <f>VLOOKUP(C15292,Index[],5,FALSE)</f>
        <v>0</v>
      </c>
      <c r="I15292">
        <f>VLOOKUP(Table1[[#This Row],[trait_name]],Trait[],2,FALSE)</f>
        <v>19</v>
      </c>
      <c r="J15292" s="23" t="s">
        <v>38</v>
      </c>
      <c r="L15292" s="3"/>
      <c r="N15292" s="23"/>
      <c r="O15292"/>
    </row>
    <row r="15293" spans="1:15">
      <c r="A15293" s="66">
        <f>VLOOKUP(C15293,Index[],8,FALSE)</f>
        <v>43277</v>
      </c>
      <c r="B15293" s="26">
        <v>43311</v>
      </c>
      <c r="C15293" s="16" t="s">
        <v>1029</v>
      </c>
      <c r="D15293" s="3">
        <f>VLOOKUP(C15293,Index[],2,FALSE)</f>
        <v>133</v>
      </c>
      <c r="E15293" s="3">
        <f>VLOOKUP(C15293,Index[],3,FALSE)</f>
        <v>0</v>
      </c>
      <c r="F15293" s="3">
        <f>VLOOKUP(C15293,Index[],4,FALSE)</f>
        <v>0</v>
      </c>
      <c r="G15293" s="3">
        <f>VLOOKUP(C15293,Index[],5,FALSE)</f>
        <v>0</v>
      </c>
      <c r="I15293">
        <f>VLOOKUP(Table1[[#This Row],[trait_name]],Trait[],2,FALSE)</f>
        <v>20</v>
      </c>
      <c r="J15293" s="23" t="s">
        <v>41</v>
      </c>
      <c r="L15293" s="3"/>
      <c r="M15293" s="3"/>
      <c r="N15293" s="23"/>
      <c r="O15293"/>
    </row>
    <row r="15294" spans="1:15">
      <c r="A15294" s="66">
        <f>VLOOKUP(C15294,Index[],8,FALSE)</f>
        <v>43277</v>
      </c>
      <c r="B15294" s="12">
        <v>43277</v>
      </c>
      <c r="C15294" s="13" t="s">
        <v>1029</v>
      </c>
      <c r="D15294" s="3">
        <f>VLOOKUP(C15294,Index[],2,FALSE)</f>
        <v>133</v>
      </c>
      <c r="E15294" s="3">
        <f>VLOOKUP(C15294,Index[],3,FALSE)</f>
        <v>0</v>
      </c>
      <c r="F15294" s="3">
        <f>VLOOKUP(C15294,Index[],4,FALSE)</f>
        <v>0</v>
      </c>
      <c r="G15294" s="3">
        <f>VLOOKUP(C15294,Index[],5,FALSE)</f>
        <v>0</v>
      </c>
      <c r="I15294">
        <f>VLOOKUP(Table1[[#This Row],[trait_name]],Trait[],2,FALSE)</f>
        <v>21</v>
      </c>
      <c r="J15294" s="23" t="s">
        <v>43</v>
      </c>
      <c r="L15294" s="3"/>
      <c r="N15294" s="23"/>
      <c r="O15294"/>
    </row>
    <row r="15295" spans="1:15">
      <c r="A15295" s="66">
        <f>VLOOKUP(C15295,Index[],8,FALSE)</f>
        <v>43277</v>
      </c>
      <c r="B15295" s="26">
        <v>43277</v>
      </c>
      <c r="C15295" s="16" t="s">
        <v>1029</v>
      </c>
      <c r="D15295" s="3">
        <f>VLOOKUP(C15295,Index[],2,FALSE)</f>
        <v>133</v>
      </c>
      <c r="E15295" s="3">
        <f>VLOOKUP(C15295,Index[],3,FALSE)</f>
        <v>0</v>
      </c>
      <c r="F15295" s="3">
        <f>VLOOKUP(C15295,Index[],4,FALSE)</f>
        <v>0</v>
      </c>
      <c r="G15295" s="3">
        <f>VLOOKUP(C15295,Index[],5,FALSE)</f>
        <v>0</v>
      </c>
      <c r="I15295">
        <f>VLOOKUP(Table1[[#This Row],[trait_name]],Trait[],2,FALSE)</f>
        <v>22</v>
      </c>
      <c r="J15295" s="23" t="s">
        <v>47</v>
      </c>
      <c r="L15295" s="3"/>
      <c r="N15295" s="23"/>
      <c r="O15295"/>
    </row>
    <row r="15296" spans="1:15">
      <c r="A15296" s="66">
        <f>VLOOKUP(C15296,Index[],8,FALSE)</f>
        <v>43277</v>
      </c>
      <c r="B15296" s="26"/>
      <c r="C15296" s="16" t="s">
        <v>1029</v>
      </c>
      <c r="D15296" s="3">
        <f>VLOOKUP(C15296,Index[],2,FALSE)</f>
        <v>133</v>
      </c>
      <c r="E15296" s="3">
        <f>VLOOKUP(C15296,Index[],3,FALSE)</f>
        <v>0</v>
      </c>
      <c r="F15296" s="3">
        <f>VLOOKUP(C15296,Index[],4,FALSE)</f>
        <v>0</v>
      </c>
      <c r="G15296" s="3">
        <f>VLOOKUP(C15296,Index[],5,FALSE)</f>
        <v>0</v>
      </c>
      <c r="I15296">
        <f>VLOOKUP(Table1[[#This Row],[trait_name]],Trait[],2,FALSE)</f>
        <v>23</v>
      </c>
      <c r="J15296" s="23" t="s">
        <v>49</v>
      </c>
      <c r="L15296" s="3"/>
      <c r="N15296" s="23"/>
      <c r="O15296"/>
    </row>
    <row r="15297" spans="1:15">
      <c r="A15297" s="66">
        <f>VLOOKUP(C15297,Index[],8,FALSE)</f>
        <v>43277</v>
      </c>
      <c r="B15297" s="12"/>
      <c r="C15297" s="13" t="s">
        <v>1029</v>
      </c>
      <c r="D15297" s="3">
        <f>VLOOKUP(C15297,Index[],2,FALSE)</f>
        <v>133</v>
      </c>
      <c r="E15297" s="3">
        <f>VLOOKUP(C15297,Index[],3,FALSE)</f>
        <v>0</v>
      </c>
      <c r="F15297" s="3">
        <f>VLOOKUP(C15297,Index[],4,FALSE)</f>
        <v>0</v>
      </c>
      <c r="G15297" s="3">
        <f>VLOOKUP(C15297,Index[],5,FALSE)</f>
        <v>0</v>
      </c>
      <c r="I15297">
        <f>VLOOKUP(Table1[[#This Row],[trait_name]],Trait[],2,FALSE)</f>
        <v>24</v>
      </c>
      <c r="J15297" s="23" t="s">
        <v>53</v>
      </c>
      <c r="L15297" s="3"/>
      <c r="N15297" s="23"/>
      <c r="O15297"/>
    </row>
    <row r="15298" spans="1:15">
      <c r="A15298" s="66">
        <f>VLOOKUP(C15298,Index[],8,FALSE)</f>
        <v>43277</v>
      </c>
      <c r="B15298" s="12"/>
      <c r="C15298" s="13" t="s">
        <v>1029</v>
      </c>
      <c r="D15298" s="3">
        <f>VLOOKUP(C15298,Index[],2,FALSE)</f>
        <v>133</v>
      </c>
      <c r="E15298" s="3">
        <f>VLOOKUP(C15298,Index[],3,FALSE)</f>
        <v>0</v>
      </c>
      <c r="F15298" s="3">
        <f>VLOOKUP(C15298,Index[],4,FALSE)</f>
        <v>0</v>
      </c>
      <c r="G15298" s="3">
        <f>VLOOKUP(C15298,Index[],5,FALSE)</f>
        <v>0</v>
      </c>
      <c r="I15298">
        <f>VLOOKUP(Table1[[#This Row],[trait_name]],Trait[],2,FALSE)</f>
        <v>25</v>
      </c>
      <c r="J15298" s="23" t="s">
        <v>57</v>
      </c>
      <c r="L15298" s="3"/>
      <c r="N15298" s="23"/>
      <c r="O15298"/>
    </row>
    <row r="15299" spans="1:15">
      <c r="A15299" s="66">
        <f>VLOOKUP(C15299,Index[],8,FALSE)</f>
        <v>43277</v>
      </c>
      <c r="B15299" s="26">
        <v>43277</v>
      </c>
      <c r="C15299" s="16" t="s">
        <v>1029</v>
      </c>
      <c r="D15299" s="3">
        <f>VLOOKUP(C15299,Index[],2,FALSE)</f>
        <v>133</v>
      </c>
      <c r="E15299" s="3">
        <f>VLOOKUP(C15299,Index[],3,FALSE)</f>
        <v>0</v>
      </c>
      <c r="F15299" s="3">
        <f>VLOOKUP(C15299,Index[],4,FALSE)</f>
        <v>0</v>
      </c>
      <c r="G15299" s="3">
        <f>VLOOKUP(C15299,Index[],5,FALSE)</f>
        <v>0</v>
      </c>
      <c r="H15299" t="s">
        <v>17</v>
      </c>
      <c r="I15299">
        <f>VLOOKUP(Table1[[#This Row],[trait_name]],Trait[],2,FALSE)</f>
        <v>26</v>
      </c>
      <c r="J15299" s="23" t="s">
        <v>58</v>
      </c>
      <c r="L15299" s="3" t="str">
        <f>[1]Traits!H16</f>
        <v>perennial</v>
      </c>
      <c r="N15299" s="23"/>
      <c r="O15299"/>
    </row>
    <row r="15300" spans="1:15">
      <c r="A15300" s="66">
        <f>VLOOKUP(C15300,Index[],8,FALSE)</f>
        <v>43277</v>
      </c>
      <c r="B15300" s="26">
        <v>43277</v>
      </c>
      <c r="C15300" s="16" t="s">
        <v>1029</v>
      </c>
      <c r="D15300" s="3">
        <f>VLOOKUP(C15300,Index[],2,FALSE)</f>
        <v>133</v>
      </c>
      <c r="E15300" s="3">
        <f>VLOOKUP(C15300,Index[],3,FALSE)</f>
        <v>0</v>
      </c>
      <c r="F15300" s="3">
        <f>VLOOKUP(C15300,Index[],4,FALSE)</f>
        <v>0</v>
      </c>
      <c r="G15300" s="3">
        <f>VLOOKUP(C15300,Index[],5,FALSE)</f>
        <v>0</v>
      </c>
      <c r="I15300">
        <f>VLOOKUP(Table1[[#This Row],[trait_name]],Trait[],2,FALSE)</f>
        <v>26</v>
      </c>
      <c r="J15300" s="23" t="s">
        <v>58</v>
      </c>
      <c r="L15300" s="3"/>
      <c r="N15300" s="23"/>
      <c r="O15300"/>
    </row>
    <row r="15301" spans="1:15">
      <c r="A15301" s="66">
        <f>VLOOKUP(C15301,Index[],8,FALSE)</f>
        <v>43277</v>
      </c>
      <c r="B15301" s="26">
        <v>43311</v>
      </c>
      <c r="C15301" s="16" t="s">
        <v>1029</v>
      </c>
      <c r="D15301" s="3">
        <f>VLOOKUP(C15301,Index[],2,FALSE)</f>
        <v>133</v>
      </c>
      <c r="E15301" s="3">
        <f>VLOOKUP(C15301,Index[],3,FALSE)</f>
        <v>0</v>
      </c>
      <c r="F15301" s="3">
        <f>VLOOKUP(C15301,Index[],4,FALSE)</f>
        <v>0</v>
      </c>
      <c r="G15301" s="3">
        <f>VLOOKUP(C15301,Index[],5,FALSE)</f>
        <v>0</v>
      </c>
      <c r="I15301">
        <f>VLOOKUP(Table1[[#This Row],[trait_name]],Trait[],2,FALSE)</f>
        <v>27</v>
      </c>
      <c r="J15301" s="23" t="s">
        <v>61</v>
      </c>
      <c r="L15301" s="3"/>
      <c r="M15301" s="3"/>
      <c r="N15301" s="23"/>
      <c r="O15301"/>
    </row>
    <row r="15302" spans="1:15">
      <c r="A15302" s="66">
        <f>VLOOKUP(C15302,Index[],8,FALSE)</f>
        <v>43277</v>
      </c>
      <c r="B15302" s="26">
        <v>43311</v>
      </c>
      <c r="C15302" s="16" t="s">
        <v>1029</v>
      </c>
      <c r="D15302" s="3">
        <f>VLOOKUP(C15302,Index[],2,FALSE)</f>
        <v>133</v>
      </c>
      <c r="E15302" s="3">
        <f>VLOOKUP(C15302,Index[],3,FALSE)</f>
        <v>0</v>
      </c>
      <c r="F15302" s="3">
        <f>VLOOKUP(C15302,Index[],4,FALSE)</f>
        <v>0</v>
      </c>
      <c r="G15302" s="3">
        <f>VLOOKUP(C15302,Index[],5,FALSE)</f>
        <v>0</v>
      </c>
      <c r="I15302">
        <f>VLOOKUP(Table1[[#This Row],[trait_name]],Trait[],2,FALSE)</f>
        <v>28</v>
      </c>
      <c r="J15302" s="23" t="s">
        <v>62</v>
      </c>
      <c r="L15302" s="3"/>
      <c r="M15302" s="3"/>
      <c r="N15302" s="23"/>
      <c r="O15302"/>
    </row>
    <row r="15303" spans="1:15">
      <c r="A15303" s="66">
        <f>VLOOKUP(C15303,Index[],8,FALSE)</f>
        <v>43277</v>
      </c>
      <c r="B15303" s="26">
        <v>43277</v>
      </c>
      <c r="C15303" s="16" t="s">
        <v>1029</v>
      </c>
      <c r="D15303" s="3">
        <f>VLOOKUP(C15303,Index[],2,FALSE)</f>
        <v>133</v>
      </c>
      <c r="E15303" s="3">
        <f>VLOOKUP(C15303,Index[],3,FALSE)</f>
        <v>0</v>
      </c>
      <c r="F15303" s="3">
        <f>VLOOKUP(C15303,Index[],4,FALSE)</f>
        <v>0</v>
      </c>
      <c r="G15303" s="3">
        <f>VLOOKUP(C15303,Index[],5,FALSE)</f>
        <v>0</v>
      </c>
      <c r="H15303" t="s">
        <v>17</v>
      </c>
      <c r="I15303">
        <f>VLOOKUP(Table1[[#This Row],[trait_name]],Trait[],2,FALSE)</f>
        <v>29</v>
      </c>
      <c r="J15303" s="23" t="s">
        <v>63</v>
      </c>
      <c r="L15303" s="3">
        <v>0.6</v>
      </c>
      <c r="N15303" s="23"/>
      <c r="O15303"/>
    </row>
    <row r="15304" spans="1:15">
      <c r="A15304" s="66">
        <f>VLOOKUP(C15304,Index[],8,FALSE)</f>
        <v>43277</v>
      </c>
      <c r="B15304" s="26">
        <v>43277</v>
      </c>
      <c r="C15304" s="16" t="s">
        <v>1029</v>
      </c>
      <c r="D15304" s="3">
        <f>VLOOKUP(C15304,Index[],2,FALSE)</f>
        <v>133</v>
      </c>
      <c r="E15304" s="3">
        <f>VLOOKUP(C15304,Index[],3,FALSE)</f>
        <v>0</v>
      </c>
      <c r="F15304" s="3">
        <f>VLOOKUP(C15304,Index[],4,FALSE)</f>
        <v>0</v>
      </c>
      <c r="G15304" s="3">
        <f>VLOOKUP(C15304,Index[],5,FALSE)</f>
        <v>0</v>
      </c>
      <c r="I15304">
        <f>VLOOKUP(Table1[[#This Row],[trait_name]],Trait[],2,FALSE)</f>
        <v>30</v>
      </c>
      <c r="J15304" s="23" t="s">
        <v>64</v>
      </c>
      <c r="L15304" s="3"/>
      <c r="N15304" s="23"/>
      <c r="O15304"/>
    </row>
    <row r="15305" spans="1:15">
      <c r="A15305" s="66">
        <f>VLOOKUP(C15305,Index[],8,FALSE)</f>
        <v>43277</v>
      </c>
      <c r="B15305" s="26">
        <v>43277</v>
      </c>
      <c r="C15305" s="16" t="s">
        <v>1029</v>
      </c>
      <c r="D15305" s="3">
        <f>VLOOKUP(C15305,Index[],2,FALSE)</f>
        <v>133</v>
      </c>
      <c r="E15305" s="3">
        <f>VLOOKUP(C15305,Index[],3,FALSE)</f>
        <v>0</v>
      </c>
      <c r="F15305" s="3">
        <f>VLOOKUP(C15305,Index[],4,FALSE)</f>
        <v>0</v>
      </c>
      <c r="G15305" s="3">
        <f>VLOOKUP(C15305,Index[],5,FALSE)</f>
        <v>0</v>
      </c>
      <c r="H15305" t="s">
        <v>17</v>
      </c>
      <c r="I15305">
        <f>VLOOKUP(Table1[[#This Row],[trait_name]],Trait[],2,FALSE)</f>
        <v>31</v>
      </c>
      <c r="J15305" s="23" t="s">
        <v>65</v>
      </c>
      <c r="L15305" s="3">
        <v>0.3</v>
      </c>
      <c r="N15305" s="23"/>
      <c r="O15305"/>
    </row>
    <row r="15306" spans="1:15">
      <c r="A15306" s="66">
        <f>VLOOKUP(C15306,Index[],8,FALSE)</f>
        <v>43277</v>
      </c>
      <c r="B15306" s="26">
        <v>43277</v>
      </c>
      <c r="C15306" s="16" t="s">
        <v>1029</v>
      </c>
      <c r="D15306" s="3">
        <f>VLOOKUP(C15306,Index[],2,FALSE)</f>
        <v>133</v>
      </c>
      <c r="E15306" s="3">
        <f>VLOOKUP(C15306,Index[],3,FALSE)</f>
        <v>0</v>
      </c>
      <c r="F15306" s="3">
        <f>VLOOKUP(C15306,Index[],4,FALSE)</f>
        <v>0</v>
      </c>
      <c r="G15306" s="3">
        <f>VLOOKUP(C15306,Index[],5,FALSE)</f>
        <v>0</v>
      </c>
      <c r="H15306" t="s">
        <v>17</v>
      </c>
      <c r="I15306">
        <f>VLOOKUP(Table1[[#This Row],[trait_name]],Trait[],2,FALSE)</f>
        <v>32</v>
      </c>
      <c r="J15306" s="23" t="s">
        <v>66</v>
      </c>
      <c r="L15306" s="3">
        <v>0.5</v>
      </c>
      <c r="N15306" s="23"/>
      <c r="O15306"/>
    </row>
    <row r="15307" spans="1:15">
      <c r="A15307" s="66">
        <f>VLOOKUP(C15307,Index[],8,FALSE)</f>
        <v>43277</v>
      </c>
      <c r="B15307" s="26">
        <v>43277</v>
      </c>
      <c r="C15307" s="16" t="s">
        <v>1029</v>
      </c>
      <c r="D15307" s="3">
        <f>VLOOKUP(C15307,Index[],2,FALSE)</f>
        <v>133</v>
      </c>
      <c r="E15307" s="3">
        <f>VLOOKUP(C15307,Index[],3,FALSE)</f>
        <v>0</v>
      </c>
      <c r="F15307" s="3">
        <f>VLOOKUP(C15307,Index[],4,FALSE)</f>
        <v>0</v>
      </c>
      <c r="G15307" s="3">
        <f>VLOOKUP(C15307,Index[],5,FALSE)</f>
        <v>0</v>
      </c>
      <c r="I15307">
        <f>VLOOKUP(Table1[[#This Row],[trait_name]],Trait[],2,FALSE)</f>
        <v>33</v>
      </c>
      <c r="J15307" s="23" t="s">
        <v>67</v>
      </c>
      <c r="L15307" s="3"/>
      <c r="N15307" s="23"/>
      <c r="O15307"/>
    </row>
    <row r="15308" spans="1:15">
      <c r="A15308" s="66">
        <f>VLOOKUP(C15308,Index[],8,FALSE)</f>
        <v>43277</v>
      </c>
      <c r="B15308" s="26">
        <v>43277</v>
      </c>
      <c r="C15308" s="16" t="s">
        <v>1029</v>
      </c>
      <c r="D15308" s="3">
        <f>VLOOKUP(C15308,Index[],2,FALSE)</f>
        <v>133</v>
      </c>
      <c r="E15308" s="3">
        <f>VLOOKUP(C15308,Index[],3,FALSE)</f>
        <v>0</v>
      </c>
      <c r="F15308" s="3">
        <f>VLOOKUP(C15308,Index[],4,FALSE)</f>
        <v>0</v>
      </c>
      <c r="G15308" s="3">
        <f>VLOOKUP(C15308,Index[],5,FALSE)</f>
        <v>0</v>
      </c>
      <c r="H15308" t="s">
        <v>17</v>
      </c>
      <c r="I15308">
        <f>VLOOKUP(Table1[[#This Row],[trait_name]],Trait[],2,FALSE)</f>
        <v>34</v>
      </c>
      <c r="J15308" s="23" t="s">
        <v>68</v>
      </c>
      <c r="L15308" s="3">
        <v>0.4</v>
      </c>
      <c r="N15308" s="23"/>
      <c r="O15308"/>
    </row>
    <row r="15309" spans="1:15">
      <c r="A15309" s="66">
        <f>VLOOKUP(C15309,Index[],8,FALSE)</f>
        <v>43277</v>
      </c>
      <c r="B15309" s="26">
        <v>43277</v>
      </c>
      <c r="C15309" s="16" t="s">
        <v>1029</v>
      </c>
      <c r="D15309" s="3">
        <f>VLOOKUP(C15309,Index[],2,FALSE)</f>
        <v>133</v>
      </c>
      <c r="E15309" s="3">
        <f>VLOOKUP(C15309,Index[],3,FALSE)</f>
        <v>0</v>
      </c>
      <c r="F15309" s="3">
        <f>VLOOKUP(C15309,Index[],4,FALSE)</f>
        <v>0</v>
      </c>
      <c r="G15309" s="3">
        <f>VLOOKUP(C15309,Index[],5,FALSE)</f>
        <v>0</v>
      </c>
      <c r="I15309">
        <f>VLOOKUP(Table1[[#This Row],[trait_name]],Trait[],2,FALSE)</f>
        <v>35</v>
      </c>
      <c r="J15309" s="23" t="s">
        <v>166</v>
      </c>
      <c r="L15309" s="3"/>
      <c r="N15309" s="23"/>
      <c r="O15309"/>
    </row>
    <row r="15310" spans="1:15">
      <c r="A15310" s="66">
        <f>VLOOKUP(C15310,Index[],8,FALSE)</f>
        <v>43277</v>
      </c>
      <c r="B15310" s="26">
        <v>43277</v>
      </c>
      <c r="C15310" s="16" t="s">
        <v>1029</v>
      </c>
      <c r="D15310" s="3">
        <f>VLOOKUP(C15310,Index[],2,FALSE)</f>
        <v>133</v>
      </c>
      <c r="E15310" s="3">
        <f>VLOOKUP(C15310,Index[],3,FALSE)</f>
        <v>0</v>
      </c>
      <c r="F15310" s="3">
        <f>VLOOKUP(C15310,Index[],4,FALSE)</f>
        <v>0</v>
      </c>
      <c r="G15310" s="3">
        <f>VLOOKUP(C15310,Index[],5,FALSE)</f>
        <v>0</v>
      </c>
      <c r="I15310">
        <f>VLOOKUP(Table1[[#This Row],[trait_name]],Trait[],2,FALSE)</f>
        <v>35</v>
      </c>
      <c r="J15310" s="23" t="s">
        <v>166</v>
      </c>
      <c r="L15310" s="3"/>
      <c r="N15310" s="23"/>
      <c r="O15310"/>
    </row>
    <row r="15311" spans="1:15">
      <c r="A15311" s="66">
        <f>VLOOKUP(C15311,Index[],8,FALSE)</f>
        <v>43277</v>
      </c>
      <c r="B15311" s="26">
        <v>43277</v>
      </c>
      <c r="C15311" s="16" t="s">
        <v>1029</v>
      </c>
      <c r="D15311" s="3">
        <f>VLOOKUP(C15311,Index[],2,FALSE)</f>
        <v>133</v>
      </c>
      <c r="E15311" s="3">
        <f>VLOOKUP(C15311,Index[],3,FALSE)</f>
        <v>0</v>
      </c>
      <c r="F15311" s="3">
        <f>VLOOKUP(C15311,Index[],4,FALSE)</f>
        <v>0</v>
      </c>
      <c r="G15311" s="3">
        <f>VLOOKUP(C15311,Index[],5,FALSE)</f>
        <v>0</v>
      </c>
      <c r="I15311">
        <f>VLOOKUP(Table1[[#This Row],[trait_name]],Trait[],2,FALSE)</f>
        <v>36</v>
      </c>
      <c r="J15311" s="23" t="s">
        <v>69</v>
      </c>
      <c r="L15311" s="3"/>
      <c r="N15311" s="23"/>
      <c r="O15311"/>
    </row>
    <row r="15312" spans="1:15">
      <c r="A15312" s="66">
        <f>VLOOKUP(C15312,Index[],8,FALSE)</f>
        <v>43277</v>
      </c>
      <c r="B15312" s="26">
        <v>43277</v>
      </c>
      <c r="C15312" s="16" t="s">
        <v>1029</v>
      </c>
      <c r="D15312" s="3">
        <f>VLOOKUP(C15312,Index[],2,FALSE)</f>
        <v>133</v>
      </c>
      <c r="E15312" s="3">
        <f>VLOOKUP(C15312,Index[],3,FALSE)</f>
        <v>0</v>
      </c>
      <c r="F15312" s="3">
        <f>VLOOKUP(C15312,Index[],4,FALSE)</f>
        <v>0</v>
      </c>
      <c r="G15312" s="3">
        <f>VLOOKUP(C15312,Index[],5,FALSE)</f>
        <v>0</v>
      </c>
      <c r="I15312">
        <f>VLOOKUP(Table1[[#This Row],[trait_name]],Trait[],2,FALSE)</f>
        <v>36</v>
      </c>
      <c r="J15312" s="23" t="s">
        <v>69</v>
      </c>
      <c r="L15312" s="3"/>
      <c r="N15312" s="23"/>
      <c r="O15312"/>
    </row>
    <row r="15313" spans="1:15">
      <c r="A15313" s="66">
        <f>VLOOKUP(C15313,Index[],8,FALSE)</f>
        <v>43277</v>
      </c>
      <c r="B15313" s="26">
        <v>43277</v>
      </c>
      <c r="C15313" s="16" t="s">
        <v>1029</v>
      </c>
      <c r="D15313" s="3">
        <f>VLOOKUP(C15313,Index[],2,FALSE)</f>
        <v>133</v>
      </c>
      <c r="E15313" s="3">
        <f>VLOOKUP(C15313,Index[],3,FALSE)</f>
        <v>0</v>
      </c>
      <c r="F15313" s="3">
        <f>VLOOKUP(C15313,Index[],4,FALSE)</f>
        <v>0</v>
      </c>
      <c r="G15313" s="3">
        <f>VLOOKUP(C15313,Index[],5,FALSE)</f>
        <v>0</v>
      </c>
      <c r="I15313">
        <f>VLOOKUP(Table1[[#This Row],[trait_name]],Trait[],2,FALSE)</f>
        <v>37</v>
      </c>
      <c r="J15313" s="23" t="s">
        <v>170</v>
      </c>
      <c r="L15313" s="3"/>
      <c r="N15313" s="24"/>
      <c r="O15313"/>
    </row>
    <row r="15314" spans="1:15">
      <c r="A15314" s="66">
        <f>VLOOKUP(C15314,Index[],8,FALSE)</f>
        <v>43277</v>
      </c>
      <c r="B15314" s="26"/>
      <c r="C15314" s="16" t="s">
        <v>1029</v>
      </c>
      <c r="D15314" s="3">
        <f>VLOOKUP(C15314,Index[],2,FALSE)</f>
        <v>133</v>
      </c>
      <c r="E15314" s="3">
        <f>VLOOKUP(C15314,Index[],3,FALSE)</f>
        <v>0</v>
      </c>
      <c r="F15314" s="3">
        <f>VLOOKUP(C15314,Index[],4,FALSE)</f>
        <v>0</v>
      </c>
      <c r="G15314" s="3">
        <f>VLOOKUP(C15314,Index[],5,FALSE)</f>
        <v>0</v>
      </c>
      <c r="I15314">
        <f>VLOOKUP(Table1[[#This Row],[trait_name]],Trait[],2,FALSE)</f>
        <v>38</v>
      </c>
      <c r="J15314" s="23" t="s">
        <v>72</v>
      </c>
      <c r="L15314" s="3"/>
      <c r="N15314" s="23"/>
      <c r="O15314"/>
    </row>
    <row r="15315" spans="1:15">
      <c r="A15315" s="66">
        <f>VLOOKUP(C15315,Index[],8,FALSE)</f>
        <v>43277</v>
      </c>
      <c r="B15315" s="26">
        <v>43311</v>
      </c>
      <c r="C15315" s="16" t="s">
        <v>1029</v>
      </c>
      <c r="D15315" s="3">
        <f>VLOOKUP(C15315,Index[],2,FALSE)</f>
        <v>133</v>
      </c>
      <c r="E15315" s="3">
        <f>VLOOKUP(C15315,Index[],3,FALSE)</f>
        <v>0</v>
      </c>
      <c r="F15315" s="3">
        <f>VLOOKUP(C15315,Index[],4,FALSE)</f>
        <v>0</v>
      </c>
      <c r="G15315" s="3">
        <f>VLOOKUP(C15315,Index[],5,FALSE)</f>
        <v>0</v>
      </c>
      <c r="I15315">
        <f>VLOOKUP(Table1[[#This Row],[trait_name]],Trait[],2,FALSE)</f>
        <v>39</v>
      </c>
      <c r="J15315" s="23" t="s">
        <v>74</v>
      </c>
      <c r="L15315" s="3"/>
      <c r="M15315" s="3"/>
      <c r="N15315" s="23"/>
      <c r="O15315"/>
    </row>
    <row r="15316" spans="1:15">
      <c r="A15316" s="66">
        <f>VLOOKUP(C15316,Index[],8,FALSE)</f>
        <v>43277</v>
      </c>
      <c r="B15316" s="26"/>
      <c r="C15316" s="16" t="s">
        <v>1029</v>
      </c>
      <c r="D15316" s="3">
        <f>VLOOKUP(C15316,Index[],2,FALSE)</f>
        <v>133</v>
      </c>
      <c r="E15316" s="3">
        <f>VLOOKUP(C15316,Index[],3,FALSE)</f>
        <v>0</v>
      </c>
      <c r="F15316" s="3">
        <f>VLOOKUP(C15316,Index[],4,FALSE)</f>
        <v>0</v>
      </c>
      <c r="G15316" s="3">
        <f>VLOOKUP(C15316,Index[],5,FALSE)</f>
        <v>0</v>
      </c>
      <c r="I15316">
        <f>VLOOKUP(Table1[[#This Row],[trait_name]],Trait[],2,FALSE)</f>
        <v>40</v>
      </c>
      <c r="J15316" s="23" t="s">
        <v>76</v>
      </c>
      <c r="L15316" s="3"/>
      <c r="N15316" s="23"/>
      <c r="O15316"/>
    </row>
    <row r="15317" spans="1:15">
      <c r="A15317" s="66">
        <f>VLOOKUP(C15317,Index[],8,FALSE)</f>
        <v>43277</v>
      </c>
      <c r="B15317" s="26">
        <v>43277</v>
      </c>
      <c r="C15317" s="16" t="s">
        <v>1029</v>
      </c>
      <c r="D15317" s="3">
        <f>VLOOKUP(C15317,Index[],2,FALSE)</f>
        <v>133</v>
      </c>
      <c r="E15317" s="3">
        <f>VLOOKUP(C15317,Index[],3,FALSE)</f>
        <v>0</v>
      </c>
      <c r="F15317" s="3">
        <f>VLOOKUP(C15317,Index[],4,FALSE)</f>
        <v>0</v>
      </c>
      <c r="G15317" s="3">
        <f>VLOOKUP(C15317,Index[],5,FALSE)</f>
        <v>0</v>
      </c>
      <c r="H15317" t="s">
        <v>17</v>
      </c>
      <c r="I15317">
        <f>VLOOKUP(Table1[[#This Row],[trait_name]],Trait[],2,FALSE)</f>
        <v>41</v>
      </c>
      <c r="J15317" s="23" t="s">
        <v>78</v>
      </c>
      <c r="L15317" s="3" t="str">
        <f>[1]Traits!R7</f>
        <v>green</v>
      </c>
      <c r="N15317" s="23"/>
      <c r="O15317"/>
    </row>
    <row r="15318" spans="1:15">
      <c r="A15318" s="66">
        <f>VLOOKUP(C15318,Index[],8,FALSE)</f>
        <v>43277</v>
      </c>
      <c r="B15318" s="26">
        <v>43277</v>
      </c>
      <c r="C15318" s="16" t="s">
        <v>1029</v>
      </c>
      <c r="D15318" s="3">
        <f>VLOOKUP(C15318,Index[],2,FALSE)</f>
        <v>133</v>
      </c>
      <c r="E15318" s="3">
        <f>VLOOKUP(C15318,Index[],3,FALSE)</f>
        <v>0</v>
      </c>
      <c r="F15318" s="3">
        <f>VLOOKUP(C15318,Index[],4,FALSE)</f>
        <v>0</v>
      </c>
      <c r="G15318" s="3">
        <f>VLOOKUP(C15318,Index[],5,FALSE)</f>
        <v>0</v>
      </c>
      <c r="I15318">
        <f>VLOOKUP(Table1[[#This Row],[trait_name]],Trait[],2,FALSE)</f>
        <v>41</v>
      </c>
      <c r="J15318" s="23" t="s">
        <v>78</v>
      </c>
      <c r="L15318" s="3"/>
      <c r="N15318" s="23"/>
      <c r="O15318"/>
    </row>
    <row r="15319" spans="1:15">
      <c r="A15319" s="66">
        <f>VLOOKUP(C15319,Index[],8,FALSE)</f>
        <v>43277</v>
      </c>
      <c r="B15319" s="26"/>
      <c r="C15319" s="16" t="s">
        <v>1029</v>
      </c>
      <c r="D15319" s="3">
        <f>VLOOKUP(C15319,Index[],2,FALSE)</f>
        <v>133</v>
      </c>
      <c r="E15319" s="3">
        <f>VLOOKUP(C15319,Index[],3,FALSE)</f>
        <v>0</v>
      </c>
      <c r="F15319" s="3">
        <f>VLOOKUP(C15319,Index[],4,FALSE)</f>
        <v>0</v>
      </c>
      <c r="G15319" s="3">
        <f>VLOOKUP(C15319,Index[],5,FALSE)</f>
        <v>0</v>
      </c>
      <c r="I15319">
        <f>VLOOKUP(Table1[[#This Row],[trait_name]],Trait[],2,FALSE)</f>
        <v>42</v>
      </c>
      <c r="J15319" s="23" t="s">
        <v>82</v>
      </c>
      <c r="L15319" s="3"/>
      <c r="N15319" s="23"/>
      <c r="O15319"/>
    </row>
    <row r="15320" spans="1:15">
      <c r="A15320" s="66">
        <f>VLOOKUP(C15320,Index[],8,FALSE)</f>
        <v>43277</v>
      </c>
      <c r="B15320" s="26">
        <v>43277</v>
      </c>
      <c r="C15320" s="16" t="s">
        <v>1029</v>
      </c>
      <c r="D15320" s="3">
        <f>VLOOKUP(C15320,Index[],2,FALSE)</f>
        <v>133</v>
      </c>
      <c r="E15320" s="3">
        <f>VLOOKUP(C15320,Index[],3,FALSE)</f>
        <v>0</v>
      </c>
      <c r="F15320" s="3">
        <f>VLOOKUP(C15320,Index[],4,FALSE)</f>
        <v>0</v>
      </c>
      <c r="G15320" s="3">
        <f>VLOOKUP(C15320,Index[],5,FALSE)</f>
        <v>0</v>
      </c>
      <c r="H15320" t="s">
        <v>17</v>
      </c>
      <c r="I15320">
        <f>VLOOKUP(Table1[[#This Row],[trait_name]],Trait[],2,FALSE)</f>
        <v>43</v>
      </c>
      <c r="J15320" s="23" t="s">
        <v>86</v>
      </c>
      <c r="L15320" s="3" t="str">
        <f>[1]Traits!P4</f>
        <v>purple</v>
      </c>
      <c r="N15320" s="23"/>
      <c r="O15320"/>
    </row>
    <row r="15321" spans="1:15">
      <c r="A15321" s="66">
        <f>VLOOKUP(C15321,Index[],8,FALSE)</f>
        <v>43277</v>
      </c>
      <c r="B15321" s="26">
        <v>43277</v>
      </c>
      <c r="C15321" s="16" t="s">
        <v>1029</v>
      </c>
      <c r="D15321" s="3">
        <f>VLOOKUP(C15321,Index[],2,FALSE)</f>
        <v>133</v>
      </c>
      <c r="E15321" s="3">
        <f>VLOOKUP(C15321,Index[],3,FALSE)</f>
        <v>0</v>
      </c>
      <c r="F15321" s="3">
        <f>VLOOKUP(C15321,Index[],4,FALSE)</f>
        <v>0</v>
      </c>
      <c r="G15321" s="3">
        <f>VLOOKUP(C15321,Index[],5,FALSE)</f>
        <v>0</v>
      </c>
      <c r="I15321">
        <f>VLOOKUP(Table1[[#This Row],[trait_name]],Trait[],2,FALSE)</f>
        <v>43</v>
      </c>
      <c r="J15321" s="23" t="s">
        <v>86</v>
      </c>
      <c r="L15321" s="3"/>
      <c r="N15321" s="23"/>
      <c r="O15321"/>
    </row>
    <row r="15322" spans="1:15">
      <c r="A15322" s="66">
        <f>VLOOKUP(C15322,Index[],8,FALSE)</f>
        <v>43277</v>
      </c>
      <c r="B15322" s="12"/>
      <c r="C15322" s="13" t="s">
        <v>1029</v>
      </c>
      <c r="D15322" s="3">
        <f>VLOOKUP(C15322,Index[],2,FALSE)</f>
        <v>133</v>
      </c>
      <c r="E15322" s="3">
        <f>VLOOKUP(C15322,Index[],3,FALSE)</f>
        <v>0</v>
      </c>
      <c r="F15322" s="3">
        <f>VLOOKUP(C15322,Index[],4,FALSE)</f>
        <v>0</v>
      </c>
      <c r="G15322" s="3">
        <f>VLOOKUP(C15322,Index[],5,FALSE)</f>
        <v>0</v>
      </c>
      <c r="I15322">
        <f>VLOOKUP(Table1[[#This Row],[trait_name]],Trait[],2,FALSE)</f>
        <v>44</v>
      </c>
      <c r="J15322" s="23" t="s">
        <v>88</v>
      </c>
      <c r="L15322" s="3"/>
      <c r="N15322" s="23"/>
      <c r="O15322"/>
    </row>
    <row r="15323" spans="1:15">
      <c r="A15323" s="66">
        <f>VLOOKUP(C15323,Index[],8,FALSE)</f>
        <v>43277</v>
      </c>
      <c r="B15323" s="26">
        <v>43277</v>
      </c>
      <c r="C15323" s="16" t="s">
        <v>1029</v>
      </c>
      <c r="D15323" s="3">
        <f>VLOOKUP(C15323,Index[],2,FALSE)</f>
        <v>133</v>
      </c>
      <c r="E15323" s="3">
        <f>VLOOKUP(C15323,Index[],3,FALSE)</f>
        <v>0</v>
      </c>
      <c r="F15323" s="3">
        <f>VLOOKUP(C15323,Index[],4,FALSE)</f>
        <v>0</v>
      </c>
      <c r="G15323" s="3">
        <f>VLOOKUP(C15323,Index[],5,FALSE)</f>
        <v>0</v>
      </c>
      <c r="H15323" t="s">
        <v>17</v>
      </c>
      <c r="I15323">
        <f>VLOOKUP(Table1[[#This Row],[trait_name]],Trait[],2,FALSE)</f>
        <v>45</v>
      </c>
      <c r="J15323" s="23" t="s">
        <v>92</v>
      </c>
      <c r="L15323" s="3" t="str">
        <f>[1]Traits!Q3</f>
        <v>showey</v>
      </c>
      <c r="N15323" s="23"/>
      <c r="O15323"/>
    </row>
    <row r="15324" spans="1:15">
      <c r="A15324" s="66">
        <f>VLOOKUP(C15324,Index[],8,FALSE)</f>
        <v>43277</v>
      </c>
      <c r="B15324" s="26">
        <v>43277</v>
      </c>
      <c r="C15324" s="16" t="s">
        <v>1029</v>
      </c>
      <c r="D15324" s="3">
        <f>VLOOKUP(C15324,Index[],2,FALSE)</f>
        <v>133</v>
      </c>
      <c r="E15324" s="3">
        <f>VLOOKUP(C15324,Index[],3,FALSE)</f>
        <v>0</v>
      </c>
      <c r="F15324" s="3">
        <f>VLOOKUP(C15324,Index[],4,FALSE)</f>
        <v>0</v>
      </c>
      <c r="G15324" s="3">
        <f>VLOOKUP(C15324,Index[],5,FALSE)</f>
        <v>0</v>
      </c>
      <c r="I15324">
        <f>VLOOKUP(Table1[[#This Row],[trait_name]],Trait[],2,FALSE)</f>
        <v>45</v>
      </c>
      <c r="J15324" s="23" t="s">
        <v>92</v>
      </c>
      <c r="L15324" s="3"/>
      <c r="N15324" s="23"/>
      <c r="O15324"/>
    </row>
    <row r="15325" spans="1:15">
      <c r="A15325" s="66">
        <f>VLOOKUP(C15325,Index[],8,FALSE)</f>
        <v>43277</v>
      </c>
      <c r="B15325" s="26"/>
      <c r="C15325" s="16" t="s">
        <v>1029</v>
      </c>
      <c r="D15325" s="3">
        <f>VLOOKUP(C15325,Index[],2,FALSE)</f>
        <v>133</v>
      </c>
      <c r="E15325" s="3">
        <f>VLOOKUP(C15325,Index[],3,FALSE)</f>
        <v>0</v>
      </c>
      <c r="F15325" s="3">
        <f>VLOOKUP(C15325,Index[],4,FALSE)</f>
        <v>0</v>
      </c>
      <c r="G15325" s="3">
        <f>VLOOKUP(C15325,Index[],5,FALSE)</f>
        <v>0</v>
      </c>
      <c r="I15325">
        <f>VLOOKUP(Table1[[#This Row],[trait_name]],Trait[],2,FALSE)</f>
        <v>46</v>
      </c>
      <c r="J15325" s="23" t="s">
        <v>97</v>
      </c>
      <c r="L15325" s="3"/>
      <c r="N15325" s="23"/>
      <c r="O15325"/>
    </row>
    <row r="15326" spans="1:15">
      <c r="A15326" s="66">
        <f>VLOOKUP(C15326,Index[],8,FALSE)</f>
        <v>43277</v>
      </c>
      <c r="B15326" s="26"/>
      <c r="C15326" s="16" t="s">
        <v>1029</v>
      </c>
      <c r="D15326" s="3">
        <f>VLOOKUP(C15326,Index[],2,FALSE)</f>
        <v>133</v>
      </c>
      <c r="E15326" s="3">
        <f>VLOOKUP(C15326,Index[],3,FALSE)</f>
        <v>0</v>
      </c>
      <c r="F15326" s="3">
        <f>VLOOKUP(C15326,Index[],4,FALSE)</f>
        <v>0</v>
      </c>
      <c r="G15326" s="3">
        <f>VLOOKUP(C15326,Index[],5,FALSE)</f>
        <v>0</v>
      </c>
      <c r="I15326">
        <f>VLOOKUP(Table1[[#This Row],[trait_name]],Trait[],2,FALSE)</f>
        <v>47</v>
      </c>
      <c r="J15326" s="23" t="s">
        <v>99</v>
      </c>
      <c r="L15326" s="3"/>
      <c r="N15326" s="23"/>
      <c r="O15326"/>
    </row>
    <row r="15327" spans="1:15">
      <c r="A15327" s="66">
        <f>VLOOKUP(C15327,Index[],8,FALSE)</f>
        <v>43277</v>
      </c>
      <c r="B15327" s="26">
        <v>43311</v>
      </c>
      <c r="C15327" s="16" t="s">
        <v>1029</v>
      </c>
      <c r="D15327" s="3">
        <f>VLOOKUP(C15327,Index[],2,FALSE)</f>
        <v>133</v>
      </c>
      <c r="E15327" s="3">
        <f>VLOOKUP(C15327,Index[],3,FALSE)</f>
        <v>0</v>
      </c>
      <c r="F15327" s="3">
        <f>VLOOKUP(C15327,Index[],4,FALSE)</f>
        <v>0</v>
      </c>
      <c r="G15327" s="3">
        <f>VLOOKUP(C15327,Index[],5,FALSE)</f>
        <v>0</v>
      </c>
      <c r="I15327">
        <f>VLOOKUP(Table1[[#This Row],[trait_name]],Trait[],2,FALSE)</f>
        <v>50</v>
      </c>
      <c r="J15327" s="23" t="s">
        <v>106</v>
      </c>
      <c r="L15327" s="3"/>
      <c r="M15327" s="3"/>
      <c r="N15327" s="23"/>
      <c r="O15327"/>
    </row>
    <row r="15328" spans="1:15">
      <c r="A15328" s="66">
        <f>VLOOKUP(C15328,Index[],8,FALSE)</f>
        <v>43277</v>
      </c>
      <c r="B15328" s="26"/>
      <c r="C15328" s="16" t="s">
        <v>1029</v>
      </c>
      <c r="D15328" s="3">
        <f>VLOOKUP(C15328,Index[],2,FALSE)</f>
        <v>133</v>
      </c>
      <c r="E15328" s="3">
        <f>VLOOKUP(C15328,Index[],3,FALSE)</f>
        <v>0</v>
      </c>
      <c r="F15328" s="3">
        <f>VLOOKUP(C15328,Index[],4,FALSE)</f>
        <v>0</v>
      </c>
      <c r="G15328" s="3">
        <f>VLOOKUP(C15328,Index[],5,FALSE)</f>
        <v>0</v>
      </c>
      <c r="I15328">
        <f>VLOOKUP(Table1[[#This Row],[trait_name]],Trait[],2,FALSE)</f>
        <v>52</v>
      </c>
      <c r="J15328" s="23" t="s">
        <v>109</v>
      </c>
      <c r="L15328" s="3"/>
      <c r="N15328" s="23"/>
      <c r="O15328"/>
    </row>
    <row r="15329" spans="1:15">
      <c r="A15329" s="66">
        <f>VLOOKUP(C15329,Index[],8,FALSE)</f>
        <v>43277</v>
      </c>
      <c r="B15329" s="26">
        <v>43277</v>
      </c>
      <c r="C15329" s="16" t="s">
        <v>1029</v>
      </c>
      <c r="D15329" s="3">
        <f>VLOOKUP(C15329,Index[],2,FALSE)</f>
        <v>133</v>
      </c>
      <c r="E15329" s="3">
        <f>VLOOKUP(C15329,Index[],3,FALSE)</f>
        <v>0</v>
      </c>
      <c r="F15329" s="3">
        <f>VLOOKUP(C15329,Index[],4,FALSE)</f>
        <v>0</v>
      </c>
      <c r="G15329" s="3">
        <f>VLOOKUP(C15329,Index[],5,FALSE)</f>
        <v>0</v>
      </c>
      <c r="H15329" t="s">
        <v>17</v>
      </c>
      <c r="I15329">
        <f>VLOOKUP(Table1[[#This Row],[trait_name]],Trait[],2,FALSE)</f>
        <v>53</v>
      </c>
      <c r="J15329" s="23" t="s">
        <v>112</v>
      </c>
      <c r="L15329" s="3" t="str">
        <f>[1]Traits!S6</f>
        <v>garden</v>
      </c>
      <c r="N15329" s="23"/>
      <c r="O15329"/>
    </row>
    <row r="15330" spans="1:15">
      <c r="A15330" s="66">
        <f>VLOOKUP(C15330,Index[],8,FALSE)</f>
        <v>43277</v>
      </c>
      <c r="B15330" s="26">
        <v>43277</v>
      </c>
      <c r="C15330" s="16" t="s">
        <v>1029</v>
      </c>
      <c r="D15330" s="3">
        <f>VLOOKUP(C15330,Index[],2,FALSE)</f>
        <v>133</v>
      </c>
      <c r="E15330" s="3">
        <f>VLOOKUP(C15330,Index[],3,FALSE)</f>
        <v>0</v>
      </c>
      <c r="F15330" s="3">
        <f>VLOOKUP(C15330,Index[],4,FALSE)</f>
        <v>0</v>
      </c>
      <c r="G15330" s="3">
        <f>VLOOKUP(C15330,Index[],5,FALSE)</f>
        <v>0</v>
      </c>
      <c r="H15330" t="s">
        <v>17</v>
      </c>
      <c r="I15330">
        <f>VLOOKUP(Table1[[#This Row],[trait_name]],Trait[],2,FALSE)</f>
        <v>53</v>
      </c>
      <c r="J15330" s="23" t="s">
        <v>112</v>
      </c>
      <c r="L15330" s="3" t="str">
        <f>[1]Traits!S3</f>
        <v>potplant</v>
      </c>
      <c r="N15330" s="23"/>
      <c r="O15330"/>
    </row>
    <row r="15331" spans="1:15">
      <c r="A15331" s="66">
        <f>VLOOKUP(C15331,Index[],8,FALSE)</f>
        <v>43277</v>
      </c>
      <c r="B15331" s="26">
        <v>43277</v>
      </c>
      <c r="C15331" s="16" t="s">
        <v>1029</v>
      </c>
      <c r="D15331" s="3">
        <f>VLOOKUP(C15331,Index[],2,FALSE)</f>
        <v>133</v>
      </c>
      <c r="E15331" s="3">
        <f>VLOOKUP(C15331,Index[],3,FALSE)</f>
        <v>0</v>
      </c>
      <c r="F15331" s="3">
        <f>VLOOKUP(C15331,Index[],4,FALSE)</f>
        <v>0</v>
      </c>
      <c r="G15331" s="3">
        <f>VLOOKUP(C15331,Index[],5,FALSE)</f>
        <v>0</v>
      </c>
      <c r="H15331" t="s">
        <v>17</v>
      </c>
      <c r="I15331">
        <f>VLOOKUP(Table1[[#This Row],[trait_name]],Trait[],2,FALSE)</f>
        <v>53</v>
      </c>
      <c r="J15331" s="23" t="s">
        <v>112</v>
      </c>
      <c r="L15331" s="3" t="str">
        <f>[1]Traits!S4</f>
        <v>street</v>
      </c>
      <c r="N15331" s="23"/>
      <c r="O15331"/>
    </row>
    <row r="15332" spans="1:15">
      <c r="A15332" s="66">
        <f>VLOOKUP(C15332,Index[],8,FALSE)</f>
        <v>43277</v>
      </c>
      <c r="B15332" s="26">
        <v>43277</v>
      </c>
      <c r="C15332" s="16" t="s">
        <v>1029</v>
      </c>
      <c r="D15332" s="3">
        <f>VLOOKUP(C15332,Index[],2,FALSE)</f>
        <v>133</v>
      </c>
      <c r="E15332" s="3">
        <f>VLOOKUP(C15332,Index[],3,FALSE)</f>
        <v>0</v>
      </c>
      <c r="F15332" s="3">
        <f>VLOOKUP(C15332,Index[],4,FALSE)</f>
        <v>0</v>
      </c>
      <c r="G15332" s="3">
        <f>VLOOKUP(C15332,Index[],5,FALSE)</f>
        <v>0</v>
      </c>
      <c r="H15332" t="s">
        <v>17</v>
      </c>
      <c r="I15332">
        <f>VLOOKUP(Table1[[#This Row],[trait_name]],Trait[],2,FALSE)</f>
        <v>54</v>
      </c>
      <c r="J15332" s="23" t="s">
        <v>116</v>
      </c>
      <c r="L15332" s="3" t="str">
        <f>[1]Traits!T3</f>
        <v>feature</v>
      </c>
      <c r="N15332" s="23"/>
      <c r="O15332"/>
    </row>
    <row r="15333" spans="1:15">
      <c r="A15333" s="66">
        <f>VLOOKUP(C15333,Index[],8,FALSE)</f>
        <v>43277</v>
      </c>
      <c r="B15333" s="26">
        <v>43277</v>
      </c>
      <c r="C15333" s="16" t="s">
        <v>1029</v>
      </c>
      <c r="D15333" s="3">
        <f>VLOOKUP(C15333,Index[],2,FALSE)</f>
        <v>133</v>
      </c>
      <c r="E15333" s="3">
        <f>VLOOKUP(C15333,Index[],3,FALSE)</f>
        <v>0</v>
      </c>
      <c r="F15333" s="3">
        <f>VLOOKUP(C15333,Index[],4,FALSE)</f>
        <v>0</v>
      </c>
      <c r="G15333" s="3">
        <f>VLOOKUP(C15333,Index[],5,FALSE)</f>
        <v>0</v>
      </c>
      <c r="H15333" t="s">
        <v>17</v>
      </c>
      <c r="I15333">
        <f>VLOOKUP(Table1[[#This Row],[trait_name]],Trait[],2,FALSE)</f>
        <v>54</v>
      </c>
      <c r="J15333" s="23" t="s">
        <v>116</v>
      </c>
      <c r="L15333" s="3" t="str">
        <f>[1]Traits!T7</f>
        <v>massplanting</v>
      </c>
      <c r="N15333" s="23"/>
      <c r="O15333"/>
    </row>
    <row r="15334" spans="1:15">
      <c r="A15334" s="66">
        <f>VLOOKUP(C15334,Index[],8,FALSE)</f>
        <v>43277</v>
      </c>
      <c r="B15334" s="26">
        <v>43277</v>
      </c>
      <c r="C15334" s="16" t="s">
        <v>1029</v>
      </c>
      <c r="D15334" s="3">
        <f>VLOOKUP(C15334,Index[],2,FALSE)</f>
        <v>133</v>
      </c>
      <c r="E15334" s="3">
        <f>VLOOKUP(C15334,Index[],3,FALSE)</f>
        <v>0</v>
      </c>
      <c r="F15334" s="3">
        <f>VLOOKUP(C15334,Index[],4,FALSE)</f>
        <v>0</v>
      </c>
      <c r="G15334" s="3">
        <f>VLOOKUP(C15334,Index[],5,FALSE)</f>
        <v>0</v>
      </c>
      <c r="I15334">
        <f>VLOOKUP(Table1[[#This Row],[trait_name]],Trait[],2,FALSE)</f>
        <v>54</v>
      </c>
      <c r="J15334" s="23" t="s">
        <v>116</v>
      </c>
      <c r="L15334" s="3"/>
      <c r="N15334" s="23"/>
      <c r="O15334"/>
    </row>
    <row r="15335" spans="1:15">
      <c r="A15335" s="66">
        <f>VLOOKUP(C15335,Index[],8,FALSE)</f>
        <v>43277</v>
      </c>
      <c r="B15335" s="26">
        <v>43277</v>
      </c>
      <c r="C15335" s="16" t="s">
        <v>1029</v>
      </c>
      <c r="D15335" s="3">
        <f>VLOOKUP(C15335,Index[],2,FALSE)</f>
        <v>133</v>
      </c>
      <c r="E15335" s="3">
        <f>VLOOKUP(C15335,Index[],3,FALSE)</f>
        <v>0</v>
      </c>
      <c r="F15335" s="3">
        <f>VLOOKUP(C15335,Index[],4,FALSE)</f>
        <v>0</v>
      </c>
      <c r="G15335" s="3">
        <f>VLOOKUP(C15335,Index[],5,FALSE)</f>
        <v>0</v>
      </c>
      <c r="I15335">
        <f>VLOOKUP(Table1[[#This Row],[trait_name]],Trait[],2,FALSE)</f>
        <v>54</v>
      </c>
      <c r="J15335" s="23" t="s">
        <v>116</v>
      </c>
      <c r="L15335" s="3"/>
      <c r="N15335" s="23"/>
      <c r="O15335"/>
    </row>
    <row r="15336" spans="1:15">
      <c r="A15336" s="66">
        <f>VLOOKUP(C15336,Index[],8,FALSE)</f>
        <v>43277</v>
      </c>
      <c r="B15336" s="12"/>
      <c r="C15336" s="13" t="s">
        <v>1029</v>
      </c>
      <c r="D15336" s="3">
        <f>VLOOKUP(C15336,Index[],2,FALSE)</f>
        <v>133</v>
      </c>
      <c r="E15336" s="3">
        <f>VLOOKUP(C15336,Index[],3,FALSE)</f>
        <v>0</v>
      </c>
      <c r="F15336" s="3">
        <f>VLOOKUP(C15336,Index[],4,FALSE)</f>
        <v>0</v>
      </c>
      <c r="G15336" s="3">
        <f>VLOOKUP(C15336,Index[],5,FALSE)</f>
        <v>0</v>
      </c>
      <c r="I15336">
        <f>VLOOKUP(Table1[[#This Row],[trait_name]],Trait[],2,FALSE)</f>
        <v>55</v>
      </c>
      <c r="J15336" s="23" t="s">
        <v>119</v>
      </c>
      <c r="L15336" s="3"/>
      <c r="N15336" s="23"/>
      <c r="O15336"/>
    </row>
    <row r="15337" spans="1:15">
      <c r="A15337" s="66">
        <f>VLOOKUP(C15337,Index[],8,FALSE)</f>
        <v>43277</v>
      </c>
      <c r="B15337" s="26">
        <v>43277</v>
      </c>
      <c r="C15337" s="16" t="s">
        <v>1029</v>
      </c>
      <c r="D15337" s="3">
        <f>VLOOKUP(C15337,Index[],2,FALSE)</f>
        <v>133</v>
      </c>
      <c r="E15337" s="3">
        <f>VLOOKUP(C15337,Index[],3,FALSE)</f>
        <v>0</v>
      </c>
      <c r="F15337" s="3">
        <f>VLOOKUP(C15337,Index[],4,FALSE)</f>
        <v>0</v>
      </c>
      <c r="G15337" s="3">
        <f>VLOOKUP(C15337,Index[],5,FALSE)</f>
        <v>0</v>
      </c>
      <c r="H15337" t="s">
        <v>17</v>
      </c>
      <c r="I15337">
        <f>VLOOKUP(Table1[[#This Row],[trait_name]],Trait[],2,FALSE)</f>
        <v>56</v>
      </c>
      <c r="J15337" s="23" t="s">
        <v>121</v>
      </c>
      <c r="L15337" s="3" t="s">
        <v>189</v>
      </c>
      <c r="N15337" s="23"/>
      <c r="O15337"/>
    </row>
    <row r="15338" spans="1:15">
      <c r="A15338" s="66">
        <f>VLOOKUP(C15338,Index[],8,FALSE)</f>
        <v>43277</v>
      </c>
      <c r="B15338" s="26">
        <v>43277</v>
      </c>
      <c r="C15338" s="16" t="s">
        <v>1029</v>
      </c>
      <c r="D15338" s="3">
        <f>VLOOKUP(C15338,Index[],2,FALSE)</f>
        <v>133</v>
      </c>
      <c r="E15338" s="3">
        <f>VLOOKUP(C15338,Index[],3,FALSE)</f>
        <v>0</v>
      </c>
      <c r="F15338" s="3">
        <f>VLOOKUP(C15338,Index[],4,FALSE)</f>
        <v>0</v>
      </c>
      <c r="G15338" s="3">
        <f>VLOOKUP(C15338,Index[],5,FALSE)</f>
        <v>0</v>
      </c>
      <c r="H15338" t="s">
        <v>17</v>
      </c>
      <c r="I15338">
        <f>VLOOKUP(Table1[[#This Row],[trait_name]],Trait[],2,FALSE)</f>
        <v>57</v>
      </c>
      <c r="J15338" s="23" t="s">
        <v>233</v>
      </c>
      <c r="L15338" s="3" t="s">
        <v>405</v>
      </c>
      <c r="N15338" s="23"/>
      <c r="O15338"/>
    </row>
    <row r="15339" spans="1:15">
      <c r="A15339" s="66">
        <f>VLOOKUP(C15339,Index[],8,FALSE)</f>
        <v>43277</v>
      </c>
      <c r="B15339" s="26">
        <v>43277</v>
      </c>
      <c r="C15339" s="16" t="s">
        <v>1029</v>
      </c>
      <c r="D15339" s="3">
        <f>VLOOKUP(C15339,Index[],2,FALSE)</f>
        <v>133</v>
      </c>
      <c r="E15339" s="3">
        <f>VLOOKUP(C15339,Index[],3,FALSE)</f>
        <v>0</v>
      </c>
      <c r="F15339" s="3">
        <f>VLOOKUP(C15339,Index[],4,FALSE)</f>
        <v>0</v>
      </c>
      <c r="G15339" s="3">
        <f>VLOOKUP(C15339,Index[],5,FALSE)</f>
        <v>0</v>
      </c>
      <c r="H15339" t="s">
        <v>17</v>
      </c>
      <c r="I15339">
        <f>VLOOKUP(Table1[[#This Row],[trait_name]],Trait[],2,FALSE)</f>
        <v>58</v>
      </c>
      <c r="J15339" s="23" t="s">
        <v>123</v>
      </c>
      <c r="L15339" s="3" t="str">
        <f>[1]Traits!X3</f>
        <v>pollinator</v>
      </c>
      <c r="N15339" s="23"/>
      <c r="O15339"/>
    </row>
    <row r="15340" spans="1:15">
      <c r="A15340" s="66">
        <f>VLOOKUP(C15340,Index[],8,FALSE)</f>
        <v>43277</v>
      </c>
      <c r="B15340" s="26">
        <v>43277</v>
      </c>
      <c r="C15340" s="16" t="s">
        <v>1029</v>
      </c>
      <c r="D15340" s="3">
        <f>VLOOKUP(C15340,Index[],2,FALSE)</f>
        <v>133</v>
      </c>
      <c r="E15340" s="3">
        <f>VLOOKUP(C15340,Index[],3,FALSE)</f>
        <v>0</v>
      </c>
      <c r="F15340" s="3">
        <f>VLOOKUP(C15340,Index[],4,FALSE)</f>
        <v>0</v>
      </c>
      <c r="G15340" s="3">
        <f>VLOOKUP(C15340,Index[],5,FALSE)</f>
        <v>0</v>
      </c>
      <c r="I15340">
        <f>VLOOKUP(Table1[[#This Row],[trait_name]],Trait[],2,FALSE)</f>
        <v>58</v>
      </c>
      <c r="J15340" s="23" t="s">
        <v>123</v>
      </c>
      <c r="L15340" s="3"/>
      <c r="N15340" s="23"/>
      <c r="O15340"/>
    </row>
    <row r="15341" spans="1:15">
      <c r="A15341" s="66">
        <f>VLOOKUP(C15341,Index[],8,FALSE)</f>
        <v>43277</v>
      </c>
      <c r="B15341" s="26">
        <v>43277</v>
      </c>
      <c r="C15341" s="16" t="s">
        <v>1029</v>
      </c>
      <c r="D15341" s="3">
        <f>VLOOKUP(C15341,Index[],2,FALSE)</f>
        <v>133</v>
      </c>
      <c r="E15341" s="3">
        <f>VLOOKUP(C15341,Index[],3,FALSE)</f>
        <v>0</v>
      </c>
      <c r="F15341" s="3">
        <f>VLOOKUP(C15341,Index[],4,FALSE)</f>
        <v>0</v>
      </c>
      <c r="G15341" s="3">
        <f>VLOOKUP(C15341,Index[],5,FALSE)</f>
        <v>0</v>
      </c>
      <c r="I15341">
        <f>VLOOKUP(Table1[[#This Row],[trait_name]],Trait[],2,FALSE)</f>
        <v>59</v>
      </c>
      <c r="J15341" s="23" t="s">
        <v>125</v>
      </c>
      <c r="L15341" s="3"/>
      <c r="N15341" s="23"/>
      <c r="O15341"/>
    </row>
    <row r="15342" spans="1:15">
      <c r="A15342" s="66">
        <f>VLOOKUP(C15342,Index[],8,FALSE)</f>
        <v>43277</v>
      </c>
      <c r="B15342" s="26">
        <v>43277</v>
      </c>
      <c r="C15342" s="16" t="s">
        <v>1029</v>
      </c>
      <c r="D15342" s="3">
        <f>VLOOKUP(C15342,Index[],2,FALSE)</f>
        <v>133</v>
      </c>
      <c r="E15342" s="3">
        <f>VLOOKUP(C15342,Index[],3,FALSE)</f>
        <v>0</v>
      </c>
      <c r="F15342" s="3">
        <f>VLOOKUP(C15342,Index[],4,FALSE)</f>
        <v>0</v>
      </c>
      <c r="G15342" s="3">
        <f>VLOOKUP(C15342,Index[],5,FALSE)</f>
        <v>0</v>
      </c>
      <c r="H15342" t="s">
        <v>17</v>
      </c>
      <c r="I15342">
        <f>VLOOKUP(Table1[[#This Row],[trait_name]],Trait[],2,FALSE)</f>
        <v>61</v>
      </c>
      <c r="J15342" s="23" t="s">
        <v>130</v>
      </c>
      <c r="L15342" s="3" t="str">
        <f>[1]Traits!Z2</f>
        <v>low</v>
      </c>
      <c r="N15342" s="23"/>
      <c r="O15342"/>
    </row>
    <row r="15343" spans="1:15">
      <c r="A15343" s="66">
        <f>VLOOKUP(C15343,Index[],8,FALSE)</f>
        <v>43277</v>
      </c>
      <c r="B15343" s="26"/>
      <c r="C15343" s="16" t="s">
        <v>1029</v>
      </c>
      <c r="D15343" s="3">
        <f>VLOOKUP(C15343,Index[],2,FALSE)</f>
        <v>133</v>
      </c>
      <c r="E15343" s="3">
        <f>VLOOKUP(C15343,Index[],3,FALSE)</f>
        <v>0</v>
      </c>
      <c r="F15343" s="3">
        <f>VLOOKUP(C15343,Index[],4,FALSE)</f>
        <v>0</v>
      </c>
      <c r="G15343" s="3">
        <f>VLOOKUP(C15343,Index[],5,FALSE)</f>
        <v>0</v>
      </c>
      <c r="I15343">
        <f>VLOOKUP(Table1[[#This Row],[trait_name]],Trait[],2,FALSE)</f>
        <v>65</v>
      </c>
      <c r="J15343" s="23" t="s">
        <v>133</v>
      </c>
      <c r="L15343" s="3"/>
      <c r="N15343" s="23"/>
      <c r="O15343"/>
    </row>
    <row r="15344" spans="1:15">
      <c r="A15344" s="66">
        <f>VLOOKUP(C15344,Index[],8,FALSE)</f>
        <v>43277</v>
      </c>
      <c r="B15344" s="26">
        <v>43277</v>
      </c>
      <c r="C15344" s="16" t="s">
        <v>1029</v>
      </c>
      <c r="D15344" s="3">
        <f>VLOOKUP(C15344,Index[],2,FALSE)</f>
        <v>133</v>
      </c>
      <c r="E15344" s="3">
        <f>VLOOKUP(C15344,Index[],3,FALSE)</f>
        <v>0</v>
      </c>
      <c r="F15344" s="3">
        <f>VLOOKUP(C15344,Index[],4,FALSE)</f>
        <v>0</v>
      </c>
      <c r="G15344" s="3">
        <f>VLOOKUP(C15344,Index[],5,FALSE)</f>
        <v>0</v>
      </c>
      <c r="H15344" t="s">
        <v>17</v>
      </c>
      <c r="I15344">
        <f>VLOOKUP(Table1[[#This Row],[trait_name]],Trait[],2,FALSE)</f>
        <v>66</v>
      </c>
      <c r="J15344" s="23" t="s">
        <v>194</v>
      </c>
      <c r="L15344" s="3" t="str">
        <f>[1]Traits!AA8</f>
        <v>spikey</v>
      </c>
      <c r="N15344" s="23"/>
      <c r="O15344"/>
    </row>
    <row r="15345" spans="1:15">
      <c r="A15345" s="66">
        <f>VLOOKUP(C15345,Index[],8,FALSE)</f>
        <v>43277</v>
      </c>
      <c r="B15345" s="26">
        <v>43277</v>
      </c>
      <c r="C15345" s="16" t="s">
        <v>1029</v>
      </c>
      <c r="D15345" s="3">
        <f>VLOOKUP(C15345,Index[],2,FALSE)</f>
        <v>133</v>
      </c>
      <c r="E15345" s="3">
        <f>VLOOKUP(C15345,Index[],3,FALSE)</f>
        <v>0</v>
      </c>
      <c r="F15345" s="3">
        <f>VLOOKUP(C15345,Index[],4,FALSE)</f>
        <v>0</v>
      </c>
      <c r="G15345" s="3">
        <f>VLOOKUP(C15345,Index[],5,FALSE)</f>
        <v>0</v>
      </c>
      <c r="I15345">
        <f>VLOOKUP(Table1[[#This Row],[trait_name]],Trait[],2,FALSE)</f>
        <v>67</v>
      </c>
      <c r="J15345" s="23" t="s">
        <v>136</v>
      </c>
      <c r="L15345" s="3"/>
      <c r="N15345" s="23"/>
      <c r="O15345"/>
    </row>
    <row r="15346" spans="1:15">
      <c r="A15346" s="66">
        <f>VLOOKUP(C15346,Index[],8,FALSE)</f>
        <v>43277</v>
      </c>
      <c r="B15346" s="26">
        <v>43277</v>
      </c>
      <c r="C15346" s="16" t="s">
        <v>1031</v>
      </c>
      <c r="D15346" s="3">
        <f>VLOOKUP(C15346,Index[],2,FALSE)</f>
        <v>134</v>
      </c>
      <c r="E15346" s="3">
        <f>VLOOKUP(C15346,Index[],3,FALSE)</f>
        <v>0</v>
      </c>
      <c r="F15346" s="3">
        <f>VLOOKUP(C15346,Index[],4,FALSE)</f>
        <v>0</v>
      </c>
      <c r="G15346" s="3">
        <f>VLOOKUP(C15346,Index[],5,FALSE)</f>
        <v>0</v>
      </c>
      <c r="H15346" t="s">
        <v>455</v>
      </c>
      <c r="I15346">
        <f>VLOOKUP(Table1[[#This Row],[trait_name]],Trait[],2,FALSE)</f>
        <v>2</v>
      </c>
      <c r="J15346" s="23" t="s">
        <v>15</v>
      </c>
      <c r="L15346" s="3" t="s">
        <v>1032</v>
      </c>
      <c r="N15346" s="23"/>
      <c r="O15346"/>
    </row>
    <row r="15347" spans="1:15">
      <c r="A15347" s="66">
        <f>VLOOKUP(C15347,Index[],8,FALSE)</f>
        <v>43277</v>
      </c>
      <c r="B15347" s="26">
        <v>43277</v>
      </c>
      <c r="C15347" s="16" t="s">
        <v>1031</v>
      </c>
      <c r="D15347" s="3">
        <f>VLOOKUP(C15347,Index[],2,FALSE)</f>
        <v>134</v>
      </c>
      <c r="E15347" s="3">
        <f>VLOOKUP(C15347,Index[],3,FALSE)</f>
        <v>0</v>
      </c>
      <c r="F15347" s="3">
        <f>VLOOKUP(C15347,Index[],4,FALSE)</f>
        <v>0</v>
      </c>
      <c r="G15347" s="3">
        <f>VLOOKUP(C15347,Index[],5,FALSE)</f>
        <v>0</v>
      </c>
      <c r="I15347">
        <f>VLOOKUP(Table1[[#This Row],[trait_name]],Trait[],2,FALSE)</f>
        <v>2</v>
      </c>
      <c r="J15347" s="23" t="s">
        <v>15</v>
      </c>
      <c r="L15347" s="3"/>
      <c r="N15347" s="23"/>
      <c r="O15347"/>
    </row>
    <row r="15348" spans="1:15">
      <c r="A15348" s="66">
        <f>VLOOKUP(C15348,Index[],8,FALSE)</f>
        <v>43277</v>
      </c>
      <c r="B15348" s="26">
        <v>43277</v>
      </c>
      <c r="C15348" s="16" t="s">
        <v>1031</v>
      </c>
      <c r="D15348" s="3">
        <f>VLOOKUP(C15348,Index[],2,FALSE)</f>
        <v>134</v>
      </c>
      <c r="E15348" s="3">
        <f>VLOOKUP(C15348,Index[],3,FALSE)</f>
        <v>0</v>
      </c>
      <c r="F15348" s="3">
        <f>VLOOKUP(C15348,Index[],4,FALSE)</f>
        <v>0</v>
      </c>
      <c r="G15348" s="3">
        <f>VLOOKUP(C15348,Index[],5,FALSE)</f>
        <v>0</v>
      </c>
      <c r="H15348" t="s">
        <v>530</v>
      </c>
      <c r="I15348">
        <f>VLOOKUP(Table1[[#This Row],[trait_name]],Trait[],2,FALSE)</f>
        <v>3</v>
      </c>
      <c r="J15348" s="23" t="s">
        <v>18</v>
      </c>
      <c r="L15348" s="3" t="str">
        <f>[1]Traits!B2</f>
        <v>fullsun</v>
      </c>
      <c r="N15348" s="23"/>
      <c r="O15348"/>
    </row>
    <row r="15349" spans="1:15">
      <c r="A15349" s="66">
        <f>VLOOKUP(C15349,Index[],8,FALSE)</f>
        <v>43277</v>
      </c>
      <c r="B15349" s="26">
        <v>43277</v>
      </c>
      <c r="C15349" s="16" t="s">
        <v>1031</v>
      </c>
      <c r="D15349" s="3">
        <f>VLOOKUP(C15349,Index[],2,FALSE)</f>
        <v>134</v>
      </c>
      <c r="E15349" s="3">
        <f>VLOOKUP(C15349,Index[],3,FALSE)</f>
        <v>0</v>
      </c>
      <c r="F15349" s="3">
        <f>VLOOKUP(C15349,Index[],4,FALSE)</f>
        <v>0</v>
      </c>
      <c r="G15349" s="3">
        <f>VLOOKUP(C15349,Index[],5,FALSE)</f>
        <v>0</v>
      </c>
      <c r="H15349" t="s">
        <v>530</v>
      </c>
      <c r="I15349">
        <f>VLOOKUP(Table1[[#This Row],[trait_name]],Trait[],2,FALSE)</f>
        <v>3</v>
      </c>
      <c r="J15349" s="23" t="s">
        <v>18</v>
      </c>
      <c r="L15349" s="3" t="s">
        <v>21</v>
      </c>
      <c r="N15349" s="23"/>
      <c r="O15349"/>
    </row>
    <row r="15350" spans="1:15">
      <c r="A15350" s="66">
        <f>VLOOKUP(C15350,Index[],8,FALSE)</f>
        <v>43277</v>
      </c>
      <c r="B15350" s="26">
        <v>43311</v>
      </c>
      <c r="C15350" s="16" t="s">
        <v>1031</v>
      </c>
      <c r="D15350" s="3">
        <f>VLOOKUP(C15350,Index[],2,FALSE)</f>
        <v>134</v>
      </c>
      <c r="E15350" s="3">
        <f>VLOOKUP(C15350,Index[],3,FALSE)</f>
        <v>0</v>
      </c>
      <c r="F15350" s="3">
        <f>VLOOKUP(C15350,Index[],4,FALSE)</f>
        <v>0</v>
      </c>
      <c r="G15350" s="3">
        <f>VLOOKUP(C15350,Index[],5,FALSE)</f>
        <v>0</v>
      </c>
      <c r="H15350" t="s">
        <v>153</v>
      </c>
      <c r="I15350">
        <f>VLOOKUP(Table1[[#This Row],[trait_name]],Trait[],2,FALSE)</f>
        <v>4</v>
      </c>
      <c r="J15350" s="23" t="s">
        <v>22</v>
      </c>
      <c r="L15350" s="3" t="s">
        <v>27</v>
      </c>
      <c r="M15350" s="3"/>
      <c r="N15350" s="23"/>
      <c r="O15350"/>
    </row>
    <row r="15351" spans="1:15">
      <c r="A15351" s="66">
        <f>VLOOKUP(C15351,Index[],8,FALSE)</f>
        <v>43277</v>
      </c>
      <c r="B15351" s="26">
        <v>43277</v>
      </c>
      <c r="C15351" s="16" t="s">
        <v>1031</v>
      </c>
      <c r="D15351" s="3">
        <f>VLOOKUP(C15351,Index[],2,FALSE)</f>
        <v>134</v>
      </c>
      <c r="E15351" s="3">
        <f>VLOOKUP(C15351,Index[],3,FALSE)</f>
        <v>0</v>
      </c>
      <c r="F15351" s="3">
        <f>VLOOKUP(C15351,Index[],4,FALSE)</f>
        <v>0</v>
      </c>
      <c r="G15351" s="3">
        <f>VLOOKUP(C15351,Index[],5,FALSE)</f>
        <v>0</v>
      </c>
      <c r="H15351" t="s">
        <v>507</v>
      </c>
      <c r="I15351">
        <f>VLOOKUP(Table1[[#This Row],[trait_name]],Trait[],2,FALSE)</f>
        <v>5</v>
      </c>
      <c r="J15351" s="23" t="s">
        <v>24</v>
      </c>
      <c r="L15351" s="3" t="s">
        <v>23</v>
      </c>
      <c r="N15351" s="23"/>
      <c r="O15351"/>
    </row>
    <row r="15352" spans="1:15">
      <c r="A15352" s="66">
        <f>VLOOKUP(C15352,Index[],8,FALSE)</f>
        <v>43277</v>
      </c>
      <c r="B15352" s="26">
        <v>43311</v>
      </c>
      <c r="C15352" s="16" t="s">
        <v>1031</v>
      </c>
      <c r="D15352" s="3">
        <f>VLOOKUP(C15352,Index[],2,FALSE)</f>
        <v>134</v>
      </c>
      <c r="E15352" s="3">
        <f>VLOOKUP(C15352,Index[],3,FALSE)</f>
        <v>0</v>
      </c>
      <c r="F15352" s="3">
        <f>VLOOKUP(C15352,Index[],4,FALSE)</f>
        <v>0</v>
      </c>
      <c r="G15352" s="3">
        <f>VLOOKUP(C15352,Index[],5,FALSE)</f>
        <v>0</v>
      </c>
      <c r="H15352" t="s">
        <v>153</v>
      </c>
      <c r="I15352">
        <f>VLOOKUP(Table1[[#This Row],[trait_name]],Trait[],2,FALSE)</f>
        <v>7</v>
      </c>
      <c r="J15352" s="23" t="s">
        <v>26</v>
      </c>
      <c r="L15352" s="3" t="s">
        <v>27</v>
      </c>
      <c r="M15352" s="3"/>
      <c r="N15352" s="23"/>
      <c r="O15352"/>
    </row>
    <row r="15353" spans="1:15">
      <c r="A15353" s="66">
        <f>VLOOKUP(C15353,Index[],8,FALSE)</f>
        <v>43277</v>
      </c>
      <c r="B15353" s="12">
        <v>43311</v>
      </c>
      <c r="C15353" s="13" t="s">
        <v>1031</v>
      </c>
      <c r="D15353" s="3">
        <f>VLOOKUP(C15353,Index[],2,FALSE)</f>
        <v>134</v>
      </c>
      <c r="E15353" s="3">
        <f>VLOOKUP(C15353,Index[],3,FALSE)</f>
        <v>0</v>
      </c>
      <c r="F15353" s="3">
        <f>VLOOKUP(C15353,Index[],4,FALSE)</f>
        <v>0</v>
      </c>
      <c r="G15353" s="3">
        <f>VLOOKUP(C15353,Index[],5,FALSE)</f>
        <v>0</v>
      </c>
      <c r="H15353" t="s">
        <v>153</v>
      </c>
      <c r="I15353">
        <f>VLOOKUP(Table1[[#This Row],[trait_name]],Trait[],2,FALSE)</f>
        <v>10</v>
      </c>
      <c r="J15353" s="23" t="s">
        <v>29</v>
      </c>
      <c r="L15353" s="3" t="s">
        <v>27</v>
      </c>
      <c r="M15353" s="3"/>
      <c r="N15353" s="23"/>
      <c r="O15353"/>
    </row>
    <row r="15354" spans="1:15">
      <c r="A15354" s="66">
        <f>VLOOKUP(C15354,Index[],8,FALSE)</f>
        <v>43277</v>
      </c>
      <c r="B15354" s="12">
        <v>43311</v>
      </c>
      <c r="C15354" s="13" t="s">
        <v>1031</v>
      </c>
      <c r="D15354" s="3">
        <f>VLOOKUP(C15354,Index[],2,FALSE)</f>
        <v>134</v>
      </c>
      <c r="E15354" s="3">
        <f>VLOOKUP(C15354,Index[],3,FALSE)</f>
        <v>0</v>
      </c>
      <c r="F15354" s="3">
        <f>VLOOKUP(C15354,Index[],4,FALSE)</f>
        <v>0</v>
      </c>
      <c r="G15354" s="3">
        <f>VLOOKUP(C15354,Index[],5,FALSE)</f>
        <v>0</v>
      </c>
      <c r="H15354" t="s">
        <v>153</v>
      </c>
      <c r="I15354">
        <f>VLOOKUP(Table1[[#This Row],[trait_name]],Trait[],2,FALSE)</f>
        <v>12</v>
      </c>
      <c r="J15354" s="23" t="s">
        <v>151</v>
      </c>
      <c r="L15354" s="3" t="s">
        <v>27</v>
      </c>
      <c r="M15354" s="3"/>
      <c r="N15354" s="23"/>
      <c r="O15354"/>
    </row>
    <row r="15355" spans="1:15">
      <c r="A15355" s="66">
        <f>VLOOKUP(C15355,Index[],8,FALSE)</f>
        <v>43277</v>
      </c>
      <c r="B15355" s="12">
        <v>43311</v>
      </c>
      <c r="C15355" s="13" t="s">
        <v>1031</v>
      </c>
      <c r="D15355" s="3">
        <f>VLOOKUP(C15355,Index[],2,FALSE)</f>
        <v>134</v>
      </c>
      <c r="E15355" s="3">
        <f>VLOOKUP(C15355,Index[],3,FALSE)</f>
        <v>0</v>
      </c>
      <c r="F15355" s="3">
        <f>VLOOKUP(C15355,Index[],4,FALSE)</f>
        <v>0</v>
      </c>
      <c r="G15355" s="3">
        <f>VLOOKUP(C15355,Index[],5,FALSE)</f>
        <v>0</v>
      </c>
      <c r="H15355" t="s">
        <v>153</v>
      </c>
      <c r="I15355">
        <f>VLOOKUP(Table1[[#This Row],[trait_name]],Trait[],2,FALSE)</f>
        <v>14</v>
      </c>
      <c r="J15355" s="23" t="s">
        <v>152</v>
      </c>
      <c r="L15355" s="3" t="s">
        <v>23</v>
      </c>
      <c r="M15355" s="3" t="s">
        <v>1033</v>
      </c>
      <c r="N15355" s="23"/>
      <c r="O15355"/>
    </row>
    <row r="15356" spans="1:15">
      <c r="A15356" s="66">
        <f>VLOOKUP(C15356,Index[],8,FALSE)</f>
        <v>43277</v>
      </c>
      <c r="B15356" s="12"/>
      <c r="C15356" s="13" t="s">
        <v>1031</v>
      </c>
      <c r="D15356" s="3">
        <f>VLOOKUP(C15356,Index[],2,FALSE)</f>
        <v>134</v>
      </c>
      <c r="E15356" s="3">
        <f>VLOOKUP(C15356,Index[],3,FALSE)</f>
        <v>0</v>
      </c>
      <c r="F15356" s="3">
        <f>VLOOKUP(C15356,Index[],4,FALSE)</f>
        <v>0</v>
      </c>
      <c r="G15356" s="3">
        <f>VLOOKUP(C15356,Index[],5,FALSE)</f>
        <v>0</v>
      </c>
      <c r="I15356">
        <f>VLOOKUP(Table1[[#This Row],[trait_name]],Trait[],2,FALSE)</f>
        <v>15</v>
      </c>
      <c r="J15356" s="23" t="s">
        <v>31</v>
      </c>
      <c r="L15356" s="3"/>
      <c r="N15356" s="23"/>
      <c r="O15356"/>
    </row>
    <row r="15357" spans="1:15">
      <c r="A15357" s="66">
        <f>VLOOKUP(C15357,Index[],8,FALSE)</f>
        <v>43277</v>
      </c>
      <c r="B15357" s="12">
        <v>43277</v>
      </c>
      <c r="C15357" s="13" t="s">
        <v>1031</v>
      </c>
      <c r="D15357" s="3">
        <f>VLOOKUP(C15357,Index[],2,FALSE)</f>
        <v>134</v>
      </c>
      <c r="E15357" s="3">
        <f>VLOOKUP(C15357,Index[],3,FALSE)</f>
        <v>0</v>
      </c>
      <c r="F15357" s="3">
        <f>VLOOKUP(C15357,Index[],4,FALSE)</f>
        <v>0</v>
      </c>
      <c r="G15357" s="3">
        <f>VLOOKUP(C15357,Index[],5,FALSE)</f>
        <v>0</v>
      </c>
      <c r="I15357">
        <f>VLOOKUP(Table1[[#This Row],[trait_name]],Trait[],2,FALSE)</f>
        <v>16</v>
      </c>
      <c r="J15357" s="24" t="s">
        <v>32</v>
      </c>
      <c r="K15357" s="24"/>
      <c r="L15357" s="3"/>
      <c r="N15357" s="23"/>
      <c r="O15357"/>
    </row>
    <row r="15358" spans="1:15">
      <c r="A15358" s="66">
        <f>VLOOKUP(C15358,Index[],8,FALSE)</f>
        <v>43277</v>
      </c>
      <c r="B15358" s="26">
        <v>43277</v>
      </c>
      <c r="C15358" s="16" t="s">
        <v>1031</v>
      </c>
      <c r="D15358" s="3">
        <f>VLOOKUP(C15358,Index[],2,FALSE)</f>
        <v>134</v>
      </c>
      <c r="E15358" s="3">
        <f>VLOOKUP(C15358,Index[],3,FALSE)</f>
        <v>0</v>
      </c>
      <c r="F15358" s="3">
        <f>VLOOKUP(C15358,Index[],4,FALSE)</f>
        <v>0</v>
      </c>
      <c r="G15358" s="3">
        <f>VLOOKUP(C15358,Index[],5,FALSE)</f>
        <v>0</v>
      </c>
      <c r="I15358">
        <f>VLOOKUP(Table1[[#This Row],[trait_name]],Trait[],2,FALSE)</f>
        <v>17</v>
      </c>
      <c r="J15358" s="23" t="s">
        <v>33</v>
      </c>
      <c r="L15358" s="3"/>
      <c r="N15358" s="23"/>
      <c r="O15358"/>
    </row>
    <row r="15359" spans="1:15">
      <c r="A15359" s="66">
        <f>VLOOKUP(C15359,Index[],8,FALSE)</f>
        <v>43277</v>
      </c>
      <c r="B15359" s="26">
        <v>43277</v>
      </c>
      <c r="C15359" s="16" t="s">
        <v>1031</v>
      </c>
      <c r="D15359" s="3">
        <f>VLOOKUP(C15359,Index[],2,FALSE)</f>
        <v>134</v>
      </c>
      <c r="E15359" s="3">
        <f>VLOOKUP(C15359,Index[],3,FALSE)</f>
        <v>0</v>
      </c>
      <c r="F15359" s="3">
        <f>VLOOKUP(C15359,Index[],4,FALSE)</f>
        <v>0</v>
      </c>
      <c r="G15359" s="3">
        <f>VLOOKUP(C15359,Index[],5,FALSE)</f>
        <v>0</v>
      </c>
      <c r="I15359">
        <f>VLOOKUP(Table1[[#This Row],[trait_name]],Trait[],2,FALSE)</f>
        <v>17</v>
      </c>
      <c r="J15359" s="23" t="s">
        <v>33</v>
      </c>
      <c r="L15359" s="3"/>
      <c r="N15359" s="23"/>
      <c r="O15359"/>
    </row>
    <row r="15360" spans="1:15">
      <c r="A15360" s="66">
        <f>VLOOKUP(C15360,Index[],8,FALSE)</f>
        <v>43277</v>
      </c>
      <c r="B15360" s="26">
        <v>43277</v>
      </c>
      <c r="C15360" s="16" t="s">
        <v>1031</v>
      </c>
      <c r="D15360" s="3">
        <f>VLOOKUP(C15360,Index[],2,FALSE)</f>
        <v>134</v>
      </c>
      <c r="E15360" s="3">
        <f>VLOOKUP(C15360,Index[],3,FALSE)</f>
        <v>0</v>
      </c>
      <c r="F15360" s="3">
        <f>VLOOKUP(C15360,Index[],4,FALSE)</f>
        <v>0</v>
      </c>
      <c r="G15360" s="3">
        <f>VLOOKUP(C15360,Index[],5,FALSE)</f>
        <v>0</v>
      </c>
      <c r="I15360">
        <f>VLOOKUP(Table1[[#This Row],[trait_name]],Trait[],2,FALSE)</f>
        <v>17</v>
      </c>
      <c r="J15360" s="23" t="s">
        <v>33</v>
      </c>
      <c r="L15360" s="3"/>
      <c r="N15360" s="23"/>
      <c r="O15360"/>
    </row>
    <row r="15361" spans="1:15">
      <c r="A15361" s="66">
        <f>VLOOKUP(C15361,Index[],8,FALSE)</f>
        <v>43277</v>
      </c>
      <c r="B15361" s="12">
        <v>43277</v>
      </c>
      <c r="C15361" s="13" t="s">
        <v>1031</v>
      </c>
      <c r="D15361" s="3">
        <f>VLOOKUP(C15361,Index[],2,FALSE)</f>
        <v>134</v>
      </c>
      <c r="E15361" s="3">
        <f>VLOOKUP(C15361,Index[],3,FALSE)</f>
        <v>0</v>
      </c>
      <c r="F15361" s="3">
        <f>VLOOKUP(C15361,Index[],4,FALSE)</f>
        <v>0</v>
      </c>
      <c r="G15361" s="3">
        <f>VLOOKUP(C15361,Index[],5,FALSE)</f>
        <v>0</v>
      </c>
      <c r="H15361" t="s">
        <v>153</v>
      </c>
      <c r="I15361">
        <f>VLOOKUP(Table1[[#This Row],[trait_name]],Trait[],2,FALSE)</f>
        <v>18</v>
      </c>
      <c r="J15361" s="23" t="s">
        <v>37</v>
      </c>
      <c r="L15361" s="3" t="s">
        <v>154</v>
      </c>
      <c r="N15361" s="23"/>
      <c r="O15361"/>
    </row>
    <row r="15362" spans="1:15">
      <c r="A15362" s="66">
        <f>VLOOKUP(C15362,Index[],8,FALSE)</f>
        <v>43277</v>
      </c>
      <c r="B15362" s="26">
        <v>43277</v>
      </c>
      <c r="C15362" s="16" t="s">
        <v>1031</v>
      </c>
      <c r="D15362" s="3">
        <f>VLOOKUP(C15362,Index[],2,FALSE)</f>
        <v>134</v>
      </c>
      <c r="E15362" s="3">
        <f>VLOOKUP(C15362,Index[],3,FALSE)</f>
        <v>0</v>
      </c>
      <c r="F15362" s="3">
        <f>VLOOKUP(C15362,Index[],4,FALSE)</f>
        <v>0</v>
      </c>
      <c r="G15362" s="3">
        <f>VLOOKUP(C15362,Index[],5,FALSE)</f>
        <v>0</v>
      </c>
      <c r="H15362" t="s">
        <v>507</v>
      </c>
      <c r="I15362">
        <f>VLOOKUP(Table1[[#This Row],[trait_name]],Trait[],2,FALSE)</f>
        <v>19</v>
      </c>
      <c r="J15362" s="23" t="s">
        <v>38</v>
      </c>
      <c r="L15362" s="3" t="str">
        <f>[1]Traits!F3</f>
        <v>moist</v>
      </c>
      <c r="N15362" s="23"/>
      <c r="O15362"/>
    </row>
    <row r="15363" spans="1:15">
      <c r="A15363" s="66">
        <f>VLOOKUP(C15363,Index[],8,FALSE)</f>
        <v>43277</v>
      </c>
      <c r="B15363" s="26">
        <v>43277</v>
      </c>
      <c r="C15363" s="16" t="s">
        <v>1031</v>
      </c>
      <c r="D15363" s="3">
        <f>VLOOKUP(C15363,Index[],2,FALSE)</f>
        <v>134</v>
      </c>
      <c r="E15363" s="3">
        <f>VLOOKUP(C15363,Index[],3,FALSE)</f>
        <v>0</v>
      </c>
      <c r="F15363" s="3">
        <f>VLOOKUP(C15363,Index[],4,FALSE)</f>
        <v>0</v>
      </c>
      <c r="G15363" s="3">
        <f>VLOOKUP(C15363,Index[],5,FALSE)</f>
        <v>0</v>
      </c>
      <c r="I15363">
        <f>VLOOKUP(Table1[[#This Row],[trait_name]],Trait[],2,FALSE)</f>
        <v>19</v>
      </c>
      <c r="J15363" s="23" t="s">
        <v>38</v>
      </c>
      <c r="L15363" s="3"/>
      <c r="N15363" s="23"/>
      <c r="O15363"/>
    </row>
    <row r="15364" spans="1:15">
      <c r="A15364" s="66">
        <f>VLOOKUP(C15364,Index[],8,FALSE)</f>
        <v>43277</v>
      </c>
      <c r="B15364" s="26">
        <v>43311</v>
      </c>
      <c r="C15364" s="16" t="s">
        <v>1031</v>
      </c>
      <c r="D15364" s="3">
        <f>VLOOKUP(C15364,Index[],2,FALSE)</f>
        <v>134</v>
      </c>
      <c r="E15364" s="3">
        <f>VLOOKUP(C15364,Index[],3,FALSE)</f>
        <v>0</v>
      </c>
      <c r="F15364" s="3">
        <f>VLOOKUP(C15364,Index[],4,FALSE)</f>
        <v>0</v>
      </c>
      <c r="G15364" s="3">
        <f>VLOOKUP(C15364,Index[],5,FALSE)</f>
        <v>0</v>
      </c>
      <c r="H15364" t="s">
        <v>153</v>
      </c>
      <c r="I15364">
        <f>VLOOKUP(Table1[[#This Row],[trait_name]],Trait[],2,FALSE)</f>
        <v>20</v>
      </c>
      <c r="J15364" s="23" t="s">
        <v>41</v>
      </c>
      <c r="L15364" s="3" t="s">
        <v>126</v>
      </c>
      <c r="M15364" s="3"/>
      <c r="N15364" s="23"/>
      <c r="O15364"/>
    </row>
    <row r="15365" spans="1:15">
      <c r="A15365" s="66">
        <f>VLOOKUP(C15365,Index[],8,FALSE)</f>
        <v>43277</v>
      </c>
      <c r="B15365" s="12">
        <v>43277</v>
      </c>
      <c r="C15365" s="13" t="s">
        <v>1031</v>
      </c>
      <c r="D15365" s="3">
        <f>VLOOKUP(C15365,Index[],2,FALSE)</f>
        <v>134</v>
      </c>
      <c r="E15365" s="3">
        <f>VLOOKUP(C15365,Index[],3,FALSE)</f>
        <v>0</v>
      </c>
      <c r="F15365" s="3">
        <f>VLOOKUP(C15365,Index[],4,FALSE)</f>
        <v>0</v>
      </c>
      <c r="G15365" s="3">
        <f>VLOOKUP(C15365,Index[],5,FALSE)</f>
        <v>0</v>
      </c>
      <c r="I15365">
        <f>VLOOKUP(Table1[[#This Row],[trait_name]],Trait[],2,FALSE)</f>
        <v>21</v>
      </c>
      <c r="J15365" s="23" t="s">
        <v>43</v>
      </c>
      <c r="L15365" s="3"/>
      <c r="N15365" s="23"/>
      <c r="O15365"/>
    </row>
    <row r="15366" spans="1:15">
      <c r="A15366" s="66">
        <f>VLOOKUP(C15366,Index[],8,FALSE)</f>
        <v>43277</v>
      </c>
      <c r="B15366" s="26">
        <v>43311</v>
      </c>
      <c r="C15366" s="16" t="s">
        <v>1031</v>
      </c>
      <c r="D15366" s="3">
        <f>VLOOKUP(C15366,Index[],2,FALSE)</f>
        <v>134</v>
      </c>
      <c r="E15366" s="3">
        <f>VLOOKUP(C15366,Index[],3,FALSE)</f>
        <v>0</v>
      </c>
      <c r="F15366" s="3">
        <f>VLOOKUP(C15366,Index[],4,FALSE)</f>
        <v>0</v>
      </c>
      <c r="G15366" s="3">
        <f>VLOOKUP(C15366,Index[],5,FALSE)</f>
        <v>0</v>
      </c>
      <c r="H15366" t="s">
        <v>153</v>
      </c>
      <c r="I15366">
        <f>VLOOKUP(Table1[[#This Row],[trait_name]],Trait[],2,FALSE)</f>
        <v>22</v>
      </c>
      <c r="J15366" s="23" t="s">
        <v>47</v>
      </c>
      <c r="L15366" s="3" t="s">
        <v>128</v>
      </c>
      <c r="M15366" s="3"/>
      <c r="N15366" s="23"/>
      <c r="O15366"/>
    </row>
    <row r="15367" spans="1:15">
      <c r="A15367" s="66">
        <f>VLOOKUP(C15367,Index[],8,FALSE)</f>
        <v>43277</v>
      </c>
      <c r="B15367" s="26">
        <v>43311</v>
      </c>
      <c r="C15367" s="16" t="s">
        <v>1031</v>
      </c>
      <c r="D15367" s="3">
        <f>VLOOKUP(C15367,Index[],2,FALSE)</f>
        <v>134</v>
      </c>
      <c r="E15367" s="3">
        <f>VLOOKUP(C15367,Index[],3,FALSE)</f>
        <v>0</v>
      </c>
      <c r="F15367" s="3">
        <f>VLOOKUP(C15367,Index[],4,FALSE)</f>
        <v>0</v>
      </c>
      <c r="G15367" s="3">
        <f>VLOOKUP(C15367,Index[],5,FALSE)</f>
        <v>0</v>
      </c>
      <c r="H15367" t="s">
        <v>153</v>
      </c>
      <c r="I15367">
        <f>VLOOKUP(Table1[[#This Row],[trait_name]],Trait[],2,FALSE)</f>
        <v>22</v>
      </c>
      <c r="J15367" s="23" t="s">
        <v>47</v>
      </c>
      <c r="L15367" s="3" t="s">
        <v>162</v>
      </c>
      <c r="N15367" s="23"/>
      <c r="O15367"/>
    </row>
    <row r="15368" spans="1:15">
      <c r="A15368" s="66">
        <f>VLOOKUP(C15368,Index[],8,FALSE)</f>
        <v>43277</v>
      </c>
      <c r="B15368" s="26">
        <v>43311</v>
      </c>
      <c r="C15368" s="16" t="s">
        <v>1031</v>
      </c>
      <c r="D15368" s="3">
        <f>VLOOKUP(C15368,Index[],2,FALSE)</f>
        <v>134</v>
      </c>
      <c r="E15368" s="3">
        <f>VLOOKUP(C15368,Index[],3,FALSE)</f>
        <v>0</v>
      </c>
      <c r="F15368" s="3">
        <f>VLOOKUP(C15368,Index[],4,FALSE)</f>
        <v>0</v>
      </c>
      <c r="G15368" s="3">
        <f>VLOOKUP(C15368,Index[],5,FALSE)</f>
        <v>0</v>
      </c>
      <c r="H15368" t="s">
        <v>153</v>
      </c>
      <c r="I15368">
        <f>VLOOKUP(Table1[[#This Row],[trait_name]],Trait[],2,FALSE)</f>
        <v>23</v>
      </c>
      <c r="J15368" s="23" t="s">
        <v>49</v>
      </c>
      <c r="L15368" s="3" t="s">
        <v>267</v>
      </c>
      <c r="N15368" s="23"/>
      <c r="O15368"/>
    </row>
    <row r="15369" spans="1:15">
      <c r="A15369" s="66">
        <f>VLOOKUP(C15369,Index[],8,FALSE)</f>
        <v>43277</v>
      </c>
      <c r="B15369" s="12"/>
      <c r="C15369" s="13" t="s">
        <v>1031</v>
      </c>
      <c r="D15369" s="3">
        <f>VLOOKUP(C15369,Index[],2,FALSE)</f>
        <v>134</v>
      </c>
      <c r="E15369" s="3">
        <f>VLOOKUP(C15369,Index[],3,FALSE)</f>
        <v>0</v>
      </c>
      <c r="F15369" s="3">
        <f>VLOOKUP(C15369,Index[],4,FALSE)</f>
        <v>0</v>
      </c>
      <c r="G15369" s="3">
        <f>VLOOKUP(C15369,Index[],5,FALSE)</f>
        <v>0</v>
      </c>
      <c r="I15369">
        <f>VLOOKUP(Table1[[#This Row],[trait_name]],Trait[],2,FALSE)</f>
        <v>24</v>
      </c>
      <c r="J15369" s="23" t="s">
        <v>53</v>
      </c>
      <c r="L15369" s="3"/>
      <c r="N15369" s="23"/>
      <c r="O15369"/>
    </row>
    <row r="15370" spans="1:15">
      <c r="A15370" s="66">
        <f>VLOOKUP(C15370,Index[],8,FALSE)</f>
        <v>43277</v>
      </c>
      <c r="B15370" s="12">
        <v>43311</v>
      </c>
      <c r="C15370" s="13" t="s">
        <v>1031</v>
      </c>
      <c r="D15370" s="3">
        <f>VLOOKUP(C15370,Index[],2,FALSE)</f>
        <v>134</v>
      </c>
      <c r="E15370" s="3">
        <f>VLOOKUP(C15370,Index[],3,FALSE)</f>
        <v>0</v>
      </c>
      <c r="F15370" s="3">
        <f>VLOOKUP(C15370,Index[],4,FALSE)</f>
        <v>0</v>
      </c>
      <c r="G15370" s="3">
        <f>VLOOKUP(C15370,Index[],5,FALSE)</f>
        <v>0</v>
      </c>
      <c r="H15370" t="s">
        <v>153</v>
      </c>
      <c r="I15370">
        <f>VLOOKUP(Table1[[#This Row],[trait_name]],Trait[],2,FALSE)</f>
        <v>25</v>
      </c>
      <c r="J15370" s="23" t="s">
        <v>57</v>
      </c>
      <c r="L15370" s="3" t="s">
        <v>23</v>
      </c>
      <c r="N15370" s="23"/>
      <c r="O15370"/>
    </row>
    <row r="15371" spans="1:15">
      <c r="A15371" s="66">
        <f>VLOOKUP(C15371,Index[],8,FALSE)</f>
        <v>43277</v>
      </c>
      <c r="B15371" s="26">
        <v>43277</v>
      </c>
      <c r="C15371" s="16" t="s">
        <v>1031</v>
      </c>
      <c r="D15371" s="3">
        <f>VLOOKUP(C15371,Index[],2,FALSE)</f>
        <v>134</v>
      </c>
      <c r="E15371" s="3">
        <f>VLOOKUP(C15371,Index[],3,FALSE)</f>
        <v>0</v>
      </c>
      <c r="F15371" s="3">
        <f>VLOOKUP(C15371,Index[],4,FALSE)</f>
        <v>0</v>
      </c>
      <c r="G15371" s="3">
        <f>VLOOKUP(C15371,Index[],5,FALSE)</f>
        <v>0</v>
      </c>
      <c r="H15371" t="s">
        <v>455</v>
      </c>
      <c r="I15371">
        <f>VLOOKUP(Table1[[#This Row],[trait_name]],Trait[],2,FALSE)</f>
        <v>26</v>
      </c>
      <c r="J15371" s="23" t="s">
        <v>58</v>
      </c>
      <c r="L15371" s="3" t="str">
        <f>[1]Traits!H4</f>
        <v>largetree</v>
      </c>
      <c r="N15371" s="23"/>
      <c r="O15371"/>
    </row>
    <row r="15372" spans="1:15">
      <c r="A15372" s="66">
        <f>VLOOKUP(C15372,Index[],8,FALSE)</f>
        <v>43277</v>
      </c>
      <c r="B15372" s="26">
        <v>43277</v>
      </c>
      <c r="C15372" s="16" t="s">
        <v>1031</v>
      </c>
      <c r="D15372" s="3">
        <f>VLOOKUP(C15372,Index[],2,FALSE)</f>
        <v>134</v>
      </c>
      <c r="E15372" s="3">
        <f>VLOOKUP(C15372,Index[],3,FALSE)</f>
        <v>0</v>
      </c>
      <c r="F15372" s="3">
        <f>VLOOKUP(C15372,Index[],4,FALSE)</f>
        <v>0</v>
      </c>
      <c r="G15372" s="3">
        <f>VLOOKUP(C15372,Index[],5,FALSE)</f>
        <v>0</v>
      </c>
      <c r="H15372" t="s">
        <v>139</v>
      </c>
      <c r="I15372">
        <f>VLOOKUP(Table1[[#This Row],[trait_name]],Trait[],2,FALSE)</f>
        <v>26</v>
      </c>
      <c r="J15372" s="23" t="s">
        <v>58</v>
      </c>
      <c r="L15372" s="3" t="str">
        <f>[1]Traits!H3</f>
        <v>medtree</v>
      </c>
      <c r="N15372" s="23"/>
      <c r="O15372"/>
    </row>
    <row r="15373" spans="1:15">
      <c r="A15373" s="66">
        <f>VLOOKUP(C15373,Index[],8,FALSE)</f>
        <v>43277</v>
      </c>
      <c r="B15373" s="26">
        <v>43311</v>
      </c>
      <c r="C15373" s="16" t="s">
        <v>1031</v>
      </c>
      <c r="D15373" s="3">
        <f>VLOOKUP(C15373,Index[],2,FALSE)</f>
        <v>134</v>
      </c>
      <c r="E15373" s="3">
        <f>VLOOKUP(C15373,Index[],3,FALSE)</f>
        <v>0</v>
      </c>
      <c r="F15373" s="3">
        <f>VLOOKUP(C15373,Index[],4,FALSE)</f>
        <v>0</v>
      </c>
      <c r="G15373" s="3">
        <f>VLOOKUP(C15373,Index[],5,FALSE)</f>
        <v>0</v>
      </c>
      <c r="I15373">
        <f>VLOOKUP(Table1[[#This Row],[trait_name]],Trait[],2,FALSE)</f>
        <v>27</v>
      </c>
      <c r="J15373" s="23" t="s">
        <v>61</v>
      </c>
      <c r="L15373" s="3"/>
      <c r="M15373" s="3"/>
      <c r="N15373" s="23"/>
      <c r="O15373"/>
    </row>
    <row r="15374" spans="1:15">
      <c r="A15374" s="66">
        <f>VLOOKUP(C15374,Index[],8,FALSE)</f>
        <v>43277</v>
      </c>
      <c r="B15374" s="26">
        <v>43311</v>
      </c>
      <c r="C15374" s="16" t="s">
        <v>1031</v>
      </c>
      <c r="D15374" s="3">
        <f>VLOOKUP(C15374,Index[],2,FALSE)</f>
        <v>134</v>
      </c>
      <c r="E15374" s="3">
        <f>VLOOKUP(C15374,Index[],3,FALSE)</f>
        <v>0</v>
      </c>
      <c r="F15374" s="3">
        <f>VLOOKUP(C15374,Index[],4,FALSE)</f>
        <v>0</v>
      </c>
      <c r="G15374" s="3">
        <f>VLOOKUP(C15374,Index[],5,FALSE)</f>
        <v>0</v>
      </c>
      <c r="H15374" t="s">
        <v>507</v>
      </c>
      <c r="I15374">
        <f>VLOOKUP(Table1[[#This Row],[trait_name]],Trait[],2,FALSE)</f>
        <v>28</v>
      </c>
      <c r="J15374" s="23" t="s">
        <v>62</v>
      </c>
      <c r="L15374" s="3">
        <v>25</v>
      </c>
      <c r="M15374" s="3"/>
      <c r="N15374" s="23"/>
      <c r="O15374"/>
    </row>
    <row r="15375" spans="1:15">
      <c r="A15375" s="66">
        <f>VLOOKUP(C15375,Index[],8,FALSE)</f>
        <v>43277</v>
      </c>
      <c r="B15375" s="26">
        <v>43311</v>
      </c>
      <c r="C15375" s="16" t="s">
        <v>1031</v>
      </c>
      <c r="D15375" s="3">
        <f>VLOOKUP(C15375,Index[],2,FALSE)</f>
        <v>134</v>
      </c>
      <c r="E15375" s="3">
        <f>VLOOKUP(C15375,Index[],3,FALSE)</f>
        <v>0</v>
      </c>
      <c r="F15375" s="3">
        <f>VLOOKUP(C15375,Index[],4,FALSE)</f>
        <v>0</v>
      </c>
      <c r="G15375" s="3">
        <f>VLOOKUP(C15375,Index[],5,FALSE)</f>
        <v>0</v>
      </c>
      <c r="H15375" t="s">
        <v>153</v>
      </c>
      <c r="I15375">
        <f>VLOOKUP(Table1[[#This Row],[trait_name]],Trait[],2,FALSE)</f>
        <v>29</v>
      </c>
      <c r="J15375" s="23" t="s">
        <v>63</v>
      </c>
      <c r="L15375" s="3">
        <v>12</v>
      </c>
      <c r="N15375" s="23"/>
      <c r="O15375"/>
    </row>
    <row r="15376" spans="1:15">
      <c r="A15376" s="66">
        <f>VLOOKUP(C15376,Index[],8,FALSE)</f>
        <v>43277</v>
      </c>
      <c r="B15376" s="26">
        <v>43277</v>
      </c>
      <c r="C15376" s="16" t="s">
        <v>1031</v>
      </c>
      <c r="D15376" s="3">
        <f>VLOOKUP(C15376,Index[],2,FALSE)</f>
        <v>134</v>
      </c>
      <c r="E15376" s="3">
        <f>VLOOKUP(C15376,Index[],3,FALSE)</f>
        <v>0</v>
      </c>
      <c r="F15376" s="3">
        <f>VLOOKUP(C15376,Index[],4,FALSE)</f>
        <v>0</v>
      </c>
      <c r="G15376" s="3">
        <f>VLOOKUP(C15376,Index[],5,FALSE)</f>
        <v>0</v>
      </c>
      <c r="I15376">
        <f>VLOOKUP(Table1[[#This Row],[trait_name]],Trait[],2,FALSE)</f>
        <v>29</v>
      </c>
      <c r="J15376" s="23" t="s">
        <v>63</v>
      </c>
      <c r="L15376" s="3"/>
      <c r="N15376" s="23"/>
      <c r="O15376"/>
    </row>
    <row r="15377" spans="1:15">
      <c r="A15377" s="66">
        <f>VLOOKUP(C15377,Index[],8,FALSE)</f>
        <v>43277</v>
      </c>
      <c r="B15377" s="26">
        <v>43277</v>
      </c>
      <c r="C15377" s="16" t="s">
        <v>1031</v>
      </c>
      <c r="D15377" s="3">
        <f>VLOOKUP(C15377,Index[],2,FALSE)</f>
        <v>134</v>
      </c>
      <c r="E15377" s="3">
        <f>VLOOKUP(C15377,Index[],3,FALSE)</f>
        <v>0</v>
      </c>
      <c r="F15377" s="3">
        <f>VLOOKUP(C15377,Index[],4,FALSE)</f>
        <v>0</v>
      </c>
      <c r="G15377" s="3">
        <f>VLOOKUP(C15377,Index[],5,FALSE)</f>
        <v>0</v>
      </c>
      <c r="H15377" t="s">
        <v>530</v>
      </c>
      <c r="I15377">
        <f>VLOOKUP(Table1[[#This Row],[trait_name]],Trait[],2,FALSE)</f>
        <v>30</v>
      </c>
      <c r="J15377" s="23" t="s">
        <v>64</v>
      </c>
      <c r="L15377" s="3">
        <v>15</v>
      </c>
      <c r="N15377" s="23"/>
      <c r="O15377"/>
    </row>
    <row r="15378" spans="1:15">
      <c r="A15378" s="66">
        <f>VLOOKUP(C15378,Index[],8,FALSE)</f>
        <v>43277</v>
      </c>
      <c r="B15378" s="26">
        <v>43311</v>
      </c>
      <c r="C15378" s="16" t="s">
        <v>1031</v>
      </c>
      <c r="D15378" s="3">
        <f>VLOOKUP(C15378,Index[],2,FALSE)</f>
        <v>134</v>
      </c>
      <c r="E15378" s="3">
        <f>VLOOKUP(C15378,Index[],3,FALSE)</f>
        <v>0</v>
      </c>
      <c r="F15378" s="3">
        <f>VLOOKUP(C15378,Index[],4,FALSE)</f>
        <v>0</v>
      </c>
      <c r="G15378" s="3">
        <f>VLOOKUP(C15378,Index[],5,FALSE)</f>
        <v>0</v>
      </c>
      <c r="H15378" t="s">
        <v>153</v>
      </c>
      <c r="I15378">
        <f>VLOOKUP(Table1[[#This Row],[trait_name]],Trait[],2,FALSE)</f>
        <v>31</v>
      </c>
      <c r="J15378" s="23" t="s">
        <v>65</v>
      </c>
      <c r="L15378" s="3">
        <v>10</v>
      </c>
      <c r="N15378" s="23"/>
      <c r="O15378"/>
    </row>
    <row r="15379" spans="1:15">
      <c r="A15379" s="66">
        <f>VLOOKUP(C15379,Index[],8,FALSE)</f>
        <v>43277</v>
      </c>
      <c r="B15379" s="26">
        <v>43277</v>
      </c>
      <c r="C15379" s="16" t="s">
        <v>1031</v>
      </c>
      <c r="D15379" s="3">
        <f>VLOOKUP(C15379,Index[],2,FALSE)</f>
        <v>134</v>
      </c>
      <c r="E15379" s="3">
        <f>VLOOKUP(C15379,Index[],3,FALSE)</f>
        <v>0</v>
      </c>
      <c r="F15379" s="3">
        <f>VLOOKUP(C15379,Index[],4,FALSE)</f>
        <v>0</v>
      </c>
      <c r="G15379" s="3">
        <f>VLOOKUP(C15379,Index[],5,FALSE)</f>
        <v>0</v>
      </c>
      <c r="I15379">
        <f>VLOOKUP(Table1[[#This Row],[trait_name]],Trait[],2,FALSE)</f>
        <v>31</v>
      </c>
      <c r="J15379" s="23" t="s">
        <v>65</v>
      </c>
      <c r="L15379" s="3"/>
      <c r="N15379" s="23"/>
      <c r="O15379"/>
    </row>
    <row r="15380" spans="1:15">
      <c r="A15380" s="66">
        <f>VLOOKUP(C15380,Index[],8,FALSE)</f>
        <v>43277</v>
      </c>
      <c r="B15380" s="26">
        <v>43277</v>
      </c>
      <c r="C15380" s="16" t="s">
        <v>1031</v>
      </c>
      <c r="D15380" s="3">
        <f>VLOOKUP(C15380,Index[],2,FALSE)</f>
        <v>134</v>
      </c>
      <c r="E15380" s="3">
        <f>VLOOKUP(C15380,Index[],3,FALSE)</f>
        <v>0</v>
      </c>
      <c r="F15380" s="3">
        <f>VLOOKUP(C15380,Index[],4,FALSE)</f>
        <v>0</v>
      </c>
      <c r="G15380" s="3">
        <f>VLOOKUP(C15380,Index[],5,FALSE)</f>
        <v>0</v>
      </c>
      <c r="H15380" t="s">
        <v>530</v>
      </c>
      <c r="I15380">
        <f>VLOOKUP(Table1[[#This Row],[trait_name]],Trait[],2,FALSE)</f>
        <v>32</v>
      </c>
      <c r="J15380" s="23" t="s">
        <v>66</v>
      </c>
      <c r="L15380" s="3">
        <v>5</v>
      </c>
      <c r="N15380" s="23"/>
      <c r="O15380"/>
    </row>
    <row r="15381" spans="1:15">
      <c r="A15381" s="66">
        <f>VLOOKUP(C15381,Index[],8,FALSE)</f>
        <v>43277</v>
      </c>
      <c r="B15381" s="26">
        <v>43311</v>
      </c>
      <c r="C15381" s="16" t="s">
        <v>1031</v>
      </c>
      <c r="D15381" s="3">
        <f>VLOOKUP(C15381,Index[],2,FALSE)</f>
        <v>134</v>
      </c>
      <c r="E15381" s="3">
        <f>VLOOKUP(C15381,Index[],3,FALSE)</f>
        <v>0</v>
      </c>
      <c r="F15381" s="3">
        <f>VLOOKUP(C15381,Index[],4,FALSE)</f>
        <v>0</v>
      </c>
      <c r="G15381" s="3">
        <f>VLOOKUP(C15381,Index[],5,FALSE)</f>
        <v>0</v>
      </c>
      <c r="H15381" t="s">
        <v>153</v>
      </c>
      <c r="I15381">
        <f>VLOOKUP(Table1[[#This Row],[trait_name]],Trait[],2,FALSE)</f>
        <v>32</v>
      </c>
      <c r="J15381" s="23" t="s">
        <v>66</v>
      </c>
      <c r="L15381" s="3">
        <v>10</v>
      </c>
      <c r="M15381" s="3"/>
      <c r="N15381" s="23"/>
      <c r="O15381"/>
    </row>
    <row r="15382" spans="1:15">
      <c r="A15382" s="66">
        <f>VLOOKUP(C15382,Index[],8,FALSE)</f>
        <v>43277</v>
      </c>
      <c r="B15382" s="26">
        <v>43277</v>
      </c>
      <c r="C15382" s="16" t="s">
        <v>1031</v>
      </c>
      <c r="D15382" s="3">
        <f>VLOOKUP(C15382,Index[],2,FALSE)</f>
        <v>134</v>
      </c>
      <c r="E15382" s="3">
        <f>VLOOKUP(C15382,Index[],3,FALSE)</f>
        <v>0</v>
      </c>
      <c r="F15382" s="3">
        <f>VLOOKUP(C15382,Index[],4,FALSE)</f>
        <v>0</v>
      </c>
      <c r="G15382" s="3">
        <f>VLOOKUP(C15382,Index[],5,FALSE)</f>
        <v>0</v>
      </c>
      <c r="I15382">
        <f>VLOOKUP(Table1[[#This Row],[trait_name]],Trait[],2,FALSE)</f>
        <v>33</v>
      </c>
      <c r="J15382" s="23" t="s">
        <v>67</v>
      </c>
      <c r="L15382" s="3"/>
      <c r="N15382" s="23"/>
      <c r="O15382"/>
    </row>
    <row r="15383" spans="1:15">
      <c r="A15383" s="66">
        <f>VLOOKUP(C15383,Index[],8,FALSE)</f>
        <v>43277</v>
      </c>
      <c r="B15383" s="26">
        <v>43277</v>
      </c>
      <c r="C15383" s="16" t="s">
        <v>1031</v>
      </c>
      <c r="D15383" s="3">
        <f>VLOOKUP(C15383,Index[],2,FALSE)</f>
        <v>134</v>
      </c>
      <c r="E15383" s="3">
        <f>VLOOKUP(C15383,Index[],3,FALSE)</f>
        <v>0</v>
      </c>
      <c r="F15383" s="3">
        <f>VLOOKUP(C15383,Index[],4,FALSE)</f>
        <v>0</v>
      </c>
      <c r="G15383" s="3">
        <f>VLOOKUP(C15383,Index[],5,FALSE)</f>
        <v>0</v>
      </c>
      <c r="H15383" t="s">
        <v>530</v>
      </c>
      <c r="I15383">
        <f>VLOOKUP(Table1[[#This Row],[trait_name]],Trait[],2,FALSE)</f>
        <v>34</v>
      </c>
      <c r="J15383" s="23" t="s">
        <v>68</v>
      </c>
      <c r="L15383" s="3">
        <v>3</v>
      </c>
      <c r="N15383" s="23"/>
      <c r="O15383"/>
    </row>
    <row r="15384" spans="1:15">
      <c r="A15384" s="66">
        <f>VLOOKUP(C15384,Index[],8,FALSE)</f>
        <v>43277</v>
      </c>
      <c r="B15384" s="26">
        <v>43311</v>
      </c>
      <c r="C15384" s="16" t="s">
        <v>1031</v>
      </c>
      <c r="D15384" s="3">
        <f>VLOOKUP(C15384,Index[],2,FALSE)</f>
        <v>134</v>
      </c>
      <c r="E15384" s="3">
        <f>VLOOKUP(C15384,Index[],3,FALSE)</f>
        <v>0</v>
      </c>
      <c r="F15384" s="3">
        <f>VLOOKUP(C15384,Index[],4,FALSE)</f>
        <v>0</v>
      </c>
      <c r="G15384" s="3">
        <f>VLOOKUP(C15384,Index[],5,FALSE)</f>
        <v>0</v>
      </c>
      <c r="H15384" t="s">
        <v>153</v>
      </c>
      <c r="I15384">
        <f>VLOOKUP(Table1[[#This Row],[trait_name]],Trait[],2,FALSE)</f>
        <v>34</v>
      </c>
      <c r="J15384" s="23" t="s">
        <v>68</v>
      </c>
      <c r="L15384" s="3">
        <v>8</v>
      </c>
      <c r="M15384" s="3"/>
      <c r="N15384" s="23"/>
      <c r="O15384"/>
    </row>
    <row r="15385" spans="1:15">
      <c r="A15385" s="66">
        <f>VLOOKUP(C15385,Index[],8,FALSE)</f>
        <v>43277</v>
      </c>
      <c r="B15385" s="26">
        <v>43277</v>
      </c>
      <c r="C15385" s="16" t="s">
        <v>1031</v>
      </c>
      <c r="D15385" s="3">
        <f>VLOOKUP(C15385,Index[],2,FALSE)</f>
        <v>134</v>
      </c>
      <c r="E15385" s="3">
        <f>VLOOKUP(C15385,Index[],3,FALSE)</f>
        <v>0</v>
      </c>
      <c r="F15385" s="3">
        <f>VLOOKUP(C15385,Index[],4,FALSE)</f>
        <v>0</v>
      </c>
      <c r="G15385" s="3">
        <f>VLOOKUP(C15385,Index[],5,FALSE)</f>
        <v>0</v>
      </c>
      <c r="H15385" t="s">
        <v>455</v>
      </c>
      <c r="I15385">
        <f>VLOOKUP(Table1[[#This Row],[trait_name]],Trait[],2,FALSE)</f>
        <v>35</v>
      </c>
      <c r="J15385" s="23" t="s">
        <v>166</v>
      </c>
      <c r="L15385" s="3" t="str">
        <f>[1]Traits!L4</f>
        <v>slow</v>
      </c>
      <c r="N15385" s="23"/>
      <c r="O15385"/>
    </row>
    <row r="15386" spans="1:15">
      <c r="A15386" s="66">
        <f>VLOOKUP(C15386,Index[],8,FALSE)</f>
        <v>43277</v>
      </c>
      <c r="B15386" s="26">
        <v>43311</v>
      </c>
      <c r="C15386" s="16" t="s">
        <v>1031</v>
      </c>
      <c r="D15386" s="3">
        <f>VLOOKUP(C15386,Index[],2,FALSE)</f>
        <v>134</v>
      </c>
      <c r="E15386" s="3">
        <f>VLOOKUP(C15386,Index[],3,FALSE)</f>
        <v>0</v>
      </c>
      <c r="F15386" s="3">
        <f>VLOOKUP(C15386,Index[],4,FALSE)</f>
        <v>0</v>
      </c>
      <c r="G15386" s="3">
        <f>VLOOKUP(C15386,Index[],5,FALSE)</f>
        <v>0</v>
      </c>
      <c r="H15386" t="s">
        <v>153</v>
      </c>
      <c r="I15386">
        <f>VLOOKUP(Table1[[#This Row],[trait_name]],Trait[],2,FALSE)</f>
        <v>35</v>
      </c>
      <c r="J15386" s="23" t="s">
        <v>166</v>
      </c>
      <c r="L15386" s="3" t="s">
        <v>271</v>
      </c>
      <c r="N15386" s="24"/>
      <c r="O15386"/>
    </row>
    <row r="15387" spans="1:15">
      <c r="A15387" s="66">
        <f>VLOOKUP(C15387,Index[],8,FALSE)</f>
        <v>43277</v>
      </c>
      <c r="B15387" s="26">
        <v>43277</v>
      </c>
      <c r="C15387" s="16" t="s">
        <v>1031</v>
      </c>
      <c r="D15387" s="3">
        <f>VLOOKUP(C15387,Index[],2,FALSE)</f>
        <v>134</v>
      </c>
      <c r="E15387" s="3">
        <f>VLOOKUP(C15387,Index[],3,FALSE)</f>
        <v>0</v>
      </c>
      <c r="F15387" s="3">
        <f>VLOOKUP(C15387,Index[],4,FALSE)</f>
        <v>0</v>
      </c>
      <c r="G15387" s="3">
        <f>VLOOKUP(C15387,Index[],5,FALSE)</f>
        <v>0</v>
      </c>
      <c r="I15387">
        <f>VLOOKUP(Table1[[#This Row],[trait_name]],Trait[],2,FALSE)</f>
        <v>36</v>
      </c>
      <c r="J15387" s="23" t="s">
        <v>69</v>
      </c>
      <c r="L15387" s="3"/>
      <c r="N15387" s="23"/>
      <c r="O15387"/>
    </row>
    <row r="15388" spans="1:15">
      <c r="A15388" s="66">
        <f>VLOOKUP(C15388,Index[],8,FALSE)</f>
        <v>43277</v>
      </c>
      <c r="B15388" s="26">
        <v>43277</v>
      </c>
      <c r="C15388" s="16" t="s">
        <v>1031</v>
      </c>
      <c r="D15388" s="3">
        <f>VLOOKUP(C15388,Index[],2,FALSE)</f>
        <v>134</v>
      </c>
      <c r="E15388" s="3">
        <f>VLOOKUP(C15388,Index[],3,FALSE)</f>
        <v>0</v>
      </c>
      <c r="F15388" s="3">
        <f>VLOOKUP(C15388,Index[],4,FALSE)</f>
        <v>0</v>
      </c>
      <c r="G15388" s="3">
        <f>VLOOKUP(C15388,Index[],5,FALSE)</f>
        <v>0</v>
      </c>
      <c r="I15388">
        <f>VLOOKUP(Table1[[#This Row],[trait_name]],Trait[],2,FALSE)</f>
        <v>36</v>
      </c>
      <c r="J15388" s="23" t="s">
        <v>69</v>
      </c>
      <c r="L15388" s="3"/>
      <c r="N15388" s="23"/>
      <c r="O15388"/>
    </row>
    <row r="15389" spans="1:15">
      <c r="A15389" s="66">
        <f>VLOOKUP(C15389,Index[],8,FALSE)</f>
        <v>43277</v>
      </c>
      <c r="B15389" s="26">
        <v>43277</v>
      </c>
      <c r="C15389" s="16" t="s">
        <v>1031</v>
      </c>
      <c r="D15389" s="3">
        <f>VLOOKUP(C15389,Index[],2,FALSE)</f>
        <v>134</v>
      </c>
      <c r="E15389" s="3">
        <f>VLOOKUP(C15389,Index[],3,FALSE)</f>
        <v>0</v>
      </c>
      <c r="F15389" s="3">
        <f>VLOOKUP(C15389,Index[],4,FALSE)</f>
        <v>0</v>
      </c>
      <c r="G15389" s="3">
        <f>VLOOKUP(C15389,Index[],5,FALSE)</f>
        <v>0</v>
      </c>
      <c r="H15389" t="s">
        <v>455</v>
      </c>
      <c r="I15389">
        <f>VLOOKUP(Table1[[#This Row],[trait_name]],Trait[],2,FALSE)</f>
        <v>37</v>
      </c>
      <c r="J15389" s="23" t="s">
        <v>170</v>
      </c>
      <c r="L15389" s="3" t="str">
        <f>[1]Traits!O2</f>
        <v>dense</v>
      </c>
      <c r="N15389" s="23"/>
      <c r="O15389"/>
    </row>
    <row r="15390" spans="1:15">
      <c r="A15390" s="66">
        <f>VLOOKUP(C15390,Index[],8,FALSE)</f>
        <v>43277</v>
      </c>
      <c r="B15390" s="26">
        <v>43311</v>
      </c>
      <c r="C15390" s="16" t="s">
        <v>1031</v>
      </c>
      <c r="D15390" s="3">
        <f>VLOOKUP(C15390,Index[],2,FALSE)</f>
        <v>134</v>
      </c>
      <c r="E15390" s="3">
        <f>VLOOKUP(C15390,Index[],3,FALSE)</f>
        <v>0</v>
      </c>
      <c r="F15390" s="3">
        <f>VLOOKUP(C15390,Index[],4,FALSE)</f>
        <v>0</v>
      </c>
      <c r="G15390" s="3">
        <f>VLOOKUP(C15390,Index[],5,FALSE)</f>
        <v>0</v>
      </c>
      <c r="H15390" t="s">
        <v>153</v>
      </c>
      <c r="I15390">
        <f>VLOOKUP(Table1[[#This Row],[trait_name]],Trait[],2,FALSE)</f>
        <v>38</v>
      </c>
      <c r="J15390" s="23" t="s">
        <v>72</v>
      </c>
      <c r="L15390" s="3" t="s">
        <v>219</v>
      </c>
      <c r="N15390" s="23"/>
      <c r="O15390"/>
    </row>
    <row r="15391" spans="1:15">
      <c r="A15391" s="66">
        <f>VLOOKUP(C15391,Index[],8,FALSE)</f>
        <v>43277</v>
      </c>
      <c r="B15391" s="26">
        <v>43311</v>
      </c>
      <c r="C15391" s="16" t="s">
        <v>1031</v>
      </c>
      <c r="D15391" s="3">
        <f>VLOOKUP(C15391,Index[],2,FALSE)</f>
        <v>134</v>
      </c>
      <c r="E15391" s="3">
        <f>VLOOKUP(C15391,Index[],3,FALSE)</f>
        <v>0</v>
      </c>
      <c r="F15391" s="3">
        <f>VLOOKUP(C15391,Index[],4,FALSE)</f>
        <v>0</v>
      </c>
      <c r="G15391" s="3">
        <f>VLOOKUP(C15391,Index[],5,FALSE)</f>
        <v>0</v>
      </c>
      <c r="H15391" t="s">
        <v>153</v>
      </c>
      <c r="I15391">
        <f>VLOOKUP(Table1[[#This Row],[trait_name]],Trait[],2,FALSE)</f>
        <v>39</v>
      </c>
      <c r="J15391" s="23" t="s">
        <v>74</v>
      </c>
      <c r="L15391" s="3" t="s">
        <v>75</v>
      </c>
      <c r="M15391" s="3"/>
      <c r="N15391" s="23"/>
      <c r="O15391"/>
    </row>
    <row r="15392" spans="1:15">
      <c r="A15392" s="66">
        <f>VLOOKUP(C15392,Index[],8,FALSE)</f>
        <v>43277</v>
      </c>
      <c r="B15392" s="26"/>
      <c r="C15392" s="16" t="s">
        <v>1031</v>
      </c>
      <c r="D15392" s="3">
        <f>VLOOKUP(C15392,Index[],2,FALSE)</f>
        <v>134</v>
      </c>
      <c r="E15392" s="3">
        <f>VLOOKUP(C15392,Index[],3,FALSE)</f>
        <v>0</v>
      </c>
      <c r="F15392" s="3">
        <f>VLOOKUP(C15392,Index[],4,FALSE)</f>
        <v>0</v>
      </c>
      <c r="G15392" s="3">
        <f>VLOOKUP(C15392,Index[],5,FALSE)</f>
        <v>0</v>
      </c>
      <c r="I15392">
        <f>VLOOKUP(Table1[[#This Row],[trait_name]],Trait[],2,FALSE)</f>
        <v>40</v>
      </c>
      <c r="J15392" s="23" t="s">
        <v>76</v>
      </c>
      <c r="L15392" s="3"/>
      <c r="N15392" s="23"/>
      <c r="O15392"/>
    </row>
    <row r="15393" spans="1:15">
      <c r="A15393" s="66">
        <f>VLOOKUP(C15393,Index[],8,FALSE)</f>
        <v>43277</v>
      </c>
      <c r="B15393" s="26">
        <v>43277</v>
      </c>
      <c r="C15393" s="16" t="s">
        <v>1031</v>
      </c>
      <c r="D15393" s="3">
        <f>VLOOKUP(C15393,Index[],2,FALSE)</f>
        <v>134</v>
      </c>
      <c r="E15393" s="3">
        <f>VLOOKUP(C15393,Index[],3,FALSE)</f>
        <v>0</v>
      </c>
      <c r="F15393" s="3">
        <f>VLOOKUP(C15393,Index[],4,FALSE)</f>
        <v>0</v>
      </c>
      <c r="G15393" s="3">
        <f>VLOOKUP(C15393,Index[],5,FALSE)</f>
        <v>0</v>
      </c>
      <c r="H15393" t="s">
        <v>455</v>
      </c>
      <c r="I15393">
        <f>VLOOKUP(Table1[[#This Row],[trait_name]],Trait[],2,FALSE)</f>
        <v>41</v>
      </c>
      <c r="J15393" s="23" t="s">
        <v>78</v>
      </c>
      <c r="L15393" s="3" t="str">
        <f>[1]Traits!R2</f>
        <v>darkgreen</v>
      </c>
      <c r="N15393" s="23"/>
      <c r="O15393"/>
    </row>
    <row r="15394" spans="1:15">
      <c r="A15394" s="66">
        <f>VLOOKUP(C15394,Index[],8,FALSE)</f>
        <v>43277</v>
      </c>
      <c r="B15394" s="26">
        <v>43277</v>
      </c>
      <c r="C15394" s="16" t="s">
        <v>1031</v>
      </c>
      <c r="D15394" s="3">
        <f>VLOOKUP(C15394,Index[],2,FALSE)</f>
        <v>134</v>
      </c>
      <c r="E15394" s="3">
        <f>VLOOKUP(C15394,Index[],3,FALSE)</f>
        <v>0</v>
      </c>
      <c r="F15394" s="3">
        <f>VLOOKUP(C15394,Index[],4,FALSE)</f>
        <v>0</v>
      </c>
      <c r="G15394" s="3">
        <f>VLOOKUP(C15394,Index[],5,FALSE)</f>
        <v>0</v>
      </c>
      <c r="I15394">
        <f>VLOOKUP(Table1[[#This Row],[trait_name]],Trait[],2,FALSE)</f>
        <v>41</v>
      </c>
      <c r="J15394" s="23" t="s">
        <v>78</v>
      </c>
      <c r="L15394" s="3"/>
      <c r="N15394" s="23"/>
      <c r="O15394"/>
    </row>
    <row r="15395" spans="1:15">
      <c r="A15395" s="66">
        <f>VLOOKUP(C15395,Index[],8,FALSE)</f>
        <v>43277</v>
      </c>
      <c r="B15395" s="26"/>
      <c r="C15395" s="16" t="s">
        <v>1031</v>
      </c>
      <c r="D15395" s="3">
        <f>VLOOKUP(C15395,Index[],2,FALSE)</f>
        <v>134</v>
      </c>
      <c r="E15395" s="3">
        <f>VLOOKUP(C15395,Index[],3,FALSE)</f>
        <v>0</v>
      </c>
      <c r="F15395" s="3">
        <f>VLOOKUP(C15395,Index[],4,FALSE)</f>
        <v>0</v>
      </c>
      <c r="G15395" s="3">
        <f>VLOOKUP(C15395,Index[],5,FALSE)</f>
        <v>0</v>
      </c>
      <c r="I15395">
        <f>VLOOKUP(Table1[[#This Row],[trait_name]],Trait[],2,FALSE)</f>
        <v>42</v>
      </c>
      <c r="J15395" s="23" t="s">
        <v>82</v>
      </c>
      <c r="L15395" s="3"/>
      <c r="N15395" s="23"/>
      <c r="O15395"/>
    </row>
    <row r="15396" spans="1:15">
      <c r="A15396" s="66">
        <f>VLOOKUP(C15396,Index[],8,FALSE)</f>
        <v>43277</v>
      </c>
      <c r="B15396" s="26">
        <v>43277</v>
      </c>
      <c r="C15396" s="16" t="s">
        <v>1031</v>
      </c>
      <c r="D15396" s="3">
        <f>VLOOKUP(C15396,Index[],2,FALSE)</f>
        <v>134</v>
      </c>
      <c r="E15396" s="3">
        <f>VLOOKUP(C15396,Index[],3,FALSE)</f>
        <v>0</v>
      </c>
      <c r="F15396" s="3">
        <f>VLOOKUP(C15396,Index[],4,FALSE)</f>
        <v>0</v>
      </c>
      <c r="G15396" s="3">
        <f>VLOOKUP(C15396,Index[],5,FALSE)</f>
        <v>0</v>
      </c>
      <c r="H15396" t="s">
        <v>455</v>
      </c>
      <c r="I15396">
        <f>VLOOKUP(Table1[[#This Row],[trait_name]],Trait[],2,FALSE)</f>
        <v>43</v>
      </c>
      <c r="J15396" s="23" t="s">
        <v>86</v>
      </c>
      <c r="L15396" s="3" t="str">
        <f>[1]Traits!P11</f>
        <v>pink</v>
      </c>
      <c r="N15396" s="23"/>
      <c r="O15396"/>
    </row>
    <row r="15397" spans="1:15">
      <c r="A15397" s="66">
        <f>VLOOKUP(C15397,Index[],8,FALSE)</f>
        <v>43277</v>
      </c>
      <c r="B15397" s="26">
        <v>43277</v>
      </c>
      <c r="C15397" s="16" t="s">
        <v>1031</v>
      </c>
      <c r="D15397" s="3">
        <f>VLOOKUP(C15397,Index[],2,FALSE)</f>
        <v>134</v>
      </c>
      <c r="E15397" s="3">
        <f>VLOOKUP(C15397,Index[],3,FALSE)</f>
        <v>0</v>
      </c>
      <c r="F15397" s="3">
        <f>VLOOKUP(C15397,Index[],4,FALSE)</f>
        <v>0</v>
      </c>
      <c r="G15397" s="3">
        <f>VLOOKUP(C15397,Index[],5,FALSE)</f>
        <v>0</v>
      </c>
      <c r="H15397" t="s">
        <v>530</v>
      </c>
      <c r="I15397">
        <f>VLOOKUP(Table1[[#This Row],[trait_name]],Trait[],2,FALSE)</f>
        <v>43</v>
      </c>
      <c r="J15397" s="23" t="s">
        <v>86</v>
      </c>
      <c r="L15397" s="3" t="str">
        <f>[1]Traits!P3</f>
        <v>white</v>
      </c>
      <c r="N15397" s="23"/>
      <c r="O15397"/>
    </row>
    <row r="15398" spans="1:15">
      <c r="A15398" s="66">
        <f>VLOOKUP(C15398,Index[],8,FALSE)</f>
        <v>43277</v>
      </c>
      <c r="B15398" s="12">
        <v>43311</v>
      </c>
      <c r="C15398" s="13" t="s">
        <v>1031</v>
      </c>
      <c r="D15398" s="3">
        <f>VLOOKUP(C15398,Index[],2,FALSE)</f>
        <v>134</v>
      </c>
      <c r="E15398" s="3">
        <f>VLOOKUP(C15398,Index[],3,FALSE)</f>
        <v>0</v>
      </c>
      <c r="F15398" s="3">
        <f>VLOOKUP(C15398,Index[],4,FALSE)</f>
        <v>0</v>
      </c>
      <c r="G15398" s="3">
        <f>VLOOKUP(C15398,Index[],5,FALSE)</f>
        <v>0</v>
      </c>
      <c r="H15398" t="s">
        <v>153</v>
      </c>
      <c r="I15398">
        <f>VLOOKUP(Table1[[#This Row],[trait_name]],Trait[],2,FALSE)</f>
        <v>44</v>
      </c>
      <c r="J15398" s="23" t="s">
        <v>88</v>
      </c>
      <c r="L15398" s="3" t="s">
        <v>90</v>
      </c>
      <c r="N15398" s="23"/>
      <c r="O15398"/>
    </row>
    <row r="15399" spans="1:15">
      <c r="A15399" s="66">
        <f>VLOOKUP(C15399,Index[],8,FALSE)</f>
        <v>43277</v>
      </c>
      <c r="B15399" s="26">
        <v>43277</v>
      </c>
      <c r="C15399" s="16" t="s">
        <v>1031</v>
      </c>
      <c r="D15399" s="3">
        <f>VLOOKUP(C15399,Index[],2,FALSE)</f>
        <v>134</v>
      </c>
      <c r="E15399" s="3">
        <f>VLOOKUP(C15399,Index[],3,FALSE)</f>
        <v>0</v>
      </c>
      <c r="F15399" s="3">
        <f>VLOOKUP(C15399,Index[],4,FALSE)</f>
        <v>0</v>
      </c>
      <c r="G15399" s="3">
        <f>VLOOKUP(C15399,Index[],5,FALSE)</f>
        <v>0</v>
      </c>
      <c r="H15399" t="s">
        <v>139</v>
      </c>
      <c r="I15399">
        <f>VLOOKUP(Table1[[#This Row],[trait_name]],Trait[],2,FALSE)</f>
        <v>45</v>
      </c>
      <c r="J15399" s="23" t="s">
        <v>92</v>
      </c>
      <c r="L15399" s="3" t="str">
        <f>[1]Traits!Q2</f>
        <v>bark</v>
      </c>
      <c r="N15399" s="23"/>
      <c r="O15399"/>
    </row>
    <row r="15400" spans="1:15">
      <c r="A15400" s="66">
        <f>VLOOKUP(C15400,Index[],8,FALSE)</f>
        <v>43277</v>
      </c>
      <c r="B15400" s="26"/>
      <c r="C15400" s="16" t="s">
        <v>1031</v>
      </c>
      <c r="D15400" s="3">
        <f>VLOOKUP(C15400,Index[],2,FALSE)</f>
        <v>134</v>
      </c>
      <c r="E15400" s="3">
        <f>VLOOKUP(C15400,Index[],3,FALSE)</f>
        <v>0</v>
      </c>
      <c r="F15400" s="3">
        <f>VLOOKUP(C15400,Index[],4,FALSE)</f>
        <v>0</v>
      </c>
      <c r="G15400" s="3">
        <f>VLOOKUP(C15400,Index[],5,FALSE)</f>
        <v>0</v>
      </c>
      <c r="I15400">
        <f>VLOOKUP(Table1[[#This Row],[trait_name]],Trait[],2,FALSE)</f>
        <v>46</v>
      </c>
      <c r="J15400" s="23" t="s">
        <v>97</v>
      </c>
      <c r="L15400" s="3"/>
      <c r="N15400" s="23"/>
      <c r="O15400"/>
    </row>
    <row r="15401" spans="1:15">
      <c r="A15401" s="66">
        <f>VLOOKUP(C15401,Index[],8,FALSE)</f>
        <v>43277</v>
      </c>
      <c r="B15401" s="26"/>
      <c r="C15401" s="16" t="s">
        <v>1031</v>
      </c>
      <c r="D15401" s="3">
        <f>VLOOKUP(C15401,Index[],2,FALSE)</f>
        <v>134</v>
      </c>
      <c r="E15401" s="3">
        <f>VLOOKUP(C15401,Index[],3,FALSE)</f>
        <v>0</v>
      </c>
      <c r="F15401" s="3">
        <f>VLOOKUP(C15401,Index[],4,FALSE)</f>
        <v>0</v>
      </c>
      <c r="G15401" s="3">
        <f>VLOOKUP(C15401,Index[],5,FALSE)</f>
        <v>0</v>
      </c>
      <c r="I15401">
        <f>VLOOKUP(Table1[[#This Row],[trait_name]],Trait[],2,FALSE)</f>
        <v>47</v>
      </c>
      <c r="J15401" s="23" t="s">
        <v>99</v>
      </c>
      <c r="L15401" s="3"/>
      <c r="N15401" s="23"/>
      <c r="O15401"/>
    </row>
    <row r="15402" spans="1:15">
      <c r="A15402" s="66">
        <f>VLOOKUP(C15402,Index[],8,FALSE)</f>
        <v>43277</v>
      </c>
      <c r="B15402" s="26"/>
      <c r="C15402" s="16" t="s">
        <v>1031</v>
      </c>
      <c r="D15402" s="3">
        <f>VLOOKUP(C15402,Index[],2,FALSE)</f>
        <v>134</v>
      </c>
      <c r="E15402" s="3">
        <f>VLOOKUP(C15402,Index[],3,FALSE)</f>
        <v>0</v>
      </c>
      <c r="F15402" s="3">
        <f>VLOOKUP(C15402,Index[],4,FALSE)</f>
        <v>0</v>
      </c>
      <c r="G15402" s="3">
        <f>VLOOKUP(C15402,Index[],5,FALSE)</f>
        <v>0</v>
      </c>
      <c r="H15402" t="s">
        <v>530</v>
      </c>
      <c r="I15402">
        <f>VLOOKUP(Table1[[#This Row],[trait_name]],Trait[],2,FALSE)</f>
        <v>48</v>
      </c>
      <c r="J15402" s="24" t="s">
        <v>101</v>
      </c>
      <c r="K15402" s="24"/>
      <c r="L15402" s="3" t="s">
        <v>298</v>
      </c>
      <c r="N15402" s="23"/>
      <c r="O15402"/>
    </row>
    <row r="15403" spans="1:15">
      <c r="A15403" s="66">
        <f>VLOOKUP(C15403,Index[],8,FALSE)</f>
        <v>43277</v>
      </c>
      <c r="B15403" s="26"/>
      <c r="C15403" s="16" t="s">
        <v>1031</v>
      </c>
      <c r="D15403" s="3">
        <f>VLOOKUP(C15403,Index[],2,FALSE)</f>
        <v>134</v>
      </c>
      <c r="E15403" s="3">
        <f>VLOOKUP(C15403,Index[],3,FALSE)</f>
        <v>0</v>
      </c>
      <c r="F15403" s="3">
        <f>VLOOKUP(C15403,Index[],4,FALSE)</f>
        <v>0</v>
      </c>
      <c r="G15403" s="3">
        <f>VLOOKUP(C15403,Index[],5,FALSE)</f>
        <v>0</v>
      </c>
      <c r="H15403" t="s">
        <v>530</v>
      </c>
      <c r="I15403">
        <f>VLOOKUP(Table1[[#This Row],[trait_name]],Trait[],2,FALSE)</f>
        <v>49</v>
      </c>
      <c r="J15403" s="24" t="s">
        <v>104</v>
      </c>
      <c r="K15403" s="24"/>
      <c r="L15403" s="3"/>
      <c r="N15403" s="23"/>
      <c r="O15403"/>
    </row>
    <row r="15404" spans="1:15">
      <c r="A15404" s="66">
        <f>VLOOKUP(C15404,Index[],8,FALSE)</f>
        <v>43277</v>
      </c>
      <c r="B15404" s="26">
        <v>43311</v>
      </c>
      <c r="C15404" s="16" t="s">
        <v>1031</v>
      </c>
      <c r="D15404" s="3">
        <f>VLOOKUP(C15404,Index[],2,FALSE)</f>
        <v>134</v>
      </c>
      <c r="E15404" s="3">
        <f>VLOOKUP(C15404,Index[],3,FALSE)</f>
        <v>0</v>
      </c>
      <c r="F15404" s="3">
        <f>VLOOKUP(C15404,Index[],4,FALSE)</f>
        <v>0</v>
      </c>
      <c r="G15404" s="3">
        <f>VLOOKUP(C15404,Index[],5,FALSE)</f>
        <v>0</v>
      </c>
      <c r="I15404">
        <f>VLOOKUP(Table1[[#This Row],[trait_name]],Trait[],2,FALSE)</f>
        <v>50</v>
      </c>
      <c r="J15404" s="23" t="s">
        <v>106</v>
      </c>
      <c r="L15404" s="3"/>
      <c r="M15404" s="3"/>
      <c r="N15404" s="23"/>
      <c r="O15404"/>
    </row>
    <row r="15405" spans="1:15">
      <c r="A15405" s="66">
        <f>VLOOKUP(C15405,Index[],8,FALSE)</f>
        <v>43277</v>
      </c>
      <c r="B15405" s="26"/>
      <c r="C15405" s="16" t="s">
        <v>1031</v>
      </c>
      <c r="D15405" s="3">
        <f>VLOOKUP(C15405,Index[],2,FALSE)</f>
        <v>134</v>
      </c>
      <c r="E15405" s="3">
        <f>VLOOKUP(C15405,Index[],3,FALSE)</f>
        <v>0</v>
      </c>
      <c r="F15405" s="3">
        <f>VLOOKUP(C15405,Index[],4,FALSE)</f>
        <v>0</v>
      </c>
      <c r="G15405" s="3">
        <f>VLOOKUP(C15405,Index[],5,FALSE)</f>
        <v>0</v>
      </c>
      <c r="I15405">
        <f>VLOOKUP(Table1[[#This Row],[trait_name]],Trait[],2,FALSE)</f>
        <v>52</v>
      </c>
      <c r="J15405" s="23" t="s">
        <v>109</v>
      </c>
      <c r="L15405" s="3"/>
      <c r="N15405" s="23"/>
      <c r="O15405"/>
    </row>
    <row r="15406" spans="1:15">
      <c r="A15406" s="66">
        <f>VLOOKUP(C15406,Index[],8,FALSE)</f>
        <v>43277</v>
      </c>
      <c r="B15406" s="26">
        <v>43277</v>
      </c>
      <c r="C15406" s="16" t="s">
        <v>1031</v>
      </c>
      <c r="D15406" s="3">
        <f>VLOOKUP(C15406,Index[],2,FALSE)</f>
        <v>134</v>
      </c>
      <c r="E15406" s="3">
        <f>VLOOKUP(C15406,Index[],3,FALSE)</f>
        <v>0</v>
      </c>
      <c r="F15406" s="3">
        <f>VLOOKUP(C15406,Index[],4,FALSE)</f>
        <v>0</v>
      </c>
      <c r="G15406" s="3">
        <f>VLOOKUP(C15406,Index[],5,FALSE)</f>
        <v>0</v>
      </c>
      <c r="H15406" t="s">
        <v>455</v>
      </c>
      <c r="I15406">
        <f>VLOOKUP(Table1[[#This Row],[trait_name]],Trait[],2,FALSE)</f>
        <v>53</v>
      </c>
      <c r="J15406" s="23" t="s">
        <v>112</v>
      </c>
      <c r="L15406" s="3" t="str">
        <f>[1]Traits!S7</f>
        <v>largegarden</v>
      </c>
      <c r="N15406" s="23"/>
      <c r="O15406"/>
    </row>
    <row r="15407" spans="1:15">
      <c r="A15407" s="66">
        <f>VLOOKUP(C15407,Index[],8,FALSE)</f>
        <v>43277</v>
      </c>
      <c r="B15407" s="26">
        <v>43277</v>
      </c>
      <c r="C15407" s="16" t="s">
        <v>1031</v>
      </c>
      <c r="D15407" s="3">
        <f>VLOOKUP(C15407,Index[],2,FALSE)</f>
        <v>134</v>
      </c>
      <c r="E15407" s="3">
        <f>VLOOKUP(C15407,Index[],3,FALSE)</f>
        <v>0</v>
      </c>
      <c r="F15407" s="3">
        <f>VLOOKUP(C15407,Index[],4,FALSE)</f>
        <v>0</v>
      </c>
      <c r="G15407" s="3">
        <f>VLOOKUP(C15407,Index[],5,FALSE)</f>
        <v>0</v>
      </c>
      <c r="H15407" t="s">
        <v>507</v>
      </c>
      <c r="I15407">
        <f>VLOOKUP(Table1[[#This Row],[trait_name]],Trait[],2,FALSE)</f>
        <v>53</v>
      </c>
      <c r="J15407" s="23" t="s">
        <v>112</v>
      </c>
      <c r="L15407" s="3" t="str">
        <f>[1]Traits!S8</f>
        <v>park</v>
      </c>
      <c r="N15407" s="23"/>
      <c r="O15407"/>
    </row>
    <row r="15408" spans="1:15">
      <c r="A15408" s="66">
        <f>VLOOKUP(C15408,Index[],8,FALSE)</f>
        <v>43277</v>
      </c>
      <c r="B15408" s="26">
        <v>43277</v>
      </c>
      <c r="C15408" s="16" t="s">
        <v>1031</v>
      </c>
      <c r="D15408" s="3">
        <f>VLOOKUP(C15408,Index[],2,FALSE)</f>
        <v>134</v>
      </c>
      <c r="E15408" s="3">
        <f>VLOOKUP(C15408,Index[],3,FALSE)</f>
        <v>0</v>
      </c>
      <c r="F15408" s="3">
        <f>VLOOKUP(C15408,Index[],4,FALSE)</f>
        <v>0</v>
      </c>
      <c r="G15408" s="3">
        <f>VLOOKUP(C15408,Index[],5,FALSE)</f>
        <v>0</v>
      </c>
      <c r="I15408">
        <f>VLOOKUP(Table1[[#This Row],[trait_name]],Trait[],2,FALSE)</f>
        <v>53</v>
      </c>
      <c r="J15408" s="23" t="s">
        <v>112</v>
      </c>
      <c r="L15408" s="3"/>
      <c r="N15408" s="23"/>
      <c r="O15408"/>
    </row>
    <row r="15409" spans="1:15">
      <c r="A15409" s="66">
        <f>VLOOKUP(C15409,Index[],8,FALSE)</f>
        <v>43277</v>
      </c>
      <c r="B15409" s="26">
        <v>43277</v>
      </c>
      <c r="C15409" s="16" t="s">
        <v>1031</v>
      </c>
      <c r="D15409" s="3">
        <f>VLOOKUP(C15409,Index[],2,FALSE)</f>
        <v>134</v>
      </c>
      <c r="E15409" s="3">
        <f>VLOOKUP(C15409,Index[],3,FALSE)</f>
        <v>0</v>
      </c>
      <c r="F15409" s="3">
        <f>VLOOKUP(C15409,Index[],4,FALSE)</f>
        <v>0</v>
      </c>
      <c r="G15409" s="3">
        <f>VLOOKUP(C15409,Index[],5,FALSE)</f>
        <v>0</v>
      </c>
      <c r="H15409" t="s">
        <v>530</v>
      </c>
      <c r="I15409">
        <f>VLOOKUP(Table1[[#This Row],[trait_name]],Trait[],2,FALSE)</f>
        <v>54</v>
      </c>
      <c r="J15409" s="23" t="s">
        <v>116</v>
      </c>
      <c r="L15409" s="3" t="str">
        <f>[1]Traits!T3</f>
        <v>feature</v>
      </c>
      <c r="N15409" s="23"/>
      <c r="O15409"/>
    </row>
    <row r="15410" spans="1:15">
      <c r="A15410" s="66">
        <f>VLOOKUP(C15410,Index[],8,FALSE)</f>
        <v>43277</v>
      </c>
      <c r="B15410" s="26">
        <v>43277</v>
      </c>
      <c r="C15410" s="16" t="s">
        <v>1031</v>
      </c>
      <c r="D15410" s="3">
        <f>VLOOKUP(C15410,Index[],2,FALSE)</f>
        <v>134</v>
      </c>
      <c r="E15410" s="3">
        <f>VLOOKUP(C15410,Index[],3,FALSE)</f>
        <v>0</v>
      </c>
      <c r="F15410" s="3">
        <f>VLOOKUP(C15410,Index[],4,FALSE)</f>
        <v>0</v>
      </c>
      <c r="G15410" s="3">
        <f>VLOOKUP(C15410,Index[],5,FALSE)</f>
        <v>0</v>
      </c>
      <c r="H15410" t="s">
        <v>530</v>
      </c>
      <c r="I15410">
        <f>VLOOKUP(Table1[[#This Row],[trait_name]],Trait[],2,FALSE)</f>
        <v>54</v>
      </c>
      <c r="J15410" s="23" t="s">
        <v>116</v>
      </c>
      <c r="L15410" s="3" t="str">
        <f>[1]Traits!T4</f>
        <v>screen</v>
      </c>
      <c r="N15410" s="23"/>
      <c r="O15410"/>
    </row>
    <row r="15411" spans="1:15">
      <c r="A15411" s="66">
        <f>VLOOKUP(C15411,Index[],8,FALSE)</f>
        <v>43277</v>
      </c>
      <c r="B15411" s="26">
        <v>43277</v>
      </c>
      <c r="C15411" s="16" t="s">
        <v>1031</v>
      </c>
      <c r="D15411" s="3">
        <f>VLOOKUP(C15411,Index[],2,FALSE)</f>
        <v>134</v>
      </c>
      <c r="E15411" s="3">
        <f>VLOOKUP(C15411,Index[],3,FALSE)</f>
        <v>0</v>
      </c>
      <c r="F15411" s="3">
        <f>VLOOKUP(C15411,Index[],4,FALSE)</f>
        <v>0</v>
      </c>
      <c r="G15411" s="3">
        <f>VLOOKUP(C15411,Index[],5,FALSE)</f>
        <v>0</v>
      </c>
      <c r="H15411" t="s">
        <v>530</v>
      </c>
      <c r="I15411">
        <f>VLOOKUP(Table1[[#This Row],[trait_name]],Trait[],2,FALSE)</f>
        <v>54</v>
      </c>
      <c r="J15411" s="23" t="s">
        <v>116</v>
      </c>
      <c r="L15411" s="3" t="str">
        <f>[1]Traits!T2</f>
        <v>shade</v>
      </c>
      <c r="N15411" s="23"/>
      <c r="O15411"/>
    </row>
    <row r="15412" spans="1:15">
      <c r="A15412" s="66">
        <f>VLOOKUP(C15412,Index[],8,FALSE)</f>
        <v>43277</v>
      </c>
      <c r="B15412" s="26">
        <v>43277</v>
      </c>
      <c r="C15412" s="16" t="s">
        <v>1031</v>
      </c>
      <c r="D15412" s="3">
        <f>VLOOKUP(C15412,Index[],2,FALSE)</f>
        <v>134</v>
      </c>
      <c r="E15412" s="3">
        <f>VLOOKUP(C15412,Index[],3,FALSE)</f>
        <v>0</v>
      </c>
      <c r="F15412" s="3">
        <f>VLOOKUP(C15412,Index[],4,FALSE)</f>
        <v>0</v>
      </c>
      <c r="G15412" s="3">
        <f>VLOOKUP(C15412,Index[],5,FALSE)</f>
        <v>0</v>
      </c>
      <c r="I15412">
        <f>VLOOKUP(Table1[[#This Row],[trait_name]],Trait[],2,FALSE)</f>
        <v>54</v>
      </c>
      <c r="J15412" s="23" t="s">
        <v>116</v>
      </c>
      <c r="L15412" s="3"/>
      <c r="N15412" s="23"/>
      <c r="O15412"/>
    </row>
    <row r="15413" spans="1:15">
      <c r="A15413" s="66">
        <f>VLOOKUP(C15413,Index[],8,FALSE)</f>
        <v>43277</v>
      </c>
      <c r="B15413" s="12">
        <v>43311</v>
      </c>
      <c r="C15413" s="13" t="s">
        <v>1031</v>
      </c>
      <c r="D15413" s="3">
        <f>VLOOKUP(C15413,Index[],2,FALSE)</f>
        <v>134</v>
      </c>
      <c r="E15413" s="3">
        <f>VLOOKUP(C15413,Index[],3,FALSE)</f>
        <v>0</v>
      </c>
      <c r="F15413" s="3">
        <f>VLOOKUP(C15413,Index[],4,FALSE)</f>
        <v>0</v>
      </c>
      <c r="G15413" s="3">
        <f>VLOOKUP(C15413,Index[],5,FALSE)</f>
        <v>0</v>
      </c>
      <c r="H15413" t="s">
        <v>153</v>
      </c>
      <c r="I15413">
        <f>VLOOKUP(Table1[[#This Row],[trait_name]],Trait[],2,FALSE)</f>
        <v>55</v>
      </c>
      <c r="J15413" s="23" t="s">
        <v>119</v>
      </c>
      <c r="L15413" s="3" t="s">
        <v>120</v>
      </c>
      <c r="N15413" s="23"/>
      <c r="O15413"/>
    </row>
    <row r="15414" spans="1:15">
      <c r="A15414" s="66">
        <f>VLOOKUP(C15414,Index[],8,FALSE)</f>
        <v>43277</v>
      </c>
      <c r="B15414" s="26">
        <v>43277</v>
      </c>
      <c r="C15414" s="16" t="s">
        <v>1031</v>
      </c>
      <c r="D15414" s="3">
        <f>VLOOKUP(C15414,Index[],2,FALSE)</f>
        <v>134</v>
      </c>
      <c r="E15414" s="3">
        <f>VLOOKUP(C15414,Index[],3,FALSE)</f>
        <v>0</v>
      </c>
      <c r="F15414" s="3">
        <f>VLOOKUP(C15414,Index[],4,FALSE)</f>
        <v>0</v>
      </c>
      <c r="G15414" s="3">
        <f>VLOOKUP(C15414,Index[],5,FALSE)</f>
        <v>0</v>
      </c>
      <c r="H15414" t="s">
        <v>139</v>
      </c>
      <c r="I15414">
        <f>VLOOKUP(Table1[[#This Row],[trait_name]],Trait[],2,FALSE)</f>
        <v>56</v>
      </c>
      <c r="J15414" s="23" t="s">
        <v>121</v>
      </c>
      <c r="L15414" s="3" t="s">
        <v>189</v>
      </c>
      <c r="N15414" s="23"/>
      <c r="O15414"/>
    </row>
    <row r="15415" spans="1:15">
      <c r="A15415" s="66">
        <f>VLOOKUP(C15415,Index[],8,FALSE)</f>
        <v>43277</v>
      </c>
      <c r="B15415" s="26">
        <v>43277</v>
      </c>
      <c r="C15415" s="16" t="s">
        <v>1031</v>
      </c>
      <c r="D15415" s="3">
        <f>VLOOKUP(C15415,Index[],2,FALSE)</f>
        <v>134</v>
      </c>
      <c r="E15415" s="3">
        <f>VLOOKUP(C15415,Index[],3,FALSE)</f>
        <v>0</v>
      </c>
      <c r="F15415" s="3">
        <f>VLOOKUP(C15415,Index[],4,FALSE)</f>
        <v>0</v>
      </c>
      <c r="G15415" s="3">
        <f>VLOOKUP(C15415,Index[],5,FALSE)</f>
        <v>0</v>
      </c>
      <c r="H15415" t="s">
        <v>139</v>
      </c>
      <c r="I15415">
        <f>VLOOKUP(Table1[[#This Row],[trait_name]],Trait[],2,FALSE)</f>
        <v>57</v>
      </c>
      <c r="J15415" s="23" t="s">
        <v>233</v>
      </c>
      <c r="L15415" s="3" t="s">
        <v>405</v>
      </c>
      <c r="N15415" s="23"/>
      <c r="O15415"/>
    </row>
    <row r="15416" spans="1:15">
      <c r="A15416" s="66">
        <f>VLOOKUP(C15416,Index[],8,FALSE)</f>
        <v>43277</v>
      </c>
      <c r="B15416" s="26">
        <v>43277</v>
      </c>
      <c r="C15416" s="16" t="s">
        <v>1031</v>
      </c>
      <c r="D15416" s="3">
        <f>VLOOKUP(C15416,Index[],2,FALSE)</f>
        <v>134</v>
      </c>
      <c r="E15416" s="3">
        <f>VLOOKUP(C15416,Index[],3,FALSE)</f>
        <v>0</v>
      </c>
      <c r="F15416" s="3">
        <f>VLOOKUP(C15416,Index[],4,FALSE)</f>
        <v>0</v>
      </c>
      <c r="G15416" s="3">
        <f>VLOOKUP(C15416,Index[],5,FALSE)</f>
        <v>0</v>
      </c>
      <c r="H15416" t="s">
        <v>530</v>
      </c>
      <c r="I15416">
        <f>VLOOKUP(Table1[[#This Row],[trait_name]],Trait[],2,FALSE)</f>
        <v>58</v>
      </c>
      <c r="J15416" s="23" t="s">
        <v>123</v>
      </c>
      <c r="L15416" s="3" t="str">
        <f>[1]Traits!X2</f>
        <v>bird</v>
      </c>
      <c r="N15416" s="23"/>
      <c r="O15416"/>
    </row>
    <row r="15417" spans="1:15">
      <c r="A15417" s="66">
        <f>VLOOKUP(C15417,Index[],8,FALSE)</f>
        <v>43277</v>
      </c>
      <c r="B15417" s="26">
        <v>43277</v>
      </c>
      <c r="C15417" s="16" t="s">
        <v>1031</v>
      </c>
      <c r="D15417" s="3">
        <f>VLOOKUP(C15417,Index[],2,FALSE)</f>
        <v>134</v>
      </c>
      <c r="E15417" s="3">
        <f>VLOOKUP(C15417,Index[],3,FALSE)</f>
        <v>0</v>
      </c>
      <c r="F15417" s="3">
        <f>VLOOKUP(C15417,Index[],4,FALSE)</f>
        <v>0</v>
      </c>
      <c r="G15417" s="3">
        <f>VLOOKUP(C15417,Index[],5,FALSE)</f>
        <v>0</v>
      </c>
      <c r="I15417">
        <f>VLOOKUP(Table1[[#This Row],[trait_name]],Trait[],2,FALSE)</f>
        <v>58</v>
      </c>
      <c r="J15417" s="23" t="s">
        <v>123</v>
      </c>
      <c r="L15417" s="3"/>
      <c r="N15417" s="23"/>
      <c r="O15417"/>
    </row>
    <row r="15418" spans="1:15">
      <c r="A15418" s="66">
        <f>VLOOKUP(C15418,Index[],8,FALSE)</f>
        <v>43277</v>
      </c>
      <c r="B15418" s="26">
        <v>43277</v>
      </c>
      <c r="C15418" s="16" t="s">
        <v>1031</v>
      </c>
      <c r="D15418" s="3">
        <f>VLOOKUP(C15418,Index[],2,FALSE)</f>
        <v>134</v>
      </c>
      <c r="E15418" s="3">
        <f>VLOOKUP(C15418,Index[],3,FALSE)</f>
        <v>0</v>
      </c>
      <c r="F15418" s="3">
        <f>VLOOKUP(C15418,Index[],4,FALSE)</f>
        <v>0</v>
      </c>
      <c r="G15418" s="3">
        <f>VLOOKUP(C15418,Index[],5,FALSE)</f>
        <v>0</v>
      </c>
      <c r="I15418">
        <f>VLOOKUP(Table1[[#This Row],[trait_name]],Trait[],2,FALSE)</f>
        <v>59</v>
      </c>
      <c r="J15418" s="23" t="s">
        <v>125</v>
      </c>
      <c r="L15418" s="3"/>
      <c r="N15418" s="23"/>
      <c r="O15418"/>
    </row>
    <row r="15419" spans="1:15">
      <c r="A15419" s="66">
        <f>VLOOKUP(C15419,Index[],8,FALSE)</f>
        <v>43277</v>
      </c>
      <c r="B15419" s="26">
        <v>43277</v>
      </c>
      <c r="C15419" s="16" t="s">
        <v>1031</v>
      </c>
      <c r="D15419" s="3">
        <f>VLOOKUP(C15419,Index[],2,FALSE)</f>
        <v>134</v>
      </c>
      <c r="E15419" s="3">
        <f>VLOOKUP(C15419,Index[],3,FALSE)</f>
        <v>0</v>
      </c>
      <c r="F15419" s="3">
        <f>VLOOKUP(C15419,Index[],4,FALSE)</f>
        <v>0</v>
      </c>
      <c r="G15419" s="3">
        <f>VLOOKUP(C15419,Index[],5,FALSE)</f>
        <v>0</v>
      </c>
      <c r="H15419" t="s">
        <v>530</v>
      </c>
      <c r="I15419">
        <f>VLOOKUP(Table1[[#This Row],[trait_name]],Trait[],2,FALSE)</f>
        <v>61</v>
      </c>
      <c r="J15419" s="23" t="s">
        <v>130</v>
      </c>
      <c r="L15419" s="3" t="str">
        <f>[1]Traits!Z3</f>
        <v>medium</v>
      </c>
      <c r="N15419" s="23"/>
      <c r="O15419"/>
    </row>
    <row r="15420" spans="1:15">
      <c r="A15420" s="66">
        <f>VLOOKUP(C15420,Index[],8,FALSE)</f>
        <v>43277</v>
      </c>
      <c r="B15420" s="26">
        <v>43311</v>
      </c>
      <c r="C15420" s="16" t="s">
        <v>1031</v>
      </c>
      <c r="D15420" s="3">
        <f>VLOOKUP(C15420,Index[],2,FALSE)</f>
        <v>134</v>
      </c>
      <c r="E15420" s="3">
        <f>VLOOKUP(C15420,Index[],3,FALSE)</f>
        <v>0</v>
      </c>
      <c r="F15420" s="3">
        <f>VLOOKUP(C15420,Index[],4,FALSE)</f>
        <v>0</v>
      </c>
      <c r="G15420" s="3">
        <f>VLOOKUP(C15420,Index[],5,FALSE)</f>
        <v>0</v>
      </c>
      <c r="H15420" t="s">
        <v>153</v>
      </c>
      <c r="I15420">
        <f>VLOOKUP(Table1[[#This Row],[trait_name]],Trait[],2,FALSE)</f>
        <v>64</v>
      </c>
      <c r="J15420" s="23" t="s">
        <v>132</v>
      </c>
      <c r="L15420" s="3" t="s">
        <v>131</v>
      </c>
      <c r="M15420" s="3"/>
      <c r="N15420" s="23"/>
      <c r="O15420"/>
    </row>
    <row r="15421" spans="1:15">
      <c r="A15421" s="66">
        <f>VLOOKUP(C15421,Index[],8,FALSE)</f>
        <v>43277</v>
      </c>
      <c r="B15421" s="26">
        <v>43311</v>
      </c>
      <c r="C15421" s="16" t="s">
        <v>1031</v>
      </c>
      <c r="D15421" s="3">
        <f>VLOOKUP(C15421,Index[],2,FALSE)</f>
        <v>134</v>
      </c>
      <c r="E15421" s="3">
        <f>VLOOKUP(C15421,Index[],3,FALSE)</f>
        <v>0</v>
      </c>
      <c r="F15421" s="3">
        <f>VLOOKUP(C15421,Index[],4,FALSE)</f>
        <v>0</v>
      </c>
      <c r="G15421" s="3">
        <f>VLOOKUP(C15421,Index[],5,FALSE)</f>
        <v>0</v>
      </c>
      <c r="H15421" t="s">
        <v>153</v>
      </c>
      <c r="I15421">
        <f>VLOOKUP(Table1[[#This Row],[trait_name]],Trait[],2,FALSE)</f>
        <v>65</v>
      </c>
      <c r="J15421" s="23" t="s">
        <v>133</v>
      </c>
      <c r="L15421" s="3" t="s">
        <v>380</v>
      </c>
      <c r="N15421" s="23"/>
      <c r="O15421"/>
    </row>
    <row r="15422" spans="1:15">
      <c r="A15422" s="66">
        <f>VLOOKUP(C15422,Index[],8,FALSE)</f>
        <v>43277</v>
      </c>
      <c r="B15422" s="26">
        <v>43277</v>
      </c>
      <c r="C15422" s="16" t="s">
        <v>1031</v>
      </c>
      <c r="D15422" s="3">
        <f>VLOOKUP(C15422,Index[],2,FALSE)</f>
        <v>134</v>
      </c>
      <c r="E15422" s="3">
        <f>VLOOKUP(C15422,Index[],3,FALSE)</f>
        <v>0</v>
      </c>
      <c r="F15422" s="3">
        <f>VLOOKUP(C15422,Index[],4,FALSE)</f>
        <v>0</v>
      </c>
      <c r="G15422" s="3">
        <f>VLOOKUP(C15422,Index[],5,FALSE)</f>
        <v>0</v>
      </c>
      <c r="H15422" t="s">
        <v>455</v>
      </c>
      <c r="I15422">
        <f>VLOOKUP(Table1[[#This Row],[trait_name]],Trait[],2,FALSE)</f>
        <v>66</v>
      </c>
      <c r="J15422" s="23" t="s">
        <v>194</v>
      </c>
      <c r="L15422" s="3" t="str">
        <f>[1]Traits!AA7</f>
        <v>largesize</v>
      </c>
      <c r="N15422" s="23"/>
      <c r="O15422"/>
    </row>
    <row r="15423" spans="1:15">
      <c r="A15423" s="66">
        <f>VLOOKUP(C15423,Index[],8,FALSE)</f>
        <v>43277</v>
      </c>
      <c r="B15423" s="26">
        <v>43277</v>
      </c>
      <c r="C15423" s="16" t="s">
        <v>1031</v>
      </c>
      <c r="D15423" s="3">
        <f>VLOOKUP(C15423,Index[],2,FALSE)</f>
        <v>134</v>
      </c>
      <c r="E15423" s="3">
        <f>VLOOKUP(C15423,Index[],3,FALSE)</f>
        <v>0</v>
      </c>
      <c r="F15423" s="3">
        <f>VLOOKUP(C15423,Index[],4,FALSE)</f>
        <v>0</v>
      </c>
      <c r="G15423" s="3">
        <f>VLOOKUP(C15423,Index[],5,FALSE)</f>
        <v>0</v>
      </c>
      <c r="I15423">
        <f>VLOOKUP(Table1[[#This Row],[trait_name]],Trait[],2,FALSE)</f>
        <v>67</v>
      </c>
      <c r="J15423" s="23" t="s">
        <v>136</v>
      </c>
      <c r="L15423" s="3"/>
      <c r="N15423" s="23"/>
      <c r="O15423"/>
    </row>
    <row r="15424" spans="1:15">
      <c r="A15424" s="66">
        <f>VLOOKUP(C15424,Index[],8,FALSE)</f>
        <v>43277</v>
      </c>
      <c r="B15424" s="26">
        <v>43277</v>
      </c>
      <c r="C15424" s="16" t="s">
        <v>1034</v>
      </c>
      <c r="D15424" s="3">
        <f>VLOOKUP(C15424,Index[],2,FALSE)</f>
        <v>135</v>
      </c>
      <c r="E15424" s="3">
        <f>VLOOKUP(C15424,Index[],3,FALSE)</f>
        <v>0</v>
      </c>
      <c r="F15424" s="3">
        <f>VLOOKUP(C15424,Index[],4,FALSE)</f>
        <v>0</v>
      </c>
      <c r="G15424" s="3">
        <f>VLOOKUP(C15424,Index[],5,FALSE)</f>
        <v>0</v>
      </c>
      <c r="H15424" t="s">
        <v>17</v>
      </c>
      <c r="I15424">
        <f>VLOOKUP(Table1[[#This Row],[trait_name]],Trait[],2,FALSE)</f>
        <v>2</v>
      </c>
      <c r="J15424" s="23" t="s">
        <v>15</v>
      </c>
      <c r="L15424" s="3" t="s">
        <v>1035</v>
      </c>
      <c r="N15424" s="23"/>
      <c r="O15424"/>
    </row>
    <row r="15425" spans="1:15">
      <c r="A15425" s="66">
        <f>VLOOKUP(C15425,Index[],8,FALSE)</f>
        <v>43277</v>
      </c>
      <c r="B15425" s="26">
        <v>43277</v>
      </c>
      <c r="C15425" s="16" t="s">
        <v>1034</v>
      </c>
      <c r="D15425" s="3">
        <f>VLOOKUP(C15425,Index[],2,FALSE)</f>
        <v>135</v>
      </c>
      <c r="E15425" s="3">
        <f>VLOOKUP(C15425,Index[],3,FALSE)</f>
        <v>0</v>
      </c>
      <c r="F15425" s="3">
        <f>VLOOKUP(C15425,Index[],4,FALSE)</f>
        <v>0</v>
      </c>
      <c r="G15425" s="3">
        <f>VLOOKUP(C15425,Index[],5,FALSE)</f>
        <v>0</v>
      </c>
      <c r="I15425">
        <f>VLOOKUP(Table1[[#This Row],[trait_name]],Trait[],2,FALSE)</f>
        <v>2</v>
      </c>
      <c r="J15425" s="23" t="s">
        <v>15</v>
      </c>
      <c r="L15425" s="3"/>
      <c r="N15425" s="23"/>
      <c r="O15425"/>
    </row>
    <row r="15426" spans="1:15">
      <c r="A15426" s="66">
        <f>VLOOKUP(C15426,Index[],8,FALSE)</f>
        <v>43277</v>
      </c>
      <c r="B15426" s="26">
        <v>43277</v>
      </c>
      <c r="C15426" s="16" t="s">
        <v>1034</v>
      </c>
      <c r="D15426" s="3">
        <f>VLOOKUP(C15426,Index[],2,FALSE)</f>
        <v>135</v>
      </c>
      <c r="E15426" s="3">
        <f>VLOOKUP(C15426,Index[],3,FALSE)</f>
        <v>0</v>
      </c>
      <c r="F15426" s="3">
        <f>VLOOKUP(C15426,Index[],4,FALSE)</f>
        <v>0</v>
      </c>
      <c r="G15426" s="3">
        <f>VLOOKUP(C15426,Index[],5,FALSE)</f>
        <v>0</v>
      </c>
      <c r="H15426" t="s">
        <v>17</v>
      </c>
      <c r="I15426">
        <f>VLOOKUP(Table1[[#This Row],[trait_name]],Trait[],2,FALSE)</f>
        <v>3</v>
      </c>
      <c r="J15426" s="23" t="s">
        <v>18</v>
      </c>
      <c r="L15426" s="3" t="str">
        <f>[1]Traits!B2</f>
        <v>fullsun</v>
      </c>
      <c r="N15426" s="23"/>
      <c r="O15426"/>
    </row>
    <row r="15427" spans="1:15">
      <c r="A15427" s="66">
        <f>VLOOKUP(C15427,Index[],8,FALSE)</f>
        <v>43277</v>
      </c>
      <c r="B15427" s="26">
        <v>43277</v>
      </c>
      <c r="C15427" s="16" t="s">
        <v>1034</v>
      </c>
      <c r="D15427" s="3">
        <f>VLOOKUP(C15427,Index[],2,FALSE)</f>
        <v>135</v>
      </c>
      <c r="E15427" s="3">
        <f>VLOOKUP(C15427,Index[],3,FALSE)</f>
        <v>0</v>
      </c>
      <c r="F15427" s="3">
        <f>VLOOKUP(C15427,Index[],4,FALSE)</f>
        <v>0</v>
      </c>
      <c r="G15427" s="3">
        <f>VLOOKUP(C15427,Index[],5,FALSE)</f>
        <v>0</v>
      </c>
      <c r="H15427" t="s">
        <v>25</v>
      </c>
      <c r="I15427">
        <f>VLOOKUP(Table1[[#This Row],[trait_name]],Trait[],2,FALSE)</f>
        <v>3</v>
      </c>
      <c r="J15427" s="23" t="s">
        <v>18</v>
      </c>
      <c r="L15427" s="3" t="s">
        <v>21</v>
      </c>
      <c r="N15427" s="23"/>
      <c r="O15427"/>
    </row>
    <row r="15428" spans="1:15">
      <c r="A15428" s="66">
        <f>VLOOKUP(C15428,Index[],8,FALSE)</f>
        <v>43277</v>
      </c>
      <c r="B15428" s="26">
        <v>43311</v>
      </c>
      <c r="C15428" s="16" t="s">
        <v>1034</v>
      </c>
      <c r="D15428" s="3">
        <f>VLOOKUP(C15428,Index[],2,FALSE)</f>
        <v>135</v>
      </c>
      <c r="E15428" s="3">
        <f>VLOOKUP(C15428,Index[],3,FALSE)</f>
        <v>0</v>
      </c>
      <c r="F15428" s="3">
        <f>VLOOKUP(C15428,Index[],4,FALSE)</f>
        <v>0</v>
      </c>
      <c r="G15428" s="3">
        <f>VLOOKUP(C15428,Index[],5,FALSE)</f>
        <v>0</v>
      </c>
      <c r="H15428" t="s">
        <v>153</v>
      </c>
      <c r="I15428">
        <f>VLOOKUP(Table1[[#This Row],[trait_name]],Trait[],2,FALSE)</f>
        <v>5</v>
      </c>
      <c r="J15428" s="23" t="s">
        <v>24</v>
      </c>
      <c r="L15428" s="3" t="s">
        <v>23</v>
      </c>
      <c r="M15428" s="3"/>
      <c r="N15428" s="23"/>
      <c r="O15428"/>
    </row>
    <row r="15429" spans="1:15">
      <c r="A15429" s="66">
        <f>VLOOKUP(C15429,Index[],8,FALSE)</f>
        <v>43277</v>
      </c>
      <c r="B15429" s="26">
        <v>43311</v>
      </c>
      <c r="C15429" s="16" t="s">
        <v>1034</v>
      </c>
      <c r="D15429" s="3">
        <f>VLOOKUP(C15429,Index[],2,FALSE)</f>
        <v>135</v>
      </c>
      <c r="E15429" s="3">
        <f>VLOOKUP(C15429,Index[],3,FALSE)</f>
        <v>0</v>
      </c>
      <c r="F15429" s="3">
        <f>VLOOKUP(C15429,Index[],4,FALSE)</f>
        <v>0</v>
      </c>
      <c r="G15429" s="3">
        <f>VLOOKUP(C15429,Index[],5,FALSE)</f>
        <v>0</v>
      </c>
      <c r="H15429" t="s">
        <v>153</v>
      </c>
      <c r="I15429">
        <f>VLOOKUP(Table1[[#This Row],[trait_name]],Trait[],2,FALSE)</f>
        <v>7</v>
      </c>
      <c r="J15429" s="23" t="s">
        <v>26</v>
      </c>
      <c r="L15429" s="3" t="s">
        <v>23</v>
      </c>
      <c r="M15429" s="3"/>
      <c r="N15429" s="23"/>
      <c r="O15429"/>
    </row>
    <row r="15430" spans="1:15">
      <c r="A15430" s="66">
        <f>VLOOKUP(C15430,Index[],8,FALSE)</f>
        <v>43277</v>
      </c>
      <c r="B15430" s="12">
        <v>43311</v>
      </c>
      <c r="C15430" s="13" t="s">
        <v>1034</v>
      </c>
      <c r="D15430" s="3">
        <f>VLOOKUP(C15430,Index[],2,FALSE)</f>
        <v>135</v>
      </c>
      <c r="E15430" s="3">
        <f>VLOOKUP(C15430,Index[],3,FALSE)</f>
        <v>0</v>
      </c>
      <c r="F15430" s="3">
        <f>VLOOKUP(C15430,Index[],4,FALSE)</f>
        <v>0</v>
      </c>
      <c r="G15430" s="3">
        <f>VLOOKUP(C15430,Index[],5,FALSE)</f>
        <v>0</v>
      </c>
      <c r="H15430" t="s">
        <v>153</v>
      </c>
      <c r="I15430">
        <f>VLOOKUP(Table1[[#This Row],[trait_name]],Trait[],2,FALSE)</f>
        <v>9</v>
      </c>
      <c r="J15430" s="23" t="s">
        <v>28</v>
      </c>
      <c r="L15430" s="3" t="s">
        <v>27</v>
      </c>
      <c r="M15430" s="3"/>
      <c r="N15430" s="23"/>
      <c r="O15430"/>
    </row>
    <row r="15431" spans="1:15">
      <c r="A15431" s="66">
        <f>VLOOKUP(C15431,Index[],8,FALSE)</f>
        <v>43277</v>
      </c>
      <c r="B15431" s="26">
        <v>43311</v>
      </c>
      <c r="C15431" s="16" t="s">
        <v>1034</v>
      </c>
      <c r="D15431" s="3">
        <f>VLOOKUP(C15431,Index[],2,FALSE)</f>
        <v>135</v>
      </c>
      <c r="E15431" s="3">
        <f>VLOOKUP(C15431,Index[],3,FALSE)</f>
        <v>0</v>
      </c>
      <c r="F15431" s="3">
        <f>VLOOKUP(C15431,Index[],4,FALSE)</f>
        <v>0</v>
      </c>
      <c r="G15431" s="3">
        <f>VLOOKUP(C15431,Index[],5,FALSE)</f>
        <v>0</v>
      </c>
      <c r="H15431" t="s">
        <v>153</v>
      </c>
      <c r="I15431">
        <f>VLOOKUP(Table1[[#This Row],[trait_name]],Trait[],2,FALSE)</f>
        <v>10</v>
      </c>
      <c r="J15431" s="23" t="s">
        <v>29</v>
      </c>
      <c r="L15431" s="3" t="s">
        <v>23</v>
      </c>
      <c r="M15431" s="3" t="s">
        <v>126</v>
      </c>
      <c r="N15431" s="23"/>
      <c r="O15431"/>
    </row>
    <row r="15432" spans="1:15">
      <c r="A15432" s="66">
        <f>VLOOKUP(C15432,Index[],8,FALSE)</f>
        <v>43277</v>
      </c>
      <c r="B15432" s="26">
        <v>43311</v>
      </c>
      <c r="C15432" s="16" t="s">
        <v>1034</v>
      </c>
      <c r="D15432" s="3">
        <f>VLOOKUP(C15432,Index[],2,FALSE)</f>
        <v>135</v>
      </c>
      <c r="E15432" s="3">
        <f>VLOOKUP(C15432,Index[],3,FALSE)</f>
        <v>0</v>
      </c>
      <c r="F15432" s="3">
        <f>VLOOKUP(C15432,Index[],4,FALSE)</f>
        <v>0</v>
      </c>
      <c r="G15432" s="3">
        <f>VLOOKUP(C15432,Index[],5,FALSE)</f>
        <v>0</v>
      </c>
      <c r="H15432" t="s">
        <v>153</v>
      </c>
      <c r="I15432">
        <f>VLOOKUP(Table1[[#This Row],[trait_name]],Trait[],2,FALSE)</f>
        <v>12</v>
      </c>
      <c r="J15432" s="23" t="s">
        <v>151</v>
      </c>
      <c r="L15432" s="3" t="s">
        <v>23</v>
      </c>
      <c r="M15432" s="3" t="s">
        <v>126</v>
      </c>
      <c r="N15432" s="23"/>
      <c r="O15432"/>
    </row>
    <row r="15433" spans="1:15">
      <c r="A15433" s="66">
        <f>VLOOKUP(C15433,Index[],8,FALSE)</f>
        <v>43277</v>
      </c>
      <c r="B15433" s="12"/>
      <c r="C15433" s="13" t="s">
        <v>1034</v>
      </c>
      <c r="D15433" s="3">
        <f>VLOOKUP(C15433,Index[],2,FALSE)</f>
        <v>135</v>
      </c>
      <c r="E15433" s="3">
        <f>VLOOKUP(C15433,Index[],3,FALSE)</f>
        <v>0</v>
      </c>
      <c r="F15433" s="3">
        <f>VLOOKUP(C15433,Index[],4,FALSE)</f>
        <v>0</v>
      </c>
      <c r="G15433" s="3">
        <f>VLOOKUP(C15433,Index[],5,FALSE)</f>
        <v>0</v>
      </c>
      <c r="I15433">
        <f>VLOOKUP(Table1[[#This Row],[trait_name]],Trait[],2,FALSE)</f>
        <v>15</v>
      </c>
      <c r="J15433" s="23" t="s">
        <v>31</v>
      </c>
      <c r="L15433" s="3"/>
      <c r="N15433" s="23"/>
      <c r="O15433"/>
    </row>
    <row r="15434" spans="1:15">
      <c r="A15434" s="66">
        <f>VLOOKUP(C15434,Index[],8,FALSE)</f>
        <v>43277</v>
      </c>
      <c r="B15434" s="12">
        <v>43277</v>
      </c>
      <c r="C15434" s="13" t="s">
        <v>1034</v>
      </c>
      <c r="D15434" s="3">
        <f>VLOOKUP(C15434,Index[],2,FALSE)</f>
        <v>135</v>
      </c>
      <c r="E15434" s="3">
        <f>VLOOKUP(C15434,Index[],3,FALSE)</f>
        <v>0</v>
      </c>
      <c r="F15434" s="3">
        <f>VLOOKUP(C15434,Index[],4,FALSE)</f>
        <v>0</v>
      </c>
      <c r="G15434" s="3">
        <f>VLOOKUP(C15434,Index[],5,FALSE)</f>
        <v>0</v>
      </c>
      <c r="I15434">
        <f>VLOOKUP(Table1[[#This Row],[trait_name]],Trait[],2,FALSE)</f>
        <v>16</v>
      </c>
      <c r="J15434" s="24" t="s">
        <v>32</v>
      </c>
      <c r="K15434" s="24"/>
      <c r="L15434" s="3"/>
      <c r="N15434" s="23"/>
      <c r="O15434"/>
    </row>
    <row r="15435" spans="1:15">
      <c r="A15435" s="66">
        <f>VLOOKUP(C15435,Index[],8,FALSE)</f>
        <v>43277</v>
      </c>
      <c r="B15435" s="26">
        <v>43277</v>
      </c>
      <c r="C15435" s="16" t="s">
        <v>1034</v>
      </c>
      <c r="D15435" s="3">
        <f>VLOOKUP(C15435,Index[],2,FALSE)</f>
        <v>135</v>
      </c>
      <c r="E15435" s="3">
        <f>VLOOKUP(C15435,Index[],3,FALSE)</f>
        <v>0</v>
      </c>
      <c r="F15435" s="3">
        <f>VLOOKUP(C15435,Index[],4,FALSE)</f>
        <v>0</v>
      </c>
      <c r="G15435" s="3">
        <f>VLOOKUP(C15435,Index[],5,FALSE)</f>
        <v>0</v>
      </c>
      <c r="H15435" t="s">
        <v>17</v>
      </c>
      <c r="I15435">
        <f>VLOOKUP(Table1[[#This Row],[trait_name]],Trait[],2,FALSE)</f>
        <v>17</v>
      </c>
      <c r="J15435" s="23" t="s">
        <v>33</v>
      </c>
      <c r="L15435" s="3" t="s">
        <v>34</v>
      </c>
      <c r="N15435" s="23"/>
      <c r="O15435"/>
    </row>
    <row r="15436" spans="1:15">
      <c r="A15436" s="66">
        <f>VLOOKUP(C15436,Index[],8,FALSE)</f>
        <v>43277</v>
      </c>
      <c r="B15436" s="26">
        <v>43277</v>
      </c>
      <c r="C15436" s="16" t="s">
        <v>1034</v>
      </c>
      <c r="D15436" s="3">
        <f>VLOOKUP(C15436,Index[],2,FALSE)</f>
        <v>135</v>
      </c>
      <c r="E15436" s="3">
        <f>VLOOKUP(C15436,Index[],3,FALSE)</f>
        <v>0</v>
      </c>
      <c r="F15436" s="3">
        <f>VLOOKUP(C15436,Index[],4,FALSE)</f>
        <v>0</v>
      </c>
      <c r="G15436" s="3">
        <f>VLOOKUP(C15436,Index[],5,FALSE)</f>
        <v>0</v>
      </c>
      <c r="H15436" t="s">
        <v>25</v>
      </c>
      <c r="I15436">
        <f>VLOOKUP(Table1[[#This Row],[trait_name]],Trait[],2,FALSE)</f>
        <v>17</v>
      </c>
      <c r="J15436" s="23" t="s">
        <v>33</v>
      </c>
      <c r="L15436" s="3" t="str">
        <f>[1]Traits!E3</f>
        <v>loam</v>
      </c>
      <c r="N15436" s="23"/>
      <c r="O15436"/>
    </row>
    <row r="15437" spans="1:15">
      <c r="A15437" s="66">
        <f>VLOOKUP(C15437,Index[],8,FALSE)</f>
        <v>43277</v>
      </c>
      <c r="B15437" s="26">
        <v>43277</v>
      </c>
      <c r="C15437" s="16" t="s">
        <v>1034</v>
      </c>
      <c r="D15437" s="3">
        <f>VLOOKUP(C15437,Index[],2,FALSE)</f>
        <v>135</v>
      </c>
      <c r="E15437" s="3">
        <f>VLOOKUP(C15437,Index[],3,FALSE)</f>
        <v>0</v>
      </c>
      <c r="F15437" s="3">
        <f>VLOOKUP(C15437,Index[],4,FALSE)</f>
        <v>0</v>
      </c>
      <c r="G15437" s="3">
        <f>VLOOKUP(C15437,Index[],5,FALSE)</f>
        <v>0</v>
      </c>
      <c r="H15437" t="s">
        <v>25</v>
      </c>
      <c r="I15437">
        <f>VLOOKUP(Table1[[#This Row],[trait_name]],Trait[],2,FALSE)</f>
        <v>17</v>
      </c>
      <c r="J15437" s="23" t="s">
        <v>33</v>
      </c>
      <c r="L15437" s="3" t="str">
        <f>[1]Traits!E2</f>
        <v>sand</v>
      </c>
      <c r="N15437" s="23"/>
      <c r="O15437"/>
    </row>
    <row r="15438" spans="1:15">
      <c r="A15438" s="66">
        <f>VLOOKUP(C15438,Index[],8,FALSE)</f>
        <v>43277</v>
      </c>
      <c r="B15438" s="12">
        <v>43311</v>
      </c>
      <c r="C15438" s="13" t="s">
        <v>1034</v>
      </c>
      <c r="D15438" s="3">
        <f>VLOOKUP(C15438,Index[],2,FALSE)</f>
        <v>135</v>
      </c>
      <c r="E15438" s="3">
        <f>VLOOKUP(C15438,Index[],3,FALSE)</f>
        <v>0</v>
      </c>
      <c r="F15438" s="3">
        <f>VLOOKUP(C15438,Index[],4,FALSE)</f>
        <v>0</v>
      </c>
      <c r="G15438" s="3">
        <f>VLOOKUP(C15438,Index[],5,FALSE)</f>
        <v>0</v>
      </c>
      <c r="H15438" t="s">
        <v>153</v>
      </c>
      <c r="I15438">
        <f>VLOOKUP(Table1[[#This Row],[trait_name]],Trait[],2,FALSE)</f>
        <v>18</v>
      </c>
      <c r="J15438" s="23" t="s">
        <v>37</v>
      </c>
      <c r="L15438" s="3" t="s">
        <v>397</v>
      </c>
      <c r="N15438" s="23"/>
      <c r="O15438"/>
    </row>
    <row r="15439" spans="1:15">
      <c r="A15439" s="66">
        <f>VLOOKUP(C15439,Index[],8,FALSE)</f>
        <v>43277</v>
      </c>
      <c r="B15439" s="26">
        <v>43277</v>
      </c>
      <c r="C15439" s="16" t="s">
        <v>1034</v>
      </c>
      <c r="D15439" s="3">
        <f>VLOOKUP(C15439,Index[],2,FALSE)</f>
        <v>135</v>
      </c>
      <c r="E15439" s="3">
        <f>VLOOKUP(C15439,Index[],3,FALSE)</f>
        <v>0</v>
      </c>
      <c r="F15439" s="3">
        <f>VLOOKUP(C15439,Index[],4,FALSE)</f>
        <v>0</v>
      </c>
      <c r="G15439" s="3">
        <f>VLOOKUP(C15439,Index[],5,FALSE)</f>
        <v>0</v>
      </c>
      <c r="H15439" t="s">
        <v>25</v>
      </c>
      <c r="I15439">
        <f>VLOOKUP(Table1[[#This Row],[trait_name]],Trait[],2,FALSE)</f>
        <v>19</v>
      </c>
      <c r="J15439" s="23" t="s">
        <v>38</v>
      </c>
      <c r="L15439" s="3" t="str">
        <f>[1]Traits!F7</f>
        <v>fertile</v>
      </c>
      <c r="N15439" s="23"/>
      <c r="O15439"/>
    </row>
    <row r="15440" spans="1:15">
      <c r="A15440" s="66">
        <f>VLOOKUP(C15440,Index[],8,FALSE)</f>
        <v>43277</v>
      </c>
      <c r="B15440" s="26">
        <v>43277</v>
      </c>
      <c r="C15440" s="16" t="s">
        <v>1034</v>
      </c>
      <c r="D15440" s="3">
        <f>VLOOKUP(C15440,Index[],2,FALSE)</f>
        <v>135</v>
      </c>
      <c r="E15440" s="3">
        <f>VLOOKUP(C15440,Index[],3,FALSE)</f>
        <v>0</v>
      </c>
      <c r="F15440" s="3">
        <f>VLOOKUP(C15440,Index[],4,FALSE)</f>
        <v>0</v>
      </c>
      <c r="G15440" s="3">
        <f>VLOOKUP(C15440,Index[],5,FALSE)</f>
        <v>0</v>
      </c>
      <c r="H15440" t="s">
        <v>25</v>
      </c>
      <c r="I15440">
        <f>VLOOKUP(Table1[[#This Row],[trait_name]],Trait[],2,FALSE)</f>
        <v>19</v>
      </c>
      <c r="J15440" s="23" t="s">
        <v>38</v>
      </c>
      <c r="L15440" s="3" t="str">
        <f>[1]Traits!F2</f>
        <v>welldrained</v>
      </c>
      <c r="N15440" s="23"/>
      <c r="O15440"/>
    </row>
    <row r="15441" spans="1:15">
      <c r="A15441" s="66">
        <f>VLOOKUP(C15441,Index[],8,FALSE)</f>
        <v>43277</v>
      </c>
      <c r="B15441" s="26">
        <v>43311</v>
      </c>
      <c r="C15441" s="16" t="s">
        <v>1034</v>
      </c>
      <c r="D15441" s="3">
        <f>VLOOKUP(C15441,Index[],2,FALSE)</f>
        <v>135</v>
      </c>
      <c r="E15441" s="3">
        <f>VLOOKUP(C15441,Index[],3,FALSE)</f>
        <v>0</v>
      </c>
      <c r="F15441" s="3">
        <f>VLOOKUP(C15441,Index[],4,FALSE)</f>
        <v>0</v>
      </c>
      <c r="G15441" s="3">
        <f>VLOOKUP(C15441,Index[],5,FALSE)</f>
        <v>0</v>
      </c>
      <c r="H15441" t="s">
        <v>153</v>
      </c>
      <c r="I15441">
        <f>VLOOKUP(Table1[[#This Row],[trait_name]],Trait[],2,FALSE)</f>
        <v>20</v>
      </c>
      <c r="J15441" s="23" t="s">
        <v>41</v>
      </c>
      <c r="L15441" s="3" t="s">
        <v>131</v>
      </c>
      <c r="M15441" s="3"/>
      <c r="N15441" s="23"/>
      <c r="O15441"/>
    </row>
    <row r="15442" spans="1:15">
      <c r="A15442" s="66">
        <f>VLOOKUP(C15442,Index[],8,FALSE)</f>
        <v>43277</v>
      </c>
      <c r="B15442" s="26">
        <v>43311</v>
      </c>
      <c r="C15442" s="16" t="s">
        <v>1034</v>
      </c>
      <c r="D15442" s="3">
        <f>VLOOKUP(C15442,Index[],2,FALSE)</f>
        <v>135</v>
      </c>
      <c r="E15442" s="3">
        <f>VLOOKUP(C15442,Index[],3,FALSE)</f>
        <v>0</v>
      </c>
      <c r="F15442" s="3">
        <f>VLOOKUP(C15442,Index[],4,FALSE)</f>
        <v>0</v>
      </c>
      <c r="G15442" s="3">
        <f>VLOOKUP(C15442,Index[],5,FALSE)</f>
        <v>0</v>
      </c>
      <c r="H15442" t="s">
        <v>153</v>
      </c>
      <c r="I15442">
        <f>VLOOKUP(Table1[[#This Row],[trait_name]],Trait[],2,FALSE)</f>
        <v>20</v>
      </c>
      <c r="J15442" s="23" t="s">
        <v>41</v>
      </c>
      <c r="L15442" s="3" t="s">
        <v>126</v>
      </c>
      <c r="M15442" s="3"/>
      <c r="N15442" s="23"/>
      <c r="O15442"/>
    </row>
    <row r="15443" spans="1:15">
      <c r="A15443" s="66">
        <f>VLOOKUP(C15443,Index[],8,FALSE)</f>
        <v>43277</v>
      </c>
      <c r="B15443" s="12">
        <v>43277</v>
      </c>
      <c r="C15443" s="13" t="s">
        <v>1034</v>
      </c>
      <c r="D15443" s="3">
        <f>VLOOKUP(C15443,Index[],2,FALSE)</f>
        <v>135</v>
      </c>
      <c r="E15443" s="3">
        <f>VLOOKUP(C15443,Index[],3,FALSE)</f>
        <v>0</v>
      </c>
      <c r="F15443" s="3">
        <f>VLOOKUP(C15443,Index[],4,FALSE)</f>
        <v>0</v>
      </c>
      <c r="G15443" s="3">
        <f>VLOOKUP(C15443,Index[],5,FALSE)</f>
        <v>0</v>
      </c>
      <c r="I15443">
        <f>VLOOKUP(Table1[[#This Row],[trait_name]],Trait[],2,FALSE)</f>
        <v>21</v>
      </c>
      <c r="J15443" s="23" t="s">
        <v>43</v>
      </c>
      <c r="L15443" s="3"/>
      <c r="N15443" s="23"/>
      <c r="O15443"/>
    </row>
    <row r="15444" spans="1:15">
      <c r="A15444" s="66">
        <f>VLOOKUP(C15444,Index[],8,FALSE)</f>
        <v>43277</v>
      </c>
      <c r="B15444" s="26">
        <v>43311</v>
      </c>
      <c r="C15444" s="16" t="s">
        <v>1034</v>
      </c>
      <c r="D15444" s="3">
        <f>VLOOKUP(C15444,Index[],2,FALSE)</f>
        <v>135</v>
      </c>
      <c r="E15444" s="3">
        <f>VLOOKUP(C15444,Index[],3,FALSE)</f>
        <v>0</v>
      </c>
      <c r="F15444" s="3">
        <f>VLOOKUP(C15444,Index[],4,FALSE)</f>
        <v>0</v>
      </c>
      <c r="G15444" s="3">
        <f>VLOOKUP(C15444,Index[],5,FALSE)</f>
        <v>0</v>
      </c>
      <c r="H15444" t="s">
        <v>153</v>
      </c>
      <c r="I15444">
        <f>VLOOKUP(Table1[[#This Row],[trait_name]],Trait[],2,FALSE)</f>
        <v>22</v>
      </c>
      <c r="J15444" s="23" t="s">
        <v>47</v>
      </c>
      <c r="L15444" s="3" t="s">
        <v>162</v>
      </c>
      <c r="N15444" s="23"/>
      <c r="O15444"/>
    </row>
    <row r="15445" spans="1:15">
      <c r="A15445" s="66">
        <f>VLOOKUP(C15445,Index[],8,FALSE)</f>
        <v>43277</v>
      </c>
      <c r="B15445" s="26">
        <v>43311</v>
      </c>
      <c r="C15445" s="16" t="s">
        <v>1034</v>
      </c>
      <c r="D15445" s="3">
        <f>VLOOKUP(C15445,Index[],2,FALSE)</f>
        <v>135</v>
      </c>
      <c r="E15445" s="3">
        <f>VLOOKUP(C15445,Index[],3,FALSE)</f>
        <v>0</v>
      </c>
      <c r="F15445" s="3">
        <f>VLOOKUP(C15445,Index[],4,FALSE)</f>
        <v>0</v>
      </c>
      <c r="G15445" s="3">
        <f>VLOOKUP(C15445,Index[],5,FALSE)</f>
        <v>0</v>
      </c>
      <c r="H15445" t="s">
        <v>153</v>
      </c>
      <c r="I15445">
        <f>VLOOKUP(Table1[[#This Row],[trait_name]],Trait[],2,FALSE)</f>
        <v>23</v>
      </c>
      <c r="J15445" s="23" t="s">
        <v>49</v>
      </c>
      <c r="L15445" s="3" t="s">
        <v>267</v>
      </c>
      <c r="N15445" s="23"/>
      <c r="O15445"/>
    </row>
    <row r="15446" spans="1:15">
      <c r="A15446" s="66">
        <f>VLOOKUP(C15446,Index[],8,FALSE)</f>
        <v>43277</v>
      </c>
      <c r="B15446" s="12"/>
      <c r="C15446" s="13" t="s">
        <v>1034</v>
      </c>
      <c r="D15446" s="3">
        <f>VLOOKUP(C15446,Index[],2,FALSE)</f>
        <v>135</v>
      </c>
      <c r="E15446" s="3">
        <f>VLOOKUP(C15446,Index[],3,FALSE)</f>
        <v>0</v>
      </c>
      <c r="F15446" s="3">
        <f>VLOOKUP(C15446,Index[],4,FALSE)</f>
        <v>0</v>
      </c>
      <c r="G15446" s="3">
        <f>VLOOKUP(C15446,Index[],5,FALSE)</f>
        <v>0</v>
      </c>
      <c r="I15446">
        <f>VLOOKUP(Table1[[#This Row],[trait_name]],Trait[],2,FALSE)</f>
        <v>24</v>
      </c>
      <c r="J15446" s="23" t="s">
        <v>53</v>
      </c>
      <c r="L15446" s="3"/>
      <c r="N15446" s="23"/>
      <c r="O15446"/>
    </row>
    <row r="15447" spans="1:15">
      <c r="A15447" s="66">
        <f>VLOOKUP(C15447,Index[],8,FALSE)</f>
        <v>43277</v>
      </c>
      <c r="B15447" s="12"/>
      <c r="C15447" s="13" t="s">
        <v>1034</v>
      </c>
      <c r="D15447" s="3">
        <f>VLOOKUP(C15447,Index[],2,FALSE)</f>
        <v>135</v>
      </c>
      <c r="E15447" s="3">
        <f>VLOOKUP(C15447,Index[],3,FALSE)</f>
        <v>0</v>
      </c>
      <c r="F15447" s="3">
        <f>VLOOKUP(C15447,Index[],4,FALSE)</f>
        <v>0</v>
      </c>
      <c r="G15447" s="3">
        <f>VLOOKUP(C15447,Index[],5,FALSE)</f>
        <v>0</v>
      </c>
      <c r="I15447">
        <f>VLOOKUP(Table1[[#This Row],[trait_name]],Trait[],2,FALSE)</f>
        <v>25</v>
      </c>
      <c r="J15447" s="23" t="s">
        <v>57</v>
      </c>
      <c r="L15447" s="3"/>
      <c r="N15447" s="23"/>
      <c r="O15447"/>
    </row>
    <row r="15448" spans="1:15">
      <c r="A15448" s="66">
        <f>VLOOKUP(C15448,Index[],8,FALSE)</f>
        <v>43277</v>
      </c>
      <c r="B15448" s="26">
        <v>43277</v>
      </c>
      <c r="C15448" s="16" t="s">
        <v>1034</v>
      </c>
      <c r="D15448" s="3">
        <f>VLOOKUP(C15448,Index[],2,FALSE)</f>
        <v>135</v>
      </c>
      <c r="E15448" s="3">
        <f>VLOOKUP(C15448,Index[],3,FALSE)</f>
        <v>0</v>
      </c>
      <c r="F15448" s="3">
        <f>VLOOKUP(C15448,Index[],4,FALSE)</f>
        <v>0</v>
      </c>
      <c r="G15448" s="3">
        <f>VLOOKUP(C15448,Index[],5,FALSE)</f>
        <v>0</v>
      </c>
      <c r="H15448" t="s">
        <v>25</v>
      </c>
      <c r="I15448">
        <f>VLOOKUP(Table1[[#This Row],[trait_name]],Trait[],2,FALSE)</f>
        <v>26</v>
      </c>
      <c r="J15448" s="23" t="s">
        <v>58</v>
      </c>
      <c r="L15448" s="3" t="str">
        <f>[1]Traits!H7</f>
        <v>largeshrub</v>
      </c>
      <c r="N15448" s="23"/>
      <c r="O15448"/>
    </row>
    <row r="15449" spans="1:15">
      <c r="A15449" s="66">
        <f>VLOOKUP(C15449,Index[],8,FALSE)</f>
        <v>43277</v>
      </c>
      <c r="B15449" s="26">
        <v>43277</v>
      </c>
      <c r="C15449" s="16" t="s">
        <v>1034</v>
      </c>
      <c r="D15449" s="3">
        <f>VLOOKUP(C15449,Index[],2,FALSE)</f>
        <v>135</v>
      </c>
      <c r="E15449" s="3">
        <f>VLOOKUP(C15449,Index[],3,FALSE)</f>
        <v>0</v>
      </c>
      <c r="F15449" s="3">
        <f>VLOOKUP(C15449,Index[],4,FALSE)</f>
        <v>0</v>
      </c>
      <c r="G15449" s="3">
        <f>VLOOKUP(C15449,Index[],5,FALSE)</f>
        <v>0</v>
      </c>
      <c r="H15449" t="s">
        <v>17</v>
      </c>
      <c r="I15449">
        <f>VLOOKUP(Table1[[#This Row],[trait_name]],Trait[],2,FALSE)</f>
        <v>26</v>
      </c>
      <c r="J15449" s="23" t="s">
        <v>58</v>
      </c>
      <c r="L15449" s="3" t="str">
        <f>[1]Traits!H2</f>
        <v>smalltree</v>
      </c>
      <c r="N15449" s="23"/>
      <c r="O15449"/>
    </row>
    <row r="15450" spans="1:15">
      <c r="A15450" s="66">
        <f>VLOOKUP(C15450,Index[],8,FALSE)</f>
        <v>43277</v>
      </c>
      <c r="B15450" s="26">
        <v>43311</v>
      </c>
      <c r="C15450" s="16" t="s">
        <v>1034</v>
      </c>
      <c r="D15450" s="3">
        <f>VLOOKUP(C15450,Index[],2,FALSE)</f>
        <v>135</v>
      </c>
      <c r="E15450" s="3">
        <f>VLOOKUP(C15450,Index[],3,FALSE)</f>
        <v>0</v>
      </c>
      <c r="F15450" s="3">
        <f>VLOOKUP(C15450,Index[],4,FALSE)</f>
        <v>0</v>
      </c>
      <c r="G15450" s="3">
        <f>VLOOKUP(C15450,Index[],5,FALSE)</f>
        <v>0</v>
      </c>
      <c r="I15450">
        <f>VLOOKUP(Table1[[#This Row],[trait_name]],Trait[],2,FALSE)</f>
        <v>27</v>
      </c>
      <c r="J15450" s="23" t="s">
        <v>61</v>
      </c>
      <c r="L15450" s="3"/>
      <c r="M15450" s="3"/>
      <c r="N15450" s="23"/>
      <c r="O15450"/>
    </row>
    <row r="15451" spans="1:15">
      <c r="A15451" s="66">
        <f>VLOOKUP(C15451,Index[],8,FALSE)</f>
        <v>43277</v>
      </c>
      <c r="B15451" s="26">
        <v>43311</v>
      </c>
      <c r="C15451" s="16" t="s">
        <v>1034</v>
      </c>
      <c r="D15451" s="3">
        <f>VLOOKUP(C15451,Index[],2,FALSE)</f>
        <v>135</v>
      </c>
      <c r="E15451" s="3">
        <f>VLOOKUP(C15451,Index[],3,FALSE)</f>
        <v>0</v>
      </c>
      <c r="F15451" s="3">
        <f>VLOOKUP(C15451,Index[],4,FALSE)</f>
        <v>0</v>
      </c>
      <c r="G15451" s="3">
        <f>VLOOKUP(C15451,Index[],5,FALSE)</f>
        <v>0</v>
      </c>
      <c r="I15451">
        <f>VLOOKUP(Table1[[#This Row],[trait_name]],Trait[],2,FALSE)</f>
        <v>28</v>
      </c>
      <c r="J15451" s="23" t="s">
        <v>62</v>
      </c>
      <c r="L15451" s="3"/>
      <c r="M15451" s="3"/>
      <c r="N15451" s="23"/>
      <c r="O15451"/>
    </row>
    <row r="15452" spans="1:15">
      <c r="A15452" s="66">
        <f>VLOOKUP(C15452,Index[],8,FALSE)</f>
        <v>43277</v>
      </c>
      <c r="B15452" s="26">
        <v>43277</v>
      </c>
      <c r="C15452" s="16" t="s">
        <v>1034</v>
      </c>
      <c r="D15452" s="3">
        <f>VLOOKUP(C15452,Index[],2,FALSE)</f>
        <v>135</v>
      </c>
      <c r="E15452" s="3">
        <f>VLOOKUP(C15452,Index[],3,FALSE)</f>
        <v>0</v>
      </c>
      <c r="F15452" s="3">
        <f>VLOOKUP(C15452,Index[],4,FALSE)</f>
        <v>0</v>
      </c>
      <c r="G15452" s="3">
        <f>VLOOKUP(C15452,Index[],5,FALSE)</f>
        <v>0</v>
      </c>
      <c r="H15452" t="s">
        <v>17</v>
      </c>
      <c r="I15452">
        <f>VLOOKUP(Table1[[#This Row],[trait_name]],Trait[],2,FALSE)</f>
        <v>29</v>
      </c>
      <c r="J15452" s="23" t="s">
        <v>63</v>
      </c>
      <c r="L15452" s="3">
        <v>5</v>
      </c>
      <c r="N15452" s="23"/>
      <c r="O15452"/>
    </row>
    <row r="15453" spans="1:15">
      <c r="A15453" s="66">
        <f>VLOOKUP(C15453,Index[],8,FALSE)</f>
        <v>43277</v>
      </c>
      <c r="B15453" s="26">
        <v>43311</v>
      </c>
      <c r="C15453" s="16" t="s">
        <v>1034</v>
      </c>
      <c r="D15453" s="3">
        <f>VLOOKUP(C15453,Index[],2,FALSE)</f>
        <v>135</v>
      </c>
      <c r="E15453" s="3">
        <f>VLOOKUP(C15453,Index[],3,FALSE)</f>
        <v>0</v>
      </c>
      <c r="F15453" s="3">
        <f>VLOOKUP(C15453,Index[],4,FALSE)</f>
        <v>0</v>
      </c>
      <c r="G15453" s="3">
        <f>VLOOKUP(C15453,Index[],5,FALSE)</f>
        <v>0</v>
      </c>
      <c r="H15453" t="s">
        <v>153</v>
      </c>
      <c r="I15453">
        <f>VLOOKUP(Table1[[#This Row],[trait_name]],Trait[],2,FALSE)</f>
        <v>29</v>
      </c>
      <c r="J15453" s="23" t="s">
        <v>63</v>
      </c>
      <c r="L15453" s="3">
        <v>8</v>
      </c>
      <c r="N15453" s="23"/>
      <c r="O15453"/>
    </row>
    <row r="15454" spans="1:15">
      <c r="A15454" s="66">
        <f>VLOOKUP(C15454,Index[],8,FALSE)</f>
        <v>43277</v>
      </c>
      <c r="B15454" s="26">
        <v>43277</v>
      </c>
      <c r="C15454" s="16" t="s">
        <v>1034</v>
      </c>
      <c r="D15454" s="3">
        <f>VLOOKUP(C15454,Index[],2,FALSE)</f>
        <v>135</v>
      </c>
      <c r="E15454" s="3">
        <f>VLOOKUP(C15454,Index[],3,FALSE)</f>
        <v>0</v>
      </c>
      <c r="F15454" s="3">
        <f>VLOOKUP(C15454,Index[],4,FALSE)</f>
        <v>0</v>
      </c>
      <c r="G15454" s="3">
        <f>VLOOKUP(C15454,Index[],5,FALSE)</f>
        <v>0</v>
      </c>
      <c r="H15454" t="s">
        <v>25</v>
      </c>
      <c r="I15454">
        <f>VLOOKUP(Table1[[#This Row],[trait_name]],Trait[],2,FALSE)</f>
        <v>30</v>
      </c>
      <c r="J15454" s="23" t="s">
        <v>64</v>
      </c>
      <c r="L15454" s="3">
        <v>6</v>
      </c>
      <c r="N15454" s="24"/>
      <c r="O15454"/>
    </row>
    <row r="15455" spans="1:15">
      <c r="A15455" s="66">
        <f>VLOOKUP(C15455,Index[],8,FALSE)</f>
        <v>43277</v>
      </c>
      <c r="B15455" s="26">
        <v>43277</v>
      </c>
      <c r="C15455" s="16" t="s">
        <v>1034</v>
      </c>
      <c r="D15455" s="3">
        <f>VLOOKUP(C15455,Index[],2,FALSE)</f>
        <v>135</v>
      </c>
      <c r="E15455" s="3">
        <f>VLOOKUP(C15455,Index[],3,FALSE)</f>
        <v>0</v>
      </c>
      <c r="F15455" s="3">
        <f>VLOOKUP(C15455,Index[],4,FALSE)</f>
        <v>0</v>
      </c>
      <c r="G15455" s="3">
        <f>VLOOKUP(C15455,Index[],5,FALSE)</f>
        <v>0</v>
      </c>
      <c r="H15455" t="s">
        <v>17</v>
      </c>
      <c r="I15455">
        <f>VLOOKUP(Table1[[#This Row],[trait_name]],Trait[],2,FALSE)</f>
        <v>31</v>
      </c>
      <c r="J15455" s="23" t="s">
        <v>65</v>
      </c>
      <c r="L15455" s="3">
        <v>4</v>
      </c>
      <c r="N15455" s="23"/>
      <c r="O15455"/>
    </row>
    <row r="15456" spans="1:15">
      <c r="A15456" s="66">
        <f>VLOOKUP(C15456,Index[],8,FALSE)</f>
        <v>43277</v>
      </c>
      <c r="B15456" s="26">
        <v>43277</v>
      </c>
      <c r="C15456" s="16" t="s">
        <v>1034</v>
      </c>
      <c r="D15456" s="3">
        <f>VLOOKUP(C15456,Index[],2,FALSE)</f>
        <v>135</v>
      </c>
      <c r="E15456" s="3">
        <f>VLOOKUP(C15456,Index[],3,FALSE)</f>
        <v>0</v>
      </c>
      <c r="F15456" s="3">
        <f>VLOOKUP(C15456,Index[],4,FALSE)</f>
        <v>0</v>
      </c>
      <c r="G15456" s="3">
        <f>VLOOKUP(C15456,Index[],5,FALSE)</f>
        <v>0</v>
      </c>
      <c r="H15456" t="s">
        <v>17</v>
      </c>
      <c r="I15456">
        <f>VLOOKUP(Table1[[#This Row],[trait_name]],Trait[],2,FALSE)</f>
        <v>32</v>
      </c>
      <c r="J15456" s="23" t="s">
        <v>66</v>
      </c>
      <c r="L15456" s="3">
        <v>5</v>
      </c>
      <c r="N15456" s="23"/>
      <c r="O15456"/>
    </row>
    <row r="15457" spans="1:15">
      <c r="A15457" s="66">
        <f>VLOOKUP(C15457,Index[],8,FALSE)</f>
        <v>43277</v>
      </c>
      <c r="B15457" s="26">
        <v>43277</v>
      </c>
      <c r="C15457" s="16" t="s">
        <v>1034</v>
      </c>
      <c r="D15457" s="3">
        <f>VLOOKUP(C15457,Index[],2,FALSE)</f>
        <v>135</v>
      </c>
      <c r="E15457" s="3">
        <f>VLOOKUP(C15457,Index[],3,FALSE)</f>
        <v>0</v>
      </c>
      <c r="F15457" s="3">
        <f>VLOOKUP(C15457,Index[],4,FALSE)</f>
        <v>0</v>
      </c>
      <c r="G15457" s="3">
        <f>VLOOKUP(C15457,Index[],5,FALSE)</f>
        <v>0</v>
      </c>
      <c r="H15457" t="s">
        <v>25</v>
      </c>
      <c r="I15457">
        <f>VLOOKUP(Table1[[#This Row],[trait_name]],Trait[],2,FALSE)</f>
        <v>33</v>
      </c>
      <c r="J15457" s="23" t="s">
        <v>67</v>
      </c>
      <c r="L15457" s="3">
        <v>1.5</v>
      </c>
      <c r="N15457" s="23"/>
      <c r="O15457"/>
    </row>
    <row r="15458" spans="1:15">
      <c r="A15458" s="66">
        <f>VLOOKUP(C15458,Index[],8,FALSE)</f>
        <v>43277</v>
      </c>
      <c r="B15458" s="26">
        <v>43277</v>
      </c>
      <c r="C15458" s="16" t="s">
        <v>1034</v>
      </c>
      <c r="D15458" s="3">
        <f>VLOOKUP(C15458,Index[],2,FALSE)</f>
        <v>135</v>
      </c>
      <c r="E15458" s="3">
        <f>VLOOKUP(C15458,Index[],3,FALSE)</f>
        <v>0</v>
      </c>
      <c r="F15458" s="3">
        <f>VLOOKUP(C15458,Index[],4,FALSE)</f>
        <v>0</v>
      </c>
      <c r="G15458" s="3">
        <f>VLOOKUP(C15458,Index[],5,FALSE)</f>
        <v>0</v>
      </c>
      <c r="H15458" t="s">
        <v>17</v>
      </c>
      <c r="I15458">
        <f>VLOOKUP(Table1[[#This Row],[trait_name]],Trait[],2,FALSE)</f>
        <v>34</v>
      </c>
      <c r="J15458" s="23" t="s">
        <v>68</v>
      </c>
      <c r="L15458" s="3">
        <v>3</v>
      </c>
      <c r="N15458" s="23"/>
      <c r="O15458"/>
    </row>
    <row r="15459" spans="1:15">
      <c r="A15459" s="66">
        <f>VLOOKUP(C15459,Index[],8,FALSE)</f>
        <v>43277</v>
      </c>
      <c r="B15459" s="26">
        <v>43277</v>
      </c>
      <c r="C15459" s="16" t="s">
        <v>1034</v>
      </c>
      <c r="D15459" s="3">
        <f>VLOOKUP(C15459,Index[],2,FALSE)</f>
        <v>135</v>
      </c>
      <c r="E15459" s="3">
        <f>VLOOKUP(C15459,Index[],3,FALSE)</f>
        <v>0</v>
      </c>
      <c r="F15459" s="3">
        <f>VLOOKUP(C15459,Index[],4,FALSE)</f>
        <v>0</v>
      </c>
      <c r="G15459" s="3">
        <f>VLOOKUP(C15459,Index[],5,FALSE)</f>
        <v>0</v>
      </c>
      <c r="H15459" t="s">
        <v>530</v>
      </c>
      <c r="I15459">
        <f>VLOOKUP(Table1[[#This Row],[trait_name]],Trait[],2,FALSE)</f>
        <v>35</v>
      </c>
      <c r="J15459" s="23" t="s">
        <v>166</v>
      </c>
      <c r="L15459" s="3" t="str">
        <f>[1]Traits!L2</f>
        <v>fast</v>
      </c>
      <c r="N15459" s="23"/>
      <c r="O15459"/>
    </row>
    <row r="15460" spans="1:15">
      <c r="A15460" s="66">
        <f>VLOOKUP(C15460,Index[],8,FALSE)</f>
        <v>43277</v>
      </c>
      <c r="B15460" s="26">
        <v>43311</v>
      </c>
      <c r="C15460" s="16" t="s">
        <v>1034</v>
      </c>
      <c r="D15460" s="3">
        <f>VLOOKUP(C15460,Index[],2,FALSE)</f>
        <v>135</v>
      </c>
      <c r="E15460" s="3">
        <f>VLOOKUP(C15460,Index[],3,FALSE)</f>
        <v>0</v>
      </c>
      <c r="F15460" s="3">
        <f>VLOOKUP(C15460,Index[],4,FALSE)</f>
        <v>0</v>
      </c>
      <c r="G15460" s="3">
        <f>VLOOKUP(C15460,Index[],5,FALSE)</f>
        <v>0</v>
      </c>
      <c r="H15460" t="s">
        <v>153</v>
      </c>
      <c r="I15460">
        <f>VLOOKUP(Table1[[#This Row],[trait_name]],Trait[],2,FALSE)</f>
        <v>35</v>
      </c>
      <c r="J15460" s="23" t="s">
        <v>166</v>
      </c>
      <c r="L15460" s="3" t="s">
        <v>126</v>
      </c>
      <c r="N15460" s="23"/>
      <c r="O15460"/>
    </row>
    <row r="15461" spans="1:15">
      <c r="A15461" s="66">
        <f>VLOOKUP(C15461,Index[],8,FALSE)</f>
        <v>43277</v>
      </c>
      <c r="B15461" s="26">
        <v>43277</v>
      </c>
      <c r="C15461" s="16" t="s">
        <v>1034</v>
      </c>
      <c r="D15461" s="3">
        <f>VLOOKUP(C15461,Index[],2,FALSE)</f>
        <v>135</v>
      </c>
      <c r="E15461" s="3">
        <f>VLOOKUP(C15461,Index[],3,FALSE)</f>
        <v>0</v>
      </c>
      <c r="F15461" s="3">
        <f>VLOOKUP(C15461,Index[],4,FALSE)</f>
        <v>0</v>
      </c>
      <c r="G15461" s="3">
        <f>VLOOKUP(C15461,Index[],5,FALSE)</f>
        <v>0</v>
      </c>
      <c r="H15461" t="s">
        <v>17</v>
      </c>
      <c r="I15461">
        <f>VLOOKUP(Table1[[#This Row],[trait_name]],Trait[],2,FALSE)</f>
        <v>36</v>
      </c>
      <c r="J15461" s="23" t="s">
        <v>69</v>
      </c>
      <c r="L15461" s="3" t="str">
        <f>[1]Traits!N8</f>
        <v>spreading</v>
      </c>
      <c r="N15461" s="23"/>
      <c r="O15461"/>
    </row>
    <row r="15462" spans="1:15">
      <c r="A15462" s="66">
        <f>VLOOKUP(C15462,Index[],8,FALSE)</f>
        <v>43277</v>
      </c>
      <c r="B15462" s="26">
        <v>43277</v>
      </c>
      <c r="C15462" s="16" t="s">
        <v>1034</v>
      </c>
      <c r="D15462" s="3">
        <f>VLOOKUP(C15462,Index[],2,FALSE)</f>
        <v>135</v>
      </c>
      <c r="E15462" s="3">
        <f>VLOOKUP(C15462,Index[],3,FALSE)</f>
        <v>0</v>
      </c>
      <c r="F15462" s="3">
        <f>VLOOKUP(C15462,Index[],4,FALSE)</f>
        <v>0</v>
      </c>
      <c r="G15462" s="3">
        <f>VLOOKUP(C15462,Index[],5,FALSE)</f>
        <v>0</v>
      </c>
      <c r="I15462">
        <f>VLOOKUP(Table1[[#This Row],[trait_name]],Trait[],2,FALSE)</f>
        <v>36</v>
      </c>
      <c r="J15462" s="23" t="s">
        <v>69</v>
      </c>
      <c r="L15462" s="3"/>
      <c r="N15462" s="23"/>
      <c r="O15462"/>
    </row>
    <row r="15463" spans="1:15">
      <c r="A15463" s="66">
        <f>VLOOKUP(C15463,Index[],8,FALSE)</f>
        <v>43277</v>
      </c>
      <c r="B15463" s="26">
        <v>43277</v>
      </c>
      <c r="C15463" s="16" t="s">
        <v>1034</v>
      </c>
      <c r="D15463" s="3">
        <f>VLOOKUP(C15463,Index[],2,FALSE)</f>
        <v>135</v>
      </c>
      <c r="E15463" s="3">
        <f>VLOOKUP(C15463,Index[],3,FALSE)</f>
        <v>0</v>
      </c>
      <c r="F15463" s="3">
        <f>VLOOKUP(C15463,Index[],4,FALSE)</f>
        <v>0</v>
      </c>
      <c r="G15463" s="3">
        <f>VLOOKUP(C15463,Index[],5,FALSE)</f>
        <v>0</v>
      </c>
      <c r="I15463">
        <f>VLOOKUP(Table1[[#This Row],[trait_name]],Trait[],2,FALSE)</f>
        <v>37</v>
      </c>
      <c r="J15463" s="23" t="s">
        <v>170</v>
      </c>
      <c r="L15463" s="3"/>
      <c r="N15463" s="23"/>
      <c r="O15463"/>
    </row>
    <row r="15464" spans="1:15">
      <c r="A15464" s="66">
        <f>VLOOKUP(C15464,Index[],8,FALSE)</f>
        <v>43277</v>
      </c>
      <c r="B15464" s="26"/>
      <c r="C15464" s="16" t="s">
        <v>1034</v>
      </c>
      <c r="D15464" s="3">
        <f>VLOOKUP(C15464,Index[],2,FALSE)</f>
        <v>135</v>
      </c>
      <c r="E15464" s="3">
        <f>VLOOKUP(C15464,Index[],3,FALSE)</f>
        <v>0</v>
      </c>
      <c r="F15464" s="3">
        <f>VLOOKUP(C15464,Index[],4,FALSE)</f>
        <v>0</v>
      </c>
      <c r="G15464" s="3">
        <f>VLOOKUP(C15464,Index[],5,FALSE)</f>
        <v>0</v>
      </c>
      <c r="I15464">
        <f>VLOOKUP(Table1[[#This Row],[trait_name]],Trait[],2,FALSE)</f>
        <v>38</v>
      </c>
      <c r="J15464" s="23" t="s">
        <v>72</v>
      </c>
      <c r="L15464" s="3"/>
      <c r="N15464" s="23"/>
      <c r="O15464"/>
    </row>
    <row r="15465" spans="1:15">
      <c r="A15465" s="66">
        <f>VLOOKUP(C15465,Index[],8,FALSE)</f>
        <v>43277</v>
      </c>
      <c r="B15465" s="26">
        <v>43311</v>
      </c>
      <c r="C15465" s="16" t="s">
        <v>1034</v>
      </c>
      <c r="D15465" s="3">
        <f>VLOOKUP(C15465,Index[],2,FALSE)</f>
        <v>135</v>
      </c>
      <c r="E15465" s="3">
        <f>VLOOKUP(C15465,Index[],3,FALSE)</f>
        <v>0</v>
      </c>
      <c r="F15465" s="3">
        <f>VLOOKUP(C15465,Index[],4,FALSE)</f>
        <v>0</v>
      </c>
      <c r="G15465" s="3">
        <f>VLOOKUP(C15465,Index[],5,FALSE)</f>
        <v>0</v>
      </c>
      <c r="H15465" t="s">
        <v>153</v>
      </c>
      <c r="I15465">
        <f>VLOOKUP(Table1[[#This Row],[trait_name]],Trait[],2,FALSE)</f>
        <v>39</v>
      </c>
      <c r="J15465" s="23" t="s">
        <v>74</v>
      </c>
      <c r="L15465" s="3" t="s">
        <v>75</v>
      </c>
      <c r="M15465" s="3"/>
      <c r="N15465" s="23"/>
      <c r="O15465"/>
    </row>
    <row r="15466" spans="1:15">
      <c r="A15466" s="66">
        <f>VLOOKUP(C15466,Index[],8,FALSE)</f>
        <v>43277</v>
      </c>
      <c r="B15466" s="26"/>
      <c r="C15466" s="16" t="s">
        <v>1034</v>
      </c>
      <c r="D15466" s="3">
        <f>VLOOKUP(C15466,Index[],2,FALSE)</f>
        <v>135</v>
      </c>
      <c r="E15466" s="3">
        <f>VLOOKUP(C15466,Index[],3,FALSE)</f>
        <v>0</v>
      </c>
      <c r="F15466" s="3">
        <f>VLOOKUP(C15466,Index[],4,FALSE)</f>
        <v>0</v>
      </c>
      <c r="G15466" s="3">
        <f>VLOOKUP(C15466,Index[],5,FALSE)</f>
        <v>0</v>
      </c>
      <c r="I15466">
        <f>VLOOKUP(Table1[[#This Row],[trait_name]],Trait[],2,FALSE)</f>
        <v>40</v>
      </c>
      <c r="J15466" s="23" t="s">
        <v>76</v>
      </c>
      <c r="L15466" s="3"/>
      <c r="N15466" s="23"/>
      <c r="O15466"/>
    </row>
    <row r="15467" spans="1:15">
      <c r="A15467" s="66">
        <f>VLOOKUP(C15467,Index[],8,FALSE)</f>
        <v>43277</v>
      </c>
      <c r="B15467" s="26">
        <v>43277</v>
      </c>
      <c r="C15467" s="16" t="s">
        <v>1034</v>
      </c>
      <c r="D15467" s="3">
        <f>VLOOKUP(C15467,Index[],2,FALSE)</f>
        <v>135</v>
      </c>
      <c r="E15467" s="3">
        <f>VLOOKUP(C15467,Index[],3,FALSE)</f>
        <v>0</v>
      </c>
      <c r="F15467" s="3">
        <f>VLOOKUP(C15467,Index[],4,FALSE)</f>
        <v>0</v>
      </c>
      <c r="G15467" s="3">
        <f>VLOOKUP(C15467,Index[],5,FALSE)</f>
        <v>0</v>
      </c>
      <c r="H15467" t="s">
        <v>17</v>
      </c>
      <c r="I15467">
        <f>VLOOKUP(Table1[[#This Row],[trait_name]],Trait[],2,FALSE)</f>
        <v>41</v>
      </c>
      <c r="J15467" s="23" t="s">
        <v>78</v>
      </c>
      <c r="L15467" s="3" t="str">
        <f>[1]Traits!R7</f>
        <v>green</v>
      </c>
      <c r="M15467" s="3"/>
      <c r="N15467" s="23"/>
      <c r="O15467"/>
    </row>
    <row r="15468" spans="1:15">
      <c r="A15468" s="66">
        <f>VLOOKUP(C15468,Index[],8,FALSE)</f>
        <v>43277</v>
      </c>
      <c r="B15468" s="26">
        <v>43277</v>
      </c>
      <c r="C15468" s="16" t="s">
        <v>1034</v>
      </c>
      <c r="D15468" s="3">
        <f>VLOOKUP(C15468,Index[],2,FALSE)</f>
        <v>135</v>
      </c>
      <c r="E15468" s="3">
        <f>VLOOKUP(C15468,Index[],3,FALSE)</f>
        <v>0</v>
      </c>
      <c r="F15468" s="3">
        <f>VLOOKUP(C15468,Index[],4,FALSE)</f>
        <v>0</v>
      </c>
      <c r="G15468" s="3">
        <f>VLOOKUP(C15468,Index[],5,FALSE)</f>
        <v>0</v>
      </c>
      <c r="I15468">
        <f>VLOOKUP(Table1[[#This Row],[trait_name]],Trait[],2,FALSE)</f>
        <v>41</v>
      </c>
      <c r="J15468" s="23" t="s">
        <v>78</v>
      </c>
      <c r="L15468" s="3"/>
      <c r="M15468" s="3"/>
      <c r="N15468" s="23"/>
      <c r="O15468"/>
    </row>
    <row r="15469" spans="1:15">
      <c r="A15469" s="66">
        <f>VLOOKUP(C15469,Index[],8,FALSE)</f>
        <v>43277</v>
      </c>
      <c r="B15469" s="26"/>
      <c r="C15469" s="16" t="s">
        <v>1034</v>
      </c>
      <c r="D15469" s="3">
        <f>VLOOKUP(C15469,Index[],2,FALSE)</f>
        <v>135</v>
      </c>
      <c r="E15469" s="3">
        <f>VLOOKUP(C15469,Index[],3,FALSE)</f>
        <v>0</v>
      </c>
      <c r="F15469" s="3">
        <f>VLOOKUP(C15469,Index[],4,FALSE)</f>
        <v>0</v>
      </c>
      <c r="G15469" s="3">
        <f>VLOOKUP(C15469,Index[],5,FALSE)</f>
        <v>0</v>
      </c>
      <c r="I15469">
        <f>VLOOKUP(Table1[[#This Row],[trait_name]],Trait[],2,FALSE)</f>
        <v>42</v>
      </c>
      <c r="J15469" s="23" t="s">
        <v>82</v>
      </c>
      <c r="L15469" s="3"/>
      <c r="M15469" s="3"/>
      <c r="N15469" s="23"/>
      <c r="O15469"/>
    </row>
    <row r="15470" spans="1:15">
      <c r="A15470" s="66">
        <f>VLOOKUP(C15470,Index[],8,FALSE)</f>
        <v>43277</v>
      </c>
      <c r="B15470" s="26">
        <v>43277</v>
      </c>
      <c r="C15470" s="16" t="s">
        <v>1034</v>
      </c>
      <c r="D15470" s="3">
        <f>VLOOKUP(C15470,Index[],2,FALSE)</f>
        <v>135</v>
      </c>
      <c r="E15470" s="3">
        <f>VLOOKUP(C15470,Index[],3,FALSE)</f>
        <v>0</v>
      </c>
      <c r="F15470" s="3">
        <f>VLOOKUP(C15470,Index[],4,FALSE)</f>
        <v>0</v>
      </c>
      <c r="G15470" s="3">
        <f>VLOOKUP(C15470,Index[],5,FALSE)</f>
        <v>0</v>
      </c>
      <c r="H15470" t="s">
        <v>17</v>
      </c>
      <c r="I15470">
        <f>VLOOKUP(Table1[[#This Row],[trait_name]],Trait[],2,FALSE)</f>
        <v>43</v>
      </c>
      <c r="J15470" s="23" t="s">
        <v>86</v>
      </c>
      <c r="L15470" s="3" t="str">
        <f>[1]Traits!P8</f>
        <v>red</v>
      </c>
      <c r="M15470" s="3"/>
      <c r="N15470" s="23"/>
      <c r="O15470"/>
    </row>
    <row r="15471" spans="1:15">
      <c r="A15471" s="66">
        <f>VLOOKUP(C15471,Index[],8,FALSE)</f>
        <v>43277</v>
      </c>
      <c r="B15471" s="26">
        <v>43277</v>
      </c>
      <c r="C15471" s="16" t="s">
        <v>1034</v>
      </c>
      <c r="D15471" s="3">
        <f>VLOOKUP(C15471,Index[],2,FALSE)</f>
        <v>135</v>
      </c>
      <c r="E15471" s="3">
        <f>VLOOKUP(C15471,Index[],3,FALSE)</f>
        <v>0</v>
      </c>
      <c r="F15471" s="3">
        <f>VLOOKUP(C15471,Index[],4,FALSE)</f>
        <v>0</v>
      </c>
      <c r="G15471" s="3">
        <f>VLOOKUP(C15471,Index[],5,FALSE)</f>
        <v>0</v>
      </c>
      <c r="H15471" t="s">
        <v>17</v>
      </c>
      <c r="I15471">
        <f>VLOOKUP(Table1[[#This Row],[trait_name]],Trait[],2,FALSE)</f>
        <v>43</v>
      </c>
      <c r="J15471" s="23" t="s">
        <v>86</v>
      </c>
      <c r="L15471" s="3" t="str">
        <f>[1]Traits!P3</f>
        <v>white</v>
      </c>
      <c r="M15471" s="3"/>
      <c r="N15471" s="23"/>
      <c r="O15471"/>
    </row>
    <row r="15472" spans="1:15">
      <c r="A15472" s="66">
        <f>VLOOKUP(C15472,Index[],8,FALSE)</f>
        <v>43277</v>
      </c>
      <c r="B15472" s="12">
        <v>43311</v>
      </c>
      <c r="C15472" s="13" t="s">
        <v>1034</v>
      </c>
      <c r="D15472" s="3">
        <f>VLOOKUP(C15472,Index[],2,FALSE)</f>
        <v>135</v>
      </c>
      <c r="E15472" s="3">
        <f>VLOOKUP(C15472,Index[],3,FALSE)</f>
        <v>0</v>
      </c>
      <c r="F15472" s="3">
        <f>VLOOKUP(C15472,Index[],4,FALSE)</f>
        <v>0</v>
      </c>
      <c r="G15472" s="3">
        <f>VLOOKUP(C15472,Index[],5,FALSE)</f>
        <v>0</v>
      </c>
      <c r="H15472" t="s">
        <v>153</v>
      </c>
      <c r="I15472">
        <f>VLOOKUP(Table1[[#This Row],[trait_name]],Trait[],2,FALSE)</f>
        <v>44</v>
      </c>
      <c r="J15472" s="23" t="s">
        <v>88</v>
      </c>
      <c r="L15472" s="3" t="s">
        <v>89</v>
      </c>
      <c r="M15472" s="3"/>
      <c r="N15472" s="23"/>
      <c r="O15472"/>
    </row>
    <row r="15473" spans="1:15">
      <c r="A15473" s="66">
        <f>VLOOKUP(C15473,Index[],8,FALSE)</f>
        <v>43277</v>
      </c>
      <c r="B15473" s="12">
        <v>43311</v>
      </c>
      <c r="C15473" s="13" t="s">
        <v>1034</v>
      </c>
      <c r="D15473" s="3">
        <f>VLOOKUP(C15473,Index[],2,FALSE)</f>
        <v>135</v>
      </c>
      <c r="E15473" s="3">
        <f>VLOOKUP(C15473,Index[],3,FALSE)</f>
        <v>0</v>
      </c>
      <c r="F15473" s="3">
        <f>VLOOKUP(C15473,Index[],4,FALSE)</f>
        <v>0</v>
      </c>
      <c r="G15473" s="3">
        <f>VLOOKUP(C15473,Index[],5,FALSE)</f>
        <v>0</v>
      </c>
      <c r="H15473" t="s">
        <v>153</v>
      </c>
      <c r="I15473">
        <f>VLOOKUP(Table1[[#This Row],[trait_name]],Trait[],2,FALSE)</f>
        <v>44</v>
      </c>
      <c r="J15473" s="23" t="s">
        <v>88</v>
      </c>
      <c r="L15473" s="3" t="s">
        <v>90</v>
      </c>
      <c r="M15473" s="3"/>
      <c r="N15473" s="23"/>
      <c r="O15473"/>
    </row>
    <row r="15474" spans="1:15">
      <c r="A15474" s="66">
        <f>VLOOKUP(C15474,Index[],8,FALSE)</f>
        <v>43277</v>
      </c>
      <c r="B15474" s="26">
        <v>43277</v>
      </c>
      <c r="C15474" s="16" t="s">
        <v>1034</v>
      </c>
      <c r="D15474" s="3">
        <f>VLOOKUP(C15474,Index[],2,FALSE)</f>
        <v>135</v>
      </c>
      <c r="E15474" s="3">
        <f>VLOOKUP(C15474,Index[],3,FALSE)</f>
        <v>0</v>
      </c>
      <c r="F15474" s="3">
        <f>VLOOKUP(C15474,Index[],4,FALSE)</f>
        <v>0</v>
      </c>
      <c r="G15474" s="3">
        <f>VLOOKUP(C15474,Index[],5,FALSE)</f>
        <v>0</v>
      </c>
      <c r="I15474">
        <f>VLOOKUP(Table1[[#This Row],[trait_name]],Trait[],2,FALSE)</f>
        <v>45</v>
      </c>
      <c r="J15474" s="23" t="s">
        <v>92</v>
      </c>
      <c r="L15474" s="3"/>
      <c r="M15474" s="3"/>
      <c r="N15474" s="23"/>
      <c r="O15474"/>
    </row>
    <row r="15475" spans="1:15">
      <c r="A15475" s="66">
        <f>VLOOKUP(C15475,Index[],8,FALSE)</f>
        <v>43277</v>
      </c>
      <c r="B15475" s="26">
        <v>43277</v>
      </c>
      <c r="C15475" s="16" t="s">
        <v>1034</v>
      </c>
      <c r="D15475" s="3">
        <f>VLOOKUP(C15475,Index[],2,FALSE)</f>
        <v>135</v>
      </c>
      <c r="E15475" s="3">
        <f>VLOOKUP(C15475,Index[],3,FALSE)</f>
        <v>0</v>
      </c>
      <c r="F15475" s="3">
        <f>VLOOKUP(C15475,Index[],4,FALSE)</f>
        <v>0</v>
      </c>
      <c r="G15475" s="3">
        <f>VLOOKUP(C15475,Index[],5,FALSE)</f>
        <v>0</v>
      </c>
      <c r="I15475">
        <f>VLOOKUP(Table1[[#This Row],[trait_name]],Trait[],2,FALSE)</f>
        <v>45</v>
      </c>
      <c r="J15475" s="23" t="s">
        <v>92</v>
      </c>
      <c r="L15475" s="3"/>
      <c r="M15475" s="3"/>
      <c r="N15475" s="23"/>
      <c r="O15475"/>
    </row>
    <row r="15476" spans="1:15">
      <c r="A15476" s="66">
        <f>VLOOKUP(C15476,Index[],8,FALSE)</f>
        <v>43277</v>
      </c>
      <c r="B15476" s="26"/>
      <c r="C15476" s="16" t="s">
        <v>1034</v>
      </c>
      <c r="D15476" s="3">
        <f>VLOOKUP(C15476,Index[],2,FALSE)</f>
        <v>135</v>
      </c>
      <c r="E15476" s="3">
        <f>VLOOKUP(C15476,Index[],3,FALSE)</f>
        <v>0</v>
      </c>
      <c r="F15476" s="3">
        <f>VLOOKUP(C15476,Index[],4,FALSE)</f>
        <v>0</v>
      </c>
      <c r="G15476" s="3">
        <f>VLOOKUP(C15476,Index[],5,FALSE)</f>
        <v>0</v>
      </c>
      <c r="I15476">
        <f>VLOOKUP(Table1[[#This Row],[trait_name]],Trait[],2,FALSE)</f>
        <v>46</v>
      </c>
      <c r="J15476" s="23" t="s">
        <v>97</v>
      </c>
      <c r="L15476" s="3"/>
      <c r="M15476" s="3"/>
      <c r="N15476" s="23"/>
      <c r="O15476"/>
    </row>
    <row r="15477" spans="1:15">
      <c r="A15477" s="66">
        <f>VLOOKUP(C15477,Index[],8,FALSE)</f>
        <v>43277</v>
      </c>
      <c r="B15477" s="26"/>
      <c r="C15477" s="16" t="s">
        <v>1034</v>
      </c>
      <c r="D15477" s="3">
        <f>VLOOKUP(C15477,Index[],2,FALSE)</f>
        <v>135</v>
      </c>
      <c r="E15477" s="3">
        <f>VLOOKUP(C15477,Index[],3,FALSE)</f>
        <v>0</v>
      </c>
      <c r="F15477" s="3">
        <f>VLOOKUP(C15477,Index[],4,FALSE)</f>
        <v>0</v>
      </c>
      <c r="G15477" s="3">
        <f>VLOOKUP(C15477,Index[],5,FALSE)</f>
        <v>0</v>
      </c>
      <c r="I15477">
        <f>VLOOKUP(Table1[[#This Row],[trait_name]],Trait[],2,FALSE)</f>
        <v>47</v>
      </c>
      <c r="J15477" s="23" t="s">
        <v>99</v>
      </c>
      <c r="L15477" s="3"/>
      <c r="M15477" s="3"/>
      <c r="N15477" s="23"/>
      <c r="O15477"/>
    </row>
    <row r="15478" spans="1:15">
      <c r="A15478" s="66">
        <f>VLOOKUP(C15478,Index[],8,FALSE)</f>
        <v>43277</v>
      </c>
      <c r="B15478" s="26">
        <v>43311</v>
      </c>
      <c r="C15478" s="16" t="s">
        <v>1034</v>
      </c>
      <c r="D15478" s="3">
        <f>VLOOKUP(C15478,Index[],2,FALSE)</f>
        <v>135</v>
      </c>
      <c r="E15478" s="3">
        <f>VLOOKUP(C15478,Index[],3,FALSE)</f>
        <v>0</v>
      </c>
      <c r="F15478" s="3">
        <f>VLOOKUP(C15478,Index[],4,FALSE)</f>
        <v>0</v>
      </c>
      <c r="G15478" s="3">
        <f>VLOOKUP(C15478,Index[],5,FALSE)</f>
        <v>0</v>
      </c>
      <c r="I15478">
        <f>VLOOKUP(Table1[[#This Row],[trait_name]],Trait[],2,FALSE)</f>
        <v>50</v>
      </c>
      <c r="J15478" s="23" t="s">
        <v>106</v>
      </c>
      <c r="L15478" s="3"/>
      <c r="M15478" s="3"/>
      <c r="N15478" s="23"/>
      <c r="O15478"/>
    </row>
    <row r="15479" spans="1:15">
      <c r="A15479" s="66">
        <f>VLOOKUP(C15479,Index[],8,FALSE)</f>
        <v>43277</v>
      </c>
      <c r="B15479" s="26"/>
      <c r="C15479" s="16" t="s">
        <v>1034</v>
      </c>
      <c r="D15479" s="3">
        <f>VLOOKUP(C15479,Index[],2,FALSE)</f>
        <v>135</v>
      </c>
      <c r="E15479" s="3">
        <f>VLOOKUP(C15479,Index[],3,FALSE)</f>
        <v>0</v>
      </c>
      <c r="F15479" s="3">
        <f>VLOOKUP(C15479,Index[],4,FALSE)</f>
        <v>0</v>
      </c>
      <c r="G15479" s="3">
        <f>VLOOKUP(C15479,Index[],5,FALSE)</f>
        <v>0</v>
      </c>
      <c r="I15479">
        <f>VLOOKUP(Table1[[#This Row],[trait_name]],Trait[],2,FALSE)</f>
        <v>52</v>
      </c>
      <c r="J15479" s="23" t="s">
        <v>109</v>
      </c>
      <c r="L15479" s="3"/>
      <c r="M15479" s="3"/>
      <c r="N15479" s="23"/>
      <c r="O15479"/>
    </row>
    <row r="15480" spans="1:15">
      <c r="A15480" s="66">
        <f>VLOOKUP(C15480,Index[],8,FALSE)</f>
        <v>43277</v>
      </c>
      <c r="B15480" s="26">
        <v>43277</v>
      </c>
      <c r="C15480" s="16" t="s">
        <v>1034</v>
      </c>
      <c r="D15480" s="3">
        <f>VLOOKUP(C15480,Index[],2,FALSE)</f>
        <v>135</v>
      </c>
      <c r="E15480" s="3">
        <f>VLOOKUP(C15480,Index[],3,FALSE)</f>
        <v>0</v>
      </c>
      <c r="F15480" s="3">
        <f>VLOOKUP(C15480,Index[],4,FALSE)</f>
        <v>0</v>
      </c>
      <c r="G15480" s="3">
        <f>VLOOKUP(C15480,Index[],5,FALSE)</f>
        <v>0</v>
      </c>
      <c r="H15480" t="s">
        <v>455</v>
      </c>
      <c r="I15480">
        <f>VLOOKUP(Table1[[#This Row],[trait_name]],Trait[],2,FALSE)</f>
        <v>53</v>
      </c>
      <c r="J15480" s="23" t="s">
        <v>112</v>
      </c>
      <c r="L15480" s="3" t="s">
        <v>231</v>
      </c>
      <c r="M15480" s="3"/>
      <c r="N15480" s="23"/>
      <c r="O15480"/>
    </row>
    <row r="15481" spans="1:15">
      <c r="A15481" s="66">
        <f>VLOOKUP(C15481,Index[],8,FALSE)</f>
        <v>43277</v>
      </c>
      <c r="B15481" s="26">
        <v>43277</v>
      </c>
      <c r="C15481" s="16" t="s">
        <v>1034</v>
      </c>
      <c r="D15481" s="3">
        <f>VLOOKUP(C15481,Index[],2,FALSE)</f>
        <v>135</v>
      </c>
      <c r="E15481" s="3">
        <f>VLOOKUP(C15481,Index[],3,FALSE)</f>
        <v>0</v>
      </c>
      <c r="F15481" s="3">
        <f>VLOOKUP(C15481,Index[],4,FALSE)</f>
        <v>0</v>
      </c>
      <c r="G15481" s="3">
        <f>VLOOKUP(C15481,Index[],5,FALSE)</f>
        <v>0</v>
      </c>
      <c r="H15481" t="s">
        <v>455</v>
      </c>
      <c r="I15481">
        <f>VLOOKUP(Table1[[#This Row],[trait_name]],Trait[],2,FALSE)</f>
        <v>53</v>
      </c>
      <c r="J15481" s="23" t="s">
        <v>112</v>
      </c>
      <c r="L15481" s="3" t="str">
        <f>[1]Traits!S6</f>
        <v>garden</v>
      </c>
      <c r="M15481" s="3"/>
      <c r="N15481" s="23"/>
      <c r="O15481"/>
    </row>
    <row r="15482" spans="1:15">
      <c r="A15482" s="66">
        <f>VLOOKUP(C15482,Index[],8,FALSE)</f>
        <v>43277</v>
      </c>
      <c r="B15482" s="26">
        <v>43277</v>
      </c>
      <c r="C15482" s="16" t="s">
        <v>1034</v>
      </c>
      <c r="D15482" s="3">
        <f>VLOOKUP(C15482,Index[],2,FALSE)</f>
        <v>135</v>
      </c>
      <c r="E15482" s="3">
        <f>VLOOKUP(C15482,Index[],3,FALSE)</f>
        <v>0</v>
      </c>
      <c r="F15482" s="3">
        <f>VLOOKUP(C15482,Index[],4,FALSE)</f>
        <v>0</v>
      </c>
      <c r="G15482" s="3">
        <f>VLOOKUP(C15482,Index[],5,FALSE)</f>
        <v>0</v>
      </c>
      <c r="H15482" t="s">
        <v>455</v>
      </c>
      <c r="I15482">
        <f>VLOOKUP(Table1[[#This Row],[trait_name]],Trait[],2,FALSE)</f>
        <v>53</v>
      </c>
      <c r="J15482" s="23" t="s">
        <v>112</v>
      </c>
      <c r="L15482" s="3" t="str">
        <f>[1]Traits!S8</f>
        <v>park</v>
      </c>
      <c r="M15482" s="3"/>
      <c r="N15482" s="23"/>
      <c r="O15482"/>
    </row>
    <row r="15483" spans="1:15">
      <c r="A15483" s="66">
        <f>VLOOKUP(C15483,Index[],8,FALSE)</f>
        <v>43277</v>
      </c>
      <c r="B15483" s="26">
        <v>43277</v>
      </c>
      <c r="C15483" s="16" t="s">
        <v>1034</v>
      </c>
      <c r="D15483" s="3">
        <f>VLOOKUP(C15483,Index[],2,FALSE)</f>
        <v>135</v>
      </c>
      <c r="E15483" s="3">
        <f>VLOOKUP(C15483,Index[],3,FALSE)</f>
        <v>0</v>
      </c>
      <c r="F15483" s="3">
        <f>VLOOKUP(C15483,Index[],4,FALSE)</f>
        <v>0</v>
      </c>
      <c r="G15483" s="3">
        <f>VLOOKUP(C15483,Index[],5,FALSE)</f>
        <v>0</v>
      </c>
      <c r="H15483" t="s">
        <v>455</v>
      </c>
      <c r="I15483">
        <f>VLOOKUP(Table1[[#This Row],[trait_name]],Trait[],2,FALSE)</f>
        <v>54</v>
      </c>
      <c r="J15483" s="23" t="s">
        <v>116</v>
      </c>
      <c r="L15483" s="3" t="str">
        <f>[1]Traits!T3</f>
        <v>feature</v>
      </c>
      <c r="M15483" s="3"/>
      <c r="N15483" s="23"/>
      <c r="O15483"/>
    </row>
    <row r="15484" spans="1:15">
      <c r="A15484" s="66">
        <f>VLOOKUP(C15484,Index[],8,FALSE)</f>
        <v>43277</v>
      </c>
      <c r="B15484" s="26">
        <v>43277</v>
      </c>
      <c r="C15484" s="16" t="s">
        <v>1034</v>
      </c>
      <c r="D15484" s="3">
        <f>VLOOKUP(C15484,Index[],2,FALSE)</f>
        <v>135</v>
      </c>
      <c r="E15484" s="3">
        <f>VLOOKUP(C15484,Index[],3,FALSE)</f>
        <v>0</v>
      </c>
      <c r="F15484" s="3">
        <f>VLOOKUP(C15484,Index[],4,FALSE)</f>
        <v>0</v>
      </c>
      <c r="G15484" s="3">
        <f>VLOOKUP(C15484,Index[],5,FALSE)</f>
        <v>0</v>
      </c>
      <c r="H15484" t="s">
        <v>25</v>
      </c>
      <c r="I15484">
        <f>VLOOKUP(Table1[[#This Row],[trait_name]],Trait[],2,FALSE)</f>
        <v>54</v>
      </c>
      <c r="J15484" s="23" t="s">
        <v>116</v>
      </c>
      <c r="L15484" s="3" t="str">
        <f>[1]Traits!T4</f>
        <v>screen</v>
      </c>
      <c r="M15484" s="3"/>
      <c r="N15484" s="23"/>
      <c r="O15484"/>
    </row>
    <row r="15485" spans="1:15">
      <c r="A15485" s="66">
        <f>VLOOKUP(C15485,Index[],8,FALSE)</f>
        <v>43277</v>
      </c>
      <c r="B15485" s="26">
        <v>43277</v>
      </c>
      <c r="C15485" s="16" t="s">
        <v>1034</v>
      </c>
      <c r="D15485" s="3">
        <f>VLOOKUP(C15485,Index[],2,FALSE)</f>
        <v>135</v>
      </c>
      <c r="E15485" s="3">
        <f>VLOOKUP(C15485,Index[],3,FALSE)</f>
        <v>0</v>
      </c>
      <c r="F15485" s="3">
        <f>VLOOKUP(C15485,Index[],4,FALSE)</f>
        <v>0</v>
      </c>
      <c r="G15485" s="3">
        <f>VLOOKUP(C15485,Index[],5,FALSE)</f>
        <v>0</v>
      </c>
      <c r="H15485" t="s">
        <v>17</v>
      </c>
      <c r="I15485">
        <f>VLOOKUP(Table1[[#This Row],[trait_name]],Trait[],2,FALSE)</f>
        <v>54</v>
      </c>
      <c r="J15485" s="23" t="s">
        <v>116</v>
      </c>
      <c r="L15485" s="3" t="str">
        <f>[1]Traits!T2</f>
        <v>shade</v>
      </c>
      <c r="M15485" s="3"/>
      <c r="N15485" s="23"/>
      <c r="O15485"/>
    </row>
    <row r="15486" spans="1:15">
      <c r="A15486" s="66">
        <f>VLOOKUP(C15486,Index[],8,FALSE)</f>
        <v>43277</v>
      </c>
      <c r="B15486" s="26">
        <v>43277</v>
      </c>
      <c r="C15486" s="16" t="s">
        <v>1034</v>
      </c>
      <c r="D15486" s="3">
        <f>VLOOKUP(C15486,Index[],2,FALSE)</f>
        <v>135</v>
      </c>
      <c r="E15486" s="3">
        <f>VLOOKUP(C15486,Index[],3,FALSE)</f>
        <v>0</v>
      </c>
      <c r="F15486" s="3">
        <f>VLOOKUP(C15486,Index[],4,FALSE)</f>
        <v>0</v>
      </c>
      <c r="G15486" s="3">
        <f>VLOOKUP(C15486,Index[],5,FALSE)</f>
        <v>0</v>
      </c>
      <c r="I15486">
        <f>VLOOKUP(Table1[[#This Row],[trait_name]],Trait[],2,FALSE)</f>
        <v>54</v>
      </c>
      <c r="J15486" s="23" t="s">
        <v>116</v>
      </c>
      <c r="L15486" s="3"/>
      <c r="M15486" s="3"/>
      <c r="N15486" s="23"/>
      <c r="O15486"/>
    </row>
    <row r="15487" spans="1:15">
      <c r="A15487" s="66">
        <f>VLOOKUP(C15487,Index[],8,FALSE)</f>
        <v>43277</v>
      </c>
      <c r="B15487" s="12">
        <v>43311</v>
      </c>
      <c r="C15487" s="13" t="s">
        <v>1034</v>
      </c>
      <c r="D15487" s="3">
        <f>VLOOKUP(C15487,Index[],2,FALSE)</f>
        <v>135</v>
      </c>
      <c r="E15487" s="3">
        <f>VLOOKUP(C15487,Index[],3,FALSE)</f>
        <v>0</v>
      </c>
      <c r="F15487" s="3">
        <f>VLOOKUP(C15487,Index[],4,FALSE)</f>
        <v>0</v>
      </c>
      <c r="G15487" s="3">
        <f>VLOOKUP(C15487,Index[],5,FALSE)</f>
        <v>0</v>
      </c>
      <c r="I15487">
        <f>VLOOKUP(Table1[[#This Row],[trait_name]],Trait[],2,FALSE)</f>
        <v>55</v>
      </c>
      <c r="J15487" s="23" t="s">
        <v>119</v>
      </c>
      <c r="L15487" s="3" t="s">
        <v>120</v>
      </c>
      <c r="M15487" s="3"/>
      <c r="N15487" s="23"/>
      <c r="O15487"/>
    </row>
    <row r="15488" spans="1:15">
      <c r="A15488" s="66">
        <f>VLOOKUP(C15488,Index[],8,FALSE)</f>
        <v>43277</v>
      </c>
      <c r="B15488" s="26">
        <v>43277</v>
      </c>
      <c r="C15488" s="16" t="s">
        <v>1034</v>
      </c>
      <c r="D15488" s="3">
        <f>VLOOKUP(C15488,Index[],2,FALSE)</f>
        <v>135</v>
      </c>
      <c r="E15488" s="3">
        <f>VLOOKUP(C15488,Index[],3,FALSE)</f>
        <v>0</v>
      </c>
      <c r="F15488" s="3">
        <f>VLOOKUP(C15488,Index[],4,FALSE)</f>
        <v>0</v>
      </c>
      <c r="G15488" s="3">
        <f>VLOOKUP(C15488,Index[],5,FALSE)</f>
        <v>0</v>
      </c>
      <c r="H15488" t="s">
        <v>25</v>
      </c>
      <c r="I15488">
        <f>VLOOKUP(Table1[[#This Row],[trait_name]],Trait[],2,FALSE)</f>
        <v>56</v>
      </c>
      <c r="J15488" s="23" t="s">
        <v>121</v>
      </c>
      <c r="L15488" s="3" t="s">
        <v>189</v>
      </c>
      <c r="M15488" s="3"/>
      <c r="N15488" s="23"/>
      <c r="O15488"/>
    </row>
    <row r="15489" spans="1:15">
      <c r="A15489" s="66">
        <f>VLOOKUP(C15489,Index[],8,FALSE)</f>
        <v>43277</v>
      </c>
      <c r="B15489" s="26">
        <v>43277</v>
      </c>
      <c r="C15489" s="16" t="s">
        <v>1034</v>
      </c>
      <c r="D15489" s="3">
        <f>VLOOKUP(C15489,Index[],2,FALSE)</f>
        <v>135</v>
      </c>
      <c r="E15489" s="3">
        <f>VLOOKUP(C15489,Index[],3,FALSE)</f>
        <v>0</v>
      </c>
      <c r="F15489" s="3">
        <f>VLOOKUP(C15489,Index[],4,FALSE)</f>
        <v>0</v>
      </c>
      <c r="G15489" s="3">
        <f>VLOOKUP(C15489,Index[],5,FALSE)</f>
        <v>0</v>
      </c>
      <c r="H15489" t="s">
        <v>25</v>
      </c>
      <c r="I15489">
        <f>VLOOKUP(Table1[[#This Row],[trait_name]],Trait[],2,FALSE)</f>
        <v>57</v>
      </c>
      <c r="J15489" s="23" t="s">
        <v>233</v>
      </c>
      <c r="L15489" s="3" t="s">
        <v>405</v>
      </c>
      <c r="M15489" s="3"/>
      <c r="N15489" s="23"/>
      <c r="O15489"/>
    </row>
    <row r="15490" spans="1:15">
      <c r="A15490" s="66">
        <f>VLOOKUP(C15490,Index[],8,FALSE)</f>
        <v>43277</v>
      </c>
      <c r="B15490" s="26">
        <v>43277</v>
      </c>
      <c r="C15490" s="16" t="s">
        <v>1034</v>
      </c>
      <c r="D15490" s="3">
        <f>VLOOKUP(C15490,Index[],2,FALSE)</f>
        <v>135</v>
      </c>
      <c r="E15490" s="3">
        <f>VLOOKUP(C15490,Index[],3,FALSE)</f>
        <v>0</v>
      </c>
      <c r="F15490" s="3">
        <f>VLOOKUP(C15490,Index[],4,FALSE)</f>
        <v>0</v>
      </c>
      <c r="G15490" s="3">
        <f>VLOOKUP(C15490,Index[],5,FALSE)</f>
        <v>0</v>
      </c>
      <c r="H15490" t="s">
        <v>17</v>
      </c>
      <c r="I15490">
        <f>VLOOKUP(Table1[[#This Row],[trait_name]],Trait[],2,FALSE)</f>
        <v>58</v>
      </c>
      <c r="J15490" s="23" t="s">
        <v>123</v>
      </c>
      <c r="L15490" s="3" t="str">
        <f>[1]Traits!X3</f>
        <v>pollinator</v>
      </c>
      <c r="M15490" s="3"/>
      <c r="N15490" s="23"/>
      <c r="O15490"/>
    </row>
    <row r="15491" spans="1:15">
      <c r="A15491" s="66">
        <f>VLOOKUP(C15491,Index[],8,FALSE)</f>
        <v>43277</v>
      </c>
      <c r="B15491" s="26">
        <v>43277</v>
      </c>
      <c r="C15491" s="16" t="s">
        <v>1034</v>
      </c>
      <c r="D15491" s="3">
        <f>VLOOKUP(C15491,Index[],2,FALSE)</f>
        <v>135</v>
      </c>
      <c r="E15491" s="3">
        <f>VLOOKUP(C15491,Index[],3,FALSE)</f>
        <v>0</v>
      </c>
      <c r="F15491" s="3">
        <f>VLOOKUP(C15491,Index[],4,FALSE)</f>
        <v>0</v>
      </c>
      <c r="G15491" s="3">
        <f>VLOOKUP(C15491,Index[],5,FALSE)</f>
        <v>0</v>
      </c>
      <c r="I15491">
        <f>VLOOKUP(Table1[[#This Row],[trait_name]],Trait[],2,FALSE)</f>
        <v>58</v>
      </c>
      <c r="J15491" s="23" t="s">
        <v>123</v>
      </c>
      <c r="L15491" s="3"/>
      <c r="M15491" s="3"/>
      <c r="N15491" s="23"/>
      <c r="O15491"/>
    </row>
    <row r="15492" spans="1:15">
      <c r="A15492" s="66">
        <f>VLOOKUP(C15492,Index[],8,FALSE)</f>
        <v>43277</v>
      </c>
      <c r="B15492" s="26">
        <v>43277</v>
      </c>
      <c r="C15492" s="16" t="s">
        <v>1034</v>
      </c>
      <c r="D15492" s="3">
        <f>VLOOKUP(C15492,Index[],2,FALSE)</f>
        <v>135</v>
      </c>
      <c r="E15492" s="3">
        <f>VLOOKUP(C15492,Index[],3,FALSE)</f>
        <v>0</v>
      </c>
      <c r="F15492" s="3">
        <f>VLOOKUP(C15492,Index[],4,FALSE)</f>
        <v>0</v>
      </c>
      <c r="G15492" s="3">
        <f>VLOOKUP(C15492,Index[],5,FALSE)</f>
        <v>0</v>
      </c>
      <c r="I15492">
        <f>VLOOKUP(Table1[[#This Row],[trait_name]],Trait[],2,FALSE)</f>
        <v>59</v>
      </c>
      <c r="J15492" s="23" t="s">
        <v>125</v>
      </c>
      <c r="L15492" s="3"/>
      <c r="M15492" s="3"/>
      <c r="N15492" s="23"/>
      <c r="O15492"/>
    </row>
    <row r="15493" spans="1:15">
      <c r="A15493" s="66">
        <f>VLOOKUP(C15493,Index[],8,FALSE)</f>
        <v>43277</v>
      </c>
      <c r="B15493" s="26">
        <v>43277</v>
      </c>
      <c r="C15493" s="16" t="s">
        <v>1034</v>
      </c>
      <c r="D15493" s="3">
        <f>VLOOKUP(C15493,Index[],2,FALSE)</f>
        <v>135</v>
      </c>
      <c r="E15493" s="3">
        <f>VLOOKUP(C15493,Index[],3,FALSE)</f>
        <v>0</v>
      </c>
      <c r="F15493" s="3">
        <f>VLOOKUP(C15493,Index[],4,FALSE)</f>
        <v>0</v>
      </c>
      <c r="G15493" s="3">
        <f>VLOOKUP(C15493,Index[],5,FALSE)</f>
        <v>0</v>
      </c>
      <c r="H15493" t="s">
        <v>455</v>
      </c>
      <c r="I15493">
        <f>VLOOKUP(Table1[[#This Row],[trait_name]],Trait[],2,FALSE)</f>
        <v>60</v>
      </c>
      <c r="J15493" s="23" t="s">
        <v>127</v>
      </c>
      <c r="L15493" s="3" t="str">
        <f>[1]Traits!AA10</f>
        <v>watering</v>
      </c>
      <c r="M15493" s="3"/>
      <c r="N15493" s="23"/>
      <c r="O15493"/>
    </row>
    <row r="15494" spans="1:15">
      <c r="A15494" s="66">
        <f>VLOOKUP(C15494,Index[],8,FALSE)</f>
        <v>43277</v>
      </c>
      <c r="B15494" s="26">
        <v>43277</v>
      </c>
      <c r="C15494" s="16" t="s">
        <v>1034</v>
      </c>
      <c r="D15494" s="3">
        <f>VLOOKUP(C15494,Index[],2,FALSE)</f>
        <v>135</v>
      </c>
      <c r="E15494" s="3">
        <f>VLOOKUP(C15494,Index[],3,FALSE)</f>
        <v>0</v>
      </c>
      <c r="F15494" s="3">
        <f>VLOOKUP(C15494,Index[],4,FALSE)</f>
        <v>0</v>
      </c>
      <c r="G15494" s="3">
        <f>VLOOKUP(C15494,Index[],5,FALSE)</f>
        <v>0</v>
      </c>
      <c r="H15494" t="s">
        <v>25</v>
      </c>
      <c r="I15494">
        <f>VLOOKUP(Table1[[#This Row],[trait_name]],Trait[],2,FALSE)</f>
        <v>61</v>
      </c>
      <c r="J15494" s="23" t="s">
        <v>130</v>
      </c>
      <c r="L15494" s="3" t="str">
        <f>[1]Traits!Z2</f>
        <v>low</v>
      </c>
      <c r="M15494" s="3"/>
      <c r="N15494" s="23"/>
      <c r="O15494"/>
    </row>
    <row r="15495" spans="1:15">
      <c r="A15495" s="66">
        <f>VLOOKUP(C15495,Index[],8,FALSE)</f>
        <v>43277</v>
      </c>
      <c r="B15495" s="26">
        <v>43311</v>
      </c>
      <c r="C15495" s="16" t="s">
        <v>1034</v>
      </c>
      <c r="D15495" s="3">
        <f>VLOOKUP(C15495,Index[],2,FALSE)</f>
        <v>135</v>
      </c>
      <c r="E15495" s="3">
        <f>VLOOKUP(C15495,Index[],3,FALSE)</f>
        <v>0</v>
      </c>
      <c r="F15495" s="3">
        <f>VLOOKUP(C15495,Index[],4,FALSE)</f>
        <v>0</v>
      </c>
      <c r="G15495" s="3">
        <f>VLOOKUP(C15495,Index[],5,FALSE)</f>
        <v>0</v>
      </c>
      <c r="H15495" t="s">
        <v>153</v>
      </c>
      <c r="I15495">
        <f>VLOOKUP(Table1[[#This Row],[trait_name]],Trait[],2,FALSE)</f>
        <v>64</v>
      </c>
      <c r="J15495" s="23" t="s">
        <v>132</v>
      </c>
      <c r="L15495" s="3" t="s">
        <v>131</v>
      </c>
      <c r="M15495" s="3"/>
      <c r="N15495" s="23"/>
      <c r="O15495"/>
    </row>
    <row r="15496" spans="1:15">
      <c r="A15496" s="66">
        <f>VLOOKUP(C15496,Index[],8,FALSE)</f>
        <v>43277</v>
      </c>
      <c r="B15496" s="26">
        <v>43311</v>
      </c>
      <c r="C15496" s="16" t="s">
        <v>1034</v>
      </c>
      <c r="D15496" s="3">
        <f>VLOOKUP(C15496,Index[],2,FALSE)</f>
        <v>135</v>
      </c>
      <c r="E15496" s="3">
        <f>VLOOKUP(C15496,Index[],3,FALSE)</f>
        <v>0</v>
      </c>
      <c r="F15496" s="3">
        <f>VLOOKUP(C15496,Index[],4,FALSE)</f>
        <v>0</v>
      </c>
      <c r="G15496" s="3">
        <f>VLOOKUP(C15496,Index[],5,FALSE)</f>
        <v>0</v>
      </c>
      <c r="H15496" t="s">
        <v>153</v>
      </c>
      <c r="I15496">
        <f>VLOOKUP(Table1[[#This Row],[trait_name]],Trait[],2,FALSE)</f>
        <v>65</v>
      </c>
      <c r="J15496" s="23" t="s">
        <v>133</v>
      </c>
      <c r="L15496" s="3" t="s">
        <v>380</v>
      </c>
      <c r="M15496" s="3"/>
      <c r="N15496" s="23"/>
      <c r="O15496"/>
    </row>
    <row r="15497" spans="1:15">
      <c r="A15497" s="66">
        <f>VLOOKUP(C15497,Index[],8,FALSE)</f>
        <v>43277</v>
      </c>
      <c r="B15497" s="26">
        <v>43277</v>
      </c>
      <c r="C15497" s="16" t="s">
        <v>1034</v>
      </c>
      <c r="D15497" s="3">
        <f>VLOOKUP(C15497,Index[],2,FALSE)</f>
        <v>135</v>
      </c>
      <c r="E15497" s="3">
        <f>VLOOKUP(C15497,Index[],3,FALSE)</f>
        <v>0</v>
      </c>
      <c r="F15497" s="3">
        <f>VLOOKUP(C15497,Index[],4,FALSE)</f>
        <v>0</v>
      </c>
      <c r="G15497" s="3">
        <f>VLOOKUP(C15497,Index[],5,FALSE)</f>
        <v>0</v>
      </c>
      <c r="H15497" t="s">
        <v>25</v>
      </c>
      <c r="I15497">
        <f>VLOOKUP(Table1[[#This Row],[trait_name]],Trait[],2,FALSE)</f>
        <v>66</v>
      </c>
      <c r="J15497" s="23" t="s">
        <v>194</v>
      </c>
      <c r="L15497" s="3" t="str">
        <f>[1]Traits!AA14</f>
        <v>disease_prone</v>
      </c>
      <c r="M15497" s="3"/>
      <c r="N15497" s="23"/>
      <c r="O15497"/>
    </row>
    <row r="15498" spans="1:15">
      <c r="A15498" s="66">
        <f>VLOOKUP(C15498,Index[],8,FALSE)</f>
        <v>43277</v>
      </c>
      <c r="B15498" s="26">
        <v>43277</v>
      </c>
      <c r="C15498" s="16" t="s">
        <v>1034</v>
      </c>
      <c r="D15498" s="3">
        <f>VLOOKUP(C15498,Index[],2,FALSE)</f>
        <v>135</v>
      </c>
      <c r="E15498" s="3">
        <f>VLOOKUP(C15498,Index[],3,FALSE)</f>
        <v>0</v>
      </c>
      <c r="F15498" s="3">
        <f>VLOOKUP(C15498,Index[],4,FALSE)</f>
        <v>0</v>
      </c>
      <c r="G15498" s="3">
        <f>VLOOKUP(C15498,Index[],5,FALSE)</f>
        <v>0</v>
      </c>
      <c r="I15498">
        <f>VLOOKUP(Table1[[#This Row],[trait_name]],Trait[],2,FALSE)</f>
        <v>67</v>
      </c>
      <c r="J15498" s="23" t="s">
        <v>136</v>
      </c>
      <c r="L15498" s="3"/>
      <c r="M15498" s="3"/>
      <c r="N15498" s="23"/>
      <c r="O15498"/>
    </row>
    <row r="15499" spans="1:15">
      <c r="A15499" s="66">
        <f>VLOOKUP(C15499,Index[],8,FALSE)</f>
        <v>43277</v>
      </c>
      <c r="B15499" s="26">
        <v>43277</v>
      </c>
      <c r="C15499" s="16" t="s">
        <v>1036</v>
      </c>
      <c r="D15499" s="3">
        <f>VLOOKUP(C15499,Index[],2,FALSE)</f>
        <v>136</v>
      </c>
      <c r="E15499" s="3">
        <f>VLOOKUP(C15499,Index[],3,FALSE)</f>
        <v>0</v>
      </c>
      <c r="F15499" s="3">
        <f>VLOOKUP(C15499,Index[],4,FALSE)</f>
        <v>0</v>
      </c>
      <c r="G15499" s="3">
        <f>VLOOKUP(C15499,Index[],5,FALSE)</f>
        <v>0</v>
      </c>
      <c r="H15499" t="s">
        <v>17</v>
      </c>
      <c r="I15499">
        <f>VLOOKUP(Table1[[#This Row],[trait_name]],Trait[],2,FALSE)</f>
        <v>2</v>
      </c>
      <c r="J15499" s="23" t="s">
        <v>15</v>
      </c>
      <c r="L15499" s="3" t="s">
        <v>1037</v>
      </c>
      <c r="M15499" s="3"/>
      <c r="N15499" s="23"/>
      <c r="O15499"/>
    </row>
    <row r="15500" spans="1:15">
      <c r="A15500" s="66">
        <f>VLOOKUP(C15500,Index[],8,FALSE)</f>
        <v>43277</v>
      </c>
      <c r="B15500" s="26">
        <v>43277</v>
      </c>
      <c r="C15500" s="16" t="s">
        <v>1036</v>
      </c>
      <c r="D15500" s="3">
        <f>VLOOKUP(C15500,Index[],2,FALSE)</f>
        <v>136</v>
      </c>
      <c r="E15500" s="3">
        <f>VLOOKUP(C15500,Index[],3,FALSE)</f>
        <v>0</v>
      </c>
      <c r="F15500" s="3">
        <f>VLOOKUP(C15500,Index[],4,FALSE)</f>
        <v>0</v>
      </c>
      <c r="G15500" s="3">
        <f>VLOOKUP(C15500,Index[],5,FALSE)</f>
        <v>0</v>
      </c>
      <c r="I15500">
        <f>VLOOKUP(Table1[[#This Row],[trait_name]],Trait[],2,FALSE)</f>
        <v>2</v>
      </c>
      <c r="J15500" s="23" t="s">
        <v>15</v>
      </c>
      <c r="L15500" s="19" t="s">
        <v>1038</v>
      </c>
      <c r="M15500" s="3"/>
      <c r="N15500" s="23"/>
      <c r="O15500"/>
    </row>
    <row r="15501" spans="1:15">
      <c r="A15501" s="66">
        <f>VLOOKUP(C15501,Index[],8,FALSE)</f>
        <v>43277</v>
      </c>
      <c r="B15501" s="26">
        <v>43277</v>
      </c>
      <c r="C15501" s="16" t="s">
        <v>1036</v>
      </c>
      <c r="D15501" s="3">
        <f>VLOOKUP(C15501,Index[],2,FALSE)</f>
        <v>136</v>
      </c>
      <c r="E15501" s="3">
        <f>VLOOKUP(C15501,Index[],3,FALSE)</f>
        <v>0</v>
      </c>
      <c r="F15501" s="3">
        <f>VLOOKUP(C15501,Index[],4,FALSE)</f>
        <v>0</v>
      </c>
      <c r="G15501" s="3">
        <f>VLOOKUP(C15501,Index[],5,FALSE)</f>
        <v>0</v>
      </c>
      <c r="H15501" t="s">
        <v>17</v>
      </c>
      <c r="I15501">
        <f>VLOOKUP(Table1[[#This Row],[trait_name]],Trait[],2,FALSE)</f>
        <v>3</v>
      </c>
      <c r="J15501" s="23" t="s">
        <v>18</v>
      </c>
      <c r="L15501" s="3" t="str">
        <f>[1]Traits!B2</f>
        <v>fullsun</v>
      </c>
      <c r="M15501" s="3"/>
      <c r="N15501" s="23"/>
      <c r="O15501"/>
    </row>
    <row r="15502" spans="1:15">
      <c r="A15502" s="66">
        <f>VLOOKUP(C15502,Index[],8,FALSE)</f>
        <v>43277</v>
      </c>
      <c r="B15502" s="26">
        <v>43277</v>
      </c>
      <c r="C15502" s="16" t="s">
        <v>1036</v>
      </c>
      <c r="D15502" s="3">
        <f>VLOOKUP(C15502,Index[],2,FALSE)</f>
        <v>136</v>
      </c>
      <c r="E15502" s="3">
        <f>VLOOKUP(C15502,Index[],3,FALSE)</f>
        <v>0</v>
      </c>
      <c r="F15502" s="3">
        <f>VLOOKUP(C15502,Index[],4,FALSE)</f>
        <v>0</v>
      </c>
      <c r="G15502" s="3">
        <f>VLOOKUP(C15502,Index[],5,FALSE)</f>
        <v>0</v>
      </c>
      <c r="I15502">
        <f>VLOOKUP(Table1[[#This Row],[trait_name]],Trait[],2,FALSE)</f>
        <v>3</v>
      </c>
      <c r="J15502" s="23" t="s">
        <v>18</v>
      </c>
      <c r="L15502" s="3"/>
      <c r="M15502" s="3"/>
      <c r="N15502" s="23"/>
      <c r="O15502"/>
    </row>
    <row r="15503" spans="1:15">
      <c r="A15503" s="66">
        <f>VLOOKUP(C15503,Index[],8,FALSE)</f>
        <v>43277</v>
      </c>
      <c r="B15503" s="26"/>
      <c r="C15503" s="16" t="s">
        <v>1036</v>
      </c>
      <c r="D15503" s="3">
        <f>VLOOKUP(C15503,Index[],2,FALSE)</f>
        <v>136</v>
      </c>
      <c r="E15503" s="3">
        <f>VLOOKUP(C15503,Index[],3,FALSE)</f>
        <v>0</v>
      </c>
      <c r="F15503" s="3">
        <f>VLOOKUP(C15503,Index[],4,FALSE)</f>
        <v>0</v>
      </c>
      <c r="G15503" s="3">
        <f>VLOOKUP(C15503,Index[],5,FALSE)</f>
        <v>0</v>
      </c>
      <c r="H15503" t="s">
        <v>17</v>
      </c>
      <c r="I15503">
        <f>VLOOKUP(Table1[[#This Row],[trait_name]],Trait[],2,FALSE)</f>
        <v>6</v>
      </c>
      <c r="J15503" s="23" t="s">
        <v>148</v>
      </c>
      <c r="L15503" s="3"/>
      <c r="M15503" s="3"/>
      <c r="N15503" s="23"/>
      <c r="O15503"/>
    </row>
    <row r="15504" spans="1:15">
      <c r="A15504" s="66">
        <f>VLOOKUP(C15504,Index[],8,FALSE)</f>
        <v>43277</v>
      </c>
      <c r="B15504" s="26">
        <v>43277</v>
      </c>
      <c r="C15504" s="16" t="s">
        <v>1036</v>
      </c>
      <c r="D15504" s="3">
        <f>VLOOKUP(C15504,Index[],2,FALSE)</f>
        <v>136</v>
      </c>
      <c r="E15504" s="3">
        <f>VLOOKUP(C15504,Index[],3,FALSE)</f>
        <v>0</v>
      </c>
      <c r="F15504" s="3">
        <f>VLOOKUP(C15504,Index[],4,FALSE)</f>
        <v>0</v>
      </c>
      <c r="G15504" s="3">
        <f>VLOOKUP(C15504,Index[],5,FALSE)</f>
        <v>0</v>
      </c>
      <c r="H15504" t="s">
        <v>17</v>
      </c>
      <c r="I15504">
        <f>VLOOKUP(Table1[[#This Row],[trait_name]],Trait[],2,FALSE)</f>
        <v>7</v>
      </c>
      <c r="J15504" s="23" t="s">
        <v>26</v>
      </c>
      <c r="L15504" s="3" t="s">
        <v>23</v>
      </c>
      <c r="M15504" s="3"/>
      <c r="N15504" s="23"/>
      <c r="O15504"/>
    </row>
    <row r="15505" spans="1:15">
      <c r="A15505" s="66">
        <f>VLOOKUP(C15505,Index[],8,FALSE)</f>
        <v>43277</v>
      </c>
      <c r="B15505" s="12"/>
      <c r="C15505" s="13" t="s">
        <v>1036</v>
      </c>
      <c r="D15505" s="3">
        <f>VLOOKUP(C15505,Index[],2,FALSE)</f>
        <v>136</v>
      </c>
      <c r="E15505" s="3">
        <f>VLOOKUP(C15505,Index[],3,FALSE)</f>
        <v>0</v>
      </c>
      <c r="F15505" s="3">
        <f>VLOOKUP(C15505,Index[],4,FALSE)</f>
        <v>0</v>
      </c>
      <c r="G15505" s="3">
        <f>VLOOKUP(C15505,Index[],5,FALSE)</f>
        <v>0</v>
      </c>
      <c r="I15505">
        <f>VLOOKUP(Table1[[#This Row],[trait_name]],Trait[],2,FALSE)</f>
        <v>15</v>
      </c>
      <c r="J15505" s="23" t="s">
        <v>31</v>
      </c>
      <c r="L15505" s="3"/>
      <c r="M15505" s="3"/>
      <c r="N15505" s="23"/>
      <c r="O15505"/>
    </row>
    <row r="15506" spans="1:15">
      <c r="A15506" s="66">
        <f>VLOOKUP(C15506,Index[],8,FALSE)</f>
        <v>43277</v>
      </c>
      <c r="B15506" s="12">
        <v>43277</v>
      </c>
      <c r="C15506" s="13" t="s">
        <v>1036</v>
      </c>
      <c r="D15506" s="3">
        <f>VLOOKUP(C15506,Index[],2,FALSE)</f>
        <v>136</v>
      </c>
      <c r="E15506" s="3">
        <f>VLOOKUP(C15506,Index[],3,FALSE)</f>
        <v>0</v>
      </c>
      <c r="F15506" s="3">
        <f>VLOOKUP(C15506,Index[],4,FALSE)</f>
        <v>0</v>
      </c>
      <c r="G15506" s="3">
        <f>VLOOKUP(C15506,Index[],5,FALSE)</f>
        <v>0</v>
      </c>
      <c r="I15506">
        <f>VLOOKUP(Table1[[#This Row],[trait_name]],Trait[],2,FALSE)</f>
        <v>16</v>
      </c>
      <c r="J15506" s="24" t="s">
        <v>32</v>
      </c>
      <c r="K15506" s="24"/>
      <c r="L15506" s="3"/>
      <c r="M15506" s="3"/>
      <c r="N15506" s="23"/>
      <c r="O15506"/>
    </row>
    <row r="15507" spans="1:15">
      <c r="A15507" s="66">
        <f>VLOOKUP(C15507,Index[],8,FALSE)</f>
        <v>43277</v>
      </c>
      <c r="B15507" s="26">
        <v>43277</v>
      </c>
      <c r="C15507" s="16" t="s">
        <v>1036</v>
      </c>
      <c r="D15507" s="3">
        <f>VLOOKUP(C15507,Index[],2,FALSE)</f>
        <v>136</v>
      </c>
      <c r="E15507" s="3">
        <f>VLOOKUP(C15507,Index[],3,FALSE)</f>
        <v>0</v>
      </c>
      <c r="F15507" s="3">
        <f>VLOOKUP(C15507,Index[],4,FALSE)</f>
        <v>0</v>
      </c>
      <c r="G15507" s="3">
        <f>VLOOKUP(C15507,Index[],5,FALSE)</f>
        <v>0</v>
      </c>
      <c r="H15507" t="s">
        <v>17</v>
      </c>
      <c r="I15507">
        <f>VLOOKUP(Table1[[#This Row],[trait_name]],Trait[],2,FALSE)</f>
        <v>17</v>
      </c>
      <c r="J15507" s="23" t="s">
        <v>33</v>
      </c>
      <c r="L15507" s="3" t="str">
        <f>[1]Traits!E4</f>
        <v>clay</v>
      </c>
      <c r="M15507" s="3"/>
      <c r="N15507" s="23"/>
      <c r="O15507"/>
    </row>
    <row r="15508" spans="1:15">
      <c r="A15508" s="66">
        <f>VLOOKUP(C15508,Index[],8,FALSE)</f>
        <v>43277</v>
      </c>
      <c r="B15508" s="26">
        <v>43277</v>
      </c>
      <c r="C15508" s="16" t="s">
        <v>1036</v>
      </c>
      <c r="D15508" s="3">
        <f>VLOOKUP(C15508,Index[],2,FALSE)</f>
        <v>136</v>
      </c>
      <c r="E15508" s="3">
        <f>VLOOKUP(C15508,Index[],3,FALSE)</f>
        <v>0</v>
      </c>
      <c r="F15508" s="3">
        <f>VLOOKUP(C15508,Index[],4,FALSE)</f>
        <v>0</v>
      </c>
      <c r="G15508" s="3">
        <f>VLOOKUP(C15508,Index[],5,FALSE)</f>
        <v>0</v>
      </c>
      <c r="H15508" t="s">
        <v>17</v>
      </c>
      <c r="I15508">
        <f>VLOOKUP(Table1[[#This Row],[trait_name]],Trait[],2,FALSE)</f>
        <v>17</v>
      </c>
      <c r="J15508" s="23" t="s">
        <v>33</v>
      </c>
      <c r="L15508" s="3" t="str">
        <f>[1]Traits!E3</f>
        <v>loam</v>
      </c>
      <c r="M15508" s="3"/>
      <c r="N15508" s="23"/>
      <c r="O15508"/>
    </row>
    <row r="15509" spans="1:15">
      <c r="A15509" s="66">
        <f>VLOOKUP(C15509,Index[],8,FALSE)</f>
        <v>43277</v>
      </c>
      <c r="B15509" s="26">
        <v>43277</v>
      </c>
      <c r="C15509" s="16" t="s">
        <v>1036</v>
      </c>
      <c r="D15509" s="3">
        <f>VLOOKUP(C15509,Index[],2,FALSE)</f>
        <v>136</v>
      </c>
      <c r="E15509" s="3">
        <f>VLOOKUP(C15509,Index[],3,FALSE)</f>
        <v>0</v>
      </c>
      <c r="F15509" s="3">
        <f>VLOOKUP(C15509,Index[],4,FALSE)</f>
        <v>0</v>
      </c>
      <c r="G15509" s="3">
        <f>VLOOKUP(C15509,Index[],5,FALSE)</f>
        <v>0</v>
      </c>
      <c r="H15509" t="s">
        <v>17</v>
      </c>
      <c r="I15509">
        <f>VLOOKUP(Table1[[#This Row],[trait_name]],Trait[],2,FALSE)</f>
        <v>17</v>
      </c>
      <c r="J15509" s="23" t="s">
        <v>33</v>
      </c>
      <c r="L15509" s="3" t="str">
        <f>[1]Traits!E2</f>
        <v>sand</v>
      </c>
      <c r="M15509" s="3"/>
      <c r="N15509" s="23"/>
      <c r="O15509"/>
    </row>
    <row r="15510" spans="1:15">
      <c r="A15510" s="66">
        <f>VLOOKUP(C15510,Index[],8,FALSE)</f>
        <v>43277</v>
      </c>
      <c r="B15510" s="12">
        <v>43277</v>
      </c>
      <c r="C15510" s="13" t="s">
        <v>1036</v>
      </c>
      <c r="D15510" s="3">
        <f>VLOOKUP(C15510,Index[],2,FALSE)</f>
        <v>136</v>
      </c>
      <c r="E15510" s="3">
        <f>VLOOKUP(C15510,Index[],3,FALSE)</f>
        <v>0</v>
      </c>
      <c r="F15510" s="3">
        <f>VLOOKUP(C15510,Index[],4,FALSE)</f>
        <v>0</v>
      </c>
      <c r="G15510" s="3">
        <f>VLOOKUP(C15510,Index[],5,FALSE)</f>
        <v>0</v>
      </c>
      <c r="I15510">
        <f>VLOOKUP(Table1[[#This Row],[trait_name]],Trait[],2,FALSE)</f>
        <v>18</v>
      </c>
      <c r="J15510" s="23" t="s">
        <v>37</v>
      </c>
      <c r="L15510" s="3"/>
      <c r="M15510" s="3"/>
      <c r="N15510" s="23"/>
      <c r="O15510"/>
    </row>
    <row r="15511" spans="1:15">
      <c r="A15511" s="66">
        <f>VLOOKUP(C15511,Index[],8,FALSE)</f>
        <v>43277</v>
      </c>
      <c r="B15511" s="26">
        <v>43277</v>
      </c>
      <c r="C15511" s="16" t="s">
        <v>1036</v>
      </c>
      <c r="D15511" s="3">
        <f>VLOOKUP(C15511,Index[],2,FALSE)</f>
        <v>136</v>
      </c>
      <c r="E15511" s="3">
        <f>VLOOKUP(C15511,Index[],3,FALSE)</f>
        <v>0</v>
      </c>
      <c r="F15511" s="3">
        <f>VLOOKUP(C15511,Index[],4,FALSE)</f>
        <v>0</v>
      </c>
      <c r="G15511" s="3">
        <f>VLOOKUP(C15511,Index[],5,FALSE)</f>
        <v>0</v>
      </c>
      <c r="I15511">
        <f>VLOOKUP(Table1[[#This Row],[trait_name]],Trait[],2,FALSE)</f>
        <v>19</v>
      </c>
      <c r="J15511" s="23" t="s">
        <v>38</v>
      </c>
      <c r="L15511" s="19" t="str">
        <f>[1]Traits!F2</f>
        <v>welldrained</v>
      </c>
      <c r="M15511" s="3"/>
      <c r="N15511" s="23"/>
      <c r="O15511"/>
    </row>
    <row r="15512" spans="1:15">
      <c r="A15512" s="66">
        <f>VLOOKUP(C15512,Index[],8,FALSE)</f>
        <v>43277</v>
      </c>
      <c r="B15512" s="26">
        <v>43277</v>
      </c>
      <c r="C15512" s="16" t="s">
        <v>1036</v>
      </c>
      <c r="D15512" s="3">
        <f>VLOOKUP(C15512,Index[],2,FALSE)</f>
        <v>136</v>
      </c>
      <c r="E15512" s="3">
        <f>VLOOKUP(C15512,Index[],3,FALSE)</f>
        <v>0</v>
      </c>
      <c r="F15512" s="3">
        <f>VLOOKUP(C15512,Index[],4,FALSE)</f>
        <v>0</v>
      </c>
      <c r="G15512" s="3">
        <f>VLOOKUP(C15512,Index[],5,FALSE)</f>
        <v>0</v>
      </c>
      <c r="I15512">
        <f>VLOOKUP(Table1[[#This Row],[trait_name]],Trait[],2,FALSE)</f>
        <v>19</v>
      </c>
      <c r="J15512" s="23" t="s">
        <v>38</v>
      </c>
      <c r="L15512" s="3"/>
      <c r="M15512" s="3"/>
      <c r="N15512" s="23"/>
      <c r="O15512"/>
    </row>
    <row r="15513" spans="1:15">
      <c r="A15513" s="66">
        <f>VLOOKUP(C15513,Index[],8,FALSE)</f>
        <v>43277</v>
      </c>
      <c r="B15513" s="26">
        <v>43311</v>
      </c>
      <c r="C15513" s="16" t="s">
        <v>1036</v>
      </c>
      <c r="D15513" s="3">
        <f>VLOOKUP(C15513,Index[],2,FALSE)</f>
        <v>136</v>
      </c>
      <c r="E15513" s="3">
        <f>VLOOKUP(C15513,Index[],3,FALSE)</f>
        <v>0</v>
      </c>
      <c r="F15513" s="3">
        <f>VLOOKUP(C15513,Index[],4,FALSE)</f>
        <v>0</v>
      </c>
      <c r="G15513" s="3">
        <f>VLOOKUP(C15513,Index[],5,FALSE)</f>
        <v>0</v>
      </c>
      <c r="I15513">
        <f>VLOOKUP(Table1[[#This Row],[trait_name]],Trait[],2,FALSE)</f>
        <v>20</v>
      </c>
      <c r="J15513" s="23" t="s">
        <v>41</v>
      </c>
      <c r="L15513" s="3"/>
      <c r="M15513" s="3"/>
      <c r="N15513" s="23"/>
      <c r="O15513"/>
    </row>
    <row r="15514" spans="1:15">
      <c r="A15514" s="66">
        <f>VLOOKUP(C15514,Index[],8,FALSE)</f>
        <v>43277</v>
      </c>
      <c r="B15514" s="12">
        <v>43277</v>
      </c>
      <c r="C15514" s="13" t="s">
        <v>1036</v>
      </c>
      <c r="D15514" s="3">
        <f>VLOOKUP(C15514,Index[],2,FALSE)</f>
        <v>136</v>
      </c>
      <c r="E15514" s="3">
        <f>VLOOKUP(C15514,Index[],3,FALSE)</f>
        <v>0</v>
      </c>
      <c r="F15514" s="3">
        <f>VLOOKUP(C15514,Index[],4,FALSE)</f>
        <v>0</v>
      </c>
      <c r="G15514" s="3">
        <f>VLOOKUP(C15514,Index[],5,FALSE)</f>
        <v>0</v>
      </c>
      <c r="I15514">
        <f>VLOOKUP(Table1[[#This Row],[trait_name]],Trait[],2,FALSE)</f>
        <v>21</v>
      </c>
      <c r="J15514" s="23" t="s">
        <v>43</v>
      </c>
      <c r="L15514" s="3"/>
      <c r="M15514" s="3"/>
      <c r="N15514" s="23"/>
      <c r="O15514"/>
    </row>
    <row r="15515" spans="1:15">
      <c r="A15515" s="66">
        <f>VLOOKUP(C15515,Index[],8,FALSE)</f>
        <v>43277</v>
      </c>
      <c r="B15515" s="26">
        <v>43277</v>
      </c>
      <c r="C15515" s="16" t="s">
        <v>1036</v>
      </c>
      <c r="D15515" s="3">
        <f>VLOOKUP(C15515,Index[],2,FALSE)</f>
        <v>136</v>
      </c>
      <c r="E15515" s="3">
        <f>VLOOKUP(C15515,Index[],3,FALSE)</f>
        <v>0</v>
      </c>
      <c r="F15515" s="3">
        <f>VLOOKUP(C15515,Index[],4,FALSE)</f>
        <v>0</v>
      </c>
      <c r="G15515" s="3">
        <f>VLOOKUP(C15515,Index[],5,FALSE)</f>
        <v>0</v>
      </c>
      <c r="I15515">
        <f>VLOOKUP(Table1[[#This Row],[trait_name]],Trait[],2,FALSE)</f>
        <v>22</v>
      </c>
      <c r="J15515" s="23" t="s">
        <v>47</v>
      </c>
      <c r="L15515" s="3"/>
      <c r="M15515" s="3"/>
      <c r="N15515" s="23"/>
      <c r="O15515"/>
    </row>
    <row r="15516" spans="1:15">
      <c r="A15516" s="66">
        <f>VLOOKUP(C15516,Index[],8,FALSE)</f>
        <v>43277</v>
      </c>
      <c r="B15516" s="26"/>
      <c r="C15516" s="16" t="s">
        <v>1036</v>
      </c>
      <c r="D15516" s="3">
        <f>VLOOKUP(C15516,Index[],2,FALSE)</f>
        <v>136</v>
      </c>
      <c r="E15516" s="3">
        <f>VLOOKUP(C15516,Index[],3,FALSE)</f>
        <v>0</v>
      </c>
      <c r="F15516" s="3">
        <f>VLOOKUP(C15516,Index[],4,FALSE)</f>
        <v>0</v>
      </c>
      <c r="G15516" s="3">
        <f>VLOOKUP(C15516,Index[],5,FALSE)</f>
        <v>0</v>
      </c>
      <c r="I15516">
        <f>VLOOKUP(Table1[[#This Row],[trait_name]],Trait[],2,FALSE)</f>
        <v>23</v>
      </c>
      <c r="J15516" s="23" t="s">
        <v>49</v>
      </c>
      <c r="L15516" s="3"/>
      <c r="M15516" s="3"/>
      <c r="N15516" s="23"/>
      <c r="O15516"/>
    </row>
    <row r="15517" spans="1:15">
      <c r="A15517" s="66">
        <f>VLOOKUP(C15517,Index[],8,FALSE)</f>
        <v>43277</v>
      </c>
      <c r="B15517" s="12"/>
      <c r="C15517" s="13" t="s">
        <v>1036</v>
      </c>
      <c r="D15517" s="3">
        <f>VLOOKUP(C15517,Index[],2,FALSE)</f>
        <v>136</v>
      </c>
      <c r="E15517" s="3">
        <f>VLOOKUP(C15517,Index[],3,FALSE)</f>
        <v>0</v>
      </c>
      <c r="F15517" s="3">
        <f>VLOOKUP(C15517,Index[],4,FALSE)</f>
        <v>0</v>
      </c>
      <c r="G15517" s="3">
        <f>VLOOKUP(C15517,Index[],5,FALSE)</f>
        <v>0</v>
      </c>
      <c r="I15517">
        <f>VLOOKUP(Table1[[#This Row],[trait_name]],Trait[],2,FALSE)</f>
        <v>24</v>
      </c>
      <c r="J15517" s="23" t="s">
        <v>53</v>
      </c>
      <c r="L15517" s="3"/>
      <c r="M15517" s="3"/>
      <c r="N15517" s="23"/>
      <c r="O15517"/>
    </row>
    <row r="15518" spans="1:15">
      <c r="A15518" s="66">
        <f>VLOOKUP(C15518,Index[],8,FALSE)</f>
        <v>43277</v>
      </c>
      <c r="B15518" s="12"/>
      <c r="C15518" s="13" t="s">
        <v>1036</v>
      </c>
      <c r="D15518" s="3">
        <f>VLOOKUP(C15518,Index[],2,FALSE)</f>
        <v>136</v>
      </c>
      <c r="E15518" s="3">
        <f>VLOOKUP(C15518,Index[],3,FALSE)</f>
        <v>0</v>
      </c>
      <c r="F15518" s="3">
        <f>VLOOKUP(C15518,Index[],4,FALSE)</f>
        <v>0</v>
      </c>
      <c r="G15518" s="3">
        <f>VLOOKUP(C15518,Index[],5,FALSE)</f>
        <v>0</v>
      </c>
      <c r="I15518">
        <f>VLOOKUP(Table1[[#This Row],[trait_name]],Trait[],2,FALSE)</f>
        <v>25</v>
      </c>
      <c r="J15518" s="23" t="s">
        <v>57</v>
      </c>
      <c r="L15518" s="3"/>
      <c r="M15518" s="3"/>
      <c r="N15518" s="23"/>
      <c r="O15518"/>
    </row>
    <row r="15519" spans="1:15">
      <c r="A15519" s="66">
        <f>VLOOKUP(C15519,Index[],8,FALSE)</f>
        <v>43277</v>
      </c>
      <c r="B15519" s="26">
        <v>43277</v>
      </c>
      <c r="C15519" s="16" t="s">
        <v>1036</v>
      </c>
      <c r="D15519" s="3">
        <f>VLOOKUP(C15519,Index[],2,FALSE)</f>
        <v>136</v>
      </c>
      <c r="E15519" s="3">
        <f>VLOOKUP(C15519,Index[],3,FALSE)</f>
        <v>0</v>
      </c>
      <c r="F15519" s="3">
        <f>VLOOKUP(C15519,Index[],4,FALSE)</f>
        <v>0</v>
      </c>
      <c r="G15519" s="3">
        <f>VLOOKUP(C15519,Index[],5,FALSE)</f>
        <v>0</v>
      </c>
      <c r="H15519" t="s">
        <v>17</v>
      </c>
      <c r="I15519">
        <f>VLOOKUP(Table1[[#This Row],[trait_name]],Trait[],2,FALSE)</f>
        <v>26</v>
      </c>
      <c r="J15519" s="23" t="s">
        <v>58</v>
      </c>
      <c r="L15519" s="3" t="str">
        <f>[1]Traits!H8</f>
        <v>herb</v>
      </c>
      <c r="M15519" s="3"/>
      <c r="N15519" s="23"/>
      <c r="O15519"/>
    </row>
    <row r="15520" spans="1:15">
      <c r="A15520" s="66">
        <f>VLOOKUP(C15520,Index[],8,FALSE)</f>
        <v>43277</v>
      </c>
      <c r="B15520" s="26">
        <v>43277</v>
      </c>
      <c r="C15520" s="16" t="s">
        <v>1036</v>
      </c>
      <c r="D15520" s="3">
        <f>VLOOKUP(C15520,Index[],2,FALSE)</f>
        <v>136</v>
      </c>
      <c r="E15520" s="3">
        <f>VLOOKUP(C15520,Index[],3,FALSE)</f>
        <v>0</v>
      </c>
      <c r="F15520" s="3">
        <f>VLOOKUP(C15520,Index[],4,FALSE)</f>
        <v>0</v>
      </c>
      <c r="G15520" s="3">
        <f>VLOOKUP(C15520,Index[],5,FALSE)</f>
        <v>0</v>
      </c>
      <c r="H15520" t="s">
        <v>17</v>
      </c>
      <c r="I15520">
        <f>VLOOKUP(Table1[[#This Row],[trait_name]],Trait[],2,FALSE)</f>
        <v>26</v>
      </c>
      <c r="J15520" s="23" t="s">
        <v>58</v>
      </c>
      <c r="L15520" s="3" t="str">
        <f>[1]Traits!H16</f>
        <v>perennial</v>
      </c>
      <c r="M15520" s="3"/>
      <c r="N15520" s="23"/>
      <c r="O15520"/>
    </row>
    <row r="15521" spans="1:15">
      <c r="A15521" s="66">
        <f>VLOOKUP(C15521,Index[],8,FALSE)</f>
        <v>43277</v>
      </c>
      <c r="B15521" s="26">
        <v>43311</v>
      </c>
      <c r="C15521" s="16" t="s">
        <v>1036</v>
      </c>
      <c r="D15521" s="3">
        <f>VLOOKUP(C15521,Index[],2,FALSE)</f>
        <v>136</v>
      </c>
      <c r="E15521" s="3">
        <f>VLOOKUP(C15521,Index[],3,FALSE)</f>
        <v>0</v>
      </c>
      <c r="F15521" s="3">
        <f>VLOOKUP(C15521,Index[],4,FALSE)</f>
        <v>0</v>
      </c>
      <c r="G15521" s="3">
        <f>VLOOKUP(C15521,Index[],5,FALSE)</f>
        <v>0</v>
      </c>
      <c r="I15521">
        <f>VLOOKUP(Table1[[#This Row],[trait_name]],Trait[],2,FALSE)</f>
        <v>27</v>
      </c>
      <c r="J15521" s="23" t="s">
        <v>61</v>
      </c>
      <c r="L15521" s="3"/>
      <c r="M15521" s="3"/>
      <c r="N15521" s="24"/>
      <c r="O15521"/>
    </row>
    <row r="15522" spans="1:15">
      <c r="A15522" s="66">
        <f>VLOOKUP(C15522,Index[],8,FALSE)</f>
        <v>43277</v>
      </c>
      <c r="B15522" s="26">
        <v>43311</v>
      </c>
      <c r="C15522" s="16" t="s">
        <v>1036</v>
      </c>
      <c r="D15522" s="3">
        <f>VLOOKUP(C15522,Index[],2,FALSE)</f>
        <v>136</v>
      </c>
      <c r="E15522" s="3">
        <f>VLOOKUP(C15522,Index[],3,FALSE)</f>
        <v>0</v>
      </c>
      <c r="F15522" s="3">
        <f>VLOOKUP(C15522,Index[],4,FALSE)</f>
        <v>0</v>
      </c>
      <c r="G15522" s="3">
        <f>VLOOKUP(C15522,Index[],5,FALSE)</f>
        <v>0</v>
      </c>
      <c r="I15522">
        <f>VLOOKUP(Table1[[#This Row],[trait_name]],Trait[],2,FALSE)</f>
        <v>28</v>
      </c>
      <c r="J15522" s="23" t="s">
        <v>62</v>
      </c>
      <c r="L15522" s="3"/>
      <c r="M15522" s="3"/>
      <c r="N15522" s="24"/>
      <c r="O15522"/>
    </row>
    <row r="15523" spans="1:15">
      <c r="A15523" s="66">
        <f>VLOOKUP(C15523,Index[],8,FALSE)</f>
        <v>43277</v>
      </c>
      <c r="B15523" s="26">
        <v>43277</v>
      </c>
      <c r="C15523" s="16" t="s">
        <v>1036</v>
      </c>
      <c r="D15523" s="3">
        <f>VLOOKUP(C15523,Index[],2,FALSE)</f>
        <v>136</v>
      </c>
      <c r="E15523" s="3">
        <f>VLOOKUP(C15523,Index[],3,FALSE)</f>
        <v>0</v>
      </c>
      <c r="F15523" s="3">
        <f>VLOOKUP(C15523,Index[],4,FALSE)</f>
        <v>0</v>
      </c>
      <c r="G15523" s="3">
        <f>VLOOKUP(C15523,Index[],5,FALSE)</f>
        <v>0</v>
      </c>
      <c r="H15523" t="s">
        <v>17</v>
      </c>
      <c r="I15523">
        <f>VLOOKUP(Table1[[#This Row],[trait_name]],Trait[],2,FALSE)</f>
        <v>29</v>
      </c>
      <c r="J15523" s="23" t="s">
        <v>63</v>
      </c>
      <c r="L15523" s="3">
        <v>0.2</v>
      </c>
      <c r="M15523" s="3"/>
      <c r="N15523" s="23"/>
      <c r="O15523"/>
    </row>
    <row r="15524" spans="1:15">
      <c r="A15524" s="66">
        <f>VLOOKUP(C15524,Index[],8,FALSE)</f>
        <v>43277</v>
      </c>
      <c r="B15524" s="26">
        <v>43277</v>
      </c>
      <c r="C15524" s="16" t="s">
        <v>1036</v>
      </c>
      <c r="D15524" s="3">
        <f>VLOOKUP(C15524,Index[],2,FALSE)</f>
        <v>136</v>
      </c>
      <c r="E15524" s="3">
        <f>VLOOKUP(C15524,Index[],3,FALSE)</f>
        <v>0</v>
      </c>
      <c r="F15524" s="3">
        <f>VLOOKUP(C15524,Index[],4,FALSE)</f>
        <v>0</v>
      </c>
      <c r="G15524" s="3">
        <f>VLOOKUP(C15524,Index[],5,FALSE)</f>
        <v>0</v>
      </c>
      <c r="I15524">
        <f>VLOOKUP(Table1[[#This Row],[trait_name]],Trait[],2,FALSE)</f>
        <v>29</v>
      </c>
      <c r="J15524" s="23" t="s">
        <v>63</v>
      </c>
      <c r="L15524" s="3"/>
      <c r="M15524" s="3"/>
      <c r="N15524" s="23"/>
      <c r="O15524"/>
    </row>
    <row r="15525" spans="1:15">
      <c r="A15525" s="66">
        <f>VLOOKUP(C15525,Index[],8,FALSE)</f>
        <v>43277</v>
      </c>
      <c r="B15525" s="26">
        <v>43277</v>
      </c>
      <c r="C15525" s="16" t="s">
        <v>1036</v>
      </c>
      <c r="D15525" s="3">
        <f>VLOOKUP(C15525,Index[],2,FALSE)</f>
        <v>136</v>
      </c>
      <c r="E15525" s="3">
        <f>VLOOKUP(C15525,Index[],3,FALSE)</f>
        <v>0</v>
      </c>
      <c r="F15525" s="3">
        <f>VLOOKUP(C15525,Index[],4,FALSE)</f>
        <v>0</v>
      </c>
      <c r="G15525" s="3">
        <f>VLOOKUP(C15525,Index[],5,FALSE)</f>
        <v>0</v>
      </c>
      <c r="I15525">
        <f>VLOOKUP(Table1[[#This Row],[trait_name]],Trait[],2,FALSE)</f>
        <v>30</v>
      </c>
      <c r="J15525" s="23" t="s">
        <v>64</v>
      </c>
      <c r="L15525" s="3"/>
      <c r="M15525" s="3"/>
      <c r="N15525" s="23"/>
      <c r="O15525"/>
    </row>
    <row r="15526" spans="1:15">
      <c r="A15526" s="66">
        <f>VLOOKUP(C15526,Index[],8,FALSE)</f>
        <v>43277</v>
      </c>
      <c r="B15526" s="26">
        <v>43277</v>
      </c>
      <c r="C15526" s="16" t="s">
        <v>1036</v>
      </c>
      <c r="D15526" s="3">
        <f>VLOOKUP(C15526,Index[],2,FALSE)</f>
        <v>136</v>
      </c>
      <c r="E15526" s="3">
        <f>VLOOKUP(C15526,Index[],3,FALSE)</f>
        <v>0</v>
      </c>
      <c r="F15526" s="3">
        <f>VLOOKUP(C15526,Index[],4,FALSE)</f>
        <v>0</v>
      </c>
      <c r="G15526" s="3">
        <f>VLOOKUP(C15526,Index[],5,FALSE)</f>
        <v>0</v>
      </c>
      <c r="H15526" t="s">
        <v>17</v>
      </c>
      <c r="I15526">
        <f>VLOOKUP(Table1[[#This Row],[trait_name]],Trait[],2,FALSE)</f>
        <v>31</v>
      </c>
      <c r="J15526" s="23" t="s">
        <v>65</v>
      </c>
      <c r="L15526" s="3">
        <v>0.1</v>
      </c>
      <c r="M15526" s="3"/>
      <c r="N15526" s="23"/>
      <c r="O15526"/>
    </row>
    <row r="15527" spans="1:15">
      <c r="A15527" s="66">
        <f>VLOOKUP(C15527,Index[],8,FALSE)</f>
        <v>43277</v>
      </c>
      <c r="B15527" s="26">
        <v>43277</v>
      </c>
      <c r="C15527" s="16" t="s">
        <v>1036</v>
      </c>
      <c r="D15527" s="3">
        <f>VLOOKUP(C15527,Index[],2,FALSE)</f>
        <v>136</v>
      </c>
      <c r="E15527" s="3">
        <f>VLOOKUP(C15527,Index[],3,FALSE)</f>
        <v>0</v>
      </c>
      <c r="F15527" s="3">
        <f>VLOOKUP(C15527,Index[],4,FALSE)</f>
        <v>0</v>
      </c>
      <c r="G15527" s="3">
        <f>VLOOKUP(C15527,Index[],5,FALSE)</f>
        <v>0</v>
      </c>
      <c r="H15527" t="s">
        <v>25</v>
      </c>
      <c r="I15527">
        <f>VLOOKUP(Table1[[#This Row],[trait_name]],Trait[],2,FALSE)</f>
        <v>31</v>
      </c>
      <c r="J15527" s="23" t="s">
        <v>65</v>
      </c>
      <c r="L15527" s="3">
        <v>0.7</v>
      </c>
      <c r="M15527" s="3"/>
      <c r="N15527" s="23"/>
      <c r="O15527"/>
    </row>
    <row r="15528" spans="1:15">
      <c r="A15528" s="66">
        <f>VLOOKUP(C15528,Index[],8,FALSE)</f>
        <v>43277</v>
      </c>
      <c r="B15528" s="26">
        <v>43277</v>
      </c>
      <c r="C15528" s="16" t="s">
        <v>1036</v>
      </c>
      <c r="D15528" s="3">
        <f>VLOOKUP(C15528,Index[],2,FALSE)</f>
        <v>136</v>
      </c>
      <c r="E15528" s="3">
        <f>VLOOKUP(C15528,Index[],3,FALSE)</f>
        <v>0</v>
      </c>
      <c r="F15528" s="3">
        <f>VLOOKUP(C15528,Index[],4,FALSE)</f>
        <v>0</v>
      </c>
      <c r="G15528" s="3">
        <f>VLOOKUP(C15528,Index[],5,FALSE)</f>
        <v>0</v>
      </c>
      <c r="H15528" t="s">
        <v>17</v>
      </c>
      <c r="I15528">
        <f>VLOOKUP(Table1[[#This Row],[trait_name]],Trait[],2,FALSE)</f>
        <v>32</v>
      </c>
      <c r="J15528" s="23" t="s">
        <v>66</v>
      </c>
      <c r="L15528" s="3">
        <v>0.4</v>
      </c>
      <c r="M15528" s="3"/>
      <c r="N15528" s="23"/>
      <c r="O15528"/>
    </row>
    <row r="15529" spans="1:15">
      <c r="A15529" s="66">
        <f>VLOOKUP(C15529,Index[],8,FALSE)</f>
        <v>43277</v>
      </c>
      <c r="B15529" s="26">
        <v>43277</v>
      </c>
      <c r="C15529" s="16" t="s">
        <v>1036</v>
      </c>
      <c r="D15529" s="3">
        <f>VLOOKUP(C15529,Index[],2,FALSE)</f>
        <v>136</v>
      </c>
      <c r="E15529" s="3">
        <f>VLOOKUP(C15529,Index[],3,FALSE)</f>
        <v>0</v>
      </c>
      <c r="F15529" s="3">
        <f>VLOOKUP(C15529,Index[],4,FALSE)</f>
        <v>0</v>
      </c>
      <c r="G15529" s="3">
        <f>VLOOKUP(C15529,Index[],5,FALSE)</f>
        <v>0</v>
      </c>
      <c r="H15529" t="s">
        <v>25</v>
      </c>
      <c r="I15529">
        <f>VLOOKUP(Table1[[#This Row],[trait_name]],Trait[],2,FALSE)</f>
        <v>33</v>
      </c>
      <c r="J15529" s="23" t="s">
        <v>67</v>
      </c>
      <c r="L15529" s="3">
        <v>0.2</v>
      </c>
      <c r="M15529" s="3"/>
      <c r="N15529" s="23"/>
      <c r="O15529"/>
    </row>
    <row r="15530" spans="1:15">
      <c r="A15530" s="66">
        <f>VLOOKUP(C15530,Index[],8,FALSE)</f>
        <v>43277</v>
      </c>
      <c r="B15530" s="26">
        <v>43277</v>
      </c>
      <c r="C15530" s="16" t="s">
        <v>1036</v>
      </c>
      <c r="D15530" s="3">
        <f>VLOOKUP(C15530,Index[],2,FALSE)</f>
        <v>136</v>
      </c>
      <c r="E15530" s="3">
        <f>VLOOKUP(C15530,Index[],3,FALSE)</f>
        <v>0</v>
      </c>
      <c r="F15530" s="3">
        <f>VLOOKUP(C15530,Index[],4,FALSE)</f>
        <v>0</v>
      </c>
      <c r="G15530" s="3">
        <f>VLOOKUP(C15530,Index[],5,FALSE)</f>
        <v>0</v>
      </c>
      <c r="H15530" t="s">
        <v>17</v>
      </c>
      <c r="I15530">
        <f>VLOOKUP(Table1[[#This Row],[trait_name]],Trait[],2,FALSE)</f>
        <v>34</v>
      </c>
      <c r="J15530" s="23" t="s">
        <v>68</v>
      </c>
      <c r="L15530" s="3">
        <v>0.3</v>
      </c>
      <c r="M15530" s="3"/>
      <c r="N15530" s="23"/>
      <c r="O15530"/>
    </row>
    <row r="15531" spans="1:15">
      <c r="A15531" s="66">
        <f>VLOOKUP(C15531,Index[],8,FALSE)</f>
        <v>43277</v>
      </c>
      <c r="B15531" s="26">
        <v>43277</v>
      </c>
      <c r="C15531" s="16" t="s">
        <v>1036</v>
      </c>
      <c r="D15531" s="3">
        <f>VLOOKUP(C15531,Index[],2,FALSE)</f>
        <v>136</v>
      </c>
      <c r="E15531" s="3">
        <f>VLOOKUP(C15531,Index[],3,FALSE)</f>
        <v>0</v>
      </c>
      <c r="F15531" s="3">
        <f>VLOOKUP(C15531,Index[],4,FALSE)</f>
        <v>0</v>
      </c>
      <c r="G15531" s="3">
        <f>VLOOKUP(C15531,Index[],5,FALSE)</f>
        <v>0</v>
      </c>
      <c r="I15531">
        <f>VLOOKUP(Table1[[#This Row],[trait_name]],Trait[],2,FALSE)</f>
        <v>35</v>
      </c>
      <c r="J15531" s="23" t="s">
        <v>166</v>
      </c>
      <c r="L15531" s="3"/>
      <c r="M15531" s="3"/>
      <c r="N15531" s="23"/>
      <c r="O15531"/>
    </row>
    <row r="15532" spans="1:15">
      <c r="A15532" s="66">
        <f>VLOOKUP(C15532,Index[],8,FALSE)</f>
        <v>43277</v>
      </c>
      <c r="B15532" s="26">
        <v>43277</v>
      </c>
      <c r="C15532" s="16" t="s">
        <v>1036</v>
      </c>
      <c r="D15532" s="3">
        <f>VLOOKUP(C15532,Index[],2,FALSE)</f>
        <v>136</v>
      </c>
      <c r="E15532" s="3">
        <f>VLOOKUP(C15532,Index[],3,FALSE)</f>
        <v>0</v>
      </c>
      <c r="F15532" s="3">
        <f>VLOOKUP(C15532,Index[],4,FALSE)</f>
        <v>0</v>
      </c>
      <c r="G15532" s="3">
        <f>VLOOKUP(C15532,Index[],5,FALSE)</f>
        <v>0</v>
      </c>
      <c r="I15532">
        <f>VLOOKUP(Table1[[#This Row],[trait_name]],Trait[],2,FALSE)</f>
        <v>35</v>
      </c>
      <c r="J15532" s="23" t="s">
        <v>166</v>
      </c>
      <c r="L15532" s="3"/>
      <c r="M15532" s="3"/>
      <c r="N15532" s="23"/>
      <c r="O15532"/>
    </row>
    <row r="15533" spans="1:15">
      <c r="A15533" s="66">
        <f>VLOOKUP(C15533,Index[],8,FALSE)</f>
        <v>43277</v>
      </c>
      <c r="B15533" s="26">
        <v>43277</v>
      </c>
      <c r="C15533" s="16" t="s">
        <v>1036</v>
      </c>
      <c r="D15533" s="3">
        <f>VLOOKUP(C15533,Index[],2,FALSE)</f>
        <v>136</v>
      </c>
      <c r="E15533" s="3">
        <f>VLOOKUP(C15533,Index[],3,FALSE)</f>
        <v>0</v>
      </c>
      <c r="F15533" s="3">
        <f>VLOOKUP(C15533,Index[],4,FALSE)</f>
        <v>0</v>
      </c>
      <c r="G15533" s="3">
        <f>VLOOKUP(C15533,Index[],5,FALSE)</f>
        <v>0</v>
      </c>
      <c r="I15533">
        <f>VLOOKUP(Table1[[#This Row],[trait_name]],Trait[],2,FALSE)</f>
        <v>36</v>
      </c>
      <c r="J15533" s="23" t="s">
        <v>69</v>
      </c>
      <c r="L15533" s="3"/>
      <c r="M15533" s="3"/>
      <c r="N15533" s="23"/>
      <c r="O15533"/>
    </row>
    <row r="15534" spans="1:15">
      <c r="A15534" s="66">
        <f>VLOOKUP(C15534,Index[],8,FALSE)</f>
        <v>43277</v>
      </c>
      <c r="B15534" s="26">
        <v>43277</v>
      </c>
      <c r="C15534" s="16" t="s">
        <v>1036</v>
      </c>
      <c r="D15534" s="3">
        <f>VLOOKUP(C15534,Index[],2,FALSE)</f>
        <v>136</v>
      </c>
      <c r="E15534" s="3">
        <f>VLOOKUP(C15534,Index[],3,FALSE)</f>
        <v>0</v>
      </c>
      <c r="F15534" s="3">
        <f>VLOOKUP(C15534,Index[],4,FALSE)</f>
        <v>0</v>
      </c>
      <c r="G15534" s="3">
        <f>VLOOKUP(C15534,Index[],5,FALSE)</f>
        <v>0</v>
      </c>
      <c r="I15534">
        <f>VLOOKUP(Table1[[#This Row],[trait_name]],Trait[],2,FALSE)</f>
        <v>36</v>
      </c>
      <c r="J15534" s="23" t="s">
        <v>69</v>
      </c>
      <c r="L15534" s="3"/>
      <c r="M15534" s="3"/>
      <c r="N15534" s="23"/>
      <c r="O15534"/>
    </row>
    <row r="15535" spans="1:15">
      <c r="A15535" s="66">
        <f>VLOOKUP(C15535,Index[],8,FALSE)</f>
        <v>43277</v>
      </c>
      <c r="B15535" s="26">
        <v>43277</v>
      </c>
      <c r="C15535" s="16" t="s">
        <v>1036</v>
      </c>
      <c r="D15535" s="3">
        <f>VLOOKUP(C15535,Index[],2,FALSE)</f>
        <v>136</v>
      </c>
      <c r="E15535" s="3">
        <f>VLOOKUP(C15535,Index[],3,FALSE)</f>
        <v>0</v>
      </c>
      <c r="F15535" s="3">
        <f>VLOOKUP(C15535,Index[],4,FALSE)</f>
        <v>0</v>
      </c>
      <c r="G15535" s="3">
        <f>VLOOKUP(C15535,Index[],5,FALSE)</f>
        <v>0</v>
      </c>
      <c r="I15535">
        <f>VLOOKUP(Table1[[#This Row],[trait_name]],Trait[],2,FALSE)</f>
        <v>37</v>
      </c>
      <c r="J15535" s="23" t="s">
        <v>170</v>
      </c>
      <c r="L15535" s="3"/>
      <c r="M15535" s="3"/>
      <c r="N15535" s="23"/>
      <c r="O15535"/>
    </row>
    <row r="15536" spans="1:15">
      <c r="A15536" s="66">
        <f>VLOOKUP(C15536,Index[],8,FALSE)</f>
        <v>43277</v>
      </c>
      <c r="B15536" s="26"/>
      <c r="C15536" s="16" t="s">
        <v>1036</v>
      </c>
      <c r="D15536" s="3">
        <f>VLOOKUP(C15536,Index[],2,FALSE)</f>
        <v>136</v>
      </c>
      <c r="E15536" s="3">
        <f>VLOOKUP(C15536,Index[],3,FALSE)</f>
        <v>0</v>
      </c>
      <c r="F15536" s="3">
        <f>VLOOKUP(C15536,Index[],4,FALSE)</f>
        <v>0</v>
      </c>
      <c r="G15536" s="3">
        <f>VLOOKUP(C15536,Index[],5,FALSE)</f>
        <v>0</v>
      </c>
      <c r="I15536">
        <f>VLOOKUP(Table1[[#This Row],[trait_name]],Trait[],2,FALSE)</f>
        <v>38</v>
      </c>
      <c r="J15536" s="23" t="s">
        <v>72</v>
      </c>
      <c r="L15536" s="3"/>
      <c r="M15536" s="3"/>
      <c r="N15536" s="23"/>
      <c r="O15536"/>
    </row>
    <row r="15537" spans="1:15">
      <c r="A15537" s="66">
        <f>VLOOKUP(C15537,Index[],8,FALSE)</f>
        <v>43277</v>
      </c>
      <c r="B15537" s="26">
        <v>43311</v>
      </c>
      <c r="C15537" s="16" t="s">
        <v>1036</v>
      </c>
      <c r="D15537" s="3">
        <f>VLOOKUP(C15537,Index[],2,FALSE)</f>
        <v>136</v>
      </c>
      <c r="E15537" s="3">
        <f>VLOOKUP(C15537,Index[],3,FALSE)</f>
        <v>0</v>
      </c>
      <c r="F15537" s="3">
        <f>VLOOKUP(C15537,Index[],4,FALSE)</f>
        <v>0</v>
      </c>
      <c r="G15537" s="3">
        <f>VLOOKUP(C15537,Index[],5,FALSE)</f>
        <v>0</v>
      </c>
      <c r="I15537">
        <f>VLOOKUP(Table1[[#This Row],[trait_name]],Trait[],2,FALSE)</f>
        <v>39</v>
      </c>
      <c r="J15537" s="23" t="s">
        <v>74</v>
      </c>
      <c r="L15537" s="3"/>
      <c r="M15537" s="3"/>
      <c r="N15537" s="23"/>
      <c r="O15537"/>
    </row>
    <row r="15538" spans="1:15">
      <c r="A15538" s="66">
        <f>VLOOKUP(C15538,Index[],8,FALSE)</f>
        <v>43277</v>
      </c>
      <c r="B15538" s="26"/>
      <c r="C15538" s="16" t="s">
        <v>1036</v>
      </c>
      <c r="D15538" s="3">
        <f>VLOOKUP(C15538,Index[],2,FALSE)</f>
        <v>136</v>
      </c>
      <c r="E15538" s="3">
        <f>VLOOKUP(C15538,Index[],3,FALSE)</f>
        <v>0</v>
      </c>
      <c r="F15538" s="3">
        <f>VLOOKUP(C15538,Index[],4,FALSE)</f>
        <v>0</v>
      </c>
      <c r="G15538" s="3">
        <f>VLOOKUP(C15538,Index[],5,FALSE)</f>
        <v>0</v>
      </c>
      <c r="I15538">
        <f>VLOOKUP(Table1[[#This Row],[trait_name]],Trait[],2,FALSE)</f>
        <v>40</v>
      </c>
      <c r="J15538" s="23" t="s">
        <v>76</v>
      </c>
      <c r="L15538" s="3"/>
      <c r="M15538" s="3"/>
      <c r="N15538" s="23"/>
      <c r="O15538"/>
    </row>
    <row r="15539" spans="1:15">
      <c r="A15539" s="66">
        <f>VLOOKUP(C15539,Index[],8,FALSE)</f>
        <v>43277</v>
      </c>
      <c r="B15539" s="26">
        <v>43277</v>
      </c>
      <c r="C15539" s="16" t="s">
        <v>1036</v>
      </c>
      <c r="D15539" s="3">
        <f>VLOOKUP(C15539,Index[],2,FALSE)</f>
        <v>136</v>
      </c>
      <c r="E15539" s="3">
        <f>VLOOKUP(C15539,Index[],3,FALSE)</f>
        <v>0</v>
      </c>
      <c r="F15539" s="3">
        <f>VLOOKUP(C15539,Index[],4,FALSE)</f>
        <v>0</v>
      </c>
      <c r="G15539" s="3">
        <f>VLOOKUP(C15539,Index[],5,FALSE)</f>
        <v>0</v>
      </c>
      <c r="H15539" t="s">
        <v>25</v>
      </c>
      <c r="I15539">
        <f>VLOOKUP(Table1[[#This Row],[trait_name]],Trait[],2,FALSE)</f>
        <v>41</v>
      </c>
      <c r="J15539" s="23" t="s">
        <v>78</v>
      </c>
      <c r="L15539" s="3" t="str">
        <f>[1]Traits!R9</f>
        <v>greygreen</v>
      </c>
      <c r="M15539" s="3"/>
      <c r="N15539" s="23"/>
      <c r="O15539"/>
    </row>
    <row r="15540" spans="1:15">
      <c r="A15540" s="66">
        <f>VLOOKUP(C15540,Index[],8,FALSE)</f>
        <v>43277</v>
      </c>
      <c r="B15540" s="26">
        <v>43277</v>
      </c>
      <c r="C15540" s="16" t="s">
        <v>1036</v>
      </c>
      <c r="D15540" s="3">
        <f>VLOOKUP(C15540,Index[],2,FALSE)</f>
        <v>136</v>
      </c>
      <c r="E15540" s="3">
        <f>VLOOKUP(C15540,Index[],3,FALSE)</f>
        <v>0</v>
      </c>
      <c r="F15540" s="3">
        <f>VLOOKUP(C15540,Index[],4,FALSE)</f>
        <v>0</v>
      </c>
      <c r="G15540" s="3">
        <f>VLOOKUP(C15540,Index[],5,FALSE)</f>
        <v>0</v>
      </c>
      <c r="I15540">
        <f>VLOOKUP(Table1[[#This Row],[trait_name]],Trait[],2,FALSE)</f>
        <v>41</v>
      </c>
      <c r="J15540" s="23" t="s">
        <v>78</v>
      </c>
      <c r="L15540" s="3"/>
      <c r="M15540" s="3"/>
      <c r="N15540" s="23"/>
      <c r="O15540"/>
    </row>
    <row r="15541" spans="1:15">
      <c r="A15541" s="66">
        <f>VLOOKUP(C15541,Index[],8,FALSE)</f>
        <v>43277</v>
      </c>
      <c r="B15541" s="26"/>
      <c r="C15541" s="16" t="s">
        <v>1036</v>
      </c>
      <c r="D15541" s="3">
        <f>VLOOKUP(C15541,Index[],2,FALSE)</f>
        <v>136</v>
      </c>
      <c r="E15541" s="3">
        <f>VLOOKUP(C15541,Index[],3,FALSE)</f>
        <v>0</v>
      </c>
      <c r="F15541" s="3">
        <f>VLOOKUP(C15541,Index[],4,FALSE)</f>
        <v>0</v>
      </c>
      <c r="G15541" s="3">
        <f>VLOOKUP(C15541,Index[],5,FALSE)</f>
        <v>0</v>
      </c>
      <c r="I15541">
        <f>VLOOKUP(Table1[[#This Row],[trait_name]],Trait[],2,FALSE)</f>
        <v>42</v>
      </c>
      <c r="J15541" s="23" t="s">
        <v>82</v>
      </c>
      <c r="L15541" s="3"/>
      <c r="M15541" s="3"/>
      <c r="N15541" s="23"/>
      <c r="O15541"/>
    </row>
    <row r="15542" spans="1:15">
      <c r="A15542" s="66">
        <f>VLOOKUP(C15542,Index[],8,FALSE)</f>
        <v>43277</v>
      </c>
      <c r="B15542" s="26">
        <v>43277</v>
      </c>
      <c r="C15542" s="16" t="s">
        <v>1036</v>
      </c>
      <c r="D15542" s="3">
        <f>VLOOKUP(C15542,Index[],2,FALSE)</f>
        <v>136</v>
      </c>
      <c r="E15542" s="3">
        <f>VLOOKUP(C15542,Index[],3,FALSE)</f>
        <v>0</v>
      </c>
      <c r="F15542" s="3">
        <f>VLOOKUP(C15542,Index[],4,FALSE)</f>
        <v>0</v>
      </c>
      <c r="G15542" s="3">
        <f>VLOOKUP(C15542,Index[],5,FALSE)</f>
        <v>0</v>
      </c>
      <c r="H15542" t="s">
        <v>17</v>
      </c>
      <c r="I15542">
        <f>VLOOKUP(Table1[[#This Row],[trait_name]],Trait[],2,FALSE)</f>
        <v>43</v>
      </c>
      <c r="J15542" s="23" t="s">
        <v>86</v>
      </c>
      <c r="L15542" s="3" t="str">
        <f>[1]Traits!R11</f>
        <v>yellow</v>
      </c>
      <c r="M15542" s="3"/>
      <c r="N15542" s="23"/>
      <c r="O15542"/>
    </row>
    <row r="15543" spans="1:15">
      <c r="A15543" s="66">
        <f>VLOOKUP(C15543,Index[],8,FALSE)</f>
        <v>43277</v>
      </c>
      <c r="B15543" s="26">
        <v>43277</v>
      </c>
      <c r="C15543" s="16" t="s">
        <v>1036</v>
      </c>
      <c r="D15543" s="3">
        <f>VLOOKUP(C15543,Index[],2,FALSE)</f>
        <v>136</v>
      </c>
      <c r="E15543" s="3">
        <f>VLOOKUP(C15543,Index[],3,FALSE)</f>
        <v>0</v>
      </c>
      <c r="F15543" s="3">
        <f>VLOOKUP(C15543,Index[],4,FALSE)</f>
        <v>0</v>
      </c>
      <c r="G15543" s="3">
        <f>VLOOKUP(C15543,Index[],5,FALSE)</f>
        <v>0</v>
      </c>
      <c r="I15543">
        <f>VLOOKUP(Table1[[#This Row],[trait_name]],Trait[],2,FALSE)</f>
        <v>43</v>
      </c>
      <c r="J15543" s="23" t="s">
        <v>86</v>
      </c>
      <c r="L15543" s="3"/>
      <c r="M15543" s="3"/>
      <c r="N15543" s="23"/>
      <c r="O15543"/>
    </row>
    <row r="15544" spans="1:15">
      <c r="A15544" s="66">
        <f>VLOOKUP(C15544,Index[],8,FALSE)</f>
        <v>43277</v>
      </c>
      <c r="B15544" s="12"/>
      <c r="C15544" s="13" t="s">
        <v>1036</v>
      </c>
      <c r="D15544" s="3">
        <f>VLOOKUP(C15544,Index[],2,FALSE)</f>
        <v>136</v>
      </c>
      <c r="E15544" s="3">
        <f>VLOOKUP(C15544,Index[],3,FALSE)</f>
        <v>0</v>
      </c>
      <c r="F15544" s="3">
        <f>VLOOKUP(C15544,Index[],4,FALSE)</f>
        <v>0</v>
      </c>
      <c r="G15544" s="3">
        <f>VLOOKUP(C15544,Index[],5,FALSE)</f>
        <v>0</v>
      </c>
      <c r="I15544">
        <f>VLOOKUP(Table1[[#This Row],[trait_name]],Trait[],2,FALSE)</f>
        <v>44</v>
      </c>
      <c r="J15544" s="23" t="s">
        <v>88</v>
      </c>
      <c r="L15544" s="3"/>
      <c r="M15544" s="3"/>
      <c r="N15544" s="23"/>
      <c r="O15544"/>
    </row>
    <row r="15545" spans="1:15">
      <c r="A15545" s="66">
        <f>VLOOKUP(C15545,Index[],8,FALSE)</f>
        <v>43277</v>
      </c>
      <c r="B15545" s="26">
        <v>43277</v>
      </c>
      <c r="C15545" s="16" t="s">
        <v>1036</v>
      </c>
      <c r="D15545" s="3">
        <f>VLOOKUP(C15545,Index[],2,FALSE)</f>
        <v>136</v>
      </c>
      <c r="E15545" s="3">
        <f>VLOOKUP(C15545,Index[],3,FALSE)</f>
        <v>0</v>
      </c>
      <c r="F15545" s="3">
        <f>VLOOKUP(C15545,Index[],4,FALSE)</f>
        <v>0</v>
      </c>
      <c r="G15545" s="3">
        <f>VLOOKUP(C15545,Index[],5,FALSE)</f>
        <v>0</v>
      </c>
      <c r="H15545" t="s">
        <v>17</v>
      </c>
      <c r="I15545">
        <f>VLOOKUP(Table1[[#This Row],[trait_name]],Trait[],2,FALSE)</f>
        <v>45</v>
      </c>
      <c r="J15545" s="23" t="s">
        <v>92</v>
      </c>
      <c r="L15545" s="3" t="str">
        <f>[1]Traits!Q3</f>
        <v>showey</v>
      </c>
      <c r="M15545" s="3"/>
      <c r="N15545" s="23"/>
      <c r="O15545"/>
    </row>
    <row r="15546" spans="1:15">
      <c r="A15546" s="66">
        <f>VLOOKUP(C15546,Index[],8,FALSE)</f>
        <v>43277</v>
      </c>
      <c r="B15546" s="26">
        <v>43277</v>
      </c>
      <c r="C15546" s="16" t="s">
        <v>1036</v>
      </c>
      <c r="D15546" s="3">
        <f>VLOOKUP(C15546,Index[],2,FALSE)</f>
        <v>136</v>
      </c>
      <c r="E15546" s="3">
        <f>VLOOKUP(C15546,Index[],3,FALSE)</f>
        <v>0</v>
      </c>
      <c r="F15546" s="3">
        <f>VLOOKUP(C15546,Index[],4,FALSE)</f>
        <v>0</v>
      </c>
      <c r="G15546" s="3">
        <f>VLOOKUP(C15546,Index[],5,FALSE)</f>
        <v>0</v>
      </c>
      <c r="I15546">
        <f>VLOOKUP(Table1[[#This Row],[trait_name]],Trait[],2,FALSE)</f>
        <v>45</v>
      </c>
      <c r="J15546" s="23" t="s">
        <v>92</v>
      </c>
      <c r="L15546" s="3"/>
      <c r="M15546" s="3"/>
      <c r="N15546" s="23"/>
      <c r="O15546"/>
    </row>
    <row r="15547" spans="1:15">
      <c r="A15547" s="66">
        <f>VLOOKUP(C15547,Index[],8,FALSE)</f>
        <v>43277</v>
      </c>
      <c r="B15547" s="26"/>
      <c r="C15547" s="16" t="s">
        <v>1036</v>
      </c>
      <c r="D15547" s="3">
        <f>VLOOKUP(C15547,Index[],2,FALSE)</f>
        <v>136</v>
      </c>
      <c r="E15547" s="3">
        <f>VLOOKUP(C15547,Index[],3,FALSE)</f>
        <v>0</v>
      </c>
      <c r="F15547" s="3">
        <f>VLOOKUP(C15547,Index[],4,FALSE)</f>
        <v>0</v>
      </c>
      <c r="G15547" s="3">
        <f>VLOOKUP(C15547,Index[],5,FALSE)</f>
        <v>0</v>
      </c>
      <c r="I15547">
        <f>VLOOKUP(Table1[[#This Row],[trait_name]],Trait[],2,FALSE)</f>
        <v>46</v>
      </c>
      <c r="J15547" s="23" t="s">
        <v>97</v>
      </c>
      <c r="L15547" s="3"/>
      <c r="M15547" s="3"/>
      <c r="N15547" s="23"/>
      <c r="O15547"/>
    </row>
    <row r="15548" spans="1:15">
      <c r="A15548" s="66">
        <f>VLOOKUP(C15548,Index[],8,FALSE)</f>
        <v>43277</v>
      </c>
      <c r="B15548" s="26"/>
      <c r="C15548" s="16" t="s">
        <v>1036</v>
      </c>
      <c r="D15548" s="3">
        <f>VLOOKUP(C15548,Index[],2,FALSE)</f>
        <v>136</v>
      </c>
      <c r="E15548" s="3">
        <f>VLOOKUP(C15548,Index[],3,FALSE)</f>
        <v>0</v>
      </c>
      <c r="F15548" s="3">
        <f>VLOOKUP(C15548,Index[],4,FALSE)</f>
        <v>0</v>
      </c>
      <c r="G15548" s="3">
        <f>VLOOKUP(C15548,Index[],5,FALSE)</f>
        <v>0</v>
      </c>
      <c r="I15548">
        <f>VLOOKUP(Table1[[#This Row],[trait_name]],Trait[],2,FALSE)</f>
        <v>47</v>
      </c>
      <c r="J15548" s="23" t="s">
        <v>99</v>
      </c>
      <c r="L15548" s="3"/>
      <c r="M15548" s="3"/>
      <c r="N15548" s="23"/>
      <c r="O15548"/>
    </row>
    <row r="15549" spans="1:15">
      <c r="A15549" s="66">
        <f>VLOOKUP(C15549,Index[],8,FALSE)</f>
        <v>43277</v>
      </c>
      <c r="B15549" s="26">
        <v>43311</v>
      </c>
      <c r="C15549" s="16" t="s">
        <v>1036</v>
      </c>
      <c r="D15549" s="3">
        <f>VLOOKUP(C15549,Index[],2,FALSE)</f>
        <v>136</v>
      </c>
      <c r="E15549" s="3">
        <f>VLOOKUP(C15549,Index[],3,FALSE)</f>
        <v>0</v>
      </c>
      <c r="F15549" s="3">
        <f>VLOOKUP(C15549,Index[],4,FALSE)</f>
        <v>0</v>
      </c>
      <c r="G15549" s="3">
        <f>VLOOKUP(C15549,Index[],5,FALSE)</f>
        <v>0</v>
      </c>
      <c r="I15549">
        <f>VLOOKUP(Table1[[#This Row],[trait_name]],Trait[],2,FALSE)</f>
        <v>50</v>
      </c>
      <c r="J15549" s="23" t="s">
        <v>106</v>
      </c>
      <c r="L15549" s="3"/>
      <c r="M15549" s="3"/>
      <c r="N15549" s="23"/>
      <c r="O15549"/>
    </row>
    <row r="15550" spans="1:15">
      <c r="A15550" s="66">
        <f>VLOOKUP(C15550,Index[],8,FALSE)</f>
        <v>43277</v>
      </c>
      <c r="B15550" s="26"/>
      <c r="C15550" s="16" t="s">
        <v>1036</v>
      </c>
      <c r="D15550" s="3">
        <f>VLOOKUP(C15550,Index[],2,FALSE)</f>
        <v>136</v>
      </c>
      <c r="E15550" s="3">
        <f>VLOOKUP(C15550,Index[],3,FALSE)</f>
        <v>0</v>
      </c>
      <c r="F15550" s="3">
        <f>VLOOKUP(C15550,Index[],4,FALSE)</f>
        <v>0</v>
      </c>
      <c r="G15550" s="3">
        <f>VLOOKUP(C15550,Index[],5,FALSE)</f>
        <v>0</v>
      </c>
      <c r="I15550">
        <f>VLOOKUP(Table1[[#This Row],[trait_name]],Trait[],2,FALSE)</f>
        <v>52</v>
      </c>
      <c r="J15550" s="23" t="s">
        <v>109</v>
      </c>
      <c r="L15550" s="3"/>
      <c r="M15550" s="3"/>
      <c r="N15550" s="23"/>
      <c r="O15550"/>
    </row>
    <row r="15551" spans="1:15">
      <c r="A15551" s="66">
        <f>VLOOKUP(C15551,Index[],8,FALSE)</f>
        <v>43277</v>
      </c>
      <c r="B15551" s="26">
        <v>43277</v>
      </c>
      <c r="C15551" s="16" t="s">
        <v>1036</v>
      </c>
      <c r="D15551" s="3">
        <f>VLOOKUP(C15551,Index[],2,FALSE)</f>
        <v>136</v>
      </c>
      <c r="E15551" s="3">
        <f>VLOOKUP(C15551,Index[],3,FALSE)</f>
        <v>0</v>
      </c>
      <c r="F15551" s="3">
        <f>VLOOKUP(C15551,Index[],4,FALSE)</f>
        <v>0</v>
      </c>
      <c r="G15551" s="3">
        <f>VLOOKUP(C15551,Index[],5,FALSE)</f>
        <v>0</v>
      </c>
      <c r="H15551" t="s">
        <v>17</v>
      </c>
      <c r="I15551">
        <f>VLOOKUP(Table1[[#This Row],[trait_name]],Trait[],2,FALSE)</f>
        <v>53</v>
      </c>
      <c r="J15551" s="23" t="s">
        <v>112</v>
      </c>
      <c r="L15551" s="3" t="str">
        <f>[1]Traits!S6</f>
        <v>garden</v>
      </c>
      <c r="M15551" s="3"/>
      <c r="N15551" s="23"/>
      <c r="O15551"/>
    </row>
    <row r="15552" spans="1:15">
      <c r="A15552" s="66">
        <f>VLOOKUP(C15552,Index[],8,FALSE)</f>
        <v>43277</v>
      </c>
      <c r="B15552" s="26">
        <v>43277</v>
      </c>
      <c r="C15552" s="16" t="s">
        <v>1036</v>
      </c>
      <c r="D15552" s="3">
        <f>VLOOKUP(C15552,Index[],2,FALSE)</f>
        <v>136</v>
      </c>
      <c r="E15552" s="3">
        <f>VLOOKUP(C15552,Index[],3,FALSE)</f>
        <v>0</v>
      </c>
      <c r="F15552" s="3">
        <f>VLOOKUP(C15552,Index[],4,FALSE)</f>
        <v>0</v>
      </c>
      <c r="G15552" s="3">
        <f>VLOOKUP(C15552,Index[],5,FALSE)</f>
        <v>0</v>
      </c>
      <c r="H15552" t="s">
        <v>17</v>
      </c>
      <c r="I15552">
        <f>VLOOKUP(Table1[[#This Row],[trait_name]],Trait[],2,FALSE)</f>
        <v>53</v>
      </c>
      <c r="J15552" s="23" t="s">
        <v>112</v>
      </c>
      <c r="L15552" s="3" t="s">
        <v>185</v>
      </c>
      <c r="M15552" s="3"/>
      <c r="N15552" s="23"/>
      <c r="O15552"/>
    </row>
    <row r="15553" spans="1:15">
      <c r="A15553" s="66">
        <f>VLOOKUP(C15553,Index[],8,FALSE)</f>
        <v>43277</v>
      </c>
      <c r="B15553" s="26">
        <v>43277</v>
      </c>
      <c r="C15553" s="16" t="s">
        <v>1036</v>
      </c>
      <c r="D15553" s="3">
        <f>VLOOKUP(C15553,Index[],2,FALSE)</f>
        <v>136</v>
      </c>
      <c r="E15553" s="3">
        <f>VLOOKUP(C15553,Index[],3,FALSE)</f>
        <v>0</v>
      </c>
      <c r="F15553" s="3">
        <f>VLOOKUP(C15553,Index[],4,FALSE)</f>
        <v>0</v>
      </c>
      <c r="G15553" s="3">
        <f>VLOOKUP(C15553,Index[],5,FALSE)</f>
        <v>0</v>
      </c>
      <c r="H15553" t="s">
        <v>17</v>
      </c>
      <c r="I15553">
        <f>VLOOKUP(Table1[[#This Row],[trait_name]],Trait[],2,FALSE)</f>
        <v>53</v>
      </c>
      <c r="J15553" s="23" t="s">
        <v>112</v>
      </c>
      <c r="L15553" s="3" t="str">
        <f>[1]Traits!S4</f>
        <v>street</v>
      </c>
      <c r="M15553" s="3"/>
      <c r="N15553" s="23"/>
      <c r="O15553"/>
    </row>
    <row r="15554" spans="1:15">
      <c r="A15554" s="66">
        <f>VLOOKUP(C15554,Index[],8,FALSE)</f>
        <v>43277</v>
      </c>
      <c r="B15554" s="26">
        <v>43277</v>
      </c>
      <c r="C15554" s="16" t="s">
        <v>1036</v>
      </c>
      <c r="D15554" s="3">
        <f>VLOOKUP(C15554,Index[],2,FALSE)</f>
        <v>136</v>
      </c>
      <c r="E15554" s="3">
        <f>VLOOKUP(C15554,Index[],3,FALSE)</f>
        <v>0</v>
      </c>
      <c r="F15554" s="3">
        <f>VLOOKUP(C15554,Index[],4,FALSE)</f>
        <v>0</v>
      </c>
      <c r="G15554" s="3">
        <f>VLOOKUP(C15554,Index[],5,FALSE)</f>
        <v>0</v>
      </c>
      <c r="I15554">
        <f>VLOOKUP(Table1[[#This Row],[trait_name]],Trait[],2,FALSE)</f>
        <v>53</v>
      </c>
      <c r="J15554" s="23" t="s">
        <v>112</v>
      </c>
      <c r="L15554" s="3"/>
      <c r="M15554" s="3"/>
      <c r="N15554" s="23"/>
      <c r="O15554"/>
    </row>
    <row r="15555" spans="1:15">
      <c r="A15555" s="66">
        <f>VLOOKUP(C15555,Index[],8,FALSE)</f>
        <v>43277</v>
      </c>
      <c r="B15555" s="26">
        <v>43277</v>
      </c>
      <c r="C15555" s="16" t="s">
        <v>1036</v>
      </c>
      <c r="D15555" s="3">
        <f>VLOOKUP(C15555,Index[],2,FALSE)</f>
        <v>136</v>
      </c>
      <c r="E15555" s="3">
        <f>VLOOKUP(C15555,Index[],3,FALSE)</f>
        <v>0</v>
      </c>
      <c r="F15555" s="3">
        <f>VLOOKUP(C15555,Index[],4,FALSE)</f>
        <v>0</v>
      </c>
      <c r="G15555" s="3">
        <f>VLOOKUP(C15555,Index[],5,FALSE)</f>
        <v>0</v>
      </c>
      <c r="H15555" t="s">
        <v>17</v>
      </c>
      <c r="I15555">
        <f>VLOOKUP(Table1[[#This Row],[trait_name]],Trait[],2,FALSE)</f>
        <v>54</v>
      </c>
      <c r="J15555" s="23" t="s">
        <v>116</v>
      </c>
      <c r="L15555" s="3" t="str">
        <f>[1]Traits!T3</f>
        <v>feature</v>
      </c>
      <c r="M15555" s="3"/>
      <c r="N15555" s="23"/>
      <c r="O15555"/>
    </row>
    <row r="15556" spans="1:15">
      <c r="A15556" s="66">
        <f>VLOOKUP(C15556,Index[],8,FALSE)</f>
        <v>43277</v>
      </c>
      <c r="B15556" s="26">
        <v>43277</v>
      </c>
      <c r="C15556" s="16" t="s">
        <v>1036</v>
      </c>
      <c r="D15556" s="3">
        <f>VLOOKUP(C15556,Index[],2,FALSE)</f>
        <v>136</v>
      </c>
      <c r="E15556" s="3">
        <f>VLOOKUP(C15556,Index[],3,FALSE)</f>
        <v>0</v>
      </c>
      <c r="F15556" s="3">
        <f>VLOOKUP(C15556,Index[],4,FALSE)</f>
        <v>0</v>
      </c>
      <c r="G15556" s="3">
        <f>VLOOKUP(C15556,Index[],5,FALSE)</f>
        <v>0</v>
      </c>
      <c r="H15556" t="s">
        <v>17</v>
      </c>
      <c r="I15556">
        <f>VLOOKUP(Table1[[#This Row],[trait_name]],Trait[],2,FALSE)</f>
        <v>54</v>
      </c>
      <c r="J15556" s="23" t="s">
        <v>116</v>
      </c>
      <c r="L15556" s="3" t="str">
        <f>[1]Traits!T9</f>
        <v>groundcover</v>
      </c>
      <c r="M15556" s="3"/>
      <c r="N15556" s="23"/>
      <c r="O15556"/>
    </row>
    <row r="15557" spans="1:15">
      <c r="A15557" s="66">
        <f>VLOOKUP(C15557,Index[],8,FALSE)</f>
        <v>43277</v>
      </c>
      <c r="B15557" s="26">
        <v>43277</v>
      </c>
      <c r="C15557" s="16" t="s">
        <v>1036</v>
      </c>
      <c r="D15557" s="3">
        <f>VLOOKUP(C15557,Index[],2,FALSE)</f>
        <v>136</v>
      </c>
      <c r="E15557" s="3">
        <f>VLOOKUP(C15557,Index[],3,FALSE)</f>
        <v>0</v>
      </c>
      <c r="F15557" s="3">
        <f>VLOOKUP(C15557,Index[],4,FALSE)</f>
        <v>0</v>
      </c>
      <c r="G15557" s="3">
        <f>VLOOKUP(C15557,Index[],5,FALSE)</f>
        <v>0</v>
      </c>
      <c r="H15557" t="s">
        <v>25</v>
      </c>
      <c r="I15557">
        <f>VLOOKUP(Table1[[#This Row],[trait_name]],Trait[],2,FALSE)</f>
        <v>54</v>
      </c>
      <c r="J15557" s="23" t="s">
        <v>116</v>
      </c>
      <c r="L15557" s="3" t="str">
        <f>[1]Traits!T7</f>
        <v>massplanting</v>
      </c>
      <c r="M15557" s="3"/>
      <c r="N15557" s="23"/>
      <c r="O15557"/>
    </row>
    <row r="15558" spans="1:15">
      <c r="A15558" s="66">
        <f>VLOOKUP(C15558,Index[],8,FALSE)</f>
        <v>43277</v>
      </c>
      <c r="B15558" s="12"/>
      <c r="C15558" s="13" t="s">
        <v>1036</v>
      </c>
      <c r="D15558" s="3">
        <f>VLOOKUP(C15558,Index[],2,FALSE)</f>
        <v>136</v>
      </c>
      <c r="E15558" s="3">
        <f>VLOOKUP(C15558,Index[],3,FALSE)</f>
        <v>0</v>
      </c>
      <c r="F15558" s="3">
        <f>VLOOKUP(C15558,Index[],4,FALSE)</f>
        <v>0</v>
      </c>
      <c r="G15558" s="3">
        <f>VLOOKUP(C15558,Index[],5,FALSE)</f>
        <v>0</v>
      </c>
      <c r="I15558">
        <f>VLOOKUP(Table1[[#This Row],[trait_name]],Trait[],2,FALSE)</f>
        <v>55</v>
      </c>
      <c r="J15558" s="23" t="s">
        <v>119</v>
      </c>
      <c r="L15558" s="3"/>
      <c r="M15558" s="3"/>
      <c r="N15558" s="23"/>
      <c r="O15558"/>
    </row>
    <row r="15559" spans="1:15">
      <c r="A15559" s="66">
        <f>VLOOKUP(C15559,Index[],8,FALSE)</f>
        <v>43277</v>
      </c>
      <c r="B15559" s="26">
        <v>43277</v>
      </c>
      <c r="C15559" s="16" t="s">
        <v>1036</v>
      </c>
      <c r="D15559" s="3">
        <f>VLOOKUP(C15559,Index[],2,FALSE)</f>
        <v>136</v>
      </c>
      <c r="E15559" s="3">
        <f>VLOOKUP(C15559,Index[],3,FALSE)</f>
        <v>0</v>
      </c>
      <c r="F15559" s="3">
        <f>VLOOKUP(C15559,Index[],4,FALSE)</f>
        <v>0</v>
      </c>
      <c r="G15559" s="3">
        <f>VLOOKUP(C15559,Index[],5,FALSE)</f>
        <v>0</v>
      </c>
      <c r="H15559" t="s">
        <v>17</v>
      </c>
      <c r="I15559">
        <f>VLOOKUP(Table1[[#This Row],[trait_name]],Trait[],2,FALSE)</f>
        <v>56</v>
      </c>
      <c r="J15559" s="23" t="s">
        <v>121</v>
      </c>
      <c r="L15559" s="3" t="s">
        <v>189</v>
      </c>
      <c r="M15559" s="3"/>
      <c r="N15559" s="23"/>
      <c r="O15559"/>
    </row>
    <row r="15560" spans="1:15">
      <c r="A15560" s="66">
        <f>VLOOKUP(C15560,Index[],8,FALSE)</f>
        <v>43277</v>
      </c>
      <c r="B15560" s="26">
        <v>43277</v>
      </c>
      <c r="C15560" s="16" t="s">
        <v>1036</v>
      </c>
      <c r="D15560" s="3">
        <f>VLOOKUP(C15560,Index[],2,FALSE)</f>
        <v>136</v>
      </c>
      <c r="E15560" s="3">
        <f>VLOOKUP(C15560,Index[],3,FALSE)</f>
        <v>0</v>
      </c>
      <c r="F15560" s="3">
        <f>VLOOKUP(C15560,Index[],4,FALSE)</f>
        <v>0</v>
      </c>
      <c r="G15560" s="3">
        <f>VLOOKUP(C15560,Index[],5,FALSE)</f>
        <v>0</v>
      </c>
      <c r="H15560" t="s">
        <v>17</v>
      </c>
      <c r="I15560">
        <f>VLOOKUP(Table1[[#This Row],[trait_name]],Trait[],2,FALSE)</f>
        <v>57</v>
      </c>
      <c r="J15560" s="23" t="s">
        <v>233</v>
      </c>
      <c r="L15560" s="3" t="s">
        <v>405</v>
      </c>
      <c r="M15560" s="3"/>
      <c r="N15560" s="23"/>
      <c r="O15560"/>
    </row>
    <row r="15561" spans="1:15">
      <c r="A15561" s="66">
        <f>VLOOKUP(C15561,Index[],8,FALSE)</f>
        <v>43277</v>
      </c>
      <c r="B15561" s="26">
        <v>43277</v>
      </c>
      <c r="C15561" s="16" t="s">
        <v>1036</v>
      </c>
      <c r="D15561" s="3">
        <f>VLOOKUP(C15561,Index[],2,FALSE)</f>
        <v>136</v>
      </c>
      <c r="E15561" s="3">
        <f>VLOOKUP(C15561,Index[],3,FALSE)</f>
        <v>0</v>
      </c>
      <c r="F15561" s="3">
        <f>VLOOKUP(C15561,Index[],4,FALSE)</f>
        <v>0</v>
      </c>
      <c r="G15561" s="3">
        <f>VLOOKUP(C15561,Index[],5,FALSE)</f>
        <v>0</v>
      </c>
      <c r="H15561" t="s">
        <v>17</v>
      </c>
      <c r="I15561">
        <f>VLOOKUP(Table1[[#This Row],[trait_name]],Trait[],2,FALSE)</f>
        <v>58</v>
      </c>
      <c r="J15561" s="23" t="s">
        <v>123</v>
      </c>
      <c r="L15561" s="3" t="str">
        <f>[1]Traits!X3</f>
        <v>pollinator</v>
      </c>
      <c r="M15561" s="3"/>
      <c r="N15561" s="23"/>
      <c r="O15561"/>
    </row>
    <row r="15562" spans="1:15">
      <c r="A15562" s="66">
        <f>VLOOKUP(C15562,Index[],8,FALSE)</f>
        <v>43277</v>
      </c>
      <c r="B15562" s="26">
        <v>43277</v>
      </c>
      <c r="C15562" s="16" t="s">
        <v>1036</v>
      </c>
      <c r="D15562" s="3">
        <f>VLOOKUP(C15562,Index[],2,FALSE)</f>
        <v>136</v>
      </c>
      <c r="E15562" s="3">
        <f>VLOOKUP(C15562,Index[],3,FALSE)</f>
        <v>0</v>
      </c>
      <c r="F15562" s="3">
        <f>VLOOKUP(C15562,Index[],4,FALSE)</f>
        <v>0</v>
      </c>
      <c r="G15562" s="3">
        <f>VLOOKUP(C15562,Index[],5,FALSE)</f>
        <v>0</v>
      </c>
      <c r="I15562">
        <f>VLOOKUP(Table1[[#This Row],[trait_name]],Trait[],2,FALSE)</f>
        <v>58</v>
      </c>
      <c r="J15562" s="23" t="s">
        <v>123</v>
      </c>
      <c r="L15562" s="3"/>
      <c r="M15562" s="3"/>
      <c r="N15562" s="23"/>
      <c r="O15562"/>
    </row>
    <row r="15563" spans="1:15">
      <c r="A15563" s="66">
        <f>VLOOKUP(C15563,Index[],8,FALSE)</f>
        <v>43277</v>
      </c>
      <c r="B15563" s="26">
        <v>43277</v>
      </c>
      <c r="C15563" s="16" t="s">
        <v>1036</v>
      </c>
      <c r="D15563" s="3">
        <f>VLOOKUP(C15563,Index[],2,FALSE)</f>
        <v>136</v>
      </c>
      <c r="E15563" s="3">
        <f>VLOOKUP(C15563,Index[],3,FALSE)</f>
        <v>0</v>
      </c>
      <c r="F15563" s="3">
        <f>VLOOKUP(C15563,Index[],4,FALSE)</f>
        <v>0</v>
      </c>
      <c r="G15563" s="3">
        <f>VLOOKUP(C15563,Index[],5,FALSE)</f>
        <v>0</v>
      </c>
      <c r="I15563">
        <f>VLOOKUP(Table1[[#This Row],[trait_name]],Trait[],2,FALSE)</f>
        <v>59</v>
      </c>
      <c r="J15563" s="23" t="s">
        <v>125</v>
      </c>
      <c r="L15563" s="3"/>
      <c r="M15563" s="3"/>
      <c r="N15563" s="23"/>
      <c r="O15563"/>
    </row>
    <row r="15564" spans="1:15">
      <c r="A15564" s="66">
        <f>VLOOKUP(C15564,Index[],8,FALSE)</f>
        <v>43277</v>
      </c>
      <c r="B15564" s="26">
        <v>43277</v>
      </c>
      <c r="C15564" s="16" t="s">
        <v>1036</v>
      </c>
      <c r="D15564" s="3">
        <f>VLOOKUP(C15564,Index[],2,FALSE)</f>
        <v>136</v>
      </c>
      <c r="E15564" s="3">
        <f>VLOOKUP(C15564,Index[],3,FALSE)</f>
        <v>0</v>
      </c>
      <c r="F15564" s="3">
        <f>VLOOKUP(C15564,Index[],4,FALSE)</f>
        <v>0</v>
      </c>
      <c r="G15564" s="3">
        <f>VLOOKUP(C15564,Index[],5,FALSE)</f>
        <v>0</v>
      </c>
      <c r="H15564" t="s">
        <v>25</v>
      </c>
      <c r="I15564">
        <f>VLOOKUP(Table1[[#This Row],[trait_name]],Trait[],2,FALSE)</f>
        <v>61</v>
      </c>
      <c r="J15564" s="23" t="s">
        <v>130</v>
      </c>
      <c r="L15564" s="3" t="str">
        <f>[1]Traits!Z2</f>
        <v>low</v>
      </c>
      <c r="M15564" s="3"/>
      <c r="N15564" s="23"/>
      <c r="O15564"/>
    </row>
    <row r="15565" spans="1:15">
      <c r="A15565" s="66">
        <f>VLOOKUP(C15565,Index[],8,FALSE)</f>
        <v>43277</v>
      </c>
      <c r="B15565" s="26"/>
      <c r="C15565" s="16" t="s">
        <v>1036</v>
      </c>
      <c r="D15565" s="3">
        <f>VLOOKUP(C15565,Index[],2,FALSE)</f>
        <v>136</v>
      </c>
      <c r="E15565" s="3">
        <f>VLOOKUP(C15565,Index[],3,FALSE)</f>
        <v>0</v>
      </c>
      <c r="F15565" s="3">
        <f>VLOOKUP(C15565,Index[],4,FALSE)</f>
        <v>0</v>
      </c>
      <c r="G15565" s="3">
        <f>VLOOKUP(C15565,Index[],5,FALSE)</f>
        <v>0</v>
      </c>
      <c r="I15565">
        <f>VLOOKUP(Table1[[#This Row],[trait_name]],Trait[],2,FALSE)</f>
        <v>65</v>
      </c>
      <c r="J15565" s="23" t="s">
        <v>133</v>
      </c>
      <c r="L15565" s="3"/>
      <c r="M15565" s="3"/>
      <c r="N15565" s="23"/>
      <c r="O15565"/>
    </row>
    <row r="15566" spans="1:15">
      <c r="A15566" s="66">
        <f>VLOOKUP(C15566,Index[],8,FALSE)</f>
        <v>43277</v>
      </c>
      <c r="B15566" s="26">
        <v>43277</v>
      </c>
      <c r="C15566" s="16" t="s">
        <v>1036</v>
      </c>
      <c r="D15566" s="3">
        <f>VLOOKUP(C15566,Index[],2,FALSE)</f>
        <v>136</v>
      </c>
      <c r="E15566" s="3">
        <f>VLOOKUP(C15566,Index[],3,FALSE)</f>
        <v>0</v>
      </c>
      <c r="F15566" s="3">
        <f>VLOOKUP(C15566,Index[],4,FALSE)</f>
        <v>0</v>
      </c>
      <c r="G15566" s="3">
        <f>VLOOKUP(C15566,Index[],5,FALSE)</f>
        <v>0</v>
      </c>
      <c r="H15566" t="s">
        <v>281</v>
      </c>
      <c r="I15566">
        <f>VLOOKUP(Table1[[#This Row],[trait_name]],Trait[],2,FALSE)</f>
        <v>66</v>
      </c>
      <c r="J15566" s="23" t="s">
        <v>194</v>
      </c>
      <c r="L15566" s="3" t="str">
        <f>[1]Traits!AA14</f>
        <v>disease_prone</v>
      </c>
      <c r="M15566" s="3"/>
      <c r="N15566" s="23"/>
      <c r="O15566"/>
    </row>
    <row r="15567" spans="1:15">
      <c r="A15567" s="66">
        <f>VLOOKUP(C15567,Index[],8,FALSE)</f>
        <v>43277</v>
      </c>
      <c r="B15567" s="26">
        <v>43277</v>
      </c>
      <c r="C15567" s="16" t="s">
        <v>1036</v>
      </c>
      <c r="D15567" s="3">
        <f>VLOOKUP(C15567,Index[],2,FALSE)</f>
        <v>136</v>
      </c>
      <c r="E15567" s="3">
        <f>VLOOKUP(C15567,Index[],3,FALSE)</f>
        <v>0</v>
      </c>
      <c r="F15567" s="3">
        <f>VLOOKUP(C15567,Index[],4,FALSE)</f>
        <v>0</v>
      </c>
      <c r="G15567" s="3">
        <f>VLOOKUP(C15567,Index[],5,FALSE)</f>
        <v>0</v>
      </c>
      <c r="I15567">
        <f>VLOOKUP(Table1[[#This Row],[trait_name]],Trait[],2,FALSE)</f>
        <v>67</v>
      </c>
      <c r="J15567" s="23" t="s">
        <v>136</v>
      </c>
      <c r="L15567" s="3"/>
      <c r="M15567" s="3"/>
      <c r="N15567" s="23"/>
      <c r="O15567"/>
    </row>
    <row r="15568" spans="1:15">
      <c r="A15568" s="66">
        <f>VLOOKUP(C15568,Index[],8,FALSE)</f>
        <v>43277</v>
      </c>
      <c r="B15568" s="26">
        <v>43277</v>
      </c>
      <c r="C15568" s="16" t="s">
        <v>1039</v>
      </c>
      <c r="D15568" s="3">
        <f>VLOOKUP(C15568,Index[],2,FALSE)</f>
        <v>137</v>
      </c>
      <c r="E15568" s="3">
        <f>VLOOKUP(C15568,Index[],3,FALSE)</f>
        <v>0</v>
      </c>
      <c r="F15568" s="3">
        <f>VLOOKUP(C15568,Index[],4,FALSE)</f>
        <v>0</v>
      </c>
      <c r="G15568" s="3">
        <f>VLOOKUP(C15568,Index[],5,FALSE)</f>
        <v>0</v>
      </c>
      <c r="H15568" t="s">
        <v>17</v>
      </c>
      <c r="I15568">
        <f>VLOOKUP(Table1[[#This Row],[trait_name]],Trait[],2,FALSE)</f>
        <v>2</v>
      </c>
      <c r="J15568" s="23" t="s">
        <v>15</v>
      </c>
      <c r="L15568" s="3" t="s">
        <v>1040</v>
      </c>
      <c r="M15568" s="3"/>
      <c r="N15568" s="23"/>
      <c r="O15568"/>
    </row>
    <row r="15569" spans="1:15">
      <c r="A15569" s="66">
        <f>VLOOKUP(C15569,Index[],8,FALSE)</f>
        <v>43277</v>
      </c>
      <c r="B15569" s="26">
        <v>43277</v>
      </c>
      <c r="C15569" s="16" t="s">
        <v>1039</v>
      </c>
      <c r="D15569" s="3">
        <f>VLOOKUP(C15569,Index[],2,FALSE)</f>
        <v>137</v>
      </c>
      <c r="E15569" s="3">
        <f>VLOOKUP(C15569,Index[],3,FALSE)</f>
        <v>0</v>
      </c>
      <c r="F15569" s="3">
        <f>VLOOKUP(C15569,Index[],4,FALSE)</f>
        <v>0</v>
      </c>
      <c r="G15569" s="3">
        <f>VLOOKUP(C15569,Index[],5,FALSE)</f>
        <v>0</v>
      </c>
      <c r="H15569" t="s">
        <v>709</v>
      </c>
      <c r="I15569">
        <f>VLOOKUP(Table1[[#This Row],[trait_name]],Trait[],2,FALSE)</f>
        <v>2</v>
      </c>
      <c r="J15569" s="23" t="s">
        <v>15</v>
      </c>
      <c r="L15569" s="3" t="s">
        <v>1041</v>
      </c>
      <c r="M15569" s="3"/>
      <c r="N15569" s="23"/>
      <c r="O15569"/>
    </row>
    <row r="15570" spans="1:15">
      <c r="A15570" s="66">
        <f>VLOOKUP(C15570,Index[],8,FALSE)</f>
        <v>43277</v>
      </c>
      <c r="B15570" s="26">
        <v>43277</v>
      </c>
      <c r="C15570" s="16" t="s">
        <v>1039</v>
      </c>
      <c r="D15570" s="3">
        <f>VLOOKUP(C15570,Index[],2,FALSE)</f>
        <v>137</v>
      </c>
      <c r="E15570" s="3">
        <f>VLOOKUP(C15570,Index[],3,FALSE)</f>
        <v>0</v>
      </c>
      <c r="F15570" s="3">
        <f>VLOOKUP(C15570,Index[],4,FALSE)</f>
        <v>0</v>
      </c>
      <c r="G15570" s="3">
        <f>VLOOKUP(C15570,Index[],5,FALSE)</f>
        <v>0</v>
      </c>
      <c r="H15570" t="s">
        <v>17</v>
      </c>
      <c r="I15570">
        <f>VLOOKUP(Table1[[#This Row],[trait_name]],Trait[],2,FALSE)</f>
        <v>3</v>
      </c>
      <c r="J15570" s="23" t="s">
        <v>18</v>
      </c>
      <c r="L15570" s="3" t="str">
        <f>[1]Traits!B2</f>
        <v>fullsun</v>
      </c>
      <c r="M15570" s="3"/>
      <c r="N15570" s="23"/>
      <c r="O15570"/>
    </row>
    <row r="15571" spans="1:15">
      <c r="A15571" s="66">
        <f>VLOOKUP(C15571,Index[],8,FALSE)</f>
        <v>43277</v>
      </c>
      <c r="B15571" s="26">
        <v>43277</v>
      </c>
      <c r="C15571" s="16" t="s">
        <v>1039</v>
      </c>
      <c r="D15571" s="3">
        <f>VLOOKUP(C15571,Index[],2,FALSE)</f>
        <v>137</v>
      </c>
      <c r="E15571" s="3">
        <f>VLOOKUP(C15571,Index[],3,FALSE)</f>
        <v>0</v>
      </c>
      <c r="F15571" s="3">
        <f>VLOOKUP(C15571,Index[],4,FALSE)</f>
        <v>0</v>
      </c>
      <c r="G15571" s="3">
        <f>VLOOKUP(C15571,Index[],5,FALSE)</f>
        <v>0</v>
      </c>
      <c r="H15571" t="s">
        <v>709</v>
      </c>
      <c r="I15571">
        <f>VLOOKUP(Table1[[#This Row],[trait_name]],Trait[],2,FALSE)</f>
        <v>3</v>
      </c>
      <c r="J15571" s="23" t="s">
        <v>18</v>
      </c>
      <c r="L15571" s="3" t="s">
        <v>21</v>
      </c>
      <c r="M15571" s="3"/>
      <c r="N15571" s="23"/>
      <c r="O15571"/>
    </row>
    <row r="15572" spans="1:15">
      <c r="A15572" s="66">
        <f>VLOOKUP(C15572,Index[],8,FALSE)</f>
        <v>43277</v>
      </c>
      <c r="B15572" s="26">
        <v>43277</v>
      </c>
      <c r="C15572" s="16" t="s">
        <v>1039</v>
      </c>
      <c r="D15572" s="3">
        <f>VLOOKUP(C15572,Index[],2,FALSE)</f>
        <v>137</v>
      </c>
      <c r="E15572" s="3">
        <f>VLOOKUP(C15572,Index[],3,FALSE)</f>
        <v>0</v>
      </c>
      <c r="F15572" s="3">
        <f>VLOOKUP(C15572,Index[],4,FALSE)</f>
        <v>0</v>
      </c>
      <c r="G15572" s="3">
        <f>VLOOKUP(C15572,Index[],5,FALSE)</f>
        <v>0</v>
      </c>
      <c r="H15572" t="s">
        <v>17</v>
      </c>
      <c r="I15572">
        <f>VLOOKUP(Table1[[#This Row],[trait_name]],Trait[],2,FALSE)</f>
        <v>4</v>
      </c>
      <c r="J15572" s="23" t="s">
        <v>22</v>
      </c>
      <c r="L15572" s="3" t="s">
        <v>23</v>
      </c>
      <c r="M15572" s="3"/>
      <c r="N15572" s="23"/>
      <c r="O15572"/>
    </row>
    <row r="15573" spans="1:15">
      <c r="A15573" s="66">
        <f>VLOOKUP(C15573,Index[],8,FALSE)</f>
        <v>43277</v>
      </c>
      <c r="B15573" s="26"/>
      <c r="C15573" s="16" t="s">
        <v>1039</v>
      </c>
      <c r="D15573" s="3">
        <f>VLOOKUP(C15573,Index[],2,FALSE)</f>
        <v>137</v>
      </c>
      <c r="E15573" s="3">
        <f>VLOOKUP(C15573,Index[],3,FALSE)</f>
        <v>0</v>
      </c>
      <c r="F15573" s="3">
        <f>VLOOKUP(C15573,Index[],4,FALSE)</f>
        <v>0</v>
      </c>
      <c r="G15573" s="3">
        <f>VLOOKUP(C15573,Index[],5,FALSE)</f>
        <v>0</v>
      </c>
      <c r="H15573" t="s">
        <v>17</v>
      </c>
      <c r="I15573">
        <f>VLOOKUP(Table1[[#This Row],[trait_name]],Trait[],2,FALSE)</f>
        <v>6</v>
      </c>
      <c r="J15573" s="23" t="s">
        <v>148</v>
      </c>
      <c r="L15573" s="3"/>
      <c r="M15573" s="3"/>
      <c r="N15573" s="23"/>
      <c r="O15573"/>
    </row>
    <row r="15574" spans="1:15">
      <c r="A15574" s="66">
        <f>VLOOKUP(C15574,Index[],8,FALSE)</f>
        <v>43277</v>
      </c>
      <c r="B15574" s="26">
        <v>43277</v>
      </c>
      <c r="C15574" s="16" t="s">
        <v>1039</v>
      </c>
      <c r="D15574" s="3">
        <f>VLOOKUP(C15574,Index[],2,FALSE)</f>
        <v>137</v>
      </c>
      <c r="E15574" s="3">
        <f>VLOOKUP(C15574,Index[],3,FALSE)</f>
        <v>0</v>
      </c>
      <c r="F15574" s="3">
        <f>VLOOKUP(C15574,Index[],4,FALSE)</f>
        <v>0</v>
      </c>
      <c r="G15574" s="3">
        <f>VLOOKUP(C15574,Index[],5,FALSE)</f>
        <v>0</v>
      </c>
      <c r="H15574" t="s">
        <v>17</v>
      </c>
      <c r="I15574">
        <f>VLOOKUP(Table1[[#This Row],[trait_name]],Trait[],2,FALSE)</f>
        <v>7</v>
      </c>
      <c r="J15574" s="23" t="s">
        <v>26</v>
      </c>
      <c r="L15574" s="3" t="s">
        <v>23</v>
      </c>
      <c r="M15574" s="3"/>
      <c r="N15574" s="23"/>
      <c r="O15574"/>
    </row>
    <row r="15575" spans="1:15">
      <c r="A15575" s="66">
        <f>VLOOKUP(C15575,Index[],8,FALSE)</f>
        <v>43277</v>
      </c>
      <c r="B15575" s="12"/>
      <c r="C15575" s="13" t="s">
        <v>1039</v>
      </c>
      <c r="D15575" s="3">
        <f>VLOOKUP(C15575,Index[],2,FALSE)</f>
        <v>137</v>
      </c>
      <c r="E15575" s="3">
        <f>VLOOKUP(C15575,Index[],3,FALSE)</f>
        <v>0</v>
      </c>
      <c r="F15575" s="3">
        <f>VLOOKUP(C15575,Index[],4,FALSE)</f>
        <v>0</v>
      </c>
      <c r="G15575" s="3">
        <f>VLOOKUP(C15575,Index[],5,FALSE)</f>
        <v>0</v>
      </c>
      <c r="I15575">
        <f>VLOOKUP(Table1[[#This Row],[trait_name]],Trait[],2,FALSE)</f>
        <v>15</v>
      </c>
      <c r="J15575" s="23" t="s">
        <v>31</v>
      </c>
      <c r="L15575" s="3"/>
      <c r="M15575" s="3"/>
      <c r="N15575" s="23"/>
      <c r="O15575"/>
    </row>
    <row r="15576" spans="1:15">
      <c r="A15576" s="66">
        <f>VLOOKUP(C15576,Index[],8,FALSE)</f>
        <v>43277</v>
      </c>
      <c r="B15576" s="12">
        <v>43277</v>
      </c>
      <c r="C15576" s="13" t="s">
        <v>1039</v>
      </c>
      <c r="D15576" s="3">
        <f>VLOOKUP(C15576,Index[],2,FALSE)</f>
        <v>137</v>
      </c>
      <c r="E15576" s="3">
        <f>VLOOKUP(C15576,Index[],3,FALSE)</f>
        <v>0</v>
      </c>
      <c r="F15576" s="3">
        <f>VLOOKUP(C15576,Index[],4,FALSE)</f>
        <v>0</v>
      </c>
      <c r="G15576" s="3">
        <f>VLOOKUP(C15576,Index[],5,FALSE)</f>
        <v>0</v>
      </c>
      <c r="I15576">
        <f>VLOOKUP(Table1[[#This Row],[trait_name]],Trait[],2,FALSE)</f>
        <v>16</v>
      </c>
      <c r="J15576" s="24" t="s">
        <v>32</v>
      </c>
      <c r="K15576" s="24"/>
      <c r="L15576" s="3"/>
      <c r="M15576" s="3"/>
      <c r="N15576" s="23"/>
      <c r="O15576"/>
    </row>
    <row r="15577" spans="1:15">
      <c r="A15577" s="66">
        <f>VLOOKUP(C15577,Index[],8,FALSE)</f>
        <v>43277</v>
      </c>
      <c r="B15577" s="26">
        <v>43277</v>
      </c>
      <c r="C15577" s="16" t="s">
        <v>1039</v>
      </c>
      <c r="D15577" s="3">
        <f>VLOOKUP(C15577,Index[],2,FALSE)</f>
        <v>137</v>
      </c>
      <c r="E15577" s="3">
        <f>VLOOKUP(C15577,Index[],3,FALSE)</f>
        <v>0</v>
      </c>
      <c r="F15577" s="3">
        <f>VLOOKUP(C15577,Index[],4,FALSE)</f>
        <v>0</v>
      </c>
      <c r="G15577" s="3">
        <f>VLOOKUP(C15577,Index[],5,FALSE)</f>
        <v>0</v>
      </c>
      <c r="H15577" t="s">
        <v>17</v>
      </c>
      <c r="I15577">
        <f>VLOOKUP(Table1[[#This Row],[trait_name]],Trait[],2,FALSE)</f>
        <v>17</v>
      </c>
      <c r="J15577" s="23" t="s">
        <v>33</v>
      </c>
      <c r="L15577" s="3" t="str">
        <f>[1]Traits!E4</f>
        <v>clay</v>
      </c>
      <c r="M15577" s="3"/>
      <c r="N15577" s="23"/>
      <c r="O15577"/>
    </row>
    <row r="15578" spans="1:15">
      <c r="A15578" s="66">
        <f>VLOOKUP(C15578,Index[],8,FALSE)</f>
        <v>43277</v>
      </c>
      <c r="B15578" s="26">
        <v>43277</v>
      </c>
      <c r="C15578" s="16" t="s">
        <v>1039</v>
      </c>
      <c r="D15578" s="3">
        <f>VLOOKUP(C15578,Index[],2,FALSE)</f>
        <v>137</v>
      </c>
      <c r="E15578" s="3">
        <f>VLOOKUP(C15578,Index[],3,FALSE)</f>
        <v>0</v>
      </c>
      <c r="F15578" s="3">
        <f>VLOOKUP(C15578,Index[],4,FALSE)</f>
        <v>0</v>
      </c>
      <c r="G15578" s="3">
        <f>VLOOKUP(C15578,Index[],5,FALSE)</f>
        <v>0</v>
      </c>
      <c r="H15578" t="s">
        <v>17</v>
      </c>
      <c r="I15578">
        <f>VLOOKUP(Table1[[#This Row],[trait_name]],Trait[],2,FALSE)</f>
        <v>17</v>
      </c>
      <c r="J15578" s="23" t="s">
        <v>33</v>
      </c>
      <c r="L15578" s="3" t="str">
        <f>[1]Traits!E3</f>
        <v>loam</v>
      </c>
      <c r="M15578" s="3"/>
      <c r="N15578" s="23"/>
      <c r="O15578"/>
    </row>
    <row r="15579" spans="1:15">
      <c r="A15579" s="66">
        <f>VLOOKUP(C15579,Index[],8,FALSE)</f>
        <v>43277</v>
      </c>
      <c r="B15579" s="26">
        <v>43277</v>
      </c>
      <c r="C15579" s="16" t="s">
        <v>1039</v>
      </c>
      <c r="D15579" s="3">
        <f>VLOOKUP(C15579,Index[],2,FALSE)</f>
        <v>137</v>
      </c>
      <c r="E15579" s="3">
        <f>VLOOKUP(C15579,Index[],3,FALSE)</f>
        <v>0</v>
      </c>
      <c r="F15579" s="3">
        <f>VLOOKUP(C15579,Index[],4,FALSE)</f>
        <v>0</v>
      </c>
      <c r="G15579" s="3">
        <f>VLOOKUP(C15579,Index[],5,FALSE)</f>
        <v>0</v>
      </c>
      <c r="H15579" t="s">
        <v>17</v>
      </c>
      <c r="I15579">
        <f>VLOOKUP(Table1[[#This Row],[trait_name]],Trait[],2,FALSE)</f>
        <v>17</v>
      </c>
      <c r="J15579" s="23" t="s">
        <v>33</v>
      </c>
      <c r="L15579" s="3" t="str">
        <f>[1]Traits!E2</f>
        <v>sand</v>
      </c>
      <c r="M15579" s="3"/>
      <c r="N15579" s="23"/>
      <c r="O15579"/>
    </row>
    <row r="15580" spans="1:15">
      <c r="A15580" s="66">
        <f>VLOOKUP(C15580,Index[],8,FALSE)</f>
        <v>43277</v>
      </c>
      <c r="B15580" s="12">
        <v>43277</v>
      </c>
      <c r="C15580" s="13" t="s">
        <v>1039</v>
      </c>
      <c r="D15580" s="3">
        <f>VLOOKUP(C15580,Index[],2,FALSE)</f>
        <v>137</v>
      </c>
      <c r="E15580" s="3">
        <f>VLOOKUP(C15580,Index[],3,FALSE)</f>
        <v>0</v>
      </c>
      <c r="F15580" s="3">
        <f>VLOOKUP(C15580,Index[],4,FALSE)</f>
        <v>0</v>
      </c>
      <c r="G15580" s="3">
        <f>VLOOKUP(C15580,Index[],5,FALSE)</f>
        <v>0</v>
      </c>
      <c r="I15580">
        <f>VLOOKUP(Table1[[#This Row],[trait_name]],Trait[],2,FALSE)</f>
        <v>18</v>
      </c>
      <c r="J15580" s="23" t="s">
        <v>37</v>
      </c>
      <c r="L15580" s="3"/>
      <c r="M15580" s="3"/>
      <c r="N15580" s="23"/>
      <c r="O15580"/>
    </row>
    <row r="15581" spans="1:15">
      <c r="A15581" s="66">
        <f>VLOOKUP(C15581,Index[],8,FALSE)</f>
        <v>43277</v>
      </c>
      <c r="B15581" s="26">
        <v>43277</v>
      </c>
      <c r="C15581" s="16" t="s">
        <v>1039</v>
      </c>
      <c r="D15581" s="3">
        <f>VLOOKUP(C15581,Index[],2,FALSE)</f>
        <v>137</v>
      </c>
      <c r="E15581" s="3">
        <f>VLOOKUP(C15581,Index[],3,FALSE)</f>
        <v>0</v>
      </c>
      <c r="F15581" s="3">
        <f>VLOOKUP(C15581,Index[],4,FALSE)</f>
        <v>0</v>
      </c>
      <c r="G15581" s="3">
        <f>VLOOKUP(C15581,Index[],5,FALSE)</f>
        <v>0</v>
      </c>
      <c r="H15581" t="s">
        <v>709</v>
      </c>
      <c r="I15581">
        <f>VLOOKUP(Table1[[#This Row],[trait_name]],Trait[],2,FALSE)</f>
        <v>19</v>
      </c>
      <c r="J15581" s="23" t="s">
        <v>38</v>
      </c>
      <c r="L15581" s="3" t="str">
        <f>[1]Traits!F3</f>
        <v>moist</v>
      </c>
      <c r="M15581" s="3"/>
      <c r="N15581" s="23"/>
      <c r="O15581"/>
    </row>
    <row r="15582" spans="1:15">
      <c r="A15582" s="66">
        <f>VLOOKUP(C15582,Index[],8,FALSE)</f>
        <v>43277</v>
      </c>
      <c r="B15582" s="26">
        <v>43277</v>
      </c>
      <c r="C15582" s="16" t="s">
        <v>1039</v>
      </c>
      <c r="D15582" s="3">
        <f>VLOOKUP(C15582,Index[],2,FALSE)</f>
        <v>137</v>
      </c>
      <c r="E15582" s="3">
        <f>VLOOKUP(C15582,Index[],3,FALSE)</f>
        <v>0</v>
      </c>
      <c r="F15582" s="3">
        <f>VLOOKUP(C15582,Index[],4,FALSE)</f>
        <v>0</v>
      </c>
      <c r="G15582" s="3">
        <f>VLOOKUP(C15582,Index[],5,FALSE)</f>
        <v>0</v>
      </c>
      <c r="I15582">
        <f>VLOOKUP(Table1[[#This Row],[trait_name]],Trait[],2,FALSE)</f>
        <v>19</v>
      </c>
      <c r="J15582" s="23" t="s">
        <v>38</v>
      </c>
      <c r="L15582" s="3"/>
      <c r="M15582" s="3"/>
      <c r="N15582" s="23"/>
      <c r="O15582"/>
    </row>
    <row r="15583" spans="1:15">
      <c r="A15583" s="66">
        <f>VLOOKUP(C15583,Index[],8,FALSE)</f>
        <v>43277</v>
      </c>
      <c r="B15583" s="26">
        <v>43311</v>
      </c>
      <c r="C15583" s="16" t="s">
        <v>1039</v>
      </c>
      <c r="D15583" s="3">
        <f>VLOOKUP(C15583,Index[],2,FALSE)</f>
        <v>137</v>
      </c>
      <c r="E15583" s="3">
        <f>VLOOKUP(C15583,Index[],3,FALSE)</f>
        <v>0</v>
      </c>
      <c r="F15583" s="3">
        <f>VLOOKUP(C15583,Index[],4,FALSE)</f>
        <v>0</v>
      </c>
      <c r="G15583" s="3">
        <f>VLOOKUP(C15583,Index[],5,FALSE)</f>
        <v>0</v>
      </c>
      <c r="I15583">
        <f>VLOOKUP(Table1[[#This Row],[trait_name]],Trait[],2,FALSE)</f>
        <v>20</v>
      </c>
      <c r="J15583" s="23" t="s">
        <v>41</v>
      </c>
      <c r="L15583" s="3"/>
      <c r="M15583" s="3"/>
      <c r="N15583" s="23"/>
      <c r="O15583"/>
    </row>
    <row r="15584" spans="1:15">
      <c r="A15584" s="66">
        <f>VLOOKUP(C15584,Index[],8,FALSE)</f>
        <v>43277</v>
      </c>
      <c r="B15584" s="12">
        <v>43277</v>
      </c>
      <c r="C15584" s="13" t="s">
        <v>1039</v>
      </c>
      <c r="D15584" s="3">
        <f>VLOOKUP(C15584,Index[],2,FALSE)</f>
        <v>137</v>
      </c>
      <c r="E15584" s="3">
        <f>VLOOKUP(C15584,Index[],3,FALSE)</f>
        <v>0</v>
      </c>
      <c r="F15584" s="3">
        <f>VLOOKUP(C15584,Index[],4,FALSE)</f>
        <v>0</v>
      </c>
      <c r="G15584" s="3">
        <f>VLOOKUP(C15584,Index[],5,FALSE)</f>
        <v>0</v>
      </c>
      <c r="I15584">
        <f>VLOOKUP(Table1[[#This Row],[trait_name]],Trait[],2,FALSE)</f>
        <v>21</v>
      </c>
      <c r="J15584" s="23" t="s">
        <v>43</v>
      </c>
      <c r="L15584" s="3"/>
      <c r="M15584" s="3"/>
      <c r="N15584" s="23"/>
      <c r="O15584"/>
    </row>
    <row r="15585" spans="1:15">
      <c r="A15585" s="66">
        <f>VLOOKUP(C15585,Index[],8,FALSE)</f>
        <v>43277</v>
      </c>
      <c r="B15585" s="26">
        <v>43277</v>
      </c>
      <c r="C15585" s="16" t="s">
        <v>1039</v>
      </c>
      <c r="D15585" s="3">
        <f>VLOOKUP(C15585,Index[],2,FALSE)</f>
        <v>137</v>
      </c>
      <c r="E15585" s="3">
        <f>VLOOKUP(C15585,Index[],3,FALSE)</f>
        <v>0</v>
      </c>
      <c r="F15585" s="3">
        <f>VLOOKUP(C15585,Index[],4,FALSE)</f>
        <v>0</v>
      </c>
      <c r="G15585" s="3">
        <f>VLOOKUP(C15585,Index[],5,FALSE)</f>
        <v>0</v>
      </c>
      <c r="I15585">
        <f>VLOOKUP(Table1[[#This Row],[trait_name]],Trait[],2,FALSE)</f>
        <v>22</v>
      </c>
      <c r="J15585" s="23" t="s">
        <v>47</v>
      </c>
      <c r="L15585" s="3"/>
      <c r="M15585" s="3"/>
      <c r="N15585" s="23"/>
      <c r="O15585"/>
    </row>
    <row r="15586" spans="1:15">
      <c r="A15586" s="66">
        <f>VLOOKUP(C15586,Index[],8,FALSE)</f>
        <v>43277</v>
      </c>
      <c r="B15586" s="26"/>
      <c r="C15586" s="16" t="s">
        <v>1039</v>
      </c>
      <c r="D15586" s="3">
        <f>VLOOKUP(C15586,Index[],2,FALSE)</f>
        <v>137</v>
      </c>
      <c r="E15586" s="3">
        <f>VLOOKUP(C15586,Index[],3,FALSE)</f>
        <v>0</v>
      </c>
      <c r="F15586" s="3">
        <f>VLOOKUP(C15586,Index[],4,FALSE)</f>
        <v>0</v>
      </c>
      <c r="G15586" s="3">
        <f>VLOOKUP(C15586,Index[],5,FALSE)</f>
        <v>0</v>
      </c>
      <c r="I15586">
        <f>VLOOKUP(Table1[[#This Row],[trait_name]],Trait[],2,FALSE)</f>
        <v>23</v>
      </c>
      <c r="J15586" s="23" t="s">
        <v>49</v>
      </c>
      <c r="L15586" s="3"/>
      <c r="M15586" s="3"/>
      <c r="N15586" s="23"/>
      <c r="O15586"/>
    </row>
    <row r="15587" spans="1:15">
      <c r="A15587" s="66">
        <f>VLOOKUP(C15587,Index[],8,FALSE)</f>
        <v>43277</v>
      </c>
      <c r="B15587" s="12"/>
      <c r="C15587" s="13" t="s">
        <v>1039</v>
      </c>
      <c r="D15587" s="3">
        <f>VLOOKUP(C15587,Index[],2,FALSE)</f>
        <v>137</v>
      </c>
      <c r="E15587" s="3">
        <f>VLOOKUP(C15587,Index[],3,FALSE)</f>
        <v>0</v>
      </c>
      <c r="F15587" s="3">
        <f>VLOOKUP(C15587,Index[],4,FALSE)</f>
        <v>0</v>
      </c>
      <c r="G15587" s="3">
        <f>VLOOKUP(C15587,Index[],5,FALSE)</f>
        <v>0</v>
      </c>
      <c r="I15587">
        <f>VLOOKUP(Table1[[#This Row],[trait_name]],Trait[],2,FALSE)</f>
        <v>24</v>
      </c>
      <c r="J15587" s="23" t="s">
        <v>53</v>
      </c>
      <c r="L15587" s="3"/>
      <c r="M15587" s="3"/>
      <c r="N15587" s="23"/>
      <c r="O15587"/>
    </row>
    <row r="15588" spans="1:15">
      <c r="A15588" s="66">
        <f>VLOOKUP(C15588,Index[],8,FALSE)</f>
        <v>43277</v>
      </c>
      <c r="B15588" s="12"/>
      <c r="C15588" s="13" t="s">
        <v>1039</v>
      </c>
      <c r="D15588" s="3">
        <f>VLOOKUP(C15588,Index[],2,FALSE)</f>
        <v>137</v>
      </c>
      <c r="E15588" s="3">
        <f>VLOOKUP(C15588,Index[],3,FALSE)</f>
        <v>0</v>
      </c>
      <c r="F15588" s="3">
        <f>VLOOKUP(C15588,Index[],4,FALSE)</f>
        <v>0</v>
      </c>
      <c r="G15588" s="3">
        <f>VLOOKUP(C15588,Index[],5,FALSE)</f>
        <v>0</v>
      </c>
      <c r="I15588">
        <f>VLOOKUP(Table1[[#This Row],[trait_name]],Trait[],2,FALSE)</f>
        <v>25</v>
      </c>
      <c r="J15588" s="23" t="s">
        <v>57</v>
      </c>
      <c r="L15588" s="3"/>
      <c r="M15588" s="3"/>
      <c r="N15588" s="23"/>
      <c r="O15588"/>
    </row>
    <row r="15589" spans="1:15">
      <c r="A15589" s="66">
        <f>VLOOKUP(C15589,Index[],8,FALSE)</f>
        <v>43277</v>
      </c>
      <c r="B15589" s="26">
        <v>43277</v>
      </c>
      <c r="C15589" s="16" t="s">
        <v>1039</v>
      </c>
      <c r="D15589" s="3">
        <f>VLOOKUP(C15589,Index[],2,FALSE)</f>
        <v>137</v>
      </c>
      <c r="E15589" s="3">
        <f>VLOOKUP(C15589,Index[],3,FALSE)</f>
        <v>0</v>
      </c>
      <c r="F15589" s="3">
        <f>VLOOKUP(C15589,Index[],4,FALSE)</f>
        <v>0</v>
      </c>
      <c r="G15589" s="3">
        <f>VLOOKUP(C15589,Index[],5,FALSE)</f>
        <v>0</v>
      </c>
      <c r="H15589" t="s">
        <v>17</v>
      </c>
      <c r="I15589">
        <f>VLOOKUP(Table1[[#This Row],[trait_name]],Trait[],2,FALSE)</f>
        <v>26</v>
      </c>
      <c r="J15589" s="23" t="s">
        <v>58</v>
      </c>
      <c r="L15589" s="3" t="str">
        <f>[1]Traits!H16</f>
        <v>perennial</v>
      </c>
      <c r="M15589" s="3"/>
      <c r="N15589" s="23"/>
      <c r="O15589"/>
    </row>
    <row r="15590" spans="1:15">
      <c r="A15590" s="66">
        <f>VLOOKUP(C15590,Index[],8,FALSE)</f>
        <v>43277</v>
      </c>
      <c r="B15590" s="26">
        <v>43277</v>
      </c>
      <c r="C15590" s="16" t="s">
        <v>1039</v>
      </c>
      <c r="D15590" s="3">
        <f>VLOOKUP(C15590,Index[],2,FALSE)</f>
        <v>137</v>
      </c>
      <c r="E15590" s="3">
        <f>VLOOKUP(C15590,Index[],3,FALSE)</f>
        <v>0</v>
      </c>
      <c r="F15590" s="3">
        <f>VLOOKUP(C15590,Index[],4,FALSE)</f>
        <v>0</v>
      </c>
      <c r="G15590" s="3">
        <f>VLOOKUP(C15590,Index[],5,FALSE)</f>
        <v>0</v>
      </c>
      <c r="I15590">
        <f>VLOOKUP(Table1[[#This Row],[trait_name]],Trait[],2,FALSE)</f>
        <v>26</v>
      </c>
      <c r="J15590" s="23" t="s">
        <v>58</v>
      </c>
      <c r="L15590" s="3"/>
      <c r="M15590" s="3"/>
      <c r="N15590" s="23"/>
      <c r="O15590"/>
    </row>
    <row r="15591" spans="1:15">
      <c r="A15591" s="66">
        <f>VLOOKUP(C15591,Index[],8,FALSE)</f>
        <v>43277</v>
      </c>
      <c r="B15591" s="26">
        <v>43311</v>
      </c>
      <c r="C15591" s="16" t="s">
        <v>1039</v>
      </c>
      <c r="D15591" s="3">
        <f>VLOOKUP(C15591,Index[],2,FALSE)</f>
        <v>137</v>
      </c>
      <c r="E15591" s="3">
        <f>VLOOKUP(C15591,Index[],3,FALSE)</f>
        <v>0</v>
      </c>
      <c r="F15591" s="3">
        <f>VLOOKUP(C15591,Index[],4,FALSE)</f>
        <v>0</v>
      </c>
      <c r="G15591" s="3">
        <f>VLOOKUP(C15591,Index[],5,FALSE)</f>
        <v>0</v>
      </c>
      <c r="I15591">
        <f>VLOOKUP(Table1[[#This Row],[trait_name]],Trait[],2,FALSE)</f>
        <v>27</v>
      </c>
      <c r="J15591" s="23" t="s">
        <v>61</v>
      </c>
      <c r="L15591" s="3"/>
      <c r="M15591" s="3"/>
      <c r="N15591" s="23"/>
      <c r="O15591"/>
    </row>
    <row r="15592" spans="1:15">
      <c r="A15592" s="66">
        <f>VLOOKUP(C15592,Index[],8,FALSE)</f>
        <v>43277</v>
      </c>
      <c r="B15592" s="26">
        <v>43311</v>
      </c>
      <c r="C15592" s="16" t="s">
        <v>1039</v>
      </c>
      <c r="D15592" s="3">
        <f>VLOOKUP(C15592,Index[],2,FALSE)</f>
        <v>137</v>
      </c>
      <c r="E15592" s="3">
        <f>VLOOKUP(C15592,Index[],3,FALSE)</f>
        <v>0</v>
      </c>
      <c r="F15592" s="3">
        <f>VLOOKUP(C15592,Index[],4,FALSE)</f>
        <v>0</v>
      </c>
      <c r="G15592" s="3">
        <f>VLOOKUP(C15592,Index[],5,FALSE)</f>
        <v>0</v>
      </c>
      <c r="I15592">
        <f>VLOOKUP(Table1[[#This Row],[trait_name]],Trait[],2,FALSE)</f>
        <v>28</v>
      </c>
      <c r="J15592" s="23" t="s">
        <v>62</v>
      </c>
      <c r="L15592" s="3"/>
      <c r="M15592" s="3"/>
      <c r="N15592" s="23"/>
      <c r="O15592"/>
    </row>
    <row r="15593" spans="1:15">
      <c r="A15593" s="66">
        <f>VLOOKUP(C15593,Index[],8,FALSE)</f>
        <v>43277</v>
      </c>
      <c r="B15593" s="26">
        <v>43277</v>
      </c>
      <c r="C15593" s="16" t="s">
        <v>1039</v>
      </c>
      <c r="D15593" s="3">
        <f>VLOOKUP(C15593,Index[],2,FALSE)</f>
        <v>137</v>
      </c>
      <c r="E15593" s="3">
        <f>VLOOKUP(C15593,Index[],3,FALSE)</f>
        <v>0</v>
      </c>
      <c r="F15593" s="3">
        <f>VLOOKUP(C15593,Index[],4,FALSE)</f>
        <v>0</v>
      </c>
      <c r="G15593" s="3">
        <f>VLOOKUP(C15593,Index[],5,FALSE)</f>
        <v>0</v>
      </c>
      <c r="H15593" t="s">
        <v>17</v>
      </c>
      <c r="I15593">
        <f>VLOOKUP(Table1[[#This Row],[trait_name]],Trait[],2,FALSE)</f>
        <v>29</v>
      </c>
      <c r="J15593" s="23" t="s">
        <v>63</v>
      </c>
      <c r="L15593" s="3">
        <v>0.5</v>
      </c>
      <c r="M15593" s="3"/>
      <c r="N15593" s="23"/>
      <c r="O15593"/>
    </row>
    <row r="15594" spans="1:15">
      <c r="A15594" s="66">
        <f>VLOOKUP(C15594,Index[],8,FALSE)</f>
        <v>43277</v>
      </c>
      <c r="B15594" s="26">
        <v>43277</v>
      </c>
      <c r="C15594" s="16" t="s">
        <v>1039</v>
      </c>
      <c r="D15594" s="3">
        <f>VLOOKUP(C15594,Index[],2,FALSE)</f>
        <v>137</v>
      </c>
      <c r="E15594" s="3">
        <f>VLOOKUP(C15594,Index[],3,FALSE)</f>
        <v>0</v>
      </c>
      <c r="F15594" s="3">
        <f>VLOOKUP(C15594,Index[],4,FALSE)</f>
        <v>0</v>
      </c>
      <c r="G15594" s="3">
        <f>VLOOKUP(C15594,Index[],5,FALSE)</f>
        <v>0</v>
      </c>
      <c r="I15594">
        <f>VLOOKUP(Table1[[#This Row],[trait_name]],Trait[],2,FALSE)</f>
        <v>29</v>
      </c>
      <c r="J15594" s="23" t="s">
        <v>63</v>
      </c>
      <c r="L15594" s="3"/>
      <c r="M15594" s="3"/>
      <c r="N15594" s="23"/>
      <c r="O15594"/>
    </row>
    <row r="15595" spans="1:15">
      <c r="A15595" s="66">
        <f>VLOOKUP(C15595,Index[],8,FALSE)</f>
        <v>43277</v>
      </c>
      <c r="B15595" s="26">
        <v>43277</v>
      </c>
      <c r="C15595" s="16" t="s">
        <v>1039</v>
      </c>
      <c r="D15595" s="3">
        <f>VLOOKUP(C15595,Index[],2,FALSE)</f>
        <v>137</v>
      </c>
      <c r="E15595" s="3">
        <f>VLOOKUP(C15595,Index[],3,FALSE)</f>
        <v>0</v>
      </c>
      <c r="F15595" s="3">
        <f>VLOOKUP(C15595,Index[],4,FALSE)</f>
        <v>0</v>
      </c>
      <c r="G15595" s="3">
        <f>VLOOKUP(C15595,Index[],5,FALSE)</f>
        <v>0</v>
      </c>
      <c r="I15595">
        <f>VLOOKUP(Table1[[#This Row],[trait_name]],Trait[],2,FALSE)</f>
        <v>30</v>
      </c>
      <c r="J15595" s="23" t="s">
        <v>64</v>
      </c>
      <c r="L15595" s="3"/>
      <c r="M15595" s="3"/>
      <c r="N15595" s="23"/>
      <c r="O15595"/>
    </row>
    <row r="15596" spans="1:15">
      <c r="A15596" s="66">
        <f>VLOOKUP(C15596,Index[],8,FALSE)</f>
        <v>43277</v>
      </c>
      <c r="B15596" s="26">
        <v>43277</v>
      </c>
      <c r="C15596" s="16" t="s">
        <v>1039</v>
      </c>
      <c r="D15596" s="3">
        <f>VLOOKUP(C15596,Index[],2,FALSE)</f>
        <v>137</v>
      </c>
      <c r="E15596" s="3">
        <f>VLOOKUP(C15596,Index[],3,FALSE)</f>
        <v>0</v>
      </c>
      <c r="F15596" s="3">
        <f>VLOOKUP(C15596,Index[],4,FALSE)</f>
        <v>0</v>
      </c>
      <c r="G15596" s="3">
        <f>VLOOKUP(C15596,Index[],5,FALSE)</f>
        <v>0</v>
      </c>
      <c r="H15596" t="s">
        <v>17</v>
      </c>
      <c r="I15596">
        <f>VLOOKUP(Table1[[#This Row],[trait_name]],Trait[],2,FALSE)</f>
        <v>31</v>
      </c>
      <c r="J15596" s="23" t="s">
        <v>65</v>
      </c>
      <c r="L15596" s="3">
        <v>0.2</v>
      </c>
      <c r="M15596" s="3"/>
      <c r="N15596" s="23"/>
      <c r="O15596"/>
    </row>
    <row r="15597" spans="1:15">
      <c r="A15597" s="66">
        <f>VLOOKUP(C15597,Index[],8,FALSE)</f>
        <v>43277</v>
      </c>
      <c r="B15597" s="26">
        <v>43277</v>
      </c>
      <c r="C15597" s="16" t="s">
        <v>1039</v>
      </c>
      <c r="D15597" s="3">
        <f>VLOOKUP(C15597,Index[],2,FALSE)</f>
        <v>137</v>
      </c>
      <c r="E15597" s="3">
        <f>VLOOKUP(C15597,Index[],3,FALSE)</f>
        <v>0</v>
      </c>
      <c r="F15597" s="3">
        <f>VLOOKUP(C15597,Index[],4,FALSE)</f>
        <v>0</v>
      </c>
      <c r="G15597" s="3">
        <f>VLOOKUP(C15597,Index[],5,FALSE)</f>
        <v>0</v>
      </c>
      <c r="I15597">
        <f>VLOOKUP(Table1[[#This Row],[trait_name]],Trait[],2,FALSE)</f>
        <v>31</v>
      </c>
      <c r="J15597" s="23" t="s">
        <v>65</v>
      </c>
      <c r="L15597" s="3"/>
      <c r="M15597" s="3"/>
      <c r="N15597" s="23"/>
      <c r="O15597"/>
    </row>
    <row r="15598" spans="1:15">
      <c r="A15598" s="66">
        <f>VLOOKUP(C15598,Index[],8,FALSE)</f>
        <v>43277</v>
      </c>
      <c r="B15598" s="26">
        <v>43277</v>
      </c>
      <c r="C15598" s="16" t="s">
        <v>1039</v>
      </c>
      <c r="D15598" s="3">
        <f>VLOOKUP(C15598,Index[],2,FALSE)</f>
        <v>137</v>
      </c>
      <c r="E15598" s="3">
        <f>VLOOKUP(C15598,Index[],3,FALSE)</f>
        <v>0</v>
      </c>
      <c r="F15598" s="3">
        <f>VLOOKUP(C15598,Index[],4,FALSE)</f>
        <v>0</v>
      </c>
      <c r="G15598" s="3">
        <f>VLOOKUP(C15598,Index[],5,FALSE)</f>
        <v>0</v>
      </c>
      <c r="H15598" t="s">
        <v>17</v>
      </c>
      <c r="I15598">
        <f>VLOOKUP(Table1[[#This Row],[trait_name]],Trait[],2,FALSE)</f>
        <v>32</v>
      </c>
      <c r="J15598" s="23" t="s">
        <v>66</v>
      </c>
      <c r="L15598" s="3">
        <v>0.3</v>
      </c>
      <c r="M15598" s="3"/>
      <c r="N15598" s="23"/>
      <c r="O15598"/>
    </row>
    <row r="15599" spans="1:15">
      <c r="A15599" s="66">
        <f>VLOOKUP(C15599,Index[],8,FALSE)</f>
        <v>43277</v>
      </c>
      <c r="B15599" s="26">
        <v>43277</v>
      </c>
      <c r="C15599" s="16" t="s">
        <v>1039</v>
      </c>
      <c r="D15599" s="3">
        <f>VLOOKUP(C15599,Index[],2,FALSE)</f>
        <v>137</v>
      </c>
      <c r="E15599" s="3">
        <f>VLOOKUP(C15599,Index[],3,FALSE)</f>
        <v>0</v>
      </c>
      <c r="F15599" s="3">
        <f>VLOOKUP(C15599,Index[],4,FALSE)</f>
        <v>0</v>
      </c>
      <c r="G15599" s="3">
        <f>VLOOKUP(C15599,Index[],5,FALSE)</f>
        <v>0</v>
      </c>
      <c r="I15599">
        <f>VLOOKUP(Table1[[#This Row],[trait_name]],Trait[],2,FALSE)</f>
        <v>33</v>
      </c>
      <c r="J15599" s="23" t="s">
        <v>67</v>
      </c>
      <c r="L15599" s="3"/>
      <c r="M15599" s="3"/>
      <c r="N15599" s="23"/>
      <c r="O15599"/>
    </row>
    <row r="15600" spans="1:15">
      <c r="A15600" s="66">
        <f>VLOOKUP(C15600,Index[],8,FALSE)</f>
        <v>43277</v>
      </c>
      <c r="B15600" s="26">
        <v>43277</v>
      </c>
      <c r="C15600" s="16" t="s">
        <v>1039</v>
      </c>
      <c r="D15600" s="3">
        <f>VLOOKUP(C15600,Index[],2,FALSE)</f>
        <v>137</v>
      </c>
      <c r="E15600" s="3">
        <f>VLOOKUP(C15600,Index[],3,FALSE)</f>
        <v>0</v>
      </c>
      <c r="F15600" s="3">
        <f>VLOOKUP(C15600,Index[],4,FALSE)</f>
        <v>0</v>
      </c>
      <c r="G15600" s="3">
        <f>VLOOKUP(C15600,Index[],5,FALSE)</f>
        <v>0</v>
      </c>
      <c r="H15600" t="s">
        <v>17</v>
      </c>
      <c r="I15600">
        <f>VLOOKUP(Table1[[#This Row],[trait_name]],Trait[],2,FALSE)</f>
        <v>34</v>
      </c>
      <c r="J15600" s="23" t="s">
        <v>68</v>
      </c>
      <c r="L15600" s="3">
        <v>0.2</v>
      </c>
      <c r="M15600" s="3"/>
      <c r="N15600" s="23"/>
      <c r="O15600"/>
    </row>
    <row r="15601" spans="1:15">
      <c r="A15601" s="66">
        <f>VLOOKUP(C15601,Index[],8,FALSE)</f>
        <v>43277</v>
      </c>
      <c r="B15601" s="26">
        <v>43277</v>
      </c>
      <c r="C15601" s="16" t="s">
        <v>1039</v>
      </c>
      <c r="D15601" s="3">
        <f>VLOOKUP(C15601,Index[],2,FALSE)</f>
        <v>137</v>
      </c>
      <c r="E15601" s="3">
        <f>VLOOKUP(C15601,Index[],3,FALSE)</f>
        <v>0</v>
      </c>
      <c r="F15601" s="3">
        <f>VLOOKUP(C15601,Index[],4,FALSE)</f>
        <v>0</v>
      </c>
      <c r="G15601" s="3">
        <f>VLOOKUP(C15601,Index[],5,FALSE)</f>
        <v>0</v>
      </c>
      <c r="I15601">
        <f>VLOOKUP(Table1[[#This Row],[trait_name]],Trait[],2,FALSE)</f>
        <v>35</v>
      </c>
      <c r="J15601" s="23" t="s">
        <v>166</v>
      </c>
      <c r="L15601" s="3"/>
      <c r="M15601" s="3"/>
      <c r="N15601" s="23"/>
      <c r="O15601"/>
    </row>
    <row r="15602" spans="1:15">
      <c r="A15602" s="66">
        <f>VLOOKUP(C15602,Index[],8,FALSE)</f>
        <v>43277</v>
      </c>
      <c r="B15602" s="26">
        <v>43277</v>
      </c>
      <c r="C15602" s="16" t="s">
        <v>1039</v>
      </c>
      <c r="D15602" s="3">
        <f>VLOOKUP(C15602,Index[],2,FALSE)</f>
        <v>137</v>
      </c>
      <c r="E15602" s="3">
        <f>VLOOKUP(C15602,Index[],3,FALSE)</f>
        <v>0</v>
      </c>
      <c r="F15602" s="3">
        <f>VLOOKUP(C15602,Index[],4,FALSE)</f>
        <v>0</v>
      </c>
      <c r="G15602" s="3">
        <f>VLOOKUP(C15602,Index[],5,FALSE)</f>
        <v>0</v>
      </c>
      <c r="I15602">
        <f>VLOOKUP(Table1[[#This Row],[trait_name]],Trait[],2,FALSE)</f>
        <v>35</v>
      </c>
      <c r="J15602" s="23" t="s">
        <v>166</v>
      </c>
      <c r="L15602" s="3"/>
      <c r="M15602" s="3"/>
      <c r="N15602" s="23"/>
      <c r="O15602"/>
    </row>
    <row r="15603" spans="1:15">
      <c r="A15603" s="66">
        <f>VLOOKUP(C15603,Index[],8,FALSE)</f>
        <v>43277</v>
      </c>
      <c r="B15603" s="26">
        <v>43277</v>
      </c>
      <c r="C15603" s="16" t="s">
        <v>1039</v>
      </c>
      <c r="D15603" s="3">
        <f>VLOOKUP(C15603,Index[],2,FALSE)</f>
        <v>137</v>
      </c>
      <c r="E15603" s="3">
        <f>VLOOKUP(C15603,Index[],3,FALSE)</f>
        <v>0</v>
      </c>
      <c r="F15603" s="3">
        <f>VLOOKUP(C15603,Index[],4,FALSE)</f>
        <v>0</v>
      </c>
      <c r="G15603" s="3">
        <f>VLOOKUP(C15603,Index[],5,FALSE)</f>
        <v>0</v>
      </c>
      <c r="I15603">
        <f>VLOOKUP(Table1[[#This Row],[trait_name]],Trait[],2,FALSE)</f>
        <v>36</v>
      </c>
      <c r="J15603" s="23" t="s">
        <v>69</v>
      </c>
      <c r="L15603" s="3"/>
      <c r="M15603" s="3"/>
      <c r="N15603" s="23"/>
      <c r="O15603"/>
    </row>
    <row r="15604" spans="1:15">
      <c r="A15604" s="66">
        <f>VLOOKUP(C15604,Index[],8,FALSE)</f>
        <v>43277</v>
      </c>
      <c r="B15604" s="26">
        <v>43277</v>
      </c>
      <c r="C15604" s="16" t="s">
        <v>1039</v>
      </c>
      <c r="D15604" s="3">
        <f>VLOOKUP(C15604,Index[],2,FALSE)</f>
        <v>137</v>
      </c>
      <c r="E15604" s="3">
        <f>VLOOKUP(C15604,Index[],3,FALSE)</f>
        <v>0</v>
      </c>
      <c r="F15604" s="3">
        <f>VLOOKUP(C15604,Index[],4,FALSE)</f>
        <v>0</v>
      </c>
      <c r="G15604" s="3">
        <f>VLOOKUP(C15604,Index[],5,FALSE)</f>
        <v>0</v>
      </c>
      <c r="I15604">
        <f>VLOOKUP(Table1[[#This Row],[trait_name]],Trait[],2,FALSE)</f>
        <v>36</v>
      </c>
      <c r="J15604" s="23" t="s">
        <v>69</v>
      </c>
      <c r="L15604" s="3"/>
      <c r="M15604" s="3"/>
      <c r="N15604" s="23"/>
      <c r="O15604"/>
    </row>
    <row r="15605" spans="1:15">
      <c r="A15605" s="66">
        <f>VLOOKUP(C15605,Index[],8,FALSE)</f>
        <v>43277</v>
      </c>
      <c r="B15605" s="26">
        <v>43277</v>
      </c>
      <c r="C15605" s="16" t="s">
        <v>1039</v>
      </c>
      <c r="D15605" s="3">
        <f>VLOOKUP(C15605,Index[],2,FALSE)</f>
        <v>137</v>
      </c>
      <c r="E15605" s="3">
        <f>VLOOKUP(C15605,Index[],3,FALSE)</f>
        <v>0</v>
      </c>
      <c r="F15605" s="3">
        <f>VLOOKUP(C15605,Index[],4,FALSE)</f>
        <v>0</v>
      </c>
      <c r="G15605" s="3">
        <f>VLOOKUP(C15605,Index[],5,FALSE)</f>
        <v>0</v>
      </c>
      <c r="I15605">
        <f>VLOOKUP(Table1[[#This Row],[trait_name]],Trait[],2,FALSE)</f>
        <v>37</v>
      </c>
      <c r="J15605" s="23" t="s">
        <v>170</v>
      </c>
      <c r="L15605" s="3"/>
      <c r="M15605" s="3"/>
      <c r="N15605" s="24"/>
      <c r="O15605"/>
    </row>
    <row r="15606" spans="1:15">
      <c r="A15606" s="66">
        <f>VLOOKUP(C15606,Index[],8,FALSE)</f>
        <v>43277</v>
      </c>
      <c r="B15606" s="26"/>
      <c r="C15606" s="16" t="s">
        <v>1039</v>
      </c>
      <c r="D15606" s="3">
        <f>VLOOKUP(C15606,Index[],2,FALSE)</f>
        <v>137</v>
      </c>
      <c r="E15606" s="3">
        <f>VLOOKUP(C15606,Index[],3,FALSE)</f>
        <v>0</v>
      </c>
      <c r="F15606" s="3">
        <f>VLOOKUP(C15606,Index[],4,FALSE)</f>
        <v>0</v>
      </c>
      <c r="G15606" s="3">
        <f>VLOOKUP(C15606,Index[],5,FALSE)</f>
        <v>0</v>
      </c>
      <c r="I15606">
        <f>VLOOKUP(Table1[[#This Row],[trait_name]],Trait[],2,FALSE)</f>
        <v>38</v>
      </c>
      <c r="J15606" s="23" t="s">
        <v>72</v>
      </c>
      <c r="L15606" s="3"/>
      <c r="M15606" s="3"/>
      <c r="N15606" s="23"/>
      <c r="O15606"/>
    </row>
    <row r="15607" spans="1:15">
      <c r="A15607" s="66">
        <f>VLOOKUP(C15607,Index[],8,FALSE)</f>
        <v>43277</v>
      </c>
      <c r="B15607" s="26">
        <v>43311</v>
      </c>
      <c r="C15607" s="16" t="s">
        <v>1039</v>
      </c>
      <c r="D15607" s="3">
        <f>VLOOKUP(C15607,Index[],2,FALSE)</f>
        <v>137</v>
      </c>
      <c r="E15607" s="3">
        <f>VLOOKUP(C15607,Index[],3,FALSE)</f>
        <v>0</v>
      </c>
      <c r="F15607" s="3">
        <f>VLOOKUP(C15607,Index[],4,FALSE)</f>
        <v>0</v>
      </c>
      <c r="G15607" s="3">
        <f>VLOOKUP(C15607,Index[],5,FALSE)</f>
        <v>0</v>
      </c>
      <c r="I15607">
        <f>VLOOKUP(Table1[[#This Row],[trait_name]],Trait[],2,FALSE)</f>
        <v>39</v>
      </c>
      <c r="J15607" s="23" t="s">
        <v>74</v>
      </c>
      <c r="L15607" s="3"/>
      <c r="M15607" s="3"/>
      <c r="N15607" s="23"/>
      <c r="O15607"/>
    </row>
    <row r="15608" spans="1:15">
      <c r="A15608" s="66">
        <f>VLOOKUP(C15608,Index[],8,FALSE)</f>
        <v>43277</v>
      </c>
      <c r="B15608" s="26"/>
      <c r="C15608" s="16" t="s">
        <v>1039</v>
      </c>
      <c r="D15608" s="3">
        <f>VLOOKUP(C15608,Index[],2,FALSE)</f>
        <v>137</v>
      </c>
      <c r="E15608" s="3">
        <f>VLOOKUP(C15608,Index[],3,FALSE)</f>
        <v>0</v>
      </c>
      <c r="F15608" s="3">
        <f>VLOOKUP(C15608,Index[],4,FALSE)</f>
        <v>0</v>
      </c>
      <c r="G15608" s="3">
        <f>VLOOKUP(C15608,Index[],5,FALSE)</f>
        <v>0</v>
      </c>
      <c r="I15608">
        <f>VLOOKUP(Table1[[#This Row],[trait_name]],Trait[],2,FALSE)</f>
        <v>40</v>
      </c>
      <c r="J15608" s="23" t="s">
        <v>76</v>
      </c>
      <c r="L15608" s="3"/>
      <c r="M15608" s="3"/>
      <c r="N15608" s="23"/>
      <c r="O15608"/>
    </row>
    <row r="15609" spans="1:15">
      <c r="A15609" s="66">
        <f>VLOOKUP(C15609,Index[],8,FALSE)</f>
        <v>43277</v>
      </c>
      <c r="B15609" s="26">
        <v>43277</v>
      </c>
      <c r="C15609" s="16" t="s">
        <v>1039</v>
      </c>
      <c r="D15609" s="3">
        <f>VLOOKUP(C15609,Index[],2,FALSE)</f>
        <v>137</v>
      </c>
      <c r="E15609" s="3">
        <f>VLOOKUP(C15609,Index[],3,FALSE)</f>
        <v>0</v>
      </c>
      <c r="F15609" s="3">
        <f>VLOOKUP(C15609,Index[],4,FALSE)</f>
        <v>0</v>
      </c>
      <c r="G15609" s="3">
        <f>VLOOKUP(C15609,Index[],5,FALSE)</f>
        <v>0</v>
      </c>
      <c r="H15609" t="s">
        <v>17</v>
      </c>
      <c r="I15609">
        <f>VLOOKUP(Table1[[#This Row],[trait_name]],Trait[],2,FALSE)</f>
        <v>41</v>
      </c>
      <c r="J15609" s="23" t="s">
        <v>78</v>
      </c>
      <c r="L15609" s="3" t="str">
        <f>[1]Traits!R7</f>
        <v>green</v>
      </c>
      <c r="M15609" s="3"/>
      <c r="N15609" s="23"/>
      <c r="O15609"/>
    </row>
    <row r="15610" spans="1:15">
      <c r="A15610" s="66">
        <f>VLOOKUP(C15610,Index[],8,FALSE)</f>
        <v>43277</v>
      </c>
      <c r="B15610" s="26">
        <v>43277</v>
      </c>
      <c r="C15610" s="16" t="s">
        <v>1039</v>
      </c>
      <c r="D15610" s="3">
        <f>VLOOKUP(C15610,Index[],2,FALSE)</f>
        <v>137</v>
      </c>
      <c r="E15610" s="3">
        <f>VLOOKUP(C15610,Index[],3,FALSE)</f>
        <v>0</v>
      </c>
      <c r="F15610" s="3">
        <f>VLOOKUP(C15610,Index[],4,FALSE)</f>
        <v>0</v>
      </c>
      <c r="G15610" s="3">
        <f>VLOOKUP(C15610,Index[],5,FALSE)</f>
        <v>0</v>
      </c>
      <c r="I15610">
        <f>VLOOKUP(Table1[[#This Row],[trait_name]],Trait[],2,FALSE)</f>
        <v>41</v>
      </c>
      <c r="J15610" s="23" t="s">
        <v>78</v>
      </c>
      <c r="L15610" s="3"/>
      <c r="M15610" s="3"/>
      <c r="N15610" s="23"/>
      <c r="O15610"/>
    </row>
    <row r="15611" spans="1:15">
      <c r="A15611" s="66">
        <f>VLOOKUP(C15611,Index[],8,FALSE)</f>
        <v>43277</v>
      </c>
      <c r="B15611" s="26"/>
      <c r="C15611" s="16" t="s">
        <v>1039</v>
      </c>
      <c r="D15611" s="3">
        <f>VLOOKUP(C15611,Index[],2,FALSE)</f>
        <v>137</v>
      </c>
      <c r="E15611" s="3">
        <f>VLOOKUP(C15611,Index[],3,FALSE)</f>
        <v>0</v>
      </c>
      <c r="F15611" s="3">
        <f>VLOOKUP(C15611,Index[],4,FALSE)</f>
        <v>0</v>
      </c>
      <c r="G15611" s="3">
        <f>VLOOKUP(C15611,Index[],5,FALSE)</f>
        <v>0</v>
      </c>
      <c r="I15611">
        <f>VLOOKUP(Table1[[#This Row],[trait_name]],Trait[],2,FALSE)</f>
        <v>42</v>
      </c>
      <c r="J15611" s="23" t="s">
        <v>82</v>
      </c>
      <c r="L15611" s="3"/>
      <c r="M15611" s="3"/>
      <c r="N15611" s="23"/>
      <c r="O15611"/>
    </row>
    <row r="15612" spans="1:15">
      <c r="A15612" s="66">
        <f>VLOOKUP(C15612,Index[],8,FALSE)</f>
        <v>43277</v>
      </c>
      <c r="B15612" s="26">
        <v>43277</v>
      </c>
      <c r="C15612" s="16" t="s">
        <v>1039</v>
      </c>
      <c r="D15612" s="3">
        <f>VLOOKUP(C15612,Index[],2,FALSE)</f>
        <v>137</v>
      </c>
      <c r="E15612" s="3">
        <f>VLOOKUP(C15612,Index[],3,FALSE)</f>
        <v>0</v>
      </c>
      <c r="F15612" s="3">
        <f>VLOOKUP(C15612,Index[],4,FALSE)</f>
        <v>0</v>
      </c>
      <c r="G15612" s="3">
        <f>VLOOKUP(C15612,Index[],5,FALSE)</f>
        <v>0</v>
      </c>
      <c r="H15612" t="s">
        <v>17</v>
      </c>
      <c r="I15612">
        <f>VLOOKUP(Table1[[#This Row],[trait_name]],Trait[],2,FALSE)</f>
        <v>43</v>
      </c>
      <c r="J15612" s="23" t="s">
        <v>86</v>
      </c>
      <c r="L15612" s="3" t="str">
        <f>[1]Traits!P9</f>
        <v>yellow</v>
      </c>
      <c r="M15612" s="3"/>
      <c r="N15612" s="23"/>
      <c r="O15612"/>
    </row>
    <row r="15613" spans="1:15">
      <c r="A15613" s="66">
        <f>VLOOKUP(C15613,Index[],8,FALSE)</f>
        <v>43277</v>
      </c>
      <c r="B15613" s="26">
        <v>43277</v>
      </c>
      <c r="C15613" s="16" t="s">
        <v>1039</v>
      </c>
      <c r="D15613" s="3">
        <f>VLOOKUP(C15613,Index[],2,FALSE)</f>
        <v>137</v>
      </c>
      <c r="E15613" s="3">
        <f>VLOOKUP(C15613,Index[],3,FALSE)</f>
        <v>0</v>
      </c>
      <c r="F15613" s="3">
        <f>VLOOKUP(C15613,Index[],4,FALSE)</f>
        <v>0</v>
      </c>
      <c r="G15613" s="3">
        <f>VLOOKUP(C15613,Index[],5,FALSE)</f>
        <v>0</v>
      </c>
      <c r="I15613">
        <f>VLOOKUP(Table1[[#This Row],[trait_name]],Trait[],2,FALSE)</f>
        <v>43</v>
      </c>
      <c r="J15613" s="23" t="s">
        <v>86</v>
      </c>
      <c r="L15613" s="3"/>
      <c r="M15613" s="3"/>
      <c r="N15613" s="23"/>
      <c r="O15613"/>
    </row>
    <row r="15614" spans="1:15">
      <c r="A15614" s="66">
        <f>VLOOKUP(C15614,Index[],8,FALSE)</f>
        <v>43277</v>
      </c>
      <c r="B15614" s="12"/>
      <c r="C15614" s="13" t="s">
        <v>1039</v>
      </c>
      <c r="D15614" s="3">
        <f>VLOOKUP(C15614,Index[],2,FALSE)</f>
        <v>137</v>
      </c>
      <c r="E15614" s="3">
        <f>VLOOKUP(C15614,Index[],3,FALSE)</f>
        <v>0</v>
      </c>
      <c r="F15614" s="3">
        <f>VLOOKUP(C15614,Index[],4,FALSE)</f>
        <v>0</v>
      </c>
      <c r="G15614" s="3">
        <f>VLOOKUP(C15614,Index[],5,FALSE)</f>
        <v>0</v>
      </c>
      <c r="I15614">
        <f>VLOOKUP(Table1[[#This Row],[trait_name]],Trait[],2,FALSE)</f>
        <v>44</v>
      </c>
      <c r="J15614" s="23" t="s">
        <v>88</v>
      </c>
      <c r="L15614" s="3"/>
      <c r="M15614" s="3"/>
      <c r="N15614" s="23"/>
      <c r="O15614"/>
    </row>
    <row r="15615" spans="1:15">
      <c r="A15615" s="66">
        <f>VLOOKUP(C15615,Index[],8,FALSE)</f>
        <v>43277</v>
      </c>
      <c r="B15615" s="26">
        <v>43277</v>
      </c>
      <c r="C15615" s="16" t="s">
        <v>1039</v>
      </c>
      <c r="D15615" s="3">
        <f>VLOOKUP(C15615,Index[],2,FALSE)</f>
        <v>137</v>
      </c>
      <c r="E15615" s="3">
        <f>VLOOKUP(C15615,Index[],3,FALSE)</f>
        <v>0</v>
      </c>
      <c r="F15615" s="3">
        <f>VLOOKUP(C15615,Index[],4,FALSE)</f>
        <v>0</v>
      </c>
      <c r="G15615" s="3">
        <f>VLOOKUP(C15615,Index[],5,FALSE)</f>
        <v>0</v>
      </c>
      <c r="H15615" t="s">
        <v>17</v>
      </c>
      <c r="I15615">
        <f>VLOOKUP(Table1[[#This Row],[trait_name]],Trait[],2,FALSE)</f>
        <v>45</v>
      </c>
      <c r="J15615" s="23" t="s">
        <v>92</v>
      </c>
      <c r="L15615" s="3" t="str">
        <f>[1]Traits!Q3</f>
        <v>showey</v>
      </c>
      <c r="M15615" s="3"/>
      <c r="N15615" s="23"/>
      <c r="O15615"/>
    </row>
    <row r="15616" spans="1:15">
      <c r="A15616" s="66">
        <f>VLOOKUP(C15616,Index[],8,FALSE)</f>
        <v>43277</v>
      </c>
      <c r="B15616" s="26">
        <v>43277</v>
      </c>
      <c r="C15616" s="16" t="s">
        <v>1039</v>
      </c>
      <c r="D15616" s="3">
        <f>VLOOKUP(C15616,Index[],2,FALSE)</f>
        <v>137</v>
      </c>
      <c r="E15616" s="3">
        <f>VLOOKUP(C15616,Index[],3,FALSE)</f>
        <v>0</v>
      </c>
      <c r="F15616" s="3">
        <f>VLOOKUP(C15616,Index[],4,FALSE)</f>
        <v>0</v>
      </c>
      <c r="G15616" s="3">
        <f>VLOOKUP(C15616,Index[],5,FALSE)</f>
        <v>0</v>
      </c>
      <c r="I15616">
        <f>VLOOKUP(Table1[[#This Row],[trait_name]],Trait[],2,FALSE)</f>
        <v>45</v>
      </c>
      <c r="J15616" s="23" t="s">
        <v>92</v>
      </c>
      <c r="L15616" s="3"/>
      <c r="M15616" s="3"/>
      <c r="N15616" s="23"/>
      <c r="O15616"/>
    </row>
    <row r="15617" spans="1:15">
      <c r="A15617" s="66">
        <f>VLOOKUP(C15617,Index[],8,FALSE)</f>
        <v>43277</v>
      </c>
      <c r="B15617" s="26"/>
      <c r="C15617" s="16" t="s">
        <v>1039</v>
      </c>
      <c r="D15617" s="3">
        <f>VLOOKUP(C15617,Index[],2,FALSE)</f>
        <v>137</v>
      </c>
      <c r="E15617" s="3">
        <f>VLOOKUP(C15617,Index[],3,FALSE)</f>
        <v>0</v>
      </c>
      <c r="F15617" s="3">
        <f>VLOOKUP(C15617,Index[],4,FALSE)</f>
        <v>0</v>
      </c>
      <c r="G15617" s="3">
        <f>VLOOKUP(C15617,Index[],5,FALSE)</f>
        <v>0</v>
      </c>
      <c r="I15617">
        <f>VLOOKUP(Table1[[#This Row],[trait_name]],Trait[],2,FALSE)</f>
        <v>46</v>
      </c>
      <c r="J15617" s="23" t="s">
        <v>97</v>
      </c>
      <c r="L15617" s="3"/>
      <c r="M15617" s="3"/>
      <c r="N15617" s="23"/>
      <c r="O15617"/>
    </row>
    <row r="15618" spans="1:15">
      <c r="A15618" s="66">
        <f>VLOOKUP(C15618,Index[],8,FALSE)</f>
        <v>43277</v>
      </c>
      <c r="B15618" s="26"/>
      <c r="C15618" s="16" t="s">
        <v>1039</v>
      </c>
      <c r="D15618" s="3">
        <f>VLOOKUP(C15618,Index[],2,FALSE)</f>
        <v>137</v>
      </c>
      <c r="E15618" s="3">
        <f>VLOOKUP(C15618,Index[],3,FALSE)</f>
        <v>0</v>
      </c>
      <c r="F15618" s="3">
        <f>VLOOKUP(C15618,Index[],4,FALSE)</f>
        <v>0</v>
      </c>
      <c r="G15618" s="3">
        <f>VLOOKUP(C15618,Index[],5,FALSE)</f>
        <v>0</v>
      </c>
      <c r="I15618">
        <f>VLOOKUP(Table1[[#This Row],[trait_name]],Trait[],2,FALSE)</f>
        <v>47</v>
      </c>
      <c r="J15618" s="23" t="s">
        <v>99</v>
      </c>
      <c r="L15618" s="3"/>
      <c r="M15618" s="3"/>
      <c r="N15618" s="23"/>
      <c r="O15618"/>
    </row>
    <row r="15619" spans="1:15">
      <c r="A15619" s="66">
        <f>VLOOKUP(C15619,Index[],8,FALSE)</f>
        <v>43277</v>
      </c>
      <c r="B15619" s="26">
        <v>43311</v>
      </c>
      <c r="C15619" s="16" t="s">
        <v>1039</v>
      </c>
      <c r="D15619" s="3">
        <f>VLOOKUP(C15619,Index[],2,FALSE)</f>
        <v>137</v>
      </c>
      <c r="E15619" s="3">
        <f>VLOOKUP(C15619,Index[],3,FALSE)</f>
        <v>0</v>
      </c>
      <c r="F15619" s="3">
        <f>VLOOKUP(C15619,Index[],4,FALSE)</f>
        <v>0</v>
      </c>
      <c r="G15619" s="3">
        <f>VLOOKUP(C15619,Index[],5,FALSE)</f>
        <v>0</v>
      </c>
      <c r="I15619">
        <f>VLOOKUP(Table1[[#This Row],[trait_name]],Trait[],2,FALSE)</f>
        <v>50</v>
      </c>
      <c r="J15619" s="23" t="s">
        <v>106</v>
      </c>
      <c r="L15619" s="3"/>
      <c r="M15619" s="3"/>
      <c r="N15619" s="23"/>
      <c r="O15619"/>
    </row>
    <row r="15620" spans="1:15">
      <c r="A15620" s="66">
        <f>VLOOKUP(C15620,Index[],8,FALSE)</f>
        <v>43277</v>
      </c>
      <c r="B15620" s="26"/>
      <c r="C15620" s="16" t="s">
        <v>1039</v>
      </c>
      <c r="D15620" s="3">
        <f>VLOOKUP(C15620,Index[],2,FALSE)</f>
        <v>137</v>
      </c>
      <c r="E15620" s="3">
        <f>VLOOKUP(C15620,Index[],3,FALSE)</f>
        <v>0</v>
      </c>
      <c r="F15620" s="3">
        <f>VLOOKUP(C15620,Index[],4,FALSE)</f>
        <v>0</v>
      </c>
      <c r="G15620" s="3">
        <f>VLOOKUP(C15620,Index[],5,FALSE)</f>
        <v>0</v>
      </c>
      <c r="I15620">
        <f>VLOOKUP(Table1[[#This Row],[trait_name]],Trait[],2,FALSE)</f>
        <v>52</v>
      </c>
      <c r="J15620" s="23" t="s">
        <v>109</v>
      </c>
      <c r="L15620" s="3"/>
      <c r="M15620" s="3"/>
      <c r="N15620" s="23"/>
      <c r="O15620"/>
    </row>
    <row r="15621" spans="1:15">
      <c r="A15621" s="66">
        <f>VLOOKUP(C15621,Index[],8,FALSE)</f>
        <v>43277</v>
      </c>
      <c r="B15621" s="26">
        <v>43277</v>
      </c>
      <c r="C15621" s="16" t="s">
        <v>1039</v>
      </c>
      <c r="D15621" s="3">
        <f>VLOOKUP(C15621,Index[],2,FALSE)</f>
        <v>137</v>
      </c>
      <c r="E15621" s="3">
        <f>VLOOKUP(C15621,Index[],3,FALSE)</f>
        <v>0</v>
      </c>
      <c r="F15621" s="3">
        <f>VLOOKUP(C15621,Index[],4,FALSE)</f>
        <v>0</v>
      </c>
      <c r="G15621" s="3">
        <f>VLOOKUP(C15621,Index[],5,FALSE)</f>
        <v>0</v>
      </c>
      <c r="H15621" t="s">
        <v>17</v>
      </c>
      <c r="I15621">
        <f>VLOOKUP(Table1[[#This Row],[trait_name]],Trait[],2,FALSE)</f>
        <v>53</v>
      </c>
      <c r="J15621" s="23" t="s">
        <v>112</v>
      </c>
      <c r="L15621" s="3" t="str">
        <f>[1]Traits!S6</f>
        <v>garden</v>
      </c>
      <c r="M15621" s="3"/>
      <c r="N15621" s="23"/>
      <c r="O15621"/>
    </row>
    <row r="15622" spans="1:15">
      <c r="A15622" s="66">
        <f>VLOOKUP(C15622,Index[],8,FALSE)</f>
        <v>43277</v>
      </c>
      <c r="B15622" s="26">
        <v>43277</v>
      </c>
      <c r="C15622" s="16" t="s">
        <v>1039</v>
      </c>
      <c r="D15622" s="3">
        <f>VLOOKUP(C15622,Index[],2,FALSE)</f>
        <v>137</v>
      </c>
      <c r="E15622" s="3">
        <f>VLOOKUP(C15622,Index[],3,FALSE)</f>
        <v>0</v>
      </c>
      <c r="F15622" s="3">
        <f>VLOOKUP(C15622,Index[],4,FALSE)</f>
        <v>0</v>
      </c>
      <c r="G15622" s="3">
        <f>VLOOKUP(C15622,Index[],5,FALSE)</f>
        <v>0</v>
      </c>
      <c r="H15622" t="s">
        <v>17</v>
      </c>
      <c r="I15622">
        <f>VLOOKUP(Table1[[#This Row],[trait_name]],Trait[],2,FALSE)</f>
        <v>53</v>
      </c>
      <c r="J15622" s="23" t="s">
        <v>112</v>
      </c>
      <c r="L15622" s="3" t="str">
        <f>[1]Traits!S8</f>
        <v>park</v>
      </c>
      <c r="M15622" s="3"/>
      <c r="N15622" s="23"/>
      <c r="O15622"/>
    </row>
    <row r="15623" spans="1:15">
      <c r="A15623" s="66">
        <f>VLOOKUP(C15623,Index[],8,FALSE)</f>
        <v>43277</v>
      </c>
      <c r="B15623" s="26">
        <v>43277</v>
      </c>
      <c r="C15623" s="16" t="s">
        <v>1039</v>
      </c>
      <c r="D15623" s="3">
        <f>VLOOKUP(C15623,Index[],2,FALSE)</f>
        <v>137</v>
      </c>
      <c r="E15623" s="3">
        <f>VLOOKUP(C15623,Index[],3,FALSE)</f>
        <v>0</v>
      </c>
      <c r="F15623" s="3">
        <f>VLOOKUP(C15623,Index[],4,FALSE)</f>
        <v>0</v>
      </c>
      <c r="G15623" s="3">
        <f>VLOOKUP(C15623,Index[],5,FALSE)</f>
        <v>0</v>
      </c>
      <c r="I15623">
        <f>VLOOKUP(Table1[[#This Row],[trait_name]],Trait[],2,FALSE)</f>
        <v>53</v>
      </c>
      <c r="J15623" s="23" t="s">
        <v>112</v>
      </c>
      <c r="L15623" s="3"/>
      <c r="M15623" s="3"/>
      <c r="N15623" s="23"/>
      <c r="O15623"/>
    </row>
    <row r="15624" spans="1:15">
      <c r="A15624" s="66">
        <f>VLOOKUP(C15624,Index[],8,FALSE)</f>
        <v>43277</v>
      </c>
      <c r="B15624" s="26">
        <v>43277</v>
      </c>
      <c r="C15624" s="16" t="s">
        <v>1039</v>
      </c>
      <c r="D15624" s="3">
        <f>VLOOKUP(C15624,Index[],2,FALSE)</f>
        <v>137</v>
      </c>
      <c r="E15624" s="3">
        <f>VLOOKUP(C15624,Index[],3,FALSE)</f>
        <v>0</v>
      </c>
      <c r="F15624" s="3">
        <f>VLOOKUP(C15624,Index[],4,FALSE)</f>
        <v>0</v>
      </c>
      <c r="G15624" s="3">
        <f>VLOOKUP(C15624,Index[],5,FALSE)</f>
        <v>0</v>
      </c>
      <c r="H15624" t="s">
        <v>17</v>
      </c>
      <c r="I15624">
        <f>VLOOKUP(Table1[[#This Row],[trait_name]],Trait[],2,FALSE)</f>
        <v>54</v>
      </c>
      <c r="J15624" s="23" t="s">
        <v>116</v>
      </c>
      <c r="L15624" s="3" t="str">
        <f>[1]Traits!T8</f>
        <v>border</v>
      </c>
      <c r="M15624" s="3"/>
      <c r="N15624" s="23"/>
      <c r="O15624"/>
    </row>
    <row r="15625" spans="1:15">
      <c r="A15625" s="66">
        <f>VLOOKUP(C15625,Index[],8,FALSE)</f>
        <v>43277</v>
      </c>
      <c r="B15625" s="26">
        <v>43277</v>
      </c>
      <c r="C15625" s="16" t="s">
        <v>1039</v>
      </c>
      <c r="D15625" s="3">
        <f>VLOOKUP(C15625,Index[],2,FALSE)</f>
        <v>137</v>
      </c>
      <c r="E15625" s="3">
        <f>VLOOKUP(C15625,Index[],3,FALSE)</f>
        <v>0</v>
      </c>
      <c r="F15625" s="3">
        <f>VLOOKUP(C15625,Index[],4,FALSE)</f>
        <v>0</v>
      </c>
      <c r="G15625" s="3">
        <f>VLOOKUP(C15625,Index[],5,FALSE)</f>
        <v>0</v>
      </c>
      <c r="H15625" t="s">
        <v>17</v>
      </c>
      <c r="I15625">
        <f>VLOOKUP(Table1[[#This Row],[trait_name]],Trait[],2,FALSE)</f>
        <v>54</v>
      </c>
      <c r="J15625" s="23" t="s">
        <v>116</v>
      </c>
      <c r="L15625" s="3" t="str">
        <f>[1]Traits!T7</f>
        <v>massplanting</v>
      </c>
      <c r="M15625" s="3"/>
      <c r="N15625" s="23"/>
      <c r="O15625"/>
    </row>
    <row r="15626" spans="1:15">
      <c r="A15626" s="66">
        <f>VLOOKUP(C15626,Index[],8,FALSE)</f>
        <v>43277</v>
      </c>
      <c r="B15626" s="26">
        <v>43277</v>
      </c>
      <c r="C15626" s="16" t="s">
        <v>1039</v>
      </c>
      <c r="D15626" s="3">
        <f>VLOOKUP(C15626,Index[],2,FALSE)</f>
        <v>137</v>
      </c>
      <c r="E15626" s="3">
        <f>VLOOKUP(C15626,Index[],3,FALSE)</f>
        <v>0</v>
      </c>
      <c r="F15626" s="3">
        <f>VLOOKUP(C15626,Index[],4,FALSE)</f>
        <v>0</v>
      </c>
      <c r="G15626" s="3">
        <f>VLOOKUP(C15626,Index[],5,FALSE)</f>
        <v>0</v>
      </c>
      <c r="I15626">
        <f>VLOOKUP(Table1[[#This Row],[trait_name]],Trait[],2,FALSE)</f>
        <v>54</v>
      </c>
      <c r="J15626" s="23" t="s">
        <v>116</v>
      </c>
      <c r="L15626" s="3"/>
      <c r="M15626" s="3"/>
      <c r="N15626" s="23"/>
      <c r="O15626"/>
    </row>
    <row r="15627" spans="1:15">
      <c r="A15627" s="66">
        <f>VLOOKUP(C15627,Index[],8,FALSE)</f>
        <v>43277</v>
      </c>
      <c r="B15627" s="26">
        <v>43277</v>
      </c>
      <c r="C15627" s="16" t="s">
        <v>1039</v>
      </c>
      <c r="D15627" s="3">
        <f>VLOOKUP(C15627,Index[],2,FALSE)</f>
        <v>137</v>
      </c>
      <c r="E15627" s="3">
        <f>VLOOKUP(C15627,Index[],3,FALSE)</f>
        <v>0</v>
      </c>
      <c r="F15627" s="3">
        <f>VLOOKUP(C15627,Index[],4,FALSE)</f>
        <v>0</v>
      </c>
      <c r="G15627" s="3">
        <f>VLOOKUP(C15627,Index[],5,FALSE)</f>
        <v>0</v>
      </c>
      <c r="I15627">
        <f>VLOOKUP(Table1[[#This Row],[trait_name]],Trait[],2,FALSE)</f>
        <v>54</v>
      </c>
      <c r="J15627" s="23" t="s">
        <v>116</v>
      </c>
      <c r="L15627" s="3"/>
      <c r="M15627" s="3"/>
      <c r="N15627" s="23"/>
      <c r="O15627"/>
    </row>
    <row r="15628" spans="1:15">
      <c r="A15628" s="66">
        <f>VLOOKUP(C15628,Index[],8,FALSE)</f>
        <v>43277</v>
      </c>
      <c r="B15628" s="12"/>
      <c r="C15628" s="13" t="s">
        <v>1039</v>
      </c>
      <c r="D15628" s="3">
        <f>VLOOKUP(C15628,Index[],2,FALSE)</f>
        <v>137</v>
      </c>
      <c r="E15628" s="3">
        <f>VLOOKUP(C15628,Index[],3,FALSE)</f>
        <v>0</v>
      </c>
      <c r="F15628" s="3">
        <f>VLOOKUP(C15628,Index[],4,FALSE)</f>
        <v>0</v>
      </c>
      <c r="G15628" s="3">
        <f>VLOOKUP(C15628,Index[],5,FALSE)</f>
        <v>0</v>
      </c>
      <c r="I15628">
        <f>VLOOKUP(Table1[[#This Row],[trait_name]],Trait[],2,FALSE)</f>
        <v>55</v>
      </c>
      <c r="J15628" s="23" t="s">
        <v>119</v>
      </c>
      <c r="L15628" s="3"/>
      <c r="M15628" s="3"/>
      <c r="N15628" s="23"/>
      <c r="O15628"/>
    </row>
    <row r="15629" spans="1:15">
      <c r="A15629" s="66">
        <f>VLOOKUP(C15629,Index[],8,FALSE)</f>
        <v>43277</v>
      </c>
      <c r="B15629" s="26">
        <v>43277</v>
      </c>
      <c r="C15629" s="16" t="s">
        <v>1039</v>
      </c>
      <c r="D15629" s="3">
        <f>VLOOKUP(C15629,Index[],2,FALSE)</f>
        <v>137</v>
      </c>
      <c r="E15629" s="3">
        <f>VLOOKUP(C15629,Index[],3,FALSE)</f>
        <v>0</v>
      </c>
      <c r="F15629" s="3">
        <f>VLOOKUP(C15629,Index[],4,FALSE)</f>
        <v>0</v>
      </c>
      <c r="G15629" s="3">
        <f>VLOOKUP(C15629,Index[],5,FALSE)</f>
        <v>0</v>
      </c>
      <c r="H15629" t="s">
        <v>17</v>
      </c>
      <c r="I15629">
        <f>VLOOKUP(Table1[[#This Row],[trait_name]],Trait[],2,FALSE)</f>
        <v>56</v>
      </c>
      <c r="J15629" s="23" t="s">
        <v>121</v>
      </c>
      <c r="L15629" s="3" t="s">
        <v>189</v>
      </c>
      <c r="M15629" s="3"/>
      <c r="N15629" s="23"/>
      <c r="O15629"/>
    </row>
    <row r="15630" spans="1:15">
      <c r="A15630" s="66">
        <f>VLOOKUP(C15630,Index[],8,FALSE)</f>
        <v>43277</v>
      </c>
      <c r="B15630" s="26">
        <v>43277</v>
      </c>
      <c r="C15630" s="16" t="s">
        <v>1039</v>
      </c>
      <c r="D15630" s="3">
        <f>VLOOKUP(C15630,Index[],2,FALSE)</f>
        <v>137</v>
      </c>
      <c r="E15630" s="3">
        <f>VLOOKUP(C15630,Index[],3,FALSE)</f>
        <v>0</v>
      </c>
      <c r="F15630" s="3">
        <f>VLOOKUP(C15630,Index[],4,FALSE)</f>
        <v>0</v>
      </c>
      <c r="G15630" s="3">
        <f>VLOOKUP(C15630,Index[],5,FALSE)</f>
        <v>0</v>
      </c>
      <c r="H15630" t="s">
        <v>17</v>
      </c>
      <c r="I15630">
        <f>VLOOKUP(Table1[[#This Row],[trait_name]],Trait[],2,FALSE)</f>
        <v>57</v>
      </c>
      <c r="J15630" s="23" t="s">
        <v>233</v>
      </c>
      <c r="L15630" s="3" t="s">
        <v>405</v>
      </c>
      <c r="M15630" s="3"/>
      <c r="N15630" s="23"/>
      <c r="O15630"/>
    </row>
    <row r="15631" spans="1:15">
      <c r="A15631" s="66">
        <f>VLOOKUP(C15631,Index[],8,FALSE)</f>
        <v>43277</v>
      </c>
      <c r="B15631" s="26">
        <v>43277</v>
      </c>
      <c r="C15631" s="16" t="s">
        <v>1039</v>
      </c>
      <c r="D15631" s="3">
        <f>VLOOKUP(C15631,Index[],2,FALSE)</f>
        <v>137</v>
      </c>
      <c r="E15631" s="3">
        <f>VLOOKUP(C15631,Index[],3,FALSE)</f>
        <v>0</v>
      </c>
      <c r="F15631" s="3">
        <f>VLOOKUP(C15631,Index[],4,FALSE)</f>
        <v>0</v>
      </c>
      <c r="G15631" s="3">
        <f>VLOOKUP(C15631,Index[],5,FALSE)</f>
        <v>0</v>
      </c>
      <c r="H15631" t="s">
        <v>17</v>
      </c>
      <c r="I15631">
        <f>VLOOKUP(Table1[[#This Row],[trait_name]],Trait[],2,FALSE)</f>
        <v>58</v>
      </c>
      <c r="J15631" s="23" t="s">
        <v>123</v>
      </c>
      <c r="L15631" s="3" t="str">
        <f>[1]Traits!X3</f>
        <v>pollinator</v>
      </c>
      <c r="M15631" s="3"/>
      <c r="N15631" s="23"/>
      <c r="O15631"/>
    </row>
    <row r="15632" spans="1:15">
      <c r="A15632" s="66">
        <f>VLOOKUP(C15632,Index[],8,FALSE)</f>
        <v>43277</v>
      </c>
      <c r="B15632" s="26">
        <v>43277</v>
      </c>
      <c r="C15632" s="16" t="s">
        <v>1039</v>
      </c>
      <c r="D15632" s="3">
        <f>VLOOKUP(C15632,Index[],2,FALSE)</f>
        <v>137</v>
      </c>
      <c r="E15632" s="3">
        <f>VLOOKUP(C15632,Index[],3,FALSE)</f>
        <v>0</v>
      </c>
      <c r="F15632" s="3">
        <f>VLOOKUP(C15632,Index[],4,FALSE)</f>
        <v>0</v>
      </c>
      <c r="G15632" s="3">
        <f>VLOOKUP(C15632,Index[],5,FALSE)</f>
        <v>0</v>
      </c>
      <c r="I15632">
        <f>VLOOKUP(Table1[[#This Row],[trait_name]],Trait[],2,FALSE)</f>
        <v>58</v>
      </c>
      <c r="J15632" s="23" t="s">
        <v>123</v>
      </c>
      <c r="L15632" s="3"/>
      <c r="M15632" s="3"/>
      <c r="N15632" s="23"/>
      <c r="O15632"/>
    </row>
    <row r="15633" spans="1:15">
      <c r="A15633" s="66">
        <f>VLOOKUP(C15633,Index[],8,FALSE)</f>
        <v>43277</v>
      </c>
      <c r="B15633" s="26">
        <v>43277</v>
      </c>
      <c r="C15633" s="16" t="s">
        <v>1039</v>
      </c>
      <c r="D15633" s="3">
        <f>VLOOKUP(C15633,Index[],2,FALSE)</f>
        <v>137</v>
      </c>
      <c r="E15633" s="3">
        <f>VLOOKUP(C15633,Index[],3,FALSE)</f>
        <v>0</v>
      </c>
      <c r="F15633" s="3">
        <f>VLOOKUP(C15633,Index[],4,FALSE)</f>
        <v>0</v>
      </c>
      <c r="G15633" s="3">
        <f>VLOOKUP(C15633,Index[],5,FALSE)</f>
        <v>0</v>
      </c>
      <c r="I15633">
        <f>VLOOKUP(Table1[[#This Row],[trait_name]],Trait[],2,FALSE)</f>
        <v>59</v>
      </c>
      <c r="J15633" s="23" t="s">
        <v>125</v>
      </c>
      <c r="L15633" s="3"/>
      <c r="M15633" s="3"/>
      <c r="N15633" s="23"/>
      <c r="O15633"/>
    </row>
    <row r="15634" spans="1:15">
      <c r="A15634" s="66">
        <f>VLOOKUP(C15634,Index[],8,FALSE)</f>
        <v>43277</v>
      </c>
      <c r="B15634" s="26">
        <v>43277</v>
      </c>
      <c r="C15634" s="16" t="s">
        <v>1039</v>
      </c>
      <c r="D15634" s="3">
        <f>VLOOKUP(C15634,Index[],2,FALSE)</f>
        <v>137</v>
      </c>
      <c r="E15634" s="3">
        <f>VLOOKUP(C15634,Index[],3,FALSE)</f>
        <v>0</v>
      </c>
      <c r="F15634" s="3">
        <f>VLOOKUP(C15634,Index[],4,FALSE)</f>
        <v>0</v>
      </c>
      <c r="G15634" s="3">
        <f>VLOOKUP(C15634,Index[],5,FALSE)</f>
        <v>0</v>
      </c>
      <c r="H15634" t="s">
        <v>17</v>
      </c>
      <c r="I15634">
        <f>VLOOKUP(Table1[[#This Row],[trait_name]],Trait[],2,FALSE)</f>
        <v>61</v>
      </c>
      <c r="J15634" s="23" t="s">
        <v>130</v>
      </c>
      <c r="L15634" s="3" t="str">
        <f>[1]Traits!Z2</f>
        <v>low</v>
      </c>
      <c r="M15634" s="3"/>
      <c r="N15634" s="23"/>
      <c r="O15634"/>
    </row>
    <row r="15635" spans="1:15">
      <c r="A15635" s="66">
        <f>VLOOKUP(C15635,Index[],8,FALSE)</f>
        <v>43277</v>
      </c>
      <c r="B15635" s="26"/>
      <c r="C15635" s="16" t="s">
        <v>1039</v>
      </c>
      <c r="D15635" s="3">
        <f>VLOOKUP(C15635,Index[],2,FALSE)</f>
        <v>137</v>
      </c>
      <c r="E15635" s="3">
        <f>VLOOKUP(C15635,Index[],3,FALSE)</f>
        <v>0</v>
      </c>
      <c r="F15635" s="3">
        <f>VLOOKUP(C15635,Index[],4,FALSE)</f>
        <v>0</v>
      </c>
      <c r="G15635" s="3">
        <f>VLOOKUP(C15635,Index[],5,FALSE)</f>
        <v>0</v>
      </c>
      <c r="I15635">
        <f>VLOOKUP(Table1[[#This Row],[trait_name]],Trait[],2,FALSE)</f>
        <v>65</v>
      </c>
      <c r="J15635" s="23" t="s">
        <v>133</v>
      </c>
      <c r="L15635" s="3"/>
      <c r="M15635" s="3"/>
      <c r="N15635" s="23"/>
      <c r="O15635"/>
    </row>
    <row r="15636" spans="1:15">
      <c r="A15636" s="66">
        <f>VLOOKUP(C15636,Index[],8,FALSE)</f>
        <v>43277</v>
      </c>
      <c r="B15636" s="26">
        <v>43277</v>
      </c>
      <c r="C15636" s="16" t="s">
        <v>1039</v>
      </c>
      <c r="D15636" s="3">
        <f>VLOOKUP(C15636,Index[],2,FALSE)</f>
        <v>137</v>
      </c>
      <c r="E15636" s="3">
        <f>VLOOKUP(C15636,Index[],3,FALSE)</f>
        <v>0</v>
      </c>
      <c r="F15636" s="3">
        <f>VLOOKUP(C15636,Index[],4,FALSE)</f>
        <v>0</v>
      </c>
      <c r="G15636" s="3">
        <f>VLOOKUP(C15636,Index[],5,FALSE)</f>
        <v>0</v>
      </c>
      <c r="H15636" t="s">
        <v>709</v>
      </c>
      <c r="I15636">
        <f>VLOOKUP(Table1[[#This Row],[trait_name]],Trait[],2,FALSE)</f>
        <v>66</v>
      </c>
      <c r="J15636" s="23" t="s">
        <v>194</v>
      </c>
      <c r="L15636" s="3" t="str">
        <f>[1]Traits!AA9</f>
        <v>possible_weed</v>
      </c>
      <c r="M15636" s="3"/>
      <c r="N15636" s="23"/>
      <c r="O15636"/>
    </row>
    <row r="15637" spans="1:15">
      <c r="A15637" s="66">
        <f>VLOOKUP(C15637,Index[],8,FALSE)</f>
        <v>43277</v>
      </c>
      <c r="B15637" s="26">
        <v>43277</v>
      </c>
      <c r="C15637" s="16" t="s">
        <v>1039</v>
      </c>
      <c r="D15637" s="3">
        <f>VLOOKUP(C15637,Index[],2,FALSE)</f>
        <v>137</v>
      </c>
      <c r="E15637" s="3">
        <f>VLOOKUP(C15637,Index[],3,FALSE)</f>
        <v>0</v>
      </c>
      <c r="F15637" s="3">
        <f>VLOOKUP(C15637,Index[],4,FALSE)</f>
        <v>0</v>
      </c>
      <c r="G15637" s="3">
        <f>VLOOKUP(C15637,Index[],5,FALSE)</f>
        <v>0</v>
      </c>
      <c r="I15637">
        <f>VLOOKUP(Table1[[#This Row],[trait_name]],Trait[],2,FALSE)</f>
        <v>67</v>
      </c>
      <c r="J15637" s="23" t="s">
        <v>136</v>
      </c>
      <c r="L15637" s="3"/>
      <c r="M15637" s="3"/>
      <c r="N15637" s="23"/>
      <c r="O15637"/>
    </row>
    <row r="15638" spans="1:15">
      <c r="A15638" s="66">
        <f>VLOOKUP(C15638,Index[],8,FALSE)</f>
        <v>43277</v>
      </c>
      <c r="B15638" s="26">
        <v>43277</v>
      </c>
      <c r="C15638" s="16" t="s">
        <v>1042</v>
      </c>
      <c r="D15638" s="3">
        <f>VLOOKUP(C15638,Index[],2,FALSE)</f>
        <v>138</v>
      </c>
      <c r="E15638" s="3">
        <f>VLOOKUP(C15638,Index[],3,FALSE)</f>
        <v>0</v>
      </c>
      <c r="F15638" s="3">
        <f>VLOOKUP(C15638,Index[],4,FALSE)</f>
        <v>0</v>
      </c>
      <c r="G15638" s="3">
        <f>VLOOKUP(C15638,Index[],5,FALSE)</f>
        <v>0</v>
      </c>
      <c r="I15638">
        <f>VLOOKUP(Table1[[#This Row],[trait_name]],Trait[],2,FALSE)</f>
        <v>2</v>
      </c>
      <c r="J15638" s="23" t="s">
        <v>15</v>
      </c>
      <c r="L15638" s="19" t="s">
        <v>1043</v>
      </c>
      <c r="M15638" s="3"/>
      <c r="N15638" s="23"/>
      <c r="O15638"/>
    </row>
    <row r="15639" spans="1:15">
      <c r="A15639" s="66">
        <f>VLOOKUP(C15639,Index[],8,FALSE)</f>
        <v>43277</v>
      </c>
      <c r="B15639" s="26">
        <v>43277</v>
      </c>
      <c r="C15639" s="16" t="s">
        <v>1042</v>
      </c>
      <c r="D15639" s="3">
        <f>VLOOKUP(C15639,Index[],2,FALSE)</f>
        <v>138</v>
      </c>
      <c r="E15639" s="3">
        <f>VLOOKUP(C15639,Index[],3,FALSE)</f>
        <v>0</v>
      </c>
      <c r="F15639" s="3">
        <f>VLOOKUP(C15639,Index[],4,FALSE)</f>
        <v>0</v>
      </c>
      <c r="G15639" s="3">
        <f>VLOOKUP(C15639,Index[],5,FALSE)</f>
        <v>0</v>
      </c>
      <c r="H15639" t="s">
        <v>455</v>
      </c>
      <c r="I15639">
        <f>VLOOKUP(Table1[[#This Row],[trait_name]],Trait[],2,FALSE)</f>
        <v>2</v>
      </c>
      <c r="J15639" s="23" t="s">
        <v>15</v>
      </c>
      <c r="L15639" s="3" t="s">
        <v>1044</v>
      </c>
      <c r="M15639" s="3"/>
      <c r="N15639" s="23"/>
      <c r="O15639"/>
    </row>
    <row r="15640" spans="1:15">
      <c r="A15640" s="66">
        <f>VLOOKUP(C15640,Index[],8,FALSE)</f>
        <v>43277</v>
      </c>
      <c r="B15640" s="26">
        <v>43277</v>
      </c>
      <c r="C15640" s="16" t="s">
        <v>1042</v>
      </c>
      <c r="D15640" s="3">
        <f>VLOOKUP(C15640,Index[],2,FALSE)</f>
        <v>138</v>
      </c>
      <c r="E15640" s="3">
        <f>VLOOKUP(C15640,Index[],3,FALSE)</f>
        <v>0</v>
      </c>
      <c r="F15640" s="3">
        <f>VLOOKUP(C15640,Index[],4,FALSE)</f>
        <v>0</v>
      </c>
      <c r="G15640" s="3">
        <f>VLOOKUP(C15640,Index[],5,FALSE)</f>
        <v>0</v>
      </c>
      <c r="H15640" t="s">
        <v>455</v>
      </c>
      <c r="I15640">
        <f>VLOOKUP(Table1[[#This Row],[trait_name]],Trait[],2,FALSE)</f>
        <v>3</v>
      </c>
      <c r="J15640" s="23" t="s">
        <v>18</v>
      </c>
      <c r="L15640" s="3" t="str">
        <f>[1]Traits!B3</f>
        <v>partshade</v>
      </c>
      <c r="M15640" s="3"/>
      <c r="N15640" s="23"/>
      <c r="O15640"/>
    </row>
    <row r="15641" spans="1:15">
      <c r="A15641" s="66">
        <f>VLOOKUP(C15641,Index[],8,FALSE)</f>
        <v>43277</v>
      </c>
      <c r="B15641" s="26">
        <v>43277</v>
      </c>
      <c r="C15641" s="16" t="s">
        <v>1042</v>
      </c>
      <c r="D15641" s="3">
        <f>VLOOKUP(C15641,Index[],2,FALSE)</f>
        <v>138</v>
      </c>
      <c r="E15641" s="3">
        <f>VLOOKUP(C15641,Index[],3,FALSE)</f>
        <v>0</v>
      </c>
      <c r="F15641" s="3">
        <f>VLOOKUP(C15641,Index[],4,FALSE)</f>
        <v>0</v>
      </c>
      <c r="G15641" s="3">
        <f>VLOOKUP(C15641,Index[],5,FALSE)</f>
        <v>0</v>
      </c>
      <c r="I15641">
        <f>VLOOKUP(Table1[[#This Row],[trait_name]],Trait[],2,FALSE)</f>
        <v>3</v>
      </c>
      <c r="J15641" s="23" t="s">
        <v>18</v>
      </c>
      <c r="L15641" s="3"/>
      <c r="M15641" s="3"/>
      <c r="N15641" s="23"/>
      <c r="O15641"/>
    </row>
    <row r="15642" spans="1:15">
      <c r="A15642" s="66">
        <f>VLOOKUP(C15642,Index[],8,FALSE)</f>
        <v>43277</v>
      </c>
      <c r="B15642" s="26">
        <v>43277</v>
      </c>
      <c r="C15642" s="16" t="s">
        <v>1042</v>
      </c>
      <c r="D15642" s="3">
        <f>VLOOKUP(C15642,Index[],2,FALSE)</f>
        <v>138</v>
      </c>
      <c r="E15642" s="3">
        <f>VLOOKUP(C15642,Index[],3,FALSE)</f>
        <v>0</v>
      </c>
      <c r="F15642" s="3">
        <f>VLOOKUP(C15642,Index[],4,FALSE)</f>
        <v>0</v>
      </c>
      <c r="G15642" s="3">
        <f>VLOOKUP(C15642,Index[],5,FALSE)</f>
        <v>0</v>
      </c>
      <c r="H15642" t="s">
        <v>455</v>
      </c>
      <c r="I15642">
        <f>VLOOKUP(Table1[[#This Row],[trait_name]],Trait[],2,FALSE)</f>
        <v>4</v>
      </c>
      <c r="J15642" s="23" t="s">
        <v>22</v>
      </c>
      <c r="L15642" s="3" t="s">
        <v>23</v>
      </c>
      <c r="M15642" s="3"/>
      <c r="N15642" s="23"/>
      <c r="O15642"/>
    </row>
    <row r="15643" spans="1:15">
      <c r="A15643" s="66">
        <f>VLOOKUP(C15643,Index[],8,FALSE)</f>
        <v>43277</v>
      </c>
      <c r="B15643" s="12"/>
      <c r="C15643" s="13" t="s">
        <v>1042</v>
      </c>
      <c r="D15643" s="3">
        <f>VLOOKUP(C15643,Index[],2,FALSE)</f>
        <v>138</v>
      </c>
      <c r="E15643" s="3">
        <f>VLOOKUP(C15643,Index[],3,FALSE)</f>
        <v>0</v>
      </c>
      <c r="F15643" s="3">
        <f>VLOOKUP(C15643,Index[],4,FALSE)</f>
        <v>0</v>
      </c>
      <c r="G15643" s="3">
        <f>VLOOKUP(C15643,Index[],5,FALSE)</f>
        <v>0</v>
      </c>
      <c r="I15643">
        <f>VLOOKUP(Table1[[#This Row],[trait_name]],Trait[],2,FALSE)</f>
        <v>15</v>
      </c>
      <c r="J15643" s="23" t="s">
        <v>31</v>
      </c>
      <c r="L15643" s="3"/>
      <c r="M15643" s="3"/>
      <c r="N15643" s="23"/>
      <c r="O15643"/>
    </row>
    <row r="15644" spans="1:15">
      <c r="A15644" s="66">
        <f>VLOOKUP(C15644,Index[],8,FALSE)</f>
        <v>43277</v>
      </c>
      <c r="B15644" s="12">
        <v>43277</v>
      </c>
      <c r="C15644" s="13" t="s">
        <v>1042</v>
      </c>
      <c r="D15644" s="3">
        <f>VLOOKUP(C15644,Index[],2,FALSE)</f>
        <v>138</v>
      </c>
      <c r="E15644" s="3">
        <f>VLOOKUP(C15644,Index[],3,FALSE)</f>
        <v>0</v>
      </c>
      <c r="F15644" s="3">
        <f>VLOOKUP(C15644,Index[],4,FALSE)</f>
        <v>0</v>
      </c>
      <c r="G15644" s="3">
        <f>VLOOKUP(C15644,Index[],5,FALSE)</f>
        <v>0</v>
      </c>
      <c r="I15644">
        <f>VLOOKUP(Table1[[#This Row],[trait_name]],Trait[],2,FALSE)</f>
        <v>16</v>
      </c>
      <c r="J15644" s="24" t="s">
        <v>32</v>
      </c>
      <c r="K15644" s="24"/>
      <c r="L15644" s="3"/>
      <c r="M15644" s="3"/>
      <c r="N15644" s="23"/>
      <c r="O15644"/>
    </row>
    <row r="15645" spans="1:15">
      <c r="A15645" s="66">
        <f>VLOOKUP(C15645,Index[],8,FALSE)</f>
        <v>43277</v>
      </c>
      <c r="B15645" s="26">
        <v>43277</v>
      </c>
      <c r="C15645" s="16" t="s">
        <v>1042</v>
      </c>
      <c r="D15645" s="3">
        <f>VLOOKUP(C15645,Index[],2,FALSE)</f>
        <v>138</v>
      </c>
      <c r="E15645" s="3">
        <f>VLOOKUP(C15645,Index[],3,FALSE)</f>
        <v>0</v>
      </c>
      <c r="F15645" s="3">
        <f>VLOOKUP(C15645,Index[],4,FALSE)</f>
        <v>0</v>
      </c>
      <c r="G15645" s="3">
        <f>VLOOKUP(C15645,Index[],5,FALSE)</f>
        <v>0</v>
      </c>
      <c r="I15645">
        <f>VLOOKUP(Table1[[#This Row],[trait_name]],Trait[],2,FALSE)</f>
        <v>17</v>
      </c>
      <c r="J15645" s="23" t="s">
        <v>33</v>
      </c>
      <c r="L15645" s="3"/>
      <c r="M15645" s="3"/>
      <c r="N15645" s="23"/>
      <c r="O15645"/>
    </row>
    <row r="15646" spans="1:15">
      <c r="A15646" s="66">
        <f>VLOOKUP(C15646,Index[],8,FALSE)</f>
        <v>43277</v>
      </c>
      <c r="B15646" s="26">
        <v>43277</v>
      </c>
      <c r="C15646" s="16" t="s">
        <v>1042</v>
      </c>
      <c r="D15646" s="3">
        <f>VLOOKUP(C15646,Index[],2,FALSE)</f>
        <v>138</v>
      </c>
      <c r="E15646" s="3">
        <f>VLOOKUP(C15646,Index[],3,FALSE)</f>
        <v>0</v>
      </c>
      <c r="F15646" s="3">
        <f>VLOOKUP(C15646,Index[],4,FALSE)</f>
        <v>0</v>
      </c>
      <c r="G15646" s="3">
        <f>VLOOKUP(C15646,Index[],5,FALSE)</f>
        <v>0</v>
      </c>
      <c r="I15646">
        <f>VLOOKUP(Table1[[#This Row],[trait_name]],Trait[],2,FALSE)</f>
        <v>17</v>
      </c>
      <c r="J15646" s="23" t="s">
        <v>33</v>
      </c>
      <c r="L15646" s="3"/>
      <c r="M15646" s="3"/>
      <c r="N15646" s="23"/>
      <c r="O15646"/>
    </row>
    <row r="15647" spans="1:15">
      <c r="A15647" s="66">
        <f>VLOOKUP(C15647,Index[],8,FALSE)</f>
        <v>43277</v>
      </c>
      <c r="B15647" s="26">
        <v>43277</v>
      </c>
      <c r="C15647" s="16" t="s">
        <v>1042</v>
      </c>
      <c r="D15647" s="3">
        <f>VLOOKUP(C15647,Index[],2,FALSE)</f>
        <v>138</v>
      </c>
      <c r="E15647" s="3">
        <f>VLOOKUP(C15647,Index[],3,FALSE)</f>
        <v>0</v>
      </c>
      <c r="F15647" s="3">
        <f>VLOOKUP(C15647,Index[],4,FALSE)</f>
        <v>0</v>
      </c>
      <c r="G15647" s="3">
        <f>VLOOKUP(C15647,Index[],5,FALSE)</f>
        <v>0</v>
      </c>
      <c r="I15647">
        <f>VLOOKUP(Table1[[#This Row],[trait_name]],Trait[],2,FALSE)</f>
        <v>17</v>
      </c>
      <c r="J15647" s="23" t="s">
        <v>33</v>
      </c>
      <c r="L15647" s="3"/>
      <c r="M15647" s="3"/>
      <c r="N15647" s="23"/>
      <c r="O15647"/>
    </row>
    <row r="15648" spans="1:15">
      <c r="A15648" s="66">
        <f>VLOOKUP(C15648,Index[],8,FALSE)</f>
        <v>43277</v>
      </c>
      <c r="B15648" s="12">
        <v>43277</v>
      </c>
      <c r="C15648" s="13" t="s">
        <v>1042</v>
      </c>
      <c r="D15648" s="3">
        <f>VLOOKUP(C15648,Index[],2,FALSE)</f>
        <v>138</v>
      </c>
      <c r="E15648" s="3">
        <f>VLOOKUP(C15648,Index[],3,FALSE)</f>
        <v>0</v>
      </c>
      <c r="F15648" s="3">
        <f>VLOOKUP(C15648,Index[],4,FALSE)</f>
        <v>0</v>
      </c>
      <c r="G15648" s="3">
        <f>VLOOKUP(C15648,Index[],5,FALSE)</f>
        <v>0</v>
      </c>
      <c r="I15648">
        <f>VLOOKUP(Table1[[#This Row],[trait_name]],Trait[],2,FALSE)</f>
        <v>18</v>
      </c>
      <c r="J15648" s="23" t="s">
        <v>37</v>
      </c>
      <c r="L15648" s="3"/>
      <c r="M15648" s="3"/>
      <c r="N15648" s="23"/>
      <c r="O15648"/>
    </row>
    <row r="15649" spans="1:15">
      <c r="A15649" s="66">
        <f>VLOOKUP(C15649,Index[],8,FALSE)</f>
        <v>43277</v>
      </c>
      <c r="B15649" s="26">
        <v>43277</v>
      </c>
      <c r="C15649" s="16" t="s">
        <v>1042</v>
      </c>
      <c r="D15649" s="3">
        <f>VLOOKUP(C15649,Index[],2,FALSE)</f>
        <v>138</v>
      </c>
      <c r="E15649" s="3">
        <f>VLOOKUP(C15649,Index[],3,FALSE)</f>
        <v>0</v>
      </c>
      <c r="F15649" s="3">
        <f>VLOOKUP(C15649,Index[],4,FALSE)</f>
        <v>0</v>
      </c>
      <c r="G15649" s="3">
        <f>VLOOKUP(C15649,Index[],5,FALSE)</f>
        <v>0</v>
      </c>
      <c r="H15649" t="s">
        <v>455</v>
      </c>
      <c r="I15649">
        <f>VLOOKUP(Table1[[#This Row],[trait_name]],Trait[],2,FALSE)</f>
        <v>19</v>
      </c>
      <c r="J15649" s="23" t="s">
        <v>38</v>
      </c>
      <c r="L15649" s="3" t="str">
        <f>[1]Traits!F3</f>
        <v>moist</v>
      </c>
      <c r="M15649" s="3"/>
      <c r="N15649" s="23"/>
      <c r="O15649"/>
    </row>
    <row r="15650" spans="1:15">
      <c r="A15650" s="66">
        <f>VLOOKUP(C15650,Index[],8,FALSE)</f>
        <v>43277</v>
      </c>
      <c r="B15650" s="26">
        <v>43277</v>
      </c>
      <c r="C15650" s="16" t="s">
        <v>1042</v>
      </c>
      <c r="D15650" s="3">
        <f>VLOOKUP(C15650,Index[],2,FALSE)</f>
        <v>138</v>
      </c>
      <c r="E15650" s="3">
        <f>VLOOKUP(C15650,Index[],3,FALSE)</f>
        <v>0</v>
      </c>
      <c r="F15650" s="3">
        <f>VLOOKUP(C15650,Index[],4,FALSE)</f>
        <v>0</v>
      </c>
      <c r="G15650" s="3">
        <f>VLOOKUP(C15650,Index[],5,FALSE)</f>
        <v>0</v>
      </c>
      <c r="H15650" t="s">
        <v>139</v>
      </c>
      <c r="I15650">
        <f>VLOOKUP(Table1[[#This Row],[trait_name]],Trait[],2,FALSE)</f>
        <v>19</v>
      </c>
      <c r="J15650" s="23" t="s">
        <v>38</v>
      </c>
      <c r="L15650" s="3" t="str">
        <f>[1]Traits!F6</f>
        <v>most</v>
      </c>
      <c r="M15650" s="3"/>
      <c r="N15650" s="23"/>
      <c r="O15650"/>
    </row>
    <row r="15651" spans="1:15">
      <c r="A15651" s="66">
        <f>VLOOKUP(C15651,Index[],8,FALSE)</f>
        <v>43277</v>
      </c>
      <c r="B15651" s="26">
        <v>43311</v>
      </c>
      <c r="C15651" s="16" t="s">
        <v>1042</v>
      </c>
      <c r="D15651" s="3">
        <f>VLOOKUP(C15651,Index[],2,FALSE)</f>
        <v>138</v>
      </c>
      <c r="E15651" s="3">
        <f>VLOOKUP(C15651,Index[],3,FALSE)</f>
        <v>0</v>
      </c>
      <c r="F15651" s="3">
        <f>VLOOKUP(C15651,Index[],4,FALSE)</f>
        <v>0</v>
      </c>
      <c r="G15651" s="3">
        <f>VLOOKUP(C15651,Index[],5,FALSE)</f>
        <v>0</v>
      </c>
      <c r="I15651">
        <f>VLOOKUP(Table1[[#This Row],[trait_name]],Trait[],2,FALSE)</f>
        <v>20</v>
      </c>
      <c r="J15651" s="23" t="s">
        <v>41</v>
      </c>
      <c r="L15651" s="3"/>
      <c r="M15651" s="3"/>
      <c r="N15651" s="23"/>
      <c r="O15651"/>
    </row>
    <row r="15652" spans="1:15">
      <c r="A15652" s="66">
        <f>VLOOKUP(C15652,Index[],8,FALSE)</f>
        <v>43277</v>
      </c>
      <c r="B15652" s="12">
        <v>43277</v>
      </c>
      <c r="C15652" s="13" t="s">
        <v>1042</v>
      </c>
      <c r="D15652" s="3">
        <f>VLOOKUP(C15652,Index[],2,FALSE)</f>
        <v>138</v>
      </c>
      <c r="E15652" s="3">
        <f>VLOOKUP(C15652,Index[],3,FALSE)</f>
        <v>0</v>
      </c>
      <c r="F15652" s="3">
        <f>VLOOKUP(C15652,Index[],4,FALSE)</f>
        <v>0</v>
      </c>
      <c r="G15652" s="3">
        <f>VLOOKUP(C15652,Index[],5,FALSE)</f>
        <v>0</v>
      </c>
      <c r="I15652">
        <f>VLOOKUP(Table1[[#This Row],[trait_name]],Trait[],2,FALSE)</f>
        <v>21</v>
      </c>
      <c r="J15652" s="23" t="s">
        <v>43</v>
      </c>
      <c r="L15652" s="3"/>
      <c r="M15652" s="3"/>
      <c r="N15652" s="23"/>
      <c r="O15652"/>
    </row>
    <row r="15653" spans="1:15">
      <c r="A15653" s="66">
        <f>VLOOKUP(C15653,Index[],8,FALSE)</f>
        <v>43277</v>
      </c>
      <c r="B15653" s="26">
        <v>43277</v>
      </c>
      <c r="C15653" s="16" t="s">
        <v>1042</v>
      </c>
      <c r="D15653" s="3">
        <f>VLOOKUP(C15653,Index[],2,FALSE)</f>
        <v>138</v>
      </c>
      <c r="E15653" s="3">
        <f>VLOOKUP(C15653,Index[],3,FALSE)</f>
        <v>0</v>
      </c>
      <c r="F15653" s="3">
        <f>VLOOKUP(C15653,Index[],4,FALSE)</f>
        <v>0</v>
      </c>
      <c r="G15653" s="3">
        <f>VLOOKUP(C15653,Index[],5,FALSE)</f>
        <v>0</v>
      </c>
      <c r="I15653">
        <f>VLOOKUP(Table1[[#This Row],[trait_name]],Trait[],2,FALSE)</f>
        <v>22</v>
      </c>
      <c r="J15653" s="23" t="s">
        <v>47</v>
      </c>
      <c r="L15653" s="3"/>
      <c r="M15653" s="3"/>
      <c r="N15653" s="23"/>
      <c r="O15653"/>
    </row>
    <row r="15654" spans="1:15">
      <c r="A15654" s="66">
        <f>VLOOKUP(C15654,Index[],8,FALSE)</f>
        <v>43277</v>
      </c>
      <c r="B15654" s="26"/>
      <c r="C15654" s="16" t="s">
        <v>1042</v>
      </c>
      <c r="D15654" s="3">
        <f>VLOOKUP(C15654,Index[],2,FALSE)</f>
        <v>138</v>
      </c>
      <c r="E15654" s="3">
        <f>VLOOKUP(C15654,Index[],3,FALSE)</f>
        <v>0</v>
      </c>
      <c r="F15654" s="3">
        <f>VLOOKUP(C15654,Index[],4,FALSE)</f>
        <v>0</v>
      </c>
      <c r="G15654" s="3">
        <f>VLOOKUP(C15654,Index[],5,FALSE)</f>
        <v>0</v>
      </c>
      <c r="I15654">
        <f>VLOOKUP(Table1[[#This Row],[trait_name]],Trait[],2,FALSE)</f>
        <v>23</v>
      </c>
      <c r="J15654" s="23" t="s">
        <v>49</v>
      </c>
      <c r="L15654" s="3"/>
      <c r="M15654" s="3"/>
      <c r="N15654" s="23"/>
      <c r="O15654"/>
    </row>
    <row r="15655" spans="1:15">
      <c r="A15655" s="66">
        <f>VLOOKUP(C15655,Index[],8,FALSE)</f>
        <v>43277</v>
      </c>
      <c r="B15655" s="12"/>
      <c r="C15655" s="13" t="s">
        <v>1042</v>
      </c>
      <c r="D15655" s="3">
        <f>VLOOKUP(C15655,Index[],2,FALSE)</f>
        <v>138</v>
      </c>
      <c r="E15655" s="3">
        <f>VLOOKUP(C15655,Index[],3,FALSE)</f>
        <v>0</v>
      </c>
      <c r="F15655" s="3">
        <f>VLOOKUP(C15655,Index[],4,FALSE)</f>
        <v>0</v>
      </c>
      <c r="G15655" s="3">
        <f>VLOOKUP(C15655,Index[],5,FALSE)</f>
        <v>0</v>
      </c>
      <c r="I15655">
        <f>VLOOKUP(Table1[[#This Row],[trait_name]],Trait[],2,FALSE)</f>
        <v>24</v>
      </c>
      <c r="J15655" s="23" t="s">
        <v>53</v>
      </c>
      <c r="L15655" s="3"/>
      <c r="M15655" s="3"/>
      <c r="N15655" s="23"/>
      <c r="O15655"/>
    </row>
    <row r="15656" spans="1:15">
      <c r="A15656" s="66">
        <f>VLOOKUP(C15656,Index[],8,FALSE)</f>
        <v>43277</v>
      </c>
      <c r="B15656" s="12"/>
      <c r="C15656" s="13" t="s">
        <v>1042</v>
      </c>
      <c r="D15656" s="3">
        <f>VLOOKUP(C15656,Index[],2,FALSE)</f>
        <v>138</v>
      </c>
      <c r="E15656" s="3">
        <f>VLOOKUP(C15656,Index[],3,FALSE)</f>
        <v>0</v>
      </c>
      <c r="F15656" s="3">
        <f>VLOOKUP(C15656,Index[],4,FALSE)</f>
        <v>0</v>
      </c>
      <c r="G15656" s="3">
        <f>VLOOKUP(C15656,Index[],5,FALSE)</f>
        <v>0</v>
      </c>
      <c r="I15656">
        <f>VLOOKUP(Table1[[#This Row],[trait_name]],Trait[],2,FALSE)</f>
        <v>25</v>
      </c>
      <c r="J15656" s="23" t="s">
        <v>57</v>
      </c>
      <c r="L15656" s="3"/>
      <c r="M15656" s="3"/>
      <c r="N15656" s="23"/>
      <c r="O15656"/>
    </row>
    <row r="15657" spans="1:15">
      <c r="A15657" s="66">
        <f>VLOOKUP(C15657,Index[],8,FALSE)</f>
        <v>43277</v>
      </c>
      <c r="B15657" s="26">
        <v>43277</v>
      </c>
      <c r="C15657" s="16" t="s">
        <v>1042</v>
      </c>
      <c r="D15657" s="3">
        <f>VLOOKUP(C15657,Index[],2,FALSE)</f>
        <v>138</v>
      </c>
      <c r="E15657" s="3">
        <f>VLOOKUP(C15657,Index[],3,FALSE)</f>
        <v>0</v>
      </c>
      <c r="F15657" s="3">
        <f>VLOOKUP(C15657,Index[],4,FALSE)</f>
        <v>0</v>
      </c>
      <c r="G15657" s="3">
        <f>VLOOKUP(C15657,Index[],5,FALSE)</f>
        <v>0</v>
      </c>
      <c r="H15657" t="s">
        <v>455</v>
      </c>
      <c r="I15657">
        <f>VLOOKUP(Table1[[#This Row],[trait_name]],Trait[],2,FALSE)</f>
        <v>26</v>
      </c>
      <c r="J15657" s="23" t="s">
        <v>58</v>
      </c>
      <c r="L15657" s="3" t="str">
        <f>[1]Traits!H4</f>
        <v>largetree</v>
      </c>
      <c r="M15657" s="3"/>
      <c r="N15657" s="23"/>
      <c r="O15657"/>
    </row>
    <row r="15658" spans="1:15">
      <c r="A15658" s="66">
        <f>VLOOKUP(C15658,Index[],8,FALSE)</f>
        <v>43277</v>
      </c>
      <c r="B15658" s="26">
        <v>43277</v>
      </c>
      <c r="C15658" s="16" t="s">
        <v>1042</v>
      </c>
      <c r="D15658" s="3">
        <f>VLOOKUP(C15658,Index[],2,FALSE)</f>
        <v>138</v>
      </c>
      <c r="E15658" s="3">
        <f>VLOOKUP(C15658,Index[],3,FALSE)</f>
        <v>0</v>
      </c>
      <c r="F15658" s="3">
        <f>VLOOKUP(C15658,Index[],4,FALSE)</f>
        <v>0</v>
      </c>
      <c r="G15658" s="3">
        <f>VLOOKUP(C15658,Index[],5,FALSE)</f>
        <v>0</v>
      </c>
      <c r="H15658" t="s">
        <v>139</v>
      </c>
      <c r="I15658">
        <f>VLOOKUP(Table1[[#This Row],[trait_name]],Trait[],2,FALSE)</f>
        <v>26</v>
      </c>
      <c r="J15658" s="23" t="s">
        <v>58</v>
      </c>
      <c r="L15658" s="3" t="str">
        <f>[1]Traits!H3</f>
        <v>medtree</v>
      </c>
      <c r="M15658" s="3"/>
      <c r="N15658" s="23"/>
      <c r="O15658"/>
    </row>
    <row r="15659" spans="1:15">
      <c r="A15659" s="66">
        <f>VLOOKUP(C15659,Index[],8,FALSE)</f>
        <v>43277</v>
      </c>
      <c r="B15659" s="26">
        <v>43311</v>
      </c>
      <c r="C15659" s="16" t="s">
        <v>1042</v>
      </c>
      <c r="D15659" s="3">
        <f>VLOOKUP(C15659,Index[],2,FALSE)</f>
        <v>138</v>
      </c>
      <c r="E15659" s="3">
        <f>VLOOKUP(C15659,Index[],3,FALSE)</f>
        <v>0</v>
      </c>
      <c r="F15659" s="3">
        <f>VLOOKUP(C15659,Index[],4,FALSE)</f>
        <v>0</v>
      </c>
      <c r="G15659" s="3">
        <f>VLOOKUP(C15659,Index[],5,FALSE)</f>
        <v>0</v>
      </c>
      <c r="I15659">
        <f>VLOOKUP(Table1[[#This Row],[trait_name]],Trait[],2,FALSE)</f>
        <v>27</v>
      </c>
      <c r="J15659" s="23" t="s">
        <v>61</v>
      </c>
      <c r="L15659" s="3"/>
      <c r="M15659" s="3"/>
      <c r="N15659" s="23"/>
      <c r="O15659"/>
    </row>
    <row r="15660" spans="1:15">
      <c r="A15660" s="66">
        <f>VLOOKUP(C15660,Index[],8,FALSE)</f>
        <v>43277</v>
      </c>
      <c r="B15660" s="26">
        <v>43311</v>
      </c>
      <c r="C15660" s="16" t="s">
        <v>1042</v>
      </c>
      <c r="D15660" s="3">
        <f>VLOOKUP(C15660,Index[],2,FALSE)</f>
        <v>138</v>
      </c>
      <c r="E15660" s="3">
        <f>VLOOKUP(C15660,Index[],3,FALSE)</f>
        <v>0</v>
      </c>
      <c r="F15660" s="3">
        <f>VLOOKUP(C15660,Index[],4,FALSE)</f>
        <v>0</v>
      </c>
      <c r="G15660" s="3">
        <f>VLOOKUP(C15660,Index[],5,FALSE)</f>
        <v>0</v>
      </c>
      <c r="I15660">
        <f>VLOOKUP(Table1[[#This Row],[trait_name]],Trait[],2,FALSE)</f>
        <v>28</v>
      </c>
      <c r="J15660" s="23" t="s">
        <v>62</v>
      </c>
      <c r="L15660" s="3"/>
      <c r="M15660" s="3"/>
      <c r="N15660" s="23"/>
      <c r="O15660"/>
    </row>
    <row r="15661" spans="1:15">
      <c r="A15661" s="66">
        <f>VLOOKUP(C15661,Index[],8,FALSE)</f>
        <v>43277</v>
      </c>
      <c r="B15661" s="26">
        <v>43277</v>
      </c>
      <c r="C15661" s="16" t="s">
        <v>1042</v>
      </c>
      <c r="D15661" s="3">
        <f>VLOOKUP(C15661,Index[],2,FALSE)</f>
        <v>138</v>
      </c>
      <c r="E15661" s="3">
        <f>VLOOKUP(C15661,Index[],3,FALSE)</f>
        <v>0</v>
      </c>
      <c r="F15661" s="3">
        <f>VLOOKUP(C15661,Index[],4,FALSE)</f>
        <v>0</v>
      </c>
      <c r="G15661" s="3">
        <f>VLOOKUP(C15661,Index[],5,FALSE)</f>
        <v>0</v>
      </c>
      <c r="H15661" t="s">
        <v>207</v>
      </c>
      <c r="I15661">
        <f>VLOOKUP(Table1[[#This Row],[trait_name]],Trait[],2,FALSE)</f>
        <v>29</v>
      </c>
      <c r="J15661" s="23" t="s">
        <v>63</v>
      </c>
      <c r="L15661" s="3">
        <v>25</v>
      </c>
      <c r="M15661" s="3"/>
      <c r="N15661" s="23"/>
      <c r="O15661"/>
    </row>
    <row r="15662" spans="1:15">
      <c r="A15662" s="66">
        <f>VLOOKUP(C15662,Index[],8,FALSE)</f>
        <v>43277</v>
      </c>
      <c r="B15662" s="26">
        <v>43277</v>
      </c>
      <c r="C15662" s="16" t="s">
        <v>1042</v>
      </c>
      <c r="D15662" s="3">
        <f>VLOOKUP(C15662,Index[],2,FALSE)</f>
        <v>138</v>
      </c>
      <c r="E15662" s="3">
        <f>VLOOKUP(C15662,Index[],3,FALSE)</f>
        <v>0</v>
      </c>
      <c r="F15662" s="3">
        <f>VLOOKUP(C15662,Index[],4,FALSE)</f>
        <v>0</v>
      </c>
      <c r="G15662" s="3">
        <f>VLOOKUP(C15662,Index[],5,FALSE)</f>
        <v>0</v>
      </c>
      <c r="H15662" t="s">
        <v>455</v>
      </c>
      <c r="I15662">
        <f>VLOOKUP(Table1[[#This Row],[trait_name]],Trait[],2,FALSE)</f>
        <v>29</v>
      </c>
      <c r="J15662" s="23" t="s">
        <v>63</v>
      </c>
      <c r="L15662" s="3">
        <v>30</v>
      </c>
      <c r="M15662" s="3"/>
      <c r="N15662" s="23"/>
      <c r="O15662"/>
    </row>
    <row r="15663" spans="1:15">
      <c r="A15663" s="66">
        <f>VLOOKUP(C15663,Index[],8,FALSE)</f>
        <v>43277</v>
      </c>
      <c r="B15663" s="26">
        <v>43277</v>
      </c>
      <c r="C15663" s="16" t="s">
        <v>1042</v>
      </c>
      <c r="D15663" s="3">
        <f>VLOOKUP(C15663,Index[],2,FALSE)</f>
        <v>138</v>
      </c>
      <c r="E15663" s="3">
        <f>VLOOKUP(C15663,Index[],3,FALSE)</f>
        <v>0</v>
      </c>
      <c r="F15663" s="3">
        <f>VLOOKUP(C15663,Index[],4,FALSE)</f>
        <v>0</v>
      </c>
      <c r="G15663" s="3">
        <f>VLOOKUP(C15663,Index[],5,FALSE)</f>
        <v>0</v>
      </c>
      <c r="H15663" t="s">
        <v>455</v>
      </c>
      <c r="I15663">
        <f>VLOOKUP(Table1[[#This Row],[trait_name]],Trait[],2,FALSE)</f>
        <v>30</v>
      </c>
      <c r="J15663" s="23" t="s">
        <v>64</v>
      </c>
      <c r="L15663" s="3">
        <v>15</v>
      </c>
      <c r="M15663" s="3"/>
      <c r="N15663" s="23"/>
      <c r="O15663"/>
    </row>
    <row r="15664" spans="1:15">
      <c r="A15664" s="66">
        <f>VLOOKUP(C15664,Index[],8,FALSE)</f>
        <v>43277</v>
      </c>
      <c r="B15664" s="26">
        <v>43277</v>
      </c>
      <c r="C15664" s="16" t="s">
        <v>1042</v>
      </c>
      <c r="D15664" s="3">
        <f>VLOOKUP(C15664,Index[],2,FALSE)</f>
        <v>138</v>
      </c>
      <c r="E15664" s="3">
        <f>VLOOKUP(C15664,Index[],3,FALSE)</f>
        <v>0</v>
      </c>
      <c r="F15664" s="3">
        <f>VLOOKUP(C15664,Index[],4,FALSE)</f>
        <v>0</v>
      </c>
      <c r="G15664" s="3">
        <f>VLOOKUP(C15664,Index[],5,FALSE)</f>
        <v>0</v>
      </c>
      <c r="I15664">
        <f>VLOOKUP(Table1[[#This Row],[trait_name]],Trait[],2,FALSE)</f>
        <v>31</v>
      </c>
      <c r="J15664" s="23" t="s">
        <v>65</v>
      </c>
      <c r="L15664" s="3"/>
      <c r="M15664" s="3"/>
      <c r="N15664" s="23"/>
      <c r="O15664"/>
    </row>
    <row r="15665" spans="1:15">
      <c r="A15665" s="66">
        <f>VLOOKUP(C15665,Index[],8,FALSE)</f>
        <v>43277</v>
      </c>
      <c r="B15665" s="26">
        <v>43277</v>
      </c>
      <c r="C15665" s="16" t="s">
        <v>1042</v>
      </c>
      <c r="D15665" s="3">
        <f>VLOOKUP(C15665,Index[],2,FALSE)</f>
        <v>138</v>
      </c>
      <c r="E15665" s="3">
        <f>VLOOKUP(C15665,Index[],3,FALSE)</f>
        <v>0</v>
      </c>
      <c r="F15665" s="3">
        <f>VLOOKUP(C15665,Index[],4,FALSE)</f>
        <v>0</v>
      </c>
      <c r="G15665" s="3">
        <f>VLOOKUP(C15665,Index[],5,FALSE)</f>
        <v>0</v>
      </c>
      <c r="I15665">
        <f>VLOOKUP(Table1[[#This Row],[trait_name]],Trait[],2,FALSE)</f>
        <v>31</v>
      </c>
      <c r="J15665" s="23" t="s">
        <v>65</v>
      </c>
      <c r="L15665" s="3"/>
      <c r="M15665" s="3"/>
      <c r="N15665" s="23"/>
      <c r="O15665"/>
    </row>
    <row r="15666" spans="1:15">
      <c r="A15666" s="66">
        <f>VLOOKUP(C15666,Index[],8,FALSE)</f>
        <v>43277</v>
      </c>
      <c r="B15666" s="26">
        <v>43277</v>
      </c>
      <c r="C15666" s="16" t="s">
        <v>1042</v>
      </c>
      <c r="D15666" s="3">
        <f>VLOOKUP(C15666,Index[],2,FALSE)</f>
        <v>138</v>
      </c>
      <c r="E15666" s="3">
        <f>VLOOKUP(C15666,Index[],3,FALSE)</f>
        <v>0</v>
      </c>
      <c r="F15666" s="3">
        <f>VLOOKUP(C15666,Index[],4,FALSE)</f>
        <v>0</v>
      </c>
      <c r="G15666" s="3">
        <f>VLOOKUP(C15666,Index[],5,FALSE)</f>
        <v>0</v>
      </c>
      <c r="I15666">
        <f>VLOOKUP(Table1[[#This Row],[trait_name]],Trait[],2,FALSE)</f>
        <v>32</v>
      </c>
      <c r="J15666" s="23" t="s">
        <v>66</v>
      </c>
      <c r="L15666" s="3"/>
      <c r="M15666" s="3"/>
      <c r="N15666" s="23"/>
      <c r="O15666"/>
    </row>
    <row r="15667" spans="1:15">
      <c r="A15667" s="66">
        <f>VLOOKUP(C15667,Index[],8,FALSE)</f>
        <v>43277</v>
      </c>
      <c r="B15667" s="26">
        <v>43277</v>
      </c>
      <c r="C15667" s="16" t="s">
        <v>1042</v>
      </c>
      <c r="D15667" s="3">
        <f>VLOOKUP(C15667,Index[],2,FALSE)</f>
        <v>138</v>
      </c>
      <c r="E15667" s="3">
        <f>VLOOKUP(C15667,Index[],3,FALSE)</f>
        <v>0</v>
      </c>
      <c r="F15667" s="3">
        <f>VLOOKUP(C15667,Index[],4,FALSE)</f>
        <v>0</v>
      </c>
      <c r="G15667" s="3">
        <f>VLOOKUP(C15667,Index[],5,FALSE)</f>
        <v>0</v>
      </c>
      <c r="H15667" t="s">
        <v>455</v>
      </c>
      <c r="I15667">
        <f>VLOOKUP(Table1[[#This Row],[trait_name]],Trait[],2,FALSE)</f>
        <v>33</v>
      </c>
      <c r="J15667" s="23" t="s">
        <v>67</v>
      </c>
      <c r="L15667" s="3">
        <v>10</v>
      </c>
      <c r="M15667" s="3"/>
      <c r="N15667" s="23"/>
      <c r="O15667"/>
    </row>
    <row r="15668" spans="1:15">
      <c r="A15668" s="66">
        <f>VLOOKUP(C15668,Index[],8,FALSE)</f>
        <v>43277</v>
      </c>
      <c r="B15668" s="26">
        <v>43277</v>
      </c>
      <c r="C15668" s="16" t="s">
        <v>1042</v>
      </c>
      <c r="D15668" s="3">
        <f>VLOOKUP(C15668,Index[],2,FALSE)</f>
        <v>138</v>
      </c>
      <c r="E15668" s="3">
        <f>VLOOKUP(C15668,Index[],3,FALSE)</f>
        <v>0</v>
      </c>
      <c r="F15668" s="3">
        <f>VLOOKUP(C15668,Index[],4,FALSE)</f>
        <v>0</v>
      </c>
      <c r="G15668" s="3">
        <f>VLOOKUP(C15668,Index[],5,FALSE)</f>
        <v>0</v>
      </c>
      <c r="I15668">
        <f>VLOOKUP(Table1[[#This Row],[trait_name]],Trait[],2,FALSE)</f>
        <v>34</v>
      </c>
      <c r="J15668" s="23" t="s">
        <v>68</v>
      </c>
      <c r="L15668" s="3"/>
      <c r="M15668" s="3"/>
      <c r="N15668" s="23"/>
      <c r="O15668"/>
    </row>
    <row r="15669" spans="1:15">
      <c r="A15669" s="66">
        <f>VLOOKUP(C15669,Index[],8,FALSE)</f>
        <v>43277</v>
      </c>
      <c r="B15669" s="26">
        <v>43277</v>
      </c>
      <c r="C15669" s="16" t="s">
        <v>1042</v>
      </c>
      <c r="D15669" s="3">
        <f>VLOOKUP(C15669,Index[],2,FALSE)</f>
        <v>138</v>
      </c>
      <c r="E15669" s="3">
        <f>VLOOKUP(C15669,Index[],3,FALSE)</f>
        <v>0</v>
      </c>
      <c r="F15669" s="3">
        <f>VLOOKUP(C15669,Index[],4,FALSE)</f>
        <v>0</v>
      </c>
      <c r="G15669" s="3">
        <f>VLOOKUP(C15669,Index[],5,FALSE)</f>
        <v>0</v>
      </c>
      <c r="I15669">
        <f>VLOOKUP(Table1[[#This Row],[trait_name]],Trait[],2,FALSE)</f>
        <v>35</v>
      </c>
      <c r="J15669" s="23" t="s">
        <v>166</v>
      </c>
      <c r="L15669" s="19" t="s">
        <v>126</v>
      </c>
      <c r="M15669" s="3"/>
      <c r="N15669" s="24"/>
      <c r="O15669"/>
    </row>
    <row r="15670" spans="1:15">
      <c r="A15670" s="66">
        <f>VLOOKUP(C15670,Index[],8,FALSE)</f>
        <v>43277</v>
      </c>
      <c r="B15670" s="26">
        <v>43277</v>
      </c>
      <c r="C15670" s="16" t="s">
        <v>1042</v>
      </c>
      <c r="D15670" s="3">
        <f>VLOOKUP(C15670,Index[],2,FALSE)</f>
        <v>138</v>
      </c>
      <c r="E15670" s="3">
        <f>VLOOKUP(C15670,Index[],3,FALSE)</f>
        <v>0</v>
      </c>
      <c r="F15670" s="3">
        <f>VLOOKUP(C15670,Index[],4,FALSE)</f>
        <v>0</v>
      </c>
      <c r="G15670" s="3">
        <f>VLOOKUP(C15670,Index[],5,FALSE)</f>
        <v>0</v>
      </c>
      <c r="I15670">
        <f>VLOOKUP(Table1[[#This Row],[trait_name]],Trait[],2,FALSE)</f>
        <v>35</v>
      </c>
      <c r="J15670" s="23" t="s">
        <v>166</v>
      </c>
      <c r="L15670" s="3"/>
      <c r="M15670" s="3"/>
      <c r="N15670" s="23"/>
      <c r="O15670"/>
    </row>
    <row r="15671" spans="1:15">
      <c r="A15671" s="66">
        <f>VLOOKUP(C15671,Index[],8,FALSE)</f>
        <v>43277</v>
      </c>
      <c r="B15671" s="26">
        <v>43277</v>
      </c>
      <c r="C15671" s="16" t="s">
        <v>1042</v>
      </c>
      <c r="D15671" s="3">
        <f>VLOOKUP(C15671,Index[],2,FALSE)</f>
        <v>138</v>
      </c>
      <c r="E15671" s="3">
        <f>VLOOKUP(C15671,Index[],3,FALSE)</f>
        <v>0</v>
      </c>
      <c r="F15671" s="3">
        <f>VLOOKUP(C15671,Index[],4,FALSE)</f>
        <v>0</v>
      </c>
      <c r="G15671" s="3">
        <f>VLOOKUP(C15671,Index[],5,FALSE)</f>
        <v>0</v>
      </c>
      <c r="H15671" t="s">
        <v>455</v>
      </c>
      <c r="I15671">
        <f>VLOOKUP(Table1[[#This Row],[trait_name]],Trait[],2,FALSE)</f>
        <v>36</v>
      </c>
      <c r="J15671" s="23" t="s">
        <v>69</v>
      </c>
      <c r="L15671" s="3" t="str">
        <f>[1]Traits!N8</f>
        <v>spreading</v>
      </c>
      <c r="M15671" s="3"/>
      <c r="N15671" s="23"/>
      <c r="O15671"/>
    </row>
    <row r="15672" spans="1:15">
      <c r="A15672" s="66">
        <f>VLOOKUP(C15672,Index[],8,FALSE)</f>
        <v>43277</v>
      </c>
      <c r="B15672" s="26">
        <v>43277</v>
      </c>
      <c r="C15672" s="16" t="s">
        <v>1042</v>
      </c>
      <c r="D15672" s="3">
        <f>VLOOKUP(C15672,Index[],2,FALSE)</f>
        <v>138</v>
      </c>
      <c r="E15672" s="3">
        <f>VLOOKUP(C15672,Index[],3,FALSE)</f>
        <v>0</v>
      </c>
      <c r="F15672" s="3">
        <f>VLOOKUP(C15672,Index[],4,FALSE)</f>
        <v>0</v>
      </c>
      <c r="G15672" s="3">
        <f>VLOOKUP(C15672,Index[],5,FALSE)</f>
        <v>0</v>
      </c>
      <c r="I15672">
        <f>VLOOKUP(Table1[[#This Row],[trait_name]],Trait[],2,FALSE)</f>
        <v>36</v>
      </c>
      <c r="J15672" s="23" t="s">
        <v>69</v>
      </c>
      <c r="L15672" s="3"/>
      <c r="M15672" s="3"/>
      <c r="N15672" s="23"/>
      <c r="O15672"/>
    </row>
    <row r="15673" spans="1:15">
      <c r="A15673" s="66">
        <f>VLOOKUP(C15673,Index[],8,FALSE)</f>
        <v>43277</v>
      </c>
      <c r="B15673" s="26">
        <v>43277</v>
      </c>
      <c r="C15673" s="16" t="s">
        <v>1042</v>
      </c>
      <c r="D15673" s="3">
        <f>VLOOKUP(C15673,Index[],2,FALSE)</f>
        <v>138</v>
      </c>
      <c r="E15673" s="3">
        <f>VLOOKUP(C15673,Index[],3,FALSE)</f>
        <v>0</v>
      </c>
      <c r="F15673" s="3">
        <f>VLOOKUP(C15673,Index[],4,FALSE)</f>
        <v>0</v>
      </c>
      <c r="G15673" s="3">
        <f>VLOOKUP(C15673,Index[],5,FALSE)</f>
        <v>0</v>
      </c>
      <c r="H15673" t="s">
        <v>455</v>
      </c>
      <c r="I15673">
        <f>VLOOKUP(Table1[[#This Row],[trait_name]],Trait[],2,FALSE)</f>
        <v>37</v>
      </c>
      <c r="J15673" s="23" t="s">
        <v>170</v>
      </c>
      <c r="L15673" s="3" t="str">
        <f>[1]Traits!O2</f>
        <v>dense</v>
      </c>
      <c r="M15673" s="3"/>
      <c r="N15673" s="23"/>
      <c r="O15673"/>
    </row>
    <row r="15674" spans="1:15">
      <c r="A15674" s="66">
        <f>VLOOKUP(C15674,Index[],8,FALSE)</f>
        <v>43277</v>
      </c>
      <c r="B15674" s="26"/>
      <c r="C15674" s="16" t="s">
        <v>1042</v>
      </c>
      <c r="D15674" s="3">
        <f>VLOOKUP(C15674,Index[],2,FALSE)</f>
        <v>138</v>
      </c>
      <c r="E15674" s="3">
        <f>VLOOKUP(C15674,Index[],3,FALSE)</f>
        <v>0</v>
      </c>
      <c r="F15674" s="3">
        <f>VLOOKUP(C15674,Index[],4,FALSE)</f>
        <v>0</v>
      </c>
      <c r="G15674" s="3">
        <f>VLOOKUP(C15674,Index[],5,FALSE)</f>
        <v>0</v>
      </c>
      <c r="I15674">
        <f>VLOOKUP(Table1[[#This Row],[trait_name]],Trait[],2,FALSE)</f>
        <v>38</v>
      </c>
      <c r="J15674" s="23" t="s">
        <v>72</v>
      </c>
      <c r="L15674" s="3"/>
      <c r="M15674" s="3"/>
      <c r="N15674" s="23"/>
      <c r="O15674"/>
    </row>
    <row r="15675" spans="1:15">
      <c r="A15675" s="66">
        <f>VLOOKUP(C15675,Index[],8,FALSE)</f>
        <v>43277</v>
      </c>
      <c r="B15675" s="26">
        <v>43311</v>
      </c>
      <c r="C15675" s="16" t="s">
        <v>1042</v>
      </c>
      <c r="D15675" s="3">
        <f>VLOOKUP(C15675,Index[],2,FALSE)</f>
        <v>138</v>
      </c>
      <c r="E15675" s="3">
        <f>VLOOKUP(C15675,Index[],3,FALSE)</f>
        <v>0</v>
      </c>
      <c r="F15675" s="3">
        <f>VLOOKUP(C15675,Index[],4,FALSE)</f>
        <v>0</v>
      </c>
      <c r="G15675" s="3">
        <f>VLOOKUP(C15675,Index[],5,FALSE)</f>
        <v>0</v>
      </c>
      <c r="I15675">
        <f>VLOOKUP(Table1[[#This Row],[trait_name]],Trait[],2,FALSE)</f>
        <v>39</v>
      </c>
      <c r="J15675" s="23" t="s">
        <v>74</v>
      </c>
      <c r="L15675" s="3"/>
      <c r="M15675" s="3"/>
      <c r="N15675" s="23"/>
      <c r="O15675"/>
    </row>
    <row r="15676" spans="1:15">
      <c r="A15676" s="66">
        <f>VLOOKUP(C15676,Index[],8,FALSE)</f>
        <v>43277</v>
      </c>
      <c r="B15676" s="26"/>
      <c r="C15676" s="16" t="s">
        <v>1042</v>
      </c>
      <c r="D15676" s="3">
        <f>VLOOKUP(C15676,Index[],2,FALSE)</f>
        <v>138</v>
      </c>
      <c r="E15676" s="3">
        <f>VLOOKUP(C15676,Index[],3,FALSE)</f>
        <v>0</v>
      </c>
      <c r="F15676" s="3">
        <f>VLOOKUP(C15676,Index[],4,FALSE)</f>
        <v>0</v>
      </c>
      <c r="G15676" s="3">
        <f>VLOOKUP(C15676,Index[],5,FALSE)</f>
        <v>0</v>
      </c>
      <c r="I15676">
        <f>VLOOKUP(Table1[[#This Row],[trait_name]],Trait[],2,FALSE)</f>
        <v>40</v>
      </c>
      <c r="J15676" s="23" t="s">
        <v>76</v>
      </c>
      <c r="L15676" s="3"/>
      <c r="M15676" s="3"/>
      <c r="N15676" s="23"/>
      <c r="O15676"/>
    </row>
    <row r="15677" spans="1:15">
      <c r="A15677" s="66">
        <f>VLOOKUP(C15677,Index[],8,FALSE)</f>
        <v>43277</v>
      </c>
      <c r="B15677" s="26">
        <v>43277</v>
      </c>
      <c r="C15677" s="16" t="s">
        <v>1042</v>
      </c>
      <c r="D15677" s="3">
        <f>VLOOKUP(C15677,Index[],2,FALSE)</f>
        <v>138</v>
      </c>
      <c r="E15677" s="3">
        <f>VLOOKUP(C15677,Index[],3,FALSE)</f>
        <v>0</v>
      </c>
      <c r="F15677" s="3">
        <f>VLOOKUP(C15677,Index[],4,FALSE)</f>
        <v>0</v>
      </c>
      <c r="G15677" s="3">
        <f>VLOOKUP(C15677,Index[],5,FALSE)</f>
        <v>0</v>
      </c>
      <c r="H15677" t="s">
        <v>455</v>
      </c>
      <c r="I15677">
        <f>VLOOKUP(Table1[[#This Row],[trait_name]],Trait[],2,FALSE)</f>
        <v>41</v>
      </c>
      <c r="J15677" s="23" t="s">
        <v>78</v>
      </c>
      <c r="L15677" s="3" t="str">
        <f>[1]Traits!R14</f>
        <v>bluegreen</v>
      </c>
      <c r="M15677" s="3"/>
      <c r="N15677" s="23"/>
      <c r="O15677"/>
    </row>
    <row r="15678" spans="1:15">
      <c r="A15678" s="66">
        <f>VLOOKUP(C15678,Index[],8,FALSE)</f>
        <v>43277</v>
      </c>
      <c r="B15678" s="26">
        <v>43277</v>
      </c>
      <c r="C15678" s="16" t="s">
        <v>1042</v>
      </c>
      <c r="D15678" s="3">
        <f>VLOOKUP(C15678,Index[],2,FALSE)</f>
        <v>138</v>
      </c>
      <c r="E15678" s="3">
        <f>VLOOKUP(C15678,Index[],3,FALSE)</f>
        <v>0</v>
      </c>
      <c r="F15678" s="3">
        <f>VLOOKUP(C15678,Index[],4,FALSE)</f>
        <v>0</v>
      </c>
      <c r="G15678" s="3">
        <f>VLOOKUP(C15678,Index[],5,FALSE)</f>
        <v>0</v>
      </c>
      <c r="H15678" t="s">
        <v>455</v>
      </c>
      <c r="I15678">
        <f>VLOOKUP(Table1[[#This Row],[trait_name]],Trait[],2,FALSE)</f>
        <v>41</v>
      </c>
      <c r="J15678" s="23" t="s">
        <v>78</v>
      </c>
      <c r="L15678" s="3" t="str">
        <f>[1]Traits!R7</f>
        <v>green</v>
      </c>
      <c r="M15678" s="3"/>
      <c r="N15678" s="23"/>
      <c r="O15678"/>
    </row>
    <row r="15679" spans="1:15">
      <c r="A15679" s="66">
        <f>VLOOKUP(C15679,Index[],8,FALSE)</f>
        <v>43277</v>
      </c>
      <c r="B15679" s="26"/>
      <c r="C15679" s="16" t="s">
        <v>1042</v>
      </c>
      <c r="D15679" s="3">
        <f>VLOOKUP(C15679,Index[],2,FALSE)</f>
        <v>138</v>
      </c>
      <c r="E15679" s="3">
        <f>VLOOKUP(C15679,Index[],3,FALSE)</f>
        <v>0</v>
      </c>
      <c r="F15679" s="3">
        <f>VLOOKUP(C15679,Index[],4,FALSE)</f>
        <v>0</v>
      </c>
      <c r="G15679" s="3">
        <f>VLOOKUP(C15679,Index[],5,FALSE)</f>
        <v>0</v>
      </c>
      <c r="I15679">
        <f>VLOOKUP(Table1[[#This Row],[trait_name]],Trait[],2,FALSE)</f>
        <v>42</v>
      </c>
      <c r="J15679" s="23" t="s">
        <v>82</v>
      </c>
      <c r="L15679" s="3"/>
      <c r="M15679" s="3"/>
      <c r="N15679" s="23"/>
      <c r="O15679"/>
    </row>
    <row r="15680" spans="1:15">
      <c r="A15680" s="66">
        <f>VLOOKUP(C15680,Index[],8,FALSE)</f>
        <v>43277</v>
      </c>
      <c r="B15680" s="26">
        <v>43277</v>
      </c>
      <c r="C15680" s="16" t="s">
        <v>1042</v>
      </c>
      <c r="D15680" s="3">
        <f>VLOOKUP(C15680,Index[],2,FALSE)</f>
        <v>138</v>
      </c>
      <c r="E15680" s="3">
        <f>VLOOKUP(C15680,Index[],3,FALSE)</f>
        <v>0</v>
      </c>
      <c r="F15680" s="3">
        <f>VLOOKUP(C15680,Index[],4,FALSE)</f>
        <v>0</v>
      </c>
      <c r="G15680" s="3">
        <f>VLOOKUP(C15680,Index[],5,FALSE)</f>
        <v>0</v>
      </c>
      <c r="H15680" t="s">
        <v>455</v>
      </c>
      <c r="I15680">
        <f>VLOOKUP(Table1[[#This Row],[trait_name]],Trait[],2,FALSE)</f>
        <v>43</v>
      </c>
      <c r="J15680" s="23" t="s">
        <v>86</v>
      </c>
      <c r="L15680" s="3" t="str">
        <f>[1]Traits!P2</f>
        <v>inconspicuous</v>
      </c>
      <c r="M15680" s="3"/>
      <c r="N15680" s="23"/>
      <c r="O15680"/>
    </row>
    <row r="15681" spans="1:15">
      <c r="A15681" s="66">
        <f>VLOOKUP(C15681,Index[],8,FALSE)</f>
        <v>43277</v>
      </c>
      <c r="B15681" s="26">
        <v>43277</v>
      </c>
      <c r="C15681" s="16" t="s">
        <v>1042</v>
      </c>
      <c r="D15681" s="3">
        <f>VLOOKUP(C15681,Index[],2,FALSE)</f>
        <v>138</v>
      </c>
      <c r="E15681" s="3">
        <f>VLOOKUP(C15681,Index[],3,FALSE)</f>
        <v>0</v>
      </c>
      <c r="F15681" s="3">
        <f>VLOOKUP(C15681,Index[],4,FALSE)</f>
        <v>0</v>
      </c>
      <c r="G15681" s="3">
        <f>VLOOKUP(C15681,Index[],5,FALSE)</f>
        <v>0</v>
      </c>
      <c r="I15681">
        <f>VLOOKUP(Table1[[#This Row],[trait_name]],Trait[],2,FALSE)</f>
        <v>43</v>
      </c>
      <c r="J15681" s="23" t="s">
        <v>86</v>
      </c>
      <c r="L15681" s="3"/>
      <c r="M15681" s="3"/>
      <c r="N15681" s="23"/>
      <c r="O15681"/>
    </row>
    <row r="15682" spans="1:15">
      <c r="A15682" s="66">
        <f>VLOOKUP(C15682,Index[],8,FALSE)</f>
        <v>43277</v>
      </c>
      <c r="B15682" s="12"/>
      <c r="C15682" s="13" t="s">
        <v>1042</v>
      </c>
      <c r="D15682" s="3">
        <f>VLOOKUP(C15682,Index[],2,FALSE)</f>
        <v>138</v>
      </c>
      <c r="E15682" s="3">
        <f>VLOOKUP(C15682,Index[],3,FALSE)</f>
        <v>0</v>
      </c>
      <c r="F15682" s="3">
        <f>VLOOKUP(C15682,Index[],4,FALSE)</f>
        <v>0</v>
      </c>
      <c r="G15682" s="3">
        <f>VLOOKUP(C15682,Index[],5,FALSE)</f>
        <v>0</v>
      </c>
      <c r="I15682">
        <f>VLOOKUP(Table1[[#This Row],[trait_name]],Trait[],2,FALSE)</f>
        <v>44</v>
      </c>
      <c r="J15682" s="23" t="s">
        <v>88</v>
      </c>
      <c r="L15682" s="3"/>
      <c r="M15682" s="3"/>
      <c r="N15682" s="23"/>
      <c r="O15682"/>
    </row>
    <row r="15683" spans="1:15">
      <c r="A15683" s="66">
        <f>VLOOKUP(C15683,Index[],8,FALSE)</f>
        <v>43277</v>
      </c>
      <c r="B15683" s="26">
        <v>43277</v>
      </c>
      <c r="C15683" s="16" t="s">
        <v>1042</v>
      </c>
      <c r="D15683" s="3">
        <f>VLOOKUP(C15683,Index[],2,FALSE)</f>
        <v>138</v>
      </c>
      <c r="E15683" s="3">
        <f>VLOOKUP(C15683,Index[],3,FALSE)</f>
        <v>0</v>
      </c>
      <c r="F15683" s="3">
        <f>VLOOKUP(C15683,Index[],4,FALSE)</f>
        <v>0</v>
      </c>
      <c r="G15683" s="3">
        <f>VLOOKUP(C15683,Index[],5,FALSE)</f>
        <v>0</v>
      </c>
      <c r="H15683" t="s">
        <v>207</v>
      </c>
      <c r="I15683">
        <f>VLOOKUP(Table1[[#This Row],[trait_name]],Trait[],2,FALSE)</f>
        <v>45</v>
      </c>
      <c r="J15683" s="23" t="s">
        <v>92</v>
      </c>
      <c r="L15683" s="3" t="str">
        <f>[1]Traits!Q4</f>
        <v>fragrance</v>
      </c>
      <c r="M15683" s="3"/>
      <c r="N15683" s="23"/>
      <c r="O15683"/>
    </row>
    <row r="15684" spans="1:15">
      <c r="A15684" s="66">
        <f>VLOOKUP(C15684,Index[],8,FALSE)</f>
        <v>43277</v>
      </c>
      <c r="B15684" s="26"/>
      <c r="C15684" s="16" t="s">
        <v>1042</v>
      </c>
      <c r="D15684" s="3">
        <f>VLOOKUP(C15684,Index[],2,FALSE)</f>
        <v>138</v>
      </c>
      <c r="E15684" s="3">
        <f>VLOOKUP(C15684,Index[],3,FALSE)</f>
        <v>0</v>
      </c>
      <c r="F15684" s="3">
        <f>VLOOKUP(C15684,Index[],4,FALSE)</f>
        <v>0</v>
      </c>
      <c r="G15684" s="3">
        <f>VLOOKUP(C15684,Index[],5,FALSE)</f>
        <v>0</v>
      </c>
      <c r="I15684">
        <f>VLOOKUP(Table1[[#This Row],[trait_name]],Trait[],2,FALSE)</f>
        <v>46</v>
      </c>
      <c r="J15684" s="23" t="s">
        <v>97</v>
      </c>
      <c r="L15684" s="3"/>
      <c r="M15684" s="3"/>
      <c r="N15684" s="23"/>
      <c r="O15684"/>
    </row>
    <row r="15685" spans="1:15">
      <c r="A15685" s="66">
        <f>VLOOKUP(C15685,Index[],8,FALSE)</f>
        <v>43277</v>
      </c>
      <c r="B15685" s="26"/>
      <c r="C15685" s="16" t="s">
        <v>1042</v>
      </c>
      <c r="D15685" s="3">
        <f>VLOOKUP(C15685,Index[],2,FALSE)</f>
        <v>138</v>
      </c>
      <c r="E15685" s="3">
        <f>VLOOKUP(C15685,Index[],3,FALSE)</f>
        <v>0</v>
      </c>
      <c r="F15685" s="3">
        <f>VLOOKUP(C15685,Index[],4,FALSE)</f>
        <v>0</v>
      </c>
      <c r="G15685" s="3">
        <f>VLOOKUP(C15685,Index[],5,FALSE)</f>
        <v>0</v>
      </c>
      <c r="I15685">
        <f>VLOOKUP(Table1[[#This Row],[trait_name]],Trait[],2,FALSE)</f>
        <v>47</v>
      </c>
      <c r="J15685" s="23" t="s">
        <v>99</v>
      </c>
      <c r="L15685" s="3"/>
      <c r="M15685" s="3"/>
      <c r="N15685" s="23"/>
      <c r="O15685"/>
    </row>
    <row r="15686" spans="1:15">
      <c r="A15686" s="66">
        <f>VLOOKUP(C15686,Index[],8,FALSE)</f>
        <v>43277</v>
      </c>
      <c r="B15686" s="26"/>
      <c r="C15686" s="16" t="s">
        <v>1042</v>
      </c>
      <c r="D15686" s="3">
        <f>VLOOKUP(C15686,Index[],2,FALSE)</f>
        <v>138</v>
      </c>
      <c r="E15686" s="3">
        <f>VLOOKUP(C15686,Index[],3,FALSE)</f>
        <v>0</v>
      </c>
      <c r="F15686" s="3">
        <f>VLOOKUP(C15686,Index[],4,FALSE)</f>
        <v>0</v>
      </c>
      <c r="G15686" s="3">
        <f>VLOOKUP(C15686,Index[],5,FALSE)</f>
        <v>0</v>
      </c>
      <c r="H15686" t="s">
        <v>455</v>
      </c>
      <c r="I15686">
        <f>VLOOKUP(Table1[[#This Row],[trait_name]],Trait[],2,FALSE)</f>
        <v>48</v>
      </c>
      <c r="J15686" s="24" t="s">
        <v>101</v>
      </c>
      <c r="K15686" s="24"/>
      <c r="L15686" s="3" t="s">
        <v>298</v>
      </c>
      <c r="M15686" s="3"/>
      <c r="N15686" s="23"/>
      <c r="O15686"/>
    </row>
    <row r="15687" spans="1:15">
      <c r="A15687" s="66">
        <f>VLOOKUP(C15687,Index[],8,FALSE)</f>
        <v>43277</v>
      </c>
      <c r="B15687" s="26"/>
      <c r="C15687" s="16" t="s">
        <v>1042</v>
      </c>
      <c r="D15687" s="3">
        <f>VLOOKUP(C15687,Index[],2,FALSE)</f>
        <v>138</v>
      </c>
      <c r="E15687" s="3">
        <f>VLOOKUP(C15687,Index[],3,FALSE)</f>
        <v>0</v>
      </c>
      <c r="F15687" s="3">
        <f>VLOOKUP(C15687,Index[],4,FALSE)</f>
        <v>0</v>
      </c>
      <c r="G15687" s="3">
        <f>VLOOKUP(C15687,Index[],5,FALSE)</f>
        <v>0</v>
      </c>
      <c r="H15687" t="s">
        <v>455</v>
      </c>
      <c r="I15687">
        <f>VLOOKUP(Table1[[#This Row],[trait_name]],Trait[],2,FALSE)</f>
        <v>49</v>
      </c>
      <c r="J15687" s="24" t="s">
        <v>104</v>
      </c>
      <c r="K15687" s="24"/>
      <c r="L15687" s="3"/>
      <c r="M15687" s="3"/>
      <c r="N15687" s="23"/>
      <c r="O15687"/>
    </row>
    <row r="15688" spans="1:15">
      <c r="A15688" s="66">
        <f>VLOOKUP(C15688,Index[],8,FALSE)</f>
        <v>43277</v>
      </c>
      <c r="B15688" s="26">
        <v>43311</v>
      </c>
      <c r="C15688" s="16" t="s">
        <v>1042</v>
      </c>
      <c r="D15688" s="3">
        <f>VLOOKUP(C15688,Index[],2,FALSE)</f>
        <v>138</v>
      </c>
      <c r="E15688" s="3">
        <f>VLOOKUP(C15688,Index[],3,FALSE)</f>
        <v>0</v>
      </c>
      <c r="F15688" s="3">
        <f>VLOOKUP(C15688,Index[],4,FALSE)</f>
        <v>0</v>
      </c>
      <c r="G15688" s="3">
        <f>VLOOKUP(C15688,Index[],5,FALSE)</f>
        <v>0</v>
      </c>
      <c r="I15688">
        <f>VLOOKUP(Table1[[#This Row],[trait_name]],Trait[],2,FALSE)</f>
        <v>50</v>
      </c>
      <c r="J15688" s="23" t="s">
        <v>106</v>
      </c>
      <c r="L15688" s="3"/>
      <c r="M15688" s="3"/>
      <c r="N15688" s="23"/>
      <c r="O15688"/>
    </row>
    <row r="15689" spans="1:15">
      <c r="A15689" s="66">
        <f>VLOOKUP(C15689,Index[],8,FALSE)</f>
        <v>43277</v>
      </c>
      <c r="B15689" s="26"/>
      <c r="C15689" s="16" t="s">
        <v>1042</v>
      </c>
      <c r="D15689" s="3">
        <f>VLOOKUP(C15689,Index[],2,FALSE)</f>
        <v>138</v>
      </c>
      <c r="E15689" s="3">
        <f>VLOOKUP(C15689,Index[],3,FALSE)</f>
        <v>0</v>
      </c>
      <c r="F15689" s="3">
        <f>VLOOKUP(C15689,Index[],4,FALSE)</f>
        <v>0</v>
      </c>
      <c r="G15689" s="3">
        <f>VLOOKUP(C15689,Index[],5,FALSE)</f>
        <v>0</v>
      </c>
      <c r="I15689">
        <f>VLOOKUP(Table1[[#This Row],[trait_name]],Trait[],2,FALSE)</f>
        <v>52</v>
      </c>
      <c r="J15689" s="23" t="s">
        <v>109</v>
      </c>
      <c r="L15689" s="3"/>
      <c r="M15689" s="3"/>
      <c r="N15689" s="23"/>
      <c r="O15689"/>
    </row>
    <row r="15690" spans="1:15">
      <c r="A15690" s="66">
        <f>VLOOKUP(C15690,Index[],8,FALSE)</f>
        <v>43277</v>
      </c>
      <c r="B15690" s="26">
        <v>43277</v>
      </c>
      <c r="C15690" s="16" t="s">
        <v>1042</v>
      </c>
      <c r="D15690" s="3">
        <f>VLOOKUP(C15690,Index[],2,FALSE)</f>
        <v>138</v>
      </c>
      <c r="E15690" s="3">
        <f>VLOOKUP(C15690,Index[],3,FALSE)</f>
        <v>0</v>
      </c>
      <c r="F15690" s="3">
        <f>VLOOKUP(C15690,Index[],4,FALSE)</f>
        <v>0</v>
      </c>
      <c r="G15690" s="3">
        <f>VLOOKUP(C15690,Index[],5,FALSE)</f>
        <v>0</v>
      </c>
      <c r="H15690" t="s">
        <v>455</v>
      </c>
      <c r="I15690">
        <f>VLOOKUP(Table1[[#This Row],[trait_name]],Trait[],2,FALSE)</f>
        <v>53</v>
      </c>
      <c r="J15690" s="23" t="s">
        <v>112</v>
      </c>
      <c r="L15690" s="3" t="str">
        <f>[1]Traits!S7</f>
        <v>largegarden</v>
      </c>
      <c r="M15690" s="3"/>
      <c r="N15690" s="23"/>
      <c r="O15690"/>
    </row>
    <row r="15691" spans="1:15">
      <c r="A15691" s="66">
        <f>VLOOKUP(C15691,Index[],8,FALSE)</f>
        <v>43277</v>
      </c>
      <c r="B15691" s="26">
        <v>43277</v>
      </c>
      <c r="C15691" s="16" t="s">
        <v>1042</v>
      </c>
      <c r="D15691" s="3">
        <f>VLOOKUP(C15691,Index[],2,FALSE)</f>
        <v>138</v>
      </c>
      <c r="E15691" s="3">
        <f>VLOOKUP(C15691,Index[],3,FALSE)</f>
        <v>0</v>
      </c>
      <c r="F15691" s="3">
        <f>VLOOKUP(C15691,Index[],4,FALSE)</f>
        <v>0</v>
      </c>
      <c r="G15691" s="3">
        <f>VLOOKUP(C15691,Index[],5,FALSE)</f>
        <v>0</v>
      </c>
      <c r="H15691" t="s">
        <v>455</v>
      </c>
      <c r="I15691">
        <f>VLOOKUP(Table1[[#This Row],[trait_name]],Trait[],2,FALSE)</f>
        <v>53</v>
      </c>
      <c r="J15691" s="23" t="s">
        <v>112</v>
      </c>
      <c r="L15691" s="3" t="str">
        <f>[1]Traits!S8</f>
        <v>park</v>
      </c>
      <c r="M15691" s="3"/>
      <c r="N15691" s="23"/>
      <c r="O15691"/>
    </row>
    <row r="15692" spans="1:15">
      <c r="A15692" s="66">
        <f>VLOOKUP(C15692,Index[],8,FALSE)</f>
        <v>43277</v>
      </c>
      <c r="B15692" s="26">
        <v>43277</v>
      </c>
      <c r="C15692" s="16" t="s">
        <v>1042</v>
      </c>
      <c r="D15692" s="3">
        <f>VLOOKUP(C15692,Index[],2,FALSE)</f>
        <v>138</v>
      </c>
      <c r="E15692" s="3">
        <f>VLOOKUP(C15692,Index[],3,FALSE)</f>
        <v>0</v>
      </c>
      <c r="F15692" s="3">
        <f>VLOOKUP(C15692,Index[],4,FALSE)</f>
        <v>0</v>
      </c>
      <c r="G15692" s="3">
        <f>VLOOKUP(C15692,Index[],5,FALSE)</f>
        <v>0</v>
      </c>
      <c r="I15692">
        <f>VLOOKUP(Table1[[#This Row],[trait_name]],Trait[],2,FALSE)</f>
        <v>53</v>
      </c>
      <c r="J15692" s="23" t="s">
        <v>112</v>
      </c>
      <c r="L15692" s="3"/>
      <c r="M15692" s="3"/>
      <c r="N15692" s="23"/>
      <c r="O15692"/>
    </row>
    <row r="15693" spans="1:15">
      <c r="A15693" s="66">
        <f>VLOOKUP(C15693,Index[],8,FALSE)</f>
        <v>43277</v>
      </c>
      <c r="B15693" s="26">
        <v>43277</v>
      </c>
      <c r="C15693" s="16" t="s">
        <v>1042</v>
      </c>
      <c r="D15693" s="3">
        <f>VLOOKUP(C15693,Index[],2,FALSE)</f>
        <v>138</v>
      </c>
      <c r="E15693" s="3">
        <f>VLOOKUP(C15693,Index[],3,FALSE)</f>
        <v>0</v>
      </c>
      <c r="F15693" s="3">
        <f>VLOOKUP(C15693,Index[],4,FALSE)</f>
        <v>0</v>
      </c>
      <c r="G15693" s="3">
        <f>VLOOKUP(C15693,Index[],5,FALSE)</f>
        <v>0</v>
      </c>
      <c r="H15693" t="s">
        <v>455</v>
      </c>
      <c r="I15693">
        <f>VLOOKUP(Table1[[#This Row],[trait_name]],Trait[],2,FALSE)</f>
        <v>54</v>
      </c>
      <c r="J15693" s="23" t="s">
        <v>116</v>
      </c>
      <c r="L15693" s="3" t="str">
        <f>[1]Traits!T3</f>
        <v>feature</v>
      </c>
      <c r="M15693" s="3"/>
      <c r="N15693" s="23"/>
      <c r="O15693"/>
    </row>
    <row r="15694" spans="1:15">
      <c r="A15694" s="66">
        <f>VLOOKUP(C15694,Index[],8,FALSE)</f>
        <v>43277</v>
      </c>
      <c r="B15694" s="26">
        <v>43277</v>
      </c>
      <c r="C15694" s="16" t="s">
        <v>1042</v>
      </c>
      <c r="D15694" s="3">
        <f>VLOOKUP(C15694,Index[],2,FALSE)</f>
        <v>138</v>
      </c>
      <c r="E15694" s="3">
        <f>VLOOKUP(C15694,Index[],3,FALSE)</f>
        <v>0</v>
      </c>
      <c r="F15694" s="3">
        <f>VLOOKUP(C15694,Index[],4,FALSE)</f>
        <v>0</v>
      </c>
      <c r="G15694" s="3">
        <f>VLOOKUP(C15694,Index[],5,FALSE)</f>
        <v>0</v>
      </c>
      <c r="H15694" t="s">
        <v>1045</v>
      </c>
      <c r="I15694">
        <f>VLOOKUP(Table1[[#This Row],[trait_name]],Trait[],2,FALSE)</f>
        <v>54</v>
      </c>
      <c r="J15694" s="23" t="s">
        <v>116</v>
      </c>
      <c r="L15694" s="3" t="s">
        <v>187</v>
      </c>
      <c r="M15694" s="3"/>
      <c r="N15694" s="23"/>
      <c r="O15694"/>
    </row>
    <row r="15695" spans="1:15">
      <c r="A15695" s="66">
        <f>VLOOKUP(C15695,Index[],8,FALSE)</f>
        <v>43277</v>
      </c>
      <c r="B15695" s="26">
        <v>43277</v>
      </c>
      <c r="C15695" s="16" t="s">
        <v>1042</v>
      </c>
      <c r="D15695" s="3">
        <f>VLOOKUP(C15695,Index[],2,FALSE)</f>
        <v>138</v>
      </c>
      <c r="E15695" s="3">
        <f>VLOOKUP(C15695,Index[],3,FALSE)</f>
        <v>0</v>
      </c>
      <c r="F15695" s="3">
        <f>VLOOKUP(C15695,Index[],4,FALSE)</f>
        <v>0</v>
      </c>
      <c r="G15695" s="3">
        <f>VLOOKUP(C15695,Index[],5,FALSE)</f>
        <v>0</v>
      </c>
      <c r="H15695" t="s">
        <v>854</v>
      </c>
      <c r="I15695">
        <f>VLOOKUP(Table1[[#This Row],[trait_name]],Trait[],2,FALSE)</f>
        <v>54</v>
      </c>
      <c r="J15695" s="23" t="s">
        <v>116</v>
      </c>
      <c r="L15695" s="3" t="str">
        <f>[1]Traits!T2</f>
        <v>shade</v>
      </c>
      <c r="M15695" s="3"/>
      <c r="N15695" s="23"/>
      <c r="O15695"/>
    </row>
    <row r="15696" spans="1:15">
      <c r="A15696" s="66">
        <f>VLOOKUP(C15696,Index[],8,FALSE)</f>
        <v>43277</v>
      </c>
      <c r="B15696" s="26">
        <v>43277</v>
      </c>
      <c r="C15696" s="16" t="s">
        <v>1042</v>
      </c>
      <c r="D15696" s="3">
        <f>VLOOKUP(C15696,Index[],2,FALSE)</f>
        <v>138</v>
      </c>
      <c r="E15696" s="3">
        <f>VLOOKUP(C15696,Index[],3,FALSE)</f>
        <v>0</v>
      </c>
      <c r="F15696" s="3">
        <f>VLOOKUP(C15696,Index[],4,FALSE)</f>
        <v>0</v>
      </c>
      <c r="G15696" s="3">
        <f>VLOOKUP(C15696,Index[],5,FALSE)</f>
        <v>0</v>
      </c>
      <c r="I15696">
        <f>VLOOKUP(Table1[[#This Row],[trait_name]],Trait[],2,FALSE)</f>
        <v>54</v>
      </c>
      <c r="J15696" s="23" t="s">
        <v>116</v>
      </c>
      <c r="L15696" s="3"/>
      <c r="M15696" s="3"/>
      <c r="N15696" s="23"/>
      <c r="O15696"/>
    </row>
    <row r="15697" spans="1:15">
      <c r="A15697" s="66">
        <f>VLOOKUP(C15697,Index[],8,FALSE)</f>
        <v>43277</v>
      </c>
      <c r="B15697" s="12"/>
      <c r="C15697" s="13" t="s">
        <v>1042</v>
      </c>
      <c r="D15697" s="3">
        <f>VLOOKUP(C15697,Index[],2,FALSE)</f>
        <v>138</v>
      </c>
      <c r="E15697" s="3">
        <f>VLOOKUP(C15697,Index[],3,FALSE)</f>
        <v>0</v>
      </c>
      <c r="F15697" s="3">
        <f>VLOOKUP(C15697,Index[],4,FALSE)</f>
        <v>0</v>
      </c>
      <c r="G15697" s="3">
        <f>VLOOKUP(C15697,Index[],5,FALSE)</f>
        <v>0</v>
      </c>
      <c r="I15697">
        <f>VLOOKUP(Table1[[#This Row],[trait_name]],Trait[],2,FALSE)</f>
        <v>55</v>
      </c>
      <c r="J15697" s="23" t="s">
        <v>119</v>
      </c>
      <c r="L15697" s="3"/>
      <c r="M15697" s="3"/>
      <c r="N15697" s="23"/>
      <c r="O15697"/>
    </row>
    <row r="15698" spans="1:15">
      <c r="A15698" s="66">
        <f>VLOOKUP(C15698,Index[],8,FALSE)</f>
        <v>43277</v>
      </c>
      <c r="B15698" s="26">
        <v>43277</v>
      </c>
      <c r="C15698" s="16" t="s">
        <v>1042</v>
      </c>
      <c r="D15698" s="3">
        <f>VLOOKUP(C15698,Index[],2,FALSE)</f>
        <v>138</v>
      </c>
      <c r="E15698" s="3">
        <f>VLOOKUP(C15698,Index[],3,FALSE)</f>
        <v>0</v>
      </c>
      <c r="F15698" s="3">
        <f>VLOOKUP(C15698,Index[],4,FALSE)</f>
        <v>0</v>
      </c>
      <c r="G15698" s="3">
        <f>VLOOKUP(C15698,Index[],5,FALSE)</f>
        <v>0</v>
      </c>
      <c r="H15698" t="s">
        <v>207</v>
      </c>
      <c r="I15698">
        <f>VLOOKUP(Table1[[#This Row],[trait_name]],Trait[],2,FALSE)</f>
        <v>56</v>
      </c>
      <c r="J15698" s="23" t="s">
        <v>121</v>
      </c>
      <c r="L15698" s="3" t="s">
        <v>189</v>
      </c>
      <c r="M15698" s="3"/>
      <c r="N15698" s="23"/>
      <c r="O15698"/>
    </row>
    <row r="15699" spans="1:15">
      <c r="A15699" s="66">
        <f>VLOOKUP(C15699,Index[],8,FALSE)</f>
        <v>43277</v>
      </c>
      <c r="B15699" s="26">
        <v>43277</v>
      </c>
      <c r="C15699" s="16" t="s">
        <v>1042</v>
      </c>
      <c r="D15699" s="3">
        <f>VLOOKUP(C15699,Index[],2,FALSE)</f>
        <v>138</v>
      </c>
      <c r="E15699" s="3">
        <f>VLOOKUP(C15699,Index[],3,FALSE)</f>
        <v>0</v>
      </c>
      <c r="F15699" s="3">
        <f>VLOOKUP(C15699,Index[],4,FALSE)</f>
        <v>0</v>
      </c>
      <c r="G15699" s="3">
        <f>VLOOKUP(C15699,Index[],5,FALSE)</f>
        <v>0</v>
      </c>
      <c r="H15699" t="s">
        <v>207</v>
      </c>
      <c r="I15699">
        <f>VLOOKUP(Table1[[#This Row],[trait_name]],Trait[],2,FALSE)</f>
        <v>57</v>
      </c>
      <c r="J15699" s="23" t="s">
        <v>233</v>
      </c>
      <c r="L15699" s="3" t="s">
        <v>405</v>
      </c>
      <c r="M15699" s="3"/>
      <c r="N15699" s="23"/>
      <c r="O15699"/>
    </row>
    <row r="15700" spans="1:15">
      <c r="A15700" s="66">
        <f>VLOOKUP(C15700,Index[],8,FALSE)</f>
        <v>43277</v>
      </c>
      <c r="B15700" s="26">
        <v>43277</v>
      </c>
      <c r="C15700" s="16" t="s">
        <v>1042</v>
      </c>
      <c r="D15700" s="3">
        <f>VLOOKUP(C15700,Index[],2,FALSE)</f>
        <v>138</v>
      </c>
      <c r="E15700" s="3">
        <f>VLOOKUP(C15700,Index[],3,FALSE)</f>
        <v>0</v>
      </c>
      <c r="F15700" s="3">
        <f>VLOOKUP(C15700,Index[],4,FALSE)</f>
        <v>0</v>
      </c>
      <c r="G15700" s="3">
        <f>VLOOKUP(C15700,Index[],5,FALSE)</f>
        <v>0</v>
      </c>
      <c r="H15700" t="s">
        <v>854</v>
      </c>
      <c r="I15700">
        <f>VLOOKUP(Table1[[#This Row],[trait_name]],Trait[],2,FALSE)</f>
        <v>58</v>
      </c>
      <c r="J15700" s="23" t="s">
        <v>123</v>
      </c>
      <c r="L15700" s="3" t="str">
        <f>[1]Traits!X2</f>
        <v>bird</v>
      </c>
      <c r="M15700" s="3"/>
      <c r="N15700" s="23"/>
      <c r="O15700"/>
    </row>
    <row r="15701" spans="1:15">
      <c r="A15701" s="66">
        <f>VLOOKUP(C15701,Index[],8,FALSE)</f>
        <v>43277</v>
      </c>
      <c r="B15701" s="26">
        <v>43277</v>
      </c>
      <c r="C15701" s="16" t="s">
        <v>1042</v>
      </c>
      <c r="D15701" s="3">
        <f>VLOOKUP(C15701,Index[],2,FALSE)</f>
        <v>138</v>
      </c>
      <c r="E15701" s="3">
        <f>VLOOKUP(C15701,Index[],3,FALSE)</f>
        <v>0</v>
      </c>
      <c r="F15701" s="3">
        <f>VLOOKUP(C15701,Index[],4,FALSE)</f>
        <v>0</v>
      </c>
      <c r="G15701" s="3">
        <f>VLOOKUP(C15701,Index[],5,FALSE)</f>
        <v>0</v>
      </c>
      <c r="H15701" t="s">
        <v>854</v>
      </c>
      <c r="I15701">
        <f>VLOOKUP(Table1[[#This Row],[trait_name]],Trait[],2,FALSE)</f>
        <v>58</v>
      </c>
      <c r="J15701" s="23" t="s">
        <v>123</v>
      </c>
      <c r="L15701" s="3" t="str">
        <f>[1]Traits!X3</f>
        <v>pollinator</v>
      </c>
      <c r="M15701" s="3"/>
      <c r="N15701" s="23"/>
      <c r="O15701"/>
    </row>
    <row r="15702" spans="1:15">
      <c r="A15702" s="66">
        <f>VLOOKUP(C15702,Index[],8,FALSE)</f>
        <v>43277</v>
      </c>
      <c r="B15702" s="26">
        <v>43277</v>
      </c>
      <c r="C15702" s="16" t="s">
        <v>1042</v>
      </c>
      <c r="D15702" s="3">
        <f>VLOOKUP(C15702,Index[],2,FALSE)</f>
        <v>138</v>
      </c>
      <c r="E15702" s="3">
        <f>VLOOKUP(C15702,Index[],3,FALSE)</f>
        <v>0</v>
      </c>
      <c r="F15702" s="3">
        <f>VLOOKUP(C15702,Index[],4,FALSE)</f>
        <v>0</v>
      </c>
      <c r="G15702" s="3">
        <f>VLOOKUP(C15702,Index[],5,FALSE)</f>
        <v>0</v>
      </c>
      <c r="I15702">
        <f>VLOOKUP(Table1[[#This Row],[trait_name]],Trait[],2,FALSE)</f>
        <v>59</v>
      </c>
      <c r="J15702" s="23" t="s">
        <v>125</v>
      </c>
      <c r="L15702" s="3"/>
      <c r="M15702" s="3"/>
      <c r="N15702" s="23"/>
      <c r="O15702"/>
    </row>
    <row r="15703" spans="1:15">
      <c r="A15703" s="66">
        <f>VLOOKUP(C15703,Index[],8,FALSE)</f>
        <v>43277</v>
      </c>
      <c r="B15703" s="26">
        <v>43277</v>
      </c>
      <c r="C15703" s="16" t="s">
        <v>1042</v>
      </c>
      <c r="D15703" s="3">
        <f>VLOOKUP(C15703,Index[],2,FALSE)</f>
        <v>138</v>
      </c>
      <c r="E15703" s="3">
        <f>VLOOKUP(C15703,Index[],3,FALSE)</f>
        <v>0</v>
      </c>
      <c r="F15703" s="3">
        <f>VLOOKUP(C15703,Index[],4,FALSE)</f>
        <v>0</v>
      </c>
      <c r="G15703" s="3">
        <f>VLOOKUP(C15703,Index[],5,FALSE)</f>
        <v>0</v>
      </c>
      <c r="H15703" t="s">
        <v>455</v>
      </c>
      <c r="I15703">
        <f>VLOOKUP(Table1[[#This Row],[trait_name]],Trait[],2,FALSE)</f>
        <v>61</v>
      </c>
      <c r="J15703" s="23" t="s">
        <v>130</v>
      </c>
      <c r="L15703" s="3" t="str">
        <f>[1]Traits!Z4</f>
        <v>high</v>
      </c>
      <c r="M15703" s="3"/>
      <c r="N15703" s="23"/>
      <c r="O15703"/>
    </row>
    <row r="15704" spans="1:15">
      <c r="A15704" s="66">
        <f>VLOOKUP(C15704,Index[],8,FALSE)</f>
        <v>43277</v>
      </c>
      <c r="B15704" s="26"/>
      <c r="C15704" s="16" t="s">
        <v>1042</v>
      </c>
      <c r="D15704" s="3">
        <f>VLOOKUP(C15704,Index[],2,FALSE)</f>
        <v>138</v>
      </c>
      <c r="E15704" s="3">
        <f>VLOOKUP(C15704,Index[],3,FALSE)</f>
        <v>0</v>
      </c>
      <c r="F15704" s="3">
        <f>VLOOKUP(C15704,Index[],4,FALSE)</f>
        <v>0</v>
      </c>
      <c r="G15704" s="3">
        <f>VLOOKUP(C15704,Index[],5,FALSE)</f>
        <v>0</v>
      </c>
      <c r="I15704">
        <f>VLOOKUP(Table1[[#This Row],[trait_name]],Trait[],2,FALSE)</f>
        <v>65</v>
      </c>
      <c r="J15704" s="23" t="s">
        <v>133</v>
      </c>
      <c r="L15704" s="3"/>
      <c r="M15704" s="3"/>
      <c r="N15704" s="23"/>
      <c r="O15704"/>
    </row>
    <row r="15705" spans="1:15">
      <c r="A15705" s="66">
        <f>VLOOKUP(C15705,Index[],8,FALSE)</f>
        <v>43277</v>
      </c>
      <c r="B15705" s="26">
        <v>43277</v>
      </c>
      <c r="C15705" s="16" t="s">
        <v>1042</v>
      </c>
      <c r="D15705" s="3">
        <f>VLOOKUP(C15705,Index[],2,FALSE)</f>
        <v>138</v>
      </c>
      <c r="E15705" s="3">
        <f>VLOOKUP(C15705,Index[],3,FALSE)</f>
        <v>0</v>
      </c>
      <c r="F15705" s="3">
        <f>VLOOKUP(C15705,Index[],4,FALSE)</f>
        <v>0</v>
      </c>
      <c r="G15705" s="3">
        <f>VLOOKUP(C15705,Index[],5,FALSE)</f>
        <v>0</v>
      </c>
      <c r="H15705" t="s">
        <v>455</v>
      </c>
      <c r="I15705">
        <f>VLOOKUP(Table1[[#This Row],[trait_name]],Trait[],2,FALSE)</f>
        <v>66</v>
      </c>
      <c r="J15705" s="23" t="s">
        <v>194</v>
      </c>
      <c r="L15705" s="3" t="str">
        <f>[1]Traits!AA7</f>
        <v>largesize</v>
      </c>
      <c r="M15705" s="3"/>
      <c r="N15705" s="23"/>
      <c r="O15705"/>
    </row>
    <row r="15706" spans="1:15">
      <c r="A15706" s="66">
        <f>VLOOKUP(C15706,Index[],8,FALSE)</f>
        <v>43277</v>
      </c>
      <c r="B15706" s="26">
        <v>43277</v>
      </c>
      <c r="C15706" s="16" t="s">
        <v>1042</v>
      </c>
      <c r="D15706" s="3">
        <f>VLOOKUP(C15706,Index[],2,FALSE)</f>
        <v>138</v>
      </c>
      <c r="E15706" s="3">
        <f>VLOOKUP(C15706,Index[],3,FALSE)</f>
        <v>0</v>
      </c>
      <c r="F15706" s="3">
        <f>VLOOKUP(C15706,Index[],4,FALSE)</f>
        <v>0</v>
      </c>
      <c r="G15706" s="3">
        <f>VLOOKUP(C15706,Index[],5,FALSE)</f>
        <v>0</v>
      </c>
      <c r="H15706" t="s">
        <v>207</v>
      </c>
      <c r="I15706">
        <f>VLOOKUP(Table1[[#This Row],[trait_name]],Trait[],2,FALSE)</f>
        <v>67</v>
      </c>
      <c r="J15706" s="23" t="s">
        <v>136</v>
      </c>
      <c r="L15706" s="3" t="s">
        <v>241</v>
      </c>
      <c r="M15706" s="3"/>
      <c r="N15706" s="23"/>
      <c r="O15706"/>
    </row>
    <row r="15707" spans="1:15">
      <c r="A15707" s="66">
        <f>VLOOKUP(C15707,Index[],8,FALSE)</f>
        <v>43277</v>
      </c>
      <c r="B15707" s="26">
        <v>43277</v>
      </c>
      <c r="C15707" s="16" t="s">
        <v>1046</v>
      </c>
      <c r="D15707" s="3">
        <f>VLOOKUP(C15707,Index[],2,FALSE)</f>
        <v>139</v>
      </c>
      <c r="E15707" s="3">
        <f>VLOOKUP(C15707,Index[],3,FALSE)</f>
        <v>0</v>
      </c>
      <c r="F15707" s="3">
        <f>VLOOKUP(C15707,Index[],4,FALSE)</f>
        <v>0</v>
      </c>
      <c r="G15707" s="3">
        <f>VLOOKUP(C15707,Index[],5,FALSE)</f>
        <v>0</v>
      </c>
      <c r="H15707" t="s">
        <v>455</v>
      </c>
      <c r="I15707">
        <f>VLOOKUP(Table1[[#This Row],[trait_name]],Trait[],2,FALSE)</f>
        <v>2</v>
      </c>
      <c r="J15707" s="23" t="s">
        <v>15</v>
      </c>
      <c r="L15707" s="3" t="s">
        <v>1047</v>
      </c>
      <c r="M15707" s="3"/>
      <c r="N15707" s="23"/>
      <c r="O15707"/>
    </row>
    <row r="15708" spans="1:15">
      <c r="A15708" s="66">
        <f>VLOOKUP(C15708,Index[],8,FALSE)</f>
        <v>43277</v>
      </c>
      <c r="B15708" s="26">
        <v>43277</v>
      </c>
      <c r="C15708" s="16" t="s">
        <v>1046</v>
      </c>
      <c r="D15708" s="3">
        <f>VLOOKUP(C15708,Index[],2,FALSE)</f>
        <v>139</v>
      </c>
      <c r="E15708" s="3">
        <f>VLOOKUP(C15708,Index[],3,FALSE)</f>
        <v>0</v>
      </c>
      <c r="F15708" s="3">
        <f>VLOOKUP(C15708,Index[],4,FALSE)</f>
        <v>0</v>
      </c>
      <c r="G15708" s="3">
        <f>VLOOKUP(C15708,Index[],5,FALSE)</f>
        <v>0</v>
      </c>
      <c r="H15708" t="s">
        <v>207</v>
      </c>
      <c r="I15708">
        <f>VLOOKUP(Table1[[#This Row],[trait_name]],Trait[],2,FALSE)</f>
        <v>2</v>
      </c>
      <c r="J15708" s="23" t="s">
        <v>15</v>
      </c>
      <c r="L15708" s="3" t="s">
        <v>1048</v>
      </c>
      <c r="M15708" s="3"/>
      <c r="N15708" s="23"/>
      <c r="O15708"/>
    </row>
    <row r="15709" spans="1:15">
      <c r="A15709" s="66">
        <f>VLOOKUP(C15709,Index[],8,FALSE)</f>
        <v>43277</v>
      </c>
      <c r="B15709" s="26">
        <v>43277</v>
      </c>
      <c r="C15709" s="16" t="s">
        <v>1046</v>
      </c>
      <c r="D15709" s="3">
        <f>VLOOKUP(C15709,Index[],2,FALSE)</f>
        <v>139</v>
      </c>
      <c r="E15709" s="3">
        <f>VLOOKUP(C15709,Index[],3,FALSE)</f>
        <v>0</v>
      </c>
      <c r="F15709" s="3">
        <f>VLOOKUP(C15709,Index[],4,FALSE)</f>
        <v>0</v>
      </c>
      <c r="G15709" s="3">
        <f>VLOOKUP(C15709,Index[],5,FALSE)</f>
        <v>0</v>
      </c>
      <c r="H15709" t="s">
        <v>455</v>
      </c>
      <c r="I15709">
        <f>VLOOKUP(Table1[[#This Row],[trait_name]],Trait[],2,FALSE)</f>
        <v>3</v>
      </c>
      <c r="J15709" s="23" t="s">
        <v>18</v>
      </c>
      <c r="L15709" s="3" t="str">
        <f>[1]Traits!B2</f>
        <v>fullsun</v>
      </c>
      <c r="M15709" s="3"/>
      <c r="N15709" s="23"/>
      <c r="O15709"/>
    </row>
    <row r="15710" spans="1:15">
      <c r="A15710" s="66">
        <f>VLOOKUP(C15710,Index[],8,FALSE)</f>
        <v>43277</v>
      </c>
      <c r="B15710" s="26">
        <v>43277</v>
      </c>
      <c r="C15710" s="16" t="s">
        <v>1046</v>
      </c>
      <c r="D15710" s="3">
        <f>VLOOKUP(C15710,Index[],2,FALSE)</f>
        <v>139</v>
      </c>
      <c r="E15710" s="3">
        <f>VLOOKUP(C15710,Index[],3,FALSE)</f>
        <v>0</v>
      </c>
      <c r="F15710" s="3">
        <f>VLOOKUP(C15710,Index[],4,FALSE)</f>
        <v>0</v>
      </c>
      <c r="G15710" s="3">
        <f>VLOOKUP(C15710,Index[],5,FALSE)</f>
        <v>0</v>
      </c>
      <c r="H15710" t="s">
        <v>455</v>
      </c>
      <c r="I15710">
        <f>VLOOKUP(Table1[[#This Row],[trait_name]],Trait[],2,FALSE)</f>
        <v>3</v>
      </c>
      <c r="J15710" s="23" t="s">
        <v>18</v>
      </c>
      <c r="L15710" s="3" t="str">
        <f>[1]Traits!B3</f>
        <v>partshade</v>
      </c>
      <c r="M15710" s="3"/>
      <c r="N15710" s="23"/>
      <c r="O15710"/>
    </row>
    <row r="15711" spans="1:15">
      <c r="A15711" s="66">
        <f>VLOOKUP(C15711,Index[],8,FALSE)</f>
        <v>43277</v>
      </c>
      <c r="B15711" s="26">
        <v>43277</v>
      </c>
      <c r="C15711" s="16" t="s">
        <v>1046</v>
      </c>
      <c r="D15711" s="3">
        <f>VLOOKUP(C15711,Index[],2,FALSE)</f>
        <v>139</v>
      </c>
      <c r="E15711" s="3">
        <f>VLOOKUP(C15711,Index[],3,FALSE)</f>
        <v>0</v>
      </c>
      <c r="F15711" s="3">
        <f>VLOOKUP(C15711,Index[],4,FALSE)</f>
        <v>0</v>
      </c>
      <c r="G15711" s="3">
        <f>VLOOKUP(C15711,Index[],5,FALSE)</f>
        <v>0</v>
      </c>
      <c r="H15711" t="s">
        <v>207</v>
      </c>
      <c r="I15711">
        <f>VLOOKUP(Table1[[#This Row],[trait_name]],Trait[],2,FALSE)</f>
        <v>4</v>
      </c>
      <c r="J15711" s="23" t="s">
        <v>22</v>
      </c>
      <c r="L15711" s="3" t="s">
        <v>23</v>
      </c>
      <c r="M15711" s="3"/>
      <c r="N15711" s="23"/>
      <c r="O15711"/>
    </row>
    <row r="15712" spans="1:15">
      <c r="A15712" s="66">
        <f>VLOOKUP(C15712,Index[],8,FALSE)</f>
        <v>43277</v>
      </c>
      <c r="B15712" s="12"/>
      <c r="C15712" s="13" t="s">
        <v>1046</v>
      </c>
      <c r="D15712" s="3">
        <f>VLOOKUP(C15712,Index[],2,FALSE)</f>
        <v>139</v>
      </c>
      <c r="E15712" s="3">
        <f>VLOOKUP(C15712,Index[],3,FALSE)</f>
        <v>0</v>
      </c>
      <c r="F15712" s="3">
        <f>VLOOKUP(C15712,Index[],4,FALSE)</f>
        <v>0</v>
      </c>
      <c r="G15712" s="3">
        <f>VLOOKUP(C15712,Index[],5,FALSE)</f>
        <v>0</v>
      </c>
      <c r="I15712">
        <f>VLOOKUP(Table1[[#This Row],[trait_name]],Trait[],2,FALSE)</f>
        <v>15</v>
      </c>
      <c r="J15712" s="23" t="s">
        <v>31</v>
      </c>
      <c r="L15712" s="3"/>
      <c r="M15712" s="3"/>
      <c r="N15712" s="23"/>
      <c r="O15712"/>
    </row>
    <row r="15713" spans="1:15">
      <c r="A15713" s="66">
        <f>VLOOKUP(C15713,Index[],8,FALSE)</f>
        <v>43277</v>
      </c>
      <c r="B15713" s="12">
        <v>43277</v>
      </c>
      <c r="C15713" s="13" t="s">
        <v>1046</v>
      </c>
      <c r="D15713" s="3">
        <f>VLOOKUP(C15713,Index[],2,FALSE)</f>
        <v>139</v>
      </c>
      <c r="E15713" s="3">
        <f>VLOOKUP(C15713,Index[],3,FALSE)</f>
        <v>0</v>
      </c>
      <c r="F15713" s="3">
        <f>VLOOKUP(C15713,Index[],4,FALSE)</f>
        <v>0</v>
      </c>
      <c r="G15713" s="3">
        <f>VLOOKUP(C15713,Index[],5,FALSE)</f>
        <v>0</v>
      </c>
      <c r="I15713">
        <f>VLOOKUP(Table1[[#This Row],[trait_name]],Trait[],2,FALSE)</f>
        <v>16</v>
      </c>
      <c r="J15713" s="24" t="s">
        <v>32</v>
      </c>
      <c r="K15713" s="24"/>
      <c r="L15713" s="3"/>
      <c r="M15713" s="3"/>
      <c r="N15713" s="24"/>
      <c r="O15713"/>
    </row>
    <row r="15714" spans="1:15">
      <c r="A15714" s="66">
        <f>VLOOKUP(C15714,Index[],8,FALSE)</f>
        <v>43277</v>
      </c>
      <c r="B15714" s="26">
        <v>43277</v>
      </c>
      <c r="C15714" s="16" t="s">
        <v>1046</v>
      </c>
      <c r="D15714" s="3">
        <f>VLOOKUP(C15714,Index[],2,FALSE)</f>
        <v>139</v>
      </c>
      <c r="E15714" s="3">
        <f>VLOOKUP(C15714,Index[],3,FALSE)</f>
        <v>0</v>
      </c>
      <c r="F15714" s="3">
        <f>VLOOKUP(C15714,Index[],4,FALSE)</f>
        <v>0</v>
      </c>
      <c r="G15714" s="3">
        <f>VLOOKUP(C15714,Index[],5,FALSE)</f>
        <v>0</v>
      </c>
      <c r="I15714">
        <f>VLOOKUP(Table1[[#This Row],[trait_name]],Trait[],2,FALSE)</f>
        <v>17</v>
      </c>
      <c r="J15714" s="23" t="s">
        <v>33</v>
      </c>
      <c r="L15714" s="3"/>
      <c r="M15714" s="3"/>
      <c r="N15714" s="24"/>
      <c r="O15714"/>
    </row>
    <row r="15715" spans="1:15">
      <c r="A15715" s="66">
        <f>VLOOKUP(C15715,Index[],8,FALSE)</f>
        <v>43277</v>
      </c>
      <c r="B15715" s="26">
        <v>43277</v>
      </c>
      <c r="C15715" s="16" t="s">
        <v>1046</v>
      </c>
      <c r="D15715" s="3">
        <f>VLOOKUP(C15715,Index[],2,FALSE)</f>
        <v>139</v>
      </c>
      <c r="E15715" s="3">
        <f>VLOOKUP(C15715,Index[],3,FALSE)</f>
        <v>0</v>
      </c>
      <c r="F15715" s="3">
        <f>VLOOKUP(C15715,Index[],4,FALSE)</f>
        <v>0</v>
      </c>
      <c r="G15715" s="3">
        <f>VLOOKUP(C15715,Index[],5,FALSE)</f>
        <v>0</v>
      </c>
      <c r="I15715">
        <f>VLOOKUP(Table1[[#This Row],[trait_name]],Trait[],2,FALSE)</f>
        <v>17</v>
      </c>
      <c r="J15715" s="23" t="s">
        <v>33</v>
      </c>
      <c r="L15715" s="3"/>
      <c r="M15715" s="3"/>
      <c r="N15715" s="23"/>
      <c r="O15715"/>
    </row>
    <row r="15716" spans="1:15">
      <c r="A15716" s="66">
        <f>VLOOKUP(C15716,Index[],8,FALSE)</f>
        <v>43277</v>
      </c>
      <c r="B15716" s="26">
        <v>43277</v>
      </c>
      <c r="C15716" s="16" t="s">
        <v>1046</v>
      </c>
      <c r="D15716" s="3">
        <f>VLOOKUP(C15716,Index[],2,FALSE)</f>
        <v>139</v>
      </c>
      <c r="E15716" s="3">
        <f>VLOOKUP(C15716,Index[],3,FALSE)</f>
        <v>0</v>
      </c>
      <c r="F15716" s="3">
        <f>VLOOKUP(C15716,Index[],4,FALSE)</f>
        <v>0</v>
      </c>
      <c r="G15716" s="3">
        <f>VLOOKUP(C15716,Index[],5,FALSE)</f>
        <v>0</v>
      </c>
      <c r="I15716">
        <f>VLOOKUP(Table1[[#This Row],[trait_name]],Trait[],2,FALSE)</f>
        <v>17</v>
      </c>
      <c r="J15716" s="23" t="s">
        <v>33</v>
      </c>
      <c r="L15716" s="3"/>
      <c r="M15716" s="3"/>
      <c r="N15716" s="23"/>
      <c r="O15716"/>
    </row>
    <row r="15717" spans="1:15">
      <c r="A15717" s="66">
        <f>VLOOKUP(C15717,Index[],8,FALSE)</f>
        <v>43277</v>
      </c>
      <c r="B15717" s="12">
        <v>43277</v>
      </c>
      <c r="C15717" s="13" t="s">
        <v>1046</v>
      </c>
      <c r="D15717" s="3">
        <f>VLOOKUP(C15717,Index[],2,FALSE)</f>
        <v>139</v>
      </c>
      <c r="E15717" s="3">
        <f>VLOOKUP(C15717,Index[],3,FALSE)</f>
        <v>0</v>
      </c>
      <c r="F15717" s="3">
        <f>VLOOKUP(C15717,Index[],4,FALSE)</f>
        <v>0</v>
      </c>
      <c r="G15717" s="3">
        <f>VLOOKUP(C15717,Index[],5,FALSE)</f>
        <v>0</v>
      </c>
      <c r="I15717">
        <f>VLOOKUP(Table1[[#This Row],[trait_name]],Trait[],2,FALSE)</f>
        <v>18</v>
      </c>
      <c r="J15717" s="23" t="s">
        <v>37</v>
      </c>
      <c r="L15717" s="3"/>
      <c r="M15717" s="3"/>
      <c r="N15717" s="23"/>
      <c r="O15717"/>
    </row>
    <row r="15718" spans="1:15">
      <c r="A15718" s="66">
        <f>VLOOKUP(C15718,Index[],8,FALSE)</f>
        <v>43277</v>
      </c>
      <c r="B15718" s="26">
        <v>43277</v>
      </c>
      <c r="C15718" s="16" t="s">
        <v>1046</v>
      </c>
      <c r="D15718" s="3">
        <f>VLOOKUP(C15718,Index[],2,FALSE)</f>
        <v>139</v>
      </c>
      <c r="E15718" s="3">
        <f>VLOOKUP(C15718,Index[],3,FALSE)</f>
        <v>0</v>
      </c>
      <c r="F15718" s="3">
        <f>VLOOKUP(C15718,Index[],4,FALSE)</f>
        <v>0</v>
      </c>
      <c r="G15718" s="3">
        <f>VLOOKUP(C15718,Index[],5,FALSE)</f>
        <v>0</v>
      </c>
      <c r="H15718" t="s">
        <v>207</v>
      </c>
      <c r="I15718">
        <f>VLOOKUP(Table1[[#This Row],[trait_name]],Trait[],2,FALSE)</f>
        <v>19</v>
      </c>
      <c r="J15718" s="23" t="s">
        <v>38</v>
      </c>
      <c r="L15718" s="3" t="str">
        <f>[1]Traits!F7</f>
        <v>fertile</v>
      </c>
      <c r="M15718" s="3"/>
      <c r="N15718" s="23"/>
      <c r="O15718"/>
    </row>
    <row r="15719" spans="1:15">
      <c r="A15719" s="66">
        <f>VLOOKUP(C15719,Index[],8,FALSE)</f>
        <v>43277</v>
      </c>
      <c r="B15719" s="26">
        <v>43277</v>
      </c>
      <c r="C15719" s="16" t="s">
        <v>1046</v>
      </c>
      <c r="D15719" s="3">
        <f>VLOOKUP(C15719,Index[],2,FALSE)</f>
        <v>139</v>
      </c>
      <c r="E15719" s="3">
        <f>VLOOKUP(C15719,Index[],3,FALSE)</f>
        <v>0</v>
      </c>
      <c r="F15719" s="3">
        <f>VLOOKUP(C15719,Index[],4,FALSE)</f>
        <v>0</v>
      </c>
      <c r="G15719" s="3">
        <f>VLOOKUP(C15719,Index[],5,FALSE)</f>
        <v>0</v>
      </c>
      <c r="H15719" t="s">
        <v>207</v>
      </c>
      <c r="I15719">
        <f>VLOOKUP(Table1[[#This Row],[trait_name]],Trait[],2,FALSE)</f>
        <v>19</v>
      </c>
      <c r="J15719" s="23" t="s">
        <v>38</v>
      </c>
      <c r="L15719" s="3" t="str">
        <f>[1]Traits!F2</f>
        <v>welldrained</v>
      </c>
      <c r="M15719" s="3"/>
      <c r="N15719" s="23"/>
      <c r="O15719"/>
    </row>
    <row r="15720" spans="1:15">
      <c r="A15720" s="66">
        <f>VLOOKUP(C15720,Index[],8,FALSE)</f>
        <v>43277</v>
      </c>
      <c r="B15720" s="26">
        <v>43311</v>
      </c>
      <c r="C15720" s="16" t="s">
        <v>1046</v>
      </c>
      <c r="D15720" s="3">
        <f>VLOOKUP(C15720,Index[],2,FALSE)</f>
        <v>139</v>
      </c>
      <c r="E15720" s="3">
        <f>VLOOKUP(C15720,Index[],3,FALSE)</f>
        <v>0</v>
      </c>
      <c r="F15720" s="3">
        <f>VLOOKUP(C15720,Index[],4,FALSE)</f>
        <v>0</v>
      </c>
      <c r="G15720" s="3">
        <f>VLOOKUP(C15720,Index[],5,FALSE)</f>
        <v>0</v>
      </c>
      <c r="I15720">
        <f>VLOOKUP(Table1[[#This Row],[trait_name]],Trait[],2,FALSE)</f>
        <v>20</v>
      </c>
      <c r="J15720" s="23" t="s">
        <v>41</v>
      </c>
      <c r="L15720" s="3"/>
      <c r="M15720" s="3"/>
      <c r="N15720" s="23"/>
      <c r="O15720"/>
    </row>
    <row r="15721" spans="1:15">
      <c r="A15721" s="66">
        <f>VLOOKUP(C15721,Index[],8,FALSE)</f>
        <v>43277</v>
      </c>
      <c r="B15721" s="12">
        <v>43277</v>
      </c>
      <c r="C15721" s="13" t="s">
        <v>1046</v>
      </c>
      <c r="D15721" s="3">
        <f>VLOOKUP(C15721,Index[],2,FALSE)</f>
        <v>139</v>
      </c>
      <c r="E15721" s="3">
        <f>VLOOKUP(C15721,Index[],3,FALSE)</f>
        <v>0</v>
      </c>
      <c r="F15721" s="3">
        <f>VLOOKUP(C15721,Index[],4,FALSE)</f>
        <v>0</v>
      </c>
      <c r="G15721" s="3">
        <f>VLOOKUP(C15721,Index[],5,FALSE)</f>
        <v>0</v>
      </c>
      <c r="I15721">
        <f>VLOOKUP(Table1[[#This Row],[trait_name]],Trait[],2,FALSE)</f>
        <v>21</v>
      </c>
      <c r="J15721" s="23" t="s">
        <v>43</v>
      </c>
      <c r="L15721" s="3"/>
      <c r="M15721" s="3"/>
      <c r="N15721" s="23"/>
      <c r="O15721"/>
    </row>
    <row r="15722" spans="1:15">
      <c r="A15722" s="66">
        <f>VLOOKUP(C15722,Index[],8,FALSE)</f>
        <v>43277</v>
      </c>
      <c r="B15722" s="26">
        <v>43277</v>
      </c>
      <c r="C15722" s="16" t="s">
        <v>1046</v>
      </c>
      <c r="D15722" s="3">
        <f>VLOOKUP(C15722,Index[],2,FALSE)</f>
        <v>139</v>
      </c>
      <c r="E15722" s="3">
        <f>VLOOKUP(C15722,Index[],3,FALSE)</f>
        <v>0</v>
      </c>
      <c r="F15722" s="3">
        <f>VLOOKUP(C15722,Index[],4,FALSE)</f>
        <v>0</v>
      </c>
      <c r="G15722" s="3">
        <f>VLOOKUP(C15722,Index[],5,FALSE)</f>
        <v>0</v>
      </c>
      <c r="I15722">
        <f>VLOOKUP(Table1[[#This Row],[trait_name]],Trait[],2,FALSE)</f>
        <v>22</v>
      </c>
      <c r="J15722" s="23" t="s">
        <v>47</v>
      </c>
      <c r="L15722" s="3"/>
      <c r="M15722" s="3"/>
      <c r="N15722" s="23"/>
      <c r="O15722"/>
    </row>
    <row r="15723" spans="1:15">
      <c r="A15723" s="66">
        <f>VLOOKUP(C15723,Index[],8,FALSE)</f>
        <v>43277</v>
      </c>
      <c r="B15723" s="26"/>
      <c r="C15723" s="16" t="s">
        <v>1046</v>
      </c>
      <c r="D15723" s="3">
        <f>VLOOKUP(C15723,Index[],2,FALSE)</f>
        <v>139</v>
      </c>
      <c r="E15723" s="3">
        <f>VLOOKUP(C15723,Index[],3,FALSE)</f>
        <v>0</v>
      </c>
      <c r="F15723" s="3">
        <f>VLOOKUP(C15723,Index[],4,FALSE)</f>
        <v>0</v>
      </c>
      <c r="G15723" s="3">
        <f>VLOOKUP(C15723,Index[],5,FALSE)</f>
        <v>0</v>
      </c>
      <c r="I15723">
        <f>VLOOKUP(Table1[[#This Row],[trait_name]],Trait[],2,FALSE)</f>
        <v>23</v>
      </c>
      <c r="J15723" s="23" t="s">
        <v>49</v>
      </c>
      <c r="L15723" s="3"/>
      <c r="M15723" s="3"/>
      <c r="N15723" s="23"/>
      <c r="O15723"/>
    </row>
    <row r="15724" spans="1:15">
      <c r="A15724" s="66">
        <f>VLOOKUP(C15724,Index[],8,FALSE)</f>
        <v>43277</v>
      </c>
      <c r="B15724" s="12"/>
      <c r="C15724" s="13" t="s">
        <v>1046</v>
      </c>
      <c r="D15724" s="3">
        <f>VLOOKUP(C15724,Index[],2,FALSE)</f>
        <v>139</v>
      </c>
      <c r="E15724" s="3">
        <f>VLOOKUP(C15724,Index[],3,FALSE)</f>
        <v>0</v>
      </c>
      <c r="F15724" s="3">
        <f>VLOOKUP(C15724,Index[],4,FALSE)</f>
        <v>0</v>
      </c>
      <c r="G15724" s="3">
        <f>VLOOKUP(C15724,Index[],5,FALSE)</f>
        <v>0</v>
      </c>
      <c r="I15724">
        <f>VLOOKUP(Table1[[#This Row],[trait_name]],Trait[],2,FALSE)</f>
        <v>24</v>
      </c>
      <c r="J15724" s="23" t="s">
        <v>53</v>
      </c>
      <c r="L15724" s="3"/>
      <c r="M15724" s="3"/>
      <c r="N15724" s="23"/>
      <c r="O15724"/>
    </row>
    <row r="15725" spans="1:15">
      <c r="A15725" s="66">
        <f>VLOOKUP(C15725,Index[],8,FALSE)</f>
        <v>43277</v>
      </c>
      <c r="B15725" s="12"/>
      <c r="C15725" s="13" t="s">
        <v>1046</v>
      </c>
      <c r="D15725" s="3">
        <f>VLOOKUP(C15725,Index[],2,FALSE)</f>
        <v>139</v>
      </c>
      <c r="E15725" s="3">
        <f>VLOOKUP(C15725,Index[],3,FALSE)</f>
        <v>0</v>
      </c>
      <c r="F15725" s="3">
        <f>VLOOKUP(C15725,Index[],4,FALSE)</f>
        <v>0</v>
      </c>
      <c r="G15725" s="3">
        <f>VLOOKUP(C15725,Index[],5,FALSE)</f>
        <v>0</v>
      </c>
      <c r="I15725">
        <f>VLOOKUP(Table1[[#This Row],[trait_name]],Trait[],2,FALSE)</f>
        <v>25</v>
      </c>
      <c r="J15725" s="23" t="s">
        <v>57</v>
      </c>
      <c r="L15725" s="3"/>
      <c r="M15725" s="3"/>
      <c r="N15725" s="23"/>
      <c r="O15725"/>
    </row>
    <row r="15726" spans="1:15">
      <c r="A15726" s="66">
        <f>VLOOKUP(C15726,Index[],8,FALSE)</f>
        <v>43277</v>
      </c>
      <c r="B15726" s="26">
        <v>43277</v>
      </c>
      <c r="C15726" s="16" t="s">
        <v>1046</v>
      </c>
      <c r="D15726" s="3">
        <f>VLOOKUP(C15726,Index[],2,FALSE)</f>
        <v>139</v>
      </c>
      <c r="E15726" s="3">
        <f>VLOOKUP(C15726,Index[],3,FALSE)</f>
        <v>0</v>
      </c>
      <c r="F15726" s="3">
        <f>VLOOKUP(C15726,Index[],4,FALSE)</f>
        <v>0</v>
      </c>
      <c r="G15726" s="3">
        <f>VLOOKUP(C15726,Index[],5,FALSE)</f>
        <v>0</v>
      </c>
      <c r="H15726" t="s">
        <v>207</v>
      </c>
      <c r="I15726">
        <f>VLOOKUP(Table1[[#This Row],[trait_name]],Trait[],2,FALSE)</f>
        <v>26</v>
      </c>
      <c r="J15726" s="23" t="s">
        <v>58</v>
      </c>
      <c r="L15726" s="3" t="str">
        <f>[1]Traits!H4</f>
        <v>largetree</v>
      </c>
      <c r="M15726" s="3"/>
      <c r="N15726" s="23"/>
      <c r="O15726"/>
    </row>
    <row r="15727" spans="1:15">
      <c r="A15727" s="66">
        <f>VLOOKUP(C15727,Index[],8,FALSE)</f>
        <v>43277</v>
      </c>
      <c r="B15727" s="26">
        <v>43277</v>
      </c>
      <c r="C15727" s="16" t="s">
        <v>1046</v>
      </c>
      <c r="D15727" s="3">
        <f>VLOOKUP(C15727,Index[],2,FALSE)</f>
        <v>139</v>
      </c>
      <c r="E15727" s="3">
        <f>VLOOKUP(C15727,Index[],3,FALSE)</f>
        <v>0</v>
      </c>
      <c r="F15727" s="3">
        <f>VLOOKUP(C15727,Index[],4,FALSE)</f>
        <v>0</v>
      </c>
      <c r="G15727" s="3">
        <f>VLOOKUP(C15727,Index[],5,FALSE)</f>
        <v>0</v>
      </c>
      <c r="H15727" t="s">
        <v>455</v>
      </c>
      <c r="I15727">
        <f>VLOOKUP(Table1[[#This Row],[trait_name]],Trait[],2,FALSE)</f>
        <v>26</v>
      </c>
      <c r="J15727" s="23" t="s">
        <v>58</v>
      </c>
      <c r="L15727" s="3" t="str">
        <f>[1]Traits!H3</f>
        <v>medtree</v>
      </c>
      <c r="M15727" s="3"/>
      <c r="N15727" s="23"/>
      <c r="O15727"/>
    </row>
    <row r="15728" spans="1:15">
      <c r="A15728" s="66">
        <f>VLOOKUP(C15728,Index[],8,FALSE)</f>
        <v>43277</v>
      </c>
      <c r="B15728" s="26">
        <v>43311</v>
      </c>
      <c r="C15728" s="16" t="s">
        <v>1046</v>
      </c>
      <c r="D15728" s="3">
        <f>VLOOKUP(C15728,Index[],2,FALSE)</f>
        <v>139</v>
      </c>
      <c r="E15728" s="3">
        <f>VLOOKUP(C15728,Index[],3,FALSE)</f>
        <v>0</v>
      </c>
      <c r="F15728" s="3">
        <f>VLOOKUP(C15728,Index[],4,FALSE)</f>
        <v>0</v>
      </c>
      <c r="G15728" s="3">
        <f>VLOOKUP(C15728,Index[],5,FALSE)</f>
        <v>0</v>
      </c>
      <c r="I15728">
        <f>VLOOKUP(Table1[[#This Row],[trait_name]],Trait[],2,FALSE)</f>
        <v>27</v>
      </c>
      <c r="J15728" s="23" t="s">
        <v>61</v>
      </c>
      <c r="L15728" s="3"/>
      <c r="M15728" s="3"/>
      <c r="N15728" s="23"/>
      <c r="O15728"/>
    </row>
    <row r="15729" spans="1:15">
      <c r="A15729" s="66">
        <f>VLOOKUP(C15729,Index[],8,FALSE)</f>
        <v>43277</v>
      </c>
      <c r="B15729" s="26">
        <v>43311</v>
      </c>
      <c r="C15729" s="16" t="s">
        <v>1046</v>
      </c>
      <c r="D15729" s="3">
        <f>VLOOKUP(C15729,Index[],2,FALSE)</f>
        <v>139</v>
      </c>
      <c r="E15729" s="3">
        <f>VLOOKUP(C15729,Index[],3,FALSE)</f>
        <v>0</v>
      </c>
      <c r="F15729" s="3">
        <f>VLOOKUP(C15729,Index[],4,FALSE)</f>
        <v>0</v>
      </c>
      <c r="G15729" s="3">
        <f>VLOOKUP(C15729,Index[],5,FALSE)</f>
        <v>0</v>
      </c>
      <c r="I15729">
        <f>VLOOKUP(Table1[[#This Row],[trait_name]],Trait[],2,FALSE)</f>
        <v>28</v>
      </c>
      <c r="J15729" s="23" t="s">
        <v>62</v>
      </c>
      <c r="L15729" s="3"/>
      <c r="M15729" s="3"/>
      <c r="N15729" s="23"/>
      <c r="O15729"/>
    </row>
    <row r="15730" spans="1:15">
      <c r="A15730" s="66">
        <f>VLOOKUP(C15730,Index[],8,FALSE)</f>
        <v>43277</v>
      </c>
      <c r="B15730" s="26">
        <v>43277</v>
      </c>
      <c r="C15730" s="16" t="s">
        <v>1046</v>
      </c>
      <c r="D15730" s="3">
        <f>VLOOKUP(C15730,Index[],2,FALSE)</f>
        <v>139</v>
      </c>
      <c r="E15730" s="3">
        <f>VLOOKUP(C15730,Index[],3,FALSE)</f>
        <v>0</v>
      </c>
      <c r="F15730" s="3">
        <f>VLOOKUP(C15730,Index[],4,FALSE)</f>
        <v>0</v>
      </c>
      <c r="G15730" s="3">
        <f>VLOOKUP(C15730,Index[],5,FALSE)</f>
        <v>0</v>
      </c>
      <c r="H15730" t="s">
        <v>207</v>
      </c>
      <c r="I15730">
        <f>VLOOKUP(Table1[[#This Row],[trait_name]],Trait[],2,FALSE)</f>
        <v>29</v>
      </c>
      <c r="J15730" s="23" t="s">
        <v>63</v>
      </c>
      <c r="L15730" s="3">
        <v>15</v>
      </c>
      <c r="M15730" s="3"/>
      <c r="N15730" s="23"/>
      <c r="O15730"/>
    </row>
    <row r="15731" spans="1:15">
      <c r="A15731" s="66">
        <f>VLOOKUP(C15731,Index[],8,FALSE)</f>
        <v>43277</v>
      </c>
      <c r="B15731" s="26">
        <v>43277</v>
      </c>
      <c r="C15731" s="16" t="s">
        <v>1046</v>
      </c>
      <c r="D15731" s="3">
        <f>VLOOKUP(C15731,Index[],2,FALSE)</f>
        <v>139</v>
      </c>
      <c r="E15731" s="3">
        <f>VLOOKUP(C15731,Index[],3,FALSE)</f>
        <v>0</v>
      </c>
      <c r="F15731" s="3">
        <f>VLOOKUP(C15731,Index[],4,FALSE)</f>
        <v>0</v>
      </c>
      <c r="G15731" s="3">
        <f>VLOOKUP(C15731,Index[],5,FALSE)</f>
        <v>0</v>
      </c>
      <c r="H15731" t="s">
        <v>207</v>
      </c>
      <c r="I15731">
        <f>VLOOKUP(Table1[[#This Row],[trait_name]],Trait[],2,FALSE)</f>
        <v>29</v>
      </c>
      <c r="J15731" s="23" t="s">
        <v>63</v>
      </c>
      <c r="L15731" s="3">
        <v>30</v>
      </c>
      <c r="M15731" s="3"/>
      <c r="N15731" s="23"/>
      <c r="O15731"/>
    </row>
    <row r="15732" spans="1:15">
      <c r="A15732" s="66">
        <f>VLOOKUP(C15732,Index[],8,FALSE)</f>
        <v>43277</v>
      </c>
      <c r="B15732" s="26">
        <v>43277</v>
      </c>
      <c r="C15732" s="16" t="s">
        <v>1046</v>
      </c>
      <c r="D15732" s="3">
        <f>VLOOKUP(C15732,Index[],2,FALSE)</f>
        <v>139</v>
      </c>
      <c r="E15732" s="3">
        <f>VLOOKUP(C15732,Index[],3,FALSE)</f>
        <v>0</v>
      </c>
      <c r="F15732" s="3">
        <f>VLOOKUP(C15732,Index[],4,FALSE)</f>
        <v>0</v>
      </c>
      <c r="G15732" s="3">
        <f>VLOOKUP(C15732,Index[],5,FALSE)</f>
        <v>0</v>
      </c>
      <c r="H15732" t="s">
        <v>455</v>
      </c>
      <c r="I15732">
        <f>VLOOKUP(Table1[[#This Row],[trait_name]],Trait[],2,FALSE)</f>
        <v>30</v>
      </c>
      <c r="J15732" s="23" t="s">
        <v>64</v>
      </c>
      <c r="L15732" s="3">
        <v>10</v>
      </c>
      <c r="M15732" s="3"/>
      <c r="N15732" s="23"/>
      <c r="O15732"/>
    </row>
    <row r="15733" spans="1:15">
      <c r="A15733" s="66">
        <f>VLOOKUP(C15733,Index[],8,FALSE)</f>
        <v>43277</v>
      </c>
      <c r="B15733" s="26">
        <v>43277</v>
      </c>
      <c r="C15733" s="16" t="s">
        <v>1046</v>
      </c>
      <c r="D15733" s="3">
        <f>VLOOKUP(C15733,Index[],2,FALSE)</f>
        <v>139</v>
      </c>
      <c r="E15733" s="3">
        <f>VLOOKUP(C15733,Index[],3,FALSE)</f>
        <v>0</v>
      </c>
      <c r="F15733" s="3">
        <f>VLOOKUP(C15733,Index[],4,FALSE)</f>
        <v>0</v>
      </c>
      <c r="G15733" s="3">
        <f>VLOOKUP(C15733,Index[],5,FALSE)</f>
        <v>0</v>
      </c>
      <c r="H15733" t="s">
        <v>207</v>
      </c>
      <c r="I15733">
        <f>VLOOKUP(Table1[[#This Row],[trait_name]],Trait[],2,FALSE)</f>
        <v>31</v>
      </c>
      <c r="J15733" s="23" t="s">
        <v>65</v>
      </c>
      <c r="L15733" s="3">
        <v>3</v>
      </c>
      <c r="M15733" s="3"/>
      <c r="N15733" s="23"/>
      <c r="O15733"/>
    </row>
    <row r="15734" spans="1:15">
      <c r="A15734" s="66">
        <f>VLOOKUP(C15734,Index[],8,FALSE)</f>
        <v>43277</v>
      </c>
      <c r="B15734" s="26">
        <v>43277</v>
      </c>
      <c r="C15734" s="16" t="s">
        <v>1046</v>
      </c>
      <c r="D15734" s="3">
        <f>VLOOKUP(C15734,Index[],2,FALSE)</f>
        <v>139</v>
      </c>
      <c r="E15734" s="3">
        <f>VLOOKUP(C15734,Index[],3,FALSE)</f>
        <v>0</v>
      </c>
      <c r="F15734" s="3">
        <f>VLOOKUP(C15734,Index[],4,FALSE)</f>
        <v>0</v>
      </c>
      <c r="G15734" s="3">
        <f>VLOOKUP(C15734,Index[],5,FALSE)</f>
        <v>0</v>
      </c>
      <c r="I15734">
        <f>VLOOKUP(Table1[[#This Row],[trait_name]],Trait[],2,FALSE)</f>
        <v>31</v>
      </c>
      <c r="J15734" s="23" t="s">
        <v>65</v>
      </c>
      <c r="L15734" s="3"/>
      <c r="M15734" s="3"/>
      <c r="N15734" s="23"/>
      <c r="O15734"/>
    </row>
    <row r="15735" spans="1:15">
      <c r="A15735" s="66">
        <f>VLOOKUP(C15735,Index[],8,FALSE)</f>
        <v>43277</v>
      </c>
      <c r="B15735" s="26">
        <v>43277</v>
      </c>
      <c r="C15735" s="16" t="s">
        <v>1046</v>
      </c>
      <c r="D15735" s="3">
        <f>VLOOKUP(C15735,Index[],2,FALSE)</f>
        <v>139</v>
      </c>
      <c r="E15735" s="3">
        <f>VLOOKUP(C15735,Index[],3,FALSE)</f>
        <v>0</v>
      </c>
      <c r="F15735" s="3">
        <f>VLOOKUP(C15735,Index[],4,FALSE)</f>
        <v>0</v>
      </c>
      <c r="G15735" s="3">
        <f>VLOOKUP(C15735,Index[],5,FALSE)</f>
        <v>0</v>
      </c>
      <c r="H15735" t="s">
        <v>455</v>
      </c>
      <c r="I15735">
        <f>VLOOKUP(Table1[[#This Row],[trait_name]],Trait[],2,FALSE)</f>
        <v>32</v>
      </c>
      <c r="J15735" s="23" t="s">
        <v>66</v>
      </c>
      <c r="L15735" s="3">
        <v>8</v>
      </c>
      <c r="M15735" s="3"/>
      <c r="N15735" s="23"/>
      <c r="O15735"/>
    </row>
    <row r="15736" spans="1:15">
      <c r="A15736" s="66">
        <f>VLOOKUP(C15736,Index[],8,FALSE)</f>
        <v>43277</v>
      </c>
      <c r="B15736" s="26">
        <v>43277</v>
      </c>
      <c r="C15736" s="16" t="s">
        <v>1046</v>
      </c>
      <c r="D15736" s="3">
        <f>VLOOKUP(C15736,Index[],2,FALSE)</f>
        <v>139</v>
      </c>
      <c r="E15736" s="3">
        <f>VLOOKUP(C15736,Index[],3,FALSE)</f>
        <v>0</v>
      </c>
      <c r="F15736" s="3">
        <f>VLOOKUP(C15736,Index[],4,FALSE)</f>
        <v>0</v>
      </c>
      <c r="G15736" s="3">
        <f>VLOOKUP(C15736,Index[],5,FALSE)</f>
        <v>0</v>
      </c>
      <c r="I15736">
        <f>VLOOKUP(Table1[[#This Row],[trait_name]],Trait[],2,FALSE)</f>
        <v>33</v>
      </c>
      <c r="J15736" s="23" t="s">
        <v>67</v>
      </c>
      <c r="L15736" s="3"/>
      <c r="M15736" s="3"/>
      <c r="N15736" s="23"/>
      <c r="O15736"/>
    </row>
    <row r="15737" spans="1:15">
      <c r="A15737" s="66">
        <f>VLOOKUP(C15737,Index[],8,FALSE)</f>
        <v>43277</v>
      </c>
      <c r="B15737" s="26">
        <v>43277</v>
      </c>
      <c r="C15737" s="16" t="s">
        <v>1046</v>
      </c>
      <c r="D15737" s="3">
        <f>VLOOKUP(C15737,Index[],2,FALSE)</f>
        <v>139</v>
      </c>
      <c r="E15737" s="3">
        <f>VLOOKUP(C15737,Index[],3,FALSE)</f>
        <v>0</v>
      </c>
      <c r="F15737" s="3">
        <f>VLOOKUP(C15737,Index[],4,FALSE)</f>
        <v>0</v>
      </c>
      <c r="G15737" s="3">
        <f>VLOOKUP(C15737,Index[],5,FALSE)</f>
        <v>0</v>
      </c>
      <c r="H15737" t="s">
        <v>455</v>
      </c>
      <c r="I15737">
        <f>VLOOKUP(Table1[[#This Row],[trait_name]],Trait[],2,FALSE)</f>
        <v>34</v>
      </c>
      <c r="J15737" s="23" t="s">
        <v>68</v>
      </c>
      <c r="L15737" s="3">
        <v>6</v>
      </c>
      <c r="M15737" s="3"/>
      <c r="N15737" s="23"/>
      <c r="O15737"/>
    </row>
    <row r="15738" spans="1:15">
      <c r="A15738" s="66">
        <f>VLOOKUP(C15738,Index[],8,FALSE)</f>
        <v>43277</v>
      </c>
      <c r="B15738" s="26">
        <v>43277</v>
      </c>
      <c r="C15738" s="16" t="s">
        <v>1046</v>
      </c>
      <c r="D15738" s="3">
        <f>VLOOKUP(C15738,Index[],2,FALSE)</f>
        <v>139</v>
      </c>
      <c r="E15738" s="3">
        <f>VLOOKUP(C15738,Index[],3,FALSE)</f>
        <v>0</v>
      </c>
      <c r="F15738" s="3">
        <f>VLOOKUP(C15738,Index[],4,FALSE)</f>
        <v>0</v>
      </c>
      <c r="G15738" s="3">
        <f>VLOOKUP(C15738,Index[],5,FALSE)</f>
        <v>0</v>
      </c>
      <c r="H15738" t="s">
        <v>207</v>
      </c>
      <c r="I15738">
        <f>VLOOKUP(Table1[[#This Row],[trait_name]],Trait[],2,FALSE)</f>
        <v>35</v>
      </c>
      <c r="J15738" s="23" t="s">
        <v>166</v>
      </c>
      <c r="L15738" s="3" t="str">
        <f>[1]Traits!L2</f>
        <v>fast</v>
      </c>
      <c r="M15738" s="3"/>
      <c r="N15738" s="23"/>
      <c r="O15738"/>
    </row>
    <row r="15739" spans="1:15">
      <c r="A15739" s="66">
        <f>VLOOKUP(C15739,Index[],8,FALSE)</f>
        <v>43277</v>
      </c>
      <c r="B15739" s="26">
        <v>43277</v>
      </c>
      <c r="C15739" s="16" t="s">
        <v>1046</v>
      </c>
      <c r="D15739" s="3">
        <f>VLOOKUP(C15739,Index[],2,FALSE)</f>
        <v>139</v>
      </c>
      <c r="E15739" s="3">
        <f>VLOOKUP(C15739,Index[],3,FALSE)</f>
        <v>0</v>
      </c>
      <c r="F15739" s="3">
        <f>VLOOKUP(C15739,Index[],4,FALSE)</f>
        <v>0</v>
      </c>
      <c r="G15739" s="3">
        <f>VLOOKUP(C15739,Index[],5,FALSE)</f>
        <v>0</v>
      </c>
      <c r="I15739">
        <f>VLOOKUP(Table1[[#This Row],[trait_name]],Trait[],2,FALSE)</f>
        <v>35</v>
      </c>
      <c r="J15739" s="23" t="s">
        <v>166</v>
      </c>
      <c r="L15739" s="3"/>
      <c r="M15739" s="3"/>
      <c r="N15739" s="23"/>
      <c r="O15739"/>
    </row>
    <row r="15740" spans="1:15">
      <c r="A15740" s="66">
        <f>VLOOKUP(C15740,Index[],8,FALSE)</f>
        <v>43277</v>
      </c>
      <c r="B15740" s="26">
        <v>43277</v>
      </c>
      <c r="C15740" s="16" t="s">
        <v>1046</v>
      </c>
      <c r="D15740" s="3">
        <f>VLOOKUP(C15740,Index[],2,FALSE)</f>
        <v>139</v>
      </c>
      <c r="E15740" s="3">
        <f>VLOOKUP(C15740,Index[],3,FALSE)</f>
        <v>0</v>
      </c>
      <c r="F15740" s="3">
        <f>VLOOKUP(C15740,Index[],4,FALSE)</f>
        <v>0</v>
      </c>
      <c r="G15740" s="3">
        <f>VLOOKUP(C15740,Index[],5,FALSE)</f>
        <v>0</v>
      </c>
      <c r="I15740">
        <f>VLOOKUP(Table1[[#This Row],[trait_name]],Trait[],2,FALSE)</f>
        <v>36</v>
      </c>
      <c r="J15740" s="23" t="s">
        <v>69</v>
      </c>
      <c r="L15740" s="3"/>
      <c r="M15740" s="3"/>
      <c r="N15740" s="23"/>
      <c r="O15740"/>
    </row>
    <row r="15741" spans="1:15">
      <c r="A15741" s="66">
        <f>VLOOKUP(C15741,Index[],8,FALSE)</f>
        <v>43277</v>
      </c>
      <c r="B15741" s="26">
        <v>43277</v>
      </c>
      <c r="C15741" s="16" t="s">
        <v>1046</v>
      </c>
      <c r="D15741" s="3">
        <f>VLOOKUP(C15741,Index[],2,FALSE)</f>
        <v>139</v>
      </c>
      <c r="E15741" s="3">
        <f>VLOOKUP(C15741,Index[],3,FALSE)</f>
        <v>0</v>
      </c>
      <c r="F15741" s="3">
        <f>VLOOKUP(C15741,Index[],4,FALSE)</f>
        <v>0</v>
      </c>
      <c r="G15741" s="3">
        <f>VLOOKUP(C15741,Index[],5,FALSE)</f>
        <v>0</v>
      </c>
      <c r="I15741">
        <f>VLOOKUP(Table1[[#This Row],[trait_name]],Trait[],2,FALSE)</f>
        <v>36</v>
      </c>
      <c r="J15741" s="23" t="s">
        <v>69</v>
      </c>
      <c r="L15741" s="3"/>
      <c r="M15741" s="3"/>
      <c r="N15741" s="23"/>
      <c r="O15741"/>
    </row>
    <row r="15742" spans="1:15">
      <c r="A15742" s="66">
        <f>VLOOKUP(C15742,Index[],8,FALSE)</f>
        <v>43277</v>
      </c>
      <c r="B15742" s="26">
        <v>43277</v>
      </c>
      <c r="C15742" s="16" t="s">
        <v>1046</v>
      </c>
      <c r="D15742" s="3">
        <f>VLOOKUP(C15742,Index[],2,FALSE)</f>
        <v>139</v>
      </c>
      <c r="E15742" s="3">
        <f>VLOOKUP(C15742,Index[],3,FALSE)</f>
        <v>0</v>
      </c>
      <c r="F15742" s="3">
        <f>VLOOKUP(C15742,Index[],4,FALSE)</f>
        <v>0</v>
      </c>
      <c r="G15742" s="3">
        <f>VLOOKUP(C15742,Index[],5,FALSE)</f>
        <v>0</v>
      </c>
      <c r="H15742" t="s">
        <v>207</v>
      </c>
      <c r="I15742">
        <f>VLOOKUP(Table1[[#This Row],[trait_name]],Trait[],2,FALSE)</f>
        <v>37</v>
      </c>
      <c r="J15742" s="23" t="s">
        <v>170</v>
      </c>
      <c r="L15742" s="3" t="str">
        <f>[1]Traits!O2</f>
        <v>dense</v>
      </c>
      <c r="M15742" s="3"/>
      <c r="N15742" s="24"/>
      <c r="O15742"/>
    </row>
    <row r="15743" spans="1:15">
      <c r="A15743" s="66">
        <f>VLOOKUP(C15743,Index[],8,FALSE)</f>
        <v>43277</v>
      </c>
      <c r="B15743" s="26"/>
      <c r="C15743" s="16" t="s">
        <v>1046</v>
      </c>
      <c r="D15743" s="3">
        <f>VLOOKUP(C15743,Index[],2,FALSE)</f>
        <v>139</v>
      </c>
      <c r="E15743" s="3">
        <f>VLOOKUP(C15743,Index[],3,FALSE)</f>
        <v>0</v>
      </c>
      <c r="F15743" s="3">
        <f>VLOOKUP(C15743,Index[],4,FALSE)</f>
        <v>0</v>
      </c>
      <c r="G15743" s="3">
        <f>VLOOKUP(C15743,Index[],5,FALSE)</f>
        <v>0</v>
      </c>
      <c r="I15743">
        <f>VLOOKUP(Table1[[#This Row],[trait_name]],Trait[],2,FALSE)</f>
        <v>38</v>
      </c>
      <c r="J15743" s="23" t="s">
        <v>72</v>
      </c>
      <c r="L15743" s="3"/>
      <c r="M15743" s="3"/>
      <c r="N15743" s="23"/>
      <c r="O15743"/>
    </row>
    <row r="15744" spans="1:15">
      <c r="A15744" s="66">
        <f>VLOOKUP(C15744,Index[],8,FALSE)</f>
        <v>43277</v>
      </c>
      <c r="B15744" s="26">
        <v>43311</v>
      </c>
      <c r="C15744" s="16" t="s">
        <v>1046</v>
      </c>
      <c r="D15744" s="3">
        <f>VLOOKUP(C15744,Index[],2,FALSE)</f>
        <v>139</v>
      </c>
      <c r="E15744" s="3">
        <f>VLOOKUP(C15744,Index[],3,FALSE)</f>
        <v>0</v>
      </c>
      <c r="F15744" s="3">
        <f>VLOOKUP(C15744,Index[],4,FALSE)</f>
        <v>0</v>
      </c>
      <c r="G15744" s="3">
        <f>VLOOKUP(C15744,Index[],5,FALSE)</f>
        <v>0</v>
      </c>
      <c r="I15744">
        <f>VLOOKUP(Table1[[#This Row],[trait_name]],Trait[],2,FALSE)</f>
        <v>39</v>
      </c>
      <c r="J15744" s="23" t="s">
        <v>74</v>
      </c>
      <c r="L15744" s="3"/>
      <c r="M15744" s="3"/>
      <c r="N15744" s="23"/>
      <c r="O15744"/>
    </row>
    <row r="15745" spans="1:15">
      <c r="A15745" s="66">
        <f>VLOOKUP(C15745,Index[],8,FALSE)</f>
        <v>43277</v>
      </c>
      <c r="B15745" s="26"/>
      <c r="C15745" s="16" t="s">
        <v>1046</v>
      </c>
      <c r="D15745" s="3">
        <f>VLOOKUP(C15745,Index[],2,FALSE)</f>
        <v>139</v>
      </c>
      <c r="E15745" s="3">
        <f>VLOOKUP(C15745,Index[],3,FALSE)</f>
        <v>0</v>
      </c>
      <c r="F15745" s="3">
        <f>VLOOKUP(C15745,Index[],4,FALSE)</f>
        <v>0</v>
      </c>
      <c r="G15745" s="3">
        <f>VLOOKUP(C15745,Index[],5,FALSE)</f>
        <v>0</v>
      </c>
      <c r="I15745">
        <f>VLOOKUP(Table1[[#This Row],[trait_name]],Trait[],2,FALSE)</f>
        <v>40</v>
      </c>
      <c r="J15745" s="23" t="s">
        <v>76</v>
      </c>
      <c r="L15745" s="3"/>
      <c r="M15745" s="3"/>
      <c r="N15745" s="23"/>
      <c r="O15745"/>
    </row>
    <row r="15746" spans="1:15">
      <c r="A15746" s="66">
        <f>VLOOKUP(C15746,Index[],8,FALSE)</f>
        <v>43277</v>
      </c>
      <c r="B15746" s="26">
        <v>43277</v>
      </c>
      <c r="C15746" s="16" t="s">
        <v>1046</v>
      </c>
      <c r="D15746" s="3">
        <f>VLOOKUP(C15746,Index[],2,FALSE)</f>
        <v>139</v>
      </c>
      <c r="E15746" s="3">
        <f>VLOOKUP(C15746,Index[],3,FALSE)</f>
        <v>0</v>
      </c>
      <c r="F15746" s="3">
        <f>VLOOKUP(C15746,Index[],4,FALSE)</f>
        <v>0</v>
      </c>
      <c r="G15746" s="3">
        <f>VLOOKUP(C15746,Index[],5,FALSE)</f>
        <v>0</v>
      </c>
      <c r="H15746" t="s">
        <v>455</v>
      </c>
      <c r="I15746">
        <f>VLOOKUP(Table1[[#This Row],[trait_name]],Trait[],2,FALSE)</f>
        <v>41</v>
      </c>
      <c r="J15746" s="23" t="s">
        <v>78</v>
      </c>
      <c r="L15746" s="3" t="str">
        <f>[1]Traits!R2</f>
        <v>darkgreen</v>
      </c>
      <c r="M15746" s="3"/>
      <c r="N15746" s="23"/>
      <c r="O15746"/>
    </row>
    <row r="15747" spans="1:15">
      <c r="A15747" s="66">
        <f>VLOOKUP(C15747,Index[],8,FALSE)</f>
        <v>43277</v>
      </c>
      <c r="B15747" s="26">
        <v>43277</v>
      </c>
      <c r="C15747" s="16" t="s">
        <v>1046</v>
      </c>
      <c r="D15747" s="3">
        <f>VLOOKUP(C15747,Index[],2,FALSE)</f>
        <v>139</v>
      </c>
      <c r="E15747" s="3">
        <f>VLOOKUP(C15747,Index[],3,FALSE)</f>
        <v>0</v>
      </c>
      <c r="F15747" s="3">
        <f>VLOOKUP(C15747,Index[],4,FALSE)</f>
        <v>0</v>
      </c>
      <c r="G15747" s="3">
        <f>VLOOKUP(C15747,Index[],5,FALSE)</f>
        <v>0</v>
      </c>
      <c r="I15747">
        <f>VLOOKUP(Table1[[#This Row],[trait_name]],Trait[],2,FALSE)</f>
        <v>41</v>
      </c>
      <c r="J15747" s="23" t="s">
        <v>78</v>
      </c>
      <c r="L15747" s="3"/>
      <c r="M15747" s="3"/>
      <c r="N15747" s="23"/>
      <c r="O15747"/>
    </row>
    <row r="15748" spans="1:15">
      <c r="A15748" s="66">
        <f>VLOOKUP(C15748,Index[],8,FALSE)</f>
        <v>43277</v>
      </c>
      <c r="B15748" s="26"/>
      <c r="C15748" s="16" t="s">
        <v>1046</v>
      </c>
      <c r="D15748" s="3">
        <f>VLOOKUP(C15748,Index[],2,FALSE)</f>
        <v>139</v>
      </c>
      <c r="E15748" s="3">
        <f>VLOOKUP(C15748,Index[],3,FALSE)</f>
        <v>0</v>
      </c>
      <c r="F15748" s="3">
        <f>VLOOKUP(C15748,Index[],4,FALSE)</f>
        <v>0</v>
      </c>
      <c r="G15748" s="3">
        <f>VLOOKUP(C15748,Index[],5,FALSE)</f>
        <v>0</v>
      </c>
      <c r="I15748">
        <f>VLOOKUP(Table1[[#This Row],[trait_name]],Trait[],2,FALSE)</f>
        <v>42</v>
      </c>
      <c r="J15748" s="23" t="s">
        <v>82</v>
      </c>
      <c r="L15748" s="3"/>
      <c r="M15748" s="3"/>
      <c r="N15748" s="23"/>
      <c r="O15748"/>
    </row>
    <row r="15749" spans="1:15">
      <c r="A15749" s="66">
        <f>VLOOKUP(C15749,Index[],8,FALSE)</f>
        <v>43277</v>
      </c>
      <c r="B15749" s="26">
        <v>43277</v>
      </c>
      <c r="C15749" s="16" t="s">
        <v>1046</v>
      </c>
      <c r="D15749" s="3">
        <f>VLOOKUP(C15749,Index[],2,FALSE)</f>
        <v>139</v>
      </c>
      <c r="E15749" s="3">
        <f>VLOOKUP(C15749,Index[],3,FALSE)</f>
        <v>0</v>
      </c>
      <c r="F15749" s="3">
        <f>VLOOKUP(C15749,Index[],4,FALSE)</f>
        <v>0</v>
      </c>
      <c r="G15749" s="3">
        <f>VLOOKUP(C15749,Index[],5,FALSE)</f>
        <v>0</v>
      </c>
      <c r="H15749" t="s">
        <v>455</v>
      </c>
      <c r="I15749">
        <f>VLOOKUP(Table1[[#This Row],[trait_name]],Trait[],2,FALSE)</f>
        <v>43</v>
      </c>
      <c r="J15749" s="23" t="s">
        <v>86</v>
      </c>
      <c r="L15749" s="3" t="str">
        <f>[1]Traits!P3</f>
        <v>white</v>
      </c>
      <c r="M15749" s="3"/>
      <c r="N15749" s="23"/>
      <c r="O15749"/>
    </row>
    <row r="15750" spans="1:15">
      <c r="A15750" s="66">
        <f>VLOOKUP(C15750,Index[],8,FALSE)</f>
        <v>43277</v>
      </c>
      <c r="B15750" s="26">
        <v>43277</v>
      </c>
      <c r="C15750" s="16" t="s">
        <v>1046</v>
      </c>
      <c r="D15750" s="3">
        <f>VLOOKUP(C15750,Index[],2,FALSE)</f>
        <v>139</v>
      </c>
      <c r="E15750" s="3">
        <f>VLOOKUP(C15750,Index[],3,FALSE)</f>
        <v>0</v>
      </c>
      <c r="F15750" s="3">
        <f>VLOOKUP(C15750,Index[],4,FALSE)</f>
        <v>0</v>
      </c>
      <c r="G15750" s="3">
        <f>VLOOKUP(C15750,Index[],5,FALSE)</f>
        <v>0</v>
      </c>
      <c r="I15750">
        <f>VLOOKUP(Table1[[#This Row],[trait_name]],Trait[],2,FALSE)</f>
        <v>43</v>
      </c>
      <c r="J15750" s="23" t="s">
        <v>86</v>
      </c>
      <c r="L15750" s="3"/>
      <c r="M15750" s="3"/>
      <c r="N15750" s="23"/>
      <c r="O15750"/>
    </row>
    <row r="15751" spans="1:15">
      <c r="A15751" s="66">
        <f>VLOOKUP(C15751,Index[],8,FALSE)</f>
        <v>43277</v>
      </c>
      <c r="B15751" s="12"/>
      <c r="C15751" s="13" t="s">
        <v>1046</v>
      </c>
      <c r="D15751" s="3">
        <f>VLOOKUP(C15751,Index[],2,FALSE)</f>
        <v>139</v>
      </c>
      <c r="E15751" s="3">
        <f>VLOOKUP(C15751,Index[],3,FALSE)</f>
        <v>0</v>
      </c>
      <c r="F15751" s="3">
        <f>VLOOKUP(C15751,Index[],4,FALSE)</f>
        <v>0</v>
      </c>
      <c r="G15751" s="3">
        <f>VLOOKUP(C15751,Index[],5,FALSE)</f>
        <v>0</v>
      </c>
      <c r="I15751">
        <f>VLOOKUP(Table1[[#This Row],[trait_name]],Trait[],2,FALSE)</f>
        <v>44</v>
      </c>
      <c r="J15751" s="23" t="s">
        <v>88</v>
      </c>
      <c r="L15751" s="3"/>
      <c r="M15751" s="3"/>
      <c r="N15751" s="23"/>
      <c r="O15751"/>
    </row>
    <row r="15752" spans="1:15">
      <c r="A15752" s="66">
        <f>VLOOKUP(C15752,Index[],8,FALSE)</f>
        <v>43277</v>
      </c>
      <c r="B15752" s="26">
        <v>43277</v>
      </c>
      <c r="C15752" s="16" t="s">
        <v>1046</v>
      </c>
      <c r="D15752" s="3">
        <f>VLOOKUP(C15752,Index[],2,FALSE)</f>
        <v>139</v>
      </c>
      <c r="E15752" s="3">
        <f>VLOOKUP(C15752,Index[],3,FALSE)</f>
        <v>0</v>
      </c>
      <c r="F15752" s="3">
        <f>VLOOKUP(C15752,Index[],4,FALSE)</f>
        <v>0</v>
      </c>
      <c r="G15752" s="3">
        <f>VLOOKUP(C15752,Index[],5,FALSE)</f>
        <v>0</v>
      </c>
      <c r="H15752" t="s">
        <v>455</v>
      </c>
      <c r="I15752">
        <f>VLOOKUP(Table1[[#This Row],[trait_name]],Trait[],2,FALSE)</f>
        <v>45</v>
      </c>
      <c r="J15752" s="23" t="s">
        <v>92</v>
      </c>
      <c r="L15752" s="3" t="str">
        <f>[1]Traits!Q4</f>
        <v>fragrance</v>
      </c>
      <c r="M15752" s="3"/>
      <c r="N15752" s="23"/>
      <c r="O15752"/>
    </row>
    <row r="15753" spans="1:15">
      <c r="A15753" s="66">
        <f>VLOOKUP(C15753,Index[],8,FALSE)</f>
        <v>43277</v>
      </c>
      <c r="B15753" s="26">
        <v>43277</v>
      </c>
      <c r="C15753" s="16" t="s">
        <v>1046</v>
      </c>
      <c r="D15753" s="3">
        <f>VLOOKUP(C15753,Index[],2,FALSE)</f>
        <v>139</v>
      </c>
      <c r="E15753" s="3">
        <f>VLOOKUP(C15753,Index[],3,FALSE)</f>
        <v>0</v>
      </c>
      <c r="F15753" s="3">
        <f>VLOOKUP(C15753,Index[],4,FALSE)</f>
        <v>0</v>
      </c>
      <c r="G15753" s="3">
        <f>VLOOKUP(C15753,Index[],5,FALSE)</f>
        <v>0</v>
      </c>
      <c r="H15753" t="s">
        <v>455</v>
      </c>
      <c r="I15753">
        <f>VLOOKUP(Table1[[#This Row],[trait_name]],Trait[],2,FALSE)</f>
        <v>45</v>
      </c>
      <c r="J15753" s="23" t="s">
        <v>92</v>
      </c>
      <c r="L15753" s="3" t="str">
        <f>[1]Traits!Q3</f>
        <v>showey</v>
      </c>
      <c r="M15753" s="3"/>
      <c r="N15753" s="23"/>
      <c r="O15753"/>
    </row>
    <row r="15754" spans="1:15">
      <c r="A15754" s="66">
        <f>VLOOKUP(C15754,Index[],8,FALSE)</f>
        <v>43277</v>
      </c>
      <c r="B15754" s="26"/>
      <c r="C15754" s="16" t="s">
        <v>1046</v>
      </c>
      <c r="D15754" s="3">
        <f>VLOOKUP(C15754,Index[],2,FALSE)</f>
        <v>139</v>
      </c>
      <c r="E15754" s="3">
        <f>VLOOKUP(C15754,Index[],3,FALSE)</f>
        <v>0</v>
      </c>
      <c r="F15754" s="3">
        <f>VLOOKUP(C15754,Index[],4,FALSE)</f>
        <v>0</v>
      </c>
      <c r="G15754" s="3">
        <f>VLOOKUP(C15754,Index[],5,FALSE)</f>
        <v>0</v>
      </c>
      <c r="I15754">
        <f>VLOOKUP(Table1[[#This Row],[trait_name]],Trait[],2,FALSE)</f>
        <v>46</v>
      </c>
      <c r="J15754" s="23" t="s">
        <v>97</v>
      </c>
      <c r="L15754" s="3"/>
      <c r="M15754" s="3"/>
      <c r="N15754" s="23"/>
      <c r="O15754"/>
    </row>
    <row r="15755" spans="1:15">
      <c r="A15755" s="66">
        <f>VLOOKUP(C15755,Index[],8,FALSE)</f>
        <v>43277</v>
      </c>
      <c r="B15755" s="26"/>
      <c r="C15755" s="16" t="s">
        <v>1046</v>
      </c>
      <c r="D15755" s="3">
        <f>VLOOKUP(C15755,Index[],2,FALSE)</f>
        <v>139</v>
      </c>
      <c r="E15755" s="3">
        <f>VLOOKUP(C15755,Index[],3,FALSE)</f>
        <v>0</v>
      </c>
      <c r="F15755" s="3">
        <f>VLOOKUP(C15755,Index[],4,FALSE)</f>
        <v>0</v>
      </c>
      <c r="G15755" s="3">
        <f>VLOOKUP(C15755,Index[],5,FALSE)</f>
        <v>0</v>
      </c>
      <c r="I15755">
        <f>VLOOKUP(Table1[[#This Row],[trait_name]],Trait[],2,FALSE)</f>
        <v>47</v>
      </c>
      <c r="J15755" s="23" t="s">
        <v>99</v>
      </c>
      <c r="L15755" s="3"/>
      <c r="M15755" s="3"/>
      <c r="N15755" s="23"/>
      <c r="O15755"/>
    </row>
    <row r="15756" spans="1:15">
      <c r="A15756" s="66">
        <f>VLOOKUP(C15756,Index[],8,FALSE)</f>
        <v>43277</v>
      </c>
      <c r="B15756" s="26"/>
      <c r="C15756" s="16" t="s">
        <v>1046</v>
      </c>
      <c r="D15756" s="3">
        <f>VLOOKUP(C15756,Index[],2,FALSE)</f>
        <v>139</v>
      </c>
      <c r="E15756" s="3">
        <f>VLOOKUP(C15756,Index[],3,FALSE)</f>
        <v>0</v>
      </c>
      <c r="F15756" s="3">
        <f>VLOOKUP(C15756,Index[],4,FALSE)</f>
        <v>0</v>
      </c>
      <c r="G15756" s="3">
        <f>VLOOKUP(C15756,Index[],5,FALSE)</f>
        <v>0</v>
      </c>
      <c r="H15756" t="s">
        <v>455</v>
      </c>
      <c r="I15756">
        <f>VLOOKUP(Table1[[#This Row],[trait_name]],Trait[],2,FALSE)</f>
        <v>48</v>
      </c>
      <c r="J15756" s="24" t="s">
        <v>101</v>
      </c>
      <c r="K15756" s="24"/>
      <c r="L15756" s="3" t="s">
        <v>298</v>
      </c>
      <c r="M15756" s="3"/>
      <c r="N15756" s="23"/>
      <c r="O15756"/>
    </row>
    <row r="15757" spans="1:15">
      <c r="A15757" s="66">
        <f>VLOOKUP(C15757,Index[],8,FALSE)</f>
        <v>43277</v>
      </c>
      <c r="B15757" s="26"/>
      <c r="C15757" s="16" t="s">
        <v>1046</v>
      </c>
      <c r="D15757" s="3">
        <f>VLOOKUP(C15757,Index[],2,FALSE)</f>
        <v>139</v>
      </c>
      <c r="E15757" s="3">
        <f>VLOOKUP(C15757,Index[],3,FALSE)</f>
        <v>0</v>
      </c>
      <c r="F15757" s="3">
        <f>VLOOKUP(C15757,Index[],4,FALSE)</f>
        <v>0</v>
      </c>
      <c r="G15757" s="3">
        <f>VLOOKUP(C15757,Index[],5,FALSE)</f>
        <v>0</v>
      </c>
      <c r="H15757" t="s">
        <v>455</v>
      </c>
      <c r="I15757">
        <f>VLOOKUP(Table1[[#This Row],[trait_name]],Trait[],2,FALSE)</f>
        <v>49</v>
      </c>
      <c r="J15757" s="24" t="s">
        <v>104</v>
      </c>
      <c r="K15757" s="24"/>
      <c r="L15757" s="3"/>
      <c r="M15757" s="3"/>
      <c r="N15757" s="23"/>
      <c r="O15757"/>
    </row>
    <row r="15758" spans="1:15">
      <c r="A15758" s="66">
        <f>VLOOKUP(C15758,Index[],8,FALSE)</f>
        <v>43277</v>
      </c>
      <c r="B15758" s="26">
        <v>43311</v>
      </c>
      <c r="C15758" s="16" t="s">
        <v>1046</v>
      </c>
      <c r="D15758" s="3">
        <f>VLOOKUP(C15758,Index[],2,FALSE)</f>
        <v>139</v>
      </c>
      <c r="E15758" s="3">
        <f>VLOOKUP(C15758,Index[],3,FALSE)</f>
        <v>0</v>
      </c>
      <c r="F15758" s="3">
        <f>VLOOKUP(C15758,Index[],4,FALSE)</f>
        <v>0</v>
      </c>
      <c r="G15758" s="3">
        <f>VLOOKUP(C15758,Index[],5,FALSE)</f>
        <v>0</v>
      </c>
      <c r="I15758">
        <f>VLOOKUP(Table1[[#This Row],[trait_name]],Trait[],2,FALSE)</f>
        <v>50</v>
      </c>
      <c r="J15758" s="23" t="s">
        <v>106</v>
      </c>
      <c r="L15758" s="3"/>
      <c r="M15758" s="3"/>
      <c r="N15758" s="23"/>
      <c r="O15758"/>
    </row>
    <row r="15759" spans="1:15">
      <c r="A15759" s="66">
        <f>VLOOKUP(C15759,Index[],8,FALSE)</f>
        <v>43277</v>
      </c>
      <c r="B15759" s="26"/>
      <c r="C15759" s="16" t="s">
        <v>1046</v>
      </c>
      <c r="D15759" s="3">
        <f>VLOOKUP(C15759,Index[],2,FALSE)</f>
        <v>139</v>
      </c>
      <c r="E15759" s="3">
        <f>VLOOKUP(C15759,Index[],3,FALSE)</f>
        <v>0</v>
      </c>
      <c r="F15759" s="3">
        <f>VLOOKUP(C15759,Index[],4,FALSE)</f>
        <v>0</v>
      </c>
      <c r="G15759" s="3">
        <f>VLOOKUP(C15759,Index[],5,FALSE)</f>
        <v>0</v>
      </c>
      <c r="I15759">
        <f>VLOOKUP(Table1[[#This Row],[trait_name]],Trait[],2,FALSE)</f>
        <v>52</v>
      </c>
      <c r="J15759" s="23" t="s">
        <v>109</v>
      </c>
      <c r="L15759" s="3"/>
      <c r="M15759" s="3"/>
      <c r="N15759" s="23"/>
      <c r="O15759"/>
    </row>
    <row r="15760" spans="1:15">
      <c r="A15760" s="66">
        <f>VLOOKUP(C15760,Index[],8,FALSE)</f>
        <v>43277</v>
      </c>
      <c r="B15760" s="26">
        <v>43277</v>
      </c>
      <c r="C15760" s="16" t="s">
        <v>1046</v>
      </c>
      <c r="D15760" s="3">
        <f>VLOOKUP(C15760,Index[],2,FALSE)</f>
        <v>139</v>
      </c>
      <c r="E15760" s="3">
        <f>VLOOKUP(C15760,Index[],3,FALSE)</f>
        <v>0</v>
      </c>
      <c r="F15760" s="3">
        <f>VLOOKUP(C15760,Index[],4,FALSE)</f>
        <v>0</v>
      </c>
      <c r="G15760" s="3">
        <f>VLOOKUP(C15760,Index[],5,FALSE)</f>
        <v>0</v>
      </c>
      <c r="H15760" t="s">
        <v>455</v>
      </c>
      <c r="I15760">
        <f>VLOOKUP(Table1[[#This Row],[trait_name]],Trait[],2,FALSE)</f>
        <v>53</v>
      </c>
      <c r="J15760" s="23" t="s">
        <v>112</v>
      </c>
      <c r="L15760" s="3" t="str">
        <f>[1]Traits!S6</f>
        <v>garden</v>
      </c>
      <c r="M15760" s="3"/>
      <c r="N15760" s="23"/>
      <c r="O15760"/>
    </row>
    <row r="15761" spans="1:15">
      <c r="A15761" s="66">
        <f>VLOOKUP(C15761,Index[],8,FALSE)</f>
        <v>43277</v>
      </c>
      <c r="B15761" s="26">
        <v>43277</v>
      </c>
      <c r="C15761" s="16" t="s">
        <v>1046</v>
      </c>
      <c r="D15761" s="3">
        <f>VLOOKUP(C15761,Index[],2,FALSE)</f>
        <v>139</v>
      </c>
      <c r="E15761" s="3">
        <f>VLOOKUP(C15761,Index[],3,FALSE)</f>
        <v>0</v>
      </c>
      <c r="F15761" s="3">
        <f>VLOOKUP(C15761,Index[],4,FALSE)</f>
        <v>0</v>
      </c>
      <c r="G15761" s="3">
        <f>VLOOKUP(C15761,Index[],5,FALSE)</f>
        <v>0</v>
      </c>
      <c r="H15761" t="s">
        <v>455</v>
      </c>
      <c r="I15761">
        <f>VLOOKUP(Table1[[#This Row],[trait_name]],Trait[],2,FALSE)</f>
        <v>53</v>
      </c>
      <c r="J15761" s="23" t="s">
        <v>112</v>
      </c>
      <c r="L15761" s="3" t="str">
        <f>[1]Traits!S8</f>
        <v>park</v>
      </c>
      <c r="M15761" s="3"/>
      <c r="N15761" s="23"/>
      <c r="O15761"/>
    </row>
    <row r="15762" spans="1:15">
      <c r="A15762" s="66">
        <f>VLOOKUP(C15762,Index[],8,FALSE)</f>
        <v>43277</v>
      </c>
      <c r="B15762" s="26">
        <v>43277</v>
      </c>
      <c r="C15762" s="16" t="s">
        <v>1046</v>
      </c>
      <c r="D15762" s="3">
        <f>VLOOKUP(C15762,Index[],2,FALSE)</f>
        <v>139</v>
      </c>
      <c r="E15762" s="3">
        <f>VLOOKUP(C15762,Index[],3,FALSE)</f>
        <v>0</v>
      </c>
      <c r="F15762" s="3">
        <f>VLOOKUP(C15762,Index[],4,FALSE)</f>
        <v>0</v>
      </c>
      <c r="G15762" s="3">
        <f>VLOOKUP(C15762,Index[],5,FALSE)</f>
        <v>0</v>
      </c>
      <c r="I15762">
        <f>VLOOKUP(Table1[[#This Row],[trait_name]],Trait[],2,FALSE)</f>
        <v>53</v>
      </c>
      <c r="J15762" s="23" t="s">
        <v>112</v>
      </c>
      <c r="L15762" s="3"/>
      <c r="M15762" s="3"/>
      <c r="N15762" s="23"/>
      <c r="O15762"/>
    </row>
    <row r="15763" spans="1:15">
      <c r="A15763" s="66">
        <f>VLOOKUP(C15763,Index[],8,FALSE)</f>
        <v>43277</v>
      </c>
      <c r="B15763" s="26">
        <v>43277</v>
      </c>
      <c r="C15763" s="16" t="s">
        <v>1046</v>
      </c>
      <c r="D15763" s="3">
        <f>VLOOKUP(C15763,Index[],2,FALSE)</f>
        <v>139</v>
      </c>
      <c r="E15763" s="3">
        <f>VLOOKUP(C15763,Index[],3,FALSE)</f>
        <v>0</v>
      </c>
      <c r="F15763" s="3">
        <f>VLOOKUP(C15763,Index[],4,FALSE)</f>
        <v>0</v>
      </c>
      <c r="G15763" s="3">
        <f>VLOOKUP(C15763,Index[],5,FALSE)</f>
        <v>0</v>
      </c>
      <c r="H15763" t="s">
        <v>207</v>
      </c>
      <c r="I15763">
        <f>VLOOKUP(Table1[[#This Row],[trait_name]],Trait[],2,FALSE)</f>
        <v>54</v>
      </c>
      <c r="J15763" s="23" t="s">
        <v>116</v>
      </c>
      <c r="L15763" s="3" t="str">
        <f>[1]Traits!T3</f>
        <v>feature</v>
      </c>
      <c r="M15763" s="3"/>
      <c r="N15763" s="23"/>
      <c r="O15763"/>
    </row>
    <row r="15764" spans="1:15">
      <c r="A15764" s="66">
        <f>VLOOKUP(C15764,Index[],8,FALSE)</f>
        <v>43277</v>
      </c>
      <c r="B15764" s="26">
        <v>43277</v>
      </c>
      <c r="C15764" s="16" t="s">
        <v>1046</v>
      </c>
      <c r="D15764" s="3">
        <f>VLOOKUP(C15764,Index[],2,FALSE)</f>
        <v>139</v>
      </c>
      <c r="E15764" s="3">
        <f>VLOOKUP(C15764,Index[],3,FALSE)</f>
        <v>0</v>
      </c>
      <c r="F15764" s="3">
        <f>VLOOKUP(C15764,Index[],4,FALSE)</f>
        <v>0</v>
      </c>
      <c r="G15764" s="3">
        <f>VLOOKUP(C15764,Index[],5,FALSE)</f>
        <v>0</v>
      </c>
      <c r="H15764" t="s">
        <v>455</v>
      </c>
      <c r="I15764">
        <f>VLOOKUP(Table1[[#This Row],[trait_name]],Trait[],2,FALSE)</f>
        <v>54</v>
      </c>
      <c r="J15764" s="23" t="s">
        <v>116</v>
      </c>
      <c r="L15764" s="3" t="str">
        <f>[1]Traits!T2</f>
        <v>shade</v>
      </c>
      <c r="M15764" s="3"/>
      <c r="N15764" s="23"/>
      <c r="O15764"/>
    </row>
    <row r="15765" spans="1:15">
      <c r="A15765" s="66">
        <f>VLOOKUP(C15765,Index[],8,FALSE)</f>
        <v>43277</v>
      </c>
      <c r="B15765" s="26">
        <v>43277</v>
      </c>
      <c r="C15765" s="16" t="s">
        <v>1046</v>
      </c>
      <c r="D15765" s="3">
        <f>VLOOKUP(C15765,Index[],2,FALSE)</f>
        <v>139</v>
      </c>
      <c r="E15765" s="3">
        <f>VLOOKUP(C15765,Index[],3,FALSE)</f>
        <v>0</v>
      </c>
      <c r="F15765" s="3">
        <f>VLOOKUP(C15765,Index[],4,FALSE)</f>
        <v>0</v>
      </c>
      <c r="G15765" s="3">
        <f>VLOOKUP(C15765,Index[],5,FALSE)</f>
        <v>0</v>
      </c>
      <c r="I15765">
        <f>VLOOKUP(Table1[[#This Row],[trait_name]],Trait[],2,FALSE)</f>
        <v>54</v>
      </c>
      <c r="J15765" s="23" t="s">
        <v>116</v>
      </c>
      <c r="L15765" s="3"/>
      <c r="M15765" s="3"/>
      <c r="N15765" s="23"/>
      <c r="O15765"/>
    </row>
    <row r="15766" spans="1:15">
      <c r="A15766" s="66">
        <f>VLOOKUP(C15766,Index[],8,FALSE)</f>
        <v>43277</v>
      </c>
      <c r="B15766" s="26">
        <v>43277</v>
      </c>
      <c r="C15766" s="16" t="s">
        <v>1046</v>
      </c>
      <c r="D15766" s="3">
        <f>VLOOKUP(C15766,Index[],2,FALSE)</f>
        <v>139</v>
      </c>
      <c r="E15766" s="3">
        <f>VLOOKUP(C15766,Index[],3,FALSE)</f>
        <v>0</v>
      </c>
      <c r="F15766" s="3">
        <f>VLOOKUP(C15766,Index[],4,FALSE)</f>
        <v>0</v>
      </c>
      <c r="G15766" s="3">
        <f>VLOOKUP(C15766,Index[],5,FALSE)</f>
        <v>0</v>
      </c>
      <c r="I15766">
        <f>VLOOKUP(Table1[[#This Row],[trait_name]],Trait[],2,FALSE)</f>
        <v>54</v>
      </c>
      <c r="J15766" s="23" t="s">
        <v>116</v>
      </c>
      <c r="L15766" s="3"/>
      <c r="M15766" s="3"/>
      <c r="N15766" s="23"/>
      <c r="O15766"/>
    </row>
    <row r="15767" spans="1:15">
      <c r="A15767" s="66">
        <f>VLOOKUP(C15767,Index[],8,FALSE)</f>
        <v>43277</v>
      </c>
      <c r="B15767" s="12"/>
      <c r="C15767" s="13" t="s">
        <v>1046</v>
      </c>
      <c r="D15767" s="3">
        <f>VLOOKUP(C15767,Index[],2,FALSE)</f>
        <v>139</v>
      </c>
      <c r="E15767" s="3">
        <f>VLOOKUP(C15767,Index[],3,FALSE)</f>
        <v>0</v>
      </c>
      <c r="F15767" s="3">
        <f>VLOOKUP(C15767,Index[],4,FALSE)</f>
        <v>0</v>
      </c>
      <c r="G15767" s="3">
        <f>VLOOKUP(C15767,Index[],5,FALSE)</f>
        <v>0</v>
      </c>
      <c r="I15767">
        <f>VLOOKUP(Table1[[#This Row],[trait_name]],Trait[],2,FALSE)</f>
        <v>55</v>
      </c>
      <c r="J15767" s="23" t="s">
        <v>119</v>
      </c>
      <c r="L15767" s="3"/>
      <c r="M15767" s="3"/>
      <c r="N15767" s="23"/>
      <c r="O15767"/>
    </row>
    <row r="15768" spans="1:15">
      <c r="A15768" s="66">
        <f>VLOOKUP(C15768,Index[],8,FALSE)</f>
        <v>43277</v>
      </c>
      <c r="B15768" s="26">
        <v>43277</v>
      </c>
      <c r="C15768" s="16" t="s">
        <v>1046</v>
      </c>
      <c r="D15768" s="3">
        <f>VLOOKUP(C15768,Index[],2,FALSE)</f>
        <v>139</v>
      </c>
      <c r="E15768" s="3">
        <f>VLOOKUP(C15768,Index[],3,FALSE)</f>
        <v>0</v>
      </c>
      <c r="F15768" s="3">
        <f>VLOOKUP(C15768,Index[],4,FALSE)</f>
        <v>0</v>
      </c>
      <c r="G15768" s="3">
        <f>VLOOKUP(C15768,Index[],5,FALSE)</f>
        <v>0</v>
      </c>
      <c r="H15768" t="s">
        <v>207</v>
      </c>
      <c r="I15768">
        <f>VLOOKUP(Table1[[#This Row],[trait_name]],Trait[],2,FALSE)</f>
        <v>56</v>
      </c>
      <c r="J15768" s="23" t="s">
        <v>121</v>
      </c>
      <c r="L15768" s="3" t="s">
        <v>189</v>
      </c>
      <c r="M15768" s="3"/>
      <c r="N15768" s="23"/>
      <c r="O15768"/>
    </row>
    <row r="15769" spans="1:15">
      <c r="A15769" s="66">
        <f>VLOOKUP(C15769,Index[],8,FALSE)</f>
        <v>43277</v>
      </c>
      <c r="B15769" s="26">
        <v>43277</v>
      </c>
      <c r="C15769" s="16" t="s">
        <v>1046</v>
      </c>
      <c r="D15769" s="3">
        <f>VLOOKUP(C15769,Index[],2,FALSE)</f>
        <v>139</v>
      </c>
      <c r="E15769" s="3">
        <f>VLOOKUP(C15769,Index[],3,FALSE)</f>
        <v>0</v>
      </c>
      <c r="F15769" s="3">
        <f>VLOOKUP(C15769,Index[],4,FALSE)</f>
        <v>0</v>
      </c>
      <c r="G15769" s="3">
        <f>VLOOKUP(C15769,Index[],5,FALSE)</f>
        <v>0</v>
      </c>
      <c r="H15769" t="s">
        <v>207</v>
      </c>
      <c r="I15769">
        <f>VLOOKUP(Table1[[#This Row],[trait_name]],Trait[],2,FALSE)</f>
        <v>57</v>
      </c>
      <c r="J15769" s="23" t="s">
        <v>233</v>
      </c>
      <c r="L15769" s="3" t="s">
        <v>261</v>
      </c>
      <c r="M15769" s="3"/>
      <c r="N15769" s="23"/>
      <c r="O15769"/>
    </row>
    <row r="15770" spans="1:15">
      <c r="A15770" s="66">
        <f>VLOOKUP(C15770,Index[],8,FALSE)</f>
        <v>43277</v>
      </c>
      <c r="B15770" s="26">
        <v>43277</v>
      </c>
      <c r="C15770" s="16" t="s">
        <v>1046</v>
      </c>
      <c r="D15770" s="3">
        <f>VLOOKUP(C15770,Index[],2,FALSE)</f>
        <v>139</v>
      </c>
      <c r="E15770" s="3">
        <f>VLOOKUP(C15770,Index[],3,FALSE)</f>
        <v>0</v>
      </c>
      <c r="F15770" s="3">
        <f>VLOOKUP(C15770,Index[],4,FALSE)</f>
        <v>0</v>
      </c>
      <c r="G15770" s="3">
        <f>VLOOKUP(C15770,Index[],5,FALSE)</f>
        <v>0</v>
      </c>
      <c r="H15770" t="s">
        <v>207</v>
      </c>
      <c r="I15770">
        <f>VLOOKUP(Table1[[#This Row],[trait_name]],Trait[],2,FALSE)</f>
        <v>57</v>
      </c>
      <c r="J15770" s="23" t="s">
        <v>233</v>
      </c>
      <c r="L15770" s="3" t="s">
        <v>405</v>
      </c>
      <c r="M15770" s="3"/>
      <c r="N15770" s="23"/>
      <c r="O15770"/>
    </row>
    <row r="15771" spans="1:15">
      <c r="A15771" s="66">
        <f>VLOOKUP(C15771,Index[],8,FALSE)</f>
        <v>43277</v>
      </c>
      <c r="B15771" s="26">
        <v>43277</v>
      </c>
      <c r="C15771" s="16" t="s">
        <v>1046</v>
      </c>
      <c r="D15771" s="3">
        <f>VLOOKUP(C15771,Index[],2,FALSE)</f>
        <v>139</v>
      </c>
      <c r="E15771" s="3">
        <f>VLOOKUP(C15771,Index[],3,FALSE)</f>
        <v>0</v>
      </c>
      <c r="F15771" s="3">
        <f>VLOOKUP(C15771,Index[],4,FALSE)</f>
        <v>0</v>
      </c>
      <c r="G15771" s="3">
        <f>VLOOKUP(C15771,Index[],5,FALSE)</f>
        <v>0</v>
      </c>
      <c r="H15771" t="s">
        <v>207</v>
      </c>
      <c r="I15771">
        <f>VLOOKUP(Table1[[#This Row],[trait_name]],Trait[],2,FALSE)</f>
        <v>57</v>
      </c>
      <c r="J15771" s="23" t="s">
        <v>233</v>
      </c>
      <c r="L15771" s="3" t="s">
        <v>406</v>
      </c>
      <c r="M15771" s="3"/>
      <c r="N15771" s="23"/>
      <c r="O15771"/>
    </row>
    <row r="15772" spans="1:15">
      <c r="A15772" s="66">
        <f>VLOOKUP(C15772,Index[],8,FALSE)</f>
        <v>43277</v>
      </c>
      <c r="B15772" s="26">
        <v>43277</v>
      </c>
      <c r="C15772" s="16" t="s">
        <v>1046</v>
      </c>
      <c r="D15772" s="3">
        <f>VLOOKUP(C15772,Index[],2,FALSE)</f>
        <v>139</v>
      </c>
      <c r="E15772" s="3">
        <f>VLOOKUP(C15772,Index[],3,FALSE)</f>
        <v>0</v>
      </c>
      <c r="F15772" s="3">
        <f>VLOOKUP(C15772,Index[],4,FALSE)</f>
        <v>0</v>
      </c>
      <c r="G15772" s="3">
        <f>VLOOKUP(C15772,Index[],5,FALSE)</f>
        <v>0</v>
      </c>
      <c r="H15772" t="s">
        <v>455</v>
      </c>
      <c r="I15772">
        <f>VLOOKUP(Table1[[#This Row],[trait_name]],Trait[],2,FALSE)</f>
        <v>58</v>
      </c>
      <c r="J15772" s="23" t="s">
        <v>123</v>
      </c>
      <c r="L15772" s="3" t="str">
        <f>[1]Traits!X2</f>
        <v>bird</v>
      </c>
      <c r="M15772" s="3"/>
      <c r="N15772" s="23"/>
      <c r="O15772"/>
    </row>
    <row r="15773" spans="1:15">
      <c r="A15773" s="66">
        <f>VLOOKUP(C15773,Index[],8,FALSE)</f>
        <v>43277</v>
      </c>
      <c r="B15773" s="26">
        <v>43277</v>
      </c>
      <c r="C15773" s="16" t="s">
        <v>1046</v>
      </c>
      <c r="D15773" s="3">
        <f>VLOOKUP(C15773,Index[],2,FALSE)</f>
        <v>139</v>
      </c>
      <c r="E15773" s="3">
        <f>VLOOKUP(C15773,Index[],3,FALSE)</f>
        <v>0</v>
      </c>
      <c r="F15773" s="3">
        <f>VLOOKUP(C15773,Index[],4,FALSE)</f>
        <v>0</v>
      </c>
      <c r="G15773" s="3">
        <f>VLOOKUP(C15773,Index[],5,FALSE)</f>
        <v>0</v>
      </c>
      <c r="I15773">
        <f>VLOOKUP(Table1[[#This Row],[trait_name]],Trait[],2,FALSE)</f>
        <v>58</v>
      </c>
      <c r="J15773" s="23" t="s">
        <v>123</v>
      </c>
      <c r="L15773" s="3"/>
      <c r="M15773" s="3"/>
      <c r="N15773" s="23"/>
      <c r="O15773"/>
    </row>
    <row r="15774" spans="1:15">
      <c r="A15774" s="66">
        <f>VLOOKUP(C15774,Index[],8,FALSE)</f>
        <v>43277</v>
      </c>
      <c r="B15774" s="26">
        <v>43277</v>
      </c>
      <c r="C15774" s="16" t="s">
        <v>1046</v>
      </c>
      <c r="D15774" s="3">
        <f>VLOOKUP(C15774,Index[],2,FALSE)</f>
        <v>139</v>
      </c>
      <c r="E15774" s="3">
        <f>VLOOKUP(C15774,Index[],3,FALSE)</f>
        <v>0</v>
      </c>
      <c r="F15774" s="3">
        <f>VLOOKUP(C15774,Index[],4,FALSE)</f>
        <v>0</v>
      </c>
      <c r="G15774" s="3">
        <f>VLOOKUP(C15774,Index[],5,FALSE)</f>
        <v>0</v>
      </c>
      <c r="I15774">
        <f>VLOOKUP(Table1[[#This Row],[trait_name]],Trait[],2,FALSE)</f>
        <v>59</v>
      </c>
      <c r="J15774" s="23" t="s">
        <v>125</v>
      </c>
      <c r="L15774" s="3"/>
      <c r="M15774" s="3"/>
      <c r="N15774" s="23"/>
      <c r="O15774"/>
    </row>
    <row r="15775" spans="1:15">
      <c r="A15775" s="66">
        <f>VLOOKUP(C15775,Index[],8,FALSE)</f>
        <v>43277</v>
      </c>
      <c r="B15775" s="26">
        <v>43277</v>
      </c>
      <c r="C15775" s="16" t="s">
        <v>1046</v>
      </c>
      <c r="D15775" s="3">
        <f>VLOOKUP(C15775,Index[],2,FALSE)</f>
        <v>139</v>
      </c>
      <c r="E15775" s="3">
        <f>VLOOKUP(C15775,Index[],3,FALSE)</f>
        <v>0</v>
      </c>
      <c r="F15775" s="3">
        <f>VLOOKUP(C15775,Index[],4,FALSE)</f>
        <v>0</v>
      </c>
      <c r="G15775" s="3">
        <f>VLOOKUP(C15775,Index[],5,FALSE)</f>
        <v>0</v>
      </c>
      <c r="H15775" t="s">
        <v>207</v>
      </c>
      <c r="I15775">
        <f>VLOOKUP(Table1[[#This Row],[trait_name]],Trait[],2,FALSE)</f>
        <v>61</v>
      </c>
      <c r="J15775" s="23" t="s">
        <v>130</v>
      </c>
      <c r="L15775" s="3" t="str">
        <f>[1]Traits!Z3</f>
        <v>medium</v>
      </c>
      <c r="M15775" s="3"/>
      <c r="N15775" s="23"/>
      <c r="O15775"/>
    </row>
    <row r="15776" spans="1:15">
      <c r="A15776" s="66">
        <f>VLOOKUP(C15776,Index[],8,FALSE)</f>
        <v>43277</v>
      </c>
      <c r="B15776" s="26"/>
      <c r="C15776" s="16" t="s">
        <v>1046</v>
      </c>
      <c r="D15776" s="3">
        <f>VLOOKUP(C15776,Index[],2,FALSE)</f>
        <v>139</v>
      </c>
      <c r="E15776" s="3">
        <f>VLOOKUP(C15776,Index[],3,FALSE)</f>
        <v>0</v>
      </c>
      <c r="F15776" s="3">
        <f>VLOOKUP(C15776,Index[],4,FALSE)</f>
        <v>0</v>
      </c>
      <c r="G15776" s="3">
        <f>VLOOKUP(C15776,Index[],5,FALSE)</f>
        <v>0</v>
      </c>
      <c r="I15776">
        <f>VLOOKUP(Table1[[#This Row],[trait_name]],Trait[],2,FALSE)</f>
        <v>65</v>
      </c>
      <c r="J15776" s="23" t="s">
        <v>133</v>
      </c>
      <c r="L15776" s="3"/>
      <c r="M15776" s="3"/>
      <c r="N15776" s="23"/>
      <c r="O15776"/>
    </row>
    <row r="15777" spans="1:15">
      <c r="A15777" s="66">
        <f>VLOOKUP(C15777,Index[],8,FALSE)</f>
        <v>43277</v>
      </c>
      <c r="B15777" s="26">
        <v>43277</v>
      </c>
      <c r="C15777" s="16" t="s">
        <v>1046</v>
      </c>
      <c r="D15777" s="3">
        <f>VLOOKUP(C15777,Index[],2,FALSE)</f>
        <v>139</v>
      </c>
      <c r="E15777" s="3">
        <f>VLOOKUP(C15777,Index[],3,FALSE)</f>
        <v>0</v>
      </c>
      <c r="F15777" s="3">
        <f>VLOOKUP(C15777,Index[],4,FALSE)</f>
        <v>0</v>
      </c>
      <c r="G15777" s="3">
        <f>VLOOKUP(C15777,Index[],5,FALSE)</f>
        <v>0</v>
      </c>
      <c r="H15777" t="s">
        <v>207</v>
      </c>
      <c r="I15777">
        <f>VLOOKUP(Table1[[#This Row],[trait_name]],Trait[],2,FALSE)</f>
        <v>67</v>
      </c>
      <c r="J15777" s="23" t="s">
        <v>136</v>
      </c>
      <c r="L15777" s="3" t="s">
        <v>241</v>
      </c>
      <c r="M15777" s="3"/>
      <c r="N15777" s="23"/>
      <c r="O15777"/>
    </row>
    <row r="15778" spans="1:15">
      <c r="A15778" s="66">
        <f>VLOOKUP(C15778,Index[],8,FALSE)</f>
        <v>43278</v>
      </c>
      <c r="B15778" s="26">
        <v>43312</v>
      </c>
      <c r="C15778" s="16" t="s">
        <v>1049</v>
      </c>
      <c r="D15778" s="3">
        <f>VLOOKUP(C15778,Index[],2,FALSE)</f>
        <v>140</v>
      </c>
      <c r="E15778" s="3">
        <f>VLOOKUP(C15778,Index[],3,FALSE)</f>
        <v>0</v>
      </c>
      <c r="F15778" s="3">
        <f>VLOOKUP(C15778,Index[],4,FALSE)</f>
        <v>0</v>
      </c>
      <c r="G15778" s="3">
        <f>VLOOKUP(C15778,Index[],5,FALSE)</f>
        <v>0</v>
      </c>
      <c r="H15778" t="s">
        <v>142</v>
      </c>
      <c r="I15778">
        <f>VLOOKUP(Table1[[#This Row],[trait_name]],Trait[],2,FALSE)</f>
        <v>1</v>
      </c>
      <c r="J15778" s="23" t="s">
        <v>140</v>
      </c>
      <c r="L15778" s="3" t="s">
        <v>1050</v>
      </c>
      <c r="M15778" s="3"/>
      <c r="N15778" s="23"/>
      <c r="O15778"/>
    </row>
    <row r="15779" spans="1:15">
      <c r="A15779" s="66">
        <f>VLOOKUP(C15779,Index[],8,FALSE)</f>
        <v>43278</v>
      </c>
      <c r="B15779" s="26">
        <v>43278</v>
      </c>
      <c r="C15779" s="16" t="s">
        <v>1049</v>
      </c>
      <c r="D15779" s="3">
        <f>VLOOKUP(C15779,Index[],2,FALSE)</f>
        <v>140</v>
      </c>
      <c r="E15779" s="3">
        <f>VLOOKUP(C15779,Index[],3,FALSE)</f>
        <v>0</v>
      </c>
      <c r="F15779" s="3">
        <f>VLOOKUP(C15779,Index[],4,FALSE)</f>
        <v>0</v>
      </c>
      <c r="G15779" s="3">
        <f>VLOOKUP(C15779,Index[],5,FALSE)</f>
        <v>0</v>
      </c>
      <c r="H15779" t="s">
        <v>153</v>
      </c>
      <c r="I15779">
        <f>VLOOKUP(Table1[[#This Row],[trait_name]],Trait[],2,FALSE)</f>
        <v>2</v>
      </c>
      <c r="J15779" s="23" t="s">
        <v>15</v>
      </c>
      <c r="L15779" s="3" t="s">
        <v>1051</v>
      </c>
      <c r="M15779" s="3"/>
      <c r="N15779" s="23"/>
      <c r="O15779"/>
    </row>
    <row r="15780" spans="1:15">
      <c r="A15780" s="66">
        <f>VLOOKUP(C15780,Index[],8,FALSE)</f>
        <v>43278</v>
      </c>
      <c r="B15780" s="26">
        <v>43278</v>
      </c>
      <c r="C15780" s="16" t="s">
        <v>1049</v>
      </c>
      <c r="D15780" s="3">
        <f>VLOOKUP(C15780,Index[],2,FALSE)</f>
        <v>140</v>
      </c>
      <c r="E15780" s="3">
        <f>VLOOKUP(C15780,Index[],3,FALSE)</f>
        <v>0</v>
      </c>
      <c r="F15780" s="3">
        <f>VLOOKUP(C15780,Index[],4,FALSE)</f>
        <v>0</v>
      </c>
      <c r="G15780" s="3">
        <f>VLOOKUP(C15780,Index[],5,FALSE)</f>
        <v>0</v>
      </c>
      <c r="I15780">
        <f>VLOOKUP(Table1[[#This Row],[trait_name]],Trait[],2,FALSE)</f>
        <v>2</v>
      </c>
      <c r="J15780" s="23" t="s">
        <v>15</v>
      </c>
      <c r="L15780" s="3"/>
      <c r="M15780" s="3"/>
      <c r="N15780" s="23"/>
      <c r="O15780"/>
    </row>
    <row r="15781" spans="1:15">
      <c r="A15781" s="66">
        <f>VLOOKUP(C15781,Index[],8,FALSE)</f>
        <v>43278</v>
      </c>
      <c r="B15781" s="26">
        <v>43278</v>
      </c>
      <c r="C15781" s="16" t="s">
        <v>1049</v>
      </c>
      <c r="D15781" s="3">
        <f>VLOOKUP(C15781,Index[],2,FALSE)</f>
        <v>140</v>
      </c>
      <c r="E15781" s="3">
        <f>VLOOKUP(C15781,Index[],3,FALSE)</f>
        <v>0</v>
      </c>
      <c r="F15781" s="3">
        <f>VLOOKUP(C15781,Index[],4,FALSE)</f>
        <v>0</v>
      </c>
      <c r="G15781" s="3">
        <f>VLOOKUP(C15781,Index[],5,FALSE)</f>
        <v>0</v>
      </c>
      <c r="H15781" t="s">
        <v>455</v>
      </c>
      <c r="I15781">
        <f>VLOOKUP(Table1[[#This Row],[trait_name]],Trait[],2,FALSE)</f>
        <v>3</v>
      </c>
      <c r="J15781" s="23" t="s">
        <v>18</v>
      </c>
      <c r="L15781" s="3" t="s">
        <v>19</v>
      </c>
      <c r="M15781" s="3"/>
      <c r="N15781" s="23"/>
      <c r="O15781"/>
    </row>
    <row r="15782" spans="1:15">
      <c r="A15782" s="66">
        <f>VLOOKUP(C15782,Index[],8,FALSE)</f>
        <v>43278</v>
      </c>
      <c r="B15782" s="26">
        <v>43278</v>
      </c>
      <c r="C15782" s="16" t="s">
        <v>1049</v>
      </c>
      <c r="D15782" s="3">
        <f>VLOOKUP(C15782,Index[],2,FALSE)</f>
        <v>140</v>
      </c>
      <c r="E15782" s="3">
        <f>VLOOKUP(C15782,Index[],3,FALSE)</f>
        <v>0</v>
      </c>
      <c r="F15782" s="3">
        <f>VLOOKUP(C15782,Index[],4,FALSE)</f>
        <v>0</v>
      </c>
      <c r="G15782" s="3">
        <f>VLOOKUP(C15782,Index[],5,FALSE)</f>
        <v>0</v>
      </c>
      <c r="H15782" t="s">
        <v>455</v>
      </c>
      <c r="I15782">
        <f>VLOOKUP(Table1[[#This Row],[trait_name]],Trait[],2,FALSE)</f>
        <v>3</v>
      </c>
      <c r="J15782" s="23" t="s">
        <v>18</v>
      </c>
      <c r="L15782" s="3" t="s">
        <v>21</v>
      </c>
      <c r="M15782" s="3"/>
      <c r="N15782" s="23"/>
      <c r="O15782"/>
    </row>
    <row r="15783" spans="1:15">
      <c r="A15783" s="66">
        <f>VLOOKUP(C15783,Index[],8,FALSE)</f>
        <v>43278</v>
      </c>
      <c r="B15783" s="26">
        <v>43312</v>
      </c>
      <c r="C15783" s="16" t="s">
        <v>1049</v>
      </c>
      <c r="D15783" s="3">
        <f>VLOOKUP(C15783,Index[],2,FALSE)</f>
        <v>140</v>
      </c>
      <c r="E15783" s="3">
        <f>VLOOKUP(C15783,Index[],3,FALSE)</f>
        <v>0</v>
      </c>
      <c r="F15783" s="3">
        <f>VLOOKUP(C15783,Index[],4,FALSE)</f>
        <v>0</v>
      </c>
      <c r="G15783" s="3">
        <f>VLOOKUP(C15783,Index[],5,FALSE)</f>
        <v>0</v>
      </c>
      <c r="H15783" t="s">
        <v>153</v>
      </c>
      <c r="I15783">
        <f>VLOOKUP(Table1[[#This Row],[trait_name]],Trait[],2,FALSE)</f>
        <v>4</v>
      </c>
      <c r="J15783" s="23" t="s">
        <v>22</v>
      </c>
      <c r="L15783" s="3" t="s">
        <v>27</v>
      </c>
      <c r="M15783" s="3"/>
      <c r="N15783" s="23"/>
      <c r="O15783"/>
    </row>
    <row r="15784" spans="1:15">
      <c r="A15784" s="66">
        <f>VLOOKUP(C15784,Index[],8,FALSE)</f>
        <v>43278</v>
      </c>
      <c r="B15784" s="26">
        <v>43312</v>
      </c>
      <c r="C15784" s="16" t="s">
        <v>1049</v>
      </c>
      <c r="D15784" s="3">
        <f>VLOOKUP(C15784,Index[],2,FALSE)</f>
        <v>140</v>
      </c>
      <c r="E15784" s="3">
        <f>VLOOKUP(C15784,Index[],3,FALSE)</f>
        <v>0</v>
      </c>
      <c r="F15784" s="3">
        <f>VLOOKUP(C15784,Index[],4,FALSE)</f>
        <v>0</v>
      </c>
      <c r="G15784" s="3">
        <f>VLOOKUP(C15784,Index[],5,FALSE)</f>
        <v>0</v>
      </c>
      <c r="H15784" t="s">
        <v>153</v>
      </c>
      <c r="I15784">
        <f>VLOOKUP(Table1[[#This Row],[trait_name]],Trait[],2,FALSE)</f>
        <v>7</v>
      </c>
      <c r="J15784" s="23" t="s">
        <v>26</v>
      </c>
      <c r="L15784" s="3" t="s">
        <v>27</v>
      </c>
      <c r="M15784" s="3"/>
      <c r="N15784" s="23"/>
      <c r="O15784"/>
    </row>
    <row r="15785" spans="1:15">
      <c r="A15785" s="66">
        <f>VLOOKUP(C15785,Index[],8,FALSE)</f>
        <v>43278</v>
      </c>
      <c r="B15785" s="26">
        <v>43312</v>
      </c>
      <c r="C15785" s="16" t="s">
        <v>1049</v>
      </c>
      <c r="D15785" s="3">
        <f>VLOOKUP(C15785,Index[],2,FALSE)</f>
        <v>140</v>
      </c>
      <c r="E15785" s="3">
        <f>VLOOKUP(C15785,Index[],3,FALSE)</f>
        <v>0</v>
      </c>
      <c r="F15785" s="3">
        <f>VLOOKUP(C15785,Index[],4,FALSE)</f>
        <v>0</v>
      </c>
      <c r="G15785" s="3">
        <f>VLOOKUP(C15785,Index[],5,FALSE)</f>
        <v>0</v>
      </c>
      <c r="H15785" t="s">
        <v>153</v>
      </c>
      <c r="I15785">
        <f>VLOOKUP(Table1[[#This Row],[trait_name]],Trait[],2,FALSE)</f>
        <v>9</v>
      </c>
      <c r="J15785" s="23" t="s">
        <v>28</v>
      </c>
      <c r="L15785" s="3" t="s">
        <v>27</v>
      </c>
      <c r="M15785" s="3"/>
      <c r="N15785" s="24"/>
      <c r="O15785"/>
    </row>
    <row r="15786" spans="1:15">
      <c r="A15786" s="66">
        <f>VLOOKUP(C15786,Index[],8,FALSE)</f>
        <v>43278</v>
      </c>
      <c r="B15786" s="26">
        <v>43312</v>
      </c>
      <c r="C15786" s="16" t="s">
        <v>1049</v>
      </c>
      <c r="D15786" s="3">
        <f>VLOOKUP(C15786,Index[],2,FALSE)</f>
        <v>140</v>
      </c>
      <c r="E15786" s="3">
        <f>VLOOKUP(C15786,Index[],3,FALSE)</f>
        <v>0</v>
      </c>
      <c r="F15786" s="3">
        <f>VLOOKUP(C15786,Index[],4,FALSE)</f>
        <v>0</v>
      </c>
      <c r="G15786" s="3">
        <f>VLOOKUP(C15786,Index[],5,FALSE)</f>
        <v>0</v>
      </c>
      <c r="H15786" t="s">
        <v>153</v>
      </c>
      <c r="I15786">
        <f>VLOOKUP(Table1[[#This Row],[trait_name]],Trait[],2,FALSE)</f>
        <v>10</v>
      </c>
      <c r="J15786" s="23" t="s">
        <v>29</v>
      </c>
      <c r="L15786" s="3" t="s">
        <v>23</v>
      </c>
      <c r="M15786" s="3" t="s">
        <v>197</v>
      </c>
      <c r="N15786" s="24"/>
      <c r="O15786"/>
    </row>
    <row r="15787" spans="1:15">
      <c r="A15787" s="66">
        <f>VLOOKUP(C15787,Index[],8,FALSE)</f>
        <v>43278</v>
      </c>
      <c r="B15787" s="26">
        <v>43312</v>
      </c>
      <c r="C15787" s="16" t="s">
        <v>1049</v>
      </c>
      <c r="D15787" s="3">
        <f>VLOOKUP(C15787,Index[],2,FALSE)</f>
        <v>140</v>
      </c>
      <c r="E15787" s="3">
        <f>VLOOKUP(C15787,Index[],3,FALSE)</f>
        <v>0</v>
      </c>
      <c r="F15787" s="3">
        <f>VLOOKUP(C15787,Index[],4,FALSE)</f>
        <v>0</v>
      </c>
      <c r="G15787" s="3">
        <f>VLOOKUP(C15787,Index[],5,FALSE)</f>
        <v>0</v>
      </c>
      <c r="H15787" t="s">
        <v>153</v>
      </c>
      <c r="I15787">
        <f>VLOOKUP(Table1[[#This Row],[trait_name]],Trait[],2,FALSE)</f>
        <v>12</v>
      </c>
      <c r="J15787" s="23" t="s">
        <v>151</v>
      </c>
      <c r="L15787" s="3" t="s">
        <v>27</v>
      </c>
      <c r="M15787" s="3"/>
      <c r="N15787" s="23"/>
      <c r="O15787"/>
    </row>
    <row r="15788" spans="1:15">
      <c r="A15788" s="66">
        <f>VLOOKUP(C15788,Index[],8,FALSE)</f>
        <v>43278</v>
      </c>
      <c r="B15788" s="26">
        <v>43312</v>
      </c>
      <c r="C15788" s="16" t="s">
        <v>1049</v>
      </c>
      <c r="D15788" s="3">
        <f>VLOOKUP(C15788,Index[],2,FALSE)</f>
        <v>140</v>
      </c>
      <c r="E15788" s="3">
        <f>VLOOKUP(C15788,Index[],3,FALSE)</f>
        <v>0</v>
      </c>
      <c r="F15788" s="3">
        <f>VLOOKUP(C15788,Index[],4,FALSE)</f>
        <v>0</v>
      </c>
      <c r="G15788" s="3">
        <f>VLOOKUP(C15788,Index[],5,FALSE)</f>
        <v>0</v>
      </c>
      <c r="H15788" t="s">
        <v>153</v>
      </c>
      <c r="I15788">
        <f>VLOOKUP(Table1[[#This Row],[trait_name]],Trait[],2,FALSE)</f>
        <v>14</v>
      </c>
      <c r="J15788" s="23" t="s">
        <v>152</v>
      </c>
      <c r="L15788" s="3" t="s">
        <v>23</v>
      </c>
      <c r="M15788" s="3" t="s">
        <v>197</v>
      </c>
      <c r="N15788" s="23"/>
      <c r="O15788"/>
    </row>
    <row r="15789" spans="1:15">
      <c r="A15789" s="66">
        <f>VLOOKUP(C15789,Index[],8,FALSE)</f>
        <v>43278</v>
      </c>
      <c r="B15789" s="26"/>
      <c r="C15789" s="13" t="s">
        <v>1049</v>
      </c>
      <c r="D15789" s="3">
        <f>VLOOKUP(C15789,Index[],2,FALSE)</f>
        <v>140</v>
      </c>
      <c r="E15789" s="3">
        <f>VLOOKUP(C15789,Index[],3,FALSE)</f>
        <v>0</v>
      </c>
      <c r="F15789" s="3">
        <f>VLOOKUP(C15789,Index[],4,FALSE)</f>
        <v>0</v>
      </c>
      <c r="G15789" s="3">
        <f>VLOOKUP(C15789,Index[],5,FALSE)</f>
        <v>0</v>
      </c>
      <c r="I15789">
        <f>VLOOKUP(Table1[[#This Row],[trait_name]],Trait[],2,FALSE)</f>
        <v>15</v>
      </c>
      <c r="J15789" s="23" t="s">
        <v>31</v>
      </c>
      <c r="L15789" s="3"/>
      <c r="M15789" s="3"/>
      <c r="N15789" s="23"/>
      <c r="O15789"/>
    </row>
    <row r="15790" spans="1:15">
      <c r="A15790" s="66">
        <f>VLOOKUP(C15790,Index[],8,FALSE)</f>
        <v>43278</v>
      </c>
      <c r="B15790" s="12">
        <v>43278</v>
      </c>
      <c r="C15790" s="13" t="s">
        <v>1049</v>
      </c>
      <c r="D15790" s="3">
        <f>VLOOKUP(C15790,Index[],2,FALSE)</f>
        <v>140</v>
      </c>
      <c r="E15790" s="3">
        <f>VLOOKUP(C15790,Index[],3,FALSE)</f>
        <v>0</v>
      </c>
      <c r="F15790" s="3">
        <f>VLOOKUP(C15790,Index[],4,FALSE)</f>
        <v>0</v>
      </c>
      <c r="G15790" s="3">
        <f>VLOOKUP(C15790,Index[],5,FALSE)</f>
        <v>0</v>
      </c>
      <c r="I15790">
        <f>VLOOKUP(Table1[[#This Row],[trait_name]],Trait[],2,FALSE)</f>
        <v>16</v>
      </c>
      <c r="J15790" s="24" t="s">
        <v>32</v>
      </c>
      <c r="K15790" s="24"/>
      <c r="L15790" s="3"/>
      <c r="M15790" s="3"/>
      <c r="N15790" s="23"/>
      <c r="O15790"/>
    </row>
    <row r="15791" spans="1:15">
      <c r="A15791" s="66">
        <f>VLOOKUP(C15791,Index[],8,FALSE)</f>
        <v>43278</v>
      </c>
      <c r="B15791" s="26">
        <v>43278</v>
      </c>
      <c r="C15791" s="16" t="s">
        <v>1049</v>
      </c>
      <c r="D15791" s="3">
        <f>VLOOKUP(C15791,Index[],2,FALSE)</f>
        <v>140</v>
      </c>
      <c r="E15791" s="3">
        <f>VLOOKUP(C15791,Index[],3,FALSE)</f>
        <v>0</v>
      </c>
      <c r="F15791" s="3">
        <f>VLOOKUP(C15791,Index[],4,FALSE)</f>
        <v>0</v>
      </c>
      <c r="G15791" s="3">
        <f>VLOOKUP(C15791,Index[],5,FALSE)</f>
        <v>0</v>
      </c>
      <c r="H15791" t="s">
        <v>165</v>
      </c>
      <c r="I15791">
        <f>VLOOKUP(Table1[[#This Row],[trait_name]],Trait[],2,FALSE)</f>
        <v>17</v>
      </c>
      <c r="J15791" s="23" t="s">
        <v>33</v>
      </c>
      <c r="L15791" s="3" t="s">
        <v>34</v>
      </c>
      <c r="M15791" s="3"/>
      <c r="N15791" s="23"/>
      <c r="O15791"/>
    </row>
    <row r="15792" spans="1:15">
      <c r="A15792" s="66">
        <f>VLOOKUP(C15792,Index[],8,FALSE)</f>
        <v>43278</v>
      </c>
      <c r="B15792" s="26">
        <v>43278</v>
      </c>
      <c r="C15792" s="16" t="s">
        <v>1049</v>
      </c>
      <c r="D15792" s="3">
        <f>VLOOKUP(C15792,Index[],2,FALSE)</f>
        <v>140</v>
      </c>
      <c r="E15792" s="3">
        <f>VLOOKUP(C15792,Index[],3,FALSE)</f>
        <v>0</v>
      </c>
      <c r="F15792" s="3">
        <f>VLOOKUP(C15792,Index[],4,FALSE)</f>
        <v>0</v>
      </c>
      <c r="G15792" s="3">
        <f>VLOOKUP(C15792,Index[],5,FALSE)</f>
        <v>0</v>
      </c>
      <c r="H15792" t="s">
        <v>165</v>
      </c>
      <c r="I15792">
        <f>VLOOKUP(Table1[[#This Row],[trait_name]],Trait[],2,FALSE)</f>
        <v>17</v>
      </c>
      <c r="J15792" s="23" t="s">
        <v>33</v>
      </c>
      <c r="L15792" s="3" t="s">
        <v>35</v>
      </c>
      <c r="M15792" s="3"/>
      <c r="N15792" s="23"/>
      <c r="O15792"/>
    </row>
    <row r="15793" spans="1:15">
      <c r="A15793" s="66">
        <f>VLOOKUP(C15793,Index[],8,FALSE)</f>
        <v>43278</v>
      </c>
      <c r="B15793" s="26">
        <v>43278</v>
      </c>
      <c r="C15793" s="16" t="s">
        <v>1049</v>
      </c>
      <c r="D15793" s="3">
        <f>VLOOKUP(C15793,Index[],2,FALSE)</f>
        <v>140</v>
      </c>
      <c r="E15793" s="3">
        <f>VLOOKUP(C15793,Index[],3,FALSE)</f>
        <v>0</v>
      </c>
      <c r="F15793" s="3">
        <f>VLOOKUP(C15793,Index[],4,FALSE)</f>
        <v>0</v>
      </c>
      <c r="G15793" s="3">
        <f>VLOOKUP(C15793,Index[],5,FALSE)</f>
        <v>0</v>
      </c>
      <c r="I15793">
        <f>VLOOKUP(Table1[[#This Row],[trait_name]],Trait[],2,FALSE)</f>
        <v>17</v>
      </c>
      <c r="J15793" s="23" t="s">
        <v>33</v>
      </c>
      <c r="L15793" s="3"/>
      <c r="M15793" s="3"/>
      <c r="N15793" s="23"/>
      <c r="O15793"/>
    </row>
    <row r="15794" spans="1:15">
      <c r="A15794" s="66">
        <f>VLOOKUP(C15794,Index[],8,FALSE)</f>
        <v>43278</v>
      </c>
      <c r="B15794" s="12">
        <v>43278</v>
      </c>
      <c r="C15794" s="13" t="s">
        <v>1049</v>
      </c>
      <c r="D15794" s="3">
        <f>VLOOKUP(C15794,Index[],2,FALSE)</f>
        <v>140</v>
      </c>
      <c r="E15794" s="3">
        <f>VLOOKUP(C15794,Index[],3,FALSE)</f>
        <v>0</v>
      </c>
      <c r="F15794" s="3">
        <f>VLOOKUP(C15794,Index[],4,FALSE)</f>
        <v>0</v>
      </c>
      <c r="G15794" s="3">
        <f>VLOOKUP(C15794,Index[],5,FALSE)</f>
        <v>0</v>
      </c>
      <c r="H15794" t="s">
        <v>153</v>
      </c>
      <c r="I15794">
        <f>VLOOKUP(Table1[[#This Row],[trait_name]],Trait[],2,FALSE)</f>
        <v>18</v>
      </c>
      <c r="J15794" s="23" t="s">
        <v>37</v>
      </c>
      <c r="L15794" s="3" t="s">
        <v>209</v>
      </c>
      <c r="M15794" s="3"/>
      <c r="N15794" s="23"/>
      <c r="O15794"/>
    </row>
    <row r="15795" spans="1:15">
      <c r="A15795" s="66">
        <f>VLOOKUP(C15795,Index[],8,FALSE)</f>
        <v>43278</v>
      </c>
      <c r="B15795" s="26">
        <v>43278</v>
      </c>
      <c r="C15795" s="16" t="s">
        <v>1049</v>
      </c>
      <c r="D15795" s="3">
        <f>VLOOKUP(C15795,Index[],2,FALSE)</f>
        <v>140</v>
      </c>
      <c r="E15795" s="3">
        <f>VLOOKUP(C15795,Index[],3,FALSE)</f>
        <v>0</v>
      </c>
      <c r="F15795" s="3">
        <f>VLOOKUP(C15795,Index[],4,FALSE)</f>
        <v>0</v>
      </c>
      <c r="G15795" s="3">
        <f>VLOOKUP(C15795,Index[],5,FALSE)</f>
        <v>0</v>
      </c>
      <c r="H15795" t="s">
        <v>207</v>
      </c>
      <c r="I15795">
        <f>VLOOKUP(Table1[[#This Row],[trait_name]],Trait[],2,FALSE)</f>
        <v>19</v>
      </c>
      <c r="J15795" s="23" t="s">
        <v>38</v>
      </c>
      <c r="L15795" s="3" t="s">
        <v>40</v>
      </c>
      <c r="M15795" s="3"/>
      <c r="N15795" s="23"/>
      <c r="O15795"/>
    </row>
    <row r="15796" spans="1:15">
      <c r="A15796" s="66">
        <f>VLOOKUP(C15796,Index[],8,FALSE)</f>
        <v>43278</v>
      </c>
      <c r="B15796" s="26">
        <v>43278</v>
      </c>
      <c r="C15796" s="16" t="s">
        <v>1049</v>
      </c>
      <c r="D15796" s="3">
        <f>VLOOKUP(C15796,Index[],2,FALSE)</f>
        <v>140</v>
      </c>
      <c r="E15796" s="3">
        <f>VLOOKUP(C15796,Index[],3,FALSE)</f>
        <v>0</v>
      </c>
      <c r="F15796" s="3">
        <f>VLOOKUP(C15796,Index[],4,FALSE)</f>
        <v>0</v>
      </c>
      <c r="G15796" s="3">
        <f>VLOOKUP(C15796,Index[],5,FALSE)</f>
        <v>0</v>
      </c>
      <c r="H15796" t="s">
        <v>207</v>
      </c>
      <c r="I15796">
        <f>VLOOKUP(Table1[[#This Row],[trait_name]],Trait[],2,FALSE)</f>
        <v>19</v>
      </c>
      <c r="J15796" s="23" t="s">
        <v>38</v>
      </c>
      <c r="L15796" s="3" t="s">
        <v>157</v>
      </c>
      <c r="M15796" s="3"/>
      <c r="N15796" s="23"/>
      <c r="O15796"/>
    </row>
    <row r="15797" spans="1:15">
      <c r="A15797" s="66">
        <f>VLOOKUP(C15797,Index[],8,FALSE)</f>
        <v>43278</v>
      </c>
      <c r="B15797" s="26">
        <v>43311</v>
      </c>
      <c r="C15797" s="16" t="s">
        <v>1049</v>
      </c>
      <c r="D15797" s="3">
        <f>VLOOKUP(C15797,Index[],2,FALSE)</f>
        <v>140</v>
      </c>
      <c r="E15797" s="3">
        <f>VLOOKUP(C15797,Index[],3,FALSE)</f>
        <v>0</v>
      </c>
      <c r="F15797" s="3">
        <f>VLOOKUP(C15797,Index[],4,FALSE)</f>
        <v>0</v>
      </c>
      <c r="G15797" s="3">
        <f>VLOOKUP(C15797,Index[],5,FALSE)</f>
        <v>0</v>
      </c>
      <c r="H15797" t="s">
        <v>153</v>
      </c>
      <c r="I15797">
        <f>VLOOKUP(Table1[[#This Row],[trait_name]],Trait[],2,FALSE)</f>
        <v>20</v>
      </c>
      <c r="J15797" s="23" t="s">
        <v>41</v>
      </c>
      <c r="L15797" s="3" t="s">
        <v>42</v>
      </c>
      <c r="M15797" s="3"/>
      <c r="N15797" s="23"/>
      <c r="O15797"/>
    </row>
    <row r="15798" spans="1:15">
      <c r="A15798" s="66">
        <f>VLOOKUP(C15798,Index[],8,FALSE)</f>
        <v>43278</v>
      </c>
      <c r="B15798" s="26">
        <v>43312</v>
      </c>
      <c r="C15798" s="16" t="s">
        <v>1049</v>
      </c>
      <c r="D15798" s="3">
        <f>VLOOKUP(C15798,Index[],2,FALSE)</f>
        <v>140</v>
      </c>
      <c r="E15798" s="3">
        <f>VLOOKUP(C15798,Index[],3,FALSE)</f>
        <v>0</v>
      </c>
      <c r="F15798" s="3">
        <f>VLOOKUP(C15798,Index[],4,FALSE)</f>
        <v>0</v>
      </c>
      <c r="G15798" s="3">
        <f>VLOOKUP(C15798,Index[],5,FALSE)</f>
        <v>0</v>
      </c>
      <c r="H15798" t="s">
        <v>153</v>
      </c>
      <c r="I15798">
        <f>VLOOKUP(Table1[[#This Row],[trait_name]],Trait[],2,FALSE)</f>
        <v>20</v>
      </c>
      <c r="J15798" s="23" t="s">
        <v>41</v>
      </c>
      <c r="L15798" s="3" t="s">
        <v>126</v>
      </c>
      <c r="M15798" s="3"/>
      <c r="N15798" s="23"/>
      <c r="O15798"/>
    </row>
    <row r="15799" spans="1:15">
      <c r="A15799" s="66">
        <f>VLOOKUP(C15799,Index[],8,FALSE)</f>
        <v>43278</v>
      </c>
      <c r="B15799" s="12">
        <v>43278</v>
      </c>
      <c r="C15799" s="13" t="s">
        <v>1049</v>
      </c>
      <c r="D15799" s="3">
        <f>VLOOKUP(C15799,Index[],2,FALSE)</f>
        <v>140</v>
      </c>
      <c r="E15799" s="3">
        <f>VLOOKUP(C15799,Index[],3,FALSE)</f>
        <v>0</v>
      </c>
      <c r="F15799" s="3">
        <f>VLOOKUP(C15799,Index[],4,FALSE)</f>
        <v>0</v>
      </c>
      <c r="G15799" s="3">
        <f>VLOOKUP(C15799,Index[],5,FALSE)</f>
        <v>0</v>
      </c>
      <c r="I15799">
        <f>VLOOKUP(Table1[[#This Row],[trait_name]],Trait[],2,FALSE)</f>
        <v>21</v>
      </c>
      <c r="J15799" s="23" t="s">
        <v>43</v>
      </c>
      <c r="L15799" s="3"/>
      <c r="M15799" s="3"/>
      <c r="N15799" s="23"/>
      <c r="O15799"/>
    </row>
    <row r="15800" spans="1:15">
      <c r="A15800" s="66">
        <f>VLOOKUP(C15800,Index[],8,FALSE)</f>
        <v>43278</v>
      </c>
      <c r="B15800" s="26">
        <v>43312</v>
      </c>
      <c r="C15800" s="16" t="s">
        <v>1049</v>
      </c>
      <c r="D15800" s="3">
        <f>VLOOKUP(C15800,Index[],2,FALSE)</f>
        <v>140</v>
      </c>
      <c r="E15800" s="3">
        <f>VLOOKUP(C15800,Index[],3,FALSE)</f>
        <v>0</v>
      </c>
      <c r="F15800" s="3">
        <f>VLOOKUP(C15800,Index[],4,FALSE)</f>
        <v>0</v>
      </c>
      <c r="G15800" s="3">
        <f>VLOOKUP(C15800,Index[],5,FALSE)</f>
        <v>0</v>
      </c>
      <c r="H15800" t="s">
        <v>153</v>
      </c>
      <c r="I15800">
        <f>VLOOKUP(Table1[[#This Row],[trait_name]],Trait[],2,FALSE)</f>
        <v>22</v>
      </c>
      <c r="J15800" s="23" t="s">
        <v>47</v>
      </c>
      <c r="L15800" s="3" t="s">
        <v>162</v>
      </c>
      <c r="M15800" s="3"/>
      <c r="N15800" s="23"/>
      <c r="O15800"/>
    </row>
    <row r="15801" spans="1:15">
      <c r="A15801" s="66">
        <f>VLOOKUP(C15801,Index[],8,FALSE)</f>
        <v>43278</v>
      </c>
      <c r="B15801" s="26">
        <v>43312</v>
      </c>
      <c r="C15801" s="16" t="s">
        <v>1049</v>
      </c>
      <c r="D15801" s="3">
        <f>VLOOKUP(C15801,Index[],2,FALSE)</f>
        <v>140</v>
      </c>
      <c r="E15801" s="3">
        <f>VLOOKUP(C15801,Index[],3,FALSE)</f>
        <v>0</v>
      </c>
      <c r="F15801" s="3">
        <f>VLOOKUP(C15801,Index[],4,FALSE)</f>
        <v>0</v>
      </c>
      <c r="G15801" s="3">
        <f>VLOOKUP(C15801,Index[],5,FALSE)</f>
        <v>0</v>
      </c>
      <c r="H15801" t="s">
        <v>153</v>
      </c>
      <c r="I15801">
        <f>VLOOKUP(Table1[[#This Row],[trait_name]],Trait[],2,FALSE)</f>
        <v>23</v>
      </c>
      <c r="J15801" s="23" t="s">
        <v>49</v>
      </c>
      <c r="L15801" s="3" t="s">
        <v>267</v>
      </c>
      <c r="M15801" s="3"/>
      <c r="N15801" s="23"/>
      <c r="O15801"/>
    </row>
    <row r="15802" spans="1:15">
      <c r="A15802" s="66">
        <f>VLOOKUP(C15802,Index[],8,FALSE)</f>
        <v>43278</v>
      </c>
      <c r="B15802" s="12"/>
      <c r="C15802" s="13" t="s">
        <v>1049</v>
      </c>
      <c r="D15802" s="3">
        <f>VLOOKUP(C15802,Index[],2,FALSE)</f>
        <v>140</v>
      </c>
      <c r="E15802" s="3">
        <f>VLOOKUP(C15802,Index[],3,FALSE)</f>
        <v>0</v>
      </c>
      <c r="F15802" s="3">
        <f>VLOOKUP(C15802,Index[],4,FALSE)</f>
        <v>0</v>
      </c>
      <c r="G15802" s="3">
        <f>VLOOKUP(C15802,Index[],5,FALSE)</f>
        <v>0</v>
      </c>
      <c r="I15802">
        <f>VLOOKUP(Table1[[#This Row],[trait_name]],Trait[],2,FALSE)</f>
        <v>24</v>
      </c>
      <c r="J15802" s="23" t="s">
        <v>53</v>
      </c>
      <c r="L15802" s="3"/>
      <c r="M15802" s="3"/>
      <c r="N15802" s="23"/>
      <c r="O15802"/>
    </row>
    <row r="15803" spans="1:15">
      <c r="A15803" s="66">
        <f>VLOOKUP(C15803,Index[],8,FALSE)</f>
        <v>43278</v>
      </c>
      <c r="B15803" s="12">
        <v>43312</v>
      </c>
      <c r="C15803" s="13" t="s">
        <v>1049</v>
      </c>
      <c r="D15803" s="3">
        <f>VLOOKUP(C15803,Index[],2,FALSE)</f>
        <v>140</v>
      </c>
      <c r="E15803" s="3">
        <f>VLOOKUP(C15803,Index[],3,FALSE)</f>
        <v>0</v>
      </c>
      <c r="F15803" s="3">
        <f>VLOOKUP(C15803,Index[],4,FALSE)</f>
        <v>0</v>
      </c>
      <c r="G15803" s="3">
        <f>VLOOKUP(C15803,Index[],5,FALSE)</f>
        <v>0</v>
      </c>
      <c r="H15803" t="s">
        <v>153</v>
      </c>
      <c r="I15803">
        <f>VLOOKUP(Table1[[#This Row],[trait_name]],Trait[],2,FALSE)</f>
        <v>25</v>
      </c>
      <c r="J15803" s="23" t="s">
        <v>57</v>
      </c>
      <c r="L15803" s="3" t="s">
        <v>27</v>
      </c>
      <c r="M15803" s="3"/>
      <c r="N15803" s="23"/>
      <c r="O15803"/>
    </row>
    <row r="15804" spans="1:15">
      <c r="A15804" s="66">
        <f>VLOOKUP(C15804,Index[],8,FALSE)</f>
        <v>43278</v>
      </c>
      <c r="B15804" s="26">
        <v>43278</v>
      </c>
      <c r="C15804" s="16" t="s">
        <v>1049</v>
      </c>
      <c r="D15804" s="3">
        <f>VLOOKUP(C15804,Index[],2,FALSE)</f>
        <v>140</v>
      </c>
      <c r="E15804" s="3">
        <f>VLOOKUP(C15804,Index[],3,FALSE)</f>
        <v>0</v>
      </c>
      <c r="F15804" s="3">
        <f>VLOOKUP(C15804,Index[],4,FALSE)</f>
        <v>0</v>
      </c>
      <c r="G15804" s="3">
        <f>VLOOKUP(C15804,Index[],5,FALSE)</f>
        <v>0</v>
      </c>
      <c r="H15804" t="s">
        <v>207</v>
      </c>
      <c r="I15804">
        <f>VLOOKUP(Table1[[#This Row],[trait_name]],Trait[],2,FALSE)</f>
        <v>26</v>
      </c>
      <c r="J15804" s="23" t="s">
        <v>58</v>
      </c>
      <c r="L15804" s="3" t="s">
        <v>327</v>
      </c>
      <c r="M15804" s="3"/>
      <c r="N15804" s="23"/>
      <c r="O15804"/>
    </row>
    <row r="15805" spans="1:15">
      <c r="A15805" s="66">
        <f>VLOOKUP(C15805,Index[],8,FALSE)</f>
        <v>43278</v>
      </c>
      <c r="B15805" s="26">
        <v>43278</v>
      </c>
      <c r="C15805" s="16" t="s">
        <v>1049</v>
      </c>
      <c r="D15805" s="3">
        <f>VLOOKUP(C15805,Index[],2,FALSE)</f>
        <v>140</v>
      </c>
      <c r="E15805" s="3">
        <f>VLOOKUP(C15805,Index[],3,FALSE)</f>
        <v>0</v>
      </c>
      <c r="F15805" s="3">
        <f>VLOOKUP(C15805,Index[],4,FALSE)</f>
        <v>0</v>
      </c>
      <c r="G15805" s="3">
        <f>VLOOKUP(C15805,Index[],5,FALSE)</f>
        <v>0</v>
      </c>
      <c r="I15805">
        <f>VLOOKUP(Table1[[#This Row],[trait_name]],Trait[],2,FALSE)</f>
        <v>26</v>
      </c>
      <c r="J15805" s="23" t="s">
        <v>58</v>
      </c>
      <c r="L15805" s="3"/>
      <c r="M15805" s="3"/>
      <c r="N15805" s="23"/>
      <c r="O15805"/>
    </row>
    <row r="15806" spans="1:15">
      <c r="A15806" s="66">
        <f>VLOOKUP(C15806,Index[],8,FALSE)</f>
        <v>43278</v>
      </c>
      <c r="B15806" s="26">
        <v>43311</v>
      </c>
      <c r="C15806" s="16" t="s">
        <v>1049</v>
      </c>
      <c r="D15806" s="3">
        <f>VLOOKUP(C15806,Index[],2,FALSE)</f>
        <v>140</v>
      </c>
      <c r="E15806" s="3">
        <f>VLOOKUP(C15806,Index[],3,FALSE)</f>
        <v>0</v>
      </c>
      <c r="F15806" s="3">
        <f>VLOOKUP(C15806,Index[],4,FALSE)</f>
        <v>0</v>
      </c>
      <c r="G15806" s="3">
        <f>VLOOKUP(C15806,Index[],5,FALSE)</f>
        <v>0</v>
      </c>
      <c r="I15806">
        <f>VLOOKUP(Table1[[#This Row],[trait_name]],Trait[],2,FALSE)</f>
        <v>27</v>
      </c>
      <c r="J15806" s="23" t="s">
        <v>61</v>
      </c>
      <c r="L15806" s="3"/>
      <c r="M15806" s="3"/>
      <c r="N15806" s="23"/>
      <c r="O15806"/>
    </row>
    <row r="15807" spans="1:15">
      <c r="A15807" s="66">
        <f>VLOOKUP(C15807,Index[],8,FALSE)</f>
        <v>43278</v>
      </c>
      <c r="B15807" s="26">
        <v>43312</v>
      </c>
      <c r="C15807" s="16" t="s">
        <v>1049</v>
      </c>
      <c r="D15807" s="3">
        <f>VLOOKUP(C15807,Index[],2,FALSE)</f>
        <v>140</v>
      </c>
      <c r="E15807" s="3">
        <f>VLOOKUP(C15807,Index[],3,FALSE)</f>
        <v>0</v>
      </c>
      <c r="F15807" s="3">
        <f>VLOOKUP(C15807,Index[],4,FALSE)</f>
        <v>0</v>
      </c>
      <c r="G15807" s="3">
        <f>VLOOKUP(C15807,Index[],5,FALSE)</f>
        <v>0</v>
      </c>
      <c r="H15807" t="s">
        <v>207</v>
      </c>
      <c r="I15807">
        <f>VLOOKUP(Table1[[#This Row],[trait_name]],Trait[],2,FALSE)</f>
        <v>28</v>
      </c>
      <c r="J15807" s="23" t="s">
        <v>62</v>
      </c>
      <c r="L15807" s="3">
        <v>35</v>
      </c>
      <c r="M15807" s="3"/>
      <c r="N15807" s="23"/>
      <c r="O15807"/>
    </row>
    <row r="15808" spans="1:15">
      <c r="A15808" s="66">
        <f>VLOOKUP(C15808,Index[],8,FALSE)</f>
        <v>43278</v>
      </c>
      <c r="B15808" s="26">
        <v>43312</v>
      </c>
      <c r="C15808" s="16" t="s">
        <v>1049</v>
      </c>
      <c r="D15808" s="3">
        <f>VLOOKUP(C15808,Index[],2,FALSE)</f>
        <v>140</v>
      </c>
      <c r="E15808" s="3">
        <f>VLOOKUP(C15808,Index[],3,FALSE)</f>
        <v>0</v>
      </c>
      <c r="F15808" s="3">
        <f>VLOOKUP(C15808,Index[],4,FALSE)</f>
        <v>0</v>
      </c>
      <c r="G15808" s="3">
        <f>VLOOKUP(C15808,Index[],5,FALSE)</f>
        <v>0</v>
      </c>
      <c r="H15808" t="s">
        <v>153</v>
      </c>
      <c r="I15808">
        <f>VLOOKUP(Table1[[#This Row],[trait_name]],Trait[],2,FALSE)</f>
        <v>29</v>
      </c>
      <c r="J15808" s="23" t="s">
        <v>63</v>
      </c>
      <c r="L15808" s="3">
        <v>16</v>
      </c>
      <c r="M15808" s="3"/>
      <c r="N15808" s="23"/>
      <c r="O15808"/>
    </row>
    <row r="15809" spans="1:15">
      <c r="A15809" s="66">
        <f>VLOOKUP(C15809,Index[],8,FALSE)</f>
        <v>43278</v>
      </c>
      <c r="B15809" s="26">
        <v>43278</v>
      </c>
      <c r="C15809" s="16" t="s">
        <v>1049</v>
      </c>
      <c r="D15809" s="3">
        <f>VLOOKUP(C15809,Index[],2,FALSE)</f>
        <v>140</v>
      </c>
      <c r="E15809" s="3">
        <f>VLOOKUP(C15809,Index[],3,FALSE)</f>
        <v>0</v>
      </c>
      <c r="F15809" s="3">
        <f>VLOOKUP(C15809,Index[],4,FALSE)</f>
        <v>0</v>
      </c>
      <c r="G15809" s="3">
        <f>VLOOKUP(C15809,Index[],5,FALSE)</f>
        <v>0</v>
      </c>
      <c r="H15809" t="s">
        <v>455</v>
      </c>
      <c r="I15809">
        <f>VLOOKUP(Table1[[#This Row],[trait_name]],Trait[],2,FALSE)</f>
        <v>29</v>
      </c>
      <c r="J15809" s="23" t="s">
        <v>63</v>
      </c>
      <c r="L15809" s="3">
        <v>20</v>
      </c>
      <c r="M15809" s="3"/>
      <c r="N15809" s="23"/>
      <c r="O15809"/>
    </row>
    <row r="15810" spans="1:15">
      <c r="A15810" s="66">
        <f>VLOOKUP(C15810,Index[],8,FALSE)</f>
        <v>43278</v>
      </c>
      <c r="B15810" s="26">
        <v>43278</v>
      </c>
      <c r="C15810" s="16" t="s">
        <v>1049</v>
      </c>
      <c r="D15810" s="3">
        <f>VLOOKUP(C15810,Index[],2,FALSE)</f>
        <v>140</v>
      </c>
      <c r="E15810" s="3">
        <f>VLOOKUP(C15810,Index[],3,FALSE)</f>
        <v>0</v>
      </c>
      <c r="F15810" s="3">
        <f>VLOOKUP(C15810,Index[],4,FALSE)</f>
        <v>0</v>
      </c>
      <c r="G15810" s="3">
        <f>VLOOKUP(C15810,Index[],5,FALSE)</f>
        <v>0</v>
      </c>
      <c r="H15810" t="s">
        <v>207</v>
      </c>
      <c r="I15810">
        <f>VLOOKUP(Table1[[#This Row],[trait_name]],Trait[],2,FALSE)</f>
        <v>30</v>
      </c>
      <c r="J15810" s="23" t="s">
        <v>64</v>
      </c>
      <c r="L15810" s="3">
        <v>15</v>
      </c>
      <c r="M15810" s="3"/>
      <c r="N15810" s="23"/>
      <c r="O15810"/>
    </row>
    <row r="15811" spans="1:15">
      <c r="A15811" s="66">
        <f>VLOOKUP(C15811,Index[],8,FALSE)</f>
        <v>43278</v>
      </c>
      <c r="B15811" s="26">
        <v>43278</v>
      </c>
      <c r="C15811" s="16" t="s">
        <v>1049</v>
      </c>
      <c r="D15811" s="3">
        <f>VLOOKUP(C15811,Index[],2,FALSE)</f>
        <v>140</v>
      </c>
      <c r="E15811" s="3">
        <f>VLOOKUP(C15811,Index[],3,FALSE)</f>
        <v>0</v>
      </c>
      <c r="F15811" s="3">
        <f>VLOOKUP(C15811,Index[],4,FALSE)</f>
        <v>0</v>
      </c>
      <c r="G15811" s="3">
        <f>VLOOKUP(C15811,Index[],5,FALSE)</f>
        <v>0</v>
      </c>
      <c r="H15811" t="s">
        <v>455</v>
      </c>
      <c r="I15811">
        <f>VLOOKUP(Table1[[#This Row],[trait_name]],Trait[],2,FALSE)</f>
        <v>31</v>
      </c>
      <c r="J15811" s="23" t="s">
        <v>65</v>
      </c>
      <c r="L15811" s="3">
        <v>12</v>
      </c>
      <c r="M15811" s="3"/>
      <c r="N15811" s="23"/>
      <c r="O15811"/>
    </row>
    <row r="15812" spans="1:15">
      <c r="A15812" s="66">
        <f>VLOOKUP(C15812,Index[],8,FALSE)</f>
        <v>43278</v>
      </c>
      <c r="B15812" s="26">
        <v>43312</v>
      </c>
      <c r="C15812" s="16" t="s">
        <v>1049</v>
      </c>
      <c r="D15812" s="3">
        <f>VLOOKUP(C15812,Index[],2,FALSE)</f>
        <v>140</v>
      </c>
      <c r="E15812" s="3">
        <f>VLOOKUP(C15812,Index[],3,FALSE)</f>
        <v>0</v>
      </c>
      <c r="F15812" s="3">
        <f>VLOOKUP(C15812,Index[],4,FALSE)</f>
        <v>0</v>
      </c>
      <c r="G15812" s="3">
        <f>VLOOKUP(C15812,Index[],5,FALSE)</f>
        <v>0</v>
      </c>
      <c r="H15812" t="s">
        <v>153</v>
      </c>
      <c r="I15812">
        <f>VLOOKUP(Table1[[#This Row],[trait_name]],Trait[],2,FALSE)</f>
        <v>31</v>
      </c>
      <c r="J15812" s="23" t="s">
        <v>65</v>
      </c>
      <c r="L15812" s="3">
        <v>14</v>
      </c>
      <c r="M15812" s="3"/>
      <c r="N15812" s="23"/>
      <c r="O15812"/>
    </row>
    <row r="15813" spans="1:15">
      <c r="A15813" s="66">
        <f>VLOOKUP(C15813,Index[],8,FALSE)</f>
        <v>43278</v>
      </c>
      <c r="B15813" s="26">
        <v>43278</v>
      </c>
      <c r="C15813" s="16" t="s">
        <v>1049</v>
      </c>
      <c r="D15813" s="3">
        <f>VLOOKUP(C15813,Index[],2,FALSE)</f>
        <v>140</v>
      </c>
      <c r="E15813" s="3">
        <f>VLOOKUP(C15813,Index[],3,FALSE)</f>
        <v>0</v>
      </c>
      <c r="F15813" s="3">
        <f>VLOOKUP(C15813,Index[],4,FALSE)</f>
        <v>0</v>
      </c>
      <c r="G15813" s="3">
        <f>VLOOKUP(C15813,Index[],5,FALSE)</f>
        <v>0</v>
      </c>
      <c r="H15813" t="s">
        <v>455</v>
      </c>
      <c r="I15813">
        <f>VLOOKUP(Table1[[#This Row],[trait_name]],Trait[],2,FALSE)</f>
        <v>32</v>
      </c>
      <c r="J15813" s="23" t="s">
        <v>66</v>
      </c>
      <c r="L15813" s="3">
        <v>10</v>
      </c>
      <c r="M15813" s="3"/>
      <c r="N15813" s="24"/>
      <c r="O15813"/>
    </row>
    <row r="15814" spans="1:15">
      <c r="A15814" s="66">
        <f>VLOOKUP(C15814,Index[],8,FALSE)</f>
        <v>43278</v>
      </c>
      <c r="B15814" s="26">
        <v>43312</v>
      </c>
      <c r="C15814" s="16" t="s">
        <v>1049</v>
      </c>
      <c r="D15814" s="3">
        <f>VLOOKUP(C15814,Index[],2,FALSE)</f>
        <v>140</v>
      </c>
      <c r="E15814" s="3">
        <f>VLOOKUP(C15814,Index[],3,FALSE)</f>
        <v>0</v>
      </c>
      <c r="F15814" s="3">
        <f>VLOOKUP(C15814,Index[],4,FALSE)</f>
        <v>0</v>
      </c>
      <c r="G15814" s="3">
        <f>VLOOKUP(C15814,Index[],5,FALSE)</f>
        <v>0</v>
      </c>
      <c r="H15814" t="s">
        <v>153</v>
      </c>
      <c r="I15814">
        <f>VLOOKUP(Table1[[#This Row],[trait_name]],Trait[],2,FALSE)</f>
        <v>33</v>
      </c>
      <c r="J15814" s="23" t="s">
        <v>67</v>
      </c>
      <c r="L15814" s="3">
        <v>15</v>
      </c>
      <c r="M15814" s="3"/>
      <c r="N15814" s="23"/>
      <c r="O15814"/>
    </row>
    <row r="15815" spans="1:15">
      <c r="A15815" s="66">
        <f>VLOOKUP(C15815,Index[],8,FALSE)</f>
        <v>43278</v>
      </c>
      <c r="B15815" s="26">
        <v>43278</v>
      </c>
      <c r="C15815" s="16" t="s">
        <v>1049</v>
      </c>
      <c r="D15815" s="3">
        <f>VLOOKUP(C15815,Index[],2,FALSE)</f>
        <v>140</v>
      </c>
      <c r="E15815" s="3">
        <f>VLOOKUP(C15815,Index[],3,FALSE)</f>
        <v>0</v>
      </c>
      <c r="F15815" s="3">
        <f>VLOOKUP(C15815,Index[],4,FALSE)</f>
        <v>0</v>
      </c>
      <c r="G15815" s="3">
        <f>VLOOKUP(C15815,Index[],5,FALSE)</f>
        <v>0</v>
      </c>
      <c r="H15815" t="s">
        <v>455</v>
      </c>
      <c r="I15815">
        <f>VLOOKUP(Table1[[#This Row],[trait_name]],Trait[],2,FALSE)</f>
        <v>34</v>
      </c>
      <c r="J15815" s="23" t="s">
        <v>68</v>
      </c>
      <c r="L15815" s="3">
        <v>5</v>
      </c>
      <c r="M15815" s="3"/>
      <c r="N15815" s="23"/>
      <c r="O15815"/>
    </row>
    <row r="15816" spans="1:15">
      <c r="A15816" s="66">
        <f>VLOOKUP(C15816,Index[],8,FALSE)</f>
        <v>43278</v>
      </c>
      <c r="B15816" s="26">
        <v>43278</v>
      </c>
      <c r="C15816" s="16" t="s">
        <v>1049</v>
      </c>
      <c r="D15816" s="3">
        <f>VLOOKUP(C15816,Index[],2,FALSE)</f>
        <v>140</v>
      </c>
      <c r="E15816" s="3">
        <f>VLOOKUP(C15816,Index[],3,FALSE)</f>
        <v>0</v>
      </c>
      <c r="F15816" s="3">
        <f>VLOOKUP(C15816,Index[],4,FALSE)</f>
        <v>0</v>
      </c>
      <c r="G15816" s="3">
        <f>VLOOKUP(C15816,Index[],5,FALSE)</f>
        <v>0</v>
      </c>
      <c r="H15816" t="s">
        <v>207</v>
      </c>
      <c r="I15816">
        <f>VLOOKUP(Table1[[#This Row],[trait_name]],Trait[],2,FALSE)</f>
        <v>35</v>
      </c>
      <c r="J15816" s="23" t="s">
        <v>166</v>
      </c>
      <c r="L15816" s="3" t="s">
        <v>167</v>
      </c>
      <c r="M15816" s="3"/>
      <c r="N15816" s="23"/>
      <c r="O15816"/>
    </row>
    <row r="15817" spans="1:15">
      <c r="A15817" s="66">
        <f>VLOOKUP(C15817,Index[],8,FALSE)</f>
        <v>43278</v>
      </c>
      <c r="B15817" s="26">
        <v>43312</v>
      </c>
      <c r="C15817" s="16" t="s">
        <v>1049</v>
      </c>
      <c r="D15817" s="3">
        <f>VLOOKUP(C15817,Index[],2,FALSE)</f>
        <v>140</v>
      </c>
      <c r="E15817" s="3">
        <f>VLOOKUP(C15817,Index[],3,FALSE)</f>
        <v>0</v>
      </c>
      <c r="F15817" s="3">
        <f>VLOOKUP(C15817,Index[],4,FALSE)</f>
        <v>0</v>
      </c>
      <c r="G15817" s="3">
        <f>VLOOKUP(C15817,Index[],5,FALSE)</f>
        <v>0</v>
      </c>
      <c r="H15817" t="s">
        <v>153</v>
      </c>
      <c r="I15817">
        <f>VLOOKUP(Table1[[#This Row],[trait_name]],Trait[],2,FALSE)</f>
        <v>35</v>
      </c>
      <c r="J15817" s="23" t="s">
        <v>166</v>
      </c>
      <c r="L15817" s="3" t="s">
        <v>126</v>
      </c>
      <c r="M15817" s="3"/>
      <c r="N15817" s="23"/>
      <c r="O15817"/>
    </row>
    <row r="15818" spans="1:15">
      <c r="A15818" s="66">
        <f>VLOOKUP(C15818,Index[],8,FALSE)</f>
        <v>43278</v>
      </c>
      <c r="B15818" s="26">
        <v>43278</v>
      </c>
      <c r="C15818" s="16" t="s">
        <v>1049</v>
      </c>
      <c r="D15818" s="3">
        <f>VLOOKUP(C15818,Index[],2,FALSE)</f>
        <v>140</v>
      </c>
      <c r="E15818" s="3">
        <f>VLOOKUP(C15818,Index[],3,FALSE)</f>
        <v>0</v>
      </c>
      <c r="F15818" s="3">
        <f>VLOOKUP(C15818,Index[],4,FALSE)</f>
        <v>0</v>
      </c>
      <c r="G15818" s="3">
        <f>VLOOKUP(C15818,Index[],5,FALSE)</f>
        <v>0</v>
      </c>
      <c r="H15818" t="s">
        <v>455</v>
      </c>
      <c r="I15818">
        <f>VLOOKUP(Table1[[#This Row],[trait_name]],Trait[],2,FALSE)</f>
        <v>36</v>
      </c>
      <c r="J15818" s="23" t="s">
        <v>69</v>
      </c>
      <c r="L15818" s="3" t="s">
        <v>217</v>
      </c>
      <c r="M15818" s="3"/>
      <c r="N15818" s="23"/>
      <c r="O15818"/>
    </row>
    <row r="15819" spans="1:15">
      <c r="A15819" s="66">
        <f>VLOOKUP(C15819,Index[],8,FALSE)</f>
        <v>43278</v>
      </c>
      <c r="B15819" s="26">
        <v>43312</v>
      </c>
      <c r="C15819" s="16" t="s">
        <v>1049</v>
      </c>
      <c r="D15819" s="3">
        <f>VLOOKUP(C15819,Index[],2,FALSE)</f>
        <v>140</v>
      </c>
      <c r="E15819" s="3">
        <f>VLOOKUP(C15819,Index[],3,FALSE)</f>
        <v>0</v>
      </c>
      <c r="F15819" s="3">
        <f>VLOOKUP(C15819,Index[],4,FALSE)</f>
        <v>0</v>
      </c>
      <c r="G15819" s="3">
        <f>VLOOKUP(C15819,Index[],5,FALSE)</f>
        <v>0</v>
      </c>
      <c r="H15819" t="s">
        <v>153</v>
      </c>
      <c r="I15819">
        <f>VLOOKUP(Table1[[#This Row],[trait_name]],Trait[],2,FALSE)</f>
        <v>36</v>
      </c>
      <c r="J15819" s="23" t="s">
        <v>69</v>
      </c>
      <c r="L15819" s="3" t="s">
        <v>169</v>
      </c>
      <c r="M15819" s="3"/>
      <c r="N15819" s="23"/>
      <c r="O15819"/>
    </row>
    <row r="15820" spans="1:15">
      <c r="A15820" s="66">
        <f>VLOOKUP(C15820,Index[],8,FALSE)</f>
        <v>43278</v>
      </c>
      <c r="B15820" s="26">
        <v>43278</v>
      </c>
      <c r="C15820" s="16" t="s">
        <v>1049</v>
      </c>
      <c r="D15820" s="3">
        <f>VLOOKUP(C15820,Index[],2,FALSE)</f>
        <v>140</v>
      </c>
      <c r="E15820" s="3">
        <f>VLOOKUP(C15820,Index[],3,FALSE)</f>
        <v>0</v>
      </c>
      <c r="F15820" s="3">
        <f>VLOOKUP(C15820,Index[],4,FALSE)</f>
        <v>0</v>
      </c>
      <c r="G15820" s="3">
        <f>VLOOKUP(C15820,Index[],5,FALSE)</f>
        <v>0</v>
      </c>
      <c r="I15820">
        <f>VLOOKUP(Table1[[#This Row],[trait_name]],Trait[],2,FALSE)</f>
        <v>37</v>
      </c>
      <c r="J15820" s="23" t="s">
        <v>170</v>
      </c>
      <c r="L15820" s="3"/>
      <c r="M15820" s="3"/>
      <c r="N15820" s="23"/>
      <c r="O15820"/>
    </row>
    <row r="15821" spans="1:15">
      <c r="A15821" s="66">
        <f>VLOOKUP(C15821,Index[],8,FALSE)</f>
        <v>43278</v>
      </c>
      <c r="B15821" s="26">
        <v>43312</v>
      </c>
      <c r="C15821" s="16" t="s">
        <v>1049</v>
      </c>
      <c r="D15821" s="3">
        <f>VLOOKUP(C15821,Index[],2,FALSE)</f>
        <v>140</v>
      </c>
      <c r="E15821" s="3">
        <f>VLOOKUP(C15821,Index[],3,FALSE)</f>
        <v>0</v>
      </c>
      <c r="F15821" s="3">
        <f>VLOOKUP(C15821,Index[],4,FALSE)</f>
        <v>0</v>
      </c>
      <c r="G15821" s="3">
        <f>VLOOKUP(C15821,Index[],5,FALSE)</f>
        <v>0</v>
      </c>
      <c r="H15821" t="s">
        <v>153</v>
      </c>
      <c r="I15821">
        <f>VLOOKUP(Table1[[#This Row],[trait_name]],Trait[],2,FALSE)</f>
        <v>38</v>
      </c>
      <c r="J15821" s="23" t="s">
        <v>72</v>
      </c>
      <c r="L15821" s="3" t="s">
        <v>219</v>
      </c>
      <c r="M15821" s="3"/>
      <c r="N15821" s="23"/>
      <c r="O15821"/>
    </row>
    <row r="15822" spans="1:15">
      <c r="A15822" s="66">
        <f>VLOOKUP(C15822,Index[],8,FALSE)</f>
        <v>43278</v>
      </c>
      <c r="B15822" s="26">
        <v>43311</v>
      </c>
      <c r="C15822" s="16" t="s">
        <v>1049</v>
      </c>
      <c r="D15822" s="3">
        <f>VLOOKUP(C15822,Index[],2,FALSE)</f>
        <v>140</v>
      </c>
      <c r="E15822" s="3">
        <f>VLOOKUP(C15822,Index[],3,FALSE)</f>
        <v>0</v>
      </c>
      <c r="F15822" s="3">
        <f>VLOOKUP(C15822,Index[],4,FALSE)</f>
        <v>0</v>
      </c>
      <c r="G15822" s="3">
        <f>VLOOKUP(C15822,Index[],5,FALSE)</f>
        <v>0</v>
      </c>
      <c r="I15822">
        <f>VLOOKUP(Table1[[#This Row],[trait_name]],Trait[],2,FALSE)</f>
        <v>39</v>
      </c>
      <c r="J15822" s="23" t="s">
        <v>74</v>
      </c>
      <c r="L15822" s="3" t="s">
        <v>75</v>
      </c>
      <c r="M15822" s="3"/>
      <c r="N15822" s="23"/>
      <c r="O15822"/>
    </row>
    <row r="15823" spans="1:15">
      <c r="A15823" s="66">
        <f>VLOOKUP(C15823,Index[],8,FALSE)</f>
        <v>43278</v>
      </c>
      <c r="B15823" s="26"/>
      <c r="C15823" s="16" t="s">
        <v>1049</v>
      </c>
      <c r="D15823" s="3">
        <f>VLOOKUP(C15823,Index[],2,FALSE)</f>
        <v>140</v>
      </c>
      <c r="E15823" s="3">
        <f>VLOOKUP(C15823,Index[],3,FALSE)</f>
        <v>0</v>
      </c>
      <c r="F15823" s="3">
        <f>VLOOKUP(C15823,Index[],4,FALSE)</f>
        <v>0</v>
      </c>
      <c r="G15823" s="3">
        <f>VLOOKUP(C15823,Index[],5,FALSE)</f>
        <v>0</v>
      </c>
      <c r="I15823">
        <f>VLOOKUP(Table1[[#This Row],[trait_name]],Trait[],2,FALSE)</f>
        <v>40</v>
      </c>
      <c r="J15823" s="23" t="s">
        <v>76</v>
      </c>
      <c r="L15823" s="3"/>
      <c r="M15823" s="3"/>
      <c r="N15823" s="23"/>
      <c r="O15823"/>
    </row>
    <row r="15824" spans="1:15">
      <c r="A15824" s="66">
        <f>VLOOKUP(C15824,Index[],8,FALSE)</f>
        <v>43278</v>
      </c>
      <c r="B15824" s="26">
        <v>43278</v>
      </c>
      <c r="C15824" s="16" t="s">
        <v>1049</v>
      </c>
      <c r="D15824" s="3">
        <f>VLOOKUP(C15824,Index[],2,FALSE)</f>
        <v>140</v>
      </c>
      <c r="E15824" s="3">
        <f>VLOOKUP(C15824,Index[],3,FALSE)</f>
        <v>0</v>
      </c>
      <c r="F15824" s="3">
        <f>VLOOKUP(C15824,Index[],4,FALSE)</f>
        <v>0</v>
      </c>
      <c r="G15824" s="3">
        <f>VLOOKUP(C15824,Index[],5,FALSE)</f>
        <v>0</v>
      </c>
      <c r="H15824" t="s">
        <v>207</v>
      </c>
      <c r="I15824">
        <f>VLOOKUP(Table1[[#This Row],[trait_name]],Trait[],2,FALSE)</f>
        <v>41</v>
      </c>
      <c r="J15824" s="23" t="s">
        <v>78</v>
      </c>
      <c r="L15824" s="3" t="s">
        <v>80</v>
      </c>
      <c r="M15824" s="3"/>
      <c r="N15824" s="23"/>
      <c r="O15824"/>
    </row>
    <row r="15825" spans="1:15">
      <c r="A15825" s="66">
        <f>VLOOKUP(C15825,Index[],8,FALSE)</f>
        <v>43278</v>
      </c>
      <c r="B15825" s="26">
        <v>43278</v>
      </c>
      <c r="C15825" s="16" t="s">
        <v>1049</v>
      </c>
      <c r="D15825" s="3">
        <f>VLOOKUP(C15825,Index[],2,FALSE)</f>
        <v>140</v>
      </c>
      <c r="E15825" s="3">
        <f>VLOOKUP(C15825,Index[],3,FALSE)</f>
        <v>0</v>
      </c>
      <c r="F15825" s="3">
        <f>VLOOKUP(C15825,Index[],4,FALSE)</f>
        <v>0</v>
      </c>
      <c r="G15825" s="3">
        <f>VLOOKUP(C15825,Index[],5,FALSE)</f>
        <v>0</v>
      </c>
      <c r="I15825">
        <f>VLOOKUP(Table1[[#This Row],[trait_name]],Trait[],2,FALSE)</f>
        <v>41</v>
      </c>
      <c r="J15825" s="23" t="s">
        <v>78</v>
      </c>
      <c r="L15825" s="3"/>
      <c r="M15825" s="3"/>
      <c r="N15825" s="23"/>
      <c r="O15825"/>
    </row>
    <row r="15826" spans="1:15">
      <c r="A15826" s="66">
        <f>VLOOKUP(C15826,Index[],8,FALSE)</f>
        <v>43278</v>
      </c>
      <c r="B15826" s="26"/>
      <c r="C15826" s="16" t="s">
        <v>1049</v>
      </c>
      <c r="D15826" s="3">
        <f>VLOOKUP(C15826,Index[],2,FALSE)</f>
        <v>140</v>
      </c>
      <c r="E15826" s="3">
        <f>VLOOKUP(C15826,Index[],3,FALSE)</f>
        <v>0</v>
      </c>
      <c r="F15826" s="3">
        <f>VLOOKUP(C15826,Index[],4,FALSE)</f>
        <v>0</v>
      </c>
      <c r="G15826" s="3">
        <f>VLOOKUP(C15826,Index[],5,FALSE)</f>
        <v>0</v>
      </c>
      <c r="I15826">
        <f>VLOOKUP(Table1[[#This Row],[trait_name]],Trait[],2,FALSE)</f>
        <v>42</v>
      </c>
      <c r="J15826" s="23" t="s">
        <v>82</v>
      </c>
      <c r="L15826" s="3"/>
      <c r="M15826" s="3"/>
      <c r="N15826" s="23"/>
      <c r="O15826"/>
    </row>
    <row r="15827" spans="1:15">
      <c r="A15827" s="66">
        <f>VLOOKUP(C15827,Index[],8,FALSE)</f>
        <v>43278</v>
      </c>
      <c r="B15827" s="26">
        <v>43278</v>
      </c>
      <c r="C15827" s="16" t="s">
        <v>1049</v>
      </c>
      <c r="D15827" s="3">
        <f>VLOOKUP(C15827,Index[],2,FALSE)</f>
        <v>140</v>
      </c>
      <c r="E15827" s="3">
        <f>VLOOKUP(C15827,Index[],3,FALSE)</f>
        <v>0</v>
      </c>
      <c r="F15827" s="3">
        <f>VLOOKUP(C15827,Index[],4,FALSE)</f>
        <v>0</v>
      </c>
      <c r="G15827" s="3">
        <f>VLOOKUP(C15827,Index[],5,FALSE)</f>
        <v>0</v>
      </c>
      <c r="H15827" t="s">
        <v>455</v>
      </c>
      <c r="I15827">
        <f>VLOOKUP(Table1[[#This Row],[trait_name]],Trait[],2,FALSE)</f>
        <v>43</v>
      </c>
      <c r="J15827" s="23" t="s">
        <v>86</v>
      </c>
      <c r="L15827" s="3" t="s">
        <v>87</v>
      </c>
      <c r="M15827" s="3"/>
      <c r="N15827" s="23"/>
      <c r="O15827"/>
    </row>
    <row r="15828" spans="1:15">
      <c r="A15828" s="66">
        <f>VLOOKUP(C15828,Index[],8,FALSE)</f>
        <v>43278</v>
      </c>
      <c r="B15828" s="26">
        <v>43278</v>
      </c>
      <c r="C15828" s="16" t="s">
        <v>1049</v>
      </c>
      <c r="D15828" s="3">
        <f>VLOOKUP(C15828,Index[],2,FALSE)</f>
        <v>140</v>
      </c>
      <c r="E15828" s="3">
        <f>VLOOKUP(C15828,Index[],3,FALSE)</f>
        <v>0</v>
      </c>
      <c r="F15828" s="3">
        <f>VLOOKUP(C15828,Index[],4,FALSE)</f>
        <v>0</v>
      </c>
      <c r="G15828" s="3">
        <f>VLOOKUP(C15828,Index[],5,FALSE)</f>
        <v>0</v>
      </c>
      <c r="I15828">
        <f>VLOOKUP(Table1[[#This Row],[trait_name]],Trait[],2,FALSE)</f>
        <v>43</v>
      </c>
      <c r="J15828" s="23" t="s">
        <v>86</v>
      </c>
      <c r="L15828" s="3"/>
      <c r="M15828" s="3"/>
      <c r="N15828" s="23"/>
      <c r="O15828"/>
    </row>
    <row r="15829" spans="1:15">
      <c r="A15829" s="66">
        <f>VLOOKUP(C15829,Index[],8,FALSE)</f>
        <v>43278</v>
      </c>
      <c r="B15829" s="12"/>
      <c r="C15829" s="13" t="s">
        <v>1049</v>
      </c>
      <c r="D15829" s="3">
        <f>VLOOKUP(C15829,Index[],2,FALSE)</f>
        <v>140</v>
      </c>
      <c r="E15829" s="3">
        <f>VLOOKUP(C15829,Index[],3,FALSE)</f>
        <v>0</v>
      </c>
      <c r="F15829" s="3">
        <f>VLOOKUP(C15829,Index[],4,FALSE)</f>
        <v>0</v>
      </c>
      <c r="G15829" s="3">
        <f>VLOOKUP(C15829,Index[],5,FALSE)</f>
        <v>0</v>
      </c>
      <c r="I15829">
        <f>VLOOKUP(Table1[[#This Row],[trait_name]],Trait[],2,FALSE)</f>
        <v>44</v>
      </c>
      <c r="J15829" s="23" t="s">
        <v>88</v>
      </c>
      <c r="L15829" s="3" t="s">
        <v>176</v>
      </c>
      <c r="M15829" s="3" t="s">
        <v>1052</v>
      </c>
      <c r="N15829" s="23"/>
      <c r="O15829"/>
    </row>
    <row r="15830" spans="1:15">
      <c r="A15830" s="66">
        <f>VLOOKUP(C15830,Index[],8,FALSE)</f>
        <v>43278</v>
      </c>
      <c r="B15830" s="26">
        <v>43278</v>
      </c>
      <c r="C15830" s="16" t="s">
        <v>1049</v>
      </c>
      <c r="D15830" s="3">
        <f>VLOOKUP(C15830,Index[],2,FALSE)</f>
        <v>140</v>
      </c>
      <c r="E15830" s="3">
        <f>VLOOKUP(C15830,Index[],3,FALSE)</f>
        <v>0</v>
      </c>
      <c r="F15830" s="3">
        <f>VLOOKUP(C15830,Index[],4,FALSE)</f>
        <v>0</v>
      </c>
      <c r="G15830" s="3">
        <f>VLOOKUP(C15830,Index[],5,FALSE)</f>
        <v>0</v>
      </c>
      <c r="H15830" t="s">
        <v>455</v>
      </c>
      <c r="I15830">
        <f>VLOOKUP(Table1[[#This Row],[trait_name]],Trait[],2,FALSE)</f>
        <v>45</v>
      </c>
      <c r="J15830" s="23" t="s">
        <v>92</v>
      </c>
      <c r="L15830" s="3" t="s">
        <v>96</v>
      </c>
      <c r="M15830" s="3"/>
      <c r="N15830" s="23"/>
      <c r="O15830"/>
    </row>
    <row r="15831" spans="1:15">
      <c r="A15831" s="66">
        <f>VLOOKUP(C15831,Index[],8,FALSE)</f>
        <v>43278</v>
      </c>
      <c r="B15831" s="26">
        <v>43312</v>
      </c>
      <c r="C15831" s="16" t="s">
        <v>1049</v>
      </c>
      <c r="D15831" s="3">
        <f>VLOOKUP(C15831,Index[],2,FALSE)</f>
        <v>140</v>
      </c>
      <c r="E15831" s="3">
        <f>VLOOKUP(C15831,Index[],3,FALSE)</f>
        <v>0</v>
      </c>
      <c r="F15831" s="3">
        <f>VLOOKUP(C15831,Index[],4,FALSE)</f>
        <v>0</v>
      </c>
      <c r="G15831" s="3">
        <f>VLOOKUP(C15831,Index[],5,FALSE)</f>
        <v>0</v>
      </c>
      <c r="H15831" t="s">
        <v>153</v>
      </c>
      <c r="I15831">
        <f>VLOOKUP(Table1[[#This Row],[trait_name]],Trait[],2,FALSE)</f>
        <v>45</v>
      </c>
      <c r="J15831" s="23" t="s">
        <v>92</v>
      </c>
      <c r="L15831" s="3" t="s">
        <v>177</v>
      </c>
      <c r="M15831" s="3"/>
      <c r="N15831" s="23"/>
      <c r="O15831"/>
    </row>
    <row r="15832" spans="1:15">
      <c r="A15832" s="66">
        <f>VLOOKUP(C15832,Index[],8,FALSE)</f>
        <v>43278</v>
      </c>
      <c r="B15832" s="26"/>
      <c r="C15832" s="16" t="s">
        <v>1049</v>
      </c>
      <c r="D15832" s="3">
        <f>VLOOKUP(C15832,Index[],2,FALSE)</f>
        <v>140</v>
      </c>
      <c r="E15832" s="3">
        <f>VLOOKUP(C15832,Index[],3,FALSE)</f>
        <v>0</v>
      </c>
      <c r="F15832" s="3">
        <f>VLOOKUP(C15832,Index[],4,FALSE)</f>
        <v>0</v>
      </c>
      <c r="G15832" s="3">
        <f>VLOOKUP(C15832,Index[],5,FALSE)</f>
        <v>0</v>
      </c>
      <c r="I15832">
        <f>VLOOKUP(Table1[[#This Row],[trait_name]],Trait[],2,FALSE)</f>
        <v>46</v>
      </c>
      <c r="J15832" s="23" t="s">
        <v>97</v>
      </c>
      <c r="L15832" s="3"/>
      <c r="M15832" s="3"/>
      <c r="N15832" s="23"/>
      <c r="O15832"/>
    </row>
    <row r="15833" spans="1:15">
      <c r="A15833" s="66">
        <f>VLOOKUP(C15833,Index[],8,FALSE)</f>
        <v>43278</v>
      </c>
      <c r="B15833" s="26"/>
      <c r="C15833" s="16" t="s">
        <v>1049</v>
      </c>
      <c r="D15833" s="3">
        <f>VLOOKUP(C15833,Index[],2,FALSE)</f>
        <v>140</v>
      </c>
      <c r="E15833" s="3">
        <f>VLOOKUP(C15833,Index[],3,FALSE)</f>
        <v>0</v>
      </c>
      <c r="F15833" s="3">
        <f>VLOOKUP(C15833,Index[],4,FALSE)</f>
        <v>0</v>
      </c>
      <c r="G15833" s="3">
        <f>VLOOKUP(C15833,Index[],5,FALSE)</f>
        <v>0</v>
      </c>
      <c r="I15833">
        <f>VLOOKUP(Table1[[#This Row],[trait_name]],Trait[],2,FALSE)</f>
        <v>47</v>
      </c>
      <c r="J15833" s="23" t="s">
        <v>99</v>
      </c>
      <c r="L15833" s="3"/>
      <c r="M15833" s="3"/>
      <c r="N15833" s="23"/>
      <c r="O15833"/>
    </row>
    <row r="15834" spans="1:15">
      <c r="A15834" s="66">
        <f>VLOOKUP(C15834,Index[],8,FALSE)</f>
        <v>43278</v>
      </c>
      <c r="B15834" s="26"/>
      <c r="C15834" s="16" t="s">
        <v>1049</v>
      </c>
      <c r="D15834" s="3">
        <f>VLOOKUP(C15834,Index[],2,FALSE)</f>
        <v>140</v>
      </c>
      <c r="E15834" s="3">
        <f>VLOOKUP(C15834,Index[],3,FALSE)</f>
        <v>0</v>
      </c>
      <c r="F15834" s="3">
        <f>VLOOKUP(C15834,Index[],4,FALSE)</f>
        <v>0</v>
      </c>
      <c r="G15834" s="3">
        <f>VLOOKUP(C15834,Index[],5,FALSE)</f>
        <v>0</v>
      </c>
      <c r="H15834" t="s">
        <v>455</v>
      </c>
      <c r="I15834">
        <f>VLOOKUP(Table1[[#This Row],[trait_name]],Trait[],2,FALSE)</f>
        <v>48</v>
      </c>
      <c r="J15834" s="24" t="s">
        <v>101</v>
      </c>
      <c r="K15834" s="24"/>
      <c r="L15834" s="3" t="s">
        <v>298</v>
      </c>
      <c r="M15834" s="3"/>
      <c r="N15834" s="23"/>
      <c r="O15834"/>
    </row>
    <row r="15835" spans="1:15">
      <c r="A15835" s="66">
        <f>VLOOKUP(C15835,Index[],8,FALSE)</f>
        <v>43278</v>
      </c>
      <c r="B15835" s="26"/>
      <c r="C15835" s="16" t="s">
        <v>1049</v>
      </c>
      <c r="D15835" s="3">
        <f>VLOOKUP(C15835,Index[],2,FALSE)</f>
        <v>140</v>
      </c>
      <c r="E15835" s="3">
        <f>VLOOKUP(C15835,Index[],3,FALSE)</f>
        <v>0</v>
      </c>
      <c r="F15835" s="3">
        <f>VLOOKUP(C15835,Index[],4,FALSE)</f>
        <v>0</v>
      </c>
      <c r="G15835" s="3">
        <f>VLOOKUP(C15835,Index[],5,FALSE)</f>
        <v>0</v>
      </c>
      <c r="H15835" t="s">
        <v>455</v>
      </c>
      <c r="I15835">
        <f>VLOOKUP(Table1[[#This Row],[trait_name]],Trait[],2,FALSE)</f>
        <v>49</v>
      </c>
      <c r="J15835" s="24" t="s">
        <v>104</v>
      </c>
      <c r="K15835" s="24"/>
      <c r="L15835" s="3"/>
      <c r="M15835" s="3"/>
      <c r="N15835" s="23"/>
      <c r="O15835"/>
    </row>
    <row r="15836" spans="1:15">
      <c r="A15836" s="66">
        <f>VLOOKUP(C15836,Index[],8,FALSE)</f>
        <v>43278</v>
      </c>
      <c r="B15836" s="26">
        <v>43311</v>
      </c>
      <c r="C15836" s="16" t="s">
        <v>1049</v>
      </c>
      <c r="D15836" s="3">
        <f>VLOOKUP(C15836,Index[],2,FALSE)</f>
        <v>140</v>
      </c>
      <c r="E15836" s="3">
        <f>VLOOKUP(C15836,Index[],3,FALSE)</f>
        <v>0</v>
      </c>
      <c r="F15836" s="3">
        <f>VLOOKUP(C15836,Index[],4,FALSE)</f>
        <v>0</v>
      </c>
      <c r="G15836" s="3">
        <f>VLOOKUP(C15836,Index[],5,FALSE)</f>
        <v>0</v>
      </c>
      <c r="I15836">
        <f>VLOOKUP(Table1[[#This Row],[trait_name]],Trait[],2,FALSE)</f>
        <v>50</v>
      </c>
      <c r="J15836" s="23" t="s">
        <v>106</v>
      </c>
      <c r="L15836" s="3"/>
      <c r="M15836" s="3"/>
      <c r="N15836" s="23"/>
      <c r="O15836"/>
    </row>
    <row r="15837" spans="1:15">
      <c r="A15837" s="66">
        <f>VLOOKUP(C15837,Index[],8,FALSE)</f>
        <v>43278</v>
      </c>
      <c r="B15837" s="26"/>
      <c r="C15837" s="16" t="s">
        <v>1049</v>
      </c>
      <c r="D15837" s="3">
        <f>VLOOKUP(C15837,Index[],2,FALSE)</f>
        <v>140</v>
      </c>
      <c r="E15837" s="3">
        <f>VLOOKUP(C15837,Index[],3,FALSE)</f>
        <v>0</v>
      </c>
      <c r="F15837" s="3">
        <f>VLOOKUP(C15837,Index[],4,FALSE)</f>
        <v>0</v>
      </c>
      <c r="G15837" s="3">
        <f>VLOOKUP(C15837,Index[],5,FALSE)</f>
        <v>0</v>
      </c>
      <c r="I15837">
        <f>VLOOKUP(Table1[[#This Row],[trait_name]],Trait[],2,FALSE)</f>
        <v>52</v>
      </c>
      <c r="J15837" s="23" t="s">
        <v>109</v>
      </c>
      <c r="L15837" s="3"/>
      <c r="M15837" s="3"/>
      <c r="N15837" s="23"/>
      <c r="O15837"/>
    </row>
    <row r="15838" spans="1:15">
      <c r="A15838" s="66">
        <f>VLOOKUP(C15838,Index[],8,FALSE)</f>
        <v>43278</v>
      </c>
      <c r="B15838" s="26">
        <v>43278</v>
      </c>
      <c r="C15838" s="16" t="s">
        <v>1049</v>
      </c>
      <c r="D15838" s="3">
        <f>VLOOKUP(C15838,Index[],2,FALSE)</f>
        <v>140</v>
      </c>
      <c r="E15838" s="3">
        <f>VLOOKUP(C15838,Index[],3,FALSE)</f>
        <v>0</v>
      </c>
      <c r="F15838" s="3">
        <f>VLOOKUP(C15838,Index[],4,FALSE)</f>
        <v>0</v>
      </c>
      <c r="G15838" s="3">
        <f>VLOOKUP(C15838,Index[],5,FALSE)</f>
        <v>0</v>
      </c>
      <c r="H15838" t="s">
        <v>207</v>
      </c>
      <c r="I15838">
        <f>VLOOKUP(Table1[[#This Row],[trait_name]],Trait[],2,FALSE)</f>
        <v>53</v>
      </c>
      <c r="J15838" s="23" t="s">
        <v>112</v>
      </c>
      <c r="L15838" s="3" t="s">
        <v>184</v>
      </c>
      <c r="M15838" s="3"/>
      <c r="N15838" s="23"/>
      <c r="O15838"/>
    </row>
    <row r="15839" spans="1:15">
      <c r="A15839" s="66">
        <f>VLOOKUP(C15839,Index[],8,FALSE)</f>
        <v>43278</v>
      </c>
      <c r="B15839" s="26">
        <v>43278</v>
      </c>
      <c r="C15839" s="16" t="s">
        <v>1049</v>
      </c>
      <c r="D15839" s="3">
        <f>VLOOKUP(C15839,Index[],2,FALSE)</f>
        <v>140</v>
      </c>
      <c r="E15839" s="3">
        <f>VLOOKUP(C15839,Index[],3,FALSE)</f>
        <v>0</v>
      </c>
      <c r="F15839" s="3">
        <f>VLOOKUP(C15839,Index[],4,FALSE)</f>
        <v>0</v>
      </c>
      <c r="G15839" s="3">
        <f>VLOOKUP(C15839,Index[],5,FALSE)</f>
        <v>0</v>
      </c>
      <c r="H15839" t="s">
        <v>207</v>
      </c>
      <c r="I15839">
        <f>VLOOKUP(Table1[[#This Row],[trait_name]],Trait[],2,FALSE)</f>
        <v>53</v>
      </c>
      <c r="J15839" s="23" t="s">
        <v>112</v>
      </c>
      <c r="L15839" s="3" t="s">
        <v>185</v>
      </c>
      <c r="M15839" s="3"/>
      <c r="N15839" s="23"/>
      <c r="O15839"/>
    </row>
    <row r="15840" spans="1:15">
      <c r="A15840" s="66">
        <f>VLOOKUP(C15840,Index[],8,FALSE)</f>
        <v>43278</v>
      </c>
      <c r="B15840" s="26">
        <v>43278</v>
      </c>
      <c r="C15840" s="16" t="s">
        <v>1049</v>
      </c>
      <c r="D15840" s="3">
        <f>VLOOKUP(C15840,Index[],2,FALSE)</f>
        <v>140</v>
      </c>
      <c r="E15840" s="3">
        <f>VLOOKUP(C15840,Index[],3,FALSE)</f>
        <v>0</v>
      </c>
      <c r="F15840" s="3">
        <f>VLOOKUP(C15840,Index[],4,FALSE)</f>
        <v>0</v>
      </c>
      <c r="G15840" s="3">
        <f>VLOOKUP(C15840,Index[],5,FALSE)</f>
        <v>0</v>
      </c>
      <c r="I15840">
        <f>VLOOKUP(Table1[[#This Row],[trait_name]],Trait[],2,FALSE)</f>
        <v>53</v>
      </c>
      <c r="J15840" s="23" t="s">
        <v>112</v>
      </c>
      <c r="L15840" s="3"/>
      <c r="M15840" s="3"/>
      <c r="N15840" s="23"/>
      <c r="O15840"/>
    </row>
    <row r="15841" spans="1:15">
      <c r="A15841" s="66">
        <f>VLOOKUP(C15841,Index[],8,FALSE)</f>
        <v>43278</v>
      </c>
      <c r="B15841" s="26">
        <v>43278</v>
      </c>
      <c r="C15841" s="16" t="s">
        <v>1049</v>
      </c>
      <c r="D15841" s="3">
        <f>VLOOKUP(C15841,Index[],2,FALSE)</f>
        <v>140</v>
      </c>
      <c r="E15841" s="3">
        <f>VLOOKUP(C15841,Index[],3,FALSE)</f>
        <v>0</v>
      </c>
      <c r="F15841" s="3">
        <f>VLOOKUP(C15841,Index[],4,FALSE)</f>
        <v>0</v>
      </c>
      <c r="G15841" s="3">
        <f>VLOOKUP(C15841,Index[],5,FALSE)</f>
        <v>0</v>
      </c>
      <c r="H15841" t="s">
        <v>165</v>
      </c>
      <c r="I15841">
        <f>VLOOKUP(Table1[[#This Row],[trait_name]],Trait[],2,FALSE)</f>
        <v>54</v>
      </c>
      <c r="J15841" s="23" t="s">
        <v>116</v>
      </c>
      <c r="L15841" s="3" t="s">
        <v>258</v>
      </c>
      <c r="M15841" s="3"/>
      <c r="N15841" s="23"/>
      <c r="O15841"/>
    </row>
    <row r="15842" spans="1:15">
      <c r="A15842" s="66">
        <f>VLOOKUP(C15842,Index[],8,FALSE)</f>
        <v>43278</v>
      </c>
      <c r="B15842" s="26">
        <v>43278</v>
      </c>
      <c r="C15842" s="16" t="s">
        <v>1049</v>
      </c>
      <c r="D15842" s="3">
        <f>VLOOKUP(C15842,Index[],2,FALSE)</f>
        <v>140</v>
      </c>
      <c r="E15842" s="3">
        <f>VLOOKUP(C15842,Index[],3,FALSE)</f>
        <v>0</v>
      </c>
      <c r="F15842" s="3">
        <f>VLOOKUP(C15842,Index[],4,FALSE)</f>
        <v>0</v>
      </c>
      <c r="G15842" s="3">
        <f>VLOOKUP(C15842,Index[],5,FALSE)</f>
        <v>0</v>
      </c>
      <c r="H15842" t="s">
        <v>207</v>
      </c>
      <c r="I15842">
        <f>VLOOKUP(Table1[[#This Row],[trait_name]],Trait[],2,FALSE)</f>
        <v>54</v>
      </c>
      <c r="J15842" s="23" t="s">
        <v>116</v>
      </c>
      <c r="L15842" s="3" t="s">
        <v>830</v>
      </c>
      <c r="M15842" s="3"/>
      <c r="N15842" s="23"/>
      <c r="O15842"/>
    </row>
    <row r="15843" spans="1:15">
      <c r="A15843" s="66">
        <f>VLOOKUP(C15843,Index[],8,FALSE)</f>
        <v>43278</v>
      </c>
      <c r="B15843" s="26">
        <v>43278</v>
      </c>
      <c r="C15843" s="16" t="s">
        <v>1049</v>
      </c>
      <c r="D15843" s="3">
        <f>VLOOKUP(C15843,Index[],2,FALSE)</f>
        <v>140</v>
      </c>
      <c r="E15843" s="3">
        <f>VLOOKUP(C15843,Index[],3,FALSE)</f>
        <v>0</v>
      </c>
      <c r="F15843" s="3">
        <f>VLOOKUP(C15843,Index[],4,FALSE)</f>
        <v>0</v>
      </c>
      <c r="G15843" s="3">
        <f>VLOOKUP(C15843,Index[],5,FALSE)</f>
        <v>0</v>
      </c>
      <c r="I15843">
        <f>VLOOKUP(Table1[[#This Row],[trait_name]],Trait[],2,FALSE)</f>
        <v>54</v>
      </c>
      <c r="J15843" s="23" t="s">
        <v>116</v>
      </c>
      <c r="L15843" s="3"/>
      <c r="M15843" s="3"/>
      <c r="N15843" s="23"/>
      <c r="O15843"/>
    </row>
    <row r="15844" spans="1:15">
      <c r="A15844" s="66">
        <f>VLOOKUP(C15844,Index[],8,FALSE)</f>
        <v>43278</v>
      </c>
      <c r="B15844" s="26">
        <v>43278</v>
      </c>
      <c r="C15844" s="16" t="s">
        <v>1049</v>
      </c>
      <c r="D15844" s="3">
        <f>VLOOKUP(C15844,Index[],2,FALSE)</f>
        <v>140</v>
      </c>
      <c r="E15844" s="3">
        <f>VLOOKUP(C15844,Index[],3,FALSE)</f>
        <v>0</v>
      </c>
      <c r="F15844" s="3">
        <f>VLOOKUP(C15844,Index[],4,FALSE)</f>
        <v>0</v>
      </c>
      <c r="G15844" s="3">
        <f>VLOOKUP(C15844,Index[],5,FALSE)</f>
        <v>0</v>
      </c>
      <c r="I15844">
        <f>VLOOKUP(Table1[[#This Row],[trait_name]],Trait[],2,FALSE)</f>
        <v>54</v>
      </c>
      <c r="J15844" s="23" t="s">
        <v>116</v>
      </c>
      <c r="L15844" s="3"/>
      <c r="M15844" s="3"/>
      <c r="N15844" s="23"/>
      <c r="O15844"/>
    </row>
    <row r="15845" spans="1:15">
      <c r="A15845" s="66">
        <f>VLOOKUP(C15845,Index[],8,FALSE)</f>
        <v>43278</v>
      </c>
      <c r="B15845" s="12">
        <v>43312</v>
      </c>
      <c r="C15845" s="13" t="s">
        <v>1049</v>
      </c>
      <c r="D15845" s="3">
        <f>VLOOKUP(C15845,Index[],2,FALSE)</f>
        <v>140</v>
      </c>
      <c r="E15845" s="3">
        <f>VLOOKUP(C15845,Index[],3,FALSE)</f>
        <v>0</v>
      </c>
      <c r="F15845" s="3">
        <f>VLOOKUP(C15845,Index[],4,FALSE)</f>
        <v>0</v>
      </c>
      <c r="G15845" s="3">
        <f>VLOOKUP(C15845,Index[],5,FALSE)</f>
        <v>0</v>
      </c>
      <c r="H15845" t="s">
        <v>153</v>
      </c>
      <c r="I15845">
        <f>VLOOKUP(Table1[[#This Row],[trait_name]],Trait[],2,FALSE)</f>
        <v>55</v>
      </c>
      <c r="J15845" s="23" t="s">
        <v>119</v>
      </c>
      <c r="L15845" s="3" t="s">
        <v>232</v>
      </c>
      <c r="M15845" s="3"/>
      <c r="N15845" s="23"/>
      <c r="O15845"/>
    </row>
    <row r="15846" spans="1:15">
      <c r="A15846" s="66">
        <f>VLOOKUP(C15846,Index[],8,FALSE)</f>
        <v>43278</v>
      </c>
      <c r="B15846" s="12">
        <v>43312</v>
      </c>
      <c r="C15846" s="13" t="s">
        <v>1049</v>
      </c>
      <c r="D15846" s="3">
        <f>VLOOKUP(C15846,Index[],2,FALSE)</f>
        <v>140</v>
      </c>
      <c r="E15846" s="3">
        <f>VLOOKUP(C15846,Index[],3,FALSE)</f>
        <v>0</v>
      </c>
      <c r="F15846" s="3">
        <f>VLOOKUP(C15846,Index[],4,FALSE)</f>
        <v>0</v>
      </c>
      <c r="G15846" s="3">
        <f>VLOOKUP(C15846,Index[],5,FALSE)</f>
        <v>0</v>
      </c>
      <c r="H15846" t="s">
        <v>153</v>
      </c>
      <c r="I15846">
        <f>VLOOKUP(Table1[[#This Row],[trait_name]],Trait[],2,FALSE)</f>
        <v>55</v>
      </c>
      <c r="J15846" s="23" t="s">
        <v>119</v>
      </c>
      <c r="L15846" s="3" t="s">
        <v>188</v>
      </c>
      <c r="M15846" s="3"/>
      <c r="N15846" s="23"/>
      <c r="O15846"/>
    </row>
    <row r="15847" spans="1:15">
      <c r="A15847" s="66">
        <f>VLOOKUP(C15847,Index[],8,FALSE)</f>
        <v>43278</v>
      </c>
      <c r="B15847" s="26">
        <v>43278</v>
      </c>
      <c r="C15847" s="16" t="s">
        <v>1049</v>
      </c>
      <c r="D15847" s="3">
        <f>VLOOKUP(C15847,Index[],2,FALSE)</f>
        <v>140</v>
      </c>
      <c r="E15847" s="3">
        <f>VLOOKUP(C15847,Index[],3,FALSE)</f>
        <v>0</v>
      </c>
      <c r="F15847" s="3">
        <f>VLOOKUP(C15847,Index[],4,FALSE)</f>
        <v>0</v>
      </c>
      <c r="G15847" s="3">
        <f>VLOOKUP(C15847,Index[],5,FALSE)</f>
        <v>0</v>
      </c>
      <c r="H15847" t="s">
        <v>207</v>
      </c>
      <c r="I15847">
        <f>VLOOKUP(Table1[[#This Row],[trait_name]],Trait[],2,FALSE)</f>
        <v>56</v>
      </c>
      <c r="J15847" s="23" t="s">
        <v>121</v>
      </c>
      <c r="L15847" s="3" t="s">
        <v>189</v>
      </c>
      <c r="M15847" s="3"/>
      <c r="N15847" s="23"/>
      <c r="O15847"/>
    </row>
    <row r="15848" spans="1:15">
      <c r="A15848" s="66">
        <f>VLOOKUP(C15848,Index[],8,FALSE)</f>
        <v>43278</v>
      </c>
      <c r="B15848" s="26">
        <v>43278</v>
      </c>
      <c r="C15848" s="16" t="s">
        <v>1049</v>
      </c>
      <c r="D15848" s="3">
        <f>VLOOKUP(C15848,Index[],2,FALSE)</f>
        <v>140</v>
      </c>
      <c r="E15848" s="3">
        <f>VLOOKUP(C15848,Index[],3,FALSE)</f>
        <v>0</v>
      </c>
      <c r="F15848" s="3">
        <f>VLOOKUP(C15848,Index[],4,FALSE)</f>
        <v>0</v>
      </c>
      <c r="G15848" s="3">
        <f>VLOOKUP(C15848,Index[],5,FALSE)</f>
        <v>0</v>
      </c>
      <c r="H15848" t="s">
        <v>207</v>
      </c>
      <c r="I15848">
        <f>VLOOKUP(Table1[[#This Row],[trait_name]],Trait[],2,FALSE)</f>
        <v>57</v>
      </c>
      <c r="J15848" s="23" t="s">
        <v>233</v>
      </c>
      <c r="L15848" s="3" t="s">
        <v>405</v>
      </c>
      <c r="M15848" s="3"/>
      <c r="N15848" s="23"/>
      <c r="O15848"/>
    </row>
    <row r="15849" spans="1:15">
      <c r="A15849" s="66">
        <f>VLOOKUP(C15849,Index[],8,FALSE)</f>
        <v>43278</v>
      </c>
      <c r="B15849" s="26">
        <v>43278</v>
      </c>
      <c r="C15849" s="16" t="s">
        <v>1049</v>
      </c>
      <c r="D15849" s="3">
        <f>VLOOKUP(C15849,Index[],2,FALSE)</f>
        <v>140</v>
      </c>
      <c r="E15849" s="3">
        <f>VLOOKUP(C15849,Index[],3,FALSE)</f>
        <v>0</v>
      </c>
      <c r="F15849" s="3">
        <f>VLOOKUP(C15849,Index[],4,FALSE)</f>
        <v>0</v>
      </c>
      <c r="G15849" s="3">
        <f>VLOOKUP(C15849,Index[],5,FALSE)</f>
        <v>0</v>
      </c>
      <c r="H15849" t="s">
        <v>207</v>
      </c>
      <c r="I15849">
        <f>VLOOKUP(Table1[[#This Row],[trait_name]],Trait[],2,FALSE)</f>
        <v>57</v>
      </c>
      <c r="J15849" s="23" t="s">
        <v>233</v>
      </c>
      <c r="L15849" s="3" t="s">
        <v>406</v>
      </c>
      <c r="M15849" s="3"/>
      <c r="N15849" s="23"/>
      <c r="O15849"/>
    </row>
    <row r="15850" spans="1:15">
      <c r="A15850" s="66">
        <f>VLOOKUP(C15850,Index[],8,FALSE)</f>
        <v>43278</v>
      </c>
      <c r="B15850" s="26">
        <v>43278</v>
      </c>
      <c r="C15850" s="16" t="s">
        <v>1049</v>
      </c>
      <c r="D15850" s="3">
        <f>VLOOKUP(C15850,Index[],2,FALSE)</f>
        <v>140</v>
      </c>
      <c r="E15850" s="3">
        <f>VLOOKUP(C15850,Index[],3,FALSE)</f>
        <v>0</v>
      </c>
      <c r="F15850" s="3">
        <f>VLOOKUP(C15850,Index[],4,FALSE)</f>
        <v>0</v>
      </c>
      <c r="G15850" s="3">
        <f>VLOOKUP(C15850,Index[],5,FALSE)</f>
        <v>0</v>
      </c>
      <c r="H15850" t="s">
        <v>165</v>
      </c>
      <c r="I15850">
        <f>VLOOKUP(Table1[[#This Row],[trait_name]],Trait[],2,FALSE)</f>
        <v>58</v>
      </c>
      <c r="J15850" s="23" t="s">
        <v>123</v>
      </c>
      <c r="L15850" s="3" t="s">
        <v>190</v>
      </c>
      <c r="M15850" s="3"/>
      <c r="N15850" s="23"/>
      <c r="O15850"/>
    </row>
    <row r="15851" spans="1:15">
      <c r="A15851" s="66">
        <f>VLOOKUP(C15851,Index[],8,FALSE)</f>
        <v>43278</v>
      </c>
      <c r="B15851" s="26">
        <v>43278</v>
      </c>
      <c r="C15851" s="16" t="s">
        <v>1049</v>
      </c>
      <c r="D15851" s="3">
        <f>VLOOKUP(C15851,Index[],2,FALSE)</f>
        <v>140</v>
      </c>
      <c r="E15851" s="3">
        <f>VLOOKUP(C15851,Index[],3,FALSE)</f>
        <v>0</v>
      </c>
      <c r="F15851" s="3">
        <f>VLOOKUP(C15851,Index[],4,FALSE)</f>
        <v>0</v>
      </c>
      <c r="G15851" s="3">
        <f>VLOOKUP(C15851,Index[],5,FALSE)</f>
        <v>0</v>
      </c>
      <c r="H15851" t="s">
        <v>165</v>
      </c>
      <c r="I15851">
        <f>VLOOKUP(Table1[[#This Row],[trait_name]],Trait[],2,FALSE)</f>
        <v>58</v>
      </c>
      <c r="J15851" s="23" t="s">
        <v>123</v>
      </c>
      <c r="L15851" s="3" t="s">
        <v>124</v>
      </c>
      <c r="M15851" s="3"/>
      <c r="N15851" s="23"/>
      <c r="O15851"/>
    </row>
    <row r="15852" spans="1:15">
      <c r="A15852" s="66">
        <f>VLOOKUP(C15852,Index[],8,FALSE)</f>
        <v>43278</v>
      </c>
      <c r="B15852" s="26">
        <v>43278</v>
      </c>
      <c r="C15852" s="16" t="s">
        <v>1049</v>
      </c>
      <c r="D15852" s="3">
        <f>VLOOKUP(C15852,Index[],2,FALSE)</f>
        <v>140</v>
      </c>
      <c r="E15852" s="3">
        <f>VLOOKUP(C15852,Index[],3,FALSE)</f>
        <v>0</v>
      </c>
      <c r="F15852" s="3">
        <f>VLOOKUP(C15852,Index[],4,FALSE)</f>
        <v>0</v>
      </c>
      <c r="G15852" s="3">
        <f>VLOOKUP(C15852,Index[],5,FALSE)</f>
        <v>0</v>
      </c>
      <c r="I15852">
        <f>VLOOKUP(Table1[[#This Row],[trait_name]],Trait[],2,FALSE)</f>
        <v>59</v>
      </c>
      <c r="J15852" s="23" t="s">
        <v>125</v>
      </c>
      <c r="L15852" s="3"/>
      <c r="M15852" s="3"/>
      <c r="N15852" s="23"/>
      <c r="O15852"/>
    </row>
    <row r="15853" spans="1:15">
      <c r="A15853" s="66">
        <f>VLOOKUP(C15853,Index[],8,FALSE)</f>
        <v>43278</v>
      </c>
      <c r="B15853" s="26">
        <v>43278</v>
      </c>
      <c r="C15853" s="16" t="s">
        <v>1049</v>
      </c>
      <c r="D15853" s="3">
        <f>VLOOKUP(C15853,Index[],2,FALSE)</f>
        <v>140</v>
      </c>
      <c r="E15853" s="3">
        <f>VLOOKUP(C15853,Index[],3,FALSE)</f>
        <v>0</v>
      </c>
      <c r="F15853" s="3">
        <f>VLOOKUP(C15853,Index[],4,FALSE)</f>
        <v>0</v>
      </c>
      <c r="G15853" s="3">
        <f>VLOOKUP(C15853,Index[],5,FALSE)</f>
        <v>0</v>
      </c>
      <c r="H15853" t="s">
        <v>455</v>
      </c>
      <c r="I15853">
        <f>VLOOKUP(Table1[[#This Row],[trait_name]],Trait[],2,FALSE)</f>
        <v>61</v>
      </c>
      <c r="J15853" s="23" t="s">
        <v>130</v>
      </c>
      <c r="L15853" s="3" t="s">
        <v>126</v>
      </c>
      <c r="M15853" s="3"/>
      <c r="N15853" s="23"/>
      <c r="O15853"/>
    </row>
    <row r="15854" spans="1:15">
      <c r="A15854" s="66">
        <f>VLOOKUP(C15854,Index[],8,FALSE)</f>
        <v>43278</v>
      </c>
      <c r="B15854" s="26">
        <v>43312</v>
      </c>
      <c r="C15854" s="16" t="s">
        <v>1049</v>
      </c>
      <c r="D15854" s="3">
        <f>VLOOKUP(C15854,Index[],2,FALSE)</f>
        <v>140</v>
      </c>
      <c r="E15854" s="3">
        <f>VLOOKUP(C15854,Index[],3,FALSE)</f>
        <v>0</v>
      </c>
      <c r="F15854" s="3">
        <f>VLOOKUP(C15854,Index[],4,FALSE)</f>
        <v>0</v>
      </c>
      <c r="G15854" s="3">
        <f>VLOOKUP(C15854,Index[],5,FALSE)</f>
        <v>0</v>
      </c>
      <c r="H15854" t="s">
        <v>153</v>
      </c>
      <c r="I15854">
        <f>VLOOKUP(Table1[[#This Row],[trait_name]],Trait[],2,FALSE)</f>
        <v>64</v>
      </c>
      <c r="J15854" s="23" t="s">
        <v>132</v>
      </c>
      <c r="L15854" s="3" t="s">
        <v>131</v>
      </c>
      <c r="M15854" s="3"/>
      <c r="N15854" s="23"/>
      <c r="O15854"/>
    </row>
    <row r="15855" spans="1:15">
      <c r="A15855" s="66">
        <f>VLOOKUP(C15855,Index[],8,FALSE)</f>
        <v>43278</v>
      </c>
      <c r="B15855" s="26">
        <v>43312</v>
      </c>
      <c r="C15855" s="16" t="s">
        <v>1049</v>
      </c>
      <c r="D15855" s="3">
        <f>VLOOKUP(C15855,Index[],2,FALSE)</f>
        <v>140</v>
      </c>
      <c r="E15855" s="3">
        <f>VLOOKUP(C15855,Index[],3,FALSE)</f>
        <v>0</v>
      </c>
      <c r="F15855" s="3">
        <f>VLOOKUP(C15855,Index[],4,FALSE)</f>
        <v>0</v>
      </c>
      <c r="G15855" s="3">
        <f>VLOOKUP(C15855,Index[],5,FALSE)</f>
        <v>0</v>
      </c>
      <c r="H15855" t="s">
        <v>153</v>
      </c>
      <c r="I15855">
        <f>VLOOKUP(Table1[[#This Row],[trait_name]],Trait[],2,FALSE)</f>
        <v>65</v>
      </c>
      <c r="J15855" s="23" t="s">
        <v>133</v>
      </c>
      <c r="L15855" s="3" t="s">
        <v>380</v>
      </c>
      <c r="M15855" s="3"/>
      <c r="N15855" s="23"/>
      <c r="O15855"/>
    </row>
    <row r="15856" spans="1:15">
      <c r="A15856" s="66">
        <f>VLOOKUP(C15856,Index[],8,FALSE)</f>
        <v>43278</v>
      </c>
      <c r="B15856" s="26">
        <v>43278</v>
      </c>
      <c r="C15856" s="16" t="s">
        <v>1049</v>
      </c>
      <c r="D15856" s="3">
        <f>VLOOKUP(C15856,Index[],2,FALSE)</f>
        <v>140</v>
      </c>
      <c r="E15856" s="3">
        <f>VLOOKUP(C15856,Index[],3,FALSE)</f>
        <v>0</v>
      </c>
      <c r="F15856" s="3">
        <f>VLOOKUP(C15856,Index[],4,FALSE)</f>
        <v>0</v>
      </c>
      <c r="G15856" s="3">
        <f>VLOOKUP(C15856,Index[],5,FALSE)</f>
        <v>0</v>
      </c>
      <c r="H15856" t="s">
        <v>165</v>
      </c>
      <c r="I15856">
        <f>VLOOKUP(Table1[[#This Row],[trait_name]],Trait[],2,FALSE)</f>
        <v>66</v>
      </c>
      <c r="J15856" s="23" t="s">
        <v>194</v>
      </c>
      <c r="L15856" s="3" t="s">
        <v>195</v>
      </c>
      <c r="M15856" s="3"/>
      <c r="N15856" s="23"/>
      <c r="O15856"/>
    </row>
    <row r="15857" spans="1:15">
      <c r="A15857" s="66">
        <f>VLOOKUP(C15857,Index[],8,FALSE)</f>
        <v>43278</v>
      </c>
      <c r="B15857" s="26">
        <v>43312</v>
      </c>
      <c r="C15857" s="16" t="s">
        <v>1049</v>
      </c>
      <c r="D15857" s="3">
        <f>VLOOKUP(C15857,Index[],2,FALSE)</f>
        <v>140</v>
      </c>
      <c r="E15857" s="3">
        <f>VLOOKUP(C15857,Index[],3,FALSE)</f>
        <v>0</v>
      </c>
      <c r="F15857" s="3">
        <f>VLOOKUP(C15857,Index[],4,FALSE)</f>
        <v>0</v>
      </c>
      <c r="G15857" s="3">
        <f>VLOOKUP(C15857,Index[],5,FALSE)</f>
        <v>0</v>
      </c>
      <c r="H15857" t="s">
        <v>153</v>
      </c>
      <c r="I15857">
        <f>VLOOKUP(Table1[[#This Row],[trait_name]],Trait[],2,FALSE)</f>
        <v>66</v>
      </c>
      <c r="J15857" s="23" t="s">
        <v>194</v>
      </c>
      <c r="L15857" s="3" t="s">
        <v>195</v>
      </c>
      <c r="M15857" s="3"/>
      <c r="N15857" s="23"/>
      <c r="O15857"/>
    </row>
    <row r="15858" spans="1:15">
      <c r="A15858" s="66">
        <f>VLOOKUP(C15858,Index[],8,FALSE)</f>
        <v>43278</v>
      </c>
      <c r="B15858" s="26">
        <v>43312</v>
      </c>
      <c r="C15858" s="16" t="s">
        <v>1049</v>
      </c>
      <c r="D15858" s="3">
        <f>VLOOKUP(C15858,Index[],2,FALSE)</f>
        <v>140</v>
      </c>
      <c r="E15858" s="3">
        <f>VLOOKUP(C15858,Index[],3,FALSE)</f>
        <v>0</v>
      </c>
      <c r="F15858" s="3">
        <f>VLOOKUP(C15858,Index[],4,FALSE)</f>
        <v>0</v>
      </c>
      <c r="G15858" s="3">
        <f>VLOOKUP(C15858,Index[],5,FALSE)</f>
        <v>0</v>
      </c>
      <c r="H15858" t="s">
        <v>153</v>
      </c>
      <c r="I15858">
        <f>VLOOKUP(Table1[[#This Row],[trait_name]],Trait[],2,FALSE)</f>
        <v>66</v>
      </c>
      <c r="J15858" s="23" t="s">
        <v>194</v>
      </c>
      <c r="L15858" s="3" t="s">
        <v>196</v>
      </c>
      <c r="M15858" s="3" t="s">
        <v>197</v>
      </c>
      <c r="N15858" s="23"/>
      <c r="O15858"/>
    </row>
    <row r="15859" spans="1:15">
      <c r="A15859" s="66">
        <f>VLOOKUP(C15859,Index[],8,FALSE)</f>
        <v>43278</v>
      </c>
      <c r="B15859" s="26">
        <v>43278</v>
      </c>
      <c r="C15859" s="16" t="s">
        <v>1049</v>
      </c>
      <c r="D15859" s="3">
        <f>VLOOKUP(C15859,Index[],2,FALSE)</f>
        <v>140</v>
      </c>
      <c r="E15859" s="3">
        <f>VLOOKUP(C15859,Index[],3,FALSE)</f>
        <v>0</v>
      </c>
      <c r="F15859" s="3">
        <f>VLOOKUP(C15859,Index[],4,FALSE)</f>
        <v>0</v>
      </c>
      <c r="G15859" s="3">
        <f>VLOOKUP(C15859,Index[],5,FALSE)</f>
        <v>0</v>
      </c>
      <c r="H15859" t="s">
        <v>165</v>
      </c>
      <c r="I15859">
        <f>VLOOKUP(Table1[[#This Row],[trait_name]],Trait[],2,FALSE)</f>
        <v>66</v>
      </c>
      <c r="J15859" s="23" t="s">
        <v>194</v>
      </c>
      <c r="L15859" s="3" t="s">
        <v>341</v>
      </c>
      <c r="M15859" s="3"/>
      <c r="N15859" s="23"/>
      <c r="O15859"/>
    </row>
    <row r="15860" spans="1:15">
      <c r="A15860" s="66">
        <f>VLOOKUP(C15860,Index[],8,FALSE)</f>
        <v>43278</v>
      </c>
      <c r="B15860" s="26">
        <v>43278</v>
      </c>
      <c r="C15860" s="16" t="s">
        <v>1049</v>
      </c>
      <c r="D15860" s="3">
        <f>VLOOKUP(C15860,Index[],2,FALSE)</f>
        <v>140</v>
      </c>
      <c r="E15860" s="3">
        <f>VLOOKUP(C15860,Index[],3,FALSE)</f>
        <v>0</v>
      </c>
      <c r="F15860" s="3">
        <f>VLOOKUP(C15860,Index[],4,FALSE)</f>
        <v>0</v>
      </c>
      <c r="G15860" s="3">
        <f>VLOOKUP(C15860,Index[],5,FALSE)</f>
        <v>0</v>
      </c>
      <c r="H15860" t="s">
        <v>165</v>
      </c>
      <c r="I15860">
        <f>VLOOKUP(Table1[[#This Row],[trait_name]],Trait[],2,FALSE)</f>
        <v>67</v>
      </c>
      <c r="J15860" s="23" t="s">
        <v>136</v>
      </c>
      <c r="L15860" s="3" t="s">
        <v>241</v>
      </c>
      <c r="M15860" s="3"/>
      <c r="N15860" s="23"/>
      <c r="O15860"/>
    </row>
    <row r="15861" spans="1:15">
      <c r="A15861" s="66">
        <f>VLOOKUP(C15861,Index[],8,FALSE)</f>
        <v>43278</v>
      </c>
      <c r="B15861" s="26">
        <v>43278</v>
      </c>
      <c r="C15861" s="16" t="s">
        <v>1053</v>
      </c>
      <c r="D15861" s="3">
        <f>VLOOKUP(C15861,Index[],2,FALSE)</f>
        <v>141</v>
      </c>
      <c r="E15861" s="3">
        <f>VLOOKUP(C15861,Index[],3,FALSE)</f>
        <v>0</v>
      </c>
      <c r="F15861" s="3">
        <f>VLOOKUP(C15861,Index[],4,FALSE)</f>
        <v>0</v>
      </c>
      <c r="G15861" s="3">
        <f>VLOOKUP(C15861,Index[],5,FALSE)</f>
        <v>0</v>
      </c>
      <c r="H15861" t="s">
        <v>142</v>
      </c>
      <c r="I15861">
        <f>VLOOKUP(Table1[[#This Row],[trait_name]],Trait[],2,FALSE)</f>
        <v>2</v>
      </c>
      <c r="J15861" s="23" t="s">
        <v>15</v>
      </c>
      <c r="L15861" s="3" t="s">
        <v>869</v>
      </c>
      <c r="M15861" s="3"/>
      <c r="N15861" s="23"/>
      <c r="O15861"/>
    </row>
    <row r="15862" spans="1:15">
      <c r="A15862" s="66">
        <f>VLOOKUP(C15862,Index[],8,FALSE)</f>
        <v>43278</v>
      </c>
      <c r="B15862" s="26">
        <v>43278</v>
      </c>
      <c r="C15862" s="16" t="s">
        <v>1053</v>
      </c>
      <c r="D15862" s="3">
        <f>VLOOKUP(C15862,Index[],2,FALSE)</f>
        <v>141</v>
      </c>
      <c r="E15862" s="3">
        <f>VLOOKUP(C15862,Index[],3,FALSE)</f>
        <v>0</v>
      </c>
      <c r="F15862" s="3">
        <f>VLOOKUP(C15862,Index[],4,FALSE)</f>
        <v>0</v>
      </c>
      <c r="G15862" s="3">
        <f>VLOOKUP(C15862,Index[],5,FALSE)</f>
        <v>0</v>
      </c>
      <c r="H15862" t="s">
        <v>142</v>
      </c>
      <c r="I15862">
        <f>VLOOKUP(Table1[[#This Row],[trait_name]],Trait[],2,FALSE)</f>
        <v>2</v>
      </c>
      <c r="J15862" s="23" t="s">
        <v>15</v>
      </c>
      <c r="L15862" s="3" t="s">
        <v>1054</v>
      </c>
      <c r="M15862" s="3"/>
      <c r="N15862" s="23"/>
      <c r="O15862"/>
    </row>
    <row r="15863" spans="1:15">
      <c r="A15863" s="66">
        <f>VLOOKUP(C15863,Index[],8,FALSE)</f>
        <v>43278</v>
      </c>
      <c r="B15863" s="26">
        <v>43278</v>
      </c>
      <c r="C15863" s="16" t="s">
        <v>1053</v>
      </c>
      <c r="D15863" s="3">
        <f>VLOOKUP(C15863,Index[],2,FALSE)</f>
        <v>141</v>
      </c>
      <c r="E15863" s="3">
        <f>VLOOKUP(C15863,Index[],3,FALSE)</f>
        <v>0</v>
      </c>
      <c r="F15863" s="3">
        <f>VLOOKUP(C15863,Index[],4,FALSE)</f>
        <v>0</v>
      </c>
      <c r="G15863" s="3">
        <f>VLOOKUP(C15863,Index[],5,FALSE)</f>
        <v>0</v>
      </c>
      <c r="H15863" t="s">
        <v>142</v>
      </c>
      <c r="I15863">
        <f>VLOOKUP(Table1[[#This Row],[trait_name]],Trait[],2,FALSE)</f>
        <v>2</v>
      </c>
      <c r="J15863" s="23" t="s">
        <v>15</v>
      </c>
      <c r="L15863" s="3" t="s">
        <v>1055</v>
      </c>
      <c r="M15863" s="3"/>
      <c r="N15863" s="23"/>
      <c r="O15863"/>
    </row>
    <row r="15864" spans="1:15">
      <c r="A15864" s="66">
        <f>VLOOKUP(C15864,Index[],8,FALSE)</f>
        <v>43278</v>
      </c>
      <c r="B15864" s="26">
        <v>43278</v>
      </c>
      <c r="C15864" s="16" t="s">
        <v>1053</v>
      </c>
      <c r="D15864" s="3">
        <f>VLOOKUP(C15864,Index[],2,FALSE)</f>
        <v>141</v>
      </c>
      <c r="E15864" s="3">
        <f>VLOOKUP(C15864,Index[],3,FALSE)</f>
        <v>0</v>
      </c>
      <c r="F15864" s="3">
        <f>VLOOKUP(C15864,Index[],4,FALSE)</f>
        <v>0</v>
      </c>
      <c r="G15864" s="3">
        <f>VLOOKUP(C15864,Index[],5,FALSE)</f>
        <v>0</v>
      </c>
      <c r="H15864" t="s">
        <v>633</v>
      </c>
      <c r="I15864">
        <f>VLOOKUP(Table1[[#This Row],[trait_name]],Trait[],2,FALSE)</f>
        <v>3</v>
      </c>
      <c r="J15864" s="23" t="s">
        <v>18</v>
      </c>
      <c r="L15864" s="3" t="s">
        <v>19</v>
      </c>
      <c r="M15864" s="3"/>
      <c r="N15864" s="23"/>
      <c r="O15864"/>
    </row>
    <row r="15865" spans="1:15">
      <c r="A15865" s="66">
        <f>VLOOKUP(C15865,Index[],8,FALSE)</f>
        <v>43278</v>
      </c>
      <c r="B15865" s="26">
        <v>43278</v>
      </c>
      <c r="C15865" s="16" t="s">
        <v>1053</v>
      </c>
      <c r="D15865" s="3">
        <f>VLOOKUP(C15865,Index[],2,FALSE)</f>
        <v>141</v>
      </c>
      <c r="E15865" s="3">
        <f>VLOOKUP(C15865,Index[],3,FALSE)</f>
        <v>0</v>
      </c>
      <c r="F15865" s="3">
        <f>VLOOKUP(C15865,Index[],4,FALSE)</f>
        <v>0</v>
      </c>
      <c r="G15865" s="3">
        <f>VLOOKUP(C15865,Index[],5,FALSE)</f>
        <v>0</v>
      </c>
      <c r="H15865" t="s">
        <v>854</v>
      </c>
      <c r="I15865">
        <f>VLOOKUP(Table1[[#This Row],[trait_name]],Trait[],2,FALSE)</f>
        <v>3</v>
      </c>
      <c r="J15865" s="23" t="s">
        <v>18</v>
      </c>
      <c r="L15865" s="3" t="s">
        <v>21</v>
      </c>
      <c r="M15865" s="3"/>
      <c r="N15865" s="23"/>
      <c r="O15865"/>
    </row>
    <row r="15866" spans="1:15">
      <c r="A15866" s="66">
        <f>VLOOKUP(C15866,Index[],8,FALSE)</f>
        <v>43278</v>
      </c>
      <c r="B15866" s="26">
        <v>43278</v>
      </c>
      <c r="C15866" s="16" t="s">
        <v>1053</v>
      </c>
      <c r="D15866" s="3">
        <f>VLOOKUP(C15866,Index[],2,FALSE)</f>
        <v>141</v>
      </c>
      <c r="E15866" s="3">
        <f>VLOOKUP(C15866,Index[],3,FALSE)</f>
        <v>0</v>
      </c>
      <c r="F15866" s="3">
        <f>VLOOKUP(C15866,Index[],4,FALSE)</f>
        <v>0</v>
      </c>
      <c r="G15866" s="3">
        <f>VLOOKUP(C15866,Index[],5,FALSE)</f>
        <v>0</v>
      </c>
      <c r="H15866" t="s">
        <v>455</v>
      </c>
      <c r="I15866">
        <f>VLOOKUP(Table1[[#This Row],[trait_name]],Trait[],2,FALSE)</f>
        <v>4</v>
      </c>
      <c r="J15866" s="23" t="s">
        <v>22</v>
      </c>
      <c r="L15866" s="3" t="s">
        <v>23</v>
      </c>
      <c r="M15866" s="3"/>
      <c r="N15866" s="23"/>
      <c r="O15866"/>
    </row>
    <row r="15867" spans="1:15">
      <c r="A15867" s="66">
        <f>VLOOKUP(C15867,Index[],8,FALSE)</f>
        <v>43278</v>
      </c>
      <c r="B15867" s="26">
        <v>43278</v>
      </c>
      <c r="C15867" s="16" t="s">
        <v>1053</v>
      </c>
      <c r="D15867" s="3">
        <f>VLOOKUP(C15867,Index[],2,FALSE)</f>
        <v>141</v>
      </c>
      <c r="E15867" s="3">
        <f>VLOOKUP(C15867,Index[],3,FALSE)</f>
        <v>0</v>
      </c>
      <c r="F15867" s="3">
        <f>VLOOKUP(C15867,Index[],4,FALSE)</f>
        <v>0</v>
      </c>
      <c r="G15867" s="3">
        <f>VLOOKUP(C15867,Index[],5,FALSE)</f>
        <v>0</v>
      </c>
      <c r="H15867" t="s">
        <v>633</v>
      </c>
      <c r="I15867">
        <f>VLOOKUP(Table1[[#This Row],[trait_name]],Trait[],2,FALSE)</f>
        <v>12</v>
      </c>
      <c r="J15867" s="23" t="s">
        <v>151</v>
      </c>
      <c r="L15867" s="3" t="s">
        <v>23</v>
      </c>
      <c r="M15867" s="3"/>
      <c r="N15867" s="23"/>
      <c r="O15867"/>
    </row>
    <row r="15868" spans="1:15">
      <c r="A15868" s="66">
        <f>VLOOKUP(C15868,Index[],8,FALSE)</f>
        <v>43278</v>
      </c>
      <c r="B15868" s="26">
        <v>43278</v>
      </c>
      <c r="C15868" s="16" t="s">
        <v>1053</v>
      </c>
      <c r="D15868" s="3">
        <f>VLOOKUP(C15868,Index[],2,FALSE)</f>
        <v>141</v>
      </c>
      <c r="E15868" s="3">
        <f>VLOOKUP(C15868,Index[],3,FALSE)</f>
        <v>0</v>
      </c>
      <c r="F15868" s="3">
        <f>VLOOKUP(C15868,Index[],4,FALSE)</f>
        <v>0</v>
      </c>
      <c r="G15868" s="3">
        <f>VLOOKUP(C15868,Index[],5,FALSE)</f>
        <v>0</v>
      </c>
      <c r="H15868" t="s">
        <v>633</v>
      </c>
      <c r="I15868">
        <f>VLOOKUP(Table1[[#This Row],[trait_name]],Trait[],2,FALSE)</f>
        <v>14</v>
      </c>
      <c r="J15868" s="23" t="s">
        <v>152</v>
      </c>
      <c r="L15868" s="3" t="s">
        <v>23</v>
      </c>
      <c r="M15868" s="3"/>
      <c r="N15868" s="23"/>
      <c r="O15868"/>
    </row>
    <row r="15869" spans="1:15">
      <c r="A15869" s="66">
        <f>VLOOKUP(C15869,Index[],8,FALSE)</f>
        <v>43278</v>
      </c>
      <c r="B15869" s="12"/>
      <c r="C15869" s="13" t="s">
        <v>1053</v>
      </c>
      <c r="D15869" s="3">
        <f>VLOOKUP(C15869,Index[],2,FALSE)</f>
        <v>141</v>
      </c>
      <c r="E15869" s="3">
        <f>VLOOKUP(C15869,Index[],3,FALSE)</f>
        <v>0</v>
      </c>
      <c r="F15869" s="3">
        <f>VLOOKUP(C15869,Index[],4,FALSE)</f>
        <v>0</v>
      </c>
      <c r="G15869" s="3">
        <f>VLOOKUP(C15869,Index[],5,FALSE)</f>
        <v>0</v>
      </c>
      <c r="I15869">
        <f>VLOOKUP(Table1[[#This Row],[trait_name]],Trait[],2,FALSE)</f>
        <v>15</v>
      </c>
      <c r="J15869" s="23" t="s">
        <v>31</v>
      </c>
      <c r="L15869" s="3"/>
      <c r="M15869" s="3"/>
      <c r="N15869" s="23"/>
      <c r="O15869"/>
    </row>
    <row r="15870" spans="1:15">
      <c r="A15870" s="66">
        <f>VLOOKUP(C15870,Index[],8,FALSE)</f>
        <v>43278</v>
      </c>
      <c r="B15870" s="12">
        <v>43278</v>
      </c>
      <c r="C15870" s="13" t="s">
        <v>1053</v>
      </c>
      <c r="D15870" s="3">
        <f>VLOOKUP(C15870,Index[],2,FALSE)</f>
        <v>141</v>
      </c>
      <c r="E15870" s="3">
        <f>VLOOKUP(C15870,Index[],3,FALSE)</f>
        <v>0</v>
      </c>
      <c r="F15870" s="3">
        <f>VLOOKUP(C15870,Index[],4,FALSE)</f>
        <v>0</v>
      </c>
      <c r="G15870" s="3">
        <f>VLOOKUP(C15870,Index[],5,FALSE)</f>
        <v>0</v>
      </c>
      <c r="I15870">
        <f>VLOOKUP(Table1[[#This Row],[trait_name]],Trait[],2,FALSE)</f>
        <v>16</v>
      </c>
      <c r="J15870" s="24" t="s">
        <v>32</v>
      </c>
      <c r="K15870" s="24"/>
      <c r="L15870" s="3"/>
      <c r="M15870" s="3"/>
      <c r="N15870" s="23"/>
      <c r="O15870"/>
    </row>
    <row r="15871" spans="1:15">
      <c r="A15871" s="66">
        <f>VLOOKUP(C15871,Index[],8,FALSE)</f>
        <v>43278</v>
      </c>
      <c r="B15871" s="26">
        <v>43278</v>
      </c>
      <c r="C15871" s="16" t="s">
        <v>1053</v>
      </c>
      <c r="D15871" s="3">
        <f>VLOOKUP(C15871,Index[],2,FALSE)</f>
        <v>141</v>
      </c>
      <c r="E15871" s="3">
        <f>VLOOKUP(C15871,Index[],3,FALSE)</f>
        <v>0</v>
      </c>
      <c r="F15871" s="3">
        <f>VLOOKUP(C15871,Index[],4,FALSE)</f>
        <v>0</v>
      </c>
      <c r="G15871" s="3">
        <f>VLOOKUP(C15871,Index[],5,FALSE)</f>
        <v>0</v>
      </c>
      <c r="I15871">
        <f>VLOOKUP(Table1[[#This Row],[trait_name]],Trait[],2,FALSE)</f>
        <v>17</v>
      </c>
      <c r="J15871" s="23" t="s">
        <v>33</v>
      </c>
      <c r="L15871" s="3"/>
      <c r="M15871" s="3"/>
      <c r="N15871" s="23"/>
      <c r="O15871"/>
    </row>
    <row r="15872" spans="1:15">
      <c r="A15872" s="66">
        <f>VLOOKUP(C15872,Index[],8,FALSE)</f>
        <v>43278</v>
      </c>
      <c r="B15872" s="26">
        <v>43278</v>
      </c>
      <c r="C15872" s="16" t="s">
        <v>1053</v>
      </c>
      <c r="D15872" s="3">
        <f>VLOOKUP(C15872,Index[],2,FALSE)</f>
        <v>141</v>
      </c>
      <c r="E15872" s="3">
        <f>VLOOKUP(C15872,Index[],3,FALSE)</f>
        <v>0</v>
      </c>
      <c r="F15872" s="3">
        <f>VLOOKUP(C15872,Index[],4,FALSE)</f>
        <v>0</v>
      </c>
      <c r="G15872" s="3">
        <f>VLOOKUP(C15872,Index[],5,FALSE)</f>
        <v>0</v>
      </c>
      <c r="I15872">
        <f>VLOOKUP(Table1[[#This Row],[trait_name]],Trait[],2,FALSE)</f>
        <v>17</v>
      </c>
      <c r="J15872" s="23" t="s">
        <v>33</v>
      </c>
      <c r="L15872" s="3"/>
      <c r="M15872" s="3"/>
      <c r="N15872" s="23"/>
      <c r="O15872"/>
    </row>
    <row r="15873" spans="1:15">
      <c r="A15873" s="66">
        <f>VLOOKUP(C15873,Index[],8,FALSE)</f>
        <v>43278</v>
      </c>
      <c r="B15873" s="26">
        <v>43278</v>
      </c>
      <c r="C15873" s="16" t="s">
        <v>1053</v>
      </c>
      <c r="D15873" s="3">
        <f>VLOOKUP(C15873,Index[],2,FALSE)</f>
        <v>141</v>
      </c>
      <c r="E15873" s="3">
        <f>VLOOKUP(C15873,Index[],3,FALSE)</f>
        <v>0</v>
      </c>
      <c r="F15873" s="3">
        <f>VLOOKUP(C15873,Index[],4,FALSE)</f>
        <v>0</v>
      </c>
      <c r="G15873" s="3">
        <f>VLOOKUP(C15873,Index[],5,FALSE)</f>
        <v>0</v>
      </c>
      <c r="I15873">
        <f>VLOOKUP(Table1[[#This Row],[trait_name]],Trait[],2,FALSE)</f>
        <v>17</v>
      </c>
      <c r="J15873" s="23" t="s">
        <v>33</v>
      </c>
      <c r="L15873" s="3"/>
      <c r="M15873" s="3"/>
      <c r="N15873" s="23"/>
      <c r="O15873"/>
    </row>
    <row r="15874" spans="1:15">
      <c r="A15874" s="66">
        <f>VLOOKUP(C15874,Index[],8,FALSE)</f>
        <v>43278</v>
      </c>
      <c r="B15874" s="12">
        <v>43278</v>
      </c>
      <c r="C15874" s="13" t="s">
        <v>1053</v>
      </c>
      <c r="D15874" s="3">
        <f>VLOOKUP(C15874,Index[],2,FALSE)</f>
        <v>141</v>
      </c>
      <c r="E15874" s="3">
        <f>VLOOKUP(C15874,Index[],3,FALSE)</f>
        <v>0</v>
      </c>
      <c r="F15874" s="3">
        <f>VLOOKUP(C15874,Index[],4,FALSE)</f>
        <v>0</v>
      </c>
      <c r="G15874" s="3">
        <f>VLOOKUP(C15874,Index[],5,FALSE)</f>
        <v>0</v>
      </c>
      <c r="I15874">
        <f>VLOOKUP(Table1[[#This Row],[trait_name]],Trait[],2,FALSE)</f>
        <v>18</v>
      </c>
      <c r="J15874" s="23" t="s">
        <v>37</v>
      </c>
      <c r="L15874" s="3"/>
      <c r="M15874" s="3"/>
      <c r="N15874" s="23"/>
      <c r="O15874"/>
    </row>
    <row r="15875" spans="1:15">
      <c r="A15875" s="66">
        <f>VLOOKUP(C15875,Index[],8,FALSE)</f>
        <v>43278</v>
      </c>
      <c r="B15875" s="26">
        <v>43278</v>
      </c>
      <c r="C15875" s="16" t="s">
        <v>1053</v>
      </c>
      <c r="D15875" s="3">
        <f>VLOOKUP(C15875,Index[],2,FALSE)</f>
        <v>141</v>
      </c>
      <c r="E15875" s="3">
        <f>VLOOKUP(C15875,Index[],3,FALSE)</f>
        <v>0</v>
      </c>
      <c r="F15875" s="3">
        <f>VLOOKUP(C15875,Index[],4,FALSE)</f>
        <v>0</v>
      </c>
      <c r="G15875" s="3">
        <f>VLOOKUP(C15875,Index[],5,FALSE)</f>
        <v>0</v>
      </c>
      <c r="H15875" t="s">
        <v>854</v>
      </c>
      <c r="I15875">
        <f>VLOOKUP(Table1[[#This Row],[trait_name]],Trait[],2,FALSE)</f>
        <v>19</v>
      </c>
      <c r="J15875" s="23" t="s">
        <v>38</v>
      </c>
      <c r="L15875" s="3" t="s">
        <v>40</v>
      </c>
      <c r="M15875" s="3"/>
      <c r="N15875" s="23"/>
      <c r="O15875"/>
    </row>
    <row r="15876" spans="1:15">
      <c r="A15876" s="66">
        <f>VLOOKUP(C15876,Index[],8,FALSE)</f>
        <v>43278</v>
      </c>
      <c r="B15876" s="26">
        <v>43278</v>
      </c>
      <c r="C15876" s="16" t="s">
        <v>1053</v>
      </c>
      <c r="D15876" s="3">
        <f>VLOOKUP(C15876,Index[],2,FALSE)</f>
        <v>141</v>
      </c>
      <c r="E15876" s="3">
        <f>VLOOKUP(C15876,Index[],3,FALSE)</f>
        <v>0</v>
      </c>
      <c r="F15876" s="3">
        <f>VLOOKUP(C15876,Index[],4,FALSE)</f>
        <v>0</v>
      </c>
      <c r="G15876" s="3">
        <f>VLOOKUP(C15876,Index[],5,FALSE)</f>
        <v>0</v>
      </c>
      <c r="H15876" t="s">
        <v>633</v>
      </c>
      <c r="I15876">
        <f>VLOOKUP(Table1[[#This Row],[trait_name]],Trait[],2,FALSE)</f>
        <v>19</v>
      </c>
      <c r="J15876" s="23" t="s">
        <v>38</v>
      </c>
      <c r="L15876" s="3" t="s">
        <v>156</v>
      </c>
      <c r="M15876" s="3"/>
      <c r="N15876" s="23"/>
      <c r="O15876"/>
    </row>
    <row r="15877" spans="1:15">
      <c r="A15877" s="66">
        <f>VLOOKUP(C15877,Index[],8,FALSE)</f>
        <v>43278</v>
      </c>
      <c r="B15877" s="26">
        <v>43311</v>
      </c>
      <c r="C15877" s="16" t="s">
        <v>1053</v>
      </c>
      <c r="D15877" s="3">
        <f>VLOOKUP(C15877,Index[],2,FALSE)</f>
        <v>141</v>
      </c>
      <c r="E15877" s="3">
        <f>VLOOKUP(C15877,Index[],3,FALSE)</f>
        <v>0</v>
      </c>
      <c r="F15877" s="3">
        <f>VLOOKUP(C15877,Index[],4,FALSE)</f>
        <v>0</v>
      </c>
      <c r="G15877" s="3">
        <f>VLOOKUP(C15877,Index[],5,FALSE)</f>
        <v>0</v>
      </c>
      <c r="I15877">
        <f>VLOOKUP(Table1[[#This Row],[trait_name]],Trait[],2,FALSE)</f>
        <v>20</v>
      </c>
      <c r="J15877" s="23" t="s">
        <v>41</v>
      </c>
      <c r="L15877" s="3"/>
      <c r="M15877" s="3"/>
      <c r="N15877" s="23"/>
      <c r="O15877"/>
    </row>
    <row r="15878" spans="1:15">
      <c r="A15878" s="66">
        <f>VLOOKUP(C15878,Index[],8,FALSE)</f>
        <v>43278</v>
      </c>
      <c r="B15878" s="12">
        <v>43278</v>
      </c>
      <c r="C15878" s="13" t="s">
        <v>1053</v>
      </c>
      <c r="D15878" s="3">
        <f>VLOOKUP(C15878,Index[],2,FALSE)</f>
        <v>141</v>
      </c>
      <c r="E15878" s="3">
        <f>VLOOKUP(C15878,Index[],3,FALSE)</f>
        <v>0</v>
      </c>
      <c r="F15878" s="3">
        <f>VLOOKUP(C15878,Index[],4,FALSE)</f>
        <v>0</v>
      </c>
      <c r="G15878" s="3">
        <f>VLOOKUP(C15878,Index[],5,FALSE)</f>
        <v>0</v>
      </c>
      <c r="I15878">
        <f>VLOOKUP(Table1[[#This Row],[trait_name]],Trait[],2,FALSE)</f>
        <v>21</v>
      </c>
      <c r="J15878" s="23" t="s">
        <v>43</v>
      </c>
      <c r="L15878" s="3"/>
      <c r="M15878" s="3"/>
      <c r="N15878" s="23"/>
      <c r="O15878"/>
    </row>
    <row r="15879" spans="1:15">
      <c r="A15879" s="66">
        <f>VLOOKUP(C15879,Index[],8,FALSE)</f>
        <v>43278</v>
      </c>
      <c r="B15879" s="26">
        <v>43278</v>
      </c>
      <c r="C15879" s="16" t="s">
        <v>1053</v>
      </c>
      <c r="D15879" s="3">
        <f>VLOOKUP(C15879,Index[],2,FALSE)</f>
        <v>141</v>
      </c>
      <c r="E15879" s="3">
        <f>VLOOKUP(C15879,Index[],3,FALSE)</f>
        <v>0</v>
      </c>
      <c r="F15879" s="3">
        <f>VLOOKUP(C15879,Index[],4,FALSE)</f>
        <v>0</v>
      </c>
      <c r="G15879" s="3">
        <f>VLOOKUP(C15879,Index[],5,FALSE)</f>
        <v>0</v>
      </c>
      <c r="I15879">
        <f>VLOOKUP(Table1[[#This Row],[trait_name]],Trait[],2,FALSE)</f>
        <v>22</v>
      </c>
      <c r="J15879" s="23" t="s">
        <v>47</v>
      </c>
      <c r="L15879" s="3"/>
      <c r="M15879" s="3"/>
      <c r="N15879" s="23"/>
      <c r="O15879"/>
    </row>
    <row r="15880" spans="1:15">
      <c r="A15880" s="66">
        <f>VLOOKUP(C15880,Index[],8,FALSE)</f>
        <v>43278</v>
      </c>
      <c r="B15880" s="26"/>
      <c r="C15880" s="16" t="s">
        <v>1053</v>
      </c>
      <c r="D15880" s="3">
        <f>VLOOKUP(C15880,Index[],2,FALSE)</f>
        <v>141</v>
      </c>
      <c r="E15880" s="3">
        <f>VLOOKUP(C15880,Index[],3,FALSE)</f>
        <v>0</v>
      </c>
      <c r="F15880" s="3">
        <f>VLOOKUP(C15880,Index[],4,FALSE)</f>
        <v>0</v>
      </c>
      <c r="G15880" s="3">
        <f>VLOOKUP(C15880,Index[],5,FALSE)</f>
        <v>0</v>
      </c>
      <c r="I15880">
        <f>VLOOKUP(Table1[[#This Row],[trait_name]],Trait[],2,FALSE)</f>
        <v>23</v>
      </c>
      <c r="J15880" s="23" t="s">
        <v>49</v>
      </c>
      <c r="L15880" s="3"/>
      <c r="M15880" s="3"/>
      <c r="N15880" s="23"/>
      <c r="O15880"/>
    </row>
    <row r="15881" spans="1:15">
      <c r="A15881" s="66">
        <f>VLOOKUP(C15881,Index[],8,FALSE)</f>
        <v>43278</v>
      </c>
      <c r="B15881" s="12"/>
      <c r="C15881" s="13" t="s">
        <v>1053</v>
      </c>
      <c r="D15881" s="3">
        <f>VLOOKUP(C15881,Index[],2,FALSE)</f>
        <v>141</v>
      </c>
      <c r="E15881" s="3">
        <f>VLOOKUP(C15881,Index[],3,FALSE)</f>
        <v>0</v>
      </c>
      <c r="F15881" s="3">
        <f>VLOOKUP(C15881,Index[],4,FALSE)</f>
        <v>0</v>
      </c>
      <c r="G15881" s="3">
        <f>VLOOKUP(C15881,Index[],5,FALSE)</f>
        <v>0</v>
      </c>
      <c r="I15881">
        <f>VLOOKUP(Table1[[#This Row],[trait_name]],Trait[],2,FALSE)</f>
        <v>24</v>
      </c>
      <c r="J15881" s="23" t="s">
        <v>53</v>
      </c>
      <c r="L15881" s="3"/>
      <c r="M15881" s="3"/>
      <c r="N15881" s="23"/>
      <c r="O15881"/>
    </row>
    <row r="15882" spans="1:15">
      <c r="A15882" s="66">
        <f>VLOOKUP(C15882,Index[],8,FALSE)</f>
        <v>43278</v>
      </c>
      <c r="B15882" s="12"/>
      <c r="C15882" s="13" t="s">
        <v>1053</v>
      </c>
      <c r="D15882" s="3">
        <f>VLOOKUP(C15882,Index[],2,FALSE)</f>
        <v>141</v>
      </c>
      <c r="E15882" s="3">
        <f>VLOOKUP(C15882,Index[],3,FALSE)</f>
        <v>0</v>
      </c>
      <c r="F15882" s="3">
        <f>VLOOKUP(C15882,Index[],4,FALSE)</f>
        <v>0</v>
      </c>
      <c r="G15882" s="3">
        <f>VLOOKUP(C15882,Index[],5,FALSE)</f>
        <v>0</v>
      </c>
      <c r="I15882">
        <f>VLOOKUP(Table1[[#This Row],[trait_name]],Trait[],2,FALSE)</f>
        <v>25</v>
      </c>
      <c r="J15882" s="23" t="s">
        <v>57</v>
      </c>
      <c r="L15882" s="3"/>
      <c r="M15882" s="3"/>
      <c r="N15882" s="23"/>
      <c r="O15882"/>
    </row>
    <row r="15883" spans="1:15">
      <c r="A15883" s="66">
        <f>VLOOKUP(C15883,Index[],8,FALSE)</f>
        <v>43278</v>
      </c>
      <c r="B15883" s="26">
        <v>43278</v>
      </c>
      <c r="C15883" s="16" t="s">
        <v>1053</v>
      </c>
      <c r="D15883" s="3">
        <f>VLOOKUP(C15883,Index[],2,FALSE)</f>
        <v>141</v>
      </c>
      <c r="E15883" s="3">
        <f>VLOOKUP(C15883,Index[],3,FALSE)</f>
        <v>0</v>
      </c>
      <c r="F15883" s="3">
        <f>VLOOKUP(C15883,Index[],4,FALSE)</f>
        <v>0</v>
      </c>
      <c r="G15883" s="3">
        <f>VLOOKUP(C15883,Index[],5,FALSE)</f>
        <v>0</v>
      </c>
      <c r="H15883" t="s">
        <v>207</v>
      </c>
      <c r="I15883">
        <f>VLOOKUP(Table1[[#This Row],[trait_name]],Trait[],2,FALSE)</f>
        <v>26</v>
      </c>
      <c r="J15883" s="23" t="s">
        <v>58</v>
      </c>
      <c r="L15883" s="3" t="s">
        <v>433</v>
      </c>
      <c r="M15883" s="3"/>
      <c r="N15883" s="23"/>
      <c r="O15883"/>
    </row>
    <row r="15884" spans="1:15">
      <c r="A15884" s="66">
        <f>VLOOKUP(C15884,Index[],8,FALSE)</f>
        <v>43278</v>
      </c>
      <c r="B15884" s="26">
        <v>43278</v>
      </c>
      <c r="C15884" s="16" t="s">
        <v>1053</v>
      </c>
      <c r="D15884" s="3">
        <f>VLOOKUP(C15884,Index[],2,FALSE)</f>
        <v>141</v>
      </c>
      <c r="E15884" s="3">
        <f>VLOOKUP(C15884,Index[],3,FALSE)</f>
        <v>0</v>
      </c>
      <c r="F15884" s="3">
        <f>VLOOKUP(C15884,Index[],4,FALSE)</f>
        <v>0</v>
      </c>
      <c r="G15884" s="3">
        <f>VLOOKUP(C15884,Index[],5,FALSE)</f>
        <v>0</v>
      </c>
      <c r="H15884" t="s">
        <v>594</v>
      </c>
      <c r="I15884">
        <f>VLOOKUP(Table1[[#This Row],[trait_name]],Trait[],2,FALSE)</f>
        <v>26</v>
      </c>
      <c r="J15884" s="23" t="s">
        <v>58</v>
      </c>
      <c r="L15884" s="3" t="s">
        <v>327</v>
      </c>
      <c r="M15884" s="3"/>
      <c r="N15884" s="24"/>
      <c r="O15884"/>
    </row>
    <row r="15885" spans="1:15">
      <c r="A15885" s="66">
        <f>VLOOKUP(C15885,Index[],8,FALSE)</f>
        <v>43278</v>
      </c>
      <c r="B15885" s="26">
        <v>43278</v>
      </c>
      <c r="C15885" s="16" t="s">
        <v>1053</v>
      </c>
      <c r="D15885" s="3">
        <f>VLOOKUP(C15885,Index[],2,FALSE)</f>
        <v>141</v>
      </c>
      <c r="E15885" s="3">
        <f>VLOOKUP(C15885,Index[],3,FALSE)</f>
        <v>0</v>
      </c>
      <c r="F15885" s="3">
        <f>VLOOKUP(C15885,Index[],4,FALSE)</f>
        <v>0</v>
      </c>
      <c r="G15885" s="3">
        <f>VLOOKUP(C15885,Index[],5,FALSE)</f>
        <v>0</v>
      </c>
      <c r="H15885" t="s">
        <v>594</v>
      </c>
      <c r="I15885">
        <f>VLOOKUP(Table1[[#This Row],[trait_name]],Trait[],2,FALSE)</f>
        <v>26</v>
      </c>
      <c r="J15885" s="23" t="s">
        <v>58</v>
      </c>
      <c r="L15885" s="3" t="s">
        <v>59</v>
      </c>
      <c r="M15885" s="3"/>
      <c r="N15885" s="23"/>
      <c r="O15885"/>
    </row>
    <row r="15886" spans="1:15">
      <c r="A15886" s="66">
        <f>VLOOKUP(C15886,Index[],8,FALSE)</f>
        <v>43278</v>
      </c>
      <c r="B15886" s="26">
        <v>43311</v>
      </c>
      <c r="C15886" s="16" t="s">
        <v>1053</v>
      </c>
      <c r="D15886" s="3">
        <f>VLOOKUP(C15886,Index[],2,FALSE)</f>
        <v>141</v>
      </c>
      <c r="E15886" s="3">
        <f>VLOOKUP(C15886,Index[],3,FALSE)</f>
        <v>0</v>
      </c>
      <c r="F15886" s="3">
        <f>VLOOKUP(C15886,Index[],4,FALSE)</f>
        <v>0</v>
      </c>
      <c r="G15886" s="3">
        <f>VLOOKUP(C15886,Index[],5,FALSE)</f>
        <v>0</v>
      </c>
      <c r="I15886">
        <f>VLOOKUP(Table1[[#This Row],[trait_name]],Trait[],2,FALSE)</f>
        <v>27</v>
      </c>
      <c r="J15886" s="23" t="s">
        <v>61</v>
      </c>
      <c r="L15886" s="3"/>
      <c r="M15886" s="3"/>
      <c r="N15886" s="23"/>
      <c r="O15886"/>
    </row>
    <row r="15887" spans="1:15">
      <c r="A15887" s="66">
        <f>VLOOKUP(C15887,Index[],8,FALSE)</f>
        <v>43278</v>
      </c>
      <c r="B15887" s="26">
        <v>43311</v>
      </c>
      <c r="C15887" s="16" t="s">
        <v>1053</v>
      </c>
      <c r="D15887" s="3">
        <f>VLOOKUP(C15887,Index[],2,FALSE)</f>
        <v>141</v>
      </c>
      <c r="E15887" s="3">
        <f>VLOOKUP(C15887,Index[],3,FALSE)</f>
        <v>0</v>
      </c>
      <c r="F15887" s="3">
        <f>VLOOKUP(C15887,Index[],4,FALSE)</f>
        <v>0</v>
      </c>
      <c r="G15887" s="3">
        <f>VLOOKUP(C15887,Index[],5,FALSE)</f>
        <v>0</v>
      </c>
      <c r="I15887">
        <f>VLOOKUP(Table1[[#This Row],[trait_name]],Trait[],2,FALSE)</f>
        <v>28</v>
      </c>
      <c r="J15887" s="23" t="s">
        <v>62</v>
      </c>
      <c r="L15887" s="3"/>
      <c r="M15887" s="3"/>
      <c r="N15887" s="23"/>
      <c r="O15887"/>
    </row>
    <row r="15888" spans="1:15">
      <c r="A15888" s="66">
        <f>VLOOKUP(C15888,Index[],8,FALSE)</f>
        <v>43278</v>
      </c>
      <c r="B15888" s="26">
        <v>43278</v>
      </c>
      <c r="C15888" s="16" t="s">
        <v>1053</v>
      </c>
      <c r="D15888" s="3">
        <f>VLOOKUP(C15888,Index[],2,FALSE)</f>
        <v>141</v>
      </c>
      <c r="E15888" s="3">
        <f>VLOOKUP(C15888,Index[],3,FALSE)</f>
        <v>0</v>
      </c>
      <c r="F15888" s="3">
        <f>VLOOKUP(C15888,Index[],4,FALSE)</f>
        <v>0</v>
      </c>
      <c r="G15888" s="3">
        <f>VLOOKUP(C15888,Index[],5,FALSE)</f>
        <v>0</v>
      </c>
      <c r="H15888" t="s">
        <v>633</v>
      </c>
      <c r="I15888">
        <f>VLOOKUP(Table1[[#This Row],[trait_name]],Trait[],2,FALSE)</f>
        <v>29</v>
      </c>
      <c r="J15888" s="23" t="s">
        <v>63</v>
      </c>
      <c r="L15888" s="3">
        <v>25</v>
      </c>
      <c r="M15888" s="3"/>
      <c r="N15888" s="23"/>
      <c r="O15888"/>
    </row>
    <row r="15889" spans="1:15">
      <c r="A15889" s="66">
        <f>VLOOKUP(C15889,Index[],8,FALSE)</f>
        <v>43278</v>
      </c>
      <c r="B15889" s="26">
        <v>43278</v>
      </c>
      <c r="C15889" s="16" t="s">
        <v>1053</v>
      </c>
      <c r="D15889" s="3">
        <f>VLOOKUP(C15889,Index[],2,FALSE)</f>
        <v>141</v>
      </c>
      <c r="E15889" s="3">
        <f>VLOOKUP(C15889,Index[],3,FALSE)</f>
        <v>0</v>
      </c>
      <c r="F15889" s="3">
        <f>VLOOKUP(C15889,Index[],4,FALSE)</f>
        <v>0</v>
      </c>
      <c r="G15889" s="3">
        <f>VLOOKUP(C15889,Index[],5,FALSE)</f>
        <v>0</v>
      </c>
      <c r="I15889">
        <f>VLOOKUP(Table1[[#This Row],[trait_name]],Trait[],2,FALSE)</f>
        <v>29</v>
      </c>
      <c r="J15889" s="23" t="s">
        <v>63</v>
      </c>
      <c r="L15889" s="3"/>
      <c r="M15889" s="3"/>
      <c r="N15889" s="23"/>
      <c r="O15889"/>
    </row>
    <row r="15890" spans="1:15">
      <c r="A15890" s="66">
        <f>VLOOKUP(C15890,Index[],8,FALSE)</f>
        <v>43278</v>
      </c>
      <c r="B15890" s="26">
        <v>43278</v>
      </c>
      <c r="C15890" s="16" t="s">
        <v>1053</v>
      </c>
      <c r="D15890" s="3">
        <f>VLOOKUP(C15890,Index[],2,FALSE)</f>
        <v>141</v>
      </c>
      <c r="E15890" s="3">
        <f>VLOOKUP(C15890,Index[],3,FALSE)</f>
        <v>0</v>
      </c>
      <c r="F15890" s="3">
        <f>VLOOKUP(C15890,Index[],4,FALSE)</f>
        <v>0</v>
      </c>
      <c r="G15890" s="3">
        <f>VLOOKUP(C15890,Index[],5,FALSE)</f>
        <v>0</v>
      </c>
      <c r="H15890" t="s">
        <v>854</v>
      </c>
      <c r="I15890">
        <f>VLOOKUP(Table1[[#This Row],[trait_name]],Trait[],2,FALSE)</f>
        <v>30</v>
      </c>
      <c r="J15890" s="23" t="s">
        <v>64</v>
      </c>
      <c r="L15890" s="3">
        <v>15</v>
      </c>
      <c r="M15890" s="3"/>
      <c r="N15890" s="23"/>
      <c r="O15890"/>
    </row>
    <row r="15891" spans="1:15">
      <c r="A15891" s="66">
        <f>VLOOKUP(C15891,Index[],8,FALSE)</f>
        <v>43278</v>
      </c>
      <c r="B15891" s="26">
        <v>43278</v>
      </c>
      <c r="C15891" s="16" t="s">
        <v>1053</v>
      </c>
      <c r="D15891" s="3">
        <f>VLOOKUP(C15891,Index[],2,FALSE)</f>
        <v>141</v>
      </c>
      <c r="E15891" s="3">
        <f>VLOOKUP(C15891,Index[],3,FALSE)</f>
        <v>0</v>
      </c>
      <c r="F15891" s="3">
        <f>VLOOKUP(C15891,Index[],4,FALSE)</f>
        <v>0</v>
      </c>
      <c r="G15891" s="3">
        <f>VLOOKUP(C15891,Index[],5,FALSE)</f>
        <v>0</v>
      </c>
      <c r="I15891">
        <f>VLOOKUP(Table1[[#This Row],[trait_name]],Trait[],2,FALSE)</f>
        <v>31</v>
      </c>
      <c r="J15891" s="23" t="s">
        <v>65</v>
      </c>
      <c r="L15891" s="3"/>
      <c r="M15891" s="3"/>
      <c r="N15891" s="23"/>
      <c r="O15891"/>
    </row>
    <row r="15892" spans="1:15">
      <c r="A15892" s="66">
        <f>VLOOKUP(C15892,Index[],8,FALSE)</f>
        <v>43278</v>
      </c>
      <c r="B15892" s="26">
        <v>43278</v>
      </c>
      <c r="C15892" s="16" t="s">
        <v>1053</v>
      </c>
      <c r="D15892" s="3">
        <f>VLOOKUP(C15892,Index[],2,FALSE)</f>
        <v>141</v>
      </c>
      <c r="E15892" s="3">
        <f>VLOOKUP(C15892,Index[],3,FALSE)</f>
        <v>0</v>
      </c>
      <c r="F15892" s="3">
        <f>VLOOKUP(C15892,Index[],4,FALSE)</f>
        <v>0</v>
      </c>
      <c r="G15892" s="3">
        <f>VLOOKUP(C15892,Index[],5,FALSE)</f>
        <v>0</v>
      </c>
      <c r="I15892">
        <f>VLOOKUP(Table1[[#This Row],[trait_name]],Trait[],2,FALSE)</f>
        <v>31</v>
      </c>
      <c r="J15892" s="23" t="s">
        <v>65</v>
      </c>
      <c r="L15892" s="3"/>
      <c r="M15892" s="3"/>
      <c r="N15892" s="23"/>
      <c r="O15892"/>
    </row>
    <row r="15893" spans="1:15">
      <c r="A15893" s="66">
        <f>VLOOKUP(C15893,Index[],8,FALSE)</f>
        <v>43278</v>
      </c>
      <c r="B15893" s="26">
        <v>43278</v>
      </c>
      <c r="C15893" s="16" t="s">
        <v>1053</v>
      </c>
      <c r="D15893" s="3">
        <f>VLOOKUP(C15893,Index[],2,FALSE)</f>
        <v>141</v>
      </c>
      <c r="E15893" s="3">
        <f>VLOOKUP(C15893,Index[],3,FALSE)</f>
        <v>0</v>
      </c>
      <c r="F15893" s="3">
        <f>VLOOKUP(C15893,Index[],4,FALSE)</f>
        <v>0</v>
      </c>
      <c r="G15893" s="3">
        <f>VLOOKUP(C15893,Index[],5,FALSE)</f>
        <v>0</v>
      </c>
      <c r="I15893">
        <f>VLOOKUP(Table1[[#This Row],[trait_name]],Trait[],2,FALSE)</f>
        <v>32</v>
      </c>
      <c r="J15893" s="23" t="s">
        <v>66</v>
      </c>
      <c r="L15893" s="3"/>
      <c r="M15893" s="3"/>
      <c r="N15893" s="23"/>
      <c r="O15893"/>
    </row>
    <row r="15894" spans="1:15">
      <c r="A15894" s="66">
        <f>VLOOKUP(C15894,Index[],8,FALSE)</f>
        <v>43278</v>
      </c>
      <c r="B15894" s="26">
        <v>43278</v>
      </c>
      <c r="C15894" s="16" t="s">
        <v>1053</v>
      </c>
      <c r="D15894" s="3">
        <f>VLOOKUP(C15894,Index[],2,FALSE)</f>
        <v>141</v>
      </c>
      <c r="E15894" s="3">
        <f>VLOOKUP(C15894,Index[],3,FALSE)</f>
        <v>0</v>
      </c>
      <c r="F15894" s="3">
        <f>VLOOKUP(C15894,Index[],4,FALSE)</f>
        <v>0</v>
      </c>
      <c r="G15894" s="3">
        <f>VLOOKUP(C15894,Index[],5,FALSE)</f>
        <v>0</v>
      </c>
      <c r="I15894">
        <f>VLOOKUP(Table1[[#This Row],[trait_name]],Trait[],2,FALSE)</f>
        <v>33</v>
      </c>
      <c r="J15894" s="23" t="s">
        <v>67</v>
      </c>
      <c r="L15894" s="3"/>
      <c r="M15894" s="3"/>
      <c r="N15894" s="23"/>
      <c r="O15894"/>
    </row>
    <row r="15895" spans="1:15">
      <c r="A15895" s="66">
        <f>VLOOKUP(C15895,Index[],8,FALSE)</f>
        <v>43278</v>
      </c>
      <c r="B15895" s="26">
        <v>43278</v>
      </c>
      <c r="C15895" s="16" t="s">
        <v>1053</v>
      </c>
      <c r="D15895" s="3">
        <f>VLOOKUP(C15895,Index[],2,FALSE)</f>
        <v>141</v>
      </c>
      <c r="E15895" s="3">
        <f>VLOOKUP(C15895,Index[],3,FALSE)</f>
        <v>0</v>
      </c>
      <c r="F15895" s="3">
        <f>VLOOKUP(C15895,Index[],4,FALSE)</f>
        <v>0</v>
      </c>
      <c r="G15895" s="3">
        <f>VLOOKUP(C15895,Index[],5,FALSE)</f>
        <v>0</v>
      </c>
      <c r="I15895">
        <f>VLOOKUP(Table1[[#This Row],[trait_name]],Trait[],2,FALSE)</f>
        <v>34</v>
      </c>
      <c r="J15895" s="23" t="s">
        <v>68</v>
      </c>
      <c r="L15895" s="3"/>
      <c r="M15895" s="3"/>
      <c r="N15895" s="23"/>
      <c r="O15895"/>
    </row>
    <row r="15896" spans="1:15">
      <c r="A15896" s="66">
        <f>VLOOKUP(C15896,Index[],8,FALSE)</f>
        <v>43278</v>
      </c>
      <c r="B15896" s="26">
        <v>43278</v>
      </c>
      <c r="C15896" s="16" t="s">
        <v>1053</v>
      </c>
      <c r="D15896" s="3">
        <f>VLOOKUP(C15896,Index[],2,FALSE)</f>
        <v>141</v>
      </c>
      <c r="E15896" s="3">
        <f>VLOOKUP(C15896,Index[],3,FALSE)</f>
        <v>0</v>
      </c>
      <c r="F15896" s="3">
        <f>VLOOKUP(C15896,Index[],4,FALSE)</f>
        <v>0</v>
      </c>
      <c r="G15896" s="3">
        <f>VLOOKUP(C15896,Index[],5,FALSE)</f>
        <v>0</v>
      </c>
      <c r="H15896" t="s">
        <v>207</v>
      </c>
      <c r="I15896">
        <f>VLOOKUP(Table1[[#This Row],[trait_name]],Trait[],2,FALSE)</f>
        <v>35</v>
      </c>
      <c r="J15896" s="23" t="s">
        <v>166</v>
      </c>
      <c r="L15896" s="3" t="s">
        <v>167</v>
      </c>
      <c r="M15896" s="3"/>
      <c r="N15896" s="23"/>
      <c r="O15896"/>
    </row>
    <row r="15897" spans="1:15">
      <c r="A15897" s="66">
        <f>VLOOKUP(C15897,Index[],8,FALSE)</f>
        <v>43278</v>
      </c>
      <c r="B15897" s="26">
        <v>43278</v>
      </c>
      <c r="C15897" s="16" t="s">
        <v>1053</v>
      </c>
      <c r="D15897" s="3">
        <f>VLOOKUP(C15897,Index[],2,FALSE)</f>
        <v>141</v>
      </c>
      <c r="E15897" s="3">
        <f>VLOOKUP(C15897,Index[],3,FALSE)</f>
        <v>0</v>
      </c>
      <c r="F15897" s="3">
        <f>VLOOKUP(C15897,Index[],4,FALSE)</f>
        <v>0</v>
      </c>
      <c r="G15897" s="3">
        <f>VLOOKUP(C15897,Index[],5,FALSE)</f>
        <v>0</v>
      </c>
      <c r="I15897">
        <f>VLOOKUP(Table1[[#This Row],[trait_name]],Trait[],2,FALSE)</f>
        <v>35</v>
      </c>
      <c r="J15897" s="23" t="s">
        <v>166</v>
      </c>
      <c r="L15897" s="3"/>
      <c r="M15897" s="3"/>
      <c r="N15897" s="23"/>
      <c r="O15897"/>
    </row>
    <row r="15898" spans="1:15">
      <c r="A15898" s="66">
        <f>VLOOKUP(C15898,Index[],8,FALSE)</f>
        <v>43278</v>
      </c>
      <c r="B15898" s="26">
        <v>43278</v>
      </c>
      <c r="C15898" s="16" t="s">
        <v>1053</v>
      </c>
      <c r="D15898" s="3">
        <f>VLOOKUP(C15898,Index[],2,FALSE)</f>
        <v>141</v>
      </c>
      <c r="E15898" s="3">
        <f>VLOOKUP(C15898,Index[],3,FALSE)</f>
        <v>0</v>
      </c>
      <c r="F15898" s="3">
        <f>VLOOKUP(C15898,Index[],4,FALSE)</f>
        <v>0</v>
      </c>
      <c r="G15898" s="3">
        <f>VLOOKUP(C15898,Index[],5,FALSE)</f>
        <v>0</v>
      </c>
      <c r="I15898">
        <f>VLOOKUP(Table1[[#This Row],[trait_name]],Trait[],2,FALSE)</f>
        <v>36</v>
      </c>
      <c r="J15898" s="23" t="s">
        <v>69</v>
      </c>
      <c r="L15898" s="3"/>
      <c r="M15898" s="3"/>
      <c r="N15898" s="23"/>
      <c r="O15898"/>
    </row>
    <row r="15899" spans="1:15">
      <c r="A15899" s="66">
        <f>VLOOKUP(C15899,Index[],8,FALSE)</f>
        <v>43278</v>
      </c>
      <c r="B15899" s="26">
        <v>43278</v>
      </c>
      <c r="C15899" s="16" t="s">
        <v>1053</v>
      </c>
      <c r="D15899" s="3">
        <f>VLOOKUP(C15899,Index[],2,FALSE)</f>
        <v>141</v>
      </c>
      <c r="E15899" s="3">
        <f>VLOOKUP(C15899,Index[],3,FALSE)</f>
        <v>0</v>
      </c>
      <c r="F15899" s="3">
        <f>VLOOKUP(C15899,Index[],4,FALSE)</f>
        <v>0</v>
      </c>
      <c r="G15899" s="3">
        <f>VLOOKUP(C15899,Index[],5,FALSE)</f>
        <v>0</v>
      </c>
      <c r="I15899">
        <f>VLOOKUP(Table1[[#This Row],[trait_name]],Trait[],2,FALSE)</f>
        <v>36</v>
      </c>
      <c r="J15899" s="23" t="s">
        <v>69</v>
      </c>
      <c r="L15899" s="3"/>
      <c r="N15899" s="23"/>
      <c r="O15899"/>
    </row>
    <row r="15900" spans="1:15">
      <c r="A15900" s="66">
        <f>VLOOKUP(C15900,Index[],8,FALSE)</f>
        <v>43278</v>
      </c>
      <c r="B15900" s="26">
        <v>43278</v>
      </c>
      <c r="C15900" s="16" t="s">
        <v>1053</v>
      </c>
      <c r="D15900" s="3">
        <f>VLOOKUP(C15900,Index[],2,FALSE)</f>
        <v>141</v>
      </c>
      <c r="E15900" s="3">
        <f>VLOOKUP(C15900,Index[],3,FALSE)</f>
        <v>0</v>
      </c>
      <c r="F15900" s="3">
        <f>VLOOKUP(C15900,Index[],4,FALSE)</f>
        <v>0</v>
      </c>
      <c r="G15900" s="3">
        <f>VLOOKUP(C15900,Index[],5,FALSE)</f>
        <v>0</v>
      </c>
      <c r="I15900">
        <f>VLOOKUP(Table1[[#This Row],[trait_name]],Trait[],2,FALSE)</f>
        <v>37</v>
      </c>
      <c r="J15900" s="23" t="s">
        <v>170</v>
      </c>
      <c r="L15900" s="3"/>
      <c r="N15900" s="23"/>
      <c r="O15900"/>
    </row>
    <row r="15901" spans="1:15">
      <c r="A15901" s="66">
        <f>VLOOKUP(C15901,Index[],8,FALSE)</f>
        <v>43278</v>
      </c>
      <c r="B15901" s="26"/>
      <c r="C15901" s="16" t="s">
        <v>1053</v>
      </c>
      <c r="D15901" s="3">
        <f>VLOOKUP(C15901,Index[],2,FALSE)</f>
        <v>141</v>
      </c>
      <c r="E15901" s="3">
        <f>VLOOKUP(C15901,Index[],3,FALSE)</f>
        <v>0</v>
      </c>
      <c r="F15901" s="3">
        <f>VLOOKUP(C15901,Index[],4,FALSE)</f>
        <v>0</v>
      </c>
      <c r="G15901" s="3">
        <f>VLOOKUP(C15901,Index[],5,FALSE)</f>
        <v>0</v>
      </c>
      <c r="I15901">
        <f>VLOOKUP(Table1[[#This Row],[trait_name]],Trait[],2,FALSE)</f>
        <v>38</v>
      </c>
      <c r="J15901" s="23" t="s">
        <v>72</v>
      </c>
      <c r="L15901" s="3"/>
      <c r="N15901" s="23"/>
      <c r="O15901"/>
    </row>
    <row r="15902" spans="1:15">
      <c r="A15902" s="66">
        <f>VLOOKUP(C15902,Index[],8,FALSE)</f>
        <v>43278</v>
      </c>
      <c r="B15902" s="26">
        <v>43311</v>
      </c>
      <c r="C15902" s="16" t="s">
        <v>1053</v>
      </c>
      <c r="D15902" s="3">
        <f>VLOOKUP(C15902,Index[],2,FALSE)</f>
        <v>141</v>
      </c>
      <c r="E15902" s="3">
        <f>VLOOKUP(C15902,Index[],3,FALSE)</f>
        <v>0</v>
      </c>
      <c r="F15902" s="3">
        <f>VLOOKUP(C15902,Index[],4,FALSE)</f>
        <v>0</v>
      </c>
      <c r="G15902" s="3">
        <f>VLOOKUP(C15902,Index[],5,FALSE)</f>
        <v>0</v>
      </c>
      <c r="I15902">
        <f>VLOOKUP(Table1[[#This Row],[trait_name]],Trait[],2,FALSE)</f>
        <v>39</v>
      </c>
      <c r="J15902" s="23" t="s">
        <v>74</v>
      </c>
      <c r="L15902" s="3"/>
      <c r="M15902" s="3"/>
      <c r="N15902" s="23"/>
      <c r="O15902"/>
    </row>
    <row r="15903" spans="1:15">
      <c r="A15903" s="66">
        <f>VLOOKUP(C15903,Index[],8,FALSE)</f>
        <v>43278</v>
      </c>
      <c r="B15903" s="26"/>
      <c r="C15903" s="16" t="s">
        <v>1053</v>
      </c>
      <c r="D15903" s="3">
        <f>VLOOKUP(C15903,Index[],2,FALSE)</f>
        <v>141</v>
      </c>
      <c r="E15903" s="3">
        <f>VLOOKUP(C15903,Index[],3,FALSE)</f>
        <v>0</v>
      </c>
      <c r="F15903" s="3">
        <f>VLOOKUP(C15903,Index[],4,FALSE)</f>
        <v>0</v>
      </c>
      <c r="G15903" s="3">
        <f>VLOOKUP(C15903,Index[],5,FALSE)</f>
        <v>0</v>
      </c>
      <c r="I15903">
        <f>VLOOKUP(Table1[[#This Row],[trait_name]],Trait[],2,FALSE)</f>
        <v>40</v>
      </c>
      <c r="J15903" s="23" t="s">
        <v>76</v>
      </c>
      <c r="L15903" s="3"/>
      <c r="N15903" s="23"/>
      <c r="O15903"/>
    </row>
    <row r="15904" spans="1:15">
      <c r="A15904" s="66">
        <f>VLOOKUP(C15904,Index[],8,FALSE)</f>
        <v>43278</v>
      </c>
      <c r="B15904" s="26">
        <v>43278</v>
      </c>
      <c r="C15904" s="16" t="s">
        <v>1053</v>
      </c>
      <c r="D15904" s="3">
        <f>VLOOKUP(C15904,Index[],2,FALSE)</f>
        <v>141</v>
      </c>
      <c r="E15904" s="3">
        <f>VLOOKUP(C15904,Index[],3,FALSE)</f>
        <v>0</v>
      </c>
      <c r="F15904" s="3">
        <f>VLOOKUP(C15904,Index[],4,FALSE)</f>
        <v>0</v>
      </c>
      <c r="G15904" s="3">
        <f>VLOOKUP(C15904,Index[],5,FALSE)</f>
        <v>0</v>
      </c>
      <c r="H15904" t="s">
        <v>854</v>
      </c>
      <c r="I15904">
        <f>VLOOKUP(Table1[[#This Row],[trait_name]],Trait[],2,FALSE)</f>
        <v>41</v>
      </c>
      <c r="J15904" s="23" t="s">
        <v>78</v>
      </c>
      <c r="L15904" s="3" t="s">
        <v>80</v>
      </c>
      <c r="N15904" s="23"/>
      <c r="O15904"/>
    </row>
    <row r="15905" spans="1:15">
      <c r="A15905" s="66">
        <f>VLOOKUP(C15905,Index[],8,FALSE)</f>
        <v>43278</v>
      </c>
      <c r="B15905" s="26">
        <v>43278</v>
      </c>
      <c r="C15905" s="16" t="s">
        <v>1053</v>
      </c>
      <c r="D15905" s="3">
        <f>VLOOKUP(C15905,Index[],2,FALSE)</f>
        <v>141</v>
      </c>
      <c r="E15905" s="3">
        <f>VLOOKUP(C15905,Index[],3,FALSE)</f>
        <v>0</v>
      </c>
      <c r="F15905" s="3">
        <f>VLOOKUP(C15905,Index[],4,FALSE)</f>
        <v>0</v>
      </c>
      <c r="G15905" s="3">
        <f>VLOOKUP(C15905,Index[],5,FALSE)</f>
        <v>0</v>
      </c>
      <c r="I15905">
        <f>VLOOKUP(Table1[[#This Row],[trait_name]],Trait[],2,FALSE)</f>
        <v>41</v>
      </c>
      <c r="J15905" s="23" t="s">
        <v>78</v>
      </c>
      <c r="L15905" s="3"/>
      <c r="N15905" s="23"/>
      <c r="O15905"/>
    </row>
    <row r="15906" spans="1:15">
      <c r="A15906" s="66">
        <f>VLOOKUP(C15906,Index[],8,FALSE)</f>
        <v>43278</v>
      </c>
      <c r="B15906" s="26"/>
      <c r="C15906" s="16" t="s">
        <v>1053</v>
      </c>
      <c r="D15906" s="3">
        <f>VLOOKUP(C15906,Index[],2,FALSE)</f>
        <v>141</v>
      </c>
      <c r="E15906" s="3">
        <f>VLOOKUP(C15906,Index[],3,FALSE)</f>
        <v>0</v>
      </c>
      <c r="F15906" s="3">
        <f>VLOOKUP(C15906,Index[],4,FALSE)</f>
        <v>0</v>
      </c>
      <c r="G15906" s="3">
        <f>VLOOKUP(C15906,Index[],5,FALSE)</f>
        <v>0</v>
      </c>
      <c r="I15906">
        <f>VLOOKUP(Table1[[#This Row],[trait_name]],Trait[],2,FALSE)</f>
        <v>42</v>
      </c>
      <c r="J15906" s="23" t="s">
        <v>82</v>
      </c>
      <c r="L15906" s="3"/>
      <c r="N15906" s="23"/>
      <c r="O15906"/>
    </row>
    <row r="15907" spans="1:15">
      <c r="A15907" s="66">
        <f>VLOOKUP(C15907,Index[],8,FALSE)</f>
        <v>43278</v>
      </c>
      <c r="B15907" s="26">
        <v>43278</v>
      </c>
      <c r="C15907" s="16" t="s">
        <v>1053</v>
      </c>
      <c r="D15907" s="3">
        <f>VLOOKUP(C15907,Index[],2,FALSE)</f>
        <v>141</v>
      </c>
      <c r="E15907" s="3">
        <f>VLOOKUP(C15907,Index[],3,FALSE)</f>
        <v>0</v>
      </c>
      <c r="F15907" s="3">
        <f>VLOOKUP(C15907,Index[],4,FALSE)</f>
        <v>0</v>
      </c>
      <c r="G15907" s="3">
        <f>VLOOKUP(C15907,Index[],5,FALSE)</f>
        <v>0</v>
      </c>
      <c r="H15907" t="s">
        <v>854</v>
      </c>
      <c r="I15907">
        <f>VLOOKUP(Table1[[#This Row],[trait_name]],Trait[],2,FALSE)</f>
        <v>43</v>
      </c>
      <c r="J15907" s="23" t="s">
        <v>86</v>
      </c>
      <c r="L15907" s="3" t="s">
        <v>87</v>
      </c>
      <c r="N15907" s="23"/>
      <c r="O15907"/>
    </row>
    <row r="15908" spans="1:15">
      <c r="A15908" s="66">
        <f>VLOOKUP(C15908,Index[],8,FALSE)</f>
        <v>43278</v>
      </c>
      <c r="B15908" s="26">
        <v>43278</v>
      </c>
      <c r="C15908" s="16" t="s">
        <v>1053</v>
      </c>
      <c r="D15908" s="3">
        <f>VLOOKUP(C15908,Index[],2,FALSE)</f>
        <v>141</v>
      </c>
      <c r="E15908" s="3">
        <f>VLOOKUP(C15908,Index[],3,FALSE)</f>
        <v>0</v>
      </c>
      <c r="F15908" s="3">
        <f>VLOOKUP(C15908,Index[],4,FALSE)</f>
        <v>0</v>
      </c>
      <c r="G15908" s="3">
        <f>VLOOKUP(C15908,Index[],5,FALSE)</f>
        <v>0</v>
      </c>
      <c r="I15908">
        <f>VLOOKUP(Table1[[#This Row],[trait_name]],Trait[],2,FALSE)</f>
        <v>43</v>
      </c>
      <c r="J15908" s="23" t="s">
        <v>86</v>
      </c>
      <c r="L15908" s="3"/>
      <c r="N15908" s="23"/>
      <c r="O15908"/>
    </row>
    <row r="15909" spans="1:15">
      <c r="A15909" s="66">
        <f>VLOOKUP(C15909,Index[],8,FALSE)</f>
        <v>43278</v>
      </c>
      <c r="B15909" s="12"/>
      <c r="C15909" s="13" t="s">
        <v>1053</v>
      </c>
      <c r="D15909" s="3">
        <f>VLOOKUP(C15909,Index[],2,FALSE)</f>
        <v>141</v>
      </c>
      <c r="E15909" s="3">
        <f>VLOOKUP(C15909,Index[],3,FALSE)</f>
        <v>0</v>
      </c>
      <c r="F15909" s="3">
        <f>VLOOKUP(C15909,Index[],4,FALSE)</f>
        <v>0</v>
      </c>
      <c r="G15909" s="3">
        <f>VLOOKUP(C15909,Index[],5,FALSE)</f>
        <v>0</v>
      </c>
      <c r="I15909">
        <f>VLOOKUP(Table1[[#This Row],[trait_name]],Trait[],2,FALSE)</f>
        <v>44</v>
      </c>
      <c r="J15909" s="23" t="s">
        <v>88</v>
      </c>
      <c r="L15909" s="3"/>
      <c r="N15909" s="23"/>
      <c r="O15909"/>
    </row>
    <row r="15910" spans="1:15">
      <c r="A15910" s="66">
        <f>VLOOKUP(C15910,Index[],8,FALSE)</f>
        <v>43278</v>
      </c>
      <c r="B15910" s="26">
        <v>43278</v>
      </c>
      <c r="C15910" s="16" t="s">
        <v>1053</v>
      </c>
      <c r="D15910" s="3">
        <f>VLOOKUP(C15910,Index[],2,FALSE)</f>
        <v>141</v>
      </c>
      <c r="E15910" s="3">
        <f>VLOOKUP(C15910,Index[],3,FALSE)</f>
        <v>0</v>
      </c>
      <c r="F15910" s="3">
        <f>VLOOKUP(C15910,Index[],4,FALSE)</f>
        <v>0</v>
      </c>
      <c r="G15910" s="3">
        <f>VLOOKUP(C15910,Index[],5,FALSE)</f>
        <v>0</v>
      </c>
      <c r="H15910" t="s">
        <v>854</v>
      </c>
      <c r="I15910">
        <f>VLOOKUP(Table1[[#This Row],[trait_name]],Trait[],2,FALSE)</f>
        <v>45</v>
      </c>
      <c r="J15910" s="23" t="s">
        <v>92</v>
      </c>
      <c r="L15910" s="3" t="s">
        <v>96</v>
      </c>
      <c r="N15910" s="23"/>
      <c r="O15910"/>
    </row>
    <row r="15911" spans="1:15">
      <c r="A15911" s="66">
        <f>VLOOKUP(C15911,Index[],8,FALSE)</f>
        <v>43278</v>
      </c>
      <c r="B15911" s="26"/>
      <c r="C15911" s="16" t="s">
        <v>1053</v>
      </c>
      <c r="D15911" s="3">
        <f>VLOOKUP(C15911,Index[],2,FALSE)</f>
        <v>141</v>
      </c>
      <c r="E15911" s="3">
        <f>VLOOKUP(C15911,Index[],3,FALSE)</f>
        <v>0</v>
      </c>
      <c r="F15911" s="3">
        <f>VLOOKUP(C15911,Index[],4,FALSE)</f>
        <v>0</v>
      </c>
      <c r="G15911" s="3">
        <f>VLOOKUP(C15911,Index[],5,FALSE)</f>
        <v>0</v>
      </c>
      <c r="I15911">
        <f>VLOOKUP(Table1[[#This Row],[trait_name]],Trait[],2,FALSE)</f>
        <v>46</v>
      </c>
      <c r="J15911" s="23" t="s">
        <v>97</v>
      </c>
      <c r="L15911" s="3"/>
      <c r="N15911" s="23"/>
      <c r="O15911"/>
    </row>
    <row r="15912" spans="1:15">
      <c r="A15912" s="66">
        <f>VLOOKUP(C15912,Index[],8,FALSE)</f>
        <v>43278</v>
      </c>
      <c r="B15912" s="26"/>
      <c r="C15912" s="16" t="s">
        <v>1053</v>
      </c>
      <c r="D15912" s="3">
        <f>VLOOKUP(C15912,Index[],2,FALSE)</f>
        <v>141</v>
      </c>
      <c r="E15912" s="3">
        <f>VLOOKUP(C15912,Index[],3,FALSE)</f>
        <v>0</v>
      </c>
      <c r="F15912" s="3">
        <f>VLOOKUP(C15912,Index[],4,FALSE)</f>
        <v>0</v>
      </c>
      <c r="G15912" s="3">
        <f>VLOOKUP(C15912,Index[],5,FALSE)</f>
        <v>0</v>
      </c>
      <c r="I15912">
        <f>VLOOKUP(Table1[[#This Row],[trait_name]],Trait[],2,FALSE)</f>
        <v>47</v>
      </c>
      <c r="J15912" s="23" t="s">
        <v>99</v>
      </c>
      <c r="L15912" s="3"/>
      <c r="N15912" s="23"/>
      <c r="O15912"/>
    </row>
    <row r="15913" spans="1:15">
      <c r="A15913" s="66">
        <f>VLOOKUP(C15913,Index[],8,FALSE)</f>
        <v>43278</v>
      </c>
      <c r="B15913" s="26"/>
      <c r="C15913" s="16" t="s">
        <v>1053</v>
      </c>
      <c r="D15913" s="3">
        <f>VLOOKUP(C15913,Index[],2,FALSE)</f>
        <v>141</v>
      </c>
      <c r="E15913" s="3">
        <f>VLOOKUP(C15913,Index[],3,FALSE)</f>
        <v>0</v>
      </c>
      <c r="F15913" s="3">
        <f>VLOOKUP(C15913,Index[],4,FALSE)</f>
        <v>0</v>
      </c>
      <c r="G15913" s="3">
        <f>VLOOKUP(C15913,Index[],5,FALSE)</f>
        <v>0</v>
      </c>
      <c r="H15913" t="s">
        <v>854</v>
      </c>
      <c r="I15913">
        <f>VLOOKUP(Table1[[#This Row],[trait_name]],Trait[],2,FALSE)</f>
        <v>48</v>
      </c>
      <c r="J15913" s="24" t="s">
        <v>101</v>
      </c>
      <c r="K15913" s="24"/>
      <c r="L15913" s="3" t="s">
        <v>298</v>
      </c>
      <c r="N15913" s="23"/>
      <c r="O15913"/>
    </row>
    <row r="15914" spans="1:15">
      <c r="A15914" s="66">
        <f>VLOOKUP(C15914,Index[],8,FALSE)</f>
        <v>43278</v>
      </c>
      <c r="B15914" s="26"/>
      <c r="C15914" s="16" t="s">
        <v>1053</v>
      </c>
      <c r="D15914" s="3">
        <f>VLOOKUP(C15914,Index[],2,FALSE)</f>
        <v>141</v>
      </c>
      <c r="E15914" s="3">
        <f>VLOOKUP(C15914,Index[],3,FALSE)</f>
        <v>0</v>
      </c>
      <c r="F15914" s="3">
        <f>VLOOKUP(C15914,Index[],4,FALSE)</f>
        <v>0</v>
      </c>
      <c r="G15914" s="3">
        <f>VLOOKUP(C15914,Index[],5,FALSE)</f>
        <v>0</v>
      </c>
      <c r="H15914" t="s">
        <v>854</v>
      </c>
      <c r="I15914">
        <f>VLOOKUP(Table1[[#This Row],[trait_name]],Trait[],2,FALSE)</f>
        <v>49</v>
      </c>
      <c r="J15914" s="24" t="s">
        <v>104</v>
      </c>
      <c r="K15914" s="24"/>
      <c r="L15914" s="3"/>
      <c r="N15914" s="23"/>
      <c r="O15914"/>
    </row>
    <row r="15915" spans="1:15">
      <c r="A15915" s="66">
        <f>VLOOKUP(C15915,Index[],8,FALSE)</f>
        <v>43278</v>
      </c>
      <c r="B15915" s="26">
        <v>43311</v>
      </c>
      <c r="C15915" s="16" t="s">
        <v>1053</v>
      </c>
      <c r="D15915" s="3">
        <f>VLOOKUP(C15915,Index[],2,FALSE)</f>
        <v>141</v>
      </c>
      <c r="E15915" s="3">
        <f>VLOOKUP(C15915,Index[],3,FALSE)</f>
        <v>0</v>
      </c>
      <c r="F15915" s="3">
        <f>VLOOKUP(C15915,Index[],4,FALSE)</f>
        <v>0</v>
      </c>
      <c r="G15915" s="3">
        <f>VLOOKUP(C15915,Index[],5,FALSE)</f>
        <v>0</v>
      </c>
      <c r="I15915">
        <f>VLOOKUP(Table1[[#This Row],[trait_name]],Trait[],2,FALSE)</f>
        <v>50</v>
      </c>
      <c r="J15915" s="23" t="s">
        <v>106</v>
      </c>
      <c r="L15915" s="3"/>
      <c r="M15915" s="3"/>
      <c r="N15915" s="23"/>
      <c r="O15915"/>
    </row>
    <row r="15916" spans="1:15">
      <c r="A15916" s="66">
        <f>VLOOKUP(C15916,Index[],8,FALSE)</f>
        <v>43278</v>
      </c>
      <c r="B15916" s="26"/>
      <c r="C15916" s="16" t="s">
        <v>1053</v>
      </c>
      <c r="D15916" s="3">
        <f>VLOOKUP(C15916,Index[],2,FALSE)</f>
        <v>141</v>
      </c>
      <c r="E15916" s="3">
        <f>VLOOKUP(C15916,Index[],3,FALSE)</f>
        <v>0</v>
      </c>
      <c r="F15916" s="3">
        <f>VLOOKUP(C15916,Index[],4,FALSE)</f>
        <v>0</v>
      </c>
      <c r="G15916" s="3">
        <f>VLOOKUP(C15916,Index[],5,FALSE)</f>
        <v>0</v>
      </c>
      <c r="I15916">
        <f>VLOOKUP(Table1[[#This Row],[trait_name]],Trait[],2,FALSE)</f>
        <v>52</v>
      </c>
      <c r="J15916" s="23" t="s">
        <v>109</v>
      </c>
      <c r="L15916" s="3"/>
      <c r="N15916" s="23"/>
      <c r="O15916"/>
    </row>
    <row r="15917" spans="1:15">
      <c r="A15917" s="66">
        <f>VLOOKUP(C15917,Index[],8,FALSE)</f>
        <v>43278</v>
      </c>
      <c r="B15917" s="26">
        <v>43278</v>
      </c>
      <c r="C15917" s="16" t="s">
        <v>1053</v>
      </c>
      <c r="D15917" s="3">
        <f>VLOOKUP(C15917,Index[],2,FALSE)</f>
        <v>141</v>
      </c>
      <c r="E15917" s="3">
        <f>VLOOKUP(C15917,Index[],3,FALSE)</f>
        <v>0</v>
      </c>
      <c r="F15917" s="3">
        <f>VLOOKUP(C15917,Index[],4,FALSE)</f>
        <v>0</v>
      </c>
      <c r="G15917" s="3">
        <f>VLOOKUP(C15917,Index[],5,FALSE)</f>
        <v>0</v>
      </c>
      <c r="H15917" t="s">
        <v>594</v>
      </c>
      <c r="I15917">
        <f>VLOOKUP(Table1[[#This Row],[trait_name]],Trait[],2,FALSE)</f>
        <v>53</v>
      </c>
      <c r="J15917" s="23" t="s">
        <v>112</v>
      </c>
      <c r="L15917" s="3" t="s">
        <v>275</v>
      </c>
      <c r="N15917" s="23"/>
      <c r="O15917"/>
    </row>
    <row r="15918" spans="1:15">
      <c r="A15918" s="66">
        <f>VLOOKUP(C15918,Index[],8,FALSE)</f>
        <v>43278</v>
      </c>
      <c r="B15918" s="26">
        <v>43278</v>
      </c>
      <c r="C15918" s="16" t="s">
        <v>1053</v>
      </c>
      <c r="D15918" s="3">
        <f>VLOOKUP(C15918,Index[],2,FALSE)</f>
        <v>141</v>
      </c>
      <c r="E15918" s="3">
        <f>VLOOKUP(C15918,Index[],3,FALSE)</f>
        <v>0</v>
      </c>
      <c r="F15918" s="3">
        <f>VLOOKUP(C15918,Index[],4,FALSE)</f>
        <v>0</v>
      </c>
      <c r="G15918" s="3">
        <f>VLOOKUP(C15918,Index[],5,FALSE)</f>
        <v>0</v>
      </c>
      <c r="I15918">
        <f>VLOOKUP(Table1[[#This Row],[trait_name]],Trait[],2,FALSE)</f>
        <v>53</v>
      </c>
      <c r="J15918" s="23" t="s">
        <v>112</v>
      </c>
      <c r="L15918" s="19" t="s">
        <v>185</v>
      </c>
      <c r="N15918" s="23"/>
      <c r="O15918"/>
    </row>
    <row r="15919" spans="1:15">
      <c r="A15919" s="66">
        <f>VLOOKUP(C15919,Index[],8,FALSE)</f>
        <v>43278</v>
      </c>
      <c r="B15919" s="26">
        <v>43278</v>
      </c>
      <c r="C15919" s="16" t="s">
        <v>1053</v>
      </c>
      <c r="D15919" s="3">
        <f>VLOOKUP(C15919,Index[],2,FALSE)</f>
        <v>141</v>
      </c>
      <c r="E15919" s="3">
        <f>VLOOKUP(C15919,Index[],3,FALSE)</f>
        <v>0</v>
      </c>
      <c r="F15919" s="3">
        <f>VLOOKUP(C15919,Index[],4,FALSE)</f>
        <v>0</v>
      </c>
      <c r="G15919" s="3">
        <f>VLOOKUP(C15919,Index[],5,FALSE)</f>
        <v>0</v>
      </c>
      <c r="I15919">
        <f>VLOOKUP(Table1[[#This Row],[trait_name]],Trait[],2,FALSE)</f>
        <v>53</v>
      </c>
      <c r="J15919" s="23" t="s">
        <v>112</v>
      </c>
      <c r="L15919" s="3"/>
      <c r="N15919" s="23"/>
      <c r="O15919"/>
    </row>
    <row r="15920" spans="1:15">
      <c r="A15920" s="66">
        <f>VLOOKUP(C15920,Index[],8,FALSE)</f>
        <v>43278</v>
      </c>
      <c r="B15920" s="26">
        <v>43278</v>
      </c>
      <c r="C15920" s="16" t="s">
        <v>1053</v>
      </c>
      <c r="D15920" s="3">
        <f>VLOOKUP(C15920,Index[],2,FALSE)</f>
        <v>141</v>
      </c>
      <c r="E15920" s="3">
        <f>VLOOKUP(C15920,Index[],3,FALSE)</f>
        <v>0</v>
      </c>
      <c r="F15920" s="3">
        <f>VLOOKUP(C15920,Index[],4,FALSE)</f>
        <v>0</v>
      </c>
      <c r="G15920" s="3">
        <f>VLOOKUP(C15920,Index[],5,FALSE)</f>
        <v>0</v>
      </c>
      <c r="H15920" t="s">
        <v>594</v>
      </c>
      <c r="I15920">
        <f>VLOOKUP(Table1[[#This Row],[trait_name]],Trait[],2,FALSE)</f>
        <v>54</v>
      </c>
      <c r="J15920" s="23" t="s">
        <v>116</v>
      </c>
      <c r="L15920" s="3" t="s">
        <v>830</v>
      </c>
      <c r="N15920" s="23"/>
      <c r="O15920"/>
    </row>
    <row r="15921" spans="1:15">
      <c r="A15921" s="66">
        <f>VLOOKUP(C15921,Index[],8,FALSE)</f>
        <v>43278</v>
      </c>
      <c r="B15921" s="26">
        <v>43278</v>
      </c>
      <c r="C15921" s="16" t="s">
        <v>1053</v>
      </c>
      <c r="D15921" s="3">
        <f>VLOOKUP(C15921,Index[],2,FALSE)</f>
        <v>141</v>
      </c>
      <c r="E15921" s="3">
        <f>VLOOKUP(C15921,Index[],3,FALSE)</f>
        <v>0</v>
      </c>
      <c r="F15921" s="3">
        <f>VLOOKUP(C15921,Index[],4,FALSE)</f>
        <v>0</v>
      </c>
      <c r="G15921" s="3">
        <f>VLOOKUP(C15921,Index[],5,FALSE)</f>
        <v>0</v>
      </c>
      <c r="H15921" t="s">
        <v>854</v>
      </c>
      <c r="I15921">
        <f>VLOOKUP(Table1[[#This Row],[trait_name]],Trait[],2,FALSE)</f>
        <v>54</v>
      </c>
      <c r="J15921" s="23" t="s">
        <v>116</v>
      </c>
      <c r="L15921" s="3" t="s">
        <v>187</v>
      </c>
      <c r="N15921" s="23"/>
      <c r="O15921"/>
    </row>
    <row r="15922" spans="1:15">
      <c r="A15922" s="66">
        <f>VLOOKUP(C15922,Index[],8,FALSE)</f>
        <v>43278</v>
      </c>
      <c r="B15922" s="26">
        <v>43278</v>
      </c>
      <c r="C15922" s="16" t="s">
        <v>1053</v>
      </c>
      <c r="D15922" s="3">
        <f>VLOOKUP(C15922,Index[],2,FALSE)</f>
        <v>141</v>
      </c>
      <c r="E15922" s="3">
        <f>VLOOKUP(C15922,Index[],3,FALSE)</f>
        <v>0</v>
      </c>
      <c r="F15922" s="3">
        <f>VLOOKUP(C15922,Index[],4,FALSE)</f>
        <v>0</v>
      </c>
      <c r="G15922" s="3">
        <f>VLOOKUP(C15922,Index[],5,FALSE)</f>
        <v>0</v>
      </c>
      <c r="H15922" t="s">
        <v>207</v>
      </c>
      <c r="I15922">
        <f>VLOOKUP(Table1[[#This Row],[trait_name]],Trait[],2,FALSE)</f>
        <v>54</v>
      </c>
      <c r="J15922" s="23" t="s">
        <v>116</v>
      </c>
      <c r="L15922" s="3" t="s">
        <v>319</v>
      </c>
      <c r="N15922" s="23"/>
      <c r="O15922"/>
    </row>
    <row r="15923" spans="1:15">
      <c r="A15923" s="66">
        <f>VLOOKUP(C15923,Index[],8,FALSE)</f>
        <v>43278</v>
      </c>
      <c r="B15923" s="26">
        <v>43278</v>
      </c>
      <c r="C15923" s="16" t="s">
        <v>1053</v>
      </c>
      <c r="D15923" s="3">
        <f>VLOOKUP(C15923,Index[],2,FALSE)</f>
        <v>141</v>
      </c>
      <c r="E15923" s="3">
        <f>VLOOKUP(C15923,Index[],3,FALSE)</f>
        <v>0</v>
      </c>
      <c r="F15923" s="3">
        <f>VLOOKUP(C15923,Index[],4,FALSE)</f>
        <v>0</v>
      </c>
      <c r="G15923" s="3">
        <f>VLOOKUP(C15923,Index[],5,FALSE)</f>
        <v>0</v>
      </c>
      <c r="I15923">
        <f>VLOOKUP(Table1[[#This Row],[trait_name]],Trait[],2,FALSE)</f>
        <v>54</v>
      </c>
      <c r="J15923" s="23" t="s">
        <v>116</v>
      </c>
      <c r="L15923" s="3"/>
      <c r="N15923" s="23"/>
      <c r="O15923"/>
    </row>
    <row r="15924" spans="1:15">
      <c r="A15924" s="66">
        <f>VLOOKUP(C15924,Index[],8,FALSE)</f>
        <v>43278</v>
      </c>
      <c r="B15924" s="12"/>
      <c r="C15924" s="13" t="s">
        <v>1053</v>
      </c>
      <c r="D15924" s="3">
        <f>VLOOKUP(C15924,Index[],2,FALSE)</f>
        <v>141</v>
      </c>
      <c r="E15924" s="3">
        <f>VLOOKUP(C15924,Index[],3,FALSE)</f>
        <v>0</v>
      </c>
      <c r="F15924" s="3">
        <f>VLOOKUP(C15924,Index[],4,FALSE)</f>
        <v>0</v>
      </c>
      <c r="G15924" s="3">
        <f>VLOOKUP(C15924,Index[],5,FALSE)</f>
        <v>0</v>
      </c>
      <c r="I15924">
        <f>VLOOKUP(Table1[[#This Row],[trait_name]],Trait[],2,FALSE)</f>
        <v>55</v>
      </c>
      <c r="J15924" s="23" t="s">
        <v>119</v>
      </c>
      <c r="L15924" s="3"/>
      <c r="N15924" s="23"/>
      <c r="O15924"/>
    </row>
    <row r="15925" spans="1:15">
      <c r="A15925" s="66">
        <f>VLOOKUP(C15925,Index[],8,FALSE)</f>
        <v>43278</v>
      </c>
      <c r="B15925" s="26">
        <v>43278</v>
      </c>
      <c r="C15925" s="16" t="s">
        <v>1053</v>
      </c>
      <c r="D15925" s="3">
        <f>VLOOKUP(C15925,Index[],2,FALSE)</f>
        <v>141</v>
      </c>
      <c r="E15925" s="3">
        <f>VLOOKUP(C15925,Index[],3,FALSE)</f>
        <v>0</v>
      </c>
      <c r="F15925" s="3">
        <f>VLOOKUP(C15925,Index[],4,FALSE)</f>
        <v>0</v>
      </c>
      <c r="G15925" s="3">
        <f>VLOOKUP(C15925,Index[],5,FALSE)</f>
        <v>0</v>
      </c>
      <c r="H15925" t="s">
        <v>207</v>
      </c>
      <c r="I15925">
        <f>VLOOKUP(Table1[[#This Row],[trait_name]],Trait[],2,FALSE)</f>
        <v>56</v>
      </c>
      <c r="J15925" s="23" t="s">
        <v>121</v>
      </c>
      <c r="L15925" s="3" t="s">
        <v>189</v>
      </c>
      <c r="N15925" s="23"/>
      <c r="O15925"/>
    </row>
    <row r="15926" spans="1:15">
      <c r="A15926" s="66">
        <f>VLOOKUP(C15926,Index[],8,FALSE)</f>
        <v>43278</v>
      </c>
      <c r="B15926" s="26">
        <v>43278</v>
      </c>
      <c r="C15926" s="16" t="s">
        <v>1053</v>
      </c>
      <c r="D15926" s="3">
        <f>VLOOKUP(C15926,Index[],2,FALSE)</f>
        <v>141</v>
      </c>
      <c r="E15926" s="3">
        <f>VLOOKUP(C15926,Index[],3,FALSE)</f>
        <v>0</v>
      </c>
      <c r="F15926" s="3">
        <f>VLOOKUP(C15926,Index[],4,FALSE)</f>
        <v>0</v>
      </c>
      <c r="G15926" s="3">
        <f>VLOOKUP(C15926,Index[],5,FALSE)</f>
        <v>0</v>
      </c>
      <c r="H15926" t="s">
        <v>207</v>
      </c>
      <c r="I15926">
        <f>VLOOKUP(Table1[[#This Row],[trait_name]],Trait[],2,FALSE)</f>
        <v>57</v>
      </c>
      <c r="J15926" s="23" t="s">
        <v>233</v>
      </c>
      <c r="L15926" s="3" t="s">
        <v>405</v>
      </c>
      <c r="N15926" s="23"/>
      <c r="O15926"/>
    </row>
    <row r="15927" spans="1:15">
      <c r="A15927" s="66">
        <f>VLOOKUP(C15927,Index[],8,FALSE)</f>
        <v>43278</v>
      </c>
      <c r="B15927" s="26">
        <v>43278</v>
      </c>
      <c r="C15927" s="16" t="s">
        <v>1053</v>
      </c>
      <c r="D15927" s="3">
        <f>VLOOKUP(C15927,Index[],2,FALSE)</f>
        <v>141</v>
      </c>
      <c r="E15927" s="3">
        <f>VLOOKUP(C15927,Index[],3,FALSE)</f>
        <v>0</v>
      </c>
      <c r="F15927" s="3">
        <f>VLOOKUP(C15927,Index[],4,FALSE)</f>
        <v>0</v>
      </c>
      <c r="G15927" s="3">
        <f>VLOOKUP(C15927,Index[],5,FALSE)</f>
        <v>0</v>
      </c>
      <c r="H15927" t="s">
        <v>854</v>
      </c>
      <c r="I15927">
        <f>VLOOKUP(Table1[[#This Row],[trait_name]],Trait[],2,FALSE)</f>
        <v>58</v>
      </c>
      <c r="J15927" s="23" t="s">
        <v>123</v>
      </c>
      <c r="L15927" s="3" t="s">
        <v>190</v>
      </c>
      <c r="N15927" s="23"/>
      <c r="O15927"/>
    </row>
    <row r="15928" spans="1:15">
      <c r="A15928" s="66">
        <f>VLOOKUP(C15928,Index[],8,FALSE)</f>
        <v>43278</v>
      </c>
      <c r="B15928" s="26">
        <v>43278</v>
      </c>
      <c r="C15928" s="16" t="s">
        <v>1053</v>
      </c>
      <c r="D15928" s="3">
        <f>VLOOKUP(C15928,Index[],2,FALSE)</f>
        <v>141</v>
      </c>
      <c r="E15928" s="3">
        <f>VLOOKUP(C15928,Index[],3,FALSE)</f>
        <v>0</v>
      </c>
      <c r="F15928" s="3">
        <f>VLOOKUP(C15928,Index[],4,FALSE)</f>
        <v>0</v>
      </c>
      <c r="G15928" s="3">
        <f>VLOOKUP(C15928,Index[],5,FALSE)</f>
        <v>0</v>
      </c>
      <c r="H15928" t="s">
        <v>854</v>
      </c>
      <c r="I15928">
        <f>VLOOKUP(Table1[[#This Row],[trait_name]],Trait[],2,FALSE)</f>
        <v>58</v>
      </c>
      <c r="J15928" s="23" t="s">
        <v>123</v>
      </c>
      <c r="L15928" s="3" t="s">
        <v>124</v>
      </c>
      <c r="N15928" s="23"/>
      <c r="O15928"/>
    </row>
    <row r="15929" spans="1:15">
      <c r="A15929" s="66">
        <f>VLOOKUP(C15929,Index[],8,FALSE)</f>
        <v>43278</v>
      </c>
      <c r="B15929" s="26">
        <v>43278</v>
      </c>
      <c r="C15929" s="16" t="s">
        <v>1053</v>
      </c>
      <c r="D15929" s="3">
        <f>VLOOKUP(C15929,Index[],2,FALSE)</f>
        <v>141</v>
      </c>
      <c r="E15929" s="3">
        <f>VLOOKUP(C15929,Index[],3,FALSE)</f>
        <v>0</v>
      </c>
      <c r="F15929" s="3">
        <f>VLOOKUP(C15929,Index[],4,FALSE)</f>
        <v>0</v>
      </c>
      <c r="G15929" s="3">
        <f>VLOOKUP(C15929,Index[],5,FALSE)</f>
        <v>0</v>
      </c>
      <c r="I15929">
        <f>VLOOKUP(Table1[[#This Row],[trait_name]],Trait[],2,FALSE)</f>
        <v>59</v>
      </c>
      <c r="J15929" s="23" t="s">
        <v>125</v>
      </c>
      <c r="L15929" s="3"/>
      <c r="N15929" s="23"/>
      <c r="O15929"/>
    </row>
    <row r="15930" spans="1:15">
      <c r="A15930" s="66">
        <f>VLOOKUP(C15930,Index[],8,FALSE)</f>
        <v>43278</v>
      </c>
      <c r="B15930" s="26">
        <v>43278</v>
      </c>
      <c r="C15930" s="16" t="s">
        <v>1053</v>
      </c>
      <c r="D15930" s="3">
        <f>VLOOKUP(C15930,Index[],2,FALSE)</f>
        <v>141</v>
      </c>
      <c r="E15930" s="3">
        <f>VLOOKUP(C15930,Index[],3,FALSE)</f>
        <v>0</v>
      </c>
      <c r="F15930" s="3">
        <f>VLOOKUP(C15930,Index[],4,FALSE)</f>
        <v>0</v>
      </c>
      <c r="G15930" s="3">
        <f>VLOOKUP(C15930,Index[],5,FALSE)</f>
        <v>0</v>
      </c>
      <c r="I15930">
        <f>VLOOKUP(Table1[[#This Row],[trait_name]],Trait[],2,FALSE)</f>
        <v>61</v>
      </c>
      <c r="J15930" s="23" t="s">
        <v>130</v>
      </c>
      <c r="L15930" s="3"/>
      <c r="N15930" s="23"/>
      <c r="O15930"/>
    </row>
    <row r="15931" spans="1:15">
      <c r="A15931" s="66">
        <f>VLOOKUP(C15931,Index[],8,FALSE)</f>
        <v>43278</v>
      </c>
      <c r="B15931" s="26"/>
      <c r="C15931" s="16" t="s">
        <v>1053</v>
      </c>
      <c r="D15931" s="3">
        <f>VLOOKUP(C15931,Index[],2,FALSE)</f>
        <v>141</v>
      </c>
      <c r="E15931" s="3">
        <f>VLOOKUP(C15931,Index[],3,FALSE)</f>
        <v>0</v>
      </c>
      <c r="F15931" s="3">
        <f>VLOOKUP(C15931,Index[],4,FALSE)</f>
        <v>0</v>
      </c>
      <c r="G15931" s="3">
        <f>VLOOKUP(C15931,Index[],5,FALSE)</f>
        <v>0</v>
      </c>
      <c r="I15931">
        <f>VLOOKUP(Table1[[#This Row],[trait_name]],Trait[],2,FALSE)</f>
        <v>65</v>
      </c>
      <c r="J15931" s="23" t="s">
        <v>133</v>
      </c>
      <c r="L15931" s="3"/>
      <c r="N15931" s="23"/>
      <c r="O15931"/>
    </row>
    <row r="15932" spans="1:15">
      <c r="A15932" s="66">
        <f>VLOOKUP(C15932,Index[],8,FALSE)</f>
        <v>43278</v>
      </c>
      <c r="B15932" s="26">
        <v>43278</v>
      </c>
      <c r="C15932" s="16" t="s">
        <v>1053</v>
      </c>
      <c r="D15932" s="3">
        <f>VLOOKUP(C15932,Index[],2,FALSE)</f>
        <v>141</v>
      </c>
      <c r="E15932" s="3">
        <f>VLOOKUP(C15932,Index[],3,FALSE)</f>
        <v>0</v>
      </c>
      <c r="F15932" s="3">
        <f>VLOOKUP(C15932,Index[],4,FALSE)</f>
        <v>0</v>
      </c>
      <c r="G15932" s="3">
        <f>VLOOKUP(C15932,Index[],5,FALSE)</f>
        <v>0</v>
      </c>
      <c r="H15932" t="s">
        <v>207</v>
      </c>
      <c r="I15932">
        <f>VLOOKUP(Table1[[#This Row],[trait_name]],Trait[],2,FALSE)</f>
        <v>67</v>
      </c>
      <c r="J15932" s="23" t="s">
        <v>136</v>
      </c>
      <c r="L15932" s="3" t="s">
        <v>241</v>
      </c>
      <c r="N15932" s="23"/>
      <c r="O15932"/>
    </row>
    <row r="15933" spans="1:15">
      <c r="A15933" s="66">
        <f>VLOOKUP(C15933,Index[],8,FALSE)</f>
        <v>43278</v>
      </c>
      <c r="B15933" s="26">
        <v>43278</v>
      </c>
      <c r="C15933" s="16" t="s">
        <v>1056</v>
      </c>
      <c r="D15933" s="3">
        <f>VLOOKUP(C15933,Index[],2,FALSE)</f>
        <v>142</v>
      </c>
      <c r="E15933" s="3" t="str">
        <f>VLOOKUP(C15933,Index[],3,FALSE)</f>
        <v>Maculata</v>
      </c>
      <c r="F15933" s="3">
        <f>VLOOKUP(C15933,Index[],4,FALSE)</f>
        <v>0</v>
      </c>
      <c r="G15933" s="3" t="str">
        <f>VLOOKUP(C15933,Index[],5,FALSE)</f>
        <v>Yes</v>
      </c>
      <c r="H15933" t="s">
        <v>25</v>
      </c>
      <c r="I15933">
        <f>VLOOKUP(Table1[[#This Row],[trait_name]],Trait[],2,FALSE)</f>
        <v>2</v>
      </c>
      <c r="J15933" s="23" t="s">
        <v>15</v>
      </c>
      <c r="L15933" s="3" t="s">
        <v>1057</v>
      </c>
      <c r="N15933" s="23"/>
      <c r="O15933"/>
    </row>
    <row r="15934" spans="1:15">
      <c r="A15934" s="66">
        <f>VLOOKUP(C15934,Index[],8,FALSE)</f>
        <v>43278</v>
      </c>
      <c r="B15934" s="26">
        <v>43278</v>
      </c>
      <c r="C15934" s="16" t="s">
        <v>1056</v>
      </c>
      <c r="D15934" s="3">
        <f>VLOOKUP(C15934,Index[],2,FALSE)</f>
        <v>142</v>
      </c>
      <c r="E15934" s="3" t="str">
        <f>VLOOKUP(C15934,Index[],3,FALSE)</f>
        <v>Maculata</v>
      </c>
      <c r="F15934" s="3">
        <f>VLOOKUP(C15934,Index[],4,FALSE)</f>
        <v>0</v>
      </c>
      <c r="G15934" s="3" t="str">
        <f>VLOOKUP(C15934,Index[],5,FALSE)</f>
        <v>Yes</v>
      </c>
      <c r="H15934" t="s">
        <v>17</v>
      </c>
      <c r="I15934">
        <f>VLOOKUP(Table1[[#This Row],[trait_name]],Trait[],2,FALSE)</f>
        <v>2</v>
      </c>
      <c r="J15934" s="23" t="s">
        <v>15</v>
      </c>
      <c r="L15934" s="3" t="s">
        <v>1058</v>
      </c>
      <c r="N15934" s="23"/>
      <c r="O15934"/>
    </row>
    <row r="15935" spans="1:15">
      <c r="A15935" s="66">
        <f>VLOOKUP(C15935,Index[],8,FALSE)</f>
        <v>43278</v>
      </c>
      <c r="B15935" s="26">
        <v>43278</v>
      </c>
      <c r="C15935" s="16" t="s">
        <v>1056</v>
      </c>
      <c r="D15935" s="3">
        <f>VLOOKUP(C15935,Index[],2,FALSE)</f>
        <v>142</v>
      </c>
      <c r="E15935" s="3" t="str">
        <f>VLOOKUP(C15935,Index[],3,FALSE)</f>
        <v>Maculata</v>
      </c>
      <c r="F15935" s="3">
        <f>VLOOKUP(C15935,Index[],4,FALSE)</f>
        <v>0</v>
      </c>
      <c r="G15935" s="3" t="str">
        <f>VLOOKUP(C15935,Index[],5,FALSE)</f>
        <v>Yes</v>
      </c>
      <c r="H15935" t="s">
        <v>17</v>
      </c>
      <c r="I15935">
        <f>VLOOKUP(Table1[[#This Row],[trait_name]],Trait[],2,FALSE)</f>
        <v>3</v>
      </c>
      <c r="J15935" s="23" t="s">
        <v>18</v>
      </c>
      <c r="L15935" s="3" t="s">
        <v>19</v>
      </c>
      <c r="N15935" s="23"/>
      <c r="O15935"/>
    </row>
    <row r="15936" spans="1:15">
      <c r="A15936" s="66">
        <f>VLOOKUP(C15936,Index[],8,FALSE)</f>
        <v>43278</v>
      </c>
      <c r="B15936" s="26">
        <v>43278</v>
      </c>
      <c r="C15936" s="16" t="s">
        <v>1056</v>
      </c>
      <c r="D15936" s="3">
        <f>VLOOKUP(C15936,Index[],2,FALSE)</f>
        <v>142</v>
      </c>
      <c r="E15936" s="3" t="str">
        <f>VLOOKUP(C15936,Index[],3,FALSE)</f>
        <v>Maculata</v>
      </c>
      <c r="F15936" s="3">
        <f>VLOOKUP(C15936,Index[],4,FALSE)</f>
        <v>0</v>
      </c>
      <c r="G15936" s="3" t="str">
        <f>VLOOKUP(C15936,Index[],5,FALSE)</f>
        <v>Yes</v>
      </c>
      <c r="H15936" t="s">
        <v>17</v>
      </c>
      <c r="I15936">
        <f>VLOOKUP(Table1[[#This Row],[trait_name]],Trait[],2,FALSE)</f>
        <v>3</v>
      </c>
      <c r="J15936" s="23" t="s">
        <v>18</v>
      </c>
      <c r="L15936" s="3" t="s">
        <v>21</v>
      </c>
      <c r="N15936" s="23"/>
      <c r="O15936"/>
    </row>
    <row r="15937" spans="1:15">
      <c r="A15937" s="66">
        <f>VLOOKUP(C15937,Index[],8,FALSE)</f>
        <v>43278</v>
      </c>
      <c r="B15937" s="26">
        <v>43278</v>
      </c>
      <c r="C15937" s="16" t="s">
        <v>1056</v>
      </c>
      <c r="D15937" s="3">
        <f>VLOOKUP(C15937,Index[],2,FALSE)</f>
        <v>142</v>
      </c>
      <c r="E15937" s="3" t="str">
        <f>VLOOKUP(C15937,Index[],3,FALSE)</f>
        <v>Maculata</v>
      </c>
      <c r="F15937" s="3">
        <f>VLOOKUP(C15937,Index[],4,FALSE)</f>
        <v>0</v>
      </c>
      <c r="G15937" s="3" t="str">
        <f>VLOOKUP(C15937,Index[],5,FALSE)</f>
        <v>Yes</v>
      </c>
      <c r="H15937" t="s">
        <v>25</v>
      </c>
      <c r="I15937">
        <f>VLOOKUP(Table1[[#This Row],[trait_name]],Trait[],2,FALSE)</f>
        <v>4</v>
      </c>
      <c r="J15937" s="23" t="s">
        <v>22</v>
      </c>
      <c r="L15937" s="3" t="s">
        <v>23</v>
      </c>
      <c r="N15937" s="23"/>
      <c r="O15937"/>
    </row>
    <row r="15938" spans="1:15">
      <c r="A15938" s="66">
        <f>VLOOKUP(C15938,Index[],8,FALSE)</f>
        <v>43278</v>
      </c>
      <c r="B15938" s="26"/>
      <c r="C15938" s="16" t="s">
        <v>1056</v>
      </c>
      <c r="D15938" s="3">
        <f>VLOOKUP(C15938,Index[],2,FALSE)</f>
        <v>142</v>
      </c>
      <c r="E15938" s="3" t="str">
        <f>VLOOKUP(C15938,Index[],3,FALSE)</f>
        <v>Maculata</v>
      </c>
      <c r="F15938" s="3">
        <f>VLOOKUP(C15938,Index[],4,FALSE)</f>
        <v>0</v>
      </c>
      <c r="G15938" s="3" t="str">
        <f>VLOOKUP(C15938,Index[],5,FALSE)</f>
        <v>Yes</v>
      </c>
      <c r="H15938" t="s">
        <v>25</v>
      </c>
      <c r="I15938">
        <f>VLOOKUP(Table1[[#This Row],[trait_name]],Trait[],2,FALSE)</f>
        <v>6</v>
      </c>
      <c r="J15938" s="23" t="s">
        <v>148</v>
      </c>
      <c r="L15938" s="3"/>
      <c r="N15938" s="23"/>
      <c r="O15938"/>
    </row>
    <row r="15939" spans="1:15">
      <c r="A15939" s="66">
        <f>VLOOKUP(C15939,Index[],8,FALSE)</f>
        <v>43278</v>
      </c>
      <c r="B15939" s="26">
        <v>43278</v>
      </c>
      <c r="C15939" s="16" t="s">
        <v>1056</v>
      </c>
      <c r="D15939" s="3">
        <f>VLOOKUP(C15939,Index[],2,FALSE)</f>
        <v>142</v>
      </c>
      <c r="E15939" s="3" t="str">
        <f>VLOOKUP(C15939,Index[],3,FALSE)</f>
        <v>Maculata</v>
      </c>
      <c r="F15939" s="3">
        <f>VLOOKUP(C15939,Index[],4,FALSE)</f>
        <v>0</v>
      </c>
      <c r="G15939" s="3" t="str">
        <f>VLOOKUP(C15939,Index[],5,FALSE)</f>
        <v>Yes</v>
      </c>
      <c r="H15939" t="s">
        <v>25</v>
      </c>
      <c r="I15939">
        <f>VLOOKUP(Table1[[#This Row],[trait_name]],Trait[],2,FALSE)</f>
        <v>7</v>
      </c>
      <c r="J15939" s="23" t="s">
        <v>26</v>
      </c>
      <c r="L15939" s="3" t="s">
        <v>23</v>
      </c>
      <c r="N15939" s="23"/>
      <c r="O15939"/>
    </row>
    <row r="15940" spans="1:15">
      <c r="A15940" s="66">
        <f>VLOOKUP(C15940,Index[],8,FALSE)</f>
        <v>43278</v>
      </c>
      <c r="B15940" s="26">
        <v>43278</v>
      </c>
      <c r="C15940" s="16" t="s">
        <v>1056</v>
      </c>
      <c r="D15940" s="3">
        <f>VLOOKUP(C15940,Index[],2,FALSE)</f>
        <v>142</v>
      </c>
      <c r="E15940" s="3" t="str">
        <f>VLOOKUP(C15940,Index[],3,FALSE)</f>
        <v>Maculata</v>
      </c>
      <c r="F15940" s="3">
        <f>VLOOKUP(C15940,Index[],4,FALSE)</f>
        <v>0</v>
      </c>
      <c r="G15940" s="3" t="str">
        <f>VLOOKUP(C15940,Index[],5,FALSE)</f>
        <v>Yes</v>
      </c>
      <c r="I15940">
        <f>VLOOKUP(Table1[[#This Row],[trait_name]],Trait[],2,FALSE)</f>
        <v>8</v>
      </c>
      <c r="J15940" s="23" t="s">
        <v>150</v>
      </c>
      <c r="L15940" s="19" t="s">
        <v>23</v>
      </c>
      <c r="N15940" s="23"/>
      <c r="O15940"/>
    </row>
    <row r="15941" spans="1:15">
      <c r="A15941" s="66">
        <f>VLOOKUP(C15941,Index[],8,FALSE)</f>
        <v>43278</v>
      </c>
      <c r="B15941" s="26">
        <v>43278</v>
      </c>
      <c r="C15941" s="16" t="s">
        <v>1056</v>
      </c>
      <c r="D15941" s="3">
        <f>VLOOKUP(C15941,Index[],2,FALSE)</f>
        <v>142</v>
      </c>
      <c r="E15941" s="3" t="str">
        <f>VLOOKUP(C15941,Index[],3,FALSE)</f>
        <v>Maculata</v>
      </c>
      <c r="F15941" s="3">
        <f>VLOOKUP(C15941,Index[],4,FALSE)</f>
        <v>0</v>
      </c>
      <c r="G15941" s="3" t="str">
        <f>VLOOKUP(C15941,Index[],5,FALSE)</f>
        <v>Yes</v>
      </c>
      <c r="H15941" t="s">
        <v>25</v>
      </c>
      <c r="I15941">
        <f>VLOOKUP(Table1[[#This Row],[trait_name]],Trait[],2,FALSE)</f>
        <v>10</v>
      </c>
      <c r="J15941" s="23" t="s">
        <v>29</v>
      </c>
      <c r="L15941" s="3" t="s">
        <v>23</v>
      </c>
      <c r="N15941" s="23"/>
      <c r="O15941"/>
    </row>
    <row r="15942" spans="1:15">
      <c r="A15942" s="66">
        <f>VLOOKUP(C15942,Index[],8,FALSE)</f>
        <v>43278</v>
      </c>
      <c r="B15942" s="12"/>
      <c r="C15942" s="13" t="s">
        <v>1056</v>
      </c>
      <c r="D15942" s="3">
        <f>VLOOKUP(C15942,Index[],2,FALSE)</f>
        <v>142</v>
      </c>
      <c r="E15942" s="3" t="str">
        <f>VLOOKUP(C15942,Index[],3,FALSE)</f>
        <v>Maculata</v>
      </c>
      <c r="F15942" s="3">
        <f>VLOOKUP(C15942,Index[],4,FALSE)</f>
        <v>0</v>
      </c>
      <c r="G15942" s="3" t="str">
        <f>VLOOKUP(C15942,Index[],5,FALSE)</f>
        <v>Yes</v>
      </c>
      <c r="I15942">
        <f>VLOOKUP(Table1[[#This Row],[trait_name]],Trait[],2,FALSE)</f>
        <v>15</v>
      </c>
      <c r="J15942" s="23" t="s">
        <v>31</v>
      </c>
      <c r="L15942" s="3"/>
      <c r="N15942" s="23"/>
      <c r="O15942"/>
    </row>
    <row r="15943" spans="1:15">
      <c r="A15943" s="66">
        <f>VLOOKUP(C15943,Index[],8,FALSE)</f>
        <v>43278</v>
      </c>
      <c r="B15943" s="12">
        <v>43278</v>
      </c>
      <c r="C15943" s="13" t="s">
        <v>1056</v>
      </c>
      <c r="D15943" s="3">
        <f>VLOOKUP(C15943,Index[],2,FALSE)</f>
        <v>142</v>
      </c>
      <c r="E15943" s="3" t="str">
        <f>VLOOKUP(C15943,Index[],3,FALSE)</f>
        <v>Maculata</v>
      </c>
      <c r="F15943" s="3">
        <f>VLOOKUP(C15943,Index[],4,FALSE)</f>
        <v>0</v>
      </c>
      <c r="G15943" s="3" t="str">
        <f>VLOOKUP(C15943,Index[],5,FALSE)</f>
        <v>Yes</v>
      </c>
      <c r="I15943">
        <f>VLOOKUP(Table1[[#This Row],[trait_name]],Trait[],2,FALSE)</f>
        <v>16</v>
      </c>
      <c r="J15943" s="24" t="s">
        <v>32</v>
      </c>
      <c r="K15943" s="24"/>
      <c r="L15943" s="3"/>
      <c r="N15943" s="23"/>
      <c r="O15943"/>
    </row>
    <row r="15944" spans="1:15">
      <c r="A15944" s="66">
        <f>VLOOKUP(C15944,Index[],8,FALSE)</f>
        <v>43278</v>
      </c>
      <c r="B15944" s="26">
        <v>43278</v>
      </c>
      <c r="C15944" s="16" t="s">
        <v>1056</v>
      </c>
      <c r="D15944" s="3">
        <f>VLOOKUP(C15944,Index[],2,FALSE)</f>
        <v>142</v>
      </c>
      <c r="E15944" s="3" t="str">
        <f>VLOOKUP(C15944,Index[],3,FALSE)</f>
        <v>Maculata</v>
      </c>
      <c r="F15944" s="3">
        <f>VLOOKUP(C15944,Index[],4,FALSE)</f>
        <v>0</v>
      </c>
      <c r="G15944" s="3" t="str">
        <f>VLOOKUP(C15944,Index[],5,FALSE)</f>
        <v>Yes</v>
      </c>
      <c r="H15944" t="s">
        <v>17</v>
      </c>
      <c r="I15944">
        <f>VLOOKUP(Table1[[#This Row],[trait_name]],Trait[],2,FALSE)</f>
        <v>17</v>
      </c>
      <c r="J15944" s="23" t="s">
        <v>33</v>
      </c>
      <c r="L15944" s="3" t="s">
        <v>34</v>
      </c>
      <c r="N15944" s="23"/>
      <c r="O15944"/>
    </row>
    <row r="15945" spans="1:15">
      <c r="A15945" s="66">
        <f>VLOOKUP(C15945,Index[],8,FALSE)</f>
        <v>43278</v>
      </c>
      <c r="B15945" s="26">
        <v>43278</v>
      </c>
      <c r="C15945" s="16" t="s">
        <v>1056</v>
      </c>
      <c r="D15945" s="3">
        <f>VLOOKUP(C15945,Index[],2,FALSE)</f>
        <v>142</v>
      </c>
      <c r="E15945" s="3" t="str">
        <f>VLOOKUP(C15945,Index[],3,FALSE)</f>
        <v>Maculata</v>
      </c>
      <c r="F15945" s="3">
        <f>VLOOKUP(C15945,Index[],4,FALSE)</f>
        <v>0</v>
      </c>
      <c r="G15945" s="3" t="str">
        <f>VLOOKUP(C15945,Index[],5,FALSE)</f>
        <v>Yes</v>
      </c>
      <c r="H15945" t="s">
        <v>17</v>
      </c>
      <c r="I15945">
        <f>VLOOKUP(Table1[[#This Row],[trait_name]],Trait[],2,FALSE)</f>
        <v>17</v>
      </c>
      <c r="J15945" s="23" t="s">
        <v>33</v>
      </c>
      <c r="L15945" s="3" t="s">
        <v>35</v>
      </c>
      <c r="N15945" s="23"/>
      <c r="O15945"/>
    </row>
    <row r="15946" spans="1:15">
      <c r="A15946" s="66">
        <f>VLOOKUP(C15946,Index[],8,FALSE)</f>
        <v>43278</v>
      </c>
      <c r="B15946" s="26">
        <v>43278</v>
      </c>
      <c r="C15946" s="16" t="s">
        <v>1056</v>
      </c>
      <c r="D15946" s="3">
        <f>VLOOKUP(C15946,Index[],2,FALSE)</f>
        <v>142</v>
      </c>
      <c r="E15946" s="3" t="str">
        <f>VLOOKUP(C15946,Index[],3,FALSE)</f>
        <v>Maculata</v>
      </c>
      <c r="F15946" s="3">
        <f>VLOOKUP(C15946,Index[],4,FALSE)</f>
        <v>0</v>
      </c>
      <c r="G15946" s="3" t="str">
        <f>VLOOKUP(C15946,Index[],5,FALSE)</f>
        <v>Yes</v>
      </c>
      <c r="H15946" t="s">
        <v>25</v>
      </c>
      <c r="I15946">
        <f>VLOOKUP(Table1[[#This Row],[trait_name]],Trait[],2,FALSE)</f>
        <v>17</v>
      </c>
      <c r="J15946" s="23" t="s">
        <v>33</v>
      </c>
      <c r="L15946" s="3" t="s">
        <v>36</v>
      </c>
      <c r="N15946" s="23"/>
      <c r="O15946"/>
    </row>
    <row r="15947" spans="1:15">
      <c r="A15947" s="66">
        <f>VLOOKUP(C15947,Index[],8,FALSE)</f>
        <v>43278</v>
      </c>
      <c r="B15947" s="12">
        <v>43278</v>
      </c>
      <c r="C15947" s="13" t="s">
        <v>1056</v>
      </c>
      <c r="D15947" s="3">
        <f>VLOOKUP(C15947,Index[],2,FALSE)</f>
        <v>142</v>
      </c>
      <c r="E15947" s="3" t="str">
        <f>VLOOKUP(C15947,Index[],3,FALSE)</f>
        <v>Maculata</v>
      </c>
      <c r="F15947" s="3">
        <f>VLOOKUP(C15947,Index[],4,FALSE)</f>
        <v>0</v>
      </c>
      <c r="G15947" s="3" t="str">
        <f>VLOOKUP(C15947,Index[],5,FALSE)</f>
        <v>Yes</v>
      </c>
      <c r="I15947">
        <f>VLOOKUP(Table1[[#This Row],[trait_name]],Trait[],2,FALSE)</f>
        <v>18</v>
      </c>
      <c r="J15947" s="23" t="s">
        <v>37</v>
      </c>
      <c r="L15947" s="3"/>
      <c r="N15947" s="23"/>
      <c r="O15947"/>
    </row>
    <row r="15948" spans="1:15">
      <c r="A15948" s="66">
        <f>VLOOKUP(C15948,Index[],8,FALSE)</f>
        <v>43278</v>
      </c>
      <c r="B15948" s="26">
        <v>43278</v>
      </c>
      <c r="C15948" s="16" t="s">
        <v>1056</v>
      </c>
      <c r="D15948" s="3">
        <f>VLOOKUP(C15948,Index[],2,FALSE)</f>
        <v>142</v>
      </c>
      <c r="E15948" s="3" t="str">
        <f>VLOOKUP(C15948,Index[],3,FALSE)</f>
        <v>Maculata</v>
      </c>
      <c r="F15948" s="3">
        <f>VLOOKUP(C15948,Index[],4,FALSE)</f>
        <v>0</v>
      </c>
      <c r="G15948" s="3" t="str">
        <f>VLOOKUP(C15948,Index[],5,FALSE)</f>
        <v>Yes</v>
      </c>
      <c r="H15948" t="s">
        <v>25</v>
      </c>
      <c r="I15948">
        <f>VLOOKUP(Table1[[#This Row],[trait_name]],Trait[],2,FALSE)</f>
        <v>19</v>
      </c>
      <c r="J15948" s="23" t="s">
        <v>38</v>
      </c>
      <c r="L15948" s="3" t="s">
        <v>157</v>
      </c>
      <c r="N15948" s="23"/>
      <c r="O15948"/>
    </row>
    <row r="15949" spans="1:15">
      <c r="A15949" s="66">
        <f>VLOOKUP(C15949,Index[],8,FALSE)</f>
        <v>43278</v>
      </c>
      <c r="B15949" s="26">
        <v>43278</v>
      </c>
      <c r="C15949" s="16" t="s">
        <v>1056</v>
      </c>
      <c r="D15949" s="3">
        <f>VLOOKUP(C15949,Index[],2,FALSE)</f>
        <v>142</v>
      </c>
      <c r="E15949" s="3" t="str">
        <f>VLOOKUP(C15949,Index[],3,FALSE)</f>
        <v>Maculata</v>
      </c>
      <c r="F15949" s="3">
        <f>VLOOKUP(C15949,Index[],4,FALSE)</f>
        <v>0</v>
      </c>
      <c r="G15949" s="3" t="str">
        <f>VLOOKUP(C15949,Index[],5,FALSE)</f>
        <v>Yes</v>
      </c>
      <c r="I15949">
        <f>VLOOKUP(Table1[[#This Row],[trait_name]],Trait[],2,FALSE)</f>
        <v>19</v>
      </c>
      <c r="J15949" s="23" t="s">
        <v>38</v>
      </c>
      <c r="L15949" s="3"/>
      <c r="N15949" s="23"/>
      <c r="O15949"/>
    </row>
    <row r="15950" spans="1:15">
      <c r="A15950" s="66">
        <f>VLOOKUP(C15950,Index[],8,FALSE)</f>
        <v>43278</v>
      </c>
      <c r="B15950" s="26">
        <v>43311</v>
      </c>
      <c r="C15950" s="16" t="s">
        <v>1056</v>
      </c>
      <c r="D15950" s="3">
        <f>VLOOKUP(C15950,Index[],2,FALSE)</f>
        <v>142</v>
      </c>
      <c r="E15950" s="3" t="str">
        <f>VLOOKUP(C15950,Index[],3,FALSE)</f>
        <v>Maculata</v>
      </c>
      <c r="F15950" s="3">
        <f>VLOOKUP(C15950,Index[],4,FALSE)</f>
        <v>0</v>
      </c>
      <c r="G15950" s="3" t="str">
        <f>VLOOKUP(C15950,Index[],5,FALSE)</f>
        <v>Yes</v>
      </c>
      <c r="I15950">
        <f>VLOOKUP(Table1[[#This Row],[trait_name]],Trait[],2,FALSE)</f>
        <v>20</v>
      </c>
      <c r="J15950" s="23" t="s">
        <v>41</v>
      </c>
      <c r="L15950" s="3"/>
      <c r="M15950" s="3"/>
      <c r="N15950" s="23"/>
      <c r="O15950"/>
    </row>
    <row r="15951" spans="1:15">
      <c r="A15951" s="66">
        <f>VLOOKUP(C15951,Index[],8,FALSE)</f>
        <v>43278</v>
      </c>
      <c r="B15951" s="12">
        <v>43278</v>
      </c>
      <c r="C15951" s="13" t="s">
        <v>1056</v>
      </c>
      <c r="D15951" s="3">
        <f>VLOOKUP(C15951,Index[],2,FALSE)</f>
        <v>142</v>
      </c>
      <c r="E15951" s="3" t="str">
        <f>VLOOKUP(C15951,Index[],3,FALSE)</f>
        <v>Maculata</v>
      </c>
      <c r="F15951" s="3">
        <f>VLOOKUP(C15951,Index[],4,FALSE)</f>
        <v>0</v>
      </c>
      <c r="G15951" s="3" t="str">
        <f>VLOOKUP(C15951,Index[],5,FALSE)</f>
        <v>Yes</v>
      </c>
      <c r="I15951">
        <f>VLOOKUP(Table1[[#This Row],[trait_name]],Trait[],2,FALSE)</f>
        <v>21</v>
      </c>
      <c r="J15951" s="23" t="s">
        <v>43</v>
      </c>
      <c r="L15951" s="3"/>
      <c r="N15951" s="23"/>
      <c r="O15951"/>
    </row>
    <row r="15952" spans="1:15">
      <c r="A15952" s="66">
        <f>VLOOKUP(C15952,Index[],8,FALSE)</f>
        <v>43278</v>
      </c>
      <c r="B15952" s="26">
        <v>43278</v>
      </c>
      <c r="C15952" s="16" t="s">
        <v>1056</v>
      </c>
      <c r="D15952" s="3">
        <f>VLOOKUP(C15952,Index[],2,FALSE)</f>
        <v>142</v>
      </c>
      <c r="E15952" s="3" t="str">
        <f>VLOOKUP(C15952,Index[],3,FALSE)</f>
        <v>Maculata</v>
      </c>
      <c r="F15952" s="3">
        <f>VLOOKUP(C15952,Index[],4,FALSE)</f>
        <v>0</v>
      </c>
      <c r="G15952" s="3" t="str">
        <f>VLOOKUP(C15952,Index[],5,FALSE)</f>
        <v>Yes</v>
      </c>
      <c r="I15952">
        <f>VLOOKUP(Table1[[#This Row],[trait_name]],Trait[],2,FALSE)</f>
        <v>22</v>
      </c>
      <c r="J15952" s="23" t="s">
        <v>47</v>
      </c>
      <c r="L15952" s="3"/>
      <c r="N15952" s="24"/>
      <c r="O15952"/>
    </row>
    <row r="15953" spans="1:15">
      <c r="A15953" s="66">
        <f>VLOOKUP(C15953,Index[],8,FALSE)</f>
        <v>43278</v>
      </c>
      <c r="B15953" s="26"/>
      <c r="C15953" s="16" t="s">
        <v>1056</v>
      </c>
      <c r="D15953" s="3">
        <f>VLOOKUP(C15953,Index[],2,FALSE)</f>
        <v>142</v>
      </c>
      <c r="E15953" s="3" t="str">
        <f>VLOOKUP(C15953,Index[],3,FALSE)</f>
        <v>Maculata</v>
      </c>
      <c r="F15953" s="3">
        <f>VLOOKUP(C15953,Index[],4,FALSE)</f>
        <v>0</v>
      </c>
      <c r="G15953" s="3" t="str">
        <f>VLOOKUP(C15953,Index[],5,FALSE)</f>
        <v>Yes</v>
      </c>
      <c r="I15953">
        <f>VLOOKUP(Table1[[#This Row],[trait_name]],Trait[],2,FALSE)</f>
        <v>23</v>
      </c>
      <c r="J15953" s="23" t="s">
        <v>49</v>
      </c>
      <c r="L15953" s="3"/>
      <c r="N15953" s="23"/>
      <c r="O15953"/>
    </row>
    <row r="15954" spans="1:15">
      <c r="A15954" s="66">
        <f>VLOOKUP(C15954,Index[],8,FALSE)</f>
        <v>43278</v>
      </c>
      <c r="B15954" s="12"/>
      <c r="C15954" s="13" t="s">
        <v>1056</v>
      </c>
      <c r="D15954" s="3">
        <f>VLOOKUP(C15954,Index[],2,FALSE)</f>
        <v>142</v>
      </c>
      <c r="E15954" s="3" t="str">
        <f>VLOOKUP(C15954,Index[],3,FALSE)</f>
        <v>Maculata</v>
      </c>
      <c r="F15954" s="3">
        <f>VLOOKUP(C15954,Index[],4,FALSE)</f>
        <v>0</v>
      </c>
      <c r="G15954" s="3" t="str">
        <f>VLOOKUP(C15954,Index[],5,FALSE)</f>
        <v>Yes</v>
      </c>
      <c r="I15954">
        <f>VLOOKUP(Table1[[#This Row],[trait_name]],Trait[],2,FALSE)</f>
        <v>24</v>
      </c>
      <c r="J15954" s="23" t="s">
        <v>53</v>
      </c>
      <c r="L15954" s="3"/>
      <c r="N15954" s="23"/>
      <c r="O15954"/>
    </row>
    <row r="15955" spans="1:15">
      <c r="A15955" s="66">
        <f>VLOOKUP(C15955,Index[],8,FALSE)</f>
        <v>43278</v>
      </c>
      <c r="B15955" s="12"/>
      <c r="C15955" s="13" t="s">
        <v>1056</v>
      </c>
      <c r="D15955" s="3">
        <f>VLOOKUP(C15955,Index[],2,FALSE)</f>
        <v>142</v>
      </c>
      <c r="E15955" s="3" t="str">
        <f>VLOOKUP(C15955,Index[],3,FALSE)</f>
        <v>Maculata</v>
      </c>
      <c r="F15955" s="3">
        <f>VLOOKUP(C15955,Index[],4,FALSE)</f>
        <v>0</v>
      </c>
      <c r="G15955" s="3" t="str">
        <f>VLOOKUP(C15955,Index[],5,FALSE)</f>
        <v>Yes</v>
      </c>
      <c r="I15955">
        <f>VLOOKUP(Table1[[#This Row],[trait_name]],Trait[],2,FALSE)</f>
        <v>25</v>
      </c>
      <c r="J15955" s="23" t="s">
        <v>57</v>
      </c>
      <c r="L15955" s="3"/>
      <c r="N15955" s="23"/>
      <c r="O15955"/>
    </row>
    <row r="15956" spans="1:15">
      <c r="A15956" s="66">
        <f>VLOOKUP(C15956,Index[],8,FALSE)</f>
        <v>43278</v>
      </c>
      <c r="B15956" s="26">
        <v>43278</v>
      </c>
      <c r="C15956" s="16" t="s">
        <v>1056</v>
      </c>
      <c r="D15956" s="3">
        <f>VLOOKUP(C15956,Index[],2,FALSE)</f>
        <v>142</v>
      </c>
      <c r="E15956" s="3" t="str">
        <f>VLOOKUP(C15956,Index[],3,FALSE)</f>
        <v>Maculata</v>
      </c>
      <c r="F15956" s="3">
        <f>VLOOKUP(C15956,Index[],4,FALSE)</f>
        <v>0</v>
      </c>
      <c r="G15956" s="3" t="str">
        <f>VLOOKUP(C15956,Index[],5,FALSE)</f>
        <v>Yes</v>
      </c>
      <c r="H15956" t="s">
        <v>17</v>
      </c>
      <c r="I15956">
        <f>VLOOKUP(Table1[[#This Row],[trait_name]],Trait[],2,FALSE)</f>
        <v>26</v>
      </c>
      <c r="J15956" s="23" t="s">
        <v>58</v>
      </c>
      <c r="L15956" s="3" t="s">
        <v>269</v>
      </c>
      <c r="N15956" s="23"/>
      <c r="O15956"/>
    </row>
    <row r="15957" spans="1:15">
      <c r="A15957" s="66">
        <f>VLOOKUP(C15957,Index[],8,FALSE)</f>
        <v>43278</v>
      </c>
      <c r="B15957" s="26">
        <v>43278</v>
      </c>
      <c r="C15957" s="16" t="s">
        <v>1056</v>
      </c>
      <c r="D15957" s="3">
        <f>VLOOKUP(C15957,Index[],2,FALSE)</f>
        <v>142</v>
      </c>
      <c r="E15957" s="3" t="str">
        <f>VLOOKUP(C15957,Index[],3,FALSE)</f>
        <v>Maculata</v>
      </c>
      <c r="F15957" s="3">
        <f>VLOOKUP(C15957,Index[],4,FALSE)</f>
        <v>0</v>
      </c>
      <c r="G15957" s="3" t="str">
        <f>VLOOKUP(C15957,Index[],5,FALSE)</f>
        <v>Yes</v>
      </c>
      <c r="H15957" t="s">
        <v>25</v>
      </c>
      <c r="I15957">
        <f>VLOOKUP(Table1[[#This Row],[trait_name]],Trait[],2,FALSE)</f>
        <v>26</v>
      </c>
      <c r="J15957" s="23" t="s">
        <v>58</v>
      </c>
      <c r="L15957" s="3" t="s">
        <v>480</v>
      </c>
      <c r="N15957" s="23"/>
      <c r="O15957"/>
    </row>
    <row r="15958" spans="1:15">
      <c r="A15958" s="66">
        <f>VLOOKUP(C15958,Index[],8,FALSE)</f>
        <v>43278</v>
      </c>
      <c r="B15958" s="26">
        <v>43311</v>
      </c>
      <c r="C15958" s="16" t="s">
        <v>1056</v>
      </c>
      <c r="D15958" s="3">
        <f>VLOOKUP(C15958,Index[],2,FALSE)</f>
        <v>142</v>
      </c>
      <c r="E15958" s="3" t="str">
        <f>VLOOKUP(C15958,Index[],3,FALSE)</f>
        <v>Maculata</v>
      </c>
      <c r="F15958" s="3">
        <f>VLOOKUP(C15958,Index[],4,FALSE)</f>
        <v>0</v>
      </c>
      <c r="G15958" s="3" t="str">
        <f>VLOOKUP(C15958,Index[],5,FALSE)</f>
        <v>Yes</v>
      </c>
      <c r="I15958">
        <f>VLOOKUP(Table1[[#This Row],[trait_name]],Trait[],2,FALSE)</f>
        <v>27</v>
      </c>
      <c r="J15958" s="23" t="s">
        <v>61</v>
      </c>
      <c r="L15958" s="3"/>
      <c r="M15958" s="3"/>
      <c r="N15958" s="23"/>
      <c r="O15958"/>
    </row>
    <row r="15959" spans="1:15">
      <c r="A15959" s="66">
        <f>VLOOKUP(C15959,Index[],8,FALSE)</f>
        <v>43278</v>
      </c>
      <c r="B15959" s="26">
        <v>43311</v>
      </c>
      <c r="C15959" s="16" t="s">
        <v>1056</v>
      </c>
      <c r="D15959" s="3">
        <f>VLOOKUP(C15959,Index[],2,FALSE)</f>
        <v>142</v>
      </c>
      <c r="E15959" s="3" t="str">
        <f>VLOOKUP(C15959,Index[],3,FALSE)</f>
        <v>Maculata</v>
      </c>
      <c r="F15959" s="3">
        <f>VLOOKUP(C15959,Index[],4,FALSE)</f>
        <v>0</v>
      </c>
      <c r="G15959" s="3" t="str">
        <f>VLOOKUP(C15959,Index[],5,FALSE)</f>
        <v>Yes</v>
      </c>
      <c r="I15959">
        <f>VLOOKUP(Table1[[#This Row],[trait_name]],Trait[],2,FALSE)</f>
        <v>28</v>
      </c>
      <c r="J15959" s="23" t="s">
        <v>62</v>
      </c>
      <c r="L15959" s="3"/>
      <c r="M15959" s="3"/>
      <c r="N15959" s="23"/>
      <c r="O15959"/>
    </row>
    <row r="15960" spans="1:15">
      <c r="A15960" s="66">
        <f>VLOOKUP(C15960,Index[],8,FALSE)</f>
        <v>43278</v>
      </c>
      <c r="B15960" s="26">
        <v>43278</v>
      </c>
      <c r="C15960" s="16" t="s">
        <v>1056</v>
      </c>
      <c r="D15960" s="3">
        <f>VLOOKUP(C15960,Index[],2,FALSE)</f>
        <v>142</v>
      </c>
      <c r="E15960" s="3" t="str">
        <f>VLOOKUP(C15960,Index[],3,FALSE)</f>
        <v>Maculata</v>
      </c>
      <c r="F15960" s="3">
        <f>VLOOKUP(C15960,Index[],4,FALSE)</f>
        <v>0</v>
      </c>
      <c r="G15960" s="3" t="str">
        <f>VLOOKUP(C15960,Index[],5,FALSE)</f>
        <v>Yes</v>
      </c>
      <c r="I15960">
        <f>VLOOKUP(Table1[[#This Row],[trait_name]],Trait[],2,FALSE)</f>
        <v>29</v>
      </c>
      <c r="J15960" s="23" t="s">
        <v>63</v>
      </c>
      <c r="L15960" s="19">
        <v>2</v>
      </c>
      <c r="N15960" s="23"/>
      <c r="O15960"/>
    </row>
    <row r="15961" spans="1:15">
      <c r="A15961" s="66">
        <f>VLOOKUP(C15961,Index[],8,FALSE)</f>
        <v>43278</v>
      </c>
      <c r="B15961" s="26">
        <v>43278</v>
      </c>
      <c r="C15961" s="16" t="s">
        <v>1056</v>
      </c>
      <c r="D15961" s="3">
        <f>VLOOKUP(C15961,Index[],2,FALSE)</f>
        <v>142</v>
      </c>
      <c r="E15961" s="3" t="str">
        <f>VLOOKUP(C15961,Index[],3,FALSE)</f>
        <v>Maculata</v>
      </c>
      <c r="F15961" s="3">
        <f>VLOOKUP(C15961,Index[],4,FALSE)</f>
        <v>0</v>
      </c>
      <c r="G15961" s="3" t="str">
        <f>VLOOKUP(C15961,Index[],5,FALSE)</f>
        <v>Yes</v>
      </c>
      <c r="I15961">
        <f>VLOOKUP(Table1[[#This Row],[trait_name]],Trait[],2,FALSE)</f>
        <v>29</v>
      </c>
      <c r="J15961" s="23" t="s">
        <v>63</v>
      </c>
      <c r="L15961" s="3"/>
      <c r="N15961" s="23"/>
      <c r="O15961"/>
    </row>
    <row r="15962" spans="1:15">
      <c r="A15962" s="66">
        <f>VLOOKUP(C15962,Index[],8,FALSE)</f>
        <v>43278</v>
      </c>
      <c r="B15962" s="26">
        <v>43278</v>
      </c>
      <c r="C15962" s="16" t="s">
        <v>1056</v>
      </c>
      <c r="D15962" s="3">
        <f>VLOOKUP(C15962,Index[],2,FALSE)</f>
        <v>142</v>
      </c>
      <c r="E15962" s="3" t="str">
        <f>VLOOKUP(C15962,Index[],3,FALSE)</f>
        <v>Maculata</v>
      </c>
      <c r="F15962" s="3">
        <f>VLOOKUP(C15962,Index[],4,FALSE)</f>
        <v>0</v>
      </c>
      <c r="G15962" s="3" t="str">
        <f>VLOOKUP(C15962,Index[],5,FALSE)</f>
        <v>Yes</v>
      </c>
      <c r="H15962" t="s">
        <v>25</v>
      </c>
      <c r="I15962">
        <f>VLOOKUP(Table1[[#This Row],[trait_name]],Trait[],2,FALSE)</f>
        <v>30</v>
      </c>
      <c r="J15962" s="23" t="s">
        <v>64</v>
      </c>
      <c r="L15962" s="3">
        <v>1.5</v>
      </c>
      <c r="N15962" s="23"/>
      <c r="O15962"/>
    </row>
    <row r="15963" spans="1:15">
      <c r="A15963" s="66">
        <f>VLOOKUP(C15963,Index[],8,FALSE)</f>
        <v>43278</v>
      </c>
      <c r="B15963" s="26">
        <v>43278</v>
      </c>
      <c r="C15963" s="16" t="s">
        <v>1056</v>
      </c>
      <c r="D15963" s="3">
        <f>VLOOKUP(C15963,Index[],2,FALSE)</f>
        <v>142</v>
      </c>
      <c r="E15963" s="3" t="str">
        <f>VLOOKUP(C15963,Index[],3,FALSE)</f>
        <v>Maculata</v>
      </c>
      <c r="F15963" s="3">
        <f>VLOOKUP(C15963,Index[],4,FALSE)</f>
        <v>0</v>
      </c>
      <c r="G15963" s="3" t="str">
        <f>VLOOKUP(C15963,Index[],5,FALSE)</f>
        <v>Yes</v>
      </c>
      <c r="H15963" t="s">
        <v>17</v>
      </c>
      <c r="I15963">
        <f>VLOOKUP(Table1[[#This Row],[trait_name]],Trait[],2,FALSE)</f>
        <v>31</v>
      </c>
      <c r="J15963" s="23" t="s">
        <v>65</v>
      </c>
      <c r="L15963" s="3">
        <v>1</v>
      </c>
      <c r="N15963" s="23"/>
      <c r="O15963"/>
    </row>
    <row r="15964" spans="1:15">
      <c r="A15964" s="66">
        <f>VLOOKUP(C15964,Index[],8,FALSE)</f>
        <v>43278</v>
      </c>
      <c r="B15964" s="26">
        <v>43278</v>
      </c>
      <c r="C15964" s="16" t="s">
        <v>1056</v>
      </c>
      <c r="D15964" s="3">
        <f>VLOOKUP(C15964,Index[],2,FALSE)</f>
        <v>142</v>
      </c>
      <c r="E15964" s="3" t="str">
        <f>VLOOKUP(C15964,Index[],3,FALSE)</f>
        <v>Maculata</v>
      </c>
      <c r="F15964" s="3">
        <f>VLOOKUP(C15964,Index[],4,FALSE)</f>
        <v>0</v>
      </c>
      <c r="G15964" s="3" t="str">
        <f>VLOOKUP(C15964,Index[],5,FALSE)</f>
        <v>Yes</v>
      </c>
      <c r="I15964">
        <f>VLOOKUP(Table1[[#This Row],[trait_name]],Trait[],2,FALSE)</f>
        <v>31</v>
      </c>
      <c r="J15964" s="23" t="s">
        <v>65</v>
      </c>
      <c r="L15964" s="3"/>
      <c r="N15964" s="23"/>
      <c r="O15964"/>
    </row>
    <row r="15965" spans="1:15">
      <c r="A15965" s="66">
        <f>VLOOKUP(C15965,Index[],8,FALSE)</f>
        <v>43278</v>
      </c>
      <c r="B15965" s="26">
        <v>43278</v>
      </c>
      <c r="C15965" s="16" t="s">
        <v>1056</v>
      </c>
      <c r="D15965" s="3">
        <f>VLOOKUP(C15965,Index[],2,FALSE)</f>
        <v>142</v>
      </c>
      <c r="E15965" s="3" t="str">
        <f>VLOOKUP(C15965,Index[],3,FALSE)</f>
        <v>Maculata</v>
      </c>
      <c r="F15965" s="3">
        <f>VLOOKUP(C15965,Index[],4,FALSE)</f>
        <v>0</v>
      </c>
      <c r="G15965" s="3" t="str">
        <f>VLOOKUP(C15965,Index[],5,FALSE)</f>
        <v>Yes</v>
      </c>
      <c r="H15965" t="s">
        <v>17</v>
      </c>
      <c r="I15965">
        <f>VLOOKUP(Table1[[#This Row],[trait_name]],Trait[],2,FALSE)</f>
        <v>32</v>
      </c>
      <c r="J15965" s="23" t="s">
        <v>66</v>
      </c>
      <c r="L15965" s="3">
        <v>3</v>
      </c>
      <c r="N15965" s="23"/>
      <c r="O15965"/>
    </row>
    <row r="15966" spans="1:15">
      <c r="A15966" s="66">
        <f>VLOOKUP(C15966,Index[],8,FALSE)</f>
        <v>43278</v>
      </c>
      <c r="B15966" s="26">
        <v>43278</v>
      </c>
      <c r="C15966" s="16" t="s">
        <v>1056</v>
      </c>
      <c r="D15966" s="3">
        <f>VLOOKUP(C15966,Index[],2,FALSE)</f>
        <v>142</v>
      </c>
      <c r="E15966" s="3" t="str">
        <f>VLOOKUP(C15966,Index[],3,FALSE)</f>
        <v>Maculata</v>
      </c>
      <c r="F15966" s="3">
        <f>VLOOKUP(C15966,Index[],4,FALSE)</f>
        <v>0</v>
      </c>
      <c r="G15966" s="3" t="str">
        <f>VLOOKUP(C15966,Index[],5,FALSE)</f>
        <v>Yes</v>
      </c>
      <c r="H15966" t="s">
        <v>25</v>
      </c>
      <c r="I15966">
        <f>VLOOKUP(Table1[[#This Row],[trait_name]],Trait[],2,FALSE)</f>
        <v>33</v>
      </c>
      <c r="J15966" s="23" t="s">
        <v>67</v>
      </c>
      <c r="L15966" s="3">
        <v>1.5</v>
      </c>
      <c r="N15966" s="23"/>
      <c r="O15966"/>
    </row>
    <row r="15967" spans="1:15">
      <c r="A15967" s="66">
        <f>VLOOKUP(C15967,Index[],8,FALSE)</f>
        <v>43278</v>
      </c>
      <c r="B15967" s="26">
        <v>43278</v>
      </c>
      <c r="C15967" s="16" t="s">
        <v>1056</v>
      </c>
      <c r="D15967" s="3">
        <f>VLOOKUP(C15967,Index[],2,FALSE)</f>
        <v>142</v>
      </c>
      <c r="E15967" s="3" t="str">
        <f>VLOOKUP(C15967,Index[],3,FALSE)</f>
        <v>Maculata</v>
      </c>
      <c r="F15967" s="3">
        <f>VLOOKUP(C15967,Index[],4,FALSE)</f>
        <v>0</v>
      </c>
      <c r="G15967" s="3" t="str">
        <f>VLOOKUP(C15967,Index[],5,FALSE)</f>
        <v>Yes</v>
      </c>
      <c r="H15967" t="s">
        <v>17</v>
      </c>
      <c r="I15967">
        <f>VLOOKUP(Table1[[#This Row],[trait_name]],Trait[],2,FALSE)</f>
        <v>34</v>
      </c>
      <c r="J15967" s="23" t="s">
        <v>68</v>
      </c>
      <c r="L15967" s="3">
        <v>2</v>
      </c>
      <c r="N15967" s="23"/>
      <c r="O15967"/>
    </row>
    <row r="15968" spans="1:15">
      <c r="A15968" s="66">
        <f>VLOOKUP(C15968,Index[],8,FALSE)</f>
        <v>43278</v>
      </c>
      <c r="B15968" s="26">
        <v>43278</v>
      </c>
      <c r="C15968" s="16" t="s">
        <v>1056</v>
      </c>
      <c r="D15968" s="3">
        <f>VLOOKUP(C15968,Index[],2,FALSE)</f>
        <v>142</v>
      </c>
      <c r="E15968" s="3" t="str">
        <f>VLOOKUP(C15968,Index[],3,FALSE)</f>
        <v>Maculata</v>
      </c>
      <c r="F15968" s="3">
        <f>VLOOKUP(C15968,Index[],4,FALSE)</f>
        <v>0</v>
      </c>
      <c r="G15968" s="3" t="str">
        <f>VLOOKUP(C15968,Index[],5,FALSE)</f>
        <v>Yes</v>
      </c>
      <c r="I15968">
        <f>VLOOKUP(Table1[[#This Row],[trait_name]],Trait[],2,FALSE)</f>
        <v>35</v>
      </c>
      <c r="J15968" s="23" t="s">
        <v>166</v>
      </c>
      <c r="L15968" s="3"/>
      <c r="N15968" s="23"/>
      <c r="O15968"/>
    </row>
    <row r="15969" spans="1:15">
      <c r="A15969" s="66">
        <f>VLOOKUP(C15969,Index[],8,FALSE)</f>
        <v>43278</v>
      </c>
      <c r="B15969" s="26">
        <v>43278</v>
      </c>
      <c r="C15969" s="16" t="s">
        <v>1056</v>
      </c>
      <c r="D15969" s="3">
        <f>VLOOKUP(C15969,Index[],2,FALSE)</f>
        <v>142</v>
      </c>
      <c r="E15969" s="3" t="str">
        <f>VLOOKUP(C15969,Index[],3,FALSE)</f>
        <v>Maculata</v>
      </c>
      <c r="F15969" s="3">
        <f>VLOOKUP(C15969,Index[],4,FALSE)</f>
        <v>0</v>
      </c>
      <c r="G15969" s="3" t="str">
        <f>VLOOKUP(C15969,Index[],5,FALSE)</f>
        <v>Yes</v>
      </c>
      <c r="I15969">
        <f>VLOOKUP(Table1[[#This Row],[trait_name]],Trait[],2,FALSE)</f>
        <v>35</v>
      </c>
      <c r="J15969" s="23" t="s">
        <v>166</v>
      </c>
      <c r="L15969" s="3"/>
      <c r="N15969" s="23"/>
      <c r="O15969"/>
    </row>
    <row r="15970" spans="1:15">
      <c r="A15970" s="66">
        <f>VLOOKUP(C15970,Index[],8,FALSE)</f>
        <v>43278</v>
      </c>
      <c r="B15970" s="26">
        <v>43278</v>
      </c>
      <c r="C15970" s="16" t="s">
        <v>1056</v>
      </c>
      <c r="D15970" s="3">
        <f>VLOOKUP(C15970,Index[],2,FALSE)</f>
        <v>142</v>
      </c>
      <c r="E15970" s="3" t="str">
        <f>VLOOKUP(C15970,Index[],3,FALSE)</f>
        <v>Maculata</v>
      </c>
      <c r="F15970" s="3">
        <f>VLOOKUP(C15970,Index[],4,FALSE)</f>
        <v>0</v>
      </c>
      <c r="G15970" s="3" t="str">
        <f>VLOOKUP(C15970,Index[],5,FALSE)</f>
        <v>Yes</v>
      </c>
      <c r="I15970">
        <f>VLOOKUP(Table1[[#This Row],[trait_name]],Trait[],2,FALSE)</f>
        <v>36</v>
      </c>
      <c r="J15970" s="23" t="s">
        <v>69</v>
      </c>
      <c r="L15970" s="3"/>
      <c r="N15970" s="23"/>
      <c r="O15970"/>
    </row>
    <row r="15971" spans="1:15">
      <c r="A15971" s="66">
        <f>VLOOKUP(C15971,Index[],8,FALSE)</f>
        <v>43278</v>
      </c>
      <c r="B15971" s="26">
        <v>43278</v>
      </c>
      <c r="C15971" s="16" t="s">
        <v>1056</v>
      </c>
      <c r="D15971" s="3">
        <f>VLOOKUP(C15971,Index[],2,FALSE)</f>
        <v>142</v>
      </c>
      <c r="E15971" s="3" t="str">
        <f>VLOOKUP(C15971,Index[],3,FALSE)</f>
        <v>Maculata</v>
      </c>
      <c r="F15971" s="3">
        <f>VLOOKUP(C15971,Index[],4,FALSE)</f>
        <v>0</v>
      </c>
      <c r="G15971" s="3" t="str">
        <f>VLOOKUP(C15971,Index[],5,FALSE)</f>
        <v>Yes</v>
      </c>
      <c r="I15971">
        <f>VLOOKUP(Table1[[#This Row],[trait_name]],Trait[],2,FALSE)</f>
        <v>36</v>
      </c>
      <c r="J15971" s="23" t="s">
        <v>69</v>
      </c>
      <c r="L15971" s="3"/>
      <c r="N15971" s="23"/>
      <c r="O15971"/>
    </row>
    <row r="15972" spans="1:15">
      <c r="A15972" s="66">
        <f>VLOOKUP(C15972,Index[],8,FALSE)</f>
        <v>43278</v>
      </c>
      <c r="B15972" s="26">
        <v>43278</v>
      </c>
      <c r="C15972" s="16" t="s">
        <v>1056</v>
      </c>
      <c r="D15972" s="3">
        <f>VLOOKUP(C15972,Index[],2,FALSE)</f>
        <v>142</v>
      </c>
      <c r="E15972" s="3" t="str">
        <f>VLOOKUP(C15972,Index[],3,FALSE)</f>
        <v>Maculata</v>
      </c>
      <c r="F15972" s="3">
        <f>VLOOKUP(C15972,Index[],4,FALSE)</f>
        <v>0</v>
      </c>
      <c r="G15972" s="3" t="str">
        <f>VLOOKUP(C15972,Index[],5,FALSE)</f>
        <v>Yes</v>
      </c>
      <c r="I15972">
        <f>VLOOKUP(Table1[[#This Row],[trait_name]],Trait[],2,FALSE)</f>
        <v>37</v>
      </c>
      <c r="J15972" s="23" t="s">
        <v>170</v>
      </c>
      <c r="L15972" s="3"/>
      <c r="N15972" s="23"/>
      <c r="O15972"/>
    </row>
    <row r="15973" spans="1:15">
      <c r="A15973" s="66">
        <f>VLOOKUP(C15973,Index[],8,FALSE)</f>
        <v>43278</v>
      </c>
      <c r="B15973" s="26"/>
      <c r="C15973" s="16" t="s">
        <v>1056</v>
      </c>
      <c r="D15973" s="3">
        <f>VLOOKUP(C15973,Index[],2,FALSE)</f>
        <v>142</v>
      </c>
      <c r="E15973" s="3" t="str">
        <f>VLOOKUP(C15973,Index[],3,FALSE)</f>
        <v>Maculata</v>
      </c>
      <c r="F15973" s="3">
        <f>VLOOKUP(C15973,Index[],4,FALSE)</f>
        <v>0</v>
      </c>
      <c r="G15973" s="3" t="str">
        <f>VLOOKUP(C15973,Index[],5,FALSE)</f>
        <v>Yes</v>
      </c>
      <c r="I15973">
        <f>VLOOKUP(Table1[[#This Row],[trait_name]],Trait[],2,FALSE)</f>
        <v>38</v>
      </c>
      <c r="J15973" s="23" t="s">
        <v>72</v>
      </c>
      <c r="L15973" s="3"/>
      <c r="N15973" s="23"/>
      <c r="O15973"/>
    </row>
    <row r="15974" spans="1:15">
      <c r="A15974" s="66">
        <f>VLOOKUP(C15974,Index[],8,FALSE)</f>
        <v>43278</v>
      </c>
      <c r="B15974" s="26">
        <v>43311</v>
      </c>
      <c r="C15974" s="16" t="s">
        <v>1056</v>
      </c>
      <c r="D15974" s="3">
        <f>VLOOKUP(C15974,Index[],2,FALSE)</f>
        <v>142</v>
      </c>
      <c r="E15974" s="3" t="str">
        <f>VLOOKUP(C15974,Index[],3,FALSE)</f>
        <v>Maculata</v>
      </c>
      <c r="F15974" s="3">
        <f>VLOOKUP(C15974,Index[],4,FALSE)</f>
        <v>0</v>
      </c>
      <c r="G15974" s="3" t="str">
        <f>VLOOKUP(C15974,Index[],5,FALSE)</f>
        <v>Yes</v>
      </c>
      <c r="I15974">
        <f>VLOOKUP(Table1[[#This Row],[trait_name]],Trait[],2,FALSE)</f>
        <v>39</v>
      </c>
      <c r="J15974" s="23" t="s">
        <v>74</v>
      </c>
      <c r="L15974" s="3"/>
      <c r="M15974" s="3"/>
      <c r="N15974" s="23"/>
      <c r="O15974"/>
    </row>
    <row r="15975" spans="1:15">
      <c r="A15975" s="66">
        <f>VLOOKUP(C15975,Index[],8,FALSE)</f>
        <v>43278</v>
      </c>
      <c r="B15975" s="26"/>
      <c r="C15975" s="16" t="s">
        <v>1056</v>
      </c>
      <c r="D15975" s="3">
        <f>VLOOKUP(C15975,Index[],2,FALSE)</f>
        <v>142</v>
      </c>
      <c r="E15975" s="3" t="str">
        <f>VLOOKUP(C15975,Index[],3,FALSE)</f>
        <v>Maculata</v>
      </c>
      <c r="F15975" s="3">
        <f>VLOOKUP(C15975,Index[],4,FALSE)</f>
        <v>0</v>
      </c>
      <c r="G15975" s="3" t="str">
        <f>VLOOKUP(C15975,Index[],5,FALSE)</f>
        <v>Yes</v>
      </c>
      <c r="I15975">
        <f>VLOOKUP(Table1[[#This Row],[trait_name]],Trait[],2,FALSE)</f>
        <v>40</v>
      </c>
      <c r="J15975" s="23" t="s">
        <v>76</v>
      </c>
      <c r="L15975" s="3"/>
      <c r="N15975" s="23"/>
      <c r="O15975"/>
    </row>
    <row r="15976" spans="1:15">
      <c r="A15976" s="66">
        <f>VLOOKUP(C15976,Index[],8,FALSE)</f>
        <v>43278</v>
      </c>
      <c r="B15976" s="26">
        <v>43278</v>
      </c>
      <c r="C15976" s="16" t="s">
        <v>1056</v>
      </c>
      <c r="D15976" s="3">
        <f>VLOOKUP(C15976,Index[],2,FALSE)</f>
        <v>142</v>
      </c>
      <c r="E15976" s="3" t="str">
        <f>VLOOKUP(C15976,Index[],3,FALSE)</f>
        <v>Maculata</v>
      </c>
      <c r="F15976" s="3">
        <f>VLOOKUP(C15976,Index[],4,FALSE)</f>
        <v>0</v>
      </c>
      <c r="G15976" s="3" t="str">
        <f>VLOOKUP(C15976,Index[],5,FALSE)</f>
        <v>Yes</v>
      </c>
      <c r="I15976">
        <f>VLOOKUP(Table1[[#This Row],[trait_name]],Trait[],2,FALSE)</f>
        <v>41</v>
      </c>
      <c r="J15976" s="23" t="s">
        <v>78</v>
      </c>
      <c r="L15976" s="3"/>
      <c r="N15976" s="23"/>
      <c r="O15976"/>
    </row>
    <row r="15977" spans="1:15">
      <c r="A15977" s="66">
        <f>VLOOKUP(C15977,Index[],8,FALSE)</f>
        <v>43278</v>
      </c>
      <c r="B15977" s="26">
        <v>43278</v>
      </c>
      <c r="C15977" s="16" t="s">
        <v>1056</v>
      </c>
      <c r="D15977" s="3">
        <f>VLOOKUP(C15977,Index[],2,FALSE)</f>
        <v>142</v>
      </c>
      <c r="E15977" s="3" t="str">
        <f>VLOOKUP(C15977,Index[],3,FALSE)</f>
        <v>Maculata</v>
      </c>
      <c r="F15977" s="3">
        <f>VLOOKUP(C15977,Index[],4,FALSE)</f>
        <v>0</v>
      </c>
      <c r="G15977" s="3" t="str">
        <f>VLOOKUP(C15977,Index[],5,FALSE)</f>
        <v>Yes</v>
      </c>
      <c r="I15977">
        <f>VLOOKUP(Table1[[#This Row],[trait_name]],Trait[],2,FALSE)</f>
        <v>41</v>
      </c>
      <c r="J15977" s="23" t="s">
        <v>78</v>
      </c>
      <c r="L15977" s="3"/>
      <c r="N15977" s="23"/>
      <c r="O15977"/>
    </row>
    <row r="15978" spans="1:15">
      <c r="A15978" s="66">
        <f>VLOOKUP(C15978,Index[],8,FALSE)</f>
        <v>43278</v>
      </c>
      <c r="B15978" s="26"/>
      <c r="C15978" s="16" t="s">
        <v>1056</v>
      </c>
      <c r="D15978" s="3">
        <f>VLOOKUP(C15978,Index[],2,FALSE)</f>
        <v>142</v>
      </c>
      <c r="E15978" s="3" t="str">
        <f>VLOOKUP(C15978,Index[],3,FALSE)</f>
        <v>Maculata</v>
      </c>
      <c r="F15978" s="3">
        <f>VLOOKUP(C15978,Index[],4,FALSE)</f>
        <v>0</v>
      </c>
      <c r="G15978" s="3" t="str">
        <f>VLOOKUP(C15978,Index[],5,FALSE)</f>
        <v>Yes</v>
      </c>
      <c r="I15978">
        <f>VLOOKUP(Table1[[#This Row],[trait_name]],Trait[],2,FALSE)</f>
        <v>42</v>
      </c>
      <c r="J15978" s="23" t="s">
        <v>82</v>
      </c>
      <c r="L15978" s="3"/>
      <c r="N15978" s="23"/>
      <c r="O15978"/>
    </row>
    <row r="15979" spans="1:15">
      <c r="A15979" s="66">
        <f>VLOOKUP(C15979,Index[],8,FALSE)</f>
        <v>43278</v>
      </c>
      <c r="B15979" s="26">
        <v>43278</v>
      </c>
      <c r="C15979" s="16" t="s">
        <v>1056</v>
      </c>
      <c r="D15979" s="3">
        <f>VLOOKUP(C15979,Index[],2,FALSE)</f>
        <v>142</v>
      </c>
      <c r="E15979" s="3" t="str">
        <f>VLOOKUP(C15979,Index[],3,FALSE)</f>
        <v>Maculata</v>
      </c>
      <c r="F15979" s="3">
        <f>VLOOKUP(C15979,Index[],4,FALSE)</f>
        <v>0</v>
      </c>
      <c r="G15979" s="3" t="str">
        <f>VLOOKUP(C15979,Index[],5,FALSE)</f>
        <v>Yes</v>
      </c>
      <c r="H15979" t="s">
        <v>25</v>
      </c>
      <c r="I15979">
        <f>VLOOKUP(Table1[[#This Row],[trait_name]],Trait[],2,FALSE)</f>
        <v>43</v>
      </c>
      <c r="J15979" s="23" t="s">
        <v>86</v>
      </c>
      <c r="L15979" s="3" t="s">
        <v>180</v>
      </c>
      <c r="N15979" s="23"/>
      <c r="O15979"/>
    </row>
    <row r="15980" spans="1:15">
      <c r="A15980" s="66">
        <f>VLOOKUP(C15980,Index[],8,FALSE)</f>
        <v>43278</v>
      </c>
      <c r="B15980" s="26">
        <v>43278</v>
      </c>
      <c r="C15980" s="16" t="s">
        <v>1056</v>
      </c>
      <c r="D15980" s="3">
        <f>VLOOKUP(C15980,Index[],2,FALSE)</f>
        <v>142</v>
      </c>
      <c r="E15980" s="3" t="str">
        <f>VLOOKUP(C15980,Index[],3,FALSE)</f>
        <v>Maculata</v>
      </c>
      <c r="F15980" s="3">
        <f>VLOOKUP(C15980,Index[],4,FALSE)</f>
        <v>0</v>
      </c>
      <c r="G15980" s="3" t="str">
        <f>VLOOKUP(C15980,Index[],5,FALSE)</f>
        <v>Yes</v>
      </c>
      <c r="H15980" t="s">
        <v>25</v>
      </c>
      <c r="I15980">
        <f>VLOOKUP(Table1[[#This Row],[trait_name]],Trait[],2,FALSE)</f>
        <v>43</v>
      </c>
      <c r="J15980" s="23" t="s">
        <v>86</v>
      </c>
      <c r="L15980" s="3" t="s">
        <v>105</v>
      </c>
      <c r="N15980" s="23"/>
      <c r="O15980"/>
    </row>
    <row r="15981" spans="1:15">
      <c r="A15981" s="66">
        <f>VLOOKUP(C15981,Index[],8,FALSE)</f>
        <v>43278</v>
      </c>
      <c r="B15981" s="26">
        <v>43278</v>
      </c>
      <c r="C15981" s="16" t="s">
        <v>1056</v>
      </c>
      <c r="D15981" s="3">
        <f>VLOOKUP(C15981,Index[],2,FALSE)</f>
        <v>142</v>
      </c>
      <c r="E15981" s="3" t="str">
        <f>VLOOKUP(C15981,Index[],3,FALSE)</f>
        <v>Maculata</v>
      </c>
      <c r="F15981" s="3">
        <f>VLOOKUP(C15981,Index[],4,FALSE)</f>
        <v>0</v>
      </c>
      <c r="G15981" s="3" t="str">
        <f>VLOOKUP(C15981,Index[],5,FALSE)</f>
        <v>Yes</v>
      </c>
      <c r="H15981" t="s">
        <v>25</v>
      </c>
      <c r="I15981">
        <f>VLOOKUP(Table1[[#This Row],[trait_name]],Trait[],2,FALSE)</f>
        <v>43</v>
      </c>
      <c r="J15981" s="23" t="s">
        <v>86</v>
      </c>
      <c r="L15981" s="3" t="s">
        <v>226</v>
      </c>
      <c r="N15981" s="23"/>
      <c r="O15981"/>
    </row>
    <row r="15982" spans="1:15">
      <c r="A15982" s="66">
        <f>VLOOKUP(C15982,Index[],8,FALSE)</f>
        <v>43278</v>
      </c>
      <c r="B15982" s="26">
        <v>43278</v>
      </c>
      <c r="C15982" s="16" t="s">
        <v>1056</v>
      </c>
      <c r="D15982" s="3">
        <f>VLOOKUP(C15982,Index[],2,FALSE)</f>
        <v>142</v>
      </c>
      <c r="E15982" s="3" t="str">
        <f>VLOOKUP(C15982,Index[],3,FALSE)</f>
        <v>Maculata</v>
      </c>
      <c r="F15982" s="3">
        <f>VLOOKUP(C15982,Index[],4,FALSE)</f>
        <v>0</v>
      </c>
      <c r="G15982" s="3" t="str">
        <f>VLOOKUP(C15982,Index[],5,FALSE)</f>
        <v>Yes</v>
      </c>
      <c r="H15982" t="s">
        <v>25</v>
      </c>
      <c r="I15982">
        <f>VLOOKUP(Table1[[#This Row],[trait_name]],Trait[],2,FALSE)</f>
        <v>43</v>
      </c>
      <c r="J15982" s="23" t="s">
        <v>86</v>
      </c>
      <c r="L15982" s="3" t="s">
        <v>181</v>
      </c>
      <c r="N15982" s="23"/>
      <c r="O15982"/>
    </row>
    <row r="15983" spans="1:15">
      <c r="A15983" s="66">
        <f>VLOOKUP(C15983,Index[],8,FALSE)</f>
        <v>43278</v>
      </c>
      <c r="B15983" s="26">
        <v>43278</v>
      </c>
      <c r="C15983" s="16" t="s">
        <v>1056</v>
      </c>
      <c r="D15983" s="3">
        <f>VLOOKUP(C15983,Index[],2,FALSE)</f>
        <v>142</v>
      </c>
      <c r="E15983" s="3" t="str">
        <f>VLOOKUP(C15983,Index[],3,FALSE)</f>
        <v>Maculata</v>
      </c>
      <c r="F15983" s="3">
        <f>VLOOKUP(C15983,Index[],4,FALSE)</f>
        <v>0</v>
      </c>
      <c r="G15983" s="3" t="str">
        <f>VLOOKUP(C15983,Index[],5,FALSE)</f>
        <v>Yes</v>
      </c>
      <c r="H15983" t="s">
        <v>25</v>
      </c>
      <c r="I15983">
        <f>VLOOKUP(Table1[[#This Row],[trait_name]],Trait[],2,FALSE)</f>
        <v>43</v>
      </c>
      <c r="J15983" s="23" t="s">
        <v>86</v>
      </c>
      <c r="L15983" s="3" t="s">
        <v>182</v>
      </c>
      <c r="N15983" s="23"/>
      <c r="O15983"/>
    </row>
    <row r="15984" spans="1:15">
      <c r="A15984" s="66">
        <f>VLOOKUP(C15984,Index[],8,FALSE)</f>
        <v>43278</v>
      </c>
      <c r="B15984" s="26">
        <v>43278</v>
      </c>
      <c r="C15984" s="16" t="s">
        <v>1056</v>
      </c>
      <c r="D15984" s="3">
        <f>VLOOKUP(C15984,Index[],2,FALSE)</f>
        <v>142</v>
      </c>
      <c r="E15984" s="3" t="str">
        <f>VLOOKUP(C15984,Index[],3,FALSE)</f>
        <v>Maculata</v>
      </c>
      <c r="F15984" s="3">
        <f>VLOOKUP(C15984,Index[],4,FALSE)</f>
        <v>0</v>
      </c>
      <c r="G15984" s="3" t="str">
        <f>VLOOKUP(C15984,Index[],5,FALSE)</f>
        <v>Yes</v>
      </c>
      <c r="I15984">
        <f>VLOOKUP(Table1[[#This Row],[trait_name]],Trait[],2,FALSE)</f>
        <v>43</v>
      </c>
      <c r="J15984" s="23" t="s">
        <v>86</v>
      </c>
      <c r="L15984" s="3"/>
      <c r="N15984" s="23"/>
      <c r="O15984"/>
    </row>
    <row r="15985" spans="1:15">
      <c r="A15985" s="66">
        <f>VLOOKUP(C15985,Index[],8,FALSE)</f>
        <v>43278</v>
      </c>
      <c r="B15985" s="12"/>
      <c r="C15985" s="13" t="s">
        <v>1056</v>
      </c>
      <c r="D15985" s="3">
        <f>VLOOKUP(C15985,Index[],2,FALSE)</f>
        <v>142</v>
      </c>
      <c r="E15985" s="3" t="str">
        <f>VLOOKUP(C15985,Index[],3,FALSE)</f>
        <v>Maculata</v>
      </c>
      <c r="F15985" s="3">
        <f>VLOOKUP(C15985,Index[],4,FALSE)</f>
        <v>0</v>
      </c>
      <c r="G15985" s="3" t="str">
        <f>VLOOKUP(C15985,Index[],5,FALSE)</f>
        <v>Yes</v>
      </c>
      <c r="I15985">
        <f>VLOOKUP(Table1[[#This Row],[trait_name]],Trait[],2,FALSE)</f>
        <v>44</v>
      </c>
      <c r="J15985" s="23" t="s">
        <v>88</v>
      </c>
      <c r="L15985" s="3"/>
      <c r="N15985" s="23"/>
      <c r="O15985"/>
    </row>
    <row r="15986" spans="1:15">
      <c r="A15986" s="66">
        <f>VLOOKUP(C15986,Index[],8,FALSE)</f>
        <v>43278</v>
      </c>
      <c r="B15986" s="26">
        <v>43278</v>
      </c>
      <c r="C15986" s="16" t="s">
        <v>1056</v>
      </c>
      <c r="D15986" s="3">
        <f>VLOOKUP(C15986,Index[],2,FALSE)</f>
        <v>142</v>
      </c>
      <c r="E15986" s="3" t="str">
        <f>VLOOKUP(C15986,Index[],3,FALSE)</f>
        <v>Maculata</v>
      </c>
      <c r="F15986" s="3">
        <f>VLOOKUP(C15986,Index[],4,FALSE)</f>
        <v>0</v>
      </c>
      <c r="G15986" s="3" t="str">
        <f>VLOOKUP(C15986,Index[],5,FALSE)</f>
        <v>Yes</v>
      </c>
      <c r="I15986">
        <f>VLOOKUP(Table1[[#This Row],[trait_name]],Trait[],2,FALSE)</f>
        <v>45</v>
      </c>
      <c r="J15986" s="23" t="s">
        <v>92</v>
      </c>
      <c r="L15986" s="19" t="s">
        <v>96</v>
      </c>
      <c r="N15986" s="23"/>
      <c r="O15986"/>
    </row>
    <row r="15987" spans="1:15">
      <c r="A15987" s="66">
        <f>VLOOKUP(C15987,Index[],8,FALSE)</f>
        <v>43278</v>
      </c>
      <c r="B15987" s="26">
        <v>43278</v>
      </c>
      <c r="C15987" s="16" t="s">
        <v>1056</v>
      </c>
      <c r="D15987" s="3">
        <f>VLOOKUP(C15987,Index[],2,FALSE)</f>
        <v>142</v>
      </c>
      <c r="E15987" s="3" t="str">
        <f>VLOOKUP(C15987,Index[],3,FALSE)</f>
        <v>Maculata</v>
      </c>
      <c r="F15987" s="3">
        <f>VLOOKUP(C15987,Index[],4,FALSE)</f>
        <v>0</v>
      </c>
      <c r="G15987" s="3" t="str">
        <f>VLOOKUP(C15987,Index[],5,FALSE)</f>
        <v>Yes</v>
      </c>
      <c r="I15987">
        <f>VLOOKUP(Table1[[#This Row],[trait_name]],Trait[],2,FALSE)</f>
        <v>45</v>
      </c>
      <c r="J15987" s="23" t="s">
        <v>92</v>
      </c>
      <c r="L15987" s="3"/>
      <c r="N15987" s="23"/>
      <c r="O15987"/>
    </row>
    <row r="15988" spans="1:15">
      <c r="A15988" s="66">
        <f>VLOOKUP(C15988,Index[],8,FALSE)</f>
        <v>43278</v>
      </c>
      <c r="B15988" s="26"/>
      <c r="C15988" s="16" t="s">
        <v>1056</v>
      </c>
      <c r="D15988" s="3">
        <f>VLOOKUP(C15988,Index[],2,FALSE)</f>
        <v>142</v>
      </c>
      <c r="E15988" s="3" t="str">
        <f>VLOOKUP(C15988,Index[],3,FALSE)</f>
        <v>Maculata</v>
      </c>
      <c r="F15988" s="3">
        <f>VLOOKUP(C15988,Index[],4,FALSE)</f>
        <v>0</v>
      </c>
      <c r="G15988" s="3" t="str">
        <f>VLOOKUP(C15988,Index[],5,FALSE)</f>
        <v>Yes</v>
      </c>
      <c r="I15988">
        <f>VLOOKUP(Table1[[#This Row],[trait_name]],Trait[],2,FALSE)</f>
        <v>46</v>
      </c>
      <c r="J15988" s="23" t="s">
        <v>97</v>
      </c>
      <c r="L15988" s="3"/>
      <c r="N15988" s="23"/>
      <c r="O15988"/>
    </row>
    <row r="15989" spans="1:15">
      <c r="A15989" s="66">
        <f>VLOOKUP(C15989,Index[],8,FALSE)</f>
        <v>43278</v>
      </c>
      <c r="B15989" s="26"/>
      <c r="C15989" s="16" t="s">
        <v>1056</v>
      </c>
      <c r="D15989" s="3">
        <f>VLOOKUP(C15989,Index[],2,FALSE)</f>
        <v>142</v>
      </c>
      <c r="E15989" s="3" t="str">
        <f>VLOOKUP(C15989,Index[],3,FALSE)</f>
        <v>Maculata</v>
      </c>
      <c r="F15989" s="3">
        <f>VLOOKUP(C15989,Index[],4,FALSE)</f>
        <v>0</v>
      </c>
      <c r="G15989" s="3" t="str">
        <f>VLOOKUP(C15989,Index[],5,FALSE)</f>
        <v>Yes</v>
      </c>
      <c r="I15989">
        <f>VLOOKUP(Table1[[#This Row],[trait_name]],Trait[],2,FALSE)</f>
        <v>47</v>
      </c>
      <c r="J15989" s="23" t="s">
        <v>99</v>
      </c>
      <c r="L15989" s="3"/>
      <c r="N15989" s="23"/>
      <c r="O15989"/>
    </row>
    <row r="15990" spans="1:15">
      <c r="A15990" s="66">
        <f>VLOOKUP(C15990,Index[],8,FALSE)</f>
        <v>43278</v>
      </c>
      <c r="B15990" s="26">
        <v>43311</v>
      </c>
      <c r="C15990" s="16" t="s">
        <v>1056</v>
      </c>
      <c r="D15990" s="3">
        <f>VLOOKUP(C15990,Index[],2,FALSE)</f>
        <v>142</v>
      </c>
      <c r="E15990" s="3" t="str">
        <f>VLOOKUP(C15990,Index[],3,FALSE)</f>
        <v>Maculata</v>
      </c>
      <c r="F15990" s="3">
        <f>VLOOKUP(C15990,Index[],4,FALSE)</f>
        <v>0</v>
      </c>
      <c r="G15990" s="3" t="str">
        <f>VLOOKUP(C15990,Index[],5,FALSE)</f>
        <v>Yes</v>
      </c>
      <c r="I15990">
        <f>VLOOKUP(Table1[[#This Row],[trait_name]],Trait[],2,FALSE)</f>
        <v>50</v>
      </c>
      <c r="J15990" s="23" t="s">
        <v>106</v>
      </c>
      <c r="L15990" s="3"/>
      <c r="M15990" s="3"/>
      <c r="N15990" s="23"/>
      <c r="O15990"/>
    </row>
    <row r="15991" spans="1:15">
      <c r="A15991" s="66">
        <f>VLOOKUP(C15991,Index[],8,FALSE)</f>
        <v>43278</v>
      </c>
      <c r="B15991" s="26"/>
      <c r="C15991" s="16" t="s">
        <v>1056</v>
      </c>
      <c r="D15991" s="3">
        <f>VLOOKUP(C15991,Index[],2,FALSE)</f>
        <v>142</v>
      </c>
      <c r="E15991" s="3" t="str">
        <f>VLOOKUP(C15991,Index[],3,FALSE)</f>
        <v>Maculata</v>
      </c>
      <c r="F15991" s="3">
        <f>VLOOKUP(C15991,Index[],4,FALSE)</f>
        <v>0</v>
      </c>
      <c r="G15991" s="3" t="str">
        <f>VLOOKUP(C15991,Index[],5,FALSE)</f>
        <v>Yes</v>
      </c>
      <c r="I15991">
        <f>VLOOKUP(Table1[[#This Row],[trait_name]],Trait[],2,FALSE)</f>
        <v>52</v>
      </c>
      <c r="J15991" s="23" t="s">
        <v>109</v>
      </c>
      <c r="L15991" s="3"/>
      <c r="N15991" s="24"/>
      <c r="O15991"/>
    </row>
    <row r="15992" spans="1:15">
      <c r="A15992" s="66">
        <f>VLOOKUP(C15992,Index[],8,FALSE)</f>
        <v>43278</v>
      </c>
      <c r="B15992" s="26">
        <v>43278</v>
      </c>
      <c r="C15992" s="16" t="s">
        <v>1056</v>
      </c>
      <c r="D15992" s="3">
        <f>VLOOKUP(C15992,Index[],2,FALSE)</f>
        <v>142</v>
      </c>
      <c r="E15992" s="3" t="str">
        <f>VLOOKUP(C15992,Index[],3,FALSE)</f>
        <v>Maculata</v>
      </c>
      <c r="F15992" s="3">
        <f>VLOOKUP(C15992,Index[],4,FALSE)</f>
        <v>0</v>
      </c>
      <c r="G15992" s="3" t="str">
        <f>VLOOKUP(C15992,Index[],5,FALSE)</f>
        <v>Yes</v>
      </c>
      <c r="H15992" t="s">
        <v>165</v>
      </c>
      <c r="I15992">
        <f>VLOOKUP(Table1[[#This Row],[trait_name]],Trait[],2,FALSE)</f>
        <v>53</v>
      </c>
      <c r="J15992" s="23" t="s">
        <v>112</v>
      </c>
      <c r="L15992" s="3" t="s">
        <v>184</v>
      </c>
      <c r="N15992" s="24"/>
      <c r="O15992"/>
    </row>
    <row r="15993" spans="1:15">
      <c r="A15993" s="66">
        <f>VLOOKUP(C15993,Index[],8,FALSE)</f>
        <v>43278</v>
      </c>
      <c r="B15993" s="26">
        <v>43278</v>
      </c>
      <c r="C15993" s="16" t="s">
        <v>1056</v>
      </c>
      <c r="D15993" s="3">
        <f>VLOOKUP(C15993,Index[],2,FALSE)</f>
        <v>142</v>
      </c>
      <c r="E15993" s="3" t="str">
        <f>VLOOKUP(C15993,Index[],3,FALSE)</f>
        <v>Maculata</v>
      </c>
      <c r="F15993" s="3">
        <f>VLOOKUP(C15993,Index[],4,FALSE)</f>
        <v>0</v>
      </c>
      <c r="G15993" s="3" t="str">
        <f>VLOOKUP(C15993,Index[],5,FALSE)</f>
        <v>Yes</v>
      </c>
      <c r="I15993">
        <f>VLOOKUP(Table1[[#This Row],[trait_name]],Trait[],2,FALSE)</f>
        <v>53</v>
      </c>
      <c r="J15993" s="23" t="s">
        <v>112</v>
      </c>
      <c r="L15993" s="3"/>
      <c r="N15993" s="23"/>
      <c r="O15993"/>
    </row>
    <row r="15994" spans="1:15">
      <c r="A15994" s="66">
        <f>VLOOKUP(C15994,Index[],8,FALSE)</f>
        <v>43278</v>
      </c>
      <c r="B15994" s="26">
        <v>43278</v>
      </c>
      <c r="C15994" s="16" t="s">
        <v>1056</v>
      </c>
      <c r="D15994" s="3">
        <f>VLOOKUP(C15994,Index[],2,FALSE)</f>
        <v>142</v>
      </c>
      <c r="E15994" s="3" t="str">
        <f>VLOOKUP(C15994,Index[],3,FALSE)</f>
        <v>Maculata</v>
      </c>
      <c r="F15994" s="3">
        <f>VLOOKUP(C15994,Index[],4,FALSE)</f>
        <v>0</v>
      </c>
      <c r="G15994" s="3" t="str">
        <f>VLOOKUP(C15994,Index[],5,FALSE)</f>
        <v>Yes</v>
      </c>
      <c r="I15994">
        <f>VLOOKUP(Table1[[#This Row],[trait_name]],Trait[],2,FALSE)</f>
        <v>53</v>
      </c>
      <c r="J15994" s="23" t="s">
        <v>112</v>
      </c>
      <c r="L15994" s="3"/>
      <c r="N15994" s="23"/>
      <c r="O15994"/>
    </row>
    <row r="15995" spans="1:15">
      <c r="A15995" s="66">
        <f>VLOOKUP(C15995,Index[],8,FALSE)</f>
        <v>43278</v>
      </c>
      <c r="B15995" s="26">
        <v>43278</v>
      </c>
      <c r="C15995" s="16" t="s">
        <v>1056</v>
      </c>
      <c r="D15995" s="3">
        <f>VLOOKUP(C15995,Index[],2,FALSE)</f>
        <v>142</v>
      </c>
      <c r="E15995" s="3" t="str">
        <f>VLOOKUP(C15995,Index[],3,FALSE)</f>
        <v>Maculata</v>
      </c>
      <c r="F15995" s="3">
        <f>VLOOKUP(C15995,Index[],4,FALSE)</f>
        <v>0</v>
      </c>
      <c r="G15995" s="3" t="str">
        <f>VLOOKUP(C15995,Index[],5,FALSE)</f>
        <v>Yes</v>
      </c>
      <c r="H15995" t="s">
        <v>17</v>
      </c>
      <c r="I15995">
        <f>VLOOKUP(Table1[[#This Row],[trait_name]],Trait[],2,FALSE)</f>
        <v>54</v>
      </c>
      <c r="J15995" s="23" t="s">
        <v>116</v>
      </c>
      <c r="L15995" s="3" t="s">
        <v>187</v>
      </c>
      <c r="N15995" s="23"/>
      <c r="O15995"/>
    </row>
    <row r="15996" spans="1:15">
      <c r="A15996" s="66">
        <f>VLOOKUP(C15996,Index[],8,FALSE)</f>
        <v>43278</v>
      </c>
      <c r="B15996" s="26">
        <v>43278</v>
      </c>
      <c r="C15996" s="16" t="s">
        <v>1056</v>
      </c>
      <c r="D15996" s="3">
        <f>VLOOKUP(C15996,Index[],2,FALSE)</f>
        <v>142</v>
      </c>
      <c r="E15996" s="3" t="str">
        <f>VLOOKUP(C15996,Index[],3,FALSE)</f>
        <v>Maculata</v>
      </c>
      <c r="F15996" s="3">
        <f>VLOOKUP(C15996,Index[],4,FALSE)</f>
        <v>0</v>
      </c>
      <c r="G15996" s="3" t="str">
        <f>VLOOKUP(C15996,Index[],5,FALSE)</f>
        <v>Yes</v>
      </c>
      <c r="H15996" t="s">
        <v>17</v>
      </c>
      <c r="I15996">
        <f>VLOOKUP(Table1[[#This Row],[trait_name]],Trait[],2,FALSE)</f>
        <v>54</v>
      </c>
      <c r="J15996" s="23" t="s">
        <v>116</v>
      </c>
      <c r="L15996" s="3" t="s">
        <v>260</v>
      </c>
      <c r="N15996" s="23"/>
      <c r="O15996"/>
    </row>
    <row r="15997" spans="1:15">
      <c r="A15997" s="66">
        <f>VLOOKUP(C15997,Index[],8,FALSE)</f>
        <v>43278</v>
      </c>
      <c r="B15997" s="26">
        <v>43278</v>
      </c>
      <c r="C15997" s="16" t="s">
        <v>1056</v>
      </c>
      <c r="D15997" s="3">
        <f>VLOOKUP(C15997,Index[],2,FALSE)</f>
        <v>142</v>
      </c>
      <c r="E15997" s="3" t="str">
        <f>VLOOKUP(C15997,Index[],3,FALSE)</f>
        <v>Maculata</v>
      </c>
      <c r="F15997" s="3">
        <f>VLOOKUP(C15997,Index[],4,FALSE)</f>
        <v>0</v>
      </c>
      <c r="G15997" s="3" t="str">
        <f>VLOOKUP(C15997,Index[],5,FALSE)</f>
        <v>Yes</v>
      </c>
      <c r="H15997" t="s">
        <v>17</v>
      </c>
      <c r="I15997">
        <f>VLOOKUP(Table1[[#This Row],[trait_name]],Trait[],2,FALSE)</f>
        <v>54</v>
      </c>
      <c r="J15997" s="23" t="s">
        <v>116</v>
      </c>
      <c r="L15997" s="3" t="s">
        <v>319</v>
      </c>
      <c r="N15997" s="23"/>
      <c r="O15997"/>
    </row>
    <row r="15998" spans="1:15">
      <c r="A15998" s="66">
        <f>VLOOKUP(C15998,Index[],8,FALSE)</f>
        <v>43278</v>
      </c>
      <c r="B15998" s="26">
        <v>43278</v>
      </c>
      <c r="C15998" s="16" t="s">
        <v>1056</v>
      </c>
      <c r="D15998" s="3">
        <f>VLOOKUP(C15998,Index[],2,FALSE)</f>
        <v>142</v>
      </c>
      <c r="E15998" s="3" t="str">
        <f>VLOOKUP(C15998,Index[],3,FALSE)</f>
        <v>Maculata</v>
      </c>
      <c r="F15998" s="3">
        <f>VLOOKUP(C15998,Index[],4,FALSE)</f>
        <v>0</v>
      </c>
      <c r="G15998" s="3" t="str">
        <f>VLOOKUP(C15998,Index[],5,FALSE)</f>
        <v>Yes</v>
      </c>
      <c r="I15998">
        <f>VLOOKUP(Table1[[#This Row],[trait_name]],Trait[],2,FALSE)</f>
        <v>54</v>
      </c>
      <c r="J15998" s="23" t="s">
        <v>116</v>
      </c>
      <c r="L15998" s="3"/>
      <c r="N15998" s="23"/>
      <c r="O15998"/>
    </row>
    <row r="15999" spans="1:15">
      <c r="A15999" s="66">
        <f>VLOOKUP(C15999,Index[],8,FALSE)</f>
        <v>43278</v>
      </c>
      <c r="B15999" s="12"/>
      <c r="C15999" s="13" t="s">
        <v>1056</v>
      </c>
      <c r="D15999" s="3">
        <f>VLOOKUP(C15999,Index[],2,FALSE)</f>
        <v>142</v>
      </c>
      <c r="E15999" s="3" t="str">
        <f>VLOOKUP(C15999,Index[],3,FALSE)</f>
        <v>Maculata</v>
      </c>
      <c r="F15999" s="3">
        <f>VLOOKUP(C15999,Index[],4,FALSE)</f>
        <v>0</v>
      </c>
      <c r="G15999" s="3" t="str">
        <f>VLOOKUP(C15999,Index[],5,FALSE)</f>
        <v>Yes</v>
      </c>
      <c r="I15999">
        <f>VLOOKUP(Table1[[#This Row],[trait_name]],Trait[],2,FALSE)</f>
        <v>55</v>
      </c>
      <c r="J15999" s="23" t="s">
        <v>119</v>
      </c>
      <c r="L15999" s="3"/>
      <c r="N15999" s="23"/>
      <c r="O15999"/>
    </row>
    <row r="16000" spans="1:15">
      <c r="A16000" s="66">
        <f>VLOOKUP(C16000,Index[],8,FALSE)</f>
        <v>43278</v>
      </c>
      <c r="B16000" s="26">
        <v>43278</v>
      </c>
      <c r="C16000" s="16" t="s">
        <v>1056</v>
      </c>
      <c r="D16000" s="3">
        <f>VLOOKUP(C16000,Index[],2,FALSE)</f>
        <v>142</v>
      </c>
      <c r="E16000" s="3" t="str">
        <f>VLOOKUP(C16000,Index[],3,FALSE)</f>
        <v>Maculata</v>
      </c>
      <c r="F16000" s="3">
        <f>VLOOKUP(C16000,Index[],4,FALSE)</f>
        <v>0</v>
      </c>
      <c r="G16000" s="3" t="str">
        <f>VLOOKUP(C16000,Index[],5,FALSE)</f>
        <v>Yes</v>
      </c>
      <c r="H16000" t="s">
        <v>25</v>
      </c>
      <c r="I16000">
        <f>VLOOKUP(Table1[[#This Row],[trait_name]],Trait[],2,FALSE)</f>
        <v>56</v>
      </c>
      <c r="J16000" s="23" t="s">
        <v>121</v>
      </c>
      <c r="L16000" s="3" t="s">
        <v>189</v>
      </c>
      <c r="N16000" s="23"/>
      <c r="O16000"/>
    </row>
    <row r="16001" spans="1:15">
      <c r="A16001" s="66">
        <f>VLOOKUP(C16001,Index[],8,FALSE)</f>
        <v>43278</v>
      </c>
      <c r="B16001" s="26">
        <v>43278</v>
      </c>
      <c r="C16001" s="16" t="s">
        <v>1056</v>
      </c>
      <c r="D16001" s="3">
        <f>VLOOKUP(C16001,Index[],2,FALSE)</f>
        <v>142</v>
      </c>
      <c r="E16001" s="3" t="str">
        <f>VLOOKUP(C16001,Index[],3,FALSE)</f>
        <v>Maculata</v>
      </c>
      <c r="F16001" s="3">
        <f>VLOOKUP(C16001,Index[],4,FALSE)</f>
        <v>0</v>
      </c>
      <c r="G16001" s="3" t="str">
        <f>VLOOKUP(C16001,Index[],5,FALSE)</f>
        <v>Yes</v>
      </c>
      <c r="H16001" t="s">
        <v>25</v>
      </c>
      <c r="I16001">
        <f>VLOOKUP(Table1[[#This Row],[trait_name]],Trait[],2,FALSE)</f>
        <v>57</v>
      </c>
      <c r="J16001" s="23" t="s">
        <v>233</v>
      </c>
      <c r="L16001" s="3" t="s">
        <v>405</v>
      </c>
      <c r="N16001" s="23"/>
      <c r="O16001"/>
    </row>
    <row r="16002" spans="1:15">
      <c r="A16002" s="66">
        <f>VLOOKUP(C16002,Index[],8,FALSE)</f>
        <v>43278</v>
      </c>
      <c r="B16002" s="26">
        <v>43278</v>
      </c>
      <c r="C16002" s="16" t="s">
        <v>1056</v>
      </c>
      <c r="D16002" s="3">
        <f>VLOOKUP(C16002,Index[],2,FALSE)</f>
        <v>142</v>
      </c>
      <c r="E16002" s="3" t="str">
        <f>VLOOKUP(C16002,Index[],3,FALSE)</f>
        <v>Maculata</v>
      </c>
      <c r="F16002" s="3">
        <f>VLOOKUP(C16002,Index[],4,FALSE)</f>
        <v>0</v>
      </c>
      <c r="G16002" s="3" t="str">
        <f>VLOOKUP(C16002,Index[],5,FALSE)</f>
        <v>Yes</v>
      </c>
      <c r="H16002" t="s">
        <v>17</v>
      </c>
      <c r="I16002">
        <f>VLOOKUP(Table1[[#This Row],[trait_name]],Trait[],2,FALSE)</f>
        <v>58</v>
      </c>
      <c r="J16002" s="23" t="s">
        <v>123</v>
      </c>
      <c r="L16002" s="3" t="s">
        <v>190</v>
      </c>
      <c r="N16002" s="23"/>
      <c r="O16002"/>
    </row>
    <row r="16003" spans="1:15">
      <c r="A16003" s="66">
        <f>VLOOKUP(C16003,Index[],8,FALSE)</f>
        <v>43278</v>
      </c>
      <c r="B16003" s="26">
        <v>43278</v>
      </c>
      <c r="C16003" s="16" t="s">
        <v>1056</v>
      </c>
      <c r="D16003" s="3">
        <f>VLOOKUP(C16003,Index[],2,FALSE)</f>
        <v>142</v>
      </c>
      <c r="E16003" s="3" t="str">
        <f>VLOOKUP(C16003,Index[],3,FALSE)</f>
        <v>Maculata</v>
      </c>
      <c r="F16003" s="3">
        <f>VLOOKUP(C16003,Index[],4,FALSE)</f>
        <v>0</v>
      </c>
      <c r="G16003" s="3" t="str">
        <f>VLOOKUP(C16003,Index[],5,FALSE)</f>
        <v>Yes</v>
      </c>
      <c r="H16003" t="s">
        <v>17</v>
      </c>
      <c r="I16003">
        <f>VLOOKUP(Table1[[#This Row],[trait_name]],Trait[],2,FALSE)</f>
        <v>58</v>
      </c>
      <c r="J16003" s="23" t="s">
        <v>123</v>
      </c>
      <c r="L16003" s="3" t="s">
        <v>124</v>
      </c>
      <c r="N16003" s="23"/>
      <c r="O16003"/>
    </row>
    <row r="16004" spans="1:15">
      <c r="A16004" s="66">
        <f>VLOOKUP(C16004,Index[],8,FALSE)</f>
        <v>43278</v>
      </c>
      <c r="B16004" s="26">
        <v>43278</v>
      </c>
      <c r="C16004" s="16" t="s">
        <v>1056</v>
      </c>
      <c r="D16004" s="3">
        <f>VLOOKUP(C16004,Index[],2,FALSE)</f>
        <v>142</v>
      </c>
      <c r="E16004" s="3" t="str">
        <f>VLOOKUP(C16004,Index[],3,FALSE)</f>
        <v>Maculata</v>
      </c>
      <c r="F16004" s="3">
        <f>VLOOKUP(C16004,Index[],4,FALSE)</f>
        <v>0</v>
      </c>
      <c r="G16004" s="3" t="str">
        <f>VLOOKUP(C16004,Index[],5,FALSE)</f>
        <v>Yes</v>
      </c>
      <c r="I16004">
        <f>VLOOKUP(Table1[[#This Row],[trait_name]],Trait[],2,FALSE)</f>
        <v>59</v>
      </c>
      <c r="J16004" s="23" t="s">
        <v>125</v>
      </c>
      <c r="L16004" s="3"/>
      <c r="N16004" s="23"/>
      <c r="O16004"/>
    </row>
    <row r="16005" spans="1:15">
      <c r="A16005" s="66">
        <f>VLOOKUP(C16005,Index[],8,FALSE)</f>
        <v>43278</v>
      </c>
      <c r="B16005" s="26">
        <v>43278</v>
      </c>
      <c r="C16005" s="16" t="s">
        <v>1056</v>
      </c>
      <c r="D16005" s="3">
        <f>VLOOKUP(C16005,Index[],2,FALSE)</f>
        <v>142</v>
      </c>
      <c r="E16005" s="3" t="str">
        <f>VLOOKUP(C16005,Index[],3,FALSE)</f>
        <v>Maculata</v>
      </c>
      <c r="F16005" s="3">
        <f>VLOOKUP(C16005,Index[],4,FALSE)</f>
        <v>0</v>
      </c>
      <c r="G16005" s="3" t="str">
        <f>VLOOKUP(C16005,Index[],5,FALSE)</f>
        <v>Yes</v>
      </c>
      <c r="H16005" t="s">
        <v>25</v>
      </c>
      <c r="I16005">
        <f>VLOOKUP(Table1[[#This Row],[trait_name]],Trait[],2,FALSE)</f>
        <v>61</v>
      </c>
      <c r="J16005" s="23" t="s">
        <v>130</v>
      </c>
      <c r="L16005" s="3" t="s">
        <v>131</v>
      </c>
      <c r="N16005" s="23"/>
      <c r="O16005"/>
    </row>
    <row r="16006" spans="1:15">
      <c r="A16006" s="66">
        <f>VLOOKUP(C16006,Index[],8,FALSE)</f>
        <v>43278</v>
      </c>
      <c r="B16006" s="26"/>
      <c r="C16006" s="16" t="s">
        <v>1056</v>
      </c>
      <c r="D16006" s="3">
        <f>VLOOKUP(C16006,Index[],2,FALSE)</f>
        <v>142</v>
      </c>
      <c r="E16006" s="3" t="str">
        <f>VLOOKUP(C16006,Index[],3,FALSE)</f>
        <v>Maculata</v>
      </c>
      <c r="F16006" s="3">
        <f>VLOOKUP(C16006,Index[],4,FALSE)</f>
        <v>0</v>
      </c>
      <c r="G16006" s="3" t="str">
        <f>VLOOKUP(C16006,Index[],5,FALSE)</f>
        <v>Yes</v>
      </c>
      <c r="I16006">
        <f>VLOOKUP(Table1[[#This Row],[trait_name]],Trait[],2,FALSE)</f>
        <v>65</v>
      </c>
      <c r="J16006" s="23" t="s">
        <v>133</v>
      </c>
      <c r="L16006" s="3"/>
      <c r="N16006" s="23"/>
      <c r="O16006"/>
    </row>
    <row r="16007" spans="1:15">
      <c r="A16007" s="66">
        <f>VLOOKUP(C16007,Index[],8,FALSE)</f>
        <v>43278</v>
      </c>
      <c r="B16007" s="26">
        <v>43278</v>
      </c>
      <c r="C16007" s="16" t="s">
        <v>1056</v>
      </c>
      <c r="D16007" s="3">
        <f>VLOOKUP(C16007,Index[],2,FALSE)</f>
        <v>142</v>
      </c>
      <c r="E16007" s="3" t="str">
        <f>VLOOKUP(C16007,Index[],3,FALSE)</f>
        <v>Maculata</v>
      </c>
      <c r="F16007" s="3">
        <f>VLOOKUP(C16007,Index[],4,FALSE)</f>
        <v>0</v>
      </c>
      <c r="G16007" s="3" t="str">
        <f>VLOOKUP(C16007,Index[],5,FALSE)</f>
        <v>Yes</v>
      </c>
      <c r="H16007" t="s">
        <v>525</v>
      </c>
      <c r="I16007">
        <f>VLOOKUP(Table1[[#This Row],[trait_name]],Trait[],2,FALSE)</f>
        <v>66</v>
      </c>
      <c r="J16007" s="23" t="s">
        <v>194</v>
      </c>
      <c r="L16007" s="3" t="s">
        <v>263</v>
      </c>
      <c r="N16007" s="23"/>
      <c r="O16007"/>
    </row>
    <row r="16008" spans="1:15">
      <c r="A16008" s="66">
        <f>VLOOKUP(C16008,Index[],8,FALSE)</f>
        <v>43278</v>
      </c>
      <c r="B16008" s="26">
        <v>43278</v>
      </c>
      <c r="C16008" s="16" t="s">
        <v>1056</v>
      </c>
      <c r="D16008" s="3">
        <f>VLOOKUP(C16008,Index[],2,FALSE)</f>
        <v>142</v>
      </c>
      <c r="E16008" s="3" t="str">
        <f>VLOOKUP(C16008,Index[],3,FALSE)</f>
        <v>Maculata</v>
      </c>
      <c r="F16008" s="3">
        <f>VLOOKUP(C16008,Index[],4,FALSE)</f>
        <v>0</v>
      </c>
      <c r="G16008" s="3" t="str">
        <f>VLOOKUP(C16008,Index[],5,FALSE)</f>
        <v>Yes</v>
      </c>
      <c r="H16008" t="s">
        <v>17</v>
      </c>
      <c r="I16008">
        <f>VLOOKUP(Table1[[#This Row],[trait_name]],Trait[],2,FALSE)</f>
        <v>67</v>
      </c>
      <c r="J16008" s="23" t="s">
        <v>136</v>
      </c>
      <c r="L16008" s="3" t="s">
        <v>1059</v>
      </c>
      <c r="N16008" s="23"/>
      <c r="O16008"/>
    </row>
    <row r="16009" spans="1:15">
      <c r="A16009" s="66">
        <f>VLOOKUP(C16009,Index[],8,FALSE)</f>
        <v>43278</v>
      </c>
      <c r="B16009" s="26">
        <v>43278</v>
      </c>
      <c r="C16009" s="16" t="s">
        <v>1056</v>
      </c>
      <c r="D16009" s="3">
        <f>VLOOKUP(C16009,Index[],2,FALSE)</f>
        <v>142</v>
      </c>
      <c r="E16009" s="3" t="str">
        <f>VLOOKUP(C16009,Index[],3,FALSE)</f>
        <v>Maculata</v>
      </c>
      <c r="F16009" s="3">
        <f>VLOOKUP(C16009,Index[],4,FALSE)</f>
        <v>0</v>
      </c>
      <c r="G16009" s="3" t="str">
        <f>VLOOKUP(C16009,Index[],5,FALSE)</f>
        <v>Yes</v>
      </c>
      <c r="H16009" t="s">
        <v>1060</v>
      </c>
      <c r="I16009">
        <f>VLOOKUP(Table1[[#This Row],[trait_name]],Trait[],2,FALSE)</f>
        <v>68</v>
      </c>
      <c r="J16009" s="23" t="s">
        <v>199</v>
      </c>
      <c r="L16009" s="3" t="s">
        <v>200</v>
      </c>
      <c r="N16009" s="23"/>
      <c r="O16009"/>
    </row>
    <row r="16010" spans="1:15">
      <c r="A16010" s="66">
        <f>VLOOKUP(C16010,Index[],8,FALSE)</f>
        <v>43279</v>
      </c>
      <c r="B16010" s="26">
        <v>43279</v>
      </c>
      <c r="C16010" s="16" t="s">
        <v>1061</v>
      </c>
      <c r="D16010" s="3">
        <f>VLOOKUP(C16010,Index[],2,FALSE)</f>
        <v>143</v>
      </c>
      <c r="E16010" s="3">
        <f>VLOOKUP(C16010,Index[],3,FALSE)</f>
        <v>0</v>
      </c>
      <c r="F16010" s="3">
        <f>VLOOKUP(C16010,Index[],4,FALSE)</f>
        <v>0</v>
      </c>
      <c r="G16010" s="3">
        <f>VLOOKUP(C16010,Index[],5,FALSE)</f>
        <v>0</v>
      </c>
      <c r="H16010" t="s">
        <v>437</v>
      </c>
      <c r="I16010">
        <f>VLOOKUP(Table1[[#This Row],[trait_name]],Trait[],2,FALSE)</f>
        <v>2</v>
      </c>
      <c r="J16010" s="23" t="s">
        <v>15</v>
      </c>
      <c r="L16010" s="3" t="s">
        <v>1062</v>
      </c>
      <c r="N16010" s="23"/>
      <c r="O16010"/>
    </row>
    <row r="16011" spans="1:15">
      <c r="A16011" s="66">
        <f>VLOOKUP(C16011,Index[],8,FALSE)</f>
        <v>43279</v>
      </c>
      <c r="B16011" s="26">
        <v>43279</v>
      </c>
      <c r="C16011" s="16" t="s">
        <v>1061</v>
      </c>
      <c r="D16011" s="3">
        <f>VLOOKUP(C16011,Index[],2,FALSE)</f>
        <v>143</v>
      </c>
      <c r="E16011" s="3">
        <f>VLOOKUP(C16011,Index[],3,FALSE)</f>
        <v>0</v>
      </c>
      <c r="F16011" s="3">
        <f>VLOOKUP(C16011,Index[],4,FALSE)</f>
        <v>0</v>
      </c>
      <c r="G16011" s="3">
        <f>VLOOKUP(C16011,Index[],5,FALSE)</f>
        <v>0</v>
      </c>
      <c r="I16011">
        <f>VLOOKUP(Table1[[#This Row],[trait_name]],Trait[],2,FALSE)</f>
        <v>2</v>
      </c>
      <c r="J16011" s="23" t="s">
        <v>15</v>
      </c>
      <c r="L16011" s="3"/>
      <c r="N16011" s="23"/>
      <c r="O16011"/>
    </row>
    <row r="16012" spans="1:15">
      <c r="A16012" s="66">
        <f>VLOOKUP(C16012,Index[],8,FALSE)</f>
        <v>43279</v>
      </c>
      <c r="B16012" s="26">
        <v>43279</v>
      </c>
      <c r="C16012" s="16" t="s">
        <v>1061</v>
      </c>
      <c r="D16012" s="3">
        <f>VLOOKUP(C16012,Index[],2,FALSE)</f>
        <v>143</v>
      </c>
      <c r="E16012" s="3">
        <f>VLOOKUP(C16012,Index[],3,FALSE)</f>
        <v>0</v>
      </c>
      <c r="F16012" s="3">
        <f>VLOOKUP(C16012,Index[],4,FALSE)</f>
        <v>0</v>
      </c>
      <c r="G16012" s="3">
        <f>VLOOKUP(C16012,Index[],5,FALSE)</f>
        <v>0</v>
      </c>
      <c r="H16012" t="s">
        <v>633</v>
      </c>
      <c r="I16012">
        <f>VLOOKUP(Table1[[#This Row],[trait_name]],Trait[],2,FALSE)</f>
        <v>3</v>
      </c>
      <c r="J16012" s="23" t="s">
        <v>18</v>
      </c>
      <c r="L16012" s="3" t="s">
        <v>19</v>
      </c>
      <c r="N16012" s="23"/>
      <c r="O16012"/>
    </row>
    <row r="16013" spans="1:15">
      <c r="A16013" s="66">
        <f>VLOOKUP(C16013,Index[],8,FALSE)</f>
        <v>43279</v>
      </c>
      <c r="B16013" s="26">
        <v>43279</v>
      </c>
      <c r="C16013" s="16" t="s">
        <v>1061</v>
      </c>
      <c r="D16013" s="3">
        <f>VLOOKUP(C16013,Index[],2,FALSE)</f>
        <v>143</v>
      </c>
      <c r="E16013" s="3">
        <f>VLOOKUP(C16013,Index[],3,FALSE)</f>
        <v>0</v>
      </c>
      <c r="F16013" s="3">
        <f>VLOOKUP(C16013,Index[],4,FALSE)</f>
        <v>0</v>
      </c>
      <c r="G16013" s="3">
        <f>VLOOKUP(C16013,Index[],5,FALSE)</f>
        <v>0</v>
      </c>
      <c r="I16013">
        <f>VLOOKUP(Table1[[#This Row],[trait_name]],Trait[],2,FALSE)</f>
        <v>3</v>
      </c>
      <c r="J16013" s="23" t="s">
        <v>18</v>
      </c>
      <c r="L16013" s="3"/>
      <c r="N16013" s="23"/>
      <c r="O16013"/>
    </row>
    <row r="16014" spans="1:15">
      <c r="A16014" s="66">
        <f>VLOOKUP(C16014,Index[],8,FALSE)</f>
        <v>43279</v>
      </c>
      <c r="B16014" s="26">
        <v>43279</v>
      </c>
      <c r="C16014" s="16" t="s">
        <v>1061</v>
      </c>
      <c r="D16014" s="3">
        <f>VLOOKUP(C16014,Index[],2,FALSE)</f>
        <v>143</v>
      </c>
      <c r="E16014" s="3">
        <f>VLOOKUP(C16014,Index[],3,FALSE)</f>
        <v>0</v>
      </c>
      <c r="F16014" s="3">
        <f>VLOOKUP(C16014,Index[],4,FALSE)</f>
        <v>0</v>
      </c>
      <c r="G16014" s="3">
        <f>VLOOKUP(C16014,Index[],5,FALSE)</f>
        <v>0</v>
      </c>
      <c r="H16014" t="s">
        <v>281</v>
      </c>
      <c r="I16014">
        <f>VLOOKUP(Table1[[#This Row],[trait_name]],Trait[],2,FALSE)</f>
        <v>5</v>
      </c>
      <c r="J16014" s="23" t="s">
        <v>24</v>
      </c>
      <c r="L16014" s="3" t="s">
        <v>23</v>
      </c>
      <c r="N16014" s="23"/>
      <c r="O16014"/>
    </row>
    <row r="16015" spans="1:15">
      <c r="A16015" s="66">
        <f>VLOOKUP(C16015,Index[],8,FALSE)</f>
        <v>43279</v>
      </c>
      <c r="B16015" s="12"/>
      <c r="C16015" s="13" t="s">
        <v>1061</v>
      </c>
      <c r="D16015" s="3">
        <f>VLOOKUP(C16015,Index[],2,FALSE)</f>
        <v>143</v>
      </c>
      <c r="E16015" s="3">
        <f>VLOOKUP(C16015,Index[],3,FALSE)</f>
        <v>0</v>
      </c>
      <c r="F16015" s="3">
        <f>VLOOKUP(C16015,Index[],4,FALSE)</f>
        <v>0</v>
      </c>
      <c r="G16015" s="3">
        <f>VLOOKUP(C16015,Index[],5,FALSE)</f>
        <v>0</v>
      </c>
      <c r="I16015">
        <f>VLOOKUP(Table1[[#This Row],[trait_name]],Trait[],2,FALSE)</f>
        <v>15</v>
      </c>
      <c r="J16015" s="23" t="s">
        <v>31</v>
      </c>
      <c r="L16015" s="3"/>
      <c r="N16015" s="23"/>
      <c r="O16015"/>
    </row>
    <row r="16016" spans="1:15">
      <c r="A16016" s="66">
        <f>VLOOKUP(C16016,Index[],8,FALSE)</f>
        <v>43279</v>
      </c>
      <c r="B16016" s="12">
        <v>43279</v>
      </c>
      <c r="C16016" s="13" t="s">
        <v>1061</v>
      </c>
      <c r="D16016" s="3">
        <f>VLOOKUP(C16016,Index[],2,FALSE)</f>
        <v>143</v>
      </c>
      <c r="E16016" s="3">
        <f>VLOOKUP(C16016,Index[],3,FALSE)</f>
        <v>0</v>
      </c>
      <c r="F16016" s="3">
        <f>VLOOKUP(C16016,Index[],4,FALSE)</f>
        <v>0</v>
      </c>
      <c r="G16016" s="3">
        <f>VLOOKUP(C16016,Index[],5,FALSE)</f>
        <v>0</v>
      </c>
      <c r="I16016">
        <f>VLOOKUP(Table1[[#This Row],[trait_name]],Trait[],2,FALSE)</f>
        <v>16</v>
      </c>
      <c r="J16016" s="24" t="s">
        <v>32</v>
      </c>
      <c r="K16016" s="24"/>
      <c r="L16016" s="3"/>
      <c r="N16016" s="23"/>
      <c r="O16016"/>
    </row>
    <row r="16017" spans="1:15">
      <c r="A16017" s="66">
        <f>VLOOKUP(C16017,Index[],8,FALSE)</f>
        <v>43279</v>
      </c>
      <c r="B16017" s="26">
        <v>43279</v>
      </c>
      <c r="C16017" s="16" t="s">
        <v>1061</v>
      </c>
      <c r="D16017" s="3">
        <f>VLOOKUP(C16017,Index[],2,FALSE)</f>
        <v>143</v>
      </c>
      <c r="E16017" s="3">
        <f>VLOOKUP(C16017,Index[],3,FALSE)</f>
        <v>0</v>
      </c>
      <c r="F16017" s="3">
        <f>VLOOKUP(C16017,Index[],4,FALSE)</f>
        <v>0</v>
      </c>
      <c r="G16017" s="3">
        <f>VLOOKUP(C16017,Index[],5,FALSE)</f>
        <v>0</v>
      </c>
      <c r="H16017" t="s">
        <v>437</v>
      </c>
      <c r="I16017">
        <f>VLOOKUP(Table1[[#This Row],[trait_name]],Trait[],2,FALSE)</f>
        <v>17</v>
      </c>
      <c r="J16017" s="23" t="s">
        <v>33</v>
      </c>
      <c r="L16017" s="3" t="s">
        <v>34</v>
      </c>
      <c r="N16017" s="24"/>
      <c r="O16017"/>
    </row>
    <row r="16018" spans="1:15">
      <c r="A16018" s="66">
        <f>VLOOKUP(C16018,Index[],8,FALSE)</f>
        <v>43279</v>
      </c>
      <c r="B16018" s="26">
        <v>43279</v>
      </c>
      <c r="C16018" s="16" t="s">
        <v>1061</v>
      </c>
      <c r="D16018" s="3">
        <f>VLOOKUP(C16018,Index[],2,FALSE)</f>
        <v>143</v>
      </c>
      <c r="E16018" s="3">
        <f>VLOOKUP(C16018,Index[],3,FALSE)</f>
        <v>0</v>
      </c>
      <c r="F16018" s="3">
        <f>VLOOKUP(C16018,Index[],4,FALSE)</f>
        <v>0</v>
      </c>
      <c r="G16018" s="3">
        <f>VLOOKUP(C16018,Index[],5,FALSE)</f>
        <v>0</v>
      </c>
      <c r="H16018" t="s">
        <v>437</v>
      </c>
      <c r="I16018">
        <f>VLOOKUP(Table1[[#This Row],[trait_name]],Trait[],2,FALSE)</f>
        <v>17</v>
      </c>
      <c r="J16018" s="23" t="s">
        <v>33</v>
      </c>
      <c r="L16018" s="3" t="s">
        <v>35</v>
      </c>
      <c r="N16018" s="23"/>
      <c r="O16018"/>
    </row>
    <row r="16019" spans="1:15">
      <c r="A16019" s="66">
        <f>VLOOKUP(C16019,Index[],8,FALSE)</f>
        <v>43279</v>
      </c>
      <c r="B16019" s="26">
        <v>43279</v>
      </c>
      <c r="C16019" s="16" t="s">
        <v>1061</v>
      </c>
      <c r="D16019" s="3">
        <f>VLOOKUP(C16019,Index[],2,FALSE)</f>
        <v>143</v>
      </c>
      <c r="E16019" s="3">
        <f>VLOOKUP(C16019,Index[],3,FALSE)</f>
        <v>0</v>
      </c>
      <c r="F16019" s="3">
        <f>VLOOKUP(C16019,Index[],4,FALSE)</f>
        <v>0</v>
      </c>
      <c r="G16019" s="3">
        <f>VLOOKUP(C16019,Index[],5,FALSE)</f>
        <v>0</v>
      </c>
      <c r="H16019" t="s">
        <v>633</v>
      </c>
      <c r="I16019">
        <f>VLOOKUP(Table1[[#This Row],[trait_name]],Trait[],2,FALSE)</f>
        <v>17</v>
      </c>
      <c r="J16019" s="23" t="s">
        <v>33</v>
      </c>
      <c r="L16019" s="3" t="s">
        <v>36</v>
      </c>
      <c r="N16019" s="23"/>
      <c r="O16019"/>
    </row>
    <row r="16020" spans="1:15">
      <c r="A16020" s="66">
        <f>VLOOKUP(C16020,Index[],8,FALSE)</f>
        <v>43279</v>
      </c>
      <c r="B16020" s="12">
        <v>43279</v>
      </c>
      <c r="C16020" s="13" t="s">
        <v>1061</v>
      </c>
      <c r="D16020" s="3">
        <f>VLOOKUP(C16020,Index[],2,FALSE)</f>
        <v>143</v>
      </c>
      <c r="E16020" s="3">
        <f>VLOOKUP(C16020,Index[],3,FALSE)</f>
        <v>0</v>
      </c>
      <c r="F16020" s="3">
        <f>VLOOKUP(C16020,Index[],4,FALSE)</f>
        <v>0</v>
      </c>
      <c r="G16020" s="3">
        <f>VLOOKUP(C16020,Index[],5,FALSE)</f>
        <v>0</v>
      </c>
      <c r="I16020">
        <f>VLOOKUP(Table1[[#This Row],[trait_name]],Trait[],2,FALSE)</f>
        <v>18</v>
      </c>
      <c r="J16020" s="23" t="s">
        <v>37</v>
      </c>
      <c r="L16020" s="3"/>
      <c r="N16020" s="23"/>
      <c r="O16020"/>
    </row>
    <row r="16021" spans="1:15">
      <c r="A16021" s="66">
        <f>VLOOKUP(C16021,Index[],8,FALSE)</f>
        <v>43279</v>
      </c>
      <c r="B16021" s="26">
        <v>43279</v>
      </c>
      <c r="C16021" s="16" t="s">
        <v>1061</v>
      </c>
      <c r="D16021" s="3">
        <f>VLOOKUP(C16021,Index[],2,FALSE)</f>
        <v>143</v>
      </c>
      <c r="E16021" s="3">
        <f>VLOOKUP(C16021,Index[],3,FALSE)</f>
        <v>0</v>
      </c>
      <c r="F16021" s="3">
        <f>VLOOKUP(C16021,Index[],4,FALSE)</f>
        <v>0</v>
      </c>
      <c r="G16021" s="3">
        <f>VLOOKUP(C16021,Index[],5,FALSE)</f>
        <v>0</v>
      </c>
      <c r="H16021" t="s">
        <v>437</v>
      </c>
      <c r="I16021">
        <f>VLOOKUP(Table1[[#This Row],[trait_name]],Trait[],2,FALSE)</f>
        <v>19</v>
      </c>
      <c r="J16021" s="23" t="s">
        <v>38</v>
      </c>
      <c r="L16021" s="3" t="s">
        <v>156</v>
      </c>
      <c r="N16021" s="23"/>
      <c r="O16021"/>
    </row>
    <row r="16022" spans="1:15">
      <c r="A16022" s="66">
        <f>VLOOKUP(C16022,Index[],8,FALSE)</f>
        <v>43279</v>
      </c>
      <c r="B16022" s="26">
        <v>43279</v>
      </c>
      <c r="C16022" s="16" t="s">
        <v>1061</v>
      </c>
      <c r="D16022" s="3">
        <f>VLOOKUP(C16022,Index[],2,FALSE)</f>
        <v>143</v>
      </c>
      <c r="E16022" s="3">
        <f>VLOOKUP(C16022,Index[],3,FALSE)</f>
        <v>0</v>
      </c>
      <c r="F16022" s="3">
        <f>VLOOKUP(C16022,Index[],4,FALSE)</f>
        <v>0</v>
      </c>
      <c r="G16022" s="3">
        <f>VLOOKUP(C16022,Index[],5,FALSE)</f>
        <v>0</v>
      </c>
      <c r="H16022" t="s">
        <v>455</v>
      </c>
      <c r="I16022">
        <f>VLOOKUP(Table1[[#This Row],[trait_name]],Trait[],2,FALSE)</f>
        <v>19</v>
      </c>
      <c r="J16022" s="23" t="s">
        <v>38</v>
      </c>
      <c r="L16022" s="3" t="s">
        <v>157</v>
      </c>
      <c r="N16022" s="23"/>
      <c r="O16022"/>
    </row>
    <row r="16023" spans="1:15">
      <c r="A16023" s="66">
        <f>VLOOKUP(C16023,Index[],8,FALSE)</f>
        <v>43279</v>
      </c>
      <c r="B16023" s="26">
        <v>43311</v>
      </c>
      <c r="C16023" s="16" t="s">
        <v>1061</v>
      </c>
      <c r="D16023" s="3">
        <f>VLOOKUP(C16023,Index[],2,FALSE)</f>
        <v>143</v>
      </c>
      <c r="E16023" s="3">
        <f>VLOOKUP(C16023,Index[],3,FALSE)</f>
        <v>0</v>
      </c>
      <c r="F16023" s="3">
        <f>VLOOKUP(C16023,Index[],4,FALSE)</f>
        <v>0</v>
      </c>
      <c r="G16023" s="3">
        <f>VLOOKUP(C16023,Index[],5,FALSE)</f>
        <v>0</v>
      </c>
      <c r="I16023">
        <f>VLOOKUP(Table1[[#This Row],[trait_name]],Trait[],2,FALSE)</f>
        <v>20</v>
      </c>
      <c r="J16023" s="23" t="s">
        <v>41</v>
      </c>
      <c r="L16023" s="3"/>
      <c r="M16023" s="3"/>
      <c r="N16023" s="23"/>
      <c r="O16023"/>
    </row>
    <row r="16024" spans="1:15">
      <c r="A16024" s="66">
        <f>VLOOKUP(C16024,Index[],8,FALSE)</f>
        <v>43279</v>
      </c>
      <c r="B16024" s="12">
        <v>43279</v>
      </c>
      <c r="C16024" s="13" t="s">
        <v>1061</v>
      </c>
      <c r="D16024" s="3">
        <f>VLOOKUP(C16024,Index[],2,FALSE)</f>
        <v>143</v>
      </c>
      <c r="E16024" s="3">
        <f>VLOOKUP(C16024,Index[],3,FALSE)</f>
        <v>0</v>
      </c>
      <c r="F16024" s="3">
        <f>VLOOKUP(C16024,Index[],4,FALSE)</f>
        <v>0</v>
      </c>
      <c r="G16024" s="3">
        <f>VLOOKUP(C16024,Index[],5,FALSE)</f>
        <v>0</v>
      </c>
      <c r="I16024">
        <f>VLOOKUP(Table1[[#This Row],[trait_name]],Trait[],2,FALSE)</f>
        <v>21</v>
      </c>
      <c r="J16024" s="23" t="s">
        <v>43</v>
      </c>
      <c r="L16024" s="3"/>
      <c r="N16024" s="23"/>
      <c r="O16024"/>
    </row>
    <row r="16025" spans="1:15">
      <c r="A16025" s="66">
        <f>VLOOKUP(C16025,Index[],8,FALSE)</f>
        <v>43279</v>
      </c>
      <c r="B16025" s="26">
        <v>43279</v>
      </c>
      <c r="C16025" s="16" t="s">
        <v>1061</v>
      </c>
      <c r="D16025" s="3">
        <f>VLOOKUP(C16025,Index[],2,FALSE)</f>
        <v>143</v>
      </c>
      <c r="E16025" s="3">
        <f>VLOOKUP(C16025,Index[],3,FALSE)</f>
        <v>0</v>
      </c>
      <c r="F16025" s="3">
        <f>VLOOKUP(C16025,Index[],4,FALSE)</f>
        <v>0</v>
      </c>
      <c r="G16025" s="3">
        <f>VLOOKUP(C16025,Index[],5,FALSE)</f>
        <v>0</v>
      </c>
      <c r="H16025" t="s">
        <v>455</v>
      </c>
      <c r="I16025">
        <f>VLOOKUP(Table1[[#This Row],[trait_name]],Trait[],2,FALSE)</f>
        <v>22</v>
      </c>
      <c r="J16025" s="23" t="s">
        <v>47</v>
      </c>
      <c r="L16025" s="3" t="s">
        <v>48</v>
      </c>
      <c r="N16025" s="23"/>
      <c r="O16025"/>
    </row>
    <row r="16026" spans="1:15">
      <c r="A16026" s="66">
        <f>VLOOKUP(C16026,Index[],8,FALSE)</f>
        <v>43279</v>
      </c>
      <c r="B16026" s="26"/>
      <c r="C16026" s="16" t="s">
        <v>1061</v>
      </c>
      <c r="D16026" s="3">
        <f>VLOOKUP(C16026,Index[],2,FALSE)</f>
        <v>143</v>
      </c>
      <c r="E16026" s="3">
        <f>VLOOKUP(C16026,Index[],3,FALSE)</f>
        <v>0</v>
      </c>
      <c r="F16026" s="3">
        <f>VLOOKUP(C16026,Index[],4,FALSE)</f>
        <v>0</v>
      </c>
      <c r="G16026" s="3">
        <f>VLOOKUP(C16026,Index[],5,FALSE)</f>
        <v>0</v>
      </c>
      <c r="I16026">
        <f>VLOOKUP(Table1[[#This Row],[trait_name]],Trait[],2,FALSE)</f>
        <v>23</v>
      </c>
      <c r="J16026" s="23" t="s">
        <v>49</v>
      </c>
      <c r="L16026" s="3"/>
      <c r="N16026" s="23"/>
      <c r="O16026"/>
    </row>
    <row r="16027" spans="1:15">
      <c r="A16027" s="66">
        <f>VLOOKUP(C16027,Index[],8,FALSE)</f>
        <v>43279</v>
      </c>
      <c r="B16027" s="12"/>
      <c r="C16027" s="13" t="s">
        <v>1061</v>
      </c>
      <c r="D16027" s="3">
        <f>VLOOKUP(C16027,Index[],2,FALSE)</f>
        <v>143</v>
      </c>
      <c r="E16027" s="3">
        <f>VLOOKUP(C16027,Index[],3,FALSE)</f>
        <v>0</v>
      </c>
      <c r="F16027" s="3">
        <f>VLOOKUP(C16027,Index[],4,FALSE)</f>
        <v>0</v>
      </c>
      <c r="G16027" s="3">
        <f>VLOOKUP(C16027,Index[],5,FALSE)</f>
        <v>0</v>
      </c>
      <c r="I16027">
        <f>VLOOKUP(Table1[[#This Row],[trait_name]],Trait[],2,FALSE)</f>
        <v>24</v>
      </c>
      <c r="J16027" s="23" t="s">
        <v>53</v>
      </c>
      <c r="L16027" s="3"/>
      <c r="N16027" s="23"/>
      <c r="O16027"/>
    </row>
    <row r="16028" spans="1:15">
      <c r="A16028" s="66">
        <f>VLOOKUP(C16028,Index[],8,FALSE)</f>
        <v>43279</v>
      </c>
      <c r="B16028" s="12"/>
      <c r="C16028" s="13" t="s">
        <v>1061</v>
      </c>
      <c r="D16028" s="3">
        <f>VLOOKUP(C16028,Index[],2,FALSE)</f>
        <v>143</v>
      </c>
      <c r="E16028" s="3">
        <f>VLOOKUP(C16028,Index[],3,FALSE)</f>
        <v>0</v>
      </c>
      <c r="F16028" s="3">
        <f>VLOOKUP(C16028,Index[],4,FALSE)</f>
        <v>0</v>
      </c>
      <c r="G16028" s="3">
        <f>VLOOKUP(C16028,Index[],5,FALSE)</f>
        <v>0</v>
      </c>
      <c r="I16028">
        <f>VLOOKUP(Table1[[#This Row],[trait_name]],Trait[],2,FALSE)</f>
        <v>25</v>
      </c>
      <c r="J16028" s="23" t="s">
        <v>57</v>
      </c>
      <c r="L16028" s="3"/>
      <c r="N16028" s="23"/>
      <c r="O16028"/>
    </row>
    <row r="16029" spans="1:15">
      <c r="A16029" s="66">
        <f>VLOOKUP(C16029,Index[],8,FALSE)</f>
        <v>43279</v>
      </c>
      <c r="B16029" s="26">
        <v>43279</v>
      </c>
      <c r="C16029" s="16" t="s">
        <v>1061</v>
      </c>
      <c r="D16029" s="3">
        <f>VLOOKUP(C16029,Index[],2,FALSE)</f>
        <v>143</v>
      </c>
      <c r="E16029" s="3">
        <f>VLOOKUP(C16029,Index[],3,FALSE)</f>
        <v>0</v>
      </c>
      <c r="F16029" s="3">
        <f>VLOOKUP(C16029,Index[],4,FALSE)</f>
        <v>0</v>
      </c>
      <c r="G16029" s="3">
        <f>VLOOKUP(C16029,Index[],5,FALSE)</f>
        <v>0</v>
      </c>
      <c r="H16029" t="s">
        <v>281</v>
      </c>
      <c r="I16029">
        <f>VLOOKUP(Table1[[#This Row],[trait_name]],Trait[],2,FALSE)</f>
        <v>26</v>
      </c>
      <c r="J16029" s="23" t="s">
        <v>58</v>
      </c>
      <c r="L16029" s="3" t="s">
        <v>433</v>
      </c>
      <c r="N16029" s="23"/>
      <c r="O16029"/>
    </row>
    <row r="16030" spans="1:15">
      <c r="A16030" s="66">
        <f>VLOOKUP(C16030,Index[],8,FALSE)</f>
        <v>43279</v>
      </c>
      <c r="B16030" s="26">
        <v>43279</v>
      </c>
      <c r="C16030" s="16" t="s">
        <v>1061</v>
      </c>
      <c r="D16030" s="3">
        <f>VLOOKUP(C16030,Index[],2,FALSE)</f>
        <v>143</v>
      </c>
      <c r="E16030" s="3">
        <f>VLOOKUP(C16030,Index[],3,FALSE)</f>
        <v>0</v>
      </c>
      <c r="F16030" s="3">
        <f>VLOOKUP(C16030,Index[],4,FALSE)</f>
        <v>0</v>
      </c>
      <c r="G16030" s="3">
        <f>VLOOKUP(C16030,Index[],5,FALSE)</f>
        <v>0</v>
      </c>
      <c r="H16030" t="s">
        <v>281</v>
      </c>
      <c r="I16030">
        <f>VLOOKUP(Table1[[#This Row],[trait_name]],Trait[],2,FALSE)</f>
        <v>26</v>
      </c>
      <c r="J16030" s="23" t="s">
        <v>58</v>
      </c>
      <c r="L16030" s="3" t="s">
        <v>60</v>
      </c>
      <c r="N16030" s="23"/>
      <c r="O16030"/>
    </row>
    <row r="16031" spans="1:15">
      <c r="A16031" s="66">
        <f>VLOOKUP(C16031,Index[],8,FALSE)</f>
        <v>43279</v>
      </c>
      <c r="B16031" s="26">
        <v>43311</v>
      </c>
      <c r="C16031" s="16" t="s">
        <v>1061</v>
      </c>
      <c r="D16031" s="3">
        <f>VLOOKUP(C16031,Index[],2,FALSE)</f>
        <v>143</v>
      </c>
      <c r="E16031" s="3">
        <f>VLOOKUP(C16031,Index[],3,FALSE)</f>
        <v>0</v>
      </c>
      <c r="F16031" s="3">
        <f>VLOOKUP(C16031,Index[],4,FALSE)</f>
        <v>0</v>
      </c>
      <c r="G16031" s="3">
        <f>VLOOKUP(C16031,Index[],5,FALSE)</f>
        <v>0</v>
      </c>
      <c r="I16031">
        <f>VLOOKUP(Table1[[#This Row],[trait_name]],Trait[],2,FALSE)</f>
        <v>27</v>
      </c>
      <c r="J16031" s="23" t="s">
        <v>61</v>
      </c>
      <c r="L16031" s="3"/>
      <c r="M16031" s="3"/>
      <c r="N16031" s="23"/>
      <c r="O16031"/>
    </row>
    <row r="16032" spans="1:15">
      <c r="A16032" s="66">
        <f>VLOOKUP(C16032,Index[],8,FALSE)</f>
        <v>43279</v>
      </c>
      <c r="B16032" s="26">
        <v>43311</v>
      </c>
      <c r="C16032" s="16" t="s">
        <v>1061</v>
      </c>
      <c r="D16032" s="3">
        <f>VLOOKUP(C16032,Index[],2,FALSE)</f>
        <v>143</v>
      </c>
      <c r="E16032" s="3">
        <f>VLOOKUP(C16032,Index[],3,FALSE)</f>
        <v>0</v>
      </c>
      <c r="F16032" s="3">
        <f>VLOOKUP(C16032,Index[],4,FALSE)</f>
        <v>0</v>
      </c>
      <c r="G16032" s="3">
        <f>VLOOKUP(C16032,Index[],5,FALSE)</f>
        <v>0</v>
      </c>
      <c r="I16032">
        <f>VLOOKUP(Table1[[#This Row],[trait_name]],Trait[],2,FALSE)</f>
        <v>28</v>
      </c>
      <c r="J16032" s="23" t="s">
        <v>62</v>
      </c>
      <c r="L16032" s="3"/>
      <c r="M16032" s="3"/>
      <c r="N16032" s="23"/>
      <c r="O16032"/>
    </row>
    <row r="16033" spans="1:15">
      <c r="A16033" s="66">
        <f>VLOOKUP(C16033,Index[],8,FALSE)</f>
        <v>43279</v>
      </c>
      <c r="B16033" s="26">
        <v>43279</v>
      </c>
      <c r="C16033" s="16" t="s">
        <v>1061</v>
      </c>
      <c r="D16033" s="3">
        <f>VLOOKUP(C16033,Index[],2,FALSE)</f>
        <v>143</v>
      </c>
      <c r="E16033" s="3">
        <f>VLOOKUP(C16033,Index[],3,FALSE)</f>
        <v>0</v>
      </c>
      <c r="F16033" s="3">
        <f>VLOOKUP(C16033,Index[],4,FALSE)</f>
        <v>0</v>
      </c>
      <c r="G16033" s="3">
        <f>VLOOKUP(C16033,Index[],5,FALSE)</f>
        <v>0</v>
      </c>
      <c r="H16033" t="s">
        <v>328</v>
      </c>
      <c r="I16033">
        <f>VLOOKUP(Table1[[#This Row],[trait_name]],Trait[],2,FALSE)</f>
        <v>29</v>
      </c>
      <c r="J16033" s="23" t="s">
        <v>63</v>
      </c>
      <c r="L16033" s="3">
        <v>6</v>
      </c>
      <c r="N16033" s="23"/>
      <c r="O16033"/>
    </row>
    <row r="16034" spans="1:15">
      <c r="A16034" s="66">
        <f>VLOOKUP(C16034,Index[],8,FALSE)</f>
        <v>43279</v>
      </c>
      <c r="B16034" s="26">
        <v>43279</v>
      </c>
      <c r="C16034" s="16" t="s">
        <v>1061</v>
      </c>
      <c r="D16034" s="3">
        <f>VLOOKUP(C16034,Index[],2,FALSE)</f>
        <v>143</v>
      </c>
      <c r="E16034" s="3">
        <f>VLOOKUP(C16034,Index[],3,FALSE)</f>
        <v>0</v>
      </c>
      <c r="F16034" s="3">
        <f>VLOOKUP(C16034,Index[],4,FALSE)</f>
        <v>0</v>
      </c>
      <c r="G16034" s="3">
        <f>VLOOKUP(C16034,Index[],5,FALSE)</f>
        <v>0</v>
      </c>
      <c r="H16034" t="s">
        <v>281</v>
      </c>
      <c r="I16034">
        <f>VLOOKUP(Table1[[#This Row],[trait_name]],Trait[],2,FALSE)</f>
        <v>29</v>
      </c>
      <c r="J16034" s="23" t="s">
        <v>63</v>
      </c>
      <c r="L16034" s="3">
        <v>7</v>
      </c>
      <c r="N16034" s="23"/>
      <c r="O16034"/>
    </row>
    <row r="16035" spans="1:15">
      <c r="A16035" s="66">
        <f>VLOOKUP(C16035,Index[],8,FALSE)</f>
        <v>43279</v>
      </c>
      <c r="B16035" s="26">
        <v>43279</v>
      </c>
      <c r="C16035" s="16" t="s">
        <v>1061</v>
      </c>
      <c r="D16035" s="3">
        <f>VLOOKUP(C16035,Index[],2,FALSE)</f>
        <v>143</v>
      </c>
      <c r="E16035" s="3">
        <f>VLOOKUP(C16035,Index[],3,FALSE)</f>
        <v>0</v>
      </c>
      <c r="F16035" s="3">
        <f>VLOOKUP(C16035,Index[],4,FALSE)</f>
        <v>0</v>
      </c>
      <c r="G16035" s="3">
        <f>VLOOKUP(C16035,Index[],5,FALSE)</f>
        <v>0</v>
      </c>
      <c r="I16035">
        <f>VLOOKUP(Table1[[#This Row],[trait_name]],Trait[],2,FALSE)</f>
        <v>30</v>
      </c>
      <c r="J16035" s="23" t="s">
        <v>64</v>
      </c>
      <c r="L16035" s="3"/>
      <c r="N16035" s="23"/>
      <c r="O16035"/>
    </row>
    <row r="16036" spans="1:15">
      <c r="A16036" s="66">
        <f>VLOOKUP(C16036,Index[],8,FALSE)</f>
        <v>43279</v>
      </c>
      <c r="B16036" s="26">
        <v>43279</v>
      </c>
      <c r="C16036" s="16" t="s">
        <v>1061</v>
      </c>
      <c r="D16036" s="3">
        <f>VLOOKUP(C16036,Index[],2,FALSE)</f>
        <v>143</v>
      </c>
      <c r="E16036" s="3">
        <f>VLOOKUP(C16036,Index[],3,FALSE)</f>
        <v>0</v>
      </c>
      <c r="F16036" s="3">
        <f>VLOOKUP(C16036,Index[],4,FALSE)</f>
        <v>0</v>
      </c>
      <c r="G16036" s="3">
        <f>VLOOKUP(C16036,Index[],5,FALSE)</f>
        <v>0</v>
      </c>
      <c r="H16036" t="s">
        <v>281</v>
      </c>
      <c r="I16036">
        <f>VLOOKUP(Table1[[#This Row],[trait_name]],Trait[],2,FALSE)</f>
        <v>31</v>
      </c>
      <c r="J16036" s="23" t="s">
        <v>65</v>
      </c>
      <c r="L16036" s="3">
        <v>2</v>
      </c>
      <c r="N16036" s="23"/>
      <c r="O16036"/>
    </row>
    <row r="16037" spans="1:15">
      <c r="A16037" s="66">
        <f>VLOOKUP(C16037,Index[],8,FALSE)</f>
        <v>43279</v>
      </c>
      <c r="B16037" s="26">
        <v>43279</v>
      </c>
      <c r="C16037" s="16" t="s">
        <v>1061</v>
      </c>
      <c r="D16037" s="3">
        <f>VLOOKUP(C16037,Index[],2,FALSE)</f>
        <v>143</v>
      </c>
      <c r="E16037" s="3">
        <f>VLOOKUP(C16037,Index[],3,FALSE)</f>
        <v>0</v>
      </c>
      <c r="F16037" s="3">
        <f>VLOOKUP(C16037,Index[],4,FALSE)</f>
        <v>0</v>
      </c>
      <c r="G16037" s="3">
        <f>VLOOKUP(C16037,Index[],5,FALSE)</f>
        <v>0</v>
      </c>
      <c r="H16037" t="s">
        <v>328</v>
      </c>
      <c r="I16037">
        <f>VLOOKUP(Table1[[#This Row],[trait_name]],Trait[],2,FALSE)</f>
        <v>31</v>
      </c>
      <c r="J16037" s="23" t="s">
        <v>65</v>
      </c>
      <c r="L16037" s="3">
        <v>4</v>
      </c>
      <c r="N16037" s="23"/>
      <c r="O16037"/>
    </row>
    <row r="16038" spans="1:15">
      <c r="A16038" s="66">
        <f>VLOOKUP(C16038,Index[],8,FALSE)</f>
        <v>43279</v>
      </c>
      <c r="B16038" s="26">
        <v>43279</v>
      </c>
      <c r="C16038" s="16" t="s">
        <v>1061</v>
      </c>
      <c r="D16038" s="3">
        <f>VLOOKUP(C16038,Index[],2,FALSE)</f>
        <v>143</v>
      </c>
      <c r="E16038" s="3">
        <f>VLOOKUP(C16038,Index[],3,FALSE)</f>
        <v>0</v>
      </c>
      <c r="F16038" s="3">
        <f>VLOOKUP(C16038,Index[],4,FALSE)</f>
        <v>0</v>
      </c>
      <c r="G16038" s="3">
        <f>VLOOKUP(C16038,Index[],5,FALSE)</f>
        <v>0</v>
      </c>
      <c r="H16038" t="s">
        <v>328</v>
      </c>
      <c r="I16038">
        <f>VLOOKUP(Table1[[#This Row],[trait_name]],Trait[],2,FALSE)</f>
        <v>32</v>
      </c>
      <c r="J16038" s="23" t="s">
        <v>66</v>
      </c>
      <c r="L16038" s="3">
        <v>3</v>
      </c>
      <c r="N16038" s="23"/>
      <c r="O16038"/>
    </row>
    <row r="16039" spans="1:15">
      <c r="A16039" s="66">
        <f>VLOOKUP(C16039,Index[],8,FALSE)</f>
        <v>43279</v>
      </c>
      <c r="B16039" s="26">
        <v>43279</v>
      </c>
      <c r="C16039" s="16" t="s">
        <v>1061</v>
      </c>
      <c r="D16039" s="3">
        <f>VLOOKUP(C16039,Index[],2,FALSE)</f>
        <v>143</v>
      </c>
      <c r="E16039" s="3">
        <f>VLOOKUP(C16039,Index[],3,FALSE)</f>
        <v>0</v>
      </c>
      <c r="F16039" s="3">
        <f>VLOOKUP(C16039,Index[],4,FALSE)</f>
        <v>0</v>
      </c>
      <c r="G16039" s="3">
        <f>VLOOKUP(C16039,Index[],5,FALSE)</f>
        <v>0</v>
      </c>
      <c r="I16039">
        <f>VLOOKUP(Table1[[#This Row],[trait_name]],Trait[],2,FALSE)</f>
        <v>33</v>
      </c>
      <c r="J16039" s="23" t="s">
        <v>67</v>
      </c>
      <c r="L16039" s="3"/>
      <c r="N16039" s="23"/>
      <c r="O16039"/>
    </row>
    <row r="16040" spans="1:15">
      <c r="A16040" s="66">
        <f>VLOOKUP(C16040,Index[],8,FALSE)</f>
        <v>43279</v>
      </c>
      <c r="B16040" s="26">
        <v>43279</v>
      </c>
      <c r="C16040" s="16" t="s">
        <v>1061</v>
      </c>
      <c r="D16040" s="3">
        <f>VLOOKUP(C16040,Index[],2,FALSE)</f>
        <v>143</v>
      </c>
      <c r="E16040" s="3">
        <f>VLOOKUP(C16040,Index[],3,FALSE)</f>
        <v>0</v>
      </c>
      <c r="F16040" s="3">
        <f>VLOOKUP(C16040,Index[],4,FALSE)</f>
        <v>0</v>
      </c>
      <c r="G16040" s="3">
        <f>VLOOKUP(C16040,Index[],5,FALSE)</f>
        <v>0</v>
      </c>
      <c r="H16040" t="s">
        <v>328</v>
      </c>
      <c r="I16040">
        <f>VLOOKUP(Table1[[#This Row],[trait_name]],Trait[],2,FALSE)</f>
        <v>34</v>
      </c>
      <c r="J16040" s="23" t="s">
        <v>68</v>
      </c>
      <c r="L16040" s="3">
        <v>2</v>
      </c>
      <c r="N16040" s="23"/>
      <c r="O16040"/>
    </row>
    <row r="16041" spans="1:15">
      <c r="A16041" s="66">
        <f>VLOOKUP(C16041,Index[],8,FALSE)</f>
        <v>43279</v>
      </c>
      <c r="B16041" s="26">
        <v>43279</v>
      </c>
      <c r="C16041" s="16" t="s">
        <v>1061</v>
      </c>
      <c r="D16041" s="3">
        <f>VLOOKUP(C16041,Index[],2,FALSE)</f>
        <v>143</v>
      </c>
      <c r="E16041" s="3">
        <f>VLOOKUP(C16041,Index[],3,FALSE)</f>
        <v>0</v>
      </c>
      <c r="F16041" s="3">
        <f>VLOOKUP(C16041,Index[],4,FALSE)</f>
        <v>0</v>
      </c>
      <c r="G16041" s="3">
        <f>VLOOKUP(C16041,Index[],5,FALSE)</f>
        <v>0</v>
      </c>
      <c r="H16041" t="s">
        <v>437</v>
      </c>
      <c r="I16041">
        <f>VLOOKUP(Table1[[#This Row],[trait_name]],Trait[],2,FALSE)</f>
        <v>35</v>
      </c>
      <c r="J16041" s="23" t="s">
        <v>166</v>
      </c>
      <c r="L16041" s="3" t="s">
        <v>126</v>
      </c>
      <c r="N16041" s="23"/>
      <c r="O16041"/>
    </row>
    <row r="16042" spans="1:15">
      <c r="A16042" s="66">
        <f>VLOOKUP(C16042,Index[],8,FALSE)</f>
        <v>43279</v>
      </c>
      <c r="B16042" s="26">
        <v>43279</v>
      </c>
      <c r="C16042" s="16" t="s">
        <v>1061</v>
      </c>
      <c r="D16042" s="3">
        <f>VLOOKUP(C16042,Index[],2,FALSE)</f>
        <v>143</v>
      </c>
      <c r="E16042" s="3">
        <f>VLOOKUP(C16042,Index[],3,FALSE)</f>
        <v>0</v>
      </c>
      <c r="F16042" s="3">
        <f>VLOOKUP(C16042,Index[],4,FALSE)</f>
        <v>0</v>
      </c>
      <c r="G16042" s="3">
        <f>VLOOKUP(C16042,Index[],5,FALSE)</f>
        <v>0</v>
      </c>
      <c r="I16042">
        <f>VLOOKUP(Table1[[#This Row],[trait_name]],Trait[],2,FALSE)</f>
        <v>35</v>
      </c>
      <c r="J16042" s="23" t="s">
        <v>166</v>
      </c>
      <c r="L16042" s="3"/>
      <c r="N16042" s="23"/>
      <c r="O16042"/>
    </row>
    <row r="16043" spans="1:15">
      <c r="A16043" s="66">
        <f>VLOOKUP(C16043,Index[],8,FALSE)</f>
        <v>43279</v>
      </c>
      <c r="B16043" s="26">
        <v>43279</v>
      </c>
      <c r="C16043" s="16" t="s">
        <v>1061</v>
      </c>
      <c r="D16043" s="3">
        <f>VLOOKUP(C16043,Index[],2,FALSE)</f>
        <v>143</v>
      </c>
      <c r="E16043" s="3">
        <f>VLOOKUP(C16043,Index[],3,FALSE)</f>
        <v>0</v>
      </c>
      <c r="F16043" s="3">
        <f>VLOOKUP(C16043,Index[],4,FALSE)</f>
        <v>0</v>
      </c>
      <c r="G16043" s="3">
        <f>VLOOKUP(C16043,Index[],5,FALSE)</f>
        <v>0</v>
      </c>
      <c r="H16043" t="s">
        <v>1063</v>
      </c>
      <c r="I16043">
        <f>VLOOKUP(Table1[[#This Row],[trait_name]],Trait[],2,FALSE)</f>
        <v>36</v>
      </c>
      <c r="J16043" s="23" t="s">
        <v>69</v>
      </c>
      <c r="L16043" s="3" t="s">
        <v>217</v>
      </c>
      <c r="N16043" s="23"/>
      <c r="O16043"/>
    </row>
    <row r="16044" spans="1:15">
      <c r="A16044" s="66">
        <f>VLOOKUP(C16044,Index[],8,FALSE)</f>
        <v>43279</v>
      </c>
      <c r="B16044" s="26">
        <v>43279</v>
      </c>
      <c r="C16044" s="16" t="s">
        <v>1061</v>
      </c>
      <c r="D16044" s="3">
        <f>VLOOKUP(C16044,Index[],2,FALSE)</f>
        <v>143</v>
      </c>
      <c r="E16044" s="3">
        <f>VLOOKUP(C16044,Index[],3,FALSE)</f>
        <v>0</v>
      </c>
      <c r="F16044" s="3">
        <f>VLOOKUP(C16044,Index[],4,FALSE)</f>
        <v>0</v>
      </c>
      <c r="G16044" s="3">
        <f>VLOOKUP(C16044,Index[],5,FALSE)</f>
        <v>0</v>
      </c>
      <c r="I16044">
        <f>VLOOKUP(Table1[[#This Row],[trait_name]],Trait[],2,FALSE)</f>
        <v>36</v>
      </c>
      <c r="J16044" s="23" t="s">
        <v>69</v>
      </c>
      <c r="L16044" s="3"/>
      <c r="N16044" s="23"/>
      <c r="O16044"/>
    </row>
    <row r="16045" spans="1:15">
      <c r="A16045" s="66">
        <f>VLOOKUP(C16045,Index[],8,FALSE)</f>
        <v>43279</v>
      </c>
      <c r="B16045" s="26">
        <v>43279</v>
      </c>
      <c r="C16045" s="16" t="s">
        <v>1061</v>
      </c>
      <c r="D16045" s="3">
        <f>VLOOKUP(C16045,Index[],2,FALSE)</f>
        <v>143</v>
      </c>
      <c r="E16045" s="3">
        <f>VLOOKUP(C16045,Index[],3,FALSE)</f>
        <v>0</v>
      </c>
      <c r="F16045" s="3">
        <f>VLOOKUP(C16045,Index[],4,FALSE)</f>
        <v>0</v>
      </c>
      <c r="G16045" s="3">
        <f>VLOOKUP(C16045,Index[],5,FALSE)</f>
        <v>0</v>
      </c>
      <c r="I16045">
        <f>VLOOKUP(Table1[[#This Row],[trait_name]],Trait[],2,FALSE)</f>
        <v>37</v>
      </c>
      <c r="J16045" s="23" t="s">
        <v>170</v>
      </c>
      <c r="L16045" s="3"/>
      <c r="N16045" s="23"/>
      <c r="O16045"/>
    </row>
    <row r="16046" spans="1:15">
      <c r="A16046" s="66">
        <f>VLOOKUP(C16046,Index[],8,FALSE)</f>
        <v>43279</v>
      </c>
      <c r="B16046" s="26"/>
      <c r="C16046" s="16" t="s">
        <v>1061</v>
      </c>
      <c r="D16046" s="3">
        <f>VLOOKUP(C16046,Index[],2,FALSE)</f>
        <v>143</v>
      </c>
      <c r="E16046" s="3">
        <f>VLOOKUP(C16046,Index[],3,FALSE)</f>
        <v>0</v>
      </c>
      <c r="F16046" s="3">
        <f>VLOOKUP(C16046,Index[],4,FALSE)</f>
        <v>0</v>
      </c>
      <c r="G16046" s="3">
        <f>VLOOKUP(C16046,Index[],5,FALSE)</f>
        <v>0</v>
      </c>
      <c r="I16046">
        <f>VLOOKUP(Table1[[#This Row],[trait_name]],Trait[],2,FALSE)</f>
        <v>38</v>
      </c>
      <c r="J16046" s="23" t="s">
        <v>72</v>
      </c>
      <c r="L16046" s="3"/>
      <c r="N16046" s="23"/>
      <c r="O16046"/>
    </row>
    <row r="16047" spans="1:15">
      <c r="A16047" s="66">
        <f>VLOOKUP(C16047,Index[],8,FALSE)</f>
        <v>43279</v>
      </c>
      <c r="B16047" s="26">
        <v>43311</v>
      </c>
      <c r="C16047" s="16" t="s">
        <v>1061</v>
      </c>
      <c r="D16047" s="3">
        <f>VLOOKUP(C16047,Index[],2,FALSE)</f>
        <v>143</v>
      </c>
      <c r="E16047" s="3">
        <f>VLOOKUP(C16047,Index[],3,FALSE)</f>
        <v>0</v>
      </c>
      <c r="F16047" s="3">
        <f>VLOOKUP(C16047,Index[],4,FALSE)</f>
        <v>0</v>
      </c>
      <c r="G16047" s="3">
        <f>VLOOKUP(C16047,Index[],5,FALSE)</f>
        <v>0</v>
      </c>
      <c r="I16047">
        <f>VLOOKUP(Table1[[#This Row],[trait_name]],Trait[],2,FALSE)</f>
        <v>39</v>
      </c>
      <c r="J16047" s="23" t="s">
        <v>74</v>
      </c>
      <c r="L16047" s="3"/>
      <c r="M16047" s="3"/>
      <c r="N16047" s="23"/>
      <c r="O16047"/>
    </row>
    <row r="16048" spans="1:15">
      <c r="A16048" s="66">
        <f>VLOOKUP(C16048,Index[],8,FALSE)</f>
        <v>43279</v>
      </c>
      <c r="B16048" s="26"/>
      <c r="C16048" s="16" t="s">
        <v>1061</v>
      </c>
      <c r="D16048" s="3">
        <f>VLOOKUP(C16048,Index[],2,FALSE)</f>
        <v>143</v>
      </c>
      <c r="E16048" s="3">
        <f>VLOOKUP(C16048,Index[],3,FALSE)</f>
        <v>0</v>
      </c>
      <c r="F16048" s="3">
        <f>VLOOKUP(C16048,Index[],4,FALSE)</f>
        <v>0</v>
      </c>
      <c r="G16048" s="3">
        <f>VLOOKUP(C16048,Index[],5,FALSE)</f>
        <v>0</v>
      </c>
      <c r="I16048">
        <f>VLOOKUP(Table1[[#This Row],[trait_name]],Trait[],2,FALSE)</f>
        <v>40</v>
      </c>
      <c r="J16048" s="23" t="s">
        <v>76</v>
      </c>
      <c r="L16048" s="3"/>
      <c r="N16048" s="23"/>
      <c r="O16048"/>
    </row>
    <row r="16049" spans="1:15">
      <c r="A16049" s="66">
        <f>VLOOKUP(C16049,Index[],8,FALSE)</f>
        <v>43279</v>
      </c>
      <c r="B16049" s="26">
        <v>43279</v>
      </c>
      <c r="C16049" s="16" t="s">
        <v>1061</v>
      </c>
      <c r="D16049" s="3">
        <f>VLOOKUP(C16049,Index[],2,FALSE)</f>
        <v>143</v>
      </c>
      <c r="E16049" s="3">
        <f>VLOOKUP(C16049,Index[],3,FALSE)</f>
        <v>0</v>
      </c>
      <c r="F16049" s="3">
        <f>VLOOKUP(C16049,Index[],4,FALSE)</f>
        <v>0</v>
      </c>
      <c r="G16049" s="3">
        <f>VLOOKUP(C16049,Index[],5,FALSE)</f>
        <v>0</v>
      </c>
      <c r="H16049" t="s">
        <v>1063</v>
      </c>
      <c r="I16049">
        <f>VLOOKUP(Table1[[#This Row],[trait_name]],Trait[],2,FALSE)</f>
        <v>41</v>
      </c>
      <c r="J16049" s="23" t="s">
        <v>78</v>
      </c>
      <c r="L16049" s="3" t="s">
        <v>173</v>
      </c>
      <c r="N16049" s="23"/>
      <c r="O16049"/>
    </row>
    <row r="16050" spans="1:15">
      <c r="A16050" s="66">
        <f>VLOOKUP(C16050,Index[],8,FALSE)</f>
        <v>43279</v>
      </c>
      <c r="B16050" s="26">
        <v>43279</v>
      </c>
      <c r="C16050" s="16" t="s">
        <v>1061</v>
      </c>
      <c r="D16050" s="3">
        <f>VLOOKUP(C16050,Index[],2,FALSE)</f>
        <v>143</v>
      </c>
      <c r="E16050" s="3">
        <f>VLOOKUP(C16050,Index[],3,FALSE)</f>
        <v>0</v>
      </c>
      <c r="F16050" s="3">
        <f>VLOOKUP(C16050,Index[],4,FALSE)</f>
        <v>0</v>
      </c>
      <c r="G16050" s="3">
        <f>VLOOKUP(C16050,Index[],5,FALSE)</f>
        <v>0</v>
      </c>
      <c r="I16050">
        <f>VLOOKUP(Table1[[#This Row],[trait_name]],Trait[],2,FALSE)</f>
        <v>41</v>
      </c>
      <c r="J16050" s="23" t="s">
        <v>78</v>
      </c>
      <c r="L16050" s="3"/>
      <c r="N16050" s="23"/>
      <c r="O16050"/>
    </row>
    <row r="16051" spans="1:15">
      <c r="A16051" s="66">
        <f>VLOOKUP(C16051,Index[],8,FALSE)</f>
        <v>43279</v>
      </c>
      <c r="B16051" s="26"/>
      <c r="C16051" s="16" t="s">
        <v>1061</v>
      </c>
      <c r="D16051" s="3">
        <f>VLOOKUP(C16051,Index[],2,FALSE)</f>
        <v>143</v>
      </c>
      <c r="E16051" s="3">
        <f>VLOOKUP(C16051,Index[],3,FALSE)</f>
        <v>0</v>
      </c>
      <c r="F16051" s="3">
        <f>VLOOKUP(C16051,Index[],4,FALSE)</f>
        <v>0</v>
      </c>
      <c r="G16051" s="3">
        <f>VLOOKUP(C16051,Index[],5,FALSE)</f>
        <v>0</v>
      </c>
      <c r="I16051">
        <f>VLOOKUP(Table1[[#This Row],[trait_name]],Trait[],2,FALSE)</f>
        <v>42</v>
      </c>
      <c r="J16051" s="23" t="s">
        <v>82</v>
      </c>
      <c r="L16051" s="3"/>
      <c r="N16051" s="23"/>
      <c r="O16051"/>
    </row>
    <row r="16052" spans="1:15">
      <c r="A16052" s="66">
        <f>VLOOKUP(C16052,Index[],8,FALSE)</f>
        <v>43279</v>
      </c>
      <c r="B16052" s="26">
        <v>43279</v>
      </c>
      <c r="C16052" s="16" t="s">
        <v>1061</v>
      </c>
      <c r="D16052" s="3">
        <f>VLOOKUP(C16052,Index[],2,FALSE)</f>
        <v>143</v>
      </c>
      <c r="E16052" s="3">
        <f>VLOOKUP(C16052,Index[],3,FALSE)</f>
        <v>0</v>
      </c>
      <c r="F16052" s="3">
        <f>VLOOKUP(C16052,Index[],4,FALSE)</f>
        <v>0</v>
      </c>
      <c r="G16052" s="3">
        <f>VLOOKUP(C16052,Index[],5,FALSE)</f>
        <v>0</v>
      </c>
      <c r="H16052" t="s">
        <v>633</v>
      </c>
      <c r="I16052">
        <f>VLOOKUP(Table1[[#This Row],[trait_name]],Trait[],2,FALSE)</f>
        <v>43</v>
      </c>
      <c r="J16052" s="23" t="s">
        <v>86</v>
      </c>
      <c r="L16052" s="3" t="s">
        <v>105</v>
      </c>
      <c r="N16052" s="23"/>
      <c r="O16052"/>
    </row>
    <row r="16053" spans="1:15">
      <c r="A16053" s="66">
        <f>VLOOKUP(C16053,Index[],8,FALSE)</f>
        <v>43279</v>
      </c>
      <c r="B16053" s="26">
        <v>43279</v>
      </c>
      <c r="C16053" s="16" t="s">
        <v>1061</v>
      </c>
      <c r="D16053" s="3">
        <f>VLOOKUP(C16053,Index[],2,FALSE)</f>
        <v>143</v>
      </c>
      <c r="E16053" s="3">
        <f>VLOOKUP(C16053,Index[],3,FALSE)</f>
        <v>0</v>
      </c>
      <c r="F16053" s="3">
        <f>VLOOKUP(C16053,Index[],4,FALSE)</f>
        <v>0</v>
      </c>
      <c r="G16053" s="3">
        <f>VLOOKUP(C16053,Index[],5,FALSE)</f>
        <v>0</v>
      </c>
      <c r="H16053" t="s">
        <v>328</v>
      </c>
      <c r="I16053">
        <f>VLOOKUP(Table1[[#This Row],[trait_name]],Trait[],2,FALSE)</f>
        <v>43</v>
      </c>
      <c r="J16053" s="23" t="s">
        <v>86</v>
      </c>
      <c r="L16053" s="3" t="s">
        <v>87</v>
      </c>
      <c r="N16053" s="23"/>
      <c r="O16053"/>
    </row>
    <row r="16054" spans="1:15">
      <c r="A16054" s="66">
        <f>VLOOKUP(C16054,Index[],8,FALSE)</f>
        <v>43279</v>
      </c>
      <c r="B16054" s="12"/>
      <c r="C16054" s="13" t="s">
        <v>1061</v>
      </c>
      <c r="D16054" s="3">
        <f>VLOOKUP(C16054,Index[],2,FALSE)</f>
        <v>143</v>
      </c>
      <c r="E16054" s="3">
        <f>VLOOKUP(C16054,Index[],3,FALSE)</f>
        <v>0</v>
      </c>
      <c r="F16054" s="3">
        <f>VLOOKUP(C16054,Index[],4,FALSE)</f>
        <v>0</v>
      </c>
      <c r="G16054" s="3">
        <f>VLOOKUP(C16054,Index[],5,FALSE)</f>
        <v>0</v>
      </c>
      <c r="I16054">
        <f>VLOOKUP(Table1[[#This Row],[trait_name]],Trait[],2,FALSE)</f>
        <v>44</v>
      </c>
      <c r="J16054" s="23" t="s">
        <v>88</v>
      </c>
      <c r="L16054" s="3"/>
      <c r="N16054" s="23"/>
      <c r="O16054"/>
    </row>
    <row r="16055" spans="1:15">
      <c r="A16055" s="66">
        <f>VLOOKUP(C16055,Index[],8,FALSE)</f>
        <v>43279</v>
      </c>
      <c r="B16055" s="26">
        <v>43279</v>
      </c>
      <c r="C16055" s="16" t="s">
        <v>1061</v>
      </c>
      <c r="D16055" s="3">
        <f>VLOOKUP(C16055,Index[],2,FALSE)</f>
        <v>143</v>
      </c>
      <c r="E16055" s="3">
        <f>VLOOKUP(C16055,Index[],3,FALSE)</f>
        <v>0</v>
      </c>
      <c r="F16055" s="3">
        <f>VLOOKUP(C16055,Index[],4,FALSE)</f>
        <v>0</v>
      </c>
      <c r="G16055" s="3">
        <f>VLOOKUP(C16055,Index[],5,FALSE)</f>
        <v>0</v>
      </c>
      <c r="H16055" t="s">
        <v>328</v>
      </c>
      <c r="I16055">
        <f>VLOOKUP(Table1[[#This Row],[trait_name]],Trait[],2,FALSE)</f>
        <v>45</v>
      </c>
      <c r="J16055" s="23" t="s">
        <v>92</v>
      </c>
      <c r="L16055" s="3" t="s">
        <v>372</v>
      </c>
      <c r="N16055" s="23"/>
      <c r="O16055"/>
    </row>
    <row r="16056" spans="1:15">
      <c r="A16056" s="66">
        <f>VLOOKUP(C16056,Index[],8,FALSE)</f>
        <v>43279</v>
      </c>
      <c r="B16056" s="26">
        <v>43279</v>
      </c>
      <c r="C16056" s="16" t="s">
        <v>1061</v>
      </c>
      <c r="D16056" s="3">
        <f>VLOOKUP(C16056,Index[],2,FALSE)</f>
        <v>143</v>
      </c>
      <c r="E16056" s="3">
        <f>VLOOKUP(C16056,Index[],3,FALSE)</f>
        <v>0</v>
      </c>
      <c r="F16056" s="3">
        <f>VLOOKUP(C16056,Index[],4,FALSE)</f>
        <v>0</v>
      </c>
      <c r="G16056" s="3">
        <f>VLOOKUP(C16056,Index[],5,FALSE)</f>
        <v>0</v>
      </c>
      <c r="H16056" t="s">
        <v>328</v>
      </c>
      <c r="I16056">
        <f>VLOOKUP(Table1[[#This Row],[trait_name]],Trait[],2,FALSE)</f>
        <v>45</v>
      </c>
      <c r="J16056" s="23" t="s">
        <v>92</v>
      </c>
      <c r="L16056" s="3" t="s">
        <v>96</v>
      </c>
      <c r="N16056" s="23"/>
      <c r="O16056"/>
    </row>
    <row r="16057" spans="1:15">
      <c r="A16057" s="66">
        <f>VLOOKUP(C16057,Index[],8,FALSE)</f>
        <v>43279</v>
      </c>
      <c r="B16057" s="26"/>
      <c r="C16057" s="16" t="s">
        <v>1061</v>
      </c>
      <c r="D16057" s="3">
        <f>VLOOKUP(C16057,Index[],2,FALSE)</f>
        <v>143</v>
      </c>
      <c r="E16057" s="3">
        <f>VLOOKUP(C16057,Index[],3,FALSE)</f>
        <v>0</v>
      </c>
      <c r="F16057" s="3">
        <f>VLOOKUP(C16057,Index[],4,FALSE)</f>
        <v>0</v>
      </c>
      <c r="G16057" s="3">
        <f>VLOOKUP(C16057,Index[],5,FALSE)</f>
        <v>0</v>
      </c>
      <c r="I16057">
        <f>VLOOKUP(Table1[[#This Row],[trait_name]],Trait[],2,FALSE)</f>
        <v>46</v>
      </c>
      <c r="J16057" s="23" t="s">
        <v>97</v>
      </c>
      <c r="L16057" s="3"/>
      <c r="N16057" s="23"/>
      <c r="O16057"/>
    </row>
    <row r="16058" spans="1:15">
      <c r="A16058" s="66">
        <f>VLOOKUP(C16058,Index[],8,FALSE)</f>
        <v>43279</v>
      </c>
      <c r="B16058" s="26"/>
      <c r="C16058" s="16" t="s">
        <v>1061</v>
      </c>
      <c r="D16058" s="3">
        <f>VLOOKUP(C16058,Index[],2,FALSE)</f>
        <v>143</v>
      </c>
      <c r="E16058" s="3">
        <f>VLOOKUP(C16058,Index[],3,FALSE)</f>
        <v>0</v>
      </c>
      <c r="F16058" s="3">
        <f>VLOOKUP(C16058,Index[],4,FALSE)</f>
        <v>0</v>
      </c>
      <c r="G16058" s="3">
        <f>VLOOKUP(C16058,Index[],5,FALSE)</f>
        <v>0</v>
      </c>
      <c r="I16058">
        <f>VLOOKUP(Table1[[#This Row],[trait_name]],Trait[],2,FALSE)</f>
        <v>47</v>
      </c>
      <c r="J16058" s="23" t="s">
        <v>99</v>
      </c>
      <c r="L16058" s="3"/>
      <c r="N16058" s="23"/>
      <c r="O16058"/>
    </row>
    <row r="16059" spans="1:15">
      <c r="A16059" s="66">
        <f>VLOOKUP(C16059,Index[],8,FALSE)</f>
        <v>43279</v>
      </c>
      <c r="B16059" s="26">
        <v>43311</v>
      </c>
      <c r="C16059" s="16" t="s">
        <v>1061</v>
      </c>
      <c r="D16059" s="3">
        <f>VLOOKUP(C16059,Index[],2,FALSE)</f>
        <v>143</v>
      </c>
      <c r="E16059" s="3">
        <f>VLOOKUP(C16059,Index[],3,FALSE)</f>
        <v>0</v>
      </c>
      <c r="F16059" s="3">
        <f>VLOOKUP(C16059,Index[],4,FALSE)</f>
        <v>0</v>
      </c>
      <c r="G16059" s="3">
        <f>VLOOKUP(C16059,Index[],5,FALSE)</f>
        <v>0</v>
      </c>
      <c r="I16059">
        <f>VLOOKUP(Table1[[#This Row],[trait_name]],Trait[],2,FALSE)</f>
        <v>50</v>
      </c>
      <c r="J16059" s="23" t="s">
        <v>106</v>
      </c>
      <c r="L16059" s="3"/>
      <c r="M16059" s="3"/>
      <c r="N16059" s="23"/>
      <c r="O16059"/>
    </row>
    <row r="16060" spans="1:15">
      <c r="A16060" s="66">
        <f>VLOOKUP(C16060,Index[],8,FALSE)</f>
        <v>43279</v>
      </c>
      <c r="B16060" s="26"/>
      <c r="C16060" s="16" t="s">
        <v>1061</v>
      </c>
      <c r="D16060" s="3">
        <f>VLOOKUP(C16060,Index[],2,FALSE)</f>
        <v>143</v>
      </c>
      <c r="E16060" s="3">
        <f>VLOOKUP(C16060,Index[],3,FALSE)</f>
        <v>0</v>
      </c>
      <c r="F16060" s="3">
        <f>VLOOKUP(C16060,Index[],4,FALSE)</f>
        <v>0</v>
      </c>
      <c r="G16060" s="3">
        <f>VLOOKUP(C16060,Index[],5,FALSE)</f>
        <v>0</v>
      </c>
      <c r="I16060">
        <f>VLOOKUP(Table1[[#This Row],[trait_name]],Trait[],2,FALSE)</f>
        <v>52</v>
      </c>
      <c r="J16060" s="23" t="s">
        <v>109</v>
      </c>
      <c r="L16060" s="3"/>
      <c r="N16060" s="23"/>
      <c r="O16060"/>
    </row>
    <row r="16061" spans="1:15">
      <c r="A16061" s="66">
        <f>VLOOKUP(C16061,Index[],8,FALSE)</f>
        <v>43279</v>
      </c>
      <c r="B16061" s="26">
        <v>43279</v>
      </c>
      <c r="C16061" s="16" t="s">
        <v>1061</v>
      </c>
      <c r="D16061" s="3">
        <f>VLOOKUP(C16061,Index[],2,FALSE)</f>
        <v>143</v>
      </c>
      <c r="E16061" s="3">
        <f>VLOOKUP(C16061,Index[],3,FALSE)</f>
        <v>0</v>
      </c>
      <c r="F16061" s="3">
        <f>VLOOKUP(C16061,Index[],4,FALSE)</f>
        <v>0</v>
      </c>
      <c r="G16061" s="3">
        <f>VLOOKUP(C16061,Index[],5,FALSE)</f>
        <v>0</v>
      </c>
      <c r="H16061" t="s">
        <v>1064</v>
      </c>
      <c r="I16061">
        <f>VLOOKUP(Table1[[#This Row],[trait_name]],Trait[],2,FALSE)</f>
        <v>53</v>
      </c>
      <c r="J16061" s="23" t="s">
        <v>112</v>
      </c>
      <c r="L16061" s="3" t="s">
        <v>184</v>
      </c>
      <c r="N16061" s="23"/>
      <c r="O16061"/>
    </row>
    <row r="16062" spans="1:15">
      <c r="A16062" s="66">
        <f>VLOOKUP(C16062,Index[],8,FALSE)</f>
        <v>43279</v>
      </c>
      <c r="B16062" s="26">
        <v>43279</v>
      </c>
      <c r="C16062" s="16" t="s">
        <v>1061</v>
      </c>
      <c r="D16062" s="3">
        <f>VLOOKUP(C16062,Index[],2,FALSE)</f>
        <v>143</v>
      </c>
      <c r="E16062" s="3">
        <f>VLOOKUP(C16062,Index[],3,FALSE)</f>
        <v>0</v>
      </c>
      <c r="F16062" s="3">
        <f>VLOOKUP(C16062,Index[],4,FALSE)</f>
        <v>0</v>
      </c>
      <c r="G16062" s="3">
        <f>VLOOKUP(C16062,Index[],5,FALSE)</f>
        <v>0</v>
      </c>
      <c r="H16062" t="s">
        <v>1064</v>
      </c>
      <c r="I16062">
        <f>VLOOKUP(Table1[[#This Row],[trait_name]],Trait[],2,FALSE)</f>
        <v>53</v>
      </c>
      <c r="J16062" s="23" t="s">
        <v>112</v>
      </c>
      <c r="L16062" s="3" t="s">
        <v>185</v>
      </c>
      <c r="N16062" s="23"/>
      <c r="O16062"/>
    </row>
    <row r="16063" spans="1:15">
      <c r="A16063" s="66">
        <f>VLOOKUP(C16063,Index[],8,FALSE)</f>
        <v>43279</v>
      </c>
      <c r="B16063" s="26">
        <v>43279</v>
      </c>
      <c r="C16063" s="16" t="s">
        <v>1061</v>
      </c>
      <c r="D16063" s="3">
        <f>VLOOKUP(C16063,Index[],2,FALSE)</f>
        <v>143</v>
      </c>
      <c r="E16063" s="3">
        <f>VLOOKUP(C16063,Index[],3,FALSE)</f>
        <v>0</v>
      </c>
      <c r="F16063" s="3">
        <f>VLOOKUP(C16063,Index[],4,FALSE)</f>
        <v>0</v>
      </c>
      <c r="G16063" s="3">
        <f>VLOOKUP(C16063,Index[],5,FALSE)</f>
        <v>0</v>
      </c>
      <c r="H16063" t="s">
        <v>328</v>
      </c>
      <c r="I16063">
        <f>VLOOKUP(Table1[[#This Row],[trait_name]],Trait[],2,FALSE)</f>
        <v>53</v>
      </c>
      <c r="J16063" s="23" t="s">
        <v>112</v>
      </c>
      <c r="L16063" s="3" t="s">
        <v>378</v>
      </c>
      <c r="N16063" s="23"/>
      <c r="O16063"/>
    </row>
    <row r="16064" spans="1:15">
      <c r="A16064" s="66">
        <f>VLOOKUP(C16064,Index[],8,FALSE)</f>
        <v>43279</v>
      </c>
      <c r="B16064" s="26">
        <v>43279</v>
      </c>
      <c r="C16064" s="16" t="s">
        <v>1061</v>
      </c>
      <c r="D16064" s="3">
        <f>VLOOKUP(C16064,Index[],2,FALSE)</f>
        <v>143</v>
      </c>
      <c r="E16064" s="3">
        <f>VLOOKUP(C16064,Index[],3,FALSE)</f>
        <v>0</v>
      </c>
      <c r="F16064" s="3">
        <f>VLOOKUP(C16064,Index[],4,FALSE)</f>
        <v>0</v>
      </c>
      <c r="G16064" s="3">
        <f>VLOOKUP(C16064,Index[],5,FALSE)</f>
        <v>0</v>
      </c>
      <c r="H16064" t="s">
        <v>328</v>
      </c>
      <c r="I16064">
        <f>VLOOKUP(Table1[[#This Row],[trait_name]],Trait[],2,FALSE)</f>
        <v>53</v>
      </c>
      <c r="J16064" s="23" t="s">
        <v>112</v>
      </c>
      <c r="L16064" s="3" t="s">
        <v>115</v>
      </c>
      <c r="N16064" s="23"/>
      <c r="O16064"/>
    </row>
    <row r="16065" spans="1:15">
      <c r="A16065" s="66">
        <f>VLOOKUP(C16065,Index[],8,FALSE)</f>
        <v>43279</v>
      </c>
      <c r="B16065" s="26">
        <v>43279</v>
      </c>
      <c r="C16065" s="16" t="s">
        <v>1061</v>
      </c>
      <c r="D16065" s="3">
        <f>VLOOKUP(C16065,Index[],2,FALSE)</f>
        <v>143</v>
      </c>
      <c r="E16065" s="3">
        <f>VLOOKUP(C16065,Index[],3,FALSE)</f>
        <v>0</v>
      </c>
      <c r="F16065" s="3">
        <f>VLOOKUP(C16065,Index[],4,FALSE)</f>
        <v>0</v>
      </c>
      <c r="G16065" s="3">
        <f>VLOOKUP(C16065,Index[],5,FALSE)</f>
        <v>0</v>
      </c>
      <c r="H16065" t="s">
        <v>328</v>
      </c>
      <c r="I16065">
        <f>VLOOKUP(Table1[[#This Row],[trait_name]],Trait[],2,FALSE)</f>
        <v>54</v>
      </c>
      <c r="J16065" s="23" t="s">
        <v>116</v>
      </c>
      <c r="L16065" s="3" t="s">
        <v>830</v>
      </c>
      <c r="N16065" s="23"/>
      <c r="O16065"/>
    </row>
    <row r="16066" spans="1:15">
      <c r="A16066" s="66">
        <f>VLOOKUP(C16066,Index[],8,FALSE)</f>
        <v>43279</v>
      </c>
      <c r="B16066" s="26">
        <v>43279</v>
      </c>
      <c r="C16066" s="16" t="s">
        <v>1061</v>
      </c>
      <c r="D16066" s="3">
        <f>VLOOKUP(C16066,Index[],2,FALSE)</f>
        <v>143</v>
      </c>
      <c r="E16066" s="3">
        <f>VLOOKUP(C16066,Index[],3,FALSE)</f>
        <v>0</v>
      </c>
      <c r="F16066" s="3">
        <f>VLOOKUP(C16066,Index[],4,FALSE)</f>
        <v>0</v>
      </c>
      <c r="G16066" s="3">
        <f>VLOOKUP(C16066,Index[],5,FALSE)</f>
        <v>0</v>
      </c>
      <c r="H16066" t="s">
        <v>437</v>
      </c>
      <c r="I16066">
        <f>VLOOKUP(Table1[[#This Row],[trait_name]],Trait[],2,FALSE)</f>
        <v>54</v>
      </c>
      <c r="J16066" s="23" t="s">
        <v>116</v>
      </c>
      <c r="L16066" s="3" t="s">
        <v>118</v>
      </c>
      <c r="N16066" s="23"/>
      <c r="O16066"/>
    </row>
    <row r="16067" spans="1:15">
      <c r="A16067" s="66">
        <f>VLOOKUP(C16067,Index[],8,FALSE)</f>
        <v>43279</v>
      </c>
      <c r="B16067" s="26">
        <v>43279</v>
      </c>
      <c r="C16067" s="16" t="s">
        <v>1061</v>
      </c>
      <c r="D16067" s="3">
        <f>VLOOKUP(C16067,Index[],2,FALSE)</f>
        <v>143</v>
      </c>
      <c r="E16067" s="3">
        <f>VLOOKUP(C16067,Index[],3,FALSE)</f>
        <v>0</v>
      </c>
      <c r="F16067" s="3">
        <f>VLOOKUP(C16067,Index[],4,FALSE)</f>
        <v>0</v>
      </c>
      <c r="G16067" s="3">
        <f>VLOOKUP(C16067,Index[],5,FALSE)</f>
        <v>0</v>
      </c>
      <c r="H16067" t="s">
        <v>437</v>
      </c>
      <c r="I16067">
        <f>VLOOKUP(Table1[[#This Row],[trait_name]],Trait[],2,FALSE)</f>
        <v>54</v>
      </c>
      <c r="J16067" s="23" t="s">
        <v>116</v>
      </c>
      <c r="L16067" s="3" t="s">
        <v>170</v>
      </c>
      <c r="N16067" s="23"/>
      <c r="O16067"/>
    </row>
    <row r="16068" spans="1:15">
      <c r="A16068" s="66">
        <f>VLOOKUP(C16068,Index[],8,FALSE)</f>
        <v>43279</v>
      </c>
      <c r="B16068" s="26">
        <v>43279</v>
      </c>
      <c r="C16068" s="16" t="s">
        <v>1061</v>
      </c>
      <c r="D16068" s="3">
        <f>VLOOKUP(C16068,Index[],2,FALSE)</f>
        <v>143</v>
      </c>
      <c r="E16068" s="3">
        <f>VLOOKUP(C16068,Index[],3,FALSE)</f>
        <v>0</v>
      </c>
      <c r="F16068" s="3">
        <f>VLOOKUP(C16068,Index[],4,FALSE)</f>
        <v>0</v>
      </c>
      <c r="G16068" s="3">
        <f>VLOOKUP(C16068,Index[],5,FALSE)</f>
        <v>0</v>
      </c>
      <c r="I16068">
        <f>VLOOKUP(Table1[[#This Row],[trait_name]],Trait[],2,FALSE)</f>
        <v>54</v>
      </c>
      <c r="J16068" s="23" t="s">
        <v>116</v>
      </c>
      <c r="L16068" s="3"/>
      <c r="N16068" s="23"/>
      <c r="O16068"/>
    </row>
    <row r="16069" spans="1:15">
      <c r="A16069" s="66">
        <f>VLOOKUP(C16069,Index[],8,FALSE)</f>
        <v>43279</v>
      </c>
      <c r="B16069" s="12"/>
      <c r="C16069" s="13" t="s">
        <v>1061</v>
      </c>
      <c r="D16069" s="3">
        <f>VLOOKUP(C16069,Index[],2,FALSE)</f>
        <v>143</v>
      </c>
      <c r="E16069" s="3">
        <f>VLOOKUP(C16069,Index[],3,FALSE)</f>
        <v>0</v>
      </c>
      <c r="F16069" s="3">
        <f>VLOOKUP(C16069,Index[],4,FALSE)</f>
        <v>0</v>
      </c>
      <c r="G16069" s="3">
        <f>VLOOKUP(C16069,Index[],5,FALSE)</f>
        <v>0</v>
      </c>
      <c r="I16069">
        <f>VLOOKUP(Table1[[#This Row],[trait_name]],Trait[],2,FALSE)</f>
        <v>55</v>
      </c>
      <c r="J16069" s="23" t="s">
        <v>119</v>
      </c>
      <c r="L16069" s="3"/>
      <c r="N16069" s="23"/>
      <c r="O16069"/>
    </row>
    <row r="16070" spans="1:15">
      <c r="A16070" s="66">
        <f>VLOOKUP(C16070,Index[],8,FALSE)</f>
        <v>43279</v>
      </c>
      <c r="B16070" s="26">
        <v>43279</v>
      </c>
      <c r="C16070" s="16" t="s">
        <v>1061</v>
      </c>
      <c r="D16070" s="3">
        <f>VLOOKUP(C16070,Index[],2,FALSE)</f>
        <v>143</v>
      </c>
      <c r="E16070" s="3">
        <f>VLOOKUP(C16070,Index[],3,FALSE)</f>
        <v>0</v>
      </c>
      <c r="F16070" s="3">
        <f>VLOOKUP(C16070,Index[],4,FALSE)</f>
        <v>0</v>
      </c>
      <c r="G16070" s="3">
        <f>VLOOKUP(C16070,Index[],5,FALSE)</f>
        <v>0</v>
      </c>
      <c r="H16070" t="s">
        <v>1063</v>
      </c>
      <c r="I16070">
        <f>VLOOKUP(Table1[[#This Row],[trait_name]],Trait[],2,FALSE)</f>
        <v>56</v>
      </c>
      <c r="J16070" s="23" t="s">
        <v>121</v>
      </c>
      <c r="L16070" s="3" t="s">
        <v>189</v>
      </c>
      <c r="N16070" s="23"/>
      <c r="O16070"/>
    </row>
    <row r="16071" spans="1:15">
      <c r="A16071" s="66">
        <f>VLOOKUP(C16071,Index[],8,FALSE)</f>
        <v>43279</v>
      </c>
      <c r="B16071" s="26">
        <v>43279</v>
      </c>
      <c r="C16071" s="16" t="s">
        <v>1061</v>
      </c>
      <c r="D16071" s="3">
        <f>VLOOKUP(C16071,Index[],2,FALSE)</f>
        <v>143</v>
      </c>
      <c r="E16071" s="3">
        <f>VLOOKUP(C16071,Index[],3,FALSE)</f>
        <v>0</v>
      </c>
      <c r="F16071" s="3">
        <f>VLOOKUP(C16071,Index[],4,FALSE)</f>
        <v>0</v>
      </c>
      <c r="G16071" s="3">
        <f>VLOOKUP(C16071,Index[],5,FALSE)</f>
        <v>0</v>
      </c>
      <c r="H16071" t="s">
        <v>1063</v>
      </c>
      <c r="I16071">
        <f>VLOOKUP(Table1[[#This Row],[trait_name]],Trait[],2,FALSE)</f>
        <v>57</v>
      </c>
      <c r="J16071" s="23" t="s">
        <v>233</v>
      </c>
      <c r="L16071" s="3" t="s">
        <v>405</v>
      </c>
      <c r="N16071" s="23"/>
      <c r="O16071"/>
    </row>
    <row r="16072" spans="1:15">
      <c r="A16072" s="66">
        <f>VLOOKUP(C16072,Index[],8,FALSE)</f>
        <v>43279</v>
      </c>
      <c r="B16072" s="26">
        <v>43279</v>
      </c>
      <c r="C16072" s="16" t="s">
        <v>1061</v>
      </c>
      <c r="D16072" s="3">
        <f>VLOOKUP(C16072,Index[],2,FALSE)</f>
        <v>143</v>
      </c>
      <c r="E16072" s="3">
        <f>VLOOKUP(C16072,Index[],3,FALSE)</f>
        <v>0</v>
      </c>
      <c r="F16072" s="3">
        <f>VLOOKUP(C16072,Index[],4,FALSE)</f>
        <v>0</v>
      </c>
      <c r="G16072" s="3">
        <f>VLOOKUP(C16072,Index[],5,FALSE)</f>
        <v>0</v>
      </c>
      <c r="H16072" t="s">
        <v>437</v>
      </c>
      <c r="I16072">
        <f>VLOOKUP(Table1[[#This Row],[trait_name]],Trait[],2,FALSE)</f>
        <v>58</v>
      </c>
      <c r="J16072" s="23" t="s">
        <v>123</v>
      </c>
      <c r="L16072" s="3" t="s">
        <v>190</v>
      </c>
      <c r="N16072" s="23"/>
      <c r="O16072"/>
    </row>
    <row r="16073" spans="1:15">
      <c r="A16073" s="66">
        <f>VLOOKUP(C16073,Index[],8,FALSE)</f>
        <v>43279</v>
      </c>
      <c r="B16073" s="26">
        <v>43279</v>
      </c>
      <c r="C16073" s="16" t="s">
        <v>1061</v>
      </c>
      <c r="D16073" s="3">
        <f>VLOOKUP(C16073,Index[],2,FALSE)</f>
        <v>143</v>
      </c>
      <c r="E16073" s="3">
        <f>VLOOKUP(C16073,Index[],3,FALSE)</f>
        <v>0</v>
      </c>
      <c r="F16073" s="3">
        <f>VLOOKUP(C16073,Index[],4,FALSE)</f>
        <v>0</v>
      </c>
      <c r="G16073" s="3">
        <f>VLOOKUP(C16073,Index[],5,FALSE)</f>
        <v>0</v>
      </c>
      <c r="H16073" t="s">
        <v>1063</v>
      </c>
      <c r="I16073">
        <f>VLOOKUP(Table1[[#This Row],[trait_name]],Trait[],2,FALSE)</f>
        <v>58</v>
      </c>
      <c r="J16073" s="23" t="s">
        <v>123</v>
      </c>
      <c r="L16073" s="3" t="s">
        <v>124</v>
      </c>
      <c r="N16073" s="23"/>
      <c r="O16073"/>
    </row>
    <row r="16074" spans="1:15">
      <c r="A16074" s="66">
        <f>VLOOKUP(C16074,Index[],8,FALSE)</f>
        <v>43279</v>
      </c>
      <c r="B16074" s="26">
        <v>43279</v>
      </c>
      <c r="C16074" s="16" t="s">
        <v>1061</v>
      </c>
      <c r="D16074" s="3">
        <f>VLOOKUP(C16074,Index[],2,FALSE)</f>
        <v>143</v>
      </c>
      <c r="E16074" s="3">
        <f>VLOOKUP(C16074,Index[],3,FALSE)</f>
        <v>0</v>
      </c>
      <c r="F16074" s="3">
        <f>VLOOKUP(C16074,Index[],4,FALSE)</f>
        <v>0</v>
      </c>
      <c r="G16074" s="3">
        <f>VLOOKUP(C16074,Index[],5,FALSE)</f>
        <v>0</v>
      </c>
      <c r="I16074">
        <f>VLOOKUP(Table1[[#This Row],[trait_name]],Trait[],2,FALSE)</f>
        <v>59</v>
      </c>
      <c r="J16074" s="23" t="s">
        <v>125</v>
      </c>
      <c r="L16074" s="3"/>
      <c r="N16074" s="23"/>
      <c r="O16074"/>
    </row>
    <row r="16075" spans="1:15">
      <c r="A16075" s="66">
        <f>VLOOKUP(C16075,Index[],8,FALSE)</f>
        <v>43279</v>
      </c>
      <c r="B16075" s="26">
        <v>43279</v>
      </c>
      <c r="C16075" s="16" t="s">
        <v>1061</v>
      </c>
      <c r="D16075" s="3">
        <f>VLOOKUP(C16075,Index[],2,FALSE)</f>
        <v>143</v>
      </c>
      <c r="E16075" s="3">
        <f>VLOOKUP(C16075,Index[],3,FALSE)</f>
        <v>0</v>
      </c>
      <c r="F16075" s="3">
        <f>VLOOKUP(C16075,Index[],4,FALSE)</f>
        <v>0</v>
      </c>
      <c r="G16075" s="3">
        <f>VLOOKUP(C16075,Index[],5,FALSE)</f>
        <v>0</v>
      </c>
      <c r="H16075" t="s">
        <v>437</v>
      </c>
      <c r="I16075">
        <f>VLOOKUP(Table1[[#This Row],[trait_name]],Trait[],2,FALSE)</f>
        <v>60</v>
      </c>
      <c r="J16075" s="23" t="s">
        <v>127</v>
      </c>
      <c r="L16075" s="3" t="s">
        <v>128</v>
      </c>
      <c r="N16075" s="23"/>
      <c r="O16075"/>
    </row>
    <row r="16076" spans="1:15">
      <c r="A16076" s="66">
        <f>VLOOKUP(C16076,Index[],8,FALSE)</f>
        <v>43279</v>
      </c>
      <c r="B16076" s="26">
        <v>43279</v>
      </c>
      <c r="C16076" s="16" t="s">
        <v>1061</v>
      </c>
      <c r="D16076" s="3">
        <f>VLOOKUP(C16076,Index[],2,FALSE)</f>
        <v>143</v>
      </c>
      <c r="E16076" s="3">
        <f>VLOOKUP(C16076,Index[],3,FALSE)</f>
        <v>0</v>
      </c>
      <c r="F16076" s="3">
        <f>VLOOKUP(C16076,Index[],4,FALSE)</f>
        <v>0</v>
      </c>
      <c r="G16076" s="3">
        <f>VLOOKUP(C16076,Index[],5,FALSE)</f>
        <v>0</v>
      </c>
      <c r="H16076" t="s">
        <v>455</v>
      </c>
      <c r="I16076">
        <f>VLOOKUP(Table1[[#This Row],[trait_name]],Trait[],2,FALSE)</f>
        <v>61</v>
      </c>
      <c r="J16076" s="23" t="s">
        <v>130</v>
      </c>
      <c r="L16076" s="3" t="s">
        <v>131</v>
      </c>
      <c r="N16076" s="23"/>
      <c r="O16076"/>
    </row>
    <row r="16077" spans="1:15">
      <c r="A16077" s="66">
        <f>VLOOKUP(C16077,Index[],8,FALSE)</f>
        <v>43279</v>
      </c>
      <c r="B16077" s="26"/>
      <c r="C16077" s="16" t="s">
        <v>1061</v>
      </c>
      <c r="D16077" s="3">
        <f>VLOOKUP(C16077,Index[],2,FALSE)</f>
        <v>143</v>
      </c>
      <c r="E16077" s="3">
        <f>VLOOKUP(C16077,Index[],3,FALSE)</f>
        <v>0</v>
      </c>
      <c r="F16077" s="3">
        <f>VLOOKUP(C16077,Index[],4,FALSE)</f>
        <v>0</v>
      </c>
      <c r="G16077" s="3">
        <f>VLOOKUP(C16077,Index[],5,FALSE)</f>
        <v>0</v>
      </c>
      <c r="I16077">
        <f>VLOOKUP(Table1[[#This Row],[trait_name]],Trait[],2,FALSE)</f>
        <v>65</v>
      </c>
      <c r="J16077" s="23" t="s">
        <v>133</v>
      </c>
      <c r="L16077" s="3"/>
      <c r="N16077" s="23"/>
      <c r="O16077"/>
    </row>
    <row r="16078" spans="1:15">
      <c r="A16078" s="66">
        <f>VLOOKUP(C16078,Index[],8,FALSE)</f>
        <v>43279</v>
      </c>
      <c r="B16078" s="26">
        <v>43279</v>
      </c>
      <c r="C16078" s="16" t="s">
        <v>1061</v>
      </c>
      <c r="D16078" s="3">
        <f>VLOOKUP(C16078,Index[],2,FALSE)</f>
        <v>143</v>
      </c>
      <c r="E16078" s="3">
        <f>VLOOKUP(C16078,Index[],3,FALSE)</f>
        <v>0</v>
      </c>
      <c r="F16078" s="3">
        <f>VLOOKUP(C16078,Index[],4,FALSE)</f>
        <v>0</v>
      </c>
      <c r="G16078" s="3">
        <f>VLOOKUP(C16078,Index[],5,FALSE)</f>
        <v>0</v>
      </c>
      <c r="I16078">
        <f>VLOOKUP(Table1[[#This Row],[trait_name]],Trait[],2,FALSE)</f>
        <v>67</v>
      </c>
      <c r="J16078" s="23" t="s">
        <v>136</v>
      </c>
      <c r="L16078" s="3"/>
      <c r="N16078" s="23"/>
      <c r="O16078"/>
    </row>
    <row r="16079" spans="1:15">
      <c r="A16079" s="66">
        <f>VLOOKUP(C16079,Index[],8,FALSE)</f>
        <v>43279</v>
      </c>
      <c r="B16079" s="26">
        <v>43279</v>
      </c>
      <c r="C16079" s="16" t="s">
        <v>1065</v>
      </c>
      <c r="D16079" s="3">
        <f>VLOOKUP(C16079,Index[],2,FALSE)</f>
        <v>144</v>
      </c>
      <c r="E16079" s="3">
        <f>VLOOKUP(C16079,Index[],3,FALSE)</f>
        <v>0</v>
      </c>
      <c r="F16079" s="3">
        <f>VLOOKUP(C16079,Index[],4,FALSE)</f>
        <v>0</v>
      </c>
      <c r="G16079" s="3">
        <f>VLOOKUP(C16079,Index[],5,FALSE)</f>
        <v>0</v>
      </c>
      <c r="H16079" t="s">
        <v>455</v>
      </c>
      <c r="I16079">
        <f>VLOOKUP(Table1[[#This Row],[trait_name]],Trait[],2,FALSE)</f>
        <v>2</v>
      </c>
      <c r="J16079" s="23" t="s">
        <v>15</v>
      </c>
      <c r="L16079" s="3" t="s">
        <v>1066</v>
      </c>
      <c r="N16079" s="23"/>
      <c r="O16079"/>
    </row>
    <row r="16080" spans="1:15">
      <c r="A16080" s="66">
        <f>VLOOKUP(C16080,Index[],8,FALSE)</f>
        <v>43279</v>
      </c>
      <c r="B16080" s="26">
        <v>43279</v>
      </c>
      <c r="C16080" s="16" t="s">
        <v>1065</v>
      </c>
      <c r="D16080" s="3">
        <f>VLOOKUP(C16080,Index[],2,FALSE)</f>
        <v>144</v>
      </c>
      <c r="E16080" s="3">
        <f>VLOOKUP(C16080,Index[],3,FALSE)</f>
        <v>0</v>
      </c>
      <c r="F16080" s="3">
        <f>VLOOKUP(C16080,Index[],4,FALSE)</f>
        <v>0</v>
      </c>
      <c r="G16080" s="3">
        <f>VLOOKUP(C16080,Index[],5,FALSE)</f>
        <v>0</v>
      </c>
      <c r="I16080">
        <f>VLOOKUP(Table1[[#This Row],[trait_name]],Trait[],2,FALSE)</f>
        <v>2</v>
      </c>
      <c r="J16080" s="23" t="s">
        <v>15</v>
      </c>
      <c r="L16080" s="3"/>
      <c r="N16080" s="23"/>
      <c r="O16080"/>
    </row>
    <row r="16081" spans="1:15">
      <c r="A16081" s="66">
        <f>VLOOKUP(C16081,Index[],8,FALSE)</f>
        <v>43279</v>
      </c>
      <c r="B16081" s="26">
        <v>43279</v>
      </c>
      <c r="C16081" s="16" t="s">
        <v>1065</v>
      </c>
      <c r="D16081" s="3">
        <f>VLOOKUP(C16081,Index[],2,FALSE)</f>
        <v>144</v>
      </c>
      <c r="E16081" s="3">
        <f>VLOOKUP(C16081,Index[],3,FALSE)</f>
        <v>0</v>
      </c>
      <c r="F16081" s="3">
        <f>VLOOKUP(C16081,Index[],4,FALSE)</f>
        <v>0</v>
      </c>
      <c r="G16081" s="3">
        <f>VLOOKUP(C16081,Index[],5,FALSE)</f>
        <v>0</v>
      </c>
      <c r="H16081" t="s">
        <v>455</v>
      </c>
      <c r="I16081">
        <f>VLOOKUP(Table1[[#This Row],[trait_name]],Trait[],2,FALSE)</f>
        <v>3</v>
      </c>
      <c r="J16081" s="23" t="s">
        <v>18</v>
      </c>
      <c r="L16081" s="3" t="s">
        <v>19</v>
      </c>
      <c r="N16081" s="23"/>
      <c r="O16081"/>
    </row>
    <row r="16082" spans="1:15">
      <c r="A16082" s="66">
        <f>VLOOKUP(C16082,Index[],8,FALSE)</f>
        <v>43279</v>
      </c>
      <c r="B16082" s="26">
        <v>43279</v>
      </c>
      <c r="C16082" s="16" t="s">
        <v>1065</v>
      </c>
      <c r="D16082" s="3">
        <f>VLOOKUP(C16082,Index[],2,FALSE)</f>
        <v>144</v>
      </c>
      <c r="E16082" s="3">
        <f>VLOOKUP(C16082,Index[],3,FALSE)</f>
        <v>0</v>
      </c>
      <c r="F16082" s="3">
        <f>VLOOKUP(C16082,Index[],4,FALSE)</f>
        <v>0</v>
      </c>
      <c r="G16082" s="3">
        <f>VLOOKUP(C16082,Index[],5,FALSE)</f>
        <v>0</v>
      </c>
      <c r="I16082">
        <f>VLOOKUP(Table1[[#This Row],[trait_name]],Trait[],2,FALSE)</f>
        <v>3</v>
      </c>
      <c r="J16082" s="23" t="s">
        <v>18</v>
      </c>
      <c r="L16082" s="3"/>
      <c r="N16082" s="23"/>
      <c r="O16082"/>
    </row>
    <row r="16083" spans="1:15">
      <c r="A16083" s="66">
        <f>VLOOKUP(C16083,Index[],8,FALSE)</f>
        <v>43279</v>
      </c>
      <c r="B16083" s="26">
        <v>43279</v>
      </c>
      <c r="C16083" s="16" t="s">
        <v>1065</v>
      </c>
      <c r="D16083" s="3">
        <f>VLOOKUP(C16083,Index[],2,FALSE)</f>
        <v>144</v>
      </c>
      <c r="E16083" s="3">
        <f>VLOOKUP(C16083,Index[],3,FALSE)</f>
        <v>0</v>
      </c>
      <c r="F16083" s="3">
        <f>VLOOKUP(C16083,Index[],4,FALSE)</f>
        <v>0</v>
      </c>
      <c r="G16083" s="3">
        <f>VLOOKUP(C16083,Index[],5,FALSE)</f>
        <v>0</v>
      </c>
      <c r="H16083" t="s">
        <v>149</v>
      </c>
      <c r="I16083">
        <f>VLOOKUP(Table1[[#This Row],[trait_name]],Trait[],2,FALSE)</f>
        <v>5</v>
      </c>
      <c r="J16083" s="23" t="s">
        <v>24</v>
      </c>
      <c r="L16083" s="3" t="s">
        <v>23</v>
      </c>
      <c r="N16083" s="23"/>
      <c r="O16083"/>
    </row>
    <row r="16084" spans="1:15">
      <c r="A16084" s="66">
        <f>VLOOKUP(C16084,Index[],8,FALSE)</f>
        <v>43279</v>
      </c>
      <c r="B16084" s="26"/>
      <c r="C16084" s="16" t="s">
        <v>1065</v>
      </c>
      <c r="D16084" s="3">
        <f>VLOOKUP(C16084,Index[],2,FALSE)</f>
        <v>144</v>
      </c>
      <c r="E16084" s="3">
        <f>VLOOKUP(C16084,Index[],3,FALSE)</f>
        <v>0</v>
      </c>
      <c r="F16084" s="3">
        <f>VLOOKUP(C16084,Index[],4,FALSE)</f>
        <v>0</v>
      </c>
      <c r="G16084" s="3">
        <f>VLOOKUP(C16084,Index[],5,FALSE)</f>
        <v>0</v>
      </c>
      <c r="H16084" t="s">
        <v>149</v>
      </c>
      <c r="I16084">
        <f>VLOOKUP(Table1[[#This Row],[trait_name]],Trait[],2,FALSE)</f>
        <v>6</v>
      </c>
      <c r="J16084" s="23" t="s">
        <v>148</v>
      </c>
      <c r="L16084" s="3"/>
      <c r="N16084" s="23"/>
      <c r="O16084"/>
    </row>
    <row r="16085" spans="1:15">
      <c r="A16085" s="66">
        <f>VLOOKUP(C16085,Index[],8,FALSE)</f>
        <v>43279</v>
      </c>
      <c r="B16085" s="26">
        <v>43279</v>
      </c>
      <c r="C16085" s="16" t="s">
        <v>1065</v>
      </c>
      <c r="D16085" s="3">
        <f>VLOOKUP(C16085,Index[],2,FALSE)</f>
        <v>144</v>
      </c>
      <c r="E16085" s="3">
        <f>VLOOKUP(C16085,Index[],3,FALSE)</f>
        <v>0</v>
      </c>
      <c r="F16085" s="3">
        <f>VLOOKUP(C16085,Index[],4,FALSE)</f>
        <v>0</v>
      </c>
      <c r="G16085" s="3">
        <f>VLOOKUP(C16085,Index[],5,FALSE)</f>
        <v>0</v>
      </c>
      <c r="H16085" t="s">
        <v>149</v>
      </c>
      <c r="I16085">
        <f>VLOOKUP(Table1[[#This Row],[trait_name]],Trait[],2,FALSE)</f>
        <v>7</v>
      </c>
      <c r="J16085" s="23" t="s">
        <v>26</v>
      </c>
      <c r="L16085" s="3" t="s">
        <v>23</v>
      </c>
      <c r="N16085" s="24"/>
      <c r="O16085"/>
    </row>
    <row r="16086" spans="1:15">
      <c r="A16086" s="66">
        <f>VLOOKUP(C16086,Index[],8,FALSE)</f>
        <v>43279</v>
      </c>
      <c r="B16086" s="12"/>
      <c r="C16086" s="13" t="s">
        <v>1065</v>
      </c>
      <c r="D16086" s="3">
        <f>VLOOKUP(C16086,Index[],2,FALSE)</f>
        <v>144</v>
      </c>
      <c r="E16086" s="3">
        <f>VLOOKUP(C16086,Index[],3,FALSE)</f>
        <v>0</v>
      </c>
      <c r="F16086" s="3">
        <f>VLOOKUP(C16086,Index[],4,FALSE)</f>
        <v>0</v>
      </c>
      <c r="G16086" s="3">
        <f>VLOOKUP(C16086,Index[],5,FALSE)</f>
        <v>0</v>
      </c>
      <c r="I16086">
        <f>VLOOKUP(Table1[[#This Row],[trait_name]],Trait[],2,FALSE)</f>
        <v>15</v>
      </c>
      <c r="J16086" s="23" t="s">
        <v>31</v>
      </c>
      <c r="L16086" s="3"/>
      <c r="N16086" s="23"/>
      <c r="O16086"/>
    </row>
    <row r="16087" spans="1:15">
      <c r="A16087" s="66">
        <f>VLOOKUP(C16087,Index[],8,FALSE)</f>
        <v>43279</v>
      </c>
      <c r="B16087" s="12">
        <v>43279</v>
      </c>
      <c r="C16087" s="13" t="s">
        <v>1065</v>
      </c>
      <c r="D16087" s="3">
        <f>VLOOKUP(C16087,Index[],2,FALSE)</f>
        <v>144</v>
      </c>
      <c r="E16087" s="3">
        <f>VLOOKUP(C16087,Index[],3,FALSE)</f>
        <v>0</v>
      </c>
      <c r="F16087" s="3">
        <f>VLOOKUP(C16087,Index[],4,FALSE)</f>
        <v>0</v>
      </c>
      <c r="G16087" s="3">
        <f>VLOOKUP(C16087,Index[],5,FALSE)</f>
        <v>0</v>
      </c>
      <c r="I16087">
        <f>VLOOKUP(Table1[[#This Row],[trait_name]],Trait[],2,FALSE)</f>
        <v>16</v>
      </c>
      <c r="J16087" s="24" t="s">
        <v>32</v>
      </c>
      <c r="K16087" s="24"/>
      <c r="L16087" s="3"/>
      <c r="N16087" s="23"/>
      <c r="O16087"/>
    </row>
    <row r="16088" spans="1:15">
      <c r="A16088" s="66">
        <f>VLOOKUP(C16088,Index[],8,FALSE)</f>
        <v>43279</v>
      </c>
      <c r="B16088" s="26">
        <v>43279</v>
      </c>
      <c r="C16088" s="16" t="s">
        <v>1065</v>
      </c>
      <c r="D16088" s="3">
        <f>VLOOKUP(C16088,Index[],2,FALSE)</f>
        <v>144</v>
      </c>
      <c r="E16088" s="3">
        <f>VLOOKUP(C16088,Index[],3,FALSE)</f>
        <v>0</v>
      </c>
      <c r="F16088" s="3">
        <f>VLOOKUP(C16088,Index[],4,FALSE)</f>
        <v>0</v>
      </c>
      <c r="G16088" s="3">
        <f>VLOOKUP(C16088,Index[],5,FALSE)</f>
        <v>0</v>
      </c>
      <c r="H16088" t="s">
        <v>455</v>
      </c>
      <c r="I16088">
        <f>VLOOKUP(Table1[[#This Row],[trait_name]],Trait[],2,FALSE)</f>
        <v>17</v>
      </c>
      <c r="J16088" s="23" t="s">
        <v>33</v>
      </c>
      <c r="L16088" s="3" t="s">
        <v>35</v>
      </c>
      <c r="N16088" s="23"/>
      <c r="O16088"/>
    </row>
    <row r="16089" spans="1:15">
      <c r="A16089" s="66">
        <f>VLOOKUP(C16089,Index[],8,FALSE)</f>
        <v>43279</v>
      </c>
      <c r="B16089" s="26">
        <v>43279</v>
      </c>
      <c r="C16089" s="16" t="s">
        <v>1065</v>
      </c>
      <c r="D16089" s="3">
        <f>VLOOKUP(C16089,Index[],2,FALSE)</f>
        <v>144</v>
      </c>
      <c r="E16089" s="3">
        <f>VLOOKUP(C16089,Index[],3,FALSE)</f>
        <v>0</v>
      </c>
      <c r="F16089" s="3">
        <f>VLOOKUP(C16089,Index[],4,FALSE)</f>
        <v>0</v>
      </c>
      <c r="G16089" s="3">
        <f>VLOOKUP(C16089,Index[],5,FALSE)</f>
        <v>0</v>
      </c>
      <c r="H16089" t="s">
        <v>455</v>
      </c>
      <c r="I16089">
        <f>VLOOKUP(Table1[[#This Row],[trait_name]],Trait[],2,FALSE)</f>
        <v>17</v>
      </c>
      <c r="J16089" s="23" t="s">
        <v>33</v>
      </c>
      <c r="L16089" s="3" t="s">
        <v>36</v>
      </c>
      <c r="N16089" s="23"/>
      <c r="O16089"/>
    </row>
    <row r="16090" spans="1:15">
      <c r="A16090" s="66">
        <f>VLOOKUP(C16090,Index[],8,FALSE)</f>
        <v>43279</v>
      </c>
      <c r="B16090" s="26">
        <v>43279</v>
      </c>
      <c r="C16090" s="16" t="s">
        <v>1065</v>
      </c>
      <c r="D16090" s="3">
        <f>VLOOKUP(C16090,Index[],2,FALSE)</f>
        <v>144</v>
      </c>
      <c r="E16090" s="3">
        <f>VLOOKUP(C16090,Index[],3,FALSE)</f>
        <v>0</v>
      </c>
      <c r="F16090" s="3">
        <f>VLOOKUP(C16090,Index[],4,FALSE)</f>
        <v>0</v>
      </c>
      <c r="G16090" s="3">
        <f>VLOOKUP(C16090,Index[],5,FALSE)</f>
        <v>0</v>
      </c>
      <c r="I16090">
        <f>VLOOKUP(Table1[[#This Row],[trait_name]],Trait[],2,FALSE)</f>
        <v>17</v>
      </c>
      <c r="J16090" s="23" t="s">
        <v>33</v>
      </c>
      <c r="L16090" s="3"/>
      <c r="N16090" s="23"/>
      <c r="O16090"/>
    </row>
    <row r="16091" spans="1:15">
      <c r="A16091" s="66">
        <f>VLOOKUP(C16091,Index[],8,FALSE)</f>
        <v>43279</v>
      </c>
      <c r="B16091" s="12">
        <v>43279</v>
      </c>
      <c r="C16091" s="13" t="s">
        <v>1065</v>
      </c>
      <c r="D16091" s="3">
        <f>VLOOKUP(C16091,Index[],2,FALSE)</f>
        <v>144</v>
      </c>
      <c r="E16091" s="3">
        <f>VLOOKUP(C16091,Index[],3,FALSE)</f>
        <v>0</v>
      </c>
      <c r="F16091" s="3">
        <f>VLOOKUP(C16091,Index[],4,FALSE)</f>
        <v>0</v>
      </c>
      <c r="G16091" s="3">
        <f>VLOOKUP(C16091,Index[],5,FALSE)</f>
        <v>0</v>
      </c>
      <c r="I16091">
        <f>VLOOKUP(Table1[[#This Row],[trait_name]],Trait[],2,FALSE)</f>
        <v>18</v>
      </c>
      <c r="J16091" s="23" t="s">
        <v>37</v>
      </c>
      <c r="L16091" s="3"/>
      <c r="N16091" s="23"/>
      <c r="O16091"/>
    </row>
    <row r="16092" spans="1:15">
      <c r="A16092" s="66">
        <f>VLOOKUP(C16092,Index[],8,FALSE)</f>
        <v>43279</v>
      </c>
      <c r="B16092" s="26">
        <v>43279</v>
      </c>
      <c r="C16092" s="16" t="s">
        <v>1065</v>
      </c>
      <c r="D16092" s="3">
        <f>VLOOKUP(C16092,Index[],2,FALSE)</f>
        <v>144</v>
      </c>
      <c r="E16092" s="3">
        <f>VLOOKUP(C16092,Index[],3,FALSE)</f>
        <v>0</v>
      </c>
      <c r="F16092" s="3">
        <f>VLOOKUP(C16092,Index[],4,FALSE)</f>
        <v>0</v>
      </c>
      <c r="G16092" s="3">
        <f>VLOOKUP(C16092,Index[],5,FALSE)</f>
        <v>0</v>
      </c>
      <c r="H16092" t="s">
        <v>149</v>
      </c>
      <c r="I16092">
        <f>VLOOKUP(Table1[[#This Row],[trait_name]],Trait[],2,FALSE)</f>
        <v>19</v>
      </c>
      <c r="J16092" s="23" t="s">
        <v>38</v>
      </c>
      <c r="L16092" s="3" t="s">
        <v>156</v>
      </c>
      <c r="N16092" s="23"/>
      <c r="O16092"/>
    </row>
    <row r="16093" spans="1:15">
      <c r="A16093" s="66">
        <f>VLOOKUP(C16093,Index[],8,FALSE)</f>
        <v>43279</v>
      </c>
      <c r="B16093" s="26">
        <v>43279</v>
      </c>
      <c r="C16093" s="16" t="s">
        <v>1065</v>
      </c>
      <c r="D16093" s="3">
        <f>VLOOKUP(C16093,Index[],2,FALSE)</f>
        <v>144</v>
      </c>
      <c r="E16093" s="3">
        <f>VLOOKUP(C16093,Index[],3,FALSE)</f>
        <v>0</v>
      </c>
      <c r="F16093" s="3">
        <f>VLOOKUP(C16093,Index[],4,FALSE)</f>
        <v>0</v>
      </c>
      <c r="G16093" s="3">
        <f>VLOOKUP(C16093,Index[],5,FALSE)</f>
        <v>0</v>
      </c>
      <c r="H16093" t="s">
        <v>455</v>
      </c>
      <c r="I16093">
        <f>VLOOKUP(Table1[[#This Row],[trait_name]],Trait[],2,FALSE)</f>
        <v>19</v>
      </c>
      <c r="J16093" s="23" t="s">
        <v>38</v>
      </c>
      <c r="L16093" s="3" t="s">
        <v>157</v>
      </c>
      <c r="N16093" s="23"/>
      <c r="O16093"/>
    </row>
    <row r="16094" spans="1:15">
      <c r="A16094" s="66">
        <f>VLOOKUP(C16094,Index[],8,FALSE)</f>
        <v>43279</v>
      </c>
      <c r="B16094" s="26">
        <v>43311</v>
      </c>
      <c r="C16094" s="16" t="s">
        <v>1065</v>
      </c>
      <c r="D16094" s="3">
        <f>VLOOKUP(C16094,Index[],2,FALSE)</f>
        <v>144</v>
      </c>
      <c r="E16094" s="3">
        <f>VLOOKUP(C16094,Index[],3,FALSE)</f>
        <v>0</v>
      </c>
      <c r="F16094" s="3">
        <f>VLOOKUP(C16094,Index[],4,FALSE)</f>
        <v>0</v>
      </c>
      <c r="G16094" s="3">
        <f>VLOOKUP(C16094,Index[],5,FALSE)</f>
        <v>0</v>
      </c>
      <c r="I16094">
        <f>VLOOKUP(Table1[[#This Row],[trait_name]],Trait[],2,FALSE)</f>
        <v>20</v>
      </c>
      <c r="J16094" s="23" t="s">
        <v>41</v>
      </c>
      <c r="L16094" s="3"/>
      <c r="M16094" s="3"/>
      <c r="N16094" s="23"/>
      <c r="O16094"/>
    </row>
    <row r="16095" spans="1:15">
      <c r="A16095" s="66">
        <f>VLOOKUP(C16095,Index[],8,FALSE)</f>
        <v>43279</v>
      </c>
      <c r="B16095" s="12">
        <v>43279</v>
      </c>
      <c r="C16095" s="13" t="s">
        <v>1065</v>
      </c>
      <c r="D16095" s="3">
        <f>VLOOKUP(C16095,Index[],2,FALSE)</f>
        <v>144</v>
      </c>
      <c r="E16095" s="3">
        <f>VLOOKUP(C16095,Index[],3,FALSE)</f>
        <v>0</v>
      </c>
      <c r="F16095" s="3">
        <f>VLOOKUP(C16095,Index[],4,FALSE)</f>
        <v>0</v>
      </c>
      <c r="G16095" s="3">
        <f>VLOOKUP(C16095,Index[],5,FALSE)</f>
        <v>0</v>
      </c>
      <c r="I16095">
        <f>VLOOKUP(Table1[[#This Row],[trait_name]],Trait[],2,FALSE)</f>
        <v>21</v>
      </c>
      <c r="J16095" s="23" t="s">
        <v>43</v>
      </c>
      <c r="L16095" s="3"/>
      <c r="N16095" s="23"/>
      <c r="O16095"/>
    </row>
    <row r="16096" spans="1:15">
      <c r="A16096" s="66">
        <f>VLOOKUP(C16096,Index[],8,FALSE)</f>
        <v>43279</v>
      </c>
      <c r="B16096" s="26">
        <v>43279</v>
      </c>
      <c r="C16096" s="16" t="s">
        <v>1065</v>
      </c>
      <c r="D16096" s="3">
        <f>VLOOKUP(C16096,Index[],2,FALSE)</f>
        <v>144</v>
      </c>
      <c r="E16096" s="3">
        <f>VLOOKUP(C16096,Index[],3,FALSE)</f>
        <v>0</v>
      </c>
      <c r="F16096" s="3">
        <f>VLOOKUP(C16096,Index[],4,FALSE)</f>
        <v>0</v>
      </c>
      <c r="G16096" s="3">
        <f>VLOOKUP(C16096,Index[],5,FALSE)</f>
        <v>0</v>
      </c>
      <c r="I16096">
        <f>VLOOKUP(Table1[[#This Row],[trait_name]],Trait[],2,FALSE)</f>
        <v>22</v>
      </c>
      <c r="J16096" s="23" t="s">
        <v>47</v>
      </c>
      <c r="L16096" s="3"/>
      <c r="N16096" s="23"/>
      <c r="O16096"/>
    </row>
    <row r="16097" spans="1:15">
      <c r="A16097" s="66">
        <f>VLOOKUP(C16097,Index[],8,FALSE)</f>
        <v>43279</v>
      </c>
      <c r="B16097" s="26"/>
      <c r="C16097" s="16" t="s">
        <v>1065</v>
      </c>
      <c r="D16097" s="3">
        <f>VLOOKUP(C16097,Index[],2,FALSE)</f>
        <v>144</v>
      </c>
      <c r="E16097" s="3">
        <f>VLOOKUP(C16097,Index[],3,FALSE)</f>
        <v>0</v>
      </c>
      <c r="F16097" s="3">
        <f>VLOOKUP(C16097,Index[],4,FALSE)</f>
        <v>0</v>
      </c>
      <c r="G16097" s="3">
        <f>VLOOKUP(C16097,Index[],5,FALSE)</f>
        <v>0</v>
      </c>
      <c r="I16097">
        <f>VLOOKUP(Table1[[#This Row],[trait_name]],Trait[],2,FALSE)</f>
        <v>23</v>
      </c>
      <c r="J16097" s="23" t="s">
        <v>49</v>
      </c>
      <c r="L16097" s="3"/>
      <c r="N16097" s="23"/>
      <c r="O16097"/>
    </row>
    <row r="16098" spans="1:15">
      <c r="A16098" s="66">
        <f>VLOOKUP(C16098,Index[],8,FALSE)</f>
        <v>43279</v>
      </c>
      <c r="B16098" s="12"/>
      <c r="C16098" s="13" t="s">
        <v>1065</v>
      </c>
      <c r="D16098" s="3">
        <f>VLOOKUP(C16098,Index[],2,FALSE)</f>
        <v>144</v>
      </c>
      <c r="E16098" s="3">
        <f>VLOOKUP(C16098,Index[],3,FALSE)</f>
        <v>0</v>
      </c>
      <c r="F16098" s="3">
        <f>VLOOKUP(C16098,Index[],4,FALSE)</f>
        <v>0</v>
      </c>
      <c r="G16098" s="3">
        <f>VLOOKUP(C16098,Index[],5,FALSE)</f>
        <v>0</v>
      </c>
      <c r="I16098">
        <f>VLOOKUP(Table1[[#This Row],[trait_name]],Trait[],2,FALSE)</f>
        <v>24</v>
      </c>
      <c r="J16098" s="23" t="s">
        <v>53</v>
      </c>
      <c r="L16098" s="3"/>
      <c r="N16098" s="23"/>
      <c r="O16098"/>
    </row>
    <row r="16099" spans="1:15">
      <c r="A16099" s="66">
        <f>VLOOKUP(C16099,Index[],8,FALSE)</f>
        <v>43279</v>
      </c>
      <c r="B16099" s="12"/>
      <c r="C16099" s="13" t="s">
        <v>1065</v>
      </c>
      <c r="D16099" s="3">
        <f>VLOOKUP(C16099,Index[],2,FALSE)</f>
        <v>144</v>
      </c>
      <c r="E16099" s="3">
        <f>VLOOKUP(C16099,Index[],3,FALSE)</f>
        <v>0</v>
      </c>
      <c r="F16099" s="3">
        <f>VLOOKUP(C16099,Index[],4,FALSE)</f>
        <v>0</v>
      </c>
      <c r="G16099" s="3">
        <f>VLOOKUP(C16099,Index[],5,FALSE)</f>
        <v>0</v>
      </c>
      <c r="I16099">
        <f>VLOOKUP(Table1[[#This Row],[trait_name]],Trait[],2,FALSE)</f>
        <v>25</v>
      </c>
      <c r="J16099" s="23" t="s">
        <v>57</v>
      </c>
      <c r="L16099" s="3"/>
      <c r="N16099" s="23"/>
      <c r="O16099"/>
    </row>
    <row r="16100" spans="1:15">
      <c r="A16100" s="66">
        <f>VLOOKUP(C16100,Index[],8,FALSE)</f>
        <v>43279</v>
      </c>
      <c r="B16100" s="26">
        <v>43279</v>
      </c>
      <c r="C16100" s="16" t="s">
        <v>1065</v>
      </c>
      <c r="D16100" s="3">
        <f>VLOOKUP(C16100,Index[],2,FALSE)</f>
        <v>144</v>
      </c>
      <c r="E16100" s="3">
        <f>VLOOKUP(C16100,Index[],3,FALSE)</f>
        <v>0</v>
      </c>
      <c r="F16100" s="3">
        <f>VLOOKUP(C16100,Index[],4,FALSE)</f>
        <v>0</v>
      </c>
      <c r="G16100" s="3">
        <f>VLOOKUP(C16100,Index[],5,FALSE)</f>
        <v>0</v>
      </c>
      <c r="H16100" t="s">
        <v>149</v>
      </c>
      <c r="I16100">
        <f>VLOOKUP(Table1[[#This Row],[trait_name]],Trait[],2,FALSE)</f>
        <v>26</v>
      </c>
      <c r="J16100" s="23" t="s">
        <v>58</v>
      </c>
      <c r="L16100" s="3" t="s">
        <v>327</v>
      </c>
      <c r="N16100" s="23"/>
      <c r="O16100"/>
    </row>
    <row r="16101" spans="1:15">
      <c r="A16101" s="66">
        <f>VLOOKUP(C16101,Index[],8,FALSE)</f>
        <v>43279</v>
      </c>
      <c r="B16101" s="26">
        <v>43279</v>
      </c>
      <c r="C16101" s="16" t="s">
        <v>1065</v>
      </c>
      <c r="D16101" s="3">
        <f>VLOOKUP(C16101,Index[],2,FALSE)</f>
        <v>144</v>
      </c>
      <c r="E16101" s="3">
        <f>VLOOKUP(C16101,Index[],3,FALSE)</f>
        <v>0</v>
      </c>
      <c r="F16101" s="3">
        <f>VLOOKUP(C16101,Index[],4,FALSE)</f>
        <v>0</v>
      </c>
      <c r="G16101" s="3">
        <f>VLOOKUP(C16101,Index[],5,FALSE)</f>
        <v>0</v>
      </c>
      <c r="H16101" t="s">
        <v>149</v>
      </c>
      <c r="I16101">
        <f>VLOOKUP(Table1[[#This Row],[trait_name]],Trait[],2,FALSE)</f>
        <v>26</v>
      </c>
      <c r="J16101" s="23" t="s">
        <v>58</v>
      </c>
      <c r="L16101" s="3" t="s">
        <v>59</v>
      </c>
      <c r="N16101" s="23"/>
      <c r="O16101"/>
    </row>
    <row r="16102" spans="1:15">
      <c r="A16102" s="66">
        <f>VLOOKUP(C16102,Index[],8,FALSE)</f>
        <v>43279</v>
      </c>
      <c r="B16102" s="26">
        <v>43311</v>
      </c>
      <c r="C16102" s="16" t="s">
        <v>1065</v>
      </c>
      <c r="D16102" s="3">
        <f>VLOOKUP(C16102,Index[],2,FALSE)</f>
        <v>144</v>
      </c>
      <c r="E16102" s="3">
        <f>VLOOKUP(C16102,Index[],3,FALSE)</f>
        <v>0</v>
      </c>
      <c r="F16102" s="3">
        <f>VLOOKUP(C16102,Index[],4,FALSE)</f>
        <v>0</v>
      </c>
      <c r="G16102" s="3">
        <f>VLOOKUP(C16102,Index[],5,FALSE)</f>
        <v>0</v>
      </c>
      <c r="I16102">
        <f>VLOOKUP(Table1[[#This Row],[trait_name]],Trait[],2,FALSE)</f>
        <v>27</v>
      </c>
      <c r="J16102" s="23" t="s">
        <v>61</v>
      </c>
      <c r="L16102" s="3"/>
      <c r="M16102" s="3"/>
      <c r="N16102" s="23"/>
      <c r="O16102"/>
    </row>
    <row r="16103" spans="1:15">
      <c r="A16103" s="66">
        <f>VLOOKUP(C16103,Index[],8,FALSE)</f>
        <v>43279</v>
      </c>
      <c r="B16103" s="26">
        <v>43311</v>
      </c>
      <c r="C16103" s="16" t="s">
        <v>1065</v>
      </c>
      <c r="D16103" s="3">
        <f>VLOOKUP(C16103,Index[],2,FALSE)</f>
        <v>144</v>
      </c>
      <c r="E16103" s="3">
        <f>VLOOKUP(C16103,Index[],3,FALSE)</f>
        <v>0</v>
      </c>
      <c r="F16103" s="3">
        <f>VLOOKUP(C16103,Index[],4,FALSE)</f>
        <v>0</v>
      </c>
      <c r="G16103" s="3">
        <f>VLOOKUP(C16103,Index[],5,FALSE)</f>
        <v>0</v>
      </c>
      <c r="I16103">
        <f>VLOOKUP(Table1[[#This Row],[trait_name]],Trait[],2,FALSE)</f>
        <v>28</v>
      </c>
      <c r="J16103" s="23" t="s">
        <v>62</v>
      </c>
      <c r="L16103" s="3"/>
      <c r="M16103" s="3"/>
      <c r="N16103" s="23"/>
      <c r="O16103"/>
    </row>
    <row r="16104" spans="1:15">
      <c r="A16104" s="66">
        <f>VLOOKUP(C16104,Index[],8,FALSE)</f>
        <v>43279</v>
      </c>
      <c r="B16104" s="26">
        <v>43279</v>
      </c>
      <c r="C16104" s="16" t="s">
        <v>1065</v>
      </c>
      <c r="D16104" s="3">
        <f>VLOOKUP(C16104,Index[],2,FALSE)</f>
        <v>144</v>
      </c>
      <c r="E16104" s="3">
        <f>VLOOKUP(C16104,Index[],3,FALSE)</f>
        <v>0</v>
      </c>
      <c r="F16104" s="3">
        <f>VLOOKUP(C16104,Index[],4,FALSE)</f>
        <v>0</v>
      </c>
      <c r="G16104" s="3">
        <f>VLOOKUP(C16104,Index[],5,FALSE)</f>
        <v>0</v>
      </c>
      <c r="H16104" t="s">
        <v>149</v>
      </c>
      <c r="I16104">
        <f>VLOOKUP(Table1[[#This Row],[trait_name]],Trait[],2,FALSE)</f>
        <v>29</v>
      </c>
      <c r="J16104" s="23" t="s">
        <v>63</v>
      </c>
      <c r="L16104" s="3">
        <v>30</v>
      </c>
      <c r="N16104" s="23"/>
      <c r="O16104"/>
    </row>
    <row r="16105" spans="1:15">
      <c r="A16105" s="66">
        <f>VLOOKUP(C16105,Index[],8,FALSE)</f>
        <v>43279</v>
      </c>
      <c r="B16105" s="26">
        <v>43279</v>
      </c>
      <c r="C16105" s="16" t="s">
        <v>1065</v>
      </c>
      <c r="D16105" s="3">
        <f>VLOOKUP(C16105,Index[],2,FALSE)</f>
        <v>144</v>
      </c>
      <c r="E16105" s="3">
        <f>VLOOKUP(C16105,Index[],3,FALSE)</f>
        <v>0</v>
      </c>
      <c r="F16105" s="3">
        <f>VLOOKUP(C16105,Index[],4,FALSE)</f>
        <v>0</v>
      </c>
      <c r="G16105" s="3">
        <f>VLOOKUP(C16105,Index[],5,FALSE)</f>
        <v>0</v>
      </c>
      <c r="I16105">
        <f>VLOOKUP(Table1[[#This Row],[trait_name]],Trait[],2,FALSE)</f>
        <v>29</v>
      </c>
      <c r="J16105" s="23" t="s">
        <v>63</v>
      </c>
      <c r="L16105" s="3"/>
      <c r="N16105" s="23"/>
      <c r="O16105"/>
    </row>
    <row r="16106" spans="1:15">
      <c r="A16106" s="66">
        <f>VLOOKUP(C16106,Index[],8,FALSE)</f>
        <v>43279</v>
      </c>
      <c r="B16106" s="26">
        <v>43279</v>
      </c>
      <c r="C16106" s="16" t="s">
        <v>1065</v>
      </c>
      <c r="D16106" s="3">
        <f>VLOOKUP(C16106,Index[],2,FALSE)</f>
        <v>144</v>
      </c>
      <c r="E16106" s="3">
        <f>VLOOKUP(C16106,Index[],3,FALSE)</f>
        <v>0</v>
      </c>
      <c r="F16106" s="3">
        <f>VLOOKUP(C16106,Index[],4,FALSE)</f>
        <v>0</v>
      </c>
      <c r="G16106" s="3">
        <f>VLOOKUP(C16106,Index[],5,FALSE)</f>
        <v>0</v>
      </c>
      <c r="H16106" t="s">
        <v>455</v>
      </c>
      <c r="I16106">
        <f>VLOOKUP(Table1[[#This Row],[trait_name]],Trait[],2,FALSE)</f>
        <v>30</v>
      </c>
      <c r="J16106" s="23" t="s">
        <v>64</v>
      </c>
      <c r="L16106" s="3">
        <v>10</v>
      </c>
      <c r="N16106" s="23"/>
      <c r="O16106"/>
    </row>
    <row r="16107" spans="1:15">
      <c r="A16107" s="66">
        <f>VLOOKUP(C16107,Index[],8,FALSE)</f>
        <v>43279</v>
      </c>
      <c r="B16107" s="26">
        <v>43279</v>
      </c>
      <c r="C16107" s="16" t="s">
        <v>1065</v>
      </c>
      <c r="D16107" s="3">
        <f>VLOOKUP(C16107,Index[],2,FALSE)</f>
        <v>144</v>
      </c>
      <c r="E16107" s="3">
        <f>VLOOKUP(C16107,Index[],3,FALSE)</f>
        <v>0</v>
      </c>
      <c r="F16107" s="3">
        <f>VLOOKUP(C16107,Index[],4,FALSE)</f>
        <v>0</v>
      </c>
      <c r="G16107" s="3">
        <f>VLOOKUP(C16107,Index[],5,FALSE)</f>
        <v>0</v>
      </c>
      <c r="H16107" t="s">
        <v>149</v>
      </c>
      <c r="I16107">
        <f>VLOOKUP(Table1[[#This Row],[trait_name]],Trait[],2,FALSE)</f>
        <v>31</v>
      </c>
      <c r="J16107" s="23" t="s">
        <v>65</v>
      </c>
      <c r="L16107" s="3">
        <v>15</v>
      </c>
      <c r="N16107" s="23"/>
      <c r="O16107"/>
    </row>
    <row r="16108" spans="1:15">
      <c r="A16108" s="66">
        <f>VLOOKUP(C16108,Index[],8,FALSE)</f>
        <v>43279</v>
      </c>
      <c r="B16108" s="26">
        <v>43279</v>
      </c>
      <c r="C16108" s="16" t="s">
        <v>1065</v>
      </c>
      <c r="D16108" s="3">
        <f>VLOOKUP(C16108,Index[],2,FALSE)</f>
        <v>144</v>
      </c>
      <c r="E16108" s="3">
        <f>VLOOKUP(C16108,Index[],3,FALSE)</f>
        <v>0</v>
      </c>
      <c r="F16108" s="3">
        <f>VLOOKUP(C16108,Index[],4,FALSE)</f>
        <v>0</v>
      </c>
      <c r="G16108" s="3">
        <f>VLOOKUP(C16108,Index[],5,FALSE)</f>
        <v>0</v>
      </c>
      <c r="I16108">
        <f>VLOOKUP(Table1[[#This Row],[trait_name]],Trait[],2,FALSE)</f>
        <v>31</v>
      </c>
      <c r="J16108" s="23" t="s">
        <v>65</v>
      </c>
      <c r="L16108" s="3"/>
      <c r="N16108" s="23"/>
      <c r="O16108"/>
    </row>
    <row r="16109" spans="1:15">
      <c r="A16109" s="66">
        <f>VLOOKUP(C16109,Index[],8,FALSE)</f>
        <v>43279</v>
      </c>
      <c r="B16109" s="26">
        <v>43279</v>
      </c>
      <c r="C16109" s="16" t="s">
        <v>1065</v>
      </c>
      <c r="D16109" s="3">
        <f>VLOOKUP(C16109,Index[],2,FALSE)</f>
        <v>144</v>
      </c>
      <c r="E16109" s="3">
        <f>VLOOKUP(C16109,Index[],3,FALSE)</f>
        <v>0</v>
      </c>
      <c r="F16109" s="3">
        <f>VLOOKUP(C16109,Index[],4,FALSE)</f>
        <v>0</v>
      </c>
      <c r="G16109" s="3">
        <f>VLOOKUP(C16109,Index[],5,FALSE)</f>
        <v>0</v>
      </c>
      <c r="I16109">
        <f>VLOOKUP(Table1[[#This Row],[trait_name]],Trait[],2,FALSE)</f>
        <v>32</v>
      </c>
      <c r="J16109" s="23" t="s">
        <v>66</v>
      </c>
      <c r="L16109" s="3"/>
      <c r="N16109" s="23"/>
      <c r="O16109"/>
    </row>
    <row r="16110" spans="1:15">
      <c r="A16110" s="66">
        <f>VLOOKUP(C16110,Index[],8,FALSE)</f>
        <v>43279</v>
      </c>
      <c r="B16110" s="26">
        <v>43279</v>
      </c>
      <c r="C16110" s="16" t="s">
        <v>1065</v>
      </c>
      <c r="D16110" s="3">
        <f>VLOOKUP(C16110,Index[],2,FALSE)</f>
        <v>144</v>
      </c>
      <c r="E16110" s="3">
        <f>VLOOKUP(C16110,Index[],3,FALSE)</f>
        <v>0</v>
      </c>
      <c r="F16110" s="3">
        <f>VLOOKUP(C16110,Index[],4,FALSE)</f>
        <v>0</v>
      </c>
      <c r="G16110" s="3">
        <f>VLOOKUP(C16110,Index[],5,FALSE)</f>
        <v>0</v>
      </c>
      <c r="I16110">
        <f>VLOOKUP(Table1[[#This Row],[trait_name]],Trait[],2,FALSE)</f>
        <v>33</v>
      </c>
      <c r="J16110" s="23" t="s">
        <v>67</v>
      </c>
      <c r="L16110" s="3"/>
      <c r="N16110" s="23"/>
      <c r="O16110"/>
    </row>
    <row r="16111" spans="1:15">
      <c r="A16111" s="66">
        <f>VLOOKUP(C16111,Index[],8,FALSE)</f>
        <v>43279</v>
      </c>
      <c r="B16111" s="26">
        <v>43279</v>
      </c>
      <c r="C16111" s="16" t="s">
        <v>1065</v>
      </c>
      <c r="D16111" s="3">
        <f>VLOOKUP(C16111,Index[],2,FALSE)</f>
        <v>144</v>
      </c>
      <c r="E16111" s="3">
        <f>VLOOKUP(C16111,Index[],3,FALSE)</f>
        <v>0</v>
      </c>
      <c r="F16111" s="3">
        <f>VLOOKUP(C16111,Index[],4,FALSE)</f>
        <v>0</v>
      </c>
      <c r="G16111" s="3">
        <f>VLOOKUP(C16111,Index[],5,FALSE)</f>
        <v>0</v>
      </c>
      <c r="I16111">
        <f>VLOOKUP(Table1[[#This Row],[trait_name]],Trait[],2,FALSE)</f>
        <v>34</v>
      </c>
      <c r="J16111" s="23" t="s">
        <v>68</v>
      </c>
      <c r="L16111" s="3"/>
      <c r="N16111" s="23"/>
      <c r="O16111"/>
    </row>
    <row r="16112" spans="1:15">
      <c r="A16112" s="66">
        <f>VLOOKUP(C16112,Index[],8,FALSE)</f>
        <v>43279</v>
      </c>
      <c r="B16112" s="26">
        <v>43279</v>
      </c>
      <c r="C16112" s="16" t="s">
        <v>1065</v>
      </c>
      <c r="D16112" s="3">
        <f>VLOOKUP(C16112,Index[],2,FALSE)</f>
        <v>144</v>
      </c>
      <c r="E16112" s="3">
        <f>VLOOKUP(C16112,Index[],3,FALSE)</f>
        <v>0</v>
      </c>
      <c r="F16112" s="3">
        <f>VLOOKUP(C16112,Index[],4,FALSE)</f>
        <v>0</v>
      </c>
      <c r="G16112" s="3">
        <f>VLOOKUP(C16112,Index[],5,FALSE)</f>
        <v>0</v>
      </c>
      <c r="I16112">
        <f>VLOOKUP(Table1[[#This Row],[trait_name]],Trait[],2,FALSE)</f>
        <v>35</v>
      </c>
      <c r="J16112" s="23" t="s">
        <v>166</v>
      </c>
      <c r="L16112" s="3"/>
      <c r="N16112" s="23"/>
      <c r="O16112"/>
    </row>
    <row r="16113" spans="1:15">
      <c r="A16113" s="66">
        <f>VLOOKUP(C16113,Index[],8,FALSE)</f>
        <v>43279</v>
      </c>
      <c r="B16113" s="26">
        <v>43279</v>
      </c>
      <c r="C16113" s="16" t="s">
        <v>1065</v>
      </c>
      <c r="D16113" s="3">
        <f>VLOOKUP(C16113,Index[],2,FALSE)</f>
        <v>144</v>
      </c>
      <c r="E16113" s="3">
        <f>VLOOKUP(C16113,Index[],3,FALSE)</f>
        <v>0</v>
      </c>
      <c r="F16113" s="3">
        <f>VLOOKUP(C16113,Index[],4,FALSE)</f>
        <v>0</v>
      </c>
      <c r="G16113" s="3">
        <f>VLOOKUP(C16113,Index[],5,FALSE)</f>
        <v>0</v>
      </c>
      <c r="I16113">
        <f>VLOOKUP(Table1[[#This Row],[trait_name]],Trait[],2,FALSE)</f>
        <v>35</v>
      </c>
      <c r="J16113" s="23" t="s">
        <v>166</v>
      </c>
      <c r="L16113" s="3"/>
      <c r="N16113" s="23"/>
      <c r="O16113"/>
    </row>
    <row r="16114" spans="1:15">
      <c r="A16114" s="66">
        <f>VLOOKUP(C16114,Index[],8,FALSE)</f>
        <v>43279</v>
      </c>
      <c r="B16114" s="26">
        <v>43279</v>
      </c>
      <c r="C16114" s="16" t="s">
        <v>1065</v>
      </c>
      <c r="D16114" s="3">
        <f>VLOOKUP(C16114,Index[],2,FALSE)</f>
        <v>144</v>
      </c>
      <c r="E16114" s="3">
        <f>VLOOKUP(C16114,Index[],3,FALSE)</f>
        <v>0</v>
      </c>
      <c r="F16114" s="3">
        <f>VLOOKUP(C16114,Index[],4,FALSE)</f>
        <v>0</v>
      </c>
      <c r="G16114" s="3">
        <f>VLOOKUP(C16114,Index[],5,FALSE)</f>
        <v>0</v>
      </c>
      <c r="H16114" t="s">
        <v>1063</v>
      </c>
      <c r="I16114">
        <f>VLOOKUP(Table1[[#This Row],[trait_name]],Trait[],2,FALSE)</f>
        <v>36</v>
      </c>
      <c r="J16114" s="23" t="s">
        <v>69</v>
      </c>
      <c r="L16114" s="3" t="s">
        <v>217</v>
      </c>
      <c r="N16114" s="23"/>
      <c r="O16114"/>
    </row>
    <row r="16115" spans="1:15">
      <c r="A16115" s="66">
        <f>VLOOKUP(C16115,Index[],8,FALSE)</f>
        <v>43279</v>
      </c>
      <c r="B16115" s="26">
        <v>43279</v>
      </c>
      <c r="C16115" s="16" t="s">
        <v>1065</v>
      </c>
      <c r="D16115" s="3">
        <f>VLOOKUP(C16115,Index[],2,FALSE)</f>
        <v>144</v>
      </c>
      <c r="E16115" s="3">
        <f>VLOOKUP(C16115,Index[],3,FALSE)</f>
        <v>0</v>
      </c>
      <c r="F16115" s="3">
        <f>VLOOKUP(C16115,Index[],4,FALSE)</f>
        <v>0</v>
      </c>
      <c r="G16115" s="3">
        <f>VLOOKUP(C16115,Index[],5,FALSE)</f>
        <v>0</v>
      </c>
      <c r="I16115">
        <f>VLOOKUP(Table1[[#This Row],[trait_name]],Trait[],2,FALSE)</f>
        <v>36</v>
      </c>
      <c r="J16115" s="23" t="s">
        <v>69</v>
      </c>
      <c r="L16115" s="3"/>
      <c r="N16115" s="23"/>
      <c r="O16115"/>
    </row>
    <row r="16116" spans="1:15">
      <c r="A16116" s="66">
        <f>VLOOKUP(C16116,Index[],8,FALSE)</f>
        <v>43279</v>
      </c>
      <c r="B16116" s="26">
        <v>43279</v>
      </c>
      <c r="C16116" s="16" t="s">
        <v>1065</v>
      </c>
      <c r="D16116" s="3">
        <f>VLOOKUP(C16116,Index[],2,FALSE)</f>
        <v>144</v>
      </c>
      <c r="E16116" s="3">
        <f>VLOOKUP(C16116,Index[],3,FALSE)</f>
        <v>0</v>
      </c>
      <c r="F16116" s="3">
        <f>VLOOKUP(C16116,Index[],4,FALSE)</f>
        <v>0</v>
      </c>
      <c r="G16116" s="3">
        <f>VLOOKUP(C16116,Index[],5,FALSE)</f>
        <v>0</v>
      </c>
      <c r="I16116">
        <f>VLOOKUP(Table1[[#This Row],[trait_name]],Trait[],2,FALSE)</f>
        <v>37</v>
      </c>
      <c r="J16116" s="23" t="s">
        <v>170</v>
      </c>
      <c r="L16116" s="3"/>
      <c r="N16116" s="23"/>
      <c r="O16116"/>
    </row>
    <row r="16117" spans="1:15">
      <c r="A16117" s="66">
        <f>VLOOKUP(C16117,Index[],8,FALSE)</f>
        <v>43279</v>
      </c>
      <c r="B16117" s="26"/>
      <c r="C16117" s="16" t="s">
        <v>1065</v>
      </c>
      <c r="D16117" s="3">
        <f>VLOOKUP(C16117,Index[],2,FALSE)</f>
        <v>144</v>
      </c>
      <c r="E16117" s="3">
        <f>VLOOKUP(C16117,Index[],3,FALSE)</f>
        <v>0</v>
      </c>
      <c r="F16117" s="3">
        <f>VLOOKUP(C16117,Index[],4,FALSE)</f>
        <v>0</v>
      </c>
      <c r="G16117" s="3">
        <f>VLOOKUP(C16117,Index[],5,FALSE)</f>
        <v>0</v>
      </c>
      <c r="I16117">
        <f>VLOOKUP(Table1[[#This Row],[trait_name]],Trait[],2,FALSE)</f>
        <v>38</v>
      </c>
      <c r="J16117" s="23" t="s">
        <v>72</v>
      </c>
      <c r="L16117" s="3"/>
      <c r="N16117" s="23"/>
      <c r="O16117"/>
    </row>
    <row r="16118" spans="1:15">
      <c r="A16118" s="66">
        <f>VLOOKUP(C16118,Index[],8,FALSE)</f>
        <v>43279</v>
      </c>
      <c r="B16118" s="26">
        <v>43311</v>
      </c>
      <c r="C16118" s="16" t="s">
        <v>1065</v>
      </c>
      <c r="D16118" s="3">
        <f>VLOOKUP(C16118,Index[],2,FALSE)</f>
        <v>144</v>
      </c>
      <c r="E16118" s="3">
        <f>VLOOKUP(C16118,Index[],3,FALSE)</f>
        <v>0</v>
      </c>
      <c r="F16118" s="3">
        <f>VLOOKUP(C16118,Index[],4,FALSE)</f>
        <v>0</v>
      </c>
      <c r="G16118" s="3">
        <f>VLOOKUP(C16118,Index[],5,FALSE)</f>
        <v>0</v>
      </c>
      <c r="I16118">
        <f>VLOOKUP(Table1[[#This Row],[trait_name]],Trait[],2,FALSE)</f>
        <v>39</v>
      </c>
      <c r="J16118" s="23" t="s">
        <v>74</v>
      </c>
      <c r="L16118" s="3"/>
      <c r="M16118" s="3"/>
      <c r="N16118" s="23"/>
      <c r="O16118"/>
    </row>
    <row r="16119" spans="1:15">
      <c r="A16119" s="66">
        <f>VLOOKUP(C16119,Index[],8,FALSE)</f>
        <v>43279</v>
      </c>
      <c r="B16119" s="26"/>
      <c r="C16119" s="16" t="s">
        <v>1065</v>
      </c>
      <c r="D16119" s="3">
        <f>VLOOKUP(C16119,Index[],2,FALSE)</f>
        <v>144</v>
      </c>
      <c r="E16119" s="3">
        <f>VLOOKUP(C16119,Index[],3,FALSE)</f>
        <v>0</v>
      </c>
      <c r="F16119" s="3">
        <f>VLOOKUP(C16119,Index[],4,FALSE)</f>
        <v>0</v>
      </c>
      <c r="G16119" s="3">
        <f>VLOOKUP(C16119,Index[],5,FALSE)</f>
        <v>0</v>
      </c>
      <c r="I16119">
        <f>VLOOKUP(Table1[[#This Row],[trait_name]],Trait[],2,FALSE)</f>
        <v>40</v>
      </c>
      <c r="J16119" s="23" t="s">
        <v>76</v>
      </c>
      <c r="L16119" s="3"/>
      <c r="N16119" s="23"/>
      <c r="O16119"/>
    </row>
    <row r="16120" spans="1:15">
      <c r="A16120" s="66">
        <f>VLOOKUP(C16120,Index[],8,FALSE)</f>
        <v>43279</v>
      </c>
      <c r="B16120" s="26">
        <v>43279</v>
      </c>
      <c r="C16120" s="16" t="s">
        <v>1065</v>
      </c>
      <c r="D16120" s="3">
        <f>VLOOKUP(C16120,Index[],2,FALSE)</f>
        <v>144</v>
      </c>
      <c r="E16120" s="3">
        <f>VLOOKUP(C16120,Index[],3,FALSE)</f>
        <v>0</v>
      </c>
      <c r="F16120" s="3">
        <f>VLOOKUP(C16120,Index[],4,FALSE)</f>
        <v>0</v>
      </c>
      <c r="G16120" s="3">
        <f>VLOOKUP(C16120,Index[],5,FALSE)</f>
        <v>0</v>
      </c>
      <c r="H16120" t="s">
        <v>1063</v>
      </c>
      <c r="I16120">
        <f>VLOOKUP(Table1[[#This Row],[trait_name]],Trait[],2,FALSE)</f>
        <v>41</v>
      </c>
      <c r="J16120" s="23" t="s">
        <v>78</v>
      </c>
      <c r="L16120" s="3" t="s">
        <v>173</v>
      </c>
      <c r="N16120" s="23"/>
      <c r="O16120"/>
    </row>
    <row r="16121" spans="1:15">
      <c r="A16121" s="66">
        <f>VLOOKUP(C16121,Index[],8,FALSE)</f>
        <v>43279</v>
      </c>
      <c r="B16121" s="26">
        <v>43279</v>
      </c>
      <c r="C16121" s="16" t="s">
        <v>1065</v>
      </c>
      <c r="D16121" s="3">
        <f>VLOOKUP(C16121,Index[],2,FALSE)</f>
        <v>144</v>
      </c>
      <c r="E16121" s="3">
        <f>VLOOKUP(C16121,Index[],3,FALSE)</f>
        <v>0</v>
      </c>
      <c r="F16121" s="3">
        <f>VLOOKUP(C16121,Index[],4,FALSE)</f>
        <v>0</v>
      </c>
      <c r="G16121" s="3">
        <f>VLOOKUP(C16121,Index[],5,FALSE)</f>
        <v>0</v>
      </c>
      <c r="I16121">
        <f>VLOOKUP(Table1[[#This Row],[trait_name]],Trait[],2,FALSE)</f>
        <v>41</v>
      </c>
      <c r="J16121" s="23" t="s">
        <v>78</v>
      </c>
      <c r="L16121" s="3"/>
      <c r="N16121" s="23"/>
      <c r="O16121"/>
    </row>
    <row r="16122" spans="1:15">
      <c r="A16122" s="66">
        <f>VLOOKUP(C16122,Index[],8,FALSE)</f>
        <v>43279</v>
      </c>
      <c r="B16122" s="26"/>
      <c r="C16122" s="16" t="s">
        <v>1065</v>
      </c>
      <c r="D16122" s="3">
        <f>VLOOKUP(C16122,Index[],2,FALSE)</f>
        <v>144</v>
      </c>
      <c r="E16122" s="3">
        <f>VLOOKUP(C16122,Index[],3,FALSE)</f>
        <v>0</v>
      </c>
      <c r="F16122" s="3">
        <f>VLOOKUP(C16122,Index[],4,FALSE)</f>
        <v>0</v>
      </c>
      <c r="G16122" s="3">
        <f>VLOOKUP(C16122,Index[],5,FALSE)</f>
        <v>0</v>
      </c>
      <c r="I16122">
        <f>VLOOKUP(Table1[[#This Row],[trait_name]],Trait[],2,FALSE)</f>
        <v>42</v>
      </c>
      <c r="J16122" s="23" t="s">
        <v>82</v>
      </c>
      <c r="L16122" s="3"/>
      <c r="N16122" s="23"/>
      <c r="O16122"/>
    </row>
    <row r="16123" spans="1:15">
      <c r="A16123" s="66">
        <f>VLOOKUP(C16123,Index[],8,FALSE)</f>
        <v>43279</v>
      </c>
      <c r="B16123" s="26">
        <v>43279</v>
      </c>
      <c r="C16123" s="16" t="s">
        <v>1065</v>
      </c>
      <c r="D16123" s="3">
        <f>VLOOKUP(C16123,Index[],2,FALSE)</f>
        <v>144</v>
      </c>
      <c r="E16123" s="3">
        <f>VLOOKUP(C16123,Index[],3,FALSE)</f>
        <v>0</v>
      </c>
      <c r="F16123" s="3">
        <f>VLOOKUP(C16123,Index[],4,FALSE)</f>
        <v>0</v>
      </c>
      <c r="G16123" s="3">
        <f>VLOOKUP(C16123,Index[],5,FALSE)</f>
        <v>0</v>
      </c>
      <c r="H16123" t="s">
        <v>1063</v>
      </c>
      <c r="I16123">
        <f>VLOOKUP(Table1[[#This Row],[trait_name]],Trait[],2,FALSE)</f>
        <v>43</v>
      </c>
      <c r="J16123" s="23" t="s">
        <v>86</v>
      </c>
      <c r="L16123" s="3" t="s">
        <v>87</v>
      </c>
      <c r="N16123" s="23"/>
      <c r="O16123"/>
    </row>
    <row r="16124" spans="1:15">
      <c r="A16124" s="66">
        <f>VLOOKUP(C16124,Index[],8,FALSE)</f>
        <v>43279</v>
      </c>
      <c r="B16124" s="26">
        <v>43279</v>
      </c>
      <c r="C16124" s="16" t="s">
        <v>1065</v>
      </c>
      <c r="D16124" s="3">
        <f>VLOOKUP(C16124,Index[],2,FALSE)</f>
        <v>144</v>
      </c>
      <c r="E16124" s="3">
        <f>VLOOKUP(C16124,Index[],3,FALSE)</f>
        <v>0</v>
      </c>
      <c r="F16124" s="3">
        <f>VLOOKUP(C16124,Index[],4,FALSE)</f>
        <v>0</v>
      </c>
      <c r="G16124" s="3">
        <f>VLOOKUP(C16124,Index[],5,FALSE)</f>
        <v>0</v>
      </c>
      <c r="I16124">
        <f>VLOOKUP(Table1[[#This Row],[trait_name]],Trait[],2,FALSE)</f>
        <v>43</v>
      </c>
      <c r="J16124" s="23" t="s">
        <v>86</v>
      </c>
      <c r="L16124" s="3"/>
      <c r="N16124" s="23"/>
      <c r="O16124"/>
    </row>
    <row r="16125" spans="1:15">
      <c r="A16125" s="66">
        <f>VLOOKUP(C16125,Index[],8,FALSE)</f>
        <v>43279</v>
      </c>
      <c r="B16125" s="12"/>
      <c r="C16125" s="13" t="s">
        <v>1065</v>
      </c>
      <c r="D16125" s="3">
        <f>VLOOKUP(C16125,Index[],2,FALSE)</f>
        <v>144</v>
      </c>
      <c r="E16125" s="3">
        <f>VLOOKUP(C16125,Index[],3,FALSE)</f>
        <v>0</v>
      </c>
      <c r="F16125" s="3">
        <f>VLOOKUP(C16125,Index[],4,FALSE)</f>
        <v>0</v>
      </c>
      <c r="G16125" s="3">
        <f>VLOOKUP(C16125,Index[],5,FALSE)</f>
        <v>0</v>
      </c>
      <c r="I16125">
        <f>VLOOKUP(Table1[[#This Row],[trait_name]],Trait[],2,FALSE)</f>
        <v>44</v>
      </c>
      <c r="J16125" s="23" t="s">
        <v>88</v>
      </c>
      <c r="L16125" s="3"/>
      <c r="N16125" s="23"/>
      <c r="O16125"/>
    </row>
    <row r="16126" spans="1:15">
      <c r="A16126" s="66">
        <f>VLOOKUP(C16126,Index[],8,FALSE)</f>
        <v>43279</v>
      </c>
      <c r="B16126" s="26">
        <v>43279</v>
      </c>
      <c r="C16126" s="16" t="s">
        <v>1065</v>
      </c>
      <c r="D16126" s="3">
        <f>VLOOKUP(C16126,Index[],2,FALSE)</f>
        <v>144</v>
      </c>
      <c r="E16126" s="3">
        <f>VLOOKUP(C16126,Index[],3,FALSE)</f>
        <v>0</v>
      </c>
      <c r="F16126" s="3">
        <f>VLOOKUP(C16126,Index[],4,FALSE)</f>
        <v>0</v>
      </c>
      <c r="G16126" s="3">
        <f>VLOOKUP(C16126,Index[],5,FALSE)</f>
        <v>0</v>
      </c>
      <c r="I16126">
        <f>VLOOKUP(Table1[[#This Row],[trait_name]],Trait[],2,FALSE)</f>
        <v>45</v>
      </c>
      <c r="J16126" s="23" t="s">
        <v>92</v>
      </c>
      <c r="L16126" s="3"/>
      <c r="N16126" s="23"/>
      <c r="O16126"/>
    </row>
    <row r="16127" spans="1:15">
      <c r="A16127" s="66">
        <f>VLOOKUP(C16127,Index[],8,FALSE)</f>
        <v>43279</v>
      </c>
      <c r="B16127" s="26">
        <v>43279</v>
      </c>
      <c r="C16127" s="16" t="s">
        <v>1065</v>
      </c>
      <c r="D16127" s="3">
        <f>VLOOKUP(C16127,Index[],2,FALSE)</f>
        <v>144</v>
      </c>
      <c r="E16127" s="3">
        <f>VLOOKUP(C16127,Index[],3,FALSE)</f>
        <v>0</v>
      </c>
      <c r="F16127" s="3">
        <f>VLOOKUP(C16127,Index[],4,FALSE)</f>
        <v>0</v>
      </c>
      <c r="G16127" s="3">
        <f>VLOOKUP(C16127,Index[],5,FALSE)</f>
        <v>0</v>
      </c>
      <c r="I16127">
        <f>VLOOKUP(Table1[[#This Row],[trait_name]],Trait[],2,FALSE)</f>
        <v>45</v>
      </c>
      <c r="J16127" s="23" t="s">
        <v>92</v>
      </c>
      <c r="L16127" s="3"/>
      <c r="N16127" s="23"/>
      <c r="O16127"/>
    </row>
    <row r="16128" spans="1:15">
      <c r="A16128" s="66">
        <f>VLOOKUP(C16128,Index[],8,FALSE)</f>
        <v>43279</v>
      </c>
      <c r="B16128" s="26"/>
      <c r="C16128" s="16" t="s">
        <v>1065</v>
      </c>
      <c r="D16128" s="3">
        <f>VLOOKUP(C16128,Index[],2,FALSE)</f>
        <v>144</v>
      </c>
      <c r="E16128" s="3">
        <f>VLOOKUP(C16128,Index[],3,FALSE)</f>
        <v>0</v>
      </c>
      <c r="F16128" s="3">
        <f>VLOOKUP(C16128,Index[],4,FALSE)</f>
        <v>0</v>
      </c>
      <c r="G16128" s="3">
        <f>VLOOKUP(C16128,Index[],5,FALSE)</f>
        <v>0</v>
      </c>
      <c r="I16128">
        <f>VLOOKUP(Table1[[#This Row],[trait_name]],Trait[],2,FALSE)</f>
        <v>46</v>
      </c>
      <c r="J16128" s="23" t="s">
        <v>97</v>
      </c>
      <c r="L16128" s="3"/>
      <c r="N16128" s="23"/>
      <c r="O16128"/>
    </row>
    <row r="16129" spans="1:15">
      <c r="A16129" s="66">
        <f>VLOOKUP(C16129,Index[],8,FALSE)</f>
        <v>43279</v>
      </c>
      <c r="B16129" s="26"/>
      <c r="C16129" s="16" t="s">
        <v>1065</v>
      </c>
      <c r="D16129" s="3">
        <f>VLOOKUP(C16129,Index[],2,FALSE)</f>
        <v>144</v>
      </c>
      <c r="E16129" s="3">
        <f>VLOOKUP(C16129,Index[],3,FALSE)</f>
        <v>0</v>
      </c>
      <c r="F16129" s="3">
        <f>VLOOKUP(C16129,Index[],4,FALSE)</f>
        <v>0</v>
      </c>
      <c r="G16129" s="3">
        <f>VLOOKUP(C16129,Index[],5,FALSE)</f>
        <v>0</v>
      </c>
      <c r="I16129">
        <f>VLOOKUP(Table1[[#This Row],[trait_name]],Trait[],2,FALSE)</f>
        <v>47</v>
      </c>
      <c r="J16129" s="23" t="s">
        <v>99</v>
      </c>
      <c r="L16129" s="3"/>
      <c r="N16129" s="23"/>
      <c r="O16129"/>
    </row>
    <row r="16130" spans="1:15">
      <c r="A16130" s="66">
        <f>VLOOKUP(C16130,Index[],8,FALSE)</f>
        <v>43279</v>
      </c>
      <c r="B16130" s="26">
        <v>43311</v>
      </c>
      <c r="C16130" s="16" t="s">
        <v>1065</v>
      </c>
      <c r="D16130" s="3">
        <f>VLOOKUP(C16130,Index[],2,FALSE)</f>
        <v>144</v>
      </c>
      <c r="E16130" s="3">
        <f>VLOOKUP(C16130,Index[],3,FALSE)</f>
        <v>0</v>
      </c>
      <c r="F16130" s="3">
        <f>VLOOKUP(C16130,Index[],4,FALSE)</f>
        <v>0</v>
      </c>
      <c r="G16130" s="3">
        <f>VLOOKUP(C16130,Index[],5,FALSE)</f>
        <v>0</v>
      </c>
      <c r="I16130">
        <f>VLOOKUP(Table1[[#This Row],[trait_name]],Trait[],2,FALSE)</f>
        <v>50</v>
      </c>
      <c r="J16130" s="23" t="s">
        <v>106</v>
      </c>
      <c r="L16130" s="3"/>
      <c r="M16130" s="3"/>
      <c r="N16130" s="23"/>
      <c r="O16130"/>
    </row>
    <row r="16131" spans="1:15">
      <c r="A16131" s="66">
        <f>VLOOKUP(C16131,Index[],8,FALSE)</f>
        <v>43279</v>
      </c>
      <c r="B16131" s="26"/>
      <c r="C16131" s="16" t="s">
        <v>1065</v>
      </c>
      <c r="D16131" s="3">
        <f>VLOOKUP(C16131,Index[],2,FALSE)</f>
        <v>144</v>
      </c>
      <c r="E16131" s="3">
        <f>VLOOKUP(C16131,Index[],3,FALSE)</f>
        <v>0</v>
      </c>
      <c r="F16131" s="3">
        <f>VLOOKUP(C16131,Index[],4,FALSE)</f>
        <v>0</v>
      </c>
      <c r="G16131" s="3">
        <f>VLOOKUP(C16131,Index[],5,FALSE)</f>
        <v>0</v>
      </c>
      <c r="I16131">
        <f>VLOOKUP(Table1[[#This Row],[trait_name]],Trait[],2,FALSE)</f>
        <v>52</v>
      </c>
      <c r="J16131" s="23" t="s">
        <v>109</v>
      </c>
      <c r="L16131" s="3"/>
      <c r="N16131" s="23"/>
      <c r="O16131"/>
    </row>
    <row r="16132" spans="1:15">
      <c r="A16132" s="66">
        <f>VLOOKUP(C16132,Index[],8,FALSE)</f>
        <v>43279</v>
      </c>
      <c r="B16132" s="26">
        <v>43279</v>
      </c>
      <c r="C16132" s="16" t="s">
        <v>1065</v>
      </c>
      <c r="D16132" s="3">
        <f>VLOOKUP(C16132,Index[],2,FALSE)</f>
        <v>144</v>
      </c>
      <c r="E16132" s="3">
        <f>VLOOKUP(C16132,Index[],3,FALSE)</f>
        <v>0</v>
      </c>
      <c r="F16132" s="3">
        <f>VLOOKUP(C16132,Index[],4,FALSE)</f>
        <v>0</v>
      </c>
      <c r="G16132" s="3">
        <f>VLOOKUP(C16132,Index[],5,FALSE)</f>
        <v>0</v>
      </c>
      <c r="H16132" t="s">
        <v>1067</v>
      </c>
      <c r="I16132">
        <f>VLOOKUP(Table1[[#This Row],[trait_name]],Trait[],2,FALSE)</f>
        <v>53</v>
      </c>
      <c r="J16132" s="23" t="s">
        <v>112</v>
      </c>
      <c r="L16132" s="3" t="s">
        <v>231</v>
      </c>
      <c r="N16132" s="23"/>
      <c r="O16132"/>
    </row>
    <row r="16133" spans="1:15">
      <c r="A16133" s="66">
        <f>VLOOKUP(C16133,Index[],8,FALSE)</f>
        <v>43279</v>
      </c>
      <c r="B16133" s="26">
        <v>43279</v>
      </c>
      <c r="C16133" s="16" t="s">
        <v>1065</v>
      </c>
      <c r="D16133" s="3">
        <f>VLOOKUP(C16133,Index[],2,FALSE)</f>
        <v>144</v>
      </c>
      <c r="E16133" s="3">
        <f>VLOOKUP(C16133,Index[],3,FALSE)</f>
        <v>0</v>
      </c>
      <c r="F16133" s="3">
        <f>VLOOKUP(C16133,Index[],4,FALSE)</f>
        <v>0</v>
      </c>
      <c r="G16133" s="3">
        <f>VLOOKUP(C16133,Index[],5,FALSE)</f>
        <v>0</v>
      </c>
      <c r="H16133" t="s">
        <v>1067</v>
      </c>
      <c r="I16133">
        <f>VLOOKUP(Table1[[#This Row],[trait_name]],Trait[],2,FALSE)</f>
        <v>53</v>
      </c>
      <c r="J16133" s="23" t="s">
        <v>112</v>
      </c>
      <c r="L16133" s="3" t="s">
        <v>275</v>
      </c>
      <c r="N16133" s="23"/>
      <c r="O16133"/>
    </row>
    <row r="16134" spans="1:15">
      <c r="A16134" s="66">
        <f>VLOOKUP(C16134,Index[],8,FALSE)</f>
        <v>43279</v>
      </c>
      <c r="B16134" s="26">
        <v>43279</v>
      </c>
      <c r="C16134" s="16" t="s">
        <v>1065</v>
      </c>
      <c r="D16134" s="3">
        <f>VLOOKUP(C16134,Index[],2,FALSE)</f>
        <v>144</v>
      </c>
      <c r="E16134" s="3">
        <f>VLOOKUP(C16134,Index[],3,FALSE)</f>
        <v>0</v>
      </c>
      <c r="F16134" s="3">
        <f>VLOOKUP(C16134,Index[],4,FALSE)</f>
        <v>0</v>
      </c>
      <c r="G16134" s="3">
        <f>VLOOKUP(C16134,Index[],5,FALSE)</f>
        <v>0</v>
      </c>
      <c r="H16134" t="s">
        <v>1067</v>
      </c>
      <c r="I16134">
        <f>VLOOKUP(Table1[[#This Row],[trait_name]],Trait[],2,FALSE)</f>
        <v>53</v>
      </c>
      <c r="J16134" s="23" t="s">
        <v>112</v>
      </c>
      <c r="L16134" s="3" t="s">
        <v>185</v>
      </c>
      <c r="N16134" s="23"/>
      <c r="O16134"/>
    </row>
    <row r="16135" spans="1:15">
      <c r="A16135" s="66">
        <f>VLOOKUP(C16135,Index[],8,FALSE)</f>
        <v>43279</v>
      </c>
      <c r="B16135" s="26">
        <v>43279</v>
      </c>
      <c r="C16135" s="16" t="s">
        <v>1065</v>
      </c>
      <c r="D16135" s="3">
        <f>VLOOKUP(C16135,Index[],2,FALSE)</f>
        <v>144</v>
      </c>
      <c r="E16135" s="3">
        <f>VLOOKUP(C16135,Index[],3,FALSE)</f>
        <v>0</v>
      </c>
      <c r="F16135" s="3">
        <f>VLOOKUP(C16135,Index[],4,FALSE)</f>
        <v>0</v>
      </c>
      <c r="G16135" s="3">
        <f>VLOOKUP(C16135,Index[],5,FALSE)</f>
        <v>0</v>
      </c>
      <c r="H16135" t="s">
        <v>1067</v>
      </c>
      <c r="I16135">
        <f>VLOOKUP(Table1[[#This Row],[trait_name]],Trait[],2,FALSE)</f>
        <v>54</v>
      </c>
      <c r="J16135" s="23" t="s">
        <v>116</v>
      </c>
      <c r="L16135" s="3" t="s">
        <v>830</v>
      </c>
      <c r="N16135" s="23"/>
      <c r="O16135"/>
    </row>
    <row r="16136" spans="1:15">
      <c r="A16136" s="66">
        <f>VLOOKUP(C16136,Index[],8,FALSE)</f>
        <v>43279</v>
      </c>
      <c r="B16136" s="26">
        <v>43279</v>
      </c>
      <c r="C16136" s="16" t="s">
        <v>1065</v>
      </c>
      <c r="D16136" s="3">
        <f>VLOOKUP(C16136,Index[],2,FALSE)</f>
        <v>144</v>
      </c>
      <c r="E16136" s="3">
        <f>VLOOKUP(C16136,Index[],3,FALSE)</f>
        <v>0</v>
      </c>
      <c r="F16136" s="3">
        <f>VLOOKUP(C16136,Index[],4,FALSE)</f>
        <v>0</v>
      </c>
      <c r="G16136" s="3">
        <f>VLOOKUP(C16136,Index[],5,FALSE)</f>
        <v>0</v>
      </c>
      <c r="I16136">
        <f>VLOOKUP(Table1[[#This Row],[trait_name]],Trait[],2,FALSE)</f>
        <v>54</v>
      </c>
      <c r="J16136" s="23" t="s">
        <v>116</v>
      </c>
      <c r="L16136" s="3"/>
      <c r="N16136" s="23"/>
      <c r="O16136"/>
    </row>
    <row r="16137" spans="1:15">
      <c r="A16137" s="66">
        <f>VLOOKUP(C16137,Index[],8,FALSE)</f>
        <v>43279</v>
      </c>
      <c r="B16137" s="26">
        <v>43279</v>
      </c>
      <c r="C16137" s="16" t="s">
        <v>1065</v>
      </c>
      <c r="D16137" s="3">
        <f>VLOOKUP(C16137,Index[],2,FALSE)</f>
        <v>144</v>
      </c>
      <c r="E16137" s="3">
        <f>VLOOKUP(C16137,Index[],3,FALSE)</f>
        <v>0</v>
      </c>
      <c r="F16137" s="3">
        <f>VLOOKUP(C16137,Index[],4,FALSE)</f>
        <v>0</v>
      </c>
      <c r="G16137" s="3">
        <f>VLOOKUP(C16137,Index[],5,FALSE)</f>
        <v>0</v>
      </c>
      <c r="I16137">
        <f>VLOOKUP(Table1[[#This Row],[trait_name]],Trait[],2,FALSE)</f>
        <v>54</v>
      </c>
      <c r="J16137" s="23" t="s">
        <v>116</v>
      </c>
      <c r="L16137" s="3"/>
      <c r="N16137" s="23"/>
      <c r="O16137"/>
    </row>
    <row r="16138" spans="1:15">
      <c r="A16138" s="66">
        <f>VLOOKUP(C16138,Index[],8,FALSE)</f>
        <v>43279</v>
      </c>
      <c r="B16138" s="26">
        <v>43279</v>
      </c>
      <c r="C16138" s="16" t="s">
        <v>1065</v>
      </c>
      <c r="D16138" s="3">
        <f>VLOOKUP(C16138,Index[],2,FALSE)</f>
        <v>144</v>
      </c>
      <c r="E16138" s="3">
        <f>VLOOKUP(C16138,Index[],3,FALSE)</f>
        <v>0</v>
      </c>
      <c r="F16138" s="3">
        <f>VLOOKUP(C16138,Index[],4,FALSE)</f>
        <v>0</v>
      </c>
      <c r="G16138" s="3">
        <f>VLOOKUP(C16138,Index[],5,FALSE)</f>
        <v>0</v>
      </c>
      <c r="I16138">
        <f>VLOOKUP(Table1[[#This Row],[trait_name]],Trait[],2,FALSE)</f>
        <v>54</v>
      </c>
      <c r="J16138" s="23" t="s">
        <v>116</v>
      </c>
      <c r="L16138" s="3"/>
      <c r="N16138" s="23"/>
      <c r="O16138"/>
    </row>
    <row r="16139" spans="1:15">
      <c r="A16139" s="66">
        <f>VLOOKUP(C16139,Index[],8,FALSE)</f>
        <v>43279</v>
      </c>
      <c r="B16139" s="12"/>
      <c r="C16139" s="13" t="s">
        <v>1065</v>
      </c>
      <c r="D16139" s="3">
        <f>VLOOKUP(C16139,Index[],2,FALSE)</f>
        <v>144</v>
      </c>
      <c r="E16139" s="3">
        <f>VLOOKUP(C16139,Index[],3,FALSE)</f>
        <v>0</v>
      </c>
      <c r="F16139" s="3">
        <f>VLOOKUP(C16139,Index[],4,FALSE)</f>
        <v>0</v>
      </c>
      <c r="G16139" s="3">
        <f>VLOOKUP(C16139,Index[],5,FALSE)</f>
        <v>0</v>
      </c>
      <c r="I16139">
        <f>VLOOKUP(Table1[[#This Row],[trait_name]],Trait[],2,FALSE)</f>
        <v>55</v>
      </c>
      <c r="J16139" s="23" t="s">
        <v>119</v>
      </c>
      <c r="L16139" s="3"/>
      <c r="N16139" s="23"/>
      <c r="O16139"/>
    </row>
    <row r="16140" spans="1:15">
      <c r="A16140" s="66">
        <f>VLOOKUP(C16140,Index[],8,FALSE)</f>
        <v>43279</v>
      </c>
      <c r="B16140" s="26">
        <v>43279</v>
      </c>
      <c r="C16140" s="16" t="s">
        <v>1065</v>
      </c>
      <c r="D16140" s="3">
        <f>VLOOKUP(C16140,Index[],2,FALSE)</f>
        <v>144</v>
      </c>
      <c r="E16140" s="3">
        <f>VLOOKUP(C16140,Index[],3,FALSE)</f>
        <v>0</v>
      </c>
      <c r="F16140" s="3">
        <f>VLOOKUP(C16140,Index[],4,FALSE)</f>
        <v>0</v>
      </c>
      <c r="G16140" s="3">
        <f>VLOOKUP(C16140,Index[],5,FALSE)</f>
        <v>0</v>
      </c>
      <c r="H16140" t="s">
        <v>1063</v>
      </c>
      <c r="I16140">
        <f>VLOOKUP(Table1[[#This Row],[trait_name]],Trait[],2,FALSE)</f>
        <v>56</v>
      </c>
      <c r="J16140" s="23" t="s">
        <v>121</v>
      </c>
      <c r="L16140" s="3" t="s">
        <v>189</v>
      </c>
      <c r="N16140" s="23"/>
      <c r="O16140"/>
    </row>
    <row r="16141" spans="1:15">
      <c r="A16141" s="66">
        <f>VLOOKUP(C16141,Index[],8,FALSE)</f>
        <v>43279</v>
      </c>
      <c r="B16141" s="26">
        <v>43279</v>
      </c>
      <c r="C16141" s="16" t="s">
        <v>1065</v>
      </c>
      <c r="D16141" s="3">
        <f>VLOOKUP(C16141,Index[],2,FALSE)</f>
        <v>144</v>
      </c>
      <c r="E16141" s="3">
        <f>VLOOKUP(C16141,Index[],3,FALSE)</f>
        <v>0</v>
      </c>
      <c r="F16141" s="3">
        <f>VLOOKUP(C16141,Index[],4,FALSE)</f>
        <v>0</v>
      </c>
      <c r="G16141" s="3">
        <f>VLOOKUP(C16141,Index[],5,FALSE)</f>
        <v>0</v>
      </c>
      <c r="H16141" t="s">
        <v>1063</v>
      </c>
      <c r="I16141">
        <f>VLOOKUP(Table1[[#This Row],[trait_name]],Trait[],2,FALSE)</f>
        <v>57</v>
      </c>
      <c r="J16141" s="23" t="s">
        <v>233</v>
      </c>
      <c r="L16141" s="3" t="s">
        <v>405</v>
      </c>
      <c r="N16141" s="23"/>
      <c r="O16141"/>
    </row>
    <row r="16142" spans="1:15">
      <c r="A16142" s="66">
        <f>VLOOKUP(C16142,Index[],8,FALSE)</f>
        <v>43279</v>
      </c>
      <c r="B16142" s="26">
        <v>43279</v>
      </c>
      <c r="C16142" s="16" t="s">
        <v>1065</v>
      </c>
      <c r="D16142" s="3">
        <f>VLOOKUP(C16142,Index[],2,FALSE)</f>
        <v>144</v>
      </c>
      <c r="E16142" s="3">
        <f>VLOOKUP(C16142,Index[],3,FALSE)</f>
        <v>0</v>
      </c>
      <c r="F16142" s="3">
        <f>VLOOKUP(C16142,Index[],4,FALSE)</f>
        <v>0</v>
      </c>
      <c r="G16142" s="3">
        <f>VLOOKUP(C16142,Index[],5,FALSE)</f>
        <v>0</v>
      </c>
      <c r="H16142" t="s">
        <v>455</v>
      </c>
      <c r="I16142">
        <f>VLOOKUP(Table1[[#This Row],[trait_name]],Trait[],2,FALSE)</f>
        <v>58</v>
      </c>
      <c r="J16142" s="23" t="s">
        <v>123</v>
      </c>
      <c r="L16142" s="3" t="s">
        <v>190</v>
      </c>
      <c r="N16142" s="23"/>
      <c r="O16142"/>
    </row>
    <row r="16143" spans="1:15">
      <c r="A16143" s="66">
        <f>VLOOKUP(C16143,Index[],8,FALSE)</f>
        <v>43279</v>
      </c>
      <c r="B16143" s="26">
        <v>43279</v>
      </c>
      <c r="C16143" s="16" t="s">
        <v>1065</v>
      </c>
      <c r="D16143" s="3">
        <f>VLOOKUP(C16143,Index[],2,FALSE)</f>
        <v>144</v>
      </c>
      <c r="E16143" s="3">
        <f>VLOOKUP(C16143,Index[],3,FALSE)</f>
        <v>0</v>
      </c>
      <c r="F16143" s="3">
        <f>VLOOKUP(C16143,Index[],4,FALSE)</f>
        <v>0</v>
      </c>
      <c r="G16143" s="3">
        <f>VLOOKUP(C16143,Index[],5,FALSE)</f>
        <v>0</v>
      </c>
      <c r="H16143" t="s">
        <v>455</v>
      </c>
      <c r="I16143">
        <f>VLOOKUP(Table1[[#This Row],[trait_name]],Trait[],2,FALSE)</f>
        <v>58</v>
      </c>
      <c r="J16143" s="23" t="s">
        <v>123</v>
      </c>
      <c r="L16143" s="3" t="s">
        <v>124</v>
      </c>
      <c r="N16143" s="23"/>
      <c r="O16143"/>
    </row>
    <row r="16144" spans="1:15">
      <c r="A16144" s="66">
        <f>VLOOKUP(C16144,Index[],8,FALSE)</f>
        <v>43279</v>
      </c>
      <c r="B16144" s="26">
        <v>43279</v>
      </c>
      <c r="C16144" s="16" t="s">
        <v>1065</v>
      </c>
      <c r="D16144" s="3">
        <f>VLOOKUP(C16144,Index[],2,FALSE)</f>
        <v>144</v>
      </c>
      <c r="E16144" s="3">
        <f>VLOOKUP(C16144,Index[],3,FALSE)</f>
        <v>0</v>
      </c>
      <c r="F16144" s="3">
        <f>VLOOKUP(C16144,Index[],4,FALSE)</f>
        <v>0</v>
      </c>
      <c r="G16144" s="3">
        <f>VLOOKUP(C16144,Index[],5,FALSE)</f>
        <v>0</v>
      </c>
      <c r="I16144">
        <f>VLOOKUP(Table1[[#This Row],[trait_name]],Trait[],2,FALSE)</f>
        <v>59</v>
      </c>
      <c r="J16144" s="23" t="s">
        <v>125</v>
      </c>
      <c r="L16144" s="3"/>
      <c r="N16144" s="23"/>
      <c r="O16144"/>
    </row>
    <row r="16145" spans="1:15">
      <c r="A16145" s="66">
        <f>VLOOKUP(C16145,Index[],8,FALSE)</f>
        <v>43279</v>
      </c>
      <c r="B16145" s="26">
        <v>43279</v>
      </c>
      <c r="C16145" s="16" t="s">
        <v>1065</v>
      </c>
      <c r="D16145" s="3">
        <f>VLOOKUP(C16145,Index[],2,FALSE)</f>
        <v>144</v>
      </c>
      <c r="E16145" s="3">
        <f>VLOOKUP(C16145,Index[],3,FALSE)</f>
        <v>0</v>
      </c>
      <c r="F16145" s="3">
        <f>VLOOKUP(C16145,Index[],4,FALSE)</f>
        <v>0</v>
      </c>
      <c r="G16145" s="3">
        <f>VLOOKUP(C16145,Index[],5,FALSE)</f>
        <v>0</v>
      </c>
      <c r="I16145">
        <f>VLOOKUP(Table1[[#This Row],[trait_name]],Trait[],2,FALSE)</f>
        <v>61</v>
      </c>
      <c r="J16145" s="23" t="s">
        <v>130</v>
      </c>
      <c r="L16145" s="3"/>
      <c r="N16145" s="23"/>
      <c r="O16145"/>
    </row>
    <row r="16146" spans="1:15">
      <c r="A16146" s="66">
        <f>VLOOKUP(C16146,Index[],8,FALSE)</f>
        <v>43279</v>
      </c>
      <c r="B16146" s="26"/>
      <c r="C16146" s="16" t="s">
        <v>1065</v>
      </c>
      <c r="D16146" s="3">
        <f>VLOOKUP(C16146,Index[],2,FALSE)</f>
        <v>144</v>
      </c>
      <c r="E16146" s="3">
        <f>VLOOKUP(C16146,Index[],3,FALSE)</f>
        <v>0</v>
      </c>
      <c r="F16146" s="3">
        <f>VLOOKUP(C16146,Index[],4,FALSE)</f>
        <v>0</v>
      </c>
      <c r="G16146" s="3">
        <f>VLOOKUP(C16146,Index[],5,FALSE)</f>
        <v>0</v>
      </c>
      <c r="I16146">
        <f>VLOOKUP(Table1[[#This Row],[trait_name]],Trait[],2,FALSE)</f>
        <v>65</v>
      </c>
      <c r="J16146" s="23" t="s">
        <v>133</v>
      </c>
      <c r="L16146" s="3"/>
      <c r="N16146" s="23"/>
      <c r="O16146"/>
    </row>
    <row r="16147" spans="1:15">
      <c r="A16147" s="66">
        <f>VLOOKUP(C16147,Index[],8,FALSE)</f>
        <v>43279</v>
      </c>
      <c r="B16147" s="26">
        <v>43279</v>
      </c>
      <c r="C16147" s="16" t="s">
        <v>1065</v>
      </c>
      <c r="D16147" s="3">
        <f>VLOOKUP(C16147,Index[],2,FALSE)</f>
        <v>144</v>
      </c>
      <c r="E16147" s="3">
        <f>VLOOKUP(C16147,Index[],3,FALSE)</f>
        <v>0</v>
      </c>
      <c r="F16147" s="3">
        <f>VLOOKUP(C16147,Index[],4,FALSE)</f>
        <v>0</v>
      </c>
      <c r="G16147" s="3">
        <f>VLOOKUP(C16147,Index[],5,FALSE)</f>
        <v>0</v>
      </c>
      <c r="H16147" t="s">
        <v>1067</v>
      </c>
      <c r="I16147">
        <f>VLOOKUP(Table1[[#This Row],[trait_name]],Trait[],2,FALSE)</f>
        <v>66</v>
      </c>
      <c r="J16147" s="23" t="s">
        <v>194</v>
      </c>
      <c r="L16147" s="3" t="s">
        <v>341</v>
      </c>
      <c r="N16147" s="23"/>
      <c r="O16147"/>
    </row>
    <row r="16148" spans="1:15">
      <c r="A16148" s="66">
        <f>VLOOKUP(C16148,Index[],8,FALSE)</f>
        <v>43279</v>
      </c>
      <c r="B16148" s="26">
        <v>43279</v>
      </c>
      <c r="C16148" s="16" t="s">
        <v>1065</v>
      </c>
      <c r="D16148" s="3">
        <f>VLOOKUP(C16148,Index[],2,FALSE)</f>
        <v>144</v>
      </c>
      <c r="E16148" s="3">
        <f>VLOOKUP(C16148,Index[],3,FALSE)</f>
        <v>0</v>
      </c>
      <c r="F16148" s="3">
        <f>VLOOKUP(C16148,Index[],4,FALSE)</f>
        <v>0</v>
      </c>
      <c r="G16148" s="3">
        <f>VLOOKUP(C16148,Index[],5,FALSE)</f>
        <v>0</v>
      </c>
      <c r="I16148">
        <f>VLOOKUP(Table1[[#This Row],[trait_name]],Trait[],2,FALSE)</f>
        <v>67</v>
      </c>
      <c r="J16148" s="23" t="s">
        <v>136</v>
      </c>
      <c r="L16148" s="3"/>
      <c r="N16148" s="23"/>
      <c r="O16148"/>
    </row>
    <row r="16149" spans="1:15">
      <c r="A16149" s="66">
        <f>VLOOKUP(C16149,Index[],8,FALSE)</f>
        <v>43279</v>
      </c>
      <c r="B16149" s="26">
        <v>43279</v>
      </c>
      <c r="C16149" s="16" t="s">
        <v>1068</v>
      </c>
      <c r="D16149" s="3">
        <f>VLOOKUP(C16149,Index[],2,FALSE)</f>
        <v>145</v>
      </c>
      <c r="E16149" s="3">
        <f>VLOOKUP(C16149,Index[],3,FALSE)</f>
        <v>0</v>
      </c>
      <c r="F16149" s="3">
        <f>VLOOKUP(C16149,Index[],4,FALSE)</f>
        <v>0</v>
      </c>
      <c r="G16149" s="3">
        <f>VLOOKUP(C16149,Index[],5,FALSE)</f>
        <v>0</v>
      </c>
      <c r="H16149" t="s">
        <v>25</v>
      </c>
      <c r="I16149">
        <f>VLOOKUP(Table1[[#This Row],[trait_name]],Trait[],2,FALSE)</f>
        <v>2</v>
      </c>
      <c r="J16149" s="23" t="s">
        <v>15</v>
      </c>
      <c r="L16149" s="3" t="s">
        <v>1069</v>
      </c>
      <c r="N16149" s="23"/>
      <c r="O16149"/>
    </row>
    <row r="16150" spans="1:15">
      <c r="A16150" s="66">
        <f>VLOOKUP(C16150,Index[],8,FALSE)</f>
        <v>43279</v>
      </c>
      <c r="B16150" s="26">
        <v>43279</v>
      </c>
      <c r="C16150" s="16" t="s">
        <v>1068</v>
      </c>
      <c r="D16150" s="3">
        <f>VLOOKUP(C16150,Index[],2,FALSE)</f>
        <v>145</v>
      </c>
      <c r="E16150" s="3">
        <f>VLOOKUP(C16150,Index[],3,FALSE)</f>
        <v>0</v>
      </c>
      <c r="F16150" s="3">
        <f>VLOOKUP(C16150,Index[],4,FALSE)</f>
        <v>0</v>
      </c>
      <c r="G16150" s="3">
        <f>VLOOKUP(C16150,Index[],5,FALSE)</f>
        <v>0</v>
      </c>
      <c r="I16150">
        <f>VLOOKUP(Table1[[#This Row],[trait_name]],Trait[],2,FALSE)</f>
        <v>2</v>
      </c>
      <c r="J16150" s="23" t="s">
        <v>15</v>
      </c>
      <c r="L16150" s="3"/>
      <c r="N16150" s="23"/>
      <c r="O16150"/>
    </row>
    <row r="16151" spans="1:15">
      <c r="A16151" s="66">
        <f>VLOOKUP(C16151,Index[],8,FALSE)</f>
        <v>43279</v>
      </c>
      <c r="B16151" s="26">
        <v>43279</v>
      </c>
      <c r="C16151" s="16" t="s">
        <v>1068</v>
      </c>
      <c r="D16151" s="3">
        <f>VLOOKUP(C16151,Index[],2,FALSE)</f>
        <v>145</v>
      </c>
      <c r="E16151" s="3">
        <f>VLOOKUP(C16151,Index[],3,FALSE)</f>
        <v>0</v>
      </c>
      <c r="F16151" s="3">
        <f>VLOOKUP(C16151,Index[],4,FALSE)</f>
        <v>0</v>
      </c>
      <c r="G16151" s="3">
        <f>VLOOKUP(C16151,Index[],5,FALSE)</f>
        <v>0</v>
      </c>
      <c r="H16151" t="s">
        <v>25</v>
      </c>
      <c r="I16151">
        <f>VLOOKUP(Table1[[#This Row],[trait_name]],Trait[],2,FALSE)</f>
        <v>3</v>
      </c>
      <c r="J16151" s="23" t="s">
        <v>18</v>
      </c>
      <c r="L16151" s="3" t="s">
        <v>19</v>
      </c>
      <c r="N16151" s="23"/>
      <c r="O16151"/>
    </row>
    <row r="16152" spans="1:15">
      <c r="A16152" s="66">
        <f>VLOOKUP(C16152,Index[],8,FALSE)</f>
        <v>43279</v>
      </c>
      <c r="B16152" s="26">
        <v>43279</v>
      </c>
      <c r="C16152" s="16" t="s">
        <v>1068</v>
      </c>
      <c r="D16152" s="3">
        <f>VLOOKUP(C16152,Index[],2,FALSE)</f>
        <v>145</v>
      </c>
      <c r="E16152" s="3">
        <f>VLOOKUP(C16152,Index[],3,FALSE)</f>
        <v>0</v>
      </c>
      <c r="F16152" s="3">
        <f>VLOOKUP(C16152,Index[],4,FALSE)</f>
        <v>0</v>
      </c>
      <c r="G16152" s="3">
        <f>VLOOKUP(C16152,Index[],5,FALSE)</f>
        <v>0</v>
      </c>
      <c r="H16152" t="s">
        <v>25</v>
      </c>
      <c r="I16152">
        <f>VLOOKUP(Table1[[#This Row],[trait_name]],Trait[],2,FALSE)</f>
        <v>3</v>
      </c>
      <c r="J16152" s="23" t="s">
        <v>18</v>
      </c>
      <c r="L16152" s="3" t="s">
        <v>21</v>
      </c>
      <c r="N16152" s="23"/>
      <c r="O16152"/>
    </row>
    <row r="16153" spans="1:15">
      <c r="A16153" s="66">
        <f>VLOOKUP(C16153,Index[],8,FALSE)</f>
        <v>43279</v>
      </c>
      <c r="B16153" s="26">
        <v>43279</v>
      </c>
      <c r="C16153" s="16" t="s">
        <v>1068</v>
      </c>
      <c r="D16153" s="3">
        <f>VLOOKUP(C16153,Index[],2,FALSE)</f>
        <v>145</v>
      </c>
      <c r="E16153" s="3">
        <f>VLOOKUP(C16153,Index[],3,FALSE)</f>
        <v>0</v>
      </c>
      <c r="F16153" s="3">
        <f>VLOOKUP(C16153,Index[],4,FALSE)</f>
        <v>0</v>
      </c>
      <c r="G16153" s="3">
        <f>VLOOKUP(C16153,Index[],5,FALSE)</f>
        <v>0</v>
      </c>
      <c r="H16153" t="s">
        <v>25</v>
      </c>
      <c r="I16153">
        <f>VLOOKUP(Table1[[#This Row],[trait_name]],Trait[],2,FALSE)</f>
        <v>5</v>
      </c>
      <c r="J16153" s="23" t="s">
        <v>24</v>
      </c>
      <c r="L16153" s="3" t="s">
        <v>23</v>
      </c>
      <c r="N16153" s="24"/>
      <c r="O16153"/>
    </row>
    <row r="16154" spans="1:15">
      <c r="A16154" s="66">
        <f>VLOOKUP(C16154,Index[],8,FALSE)</f>
        <v>43279</v>
      </c>
      <c r="B16154" s="26"/>
      <c r="C16154" s="16" t="s">
        <v>1068</v>
      </c>
      <c r="D16154" s="3">
        <f>VLOOKUP(C16154,Index[],2,FALSE)</f>
        <v>145</v>
      </c>
      <c r="E16154" s="3">
        <f>VLOOKUP(C16154,Index[],3,FALSE)</f>
        <v>0</v>
      </c>
      <c r="F16154" s="3">
        <f>VLOOKUP(C16154,Index[],4,FALSE)</f>
        <v>0</v>
      </c>
      <c r="G16154" s="3">
        <f>VLOOKUP(C16154,Index[],5,FALSE)</f>
        <v>0</v>
      </c>
      <c r="H16154" t="s">
        <v>25</v>
      </c>
      <c r="I16154">
        <f>VLOOKUP(Table1[[#This Row],[trait_name]],Trait[],2,FALSE)</f>
        <v>6</v>
      </c>
      <c r="J16154" s="23" t="s">
        <v>148</v>
      </c>
      <c r="L16154" s="3"/>
      <c r="N16154" s="23"/>
      <c r="O16154"/>
    </row>
    <row r="16155" spans="1:15">
      <c r="A16155" s="66">
        <f>VLOOKUP(C16155,Index[],8,FALSE)</f>
        <v>43279</v>
      </c>
      <c r="B16155" s="26">
        <v>43279</v>
      </c>
      <c r="C16155" s="16" t="s">
        <v>1068</v>
      </c>
      <c r="D16155" s="3">
        <f>VLOOKUP(C16155,Index[],2,FALSE)</f>
        <v>145</v>
      </c>
      <c r="E16155" s="3">
        <f>VLOOKUP(C16155,Index[],3,FALSE)</f>
        <v>0</v>
      </c>
      <c r="F16155" s="3">
        <f>VLOOKUP(C16155,Index[],4,FALSE)</f>
        <v>0</v>
      </c>
      <c r="G16155" s="3">
        <f>VLOOKUP(C16155,Index[],5,FALSE)</f>
        <v>0</v>
      </c>
      <c r="H16155" t="s">
        <v>25</v>
      </c>
      <c r="I16155">
        <f>VLOOKUP(Table1[[#This Row],[trait_name]],Trait[],2,FALSE)</f>
        <v>7</v>
      </c>
      <c r="J16155" s="23" t="s">
        <v>26</v>
      </c>
      <c r="L16155" s="3" t="s">
        <v>23</v>
      </c>
      <c r="N16155" s="23"/>
      <c r="O16155"/>
    </row>
    <row r="16156" spans="1:15">
      <c r="A16156" s="66">
        <f>VLOOKUP(C16156,Index[],8,FALSE)</f>
        <v>43279</v>
      </c>
      <c r="B16156" s="26">
        <v>43279</v>
      </c>
      <c r="C16156" s="16" t="s">
        <v>1068</v>
      </c>
      <c r="D16156" s="3">
        <f>VLOOKUP(C16156,Index[],2,FALSE)</f>
        <v>145</v>
      </c>
      <c r="E16156" s="3">
        <f>VLOOKUP(C16156,Index[],3,FALSE)</f>
        <v>0</v>
      </c>
      <c r="F16156" s="3">
        <f>VLOOKUP(C16156,Index[],4,FALSE)</f>
        <v>0</v>
      </c>
      <c r="G16156" s="3">
        <f>VLOOKUP(C16156,Index[],5,FALSE)</f>
        <v>0</v>
      </c>
      <c r="H16156" t="s">
        <v>25</v>
      </c>
      <c r="I16156">
        <f>VLOOKUP(Table1[[#This Row],[trait_name]],Trait[],2,FALSE)</f>
        <v>14</v>
      </c>
      <c r="J16156" s="23" t="s">
        <v>152</v>
      </c>
      <c r="L16156" s="3" t="s">
        <v>23</v>
      </c>
      <c r="N16156" s="23"/>
      <c r="O16156"/>
    </row>
    <row r="16157" spans="1:15">
      <c r="A16157" s="66">
        <f>VLOOKUP(C16157,Index[],8,FALSE)</f>
        <v>43279</v>
      </c>
      <c r="B16157" s="12"/>
      <c r="C16157" s="13" t="s">
        <v>1068</v>
      </c>
      <c r="D16157" s="3">
        <f>VLOOKUP(C16157,Index[],2,FALSE)</f>
        <v>145</v>
      </c>
      <c r="E16157" s="3">
        <f>VLOOKUP(C16157,Index[],3,FALSE)</f>
        <v>0</v>
      </c>
      <c r="F16157" s="3">
        <f>VLOOKUP(C16157,Index[],4,FALSE)</f>
        <v>0</v>
      </c>
      <c r="G16157" s="3">
        <f>VLOOKUP(C16157,Index[],5,FALSE)</f>
        <v>0</v>
      </c>
      <c r="I16157">
        <f>VLOOKUP(Table1[[#This Row],[trait_name]],Trait[],2,FALSE)</f>
        <v>15</v>
      </c>
      <c r="J16157" s="23" t="s">
        <v>31</v>
      </c>
      <c r="L16157" s="3"/>
      <c r="N16157" s="23"/>
      <c r="O16157"/>
    </row>
    <row r="16158" spans="1:15">
      <c r="A16158" s="66">
        <f>VLOOKUP(C16158,Index[],8,FALSE)</f>
        <v>43279</v>
      </c>
      <c r="B16158" s="12">
        <v>43279</v>
      </c>
      <c r="C16158" s="13" t="s">
        <v>1068</v>
      </c>
      <c r="D16158" s="3">
        <f>VLOOKUP(C16158,Index[],2,FALSE)</f>
        <v>145</v>
      </c>
      <c r="E16158" s="3">
        <f>VLOOKUP(C16158,Index[],3,FALSE)</f>
        <v>0</v>
      </c>
      <c r="F16158" s="3">
        <f>VLOOKUP(C16158,Index[],4,FALSE)</f>
        <v>0</v>
      </c>
      <c r="G16158" s="3">
        <f>VLOOKUP(C16158,Index[],5,FALSE)</f>
        <v>0</v>
      </c>
      <c r="I16158">
        <f>VLOOKUP(Table1[[#This Row],[trait_name]],Trait[],2,FALSE)</f>
        <v>16</v>
      </c>
      <c r="J16158" s="24" t="s">
        <v>32</v>
      </c>
      <c r="K16158" s="24"/>
      <c r="L16158" s="3"/>
      <c r="N16158" s="23"/>
      <c r="O16158"/>
    </row>
    <row r="16159" spans="1:15">
      <c r="A16159" s="66">
        <f>VLOOKUP(C16159,Index[],8,FALSE)</f>
        <v>43279</v>
      </c>
      <c r="B16159" s="26">
        <v>43279</v>
      </c>
      <c r="C16159" s="16" t="s">
        <v>1068</v>
      </c>
      <c r="D16159" s="3">
        <f>VLOOKUP(C16159,Index[],2,FALSE)</f>
        <v>145</v>
      </c>
      <c r="E16159" s="3">
        <f>VLOOKUP(C16159,Index[],3,FALSE)</f>
        <v>0</v>
      </c>
      <c r="F16159" s="3">
        <f>VLOOKUP(C16159,Index[],4,FALSE)</f>
        <v>0</v>
      </c>
      <c r="G16159" s="3">
        <f>VLOOKUP(C16159,Index[],5,FALSE)</f>
        <v>0</v>
      </c>
      <c r="H16159" t="s">
        <v>25</v>
      </c>
      <c r="I16159">
        <f>VLOOKUP(Table1[[#This Row],[trait_name]],Trait[],2,FALSE)</f>
        <v>17</v>
      </c>
      <c r="J16159" s="23" t="s">
        <v>33</v>
      </c>
      <c r="L16159" s="3" t="s">
        <v>34</v>
      </c>
      <c r="N16159" s="23"/>
      <c r="O16159"/>
    </row>
    <row r="16160" spans="1:15">
      <c r="A16160" s="66">
        <f>VLOOKUP(C16160,Index[],8,FALSE)</f>
        <v>43279</v>
      </c>
      <c r="B16160" s="26">
        <v>43279</v>
      </c>
      <c r="C16160" s="16" t="s">
        <v>1068</v>
      </c>
      <c r="D16160" s="3">
        <f>VLOOKUP(C16160,Index[],2,FALSE)</f>
        <v>145</v>
      </c>
      <c r="E16160" s="3">
        <f>VLOOKUP(C16160,Index[],3,FALSE)</f>
        <v>0</v>
      </c>
      <c r="F16160" s="3">
        <f>VLOOKUP(C16160,Index[],4,FALSE)</f>
        <v>0</v>
      </c>
      <c r="G16160" s="3">
        <f>VLOOKUP(C16160,Index[],5,FALSE)</f>
        <v>0</v>
      </c>
      <c r="H16160" t="s">
        <v>25</v>
      </c>
      <c r="I16160">
        <f>VLOOKUP(Table1[[#This Row],[trait_name]],Trait[],2,FALSE)</f>
        <v>17</v>
      </c>
      <c r="J16160" s="23" t="s">
        <v>33</v>
      </c>
      <c r="L16160" s="3" t="s">
        <v>35</v>
      </c>
      <c r="N16160" s="23"/>
      <c r="O16160"/>
    </row>
    <row r="16161" spans="1:15">
      <c r="A16161" s="66">
        <f>VLOOKUP(C16161,Index[],8,FALSE)</f>
        <v>43279</v>
      </c>
      <c r="B16161" s="26">
        <v>43279</v>
      </c>
      <c r="C16161" s="16" t="s">
        <v>1068</v>
      </c>
      <c r="D16161" s="3">
        <f>VLOOKUP(C16161,Index[],2,FALSE)</f>
        <v>145</v>
      </c>
      <c r="E16161" s="3">
        <f>VLOOKUP(C16161,Index[],3,FALSE)</f>
        <v>0</v>
      </c>
      <c r="F16161" s="3">
        <f>VLOOKUP(C16161,Index[],4,FALSE)</f>
        <v>0</v>
      </c>
      <c r="G16161" s="3">
        <f>VLOOKUP(C16161,Index[],5,FALSE)</f>
        <v>0</v>
      </c>
      <c r="H16161" t="s">
        <v>25</v>
      </c>
      <c r="I16161">
        <f>VLOOKUP(Table1[[#This Row],[trait_name]],Trait[],2,FALSE)</f>
        <v>17</v>
      </c>
      <c r="J16161" s="23" t="s">
        <v>33</v>
      </c>
      <c r="L16161" s="3" t="s">
        <v>36</v>
      </c>
      <c r="N16161" s="23"/>
      <c r="O16161"/>
    </row>
    <row r="16162" spans="1:15">
      <c r="A16162" s="66">
        <f>VLOOKUP(C16162,Index[],8,FALSE)</f>
        <v>43279</v>
      </c>
      <c r="B16162" s="12">
        <v>43279</v>
      </c>
      <c r="C16162" s="13" t="s">
        <v>1068</v>
      </c>
      <c r="D16162" s="3">
        <f>VLOOKUP(C16162,Index[],2,FALSE)</f>
        <v>145</v>
      </c>
      <c r="E16162" s="3">
        <f>VLOOKUP(C16162,Index[],3,FALSE)</f>
        <v>0</v>
      </c>
      <c r="F16162" s="3">
        <f>VLOOKUP(C16162,Index[],4,FALSE)</f>
        <v>0</v>
      </c>
      <c r="G16162" s="3">
        <f>VLOOKUP(C16162,Index[],5,FALSE)</f>
        <v>0</v>
      </c>
      <c r="I16162">
        <f>VLOOKUP(Table1[[#This Row],[trait_name]],Trait[],2,FALSE)</f>
        <v>18</v>
      </c>
      <c r="J16162" s="23" t="s">
        <v>37</v>
      </c>
      <c r="L16162" s="3"/>
      <c r="N16162" s="23"/>
      <c r="O16162"/>
    </row>
    <row r="16163" spans="1:15">
      <c r="A16163" s="66">
        <f>VLOOKUP(C16163,Index[],8,FALSE)</f>
        <v>43279</v>
      </c>
      <c r="B16163" s="26">
        <v>43279</v>
      </c>
      <c r="C16163" s="16" t="s">
        <v>1068</v>
      </c>
      <c r="D16163" s="3">
        <f>VLOOKUP(C16163,Index[],2,FALSE)</f>
        <v>145</v>
      </c>
      <c r="E16163" s="3">
        <f>VLOOKUP(C16163,Index[],3,FALSE)</f>
        <v>0</v>
      </c>
      <c r="F16163" s="3">
        <f>VLOOKUP(C16163,Index[],4,FALSE)</f>
        <v>0</v>
      </c>
      <c r="G16163" s="3">
        <f>VLOOKUP(C16163,Index[],5,FALSE)</f>
        <v>0</v>
      </c>
      <c r="H16163" t="s">
        <v>25</v>
      </c>
      <c r="I16163">
        <f>VLOOKUP(Table1[[#This Row],[trait_name]],Trait[],2,FALSE)</f>
        <v>19</v>
      </c>
      <c r="J16163" s="23" t="s">
        <v>38</v>
      </c>
      <c r="L16163" s="3" t="s">
        <v>157</v>
      </c>
      <c r="N16163" s="23"/>
      <c r="O16163"/>
    </row>
    <row r="16164" spans="1:15">
      <c r="A16164" s="66">
        <f>VLOOKUP(C16164,Index[],8,FALSE)</f>
        <v>43279</v>
      </c>
      <c r="B16164" s="26">
        <v>43279</v>
      </c>
      <c r="C16164" s="16" t="s">
        <v>1068</v>
      </c>
      <c r="D16164" s="3">
        <f>VLOOKUP(C16164,Index[],2,FALSE)</f>
        <v>145</v>
      </c>
      <c r="E16164" s="3">
        <f>VLOOKUP(C16164,Index[],3,FALSE)</f>
        <v>0</v>
      </c>
      <c r="F16164" s="3">
        <f>VLOOKUP(C16164,Index[],4,FALSE)</f>
        <v>0</v>
      </c>
      <c r="G16164" s="3">
        <f>VLOOKUP(C16164,Index[],5,FALSE)</f>
        <v>0</v>
      </c>
      <c r="I16164">
        <f>VLOOKUP(Table1[[#This Row],[trait_name]],Trait[],2,FALSE)</f>
        <v>19</v>
      </c>
      <c r="J16164" s="23" t="s">
        <v>38</v>
      </c>
      <c r="L16164" s="3"/>
      <c r="N16164" s="23"/>
      <c r="O16164"/>
    </row>
    <row r="16165" spans="1:15">
      <c r="A16165" s="66">
        <f>VLOOKUP(C16165,Index[],8,FALSE)</f>
        <v>43279</v>
      </c>
      <c r="B16165" s="26">
        <v>43311</v>
      </c>
      <c r="C16165" s="16" t="s">
        <v>1068</v>
      </c>
      <c r="D16165" s="3">
        <f>VLOOKUP(C16165,Index[],2,FALSE)</f>
        <v>145</v>
      </c>
      <c r="E16165" s="3">
        <f>VLOOKUP(C16165,Index[],3,FALSE)</f>
        <v>0</v>
      </c>
      <c r="F16165" s="3">
        <f>VLOOKUP(C16165,Index[],4,FALSE)</f>
        <v>0</v>
      </c>
      <c r="G16165" s="3">
        <f>VLOOKUP(C16165,Index[],5,FALSE)</f>
        <v>0</v>
      </c>
      <c r="I16165">
        <f>VLOOKUP(Table1[[#This Row],[trait_name]],Trait[],2,FALSE)</f>
        <v>20</v>
      </c>
      <c r="J16165" s="23" t="s">
        <v>41</v>
      </c>
      <c r="L16165" s="3"/>
      <c r="M16165" s="3"/>
      <c r="N16165" s="23"/>
      <c r="O16165"/>
    </row>
    <row r="16166" spans="1:15">
      <c r="A16166" s="66">
        <f>VLOOKUP(C16166,Index[],8,FALSE)</f>
        <v>43279</v>
      </c>
      <c r="B16166" s="12">
        <v>43279</v>
      </c>
      <c r="C16166" s="13" t="s">
        <v>1068</v>
      </c>
      <c r="D16166" s="3">
        <f>VLOOKUP(C16166,Index[],2,FALSE)</f>
        <v>145</v>
      </c>
      <c r="E16166" s="3">
        <f>VLOOKUP(C16166,Index[],3,FALSE)</f>
        <v>0</v>
      </c>
      <c r="F16166" s="3">
        <f>VLOOKUP(C16166,Index[],4,FALSE)</f>
        <v>0</v>
      </c>
      <c r="G16166" s="3">
        <f>VLOOKUP(C16166,Index[],5,FALSE)</f>
        <v>0</v>
      </c>
      <c r="I16166">
        <f>VLOOKUP(Table1[[#This Row],[trait_name]],Trait[],2,FALSE)</f>
        <v>21</v>
      </c>
      <c r="J16166" s="23" t="s">
        <v>43</v>
      </c>
      <c r="L16166" s="3"/>
      <c r="N16166" s="23"/>
      <c r="O16166"/>
    </row>
    <row r="16167" spans="1:15">
      <c r="A16167" s="66">
        <f>VLOOKUP(C16167,Index[],8,FALSE)</f>
        <v>43279</v>
      </c>
      <c r="B16167" s="26">
        <v>43279</v>
      </c>
      <c r="C16167" s="16" t="s">
        <v>1068</v>
      </c>
      <c r="D16167" s="3">
        <f>VLOOKUP(C16167,Index[],2,FALSE)</f>
        <v>145</v>
      </c>
      <c r="E16167" s="3">
        <f>VLOOKUP(C16167,Index[],3,FALSE)</f>
        <v>0</v>
      </c>
      <c r="F16167" s="3">
        <f>VLOOKUP(C16167,Index[],4,FALSE)</f>
        <v>0</v>
      </c>
      <c r="G16167" s="3">
        <f>VLOOKUP(C16167,Index[],5,FALSE)</f>
        <v>0</v>
      </c>
      <c r="I16167">
        <f>VLOOKUP(Table1[[#This Row],[trait_name]],Trait[],2,FALSE)</f>
        <v>22</v>
      </c>
      <c r="J16167" s="23" t="s">
        <v>47</v>
      </c>
      <c r="L16167" s="3"/>
      <c r="N16167" s="23"/>
      <c r="O16167"/>
    </row>
    <row r="16168" spans="1:15">
      <c r="A16168" s="66">
        <f>VLOOKUP(C16168,Index[],8,FALSE)</f>
        <v>43279</v>
      </c>
      <c r="B16168" s="26"/>
      <c r="C16168" s="16" t="s">
        <v>1068</v>
      </c>
      <c r="D16168" s="3">
        <f>VLOOKUP(C16168,Index[],2,FALSE)</f>
        <v>145</v>
      </c>
      <c r="E16168" s="3">
        <f>VLOOKUP(C16168,Index[],3,FALSE)</f>
        <v>0</v>
      </c>
      <c r="F16168" s="3">
        <f>VLOOKUP(C16168,Index[],4,FALSE)</f>
        <v>0</v>
      </c>
      <c r="G16168" s="3">
        <f>VLOOKUP(C16168,Index[],5,FALSE)</f>
        <v>0</v>
      </c>
      <c r="I16168">
        <f>VLOOKUP(Table1[[#This Row],[trait_name]],Trait[],2,FALSE)</f>
        <v>23</v>
      </c>
      <c r="J16168" s="23" t="s">
        <v>49</v>
      </c>
      <c r="L16168" s="3"/>
      <c r="N16168" s="23"/>
      <c r="O16168"/>
    </row>
    <row r="16169" spans="1:15">
      <c r="A16169" s="66">
        <f>VLOOKUP(C16169,Index[],8,FALSE)</f>
        <v>43279</v>
      </c>
      <c r="B16169" s="12"/>
      <c r="C16169" s="13" t="s">
        <v>1068</v>
      </c>
      <c r="D16169" s="3">
        <f>VLOOKUP(C16169,Index[],2,FALSE)</f>
        <v>145</v>
      </c>
      <c r="E16169" s="3">
        <f>VLOOKUP(C16169,Index[],3,FALSE)</f>
        <v>0</v>
      </c>
      <c r="F16169" s="3">
        <f>VLOOKUP(C16169,Index[],4,FALSE)</f>
        <v>0</v>
      </c>
      <c r="G16169" s="3">
        <f>VLOOKUP(C16169,Index[],5,FALSE)</f>
        <v>0</v>
      </c>
      <c r="I16169">
        <f>VLOOKUP(Table1[[#This Row],[trait_name]],Trait[],2,FALSE)</f>
        <v>24</v>
      </c>
      <c r="J16169" s="23" t="s">
        <v>53</v>
      </c>
      <c r="L16169" s="3"/>
      <c r="N16169" s="23"/>
      <c r="O16169"/>
    </row>
    <row r="16170" spans="1:15">
      <c r="A16170" s="66">
        <f>VLOOKUP(C16170,Index[],8,FALSE)</f>
        <v>43279</v>
      </c>
      <c r="B16170" s="12"/>
      <c r="C16170" s="13" t="s">
        <v>1068</v>
      </c>
      <c r="D16170" s="3">
        <f>VLOOKUP(C16170,Index[],2,FALSE)</f>
        <v>145</v>
      </c>
      <c r="E16170" s="3">
        <f>VLOOKUP(C16170,Index[],3,FALSE)</f>
        <v>0</v>
      </c>
      <c r="F16170" s="3">
        <f>VLOOKUP(C16170,Index[],4,FALSE)</f>
        <v>0</v>
      </c>
      <c r="G16170" s="3">
        <f>VLOOKUP(C16170,Index[],5,FALSE)</f>
        <v>0</v>
      </c>
      <c r="I16170">
        <f>VLOOKUP(Table1[[#This Row],[trait_name]],Trait[],2,FALSE)</f>
        <v>25</v>
      </c>
      <c r="J16170" s="23" t="s">
        <v>57</v>
      </c>
      <c r="L16170" s="3"/>
      <c r="N16170" s="23"/>
      <c r="O16170"/>
    </row>
    <row r="16171" spans="1:15">
      <c r="A16171" s="66">
        <f>VLOOKUP(C16171,Index[],8,FALSE)</f>
        <v>43279</v>
      </c>
      <c r="B16171" s="26">
        <v>43279</v>
      </c>
      <c r="C16171" s="16" t="s">
        <v>1068</v>
      </c>
      <c r="D16171" s="3">
        <f>VLOOKUP(C16171,Index[],2,FALSE)</f>
        <v>145</v>
      </c>
      <c r="E16171" s="3">
        <f>VLOOKUP(C16171,Index[],3,FALSE)</f>
        <v>0</v>
      </c>
      <c r="F16171" s="3">
        <f>VLOOKUP(C16171,Index[],4,FALSE)</f>
        <v>0</v>
      </c>
      <c r="G16171" s="3">
        <f>VLOOKUP(C16171,Index[],5,FALSE)</f>
        <v>0</v>
      </c>
      <c r="H16171" t="s">
        <v>25</v>
      </c>
      <c r="I16171">
        <f>VLOOKUP(Table1[[#This Row],[trait_name]],Trait[],2,FALSE)</f>
        <v>26</v>
      </c>
      <c r="J16171" s="23" t="s">
        <v>58</v>
      </c>
      <c r="L16171" s="3" t="s">
        <v>327</v>
      </c>
      <c r="N16171" s="23"/>
      <c r="O16171"/>
    </row>
    <row r="16172" spans="1:15">
      <c r="A16172" s="66">
        <f>VLOOKUP(C16172,Index[],8,FALSE)</f>
        <v>43279</v>
      </c>
      <c r="B16172" s="26">
        <v>43279</v>
      </c>
      <c r="C16172" s="16" t="s">
        <v>1068</v>
      </c>
      <c r="D16172" s="3">
        <f>VLOOKUP(C16172,Index[],2,FALSE)</f>
        <v>145</v>
      </c>
      <c r="E16172" s="3">
        <f>VLOOKUP(C16172,Index[],3,FALSE)</f>
        <v>0</v>
      </c>
      <c r="F16172" s="3">
        <f>VLOOKUP(C16172,Index[],4,FALSE)</f>
        <v>0</v>
      </c>
      <c r="G16172" s="3">
        <f>VLOOKUP(C16172,Index[],5,FALSE)</f>
        <v>0</v>
      </c>
      <c r="I16172">
        <f>VLOOKUP(Table1[[#This Row],[trait_name]],Trait[],2,FALSE)</f>
        <v>26</v>
      </c>
      <c r="J16172" s="23" t="s">
        <v>58</v>
      </c>
      <c r="L16172" s="3"/>
      <c r="N16172" s="23"/>
      <c r="O16172"/>
    </row>
    <row r="16173" spans="1:15">
      <c r="A16173" s="66">
        <f>VLOOKUP(C16173,Index[],8,FALSE)</f>
        <v>43279</v>
      </c>
      <c r="B16173" s="26">
        <v>43311</v>
      </c>
      <c r="C16173" s="16" t="s">
        <v>1068</v>
      </c>
      <c r="D16173" s="3">
        <f>VLOOKUP(C16173,Index[],2,FALSE)</f>
        <v>145</v>
      </c>
      <c r="E16173" s="3">
        <f>VLOOKUP(C16173,Index[],3,FALSE)</f>
        <v>0</v>
      </c>
      <c r="F16173" s="3">
        <f>VLOOKUP(C16173,Index[],4,FALSE)</f>
        <v>0</v>
      </c>
      <c r="G16173" s="3">
        <f>VLOOKUP(C16173,Index[],5,FALSE)</f>
        <v>0</v>
      </c>
      <c r="I16173">
        <f>VLOOKUP(Table1[[#This Row],[trait_name]],Trait[],2,FALSE)</f>
        <v>27</v>
      </c>
      <c r="J16173" s="23" t="s">
        <v>61</v>
      </c>
      <c r="L16173" s="3"/>
      <c r="M16173" s="3"/>
      <c r="N16173" s="23"/>
      <c r="O16173"/>
    </row>
    <row r="16174" spans="1:15">
      <c r="A16174" s="66">
        <f>VLOOKUP(C16174,Index[],8,FALSE)</f>
        <v>43279</v>
      </c>
      <c r="B16174" s="26">
        <v>43311</v>
      </c>
      <c r="C16174" s="16" t="s">
        <v>1068</v>
      </c>
      <c r="D16174" s="3">
        <f>VLOOKUP(C16174,Index[],2,FALSE)</f>
        <v>145</v>
      </c>
      <c r="E16174" s="3">
        <f>VLOOKUP(C16174,Index[],3,FALSE)</f>
        <v>0</v>
      </c>
      <c r="F16174" s="3">
        <f>VLOOKUP(C16174,Index[],4,FALSE)</f>
        <v>0</v>
      </c>
      <c r="G16174" s="3">
        <f>VLOOKUP(C16174,Index[],5,FALSE)</f>
        <v>0</v>
      </c>
      <c r="I16174">
        <f>VLOOKUP(Table1[[#This Row],[trait_name]],Trait[],2,FALSE)</f>
        <v>28</v>
      </c>
      <c r="J16174" s="23" t="s">
        <v>62</v>
      </c>
      <c r="L16174" s="3"/>
      <c r="M16174" s="3"/>
      <c r="N16174" s="23"/>
      <c r="O16174"/>
    </row>
    <row r="16175" spans="1:15">
      <c r="A16175" s="66">
        <f>VLOOKUP(C16175,Index[],8,FALSE)</f>
        <v>43279</v>
      </c>
      <c r="B16175" s="26">
        <v>43279</v>
      </c>
      <c r="C16175" s="16" t="s">
        <v>1068</v>
      </c>
      <c r="D16175" s="3">
        <f>VLOOKUP(C16175,Index[],2,FALSE)</f>
        <v>145</v>
      </c>
      <c r="E16175" s="3">
        <f>VLOOKUP(C16175,Index[],3,FALSE)</f>
        <v>0</v>
      </c>
      <c r="F16175" s="3">
        <f>VLOOKUP(C16175,Index[],4,FALSE)</f>
        <v>0</v>
      </c>
      <c r="G16175" s="3">
        <f>VLOOKUP(C16175,Index[],5,FALSE)</f>
        <v>0</v>
      </c>
      <c r="H16175" t="s">
        <v>25</v>
      </c>
      <c r="I16175">
        <f>VLOOKUP(Table1[[#This Row],[trait_name]],Trait[],2,FALSE)</f>
        <v>29</v>
      </c>
      <c r="J16175" s="23" t="s">
        <v>63</v>
      </c>
      <c r="L16175" s="3">
        <v>25</v>
      </c>
      <c r="N16175" s="23"/>
      <c r="O16175"/>
    </row>
    <row r="16176" spans="1:15">
      <c r="A16176" s="66">
        <f>VLOOKUP(C16176,Index[],8,FALSE)</f>
        <v>43279</v>
      </c>
      <c r="B16176" s="26">
        <v>43279</v>
      </c>
      <c r="C16176" s="16" t="s">
        <v>1068</v>
      </c>
      <c r="D16176" s="3">
        <f>VLOOKUP(C16176,Index[],2,FALSE)</f>
        <v>145</v>
      </c>
      <c r="E16176" s="3">
        <f>VLOOKUP(C16176,Index[],3,FALSE)</f>
        <v>0</v>
      </c>
      <c r="F16176" s="3">
        <f>VLOOKUP(C16176,Index[],4,FALSE)</f>
        <v>0</v>
      </c>
      <c r="G16176" s="3">
        <f>VLOOKUP(C16176,Index[],5,FALSE)</f>
        <v>0</v>
      </c>
      <c r="H16176" t="s">
        <v>1063</v>
      </c>
      <c r="I16176">
        <f>VLOOKUP(Table1[[#This Row],[trait_name]],Trait[],2,FALSE)</f>
        <v>29</v>
      </c>
      <c r="J16176" s="23" t="s">
        <v>63</v>
      </c>
      <c r="L16176" s="3">
        <v>35</v>
      </c>
      <c r="N16176" s="23"/>
      <c r="O16176"/>
    </row>
    <row r="16177" spans="1:15">
      <c r="A16177" s="66">
        <f>VLOOKUP(C16177,Index[],8,FALSE)</f>
        <v>43279</v>
      </c>
      <c r="B16177" s="26">
        <v>43279</v>
      </c>
      <c r="C16177" s="16" t="s">
        <v>1068</v>
      </c>
      <c r="D16177" s="3">
        <f>VLOOKUP(C16177,Index[],2,FALSE)</f>
        <v>145</v>
      </c>
      <c r="E16177" s="3">
        <f>VLOOKUP(C16177,Index[],3,FALSE)</f>
        <v>0</v>
      </c>
      <c r="F16177" s="3">
        <f>VLOOKUP(C16177,Index[],4,FALSE)</f>
        <v>0</v>
      </c>
      <c r="G16177" s="3">
        <f>VLOOKUP(C16177,Index[],5,FALSE)</f>
        <v>0</v>
      </c>
      <c r="I16177">
        <f>VLOOKUP(Table1[[#This Row],[trait_name]],Trait[],2,FALSE)</f>
        <v>30</v>
      </c>
      <c r="J16177" s="23" t="s">
        <v>64</v>
      </c>
      <c r="L16177" s="3"/>
      <c r="N16177" s="23"/>
      <c r="O16177"/>
    </row>
    <row r="16178" spans="1:15">
      <c r="A16178" s="66">
        <f>VLOOKUP(C16178,Index[],8,FALSE)</f>
        <v>43279</v>
      </c>
      <c r="B16178" s="26">
        <v>43279</v>
      </c>
      <c r="C16178" s="16" t="s">
        <v>1068</v>
      </c>
      <c r="D16178" s="3">
        <f>VLOOKUP(C16178,Index[],2,FALSE)</f>
        <v>145</v>
      </c>
      <c r="E16178" s="3">
        <f>VLOOKUP(C16178,Index[],3,FALSE)</f>
        <v>0</v>
      </c>
      <c r="F16178" s="3">
        <f>VLOOKUP(C16178,Index[],4,FALSE)</f>
        <v>0</v>
      </c>
      <c r="G16178" s="3">
        <f>VLOOKUP(C16178,Index[],5,FALSE)</f>
        <v>0</v>
      </c>
      <c r="H16178" t="s">
        <v>25</v>
      </c>
      <c r="I16178">
        <f>VLOOKUP(Table1[[#This Row],[trait_name]],Trait[],2,FALSE)</f>
        <v>31</v>
      </c>
      <c r="J16178" s="23" t="s">
        <v>65</v>
      </c>
      <c r="L16178" s="3">
        <v>10</v>
      </c>
      <c r="N16178" s="23"/>
      <c r="O16178"/>
    </row>
    <row r="16179" spans="1:15">
      <c r="A16179" s="66">
        <f>VLOOKUP(C16179,Index[],8,FALSE)</f>
        <v>43279</v>
      </c>
      <c r="B16179" s="26">
        <v>43279</v>
      </c>
      <c r="C16179" s="16" t="s">
        <v>1068</v>
      </c>
      <c r="D16179" s="3">
        <f>VLOOKUP(C16179,Index[],2,FALSE)</f>
        <v>145</v>
      </c>
      <c r="E16179" s="3">
        <f>VLOOKUP(C16179,Index[],3,FALSE)</f>
        <v>0</v>
      </c>
      <c r="F16179" s="3">
        <f>VLOOKUP(C16179,Index[],4,FALSE)</f>
        <v>0</v>
      </c>
      <c r="G16179" s="3">
        <f>VLOOKUP(C16179,Index[],5,FALSE)</f>
        <v>0</v>
      </c>
      <c r="I16179">
        <f>VLOOKUP(Table1[[#This Row],[trait_name]],Trait[],2,FALSE)</f>
        <v>31</v>
      </c>
      <c r="J16179" s="23" t="s">
        <v>65</v>
      </c>
      <c r="L16179" s="3"/>
      <c r="N16179" s="23"/>
      <c r="O16179"/>
    </row>
    <row r="16180" spans="1:15">
      <c r="A16180" s="66">
        <f>VLOOKUP(C16180,Index[],8,FALSE)</f>
        <v>43279</v>
      </c>
      <c r="B16180" s="26">
        <v>43279</v>
      </c>
      <c r="C16180" s="16" t="s">
        <v>1068</v>
      </c>
      <c r="D16180" s="3">
        <f>VLOOKUP(C16180,Index[],2,FALSE)</f>
        <v>145</v>
      </c>
      <c r="E16180" s="3">
        <f>VLOOKUP(C16180,Index[],3,FALSE)</f>
        <v>0</v>
      </c>
      <c r="F16180" s="3">
        <f>VLOOKUP(C16180,Index[],4,FALSE)</f>
        <v>0</v>
      </c>
      <c r="G16180" s="3">
        <f>VLOOKUP(C16180,Index[],5,FALSE)</f>
        <v>0</v>
      </c>
      <c r="I16180">
        <f>VLOOKUP(Table1[[#This Row],[trait_name]],Trait[],2,FALSE)</f>
        <v>32</v>
      </c>
      <c r="J16180" s="23" t="s">
        <v>66</v>
      </c>
      <c r="L16180" s="3"/>
      <c r="N16180" s="23"/>
      <c r="O16180"/>
    </row>
    <row r="16181" spans="1:15">
      <c r="A16181" s="66">
        <f>VLOOKUP(C16181,Index[],8,FALSE)</f>
        <v>43279</v>
      </c>
      <c r="B16181" s="26">
        <v>43279</v>
      </c>
      <c r="C16181" s="16" t="s">
        <v>1068</v>
      </c>
      <c r="D16181" s="3">
        <f>VLOOKUP(C16181,Index[],2,FALSE)</f>
        <v>145</v>
      </c>
      <c r="E16181" s="3">
        <f>VLOOKUP(C16181,Index[],3,FALSE)</f>
        <v>0</v>
      </c>
      <c r="F16181" s="3">
        <f>VLOOKUP(C16181,Index[],4,FALSE)</f>
        <v>0</v>
      </c>
      <c r="G16181" s="3">
        <f>VLOOKUP(C16181,Index[],5,FALSE)</f>
        <v>0</v>
      </c>
      <c r="H16181" t="s">
        <v>25</v>
      </c>
      <c r="I16181">
        <f>VLOOKUP(Table1[[#This Row],[trait_name]],Trait[],2,FALSE)</f>
        <v>33</v>
      </c>
      <c r="J16181" s="23" t="s">
        <v>67</v>
      </c>
      <c r="L16181" s="3">
        <v>8</v>
      </c>
      <c r="N16181" s="23"/>
      <c r="O16181"/>
    </row>
    <row r="16182" spans="1:15">
      <c r="A16182" s="66">
        <f>VLOOKUP(C16182,Index[],8,FALSE)</f>
        <v>43279</v>
      </c>
      <c r="B16182" s="26">
        <v>43279</v>
      </c>
      <c r="C16182" s="16" t="s">
        <v>1068</v>
      </c>
      <c r="D16182" s="3">
        <f>VLOOKUP(C16182,Index[],2,FALSE)</f>
        <v>145</v>
      </c>
      <c r="E16182" s="3">
        <f>VLOOKUP(C16182,Index[],3,FALSE)</f>
        <v>0</v>
      </c>
      <c r="F16182" s="3">
        <f>VLOOKUP(C16182,Index[],4,FALSE)</f>
        <v>0</v>
      </c>
      <c r="G16182" s="3">
        <f>VLOOKUP(C16182,Index[],5,FALSE)</f>
        <v>0</v>
      </c>
      <c r="I16182">
        <f>VLOOKUP(Table1[[#This Row],[trait_name]],Trait[],2,FALSE)</f>
        <v>34</v>
      </c>
      <c r="J16182" s="23" t="s">
        <v>68</v>
      </c>
      <c r="L16182" s="3"/>
      <c r="N16182" s="23"/>
      <c r="O16182"/>
    </row>
    <row r="16183" spans="1:15">
      <c r="A16183" s="66">
        <f>VLOOKUP(C16183,Index[],8,FALSE)</f>
        <v>43279</v>
      </c>
      <c r="B16183" s="26">
        <v>43279</v>
      </c>
      <c r="C16183" s="16" t="s">
        <v>1068</v>
      </c>
      <c r="D16183" s="3">
        <f>VLOOKUP(C16183,Index[],2,FALSE)</f>
        <v>145</v>
      </c>
      <c r="E16183" s="3">
        <f>VLOOKUP(C16183,Index[],3,FALSE)</f>
        <v>0</v>
      </c>
      <c r="F16183" s="3">
        <f>VLOOKUP(C16183,Index[],4,FALSE)</f>
        <v>0</v>
      </c>
      <c r="G16183" s="3">
        <f>VLOOKUP(C16183,Index[],5,FALSE)</f>
        <v>0</v>
      </c>
      <c r="I16183">
        <f>VLOOKUP(Table1[[#This Row],[trait_name]],Trait[],2,FALSE)</f>
        <v>35</v>
      </c>
      <c r="J16183" s="23" t="s">
        <v>166</v>
      </c>
      <c r="L16183" s="3"/>
      <c r="N16183" s="23"/>
      <c r="O16183"/>
    </row>
    <row r="16184" spans="1:15">
      <c r="A16184" s="66">
        <f>VLOOKUP(C16184,Index[],8,FALSE)</f>
        <v>43279</v>
      </c>
      <c r="B16184" s="26">
        <v>43279</v>
      </c>
      <c r="C16184" s="16" t="s">
        <v>1068</v>
      </c>
      <c r="D16184" s="3">
        <f>VLOOKUP(C16184,Index[],2,FALSE)</f>
        <v>145</v>
      </c>
      <c r="E16184" s="3">
        <f>VLOOKUP(C16184,Index[],3,FALSE)</f>
        <v>0</v>
      </c>
      <c r="F16184" s="3">
        <f>VLOOKUP(C16184,Index[],4,FALSE)</f>
        <v>0</v>
      </c>
      <c r="G16184" s="3">
        <f>VLOOKUP(C16184,Index[],5,FALSE)</f>
        <v>0</v>
      </c>
      <c r="I16184">
        <f>VLOOKUP(Table1[[#This Row],[trait_name]],Trait[],2,FALSE)</f>
        <v>35</v>
      </c>
      <c r="J16184" s="23" t="s">
        <v>166</v>
      </c>
      <c r="L16184" s="3"/>
      <c r="N16184" s="23"/>
      <c r="O16184"/>
    </row>
    <row r="16185" spans="1:15">
      <c r="A16185" s="66">
        <f>VLOOKUP(C16185,Index[],8,FALSE)</f>
        <v>43279</v>
      </c>
      <c r="B16185" s="26">
        <v>43279</v>
      </c>
      <c r="C16185" s="16" t="s">
        <v>1068</v>
      </c>
      <c r="D16185" s="3">
        <f>VLOOKUP(C16185,Index[],2,FALSE)</f>
        <v>145</v>
      </c>
      <c r="E16185" s="3">
        <f>VLOOKUP(C16185,Index[],3,FALSE)</f>
        <v>0</v>
      </c>
      <c r="F16185" s="3">
        <f>VLOOKUP(C16185,Index[],4,FALSE)</f>
        <v>0</v>
      </c>
      <c r="G16185" s="3">
        <f>VLOOKUP(C16185,Index[],5,FALSE)</f>
        <v>0</v>
      </c>
      <c r="H16185" t="s">
        <v>25</v>
      </c>
      <c r="I16185">
        <f>VLOOKUP(Table1[[#This Row],[trait_name]],Trait[],2,FALSE)</f>
        <v>36</v>
      </c>
      <c r="J16185" s="23" t="s">
        <v>69</v>
      </c>
      <c r="L16185" s="3" t="s">
        <v>217</v>
      </c>
      <c r="N16185" s="23"/>
      <c r="O16185"/>
    </row>
    <row r="16186" spans="1:15">
      <c r="A16186" s="66">
        <f>VLOOKUP(C16186,Index[],8,FALSE)</f>
        <v>43279</v>
      </c>
      <c r="B16186" s="26">
        <v>43279</v>
      </c>
      <c r="C16186" s="16" t="s">
        <v>1068</v>
      </c>
      <c r="D16186" s="3">
        <f>VLOOKUP(C16186,Index[],2,FALSE)</f>
        <v>145</v>
      </c>
      <c r="E16186" s="3">
        <f>VLOOKUP(C16186,Index[],3,FALSE)</f>
        <v>0</v>
      </c>
      <c r="F16186" s="3">
        <f>VLOOKUP(C16186,Index[],4,FALSE)</f>
        <v>0</v>
      </c>
      <c r="G16186" s="3">
        <f>VLOOKUP(C16186,Index[],5,FALSE)</f>
        <v>0</v>
      </c>
      <c r="I16186">
        <f>VLOOKUP(Table1[[#This Row],[trait_name]],Trait[],2,FALSE)</f>
        <v>36</v>
      </c>
      <c r="J16186" s="23" t="s">
        <v>69</v>
      </c>
      <c r="L16186" s="3"/>
      <c r="N16186" s="23"/>
      <c r="O16186"/>
    </row>
    <row r="16187" spans="1:15">
      <c r="A16187" s="66">
        <f>VLOOKUP(C16187,Index[],8,FALSE)</f>
        <v>43279</v>
      </c>
      <c r="B16187" s="26">
        <v>43279</v>
      </c>
      <c r="C16187" s="16" t="s">
        <v>1068</v>
      </c>
      <c r="D16187" s="3">
        <f>VLOOKUP(C16187,Index[],2,FALSE)</f>
        <v>145</v>
      </c>
      <c r="E16187" s="3">
        <f>VLOOKUP(C16187,Index[],3,FALSE)</f>
        <v>0</v>
      </c>
      <c r="F16187" s="3">
        <f>VLOOKUP(C16187,Index[],4,FALSE)</f>
        <v>0</v>
      </c>
      <c r="G16187" s="3">
        <f>VLOOKUP(C16187,Index[],5,FALSE)</f>
        <v>0</v>
      </c>
      <c r="H16187" t="s">
        <v>25</v>
      </c>
      <c r="I16187">
        <f>VLOOKUP(Table1[[#This Row],[trait_name]],Trait[],2,FALSE)</f>
        <v>37</v>
      </c>
      <c r="J16187" s="23" t="s">
        <v>170</v>
      </c>
      <c r="L16187" s="3" t="s">
        <v>126</v>
      </c>
      <c r="N16187" s="23"/>
      <c r="O16187"/>
    </row>
    <row r="16188" spans="1:15">
      <c r="A16188" s="66">
        <f>VLOOKUP(C16188,Index[],8,FALSE)</f>
        <v>43279</v>
      </c>
      <c r="B16188" s="26"/>
      <c r="C16188" s="16" t="s">
        <v>1068</v>
      </c>
      <c r="D16188" s="3">
        <f>VLOOKUP(C16188,Index[],2,FALSE)</f>
        <v>145</v>
      </c>
      <c r="E16188" s="3">
        <f>VLOOKUP(C16188,Index[],3,FALSE)</f>
        <v>0</v>
      </c>
      <c r="F16188" s="3">
        <f>VLOOKUP(C16188,Index[],4,FALSE)</f>
        <v>0</v>
      </c>
      <c r="G16188" s="3">
        <f>VLOOKUP(C16188,Index[],5,FALSE)</f>
        <v>0</v>
      </c>
      <c r="I16188">
        <f>VLOOKUP(Table1[[#This Row],[trait_name]],Trait[],2,FALSE)</f>
        <v>38</v>
      </c>
      <c r="J16188" s="23" t="s">
        <v>72</v>
      </c>
      <c r="L16188" s="3"/>
      <c r="N16188" s="23"/>
      <c r="O16188"/>
    </row>
    <row r="16189" spans="1:15">
      <c r="A16189" s="66">
        <f>VLOOKUP(C16189,Index[],8,FALSE)</f>
        <v>43279</v>
      </c>
      <c r="B16189" s="26">
        <v>43311</v>
      </c>
      <c r="C16189" s="16" t="s">
        <v>1068</v>
      </c>
      <c r="D16189" s="3">
        <f>VLOOKUP(C16189,Index[],2,FALSE)</f>
        <v>145</v>
      </c>
      <c r="E16189" s="3">
        <f>VLOOKUP(C16189,Index[],3,FALSE)</f>
        <v>0</v>
      </c>
      <c r="F16189" s="3">
        <f>VLOOKUP(C16189,Index[],4,FALSE)</f>
        <v>0</v>
      </c>
      <c r="G16189" s="3">
        <f>VLOOKUP(C16189,Index[],5,FALSE)</f>
        <v>0</v>
      </c>
      <c r="I16189">
        <f>VLOOKUP(Table1[[#This Row],[trait_name]],Trait[],2,FALSE)</f>
        <v>39</v>
      </c>
      <c r="J16189" s="23" t="s">
        <v>74</v>
      </c>
      <c r="L16189" s="3"/>
      <c r="M16189" s="3"/>
      <c r="N16189" s="23"/>
      <c r="O16189"/>
    </row>
    <row r="16190" spans="1:15">
      <c r="A16190" s="66">
        <f>VLOOKUP(C16190,Index[],8,FALSE)</f>
        <v>43279</v>
      </c>
      <c r="B16190" s="26"/>
      <c r="C16190" s="16" t="s">
        <v>1068</v>
      </c>
      <c r="D16190" s="3">
        <f>VLOOKUP(C16190,Index[],2,FALSE)</f>
        <v>145</v>
      </c>
      <c r="E16190" s="3">
        <f>VLOOKUP(C16190,Index[],3,FALSE)</f>
        <v>0</v>
      </c>
      <c r="F16190" s="3">
        <f>VLOOKUP(C16190,Index[],4,FALSE)</f>
        <v>0</v>
      </c>
      <c r="G16190" s="3">
        <f>VLOOKUP(C16190,Index[],5,FALSE)</f>
        <v>0</v>
      </c>
      <c r="I16190">
        <f>VLOOKUP(Table1[[#This Row],[trait_name]],Trait[],2,FALSE)</f>
        <v>40</v>
      </c>
      <c r="J16190" s="23" t="s">
        <v>76</v>
      </c>
      <c r="L16190" s="3"/>
      <c r="N16190" s="23"/>
      <c r="O16190"/>
    </row>
    <row r="16191" spans="1:15">
      <c r="A16191" s="66">
        <f>VLOOKUP(C16191,Index[],8,FALSE)</f>
        <v>43279</v>
      </c>
      <c r="B16191" s="26">
        <v>43279</v>
      </c>
      <c r="C16191" s="16" t="s">
        <v>1068</v>
      </c>
      <c r="D16191" s="3">
        <f>VLOOKUP(C16191,Index[],2,FALSE)</f>
        <v>145</v>
      </c>
      <c r="E16191" s="3">
        <f>VLOOKUP(C16191,Index[],3,FALSE)</f>
        <v>0</v>
      </c>
      <c r="F16191" s="3">
        <f>VLOOKUP(C16191,Index[],4,FALSE)</f>
        <v>0</v>
      </c>
      <c r="G16191" s="3">
        <f>VLOOKUP(C16191,Index[],5,FALSE)</f>
        <v>0</v>
      </c>
      <c r="H16191" t="s">
        <v>25</v>
      </c>
      <c r="I16191">
        <f>VLOOKUP(Table1[[#This Row],[trait_name]],Trait[],2,FALSE)</f>
        <v>41</v>
      </c>
      <c r="J16191" s="23" t="s">
        <v>78</v>
      </c>
      <c r="L16191" s="3" t="s">
        <v>356</v>
      </c>
      <c r="N16191" s="23"/>
      <c r="O16191"/>
    </row>
    <row r="16192" spans="1:15">
      <c r="A16192" s="66">
        <f>VLOOKUP(C16192,Index[],8,FALSE)</f>
        <v>43279</v>
      </c>
      <c r="B16192" s="26">
        <v>43279</v>
      </c>
      <c r="C16192" s="16" t="s">
        <v>1068</v>
      </c>
      <c r="D16192" s="3">
        <f>VLOOKUP(C16192,Index[],2,FALSE)</f>
        <v>145</v>
      </c>
      <c r="E16192" s="3">
        <f>VLOOKUP(C16192,Index[],3,FALSE)</f>
        <v>0</v>
      </c>
      <c r="F16192" s="3">
        <f>VLOOKUP(C16192,Index[],4,FALSE)</f>
        <v>0</v>
      </c>
      <c r="G16192" s="3">
        <f>VLOOKUP(C16192,Index[],5,FALSE)</f>
        <v>0</v>
      </c>
      <c r="I16192">
        <f>VLOOKUP(Table1[[#This Row],[trait_name]],Trait[],2,FALSE)</f>
        <v>41</v>
      </c>
      <c r="J16192" s="23" t="s">
        <v>78</v>
      </c>
      <c r="L16192" s="3"/>
      <c r="N16192" s="23"/>
      <c r="O16192"/>
    </row>
    <row r="16193" spans="1:15">
      <c r="A16193" s="66">
        <f>VLOOKUP(C16193,Index[],8,FALSE)</f>
        <v>43279</v>
      </c>
      <c r="B16193" s="26"/>
      <c r="C16193" s="16" t="s">
        <v>1068</v>
      </c>
      <c r="D16193" s="3">
        <f>VLOOKUP(C16193,Index[],2,FALSE)</f>
        <v>145</v>
      </c>
      <c r="E16193" s="3">
        <f>VLOOKUP(C16193,Index[],3,FALSE)</f>
        <v>0</v>
      </c>
      <c r="F16193" s="3">
        <f>VLOOKUP(C16193,Index[],4,FALSE)</f>
        <v>0</v>
      </c>
      <c r="G16193" s="3">
        <f>VLOOKUP(C16193,Index[],5,FALSE)</f>
        <v>0</v>
      </c>
      <c r="I16193">
        <f>VLOOKUP(Table1[[#This Row],[trait_name]],Trait[],2,FALSE)</f>
        <v>42</v>
      </c>
      <c r="J16193" s="23" t="s">
        <v>82</v>
      </c>
      <c r="L16193" s="3"/>
      <c r="N16193" s="23"/>
      <c r="O16193"/>
    </row>
    <row r="16194" spans="1:15">
      <c r="A16194" s="66">
        <f>VLOOKUP(C16194,Index[],8,FALSE)</f>
        <v>43279</v>
      </c>
      <c r="B16194" s="26">
        <v>43279</v>
      </c>
      <c r="C16194" s="16" t="s">
        <v>1068</v>
      </c>
      <c r="D16194" s="3">
        <f>VLOOKUP(C16194,Index[],2,FALSE)</f>
        <v>145</v>
      </c>
      <c r="E16194" s="3">
        <f>VLOOKUP(C16194,Index[],3,FALSE)</f>
        <v>0</v>
      </c>
      <c r="F16194" s="3">
        <f>VLOOKUP(C16194,Index[],4,FALSE)</f>
        <v>0</v>
      </c>
      <c r="G16194" s="3">
        <f>VLOOKUP(C16194,Index[],5,FALSE)</f>
        <v>0</v>
      </c>
      <c r="H16194" t="s">
        <v>25</v>
      </c>
      <c r="I16194">
        <f>VLOOKUP(Table1[[#This Row],[trait_name]],Trait[],2,FALSE)</f>
        <v>43</v>
      </c>
      <c r="J16194" s="23" t="s">
        <v>86</v>
      </c>
      <c r="L16194" s="3" t="s">
        <v>87</v>
      </c>
      <c r="N16194" s="23"/>
      <c r="O16194"/>
    </row>
    <row r="16195" spans="1:15">
      <c r="A16195" s="66">
        <f>VLOOKUP(C16195,Index[],8,FALSE)</f>
        <v>43279</v>
      </c>
      <c r="B16195" s="26">
        <v>43279</v>
      </c>
      <c r="C16195" s="16" t="s">
        <v>1068</v>
      </c>
      <c r="D16195" s="3">
        <f>VLOOKUP(C16195,Index[],2,FALSE)</f>
        <v>145</v>
      </c>
      <c r="E16195" s="3">
        <f>VLOOKUP(C16195,Index[],3,FALSE)</f>
        <v>0</v>
      </c>
      <c r="F16195" s="3">
        <f>VLOOKUP(C16195,Index[],4,FALSE)</f>
        <v>0</v>
      </c>
      <c r="G16195" s="3">
        <f>VLOOKUP(C16195,Index[],5,FALSE)</f>
        <v>0</v>
      </c>
      <c r="I16195">
        <f>VLOOKUP(Table1[[#This Row],[trait_name]],Trait[],2,FALSE)</f>
        <v>43</v>
      </c>
      <c r="J16195" s="23" t="s">
        <v>86</v>
      </c>
      <c r="L16195" s="3"/>
      <c r="N16195" s="23"/>
      <c r="O16195"/>
    </row>
    <row r="16196" spans="1:15">
      <c r="A16196" s="66">
        <f>VLOOKUP(C16196,Index[],8,FALSE)</f>
        <v>43279</v>
      </c>
      <c r="B16196" s="12"/>
      <c r="C16196" s="13" t="s">
        <v>1068</v>
      </c>
      <c r="D16196" s="3">
        <f>VLOOKUP(C16196,Index[],2,FALSE)</f>
        <v>145</v>
      </c>
      <c r="E16196" s="3">
        <f>VLOOKUP(C16196,Index[],3,FALSE)</f>
        <v>0</v>
      </c>
      <c r="F16196" s="3">
        <f>VLOOKUP(C16196,Index[],4,FALSE)</f>
        <v>0</v>
      </c>
      <c r="G16196" s="3">
        <f>VLOOKUP(C16196,Index[],5,FALSE)</f>
        <v>0</v>
      </c>
      <c r="I16196">
        <f>VLOOKUP(Table1[[#This Row],[trait_name]],Trait[],2,FALSE)</f>
        <v>44</v>
      </c>
      <c r="J16196" s="23" t="s">
        <v>88</v>
      </c>
      <c r="L16196" s="3"/>
      <c r="N16196" s="23"/>
      <c r="O16196"/>
    </row>
    <row r="16197" spans="1:15">
      <c r="A16197" s="66">
        <f>VLOOKUP(C16197,Index[],8,FALSE)</f>
        <v>43279</v>
      </c>
      <c r="B16197" s="26">
        <v>43279</v>
      </c>
      <c r="C16197" s="16" t="s">
        <v>1068</v>
      </c>
      <c r="D16197" s="3">
        <f>VLOOKUP(C16197,Index[],2,FALSE)</f>
        <v>145</v>
      </c>
      <c r="E16197" s="3">
        <f>VLOOKUP(C16197,Index[],3,FALSE)</f>
        <v>0</v>
      </c>
      <c r="F16197" s="3">
        <f>VLOOKUP(C16197,Index[],4,FALSE)</f>
        <v>0</v>
      </c>
      <c r="G16197" s="3">
        <f>VLOOKUP(C16197,Index[],5,FALSE)</f>
        <v>0</v>
      </c>
      <c r="H16197" t="s">
        <v>25</v>
      </c>
      <c r="I16197">
        <f>VLOOKUP(Table1[[#This Row],[trait_name]],Trait[],2,FALSE)</f>
        <v>45</v>
      </c>
      <c r="J16197" s="23" t="s">
        <v>92</v>
      </c>
      <c r="L16197" s="3" t="s">
        <v>372</v>
      </c>
      <c r="N16197" s="23"/>
      <c r="O16197"/>
    </row>
    <row r="16198" spans="1:15">
      <c r="A16198" s="66">
        <f>VLOOKUP(C16198,Index[],8,FALSE)</f>
        <v>43279</v>
      </c>
      <c r="B16198" s="26">
        <v>43279</v>
      </c>
      <c r="C16198" s="16" t="s">
        <v>1068</v>
      </c>
      <c r="D16198" s="3">
        <f>VLOOKUP(C16198,Index[],2,FALSE)</f>
        <v>145</v>
      </c>
      <c r="E16198" s="3">
        <f>VLOOKUP(C16198,Index[],3,FALSE)</f>
        <v>0</v>
      </c>
      <c r="F16198" s="3">
        <f>VLOOKUP(C16198,Index[],4,FALSE)</f>
        <v>0</v>
      </c>
      <c r="G16198" s="3">
        <f>VLOOKUP(C16198,Index[],5,FALSE)</f>
        <v>0</v>
      </c>
      <c r="I16198">
        <f>VLOOKUP(Table1[[#This Row],[trait_name]],Trait[],2,FALSE)</f>
        <v>45</v>
      </c>
      <c r="J16198" s="23" t="s">
        <v>92</v>
      </c>
      <c r="L16198" s="3"/>
      <c r="N16198" s="23"/>
      <c r="O16198"/>
    </row>
    <row r="16199" spans="1:15">
      <c r="A16199" s="66">
        <f>VLOOKUP(C16199,Index[],8,FALSE)</f>
        <v>43279</v>
      </c>
      <c r="B16199" s="26"/>
      <c r="C16199" s="16" t="s">
        <v>1068</v>
      </c>
      <c r="D16199" s="3">
        <f>VLOOKUP(C16199,Index[],2,FALSE)</f>
        <v>145</v>
      </c>
      <c r="E16199" s="3">
        <f>VLOOKUP(C16199,Index[],3,FALSE)</f>
        <v>0</v>
      </c>
      <c r="F16199" s="3">
        <f>VLOOKUP(C16199,Index[],4,FALSE)</f>
        <v>0</v>
      </c>
      <c r="G16199" s="3">
        <f>VLOOKUP(C16199,Index[],5,FALSE)</f>
        <v>0</v>
      </c>
      <c r="I16199">
        <f>VLOOKUP(Table1[[#This Row],[trait_name]],Trait[],2,FALSE)</f>
        <v>46</v>
      </c>
      <c r="J16199" s="23" t="s">
        <v>97</v>
      </c>
      <c r="L16199" s="3"/>
      <c r="N16199" s="23"/>
      <c r="O16199"/>
    </row>
    <row r="16200" spans="1:15">
      <c r="A16200" s="66">
        <f>VLOOKUP(C16200,Index[],8,FALSE)</f>
        <v>43279</v>
      </c>
      <c r="B16200" s="26"/>
      <c r="C16200" s="16" t="s">
        <v>1068</v>
      </c>
      <c r="D16200" s="3">
        <f>VLOOKUP(C16200,Index[],2,FALSE)</f>
        <v>145</v>
      </c>
      <c r="E16200" s="3">
        <f>VLOOKUP(C16200,Index[],3,FALSE)</f>
        <v>0</v>
      </c>
      <c r="F16200" s="3">
        <f>VLOOKUP(C16200,Index[],4,FALSE)</f>
        <v>0</v>
      </c>
      <c r="G16200" s="3">
        <f>VLOOKUP(C16200,Index[],5,FALSE)</f>
        <v>0</v>
      </c>
      <c r="I16200">
        <f>VLOOKUP(Table1[[#This Row],[trait_name]],Trait[],2,FALSE)</f>
        <v>47</v>
      </c>
      <c r="J16200" s="23" t="s">
        <v>99</v>
      </c>
      <c r="L16200" s="3"/>
      <c r="N16200" s="23"/>
      <c r="O16200"/>
    </row>
    <row r="16201" spans="1:15">
      <c r="A16201" s="66">
        <f>VLOOKUP(C16201,Index[],8,FALSE)</f>
        <v>43279</v>
      </c>
      <c r="B16201" s="26">
        <v>43311</v>
      </c>
      <c r="C16201" s="16" t="s">
        <v>1068</v>
      </c>
      <c r="D16201" s="3">
        <f>VLOOKUP(C16201,Index[],2,FALSE)</f>
        <v>145</v>
      </c>
      <c r="E16201" s="3">
        <f>VLOOKUP(C16201,Index[],3,FALSE)</f>
        <v>0</v>
      </c>
      <c r="F16201" s="3">
        <f>VLOOKUP(C16201,Index[],4,FALSE)</f>
        <v>0</v>
      </c>
      <c r="G16201" s="3">
        <f>VLOOKUP(C16201,Index[],5,FALSE)</f>
        <v>0</v>
      </c>
      <c r="I16201">
        <f>VLOOKUP(Table1[[#This Row],[trait_name]],Trait[],2,FALSE)</f>
        <v>50</v>
      </c>
      <c r="J16201" s="23" t="s">
        <v>106</v>
      </c>
      <c r="L16201" s="3"/>
      <c r="M16201" s="3"/>
      <c r="N16201" s="23"/>
      <c r="O16201"/>
    </row>
    <row r="16202" spans="1:15">
      <c r="A16202" s="66">
        <f>VLOOKUP(C16202,Index[],8,FALSE)</f>
        <v>43279</v>
      </c>
      <c r="B16202" s="26"/>
      <c r="C16202" s="16" t="s">
        <v>1068</v>
      </c>
      <c r="D16202" s="3">
        <f>VLOOKUP(C16202,Index[],2,FALSE)</f>
        <v>145</v>
      </c>
      <c r="E16202" s="3">
        <f>VLOOKUP(C16202,Index[],3,FALSE)</f>
        <v>0</v>
      </c>
      <c r="F16202" s="3">
        <f>VLOOKUP(C16202,Index[],4,FALSE)</f>
        <v>0</v>
      </c>
      <c r="G16202" s="3">
        <f>VLOOKUP(C16202,Index[],5,FALSE)</f>
        <v>0</v>
      </c>
      <c r="I16202">
        <f>VLOOKUP(Table1[[#This Row],[trait_name]],Trait[],2,FALSE)</f>
        <v>52</v>
      </c>
      <c r="J16202" s="23" t="s">
        <v>109</v>
      </c>
      <c r="L16202" s="3"/>
      <c r="N16202" s="23"/>
      <c r="O16202"/>
    </row>
    <row r="16203" spans="1:15">
      <c r="A16203" s="66">
        <f>VLOOKUP(C16203,Index[],8,FALSE)</f>
        <v>43279</v>
      </c>
      <c r="B16203" s="26">
        <v>43279</v>
      </c>
      <c r="C16203" s="16" t="s">
        <v>1068</v>
      </c>
      <c r="D16203" s="3">
        <f>VLOOKUP(C16203,Index[],2,FALSE)</f>
        <v>145</v>
      </c>
      <c r="E16203" s="3">
        <f>VLOOKUP(C16203,Index[],3,FALSE)</f>
        <v>0</v>
      </c>
      <c r="F16203" s="3">
        <f>VLOOKUP(C16203,Index[],4,FALSE)</f>
        <v>0</v>
      </c>
      <c r="G16203" s="3">
        <f>VLOOKUP(C16203,Index[],5,FALSE)</f>
        <v>0</v>
      </c>
      <c r="H16203" t="s">
        <v>530</v>
      </c>
      <c r="I16203">
        <f>VLOOKUP(Table1[[#This Row],[trait_name]],Trait[],2,FALSE)</f>
        <v>53</v>
      </c>
      <c r="J16203" s="23" t="s">
        <v>112</v>
      </c>
      <c r="L16203" s="3" t="s">
        <v>275</v>
      </c>
      <c r="N16203" s="23"/>
      <c r="O16203"/>
    </row>
    <row r="16204" spans="1:15">
      <c r="A16204" s="66">
        <f>VLOOKUP(C16204,Index[],8,FALSE)</f>
        <v>43279</v>
      </c>
      <c r="B16204" s="26">
        <v>43279</v>
      </c>
      <c r="C16204" s="16" t="s">
        <v>1068</v>
      </c>
      <c r="D16204" s="3">
        <f>VLOOKUP(C16204,Index[],2,FALSE)</f>
        <v>145</v>
      </c>
      <c r="E16204" s="3">
        <f>VLOOKUP(C16204,Index[],3,FALSE)</f>
        <v>0</v>
      </c>
      <c r="F16204" s="3">
        <f>VLOOKUP(C16204,Index[],4,FALSE)</f>
        <v>0</v>
      </c>
      <c r="G16204" s="3">
        <f>VLOOKUP(C16204,Index[],5,FALSE)</f>
        <v>0</v>
      </c>
      <c r="H16204" t="s">
        <v>1070</v>
      </c>
      <c r="I16204">
        <f>VLOOKUP(Table1[[#This Row],[trait_name]],Trait[],2,FALSE)</f>
        <v>53</v>
      </c>
      <c r="J16204" s="23" t="s">
        <v>112</v>
      </c>
      <c r="L16204" s="3" t="s">
        <v>185</v>
      </c>
      <c r="N16204" s="23"/>
      <c r="O16204"/>
    </row>
    <row r="16205" spans="1:15">
      <c r="A16205" s="66">
        <f>VLOOKUP(C16205,Index[],8,FALSE)</f>
        <v>43279</v>
      </c>
      <c r="B16205" s="26">
        <v>43279</v>
      </c>
      <c r="C16205" s="16" t="s">
        <v>1068</v>
      </c>
      <c r="D16205" s="3">
        <f>VLOOKUP(C16205,Index[],2,FALSE)</f>
        <v>145</v>
      </c>
      <c r="E16205" s="3">
        <f>VLOOKUP(C16205,Index[],3,FALSE)</f>
        <v>0</v>
      </c>
      <c r="F16205" s="3">
        <f>VLOOKUP(C16205,Index[],4,FALSE)</f>
        <v>0</v>
      </c>
      <c r="G16205" s="3">
        <f>VLOOKUP(C16205,Index[],5,FALSE)</f>
        <v>0</v>
      </c>
      <c r="I16205">
        <f>VLOOKUP(Table1[[#This Row],[trait_name]],Trait[],2,FALSE)</f>
        <v>53</v>
      </c>
      <c r="J16205" s="23" t="s">
        <v>112</v>
      </c>
      <c r="L16205" s="3"/>
      <c r="N16205" s="23"/>
      <c r="O16205"/>
    </row>
    <row r="16206" spans="1:15">
      <c r="A16206" s="66">
        <f>VLOOKUP(C16206,Index[],8,FALSE)</f>
        <v>43279</v>
      </c>
      <c r="B16206" s="26">
        <v>43279</v>
      </c>
      <c r="C16206" s="16" t="s">
        <v>1068</v>
      </c>
      <c r="D16206" s="3">
        <f>VLOOKUP(C16206,Index[],2,FALSE)</f>
        <v>145</v>
      </c>
      <c r="E16206" s="3">
        <f>VLOOKUP(C16206,Index[],3,FALSE)</f>
        <v>0</v>
      </c>
      <c r="F16206" s="3">
        <f>VLOOKUP(C16206,Index[],4,FALSE)</f>
        <v>0</v>
      </c>
      <c r="G16206" s="3">
        <f>VLOOKUP(C16206,Index[],5,FALSE)</f>
        <v>0</v>
      </c>
      <c r="H16206" t="s">
        <v>530</v>
      </c>
      <c r="I16206">
        <f>VLOOKUP(Table1[[#This Row],[trait_name]],Trait[],2,FALSE)</f>
        <v>54</v>
      </c>
      <c r="J16206" s="23" t="s">
        <v>116</v>
      </c>
      <c r="L16206" s="3" t="s">
        <v>830</v>
      </c>
      <c r="N16206" s="23"/>
      <c r="O16206"/>
    </row>
    <row r="16207" spans="1:15">
      <c r="A16207" s="66">
        <f>VLOOKUP(C16207,Index[],8,FALSE)</f>
        <v>43279</v>
      </c>
      <c r="B16207" s="26">
        <v>43279</v>
      </c>
      <c r="C16207" s="16" t="s">
        <v>1068</v>
      </c>
      <c r="D16207" s="3">
        <f>VLOOKUP(C16207,Index[],2,FALSE)</f>
        <v>145</v>
      </c>
      <c r="E16207" s="3">
        <f>VLOOKUP(C16207,Index[],3,FALSE)</f>
        <v>0</v>
      </c>
      <c r="F16207" s="3">
        <f>VLOOKUP(C16207,Index[],4,FALSE)</f>
        <v>0</v>
      </c>
      <c r="G16207" s="3">
        <f>VLOOKUP(C16207,Index[],5,FALSE)</f>
        <v>0</v>
      </c>
      <c r="H16207" t="s">
        <v>530</v>
      </c>
      <c r="I16207">
        <f>VLOOKUP(Table1[[#This Row],[trait_name]],Trait[],2,FALSE)</f>
        <v>54</v>
      </c>
      <c r="J16207" s="23" t="s">
        <v>116</v>
      </c>
      <c r="L16207" s="3" t="s">
        <v>170</v>
      </c>
      <c r="N16207" s="23"/>
      <c r="O16207"/>
    </row>
    <row r="16208" spans="1:15">
      <c r="A16208" s="66">
        <f>VLOOKUP(C16208,Index[],8,FALSE)</f>
        <v>43279</v>
      </c>
      <c r="B16208" s="26">
        <v>43279</v>
      </c>
      <c r="C16208" s="16" t="s">
        <v>1068</v>
      </c>
      <c r="D16208" s="3">
        <f>VLOOKUP(C16208,Index[],2,FALSE)</f>
        <v>145</v>
      </c>
      <c r="E16208" s="3">
        <f>VLOOKUP(C16208,Index[],3,FALSE)</f>
        <v>0</v>
      </c>
      <c r="F16208" s="3">
        <f>VLOOKUP(C16208,Index[],4,FALSE)</f>
        <v>0</v>
      </c>
      <c r="G16208" s="3">
        <f>VLOOKUP(C16208,Index[],5,FALSE)</f>
        <v>0</v>
      </c>
      <c r="I16208">
        <f>VLOOKUP(Table1[[#This Row],[trait_name]],Trait[],2,FALSE)</f>
        <v>54</v>
      </c>
      <c r="J16208" s="23" t="s">
        <v>116</v>
      </c>
      <c r="L16208" s="3"/>
      <c r="N16208" s="23"/>
      <c r="O16208"/>
    </row>
    <row r="16209" spans="1:15">
      <c r="A16209" s="66">
        <f>VLOOKUP(C16209,Index[],8,FALSE)</f>
        <v>43279</v>
      </c>
      <c r="B16209" s="12"/>
      <c r="C16209" s="13" t="s">
        <v>1068</v>
      </c>
      <c r="D16209" s="3">
        <f>VLOOKUP(C16209,Index[],2,FALSE)</f>
        <v>145</v>
      </c>
      <c r="E16209" s="3">
        <f>VLOOKUP(C16209,Index[],3,FALSE)</f>
        <v>0</v>
      </c>
      <c r="F16209" s="3">
        <f>VLOOKUP(C16209,Index[],4,FALSE)</f>
        <v>0</v>
      </c>
      <c r="G16209" s="3">
        <f>VLOOKUP(C16209,Index[],5,FALSE)</f>
        <v>0</v>
      </c>
      <c r="I16209">
        <f>VLOOKUP(Table1[[#This Row],[trait_name]],Trait[],2,FALSE)</f>
        <v>55</v>
      </c>
      <c r="J16209" s="23" t="s">
        <v>119</v>
      </c>
      <c r="L16209" s="3"/>
      <c r="N16209" s="23"/>
      <c r="O16209"/>
    </row>
    <row r="16210" spans="1:15">
      <c r="A16210" s="66">
        <f>VLOOKUP(C16210,Index[],8,FALSE)</f>
        <v>43279</v>
      </c>
      <c r="B16210" s="26">
        <v>43279</v>
      </c>
      <c r="C16210" s="16" t="s">
        <v>1068</v>
      </c>
      <c r="D16210" s="3">
        <f>VLOOKUP(C16210,Index[],2,FALSE)</f>
        <v>145</v>
      </c>
      <c r="E16210" s="3">
        <f>VLOOKUP(C16210,Index[],3,FALSE)</f>
        <v>0</v>
      </c>
      <c r="F16210" s="3">
        <f>VLOOKUP(C16210,Index[],4,FALSE)</f>
        <v>0</v>
      </c>
      <c r="G16210" s="3">
        <f>VLOOKUP(C16210,Index[],5,FALSE)</f>
        <v>0</v>
      </c>
      <c r="H16210" t="s">
        <v>25</v>
      </c>
      <c r="I16210">
        <f>VLOOKUP(Table1[[#This Row],[trait_name]],Trait[],2,FALSE)</f>
        <v>56</v>
      </c>
      <c r="J16210" s="23" t="s">
        <v>121</v>
      </c>
      <c r="L16210" s="3" t="s">
        <v>189</v>
      </c>
      <c r="N16210" s="23"/>
      <c r="O16210"/>
    </row>
    <row r="16211" spans="1:15">
      <c r="A16211" s="66">
        <f>VLOOKUP(C16211,Index[],8,FALSE)</f>
        <v>43279</v>
      </c>
      <c r="B16211" s="26">
        <v>43279</v>
      </c>
      <c r="C16211" s="16" t="s">
        <v>1068</v>
      </c>
      <c r="D16211" s="3">
        <f>VLOOKUP(C16211,Index[],2,FALSE)</f>
        <v>145</v>
      </c>
      <c r="E16211" s="3">
        <f>VLOOKUP(C16211,Index[],3,FALSE)</f>
        <v>0</v>
      </c>
      <c r="F16211" s="3">
        <f>VLOOKUP(C16211,Index[],4,FALSE)</f>
        <v>0</v>
      </c>
      <c r="G16211" s="3">
        <f>VLOOKUP(C16211,Index[],5,FALSE)</f>
        <v>0</v>
      </c>
      <c r="H16211" t="s">
        <v>25</v>
      </c>
      <c r="I16211">
        <f>VLOOKUP(Table1[[#This Row],[trait_name]],Trait[],2,FALSE)</f>
        <v>57</v>
      </c>
      <c r="J16211" s="23" t="s">
        <v>233</v>
      </c>
      <c r="L16211" s="3" t="s">
        <v>405</v>
      </c>
      <c r="N16211" s="23"/>
      <c r="O16211"/>
    </row>
    <row r="16212" spans="1:15">
      <c r="A16212" s="66">
        <f>VLOOKUP(C16212,Index[],8,FALSE)</f>
        <v>43279</v>
      </c>
      <c r="B16212" s="26">
        <v>43279</v>
      </c>
      <c r="C16212" s="16" t="s">
        <v>1068</v>
      </c>
      <c r="D16212" s="3">
        <f>VLOOKUP(C16212,Index[],2,FALSE)</f>
        <v>145</v>
      </c>
      <c r="E16212" s="3">
        <f>VLOOKUP(C16212,Index[],3,FALSE)</f>
        <v>0</v>
      </c>
      <c r="F16212" s="3">
        <f>VLOOKUP(C16212,Index[],4,FALSE)</f>
        <v>0</v>
      </c>
      <c r="G16212" s="3">
        <f>VLOOKUP(C16212,Index[],5,FALSE)</f>
        <v>0</v>
      </c>
      <c r="H16212" t="s">
        <v>437</v>
      </c>
      <c r="I16212">
        <f>VLOOKUP(Table1[[#This Row],[trait_name]],Trait[],2,FALSE)</f>
        <v>58</v>
      </c>
      <c r="J16212" s="23" t="s">
        <v>123</v>
      </c>
      <c r="L16212" s="3" t="s">
        <v>190</v>
      </c>
      <c r="N16212" s="23"/>
      <c r="O16212"/>
    </row>
    <row r="16213" spans="1:15">
      <c r="A16213" s="66">
        <f>VLOOKUP(C16213,Index[],8,FALSE)</f>
        <v>43279</v>
      </c>
      <c r="B16213" s="26">
        <v>43279</v>
      </c>
      <c r="C16213" s="16" t="s">
        <v>1068</v>
      </c>
      <c r="D16213" s="3">
        <f>VLOOKUP(C16213,Index[],2,FALSE)</f>
        <v>145</v>
      </c>
      <c r="E16213" s="3">
        <f>VLOOKUP(C16213,Index[],3,FALSE)</f>
        <v>0</v>
      </c>
      <c r="F16213" s="3">
        <f>VLOOKUP(C16213,Index[],4,FALSE)</f>
        <v>0</v>
      </c>
      <c r="G16213" s="3">
        <f>VLOOKUP(C16213,Index[],5,FALSE)</f>
        <v>0</v>
      </c>
      <c r="H16213" t="s">
        <v>25</v>
      </c>
      <c r="I16213">
        <f>VLOOKUP(Table1[[#This Row],[trait_name]],Trait[],2,FALSE)</f>
        <v>58</v>
      </c>
      <c r="J16213" s="23" t="s">
        <v>123</v>
      </c>
      <c r="L16213" s="3" t="s">
        <v>407</v>
      </c>
      <c r="N16213" s="23"/>
      <c r="O16213"/>
    </row>
    <row r="16214" spans="1:15">
      <c r="A16214" s="66">
        <f>VLOOKUP(C16214,Index[],8,FALSE)</f>
        <v>43279</v>
      </c>
      <c r="B16214" s="26">
        <v>43279</v>
      </c>
      <c r="C16214" s="16" t="s">
        <v>1068</v>
      </c>
      <c r="D16214" s="3">
        <f>VLOOKUP(C16214,Index[],2,FALSE)</f>
        <v>145</v>
      </c>
      <c r="E16214" s="3">
        <f>VLOOKUP(C16214,Index[],3,FALSE)</f>
        <v>0</v>
      </c>
      <c r="F16214" s="3">
        <f>VLOOKUP(C16214,Index[],4,FALSE)</f>
        <v>0</v>
      </c>
      <c r="G16214" s="3">
        <f>VLOOKUP(C16214,Index[],5,FALSE)</f>
        <v>0</v>
      </c>
      <c r="I16214">
        <f>VLOOKUP(Table1[[#This Row],[trait_name]],Trait[],2,FALSE)</f>
        <v>59</v>
      </c>
      <c r="J16214" s="23" t="s">
        <v>125</v>
      </c>
      <c r="L16214" s="3"/>
      <c r="N16214" s="23"/>
      <c r="O16214"/>
    </row>
    <row r="16215" spans="1:15">
      <c r="A16215" s="66">
        <f>VLOOKUP(C16215,Index[],8,FALSE)</f>
        <v>43279</v>
      </c>
      <c r="B16215" s="26">
        <v>43279</v>
      </c>
      <c r="C16215" s="16" t="s">
        <v>1068</v>
      </c>
      <c r="D16215" s="3">
        <f>VLOOKUP(C16215,Index[],2,FALSE)</f>
        <v>145</v>
      </c>
      <c r="E16215" s="3">
        <f>VLOOKUP(C16215,Index[],3,FALSE)</f>
        <v>0</v>
      </c>
      <c r="F16215" s="3">
        <f>VLOOKUP(C16215,Index[],4,FALSE)</f>
        <v>0</v>
      </c>
      <c r="G16215" s="3">
        <f>VLOOKUP(C16215,Index[],5,FALSE)</f>
        <v>0</v>
      </c>
      <c r="H16215" t="s">
        <v>25</v>
      </c>
      <c r="I16215">
        <f>VLOOKUP(Table1[[#This Row],[trait_name]],Trait[],2,FALSE)</f>
        <v>61</v>
      </c>
      <c r="J16215" s="23" t="s">
        <v>130</v>
      </c>
      <c r="L16215" s="3" t="s">
        <v>131</v>
      </c>
      <c r="N16215" s="23"/>
      <c r="O16215"/>
    </row>
    <row r="16216" spans="1:15">
      <c r="A16216" s="66">
        <f>VLOOKUP(C16216,Index[],8,FALSE)</f>
        <v>43279</v>
      </c>
      <c r="B16216" s="26"/>
      <c r="C16216" s="16" t="s">
        <v>1068</v>
      </c>
      <c r="D16216" s="3">
        <f>VLOOKUP(C16216,Index[],2,FALSE)</f>
        <v>145</v>
      </c>
      <c r="E16216" s="3">
        <f>VLOOKUP(C16216,Index[],3,FALSE)</f>
        <v>0</v>
      </c>
      <c r="F16216" s="3">
        <f>VLOOKUP(C16216,Index[],4,FALSE)</f>
        <v>0</v>
      </c>
      <c r="G16216" s="3">
        <f>VLOOKUP(C16216,Index[],5,FALSE)</f>
        <v>0</v>
      </c>
      <c r="I16216">
        <f>VLOOKUP(Table1[[#This Row],[trait_name]],Trait[],2,FALSE)</f>
        <v>65</v>
      </c>
      <c r="J16216" s="23" t="s">
        <v>133</v>
      </c>
      <c r="L16216" s="3"/>
      <c r="N16216" s="23"/>
      <c r="O16216"/>
    </row>
    <row r="16217" spans="1:15">
      <c r="A16217" s="66">
        <f>VLOOKUP(C16217,Index[],8,FALSE)</f>
        <v>43279</v>
      </c>
      <c r="B16217" s="26">
        <v>43279</v>
      </c>
      <c r="C16217" s="16" t="s">
        <v>1068</v>
      </c>
      <c r="D16217" s="3">
        <f>VLOOKUP(C16217,Index[],2,FALSE)</f>
        <v>145</v>
      </c>
      <c r="E16217" s="3">
        <f>VLOOKUP(C16217,Index[],3,FALSE)</f>
        <v>0</v>
      </c>
      <c r="F16217" s="3">
        <f>VLOOKUP(C16217,Index[],4,FALSE)</f>
        <v>0</v>
      </c>
      <c r="G16217" s="3">
        <f>VLOOKUP(C16217,Index[],5,FALSE)</f>
        <v>0</v>
      </c>
      <c r="I16217">
        <f>VLOOKUP(Table1[[#This Row],[trait_name]],Trait[],2,FALSE)</f>
        <v>66</v>
      </c>
      <c r="J16217" s="23" t="s">
        <v>194</v>
      </c>
      <c r="L16217" s="19" t="s">
        <v>341</v>
      </c>
      <c r="N16217" s="23"/>
      <c r="O16217"/>
    </row>
    <row r="16218" spans="1:15">
      <c r="A16218" s="66">
        <f>VLOOKUP(C16218,Index[],8,FALSE)</f>
        <v>43279</v>
      </c>
      <c r="B16218" s="26">
        <v>43279</v>
      </c>
      <c r="C16218" s="16" t="s">
        <v>1068</v>
      </c>
      <c r="D16218" s="3">
        <f>VLOOKUP(C16218,Index[],2,FALSE)</f>
        <v>145</v>
      </c>
      <c r="E16218" s="3">
        <f>VLOOKUP(C16218,Index[],3,FALSE)</f>
        <v>0</v>
      </c>
      <c r="F16218" s="3">
        <f>VLOOKUP(C16218,Index[],4,FALSE)</f>
        <v>0</v>
      </c>
      <c r="G16218" s="3">
        <f>VLOOKUP(C16218,Index[],5,FALSE)</f>
        <v>0</v>
      </c>
      <c r="H16218" t="s">
        <v>25</v>
      </c>
      <c r="I16218">
        <f>VLOOKUP(Table1[[#This Row],[trait_name]],Trait[],2,FALSE)</f>
        <v>67</v>
      </c>
      <c r="J16218" s="23" t="s">
        <v>136</v>
      </c>
      <c r="L16218" s="3" t="s">
        <v>240</v>
      </c>
      <c r="N16218" s="23"/>
      <c r="O16218"/>
    </row>
    <row r="16219" spans="1:15">
      <c r="A16219" s="66">
        <f>VLOOKUP(C16219,Index[],8,FALSE)</f>
        <v>43279</v>
      </c>
      <c r="B16219" s="26">
        <v>43279</v>
      </c>
      <c r="C16219" s="16" t="s">
        <v>1071</v>
      </c>
      <c r="D16219" s="3">
        <f>VLOOKUP(C16219,Index[],2,FALSE)</f>
        <v>146</v>
      </c>
      <c r="E16219" s="3">
        <f>VLOOKUP(C16219,Index[],3,FALSE)</f>
        <v>0</v>
      </c>
      <c r="F16219" s="3">
        <f>VLOOKUP(C16219,Index[],4,FALSE)</f>
        <v>0</v>
      </c>
      <c r="G16219" s="3">
        <f>VLOOKUP(C16219,Index[],5,FALSE)</f>
        <v>0</v>
      </c>
      <c r="I16219">
        <f>VLOOKUP(Table1[[#This Row],[trait_name]],Trait[],2,FALSE)</f>
        <v>2</v>
      </c>
      <c r="J16219" s="23" t="s">
        <v>15</v>
      </c>
      <c r="L16219" s="19" t="s">
        <v>1072</v>
      </c>
      <c r="N16219" s="23"/>
      <c r="O16219"/>
    </row>
    <row r="16220" spans="1:15">
      <c r="A16220" s="66">
        <f>VLOOKUP(C16220,Index[],8,FALSE)</f>
        <v>43279</v>
      </c>
      <c r="B16220" s="5">
        <v>43279</v>
      </c>
      <c r="C16220" t="s">
        <v>1071</v>
      </c>
      <c r="D16220" s="3">
        <f>VLOOKUP(C16220,Index[],2,FALSE)</f>
        <v>146</v>
      </c>
      <c r="E16220" s="3">
        <f>VLOOKUP(C16220,Index[],3,FALSE)</f>
        <v>0</v>
      </c>
      <c r="F16220" s="3">
        <f>VLOOKUP(C16220,Index[],4,FALSE)</f>
        <v>0</v>
      </c>
      <c r="G16220" s="3">
        <f>VLOOKUP(C16220,Index[],5,FALSE)</f>
        <v>0</v>
      </c>
      <c r="I16220">
        <f>VLOOKUP(Table1[[#This Row],[trait_name]],Trait[],2,FALSE)</f>
        <v>2</v>
      </c>
      <c r="J16220" s="23" t="s">
        <v>15</v>
      </c>
      <c r="L16220" s="3"/>
      <c r="N16220" s="23"/>
      <c r="O16220"/>
    </row>
    <row r="16221" spans="1:15">
      <c r="A16221" s="66">
        <f>VLOOKUP(C16221,Index[],8,FALSE)</f>
        <v>43279</v>
      </c>
      <c r="B16221" s="5">
        <v>43279</v>
      </c>
      <c r="C16221" t="s">
        <v>1071</v>
      </c>
      <c r="D16221" s="3">
        <f>VLOOKUP(C16221,Index[],2,FALSE)</f>
        <v>146</v>
      </c>
      <c r="E16221" s="3">
        <f>VLOOKUP(C16221,Index[],3,FALSE)</f>
        <v>0</v>
      </c>
      <c r="F16221" s="3">
        <f>VLOOKUP(C16221,Index[],4,FALSE)</f>
        <v>0</v>
      </c>
      <c r="G16221" s="3">
        <f>VLOOKUP(C16221,Index[],5,FALSE)</f>
        <v>0</v>
      </c>
      <c r="H16221" t="s">
        <v>17</v>
      </c>
      <c r="I16221">
        <f>VLOOKUP(Table1[[#This Row],[trait_name]],Trait[],2,FALSE)</f>
        <v>3</v>
      </c>
      <c r="J16221" s="23" t="s">
        <v>18</v>
      </c>
      <c r="L16221" s="3" t="s">
        <v>19</v>
      </c>
      <c r="N16221" s="24"/>
      <c r="O16221"/>
    </row>
    <row r="16222" spans="1:15">
      <c r="A16222" s="66">
        <f>VLOOKUP(C16222,Index[],8,FALSE)</f>
        <v>43279</v>
      </c>
      <c r="B16222" s="5">
        <v>43279</v>
      </c>
      <c r="C16222" t="s">
        <v>1071</v>
      </c>
      <c r="D16222" s="3">
        <f>VLOOKUP(C16222,Index[],2,FALSE)</f>
        <v>146</v>
      </c>
      <c r="E16222" s="3">
        <f>VLOOKUP(C16222,Index[],3,FALSE)</f>
        <v>0</v>
      </c>
      <c r="F16222" s="3">
        <f>VLOOKUP(C16222,Index[],4,FALSE)</f>
        <v>0</v>
      </c>
      <c r="G16222" s="3">
        <f>VLOOKUP(C16222,Index[],5,FALSE)</f>
        <v>0</v>
      </c>
      <c r="H16222" t="s">
        <v>25</v>
      </c>
      <c r="I16222">
        <f>VLOOKUP(Table1[[#This Row],[trait_name]],Trait[],2,FALSE)</f>
        <v>3</v>
      </c>
      <c r="J16222" s="23" t="s">
        <v>18</v>
      </c>
      <c r="L16222" s="3" t="s">
        <v>21</v>
      </c>
      <c r="N16222" s="23"/>
      <c r="O16222"/>
    </row>
    <row r="16223" spans="1:15">
      <c r="A16223" s="66">
        <f>VLOOKUP(C16223,Index[],8,FALSE)</f>
        <v>43279</v>
      </c>
      <c r="B16223" s="5">
        <v>43279</v>
      </c>
      <c r="C16223" t="s">
        <v>1071</v>
      </c>
      <c r="D16223" s="3">
        <f>VLOOKUP(C16223,Index[],2,FALSE)</f>
        <v>146</v>
      </c>
      <c r="E16223" s="3">
        <f>VLOOKUP(C16223,Index[],3,FALSE)</f>
        <v>0</v>
      </c>
      <c r="F16223" s="3">
        <f>VLOOKUP(C16223,Index[],4,FALSE)</f>
        <v>0</v>
      </c>
      <c r="G16223" s="3">
        <f>VLOOKUP(C16223,Index[],5,FALSE)</f>
        <v>0</v>
      </c>
      <c r="H16223" t="s">
        <v>25</v>
      </c>
      <c r="I16223">
        <f>VLOOKUP(Table1[[#This Row],[trait_name]],Trait[],2,FALSE)</f>
        <v>4</v>
      </c>
      <c r="J16223" s="23" t="s">
        <v>22</v>
      </c>
      <c r="L16223" s="3" t="s">
        <v>27</v>
      </c>
      <c r="N16223" s="23"/>
      <c r="O16223"/>
    </row>
    <row r="16224" spans="1:15">
      <c r="A16224" s="66">
        <f>VLOOKUP(C16224,Index[],8,FALSE)</f>
        <v>43279</v>
      </c>
      <c r="B16224" s="5"/>
      <c r="C16224" t="s">
        <v>1071</v>
      </c>
      <c r="D16224" s="3">
        <f>VLOOKUP(C16224,Index[],2,FALSE)</f>
        <v>146</v>
      </c>
      <c r="E16224" s="3">
        <f>VLOOKUP(C16224,Index[],3,FALSE)</f>
        <v>0</v>
      </c>
      <c r="F16224" s="3">
        <f>VLOOKUP(C16224,Index[],4,FALSE)</f>
        <v>0</v>
      </c>
      <c r="G16224" s="3">
        <f>VLOOKUP(C16224,Index[],5,FALSE)</f>
        <v>0</v>
      </c>
      <c r="I16224">
        <f>VLOOKUP(Table1[[#This Row],[trait_name]],Trait[],2,FALSE)</f>
        <v>6</v>
      </c>
      <c r="J16224" s="23" t="s">
        <v>148</v>
      </c>
      <c r="L16224" s="3"/>
      <c r="N16224" s="23"/>
      <c r="O16224"/>
    </row>
    <row r="16225" spans="1:15">
      <c r="A16225" s="66">
        <f>VLOOKUP(C16225,Index[],8,FALSE)</f>
        <v>43279</v>
      </c>
      <c r="B16225" s="5">
        <v>43279</v>
      </c>
      <c r="C16225" t="s">
        <v>1071</v>
      </c>
      <c r="D16225" s="3">
        <f>VLOOKUP(C16225,Index[],2,FALSE)</f>
        <v>146</v>
      </c>
      <c r="E16225" s="3">
        <f>VLOOKUP(C16225,Index[],3,FALSE)</f>
        <v>0</v>
      </c>
      <c r="F16225" s="3">
        <f>VLOOKUP(C16225,Index[],4,FALSE)</f>
        <v>0</v>
      </c>
      <c r="G16225" s="3">
        <f>VLOOKUP(C16225,Index[],5,FALSE)</f>
        <v>0</v>
      </c>
      <c r="I16225">
        <f>VLOOKUP(Table1[[#This Row],[trait_name]],Trait[],2,FALSE)</f>
        <v>7</v>
      </c>
      <c r="J16225" s="23" t="s">
        <v>26</v>
      </c>
      <c r="L16225" s="19" t="s">
        <v>23</v>
      </c>
      <c r="N16225" s="23"/>
      <c r="O16225"/>
    </row>
    <row r="16226" spans="1:15">
      <c r="A16226" s="66">
        <f>VLOOKUP(C16226,Index[],8,FALSE)</f>
        <v>43279</v>
      </c>
      <c r="B16226" s="5">
        <v>43279</v>
      </c>
      <c r="C16226" t="s">
        <v>1071</v>
      </c>
      <c r="D16226" s="3">
        <f>VLOOKUP(C16226,Index[],2,FALSE)</f>
        <v>146</v>
      </c>
      <c r="E16226" s="3">
        <f>VLOOKUP(C16226,Index[],3,FALSE)</f>
        <v>0</v>
      </c>
      <c r="F16226" s="3">
        <f>VLOOKUP(C16226,Index[],4,FALSE)</f>
        <v>0</v>
      </c>
      <c r="G16226" s="3">
        <f>VLOOKUP(C16226,Index[],5,FALSE)</f>
        <v>0</v>
      </c>
      <c r="I16226">
        <f>VLOOKUP(Table1[[#This Row],[trait_name]],Trait[],2,FALSE)</f>
        <v>8</v>
      </c>
      <c r="J16226" s="23" t="s">
        <v>150</v>
      </c>
      <c r="L16226" s="19" t="s">
        <v>23</v>
      </c>
      <c r="N16226" s="23"/>
      <c r="O16226"/>
    </row>
    <row r="16227" spans="1:15">
      <c r="A16227" s="66">
        <f>VLOOKUP(C16227,Index[],8,FALSE)</f>
        <v>43279</v>
      </c>
      <c r="B16227" s="5">
        <v>43279</v>
      </c>
      <c r="C16227" t="s">
        <v>1071</v>
      </c>
      <c r="D16227" s="3">
        <f>VLOOKUP(C16227,Index[],2,FALSE)</f>
        <v>146</v>
      </c>
      <c r="E16227" s="3">
        <f>VLOOKUP(C16227,Index[],3,FALSE)</f>
        <v>0</v>
      </c>
      <c r="F16227" s="3">
        <f>VLOOKUP(C16227,Index[],4,FALSE)</f>
        <v>0</v>
      </c>
      <c r="G16227" s="3">
        <f>VLOOKUP(C16227,Index[],5,FALSE)</f>
        <v>0</v>
      </c>
      <c r="I16227">
        <f>VLOOKUP(Table1[[#This Row],[trait_name]],Trait[],2,FALSE)</f>
        <v>14</v>
      </c>
      <c r="J16227" s="23" t="s">
        <v>152</v>
      </c>
      <c r="L16227" s="19" t="s">
        <v>23</v>
      </c>
      <c r="N16227" s="23"/>
      <c r="O16227"/>
    </row>
    <row r="16228" spans="1:15">
      <c r="A16228" s="66">
        <f>VLOOKUP(C16228,Index[],8,FALSE)</f>
        <v>43279</v>
      </c>
      <c r="B16228" s="25"/>
      <c r="C16228" s="4" t="s">
        <v>1071</v>
      </c>
      <c r="D16228" s="3">
        <f>VLOOKUP(C16228,Index[],2,FALSE)</f>
        <v>146</v>
      </c>
      <c r="E16228" s="3">
        <f>VLOOKUP(C16228,Index[],3,FALSE)</f>
        <v>0</v>
      </c>
      <c r="F16228" s="3">
        <f>VLOOKUP(C16228,Index[],4,FALSE)</f>
        <v>0</v>
      </c>
      <c r="G16228" s="3">
        <f>VLOOKUP(C16228,Index[],5,FALSE)</f>
        <v>0</v>
      </c>
      <c r="I16228">
        <f>VLOOKUP(Table1[[#This Row],[trait_name]],Trait[],2,FALSE)</f>
        <v>15</v>
      </c>
      <c r="J16228" s="23" t="s">
        <v>31</v>
      </c>
      <c r="L16228" s="3"/>
      <c r="N16228" s="23"/>
      <c r="O16228"/>
    </row>
    <row r="16229" spans="1:15">
      <c r="A16229" s="66">
        <f>VLOOKUP(C16229,Index[],8,FALSE)</f>
        <v>43279</v>
      </c>
      <c r="B16229" s="25"/>
      <c r="C16229" s="4" t="s">
        <v>1071</v>
      </c>
      <c r="D16229" s="3">
        <f>VLOOKUP(C16229,Index[],2,FALSE)</f>
        <v>146</v>
      </c>
      <c r="E16229" s="3">
        <f>VLOOKUP(C16229,Index[],3,FALSE)</f>
        <v>0</v>
      </c>
      <c r="F16229" s="3">
        <f>VLOOKUP(C16229,Index[],4,FALSE)</f>
        <v>0</v>
      </c>
      <c r="G16229" s="3">
        <f>VLOOKUP(C16229,Index[],5,FALSE)</f>
        <v>0</v>
      </c>
      <c r="I16229">
        <f>VLOOKUP(Table1[[#This Row],[trait_name]],Trait[],2,FALSE)</f>
        <v>15</v>
      </c>
      <c r="J16229" s="23" t="s">
        <v>31</v>
      </c>
      <c r="L16229" s="3"/>
      <c r="N16229" s="23"/>
      <c r="O16229"/>
    </row>
    <row r="16230" spans="1:15">
      <c r="A16230" s="66">
        <f>VLOOKUP(C16230,Index[],8,FALSE)</f>
        <v>43279</v>
      </c>
      <c r="B16230" s="25">
        <v>43279</v>
      </c>
      <c r="C16230" s="4" t="s">
        <v>1071</v>
      </c>
      <c r="D16230" s="3">
        <f>VLOOKUP(C16230,Index[],2,FALSE)</f>
        <v>146</v>
      </c>
      <c r="E16230" s="3">
        <f>VLOOKUP(C16230,Index[],3,FALSE)</f>
        <v>0</v>
      </c>
      <c r="F16230" s="3">
        <f>VLOOKUP(C16230,Index[],4,FALSE)</f>
        <v>0</v>
      </c>
      <c r="G16230" s="3">
        <f>VLOOKUP(C16230,Index[],5,FALSE)</f>
        <v>0</v>
      </c>
      <c r="I16230">
        <f>VLOOKUP(Table1[[#This Row],[trait_name]],Trait[],2,FALSE)</f>
        <v>16</v>
      </c>
      <c r="J16230" s="24" t="s">
        <v>32</v>
      </c>
      <c r="K16230" s="24"/>
      <c r="L16230" s="3"/>
      <c r="N16230" s="23"/>
      <c r="O16230"/>
    </row>
    <row r="16231" spans="1:15">
      <c r="A16231" s="66">
        <f>VLOOKUP(C16231,Index[],8,FALSE)</f>
        <v>43279</v>
      </c>
      <c r="B16231" s="25">
        <v>43279</v>
      </c>
      <c r="C16231" s="4" t="s">
        <v>1071</v>
      </c>
      <c r="D16231" s="3">
        <f>VLOOKUP(C16231,Index[],2,FALSE)</f>
        <v>146</v>
      </c>
      <c r="E16231" s="3">
        <f>VLOOKUP(C16231,Index[],3,FALSE)</f>
        <v>0</v>
      </c>
      <c r="F16231" s="3">
        <f>VLOOKUP(C16231,Index[],4,FALSE)</f>
        <v>0</v>
      </c>
      <c r="G16231" s="3">
        <f>VLOOKUP(C16231,Index[],5,FALSE)</f>
        <v>0</v>
      </c>
      <c r="I16231">
        <f>VLOOKUP(Table1[[#This Row],[trait_name]],Trait[],2,FALSE)</f>
        <v>16</v>
      </c>
      <c r="J16231" s="24" t="s">
        <v>32</v>
      </c>
      <c r="K16231" s="24"/>
      <c r="L16231" s="3"/>
      <c r="N16231" s="23"/>
      <c r="O16231"/>
    </row>
    <row r="16232" spans="1:15">
      <c r="A16232" s="66">
        <f>VLOOKUP(C16232,Index[],8,FALSE)</f>
        <v>43279</v>
      </c>
      <c r="B16232" s="5">
        <v>43279</v>
      </c>
      <c r="C16232" t="s">
        <v>1071</v>
      </c>
      <c r="D16232" s="3">
        <f>VLOOKUP(C16232,Index[],2,FALSE)</f>
        <v>146</v>
      </c>
      <c r="E16232" s="3">
        <f>VLOOKUP(C16232,Index[],3,FALSE)</f>
        <v>0</v>
      </c>
      <c r="F16232" s="3">
        <f>VLOOKUP(C16232,Index[],4,FALSE)</f>
        <v>0</v>
      </c>
      <c r="G16232" s="3">
        <f>VLOOKUP(C16232,Index[],5,FALSE)</f>
        <v>0</v>
      </c>
      <c r="I16232">
        <f>VLOOKUP(Table1[[#This Row],[trait_name]],Trait[],2,FALSE)</f>
        <v>17</v>
      </c>
      <c r="J16232" s="23" t="s">
        <v>33</v>
      </c>
      <c r="L16232" s="19" t="s">
        <v>34</v>
      </c>
      <c r="N16232" s="23"/>
      <c r="O16232"/>
    </row>
    <row r="16233" spans="1:15">
      <c r="A16233" s="66">
        <f>VLOOKUP(C16233,Index[],8,FALSE)</f>
        <v>43279</v>
      </c>
      <c r="B16233" s="5">
        <v>43279</v>
      </c>
      <c r="C16233" t="s">
        <v>1071</v>
      </c>
      <c r="D16233" s="3">
        <f>VLOOKUP(C16233,Index[],2,FALSE)</f>
        <v>146</v>
      </c>
      <c r="E16233" s="3">
        <f>VLOOKUP(C16233,Index[],3,FALSE)</f>
        <v>0</v>
      </c>
      <c r="F16233" s="3">
        <f>VLOOKUP(C16233,Index[],4,FALSE)</f>
        <v>0</v>
      </c>
      <c r="G16233" s="3">
        <f>VLOOKUP(C16233,Index[],5,FALSE)</f>
        <v>0</v>
      </c>
      <c r="I16233">
        <f>VLOOKUP(Table1[[#This Row],[trait_name]],Trait[],2,FALSE)</f>
        <v>17</v>
      </c>
      <c r="J16233" s="23" t="s">
        <v>33</v>
      </c>
      <c r="L16233" s="19" t="s">
        <v>35</v>
      </c>
      <c r="N16233" s="23"/>
      <c r="O16233"/>
    </row>
    <row r="16234" spans="1:15">
      <c r="A16234" s="66">
        <f>VLOOKUP(C16234,Index[],8,FALSE)</f>
        <v>43279</v>
      </c>
      <c r="B16234" s="5">
        <v>43279</v>
      </c>
      <c r="C16234" t="s">
        <v>1071</v>
      </c>
      <c r="D16234" s="3">
        <f>VLOOKUP(C16234,Index[],2,FALSE)</f>
        <v>146</v>
      </c>
      <c r="E16234" s="3">
        <f>VLOOKUP(C16234,Index[],3,FALSE)</f>
        <v>0</v>
      </c>
      <c r="F16234" s="3">
        <f>VLOOKUP(C16234,Index[],4,FALSE)</f>
        <v>0</v>
      </c>
      <c r="G16234" s="3">
        <f>VLOOKUP(C16234,Index[],5,FALSE)</f>
        <v>0</v>
      </c>
      <c r="I16234">
        <f>VLOOKUP(Table1[[#This Row],[trait_name]],Trait[],2,FALSE)</f>
        <v>17</v>
      </c>
      <c r="J16234" s="23" t="s">
        <v>33</v>
      </c>
      <c r="L16234" s="19" t="s">
        <v>36</v>
      </c>
      <c r="N16234" s="23"/>
      <c r="O16234"/>
    </row>
    <row r="16235" spans="1:15">
      <c r="A16235" s="66">
        <f>VLOOKUP(C16235,Index[],8,FALSE)</f>
        <v>43279</v>
      </c>
      <c r="B16235" s="25">
        <v>43279</v>
      </c>
      <c r="C16235" s="4" t="s">
        <v>1071</v>
      </c>
      <c r="D16235" s="3">
        <f>VLOOKUP(C16235,Index[],2,FALSE)</f>
        <v>146</v>
      </c>
      <c r="E16235" s="3">
        <f>VLOOKUP(C16235,Index[],3,FALSE)</f>
        <v>0</v>
      </c>
      <c r="F16235" s="3">
        <f>VLOOKUP(C16235,Index[],4,FALSE)</f>
        <v>0</v>
      </c>
      <c r="G16235" s="3">
        <f>VLOOKUP(C16235,Index[],5,FALSE)</f>
        <v>0</v>
      </c>
      <c r="I16235">
        <f>VLOOKUP(Table1[[#This Row],[trait_name]],Trait[],2,FALSE)</f>
        <v>18</v>
      </c>
      <c r="J16235" s="23" t="s">
        <v>37</v>
      </c>
      <c r="L16235" s="3"/>
      <c r="N16235" s="23"/>
      <c r="O16235"/>
    </row>
    <row r="16236" spans="1:15">
      <c r="A16236" s="66">
        <f>VLOOKUP(C16236,Index[],8,FALSE)</f>
        <v>43279</v>
      </c>
      <c r="B16236" s="25">
        <v>43279</v>
      </c>
      <c r="C16236" s="4" t="s">
        <v>1071</v>
      </c>
      <c r="D16236" s="3">
        <f>VLOOKUP(C16236,Index[],2,FALSE)</f>
        <v>146</v>
      </c>
      <c r="E16236" s="3">
        <f>VLOOKUP(C16236,Index[],3,FALSE)</f>
        <v>0</v>
      </c>
      <c r="F16236" s="3">
        <f>VLOOKUP(C16236,Index[],4,FALSE)</f>
        <v>0</v>
      </c>
      <c r="G16236" s="3">
        <f>VLOOKUP(C16236,Index[],5,FALSE)</f>
        <v>0</v>
      </c>
      <c r="I16236">
        <f>VLOOKUP(Table1[[#This Row],[trait_name]],Trait[],2,FALSE)</f>
        <v>18</v>
      </c>
      <c r="J16236" s="23" t="s">
        <v>37</v>
      </c>
      <c r="L16236" s="3"/>
      <c r="N16236" s="23"/>
      <c r="O16236"/>
    </row>
    <row r="16237" spans="1:15">
      <c r="A16237" s="66">
        <f>VLOOKUP(C16237,Index[],8,FALSE)</f>
        <v>43279</v>
      </c>
      <c r="B16237" s="5">
        <v>43279</v>
      </c>
      <c r="C16237" t="s">
        <v>1071</v>
      </c>
      <c r="D16237" s="3">
        <f>VLOOKUP(C16237,Index[],2,FALSE)</f>
        <v>146</v>
      </c>
      <c r="E16237" s="3">
        <f>VLOOKUP(C16237,Index[],3,FALSE)</f>
        <v>0</v>
      </c>
      <c r="F16237" s="3">
        <f>VLOOKUP(C16237,Index[],4,FALSE)</f>
        <v>0</v>
      </c>
      <c r="G16237" s="3">
        <f>VLOOKUP(C16237,Index[],5,FALSE)</f>
        <v>0</v>
      </c>
      <c r="I16237">
        <f>VLOOKUP(Table1[[#This Row],[trait_name]],Trait[],2,FALSE)</f>
        <v>19</v>
      </c>
      <c r="J16237" s="23" t="s">
        <v>38</v>
      </c>
      <c r="L16237" s="19" t="s">
        <v>40</v>
      </c>
      <c r="N16237" s="23"/>
      <c r="O16237"/>
    </row>
    <row r="16238" spans="1:15">
      <c r="A16238" s="66">
        <f>VLOOKUP(C16238,Index[],8,FALSE)</f>
        <v>43279</v>
      </c>
      <c r="B16238" s="5">
        <v>43279</v>
      </c>
      <c r="C16238" t="s">
        <v>1071</v>
      </c>
      <c r="D16238" s="3">
        <f>VLOOKUP(C16238,Index[],2,FALSE)</f>
        <v>146</v>
      </c>
      <c r="E16238" s="3">
        <f>VLOOKUP(C16238,Index[],3,FALSE)</f>
        <v>0</v>
      </c>
      <c r="F16238" s="3">
        <f>VLOOKUP(C16238,Index[],4,FALSE)</f>
        <v>0</v>
      </c>
      <c r="G16238" s="3">
        <f>VLOOKUP(C16238,Index[],5,FALSE)</f>
        <v>0</v>
      </c>
      <c r="I16238">
        <f>VLOOKUP(Table1[[#This Row],[trait_name]],Trait[],2,FALSE)</f>
        <v>19</v>
      </c>
      <c r="J16238" s="23" t="s">
        <v>38</v>
      </c>
      <c r="L16238" s="3"/>
      <c r="N16238" s="23"/>
      <c r="O16238"/>
    </row>
    <row r="16239" spans="1:15">
      <c r="A16239" s="66">
        <f>VLOOKUP(C16239,Index[],8,FALSE)</f>
        <v>43279</v>
      </c>
      <c r="B16239" s="5">
        <v>43311</v>
      </c>
      <c r="C16239" t="s">
        <v>1071</v>
      </c>
      <c r="D16239" s="3">
        <f>VLOOKUP(C16239,Index[],2,FALSE)</f>
        <v>146</v>
      </c>
      <c r="E16239" s="3">
        <f>VLOOKUP(C16239,Index[],3,FALSE)</f>
        <v>0</v>
      </c>
      <c r="F16239" s="3">
        <f>VLOOKUP(C16239,Index[],4,FALSE)</f>
        <v>0</v>
      </c>
      <c r="G16239" s="3">
        <f>VLOOKUP(C16239,Index[],5,FALSE)</f>
        <v>0</v>
      </c>
      <c r="I16239">
        <f>VLOOKUP(Table1[[#This Row],[trait_name]],Trait[],2,FALSE)</f>
        <v>20</v>
      </c>
      <c r="J16239" s="23" t="s">
        <v>41</v>
      </c>
      <c r="L16239" s="3"/>
      <c r="M16239" s="3"/>
      <c r="N16239" s="23"/>
      <c r="O16239"/>
    </row>
    <row r="16240" spans="1:15">
      <c r="A16240" s="66">
        <f>VLOOKUP(C16240,Index[],8,FALSE)</f>
        <v>43279</v>
      </c>
      <c r="B16240" s="5">
        <v>43311</v>
      </c>
      <c r="C16240" t="s">
        <v>1071</v>
      </c>
      <c r="D16240" s="3">
        <f>VLOOKUP(C16240,Index[],2,FALSE)</f>
        <v>146</v>
      </c>
      <c r="E16240" s="3">
        <f>VLOOKUP(C16240,Index[],3,FALSE)</f>
        <v>0</v>
      </c>
      <c r="F16240" s="3">
        <f>VLOOKUP(C16240,Index[],4,FALSE)</f>
        <v>0</v>
      </c>
      <c r="G16240" s="3">
        <f>VLOOKUP(C16240,Index[],5,FALSE)</f>
        <v>0</v>
      </c>
      <c r="I16240">
        <f>VLOOKUP(Table1[[#This Row],[trait_name]],Trait[],2,FALSE)</f>
        <v>20</v>
      </c>
      <c r="J16240" s="23" t="s">
        <v>41</v>
      </c>
      <c r="L16240" s="3"/>
      <c r="M16240" s="3"/>
      <c r="N16240" s="23"/>
      <c r="O16240"/>
    </row>
    <row r="16241" spans="1:15">
      <c r="A16241" s="66">
        <f>VLOOKUP(C16241,Index[],8,FALSE)</f>
        <v>43279</v>
      </c>
      <c r="B16241" s="25">
        <v>43279</v>
      </c>
      <c r="C16241" s="4" t="s">
        <v>1071</v>
      </c>
      <c r="D16241" s="3">
        <f>VLOOKUP(C16241,Index[],2,FALSE)</f>
        <v>146</v>
      </c>
      <c r="E16241" s="3">
        <f>VLOOKUP(C16241,Index[],3,FALSE)</f>
        <v>0</v>
      </c>
      <c r="F16241" s="3">
        <f>VLOOKUP(C16241,Index[],4,FALSE)</f>
        <v>0</v>
      </c>
      <c r="G16241" s="3">
        <f>VLOOKUP(C16241,Index[],5,FALSE)</f>
        <v>0</v>
      </c>
      <c r="I16241">
        <f>VLOOKUP(Table1[[#This Row],[trait_name]],Trait[],2,FALSE)</f>
        <v>21</v>
      </c>
      <c r="J16241" s="23" t="s">
        <v>43</v>
      </c>
      <c r="L16241" s="3"/>
      <c r="N16241" s="23"/>
      <c r="O16241"/>
    </row>
    <row r="16242" spans="1:15">
      <c r="A16242" s="66">
        <f>VLOOKUP(C16242,Index[],8,FALSE)</f>
        <v>43279</v>
      </c>
      <c r="B16242" s="25">
        <v>43279</v>
      </c>
      <c r="C16242" s="4" t="s">
        <v>1071</v>
      </c>
      <c r="D16242" s="3">
        <f>VLOOKUP(C16242,Index[],2,FALSE)</f>
        <v>146</v>
      </c>
      <c r="E16242" s="3">
        <f>VLOOKUP(C16242,Index[],3,FALSE)</f>
        <v>0</v>
      </c>
      <c r="F16242" s="3">
        <f>VLOOKUP(C16242,Index[],4,FALSE)</f>
        <v>0</v>
      </c>
      <c r="G16242" s="3">
        <f>VLOOKUP(C16242,Index[],5,FALSE)</f>
        <v>0</v>
      </c>
      <c r="I16242">
        <f>VLOOKUP(Table1[[#This Row],[trait_name]],Trait[],2,FALSE)</f>
        <v>21</v>
      </c>
      <c r="J16242" s="23" t="s">
        <v>43</v>
      </c>
      <c r="L16242" s="3"/>
      <c r="N16242" s="23"/>
      <c r="O16242"/>
    </row>
    <row r="16243" spans="1:15">
      <c r="A16243" s="66">
        <f>VLOOKUP(C16243,Index[],8,FALSE)</f>
        <v>43279</v>
      </c>
      <c r="B16243" s="5">
        <v>43279</v>
      </c>
      <c r="C16243" t="s">
        <v>1071</v>
      </c>
      <c r="D16243" s="3">
        <f>VLOOKUP(C16243,Index[],2,FALSE)</f>
        <v>146</v>
      </c>
      <c r="E16243" s="3">
        <f>VLOOKUP(C16243,Index[],3,FALSE)</f>
        <v>0</v>
      </c>
      <c r="F16243" s="3">
        <f>VLOOKUP(C16243,Index[],4,FALSE)</f>
        <v>0</v>
      </c>
      <c r="G16243" s="3">
        <f>VLOOKUP(C16243,Index[],5,FALSE)</f>
        <v>0</v>
      </c>
      <c r="I16243">
        <f>VLOOKUP(Table1[[#This Row],[trait_name]],Trait[],2,FALSE)</f>
        <v>22</v>
      </c>
      <c r="J16243" s="23" t="s">
        <v>47</v>
      </c>
      <c r="L16243" s="3"/>
      <c r="N16243" s="23"/>
      <c r="O16243"/>
    </row>
    <row r="16244" spans="1:15">
      <c r="A16244" s="66">
        <f>VLOOKUP(C16244,Index[],8,FALSE)</f>
        <v>43279</v>
      </c>
      <c r="B16244" s="5"/>
      <c r="C16244" t="s">
        <v>1071</v>
      </c>
      <c r="D16244" s="3">
        <f>VLOOKUP(C16244,Index[],2,FALSE)</f>
        <v>146</v>
      </c>
      <c r="E16244" s="3">
        <f>VLOOKUP(C16244,Index[],3,FALSE)</f>
        <v>0</v>
      </c>
      <c r="F16244" s="3">
        <f>VLOOKUP(C16244,Index[],4,FALSE)</f>
        <v>0</v>
      </c>
      <c r="G16244" s="3">
        <f>VLOOKUP(C16244,Index[],5,FALSE)</f>
        <v>0</v>
      </c>
      <c r="I16244">
        <f>VLOOKUP(Table1[[#This Row],[trait_name]],Trait[],2,FALSE)</f>
        <v>23</v>
      </c>
      <c r="J16244" s="23" t="s">
        <v>49</v>
      </c>
      <c r="L16244" s="3"/>
      <c r="N16244" s="23"/>
      <c r="O16244"/>
    </row>
    <row r="16245" spans="1:15">
      <c r="A16245" s="66">
        <f>VLOOKUP(C16245,Index[],8,FALSE)</f>
        <v>43279</v>
      </c>
      <c r="B16245" s="5"/>
      <c r="C16245" t="s">
        <v>1071</v>
      </c>
      <c r="D16245" s="3">
        <f>VLOOKUP(C16245,Index[],2,FALSE)</f>
        <v>146</v>
      </c>
      <c r="E16245" s="3">
        <f>VLOOKUP(C16245,Index[],3,FALSE)</f>
        <v>0</v>
      </c>
      <c r="F16245" s="3">
        <f>VLOOKUP(C16245,Index[],4,FALSE)</f>
        <v>0</v>
      </c>
      <c r="G16245" s="3">
        <f>VLOOKUP(C16245,Index[],5,FALSE)</f>
        <v>0</v>
      </c>
      <c r="I16245">
        <f>VLOOKUP(Table1[[#This Row],[trait_name]],Trait[],2,FALSE)</f>
        <v>23</v>
      </c>
      <c r="J16245" s="23" t="s">
        <v>49</v>
      </c>
      <c r="L16245" s="3"/>
      <c r="N16245" s="23"/>
      <c r="O16245"/>
    </row>
    <row r="16246" spans="1:15">
      <c r="A16246" s="66">
        <f>VLOOKUP(C16246,Index[],8,FALSE)</f>
        <v>43279</v>
      </c>
      <c r="B16246" s="25"/>
      <c r="C16246" s="4" t="s">
        <v>1071</v>
      </c>
      <c r="D16246" s="3">
        <f>VLOOKUP(C16246,Index[],2,FALSE)</f>
        <v>146</v>
      </c>
      <c r="E16246" s="3">
        <f>VLOOKUP(C16246,Index[],3,FALSE)</f>
        <v>0</v>
      </c>
      <c r="F16246" s="3">
        <f>VLOOKUP(C16246,Index[],4,FALSE)</f>
        <v>0</v>
      </c>
      <c r="G16246" s="3">
        <f>VLOOKUP(C16246,Index[],5,FALSE)</f>
        <v>0</v>
      </c>
      <c r="I16246">
        <f>VLOOKUP(Table1[[#This Row],[trait_name]],Trait[],2,FALSE)</f>
        <v>24</v>
      </c>
      <c r="J16246" s="23" t="s">
        <v>53</v>
      </c>
      <c r="L16246" s="3"/>
      <c r="N16246" s="23"/>
      <c r="O16246"/>
    </row>
    <row r="16247" spans="1:15">
      <c r="A16247" s="66">
        <f>VLOOKUP(C16247,Index[],8,FALSE)</f>
        <v>43279</v>
      </c>
      <c r="B16247" s="25"/>
      <c r="C16247" s="4" t="s">
        <v>1071</v>
      </c>
      <c r="D16247" s="3">
        <f>VLOOKUP(C16247,Index[],2,FALSE)</f>
        <v>146</v>
      </c>
      <c r="E16247" s="3">
        <f>VLOOKUP(C16247,Index[],3,FALSE)</f>
        <v>0</v>
      </c>
      <c r="F16247" s="3">
        <f>VLOOKUP(C16247,Index[],4,FALSE)</f>
        <v>0</v>
      </c>
      <c r="G16247" s="3">
        <f>VLOOKUP(C16247,Index[],5,FALSE)</f>
        <v>0</v>
      </c>
      <c r="I16247">
        <f>VLOOKUP(Table1[[#This Row],[trait_name]],Trait[],2,FALSE)</f>
        <v>24</v>
      </c>
      <c r="J16247" s="23" t="s">
        <v>53</v>
      </c>
      <c r="L16247" s="3"/>
      <c r="N16247" s="23"/>
      <c r="O16247"/>
    </row>
    <row r="16248" spans="1:15">
      <c r="A16248" s="66">
        <f>VLOOKUP(C16248,Index[],8,FALSE)</f>
        <v>43279</v>
      </c>
      <c r="B16248" s="25"/>
      <c r="C16248" s="4" t="s">
        <v>1071</v>
      </c>
      <c r="D16248" s="3">
        <f>VLOOKUP(C16248,Index[],2,FALSE)</f>
        <v>146</v>
      </c>
      <c r="E16248" s="3">
        <f>VLOOKUP(C16248,Index[],3,FALSE)</f>
        <v>0</v>
      </c>
      <c r="F16248" s="3">
        <f>VLOOKUP(C16248,Index[],4,FALSE)</f>
        <v>0</v>
      </c>
      <c r="G16248" s="3">
        <f>VLOOKUP(C16248,Index[],5,FALSE)</f>
        <v>0</v>
      </c>
      <c r="I16248">
        <f>VLOOKUP(Table1[[#This Row],[trait_name]],Trait[],2,FALSE)</f>
        <v>25</v>
      </c>
      <c r="J16248" s="23" t="s">
        <v>57</v>
      </c>
      <c r="L16248" s="3"/>
      <c r="N16248" s="23"/>
      <c r="O16248"/>
    </row>
    <row r="16249" spans="1:15">
      <c r="A16249" s="66">
        <f>VLOOKUP(C16249,Index[],8,FALSE)</f>
        <v>43279</v>
      </c>
      <c r="B16249" s="25"/>
      <c r="C16249" s="4" t="s">
        <v>1071</v>
      </c>
      <c r="D16249" s="3">
        <f>VLOOKUP(C16249,Index[],2,FALSE)</f>
        <v>146</v>
      </c>
      <c r="E16249" s="3">
        <f>VLOOKUP(C16249,Index[],3,FALSE)</f>
        <v>0</v>
      </c>
      <c r="F16249" s="3">
        <f>VLOOKUP(C16249,Index[],4,FALSE)</f>
        <v>0</v>
      </c>
      <c r="G16249" s="3">
        <f>VLOOKUP(C16249,Index[],5,FALSE)</f>
        <v>0</v>
      </c>
      <c r="I16249">
        <f>VLOOKUP(Table1[[#This Row],[trait_name]],Trait[],2,FALSE)</f>
        <v>25</v>
      </c>
      <c r="J16249" s="23" t="s">
        <v>57</v>
      </c>
      <c r="L16249" s="3"/>
      <c r="N16249" s="23"/>
      <c r="O16249"/>
    </row>
    <row r="16250" spans="1:15">
      <c r="A16250" s="66">
        <f>VLOOKUP(C16250,Index[],8,FALSE)</f>
        <v>43279</v>
      </c>
      <c r="B16250" s="5">
        <v>43279</v>
      </c>
      <c r="C16250" t="s">
        <v>1071</v>
      </c>
      <c r="D16250" s="3">
        <f>VLOOKUP(C16250,Index[],2,FALSE)</f>
        <v>146</v>
      </c>
      <c r="E16250" s="3">
        <f>VLOOKUP(C16250,Index[],3,FALSE)</f>
        <v>0</v>
      </c>
      <c r="F16250" s="3">
        <f>VLOOKUP(C16250,Index[],4,FALSE)</f>
        <v>0</v>
      </c>
      <c r="G16250" s="3">
        <f>VLOOKUP(C16250,Index[],5,FALSE)</f>
        <v>0</v>
      </c>
      <c r="H16250" t="s">
        <v>25</v>
      </c>
      <c r="I16250">
        <f>VLOOKUP(Table1[[#This Row],[trait_name]],Trait[],2,FALSE)</f>
        <v>26</v>
      </c>
      <c r="J16250" s="23" t="s">
        <v>58</v>
      </c>
      <c r="L16250" s="3" t="s">
        <v>327</v>
      </c>
      <c r="N16250" s="23"/>
      <c r="O16250"/>
    </row>
    <row r="16251" spans="1:15">
      <c r="A16251" s="66">
        <f>VLOOKUP(C16251,Index[],8,FALSE)</f>
        <v>43279</v>
      </c>
      <c r="B16251" s="5">
        <v>43279</v>
      </c>
      <c r="C16251" t="s">
        <v>1071</v>
      </c>
      <c r="D16251" s="3">
        <f>VLOOKUP(C16251,Index[],2,FALSE)</f>
        <v>146</v>
      </c>
      <c r="E16251" s="3">
        <f>VLOOKUP(C16251,Index[],3,FALSE)</f>
        <v>0</v>
      </c>
      <c r="F16251" s="3">
        <f>VLOOKUP(C16251,Index[],4,FALSE)</f>
        <v>0</v>
      </c>
      <c r="G16251" s="3">
        <f>VLOOKUP(C16251,Index[],5,FALSE)</f>
        <v>0</v>
      </c>
      <c r="I16251">
        <f>VLOOKUP(Table1[[#This Row],[trait_name]],Trait[],2,FALSE)</f>
        <v>26</v>
      </c>
      <c r="J16251" s="23" t="s">
        <v>58</v>
      </c>
      <c r="L16251" s="3"/>
      <c r="N16251" s="23"/>
      <c r="O16251"/>
    </row>
    <row r="16252" spans="1:15">
      <c r="A16252" s="66">
        <f>VLOOKUP(C16252,Index[],8,FALSE)</f>
        <v>43279</v>
      </c>
      <c r="B16252" s="5">
        <v>43311</v>
      </c>
      <c r="C16252" t="s">
        <v>1071</v>
      </c>
      <c r="D16252" s="3">
        <f>VLOOKUP(C16252,Index[],2,FALSE)</f>
        <v>146</v>
      </c>
      <c r="E16252" s="3">
        <f>VLOOKUP(C16252,Index[],3,FALSE)</f>
        <v>0</v>
      </c>
      <c r="F16252" s="3">
        <f>VLOOKUP(C16252,Index[],4,FALSE)</f>
        <v>0</v>
      </c>
      <c r="G16252" s="3">
        <f>VLOOKUP(C16252,Index[],5,FALSE)</f>
        <v>0</v>
      </c>
      <c r="I16252">
        <f>VLOOKUP(Table1[[#This Row],[trait_name]],Trait[],2,FALSE)</f>
        <v>27</v>
      </c>
      <c r="J16252" s="23" t="s">
        <v>61</v>
      </c>
      <c r="L16252" s="3"/>
      <c r="M16252" s="3"/>
      <c r="N16252" s="23"/>
      <c r="O16252"/>
    </row>
    <row r="16253" spans="1:15">
      <c r="A16253" s="66">
        <f>VLOOKUP(C16253,Index[],8,FALSE)</f>
        <v>43279</v>
      </c>
      <c r="B16253" s="5">
        <v>43311</v>
      </c>
      <c r="C16253" t="s">
        <v>1071</v>
      </c>
      <c r="D16253" s="3">
        <f>VLOOKUP(C16253,Index[],2,FALSE)</f>
        <v>146</v>
      </c>
      <c r="E16253" s="3">
        <f>VLOOKUP(C16253,Index[],3,FALSE)</f>
        <v>0</v>
      </c>
      <c r="F16253" s="3">
        <f>VLOOKUP(C16253,Index[],4,FALSE)</f>
        <v>0</v>
      </c>
      <c r="G16253" s="3">
        <f>VLOOKUP(C16253,Index[],5,FALSE)</f>
        <v>0</v>
      </c>
      <c r="I16253">
        <f>VLOOKUP(Table1[[#This Row],[trait_name]],Trait[],2,FALSE)</f>
        <v>27</v>
      </c>
      <c r="J16253" s="23" t="s">
        <v>61</v>
      </c>
      <c r="L16253" s="3"/>
      <c r="M16253" s="3"/>
      <c r="N16253" s="23"/>
      <c r="O16253"/>
    </row>
    <row r="16254" spans="1:15">
      <c r="A16254" s="66">
        <f>VLOOKUP(C16254,Index[],8,FALSE)</f>
        <v>43279</v>
      </c>
      <c r="B16254" s="5">
        <v>43311</v>
      </c>
      <c r="C16254" t="s">
        <v>1071</v>
      </c>
      <c r="D16254" s="3">
        <f>VLOOKUP(C16254,Index[],2,FALSE)</f>
        <v>146</v>
      </c>
      <c r="E16254" s="3">
        <f>VLOOKUP(C16254,Index[],3,FALSE)</f>
        <v>0</v>
      </c>
      <c r="F16254" s="3">
        <f>VLOOKUP(C16254,Index[],4,FALSE)</f>
        <v>0</v>
      </c>
      <c r="G16254" s="3">
        <f>VLOOKUP(C16254,Index[],5,FALSE)</f>
        <v>0</v>
      </c>
      <c r="I16254">
        <f>VLOOKUP(Table1[[#This Row],[trait_name]],Trait[],2,FALSE)</f>
        <v>28</v>
      </c>
      <c r="J16254" s="23" t="s">
        <v>62</v>
      </c>
      <c r="L16254" s="3"/>
      <c r="M16254" s="3"/>
      <c r="N16254" s="23"/>
      <c r="O16254"/>
    </row>
    <row r="16255" spans="1:15">
      <c r="A16255" s="66">
        <f>VLOOKUP(C16255,Index[],8,FALSE)</f>
        <v>43279</v>
      </c>
      <c r="B16255" s="5">
        <v>43311</v>
      </c>
      <c r="C16255" t="s">
        <v>1071</v>
      </c>
      <c r="D16255" s="3">
        <f>VLOOKUP(C16255,Index[],2,FALSE)</f>
        <v>146</v>
      </c>
      <c r="E16255" s="3">
        <f>VLOOKUP(C16255,Index[],3,FALSE)</f>
        <v>0</v>
      </c>
      <c r="F16255" s="3">
        <f>VLOOKUP(C16255,Index[],4,FALSE)</f>
        <v>0</v>
      </c>
      <c r="G16255" s="3">
        <f>VLOOKUP(C16255,Index[],5,FALSE)</f>
        <v>0</v>
      </c>
      <c r="I16255">
        <f>VLOOKUP(Table1[[#This Row],[trait_name]],Trait[],2,FALSE)</f>
        <v>28</v>
      </c>
      <c r="J16255" s="23" t="s">
        <v>62</v>
      </c>
      <c r="L16255" s="3"/>
      <c r="M16255" s="3"/>
      <c r="N16255" s="23"/>
      <c r="O16255"/>
    </row>
    <row r="16256" spans="1:15">
      <c r="A16256" s="66">
        <f>VLOOKUP(C16256,Index[],8,FALSE)</f>
        <v>43279</v>
      </c>
      <c r="B16256" s="5">
        <v>43279</v>
      </c>
      <c r="C16256" t="s">
        <v>1071</v>
      </c>
      <c r="D16256" s="3">
        <f>VLOOKUP(C16256,Index[],2,FALSE)</f>
        <v>146</v>
      </c>
      <c r="E16256" s="3">
        <f>VLOOKUP(C16256,Index[],3,FALSE)</f>
        <v>0</v>
      </c>
      <c r="F16256" s="3">
        <f>VLOOKUP(C16256,Index[],4,FALSE)</f>
        <v>0</v>
      </c>
      <c r="G16256" s="3">
        <f>VLOOKUP(C16256,Index[],5,FALSE)</f>
        <v>0</v>
      </c>
      <c r="H16256" t="s">
        <v>17</v>
      </c>
      <c r="I16256">
        <f>VLOOKUP(Table1[[#This Row],[trait_name]],Trait[],2,FALSE)</f>
        <v>29</v>
      </c>
      <c r="J16256" s="23" t="s">
        <v>63</v>
      </c>
      <c r="L16256" s="3">
        <v>20</v>
      </c>
      <c r="N16256" s="23"/>
      <c r="O16256"/>
    </row>
    <row r="16257" spans="1:15">
      <c r="A16257" s="66">
        <f>VLOOKUP(C16257,Index[],8,FALSE)</f>
        <v>43279</v>
      </c>
      <c r="B16257" s="5">
        <v>43279</v>
      </c>
      <c r="C16257" t="s">
        <v>1071</v>
      </c>
      <c r="D16257" s="3">
        <f>VLOOKUP(C16257,Index[],2,FALSE)</f>
        <v>146</v>
      </c>
      <c r="E16257" s="3">
        <f>VLOOKUP(C16257,Index[],3,FALSE)</f>
        <v>0</v>
      </c>
      <c r="F16257" s="3">
        <f>VLOOKUP(C16257,Index[],4,FALSE)</f>
        <v>0</v>
      </c>
      <c r="G16257" s="3">
        <f>VLOOKUP(C16257,Index[],5,FALSE)</f>
        <v>0</v>
      </c>
      <c r="I16257">
        <f>VLOOKUP(Table1[[#This Row],[trait_name]],Trait[],2,FALSE)</f>
        <v>29</v>
      </c>
      <c r="J16257" s="23" t="s">
        <v>63</v>
      </c>
      <c r="L16257" s="3"/>
      <c r="N16257" s="23"/>
      <c r="O16257"/>
    </row>
    <row r="16258" spans="1:15">
      <c r="A16258" s="66">
        <f>VLOOKUP(C16258,Index[],8,FALSE)</f>
        <v>43279</v>
      </c>
      <c r="B16258" s="5">
        <v>43279</v>
      </c>
      <c r="C16258" t="s">
        <v>1071</v>
      </c>
      <c r="D16258" s="3">
        <f>VLOOKUP(C16258,Index[],2,FALSE)</f>
        <v>146</v>
      </c>
      <c r="E16258" s="3">
        <f>VLOOKUP(C16258,Index[],3,FALSE)</f>
        <v>0</v>
      </c>
      <c r="F16258" s="3">
        <f>VLOOKUP(C16258,Index[],4,FALSE)</f>
        <v>0</v>
      </c>
      <c r="G16258" s="3">
        <f>VLOOKUP(C16258,Index[],5,FALSE)</f>
        <v>0</v>
      </c>
      <c r="H16258" t="s">
        <v>25</v>
      </c>
      <c r="I16258">
        <f>VLOOKUP(Table1[[#This Row],[trait_name]],Trait[],2,FALSE)</f>
        <v>30</v>
      </c>
      <c r="J16258" s="23" t="s">
        <v>64</v>
      </c>
      <c r="L16258" s="3">
        <v>15</v>
      </c>
      <c r="N16258" s="23"/>
      <c r="O16258"/>
    </row>
    <row r="16259" spans="1:15">
      <c r="A16259" s="66">
        <f>VLOOKUP(C16259,Index[],8,FALSE)</f>
        <v>43279</v>
      </c>
      <c r="B16259" s="5">
        <v>43279</v>
      </c>
      <c r="C16259" t="s">
        <v>1071</v>
      </c>
      <c r="D16259" s="3">
        <f>VLOOKUP(C16259,Index[],2,FALSE)</f>
        <v>146</v>
      </c>
      <c r="E16259" s="3">
        <f>VLOOKUP(C16259,Index[],3,FALSE)</f>
        <v>0</v>
      </c>
      <c r="F16259" s="3">
        <f>VLOOKUP(C16259,Index[],4,FALSE)</f>
        <v>0</v>
      </c>
      <c r="G16259" s="3">
        <f>VLOOKUP(C16259,Index[],5,FALSE)</f>
        <v>0</v>
      </c>
      <c r="H16259" t="s">
        <v>17</v>
      </c>
      <c r="I16259">
        <f>VLOOKUP(Table1[[#This Row],[trait_name]],Trait[],2,FALSE)</f>
        <v>31</v>
      </c>
      <c r="J16259" s="23" t="s">
        <v>65</v>
      </c>
      <c r="L16259" s="3">
        <v>10</v>
      </c>
      <c r="N16259" s="23"/>
      <c r="O16259"/>
    </row>
    <row r="16260" spans="1:15">
      <c r="A16260" s="66">
        <f>VLOOKUP(C16260,Index[],8,FALSE)</f>
        <v>43279</v>
      </c>
      <c r="B16260" s="5">
        <v>43279</v>
      </c>
      <c r="C16260" t="s">
        <v>1071</v>
      </c>
      <c r="D16260" s="3">
        <f>VLOOKUP(C16260,Index[],2,FALSE)</f>
        <v>146</v>
      </c>
      <c r="E16260" s="3">
        <f>VLOOKUP(C16260,Index[],3,FALSE)</f>
        <v>0</v>
      </c>
      <c r="F16260" s="3">
        <f>VLOOKUP(C16260,Index[],4,FALSE)</f>
        <v>0</v>
      </c>
      <c r="G16260" s="3">
        <f>VLOOKUP(C16260,Index[],5,FALSE)</f>
        <v>0</v>
      </c>
      <c r="I16260">
        <f>VLOOKUP(Table1[[#This Row],[trait_name]],Trait[],2,FALSE)</f>
        <v>31</v>
      </c>
      <c r="J16260" s="23" t="s">
        <v>65</v>
      </c>
      <c r="L16260" s="3"/>
      <c r="N16260" s="23"/>
      <c r="O16260"/>
    </row>
    <row r="16261" spans="1:15">
      <c r="A16261" s="66">
        <f>VLOOKUP(C16261,Index[],8,FALSE)</f>
        <v>43279</v>
      </c>
      <c r="B16261" s="5">
        <v>43279</v>
      </c>
      <c r="C16261" t="s">
        <v>1071</v>
      </c>
      <c r="D16261" s="3">
        <f>VLOOKUP(C16261,Index[],2,FALSE)</f>
        <v>146</v>
      </c>
      <c r="E16261" s="3">
        <f>VLOOKUP(C16261,Index[],3,FALSE)</f>
        <v>0</v>
      </c>
      <c r="F16261" s="3">
        <f>VLOOKUP(C16261,Index[],4,FALSE)</f>
        <v>0</v>
      </c>
      <c r="G16261" s="3">
        <f>VLOOKUP(C16261,Index[],5,FALSE)</f>
        <v>0</v>
      </c>
      <c r="H16261" t="s">
        <v>17</v>
      </c>
      <c r="I16261">
        <f>VLOOKUP(Table1[[#This Row],[trait_name]],Trait[],2,FALSE)</f>
        <v>32</v>
      </c>
      <c r="J16261" s="23" t="s">
        <v>66</v>
      </c>
      <c r="L16261" s="3">
        <v>15</v>
      </c>
      <c r="N16261" s="23"/>
      <c r="O16261"/>
    </row>
    <row r="16262" spans="1:15">
      <c r="A16262" s="66">
        <f>VLOOKUP(C16262,Index[],8,FALSE)</f>
        <v>43279</v>
      </c>
      <c r="B16262" s="5">
        <v>43279</v>
      </c>
      <c r="C16262" t="s">
        <v>1071</v>
      </c>
      <c r="D16262" s="3">
        <f>VLOOKUP(C16262,Index[],2,FALSE)</f>
        <v>146</v>
      </c>
      <c r="E16262" s="3">
        <f>VLOOKUP(C16262,Index[],3,FALSE)</f>
        <v>0</v>
      </c>
      <c r="F16262" s="3">
        <f>VLOOKUP(C16262,Index[],4,FALSE)</f>
        <v>0</v>
      </c>
      <c r="G16262" s="3">
        <f>VLOOKUP(C16262,Index[],5,FALSE)</f>
        <v>0</v>
      </c>
      <c r="H16262" t="s">
        <v>25</v>
      </c>
      <c r="I16262">
        <f>VLOOKUP(Table1[[#This Row],[trait_name]],Trait[],2,FALSE)</f>
        <v>33</v>
      </c>
      <c r="J16262" s="23" t="s">
        <v>67</v>
      </c>
      <c r="L16262" s="3">
        <v>6</v>
      </c>
      <c r="N16262" s="23"/>
      <c r="O16262"/>
    </row>
    <row r="16263" spans="1:15">
      <c r="A16263" s="66">
        <f>VLOOKUP(C16263,Index[],8,FALSE)</f>
        <v>43279</v>
      </c>
      <c r="B16263" s="5">
        <v>43279</v>
      </c>
      <c r="C16263" t="s">
        <v>1071</v>
      </c>
      <c r="D16263" s="3">
        <f>VLOOKUP(C16263,Index[],2,FALSE)</f>
        <v>146</v>
      </c>
      <c r="E16263" s="3">
        <f>VLOOKUP(C16263,Index[],3,FALSE)</f>
        <v>0</v>
      </c>
      <c r="F16263" s="3">
        <f>VLOOKUP(C16263,Index[],4,FALSE)</f>
        <v>0</v>
      </c>
      <c r="G16263" s="3">
        <f>VLOOKUP(C16263,Index[],5,FALSE)</f>
        <v>0</v>
      </c>
      <c r="H16263" t="s">
        <v>17</v>
      </c>
      <c r="I16263">
        <f>VLOOKUP(Table1[[#This Row],[trait_name]],Trait[],2,FALSE)</f>
        <v>34</v>
      </c>
      <c r="J16263" s="23" t="s">
        <v>68</v>
      </c>
      <c r="L16263" s="3">
        <v>8</v>
      </c>
      <c r="N16263" s="23"/>
      <c r="O16263"/>
    </row>
    <row r="16264" spans="1:15">
      <c r="A16264" s="66">
        <f>VLOOKUP(C16264,Index[],8,FALSE)</f>
        <v>43279</v>
      </c>
      <c r="B16264" s="5">
        <v>43279</v>
      </c>
      <c r="C16264" t="s">
        <v>1071</v>
      </c>
      <c r="D16264" s="3">
        <f>VLOOKUP(C16264,Index[],2,FALSE)</f>
        <v>146</v>
      </c>
      <c r="E16264" s="3">
        <f>VLOOKUP(C16264,Index[],3,FALSE)</f>
        <v>0</v>
      </c>
      <c r="F16264" s="3">
        <f>VLOOKUP(C16264,Index[],4,FALSE)</f>
        <v>0</v>
      </c>
      <c r="G16264" s="3">
        <f>VLOOKUP(C16264,Index[],5,FALSE)</f>
        <v>0</v>
      </c>
      <c r="H16264" t="s">
        <v>287</v>
      </c>
      <c r="I16264">
        <f>VLOOKUP(Table1[[#This Row],[trait_name]],Trait[],2,FALSE)</f>
        <v>35</v>
      </c>
      <c r="J16264" s="23" t="s">
        <v>166</v>
      </c>
      <c r="L16264" s="3" t="s">
        <v>167</v>
      </c>
      <c r="N16264" s="23"/>
      <c r="O16264"/>
    </row>
    <row r="16265" spans="1:15">
      <c r="A16265" s="66">
        <f>VLOOKUP(C16265,Index[],8,FALSE)</f>
        <v>43279</v>
      </c>
      <c r="B16265" s="5">
        <v>43279</v>
      </c>
      <c r="C16265" t="s">
        <v>1071</v>
      </c>
      <c r="D16265" s="3">
        <f>VLOOKUP(C16265,Index[],2,FALSE)</f>
        <v>146</v>
      </c>
      <c r="E16265" s="3">
        <f>VLOOKUP(C16265,Index[],3,FALSE)</f>
        <v>0</v>
      </c>
      <c r="F16265" s="3">
        <f>VLOOKUP(C16265,Index[],4,FALSE)</f>
        <v>0</v>
      </c>
      <c r="G16265" s="3">
        <f>VLOOKUP(C16265,Index[],5,FALSE)</f>
        <v>0</v>
      </c>
      <c r="I16265">
        <f>VLOOKUP(Table1[[#This Row],[trait_name]],Trait[],2,FALSE)</f>
        <v>35</v>
      </c>
      <c r="J16265" s="23" t="s">
        <v>166</v>
      </c>
      <c r="L16265" s="3"/>
      <c r="N16265" s="23"/>
      <c r="O16265"/>
    </row>
    <row r="16266" spans="1:15">
      <c r="A16266" s="66">
        <f>VLOOKUP(C16266,Index[],8,FALSE)</f>
        <v>43279</v>
      </c>
      <c r="B16266" s="5">
        <v>43279</v>
      </c>
      <c r="C16266" t="s">
        <v>1071</v>
      </c>
      <c r="D16266" s="3">
        <f>VLOOKUP(C16266,Index[],2,FALSE)</f>
        <v>146</v>
      </c>
      <c r="E16266" s="3">
        <f>VLOOKUP(C16266,Index[],3,FALSE)</f>
        <v>0</v>
      </c>
      <c r="F16266" s="3">
        <f>VLOOKUP(C16266,Index[],4,FALSE)</f>
        <v>0</v>
      </c>
      <c r="G16266" s="3">
        <f>VLOOKUP(C16266,Index[],5,FALSE)</f>
        <v>0</v>
      </c>
      <c r="H16266" t="s">
        <v>17</v>
      </c>
      <c r="I16266">
        <f>VLOOKUP(Table1[[#This Row],[trait_name]],Trait[],2,FALSE)</f>
        <v>36</v>
      </c>
      <c r="J16266" s="23" t="s">
        <v>69</v>
      </c>
      <c r="L16266" s="3" t="s">
        <v>217</v>
      </c>
      <c r="N16266" s="23"/>
      <c r="O16266"/>
    </row>
    <row r="16267" spans="1:15">
      <c r="A16267" s="66">
        <f>VLOOKUP(C16267,Index[],8,FALSE)</f>
        <v>43279</v>
      </c>
      <c r="B16267" s="5">
        <v>43279</v>
      </c>
      <c r="C16267" t="s">
        <v>1071</v>
      </c>
      <c r="D16267" s="3">
        <f>VLOOKUP(C16267,Index[],2,FALSE)</f>
        <v>146</v>
      </c>
      <c r="E16267" s="3">
        <f>VLOOKUP(C16267,Index[],3,FALSE)</f>
        <v>0</v>
      </c>
      <c r="F16267" s="3">
        <f>VLOOKUP(C16267,Index[],4,FALSE)</f>
        <v>0</v>
      </c>
      <c r="G16267" s="3">
        <f>VLOOKUP(C16267,Index[],5,FALSE)</f>
        <v>0</v>
      </c>
      <c r="H16267" t="s">
        <v>287</v>
      </c>
      <c r="I16267">
        <f>VLOOKUP(Table1[[#This Row],[trait_name]],Trait[],2,FALSE)</f>
        <v>36</v>
      </c>
      <c r="J16267" s="23" t="s">
        <v>69</v>
      </c>
      <c r="L16267" s="3" t="s">
        <v>169</v>
      </c>
      <c r="N16267" s="23"/>
      <c r="O16267"/>
    </row>
    <row r="16268" spans="1:15">
      <c r="A16268" s="66">
        <f>VLOOKUP(C16268,Index[],8,FALSE)</f>
        <v>43279</v>
      </c>
      <c r="B16268" s="5">
        <v>43279</v>
      </c>
      <c r="C16268" t="s">
        <v>1071</v>
      </c>
      <c r="D16268" s="3">
        <f>VLOOKUP(C16268,Index[],2,FALSE)</f>
        <v>146</v>
      </c>
      <c r="E16268" s="3">
        <f>VLOOKUP(C16268,Index[],3,FALSE)</f>
        <v>0</v>
      </c>
      <c r="F16268" s="3">
        <f>VLOOKUP(C16268,Index[],4,FALSE)</f>
        <v>0</v>
      </c>
      <c r="G16268" s="3">
        <f>VLOOKUP(C16268,Index[],5,FALSE)</f>
        <v>0</v>
      </c>
      <c r="I16268">
        <f>VLOOKUP(Table1[[#This Row],[trait_name]],Trait[],2,FALSE)</f>
        <v>37</v>
      </c>
      <c r="J16268" s="23" t="s">
        <v>170</v>
      </c>
      <c r="L16268" s="3"/>
      <c r="N16268" s="23"/>
      <c r="O16268"/>
    </row>
    <row r="16269" spans="1:15">
      <c r="A16269" s="66">
        <f>VLOOKUP(C16269,Index[],8,FALSE)</f>
        <v>43279</v>
      </c>
      <c r="B16269" s="5"/>
      <c r="C16269" t="s">
        <v>1071</v>
      </c>
      <c r="D16269" s="3">
        <f>VLOOKUP(C16269,Index[],2,FALSE)</f>
        <v>146</v>
      </c>
      <c r="E16269" s="3">
        <f>VLOOKUP(C16269,Index[],3,FALSE)</f>
        <v>0</v>
      </c>
      <c r="F16269" s="3">
        <f>VLOOKUP(C16269,Index[],4,FALSE)</f>
        <v>0</v>
      </c>
      <c r="G16269" s="3">
        <f>VLOOKUP(C16269,Index[],5,FALSE)</f>
        <v>0</v>
      </c>
      <c r="I16269">
        <f>VLOOKUP(Table1[[#This Row],[trait_name]],Trait[],2,FALSE)</f>
        <v>38</v>
      </c>
      <c r="J16269" s="23" t="s">
        <v>72</v>
      </c>
      <c r="L16269" s="3"/>
      <c r="N16269" s="23"/>
      <c r="O16269"/>
    </row>
    <row r="16270" spans="1:15">
      <c r="A16270" s="66">
        <f>VLOOKUP(C16270,Index[],8,FALSE)</f>
        <v>43279</v>
      </c>
      <c r="B16270" s="5"/>
      <c r="C16270" t="s">
        <v>1071</v>
      </c>
      <c r="D16270" s="3">
        <f>VLOOKUP(C16270,Index[],2,FALSE)</f>
        <v>146</v>
      </c>
      <c r="E16270" s="3">
        <f>VLOOKUP(C16270,Index[],3,FALSE)</f>
        <v>0</v>
      </c>
      <c r="F16270" s="3">
        <f>VLOOKUP(C16270,Index[],4,FALSE)</f>
        <v>0</v>
      </c>
      <c r="G16270" s="3">
        <f>VLOOKUP(C16270,Index[],5,FALSE)</f>
        <v>0</v>
      </c>
      <c r="I16270">
        <f>VLOOKUP(Table1[[#This Row],[trait_name]],Trait[],2,FALSE)</f>
        <v>38</v>
      </c>
      <c r="J16270" s="23" t="s">
        <v>72</v>
      </c>
      <c r="L16270" s="3"/>
      <c r="N16270" s="23"/>
      <c r="O16270"/>
    </row>
    <row r="16271" spans="1:15">
      <c r="A16271" s="66">
        <f>VLOOKUP(C16271,Index[],8,FALSE)</f>
        <v>43279</v>
      </c>
      <c r="B16271" s="5">
        <v>43311</v>
      </c>
      <c r="C16271" t="s">
        <v>1071</v>
      </c>
      <c r="D16271" s="3">
        <f>VLOOKUP(C16271,Index[],2,FALSE)</f>
        <v>146</v>
      </c>
      <c r="E16271" s="3">
        <f>VLOOKUP(C16271,Index[],3,FALSE)</f>
        <v>0</v>
      </c>
      <c r="F16271" s="3">
        <f>VLOOKUP(C16271,Index[],4,FALSE)</f>
        <v>0</v>
      </c>
      <c r="G16271" s="3">
        <f>VLOOKUP(C16271,Index[],5,FALSE)</f>
        <v>0</v>
      </c>
      <c r="I16271">
        <f>VLOOKUP(Table1[[#This Row],[trait_name]],Trait[],2,FALSE)</f>
        <v>39</v>
      </c>
      <c r="J16271" s="23" t="s">
        <v>74</v>
      </c>
      <c r="L16271" s="3"/>
      <c r="M16271" s="3"/>
      <c r="N16271" s="23"/>
      <c r="O16271"/>
    </row>
    <row r="16272" spans="1:15">
      <c r="A16272" s="66">
        <f>VLOOKUP(C16272,Index[],8,FALSE)</f>
        <v>43279</v>
      </c>
      <c r="B16272" s="5">
        <v>43311</v>
      </c>
      <c r="C16272" t="s">
        <v>1071</v>
      </c>
      <c r="D16272" s="3">
        <f>VLOOKUP(C16272,Index[],2,FALSE)</f>
        <v>146</v>
      </c>
      <c r="E16272" s="3">
        <f>VLOOKUP(C16272,Index[],3,FALSE)</f>
        <v>0</v>
      </c>
      <c r="F16272" s="3">
        <f>VLOOKUP(C16272,Index[],4,FALSE)</f>
        <v>0</v>
      </c>
      <c r="G16272" s="3">
        <f>VLOOKUP(C16272,Index[],5,FALSE)</f>
        <v>0</v>
      </c>
      <c r="I16272">
        <f>VLOOKUP(Table1[[#This Row],[trait_name]],Trait[],2,FALSE)</f>
        <v>39</v>
      </c>
      <c r="J16272" s="23" t="s">
        <v>74</v>
      </c>
      <c r="L16272" s="3"/>
      <c r="M16272" s="3"/>
      <c r="N16272" s="23"/>
      <c r="O16272"/>
    </row>
    <row r="16273" spans="1:15">
      <c r="A16273" s="66">
        <f>VLOOKUP(C16273,Index[],8,FALSE)</f>
        <v>43279</v>
      </c>
      <c r="B16273" s="5"/>
      <c r="C16273" t="s">
        <v>1071</v>
      </c>
      <c r="D16273" s="3">
        <f>VLOOKUP(C16273,Index[],2,FALSE)</f>
        <v>146</v>
      </c>
      <c r="E16273" s="3">
        <f>VLOOKUP(C16273,Index[],3,FALSE)</f>
        <v>0</v>
      </c>
      <c r="F16273" s="3">
        <f>VLOOKUP(C16273,Index[],4,FALSE)</f>
        <v>0</v>
      </c>
      <c r="G16273" s="3">
        <f>VLOOKUP(C16273,Index[],5,FALSE)</f>
        <v>0</v>
      </c>
      <c r="I16273">
        <f>VLOOKUP(Table1[[#This Row],[trait_name]],Trait[],2,FALSE)</f>
        <v>40</v>
      </c>
      <c r="J16273" s="23" t="s">
        <v>76</v>
      </c>
      <c r="L16273" s="3"/>
      <c r="N16273" s="23"/>
      <c r="O16273"/>
    </row>
    <row r="16274" spans="1:15">
      <c r="A16274" s="66">
        <f>VLOOKUP(C16274,Index[],8,FALSE)</f>
        <v>43279</v>
      </c>
      <c r="B16274" s="5"/>
      <c r="C16274" t="s">
        <v>1071</v>
      </c>
      <c r="D16274" s="3">
        <f>VLOOKUP(C16274,Index[],2,FALSE)</f>
        <v>146</v>
      </c>
      <c r="E16274" s="3">
        <f>VLOOKUP(C16274,Index[],3,FALSE)</f>
        <v>0</v>
      </c>
      <c r="F16274" s="3">
        <f>VLOOKUP(C16274,Index[],4,FALSE)</f>
        <v>0</v>
      </c>
      <c r="G16274" s="3">
        <f>VLOOKUP(C16274,Index[],5,FALSE)</f>
        <v>0</v>
      </c>
      <c r="I16274">
        <f>VLOOKUP(Table1[[#This Row],[trait_name]],Trait[],2,FALSE)</f>
        <v>40</v>
      </c>
      <c r="J16274" s="23" t="s">
        <v>76</v>
      </c>
      <c r="L16274" s="3"/>
      <c r="N16274" s="23"/>
      <c r="O16274"/>
    </row>
    <row r="16275" spans="1:15">
      <c r="A16275" s="66">
        <f>VLOOKUP(C16275,Index[],8,FALSE)</f>
        <v>43279</v>
      </c>
      <c r="B16275" s="5">
        <v>43279</v>
      </c>
      <c r="C16275" t="s">
        <v>1071</v>
      </c>
      <c r="D16275" s="3">
        <f>VLOOKUP(C16275,Index[],2,FALSE)</f>
        <v>146</v>
      </c>
      <c r="E16275" s="3">
        <f>VLOOKUP(C16275,Index[],3,FALSE)</f>
        <v>0</v>
      </c>
      <c r="F16275" s="3">
        <f>VLOOKUP(C16275,Index[],4,FALSE)</f>
        <v>0</v>
      </c>
      <c r="G16275" s="3">
        <f>VLOOKUP(C16275,Index[],5,FALSE)</f>
        <v>0</v>
      </c>
      <c r="H16275" t="s">
        <v>25</v>
      </c>
      <c r="I16275">
        <f>VLOOKUP(Table1[[#This Row],[trait_name]],Trait[],2,FALSE)</f>
        <v>41</v>
      </c>
      <c r="J16275" s="23" t="s">
        <v>78</v>
      </c>
      <c r="L16275" s="3" t="s">
        <v>80</v>
      </c>
      <c r="N16275" s="23"/>
      <c r="O16275"/>
    </row>
    <row r="16276" spans="1:15">
      <c r="A16276" s="66">
        <f>VLOOKUP(C16276,Index[],8,FALSE)</f>
        <v>43279</v>
      </c>
      <c r="B16276" s="5">
        <v>43279</v>
      </c>
      <c r="C16276" t="s">
        <v>1071</v>
      </c>
      <c r="D16276" s="3">
        <f>VLOOKUP(C16276,Index[],2,FALSE)</f>
        <v>146</v>
      </c>
      <c r="E16276" s="3">
        <f>VLOOKUP(C16276,Index[],3,FALSE)</f>
        <v>0</v>
      </c>
      <c r="F16276" s="3">
        <f>VLOOKUP(C16276,Index[],4,FALSE)</f>
        <v>0</v>
      </c>
      <c r="G16276" s="3">
        <f>VLOOKUP(C16276,Index[],5,FALSE)</f>
        <v>0</v>
      </c>
      <c r="I16276">
        <f>VLOOKUP(Table1[[#This Row],[trait_name]],Trait[],2,FALSE)</f>
        <v>41</v>
      </c>
      <c r="J16276" s="23" t="s">
        <v>78</v>
      </c>
      <c r="L16276" s="3"/>
      <c r="N16276" s="23"/>
      <c r="O16276"/>
    </row>
    <row r="16277" spans="1:15">
      <c r="A16277" s="66">
        <f>VLOOKUP(C16277,Index[],8,FALSE)</f>
        <v>43279</v>
      </c>
      <c r="B16277" s="5"/>
      <c r="C16277" t="s">
        <v>1071</v>
      </c>
      <c r="D16277" s="3">
        <f>VLOOKUP(C16277,Index[],2,FALSE)</f>
        <v>146</v>
      </c>
      <c r="E16277" s="3">
        <f>VLOOKUP(C16277,Index[],3,FALSE)</f>
        <v>0</v>
      </c>
      <c r="F16277" s="3">
        <f>VLOOKUP(C16277,Index[],4,FALSE)</f>
        <v>0</v>
      </c>
      <c r="G16277" s="3">
        <f>VLOOKUP(C16277,Index[],5,FALSE)</f>
        <v>0</v>
      </c>
      <c r="I16277">
        <f>VLOOKUP(Table1[[#This Row],[trait_name]],Trait[],2,FALSE)</f>
        <v>42</v>
      </c>
      <c r="J16277" s="23" t="s">
        <v>82</v>
      </c>
      <c r="L16277" s="3"/>
      <c r="N16277" s="23"/>
      <c r="O16277"/>
    </row>
    <row r="16278" spans="1:15">
      <c r="A16278" s="66">
        <f>VLOOKUP(C16278,Index[],8,FALSE)</f>
        <v>43279</v>
      </c>
      <c r="B16278" s="5"/>
      <c r="C16278" t="s">
        <v>1071</v>
      </c>
      <c r="D16278" s="3">
        <f>VLOOKUP(C16278,Index[],2,FALSE)</f>
        <v>146</v>
      </c>
      <c r="E16278" s="3">
        <f>VLOOKUP(C16278,Index[],3,FALSE)</f>
        <v>0</v>
      </c>
      <c r="F16278" s="3">
        <f>VLOOKUP(C16278,Index[],4,FALSE)</f>
        <v>0</v>
      </c>
      <c r="G16278" s="3">
        <f>VLOOKUP(C16278,Index[],5,FALSE)</f>
        <v>0</v>
      </c>
      <c r="I16278">
        <f>VLOOKUP(Table1[[#This Row],[trait_name]],Trait[],2,FALSE)</f>
        <v>42</v>
      </c>
      <c r="J16278" s="23" t="s">
        <v>82</v>
      </c>
      <c r="L16278" s="3"/>
      <c r="N16278" s="23"/>
      <c r="O16278"/>
    </row>
    <row r="16279" spans="1:15">
      <c r="A16279" s="66">
        <f>VLOOKUP(C16279,Index[],8,FALSE)</f>
        <v>43279</v>
      </c>
      <c r="B16279" s="5">
        <v>43279</v>
      </c>
      <c r="C16279" t="s">
        <v>1071</v>
      </c>
      <c r="D16279" s="3">
        <f>VLOOKUP(C16279,Index[],2,FALSE)</f>
        <v>146</v>
      </c>
      <c r="E16279" s="3">
        <f>VLOOKUP(C16279,Index[],3,FALSE)</f>
        <v>0</v>
      </c>
      <c r="F16279" s="3">
        <f>VLOOKUP(C16279,Index[],4,FALSE)</f>
        <v>0</v>
      </c>
      <c r="G16279" s="3">
        <f>VLOOKUP(C16279,Index[],5,FALSE)</f>
        <v>0</v>
      </c>
      <c r="H16279" t="s">
        <v>25</v>
      </c>
      <c r="I16279">
        <f>VLOOKUP(Table1[[#This Row],[trait_name]],Trait[],2,FALSE)</f>
        <v>43</v>
      </c>
      <c r="J16279" s="23" t="s">
        <v>86</v>
      </c>
      <c r="L16279" s="3" t="s">
        <v>296</v>
      </c>
      <c r="N16279" s="23"/>
      <c r="O16279"/>
    </row>
    <row r="16280" spans="1:15">
      <c r="A16280" s="66">
        <f>VLOOKUP(C16280,Index[],8,FALSE)</f>
        <v>43279</v>
      </c>
      <c r="B16280" s="5">
        <v>43279</v>
      </c>
      <c r="C16280" t="s">
        <v>1071</v>
      </c>
      <c r="D16280" s="3">
        <f>VLOOKUP(C16280,Index[],2,FALSE)</f>
        <v>146</v>
      </c>
      <c r="E16280" s="3">
        <f>VLOOKUP(C16280,Index[],3,FALSE)</f>
        <v>0</v>
      </c>
      <c r="F16280" s="3">
        <f>VLOOKUP(C16280,Index[],4,FALSE)</f>
        <v>0</v>
      </c>
      <c r="G16280" s="3">
        <f>VLOOKUP(C16280,Index[],5,FALSE)</f>
        <v>0</v>
      </c>
      <c r="I16280">
        <f>VLOOKUP(Table1[[#This Row],[trait_name]],Trait[],2,FALSE)</f>
        <v>43</v>
      </c>
      <c r="J16280" s="23" t="s">
        <v>86</v>
      </c>
      <c r="L16280" s="3"/>
      <c r="N16280" s="23"/>
      <c r="O16280"/>
    </row>
    <row r="16281" spans="1:15">
      <c r="A16281" s="66">
        <f>VLOOKUP(C16281,Index[],8,FALSE)</f>
        <v>43279</v>
      </c>
      <c r="B16281" s="25"/>
      <c r="C16281" s="4" t="s">
        <v>1071</v>
      </c>
      <c r="D16281" s="3">
        <f>VLOOKUP(C16281,Index[],2,FALSE)</f>
        <v>146</v>
      </c>
      <c r="E16281" s="3">
        <f>VLOOKUP(C16281,Index[],3,FALSE)</f>
        <v>0</v>
      </c>
      <c r="F16281" s="3">
        <f>VLOOKUP(C16281,Index[],4,FALSE)</f>
        <v>0</v>
      </c>
      <c r="G16281" s="3">
        <f>VLOOKUP(C16281,Index[],5,FALSE)</f>
        <v>0</v>
      </c>
      <c r="I16281">
        <f>VLOOKUP(Table1[[#This Row],[trait_name]],Trait[],2,FALSE)</f>
        <v>44</v>
      </c>
      <c r="J16281" s="23" t="s">
        <v>88</v>
      </c>
      <c r="L16281" s="3"/>
      <c r="N16281" s="23"/>
      <c r="O16281"/>
    </row>
    <row r="16282" spans="1:15">
      <c r="A16282" s="66">
        <f>VLOOKUP(C16282,Index[],8,FALSE)</f>
        <v>43279</v>
      </c>
      <c r="B16282" s="25"/>
      <c r="C16282" s="4" t="s">
        <v>1071</v>
      </c>
      <c r="D16282" s="3">
        <f>VLOOKUP(C16282,Index[],2,FALSE)</f>
        <v>146</v>
      </c>
      <c r="E16282" s="3">
        <f>VLOOKUP(C16282,Index[],3,FALSE)</f>
        <v>0</v>
      </c>
      <c r="F16282" s="3">
        <f>VLOOKUP(C16282,Index[],4,FALSE)</f>
        <v>0</v>
      </c>
      <c r="G16282" s="3">
        <f>VLOOKUP(C16282,Index[],5,FALSE)</f>
        <v>0</v>
      </c>
      <c r="I16282">
        <f>VLOOKUP(Table1[[#This Row],[trait_name]],Trait[],2,FALSE)</f>
        <v>44</v>
      </c>
      <c r="J16282" s="23" t="s">
        <v>88</v>
      </c>
      <c r="L16282" s="3"/>
      <c r="N16282" s="23"/>
      <c r="O16282"/>
    </row>
    <row r="16283" spans="1:15">
      <c r="A16283" s="66">
        <f>VLOOKUP(C16283,Index[],8,FALSE)</f>
        <v>43279</v>
      </c>
      <c r="B16283" s="5">
        <v>43279</v>
      </c>
      <c r="C16283" t="s">
        <v>1071</v>
      </c>
      <c r="D16283" s="3">
        <f>VLOOKUP(C16283,Index[],2,FALSE)</f>
        <v>146</v>
      </c>
      <c r="E16283" s="3">
        <f>VLOOKUP(C16283,Index[],3,FALSE)</f>
        <v>0</v>
      </c>
      <c r="F16283" s="3">
        <f>VLOOKUP(C16283,Index[],4,FALSE)</f>
        <v>0</v>
      </c>
      <c r="G16283" s="3">
        <f>VLOOKUP(C16283,Index[],5,FALSE)</f>
        <v>0</v>
      </c>
      <c r="I16283">
        <f>VLOOKUP(Table1[[#This Row],[trait_name]],Trait[],2,FALSE)</f>
        <v>45</v>
      </c>
      <c r="J16283" s="23" t="s">
        <v>92</v>
      </c>
      <c r="L16283" s="3"/>
      <c r="N16283" s="23"/>
      <c r="O16283"/>
    </row>
    <row r="16284" spans="1:15">
      <c r="A16284" s="66">
        <f>VLOOKUP(C16284,Index[],8,FALSE)</f>
        <v>43279</v>
      </c>
      <c r="B16284" s="5">
        <v>43279</v>
      </c>
      <c r="C16284" t="s">
        <v>1071</v>
      </c>
      <c r="D16284" s="3">
        <f>VLOOKUP(C16284,Index[],2,FALSE)</f>
        <v>146</v>
      </c>
      <c r="E16284" s="3">
        <f>VLOOKUP(C16284,Index[],3,FALSE)</f>
        <v>0</v>
      </c>
      <c r="F16284" s="3">
        <f>VLOOKUP(C16284,Index[],4,FALSE)</f>
        <v>0</v>
      </c>
      <c r="G16284" s="3">
        <f>VLOOKUP(C16284,Index[],5,FALSE)</f>
        <v>0</v>
      </c>
      <c r="I16284">
        <f>VLOOKUP(Table1[[#This Row],[trait_name]],Trait[],2,FALSE)</f>
        <v>45</v>
      </c>
      <c r="J16284" s="23" t="s">
        <v>92</v>
      </c>
      <c r="L16284" s="3"/>
      <c r="N16284" s="23"/>
      <c r="O16284"/>
    </row>
    <row r="16285" spans="1:15">
      <c r="A16285" s="66">
        <f>VLOOKUP(C16285,Index[],8,FALSE)</f>
        <v>43279</v>
      </c>
      <c r="B16285" s="5"/>
      <c r="C16285" t="s">
        <v>1071</v>
      </c>
      <c r="D16285" s="3">
        <f>VLOOKUP(C16285,Index[],2,FALSE)</f>
        <v>146</v>
      </c>
      <c r="E16285" s="3">
        <f>VLOOKUP(C16285,Index[],3,FALSE)</f>
        <v>0</v>
      </c>
      <c r="F16285" s="3">
        <f>VLOOKUP(C16285,Index[],4,FALSE)</f>
        <v>0</v>
      </c>
      <c r="G16285" s="3">
        <f>VLOOKUP(C16285,Index[],5,FALSE)</f>
        <v>0</v>
      </c>
      <c r="I16285">
        <f>VLOOKUP(Table1[[#This Row],[trait_name]],Trait[],2,FALSE)</f>
        <v>46</v>
      </c>
      <c r="J16285" s="23" t="s">
        <v>97</v>
      </c>
      <c r="L16285" s="3"/>
      <c r="N16285" s="23"/>
      <c r="O16285"/>
    </row>
    <row r="16286" spans="1:15">
      <c r="A16286" s="66">
        <f>VLOOKUP(C16286,Index[],8,FALSE)</f>
        <v>43279</v>
      </c>
      <c r="B16286" s="5"/>
      <c r="C16286" t="s">
        <v>1071</v>
      </c>
      <c r="D16286" s="3">
        <f>VLOOKUP(C16286,Index[],2,FALSE)</f>
        <v>146</v>
      </c>
      <c r="E16286" s="3">
        <f>VLOOKUP(C16286,Index[],3,FALSE)</f>
        <v>0</v>
      </c>
      <c r="F16286" s="3">
        <f>VLOOKUP(C16286,Index[],4,FALSE)</f>
        <v>0</v>
      </c>
      <c r="G16286" s="3">
        <f>VLOOKUP(C16286,Index[],5,FALSE)</f>
        <v>0</v>
      </c>
      <c r="I16286">
        <f>VLOOKUP(Table1[[#This Row],[trait_name]],Trait[],2,FALSE)</f>
        <v>46</v>
      </c>
      <c r="J16286" s="23" t="s">
        <v>97</v>
      </c>
      <c r="L16286" s="3"/>
      <c r="N16286" s="23"/>
      <c r="O16286"/>
    </row>
    <row r="16287" spans="1:15">
      <c r="A16287" s="66">
        <f>VLOOKUP(C16287,Index[],8,FALSE)</f>
        <v>43279</v>
      </c>
      <c r="B16287" s="5"/>
      <c r="C16287" t="s">
        <v>1071</v>
      </c>
      <c r="D16287" s="3">
        <f>VLOOKUP(C16287,Index[],2,FALSE)</f>
        <v>146</v>
      </c>
      <c r="E16287" s="3">
        <f>VLOOKUP(C16287,Index[],3,FALSE)</f>
        <v>0</v>
      </c>
      <c r="F16287" s="3">
        <f>VLOOKUP(C16287,Index[],4,FALSE)</f>
        <v>0</v>
      </c>
      <c r="G16287" s="3">
        <f>VLOOKUP(C16287,Index[],5,FALSE)</f>
        <v>0</v>
      </c>
      <c r="I16287">
        <f>VLOOKUP(Table1[[#This Row],[trait_name]],Trait[],2,FALSE)</f>
        <v>47</v>
      </c>
      <c r="J16287" s="23" t="s">
        <v>99</v>
      </c>
      <c r="L16287" s="3"/>
      <c r="N16287" s="23"/>
      <c r="O16287"/>
    </row>
    <row r="16288" spans="1:15">
      <c r="A16288" s="66">
        <f>VLOOKUP(C16288,Index[],8,FALSE)</f>
        <v>43279</v>
      </c>
      <c r="B16288" s="5"/>
      <c r="C16288" t="s">
        <v>1071</v>
      </c>
      <c r="D16288" s="3">
        <f>VLOOKUP(C16288,Index[],2,FALSE)</f>
        <v>146</v>
      </c>
      <c r="E16288" s="3">
        <f>VLOOKUP(C16288,Index[],3,FALSE)</f>
        <v>0</v>
      </c>
      <c r="F16288" s="3">
        <f>VLOOKUP(C16288,Index[],4,FALSE)</f>
        <v>0</v>
      </c>
      <c r="G16288" s="3">
        <f>VLOOKUP(C16288,Index[],5,FALSE)</f>
        <v>0</v>
      </c>
      <c r="I16288">
        <f>VLOOKUP(Table1[[#This Row],[trait_name]],Trait[],2,FALSE)</f>
        <v>47</v>
      </c>
      <c r="J16288" s="23" t="s">
        <v>99</v>
      </c>
      <c r="L16288" s="3"/>
      <c r="N16288" s="24"/>
      <c r="O16288"/>
    </row>
    <row r="16289" spans="1:15">
      <c r="A16289" s="66">
        <f>VLOOKUP(C16289,Index[],8,FALSE)</f>
        <v>43279</v>
      </c>
      <c r="B16289" s="5">
        <v>43311</v>
      </c>
      <c r="C16289" t="s">
        <v>1071</v>
      </c>
      <c r="D16289" s="3">
        <f>VLOOKUP(C16289,Index[],2,FALSE)</f>
        <v>146</v>
      </c>
      <c r="E16289" s="3">
        <f>VLOOKUP(C16289,Index[],3,FALSE)</f>
        <v>0</v>
      </c>
      <c r="F16289" s="3">
        <f>VLOOKUP(C16289,Index[],4,FALSE)</f>
        <v>0</v>
      </c>
      <c r="G16289" s="3">
        <f>VLOOKUP(C16289,Index[],5,FALSE)</f>
        <v>0</v>
      </c>
      <c r="I16289">
        <f>VLOOKUP(Table1[[#This Row],[trait_name]],Trait[],2,FALSE)</f>
        <v>50</v>
      </c>
      <c r="J16289" s="23" t="s">
        <v>106</v>
      </c>
      <c r="L16289" s="3"/>
      <c r="M16289" s="3"/>
      <c r="N16289" s="23"/>
      <c r="O16289"/>
    </row>
    <row r="16290" spans="1:15">
      <c r="A16290" s="66">
        <f>VLOOKUP(C16290,Index[],8,FALSE)</f>
        <v>43279</v>
      </c>
      <c r="B16290" s="5">
        <v>43311</v>
      </c>
      <c r="C16290" t="s">
        <v>1071</v>
      </c>
      <c r="D16290" s="3">
        <f>VLOOKUP(C16290,Index[],2,FALSE)</f>
        <v>146</v>
      </c>
      <c r="E16290" s="3">
        <f>VLOOKUP(C16290,Index[],3,FALSE)</f>
        <v>0</v>
      </c>
      <c r="F16290" s="3">
        <f>VLOOKUP(C16290,Index[],4,FALSE)</f>
        <v>0</v>
      </c>
      <c r="G16290" s="3">
        <f>VLOOKUP(C16290,Index[],5,FALSE)</f>
        <v>0</v>
      </c>
      <c r="I16290">
        <f>VLOOKUP(Table1[[#This Row],[trait_name]],Trait[],2,FALSE)</f>
        <v>50</v>
      </c>
      <c r="J16290" s="23" t="s">
        <v>106</v>
      </c>
      <c r="L16290" s="3"/>
      <c r="M16290" s="3"/>
      <c r="N16290" s="23"/>
      <c r="O16290"/>
    </row>
    <row r="16291" spans="1:15">
      <c r="A16291" s="66">
        <f>VLOOKUP(C16291,Index[],8,FALSE)</f>
        <v>43279</v>
      </c>
      <c r="B16291" s="5"/>
      <c r="C16291" t="s">
        <v>1071</v>
      </c>
      <c r="D16291" s="3">
        <f>VLOOKUP(C16291,Index[],2,FALSE)</f>
        <v>146</v>
      </c>
      <c r="E16291" s="3">
        <f>VLOOKUP(C16291,Index[],3,FALSE)</f>
        <v>0</v>
      </c>
      <c r="F16291" s="3">
        <f>VLOOKUP(C16291,Index[],4,FALSE)</f>
        <v>0</v>
      </c>
      <c r="G16291" s="3">
        <f>VLOOKUP(C16291,Index[],5,FALSE)</f>
        <v>0</v>
      </c>
      <c r="I16291">
        <f>VLOOKUP(Table1[[#This Row],[trait_name]],Trait[],2,FALSE)</f>
        <v>52</v>
      </c>
      <c r="J16291" s="23" t="s">
        <v>109</v>
      </c>
      <c r="L16291" s="3"/>
      <c r="N16291" s="23"/>
      <c r="O16291"/>
    </row>
    <row r="16292" spans="1:15">
      <c r="A16292" s="66">
        <f>VLOOKUP(C16292,Index[],8,FALSE)</f>
        <v>43279</v>
      </c>
      <c r="B16292" s="5"/>
      <c r="C16292" t="s">
        <v>1071</v>
      </c>
      <c r="D16292" s="3">
        <f>VLOOKUP(C16292,Index[],2,FALSE)</f>
        <v>146</v>
      </c>
      <c r="E16292" s="3">
        <f>VLOOKUP(C16292,Index[],3,FALSE)</f>
        <v>0</v>
      </c>
      <c r="F16292" s="3">
        <f>VLOOKUP(C16292,Index[],4,FALSE)</f>
        <v>0</v>
      </c>
      <c r="G16292" s="3">
        <f>VLOOKUP(C16292,Index[],5,FALSE)</f>
        <v>0</v>
      </c>
      <c r="I16292">
        <f>VLOOKUP(Table1[[#This Row],[trait_name]],Trait[],2,FALSE)</f>
        <v>52</v>
      </c>
      <c r="J16292" s="23" t="s">
        <v>109</v>
      </c>
      <c r="L16292" s="3"/>
      <c r="N16292" s="23"/>
      <c r="O16292"/>
    </row>
    <row r="16293" spans="1:15">
      <c r="A16293" s="66">
        <f>VLOOKUP(C16293,Index[],8,FALSE)</f>
        <v>43279</v>
      </c>
      <c r="B16293" s="5">
        <v>43279</v>
      </c>
      <c r="C16293" t="s">
        <v>1071</v>
      </c>
      <c r="D16293" s="3">
        <f>VLOOKUP(C16293,Index[],2,FALSE)</f>
        <v>146</v>
      </c>
      <c r="E16293" s="3">
        <f>VLOOKUP(C16293,Index[],3,FALSE)</f>
        <v>0</v>
      </c>
      <c r="F16293" s="3">
        <f>VLOOKUP(C16293,Index[],4,FALSE)</f>
        <v>0</v>
      </c>
      <c r="G16293" s="3">
        <f>VLOOKUP(C16293,Index[],5,FALSE)</f>
        <v>0</v>
      </c>
      <c r="H16293" t="s">
        <v>287</v>
      </c>
      <c r="I16293">
        <f>VLOOKUP(Table1[[#This Row],[trait_name]],Trait[],2,FALSE)</f>
        <v>53</v>
      </c>
      <c r="J16293" s="23" t="s">
        <v>112</v>
      </c>
      <c r="L16293" s="3" t="s">
        <v>231</v>
      </c>
      <c r="N16293" s="23"/>
      <c r="O16293"/>
    </row>
    <row r="16294" spans="1:15">
      <c r="A16294" s="66">
        <f>VLOOKUP(C16294,Index[],8,FALSE)</f>
        <v>43279</v>
      </c>
      <c r="B16294" s="5">
        <v>43279</v>
      </c>
      <c r="C16294" t="s">
        <v>1071</v>
      </c>
      <c r="D16294" s="3">
        <f>VLOOKUP(C16294,Index[],2,FALSE)</f>
        <v>146</v>
      </c>
      <c r="E16294" s="3">
        <f>VLOOKUP(C16294,Index[],3,FALSE)</f>
        <v>0</v>
      </c>
      <c r="F16294" s="3">
        <f>VLOOKUP(C16294,Index[],4,FALSE)</f>
        <v>0</v>
      </c>
      <c r="G16294" s="3">
        <f>VLOOKUP(C16294,Index[],5,FALSE)</f>
        <v>0</v>
      </c>
      <c r="H16294" t="s">
        <v>287</v>
      </c>
      <c r="I16294">
        <f>VLOOKUP(Table1[[#This Row],[trait_name]],Trait[],2,FALSE)</f>
        <v>53</v>
      </c>
      <c r="J16294" s="23" t="s">
        <v>112</v>
      </c>
      <c r="L16294" s="3" t="s">
        <v>275</v>
      </c>
      <c r="N16294" s="23"/>
      <c r="O16294"/>
    </row>
    <row r="16295" spans="1:15">
      <c r="A16295" s="66">
        <f>VLOOKUP(C16295,Index[],8,FALSE)</f>
        <v>43279</v>
      </c>
      <c r="B16295" s="5">
        <v>43279</v>
      </c>
      <c r="C16295" t="s">
        <v>1071</v>
      </c>
      <c r="D16295" s="3">
        <f>VLOOKUP(C16295,Index[],2,FALSE)</f>
        <v>146</v>
      </c>
      <c r="E16295" s="3">
        <f>VLOOKUP(C16295,Index[],3,FALSE)</f>
        <v>0</v>
      </c>
      <c r="F16295" s="3">
        <f>VLOOKUP(C16295,Index[],4,FALSE)</f>
        <v>0</v>
      </c>
      <c r="G16295" s="3">
        <f>VLOOKUP(C16295,Index[],5,FALSE)</f>
        <v>0</v>
      </c>
      <c r="H16295" t="s">
        <v>287</v>
      </c>
      <c r="I16295">
        <f>VLOOKUP(Table1[[#This Row],[trait_name]],Trait[],2,FALSE)</f>
        <v>53</v>
      </c>
      <c r="J16295" s="23" t="s">
        <v>112</v>
      </c>
      <c r="L16295" s="3" t="s">
        <v>185</v>
      </c>
      <c r="N16295" s="23"/>
      <c r="O16295"/>
    </row>
    <row r="16296" spans="1:15">
      <c r="A16296" s="66">
        <f>VLOOKUP(C16296,Index[],8,FALSE)</f>
        <v>43279</v>
      </c>
      <c r="B16296" s="5">
        <v>43279</v>
      </c>
      <c r="C16296" t="s">
        <v>1071</v>
      </c>
      <c r="D16296" s="3">
        <f>VLOOKUP(C16296,Index[],2,FALSE)</f>
        <v>146</v>
      </c>
      <c r="E16296" s="3">
        <f>VLOOKUP(C16296,Index[],3,FALSE)</f>
        <v>0</v>
      </c>
      <c r="F16296" s="3">
        <f>VLOOKUP(C16296,Index[],4,FALSE)</f>
        <v>0</v>
      </c>
      <c r="G16296" s="3">
        <f>VLOOKUP(C16296,Index[],5,FALSE)</f>
        <v>0</v>
      </c>
      <c r="H16296" t="s">
        <v>25</v>
      </c>
      <c r="I16296">
        <f>VLOOKUP(Table1[[#This Row],[trait_name]],Trait[],2,FALSE)</f>
        <v>53</v>
      </c>
      <c r="J16296" s="23" t="s">
        <v>112</v>
      </c>
      <c r="L16296" s="3" t="s">
        <v>358</v>
      </c>
      <c r="N16296" s="23"/>
      <c r="O16296"/>
    </row>
    <row r="16297" spans="1:15">
      <c r="A16297" s="66">
        <f>VLOOKUP(C16297,Index[],8,FALSE)</f>
        <v>43279</v>
      </c>
      <c r="B16297" s="5">
        <v>43279</v>
      </c>
      <c r="C16297" t="s">
        <v>1071</v>
      </c>
      <c r="D16297" s="3">
        <f>VLOOKUP(C16297,Index[],2,FALSE)</f>
        <v>146</v>
      </c>
      <c r="E16297" s="3">
        <f>VLOOKUP(C16297,Index[],3,FALSE)</f>
        <v>0</v>
      </c>
      <c r="F16297" s="3">
        <f>VLOOKUP(C16297,Index[],4,FALSE)</f>
        <v>0</v>
      </c>
      <c r="G16297" s="3">
        <f>VLOOKUP(C16297,Index[],5,FALSE)</f>
        <v>0</v>
      </c>
      <c r="H16297" t="s">
        <v>287</v>
      </c>
      <c r="I16297">
        <f>VLOOKUP(Table1[[#This Row],[trait_name]],Trait[],2,FALSE)</f>
        <v>54</v>
      </c>
      <c r="J16297" s="23" t="s">
        <v>116</v>
      </c>
      <c r="L16297" s="3" t="s">
        <v>258</v>
      </c>
      <c r="N16297" s="23"/>
      <c r="O16297"/>
    </row>
    <row r="16298" spans="1:15">
      <c r="A16298" s="66">
        <f>VLOOKUP(C16298,Index[],8,FALSE)</f>
        <v>43279</v>
      </c>
      <c r="B16298" s="5">
        <v>43279</v>
      </c>
      <c r="C16298" t="s">
        <v>1071</v>
      </c>
      <c r="D16298" s="3">
        <f>VLOOKUP(C16298,Index[],2,FALSE)</f>
        <v>146</v>
      </c>
      <c r="E16298" s="3">
        <f>VLOOKUP(C16298,Index[],3,FALSE)</f>
        <v>0</v>
      </c>
      <c r="F16298" s="3">
        <f>VLOOKUP(C16298,Index[],4,FALSE)</f>
        <v>0</v>
      </c>
      <c r="G16298" s="3">
        <f>VLOOKUP(C16298,Index[],5,FALSE)</f>
        <v>0</v>
      </c>
      <c r="H16298" t="s">
        <v>25</v>
      </c>
      <c r="I16298">
        <f>VLOOKUP(Table1[[#This Row],[trait_name]],Trait[],2,FALSE)</f>
        <v>54</v>
      </c>
      <c r="J16298" s="23" t="s">
        <v>116</v>
      </c>
      <c r="L16298" s="3" t="s">
        <v>170</v>
      </c>
      <c r="N16298" s="23"/>
      <c r="O16298"/>
    </row>
    <row r="16299" spans="1:15">
      <c r="A16299" s="66">
        <f>VLOOKUP(C16299,Index[],8,FALSE)</f>
        <v>43279</v>
      </c>
      <c r="B16299" s="5">
        <v>43279</v>
      </c>
      <c r="C16299" t="s">
        <v>1071</v>
      </c>
      <c r="D16299" s="3">
        <f>VLOOKUP(C16299,Index[],2,FALSE)</f>
        <v>146</v>
      </c>
      <c r="E16299" s="3">
        <f>VLOOKUP(C16299,Index[],3,FALSE)</f>
        <v>0</v>
      </c>
      <c r="F16299" s="3">
        <f>VLOOKUP(C16299,Index[],4,FALSE)</f>
        <v>0</v>
      </c>
      <c r="G16299" s="3">
        <f>VLOOKUP(C16299,Index[],5,FALSE)</f>
        <v>0</v>
      </c>
      <c r="H16299" t="s">
        <v>25</v>
      </c>
      <c r="I16299">
        <f>VLOOKUP(Table1[[#This Row],[trait_name]],Trait[],2,FALSE)</f>
        <v>54</v>
      </c>
      <c r="J16299" s="23" t="s">
        <v>116</v>
      </c>
      <c r="L16299" s="3" t="s">
        <v>319</v>
      </c>
      <c r="N16299" s="23"/>
      <c r="O16299"/>
    </row>
    <row r="16300" spans="1:15">
      <c r="A16300" s="66">
        <f>VLOOKUP(C16300,Index[],8,FALSE)</f>
        <v>43279</v>
      </c>
      <c r="B16300" s="5">
        <v>43279</v>
      </c>
      <c r="C16300" t="s">
        <v>1071</v>
      </c>
      <c r="D16300" s="3">
        <f>VLOOKUP(C16300,Index[],2,FALSE)</f>
        <v>146</v>
      </c>
      <c r="E16300" s="3">
        <f>VLOOKUP(C16300,Index[],3,FALSE)</f>
        <v>0</v>
      </c>
      <c r="F16300" s="3">
        <f>VLOOKUP(C16300,Index[],4,FALSE)</f>
        <v>0</v>
      </c>
      <c r="G16300" s="3">
        <f>VLOOKUP(C16300,Index[],5,FALSE)</f>
        <v>0</v>
      </c>
      <c r="I16300">
        <f>VLOOKUP(Table1[[#This Row],[trait_name]],Trait[],2,FALSE)</f>
        <v>54</v>
      </c>
      <c r="J16300" s="23" t="s">
        <v>116</v>
      </c>
      <c r="L16300" s="3"/>
      <c r="N16300" s="23"/>
      <c r="O16300"/>
    </row>
    <row r="16301" spans="1:15">
      <c r="A16301" s="66">
        <f>VLOOKUP(C16301,Index[],8,FALSE)</f>
        <v>43279</v>
      </c>
      <c r="B16301" s="25"/>
      <c r="C16301" s="4" t="s">
        <v>1071</v>
      </c>
      <c r="D16301" s="3">
        <f>VLOOKUP(C16301,Index[],2,FALSE)</f>
        <v>146</v>
      </c>
      <c r="E16301" s="3">
        <f>VLOOKUP(C16301,Index[],3,FALSE)</f>
        <v>0</v>
      </c>
      <c r="F16301" s="3">
        <f>VLOOKUP(C16301,Index[],4,FALSE)</f>
        <v>0</v>
      </c>
      <c r="G16301" s="3">
        <f>VLOOKUP(C16301,Index[],5,FALSE)</f>
        <v>0</v>
      </c>
      <c r="I16301">
        <f>VLOOKUP(Table1[[#This Row],[trait_name]],Trait[],2,FALSE)</f>
        <v>55</v>
      </c>
      <c r="J16301" s="23" t="s">
        <v>119</v>
      </c>
      <c r="L16301" s="3"/>
      <c r="N16301" s="23"/>
      <c r="O16301"/>
    </row>
    <row r="16302" spans="1:15">
      <c r="A16302" s="66">
        <f>VLOOKUP(C16302,Index[],8,FALSE)</f>
        <v>43279</v>
      </c>
      <c r="B16302" s="25"/>
      <c r="C16302" s="4" t="s">
        <v>1071</v>
      </c>
      <c r="D16302" s="3">
        <f>VLOOKUP(C16302,Index[],2,FALSE)</f>
        <v>146</v>
      </c>
      <c r="E16302" s="3">
        <f>VLOOKUP(C16302,Index[],3,FALSE)</f>
        <v>0</v>
      </c>
      <c r="F16302" s="3">
        <f>VLOOKUP(C16302,Index[],4,FALSE)</f>
        <v>0</v>
      </c>
      <c r="G16302" s="3">
        <f>VLOOKUP(C16302,Index[],5,FALSE)</f>
        <v>0</v>
      </c>
      <c r="I16302">
        <f>VLOOKUP(Table1[[#This Row],[trait_name]],Trait[],2,FALSE)</f>
        <v>55</v>
      </c>
      <c r="J16302" s="23" t="s">
        <v>119</v>
      </c>
      <c r="L16302" s="3"/>
      <c r="N16302" s="23"/>
      <c r="O16302"/>
    </row>
    <row r="16303" spans="1:15">
      <c r="A16303" s="66">
        <f>VLOOKUP(C16303,Index[],8,FALSE)</f>
        <v>43279</v>
      </c>
      <c r="B16303" s="5">
        <v>43279</v>
      </c>
      <c r="C16303" t="s">
        <v>1071</v>
      </c>
      <c r="D16303" s="3">
        <f>VLOOKUP(C16303,Index[],2,FALSE)</f>
        <v>146</v>
      </c>
      <c r="E16303" s="3">
        <f>VLOOKUP(C16303,Index[],3,FALSE)</f>
        <v>0</v>
      </c>
      <c r="F16303" s="3">
        <f>VLOOKUP(C16303,Index[],4,FALSE)</f>
        <v>0</v>
      </c>
      <c r="G16303" s="3">
        <f>VLOOKUP(C16303,Index[],5,FALSE)</f>
        <v>0</v>
      </c>
      <c r="H16303" t="s">
        <v>25</v>
      </c>
      <c r="I16303">
        <f>VLOOKUP(Table1[[#This Row],[trait_name]],Trait[],2,FALSE)</f>
        <v>56</v>
      </c>
      <c r="J16303" s="23" t="s">
        <v>121</v>
      </c>
      <c r="L16303" s="3" t="s">
        <v>189</v>
      </c>
      <c r="N16303" s="23"/>
      <c r="O16303"/>
    </row>
    <row r="16304" spans="1:15">
      <c r="A16304" s="66">
        <f>VLOOKUP(C16304,Index[],8,FALSE)</f>
        <v>43279</v>
      </c>
      <c r="B16304" s="5">
        <v>43279</v>
      </c>
      <c r="C16304" t="s">
        <v>1071</v>
      </c>
      <c r="D16304" s="3">
        <f>VLOOKUP(C16304,Index[],2,FALSE)</f>
        <v>146</v>
      </c>
      <c r="E16304" s="3">
        <f>VLOOKUP(C16304,Index[],3,FALSE)</f>
        <v>0</v>
      </c>
      <c r="F16304" s="3">
        <f>VLOOKUP(C16304,Index[],4,FALSE)</f>
        <v>0</v>
      </c>
      <c r="G16304" s="3">
        <f>VLOOKUP(C16304,Index[],5,FALSE)</f>
        <v>0</v>
      </c>
      <c r="H16304" t="s">
        <v>25</v>
      </c>
      <c r="I16304">
        <f>VLOOKUP(Table1[[#This Row],[trait_name]],Trait[],2,FALSE)</f>
        <v>57</v>
      </c>
      <c r="J16304" s="23" t="s">
        <v>233</v>
      </c>
      <c r="L16304" s="3" t="s">
        <v>405</v>
      </c>
      <c r="N16304" s="23"/>
      <c r="O16304"/>
    </row>
    <row r="16305" spans="1:15">
      <c r="A16305" s="66">
        <f>VLOOKUP(C16305,Index[],8,FALSE)</f>
        <v>43279</v>
      </c>
      <c r="B16305" s="5">
        <v>43279</v>
      </c>
      <c r="C16305" t="s">
        <v>1071</v>
      </c>
      <c r="D16305" s="3">
        <f>VLOOKUP(C16305,Index[],2,FALSE)</f>
        <v>146</v>
      </c>
      <c r="E16305" s="3">
        <f>VLOOKUP(C16305,Index[],3,FALSE)</f>
        <v>0</v>
      </c>
      <c r="F16305" s="3">
        <f>VLOOKUP(C16305,Index[],4,FALSE)</f>
        <v>0</v>
      </c>
      <c r="G16305" s="3">
        <f>VLOOKUP(C16305,Index[],5,FALSE)</f>
        <v>0</v>
      </c>
      <c r="H16305" t="s">
        <v>287</v>
      </c>
      <c r="I16305">
        <f>VLOOKUP(Table1[[#This Row],[trait_name]],Trait[],2,FALSE)</f>
        <v>58</v>
      </c>
      <c r="J16305" s="23" t="s">
        <v>123</v>
      </c>
      <c r="L16305" s="3" t="s">
        <v>190</v>
      </c>
      <c r="N16305" s="23"/>
      <c r="O16305"/>
    </row>
    <row r="16306" spans="1:15">
      <c r="A16306" s="66">
        <f>VLOOKUP(C16306,Index[],8,FALSE)</f>
        <v>43279</v>
      </c>
      <c r="B16306" s="5">
        <v>43279</v>
      </c>
      <c r="C16306" t="s">
        <v>1071</v>
      </c>
      <c r="D16306" s="3">
        <f>VLOOKUP(C16306,Index[],2,FALSE)</f>
        <v>146</v>
      </c>
      <c r="E16306" s="3">
        <f>VLOOKUP(C16306,Index[],3,FALSE)</f>
        <v>0</v>
      </c>
      <c r="F16306" s="3">
        <f>VLOOKUP(C16306,Index[],4,FALSE)</f>
        <v>0</v>
      </c>
      <c r="G16306" s="3">
        <f>VLOOKUP(C16306,Index[],5,FALSE)</f>
        <v>0</v>
      </c>
      <c r="I16306">
        <f>VLOOKUP(Table1[[#This Row],[trait_name]],Trait[],2,FALSE)</f>
        <v>58</v>
      </c>
      <c r="J16306" s="23" t="s">
        <v>123</v>
      </c>
      <c r="L16306" s="3"/>
      <c r="N16306" s="23"/>
      <c r="O16306"/>
    </row>
    <row r="16307" spans="1:15">
      <c r="A16307" s="66">
        <f>VLOOKUP(C16307,Index[],8,FALSE)</f>
        <v>43279</v>
      </c>
      <c r="B16307" s="5">
        <v>43279</v>
      </c>
      <c r="C16307" t="s">
        <v>1071</v>
      </c>
      <c r="D16307" s="3">
        <f>VLOOKUP(C16307,Index[],2,FALSE)</f>
        <v>146</v>
      </c>
      <c r="E16307" s="3">
        <f>VLOOKUP(C16307,Index[],3,FALSE)</f>
        <v>0</v>
      </c>
      <c r="F16307" s="3">
        <f>VLOOKUP(C16307,Index[],4,FALSE)</f>
        <v>0</v>
      </c>
      <c r="G16307" s="3">
        <f>VLOOKUP(C16307,Index[],5,FALSE)</f>
        <v>0</v>
      </c>
      <c r="I16307">
        <f>VLOOKUP(Table1[[#This Row],[trait_name]],Trait[],2,FALSE)</f>
        <v>59</v>
      </c>
      <c r="J16307" s="23" t="s">
        <v>125</v>
      </c>
      <c r="L16307" s="3"/>
      <c r="N16307" s="23"/>
      <c r="O16307"/>
    </row>
    <row r="16308" spans="1:15">
      <c r="A16308" s="66">
        <f>VLOOKUP(C16308,Index[],8,FALSE)</f>
        <v>43279</v>
      </c>
      <c r="B16308" s="5">
        <v>43279</v>
      </c>
      <c r="C16308" t="s">
        <v>1071</v>
      </c>
      <c r="D16308" s="3">
        <f>VLOOKUP(C16308,Index[],2,FALSE)</f>
        <v>146</v>
      </c>
      <c r="E16308" s="3">
        <f>VLOOKUP(C16308,Index[],3,FALSE)</f>
        <v>0</v>
      </c>
      <c r="F16308" s="3">
        <f>VLOOKUP(C16308,Index[],4,FALSE)</f>
        <v>0</v>
      </c>
      <c r="G16308" s="3">
        <f>VLOOKUP(C16308,Index[],5,FALSE)</f>
        <v>0</v>
      </c>
      <c r="H16308" t="s">
        <v>25</v>
      </c>
      <c r="I16308">
        <f>VLOOKUP(Table1[[#This Row],[trait_name]],Trait[],2,FALSE)</f>
        <v>60</v>
      </c>
      <c r="J16308" s="23" t="s">
        <v>127</v>
      </c>
      <c r="L16308" s="3" t="s">
        <v>129</v>
      </c>
      <c r="N16308" s="23"/>
      <c r="O16308"/>
    </row>
    <row r="16309" spans="1:15">
      <c r="A16309" s="66">
        <f>VLOOKUP(C16309,Index[],8,FALSE)</f>
        <v>43279</v>
      </c>
      <c r="B16309" s="5">
        <v>43279</v>
      </c>
      <c r="C16309" t="s">
        <v>1071</v>
      </c>
      <c r="D16309" s="3">
        <f>VLOOKUP(C16309,Index[],2,FALSE)</f>
        <v>146</v>
      </c>
      <c r="E16309" s="3">
        <f>VLOOKUP(C16309,Index[],3,FALSE)</f>
        <v>0</v>
      </c>
      <c r="F16309" s="3">
        <f>VLOOKUP(C16309,Index[],4,FALSE)</f>
        <v>0</v>
      </c>
      <c r="G16309" s="3">
        <f>VLOOKUP(C16309,Index[],5,FALSE)</f>
        <v>0</v>
      </c>
      <c r="H16309" t="s">
        <v>17</v>
      </c>
      <c r="I16309">
        <f>VLOOKUP(Table1[[#This Row],[trait_name]],Trait[],2,FALSE)</f>
        <v>61</v>
      </c>
      <c r="J16309" s="23" t="s">
        <v>130</v>
      </c>
      <c r="L16309" s="3" t="s">
        <v>126</v>
      </c>
      <c r="N16309" s="23"/>
      <c r="O16309"/>
    </row>
    <row r="16310" spans="1:15">
      <c r="A16310" s="66">
        <f>VLOOKUP(C16310,Index[],8,FALSE)</f>
        <v>43279</v>
      </c>
      <c r="B16310" s="5"/>
      <c r="C16310" t="s">
        <v>1071</v>
      </c>
      <c r="D16310" s="3">
        <f>VLOOKUP(C16310,Index[],2,FALSE)</f>
        <v>146</v>
      </c>
      <c r="E16310" s="3">
        <f>VLOOKUP(C16310,Index[],3,FALSE)</f>
        <v>0</v>
      </c>
      <c r="F16310" s="3">
        <f>VLOOKUP(C16310,Index[],4,FALSE)</f>
        <v>0</v>
      </c>
      <c r="G16310" s="3">
        <f>VLOOKUP(C16310,Index[],5,FALSE)</f>
        <v>0</v>
      </c>
      <c r="I16310">
        <f>VLOOKUP(Table1[[#This Row],[trait_name]],Trait[],2,FALSE)</f>
        <v>65</v>
      </c>
      <c r="J16310" s="23" t="s">
        <v>133</v>
      </c>
      <c r="L16310" s="3"/>
      <c r="N16310" s="23"/>
      <c r="O16310"/>
    </row>
    <row r="16311" spans="1:15">
      <c r="A16311" s="66">
        <f>VLOOKUP(C16311,Index[],8,FALSE)</f>
        <v>43279</v>
      </c>
      <c r="B16311" s="5"/>
      <c r="C16311" t="s">
        <v>1071</v>
      </c>
      <c r="D16311" s="3">
        <f>VLOOKUP(C16311,Index[],2,FALSE)</f>
        <v>146</v>
      </c>
      <c r="E16311" s="3">
        <f>VLOOKUP(C16311,Index[],3,FALSE)</f>
        <v>0</v>
      </c>
      <c r="F16311" s="3">
        <f>VLOOKUP(C16311,Index[],4,FALSE)</f>
        <v>0</v>
      </c>
      <c r="G16311" s="3">
        <f>VLOOKUP(C16311,Index[],5,FALSE)</f>
        <v>0</v>
      </c>
      <c r="I16311">
        <f>VLOOKUP(Table1[[#This Row],[trait_name]],Trait[],2,FALSE)</f>
        <v>65</v>
      </c>
      <c r="J16311" s="23" t="s">
        <v>133</v>
      </c>
      <c r="L16311" s="3"/>
      <c r="N16311" s="23"/>
      <c r="O16311"/>
    </row>
    <row r="16312" spans="1:15">
      <c r="A16312" s="66">
        <f>VLOOKUP(C16312,Index[],8,FALSE)</f>
        <v>43279</v>
      </c>
      <c r="B16312" s="5">
        <v>43279</v>
      </c>
      <c r="C16312" t="s">
        <v>1071</v>
      </c>
      <c r="D16312" s="3">
        <f>VLOOKUP(C16312,Index[],2,FALSE)</f>
        <v>146</v>
      </c>
      <c r="E16312" s="3">
        <f>VLOOKUP(C16312,Index[],3,FALSE)</f>
        <v>0</v>
      </c>
      <c r="F16312" s="3">
        <f>VLOOKUP(C16312,Index[],4,FALSE)</f>
        <v>0</v>
      </c>
      <c r="G16312" s="3">
        <f>VLOOKUP(C16312,Index[],5,FALSE)</f>
        <v>0</v>
      </c>
      <c r="H16312" t="s">
        <v>25</v>
      </c>
      <c r="I16312">
        <f>VLOOKUP(Table1[[#This Row],[trait_name]],Trait[],2,FALSE)</f>
        <v>66</v>
      </c>
      <c r="J16312" s="23" t="s">
        <v>194</v>
      </c>
      <c r="L16312" s="3" t="s">
        <v>424</v>
      </c>
      <c r="N16312" s="23"/>
      <c r="O16312"/>
    </row>
    <row r="16313" spans="1:15">
      <c r="A16313" s="66">
        <f>VLOOKUP(C16313,Index[],8,FALSE)</f>
        <v>43279</v>
      </c>
      <c r="B16313" s="5">
        <v>43279</v>
      </c>
      <c r="C16313" t="s">
        <v>1071</v>
      </c>
      <c r="D16313" s="3">
        <f>VLOOKUP(C16313,Index[],2,FALSE)</f>
        <v>146</v>
      </c>
      <c r="E16313" s="3">
        <f>VLOOKUP(C16313,Index[],3,FALSE)</f>
        <v>0</v>
      </c>
      <c r="F16313" s="3">
        <f>VLOOKUP(C16313,Index[],4,FALSE)</f>
        <v>0</v>
      </c>
      <c r="G16313" s="3">
        <f>VLOOKUP(C16313,Index[],5,FALSE)</f>
        <v>0</v>
      </c>
      <c r="H16313" t="s">
        <v>287</v>
      </c>
      <c r="I16313">
        <f>VLOOKUP(Table1[[#This Row],[trait_name]],Trait[],2,FALSE)</f>
        <v>66</v>
      </c>
      <c r="J16313" s="23" t="s">
        <v>194</v>
      </c>
      <c r="L16313" s="3" t="s">
        <v>341</v>
      </c>
      <c r="N16313" s="23"/>
      <c r="O16313"/>
    </row>
    <row r="16314" spans="1:15">
      <c r="A16314" s="66">
        <f>VLOOKUP(C16314,Index[],8,FALSE)</f>
        <v>43279</v>
      </c>
      <c r="B16314" s="5">
        <v>43279</v>
      </c>
      <c r="C16314" t="s">
        <v>1071</v>
      </c>
      <c r="D16314" s="3">
        <f>VLOOKUP(C16314,Index[],2,FALSE)</f>
        <v>146</v>
      </c>
      <c r="E16314" s="3">
        <f>VLOOKUP(C16314,Index[],3,FALSE)</f>
        <v>0</v>
      </c>
      <c r="F16314" s="3">
        <f>VLOOKUP(C16314,Index[],4,FALSE)</f>
        <v>0</v>
      </c>
      <c r="G16314" s="3">
        <f>VLOOKUP(C16314,Index[],5,FALSE)</f>
        <v>0</v>
      </c>
      <c r="H16314" t="s">
        <v>287</v>
      </c>
      <c r="I16314">
        <f>VLOOKUP(Table1[[#This Row],[trait_name]],Trait[],2,FALSE)</f>
        <v>66</v>
      </c>
      <c r="J16314" s="23" t="s">
        <v>194</v>
      </c>
      <c r="L16314" s="3" t="s">
        <v>198</v>
      </c>
      <c r="N16314" s="23"/>
      <c r="O16314"/>
    </row>
    <row r="16315" spans="1:15">
      <c r="A16315" s="66">
        <f>VLOOKUP(C16315,Index[],8,FALSE)</f>
        <v>43279</v>
      </c>
      <c r="B16315" s="5">
        <v>43279</v>
      </c>
      <c r="C16315" t="s">
        <v>1071</v>
      </c>
      <c r="D16315" s="3">
        <f>VLOOKUP(C16315,Index[],2,FALSE)</f>
        <v>146</v>
      </c>
      <c r="E16315" s="3">
        <f>VLOOKUP(C16315,Index[],3,FALSE)</f>
        <v>0</v>
      </c>
      <c r="F16315" s="3">
        <f>VLOOKUP(C16315,Index[],4,FALSE)</f>
        <v>0</v>
      </c>
      <c r="G16315" s="3">
        <f>VLOOKUP(C16315,Index[],5,FALSE)</f>
        <v>0</v>
      </c>
      <c r="H16315" t="s">
        <v>25</v>
      </c>
      <c r="I16315">
        <f>VLOOKUP(Table1[[#This Row],[trait_name]],Trait[],2,FALSE)</f>
        <v>67</v>
      </c>
      <c r="J16315" s="23" t="s">
        <v>136</v>
      </c>
      <c r="L16315" s="3" t="s">
        <v>240</v>
      </c>
      <c r="N16315" s="23"/>
      <c r="O16315"/>
    </row>
    <row r="16316" spans="1:15">
      <c r="A16316" s="66">
        <f>VLOOKUP(C16316,Index[],8,FALSE)</f>
        <v>43279</v>
      </c>
      <c r="B16316" s="5">
        <v>43279</v>
      </c>
      <c r="C16316" t="s">
        <v>1073</v>
      </c>
      <c r="D16316" s="3">
        <f>VLOOKUP(C16316,Index[],2,FALSE)</f>
        <v>148</v>
      </c>
      <c r="E16316" s="3">
        <f>VLOOKUP(C16316,Index[],3,FALSE)</f>
        <v>0</v>
      </c>
      <c r="F16316" s="3">
        <f>VLOOKUP(C16316,Index[],4,FALSE)</f>
        <v>0</v>
      </c>
      <c r="G16316" s="3">
        <f>VLOOKUP(C16316,Index[],5,FALSE)</f>
        <v>0</v>
      </c>
      <c r="H16316" t="s">
        <v>325</v>
      </c>
      <c r="I16316">
        <f>VLOOKUP(Table1[[#This Row],[trait_name]],Trait[],2,FALSE)</f>
        <v>2</v>
      </c>
      <c r="J16316" s="23" t="s">
        <v>15</v>
      </c>
      <c r="L16316" s="3" t="s">
        <v>1074</v>
      </c>
      <c r="N16316" s="23"/>
      <c r="O16316"/>
    </row>
    <row r="16317" spans="1:15">
      <c r="A16317" s="66">
        <f>VLOOKUP(C16317,Index[],8,FALSE)</f>
        <v>43279</v>
      </c>
      <c r="B16317" s="5">
        <v>43279</v>
      </c>
      <c r="C16317" t="s">
        <v>1073</v>
      </c>
      <c r="D16317" s="3">
        <f>VLOOKUP(C16317,Index[],2,FALSE)</f>
        <v>148</v>
      </c>
      <c r="E16317" s="3">
        <f>VLOOKUP(C16317,Index[],3,FALSE)</f>
        <v>0</v>
      </c>
      <c r="F16317" s="3">
        <f>VLOOKUP(C16317,Index[],4,FALSE)</f>
        <v>0</v>
      </c>
      <c r="G16317" s="3">
        <f>VLOOKUP(C16317,Index[],5,FALSE)</f>
        <v>0</v>
      </c>
      <c r="H16317" t="s">
        <v>325</v>
      </c>
      <c r="I16317">
        <f>VLOOKUP(Table1[[#This Row],[trait_name]],Trait[],2,FALSE)</f>
        <v>2</v>
      </c>
      <c r="J16317" s="23" t="s">
        <v>15</v>
      </c>
      <c r="L16317" s="3" t="s">
        <v>1075</v>
      </c>
      <c r="N16317" s="23"/>
      <c r="O16317"/>
    </row>
    <row r="16318" spans="1:15">
      <c r="A16318" s="66">
        <f>VLOOKUP(C16318,Index[],8,FALSE)</f>
        <v>43279</v>
      </c>
      <c r="B16318" s="5">
        <v>43279</v>
      </c>
      <c r="C16318" t="s">
        <v>1073</v>
      </c>
      <c r="D16318" s="3">
        <f>VLOOKUP(C16318,Index[],2,FALSE)</f>
        <v>148</v>
      </c>
      <c r="E16318" s="3">
        <f>VLOOKUP(C16318,Index[],3,FALSE)</f>
        <v>0</v>
      </c>
      <c r="F16318" s="3">
        <f>VLOOKUP(C16318,Index[],4,FALSE)</f>
        <v>0</v>
      </c>
      <c r="G16318" s="3">
        <f>VLOOKUP(C16318,Index[],5,FALSE)</f>
        <v>0</v>
      </c>
      <c r="H16318" t="s">
        <v>325</v>
      </c>
      <c r="I16318">
        <f>VLOOKUP(Table1[[#This Row],[trait_name]],Trait[],2,FALSE)</f>
        <v>2</v>
      </c>
      <c r="J16318" s="23" t="s">
        <v>15</v>
      </c>
      <c r="L16318" s="3" t="s">
        <v>1076</v>
      </c>
      <c r="N16318" s="23"/>
      <c r="O16318"/>
    </row>
    <row r="16319" spans="1:15">
      <c r="A16319" s="66">
        <f>VLOOKUP(C16319,Index[],8,FALSE)</f>
        <v>43279</v>
      </c>
      <c r="B16319" s="5">
        <v>43279</v>
      </c>
      <c r="C16319" t="s">
        <v>1073</v>
      </c>
      <c r="D16319" s="3">
        <f>VLOOKUP(C16319,Index[],2,FALSE)</f>
        <v>148</v>
      </c>
      <c r="E16319" s="3">
        <f>VLOOKUP(C16319,Index[],3,FALSE)</f>
        <v>0</v>
      </c>
      <c r="F16319" s="3">
        <f>VLOOKUP(C16319,Index[],4,FALSE)</f>
        <v>0</v>
      </c>
      <c r="G16319" s="3">
        <f>VLOOKUP(C16319,Index[],5,FALSE)</f>
        <v>0</v>
      </c>
      <c r="H16319" t="s">
        <v>325</v>
      </c>
      <c r="I16319">
        <f>VLOOKUP(Table1[[#This Row],[trait_name]],Trait[],2,FALSE)</f>
        <v>3</v>
      </c>
      <c r="J16319" s="23" t="s">
        <v>18</v>
      </c>
      <c r="L16319" s="3" t="s">
        <v>19</v>
      </c>
      <c r="N16319" s="23"/>
      <c r="O16319"/>
    </row>
    <row r="16320" spans="1:15">
      <c r="A16320" s="66">
        <f>VLOOKUP(C16320,Index[],8,FALSE)</f>
        <v>43279</v>
      </c>
      <c r="B16320" s="5">
        <v>43279</v>
      </c>
      <c r="C16320" t="s">
        <v>1073</v>
      </c>
      <c r="D16320" s="3">
        <f>VLOOKUP(C16320,Index[],2,FALSE)</f>
        <v>148</v>
      </c>
      <c r="E16320" s="3">
        <f>VLOOKUP(C16320,Index[],3,FALSE)</f>
        <v>0</v>
      </c>
      <c r="F16320" s="3">
        <f>VLOOKUP(C16320,Index[],4,FALSE)</f>
        <v>0</v>
      </c>
      <c r="G16320" s="3">
        <f>VLOOKUP(C16320,Index[],5,FALSE)</f>
        <v>0</v>
      </c>
      <c r="H16320" t="s">
        <v>325</v>
      </c>
      <c r="I16320">
        <f>VLOOKUP(Table1[[#This Row],[trait_name]],Trait[],2,FALSE)</f>
        <v>3</v>
      </c>
      <c r="J16320" s="23" t="s">
        <v>18</v>
      </c>
      <c r="L16320" s="3" t="s">
        <v>21</v>
      </c>
      <c r="N16320" s="23"/>
      <c r="O16320"/>
    </row>
    <row r="16321" spans="1:15">
      <c r="A16321" s="66">
        <f>VLOOKUP(C16321,Index[],8,FALSE)</f>
        <v>43279</v>
      </c>
      <c r="B16321" s="5">
        <v>43279</v>
      </c>
      <c r="C16321" t="s">
        <v>1073</v>
      </c>
      <c r="D16321" s="3">
        <f>VLOOKUP(C16321,Index[],2,FALSE)</f>
        <v>148</v>
      </c>
      <c r="E16321" s="3">
        <f>VLOOKUP(C16321,Index[],3,FALSE)</f>
        <v>0</v>
      </c>
      <c r="F16321" s="3">
        <f>VLOOKUP(C16321,Index[],4,FALSE)</f>
        <v>0</v>
      </c>
      <c r="G16321" s="3">
        <f>VLOOKUP(C16321,Index[],5,FALSE)</f>
        <v>0</v>
      </c>
      <c r="H16321" t="s">
        <v>325</v>
      </c>
      <c r="I16321">
        <f>VLOOKUP(Table1[[#This Row],[trait_name]],Trait[],2,FALSE)</f>
        <v>5</v>
      </c>
      <c r="J16321" s="23" t="s">
        <v>24</v>
      </c>
      <c r="L16321" s="3" t="s">
        <v>23</v>
      </c>
      <c r="N16321" s="23"/>
      <c r="O16321"/>
    </row>
    <row r="16322" spans="1:15">
      <c r="A16322" s="66">
        <f>VLOOKUP(C16322,Index[],8,FALSE)</f>
        <v>43279</v>
      </c>
      <c r="B16322" s="5">
        <v>43279</v>
      </c>
      <c r="C16322" t="s">
        <v>1073</v>
      </c>
      <c r="D16322" s="3">
        <f>VLOOKUP(C16322,Index[],2,FALSE)</f>
        <v>148</v>
      </c>
      <c r="E16322" s="3">
        <f>VLOOKUP(C16322,Index[],3,FALSE)</f>
        <v>0</v>
      </c>
      <c r="F16322" s="3">
        <f>VLOOKUP(C16322,Index[],4,FALSE)</f>
        <v>0</v>
      </c>
      <c r="G16322" s="3">
        <f>VLOOKUP(C16322,Index[],5,FALSE)</f>
        <v>0</v>
      </c>
      <c r="H16322" t="s">
        <v>325</v>
      </c>
      <c r="I16322">
        <f>VLOOKUP(Table1[[#This Row],[trait_name]],Trait[],2,FALSE)</f>
        <v>10</v>
      </c>
      <c r="J16322" s="23" t="s">
        <v>29</v>
      </c>
      <c r="L16322" s="3" t="s">
        <v>27</v>
      </c>
      <c r="N16322" s="23"/>
      <c r="O16322"/>
    </row>
    <row r="16323" spans="1:15">
      <c r="A16323" s="66">
        <f>VLOOKUP(C16323,Index[],8,FALSE)</f>
        <v>43279</v>
      </c>
      <c r="B16323" s="25"/>
      <c r="C16323" s="4" t="s">
        <v>1073</v>
      </c>
      <c r="D16323" s="3">
        <f>VLOOKUP(C16323,Index[],2,FALSE)</f>
        <v>148</v>
      </c>
      <c r="E16323" s="3">
        <f>VLOOKUP(C16323,Index[],3,FALSE)</f>
        <v>0</v>
      </c>
      <c r="F16323" s="3">
        <f>VLOOKUP(C16323,Index[],4,FALSE)</f>
        <v>0</v>
      </c>
      <c r="G16323" s="3">
        <f>VLOOKUP(C16323,Index[],5,FALSE)</f>
        <v>0</v>
      </c>
      <c r="I16323">
        <f>VLOOKUP(Table1[[#This Row],[trait_name]],Trait[],2,FALSE)</f>
        <v>15</v>
      </c>
      <c r="J16323" s="23" t="s">
        <v>31</v>
      </c>
      <c r="L16323" s="3"/>
      <c r="N16323" s="23"/>
      <c r="O16323"/>
    </row>
    <row r="16324" spans="1:15">
      <c r="A16324" s="66">
        <f>VLOOKUP(C16324,Index[],8,FALSE)</f>
        <v>43279</v>
      </c>
      <c r="B16324" s="25">
        <v>43279</v>
      </c>
      <c r="C16324" s="4" t="s">
        <v>1073</v>
      </c>
      <c r="D16324" s="3">
        <f>VLOOKUP(C16324,Index[],2,FALSE)</f>
        <v>148</v>
      </c>
      <c r="E16324" s="3">
        <f>VLOOKUP(C16324,Index[],3,FALSE)</f>
        <v>0</v>
      </c>
      <c r="F16324" s="3">
        <f>VLOOKUP(C16324,Index[],4,FALSE)</f>
        <v>0</v>
      </c>
      <c r="G16324" s="3">
        <f>VLOOKUP(C16324,Index[],5,FALSE)</f>
        <v>0</v>
      </c>
      <c r="I16324">
        <f>VLOOKUP(Table1[[#This Row],[trait_name]],Trait[],2,FALSE)</f>
        <v>16</v>
      </c>
      <c r="J16324" s="24" t="s">
        <v>32</v>
      </c>
      <c r="K16324" s="24"/>
      <c r="L16324" s="3"/>
      <c r="N16324" s="23"/>
      <c r="O16324"/>
    </row>
    <row r="16325" spans="1:15">
      <c r="A16325" s="66">
        <f>VLOOKUP(C16325,Index[],8,FALSE)</f>
        <v>43279</v>
      </c>
      <c r="B16325" s="5">
        <v>43279</v>
      </c>
      <c r="C16325" t="s">
        <v>1073</v>
      </c>
      <c r="D16325" s="3">
        <f>VLOOKUP(C16325,Index[],2,FALSE)</f>
        <v>148</v>
      </c>
      <c r="E16325" s="3">
        <f>VLOOKUP(C16325,Index[],3,FALSE)</f>
        <v>0</v>
      </c>
      <c r="F16325" s="3">
        <f>VLOOKUP(C16325,Index[],4,FALSE)</f>
        <v>0</v>
      </c>
      <c r="G16325" s="3">
        <f>VLOOKUP(C16325,Index[],5,FALSE)</f>
        <v>0</v>
      </c>
      <c r="I16325">
        <f>VLOOKUP(Table1[[#This Row],[trait_name]],Trait[],2,FALSE)</f>
        <v>17</v>
      </c>
      <c r="J16325" s="23" t="s">
        <v>33</v>
      </c>
      <c r="L16325" s="3"/>
      <c r="N16325" s="23"/>
      <c r="O16325"/>
    </row>
    <row r="16326" spans="1:15">
      <c r="A16326" s="66">
        <f>VLOOKUP(C16326,Index[],8,FALSE)</f>
        <v>43279</v>
      </c>
      <c r="B16326" s="5">
        <v>43279</v>
      </c>
      <c r="C16326" t="s">
        <v>1073</v>
      </c>
      <c r="D16326" s="3">
        <f>VLOOKUP(C16326,Index[],2,FALSE)</f>
        <v>148</v>
      </c>
      <c r="E16326" s="3">
        <f>VLOOKUP(C16326,Index[],3,FALSE)</f>
        <v>0</v>
      </c>
      <c r="F16326" s="3">
        <f>VLOOKUP(C16326,Index[],4,FALSE)</f>
        <v>0</v>
      </c>
      <c r="G16326" s="3">
        <f>VLOOKUP(C16326,Index[],5,FALSE)</f>
        <v>0</v>
      </c>
      <c r="I16326">
        <f>VLOOKUP(Table1[[#This Row],[trait_name]],Trait[],2,FALSE)</f>
        <v>17</v>
      </c>
      <c r="J16326" s="23" t="s">
        <v>33</v>
      </c>
      <c r="L16326" s="3"/>
      <c r="N16326" s="23"/>
      <c r="O16326"/>
    </row>
    <row r="16327" spans="1:15">
      <c r="A16327" s="66">
        <f>VLOOKUP(C16327,Index[],8,FALSE)</f>
        <v>43279</v>
      </c>
      <c r="B16327" s="5">
        <v>43279</v>
      </c>
      <c r="C16327" t="s">
        <v>1073</v>
      </c>
      <c r="D16327" s="3">
        <f>VLOOKUP(C16327,Index[],2,FALSE)</f>
        <v>148</v>
      </c>
      <c r="E16327" s="3">
        <f>VLOOKUP(C16327,Index[],3,FALSE)</f>
        <v>0</v>
      </c>
      <c r="F16327" s="3">
        <f>VLOOKUP(C16327,Index[],4,FALSE)</f>
        <v>0</v>
      </c>
      <c r="G16327" s="3">
        <f>VLOOKUP(C16327,Index[],5,FALSE)</f>
        <v>0</v>
      </c>
      <c r="I16327">
        <f>VLOOKUP(Table1[[#This Row],[trait_name]],Trait[],2,FALSE)</f>
        <v>17</v>
      </c>
      <c r="J16327" s="23" t="s">
        <v>33</v>
      </c>
      <c r="L16327" s="3"/>
      <c r="N16327" s="23"/>
      <c r="O16327"/>
    </row>
    <row r="16328" spans="1:15">
      <c r="A16328" s="66">
        <f>VLOOKUP(C16328,Index[],8,FALSE)</f>
        <v>43279</v>
      </c>
      <c r="B16328" s="25">
        <v>43279</v>
      </c>
      <c r="C16328" s="4" t="s">
        <v>1073</v>
      </c>
      <c r="D16328" s="3">
        <f>VLOOKUP(C16328,Index[],2,FALSE)</f>
        <v>148</v>
      </c>
      <c r="E16328" s="3">
        <f>VLOOKUP(C16328,Index[],3,FALSE)</f>
        <v>0</v>
      </c>
      <c r="F16328" s="3">
        <f>VLOOKUP(C16328,Index[],4,FALSE)</f>
        <v>0</v>
      </c>
      <c r="G16328" s="3">
        <f>VLOOKUP(C16328,Index[],5,FALSE)</f>
        <v>0</v>
      </c>
      <c r="I16328">
        <f>VLOOKUP(Table1[[#This Row],[trait_name]],Trait[],2,FALSE)</f>
        <v>18</v>
      </c>
      <c r="J16328" s="23" t="s">
        <v>37</v>
      </c>
      <c r="L16328" s="3"/>
      <c r="N16328" s="23"/>
      <c r="O16328"/>
    </row>
    <row r="16329" spans="1:15">
      <c r="A16329" s="66">
        <f>VLOOKUP(C16329,Index[],8,FALSE)</f>
        <v>43279</v>
      </c>
      <c r="B16329" s="5">
        <v>43279</v>
      </c>
      <c r="C16329" t="s">
        <v>1073</v>
      </c>
      <c r="D16329" s="3">
        <f>VLOOKUP(C16329,Index[],2,FALSE)</f>
        <v>148</v>
      </c>
      <c r="E16329" s="3">
        <f>VLOOKUP(C16329,Index[],3,FALSE)</f>
        <v>0</v>
      </c>
      <c r="F16329" s="3">
        <f>VLOOKUP(C16329,Index[],4,FALSE)</f>
        <v>0</v>
      </c>
      <c r="G16329" s="3">
        <f>VLOOKUP(C16329,Index[],5,FALSE)</f>
        <v>0</v>
      </c>
      <c r="H16329" t="s">
        <v>325</v>
      </c>
      <c r="I16329">
        <f>VLOOKUP(Table1[[#This Row],[trait_name]],Trait[],2,FALSE)</f>
        <v>19</v>
      </c>
      <c r="J16329" s="23" t="s">
        <v>38</v>
      </c>
      <c r="L16329" s="3" t="s">
        <v>39</v>
      </c>
      <c r="N16329" s="23"/>
      <c r="O16329"/>
    </row>
    <row r="16330" spans="1:15">
      <c r="A16330" s="66">
        <f>VLOOKUP(C16330,Index[],8,FALSE)</f>
        <v>43279</v>
      </c>
      <c r="B16330" s="5">
        <v>43279</v>
      </c>
      <c r="C16330" t="s">
        <v>1073</v>
      </c>
      <c r="D16330" s="3">
        <f>VLOOKUP(C16330,Index[],2,FALSE)</f>
        <v>148</v>
      </c>
      <c r="E16330" s="3">
        <f>VLOOKUP(C16330,Index[],3,FALSE)</f>
        <v>0</v>
      </c>
      <c r="F16330" s="3">
        <f>VLOOKUP(C16330,Index[],4,FALSE)</f>
        <v>0</v>
      </c>
      <c r="G16330" s="3">
        <f>VLOOKUP(C16330,Index[],5,FALSE)</f>
        <v>0</v>
      </c>
      <c r="H16330" t="s">
        <v>325</v>
      </c>
      <c r="I16330">
        <f>VLOOKUP(Table1[[#This Row],[trait_name]],Trait[],2,FALSE)</f>
        <v>19</v>
      </c>
      <c r="J16330" s="23" t="s">
        <v>38</v>
      </c>
      <c r="L16330" s="3" t="s">
        <v>40</v>
      </c>
      <c r="N16330" s="23"/>
      <c r="O16330"/>
    </row>
    <row r="16331" spans="1:15">
      <c r="A16331" s="66">
        <f>VLOOKUP(C16331,Index[],8,FALSE)</f>
        <v>43279</v>
      </c>
      <c r="B16331" s="5">
        <v>43311</v>
      </c>
      <c r="C16331" t="s">
        <v>1073</v>
      </c>
      <c r="D16331" s="3">
        <f>VLOOKUP(C16331,Index[],2,FALSE)</f>
        <v>148</v>
      </c>
      <c r="E16331" s="3">
        <f>VLOOKUP(C16331,Index[],3,FALSE)</f>
        <v>0</v>
      </c>
      <c r="F16331" s="3">
        <f>VLOOKUP(C16331,Index[],4,FALSE)</f>
        <v>0</v>
      </c>
      <c r="G16331" s="3">
        <f>VLOOKUP(C16331,Index[],5,FALSE)</f>
        <v>0</v>
      </c>
      <c r="I16331">
        <f>VLOOKUP(Table1[[#This Row],[trait_name]],Trait[],2,FALSE)</f>
        <v>20</v>
      </c>
      <c r="J16331" s="23" t="s">
        <v>41</v>
      </c>
      <c r="L16331" s="3"/>
      <c r="M16331" s="3"/>
      <c r="N16331" s="23"/>
      <c r="O16331"/>
    </row>
    <row r="16332" spans="1:15">
      <c r="A16332" s="66">
        <f>VLOOKUP(C16332,Index[],8,FALSE)</f>
        <v>43279</v>
      </c>
      <c r="B16332" s="5">
        <v>43279</v>
      </c>
      <c r="C16332" t="s">
        <v>1073</v>
      </c>
      <c r="D16332" s="3">
        <f>VLOOKUP(C16332,Index[],2,FALSE)</f>
        <v>148</v>
      </c>
      <c r="E16332" s="3">
        <f>VLOOKUP(C16332,Index[],3,FALSE)</f>
        <v>0</v>
      </c>
      <c r="F16332" s="3">
        <f>VLOOKUP(C16332,Index[],4,FALSE)</f>
        <v>0</v>
      </c>
      <c r="G16332" s="3">
        <f>VLOOKUP(C16332,Index[],5,FALSE)</f>
        <v>0</v>
      </c>
      <c r="H16332" t="s">
        <v>325</v>
      </c>
      <c r="I16332">
        <f>VLOOKUP(Table1[[#This Row],[trait_name]],Trait[],2,FALSE)</f>
        <v>21</v>
      </c>
      <c r="J16332" s="23" t="s">
        <v>43</v>
      </c>
      <c r="L16332" s="3" t="s">
        <v>44</v>
      </c>
      <c r="N16332" s="23"/>
      <c r="O16332"/>
    </row>
    <row r="16333" spans="1:15">
      <c r="A16333" s="66">
        <f>VLOOKUP(C16333,Index[],8,FALSE)</f>
        <v>43279</v>
      </c>
      <c r="B16333" s="25">
        <v>43279</v>
      </c>
      <c r="C16333" s="4" t="s">
        <v>1073</v>
      </c>
      <c r="D16333" s="3">
        <f>VLOOKUP(C16333,Index[],2,FALSE)</f>
        <v>148</v>
      </c>
      <c r="E16333" s="3">
        <f>VLOOKUP(C16333,Index[],3,FALSE)</f>
        <v>0</v>
      </c>
      <c r="F16333" s="3">
        <f>VLOOKUP(C16333,Index[],4,FALSE)</f>
        <v>0</v>
      </c>
      <c r="G16333" s="3">
        <f>VLOOKUP(C16333,Index[],5,FALSE)</f>
        <v>0</v>
      </c>
      <c r="I16333">
        <f>VLOOKUP(Table1[[#This Row],[trait_name]],Trait[],2,FALSE)</f>
        <v>21</v>
      </c>
      <c r="J16333" s="23" t="s">
        <v>43</v>
      </c>
      <c r="L16333" s="3"/>
      <c r="N16333" s="23"/>
      <c r="O16333"/>
    </row>
    <row r="16334" spans="1:15">
      <c r="A16334" s="66">
        <f>VLOOKUP(C16334,Index[],8,FALSE)</f>
        <v>43279</v>
      </c>
      <c r="B16334" s="5">
        <v>43279</v>
      </c>
      <c r="C16334" t="s">
        <v>1073</v>
      </c>
      <c r="D16334" s="3">
        <f>VLOOKUP(C16334,Index[],2,FALSE)</f>
        <v>148</v>
      </c>
      <c r="E16334" s="3">
        <f>VLOOKUP(C16334,Index[],3,FALSE)</f>
        <v>0</v>
      </c>
      <c r="F16334" s="3">
        <f>VLOOKUP(C16334,Index[],4,FALSE)</f>
        <v>0</v>
      </c>
      <c r="G16334" s="3">
        <f>VLOOKUP(C16334,Index[],5,FALSE)</f>
        <v>0</v>
      </c>
      <c r="I16334">
        <f>VLOOKUP(Table1[[#This Row],[trait_name]],Trait[],2,FALSE)</f>
        <v>22</v>
      </c>
      <c r="J16334" s="23" t="s">
        <v>47</v>
      </c>
      <c r="L16334" s="3"/>
      <c r="N16334" s="23"/>
      <c r="O16334"/>
    </row>
    <row r="16335" spans="1:15">
      <c r="A16335" s="66">
        <f>VLOOKUP(C16335,Index[],8,FALSE)</f>
        <v>43279</v>
      </c>
      <c r="B16335" s="5"/>
      <c r="C16335" t="s">
        <v>1073</v>
      </c>
      <c r="D16335" s="3">
        <f>VLOOKUP(C16335,Index[],2,FALSE)</f>
        <v>148</v>
      </c>
      <c r="E16335" s="3">
        <f>VLOOKUP(C16335,Index[],3,FALSE)</f>
        <v>0</v>
      </c>
      <c r="F16335" s="3">
        <f>VLOOKUP(C16335,Index[],4,FALSE)</f>
        <v>0</v>
      </c>
      <c r="G16335" s="3">
        <f>VLOOKUP(C16335,Index[],5,FALSE)</f>
        <v>0</v>
      </c>
      <c r="I16335">
        <f>VLOOKUP(Table1[[#This Row],[trait_name]],Trait[],2,FALSE)</f>
        <v>23</v>
      </c>
      <c r="J16335" s="23" t="s">
        <v>49</v>
      </c>
      <c r="L16335" s="3"/>
      <c r="N16335" s="23"/>
      <c r="O16335"/>
    </row>
    <row r="16336" spans="1:15">
      <c r="A16336" s="66">
        <f>VLOOKUP(C16336,Index[],8,FALSE)</f>
        <v>43279</v>
      </c>
      <c r="B16336" s="25"/>
      <c r="C16336" s="4" t="s">
        <v>1073</v>
      </c>
      <c r="D16336" s="3">
        <f>VLOOKUP(C16336,Index[],2,FALSE)</f>
        <v>148</v>
      </c>
      <c r="E16336" s="3">
        <f>VLOOKUP(C16336,Index[],3,FALSE)</f>
        <v>0</v>
      </c>
      <c r="F16336" s="3">
        <f>VLOOKUP(C16336,Index[],4,FALSE)</f>
        <v>0</v>
      </c>
      <c r="G16336" s="3">
        <f>VLOOKUP(C16336,Index[],5,FALSE)</f>
        <v>0</v>
      </c>
      <c r="I16336">
        <f>VLOOKUP(Table1[[#This Row],[trait_name]],Trait[],2,FALSE)</f>
        <v>24</v>
      </c>
      <c r="J16336" s="23" t="s">
        <v>53</v>
      </c>
      <c r="L16336" s="3"/>
      <c r="N16336" s="23"/>
      <c r="O16336"/>
    </row>
    <row r="16337" spans="1:15">
      <c r="A16337" s="66">
        <f>VLOOKUP(C16337,Index[],8,FALSE)</f>
        <v>43279</v>
      </c>
      <c r="B16337" s="25"/>
      <c r="C16337" s="4" t="s">
        <v>1073</v>
      </c>
      <c r="D16337" s="3">
        <f>VLOOKUP(C16337,Index[],2,FALSE)</f>
        <v>148</v>
      </c>
      <c r="E16337" s="3">
        <f>VLOOKUP(C16337,Index[],3,FALSE)</f>
        <v>0</v>
      </c>
      <c r="F16337" s="3">
        <f>VLOOKUP(C16337,Index[],4,FALSE)</f>
        <v>0</v>
      </c>
      <c r="G16337" s="3">
        <f>VLOOKUP(C16337,Index[],5,FALSE)</f>
        <v>0</v>
      </c>
      <c r="I16337">
        <f>VLOOKUP(Table1[[#This Row],[trait_name]],Trait[],2,FALSE)</f>
        <v>25</v>
      </c>
      <c r="J16337" s="23" t="s">
        <v>57</v>
      </c>
      <c r="L16337" s="3"/>
      <c r="N16337" s="23"/>
      <c r="O16337"/>
    </row>
    <row r="16338" spans="1:15">
      <c r="A16338" s="66">
        <f>VLOOKUP(C16338,Index[],8,FALSE)</f>
        <v>43279</v>
      </c>
      <c r="B16338" s="5">
        <v>43279</v>
      </c>
      <c r="C16338" t="s">
        <v>1073</v>
      </c>
      <c r="D16338" s="3">
        <f>VLOOKUP(C16338,Index[],2,FALSE)</f>
        <v>148</v>
      </c>
      <c r="E16338" s="3">
        <f>VLOOKUP(C16338,Index[],3,FALSE)</f>
        <v>0</v>
      </c>
      <c r="F16338" s="3">
        <f>VLOOKUP(C16338,Index[],4,FALSE)</f>
        <v>0</v>
      </c>
      <c r="G16338" s="3">
        <f>VLOOKUP(C16338,Index[],5,FALSE)</f>
        <v>0</v>
      </c>
      <c r="I16338">
        <f>VLOOKUP(Table1[[#This Row],[trait_name]],Trait[],2,FALSE)</f>
        <v>26</v>
      </c>
      <c r="J16338" s="23" t="s">
        <v>58</v>
      </c>
      <c r="L16338" s="19" t="s">
        <v>59</v>
      </c>
      <c r="N16338" s="23"/>
      <c r="O16338"/>
    </row>
    <row r="16339" spans="1:15">
      <c r="A16339" s="66">
        <f>VLOOKUP(C16339,Index[],8,FALSE)</f>
        <v>43279</v>
      </c>
      <c r="B16339" s="5">
        <v>43279</v>
      </c>
      <c r="C16339" t="s">
        <v>1073</v>
      </c>
      <c r="D16339" s="3">
        <f>VLOOKUP(C16339,Index[],2,FALSE)</f>
        <v>148</v>
      </c>
      <c r="E16339" s="3">
        <f>VLOOKUP(C16339,Index[],3,FALSE)</f>
        <v>0</v>
      </c>
      <c r="F16339" s="3">
        <f>VLOOKUP(C16339,Index[],4,FALSE)</f>
        <v>0</v>
      </c>
      <c r="G16339" s="3">
        <f>VLOOKUP(C16339,Index[],5,FALSE)</f>
        <v>0</v>
      </c>
      <c r="H16339" t="s">
        <v>281</v>
      </c>
      <c r="I16339">
        <f>VLOOKUP(Table1[[#This Row],[trait_name]],Trait[],2,FALSE)</f>
        <v>26</v>
      </c>
      <c r="J16339" s="23" t="s">
        <v>58</v>
      </c>
      <c r="L16339" s="3" t="s">
        <v>60</v>
      </c>
      <c r="N16339" s="23"/>
      <c r="O16339"/>
    </row>
    <row r="16340" spans="1:15">
      <c r="A16340" s="66">
        <f>VLOOKUP(C16340,Index[],8,FALSE)</f>
        <v>43279</v>
      </c>
      <c r="B16340" s="5">
        <v>43311</v>
      </c>
      <c r="C16340" t="s">
        <v>1073</v>
      </c>
      <c r="D16340" s="3">
        <f>VLOOKUP(C16340,Index[],2,FALSE)</f>
        <v>148</v>
      </c>
      <c r="E16340" s="3">
        <f>VLOOKUP(C16340,Index[],3,FALSE)</f>
        <v>0</v>
      </c>
      <c r="F16340" s="3">
        <f>VLOOKUP(C16340,Index[],4,FALSE)</f>
        <v>0</v>
      </c>
      <c r="G16340" s="3">
        <f>VLOOKUP(C16340,Index[],5,FALSE)</f>
        <v>0</v>
      </c>
      <c r="I16340">
        <f>VLOOKUP(Table1[[#This Row],[trait_name]],Trait[],2,FALSE)</f>
        <v>27</v>
      </c>
      <c r="J16340" s="23" t="s">
        <v>61</v>
      </c>
      <c r="L16340" s="3"/>
      <c r="M16340" s="3"/>
      <c r="N16340" s="23"/>
      <c r="O16340"/>
    </row>
    <row r="16341" spans="1:15">
      <c r="A16341" s="66">
        <f>VLOOKUP(C16341,Index[],8,FALSE)</f>
        <v>43279</v>
      </c>
      <c r="B16341" s="5">
        <v>43311</v>
      </c>
      <c r="C16341" t="s">
        <v>1073</v>
      </c>
      <c r="D16341" s="3">
        <f>VLOOKUP(C16341,Index[],2,FALSE)</f>
        <v>148</v>
      </c>
      <c r="E16341" s="3">
        <f>VLOOKUP(C16341,Index[],3,FALSE)</f>
        <v>0</v>
      </c>
      <c r="F16341" s="3">
        <f>VLOOKUP(C16341,Index[],4,FALSE)</f>
        <v>0</v>
      </c>
      <c r="G16341" s="3">
        <f>VLOOKUP(C16341,Index[],5,FALSE)</f>
        <v>0</v>
      </c>
      <c r="I16341">
        <f>VLOOKUP(Table1[[#This Row],[trait_name]],Trait[],2,FALSE)</f>
        <v>28</v>
      </c>
      <c r="J16341" s="23" t="s">
        <v>62</v>
      </c>
      <c r="L16341" s="3"/>
      <c r="M16341" s="3"/>
      <c r="N16341" s="23"/>
      <c r="O16341"/>
    </row>
    <row r="16342" spans="1:15">
      <c r="A16342" s="66">
        <f>VLOOKUP(C16342,Index[],8,FALSE)</f>
        <v>43279</v>
      </c>
      <c r="B16342" s="5">
        <v>43279</v>
      </c>
      <c r="C16342" t="s">
        <v>1073</v>
      </c>
      <c r="D16342" s="3">
        <f>VLOOKUP(C16342,Index[],2,FALSE)</f>
        <v>148</v>
      </c>
      <c r="E16342" s="3">
        <f>VLOOKUP(C16342,Index[],3,FALSE)</f>
        <v>0</v>
      </c>
      <c r="F16342" s="3">
        <f>VLOOKUP(C16342,Index[],4,FALSE)</f>
        <v>0</v>
      </c>
      <c r="G16342" s="3">
        <f>VLOOKUP(C16342,Index[],5,FALSE)</f>
        <v>0</v>
      </c>
      <c r="H16342" t="s">
        <v>281</v>
      </c>
      <c r="I16342">
        <f>VLOOKUP(Table1[[#This Row],[trait_name]],Trait[],2,FALSE)</f>
        <v>29</v>
      </c>
      <c r="J16342" s="23" t="s">
        <v>63</v>
      </c>
      <c r="L16342" s="3">
        <v>15</v>
      </c>
      <c r="N16342" s="23"/>
      <c r="O16342"/>
    </row>
    <row r="16343" spans="1:15">
      <c r="A16343" s="66">
        <f>VLOOKUP(C16343,Index[],8,FALSE)</f>
        <v>43279</v>
      </c>
      <c r="B16343" s="5">
        <v>43279</v>
      </c>
      <c r="C16343" t="s">
        <v>1073</v>
      </c>
      <c r="D16343" s="3">
        <f>VLOOKUP(C16343,Index[],2,FALSE)</f>
        <v>148</v>
      </c>
      <c r="E16343" s="3">
        <f>VLOOKUP(C16343,Index[],3,FALSE)</f>
        <v>0</v>
      </c>
      <c r="F16343" s="3">
        <f>VLOOKUP(C16343,Index[],4,FALSE)</f>
        <v>0</v>
      </c>
      <c r="G16343" s="3">
        <f>VLOOKUP(C16343,Index[],5,FALSE)</f>
        <v>0</v>
      </c>
      <c r="H16343" t="s">
        <v>325</v>
      </c>
      <c r="I16343">
        <f>VLOOKUP(Table1[[#This Row],[trait_name]],Trait[],2,FALSE)</f>
        <v>29</v>
      </c>
      <c r="J16343" s="23" t="s">
        <v>63</v>
      </c>
      <c r="L16343" s="3">
        <v>25</v>
      </c>
      <c r="N16343" s="23"/>
      <c r="O16343"/>
    </row>
    <row r="16344" spans="1:15">
      <c r="A16344" s="66">
        <f>VLOOKUP(C16344,Index[],8,FALSE)</f>
        <v>43279</v>
      </c>
      <c r="B16344" s="5">
        <v>43279</v>
      </c>
      <c r="C16344" t="s">
        <v>1073</v>
      </c>
      <c r="D16344" s="3">
        <f>VLOOKUP(C16344,Index[],2,FALSE)</f>
        <v>148</v>
      </c>
      <c r="E16344" s="3">
        <f>VLOOKUP(C16344,Index[],3,FALSE)</f>
        <v>0</v>
      </c>
      <c r="F16344" s="3">
        <f>VLOOKUP(C16344,Index[],4,FALSE)</f>
        <v>0</v>
      </c>
      <c r="G16344" s="3">
        <f>VLOOKUP(C16344,Index[],5,FALSE)</f>
        <v>0</v>
      </c>
      <c r="I16344">
        <f>VLOOKUP(Table1[[#This Row],[trait_name]],Trait[],2,FALSE)</f>
        <v>30</v>
      </c>
      <c r="J16344" s="23" t="s">
        <v>64</v>
      </c>
      <c r="L16344" s="3"/>
      <c r="N16344" s="23"/>
      <c r="O16344"/>
    </row>
    <row r="16345" spans="1:15">
      <c r="A16345" s="66">
        <f>VLOOKUP(C16345,Index[],8,FALSE)</f>
        <v>43279</v>
      </c>
      <c r="B16345" s="5">
        <v>43279</v>
      </c>
      <c r="C16345" t="s">
        <v>1073</v>
      </c>
      <c r="D16345" s="3">
        <f>VLOOKUP(C16345,Index[],2,FALSE)</f>
        <v>148</v>
      </c>
      <c r="E16345" s="3">
        <f>VLOOKUP(C16345,Index[],3,FALSE)</f>
        <v>0</v>
      </c>
      <c r="F16345" s="3">
        <f>VLOOKUP(C16345,Index[],4,FALSE)</f>
        <v>0</v>
      </c>
      <c r="G16345" s="3">
        <f>VLOOKUP(C16345,Index[],5,FALSE)</f>
        <v>0</v>
      </c>
      <c r="H16345" t="s">
        <v>281</v>
      </c>
      <c r="I16345">
        <f>VLOOKUP(Table1[[#This Row],[trait_name]],Trait[],2,FALSE)</f>
        <v>31</v>
      </c>
      <c r="J16345" s="23" t="s">
        <v>65</v>
      </c>
      <c r="L16345" s="3">
        <v>6</v>
      </c>
      <c r="N16345" s="23"/>
      <c r="O16345"/>
    </row>
    <row r="16346" spans="1:15">
      <c r="A16346" s="66">
        <f>VLOOKUP(C16346,Index[],8,FALSE)</f>
        <v>43279</v>
      </c>
      <c r="B16346" s="5">
        <v>43279</v>
      </c>
      <c r="C16346" t="s">
        <v>1073</v>
      </c>
      <c r="D16346" s="3">
        <f>VLOOKUP(C16346,Index[],2,FALSE)</f>
        <v>148</v>
      </c>
      <c r="E16346" s="3">
        <f>VLOOKUP(C16346,Index[],3,FALSE)</f>
        <v>0</v>
      </c>
      <c r="F16346" s="3">
        <f>VLOOKUP(C16346,Index[],4,FALSE)</f>
        <v>0</v>
      </c>
      <c r="G16346" s="3">
        <f>VLOOKUP(C16346,Index[],5,FALSE)</f>
        <v>0</v>
      </c>
      <c r="I16346">
        <f>VLOOKUP(Table1[[#This Row],[trait_name]],Trait[],2,FALSE)</f>
        <v>31</v>
      </c>
      <c r="J16346" s="23" t="s">
        <v>65</v>
      </c>
      <c r="L16346" s="3"/>
      <c r="N16346" s="23"/>
      <c r="O16346"/>
    </row>
    <row r="16347" spans="1:15">
      <c r="A16347" s="66">
        <f>VLOOKUP(C16347,Index[],8,FALSE)</f>
        <v>43279</v>
      </c>
      <c r="B16347" s="5">
        <v>43279</v>
      </c>
      <c r="C16347" t="s">
        <v>1073</v>
      </c>
      <c r="D16347" s="3">
        <f>VLOOKUP(C16347,Index[],2,FALSE)</f>
        <v>148</v>
      </c>
      <c r="E16347" s="3">
        <f>VLOOKUP(C16347,Index[],3,FALSE)</f>
        <v>0</v>
      </c>
      <c r="F16347" s="3">
        <f>VLOOKUP(C16347,Index[],4,FALSE)</f>
        <v>0</v>
      </c>
      <c r="G16347" s="3">
        <f>VLOOKUP(C16347,Index[],5,FALSE)</f>
        <v>0</v>
      </c>
      <c r="I16347">
        <f>VLOOKUP(Table1[[#This Row],[trait_name]],Trait[],2,FALSE)</f>
        <v>32</v>
      </c>
      <c r="J16347" s="23" t="s">
        <v>66</v>
      </c>
      <c r="L16347" s="3"/>
      <c r="N16347" s="23"/>
      <c r="O16347"/>
    </row>
    <row r="16348" spans="1:15">
      <c r="A16348" s="66">
        <f>VLOOKUP(C16348,Index[],8,FALSE)</f>
        <v>43279</v>
      </c>
      <c r="B16348" s="5">
        <v>43279</v>
      </c>
      <c r="C16348" t="s">
        <v>1073</v>
      </c>
      <c r="D16348" s="3">
        <f>VLOOKUP(C16348,Index[],2,FALSE)</f>
        <v>148</v>
      </c>
      <c r="E16348" s="3">
        <f>VLOOKUP(C16348,Index[],3,FALSE)</f>
        <v>0</v>
      </c>
      <c r="F16348" s="3">
        <f>VLOOKUP(C16348,Index[],4,FALSE)</f>
        <v>0</v>
      </c>
      <c r="G16348" s="3">
        <f>VLOOKUP(C16348,Index[],5,FALSE)</f>
        <v>0</v>
      </c>
      <c r="H16348" t="s">
        <v>325</v>
      </c>
      <c r="I16348">
        <f>VLOOKUP(Table1[[#This Row],[trait_name]],Trait[],2,FALSE)</f>
        <v>33</v>
      </c>
      <c r="J16348" s="23" t="s">
        <v>67</v>
      </c>
      <c r="L16348" s="3">
        <v>10</v>
      </c>
      <c r="N16348" s="23"/>
      <c r="O16348"/>
    </row>
    <row r="16349" spans="1:15">
      <c r="A16349" s="66">
        <f>VLOOKUP(C16349,Index[],8,FALSE)</f>
        <v>43279</v>
      </c>
      <c r="B16349" s="5">
        <v>43279</v>
      </c>
      <c r="C16349" t="s">
        <v>1073</v>
      </c>
      <c r="D16349" s="3">
        <f>VLOOKUP(C16349,Index[],2,FALSE)</f>
        <v>148</v>
      </c>
      <c r="E16349" s="3">
        <f>VLOOKUP(C16349,Index[],3,FALSE)</f>
        <v>0</v>
      </c>
      <c r="F16349" s="3">
        <f>VLOOKUP(C16349,Index[],4,FALSE)</f>
        <v>0</v>
      </c>
      <c r="G16349" s="3">
        <f>VLOOKUP(C16349,Index[],5,FALSE)</f>
        <v>0</v>
      </c>
      <c r="I16349">
        <f>VLOOKUP(Table1[[#This Row],[trait_name]],Trait[],2,FALSE)</f>
        <v>34</v>
      </c>
      <c r="J16349" s="23" t="s">
        <v>68</v>
      </c>
      <c r="L16349" s="3"/>
      <c r="N16349" s="23"/>
      <c r="O16349"/>
    </row>
    <row r="16350" spans="1:15">
      <c r="A16350" s="66">
        <f>VLOOKUP(C16350,Index[],8,FALSE)</f>
        <v>43279</v>
      </c>
      <c r="B16350" s="5">
        <v>43279</v>
      </c>
      <c r="C16350" t="s">
        <v>1073</v>
      </c>
      <c r="D16350" s="3">
        <f>VLOOKUP(C16350,Index[],2,FALSE)</f>
        <v>148</v>
      </c>
      <c r="E16350" s="3">
        <f>VLOOKUP(C16350,Index[],3,FALSE)</f>
        <v>0</v>
      </c>
      <c r="F16350" s="3">
        <f>VLOOKUP(C16350,Index[],4,FALSE)</f>
        <v>0</v>
      </c>
      <c r="G16350" s="3">
        <f>VLOOKUP(C16350,Index[],5,FALSE)</f>
        <v>0</v>
      </c>
      <c r="H16350" t="s">
        <v>325</v>
      </c>
      <c r="I16350">
        <f>VLOOKUP(Table1[[#This Row],[trait_name]],Trait[],2,FALSE)</f>
        <v>35</v>
      </c>
      <c r="J16350" s="23" t="s">
        <v>166</v>
      </c>
      <c r="L16350" s="3" t="s">
        <v>271</v>
      </c>
      <c r="N16350" s="23"/>
      <c r="O16350"/>
    </row>
    <row r="16351" spans="1:15">
      <c r="A16351" s="66">
        <f>VLOOKUP(C16351,Index[],8,FALSE)</f>
        <v>43279</v>
      </c>
      <c r="B16351" s="5">
        <v>43279</v>
      </c>
      <c r="C16351" t="s">
        <v>1073</v>
      </c>
      <c r="D16351" s="3">
        <f>VLOOKUP(C16351,Index[],2,FALSE)</f>
        <v>148</v>
      </c>
      <c r="E16351" s="3">
        <f>VLOOKUP(C16351,Index[],3,FALSE)</f>
        <v>0</v>
      </c>
      <c r="F16351" s="3">
        <f>VLOOKUP(C16351,Index[],4,FALSE)</f>
        <v>0</v>
      </c>
      <c r="G16351" s="3">
        <f>VLOOKUP(C16351,Index[],5,FALSE)</f>
        <v>0</v>
      </c>
      <c r="I16351">
        <f>VLOOKUP(Table1[[#This Row],[trait_name]],Trait[],2,FALSE)</f>
        <v>35</v>
      </c>
      <c r="J16351" s="23" t="s">
        <v>166</v>
      </c>
      <c r="L16351" s="3"/>
      <c r="N16351" s="23"/>
      <c r="O16351"/>
    </row>
    <row r="16352" spans="1:15">
      <c r="A16352" s="66">
        <f>VLOOKUP(C16352,Index[],8,FALSE)</f>
        <v>43279</v>
      </c>
      <c r="B16352" s="5">
        <v>43279</v>
      </c>
      <c r="C16352" t="s">
        <v>1073</v>
      </c>
      <c r="D16352" s="3">
        <f>VLOOKUP(C16352,Index[],2,FALSE)</f>
        <v>148</v>
      </c>
      <c r="E16352" s="3">
        <f>VLOOKUP(C16352,Index[],3,FALSE)</f>
        <v>0</v>
      </c>
      <c r="F16352" s="3">
        <f>VLOOKUP(C16352,Index[],4,FALSE)</f>
        <v>0</v>
      </c>
      <c r="G16352" s="3">
        <f>VLOOKUP(C16352,Index[],5,FALSE)</f>
        <v>0</v>
      </c>
      <c r="I16352">
        <f>VLOOKUP(Table1[[#This Row],[trait_name]],Trait[],2,FALSE)</f>
        <v>36</v>
      </c>
      <c r="J16352" s="23" t="s">
        <v>69</v>
      </c>
      <c r="L16352" s="3"/>
      <c r="N16352" s="23"/>
      <c r="O16352"/>
    </row>
    <row r="16353" spans="1:15">
      <c r="A16353" s="66">
        <f>VLOOKUP(C16353,Index[],8,FALSE)</f>
        <v>43279</v>
      </c>
      <c r="B16353" s="5">
        <v>43279</v>
      </c>
      <c r="C16353" t="s">
        <v>1073</v>
      </c>
      <c r="D16353" s="3">
        <f>VLOOKUP(C16353,Index[],2,FALSE)</f>
        <v>148</v>
      </c>
      <c r="E16353" s="3">
        <f>VLOOKUP(C16353,Index[],3,FALSE)</f>
        <v>0</v>
      </c>
      <c r="F16353" s="3">
        <f>VLOOKUP(C16353,Index[],4,FALSE)</f>
        <v>0</v>
      </c>
      <c r="G16353" s="3">
        <f>VLOOKUP(C16353,Index[],5,FALSE)</f>
        <v>0</v>
      </c>
      <c r="I16353">
        <f>VLOOKUP(Table1[[#This Row],[trait_name]],Trait[],2,FALSE)</f>
        <v>36</v>
      </c>
      <c r="J16353" s="23" t="s">
        <v>69</v>
      </c>
      <c r="L16353" s="3"/>
      <c r="N16353" s="24"/>
      <c r="O16353"/>
    </row>
    <row r="16354" spans="1:15">
      <c r="A16354" s="66">
        <f>VLOOKUP(C16354,Index[],8,FALSE)</f>
        <v>43279</v>
      </c>
      <c r="B16354" s="5">
        <v>43279</v>
      </c>
      <c r="C16354" t="s">
        <v>1073</v>
      </c>
      <c r="D16354" s="3">
        <f>VLOOKUP(C16354,Index[],2,FALSE)</f>
        <v>148</v>
      </c>
      <c r="E16354" s="3">
        <f>VLOOKUP(C16354,Index[],3,FALSE)</f>
        <v>0</v>
      </c>
      <c r="F16354" s="3">
        <f>VLOOKUP(C16354,Index[],4,FALSE)</f>
        <v>0</v>
      </c>
      <c r="G16354" s="3">
        <f>VLOOKUP(C16354,Index[],5,FALSE)</f>
        <v>0</v>
      </c>
      <c r="H16354" t="s">
        <v>281</v>
      </c>
      <c r="I16354">
        <f>VLOOKUP(Table1[[#This Row],[trait_name]],Trait[],2,FALSE)</f>
        <v>37</v>
      </c>
      <c r="J16354" s="23" t="s">
        <v>170</v>
      </c>
      <c r="L16354" s="3" t="s">
        <v>55</v>
      </c>
      <c r="N16354" s="23"/>
      <c r="O16354"/>
    </row>
    <row r="16355" spans="1:15">
      <c r="A16355" s="66">
        <f>VLOOKUP(C16355,Index[],8,FALSE)</f>
        <v>43279</v>
      </c>
      <c r="B16355" s="5"/>
      <c r="C16355" t="s">
        <v>1073</v>
      </c>
      <c r="D16355" s="3">
        <f>VLOOKUP(C16355,Index[],2,FALSE)</f>
        <v>148</v>
      </c>
      <c r="E16355" s="3">
        <f>VLOOKUP(C16355,Index[],3,FALSE)</f>
        <v>0</v>
      </c>
      <c r="F16355" s="3">
        <f>VLOOKUP(C16355,Index[],4,FALSE)</f>
        <v>0</v>
      </c>
      <c r="G16355" s="3">
        <f>VLOOKUP(C16355,Index[],5,FALSE)</f>
        <v>0</v>
      </c>
      <c r="I16355">
        <f>VLOOKUP(Table1[[#This Row],[trait_name]],Trait[],2,FALSE)</f>
        <v>38</v>
      </c>
      <c r="J16355" s="23" t="s">
        <v>72</v>
      </c>
      <c r="L16355" s="3"/>
      <c r="N16355" s="23"/>
      <c r="O16355"/>
    </row>
    <row r="16356" spans="1:15">
      <c r="A16356" s="66">
        <f>VLOOKUP(C16356,Index[],8,FALSE)</f>
        <v>43279</v>
      </c>
      <c r="B16356" s="5">
        <v>43311</v>
      </c>
      <c r="C16356" t="s">
        <v>1073</v>
      </c>
      <c r="D16356" s="3">
        <f>VLOOKUP(C16356,Index[],2,FALSE)</f>
        <v>148</v>
      </c>
      <c r="E16356" s="3">
        <f>VLOOKUP(C16356,Index[],3,FALSE)</f>
        <v>0</v>
      </c>
      <c r="F16356" s="3">
        <f>VLOOKUP(C16356,Index[],4,FALSE)</f>
        <v>0</v>
      </c>
      <c r="G16356" s="3">
        <f>VLOOKUP(C16356,Index[],5,FALSE)</f>
        <v>0</v>
      </c>
      <c r="I16356">
        <f>VLOOKUP(Table1[[#This Row],[trait_name]],Trait[],2,FALSE)</f>
        <v>39</v>
      </c>
      <c r="J16356" s="23" t="s">
        <v>74</v>
      </c>
      <c r="L16356" s="3"/>
      <c r="M16356" s="3"/>
      <c r="N16356" s="23"/>
      <c r="O16356"/>
    </row>
    <row r="16357" spans="1:15">
      <c r="A16357" s="66">
        <f>VLOOKUP(C16357,Index[],8,FALSE)</f>
        <v>43279</v>
      </c>
      <c r="B16357" s="5"/>
      <c r="C16357" t="s">
        <v>1073</v>
      </c>
      <c r="D16357" s="3">
        <f>VLOOKUP(C16357,Index[],2,FALSE)</f>
        <v>148</v>
      </c>
      <c r="E16357" s="3">
        <f>VLOOKUP(C16357,Index[],3,FALSE)</f>
        <v>0</v>
      </c>
      <c r="F16357" s="3">
        <f>VLOOKUP(C16357,Index[],4,FALSE)</f>
        <v>0</v>
      </c>
      <c r="G16357" s="3">
        <f>VLOOKUP(C16357,Index[],5,FALSE)</f>
        <v>0</v>
      </c>
      <c r="I16357">
        <f>VLOOKUP(Table1[[#This Row],[trait_name]],Trait[],2,FALSE)</f>
        <v>40</v>
      </c>
      <c r="J16357" s="23" t="s">
        <v>76</v>
      </c>
      <c r="L16357" s="3"/>
      <c r="N16357" s="23"/>
      <c r="O16357"/>
    </row>
    <row r="16358" spans="1:15">
      <c r="A16358" s="66">
        <f>VLOOKUP(C16358,Index[],8,FALSE)</f>
        <v>43279</v>
      </c>
      <c r="B16358" s="5">
        <v>43279</v>
      </c>
      <c r="C16358" t="s">
        <v>1073</v>
      </c>
      <c r="D16358" s="3">
        <f>VLOOKUP(C16358,Index[],2,FALSE)</f>
        <v>148</v>
      </c>
      <c r="E16358" s="3">
        <f>VLOOKUP(C16358,Index[],3,FALSE)</f>
        <v>0</v>
      </c>
      <c r="F16358" s="3">
        <f>VLOOKUP(C16358,Index[],4,FALSE)</f>
        <v>0</v>
      </c>
      <c r="G16358" s="3">
        <f>VLOOKUP(C16358,Index[],5,FALSE)</f>
        <v>0</v>
      </c>
      <c r="H16358" t="s">
        <v>325</v>
      </c>
      <c r="I16358">
        <f>VLOOKUP(Table1[[#This Row],[trait_name]],Trait[],2,FALSE)</f>
        <v>41</v>
      </c>
      <c r="J16358" s="23" t="s">
        <v>78</v>
      </c>
      <c r="L16358" s="3" t="s">
        <v>80</v>
      </c>
      <c r="N16358" s="23"/>
      <c r="O16358"/>
    </row>
    <row r="16359" spans="1:15">
      <c r="A16359" s="66">
        <f>VLOOKUP(C16359,Index[],8,FALSE)</f>
        <v>43279</v>
      </c>
      <c r="B16359" s="5">
        <v>43279</v>
      </c>
      <c r="C16359" t="s">
        <v>1073</v>
      </c>
      <c r="D16359" s="3">
        <f>VLOOKUP(C16359,Index[],2,FALSE)</f>
        <v>148</v>
      </c>
      <c r="E16359" s="3">
        <f>VLOOKUP(C16359,Index[],3,FALSE)</f>
        <v>0</v>
      </c>
      <c r="F16359" s="3">
        <f>VLOOKUP(C16359,Index[],4,FALSE)</f>
        <v>0</v>
      </c>
      <c r="G16359" s="3">
        <f>VLOOKUP(C16359,Index[],5,FALSE)</f>
        <v>0</v>
      </c>
      <c r="I16359">
        <f>VLOOKUP(Table1[[#This Row],[trait_name]],Trait[],2,FALSE)</f>
        <v>41</v>
      </c>
      <c r="J16359" s="23" t="s">
        <v>78</v>
      </c>
      <c r="L16359" s="3"/>
      <c r="N16359" s="23"/>
      <c r="O16359"/>
    </row>
    <row r="16360" spans="1:15">
      <c r="A16360" s="66">
        <f>VLOOKUP(C16360,Index[],8,FALSE)</f>
        <v>43279</v>
      </c>
      <c r="B16360" s="5"/>
      <c r="C16360" t="s">
        <v>1073</v>
      </c>
      <c r="D16360" s="3">
        <f>VLOOKUP(C16360,Index[],2,FALSE)</f>
        <v>148</v>
      </c>
      <c r="E16360" s="3">
        <f>VLOOKUP(C16360,Index[],3,FALSE)</f>
        <v>0</v>
      </c>
      <c r="F16360" s="3">
        <f>VLOOKUP(C16360,Index[],4,FALSE)</f>
        <v>0</v>
      </c>
      <c r="G16360" s="3">
        <f>VLOOKUP(C16360,Index[],5,FALSE)</f>
        <v>0</v>
      </c>
      <c r="I16360">
        <f>VLOOKUP(Table1[[#This Row],[trait_name]],Trait[],2,FALSE)</f>
        <v>42</v>
      </c>
      <c r="J16360" s="23" t="s">
        <v>82</v>
      </c>
      <c r="L16360" s="3"/>
      <c r="N16360" s="23"/>
      <c r="O16360"/>
    </row>
    <row r="16361" spans="1:15">
      <c r="A16361" s="66">
        <f>VLOOKUP(C16361,Index[],8,FALSE)</f>
        <v>43279</v>
      </c>
      <c r="B16361" s="5">
        <v>43279</v>
      </c>
      <c r="C16361" t="s">
        <v>1073</v>
      </c>
      <c r="D16361" s="3">
        <f>VLOOKUP(C16361,Index[],2,FALSE)</f>
        <v>148</v>
      </c>
      <c r="E16361" s="3">
        <f>VLOOKUP(C16361,Index[],3,FALSE)</f>
        <v>0</v>
      </c>
      <c r="F16361" s="3">
        <f>VLOOKUP(C16361,Index[],4,FALSE)</f>
        <v>0</v>
      </c>
      <c r="G16361" s="3">
        <f>VLOOKUP(C16361,Index[],5,FALSE)</f>
        <v>0</v>
      </c>
      <c r="H16361" t="s">
        <v>281</v>
      </c>
      <c r="I16361">
        <f>VLOOKUP(Table1[[#This Row],[trait_name]],Trait[],2,FALSE)</f>
        <v>43</v>
      </c>
      <c r="J16361" s="23" t="s">
        <v>86</v>
      </c>
      <c r="L16361" s="3" t="s">
        <v>87</v>
      </c>
      <c r="N16361" s="23"/>
      <c r="O16361"/>
    </row>
    <row r="16362" spans="1:15">
      <c r="A16362" s="66">
        <f>VLOOKUP(C16362,Index[],8,FALSE)</f>
        <v>43279</v>
      </c>
      <c r="B16362" s="5">
        <v>43279</v>
      </c>
      <c r="C16362" t="s">
        <v>1073</v>
      </c>
      <c r="D16362" s="3">
        <f>VLOOKUP(C16362,Index[],2,FALSE)</f>
        <v>148</v>
      </c>
      <c r="E16362" s="3">
        <f>VLOOKUP(C16362,Index[],3,FALSE)</f>
        <v>0</v>
      </c>
      <c r="F16362" s="3">
        <f>VLOOKUP(C16362,Index[],4,FALSE)</f>
        <v>0</v>
      </c>
      <c r="G16362" s="3">
        <f>VLOOKUP(C16362,Index[],5,FALSE)</f>
        <v>0</v>
      </c>
      <c r="I16362">
        <f>VLOOKUP(Table1[[#This Row],[trait_name]],Trait[],2,FALSE)</f>
        <v>43</v>
      </c>
      <c r="J16362" s="23" t="s">
        <v>86</v>
      </c>
      <c r="L16362" s="3"/>
      <c r="N16362" s="23"/>
      <c r="O16362"/>
    </row>
    <row r="16363" spans="1:15">
      <c r="A16363" s="66">
        <f>VLOOKUP(C16363,Index[],8,FALSE)</f>
        <v>43279</v>
      </c>
      <c r="B16363" s="25"/>
      <c r="C16363" s="4" t="s">
        <v>1073</v>
      </c>
      <c r="D16363" s="3">
        <f>VLOOKUP(C16363,Index[],2,FALSE)</f>
        <v>148</v>
      </c>
      <c r="E16363" s="3">
        <f>VLOOKUP(C16363,Index[],3,FALSE)</f>
        <v>0</v>
      </c>
      <c r="F16363" s="3">
        <f>VLOOKUP(C16363,Index[],4,FALSE)</f>
        <v>0</v>
      </c>
      <c r="G16363" s="3">
        <f>VLOOKUP(C16363,Index[],5,FALSE)</f>
        <v>0</v>
      </c>
      <c r="I16363">
        <f>VLOOKUP(Table1[[#This Row],[trait_name]],Trait[],2,FALSE)</f>
        <v>44</v>
      </c>
      <c r="J16363" s="23" t="s">
        <v>88</v>
      </c>
      <c r="L16363" s="3"/>
      <c r="N16363" s="23"/>
      <c r="O16363"/>
    </row>
    <row r="16364" spans="1:15">
      <c r="A16364" s="66">
        <f>VLOOKUP(C16364,Index[],8,FALSE)</f>
        <v>43279</v>
      </c>
      <c r="B16364" s="5">
        <v>43279</v>
      </c>
      <c r="C16364" t="s">
        <v>1073</v>
      </c>
      <c r="D16364" s="3">
        <f>VLOOKUP(C16364,Index[],2,FALSE)</f>
        <v>148</v>
      </c>
      <c r="E16364" s="3">
        <f>VLOOKUP(C16364,Index[],3,FALSE)</f>
        <v>0</v>
      </c>
      <c r="F16364" s="3">
        <f>VLOOKUP(C16364,Index[],4,FALSE)</f>
        <v>0</v>
      </c>
      <c r="G16364" s="3">
        <f>VLOOKUP(C16364,Index[],5,FALSE)</f>
        <v>0</v>
      </c>
      <c r="H16364" t="s">
        <v>281</v>
      </c>
      <c r="I16364">
        <f>VLOOKUP(Table1[[#This Row],[trait_name]],Trait[],2,FALSE)</f>
        <v>45</v>
      </c>
      <c r="J16364" s="23" t="s">
        <v>92</v>
      </c>
      <c r="L16364" s="3" t="s">
        <v>1077</v>
      </c>
      <c r="N16364" s="23"/>
      <c r="O16364"/>
    </row>
    <row r="16365" spans="1:15">
      <c r="A16365" s="66">
        <f>VLOOKUP(C16365,Index[],8,FALSE)</f>
        <v>43279</v>
      </c>
      <c r="B16365" s="5">
        <v>43279</v>
      </c>
      <c r="C16365" t="s">
        <v>1073</v>
      </c>
      <c r="D16365" s="3">
        <f>VLOOKUP(C16365,Index[],2,FALSE)</f>
        <v>148</v>
      </c>
      <c r="E16365" s="3">
        <f>VLOOKUP(C16365,Index[],3,FALSE)</f>
        <v>0</v>
      </c>
      <c r="F16365" s="3">
        <f>VLOOKUP(C16365,Index[],4,FALSE)</f>
        <v>0</v>
      </c>
      <c r="G16365" s="3">
        <f>VLOOKUP(C16365,Index[],5,FALSE)</f>
        <v>0</v>
      </c>
      <c r="I16365">
        <f>VLOOKUP(Table1[[#This Row],[trait_name]],Trait[],2,FALSE)</f>
        <v>45</v>
      </c>
      <c r="J16365" s="23" t="s">
        <v>92</v>
      </c>
      <c r="L16365" s="3"/>
      <c r="N16365" s="23"/>
      <c r="O16365"/>
    </row>
    <row r="16366" spans="1:15">
      <c r="A16366" s="66">
        <f>VLOOKUP(C16366,Index[],8,FALSE)</f>
        <v>43279</v>
      </c>
      <c r="B16366" s="5"/>
      <c r="C16366" t="s">
        <v>1073</v>
      </c>
      <c r="D16366" s="3">
        <f>VLOOKUP(C16366,Index[],2,FALSE)</f>
        <v>148</v>
      </c>
      <c r="E16366" s="3">
        <f>VLOOKUP(C16366,Index[],3,FALSE)</f>
        <v>0</v>
      </c>
      <c r="F16366" s="3">
        <f>VLOOKUP(C16366,Index[],4,FALSE)</f>
        <v>0</v>
      </c>
      <c r="G16366" s="3">
        <f>VLOOKUP(C16366,Index[],5,FALSE)</f>
        <v>0</v>
      </c>
      <c r="I16366">
        <f>VLOOKUP(Table1[[#This Row],[trait_name]],Trait[],2,FALSE)</f>
        <v>46</v>
      </c>
      <c r="J16366" s="23" t="s">
        <v>97</v>
      </c>
      <c r="L16366" s="3"/>
      <c r="N16366" s="23"/>
      <c r="O16366"/>
    </row>
    <row r="16367" spans="1:15">
      <c r="A16367" s="66">
        <f>VLOOKUP(C16367,Index[],8,FALSE)</f>
        <v>43279</v>
      </c>
      <c r="B16367" s="5"/>
      <c r="C16367" t="s">
        <v>1073</v>
      </c>
      <c r="D16367" s="3">
        <f>VLOOKUP(C16367,Index[],2,FALSE)</f>
        <v>148</v>
      </c>
      <c r="E16367" s="3">
        <f>VLOOKUP(C16367,Index[],3,FALSE)</f>
        <v>0</v>
      </c>
      <c r="F16367" s="3">
        <f>VLOOKUP(C16367,Index[],4,FALSE)</f>
        <v>0</v>
      </c>
      <c r="G16367" s="3">
        <f>VLOOKUP(C16367,Index[],5,FALSE)</f>
        <v>0</v>
      </c>
      <c r="I16367">
        <f>VLOOKUP(Table1[[#This Row],[trait_name]],Trait[],2,FALSE)</f>
        <v>47</v>
      </c>
      <c r="J16367" s="23" t="s">
        <v>99</v>
      </c>
      <c r="L16367" s="3"/>
      <c r="N16367" s="23"/>
      <c r="O16367"/>
    </row>
    <row r="16368" spans="1:15">
      <c r="A16368" s="66">
        <f>VLOOKUP(C16368,Index[],8,FALSE)</f>
        <v>43279</v>
      </c>
      <c r="B16368" s="5">
        <v>43311</v>
      </c>
      <c r="C16368" t="s">
        <v>1073</v>
      </c>
      <c r="D16368" s="3">
        <f>VLOOKUP(C16368,Index[],2,FALSE)</f>
        <v>148</v>
      </c>
      <c r="E16368" s="3">
        <f>VLOOKUP(C16368,Index[],3,FALSE)</f>
        <v>0</v>
      </c>
      <c r="F16368" s="3">
        <f>VLOOKUP(C16368,Index[],4,FALSE)</f>
        <v>0</v>
      </c>
      <c r="G16368" s="3">
        <f>VLOOKUP(C16368,Index[],5,FALSE)</f>
        <v>0</v>
      </c>
      <c r="I16368">
        <f>VLOOKUP(Table1[[#This Row],[trait_name]],Trait[],2,FALSE)</f>
        <v>50</v>
      </c>
      <c r="J16368" s="23" t="s">
        <v>106</v>
      </c>
      <c r="L16368" s="3"/>
      <c r="M16368" s="3"/>
      <c r="N16368" s="23"/>
      <c r="O16368"/>
    </row>
    <row r="16369" spans="1:15">
      <c r="A16369" s="66">
        <f>VLOOKUP(C16369,Index[],8,FALSE)</f>
        <v>43279</v>
      </c>
      <c r="B16369" s="5"/>
      <c r="C16369" t="s">
        <v>1073</v>
      </c>
      <c r="D16369" s="3">
        <f>VLOOKUP(C16369,Index[],2,FALSE)</f>
        <v>148</v>
      </c>
      <c r="E16369" s="3">
        <f>VLOOKUP(C16369,Index[],3,FALSE)</f>
        <v>0</v>
      </c>
      <c r="F16369" s="3">
        <f>VLOOKUP(C16369,Index[],4,FALSE)</f>
        <v>0</v>
      </c>
      <c r="G16369" s="3">
        <f>VLOOKUP(C16369,Index[],5,FALSE)</f>
        <v>0</v>
      </c>
      <c r="I16369">
        <f>VLOOKUP(Table1[[#This Row],[trait_name]],Trait[],2,FALSE)</f>
        <v>52</v>
      </c>
      <c r="J16369" s="23" t="s">
        <v>109</v>
      </c>
      <c r="L16369" s="3"/>
      <c r="N16369" s="23"/>
      <c r="O16369"/>
    </row>
    <row r="16370" spans="1:15">
      <c r="A16370" s="66">
        <f>VLOOKUP(C16370,Index[],8,FALSE)</f>
        <v>43279</v>
      </c>
      <c r="B16370" s="5">
        <v>43279</v>
      </c>
      <c r="C16370" t="s">
        <v>1073</v>
      </c>
      <c r="D16370" s="3">
        <f>VLOOKUP(C16370,Index[],2,FALSE)</f>
        <v>148</v>
      </c>
      <c r="E16370" s="3">
        <f>VLOOKUP(C16370,Index[],3,FALSE)</f>
        <v>0</v>
      </c>
      <c r="F16370" s="3">
        <f>VLOOKUP(C16370,Index[],4,FALSE)</f>
        <v>0</v>
      </c>
      <c r="G16370" s="3">
        <f>VLOOKUP(C16370,Index[],5,FALSE)</f>
        <v>0</v>
      </c>
      <c r="H16370" t="s">
        <v>281</v>
      </c>
      <c r="I16370">
        <f>VLOOKUP(Table1[[#This Row],[trait_name]],Trait[],2,FALSE)</f>
        <v>53</v>
      </c>
      <c r="J16370" s="23" t="s">
        <v>112</v>
      </c>
      <c r="L16370" s="3" t="s">
        <v>184</v>
      </c>
      <c r="N16370" s="23"/>
      <c r="O16370"/>
    </row>
    <row r="16371" spans="1:15">
      <c r="A16371" s="66">
        <f>VLOOKUP(C16371,Index[],8,FALSE)</f>
        <v>43279</v>
      </c>
      <c r="B16371" s="5">
        <v>43279</v>
      </c>
      <c r="C16371" t="s">
        <v>1073</v>
      </c>
      <c r="D16371" s="3">
        <f>VLOOKUP(C16371,Index[],2,FALSE)</f>
        <v>148</v>
      </c>
      <c r="E16371" s="3">
        <f>VLOOKUP(C16371,Index[],3,FALSE)</f>
        <v>0</v>
      </c>
      <c r="F16371" s="3">
        <f>VLOOKUP(C16371,Index[],4,FALSE)</f>
        <v>0</v>
      </c>
      <c r="G16371" s="3">
        <f>VLOOKUP(C16371,Index[],5,FALSE)</f>
        <v>0</v>
      </c>
      <c r="H16371" t="s">
        <v>281</v>
      </c>
      <c r="I16371">
        <f>VLOOKUP(Table1[[#This Row],[trait_name]],Trait[],2,FALSE)</f>
        <v>53</v>
      </c>
      <c r="J16371" s="23" t="s">
        <v>112</v>
      </c>
      <c r="L16371" s="3" t="s">
        <v>358</v>
      </c>
      <c r="N16371" s="23"/>
      <c r="O16371"/>
    </row>
    <row r="16372" spans="1:15">
      <c r="A16372" s="66">
        <f>VLOOKUP(C16372,Index[],8,FALSE)</f>
        <v>43279</v>
      </c>
      <c r="B16372" s="5">
        <v>43279</v>
      </c>
      <c r="C16372" t="s">
        <v>1073</v>
      </c>
      <c r="D16372" s="3">
        <f>VLOOKUP(C16372,Index[],2,FALSE)</f>
        <v>148</v>
      </c>
      <c r="E16372" s="3">
        <f>VLOOKUP(C16372,Index[],3,FALSE)</f>
        <v>0</v>
      </c>
      <c r="F16372" s="3">
        <f>VLOOKUP(C16372,Index[],4,FALSE)</f>
        <v>0</v>
      </c>
      <c r="G16372" s="3">
        <f>VLOOKUP(C16372,Index[],5,FALSE)</f>
        <v>0</v>
      </c>
      <c r="I16372">
        <f>VLOOKUP(Table1[[#This Row],[trait_name]],Trait[],2,FALSE)</f>
        <v>53</v>
      </c>
      <c r="J16372" s="23" t="s">
        <v>112</v>
      </c>
      <c r="L16372" s="3"/>
      <c r="N16372" s="23"/>
      <c r="O16372"/>
    </row>
    <row r="16373" spans="1:15">
      <c r="A16373" s="66">
        <f>VLOOKUP(C16373,Index[],8,FALSE)</f>
        <v>43279</v>
      </c>
      <c r="B16373" s="5">
        <v>43279</v>
      </c>
      <c r="C16373" t="s">
        <v>1073</v>
      </c>
      <c r="D16373" s="3">
        <f>VLOOKUP(C16373,Index[],2,FALSE)</f>
        <v>148</v>
      </c>
      <c r="E16373" s="3">
        <f>VLOOKUP(C16373,Index[],3,FALSE)</f>
        <v>0</v>
      </c>
      <c r="F16373" s="3">
        <f>VLOOKUP(C16373,Index[],4,FALSE)</f>
        <v>0</v>
      </c>
      <c r="G16373" s="3">
        <f>VLOOKUP(C16373,Index[],5,FALSE)</f>
        <v>0</v>
      </c>
      <c r="H16373" t="s">
        <v>325</v>
      </c>
      <c r="I16373">
        <f>VLOOKUP(Table1[[#This Row],[trait_name]],Trait[],2,FALSE)</f>
        <v>54</v>
      </c>
      <c r="J16373" s="23" t="s">
        <v>116</v>
      </c>
      <c r="L16373" s="3" t="s">
        <v>830</v>
      </c>
      <c r="N16373" s="23"/>
      <c r="O16373"/>
    </row>
    <row r="16374" spans="1:15">
      <c r="A16374" s="66">
        <f>VLOOKUP(C16374,Index[],8,FALSE)</f>
        <v>43279</v>
      </c>
      <c r="B16374" s="5">
        <v>43279</v>
      </c>
      <c r="C16374" t="s">
        <v>1073</v>
      </c>
      <c r="D16374" s="3">
        <f>VLOOKUP(C16374,Index[],2,FALSE)</f>
        <v>148</v>
      </c>
      <c r="E16374" s="3">
        <f>VLOOKUP(C16374,Index[],3,FALSE)</f>
        <v>0</v>
      </c>
      <c r="F16374" s="3">
        <f>VLOOKUP(C16374,Index[],4,FALSE)</f>
        <v>0</v>
      </c>
      <c r="G16374" s="3">
        <f>VLOOKUP(C16374,Index[],5,FALSE)</f>
        <v>0</v>
      </c>
      <c r="I16374">
        <f>VLOOKUP(Table1[[#This Row],[trait_name]],Trait[],2,FALSE)</f>
        <v>54</v>
      </c>
      <c r="J16374" s="23" t="s">
        <v>116</v>
      </c>
      <c r="L16374" s="3"/>
      <c r="N16374" s="23"/>
      <c r="O16374"/>
    </row>
    <row r="16375" spans="1:15">
      <c r="A16375" s="66">
        <f>VLOOKUP(C16375,Index[],8,FALSE)</f>
        <v>43279</v>
      </c>
      <c r="B16375" s="5">
        <v>43279</v>
      </c>
      <c r="C16375" t="s">
        <v>1073</v>
      </c>
      <c r="D16375" s="3">
        <f>VLOOKUP(C16375,Index[],2,FALSE)</f>
        <v>148</v>
      </c>
      <c r="E16375" s="3">
        <f>VLOOKUP(C16375,Index[],3,FALSE)</f>
        <v>0</v>
      </c>
      <c r="F16375" s="3">
        <f>VLOOKUP(C16375,Index[],4,FALSE)</f>
        <v>0</v>
      </c>
      <c r="G16375" s="3">
        <f>VLOOKUP(C16375,Index[],5,FALSE)</f>
        <v>0</v>
      </c>
      <c r="I16375">
        <f>VLOOKUP(Table1[[#This Row],[trait_name]],Trait[],2,FALSE)</f>
        <v>54</v>
      </c>
      <c r="J16375" s="23" t="s">
        <v>116</v>
      </c>
      <c r="L16375" s="3"/>
      <c r="N16375" s="23"/>
      <c r="O16375"/>
    </row>
    <row r="16376" spans="1:15">
      <c r="A16376" s="66">
        <f>VLOOKUP(C16376,Index[],8,FALSE)</f>
        <v>43279</v>
      </c>
      <c r="B16376" s="5">
        <v>43279</v>
      </c>
      <c r="C16376" t="s">
        <v>1073</v>
      </c>
      <c r="D16376" s="3">
        <f>VLOOKUP(C16376,Index[],2,FALSE)</f>
        <v>148</v>
      </c>
      <c r="E16376" s="3">
        <f>VLOOKUP(C16376,Index[],3,FALSE)</f>
        <v>0</v>
      </c>
      <c r="F16376" s="3">
        <f>VLOOKUP(C16376,Index[],4,FALSE)</f>
        <v>0</v>
      </c>
      <c r="G16376" s="3">
        <f>VLOOKUP(C16376,Index[],5,FALSE)</f>
        <v>0</v>
      </c>
      <c r="I16376">
        <f>VLOOKUP(Table1[[#This Row],[trait_name]],Trait[],2,FALSE)</f>
        <v>54</v>
      </c>
      <c r="J16376" s="23" t="s">
        <v>116</v>
      </c>
      <c r="L16376" s="3"/>
      <c r="N16376" s="23"/>
      <c r="O16376"/>
    </row>
    <row r="16377" spans="1:15">
      <c r="A16377" s="66">
        <f>VLOOKUP(C16377,Index[],8,FALSE)</f>
        <v>43279</v>
      </c>
      <c r="B16377" s="25"/>
      <c r="C16377" s="4" t="s">
        <v>1073</v>
      </c>
      <c r="D16377" s="3">
        <f>VLOOKUP(C16377,Index[],2,FALSE)</f>
        <v>148</v>
      </c>
      <c r="E16377" s="3">
        <f>VLOOKUP(C16377,Index[],3,FALSE)</f>
        <v>0</v>
      </c>
      <c r="F16377" s="3">
        <f>VLOOKUP(C16377,Index[],4,FALSE)</f>
        <v>0</v>
      </c>
      <c r="G16377" s="3">
        <f>VLOOKUP(C16377,Index[],5,FALSE)</f>
        <v>0</v>
      </c>
      <c r="I16377">
        <f>VLOOKUP(Table1[[#This Row],[trait_name]],Trait[],2,FALSE)</f>
        <v>55</v>
      </c>
      <c r="J16377" s="23" t="s">
        <v>119</v>
      </c>
      <c r="L16377" s="3"/>
      <c r="N16377" s="23"/>
      <c r="O16377"/>
    </row>
    <row r="16378" spans="1:15">
      <c r="A16378" s="66">
        <f>VLOOKUP(C16378,Index[],8,FALSE)</f>
        <v>43279</v>
      </c>
      <c r="B16378" s="5">
        <v>43279</v>
      </c>
      <c r="C16378" t="s">
        <v>1073</v>
      </c>
      <c r="D16378" s="3">
        <f>VLOOKUP(C16378,Index[],2,FALSE)</f>
        <v>148</v>
      </c>
      <c r="E16378" s="3">
        <f>VLOOKUP(C16378,Index[],3,FALSE)</f>
        <v>0</v>
      </c>
      <c r="F16378" s="3">
        <f>VLOOKUP(C16378,Index[],4,FALSE)</f>
        <v>0</v>
      </c>
      <c r="G16378" s="3">
        <f>VLOOKUP(C16378,Index[],5,FALSE)</f>
        <v>0</v>
      </c>
      <c r="H16378" t="s">
        <v>281</v>
      </c>
      <c r="I16378">
        <f>VLOOKUP(Table1[[#This Row],[trait_name]],Trait[],2,FALSE)</f>
        <v>56</v>
      </c>
      <c r="J16378" s="23" t="s">
        <v>121</v>
      </c>
      <c r="L16378" s="3" t="s">
        <v>189</v>
      </c>
      <c r="N16378" s="23"/>
      <c r="O16378"/>
    </row>
    <row r="16379" spans="1:15">
      <c r="A16379" s="66">
        <f>VLOOKUP(C16379,Index[],8,FALSE)</f>
        <v>43279</v>
      </c>
      <c r="B16379" s="5">
        <v>43279</v>
      </c>
      <c r="C16379" t="s">
        <v>1073</v>
      </c>
      <c r="D16379" s="3">
        <f>VLOOKUP(C16379,Index[],2,FALSE)</f>
        <v>148</v>
      </c>
      <c r="E16379" s="3">
        <f>VLOOKUP(C16379,Index[],3,FALSE)</f>
        <v>0</v>
      </c>
      <c r="F16379" s="3">
        <f>VLOOKUP(C16379,Index[],4,FALSE)</f>
        <v>0</v>
      </c>
      <c r="G16379" s="3">
        <f>VLOOKUP(C16379,Index[],5,FALSE)</f>
        <v>0</v>
      </c>
      <c r="H16379" t="s">
        <v>281</v>
      </c>
      <c r="I16379">
        <f>VLOOKUP(Table1[[#This Row],[trait_name]],Trait[],2,FALSE)</f>
        <v>57</v>
      </c>
      <c r="J16379" s="23" t="s">
        <v>233</v>
      </c>
      <c r="L16379" s="3" t="s">
        <v>405</v>
      </c>
      <c r="N16379" s="23"/>
      <c r="O16379"/>
    </row>
    <row r="16380" spans="1:15">
      <c r="A16380" s="66">
        <f>VLOOKUP(C16380,Index[],8,FALSE)</f>
        <v>43279</v>
      </c>
      <c r="B16380" s="5">
        <v>43279</v>
      </c>
      <c r="C16380" t="s">
        <v>1073</v>
      </c>
      <c r="D16380" s="3">
        <f>VLOOKUP(C16380,Index[],2,FALSE)</f>
        <v>148</v>
      </c>
      <c r="E16380" s="3">
        <f>VLOOKUP(C16380,Index[],3,FALSE)</f>
        <v>0</v>
      </c>
      <c r="F16380" s="3">
        <f>VLOOKUP(C16380,Index[],4,FALSE)</f>
        <v>0</v>
      </c>
      <c r="G16380" s="3">
        <f>VLOOKUP(C16380,Index[],5,FALSE)</f>
        <v>0</v>
      </c>
      <c r="H16380" t="s">
        <v>281</v>
      </c>
      <c r="I16380">
        <f>VLOOKUP(Table1[[#This Row],[trait_name]],Trait[],2,FALSE)</f>
        <v>58</v>
      </c>
      <c r="J16380" s="23" t="s">
        <v>123</v>
      </c>
      <c r="L16380" s="3" t="s">
        <v>124</v>
      </c>
      <c r="N16380" s="23"/>
      <c r="O16380"/>
    </row>
    <row r="16381" spans="1:15">
      <c r="A16381" s="66">
        <f>VLOOKUP(C16381,Index[],8,FALSE)</f>
        <v>43279</v>
      </c>
      <c r="B16381" s="5">
        <v>43279</v>
      </c>
      <c r="C16381" t="s">
        <v>1073</v>
      </c>
      <c r="D16381" s="3">
        <f>VLOOKUP(C16381,Index[],2,FALSE)</f>
        <v>148</v>
      </c>
      <c r="E16381" s="3">
        <f>VLOOKUP(C16381,Index[],3,FALSE)</f>
        <v>0</v>
      </c>
      <c r="F16381" s="3">
        <f>VLOOKUP(C16381,Index[],4,FALSE)</f>
        <v>0</v>
      </c>
      <c r="G16381" s="3">
        <f>VLOOKUP(C16381,Index[],5,FALSE)</f>
        <v>0</v>
      </c>
      <c r="I16381">
        <f>VLOOKUP(Table1[[#This Row],[trait_name]],Trait[],2,FALSE)</f>
        <v>58</v>
      </c>
      <c r="J16381" s="23" t="s">
        <v>123</v>
      </c>
      <c r="L16381" s="3"/>
      <c r="N16381" s="23"/>
      <c r="O16381"/>
    </row>
    <row r="16382" spans="1:15">
      <c r="A16382" s="66">
        <f>VLOOKUP(C16382,Index[],8,FALSE)</f>
        <v>43279</v>
      </c>
      <c r="B16382" s="5">
        <v>43279</v>
      </c>
      <c r="C16382" t="s">
        <v>1073</v>
      </c>
      <c r="D16382" s="3">
        <f>VLOOKUP(C16382,Index[],2,FALSE)</f>
        <v>148</v>
      </c>
      <c r="E16382" s="3">
        <f>VLOOKUP(C16382,Index[],3,FALSE)</f>
        <v>0</v>
      </c>
      <c r="F16382" s="3">
        <f>VLOOKUP(C16382,Index[],4,FALSE)</f>
        <v>0</v>
      </c>
      <c r="G16382" s="3">
        <f>VLOOKUP(C16382,Index[],5,FALSE)</f>
        <v>0</v>
      </c>
      <c r="I16382">
        <f>VLOOKUP(Table1[[#This Row],[trait_name]],Trait[],2,FALSE)</f>
        <v>59</v>
      </c>
      <c r="J16382" s="23" t="s">
        <v>125</v>
      </c>
      <c r="L16382" s="3"/>
      <c r="N16382" s="23"/>
      <c r="O16382"/>
    </row>
    <row r="16383" spans="1:15">
      <c r="A16383" s="66">
        <f>VLOOKUP(C16383,Index[],8,FALSE)</f>
        <v>43279</v>
      </c>
      <c r="B16383" s="5">
        <v>43279</v>
      </c>
      <c r="C16383" t="s">
        <v>1073</v>
      </c>
      <c r="D16383" s="3">
        <f>VLOOKUP(C16383,Index[],2,FALSE)</f>
        <v>148</v>
      </c>
      <c r="E16383" s="3">
        <f>VLOOKUP(C16383,Index[],3,FALSE)</f>
        <v>0</v>
      </c>
      <c r="F16383" s="3">
        <f>VLOOKUP(C16383,Index[],4,FALSE)</f>
        <v>0</v>
      </c>
      <c r="G16383" s="3">
        <f>VLOOKUP(C16383,Index[],5,FALSE)</f>
        <v>0</v>
      </c>
      <c r="H16383" t="s">
        <v>281</v>
      </c>
      <c r="I16383">
        <f>VLOOKUP(Table1[[#This Row],[trait_name]],Trait[],2,FALSE)</f>
        <v>60</v>
      </c>
      <c r="J16383" s="23" t="s">
        <v>127</v>
      </c>
      <c r="L16383" s="3" t="s">
        <v>129</v>
      </c>
      <c r="N16383" s="23"/>
      <c r="O16383"/>
    </row>
    <row r="16384" spans="1:15">
      <c r="A16384" s="66">
        <f>VLOOKUP(C16384,Index[],8,FALSE)</f>
        <v>43279</v>
      </c>
      <c r="B16384" s="5">
        <v>43279</v>
      </c>
      <c r="C16384" t="s">
        <v>1073</v>
      </c>
      <c r="D16384" s="3">
        <f>VLOOKUP(C16384,Index[],2,FALSE)</f>
        <v>148</v>
      </c>
      <c r="E16384" s="3">
        <f>VLOOKUP(C16384,Index[],3,FALSE)</f>
        <v>0</v>
      </c>
      <c r="F16384" s="3">
        <f>VLOOKUP(C16384,Index[],4,FALSE)</f>
        <v>0</v>
      </c>
      <c r="G16384" s="3">
        <f>VLOOKUP(C16384,Index[],5,FALSE)</f>
        <v>0</v>
      </c>
      <c r="H16384" t="s">
        <v>325</v>
      </c>
      <c r="I16384">
        <f>VLOOKUP(Table1[[#This Row],[trait_name]],Trait[],2,FALSE)</f>
        <v>61</v>
      </c>
      <c r="J16384" s="23" t="s">
        <v>130</v>
      </c>
      <c r="L16384" s="3" t="s">
        <v>126</v>
      </c>
      <c r="N16384" s="23"/>
      <c r="O16384"/>
    </row>
    <row r="16385" spans="1:15">
      <c r="A16385" s="66">
        <f>VLOOKUP(C16385,Index[],8,FALSE)</f>
        <v>43279</v>
      </c>
      <c r="B16385" s="5"/>
      <c r="C16385" t="s">
        <v>1073</v>
      </c>
      <c r="D16385" s="3">
        <f>VLOOKUP(C16385,Index[],2,FALSE)</f>
        <v>148</v>
      </c>
      <c r="E16385" s="3">
        <f>VLOOKUP(C16385,Index[],3,FALSE)</f>
        <v>0</v>
      </c>
      <c r="F16385" s="3">
        <f>VLOOKUP(C16385,Index[],4,FALSE)</f>
        <v>0</v>
      </c>
      <c r="G16385" s="3">
        <f>VLOOKUP(C16385,Index[],5,FALSE)</f>
        <v>0</v>
      </c>
      <c r="I16385">
        <f>VLOOKUP(Table1[[#This Row],[trait_name]],Trait[],2,FALSE)</f>
        <v>65</v>
      </c>
      <c r="J16385" s="23" t="s">
        <v>133</v>
      </c>
      <c r="L16385" s="3"/>
      <c r="N16385" s="23"/>
      <c r="O16385"/>
    </row>
    <row r="16386" spans="1:15">
      <c r="A16386" s="66">
        <f>VLOOKUP(C16386,Index[],8,FALSE)</f>
        <v>43279</v>
      </c>
      <c r="B16386" s="5">
        <v>43279</v>
      </c>
      <c r="C16386" t="s">
        <v>1073</v>
      </c>
      <c r="D16386" s="3">
        <f>VLOOKUP(C16386,Index[],2,FALSE)</f>
        <v>148</v>
      </c>
      <c r="E16386" s="3">
        <f>VLOOKUP(C16386,Index[],3,FALSE)</f>
        <v>0</v>
      </c>
      <c r="F16386" s="3">
        <f>VLOOKUP(C16386,Index[],4,FALSE)</f>
        <v>0</v>
      </c>
      <c r="G16386" s="3">
        <f>VLOOKUP(C16386,Index[],5,FALSE)</f>
        <v>0</v>
      </c>
      <c r="I16386">
        <f>VLOOKUP(Table1[[#This Row],[trait_name]],Trait[],2,FALSE)</f>
        <v>67</v>
      </c>
      <c r="J16386" s="23" t="s">
        <v>136</v>
      </c>
      <c r="L16386" s="3"/>
      <c r="N16386" s="23"/>
      <c r="O16386"/>
    </row>
    <row r="16387" spans="1:15">
      <c r="A16387" s="66">
        <f>VLOOKUP(C16387,Index[],8,FALSE)</f>
        <v>43279</v>
      </c>
      <c r="B16387" s="5">
        <v>43279</v>
      </c>
      <c r="C16387" t="s">
        <v>1078</v>
      </c>
      <c r="D16387" s="3">
        <f>VLOOKUP(C16387,Index[],2,FALSE)</f>
        <v>149</v>
      </c>
      <c r="E16387" s="3">
        <f>VLOOKUP(C16387,Index[],3,FALSE)</f>
        <v>0</v>
      </c>
      <c r="F16387" s="3">
        <f>VLOOKUP(C16387,Index[],4,FALSE)</f>
        <v>0</v>
      </c>
      <c r="G16387" s="3">
        <f>VLOOKUP(C16387,Index[],5,FALSE)</f>
        <v>0</v>
      </c>
      <c r="H16387" t="s">
        <v>281</v>
      </c>
      <c r="I16387">
        <f>VLOOKUP(Table1[[#This Row],[trait_name]],Trait[],2,FALSE)</f>
        <v>2</v>
      </c>
      <c r="J16387" s="23" t="s">
        <v>15</v>
      </c>
      <c r="L16387" s="3" t="s">
        <v>1079</v>
      </c>
      <c r="N16387" s="23"/>
      <c r="O16387"/>
    </row>
    <row r="16388" spans="1:15">
      <c r="A16388" s="66">
        <f>VLOOKUP(C16388,Index[],8,FALSE)</f>
        <v>43279</v>
      </c>
      <c r="B16388" s="5">
        <v>43279</v>
      </c>
      <c r="C16388" t="s">
        <v>1078</v>
      </c>
      <c r="D16388" s="3">
        <f>VLOOKUP(C16388,Index[],2,FALSE)</f>
        <v>149</v>
      </c>
      <c r="E16388" s="3">
        <f>VLOOKUP(C16388,Index[],3,FALSE)</f>
        <v>0</v>
      </c>
      <c r="F16388" s="3">
        <f>VLOOKUP(C16388,Index[],4,FALSE)</f>
        <v>0</v>
      </c>
      <c r="G16388" s="3">
        <f>VLOOKUP(C16388,Index[],5,FALSE)</f>
        <v>0</v>
      </c>
      <c r="I16388">
        <f>VLOOKUP(Table1[[#This Row],[trait_name]],Trait[],2,FALSE)</f>
        <v>2</v>
      </c>
      <c r="J16388" s="23" t="s">
        <v>15</v>
      </c>
      <c r="L16388" s="3"/>
      <c r="N16388" s="23"/>
      <c r="O16388"/>
    </row>
    <row r="16389" spans="1:15">
      <c r="A16389" s="66">
        <f>VLOOKUP(C16389,Index[],8,FALSE)</f>
        <v>43279</v>
      </c>
      <c r="B16389" s="5">
        <v>43279</v>
      </c>
      <c r="C16389" t="s">
        <v>1078</v>
      </c>
      <c r="D16389" s="3">
        <f>VLOOKUP(C16389,Index[],2,FALSE)</f>
        <v>149</v>
      </c>
      <c r="E16389" s="3">
        <f>VLOOKUP(C16389,Index[],3,FALSE)</f>
        <v>0</v>
      </c>
      <c r="F16389" s="3">
        <f>VLOOKUP(C16389,Index[],4,FALSE)</f>
        <v>0</v>
      </c>
      <c r="G16389" s="3">
        <f>VLOOKUP(C16389,Index[],5,FALSE)</f>
        <v>0</v>
      </c>
      <c r="H16389" t="s">
        <v>281</v>
      </c>
      <c r="I16389">
        <f>VLOOKUP(Table1[[#This Row],[trait_name]],Trait[],2,FALSE)</f>
        <v>3</v>
      </c>
      <c r="J16389" s="23" t="s">
        <v>18</v>
      </c>
      <c r="L16389" s="3" t="s">
        <v>19</v>
      </c>
      <c r="N16389" s="23"/>
      <c r="O16389"/>
    </row>
    <row r="16390" spans="1:15">
      <c r="A16390" s="66">
        <f>VLOOKUP(C16390,Index[],8,FALSE)</f>
        <v>43279</v>
      </c>
      <c r="B16390" s="5">
        <v>43279</v>
      </c>
      <c r="C16390" t="s">
        <v>1078</v>
      </c>
      <c r="D16390" s="3">
        <f>VLOOKUP(C16390,Index[],2,FALSE)</f>
        <v>149</v>
      </c>
      <c r="E16390" s="3">
        <f>VLOOKUP(C16390,Index[],3,FALSE)</f>
        <v>0</v>
      </c>
      <c r="F16390" s="3">
        <f>VLOOKUP(C16390,Index[],4,FALSE)</f>
        <v>0</v>
      </c>
      <c r="G16390" s="3">
        <f>VLOOKUP(C16390,Index[],5,FALSE)</f>
        <v>0</v>
      </c>
      <c r="H16390" t="s">
        <v>281</v>
      </c>
      <c r="I16390">
        <f>VLOOKUP(Table1[[#This Row],[trait_name]],Trait[],2,FALSE)</f>
        <v>3</v>
      </c>
      <c r="J16390" s="23" t="s">
        <v>18</v>
      </c>
      <c r="L16390" s="3" t="s">
        <v>21</v>
      </c>
      <c r="N16390" s="23"/>
      <c r="O16390"/>
    </row>
    <row r="16391" spans="1:15">
      <c r="A16391" s="66">
        <f>VLOOKUP(C16391,Index[],8,FALSE)</f>
        <v>43279</v>
      </c>
      <c r="B16391" s="5">
        <v>43279</v>
      </c>
      <c r="C16391" t="s">
        <v>1078</v>
      </c>
      <c r="D16391" s="3">
        <f>VLOOKUP(C16391,Index[],2,FALSE)</f>
        <v>149</v>
      </c>
      <c r="E16391" s="3">
        <f>VLOOKUP(C16391,Index[],3,FALSE)</f>
        <v>0</v>
      </c>
      <c r="F16391" s="3">
        <f>VLOOKUP(C16391,Index[],4,FALSE)</f>
        <v>0</v>
      </c>
      <c r="G16391" s="3">
        <f>VLOOKUP(C16391,Index[],5,FALSE)</f>
        <v>0</v>
      </c>
      <c r="H16391" t="s">
        <v>281</v>
      </c>
      <c r="I16391">
        <f>VLOOKUP(Table1[[#This Row],[trait_name]],Trait[],2,FALSE)</f>
        <v>5</v>
      </c>
      <c r="J16391" s="23" t="s">
        <v>24</v>
      </c>
      <c r="L16391" s="3" t="s">
        <v>23</v>
      </c>
      <c r="N16391" s="24"/>
      <c r="O16391"/>
    </row>
    <row r="16392" spans="1:15">
      <c r="A16392" s="66">
        <f>VLOOKUP(C16392,Index[],8,FALSE)</f>
        <v>43279</v>
      </c>
      <c r="B16392" s="25"/>
      <c r="C16392" s="4" t="s">
        <v>1078</v>
      </c>
      <c r="D16392" s="3">
        <f>VLOOKUP(C16392,Index[],2,FALSE)</f>
        <v>149</v>
      </c>
      <c r="E16392" s="3">
        <f>VLOOKUP(C16392,Index[],3,FALSE)</f>
        <v>0</v>
      </c>
      <c r="F16392" s="3">
        <f>VLOOKUP(C16392,Index[],4,FALSE)</f>
        <v>0</v>
      </c>
      <c r="G16392" s="3">
        <f>VLOOKUP(C16392,Index[],5,FALSE)</f>
        <v>0</v>
      </c>
      <c r="I16392">
        <f>VLOOKUP(Table1[[#This Row],[trait_name]],Trait[],2,FALSE)</f>
        <v>15</v>
      </c>
      <c r="J16392" s="23" t="s">
        <v>31</v>
      </c>
      <c r="L16392" s="3"/>
      <c r="N16392" s="24"/>
      <c r="O16392"/>
    </row>
    <row r="16393" spans="1:15">
      <c r="A16393" s="66">
        <f>VLOOKUP(C16393,Index[],8,FALSE)</f>
        <v>43279</v>
      </c>
      <c r="B16393" s="25">
        <v>43279</v>
      </c>
      <c r="C16393" s="4" t="s">
        <v>1078</v>
      </c>
      <c r="D16393" s="3">
        <f>VLOOKUP(C16393,Index[],2,FALSE)</f>
        <v>149</v>
      </c>
      <c r="E16393" s="3">
        <f>VLOOKUP(C16393,Index[],3,FALSE)</f>
        <v>0</v>
      </c>
      <c r="F16393" s="3">
        <f>VLOOKUP(C16393,Index[],4,FALSE)</f>
        <v>0</v>
      </c>
      <c r="G16393" s="3">
        <f>VLOOKUP(C16393,Index[],5,FALSE)</f>
        <v>0</v>
      </c>
      <c r="I16393">
        <f>VLOOKUP(Table1[[#This Row],[trait_name]],Trait[],2,FALSE)</f>
        <v>16</v>
      </c>
      <c r="J16393" s="24" t="s">
        <v>32</v>
      </c>
      <c r="K16393" s="24"/>
      <c r="L16393" s="3"/>
      <c r="N16393" s="23"/>
      <c r="O16393"/>
    </row>
    <row r="16394" spans="1:15">
      <c r="A16394" s="66">
        <f>VLOOKUP(C16394,Index[],8,FALSE)</f>
        <v>43279</v>
      </c>
      <c r="B16394" s="5">
        <v>43279</v>
      </c>
      <c r="C16394" t="s">
        <v>1078</v>
      </c>
      <c r="D16394" s="3">
        <f>VLOOKUP(C16394,Index[],2,FALSE)</f>
        <v>149</v>
      </c>
      <c r="E16394" s="3">
        <f>VLOOKUP(C16394,Index[],3,FALSE)</f>
        <v>0</v>
      </c>
      <c r="F16394" s="3">
        <f>VLOOKUP(C16394,Index[],4,FALSE)</f>
        <v>0</v>
      </c>
      <c r="G16394" s="3">
        <f>VLOOKUP(C16394,Index[],5,FALSE)</f>
        <v>0</v>
      </c>
      <c r="H16394" t="s">
        <v>656</v>
      </c>
      <c r="I16394">
        <f>VLOOKUP(Table1[[#This Row],[trait_name]],Trait[],2,FALSE)</f>
        <v>17</v>
      </c>
      <c r="J16394" s="23" t="s">
        <v>33</v>
      </c>
      <c r="L16394" s="3" t="s">
        <v>34</v>
      </c>
      <c r="N16394" s="23"/>
      <c r="O16394"/>
    </row>
    <row r="16395" spans="1:15">
      <c r="A16395" s="66">
        <f>VLOOKUP(C16395,Index[],8,FALSE)</f>
        <v>43279</v>
      </c>
      <c r="B16395" s="5">
        <v>43279</v>
      </c>
      <c r="C16395" t="s">
        <v>1078</v>
      </c>
      <c r="D16395" s="3">
        <f>VLOOKUP(C16395,Index[],2,FALSE)</f>
        <v>149</v>
      </c>
      <c r="E16395" s="3">
        <f>VLOOKUP(C16395,Index[],3,FALSE)</f>
        <v>0</v>
      </c>
      <c r="F16395" s="3">
        <f>VLOOKUP(C16395,Index[],4,FALSE)</f>
        <v>0</v>
      </c>
      <c r="G16395" s="3">
        <f>VLOOKUP(C16395,Index[],5,FALSE)</f>
        <v>0</v>
      </c>
      <c r="H16395" t="s">
        <v>656</v>
      </c>
      <c r="I16395">
        <f>VLOOKUP(Table1[[#This Row],[trait_name]],Trait[],2,FALSE)</f>
        <v>17</v>
      </c>
      <c r="J16395" s="23" t="s">
        <v>33</v>
      </c>
      <c r="L16395" s="3" t="s">
        <v>35</v>
      </c>
      <c r="N16395" s="23"/>
      <c r="O16395"/>
    </row>
    <row r="16396" spans="1:15">
      <c r="A16396" s="66">
        <f>VLOOKUP(C16396,Index[],8,FALSE)</f>
        <v>43279</v>
      </c>
      <c r="B16396" s="5">
        <v>43279</v>
      </c>
      <c r="C16396" t="s">
        <v>1078</v>
      </c>
      <c r="D16396" s="3">
        <f>VLOOKUP(C16396,Index[],2,FALSE)</f>
        <v>149</v>
      </c>
      <c r="E16396" s="3">
        <f>VLOOKUP(C16396,Index[],3,FALSE)</f>
        <v>0</v>
      </c>
      <c r="F16396" s="3">
        <f>VLOOKUP(C16396,Index[],4,FALSE)</f>
        <v>0</v>
      </c>
      <c r="G16396" s="3">
        <f>VLOOKUP(C16396,Index[],5,FALSE)</f>
        <v>0</v>
      </c>
      <c r="H16396" t="s">
        <v>656</v>
      </c>
      <c r="I16396">
        <f>VLOOKUP(Table1[[#This Row],[trait_name]],Trait[],2,FALSE)</f>
        <v>17</v>
      </c>
      <c r="J16396" s="23" t="s">
        <v>33</v>
      </c>
      <c r="L16396" s="3" t="s">
        <v>36</v>
      </c>
      <c r="N16396" s="23"/>
      <c r="O16396"/>
    </row>
    <row r="16397" spans="1:15">
      <c r="A16397" s="66">
        <f>VLOOKUP(C16397,Index[],8,FALSE)</f>
        <v>43279</v>
      </c>
      <c r="B16397" s="25">
        <v>43279</v>
      </c>
      <c r="C16397" s="4" t="s">
        <v>1078</v>
      </c>
      <c r="D16397" s="3">
        <f>VLOOKUP(C16397,Index[],2,FALSE)</f>
        <v>149</v>
      </c>
      <c r="E16397" s="3">
        <f>VLOOKUP(C16397,Index[],3,FALSE)</f>
        <v>0</v>
      </c>
      <c r="F16397" s="3">
        <f>VLOOKUP(C16397,Index[],4,FALSE)</f>
        <v>0</v>
      </c>
      <c r="G16397" s="3">
        <f>VLOOKUP(C16397,Index[],5,FALSE)</f>
        <v>0</v>
      </c>
      <c r="I16397">
        <f>VLOOKUP(Table1[[#This Row],[trait_name]],Trait[],2,FALSE)</f>
        <v>18</v>
      </c>
      <c r="J16397" s="23" t="s">
        <v>37</v>
      </c>
      <c r="L16397" s="3"/>
      <c r="N16397" s="23"/>
      <c r="O16397"/>
    </row>
    <row r="16398" spans="1:15">
      <c r="A16398" s="66">
        <f>VLOOKUP(C16398,Index[],8,FALSE)</f>
        <v>43279</v>
      </c>
      <c r="B16398" s="5">
        <v>43279</v>
      </c>
      <c r="C16398" t="s">
        <v>1078</v>
      </c>
      <c r="D16398" s="3">
        <f>VLOOKUP(C16398,Index[],2,FALSE)</f>
        <v>149</v>
      </c>
      <c r="E16398" s="3">
        <f>VLOOKUP(C16398,Index[],3,FALSE)</f>
        <v>0</v>
      </c>
      <c r="F16398" s="3">
        <f>VLOOKUP(C16398,Index[],4,FALSE)</f>
        <v>0</v>
      </c>
      <c r="G16398" s="3">
        <f>VLOOKUP(C16398,Index[],5,FALSE)</f>
        <v>0</v>
      </c>
      <c r="H16398" t="s">
        <v>656</v>
      </c>
      <c r="I16398">
        <f>VLOOKUP(Table1[[#This Row],[trait_name]],Trait[],2,FALSE)</f>
        <v>19</v>
      </c>
      <c r="J16398" s="23" t="s">
        <v>38</v>
      </c>
      <c r="L16398" s="3" t="s">
        <v>40</v>
      </c>
      <c r="N16398" s="23"/>
      <c r="O16398"/>
    </row>
    <row r="16399" spans="1:15">
      <c r="A16399" s="66">
        <f>VLOOKUP(C16399,Index[],8,FALSE)</f>
        <v>43279</v>
      </c>
      <c r="B16399" s="5">
        <v>43279</v>
      </c>
      <c r="C16399" t="s">
        <v>1078</v>
      </c>
      <c r="D16399" s="3">
        <f>VLOOKUP(C16399,Index[],2,FALSE)</f>
        <v>149</v>
      </c>
      <c r="E16399" s="3">
        <f>VLOOKUP(C16399,Index[],3,FALSE)</f>
        <v>0</v>
      </c>
      <c r="F16399" s="3">
        <f>VLOOKUP(C16399,Index[],4,FALSE)</f>
        <v>0</v>
      </c>
      <c r="G16399" s="3">
        <f>VLOOKUP(C16399,Index[],5,FALSE)</f>
        <v>0</v>
      </c>
      <c r="I16399">
        <f>VLOOKUP(Table1[[#This Row],[trait_name]],Trait[],2,FALSE)</f>
        <v>19</v>
      </c>
      <c r="J16399" s="23" t="s">
        <v>38</v>
      </c>
      <c r="L16399" s="3"/>
      <c r="N16399" s="23"/>
      <c r="O16399"/>
    </row>
    <row r="16400" spans="1:15">
      <c r="A16400" s="66">
        <f>VLOOKUP(C16400,Index[],8,FALSE)</f>
        <v>43279</v>
      </c>
      <c r="B16400" s="5">
        <v>43311</v>
      </c>
      <c r="C16400" t="s">
        <v>1078</v>
      </c>
      <c r="D16400" s="3">
        <f>VLOOKUP(C16400,Index[],2,FALSE)</f>
        <v>149</v>
      </c>
      <c r="E16400" s="3">
        <f>VLOOKUP(C16400,Index[],3,FALSE)</f>
        <v>0</v>
      </c>
      <c r="F16400" s="3">
        <f>VLOOKUP(C16400,Index[],4,FALSE)</f>
        <v>0</v>
      </c>
      <c r="G16400" s="3">
        <f>VLOOKUP(C16400,Index[],5,FALSE)</f>
        <v>0</v>
      </c>
      <c r="I16400">
        <f>VLOOKUP(Table1[[#This Row],[trait_name]],Trait[],2,FALSE)</f>
        <v>20</v>
      </c>
      <c r="J16400" s="23" t="s">
        <v>41</v>
      </c>
      <c r="L16400" s="3"/>
      <c r="M16400" s="3"/>
      <c r="N16400" s="23"/>
      <c r="O16400"/>
    </row>
    <row r="16401" spans="1:15">
      <c r="A16401" s="66">
        <f>VLOOKUP(C16401,Index[],8,FALSE)</f>
        <v>43279</v>
      </c>
      <c r="B16401" s="25">
        <v>43279</v>
      </c>
      <c r="C16401" s="4" t="s">
        <v>1078</v>
      </c>
      <c r="D16401" s="3">
        <f>VLOOKUP(C16401,Index[],2,FALSE)</f>
        <v>149</v>
      </c>
      <c r="E16401" s="3">
        <f>VLOOKUP(C16401,Index[],3,FALSE)</f>
        <v>0</v>
      </c>
      <c r="F16401" s="3">
        <f>VLOOKUP(C16401,Index[],4,FALSE)</f>
        <v>0</v>
      </c>
      <c r="G16401" s="3">
        <f>VLOOKUP(C16401,Index[],5,FALSE)</f>
        <v>0</v>
      </c>
      <c r="I16401">
        <f>VLOOKUP(Table1[[#This Row],[trait_name]],Trait[],2,FALSE)</f>
        <v>21</v>
      </c>
      <c r="J16401" s="23" t="s">
        <v>43</v>
      </c>
      <c r="L16401" s="3"/>
      <c r="N16401" s="23"/>
      <c r="O16401"/>
    </row>
    <row r="16402" spans="1:15">
      <c r="A16402" s="66">
        <f>VLOOKUP(C16402,Index[],8,FALSE)</f>
        <v>43279</v>
      </c>
      <c r="B16402" s="5">
        <v>43279</v>
      </c>
      <c r="C16402" t="s">
        <v>1078</v>
      </c>
      <c r="D16402" s="3">
        <f>VLOOKUP(C16402,Index[],2,FALSE)</f>
        <v>149</v>
      </c>
      <c r="E16402" s="3">
        <f>VLOOKUP(C16402,Index[],3,FALSE)</f>
        <v>0</v>
      </c>
      <c r="F16402" s="3">
        <f>VLOOKUP(C16402,Index[],4,FALSE)</f>
        <v>0</v>
      </c>
      <c r="G16402" s="3">
        <f>VLOOKUP(C16402,Index[],5,FALSE)</f>
        <v>0</v>
      </c>
      <c r="H16402" t="s">
        <v>281</v>
      </c>
      <c r="I16402">
        <f>VLOOKUP(Table1[[#This Row],[trait_name]],Trait[],2,FALSE)</f>
        <v>22</v>
      </c>
      <c r="J16402" s="23" t="s">
        <v>47</v>
      </c>
      <c r="L16402" s="3" t="s">
        <v>48</v>
      </c>
      <c r="N16402" s="23"/>
      <c r="O16402"/>
    </row>
    <row r="16403" spans="1:15">
      <c r="A16403" s="66">
        <f>VLOOKUP(C16403,Index[],8,FALSE)</f>
        <v>43279</v>
      </c>
      <c r="B16403" s="5"/>
      <c r="C16403" t="s">
        <v>1078</v>
      </c>
      <c r="D16403" s="3">
        <f>VLOOKUP(C16403,Index[],2,FALSE)</f>
        <v>149</v>
      </c>
      <c r="E16403" s="3">
        <f>VLOOKUP(C16403,Index[],3,FALSE)</f>
        <v>0</v>
      </c>
      <c r="F16403" s="3">
        <f>VLOOKUP(C16403,Index[],4,FALSE)</f>
        <v>0</v>
      </c>
      <c r="G16403" s="3">
        <f>VLOOKUP(C16403,Index[],5,FALSE)</f>
        <v>0</v>
      </c>
      <c r="I16403">
        <f>VLOOKUP(Table1[[#This Row],[trait_name]],Trait[],2,FALSE)</f>
        <v>23</v>
      </c>
      <c r="J16403" s="23" t="s">
        <v>49</v>
      </c>
      <c r="L16403" s="3"/>
      <c r="N16403" s="23"/>
      <c r="O16403"/>
    </row>
    <row r="16404" spans="1:15">
      <c r="A16404" s="66">
        <f>VLOOKUP(C16404,Index[],8,FALSE)</f>
        <v>43279</v>
      </c>
      <c r="B16404" s="25"/>
      <c r="C16404" s="4" t="s">
        <v>1078</v>
      </c>
      <c r="D16404" s="3">
        <f>VLOOKUP(C16404,Index[],2,FALSE)</f>
        <v>149</v>
      </c>
      <c r="E16404" s="3">
        <f>VLOOKUP(C16404,Index[],3,FALSE)</f>
        <v>0</v>
      </c>
      <c r="F16404" s="3">
        <f>VLOOKUP(C16404,Index[],4,FALSE)</f>
        <v>0</v>
      </c>
      <c r="G16404" s="3">
        <f>VLOOKUP(C16404,Index[],5,FALSE)</f>
        <v>0</v>
      </c>
      <c r="I16404">
        <f>VLOOKUP(Table1[[#This Row],[trait_name]],Trait[],2,FALSE)</f>
        <v>24</v>
      </c>
      <c r="J16404" s="23" t="s">
        <v>53</v>
      </c>
      <c r="L16404" s="3"/>
      <c r="N16404" s="23"/>
      <c r="O16404"/>
    </row>
    <row r="16405" spans="1:15">
      <c r="A16405" s="66">
        <f>VLOOKUP(C16405,Index[],8,FALSE)</f>
        <v>43279</v>
      </c>
      <c r="B16405" s="25"/>
      <c r="C16405" s="4" t="s">
        <v>1078</v>
      </c>
      <c r="D16405" s="3">
        <f>VLOOKUP(C16405,Index[],2,FALSE)</f>
        <v>149</v>
      </c>
      <c r="E16405" s="3">
        <f>VLOOKUP(C16405,Index[],3,FALSE)</f>
        <v>0</v>
      </c>
      <c r="F16405" s="3">
        <f>VLOOKUP(C16405,Index[],4,FALSE)</f>
        <v>0</v>
      </c>
      <c r="G16405" s="3">
        <f>VLOOKUP(C16405,Index[],5,FALSE)</f>
        <v>0</v>
      </c>
      <c r="I16405">
        <f>VLOOKUP(Table1[[#This Row],[trait_name]],Trait[],2,FALSE)</f>
        <v>25</v>
      </c>
      <c r="J16405" s="23" t="s">
        <v>57</v>
      </c>
      <c r="L16405" s="3"/>
      <c r="N16405" s="23"/>
      <c r="O16405"/>
    </row>
    <row r="16406" spans="1:15">
      <c r="A16406" s="66">
        <f>VLOOKUP(C16406,Index[],8,FALSE)</f>
        <v>43279</v>
      </c>
      <c r="B16406" s="5">
        <v>43279</v>
      </c>
      <c r="C16406" t="s">
        <v>1078</v>
      </c>
      <c r="D16406" s="3">
        <f>VLOOKUP(C16406,Index[],2,FALSE)</f>
        <v>149</v>
      </c>
      <c r="E16406" s="3">
        <f>VLOOKUP(C16406,Index[],3,FALSE)</f>
        <v>0</v>
      </c>
      <c r="F16406" s="3">
        <f>VLOOKUP(C16406,Index[],4,FALSE)</f>
        <v>0</v>
      </c>
      <c r="G16406" s="3">
        <f>VLOOKUP(C16406,Index[],5,FALSE)</f>
        <v>0</v>
      </c>
      <c r="H16406" t="s">
        <v>656</v>
      </c>
      <c r="I16406">
        <f>VLOOKUP(Table1[[#This Row],[trait_name]],Trait[],2,FALSE)</f>
        <v>26</v>
      </c>
      <c r="J16406" s="23" t="s">
        <v>58</v>
      </c>
      <c r="L16406" s="3" t="s">
        <v>269</v>
      </c>
      <c r="N16406" s="23"/>
      <c r="O16406"/>
    </row>
    <row r="16407" spans="1:15">
      <c r="A16407" s="66">
        <f>VLOOKUP(C16407,Index[],8,FALSE)</f>
        <v>43279</v>
      </c>
      <c r="B16407" s="5">
        <v>43279</v>
      </c>
      <c r="C16407" t="s">
        <v>1078</v>
      </c>
      <c r="D16407" s="3">
        <f>VLOOKUP(C16407,Index[],2,FALSE)</f>
        <v>149</v>
      </c>
      <c r="E16407" s="3">
        <f>VLOOKUP(C16407,Index[],3,FALSE)</f>
        <v>0</v>
      </c>
      <c r="F16407" s="3">
        <f>VLOOKUP(C16407,Index[],4,FALSE)</f>
        <v>0</v>
      </c>
      <c r="G16407" s="3">
        <f>VLOOKUP(C16407,Index[],5,FALSE)</f>
        <v>0</v>
      </c>
      <c r="H16407" t="s">
        <v>1070</v>
      </c>
      <c r="I16407">
        <f>VLOOKUP(Table1[[#This Row],[trait_name]],Trait[],2,FALSE)</f>
        <v>26</v>
      </c>
      <c r="J16407" s="23" t="s">
        <v>58</v>
      </c>
      <c r="L16407" s="3" t="s">
        <v>60</v>
      </c>
      <c r="N16407" s="23"/>
      <c r="O16407"/>
    </row>
    <row r="16408" spans="1:15">
      <c r="A16408" s="66">
        <f>VLOOKUP(C16408,Index[],8,FALSE)</f>
        <v>43279</v>
      </c>
      <c r="B16408" s="5">
        <v>43311</v>
      </c>
      <c r="C16408" t="s">
        <v>1078</v>
      </c>
      <c r="D16408" s="3">
        <f>VLOOKUP(C16408,Index[],2,FALSE)</f>
        <v>149</v>
      </c>
      <c r="E16408" s="3">
        <f>VLOOKUP(C16408,Index[],3,FALSE)</f>
        <v>0</v>
      </c>
      <c r="F16408" s="3">
        <f>VLOOKUP(C16408,Index[],4,FALSE)</f>
        <v>0</v>
      </c>
      <c r="G16408" s="3">
        <f>VLOOKUP(C16408,Index[],5,FALSE)</f>
        <v>0</v>
      </c>
      <c r="I16408">
        <f>VLOOKUP(Table1[[#This Row],[trait_name]],Trait[],2,FALSE)</f>
        <v>27</v>
      </c>
      <c r="J16408" s="23" t="s">
        <v>61</v>
      </c>
      <c r="L16408" s="3"/>
      <c r="M16408" s="3"/>
      <c r="N16408" s="23"/>
      <c r="O16408"/>
    </row>
    <row r="16409" spans="1:15">
      <c r="A16409" s="66">
        <f>VLOOKUP(C16409,Index[],8,FALSE)</f>
        <v>43279</v>
      </c>
      <c r="B16409" s="5">
        <v>43311</v>
      </c>
      <c r="C16409" t="s">
        <v>1078</v>
      </c>
      <c r="D16409" s="3">
        <f>VLOOKUP(C16409,Index[],2,FALSE)</f>
        <v>149</v>
      </c>
      <c r="E16409" s="3">
        <f>VLOOKUP(C16409,Index[],3,FALSE)</f>
        <v>0</v>
      </c>
      <c r="F16409" s="3">
        <f>VLOOKUP(C16409,Index[],4,FALSE)</f>
        <v>0</v>
      </c>
      <c r="G16409" s="3">
        <f>VLOOKUP(C16409,Index[],5,FALSE)</f>
        <v>0</v>
      </c>
      <c r="I16409">
        <f>VLOOKUP(Table1[[#This Row],[trait_name]],Trait[],2,FALSE)</f>
        <v>28</v>
      </c>
      <c r="J16409" s="23" t="s">
        <v>62</v>
      </c>
      <c r="L16409" s="3"/>
      <c r="M16409" s="3"/>
      <c r="N16409" s="23"/>
      <c r="O16409"/>
    </row>
    <row r="16410" spans="1:15">
      <c r="A16410" s="66">
        <f>VLOOKUP(C16410,Index[],8,FALSE)</f>
        <v>43279</v>
      </c>
      <c r="B16410" s="5">
        <v>43279</v>
      </c>
      <c r="C16410" t="s">
        <v>1078</v>
      </c>
      <c r="D16410" s="3">
        <f>VLOOKUP(C16410,Index[],2,FALSE)</f>
        <v>149</v>
      </c>
      <c r="E16410" s="3">
        <f>VLOOKUP(C16410,Index[],3,FALSE)</f>
        <v>0</v>
      </c>
      <c r="F16410" s="3">
        <f>VLOOKUP(C16410,Index[],4,FALSE)</f>
        <v>0</v>
      </c>
      <c r="G16410" s="3">
        <f>VLOOKUP(C16410,Index[],5,FALSE)</f>
        <v>0</v>
      </c>
      <c r="H16410" t="s">
        <v>455</v>
      </c>
      <c r="I16410">
        <f>VLOOKUP(Table1[[#This Row],[trait_name]],Trait[],2,FALSE)</f>
        <v>29</v>
      </c>
      <c r="J16410" s="23" t="s">
        <v>63</v>
      </c>
      <c r="L16410" s="3">
        <v>5</v>
      </c>
      <c r="N16410" s="23"/>
      <c r="O16410"/>
    </row>
    <row r="16411" spans="1:15">
      <c r="A16411" s="66">
        <f>VLOOKUP(C16411,Index[],8,FALSE)</f>
        <v>43279</v>
      </c>
      <c r="B16411" s="5">
        <v>43279</v>
      </c>
      <c r="C16411" t="s">
        <v>1078</v>
      </c>
      <c r="D16411" s="3">
        <f>VLOOKUP(C16411,Index[],2,FALSE)</f>
        <v>149</v>
      </c>
      <c r="E16411" s="3">
        <f>VLOOKUP(C16411,Index[],3,FALSE)</f>
        <v>0</v>
      </c>
      <c r="F16411" s="3">
        <f>VLOOKUP(C16411,Index[],4,FALSE)</f>
        <v>0</v>
      </c>
      <c r="G16411" s="3">
        <f>VLOOKUP(C16411,Index[],5,FALSE)</f>
        <v>0</v>
      </c>
      <c r="H16411" t="s">
        <v>594</v>
      </c>
      <c r="I16411">
        <f>VLOOKUP(Table1[[#This Row],[trait_name]],Trait[],2,FALSE)</f>
        <v>29</v>
      </c>
      <c r="J16411" s="23" t="s">
        <v>63</v>
      </c>
      <c r="L16411" s="3">
        <v>12</v>
      </c>
      <c r="N16411" s="23"/>
      <c r="O16411"/>
    </row>
    <row r="16412" spans="1:15">
      <c r="A16412" s="66">
        <f>VLOOKUP(C16412,Index[],8,FALSE)</f>
        <v>43279</v>
      </c>
      <c r="B16412" s="5">
        <v>43279</v>
      </c>
      <c r="C16412" t="s">
        <v>1078</v>
      </c>
      <c r="D16412" s="3">
        <f>VLOOKUP(C16412,Index[],2,FALSE)</f>
        <v>149</v>
      </c>
      <c r="E16412" s="3">
        <f>VLOOKUP(C16412,Index[],3,FALSE)</f>
        <v>0</v>
      </c>
      <c r="F16412" s="3">
        <f>VLOOKUP(C16412,Index[],4,FALSE)</f>
        <v>0</v>
      </c>
      <c r="G16412" s="3">
        <f>VLOOKUP(C16412,Index[],5,FALSE)</f>
        <v>0</v>
      </c>
      <c r="I16412">
        <f>VLOOKUP(Table1[[#This Row],[trait_name]],Trait[],2,FALSE)</f>
        <v>30</v>
      </c>
      <c r="J16412" s="23" t="s">
        <v>64</v>
      </c>
      <c r="L16412" s="3"/>
      <c r="N16412" s="23"/>
      <c r="O16412"/>
    </row>
    <row r="16413" spans="1:15">
      <c r="A16413" s="66">
        <f>VLOOKUP(C16413,Index[],8,FALSE)</f>
        <v>43279</v>
      </c>
      <c r="B16413" s="5">
        <v>43279</v>
      </c>
      <c r="C16413" t="s">
        <v>1078</v>
      </c>
      <c r="D16413" s="3">
        <f>VLOOKUP(C16413,Index[],2,FALSE)</f>
        <v>149</v>
      </c>
      <c r="E16413" s="3">
        <f>VLOOKUP(C16413,Index[],3,FALSE)</f>
        <v>0</v>
      </c>
      <c r="F16413" s="3">
        <f>VLOOKUP(C16413,Index[],4,FALSE)</f>
        <v>0</v>
      </c>
      <c r="G16413" s="3">
        <f>VLOOKUP(C16413,Index[],5,FALSE)</f>
        <v>0</v>
      </c>
      <c r="H16413" t="s">
        <v>455</v>
      </c>
      <c r="I16413">
        <f>VLOOKUP(Table1[[#This Row],[trait_name]],Trait[],2,FALSE)</f>
        <v>31</v>
      </c>
      <c r="J16413" s="23" t="s">
        <v>65</v>
      </c>
      <c r="L16413" s="3">
        <v>2</v>
      </c>
      <c r="N16413" s="23"/>
      <c r="O16413"/>
    </row>
    <row r="16414" spans="1:15">
      <c r="A16414" s="66">
        <f>VLOOKUP(C16414,Index[],8,FALSE)</f>
        <v>43279</v>
      </c>
      <c r="B16414" s="5">
        <v>43279</v>
      </c>
      <c r="C16414" t="s">
        <v>1078</v>
      </c>
      <c r="D16414" s="3">
        <f>VLOOKUP(C16414,Index[],2,FALSE)</f>
        <v>149</v>
      </c>
      <c r="E16414" s="3">
        <f>VLOOKUP(C16414,Index[],3,FALSE)</f>
        <v>0</v>
      </c>
      <c r="F16414" s="3">
        <f>VLOOKUP(C16414,Index[],4,FALSE)</f>
        <v>0</v>
      </c>
      <c r="G16414" s="3">
        <f>VLOOKUP(C16414,Index[],5,FALSE)</f>
        <v>0</v>
      </c>
      <c r="I16414">
        <f>VLOOKUP(Table1[[#This Row],[trait_name]],Trait[],2,FALSE)</f>
        <v>31</v>
      </c>
      <c r="J16414" s="23" t="s">
        <v>65</v>
      </c>
      <c r="L16414" s="3"/>
      <c r="N16414" s="23"/>
      <c r="O16414"/>
    </row>
    <row r="16415" spans="1:15">
      <c r="A16415" s="66">
        <f>VLOOKUP(C16415,Index[],8,FALSE)</f>
        <v>43279</v>
      </c>
      <c r="B16415" s="5">
        <v>43279</v>
      </c>
      <c r="C16415" t="s">
        <v>1078</v>
      </c>
      <c r="D16415" s="3">
        <f>VLOOKUP(C16415,Index[],2,FALSE)</f>
        <v>149</v>
      </c>
      <c r="E16415" s="3">
        <f>VLOOKUP(C16415,Index[],3,FALSE)</f>
        <v>0</v>
      </c>
      <c r="F16415" s="3">
        <f>VLOOKUP(C16415,Index[],4,FALSE)</f>
        <v>0</v>
      </c>
      <c r="G16415" s="3">
        <f>VLOOKUP(C16415,Index[],5,FALSE)</f>
        <v>0</v>
      </c>
      <c r="I16415">
        <f>VLOOKUP(Table1[[#This Row],[trait_name]],Trait[],2,FALSE)</f>
        <v>32</v>
      </c>
      <c r="J16415" s="23" t="s">
        <v>66</v>
      </c>
      <c r="L16415" s="3"/>
      <c r="N16415" s="23"/>
      <c r="O16415"/>
    </row>
    <row r="16416" spans="1:15">
      <c r="A16416" s="66">
        <f>VLOOKUP(C16416,Index[],8,FALSE)</f>
        <v>43279</v>
      </c>
      <c r="B16416" s="5">
        <v>43279</v>
      </c>
      <c r="C16416" t="s">
        <v>1078</v>
      </c>
      <c r="D16416" s="3">
        <f>VLOOKUP(C16416,Index[],2,FALSE)</f>
        <v>149</v>
      </c>
      <c r="E16416" s="3">
        <f>VLOOKUP(C16416,Index[],3,FALSE)</f>
        <v>0</v>
      </c>
      <c r="F16416" s="3">
        <f>VLOOKUP(C16416,Index[],4,FALSE)</f>
        <v>0</v>
      </c>
      <c r="G16416" s="3">
        <f>VLOOKUP(C16416,Index[],5,FALSE)</f>
        <v>0</v>
      </c>
      <c r="I16416">
        <f>VLOOKUP(Table1[[#This Row],[trait_name]],Trait[],2,FALSE)</f>
        <v>33</v>
      </c>
      <c r="J16416" s="23" t="s">
        <v>67</v>
      </c>
      <c r="L16416" s="3"/>
      <c r="N16416" s="23"/>
      <c r="O16416"/>
    </row>
    <row r="16417" spans="1:15">
      <c r="A16417" s="66">
        <f>VLOOKUP(C16417,Index[],8,FALSE)</f>
        <v>43279</v>
      </c>
      <c r="B16417" s="5">
        <v>43279</v>
      </c>
      <c r="C16417" t="s">
        <v>1078</v>
      </c>
      <c r="D16417" s="3">
        <f>VLOOKUP(C16417,Index[],2,FALSE)</f>
        <v>149</v>
      </c>
      <c r="E16417" s="3">
        <f>VLOOKUP(C16417,Index[],3,FALSE)</f>
        <v>0</v>
      </c>
      <c r="F16417" s="3">
        <f>VLOOKUP(C16417,Index[],4,FALSE)</f>
        <v>0</v>
      </c>
      <c r="G16417" s="3">
        <f>VLOOKUP(C16417,Index[],5,FALSE)</f>
        <v>0</v>
      </c>
      <c r="I16417">
        <f>VLOOKUP(Table1[[#This Row],[trait_name]],Trait[],2,FALSE)</f>
        <v>34</v>
      </c>
      <c r="J16417" s="23" t="s">
        <v>68</v>
      </c>
      <c r="L16417" s="3"/>
      <c r="N16417" s="23"/>
      <c r="O16417"/>
    </row>
    <row r="16418" spans="1:15">
      <c r="A16418" s="66">
        <f>VLOOKUP(C16418,Index[],8,FALSE)</f>
        <v>43279</v>
      </c>
      <c r="B16418" s="5">
        <v>43279</v>
      </c>
      <c r="C16418" t="s">
        <v>1078</v>
      </c>
      <c r="D16418" s="3">
        <f>VLOOKUP(C16418,Index[],2,FALSE)</f>
        <v>149</v>
      </c>
      <c r="E16418" s="3">
        <f>VLOOKUP(C16418,Index[],3,FALSE)</f>
        <v>0</v>
      </c>
      <c r="F16418" s="3">
        <f>VLOOKUP(C16418,Index[],4,FALSE)</f>
        <v>0</v>
      </c>
      <c r="G16418" s="3">
        <f>VLOOKUP(C16418,Index[],5,FALSE)</f>
        <v>0</v>
      </c>
      <c r="H16418" t="s">
        <v>633</v>
      </c>
      <c r="I16418">
        <f>VLOOKUP(Table1[[#This Row],[trait_name]],Trait[],2,FALSE)</f>
        <v>35</v>
      </c>
      <c r="J16418" s="23" t="s">
        <v>166</v>
      </c>
      <c r="L16418" s="3" t="s">
        <v>167</v>
      </c>
      <c r="N16418" s="23"/>
      <c r="O16418"/>
    </row>
    <row r="16419" spans="1:15">
      <c r="A16419" s="66">
        <f>VLOOKUP(C16419,Index[],8,FALSE)</f>
        <v>43279</v>
      </c>
      <c r="B16419" s="5">
        <v>43279</v>
      </c>
      <c r="C16419" t="s">
        <v>1078</v>
      </c>
      <c r="D16419" s="3">
        <f>VLOOKUP(C16419,Index[],2,FALSE)</f>
        <v>149</v>
      </c>
      <c r="E16419" s="3">
        <f>VLOOKUP(C16419,Index[],3,FALSE)</f>
        <v>0</v>
      </c>
      <c r="F16419" s="3">
        <f>VLOOKUP(C16419,Index[],4,FALSE)</f>
        <v>0</v>
      </c>
      <c r="G16419" s="3">
        <f>VLOOKUP(C16419,Index[],5,FALSE)</f>
        <v>0</v>
      </c>
      <c r="I16419">
        <f>VLOOKUP(Table1[[#This Row],[trait_name]],Trait[],2,FALSE)</f>
        <v>35</v>
      </c>
      <c r="J16419" s="23" t="s">
        <v>166</v>
      </c>
      <c r="L16419" s="3"/>
      <c r="N16419" s="23"/>
      <c r="O16419"/>
    </row>
    <row r="16420" spans="1:15">
      <c r="A16420" s="66">
        <f>VLOOKUP(C16420,Index[],8,FALSE)</f>
        <v>43279</v>
      </c>
      <c r="B16420" s="5">
        <v>43279</v>
      </c>
      <c r="C16420" t="s">
        <v>1078</v>
      </c>
      <c r="D16420" s="3">
        <f>VLOOKUP(C16420,Index[],2,FALSE)</f>
        <v>149</v>
      </c>
      <c r="E16420" s="3">
        <f>VLOOKUP(C16420,Index[],3,FALSE)</f>
        <v>0</v>
      </c>
      <c r="F16420" s="3">
        <f>VLOOKUP(C16420,Index[],4,FALSE)</f>
        <v>0</v>
      </c>
      <c r="G16420" s="3">
        <f>VLOOKUP(C16420,Index[],5,FALSE)</f>
        <v>0</v>
      </c>
      <c r="I16420">
        <f>VLOOKUP(Table1[[#This Row],[trait_name]],Trait[],2,FALSE)</f>
        <v>36</v>
      </c>
      <c r="J16420" s="23" t="s">
        <v>69</v>
      </c>
      <c r="L16420" s="3"/>
      <c r="N16420" s="23"/>
      <c r="O16420"/>
    </row>
    <row r="16421" spans="1:15">
      <c r="A16421" s="66">
        <f>VLOOKUP(C16421,Index[],8,FALSE)</f>
        <v>43279</v>
      </c>
      <c r="B16421" s="5">
        <v>43279</v>
      </c>
      <c r="C16421" t="s">
        <v>1078</v>
      </c>
      <c r="D16421" s="3">
        <f>VLOOKUP(C16421,Index[],2,FALSE)</f>
        <v>149</v>
      </c>
      <c r="E16421" s="3">
        <f>VLOOKUP(C16421,Index[],3,FALSE)</f>
        <v>0</v>
      </c>
      <c r="F16421" s="3">
        <f>VLOOKUP(C16421,Index[],4,FALSE)</f>
        <v>0</v>
      </c>
      <c r="G16421" s="3">
        <f>VLOOKUP(C16421,Index[],5,FALSE)</f>
        <v>0</v>
      </c>
      <c r="I16421">
        <f>VLOOKUP(Table1[[#This Row],[trait_name]],Trait[],2,FALSE)</f>
        <v>36</v>
      </c>
      <c r="J16421" s="23" t="s">
        <v>69</v>
      </c>
      <c r="L16421" s="3"/>
      <c r="N16421" s="23"/>
      <c r="O16421"/>
    </row>
    <row r="16422" spans="1:15">
      <c r="A16422" s="66">
        <f>VLOOKUP(C16422,Index[],8,FALSE)</f>
        <v>43279</v>
      </c>
      <c r="B16422" s="5">
        <v>43279</v>
      </c>
      <c r="C16422" t="s">
        <v>1078</v>
      </c>
      <c r="D16422" s="3">
        <f>VLOOKUP(C16422,Index[],2,FALSE)</f>
        <v>149</v>
      </c>
      <c r="E16422" s="3">
        <f>VLOOKUP(C16422,Index[],3,FALSE)</f>
        <v>0</v>
      </c>
      <c r="F16422" s="3">
        <f>VLOOKUP(C16422,Index[],4,FALSE)</f>
        <v>0</v>
      </c>
      <c r="G16422" s="3">
        <f>VLOOKUP(C16422,Index[],5,FALSE)</f>
        <v>0</v>
      </c>
      <c r="I16422">
        <f>VLOOKUP(Table1[[#This Row],[trait_name]],Trait[],2,FALSE)</f>
        <v>37</v>
      </c>
      <c r="J16422" s="23" t="s">
        <v>170</v>
      </c>
      <c r="L16422" s="3"/>
      <c r="N16422" s="24"/>
      <c r="O16422"/>
    </row>
    <row r="16423" spans="1:15">
      <c r="A16423" s="66">
        <f>VLOOKUP(C16423,Index[],8,FALSE)</f>
        <v>43279</v>
      </c>
      <c r="B16423" s="5"/>
      <c r="C16423" t="s">
        <v>1078</v>
      </c>
      <c r="D16423" s="3">
        <f>VLOOKUP(C16423,Index[],2,FALSE)</f>
        <v>149</v>
      </c>
      <c r="E16423" s="3">
        <f>VLOOKUP(C16423,Index[],3,FALSE)</f>
        <v>0</v>
      </c>
      <c r="F16423" s="3">
        <f>VLOOKUP(C16423,Index[],4,FALSE)</f>
        <v>0</v>
      </c>
      <c r="G16423" s="3">
        <f>VLOOKUP(C16423,Index[],5,FALSE)</f>
        <v>0</v>
      </c>
      <c r="I16423">
        <f>VLOOKUP(Table1[[#This Row],[trait_name]],Trait[],2,FALSE)</f>
        <v>38</v>
      </c>
      <c r="J16423" s="23" t="s">
        <v>72</v>
      </c>
      <c r="L16423" s="3"/>
      <c r="N16423" s="23"/>
      <c r="O16423"/>
    </row>
    <row r="16424" spans="1:15">
      <c r="A16424" s="66">
        <f>VLOOKUP(C16424,Index[],8,FALSE)</f>
        <v>43279</v>
      </c>
      <c r="B16424" s="5">
        <v>43311</v>
      </c>
      <c r="C16424" t="s">
        <v>1078</v>
      </c>
      <c r="D16424" s="3">
        <f>VLOOKUP(C16424,Index[],2,FALSE)</f>
        <v>149</v>
      </c>
      <c r="E16424" s="3">
        <f>VLOOKUP(C16424,Index[],3,FALSE)</f>
        <v>0</v>
      </c>
      <c r="F16424" s="3">
        <f>VLOOKUP(C16424,Index[],4,FALSE)</f>
        <v>0</v>
      </c>
      <c r="G16424" s="3">
        <f>VLOOKUP(C16424,Index[],5,FALSE)</f>
        <v>0</v>
      </c>
      <c r="I16424">
        <f>VLOOKUP(Table1[[#This Row],[trait_name]],Trait[],2,FALSE)</f>
        <v>39</v>
      </c>
      <c r="J16424" s="23" t="s">
        <v>74</v>
      </c>
      <c r="L16424" s="3"/>
      <c r="M16424" s="3"/>
      <c r="N16424" s="23"/>
      <c r="O16424"/>
    </row>
    <row r="16425" spans="1:15">
      <c r="A16425" s="66">
        <f>VLOOKUP(C16425,Index[],8,FALSE)</f>
        <v>43279</v>
      </c>
      <c r="B16425" s="5"/>
      <c r="C16425" t="s">
        <v>1078</v>
      </c>
      <c r="D16425" s="3">
        <f>VLOOKUP(C16425,Index[],2,FALSE)</f>
        <v>149</v>
      </c>
      <c r="E16425" s="3">
        <f>VLOOKUP(C16425,Index[],3,FALSE)</f>
        <v>0</v>
      </c>
      <c r="F16425" s="3">
        <f>VLOOKUP(C16425,Index[],4,FALSE)</f>
        <v>0</v>
      </c>
      <c r="G16425" s="3">
        <f>VLOOKUP(C16425,Index[],5,FALSE)</f>
        <v>0</v>
      </c>
      <c r="I16425">
        <f>VLOOKUP(Table1[[#This Row],[trait_name]],Trait[],2,FALSE)</f>
        <v>40</v>
      </c>
      <c r="J16425" s="23" t="s">
        <v>76</v>
      </c>
      <c r="L16425" s="3"/>
      <c r="N16425" s="23"/>
      <c r="O16425"/>
    </row>
    <row r="16426" spans="1:15">
      <c r="A16426" s="66">
        <f>VLOOKUP(C16426,Index[],8,FALSE)</f>
        <v>43279</v>
      </c>
      <c r="B16426" s="5">
        <v>43279</v>
      </c>
      <c r="C16426" t="s">
        <v>1078</v>
      </c>
      <c r="D16426" s="3">
        <f>VLOOKUP(C16426,Index[],2,FALSE)</f>
        <v>149</v>
      </c>
      <c r="E16426" s="3">
        <f>VLOOKUP(C16426,Index[],3,FALSE)</f>
        <v>0</v>
      </c>
      <c r="F16426" s="3">
        <f>VLOOKUP(C16426,Index[],4,FALSE)</f>
        <v>0</v>
      </c>
      <c r="G16426" s="3">
        <f>VLOOKUP(C16426,Index[],5,FALSE)</f>
        <v>0</v>
      </c>
      <c r="H16426" t="s">
        <v>1070</v>
      </c>
      <c r="I16426">
        <f>VLOOKUP(Table1[[#This Row],[trait_name]],Trait[],2,FALSE)</f>
        <v>41</v>
      </c>
      <c r="J16426" s="23" t="s">
        <v>78</v>
      </c>
      <c r="L16426" s="3" t="s">
        <v>80</v>
      </c>
      <c r="N16426" s="23"/>
      <c r="O16426"/>
    </row>
    <row r="16427" spans="1:15">
      <c r="A16427" s="66">
        <f>VLOOKUP(C16427,Index[],8,FALSE)</f>
        <v>43279</v>
      </c>
      <c r="B16427" s="5">
        <v>43279</v>
      </c>
      <c r="C16427" t="s">
        <v>1078</v>
      </c>
      <c r="D16427" s="3">
        <f>VLOOKUP(C16427,Index[],2,FALSE)</f>
        <v>149</v>
      </c>
      <c r="E16427" s="3">
        <f>VLOOKUP(C16427,Index[],3,FALSE)</f>
        <v>0</v>
      </c>
      <c r="F16427" s="3">
        <f>VLOOKUP(C16427,Index[],4,FALSE)</f>
        <v>0</v>
      </c>
      <c r="G16427" s="3">
        <f>VLOOKUP(C16427,Index[],5,FALSE)</f>
        <v>0</v>
      </c>
      <c r="I16427">
        <f>VLOOKUP(Table1[[#This Row],[trait_name]],Trait[],2,FALSE)</f>
        <v>41</v>
      </c>
      <c r="J16427" s="23" t="s">
        <v>78</v>
      </c>
      <c r="L16427" s="3"/>
      <c r="N16427" s="23"/>
      <c r="O16427"/>
    </row>
    <row r="16428" spans="1:15">
      <c r="A16428" s="66">
        <f>VLOOKUP(C16428,Index[],8,FALSE)</f>
        <v>43279</v>
      </c>
      <c r="B16428" s="5"/>
      <c r="C16428" t="s">
        <v>1078</v>
      </c>
      <c r="D16428" s="3">
        <f>VLOOKUP(C16428,Index[],2,FALSE)</f>
        <v>149</v>
      </c>
      <c r="E16428" s="3">
        <f>VLOOKUP(C16428,Index[],3,FALSE)</f>
        <v>0</v>
      </c>
      <c r="F16428" s="3">
        <f>VLOOKUP(C16428,Index[],4,FALSE)</f>
        <v>0</v>
      </c>
      <c r="G16428" s="3">
        <f>VLOOKUP(C16428,Index[],5,FALSE)</f>
        <v>0</v>
      </c>
      <c r="I16428">
        <f>VLOOKUP(Table1[[#This Row],[trait_name]],Trait[],2,FALSE)</f>
        <v>42</v>
      </c>
      <c r="J16428" s="23" t="s">
        <v>82</v>
      </c>
      <c r="L16428" s="3"/>
      <c r="N16428" s="23"/>
      <c r="O16428"/>
    </row>
    <row r="16429" spans="1:15">
      <c r="A16429" s="66">
        <f>VLOOKUP(C16429,Index[],8,FALSE)</f>
        <v>43279</v>
      </c>
      <c r="B16429" s="5">
        <v>43279</v>
      </c>
      <c r="C16429" t="s">
        <v>1078</v>
      </c>
      <c r="D16429" s="3">
        <f>VLOOKUP(C16429,Index[],2,FALSE)</f>
        <v>149</v>
      </c>
      <c r="E16429" s="3">
        <f>VLOOKUP(C16429,Index[],3,FALSE)</f>
        <v>0</v>
      </c>
      <c r="F16429" s="3">
        <f>VLOOKUP(C16429,Index[],4,FALSE)</f>
        <v>0</v>
      </c>
      <c r="G16429" s="3">
        <f>VLOOKUP(C16429,Index[],5,FALSE)</f>
        <v>0</v>
      </c>
      <c r="H16429" t="s">
        <v>281</v>
      </c>
      <c r="I16429">
        <f>VLOOKUP(Table1[[#This Row],[trait_name]],Trait[],2,FALSE)</f>
        <v>43</v>
      </c>
      <c r="J16429" s="23" t="s">
        <v>86</v>
      </c>
      <c r="L16429" s="3" t="s">
        <v>175</v>
      </c>
      <c r="N16429" s="23"/>
      <c r="O16429"/>
    </row>
    <row r="16430" spans="1:15">
      <c r="A16430" s="66">
        <f>VLOOKUP(C16430,Index[],8,FALSE)</f>
        <v>43279</v>
      </c>
      <c r="B16430" s="5">
        <v>43279</v>
      </c>
      <c r="C16430" t="s">
        <v>1078</v>
      </c>
      <c r="D16430" s="3">
        <f>VLOOKUP(C16430,Index[],2,FALSE)</f>
        <v>149</v>
      </c>
      <c r="E16430" s="3">
        <f>VLOOKUP(C16430,Index[],3,FALSE)</f>
        <v>0</v>
      </c>
      <c r="F16430" s="3">
        <f>VLOOKUP(C16430,Index[],4,FALSE)</f>
        <v>0</v>
      </c>
      <c r="G16430" s="3">
        <f>VLOOKUP(C16430,Index[],5,FALSE)</f>
        <v>0</v>
      </c>
      <c r="I16430">
        <f>VLOOKUP(Table1[[#This Row],[trait_name]],Trait[],2,FALSE)</f>
        <v>43</v>
      </c>
      <c r="J16430" s="23" t="s">
        <v>86</v>
      </c>
      <c r="L16430" s="3"/>
      <c r="N16430" s="23"/>
      <c r="O16430"/>
    </row>
    <row r="16431" spans="1:15">
      <c r="A16431" s="66">
        <f>VLOOKUP(C16431,Index[],8,FALSE)</f>
        <v>43279</v>
      </c>
      <c r="B16431" s="25"/>
      <c r="C16431" s="4" t="s">
        <v>1078</v>
      </c>
      <c r="D16431" s="3">
        <f>VLOOKUP(C16431,Index[],2,FALSE)</f>
        <v>149</v>
      </c>
      <c r="E16431" s="3">
        <f>VLOOKUP(C16431,Index[],3,FALSE)</f>
        <v>0</v>
      </c>
      <c r="F16431" s="3">
        <f>VLOOKUP(C16431,Index[],4,FALSE)</f>
        <v>0</v>
      </c>
      <c r="G16431" s="3">
        <f>VLOOKUP(C16431,Index[],5,FALSE)</f>
        <v>0</v>
      </c>
      <c r="I16431">
        <f>VLOOKUP(Table1[[#This Row],[trait_name]],Trait[],2,FALSE)</f>
        <v>44</v>
      </c>
      <c r="J16431" s="23" t="s">
        <v>88</v>
      </c>
      <c r="L16431" s="3"/>
      <c r="N16431" s="23"/>
      <c r="O16431"/>
    </row>
    <row r="16432" spans="1:15">
      <c r="A16432" s="66">
        <f>VLOOKUP(C16432,Index[],8,FALSE)</f>
        <v>43279</v>
      </c>
      <c r="B16432" s="5"/>
      <c r="C16432" t="s">
        <v>1078</v>
      </c>
      <c r="D16432" s="3">
        <f>VLOOKUP(C16432,Index[],2,FALSE)</f>
        <v>149</v>
      </c>
      <c r="E16432" s="3">
        <f>VLOOKUP(C16432,Index[],3,FALSE)</f>
        <v>0</v>
      </c>
      <c r="F16432" s="3">
        <f>VLOOKUP(C16432,Index[],4,FALSE)</f>
        <v>0</v>
      </c>
      <c r="G16432" s="3">
        <f>VLOOKUP(C16432,Index[],5,FALSE)</f>
        <v>0</v>
      </c>
      <c r="I16432">
        <f>VLOOKUP(Table1[[#This Row],[trait_name]],Trait[],2,FALSE)</f>
        <v>46</v>
      </c>
      <c r="J16432" s="23" t="s">
        <v>97</v>
      </c>
      <c r="L16432" s="3"/>
      <c r="N16432" s="23"/>
      <c r="O16432"/>
    </row>
    <row r="16433" spans="1:15">
      <c r="A16433" s="66">
        <f>VLOOKUP(C16433,Index[],8,FALSE)</f>
        <v>43279</v>
      </c>
      <c r="B16433" s="5"/>
      <c r="C16433" t="s">
        <v>1078</v>
      </c>
      <c r="D16433" s="3">
        <f>VLOOKUP(C16433,Index[],2,FALSE)</f>
        <v>149</v>
      </c>
      <c r="E16433" s="3">
        <f>VLOOKUP(C16433,Index[],3,FALSE)</f>
        <v>0</v>
      </c>
      <c r="F16433" s="3">
        <f>VLOOKUP(C16433,Index[],4,FALSE)</f>
        <v>0</v>
      </c>
      <c r="G16433" s="3">
        <f>VLOOKUP(C16433,Index[],5,FALSE)</f>
        <v>0</v>
      </c>
      <c r="I16433">
        <f>VLOOKUP(Table1[[#This Row],[trait_name]],Trait[],2,FALSE)</f>
        <v>47</v>
      </c>
      <c r="J16433" s="23" t="s">
        <v>99</v>
      </c>
      <c r="L16433" s="3"/>
      <c r="N16433" s="23"/>
      <c r="O16433"/>
    </row>
    <row r="16434" spans="1:15">
      <c r="A16434" s="66">
        <f>VLOOKUP(C16434,Index[],8,FALSE)</f>
        <v>43279</v>
      </c>
      <c r="B16434" s="5"/>
      <c r="C16434" t="s">
        <v>1078</v>
      </c>
      <c r="D16434" s="3">
        <f>VLOOKUP(C16434,Index[],2,FALSE)</f>
        <v>149</v>
      </c>
      <c r="E16434" s="3">
        <f>VLOOKUP(C16434,Index[],3,FALSE)</f>
        <v>0</v>
      </c>
      <c r="F16434" s="3">
        <f>VLOOKUP(C16434,Index[],4,FALSE)</f>
        <v>0</v>
      </c>
      <c r="G16434" s="3">
        <f>VLOOKUP(C16434,Index[],5,FALSE)</f>
        <v>0</v>
      </c>
      <c r="H16434" t="s">
        <v>1070</v>
      </c>
      <c r="I16434">
        <f>VLOOKUP(Table1[[#This Row],[trait_name]],Trait[],2,FALSE)</f>
        <v>48</v>
      </c>
      <c r="J16434" s="24" t="s">
        <v>101</v>
      </c>
      <c r="K16434" s="24"/>
      <c r="L16434" s="3" t="s">
        <v>298</v>
      </c>
      <c r="N16434" s="23"/>
      <c r="O16434"/>
    </row>
    <row r="16435" spans="1:15">
      <c r="A16435" s="66">
        <f>VLOOKUP(C16435,Index[],8,FALSE)</f>
        <v>43279</v>
      </c>
      <c r="B16435" s="5"/>
      <c r="C16435" t="s">
        <v>1078</v>
      </c>
      <c r="D16435" s="3">
        <f>VLOOKUP(C16435,Index[],2,FALSE)</f>
        <v>149</v>
      </c>
      <c r="E16435" s="3">
        <f>VLOOKUP(C16435,Index[],3,FALSE)</f>
        <v>0</v>
      </c>
      <c r="F16435" s="3">
        <f>VLOOKUP(C16435,Index[],4,FALSE)</f>
        <v>0</v>
      </c>
      <c r="G16435" s="3">
        <f>VLOOKUP(C16435,Index[],5,FALSE)</f>
        <v>0</v>
      </c>
      <c r="H16435" t="s">
        <v>1070</v>
      </c>
      <c r="I16435">
        <f>VLOOKUP(Table1[[#This Row],[trait_name]],Trait[],2,FALSE)</f>
        <v>49</v>
      </c>
      <c r="J16435" s="24" t="s">
        <v>104</v>
      </c>
      <c r="K16435" s="24"/>
      <c r="L16435" s="3"/>
      <c r="N16435" s="23"/>
      <c r="O16435"/>
    </row>
    <row r="16436" spans="1:15">
      <c r="A16436" s="66">
        <f>VLOOKUP(C16436,Index[],8,FALSE)</f>
        <v>43279</v>
      </c>
      <c r="B16436" s="5">
        <v>43311</v>
      </c>
      <c r="C16436" t="s">
        <v>1078</v>
      </c>
      <c r="D16436" s="3">
        <f>VLOOKUP(C16436,Index[],2,FALSE)</f>
        <v>149</v>
      </c>
      <c r="E16436" s="3">
        <f>VLOOKUP(C16436,Index[],3,FALSE)</f>
        <v>0</v>
      </c>
      <c r="F16436" s="3">
        <f>VLOOKUP(C16436,Index[],4,FALSE)</f>
        <v>0</v>
      </c>
      <c r="G16436" s="3">
        <f>VLOOKUP(C16436,Index[],5,FALSE)</f>
        <v>0</v>
      </c>
      <c r="I16436">
        <f>VLOOKUP(Table1[[#This Row],[trait_name]],Trait[],2,FALSE)</f>
        <v>50</v>
      </c>
      <c r="J16436" s="23" t="s">
        <v>106</v>
      </c>
      <c r="L16436" s="3"/>
      <c r="M16436" s="3"/>
      <c r="N16436" s="23"/>
      <c r="O16436"/>
    </row>
    <row r="16437" spans="1:15">
      <c r="A16437" s="66">
        <f>VLOOKUP(C16437,Index[],8,FALSE)</f>
        <v>43279</v>
      </c>
      <c r="B16437" s="5"/>
      <c r="C16437" t="s">
        <v>1078</v>
      </c>
      <c r="D16437" s="3">
        <f>VLOOKUP(C16437,Index[],2,FALSE)</f>
        <v>149</v>
      </c>
      <c r="E16437" s="3">
        <f>VLOOKUP(C16437,Index[],3,FALSE)</f>
        <v>0</v>
      </c>
      <c r="F16437" s="3">
        <f>VLOOKUP(C16437,Index[],4,FALSE)</f>
        <v>0</v>
      </c>
      <c r="G16437" s="3">
        <f>VLOOKUP(C16437,Index[],5,FALSE)</f>
        <v>0</v>
      </c>
      <c r="I16437">
        <f>VLOOKUP(Table1[[#This Row],[trait_name]],Trait[],2,FALSE)</f>
        <v>52</v>
      </c>
      <c r="J16437" s="23" t="s">
        <v>109</v>
      </c>
      <c r="L16437" s="3"/>
      <c r="N16437" s="23"/>
      <c r="O16437"/>
    </row>
    <row r="16438" spans="1:15">
      <c r="A16438" s="66">
        <f>VLOOKUP(C16438,Index[],8,FALSE)</f>
        <v>43279</v>
      </c>
      <c r="B16438" s="5">
        <v>43279</v>
      </c>
      <c r="C16438" t="s">
        <v>1078</v>
      </c>
      <c r="D16438" s="3">
        <f>VLOOKUP(C16438,Index[],2,FALSE)</f>
        <v>149</v>
      </c>
      <c r="E16438" s="3">
        <f>VLOOKUP(C16438,Index[],3,FALSE)</f>
        <v>0</v>
      </c>
      <c r="F16438" s="3">
        <f>VLOOKUP(C16438,Index[],4,FALSE)</f>
        <v>0</v>
      </c>
      <c r="G16438" s="3">
        <f>VLOOKUP(C16438,Index[],5,FALSE)</f>
        <v>0</v>
      </c>
      <c r="H16438" t="s">
        <v>281</v>
      </c>
      <c r="I16438">
        <f>VLOOKUP(Table1[[#This Row],[trait_name]],Trait[],2,FALSE)</f>
        <v>53</v>
      </c>
      <c r="J16438" s="23" t="s">
        <v>112</v>
      </c>
      <c r="L16438" s="3" t="s">
        <v>385</v>
      </c>
      <c r="N16438" s="23"/>
      <c r="O16438"/>
    </row>
    <row r="16439" spans="1:15">
      <c r="A16439" s="66">
        <f>VLOOKUP(C16439,Index[],8,FALSE)</f>
        <v>43279</v>
      </c>
      <c r="B16439" s="5">
        <v>43279</v>
      </c>
      <c r="C16439" t="s">
        <v>1078</v>
      </c>
      <c r="D16439" s="3">
        <f>VLOOKUP(C16439,Index[],2,FALSE)</f>
        <v>149</v>
      </c>
      <c r="E16439" s="3">
        <f>VLOOKUP(C16439,Index[],3,FALSE)</f>
        <v>0</v>
      </c>
      <c r="F16439" s="3">
        <f>VLOOKUP(C16439,Index[],4,FALSE)</f>
        <v>0</v>
      </c>
      <c r="G16439" s="3">
        <f>VLOOKUP(C16439,Index[],5,FALSE)</f>
        <v>0</v>
      </c>
      <c r="H16439" t="s">
        <v>281</v>
      </c>
      <c r="I16439">
        <f>VLOOKUP(Table1[[#This Row],[trait_name]],Trait[],2,FALSE)</f>
        <v>53</v>
      </c>
      <c r="J16439" s="23" t="s">
        <v>112</v>
      </c>
      <c r="L16439" s="3" t="s">
        <v>275</v>
      </c>
      <c r="N16439" s="23"/>
      <c r="O16439"/>
    </row>
    <row r="16440" spans="1:15">
      <c r="A16440" s="66">
        <f>VLOOKUP(C16440,Index[],8,FALSE)</f>
        <v>43279</v>
      </c>
      <c r="B16440" s="5">
        <v>43279</v>
      </c>
      <c r="C16440" t="s">
        <v>1078</v>
      </c>
      <c r="D16440" s="3">
        <f>VLOOKUP(C16440,Index[],2,FALSE)</f>
        <v>149</v>
      </c>
      <c r="E16440" s="3">
        <f>VLOOKUP(C16440,Index[],3,FALSE)</f>
        <v>0</v>
      </c>
      <c r="F16440" s="3">
        <f>VLOOKUP(C16440,Index[],4,FALSE)</f>
        <v>0</v>
      </c>
      <c r="G16440" s="3">
        <f>VLOOKUP(C16440,Index[],5,FALSE)</f>
        <v>0</v>
      </c>
      <c r="H16440" t="s">
        <v>281</v>
      </c>
      <c r="I16440">
        <f>VLOOKUP(Table1[[#This Row],[trait_name]],Trait[],2,FALSE)</f>
        <v>53</v>
      </c>
      <c r="J16440" s="23" t="s">
        <v>112</v>
      </c>
      <c r="L16440" s="3" t="s">
        <v>185</v>
      </c>
      <c r="N16440" s="23"/>
      <c r="O16440"/>
    </row>
    <row r="16441" spans="1:15">
      <c r="A16441" s="66">
        <f>VLOOKUP(C16441,Index[],8,FALSE)</f>
        <v>43279</v>
      </c>
      <c r="B16441" s="5">
        <v>43279</v>
      </c>
      <c r="C16441" t="s">
        <v>1078</v>
      </c>
      <c r="D16441" s="3">
        <f>VLOOKUP(C16441,Index[],2,FALSE)</f>
        <v>149</v>
      </c>
      <c r="E16441" s="3">
        <f>VLOOKUP(C16441,Index[],3,FALSE)</f>
        <v>0</v>
      </c>
      <c r="F16441" s="3">
        <f>VLOOKUP(C16441,Index[],4,FALSE)</f>
        <v>0</v>
      </c>
      <c r="G16441" s="3">
        <f>VLOOKUP(C16441,Index[],5,FALSE)</f>
        <v>0</v>
      </c>
      <c r="H16441" t="s">
        <v>281</v>
      </c>
      <c r="I16441">
        <f>VLOOKUP(Table1[[#This Row],[trait_name]],Trait[],2,FALSE)</f>
        <v>53</v>
      </c>
      <c r="J16441" s="23" t="s">
        <v>112</v>
      </c>
      <c r="L16441" s="3" t="s">
        <v>114</v>
      </c>
      <c r="N16441" s="23"/>
      <c r="O16441"/>
    </row>
    <row r="16442" spans="1:15">
      <c r="A16442" s="66">
        <f>VLOOKUP(C16442,Index[],8,FALSE)</f>
        <v>43279</v>
      </c>
      <c r="B16442" s="5">
        <v>43279</v>
      </c>
      <c r="C16442" t="s">
        <v>1078</v>
      </c>
      <c r="D16442" s="3">
        <f>VLOOKUP(C16442,Index[],2,FALSE)</f>
        <v>149</v>
      </c>
      <c r="E16442" s="3">
        <f>VLOOKUP(C16442,Index[],3,FALSE)</f>
        <v>0</v>
      </c>
      <c r="F16442" s="3">
        <f>VLOOKUP(C16442,Index[],4,FALSE)</f>
        <v>0</v>
      </c>
      <c r="G16442" s="3">
        <f>VLOOKUP(C16442,Index[],5,FALSE)</f>
        <v>0</v>
      </c>
      <c r="H16442" t="s">
        <v>281</v>
      </c>
      <c r="I16442">
        <f>VLOOKUP(Table1[[#This Row],[trait_name]],Trait[],2,FALSE)</f>
        <v>54</v>
      </c>
      <c r="J16442" s="23" t="s">
        <v>116</v>
      </c>
      <c r="L16442" s="3" t="s">
        <v>404</v>
      </c>
      <c r="N16442" s="23"/>
      <c r="O16442"/>
    </row>
    <row r="16443" spans="1:15">
      <c r="A16443" s="66">
        <f>VLOOKUP(C16443,Index[],8,FALSE)</f>
        <v>43279</v>
      </c>
      <c r="B16443" s="5">
        <v>43279</v>
      </c>
      <c r="C16443" t="s">
        <v>1078</v>
      </c>
      <c r="D16443" s="3">
        <f>VLOOKUP(C16443,Index[],2,FALSE)</f>
        <v>149</v>
      </c>
      <c r="E16443" s="3">
        <f>VLOOKUP(C16443,Index[],3,FALSE)</f>
        <v>0</v>
      </c>
      <c r="F16443" s="3">
        <f>VLOOKUP(C16443,Index[],4,FALSE)</f>
        <v>0</v>
      </c>
      <c r="G16443" s="3">
        <f>VLOOKUP(C16443,Index[],5,FALSE)</f>
        <v>0</v>
      </c>
      <c r="H16443" t="s">
        <v>455</v>
      </c>
      <c r="I16443">
        <f>VLOOKUP(Table1[[#This Row],[trait_name]],Trait[],2,FALSE)</f>
        <v>54</v>
      </c>
      <c r="J16443" s="23" t="s">
        <v>116</v>
      </c>
      <c r="L16443" s="3" t="s">
        <v>258</v>
      </c>
      <c r="N16443" s="23"/>
      <c r="O16443"/>
    </row>
    <row r="16444" spans="1:15">
      <c r="A16444" s="66">
        <f>VLOOKUP(C16444,Index[],8,FALSE)</f>
        <v>43279</v>
      </c>
      <c r="B16444" s="5">
        <v>43279</v>
      </c>
      <c r="C16444" t="s">
        <v>1078</v>
      </c>
      <c r="D16444" s="3">
        <f>VLOOKUP(C16444,Index[],2,FALSE)</f>
        <v>149</v>
      </c>
      <c r="E16444" s="3">
        <f>VLOOKUP(C16444,Index[],3,FALSE)</f>
        <v>0</v>
      </c>
      <c r="F16444" s="3">
        <f>VLOOKUP(C16444,Index[],4,FALSE)</f>
        <v>0</v>
      </c>
      <c r="G16444" s="3">
        <f>VLOOKUP(C16444,Index[],5,FALSE)</f>
        <v>0</v>
      </c>
      <c r="H16444" t="s">
        <v>1070</v>
      </c>
      <c r="I16444">
        <f>VLOOKUP(Table1[[#This Row],[trait_name]],Trait[],2,FALSE)</f>
        <v>54</v>
      </c>
      <c r="J16444" s="23" t="s">
        <v>116</v>
      </c>
      <c r="L16444" s="3" t="s">
        <v>595</v>
      </c>
      <c r="N16444" s="23"/>
      <c r="O16444"/>
    </row>
    <row r="16445" spans="1:15">
      <c r="A16445" s="66">
        <f>VLOOKUP(C16445,Index[],8,FALSE)</f>
        <v>43279</v>
      </c>
      <c r="B16445" s="5">
        <v>43279</v>
      </c>
      <c r="C16445" t="s">
        <v>1078</v>
      </c>
      <c r="D16445" s="3">
        <f>VLOOKUP(C16445,Index[],2,FALSE)</f>
        <v>149</v>
      </c>
      <c r="E16445" s="3">
        <f>VLOOKUP(C16445,Index[],3,FALSE)</f>
        <v>0</v>
      </c>
      <c r="F16445" s="3">
        <f>VLOOKUP(C16445,Index[],4,FALSE)</f>
        <v>0</v>
      </c>
      <c r="G16445" s="3">
        <f>VLOOKUP(C16445,Index[],5,FALSE)</f>
        <v>0</v>
      </c>
      <c r="I16445">
        <f>VLOOKUP(Table1[[#This Row],[trait_name]],Trait[],2,FALSE)</f>
        <v>54</v>
      </c>
      <c r="J16445" s="23" t="s">
        <v>116</v>
      </c>
      <c r="L16445" s="3"/>
      <c r="N16445" s="23"/>
      <c r="O16445"/>
    </row>
    <row r="16446" spans="1:15">
      <c r="A16446" s="66">
        <f>VLOOKUP(C16446,Index[],8,FALSE)</f>
        <v>43279</v>
      </c>
      <c r="B16446" s="5">
        <v>43279</v>
      </c>
      <c r="C16446" t="s">
        <v>1078</v>
      </c>
      <c r="D16446" s="3">
        <f>VLOOKUP(C16446,Index[],2,FALSE)</f>
        <v>149</v>
      </c>
      <c r="E16446" s="3">
        <f>VLOOKUP(C16446,Index[],3,FALSE)</f>
        <v>0</v>
      </c>
      <c r="F16446" s="3">
        <f>VLOOKUP(C16446,Index[],4,FALSE)</f>
        <v>0</v>
      </c>
      <c r="G16446" s="3">
        <f>VLOOKUP(C16446,Index[],5,FALSE)</f>
        <v>0</v>
      </c>
      <c r="I16446">
        <f>VLOOKUP(Table1[[#This Row],[trait_name]],Trait[],2,FALSE)</f>
        <v>54</v>
      </c>
      <c r="J16446" s="23" t="s">
        <v>116</v>
      </c>
      <c r="L16446" s="3"/>
      <c r="N16446" s="23"/>
      <c r="O16446"/>
    </row>
    <row r="16447" spans="1:15">
      <c r="A16447" s="66">
        <f>VLOOKUP(C16447,Index[],8,FALSE)</f>
        <v>43279</v>
      </c>
      <c r="B16447" s="25"/>
      <c r="C16447" s="4" t="s">
        <v>1078</v>
      </c>
      <c r="D16447" s="3">
        <f>VLOOKUP(C16447,Index[],2,FALSE)</f>
        <v>149</v>
      </c>
      <c r="E16447" s="3">
        <f>VLOOKUP(C16447,Index[],3,FALSE)</f>
        <v>0</v>
      </c>
      <c r="F16447" s="3">
        <f>VLOOKUP(C16447,Index[],4,FALSE)</f>
        <v>0</v>
      </c>
      <c r="G16447" s="3">
        <f>VLOOKUP(C16447,Index[],5,FALSE)</f>
        <v>0</v>
      </c>
      <c r="I16447">
        <f>VLOOKUP(Table1[[#This Row],[trait_name]],Trait[],2,FALSE)</f>
        <v>55</v>
      </c>
      <c r="J16447" s="23" t="s">
        <v>119</v>
      </c>
      <c r="L16447" s="3"/>
      <c r="N16447" s="23"/>
      <c r="O16447"/>
    </row>
    <row r="16448" spans="1:15">
      <c r="A16448" s="66">
        <f>VLOOKUP(C16448,Index[],8,FALSE)</f>
        <v>43279</v>
      </c>
      <c r="B16448" s="5">
        <v>43279</v>
      </c>
      <c r="C16448" t="s">
        <v>1078</v>
      </c>
      <c r="D16448" s="3">
        <f>VLOOKUP(C16448,Index[],2,FALSE)</f>
        <v>149</v>
      </c>
      <c r="E16448" s="3">
        <f>VLOOKUP(C16448,Index[],3,FALSE)</f>
        <v>0</v>
      </c>
      <c r="F16448" s="3">
        <f>VLOOKUP(C16448,Index[],4,FALSE)</f>
        <v>0</v>
      </c>
      <c r="G16448" s="3">
        <f>VLOOKUP(C16448,Index[],5,FALSE)</f>
        <v>0</v>
      </c>
      <c r="H16448" t="s">
        <v>281</v>
      </c>
      <c r="I16448">
        <f>VLOOKUP(Table1[[#This Row],[trait_name]],Trait[],2,FALSE)</f>
        <v>56</v>
      </c>
      <c r="J16448" s="23" t="s">
        <v>121</v>
      </c>
      <c r="L16448" s="3" t="s">
        <v>189</v>
      </c>
      <c r="N16448" s="23"/>
      <c r="O16448"/>
    </row>
    <row r="16449" spans="1:15">
      <c r="A16449" s="66">
        <f>VLOOKUP(C16449,Index[],8,FALSE)</f>
        <v>43279</v>
      </c>
      <c r="B16449" s="5">
        <v>43279</v>
      </c>
      <c r="C16449" t="s">
        <v>1078</v>
      </c>
      <c r="D16449" s="3">
        <f>VLOOKUP(C16449,Index[],2,FALSE)</f>
        <v>149</v>
      </c>
      <c r="E16449" s="3">
        <f>VLOOKUP(C16449,Index[],3,FALSE)</f>
        <v>0</v>
      </c>
      <c r="F16449" s="3">
        <f>VLOOKUP(C16449,Index[],4,FALSE)</f>
        <v>0</v>
      </c>
      <c r="G16449" s="3">
        <f>VLOOKUP(C16449,Index[],5,FALSE)</f>
        <v>0</v>
      </c>
      <c r="H16449" t="s">
        <v>281</v>
      </c>
      <c r="I16449">
        <f>VLOOKUP(Table1[[#This Row],[trait_name]],Trait[],2,FALSE)</f>
        <v>57</v>
      </c>
      <c r="J16449" s="23" t="s">
        <v>233</v>
      </c>
      <c r="L16449" s="3" t="s">
        <v>405</v>
      </c>
      <c r="N16449" s="23"/>
      <c r="O16449"/>
    </row>
    <row r="16450" spans="1:15">
      <c r="A16450" s="66">
        <f>VLOOKUP(C16450,Index[],8,FALSE)</f>
        <v>43279</v>
      </c>
      <c r="B16450" s="5">
        <v>43279</v>
      </c>
      <c r="C16450" t="s">
        <v>1078</v>
      </c>
      <c r="D16450" s="3">
        <f>VLOOKUP(C16450,Index[],2,FALSE)</f>
        <v>149</v>
      </c>
      <c r="E16450" s="3">
        <f>VLOOKUP(C16450,Index[],3,FALSE)</f>
        <v>0</v>
      </c>
      <c r="F16450" s="3">
        <f>VLOOKUP(C16450,Index[],4,FALSE)</f>
        <v>0</v>
      </c>
      <c r="G16450" s="3">
        <f>VLOOKUP(C16450,Index[],5,FALSE)</f>
        <v>0</v>
      </c>
      <c r="I16450">
        <f>VLOOKUP(Table1[[#This Row],[trait_name]],Trait[],2,FALSE)</f>
        <v>58</v>
      </c>
      <c r="J16450" s="23" t="s">
        <v>123</v>
      </c>
      <c r="L16450" s="3"/>
      <c r="N16450" s="23"/>
      <c r="O16450"/>
    </row>
    <row r="16451" spans="1:15">
      <c r="A16451" s="66">
        <f>VLOOKUP(C16451,Index[],8,FALSE)</f>
        <v>43279</v>
      </c>
      <c r="B16451" s="5">
        <v>43279</v>
      </c>
      <c r="C16451" t="s">
        <v>1078</v>
      </c>
      <c r="D16451" s="3">
        <f>VLOOKUP(C16451,Index[],2,FALSE)</f>
        <v>149</v>
      </c>
      <c r="E16451" s="3">
        <f>VLOOKUP(C16451,Index[],3,FALSE)</f>
        <v>0</v>
      </c>
      <c r="F16451" s="3">
        <f>VLOOKUP(C16451,Index[],4,FALSE)</f>
        <v>0</v>
      </c>
      <c r="G16451" s="3">
        <f>VLOOKUP(C16451,Index[],5,FALSE)</f>
        <v>0</v>
      </c>
      <c r="I16451">
        <f>VLOOKUP(Table1[[#This Row],[trait_name]],Trait[],2,FALSE)</f>
        <v>58</v>
      </c>
      <c r="J16451" s="23" t="s">
        <v>123</v>
      </c>
      <c r="L16451" s="3"/>
      <c r="N16451" s="23"/>
      <c r="O16451"/>
    </row>
    <row r="16452" spans="1:15">
      <c r="A16452" s="66">
        <f>VLOOKUP(C16452,Index[],8,FALSE)</f>
        <v>43279</v>
      </c>
      <c r="B16452" s="5">
        <v>43279</v>
      </c>
      <c r="C16452" t="s">
        <v>1078</v>
      </c>
      <c r="D16452" s="3">
        <f>VLOOKUP(C16452,Index[],2,FALSE)</f>
        <v>149</v>
      </c>
      <c r="E16452" s="3">
        <f>VLOOKUP(C16452,Index[],3,FALSE)</f>
        <v>0</v>
      </c>
      <c r="F16452" s="3">
        <f>VLOOKUP(C16452,Index[],4,FALSE)</f>
        <v>0</v>
      </c>
      <c r="G16452" s="3">
        <f>VLOOKUP(C16452,Index[],5,FALSE)</f>
        <v>0</v>
      </c>
      <c r="I16452">
        <f>VLOOKUP(Table1[[#This Row],[trait_name]],Trait[],2,FALSE)</f>
        <v>59</v>
      </c>
      <c r="J16452" s="23" t="s">
        <v>125</v>
      </c>
      <c r="L16452" s="3"/>
      <c r="N16452" s="23"/>
      <c r="O16452"/>
    </row>
    <row r="16453" spans="1:15">
      <c r="A16453" s="66">
        <f>VLOOKUP(C16453,Index[],8,FALSE)</f>
        <v>43279</v>
      </c>
      <c r="B16453" s="5">
        <v>43279</v>
      </c>
      <c r="C16453" t="s">
        <v>1078</v>
      </c>
      <c r="D16453" s="3">
        <f>VLOOKUP(C16453,Index[],2,FALSE)</f>
        <v>149</v>
      </c>
      <c r="E16453" s="3">
        <f>VLOOKUP(C16453,Index[],3,FALSE)</f>
        <v>0</v>
      </c>
      <c r="F16453" s="3">
        <f>VLOOKUP(C16453,Index[],4,FALSE)</f>
        <v>0</v>
      </c>
      <c r="G16453" s="3">
        <f>VLOOKUP(C16453,Index[],5,FALSE)</f>
        <v>0</v>
      </c>
      <c r="H16453" t="s">
        <v>281</v>
      </c>
      <c r="I16453">
        <f>VLOOKUP(Table1[[#This Row],[trait_name]],Trait[],2,FALSE)</f>
        <v>61</v>
      </c>
      <c r="J16453" s="23" t="s">
        <v>130</v>
      </c>
      <c r="L16453" s="3" t="s">
        <v>126</v>
      </c>
      <c r="N16453" s="23"/>
      <c r="O16453"/>
    </row>
    <row r="16454" spans="1:15">
      <c r="A16454" s="66">
        <f>VLOOKUP(C16454,Index[],8,FALSE)</f>
        <v>43279</v>
      </c>
      <c r="B16454" s="5"/>
      <c r="C16454" t="s">
        <v>1078</v>
      </c>
      <c r="D16454" s="3">
        <f>VLOOKUP(C16454,Index[],2,FALSE)</f>
        <v>149</v>
      </c>
      <c r="E16454" s="3">
        <f>VLOOKUP(C16454,Index[],3,FALSE)</f>
        <v>0</v>
      </c>
      <c r="F16454" s="3">
        <f>VLOOKUP(C16454,Index[],4,FALSE)</f>
        <v>0</v>
      </c>
      <c r="G16454" s="3">
        <f>VLOOKUP(C16454,Index[],5,FALSE)</f>
        <v>0</v>
      </c>
      <c r="I16454">
        <f>VLOOKUP(Table1[[#This Row],[trait_name]],Trait[],2,FALSE)</f>
        <v>65</v>
      </c>
      <c r="J16454" s="23" t="s">
        <v>133</v>
      </c>
      <c r="L16454" s="3"/>
      <c r="N16454" s="23"/>
      <c r="O16454"/>
    </row>
    <row r="16455" spans="1:15">
      <c r="A16455" s="66">
        <f>VLOOKUP(C16455,Index[],8,FALSE)</f>
        <v>43279</v>
      </c>
      <c r="B16455" s="5">
        <v>43279</v>
      </c>
      <c r="C16455" t="s">
        <v>1078</v>
      </c>
      <c r="D16455" s="3">
        <f>VLOOKUP(C16455,Index[],2,FALSE)</f>
        <v>149</v>
      </c>
      <c r="E16455" s="3">
        <f>VLOOKUP(C16455,Index[],3,FALSE)</f>
        <v>0</v>
      </c>
      <c r="F16455" s="3">
        <f>VLOOKUP(C16455,Index[],4,FALSE)</f>
        <v>0</v>
      </c>
      <c r="G16455" s="3">
        <f>VLOOKUP(C16455,Index[],5,FALSE)</f>
        <v>0</v>
      </c>
      <c r="H16455" t="s">
        <v>281</v>
      </c>
      <c r="I16455">
        <f>VLOOKUP(Table1[[#This Row],[trait_name]],Trait[],2,FALSE)</f>
        <v>66</v>
      </c>
      <c r="J16455" s="23" t="s">
        <v>194</v>
      </c>
      <c r="L16455" s="3" t="s">
        <v>340</v>
      </c>
      <c r="N16455" s="23"/>
      <c r="O16455"/>
    </row>
    <row r="16456" spans="1:15">
      <c r="A16456" s="66">
        <f>VLOOKUP(C16456,Index[],8,FALSE)</f>
        <v>43279</v>
      </c>
      <c r="B16456" s="5">
        <v>43279</v>
      </c>
      <c r="C16456" t="s">
        <v>1078</v>
      </c>
      <c r="D16456" s="3">
        <f>VLOOKUP(C16456,Index[],2,FALSE)</f>
        <v>149</v>
      </c>
      <c r="E16456" s="3">
        <f>VLOOKUP(C16456,Index[],3,FALSE)</f>
        <v>0</v>
      </c>
      <c r="F16456" s="3">
        <f>VLOOKUP(C16456,Index[],4,FALSE)</f>
        <v>0</v>
      </c>
      <c r="G16456" s="3">
        <f>VLOOKUP(C16456,Index[],5,FALSE)</f>
        <v>0</v>
      </c>
      <c r="H16456" t="s">
        <v>281</v>
      </c>
      <c r="I16456">
        <f>VLOOKUP(Table1[[#This Row],[trait_name]],Trait[],2,FALSE)</f>
        <v>67</v>
      </c>
      <c r="J16456" s="23" t="s">
        <v>136</v>
      </c>
      <c r="L16456" s="3" t="s">
        <v>510</v>
      </c>
      <c r="N16456" s="23"/>
      <c r="O16456"/>
    </row>
    <row r="16457" spans="1:15">
      <c r="A16457" s="66">
        <f>VLOOKUP(C16457,Index[],8,FALSE)</f>
        <v>43279</v>
      </c>
      <c r="B16457" s="5">
        <v>43279</v>
      </c>
      <c r="C16457" t="s">
        <v>1080</v>
      </c>
      <c r="D16457" s="3">
        <f>VLOOKUP(C16457,Index[],2,FALSE)</f>
        <v>150</v>
      </c>
      <c r="E16457" s="3">
        <f>VLOOKUP(C16457,Index[],3,FALSE)</f>
        <v>0</v>
      </c>
      <c r="F16457" s="3">
        <f>VLOOKUP(C16457,Index[],4,FALSE)</f>
        <v>0</v>
      </c>
      <c r="G16457" s="3">
        <f>VLOOKUP(C16457,Index[],5,FALSE)</f>
        <v>0</v>
      </c>
      <c r="H16457" t="s">
        <v>142</v>
      </c>
      <c r="I16457">
        <f>VLOOKUP(Table1[[#This Row],[trait_name]],Trait[],2,FALSE)</f>
        <v>2</v>
      </c>
      <c r="J16457" s="23" t="s">
        <v>15</v>
      </c>
      <c r="L16457" s="3" t="s">
        <v>1081</v>
      </c>
      <c r="N16457" s="23"/>
      <c r="O16457"/>
    </row>
    <row r="16458" spans="1:15">
      <c r="A16458" s="66">
        <f>VLOOKUP(C16458,Index[],8,FALSE)</f>
        <v>43279</v>
      </c>
      <c r="B16458" s="5">
        <v>43279</v>
      </c>
      <c r="C16458" t="s">
        <v>1080</v>
      </c>
      <c r="D16458" s="3">
        <f>VLOOKUP(C16458,Index[],2,FALSE)</f>
        <v>150</v>
      </c>
      <c r="E16458" s="3">
        <f>VLOOKUP(C16458,Index[],3,FALSE)</f>
        <v>0</v>
      </c>
      <c r="F16458" s="3">
        <f>VLOOKUP(C16458,Index[],4,FALSE)</f>
        <v>0</v>
      </c>
      <c r="G16458" s="3">
        <f>VLOOKUP(C16458,Index[],5,FALSE)</f>
        <v>0</v>
      </c>
      <c r="H16458" t="s">
        <v>142</v>
      </c>
      <c r="I16458">
        <f>VLOOKUP(Table1[[#This Row],[trait_name]],Trait[],2,FALSE)</f>
        <v>2</v>
      </c>
      <c r="J16458" s="23" t="s">
        <v>15</v>
      </c>
      <c r="L16458" s="3" t="s">
        <v>1082</v>
      </c>
      <c r="N16458" s="23"/>
      <c r="O16458"/>
    </row>
    <row r="16459" spans="1:15">
      <c r="A16459" s="66">
        <f>VLOOKUP(C16459,Index[],8,FALSE)</f>
        <v>43279</v>
      </c>
      <c r="B16459" s="5">
        <v>43279</v>
      </c>
      <c r="C16459" t="s">
        <v>1080</v>
      </c>
      <c r="D16459" s="3">
        <f>VLOOKUP(C16459,Index[],2,FALSE)</f>
        <v>150</v>
      </c>
      <c r="E16459" s="3">
        <f>VLOOKUP(C16459,Index[],3,FALSE)</f>
        <v>0</v>
      </c>
      <c r="F16459" s="3">
        <f>VLOOKUP(C16459,Index[],4,FALSE)</f>
        <v>0</v>
      </c>
      <c r="G16459" s="3">
        <f>VLOOKUP(C16459,Index[],5,FALSE)</f>
        <v>0</v>
      </c>
      <c r="H16459" t="s">
        <v>142</v>
      </c>
      <c r="I16459">
        <f>VLOOKUP(Table1[[#This Row],[trait_name]],Trait[],2,FALSE)</f>
        <v>2</v>
      </c>
      <c r="J16459" s="23" t="s">
        <v>15</v>
      </c>
      <c r="L16459" s="3" t="s">
        <v>1083</v>
      </c>
      <c r="N16459" s="23"/>
      <c r="O16459"/>
    </row>
    <row r="16460" spans="1:15">
      <c r="A16460" s="66">
        <f>VLOOKUP(C16460,Index[],8,FALSE)</f>
        <v>43279</v>
      </c>
      <c r="B16460" s="5">
        <v>43279</v>
      </c>
      <c r="C16460" t="s">
        <v>1080</v>
      </c>
      <c r="D16460" s="3">
        <f>VLOOKUP(C16460,Index[],2,FALSE)</f>
        <v>150</v>
      </c>
      <c r="E16460" s="3">
        <f>VLOOKUP(C16460,Index[],3,FALSE)</f>
        <v>0</v>
      </c>
      <c r="F16460" s="3">
        <f>VLOOKUP(C16460,Index[],4,FALSE)</f>
        <v>0</v>
      </c>
      <c r="G16460" s="3">
        <f>VLOOKUP(C16460,Index[],5,FALSE)</f>
        <v>0</v>
      </c>
      <c r="H16460" t="s">
        <v>291</v>
      </c>
      <c r="I16460">
        <f>VLOOKUP(Table1[[#This Row],[trait_name]],Trait[],2,FALSE)</f>
        <v>3</v>
      </c>
      <c r="J16460" s="23" t="s">
        <v>18</v>
      </c>
      <c r="L16460" s="3" t="s">
        <v>19</v>
      </c>
      <c r="N16460" s="23"/>
      <c r="O16460"/>
    </row>
    <row r="16461" spans="1:15">
      <c r="A16461" s="66">
        <f>VLOOKUP(C16461,Index[],8,FALSE)</f>
        <v>43279</v>
      </c>
      <c r="B16461" s="5">
        <v>43279</v>
      </c>
      <c r="C16461" t="s">
        <v>1080</v>
      </c>
      <c r="D16461" s="3">
        <f>VLOOKUP(C16461,Index[],2,FALSE)</f>
        <v>150</v>
      </c>
      <c r="E16461" s="3">
        <f>VLOOKUP(C16461,Index[],3,FALSE)</f>
        <v>0</v>
      </c>
      <c r="F16461" s="3">
        <f>VLOOKUP(C16461,Index[],4,FALSE)</f>
        <v>0</v>
      </c>
      <c r="G16461" s="3">
        <f>VLOOKUP(C16461,Index[],5,FALSE)</f>
        <v>0</v>
      </c>
      <c r="H16461" t="s">
        <v>291</v>
      </c>
      <c r="I16461">
        <f>VLOOKUP(Table1[[#This Row],[trait_name]],Trait[],2,FALSE)</f>
        <v>3</v>
      </c>
      <c r="J16461" s="23" t="s">
        <v>18</v>
      </c>
      <c r="L16461" s="3" t="s">
        <v>21</v>
      </c>
      <c r="N16461" s="23"/>
      <c r="O16461"/>
    </row>
    <row r="16462" spans="1:15">
      <c r="A16462" s="66">
        <f>VLOOKUP(C16462,Index[],8,FALSE)</f>
        <v>43279</v>
      </c>
      <c r="B16462" s="25"/>
      <c r="C16462" s="4" t="s">
        <v>1080</v>
      </c>
      <c r="D16462" s="3">
        <f>VLOOKUP(C16462,Index[],2,FALSE)</f>
        <v>150</v>
      </c>
      <c r="E16462" s="3">
        <f>VLOOKUP(C16462,Index[],3,FALSE)</f>
        <v>0</v>
      </c>
      <c r="F16462" s="3">
        <f>VLOOKUP(C16462,Index[],4,FALSE)</f>
        <v>0</v>
      </c>
      <c r="G16462" s="3">
        <f>VLOOKUP(C16462,Index[],5,FALSE)</f>
        <v>0</v>
      </c>
      <c r="I16462">
        <f>VLOOKUP(Table1[[#This Row],[trait_name]],Trait[],2,FALSE)</f>
        <v>15</v>
      </c>
      <c r="J16462" s="23" t="s">
        <v>31</v>
      </c>
      <c r="L16462" s="3"/>
      <c r="N16462" s="23"/>
      <c r="O16462"/>
    </row>
    <row r="16463" spans="1:15">
      <c r="A16463" s="66">
        <f>VLOOKUP(C16463,Index[],8,FALSE)</f>
        <v>43279</v>
      </c>
      <c r="B16463" s="25">
        <v>43279</v>
      </c>
      <c r="C16463" s="4" t="s">
        <v>1080</v>
      </c>
      <c r="D16463" s="3">
        <f>VLOOKUP(C16463,Index[],2,FALSE)</f>
        <v>150</v>
      </c>
      <c r="E16463" s="3">
        <f>VLOOKUP(C16463,Index[],3,FALSE)</f>
        <v>0</v>
      </c>
      <c r="F16463" s="3">
        <f>VLOOKUP(C16463,Index[],4,FALSE)</f>
        <v>0</v>
      </c>
      <c r="G16463" s="3">
        <f>VLOOKUP(C16463,Index[],5,FALSE)</f>
        <v>0</v>
      </c>
      <c r="I16463">
        <f>VLOOKUP(Table1[[#This Row],[trait_name]],Trait[],2,FALSE)</f>
        <v>16</v>
      </c>
      <c r="J16463" s="24" t="s">
        <v>32</v>
      </c>
      <c r="K16463" s="24"/>
      <c r="L16463" s="3"/>
      <c r="N16463" s="23"/>
      <c r="O16463"/>
    </row>
    <row r="16464" spans="1:15">
      <c r="A16464" s="66">
        <f>VLOOKUP(C16464,Index[],8,FALSE)</f>
        <v>43279</v>
      </c>
      <c r="B16464" s="5">
        <v>43279</v>
      </c>
      <c r="C16464" t="s">
        <v>1080</v>
      </c>
      <c r="D16464" s="3">
        <f>VLOOKUP(C16464,Index[],2,FALSE)</f>
        <v>150</v>
      </c>
      <c r="E16464" s="3">
        <f>VLOOKUP(C16464,Index[],3,FALSE)</f>
        <v>0</v>
      </c>
      <c r="F16464" s="3">
        <f>VLOOKUP(C16464,Index[],4,FALSE)</f>
        <v>0</v>
      </c>
      <c r="G16464" s="3">
        <f>VLOOKUP(C16464,Index[],5,FALSE)</f>
        <v>0</v>
      </c>
      <c r="I16464">
        <f>VLOOKUP(Table1[[#This Row],[trait_name]],Trait[],2,FALSE)</f>
        <v>17</v>
      </c>
      <c r="J16464" s="23" t="s">
        <v>33</v>
      </c>
      <c r="L16464" s="3"/>
      <c r="N16464" s="23"/>
      <c r="O16464"/>
    </row>
    <row r="16465" spans="1:15">
      <c r="A16465" s="66">
        <f>VLOOKUP(C16465,Index[],8,FALSE)</f>
        <v>43279</v>
      </c>
      <c r="B16465" s="5">
        <v>43279</v>
      </c>
      <c r="C16465" t="s">
        <v>1080</v>
      </c>
      <c r="D16465" s="3">
        <f>VLOOKUP(C16465,Index[],2,FALSE)</f>
        <v>150</v>
      </c>
      <c r="E16465" s="3">
        <f>VLOOKUP(C16465,Index[],3,FALSE)</f>
        <v>0</v>
      </c>
      <c r="F16465" s="3">
        <f>VLOOKUP(C16465,Index[],4,FALSE)</f>
        <v>0</v>
      </c>
      <c r="G16465" s="3">
        <f>VLOOKUP(C16465,Index[],5,FALSE)</f>
        <v>0</v>
      </c>
      <c r="I16465">
        <f>VLOOKUP(Table1[[#This Row],[trait_name]],Trait[],2,FALSE)</f>
        <v>17</v>
      </c>
      <c r="J16465" s="23" t="s">
        <v>33</v>
      </c>
      <c r="L16465" s="3"/>
      <c r="N16465" s="23"/>
      <c r="O16465"/>
    </row>
    <row r="16466" spans="1:15">
      <c r="A16466" s="66">
        <f>VLOOKUP(C16466,Index[],8,FALSE)</f>
        <v>43279</v>
      </c>
      <c r="B16466" s="5">
        <v>43279</v>
      </c>
      <c r="C16466" t="s">
        <v>1080</v>
      </c>
      <c r="D16466" s="3">
        <f>VLOOKUP(C16466,Index[],2,FALSE)</f>
        <v>150</v>
      </c>
      <c r="E16466" s="3">
        <f>VLOOKUP(C16466,Index[],3,FALSE)</f>
        <v>0</v>
      </c>
      <c r="F16466" s="3">
        <f>VLOOKUP(C16466,Index[],4,FALSE)</f>
        <v>0</v>
      </c>
      <c r="G16466" s="3">
        <f>VLOOKUP(C16466,Index[],5,FALSE)</f>
        <v>0</v>
      </c>
      <c r="I16466">
        <f>VLOOKUP(Table1[[#This Row],[trait_name]],Trait[],2,FALSE)</f>
        <v>17</v>
      </c>
      <c r="J16466" s="23" t="s">
        <v>33</v>
      </c>
      <c r="L16466" s="3"/>
      <c r="N16466" s="23"/>
      <c r="O16466"/>
    </row>
    <row r="16467" spans="1:15">
      <c r="A16467" s="66">
        <f>VLOOKUP(C16467,Index[],8,FALSE)</f>
        <v>43279</v>
      </c>
      <c r="B16467" s="25">
        <v>43279</v>
      </c>
      <c r="C16467" s="4" t="s">
        <v>1080</v>
      </c>
      <c r="D16467" s="3">
        <f>VLOOKUP(C16467,Index[],2,FALSE)</f>
        <v>150</v>
      </c>
      <c r="E16467" s="3">
        <f>VLOOKUP(C16467,Index[],3,FALSE)</f>
        <v>0</v>
      </c>
      <c r="F16467" s="3">
        <f>VLOOKUP(C16467,Index[],4,FALSE)</f>
        <v>0</v>
      </c>
      <c r="G16467" s="3">
        <f>VLOOKUP(C16467,Index[],5,FALSE)</f>
        <v>0</v>
      </c>
      <c r="I16467">
        <f>VLOOKUP(Table1[[#This Row],[trait_name]],Trait[],2,FALSE)</f>
        <v>18</v>
      </c>
      <c r="J16467" s="23" t="s">
        <v>37</v>
      </c>
      <c r="L16467" s="3"/>
      <c r="N16467" s="23"/>
      <c r="O16467"/>
    </row>
    <row r="16468" spans="1:15">
      <c r="A16468" s="66">
        <f>VLOOKUP(C16468,Index[],8,FALSE)</f>
        <v>43279</v>
      </c>
      <c r="B16468" s="5">
        <v>43279</v>
      </c>
      <c r="C16468" t="s">
        <v>1080</v>
      </c>
      <c r="D16468" s="3">
        <f>VLOOKUP(C16468,Index[],2,FALSE)</f>
        <v>150</v>
      </c>
      <c r="E16468" s="3">
        <f>VLOOKUP(C16468,Index[],3,FALSE)</f>
        <v>0</v>
      </c>
      <c r="F16468" s="3">
        <f>VLOOKUP(C16468,Index[],4,FALSE)</f>
        <v>0</v>
      </c>
      <c r="G16468" s="3">
        <f>VLOOKUP(C16468,Index[],5,FALSE)</f>
        <v>0</v>
      </c>
      <c r="H16468" t="s">
        <v>291</v>
      </c>
      <c r="I16468">
        <f>VLOOKUP(Table1[[#This Row],[trait_name]],Trait[],2,FALSE)</f>
        <v>19</v>
      </c>
      <c r="J16468" s="23" t="s">
        <v>38</v>
      </c>
      <c r="L16468" s="3" t="s">
        <v>39</v>
      </c>
      <c r="N16468" s="23"/>
      <c r="O16468"/>
    </row>
    <row r="16469" spans="1:15">
      <c r="A16469" s="66">
        <f>VLOOKUP(C16469,Index[],8,FALSE)</f>
        <v>43279</v>
      </c>
      <c r="B16469" s="5">
        <v>43279</v>
      </c>
      <c r="C16469" t="s">
        <v>1080</v>
      </c>
      <c r="D16469" s="3">
        <f>VLOOKUP(C16469,Index[],2,FALSE)</f>
        <v>150</v>
      </c>
      <c r="E16469" s="3">
        <f>VLOOKUP(C16469,Index[],3,FALSE)</f>
        <v>0</v>
      </c>
      <c r="F16469" s="3">
        <f>VLOOKUP(C16469,Index[],4,FALSE)</f>
        <v>0</v>
      </c>
      <c r="G16469" s="3">
        <f>VLOOKUP(C16469,Index[],5,FALSE)</f>
        <v>0</v>
      </c>
      <c r="H16469" t="s">
        <v>291</v>
      </c>
      <c r="I16469">
        <f>VLOOKUP(Table1[[#This Row],[trait_name]],Trait[],2,FALSE)</f>
        <v>19</v>
      </c>
      <c r="J16469" s="23" t="s">
        <v>38</v>
      </c>
      <c r="L16469" s="3" t="s">
        <v>40</v>
      </c>
      <c r="N16469" s="23"/>
      <c r="O16469"/>
    </row>
    <row r="16470" spans="1:15">
      <c r="A16470" s="66">
        <f>VLOOKUP(C16470,Index[],8,FALSE)</f>
        <v>43279</v>
      </c>
      <c r="B16470" s="5">
        <v>43311</v>
      </c>
      <c r="C16470" t="s">
        <v>1080</v>
      </c>
      <c r="D16470" s="3">
        <f>VLOOKUP(C16470,Index[],2,FALSE)</f>
        <v>150</v>
      </c>
      <c r="E16470" s="3">
        <f>VLOOKUP(C16470,Index[],3,FALSE)</f>
        <v>0</v>
      </c>
      <c r="F16470" s="3">
        <f>VLOOKUP(C16470,Index[],4,FALSE)</f>
        <v>0</v>
      </c>
      <c r="G16470" s="3">
        <f>VLOOKUP(C16470,Index[],5,FALSE)</f>
        <v>0</v>
      </c>
      <c r="I16470">
        <f>VLOOKUP(Table1[[#This Row],[trait_name]],Trait[],2,FALSE)</f>
        <v>20</v>
      </c>
      <c r="J16470" s="23" t="s">
        <v>41</v>
      </c>
      <c r="L16470" s="3"/>
      <c r="M16470" s="3"/>
      <c r="N16470" s="23"/>
      <c r="O16470"/>
    </row>
    <row r="16471" spans="1:15">
      <c r="A16471" s="66">
        <f>VLOOKUP(C16471,Index[],8,FALSE)</f>
        <v>43279</v>
      </c>
      <c r="B16471" s="25">
        <v>43279</v>
      </c>
      <c r="C16471" s="4" t="s">
        <v>1080</v>
      </c>
      <c r="D16471" s="3">
        <f>VLOOKUP(C16471,Index[],2,FALSE)</f>
        <v>150</v>
      </c>
      <c r="E16471" s="3">
        <f>VLOOKUP(C16471,Index[],3,FALSE)</f>
        <v>0</v>
      </c>
      <c r="F16471" s="3">
        <f>VLOOKUP(C16471,Index[],4,FALSE)</f>
        <v>0</v>
      </c>
      <c r="G16471" s="3">
        <f>VLOOKUP(C16471,Index[],5,FALSE)</f>
        <v>0</v>
      </c>
      <c r="I16471">
        <f>VLOOKUP(Table1[[#This Row],[trait_name]],Trait[],2,FALSE)</f>
        <v>21</v>
      </c>
      <c r="J16471" s="23" t="s">
        <v>43</v>
      </c>
      <c r="L16471" s="3"/>
      <c r="N16471" s="23"/>
      <c r="O16471"/>
    </row>
    <row r="16472" spans="1:15">
      <c r="A16472" s="66">
        <f>VLOOKUP(C16472,Index[],8,FALSE)</f>
        <v>43279</v>
      </c>
      <c r="B16472" s="5">
        <v>43279</v>
      </c>
      <c r="C16472" t="s">
        <v>1080</v>
      </c>
      <c r="D16472" s="3">
        <f>VLOOKUP(C16472,Index[],2,FALSE)</f>
        <v>150</v>
      </c>
      <c r="E16472" s="3">
        <f>VLOOKUP(C16472,Index[],3,FALSE)</f>
        <v>0</v>
      </c>
      <c r="F16472" s="3">
        <f>VLOOKUP(C16472,Index[],4,FALSE)</f>
        <v>0</v>
      </c>
      <c r="G16472" s="3">
        <f>VLOOKUP(C16472,Index[],5,FALSE)</f>
        <v>0</v>
      </c>
      <c r="I16472">
        <f>VLOOKUP(Table1[[#This Row],[trait_name]],Trait[],2,FALSE)</f>
        <v>22</v>
      </c>
      <c r="J16472" s="23" t="s">
        <v>47</v>
      </c>
      <c r="L16472" s="3"/>
      <c r="N16472" s="23"/>
      <c r="O16472"/>
    </row>
    <row r="16473" spans="1:15">
      <c r="A16473" s="66">
        <f>VLOOKUP(C16473,Index[],8,FALSE)</f>
        <v>43279</v>
      </c>
      <c r="B16473" s="5"/>
      <c r="C16473" t="s">
        <v>1080</v>
      </c>
      <c r="D16473" s="3">
        <f>VLOOKUP(C16473,Index[],2,FALSE)</f>
        <v>150</v>
      </c>
      <c r="E16473" s="3">
        <f>VLOOKUP(C16473,Index[],3,FALSE)</f>
        <v>0</v>
      </c>
      <c r="F16473" s="3">
        <f>VLOOKUP(C16473,Index[],4,FALSE)</f>
        <v>0</v>
      </c>
      <c r="G16473" s="3">
        <f>VLOOKUP(C16473,Index[],5,FALSE)</f>
        <v>0</v>
      </c>
      <c r="I16473">
        <f>VLOOKUP(Table1[[#This Row],[trait_name]],Trait[],2,FALSE)</f>
        <v>23</v>
      </c>
      <c r="J16473" s="23" t="s">
        <v>49</v>
      </c>
      <c r="L16473" s="3"/>
      <c r="N16473" s="23"/>
      <c r="O16473"/>
    </row>
    <row r="16474" spans="1:15">
      <c r="A16474" s="66">
        <f>VLOOKUP(C16474,Index[],8,FALSE)</f>
        <v>43279</v>
      </c>
      <c r="B16474" s="25"/>
      <c r="C16474" s="4" t="s">
        <v>1080</v>
      </c>
      <c r="D16474" s="3">
        <f>VLOOKUP(C16474,Index[],2,FALSE)</f>
        <v>150</v>
      </c>
      <c r="E16474" s="3">
        <f>VLOOKUP(C16474,Index[],3,FALSE)</f>
        <v>0</v>
      </c>
      <c r="F16474" s="3">
        <f>VLOOKUP(C16474,Index[],4,FALSE)</f>
        <v>0</v>
      </c>
      <c r="G16474" s="3">
        <f>VLOOKUP(C16474,Index[],5,FALSE)</f>
        <v>0</v>
      </c>
      <c r="I16474">
        <f>VLOOKUP(Table1[[#This Row],[trait_name]],Trait[],2,FALSE)</f>
        <v>24</v>
      </c>
      <c r="J16474" s="23" t="s">
        <v>53</v>
      </c>
      <c r="L16474" s="3"/>
      <c r="N16474" s="23"/>
      <c r="O16474"/>
    </row>
    <row r="16475" spans="1:15">
      <c r="A16475" s="66">
        <f>VLOOKUP(C16475,Index[],8,FALSE)</f>
        <v>43279</v>
      </c>
      <c r="B16475" s="25"/>
      <c r="C16475" s="4" t="s">
        <v>1080</v>
      </c>
      <c r="D16475" s="3">
        <f>VLOOKUP(C16475,Index[],2,FALSE)</f>
        <v>150</v>
      </c>
      <c r="E16475" s="3">
        <f>VLOOKUP(C16475,Index[],3,FALSE)</f>
        <v>0</v>
      </c>
      <c r="F16475" s="3">
        <f>VLOOKUP(C16475,Index[],4,FALSE)</f>
        <v>0</v>
      </c>
      <c r="G16475" s="3">
        <f>VLOOKUP(C16475,Index[],5,FALSE)</f>
        <v>0</v>
      </c>
      <c r="I16475">
        <f>VLOOKUP(Table1[[#This Row],[trait_name]],Trait[],2,FALSE)</f>
        <v>25</v>
      </c>
      <c r="J16475" s="23" t="s">
        <v>57</v>
      </c>
      <c r="L16475" s="3"/>
      <c r="N16475" s="23"/>
      <c r="O16475"/>
    </row>
    <row r="16476" spans="1:15">
      <c r="A16476" s="66">
        <f>VLOOKUP(C16476,Index[],8,FALSE)</f>
        <v>43279</v>
      </c>
      <c r="B16476" s="5">
        <v>43279</v>
      </c>
      <c r="C16476" t="s">
        <v>1080</v>
      </c>
      <c r="D16476" s="3">
        <f>VLOOKUP(C16476,Index[],2,FALSE)</f>
        <v>150</v>
      </c>
      <c r="E16476" s="3">
        <f>VLOOKUP(C16476,Index[],3,FALSE)</f>
        <v>0</v>
      </c>
      <c r="F16476" s="3">
        <f>VLOOKUP(C16476,Index[],4,FALSE)</f>
        <v>0</v>
      </c>
      <c r="G16476" s="3">
        <f>VLOOKUP(C16476,Index[],5,FALSE)</f>
        <v>0</v>
      </c>
      <c r="H16476" t="s">
        <v>291</v>
      </c>
      <c r="I16476">
        <f>VLOOKUP(Table1[[#This Row],[trait_name]],Trait[],2,FALSE)</f>
        <v>26</v>
      </c>
      <c r="J16476" s="23" t="s">
        <v>58</v>
      </c>
      <c r="L16476" s="3" t="s">
        <v>327</v>
      </c>
      <c r="N16476" s="23"/>
      <c r="O16476"/>
    </row>
    <row r="16477" spans="1:15">
      <c r="A16477" s="66">
        <f>VLOOKUP(C16477,Index[],8,FALSE)</f>
        <v>43279</v>
      </c>
      <c r="B16477" s="5">
        <v>43279</v>
      </c>
      <c r="C16477" t="s">
        <v>1080</v>
      </c>
      <c r="D16477" s="3">
        <f>VLOOKUP(C16477,Index[],2,FALSE)</f>
        <v>150</v>
      </c>
      <c r="E16477" s="3">
        <f>VLOOKUP(C16477,Index[],3,FALSE)</f>
        <v>0</v>
      </c>
      <c r="F16477" s="3">
        <f>VLOOKUP(C16477,Index[],4,FALSE)</f>
        <v>0</v>
      </c>
      <c r="G16477" s="3">
        <f>VLOOKUP(C16477,Index[],5,FALSE)</f>
        <v>0</v>
      </c>
      <c r="I16477">
        <f>VLOOKUP(Table1[[#This Row],[trait_name]],Trait[],2,FALSE)</f>
        <v>26</v>
      </c>
      <c r="J16477" s="23" t="s">
        <v>58</v>
      </c>
      <c r="L16477" s="3"/>
      <c r="N16477" s="23"/>
      <c r="O16477"/>
    </row>
    <row r="16478" spans="1:15">
      <c r="A16478" s="66">
        <f>VLOOKUP(C16478,Index[],8,FALSE)</f>
        <v>43279</v>
      </c>
      <c r="B16478" s="5">
        <v>43311</v>
      </c>
      <c r="C16478" t="s">
        <v>1080</v>
      </c>
      <c r="D16478" s="3">
        <f>VLOOKUP(C16478,Index[],2,FALSE)</f>
        <v>150</v>
      </c>
      <c r="E16478" s="3">
        <f>VLOOKUP(C16478,Index[],3,FALSE)</f>
        <v>0</v>
      </c>
      <c r="F16478" s="3">
        <f>VLOOKUP(C16478,Index[],4,FALSE)</f>
        <v>0</v>
      </c>
      <c r="G16478" s="3">
        <f>VLOOKUP(C16478,Index[],5,FALSE)</f>
        <v>0</v>
      </c>
      <c r="I16478">
        <f>VLOOKUP(Table1[[#This Row],[trait_name]],Trait[],2,FALSE)</f>
        <v>27</v>
      </c>
      <c r="J16478" s="23" t="s">
        <v>61</v>
      </c>
      <c r="L16478" s="3"/>
      <c r="M16478" s="3"/>
      <c r="N16478" s="23"/>
      <c r="O16478"/>
    </row>
    <row r="16479" spans="1:15">
      <c r="A16479" s="66">
        <f>VLOOKUP(C16479,Index[],8,FALSE)</f>
        <v>43279</v>
      </c>
      <c r="B16479" s="5">
        <v>43311</v>
      </c>
      <c r="C16479" t="s">
        <v>1080</v>
      </c>
      <c r="D16479" s="3">
        <f>VLOOKUP(C16479,Index[],2,FALSE)</f>
        <v>150</v>
      </c>
      <c r="E16479" s="3">
        <f>VLOOKUP(C16479,Index[],3,FALSE)</f>
        <v>0</v>
      </c>
      <c r="F16479" s="3">
        <f>VLOOKUP(C16479,Index[],4,FALSE)</f>
        <v>0</v>
      </c>
      <c r="G16479" s="3">
        <f>VLOOKUP(C16479,Index[],5,FALSE)</f>
        <v>0</v>
      </c>
      <c r="I16479">
        <f>VLOOKUP(Table1[[#This Row],[trait_name]],Trait[],2,FALSE)</f>
        <v>28</v>
      </c>
      <c r="J16479" s="23" t="s">
        <v>62</v>
      </c>
      <c r="L16479" s="3"/>
      <c r="M16479" s="3"/>
      <c r="N16479" s="23"/>
      <c r="O16479"/>
    </row>
    <row r="16480" spans="1:15">
      <c r="A16480" s="66">
        <f>VLOOKUP(C16480,Index[],8,FALSE)</f>
        <v>43279</v>
      </c>
      <c r="B16480" s="5">
        <v>43279</v>
      </c>
      <c r="C16480" t="s">
        <v>1080</v>
      </c>
      <c r="D16480" s="3">
        <f>VLOOKUP(C16480,Index[],2,FALSE)</f>
        <v>150</v>
      </c>
      <c r="E16480" s="3">
        <f>VLOOKUP(C16480,Index[],3,FALSE)</f>
        <v>0</v>
      </c>
      <c r="F16480" s="3">
        <f>VLOOKUP(C16480,Index[],4,FALSE)</f>
        <v>0</v>
      </c>
      <c r="G16480" s="3">
        <f>VLOOKUP(C16480,Index[],5,FALSE)</f>
        <v>0</v>
      </c>
      <c r="H16480" t="s">
        <v>291</v>
      </c>
      <c r="I16480">
        <f>VLOOKUP(Table1[[#This Row],[trait_name]],Trait[],2,FALSE)</f>
        <v>29</v>
      </c>
      <c r="J16480" s="23" t="s">
        <v>63</v>
      </c>
      <c r="L16480" s="3">
        <v>30</v>
      </c>
      <c r="N16480" s="23"/>
      <c r="O16480"/>
    </row>
    <row r="16481" spans="1:15">
      <c r="A16481" s="66">
        <f>VLOOKUP(C16481,Index[],8,FALSE)</f>
        <v>43279</v>
      </c>
      <c r="B16481" s="5">
        <v>43279</v>
      </c>
      <c r="C16481" t="s">
        <v>1080</v>
      </c>
      <c r="D16481" s="3">
        <f>VLOOKUP(C16481,Index[],2,FALSE)</f>
        <v>150</v>
      </c>
      <c r="E16481" s="3">
        <f>VLOOKUP(C16481,Index[],3,FALSE)</f>
        <v>0</v>
      </c>
      <c r="F16481" s="3">
        <f>VLOOKUP(C16481,Index[],4,FALSE)</f>
        <v>0</v>
      </c>
      <c r="G16481" s="3">
        <f>VLOOKUP(C16481,Index[],5,FALSE)</f>
        <v>0</v>
      </c>
      <c r="I16481">
        <f>VLOOKUP(Table1[[#This Row],[trait_name]],Trait[],2,FALSE)</f>
        <v>29</v>
      </c>
      <c r="J16481" s="23" t="s">
        <v>63</v>
      </c>
      <c r="L16481" s="3"/>
      <c r="N16481" s="23"/>
      <c r="O16481"/>
    </row>
    <row r="16482" spans="1:15">
      <c r="A16482" s="66">
        <f>VLOOKUP(C16482,Index[],8,FALSE)</f>
        <v>43279</v>
      </c>
      <c r="B16482" s="5">
        <v>43279</v>
      </c>
      <c r="C16482" t="s">
        <v>1080</v>
      </c>
      <c r="D16482" s="3">
        <f>VLOOKUP(C16482,Index[],2,FALSE)</f>
        <v>150</v>
      </c>
      <c r="E16482" s="3">
        <f>VLOOKUP(C16482,Index[],3,FALSE)</f>
        <v>0</v>
      </c>
      <c r="F16482" s="3">
        <f>VLOOKUP(C16482,Index[],4,FALSE)</f>
        <v>0</v>
      </c>
      <c r="G16482" s="3">
        <f>VLOOKUP(C16482,Index[],5,FALSE)</f>
        <v>0</v>
      </c>
      <c r="I16482">
        <f>VLOOKUP(Table1[[#This Row],[trait_name]],Trait[],2,FALSE)</f>
        <v>30</v>
      </c>
      <c r="J16482" s="23" t="s">
        <v>64</v>
      </c>
      <c r="L16482" s="3"/>
      <c r="N16482" s="23"/>
      <c r="O16482"/>
    </row>
    <row r="16483" spans="1:15">
      <c r="A16483" s="66">
        <f>VLOOKUP(C16483,Index[],8,FALSE)</f>
        <v>43279</v>
      </c>
      <c r="B16483" s="5">
        <v>43279</v>
      </c>
      <c r="C16483" t="s">
        <v>1080</v>
      </c>
      <c r="D16483" s="3">
        <f>VLOOKUP(C16483,Index[],2,FALSE)</f>
        <v>150</v>
      </c>
      <c r="E16483" s="3">
        <f>VLOOKUP(C16483,Index[],3,FALSE)</f>
        <v>0</v>
      </c>
      <c r="F16483" s="3">
        <f>VLOOKUP(C16483,Index[],4,FALSE)</f>
        <v>0</v>
      </c>
      <c r="G16483" s="3">
        <f>VLOOKUP(C16483,Index[],5,FALSE)</f>
        <v>0</v>
      </c>
      <c r="I16483">
        <f>VLOOKUP(Table1[[#This Row],[trait_name]],Trait[],2,FALSE)</f>
        <v>31</v>
      </c>
      <c r="J16483" s="23" t="s">
        <v>65</v>
      </c>
      <c r="L16483" s="3"/>
      <c r="N16483" s="23"/>
      <c r="O16483"/>
    </row>
    <row r="16484" spans="1:15">
      <c r="A16484" s="66">
        <f>VLOOKUP(C16484,Index[],8,FALSE)</f>
        <v>43279</v>
      </c>
      <c r="B16484" s="5">
        <v>43279</v>
      </c>
      <c r="C16484" t="s">
        <v>1080</v>
      </c>
      <c r="D16484" s="3">
        <f>VLOOKUP(C16484,Index[],2,FALSE)</f>
        <v>150</v>
      </c>
      <c r="E16484" s="3">
        <f>VLOOKUP(C16484,Index[],3,FALSE)</f>
        <v>0</v>
      </c>
      <c r="F16484" s="3">
        <f>VLOOKUP(C16484,Index[],4,FALSE)</f>
        <v>0</v>
      </c>
      <c r="G16484" s="3">
        <f>VLOOKUP(C16484,Index[],5,FALSE)</f>
        <v>0</v>
      </c>
      <c r="I16484">
        <f>VLOOKUP(Table1[[#This Row],[trait_name]],Trait[],2,FALSE)</f>
        <v>31</v>
      </c>
      <c r="J16484" s="23" t="s">
        <v>65</v>
      </c>
      <c r="L16484" s="3"/>
      <c r="N16484" s="23"/>
      <c r="O16484"/>
    </row>
    <row r="16485" spans="1:15">
      <c r="A16485" s="66">
        <f>VLOOKUP(C16485,Index[],8,FALSE)</f>
        <v>43279</v>
      </c>
      <c r="B16485" s="5">
        <v>43279</v>
      </c>
      <c r="C16485" t="s">
        <v>1080</v>
      </c>
      <c r="D16485" s="3">
        <f>VLOOKUP(C16485,Index[],2,FALSE)</f>
        <v>150</v>
      </c>
      <c r="E16485" s="3">
        <f>VLOOKUP(C16485,Index[],3,FALSE)</f>
        <v>0</v>
      </c>
      <c r="F16485" s="3">
        <f>VLOOKUP(C16485,Index[],4,FALSE)</f>
        <v>0</v>
      </c>
      <c r="G16485" s="3">
        <f>VLOOKUP(C16485,Index[],5,FALSE)</f>
        <v>0</v>
      </c>
      <c r="I16485">
        <f>VLOOKUP(Table1[[#This Row],[trait_name]],Trait[],2,FALSE)</f>
        <v>32</v>
      </c>
      <c r="J16485" s="23" t="s">
        <v>66</v>
      </c>
      <c r="L16485" s="3"/>
      <c r="N16485" s="23"/>
      <c r="O16485"/>
    </row>
    <row r="16486" spans="1:15">
      <c r="A16486" s="66">
        <f>VLOOKUP(C16486,Index[],8,FALSE)</f>
        <v>43279</v>
      </c>
      <c r="B16486" s="5">
        <v>43279</v>
      </c>
      <c r="C16486" t="s">
        <v>1080</v>
      </c>
      <c r="D16486" s="3">
        <f>VLOOKUP(C16486,Index[],2,FALSE)</f>
        <v>150</v>
      </c>
      <c r="E16486" s="3">
        <f>VLOOKUP(C16486,Index[],3,FALSE)</f>
        <v>0</v>
      </c>
      <c r="F16486" s="3">
        <f>VLOOKUP(C16486,Index[],4,FALSE)</f>
        <v>0</v>
      </c>
      <c r="G16486" s="3">
        <f>VLOOKUP(C16486,Index[],5,FALSE)</f>
        <v>0</v>
      </c>
      <c r="I16486">
        <f>VLOOKUP(Table1[[#This Row],[trait_name]],Trait[],2,FALSE)</f>
        <v>33</v>
      </c>
      <c r="J16486" s="23" t="s">
        <v>67</v>
      </c>
      <c r="L16486" s="3"/>
      <c r="N16486" s="23"/>
      <c r="O16486"/>
    </row>
    <row r="16487" spans="1:15">
      <c r="A16487" s="66">
        <f>VLOOKUP(C16487,Index[],8,FALSE)</f>
        <v>43279</v>
      </c>
      <c r="B16487" s="5">
        <v>43279</v>
      </c>
      <c r="C16487" t="s">
        <v>1080</v>
      </c>
      <c r="D16487" s="3">
        <f>VLOOKUP(C16487,Index[],2,FALSE)</f>
        <v>150</v>
      </c>
      <c r="E16487" s="3">
        <f>VLOOKUP(C16487,Index[],3,FALSE)</f>
        <v>0</v>
      </c>
      <c r="F16487" s="3">
        <f>VLOOKUP(C16487,Index[],4,FALSE)</f>
        <v>0</v>
      </c>
      <c r="G16487" s="3">
        <f>VLOOKUP(C16487,Index[],5,FALSE)</f>
        <v>0</v>
      </c>
      <c r="I16487">
        <f>VLOOKUP(Table1[[#This Row],[trait_name]],Trait[],2,FALSE)</f>
        <v>34</v>
      </c>
      <c r="J16487" s="23" t="s">
        <v>68</v>
      </c>
      <c r="L16487" s="3"/>
      <c r="N16487" s="23"/>
      <c r="O16487"/>
    </row>
    <row r="16488" spans="1:15">
      <c r="A16488" s="66">
        <f>VLOOKUP(C16488,Index[],8,FALSE)</f>
        <v>43279</v>
      </c>
      <c r="B16488" s="5">
        <v>43279</v>
      </c>
      <c r="C16488" t="s">
        <v>1080</v>
      </c>
      <c r="D16488" s="3">
        <f>VLOOKUP(C16488,Index[],2,FALSE)</f>
        <v>150</v>
      </c>
      <c r="E16488" s="3">
        <f>VLOOKUP(C16488,Index[],3,FALSE)</f>
        <v>0</v>
      </c>
      <c r="F16488" s="3">
        <f>VLOOKUP(C16488,Index[],4,FALSE)</f>
        <v>0</v>
      </c>
      <c r="G16488" s="3">
        <f>VLOOKUP(C16488,Index[],5,FALSE)</f>
        <v>0</v>
      </c>
      <c r="H16488" t="s">
        <v>291</v>
      </c>
      <c r="I16488">
        <f>VLOOKUP(Table1[[#This Row],[trait_name]],Trait[],2,FALSE)</f>
        <v>35</v>
      </c>
      <c r="J16488" s="23" t="s">
        <v>166</v>
      </c>
      <c r="L16488" s="3" t="s">
        <v>167</v>
      </c>
      <c r="N16488" s="23"/>
      <c r="O16488"/>
    </row>
    <row r="16489" spans="1:15">
      <c r="A16489" s="66">
        <f>VLOOKUP(C16489,Index[],8,FALSE)</f>
        <v>43279</v>
      </c>
      <c r="B16489" s="5">
        <v>43279</v>
      </c>
      <c r="C16489" t="s">
        <v>1080</v>
      </c>
      <c r="D16489" s="3">
        <f>VLOOKUP(C16489,Index[],2,FALSE)</f>
        <v>150</v>
      </c>
      <c r="E16489" s="3">
        <f>VLOOKUP(C16489,Index[],3,FALSE)</f>
        <v>0</v>
      </c>
      <c r="F16489" s="3">
        <f>VLOOKUP(C16489,Index[],4,FALSE)</f>
        <v>0</v>
      </c>
      <c r="G16489" s="3">
        <f>VLOOKUP(C16489,Index[],5,FALSE)</f>
        <v>0</v>
      </c>
      <c r="I16489">
        <f>VLOOKUP(Table1[[#This Row],[trait_name]],Trait[],2,FALSE)</f>
        <v>35</v>
      </c>
      <c r="J16489" s="23" t="s">
        <v>166</v>
      </c>
      <c r="L16489" s="3"/>
      <c r="N16489" s="23"/>
      <c r="O16489"/>
    </row>
    <row r="16490" spans="1:15">
      <c r="A16490" s="66">
        <f>VLOOKUP(C16490,Index[],8,FALSE)</f>
        <v>43279</v>
      </c>
      <c r="B16490" s="5">
        <v>43279</v>
      </c>
      <c r="C16490" t="s">
        <v>1080</v>
      </c>
      <c r="D16490" s="3">
        <f>VLOOKUP(C16490,Index[],2,FALSE)</f>
        <v>150</v>
      </c>
      <c r="E16490" s="3">
        <f>VLOOKUP(C16490,Index[],3,FALSE)</f>
        <v>0</v>
      </c>
      <c r="F16490" s="3">
        <f>VLOOKUP(C16490,Index[],4,FALSE)</f>
        <v>0</v>
      </c>
      <c r="G16490" s="3">
        <f>VLOOKUP(C16490,Index[],5,FALSE)</f>
        <v>0</v>
      </c>
      <c r="I16490">
        <f>VLOOKUP(Table1[[#This Row],[trait_name]],Trait[],2,FALSE)</f>
        <v>36</v>
      </c>
      <c r="J16490" s="23" t="s">
        <v>69</v>
      </c>
      <c r="L16490" s="3"/>
      <c r="N16490" s="23"/>
      <c r="O16490"/>
    </row>
    <row r="16491" spans="1:15">
      <c r="A16491" s="66">
        <f>VLOOKUP(C16491,Index[],8,FALSE)</f>
        <v>43279</v>
      </c>
      <c r="B16491" s="5">
        <v>43279</v>
      </c>
      <c r="C16491" t="s">
        <v>1080</v>
      </c>
      <c r="D16491" s="3">
        <f>VLOOKUP(C16491,Index[],2,FALSE)</f>
        <v>150</v>
      </c>
      <c r="E16491" s="3">
        <f>VLOOKUP(C16491,Index[],3,FALSE)</f>
        <v>0</v>
      </c>
      <c r="F16491" s="3">
        <f>VLOOKUP(C16491,Index[],4,FALSE)</f>
        <v>0</v>
      </c>
      <c r="G16491" s="3">
        <f>VLOOKUP(C16491,Index[],5,FALSE)</f>
        <v>0</v>
      </c>
      <c r="I16491">
        <f>VLOOKUP(Table1[[#This Row],[trait_name]],Trait[],2,FALSE)</f>
        <v>36</v>
      </c>
      <c r="J16491" s="23" t="s">
        <v>69</v>
      </c>
      <c r="L16491" s="3"/>
      <c r="N16491" s="23"/>
      <c r="O16491"/>
    </row>
    <row r="16492" spans="1:15">
      <c r="A16492" s="66">
        <f>VLOOKUP(C16492,Index[],8,FALSE)</f>
        <v>43279</v>
      </c>
      <c r="B16492" s="5">
        <v>43279</v>
      </c>
      <c r="C16492" t="s">
        <v>1080</v>
      </c>
      <c r="D16492" s="3">
        <f>VLOOKUP(C16492,Index[],2,FALSE)</f>
        <v>150</v>
      </c>
      <c r="E16492" s="3">
        <f>VLOOKUP(C16492,Index[],3,FALSE)</f>
        <v>0</v>
      </c>
      <c r="F16492" s="3">
        <f>VLOOKUP(C16492,Index[],4,FALSE)</f>
        <v>0</v>
      </c>
      <c r="G16492" s="3">
        <f>VLOOKUP(C16492,Index[],5,FALSE)</f>
        <v>0</v>
      </c>
      <c r="I16492">
        <f>VLOOKUP(Table1[[#This Row],[trait_name]],Trait[],2,FALSE)</f>
        <v>37</v>
      </c>
      <c r="J16492" s="23" t="s">
        <v>170</v>
      </c>
      <c r="L16492" s="3"/>
      <c r="N16492" s="23"/>
      <c r="O16492"/>
    </row>
    <row r="16493" spans="1:15">
      <c r="A16493" s="66">
        <f>VLOOKUP(C16493,Index[],8,FALSE)</f>
        <v>43279</v>
      </c>
      <c r="B16493" s="5"/>
      <c r="C16493" t="s">
        <v>1080</v>
      </c>
      <c r="D16493" s="3">
        <f>VLOOKUP(C16493,Index[],2,FALSE)</f>
        <v>150</v>
      </c>
      <c r="E16493" s="3">
        <f>VLOOKUP(C16493,Index[],3,FALSE)</f>
        <v>0</v>
      </c>
      <c r="F16493" s="3">
        <f>VLOOKUP(C16493,Index[],4,FALSE)</f>
        <v>0</v>
      </c>
      <c r="G16493" s="3">
        <f>VLOOKUP(C16493,Index[],5,FALSE)</f>
        <v>0</v>
      </c>
      <c r="I16493">
        <f>VLOOKUP(Table1[[#This Row],[trait_name]],Trait[],2,FALSE)</f>
        <v>38</v>
      </c>
      <c r="J16493" s="23" t="s">
        <v>72</v>
      </c>
      <c r="L16493" s="3"/>
      <c r="N16493" s="24"/>
      <c r="O16493"/>
    </row>
    <row r="16494" spans="1:15">
      <c r="A16494" s="66">
        <f>VLOOKUP(C16494,Index[],8,FALSE)</f>
        <v>43279</v>
      </c>
      <c r="B16494" s="5">
        <v>43311</v>
      </c>
      <c r="C16494" t="s">
        <v>1080</v>
      </c>
      <c r="D16494" s="3">
        <f>VLOOKUP(C16494,Index[],2,FALSE)</f>
        <v>150</v>
      </c>
      <c r="E16494" s="3">
        <f>VLOOKUP(C16494,Index[],3,FALSE)</f>
        <v>0</v>
      </c>
      <c r="F16494" s="3">
        <f>VLOOKUP(C16494,Index[],4,FALSE)</f>
        <v>0</v>
      </c>
      <c r="G16494" s="3">
        <f>VLOOKUP(C16494,Index[],5,FALSE)</f>
        <v>0</v>
      </c>
      <c r="I16494">
        <f>VLOOKUP(Table1[[#This Row],[trait_name]],Trait[],2,FALSE)</f>
        <v>39</v>
      </c>
      <c r="J16494" s="23" t="s">
        <v>74</v>
      </c>
      <c r="L16494" s="3"/>
      <c r="M16494" s="3"/>
      <c r="N16494" s="23"/>
      <c r="O16494"/>
    </row>
    <row r="16495" spans="1:15">
      <c r="A16495" s="66">
        <f>VLOOKUP(C16495,Index[],8,FALSE)</f>
        <v>43279</v>
      </c>
      <c r="B16495" s="5"/>
      <c r="C16495" t="s">
        <v>1080</v>
      </c>
      <c r="D16495" s="3">
        <f>VLOOKUP(C16495,Index[],2,FALSE)</f>
        <v>150</v>
      </c>
      <c r="E16495" s="3">
        <f>VLOOKUP(C16495,Index[],3,FALSE)</f>
        <v>0</v>
      </c>
      <c r="F16495" s="3">
        <f>VLOOKUP(C16495,Index[],4,FALSE)</f>
        <v>0</v>
      </c>
      <c r="G16495" s="3">
        <f>VLOOKUP(C16495,Index[],5,FALSE)</f>
        <v>0</v>
      </c>
      <c r="I16495">
        <f>VLOOKUP(Table1[[#This Row],[trait_name]],Trait[],2,FALSE)</f>
        <v>40</v>
      </c>
      <c r="J16495" s="23" t="s">
        <v>76</v>
      </c>
      <c r="L16495" s="3"/>
      <c r="N16495" s="23"/>
      <c r="O16495"/>
    </row>
    <row r="16496" spans="1:15">
      <c r="A16496" s="66">
        <f>VLOOKUP(C16496,Index[],8,FALSE)</f>
        <v>43279</v>
      </c>
      <c r="B16496" s="5">
        <v>43279</v>
      </c>
      <c r="C16496" t="s">
        <v>1080</v>
      </c>
      <c r="D16496" s="3">
        <f>VLOOKUP(C16496,Index[],2,FALSE)</f>
        <v>150</v>
      </c>
      <c r="E16496" s="3">
        <f>VLOOKUP(C16496,Index[],3,FALSE)</f>
        <v>0</v>
      </c>
      <c r="F16496" s="3">
        <f>VLOOKUP(C16496,Index[],4,FALSE)</f>
        <v>0</v>
      </c>
      <c r="G16496" s="3">
        <f>VLOOKUP(C16496,Index[],5,FALSE)</f>
        <v>0</v>
      </c>
      <c r="H16496" t="s">
        <v>291</v>
      </c>
      <c r="I16496">
        <f>VLOOKUP(Table1[[#This Row],[trait_name]],Trait[],2,FALSE)</f>
        <v>41</v>
      </c>
      <c r="J16496" s="23" t="s">
        <v>78</v>
      </c>
      <c r="L16496" s="3" t="s">
        <v>79</v>
      </c>
      <c r="N16496" s="23"/>
      <c r="O16496"/>
    </row>
    <row r="16497" spans="1:15">
      <c r="A16497" s="66">
        <f>VLOOKUP(C16497,Index[],8,FALSE)</f>
        <v>43279</v>
      </c>
      <c r="B16497" s="5">
        <v>43279</v>
      </c>
      <c r="C16497" t="s">
        <v>1080</v>
      </c>
      <c r="D16497" s="3">
        <f>VLOOKUP(C16497,Index[],2,FALSE)</f>
        <v>150</v>
      </c>
      <c r="E16497" s="3">
        <f>VLOOKUP(C16497,Index[],3,FALSE)</f>
        <v>0</v>
      </c>
      <c r="F16497" s="3">
        <f>VLOOKUP(C16497,Index[],4,FALSE)</f>
        <v>0</v>
      </c>
      <c r="G16497" s="3">
        <f>VLOOKUP(C16497,Index[],5,FALSE)</f>
        <v>0</v>
      </c>
      <c r="H16497" t="s">
        <v>291</v>
      </c>
      <c r="I16497">
        <f>VLOOKUP(Table1[[#This Row],[trait_name]],Trait[],2,FALSE)</f>
        <v>41</v>
      </c>
      <c r="J16497" s="23" t="s">
        <v>78</v>
      </c>
      <c r="L16497" s="3" t="s">
        <v>80</v>
      </c>
      <c r="N16497" s="23"/>
      <c r="O16497"/>
    </row>
    <row r="16498" spans="1:15">
      <c r="A16498" s="66">
        <f>VLOOKUP(C16498,Index[],8,FALSE)</f>
        <v>43279</v>
      </c>
      <c r="B16498" s="5"/>
      <c r="C16498" t="s">
        <v>1080</v>
      </c>
      <c r="D16498" s="3">
        <f>VLOOKUP(C16498,Index[],2,FALSE)</f>
        <v>150</v>
      </c>
      <c r="E16498" s="3">
        <f>VLOOKUP(C16498,Index[],3,FALSE)</f>
        <v>0</v>
      </c>
      <c r="F16498" s="3">
        <f>VLOOKUP(C16498,Index[],4,FALSE)</f>
        <v>0</v>
      </c>
      <c r="G16498" s="3">
        <f>VLOOKUP(C16498,Index[],5,FALSE)</f>
        <v>0</v>
      </c>
      <c r="I16498">
        <f>VLOOKUP(Table1[[#This Row],[trait_name]],Trait[],2,FALSE)</f>
        <v>42</v>
      </c>
      <c r="J16498" s="23" t="s">
        <v>82</v>
      </c>
      <c r="L16498" s="3"/>
      <c r="N16498" s="23"/>
      <c r="O16498"/>
    </row>
    <row r="16499" spans="1:15">
      <c r="A16499" s="66">
        <f>VLOOKUP(C16499,Index[],8,FALSE)</f>
        <v>43279</v>
      </c>
      <c r="B16499" s="5">
        <v>43279</v>
      </c>
      <c r="C16499" t="s">
        <v>1080</v>
      </c>
      <c r="D16499" s="3">
        <f>VLOOKUP(C16499,Index[],2,FALSE)</f>
        <v>150</v>
      </c>
      <c r="E16499" s="3">
        <f>VLOOKUP(C16499,Index[],3,FALSE)</f>
        <v>0</v>
      </c>
      <c r="F16499" s="3">
        <f>VLOOKUP(C16499,Index[],4,FALSE)</f>
        <v>0</v>
      </c>
      <c r="G16499" s="3">
        <f>VLOOKUP(C16499,Index[],5,FALSE)</f>
        <v>0</v>
      </c>
      <c r="H16499" t="s">
        <v>291</v>
      </c>
      <c r="I16499">
        <f>VLOOKUP(Table1[[#This Row],[trait_name]],Trait[],2,FALSE)</f>
        <v>43</v>
      </c>
      <c r="J16499" s="23" t="s">
        <v>86</v>
      </c>
      <c r="L16499" s="3" t="s">
        <v>175</v>
      </c>
      <c r="N16499" s="23"/>
      <c r="O16499"/>
    </row>
    <row r="16500" spans="1:15">
      <c r="A16500" s="66">
        <f>VLOOKUP(C16500,Index[],8,FALSE)</f>
        <v>43279</v>
      </c>
      <c r="B16500" s="5">
        <v>43279</v>
      </c>
      <c r="C16500" t="s">
        <v>1080</v>
      </c>
      <c r="D16500" s="3">
        <f>VLOOKUP(C16500,Index[],2,FALSE)</f>
        <v>150</v>
      </c>
      <c r="E16500" s="3">
        <f>VLOOKUP(C16500,Index[],3,FALSE)</f>
        <v>0</v>
      </c>
      <c r="F16500" s="3">
        <f>VLOOKUP(C16500,Index[],4,FALSE)</f>
        <v>0</v>
      </c>
      <c r="G16500" s="3">
        <f>VLOOKUP(C16500,Index[],5,FALSE)</f>
        <v>0</v>
      </c>
      <c r="I16500">
        <f>VLOOKUP(Table1[[#This Row],[trait_name]],Trait[],2,FALSE)</f>
        <v>43</v>
      </c>
      <c r="J16500" s="23" t="s">
        <v>86</v>
      </c>
      <c r="L16500" s="3"/>
      <c r="N16500" s="23"/>
      <c r="O16500"/>
    </row>
    <row r="16501" spans="1:15">
      <c r="A16501" s="66">
        <f>VLOOKUP(C16501,Index[],8,FALSE)</f>
        <v>43279</v>
      </c>
      <c r="B16501" s="25"/>
      <c r="C16501" s="4" t="s">
        <v>1080</v>
      </c>
      <c r="D16501" s="3">
        <f>VLOOKUP(C16501,Index[],2,FALSE)</f>
        <v>150</v>
      </c>
      <c r="E16501" s="3">
        <f>VLOOKUP(C16501,Index[],3,FALSE)</f>
        <v>0</v>
      </c>
      <c r="F16501" s="3">
        <f>VLOOKUP(C16501,Index[],4,FALSE)</f>
        <v>0</v>
      </c>
      <c r="G16501" s="3">
        <f>VLOOKUP(C16501,Index[],5,FALSE)</f>
        <v>0</v>
      </c>
      <c r="I16501">
        <f>VLOOKUP(Table1[[#This Row],[trait_name]],Trait[],2,FALSE)</f>
        <v>44</v>
      </c>
      <c r="J16501" s="23" t="s">
        <v>88</v>
      </c>
      <c r="L16501" s="3"/>
      <c r="N16501" s="23"/>
      <c r="O16501"/>
    </row>
    <row r="16502" spans="1:15">
      <c r="A16502" s="66">
        <f>VLOOKUP(C16502,Index[],8,FALSE)</f>
        <v>43279</v>
      </c>
      <c r="B16502" s="5">
        <v>43279</v>
      </c>
      <c r="C16502" t="s">
        <v>1080</v>
      </c>
      <c r="D16502" s="3">
        <f>VLOOKUP(C16502,Index[],2,FALSE)</f>
        <v>150</v>
      </c>
      <c r="E16502" s="3">
        <f>VLOOKUP(C16502,Index[],3,FALSE)</f>
        <v>0</v>
      </c>
      <c r="F16502" s="3">
        <f>VLOOKUP(C16502,Index[],4,FALSE)</f>
        <v>0</v>
      </c>
      <c r="G16502" s="3">
        <f>VLOOKUP(C16502,Index[],5,FALSE)</f>
        <v>0</v>
      </c>
      <c r="I16502">
        <f>VLOOKUP(Table1[[#This Row],[trait_name]],Trait[],2,FALSE)</f>
        <v>45</v>
      </c>
      <c r="J16502" s="23" t="s">
        <v>92</v>
      </c>
      <c r="L16502" s="3"/>
      <c r="N16502" s="23"/>
      <c r="O16502"/>
    </row>
    <row r="16503" spans="1:15">
      <c r="A16503" s="66">
        <f>VLOOKUP(C16503,Index[],8,FALSE)</f>
        <v>43279</v>
      </c>
      <c r="B16503" s="5"/>
      <c r="C16503" t="s">
        <v>1080</v>
      </c>
      <c r="D16503" s="3">
        <f>VLOOKUP(C16503,Index[],2,FALSE)</f>
        <v>150</v>
      </c>
      <c r="E16503" s="3">
        <f>VLOOKUP(C16503,Index[],3,FALSE)</f>
        <v>0</v>
      </c>
      <c r="F16503" s="3">
        <f>VLOOKUP(C16503,Index[],4,FALSE)</f>
        <v>0</v>
      </c>
      <c r="G16503" s="3">
        <f>VLOOKUP(C16503,Index[],5,FALSE)</f>
        <v>0</v>
      </c>
      <c r="I16503">
        <f>VLOOKUP(Table1[[#This Row],[trait_name]],Trait[],2,FALSE)</f>
        <v>46</v>
      </c>
      <c r="J16503" s="23" t="s">
        <v>97</v>
      </c>
      <c r="L16503" s="3"/>
      <c r="N16503" s="23"/>
      <c r="O16503"/>
    </row>
    <row r="16504" spans="1:15">
      <c r="A16504" s="66">
        <f>VLOOKUP(C16504,Index[],8,FALSE)</f>
        <v>43279</v>
      </c>
      <c r="B16504" s="5"/>
      <c r="C16504" t="s">
        <v>1080</v>
      </c>
      <c r="D16504" s="3">
        <f>VLOOKUP(C16504,Index[],2,FALSE)</f>
        <v>150</v>
      </c>
      <c r="E16504" s="3">
        <f>VLOOKUP(C16504,Index[],3,FALSE)</f>
        <v>0</v>
      </c>
      <c r="F16504" s="3">
        <f>VLOOKUP(C16504,Index[],4,FALSE)</f>
        <v>0</v>
      </c>
      <c r="G16504" s="3">
        <f>VLOOKUP(C16504,Index[],5,FALSE)</f>
        <v>0</v>
      </c>
      <c r="I16504">
        <f>VLOOKUP(Table1[[#This Row],[trait_name]],Trait[],2,FALSE)</f>
        <v>47</v>
      </c>
      <c r="J16504" s="23" t="s">
        <v>99</v>
      </c>
      <c r="L16504" s="3"/>
      <c r="N16504" s="23"/>
      <c r="O16504"/>
    </row>
    <row r="16505" spans="1:15">
      <c r="A16505" s="66">
        <f>VLOOKUP(C16505,Index[],8,FALSE)</f>
        <v>43279</v>
      </c>
      <c r="B16505" s="5"/>
      <c r="C16505" t="s">
        <v>1080</v>
      </c>
      <c r="D16505" s="3">
        <f>VLOOKUP(C16505,Index[],2,FALSE)</f>
        <v>150</v>
      </c>
      <c r="E16505" s="3">
        <f>VLOOKUP(C16505,Index[],3,FALSE)</f>
        <v>0</v>
      </c>
      <c r="F16505" s="3">
        <f>VLOOKUP(C16505,Index[],4,FALSE)</f>
        <v>0</v>
      </c>
      <c r="G16505" s="3">
        <f>VLOOKUP(C16505,Index[],5,FALSE)</f>
        <v>0</v>
      </c>
      <c r="H16505" t="s">
        <v>291</v>
      </c>
      <c r="I16505">
        <f>VLOOKUP(Table1[[#This Row],[trait_name]],Trait[],2,FALSE)</f>
        <v>48</v>
      </c>
      <c r="J16505" s="24" t="s">
        <v>101</v>
      </c>
      <c r="K16505" s="24"/>
      <c r="L16505" s="3" t="s">
        <v>298</v>
      </c>
      <c r="N16505" s="23"/>
      <c r="O16505"/>
    </row>
    <row r="16506" spans="1:15">
      <c r="A16506" s="66">
        <f>VLOOKUP(C16506,Index[],8,FALSE)</f>
        <v>43279</v>
      </c>
      <c r="B16506" s="5"/>
      <c r="C16506" t="s">
        <v>1080</v>
      </c>
      <c r="D16506" s="3">
        <f>VLOOKUP(C16506,Index[],2,FALSE)</f>
        <v>150</v>
      </c>
      <c r="E16506" s="3">
        <f>VLOOKUP(C16506,Index[],3,FALSE)</f>
        <v>0</v>
      </c>
      <c r="F16506" s="3">
        <f>VLOOKUP(C16506,Index[],4,FALSE)</f>
        <v>0</v>
      </c>
      <c r="G16506" s="3">
        <f>VLOOKUP(C16506,Index[],5,FALSE)</f>
        <v>0</v>
      </c>
      <c r="H16506" t="s">
        <v>291</v>
      </c>
      <c r="I16506">
        <f>VLOOKUP(Table1[[#This Row],[trait_name]],Trait[],2,FALSE)</f>
        <v>49</v>
      </c>
      <c r="J16506" s="24" t="s">
        <v>104</v>
      </c>
      <c r="K16506" s="24"/>
      <c r="L16506" s="3"/>
      <c r="N16506" s="23"/>
      <c r="O16506"/>
    </row>
    <row r="16507" spans="1:15">
      <c r="A16507" s="66">
        <f>VLOOKUP(C16507,Index[],8,FALSE)</f>
        <v>43279</v>
      </c>
      <c r="B16507" s="5">
        <v>43311</v>
      </c>
      <c r="C16507" t="s">
        <v>1080</v>
      </c>
      <c r="D16507" s="3">
        <f>VLOOKUP(C16507,Index[],2,FALSE)</f>
        <v>150</v>
      </c>
      <c r="E16507" s="3">
        <f>VLOOKUP(C16507,Index[],3,FALSE)</f>
        <v>0</v>
      </c>
      <c r="F16507" s="3">
        <f>VLOOKUP(C16507,Index[],4,FALSE)</f>
        <v>0</v>
      </c>
      <c r="G16507" s="3">
        <f>VLOOKUP(C16507,Index[],5,FALSE)</f>
        <v>0</v>
      </c>
      <c r="I16507">
        <f>VLOOKUP(Table1[[#This Row],[trait_name]],Trait[],2,FALSE)</f>
        <v>50</v>
      </c>
      <c r="J16507" s="23" t="s">
        <v>106</v>
      </c>
      <c r="L16507" s="3"/>
      <c r="M16507" s="3"/>
      <c r="N16507" s="23"/>
      <c r="O16507"/>
    </row>
    <row r="16508" spans="1:15">
      <c r="A16508" s="66">
        <f>VLOOKUP(C16508,Index[],8,FALSE)</f>
        <v>43279</v>
      </c>
      <c r="B16508" s="5"/>
      <c r="C16508" t="s">
        <v>1080</v>
      </c>
      <c r="D16508" s="3">
        <f>VLOOKUP(C16508,Index[],2,FALSE)</f>
        <v>150</v>
      </c>
      <c r="E16508" s="3">
        <f>VLOOKUP(C16508,Index[],3,FALSE)</f>
        <v>0</v>
      </c>
      <c r="F16508" s="3">
        <f>VLOOKUP(C16508,Index[],4,FALSE)</f>
        <v>0</v>
      </c>
      <c r="G16508" s="3">
        <f>VLOOKUP(C16508,Index[],5,FALSE)</f>
        <v>0</v>
      </c>
      <c r="I16508">
        <f>VLOOKUP(Table1[[#This Row],[trait_name]],Trait[],2,FALSE)</f>
        <v>52</v>
      </c>
      <c r="J16508" s="23" t="s">
        <v>109</v>
      </c>
      <c r="L16508" s="3"/>
      <c r="N16508" s="23"/>
      <c r="O16508"/>
    </row>
    <row r="16509" spans="1:15">
      <c r="A16509" s="66">
        <f>VLOOKUP(C16509,Index[],8,FALSE)</f>
        <v>43279</v>
      </c>
      <c r="B16509" s="5">
        <v>43279</v>
      </c>
      <c r="C16509" t="s">
        <v>1080</v>
      </c>
      <c r="D16509" s="3">
        <f>VLOOKUP(C16509,Index[],2,FALSE)</f>
        <v>150</v>
      </c>
      <c r="E16509" s="3">
        <f>VLOOKUP(C16509,Index[],3,FALSE)</f>
        <v>0</v>
      </c>
      <c r="F16509" s="3">
        <f>VLOOKUP(C16509,Index[],4,FALSE)</f>
        <v>0</v>
      </c>
      <c r="G16509" s="3">
        <f>VLOOKUP(C16509,Index[],5,FALSE)</f>
        <v>0</v>
      </c>
      <c r="H16509" t="s">
        <v>437</v>
      </c>
      <c r="I16509">
        <f>VLOOKUP(Table1[[#This Row],[trait_name]],Trait[],2,FALSE)</f>
        <v>53</v>
      </c>
      <c r="J16509" s="23" t="s">
        <v>112</v>
      </c>
      <c r="L16509" s="3" t="s">
        <v>385</v>
      </c>
      <c r="N16509" s="23"/>
      <c r="O16509"/>
    </row>
    <row r="16510" spans="1:15">
      <c r="A16510" s="66">
        <f>VLOOKUP(C16510,Index[],8,FALSE)</f>
        <v>43279</v>
      </c>
      <c r="B16510" s="5">
        <v>43279</v>
      </c>
      <c r="C16510" t="s">
        <v>1080</v>
      </c>
      <c r="D16510" s="3">
        <f>VLOOKUP(C16510,Index[],2,FALSE)</f>
        <v>150</v>
      </c>
      <c r="E16510" s="3">
        <f>VLOOKUP(C16510,Index[],3,FALSE)</f>
        <v>0</v>
      </c>
      <c r="F16510" s="3">
        <f>VLOOKUP(C16510,Index[],4,FALSE)</f>
        <v>0</v>
      </c>
      <c r="G16510" s="3">
        <f>VLOOKUP(C16510,Index[],5,FALSE)</f>
        <v>0</v>
      </c>
      <c r="H16510" t="s">
        <v>291</v>
      </c>
      <c r="I16510">
        <f>VLOOKUP(Table1[[#This Row],[trait_name]],Trait[],2,FALSE)</f>
        <v>53</v>
      </c>
      <c r="J16510" s="23" t="s">
        <v>112</v>
      </c>
      <c r="L16510" s="3" t="s">
        <v>275</v>
      </c>
      <c r="N16510" s="23"/>
      <c r="O16510"/>
    </row>
    <row r="16511" spans="1:15">
      <c r="A16511" s="66">
        <f>VLOOKUP(C16511,Index[],8,FALSE)</f>
        <v>43279</v>
      </c>
      <c r="B16511" s="5">
        <v>43279</v>
      </c>
      <c r="C16511" t="s">
        <v>1080</v>
      </c>
      <c r="D16511" s="3">
        <f>VLOOKUP(C16511,Index[],2,FALSE)</f>
        <v>150</v>
      </c>
      <c r="E16511" s="3">
        <f>VLOOKUP(C16511,Index[],3,FALSE)</f>
        <v>0</v>
      </c>
      <c r="F16511" s="3">
        <f>VLOOKUP(C16511,Index[],4,FALSE)</f>
        <v>0</v>
      </c>
      <c r="G16511" s="3">
        <f>VLOOKUP(C16511,Index[],5,FALSE)</f>
        <v>0</v>
      </c>
      <c r="H16511" t="s">
        <v>291</v>
      </c>
      <c r="I16511">
        <f>VLOOKUP(Table1[[#This Row],[trait_name]],Trait[],2,FALSE)</f>
        <v>53</v>
      </c>
      <c r="J16511" s="23" t="s">
        <v>112</v>
      </c>
      <c r="L16511" s="3" t="s">
        <v>185</v>
      </c>
      <c r="N16511" s="23"/>
      <c r="O16511"/>
    </row>
    <row r="16512" spans="1:15">
      <c r="A16512" s="66">
        <f>VLOOKUP(C16512,Index[],8,FALSE)</f>
        <v>43279</v>
      </c>
      <c r="B16512" s="5">
        <v>43279</v>
      </c>
      <c r="C16512" t="s">
        <v>1080</v>
      </c>
      <c r="D16512" s="3">
        <f>VLOOKUP(C16512,Index[],2,FALSE)</f>
        <v>150</v>
      </c>
      <c r="E16512" s="3">
        <f>VLOOKUP(C16512,Index[],3,FALSE)</f>
        <v>0</v>
      </c>
      <c r="F16512" s="3">
        <f>VLOOKUP(C16512,Index[],4,FALSE)</f>
        <v>0</v>
      </c>
      <c r="G16512" s="3">
        <f>VLOOKUP(C16512,Index[],5,FALSE)</f>
        <v>0</v>
      </c>
      <c r="H16512" t="s">
        <v>291</v>
      </c>
      <c r="I16512">
        <f>VLOOKUP(Table1[[#This Row],[trait_name]],Trait[],2,FALSE)</f>
        <v>54</v>
      </c>
      <c r="J16512" s="23" t="s">
        <v>116</v>
      </c>
      <c r="L16512" s="3" t="s">
        <v>830</v>
      </c>
      <c r="N16512" s="23"/>
      <c r="O16512"/>
    </row>
    <row r="16513" spans="1:15">
      <c r="A16513" s="66">
        <f>VLOOKUP(C16513,Index[],8,FALSE)</f>
        <v>43279</v>
      </c>
      <c r="B16513" s="5">
        <v>43279</v>
      </c>
      <c r="C16513" t="s">
        <v>1080</v>
      </c>
      <c r="D16513" s="3">
        <f>VLOOKUP(C16513,Index[],2,FALSE)</f>
        <v>150</v>
      </c>
      <c r="E16513" s="3">
        <f>VLOOKUP(C16513,Index[],3,FALSE)</f>
        <v>0</v>
      </c>
      <c r="F16513" s="3">
        <f>VLOOKUP(C16513,Index[],4,FALSE)</f>
        <v>0</v>
      </c>
      <c r="G16513" s="3">
        <f>VLOOKUP(C16513,Index[],5,FALSE)</f>
        <v>0</v>
      </c>
      <c r="I16513">
        <f>VLOOKUP(Table1[[#This Row],[trait_name]],Trait[],2,FALSE)</f>
        <v>54</v>
      </c>
      <c r="J16513" s="23" t="s">
        <v>116</v>
      </c>
      <c r="L16513" s="3"/>
      <c r="N16513" s="23"/>
      <c r="O16513"/>
    </row>
    <row r="16514" spans="1:15">
      <c r="A16514" s="66">
        <f>VLOOKUP(C16514,Index[],8,FALSE)</f>
        <v>43279</v>
      </c>
      <c r="B16514" s="5">
        <v>43279</v>
      </c>
      <c r="C16514" t="s">
        <v>1080</v>
      </c>
      <c r="D16514" s="3">
        <f>VLOOKUP(C16514,Index[],2,FALSE)</f>
        <v>150</v>
      </c>
      <c r="E16514" s="3">
        <f>VLOOKUP(C16514,Index[],3,FALSE)</f>
        <v>0</v>
      </c>
      <c r="F16514" s="3">
        <f>VLOOKUP(C16514,Index[],4,FALSE)</f>
        <v>0</v>
      </c>
      <c r="G16514" s="3">
        <f>VLOOKUP(C16514,Index[],5,FALSE)</f>
        <v>0</v>
      </c>
      <c r="I16514">
        <f>VLOOKUP(Table1[[#This Row],[trait_name]],Trait[],2,FALSE)</f>
        <v>54</v>
      </c>
      <c r="J16514" s="23" t="s">
        <v>116</v>
      </c>
      <c r="L16514" s="3"/>
      <c r="N16514" s="23"/>
      <c r="O16514"/>
    </row>
    <row r="16515" spans="1:15">
      <c r="A16515" s="66">
        <f>VLOOKUP(C16515,Index[],8,FALSE)</f>
        <v>43279</v>
      </c>
      <c r="B16515" s="5">
        <v>43279</v>
      </c>
      <c r="C16515" t="s">
        <v>1080</v>
      </c>
      <c r="D16515" s="3">
        <f>VLOOKUP(C16515,Index[],2,FALSE)</f>
        <v>150</v>
      </c>
      <c r="E16515" s="3">
        <f>VLOOKUP(C16515,Index[],3,FALSE)</f>
        <v>0</v>
      </c>
      <c r="F16515" s="3">
        <f>VLOOKUP(C16515,Index[],4,FALSE)</f>
        <v>0</v>
      </c>
      <c r="G16515" s="3">
        <f>VLOOKUP(C16515,Index[],5,FALSE)</f>
        <v>0</v>
      </c>
      <c r="I16515">
        <f>VLOOKUP(Table1[[#This Row],[trait_name]],Trait[],2,FALSE)</f>
        <v>54</v>
      </c>
      <c r="J16515" s="23" t="s">
        <v>116</v>
      </c>
      <c r="L16515" s="3"/>
      <c r="N16515" s="23"/>
      <c r="O16515"/>
    </row>
    <row r="16516" spans="1:15">
      <c r="A16516" s="66">
        <f>VLOOKUP(C16516,Index[],8,FALSE)</f>
        <v>43279</v>
      </c>
      <c r="B16516" s="25"/>
      <c r="C16516" s="4" t="s">
        <v>1080</v>
      </c>
      <c r="D16516" s="3">
        <f>VLOOKUP(C16516,Index[],2,FALSE)</f>
        <v>150</v>
      </c>
      <c r="E16516" s="3">
        <f>VLOOKUP(C16516,Index[],3,FALSE)</f>
        <v>0</v>
      </c>
      <c r="F16516" s="3">
        <f>VLOOKUP(C16516,Index[],4,FALSE)</f>
        <v>0</v>
      </c>
      <c r="G16516" s="3">
        <f>VLOOKUP(C16516,Index[],5,FALSE)</f>
        <v>0</v>
      </c>
      <c r="I16516">
        <f>VLOOKUP(Table1[[#This Row],[trait_name]],Trait[],2,FALSE)</f>
        <v>55</v>
      </c>
      <c r="J16516" s="23" t="s">
        <v>119</v>
      </c>
      <c r="L16516" s="3"/>
      <c r="N16516" s="23"/>
      <c r="O16516"/>
    </row>
    <row r="16517" spans="1:15">
      <c r="A16517" s="66">
        <f>VLOOKUP(C16517,Index[],8,FALSE)</f>
        <v>43279</v>
      </c>
      <c r="B16517" s="5">
        <v>43279</v>
      </c>
      <c r="C16517" t="s">
        <v>1080</v>
      </c>
      <c r="D16517" s="3">
        <f>VLOOKUP(C16517,Index[],2,FALSE)</f>
        <v>150</v>
      </c>
      <c r="E16517" s="3">
        <f>VLOOKUP(C16517,Index[],3,FALSE)</f>
        <v>0</v>
      </c>
      <c r="F16517" s="3">
        <f>VLOOKUP(C16517,Index[],4,FALSE)</f>
        <v>0</v>
      </c>
      <c r="G16517" s="3">
        <f>VLOOKUP(C16517,Index[],5,FALSE)</f>
        <v>0</v>
      </c>
      <c r="H16517" t="s">
        <v>291</v>
      </c>
      <c r="I16517">
        <f>VLOOKUP(Table1[[#This Row],[trait_name]],Trait[],2,FALSE)</f>
        <v>56</v>
      </c>
      <c r="J16517" s="23" t="s">
        <v>121</v>
      </c>
      <c r="L16517" s="3" t="s">
        <v>189</v>
      </c>
      <c r="N16517" s="23"/>
      <c r="O16517"/>
    </row>
    <row r="16518" spans="1:15">
      <c r="A16518" s="66">
        <f>VLOOKUP(C16518,Index[],8,FALSE)</f>
        <v>43279</v>
      </c>
      <c r="B16518" s="5">
        <v>43279</v>
      </c>
      <c r="C16518" t="s">
        <v>1080</v>
      </c>
      <c r="D16518" s="3">
        <f>VLOOKUP(C16518,Index[],2,FALSE)</f>
        <v>150</v>
      </c>
      <c r="E16518" s="3">
        <f>VLOOKUP(C16518,Index[],3,FALSE)</f>
        <v>0</v>
      </c>
      <c r="F16518" s="3">
        <f>VLOOKUP(C16518,Index[],4,FALSE)</f>
        <v>0</v>
      </c>
      <c r="G16518" s="3">
        <f>VLOOKUP(C16518,Index[],5,FALSE)</f>
        <v>0</v>
      </c>
      <c r="H16518" t="s">
        <v>291</v>
      </c>
      <c r="I16518">
        <f>VLOOKUP(Table1[[#This Row],[trait_name]],Trait[],2,FALSE)</f>
        <v>57</v>
      </c>
      <c r="J16518" s="23" t="s">
        <v>233</v>
      </c>
      <c r="L16518" s="3" t="s">
        <v>405</v>
      </c>
      <c r="N16518" s="23"/>
      <c r="O16518"/>
    </row>
    <row r="16519" spans="1:15">
      <c r="A16519" s="66">
        <f>VLOOKUP(C16519,Index[],8,FALSE)</f>
        <v>43279</v>
      </c>
      <c r="B16519" s="5">
        <v>43279</v>
      </c>
      <c r="C16519" t="s">
        <v>1080</v>
      </c>
      <c r="D16519" s="3">
        <f>VLOOKUP(C16519,Index[],2,FALSE)</f>
        <v>150</v>
      </c>
      <c r="E16519" s="3">
        <f>VLOOKUP(C16519,Index[],3,FALSE)</f>
        <v>0</v>
      </c>
      <c r="F16519" s="3">
        <f>VLOOKUP(C16519,Index[],4,FALSE)</f>
        <v>0</v>
      </c>
      <c r="G16519" s="3">
        <f>VLOOKUP(C16519,Index[],5,FALSE)</f>
        <v>0</v>
      </c>
      <c r="H16519" t="s">
        <v>142</v>
      </c>
      <c r="I16519">
        <f>VLOOKUP(Table1[[#This Row],[trait_name]],Trait[],2,FALSE)</f>
        <v>58</v>
      </c>
      <c r="J16519" s="23" t="s">
        <v>123</v>
      </c>
      <c r="L16519" s="3" t="s">
        <v>190</v>
      </c>
      <c r="N16519" s="23"/>
      <c r="O16519"/>
    </row>
    <row r="16520" spans="1:15">
      <c r="A16520" s="66">
        <f>VLOOKUP(C16520,Index[],8,FALSE)</f>
        <v>43279</v>
      </c>
      <c r="B16520" s="5">
        <v>43279</v>
      </c>
      <c r="C16520" t="s">
        <v>1080</v>
      </c>
      <c r="D16520" s="3">
        <f>VLOOKUP(C16520,Index[],2,FALSE)</f>
        <v>150</v>
      </c>
      <c r="E16520" s="3">
        <f>VLOOKUP(C16520,Index[],3,FALSE)</f>
        <v>0</v>
      </c>
      <c r="F16520" s="3">
        <f>VLOOKUP(C16520,Index[],4,FALSE)</f>
        <v>0</v>
      </c>
      <c r="G16520" s="3">
        <f>VLOOKUP(C16520,Index[],5,FALSE)</f>
        <v>0</v>
      </c>
      <c r="H16520" t="s">
        <v>291</v>
      </c>
      <c r="I16520">
        <f>VLOOKUP(Table1[[#This Row],[trait_name]],Trait[],2,FALSE)</f>
        <v>58</v>
      </c>
      <c r="J16520" s="23" t="s">
        <v>123</v>
      </c>
      <c r="L16520" s="3" t="s">
        <v>124</v>
      </c>
      <c r="N16520" s="23"/>
      <c r="O16520"/>
    </row>
    <row r="16521" spans="1:15">
      <c r="A16521" s="66">
        <f>VLOOKUP(C16521,Index[],8,FALSE)</f>
        <v>43279</v>
      </c>
      <c r="B16521" s="5">
        <v>43279</v>
      </c>
      <c r="C16521" t="s">
        <v>1080</v>
      </c>
      <c r="D16521" s="3">
        <f>VLOOKUP(C16521,Index[],2,FALSE)</f>
        <v>150</v>
      </c>
      <c r="E16521" s="3">
        <f>VLOOKUP(C16521,Index[],3,FALSE)</f>
        <v>0</v>
      </c>
      <c r="F16521" s="3">
        <f>VLOOKUP(C16521,Index[],4,FALSE)</f>
        <v>0</v>
      </c>
      <c r="G16521" s="3">
        <f>VLOOKUP(C16521,Index[],5,FALSE)</f>
        <v>0</v>
      </c>
      <c r="I16521">
        <f>VLOOKUP(Table1[[#This Row],[trait_name]],Trait[],2,FALSE)</f>
        <v>58</v>
      </c>
      <c r="J16521" s="23" t="s">
        <v>123</v>
      </c>
      <c r="L16521" s="3"/>
      <c r="N16521" s="23"/>
      <c r="O16521"/>
    </row>
    <row r="16522" spans="1:15">
      <c r="A16522" s="66">
        <f>VLOOKUP(C16522,Index[],8,FALSE)</f>
        <v>43279</v>
      </c>
      <c r="B16522" s="5">
        <v>43279</v>
      </c>
      <c r="C16522" t="s">
        <v>1080</v>
      </c>
      <c r="D16522" s="3">
        <f>VLOOKUP(C16522,Index[],2,FALSE)</f>
        <v>150</v>
      </c>
      <c r="E16522" s="3">
        <f>VLOOKUP(C16522,Index[],3,FALSE)</f>
        <v>0</v>
      </c>
      <c r="F16522" s="3">
        <f>VLOOKUP(C16522,Index[],4,FALSE)</f>
        <v>0</v>
      </c>
      <c r="G16522" s="3">
        <f>VLOOKUP(C16522,Index[],5,FALSE)</f>
        <v>0</v>
      </c>
      <c r="I16522">
        <f>VLOOKUP(Table1[[#This Row],[trait_name]],Trait[],2,FALSE)</f>
        <v>59</v>
      </c>
      <c r="J16522" s="23" t="s">
        <v>125</v>
      </c>
      <c r="L16522" s="3"/>
      <c r="N16522" s="23"/>
      <c r="O16522"/>
    </row>
    <row r="16523" spans="1:15">
      <c r="A16523" s="66">
        <f>VLOOKUP(C16523,Index[],8,FALSE)</f>
        <v>43279</v>
      </c>
      <c r="B16523" s="5">
        <v>43279</v>
      </c>
      <c r="C16523" t="s">
        <v>1080</v>
      </c>
      <c r="D16523" s="3">
        <f>VLOOKUP(C16523,Index[],2,FALSE)</f>
        <v>150</v>
      </c>
      <c r="E16523" s="3">
        <f>VLOOKUP(C16523,Index[],3,FALSE)</f>
        <v>0</v>
      </c>
      <c r="F16523" s="3">
        <f>VLOOKUP(C16523,Index[],4,FALSE)</f>
        <v>0</v>
      </c>
      <c r="G16523" s="3">
        <f>VLOOKUP(C16523,Index[],5,FALSE)</f>
        <v>0</v>
      </c>
      <c r="H16523" t="s">
        <v>291</v>
      </c>
      <c r="I16523">
        <f>VLOOKUP(Table1[[#This Row],[trait_name]],Trait[],2,FALSE)</f>
        <v>61</v>
      </c>
      <c r="J16523" s="23" t="s">
        <v>130</v>
      </c>
      <c r="L16523" s="3" t="s">
        <v>126</v>
      </c>
      <c r="N16523" s="23"/>
      <c r="O16523"/>
    </row>
    <row r="16524" spans="1:15">
      <c r="A16524" s="66">
        <f>VLOOKUP(C16524,Index[],8,FALSE)</f>
        <v>43279</v>
      </c>
      <c r="B16524" s="5"/>
      <c r="C16524" t="s">
        <v>1080</v>
      </c>
      <c r="D16524" s="3">
        <f>VLOOKUP(C16524,Index[],2,FALSE)</f>
        <v>150</v>
      </c>
      <c r="E16524" s="3">
        <f>VLOOKUP(C16524,Index[],3,FALSE)</f>
        <v>0</v>
      </c>
      <c r="F16524" s="3">
        <f>VLOOKUP(C16524,Index[],4,FALSE)</f>
        <v>0</v>
      </c>
      <c r="G16524" s="3">
        <f>VLOOKUP(C16524,Index[],5,FALSE)</f>
        <v>0</v>
      </c>
      <c r="I16524">
        <f>VLOOKUP(Table1[[#This Row],[trait_name]],Trait[],2,FALSE)</f>
        <v>65</v>
      </c>
      <c r="J16524" s="23" t="s">
        <v>133</v>
      </c>
      <c r="L16524" s="3"/>
      <c r="N16524" s="23"/>
      <c r="O16524"/>
    </row>
    <row r="16525" spans="1:15">
      <c r="A16525" s="66">
        <f>VLOOKUP(C16525,Index[],8,FALSE)</f>
        <v>43279</v>
      </c>
      <c r="B16525" s="5">
        <v>43279</v>
      </c>
      <c r="C16525" t="s">
        <v>1080</v>
      </c>
      <c r="D16525" s="3">
        <f>VLOOKUP(C16525,Index[],2,FALSE)</f>
        <v>150</v>
      </c>
      <c r="E16525" s="3">
        <f>VLOOKUP(C16525,Index[],3,FALSE)</f>
        <v>0</v>
      </c>
      <c r="F16525" s="3">
        <f>VLOOKUP(C16525,Index[],4,FALSE)</f>
        <v>0</v>
      </c>
      <c r="G16525" s="3">
        <f>VLOOKUP(C16525,Index[],5,FALSE)</f>
        <v>0</v>
      </c>
      <c r="H16525" t="s">
        <v>291</v>
      </c>
      <c r="I16525">
        <f>VLOOKUP(Table1[[#This Row],[trait_name]],Trait[],2,FALSE)</f>
        <v>66</v>
      </c>
      <c r="J16525" s="23" t="s">
        <v>194</v>
      </c>
      <c r="L16525" s="3" t="s">
        <v>341</v>
      </c>
      <c r="N16525" s="23"/>
      <c r="O16525"/>
    </row>
    <row r="16526" spans="1:15">
      <c r="A16526" s="66">
        <f>VLOOKUP(C16526,Index[],8,FALSE)</f>
        <v>43279</v>
      </c>
      <c r="B16526" s="5">
        <v>43279</v>
      </c>
      <c r="C16526" t="s">
        <v>1080</v>
      </c>
      <c r="D16526" s="3">
        <f>VLOOKUP(C16526,Index[],2,FALSE)</f>
        <v>150</v>
      </c>
      <c r="E16526" s="3">
        <f>VLOOKUP(C16526,Index[],3,FALSE)</f>
        <v>0</v>
      </c>
      <c r="F16526" s="3">
        <f>VLOOKUP(C16526,Index[],4,FALSE)</f>
        <v>0</v>
      </c>
      <c r="G16526" s="3">
        <f>VLOOKUP(C16526,Index[],5,FALSE)</f>
        <v>0</v>
      </c>
      <c r="H16526" t="s">
        <v>281</v>
      </c>
      <c r="I16526">
        <f>VLOOKUP(Table1[[#This Row],[trait_name]],Trait[],2,FALSE)</f>
        <v>67</v>
      </c>
      <c r="J16526" s="23" t="s">
        <v>136</v>
      </c>
      <c r="L16526" s="3" t="s">
        <v>668</v>
      </c>
      <c r="N16526" s="23"/>
      <c r="O16526"/>
    </row>
    <row r="16527" spans="1:15">
      <c r="A16527" s="66">
        <f>VLOOKUP(C16527,Index[],8,FALSE)</f>
        <v>43279</v>
      </c>
      <c r="B16527" s="5">
        <v>43279</v>
      </c>
      <c r="C16527" t="s">
        <v>1080</v>
      </c>
      <c r="D16527" s="3">
        <f>VLOOKUP(C16527,Index[],2,FALSE)</f>
        <v>150</v>
      </c>
      <c r="E16527" s="3">
        <f>VLOOKUP(C16527,Index[],3,FALSE)</f>
        <v>0</v>
      </c>
      <c r="F16527" s="3">
        <f>VLOOKUP(C16527,Index[],4,FALSE)</f>
        <v>0</v>
      </c>
      <c r="G16527" s="3">
        <f>VLOOKUP(C16527,Index[],5,FALSE)</f>
        <v>0</v>
      </c>
      <c r="H16527" t="s">
        <v>281</v>
      </c>
      <c r="I16527">
        <f>VLOOKUP(Table1[[#This Row],[trait_name]],Trait[],2,FALSE)</f>
        <v>67</v>
      </c>
      <c r="J16527" s="23" t="s">
        <v>136</v>
      </c>
      <c r="L16527" s="3" t="s">
        <v>241</v>
      </c>
      <c r="N16527" s="23"/>
      <c r="O16527"/>
    </row>
    <row r="16528" spans="1:15">
      <c r="A16528" s="66">
        <f>VLOOKUP(C16528,Index[],8,FALSE)</f>
        <v>43279</v>
      </c>
      <c r="B16528" s="5">
        <v>43279</v>
      </c>
      <c r="C16528" t="s">
        <v>1084</v>
      </c>
      <c r="D16528" s="3">
        <f>VLOOKUP(C16528,Index[],2,FALSE)</f>
        <v>151</v>
      </c>
      <c r="E16528" s="3">
        <f>VLOOKUP(C16528,Index[],3,FALSE)</f>
        <v>0</v>
      </c>
      <c r="F16528" s="3">
        <f>VLOOKUP(C16528,Index[],4,FALSE)</f>
        <v>0</v>
      </c>
      <c r="G16528" s="3">
        <f>VLOOKUP(C16528,Index[],5,FALSE)</f>
        <v>0</v>
      </c>
      <c r="I16528">
        <f>VLOOKUP(Table1[[#This Row],[trait_name]],Trait[],2,FALSE)</f>
        <v>2</v>
      </c>
      <c r="J16528" s="23" t="s">
        <v>15</v>
      </c>
      <c r="L16528" s="19" t="s">
        <v>1085</v>
      </c>
      <c r="N16528" s="23"/>
      <c r="O16528"/>
    </row>
    <row r="16529" spans="1:15">
      <c r="A16529" s="66">
        <f>VLOOKUP(C16529,Index[],8,FALSE)</f>
        <v>43279</v>
      </c>
      <c r="B16529" s="5">
        <v>43279</v>
      </c>
      <c r="C16529" t="s">
        <v>1084</v>
      </c>
      <c r="D16529" s="3">
        <f>VLOOKUP(C16529,Index[],2,FALSE)</f>
        <v>151</v>
      </c>
      <c r="E16529" s="3">
        <f>VLOOKUP(C16529,Index[],3,FALSE)</f>
        <v>0</v>
      </c>
      <c r="F16529" s="3">
        <f>VLOOKUP(C16529,Index[],4,FALSE)</f>
        <v>0</v>
      </c>
      <c r="G16529" s="3">
        <f>VLOOKUP(C16529,Index[],5,FALSE)</f>
        <v>0</v>
      </c>
      <c r="H16529" t="s">
        <v>437</v>
      </c>
      <c r="I16529">
        <f>VLOOKUP(Table1[[#This Row],[trait_name]],Trait[],2,FALSE)</f>
        <v>2</v>
      </c>
      <c r="J16529" s="23" t="s">
        <v>15</v>
      </c>
      <c r="L16529" s="3" t="s">
        <v>1086</v>
      </c>
      <c r="N16529" s="23"/>
      <c r="O16529"/>
    </row>
    <row r="16530" spans="1:15">
      <c r="A16530" s="66">
        <f>VLOOKUP(C16530,Index[],8,FALSE)</f>
        <v>43279</v>
      </c>
      <c r="B16530" s="5">
        <v>43279</v>
      </c>
      <c r="C16530" t="s">
        <v>1084</v>
      </c>
      <c r="D16530" s="3">
        <f>VLOOKUP(C16530,Index[],2,FALSE)</f>
        <v>151</v>
      </c>
      <c r="E16530" s="3">
        <f>VLOOKUP(C16530,Index[],3,FALSE)</f>
        <v>0</v>
      </c>
      <c r="F16530" s="3">
        <f>VLOOKUP(C16530,Index[],4,FALSE)</f>
        <v>0</v>
      </c>
      <c r="G16530" s="3">
        <f>VLOOKUP(C16530,Index[],5,FALSE)</f>
        <v>0</v>
      </c>
      <c r="H16530" t="s">
        <v>437</v>
      </c>
      <c r="I16530">
        <f>VLOOKUP(Table1[[#This Row],[trait_name]],Trait[],2,FALSE)</f>
        <v>3</v>
      </c>
      <c r="J16530" s="23" t="s">
        <v>18</v>
      </c>
      <c r="L16530" s="3" t="s">
        <v>19</v>
      </c>
      <c r="N16530" s="23"/>
      <c r="O16530"/>
    </row>
    <row r="16531" spans="1:15">
      <c r="A16531" s="66">
        <f>VLOOKUP(C16531,Index[],8,FALSE)</f>
        <v>43279</v>
      </c>
      <c r="B16531" s="5">
        <v>43279</v>
      </c>
      <c r="C16531" t="s">
        <v>1084</v>
      </c>
      <c r="D16531" s="3">
        <f>VLOOKUP(C16531,Index[],2,FALSE)</f>
        <v>151</v>
      </c>
      <c r="E16531" s="3">
        <f>VLOOKUP(C16531,Index[],3,FALSE)</f>
        <v>0</v>
      </c>
      <c r="F16531" s="3">
        <f>VLOOKUP(C16531,Index[],4,FALSE)</f>
        <v>0</v>
      </c>
      <c r="G16531" s="3">
        <f>VLOOKUP(C16531,Index[],5,FALSE)</f>
        <v>0</v>
      </c>
      <c r="I16531">
        <f>VLOOKUP(Table1[[#This Row],[trait_name]],Trait[],2,FALSE)</f>
        <v>3</v>
      </c>
      <c r="J16531" s="23" t="s">
        <v>18</v>
      </c>
      <c r="L16531" s="3"/>
      <c r="N16531" s="23"/>
      <c r="O16531"/>
    </row>
    <row r="16532" spans="1:15">
      <c r="A16532" s="66">
        <f>VLOOKUP(C16532,Index[],8,FALSE)</f>
        <v>43279</v>
      </c>
      <c r="B16532" s="5">
        <v>43279</v>
      </c>
      <c r="C16532" t="s">
        <v>1084</v>
      </c>
      <c r="D16532" s="3">
        <f>VLOOKUP(C16532,Index[],2,FALSE)</f>
        <v>151</v>
      </c>
      <c r="E16532" s="3">
        <f>VLOOKUP(C16532,Index[],3,FALSE)</f>
        <v>0</v>
      </c>
      <c r="F16532" s="3">
        <f>VLOOKUP(C16532,Index[],4,FALSE)</f>
        <v>0</v>
      </c>
      <c r="G16532" s="3">
        <f>VLOOKUP(C16532,Index[],5,FALSE)</f>
        <v>0</v>
      </c>
      <c r="H16532" t="s">
        <v>633</v>
      </c>
      <c r="I16532">
        <f>VLOOKUP(Table1[[#This Row],[trait_name]],Trait[],2,FALSE)</f>
        <v>12</v>
      </c>
      <c r="J16532" s="23" t="s">
        <v>151</v>
      </c>
      <c r="L16532" s="3" t="s">
        <v>23</v>
      </c>
      <c r="N16532" s="23"/>
      <c r="O16532"/>
    </row>
    <row r="16533" spans="1:15">
      <c r="A16533" s="66">
        <f>VLOOKUP(C16533,Index[],8,FALSE)</f>
        <v>43279</v>
      </c>
      <c r="B16533" s="25"/>
      <c r="C16533" s="4" t="s">
        <v>1084</v>
      </c>
      <c r="D16533" s="3">
        <f>VLOOKUP(C16533,Index[],2,FALSE)</f>
        <v>151</v>
      </c>
      <c r="E16533" s="3">
        <f>VLOOKUP(C16533,Index[],3,FALSE)</f>
        <v>0</v>
      </c>
      <c r="F16533" s="3">
        <f>VLOOKUP(C16533,Index[],4,FALSE)</f>
        <v>0</v>
      </c>
      <c r="G16533" s="3">
        <f>VLOOKUP(C16533,Index[],5,FALSE)</f>
        <v>0</v>
      </c>
      <c r="I16533">
        <f>VLOOKUP(Table1[[#This Row],[trait_name]],Trait[],2,FALSE)</f>
        <v>15</v>
      </c>
      <c r="J16533" s="23" t="s">
        <v>31</v>
      </c>
      <c r="L16533" s="3"/>
      <c r="N16533" s="23"/>
      <c r="O16533"/>
    </row>
    <row r="16534" spans="1:15">
      <c r="A16534" s="66">
        <f>VLOOKUP(C16534,Index[],8,FALSE)</f>
        <v>43279</v>
      </c>
      <c r="B16534" s="25">
        <v>43279</v>
      </c>
      <c r="C16534" s="4" t="s">
        <v>1084</v>
      </c>
      <c r="D16534" s="3">
        <f>VLOOKUP(C16534,Index[],2,FALSE)</f>
        <v>151</v>
      </c>
      <c r="E16534" s="3">
        <f>VLOOKUP(C16534,Index[],3,FALSE)</f>
        <v>0</v>
      </c>
      <c r="F16534" s="3">
        <f>VLOOKUP(C16534,Index[],4,FALSE)</f>
        <v>0</v>
      </c>
      <c r="G16534" s="3">
        <f>VLOOKUP(C16534,Index[],5,FALSE)</f>
        <v>0</v>
      </c>
      <c r="I16534">
        <f>VLOOKUP(Table1[[#This Row],[trait_name]],Trait[],2,FALSE)</f>
        <v>16</v>
      </c>
      <c r="J16534" s="24" t="s">
        <v>32</v>
      </c>
      <c r="K16534" s="24"/>
      <c r="L16534" s="3"/>
      <c r="N16534" s="23"/>
      <c r="O16534"/>
    </row>
    <row r="16535" spans="1:15">
      <c r="A16535" s="66">
        <f>VLOOKUP(C16535,Index[],8,FALSE)</f>
        <v>43279</v>
      </c>
      <c r="B16535" s="5">
        <v>43279</v>
      </c>
      <c r="C16535" t="s">
        <v>1084</v>
      </c>
      <c r="D16535" s="3">
        <f>VLOOKUP(C16535,Index[],2,FALSE)</f>
        <v>151</v>
      </c>
      <c r="E16535" s="3">
        <f>VLOOKUP(C16535,Index[],3,FALSE)</f>
        <v>0</v>
      </c>
      <c r="F16535" s="3">
        <f>VLOOKUP(C16535,Index[],4,FALSE)</f>
        <v>0</v>
      </c>
      <c r="G16535" s="3">
        <f>VLOOKUP(C16535,Index[],5,FALSE)</f>
        <v>0</v>
      </c>
      <c r="H16535" t="s">
        <v>1014</v>
      </c>
      <c r="I16535">
        <f>VLOOKUP(Table1[[#This Row],[trait_name]],Trait[],2,FALSE)</f>
        <v>17</v>
      </c>
      <c r="J16535" s="23" t="s">
        <v>33</v>
      </c>
      <c r="L16535" s="3" t="s">
        <v>34</v>
      </c>
      <c r="N16535" s="23"/>
      <c r="O16535"/>
    </row>
    <row r="16536" spans="1:15">
      <c r="A16536" s="66">
        <f>VLOOKUP(C16536,Index[],8,FALSE)</f>
        <v>43279</v>
      </c>
      <c r="B16536" s="5">
        <v>43279</v>
      </c>
      <c r="C16536" t="s">
        <v>1084</v>
      </c>
      <c r="D16536" s="3">
        <f>VLOOKUP(C16536,Index[],2,FALSE)</f>
        <v>151</v>
      </c>
      <c r="E16536" s="3">
        <f>VLOOKUP(C16536,Index[],3,FALSE)</f>
        <v>0</v>
      </c>
      <c r="F16536" s="3">
        <f>VLOOKUP(C16536,Index[],4,FALSE)</f>
        <v>0</v>
      </c>
      <c r="G16536" s="3">
        <f>VLOOKUP(C16536,Index[],5,FALSE)</f>
        <v>0</v>
      </c>
      <c r="H16536" t="s">
        <v>1014</v>
      </c>
      <c r="I16536">
        <f>VLOOKUP(Table1[[#This Row],[trait_name]],Trait[],2,FALSE)</f>
        <v>17</v>
      </c>
      <c r="J16536" s="23" t="s">
        <v>33</v>
      </c>
      <c r="L16536" s="3" t="s">
        <v>35</v>
      </c>
      <c r="N16536" s="23"/>
      <c r="O16536"/>
    </row>
    <row r="16537" spans="1:15">
      <c r="A16537" s="66">
        <f>VLOOKUP(C16537,Index[],8,FALSE)</f>
        <v>43279</v>
      </c>
      <c r="B16537" s="5">
        <v>43279</v>
      </c>
      <c r="C16537" t="s">
        <v>1084</v>
      </c>
      <c r="D16537" s="3">
        <f>VLOOKUP(C16537,Index[],2,FALSE)</f>
        <v>151</v>
      </c>
      <c r="E16537" s="3">
        <f>VLOOKUP(C16537,Index[],3,FALSE)</f>
        <v>0</v>
      </c>
      <c r="F16537" s="3">
        <f>VLOOKUP(C16537,Index[],4,FALSE)</f>
        <v>0</v>
      </c>
      <c r="G16537" s="3">
        <f>VLOOKUP(C16537,Index[],5,FALSE)</f>
        <v>0</v>
      </c>
      <c r="H16537" t="s">
        <v>1014</v>
      </c>
      <c r="I16537">
        <f>VLOOKUP(Table1[[#This Row],[trait_name]],Trait[],2,FALSE)</f>
        <v>17</v>
      </c>
      <c r="J16537" s="23" t="s">
        <v>33</v>
      </c>
      <c r="L16537" s="3" t="s">
        <v>36</v>
      </c>
      <c r="N16537" s="23"/>
      <c r="O16537"/>
    </row>
    <row r="16538" spans="1:15">
      <c r="A16538" s="66">
        <f>VLOOKUP(C16538,Index[],8,FALSE)</f>
        <v>43279</v>
      </c>
      <c r="B16538" s="25">
        <v>43279</v>
      </c>
      <c r="C16538" s="4" t="s">
        <v>1084</v>
      </c>
      <c r="D16538" s="3">
        <f>VLOOKUP(C16538,Index[],2,FALSE)</f>
        <v>151</v>
      </c>
      <c r="E16538" s="3">
        <f>VLOOKUP(C16538,Index[],3,FALSE)</f>
        <v>0</v>
      </c>
      <c r="F16538" s="3">
        <f>VLOOKUP(C16538,Index[],4,FALSE)</f>
        <v>0</v>
      </c>
      <c r="G16538" s="3">
        <f>VLOOKUP(C16538,Index[],5,FALSE)</f>
        <v>0</v>
      </c>
      <c r="I16538">
        <f>VLOOKUP(Table1[[#This Row],[trait_name]],Trait[],2,FALSE)</f>
        <v>18</v>
      </c>
      <c r="J16538" s="23" t="s">
        <v>37</v>
      </c>
      <c r="L16538" s="3"/>
      <c r="N16538" s="23"/>
      <c r="O16538"/>
    </row>
    <row r="16539" spans="1:15">
      <c r="A16539" s="66">
        <f>VLOOKUP(C16539,Index[],8,FALSE)</f>
        <v>43279</v>
      </c>
      <c r="B16539" s="5">
        <v>43279</v>
      </c>
      <c r="C16539" t="s">
        <v>1084</v>
      </c>
      <c r="D16539" s="3">
        <f>VLOOKUP(C16539,Index[],2,FALSE)</f>
        <v>151</v>
      </c>
      <c r="E16539" s="3">
        <f>VLOOKUP(C16539,Index[],3,FALSE)</f>
        <v>0</v>
      </c>
      <c r="F16539" s="3">
        <f>VLOOKUP(C16539,Index[],4,FALSE)</f>
        <v>0</v>
      </c>
      <c r="G16539" s="3">
        <f>VLOOKUP(C16539,Index[],5,FALSE)</f>
        <v>0</v>
      </c>
      <c r="H16539" t="s">
        <v>437</v>
      </c>
      <c r="I16539">
        <f>VLOOKUP(Table1[[#This Row],[trait_name]],Trait[],2,FALSE)</f>
        <v>19</v>
      </c>
      <c r="J16539" s="23" t="s">
        <v>38</v>
      </c>
      <c r="L16539" s="3" t="s">
        <v>39</v>
      </c>
      <c r="N16539" s="23"/>
      <c r="O16539"/>
    </row>
    <row r="16540" spans="1:15">
      <c r="A16540" s="66">
        <f>VLOOKUP(C16540,Index[],8,FALSE)</f>
        <v>43279</v>
      </c>
      <c r="B16540" s="5">
        <v>43279</v>
      </c>
      <c r="C16540" t="s">
        <v>1084</v>
      </c>
      <c r="D16540" s="3">
        <f>VLOOKUP(C16540,Index[],2,FALSE)</f>
        <v>151</v>
      </c>
      <c r="E16540" s="3">
        <f>VLOOKUP(C16540,Index[],3,FALSE)</f>
        <v>0</v>
      </c>
      <c r="F16540" s="3">
        <f>VLOOKUP(C16540,Index[],4,FALSE)</f>
        <v>0</v>
      </c>
      <c r="G16540" s="3">
        <f>VLOOKUP(C16540,Index[],5,FALSE)</f>
        <v>0</v>
      </c>
      <c r="H16540" t="s">
        <v>1014</v>
      </c>
      <c r="I16540">
        <f>VLOOKUP(Table1[[#This Row],[trait_name]],Trait[],2,FALSE)</f>
        <v>19</v>
      </c>
      <c r="J16540" s="23" t="s">
        <v>38</v>
      </c>
      <c r="L16540" s="3" t="s">
        <v>157</v>
      </c>
      <c r="N16540" s="23"/>
      <c r="O16540"/>
    </row>
    <row r="16541" spans="1:15">
      <c r="A16541" s="66">
        <f>VLOOKUP(C16541,Index[],8,FALSE)</f>
        <v>43279</v>
      </c>
      <c r="B16541" s="5">
        <v>43311</v>
      </c>
      <c r="C16541" t="s">
        <v>1084</v>
      </c>
      <c r="D16541" s="3">
        <f>VLOOKUP(C16541,Index[],2,FALSE)</f>
        <v>151</v>
      </c>
      <c r="E16541" s="3">
        <f>VLOOKUP(C16541,Index[],3,FALSE)</f>
        <v>0</v>
      </c>
      <c r="F16541" s="3">
        <f>VLOOKUP(C16541,Index[],4,FALSE)</f>
        <v>0</v>
      </c>
      <c r="G16541" s="3">
        <f>VLOOKUP(C16541,Index[],5,FALSE)</f>
        <v>0</v>
      </c>
      <c r="I16541">
        <f>VLOOKUP(Table1[[#This Row],[trait_name]],Trait[],2,FALSE)</f>
        <v>20</v>
      </c>
      <c r="J16541" s="23" t="s">
        <v>41</v>
      </c>
      <c r="L16541" s="3"/>
      <c r="M16541" s="3"/>
      <c r="N16541" s="23"/>
      <c r="O16541"/>
    </row>
    <row r="16542" spans="1:15">
      <c r="A16542" s="66">
        <f>VLOOKUP(C16542,Index[],8,FALSE)</f>
        <v>43279</v>
      </c>
      <c r="B16542" s="25">
        <v>43279</v>
      </c>
      <c r="C16542" s="4" t="s">
        <v>1084</v>
      </c>
      <c r="D16542" s="3">
        <f>VLOOKUP(C16542,Index[],2,FALSE)</f>
        <v>151</v>
      </c>
      <c r="E16542" s="3">
        <f>VLOOKUP(C16542,Index[],3,FALSE)</f>
        <v>0</v>
      </c>
      <c r="F16542" s="3">
        <f>VLOOKUP(C16542,Index[],4,FALSE)</f>
        <v>0</v>
      </c>
      <c r="G16542" s="3">
        <f>VLOOKUP(C16542,Index[],5,FALSE)</f>
        <v>0</v>
      </c>
      <c r="I16542">
        <f>VLOOKUP(Table1[[#This Row],[trait_name]],Trait[],2,FALSE)</f>
        <v>21</v>
      </c>
      <c r="J16542" s="23" t="s">
        <v>43</v>
      </c>
      <c r="L16542" s="3"/>
      <c r="N16542" s="23"/>
      <c r="O16542"/>
    </row>
    <row r="16543" spans="1:15">
      <c r="A16543" s="66">
        <f>VLOOKUP(C16543,Index[],8,FALSE)</f>
        <v>43279</v>
      </c>
      <c r="B16543" s="5">
        <v>43279</v>
      </c>
      <c r="C16543" t="s">
        <v>1084</v>
      </c>
      <c r="D16543" s="3">
        <f>VLOOKUP(C16543,Index[],2,FALSE)</f>
        <v>151</v>
      </c>
      <c r="E16543" s="3">
        <f>VLOOKUP(C16543,Index[],3,FALSE)</f>
        <v>0</v>
      </c>
      <c r="F16543" s="3">
        <f>VLOOKUP(C16543,Index[],4,FALSE)</f>
        <v>0</v>
      </c>
      <c r="G16543" s="3">
        <f>VLOOKUP(C16543,Index[],5,FALSE)</f>
        <v>0</v>
      </c>
      <c r="I16543">
        <f>VLOOKUP(Table1[[#This Row],[trait_name]],Trait[],2,FALSE)</f>
        <v>22</v>
      </c>
      <c r="J16543" s="23" t="s">
        <v>47</v>
      </c>
      <c r="L16543" s="3"/>
      <c r="N16543" s="23"/>
      <c r="O16543"/>
    </row>
    <row r="16544" spans="1:15">
      <c r="A16544" s="66">
        <f>VLOOKUP(C16544,Index[],8,FALSE)</f>
        <v>43279</v>
      </c>
      <c r="B16544" s="5"/>
      <c r="C16544" t="s">
        <v>1084</v>
      </c>
      <c r="D16544" s="3">
        <f>VLOOKUP(C16544,Index[],2,FALSE)</f>
        <v>151</v>
      </c>
      <c r="E16544" s="3">
        <f>VLOOKUP(C16544,Index[],3,FALSE)</f>
        <v>0</v>
      </c>
      <c r="F16544" s="3">
        <f>VLOOKUP(C16544,Index[],4,FALSE)</f>
        <v>0</v>
      </c>
      <c r="G16544" s="3">
        <f>VLOOKUP(C16544,Index[],5,FALSE)</f>
        <v>0</v>
      </c>
      <c r="I16544">
        <f>VLOOKUP(Table1[[#This Row],[trait_name]],Trait[],2,FALSE)</f>
        <v>23</v>
      </c>
      <c r="J16544" s="23" t="s">
        <v>49</v>
      </c>
      <c r="L16544" s="3"/>
      <c r="N16544" s="23"/>
      <c r="O16544"/>
    </row>
    <row r="16545" spans="1:15">
      <c r="A16545" s="66">
        <f>VLOOKUP(C16545,Index[],8,FALSE)</f>
        <v>43279</v>
      </c>
      <c r="B16545" s="25"/>
      <c r="C16545" s="4" t="s">
        <v>1084</v>
      </c>
      <c r="D16545" s="3">
        <f>VLOOKUP(C16545,Index[],2,FALSE)</f>
        <v>151</v>
      </c>
      <c r="E16545" s="3">
        <f>VLOOKUP(C16545,Index[],3,FALSE)</f>
        <v>0</v>
      </c>
      <c r="F16545" s="3">
        <f>VLOOKUP(C16545,Index[],4,FALSE)</f>
        <v>0</v>
      </c>
      <c r="G16545" s="3">
        <f>VLOOKUP(C16545,Index[],5,FALSE)</f>
        <v>0</v>
      </c>
      <c r="I16545">
        <f>VLOOKUP(Table1[[#This Row],[trait_name]],Trait[],2,FALSE)</f>
        <v>24</v>
      </c>
      <c r="J16545" s="23" t="s">
        <v>53</v>
      </c>
      <c r="L16545" s="3"/>
      <c r="N16545" s="23"/>
      <c r="O16545"/>
    </row>
    <row r="16546" spans="1:15">
      <c r="A16546" s="66">
        <f>VLOOKUP(C16546,Index[],8,FALSE)</f>
        <v>43279</v>
      </c>
      <c r="B16546" s="25"/>
      <c r="C16546" s="4" t="s">
        <v>1084</v>
      </c>
      <c r="D16546" s="3">
        <f>VLOOKUP(C16546,Index[],2,FALSE)</f>
        <v>151</v>
      </c>
      <c r="E16546" s="3">
        <f>VLOOKUP(C16546,Index[],3,FALSE)</f>
        <v>0</v>
      </c>
      <c r="F16546" s="3">
        <f>VLOOKUP(C16546,Index[],4,FALSE)</f>
        <v>0</v>
      </c>
      <c r="G16546" s="3">
        <f>VLOOKUP(C16546,Index[],5,FALSE)</f>
        <v>0</v>
      </c>
      <c r="I16546">
        <f>VLOOKUP(Table1[[#This Row],[trait_name]],Trait[],2,FALSE)</f>
        <v>25</v>
      </c>
      <c r="J16546" s="23" t="s">
        <v>57</v>
      </c>
      <c r="L16546" s="3"/>
      <c r="N16546" s="23"/>
      <c r="O16546"/>
    </row>
    <row r="16547" spans="1:15">
      <c r="A16547" s="66">
        <f>VLOOKUP(C16547,Index[],8,FALSE)</f>
        <v>43279</v>
      </c>
      <c r="B16547" s="5">
        <v>43279</v>
      </c>
      <c r="C16547" t="s">
        <v>1084</v>
      </c>
      <c r="D16547" s="3">
        <f>VLOOKUP(C16547,Index[],2,FALSE)</f>
        <v>151</v>
      </c>
      <c r="E16547" s="3">
        <f>VLOOKUP(C16547,Index[],3,FALSE)</f>
        <v>0</v>
      </c>
      <c r="F16547" s="3">
        <f>VLOOKUP(C16547,Index[],4,FALSE)</f>
        <v>0</v>
      </c>
      <c r="G16547" s="3">
        <f>VLOOKUP(C16547,Index[],5,FALSE)</f>
        <v>0</v>
      </c>
      <c r="H16547" t="s">
        <v>437</v>
      </c>
      <c r="I16547">
        <f>VLOOKUP(Table1[[#This Row],[trait_name]],Trait[],2,FALSE)</f>
        <v>26</v>
      </c>
      <c r="J16547" s="23" t="s">
        <v>58</v>
      </c>
      <c r="L16547" s="3" t="s">
        <v>327</v>
      </c>
      <c r="N16547" s="23"/>
      <c r="O16547"/>
    </row>
    <row r="16548" spans="1:15">
      <c r="A16548" s="66">
        <f>VLOOKUP(C16548,Index[],8,FALSE)</f>
        <v>43279</v>
      </c>
      <c r="B16548" s="5">
        <v>43279</v>
      </c>
      <c r="C16548" t="s">
        <v>1084</v>
      </c>
      <c r="D16548" s="3">
        <f>VLOOKUP(C16548,Index[],2,FALSE)</f>
        <v>151</v>
      </c>
      <c r="E16548" s="3">
        <f>VLOOKUP(C16548,Index[],3,FALSE)</f>
        <v>0</v>
      </c>
      <c r="F16548" s="3">
        <f>VLOOKUP(C16548,Index[],4,FALSE)</f>
        <v>0</v>
      </c>
      <c r="G16548" s="3">
        <f>VLOOKUP(C16548,Index[],5,FALSE)</f>
        <v>0</v>
      </c>
      <c r="H16548" t="s">
        <v>633</v>
      </c>
      <c r="I16548">
        <f>VLOOKUP(Table1[[#This Row],[trait_name]],Trait[],2,FALSE)</f>
        <v>26</v>
      </c>
      <c r="J16548" s="23" t="s">
        <v>58</v>
      </c>
      <c r="L16548" s="3" t="s">
        <v>59</v>
      </c>
      <c r="N16548" s="23"/>
      <c r="O16548"/>
    </row>
    <row r="16549" spans="1:15">
      <c r="A16549" s="66">
        <f>VLOOKUP(C16549,Index[],8,FALSE)</f>
        <v>43279</v>
      </c>
      <c r="B16549" s="5">
        <v>43311</v>
      </c>
      <c r="C16549" t="s">
        <v>1084</v>
      </c>
      <c r="D16549" s="3">
        <f>VLOOKUP(C16549,Index[],2,FALSE)</f>
        <v>151</v>
      </c>
      <c r="E16549" s="3">
        <f>VLOOKUP(C16549,Index[],3,FALSE)</f>
        <v>0</v>
      </c>
      <c r="F16549" s="3">
        <f>VLOOKUP(C16549,Index[],4,FALSE)</f>
        <v>0</v>
      </c>
      <c r="G16549" s="3">
        <f>VLOOKUP(C16549,Index[],5,FALSE)</f>
        <v>0</v>
      </c>
      <c r="I16549">
        <f>VLOOKUP(Table1[[#This Row],[trait_name]],Trait[],2,FALSE)</f>
        <v>27</v>
      </c>
      <c r="J16549" s="23" t="s">
        <v>61</v>
      </c>
      <c r="L16549" s="3"/>
      <c r="M16549" s="3"/>
      <c r="N16549" s="23"/>
      <c r="O16549"/>
    </row>
    <row r="16550" spans="1:15">
      <c r="A16550" s="66">
        <f>VLOOKUP(C16550,Index[],8,FALSE)</f>
        <v>43279</v>
      </c>
      <c r="B16550" s="5">
        <v>43311</v>
      </c>
      <c r="C16550" t="s">
        <v>1084</v>
      </c>
      <c r="D16550" s="3">
        <f>VLOOKUP(C16550,Index[],2,FALSE)</f>
        <v>151</v>
      </c>
      <c r="E16550" s="3">
        <f>VLOOKUP(C16550,Index[],3,FALSE)</f>
        <v>0</v>
      </c>
      <c r="F16550" s="3">
        <f>VLOOKUP(C16550,Index[],4,FALSE)</f>
        <v>0</v>
      </c>
      <c r="G16550" s="3">
        <f>VLOOKUP(C16550,Index[],5,FALSE)</f>
        <v>0</v>
      </c>
      <c r="I16550">
        <f>VLOOKUP(Table1[[#This Row],[trait_name]],Trait[],2,FALSE)</f>
        <v>28</v>
      </c>
      <c r="J16550" s="23" t="s">
        <v>62</v>
      </c>
      <c r="L16550" s="3"/>
      <c r="M16550" s="3"/>
      <c r="N16550" s="23"/>
      <c r="O16550"/>
    </row>
    <row r="16551" spans="1:15">
      <c r="A16551" s="66">
        <f>VLOOKUP(C16551,Index[],8,FALSE)</f>
        <v>43279</v>
      </c>
      <c r="B16551" s="5">
        <v>43279</v>
      </c>
      <c r="C16551" t="s">
        <v>1084</v>
      </c>
      <c r="D16551" s="3">
        <f>VLOOKUP(C16551,Index[],2,FALSE)</f>
        <v>151</v>
      </c>
      <c r="E16551" s="3">
        <f>VLOOKUP(C16551,Index[],3,FALSE)</f>
        <v>0</v>
      </c>
      <c r="F16551" s="3">
        <f>VLOOKUP(C16551,Index[],4,FALSE)</f>
        <v>0</v>
      </c>
      <c r="G16551" s="3">
        <f>VLOOKUP(C16551,Index[],5,FALSE)</f>
        <v>0</v>
      </c>
      <c r="H16551" t="s">
        <v>1014</v>
      </c>
      <c r="I16551">
        <f>VLOOKUP(Table1[[#This Row],[trait_name]],Trait[],2,FALSE)</f>
        <v>29</v>
      </c>
      <c r="J16551" s="23" t="s">
        <v>63</v>
      </c>
      <c r="L16551" s="3">
        <v>35</v>
      </c>
      <c r="N16551" s="23"/>
      <c r="O16551"/>
    </row>
    <row r="16552" spans="1:15">
      <c r="A16552" s="66">
        <f>VLOOKUP(C16552,Index[],8,FALSE)</f>
        <v>43279</v>
      </c>
      <c r="B16552" s="5">
        <v>43279</v>
      </c>
      <c r="C16552" t="s">
        <v>1084</v>
      </c>
      <c r="D16552" s="3">
        <f>VLOOKUP(C16552,Index[],2,FALSE)</f>
        <v>151</v>
      </c>
      <c r="E16552" s="3">
        <f>VLOOKUP(C16552,Index[],3,FALSE)</f>
        <v>0</v>
      </c>
      <c r="F16552" s="3">
        <f>VLOOKUP(C16552,Index[],4,FALSE)</f>
        <v>0</v>
      </c>
      <c r="G16552" s="3">
        <f>VLOOKUP(C16552,Index[],5,FALSE)</f>
        <v>0</v>
      </c>
      <c r="H16552" t="s">
        <v>437</v>
      </c>
      <c r="I16552">
        <f>VLOOKUP(Table1[[#This Row],[trait_name]],Trait[],2,FALSE)</f>
        <v>29</v>
      </c>
      <c r="J16552" s="23" t="s">
        <v>63</v>
      </c>
      <c r="L16552" s="3">
        <v>40</v>
      </c>
      <c r="N16552" s="23"/>
      <c r="O16552"/>
    </row>
    <row r="16553" spans="1:15">
      <c r="A16553" s="66">
        <f>VLOOKUP(C16553,Index[],8,FALSE)</f>
        <v>43279</v>
      </c>
      <c r="B16553" s="5">
        <v>43279</v>
      </c>
      <c r="C16553" t="s">
        <v>1084</v>
      </c>
      <c r="D16553" s="3">
        <f>VLOOKUP(C16553,Index[],2,FALSE)</f>
        <v>151</v>
      </c>
      <c r="E16553" s="3">
        <f>VLOOKUP(C16553,Index[],3,FALSE)</f>
        <v>0</v>
      </c>
      <c r="F16553" s="3">
        <f>VLOOKUP(C16553,Index[],4,FALSE)</f>
        <v>0</v>
      </c>
      <c r="G16553" s="3">
        <f>VLOOKUP(C16553,Index[],5,FALSE)</f>
        <v>0</v>
      </c>
      <c r="H16553" t="s">
        <v>633</v>
      </c>
      <c r="I16553">
        <f>VLOOKUP(Table1[[#This Row],[trait_name]],Trait[],2,FALSE)</f>
        <v>30</v>
      </c>
      <c r="J16553" s="23" t="s">
        <v>64</v>
      </c>
      <c r="L16553" s="3">
        <v>10</v>
      </c>
      <c r="N16553" s="23"/>
      <c r="O16553"/>
    </row>
    <row r="16554" spans="1:15">
      <c r="A16554" s="66">
        <f>VLOOKUP(C16554,Index[],8,FALSE)</f>
        <v>43279</v>
      </c>
      <c r="B16554" s="5">
        <v>43279</v>
      </c>
      <c r="C16554" t="s">
        <v>1084</v>
      </c>
      <c r="D16554" s="3">
        <f>VLOOKUP(C16554,Index[],2,FALSE)</f>
        <v>151</v>
      </c>
      <c r="E16554" s="3">
        <f>VLOOKUP(C16554,Index[],3,FALSE)</f>
        <v>0</v>
      </c>
      <c r="F16554" s="3">
        <f>VLOOKUP(C16554,Index[],4,FALSE)</f>
        <v>0</v>
      </c>
      <c r="G16554" s="3">
        <f>VLOOKUP(C16554,Index[],5,FALSE)</f>
        <v>0</v>
      </c>
      <c r="I16554">
        <f>VLOOKUP(Table1[[#This Row],[trait_name]],Trait[],2,FALSE)</f>
        <v>31</v>
      </c>
      <c r="J16554" s="23" t="s">
        <v>65</v>
      </c>
      <c r="L16554" s="3"/>
      <c r="N16554" s="23"/>
      <c r="O16554"/>
    </row>
    <row r="16555" spans="1:15">
      <c r="A16555" s="66">
        <f>VLOOKUP(C16555,Index[],8,FALSE)</f>
        <v>43279</v>
      </c>
      <c r="B16555" s="5">
        <v>43279</v>
      </c>
      <c r="C16555" t="s">
        <v>1084</v>
      </c>
      <c r="D16555" s="3">
        <f>VLOOKUP(C16555,Index[],2,FALSE)</f>
        <v>151</v>
      </c>
      <c r="E16555" s="3">
        <f>VLOOKUP(C16555,Index[],3,FALSE)</f>
        <v>0</v>
      </c>
      <c r="F16555" s="3">
        <f>VLOOKUP(C16555,Index[],4,FALSE)</f>
        <v>0</v>
      </c>
      <c r="G16555" s="3">
        <f>VLOOKUP(C16555,Index[],5,FALSE)</f>
        <v>0</v>
      </c>
      <c r="I16555">
        <f>VLOOKUP(Table1[[#This Row],[trait_name]],Trait[],2,FALSE)</f>
        <v>31</v>
      </c>
      <c r="J16555" s="23" t="s">
        <v>65</v>
      </c>
      <c r="L16555" s="3"/>
      <c r="N16555" s="23"/>
      <c r="O16555"/>
    </row>
    <row r="16556" spans="1:15">
      <c r="A16556" s="66">
        <f>VLOOKUP(C16556,Index[],8,FALSE)</f>
        <v>43279</v>
      </c>
      <c r="B16556" s="5">
        <v>43279</v>
      </c>
      <c r="C16556" t="s">
        <v>1084</v>
      </c>
      <c r="D16556" s="3">
        <f>VLOOKUP(C16556,Index[],2,FALSE)</f>
        <v>151</v>
      </c>
      <c r="E16556" s="3">
        <f>VLOOKUP(C16556,Index[],3,FALSE)</f>
        <v>0</v>
      </c>
      <c r="F16556" s="3">
        <f>VLOOKUP(C16556,Index[],4,FALSE)</f>
        <v>0</v>
      </c>
      <c r="G16556" s="3">
        <f>VLOOKUP(C16556,Index[],5,FALSE)</f>
        <v>0</v>
      </c>
      <c r="H16556" t="s">
        <v>437</v>
      </c>
      <c r="I16556">
        <f>VLOOKUP(Table1[[#This Row],[trait_name]],Trait[],2,FALSE)</f>
        <v>32</v>
      </c>
      <c r="J16556" s="23" t="s">
        <v>66</v>
      </c>
      <c r="L16556" s="3">
        <v>15</v>
      </c>
      <c r="N16556" s="23"/>
      <c r="O16556"/>
    </row>
    <row r="16557" spans="1:15">
      <c r="A16557" s="66">
        <f>VLOOKUP(C16557,Index[],8,FALSE)</f>
        <v>43279</v>
      </c>
      <c r="B16557" s="5">
        <v>43279</v>
      </c>
      <c r="C16557" t="s">
        <v>1084</v>
      </c>
      <c r="D16557" s="3">
        <f>VLOOKUP(C16557,Index[],2,FALSE)</f>
        <v>151</v>
      </c>
      <c r="E16557" s="3">
        <f>VLOOKUP(C16557,Index[],3,FALSE)</f>
        <v>0</v>
      </c>
      <c r="F16557" s="3">
        <f>VLOOKUP(C16557,Index[],4,FALSE)</f>
        <v>0</v>
      </c>
      <c r="G16557" s="3">
        <f>VLOOKUP(C16557,Index[],5,FALSE)</f>
        <v>0</v>
      </c>
      <c r="I16557">
        <f>VLOOKUP(Table1[[#This Row],[trait_name]],Trait[],2,FALSE)</f>
        <v>33</v>
      </c>
      <c r="J16557" s="23" t="s">
        <v>67</v>
      </c>
      <c r="L16557" s="3"/>
      <c r="N16557" s="23"/>
      <c r="O16557"/>
    </row>
    <row r="16558" spans="1:15">
      <c r="A16558" s="66">
        <f>VLOOKUP(C16558,Index[],8,FALSE)</f>
        <v>43279</v>
      </c>
      <c r="B16558" s="5">
        <v>43279</v>
      </c>
      <c r="C16558" t="s">
        <v>1084</v>
      </c>
      <c r="D16558" s="3">
        <f>VLOOKUP(C16558,Index[],2,FALSE)</f>
        <v>151</v>
      </c>
      <c r="E16558" s="3">
        <f>VLOOKUP(C16558,Index[],3,FALSE)</f>
        <v>0</v>
      </c>
      <c r="F16558" s="3">
        <f>VLOOKUP(C16558,Index[],4,FALSE)</f>
        <v>0</v>
      </c>
      <c r="G16558" s="3">
        <f>VLOOKUP(C16558,Index[],5,FALSE)</f>
        <v>0</v>
      </c>
      <c r="I16558">
        <f>VLOOKUP(Table1[[#This Row],[trait_name]],Trait[],2,FALSE)</f>
        <v>34</v>
      </c>
      <c r="J16558" s="23" t="s">
        <v>68</v>
      </c>
      <c r="L16558" s="3"/>
      <c r="N16558" s="23"/>
      <c r="O16558"/>
    </row>
    <row r="16559" spans="1:15">
      <c r="A16559" s="66">
        <f>VLOOKUP(C16559,Index[],8,FALSE)</f>
        <v>43279</v>
      </c>
      <c r="B16559" s="5">
        <v>43279</v>
      </c>
      <c r="C16559" t="s">
        <v>1084</v>
      </c>
      <c r="D16559" s="3">
        <f>VLOOKUP(C16559,Index[],2,FALSE)</f>
        <v>151</v>
      </c>
      <c r="E16559" s="3">
        <f>VLOOKUP(C16559,Index[],3,FALSE)</f>
        <v>0</v>
      </c>
      <c r="F16559" s="3">
        <f>VLOOKUP(C16559,Index[],4,FALSE)</f>
        <v>0</v>
      </c>
      <c r="G16559" s="3">
        <f>VLOOKUP(C16559,Index[],5,FALSE)</f>
        <v>0</v>
      </c>
      <c r="H16559" t="s">
        <v>1014</v>
      </c>
      <c r="I16559">
        <f>VLOOKUP(Table1[[#This Row],[trait_name]],Trait[],2,FALSE)</f>
        <v>35</v>
      </c>
      <c r="J16559" s="23" t="s">
        <v>166</v>
      </c>
      <c r="L16559" s="3" t="s">
        <v>167</v>
      </c>
      <c r="N16559" s="23"/>
      <c r="O16559"/>
    </row>
    <row r="16560" spans="1:15">
      <c r="A16560" s="66">
        <f>VLOOKUP(C16560,Index[],8,FALSE)</f>
        <v>43279</v>
      </c>
      <c r="B16560" s="5">
        <v>43279</v>
      </c>
      <c r="C16560" t="s">
        <v>1084</v>
      </c>
      <c r="D16560" s="3">
        <f>VLOOKUP(C16560,Index[],2,FALSE)</f>
        <v>151</v>
      </c>
      <c r="E16560" s="3">
        <f>VLOOKUP(C16560,Index[],3,FALSE)</f>
        <v>0</v>
      </c>
      <c r="F16560" s="3">
        <f>VLOOKUP(C16560,Index[],4,FALSE)</f>
        <v>0</v>
      </c>
      <c r="G16560" s="3">
        <f>VLOOKUP(C16560,Index[],5,FALSE)</f>
        <v>0</v>
      </c>
      <c r="H16560" t="s">
        <v>437</v>
      </c>
      <c r="I16560">
        <f>VLOOKUP(Table1[[#This Row],[trait_name]],Trait[],2,FALSE)</f>
        <v>35</v>
      </c>
      <c r="J16560" s="23" t="s">
        <v>166</v>
      </c>
      <c r="L16560" s="3" t="s">
        <v>126</v>
      </c>
      <c r="N16560" s="23"/>
      <c r="O16560"/>
    </row>
    <row r="16561" spans="1:15">
      <c r="A16561" s="66">
        <f>VLOOKUP(C16561,Index[],8,FALSE)</f>
        <v>43279</v>
      </c>
      <c r="B16561" s="5">
        <v>43279</v>
      </c>
      <c r="C16561" t="s">
        <v>1084</v>
      </c>
      <c r="D16561" s="3">
        <f>VLOOKUP(C16561,Index[],2,FALSE)</f>
        <v>151</v>
      </c>
      <c r="E16561" s="3">
        <f>VLOOKUP(C16561,Index[],3,FALSE)</f>
        <v>0</v>
      </c>
      <c r="F16561" s="3">
        <f>VLOOKUP(C16561,Index[],4,FALSE)</f>
        <v>0</v>
      </c>
      <c r="G16561" s="3">
        <f>VLOOKUP(C16561,Index[],5,FALSE)</f>
        <v>0</v>
      </c>
      <c r="I16561">
        <f>VLOOKUP(Table1[[#This Row],[trait_name]],Trait[],2,FALSE)</f>
        <v>36</v>
      </c>
      <c r="J16561" s="23" t="s">
        <v>69</v>
      </c>
      <c r="L16561" s="3"/>
      <c r="N16561" s="23"/>
      <c r="O16561"/>
    </row>
    <row r="16562" spans="1:15">
      <c r="A16562" s="66">
        <f>VLOOKUP(C16562,Index[],8,FALSE)</f>
        <v>43279</v>
      </c>
      <c r="B16562" s="5">
        <v>43279</v>
      </c>
      <c r="C16562" t="s">
        <v>1084</v>
      </c>
      <c r="D16562" s="3">
        <f>VLOOKUP(C16562,Index[],2,FALSE)</f>
        <v>151</v>
      </c>
      <c r="E16562" s="3">
        <f>VLOOKUP(C16562,Index[],3,FALSE)</f>
        <v>0</v>
      </c>
      <c r="F16562" s="3">
        <f>VLOOKUP(C16562,Index[],4,FALSE)</f>
        <v>0</v>
      </c>
      <c r="G16562" s="3">
        <f>VLOOKUP(C16562,Index[],5,FALSE)</f>
        <v>0</v>
      </c>
      <c r="I16562">
        <f>VLOOKUP(Table1[[#This Row],[trait_name]],Trait[],2,FALSE)</f>
        <v>36</v>
      </c>
      <c r="J16562" s="23" t="s">
        <v>69</v>
      </c>
      <c r="L16562" s="3"/>
      <c r="N16562" s="23"/>
      <c r="O16562"/>
    </row>
    <row r="16563" spans="1:15">
      <c r="A16563" s="66">
        <f>VLOOKUP(C16563,Index[],8,FALSE)</f>
        <v>43279</v>
      </c>
      <c r="B16563" s="5">
        <v>43279</v>
      </c>
      <c r="C16563" t="s">
        <v>1084</v>
      </c>
      <c r="D16563" s="3">
        <f>VLOOKUP(C16563,Index[],2,FALSE)</f>
        <v>151</v>
      </c>
      <c r="E16563" s="3">
        <f>VLOOKUP(C16563,Index[],3,FALSE)</f>
        <v>0</v>
      </c>
      <c r="F16563" s="3">
        <f>VLOOKUP(C16563,Index[],4,FALSE)</f>
        <v>0</v>
      </c>
      <c r="G16563" s="3">
        <f>VLOOKUP(C16563,Index[],5,FALSE)</f>
        <v>0</v>
      </c>
      <c r="H16563" t="s">
        <v>635</v>
      </c>
      <c r="I16563">
        <f>VLOOKUP(Table1[[#This Row],[trait_name]],Trait[],2,FALSE)</f>
        <v>37</v>
      </c>
      <c r="J16563" s="23" t="s">
        <v>170</v>
      </c>
      <c r="L16563" s="3" t="s">
        <v>55</v>
      </c>
      <c r="N16563" s="24"/>
      <c r="O16563"/>
    </row>
    <row r="16564" spans="1:15">
      <c r="A16564" s="66">
        <f>VLOOKUP(C16564,Index[],8,FALSE)</f>
        <v>43279</v>
      </c>
      <c r="B16564" s="5"/>
      <c r="C16564" t="s">
        <v>1084</v>
      </c>
      <c r="D16564" s="3">
        <f>VLOOKUP(C16564,Index[],2,FALSE)</f>
        <v>151</v>
      </c>
      <c r="E16564" s="3">
        <f>VLOOKUP(C16564,Index[],3,FALSE)</f>
        <v>0</v>
      </c>
      <c r="F16564" s="3">
        <f>VLOOKUP(C16564,Index[],4,FALSE)</f>
        <v>0</v>
      </c>
      <c r="G16564" s="3">
        <f>VLOOKUP(C16564,Index[],5,FALSE)</f>
        <v>0</v>
      </c>
      <c r="I16564">
        <f>VLOOKUP(Table1[[#This Row],[trait_name]],Trait[],2,FALSE)</f>
        <v>38</v>
      </c>
      <c r="J16564" s="23" t="s">
        <v>72</v>
      </c>
      <c r="L16564" s="3"/>
      <c r="N16564" s="23"/>
      <c r="O16564"/>
    </row>
    <row r="16565" spans="1:15">
      <c r="A16565" s="66">
        <f>VLOOKUP(C16565,Index[],8,FALSE)</f>
        <v>43279</v>
      </c>
      <c r="B16565" s="5">
        <v>43311</v>
      </c>
      <c r="C16565" t="s">
        <v>1084</v>
      </c>
      <c r="D16565" s="3">
        <f>VLOOKUP(C16565,Index[],2,FALSE)</f>
        <v>151</v>
      </c>
      <c r="E16565" s="3">
        <f>VLOOKUP(C16565,Index[],3,FALSE)</f>
        <v>0</v>
      </c>
      <c r="F16565" s="3">
        <f>VLOOKUP(C16565,Index[],4,FALSE)</f>
        <v>0</v>
      </c>
      <c r="G16565" s="3">
        <f>VLOOKUP(C16565,Index[],5,FALSE)</f>
        <v>0</v>
      </c>
      <c r="I16565">
        <f>VLOOKUP(Table1[[#This Row],[trait_name]],Trait[],2,FALSE)</f>
        <v>39</v>
      </c>
      <c r="J16565" s="23" t="s">
        <v>74</v>
      </c>
      <c r="L16565" s="3"/>
      <c r="M16565" s="3"/>
      <c r="N16565" s="23"/>
      <c r="O16565"/>
    </row>
    <row r="16566" spans="1:15">
      <c r="A16566" s="66">
        <f>VLOOKUP(C16566,Index[],8,FALSE)</f>
        <v>43279</v>
      </c>
      <c r="B16566" s="5"/>
      <c r="C16566" t="s">
        <v>1084</v>
      </c>
      <c r="D16566" s="3">
        <f>VLOOKUP(C16566,Index[],2,FALSE)</f>
        <v>151</v>
      </c>
      <c r="E16566" s="3">
        <f>VLOOKUP(C16566,Index[],3,FALSE)</f>
        <v>0</v>
      </c>
      <c r="F16566" s="3">
        <f>VLOOKUP(C16566,Index[],4,FALSE)</f>
        <v>0</v>
      </c>
      <c r="G16566" s="3">
        <f>VLOOKUP(C16566,Index[],5,FALSE)</f>
        <v>0</v>
      </c>
      <c r="I16566">
        <f>VLOOKUP(Table1[[#This Row],[trait_name]],Trait[],2,FALSE)</f>
        <v>40</v>
      </c>
      <c r="J16566" s="23" t="s">
        <v>76</v>
      </c>
      <c r="L16566" s="3"/>
      <c r="N16566" s="23"/>
      <c r="O16566"/>
    </row>
    <row r="16567" spans="1:15">
      <c r="A16567" s="66">
        <f>VLOOKUP(C16567,Index[],8,FALSE)</f>
        <v>43279</v>
      </c>
      <c r="B16567" s="5">
        <v>43279</v>
      </c>
      <c r="C16567" t="s">
        <v>1084</v>
      </c>
      <c r="D16567" s="3">
        <f>VLOOKUP(C16567,Index[],2,FALSE)</f>
        <v>151</v>
      </c>
      <c r="E16567" s="3">
        <f>VLOOKUP(C16567,Index[],3,FALSE)</f>
        <v>0</v>
      </c>
      <c r="F16567" s="3">
        <f>VLOOKUP(C16567,Index[],4,FALSE)</f>
        <v>0</v>
      </c>
      <c r="G16567" s="3">
        <f>VLOOKUP(C16567,Index[],5,FALSE)</f>
        <v>0</v>
      </c>
      <c r="H16567" t="s">
        <v>635</v>
      </c>
      <c r="I16567">
        <f>VLOOKUP(Table1[[#This Row],[trait_name]],Trait[],2,FALSE)</f>
        <v>41</v>
      </c>
      <c r="J16567" s="23" t="s">
        <v>78</v>
      </c>
      <c r="L16567" s="3" t="s">
        <v>80</v>
      </c>
      <c r="N16567" s="23"/>
      <c r="O16567"/>
    </row>
    <row r="16568" spans="1:15">
      <c r="A16568" s="66">
        <f>VLOOKUP(C16568,Index[],8,FALSE)</f>
        <v>43279</v>
      </c>
      <c r="B16568" s="5">
        <v>43279</v>
      </c>
      <c r="C16568" t="s">
        <v>1084</v>
      </c>
      <c r="D16568" s="3">
        <f>VLOOKUP(C16568,Index[],2,FALSE)</f>
        <v>151</v>
      </c>
      <c r="E16568" s="3">
        <f>VLOOKUP(C16568,Index[],3,FALSE)</f>
        <v>0</v>
      </c>
      <c r="F16568" s="3">
        <f>VLOOKUP(C16568,Index[],4,FALSE)</f>
        <v>0</v>
      </c>
      <c r="G16568" s="3">
        <f>VLOOKUP(C16568,Index[],5,FALSE)</f>
        <v>0</v>
      </c>
      <c r="I16568">
        <f>VLOOKUP(Table1[[#This Row],[trait_name]],Trait[],2,FALSE)</f>
        <v>41</v>
      </c>
      <c r="J16568" s="23" t="s">
        <v>78</v>
      </c>
      <c r="L16568" s="3"/>
      <c r="N16568" s="23"/>
      <c r="O16568"/>
    </row>
    <row r="16569" spans="1:15">
      <c r="A16569" s="66">
        <f>VLOOKUP(C16569,Index[],8,FALSE)</f>
        <v>43279</v>
      </c>
      <c r="B16569" s="5"/>
      <c r="C16569" t="s">
        <v>1084</v>
      </c>
      <c r="D16569" s="3">
        <f>VLOOKUP(C16569,Index[],2,FALSE)</f>
        <v>151</v>
      </c>
      <c r="E16569" s="3">
        <f>VLOOKUP(C16569,Index[],3,FALSE)</f>
        <v>0</v>
      </c>
      <c r="F16569" s="3">
        <f>VLOOKUP(C16569,Index[],4,FALSE)</f>
        <v>0</v>
      </c>
      <c r="G16569" s="3">
        <f>VLOOKUP(C16569,Index[],5,FALSE)</f>
        <v>0</v>
      </c>
      <c r="I16569">
        <f>VLOOKUP(Table1[[#This Row],[trait_name]],Trait[],2,FALSE)</f>
        <v>42</v>
      </c>
      <c r="J16569" s="23" t="s">
        <v>82</v>
      </c>
      <c r="L16569" s="3"/>
      <c r="N16569" s="23"/>
      <c r="O16569"/>
    </row>
    <row r="16570" spans="1:15">
      <c r="A16570" s="66">
        <f>VLOOKUP(C16570,Index[],8,FALSE)</f>
        <v>43279</v>
      </c>
      <c r="B16570" s="5">
        <v>43279</v>
      </c>
      <c r="C16570" t="s">
        <v>1084</v>
      </c>
      <c r="D16570" s="3">
        <f>VLOOKUP(C16570,Index[],2,FALSE)</f>
        <v>151</v>
      </c>
      <c r="E16570" s="3">
        <f>VLOOKUP(C16570,Index[],3,FALSE)</f>
        <v>0</v>
      </c>
      <c r="F16570" s="3">
        <f>VLOOKUP(C16570,Index[],4,FALSE)</f>
        <v>0</v>
      </c>
      <c r="G16570" s="3">
        <f>VLOOKUP(C16570,Index[],5,FALSE)</f>
        <v>0</v>
      </c>
      <c r="H16570" t="s">
        <v>633</v>
      </c>
      <c r="I16570">
        <f>VLOOKUP(Table1[[#This Row],[trait_name]],Trait[],2,FALSE)</f>
        <v>43</v>
      </c>
      <c r="J16570" s="23" t="s">
        <v>86</v>
      </c>
      <c r="L16570" s="3" t="s">
        <v>296</v>
      </c>
      <c r="N16570" s="23"/>
      <c r="O16570"/>
    </row>
    <row r="16571" spans="1:15">
      <c r="A16571" s="66">
        <f>VLOOKUP(C16571,Index[],8,FALSE)</f>
        <v>43279</v>
      </c>
      <c r="B16571" s="5">
        <v>43279</v>
      </c>
      <c r="C16571" t="s">
        <v>1084</v>
      </c>
      <c r="D16571" s="3">
        <f>VLOOKUP(C16571,Index[],2,FALSE)</f>
        <v>151</v>
      </c>
      <c r="E16571" s="3">
        <f>VLOOKUP(C16571,Index[],3,FALSE)</f>
        <v>0</v>
      </c>
      <c r="F16571" s="3">
        <f>VLOOKUP(C16571,Index[],4,FALSE)</f>
        <v>0</v>
      </c>
      <c r="G16571" s="3">
        <f>VLOOKUP(C16571,Index[],5,FALSE)</f>
        <v>0</v>
      </c>
      <c r="I16571">
        <f>VLOOKUP(Table1[[#This Row],[trait_name]],Trait[],2,FALSE)</f>
        <v>43</v>
      </c>
      <c r="J16571" s="23" t="s">
        <v>86</v>
      </c>
      <c r="L16571" s="3"/>
      <c r="N16571" s="23"/>
      <c r="O16571"/>
    </row>
    <row r="16572" spans="1:15">
      <c r="A16572" s="66">
        <f>VLOOKUP(C16572,Index[],8,FALSE)</f>
        <v>43279</v>
      </c>
      <c r="B16572" s="25"/>
      <c r="C16572" s="4" t="s">
        <v>1084</v>
      </c>
      <c r="D16572" s="3">
        <f>VLOOKUP(C16572,Index[],2,FALSE)</f>
        <v>151</v>
      </c>
      <c r="E16572" s="3">
        <f>VLOOKUP(C16572,Index[],3,FALSE)</f>
        <v>0</v>
      </c>
      <c r="F16572" s="3">
        <f>VLOOKUP(C16572,Index[],4,FALSE)</f>
        <v>0</v>
      </c>
      <c r="G16572" s="3">
        <f>VLOOKUP(C16572,Index[],5,FALSE)</f>
        <v>0</v>
      </c>
      <c r="I16572">
        <f>VLOOKUP(Table1[[#This Row],[trait_name]],Trait[],2,FALSE)</f>
        <v>44</v>
      </c>
      <c r="J16572" s="23" t="s">
        <v>88</v>
      </c>
      <c r="L16572" s="3"/>
      <c r="N16572" s="23"/>
      <c r="O16572"/>
    </row>
    <row r="16573" spans="1:15">
      <c r="A16573" s="66">
        <f>VLOOKUP(C16573,Index[],8,FALSE)</f>
        <v>43279</v>
      </c>
      <c r="B16573" s="5">
        <v>43279</v>
      </c>
      <c r="C16573" t="s">
        <v>1084</v>
      </c>
      <c r="D16573" s="3">
        <f>VLOOKUP(C16573,Index[],2,FALSE)</f>
        <v>151</v>
      </c>
      <c r="E16573" s="3">
        <f>VLOOKUP(C16573,Index[],3,FALSE)</f>
        <v>0</v>
      </c>
      <c r="F16573" s="3">
        <f>VLOOKUP(C16573,Index[],4,FALSE)</f>
        <v>0</v>
      </c>
      <c r="G16573" s="3">
        <f>VLOOKUP(C16573,Index[],5,FALSE)</f>
        <v>0</v>
      </c>
      <c r="I16573">
        <f>VLOOKUP(Table1[[#This Row],[trait_name]],Trait[],2,FALSE)</f>
        <v>45</v>
      </c>
      <c r="J16573" s="23" t="s">
        <v>92</v>
      </c>
      <c r="L16573" s="20" t="s">
        <v>334</v>
      </c>
      <c r="N16573" s="23"/>
      <c r="O16573"/>
    </row>
    <row r="16574" spans="1:15">
      <c r="A16574" s="66">
        <f>VLOOKUP(C16574,Index[],8,FALSE)</f>
        <v>43279</v>
      </c>
      <c r="B16574" s="5">
        <v>43279</v>
      </c>
      <c r="C16574" t="s">
        <v>1084</v>
      </c>
      <c r="D16574" s="3">
        <f>VLOOKUP(C16574,Index[],2,FALSE)</f>
        <v>151</v>
      </c>
      <c r="E16574" s="3">
        <f>VLOOKUP(C16574,Index[],3,FALSE)</f>
        <v>0</v>
      </c>
      <c r="F16574" s="3">
        <f>VLOOKUP(C16574,Index[],4,FALSE)</f>
        <v>0</v>
      </c>
      <c r="G16574" s="3">
        <f>VLOOKUP(C16574,Index[],5,FALSE)</f>
        <v>0</v>
      </c>
      <c r="H16574" t="s">
        <v>633</v>
      </c>
      <c r="I16574">
        <f>VLOOKUP(Table1[[#This Row],[trait_name]],Trait[],2,FALSE)</f>
        <v>45</v>
      </c>
      <c r="J16574" s="23" t="s">
        <v>92</v>
      </c>
      <c r="L16574" s="3" t="s">
        <v>96</v>
      </c>
      <c r="N16574" s="23"/>
      <c r="O16574"/>
    </row>
    <row r="16575" spans="1:15">
      <c r="A16575" s="66">
        <f>VLOOKUP(C16575,Index[],8,FALSE)</f>
        <v>43279</v>
      </c>
      <c r="B16575" s="5"/>
      <c r="C16575" t="s">
        <v>1084</v>
      </c>
      <c r="D16575" s="3">
        <f>VLOOKUP(C16575,Index[],2,FALSE)</f>
        <v>151</v>
      </c>
      <c r="E16575" s="3">
        <f>VLOOKUP(C16575,Index[],3,FALSE)</f>
        <v>0</v>
      </c>
      <c r="F16575" s="3">
        <f>VLOOKUP(C16575,Index[],4,FALSE)</f>
        <v>0</v>
      </c>
      <c r="G16575" s="3">
        <f>VLOOKUP(C16575,Index[],5,FALSE)</f>
        <v>0</v>
      </c>
      <c r="I16575">
        <f>VLOOKUP(Table1[[#This Row],[trait_name]],Trait[],2,FALSE)</f>
        <v>46</v>
      </c>
      <c r="J16575" s="23" t="s">
        <v>97</v>
      </c>
      <c r="L16575" s="3"/>
      <c r="N16575" s="23"/>
      <c r="O16575"/>
    </row>
    <row r="16576" spans="1:15">
      <c r="A16576" s="66">
        <f>VLOOKUP(C16576,Index[],8,FALSE)</f>
        <v>43279</v>
      </c>
      <c r="B16576" s="5"/>
      <c r="C16576" t="s">
        <v>1084</v>
      </c>
      <c r="D16576" s="3">
        <f>VLOOKUP(C16576,Index[],2,FALSE)</f>
        <v>151</v>
      </c>
      <c r="E16576" s="3">
        <f>VLOOKUP(C16576,Index[],3,FALSE)</f>
        <v>0</v>
      </c>
      <c r="F16576" s="3">
        <f>VLOOKUP(C16576,Index[],4,FALSE)</f>
        <v>0</v>
      </c>
      <c r="G16576" s="3">
        <f>VLOOKUP(C16576,Index[],5,FALSE)</f>
        <v>0</v>
      </c>
      <c r="I16576">
        <f>VLOOKUP(Table1[[#This Row],[trait_name]],Trait[],2,FALSE)</f>
        <v>47</v>
      </c>
      <c r="J16576" s="23" t="s">
        <v>99</v>
      </c>
      <c r="L16576" s="3"/>
      <c r="N16576" s="23"/>
      <c r="O16576"/>
    </row>
    <row r="16577" spans="1:15">
      <c r="A16577" s="66">
        <f>VLOOKUP(C16577,Index[],8,FALSE)</f>
        <v>43279</v>
      </c>
      <c r="B16577" s="5">
        <v>43311</v>
      </c>
      <c r="C16577" t="s">
        <v>1084</v>
      </c>
      <c r="D16577" s="3">
        <f>VLOOKUP(C16577,Index[],2,FALSE)</f>
        <v>151</v>
      </c>
      <c r="E16577" s="3">
        <f>VLOOKUP(C16577,Index[],3,FALSE)</f>
        <v>0</v>
      </c>
      <c r="F16577" s="3">
        <f>VLOOKUP(C16577,Index[],4,FALSE)</f>
        <v>0</v>
      </c>
      <c r="G16577" s="3">
        <f>VLOOKUP(C16577,Index[],5,FALSE)</f>
        <v>0</v>
      </c>
      <c r="I16577">
        <f>VLOOKUP(Table1[[#This Row],[trait_name]],Trait[],2,FALSE)</f>
        <v>50</v>
      </c>
      <c r="J16577" s="23" t="s">
        <v>106</v>
      </c>
      <c r="L16577" s="3"/>
      <c r="M16577" s="3"/>
      <c r="N16577" s="23"/>
      <c r="O16577"/>
    </row>
    <row r="16578" spans="1:15">
      <c r="A16578" s="66">
        <f>VLOOKUP(C16578,Index[],8,FALSE)</f>
        <v>43279</v>
      </c>
      <c r="B16578" s="5"/>
      <c r="C16578" t="s">
        <v>1084</v>
      </c>
      <c r="D16578" s="3">
        <f>VLOOKUP(C16578,Index[],2,FALSE)</f>
        <v>151</v>
      </c>
      <c r="E16578" s="3">
        <f>VLOOKUP(C16578,Index[],3,FALSE)</f>
        <v>0</v>
      </c>
      <c r="F16578" s="3">
        <f>VLOOKUP(C16578,Index[],4,FALSE)</f>
        <v>0</v>
      </c>
      <c r="G16578" s="3">
        <f>VLOOKUP(C16578,Index[],5,FALSE)</f>
        <v>0</v>
      </c>
      <c r="I16578">
        <f>VLOOKUP(Table1[[#This Row],[trait_name]],Trait[],2,FALSE)</f>
        <v>52</v>
      </c>
      <c r="J16578" s="23" t="s">
        <v>109</v>
      </c>
      <c r="L16578" s="3"/>
      <c r="N16578" s="23"/>
      <c r="O16578"/>
    </row>
    <row r="16579" spans="1:15">
      <c r="A16579" s="66">
        <f>VLOOKUP(C16579,Index[],8,FALSE)</f>
        <v>43279</v>
      </c>
      <c r="B16579" s="5">
        <v>43279</v>
      </c>
      <c r="C16579" t="s">
        <v>1084</v>
      </c>
      <c r="D16579" s="3">
        <f>VLOOKUP(C16579,Index[],2,FALSE)</f>
        <v>151</v>
      </c>
      <c r="E16579" s="3">
        <f>VLOOKUP(C16579,Index[],3,FALSE)</f>
        <v>0</v>
      </c>
      <c r="F16579" s="3">
        <f>VLOOKUP(C16579,Index[],4,FALSE)</f>
        <v>0</v>
      </c>
      <c r="G16579" s="3">
        <f>VLOOKUP(C16579,Index[],5,FALSE)</f>
        <v>0</v>
      </c>
      <c r="H16579" t="s">
        <v>635</v>
      </c>
      <c r="I16579">
        <f>VLOOKUP(Table1[[#This Row],[trait_name]],Trait[],2,FALSE)</f>
        <v>53</v>
      </c>
      <c r="J16579" s="23" t="s">
        <v>112</v>
      </c>
      <c r="L16579" s="3" t="s">
        <v>275</v>
      </c>
      <c r="N16579" s="23"/>
      <c r="O16579"/>
    </row>
    <row r="16580" spans="1:15">
      <c r="A16580" s="66">
        <f>VLOOKUP(C16580,Index[],8,FALSE)</f>
        <v>43279</v>
      </c>
      <c r="B16580" s="5">
        <v>43279</v>
      </c>
      <c r="C16580" t="s">
        <v>1084</v>
      </c>
      <c r="D16580" s="3">
        <f>VLOOKUP(C16580,Index[],2,FALSE)</f>
        <v>151</v>
      </c>
      <c r="E16580" s="3">
        <f>VLOOKUP(C16580,Index[],3,FALSE)</f>
        <v>0</v>
      </c>
      <c r="F16580" s="3">
        <f>VLOOKUP(C16580,Index[],4,FALSE)</f>
        <v>0</v>
      </c>
      <c r="G16580" s="3">
        <f>VLOOKUP(C16580,Index[],5,FALSE)</f>
        <v>0</v>
      </c>
      <c r="H16580" t="s">
        <v>635</v>
      </c>
      <c r="I16580">
        <f>VLOOKUP(Table1[[#This Row],[trait_name]],Trait[],2,FALSE)</f>
        <v>53</v>
      </c>
      <c r="J16580" s="23" t="s">
        <v>112</v>
      </c>
      <c r="L16580" s="3" t="s">
        <v>185</v>
      </c>
      <c r="N16580" s="23"/>
      <c r="O16580"/>
    </row>
    <row r="16581" spans="1:15">
      <c r="A16581" s="66">
        <f>VLOOKUP(C16581,Index[],8,FALSE)</f>
        <v>43279</v>
      </c>
      <c r="B16581" s="5">
        <v>43279</v>
      </c>
      <c r="C16581" t="s">
        <v>1084</v>
      </c>
      <c r="D16581" s="3">
        <f>VLOOKUP(C16581,Index[],2,FALSE)</f>
        <v>151</v>
      </c>
      <c r="E16581" s="3">
        <f>VLOOKUP(C16581,Index[],3,FALSE)</f>
        <v>0</v>
      </c>
      <c r="F16581" s="3">
        <f>VLOOKUP(C16581,Index[],4,FALSE)</f>
        <v>0</v>
      </c>
      <c r="G16581" s="3">
        <f>VLOOKUP(C16581,Index[],5,FALSE)</f>
        <v>0</v>
      </c>
      <c r="H16581" t="s">
        <v>437</v>
      </c>
      <c r="I16581">
        <f>VLOOKUP(Table1[[#This Row],[trait_name]],Trait[],2,FALSE)</f>
        <v>53</v>
      </c>
      <c r="J16581" s="23" t="s">
        <v>112</v>
      </c>
      <c r="L16581" s="3" t="s">
        <v>115</v>
      </c>
      <c r="N16581" s="23"/>
      <c r="O16581"/>
    </row>
    <row r="16582" spans="1:15">
      <c r="A16582" s="66">
        <f>VLOOKUP(C16582,Index[],8,FALSE)</f>
        <v>43279</v>
      </c>
      <c r="B16582" s="5">
        <v>43279</v>
      </c>
      <c r="C16582" t="s">
        <v>1084</v>
      </c>
      <c r="D16582" s="3">
        <f>VLOOKUP(C16582,Index[],2,FALSE)</f>
        <v>151</v>
      </c>
      <c r="E16582" s="3">
        <f>VLOOKUP(C16582,Index[],3,FALSE)</f>
        <v>0</v>
      </c>
      <c r="F16582" s="3">
        <f>VLOOKUP(C16582,Index[],4,FALSE)</f>
        <v>0</v>
      </c>
      <c r="G16582" s="3">
        <f>VLOOKUP(C16582,Index[],5,FALSE)</f>
        <v>0</v>
      </c>
      <c r="H16582" t="s">
        <v>635</v>
      </c>
      <c r="I16582">
        <f>VLOOKUP(Table1[[#This Row],[trait_name]],Trait[],2,FALSE)</f>
        <v>54</v>
      </c>
      <c r="J16582" s="23" t="s">
        <v>116</v>
      </c>
      <c r="L16582" s="3" t="s">
        <v>830</v>
      </c>
      <c r="N16582" s="23"/>
      <c r="O16582"/>
    </row>
    <row r="16583" spans="1:15">
      <c r="A16583" s="66">
        <f>VLOOKUP(C16583,Index[],8,FALSE)</f>
        <v>43279</v>
      </c>
      <c r="B16583" s="5">
        <v>43279</v>
      </c>
      <c r="C16583" t="s">
        <v>1084</v>
      </c>
      <c r="D16583" s="3">
        <f>VLOOKUP(C16583,Index[],2,FALSE)</f>
        <v>151</v>
      </c>
      <c r="E16583" s="3">
        <f>VLOOKUP(C16583,Index[],3,FALSE)</f>
        <v>0</v>
      </c>
      <c r="F16583" s="3">
        <f>VLOOKUP(C16583,Index[],4,FALSE)</f>
        <v>0</v>
      </c>
      <c r="G16583" s="3">
        <f>VLOOKUP(C16583,Index[],5,FALSE)</f>
        <v>0</v>
      </c>
      <c r="H16583" t="s">
        <v>437</v>
      </c>
      <c r="I16583">
        <f>VLOOKUP(Table1[[#This Row],[trait_name]],Trait[],2,FALSE)</f>
        <v>54</v>
      </c>
      <c r="J16583" s="23" t="s">
        <v>116</v>
      </c>
      <c r="L16583" s="3" t="s">
        <v>170</v>
      </c>
      <c r="N16583" s="23"/>
      <c r="O16583"/>
    </row>
    <row r="16584" spans="1:15">
      <c r="A16584" s="66">
        <f>VLOOKUP(C16584,Index[],8,FALSE)</f>
        <v>43279</v>
      </c>
      <c r="B16584" s="5">
        <v>43279</v>
      </c>
      <c r="C16584" t="s">
        <v>1084</v>
      </c>
      <c r="D16584" s="3">
        <f>VLOOKUP(C16584,Index[],2,FALSE)</f>
        <v>151</v>
      </c>
      <c r="E16584" s="3">
        <f>VLOOKUP(C16584,Index[],3,FALSE)</f>
        <v>0</v>
      </c>
      <c r="F16584" s="3">
        <f>VLOOKUP(C16584,Index[],4,FALSE)</f>
        <v>0</v>
      </c>
      <c r="G16584" s="3">
        <f>VLOOKUP(C16584,Index[],5,FALSE)</f>
        <v>0</v>
      </c>
      <c r="I16584">
        <f>VLOOKUP(Table1[[#This Row],[trait_name]],Trait[],2,FALSE)</f>
        <v>54</v>
      </c>
      <c r="J16584" s="23" t="s">
        <v>116</v>
      </c>
      <c r="L16584" s="3"/>
      <c r="N16584" s="23"/>
      <c r="O16584"/>
    </row>
    <row r="16585" spans="1:15">
      <c r="A16585" s="66">
        <f>VLOOKUP(C16585,Index[],8,FALSE)</f>
        <v>43279</v>
      </c>
      <c r="B16585" s="5">
        <v>43279</v>
      </c>
      <c r="C16585" t="s">
        <v>1084</v>
      </c>
      <c r="D16585" s="3">
        <f>VLOOKUP(C16585,Index[],2,FALSE)</f>
        <v>151</v>
      </c>
      <c r="E16585" s="3">
        <f>VLOOKUP(C16585,Index[],3,FALSE)</f>
        <v>0</v>
      </c>
      <c r="F16585" s="3">
        <f>VLOOKUP(C16585,Index[],4,FALSE)</f>
        <v>0</v>
      </c>
      <c r="G16585" s="3">
        <f>VLOOKUP(C16585,Index[],5,FALSE)</f>
        <v>0</v>
      </c>
      <c r="I16585">
        <f>VLOOKUP(Table1[[#This Row],[trait_name]],Trait[],2,FALSE)</f>
        <v>54</v>
      </c>
      <c r="J16585" s="23" t="s">
        <v>116</v>
      </c>
      <c r="L16585" s="3"/>
      <c r="N16585" s="23"/>
      <c r="O16585"/>
    </row>
    <row r="16586" spans="1:15">
      <c r="A16586" s="66">
        <f>VLOOKUP(C16586,Index[],8,FALSE)</f>
        <v>43279</v>
      </c>
      <c r="B16586" s="25"/>
      <c r="C16586" s="4" t="s">
        <v>1084</v>
      </c>
      <c r="D16586" s="3">
        <f>VLOOKUP(C16586,Index[],2,FALSE)</f>
        <v>151</v>
      </c>
      <c r="E16586" s="3">
        <f>VLOOKUP(C16586,Index[],3,FALSE)</f>
        <v>0</v>
      </c>
      <c r="F16586" s="3">
        <f>VLOOKUP(C16586,Index[],4,FALSE)</f>
        <v>0</v>
      </c>
      <c r="G16586" s="3">
        <f>VLOOKUP(C16586,Index[],5,FALSE)</f>
        <v>0</v>
      </c>
      <c r="I16586">
        <f>VLOOKUP(Table1[[#This Row],[trait_name]],Trait[],2,FALSE)</f>
        <v>55</v>
      </c>
      <c r="J16586" s="23" t="s">
        <v>119</v>
      </c>
      <c r="L16586" s="3"/>
      <c r="N16586" s="23"/>
      <c r="O16586"/>
    </row>
    <row r="16587" spans="1:15">
      <c r="A16587" s="66">
        <f>VLOOKUP(C16587,Index[],8,FALSE)</f>
        <v>43279</v>
      </c>
      <c r="B16587" s="5">
        <v>43279</v>
      </c>
      <c r="C16587" t="s">
        <v>1084</v>
      </c>
      <c r="D16587" s="3">
        <f>VLOOKUP(C16587,Index[],2,FALSE)</f>
        <v>151</v>
      </c>
      <c r="E16587" s="3">
        <f>VLOOKUP(C16587,Index[],3,FALSE)</f>
        <v>0</v>
      </c>
      <c r="F16587" s="3">
        <f>VLOOKUP(C16587,Index[],4,FALSE)</f>
        <v>0</v>
      </c>
      <c r="G16587" s="3">
        <f>VLOOKUP(C16587,Index[],5,FALSE)</f>
        <v>0</v>
      </c>
      <c r="H16587" t="s">
        <v>635</v>
      </c>
      <c r="I16587">
        <f>VLOOKUP(Table1[[#This Row],[trait_name]],Trait[],2,FALSE)</f>
        <v>56</v>
      </c>
      <c r="J16587" s="23" t="s">
        <v>121</v>
      </c>
      <c r="L16587" s="3" t="s">
        <v>189</v>
      </c>
      <c r="N16587" s="23"/>
      <c r="O16587"/>
    </row>
    <row r="16588" spans="1:15">
      <c r="A16588" s="66">
        <f>VLOOKUP(C16588,Index[],8,FALSE)</f>
        <v>43279</v>
      </c>
      <c r="B16588" s="5">
        <v>43279</v>
      </c>
      <c r="C16588" t="s">
        <v>1084</v>
      </c>
      <c r="D16588" s="3">
        <f>VLOOKUP(C16588,Index[],2,FALSE)</f>
        <v>151</v>
      </c>
      <c r="E16588" s="3">
        <f>VLOOKUP(C16588,Index[],3,FALSE)</f>
        <v>0</v>
      </c>
      <c r="F16588" s="3">
        <f>VLOOKUP(C16588,Index[],4,FALSE)</f>
        <v>0</v>
      </c>
      <c r="G16588" s="3">
        <f>VLOOKUP(C16588,Index[],5,FALSE)</f>
        <v>0</v>
      </c>
      <c r="H16588" t="s">
        <v>635</v>
      </c>
      <c r="I16588">
        <f>VLOOKUP(Table1[[#This Row],[trait_name]],Trait[],2,FALSE)</f>
        <v>57</v>
      </c>
      <c r="J16588" s="23" t="s">
        <v>233</v>
      </c>
      <c r="L16588" s="3" t="s">
        <v>405</v>
      </c>
      <c r="N16588" s="23"/>
      <c r="O16588"/>
    </row>
    <row r="16589" spans="1:15">
      <c r="A16589" s="66">
        <f>VLOOKUP(C16589,Index[],8,FALSE)</f>
        <v>43279</v>
      </c>
      <c r="B16589" s="5">
        <v>43279</v>
      </c>
      <c r="C16589" t="s">
        <v>1084</v>
      </c>
      <c r="D16589" s="3">
        <f>VLOOKUP(C16589,Index[],2,FALSE)</f>
        <v>151</v>
      </c>
      <c r="E16589" s="3">
        <f>VLOOKUP(C16589,Index[],3,FALSE)</f>
        <v>0</v>
      </c>
      <c r="F16589" s="3">
        <f>VLOOKUP(C16589,Index[],4,FALSE)</f>
        <v>0</v>
      </c>
      <c r="G16589" s="3">
        <f>VLOOKUP(C16589,Index[],5,FALSE)</f>
        <v>0</v>
      </c>
      <c r="H16589" t="s">
        <v>854</v>
      </c>
      <c r="I16589">
        <f>VLOOKUP(Table1[[#This Row],[trait_name]],Trait[],2,FALSE)</f>
        <v>58</v>
      </c>
      <c r="J16589" s="23" t="s">
        <v>123</v>
      </c>
      <c r="L16589" s="3" t="s">
        <v>190</v>
      </c>
      <c r="N16589" s="23"/>
      <c r="O16589"/>
    </row>
    <row r="16590" spans="1:15">
      <c r="A16590" s="66">
        <f>VLOOKUP(C16590,Index[],8,FALSE)</f>
        <v>43279</v>
      </c>
      <c r="B16590" s="5">
        <v>43279</v>
      </c>
      <c r="C16590" t="s">
        <v>1084</v>
      </c>
      <c r="D16590" s="3">
        <f>VLOOKUP(C16590,Index[],2,FALSE)</f>
        <v>151</v>
      </c>
      <c r="E16590" s="3">
        <f>VLOOKUP(C16590,Index[],3,FALSE)</f>
        <v>0</v>
      </c>
      <c r="F16590" s="3">
        <f>VLOOKUP(C16590,Index[],4,FALSE)</f>
        <v>0</v>
      </c>
      <c r="G16590" s="3">
        <f>VLOOKUP(C16590,Index[],5,FALSE)</f>
        <v>0</v>
      </c>
      <c r="H16590" t="s">
        <v>854</v>
      </c>
      <c r="I16590">
        <f>VLOOKUP(Table1[[#This Row],[trait_name]],Trait[],2,FALSE)</f>
        <v>58</v>
      </c>
      <c r="J16590" s="23" t="s">
        <v>123</v>
      </c>
      <c r="L16590" s="3" t="s">
        <v>124</v>
      </c>
      <c r="N16590" s="23"/>
      <c r="O16590"/>
    </row>
    <row r="16591" spans="1:15">
      <c r="A16591" s="66">
        <f>VLOOKUP(C16591,Index[],8,FALSE)</f>
        <v>43279</v>
      </c>
      <c r="B16591" s="5">
        <v>43279</v>
      </c>
      <c r="C16591" t="s">
        <v>1084</v>
      </c>
      <c r="D16591" s="3">
        <f>VLOOKUP(C16591,Index[],2,FALSE)</f>
        <v>151</v>
      </c>
      <c r="E16591" s="3">
        <f>VLOOKUP(C16591,Index[],3,FALSE)</f>
        <v>0</v>
      </c>
      <c r="F16591" s="3">
        <f>VLOOKUP(C16591,Index[],4,FALSE)</f>
        <v>0</v>
      </c>
      <c r="G16591" s="3">
        <f>VLOOKUP(C16591,Index[],5,FALSE)</f>
        <v>0</v>
      </c>
      <c r="I16591">
        <f>VLOOKUP(Table1[[#This Row],[trait_name]],Trait[],2,FALSE)</f>
        <v>59</v>
      </c>
      <c r="J16591" s="23" t="s">
        <v>125</v>
      </c>
      <c r="L16591" s="3"/>
      <c r="N16591" s="23"/>
      <c r="O16591"/>
    </row>
    <row r="16592" spans="1:15">
      <c r="A16592" s="66">
        <f>VLOOKUP(C16592,Index[],8,FALSE)</f>
        <v>43279</v>
      </c>
      <c r="B16592" s="5">
        <v>43279</v>
      </c>
      <c r="C16592" t="s">
        <v>1084</v>
      </c>
      <c r="D16592" s="3">
        <f>VLOOKUP(C16592,Index[],2,FALSE)</f>
        <v>151</v>
      </c>
      <c r="E16592" s="3">
        <f>VLOOKUP(C16592,Index[],3,FALSE)</f>
        <v>0</v>
      </c>
      <c r="F16592" s="3">
        <f>VLOOKUP(C16592,Index[],4,FALSE)</f>
        <v>0</v>
      </c>
      <c r="G16592" s="3">
        <f>VLOOKUP(C16592,Index[],5,FALSE)</f>
        <v>0</v>
      </c>
      <c r="H16592" t="s">
        <v>633</v>
      </c>
      <c r="I16592">
        <f>VLOOKUP(Table1[[#This Row],[trait_name]],Trait[],2,FALSE)</f>
        <v>61</v>
      </c>
      <c r="J16592" s="23" t="s">
        <v>130</v>
      </c>
      <c r="L16592" s="3" t="s">
        <v>126</v>
      </c>
      <c r="N16592" s="23"/>
      <c r="O16592"/>
    </row>
    <row r="16593" spans="1:15">
      <c r="A16593" s="66">
        <f>VLOOKUP(C16593,Index[],8,FALSE)</f>
        <v>43279</v>
      </c>
      <c r="B16593" s="5"/>
      <c r="C16593" t="s">
        <v>1084</v>
      </c>
      <c r="D16593" s="3">
        <f>VLOOKUP(C16593,Index[],2,FALSE)</f>
        <v>151</v>
      </c>
      <c r="E16593" s="3">
        <f>VLOOKUP(C16593,Index[],3,FALSE)</f>
        <v>0</v>
      </c>
      <c r="F16593" s="3">
        <f>VLOOKUP(C16593,Index[],4,FALSE)</f>
        <v>0</v>
      </c>
      <c r="G16593" s="3">
        <f>VLOOKUP(C16593,Index[],5,FALSE)</f>
        <v>0</v>
      </c>
      <c r="I16593">
        <f>VLOOKUP(Table1[[#This Row],[trait_name]],Trait[],2,FALSE)</f>
        <v>65</v>
      </c>
      <c r="J16593" s="23" t="s">
        <v>133</v>
      </c>
      <c r="L16593" s="3"/>
      <c r="N16593" s="23"/>
      <c r="O16593"/>
    </row>
    <row r="16594" spans="1:15">
      <c r="A16594" s="66">
        <f>VLOOKUP(C16594,Index[],8,FALSE)</f>
        <v>43279</v>
      </c>
      <c r="B16594" s="5">
        <v>43279</v>
      </c>
      <c r="C16594" t="s">
        <v>1084</v>
      </c>
      <c r="D16594" s="3">
        <f>VLOOKUP(C16594,Index[],2,FALSE)</f>
        <v>151</v>
      </c>
      <c r="E16594" s="3">
        <f>VLOOKUP(C16594,Index[],3,FALSE)</f>
        <v>0</v>
      </c>
      <c r="F16594" s="3">
        <f>VLOOKUP(C16594,Index[],4,FALSE)</f>
        <v>0</v>
      </c>
      <c r="G16594" s="3">
        <f>VLOOKUP(C16594,Index[],5,FALSE)</f>
        <v>0</v>
      </c>
      <c r="H16594" t="s">
        <v>635</v>
      </c>
      <c r="I16594">
        <f>VLOOKUP(Table1[[#This Row],[trait_name]],Trait[],2,FALSE)</f>
        <v>66</v>
      </c>
      <c r="J16594" s="23" t="s">
        <v>194</v>
      </c>
      <c r="L16594" s="3" t="s">
        <v>341</v>
      </c>
      <c r="N16594" s="23"/>
      <c r="O16594"/>
    </row>
    <row r="16595" spans="1:15">
      <c r="A16595" s="66">
        <f>VLOOKUP(C16595,Index[],8,FALSE)</f>
        <v>43279</v>
      </c>
      <c r="B16595" s="5">
        <v>43279</v>
      </c>
      <c r="C16595" t="s">
        <v>1084</v>
      </c>
      <c r="D16595" s="3">
        <f>VLOOKUP(C16595,Index[],2,FALSE)</f>
        <v>151</v>
      </c>
      <c r="E16595" s="3">
        <f>VLOOKUP(C16595,Index[],3,FALSE)</f>
        <v>0</v>
      </c>
      <c r="F16595" s="3">
        <f>VLOOKUP(C16595,Index[],4,FALSE)</f>
        <v>0</v>
      </c>
      <c r="G16595" s="3">
        <f>VLOOKUP(C16595,Index[],5,FALSE)</f>
        <v>0</v>
      </c>
      <c r="I16595">
        <f>VLOOKUP(Table1[[#This Row],[trait_name]],Trait[],2,FALSE)</f>
        <v>67</v>
      </c>
      <c r="J16595" s="23" t="s">
        <v>136</v>
      </c>
      <c r="L16595" s="3"/>
      <c r="N16595" s="23"/>
      <c r="O16595"/>
    </row>
    <row r="16596" spans="1:15">
      <c r="A16596" s="66">
        <f>VLOOKUP(C16596,Index[],8,FALSE)</f>
        <v>43279</v>
      </c>
      <c r="B16596" s="5">
        <v>43279</v>
      </c>
      <c r="C16596" t="s">
        <v>1087</v>
      </c>
      <c r="D16596" s="3">
        <f>VLOOKUP(C16596,Index[],2,FALSE)</f>
        <v>152</v>
      </c>
      <c r="E16596" s="3">
        <f>VLOOKUP(C16596,Index[],3,FALSE)</f>
        <v>0</v>
      </c>
      <c r="F16596" s="3">
        <f>VLOOKUP(C16596,Index[],4,FALSE)</f>
        <v>0</v>
      </c>
      <c r="G16596" s="3">
        <f>VLOOKUP(C16596,Index[],5,FALSE)</f>
        <v>0</v>
      </c>
      <c r="H16596" t="s">
        <v>20</v>
      </c>
      <c r="I16596">
        <f>VLOOKUP(Table1[[#This Row],[trait_name]],Trait[],2,FALSE)</f>
        <v>2</v>
      </c>
      <c r="J16596" s="23" t="s">
        <v>15</v>
      </c>
      <c r="L16596" s="3" t="s">
        <v>1088</v>
      </c>
      <c r="N16596" s="23"/>
      <c r="O16596"/>
    </row>
    <row r="16597" spans="1:15">
      <c r="A16597" s="66">
        <f>VLOOKUP(C16597,Index[],8,FALSE)</f>
        <v>43279</v>
      </c>
      <c r="B16597" s="5">
        <v>43279</v>
      </c>
      <c r="C16597" t="s">
        <v>1087</v>
      </c>
      <c r="D16597" s="3">
        <f>VLOOKUP(C16597,Index[],2,FALSE)</f>
        <v>152</v>
      </c>
      <c r="E16597" s="3">
        <f>VLOOKUP(C16597,Index[],3,FALSE)</f>
        <v>0</v>
      </c>
      <c r="F16597" s="3">
        <f>VLOOKUP(C16597,Index[],4,FALSE)</f>
        <v>0</v>
      </c>
      <c r="G16597" s="3">
        <f>VLOOKUP(C16597,Index[],5,FALSE)</f>
        <v>0</v>
      </c>
      <c r="H16597" t="s">
        <v>25</v>
      </c>
      <c r="I16597">
        <f>VLOOKUP(Table1[[#This Row],[trait_name]],Trait[],2,FALSE)</f>
        <v>2</v>
      </c>
      <c r="J16597" s="23" t="s">
        <v>15</v>
      </c>
      <c r="L16597" s="3" t="s">
        <v>1089</v>
      </c>
      <c r="N16597" s="23"/>
      <c r="O16597"/>
    </row>
    <row r="16598" spans="1:15">
      <c r="A16598" s="66">
        <f>VLOOKUP(C16598,Index[],8,FALSE)</f>
        <v>43279</v>
      </c>
      <c r="B16598" s="5">
        <v>43279</v>
      </c>
      <c r="C16598" t="s">
        <v>1087</v>
      </c>
      <c r="D16598" s="3">
        <f>VLOOKUP(C16598,Index[],2,FALSE)</f>
        <v>152</v>
      </c>
      <c r="E16598" s="3">
        <f>VLOOKUP(C16598,Index[],3,FALSE)</f>
        <v>0</v>
      </c>
      <c r="F16598" s="3">
        <f>VLOOKUP(C16598,Index[],4,FALSE)</f>
        <v>0</v>
      </c>
      <c r="G16598" s="3">
        <f>VLOOKUP(C16598,Index[],5,FALSE)</f>
        <v>0</v>
      </c>
      <c r="H16598" t="s">
        <v>17</v>
      </c>
      <c r="I16598">
        <f>VLOOKUP(Table1[[#This Row],[trait_name]],Trait[],2,FALSE)</f>
        <v>3</v>
      </c>
      <c r="J16598" s="23" t="s">
        <v>18</v>
      </c>
      <c r="L16598" s="3" t="s">
        <v>19</v>
      </c>
      <c r="N16598" s="23"/>
      <c r="O16598"/>
    </row>
    <row r="16599" spans="1:15">
      <c r="A16599" s="66">
        <f>VLOOKUP(C16599,Index[],8,FALSE)</f>
        <v>43279</v>
      </c>
      <c r="B16599" s="5">
        <v>43279</v>
      </c>
      <c r="C16599" t="s">
        <v>1087</v>
      </c>
      <c r="D16599" s="3">
        <f>VLOOKUP(C16599,Index[],2,FALSE)</f>
        <v>152</v>
      </c>
      <c r="E16599" s="3">
        <f>VLOOKUP(C16599,Index[],3,FALSE)</f>
        <v>0</v>
      </c>
      <c r="F16599" s="3">
        <f>VLOOKUP(C16599,Index[],4,FALSE)</f>
        <v>0</v>
      </c>
      <c r="G16599" s="3">
        <f>VLOOKUP(C16599,Index[],5,FALSE)</f>
        <v>0</v>
      </c>
      <c r="I16599">
        <f>VLOOKUP(Table1[[#This Row],[trait_name]],Trait[],2,FALSE)</f>
        <v>3</v>
      </c>
      <c r="J16599" s="23" t="s">
        <v>18</v>
      </c>
      <c r="L16599" s="3"/>
      <c r="N16599" s="23"/>
      <c r="O16599"/>
    </row>
    <row r="16600" spans="1:15">
      <c r="A16600" s="66">
        <f>VLOOKUP(C16600,Index[],8,FALSE)</f>
        <v>43279</v>
      </c>
      <c r="B16600" s="5">
        <v>43279</v>
      </c>
      <c r="C16600" t="s">
        <v>1087</v>
      </c>
      <c r="D16600" s="3">
        <f>VLOOKUP(C16600,Index[],2,FALSE)</f>
        <v>152</v>
      </c>
      <c r="E16600" s="3">
        <f>VLOOKUP(C16600,Index[],3,FALSE)</f>
        <v>0</v>
      </c>
      <c r="F16600" s="3">
        <f>VLOOKUP(C16600,Index[],4,FALSE)</f>
        <v>0</v>
      </c>
      <c r="G16600" s="3">
        <f>VLOOKUP(C16600,Index[],5,FALSE)</f>
        <v>0</v>
      </c>
      <c r="H16600" t="s">
        <v>281</v>
      </c>
      <c r="I16600">
        <f>VLOOKUP(Table1[[#This Row],[trait_name]],Trait[],2,FALSE)</f>
        <v>4</v>
      </c>
      <c r="J16600" s="23" t="s">
        <v>22</v>
      </c>
      <c r="L16600" s="3" t="s">
        <v>23</v>
      </c>
      <c r="N16600" s="23"/>
      <c r="O16600"/>
    </row>
    <row r="16601" spans="1:15">
      <c r="A16601" s="66">
        <f>VLOOKUP(C16601,Index[],8,FALSE)</f>
        <v>43279</v>
      </c>
      <c r="B16601" s="5"/>
      <c r="C16601" t="s">
        <v>1087</v>
      </c>
      <c r="D16601" s="3">
        <f>VLOOKUP(C16601,Index[],2,FALSE)</f>
        <v>152</v>
      </c>
      <c r="E16601" s="3">
        <f>VLOOKUP(C16601,Index[],3,FALSE)</f>
        <v>0</v>
      </c>
      <c r="F16601" s="3">
        <f>VLOOKUP(C16601,Index[],4,FALSE)</f>
        <v>0</v>
      </c>
      <c r="G16601" s="3">
        <f>VLOOKUP(C16601,Index[],5,FALSE)</f>
        <v>0</v>
      </c>
      <c r="H16601" t="s">
        <v>281</v>
      </c>
      <c r="I16601">
        <f>VLOOKUP(Table1[[#This Row],[trait_name]],Trait[],2,FALSE)</f>
        <v>6</v>
      </c>
      <c r="J16601" s="23" t="s">
        <v>148</v>
      </c>
      <c r="L16601" s="3"/>
      <c r="N16601" s="23"/>
      <c r="O16601"/>
    </row>
    <row r="16602" spans="1:15">
      <c r="A16602" s="66">
        <f>VLOOKUP(C16602,Index[],8,FALSE)</f>
        <v>43279</v>
      </c>
      <c r="B16602" s="5">
        <v>43279</v>
      </c>
      <c r="C16602" t="s">
        <v>1087</v>
      </c>
      <c r="D16602" s="3">
        <f>VLOOKUP(C16602,Index[],2,FALSE)</f>
        <v>152</v>
      </c>
      <c r="E16602" s="3">
        <f>VLOOKUP(C16602,Index[],3,FALSE)</f>
        <v>0</v>
      </c>
      <c r="F16602" s="3">
        <f>VLOOKUP(C16602,Index[],4,FALSE)</f>
        <v>0</v>
      </c>
      <c r="G16602" s="3">
        <f>VLOOKUP(C16602,Index[],5,FALSE)</f>
        <v>0</v>
      </c>
      <c r="H16602" t="s">
        <v>281</v>
      </c>
      <c r="I16602">
        <f>VLOOKUP(Table1[[#This Row],[trait_name]],Trait[],2,FALSE)</f>
        <v>7</v>
      </c>
      <c r="J16602" s="23" t="s">
        <v>26</v>
      </c>
      <c r="L16602" s="3" t="s">
        <v>23</v>
      </c>
      <c r="N16602" s="23"/>
      <c r="O16602"/>
    </row>
    <row r="16603" spans="1:15">
      <c r="A16603" s="66">
        <f>VLOOKUP(C16603,Index[],8,FALSE)</f>
        <v>43279</v>
      </c>
      <c r="B16603" s="25"/>
      <c r="C16603" s="4" t="s">
        <v>1087</v>
      </c>
      <c r="D16603" s="3">
        <f>VLOOKUP(C16603,Index[],2,FALSE)</f>
        <v>152</v>
      </c>
      <c r="E16603" s="3">
        <f>VLOOKUP(C16603,Index[],3,FALSE)</f>
        <v>0</v>
      </c>
      <c r="F16603" s="3">
        <f>VLOOKUP(C16603,Index[],4,FALSE)</f>
        <v>0</v>
      </c>
      <c r="G16603" s="3">
        <f>VLOOKUP(C16603,Index[],5,FALSE)</f>
        <v>0</v>
      </c>
      <c r="I16603">
        <f>VLOOKUP(Table1[[#This Row],[trait_name]],Trait[],2,FALSE)</f>
        <v>15</v>
      </c>
      <c r="J16603" s="23" t="s">
        <v>31</v>
      </c>
      <c r="L16603" s="3"/>
      <c r="N16603" s="23"/>
      <c r="O16603"/>
    </row>
    <row r="16604" spans="1:15">
      <c r="A16604" s="66">
        <f>VLOOKUP(C16604,Index[],8,FALSE)</f>
        <v>43279</v>
      </c>
      <c r="B16604" s="25">
        <v>43279</v>
      </c>
      <c r="C16604" s="4" t="s">
        <v>1087</v>
      </c>
      <c r="D16604" s="3">
        <f>VLOOKUP(C16604,Index[],2,FALSE)</f>
        <v>152</v>
      </c>
      <c r="E16604" s="3">
        <f>VLOOKUP(C16604,Index[],3,FALSE)</f>
        <v>0</v>
      </c>
      <c r="F16604" s="3">
        <f>VLOOKUP(C16604,Index[],4,FALSE)</f>
        <v>0</v>
      </c>
      <c r="G16604" s="3">
        <f>VLOOKUP(C16604,Index[],5,FALSE)</f>
        <v>0</v>
      </c>
      <c r="I16604">
        <f>VLOOKUP(Table1[[#This Row],[trait_name]],Trait[],2,FALSE)</f>
        <v>16</v>
      </c>
      <c r="J16604" s="24" t="s">
        <v>32</v>
      </c>
      <c r="K16604" s="24"/>
      <c r="L16604" s="3"/>
      <c r="N16604" s="23"/>
      <c r="O16604"/>
    </row>
    <row r="16605" spans="1:15">
      <c r="A16605" s="66">
        <f>VLOOKUP(C16605,Index[],8,FALSE)</f>
        <v>43279</v>
      </c>
      <c r="B16605" s="5">
        <v>43279</v>
      </c>
      <c r="C16605" t="s">
        <v>1087</v>
      </c>
      <c r="D16605" s="3">
        <f>VLOOKUP(C16605,Index[],2,FALSE)</f>
        <v>152</v>
      </c>
      <c r="E16605" s="3">
        <f>VLOOKUP(C16605,Index[],3,FALSE)</f>
        <v>0</v>
      </c>
      <c r="F16605" s="3">
        <f>VLOOKUP(C16605,Index[],4,FALSE)</f>
        <v>0</v>
      </c>
      <c r="G16605" s="3">
        <f>VLOOKUP(C16605,Index[],5,FALSE)</f>
        <v>0</v>
      </c>
      <c r="H16605" t="s">
        <v>25</v>
      </c>
      <c r="I16605">
        <f>VLOOKUP(Table1[[#This Row],[trait_name]],Trait[],2,FALSE)</f>
        <v>17</v>
      </c>
      <c r="J16605" s="23" t="s">
        <v>33</v>
      </c>
      <c r="L16605" s="3" t="s">
        <v>34</v>
      </c>
      <c r="N16605" s="23"/>
      <c r="O16605"/>
    </row>
    <row r="16606" spans="1:15">
      <c r="A16606" s="66">
        <f>VLOOKUP(C16606,Index[],8,FALSE)</f>
        <v>43279</v>
      </c>
      <c r="B16606" s="5">
        <v>43279</v>
      </c>
      <c r="C16606" t="s">
        <v>1087</v>
      </c>
      <c r="D16606" s="3">
        <f>VLOOKUP(C16606,Index[],2,FALSE)</f>
        <v>152</v>
      </c>
      <c r="E16606" s="3">
        <f>VLOOKUP(C16606,Index[],3,FALSE)</f>
        <v>0</v>
      </c>
      <c r="F16606" s="3">
        <f>VLOOKUP(C16606,Index[],4,FALSE)</f>
        <v>0</v>
      </c>
      <c r="G16606" s="3">
        <f>VLOOKUP(C16606,Index[],5,FALSE)</f>
        <v>0</v>
      </c>
      <c r="H16606" t="s">
        <v>25</v>
      </c>
      <c r="I16606">
        <f>VLOOKUP(Table1[[#This Row],[trait_name]],Trait[],2,FALSE)</f>
        <v>17</v>
      </c>
      <c r="J16606" s="23" t="s">
        <v>33</v>
      </c>
      <c r="L16606" s="3" t="s">
        <v>35</v>
      </c>
      <c r="N16606" s="23"/>
      <c r="O16606"/>
    </row>
    <row r="16607" spans="1:15">
      <c r="A16607" s="66">
        <f>VLOOKUP(C16607,Index[],8,FALSE)</f>
        <v>43279</v>
      </c>
      <c r="B16607" s="5">
        <v>43279</v>
      </c>
      <c r="C16607" t="s">
        <v>1087</v>
      </c>
      <c r="D16607" s="3">
        <f>VLOOKUP(C16607,Index[],2,FALSE)</f>
        <v>152</v>
      </c>
      <c r="E16607" s="3">
        <f>VLOOKUP(C16607,Index[],3,FALSE)</f>
        <v>0</v>
      </c>
      <c r="F16607" s="3">
        <f>VLOOKUP(C16607,Index[],4,FALSE)</f>
        <v>0</v>
      </c>
      <c r="G16607" s="3">
        <f>VLOOKUP(C16607,Index[],5,FALSE)</f>
        <v>0</v>
      </c>
      <c r="H16607" t="s">
        <v>25</v>
      </c>
      <c r="I16607">
        <f>VLOOKUP(Table1[[#This Row],[trait_name]],Trait[],2,FALSE)</f>
        <v>17</v>
      </c>
      <c r="J16607" s="23" t="s">
        <v>33</v>
      </c>
      <c r="L16607" s="3" t="s">
        <v>36</v>
      </c>
      <c r="N16607" s="23"/>
      <c r="O16607"/>
    </row>
    <row r="16608" spans="1:15">
      <c r="A16608" s="66">
        <f>VLOOKUP(C16608,Index[],8,FALSE)</f>
        <v>43279</v>
      </c>
      <c r="B16608" s="25">
        <v>43279</v>
      </c>
      <c r="C16608" s="4" t="s">
        <v>1087</v>
      </c>
      <c r="D16608" s="3">
        <f>VLOOKUP(C16608,Index[],2,FALSE)</f>
        <v>152</v>
      </c>
      <c r="E16608" s="3">
        <f>VLOOKUP(C16608,Index[],3,FALSE)</f>
        <v>0</v>
      </c>
      <c r="F16608" s="3">
        <f>VLOOKUP(C16608,Index[],4,FALSE)</f>
        <v>0</v>
      </c>
      <c r="G16608" s="3">
        <f>VLOOKUP(C16608,Index[],5,FALSE)</f>
        <v>0</v>
      </c>
      <c r="I16608">
        <f>VLOOKUP(Table1[[#This Row],[trait_name]],Trait[],2,FALSE)</f>
        <v>18</v>
      </c>
      <c r="J16608" s="23" t="s">
        <v>37</v>
      </c>
      <c r="L16608" s="3"/>
      <c r="N16608" s="23"/>
      <c r="O16608"/>
    </row>
    <row r="16609" spans="1:15">
      <c r="A16609" s="66">
        <f>VLOOKUP(C16609,Index[],8,FALSE)</f>
        <v>43279</v>
      </c>
      <c r="B16609" s="5">
        <v>43279</v>
      </c>
      <c r="C16609" t="s">
        <v>1087</v>
      </c>
      <c r="D16609" s="3">
        <f>VLOOKUP(C16609,Index[],2,FALSE)</f>
        <v>152</v>
      </c>
      <c r="E16609" s="3">
        <f>VLOOKUP(C16609,Index[],3,FALSE)</f>
        <v>0</v>
      </c>
      <c r="F16609" s="3">
        <f>VLOOKUP(C16609,Index[],4,FALSE)</f>
        <v>0</v>
      </c>
      <c r="G16609" s="3">
        <f>VLOOKUP(C16609,Index[],5,FALSE)</f>
        <v>0</v>
      </c>
      <c r="H16609" t="s">
        <v>281</v>
      </c>
      <c r="I16609">
        <f>VLOOKUP(Table1[[#This Row],[trait_name]],Trait[],2,FALSE)</f>
        <v>19</v>
      </c>
      <c r="J16609" s="23" t="s">
        <v>38</v>
      </c>
      <c r="L16609" s="3" t="s">
        <v>156</v>
      </c>
      <c r="N16609" s="23"/>
      <c r="O16609"/>
    </row>
    <row r="16610" spans="1:15">
      <c r="A16610" s="66">
        <f>VLOOKUP(C16610,Index[],8,FALSE)</f>
        <v>43279</v>
      </c>
      <c r="B16610" s="5">
        <v>43279</v>
      </c>
      <c r="C16610" t="s">
        <v>1087</v>
      </c>
      <c r="D16610" s="3">
        <f>VLOOKUP(C16610,Index[],2,FALSE)</f>
        <v>152</v>
      </c>
      <c r="E16610" s="3">
        <f>VLOOKUP(C16610,Index[],3,FALSE)</f>
        <v>0</v>
      </c>
      <c r="F16610" s="3">
        <f>VLOOKUP(C16610,Index[],4,FALSE)</f>
        <v>0</v>
      </c>
      <c r="G16610" s="3">
        <f>VLOOKUP(C16610,Index[],5,FALSE)</f>
        <v>0</v>
      </c>
      <c r="H16610" t="s">
        <v>17</v>
      </c>
      <c r="I16610">
        <f>VLOOKUP(Table1[[#This Row],[trait_name]],Trait[],2,FALSE)</f>
        <v>19</v>
      </c>
      <c r="J16610" s="23" t="s">
        <v>38</v>
      </c>
      <c r="L16610" s="3" t="s">
        <v>157</v>
      </c>
      <c r="N16610" s="23"/>
      <c r="O16610"/>
    </row>
    <row r="16611" spans="1:15">
      <c r="A16611" s="66">
        <f>VLOOKUP(C16611,Index[],8,FALSE)</f>
        <v>43279</v>
      </c>
      <c r="B16611" s="5">
        <v>43311</v>
      </c>
      <c r="C16611" t="s">
        <v>1087</v>
      </c>
      <c r="D16611" s="3">
        <f>VLOOKUP(C16611,Index[],2,FALSE)</f>
        <v>152</v>
      </c>
      <c r="E16611" s="3">
        <f>VLOOKUP(C16611,Index[],3,FALSE)</f>
        <v>0</v>
      </c>
      <c r="F16611" s="3">
        <f>VLOOKUP(C16611,Index[],4,FALSE)</f>
        <v>0</v>
      </c>
      <c r="G16611" s="3">
        <f>VLOOKUP(C16611,Index[],5,FALSE)</f>
        <v>0</v>
      </c>
      <c r="I16611">
        <f>VLOOKUP(Table1[[#This Row],[trait_name]],Trait[],2,FALSE)</f>
        <v>20</v>
      </c>
      <c r="J16611" s="23" t="s">
        <v>41</v>
      </c>
      <c r="L16611" s="3"/>
      <c r="M16611" s="3"/>
      <c r="N16611" s="23"/>
      <c r="O16611"/>
    </row>
    <row r="16612" spans="1:15">
      <c r="A16612" s="66">
        <f>VLOOKUP(C16612,Index[],8,FALSE)</f>
        <v>43279</v>
      </c>
      <c r="B16612" s="25">
        <v>43279</v>
      </c>
      <c r="C16612" s="4" t="s">
        <v>1087</v>
      </c>
      <c r="D16612" s="3">
        <f>VLOOKUP(C16612,Index[],2,FALSE)</f>
        <v>152</v>
      </c>
      <c r="E16612" s="3">
        <f>VLOOKUP(C16612,Index[],3,FALSE)</f>
        <v>0</v>
      </c>
      <c r="F16612" s="3">
        <f>VLOOKUP(C16612,Index[],4,FALSE)</f>
        <v>0</v>
      </c>
      <c r="G16612" s="3">
        <f>VLOOKUP(C16612,Index[],5,FALSE)</f>
        <v>0</v>
      </c>
      <c r="I16612">
        <f>VLOOKUP(Table1[[#This Row],[trait_name]],Trait[],2,FALSE)</f>
        <v>21</v>
      </c>
      <c r="J16612" s="23" t="s">
        <v>43</v>
      </c>
      <c r="L16612" s="3"/>
      <c r="N16612" s="23"/>
      <c r="O16612"/>
    </row>
    <row r="16613" spans="1:15">
      <c r="A16613" s="66">
        <f>VLOOKUP(C16613,Index[],8,FALSE)</f>
        <v>43279</v>
      </c>
      <c r="B16613" s="5">
        <v>43279</v>
      </c>
      <c r="C16613" t="s">
        <v>1087</v>
      </c>
      <c r="D16613" s="3">
        <f>VLOOKUP(C16613,Index[],2,FALSE)</f>
        <v>152</v>
      </c>
      <c r="E16613" s="3">
        <f>VLOOKUP(C16613,Index[],3,FALSE)</f>
        <v>0</v>
      </c>
      <c r="F16613" s="3">
        <f>VLOOKUP(C16613,Index[],4,FALSE)</f>
        <v>0</v>
      </c>
      <c r="G16613" s="3">
        <f>VLOOKUP(C16613,Index[],5,FALSE)</f>
        <v>0</v>
      </c>
      <c r="I16613">
        <f>VLOOKUP(Table1[[#This Row],[trait_name]],Trait[],2,FALSE)</f>
        <v>22</v>
      </c>
      <c r="J16613" s="23" t="s">
        <v>47</v>
      </c>
      <c r="L16613" s="3"/>
      <c r="N16613" s="23"/>
      <c r="O16613"/>
    </row>
    <row r="16614" spans="1:15">
      <c r="A16614" s="66">
        <f>VLOOKUP(C16614,Index[],8,FALSE)</f>
        <v>43279</v>
      </c>
      <c r="B16614" s="5"/>
      <c r="C16614" t="s">
        <v>1087</v>
      </c>
      <c r="D16614" s="3">
        <f>VLOOKUP(C16614,Index[],2,FALSE)</f>
        <v>152</v>
      </c>
      <c r="E16614" s="3">
        <f>VLOOKUP(C16614,Index[],3,FALSE)</f>
        <v>0</v>
      </c>
      <c r="F16614" s="3">
        <f>VLOOKUP(C16614,Index[],4,FALSE)</f>
        <v>0</v>
      </c>
      <c r="G16614" s="3">
        <f>VLOOKUP(C16614,Index[],5,FALSE)</f>
        <v>0</v>
      </c>
      <c r="I16614">
        <f>VLOOKUP(Table1[[#This Row],[trait_name]],Trait[],2,FALSE)</f>
        <v>23</v>
      </c>
      <c r="J16614" s="23" t="s">
        <v>49</v>
      </c>
      <c r="L16614" s="3"/>
      <c r="N16614" s="23"/>
      <c r="O16614"/>
    </row>
    <row r="16615" spans="1:15">
      <c r="A16615" s="66">
        <f>VLOOKUP(C16615,Index[],8,FALSE)</f>
        <v>43279</v>
      </c>
      <c r="B16615" s="25"/>
      <c r="C16615" s="4" t="s">
        <v>1087</v>
      </c>
      <c r="D16615" s="3">
        <f>VLOOKUP(C16615,Index[],2,FALSE)</f>
        <v>152</v>
      </c>
      <c r="E16615" s="3">
        <f>VLOOKUP(C16615,Index[],3,FALSE)</f>
        <v>0</v>
      </c>
      <c r="F16615" s="3">
        <f>VLOOKUP(C16615,Index[],4,FALSE)</f>
        <v>0</v>
      </c>
      <c r="G16615" s="3">
        <f>VLOOKUP(C16615,Index[],5,FALSE)</f>
        <v>0</v>
      </c>
      <c r="I16615">
        <f>VLOOKUP(Table1[[#This Row],[trait_name]],Trait[],2,FALSE)</f>
        <v>24</v>
      </c>
      <c r="J16615" s="23" t="s">
        <v>53</v>
      </c>
      <c r="L16615" s="3"/>
      <c r="N16615" s="23"/>
      <c r="O16615"/>
    </row>
    <row r="16616" spans="1:15">
      <c r="A16616" s="66">
        <f>VLOOKUP(C16616,Index[],8,FALSE)</f>
        <v>43279</v>
      </c>
      <c r="B16616" s="25"/>
      <c r="C16616" s="4" t="s">
        <v>1087</v>
      </c>
      <c r="D16616" s="3">
        <f>VLOOKUP(C16616,Index[],2,FALSE)</f>
        <v>152</v>
      </c>
      <c r="E16616" s="3">
        <f>VLOOKUP(C16616,Index[],3,FALSE)</f>
        <v>0</v>
      </c>
      <c r="F16616" s="3">
        <f>VLOOKUP(C16616,Index[],4,FALSE)</f>
        <v>0</v>
      </c>
      <c r="G16616" s="3">
        <f>VLOOKUP(C16616,Index[],5,FALSE)</f>
        <v>0</v>
      </c>
      <c r="I16616">
        <f>VLOOKUP(Table1[[#This Row],[trait_name]],Trait[],2,FALSE)</f>
        <v>25</v>
      </c>
      <c r="J16616" s="23" t="s">
        <v>57</v>
      </c>
      <c r="L16616" s="3"/>
      <c r="N16616" s="23"/>
      <c r="O16616"/>
    </row>
    <row r="16617" spans="1:15">
      <c r="A16617" s="66">
        <f>VLOOKUP(C16617,Index[],8,FALSE)</f>
        <v>43279</v>
      </c>
      <c r="B16617" s="5">
        <v>43279</v>
      </c>
      <c r="C16617" t="s">
        <v>1087</v>
      </c>
      <c r="D16617" s="3">
        <f>VLOOKUP(C16617,Index[],2,FALSE)</f>
        <v>152</v>
      </c>
      <c r="E16617" s="3">
        <f>VLOOKUP(C16617,Index[],3,FALSE)</f>
        <v>0</v>
      </c>
      <c r="F16617" s="3">
        <f>VLOOKUP(C16617,Index[],4,FALSE)</f>
        <v>0</v>
      </c>
      <c r="G16617" s="3">
        <f>VLOOKUP(C16617,Index[],5,FALSE)</f>
        <v>0</v>
      </c>
      <c r="H16617" t="s">
        <v>17</v>
      </c>
      <c r="I16617">
        <f>VLOOKUP(Table1[[#This Row],[trait_name]],Trait[],2,FALSE)</f>
        <v>26</v>
      </c>
      <c r="J16617" s="23" t="s">
        <v>58</v>
      </c>
      <c r="L16617" s="3" t="s">
        <v>59</v>
      </c>
      <c r="N16617" s="23"/>
      <c r="O16617"/>
    </row>
    <row r="16618" spans="1:15">
      <c r="A16618" s="66">
        <f>VLOOKUP(C16618,Index[],8,FALSE)</f>
        <v>43279</v>
      </c>
      <c r="B16618" s="5">
        <v>43279</v>
      </c>
      <c r="C16618" t="s">
        <v>1087</v>
      </c>
      <c r="D16618" s="3">
        <f>VLOOKUP(C16618,Index[],2,FALSE)</f>
        <v>152</v>
      </c>
      <c r="E16618" s="3">
        <f>VLOOKUP(C16618,Index[],3,FALSE)</f>
        <v>0</v>
      </c>
      <c r="F16618" s="3">
        <f>VLOOKUP(C16618,Index[],4,FALSE)</f>
        <v>0</v>
      </c>
      <c r="G16618" s="3">
        <f>VLOOKUP(C16618,Index[],5,FALSE)</f>
        <v>0</v>
      </c>
      <c r="H16618" t="s">
        <v>25</v>
      </c>
      <c r="I16618">
        <f>VLOOKUP(Table1[[#This Row],[trait_name]],Trait[],2,FALSE)</f>
        <v>26</v>
      </c>
      <c r="J16618" s="23" t="s">
        <v>58</v>
      </c>
      <c r="L16618" s="3" t="s">
        <v>60</v>
      </c>
      <c r="N16618" s="23"/>
      <c r="O16618"/>
    </row>
    <row r="16619" spans="1:15">
      <c r="A16619" s="66">
        <f>VLOOKUP(C16619,Index[],8,FALSE)</f>
        <v>43279</v>
      </c>
      <c r="B16619" s="5">
        <v>43311</v>
      </c>
      <c r="C16619" t="s">
        <v>1087</v>
      </c>
      <c r="D16619" s="3">
        <f>VLOOKUP(C16619,Index[],2,FALSE)</f>
        <v>152</v>
      </c>
      <c r="E16619" s="3">
        <f>VLOOKUP(C16619,Index[],3,FALSE)</f>
        <v>0</v>
      </c>
      <c r="F16619" s="3">
        <f>VLOOKUP(C16619,Index[],4,FALSE)</f>
        <v>0</v>
      </c>
      <c r="G16619" s="3">
        <f>VLOOKUP(C16619,Index[],5,FALSE)</f>
        <v>0</v>
      </c>
      <c r="I16619">
        <f>VLOOKUP(Table1[[#This Row],[trait_name]],Trait[],2,FALSE)</f>
        <v>27</v>
      </c>
      <c r="J16619" s="23" t="s">
        <v>61</v>
      </c>
      <c r="L16619" s="3"/>
      <c r="M16619" s="3"/>
      <c r="N16619" s="23"/>
      <c r="O16619"/>
    </row>
    <row r="16620" spans="1:15">
      <c r="A16620" s="66">
        <f>VLOOKUP(C16620,Index[],8,FALSE)</f>
        <v>43279</v>
      </c>
      <c r="B16620" s="5">
        <v>43311</v>
      </c>
      <c r="C16620" t="s">
        <v>1087</v>
      </c>
      <c r="D16620" s="3">
        <f>VLOOKUP(C16620,Index[],2,FALSE)</f>
        <v>152</v>
      </c>
      <c r="E16620" s="3">
        <f>VLOOKUP(C16620,Index[],3,FALSE)</f>
        <v>0</v>
      </c>
      <c r="F16620" s="3">
        <f>VLOOKUP(C16620,Index[],4,FALSE)</f>
        <v>0</v>
      </c>
      <c r="G16620" s="3">
        <f>VLOOKUP(C16620,Index[],5,FALSE)</f>
        <v>0</v>
      </c>
      <c r="I16620">
        <f>VLOOKUP(Table1[[#This Row],[trait_name]],Trait[],2,FALSE)</f>
        <v>28</v>
      </c>
      <c r="J16620" s="23" t="s">
        <v>62</v>
      </c>
      <c r="L16620" s="3"/>
      <c r="M16620" s="3"/>
      <c r="N16620" s="23"/>
      <c r="O16620"/>
    </row>
    <row r="16621" spans="1:15">
      <c r="A16621" s="66">
        <f>VLOOKUP(C16621,Index[],8,FALSE)</f>
        <v>43279</v>
      </c>
      <c r="B16621" s="5">
        <v>43279</v>
      </c>
      <c r="C16621" t="s">
        <v>1087</v>
      </c>
      <c r="D16621" s="3">
        <f>VLOOKUP(C16621,Index[],2,FALSE)</f>
        <v>152</v>
      </c>
      <c r="E16621" s="3">
        <f>VLOOKUP(C16621,Index[],3,FALSE)</f>
        <v>0</v>
      </c>
      <c r="F16621" s="3">
        <f>VLOOKUP(C16621,Index[],4,FALSE)</f>
        <v>0</v>
      </c>
      <c r="G16621" s="3">
        <f>VLOOKUP(C16621,Index[],5,FALSE)</f>
        <v>0</v>
      </c>
      <c r="H16621" t="s">
        <v>17</v>
      </c>
      <c r="I16621">
        <f>VLOOKUP(Table1[[#This Row],[trait_name]],Trait[],2,FALSE)</f>
        <v>29</v>
      </c>
      <c r="J16621" s="23" t="s">
        <v>63</v>
      </c>
      <c r="L16621" s="3">
        <v>9</v>
      </c>
      <c r="N16621" s="23"/>
      <c r="O16621"/>
    </row>
    <row r="16622" spans="1:15">
      <c r="A16622" s="66">
        <f>VLOOKUP(C16622,Index[],8,FALSE)</f>
        <v>43279</v>
      </c>
      <c r="B16622" s="5">
        <v>43279</v>
      </c>
      <c r="C16622" t="s">
        <v>1087</v>
      </c>
      <c r="D16622" s="3">
        <f>VLOOKUP(C16622,Index[],2,FALSE)</f>
        <v>152</v>
      </c>
      <c r="E16622" s="3">
        <f>VLOOKUP(C16622,Index[],3,FALSE)</f>
        <v>0</v>
      </c>
      <c r="F16622" s="3">
        <f>VLOOKUP(C16622,Index[],4,FALSE)</f>
        <v>0</v>
      </c>
      <c r="G16622" s="3">
        <f>VLOOKUP(C16622,Index[],5,FALSE)</f>
        <v>0</v>
      </c>
      <c r="I16622">
        <f>VLOOKUP(Table1[[#This Row],[trait_name]],Trait[],2,FALSE)</f>
        <v>29</v>
      </c>
      <c r="J16622" s="23" t="s">
        <v>63</v>
      </c>
      <c r="L16622" s="3"/>
      <c r="N16622" s="23"/>
      <c r="O16622"/>
    </row>
    <row r="16623" spans="1:15">
      <c r="A16623" s="66">
        <f>VLOOKUP(C16623,Index[],8,FALSE)</f>
        <v>43279</v>
      </c>
      <c r="B16623" s="5">
        <v>43279</v>
      </c>
      <c r="C16623" t="s">
        <v>1087</v>
      </c>
      <c r="D16623" s="3">
        <f>VLOOKUP(C16623,Index[],2,FALSE)</f>
        <v>152</v>
      </c>
      <c r="E16623" s="3">
        <f>VLOOKUP(C16623,Index[],3,FALSE)</f>
        <v>0</v>
      </c>
      <c r="F16623" s="3">
        <f>VLOOKUP(C16623,Index[],4,FALSE)</f>
        <v>0</v>
      </c>
      <c r="G16623" s="3">
        <f>VLOOKUP(C16623,Index[],5,FALSE)</f>
        <v>0</v>
      </c>
      <c r="H16623" t="s">
        <v>25</v>
      </c>
      <c r="I16623">
        <f>VLOOKUP(Table1[[#This Row],[trait_name]],Trait[],2,FALSE)</f>
        <v>30</v>
      </c>
      <c r="J16623" s="23" t="s">
        <v>64</v>
      </c>
      <c r="L16623" s="3">
        <v>10</v>
      </c>
      <c r="N16623" s="23"/>
      <c r="O16623"/>
    </row>
    <row r="16624" spans="1:15">
      <c r="A16624" s="66">
        <f>VLOOKUP(C16624,Index[],8,FALSE)</f>
        <v>43279</v>
      </c>
      <c r="B16624" s="5">
        <v>43279</v>
      </c>
      <c r="C16624" t="s">
        <v>1087</v>
      </c>
      <c r="D16624" s="3">
        <f>VLOOKUP(C16624,Index[],2,FALSE)</f>
        <v>152</v>
      </c>
      <c r="E16624" s="3">
        <f>VLOOKUP(C16624,Index[],3,FALSE)</f>
        <v>0</v>
      </c>
      <c r="F16624" s="3">
        <f>VLOOKUP(C16624,Index[],4,FALSE)</f>
        <v>0</v>
      </c>
      <c r="G16624" s="3">
        <f>VLOOKUP(C16624,Index[],5,FALSE)</f>
        <v>0</v>
      </c>
      <c r="H16624" t="s">
        <v>17</v>
      </c>
      <c r="I16624">
        <f>VLOOKUP(Table1[[#This Row],[trait_name]],Trait[],2,FALSE)</f>
        <v>31</v>
      </c>
      <c r="J16624" s="23" t="s">
        <v>65</v>
      </c>
      <c r="L16624" s="3">
        <v>4</v>
      </c>
      <c r="N16624" s="23"/>
      <c r="O16624"/>
    </row>
    <row r="16625" spans="1:15">
      <c r="A16625" s="66">
        <f>VLOOKUP(C16625,Index[],8,FALSE)</f>
        <v>43279</v>
      </c>
      <c r="B16625" s="5">
        <v>43279</v>
      </c>
      <c r="C16625" t="s">
        <v>1087</v>
      </c>
      <c r="D16625" s="3">
        <f>VLOOKUP(C16625,Index[],2,FALSE)</f>
        <v>152</v>
      </c>
      <c r="E16625" s="3">
        <f>VLOOKUP(C16625,Index[],3,FALSE)</f>
        <v>0</v>
      </c>
      <c r="F16625" s="3">
        <f>VLOOKUP(C16625,Index[],4,FALSE)</f>
        <v>0</v>
      </c>
      <c r="G16625" s="3">
        <f>VLOOKUP(C16625,Index[],5,FALSE)</f>
        <v>0</v>
      </c>
      <c r="I16625">
        <f>VLOOKUP(Table1[[#This Row],[trait_name]],Trait[],2,FALSE)</f>
        <v>31</v>
      </c>
      <c r="J16625" s="23" t="s">
        <v>65</v>
      </c>
      <c r="L16625" s="3"/>
      <c r="N16625" s="23"/>
      <c r="O16625"/>
    </row>
    <row r="16626" spans="1:15">
      <c r="A16626" s="66">
        <f>VLOOKUP(C16626,Index[],8,FALSE)</f>
        <v>43279</v>
      </c>
      <c r="B16626" s="5">
        <v>43279</v>
      </c>
      <c r="C16626" t="s">
        <v>1087</v>
      </c>
      <c r="D16626" s="3">
        <f>VLOOKUP(C16626,Index[],2,FALSE)</f>
        <v>152</v>
      </c>
      <c r="E16626" s="3">
        <f>VLOOKUP(C16626,Index[],3,FALSE)</f>
        <v>0</v>
      </c>
      <c r="F16626" s="3">
        <f>VLOOKUP(C16626,Index[],4,FALSE)</f>
        <v>0</v>
      </c>
      <c r="G16626" s="3">
        <f>VLOOKUP(C16626,Index[],5,FALSE)</f>
        <v>0</v>
      </c>
      <c r="H16626" t="s">
        <v>17</v>
      </c>
      <c r="I16626">
        <f>VLOOKUP(Table1[[#This Row],[trait_name]],Trait[],2,FALSE)</f>
        <v>32</v>
      </c>
      <c r="J16626" s="23" t="s">
        <v>66</v>
      </c>
      <c r="L16626" s="3">
        <v>10</v>
      </c>
      <c r="N16626" s="23"/>
      <c r="O16626"/>
    </row>
    <row r="16627" spans="1:15">
      <c r="A16627" s="66">
        <f>VLOOKUP(C16627,Index[],8,FALSE)</f>
        <v>43279</v>
      </c>
      <c r="B16627" s="5">
        <v>43279</v>
      </c>
      <c r="C16627" t="s">
        <v>1087</v>
      </c>
      <c r="D16627" s="3">
        <f>VLOOKUP(C16627,Index[],2,FALSE)</f>
        <v>152</v>
      </c>
      <c r="E16627" s="3">
        <f>VLOOKUP(C16627,Index[],3,FALSE)</f>
        <v>0</v>
      </c>
      <c r="F16627" s="3">
        <f>VLOOKUP(C16627,Index[],4,FALSE)</f>
        <v>0</v>
      </c>
      <c r="G16627" s="3">
        <f>VLOOKUP(C16627,Index[],5,FALSE)</f>
        <v>0</v>
      </c>
      <c r="H16627" t="s">
        <v>25</v>
      </c>
      <c r="I16627">
        <f>VLOOKUP(Table1[[#This Row],[trait_name]],Trait[],2,FALSE)</f>
        <v>33</v>
      </c>
      <c r="J16627" s="23" t="s">
        <v>67</v>
      </c>
      <c r="L16627" s="3">
        <v>4</v>
      </c>
      <c r="N16627" s="23"/>
      <c r="O16627"/>
    </row>
    <row r="16628" spans="1:15">
      <c r="A16628" s="66">
        <f>VLOOKUP(C16628,Index[],8,FALSE)</f>
        <v>43279</v>
      </c>
      <c r="B16628" s="5">
        <v>43279</v>
      </c>
      <c r="C16628" t="s">
        <v>1087</v>
      </c>
      <c r="D16628" s="3">
        <f>VLOOKUP(C16628,Index[],2,FALSE)</f>
        <v>152</v>
      </c>
      <c r="E16628" s="3">
        <f>VLOOKUP(C16628,Index[],3,FALSE)</f>
        <v>0</v>
      </c>
      <c r="F16628" s="3">
        <f>VLOOKUP(C16628,Index[],4,FALSE)</f>
        <v>0</v>
      </c>
      <c r="G16628" s="3">
        <f>VLOOKUP(C16628,Index[],5,FALSE)</f>
        <v>0</v>
      </c>
      <c r="H16628" t="s">
        <v>17</v>
      </c>
      <c r="I16628">
        <f>VLOOKUP(Table1[[#This Row],[trait_name]],Trait[],2,FALSE)</f>
        <v>34</v>
      </c>
      <c r="J16628" s="23" t="s">
        <v>68</v>
      </c>
      <c r="L16628" s="3">
        <v>5</v>
      </c>
      <c r="N16628" s="23"/>
      <c r="O16628"/>
    </row>
    <row r="16629" spans="1:15">
      <c r="A16629" s="66">
        <f>VLOOKUP(C16629,Index[],8,FALSE)</f>
        <v>43279</v>
      </c>
      <c r="B16629" s="5">
        <v>43279</v>
      </c>
      <c r="C16629" t="s">
        <v>1087</v>
      </c>
      <c r="D16629" s="3">
        <f>VLOOKUP(C16629,Index[],2,FALSE)</f>
        <v>152</v>
      </c>
      <c r="E16629" s="3">
        <f>VLOOKUP(C16629,Index[],3,FALSE)</f>
        <v>0</v>
      </c>
      <c r="F16629" s="3">
        <f>VLOOKUP(C16629,Index[],4,FALSE)</f>
        <v>0</v>
      </c>
      <c r="G16629" s="3">
        <f>VLOOKUP(C16629,Index[],5,FALSE)</f>
        <v>0</v>
      </c>
      <c r="H16629" t="s">
        <v>17</v>
      </c>
      <c r="I16629">
        <f>VLOOKUP(Table1[[#This Row],[trait_name]],Trait[],2,FALSE)</f>
        <v>35</v>
      </c>
      <c r="J16629" s="23" t="s">
        <v>166</v>
      </c>
      <c r="L16629" s="3" t="s">
        <v>271</v>
      </c>
      <c r="N16629" s="23"/>
      <c r="O16629"/>
    </row>
    <row r="16630" spans="1:15">
      <c r="A16630" s="66">
        <f>VLOOKUP(C16630,Index[],8,FALSE)</f>
        <v>43279</v>
      </c>
      <c r="B16630" s="5">
        <v>43279</v>
      </c>
      <c r="C16630" t="s">
        <v>1087</v>
      </c>
      <c r="D16630" s="3">
        <f>VLOOKUP(C16630,Index[],2,FALSE)</f>
        <v>152</v>
      </c>
      <c r="E16630" s="3">
        <f>VLOOKUP(C16630,Index[],3,FALSE)</f>
        <v>0</v>
      </c>
      <c r="F16630" s="3">
        <f>VLOOKUP(C16630,Index[],4,FALSE)</f>
        <v>0</v>
      </c>
      <c r="G16630" s="3">
        <f>VLOOKUP(C16630,Index[],5,FALSE)</f>
        <v>0</v>
      </c>
      <c r="I16630">
        <f>VLOOKUP(Table1[[#This Row],[trait_name]],Trait[],2,FALSE)</f>
        <v>35</v>
      </c>
      <c r="J16630" s="23" t="s">
        <v>166</v>
      </c>
      <c r="L16630" s="3"/>
      <c r="N16630" s="23"/>
      <c r="O16630"/>
    </row>
    <row r="16631" spans="1:15">
      <c r="A16631" s="66">
        <f>VLOOKUP(C16631,Index[],8,FALSE)</f>
        <v>43279</v>
      </c>
      <c r="B16631" s="5">
        <v>43279</v>
      </c>
      <c r="C16631" t="s">
        <v>1087</v>
      </c>
      <c r="D16631" s="3">
        <f>VLOOKUP(C16631,Index[],2,FALSE)</f>
        <v>152</v>
      </c>
      <c r="E16631" s="3">
        <f>VLOOKUP(C16631,Index[],3,FALSE)</f>
        <v>0</v>
      </c>
      <c r="F16631" s="3">
        <f>VLOOKUP(C16631,Index[],4,FALSE)</f>
        <v>0</v>
      </c>
      <c r="G16631" s="3">
        <f>VLOOKUP(C16631,Index[],5,FALSE)</f>
        <v>0</v>
      </c>
      <c r="H16631" t="s">
        <v>17</v>
      </c>
      <c r="I16631">
        <f>VLOOKUP(Table1[[#This Row],[trait_name]],Trait[],2,FALSE)</f>
        <v>36</v>
      </c>
      <c r="J16631" s="23" t="s">
        <v>69</v>
      </c>
      <c r="L16631" s="3" t="s">
        <v>169</v>
      </c>
      <c r="N16631" s="23"/>
      <c r="O16631"/>
    </row>
    <row r="16632" spans="1:15">
      <c r="A16632" s="66">
        <f>VLOOKUP(C16632,Index[],8,FALSE)</f>
        <v>43279</v>
      </c>
      <c r="B16632" s="5">
        <v>43279</v>
      </c>
      <c r="C16632" t="s">
        <v>1087</v>
      </c>
      <c r="D16632" s="3">
        <f>VLOOKUP(C16632,Index[],2,FALSE)</f>
        <v>152</v>
      </c>
      <c r="E16632" s="3">
        <f>VLOOKUP(C16632,Index[],3,FALSE)</f>
        <v>0</v>
      </c>
      <c r="F16632" s="3">
        <f>VLOOKUP(C16632,Index[],4,FALSE)</f>
        <v>0</v>
      </c>
      <c r="G16632" s="3">
        <f>VLOOKUP(C16632,Index[],5,FALSE)</f>
        <v>0</v>
      </c>
      <c r="H16632" t="s">
        <v>25</v>
      </c>
      <c r="I16632">
        <f>VLOOKUP(Table1[[#This Row],[trait_name]],Trait[],2,FALSE)</f>
        <v>36</v>
      </c>
      <c r="J16632" s="23" t="s">
        <v>69</v>
      </c>
      <c r="L16632" s="3" t="s">
        <v>163</v>
      </c>
      <c r="N16632" s="24"/>
      <c r="O16632"/>
    </row>
    <row r="16633" spans="1:15">
      <c r="A16633" s="66">
        <f>VLOOKUP(C16633,Index[],8,FALSE)</f>
        <v>43279</v>
      </c>
      <c r="B16633" s="5">
        <v>43279</v>
      </c>
      <c r="C16633" t="s">
        <v>1087</v>
      </c>
      <c r="D16633" s="3">
        <f>VLOOKUP(C16633,Index[],2,FALSE)</f>
        <v>152</v>
      </c>
      <c r="E16633" s="3">
        <f>VLOOKUP(C16633,Index[],3,FALSE)</f>
        <v>0</v>
      </c>
      <c r="F16633" s="3">
        <f>VLOOKUP(C16633,Index[],4,FALSE)</f>
        <v>0</v>
      </c>
      <c r="G16633" s="3">
        <f>VLOOKUP(C16633,Index[],5,FALSE)</f>
        <v>0</v>
      </c>
      <c r="I16633">
        <f>VLOOKUP(Table1[[#This Row],[trait_name]],Trait[],2,FALSE)</f>
        <v>37</v>
      </c>
      <c r="J16633" s="23" t="s">
        <v>170</v>
      </c>
      <c r="L16633" s="3"/>
      <c r="N16633" s="23"/>
      <c r="O16633"/>
    </row>
    <row r="16634" spans="1:15">
      <c r="A16634" s="66">
        <f>VLOOKUP(C16634,Index[],8,FALSE)</f>
        <v>43279</v>
      </c>
      <c r="B16634" s="5"/>
      <c r="C16634" t="s">
        <v>1087</v>
      </c>
      <c r="D16634" s="3">
        <f>VLOOKUP(C16634,Index[],2,FALSE)</f>
        <v>152</v>
      </c>
      <c r="E16634" s="3">
        <f>VLOOKUP(C16634,Index[],3,FALSE)</f>
        <v>0</v>
      </c>
      <c r="F16634" s="3">
        <f>VLOOKUP(C16634,Index[],4,FALSE)</f>
        <v>0</v>
      </c>
      <c r="G16634" s="3">
        <f>VLOOKUP(C16634,Index[],5,FALSE)</f>
        <v>0</v>
      </c>
      <c r="I16634">
        <f>VLOOKUP(Table1[[#This Row],[trait_name]],Trait[],2,FALSE)</f>
        <v>38</v>
      </c>
      <c r="J16634" s="23" t="s">
        <v>72</v>
      </c>
      <c r="L16634" s="3"/>
      <c r="N16634" s="23"/>
      <c r="O16634"/>
    </row>
    <row r="16635" spans="1:15">
      <c r="A16635" s="66">
        <f>VLOOKUP(C16635,Index[],8,FALSE)</f>
        <v>43279</v>
      </c>
      <c r="B16635" s="5">
        <v>43311</v>
      </c>
      <c r="C16635" t="s">
        <v>1087</v>
      </c>
      <c r="D16635" s="3">
        <f>VLOOKUP(C16635,Index[],2,FALSE)</f>
        <v>152</v>
      </c>
      <c r="E16635" s="3">
        <f>VLOOKUP(C16635,Index[],3,FALSE)</f>
        <v>0</v>
      </c>
      <c r="F16635" s="3">
        <f>VLOOKUP(C16635,Index[],4,FALSE)</f>
        <v>0</v>
      </c>
      <c r="G16635" s="3">
        <f>VLOOKUP(C16635,Index[],5,FALSE)</f>
        <v>0</v>
      </c>
      <c r="I16635">
        <f>VLOOKUP(Table1[[#This Row],[trait_name]],Trait[],2,FALSE)</f>
        <v>39</v>
      </c>
      <c r="J16635" s="23" t="s">
        <v>74</v>
      </c>
      <c r="L16635" s="3"/>
      <c r="M16635" s="3"/>
      <c r="N16635" s="23"/>
      <c r="O16635"/>
    </row>
    <row r="16636" spans="1:15">
      <c r="A16636" s="66">
        <f>VLOOKUP(C16636,Index[],8,FALSE)</f>
        <v>43279</v>
      </c>
      <c r="B16636" s="5"/>
      <c r="C16636" t="s">
        <v>1087</v>
      </c>
      <c r="D16636" s="3">
        <f>VLOOKUP(C16636,Index[],2,FALSE)</f>
        <v>152</v>
      </c>
      <c r="E16636" s="3">
        <f>VLOOKUP(C16636,Index[],3,FALSE)</f>
        <v>0</v>
      </c>
      <c r="F16636" s="3">
        <f>VLOOKUP(C16636,Index[],4,FALSE)</f>
        <v>0</v>
      </c>
      <c r="G16636" s="3">
        <f>VLOOKUP(C16636,Index[],5,FALSE)</f>
        <v>0</v>
      </c>
      <c r="I16636">
        <f>VLOOKUP(Table1[[#This Row],[trait_name]],Trait[],2,FALSE)</f>
        <v>40</v>
      </c>
      <c r="J16636" s="23" t="s">
        <v>76</v>
      </c>
      <c r="L16636" s="3"/>
      <c r="N16636" s="23"/>
      <c r="O16636"/>
    </row>
    <row r="16637" spans="1:15">
      <c r="A16637" s="66">
        <f>VLOOKUP(C16637,Index[],8,FALSE)</f>
        <v>43279</v>
      </c>
      <c r="B16637" s="5">
        <v>43279</v>
      </c>
      <c r="C16637" t="s">
        <v>1087</v>
      </c>
      <c r="D16637" s="3">
        <f>VLOOKUP(C16637,Index[],2,FALSE)</f>
        <v>152</v>
      </c>
      <c r="E16637" s="3">
        <f>VLOOKUP(C16637,Index[],3,FALSE)</f>
        <v>0</v>
      </c>
      <c r="F16637" s="3">
        <f>VLOOKUP(C16637,Index[],4,FALSE)</f>
        <v>0</v>
      </c>
      <c r="G16637" s="3">
        <f>VLOOKUP(C16637,Index[],5,FALSE)</f>
        <v>0</v>
      </c>
      <c r="H16637" t="s">
        <v>281</v>
      </c>
      <c r="I16637">
        <f>VLOOKUP(Table1[[#This Row],[trait_name]],Trait[],2,FALSE)</f>
        <v>41</v>
      </c>
      <c r="J16637" s="23" t="s">
        <v>78</v>
      </c>
      <c r="L16637" s="3" t="s">
        <v>332</v>
      </c>
      <c r="N16637" s="23"/>
      <c r="O16637"/>
    </row>
    <row r="16638" spans="1:15">
      <c r="A16638" s="66">
        <f>VLOOKUP(C16638,Index[],8,FALSE)</f>
        <v>43279</v>
      </c>
      <c r="B16638" s="5">
        <v>43279</v>
      </c>
      <c r="C16638" t="s">
        <v>1087</v>
      </c>
      <c r="D16638" s="3">
        <f>VLOOKUP(C16638,Index[],2,FALSE)</f>
        <v>152</v>
      </c>
      <c r="E16638" s="3">
        <f>VLOOKUP(C16638,Index[],3,FALSE)</f>
        <v>0</v>
      </c>
      <c r="F16638" s="3">
        <f>VLOOKUP(C16638,Index[],4,FALSE)</f>
        <v>0</v>
      </c>
      <c r="G16638" s="3">
        <f>VLOOKUP(C16638,Index[],5,FALSE)</f>
        <v>0</v>
      </c>
      <c r="I16638">
        <f>VLOOKUP(Table1[[#This Row],[trait_name]],Trait[],2,FALSE)</f>
        <v>41</v>
      </c>
      <c r="J16638" s="23" t="s">
        <v>78</v>
      </c>
      <c r="L16638" s="3"/>
      <c r="N16638" s="23"/>
      <c r="O16638"/>
    </row>
    <row r="16639" spans="1:15">
      <c r="A16639" s="66">
        <f>VLOOKUP(C16639,Index[],8,FALSE)</f>
        <v>43279</v>
      </c>
      <c r="B16639" s="5"/>
      <c r="C16639" t="s">
        <v>1087</v>
      </c>
      <c r="D16639" s="3">
        <f>VLOOKUP(C16639,Index[],2,FALSE)</f>
        <v>152</v>
      </c>
      <c r="E16639" s="3">
        <f>VLOOKUP(C16639,Index[],3,FALSE)</f>
        <v>0</v>
      </c>
      <c r="F16639" s="3">
        <f>VLOOKUP(C16639,Index[],4,FALSE)</f>
        <v>0</v>
      </c>
      <c r="G16639" s="3">
        <f>VLOOKUP(C16639,Index[],5,FALSE)</f>
        <v>0</v>
      </c>
      <c r="I16639">
        <f>VLOOKUP(Table1[[#This Row],[trait_name]],Trait[],2,FALSE)</f>
        <v>42</v>
      </c>
      <c r="J16639" s="23" t="s">
        <v>82</v>
      </c>
      <c r="L16639" s="3"/>
      <c r="N16639" s="23"/>
      <c r="O16639"/>
    </row>
    <row r="16640" spans="1:15">
      <c r="A16640" s="66">
        <f>VLOOKUP(C16640,Index[],8,FALSE)</f>
        <v>43279</v>
      </c>
      <c r="B16640" s="5">
        <v>43279</v>
      </c>
      <c r="C16640" t="s">
        <v>1087</v>
      </c>
      <c r="D16640" s="3">
        <f>VLOOKUP(C16640,Index[],2,FALSE)</f>
        <v>152</v>
      </c>
      <c r="E16640" s="3">
        <f>VLOOKUP(C16640,Index[],3,FALSE)</f>
        <v>0</v>
      </c>
      <c r="F16640" s="3">
        <f>VLOOKUP(C16640,Index[],4,FALSE)</f>
        <v>0</v>
      </c>
      <c r="G16640" s="3">
        <f>VLOOKUP(C16640,Index[],5,FALSE)</f>
        <v>0</v>
      </c>
      <c r="H16640" t="s">
        <v>17</v>
      </c>
      <c r="I16640">
        <f>VLOOKUP(Table1[[#This Row],[trait_name]],Trait[],2,FALSE)</f>
        <v>43</v>
      </c>
      <c r="J16640" s="23" t="s">
        <v>86</v>
      </c>
      <c r="L16640" s="3" t="s">
        <v>87</v>
      </c>
      <c r="N16640" s="23"/>
      <c r="O16640"/>
    </row>
    <row r="16641" spans="1:15">
      <c r="A16641" s="66">
        <f>VLOOKUP(C16641,Index[],8,FALSE)</f>
        <v>43279</v>
      </c>
      <c r="B16641" s="5">
        <v>43279</v>
      </c>
      <c r="C16641" t="s">
        <v>1087</v>
      </c>
      <c r="D16641" s="3">
        <f>VLOOKUP(C16641,Index[],2,FALSE)</f>
        <v>152</v>
      </c>
      <c r="E16641" s="3">
        <f>VLOOKUP(C16641,Index[],3,FALSE)</f>
        <v>0</v>
      </c>
      <c r="F16641" s="3">
        <f>VLOOKUP(C16641,Index[],4,FALSE)</f>
        <v>0</v>
      </c>
      <c r="G16641" s="3">
        <f>VLOOKUP(C16641,Index[],5,FALSE)</f>
        <v>0</v>
      </c>
      <c r="I16641">
        <f>VLOOKUP(Table1[[#This Row],[trait_name]],Trait[],2,FALSE)</f>
        <v>43</v>
      </c>
      <c r="J16641" s="23" t="s">
        <v>86</v>
      </c>
      <c r="L16641" s="3"/>
      <c r="N16641" s="23"/>
      <c r="O16641"/>
    </row>
    <row r="16642" spans="1:15">
      <c r="A16642" s="66">
        <f>VLOOKUP(C16642,Index[],8,FALSE)</f>
        <v>43279</v>
      </c>
      <c r="B16642" s="25"/>
      <c r="C16642" s="4" t="s">
        <v>1087</v>
      </c>
      <c r="D16642" s="3">
        <f>VLOOKUP(C16642,Index[],2,FALSE)</f>
        <v>152</v>
      </c>
      <c r="E16642" s="3">
        <f>VLOOKUP(C16642,Index[],3,FALSE)</f>
        <v>0</v>
      </c>
      <c r="F16642" s="3">
        <f>VLOOKUP(C16642,Index[],4,FALSE)</f>
        <v>0</v>
      </c>
      <c r="G16642" s="3">
        <f>VLOOKUP(C16642,Index[],5,FALSE)</f>
        <v>0</v>
      </c>
      <c r="I16642">
        <f>VLOOKUP(Table1[[#This Row],[trait_name]],Trait[],2,FALSE)</f>
        <v>44</v>
      </c>
      <c r="J16642" s="23" t="s">
        <v>88</v>
      </c>
      <c r="L16642" s="3"/>
      <c r="N16642" s="23"/>
      <c r="O16642"/>
    </row>
    <row r="16643" spans="1:15">
      <c r="A16643" s="66">
        <f>VLOOKUP(C16643,Index[],8,FALSE)</f>
        <v>43279</v>
      </c>
      <c r="B16643" s="5">
        <v>43279</v>
      </c>
      <c r="C16643" t="s">
        <v>1087</v>
      </c>
      <c r="D16643" s="3">
        <f>VLOOKUP(C16643,Index[],2,FALSE)</f>
        <v>152</v>
      </c>
      <c r="E16643" s="3">
        <f>VLOOKUP(C16643,Index[],3,FALSE)</f>
        <v>0</v>
      </c>
      <c r="F16643" s="3">
        <f>VLOOKUP(C16643,Index[],4,FALSE)</f>
        <v>0</v>
      </c>
      <c r="G16643" s="3">
        <f>VLOOKUP(C16643,Index[],5,FALSE)</f>
        <v>0</v>
      </c>
      <c r="H16643" t="s">
        <v>487</v>
      </c>
      <c r="I16643">
        <f>VLOOKUP(Table1[[#This Row],[trait_name]],Trait[],2,FALSE)</f>
        <v>45</v>
      </c>
      <c r="J16643" s="23" t="s">
        <v>92</v>
      </c>
      <c r="L16643" s="3" t="s">
        <v>93</v>
      </c>
      <c r="N16643" s="23"/>
      <c r="O16643"/>
    </row>
    <row r="16644" spans="1:15">
      <c r="A16644" s="66">
        <f>VLOOKUP(C16644,Index[],8,FALSE)</f>
        <v>43279</v>
      </c>
      <c r="B16644" s="5">
        <v>43279</v>
      </c>
      <c r="C16644" t="s">
        <v>1087</v>
      </c>
      <c r="D16644" s="3">
        <f>VLOOKUP(C16644,Index[],2,FALSE)</f>
        <v>152</v>
      </c>
      <c r="E16644" s="3">
        <f>VLOOKUP(C16644,Index[],3,FALSE)</f>
        <v>0</v>
      </c>
      <c r="F16644" s="3">
        <f>VLOOKUP(C16644,Index[],4,FALSE)</f>
        <v>0</v>
      </c>
      <c r="G16644" s="3">
        <f>VLOOKUP(C16644,Index[],5,FALSE)</f>
        <v>0</v>
      </c>
      <c r="H16644" t="s">
        <v>17</v>
      </c>
      <c r="I16644">
        <f>VLOOKUP(Table1[[#This Row],[trait_name]],Trait[],2,FALSE)</f>
        <v>45</v>
      </c>
      <c r="J16644" s="23" t="s">
        <v>92</v>
      </c>
      <c r="L16644" s="3" t="s">
        <v>541</v>
      </c>
      <c r="N16644" s="23"/>
      <c r="O16644"/>
    </row>
    <row r="16645" spans="1:15">
      <c r="A16645" s="66">
        <f>VLOOKUP(C16645,Index[],8,FALSE)</f>
        <v>43279</v>
      </c>
      <c r="B16645" s="5"/>
      <c r="C16645" t="s">
        <v>1087</v>
      </c>
      <c r="D16645" s="3">
        <f>VLOOKUP(C16645,Index[],2,FALSE)</f>
        <v>152</v>
      </c>
      <c r="E16645" s="3">
        <f>VLOOKUP(C16645,Index[],3,FALSE)</f>
        <v>0</v>
      </c>
      <c r="F16645" s="3">
        <f>VLOOKUP(C16645,Index[],4,FALSE)</f>
        <v>0</v>
      </c>
      <c r="G16645" s="3">
        <f>VLOOKUP(C16645,Index[],5,FALSE)</f>
        <v>0</v>
      </c>
      <c r="I16645">
        <f>VLOOKUP(Table1[[#This Row],[trait_name]],Trait[],2,FALSE)</f>
        <v>46</v>
      </c>
      <c r="J16645" s="23" t="s">
        <v>97</v>
      </c>
      <c r="L16645" s="3"/>
      <c r="N16645" s="23"/>
      <c r="O16645"/>
    </row>
    <row r="16646" spans="1:15">
      <c r="A16646" s="66">
        <f>VLOOKUP(C16646,Index[],8,FALSE)</f>
        <v>43279</v>
      </c>
      <c r="B16646" s="5"/>
      <c r="C16646" t="s">
        <v>1087</v>
      </c>
      <c r="D16646" s="3">
        <f>VLOOKUP(C16646,Index[],2,FALSE)</f>
        <v>152</v>
      </c>
      <c r="E16646" s="3">
        <f>VLOOKUP(C16646,Index[],3,FALSE)</f>
        <v>0</v>
      </c>
      <c r="F16646" s="3">
        <f>VLOOKUP(C16646,Index[],4,FALSE)</f>
        <v>0</v>
      </c>
      <c r="G16646" s="3">
        <f>VLOOKUP(C16646,Index[],5,FALSE)</f>
        <v>0</v>
      </c>
      <c r="I16646">
        <f>VLOOKUP(Table1[[#This Row],[trait_name]],Trait[],2,FALSE)</f>
        <v>47</v>
      </c>
      <c r="J16646" s="23" t="s">
        <v>99</v>
      </c>
      <c r="L16646" s="3"/>
      <c r="N16646" s="23"/>
      <c r="O16646"/>
    </row>
    <row r="16647" spans="1:15">
      <c r="A16647" s="66">
        <f>VLOOKUP(C16647,Index[],8,FALSE)</f>
        <v>43279</v>
      </c>
      <c r="B16647" s="5">
        <v>43311</v>
      </c>
      <c r="C16647" t="s">
        <v>1087</v>
      </c>
      <c r="D16647" s="3">
        <f>VLOOKUP(C16647,Index[],2,FALSE)</f>
        <v>152</v>
      </c>
      <c r="E16647" s="3">
        <f>VLOOKUP(C16647,Index[],3,FALSE)</f>
        <v>0</v>
      </c>
      <c r="F16647" s="3">
        <f>VLOOKUP(C16647,Index[],4,FALSE)</f>
        <v>0</v>
      </c>
      <c r="G16647" s="3">
        <f>VLOOKUP(C16647,Index[],5,FALSE)</f>
        <v>0</v>
      </c>
      <c r="I16647">
        <f>VLOOKUP(Table1[[#This Row],[trait_name]],Trait[],2,FALSE)</f>
        <v>50</v>
      </c>
      <c r="J16647" s="23" t="s">
        <v>106</v>
      </c>
      <c r="L16647" s="3"/>
      <c r="M16647" s="3"/>
      <c r="N16647" s="23"/>
      <c r="O16647"/>
    </row>
    <row r="16648" spans="1:15">
      <c r="A16648" s="66">
        <f>VLOOKUP(C16648,Index[],8,FALSE)</f>
        <v>43279</v>
      </c>
      <c r="B16648" s="5"/>
      <c r="C16648" t="s">
        <v>1087</v>
      </c>
      <c r="D16648" s="3">
        <f>VLOOKUP(C16648,Index[],2,FALSE)</f>
        <v>152</v>
      </c>
      <c r="E16648" s="3">
        <f>VLOOKUP(C16648,Index[],3,FALSE)</f>
        <v>0</v>
      </c>
      <c r="F16648" s="3">
        <f>VLOOKUP(C16648,Index[],4,FALSE)</f>
        <v>0</v>
      </c>
      <c r="G16648" s="3">
        <f>VLOOKUP(C16648,Index[],5,FALSE)</f>
        <v>0</v>
      </c>
      <c r="I16648">
        <f>VLOOKUP(Table1[[#This Row],[trait_name]],Trait[],2,FALSE)</f>
        <v>52</v>
      </c>
      <c r="J16648" s="23" t="s">
        <v>109</v>
      </c>
      <c r="L16648" s="3"/>
      <c r="N16648" s="23"/>
      <c r="O16648"/>
    </row>
    <row r="16649" spans="1:15">
      <c r="A16649" s="66">
        <f>VLOOKUP(C16649,Index[],8,FALSE)</f>
        <v>43279</v>
      </c>
      <c r="B16649" s="5">
        <v>43279</v>
      </c>
      <c r="C16649" t="s">
        <v>1087</v>
      </c>
      <c r="D16649" s="3">
        <f>VLOOKUP(C16649,Index[],2,FALSE)</f>
        <v>152</v>
      </c>
      <c r="E16649" s="3">
        <f>VLOOKUP(C16649,Index[],3,FALSE)</f>
        <v>0</v>
      </c>
      <c r="F16649" s="3">
        <f>VLOOKUP(C16649,Index[],4,FALSE)</f>
        <v>0</v>
      </c>
      <c r="G16649" s="3">
        <f>VLOOKUP(C16649,Index[],5,FALSE)</f>
        <v>0</v>
      </c>
      <c r="H16649" t="s">
        <v>17</v>
      </c>
      <c r="I16649">
        <f>VLOOKUP(Table1[[#This Row],[trait_name]],Trait[],2,FALSE)</f>
        <v>53</v>
      </c>
      <c r="J16649" s="23" t="s">
        <v>112</v>
      </c>
      <c r="L16649" s="3" t="s">
        <v>113</v>
      </c>
      <c r="N16649" s="23"/>
      <c r="O16649"/>
    </row>
    <row r="16650" spans="1:15">
      <c r="A16650" s="66">
        <f>VLOOKUP(C16650,Index[],8,FALSE)</f>
        <v>43279</v>
      </c>
      <c r="B16650" s="5">
        <v>43279</v>
      </c>
      <c r="C16650" t="s">
        <v>1087</v>
      </c>
      <c r="D16650" s="3">
        <f>VLOOKUP(C16650,Index[],2,FALSE)</f>
        <v>152</v>
      </c>
      <c r="E16650" s="3">
        <f>VLOOKUP(C16650,Index[],3,FALSE)</f>
        <v>0</v>
      </c>
      <c r="F16650" s="3">
        <f>VLOOKUP(C16650,Index[],4,FALSE)</f>
        <v>0</v>
      </c>
      <c r="G16650" s="3">
        <f>VLOOKUP(C16650,Index[],5,FALSE)</f>
        <v>0</v>
      </c>
      <c r="H16650" t="s">
        <v>281</v>
      </c>
      <c r="I16650">
        <f>VLOOKUP(Table1[[#This Row],[trait_name]],Trait[],2,FALSE)</f>
        <v>53</v>
      </c>
      <c r="J16650" s="23" t="s">
        <v>112</v>
      </c>
      <c r="L16650" s="3" t="s">
        <v>184</v>
      </c>
      <c r="N16650" s="23"/>
      <c r="O16650"/>
    </row>
    <row r="16651" spans="1:15">
      <c r="A16651" s="66">
        <f>VLOOKUP(C16651,Index[],8,FALSE)</f>
        <v>43279</v>
      </c>
      <c r="B16651" s="5">
        <v>43279</v>
      </c>
      <c r="C16651" t="s">
        <v>1087</v>
      </c>
      <c r="D16651" s="3">
        <f>VLOOKUP(C16651,Index[],2,FALSE)</f>
        <v>152</v>
      </c>
      <c r="E16651" s="3">
        <f>VLOOKUP(C16651,Index[],3,FALSE)</f>
        <v>0</v>
      </c>
      <c r="F16651" s="3">
        <f>VLOOKUP(C16651,Index[],4,FALSE)</f>
        <v>0</v>
      </c>
      <c r="G16651" s="3">
        <f>VLOOKUP(C16651,Index[],5,FALSE)</f>
        <v>0</v>
      </c>
      <c r="H16651" t="s">
        <v>281</v>
      </c>
      <c r="I16651">
        <f>VLOOKUP(Table1[[#This Row],[trait_name]],Trait[],2,FALSE)</f>
        <v>53</v>
      </c>
      <c r="J16651" s="23" t="s">
        <v>112</v>
      </c>
      <c r="L16651" s="3" t="s">
        <v>185</v>
      </c>
      <c r="N16651" s="23"/>
      <c r="O16651"/>
    </row>
    <row r="16652" spans="1:15">
      <c r="A16652" s="66">
        <f>VLOOKUP(C16652,Index[],8,FALSE)</f>
        <v>43279</v>
      </c>
      <c r="B16652" s="5">
        <v>43279</v>
      </c>
      <c r="C16652" t="s">
        <v>1087</v>
      </c>
      <c r="D16652" s="3">
        <f>VLOOKUP(C16652,Index[],2,FALSE)</f>
        <v>152</v>
      </c>
      <c r="E16652" s="3">
        <f>VLOOKUP(C16652,Index[],3,FALSE)</f>
        <v>0</v>
      </c>
      <c r="F16652" s="3">
        <f>VLOOKUP(C16652,Index[],4,FALSE)</f>
        <v>0</v>
      </c>
      <c r="G16652" s="3">
        <f>VLOOKUP(C16652,Index[],5,FALSE)</f>
        <v>0</v>
      </c>
      <c r="H16652" t="s">
        <v>17</v>
      </c>
      <c r="I16652">
        <f>VLOOKUP(Table1[[#This Row],[trait_name]],Trait[],2,FALSE)</f>
        <v>53</v>
      </c>
      <c r="J16652" s="23" t="s">
        <v>112</v>
      </c>
      <c r="L16652" s="3" t="s">
        <v>115</v>
      </c>
      <c r="N16652" s="23"/>
      <c r="O16652"/>
    </row>
    <row r="16653" spans="1:15">
      <c r="A16653" s="66">
        <f>VLOOKUP(C16653,Index[],8,FALSE)</f>
        <v>43279</v>
      </c>
      <c r="B16653" s="5">
        <v>43279</v>
      </c>
      <c r="C16653" t="s">
        <v>1087</v>
      </c>
      <c r="D16653" s="3">
        <f>VLOOKUP(C16653,Index[],2,FALSE)</f>
        <v>152</v>
      </c>
      <c r="E16653" s="3">
        <f>VLOOKUP(C16653,Index[],3,FALSE)</f>
        <v>0</v>
      </c>
      <c r="F16653" s="3">
        <f>VLOOKUP(C16653,Index[],4,FALSE)</f>
        <v>0</v>
      </c>
      <c r="G16653" s="3">
        <f>VLOOKUP(C16653,Index[],5,FALSE)</f>
        <v>0</v>
      </c>
      <c r="I16653">
        <f>VLOOKUP(Table1[[#This Row],[trait_name]],Trait[],2,FALSE)</f>
        <v>54</v>
      </c>
      <c r="J16653" s="23" t="s">
        <v>116</v>
      </c>
      <c r="L16653" s="19" t="s">
        <v>830</v>
      </c>
      <c r="N16653" s="23"/>
      <c r="O16653"/>
    </row>
    <row r="16654" spans="1:15">
      <c r="A16654" s="66">
        <f>VLOOKUP(C16654,Index[],8,FALSE)</f>
        <v>43279</v>
      </c>
      <c r="B16654" s="5">
        <v>43279</v>
      </c>
      <c r="C16654" t="s">
        <v>1087</v>
      </c>
      <c r="D16654" s="3">
        <f>VLOOKUP(C16654,Index[],2,FALSE)</f>
        <v>152</v>
      </c>
      <c r="E16654" s="3">
        <f>VLOOKUP(C16654,Index[],3,FALSE)</f>
        <v>0</v>
      </c>
      <c r="F16654" s="3">
        <f>VLOOKUP(C16654,Index[],4,FALSE)</f>
        <v>0</v>
      </c>
      <c r="G16654" s="3">
        <f>VLOOKUP(C16654,Index[],5,FALSE)</f>
        <v>0</v>
      </c>
      <c r="I16654">
        <f>VLOOKUP(Table1[[#This Row],[trait_name]],Trait[],2,FALSE)</f>
        <v>54</v>
      </c>
      <c r="J16654" s="23" t="s">
        <v>116</v>
      </c>
      <c r="L16654" s="19" t="s">
        <v>118</v>
      </c>
      <c r="N16654" s="23"/>
      <c r="O16654"/>
    </row>
    <row r="16655" spans="1:15">
      <c r="A16655" s="66">
        <f>VLOOKUP(C16655,Index[],8,FALSE)</f>
        <v>43279</v>
      </c>
      <c r="B16655" s="5">
        <v>43279</v>
      </c>
      <c r="C16655" t="s">
        <v>1087</v>
      </c>
      <c r="D16655" s="3">
        <f>VLOOKUP(C16655,Index[],2,FALSE)</f>
        <v>152</v>
      </c>
      <c r="E16655" s="3">
        <f>VLOOKUP(C16655,Index[],3,FALSE)</f>
        <v>0</v>
      </c>
      <c r="F16655" s="3">
        <f>VLOOKUP(C16655,Index[],4,FALSE)</f>
        <v>0</v>
      </c>
      <c r="G16655" s="3">
        <f>VLOOKUP(C16655,Index[],5,FALSE)</f>
        <v>0</v>
      </c>
      <c r="H16655" t="s">
        <v>281</v>
      </c>
      <c r="I16655">
        <f>VLOOKUP(Table1[[#This Row],[trait_name]],Trait[],2,FALSE)</f>
        <v>54</v>
      </c>
      <c r="J16655" s="23" t="s">
        <v>116</v>
      </c>
      <c r="L16655" s="3" t="s">
        <v>170</v>
      </c>
      <c r="N16655" s="23"/>
      <c r="O16655"/>
    </row>
    <row r="16656" spans="1:15">
      <c r="A16656" s="66">
        <f>VLOOKUP(C16656,Index[],8,FALSE)</f>
        <v>43279</v>
      </c>
      <c r="B16656" s="5">
        <v>43279</v>
      </c>
      <c r="C16656" t="s">
        <v>1087</v>
      </c>
      <c r="D16656" s="3">
        <f>VLOOKUP(C16656,Index[],2,FALSE)</f>
        <v>152</v>
      </c>
      <c r="E16656" s="3">
        <f>VLOOKUP(C16656,Index[],3,FALSE)</f>
        <v>0</v>
      </c>
      <c r="F16656" s="3">
        <f>VLOOKUP(C16656,Index[],4,FALSE)</f>
        <v>0</v>
      </c>
      <c r="G16656" s="3">
        <f>VLOOKUP(C16656,Index[],5,FALSE)</f>
        <v>0</v>
      </c>
      <c r="H16656" t="s">
        <v>281</v>
      </c>
      <c r="I16656">
        <f>VLOOKUP(Table1[[#This Row],[trait_name]],Trait[],2,FALSE)</f>
        <v>54</v>
      </c>
      <c r="J16656" s="23" t="s">
        <v>116</v>
      </c>
      <c r="L16656" s="3" t="s">
        <v>319</v>
      </c>
      <c r="N16656" s="23"/>
      <c r="O16656"/>
    </row>
    <row r="16657" spans="1:15">
      <c r="A16657" s="66">
        <f>VLOOKUP(C16657,Index[],8,FALSE)</f>
        <v>43279</v>
      </c>
      <c r="B16657" s="25"/>
      <c r="C16657" s="4" t="s">
        <v>1087</v>
      </c>
      <c r="D16657" s="3">
        <f>VLOOKUP(C16657,Index[],2,FALSE)</f>
        <v>152</v>
      </c>
      <c r="E16657" s="3">
        <f>VLOOKUP(C16657,Index[],3,FALSE)</f>
        <v>0</v>
      </c>
      <c r="F16657" s="3">
        <f>VLOOKUP(C16657,Index[],4,FALSE)</f>
        <v>0</v>
      </c>
      <c r="G16657" s="3">
        <f>VLOOKUP(C16657,Index[],5,FALSE)</f>
        <v>0</v>
      </c>
      <c r="I16657">
        <f>VLOOKUP(Table1[[#This Row],[trait_name]],Trait[],2,FALSE)</f>
        <v>55</v>
      </c>
      <c r="J16657" s="23" t="s">
        <v>119</v>
      </c>
      <c r="L16657" s="3"/>
      <c r="N16657" s="23"/>
      <c r="O16657"/>
    </row>
    <row r="16658" spans="1:15">
      <c r="A16658" s="66">
        <f>VLOOKUP(C16658,Index[],8,FALSE)</f>
        <v>43279</v>
      </c>
      <c r="B16658" s="5">
        <v>43279</v>
      </c>
      <c r="C16658" t="s">
        <v>1087</v>
      </c>
      <c r="D16658" s="3">
        <f>VLOOKUP(C16658,Index[],2,FALSE)</f>
        <v>152</v>
      </c>
      <c r="E16658" s="3">
        <f>VLOOKUP(C16658,Index[],3,FALSE)</f>
        <v>0</v>
      </c>
      <c r="F16658" s="3">
        <f>VLOOKUP(C16658,Index[],4,FALSE)</f>
        <v>0</v>
      </c>
      <c r="G16658" s="3">
        <f>VLOOKUP(C16658,Index[],5,FALSE)</f>
        <v>0</v>
      </c>
      <c r="H16658" t="s">
        <v>281</v>
      </c>
      <c r="I16658">
        <f>VLOOKUP(Table1[[#This Row],[trait_name]],Trait[],2,FALSE)</f>
        <v>56</v>
      </c>
      <c r="J16658" s="23" t="s">
        <v>121</v>
      </c>
      <c r="L16658" s="3" t="s">
        <v>189</v>
      </c>
      <c r="N16658" s="23"/>
      <c r="O16658"/>
    </row>
    <row r="16659" spans="1:15">
      <c r="A16659" s="66">
        <f>VLOOKUP(C16659,Index[],8,FALSE)</f>
        <v>43279</v>
      </c>
      <c r="B16659" s="5">
        <v>43279</v>
      </c>
      <c r="C16659" t="s">
        <v>1087</v>
      </c>
      <c r="D16659" s="3">
        <f>VLOOKUP(C16659,Index[],2,FALSE)</f>
        <v>152</v>
      </c>
      <c r="E16659" s="3">
        <f>VLOOKUP(C16659,Index[],3,FALSE)</f>
        <v>0</v>
      </c>
      <c r="F16659" s="3">
        <f>VLOOKUP(C16659,Index[],4,FALSE)</f>
        <v>0</v>
      </c>
      <c r="G16659" s="3">
        <f>VLOOKUP(C16659,Index[],5,FALSE)</f>
        <v>0</v>
      </c>
      <c r="H16659" t="s">
        <v>281</v>
      </c>
      <c r="I16659">
        <f>VLOOKUP(Table1[[#This Row],[trait_name]],Trait[],2,FALSE)</f>
        <v>57</v>
      </c>
      <c r="J16659" s="23" t="s">
        <v>233</v>
      </c>
      <c r="L16659" s="3" t="s">
        <v>405</v>
      </c>
      <c r="N16659" s="23"/>
      <c r="O16659"/>
    </row>
    <row r="16660" spans="1:15">
      <c r="A16660" s="66">
        <f>VLOOKUP(C16660,Index[],8,FALSE)</f>
        <v>43279</v>
      </c>
      <c r="B16660" s="5">
        <v>43279</v>
      </c>
      <c r="C16660" t="s">
        <v>1087</v>
      </c>
      <c r="D16660" s="3">
        <f>VLOOKUP(C16660,Index[],2,FALSE)</f>
        <v>152</v>
      </c>
      <c r="E16660" s="3">
        <f>VLOOKUP(C16660,Index[],3,FALSE)</f>
        <v>0</v>
      </c>
      <c r="F16660" s="3">
        <f>VLOOKUP(C16660,Index[],4,FALSE)</f>
        <v>0</v>
      </c>
      <c r="G16660" s="3">
        <f>VLOOKUP(C16660,Index[],5,FALSE)</f>
        <v>0</v>
      </c>
      <c r="H16660" t="s">
        <v>281</v>
      </c>
      <c r="I16660">
        <f>VLOOKUP(Table1[[#This Row],[trait_name]],Trait[],2,FALSE)</f>
        <v>58</v>
      </c>
      <c r="J16660" s="23" t="s">
        <v>123</v>
      </c>
      <c r="L16660" s="3" t="s">
        <v>190</v>
      </c>
      <c r="N16660" s="23"/>
      <c r="O16660"/>
    </row>
    <row r="16661" spans="1:15">
      <c r="A16661" s="66">
        <f>VLOOKUP(C16661,Index[],8,FALSE)</f>
        <v>43279</v>
      </c>
      <c r="B16661" s="5">
        <v>43279</v>
      </c>
      <c r="C16661" t="s">
        <v>1087</v>
      </c>
      <c r="D16661" s="3">
        <f>VLOOKUP(C16661,Index[],2,FALSE)</f>
        <v>152</v>
      </c>
      <c r="E16661" s="3">
        <f>VLOOKUP(C16661,Index[],3,FALSE)</f>
        <v>0</v>
      </c>
      <c r="F16661" s="3">
        <f>VLOOKUP(C16661,Index[],4,FALSE)</f>
        <v>0</v>
      </c>
      <c r="G16661" s="3">
        <f>VLOOKUP(C16661,Index[],5,FALSE)</f>
        <v>0</v>
      </c>
      <c r="H16661" t="s">
        <v>281</v>
      </c>
      <c r="I16661">
        <f>VLOOKUP(Table1[[#This Row],[trait_name]],Trait[],2,FALSE)</f>
        <v>58</v>
      </c>
      <c r="J16661" s="23" t="s">
        <v>123</v>
      </c>
      <c r="L16661" s="3" t="s">
        <v>124</v>
      </c>
      <c r="N16661" s="23"/>
      <c r="O16661"/>
    </row>
    <row r="16662" spans="1:15">
      <c r="A16662" s="66">
        <f>VLOOKUP(C16662,Index[],8,FALSE)</f>
        <v>43279</v>
      </c>
      <c r="B16662" s="5">
        <v>43279</v>
      </c>
      <c r="C16662" t="s">
        <v>1087</v>
      </c>
      <c r="D16662" s="3">
        <f>VLOOKUP(C16662,Index[],2,FALSE)</f>
        <v>152</v>
      </c>
      <c r="E16662" s="3">
        <f>VLOOKUP(C16662,Index[],3,FALSE)</f>
        <v>0</v>
      </c>
      <c r="F16662" s="3">
        <f>VLOOKUP(C16662,Index[],4,FALSE)</f>
        <v>0</v>
      </c>
      <c r="G16662" s="3">
        <f>VLOOKUP(C16662,Index[],5,FALSE)</f>
        <v>0</v>
      </c>
      <c r="I16662">
        <f>VLOOKUP(Table1[[#This Row],[trait_name]],Trait[],2,FALSE)</f>
        <v>59</v>
      </c>
      <c r="J16662" s="23" t="s">
        <v>125</v>
      </c>
      <c r="L16662" s="3"/>
      <c r="N16662" s="23"/>
      <c r="O16662"/>
    </row>
    <row r="16663" spans="1:15">
      <c r="A16663" s="66">
        <f>VLOOKUP(C16663,Index[],8,FALSE)</f>
        <v>43279</v>
      </c>
      <c r="B16663" s="5">
        <v>43279</v>
      </c>
      <c r="C16663" t="s">
        <v>1087</v>
      </c>
      <c r="D16663" s="3">
        <f>VLOOKUP(C16663,Index[],2,FALSE)</f>
        <v>152</v>
      </c>
      <c r="E16663" s="3">
        <f>VLOOKUP(C16663,Index[],3,FALSE)</f>
        <v>0</v>
      </c>
      <c r="F16663" s="3">
        <f>VLOOKUP(C16663,Index[],4,FALSE)</f>
        <v>0</v>
      </c>
      <c r="G16663" s="3">
        <f>VLOOKUP(C16663,Index[],5,FALSE)</f>
        <v>0</v>
      </c>
      <c r="H16663" t="s">
        <v>281</v>
      </c>
      <c r="I16663">
        <f>VLOOKUP(Table1[[#This Row],[trait_name]],Trait[],2,FALSE)</f>
        <v>60</v>
      </c>
      <c r="J16663" s="23" t="s">
        <v>127</v>
      </c>
      <c r="L16663" s="3" t="s">
        <v>128</v>
      </c>
      <c r="N16663" s="23"/>
      <c r="O16663"/>
    </row>
    <row r="16664" spans="1:15">
      <c r="A16664" s="66">
        <f>VLOOKUP(C16664,Index[],8,FALSE)</f>
        <v>43279</v>
      </c>
      <c r="B16664" s="5">
        <v>43279</v>
      </c>
      <c r="C16664" t="s">
        <v>1087</v>
      </c>
      <c r="D16664" s="3">
        <f>VLOOKUP(C16664,Index[],2,FALSE)</f>
        <v>152</v>
      </c>
      <c r="E16664" s="3">
        <f>VLOOKUP(C16664,Index[],3,FALSE)</f>
        <v>0</v>
      </c>
      <c r="F16664" s="3">
        <f>VLOOKUP(C16664,Index[],4,FALSE)</f>
        <v>0</v>
      </c>
      <c r="G16664" s="3">
        <f>VLOOKUP(C16664,Index[],5,FALSE)</f>
        <v>0</v>
      </c>
      <c r="I16664">
        <f>VLOOKUP(Table1[[#This Row],[trait_name]],Trait[],2,FALSE)</f>
        <v>61</v>
      </c>
      <c r="J16664" s="23" t="s">
        <v>130</v>
      </c>
      <c r="L16664" s="3"/>
      <c r="N16664" s="23"/>
      <c r="O16664"/>
    </row>
    <row r="16665" spans="1:15">
      <c r="A16665" s="66">
        <f>VLOOKUP(C16665,Index[],8,FALSE)</f>
        <v>43279</v>
      </c>
      <c r="B16665" s="5"/>
      <c r="C16665" t="s">
        <v>1087</v>
      </c>
      <c r="D16665" s="3">
        <f>VLOOKUP(C16665,Index[],2,FALSE)</f>
        <v>152</v>
      </c>
      <c r="E16665" s="3">
        <f>VLOOKUP(C16665,Index[],3,FALSE)</f>
        <v>0</v>
      </c>
      <c r="F16665" s="3">
        <f>VLOOKUP(C16665,Index[],4,FALSE)</f>
        <v>0</v>
      </c>
      <c r="G16665" s="3">
        <f>VLOOKUP(C16665,Index[],5,FALSE)</f>
        <v>0</v>
      </c>
      <c r="I16665">
        <f>VLOOKUP(Table1[[#This Row],[trait_name]],Trait[],2,FALSE)</f>
        <v>65</v>
      </c>
      <c r="J16665" s="23" t="s">
        <v>133</v>
      </c>
      <c r="L16665" s="3"/>
      <c r="N16665" s="23"/>
      <c r="O16665"/>
    </row>
    <row r="16666" spans="1:15">
      <c r="A16666" s="66">
        <f>VLOOKUP(C16666,Index[],8,FALSE)</f>
        <v>43279</v>
      </c>
      <c r="B16666" s="5">
        <v>43279</v>
      </c>
      <c r="C16666" t="s">
        <v>1087</v>
      </c>
      <c r="D16666" s="3">
        <f>VLOOKUP(C16666,Index[],2,FALSE)</f>
        <v>152</v>
      </c>
      <c r="E16666" s="3">
        <f>VLOOKUP(C16666,Index[],3,FALSE)</f>
        <v>0</v>
      </c>
      <c r="F16666" s="3">
        <f>VLOOKUP(C16666,Index[],4,FALSE)</f>
        <v>0</v>
      </c>
      <c r="G16666" s="3">
        <f>VLOOKUP(C16666,Index[],5,FALSE)</f>
        <v>0</v>
      </c>
      <c r="I16666">
        <f>VLOOKUP(Table1[[#This Row],[trait_name]],Trait[],2,FALSE)</f>
        <v>67</v>
      </c>
      <c r="J16666" s="23" t="s">
        <v>136</v>
      </c>
      <c r="L16666" s="3"/>
      <c r="N16666" s="23"/>
      <c r="O16666"/>
    </row>
    <row r="16667" spans="1:15">
      <c r="A16667" s="66">
        <f>VLOOKUP(C16667,Index[],8,FALSE)</f>
        <v>43279</v>
      </c>
      <c r="B16667" s="5">
        <v>43279</v>
      </c>
      <c r="C16667" t="s">
        <v>1090</v>
      </c>
      <c r="D16667" s="3">
        <f>VLOOKUP(C16667,Index[],2,FALSE)</f>
        <v>153</v>
      </c>
      <c r="E16667" s="3">
        <f>VLOOKUP(C16667,Index[],3,FALSE)</f>
        <v>0</v>
      </c>
      <c r="F16667" s="3">
        <f>VLOOKUP(C16667,Index[],4,FALSE)</f>
        <v>0</v>
      </c>
      <c r="G16667" s="3">
        <f>VLOOKUP(C16667,Index[],5,FALSE)</f>
        <v>0</v>
      </c>
      <c r="I16667">
        <f>VLOOKUP(Table1[[#This Row],[trait_name]],Trait[],2,FALSE)</f>
        <v>2</v>
      </c>
      <c r="J16667" s="23" t="s">
        <v>15</v>
      </c>
      <c r="L16667" s="19" t="s">
        <v>1091</v>
      </c>
      <c r="N16667" s="23"/>
      <c r="O16667"/>
    </row>
    <row r="16668" spans="1:15">
      <c r="A16668" s="66">
        <f>VLOOKUP(C16668,Index[],8,FALSE)</f>
        <v>43279</v>
      </c>
      <c r="B16668" s="5">
        <v>43279</v>
      </c>
      <c r="C16668" t="s">
        <v>1090</v>
      </c>
      <c r="D16668" s="3">
        <f>VLOOKUP(C16668,Index[],2,FALSE)</f>
        <v>153</v>
      </c>
      <c r="E16668" s="3">
        <f>VLOOKUP(C16668,Index[],3,FALSE)</f>
        <v>0</v>
      </c>
      <c r="F16668" s="3">
        <f>VLOOKUP(C16668,Index[],4,FALSE)</f>
        <v>0</v>
      </c>
      <c r="G16668" s="3">
        <f>VLOOKUP(C16668,Index[],5,FALSE)</f>
        <v>0</v>
      </c>
      <c r="I16668">
        <f>VLOOKUP(Table1[[#This Row],[trait_name]],Trait[],2,FALSE)</f>
        <v>2</v>
      </c>
      <c r="J16668" s="23" t="s">
        <v>15</v>
      </c>
      <c r="L16668" s="3"/>
      <c r="N16668" s="23"/>
      <c r="O16668"/>
    </row>
    <row r="16669" spans="1:15">
      <c r="A16669" s="66">
        <f>VLOOKUP(C16669,Index[],8,FALSE)</f>
        <v>43279</v>
      </c>
      <c r="B16669" s="5">
        <v>43279</v>
      </c>
      <c r="C16669" t="s">
        <v>1090</v>
      </c>
      <c r="D16669" s="3">
        <f>VLOOKUP(C16669,Index[],2,FALSE)</f>
        <v>153</v>
      </c>
      <c r="E16669" s="3">
        <f>VLOOKUP(C16669,Index[],3,FALSE)</f>
        <v>0</v>
      </c>
      <c r="F16669" s="3">
        <f>VLOOKUP(C16669,Index[],4,FALSE)</f>
        <v>0</v>
      </c>
      <c r="G16669" s="3">
        <f>VLOOKUP(C16669,Index[],5,FALSE)</f>
        <v>0</v>
      </c>
      <c r="H16669" t="s">
        <v>328</v>
      </c>
      <c r="I16669">
        <f>VLOOKUP(Table1[[#This Row],[trait_name]],Trait[],2,FALSE)</f>
        <v>3</v>
      </c>
      <c r="J16669" s="23" t="s">
        <v>18</v>
      </c>
      <c r="L16669" s="3" t="s">
        <v>19</v>
      </c>
      <c r="N16669" s="23"/>
      <c r="O16669"/>
    </row>
    <row r="16670" spans="1:15">
      <c r="A16670" s="66">
        <f>VLOOKUP(C16670,Index[],8,FALSE)</f>
        <v>43279</v>
      </c>
      <c r="B16670" s="5">
        <v>43279</v>
      </c>
      <c r="C16670" t="s">
        <v>1090</v>
      </c>
      <c r="D16670" s="3">
        <f>VLOOKUP(C16670,Index[],2,FALSE)</f>
        <v>153</v>
      </c>
      <c r="E16670" s="3">
        <f>VLOOKUP(C16670,Index[],3,FALSE)</f>
        <v>0</v>
      </c>
      <c r="F16670" s="3">
        <f>VLOOKUP(C16670,Index[],4,FALSE)</f>
        <v>0</v>
      </c>
      <c r="G16670" s="3">
        <f>VLOOKUP(C16670,Index[],5,FALSE)</f>
        <v>0</v>
      </c>
      <c r="H16670" t="s">
        <v>328</v>
      </c>
      <c r="I16670">
        <f>VLOOKUP(Table1[[#This Row],[trait_name]],Trait[],2,FALSE)</f>
        <v>3</v>
      </c>
      <c r="J16670" s="23" t="s">
        <v>18</v>
      </c>
      <c r="L16670" s="3" t="s">
        <v>21</v>
      </c>
      <c r="N16670" s="23"/>
      <c r="O16670"/>
    </row>
    <row r="16671" spans="1:15">
      <c r="A16671" s="66">
        <f>VLOOKUP(C16671,Index[],8,FALSE)</f>
        <v>43279</v>
      </c>
      <c r="B16671" s="5">
        <v>43279</v>
      </c>
      <c r="C16671" t="s">
        <v>1090</v>
      </c>
      <c r="D16671" s="3">
        <f>VLOOKUP(C16671,Index[],2,FALSE)</f>
        <v>153</v>
      </c>
      <c r="E16671" s="3">
        <f>VLOOKUP(C16671,Index[],3,FALSE)</f>
        <v>0</v>
      </c>
      <c r="F16671" s="3">
        <f>VLOOKUP(C16671,Index[],4,FALSE)</f>
        <v>0</v>
      </c>
      <c r="G16671" s="3">
        <f>VLOOKUP(C16671,Index[],5,FALSE)</f>
        <v>0</v>
      </c>
      <c r="H16671" t="s">
        <v>455</v>
      </c>
      <c r="I16671">
        <f>VLOOKUP(Table1[[#This Row],[trait_name]],Trait[],2,FALSE)</f>
        <v>4</v>
      </c>
      <c r="J16671" s="23" t="s">
        <v>22</v>
      </c>
      <c r="L16671" s="3" t="s">
        <v>23</v>
      </c>
      <c r="N16671" s="23"/>
      <c r="O16671"/>
    </row>
    <row r="16672" spans="1:15">
      <c r="A16672" s="66">
        <f>VLOOKUP(C16672,Index[],8,FALSE)</f>
        <v>43279</v>
      </c>
      <c r="B16672" s="5">
        <v>43279</v>
      </c>
      <c r="C16672" t="s">
        <v>1090</v>
      </c>
      <c r="D16672" s="3">
        <f>VLOOKUP(C16672,Index[],2,FALSE)</f>
        <v>153</v>
      </c>
      <c r="E16672" s="3">
        <f>VLOOKUP(C16672,Index[],3,FALSE)</f>
        <v>0</v>
      </c>
      <c r="F16672" s="3">
        <f>VLOOKUP(C16672,Index[],4,FALSE)</f>
        <v>0</v>
      </c>
      <c r="G16672" s="3">
        <f>VLOOKUP(C16672,Index[],5,FALSE)</f>
        <v>0</v>
      </c>
      <c r="H16672" t="s">
        <v>165</v>
      </c>
      <c r="I16672">
        <f>VLOOKUP(Table1[[#This Row],[trait_name]],Trait[],2,FALSE)</f>
        <v>11</v>
      </c>
      <c r="J16672" s="23" t="s">
        <v>30</v>
      </c>
      <c r="L16672" s="3" t="s">
        <v>23</v>
      </c>
      <c r="N16672" s="23"/>
      <c r="O16672"/>
    </row>
    <row r="16673" spans="1:15">
      <c r="A16673" s="66">
        <f>VLOOKUP(C16673,Index[],8,FALSE)</f>
        <v>43279</v>
      </c>
      <c r="B16673" s="25"/>
      <c r="C16673" s="4" t="s">
        <v>1090</v>
      </c>
      <c r="D16673" s="3">
        <f>VLOOKUP(C16673,Index[],2,FALSE)</f>
        <v>153</v>
      </c>
      <c r="E16673" s="3">
        <f>VLOOKUP(C16673,Index[],3,FALSE)</f>
        <v>0</v>
      </c>
      <c r="F16673" s="3">
        <f>VLOOKUP(C16673,Index[],4,FALSE)</f>
        <v>0</v>
      </c>
      <c r="G16673" s="3">
        <f>VLOOKUP(C16673,Index[],5,FALSE)</f>
        <v>0</v>
      </c>
      <c r="I16673">
        <f>VLOOKUP(Table1[[#This Row],[trait_name]],Trait[],2,FALSE)</f>
        <v>15</v>
      </c>
      <c r="J16673" s="23" t="s">
        <v>31</v>
      </c>
      <c r="L16673" s="3"/>
      <c r="N16673" s="23"/>
      <c r="O16673"/>
    </row>
    <row r="16674" spans="1:15">
      <c r="A16674" s="66">
        <f>VLOOKUP(C16674,Index[],8,FALSE)</f>
        <v>43279</v>
      </c>
      <c r="B16674" s="25">
        <v>43279</v>
      </c>
      <c r="C16674" s="4" t="s">
        <v>1090</v>
      </c>
      <c r="D16674" s="3">
        <f>VLOOKUP(C16674,Index[],2,FALSE)</f>
        <v>153</v>
      </c>
      <c r="E16674" s="3">
        <f>VLOOKUP(C16674,Index[],3,FALSE)</f>
        <v>0</v>
      </c>
      <c r="F16674" s="3">
        <f>VLOOKUP(C16674,Index[],4,FALSE)</f>
        <v>0</v>
      </c>
      <c r="G16674" s="3">
        <f>VLOOKUP(C16674,Index[],5,FALSE)</f>
        <v>0</v>
      </c>
      <c r="I16674">
        <f>VLOOKUP(Table1[[#This Row],[trait_name]],Trait[],2,FALSE)</f>
        <v>16</v>
      </c>
      <c r="J16674" s="24" t="s">
        <v>32</v>
      </c>
      <c r="K16674" s="24"/>
      <c r="L16674" s="3"/>
      <c r="N16674" s="23"/>
      <c r="O16674"/>
    </row>
    <row r="16675" spans="1:15">
      <c r="A16675" s="66">
        <f>VLOOKUP(C16675,Index[],8,FALSE)</f>
        <v>43279</v>
      </c>
      <c r="B16675" s="5">
        <v>43279</v>
      </c>
      <c r="C16675" t="s">
        <v>1090</v>
      </c>
      <c r="D16675" s="3">
        <f>VLOOKUP(C16675,Index[],2,FALSE)</f>
        <v>153</v>
      </c>
      <c r="E16675" s="3">
        <f>VLOOKUP(C16675,Index[],3,FALSE)</f>
        <v>0</v>
      </c>
      <c r="F16675" s="3">
        <f>VLOOKUP(C16675,Index[],4,FALSE)</f>
        <v>0</v>
      </c>
      <c r="G16675" s="3">
        <f>VLOOKUP(C16675,Index[],5,FALSE)</f>
        <v>0</v>
      </c>
      <c r="H16675" t="s">
        <v>1070</v>
      </c>
      <c r="I16675">
        <f>VLOOKUP(Table1[[#This Row],[trait_name]],Trait[],2,FALSE)</f>
        <v>17</v>
      </c>
      <c r="J16675" s="23" t="s">
        <v>33</v>
      </c>
      <c r="L16675" s="3" t="s">
        <v>34</v>
      </c>
      <c r="N16675" s="23"/>
      <c r="O16675"/>
    </row>
    <row r="16676" spans="1:15">
      <c r="A16676" s="66">
        <f>VLOOKUP(C16676,Index[],8,FALSE)</f>
        <v>43279</v>
      </c>
      <c r="B16676" s="5">
        <v>43279</v>
      </c>
      <c r="C16676" t="s">
        <v>1090</v>
      </c>
      <c r="D16676" s="3">
        <f>VLOOKUP(C16676,Index[],2,FALSE)</f>
        <v>153</v>
      </c>
      <c r="E16676" s="3">
        <f>VLOOKUP(C16676,Index[],3,FALSE)</f>
        <v>0</v>
      </c>
      <c r="F16676" s="3">
        <f>VLOOKUP(C16676,Index[],4,FALSE)</f>
        <v>0</v>
      </c>
      <c r="G16676" s="3">
        <f>VLOOKUP(C16676,Index[],5,FALSE)</f>
        <v>0</v>
      </c>
      <c r="H16676" t="s">
        <v>1070</v>
      </c>
      <c r="I16676">
        <f>VLOOKUP(Table1[[#This Row],[trait_name]],Trait[],2,FALSE)</f>
        <v>17</v>
      </c>
      <c r="J16676" s="23" t="s">
        <v>33</v>
      </c>
      <c r="L16676" s="3" t="s">
        <v>35</v>
      </c>
      <c r="N16676" s="23"/>
      <c r="O16676"/>
    </row>
    <row r="16677" spans="1:15">
      <c r="A16677" s="66">
        <f>VLOOKUP(C16677,Index[],8,FALSE)</f>
        <v>43279</v>
      </c>
      <c r="B16677" s="5">
        <v>43279</v>
      </c>
      <c r="C16677" t="s">
        <v>1090</v>
      </c>
      <c r="D16677" s="3">
        <f>VLOOKUP(C16677,Index[],2,FALSE)</f>
        <v>153</v>
      </c>
      <c r="E16677" s="3">
        <f>VLOOKUP(C16677,Index[],3,FALSE)</f>
        <v>0</v>
      </c>
      <c r="F16677" s="3">
        <f>VLOOKUP(C16677,Index[],4,FALSE)</f>
        <v>0</v>
      </c>
      <c r="G16677" s="3">
        <f>VLOOKUP(C16677,Index[],5,FALSE)</f>
        <v>0</v>
      </c>
      <c r="H16677" t="s">
        <v>1070</v>
      </c>
      <c r="I16677">
        <f>VLOOKUP(Table1[[#This Row],[trait_name]],Trait[],2,FALSE)</f>
        <v>17</v>
      </c>
      <c r="J16677" s="23" t="s">
        <v>33</v>
      </c>
      <c r="L16677" s="3" t="s">
        <v>36</v>
      </c>
      <c r="N16677" s="23"/>
      <c r="O16677"/>
    </row>
    <row r="16678" spans="1:15">
      <c r="A16678" s="66">
        <f>VLOOKUP(C16678,Index[],8,FALSE)</f>
        <v>43279</v>
      </c>
      <c r="B16678" s="25">
        <v>43279</v>
      </c>
      <c r="C16678" s="4" t="s">
        <v>1090</v>
      </c>
      <c r="D16678" s="3">
        <f>VLOOKUP(C16678,Index[],2,FALSE)</f>
        <v>153</v>
      </c>
      <c r="E16678" s="3">
        <f>VLOOKUP(C16678,Index[],3,FALSE)</f>
        <v>0</v>
      </c>
      <c r="F16678" s="3">
        <f>VLOOKUP(C16678,Index[],4,FALSE)</f>
        <v>0</v>
      </c>
      <c r="G16678" s="3">
        <f>VLOOKUP(C16678,Index[],5,FALSE)</f>
        <v>0</v>
      </c>
      <c r="I16678">
        <f>VLOOKUP(Table1[[#This Row],[trait_name]],Trait[],2,FALSE)</f>
        <v>18</v>
      </c>
      <c r="J16678" s="23" t="s">
        <v>37</v>
      </c>
      <c r="L16678" s="3"/>
      <c r="N16678" s="23"/>
      <c r="O16678"/>
    </row>
    <row r="16679" spans="1:15">
      <c r="A16679" s="66">
        <f>VLOOKUP(C16679,Index[],8,FALSE)</f>
        <v>43279</v>
      </c>
      <c r="B16679" s="5">
        <v>43279</v>
      </c>
      <c r="C16679" t="s">
        <v>1090</v>
      </c>
      <c r="D16679" s="3">
        <f>VLOOKUP(C16679,Index[],2,FALSE)</f>
        <v>153</v>
      </c>
      <c r="E16679" s="3">
        <f>VLOOKUP(C16679,Index[],3,FALSE)</f>
        <v>0</v>
      </c>
      <c r="F16679" s="3">
        <f>VLOOKUP(C16679,Index[],4,FALSE)</f>
        <v>0</v>
      </c>
      <c r="G16679" s="3">
        <f>VLOOKUP(C16679,Index[],5,FALSE)</f>
        <v>0</v>
      </c>
      <c r="H16679" t="s">
        <v>328</v>
      </c>
      <c r="I16679">
        <f>VLOOKUP(Table1[[#This Row],[trait_name]],Trait[],2,FALSE)</f>
        <v>19</v>
      </c>
      <c r="J16679" s="23" t="s">
        <v>38</v>
      </c>
      <c r="L16679" s="3" t="s">
        <v>156</v>
      </c>
      <c r="N16679" s="23"/>
      <c r="O16679"/>
    </row>
    <row r="16680" spans="1:15">
      <c r="A16680" s="66">
        <f>VLOOKUP(C16680,Index[],8,FALSE)</f>
        <v>43279</v>
      </c>
      <c r="B16680" s="5">
        <v>43279</v>
      </c>
      <c r="C16680" t="s">
        <v>1090</v>
      </c>
      <c r="D16680" s="3">
        <f>VLOOKUP(C16680,Index[],2,FALSE)</f>
        <v>153</v>
      </c>
      <c r="E16680" s="3">
        <f>VLOOKUP(C16680,Index[],3,FALSE)</f>
        <v>0</v>
      </c>
      <c r="F16680" s="3">
        <f>VLOOKUP(C16680,Index[],4,FALSE)</f>
        <v>0</v>
      </c>
      <c r="G16680" s="3">
        <f>VLOOKUP(C16680,Index[],5,FALSE)</f>
        <v>0</v>
      </c>
      <c r="H16680" t="s">
        <v>328</v>
      </c>
      <c r="I16680">
        <f>VLOOKUP(Table1[[#This Row],[trait_name]],Trait[],2,FALSE)</f>
        <v>19</v>
      </c>
      <c r="J16680" s="23" t="s">
        <v>38</v>
      </c>
      <c r="L16680" s="3" t="s">
        <v>156</v>
      </c>
      <c r="N16680" s="23"/>
      <c r="O16680"/>
    </row>
    <row r="16681" spans="1:15">
      <c r="A16681" s="66">
        <f>VLOOKUP(C16681,Index[],8,FALSE)</f>
        <v>43279</v>
      </c>
      <c r="B16681" s="5">
        <v>43311</v>
      </c>
      <c r="C16681" t="s">
        <v>1090</v>
      </c>
      <c r="D16681" s="3">
        <f>VLOOKUP(C16681,Index[],2,FALSE)</f>
        <v>153</v>
      </c>
      <c r="E16681" s="3">
        <f>VLOOKUP(C16681,Index[],3,FALSE)</f>
        <v>0</v>
      </c>
      <c r="F16681" s="3">
        <f>VLOOKUP(C16681,Index[],4,FALSE)</f>
        <v>0</v>
      </c>
      <c r="G16681" s="3">
        <f>VLOOKUP(C16681,Index[],5,FALSE)</f>
        <v>0</v>
      </c>
      <c r="I16681">
        <f>VLOOKUP(Table1[[#This Row],[trait_name]],Trait[],2,FALSE)</f>
        <v>20</v>
      </c>
      <c r="J16681" s="23" t="s">
        <v>41</v>
      </c>
      <c r="L16681" s="3"/>
      <c r="M16681" s="3"/>
      <c r="N16681" s="23"/>
      <c r="O16681"/>
    </row>
    <row r="16682" spans="1:15">
      <c r="A16682" s="66">
        <f>VLOOKUP(C16682,Index[],8,FALSE)</f>
        <v>43279</v>
      </c>
      <c r="B16682" s="25">
        <v>43279</v>
      </c>
      <c r="C16682" s="4" t="s">
        <v>1090</v>
      </c>
      <c r="D16682" s="3">
        <f>VLOOKUP(C16682,Index[],2,FALSE)</f>
        <v>153</v>
      </c>
      <c r="E16682" s="3">
        <f>VLOOKUP(C16682,Index[],3,FALSE)</f>
        <v>0</v>
      </c>
      <c r="F16682" s="3">
        <f>VLOOKUP(C16682,Index[],4,FALSE)</f>
        <v>0</v>
      </c>
      <c r="G16682" s="3">
        <f>VLOOKUP(C16682,Index[],5,FALSE)</f>
        <v>0</v>
      </c>
      <c r="I16682">
        <f>VLOOKUP(Table1[[#This Row],[trait_name]],Trait[],2,FALSE)</f>
        <v>21</v>
      </c>
      <c r="J16682" s="23" t="s">
        <v>43</v>
      </c>
      <c r="L16682" s="3"/>
      <c r="N16682" s="23"/>
      <c r="O16682"/>
    </row>
    <row r="16683" spans="1:15">
      <c r="A16683" s="66">
        <f>VLOOKUP(C16683,Index[],8,FALSE)</f>
        <v>43279</v>
      </c>
      <c r="B16683" s="5">
        <v>43279</v>
      </c>
      <c r="C16683" t="s">
        <v>1090</v>
      </c>
      <c r="D16683" s="3">
        <f>VLOOKUP(C16683,Index[],2,FALSE)</f>
        <v>153</v>
      </c>
      <c r="E16683" s="3">
        <f>VLOOKUP(C16683,Index[],3,FALSE)</f>
        <v>0</v>
      </c>
      <c r="F16683" s="3">
        <f>VLOOKUP(C16683,Index[],4,FALSE)</f>
        <v>0</v>
      </c>
      <c r="G16683" s="3">
        <f>VLOOKUP(C16683,Index[],5,FALSE)</f>
        <v>0</v>
      </c>
      <c r="I16683">
        <f>VLOOKUP(Table1[[#This Row],[trait_name]],Trait[],2,FALSE)</f>
        <v>22</v>
      </c>
      <c r="J16683" s="23" t="s">
        <v>47</v>
      </c>
      <c r="L16683" s="3"/>
      <c r="N16683" s="23"/>
      <c r="O16683"/>
    </row>
    <row r="16684" spans="1:15">
      <c r="A16684" s="66">
        <f>VLOOKUP(C16684,Index[],8,FALSE)</f>
        <v>43279</v>
      </c>
      <c r="B16684" s="5"/>
      <c r="C16684" t="s">
        <v>1090</v>
      </c>
      <c r="D16684" s="3">
        <f>VLOOKUP(C16684,Index[],2,FALSE)</f>
        <v>153</v>
      </c>
      <c r="E16684" s="3">
        <f>VLOOKUP(C16684,Index[],3,FALSE)</f>
        <v>0</v>
      </c>
      <c r="F16684" s="3">
        <f>VLOOKUP(C16684,Index[],4,FALSE)</f>
        <v>0</v>
      </c>
      <c r="G16684" s="3">
        <f>VLOOKUP(C16684,Index[],5,FALSE)</f>
        <v>0</v>
      </c>
      <c r="I16684">
        <f>VLOOKUP(Table1[[#This Row],[trait_name]],Trait[],2,FALSE)</f>
        <v>23</v>
      </c>
      <c r="J16684" s="23" t="s">
        <v>49</v>
      </c>
      <c r="L16684" s="3"/>
      <c r="N16684" s="23"/>
      <c r="O16684"/>
    </row>
    <row r="16685" spans="1:15">
      <c r="A16685" s="66">
        <f>VLOOKUP(C16685,Index[],8,FALSE)</f>
        <v>43279</v>
      </c>
      <c r="B16685" s="25"/>
      <c r="C16685" s="4" t="s">
        <v>1090</v>
      </c>
      <c r="D16685" s="3">
        <f>VLOOKUP(C16685,Index[],2,FALSE)</f>
        <v>153</v>
      </c>
      <c r="E16685" s="3">
        <f>VLOOKUP(C16685,Index[],3,FALSE)</f>
        <v>0</v>
      </c>
      <c r="F16685" s="3">
        <f>VLOOKUP(C16685,Index[],4,FALSE)</f>
        <v>0</v>
      </c>
      <c r="G16685" s="3">
        <f>VLOOKUP(C16685,Index[],5,FALSE)</f>
        <v>0</v>
      </c>
      <c r="I16685">
        <f>VLOOKUP(Table1[[#This Row],[trait_name]],Trait[],2,FALSE)</f>
        <v>24</v>
      </c>
      <c r="J16685" s="23" t="s">
        <v>53</v>
      </c>
      <c r="L16685" s="3"/>
      <c r="N16685" s="23"/>
      <c r="O16685"/>
    </row>
    <row r="16686" spans="1:15">
      <c r="A16686" s="66">
        <f>VLOOKUP(C16686,Index[],8,FALSE)</f>
        <v>43279</v>
      </c>
      <c r="B16686" s="25"/>
      <c r="C16686" s="4" t="s">
        <v>1090</v>
      </c>
      <c r="D16686" s="3">
        <f>VLOOKUP(C16686,Index[],2,FALSE)</f>
        <v>153</v>
      </c>
      <c r="E16686" s="3">
        <f>VLOOKUP(C16686,Index[],3,FALSE)</f>
        <v>0</v>
      </c>
      <c r="F16686" s="3">
        <f>VLOOKUP(C16686,Index[],4,FALSE)</f>
        <v>0</v>
      </c>
      <c r="G16686" s="3">
        <f>VLOOKUP(C16686,Index[],5,FALSE)</f>
        <v>0</v>
      </c>
      <c r="I16686">
        <f>VLOOKUP(Table1[[#This Row],[trait_name]],Trait[],2,FALSE)</f>
        <v>25</v>
      </c>
      <c r="J16686" s="23" t="s">
        <v>57</v>
      </c>
      <c r="L16686" s="3"/>
      <c r="N16686" s="23"/>
      <c r="O16686"/>
    </row>
    <row r="16687" spans="1:15">
      <c r="A16687" s="66">
        <f>VLOOKUP(C16687,Index[],8,FALSE)</f>
        <v>43279</v>
      </c>
      <c r="B16687" s="5">
        <v>43279</v>
      </c>
      <c r="C16687" t="s">
        <v>1090</v>
      </c>
      <c r="D16687" s="3">
        <f>VLOOKUP(C16687,Index[],2,FALSE)</f>
        <v>153</v>
      </c>
      <c r="E16687" s="3">
        <f>VLOOKUP(C16687,Index[],3,FALSE)</f>
        <v>0</v>
      </c>
      <c r="F16687" s="3">
        <f>VLOOKUP(C16687,Index[],4,FALSE)</f>
        <v>0</v>
      </c>
      <c r="G16687" s="3">
        <f>VLOOKUP(C16687,Index[],5,FALSE)</f>
        <v>0</v>
      </c>
      <c r="H16687" t="s">
        <v>328</v>
      </c>
      <c r="I16687">
        <f>VLOOKUP(Table1[[#This Row],[trait_name]],Trait[],2,FALSE)</f>
        <v>26</v>
      </c>
      <c r="J16687" s="23" t="s">
        <v>58</v>
      </c>
      <c r="L16687" s="3" t="s">
        <v>433</v>
      </c>
      <c r="N16687" s="23"/>
      <c r="O16687"/>
    </row>
    <row r="16688" spans="1:15">
      <c r="A16688" s="66">
        <f>VLOOKUP(C16688,Index[],8,FALSE)</f>
        <v>43279</v>
      </c>
      <c r="B16688" s="5">
        <v>43279</v>
      </c>
      <c r="C16688" t="s">
        <v>1090</v>
      </c>
      <c r="D16688" s="3">
        <f>VLOOKUP(C16688,Index[],2,FALSE)</f>
        <v>153</v>
      </c>
      <c r="E16688" s="3">
        <f>VLOOKUP(C16688,Index[],3,FALSE)</f>
        <v>0</v>
      </c>
      <c r="F16688" s="3">
        <f>VLOOKUP(C16688,Index[],4,FALSE)</f>
        <v>0</v>
      </c>
      <c r="G16688" s="3">
        <f>VLOOKUP(C16688,Index[],5,FALSE)</f>
        <v>0</v>
      </c>
      <c r="H16688" t="s">
        <v>165</v>
      </c>
      <c r="I16688">
        <f>VLOOKUP(Table1[[#This Row],[trait_name]],Trait[],2,FALSE)</f>
        <v>26</v>
      </c>
      <c r="J16688" s="23" t="s">
        <v>58</v>
      </c>
      <c r="L16688" s="3" t="s">
        <v>59</v>
      </c>
      <c r="N16688" s="23"/>
      <c r="O16688"/>
    </row>
    <row r="16689" spans="1:15">
      <c r="A16689" s="66">
        <f>VLOOKUP(C16689,Index[],8,FALSE)</f>
        <v>43279</v>
      </c>
      <c r="B16689" s="5">
        <v>43279</v>
      </c>
      <c r="C16689" t="s">
        <v>1090</v>
      </c>
      <c r="D16689" s="3">
        <f>VLOOKUP(C16689,Index[],2,FALSE)</f>
        <v>153</v>
      </c>
      <c r="E16689" s="3">
        <f>VLOOKUP(C16689,Index[],3,FALSE)</f>
        <v>0</v>
      </c>
      <c r="F16689" s="3">
        <f>VLOOKUP(C16689,Index[],4,FALSE)</f>
        <v>0</v>
      </c>
      <c r="G16689" s="3">
        <f>VLOOKUP(C16689,Index[],5,FALSE)</f>
        <v>0</v>
      </c>
      <c r="H16689" t="s">
        <v>328</v>
      </c>
      <c r="I16689">
        <f>VLOOKUP(Table1[[#This Row],[trait_name]],Trait[],2,FALSE)</f>
        <v>26</v>
      </c>
      <c r="J16689" s="23" t="s">
        <v>58</v>
      </c>
      <c r="L16689" s="3" t="s">
        <v>60</v>
      </c>
      <c r="N16689" s="23"/>
      <c r="O16689"/>
    </row>
    <row r="16690" spans="1:15">
      <c r="A16690" s="66">
        <f>VLOOKUP(C16690,Index[],8,FALSE)</f>
        <v>43279</v>
      </c>
      <c r="B16690" s="5">
        <v>43311</v>
      </c>
      <c r="C16690" t="s">
        <v>1090</v>
      </c>
      <c r="D16690" s="3">
        <f>VLOOKUP(C16690,Index[],2,FALSE)</f>
        <v>153</v>
      </c>
      <c r="E16690" s="3">
        <f>VLOOKUP(C16690,Index[],3,FALSE)</f>
        <v>0</v>
      </c>
      <c r="F16690" s="3">
        <f>VLOOKUP(C16690,Index[],4,FALSE)</f>
        <v>0</v>
      </c>
      <c r="G16690" s="3">
        <f>VLOOKUP(C16690,Index[],5,FALSE)</f>
        <v>0</v>
      </c>
      <c r="I16690">
        <f>VLOOKUP(Table1[[#This Row],[trait_name]],Trait[],2,FALSE)</f>
        <v>27</v>
      </c>
      <c r="J16690" s="23" t="s">
        <v>61</v>
      </c>
      <c r="L16690" s="3"/>
      <c r="M16690" s="3"/>
      <c r="N16690" s="23"/>
      <c r="O16690"/>
    </row>
    <row r="16691" spans="1:15">
      <c r="A16691" s="66">
        <f>VLOOKUP(C16691,Index[],8,FALSE)</f>
        <v>43279</v>
      </c>
      <c r="B16691" s="5">
        <v>43311</v>
      </c>
      <c r="C16691" t="s">
        <v>1090</v>
      </c>
      <c r="D16691" s="3">
        <f>VLOOKUP(C16691,Index[],2,FALSE)</f>
        <v>153</v>
      </c>
      <c r="E16691" s="3">
        <f>VLOOKUP(C16691,Index[],3,FALSE)</f>
        <v>0</v>
      </c>
      <c r="F16691" s="3">
        <f>VLOOKUP(C16691,Index[],4,FALSE)</f>
        <v>0</v>
      </c>
      <c r="G16691" s="3">
        <f>VLOOKUP(C16691,Index[],5,FALSE)</f>
        <v>0</v>
      </c>
      <c r="I16691">
        <f>VLOOKUP(Table1[[#This Row],[trait_name]],Trait[],2,FALSE)</f>
        <v>28</v>
      </c>
      <c r="J16691" s="23" t="s">
        <v>62</v>
      </c>
      <c r="L16691" s="3"/>
      <c r="M16691" s="3"/>
      <c r="N16691" s="23"/>
      <c r="O16691"/>
    </row>
    <row r="16692" spans="1:15">
      <c r="A16692" s="66">
        <f>VLOOKUP(C16692,Index[],8,FALSE)</f>
        <v>43279</v>
      </c>
      <c r="B16692" s="5">
        <v>43279</v>
      </c>
      <c r="C16692" t="s">
        <v>1090</v>
      </c>
      <c r="D16692" s="3">
        <f>VLOOKUP(C16692,Index[],2,FALSE)</f>
        <v>153</v>
      </c>
      <c r="E16692" s="3">
        <f>VLOOKUP(C16692,Index[],3,FALSE)</f>
        <v>0</v>
      </c>
      <c r="F16692" s="3">
        <f>VLOOKUP(C16692,Index[],4,FALSE)</f>
        <v>0</v>
      </c>
      <c r="G16692" s="3">
        <f>VLOOKUP(C16692,Index[],5,FALSE)</f>
        <v>0</v>
      </c>
      <c r="H16692" t="s">
        <v>328</v>
      </c>
      <c r="I16692">
        <f>VLOOKUP(Table1[[#This Row],[trait_name]],Trait[],2,FALSE)</f>
        <v>29</v>
      </c>
      <c r="J16692" s="23" t="s">
        <v>63</v>
      </c>
      <c r="L16692" s="3">
        <v>7</v>
      </c>
      <c r="N16692" s="23"/>
      <c r="O16692"/>
    </row>
    <row r="16693" spans="1:15">
      <c r="A16693" s="66">
        <f>VLOOKUP(C16693,Index[],8,FALSE)</f>
        <v>43279</v>
      </c>
      <c r="B16693" s="5">
        <v>43279</v>
      </c>
      <c r="C16693" t="s">
        <v>1090</v>
      </c>
      <c r="D16693" s="3">
        <f>VLOOKUP(C16693,Index[],2,FALSE)</f>
        <v>153</v>
      </c>
      <c r="E16693" s="3">
        <f>VLOOKUP(C16693,Index[],3,FALSE)</f>
        <v>0</v>
      </c>
      <c r="F16693" s="3">
        <f>VLOOKUP(C16693,Index[],4,FALSE)</f>
        <v>0</v>
      </c>
      <c r="G16693" s="3">
        <f>VLOOKUP(C16693,Index[],5,FALSE)</f>
        <v>0</v>
      </c>
      <c r="I16693">
        <f>VLOOKUP(Table1[[#This Row],[trait_name]],Trait[],2,FALSE)</f>
        <v>29</v>
      </c>
      <c r="J16693" s="23" t="s">
        <v>63</v>
      </c>
      <c r="L16693" s="3"/>
      <c r="N16693" s="23"/>
      <c r="O16693"/>
    </row>
    <row r="16694" spans="1:15">
      <c r="A16694" s="66">
        <f>VLOOKUP(C16694,Index[],8,FALSE)</f>
        <v>43279</v>
      </c>
      <c r="B16694" s="5">
        <v>43279</v>
      </c>
      <c r="C16694" t="s">
        <v>1090</v>
      </c>
      <c r="D16694" s="3">
        <f>VLOOKUP(C16694,Index[],2,FALSE)</f>
        <v>153</v>
      </c>
      <c r="E16694" s="3">
        <f>VLOOKUP(C16694,Index[],3,FALSE)</f>
        <v>0</v>
      </c>
      <c r="F16694" s="3">
        <f>VLOOKUP(C16694,Index[],4,FALSE)</f>
        <v>0</v>
      </c>
      <c r="G16694" s="3">
        <f>VLOOKUP(C16694,Index[],5,FALSE)</f>
        <v>0</v>
      </c>
      <c r="I16694">
        <f>VLOOKUP(Table1[[#This Row],[trait_name]],Trait[],2,FALSE)</f>
        <v>30</v>
      </c>
      <c r="J16694" s="23" t="s">
        <v>64</v>
      </c>
      <c r="L16694" s="3"/>
      <c r="N16694" s="23"/>
      <c r="O16694"/>
    </row>
    <row r="16695" spans="1:15">
      <c r="A16695" s="66">
        <f>VLOOKUP(C16695,Index[],8,FALSE)</f>
        <v>43279</v>
      </c>
      <c r="B16695" s="5">
        <v>43279</v>
      </c>
      <c r="C16695" t="s">
        <v>1090</v>
      </c>
      <c r="D16695" s="3">
        <f>VLOOKUP(C16695,Index[],2,FALSE)</f>
        <v>153</v>
      </c>
      <c r="E16695" s="3">
        <f>VLOOKUP(C16695,Index[],3,FALSE)</f>
        <v>0</v>
      </c>
      <c r="F16695" s="3">
        <f>VLOOKUP(C16695,Index[],4,FALSE)</f>
        <v>0</v>
      </c>
      <c r="G16695" s="3">
        <f>VLOOKUP(C16695,Index[],5,FALSE)</f>
        <v>0</v>
      </c>
      <c r="H16695" t="s">
        <v>328</v>
      </c>
      <c r="I16695">
        <f>VLOOKUP(Table1[[#This Row],[trait_name]],Trait[],2,FALSE)</f>
        <v>31</v>
      </c>
      <c r="J16695" s="23" t="s">
        <v>65</v>
      </c>
      <c r="L16695" s="3">
        <v>5</v>
      </c>
      <c r="N16695" s="23"/>
      <c r="O16695"/>
    </row>
    <row r="16696" spans="1:15">
      <c r="A16696" s="66">
        <f>VLOOKUP(C16696,Index[],8,FALSE)</f>
        <v>43279</v>
      </c>
      <c r="B16696" s="5">
        <v>43279</v>
      </c>
      <c r="C16696" t="s">
        <v>1090</v>
      </c>
      <c r="D16696" s="3">
        <f>VLOOKUP(C16696,Index[],2,FALSE)</f>
        <v>153</v>
      </c>
      <c r="E16696" s="3">
        <f>VLOOKUP(C16696,Index[],3,FALSE)</f>
        <v>0</v>
      </c>
      <c r="F16696" s="3">
        <f>VLOOKUP(C16696,Index[],4,FALSE)</f>
        <v>0</v>
      </c>
      <c r="G16696" s="3">
        <f>VLOOKUP(C16696,Index[],5,FALSE)</f>
        <v>0</v>
      </c>
      <c r="I16696">
        <f>VLOOKUP(Table1[[#This Row],[trait_name]],Trait[],2,FALSE)</f>
        <v>31</v>
      </c>
      <c r="J16696" s="23" t="s">
        <v>65</v>
      </c>
      <c r="L16696" s="3"/>
      <c r="N16696" s="23"/>
      <c r="O16696"/>
    </row>
    <row r="16697" spans="1:15">
      <c r="A16697" s="66">
        <f>VLOOKUP(C16697,Index[],8,FALSE)</f>
        <v>43279</v>
      </c>
      <c r="B16697" s="5">
        <v>43279</v>
      </c>
      <c r="C16697" t="s">
        <v>1090</v>
      </c>
      <c r="D16697" s="3">
        <f>VLOOKUP(C16697,Index[],2,FALSE)</f>
        <v>153</v>
      </c>
      <c r="E16697" s="3">
        <f>VLOOKUP(C16697,Index[],3,FALSE)</f>
        <v>0</v>
      </c>
      <c r="F16697" s="3">
        <f>VLOOKUP(C16697,Index[],4,FALSE)</f>
        <v>0</v>
      </c>
      <c r="G16697" s="3">
        <f>VLOOKUP(C16697,Index[],5,FALSE)</f>
        <v>0</v>
      </c>
      <c r="H16697" t="s">
        <v>328</v>
      </c>
      <c r="I16697">
        <f>VLOOKUP(Table1[[#This Row],[trait_name]],Trait[],2,FALSE)</f>
        <v>32</v>
      </c>
      <c r="J16697" s="23" t="s">
        <v>66</v>
      </c>
      <c r="L16697" s="3">
        <v>5</v>
      </c>
      <c r="N16697" s="23"/>
      <c r="O16697"/>
    </row>
    <row r="16698" spans="1:15">
      <c r="A16698" s="66">
        <f>VLOOKUP(C16698,Index[],8,FALSE)</f>
        <v>43279</v>
      </c>
      <c r="B16698" s="5">
        <v>43279</v>
      </c>
      <c r="C16698" t="s">
        <v>1090</v>
      </c>
      <c r="D16698" s="3">
        <f>VLOOKUP(C16698,Index[],2,FALSE)</f>
        <v>153</v>
      </c>
      <c r="E16698" s="3">
        <f>VLOOKUP(C16698,Index[],3,FALSE)</f>
        <v>0</v>
      </c>
      <c r="F16698" s="3">
        <f>VLOOKUP(C16698,Index[],4,FALSE)</f>
        <v>0</v>
      </c>
      <c r="G16698" s="3">
        <f>VLOOKUP(C16698,Index[],5,FALSE)</f>
        <v>0</v>
      </c>
      <c r="I16698">
        <f>VLOOKUP(Table1[[#This Row],[trait_name]],Trait[],2,FALSE)</f>
        <v>33</v>
      </c>
      <c r="J16698" s="23" t="s">
        <v>67</v>
      </c>
      <c r="L16698" s="3"/>
      <c r="N16698" s="23"/>
      <c r="O16698"/>
    </row>
    <row r="16699" spans="1:15">
      <c r="A16699" s="66">
        <f>VLOOKUP(C16699,Index[],8,FALSE)</f>
        <v>43279</v>
      </c>
      <c r="B16699" s="5">
        <v>43279</v>
      </c>
      <c r="C16699" t="s">
        <v>1090</v>
      </c>
      <c r="D16699" s="3">
        <f>VLOOKUP(C16699,Index[],2,FALSE)</f>
        <v>153</v>
      </c>
      <c r="E16699" s="3">
        <f>VLOOKUP(C16699,Index[],3,FALSE)</f>
        <v>0</v>
      </c>
      <c r="F16699" s="3">
        <f>VLOOKUP(C16699,Index[],4,FALSE)</f>
        <v>0</v>
      </c>
      <c r="G16699" s="3">
        <f>VLOOKUP(C16699,Index[],5,FALSE)</f>
        <v>0</v>
      </c>
      <c r="H16699" t="s">
        <v>328</v>
      </c>
      <c r="I16699">
        <f>VLOOKUP(Table1[[#This Row],[trait_name]],Trait[],2,FALSE)</f>
        <v>34</v>
      </c>
      <c r="J16699" s="23" t="s">
        <v>68</v>
      </c>
      <c r="L16699" s="3">
        <v>3</v>
      </c>
      <c r="N16699" s="23"/>
      <c r="O16699"/>
    </row>
    <row r="16700" spans="1:15">
      <c r="A16700" s="66">
        <f>VLOOKUP(C16700,Index[],8,FALSE)</f>
        <v>43279</v>
      </c>
      <c r="B16700" s="5">
        <v>43279</v>
      </c>
      <c r="C16700" t="s">
        <v>1090</v>
      </c>
      <c r="D16700" s="3">
        <f>VLOOKUP(C16700,Index[],2,FALSE)</f>
        <v>153</v>
      </c>
      <c r="E16700" s="3">
        <f>VLOOKUP(C16700,Index[],3,FALSE)</f>
        <v>0</v>
      </c>
      <c r="F16700" s="3">
        <f>VLOOKUP(C16700,Index[],4,FALSE)</f>
        <v>0</v>
      </c>
      <c r="G16700" s="3">
        <f>VLOOKUP(C16700,Index[],5,FALSE)</f>
        <v>0</v>
      </c>
      <c r="I16700">
        <f>VLOOKUP(Table1[[#This Row],[trait_name]],Trait[],2,FALSE)</f>
        <v>35</v>
      </c>
      <c r="J16700" s="23" t="s">
        <v>166</v>
      </c>
      <c r="L16700" s="3"/>
      <c r="N16700" s="24"/>
      <c r="O16700"/>
    </row>
    <row r="16701" spans="1:15">
      <c r="A16701" s="66">
        <f>VLOOKUP(C16701,Index[],8,FALSE)</f>
        <v>43279</v>
      </c>
      <c r="B16701" s="5">
        <v>43279</v>
      </c>
      <c r="C16701" t="s">
        <v>1090</v>
      </c>
      <c r="D16701" s="3">
        <f>VLOOKUP(C16701,Index[],2,FALSE)</f>
        <v>153</v>
      </c>
      <c r="E16701" s="3">
        <f>VLOOKUP(C16701,Index[],3,FALSE)</f>
        <v>0</v>
      </c>
      <c r="F16701" s="3">
        <f>VLOOKUP(C16701,Index[],4,FALSE)</f>
        <v>0</v>
      </c>
      <c r="G16701" s="3">
        <f>VLOOKUP(C16701,Index[],5,FALSE)</f>
        <v>0</v>
      </c>
      <c r="I16701">
        <f>VLOOKUP(Table1[[#This Row],[trait_name]],Trait[],2,FALSE)</f>
        <v>35</v>
      </c>
      <c r="J16701" s="23" t="s">
        <v>166</v>
      </c>
      <c r="L16701" s="3"/>
      <c r="N16701" s="23"/>
      <c r="O16701"/>
    </row>
    <row r="16702" spans="1:15">
      <c r="A16702" s="66">
        <f>VLOOKUP(C16702,Index[],8,FALSE)</f>
        <v>43279</v>
      </c>
      <c r="B16702" s="5">
        <v>43279</v>
      </c>
      <c r="C16702" t="s">
        <v>1090</v>
      </c>
      <c r="D16702" s="3">
        <f>VLOOKUP(C16702,Index[],2,FALSE)</f>
        <v>153</v>
      </c>
      <c r="E16702" s="3">
        <f>VLOOKUP(C16702,Index[],3,FALSE)</f>
        <v>0</v>
      </c>
      <c r="F16702" s="3">
        <f>VLOOKUP(C16702,Index[],4,FALSE)</f>
        <v>0</v>
      </c>
      <c r="G16702" s="3">
        <f>VLOOKUP(C16702,Index[],5,FALSE)</f>
        <v>0</v>
      </c>
      <c r="H16702" t="s">
        <v>328</v>
      </c>
      <c r="I16702">
        <f>VLOOKUP(Table1[[#This Row],[trait_name]],Trait[],2,FALSE)</f>
        <v>36</v>
      </c>
      <c r="J16702" s="23" t="s">
        <v>69</v>
      </c>
      <c r="L16702" s="3" t="s">
        <v>169</v>
      </c>
      <c r="N16702" s="23"/>
      <c r="O16702"/>
    </row>
    <row r="16703" spans="1:15">
      <c r="A16703" s="66">
        <f>VLOOKUP(C16703,Index[],8,FALSE)</f>
        <v>43279</v>
      </c>
      <c r="B16703" s="5">
        <v>43279</v>
      </c>
      <c r="C16703" t="s">
        <v>1090</v>
      </c>
      <c r="D16703" s="3">
        <f>VLOOKUP(C16703,Index[],2,FALSE)</f>
        <v>153</v>
      </c>
      <c r="E16703" s="3">
        <f>VLOOKUP(C16703,Index[],3,FALSE)</f>
        <v>0</v>
      </c>
      <c r="F16703" s="3">
        <f>VLOOKUP(C16703,Index[],4,FALSE)</f>
        <v>0</v>
      </c>
      <c r="G16703" s="3">
        <f>VLOOKUP(C16703,Index[],5,FALSE)</f>
        <v>0</v>
      </c>
      <c r="H16703" t="s">
        <v>328</v>
      </c>
      <c r="I16703">
        <f>VLOOKUP(Table1[[#This Row],[trait_name]],Trait[],2,FALSE)</f>
        <v>36</v>
      </c>
      <c r="J16703" s="23" t="s">
        <v>69</v>
      </c>
      <c r="L16703" s="3" t="s">
        <v>163</v>
      </c>
      <c r="N16703" s="23"/>
      <c r="O16703"/>
    </row>
    <row r="16704" spans="1:15">
      <c r="A16704" s="66">
        <f>VLOOKUP(C16704,Index[],8,FALSE)</f>
        <v>43279</v>
      </c>
      <c r="B16704" s="5">
        <v>43279</v>
      </c>
      <c r="C16704" t="s">
        <v>1090</v>
      </c>
      <c r="D16704" s="3">
        <f>VLOOKUP(C16704,Index[],2,FALSE)</f>
        <v>153</v>
      </c>
      <c r="E16704" s="3">
        <f>VLOOKUP(C16704,Index[],3,FALSE)</f>
        <v>0</v>
      </c>
      <c r="F16704" s="3">
        <f>VLOOKUP(C16704,Index[],4,FALSE)</f>
        <v>0</v>
      </c>
      <c r="G16704" s="3">
        <f>VLOOKUP(C16704,Index[],5,FALSE)</f>
        <v>0</v>
      </c>
      <c r="H16704" t="s">
        <v>165</v>
      </c>
      <c r="I16704">
        <f>VLOOKUP(Table1[[#This Row],[trait_name]],Trait[],2,FALSE)</f>
        <v>37</v>
      </c>
      <c r="J16704" s="23" t="s">
        <v>170</v>
      </c>
      <c r="L16704" s="3" t="s">
        <v>55</v>
      </c>
      <c r="N16704" s="23"/>
      <c r="O16704"/>
    </row>
    <row r="16705" spans="1:15">
      <c r="A16705" s="66">
        <f>VLOOKUP(C16705,Index[],8,FALSE)</f>
        <v>43279</v>
      </c>
      <c r="B16705" s="5"/>
      <c r="C16705" t="s">
        <v>1090</v>
      </c>
      <c r="D16705" s="3">
        <f>VLOOKUP(C16705,Index[],2,FALSE)</f>
        <v>153</v>
      </c>
      <c r="E16705" s="3">
        <f>VLOOKUP(C16705,Index[],3,FALSE)</f>
        <v>0</v>
      </c>
      <c r="F16705" s="3">
        <f>VLOOKUP(C16705,Index[],4,FALSE)</f>
        <v>0</v>
      </c>
      <c r="G16705" s="3">
        <f>VLOOKUP(C16705,Index[],5,FALSE)</f>
        <v>0</v>
      </c>
      <c r="I16705">
        <f>VLOOKUP(Table1[[#This Row],[trait_name]],Trait[],2,FALSE)</f>
        <v>38</v>
      </c>
      <c r="J16705" s="23" t="s">
        <v>72</v>
      </c>
      <c r="L16705" s="3"/>
      <c r="N16705" s="23"/>
      <c r="O16705"/>
    </row>
    <row r="16706" spans="1:15">
      <c r="A16706" s="66">
        <f>VLOOKUP(C16706,Index[],8,FALSE)</f>
        <v>43279</v>
      </c>
      <c r="B16706" s="5">
        <v>43311</v>
      </c>
      <c r="C16706" t="s">
        <v>1090</v>
      </c>
      <c r="D16706" s="3">
        <f>VLOOKUP(C16706,Index[],2,FALSE)</f>
        <v>153</v>
      </c>
      <c r="E16706" s="3">
        <f>VLOOKUP(C16706,Index[],3,FALSE)</f>
        <v>0</v>
      </c>
      <c r="F16706" s="3">
        <f>VLOOKUP(C16706,Index[],4,FALSE)</f>
        <v>0</v>
      </c>
      <c r="G16706" s="3">
        <f>VLOOKUP(C16706,Index[],5,FALSE)</f>
        <v>0</v>
      </c>
      <c r="I16706">
        <f>VLOOKUP(Table1[[#This Row],[trait_name]],Trait[],2,FALSE)</f>
        <v>39</v>
      </c>
      <c r="J16706" s="23" t="s">
        <v>74</v>
      </c>
      <c r="L16706" s="3"/>
      <c r="M16706" s="3"/>
      <c r="N16706" s="23"/>
      <c r="O16706"/>
    </row>
    <row r="16707" spans="1:15">
      <c r="A16707" s="66">
        <f>VLOOKUP(C16707,Index[],8,FALSE)</f>
        <v>43279</v>
      </c>
      <c r="B16707" s="5"/>
      <c r="C16707" t="s">
        <v>1090</v>
      </c>
      <c r="D16707" s="3">
        <f>VLOOKUP(C16707,Index[],2,FALSE)</f>
        <v>153</v>
      </c>
      <c r="E16707" s="3">
        <f>VLOOKUP(C16707,Index[],3,FALSE)</f>
        <v>0</v>
      </c>
      <c r="F16707" s="3">
        <f>VLOOKUP(C16707,Index[],4,FALSE)</f>
        <v>0</v>
      </c>
      <c r="G16707" s="3">
        <f>VLOOKUP(C16707,Index[],5,FALSE)</f>
        <v>0</v>
      </c>
      <c r="I16707">
        <f>VLOOKUP(Table1[[#This Row],[trait_name]],Trait[],2,FALSE)</f>
        <v>40</v>
      </c>
      <c r="J16707" s="23" t="s">
        <v>76</v>
      </c>
      <c r="L16707" s="3"/>
      <c r="N16707" s="23"/>
      <c r="O16707"/>
    </row>
    <row r="16708" spans="1:15">
      <c r="A16708" s="66">
        <f>VLOOKUP(C16708,Index[],8,FALSE)</f>
        <v>43279</v>
      </c>
      <c r="B16708" s="5">
        <v>43279</v>
      </c>
      <c r="C16708" t="s">
        <v>1090</v>
      </c>
      <c r="D16708" s="3">
        <f>VLOOKUP(C16708,Index[],2,FALSE)</f>
        <v>153</v>
      </c>
      <c r="E16708" s="3">
        <f>VLOOKUP(C16708,Index[],3,FALSE)</f>
        <v>0</v>
      </c>
      <c r="F16708" s="3">
        <f>VLOOKUP(C16708,Index[],4,FALSE)</f>
        <v>0</v>
      </c>
      <c r="G16708" s="3">
        <f>VLOOKUP(C16708,Index[],5,FALSE)</f>
        <v>0</v>
      </c>
      <c r="H16708" t="s">
        <v>328</v>
      </c>
      <c r="I16708">
        <f>VLOOKUP(Table1[[#This Row],[trait_name]],Trait[],2,FALSE)</f>
        <v>41</v>
      </c>
      <c r="J16708" s="23" t="s">
        <v>78</v>
      </c>
      <c r="L16708" s="3" t="s">
        <v>81</v>
      </c>
      <c r="N16708" s="23"/>
      <c r="O16708"/>
    </row>
    <row r="16709" spans="1:15">
      <c r="A16709" s="66">
        <f>VLOOKUP(C16709,Index[],8,FALSE)</f>
        <v>43279</v>
      </c>
      <c r="B16709" s="5">
        <v>43279</v>
      </c>
      <c r="C16709" t="s">
        <v>1090</v>
      </c>
      <c r="D16709" s="3">
        <f>VLOOKUP(C16709,Index[],2,FALSE)</f>
        <v>153</v>
      </c>
      <c r="E16709" s="3">
        <f>VLOOKUP(C16709,Index[],3,FALSE)</f>
        <v>0</v>
      </c>
      <c r="F16709" s="3">
        <f>VLOOKUP(C16709,Index[],4,FALSE)</f>
        <v>0</v>
      </c>
      <c r="G16709" s="3">
        <f>VLOOKUP(C16709,Index[],5,FALSE)</f>
        <v>0</v>
      </c>
      <c r="I16709">
        <f>VLOOKUP(Table1[[#This Row],[trait_name]],Trait[],2,FALSE)</f>
        <v>41</v>
      </c>
      <c r="J16709" s="23" t="s">
        <v>78</v>
      </c>
      <c r="L16709" s="3"/>
      <c r="N16709" s="23"/>
      <c r="O16709"/>
    </row>
    <row r="16710" spans="1:15">
      <c r="A16710" s="66">
        <f>VLOOKUP(C16710,Index[],8,FALSE)</f>
        <v>43279</v>
      </c>
      <c r="B16710" s="5"/>
      <c r="C16710" t="s">
        <v>1090</v>
      </c>
      <c r="D16710" s="3">
        <f>VLOOKUP(C16710,Index[],2,FALSE)</f>
        <v>153</v>
      </c>
      <c r="E16710" s="3">
        <f>VLOOKUP(C16710,Index[],3,FALSE)</f>
        <v>0</v>
      </c>
      <c r="F16710" s="3">
        <f>VLOOKUP(C16710,Index[],4,FALSE)</f>
        <v>0</v>
      </c>
      <c r="G16710" s="3">
        <f>VLOOKUP(C16710,Index[],5,FALSE)</f>
        <v>0</v>
      </c>
      <c r="I16710">
        <f>VLOOKUP(Table1[[#This Row],[trait_name]],Trait[],2,FALSE)</f>
        <v>42</v>
      </c>
      <c r="J16710" s="23" t="s">
        <v>82</v>
      </c>
      <c r="L16710" s="3"/>
      <c r="N16710" s="23"/>
      <c r="O16710"/>
    </row>
    <row r="16711" spans="1:15">
      <c r="A16711" s="66">
        <f>VLOOKUP(C16711,Index[],8,FALSE)</f>
        <v>43279</v>
      </c>
      <c r="B16711" s="5">
        <v>43279</v>
      </c>
      <c r="C16711" t="s">
        <v>1090</v>
      </c>
      <c r="D16711" s="3">
        <f>VLOOKUP(C16711,Index[],2,FALSE)</f>
        <v>153</v>
      </c>
      <c r="E16711" s="3">
        <f>VLOOKUP(C16711,Index[],3,FALSE)</f>
        <v>0</v>
      </c>
      <c r="F16711" s="3">
        <f>VLOOKUP(C16711,Index[],4,FALSE)</f>
        <v>0</v>
      </c>
      <c r="G16711" s="3">
        <f>VLOOKUP(C16711,Index[],5,FALSE)</f>
        <v>0</v>
      </c>
      <c r="H16711" t="s">
        <v>139</v>
      </c>
      <c r="I16711">
        <f>VLOOKUP(Table1[[#This Row],[trait_name]],Trait[],2,FALSE)</f>
        <v>43</v>
      </c>
      <c r="J16711" s="23" t="s">
        <v>86</v>
      </c>
      <c r="L16711" s="3" t="s">
        <v>175</v>
      </c>
      <c r="N16711" s="23"/>
      <c r="O16711"/>
    </row>
    <row r="16712" spans="1:15">
      <c r="A16712" s="66">
        <f>VLOOKUP(C16712,Index[],8,FALSE)</f>
        <v>43279</v>
      </c>
      <c r="B16712" s="5">
        <v>43279</v>
      </c>
      <c r="C16712" t="s">
        <v>1090</v>
      </c>
      <c r="D16712" s="3">
        <f>VLOOKUP(C16712,Index[],2,FALSE)</f>
        <v>153</v>
      </c>
      <c r="E16712" s="3">
        <f>VLOOKUP(C16712,Index[],3,FALSE)</f>
        <v>0</v>
      </c>
      <c r="F16712" s="3">
        <f>VLOOKUP(C16712,Index[],4,FALSE)</f>
        <v>0</v>
      </c>
      <c r="G16712" s="3">
        <f>VLOOKUP(C16712,Index[],5,FALSE)</f>
        <v>0</v>
      </c>
      <c r="I16712">
        <f>VLOOKUP(Table1[[#This Row],[trait_name]],Trait[],2,FALSE)</f>
        <v>43</v>
      </c>
      <c r="J16712" s="23" t="s">
        <v>86</v>
      </c>
      <c r="L16712" s="3"/>
      <c r="N16712" s="23"/>
      <c r="O16712"/>
    </row>
    <row r="16713" spans="1:15">
      <c r="A16713" s="66">
        <f>VLOOKUP(C16713,Index[],8,FALSE)</f>
        <v>43279</v>
      </c>
      <c r="B16713" s="25"/>
      <c r="C16713" s="4" t="s">
        <v>1090</v>
      </c>
      <c r="D16713" s="3">
        <f>VLOOKUP(C16713,Index[],2,FALSE)</f>
        <v>153</v>
      </c>
      <c r="E16713" s="3">
        <f>VLOOKUP(C16713,Index[],3,FALSE)</f>
        <v>0</v>
      </c>
      <c r="F16713" s="3">
        <f>VLOOKUP(C16713,Index[],4,FALSE)</f>
        <v>0</v>
      </c>
      <c r="G16713" s="3">
        <f>VLOOKUP(C16713,Index[],5,FALSE)</f>
        <v>0</v>
      </c>
      <c r="I16713">
        <f>VLOOKUP(Table1[[#This Row],[trait_name]],Trait[],2,FALSE)</f>
        <v>44</v>
      </c>
      <c r="J16713" s="23" t="s">
        <v>88</v>
      </c>
      <c r="L16713" s="3"/>
      <c r="N16713" s="23"/>
      <c r="O16713"/>
    </row>
    <row r="16714" spans="1:15">
      <c r="A16714" s="66">
        <f>VLOOKUP(C16714,Index[],8,FALSE)</f>
        <v>43279</v>
      </c>
      <c r="B16714" s="5">
        <v>43279</v>
      </c>
      <c r="C16714" t="s">
        <v>1090</v>
      </c>
      <c r="D16714" s="3">
        <f>VLOOKUP(C16714,Index[],2,FALSE)</f>
        <v>153</v>
      </c>
      <c r="E16714" s="3">
        <f>VLOOKUP(C16714,Index[],3,FALSE)</f>
        <v>0</v>
      </c>
      <c r="F16714" s="3">
        <f>VLOOKUP(C16714,Index[],4,FALSE)</f>
        <v>0</v>
      </c>
      <c r="G16714" s="3">
        <f>VLOOKUP(C16714,Index[],5,FALSE)</f>
        <v>0</v>
      </c>
      <c r="I16714">
        <f>VLOOKUP(Table1[[#This Row],[trait_name]],Trait[],2,FALSE)</f>
        <v>45</v>
      </c>
      <c r="J16714" s="23" t="s">
        <v>92</v>
      </c>
      <c r="L16714" s="3"/>
      <c r="N16714" s="23"/>
      <c r="O16714"/>
    </row>
    <row r="16715" spans="1:15">
      <c r="A16715" s="66">
        <f>VLOOKUP(C16715,Index[],8,FALSE)</f>
        <v>43279</v>
      </c>
      <c r="B16715" s="5"/>
      <c r="C16715" t="s">
        <v>1090</v>
      </c>
      <c r="D16715" s="3">
        <f>VLOOKUP(C16715,Index[],2,FALSE)</f>
        <v>153</v>
      </c>
      <c r="E16715" s="3">
        <f>VLOOKUP(C16715,Index[],3,FALSE)</f>
        <v>0</v>
      </c>
      <c r="F16715" s="3">
        <f>VLOOKUP(C16715,Index[],4,FALSE)</f>
        <v>0</v>
      </c>
      <c r="G16715" s="3">
        <f>VLOOKUP(C16715,Index[],5,FALSE)</f>
        <v>0</v>
      </c>
      <c r="I16715">
        <f>VLOOKUP(Table1[[#This Row],[trait_name]],Trait[],2,FALSE)</f>
        <v>46</v>
      </c>
      <c r="J16715" s="23" t="s">
        <v>97</v>
      </c>
      <c r="L16715" s="3"/>
      <c r="N16715" s="23"/>
      <c r="O16715"/>
    </row>
    <row r="16716" spans="1:15">
      <c r="A16716" s="66">
        <f>VLOOKUP(C16716,Index[],8,FALSE)</f>
        <v>43279</v>
      </c>
      <c r="B16716" s="5"/>
      <c r="C16716" t="s">
        <v>1090</v>
      </c>
      <c r="D16716" s="3">
        <f>VLOOKUP(C16716,Index[],2,FALSE)</f>
        <v>153</v>
      </c>
      <c r="E16716" s="3">
        <f>VLOOKUP(C16716,Index[],3,FALSE)</f>
        <v>0</v>
      </c>
      <c r="F16716" s="3">
        <f>VLOOKUP(C16716,Index[],4,FALSE)</f>
        <v>0</v>
      </c>
      <c r="G16716" s="3">
        <f>VLOOKUP(C16716,Index[],5,FALSE)</f>
        <v>0</v>
      </c>
      <c r="I16716">
        <f>VLOOKUP(Table1[[#This Row],[trait_name]],Trait[],2,FALSE)</f>
        <v>47</v>
      </c>
      <c r="J16716" s="23" t="s">
        <v>99</v>
      </c>
      <c r="L16716" s="3"/>
      <c r="N16716" s="23"/>
      <c r="O16716"/>
    </row>
    <row r="16717" spans="1:15">
      <c r="A16717" s="66">
        <f>VLOOKUP(C16717,Index[],8,FALSE)</f>
        <v>43279</v>
      </c>
      <c r="B16717" s="5"/>
      <c r="C16717" t="s">
        <v>1090</v>
      </c>
      <c r="D16717" s="3">
        <f>VLOOKUP(C16717,Index[],2,FALSE)</f>
        <v>153</v>
      </c>
      <c r="E16717" s="3">
        <f>VLOOKUP(C16717,Index[],3,FALSE)</f>
        <v>0</v>
      </c>
      <c r="F16717" s="3">
        <f>VLOOKUP(C16717,Index[],4,FALSE)</f>
        <v>0</v>
      </c>
      <c r="G16717" s="3">
        <f>VLOOKUP(C16717,Index[],5,FALSE)</f>
        <v>0</v>
      </c>
      <c r="H16717" t="s">
        <v>328</v>
      </c>
      <c r="I16717">
        <f>VLOOKUP(Table1[[#This Row],[trait_name]],Trait[],2,FALSE)</f>
        <v>48</v>
      </c>
      <c r="J16717" s="24" t="s">
        <v>101</v>
      </c>
      <c r="K16717" s="24"/>
      <c r="L16717" s="3" t="s">
        <v>298</v>
      </c>
      <c r="N16717" s="23"/>
      <c r="O16717"/>
    </row>
    <row r="16718" spans="1:15">
      <c r="A16718" s="66">
        <f>VLOOKUP(C16718,Index[],8,FALSE)</f>
        <v>43279</v>
      </c>
      <c r="B16718" s="5"/>
      <c r="C16718" t="s">
        <v>1090</v>
      </c>
      <c r="D16718" s="3">
        <f>VLOOKUP(C16718,Index[],2,FALSE)</f>
        <v>153</v>
      </c>
      <c r="E16718" s="3">
        <f>VLOOKUP(C16718,Index[],3,FALSE)</f>
        <v>0</v>
      </c>
      <c r="F16718" s="3">
        <f>VLOOKUP(C16718,Index[],4,FALSE)</f>
        <v>0</v>
      </c>
      <c r="G16718" s="3">
        <f>VLOOKUP(C16718,Index[],5,FALSE)</f>
        <v>0</v>
      </c>
      <c r="H16718" t="s">
        <v>328</v>
      </c>
      <c r="I16718">
        <f>VLOOKUP(Table1[[#This Row],[trait_name]],Trait[],2,FALSE)</f>
        <v>49</v>
      </c>
      <c r="J16718" s="24" t="s">
        <v>104</v>
      </c>
      <c r="K16718" s="24"/>
      <c r="L16718" s="3"/>
      <c r="N16718" s="23"/>
      <c r="O16718"/>
    </row>
    <row r="16719" spans="1:15">
      <c r="A16719" s="66">
        <f>VLOOKUP(C16719,Index[],8,FALSE)</f>
        <v>43279</v>
      </c>
      <c r="B16719" s="5">
        <v>43311</v>
      </c>
      <c r="C16719" t="s">
        <v>1090</v>
      </c>
      <c r="D16719" s="3">
        <f>VLOOKUP(C16719,Index[],2,FALSE)</f>
        <v>153</v>
      </c>
      <c r="E16719" s="3">
        <f>VLOOKUP(C16719,Index[],3,FALSE)</f>
        <v>0</v>
      </c>
      <c r="F16719" s="3">
        <f>VLOOKUP(C16719,Index[],4,FALSE)</f>
        <v>0</v>
      </c>
      <c r="G16719" s="3">
        <f>VLOOKUP(C16719,Index[],5,FALSE)</f>
        <v>0</v>
      </c>
      <c r="I16719">
        <f>VLOOKUP(Table1[[#This Row],[trait_name]],Trait[],2,FALSE)</f>
        <v>50</v>
      </c>
      <c r="J16719" s="23" t="s">
        <v>106</v>
      </c>
      <c r="L16719" s="3"/>
      <c r="M16719" s="3"/>
      <c r="N16719" s="23"/>
      <c r="O16719"/>
    </row>
    <row r="16720" spans="1:15">
      <c r="A16720" s="66">
        <f>VLOOKUP(C16720,Index[],8,FALSE)</f>
        <v>43279</v>
      </c>
      <c r="B16720" s="5"/>
      <c r="C16720" t="s">
        <v>1090</v>
      </c>
      <c r="D16720" s="3">
        <f>VLOOKUP(C16720,Index[],2,FALSE)</f>
        <v>153</v>
      </c>
      <c r="E16720" s="3">
        <f>VLOOKUP(C16720,Index[],3,FALSE)</f>
        <v>0</v>
      </c>
      <c r="F16720" s="3">
        <f>VLOOKUP(C16720,Index[],4,FALSE)</f>
        <v>0</v>
      </c>
      <c r="G16720" s="3">
        <f>VLOOKUP(C16720,Index[],5,FALSE)</f>
        <v>0</v>
      </c>
      <c r="I16720">
        <f>VLOOKUP(Table1[[#This Row],[trait_name]],Trait[],2,FALSE)</f>
        <v>52</v>
      </c>
      <c r="J16720" s="23" t="s">
        <v>109</v>
      </c>
      <c r="L16720" s="3"/>
      <c r="N16720" s="23"/>
      <c r="O16720"/>
    </row>
    <row r="16721" spans="1:15">
      <c r="A16721" s="66">
        <f>VLOOKUP(C16721,Index[],8,FALSE)</f>
        <v>43279</v>
      </c>
      <c r="B16721" s="5">
        <v>43279</v>
      </c>
      <c r="C16721" t="s">
        <v>1090</v>
      </c>
      <c r="D16721" s="3">
        <f>VLOOKUP(C16721,Index[],2,FALSE)</f>
        <v>153</v>
      </c>
      <c r="E16721" s="3">
        <f>VLOOKUP(C16721,Index[],3,FALSE)</f>
        <v>0</v>
      </c>
      <c r="F16721" s="3">
        <f>VLOOKUP(C16721,Index[],4,FALSE)</f>
        <v>0</v>
      </c>
      <c r="G16721" s="3">
        <f>VLOOKUP(C16721,Index[],5,FALSE)</f>
        <v>0</v>
      </c>
      <c r="H16721" t="s">
        <v>328</v>
      </c>
      <c r="I16721">
        <f>VLOOKUP(Table1[[#This Row],[trait_name]],Trait[],2,FALSE)</f>
        <v>53</v>
      </c>
      <c r="J16721" s="23" t="s">
        <v>112</v>
      </c>
      <c r="L16721" s="3" t="s">
        <v>184</v>
      </c>
      <c r="N16721" s="23"/>
      <c r="O16721"/>
    </row>
    <row r="16722" spans="1:15">
      <c r="A16722" s="66">
        <f>VLOOKUP(C16722,Index[],8,FALSE)</f>
        <v>43279</v>
      </c>
      <c r="B16722" s="5">
        <v>43279</v>
      </c>
      <c r="C16722" t="s">
        <v>1090</v>
      </c>
      <c r="D16722" s="3">
        <f>VLOOKUP(C16722,Index[],2,FALSE)</f>
        <v>153</v>
      </c>
      <c r="E16722" s="3">
        <f>VLOOKUP(C16722,Index[],3,FALSE)</f>
        <v>0</v>
      </c>
      <c r="F16722" s="3">
        <f>VLOOKUP(C16722,Index[],4,FALSE)</f>
        <v>0</v>
      </c>
      <c r="G16722" s="3">
        <f>VLOOKUP(C16722,Index[],5,FALSE)</f>
        <v>0</v>
      </c>
      <c r="H16722" t="s">
        <v>165</v>
      </c>
      <c r="I16722">
        <f>VLOOKUP(Table1[[#This Row],[trait_name]],Trait[],2,FALSE)</f>
        <v>53</v>
      </c>
      <c r="J16722" s="23" t="s">
        <v>112</v>
      </c>
      <c r="L16722" s="3" t="s">
        <v>385</v>
      </c>
      <c r="N16722" s="23"/>
      <c r="O16722"/>
    </row>
    <row r="16723" spans="1:15">
      <c r="A16723" s="66">
        <f>VLOOKUP(C16723,Index[],8,FALSE)</f>
        <v>43279</v>
      </c>
      <c r="B16723" s="5">
        <v>43279</v>
      </c>
      <c r="C16723" t="s">
        <v>1090</v>
      </c>
      <c r="D16723" s="3">
        <f>VLOOKUP(C16723,Index[],2,FALSE)</f>
        <v>153</v>
      </c>
      <c r="E16723" s="3">
        <f>VLOOKUP(C16723,Index[],3,FALSE)</f>
        <v>0</v>
      </c>
      <c r="F16723" s="3">
        <f>VLOOKUP(C16723,Index[],4,FALSE)</f>
        <v>0</v>
      </c>
      <c r="G16723" s="3">
        <f>VLOOKUP(C16723,Index[],5,FALSE)</f>
        <v>0</v>
      </c>
      <c r="H16723" t="s">
        <v>328</v>
      </c>
      <c r="I16723">
        <f>VLOOKUP(Table1[[#This Row],[trait_name]],Trait[],2,FALSE)</f>
        <v>53</v>
      </c>
      <c r="J16723" s="23" t="s">
        <v>112</v>
      </c>
      <c r="L16723" s="3" t="s">
        <v>185</v>
      </c>
      <c r="N16723" s="23"/>
      <c r="O16723"/>
    </row>
    <row r="16724" spans="1:15">
      <c r="A16724" s="66">
        <f>VLOOKUP(C16724,Index[],8,FALSE)</f>
        <v>43279</v>
      </c>
      <c r="B16724" s="5">
        <v>43279</v>
      </c>
      <c r="C16724" t="s">
        <v>1090</v>
      </c>
      <c r="D16724" s="3">
        <f>VLOOKUP(C16724,Index[],2,FALSE)</f>
        <v>153</v>
      </c>
      <c r="E16724" s="3">
        <f>VLOOKUP(C16724,Index[],3,FALSE)</f>
        <v>0</v>
      </c>
      <c r="F16724" s="3">
        <f>VLOOKUP(C16724,Index[],4,FALSE)</f>
        <v>0</v>
      </c>
      <c r="G16724" s="3">
        <f>VLOOKUP(C16724,Index[],5,FALSE)</f>
        <v>0</v>
      </c>
      <c r="H16724" t="s">
        <v>328</v>
      </c>
      <c r="I16724">
        <f>VLOOKUP(Table1[[#This Row],[trait_name]],Trait[],2,FALSE)</f>
        <v>53</v>
      </c>
      <c r="J16724" s="23" t="s">
        <v>112</v>
      </c>
      <c r="L16724" s="3" t="s">
        <v>115</v>
      </c>
      <c r="N16724" s="23"/>
      <c r="O16724"/>
    </row>
    <row r="16725" spans="1:15">
      <c r="A16725" s="66">
        <f>VLOOKUP(C16725,Index[],8,FALSE)</f>
        <v>43279</v>
      </c>
      <c r="B16725" s="5">
        <v>43279</v>
      </c>
      <c r="C16725" t="s">
        <v>1090</v>
      </c>
      <c r="D16725" s="3">
        <f>VLOOKUP(C16725,Index[],2,FALSE)</f>
        <v>153</v>
      </c>
      <c r="E16725" s="3">
        <f>VLOOKUP(C16725,Index[],3,FALSE)</f>
        <v>0</v>
      </c>
      <c r="F16725" s="3">
        <f>VLOOKUP(C16725,Index[],4,FALSE)</f>
        <v>0</v>
      </c>
      <c r="G16725" s="3">
        <f>VLOOKUP(C16725,Index[],5,FALSE)</f>
        <v>0</v>
      </c>
      <c r="H16725" t="s">
        <v>328</v>
      </c>
      <c r="I16725">
        <f>VLOOKUP(Table1[[#This Row],[trait_name]],Trait[],2,FALSE)</f>
        <v>54</v>
      </c>
      <c r="J16725" s="23" t="s">
        <v>116</v>
      </c>
      <c r="L16725" s="3" t="s">
        <v>118</v>
      </c>
      <c r="N16725" s="23"/>
      <c r="O16725"/>
    </row>
    <row r="16726" spans="1:15">
      <c r="A16726" s="66">
        <f>VLOOKUP(C16726,Index[],8,FALSE)</f>
        <v>43279</v>
      </c>
      <c r="B16726" s="5">
        <v>43279</v>
      </c>
      <c r="C16726" t="s">
        <v>1090</v>
      </c>
      <c r="D16726" s="3">
        <f>VLOOKUP(C16726,Index[],2,FALSE)</f>
        <v>153</v>
      </c>
      <c r="E16726" s="3">
        <f>VLOOKUP(C16726,Index[],3,FALSE)</f>
        <v>0</v>
      </c>
      <c r="F16726" s="3">
        <f>VLOOKUP(C16726,Index[],4,FALSE)</f>
        <v>0</v>
      </c>
      <c r="G16726" s="3">
        <f>VLOOKUP(C16726,Index[],5,FALSE)</f>
        <v>0</v>
      </c>
      <c r="I16726">
        <f>VLOOKUP(Table1[[#This Row],[trait_name]],Trait[],2,FALSE)</f>
        <v>54</v>
      </c>
      <c r="J16726" s="23" t="s">
        <v>116</v>
      </c>
      <c r="L16726" s="3"/>
      <c r="N16726" s="23"/>
      <c r="O16726"/>
    </row>
    <row r="16727" spans="1:15">
      <c r="A16727" s="66">
        <f>VLOOKUP(C16727,Index[],8,FALSE)</f>
        <v>43279</v>
      </c>
      <c r="B16727" s="5">
        <v>43279</v>
      </c>
      <c r="C16727" t="s">
        <v>1090</v>
      </c>
      <c r="D16727" s="3">
        <f>VLOOKUP(C16727,Index[],2,FALSE)</f>
        <v>153</v>
      </c>
      <c r="E16727" s="3">
        <f>VLOOKUP(C16727,Index[],3,FALSE)</f>
        <v>0</v>
      </c>
      <c r="F16727" s="3">
        <f>VLOOKUP(C16727,Index[],4,FALSE)</f>
        <v>0</v>
      </c>
      <c r="G16727" s="3">
        <f>VLOOKUP(C16727,Index[],5,FALSE)</f>
        <v>0</v>
      </c>
      <c r="I16727">
        <f>VLOOKUP(Table1[[#This Row],[trait_name]],Trait[],2,FALSE)</f>
        <v>54</v>
      </c>
      <c r="J16727" s="23" t="s">
        <v>116</v>
      </c>
      <c r="L16727" s="3"/>
      <c r="N16727" s="23"/>
      <c r="O16727"/>
    </row>
    <row r="16728" spans="1:15">
      <c r="A16728" s="66">
        <f>VLOOKUP(C16728,Index[],8,FALSE)</f>
        <v>43279</v>
      </c>
      <c r="B16728" s="5">
        <v>43279</v>
      </c>
      <c r="C16728" t="s">
        <v>1090</v>
      </c>
      <c r="D16728" s="3">
        <f>VLOOKUP(C16728,Index[],2,FALSE)</f>
        <v>153</v>
      </c>
      <c r="E16728" s="3">
        <f>VLOOKUP(C16728,Index[],3,FALSE)</f>
        <v>0</v>
      </c>
      <c r="F16728" s="3">
        <f>VLOOKUP(C16728,Index[],4,FALSE)</f>
        <v>0</v>
      </c>
      <c r="G16728" s="3">
        <f>VLOOKUP(C16728,Index[],5,FALSE)</f>
        <v>0</v>
      </c>
      <c r="I16728">
        <f>VLOOKUP(Table1[[#This Row],[trait_name]],Trait[],2,FALSE)</f>
        <v>54</v>
      </c>
      <c r="J16728" s="23" t="s">
        <v>116</v>
      </c>
      <c r="L16728" s="3"/>
      <c r="N16728" s="23"/>
      <c r="O16728"/>
    </row>
    <row r="16729" spans="1:15">
      <c r="A16729" s="66">
        <f>VLOOKUP(C16729,Index[],8,FALSE)</f>
        <v>43279</v>
      </c>
      <c r="B16729" s="25"/>
      <c r="C16729" s="4" t="s">
        <v>1090</v>
      </c>
      <c r="D16729" s="3">
        <f>VLOOKUP(C16729,Index[],2,FALSE)</f>
        <v>153</v>
      </c>
      <c r="E16729" s="3">
        <f>VLOOKUP(C16729,Index[],3,FALSE)</f>
        <v>0</v>
      </c>
      <c r="F16729" s="3">
        <f>VLOOKUP(C16729,Index[],4,FALSE)</f>
        <v>0</v>
      </c>
      <c r="G16729" s="3">
        <f>VLOOKUP(C16729,Index[],5,FALSE)</f>
        <v>0</v>
      </c>
      <c r="I16729">
        <f>VLOOKUP(Table1[[#This Row],[trait_name]],Trait[],2,FALSE)</f>
        <v>55</v>
      </c>
      <c r="J16729" s="23" t="s">
        <v>119</v>
      </c>
      <c r="L16729" s="3"/>
      <c r="N16729" s="23"/>
      <c r="O16729"/>
    </row>
    <row r="16730" spans="1:15">
      <c r="A16730" s="66">
        <f>VLOOKUP(C16730,Index[],8,FALSE)</f>
        <v>43279</v>
      </c>
      <c r="B16730" s="5">
        <v>43279</v>
      </c>
      <c r="C16730" t="s">
        <v>1090</v>
      </c>
      <c r="D16730" s="3">
        <f>VLOOKUP(C16730,Index[],2,FALSE)</f>
        <v>153</v>
      </c>
      <c r="E16730" s="3">
        <f>VLOOKUP(C16730,Index[],3,FALSE)</f>
        <v>0</v>
      </c>
      <c r="F16730" s="3">
        <f>VLOOKUP(C16730,Index[],4,FALSE)</f>
        <v>0</v>
      </c>
      <c r="G16730" s="3">
        <f>VLOOKUP(C16730,Index[],5,FALSE)</f>
        <v>0</v>
      </c>
      <c r="H16730" t="s">
        <v>139</v>
      </c>
      <c r="I16730">
        <f>VLOOKUP(Table1[[#This Row],[trait_name]],Trait[],2,FALSE)</f>
        <v>56</v>
      </c>
      <c r="J16730" s="23" t="s">
        <v>121</v>
      </c>
      <c r="L16730" s="3" t="s">
        <v>189</v>
      </c>
      <c r="N16730" s="23"/>
      <c r="O16730"/>
    </row>
    <row r="16731" spans="1:15">
      <c r="A16731" s="66">
        <f>VLOOKUP(C16731,Index[],8,FALSE)</f>
        <v>43279</v>
      </c>
      <c r="B16731" s="5">
        <v>43279</v>
      </c>
      <c r="C16731" t="s">
        <v>1090</v>
      </c>
      <c r="D16731" s="3">
        <f>VLOOKUP(C16731,Index[],2,FALSE)</f>
        <v>153</v>
      </c>
      <c r="E16731" s="3">
        <f>VLOOKUP(C16731,Index[],3,FALSE)</f>
        <v>0</v>
      </c>
      <c r="F16731" s="3">
        <f>VLOOKUP(C16731,Index[],4,FALSE)</f>
        <v>0</v>
      </c>
      <c r="G16731" s="3">
        <f>VLOOKUP(C16731,Index[],5,FALSE)</f>
        <v>0</v>
      </c>
      <c r="H16731" t="s">
        <v>139</v>
      </c>
      <c r="I16731">
        <f>VLOOKUP(Table1[[#This Row],[trait_name]],Trait[],2,FALSE)</f>
        <v>57</v>
      </c>
      <c r="J16731" s="23" t="s">
        <v>233</v>
      </c>
      <c r="L16731" s="3" t="s">
        <v>405</v>
      </c>
      <c r="N16731" s="23"/>
      <c r="O16731"/>
    </row>
    <row r="16732" spans="1:15">
      <c r="A16732" s="66">
        <f>VLOOKUP(C16732,Index[],8,FALSE)</f>
        <v>43279</v>
      </c>
      <c r="B16732" s="5">
        <v>43279</v>
      </c>
      <c r="C16732" t="s">
        <v>1090</v>
      </c>
      <c r="D16732" s="3">
        <f>VLOOKUP(C16732,Index[],2,FALSE)</f>
        <v>153</v>
      </c>
      <c r="E16732" s="3">
        <f>VLOOKUP(C16732,Index[],3,FALSE)</f>
        <v>0</v>
      </c>
      <c r="F16732" s="3">
        <f>VLOOKUP(C16732,Index[],4,FALSE)</f>
        <v>0</v>
      </c>
      <c r="G16732" s="3">
        <f>VLOOKUP(C16732,Index[],5,FALSE)</f>
        <v>0</v>
      </c>
      <c r="H16732" t="s">
        <v>328</v>
      </c>
      <c r="I16732">
        <f>VLOOKUP(Table1[[#This Row],[trait_name]],Trait[],2,FALSE)</f>
        <v>58</v>
      </c>
      <c r="J16732" s="23" t="s">
        <v>123</v>
      </c>
      <c r="L16732" s="3" t="s">
        <v>190</v>
      </c>
      <c r="N16732" s="23"/>
      <c r="O16732"/>
    </row>
    <row r="16733" spans="1:15">
      <c r="A16733" s="66">
        <f>VLOOKUP(C16733,Index[],8,FALSE)</f>
        <v>43279</v>
      </c>
      <c r="B16733" s="5">
        <v>43279</v>
      </c>
      <c r="C16733" t="s">
        <v>1090</v>
      </c>
      <c r="D16733" s="3">
        <f>VLOOKUP(C16733,Index[],2,FALSE)</f>
        <v>153</v>
      </c>
      <c r="E16733" s="3">
        <f>VLOOKUP(C16733,Index[],3,FALSE)</f>
        <v>0</v>
      </c>
      <c r="F16733" s="3">
        <f>VLOOKUP(C16733,Index[],4,FALSE)</f>
        <v>0</v>
      </c>
      <c r="G16733" s="3">
        <f>VLOOKUP(C16733,Index[],5,FALSE)</f>
        <v>0</v>
      </c>
      <c r="I16733">
        <f>VLOOKUP(Table1[[#This Row],[trait_name]],Trait[],2,FALSE)</f>
        <v>58</v>
      </c>
      <c r="J16733" s="23" t="s">
        <v>123</v>
      </c>
      <c r="L16733" s="3"/>
      <c r="N16733" s="23"/>
      <c r="O16733"/>
    </row>
    <row r="16734" spans="1:15">
      <c r="A16734" s="66">
        <f>VLOOKUP(C16734,Index[],8,FALSE)</f>
        <v>43279</v>
      </c>
      <c r="B16734" s="5">
        <v>43279</v>
      </c>
      <c r="C16734" t="s">
        <v>1090</v>
      </c>
      <c r="D16734" s="3">
        <f>VLOOKUP(C16734,Index[],2,FALSE)</f>
        <v>153</v>
      </c>
      <c r="E16734" s="3">
        <f>VLOOKUP(C16734,Index[],3,FALSE)</f>
        <v>0</v>
      </c>
      <c r="F16734" s="3">
        <f>VLOOKUP(C16734,Index[],4,FALSE)</f>
        <v>0</v>
      </c>
      <c r="G16734" s="3">
        <f>VLOOKUP(C16734,Index[],5,FALSE)</f>
        <v>0</v>
      </c>
      <c r="I16734">
        <f>VLOOKUP(Table1[[#This Row],[trait_name]],Trait[],2,FALSE)</f>
        <v>59</v>
      </c>
      <c r="J16734" s="23" t="s">
        <v>125</v>
      </c>
      <c r="L16734" s="3"/>
      <c r="N16734" s="23"/>
      <c r="O16734"/>
    </row>
    <row r="16735" spans="1:15">
      <c r="A16735" s="66">
        <f>VLOOKUP(C16735,Index[],8,FALSE)</f>
        <v>43279</v>
      </c>
      <c r="B16735" s="5">
        <v>43279</v>
      </c>
      <c r="C16735" t="s">
        <v>1090</v>
      </c>
      <c r="D16735" s="3">
        <f>VLOOKUP(C16735,Index[],2,FALSE)</f>
        <v>153</v>
      </c>
      <c r="E16735" s="3">
        <f>VLOOKUP(C16735,Index[],3,FALSE)</f>
        <v>0</v>
      </c>
      <c r="F16735" s="3">
        <f>VLOOKUP(C16735,Index[],4,FALSE)</f>
        <v>0</v>
      </c>
      <c r="G16735" s="3">
        <f>VLOOKUP(C16735,Index[],5,FALSE)</f>
        <v>0</v>
      </c>
      <c r="I16735">
        <f>VLOOKUP(Table1[[#This Row],[trait_name]],Trait[],2,FALSE)</f>
        <v>61</v>
      </c>
      <c r="J16735" s="23" t="s">
        <v>130</v>
      </c>
      <c r="L16735" s="3"/>
      <c r="N16735" s="23"/>
      <c r="O16735"/>
    </row>
    <row r="16736" spans="1:15">
      <c r="A16736" s="66">
        <f>VLOOKUP(C16736,Index[],8,FALSE)</f>
        <v>43279</v>
      </c>
      <c r="B16736" s="5"/>
      <c r="C16736" t="s">
        <v>1090</v>
      </c>
      <c r="D16736" s="3">
        <f>VLOOKUP(C16736,Index[],2,FALSE)</f>
        <v>153</v>
      </c>
      <c r="E16736" s="3">
        <f>VLOOKUP(C16736,Index[],3,FALSE)</f>
        <v>0</v>
      </c>
      <c r="F16736" s="3">
        <f>VLOOKUP(C16736,Index[],4,FALSE)</f>
        <v>0</v>
      </c>
      <c r="G16736" s="3">
        <f>VLOOKUP(C16736,Index[],5,FALSE)</f>
        <v>0</v>
      </c>
      <c r="I16736">
        <f>VLOOKUP(Table1[[#This Row],[trait_name]],Trait[],2,FALSE)</f>
        <v>65</v>
      </c>
      <c r="J16736" s="23" t="s">
        <v>133</v>
      </c>
      <c r="L16736" s="3"/>
      <c r="N16736" s="23"/>
      <c r="O16736"/>
    </row>
    <row r="16737" spans="1:15">
      <c r="A16737" s="66">
        <f>VLOOKUP(C16737,Index[],8,FALSE)</f>
        <v>43279</v>
      </c>
      <c r="B16737" s="5">
        <v>43279</v>
      </c>
      <c r="C16737" t="s">
        <v>1090</v>
      </c>
      <c r="D16737" s="3">
        <f>VLOOKUP(C16737,Index[],2,FALSE)</f>
        <v>153</v>
      </c>
      <c r="E16737" s="3">
        <f>VLOOKUP(C16737,Index[],3,FALSE)</f>
        <v>0</v>
      </c>
      <c r="F16737" s="3">
        <f>VLOOKUP(C16737,Index[],4,FALSE)</f>
        <v>0</v>
      </c>
      <c r="G16737" s="3">
        <f>VLOOKUP(C16737,Index[],5,FALSE)</f>
        <v>0</v>
      </c>
      <c r="I16737">
        <f>VLOOKUP(Table1[[#This Row],[trait_name]],Trait[],2,FALSE)</f>
        <v>67</v>
      </c>
      <c r="J16737" s="23" t="s">
        <v>136</v>
      </c>
      <c r="L16737" s="3"/>
      <c r="N16737" s="23"/>
      <c r="O16737"/>
    </row>
    <row r="16738" spans="1:15">
      <c r="A16738" s="66">
        <f>VLOOKUP(C16738,Index[],8,FALSE)</f>
        <v>43279</v>
      </c>
      <c r="B16738" s="5">
        <v>43279</v>
      </c>
      <c r="C16738" t="s">
        <v>1092</v>
      </c>
      <c r="D16738" s="3">
        <f>VLOOKUP(C16738,Index[],2,FALSE)</f>
        <v>154</v>
      </c>
      <c r="E16738" s="3">
        <f>VLOOKUP(C16738,Index[],3,FALSE)</f>
        <v>0</v>
      </c>
      <c r="F16738" s="3">
        <f>VLOOKUP(C16738,Index[],4,FALSE)</f>
        <v>0</v>
      </c>
      <c r="G16738" s="3">
        <f>VLOOKUP(C16738,Index[],5,FALSE)</f>
        <v>0</v>
      </c>
      <c r="H16738" t="s">
        <v>160</v>
      </c>
      <c r="I16738">
        <f>VLOOKUP(Table1[[#This Row],[trait_name]],Trait[],2,FALSE)</f>
        <v>2</v>
      </c>
      <c r="J16738" s="23" t="s">
        <v>15</v>
      </c>
      <c r="L16738" s="3" t="s">
        <v>1093</v>
      </c>
      <c r="N16738" s="23"/>
      <c r="O16738"/>
    </row>
    <row r="16739" spans="1:15">
      <c r="A16739" s="66">
        <f>VLOOKUP(C16739,Index[],8,FALSE)</f>
        <v>43279</v>
      </c>
      <c r="B16739" s="5">
        <v>43279</v>
      </c>
      <c r="C16739" t="s">
        <v>1092</v>
      </c>
      <c r="D16739" s="3">
        <f>VLOOKUP(C16739,Index[],2,FALSE)</f>
        <v>154</v>
      </c>
      <c r="E16739" s="3">
        <f>VLOOKUP(C16739,Index[],3,FALSE)</f>
        <v>0</v>
      </c>
      <c r="F16739" s="3">
        <f>VLOOKUP(C16739,Index[],4,FALSE)</f>
        <v>0</v>
      </c>
      <c r="G16739" s="3">
        <f>VLOOKUP(C16739,Index[],5,FALSE)</f>
        <v>0</v>
      </c>
      <c r="H16739" t="s">
        <v>281</v>
      </c>
      <c r="I16739">
        <f>VLOOKUP(Table1[[#This Row],[trait_name]],Trait[],2,FALSE)</f>
        <v>2</v>
      </c>
      <c r="J16739" s="23" t="s">
        <v>15</v>
      </c>
      <c r="L16739" s="3" t="s">
        <v>1094</v>
      </c>
      <c r="N16739" s="23"/>
      <c r="O16739"/>
    </row>
    <row r="16740" spans="1:15">
      <c r="A16740" s="66">
        <f>VLOOKUP(C16740,Index[],8,FALSE)</f>
        <v>43279</v>
      </c>
      <c r="B16740" s="5">
        <v>43279</v>
      </c>
      <c r="C16740" t="s">
        <v>1092</v>
      </c>
      <c r="D16740" s="3">
        <f>VLOOKUP(C16740,Index[],2,FALSE)</f>
        <v>154</v>
      </c>
      <c r="E16740" s="3">
        <f>VLOOKUP(C16740,Index[],3,FALSE)</f>
        <v>0</v>
      </c>
      <c r="F16740" s="3">
        <f>VLOOKUP(C16740,Index[],4,FALSE)</f>
        <v>0</v>
      </c>
      <c r="G16740" s="3">
        <f>VLOOKUP(C16740,Index[],5,FALSE)</f>
        <v>0</v>
      </c>
      <c r="H16740" t="s">
        <v>633</v>
      </c>
      <c r="I16740">
        <f>VLOOKUP(Table1[[#This Row],[trait_name]],Trait[],2,FALSE)</f>
        <v>2</v>
      </c>
      <c r="J16740" s="23" t="s">
        <v>15</v>
      </c>
      <c r="L16740" s="3" t="s">
        <v>1095</v>
      </c>
      <c r="N16740" s="23"/>
      <c r="O16740"/>
    </row>
    <row r="16741" spans="1:15">
      <c r="A16741" s="66">
        <f>VLOOKUP(C16741,Index[],8,FALSE)</f>
        <v>43279</v>
      </c>
      <c r="B16741" s="5">
        <v>43279</v>
      </c>
      <c r="C16741" t="s">
        <v>1092</v>
      </c>
      <c r="D16741" s="3">
        <f>VLOOKUP(C16741,Index[],2,FALSE)</f>
        <v>154</v>
      </c>
      <c r="E16741" s="3">
        <f>VLOOKUP(C16741,Index[],3,FALSE)</f>
        <v>0</v>
      </c>
      <c r="F16741" s="3">
        <f>VLOOKUP(C16741,Index[],4,FALSE)</f>
        <v>0</v>
      </c>
      <c r="G16741" s="3">
        <f>VLOOKUP(C16741,Index[],5,FALSE)</f>
        <v>0</v>
      </c>
      <c r="H16741" t="s">
        <v>160</v>
      </c>
      <c r="I16741">
        <f>VLOOKUP(Table1[[#This Row],[trait_name]],Trait[],2,FALSE)</f>
        <v>3</v>
      </c>
      <c r="J16741" s="23" t="s">
        <v>18</v>
      </c>
      <c r="L16741" s="3" t="s">
        <v>19</v>
      </c>
      <c r="N16741" s="23"/>
      <c r="O16741"/>
    </row>
    <row r="16742" spans="1:15">
      <c r="A16742" s="66">
        <f>VLOOKUP(C16742,Index[],8,FALSE)</f>
        <v>43279</v>
      </c>
      <c r="B16742" s="5">
        <v>43279</v>
      </c>
      <c r="C16742" t="s">
        <v>1092</v>
      </c>
      <c r="D16742" s="3">
        <f>VLOOKUP(C16742,Index[],2,FALSE)</f>
        <v>154</v>
      </c>
      <c r="E16742" s="3">
        <f>VLOOKUP(C16742,Index[],3,FALSE)</f>
        <v>0</v>
      </c>
      <c r="F16742" s="3">
        <f>VLOOKUP(C16742,Index[],4,FALSE)</f>
        <v>0</v>
      </c>
      <c r="G16742" s="3">
        <f>VLOOKUP(C16742,Index[],5,FALSE)</f>
        <v>0</v>
      </c>
      <c r="H16742" t="s">
        <v>160</v>
      </c>
      <c r="I16742">
        <f>VLOOKUP(Table1[[#This Row],[trait_name]],Trait[],2,FALSE)</f>
        <v>3</v>
      </c>
      <c r="J16742" s="23" t="s">
        <v>18</v>
      </c>
      <c r="L16742" s="3" t="s">
        <v>21</v>
      </c>
      <c r="N16742" s="23"/>
      <c r="O16742"/>
    </row>
    <row r="16743" spans="1:15">
      <c r="A16743" s="66">
        <f>VLOOKUP(C16743,Index[],8,FALSE)</f>
        <v>43279</v>
      </c>
      <c r="B16743" s="25"/>
      <c r="C16743" s="4" t="s">
        <v>1092</v>
      </c>
      <c r="D16743" s="3">
        <f>VLOOKUP(C16743,Index[],2,FALSE)</f>
        <v>154</v>
      </c>
      <c r="E16743" s="3">
        <f>VLOOKUP(C16743,Index[],3,FALSE)</f>
        <v>0</v>
      </c>
      <c r="F16743" s="3">
        <f>VLOOKUP(C16743,Index[],4,FALSE)</f>
        <v>0</v>
      </c>
      <c r="G16743" s="3">
        <f>VLOOKUP(C16743,Index[],5,FALSE)</f>
        <v>0</v>
      </c>
      <c r="I16743">
        <f>VLOOKUP(Table1[[#This Row],[trait_name]],Trait[],2,FALSE)</f>
        <v>15</v>
      </c>
      <c r="J16743" s="23" t="s">
        <v>31</v>
      </c>
      <c r="L16743" s="3"/>
      <c r="N16743" s="23"/>
      <c r="O16743"/>
    </row>
    <row r="16744" spans="1:15">
      <c r="A16744" s="66">
        <f>VLOOKUP(C16744,Index[],8,FALSE)</f>
        <v>43279</v>
      </c>
      <c r="B16744" s="25">
        <v>43279</v>
      </c>
      <c r="C16744" s="4" t="s">
        <v>1092</v>
      </c>
      <c r="D16744" s="3">
        <f>VLOOKUP(C16744,Index[],2,FALSE)</f>
        <v>154</v>
      </c>
      <c r="E16744" s="3">
        <f>VLOOKUP(C16744,Index[],3,FALSE)</f>
        <v>0</v>
      </c>
      <c r="F16744" s="3">
        <f>VLOOKUP(C16744,Index[],4,FALSE)</f>
        <v>0</v>
      </c>
      <c r="G16744" s="3">
        <f>VLOOKUP(C16744,Index[],5,FALSE)</f>
        <v>0</v>
      </c>
      <c r="I16744">
        <f>VLOOKUP(Table1[[#This Row],[trait_name]],Trait[],2,FALSE)</f>
        <v>16</v>
      </c>
      <c r="J16744" s="24" t="s">
        <v>32</v>
      </c>
      <c r="K16744" s="24"/>
      <c r="L16744" s="3"/>
      <c r="N16744" s="23"/>
      <c r="O16744"/>
    </row>
    <row r="16745" spans="1:15">
      <c r="A16745" s="66">
        <f>VLOOKUP(C16745,Index[],8,FALSE)</f>
        <v>43279</v>
      </c>
      <c r="B16745" s="5">
        <v>43279</v>
      </c>
      <c r="C16745" t="s">
        <v>1092</v>
      </c>
      <c r="D16745" s="3">
        <f>VLOOKUP(C16745,Index[],2,FALSE)</f>
        <v>154</v>
      </c>
      <c r="E16745" s="3">
        <f>VLOOKUP(C16745,Index[],3,FALSE)</f>
        <v>0</v>
      </c>
      <c r="F16745" s="3">
        <f>VLOOKUP(C16745,Index[],4,FALSE)</f>
        <v>0</v>
      </c>
      <c r="G16745" s="3">
        <f>VLOOKUP(C16745,Index[],5,FALSE)</f>
        <v>0</v>
      </c>
      <c r="I16745">
        <f>VLOOKUP(Table1[[#This Row],[trait_name]],Trait[],2,FALSE)</f>
        <v>17</v>
      </c>
      <c r="J16745" s="23" t="s">
        <v>33</v>
      </c>
      <c r="L16745" s="3"/>
      <c r="N16745" s="23"/>
      <c r="O16745"/>
    </row>
    <row r="16746" spans="1:15">
      <c r="A16746" s="66">
        <f>VLOOKUP(C16746,Index[],8,FALSE)</f>
        <v>43279</v>
      </c>
      <c r="B16746" s="5">
        <v>43279</v>
      </c>
      <c r="C16746" t="s">
        <v>1092</v>
      </c>
      <c r="D16746" s="3">
        <f>VLOOKUP(C16746,Index[],2,FALSE)</f>
        <v>154</v>
      </c>
      <c r="E16746" s="3">
        <f>VLOOKUP(C16746,Index[],3,FALSE)</f>
        <v>0</v>
      </c>
      <c r="F16746" s="3">
        <f>VLOOKUP(C16746,Index[],4,FALSE)</f>
        <v>0</v>
      </c>
      <c r="G16746" s="3">
        <f>VLOOKUP(C16746,Index[],5,FALSE)</f>
        <v>0</v>
      </c>
      <c r="I16746">
        <f>VLOOKUP(Table1[[#This Row],[trait_name]],Trait[],2,FALSE)</f>
        <v>17</v>
      </c>
      <c r="J16746" s="23" t="s">
        <v>33</v>
      </c>
      <c r="L16746" s="3"/>
      <c r="N16746" s="23"/>
      <c r="O16746"/>
    </row>
    <row r="16747" spans="1:15">
      <c r="A16747" s="66">
        <f>VLOOKUP(C16747,Index[],8,FALSE)</f>
        <v>43279</v>
      </c>
      <c r="B16747" s="5">
        <v>43279</v>
      </c>
      <c r="C16747" t="s">
        <v>1092</v>
      </c>
      <c r="D16747" s="3">
        <f>VLOOKUP(C16747,Index[],2,FALSE)</f>
        <v>154</v>
      </c>
      <c r="E16747" s="3">
        <f>VLOOKUP(C16747,Index[],3,FALSE)</f>
        <v>0</v>
      </c>
      <c r="F16747" s="3">
        <f>VLOOKUP(C16747,Index[],4,FALSE)</f>
        <v>0</v>
      </c>
      <c r="G16747" s="3">
        <f>VLOOKUP(C16747,Index[],5,FALSE)</f>
        <v>0</v>
      </c>
      <c r="I16747">
        <f>VLOOKUP(Table1[[#This Row],[trait_name]],Trait[],2,FALSE)</f>
        <v>17</v>
      </c>
      <c r="J16747" s="23" t="s">
        <v>33</v>
      </c>
      <c r="L16747" s="3"/>
      <c r="N16747" s="23"/>
      <c r="O16747"/>
    </row>
    <row r="16748" spans="1:15">
      <c r="A16748" s="66">
        <f>VLOOKUP(C16748,Index[],8,FALSE)</f>
        <v>43279</v>
      </c>
      <c r="B16748" s="25">
        <v>43279</v>
      </c>
      <c r="C16748" s="4" t="s">
        <v>1092</v>
      </c>
      <c r="D16748" s="3">
        <f>VLOOKUP(C16748,Index[],2,FALSE)</f>
        <v>154</v>
      </c>
      <c r="E16748" s="3">
        <f>VLOOKUP(C16748,Index[],3,FALSE)</f>
        <v>0</v>
      </c>
      <c r="F16748" s="3">
        <f>VLOOKUP(C16748,Index[],4,FALSE)</f>
        <v>0</v>
      </c>
      <c r="G16748" s="3">
        <f>VLOOKUP(C16748,Index[],5,FALSE)</f>
        <v>0</v>
      </c>
      <c r="I16748">
        <f>VLOOKUP(Table1[[#This Row],[trait_name]],Trait[],2,FALSE)</f>
        <v>18</v>
      </c>
      <c r="J16748" s="23" t="s">
        <v>37</v>
      </c>
      <c r="L16748" s="3"/>
      <c r="N16748" s="23"/>
      <c r="O16748"/>
    </row>
    <row r="16749" spans="1:15">
      <c r="A16749" s="66">
        <f>VLOOKUP(C16749,Index[],8,FALSE)</f>
        <v>43279</v>
      </c>
      <c r="B16749" s="5">
        <v>43279</v>
      </c>
      <c r="C16749" t="s">
        <v>1092</v>
      </c>
      <c r="D16749" s="3">
        <f>VLOOKUP(C16749,Index[],2,FALSE)</f>
        <v>154</v>
      </c>
      <c r="E16749" s="3">
        <f>VLOOKUP(C16749,Index[],3,FALSE)</f>
        <v>0</v>
      </c>
      <c r="F16749" s="3">
        <f>VLOOKUP(C16749,Index[],4,FALSE)</f>
        <v>0</v>
      </c>
      <c r="G16749" s="3">
        <f>VLOOKUP(C16749,Index[],5,FALSE)</f>
        <v>0</v>
      </c>
      <c r="H16749" t="s">
        <v>160</v>
      </c>
      <c r="I16749">
        <f>VLOOKUP(Table1[[#This Row],[trait_name]],Trait[],2,FALSE)</f>
        <v>19</v>
      </c>
      <c r="J16749" s="23" t="s">
        <v>38</v>
      </c>
      <c r="L16749" s="3" t="s">
        <v>39</v>
      </c>
      <c r="N16749" s="23"/>
      <c r="O16749"/>
    </row>
    <row r="16750" spans="1:15">
      <c r="A16750" s="66">
        <f>VLOOKUP(C16750,Index[],8,FALSE)</f>
        <v>43279</v>
      </c>
      <c r="B16750" s="5">
        <v>43279</v>
      </c>
      <c r="C16750" t="s">
        <v>1092</v>
      </c>
      <c r="D16750" s="3">
        <f>VLOOKUP(C16750,Index[],2,FALSE)</f>
        <v>154</v>
      </c>
      <c r="E16750" s="3">
        <f>VLOOKUP(C16750,Index[],3,FALSE)</f>
        <v>0</v>
      </c>
      <c r="F16750" s="3">
        <f>VLOOKUP(C16750,Index[],4,FALSE)</f>
        <v>0</v>
      </c>
      <c r="G16750" s="3">
        <f>VLOOKUP(C16750,Index[],5,FALSE)</f>
        <v>0</v>
      </c>
      <c r="H16750" t="s">
        <v>160</v>
      </c>
      <c r="I16750">
        <f>VLOOKUP(Table1[[#This Row],[trait_name]],Trait[],2,FALSE)</f>
        <v>19</v>
      </c>
      <c r="J16750" s="23" t="s">
        <v>38</v>
      </c>
      <c r="L16750" s="3" t="s">
        <v>40</v>
      </c>
      <c r="N16750" s="23"/>
      <c r="O16750"/>
    </row>
    <row r="16751" spans="1:15">
      <c r="A16751" s="66">
        <f>VLOOKUP(C16751,Index[],8,FALSE)</f>
        <v>43279</v>
      </c>
      <c r="B16751" s="5">
        <v>43279</v>
      </c>
      <c r="C16751" t="s">
        <v>1092</v>
      </c>
      <c r="D16751" s="3">
        <f>VLOOKUP(C16751,Index[],2,FALSE)</f>
        <v>154</v>
      </c>
      <c r="E16751" s="3">
        <f>VLOOKUP(C16751,Index[],3,FALSE)</f>
        <v>0</v>
      </c>
      <c r="F16751" s="3">
        <f>VLOOKUP(C16751,Index[],4,FALSE)</f>
        <v>0</v>
      </c>
      <c r="G16751" s="3">
        <f>VLOOKUP(C16751,Index[],5,FALSE)</f>
        <v>0</v>
      </c>
      <c r="H16751" t="s">
        <v>160</v>
      </c>
      <c r="I16751">
        <f>VLOOKUP(Table1[[#This Row],[trait_name]],Trait[],2,FALSE)</f>
        <v>19</v>
      </c>
      <c r="J16751" s="23" t="s">
        <v>38</v>
      </c>
      <c r="L16751" s="3" t="s">
        <v>157</v>
      </c>
      <c r="N16751" s="23"/>
      <c r="O16751"/>
    </row>
    <row r="16752" spans="1:15">
      <c r="A16752" s="66">
        <f>VLOOKUP(C16752,Index[],8,FALSE)</f>
        <v>43279</v>
      </c>
      <c r="B16752" s="5">
        <v>43311</v>
      </c>
      <c r="C16752" t="s">
        <v>1092</v>
      </c>
      <c r="D16752" s="3">
        <f>VLOOKUP(C16752,Index[],2,FALSE)</f>
        <v>154</v>
      </c>
      <c r="E16752" s="3">
        <f>VLOOKUP(C16752,Index[],3,FALSE)</f>
        <v>0</v>
      </c>
      <c r="F16752" s="3">
        <f>VLOOKUP(C16752,Index[],4,FALSE)</f>
        <v>0</v>
      </c>
      <c r="G16752" s="3">
        <f>VLOOKUP(C16752,Index[],5,FALSE)</f>
        <v>0</v>
      </c>
      <c r="I16752">
        <f>VLOOKUP(Table1[[#This Row],[trait_name]],Trait[],2,FALSE)</f>
        <v>20</v>
      </c>
      <c r="J16752" s="23" t="s">
        <v>41</v>
      </c>
      <c r="L16752" s="3"/>
      <c r="M16752" s="3"/>
      <c r="N16752" s="23"/>
      <c r="O16752"/>
    </row>
    <row r="16753" spans="1:15">
      <c r="A16753" s="66">
        <f>VLOOKUP(C16753,Index[],8,FALSE)</f>
        <v>43279</v>
      </c>
      <c r="B16753" s="25">
        <v>43279</v>
      </c>
      <c r="C16753" s="4" t="s">
        <v>1092</v>
      </c>
      <c r="D16753" s="3">
        <f>VLOOKUP(C16753,Index[],2,FALSE)</f>
        <v>154</v>
      </c>
      <c r="E16753" s="3">
        <f>VLOOKUP(C16753,Index[],3,FALSE)</f>
        <v>0</v>
      </c>
      <c r="F16753" s="3">
        <f>VLOOKUP(C16753,Index[],4,FALSE)</f>
        <v>0</v>
      </c>
      <c r="G16753" s="3">
        <f>VLOOKUP(C16753,Index[],5,FALSE)</f>
        <v>0</v>
      </c>
      <c r="I16753">
        <f>VLOOKUP(Table1[[#This Row],[trait_name]],Trait[],2,FALSE)</f>
        <v>21</v>
      </c>
      <c r="J16753" s="23" t="s">
        <v>43</v>
      </c>
      <c r="L16753" s="3"/>
      <c r="N16753" s="23"/>
      <c r="O16753"/>
    </row>
    <row r="16754" spans="1:15">
      <c r="A16754" s="66">
        <f>VLOOKUP(C16754,Index[],8,FALSE)</f>
        <v>43279</v>
      </c>
      <c r="B16754" s="5">
        <v>43279</v>
      </c>
      <c r="C16754" t="s">
        <v>1092</v>
      </c>
      <c r="D16754" s="3">
        <f>VLOOKUP(C16754,Index[],2,FALSE)</f>
        <v>154</v>
      </c>
      <c r="E16754" s="3">
        <f>VLOOKUP(C16754,Index[],3,FALSE)</f>
        <v>0</v>
      </c>
      <c r="F16754" s="3">
        <f>VLOOKUP(C16754,Index[],4,FALSE)</f>
        <v>0</v>
      </c>
      <c r="G16754" s="3">
        <f>VLOOKUP(C16754,Index[],5,FALSE)</f>
        <v>0</v>
      </c>
      <c r="H16754" t="s">
        <v>160</v>
      </c>
      <c r="I16754">
        <f>VLOOKUP(Table1[[#This Row],[trait_name]],Trait[],2,FALSE)</f>
        <v>22</v>
      </c>
      <c r="J16754" s="23" t="s">
        <v>47</v>
      </c>
      <c r="L16754" s="3" t="s">
        <v>48</v>
      </c>
      <c r="N16754" s="23"/>
      <c r="O16754"/>
    </row>
    <row r="16755" spans="1:15">
      <c r="A16755" s="66">
        <f>VLOOKUP(C16755,Index[],8,FALSE)</f>
        <v>43279</v>
      </c>
      <c r="B16755" s="5">
        <v>43279</v>
      </c>
      <c r="C16755" t="s">
        <v>1092</v>
      </c>
      <c r="D16755" s="3">
        <f>VLOOKUP(C16755,Index[],2,FALSE)</f>
        <v>154</v>
      </c>
      <c r="E16755" s="3">
        <f>VLOOKUP(C16755,Index[],3,FALSE)</f>
        <v>0</v>
      </c>
      <c r="F16755" s="3">
        <f>VLOOKUP(C16755,Index[],4,FALSE)</f>
        <v>0</v>
      </c>
      <c r="G16755" s="3">
        <f>VLOOKUP(C16755,Index[],5,FALSE)</f>
        <v>0</v>
      </c>
      <c r="H16755" t="s">
        <v>160</v>
      </c>
      <c r="I16755">
        <f>VLOOKUP(Table1[[#This Row],[trait_name]],Trait[],2,FALSE)</f>
        <v>22</v>
      </c>
      <c r="J16755" s="23" t="s">
        <v>47</v>
      </c>
      <c r="L16755" s="3" t="s">
        <v>162</v>
      </c>
      <c r="N16755" s="23"/>
      <c r="O16755"/>
    </row>
    <row r="16756" spans="1:15">
      <c r="A16756" s="66">
        <f>VLOOKUP(C16756,Index[],8,FALSE)</f>
        <v>43279</v>
      </c>
      <c r="B16756" s="5"/>
      <c r="C16756" t="s">
        <v>1092</v>
      </c>
      <c r="D16756" s="3">
        <f>VLOOKUP(C16756,Index[],2,FALSE)</f>
        <v>154</v>
      </c>
      <c r="E16756" s="3">
        <f>VLOOKUP(C16756,Index[],3,FALSE)</f>
        <v>0</v>
      </c>
      <c r="F16756" s="3">
        <f>VLOOKUP(C16756,Index[],4,FALSE)</f>
        <v>0</v>
      </c>
      <c r="G16756" s="3">
        <f>VLOOKUP(C16756,Index[],5,FALSE)</f>
        <v>0</v>
      </c>
      <c r="I16756">
        <f>VLOOKUP(Table1[[#This Row],[trait_name]],Trait[],2,FALSE)</f>
        <v>23</v>
      </c>
      <c r="J16756" s="23" t="s">
        <v>49</v>
      </c>
      <c r="L16756" s="3"/>
      <c r="N16756" s="23"/>
      <c r="O16756"/>
    </row>
    <row r="16757" spans="1:15">
      <c r="A16757" s="66">
        <f>VLOOKUP(C16757,Index[],8,FALSE)</f>
        <v>43279</v>
      </c>
      <c r="B16757" s="25"/>
      <c r="C16757" s="4" t="s">
        <v>1092</v>
      </c>
      <c r="D16757" s="3">
        <f>VLOOKUP(C16757,Index[],2,FALSE)</f>
        <v>154</v>
      </c>
      <c r="E16757" s="3">
        <f>VLOOKUP(C16757,Index[],3,FALSE)</f>
        <v>0</v>
      </c>
      <c r="F16757" s="3">
        <f>VLOOKUP(C16757,Index[],4,FALSE)</f>
        <v>0</v>
      </c>
      <c r="G16757" s="3">
        <f>VLOOKUP(C16757,Index[],5,FALSE)</f>
        <v>0</v>
      </c>
      <c r="I16757">
        <f>VLOOKUP(Table1[[#This Row],[trait_name]],Trait[],2,FALSE)</f>
        <v>24</v>
      </c>
      <c r="J16757" s="23" t="s">
        <v>53</v>
      </c>
      <c r="L16757" s="3"/>
      <c r="N16757" s="23"/>
      <c r="O16757"/>
    </row>
    <row r="16758" spans="1:15">
      <c r="A16758" s="66">
        <f>VLOOKUP(C16758,Index[],8,FALSE)</f>
        <v>43279</v>
      </c>
      <c r="B16758" s="25"/>
      <c r="C16758" s="4" t="s">
        <v>1092</v>
      </c>
      <c r="D16758" s="3">
        <f>VLOOKUP(C16758,Index[],2,FALSE)</f>
        <v>154</v>
      </c>
      <c r="E16758" s="3">
        <f>VLOOKUP(C16758,Index[],3,FALSE)</f>
        <v>0</v>
      </c>
      <c r="F16758" s="3">
        <f>VLOOKUP(C16758,Index[],4,FALSE)</f>
        <v>0</v>
      </c>
      <c r="G16758" s="3">
        <f>VLOOKUP(C16758,Index[],5,FALSE)</f>
        <v>0</v>
      </c>
      <c r="I16758">
        <f>VLOOKUP(Table1[[#This Row],[trait_name]],Trait[],2,FALSE)</f>
        <v>25</v>
      </c>
      <c r="J16758" s="23" t="s">
        <v>57</v>
      </c>
      <c r="L16758" s="3"/>
      <c r="N16758" s="23"/>
      <c r="O16758"/>
    </row>
    <row r="16759" spans="1:15">
      <c r="A16759" s="66">
        <f>VLOOKUP(C16759,Index[],8,FALSE)</f>
        <v>43279</v>
      </c>
      <c r="B16759" s="5">
        <v>43279</v>
      </c>
      <c r="C16759" t="s">
        <v>1092</v>
      </c>
      <c r="D16759" s="3">
        <f>VLOOKUP(C16759,Index[],2,FALSE)</f>
        <v>154</v>
      </c>
      <c r="E16759" s="3">
        <f>VLOOKUP(C16759,Index[],3,FALSE)</f>
        <v>0</v>
      </c>
      <c r="F16759" s="3">
        <f>VLOOKUP(C16759,Index[],4,FALSE)</f>
        <v>0</v>
      </c>
      <c r="G16759" s="3">
        <f>VLOOKUP(C16759,Index[],5,FALSE)</f>
        <v>0</v>
      </c>
      <c r="H16759" t="s">
        <v>160</v>
      </c>
      <c r="I16759">
        <f>VLOOKUP(Table1[[#This Row],[trait_name]],Trait[],2,FALSE)</f>
        <v>26</v>
      </c>
      <c r="J16759" s="23" t="s">
        <v>58</v>
      </c>
      <c r="L16759" s="3" t="s">
        <v>269</v>
      </c>
      <c r="N16759" s="23"/>
      <c r="O16759"/>
    </row>
    <row r="16760" spans="1:15">
      <c r="A16760" s="66">
        <f>VLOOKUP(C16760,Index[],8,FALSE)</f>
        <v>43279</v>
      </c>
      <c r="B16760" s="5">
        <v>43279</v>
      </c>
      <c r="C16760" t="s">
        <v>1092</v>
      </c>
      <c r="D16760" s="3">
        <f>VLOOKUP(C16760,Index[],2,FALSE)</f>
        <v>154</v>
      </c>
      <c r="E16760" s="3">
        <f>VLOOKUP(C16760,Index[],3,FALSE)</f>
        <v>0</v>
      </c>
      <c r="F16760" s="3">
        <f>VLOOKUP(C16760,Index[],4,FALSE)</f>
        <v>0</v>
      </c>
      <c r="G16760" s="3">
        <f>VLOOKUP(C16760,Index[],5,FALSE)</f>
        <v>0</v>
      </c>
      <c r="I16760">
        <f>VLOOKUP(Table1[[#This Row],[trait_name]],Trait[],2,FALSE)</f>
        <v>26</v>
      </c>
      <c r="J16760" s="23" t="s">
        <v>58</v>
      </c>
      <c r="L16760" s="3"/>
      <c r="N16760" s="23"/>
      <c r="O16760"/>
    </row>
    <row r="16761" spans="1:15">
      <c r="A16761" s="66">
        <f>VLOOKUP(C16761,Index[],8,FALSE)</f>
        <v>43279</v>
      </c>
      <c r="B16761" s="5">
        <v>43311</v>
      </c>
      <c r="C16761" t="s">
        <v>1092</v>
      </c>
      <c r="D16761" s="3">
        <f>VLOOKUP(C16761,Index[],2,FALSE)</f>
        <v>154</v>
      </c>
      <c r="E16761" s="3">
        <f>VLOOKUP(C16761,Index[],3,FALSE)</f>
        <v>0</v>
      </c>
      <c r="F16761" s="3">
        <f>VLOOKUP(C16761,Index[],4,FALSE)</f>
        <v>0</v>
      </c>
      <c r="G16761" s="3">
        <f>VLOOKUP(C16761,Index[],5,FALSE)</f>
        <v>0</v>
      </c>
      <c r="I16761">
        <f>VLOOKUP(Table1[[#This Row],[trait_name]],Trait[],2,FALSE)</f>
        <v>27</v>
      </c>
      <c r="J16761" s="23" t="s">
        <v>61</v>
      </c>
      <c r="L16761" s="3"/>
      <c r="M16761" s="3"/>
      <c r="N16761" s="23"/>
      <c r="O16761"/>
    </row>
    <row r="16762" spans="1:15">
      <c r="A16762" s="66">
        <f>VLOOKUP(C16762,Index[],8,FALSE)</f>
        <v>43279</v>
      </c>
      <c r="B16762" s="5">
        <v>43311</v>
      </c>
      <c r="C16762" t="s">
        <v>1092</v>
      </c>
      <c r="D16762" s="3">
        <f>VLOOKUP(C16762,Index[],2,FALSE)</f>
        <v>154</v>
      </c>
      <c r="E16762" s="3">
        <f>VLOOKUP(C16762,Index[],3,FALSE)</f>
        <v>0</v>
      </c>
      <c r="F16762" s="3">
        <f>VLOOKUP(C16762,Index[],4,FALSE)</f>
        <v>0</v>
      </c>
      <c r="G16762" s="3">
        <f>VLOOKUP(C16762,Index[],5,FALSE)</f>
        <v>0</v>
      </c>
      <c r="I16762">
        <f>VLOOKUP(Table1[[#This Row],[trait_name]],Trait[],2,FALSE)</f>
        <v>28</v>
      </c>
      <c r="J16762" s="23" t="s">
        <v>62</v>
      </c>
      <c r="L16762" s="3"/>
      <c r="M16762" s="3"/>
      <c r="N16762" s="23"/>
      <c r="O16762"/>
    </row>
    <row r="16763" spans="1:15">
      <c r="A16763" s="66">
        <f>VLOOKUP(C16763,Index[],8,FALSE)</f>
        <v>43279</v>
      </c>
      <c r="B16763" s="5">
        <v>43279</v>
      </c>
      <c r="C16763" t="s">
        <v>1092</v>
      </c>
      <c r="D16763" s="3">
        <f>VLOOKUP(C16763,Index[],2,FALSE)</f>
        <v>154</v>
      </c>
      <c r="E16763" s="3">
        <f>VLOOKUP(C16763,Index[],3,FALSE)</f>
        <v>0</v>
      </c>
      <c r="F16763" s="3">
        <f>VLOOKUP(C16763,Index[],4,FALSE)</f>
        <v>0</v>
      </c>
      <c r="G16763" s="3">
        <f>VLOOKUP(C16763,Index[],5,FALSE)</f>
        <v>0</v>
      </c>
      <c r="H16763" t="s">
        <v>160</v>
      </c>
      <c r="I16763">
        <f>VLOOKUP(Table1[[#This Row],[trait_name]],Trait[],2,FALSE)</f>
        <v>29</v>
      </c>
      <c r="J16763" s="23" t="s">
        <v>63</v>
      </c>
      <c r="L16763" s="3">
        <v>6</v>
      </c>
      <c r="N16763" s="23"/>
      <c r="O16763"/>
    </row>
    <row r="16764" spans="1:15">
      <c r="A16764" s="66">
        <f>VLOOKUP(C16764,Index[],8,FALSE)</f>
        <v>43279</v>
      </c>
      <c r="B16764" s="5">
        <v>43279</v>
      </c>
      <c r="C16764" t="s">
        <v>1092</v>
      </c>
      <c r="D16764" s="3">
        <f>VLOOKUP(C16764,Index[],2,FALSE)</f>
        <v>154</v>
      </c>
      <c r="E16764" s="3">
        <f>VLOOKUP(C16764,Index[],3,FALSE)</f>
        <v>0</v>
      </c>
      <c r="F16764" s="3">
        <f>VLOOKUP(C16764,Index[],4,FALSE)</f>
        <v>0</v>
      </c>
      <c r="G16764" s="3">
        <f>VLOOKUP(C16764,Index[],5,FALSE)</f>
        <v>0</v>
      </c>
      <c r="I16764">
        <f>VLOOKUP(Table1[[#This Row],[trait_name]],Trait[],2,FALSE)</f>
        <v>29</v>
      </c>
      <c r="J16764" s="23" t="s">
        <v>63</v>
      </c>
      <c r="L16764" s="3"/>
      <c r="N16764" s="23"/>
      <c r="O16764"/>
    </row>
    <row r="16765" spans="1:15">
      <c r="A16765" s="66">
        <f>VLOOKUP(C16765,Index[],8,FALSE)</f>
        <v>43279</v>
      </c>
      <c r="B16765" s="5">
        <v>43279</v>
      </c>
      <c r="C16765" t="s">
        <v>1092</v>
      </c>
      <c r="D16765" s="3">
        <f>VLOOKUP(C16765,Index[],2,FALSE)</f>
        <v>154</v>
      </c>
      <c r="E16765" s="3">
        <f>VLOOKUP(C16765,Index[],3,FALSE)</f>
        <v>0</v>
      </c>
      <c r="F16765" s="3">
        <f>VLOOKUP(C16765,Index[],4,FALSE)</f>
        <v>0</v>
      </c>
      <c r="G16765" s="3">
        <f>VLOOKUP(C16765,Index[],5,FALSE)</f>
        <v>0</v>
      </c>
      <c r="I16765">
        <f>VLOOKUP(Table1[[#This Row],[trait_name]],Trait[],2,FALSE)</f>
        <v>30</v>
      </c>
      <c r="J16765" s="23" t="s">
        <v>64</v>
      </c>
      <c r="L16765" s="3"/>
      <c r="N16765" s="23"/>
      <c r="O16765"/>
    </row>
    <row r="16766" spans="1:15">
      <c r="A16766" s="66">
        <f>VLOOKUP(C16766,Index[],8,FALSE)</f>
        <v>43279</v>
      </c>
      <c r="B16766" s="5">
        <v>43279</v>
      </c>
      <c r="C16766" t="s">
        <v>1092</v>
      </c>
      <c r="D16766" s="3">
        <f>VLOOKUP(C16766,Index[],2,FALSE)</f>
        <v>154</v>
      </c>
      <c r="E16766" s="3">
        <f>VLOOKUP(C16766,Index[],3,FALSE)</f>
        <v>0</v>
      </c>
      <c r="F16766" s="3">
        <f>VLOOKUP(C16766,Index[],4,FALSE)</f>
        <v>0</v>
      </c>
      <c r="G16766" s="3">
        <f>VLOOKUP(C16766,Index[],5,FALSE)</f>
        <v>0</v>
      </c>
      <c r="H16766" t="s">
        <v>160</v>
      </c>
      <c r="I16766">
        <f>VLOOKUP(Table1[[#This Row],[trait_name]],Trait[],2,FALSE)</f>
        <v>31</v>
      </c>
      <c r="J16766" s="23" t="s">
        <v>65</v>
      </c>
      <c r="L16766" s="3">
        <v>3</v>
      </c>
      <c r="N16766" s="23"/>
      <c r="O16766"/>
    </row>
    <row r="16767" spans="1:15">
      <c r="A16767" s="66">
        <f>VLOOKUP(C16767,Index[],8,FALSE)</f>
        <v>43279</v>
      </c>
      <c r="B16767" s="5">
        <v>43279</v>
      </c>
      <c r="C16767" t="s">
        <v>1092</v>
      </c>
      <c r="D16767" s="3">
        <f>VLOOKUP(C16767,Index[],2,FALSE)</f>
        <v>154</v>
      </c>
      <c r="E16767" s="3">
        <f>VLOOKUP(C16767,Index[],3,FALSE)</f>
        <v>0</v>
      </c>
      <c r="F16767" s="3">
        <f>VLOOKUP(C16767,Index[],4,FALSE)</f>
        <v>0</v>
      </c>
      <c r="G16767" s="3">
        <f>VLOOKUP(C16767,Index[],5,FALSE)</f>
        <v>0</v>
      </c>
      <c r="I16767">
        <f>VLOOKUP(Table1[[#This Row],[trait_name]],Trait[],2,FALSE)</f>
        <v>31</v>
      </c>
      <c r="J16767" s="23" t="s">
        <v>65</v>
      </c>
      <c r="L16767" s="3"/>
      <c r="N16767" s="23"/>
      <c r="O16767"/>
    </row>
    <row r="16768" spans="1:15">
      <c r="A16768" s="66">
        <f>VLOOKUP(C16768,Index[],8,FALSE)</f>
        <v>43279</v>
      </c>
      <c r="B16768" s="5">
        <v>43279</v>
      </c>
      <c r="C16768" t="s">
        <v>1092</v>
      </c>
      <c r="D16768" s="3">
        <f>VLOOKUP(C16768,Index[],2,FALSE)</f>
        <v>154</v>
      </c>
      <c r="E16768" s="3">
        <f>VLOOKUP(C16768,Index[],3,FALSE)</f>
        <v>0</v>
      </c>
      <c r="F16768" s="3">
        <f>VLOOKUP(C16768,Index[],4,FALSE)</f>
        <v>0</v>
      </c>
      <c r="G16768" s="3">
        <f>VLOOKUP(C16768,Index[],5,FALSE)</f>
        <v>0</v>
      </c>
      <c r="H16768" t="s">
        <v>160</v>
      </c>
      <c r="I16768">
        <f>VLOOKUP(Table1[[#This Row],[trait_name]],Trait[],2,FALSE)</f>
        <v>32</v>
      </c>
      <c r="J16768" s="23" t="s">
        <v>66</v>
      </c>
      <c r="L16768" s="3">
        <v>3</v>
      </c>
      <c r="N16768" s="23"/>
      <c r="O16768"/>
    </row>
    <row r="16769" spans="1:15">
      <c r="A16769" s="66">
        <f>VLOOKUP(C16769,Index[],8,FALSE)</f>
        <v>43279</v>
      </c>
      <c r="B16769" s="5">
        <v>43279</v>
      </c>
      <c r="C16769" t="s">
        <v>1092</v>
      </c>
      <c r="D16769" s="3">
        <f>VLOOKUP(C16769,Index[],2,FALSE)</f>
        <v>154</v>
      </c>
      <c r="E16769" s="3">
        <f>VLOOKUP(C16769,Index[],3,FALSE)</f>
        <v>0</v>
      </c>
      <c r="F16769" s="3">
        <f>VLOOKUP(C16769,Index[],4,FALSE)</f>
        <v>0</v>
      </c>
      <c r="G16769" s="3">
        <f>VLOOKUP(C16769,Index[],5,FALSE)</f>
        <v>0</v>
      </c>
      <c r="I16769">
        <f>VLOOKUP(Table1[[#This Row],[trait_name]],Trait[],2,FALSE)</f>
        <v>33</v>
      </c>
      <c r="J16769" s="23" t="s">
        <v>67</v>
      </c>
      <c r="L16769" s="3"/>
      <c r="N16769" s="23"/>
      <c r="O16769"/>
    </row>
    <row r="16770" spans="1:15">
      <c r="A16770" s="66">
        <f>VLOOKUP(C16770,Index[],8,FALSE)</f>
        <v>43279</v>
      </c>
      <c r="B16770" s="5">
        <v>43279</v>
      </c>
      <c r="C16770" t="s">
        <v>1092</v>
      </c>
      <c r="D16770" s="3">
        <f>VLOOKUP(C16770,Index[],2,FALSE)</f>
        <v>154</v>
      </c>
      <c r="E16770" s="3">
        <f>VLOOKUP(C16770,Index[],3,FALSE)</f>
        <v>0</v>
      </c>
      <c r="F16770" s="3">
        <f>VLOOKUP(C16770,Index[],4,FALSE)</f>
        <v>0</v>
      </c>
      <c r="G16770" s="3">
        <f>VLOOKUP(C16770,Index[],5,FALSE)</f>
        <v>0</v>
      </c>
      <c r="H16770" t="s">
        <v>160</v>
      </c>
      <c r="I16770">
        <f>VLOOKUP(Table1[[#This Row],[trait_name]],Trait[],2,FALSE)</f>
        <v>34</v>
      </c>
      <c r="J16770" s="23" t="s">
        <v>68</v>
      </c>
      <c r="L16770" s="3">
        <v>2</v>
      </c>
      <c r="N16770" s="23"/>
      <c r="O16770"/>
    </row>
    <row r="16771" spans="1:15">
      <c r="A16771" s="66">
        <f>VLOOKUP(C16771,Index[],8,FALSE)</f>
        <v>43279</v>
      </c>
      <c r="B16771" s="5">
        <v>43279</v>
      </c>
      <c r="C16771" t="s">
        <v>1092</v>
      </c>
      <c r="D16771" s="3">
        <f>VLOOKUP(C16771,Index[],2,FALSE)</f>
        <v>154</v>
      </c>
      <c r="E16771" s="3">
        <f>VLOOKUP(C16771,Index[],3,FALSE)</f>
        <v>0</v>
      </c>
      <c r="F16771" s="3">
        <f>VLOOKUP(C16771,Index[],4,FALSE)</f>
        <v>0</v>
      </c>
      <c r="G16771" s="3">
        <f>VLOOKUP(C16771,Index[],5,FALSE)</f>
        <v>0</v>
      </c>
      <c r="H16771" t="s">
        <v>323</v>
      </c>
      <c r="I16771">
        <f>VLOOKUP(Table1[[#This Row],[trait_name]],Trait[],2,FALSE)</f>
        <v>35</v>
      </c>
      <c r="J16771" s="23" t="s">
        <v>166</v>
      </c>
      <c r="L16771" s="3" t="s">
        <v>126</v>
      </c>
      <c r="N16771" s="23"/>
      <c r="O16771"/>
    </row>
    <row r="16772" spans="1:15">
      <c r="A16772" s="66">
        <f>VLOOKUP(C16772,Index[],8,FALSE)</f>
        <v>43279</v>
      </c>
      <c r="B16772" s="5">
        <v>43279</v>
      </c>
      <c r="C16772" t="s">
        <v>1092</v>
      </c>
      <c r="D16772" s="3">
        <f>VLOOKUP(C16772,Index[],2,FALSE)</f>
        <v>154</v>
      </c>
      <c r="E16772" s="3">
        <f>VLOOKUP(C16772,Index[],3,FALSE)</f>
        <v>0</v>
      </c>
      <c r="F16772" s="3">
        <f>VLOOKUP(C16772,Index[],4,FALSE)</f>
        <v>0</v>
      </c>
      <c r="G16772" s="3">
        <f>VLOOKUP(C16772,Index[],5,FALSE)</f>
        <v>0</v>
      </c>
      <c r="H16772" t="s">
        <v>633</v>
      </c>
      <c r="I16772">
        <f>VLOOKUP(Table1[[#This Row],[trait_name]],Trait[],2,FALSE)</f>
        <v>35</v>
      </c>
      <c r="J16772" s="23" t="s">
        <v>166</v>
      </c>
      <c r="L16772" s="3" t="s">
        <v>271</v>
      </c>
      <c r="N16772" s="23"/>
      <c r="O16772"/>
    </row>
    <row r="16773" spans="1:15">
      <c r="A16773" s="66">
        <f>VLOOKUP(C16773,Index[],8,FALSE)</f>
        <v>43279</v>
      </c>
      <c r="B16773" s="5">
        <v>43279</v>
      </c>
      <c r="C16773" t="s">
        <v>1092</v>
      </c>
      <c r="D16773" s="3">
        <f>VLOOKUP(C16773,Index[],2,FALSE)</f>
        <v>154</v>
      </c>
      <c r="E16773" s="3">
        <f>VLOOKUP(C16773,Index[],3,FALSE)</f>
        <v>0</v>
      </c>
      <c r="F16773" s="3">
        <f>VLOOKUP(C16773,Index[],4,FALSE)</f>
        <v>0</v>
      </c>
      <c r="G16773" s="3">
        <f>VLOOKUP(C16773,Index[],5,FALSE)</f>
        <v>0</v>
      </c>
      <c r="I16773">
        <f>VLOOKUP(Table1[[#This Row],[trait_name]],Trait[],2,FALSE)</f>
        <v>36</v>
      </c>
      <c r="J16773" s="23" t="s">
        <v>69</v>
      </c>
      <c r="L16773" s="3"/>
      <c r="N16773" s="24"/>
      <c r="O16773"/>
    </row>
    <row r="16774" spans="1:15">
      <c r="A16774" s="66">
        <f>VLOOKUP(C16774,Index[],8,FALSE)</f>
        <v>43279</v>
      </c>
      <c r="B16774" s="5">
        <v>43279</v>
      </c>
      <c r="C16774" t="s">
        <v>1092</v>
      </c>
      <c r="D16774" s="3">
        <f>VLOOKUP(C16774,Index[],2,FALSE)</f>
        <v>154</v>
      </c>
      <c r="E16774" s="3">
        <f>VLOOKUP(C16774,Index[],3,FALSE)</f>
        <v>0</v>
      </c>
      <c r="F16774" s="3">
        <f>VLOOKUP(C16774,Index[],4,FALSE)</f>
        <v>0</v>
      </c>
      <c r="G16774" s="3">
        <f>VLOOKUP(C16774,Index[],5,FALSE)</f>
        <v>0</v>
      </c>
      <c r="I16774">
        <f>VLOOKUP(Table1[[#This Row],[trait_name]],Trait[],2,FALSE)</f>
        <v>36</v>
      </c>
      <c r="J16774" s="23" t="s">
        <v>69</v>
      </c>
      <c r="L16774" s="3"/>
      <c r="N16774" s="23"/>
      <c r="O16774"/>
    </row>
    <row r="16775" spans="1:15">
      <c r="A16775" s="66">
        <f>VLOOKUP(C16775,Index[],8,FALSE)</f>
        <v>43279</v>
      </c>
      <c r="B16775" s="5">
        <v>43279</v>
      </c>
      <c r="C16775" t="s">
        <v>1092</v>
      </c>
      <c r="D16775" s="3">
        <f>VLOOKUP(C16775,Index[],2,FALSE)</f>
        <v>154</v>
      </c>
      <c r="E16775" s="3">
        <f>VLOOKUP(C16775,Index[],3,FALSE)</f>
        <v>0</v>
      </c>
      <c r="F16775" s="3">
        <f>VLOOKUP(C16775,Index[],4,FALSE)</f>
        <v>0</v>
      </c>
      <c r="G16775" s="3">
        <f>VLOOKUP(C16775,Index[],5,FALSE)</f>
        <v>0</v>
      </c>
      <c r="I16775">
        <f>VLOOKUP(Table1[[#This Row],[trait_name]],Trait[],2,FALSE)</f>
        <v>37</v>
      </c>
      <c r="J16775" s="23" t="s">
        <v>170</v>
      </c>
      <c r="L16775" s="3"/>
      <c r="N16775" s="23"/>
      <c r="O16775"/>
    </row>
    <row r="16776" spans="1:15">
      <c r="A16776" s="66">
        <f>VLOOKUP(C16776,Index[],8,FALSE)</f>
        <v>43279</v>
      </c>
      <c r="B16776" s="5"/>
      <c r="C16776" t="s">
        <v>1092</v>
      </c>
      <c r="D16776" s="3">
        <f>VLOOKUP(C16776,Index[],2,FALSE)</f>
        <v>154</v>
      </c>
      <c r="E16776" s="3">
        <f>VLOOKUP(C16776,Index[],3,FALSE)</f>
        <v>0</v>
      </c>
      <c r="F16776" s="3">
        <f>VLOOKUP(C16776,Index[],4,FALSE)</f>
        <v>0</v>
      </c>
      <c r="G16776" s="3">
        <f>VLOOKUP(C16776,Index[],5,FALSE)</f>
        <v>0</v>
      </c>
      <c r="I16776">
        <f>VLOOKUP(Table1[[#This Row],[trait_name]],Trait[],2,FALSE)</f>
        <v>38</v>
      </c>
      <c r="J16776" s="23" t="s">
        <v>72</v>
      </c>
      <c r="L16776" s="3"/>
      <c r="N16776" s="23"/>
      <c r="O16776"/>
    </row>
    <row r="16777" spans="1:15">
      <c r="A16777" s="66">
        <f>VLOOKUP(C16777,Index[],8,FALSE)</f>
        <v>43279</v>
      </c>
      <c r="B16777" s="5">
        <v>43311</v>
      </c>
      <c r="C16777" t="s">
        <v>1092</v>
      </c>
      <c r="D16777" s="3">
        <f>VLOOKUP(C16777,Index[],2,FALSE)</f>
        <v>154</v>
      </c>
      <c r="E16777" s="3">
        <f>VLOOKUP(C16777,Index[],3,FALSE)</f>
        <v>0</v>
      </c>
      <c r="F16777" s="3">
        <f>VLOOKUP(C16777,Index[],4,FALSE)</f>
        <v>0</v>
      </c>
      <c r="G16777" s="3">
        <f>VLOOKUP(C16777,Index[],5,FALSE)</f>
        <v>0</v>
      </c>
      <c r="I16777">
        <f>VLOOKUP(Table1[[#This Row],[trait_name]],Trait[],2,FALSE)</f>
        <v>39</v>
      </c>
      <c r="J16777" s="23" t="s">
        <v>74</v>
      </c>
      <c r="L16777" s="3"/>
      <c r="M16777" s="3"/>
      <c r="N16777" s="23"/>
      <c r="O16777"/>
    </row>
    <row r="16778" spans="1:15">
      <c r="A16778" s="66">
        <f>VLOOKUP(C16778,Index[],8,FALSE)</f>
        <v>43279</v>
      </c>
      <c r="B16778" s="5"/>
      <c r="C16778" t="s">
        <v>1092</v>
      </c>
      <c r="D16778" s="3">
        <f>VLOOKUP(C16778,Index[],2,FALSE)</f>
        <v>154</v>
      </c>
      <c r="E16778" s="3">
        <f>VLOOKUP(C16778,Index[],3,FALSE)</f>
        <v>0</v>
      </c>
      <c r="F16778" s="3">
        <f>VLOOKUP(C16778,Index[],4,FALSE)</f>
        <v>0</v>
      </c>
      <c r="G16778" s="3">
        <f>VLOOKUP(C16778,Index[],5,FALSE)</f>
        <v>0</v>
      </c>
      <c r="I16778">
        <f>VLOOKUP(Table1[[#This Row],[trait_name]],Trait[],2,FALSE)</f>
        <v>40</v>
      </c>
      <c r="J16778" s="23" t="s">
        <v>76</v>
      </c>
      <c r="L16778" s="3"/>
      <c r="N16778" s="23"/>
      <c r="O16778"/>
    </row>
    <row r="16779" spans="1:15">
      <c r="A16779" s="66">
        <f>VLOOKUP(C16779,Index[],8,FALSE)</f>
        <v>43279</v>
      </c>
      <c r="B16779" s="5">
        <v>43279</v>
      </c>
      <c r="C16779" t="s">
        <v>1092</v>
      </c>
      <c r="D16779" s="3">
        <f>VLOOKUP(C16779,Index[],2,FALSE)</f>
        <v>154</v>
      </c>
      <c r="E16779" s="3">
        <f>VLOOKUP(C16779,Index[],3,FALSE)</f>
        <v>0</v>
      </c>
      <c r="F16779" s="3">
        <f>VLOOKUP(C16779,Index[],4,FALSE)</f>
        <v>0</v>
      </c>
      <c r="G16779" s="3">
        <f>VLOOKUP(C16779,Index[],5,FALSE)</f>
        <v>0</v>
      </c>
      <c r="H16779" t="s">
        <v>160</v>
      </c>
      <c r="I16779">
        <f>VLOOKUP(Table1[[#This Row],[trait_name]],Trait[],2,FALSE)</f>
        <v>41</v>
      </c>
      <c r="J16779" s="23" t="s">
        <v>78</v>
      </c>
      <c r="L16779" s="3" t="s">
        <v>81</v>
      </c>
      <c r="N16779" s="23"/>
      <c r="O16779"/>
    </row>
    <row r="16780" spans="1:15">
      <c r="A16780" s="66">
        <f>VLOOKUP(C16780,Index[],8,FALSE)</f>
        <v>43279</v>
      </c>
      <c r="B16780" s="5">
        <v>43279</v>
      </c>
      <c r="C16780" t="s">
        <v>1092</v>
      </c>
      <c r="D16780" s="3">
        <f>VLOOKUP(C16780,Index[],2,FALSE)</f>
        <v>154</v>
      </c>
      <c r="E16780" s="3">
        <f>VLOOKUP(C16780,Index[],3,FALSE)</f>
        <v>0</v>
      </c>
      <c r="F16780" s="3">
        <f>VLOOKUP(C16780,Index[],4,FALSE)</f>
        <v>0</v>
      </c>
      <c r="G16780" s="3">
        <f>VLOOKUP(C16780,Index[],5,FALSE)</f>
        <v>0</v>
      </c>
      <c r="I16780">
        <f>VLOOKUP(Table1[[#This Row],[trait_name]],Trait[],2,FALSE)</f>
        <v>41</v>
      </c>
      <c r="J16780" s="23" t="s">
        <v>78</v>
      </c>
      <c r="L16780" s="3"/>
      <c r="N16780" s="23"/>
      <c r="O16780"/>
    </row>
    <row r="16781" spans="1:15">
      <c r="A16781" s="66">
        <f>VLOOKUP(C16781,Index[],8,FALSE)</f>
        <v>43279</v>
      </c>
      <c r="B16781" s="5"/>
      <c r="C16781" t="s">
        <v>1092</v>
      </c>
      <c r="D16781" s="3">
        <f>VLOOKUP(C16781,Index[],2,FALSE)</f>
        <v>154</v>
      </c>
      <c r="E16781" s="3">
        <f>VLOOKUP(C16781,Index[],3,FALSE)</f>
        <v>0</v>
      </c>
      <c r="F16781" s="3">
        <f>VLOOKUP(C16781,Index[],4,FALSE)</f>
        <v>0</v>
      </c>
      <c r="G16781" s="3">
        <f>VLOOKUP(C16781,Index[],5,FALSE)</f>
        <v>0</v>
      </c>
      <c r="I16781">
        <f>VLOOKUP(Table1[[#This Row],[trait_name]],Trait[],2,FALSE)</f>
        <v>42</v>
      </c>
      <c r="J16781" s="23" t="s">
        <v>82</v>
      </c>
      <c r="L16781" s="3"/>
      <c r="N16781" s="23"/>
      <c r="O16781"/>
    </row>
    <row r="16782" spans="1:15">
      <c r="A16782" s="66">
        <f>VLOOKUP(C16782,Index[],8,FALSE)</f>
        <v>43279</v>
      </c>
      <c r="B16782" s="5">
        <v>43279</v>
      </c>
      <c r="C16782" t="s">
        <v>1092</v>
      </c>
      <c r="D16782" s="3">
        <f>VLOOKUP(C16782,Index[],2,FALSE)</f>
        <v>154</v>
      </c>
      <c r="E16782" s="3">
        <f>VLOOKUP(C16782,Index[],3,FALSE)</f>
        <v>0</v>
      </c>
      <c r="F16782" s="3">
        <f>VLOOKUP(C16782,Index[],4,FALSE)</f>
        <v>0</v>
      </c>
      <c r="G16782" s="3">
        <f>VLOOKUP(C16782,Index[],5,FALSE)</f>
        <v>0</v>
      </c>
      <c r="H16782" t="s">
        <v>323</v>
      </c>
      <c r="I16782">
        <f>VLOOKUP(Table1[[#This Row],[trait_name]],Trait[],2,FALSE)</f>
        <v>43</v>
      </c>
      <c r="J16782" s="23" t="s">
        <v>86</v>
      </c>
      <c r="L16782" s="3" t="s">
        <v>181</v>
      </c>
      <c r="N16782" s="23"/>
      <c r="O16782"/>
    </row>
    <row r="16783" spans="1:15">
      <c r="A16783" s="66">
        <f>VLOOKUP(C16783,Index[],8,FALSE)</f>
        <v>43279</v>
      </c>
      <c r="B16783" s="5">
        <v>43279</v>
      </c>
      <c r="C16783" t="s">
        <v>1092</v>
      </c>
      <c r="D16783" s="3">
        <f>VLOOKUP(C16783,Index[],2,FALSE)</f>
        <v>154</v>
      </c>
      <c r="E16783" s="3">
        <f>VLOOKUP(C16783,Index[],3,FALSE)</f>
        <v>0</v>
      </c>
      <c r="F16783" s="3">
        <f>VLOOKUP(C16783,Index[],4,FALSE)</f>
        <v>0</v>
      </c>
      <c r="G16783" s="3">
        <f>VLOOKUP(C16783,Index[],5,FALSE)</f>
        <v>0</v>
      </c>
      <c r="I16783">
        <f>VLOOKUP(Table1[[#This Row],[trait_name]],Trait[],2,FALSE)</f>
        <v>43</v>
      </c>
      <c r="J16783" s="23" t="s">
        <v>86</v>
      </c>
      <c r="L16783" s="3"/>
      <c r="N16783" s="23"/>
      <c r="O16783"/>
    </row>
    <row r="16784" spans="1:15">
      <c r="A16784" s="66">
        <f>VLOOKUP(C16784,Index[],8,FALSE)</f>
        <v>43279</v>
      </c>
      <c r="B16784" s="25"/>
      <c r="C16784" s="4" t="s">
        <v>1092</v>
      </c>
      <c r="D16784" s="3">
        <f>VLOOKUP(C16784,Index[],2,FALSE)</f>
        <v>154</v>
      </c>
      <c r="E16784" s="3">
        <f>VLOOKUP(C16784,Index[],3,FALSE)</f>
        <v>0</v>
      </c>
      <c r="F16784" s="3">
        <f>VLOOKUP(C16784,Index[],4,FALSE)</f>
        <v>0</v>
      </c>
      <c r="G16784" s="3">
        <f>VLOOKUP(C16784,Index[],5,FALSE)</f>
        <v>0</v>
      </c>
      <c r="I16784">
        <f>VLOOKUP(Table1[[#This Row],[trait_name]],Trait[],2,FALSE)</f>
        <v>44</v>
      </c>
      <c r="J16784" s="23" t="s">
        <v>88</v>
      </c>
      <c r="L16784" s="3"/>
      <c r="N16784" s="23"/>
      <c r="O16784"/>
    </row>
    <row r="16785" spans="1:15">
      <c r="A16785" s="66">
        <f>VLOOKUP(C16785,Index[],8,FALSE)</f>
        <v>43279</v>
      </c>
      <c r="B16785" s="5">
        <v>43279</v>
      </c>
      <c r="C16785" t="s">
        <v>1092</v>
      </c>
      <c r="D16785" s="3">
        <f>VLOOKUP(C16785,Index[],2,FALSE)</f>
        <v>154</v>
      </c>
      <c r="E16785" s="3">
        <f>VLOOKUP(C16785,Index[],3,FALSE)</f>
        <v>0</v>
      </c>
      <c r="F16785" s="3">
        <f>VLOOKUP(C16785,Index[],4,FALSE)</f>
        <v>0</v>
      </c>
      <c r="G16785" s="3">
        <f>VLOOKUP(C16785,Index[],5,FALSE)</f>
        <v>0</v>
      </c>
      <c r="H16785" t="s">
        <v>323</v>
      </c>
      <c r="I16785">
        <f>VLOOKUP(Table1[[#This Row],[trait_name]],Trait[],2,FALSE)</f>
        <v>45</v>
      </c>
      <c r="J16785" s="23" t="s">
        <v>92</v>
      </c>
      <c r="L16785" s="3" t="s">
        <v>96</v>
      </c>
      <c r="N16785" s="23"/>
      <c r="O16785"/>
    </row>
    <row r="16786" spans="1:15">
      <c r="A16786" s="66">
        <f>VLOOKUP(C16786,Index[],8,FALSE)</f>
        <v>43279</v>
      </c>
      <c r="B16786" s="5">
        <v>43279</v>
      </c>
      <c r="C16786" t="s">
        <v>1092</v>
      </c>
      <c r="D16786" s="3">
        <f>VLOOKUP(C16786,Index[],2,FALSE)</f>
        <v>154</v>
      </c>
      <c r="E16786" s="3">
        <f>VLOOKUP(C16786,Index[],3,FALSE)</f>
        <v>0</v>
      </c>
      <c r="F16786" s="3">
        <f>VLOOKUP(C16786,Index[],4,FALSE)</f>
        <v>0</v>
      </c>
      <c r="G16786" s="3">
        <f>VLOOKUP(C16786,Index[],5,FALSE)</f>
        <v>0</v>
      </c>
      <c r="I16786">
        <f>VLOOKUP(Table1[[#This Row],[trait_name]],Trait[],2,FALSE)</f>
        <v>45</v>
      </c>
      <c r="J16786" s="23" t="s">
        <v>92</v>
      </c>
      <c r="L16786" s="3"/>
      <c r="N16786" s="23"/>
      <c r="O16786"/>
    </row>
    <row r="16787" spans="1:15">
      <c r="A16787" s="66">
        <f>VLOOKUP(C16787,Index[],8,FALSE)</f>
        <v>43279</v>
      </c>
      <c r="B16787" s="5"/>
      <c r="C16787" t="s">
        <v>1092</v>
      </c>
      <c r="D16787" s="3">
        <f>VLOOKUP(C16787,Index[],2,FALSE)</f>
        <v>154</v>
      </c>
      <c r="E16787" s="3">
        <f>VLOOKUP(C16787,Index[],3,FALSE)</f>
        <v>0</v>
      </c>
      <c r="F16787" s="3">
        <f>VLOOKUP(C16787,Index[],4,FALSE)</f>
        <v>0</v>
      </c>
      <c r="G16787" s="3">
        <f>VLOOKUP(C16787,Index[],5,FALSE)</f>
        <v>0</v>
      </c>
      <c r="I16787">
        <f>VLOOKUP(Table1[[#This Row],[trait_name]],Trait[],2,FALSE)</f>
        <v>46</v>
      </c>
      <c r="J16787" s="23" t="s">
        <v>97</v>
      </c>
      <c r="L16787" s="3"/>
      <c r="N16787" s="23"/>
      <c r="O16787"/>
    </row>
    <row r="16788" spans="1:15">
      <c r="A16788" s="66">
        <f>VLOOKUP(C16788,Index[],8,FALSE)</f>
        <v>43279</v>
      </c>
      <c r="B16788" s="5"/>
      <c r="C16788" t="s">
        <v>1092</v>
      </c>
      <c r="D16788" s="3">
        <f>VLOOKUP(C16788,Index[],2,FALSE)</f>
        <v>154</v>
      </c>
      <c r="E16788" s="3">
        <f>VLOOKUP(C16788,Index[],3,FALSE)</f>
        <v>0</v>
      </c>
      <c r="F16788" s="3">
        <f>VLOOKUP(C16788,Index[],4,FALSE)</f>
        <v>0</v>
      </c>
      <c r="G16788" s="3">
        <f>VLOOKUP(C16788,Index[],5,FALSE)</f>
        <v>0</v>
      </c>
      <c r="I16788">
        <f>VLOOKUP(Table1[[#This Row],[trait_name]],Trait[],2,FALSE)</f>
        <v>47</v>
      </c>
      <c r="J16788" s="23" t="s">
        <v>99</v>
      </c>
      <c r="L16788" s="3"/>
      <c r="N16788" s="23"/>
      <c r="O16788"/>
    </row>
    <row r="16789" spans="1:15">
      <c r="A16789" s="66">
        <f>VLOOKUP(C16789,Index[],8,FALSE)</f>
        <v>43279</v>
      </c>
      <c r="B16789" s="5">
        <v>43311</v>
      </c>
      <c r="C16789" t="s">
        <v>1092</v>
      </c>
      <c r="D16789" s="3">
        <f>VLOOKUP(C16789,Index[],2,FALSE)</f>
        <v>154</v>
      </c>
      <c r="E16789" s="3">
        <f>VLOOKUP(C16789,Index[],3,FALSE)</f>
        <v>0</v>
      </c>
      <c r="F16789" s="3">
        <f>VLOOKUP(C16789,Index[],4,FALSE)</f>
        <v>0</v>
      </c>
      <c r="G16789" s="3">
        <f>VLOOKUP(C16789,Index[],5,FALSE)</f>
        <v>0</v>
      </c>
      <c r="I16789">
        <f>VLOOKUP(Table1[[#This Row],[trait_name]],Trait[],2,FALSE)</f>
        <v>50</v>
      </c>
      <c r="J16789" s="23" t="s">
        <v>106</v>
      </c>
      <c r="L16789" s="3"/>
      <c r="M16789" s="3"/>
      <c r="N16789" s="23"/>
      <c r="O16789"/>
    </row>
    <row r="16790" spans="1:15">
      <c r="A16790" s="66">
        <f>VLOOKUP(C16790,Index[],8,FALSE)</f>
        <v>43279</v>
      </c>
      <c r="B16790" s="5"/>
      <c r="C16790" t="s">
        <v>1092</v>
      </c>
      <c r="D16790" s="3">
        <f>VLOOKUP(C16790,Index[],2,FALSE)</f>
        <v>154</v>
      </c>
      <c r="E16790" s="3">
        <f>VLOOKUP(C16790,Index[],3,FALSE)</f>
        <v>0</v>
      </c>
      <c r="F16790" s="3">
        <f>VLOOKUP(C16790,Index[],4,FALSE)</f>
        <v>0</v>
      </c>
      <c r="G16790" s="3">
        <f>VLOOKUP(C16790,Index[],5,FALSE)</f>
        <v>0</v>
      </c>
      <c r="I16790">
        <f>VLOOKUP(Table1[[#This Row],[trait_name]],Trait[],2,FALSE)</f>
        <v>52</v>
      </c>
      <c r="J16790" s="23" t="s">
        <v>109</v>
      </c>
      <c r="L16790" s="3"/>
      <c r="N16790" s="23"/>
      <c r="O16790"/>
    </row>
    <row r="16791" spans="1:15">
      <c r="A16791" s="66">
        <f>VLOOKUP(C16791,Index[],8,FALSE)</f>
        <v>43279</v>
      </c>
      <c r="B16791" s="5">
        <v>43279</v>
      </c>
      <c r="C16791" t="s">
        <v>1092</v>
      </c>
      <c r="D16791" s="3">
        <f>VLOOKUP(C16791,Index[],2,FALSE)</f>
        <v>154</v>
      </c>
      <c r="E16791" s="3">
        <f>VLOOKUP(C16791,Index[],3,FALSE)</f>
        <v>0</v>
      </c>
      <c r="F16791" s="3">
        <f>VLOOKUP(C16791,Index[],4,FALSE)</f>
        <v>0</v>
      </c>
      <c r="G16791" s="3">
        <f>VLOOKUP(C16791,Index[],5,FALSE)</f>
        <v>0</v>
      </c>
      <c r="H16791" t="s">
        <v>160</v>
      </c>
      <c r="I16791">
        <f>VLOOKUP(Table1[[#This Row],[trait_name]],Trait[],2,FALSE)</f>
        <v>53</v>
      </c>
      <c r="J16791" s="23" t="s">
        <v>112</v>
      </c>
      <c r="L16791" s="3" t="s">
        <v>184</v>
      </c>
      <c r="N16791" s="23"/>
      <c r="O16791"/>
    </row>
    <row r="16792" spans="1:15">
      <c r="A16792" s="66">
        <f>VLOOKUP(C16792,Index[],8,FALSE)</f>
        <v>43279</v>
      </c>
      <c r="B16792" s="5">
        <v>43279</v>
      </c>
      <c r="C16792" t="s">
        <v>1092</v>
      </c>
      <c r="D16792" s="3">
        <f>VLOOKUP(C16792,Index[],2,FALSE)</f>
        <v>154</v>
      </c>
      <c r="E16792" s="3">
        <f>VLOOKUP(C16792,Index[],3,FALSE)</f>
        <v>0</v>
      </c>
      <c r="F16792" s="3">
        <f>VLOOKUP(C16792,Index[],4,FALSE)</f>
        <v>0</v>
      </c>
      <c r="G16792" s="3">
        <f>VLOOKUP(C16792,Index[],5,FALSE)</f>
        <v>0</v>
      </c>
      <c r="H16792" t="s">
        <v>323</v>
      </c>
      <c r="I16792">
        <f>VLOOKUP(Table1[[#This Row],[trait_name]],Trait[],2,FALSE)</f>
        <v>53</v>
      </c>
      <c r="J16792" s="23" t="s">
        <v>112</v>
      </c>
      <c r="L16792" s="3" t="s">
        <v>185</v>
      </c>
      <c r="N16792" s="23"/>
      <c r="O16792"/>
    </row>
    <row r="16793" spans="1:15">
      <c r="A16793" s="66">
        <f>VLOOKUP(C16793,Index[],8,FALSE)</f>
        <v>43279</v>
      </c>
      <c r="B16793" s="5">
        <v>43279</v>
      </c>
      <c r="C16793" t="s">
        <v>1092</v>
      </c>
      <c r="D16793" s="3">
        <f>VLOOKUP(C16793,Index[],2,FALSE)</f>
        <v>154</v>
      </c>
      <c r="E16793" s="3">
        <f>VLOOKUP(C16793,Index[],3,FALSE)</f>
        <v>0</v>
      </c>
      <c r="F16793" s="3">
        <f>VLOOKUP(C16793,Index[],4,FALSE)</f>
        <v>0</v>
      </c>
      <c r="G16793" s="3">
        <f>VLOOKUP(C16793,Index[],5,FALSE)</f>
        <v>0</v>
      </c>
      <c r="H16793" t="s">
        <v>160</v>
      </c>
      <c r="I16793">
        <f>VLOOKUP(Table1[[#This Row],[trait_name]],Trait[],2,FALSE)</f>
        <v>53</v>
      </c>
      <c r="J16793" s="23" t="s">
        <v>112</v>
      </c>
      <c r="L16793" s="3" t="s">
        <v>114</v>
      </c>
      <c r="N16793" s="23"/>
      <c r="O16793"/>
    </row>
    <row r="16794" spans="1:15">
      <c r="A16794" s="66">
        <f>VLOOKUP(C16794,Index[],8,FALSE)</f>
        <v>43279</v>
      </c>
      <c r="B16794" s="5">
        <v>43279</v>
      </c>
      <c r="C16794" t="s">
        <v>1092</v>
      </c>
      <c r="D16794" s="3">
        <f>VLOOKUP(C16794,Index[],2,FALSE)</f>
        <v>154</v>
      </c>
      <c r="E16794" s="3">
        <f>VLOOKUP(C16794,Index[],3,FALSE)</f>
        <v>0</v>
      </c>
      <c r="F16794" s="3">
        <f>VLOOKUP(C16794,Index[],4,FALSE)</f>
        <v>0</v>
      </c>
      <c r="G16794" s="3">
        <f>VLOOKUP(C16794,Index[],5,FALSE)</f>
        <v>0</v>
      </c>
      <c r="H16794" t="s">
        <v>160</v>
      </c>
      <c r="I16794">
        <f>VLOOKUP(Table1[[#This Row],[trait_name]],Trait[],2,FALSE)</f>
        <v>54</v>
      </c>
      <c r="J16794" s="23" t="s">
        <v>116</v>
      </c>
      <c r="L16794" s="3" t="s">
        <v>738</v>
      </c>
      <c r="N16794" s="23"/>
      <c r="O16794"/>
    </row>
    <row r="16795" spans="1:15">
      <c r="A16795" s="66">
        <f>VLOOKUP(C16795,Index[],8,FALSE)</f>
        <v>43279</v>
      </c>
      <c r="B16795" s="5">
        <v>43279</v>
      </c>
      <c r="C16795" t="s">
        <v>1092</v>
      </c>
      <c r="D16795" s="3">
        <f>VLOOKUP(C16795,Index[],2,FALSE)</f>
        <v>154</v>
      </c>
      <c r="E16795" s="3">
        <f>VLOOKUP(C16795,Index[],3,FALSE)</f>
        <v>0</v>
      </c>
      <c r="F16795" s="3">
        <f>VLOOKUP(C16795,Index[],4,FALSE)</f>
        <v>0</v>
      </c>
      <c r="G16795" s="3">
        <f>VLOOKUP(C16795,Index[],5,FALSE)</f>
        <v>0</v>
      </c>
      <c r="H16795" t="s">
        <v>160</v>
      </c>
      <c r="I16795">
        <f>VLOOKUP(Table1[[#This Row],[trait_name]],Trait[],2,FALSE)</f>
        <v>54</v>
      </c>
      <c r="J16795" s="23" t="s">
        <v>116</v>
      </c>
      <c r="L16795" s="3" t="s">
        <v>118</v>
      </c>
      <c r="N16795" s="23"/>
      <c r="O16795"/>
    </row>
    <row r="16796" spans="1:15">
      <c r="A16796" s="66">
        <f>VLOOKUP(C16796,Index[],8,FALSE)</f>
        <v>43279</v>
      </c>
      <c r="B16796" s="5">
        <v>43279</v>
      </c>
      <c r="C16796" t="s">
        <v>1092</v>
      </c>
      <c r="D16796" s="3">
        <f>VLOOKUP(C16796,Index[],2,FALSE)</f>
        <v>154</v>
      </c>
      <c r="E16796" s="3">
        <f>VLOOKUP(C16796,Index[],3,FALSE)</f>
        <v>0</v>
      </c>
      <c r="F16796" s="3">
        <f>VLOOKUP(C16796,Index[],4,FALSE)</f>
        <v>0</v>
      </c>
      <c r="G16796" s="3">
        <f>VLOOKUP(C16796,Index[],5,FALSE)</f>
        <v>0</v>
      </c>
      <c r="I16796">
        <f>VLOOKUP(Table1[[#This Row],[trait_name]],Trait[],2,FALSE)</f>
        <v>54</v>
      </c>
      <c r="J16796" s="23" t="s">
        <v>116</v>
      </c>
      <c r="L16796" s="3"/>
      <c r="N16796" s="23"/>
      <c r="O16796"/>
    </row>
    <row r="16797" spans="1:15">
      <c r="A16797" s="66">
        <f>VLOOKUP(C16797,Index[],8,FALSE)</f>
        <v>43279</v>
      </c>
      <c r="B16797" s="5">
        <v>43279</v>
      </c>
      <c r="C16797" t="s">
        <v>1092</v>
      </c>
      <c r="D16797" s="3">
        <f>VLOOKUP(C16797,Index[],2,FALSE)</f>
        <v>154</v>
      </c>
      <c r="E16797" s="3">
        <f>VLOOKUP(C16797,Index[],3,FALSE)</f>
        <v>0</v>
      </c>
      <c r="F16797" s="3">
        <f>VLOOKUP(C16797,Index[],4,FALSE)</f>
        <v>0</v>
      </c>
      <c r="G16797" s="3">
        <f>VLOOKUP(C16797,Index[],5,FALSE)</f>
        <v>0</v>
      </c>
      <c r="I16797">
        <f>VLOOKUP(Table1[[#This Row],[trait_name]],Trait[],2,FALSE)</f>
        <v>54</v>
      </c>
      <c r="J16797" s="23" t="s">
        <v>116</v>
      </c>
      <c r="L16797" s="3"/>
      <c r="N16797" s="23"/>
      <c r="O16797"/>
    </row>
    <row r="16798" spans="1:15">
      <c r="A16798" s="66">
        <f>VLOOKUP(C16798,Index[],8,FALSE)</f>
        <v>43279</v>
      </c>
      <c r="B16798" s="25"/>
      <c r="C16798" s="4" t="s">
        <v>1092</v>
      </c>
      <c r="D16798" s="3">
        <f>VLOOKUP(C16798,Index[],2,FALSE)</f>
        <v>154</v>
      </c>
      <c r="E16798" s="3">
        <f>VLOOKUP(C16798,Index[],3,FALSE)</f>
        <v>0</v>
      </c>
      <c r="F16798" s="3">
        <f>VLOOKUP(C16798,Index[],4,FALSE)</f>
        <v>0</v>
      </c>
      <c r="G16798" s="3">
        <f>VLOOKUP(C16798,Index[],5,FALSE)</f>
        <v>0</v>
      </c>
      <c r="I16798">
        <f>VLOOKUP(Table1[[#This Row],[trait_name]],Trait[],2,FALSE)</f>
        <v>55</v>
      </c>
      <c r="J16798" s="23" t="s">
        <v>119</v>
      </c>
      <c r="L16798" s="3"/>
      <c r="N16798" s="23"/>
      <c r="O16798"/>
    </row>
    <row r="16799" spans="1:15">
      <c r="A16799" s="66">
        <f>VLOOKUP(C16799,Index[],8,FALSE)</f>
        <v>43279</v>
      </c>
      <c r="B16799" s="5">
        <v>43279</v>
      </c>
      <c r="C16799" t="s">
        <v>1092</v>
      </c>
      <c r="D16799" s="3">
        <f>VLOOKUP(C16799,Index[],2,FALSE)</f>
        <v>154</v>
      </c>
      <c r="E16799" s="3">
        <f>VLOOKUP(C16799,Index[],3,FALSE)</f>
        <v>0</v>
      </c>
      <c r="F16799" s="3">
        <f>VLOOKUP(C16799,Index[],4,FALSE)</f>
        <v>0</v>
      </c>
      <c r="G16799" s="3">
        <f>VLOOKUP(C16799,Index[],5,FALSE)</f>
        <v>0</v>
      </c>
      <c r="H16799" t="s">
        <v>323</v>
      </c>
      <c r="I16799">
        <f>VLOOKUP(Table1[[#This Row],[trait_name]],Trait[],2,FALSE)</f>
        <v>56</v>
      </c>
      <c r="J16799" s="23" t="s">
        <v>121</v>
      </c>
      <c r="L16799" s="3" t="s">
        <v>189</v>
      </c>
      <c r="N16799" s="23"/>
      <c r="O16799"/>
    </row>
    <row r="16800" spans="1:15">
      <c r="A16800" s="66">
        <f>VLOOKUP(C16800,Index[],8,FALSE)</f>
        <v>43279</v>
      </c>
      <c r="B16800" s="5">
        <v>43279</v>
      </c>
      <c r="C16800" t="s">
        <v>1092</v>
      </c>
      <c r="D16800" s="3">
        <f>VLOOKUP(C16800,Index[],2,FALSE)</f>
        <v>154</v>
      </c>
      <c r="E16800" s="3">
        <f>VLOOKUP(C16800,Index[],3,FALSE)</f>
        <v>0</v>
      </c>
      <c r="F16800" s="3">
        <f>VLOOKUP(C16800,Index[],4,FALSE)</f>
        <v>0</v>
      </c>
      <c r="G16800" s="3">
        <f>VLOOKUP(C16800,Index[],5,FALSE)</f>
        <v>0</v>
      </c>
      <c r="H16800" t="s">
        <v>323</v>
      </c>
      <c r="I16800">
        <f>VLOOKUP(Table1[[#This Row],[trait_name]],Trait[],2,FALSE)</f>
        <v>57</v>
      </c>
      <c r="J16800" s="23" t="s">
        <v>233</v>
      </c>
      <c r="L16800" s="3" t="s">
        <v>405</v>
      </c>
      <c r="N16800" s="23"/>
      <c r="O16800"/>
    </row>
    <row r="16801" spans="1:15">
      <c r="A16801" s="66">
        <f>VLOOKUP(C16801,Index[],8,FALSE)</f>
        <v>43279</v>
      </c>
      <c r="B16801" s="5">
        <v>43279</v>
      </c>
      <c r="C16801" t="s">
        <v>1092</v>
      </c>
      <c r="D16801" s="3">
        <f>VLOOKUP(C16801,Index[],2,FALSE)</f>
        <v>154</v>
      </c>
      <c r="E16801" s="3">
        <f>VLOOKUP(C16801,Index[],3,FALSE)</f>
        <v>0</v>
      </c>
      <c r="F16801" s="3">
        <f>VLOOKUP(C16801,Index[],4,FALSE)</f>
        <v>0</v>
      </c>
      <c r="G16801" s="3">
        <f>VLOOKUP(C16801,Index[],5,FALSE)</f>
        <v>0</v>
      </c>
      <c r="H16801" t="s">
        <v>633</v>
      </c>
      <c r="I16801">
        <f>VLOOKUP(Table1[[#This Row],[trait_name]],Trait[],2,FALSE)</f>
        <v>58</v>
      </c>
      <c r="J16801" s="23" t="s">
        <v>123</v>
      </c>
      <c r="L16801" s="3" t="s">
        <v>190</v>
      </c>
      <c r="N16801" s="23"/>
      <c r="O16801"/>
    </row>
    <row r="16802" spans="1:15">
      <c r="A16802" s="66">
        <f>VLOOKUP(C16802,Index[],8,FALSE)</f>
        <v>43279</v>
      </c>
      <c r="B16802" s="5">
        <v>43279</v>
      </c>
      <c r="C16802" t="s">
        <v>1092</v>
      </c>
      <c r="D16802" s="3">
        <f>VLOOKUP(C16802,Index[],2,FALSE)</f>
        <v>154</v>
      </c>
      <c r="E16802" s="3">
        <f>VLOOKUP(C16802,Index[],3,FALSE)</f>
        <v>0</v>
      </c>
      <c r="F16802" s="3">
        <f>VLOOKUP(C16802,Index[],4,FALSE)</f>
        <v>0</v>
      </c>
      <c r="G16802" s="3">
        <f>VLOOKUP(C16802,Index[],5,FALSE)</f>
        <v>0</v>
      </c>
      <c r="I16802">
        <f>VLOOKUP(Table1[[#This Row],[trait_name]],Trait[],2,FALSE)</f>
        <v>58</v>
      </c>
      <c r="J16802" s="23" t="s">
        <v>123</v>
      </c>
      <c r="L16802" s="3"/>
      <c r="N16802" s="23"/>
      <c r="O16802"/>
    </row>
    <row r="16803" spans="1:15">
      <c r="A16803" s="66">
        <f>VLOOKUP(C16803,Index[],8,FALSE)</f>
        <v>43279</v>
      </c>
      <c r="B16803" s="5">
        <v>43279</v>
      </c>
      <c r="C16803" t="s">
        <v>1092</v>
      </c>
      <c r="D16803" s="3">
        <f>VLOOKUP(C16803,Index[],2,FALSE)</f>
        <v>154</v>
      </c>
      <c r="E16803" s="3">
        <f>VLOOKUP(C16803,Index[],3,FALSE)</f>
        <v>0</v>
      </c>
      <c r="F16803" s="3">
        <f>VLOOKUP(C16803,Index[],4,FALSE)</f>
        <v>0</v>
      </c>
      <c r="G16803" s="3">
        <f>VLOOKUP(C16803,Index[],5,FALSE)</f>
        <v>0</v>
      </c>
      <c r="I16803">
        <f>VLOOKUP(Table1[[#This Row],[trait_name]],Trait[],2,FALSE)</f>
        <v>59</v>
      </c>
      <c r="J16803" s="23" t="s">
        <v>125</v>
      </c>
      <c r="L16803" s="3"/>
      <c r="N16803" s="23"/>
      <c r="O16803"/>
    </row>
    <row r="16804" spans="1:15">
      <c r="A16804" s="66">
        <f>VLOOKUP(C16804,Index[],8,FALSE)</f>
        <v>43279</v>
      </c>
      <c r="B16804" s="5">
        <v>43279</v>
      </c>
      <c r="C16804" t="s">
        <v>1092</v>
      </c>
      <c r="D16804" s="3">
        <f>VLOOKUP(C16804,Index[],2,FALSE)</f>
        <v>154</v>
      </c>
      <c r="E16804" s="3">
        <f>VLOOKUP(C16804,Index[],3,FALSE)</f>
        <v>0</v>
      </c>
      <c r="F16804" s="3">
        <f>VLOOKUP(C16804,Index[],4,FALSE)</f>
        <v>0</v>
      </c>
      <c r="G16804" s="3">
        <f>VLOOKUP(C16804,Index[],5,FALSE)</f>
        <v>0</v>
      </c>
      <c r="H16804" t="s">
        <v>323</v>
      </c>
      <c r="I16804">
        <f>VLOOKUP(Table1[[#This Row],[trait_name]],Trait[],2,FALSE)</f>
        <v>60</v>
      </c>
      <c r="J16804" s="23" t="s">
        <v>127</v>
      </c>
      <c r="L16804" s="3" t="s">
        <v>128</v>
      </c>
      <c r="N16804" s="23"/>
      <c r="O16804"/>
    </row>
    <row r="16805" spans="1:15">
      <c r="A16805" s="66">
        <f>VLOOKUP(C16805,Index[],8,FALSE)</f>
        <v>43279</v>
      </c>
      <c r="B16805" s="5">
        <v>43279</v>
      </c>
      <c r="C16805" t="s">
        <v>1092</v>
      </c>
      <c r="D16805" s="3">
        <f>VLOOKUP(C16805,Index[],2,FALSE)</f>
        <v>154</v>
      </c>
      <c r="E16805" s="3">
        <f>VLOOKUP(C16805,Index[],3,FALSE)</f>
        <v>0</v>
      </c>
      <c r="F16805" s="3">
        <f>VLOOKUP(C16805,Index[],4,FALSE)</f>
        <v>0</v>
      </c>
      <c r="G16805" s="3">
        <f>VLOOKUP(C16805,Index[],5,FALSE)</f>
        <v>0</v>
      </c>
      <c r="H16805" t="s">
        <v>160</v>
      </c>
      <c r="I16805">
        <f>VLOOKUP(Table1[[#This Row],[trait_name]],Trait[],2,FALSE)</f>
        <v>61</v>
      </c>
      <c r="J16805" s="23" t="s">
        <v>130</v>
      </c>
      <c r="L16805" s="3" t="s">
        <v>126</v>
      </c>
      <c r="N16805" s="23"/>
      <c r="O16805"/>
    </row>
    <row r="16806" spans="1:15">
      <c r="A16806" s="66">
        <f>VLOOKUP(C16806,Index[],8,FALSE)</f>
        <v>43279</v>
      </c>
      <c r="B16806" s="5"/>
      <c r="C16806" t="s">
        <v>1092</v>
      </c>
      <c r="D16806" s="3">
        <f>VLOOKUP(C16806,Index[],2,FALSE)</f>
        <v>154</v>
      </c>
      <c r="E16806" s="3">
        <f>VLOOKUP(C16806,Index[],3,FALSE)</f>
        <v>0</v>
      </c>
      <c r="F16806" s="3">
        <f>VLOOKUP(C16806,Index[],4,FALSE)</f>
        <v>0</v>
      </c>
      <c r="G16806" s="3">
        <f>VLOOKUP(C16806,Index[],5,FALSE)</f>
        <v>0</v>
      </c>
      <c r="I16806">
        <f>VLOOKUP(Table1[[#This Row],[trait_name]],Trait[],2,FALSE)</f>
        <v>65</v>
      </c>
      <c r="J16806" s="23" t="s">
        <v>133</v>
      </c>
      <c r="L16806" s="3"/>
      <c r="N16806" s="23"/>
      <c r="O16806"/>
    </row>
    <row r="16807" spans="1:15">
      <c r="A16807" s="66">
        <f>VLOOKUP(C16807,Index[],8,FALSE)</f>
        <v>43279</v>
      </c>
      <c r="B16807" s="5">
        <v>43279</v>
      </c>
      <c r="C16807" t="s">
        <v>1092</v>
      </c>
      <c r="D16807" s="3">
        <f>VLOOKUP(C16807,Index[],2,FALSE)</f>
        <v>154</v>
      </c>
      <c r="E16807" s="3">
        <f>VLOOKUP(C16807,Index[],3,FALSE)</f>
        <v>0</v>
      </c>
      <c r="F16807" s="3">
        <f>VLOOKUP(C16807,Index[],4,FALSE)</f>
        <v>0</v>
      </c>
      <c r="G16807" s="3">
        <f>VLOOKUP(C16807,Index[],5,FALSE)</f>
        <v>0</v>
      </c>
      <c r="H16807" t="s">
        <v>323</v>
      </c>
      <c r="I16807">
        <f>VLOOKUP(Table1[[#This Row],[trait_name]],Trait[],2,FALSE)</f>
        <v>66</v>
      </c>
      <c r="J16807" s="23" t="s">
        <v>194</v>
      </c>
      <c r="L16807" s="3" t="s">
        <v>279</v>
      </c>
      <c r="N16807" s="23"/>
      <c r="O16807"/>
    </row>
    <row r="16808" spans="1:15">
      <c r="A16808" s="66">
        <f>VLOOKUP(C16808,Index[],8,FALSE)</f>
        <v>43279</v>
      </c>
      <c r="B16808" s="5">
        <v>43279</v>
      </c>
      <c r="C16808" t="s">
        <v>1092</v>
      </c>
      <c r="D16808" s="3">
        <f>VLOOKUP(C16808,Index[],2,FALSE)</f>
        <v>154</v>
      </c>
      <c r="E16808" s="3">
        <f>VLOOKUP(C16808,Index[],3,FALSE)</f>
        <v>0</v>
      </c>
      <c r="F16808" s="3">
        <f>VLOOKUP(C16808,Index[],4,FALSE)</f>
        <v>0</v>
      </c>
      <c r="G16808" s="3">
        <f>VLOOKUP(C16808,Index[],5,FALSE)</f>
        <v>0</v>
      </c>
      <c r="I16808">
        <f>VLOOKUP(Table1[[#This Row],[trait_name]],Trait[],2,FALSE)</f>
        <v>67</v>
      </c>
      <c r="J16808" s="23" t="s">
        <v>136</v>
      </c>
      <c r="L16808" s="3"/>
      <c r="N16808" s="23"/>
      <c r="O16808"/>
    </row>
    <row r="16809" spans="1:15">
      <c r="A16809" s="66">
        <f>VLOOKUP(C16809,Index[],8,FALSE)</f>
        <v>43279</v>
      </c>
      <c r="B16809" s="5">
        <v>43279</v>
      </c>
      <c r="C16809" t="s">
        <v>1096</v>
      </c>
      <c r="D16809" s="3">
        <f>VLOOKUP(C16809,Index[],2,FALSE)</f>
        <v>155</v>
      </c>
      <c r="E16809" s="3">
        <f>VLOOKUP(C16809,Index[],3,FALSE)</f>
        <v>0</v>
      </c>
      <c r="F16809" s="3">
        <f>VLOOKUP(C16809,Index[],4,FALSE)</f>
        <v>0</v>
      </c>
      <c r="G16809" s="3" t="str">
        <f>VLOOKUP(C16809,Index[],5,FALSE)</f>
        <v>Yes</v>
      </c>
      <c r="H16809" t="s">
        <v>25</v>
      </c>
      <c r="I16809">
        <f>VLOOKUP(Table1[[#This Row],[trait_name]],Trait[],2,FALSE)</f>
        <v>2</v>
      </c>
      <c r="J16809" s="23" t="s">
        <v>15</v>
      </c>
      <c r="L16809" s="3" t="s">
        <v>1097</v>
      </c>
      <c r="N16809" s="23"/>
      <c r="O16809"/>
    </row>
    <row r="16810" spans="1:15">
      <c r="A16810" s="66">
        <f>VLOOKUP(C16810,Index[],8,FALSE)</f>
        <v>43279</v>
      </c>
      <c r="B16810" s="5">
        <v>43279</v>
      </c>
      <c r="C16810" t="s">
        <v>1096</v>
      </c>
      <c r="D16810" s="3">
        <f>VLOOKUP(C16810,Index[],2,FALSE)</f>
        <v>155</v>
      </c>
      <c r="E16810" s="3">
        <f>VLOOKUP(C16810,Index[],3,FALSE)</f>
        <v>0</v>
      </c>
      <c r="F16810" s="3">
        <f>VLOOKUP(C16810,Index[],4,FALSE)</f>
        <v>0</v>
      </c>
      <c r="G16810" s="3" t="str">
        <f>VLOOKUP(C16810,Index[],5,FALSE)</f>
        <v>Yes</v>
      </c>
      <c r="I16810">
        <f>VLOOKUP(Table1[[#This Row],[trait_name]],Trait[],2,FALSE)</f>
        <v>2</v>
      </c>
      <c r="J16810" s="23" t="s">
        <v>15</v>
      </c>
      <c r="L16810" s="3"/>
      <c r="N16810" s="23"/>
      <c r="O16810"/>
    </row>
    <row r="16811" spans="1:15">
      <c r="A16811" s="66">
        <f>VLOOKUP(C16811,Index[],8,FALSE)</f>
        <v>43279</v>
      </c>
      <c r="B16811" s="5">
        <v>43279</v>
      </c>
      <c r="C16811" t="s">
        <v>1096</v>
      </c>
      <c r="D16811" s="3">
        <f>VLOOKUP(C16811,Index[],2,FALSE)</f>
        <v>155</v>
      </c>
      <c r="E16811" s="3">
        <f>VLOOKUP(C16811,Index[],3,FALSE)</f>
        <v>0</v>
      </c>
      <c r="F16811" s="3">
        <f>VLOOKUP(C16811,Index[],4,FALSE)</f>
        <v>0</v>
      </c>
      <c r="G16811" s="3" t="str">
        <f>VLOOKUP(C16811,Index[],5,FALSE)</f>
        <v>Yes</v>
      </c>
      <c r="H16811" t="s">
        <v>17</v>
      </c>
      <c r="I16811">
        <f>VLOOKUP(Table1[[#This Row],[trait_name]],Trait[],2,FALSE)</f>
        <v>3</v>
      </c>
      <c r="J16811" s="23" t="s">
        <v>18</v>
      </c>
      <c r="L16811" s="3" t="s">
        <v>19</v>
      </c>
      <c r="N16811" s="23"/>
      <c r="O16811"/>
    </row>
    <row r="16812" spans="1:15">
      <c r="A16812" s="66">
        <f>VLOOKUP(C16812,Index[],8,FALSE)</f>
        <v>43279</v>
      </c>
      <c r="B16812" s="5">
        <v>43279</v>
      </c>
      <c r="C16812" t="s">
        <v>1096</v>
      </c>
      <c r="D16812" s="3">
        <f>VLOOKUP(C16812,Index[],2,FALSE)</f>
        <v>155</v>
      </c>
      <c r="E16812" s="3">
        <f>VLOOKUP(C16812,Index[],3,FALSE)</f>
        <v>0</v>
      </c>
      <c r="F16812" s="3">
        <f>VLOOKUP(C16812,Index[],4,FALSE)</f>
        <v>0</v>
      </c>
      <c r="G16812" s="3" t="str">
        <f>VLOOKUP(C16812,Index[],5,FALSE)</f>
        <v>Yes</v>
      </c>
      <c r="H16812" t="s">
        <v>25</v>
      </c>
      <c r="I16812">
        <f>VLOOKUP(Table1[[#This Row],[trait_name]],Trait[],2,FALSE)</f>
        <v>3</v>
      </c>
      <c r="J16812" s="23" t="s">
        <v>18</v>
      </c>
      <c r="L16812" s="3" t="s">
        <v>21</v>
      </c>
      <c r="N16812" s="23"/>
      <c r="O16812"/>
    </row>
    <row r="16813" spans="1:15">
      <c r="A16813" s="66">
        <f>VLOOKUP(C16813,Index[],8,FALSE)</f>
        <v>43279</v>
      </c>
      <c r="B16813" s="5">
        <v>43279</v>
      </c>
      <c r="C16813" t="s">
        <v>1096</v>
      </c>
      <c r="D16813" s="3">
        <f>VLOOKUP(C16813,Index[],2,FALSE)</f>
        <v>155</v>
      </c>
      <c r="E16813" s="3">
        <f>VLOOKUP(C16813,Index[],3,FALSE)</f>
        <v>0</v>
      </c>
      <c r="F16813" s="3">
        <f>VLOOKUP(C16813,Index[],4,FALSE)</f>
        <v>0</v>
      </c>
      <c r="G16813" s="3" t="str">
        <f>VLOOKUP(C16813,Index[],5,FALSE)</f>
        <v>Yes</v>
      </c>
      <c r="H16813" t="s">
        <v>25</v>
      </c>
      <c r="I16813">
        <f>VLOOKUP(Table1[[#This Row],[trait_name]],Trait[],2,FALSE)</f>
        <v>4</v>
      </c>
      <c r="J16813" s="23" t="s">
        <v>22</v>
      </c>
      <c r="L16813" s="3" t="s">
        <v>23</v>
      </c>
      <c r="N16813" s="23"/>
      <c r="O16813"/>
    </row>
    <row r="16814" spans="1:15">
      <c r="A16814" s="66">
        <f>VLOOKUP(C16814,Index[],8,FALSE)</f>
        <v>43279</v>
      </c>
      <c r="B16814" s="5"/>
      <c r="C16814" t="s">
        <v>1096</v>
      </c>
      <c r="D16814" s="3">
        <f>VLOOKUP(C16814,Index[],2,FALSE)</f>
        <v>155</v>
      </c>
      <c r="E16814" s="3">
        <f>VLOOKUP(C16814,Index[],3,FALSE)</f>
        <v>0</v>
      </c>
      <c r="F16814" s="3">
        <f>VLOOKUP(C16814,Index[],4,FALSE)</f>
        <v>0</v>
      </c>
      <c r="G16814" s="3" t="str">
        <f>VLOOKUP(C16814,Index[],5,FALSE)</f>
        <v>Yes</v>
      </c>
      <c r="H16814" t="s">
        <v>25</v>
      </c>
      <c r="I16814">
        <f>VLOOKUP(Table1[[#This Row],[trait_name]],Trait[],2,FALSE)</f>
        <v>6</v>
      </c>
      <c r="J16814" s="23" t="s">
        <v>148</v>
      </c>
      <c r="L16814" s="3"/>
      <c r="N16814" s="23"/>
      <c r="O16814"/>
    </row>
    <row r="16815" spans="1:15">
      <c r="A16815" s="66">
        <f>VLOOKUP(C16815,Index[],8,FALSE)</f>
        <v>43279</v>
      </c>
      <c r="B16815" s="5">
        <v>43279</v>
      </c>
      <c r="C16815" t="s">
        <v>1096</v>
      </c>
      <c r="D16815" s="3">
        <f>VLOOKUP(C16815,Index[],2,FALSE)</f>
        <v>155</v>
      </c>
      <c r="E16815" s="3">
        <f>VLOOKUP(C16815,Index[],3,FALSE)</f>
        <v>0</v>
      </c>
      <c r="F16815" s="3">
        <f>VLOOKUP(C16815,Index[],4,FALSE)</f>
        <v>0</v>
      </c>
      <c r="G16815" s="3" t="str">
        <f>VLOOKUP(C16815,Index[],5,FALSE)</f>
        <v>Yes</v>
      </c>
      <c r="H16815" t="s">
        <v>25</v>
      </c>
      <c r="I16815">
        <f>VLOOKUP(Table1[[#This Row],[trait_name]],Trait[],2,FALSE)</f>
        <v>7</v>
      </c>
      <c r="J16815" s="23" t="s">
        <v>26</v>
      </c>
      <c r="L16815" s="3" t="s">
        <v>23</v>
      </c>
      <c r="N16815" s="23"/>
      <c r="O16815"/>
    </row>
    <row r="16816" spans="1:15">
      <c r="A16816" s="66">
        <f>VLOOKUP(C16816,Index[],8,FALSE)</f>
        <v>43279</v>
      </c>
      <c r="B16816" s="25"/>
      <c r="C16816" s="4" t="s">
        <v>1096</v>
      </c>
      <c r="D16816" s="3">
        <f>VLOOKUP(C16816,Index[],2,FALSE)</f>
        <v>155</v>
      </c>
      <c r="E16816" s="3">
        <f>VLOOKUP(C16816,Index[],3,FALSE)</f>
        <v>0</v>
      </c>
      <c r="F16816" s="3">
        <f>VLOOKUP(C16816,Index[],4,FALSE)</f>
        <v>0</v>
      </c>
      <c r="G16816" s="3" t="str">
        <f>VLOOKUP(C16816,Index[],5,FALSE)</f>
        <v>Yes</v>
      </c>
      <c r="I16816">
        <f>VLOOKUP(Table1[[#This Row],[trait_name]],Trait[],2,FALSE)</f>
        <v>15</v>
      </c>
      <c r="J16816" s="23" t="s">
        <v>31</v>
      </c>
      <c r="L16816" s="3"/>
      <c r="N16816" s="23"/>
      <c r="O16816"/>
    </row>
    <row r="16817" spans="1:15">
      <c r="A16817" s="66">
        <f>VLOOKUP(C16817,Index[],8,FALSE)</f>
        <v>43279</v>
      </c>
      <c r="B16817" s="25">
        <v>43279</v>
      </c>
      <c r="C16817" s="4" t="s">
        <v>1096</v>
      </c>
      <c r="D16817" s="3">
        <f>VLOOKUP(C16817,Index[],2,FALSE)</f>
        <v>155</v>
      </c>
      <c r="E16817" s="3">
        <f>VLOOKUP(C16817,Index[],3,FALSE)</f>
        <v>0</v>
      </c>
      <c r="F16817" s="3">
        <f>VLOOKUP(C16817,Index[],4,FALSE)</f>
        <v>0</v>
      </c>
      <c r="G16817" s="3" t="str">
        <f>VLOOKUP(C16817,Index[],5,FALSE)</f>
        <v>Yes</v>
      </c>
      <c r="I16817">
        <f>VLOOKUP(Table1[[#This Row],[trait_name]],Trait[],2,FALSE)</f>
        <v>16</v>
      </c>
      <c r="J16817" s="24" t="s">
        <v>32</v>
      </c>
      <c r="K16817" s="24"/>
      <c r="L16817" s="3"/>
      <c r="N16817" s="23"/>
      <c r="O16817"/>
    </row>
    <row r="16818" spans="1:15">
      <c r="A16818" s="66">
        <f>VLOOKUP(C16818,Index[],8,FALSE)</f>
        <v>43279</v>
      </c>
      <c r="B16818" s="5">
        <v>43279</v>
      </c>
      <c r="C16818" t="s">
        <v>1096</v>
      </c>
      <c r="D16818" s="3">
        <f>VLOOKUP(C16818,Index[],2,FALSE)</f>
        <v>155</v>
      </c>
      <c r="E16818" s="3">
        <f>VLOOKUP(C16818,Index[],3,FALSE)</f>
        <v>0</v>
      </c>
      <c r="F16818" s="3">
        <f>VLOOKUP(C16818,Index[],4,FALSE)</f>
        <v>0</v>
      </c>
      <c r="G16818" s="3" t="str">
        <f>VLOOKUP(C16818,Index[],5,FALSE)</f>
        <v>Yes</v>
      </c>
      <c r="H16818" t="s">
        <v>17</v>
      </c>
      <c r="I16818">
        <f>VLOOKUP(Table1[[#This Row],[trait_name]],Trait[],2,FALSE)</f>
        <v>17</v>
      </c>
      <c r="J16818" s="23" t="s">
        <v>33</v>
      </c>
      <c r="L16818" s="3" t="s">
        <v>34</v>
      </c>
      <c r="N16818" s="23"/>
      <c r="O16818"/>
    </row>
    <row r="16819" spans="1:15">
      <c r="A16819" s="66">
        <f>VLOOKUP(C16819,Index[],8,FALSE)</f>
        <v>43279</v>
      </c>
      <c r="B16819" s="5">
        <v>43279</v>
      </c>
      <c r="C16819" t="s">
        <v>1096</v>
      </c>
      <c r="D16819" s="3">
        <f>VLOOKUP(C16819,Index[],2,FALSE)</f>
        <v>155</v>
      </c>
      <c r="E16819" s="3">
        <f>VLOOKUP(C16819,Index[],3,FALSE)</f>
        <v>0</v>
      </c>
      <c r="F16819" s="3">
        <f>VLOOKUP(C16819,Index[],4,FALSE)</f>
        <v>0</v>
      </c>
      <c r="G16819" s="3" t="str">
        <f>VLOOKUP(C16819,Index[],5,FALSE)</f>
        <v>Yes</v>
      </c>
      <c r="H16819" t="s">
        <v>17</v>
      </c>
      <c r="I16819">
        <f>VLOOKUP(Table1[[#This Row],[trait_name]],Trait[],2,FALSE)</f>
        <v>17</v>
      </c>
      <c r="J16819" s="23" t="s">
        <v>33</v>
      </c>
      <c r="L16819" s="3" t="s">
        <v>35</v>
      </c>
      <c r="N16819" s="23"/>
      <c r="O16819"/>
    </row>
    <row r="16820" spans="1:15">
      <c r="A16820" s="66">
        <f>VLOOKUP(C16820,Index[],8,FALSE)</f>
        <v>43279</v>
      </c>
      <c r="B16820" s="5">
        <v>43279</v>
      </c>
      <c r="C16820" t="s">
        <v>1096</v>
      </c>
      <c r="D16820" s="3">
        <f>VLOOKUP(C16820,Index[],2,FALSE)</f>
        <v>155</v>
      </c>
      <c r="E16820" s="3">
        <f>VLOOKUP(C16820,Index[],3,FALSE)</f>
        <v>0</v>
      </c>
      <c r="F16820" s="3">
        <f>VLOOKUP(C16820,Index[],4,FALSE)</f>
        <v>0</v>
      </c>
      <c r="G16820" s="3" t="str">
        <f>VLOOKUP(C16820,Index[],5,FALSE)</f>
        <v>Yes</v>
      </c>
      <c r="H16820" t="s">
        <v>17</v>
      </c>
      <c r="I16820">
        <f>VLOOKUP(Table1[[#This Row],[trait_name]],Trait[],2,FALSE)</f>
        <v>17</v>
      </c>
      <c r="J16820" s="23" t="s">
        <v>33</v>
      </c>
      <c r="L16820" s="3" t="s">
        <v>36</v>
      </c>
      <c r="N16820" s="23"/>
      <c r="O16820"/>
    </row>
    <row r="16821" spans="1:15">
      <c r="A16821" s="66">
        <f>VLOOKUP(C16821,Index[],8,FALSE)</f>
        <v>43279</v>
      </c>
      <c r="B16821" s="25">
        <v>43279</v>
      </c>
      <c r="C16821" s="4" t="s">
        <v>1096</v>
      </c>
      <c r="D16821" s="3">
        <f>VLOOKUP(C16821,Index[],2,FALSE)</f>
        <v>155</v>
      </c>
      <c r="E16821" s="3">
        <f>VLOOKUP(C16821,Index[],3,FALSE)</f>
        <v>0</v>
      </c>
      <c r="F16821" s="3">
        <f>VLOOKUP(C16821,Index[],4,FALSE)</f>
        <v>0</v>
      </c>
      <c r="G16821" s="3" t="str">
        <f>VLOOKUP(C16821,Index[],5,FALSE)</f>
        <v>Yes</v>
      </c>
      <c r="I16821">
        <f>VLOOKUP(Table1[[#This Row],[trait_name]],Trait[],2,FALSE)</f>
        <v>18</v>
      </c>
      <c r="J16821" s="23" t="s">
        <v>37</v>
      </c>
      <c r="L16821" s="3"/>
      <c r="N16821" s="23"/>
      <c r="O16821"/>
    </row>
    <row r="16822" spans="1:15">
      <c r="A16822" s="66">
        <f>VLOOKUP(C16822,Index[],8,FALSE)</f>
        <v>43279</v>
      </c>
      <c r="B16822" s="5">
        <v>43279</v>
      </c>
      <c r="C16822" t="s">
        <v>1096</v>
      </c>
      <c r="D16822" s="3">
        <f>VLOOKUP(C16822,Index[],2,FALSE)</f>
        <v>155</v>
      </c>
      <c r="E16822" s="3">
        <f>VLOOKUP(C16822,Index[],3,FALSE)</f>
        <v>0</v>
      </c>
      <c r="F16822" s="3">
        <f>VLOOKUP(C16822,Index[],4,FALSE)</f>
        <v>0</v>
      </c>
      <c r="G16822" s="3" t="str">
        <f>VLOOKUP(C16822,Index[],5,FALSE)</f>
        <v>Yes</v>
      </c>
      <c r="H16822" t="s">
        <v>17</v>
      </c>
      <c r="I16822">
        <f>VLOOKUP(Table1[[#This Row],[trait_name]],Trait[],2,FALSE)</f>
        <v>19</v>
      </c>
      <c r="J16822" s="23" t="s">
        <v>38</v>
      </c>
      <c r="L16822" s="3" t="s">
        <v>157</v>
      </c>
      <c r="N16822" s="23"/>
      <c r="O16822"/>
    </row>
    <row r="16823" spans="1:15">
      <c r="A16823" s="66">
        <f>VLOOKUP(C16823,Index[],8,FALSE)</f>
        <v>43279</v>
      </c>
      <c r="B16823" s="5">
        <v>43311</v>
      </c>
      <c r="C16823" t="s">
        <v>1096</v>
      </c>
      <c r="D16823" s="3">
        <f>VLOOKUP(C16823,Index[],2,FALSE)</f>
        <v>155</v>
      </c>
      <c r="E16823" s="3">
        <f>VLOOKUP(C16823,Index[],3,FALSE)</f>
        <v>0</v>
      </c>
      <c r="F16823" s="3">
        <f>VLOOKUP(C16823,Index[],4,FALSE)</f>
        <v>0</v>
      </c>
      <c r="G16823" s="3" t="str">
        <f>VLOOKUP(C16823,Index[],5,FALSE)</f>
        <v>Yes</v>
      </c>
      <c r="I16823">
        <f>VLOOKUP(Table1[[#This Row],[trait_name]],Trait[],2,FALSE)</f>
        <v>20</v>
      </c>
      <c r="J16823" s="23" t="s">
        <v>41</v>
      </c>
      <c r="L16823" s="3"/>
      <c r="M16823" s="3"/>
      <c r="N16823" s="23"/>
      <c r="O16823"/>
    </row>
    <row r="16824" spans="1:15">
      <c r="A16824" s="66">
        <f>VLOOKUP(C16824,Index[],8,FALSE)</f>
        <v>43279</v>
      </c>
      <c r="B16824" s="5">
        <v>43279</v>
      </c>
      <c r="C16824" t="s">
        <v>1096</v>
      </c>
      <c r="D16824" s="3">
        <f>VLOOKUP(C16824,Index[],2,FALSE)</f>
        <v>155</v>
      </c>
      <c r="E16824" s="3">
        <f>VLOOKUP(C16824,Index[],3,FALSE)</f>
        <v>0</v>
      </c>
      <c r="F16824" s="3">
        <f>VLOOKUP(C16824,Index[],4,FALSE)</f>
        <v>0</v>
      </c>
      <c r="G16824" s="3" t="str">
        <f>VLOOKUP(C16824,Index[],5,FALSE)</f>
        <v>Yes</v>
      </c>
      <c r="H16824" t="s">
        <v>17</v>
      </c>
      <c r="I16824">
        <f>VLOOKUP(Table1[[#This Row],[trait_name]],Trait[],2,FALSE)</f>
        <v>21</v>
      </c>
      <c r="J16824" s="23" t="s">
        <v>43</v>
      </c>
      <c r="L16824" s="3" t="s">
        <v>44</v>
      </c>
      <c r="N16824" s="23"/>
      <c r="O16824"/>
    </row>
    <row r="16825" spans="1:15">
      <c r="A16825" s="66">
        <f>VLOOKUP(C16825,Index[],8,FALSE)</f>
        <v>43279</v>
      </c>
      <c r="B16825" s="25">
        <v>43279</v>
      </c>
      <c r="C16825" s="4" t="s">
        <v>1096</v>
      </c>
      <c r="D16825" s="3">
        <f>VLOOKUP(C16825,Index[],2,FALSE)</f>
        <v>155</v>
      </c>
      <c r="E16825" s="3">
        <f>VLOOKUP(C16825,Index[],3,FALSE)</f>
        <v>0</v>
      </c>
      <c r="F16825" s="3">
        <f>VLOOKUP(C16825,Index[],4,FALSE)</f>
        <v>0</v>
      </c>
      <c r="G16825" s="3" t="str">
        <f>VLOOKUP(C16825,Index[],5,FALSE)</f>
        <v>Yes</v>
      </c>
      <c r="I16825">
        <f>VLOOKUP(Table1[[#This Row],[trait_name]],Trait[],2,FALSE)</f>
        <v>21</v>
      </c>
      <c r="J16825" s="23" t="s">
        <v>43</v>
      </c>
      <c r="L16825" s="3"/>
      <c r="N16825" s="23"/>
      <c r="O16825"/>
    </row>
    <row r="16826" spans="1:15">
      <c r="A16826" s="66">
        <f>VLOOKUP(C16826,Index[],8,FALSE)</f>
        <v>43279</v>
      </c>
      <c r="B16826" s="5">
        <v>43279</v>
      </c>
      <c r="C16826" t="s">
        <v>1096</v>
      </c>
      <c r="D16826" s="3">
        <f>VLOOKUP(C16826,Index[],2,FALSE)</f>
        <v>155</v>
      </c>
      <c r="E16826" s="3">
        <f>VLOOKUP(C16826,Index[],3,FALSE)</f>
        <v>0</v>
      </c>
      <c r="F16826" s="3">
        <f>VLOOKUP(C16826,Index[],4,FALSE)</f>
        <v>0</v>
      </c>
      <c r="G16826" s="3" t="str">
        <f>VLOOKUP(C16826,Index[],5,FALSE)</f>
        <v>Yes</v>
      </c>
      <c r="I16826">
        <f>VLOOKUP(Table1[[#This Row],[trait_name]],Trait[],2,FALSE)</f>
        <v>22</v>
      </c>
      <c r="J16826" s="23" t="s">
        <v>47</v>
      </c>
      <c r="L16826" s="3"/>
      <c r="N16826" s="23"/>
      <c r="O16826"/>
    </row>
    <row r="16827" spans="1:15">
      <c r="A16827" s="66">
        <f>VLOOKUP(C16827,Index[],8,FALSE)</f>
        <v>43279</v>
      </c>
      <c r="B16827" s="5"/>
      <c r="C16827" t="s">
        <v>1096</v>
      </c>
      <c r="D16827" s="3">
        <f>VLOOKUP(C16827,Index[],2,FALSE)</f>
        <v>155</v>
      </c>
      <c r="E16827" s="3">
        <f>VLOOKUP(C16827,Index[],3,FALSE)</f>
        <v>0</v>
      </c>
      <c r="F16827" s="3">
        <f>VLOOKUP(C16827,Index[],4,FALSE)</f>
        <v>0</v>
      </c>
      <c r="G16827" s="3" t="str">
        <f>VLOOKUP(C16827,Index[],5,FALSE)</f>
        <v>Yes</v>
      </c>
      <c r="I16827">
        <f>VLOOKUP(Table1[[#This Row],[trait_name]],Trait[],2,FALSE)</f>
        <v>23</v>
      </c>
      <c r="J16827" s="23" t="s">
        <v>49</v>
      </c>
      <c r="L16827" s="3"/>
      <c r="N16827" s="23"/>
      <c r="O16827"/>
    </row>
    <row r="16828" spans="1:15">
      <c r="A16828" s="66">
        <f>VLOOKUP(C16828,Index[],8,FALSE)</f>
        <v>43279</v>
      </c>
      <c r="B16828" s="25"/>
      <c r="C16828" s="4" t="s">
        <v>1096</v>
      </c>
      <c r="D16828" s="3">
        <f>VLOOKUP(C16828,Index[],2,FALSE)</f>
        <v>155</v>
      </c>
      <c r="E16828" s="3">
        <f>VLOOKUP(C16828,Index[],3,FALSE)</f>
        <v>0</v>
      </c>
      <c r="F16828" s="3">
        <f>VLOOKUP(C16828,Index[],4,FALSE)</f>
        <v>0</v>
      </c>
      <c r="G16828" s="3" t="str">
        <f>VLOOKUP(C16828,Index[],5,FALSE)</f>
        <v>Yes</v>
      </c>
      <c r="I16828">
        <f>VLOOKUP(Table1[[#This Row],[trait_name]],Trait[],2,FALSE)</f>
        <v>24</v>
      </c>
      <c r="J16828" s="23" t="s">
        <v>53</v>
      </c>
      <c r="L16828" s="3"/>
      <c r="N16828" s="23"/>
      <c r="O16828"/>
    </row>
    <row r="16829" spans="1:15">
      <c r="A16829" s="66">
        <f>VLOOKUP(C16829,Index[],8,FALSE)</f>
        <v>43279</v>
      </c>
      <c r="B16829" s="25"/>
      <c r="C16829" s="4" t="s">
        <v>1096</v>
      </c>
      <c r="D16829" s="3">
        <f>VLOOKUP(C16829,Index[],2,FALSE)</f>
        <v>155</v>
      </c>
      <c r="E16829" s="3">
        <f>VLOOKUP(C16829,Index[],3,FALSE)</f>
        <v>0</v>
      </c>
      <c r="F16829" s="3">
        <f>VLOOKUP(C16829,Index[],4,FALSE)</f>
        <v>0</v>
      </c>
      <c r="G16829" s="3" t="str">
        <f>VLOOKUP(C16829,Index[],5,FALSE)</f>
        <v>Yes</v>
      </c>
      <c r="I16829">
        <f>VLOOKUP(Table1[[#This Row],[trait_name]],Trait[],2,FALSE)</f>
        <v>25</v>
      </c>
      <c r="J16829" s="23" t="s">
        <v>57</v>
      </c>
      <c r="L16829" s="3"/>
      <c r="N16829" s="23"/>
      <c r="O16829"/>
    </row>
    <row r="16830" spans="1:15">
      <c r="A16830" s="66">
        <f>VLOOKUP(C16830,Index[],8,FALSE)</f>
        <v>43279</v>
      </c>
      <c r="B16830" s="5">
        <v>43279</v>
      </c>
      <c r="C16830" t="s">
        <v>1096</v>
      </c>
      <c r="D16830" s="3">
        <f>VLOOKUP(C16830,Index[],2,FALSE)</f>
        <v>155</v>
      </c>
      <c r="E16830" s="3">
        <f>VLOOKUP(C16830,Index[],3,FALSE)</f>
        <v>0</v>
      </c>
      <c r="F16830" s="3">
        <f>VLOOKUP(C16830,Index[],4,FALSE)</f>
        <v>0</v>
      </c>
      <c r="G16830" s="3" t="str">
        <f>VLOOKUP(C16830,Index[],5,FALSE)</f>
        <v>Yes</v>
      </c>
      <c r="H16830" t="s">
        <v>17</v>
      </c>
      <c r="I16830">
        <f>VLOOKUP(Table1[[#This Row],[trait_name]],Trait[],2,FALSE)</f>
        <v>26</v>
      </c>
      <c r="J16830" s="23" t="s">
        <v>58</v>
      </c>
      <c r="L16830" s="3" t="s">
        <v>480</v>
      </c>
      <c r="N16830" s="23"/>
      <c r="O16830"/>
    </row>
    <row r="16831" spans="1:15">
      <c r="A16831" s="66">
        <f>VLOOKUP(C16831,Index[],8,FALSE)</f>
        <v>43279</v>
      </c>
      <c r="B16831" s="5">
        <v>43279</v>
      </c>
      <c r="C16831" t="s">
        <v>1096</v>
      </c>
      <c r="D16831" s="3">
        <f>VLOOKUP(C16831,Index[],2,FALSE)</f>
        <v>155</v>
      </c>
      <c r="E16831" s="3">
        <f>VLOOKUP(C16831,Index[],3,FALSE)</f>
        <v>0</v>
      </c>
      <c r="F16831" s="3">
        <f>VLOOKUP(C16831,Index[],4,FALSE)</f>
        <v>0</v>
      </c>
      <c r="G16831" s="3" t="str">
        <f>VLOOKUP(C16831,Index[],5,FALSE)</f>
        <v>Yes</v>
      </c>
      <c r="I16831">
        <f>VLOOKUP(Table1[[#This Row],[trait_name]],Trait[],2,FALSE)</f>
        <v>26</v>
      </c>
      <c r="J16831" s="23" t="s">
        <v>58</v>
      </c>
      <c r="L16831" s="3"/>
      <c r="N16831" s="23"/>
      <c r="O16831"/>
    </row>
    <row r="16832" spans="1:15">
      <c r="A16832" s="66">
        <f>VLOOKUP(C16832,Index[],8,FALSE)</f>
        <v>43279</v>
      </c>
      <c r="B16832" s="5">
        <v>43311</v>
      </c>
      <c r="C16832" t="s">
        <v>1096</v>
      </c>
      <c r="D16832" s="3">
        <f>VLOOKUP(C16832,Index[],2,FALSE)</f>
        <v>155</v>
      </c>
      <c r="E16832" s="3">
        <f>VLOOKUP(C16832,Index[],3,FALSE)</f>
        <v>0</v>
      </c>
      <c r="F16832" s="3">
        <f>VLOOKUP(C16832,Index[],4,FALSE)</f>
        <v>0</v>
      </c>
      <c r="G16832" s="3" t="str">
        <f>VLOOKUP(C16832,Index[],5,FALSE)</f>
        <v>Yes</v>
      </c>
      <c r="I16832">
        <f>VLOOKUP(Table1[[#This Row],[trait_name]],Trait[],2,FALSE)</f>
        <v>27</v>
      </c>
      <c r="J16832" s="23" t="s">
        <v>61</v>
      </c>
      <c r="L16832" s="3"/>
      <c r="M16832" s="3"/>
      <c r="N16832" s="23"/>
      <c r="O16832"/>
    </row>
    <row r="16833" spans="1:15">
      <c r="A16833" s="66">
        <f>VLOOKUP(C16833,Index[],8,FALSE)</f>
        <v>43279</v>
      </c>
      <c r="B16833" s="5">
        <v>43311</v>
      </c>
      <c r="C16833" t="s">
        <v>1096</v>
      </c>
      <c r="D16833" s="3">
        <f>VLOOKUP(C16833,Index[],2,FALSE)</f>
        <v>155</v>
      </c>
      <c r="E16833" s="3">
        <f>VLOOKUP(C16833,Index[],3,FALSE)</f>
        <v>0</v>
      </c>
      <c r="F16833" s="3">
        <f>VLOOKUP(C16833,Index[],4,FALSE)</f>
        <v>0</v>
      </c>
      <c r="G16833" s="3" t="str">
        <f>VLOOKUP(C16833,Index[],5,FALSE)</f>
        <v>Yes</v>
      </c>
      <c r="I16833">
        <f>VLOOKUP(Table1[[#This Row],[trait_name]],Trait[],2,FALSE)</f>
        <v>28</v>
      </c>
      <c r="J16833" s="23" t="s">
        <v>62</v>
      </c>
      <c r="L16833" s="3"/>
      <c r="M16833" s="3"/>
      <c r="N16833" s="23"/>
      <c r="O16833"/>
    </row>
    <row r="16834" spans="1:15">
      <c r="A16834" s="66">
        <f>VLOOKUP(C16834,Index[],8,FALSE)</f>
        <v>43279</v>
      </c>
      <c r="B16834" s="5">
        <v>43279</v>
      </c>
      <c r="C16834" t="s">
        <v>1096</v>
      </c>
      <c r="D16834" s="3">
        <f>VLOOKUP(C16834,Index[],2,FALSE)</f>
        <v>155</v>
      </c>
      <c r="E16834" s="3">
        <f>VLOOKUP(C16834,Index[],3,FALSE)</f>
        <v>0</v>
      </c>
      <c r="F16834" s="3">
        <f>VLOOKUP(C16834,Index[],4,FALSE)</f>
        <v>0</v>
      </c>
      <c r="G16834" s="3" t="str">
        <f>VLOOKUP(C16834,Index[],5,FALSE)</f>
        <v>Yes</v>
      </c>
      <c r="H16834" t="s">
        <v>25</v>
      </c>
      <c r="I16834">
        <f>VLOOKUP(Table1[[#This Row],[trait_name]],Trait[],2,FALSE)</f>
        <v>29</v>
      </c>
      <c r="J16834" s="23" t="s">
        <v>63</v>
      </c>
      <c r="L16834" s="3">
        <v>2</v>
      </c>
      <c r="N16834" s="23"/>
      <c r="O16834"/>
    </row>
    <row r="16835" spans="1:15">
      <c r="A16835" s="66">
        <f>VLOOKUP(C16835,Index[],8,FALSE)</f>
        <v>43279</v>
      </c>
      <c r="B16835" s="5">
        <v>43279</v>
      </c>
      <c r="C16835" t="s">
        <v>1096</v>
      </c>
      <c r="D16835" s="3">
        <f>VLOOKUP(C16835,Index[],2,FALSE)</f>
        <v>155</v>
      </c>
      <c r="E16835" s="3">
        <f>VLOOKUP(C16835,Index[],3,FALSE)</f>
        <v>0</v>
      </c>
      <c r="F16835" s="3">
        <f>VLOOKUP(C16835,Index[],4,FALSE)</f>
        <v>0</v>
      </c>
      <c r="G16835" s="3" t="str">
        <f>VLOOKUP(C16835,Index[],5,FALSE)</f>
        <v>Yes</v>
      </c>
      <c r="I16835">
        <f>VLOOKUP(Table1[[#This Row],[trait_name]],Trait[],2,FALSE)</f>
        <v>29</v>
      </c>
      <c r="J16835" s="23" t="s">
        <v>63</v>
      </c>
      <c r="L16835" s="3"/>
      <c r="N16835" s="23"/>
      <c r="O16835"/>
    </row>
    <row r="16836" spans="1:15">
      <c r="A16836" s="66">
        <f>VLOOKUP(C16836,Index[],8,FALSE)</f>
        <v>43279</v>
      </c>
      <c r="B16836" s="5">
        <v>43279</v>
      </c>
      <c r="C16836" t="s">
        <v>1096</v>
      </c>
      <c r="D16836" s="3">
        <f>VLOOKUP(C16836,Index[],2,FALSE)</f>
        <v>155</v>
      </c>
      <c r="E16836" s="3">
        <f>VLOOKUP(C16836,Index[],3,FALSE)</f>
        <v>0</v>
      </c>
      <c r="F16836" s="3">
        <f>VLOOKUP(C16836,Index[],4,FALSE)</f>
        <v>0</v>
      </c>
      <c r="G16836" s="3" t="str">
        <f>VLOOKUP(C16836,Index[],5,FALSE)</f>
        <v>Yes</v>
      </c>
      <c r="I16836">
        <f>VLOOKUP(Table1[[#This Row],[trait_name]],Trait[],2,FALSE)</f>
        <v>30</v>
      </c>
      <c r="J16836" s="23" t="s">
        <v>64</v>
      </c>
      <c r="L16836" s="3"/>
      <c r="N16836" s="23"/>
      <c r="O16836"/>
    </row>
    <row r="16837" spans="1:15">
      <c r="A16837" s="66">
        <f>VLOOKUP(C16837,Index[],8,FALSE)</f>
        <v>43279</v>
      </c>
      <c r="B16837" s="5">
        <v>43279</v>
      </c>
      <c r="C16837" t="s">
        <v>1096</v>
      </c>
      <c r="D16837" s="3">
        <f>VLOOKUP(C16837,Index[],2,FALSE)</f>
        <v>155</v>
      </c>
      <c r="E16837" s="3">
        <f>VLOOKUP(C16837,Index[],3,FALSE)</f>
        <v>0</v>
      </c>
      <c r="F16837" s="3">
        <f>VLOOKUP(C16837,Index[],4,FALSE)</f>
        <v>0</v>
      </c>
      <c r="G16837" s="3" t="str">
        <f>VLOOKUP(C16837,Index[],5,FALSE)</f>
        <v>Yes</v>
      </c>
      <c r="H16837" t="s">
        <v>25</v>
      </c>
      <c r="I16837">
        <f>VLOOKUP(Table1[[#This Row],[trait_name]],Trait[],2,FALSE)</f>
        <v>31</v>
      </c>
      <c r="J16837" s="23" t="s">
        <v>65</v>
      </c>
      <c r="L16837" s="3">
        <v>0.5</v>
      </c>
      <c r="N16837" s="23"/>
      <c r="O16837"/>
    </row>
    <row r="16838" spans="1:15">
      <c r="A16838" s="66">
        <f>VLOOKUP(C16838,Index[],8,FALSE)</f>
        <v>43279</v>
      </c>
      <c r="B16838" s="5">
        <v>43279</v>
      </c>
      <c r="C16838" t="s">
        <v>1096</v>
      </c>
      <c r="D16838" s="3">
        <f>VLOOKUP(C16838,Index[],2,FALSE)</f>
        <v>155</v>
      </c>
      <c r="E16838" s="3">
        <f>VLOOKUP(C16838,Index[],3,FALSE)</f>
        <v>0</v>
      </c>
      <c r="F16838" s="3">
        <f>VLOOKUP(C16838,Index[],4,FALSE)</f>
        <v>0</v>
      </c>
      <c r="G16838" s="3" t="str">
        <f>VLOOKUP(C16838,Index[],5,FALSE)</f>
        <v>Yes</v>
      </c>
      <c r="I16838">
        <f>VLOOKUP(Table1[[#This Row],[trait_name]],Trait[],2,FALSE)</f>
        <v>31</v>
      </c>
      <c r="J16838" s="23" t="s">
        <v>65</v>
      </c>
      <c r="L16838" s="3"/>
      <c r="N16838" s="23"/>
      <c r="O16838"/>
    </row>
    <row r="16839" spans="1:15">
      <c r="A16839" s="66">
        <f>VLOOKUP(C16839,Index[],8,FALSE)</f>
        <v>43279</v>
      </c>
      <c r="B16839" s="5">
        <v>43279</v>
      </c>
      <c r="C16839" t="s">
        <v>1096</v>
      </c>
      <c r="D16839" s="3">
        <f>VLOOKUP(C16839,Index[],2,FALSE)</f>
        <v>155</v>
      </c>
      <c r="E16839" s="3">
        <f>VLOOKUP(C16839,Index[],3,FALSE)</f>
        <v>0</v>
      </c>
      <c r="F16839" s="3">
        <f>VLOOKUP(C16839,Index[],4,FALSE)</f>
        <v>0</v>
      </c>
      <c r="G16839" s="3" t="str">
        <f>VLOOKUP(C16839,Index[],5,FALSE)</f>
        <v>Yes</v>
      </c>
      <c r="H16839" t="s">
        <v>25</v>
      </c>
      <c r="I16839">
        <f>VLOOKUP(Table1[[#This Row],[trait_name]],Trait[],2,FALSE)</f>
        <v>32</v>
      </c>
      <c r="J16839" s="23" t="s">
        <v>66</v>
      </c>
      <c r="L16839" s="3">
        <v>2</v>
      </c>
      <c r="N16839" s="23"/>
      <c r="O16839"/>
    </row>
    <row r="16840" spans="1:15">
      <c r="A16840" s="66">
        <f>VLOOKUP(C16840,Index[],8,FALSE)</f>
        <v>43279</v>
      </c>
      <c r="B16840" s="5">
        <v>43279</v>
      </c>
      <c r="C16840" t="s">
        <v>1096</v>
      </c>
      <c r="D16840" s="3">
        <f>VLOOKUP(C16840,Index[],2,FALSE)</f>
        <v>155</v>
      </c>
      <c r="E16840" s="3">
        <f>VLOOKUP(C16840,Index[],3,FALSE)</f>
        <v>0</v>
      </c>
      <c r="F16840" s="3">
        <f>VLOOKUP(C16840,Index[],4,FALSE)</f>
        <v>0</v>
      </c>
      <c r="G16840" s="3" t="str">
        <f>VLOOKUP(C16840,Index[],5,FALSE)</f>
        <v>Yes</v>
      </c>
      <c r="I16840">
        <f>VLOOKUP(Table1[[#This Row],[trait_name]],Trait[],2,FALSE)</f>
        <v>33</v>
      </c>
      <c r="J16840" s="23" t="s">
        <v>67</v>
      </c>
      <c r="L16840" s="3"/>
      <c r="N16840" s="23"/>
      <c r="O16840"/>
    </row>
    <row r="16841" spans="1:15">
      <c r="A16841" s="66">
        <f>VLOOKUP(C16841,Index[],8,FALSE)</f>
        <v>43279</v>
      </c>
      <c r="B16841" s="5">
        <v>43279</v>
      </c>
      <c r="C16841" t="s">
        <v>1096</v>
      </c>
      <c r="D16841" s="3">
        <f>VLOOKUP(C16841,Index[],2,FALSE)</f>
        <v>155</v>
      </c>
      <c r="E16841" s="3">
        <f>VLOOKUP(C16841,Index[],3,FALSE)</f>
        <v>0</v>
      </c>
      <c r="F16841" s="3">
        <f>VLOOKUP(C16841,Index[],4,FALSE)</f>
        <v>0</v>
      </c>
      <c r="G16841" s="3" t="str">
        <f>VLOOKUP(C16841,Index[],5,FALSE)</f>
        <v>Yes</v>
      </c>
      <c r="H16841" t="s">
        <v>25</v>
      </c>
      <c r="I16841">
        <f>VLOOKUP(Table1[[#This Row],[trait_name]],Trait[],2,FALSE)</f>
        <v>34</v>
      </c>
      <c r="J16841" s="23" t="s">
        <v>68</v>
      </c>
      <c r="L16841" s="3">
        <v>0.5</v>
      </c>
      <c r="N16841" s="24"/>
      <c r="O16841"/>
    </row>
    <row r="16842" spans="1:15">
      <c r="A16842" s="66">
        <f>VLOOKUP(C16842,Index[],8,FALSE)</f>
        <v>43279</v>
      </c>
      <c r="B16842" s="5">
        <v>43279</v>
      </c>
      <c r="C16842" t="s">
        <v>1096</v>
      </c>
      <c r="D16842" s="3">
        <f>VLOOKUP(C16842,Index[],2,FALSE)</f>
        <v>155</v>
      </c>
      <c r="E16842" s="3">
        <f>VLOOKUP(C16842,Index[],3,FALSE)</f>
        <v>0</v>
      </c>
      <c r="F16842" s="3">
        <f>VLOOKUP(C16842,Index[],4,FALSE)</f>
        <v>0</v>
      </c>
      <c r="G16842" s="3" t="str">
        <f>VLOOKUP(C16842,Index[],5,FALSE)</f>
        <v>Yes</v>
      </c>
      <c r="H16842" t="s">
        <v>160</v>
      </c>
      <c r="I16842">
        <f>VLOOKUP(Table1[[#This Row],[trait_name]],Trait[],2,FALSE)</f>
        <v>35</v>
      </c>
      <c r="J16842" s="23" t="s">
        <v>166</v>
      </c>
      <c r="L16842" s="3" t="s">
        <v>167</v>
      </c>
      <c r="N16842" s="23"/>
      <c r="O16842"/>
    </row>
    <row r="16843" spans="1:15">
      <c r="A16843" s="66">
        <f>VLOOKUP(C16843,Index[],8,FALSE)</f>
        <v>43279</v>
      </c>
      <c r="B16843" s="5">
        <v>43279</v>
      </c>
      <c r="C16843" t="s">
        <v>1096</v>
      </c>
      <c r="D16843" s="3">
        <f>VLOOKUP(C16843,Index[],2,FALSE)</f>
        <v>155</v>
      </c>
      <c r="E16843" s="3">
        <f>VLOOKUP(C16843,Index[],3,FALSE)</f>
        <v>0</v>
      </c>
      <c r="F16843" s="3">
        <f>VLOOKUP(C16843,Index[],4,FALSE)</f>
        <v>0</v>
      </c>
      <c r="G16843" s="3" t="str">
        <f>VLOOKUP(C16843,Index[],5,FALSE)</f>
        <v>Yes</v>
      </c>
      <c r="I16843">
        <f>VLOOKUP(Table1[[#This Row],[trait_name]],Trait[],2,FALSE)</f>
        <v>35</v>
      </c>
      <c r="J16843" s="23" t="s">
        <v>166</v>
      </c>
      <c r="L16843" s="3"/>
      <c r="N16843" s="23"/>
      <c r="O16843"/>
    </row>
    <row r="16844" spans="1:15">
      <c r="A16844" s="66">
        <f>VLOOKUP(C16844,Index[],8,FALSE)</f>
        <v>43279</v>
      </c>
      <c r="B16844" s="5">
        <v>43279</v>
      </c>
      <c r="C16844" t="s">
        <v>1096</v>
      </c>
      <c r="D16844" s="3">
        <f>VLOOKUP(C16844,Index[],2,FALSE)</f>
        <v>155</v>
      </c>
      <c r="E16844" s="3">
        <f>VLOOKUP(C16844,Index[],3,FALSE)</f>
        <v>0</v>
      </c>
      <c r="F16844" s="3">
        <f>VLOOKUP(C16844,Index[],4,FALSE)</f>
        <v>0</v>
      </c>
      <c r="G16844" s="3" t="str">
        <f>VLOOKUP(C16844,Index[],5,FALSE)</f>
        <v>Yes</v>
      </c>
      <c r="I16844">
        <f>VLOOKUP(Table1[[#This Row],[trait_name]],Trait[],2,FALSE)</f>
        <v>36</v>
      </c>
      <c r="J16844" s="23" t="s">
        <v>69</v>
      </c>
      <c r="L16844" s="3"/>
      <c r="N16844" s="23"/>
      <c r="O16844"/>
    </row>
    <row r="16845" spans="1:15">
      <c r="A16845" s="66">
        <f>VLOOKUP(C16845,Index[],8,FALSE)</f>
        <v>43279</v>
      </c>
      <c r="B16845" s="5">
        <v>43279</v>
      </c>
      <c r="C16845" t="s">
        <v>1096</v>
      </c>
      <c r="D16845" s="3">
        <f>VLOOKUP(C16845,Index[],2,FALSE)</f>
        <v>155</v>
      </c>
      <c r="E16845" s="3">
        <f>VLOOKUP(C16845,Index[],3,FALSE)</f>
        <v>0</v>
      </c>
      <c r="F16845" s="3">
        <f>VLOOKUP(C16845,Index[],4,FALSE)</f>
        <v>0</v>
      </c>
      <c r="G16845" s="3" t="str">
        <f>VLOOKUP(C16845,Index[],5,FALSE)</f>
        <v>Yes</v>
      </c>
      <c r="I16845">
        <f>VLOOKUP(Table1[[#This Row],[trait_name]],Trait[],2,FALSE)</f>
        <v>36</v>
      </c>
      <c r="J16845" s="23" t="s">
        <v>69</v>
      </c>
      <c r="L16845" s="3"/>
      <c r="N16845" s="23"/>
      <c r="O16845"/>
    </row>
    <row r="16846" spans="1:15">
      <c r="A16846" s="66">
        <f>VLOOKUP(C16846,Index[],8,FALSE)</f>
        <v>43279</v>
      </c>
      <c r="B16846" s="5">
        <v>43279</v>
      </c>
      <c r="C16846" t="s">
        <v>1096</v>
      </c>
      <c r="D16846" s="3">
        <f>VLOOKUP(C16846,Index[],2,FALSE)</f>
        <v>155</v>
      </c>
      <c r="E16846" s="3">
        <f>VLOOKUP(C16846,Index[],3,FALSE)</f>
        <v>0</v>
      </c>
      <c r="F16846" s="3">
        <f>VLOOKUP(C16846,Index[],4,FALSE)</f>
        <v>0</v>
      </c>
      <c r="G16846" s="3" t="str">
        <f>VLOOKUP(C16846,Index[],5,FALSE)</f>
        <v>Yes</v>
      </c>
      <c r="I16846">
        <f>VLOOKUP(Table1[[#This Row],[trait_name]],Trait[],2,FALSE)</f>
        <v>37</v>
      </c>
      <c r="J16846" s="23" t="s">
        <v>170</v>
      </c>
      <c r="L16846" s="3"/>
      <c r="N16846" s="23"/>
      <c r="O16846"/>
    </row>
    <row r="16847" spans="1:15">
      <c r="A16847" s="66">
        <f>VLOOKUP(C16847,Index[],8,FALSE)</f>
        <v>43279</v>
      </c>
      <c r="B16847" s="5"/>
      <c r="C16847" t="s">
        <v>1096</v>
      </c>
      <c r="D16847" s="3">
        <f>VLOOKUP(C16847,Index[],2,FALSE)</f>
        <v>155</v>
      </c>
      <c r="E16847" s="3">
        <f>VLOOKUP(C16847,Index[],3,FALSE)</f>
        <v>0</v>
      </c>
      <c r="F16847" s="3">
        <f>VLOOKUP(C16847,Index[],4,FALSE)</f>
        <v>0</v>
      </c>
      <c r="G16847" s="3" t="str">
        <f>VLOOKUP(C16847,Index[],5,FALSE)</f>
        <v>Yes</v>
      </c>
      <c r="I16847">
        <f>VLOOKUP(Table1[[#This Row],[trait_name]],Trait[],2,FALSE)</f>
        <v>38</v>
      </c>
      <c r="J16847" s="23" t="s">
        <v>72</v>
      </c>
      <c r="L16847" s="3"/>
      <c r="N16847" s="23"/>
      <c r="O16847"/>
    </row>
    <row r="16848" spans="1:15">
      <c r="A16848" s="66">
        <f>VLOOKUP(C16848,Index[],8,FALSE)</f>
        <v>43279</v>
      </c>
      <c r="B16848" s="5">
        <v>43311</v>
      </c>
      <c r="C16848" t="s">
        <v>1096</v>
      </c>
      <c r="D16848" s="3">
        <f>VLOOKUP(C16848,Index[],2,FALSE)</f>
        <v>155</v>
      </c>
      <c r="E16848" s="3">
        <f>VLOOKUP(C16848,Index[],3,FALSE)</f>
        <v>0</v>
      </c>
      <c r="F16848" s="3">
        <f>VLOOKUP(C16848,Index[],4,FALSE)</f>
        <v>0</v>
      </c>
      <c r="G16848" s="3" t="str">
        <f>VLOOKUP(C16848,Index[],5,FALSE)</f>
        <v>Yes</v>
      </c>
      <c r="I16848">
        <f>VLOOKUP(Table1[[#This Row],[trait_name]],Trait[],2,FALSE)</f>
        <v>39</v>
      </c>
      <c r="J16848" s="23" t="s">
        <v>74</v>
      </c>
      <c r="L16848" s="3"/>
      <c r="M16848" s="3"/>
      <c r="N16848" s="23"/>
      <c r="O16848"/>
    </row>
    <row r="16849" spans="1:15">
      <c r="A16849" s="66">
        <f>VLOOKUP(C16849,Index[],8,FALSE)</f>
        <v>43279</v>
      </c>
      <c r="B16849" s="5"/>
      <c r="C16849" t="s">
        <v>1096</v>
      </c>
      <c r="D16849" s="3">
        <f>VLOOKUP(C16849,Index[],2,FALSE)</f>
        <v>155</v>
      </c>
      <c r="E16849" s="3">
        <f>VLOOKUP(C16849,Index[],3,FALSE)</f>
        <v>0</v>
      </c>
      <c r="F16849" s="3">
        <f>VLOOKUP(C16849,Index[],4,FALSE)</f>
        <v>0</v>
      </c>
      <c r="G16849" s="3" t="str">
        <f>VLOOKUP(C16849,Index[],5,FALSE)</f>
        <v>Yes</v>
      </c>
      <c r="I16849">
        <f>VLOOKUP(Table1[[#This Row],[trait_name]],Trait[],2,FALSE)</f>
        <v>40</v>
      </c>
      <c r="J16849" s="23" t="s">
        <v>76</v>
      </c>
      <c r="L16849" s="3"/>
      <c r="N16849" s="23"/>
      <c r="O16849"/>
    </row>
    <row r="16850" spans="1:15">
      <c r="A16850" s="66">
        <f>VLOOKUP(C16850,Index[],8,FALSE)</f>
        <v>43279</v>
      </c>
      <c r="B16850" s="5">
        <v>43279</v>
      </c>
      <c r="C16850" t="s">
        <v>1096</v>
      </c>
      <c r="D16850" s="3">
        <f>VLOOKUP(C16850,Index[],2,FALSE)</f>
        <v>155</v>
      </c>
      <c r="E16850" s="3">
        <f>VLOOKUP(C16850,Index[],3,FALSE)</f>
        <v>0</v>
      </c>
      <c r="F16850" s="3">
        <f>VLOOKUP(C16850,Index[],4,FALSE)</f>
        <v>0</v>
      </c>
      <c r="G16850" s="3" t="str">
        <f>VLOOKUP(C16850,Index[],5,FALSE)</f>
        <v>Yes</v>
      </c>
      <c r="I16850">
        <f>VLOOKUP(Table1[[#This Row],[trait_name]],Trait[],2,FALSE)</f>
        <v>41</v>
      </c>
      <c r="J16850" s="23" t="s">
        <v>78</v>
      </c>
      <c r="L16850" s="3"/>
      <c r="N16850" s="23"/>
      <c r="O16850"/>
    </row>
    <row r="16851" spans="1:15">
      <c r="A16851" s="66">
        <f>VLOOKUP(C16851,Index[],8,FALSE)</f>
        <v>43279</v>
      </c>
      <c r="B16851" s="5">
        <v>43279</v>
      </c>
      <c r="C16851" t="s">
        <v>1096</v>
      </c>
      <c r="D16851" s="3">
        <f>VLOOKUP(C16851,Index[],2,FALSE)</f>
        <v>155</v>
      </c>
      <c r="E16851" s="3">
        <f>VLOOKUP(C16851,Index[],3,FALSE)</f>
        <v>0</v>
      </c>
      <c r="F16851" s="3">
        <f>VLOOKUP(C16851,Index[],4,FALSE)</f>
        <v>0</v>
      </c>
      <c r="G16851" s="3" t="str">
        <f>VLOOKUP(C16851,Index[],5,FALSE)</f>
        <v>Yes</v>
      </c>
      <c r="I16851">
        <f>VLOOKUP(Table1[[#This Row],[trait_name]],Trait[],2,FALSE)</f>
        <v>41</v>
      </c>
      <c r="J16851" s="23" t="s">
        <v>78</v>
      </c>
      <c r="L16851" s="3"/>
      <c r="N16851" s="23"/>
      <c r="O16851"/>
    </row>
    <row r="16852" spans="1:15">
      <c r="A16852" s="66">
        <f>VLOOKUP(C16852,Index[],8,FALSE)</f>
        <v>43279</v>
      </c>
      <c r="B16852" s="5"/>
      <c r="C16852" t="s">
        <v>1096</v>
      </c>
      <c r="D16852" s="3">
        <f>VLOOKUP(C16852,Index[],2,FALSE)</f>
        <v>155</v>
      </c>
      <c r="E16852" s="3">
        <f>VLOOKUP(C16852,Index[],3,FALSE)</f>
        <v>0</v>
      </c>
      <c r="F16852" s="3">
        <f>VLOOKUP(C16852,Index[],4,FALSE)</f>
        <v>0</v>
      </c>
      <c r="G16852" s="3" t="str">
        <f>VLOOKUP(C16852,Index[],5,FALSE)</f>
        <v>Yes</v>
      </c>
      <c r="I16852">
        <f>VLOOKUP(Table1[[#This Row],[trait_name]],Trait[],2,FALSE)</f>
        <v>42</v>
      </c>
      <c r="J16852" s="23" t="s">
        <v>82</v>
      </c>
      <c r="L16852" s="3"/>
      <c r="N16852" s="23"/>
      <c r="O16852"/>
    </row>
    <row r="16853" spans="1:15">
      <c r="A16853" s="66">
        <f>VLOOKUP(C16853,Index[],8,FALSE)</f>
        <v>43279</v>
      </c>
      <c r="B16853" s="5">
        <v>43279</v>
      </c>
      <c r="C16853" t="s">
        <v>1096</v>
      </c>
      <c r="D16853" s="3">
        <f>VLOOKUP(C16853,Index[],2,FALSE)</f>
        <v>155</v>
      </c>
      <c r="E16853" s="3">
        <f>VLOOKUP(C16853,Index[],3,FALSE)</f>
        <v>0</v>
      </c>
      <c r="F16853" s="3">
        <f>VLOOKUP(C16853,Index[],4,FALSE)</f>
        <v>0</v>
      </c>
      <c r="G16853" s="3" t="str">
        <f>VLOOKUP(C16853,Index[],5,FALSE)</f>
        <v>Yes</v>
      </c>
      <c r="H16853" t="s">
        <v>25</v>
      </c>
      <c r="I16853">
        <f>VLOOKUP(Table1[[#This Row],[trait_name]],Trait[],2,FALSE)</f>
        <v>43</v>
      </c>
      <c r="J16853" s="23" t="s">
        <v>86</v>
      </c>
      <c r="L16853" s="3" t="s">
        <v>296</v>
      </c>
      <c r="N16853" s="23"/>
      <c r="O16853"/>
    </row>
    <row r="16854" spans="1:15">
      <c r="A16854" s="66">
        <f>VLOOKUP(C16854,Index[],8,FALSE)</f>
        <v>43279</v>
      </c>
      <c r="B16854" s="5">
        <v>43279</v>
      </c>
      <c r="C16854" t="s">
        <v>1096</v>
      </c>
      <c r="D16854" s="3">
        <f>VLOOKUP(C16854,Index[],2,FALSE)</f>
        <v>155</v>
      </c>
      <c r="E16854" s="3">
        <f>VLOOKUP(C16854,Index[],3,FALSE)</f>
        <v>0</v>
      </c>
      <c r="F16854" s="3">
        <f>VLOOKUP(C16854,Index[],4,FALSE)</f>
        <v>0</v>
      </c>
      <c r="G16854" s="3" t="str">
        <f>VLOOKUP(C16854,Index[],5,FALSE)</f>
        <v>Yes</v>
      </c>
      <c r="H16854" t="s">
        <v>25</v>
      </c>
      <c r="I16854">
        <f>VLOOKUP(Table1[[#This Row],[trait_name]],Trait[],2,FALSE)</f>
        <v>43</v>
      </c>
      <c r="J16854" s="23" t="s">
        <v>86</v>
      </c>
      <c r="L16854" s="3" t="s">
        <v>105</v>
      </c>
      <c r="N16854" s="23"/>
      <c r="O16854"/>
    </row>
    <row r="16855" spans="1:15">
      <c r="A16855" s="66">
        <f>VLOOKUP(C16855,Index[],8,FALSE)</f>
        <v>43279</v>
      </c>
      <c r="B16855" s="5">
        <v>43279</v>
      </c>
      <c r="C16855" t="s">
        <v>1096</v>
      </c>
      <c r="D16855" s="3">
        <f>VLOOKUP(C16855,Index[],2,FALSE)</f>
        <v>155</v>
      </c>
      <c r="E16855" s="3">
        <f>VLOOKUP(C16855,Index[],3,FALSE)</f>
        <v>0</v>
      </c>
      <c r="F16855" s="3">
        <f>VLOOKUP(C16855,Index[],4,FALSE)</f>
        <v>0</v>
      </c>
      <c r="G16855" s="3" t="str">
        <f>VLOOKUP(C16855,Index[],5,FALSE)</f>
        <v>Yes</v>
      </c>
      <c r="H16855" t="s">
        <v>25</v>
      </c>
      <c r="I16855">
        <f>VLOOKUP(Table1[[#This Row],[trait_name]],Trait[],2,FALSE)</f>
        <v>43</v>
      </c>
      <c r="J16855" s="23" t="s">
        <v>86</v>
      </c>
      <c r="L16855" s="3" t="s">
        <v>181</v>
      </c>
      <c r="N16855" s="23"/>
      <c r="O16855"/>
    </row>
    <row r="16856" spans="1:15">
      <c r="A16856" s="66">
        <f>VLOOKUP(C16856,Index[],8,FALSE)</f>
        <v>43279</v>
      </c>
      <c r="B16856" s="5">
        <v>43279</v>
      </c>
      <c r="C16856" t="s">
        <v>1096</v>
      </c>
      <c r="D16856" s="3">
        <f>VLOOKUP(C16856,Index[],2,FALSE)</f>
        <v>155</v>
      </c>
      <c r="E16856" s="3">
        <f>VLOOKUP(C16856,Index[],3,FALSE)</f>
        <v>0</v>
      </c>
      <c r="F16856" s="3">
        <f>VLOOKUP(C16856,Index[],4,FALSE)</f>
        <v>0</v>
      </c>
      <c r="G16856" s="3" t="str">
        <f>VLOOKUP(C16856,Index[],5,FALSE)</f>
        <v>Yes</v>
      </c>
      <c r="H16856" t="s">
        <v>25</v>
      </c>
      <c r="I16856">
        <f>VLOOKUP(Table1[[#This Row],[trait_name]],Trait[],2,FALSE)</f>
        <v>43</v>
      </c>
      <c r="J16856" s="23" t="s">
        <v>86</v>
      </c>
      <c r="L16856" s="3" t="s">
        <v>182</v>
      </c>
      <c r="N16856" s="23"/>
      <c r="O16856"/>
    </row>
    <row r="16857" spans="1:15">
      <c r="A16857" s="66">
        <f>VLOOKUP(C16857,Index[],8,FALSE)</f>
        <v>43279</v>
      </c>
      <c r="B16857" s="25"/>
      <c r="C16857" s="4" t="s">
        <v>1096</v>
      </c>
      <c r="D16857" s="3">
        <f>VLOOKUP(C16857,Index[],2,FALSE)</f>
        <v>155</v>
      </c>
      <c r="E16857" s="3">
        <f>VLOOKUP(C16857,Index[],3,FALSE)</f>
        <v>0</v>
      </c>
      <c r="F16857" s="3">
        <f>VLOOKUP(C16857,Index[],4,FALSE)</f>
        <v>0</v>
      </c>
      <c r="G16857" s="3" t="str">
        <f>VLOOKUP(C16857,Index[],5,FALSE)</f>
        <v>Yes</v>
      </c>
      <c r="I16857">
        <f>VLOOKUP(Table1[[#This Row],[trait_name]],Trait[],2,FALSE)</f>
        <v>44</v>
      </c>
      <c r="J16857" s="23" t="s">
        <v>88</v>
      </c>
      <c r="L16857" s="3"/>
      <c r="N16857" s="23"/>
      <c r="O16857"/>
    </row>
    <row r="16858" spans="1:15">
      <c r="A16858" s="66">
        <f>VLOOKUP(C16858,Index[],8,FALSE)</f>
        <v>43279</v>
      </c>
      <c r="B16858" s="5">
        <v>43279</v>
      </c>
      <c r="C16858" t="s">
        <v>1096</v>
      </c>
      <c r="D16858" s="3">
        <f>VLOOKUP(C16858,Index[],2,FALSE)</f>
        <v>155</v>
      </c>
      <c r="E16858" s="3">
        <f>VLOOKUP(C16858,Index[],3,FALSE)</f>
        <v>0</v>
      </c>
      <c r="F16858" s="3">
        <f>VLOOKUP(C16858,Index[],4,FALSE)</f>
        <v>0</v>
      </c>
      <c r="G16858" s="3" t="str">
        <f>VLOOKUP(C16858,Index[],5,FALSE)</f>
        <v>Yes</v>
      </c>
      <c r="H16858" t="s">
        <v>325</v>
      </c>
      <c r="I16858">
        <f>VLOOKUP(Table1[[#This Row],[trait_name]],Trait[],2,FALSE)</f>
        <v>45</v>
      </c>
      <c r="J16858" s="23" t="s">
        <v>92</v>
      </c>
      <c r="L16858" s="3" t="s">
        <v>96</v>
      </c>
      <c r="N16858" s="23"/>
      <c r="O16858"/>
    </row>
    <row r="16859" spans="1:15">
      <c r="A16859" s="66">
        <f>VLOOKUP(C16859,Index[],8,FALSE)</f>
        <v>43279</v>
      </c>
      <c r="B16859" s="5">
        <v>43279</v>
      </c>
      <c r="C16859" t="s">
        <v>1096</v>
      </c>
      <c r="D16859" s="3">
        <f>VLOOKUP(C16859,Index[],2,FALSE)</f>
        <v>155</v>
      </c>
      <c r="E16859" s="3">
        <f>VLOOKUP(C16859,Index[],3,FALSE)</f>
        <v>0</v>
      </c>
      <c r="F16859" s="3">
        <f>VLOOKUP(C16859,Index[],4,FALSE)</f>
        <v>0</v>
      </c>
      <c r="G16859" s="3" t="str">
        <f>VLOOKUP(C16859,Index[],5,FALSE)</f>
        <v>Yes</v>
      </c>
      <c r="I16859">
        <f>VLOOKUP(Table1[[#This Row],[trait_name]],Trait[],2,FALSE)</f>
        <v>45</v>
      </c>
      <c r="J16859" s="23" t="s">
        <v>92</v>
      </c>
      <c r="L16859" s="3"/>
      <c r="N16859" s="23"/>
      <c r="O16859"/>
    </row>
    <row r="16860" spans="1:15">
      <c r="A16860" s="66">
        <f>VLOOKUP(C16860,Index[],8,FALSE)</f>
        <v>43279</v>
      </c>
      <c r="B16860" s="5"/>
      <c r="C16860" t="s">
        <v>1096</v>
      </c>
      <c r="D16860" s="3">
        <f>VLOOKUP(C16860,Index[],2,FALSE)</f>
        <v>155</v>
      </c>
      <c r="E16860" s="3">
        <f>VLOOKUP(C16860,Index[],3,FALSE)</f>
        <v>0</v>
      </c>
      <c r="F16860" s="3">
        <f>VLOOKUP(C16860,Index[],4,FALSE)</f>
        <v>0</v>
      </c>
      <c r="G16860" s="3" t="str">
        <f>VLOOKUP(C16860,Index[],5,FALSE)</f>
        <v>Yes</v>
      </c>
      <c r="I16860">
        <f>VLOOKUP(Table1[[#This Row],[trait_name]],Trait[],2,FALSE)</f>
        <v>46</v>
      </c>
      <c r="J16860" s="23" t="s">
        <v>97</v>
      </c>
      <c r="L16860" s="3"/>
      <c r="N16860" s="23"/>
      <c r="O16860"/>
    </row>
    <row r="16861" spans="1:15">
      <c r="A16861" s="66">
        <f>VLOOKUP(C16861,Index[],8,FALSE)</f>
        <v>43279</v>
      </c>
      <c r="B16861" s="5"/>
      <c r="C16861" t="s">
        <v>1096</v>
      </c>
      <c r="D16861" s="3">
        <f>VLOOKUP(C16861,Index[],2,FALSE)</f>
        <v>155</v>
      </c>
      <c r="E16861" s="3">
        <f>VLOOKUP(C16861,Index[],3,FALSE)</f>
        <v>0</v>
      </c>
      <c r="F16861" s="3">
        <f>VLOOKUP(C16861,Index[],4,FALSE)</f>
        <v>0</v>
      </c>
      <c r="G16861" s="3" t="str">
        <f>VLOOKUP(C16861,Index[],5,FALSE)</f>
        <v>Yes</v>
      </c>
      <c r="I16861">
        <f>VLOOKUP(Table1[[#This Row],[trait_name]],Trait[],2,FALSE)</f>
        <v>47</v>
      </c>
      <c r="J16861" s="23" t="s">
        <v>99</v>
      </c>
      <c r="L16861" s="3"/>
      <c r="N16861" s="23"/>
      <c r="O16861"/>
    </row>
    <row r="16862" spans="1:15">
      <c r="A16862" s="66">
        <f>VLOOKUP(C16862,Index[],8,FALSE)</f>
        <v>43279</v>
      </c>
      <c r="B16862" s="5">
        <v>43311</v>
      </c>
      <c r="C16862" t="s">
        <v>1096</v>
      </c>
      <c r="D16862" s="3">
        <f>VLOOKUP(C16862,Index[],2,FALSE)</f>
        <v>155</v>
      </c>
      <c r="E16862" s="3">
        <f>VLOOKUP(C16862,Index[],3,FALSE)</f>
        <v>0</v>
      </c>
      <c r="F16862" s="3">
        <f>VLOOKUP(C16862,Index[],4,FALSE)</f>
        <v>0</v>
      </c>
      <c r="G16862" s="3" t="str">
        <f>VLOOKUP(C16862,Index[],5,FALSE)</f>
        <v>Yes</v>
      </c>
      <c r="I16862">
        <f>VLOOKUP(Table1[[#This Row],[trait_name]],Trait[],2,FALSE)</f>
        <v>50</v>
      </c>
      <c r="J16862" s="23" t="s">
        <v>106</v>
      </c>
      <c r="L16862" s="3"/>
      <c r="M16862" s="3"/>
      <c r="N16862" s="23"/>
      <c r="O16862"/>
    </row>
    <row r="16863" spans="1:15">
      <c r="A16863" s="66">
        <f>VLOOKUP(C16863,Index[],8,FALSE)</f>
        <v>43279</v>
      </c>
      <c r="B16863" s="5"/>
      <c r="C16863" t="s">
        <v>1096</v>
      </c>
      <c r="D16863" s="3">
        <f>VLOOKUP(C16863,Index[],2,FALSE)</f>
        <v>155</v>
      </c>
      <c r="E16863" s="3">
        <f>VLOOKUP(C16863,Index[],3,FALSE)</f>
        <v>0</v>
      </c>
      <c r="F16863" s="3">
        <f>VLOOKUP(C16863,Index[],4,FALSE)</f>
        <v>0</v>
      </c>
      <c r="G16863" s="3" t="str">
        <f>VLOOKUP(C16863,Index[],5,FALSE)</f>
        <v>Yes</v>
      </c>
      <c r="I16863">
        <f>VLOOKUP(Table1[[#This Row],[trait_name]],Trait[],2,FALSE)</f>
        <v>52</v>
      </c>
      <c r="J16863" s="23" t="s">
        <v>109</v>
      </c>
      <c r="L16863" s="3"/>
      <c r="N16863" s="23"/>
      <c r="O16863"/>
    </row>
    <row r="16864" spans="1:15">
      <c r="A16864" s="66">
        <f>VLOOKUP(C16864,Index[],8,FALSE)</f>
        <v>43279</v>
      </c>
      <c r="B16864" s="5">
        <v>43279</v>
      </c>
      <c r="C16864" t="s">
        <v>1096</v>
      </c>
      <c r="D16864" s="3">
        <f>VLOOKUP(C16864,Index[],2,FALSE)</f>
        <v>155</v>
      </c>
      <c r="E16864" s="3">
        <f>VLOOKUP(C16864,Index[],3,FALSE)</f>
        <v>0</v>
      </c>
      <c r="F16864" s="3">
        <f>VLOOKUP(C16864,Index[],4,FALSE)</f>
        <v>0</v>
      </c>
      <c r="G16864" s="3" t="str">
        <f>VLOOKUP(C16864,Index[],5,FALSE)</f>
        <v>Yes</v>
      </c>
      <c r="H16864" t="s">
        <v>17</v>
      </c>
      <c r="I16864">
        <f>VLOOKUP(Table1[[#This Row],[trait_name]],Trait[],2,FALSE)</f>
        <v>53</v>
      </c>
      <c r="J16864" s="23" t="s">
        <v>112</v>
      </c>
      <c r="L16864" s="3" t="s">
        <v>184</v>
      </c>
      <c r="N16864" s="23"/>
      <c r="O16864"/>
    </row>
    <row r="16865" spans="1:15">
      <c r="A16865" s="66">
        <f>VLOOKUP(C16865,Index[],8,FALSE)</f>
        <v>43279</v>
      </c>
      <c r="B16865" s="5">
        <v>43279</v>
      </c>
      <c r="C16865" t="s">
        <v>1096</v>
      </c>
      <c r="D16865" s="3">
        <f>VLOOKUP(C16865,Index[],2,FALSE)</f>
        <v>155</v>
      </c>
      <c r="E16865" s="3">
        <f>VLOOKUP(C16865,Index[],3,FALSE)</f>
        <v>0</v>
      </c>
      <c r="F16865" s="3">
        <f>VLOOKUP(C16865,Index[],4,FALSE)</f>
        <v>0</v>
      </c>
      <c r="G16865" s="3" t="str">
        <f>VLOOKUP(C16865,Index[],5,FALSE)</f>
        <v>Yes</v>
      </c>
      <c r="H16865" t="s">
        <v>17</v>
      </c>
      <c r="I16865">
        <f>VLOOKUP(Table1[[#This Row],[trait_name]],Trait[],2,FALSE)</f>
        <v>53</v>
      </c>
      <c r="J16865" s="23" t="s">
        <v>112</v>
      </c>
      <c r="L16865" s="3" t="s">
        <v>185</v>
      </c>
      <c r="N16865" s="23"/>
      <c r="O16865"/>
    </row>
    <row r="16866" spans="1:15">
      <c r="A16866" s="66">
        <f>VLOOKUP(C16866,Index[],8,FALSE)</f>
        <v>43279</v>
      </c>
      <c r="B16866" s="5">
        <v>43279</v>
      </c>
      <c r="C16866" t="s">
        <v>1096</v>
      </c>
      <c r="D16866" s="3">
        <f>VLOOKUP(C16866,Index[],2,FALSE)</f>
        <v>155</v>
      </c>
      <c r="E16866" s="3">
        <f>VLOOKUP(C16866,Index[],3,FALSE)</f>
        <v>0</v>
      </c>
      <c r="F16866" s="3">
        <f>VLOOKUP(C16866,Index[],4,FALSE)</f>
        <v>0</v>
      </c>
      <c r="G16866" s="3" t="str">
        <f>VLOOKUP(C16866,Index[],5,FALSE)</f>
        <v>Yes</v>
      </c>
      <c r="H16866" t="s">
        <v>17</v>
      </c>
      <c r="I16866">
        <f>VLOOKUP(Table1[[#This Row],[trait_name]],Trait[],2,FALSE)</f>
        <v>53</v>
      </c>
      <c r="J16866" s="23" t="s">
        <v>112</v>
      </c>
      <c r="L16866" s="3" t="s">
        <v>115</v>
      </c>
      <c r="N16866" s="23"/>
      <c r="O16866"/>
    </row>
    <row r="16867" spans="1:15">
      <c r="A16867" s="66">
        <f>VLOOKUP(C16867,Index[],8,FALSE)</f>
        <v>43279</v>
      </c>
      <c r="B16867" s="5">
        <v>43279</v>
      </c>
      <c r="C16867" t="s">
        <v>1096</v>
      </c>
      <c r="D16867" s="3">
        <f>VLOOKUP(C16867,Index[],2,FALSE)</f>
        <v>155</v>
      </c>
      <c r="E16867" s="3">
        <f>VLOOKUP(C16867,Index[],3,FALSE)</f>
        <v>0</v>
      </c>
      <c r="F16867" s="3">
        <f>VLOOKUP(C16867,Index[],4,FALSE)</f>
        <v>0</v>
      </c>
      <c r="G16867" s="3" t="str">
        <f>VLOOKUP(C16867,Index[],5,FALSE)</f>
        <v>Yes</v>
      </c>
      <c r="I16867">
        <f>VLOOKUP(Table1[[#This Row],[trait_name]],Trait[],2,FALSE)</f>
        <v>53</v>
      </c>
      <c r="J16867" s="23" t="s">
        <v>112</v>
      </c>
      <c r="L16867" s="3"/>
      <c r="N16867" s="23"/>
      <c r="O16867"/>
    </row>
    <row r="16868" spans="1:15">
      <c r="A16868" s="66">
        <f>VLOOKUP(C16868,Index[],8,FALSE)</f>
        <v>43279</v>
      </c>
      <c r="B16868" s="5">
        <v>43279</v>
      </c>
      <c r="C16868" t="s">
        <v>1096</v>
      </c>
      <c r="D16868" s="3">
        <f>VLOOKUP(C16868,Index[],2,FALSE)</f>
        <v>155</v>
      </c>
      <c r="E16868" s="3">
        <f>VLOOKUP(C16868,Index[],3,FALSE)</f>
        <v>0</v>
      </c>
      <c r="F16868" s="3">
        <f>VLOOKUP(C16868,Index[],4,FALSE)</f>
        <v>0</v>
      </c>
      <c r="G16868" s="3" t="str">
        <f>VLOOKUP(C16868,Index[],5,FALSE)</f>
        <v>Yes</v>
      </c>
      <c r="H16868" t="s">
        <v>17</v>
      </c>
      <c r="I16868">
        <f>VLOOKUP(Table1[[#This Row],[trait_name]],Trait[],2,FALSE)</f>
        <v>54</v>
      </c>
      <c r="J16868" s="23" t="s">
        <v>116</v>
      </c>
      <c r="L16868" s="3" t="s">
        <v>738</v>
      </c>
      <c r="N16868" s="23"/>
      <c r="O16868"/>
    </row>
    <row r="16869" spans="1:15">
      <c r="A16869" s="66">
        <f>VLOOKUP(C16869,Index[],8,FALSE)</f>
        <v>43279</v>
      </c>
      <c r="B16869" s="5">
        <v>43279</v>
      </c>
      <c r="C16869" t="s">
        <v>1096</v>
      </c>
      <c r="D16869" s="3">
        <f>VLOOKUP(C16869,Index[],2,FALSE)</f>
        <v>155</v>
      </c>
      <c r="E16869" s="3">
        <f>VLOOKUP(C16869,Index[],3,FALSE)</f>
        <v>0</v>
      </c>
      <c r="F16869" s="3">
        <f>VLOOKUP(C16869,Index[],4,FALSE)</f>
        <v>0</v>
      </c>
      <c r="G16869" s="3" t="str">
        <f>VLOOKUP(C16869,Index[],5,FALSE)</f>
        <v>Yes</v>
      </c>
      <c r="H16869" t="s">
        <v>325</v>
      </c>
      <c r="I16869">
        <f>VLOOKUP(Table1[[#This Row],[trait_name]],Trait[],2,FALSE)</f>
        <v>54</v>
      </c>
      <c r="J16869" s="23" t="s">
        <v>116</v>
      </c>
      <c r="L16869" s="3" t="s">
        <v>830</v>
      </c>
      <c r="N16869" s="23"/>
      <c r="O16869"/>
    </row>
    <row r="16870" spans="1:15">
      <c r="A16870" s="66">
        <f>VLOOKUP(C16870,Index[],8,FALSE)</f>
        <v>43279</v>
      </c>
      <c r="B16870" s="5">
        <v>43279</v>
      </c>
      <c r="C16870" t="s">
        <v>1096</v>
      </c>
      <c r="D16870" s="3">
        <f>VLOOKUP(C16870,Index[],2,FALSE)</f>
        <v>155</v>
      </c>
      <c r="E16870" s="3">
        <f>VLOOKUP(C16870,Index[],3,FALSE)</f>
        <v>0</v>
      </c>
      <c r="F16870" s="3">
        <f>VLOOKUP(C16870,Index[],4,FALSE)</f>
        <v>0</v>
      </c>
      <c r="G16870" s="3" t="str">
        <f>VLOOKUP(C16870,Index[],5,FALSE)</f>
        <v>Yes</v>
      </c>
      <c r="H16870" t="s">
        <v>25</v>
      </c>
      <c r="I16870">
        <f>VLOOKUP(Table1[[#This Row],[trait_name]],Trait[],2,FALSE)</f>
        <v>54</v>
      </c>
      <c r="J16870" s="23" t="s">
        <v>116</v>
      </c>
      <c r="L16870" s="3" t="s">
        <v>448</v>
      </c>
      <c r="N16870" s="23"/>
      <c r="O16870"/>
    </row>
    <row r="16871" spans="1:15">
      <c r="A16871" s="66">
        <f>VLOOKUP(C16871,Index[],8,FALSE)</f>
        <v>43279</v>
      </c>
      <c r="B16871" s="5">
        <v>43279</v>
      </c>
      <c r="C16871" t="s">
        <v>1096</v>
      </c>
      <c r="D16871" s="3">
        <f>VLOOKUP(C16871,Index[],2,FALSE)</f>
        <v>155</v>
      </c>
      <c r="E16871" s="3">
        <f>VLOOKUP(C16871,Index[],3,FALSE)</f>
        <v>0</v>
      </c>
      <c r="F16871" s="3">
        <f>VLOOKUP(C16871,Index[],4,FALSE)</f>
        <v>0</v>
      </c>
      <c r="G16871" s="3" t="str">
        <f>VLOOKUP(C16871,Index[],5,FALSE)</f>
        <v>Yes</v>
      </c>
      <c r="H16871" t="s">
        <v>25</v>
      </c>
      <c r="I16871">
        <f>VLOOKUP(Table1[[#This Row],[trait_name]],Trait[],2,FALSE)</f>
        <v>54</v>
      </c>
      <c r="J16871" s="23" t="s">
        <v>116</v>
      </c>
      <c r="L16871" s="3" t="s">
        <v>118</v>
      </c>
      <c r="N16871" s="23"/>
      <c r="O16871"/>
    </row>
    <row r="16872" spans="1:15">
      <c r="A16872" s="66">
        <f>VLOOKUP(C16872,Index[],8,FALSE)</f>
        <v>43279</v>
      </c>
      <c r="B16872" s="25"/>
      <c r="C16872" s="4" t="s">
        <v>1096</v>
      </c>
      <c r="D16872" s="3">
        <f>VLOOKUP(C16872,Index[],2,FALSE)</f>
        <v>155</v>
      </c>
      <c r="E16872" s="3">
        <f>VLOOKUP(C16872,Index[],3,FALSE)</f>
        <v>0</v>
      </c>
      <c r="F16872" s="3">
        <f>VLOOKUP(C16872,Index[],4,FALSE)</f>
        <v>0</v>
      </c>
      <c r="G16872" s="3" t="str">
        <f>VLOOKUP(C16872,Index[],5,FALSE)</f>
        <v>Yes</v>
      </c>
      <c r="I16872">
        <f>VLOOKUP(Table1[[#This Row],[trait_name]],Trait[],2,FALSE)</f>
        <v>55</v>
      </c>
      <c r="J16872" s="23" t="s">
        <v>119</v>
      </c>
      <c r="L16872" s="3"/>
      <c r="N16872" s="23"/>
      <c r="O16872"/>
    </row>
    <row r="16873" spans="1:15">
      <c r="A16873" s="66">
        <f>VLOOKUP(C16873,Index[],8,FALSE)</f>
        <v>43279</v>
      </c>
      <c r="B16873" s="5">
        <v>43279</v>
      </c>
      <c r="C16873" t="s">
        <v>1096</v>
      </c>
      <c r="D16873" s="3">
        <f>VLOOKUP(C16873,Index[],2,FALSE)</f>
        <v>155</v>
      </c>
      <c r="E16873" s="3">
        <f>VLOOKUP(C16873,Index[],3,FALSE)</f>
        <v>0</v>
      </c>
      <c r="F16873" s="3">
        <f>VLOOKUP(C16873,Index[],4,FALSE)</f>
        <v>0</v>
      </c>
      <c r="G16873" s="3" t="str">
        <f>VLOOKUP(C16873,Index[],5,FALSE)</f>
        <v>Yes</v>
      </c>
      <c r="H16873" t="s">
        <v>17</v>
      </c>
      <c r="I16873">
        <f>VLOOKUP(Table1[[#This Row],[trait_name]],Trait[],2,FALSE)</f>
        <v>56</v>
      </c>
      <c r="J16873" s="23" t="s">
        <v>121</v>
      </c>
      <c r="L16873" s="3" t="s">
        <v>189</v>
      </c>
      <c r="N16873" s="23"/>
      <c r="O16873"/>
    </row>
    <row r="16874" spans="1:15">
      <c r="A16874" s="66">
        <f>VLOOKUP(C16874,Index[],8,FALSE)</f>
        <v>43279</v>
      </c>
      <c r="B16874" s="5">
        <v>43279</v>
      </c>
      <c r="C16874" t="s">
        <v>1096</v>
      </c>
      <c r="D16874" s="3">
        <f>VLOOKUP(C16874,Index[],2,FALSE)</f>
        <v>155</v>
      </c>
      <c r="E16874" s="3">
        <f>VLOOKUP(C16874,Index[],3,FALSE)</f>
        <v>0</v>
      </c>
      <c r="F16874" s="3">
        <f>VLOOKUP(C16874,Index[],4,FALSE)</f>
        <v>0</v>
      </c>
      <c r="G16874" s="3" t="str">
        <f>VLOOKUP(C16874,Index[],5,FALSE)</f>
        <v>Yes</v>
      </c>
      <c r="H16874" t="s">
        <v>17</v>
      </c>
      <c r="I16874">
        <f>VLOOKUP(Table1[[#This Row],[trait_name]],Trait[],2,FALSE)</f>
        <v>57</v>
      </c>
      <c r="J16874" s="23" t="s">
        <v>233</v>
      </c>
      <c r="L16874" s="3" t="s">
        <v>405</v>
      </c>
      <c r="N16874" s="23"/>
      <c r="O16874"/>
    </row>
    <row r="16875" spans="1:15">
      <c r="A16875" s="66">
        <f>VLOOKUP(C16875,Index[],8,FALSE)</f>
        <v>43279</v>
      </c>
      <c r="B16875" s="5">
        <v>43279</v>
      </c>
      <c r="C16875" t="s">
        <v>1096</v>
      </c>
      <c r="D16875" s="3">
        <f>VLOOKUP(C16875,Index[],2,FALSE)</f>
        <v>155</v>
      </c>
      <c r="E16875" s="3">
        <f>VLOOKUP(C16875,Index[],3,FALSE)</f>
        <v>0</v>
      </c>
      <c r="F16875" s="3">
        <f>VLOOKUP(C16875,Index[],4,FALSE)</f>
        <v>0</v>
      </c>
      <c r="G16875" s="3" t="str">
        <f>VLOOKUP(C16875,Index[],5,FALSE)</f>
        <v>Yes</v>
      </c>
      <c r="H16875" t="s">
        <v>17</v>
      </c>
      <c r="I16875">
        <f>VLOOKUP(Table1[[#This Row],[trait_name]],Trait[],2,FALSE)</f>
        <v>58</v>
      </c>
      <c r="J16875" s="23" t="s">
        <v>123</v>
      </c>
      <c r="L16875" s="3" t="s">
        <v>190</v>
      </c>
      <c r="N16875" s="23"/>
      <c r="O16875"/>
    </row>
    <row r="16876" spans="1:15">
      <c r="A16876" s="66">
        <f>VLOOKUP(C16876,Index[],8,FALSE)</f>
        <v>43279</v>
      </c>
      <c r="B16876" s="5">
        <v>43279</v>
      </c>
      <c r="C16876" t="s">
        <v>1096</v>
      </c>
      <c r="D16876" s="3">
        <f>VLOOKUP(C16876,Index[],2,FALSE)</f>
        <v>155</v>
      </c>
      <c r="E16876" s="3">
        <f>VLOOKUP(C16876,Index[],3,FALSE)</f>
        <v>0</v>
      </c>
      <c r="F16876" s="3">
        <f>VLOOKUP(C16876,Index[],4,FALSE)</f>
        <v>0</v>
      </c>
      <c r="G16876" s="3" t="str">
        <f>VLOOKUP(C16876,Index[],5,FALSE)</f>
        <v>Yes</v>
      </c>
      <c r="H16876" t="s">
        <v>17</v>
      </c>
      <c r="I16876">
        <f>VLOOKUP(Table1[[#This Row],[trait_name]],Trait[],2,FALSE)</f>
        <v>58</v>
      </c>
      <c r="J16876" s="23" t="s">
        <v>123</v>
      </c>
      <c r="L16876" s="3" t="s">
        <v>124</v>
      </c>
      <c r="N16876" s="23"/>
      <c r="O16876"/>
    </row>
    <row r="16877" spans="1:15">
      <c r="A16877" s="66">
        <f>VLOOKUP(C16877,Index[],8,FALSE)</f>
        <v>43279</v>
      </c>
      <c r="B16877" s="5">
        <v>43279</v>
      </c>
      <c r="C16877" t="s">
        <v>1096</v>
      </c>
      <c r="D16877" s="3">
        <f>VLOOKUP(C16877,Index[],2,FALSE)</f>
        <v>155</v>
      </c>
      <c r="E16877" s="3">
        <f>VLOOKUP(C16877,Index[],3,FALSE)</f>
        <v>0</v>
      </c>
      <c r="F16877" s="3">
        <f>VLOOKUP(C16877,Index[],4,FALSE)</f>
        <v>0</v>
      </c>
      <c r="G16877" s="3" t="str">
        <f>VLOOKUP(C16877,Index[],5,FALSE)</f>
        <v>Yes</v>
      </c>
      <c r="I16877">
        <f>VLOOKUP(Table1[[#This Row],[trait_name]],Trait[],2,FALSE)</f>
        <v>59</v>
      </c>
      <c r="J16877" s="23" t="s">
        <v>125</v>
      </c>
      <c r="L16877" s="3"/>
      <c r="N16877" s="23"/>
      <c r="O16877"/>
    </row>
    <row r="16878" spans="1:15">
      <c r="A16878" s="66">
        <f>VLOOKUP(C16878,Index[],8,FALSE)</f>
        <v>43279</v>
      </c>
      <c r="B16878" s="5">
        <v>43279</v>
      </c>
      <c r="C16878" t="s">
        <v>1096</v>
      </c>
      <c r="D16878" s="3">
        <f>VLOOKUP(C16878,Index[],2,FALSE)</f>
        <v>155</v>
      </c>
      <c r="E16878" s="3">
        <f>VLOOKUP(C16878,Index[],3,FALSE)</f>
        <v>0</v>
      </c>
      <c r="F16878" s="3">
        <f>VLOOKUP(C16878,Index[],4,FALSE)</f>
        <v>0</v>
      </c>
      <c r="G16878" s="3" t="str">
        <f>VLOOKUP(C16878,Index[],5,FALSE)</f>
        <v>Yes</v>
      </c>
      <c r="H16878" t="s">
        <v>17</v>
      </c>
      <c r="I16878">
        <f>VLOOKUP(Table1[[#This Row],[trait_name]],Trait[],2,FALSE)</f>
        <v>61</v>
      </c>
      <c r="J16878" s="23" t="s">
        <v>130</v>
      </c>
      <c r="L16878" s="3" t="s">
        <v>131</v>
      </c>
      <c r="N16878" s="23"/>
      <c r="O16878"/>
    </row>
    <row r="16879" spans="1:15">
      <c r="A16879" s="66">
        <f>VLOOKUP(C16879,Index[],8,FALSE)</f>
        <v>43279</v>
      </c>
      <c r="B16879" s="5"/>
      <c r="C16879" t="s">
        <v>1096</v>
      </c>
      <c r="D16879" s="3">
        <f>VLOOKUP(C16879,Index[],2,FALSE)</f>
        <v>155</v>
      </c>
      <c r="E16879" s="3">
        <f>VLOOKUP(C16879,Index[],3,FALSE)</f>
        <v>0</v>
      </c>
      <c r="F16879" s="3">
        <f>VLOOKUP(C16879,Index[],4,FALSE)</f>
        <v>0</v>
      </c>
      <c r="G16879" s="3" t="str">
        <f>VLOOKUP(C16879,Index[],5,FALSE)</f>
        <v>Yes</v>
      </c>
      <c r="I16879">
        <f>VLOOKUP(Table1[[#This Row],[trait_name]],Trait[],2,FALSE)</f>
        <v>65</v>
      </c>
      <c r="J16879" s="23" t="s">
        <v>133</v>
      </c>
      <c r="L16879" s="3"/>
      <c r="N16879" s="23"/>
      <c r="O16879"/>
    </row>
    <row r="16880" spans="1:15">
      <c r="A16880" s="66">
        <f>VLOOKUP(C16880,Index[],8,FALSE)</f>
        <v>43279</v>
      </c>
      <c r="B16880" s="5">
        <v>43279</v>
      </c>
      <c r="C16880" t="s">
        <v>1096</v>
      </c>
      <c r="D16880" s="3">
        <f>VLOOKUP(C16880,Index[],2,FALSE)</f>
        <v>155</v>
      </c>
      <c r="E16880" s="3">
        <f>VLOOKUP(C16880,Index[],3,FALSE)</f>
        <v>0</v>
      </c>
      <c r="F16880" s="3">
        <f>VLOOKUP(C16880,Index[],4,FALSE)</f>
        <v>0</v>
      </c>
      <c r="G16880" s="3" t="str">
        <f>VLOOKUP(C16880,Index[],5,FALSE)</f>
        <v>Yes</v>
      </c>
      <c r="H16880" t="s">
        <v>667</v>
      </c>
      <c r="I16880">
        <f>VLOOKUP(Table1[[#This Row],[trait_name]],Trait[],2,FALSE)</f>
        <v>66</v>
      </c>
      <c r="J16880" s="23" t="s">
        <v>194</v>
      </c>
      <c r="L16880" s="3" t="s">
        <v>340</v>
      </c>
      <c r="N16880" s="23"/>
      <c r="O16880"/>
    </row>
    <row r="16881" spans="1:15">
      <c r="A16881" s="66">
        <f>VLOOKUP(C16881,Index[],8,FALSE)</f>
        <v>43279</v>
      </c>
      <c r="B16881" s="5">
        <v>43279</v>
      </c>
      <c r="C16881" t="s">
        <v>1096</v>
      </c>
      <c r="D16881" s="3">
        <f>VLOOKUP(C16881,Index[],2,FALSE)</f>
        <v>155</v>
      </c>
      <c r="E16881" s="3">
        <f>VLOOKUP(C16881,Index[],3,FALSE)</f>
        <v>0</v>
      </c>
      <c r="F16881" s="3">
        <f>VLOOKUP(C16881,Index[],4,FALSE)</f>
        <v>0</v>
      </c>
      <c r="G16881" s="3" t="str">
        <f>VLOOKUP(C16881,Index[],5,FALSE)</f>
        <v>Yes</v>
      </c>
      <c r="H16881" t="s">
        <v>17</v>
      </c>
      <c r="I16881">
        <f>VLOOKUP(Table1[[#This Row],[trait_name]],Trait[],2,FALSE)</f>
        <v>66</v>
      </c>
      <c r="J16881" s="23" t="s">
        <v>194</v>
      </c>
      <c r="L16881" s="3" t="s">
        <v>279</v>
      </c>
      <c r="N16881" s="23"/>
      <c r="O16881"/>
    </row>
    <row r="16882" spans="1:15">
      <c r="A16882" s="66">
        <f>VLOOKUP(C16882,Index[],8,FALSE)</f>
        <v>43279</v>
      </c>
      <c r="B16882" s="5">
        <v>43279</v>
      </c>
      <c r="C16882" t="s">
        <v>1096</v>
      </c>
      <c r="D16882" s="3">
        <f>VLOOKUP(C16882,Index[],2,FALSE)</f>
        <v>155</v>
      </c>
      <c r="E16882" s="3">
        <f>VLOOKUP(C16882,Index[],3,FALSE)</f>
        <v>0</v>
      </c>
      <c r="F16882" s="3">
        <f>VLOOKUP(C16882,Index[],4,FALSE)</f>
        <v>0</v>
      </c>
      <c r="G16882" s="3" t="str">
        <f>VLOOKUP(C16882,Index[],5,FALSE)</f>
        <v>Yes</v>
      </c>
      <c r="H16882" t="s">
        <v>17</v>
      </c>
      <c r="I16882">
        <f>VLOOKUP(Table1[[#This Row],[trait_name]],Trait[],2,FALSE)</f>
        <v>67</v>
      </c>
      <c r="J16882" s="23" t="s">
        <v>136</v>
      </c>
      <c r="L16882" s="3" t="s">
        <v>1059</v>
      </c>
      <c r="N16882" s="23"/>
      <c r="O16882"/>
    </row>
    <row r="16883" spans="1:15">
      <c r="A16883" s="66">
        <f>VLOOKUP(C16883,Index[],8,FALSE)</f>
        <v>43279</v>
      </c>
      <c r="B16883" s="5">
        <v>43279</v>
      </c>
      <c r="C16883" t="s">
        <v>1098</v>
      </c>
      <c r="D16883" s="3">
        <f>VLOOKUP(C16883,Index[],2,FALSE)</f>
        <v>156</v>
      </c>
      <c r="E16883" s="3" t="str">
        <f>VLOOKUP(C16883,Index[],3,FALSE)</f>
        <v>Rubra</v>
      </c>
      <c r="F16883" s="3">
        <f>VLOOKUP(C16883,Index[],4,FALSE)</f>
        <v>0</v>
      </c>
      <c r="G16883" s="3" t="str">
        <f>VLOOKUP(C16883,Index[],5,FALSE)</f>
        <v>Yes</v>
      </c>
      <c r="H16883" t="s">
        <v>25</v>
      </c>
      <c r="I16883">
        <f>VLOOKUP(Table1[[#This Row],[trait_name]],Trait[],2,FALSE)</f>
        <v>2</v>
      </c>
      <c r="J16883" s="23" t="s">
        <v>15</v>
      </c>
      <c r="L16883" s="3" t="s">
        <v>1099</v>
      </c>
      <c r="N16883" s="23"/>
      <c r="O16883"/>
    </row>
    <row r="16884" spans="1:15">
      <c r="A16884" s="66">
        <f>VLOOKUP(C16884,Index[],8,FALSE)</f>
        <v>43279</v>
      </c>
      <c r="B16884" s="5">
        <v>43279</v>
      </c>
      <c r="C16884" t="s">
        <v>1098</v>
      </c>
      <c r="D16884" s="3">
        <f>VLOOKUP(C16884,Index[],2,FALSE)</f>
        <v>156</v>
      </c>
      <c r="E16884" s="3" t="str">
        <f>VLOOKUP(C16884,Index[],3,FALSE)</f>
        <v>Rubra</v>
      </c>
      <c r="F16884" s="3">
        <f>VLOOKUP(C16884,Index[],4,FALSE)</f>
        <v>0</v>
      </c>
      <c r="G16884" s="3" t="str">
        <f>VLOOKUP(C16884,Index[],5,FALSE)</f>
        <v>Yes</v>
      </c>
      <c r="I16884">
        <f>VLOOKUP(Table1[[#This Row],[trait_name]],Trait[],2,FALSE)</f>
        <v>2</v>
      </c>
      <c r="J16884" s="23" t="s">
        <v>15</v>
      </c>
      <c r="L16884" s="3"/>
      <c r="N16884" s="23"/>
      <c r="O16884"/>
    </row>
    <row r="16885" spans="1:15">
      <c r="A16885" s="66">
        <f>VLOOKUP(C16885,Index[],8,FALSE)</f>
        <v>43279</v>
      </c>
      <c r="B16885" s="5">
        <v>43279</v>
      </c>
      <c r="C16885" t="s">
        <v>1098</v>
      </c>
      <c r="D16885" s="3">
        <f>VLOOKUP(C16885,Index[],2,FALSE)</f>
        <v>156</v>
      </c>
      <c r="E16885" s="3" t="str">
        <f>VLOOKUP(C16885,Index[],3,FALSE)</f>
        <v>Rubra</v>
      </c>
      <c r="F16885" s="3">
        <f>VLOOKUP(C16885,Index[],4,FALSE)</f>
        <v>0</v>
      </c>
      <c r="G16885" s="3" t="str">
        <f>VLOOKUP(C16885,Index[],5,FALSE)</f>
        <v>Yes</v>
      </c>
      <c r="H16885" t="s">
        <v>25</v>
      </c>
      <c r="I16885">
        <f>VLOOKUP(Table1[[#This Row],[trait_name]],Trait[],2,FALSE)</f>
        <v>3</v>
      </c>
      <c r="J16885" s="23" t="s">
        <v>18</v>
      </c>
      <c r="L16885" s="3" t="s">
        <v>19</v>
      </c>
      <c r="N16885" s="23"/>
      <c r="O16885"/>
    </row>
    <row r="16886" spans="1:15">
      <c r="A16886" s="66">
        <f>VLOOKUP(C16886,Index[],8,FALSE)</f>
        <v>43279</v>
      </c>
      <c r="B16886" s="5">
        <v>43279</v>
      </c>
      <c r="C16886" t="s">
        <v>1098</v>
      </c>
      <c r="D16886" s="3">
        <f>VLOOKUP(C16886,Index[],2,FALSE)</f>
        <v>156</v>
      </c>
      <c r="E16886" s="3" t="str">
        <f>VLOOKUP(C16886,Index[],3,FALSE)</f>
        <v>Rubra</v>
      </c>
      <c r="F16886" s="3">
        <f>VLOOKUP(C16886,Index[],4,FALSE)</f>
        <v>0</v>
      </c>
      <c r="G16886" s="3" t="str">
        <f>VLOOKUP(C16886,Index[],5,FALSE)</f>
        <v>Yes</v>
      </c>
      <c r="I16886">
        <f>VLOOKUP(Table1[[#This Row],[trait_name]],Trait[],2,FALSE)</f>
        <v>3</v>
      </c>
      <c r="J16886" s="23" t="s">
        <v>18</v>
      </c>
      <c r="L16886" s="3"/>
      <c r="N16886" s="23"/>
      <c r="O16886"/>
    </row>
    <row r="16887" spans="1:15">
      <c r="A16887" s="66">
        <f>VLOOKUP(C16887,Index[],8,FALSE)</f>
        <v>43279</v>
      </c>
      <c r="B16887" s="5">
        <v>43279</v>
      </c>
      <c r="C16887" t="s">
        <v>1098</v>
      </c>
      <c r="D16887" s="3">
        <f>VLOOKUP(C16887,Index[],2,FALSE)</f>
        <v>156</v>
      </c>
      <c r="E16887" s="3" t="str">
        <f>VLOOKUP(C16887,Index[],3,FALSE)</f>
        <v>Rubra</v>
      </c>
      <c r="F16887" s="3">
        <f>VLOOKUP(C16887,Index[],4,FALSE)</f>
        <v>0</v>
      </c>
      <c r="G16887" s="3" t="str">
        <f>VLOOKUP(C16887,Index[],5,FALSE)</f>
        <v>Yes</v>
      </c>
      <c r="H16887" t="s">
        <v>25</v>
      </c>
      <c r="I16887">
        <f>VLOOKUP(Table1[[#This Row],[trait_name]],Trait[],2,FALSE)</f>
        <v>4</v>
      </c>
      <c r="J16887" s="23" t="s">
        <v>22</v>
      </c>
      <c r="L16887" s="3" t="s">
        <v>23</v>
      </c>
      <c r="N16887" s="23"/>
      <c r="O16887"/>
    </row>
    <row r="16888" spans="1:15">
      <c r="A16888" s="66">
        <f>VLOOKUP(C16888,Index[],8,FALSE)</f>
        <v>43279</v>
      </c>
      <c r="B16888" s="5">
        <v>43279</v>
      </c>
      <c r="C16888" t="s">
        <v>1098</v>
      </c>
      <c r="D16888" s="3">
        <f>VLOOKUP(C16888,Index[],2,FALSE)</f>
        <v>156</v>
      </c>
      <c r="E16888" s="3" t="str">
        <f>VLOOKUP(C16888,Index[],3,FALSE)</f>
        <v>Rubra</v>
      </c>
      <c r="F16888" s="3">
        <f>VLOOKUP(C16888,Index[],4,FALSE)</f>
        <v>0</v>
      </c>
      <c r="G16888" s="3" t="str">
        <f>VLOOKUP(C16888,Index[],5,FALSE)</f>
        <v>Yes</v>
      </c>
      <c r="H16888" t="s">
        <v>25</v>
      </c>
      <c r="I16888">
        <f>VLOOKUP(Table1[[#This Row],[trait_name]],Trait[],2,FALSE)</f>
        <v>7</v>
      </c>
      <c r="J16888" s="23" t="s">
        <v>26</v>
      </c>
      <c r="L16888" s="3" t="s">
        <v>27</v>
      </c>
      <c r="N16888" s="23"/>
      <c r="O16888"/>
    </row>
    <row r="16889" spans="1:15">
      <c r="A16889" s="66">
        <f>VLOOKUP(C16889,Index[],8,FALSE)</f>
        <v>43279</v>
      </c>
      <c r="B16889" s="25"/>
      <c r="C16889" s="4" t="s">
        <v>1098</v>
      </c>
      <c r="D16889" s="3">
        <f>VLOOKUP(C16889,Index[],2,FALSE)</f>
        <v>156</v>
      </c>
      <c r="E16889" s="3" t="str">
        <f>VLOOKUP(C16889,Index[],3,FALSE)</f>
        <v>Rubra</v>
      </c>
      <c r="F16889" s="3">
        <f>VLOOKUP(C16889,Index[],4,FALSE)</f>
        <v>0</v>
      </c>
      <c r="G16889" s="3" t="str">
        <f>VLOOKUP(C16889,Index[],5,FALSE)</f>
        <v>Yes</v>
      </c>
      <c r="I16889">
        <f>VLOOKUP(Table1[[#This Row],[trait_name]],Trait[],2,FALSE)</f>
        <v>15</v>
      </c>
      <c r="J16889" s="23" t="s">
        <v>31</v>
      </c>
      <c r="L16889" s="3"/>
      <c r="N16889" s="23"/>
      <c r="O16889"/>
    </row>
    <row r="16890" spans="1:15">
      <c r="A16890" s="66">
        <f>VLOOKUP(C16890,Index[],8,FALSE)</f>
        <v>43279</v>
      </c>
      <c r="B16890" s="25">
        <v>43279</v>
      </c>
      <c r="C16890" s="4" t="s">
        <v>1098</v>
      </c>
      <c r="D16890" s="3">
        <f>VLOOKUP(C16890,Index[],2,FALSE)</f>
        <v>156</v>
      </c>
      <c r="E16890" s="3" t="str">
        <f>VLOOKUP(C16890,Index[],3,FALSE)</f>
        <v>Rubra</v>
      </c>
      <c r="F16890" s="3">
        <f>VLOOKUP(C16890,Index[],4,FALSE)</f>
        <v>0</v>
      </c>
      <c r="G16890" s="3" t="str">
        <f>VLOOKUP(C16890,Index[],5,FALSE)</f>
        <v>Yes</v>
      </c>
      <c r="I16890">
        <f>VLOOKUP(Table1[[#This Row],[trait_name]],Trait[],2,FALSE)</f>
        <v>16</v>
      </c>
      <c r="J16890" s="24" t="s">
        <v>32</v>
      </c>
      <c r="K16890" s="24"/>
      <c r="L16890" s="3"/>
      <c r="N16890" s="23"/>
      <c r="O16890"/>
    </row>
    <row r="16891" spans="1:15">
      <c r="A16891" s="66">
        <f>VLOOKUP(C16891,Index[],8,FALSE)</f>
        <v>43279</v>
      </c>
      <c r="B16891" s="5">
        <v>43279</v>
      </c>
      <c r="C16891" t="s">
        <v>1098</v>
      </c>
      <c r="D16891" s="3">
        <f>VLOOKUP(C16891,Index[],2,FALSE)</f>
        <v>156</v>
      </c>
      <c r="E16891" s="3" t="str">
        <f>VLOOKUP(C16891,Index[],3,FALSE)</f>
        <v>Rubra</v>
      </c>
      <c r="F16891" s="3">
        <f>VLOOKUP(C16891,Index[],4,FALSE)</f>
        <v>0</v>
      </c>
      <c r="G16891" s="3" t="str">
        <f>VLOOKUP(C16891,Index[],5,FALSE)</f>
        <v>Yes</v>
      </c>
      <c r="H16891" t="s">
        <v>25</v>
      </c>
      <c r="I16891">
        <f>VLOOKUP(Table1[[#This Row],[trait_name]],Trait[],2,FALSE)</f>
        <v>17</v>
      </c>
      <c r="J16891" s="23" t="s">
        <v>33</v>
      </c>
      <c r="L16891" s="3" t="s">
        <v>34</v>
      </c>
      <c r="N16891" s="23"/>
      <c r="O16891"/>
    </row>
    <row r="16892" spans="1:15">
      <c r="A16892" s="66">
        <f>VLOOKUP(C16892,Index[],8,FALSE)</f>
        <v>43279</v>
      </c>
      <c r="B16892" s="5">
        <v>43279</v>
      </c>
      <c r="C16892" t="s">
        <v>1098</v>
      </c>
      <c r="D16892" s="3">
        <f>VLOOKUP(C16892,Index[],2,FALSE)</f>
        <v>156</v>
      </c>
      <c r="E16892" s="3" t="str">
        <f>VLOOKUP(C16892,Index[],3,FALSE)</f>
        <v>Rubra</v>
      </c>
      <c r="F16892" s="3">
        <f>VLOOKUP(C16892,Index[],4,FALSE)</f>
        <v>0</v>
      </c>
      <c r="G16892" s="3" t="str">
        <f>VLOOKUP(C16892,Index[],5,FALSE)</f>
        <v>Yes</v>
      </c>
      <c r="H16892" t="s">
        <v>25</v>
      </c>
      <c r="I16892">
        <f>VLOOKUP(Table1[[#This Row],[trait_name]],Trait[],2,FALSE)</f>
        <v>17</v>
      </c>
      <c r="J16892" s="23" t="s">
        <v>33</v>
      </c>
      <c r="L16892" s="3" t="s">
        <v>35</v>
      </c>
      <c r="N16892" s="23"/>
      <c r="O16892"/>
    </row>
    <row r="16893" spans="1:15">
      <c r="A16893" s="66">
        <f>VLOOKUP(C16893,Index[],8,FALSE)</f>
        <v>43279</v>
      </c>
      <c r="B16893" s="5">
        <v>43279</v>
      </c>
      <c r="C16893" t="s">
        <v>1098</v>
      </c>
      <c r="D16893" s="3">
        <f>VLOOKUP(C16893,Index[],2,FALSE)</f>
        <v>156</v>
      </c>
      <c r="E16893" s="3" t="str">
        <f>VLOOKUP(C16893,Index[],3,FALSE)</f>
        <v>Rubra</v>
      </c>
      <c r="F16893" s="3">
        <f>VLOOKUP(C16893,Index[],4,FALSE)</f>
        <v>0</v>
      </c>
      <c r="G16893" s="3" t="str">
        <f>VLOOKUP(C16893,Index[],5,FALSE)</f>
        <v>Yes</v>
      </c>
      <c r="H16893" t="s">
        <v>25</v>
      </c>
      <c r="I16893">
        <f>VLOOKUP(Table1[[#This Row],[trait_name]],Trait[],2,FALSE)</f>
        <v>17</v>
      </c>
      <c r="J16893" s="23" t="s">
        <v>33</v>
      </c>
      <c r="L16893" s="3" t="s">
        <v>36</v>
      </c>
      <c r="N16893" s="23"/>
      <c r="O16893"/>
    </row>
    <row r="16894" spans="1:15">
      <c r="A16894" s="66">
        <f>VLOOKUP(C16894,Index[],8,FALSE)</f>
        <v>43279</v>
      </c>
      <c r="B16894" s="25">
        <v>43279</v>
      </c>
      <c r="C16894" s="4" t="s">
        <v>1098</v>
      </c>
      <c r="D16894" s="3">
        <f>VLOOKUP(C16894,Index[],2,FALSE)</f>
        <v>156</v>
      </c>
      <c r="E16894" s="3" t="str">
        <f>VLOOKUP(C16894,Index[],3,FALSE)</f>
        <v>Rubra</v>
      </c>
      <c r="F16894" s="3">
        <f>VLOOKUP(C16894,Index[],4,FALSE)</f>
        <v>0</v>
      </c>
      <c r="G16894" s="3" t="str">
        <f>VLOOKUP(C16894,Index[],5,FALSE)</f>
        <v>Yes</v>
      </c>
      <c r="I16894">
        <f>VLOOKUP(Table1[[#This Row],[trait_name]],Trait[],2,FALSE)</f>
        <v>18</v>
      </c>
      <c r="J16894" s="23" t="s">
        <v>37</v>
      </c>
      <c r="L16894" s="3"/>
      <c r="N16894" s="23"/>
      <c r="O16894"/>
    </row>
    <row r="16895" spans="1:15">
      <c r="A16895" s="66">
        <f>VLOOKUP(C16895,Index[],8,FALSE)</f>
        <v>43279</v>
      </c>
      <c r="B16895" s="5">
        <v>43279</v>
      </c>
      <c r="C16895" t="s">
        <v>1098</v>
      </c>
      <c r="D16895" s="3">
        <f>VLOOKUP(C16895,Index[],2,FALSE)</f>
        <v>156</v>
      </c>
      <c r="E16895" s="3" t="str">
        <f>VLOOKUP(C16895,Index[],3,FALSE)</f>
        <v>Rubra</v>
      </c>
      <c r="F16895" s="3">
        <f>VLOOKUP(C16895,Index[],4,FALSE)</f>
        <v>0</v>
      </c>
      <c r="G16895" s="3" t="str">
        <f>VLOOKUP(C16895,Index[],5,FALSE)</f>
        <v>Yes</v>
      </c>
      <c r="H16895" t="s">
        <v>25</v>
      </c>
      <c r="I16895">
        <f>VLOOKUP(Table1[[#This Row],[trait_name]],Trait[],2,FALSE)</f>
        <v>19</v>
      </c>
      <c r="J16895" s="23" t="s">
        <v>38</v>
      </c>
      <c r="L16895" s="3" t="s">
        <v>156</v>
      </c>
      <c r="N16895" s="23"/>
      <c r="O16895"/>
    </row>
    <row r="16896" spans="1:15">
      <c r="A16896" s="66">
        <f>VLOOKUP(C16896,Index[],8,FALSE)</f>
        <v>43279</v>
      </c>
      <c r="B16896" s="5">
        <v>43279</v>
      </c>
      <c r="C16896" t="s">
        <v>1098</v>
      </c>
      <c r="D16896" s="3">
        <f>VLOOKUP(C16896,Index[],2,FALSE)</f>
        <v>156</v>
      </c>
      <c r="E16896" s="3" t="str">
        <f>VLOOKUP(C16896,Index[],3,FALSE)</f>
        <v>Rubra</v>
      </c>
      <c r="F16896" s="3">
        <f>VLOOKUP(C16896,Index[],4,FALSE)</f>
        <v>0</v>
      </c>
      <c r="G16896" s="3" t="str">
        <f>VLOOKUP(C16896,Index[],5,FALSE)</f>
        <v>Yes</v>
      </c>
      <c r="I16896">
        <f>VLOOKUP(Table1[[#This Row],[trait_name]],Trait[],2,FALSE)</f>
        <v>19</v>
      </c>
      <c r="J16896" s="23" t="s">
        <v>38</v>
      </c>
      <c r="L16896" s="3"/>
      <c r="N16896" s="23"/>
      <c r="O16896"/>
    </row>
    <row r="16897" spans="1:15">
      <c r="A16897" s="66">
        <f>VLOOKUP(C16897,Index[],8,FALSE)</f>
        <v>43279</v>
      </c>
      <c r="B16897" s="5">
        <v>43311</v>
      </c>
      <c r="C16897" t="s">
        <v>1098</v>
      </c>
      <c r="D16897" s="3">
        <f>VLOOKUP(C16897,Index[],2,FALSE)</f>
        <v>156</v>
      </c>
      <c r="E16897" s="3" t="str">
        <f>VLOOKUP(C16897,Index[],3,FALSE)</f>
        <v>Rubra</v>
      </c>
      <c r="F16897" s="3">
        <f>VLOOKUP(C16897,Index[],4,FALSE)</f>
        <v>0</v>
      </c>
      <c r="G16897" s="3" t="str">
        <f>VLOOKUP(C16897,Index[],5,FALSE)</f>
        <v>Yes</v>
      </c>
      <c r="I16897">
        <f>VLOOKUP(Table1[[#This Row],[trait_name]],Trait[],2,FALSE)</f>
        <v>20</v>
      </c>
      <c r="J16897" s="23" t="s">
        <v>41</v>
      </c>
      <c r="L16897" s="3"/>
      <c r="M16897" s="3"/>
      <c r="N16897" s="23"/>
      <c r="O16897"/>
    </row>
    <row r="16898" spans="1:15">
      <c r="A16898" s="66">
        <f>VLOOKUP(C16898,Index[],8,FALSE)</f>
        <v>43279</v>
      </c>
      <c r="B16898" s="25">
        <v>43279</v>
      </c>
      <c r="C16898" s="4" t="s">
        <v>1098</v>
      </c>
      <c r="D16898" s="3">
        <f>VLOOKUP(C16898,Index[],2,FALSE)</f>
        <v>156</v>
      </c>
      <c r="E16898" s="3" t="str">
        <f>VLOOKUP(C16898,Index[],3,FALSE)</f>
        <v>Rubra</v>
      </c>
      <c r="F16898" s="3">
        <f>VLOOKUP(C16898,Index[],4,FALSE)</f>
        <v>0</v>
      </c>
      <c r="G16898" s="3" t="str">
        <f>VLOOKUP(C16898,Index[],5,FALSE)</f>
        <v>Yes</v>
      </c>
      <c r="I16898">
        <f>VLOOKUP(Table1[[#This Row],[trait_name]],Trait[],2,FALSE)</f>
        <v>21</v>
      </c>
      <c r="J16898" s="23" t="s">
        <v>43</v>
      </c>
      <c r="L16898" s="3"/>
      <c r="N16898" s="23"/>
      <c r="O16898"/>
    </row>
    <row r="16899" spans="1:15">
      <c r="A16899" s="66">
        <f>VLOOKUP(C16899,Index[],8,FALSE)</f>
        <v>43279</v>
      </c>
      <c r="B16899" s="5">
        <v>43279</v>
      </c>
      <c r="C16899" t="s">
        <v>1098</v>
      </c>
      <c r="D16899" s="3">
        <f>VLOOKUP(C16899,Index[],2,FALSE)</f>
        <v>156</v>
      </c>
      <c r="E16899" s="3" t="str">
        <f>VLOOKUP(C16899,Index[],3,FALSE)</f>
        <v>Rubra</v>
      </c>
      <c r="F16899" s="3">
        <f>VLOOKUP(C16899,Index[],4,FALSE)</f>
        <v>0</v>
      </c>
      <c r="G16899" s="3" t="str">
        <f>VLOOKUP(C16899,Index[],5,FALSE)</f>
        <v>Yes</v>
      </c>
      <c r="I16899">
        <f>VLOOKUP(Table1[[#This Row],[trait_name]],Trait[],2,FALSE)</f>
        <v>22</v>
      </c>
      <c r="J16899" s="23" t="s">
        <v>47</v>
      </c>
      <c r="L16899" s="3"/>
      <c r="N16899" s="23"/>
      <c r="O16899"/>
    </row>
    <row r="16900" spans="1:15">
      <c r="A16900" s="66">
        <f>VLOOKUP(C16900,Index[],8,FALSE)</f>
        <v>43279</v>
      </c>
      <c r="B16900" s="5"/>
      <c r="C16900" t="s">
        <v>1098</v>
      </c>
      <c r="D16900" s="3">
        <f>VLOOKUP(C16900,Index[],2,FALSE)</f>
        <v>156</v>
      </c>
      <c r="E16900" s="3" t="str">
        <f>VLOOKUP(C16900,Index[],3,FALSE)</f>
        <v>Rubra</v>
      </c>
      <c r="F16900" s="3">
        <f>VLOOKUP(C16900,Index[],4,FALSE)</f>
        <v>0</v>
      </c>
      <c r="G16900" s="3" t="str">
        <f>VLOOKUP(C16900,Index[],5,FALSE)</f>
        <v>Yes</v>
      </c>
      <c r="I16900">
        <f>VLOOKUP(Table1[[#This Row],[trait_name]],Trait[],2,FALSE)</f>
        <v>23</v>
      </c>
      <c r="J16900" s="23" t="s">
        <v>49</v>
      </c>
      <c r="L16900" s="3"/>
      <c r="N16900" s="23"/>
      <c r="O16900"/>
    </row>
    <row r="16901" spans="1:15">
      <c r="A16901" s="66">
        <f>VLOOKUP(C16901,Index[],8,FALSE)</f>
        <v>43279</v>
      </c>
      <c r="B16901" s="25"/>
      <c r="C16901" s="4" t="s">
        <v>1098</v>
      </c>
      <c r="D16901" s="3">
        <f>VLOOKUP(C16901,Index[],2,FALSE)</f>
        <v>156</v>
      </c>
      <c r="E16901" s="3" t="str">
        <f>VLOOKUP(C16901,Index[],3,FALSE)</f>
        <v>Rubra</v>
      </c>
      <c r="F16901" s="3">
        <f>VLOOKUP(C16901,Index[],4,FALSE)</f>
        <v>0</v>
      </c>
      <c r="G16901" s="3" t="str">
        <f>VLOOKUP(C16901,Index[],5,FALSE)</f>
        <v>Yes</v>
      </c>
      <c r="I16901">
        <f>VLOOKUP(Table1[[#This Row],[trait_name]],Trait[],2,FALSE)</f>
        <v>24</v>
      </c>
      <c r="J16901" s="23" t="s">
        <v>53</v>
      </c>
      <c r="L16901" s="3"/>
      <c r="N16901" s="23"/>
      <c r="O16901"/>
    </row>
    <row r="16902" spans="1:15">
      <c r="A16902" s="66">
        <f>VLOOKUP(C16902,Index[],8,FALSE)</f>
        <v>43279</v>
      </c>
      <c r="B16902" s="25"/>
      <c r="C16902" s="4" t="s">
        <v>1098</v>
      </c>
      <c r="D16902" s="3">
        <f>VLOOKUP(C16902,Index[],2,FALSE)</f>
        <v>156</v>
      </c>
      <c r="E16902" s="3" t="str">
        <f>VLOOKUP(C16902,Index[],3,FALSE)</f>
        <v>Rubra</v>
      </c>
      <c r="F16902" s="3">
        <f>VLOOKUP(C16902,Index[],4,FALSE)</f>
        <v>0</v>
      </c>
      <c r="G16902" s="3" t="str">
        <f>VLOOKUP(C16902,Index[],5,FALSE)</f>
        <v>Yes</v>
      </c>
      <c r="I16902">
        <f>VLOOKUP(Table1[[#This Row],[trait_name]],Trait[],2,FALSE)</f>
        <v>25</v>
      </c>
      <c r="J16902" s="23" t="s">
        <v>57</v>
      </c>
      <c r="L16902" s="3"/>
      <c r="N16902" s="23"/>
      <c r="O16902"/>
    </row>
    <row r="16903" spans="1:15">
      <c r="A16903" s="66">
        <f>VLOOKUP(C16903,Index[],8,FALSE)</f>
        <v>43279</v>
      </c>
      <c r="B16903" s="5">
        <v>43279</v>
      </c>
      <c r="C16903" t="s">
        <v>1098</v>
      </c>
      <c r="D16903" s="3">
        <f>VLOOKUP(C16903,Index[],2,FALSE)</f>
        <v>156</v>
      </c>
      <c r="E16903" s="3" t="str">
        <f>VLOOKUP(C16903,Index[],3,FALSE)</f>
        <v>Rubra</v>
      </c>
      <c r="F16903" s="3">
        <f>VLOOKUP(C16903,Index[],4,FALSE)</f>
        <v>0</v>
      </c>
      <c r="G16903" s="3" t="str">
        <f>VLOOKUP(C16903,Index[],5,FALSE)</f>
        <v>Yes</v>
      </c>
      <c r="H16903" t="s">
        <v>25</v>
      </c>
      <c r="I16903">
        <f>VLOOKUP(Table1[[#This Row],[trait_name]],Trait[],2,FALSE)</f>
        <v>26</v>
      </c>
      <c r="J16903" s="23" t="s">
        <v>58</v>
      </c>
      <c r="L16903" s="3" t="s">
        <v>569</v>
      </c>
      <c r="N16903" s="23"/>
      <c r="O16903"/>
    </row>
    <row r="16904" spans="1:15">
      <c r="A16904" s="66">
        <f>VLOOKUP(C16904,Index[],8,FALSE)</f>
        <v>43279</v>
      </c>
      <c r="B16904" s="5">
        <v>43279</v>
      </c>
      <c r="C16904" t="s">
        <v>1098</v>
      </c>
      <c r="D16904" s="3">
        <f>VLOOKUP(C16904,Index[],2,FALSE)</f>
        <v>156</v>
      </c>
      <c r="E16904" s="3" t="str">
        <f>VLOOKUP(C16904,Index[],3,FALSE)</f>
        <v>Rubra</v>
      </c>
      <c r="F16904" s="3">
        <f>VLOOKUP(C16904,Index[],4,FALSE)</f>
        <v>0</v>
      </c>
      <c r="G16904" s="3" t="str">
        <f>VLOOKUP(C16904,Index[],5,FALSE)</f>
        <v>Yes</v>
      </c>
      <c r="I16904">
        <f>VLOOKUP(Table1[[#This Row],[trait_name]],Trait[],2,FALSE)</f>
        <v>26</v>
      </c>
      <c r="J16904" s="23" t="s">
        <v>58</v>
      </c>
      <c r="L16904" s="3"/>
      <c r="N16904" s="23"/>
      <c r="O16904"/>
    </row>
    <row r="16905" spans="1:15">
      <c r="A16905" s="66">
        <f>VLOOKUP(C16905,Index[],8,FALSE)</f>
        <v>43279</v>
      </c>
      <c r="B16905" s="5">
        <v>43311</v>
      </c>
      <c r="C16905" t="s">
        <v>1098</v>
      </c>
      <c r="D16905" s="3">
        <f>VLOOKUP(C16905,Index[],2,FALSE)</f>
        <v>156</v>
      </c>
      <c r="E16905" s="3" t="str">
        <f>VLOOKUP(C16905,Index[],3,FALSE)</f>
        <v>Rubra</v>
      </c>
      <c r="F16905" s="3">
        <f>VLOOKUP(C16905,Index[],4,FALSE)</f>
        <v>0</v>
      </c>
      <c r="G16905" s="3" t="str">
        <f>VLOOKUP(C16905,Index[],5,FALSE)</f>
        <v>Yes</v>
      </c>
      <c r="I16905">
        <f>VLOOKUP(Table1[[#This Row],[trait_name]],Trait[],2,FALSE)</f>
        <v>27</v>
      </c>
      <c r="J16905" s="23" t="s">
        <v>61</v>
      </c>
      <c r="L16905" s="3"/>
      <c r="M16905" s="3"/>
      <c r="N16905" s="23"/>
      <c r="O16905"/>
    </row>
    <row r="16906" spans="1:15">
      <c r="A16906" s="66">
        <f>VLOOKUP(C16906,Index[],8,FALSE)</f>
        <v>43279</v>
      </c>
      <c r="B16906" s="5">
        <v>43311</v>
      </c>
      <c r="C16906" t="s">
        <v>1098</v>
      </c>
      <c r="D16906" s="3">
        <f>VLOOKUP(C16906,Index[],2,FALSE)</f>
        <v>156</v>
      </c>
      <c r="E16906" s="3" t="str">
        <f>VLOOKUP(C16906,Index[],3,FALSE)</f>
        <v>Rubra</v>
      </c>
      <c r="F16906" s="3">
        <f>VLOOKUP(C16906,Index[],4,FALSE)</f>
        <v>0</v>
      </c>
      <c r="G16906" s="3" t="str">
        <f>VLOOKUP(C16906,Index[],5,FALSE)</f>
        <v>Yes</v>
      </c>
      <c r="I16906">
        <f>VLOOKUP(Table1[[#This Row],[trait_name]],Trait[],2,FALSE)</f>
        <v>28</v>
      </c>
      <c r="J16906" s="23" t="s">
        <v>62</v>
      </c>
      <c r="L16906" s="3"/>
      <c r="M16906" s="3"/>
      <c r="N16906" s="23"/>
      <c r="O16906"/>
    </row>
    <row r="16907" spans="1:15">
      <c r="A16907" s="66">
        <f>VLOOKUP(C16907,Index[],8,FALSE)</f>
        <v>43279</v>
      </c>
      <c r="B16907" s="5">
        <v>43279</v>
      </c>
      <c r="C16907" t="s">
        <v>1098</v>
      </c>
      <c r="D16907" s="3">
        <f>VLOOKUP(C16907,Index[],2,FALSE)</f>
        <v>156</v>
      </c>
      <c r="E16907" s="3" t="str">
        <f>VLOOKUP(C16907,Index[],3,FALSE)</f>
        <v>Rubra</v>
      </c>
      <c r="F16907" s="3">
        <f>VLOOKUP(C16907,Index[],4,FALSE)</f>
        <v>0</v>
      </c>
      <c r="G16907" s="3" t="str">
        <f>VLOOKUP(C16907,Index[],5,FALSE)</f>
        <v>Yes</v>
      </c>
      <c r="I16907">
        <f>VLOOKUP(Table1[[#This Row],[trait_name]],Trait[],2,FALSE)</f>
        <v>29</v>
      </c>
      <c r="J16907" s="23" t="s">
        <v>63</v>
      </c>
      <c r="L16907" s="3"/>
      <c r="N16907" s="24"/>
      <c r="O16907"/>
    </row>
    <row r="16908" spans="1:15">
      <c r="A16908" s="66">
        <f>VLOOKUP(C16908,Index[],8,FALSE)</f>
        <v>43279</v>
      </c>
      <c r="B16908" s="5">
        <v>43279</v>
      </c>
      <c r="C16908" t="s">
        <v>1098</v>
      </c>
      <c r="D16908" s="3">
        <f>VLOOKUP(C16908,Index[],2,FALSE)</f>
        <v>156</v>
      </c>
      <c r="E16908" s="3" t="str">
        <f>VLOOKUP(C16908,Index[],3,FALSE)</f>
        <v>Rubra</v>
      </c>
      <c r="F16908" s="3">
        <f>VLOOKUP(C16908,Index[],4,FALSE)</f>
        <v>0</v>
      </c>
      <c r="G16908" s="3" t="str">
        <f>VLOOKUP(C16908,Index[],5,FALSE)</f>
        <v>Yes</v>
      </c>
      <c r="I16908">
        <f>VLOOKUP(Table1[[#This Row],[trait_name]],Trait[],2,FALSE)</f>
        <v>29</v>
      </c>
      <c r="J16908" s="23" t="s">
        <v>63</v>
      </c>
      <c r="L16908" s="3"/>
      <c r="N16908" s="23"/>
      <c r="O16908"/>
    </row>
    <row r="16909" spans="1:15">
      <c r="A16909" s="66">
        <f>VLOOKUP(C16909,Index[],8,FALSE)</f>
        <v>43279</v>
      </c>
      <c r="B16909" s="5">
        <v>43279</v>
      </c>
      <c r="C16909" t="s">
        <v>1098</v>
      </c>
      <c r="D16909" s="3">
        <f>VLOOKUP(C16909,Index[],2,FALSE)</f>
        <v>156</v>
      </c>
      <c r="E16909" s="3" t="str">
        <f>VLOOKUP(C16909,Index[],3,FALSE)</f>
        <v>Rubra</v>
      </c>
      <c r="F16909" s="3">
        <f>VLOOKUP(C16909,Index[],4,FALSE)</f>
        <v>0</v>
      </c>
      <c r="G16909" s="3" t="str">
        <f>VLOOKUP(C16909,Index[],5,FALSE)</f>
        <v>Yes</v>
      </c>
      <c r="H16909" t="s">
        <v>25</v>
      </c>
      <c r="I16909">
        <f>VLOOKUP(Table1[[#This Row],[trait_name]],Trait[],2,FALSE)</f>
        <v>30</v>
      </c>
      <c r="J16909" s="23" t="s">
        <v>64</v>
      </c>
      <c r="L16909" s="3">
        <v>0.4</v>
      </c>
      <c r="N16909" s="23"/>
      <c r="O16909"/>
    </row>
    <row r="16910" spans="1:15">
      <c r="A16910" s="66">
        <f>VLOOKUP(C16910,Index[],8,FALSE)</f>
        <v>43279</v>
      </c>
      <c r="B16910" s="5">
        <v>43279</v>
      </c>
      <c r="C16910" t="s">
        <v>1098</v>
      </c>
      <c r="D16910" s="3">
        <f>VLOOKUP(C16910,Index[],2,FALSE)</f>
        <v>156</v>
      </c>
      <c r="E16910" s="3" t="str">
        <f>VLOOKUP(C16910,Index[],3,FALSE)</f>
        <v>Rubra</v>
      </c>
      <c r="F16910" s="3">
        <f>VLOOKUP(C16910,Index[],4,FALSE)</f>
        <v>0</v>
      </c>
      <c r="G16910" s="3" t="str">
        <f>VLOOKUP(C16910,Index[],5,FALSE)</f>
        <v>Yes</v>
      </c>
      <c r="I16910">
        <f>VLOOKUP(Table1[[#This Row],[trait_name]],Trait[],2,FALSE)</f>
        <v>31</v>
      </c>
      <c r="J16910" s="23" t="s">
        <v>65</v>
      </c>
      <c r="L16910" s="3"/>
      <c r="N16910" s="23"/>
      <c r="O16910"/>
    </row>
    <row r="16911" spans="1:15">
      <c r="A16911" s="66">
        <f>VLOOKUP(C16911,Index[],8,FALSE)</f>
        <v>43279</v>
      </c>
      <c r="B16911" s="5">
        <v>43279</v>
      </c>
      <c r="C16911" t="s">
        <v>1098</v>
      </c>
      <c r="D16911" s="3">
        <f>VLOOKUP(C16911,Index[],2,FALSE)</f>
        <v>156</v>
      </c>
      <c r="E16911" s="3" t="str">
        <f>VLOOKUP(C16911,Index[],3,FALSE)</f>
        <v>Rubra</v>
      </c>
      <c r="F16911" s="3">
        <f>VLOOKUP(C16911,Index[],4,FALSE)</f>
        <v>0</v>
      </c>
      <c r="G16911" s="3" t="str">
        <f>VLOOKUP(C16911,Index[],5,FALSE)</f>
        <v>Yes</v>
      </c>
      <c r="I16911">
        <f>VLOOKUP(Table1[[#This Row],[trait_name]],Trait[],2,FALSE)</f>
        <v>31</v>
      </c>
      <c r="J16911" s="23" t="s">
        <v>65</v>
      </c>
      <c r="L16911" s="3"/>
      <c r="N16911" s="23"/>
      <c r="O16911"/>
    </row>
    <row r="16912" spans="1:15">
      <c r="A16912" s="66">
        <f>VLOOKUP(C16912,Index[],8,FALSE)</f>
        <v>43279</v>
      </c>
      <c r="B16912" s="5">
        <v>43279</v>
      </c>
      <c r="C16912" t="s">
        <v>1098</v>
      </c>
      <c r="D16912" s="3">
        <f>VLOOKUP(C16912,Index[],2,FALSE)</f>
        <v>156</v>
      </c>
      <c r="E16912" s="3" t="str">
        <f>VLOOKUP(C16912,Index[],3,FALSE)</f>
        <v>Rubra</v>
      </c>
      <c r="F16912" s="3">
        <f>VLOOKUP(C16912,Index[],4,FALSE)</f>
        <v>0</v>
      </c>
      <c r="G16912" s="3" t="str">
        <f>VLOOKUP(C16912,Index[],5,FALSE)</f>
        <v>Yes</v>
      </c>
      <c r="I16912">
        <f>VLOOKUP(Table1[[#This Row],[trait_name]],Trait[],2,FALSE)</f>
        <v>32</v>
      </c>
      <c r="J16912" s="23" t="s">
        <v>66</v>
      </c>
      <c r="L16912" s="3"/>
      <c r="N16912" s="23"/>
      <c r="O16912"/>
    </row>
    <row r="16913" spans="1:15">
      <c r="A16913" s="66">
        <f>VLOOKUP(C16913,Index[],8,FALSE)</f>
        <v>43279</v>
      </c>
      <c r="B16913" s="5">
        <v>43279</v>
      </c>
      <c r="C16913" t="s">
        <v>1098</v>
      </c>
      <c r="D16913" s="3">
        <f>VLOOKUP(C16913,Index[],2,FALSE)</f>
        <v>156</v>
      </c>
      <c r="E16913" s="3" t="str">
        <f>VLOOKUP(C16913,Index[],3,FALSE)</f>
        <v>Rubra</v>
      </c>
      <c r="F16913" s="3">
        <f>VLOOKUP(C16913,Index[],4,FALSE)</f>
        <v>0</v>
      </c>
      <c r="G16913" s="3" t="str">
        <f>VLOOKUP(C16913,Index[],5,FALSE)</f>
        <v>Yes</v>
      </c>
      <c r="H16913" t="s">
        <v>25</v>
      </c>
      <c r="I16913">
        <f>VLOOKUP(Table1[[#This Row],[trait_name]],Trait[],2,FALSE)</f>
        <v>33</v>
      </c>
      <c r="J16913" s="23" t="s">
        <v>67</v>
      </c>
      <c r="L16913" s="3">
        <v>0.4</v>
      </c>
      <c r="N16913" s="23"/>
      <c r="O16913"/>
    </row>
    <row r="16914" spans="1:15">
      <c r="A16914" s="66">
        <f>VLOOKUP(C16914,Index[],8,FALSE)</f>
        <v>43279</v>
      </c>
      <c r="B16914" s="5">
        <v>43279</v>
      </c>
      <c r="C16914" t="s">
        <v>1098</v>
      </c>
      <c r="D16914" s="3">
        <f>VLOOKUP(C16914,Index[],2,FALSE)</f>
        <v>156</v>
      </c>
      <c r="E16914" s="3" t="str">
        <f>VLOOKUP(C16914,Index[],3,FALSE)</f>
        <v>Rubra</v>
      </c>
      <c r="F16914" s="3">
        <f>VLOOKUP(C16914,Index[],4,FALSE)</f>
        <v>0</v>
      </c>
      <c r="G16914" s="3" t="str">
        <f>VLOOKUP(C16914,Index[],5,FALSE)</f>
        <v>Yes</v>
      </c>
      <c r="I16914">
        <f>VLOOKUP(Table1[[#This Row],[trait_name]],Trait[],2,FALSE)</f>
        <v>34</v>
      </c>
      <c r="J16914" s="23" t="s">
        <v>68</v>
      </c>
      <c r="L16914" s="3"/>
      <c r="N16914" s="23"/>
      <c r="O16914"/>
    </row>
    <row r="16915" spans="1:15">
      <c r="A16915" s="66">
        <f>VLOOKUP(C16915,Index[],8,FALSE)</f>
        <v>43279</v>
      </c>
      <c r="B16915" s="5">
        <v>43279</v>
      </c>
      <c r="C16915" t="s">
        <v>1098</v>
      </c>
      <c r="D16915" s="3">
        <f>VLOOKUP(C16915,Index[],2,FALSE)</f>
        <v>156</v>
      </c>
      <c r="E16915" s="3" t="str">
        <f>VLOOKUP(C16915,Index[],3,FALSE)</f>
        <v>Rubra</v>
      </c>
      <c r="F16915" s="3">
        <f>VLOOKUP(C16915,Index[],4,FALSE)</f>
        <v>0</v>
      </c>
      <c r="G16915" s="3" t="str">
        <f>VLOOKUP(C16915,Index[],5,FALSE)</f>
        <v>Yes</v>
      </c>
      <c r="H16915" t="s">
        <v>14</v>
      </c>
      <c r="I16915">
        <f>VLOOKUP(Table1[[#This Row],[trait_name]],Trait[],2,FALSE)</f>
        <v>35</v>
      </c>
      <c r="J16915" s="23" t="s">
        <v>166</v>
      </c>
      <c r="L16915" s="3" t="s">
        <v>167</v>
      </c>
      <c r="N16915" s="23"/>
      <c r="O16915"/>
    </row>
    <row r="16916" spans="1:15">
      <c r="A16916" s="66">
        <f>VLOOKUP(C16916,Index[],8,FALSE)</f>
        <v>43279</v>
      </c>
      <c r="B16916" s="5">
        <v>43279</v>
      </c>
      <c r="C16916" t="s">
        <v>1098</v>
      </c>
      <c r="D16916" s="3">
        <f>VLOOKUP(C16916,Index[],2,FALSE)</f>
        <v>156</v>
      </c>
      <c r="E16916" s="3" t="str">
        <f>VLOOKUP(C16916,Index[],3,FALSE)</f>
        <v>Rubra</v>
      </c>
      <c r="F16916" s="3">
        <f>VLOOKUP(C16916,Index[],4,FALSE)</f>
        <v>0</v>
      </c>
      <c r="G16916" s="3" t="str">
        <f>VLOOKUP(C16916,Index[],5,FALSE)</f>
        <v>Yes</v>
      </c>
      <c r="I16916">
        <f>VLOOKUP(Table1[[#This Row],[trait_name]],Trait[],2,FALSE)</f>
        <v>35</v>
      </c>
      <c r="J16916" s="23" t="s">
        <v>166</v>
      </c>
      <c r="L16916" s="3"/>
      <c r="N16916" s="23"/>
      <c r="O16916"/>
    </row>
    <row r="16917" spans="1:15">
      <c r="A16917" s="66">
        <f>VLOOKUP(C16917,Index[],8,FALSE)</f>
        <v>43279</v>
      </c>
      <c r="B16917" s="5">
        <v>43279</v>
      </c>
      <c r="C16917" t="s">
        <v>1098</v>
      </c>
      <c r="D16917" s="3">
        <f>VLOOKUP(C16917,Index[],2,FALSE)</f>
        <v>156</v>
      </c>
      <c r="E16917" s="3" t="str">
        <f>VLOOKUP(C16917,Index[],3,FALSE)</f>
        <v>Rubra</v>
      </c>
      <c r="F16917" s="3">
        <f>VLOOKUP(C16917,Index[],4,FALSE)</f>
        <v>0</v>
      </c>
      <c r="G16917" s="3" t="str">
        <f>VLOOKUP(C16917,Index[],5,FALSE)</f>
        <v>Yes</v>
      </c>
      <c r="I16917">
        <f>VLOOKUP(Table1[[#This Row],[trait_name]],Trait[],2,FALSE)</f>
        <v>36</v>
      </c>
      <c r="J16917" s="23" t="s">
        <v>69</v>
      </c>
      <c r="L16917" s="3"/>
      <c r="N16917" s="23"/>
      <c r="O16917"/>
    </row>
    <row r="16918" spans="1:15">
      <c r="A16918" s="66">
        <f>VLOOKUP(C16918,Index[],8,FALSE)</f>
        <v>43279</v>
      </c>
      <c r="B16918" s="5">
        <v>43279</v>
      </c>
      <c r="C16918" t="s">
        <v>1098</v>
      </c>
      <c r="D16918" s="3">
        <f>VLOOKUP(C16918,Index[],2,FALSE)</f>
        <v>156</v>
      </c>
      <c r="E16918" s="3" t="str">
        <f>VLOOKUP(C16918,Index[],3,FALSE)</f>
        <v>Rubra</v>
      </c>
      <c r="F16918" s="3">
        <f>VLOOKUP(C16918,Index[],4,FALSE)</f>
        <v>0</v>
      </c>
      <c r="G16918" s="3" t="str">
        <f>VLOOKUP(C16918,Index[],5,FALSE)</f>
        <v>Yes</v>
      </c>
      <c r="I16918">
        <f>VLOOKUP(Table1[[#This Row],[trait_name]],Trait[],2,FALSE)</f>
        <v>36</v>
      </c>
      <c r="J16918" s="23" t="s">
        <v>69</v>
      </c>
      <c r="L16918" s="3"/>
      <c r="N16918" s="23"/>
      <c r="O16918"/>
    </row>
    <row r="16919" spans="1:15">
      <c r="A16919" s="66">
        <f>VLOOKUP(C16919,Index[],8,FALSE)</f>
        <v>43279</v>
      </c>
      <c r="B16919" s="5">
        <v>43279</v>
      </c>
      <c r="C16919" t="s">
        <v>1098</v>
      </c>
      <c r="D16919" s="3">
        <f>VLOOKUP(C16919,Index[],2,FALSE)</f>
        <v>156</v>
      </c>
      <c r="E16919" s="3" t="str">
        <f>VLOOKUP(C16919,Index[],3,FALSE)</f>
        <v>Rubra</v>
      </c>
      <c r="F16919" s="3">
        <f>VLOOKUP(C16919,Index[],4,FALSE)</f>
        <v>0</v>
      </c>
      <c r="G16919" s="3" t="str">
        <f>VLOOKUP(C16919,Index[],5,FALSE)</f>
        <v>Yes</v>
      </c>
      <c r="I16919">
        <f>VLOOKUP(Table1[[#This Row],[trait_name]],Trait[],2,FALSE)</f>
        <v>37</v>
      </c>
      <c r="J16919" s="23" t="s">
        <v>170</v>
      </c>
      <c r="L16919" s="3"/>
      <c r="N16919" s="23"/>
      <c r="O16919"/>
    </row>
    <row r="16920" spans="1:15">
      <c r="A16920" s="66">
        <f>VLOOKUP(C16920,Index[],8,FALSE)</f>
        <v>43279</v>
      </c>
      <c r="B16920" s="5"/>
      <c r="C16920" t="s">
        <v>1098</v>
      </c>
      <c r="D16920" s="3">
        <f>VLOOKUP(C16920,Index[],2,FALSE)</f>
        <v>156</v>
      </c>
      <c r="E16920" s="3" t="str">
        <f>VLOOKUP(C16920,Index[],3,FALSE)</f>
        <v>Rubra</v>
      </c>
      <c r="F16920" s="3">
        <f>VLOOKUP(C16920,Index[],4,FALSE)</f>
        <v>0</v>
      </c>
      <c r="G16920" s="3" t="str">
        <f>VLOOKUP(C16920,Index[],5,FALSE)</f>
        <v>Yes</v>
      </c>
      <c r="I16920">
        <f>VLOOKUP(Table1[[#This Row],[trait_name]],Trait[],2,FALSE)</f>
        <v>38</v>
      </c>
      <c r="J16920" s="23" t="s">
        <v>72</v>
      </c>
      <c r="L16920" s="3"/>
      <c r="N16920" s="23"/>
      <c r="O16920"/>
    </row>
    <row r="16921" spans="1:15">
      <c r="A16921" s="66">
        <f>VLOOKUP(C16921,Index[],8,FALSE)</f>
        <v>43279</v>
      </c>
      <c r="B16921" s="5">
        <v>43311</v>
      </c>
      <c r="C16921" t="s">
        <v>1098</v>
      </c>
      <c r="D16921" s="3">
        <f>VLOOKUP(C16921,Index[],2,FALSE)</f>
        <v>156</v>
      </c>
      <c r="E16921" s="3" t="str">
        <f>VLOOKUP(C16921,Index[],3,FALSE)</f>
        <v>Rubra</v>
      </c>
      <c r="F16921" s="3">
        <f>VLOOKUP(C16921,Index[],4,FALSE)</f>
        <v>0</v>
      </c>
      <c r="G16921" s="3" t="str">
        <f>VLOOKUP(C16921,Index[],5,FALSE)</f>
        <v>Yes</v>
      </c>
      <c r="I16921">
        <f>VLOOKUP(Table1[[#This Row],[trait_name]],Trait[],2,FALSE)</f>
        <v>39</v>
      </c>
      <c r="J16921" s="23" t="s">
        <v>74</v>
      </c>
      <c r="L16921" s="3"/>
      <c r="M16921" s="3"/>
      <c r="N16921" s="23"/>
      <c r="O16921"/>
    </row>
    <row r="16922" spans="1:15">
      <c r="A16922" s="66">
        <f>VLOOKUP(C16922,Index[],8,FALSE)</f>
        <v>43279</v>
      </c>
      <c r="B16922" s="5"/>
      <c r="C16922" t="s">
        <v>1098</v>
      </c>
      <c r="D16922" s="3">
        <f>VLOOKUP(C16922,Index[],2,FALSE)</f>
        <v>156</v>
      </c>
      <c r="E16922" s="3" t="str">
        <f>VLOOKUP(C16922,Index[],3,FALSE)</f>
        <v>Rubra</v>
      </c>
      <c r="F16922" s="3">
        <f>VLOOKUP(C16922,Index[],4,FALSE)</f>
        <v>0</v>
      </c>
      <c r="G16922" s="3" t="str">
        <f>VLOOKUP(C16922,Index[],5,FALSE)</f>
        <v>Yes</v>
      </c>
      <c r="I16922">
        <f>VLOOKUP(Table1[[#This Row],[trait_name]],Trait[],2,FALSE)</f>
        <v>40</v>
      </c>
      <c r="J16922" s="23" t="s">
        <v>76</v>
      </c>
      <c r="L16922" s="3"/>
      <c r="N16922" s="23"/>
      <c r="O16922"/>
    </row>
    <row r="16923" spans="1:15">
      <c r="A16923" s="66">
        <f>VLOOKUP(C16923,Index[],8,FALSE)</f>
        <v>43279</v>
      </c>
      <c r="B16923" s="5">
        <v>43279</v>
      </c>
      <c r="C16923" t="s">
        <v>1098</v>
      </c>
      <c r="D16923" s="3">
        <f>VLOOKUP(C16923,Index[],2,FALSE)</f>
        <v>156</v>
      </c>
      <c r="E16923" s="3" t="str">
        <f>VLOOKUP(C16923,Index[],3,FALSE)</f>
        <v>Rubra</v>
      </c>
      <c r="F16923" s="3">
        <f>VLOOKUP(C16923,Index[],4,FALSE)</f>
        <v>0</v>
      </c>
      <c r="G16923" s="3" t="str">
        <f>VLOOKUP(C16923,Index[],5,FALSE)</f>
        <v>Yes</v>
      </c>
      <c r="H16923" t="s">
        <v>25</v>
      </c>
      <c r="I16923">
        <f>VLOOKUP(Table1[[#This Row],[trait_name]],Trait[],2,FALSE)</f>
        <v>41</v>
      </c>
      <c r="J16923" s="23" t="s">
        <v>78</v>
      </c>
      <c r="L16923" s="3" t="s">
        <v>562</v>
      </c>
      <c r="N16923" s="23"/>
      <c r="O16923"/>
    </row>
    <row r="16924" spans="1:15">
      <c r="A16924" s="66">
        <f>VLOOKUP(C16924,Index[],8,FALSE)</f>
        <v>43279</v>
      </c>
      <c r="B16924" s="5">
        <v>43279</v>
      </c>
      <c r="C16924" t="s">
        <v>1098</v>
      </c>
      <c r="D16924" s="3">
        <f>VLOOKUP(C16924,Index[],2,FALSE)</f>
        <v>156</v>
      </c>
      <c r="E16924" s="3" t="str">
        <f>VLOOKUP(C16924,Index[],3,FALSE)</f>
        <v>Rubra</v>
      </c>
      <c r="F16924" s="3">
        <f>VLOOKUP(C16924,Index[],4,FALSE)</f>
        <v>0</v>
      </c>
      <c r="G16924" s="3" t="str">
        <f>VLOOKUP(C16924,Index[],5,FALSE)</f>
        <v>Yes</v>
      </c>
      <c r="H16924" t="s">
        <v>25</v>
      </c>
      <c r="I16924">
        <f>VLOOKUP(Table1[[#This Row],[trait_name]],Trait[],2,FALSE)</f>
        <v>41</v>
      </c>
      <c r="J16924" s="23" t="s">
        <v>78</v>
      </c>
      <c r="L16924" s="3" t="s">
        <v>173</v>
      </c>
      <c r="N16924" s="23"/>
      <c r="O16924"/>
    </row>
    <row r="16925" spans="1:15">
      <c r="A16925" s="66">
        <f>VLOOKUP(C16925,Index[],8,FALSE)</f>
        <v>43279</v>
      </c>
      <c r="B16925" s="5">
        <v>43279</v>
      </c>
      <c r="C16925" t="s">
        <v>1098</v>
      </c>
      <c r="D16925" s="3">
        <f>VLOOKUP(C16925,Index[],2,FALSE)</f>
        <v>156</v>
      </c>
      <c r="E16925" s="3" t="str">
        <f>VLOOKUP(C16925,Index[],3,FALSE)</f>
        <v>Rubra</v>
      </c>
      <c r="F16925" s="3">
        <f>VLOOKUP(C16925,Index[],4,FALSE)</f>
        <v>0</v>
      </c>
      <c r="G16925" s="3" t="str">
        <f>VLOOKUP(C16925,Index[],5,FALSE)</f>
        <v>Yes</v>
      </c>
      <c r="H16925" t="s">
        <v>25</v>
      </c>
      <c r="I16925">
        <f>VLOOKUP(Table1[[#This Row],[trait_name]],Trait[],2,FALSE)</f>
        <v>41</v>
      </c>
      <c r="J16925" s="23" t="s">
        <v>78</v>
      </c>
      <c r="L16925" s="3" t="s">
        <v>181</v>
      </c>
      <c r="N16925" s="23"/>
      <c r="O16925"/>
    </row>
    <row r="16926" spans="1:15">
      <c r="A16926" s="66">
        <f>VLOOKUP(C16926,Index[],8,FALSE)</f>
        <v>43279</v>
      </c>
      <c r="B16926" s="5"/>
      <c r="C16926" t="s">
        <v>1098</v>
      </c>
      <c r="D16926" s="3">
        <f>VLOOKUP(C16926,Index[],2,FALSE)</f>
        <v>156</v>
      </c>
      <c r="E16926" s="3" t="str">
        <f>VLOOKUP(C16926,Index[],3,FALSE)</f>
        <v>Rubra</v>
      </c>
      <c r="F16926" s="3">
        <f>VLOOKUP(C16926,Index[],4,FALSE)</f>
        <v>0</v>
      </c>
      <c r="G16926" s="3" t="str">
        <f>VLOOKUP(C16926,Index[],5,FALSE)</f>
        <v>Yes</v>
      </c>
      <c r="I16926">
        <f>VLOOKUP(Table1[[#This Row],[trait_name]],Trait[],2,FALSE)</f>
        <v>42</v>
      </c>
      <c r="J16926" s="23" t="s">
        <v>82</v>
      </c>
      <c r="L16926" s="3"/>
      <c r="N16926" s="23"/>
      <c r="O16926"/>
    </row>
    <row r="16927" spans="1:15">
      <c r="A16927" s="66">
        <f>VLOOKUP(C16927,Index[],8,FALSE)</f>
        <v>43279</v>
      </c>
      <c r="B16927" s="5">
        <v>43279</v>
      </c>
      <c r="C16927" t="s">
        <v>1098</v>
      </c>
      <c r="D16927" s="3">
        <f>VLOOKUP(C16927,Index[],2,FALSE)</f>
        <v>156</v>
      </c>
      <c r="E16927" s="3" t="str">
        <f>VLOOKUP(C16927,Index[],3,FALSE)</f>
        <v>Rubra</v>
      </c>
      <c r="F16927" s="3">
        <f>VLOOKUP(C16927,Index[],4,FALSE)</f>
        <v>0</v>
      </c>
      <c r="G16927" s="3" t="str">
        <f>VLOOKUP(C16927,Index[],5,FALSE)</f>
        <v>Yes</v>
      </c>
      <c r="H16927" t="s">
        <v>25</v>
      </c>
      <c r="I16927">
        <f>VLOOKUP(Table1[[#This Row],[trait_name]],Trait[],2,FALSE)</f>
        <v>43</v>
      </c>
      <c r="J16927" s="23" t="s">
        <v>86</v>
      </c>
      <c r="L16927" s="3" t="s">
        <v>175</v>
      </c>
      <c r="N16927" s="23"/>
      <c r="O16927"/>
    </row>
    <row r="16928" spans="1:15">
      <c r="A16928" s="66">
        <f>VLOOKUP(C16928,Index[],8,FALSE)</f>
        <v>43279</v>
      </c>
      <c r="B16928" s="5">
        <v>43279</v>
      </c>
      <c r="C16928" t="s">
        <v>1098</v>
      </c>
      <c r="D16928" s="3">
        <f>VLOOKUP(C16928,Index[],2,FALSE)</f>
        <v>156</v>
      </c>
      <c r="E16928" s="3" t="str">
        <f>VLOOKUP(C16928,Index[],3,FALSE)</f>
        <v>Rubra</v>
      </c>
      <c r="F16928" s="3">
        <f>VLOOKUP(C16928,Index[],4,FALSE)</f>
        <v>0</v>
      </c>
      <c r="G16928" s="3" t="str">
        <f>VLOOKUP(C16928,Index[],5,FALSE)</f>
        <v>Yes</v>
      </c>
      <c r="I16928">
        <f>VLOOKUP(Table1[[#This Row],[trait_name]],Trait[],2,FALSE)</f>
        <v>43</v>
      </c>
      <c r="J16928" s="23" t="s">
        <v>86</v>
      </c>
      <c r="L16928" s="3"/>
      <c r="N16928" s="23"/>
      <c r="O16928"/>
    </row>
    <row r="16929" spans="1:15">
      <c r="A16929" s="66">
        <f>VLOOKUP(C16929,Index[],8,FALSE)</f>
        <v>43279</v>
      </c>
      <c r="B16929" s="25"/>
      <c r="C16929" s="4" t="s">
        <v>1098</v>
      </c>
      <c r="D16929" s="3">
        <f>VLOOKUP(C16929,Index[],2,FALSE)</f>
        <v>156</v>
      </c>
      <c r="E16929" s="3" t="str">
        <f>VLOOKUP(C16929,Index[],3,FALSE)</f>
        <v>Rubra</v>
      </c>
      <c r="F16929" s="3">
        <f>VLOOKUP(C16929,Index[],4,FALSE)</f>
        <v>0</v>
      </c>
      <c r="G16929" s="3" t="str">
        <f>VLOOKUP(C16929,Index[],5,FALSE)</f>
        <v>Yes</v>
      </c>
      <c r="I16929">
        <f>VLOOKUP(Table1[[#This Row],[trait_name]],Trait[],2,FALSE)</f>
        <v>44</v>
      </c>
      <c r="J16929" s="23" t="s">
        <v>88</v>
      </c>
      <c r="L16929" s="3"/>
      <c r="N16929" s="23"/>
      <c r="O16929"/>
    </row>
    <row r="16930" spans="1:15">
      <c r="A16930" s="66">
        <f>VLOOKUP(C16930,Index[],8,FALSE)</f>
        <v>43279</v>
      </c>
      <c r="B16930" s="5">
        <v>43279</v>
      </c>
      <c r="C16930" t="s">
        <v>1098</v>
      </c>
      <c r="D16930" s="3">
        <f>VLOOKUP(C16930,Index[],2,FALSE)</f>
        <v>156</v>
      </c>
      <c r="E16930" s="3" t="str">
        <f>VLOOKUP(C16930,Index[],3,FALSE)</f>
        <v>Rubra</v>
      </c>
      <c r="F16930" s="3">
        <f>VLOOKUP(C16930,Index[],4,FALSE)</f>
        <v>0</v>
      </c>
      <c r="G16930" s="3" t="str">
        <f>VLOOKUP(C16930,Index[],5,FALSE)</f>
        <v>Yes</v>
      </c>
      <c r="H16930" t="s">
        <v>25</v>
      </c>
      <c r="I16930">
        <f>VLOOKUP(Table1[[#This Row],[trait_name]],Trait[],2,FALSE)</f>
        <v>45</v>
      </c>
      <c r="J16930" s="23" t="s">
        <v>92</v>
      </c>
      <c r="L16930" s="3" t="s">
        <v>549</v>
      </c>
      <c r="N16930" s="23"/>
      <c r="O16930"/>
    </row>
    <row r="16931" spans="1:15">
      <c r="A16931" s="66">
        <f>VLOOKUP(C16931,Index[],8,FALSE)</f>
        <v>43279</v>
      </c>
      <c r="B16931" s="5">
        <v>43279</v>
      </c>
      <c r="C16931" t="s">
        <v>1098</v>
      </c>
      <c r="D16931" s="3">
        <f>VLOOKUP(C16931,Index[],2,FALSE)</f>
        <v>156</v>
      </c>
      <c r="E16931" s="3" t="str">
        <f>VLOOKUP(C16931,Index[],3,FALSE)</f>
        <v>Rubra</v>
      </c>
      <c r="F16931" s="3">
        <f>VLOOKUP(C16931,Index[],4,FALSE)</f>
        <v>0</v>
      </c>
      <c r="G16931" s="3" t="str">
        <f>VLOOKUP(C16931,Index[],5,FALSE)</f>
        <v>Yes</v>
      </c>
      <c r="I16931">
        <f>VLOOKUP(Table1[[#This Row],[trait_name]],Trait[],2,FALSE)</f>
        <v>45</v>
      </c>
      <c r="J16931" s="23" t="s">
        <v>92</v>
      </c>
      <c r="L16931" s="3"/>
      <c r="N16931" s="23"/>
      <c r="O16931"/>
    </row>
    <row r="16932" spans="1:15">
      <c r="A16932" s="66">
        <f>VLOOKUP(C16932,Index[],8,FALSE)</f>
        <v>43279</v>
      </c>
      <c r="B16932" s="5"/>
      <c r="C16932" t="s">
        <v>1098</v>
      </c>
      <c r="D16932" s="3">
        <f>VLOOKUP(C16932,Index[],2,FALSE)</f>
        <v>156</v>
      </c>
      <c r="E16932" s="3" t="str">
        <f>VLOOKUP(C16932,Index[],3,FALSE)</f>
        <v>Rubra</v>
      </c>
      <c r="F16932" s="3">
        <f>VLOOKUP(C16932,Index[],4,FALSE)</f>
        <v>0</v>
      </c>
      <c r="G16932" s="3" t="str">
        <f>VLOOKUP(C16932,Index[],5,FALSE)</f>
        <v>Yes</v>
      </c>
      <c r="I16932">
        <f>VLOOKUP(Table1[[#This Row],[trait_name]],Trait[],2,FALSE)</f>
        <v>46</v>
      </c>
      <c r="J16932" s="23" t="s">
        <v>97</v>
      </c>
      <c r="L16932" s="3"/>
      <c r="N16932" s="23"/>
      <c r="O16932"/>
    </row>
    <row r="16933" spans="1:15">
      <c r="A16933" s="66">
        <f>VLOOKUP(C16933,Index[],8,FALSE)</f>
        <v>43279</v>
      </c>
      <c r="B16933" s="5"/>
      <c r="C16933" t="s">
        <v>1098</v>
      </c>
      <c r="D16933" s="3">
        <f>VLOOKUP(C16933,Index[],2,FALSE)</f>
        <v>156</v>
      </c>
      <c r="E16933" s="3" t="str">
        <f>VLOOKUP(C16933,Index[],3,FALSE)</f>
        <v>Rubra</v>
      </c>
      <c r="F16933" s="3">
        <f>VLOOKUP(C16933,Index[],4,FALSE)</f>
        <v>0</v>
      </c>
      <c r="G16933" s="3" t="str">
        <f>VLOOKUP(C16933,Index[],5,FALSE)</f>
        <v>Yes</v>
      </c>
      <c r="I16933">
        <f>VLOOKUP(Table1[[#This Row],[trait_name]],Trait[],2,FALSE)</f>
        <v>47</v>
      </c>
      <c r="J16933" s="23" t="s">
        <v>99</v>
      </c>
      <c r="L16933" s="3"/>
      <c r="N16933" s="23"/>
      <c r="O16933"/>
    </row>
    <row r="16934" spans="1:15">
      <c r="A16934" s="66">
        <f>VLOOKUP(C16934,Index[],8,FALSE)</f>
        <v>43279</v>
      </c>
      <c r="B16934" s="5">
        <v>43311</v>
      </c>
      <c r="C16934" t="s">
        <v>1098</v>
      </c>
      <c r="D16934" s="3">
        <f>VLOOKUP(C16934,Index[],2,FALSE)</f>
        <v>156</v>
      </c>
      <c r="E16934" s="3" t="str">
        <f>VLOOKUP(C16934,Index[],3,FALSE)</f>
        <v>Rubra</v>
      </c>
      <c r="F16934" s="3">
        <f>VLOOKUP(C16934,Index[],4,FALSE)</f>
        <v>0</v>
      </c>
      <c r="G16934" s="3" t="str">
        <f>VLOOKUP(C16934,Index[],5,FALSE)</f>
        <v>Yes</v>
      </c>
      <c r="I16934">
        <f>VLOOKUP(Table1[[#This Row],[trait_name]],Trait[],2,FALSE)</f>
        <v>50</v>
      </c>
      <c r="J16934" s="23" t="s">
        <v>106</v>
      </c>
      <c r="L16934" s="3"/>
      <c r="M16934" s="3"/>
      <c r="N16934" s="23"/>
      <c r="O16934"/>
    </row>
    <row r="16935" spans="1:15">
      <c r="A16935" s="66">
        <f>VLOOKUP(C16935,Index[],8,FALSE)</f>
        <v>43279</v>
      </c>
      <c r="B16935" s="5">
        <v>43279</v>
      </c>
      <c r="C16935" t="s">
        <v>1098</v>
      </c>
      <c r="D16935" s="3">
        <f>VLOOKUP(C16935,Index[],2,FALSE)</f>
        <v>156</v>
      </c>
      <c r="E16935" s="3" t="str">
        <f>VLOOKUP(C16935,Index[],3,FALSE)</f>
        <v>Rubra</v>
      </c>
      <c r="F16935" s="3">
        <f>VLOOKUP(C16935,Index[],4,FALSE)</f>
        <v>0</v>
      </c>
      <c r="G16935" s="3" t="str">
        <f>VLOOKUP(C16935,Index[],5,FALSE)</f>
        <v>Yes</v>
      </c>
      <c r="H16935" t="s">
        <v>25</v>
      </c>
      <c r="I16935">
        <f>VLOOKUP(Table1[[#This Row],[trait_name]],Trait[],2,FALSE)</f>
        <v>51</v>
      </c>
      <c r="J16935" s="23" t="s">
        <v>107</v>
      </c>
      <c r="L16935" s="3"/>
      <c r="N16935" s="23"/>
      <c r="O16935"/>
    </row>
    <row r="16936" spans="1:15">
      <c r="A16936" s="66">
        <f>VLOOKUP(C16936,Index[],8,FALSE)</f>
        <v>43279</v>
      </c>
      <c r="B16936" s="5"/>
      <c r="C16936" t="s">
        <v>1098</v>
      </c>
      <c r="D16936" s="3">
        <f>VLOOKUP(C16936,Index[],2,FALSE)</f>
        <v>156</v>
      </c>
      <c r="E16936" s="3" t="str">
        <f>VLOOKUP(C16936,Index[],3,FALSE)</f>
        <v>Rubra</v>
      </c>
      <c r="F16936" s="3">
        <f>VLOOKUP(C16936,Index[],4,FALSE)</f>
        <v>0</v>
      </c>
      <c r="G16936" s="3" t="str">
        <f>VLOOKUP(C16936,Index[],5,FALSE)</f>
        <v>Yes</v>
      </c>
      <c r="I16936">
        <f>VLOOKUP(Table1[[#This Row],[trait_name]],Trait[],2,FALSE)</f>
        <v>52</v>
      </c>
      <c r="J16936" s="23" t="s">
        <v>109</v>
      </c>
      <c r="L16936" s="3"/>
      <c r="N16936" s="23"/>
      <c r="O16936"/>
    </row>
    <row r="16937" spans="1:15">
      <c r="A16937" s="66">
        <f>VLOOKUP(C16937,Index[],8,FALSE)</f>
        <v>43279</v>
      </c>
      <c r="B16937" s="5">
        <v>43279</v>
      </c>
      <c r="C16937" t="s">
        <v>1098</v>
      </c>
      <c r="D16937" s="3">
        <f>VLOOKUP(C16937,Index[],2,FALSE)</f>
        <v>156</v>
      </c>
      <c r="E16937" s="3" t="str">
        <f>VLOOKUP(C16937,Index[],3,FALSE)</f>
        <v>Rubra</v>
      </c>
      <c r="F16937" s="3">
        <f>VLOOKUP(C16937,Index[],4,FALSE)</f>
        <v>0</v>
      </c>
      <c r="G16937" s="3" t="str">
        <f>VLOOKUP(C16937,Index[],5,FALSE)</f>
        <v>Yes</v>
      </c>
      <c r="H16937" t="s">
        <v>497</v>
      </c>
      <c r="I16937">
        <f>VLOOKUP(Table1[[#This Row],[trait_name]],Trait[],2,FALSE)</f>
        <v>53</v>
      </c>
      <c r="J16937" s="23" t="s">
        <v>112</v>
      </c>
      <c r="L16937" s="3" t="s">
        <v>184</v>
      </c>
      <c r="N16937" s="23"/>
      <c r="O16937"/>
    </row>
    <row r="16938" spans="1:15">
      <c r="A16938" s="66">
        <f>VLOOKUP(C16938,Index[],8,FALSE)</f>
        <v>43279</v>
      </c>
      <c r="B16938" s="5">
        <v>43279</v>
      </c>
      <c r="C16938" t="s">
        <v>1098</v>
      </c>
      <c r="D16938" s="3">
        <f>VLOOKUP(C16938,Index[],2,FALSE)</f>
        <v>156</v>
      </c>
      <c r="E16938" s="3" t="str">
        <f>VLOOKUP(C16938,Index[],3,FALSE)</f>
        <v>Rubra</v>
      </c>
      <c r="F16938" s="3">
        <f>VLOOKUP(C16938,Index[],4,FALSE)</f>
        <v>0</v>
      </c>
      <c r="G16938" s="3" t="str">
        <f>VLOOKUP(C16938,Index[],5,FALSE)</f>
        <v>Yes</v>
      </c>
      <c r="H16938" t="s">
        <v>25</v>
      </c>
      <c r="I16938">
        <f>VLOOKUP(Table1[[#This Row],[trait_name]],Trait[],2,FALSE)</f>
        <v>53</v>
      </c>
      <c r="J16938" s="23" t="s">
        <v>112</v>
      </c>
      <c r="L16938" s="3" t="s">
        <v>114</v>
      </c>
      <c r="N16938" s="23"/>
      <c r="O16938"/>
    </row>
    <row r="16939" spans="1:15">
      <c r="A16939" s="66">
        <f>VLOOKUP(C16939,Index[],8,FALSE)</f>
        <v>43279</v>
      </c>
      <c r="B16939" s="5">
        <v>43279</v>
      </c>
      <c r="C16939" t="s">
        <v>1098</v>
      </c>
      <c r="D16939" s="3">
        <f>VLOOKUP(C16939,Index[],2,FALSE)</f>
        <v>156</v>
      </c>
      <c r="E16939" s="3" t="str">
        <f>VLOOKUP(C16939,Index[],3,FALSE)</f>
        <v>Rubra</v>
      </c>
      <c r="F16939" s="3">
        <f>VLOOKUP(C16939,Index[],4,FALSE)</f>
        <v>0</v>
      </c>
      <c r="G16939" s="3" t="str">
        <f>VLOOKUP(C16939,Index[],5,FALSE)</f>
        <v>Yes</v>
      </c>
      <c r="H16939" t="s">
        <v>497</v>
      </c>
      <c r="I16939">
        <f>VLOOKUP(Table1[[#This Row],[trait_name]],Trait[],2,FALSE)</f>
        <v>53</v>
      </c>
      <c r="J16939" s="23" t="s">
        <v>112</v>
      </c>
      <c r="L16939" s="3" t="s">
        <v>358</v>
      </c>
      <c r="N16939" s="23"/>
      <c r="O16939"/>
    </row>
    <row r="16940" spans="1:15">
      <c r="A16940" s="66">
        <f>VLOOKUP(C16940,Index[],8,FALSE)</f>
        <v>43279</v>
      </c>
      <c r="B16940" s="5">
        <v>43279</v>
      </c>
      <c r="C16940" t="s">
        <v>1098</v>
      </c>
      <c r="D16940" s="3">
        <f>VLOOKUP(C16940,Index[],2,FALSE)</f>
        <v>156</v>
      </c>
      <c r="E16940" s="3" t="str">
        <f>VLOOKUP(C16940,Index[],3,FALSE)</f>
        <v>Rubra</v>
      </c>
      <c r="F16940" s="3">
        <f>VLOOKUP(C16940,Index[],4,FALSE)</f>
        <v>0</v>
      </c>
      <c r="G16940" s="3" t="str">
        <f>VLOOKUP(C16940,Index[],5,FALSE)</f>
        <v>Yes</v>
      </c>
      <c r="H16940" t="s">
        <v>25</v>
      </c>
      <c r="I16940">
        <f>VLOOKUP(Table1[[#This Row],[trait_name]],Trait[],2,FALSE)</f>
        <v>54</v>
      </c>
      <c r="J16940" s="23" t="s">
        <v>116</v>
      </c>
      <c r="L16940" s="3" t="s">
        <v>738</v>
      </c>
      <c r="N16940" s="23"/>
      <c r="O16940"/>
    </row>
    <row r="16941" spans="1:15">
      <c r="A16941" s="66">
        <f>VLOOKUP(C16941,Index[],8,FALSE)</f>
        <v>43279</v>
      </c>
      <c r="B16941" s="5">
        <v>43279</v>
      </c>
      <c r="C16941" t="s">
        <v>1098</v>
      </c>
      <c r="D16941" s="3">
        <f>VLOOKUP(C16941,Index[],2,FALSE)</f>
        <v>156</v>
      </c>
      <c r="E16941" s="3" t="str">
        <f>VLOOKUP(C16941,Index[],3,FALSE)</f>
        <v>Rubra</v>
      </c>
      <c r="F16941" s="3">
        <f>VLOOKUP(C16941,Index[],4,FALSE)</f>
        <v>0</v>
      </c>
      <c r="G16941" s="3" t="str">
        <f>VLOOKUP(C16941,Index[],5,FALSE)</f>
        <v>Yes</v>
      </c>
      <c r="H16941" t="s">
        <v>497</v>
      </c>
      <c r="I16941">
        <f>VLOOKUP(Table1[[#This Row],[trait_name]],Trait[],2,FALSE)</f>
        <v>54</v>
      </c>
      <c r="J16941" s="23" t="s">
        <v>116</v>
      </c>
      <c r="L16941" s="3" t="s">
        <v>830</v>
      </c>
      <c r="N16941" s="23"/>
      <c r="O16941"/>
    </row>
    <row r="16942" spans="1:15">
      <c r="A16942" s="66">
        <f>VLOOKUP(C16942,Index[],8,FALSE)</f>
        <v>43279</v>
      </c>
      <c r="B16942" s="5">
        <v>43279</v>
      </c>
      <c r="C16942" t="s">
        <v>1098</v>
      </c>
      <c r="D16942" s="3">
        <f>VLOOKUP(C16942,Index[],2,FALSE)</f>
        <v>156</v>
      </c>
      <c r="E16942" s="3" t="str">
        <f>VLOOKUP(C16942,Index[],3,FALSE)</f>
        <v>Rubra</v>
      </c>
      <c r="F16942" s="3">
        <f>VLOOKUP(C16942,Index[],4,FALSE)</f>
        <v>0</v>
      </c>
      <c r="G16942" s="3" t="str">
        <f>VLOOKUP(C16942,Index[],5,FALSE)</f>
        <v>Yes</v>
      </c>
      <c r="H16942" t="s">
        <v>25</v>
      </c>
      <c r="I16942">
        <f>VLOOKUP(Table1[[#This Row],[trait_name]],Trait[],2,FALSE)</f>
        <v>54</v>
      </c>
      <c r="J16942" s="23" t="s">
        <v>116</v>
      </c>
      <c r="L16942" s="3" t="s">
        <v>260</v>
      </c>
      <c r="N16942" s="23"/>
      <c r="O16942"/>
    </row>
    <row r="16943" spans="1:15">
      <c r="A16943" s="66">
        <f>VLOOKUP(C16943,Index[],8,FALSE)</f>
        <v>43279</v>
      </c>
      <c r="B16943" s="5">
        <v>43279</v>
      </c>
      <c r="C16943" t="s">
        <v>1098</v>
      </c>
      <c r="D16943" s="3">
        <f>VLOOKUP(C16943,Index[],2,FALSE)</f>
        <v>156</v>
      </c>
      <c r="E16943" s="3" t="str">
        <f>VLOOKUP(C16943,Index[],3,FALSE)</f>
        <v>Rubra</v>
      </c>
      <c r="F16943" s="3">
        <f>VLOOKUP(C16943,Index[],4,FALSE)</f>
        <v>0</v>
      </c>
      <c r="G16943" s="3" t="str">
        <f>VLOOKUP(C16943,Index[],5,FALSE)</f>
        <v>Yes</v>
      </c>
      <c r="H16943" t="s">
        <v>25</v>
      </c>
      <c r="I16943">
        <f>VLOOKUP(Table1[[#This Row],[trait_name]],Trait[],2,FALSE)</f>
        <v>54</v>
      </c>
      <c r="J16943" s="23" t="s">
        <v>116</v>
      </c>
      <c r="L16943" s="3" t="s">
        <v>448</v>
      </c>
      <c r="N16943" s="23"/>
      <c r="O16943"/>
    </row>
    <row r="16944" spans="1:15">
      <c r="A16944" s="66">
        <f>VLOOKUP(C16944,Index[],8,FALSE)</f>
        <v>43279</v>
      </c>
      <c r="B16944" s="25"/>
      <c r="C16944" s="4" t="s">
        <v>1098</v>
      </c>
      <c r="D16944" s="3">
        <f>VLOOKUP(C16944,Index[],2,FALSE)</f>
        <v>156</v>
      </c>
      <c r="E16944" s="3" t="str">
        <f>VLOOKUP(C16944,Index[],3,FALSE)</f>
        <v>Rubra</v>
      </c>
      <c r="F16944" s="3">
        <f>VLOOKUP(C16944,Index[],4,FALSE)</f>
        <v>0</v>
      </c>
      <c r="G16944" s="3" t="str">
        <f>VLOOKUP(C16944,Index[],5,FALSE)</f>
        <v>Yes</v>
      </c>
      <c r="I16944">
        <f>VLOOKUP(Table1[[#This Row],[trait_name]],Trait[],2,FALSE)</f>
        <v>55</v>
      </c>
      <c r="J16944" s="23" t="s">
        <v>119</v>
      </c>
      <c r="L16944" s="3"/>
      <c r="N16944" s="23"/>
      <c r="O16944"/>
    </row>
    <row r="16945" spans="1:15">
      <c r="A16945" s="66">
        <f>VLOOKUP(C16945,Index[],8,FALSE)</f>
        <v>43279</v>
      </c>
      <c r="B16945" s="5">
        <v>43279</v>
      </c>
      <c r="C16945" t="s">
        <v>1098</v>
      </c>
      <c r="D16945" s="3">
        <f>VLOOKUP(C16945,Index[],2,FALSE)</f>
        <v>156</v>
      </c>
      <c r="E16945" s="3" t="str">
        <f>VLOOKUP(C16945,Index[],3,FALSE)</f>
        <v>Rubra</v>
      </c>
      <c r="F16945" s="3">
        <f>VLOOKUP(C16945,Index[],4,FALSE)</f>
        <v>0</v>
      </c>
      <c r="G16945" s="3" t="str">
        <f>VLOOKUP(C16945,Index[],5,FALSE)</f>
        <v>Yes</v>
      </c>
      <c r="I16945">
        <f>VLOOKUP(Table1[[#This Row],[trait_name]],Trait[],2,FALSE)</f>
        <v>56</v>
      </c>
      <c r="J16945" s="23" t="s">
        <v>121</v>
      </c>
      <c r="L16945" s="3"/>
      <c r="N16945" s="23"/>
      <c r="O16945"/>
    </row>
    <row r="16946" spans="1:15">
      <c r="A16946" s="66">
        <f>VLOOKUP(C16946,Index[],8,FALSE)</f>
        <v>43279</v>
      </c>
      <c r="B16946" s="5">
        <v>43279</v>
      </c>
      <c r="C16946" t="s">
        <v>1098</v>
      </c>
      <c r="D16946" s="3">
        <f>VLOOKUP(C16946,Index[],2,FALSE)</f>
        <v>156</v>
      </c>
      <c r="E16946" s="3" t="str">
        <f>VLOOKUP(C16946,Index[],3,FALSE)</f>
        <v>Rubra</v>
      </c>
      <c r="F16946" s="3">
        <f>VLOOKUP(C16946,Index[],4,FALSE)</f>
        <v>0</v>
      </c>
      <c r="G16946" s="3" t="str">
        <f>VLOOKUP(C16946,Index[],5,FALSE)</f>
        <v>Yes</v>
      </c>
      <c r="H16946" t="s">
        <v>25</v>
      </c>
      <c r="I16946">
        <f>VLOOKUP(Table1[[#This Row],[trait_name]],Trait[],2,FALSE)</f>
        <v>57</v>
      </c>
      <c r="J16946" s="23" t="s">
        <v>233</v>
      </c>
      <c r="L16946" s="3" t="s">
        <v>406</v>
      </c>
      <c r="N16946" s="23"/>
      <c r="O16946"/>
    </row>
    <row r="16947" spans="1:15">
      <c r="A16947" s="66">
        <f>VLOOKUP(C16947,Index[],8,FALSE)</f>
        <v>43279</v>
      </c>
      <c r="B16947" s="5">
        <v>43279</v>
      </c>
      <c r="C16947" t="s">
        <v>1098</v>
      </c>
      <c r="D16947" s="3">
        <f>VLOOKUP(C16947,Index[],2,FALSE)</f>
        <v>156</v>
      </c>
      <c r="E16947" s="3" t="str">
        <f>VLOOKUP(C16947,Index[],3,FALSE)</f>
        <v>Rubra</v>
      </c>
      <c r="F16947" s="3">
        <f>VLOOKUP(C16947,Index[],4,FALSE)</f>
        <v>0</v>
      </c>
      <c r="G16947" s="3" t="str">
        <f>VLOOKUP(C16947,Index[],5,FALSE)</f>
        <v>Yes</v>
      </c>
      <c r="I16947">
        <f>VLOOKUP(Table1[[#This Row],[trait_name]],Trait[],2,FALSE)</f>
        <v>58</v>
      </c>
      <c r="J16947" s="23" t="s">
        <v>123</v>
      </c>
      <c r="L16947" s="3"/>
      <c r="N16947" s="23"/>
      <c r="O16947"/>
    </row>
    <row r="16948" spans="1:15">
      <c r="A16948" s="66">
        <f>VLOOKUP(C16948,Index[],8,FALSE)</f>
        <v>43279</v>
      </c>
      <c r="B16948" s="5">
        <v>43279</v>
      </c>
      <c r="C16948" t="s">
        <v>1098</v>
      </c>
      <c r="D16948" s="3">
        <f>VLOOKUP(C16948,Index[],2,FALSE)</f>
        <v>156</v>
      </c>
      <c r="E16948" s="3" t="str">
        <f>VLOOKUP(C16948,Index[],3,FALSE)</f>
        <v>Rubra</v>
      </c>
      <c r="F16948" s="3">
        <f>VLOOKUP(C16948,Index[],4,FALSE)</f>
        <v>0</v>
      </c>
      <c r="G16948" s="3" t="str">
        <f>VLOOKUP(C16948,Index[],5,FALSE)</f>
        <v>Yes</v>
      </c>
      <c r="I16948">
        <f>VLOOKUP(Table1[[#This Row],[trait_name]],Trait[],2,FALSE)</f>
        <v>58</v>
      </c>
      <c r="J16948" s="23" t="s">
        <v>123</v>
      </c>
      <c r="L16948" s="3"/>
      <c r="N16948" s="23"/>
      <c r="O16948"/>
    </row>
    <row r="16949" spans="1:15">
      <c r="A16949" s="66">
        <f>VLOOKUP(C16949,Index[],8,FALSE)</f>
        <v>43279</v>
      </c>
      <c r="B16949" s="5">
        <v>43279</v>
      </c>
      <c r="C16949" t="s">
        <v>1098</v>
      </c>
      <c r="D16949" s="3">
        <f>VLOOKUP(C16949,Index[],2,FALSE)</f>
        <v>156</v>
      </c>
      <c r="E16949" s="3" t="str">
        <f>VLOOKUP(C16949,Index[],3,FALSE)</f>
        <v>Rubra</v>
      </c>
      <c r="F16949" s="3">
        <f>VLOOKUP(C16949,Index[],4,FALSE)</f>
        <v>0</v>
      </c>
      <c r="G16949" s="3" t="str">
        <f>VLOOKUP(C16949,Index[],5,FALSE)</f>
        <v>Yes</v>
      </c>
      <c r="I16949">
        <f>VLOOKUP(Table1[[#This Row],[trait_name]],Trait[],2,FALSE)</f>
        <v>59</v>
      </c>
      <c r="J16949" s="23" t="s">
        <v>125</v>
      </c>
      <c r="L16949" s="3"/>
      <c r="N16949" s="23"/>
      <c r="O16949"/>
    </row>
    <row r="16950" spans="1:15">
      <c r="A16950" s="66">
        <f>VLOOKUP(C16950,Index[],8,FALSE)</f>
        <v>43279</v>
      </c>
      <c r="B16950" s="5">
        <v>43279</v>
      </c>
      <c r="C16950" t="s">
        <v>1098</v>
      </c>
      <c r="D16950" s="3">
        <f>VLOOKUP(C16950,Index[],2,FALSE)</f>
        <v>156</v>
      </c>
      <c r="E16950" s="3" t="str">
        <f>VLOOKUP(C16950,Index[],3,FALSE)</f>
        <v>Rubra</v>
      </c>
      <c r="F16950" s="3">
        <f>VLOOKUP(C16950,Index[],4,FALSE)</f>
        <v>0</v>
      </c>
      <c r="G16950" s="3" t="str">
        <f>VLOOKUP(C16950,Index[],5,FALSE)</f>
        <v>Yes</v>
      </c>
      <c r="H16950" t="s">
        <v>25</v>
      </c>
      <c r="I16950">
        <f>VLOOKUP(Table1[[#This Row],[trait_name]],Trait[],2,FALSE)</f>
        <v>60</v>
      </c>
      <c r="J16950" s="23" t="s">
        <v>127</v>
      </c>
      <c r="L16950" s="3" t="s">
        <v>128</v>
      </c>
      <c r="N16950" s="23"/>
      <c r="O16950"/>
    </row>
    <row r="16951" spans="1:15">
      <c r="A16951" s="66">
        <f>VLOOKUP(C16951,Index[],8,FALSE)</f>
        <v>43279</v>
      </c>
      <c r="B16951" s="5">
        <v>43279</v>
      </c>
      <c r="C16951" t="s">
        <v>1098</v>
      </c>
      <c r="D16951" s="3">
        <f>VLOOKUP(C16951,Index[],2,FALSE)</f>
        <v>156</v>
      </c>
      <c r="E16951" s="3" t="str">
        <f>VLOOKUP(C16951,Index[],3,FALSE)</f>
        <v>Rubra</v>
      </c>
      <c r="F16951" s="3">
        <f>VLOOKUP(C16951,Index[],4,FALSE)</f>
        <v>0</v>
      </c>
      <c r="G16951" s="3" t="str">
        <f>VLOOKUP(C16951,Index[],5,FALSE)</f>
        <v>Yes</v>
      </c>
      <c r="H16951" t="s">
        <v>25</v>
      </c>
      <c r="I16951">
        <f>VLOOKUP(Table1[[#This Row],[trait_name]],Trait[],2,FALSE)</f>
        <v>61</v>
      </c>
      <c r="J16951" s="23" t="s">
        <v>130</v>
      </c>
      <c r="L16951" s="3" t="s">
        <v>126</v>
      </c>
      <c r="N16951" s="23"/>
      <c r="O16951"/>
    </row>
    <row r="16952" spans="1:15">
      <c r="A16952" s="66">
        <f>VLOOKUP(C16952,Index[],8,FALSE)</f>
        <v>43279</v>
      </c>
      <c r="B16952" s="5"/>
      <c r="C16952" t="s">
        <v>1098</v>
      </c>
      <c r="D16952" s="3">
        <f>VLOOKUP(C16952,Index[],2,FALSE)</f>
        <v>156</v>
      </c>
      <c r="E16952" s="3" t="str">
        <f>VLOOKUP(C16952,Index[],3,FALSE)</f>
        <v>Rubra</v>
      </c>
      <c r="F16952" s="3">
        <f>VLOOKUP(C16952,Index[],4,FALSE)</f>
        <v>0</v>
      </c>
      <c r="G16952" s="3" t="str">
        <f>VLOOKUP(C16952,Index[],5,FALSE)</f>
        <v>Yes</v>
      </c>
      <c r="I16952">
        <f>VLOOKUP(Table1[[#This Row],[trait_name]],Trait[],2,FALSE)</f>
        <v>65</v>
      </c>
      <c r="J16952" s="23" t="s">
        <v>133</v>
      </c>
      <c r="L16952" s="3"/>
      <c r="N16952" s="23"/>
      <c r="O16952"/>
    </row>
    <row r="16953" spans="1:15">
      <c r="A16953" s="66">
        <f>VLOOKUP(C16953,Index[],8,FALSE)</f>
        <v>43279</v>
      </c>
      <c r="B16953" s="5">
        <v>43279</v>
      </c>
      <c r="C16953" t="s">
        <v>1098</v>
      </c>
      <c r="D16953" s="3">
        <f>VLOOKUP(C16953,Index[],2,FALSE)</f>
        <v>156</v>
      </c>
      <c r="E16953" s="3" t="str">
        <f>VLOOKUP(C16953,Index[],3,FALSE)</f>
        <v>Rubra</v>
      </c>
      <c r="F16953" s="3">
        <f>VLOOKUP(C16953,Index[],4,FALSE)</f>
        <v>0</v>
      </c>
      <c r="G16953" s="3" t="str">
        <f>VLOOKUP(C16953,Index[],5,FALSE)</f>
        <v>Yes</v>
      </c>
      <c r="H16953" t="s">
        <v>14</v>
      </c>
      <c r="I16953">
        <f>VLOOKUP(Table1[[#This Row],[trait_name]],Trait[],2,FALSE)</f>
        <v>66</v>
      </c>
      <c r="J16953" s="23" t="s">
        <v>194</v>
      </c>
      <c r="L16953" s="3" t="s">
        <v>532</v>
      </c>
      <c r="N16953" s="23"/>
      <c r="O16953"/>
    </row>
    <row r="16954" spans="1:15">
      <c r="A16954" s="66">
        <f>VLOOKUP(C16954,Index[],8,FALSE)</f>
        <v>43279</v>
      </c>
      <c r="B16954" s="5">
        <v>43279</v>
      </c>
      <c r="C16954" t="s">
        <v>1098</v>
      </c>
      <c r="D16954" s="3">
        <f>VLOOKUP(C16954,Index[],2,FALSE)</f>
        <v>156</v>
      </c>
      <c r="E16954" s="3" t="str">
        <f>VLOOKUP(C16954,Index[],3,FALSE)</f>
        <v>Rubra</v>
      </c>
      <c r="F16954" s="3">
        <f>VLOOKUP(C16954,Index[],4,FALSE)</f>
        <v>0</v>
      </c>
      <c r="G16954" s="3" t="str">
        <f>VLOOKUP(C16954,Index[],5,FALSE)</f>
        <v>Yes</v>
      </c>
      <c r="I16954">
        <f>VLOOKUP(Table1[[#This Row],[trait_name]],Trait[],2,FALSE)</f>
        <v>67</v>
      </c>
      <c r="J16954" s="23" t="s">
        <v>136</v>
      </c>
      <c r="L16954" s="3"/>
      <c r="N16954" s="23"/>
      <c r="O16954"/>
    </row>
    <row r="16955" spans="1:15">
      <c r="A16955" s="66">
        <f>VLOOKUP(C16955,Index[],8,FALSE)</f>
        <v>43279</v>
      </c>
      <c r="B16955" s="5">
        <v>43279</v>
      </c>
      <c r="C16955" t="s">
        <v>1100</v>
      </c>
      <c r="D16955" s="3">
        <f>VLOOKUP(C16955,Index[],2,FALSE)</f>
        <v>157</v>
      </c>
      <c r="E16955" s="3">
        <f>VLOOKUP(C16955,Index[],3,FALSE)</f>
        <v>0</v>
      </c>
      <c r="F16955" s="3">
        <f>VLOOKUP(C16955,Index[],4,FALSE)</f>
        <v>0</v>
      </c>
      <c r="G16955" s="3" t="str">
        <f>VLOOKUP(C16955,Index[],5,FALSE)</f>
        <v>Yes</v>
      </c>
      <c r="I16955">
        <f>VLOOKUP(Table1[[#This Row],[trait_name]],Trait[],2,FALSE)</f>
        <v>2</v>
      </c>
      <c r="J16955" s="23" t="s">
        <v>15</v>
      </c>
      <c r="L16955" s="3"/>
      <c r="N16955" s="23"/>
      <c r="O16955"/>
    </row>
    <row r="16956" spans="1:15">
      <c r="A16956" s="66">
        <f>VLOOKUP(C16956,Index[],8,FALSE)</f>
        <v>43279</v>
      </c>
      <c r="B16956" s="5">
        <v>43279</v>
      </c>
      <c r="C16956" t="s">
        <v>1100</v>
      </c>
      <c r="D16956" s="3">
        <f>VLOOKUP(C16956,Index[],2,FALSE)</f>
        <v>157</v>
      </c>
      <c r="E16956" s="3">
        <f>VLOOKUP(C16956,Index[],3,FALSE)</f>
        <v>0</v>
      </c>
      <c r="F16956" s="3">
        <f>VLOOKUP(C16956,Index[],4,FALSE)</f>
        <v>0</v>
      </c>
      <c r="G16956" s="3" t="str">
        <f>VLOOKUP(C16956,Index[],5,FALSE)</f>
        <v>Yes</v>
      </c>
      <c r="I16956">
        <f>VLOOKUP(Table1[[#This Row],[trait_name]],Trait[],2,FALSE)</f>
        <v>2</v>
      </c>
      <c r="J16956" s="23" t="s">
        <v>15</v>
      </c>
      <c r="L16956" s="3"/>
      <c r="N16956" s="23"/>
      <c r="O16956"/>
    </row>
    <row r="16957" spans="1:15">
      <c r="A16957" s="66">
        <f>VLOOKUP(C16957,Index[],8,FALSE)</f>
        <v>43279</v>
      </c>
      <c r="B16957" s="5">
        <v>43279</v>
      </c>
      <c r="C16957" t="s">
        <v>1100</v>
      </c>
      <c r="D16957" s="3">
        <f>VLOOKUP(C16957,Index[],2,FALSE)</f>
        <v>157</v>
      </c>
      <c r="E16957" s="3">
        <f>VLOOKUP(C16957,Index[],3,FALSE)</f>
        <v>0</v>
      </c>
      <c r="F16957" s="3">
        <f>VLOOKUP(C16957,Index[],4,FALSE)</f>
        <v>0</v>
      </c>
      <c r="G16957" s="3" t="str">
        <f>VLOOKUP(C16957,Index[],5,FALSE)</f>
        <v>Yes</v>
      </c>
      <c r="H16957" t="s">
        <v>17</v>
      </c>
      <c r="I16957">
        <f>VLOOKUP(Table1[[#This Row],[trait_name]],Trait[],2,FALSE)</f>
        <v>3</v>
      </c>
      <c r="J16957" s="23" t="s">
        <v>18</v>
      </c>
      <c r="L16957" s="3" t="s">
        <v>19</v>
      </c>
      <c r="N16957" s="23"/>
      <c r="O16957"/>
    </row>
    <row r="16958" spans="1:15">
      <c r="A16958" s="66">
        <f>VLOOKUP(C16958,Index[],8,FALSE)</f>
        <v>43279</v>
      </c>
      <c r="B16958" s="5">
        <v>43279</v>
      </c>
      <c r="C16958" t="s">
        <v>1100</v>
      </c>
      <c r="D16958" s="3">
        <f>VLOOKUP(C16958,Index[],2,FALSE)</f>
        <v>157</v>
      </c>
      <c r="E16958" s="3">
        <f>VLOOKUP(C16958,Index[],3,FALSE)</f>
        <v>0</v>
      </c>
      <c r="F16958" s="3">
        <f>VLOOKUP(C16958,Index[],4,FALSE)</f>
        <v>0</v>
      </c>
      <c r="G16958" s="3" t="str">
        <f>VLOOKUP(C16958,Index[],5,FALSE)</f>
        <v>Yes</v>
      </c>
      <c r="H16958" t="s">
        <v>17</v>
      </c>
      <c r="I16958">
        <f>VLOOKUP(Table1[[#This Row],[trait_name]],Trait[],2,FALSE)</f>
        <v>3</v>
      </c>
      <c r="J16958" s="23" t="s">
        <v>18</v>
      </c>
      <c r="L16958" s="3" t="s">
        <v>21</v>
      </c>
      <c r="N16958" s="23"/>
      <c r="O16958"/>
    </row>
    <row r="16959" spans="1:15">
      <c r="A16959" s="66">
        <f>VLOOKUP(C16959,Index[],8,FALSE)</f>
        <v>43279</v>
      </c>
      <c r="B16959" s="5">
        <v>43279</v>
      </c>
      <c r="C16959" t="s">
        <v>1100</v>
      </c>
      <c r="D16959" s="3">
        <f>VLOOKUP(C16959,Index[],2,FALSE)</f>
        <v>157</v>
      </c>
      <c r="E16959" s="3">
        <f>VLOOKUP(C16959,Index[],3,FALSE)</f>
        <v>0</v>
      </c>
      <c r="F16959" s="3">
        <f>VLOOKUP(C16959,Index[],4,FALSE)</f>
        <v>0</v>
      </c>
      <c r="G16959" s="3" t="str">
        <f>VLOOKUP(C16959,Index[],5,FALSE)</f>
        <v>Yes</v>
      </c>
      <c r="H16959" t="s">
        <v>325</v>
      </c>
      <c r="I16959">
        <f>VLOOKUP(Table1[[#This Row],[trait_name]],Trait[],2,FALSE)</f>
        <v>4</v>
      </c>
      <c r="J16959" s="23" t="s">
        <v>22</v>
      </c>
      <c r="L16959" s="3" t="s">
        <v>23</v>
      </c>
      <c r="N16959" s="23"/>
      <c r="O16959"/>
    </row>
    <row r="16960" spans="1:15">
      <c r="A16960" s="66">
        <f>VLOOKUP(C16960,Index[],8,FALSE)</f>
        <v>43279</v>
      </c>
      <c r="B16960" s="5">
        <v>43279</v>
      </c>
      <c r="C16960" t="s">
        <v>1100</v>
      </c>
      <c r="D16960" s="3">
        <f>VLOOKUP(C16960,Index[],2,FALSE)</f>
        <v>157</v>
      </c>
      <c r="E16960" s="3">
        <f>VLOOKUP(C16960,Index[],3,FALSE)</f>
        <v>0</v>
      </c>
      <c r="F16960" s="3">
        <f>VLOOKUP(C16960,Index[],4,FALSE)</f>
        <v>0</v>
      </c>
      <c r="G16960" s="3" t="str">
        <f>VLOOKUP(C16960,Index[],5,FALSE)</f>
        <v>Yes</v>
      </c>
      <c r="H16960" t="s">
        <v>325</v>
      </c>
      <c r="I16960">
        <f>VLOOKUP(Table1[[#This Row],[trait_name]],Trait[],2,FALSE)</f>
        <v>9</v>
      </c>
      <c r="J16960" s="23" t="s">
        <v>28</v>
      </c>
      <c r="L16960" s="3" t="s">
        <v>23</v>
      </c>
      <c r="N16960" s="23"/>
      <c r="O16960"/>
    </row>
    <row r="16961" spans="1:15">
      <c r="A16961" s="66">
        <f>VLOOKUP(C16961,Index[],8,FALSE)</f>
        <v>43279</v>
      </c>
      <c r="B16961" s="5">
        <v>43279</v>
      </c>
      <c r="C16961" t="s">
        <v>1100</v>
      </c>
      <c r="D16961" s="3">
        <f>VLOOKUP(C16961,Index[],2,FALSE)</f>
        <v>157</v>
      </c>
      <c r="E16961" s="3">
        <f>VLOOKUP(C16961,Index[],3,FALSE)</f>
        <v>0</v>
      </c>
      <c r="F16961" s="3">
        <f>VLOOKUP(C16961,Index[],4,FALSE)</f>
        <v>0</v>
      </c>
      <c r="G16961" s="3" t="str">
        <f>VLOOKUP(C16961,Index[],5,FALSE)</f>
        <v>Yes</v>
      </c>
      <c r="H16961" t="s">
        <v>325</v>
      </c>
      <c r="I16961">
        <f>VLOOKUP(Table1[[#This Row],[trait_name]],Trait[],2,FALSE)</f>
        <v>12</v>
      </c>
      <c r="J16961" s="23" t="s">
        <v>151</v>
      </c>
      <c r="L16961" s="3" t="s">
        <v>23</v>
      </c>
      <c r="N16961" s="23"/>
      <c r="O16961"/>
    </row>
    <row r="16962" spans="1:15">
      <c r="A16962" s="66">
        <f>VLOOKUP(C16962,Index[],8,FALSE)</f>
        <v>43279</v>
      </c>
      <c r="B16962" s="25"/>
      <c r="C16962" s="4" t="s">
        <v>1100</v>
      </c>
      <c r="D16962" s="3">
        <f>VLOOKUP(C16962,Index[],2,FALSE)</f>
        <v>157</v>
      </c>
      <c r="E16962" s="3">
        <f>VLOOKUP(C16962,Index[],3,FALSE)</f>
        <v>0</v>
      </c>
      <c r="F16962" s="3">
        <f>VLOOKUP(C16962,Index[],4,FALSE)</f>
        <v>0</v>
      </c>
      <c r="G16962" s="3" t="str">
        <f>VLOOKUP(C16962,Index[],5,FALSE)</f>
        <v>Yes</v>
      </c>
      <c r="I16962">
        <f>VLOOKUP(Table1[[#This Row],[trait_name]],Trait[],2,FALSE)</f>
        <v>15</v>
      </c>
      <c r="J16962" s="23" t="s">
        <v>31</v>
      </c>
      <c r="L16962" s="3"/>
      <c r="N16962" s="23"/>
      <c r="O16962"/>
    </row>
    <row r="16963" spans="1:15">
      <c r="A16963" s="66">
        <f>VLOOKUP(C16963,Index[],8,FALSE)</f>
        <v>43279</v>
      </c>
      <c r="B16963" s="25">
        <v>43279</v>
      </c>
      <c r="C16963" s="4" t="s">
        <v>1100</v>
      </c>
      <c r="D16963" s="3">
        <f>VLOOKUP(C16963,Index[],2,FALSE)</f>
        <v>157</v>
      </c>
      <c r="E16963" s="3">
        <f>VLOOKUP(C16963,Index[],3,FALSE)</f>
        <v>0</v>
      </c>
      <c r="F16963" s="3">
        <f>VLOOKUP(C16963,Index[],4,FALSE)</f>
        <v>0</v>
      </c>
      <c r="G16963" s="3" t="str">
        <f>VLOOKUP(C16963,Index[],5,FALSE)</f>
        <v>Yes</v>
      </c>
      <c r="I16963">
        <f>VLOOKUP(Table1[[#This Row],[trait_name]],Trait[],2,FALSE)</f>
        <v>16</v>
      </c>
      <c r="J16963" s="24" t="s">
        <v>32</v>
      </c>
      <c r="K16963" s="24"/>
      <c r="L16963" s="3"/>
      <c r="N16963" s="23"/>
      <c r="O16963"/>
    </row>
    <row r="16964" spans="1:15">
      <c r="A16964" s="66">
        <f>VLOOKUP(C16964,Index[],8,FALSE)</f>
        <v>43279</v>
      </c>
      <c r="B16964" s="5">
        <v>43279</v>
      </c>
      <c r="C16964" t="s">
        <v>1100</v>
      </c>
      <c r="D16964" s="3">
        <f>VLOOKUP(C16964,Index[],2,FALSE)</f>
        <v>157</v>
      </c>
      <c r="E16964" s="3">
        <f>VLOOKUP(C16964,Index[],3,FALSE)</f>
        <v>0</v>
      </c>
      <c r="F16964" s="3">
        <f>VLOOKUP(C16964,Index[],4,FALSE)</f>
        <v>0</v>
      </c>
      <c r="G16964" s="3" t="str">
        <f>VLOOKUP(C16964,Index[],5,FALSE)</f>
        <v>Yes</v>
      </c>
      <c r="H16964" t="s">
        <v>17</v>
      </c>
      <c r="I16964">
        <f>VLOOKUP(Table1[[#This Row],[trait_name]],Trait[],2,FALSE)</f>
        <v>17</v>
      </c>
      <c r="J16964" s="23" t="s">
        <v>33</v>
      </c>
      <c r="L16964" s="3" t="s">
        <v>34</v>
      </c>
      <c r="N16964" s="23"/>
      <c r="O16964"/>
    </row>
    <row r="16965" spans="1:15">
      <c r="A16965" s="66">
        <f>VLOOKUP(C16965,Index[],8,FALSE)</f>
        <v>43279</v>
      </c>
      <c r="B16965" s="5">
        <v>43279</v>
      </c>
      <c r="C16965" t="s">
        <v>1100</v>
      </c>
      <c r="D16965" s="3">
        <f>VLOOKUP(C16965,Index[],2,FALSE)</f>
        <v>157</v>
      </c>
      <c r="E16965" s="3">
        <f>VLOOKUP(C16965,Index[],3,FALSE)</f>
        <v>0</v>
      </c>
      <c r="F16965" s="3">
        <f>VLOOKUP(C16965,Index[],4,FALSE)</f>
        <v>0</v>
      </c>
      <c r="G16965" s="3" t="str">
        <f>VLOOKUP(C16965,Index[],5,FALSE)</f>
        <v>Yes</v>
      </c>
      <c r="H16965" t="s">
        <v>17</v>
      </c>
      <c r="I16965">
        <f>VLOOKUP(Table1[[#This Row],[trait_name]],Trait[],2,FALSE)</f>
        <v>17</v>
      </c>
      <c r="J16965" s="23" t="s">
        <v>33</v>
      </c>
      <c r="L16965" s="3" t="s">
        <v>35</v>
      </c>
      <c r="N16965" s="23"/>
      <c r="O16965"/>
    </row>
    <row r="16966" spans="1:15">
      <c r="A16966" s="66">
        <f>VLOOKUP(C16966,Index[],8,FALSE)</f>
        <v>43279</v>
      </c>
      <c r="B16966" s="5">
        <v>43279</v>
      </c>
      <c r="C16966" t="s">
        <v>1100</v>
      </c>
      <c r="D16966" s="3">
        <f>VLOOKUP(C16966,Index[],2,FALSE)</f>
        <v>157</v>
      </c>
      <c r="E16966" s="3">
        <f>VLOOKUP(C16966,Index[],3,FALSE)</f>
        <v>0</v>
      </c>
      <c r="F16966" s="3">
        <f>VLOOKUP(C16966,Index[],4,FALSE)</f>
        <v>0</v>
      </c>
      <c r="G16966" s="3" t="str">
        <f>VLOOKUP(C16966,Index[],5,FALSE)</f>
        <v>Yes</v>
      </c>
      <c r="H16966" t="s">
        <v>17</v>
      </c>
      <c r="I16966">
        <f>VLOOKUP(Table1[[#This Row],[trait_name]],Trait[],2,FALSE)</f>
        <v>17</v>
      </c>
      <c r="J16966" s="23" t="s">
        <v>33</v>
      </c>
      <c r="L16966" s="3" t="s">
        <v>36</v>
      </c>
      <c r="N16966" s="23"/>
      <c r="O16966"/>
    </row>
    <row r="16967" spans="1:15">
      <c r="A16967" s="66">
        <f>VLOOKUP(C16967,Index[],8,FALSE)</f>
        <v>43279</v>
      </c>
      <c r="B16967" s="25">
        <v>43279</v>
      </c>
      <c r="C16967" s="4" t="s">
        <v>1100</v>
      </c>
      <c r="D16967" s="3">
        <f>VLOOKUP(C16967,Index[],2,FALSE)</f>
        <v>157</v>
      </c>
      <c r="E16967" s="3">
        <f>VLOOKUP(C16967,Index[],3,FALSE)</f>
        <v>0</v>
      </c>
      <c r="F16967" s="3">
        <f>VLOOKUP(C16967,Index[],4,FALSE)</f>
        <v>0</v>
      </c>
      <c r="G16967" s="3" t="str">
        <f>VLOOKUP(C16967,Index[],5,FALSE)</f>
        <v>Yes</v>
      </c>
      <c r="I16967">
        <f>VLOOKUP(Table1[[#This Row],[trait_name]],Trait[],2,FALSE)</f>
        <v>18</v>
      </c>
      <c r="J16967" s="23" t="s">
        <v>37</v>
      </c>
      <c r="L16967" s="3"/>
      <c r="N16967" s="23"/>
      <c r="O16967"/>
    </row>
    <row r="16968" spans="1:15">
      <c r="A16968" s="66">
        <f>VLOOKUP(C16968,Index[],8,FALSE)</f>
        <v>43279</v>
      </c>
      <c r="B16968" s="5">
        <v>43279</v>
      </c>
      <c r="C16968" t="s">
        <v>1100</v>
      </c>
      <c r="D16968" s="3">
        <f>VLOOKUP(C16968,Index[],2,FALSE)</f>
        <v>157</v>
      </c>
      <c r="E16968" s="3">
        <f>VLOOKUP(C16968,Index[],3,FALSE)</f>
        <v>0</v>
      </c>
      <c r="F16968" s="3">
        <f>VLOOKUP(C16968,Index[],4,FALSE)</f>
        <v>0</v>
      </c>
      <c r="G16968" s="3" t="str">
        <f>VLOOKUP(C16968,Index[],5,FALSE)</f>
        <v>Yes</v>
      </c>
      <c r="H16968" t="s">
        <v>17</v>
      </c>
      <c r="I16968">
        <f>VLOOKUP(Table1[[#This Row],[trait_name]],Trait[],2,FALSE)</f>
        <v>19</v>
      </c>
      <c r="J16968" s="23" t="s">
        <v>38</v>
      </c>
      <c r="L16968" s="3" t="s">
        <v>156</v>
      </c>
      <c r="N16968" s="23"/>
      <c r="O16968"/>
    </row>
    <row r="16969" spans="1:15">
      <c r="A16969" s="66">
        <f>VLOOKUP(C16969,Index[],8,FALSE)</f>
        <v>43279</v>
      </c>
      <c r="B16969" s="5">
        <v>43279</v>
      </c>
      <c r="C16969" t="s">
        <v>1100</v>
      </c>
      <c r="D16969" s="3">
        <f>VLOOKUP(C16969,Index[],2,FALSE)</f>
        <v>157</v>
      </c>
      <c r="E16969" s="3">
        <f>VLOOKUP(C16969,Index[],3,FALSE)</f>
        <v>0</v>
      </c>
      <c r="F16969" s="3">
        <f>VLOOKUP(C16969,Index[],4,FALSE)</f>
        <v>0</v>
      </c>
      <c r="G16969" s="3" t="str">
        <f>VLOOKUP(C16969,Index[],5,FALSE)</f>
        <v>Yes</v>
      </c>
      <c r="I16969">
        <f>VLOOKUP(Table1[[#This Row],[trait_name]],Trait[],2,FALSE)</f>
        <v>19</v>
      </c>
      <c r="J16969" s="23" t="s">
        <v>38</v>
      </c>
      <c r="L16969" s="3"/>
      <c r="N16969" s="23"/>
      <c r="O16969"/>
    </row>
    <row r="16970" spans="1:15">
      <c r="A16970" s="66">
        <f>VLOOKUP(C16970,Index[],8,FALSE)</f>
        <v>43279</v>
      </c>
      <c r="B16970" s="5">
        <v>43311</v>
      </c>
      <c r="C16970" t="s">
        <v>1100</v>
      </c>
      <c r="D16970" s="3">
        <f>VLOOKUP(C16970,Index[],2,FALSE)</f>
        <v>157</v>
      </c>
      <c r="E16970" s="3">
        <f>VLOOKUP(C16970,Index[],3,FALSE)</f>
        <v>0</v>
      </c>
      <c r="F16970" s="3">
        <f>VLOOKUP(C16970,Index[],4,FALSE)</f>
        <v>0</v>
      </c>
      <c r="G16970" s="3" t="str">
        <f>VLOOKUP(C16970,Index[],5,FALSE)</f>
        <v>Yes</v>
      </c>
      <c r="I16970">
        <f>VLOOKUP(Table1[[#This Row],[trait_name]],Trait[],2,FALSE)</f>
        <v>20</v>
      </c>
      <c r="J16970" s="23" t="s">
        <v>41</v>
      </c>
      <c r="L16970" s="3"/>
      <c r="M16970" s="3"/>
      <c r="N16970" s="23"/>
      <c r="O16970"/>
    </row>
    <row r="16971" spans="1:15">
      <c r="A16971" s="66">
        <f>VLOOKUP(C16971,Index[],8,FALSE)</f>
        <v>43279</v>
      </c>
      <c r="B16971" s="25">
        <v>43279</v>
      </c>
      <c r="C16971" s="4" t="s">
        <v>1100</v>
      </c>
      <c r="D16971" s="3">
        <f>VLOOKUP(C16971,Index[],2,FALSE)</f>
        <v>157</v>
      </c>
      <c r="E16971" s="3">
        <f>VLOOKUP(C16971,Index[],3,FALSE)</f>
        <v>0</v>
      </c>
      <c r="F16971" s="3">
        <f>VLOOKUP(C16971,Index[],4,FALSE)</f>
        <v>0</v>
      </c>
      <c r="G16971" s="3" t="str">
        <f>VLOOKUP(C16971,Index[],5,FALSE)</f>
        <v>Yes</v>
      </c>
      <c r="I16971">
        <f>VLOOKUP(Table1[[#This Row],[trait_name]],Trait[],2,FALSE)</f>
        <v>21</v>
      </c>
      <c r="J16971" s="23" t="s">
        <v>43</v>
      </c>
      <c r="L16971" s="3"/>
      <c r="N16971" s="23"/>
      <c r="O16971"/>
    </row>
    <row r="16972" spans="1:15">
      <c r="A16972" s="66">
        <f>VLOOKUP(C16972,Index[],8,FALSE)</f>
        <v>43279</v>
      </c>
      <c r="B16972" s="5">
        <v>43279</v>
      </c>
      <c r="C16972" t="s">
        <v>1100</v>
      </c>
      <c r="D16972" s="3">
        <f>VLOOKUP(C16972,Index[],2,FALSE)</f>
        <v>157</v>
      </c>
      <c r="E16972" s="3">
        <f>VLOOKUP(C16972,Index[],3,FALSE)</f>
        <v>0</v>
      </c>
      <c r="F16972" s="3">
        <f>VLOOKUP(C16972,Index[],4,FALSE)</f>
        <v>0</v>
      </c>
      <c r="G16972" s="3" t="str">
        <f>VLOOKUP(C16972,Index[],5,FALSE)</f>
        <v>Yes</v>
      </c>
      <c r="I16972">
        <f>VLOOKUP(Table1[[#This Row],[trait_name]],Trait[],2,FALSE)</f>
        <v>22</v>
      </c>
      <c r="J16972" s="23" t="s">
        <v>47</v>
      </c>
      <c r="L16972" s="3"/>
      <c r="N16972" s="23"/>
      <c r="O16972"/>
    </row>
    <row r="16973" spans="1:15">
      <c r="A16973" s="66">
        <f>VLOOKUP(C16973,Index[],8,FALSE)</f>
        <v>43279</v>
      </c>
      <c r="B16973" s="5"/>
      <c r="C16973" t="s">
        <v>1100</v>
      </c>
      <c r="D16973" s="3">
        <f>VLOOKUP(C16973,Index[],2,FALSE)</f>
        <v>157</v>
      </c>
      <c r="E16973" s="3">
        <f>VLOOKUP(C16973,Index[],3,FALSE)</f>
        <v>0</v>
      </c>
      <c r="F16973" s="3">
        <f>VLOOKUP(C16973,Index[],4,FALSE)</f>
        <v>0</v>
      </c>
      <c r="G16973" s="3" t="str">
        <f>VLOOKUP(C16973,Index[],5,FALSE)</f>
        <v>Yes</v>
      </c>
      <c r="I16973">
        <f>VLOOKUP(Table1[[#This Row],[trait_name]],Trait[],2,FALSE)</f>
        <v>23</v>
      </c>
      <c r="J16973" s="23" t="s">
        <v>49</v>
      </c>
      <c r="L16973" s="3"/>
      <c r="N16973" s="23"/>
      <c r="O16973"/>
    </row>
    <row r="16974" spans="1:15">
      <c r="A16974" s="66">
        <f>VLOOKUP(C16974,Index[],8,FALSE)</f>
        <v>43279</v>
      </c>
      <c r="B16974" s="25"/>
      <c r="C16974" s="4" t="s">
        <v>1100</v>
      </c>
      <c r="D16974" s="3">
        <f>VLOOKUP(C16974,Index[],2,FALSE)</f>
        <v>157</v>
      </c>
      <c r="E16974" s="3">
        <f>VLOOKUP(C16974,Index[],3,FALSE)</f>
        <v>0</v>
      </c>
      <c r="F16974" s="3">
        <f>VLOOKUP(C16974,Index[],4,FALSE)</f>
        <v>0</v>
      </c>
      <c r="G16974" s="3" t="str">
        <f>VLOOKUP(C16974,Index[],5,FALSE)</f>
        <v>Yes</v>
      </c>
      <c r="I16974">
        <f>VLOOKUP(Table1[[#This Row],[trait_name]],Trait[],2,FALSE)</f>
        <v>24</v>
      </c>
      <c r="J16974" s="23" t="s">
        <v>53</v>
      </c>
      <c r="L16974" s="3"/>
      <c r="N16974" s="23"/>
      <c r="O16974"/>
    </row>
    <row r="16975" spans="1:15">
      <c r="A16975" s="66">
        <f>VLOOKUP(C16975,Index[],8,FALSE)</f>
        <v>43279</v>
      </c>
      <c r="B16975" s="25"/>
      <c r="C16975" s="4" t="s">
        <v>1100</v>
      </c>
      <c r="D16975" s="3">
        <f>VLOOKUP(C16975,Index[],2,FALSE)</f>
        <v>157</v>
      </c>
      <c r="E16975" s="3">
        <f>VLOOKUP(C16975,Index[],3,FALSE)</f>
        <v>0</v>
      </c>
      <c r="F16975" s="3">
        <f>VLOOKUP(C16975,Index[],4,FALSE)</f>
        <v>0</v>
      </c>
      <c r="G16975" s="3" t="str">
        <f>VLOOKUP(C16975,Index[],5,FALSE)</f>
        <v>Yes</v>
      </c>
      <c r="I16975">
        <f>VLOOKUP(Table1[[#This Row],[trait_name]],Trait[],2,FALSE)</f>
        <v>25</v>
      </c>
      <c r="J16975" s="23" t="s">
        <v>57</v>
      </c>
      <c r="L16975" s="3"/>
      <c r="N16975" s="24"/>
      <c r="O16975"/>
    </row>
    <row r="16976" spans="1:15">
      <c r="A16976" s="66">
        <f>VLOOKUP(C16976,Index[],8,FALSE)</f>
        <v>43279</v>
      </c>
      <c r="B16976" s="5">
        <v>43279</v>
      </c>
      <c r="C16976" t="s">
        <v>1100</v>
      </c>
      <c r="D16976" s="3">
        <f>VLOOKUP(C16976,Index[],2,FALSE)</f>
        <v>157</v>
      </c>
      <c r="E16976" s="3">
        <f>VLOOKUP(C16976,Index[],3,FALSE)</f>
        <v>0</v>
      </c>
      <c r="F16976" s="3">
        <f>VLOOKUP(C16976,Index[],4,FALSE)</f>
        <v>0</v>
      </c>
      <c r="G16976" s="3" t="str">
        <f>VLOOKUP(C16976,Index[],5,FALSE)</f>
        <v>Yes</v>
      </c>
      <c r="H16976" t="s">
        <v>17</v>
      </c>
      <c r="I16976">
        <f>VLOOKUP(Table1[[#This Row],[trait_name]],Trait[],2,FALSE)</f>
        <v>26</v>
      </c>
      <c r="J16976" s="23" t="s">
        <v>58</v>
      </c>
      <c r="L16976" s="3" t="s">
        <v>269</v>
      </c>
      <c r="N16976" s="23"/>
      <c r="O16976"/>
    </row>
    <row r="16977" spans="1:15">
      <c r="A16977" s="66">
        <f>VLOOKUP(C16977,Index[],8,FALSE)</f>
        <v>43279</v>
      </c>
      <c r="B16977" s="5">
        <v>43279</v>
      </c>
      <c r="C16977" t="s">
        <v>1100</v>
      </c>
      <c r="D16977" s="3">
        <f>VLOOKUP(C16977,Index[],2,FALSE)</f>
        <v>157</v>
      </c>
      <c r="E16977" s="3">
        <f>VLOOKUP(C16977,Index[],3,FALSE)</f>
        <v>0</v>
      </c>
      <c r="F16977" s="3">
        <f>VLOOKUP(C16977,Index[],4,FALSE)</f>
        <v>0</v>
      </c>
      <c r="G16977" s="3" t="str">
        <f>VLOOKUP(C16977,Index[],5,FALSE)</f>
        <v>Yes</v>
      </c>
      <c r="I16977">
        <f>VLOOKUP(Table1[[#This Row],[trait_name]],Trait[],2,FALSE)</f>
        <v>26</v>
      </c>
      <c r="J16977" s="23" t="s">
        <v>58</v>
      </c>
      <c r="L16977" s="3"/>
      <c r="N16977" s="23"/>
      <c r="O16977"/>
    </row>
    <row r="16978" spans="1:15">
      <c r="A16978" s="66">
        <f>VLOOKUP(C16978,Index[],8,FALSE)</f>
        <v>43279</v>
      </c>
      <c r="B16978" s="5">
        <v>43311</v>
      </c>
      <c r="C16978" t="s">
        <v>1100</v>
      </c>
      <c r="D16978" s="3">
        <f>VLOOKUP(C16978,Index[],2,FALSE)</f>
        <v>157</v>
      </c>
      <c r="E16978" s="3">
        <f>VLOOKUP(C16978,Index[],3,FALSE)</f>
        <v>0</v>
      </c>
      <c r="F16978" s="3">
        <f>VLOOKUP(C16978,Index[],4,FALSE)</f>
        <v>0</v>
      </c>
      <c r="G16978" s="3" t="str">
        <f>VLOOKUP(C16978,Index[],5,FALSE)</f>
        <v>Yes</v>
      </c>
      <c r="I16978">
        <f>VLOOKUP(Table1[[#This Row],[trait_name]],Trait[],2,FALSE)</f>
        <v>27</v>
      </c>
      <c r="J16978" s="23" t="s">
        <v>61</v>
      </c>
      <c r="L16978" s="3"/>
      <c r="M16978" s="3"/>
      <c r="N16978" s="23"/>
      <c r="O16978"/>
    </row>
    <row r="16979" spans="1:15">
      <c r="A16979" s="66">
        <f>VLOOKUP(C16979,Index[],8,FALSE)</f>
        <v>43279</v>
      </c>
      <c r="B16979" s="5">
        <v>43311</v>
      </c>
      <c r="C16979" t="s">
        <v>1100</v>
      </c>
      <c r="D16979" s="3">
        <f>VLOOKUP(C16979,Index[],2,FALSE)</f>
        <v>157</v>
      </c>
      <c r="E16979" s="3">
        <f>VLOOKUP(C16979,Index[],3,FALSE)</f>
        <v>0</v>
      </c>
      <c r="F16979" s="3">
        <f>VLOOKUP(C16979,Index[],4,FALSE)</f>
        <v>0</v>
      </c>
      <c r="G16979" s="3" t="str">
        <f>VLOOKUP(C16979,Index[],5,FALSE)</f>
        <v>Yes</v>
      </c>
      <c r="I16979">
        <f>VLOOKUP(Table1[[#This Row],[trait_name]],Trait[],2,FALSE)</f>
        <v>28</v>
      </c>
      <c r="J16979" s="23" t="s">
        <v>62</v>
      </c>
      <c r="L16979" s="3"/>
      <c r="M16979" s="3"/>
      <c r="N16979" s="23"/>
      <c r="O16979"/>
    </row>
    <row r="16980" spans="1:15">
      <c r="A16980" s="66">
        <f>VLOOKUP(C16980,Index[],8,FALSE)</f>
        <v>43279</v>
      </c>
      <c r="B16980" s="5">
        <v>43279</v>
      </c>
      <c r="C16980" t="s">
        <v>1100</v>
      </c>
      <c r="D16980" s="3">
        <f>VLOOKUP(C16980,Index[],2,FALSE)</f>
        <v>157</v>
      </c>
      <c r="E16980" s="3">
        <f>VLOOKUP(C16980,Index[],3,FALSE)</f>
        <v>0</v>
      </c>
      <c r="F16980" s="3">
        <f>VLOOKUP(C16980,Index[],4,FALSE)</f>
        <v>0</v>
      </c>
      <c r="G16980" s="3" t="str">
        <f>VLOOKUP(C16980,Index[],5,FALSE)</f>
        <v>Yes</v>
      </c>
      <c r="H16980" t="s">
        <v>17</v>
      </c>
      <c r="I16980">
        <f>VLOOKUP(Table1[[#This Row],[trait_name]],Trait[],2,FALSE)</f>
        <v>29</v>
      </c>
      <c r="J16980" s="23" t="s">
        <v>63</v>
      </c>
      <c r="L16980" s="3">
        <v>1.5</v>
      </c>
      <c r="N16980" s="23"/>
      <c r="O16980"/>
    </row>
    <row r="16981" spans="1:15">
      <c r="A16981" s="66">
        <f>VLOOKUP(C16981,Index[],8,FALSE)</f>
        <v>43279</v>
      </c>
      <c r="B16981" s="5">
        <v>43279</v>
      </c>
      <c r="C16981" t="s">
        <v>1100</v>
      </c>
      <c r="D16981" s="3">
        <f>VLOOKUP(C16981,Index[],2,FALSE)</f>
        <v>157</v>
      </c>
      <c r="E16981" s="3">
        <f>VLOOKUP(C16981,Index[],3,FALSE)</f>
        <v>0</v>
      </c>
      <c r="F16981" s="3">
        <f>VLOOKUP(C16981,Index[],4,FALSE)</f>
        <v>0</v>
      </c>
      <c r="G16981" s="3" t="str">
        <f>VLOOKUP(C16981,Index[],5,FALSE)</f>
        <v>Yes</v>
      </c>
      <c r="I16981">
        <f>VLOOKUP(Table1[[#This Row],[trait_name]],Trait[],2,FALSE)</f>
        <v>29</v>
      </c>
      <c r="J16981" s="23" t="s">
        <v>63</v>
      </c>
      <c r="L16981" s="3"/>
      <c r="N16981" s="23"/>
      <c r="O16981"/>
    </row>
    <row r="16982" spans="1:15">
      <c r="A16982" s="66">
        <f>VLOOKUP(C16982,Index[],8,FALSE)</f>
        <v>43279</v>
      </c>
      <c r="B16982" s="5">
        <v>43279</v>
      </c>
      <c r="C16982" t="s">
        <v>1100</v>
      </c>
      <c r="D16982" s="3">
        <f>VLOOKUP(C16982,Index[],2,FALSE)</f>
        <v>157</v>
      </c>
      <c r="E16982" s="3">
        <f>VLOOKUP(C16982,Index[],3,FALSE)</f>
        <v>0</v>
      </c>
      <c r="F16982" s="3">
        <f>VLOOKUP(C16982,Index[],4,FALSE)</f>
        <v>0</v>
      </c>
      <c r="G16982" s="3" t="str">
        <f>VLOOKUP(C16982,Index[],5,FALSE)</f>
        <v>Yes</v>
      </c>
      <c r="I16982">
        <f>VLOOKUP(Table1[[#This Row],[trait_name]],Trait[],2,FALSE)</f>
        <v>30</v>
      </c>
      <c r="J16982" s="23" t="s">
        <v>64</v>
      </c>
      <c r="L16982" s="3"/>
      <c r="N16982" s="23"/>
      <c r="O16982"/>
    </row>
    <row r="16983" spans="1:15">
      <c r="A16983" s="66">
        <f>VLOOKUP(C16983,Index[],8,FALSE)</f>
        <v>43279</v>
      </c>
      <c r="B16983" s="5">
        <v>43279</v>
      </c>
      <c r="C16983" t="s">
        <v>1100</v>
      </c>
      <c r="D16983" s="3">
        <f>VLOOKUP(C16983,Index[],2,FALSE)</f>
        <v>157</v>
      </c>
      <c r="E16983" s="3">
        <f>VLOOKUP(C16983,Index[],3,FALSE)</f>
        <v>0</v>
      </c>
      <c r="F16983" s="3">
        <f>VLOOKUP(C16983,Index[],4,FALSE)</f>
        <v>0</v>
      </c>
      <c r="G16983" s="3" t="str">
        <f>VLOOKUP(C16983,Index[],5,FALSE)</f>
        <v>Yes</v>
      </c>
      <c r="H16983" t="s">
        <v>17</v>
      </c>
      <c r="I16983">
        <f>VLOOKUP(Table1[[#This Row],[trait_name]],Trait[],2,FALSE)</f>
        <v>31</v>
      </c>
      <c r="J16983" s="23" t="s">
        <v>65</v>
      </c>
      <c r="L16983" s="3">
        <v>1</v>
      </c>
      <c r="N16983" s="23"/>
      <c r="O16983"/>
    </row>
    <row r="16984" spans="1:15">
      <c r="A16984" s="66">
        <f>VLOOKUP(C16984,Index[],8,FALSE)</f>
        <v>43279</v>
      </c>
      <c r="B16984" s="5">
        <v>43279</v>
      </c>
      <c r="C16984" t="s">
        <v>1100</v>
      </c>
      <c r="D16984" s="3">
        <f>VLOOKUP(C16984,Index[],2,FALSE)</f>
        <v>157</v>
      </c>
      <c r="E16984" s="3">
        <f>VLOOKUP(C16984,Index[],3,FALSE)</f>
        <v>0</v>
      </c>
      <c r="F16984" s="3">
        <f>VLOOKUP(C16984,Index[],4,FALSE)</f>
        <v>0</v>
      </c>
      <c r="G16984" s="3" t="str">
        <f>VLOOKUP(C16984,Index[],5,FALSE)</f>
        <v>Yes</v>
      </c>
      <c r="I16984">
        <f>VLOOKUP(Table1[[#This Row],[trait_name]],Trait[],2,FALSE)</f>
        <v>31</v>
      </c>
      <c r="J16984" s="23" t="s">
        <v>65</v>
      </c>
      <c r="L16984" s="3"/>
      <c r="N16984" s="23"/>
      <c r="O16984"/>
    </row>
    <row r="16985" spans="1:15">
      <c r="A16985" s="66">
        <f>VLOOKUP(C16985,Index[],8,FALSE)</f>
        <v>43279</v>
      </c>
      <c r="B16985" s="5">
        <v>43279</v>
      </c>
      <c r="C16985" t="s">
        <v>1100</v>
      </c>
      <c r="D16985" s="3">
        <f>VLOOKUP(C16985,Index[],2,FALSE)</f>
        <v>157</v>
      </c>
      <c r="E16985" s="3">
        <f>VLOOKUP(C16985,Index[],3,FALSE)</f>
        <v>0</v>
      </c>
      <c r="F16985" s="3">
        <f>VLOOKUP(C16985,Index[],4,FALSE)</f>
        <v>0</v>
      </c>
      <c r="G16985" s="3" t="str">
        <f>VLOOKUP(C16985,Index[],5,FALSE)</f>
        <v>Yes</v>
      </c>
      <c r="H16985" t="s">
        <v>17</v>
      </c>
      <c r="I16985">
        <f>VLOOKUP(Table1[[#This Row],[trait_name]],Trait[],2,FALSE)</f>
        <v>32</v>
      </c>
      <c r="J16985" s="23" t="s">
        <v>66</v>
      </c>
      <c r="L16985" s="3">
        <v>1.5</v>
      </c>
      <c r="N16985" s="23"/>
      <c r="O16985"/>
    </row>
    <row r="16986" spans="1:15">
      <c r="A16986" s="66">
        <f>VLOOKUP(C16986,Index[],8,FALSE)</f>
        <v>43279</v>
      </c>
      <c r="B16986" s="5">
        <v>43279</v>
      </c>
      <c r="C16986" t="s">
        <v>1100</v>
      </c>
      <c r="D16986" s="3">
        <f>VLOOKUP(C16986,Index[],2,FALSE)</f>
        <v>157</v>
      </c>
      <c r="E16986" s="3">
        <f>VLOOKUP(C16986,Index[],3,FALSE)</f>
        <v>0</v>
      </c>
      <c r="F16986" s="3">
        <f>VLOOKUP(C16986,Index[],4,FALSE)</f>
        <v>0</v>
      </c>
      <c r="G16986" s="3" t="str">
        <f>VLOOKUP(C16986,Index[],5,FALSE)</f>
        <v>Yes</v>
      </c>
      <c r="I16986">
        <f>VLOOKUP(Table1[[#This Row],[trait_name]],Trait[],2,FALSE)</f>
        <v>33</v>
      </c>
      <c r="J16986" s="23" t="s">
        <v>67</v>
      </c>
      <c r="L16986" s="3"/>
      <c r="N16986" s="23"/>
      <c r="O16986"/>
    </row>
    <row r="16987" spans="1:15">
      <c r="A16987" s="66">
        <f>VLOOKUP(C16987,Index[],8,FALSE)</f>
        <v>43279</v>
      </c>
      <c r="B16987" s="5">
        <v>43279</v>
      </c>
      <c r="C16987" t="s">
        <v>1100</v>
      </c>
      <c r="D16987" s="3">
        <f>VLOOKUP(C16987,Index[],2,FALSE)</f>
        <v>157</v>
      </c>
      <c r="E16987" s="3">
        <f>VLOOKUP(C16987,Index[],3,FALSE)</f>
        <v>0</v>
      </c>
      <c r="F16987" s="3">
        <f>VLOOKUP(C16987,Index[],4,FALSE)</f>
        <v>0</v>
      </c>
      <c r="G16987" s="3" t="str">
        <f>VLOOKUP(C16987,Index[],5,FALSE)</f>
        <v>Yes</v>
      </c>
      <c r="H16987" t="s">
        <v>17</v>
      </c>
      <c r="I16987">
        <f>VLOOKUP(Table1[[#This Row],[trait_name]],Trait[],2,FALSE)</f>
        <v>34</v>
      </c>
      <c r="J16987" s="23" t="s">
        <v>68</v>
      </c>
      <c r="L16987" s="3">
        <v>1</v>
      </c>
      <c r="N16987" s="23"/>
      <c r="O16987"/>
    </row>
    <row r="16988" spans="1:15">
      <c r="A16988" s="66">
        <f>VLOOKUP(C16988,Index[],8,FALSE)</f>
        <v>43279</v>
      </c>
      <c r="B16988" s="5">
        <v>43279</v>
      </c>
      <c r="C16988" t="s">
        <v>1100</v>
      </c>
      <c r="D16988" s="3">
        <f>VLOOKUP(C16988,Index[],2,FALSE)</f>
        <v>157</v>
      </c>
      <c r="E16988" s="3">
        <f>VLOOKUP(C16988,Index[],3,FALSE)</f>
        <v>0</v>
      </c>
      <c r="F16988" s="3">
        <f>VLOOKUP(C16988,Index[],4,FALSE)</f>
        <v>0</v>
      </c>
      <c r="G16988" s="3" t="str">
        <f>VLOOKUP(C16988,Index[],5,FALSE)</f>
        <v>Yes</v>
      </c>
      <c r="H16988" t="s">
        <v>325</v>
      </c>
      <c r="I16988">
        <f>VLOOKUP(Table1[[#This Row],[trait_name]],Trait[],2,FALSE)</f>
        <v>35</v>
      </c>
      <c r="J16988" s="23" t="s">
        <v>166</v>
      </c>
      <c r="L16988" s="3" t="s">
        <v>167</v>
      </c>
      <c r="N16988" s="23"/>
      <c r="O16988"/>
    </row>
    <row r="16989" spans="1:15">
      <c r="A16989" s="66">
        <f>VLOOKUP(C16989,Index[],8,FALSE)</f>
        <v>43279</v>
      </c>
      <c r="B16989" s="5">
        <v>43279</v>
      </c>
      <c r="C16989" t="s">
        <v>1100</v>
      </c>
      <c r="D16989" s="3">
        <f>VLOOKUP(C16989,Index[],2,FALSE)</f>
        <v>157</v>
      </c>
      <c r="E16989" s="3">
        <f>VLOOKUP(C16989,Index[],3,FALSE)</f>
        <v>0</v>
      </c>
      <c r="F16989" s="3">
        <f>VLOOKUP(C16989,Index[],4,FALSE)</f>
        <v>0</v>
      </c>
      <c r="G16989" s="3" t="str">
        <f>VLOOKUP(C16989,Index[],5,FALSE)</f>
        <v>Yes</v>
      </c>
      <c r="I16989">
        <f>VLOOKUP(Table1[[#This Row],[trait_name]],Trait[],2,FALSE)</f>
        <v>35</v>
      </c>
      <c r="J16989" s="23" t="s">
        <v>166</v>
      </c>
      <c r="L16989" s="3"/>
      <c r="N16989" s="23"/>
      <c r="O16989"/>
    </row>
    <row r="16990" spans="1:15">
      <c r="A16990" s="66">
        <f>VLOOKUP(C16990,Index[],8,FALSE)</f>
        <v>43279</v>
      </c>
      <c r="B16990" s="5">
        <v>43279</v>
      </c>
      <c r="C16990" t="s">
        <v>1100</v>
      </c>
      <c r="D16990" s="3">
        <f>VLOOKUP(C16990,Index[],2,FALSE)</f>
        <v>157</v>
      </c>
      <c r="E16990" s="3">
        <f>VLOOKUP(C16990,Index[],3,FALSE)</f>
        <v>0</v>
      </c>
      <c r="F16990" s="3">
        <f>VLOOKUP(C16990,Index[],4,FALSE)</f>
        <v>0</v>
      </c>
      <c r="G16990" s="3" t="str">
        <f>VLOOKUP(C16990,Index[],5,FALSE)</f>
        <v>Yes</v>
      </c>
      <c r="I16990">
        <f>VLOOKUP(Table1[[#This Row],[trait_name]],Trait[],2,FALSE)</f>
        <v>36</v>
      </c>
      <c r="J16990" s="23" t="s">
        <v>69</v>
      </c>
      <c r="L16990" s="3"/>
      <c r="N16990" s="23"/>
      <c r="O16990"/>
    </row>
    <row r="16991" spans="1:15">
      <c r="A16991" s="66">
        <f>VLOOKUP(C16991,Index[],8,FALSE)</f>
        <v>43279</v>
      </c>
      <c r="B16991" s="5">
        <v>43279</v>
      </c>
      <c r="C16991" t="s">
        <v>1100</v>
      </c>
      <c r="D16991" s="3">
        <f>VLOOKUP(C16991,Index[],2,FALSE)</f>
        <v>157</v>
      </c>
      <c r="E16991" s="3">
        <f>VLOOKUP(C16991,Index[],3,FALSE)</f>
        <v>0</v>
      </c>
      <c r="F16991" s="3">
        <f>VLOOKUP(C16991,Index[],4,FALSE)</f>
        <v>0</v>
      </c>
      <c r="G16991" s="3" t="str">
        <f>VLOOKUP(C16991,Index[],5,FALSE)</f>
        <v>Yes</v>
      </c>
      <c r="I16991">
        <f>VLOOKUP(Table1[[#This Row],[trait_name]],Trait[],2,FALSE)</f>
        <v>36</v>
      </c>
      <c r="J16991" s="23" t="s">
        <v>69</v>
      </c>
      <c r="L16991" s="3"/>
      <c r="N16991" s="23"/>
      <c r="O16991"/>
    </row>
    <row r="16992" spans="1:15">
      <c r="A16992" s="66">
        <f>VLOOKUP(C16992,Index[],8,FALSE)</f>
        <v>43279</v>
      </c>
      <c r="B16992" s="5">
        <v>43279</v>
      </c>
      <c r="C16992" t="s">
        <v>1100</v>
      </c>
      <c r="D16992" s="3">
        <f>VLOOKUP(C16992,Index[],2,FALSE)</f>
        <v>157</v>
      </c>
      <c r="E16992" s="3">
        <f>VLOOKUP(C16992,Index[],3,FALSE)</f>
        <v>0</v>
      </c>
      <c r="F16992" s="3">
        <f>VLOOKUP(C16992,Index[],4,FALSE)</f>
        <v>0</v>
      </c>
      <c r="G16992" s="3" t="str">
        <f>VLOOKUP(C16992,Index[],5,FALSE)</f>
        <v>Yes</v>
      </c>
      <c r="I16992">
        <f>VLOOKUP(Table1[[#This Row],[trait_name]],Trait[],2,FALSE)</f>
        <v>37</v>
      </c>
      <c r="J16992" s="23" t="s">
        <v>170</v>
      </c>
      <c r="L16992" s="3"/>
      <c r="N16992" s="23"/>
      <c r="O16992"/>
    </row>
    <row r="16993" spans="1:15">
      <c r="A16993" s="66">
        <f>VLOOKUP(C16993,Index[],8,FALSE)</f>
        <v>43279</v>
      </c>
      <c r="B16993" s="5"/>
      <c r="C16993" t="s">
        <v>1100</v>
      </c>
      <c r="D16993" s="3">
        <f>VLOOKUP(C16993,Index[],2,FALSE)</f>
        <v>157</v>
      </c>
      <c r="E16993" s="3">
        <f>VLOOKUP(C16993,Index[],3,FALSE)</f>
        <v>0</v>
      </c>
      <c r="F16993" s="3">
        <f>VLOOKUP(C16993,Index[],4,FALSE)</f>
        <v>0</v>
      </c>
      <c r="G16993" s="3" t="str">
        <f>VLOOKUP(C16993,Index[],5,FALSE)</f>
        <v>Yes</v>
      </c>
      <c r="I16993">
        <f>VLOOKUP(Table1[[#This Row],[trait_name]],Trait[],2,FALSE)</f>
        <v>38</v>
      </c>
      <c r="J16993" s="23" t="s">
        <v>72</v>
      </c>
      <c r="L16993" s="3"/>
      <c r="N16993" s="23"/>
      <c r="O16993"/>
    </row>
    <row r="16994" spans="1:15">
      <c r="A16994" s="66">
        <f>VLOOKUP(C16994,Index[],8,FALSE)</f>
        <v>43279</v>
      </c>
      <c r="B16994" s="5">
        <v>43311</v>
      </c>
      <c r="C16994" t="s">
        <v>1100</v>
      </c>
      <c r="D16994" s="3">
        <f>VLOOKUP(C16994,Index[],2,FALSE)</f>
        <v>157</v>
      </c>
      <c r="E16994" s="3">
        <f>VLOOKUP(C16994,Index[],3,FALSE)</f>
        <v>0</v>
      </c>
      <c r="F16994" s="3">
        <f>VLOOKUP(C16994,Index[],4,FALSE)</f>
        <v>0</v>
      </c>
      <c r="G16994" s="3" t="str">
        <f>VLOOKUP(C16994,Index[],5,FALSE)</f>
        <v>Yes</v>
      </c>
      <c r="I16994">
        <f>VLOOKUP(Table1[[#This Row],[trait_name]],Trait[],2,FALSE)</f>
        <v>39</v>
      </c>
      <c r="J16994" s="23" t="s">
        <v>74</v>
      </c>
      <c r="L16994" s="3"/>
      <c r="M16994" s="3"/>
      <c r="N16994" s="23"/>
      <c r="O16994"/>
    </row>
    <row r="16995" spans="1:15">
      <c r="A16995" s="66">
        <f>VLOOKUP(C16995,Index[],8,FALSE)</f>
        <v>43279</v>
      </c>
      <c r="B16995" s="5"/>
      <c r="C16995" t="s">
        <v>1100</v>
      </c>
      <c r="D16995" s="3">
        <f>VLOOKUP(C16995,Index[],2,FALSE)</f>
        <v>157</v>
      </c>
      <c r="E16995" s="3">
        <f>VLOOKUP(C16995,Index[],3,FALSE)</f>
        <v>0</v>
      </c>
      <c r="F16995" s="3">
        <f>VLOOKUP(C16995,Index[],4,FALSE)</f>
        <v>0</v>
      </c>
      <c r="G16995" s="3" t="str">
        <f>VLOOKUP(C16995,Index[],5,FALSE)</f>
        <v>Yes</v>
      </c>
      <c r="I16995">
        <f>VLOOKUP(Table1[[#This Row],[trait_name]],Trait[],2,FALSE)</f>
        <v>40</v>
      </c>
      <c r="J16995" s="23" t="s">
        <v>76</v>
      </c>
      <c r="L16995" s="3"/>
      <c r="N16995" s="23"/>
      <c r="O16995"/>
    </row>
    <row r="16996" spans="1:15">
      <c r="A16996" s="66">
        <f>VLOOKUP(C16996,Index[],8,FALSE)</f>
        <v>43279</v>
      </c>
      <c r="B16996" s="5">
        <v>43279</v>
      </c>
      <c r="C16996" t="s">
        <v>1100</v>
      </c>
      <c r="D16996" s="3">
        <f>VLOOKUP(C16996,Index[],2,FALSE)</f>
        <v>157</v>
      </c>
      <c r="E16996" s="3">
        <f>VLOOKUP(C16996,Index[],3,FALSE)</f>
        <v>0</v>
      </c>
      <c r="F16996" s="3">
        <f>VLOOKUP(C16996,Index[],4,FALSE)</f>
        <v>0</v>
      </c>
      <c r="G16996" s="3" t="str">
        <f>VLOOKUP(C16996,Index[],5,FALSE)</f>
        <v>Yes</v>
      </c>
      <c r="H16996" t="s">
        <v>325</v>
      </c>
      <c r="I16996">
        <f>VLOOKUP(Table1[[#This Row],[trait_name]],Trait[],2,FALSE)</f>
        <v>41</v>
      </c>
      <c r="J16996" s="23" t="s">
        <v>78</v>
      </c>
      <c r="L16996" s="3" t="s">
        <v>173</v>
      </c>
      <c r="N16996" s="23"/>
      <c r="O16996"/>
    </row>
    <row r="16997" spans="1:15">
      <c r="A16997" s="66">
        <f>VLOOKUP(C16997,Index[],8,FALSE)</f>
        <v>43279</v>
      </c>
      <c r="B16997" s="5">
        <v>43279</v>
      </c>
      <c r="C16997" t="s">
        <v>1100</v>
      </c>
      <c r="D16997" s="3">
        <f>VLOOKUP(C16997,Index[],2,FALSE)</f>
        <v>157</v>
      </c>
      <c r="E16997" s="3">
        <f>VLOOKUP(C16997,Index[],3,FALSE)</f>
        <v>0</v>
      </c>
      <c r="F16997" s="3">
        <f>VLOOKUP(C16997,Index[],4,FALSE)</f>
        <v>0</v>
      </c>
      <c r="G16997" s="3" t="str">
        <f>VLOOKUP(C16997,Index[],5,FALSE)</f>
        <v>Yes</v>
      </c>
      <c r="H16997" t="s">
        <v>325</v>
      </c>
      <c r="I16997">
        <f>VLOOKUP(Table1[[#This Row],[trait_name]],Trait[],2,FALSE)</f>
        <v>41</v>
      </c>
      <c r="J16997" s="23" t="s">
        <v>78</v>
      </c>
      <c r="L16997" s="3" t="s">
        <v>434</v>
      </c>
      <c r="N16997" s="23"/>
      <c r="O16997"/>
    </row>
    <row r="16998" spans="1:15">
      <c r="A16998" s="66">
        <f>VLOOKUP(C16998,Index[],8,FALSE)</f>
        <v>43279</v>
      </c>
      <c r="B16998" s="5"/>
      <c r="C16998" t="s">
        <v>1100</v>
      </c>
      <c r="D16998" s="3">
        <f>VLOOKUP(C16998,Index[],2,FALSE)</f>
        <v>157</v>
      </c>
      <c r="E16998" s="3">
        <f>VLOOKUP(C16998,Index[],3,FALSE)</f>
        <v>0</v>
      </c>
      <c r="F16998" s="3">
        <f>VLOOKUP(C16998,Index[],4,FALSE)</f>
        <v>0</v>
      </c>
      <c r="G16998" s="3" t="str">
        <f>VLOOKUP(C16998,Index[],5,FALSE)</f>
        <v>Yes</v>
      </c>
      <c r="I16998">
        <f>VLOOKUP(Table1[[#This Row],[trait_name]],Trait[],2,FALSE)</f>
        <v>42</v>
      </c>
      <c r="J16998" s="23" t="s">
        <v>82</v>
      </c>
      <c r="L16998" s="3"/>
      <c r="N16998" s="23"/>
      <c r="O16998"/>
    </row>
    <row r="16999" spans="1:15">
      <c r="A16999" s="66">
        <f>VLOOKUP(C16999,Index[],8,FALSE)</f>
        <v>43279</v>
      </c>
      <c r="B16999" s="5">
        <v>43279</v>
      </c>
      <c r="C16999" t="s">
        <v>1100</v>
      </c>
      <c r="D16999" s="3">
        <f>VLOOKUP(C16999,Index[],2,FALSE)</f>
        <v>157</v>
      </c>
      <c r="E16999" s="3">
        <f>VLOOKUP(C16999,Index[],3,FALSE)</f>
        <v>0</v>
      </c>
      <c r="F16999" s="3">
        <f>VLOOKUP(C16999,Index[],4,FALSE)</f>
        <v>0</v>
      </c>
      <c r="G16999" s="3" t="str">
        <f>VLOOKUP(C16999,Index[],5,FALSE)</f>
        <v>Yes</v>
      </c>
      <c r="H16999" t="s">
        <v>325</v>
      </c>
      <c r="I16999">
        <f>VLOOKUP(Table1[[#This Row],[trait_name]],Trait[],2,FALSE)</f>
        <v>43</v>
      </c>
      <c r="J16999" s="23" t="s">
        <v>86</v>
      </c>
      <c r="L16999" s="3" t="s">
        <v>181</v>
      </c>
      <c r="N16999" s="23"/>
      <c r="O16999"/>
    </row>
    <row r="17000" spans="1:15">
      <c r="A17000" s="66">
        <f>VLOOKUP(C17000,Index[],8,FALSE)</f>
        <v>43279</v>
      </c>
      <c r="B17000" s="5">
        <v>43279</v>
      </c>
      <c r="C17000" t="s">
        <v>1100</v>
      </c>
      <c r="D17000" s="3">
        <f>VLOOKUP(C17000,Index[],2,FALSE)</f>
        <v>157</v>
      </c>
      <c r="E17000" s="3">
        <f>VLOOKUP(C17000,Index[],3,FALSE)</f>
        <v>0</v>
      </c>
      <c r="F17000" s="3">
        <f>VLOOKUP(C17000,Index[],4,FALSE)</f>
        <v>0</v>
      </c>
      <c r="G17000" s="3" t="str">
        <f>VLOOKUP(C17000,Index[],5,FALSE)</f>
        <v>Yes</v>
      </c>
      <c r="I17000">
        <f>VLOOKUP(Table1[[#This Row],[trait_name]],Trait[],2,FALSE)</f>
        <v>43</v>
      </c>
      <c r="J17000" s="23" t="s">
        <v>86</v>
      </c>
      <c r="L17000" s="3"/>
      <c r="N17000" s="23"/>
      <c r="O17000"/>
    </row>
    <row r="17001" spans="1:15">
      <c r="A17001" s="66">
        <f>VLOOKUP(C17001,Index[],8,FALSE)</f>
        <v>43279</v>
      </c>
      <c r="B17001" s="25"/>
      <c r="C17001" s="4" t="s">
        <v>1100</v>
      </c>
      <c r="D17001" s="3">
        <f>VLOOKUP(C17001,Index[],2,FALSE)</f>
        <v>157</v>
      </c>
      <c r="E17001" s="3">
        <f>VLOOKUP(C17001,Index[],3,FALSE)</f>
        <v>0</v>
      </c>
      <c r="F17001" s="3">
        <f>VLOOKUP(C17001,Index[],4,FALSE)</f>
        <v>0</v>
      </c>
      <c r="G17001" s="3" t="str">
        <f>VLOOKUP(C17001,Index[],5,FALSE)</f>
        <v>Yes</v>
      </c>
      <c r="I17001">
        <f>VLOOKUP(Table1[[#This Row],[trait_name]],Trait[],2,FALSE)</f>
        <v>44</v>
      </c>
      <c r="J17001" s="23" t="s">
        <v>88</v>
      </c>
      <c r="L17001" s="3"/>
      <c r="N17001" s="23"/>
      <c r="O17001"/>
    </row>
    <row r="17002" spans="1:15">
      <c r="A17002" s="66">
        <f>VLOOKUP(C17002,Index[],8,FALSE)</f>
        <v>43279</v>
      </c>
      <c r="B17002" s="5">
        <v>43279</v>
      </c>
      <c r="C17002" t="s">
        <v>1100</v>
      </c>
      <c r="D17002" s="3">
        <f>VLOOKUP(C17002,Index[],2,FALSE)</f>
        <v>157</v>
      </c>
      <c r="E17002" s="3">
        <f>VLOOKUP(C17002,Index[],3,FALSE)</f>
        <v>0</v>
      </c>
      <c r="F17002" s="3">
        <f>VLOOKUP(C17002,Index[],4,FALSE)</f>
        <v>0</v>
      </c>
      <c r="G17002" s="3" t="str">
        <f>VLOOKUP(C17002,Index[],5,FALSE)</f>
        <v>Yes</v>
      </c>
      <c r="I17002">
        <f>VLOOKUP(Table1[[#This Row],[trait_name]],Trait[],2,FALSE)</f>
        <v>45</v>
      </c>
      <c r="J17002" s="23" t="s">
        <v>92</v>
      </c>
      <c r="L17002" s="3"/>
      <c r="N17002" s="23"/>
      <c r="O17002"/>
    </row>
    <row r="17003" spans="1:15">
      <c r="A17003" s="66">
        <f>VLOOKUP(C17003,Index[],8,FALSE)</f>
        <v>43279</v>
      </c>
      <c r="B17003" s="5">
        <v>43279</v>
      </c>
      <c r="C17003" t="s">
        <v>1100</v>
      </c>
      <c r="D17003" s="3">
        <f>VLOOKUP(C17003,Index[],2,FALSE)</f>
        <v>157</v>
      </c>
      <c r="E17003" s="3">
        <f>VLOOKUP(C17003,Index[],3,FALSE)</f>
        <v>0</v>
      </c>
      <c r="F17003" s="3">
        <f>VLOOKUP(C17003,Index[],4,FALSE)</f>
        <v>0</v>
      </c>
      <c r="G17003" s="3" t="str">
        <f>VLOOKUP(C17003,Index[],5,FALSE)</f>
        <v>Yes</v>
      </c>
      <c r="I17003">
        <f>VLOOKUP(Table1[[#This Row],[trait_name]],Trait[],2,FALSE)</f>
        <v>45</v>
      </c>
      <c r="J17003" s="23" t="s">
        <v>92</v>
      </c>
      <c r="L17003" s="3"/>
      <c r="N17003" s="23"/>
      <c r="O17003"/>
    </row>
    <row r="17004" spans="1:15">
      <c r="A17004" s="66">
        <f>VLOOKUP(C17004,Index[],8,FALSE)</f>
        <v>43279</v>
      </c>
      <c r="B17004" s="5"/>
      <c r="C17004" t="s">
        <v>1100</v>
      </c>
      <c r="D17004" s="3">
        <f>VLOOKUP(C17004,Index[],2,FALSE)</f>
        <v>157</v>
      </c>
      <c r="E17004" s="3">
        <f>VLOOKUP(C17004,Index[],3,FALSE)</f>
        <v>0</v>
      </c>
      <c r="F17004" s="3">
        <f>VLOOKUP(C17004,Index[],4,FALSE)</f>
        <v>0</v>
      </c>
      <c r="G17004" s="3" t="str">
        <f>VLOOKUP(C17004,Index[],5,FALSE)</f>
        <v>Yes</v>
      </c>
      <c r="I17004">
        <f>VLOOKUP(Table1[[#This Row],[trait_name]],Trait[],2,FALSE)</f>
        <v>46</v>
      </c>
      <c r="J17004" s="23" t="s">
        <v>97</v>
      </c>
      <c r="L17004" s="3"/>
      <c r="N17004" s="23"/>
      <c r="O17004"/>
    </row>
    <row r="17005" spans="1:15">
      <c r="A17005" s="66">
        <f>VLOOKUP(C17005,Index[],8,FALSE)</f>
        <v>43279</v>
      </c>
      <c r="B17005" s="5"/>
      <c r="C17005" t="s">
        <v>1100</v>
      </c>
      <c r="D17005" s="3">
        <f>VLOOKUP(C17005,Index[],2,FALSE)</f>
        <v>157</v>
      </c>
      <c r="E17005" s="3">
        <f>VLOOKUP(C17005,Index[],3,FALSE)</f>
        <v>0</v>
      </c>
      <c r="F17005" s="3">
        <f>VLOOKUP(C17005,Index[],4,FALSE)</f>
        <v>0</v>
      </c>
      <c r="G17005" s="3" t="str">
        <f>VLOOKUP(C17005,Index[],5,FALSE)</f>
        <v>Yes</v>
      </c>
      <c r="I17005">
        <f>VLOOKUP(Table1[[#This Row],[trait_name]],Trait[],2,FALSE)</f>
        <v>47</v>
      </c>
      <c r="J17005" s="23" t="s">
        <v>99</v>
      </c>
      <c r="L17005" s="3"/>
      <c r="N17005" s="23"/>
      <c r="O17005"/>
    </row>
    <row r="17006" spans="1:15">
      <c r="A17006" s="66">
        <f>VLOOKUP(C17006,Index[],8,FALSE)</f>
        <v>43279</v>
      </c>
      <c r="B17006" s="5">
        <v>43311</v>
      </c>
      <c r="C17006" t="s">
        <v>1100</v>
      </c>
      <c r="D17006" s="3">
        <f>VLOOKUP(C17006,Index[],2,FALSE)</f>
        <v>157</v>
      </c>
      <c r="E17006" s="3">
        <f>VLOOKUP(C17006,Index[],3,FALSE)</f>
        <v>0</v>
      </c>
      <c r="F17006" s="3">
        <f>VLOOKUP(C17006,Index[],4,FALSE)</f>
        <v>0</v>
      </c>
      <c r="G17006" s="3" t="str">
        <f>VLOOKUP(C17006,Index[],5,FALSE)</f>
        <v>Yes</v>
      </c>
      <c r="I17006">
        <f>VLOOKUP(Table1[[#This Row],[trait_name]],Trait[],2,FALSE)</f>
        <v>50</v>
      </c>
      <c r="J17006" s="23" t="s">
        <v>106</v>
      </c>
      <c r="L17006" s="3"/>
      <c r="M17006" s="3"/>
      <c r="N17006" s="23"/>
      <c r="O17006"/>
    </row>
    <row r="17007" spans="1:15">
      <c r="A17007" s="66">
        <f>VLOOKUP(C17007,Index[],8,FALSE)</f>
        <v>43279</v>
      </c>
      <c r="B17007" s="5"/>
      <c r="C17007" t="s">
        <v>1100</v>
      </c>
      <c r="D17007" s="3">
        <f>VLOOKUP(C17007,Index[],2,FALSE)</f>
        <v>157</v>
      </c>
      <c r="E17007" s="3">
        <f>VLOOKUP(C17007,Index[],3,FALSE)</f>
        <v>0</v>
      </c>
      <c r="F17007" s="3">
        <f>VLOOKUP(C17007,Index[],4,FALSE)</f>
        <v>0</v>
      </c>
      <c r="G17007" s="3" t="str">
        <f>VLOOKUP(C17007,Index[],5,FALSE)</f>
        <v>Yes</v>
      </c>
      <c r="I17007">
        <f>VLOOKUP(Table1[[#This Row],[trait_name]],Trait[],2,FALSE)</f>
        <v>52</v>
      </c>
      <c r="J17007" s="23" t="s">
        <v>109</v>
      </c>
      <c r="L17007" s="3"/>
      <c r="N17007" s="23"/>
      <c r="O17007"/>
    </row>
    <row r="17008" spans="1:15">
      <c r="A17008" s="66">
        <f>VLOOKUP(C17008,Index[],8,FALSE)</f>
        <v>43279</v>
      </c>
      <c r="B17008" s="5">
        <v>43279</v>
      </c>
      <c r="C17008" t="s">
        <v>1100</v>
      </c>
      <c r="D17008" s="3">
        <f>VLOOKUP(C17008,Index[],2,FALSE)</f>
        <v>157</v>
      </c>
      <c r="E17008" s="3">
        <f>VLOOKUP(C17008,Index[],3,FALSE)</f>
        <v>0</v>
      </c>
      <c r="F17008" s="3">
        <f>VLOOKUP(C17008,Index[],4,FALSE)</f>
        <v>0</v>
      </c>
      <c r="G17008" s="3" t="str">
        <f>VLOOKUP(C17008,Index[],5,FALSE)</f>
        <v>Yes</v>
      </c>
      <c r="H17008" t="s">
        <v>325</v>
      </c>
      <c r="I17008">
        <f>VLOOKUP(Table1[[#This Row],[trait_name]],Trait[],2,FALSE)</f>
        <v>53</v>
      </c>
      <c r="J17008" s="23" t="s">
        <v>112</v>
      </c>
      <c r="L17008" s="3" t="s">
        <v>184</v>
      </c>
      <c r="N17008" s="23"/>
      <c r="O17008"/>
    </row>
    <row r="17009" spans="1:15">
      <c r="A17009" s="66">
        <f>VLOOKUP(C17009,Index[],8,FALSE)</f>
        <v>43279</v>
      </c>
      <c r="B17009" s="5">
        <v>43279</v>
      </c>
      <c r="C17009" t="s">
        <v>1100</v>
      </c>
      <c r="D17009" s="3">
        <f>VLOOKUP(C17009,Index[],2,FALSE)</f>
        <v>157</v>
      </c>
      <c r="E17009" s="3">
        <f>VLOOKUP(C17009,Index[],3,FALSE)</f>
        <v>0</v>
      </c>
      <c r="F17009" s="3">
        <f>VLOOKUP(C17009,Index[],4,FALSE)</f>
        <v>0</v>
      </c>
      <c r="G17009" s="3" t="str">
        <f>VLOOKUP(C17009,Index[],5,FALSE)</f>
        <v>Yes</v>
      </c>
      <c r="H17009" t="s">
        <v>325</v>
      </c>
      <c r="I17009">
        <f>VLOOKUP(Table1[[#This Row],[trait_name]],Trait[],2,FALSE)</f>
        <v>53</v>
      </c>
      <c r="J17009" s="23" t="s">
        <v>112</v>
      </c>
      <c r="L17009" s="3" t="s">
        <v>114</v>
      </c>
      <c r="N17009" s="23"/>
      <c r="O17009"/>
    </row>
    <row r="17010" spans="1:15">
      <c r="A17010" s="66">
        <f>VLOOKUP(C17010,Index[],8,FALSE)</f>
        <v>43279</v>
      </c>
      <c r="B17010" s="5">
        <v>43279</v>
      </c>
      <c r="C17010" t="s">
        <v>1100</v>
      </c>
      <c r="D17010" s="3">
        <f>VLOOKUP(C17010,Index[],2,FALSE)</f>
        <v>157</v>
      </c>
      <c r="E17010" s="3">
        <f>VLOOKUP(C17010,Index[],3,FALSE)</f>
        <v>0</v>
      </c>
      <c r="F17010" s="3">
        <f>VLOOKUP(C17010,Index[],4,FALSE)</f>
        <v>0</v>
      </c>
      <c r="G17010" s="3" t="str">
        <f>VLOOKUP(C17010,Index[],5,FALSE)</f>
        <v>Yes</v>
      </c>
      <c r="I17010">
        <f>VLOOKUP(Table1[[#This Row],[trait_name]],Trait[],2,FALSE)</f>
        <v>53</v>
      </c>
      <c r="J17010" s="23" t="s">
        <v>112</v>
      </c>
      <c r="L17010" s="3"/>
      <c r="N17010" s="23"/>
      <c r="O17010"/>
    </row>
    <row r="17011" spans="1:15">
      <c r="A17011" s="66">
        <f>VLOOKUP(C17011,Index[],8,FALSE)</f>
        <v>43279</v>
      </c>
      <c r="B17011" s="5">
        <v>43279</v>
      </c>
      <c r="C17011" t="s">
        <v>1100</v>
      </c>
      <c r="D17011" s="3">
        <f>VLOOKUP(C17011,Index[],2,FALSE)</f>
        <v>157</v>
      </c>
      <c r="E17011" s="3">
        <f>VLOOKUP(C17011,Index[],3,FALSE)</f>
        <v>0</v>
      </c>
      <c r="F17011" s="3">
        <f>VLOOKUP(C17011,Index[],4,FALSE)</f>
        <v>0</v>
      </c>
      <c r="G17011" s="3" t="str">
        <f>VLOOKUP(C17011,Index[],5,FALSE)</f>
        <v>Yes</v>
      </c>
      <c r="H17011" t="s">
        <v>325</v>
      </c>
      <c r="I17011">
        <f>VLOOKUP(Table1[[#This Row],[trait_name]],Trait[],2,FALSE)</f>
        <v>54</v>
      </c>
      <c r="J17011" s="23" t="s">
        <v>116</v>
      </c>
      <c r="L17011" s="3" t="s">
        <v>738</v>
      </c>
      <c r="N17011" s="23"/>
      <c r="O17011"/>
    </row>
    <row r="17012" spans="1:15">
      <c r="A17012" s="66">
        <f>VLOOKUP(C17012,Index[],8,FALSE)</f>
        <v>43279</v>
      </c>
      <c r="B17012" s="5">
        <v>43279</v>
      </c>
      <c r="C17012" t="s">
        <v>1100</v>
      </c>
      <c r="D17012" s="3">
        <f>VLOOKUP(C17012,Index[],2,FALSE)</f>
        <v>157</v>
      </c>
      <c r="E17012" s="3">
        <f>VLOOKUP(C17012,Index[],3,FALSE)</f>
        <v>0</v>
      </c>
      <c r="F17012" s="3">
        <f>VLOOKUP(C17012,Index[],4,FALSE)</f>
        <v>0</v>
      </c>
      <c r="G17012" s="3" t="str">
        <f>VLOOKUP(C17012,Index[],5,FALSE)</f>
        <v>Yes</v>
      </c>
      <c r="H17012" t="s">
        <v>325</v>
      </c>
      <c r="I17012">
        <f>VLOOKUP(Table1[[#This Row],[trait_name]],Trait[],2,FALSE)</f>
        <v>54</v>
      </c>
      <c r="J17012" s="23" t="s">
        <v>116</v>
      </c>
      <c r="L17012" s="3" t="s">
        <v>830</v>
      </c>
      <c r="N17012" s="23"/>
      <c r="O17012"/>
    </row>
    <row r="17013" spans="1:15">
      <c r="A17013" s="66">
        <f>VLOOKUP(C17013,Index[],8,FALSE)</f>
        <v>43279</v>
      </c>
      <c r="B17013" s="5">
        <v>43279</v>
      </c>
      <c r="C17013" t="s">
        <v>1100</v>
      </c>
      <c r="D17013" s="3">
        <f>VLOOKUP(C17013,Index[],2,FALSE)</f>
        <v>157</v>
      </c>
      <c r="E17013" s="3">
        <f>VLOOKUP(C17013,Index[],3,FALSE)</f>
        <v>0</v>
      </c>
      <c r="F17013" s="3">
        <f>VLOOKUP(C17013,Index[],4,FALSE)</f>
        <v>0</v>
      </c>
      <c r="G17013" s="3" t="str">
        <f>VLOOKUP(C17013,Index[],5,FALSE)</f>
        <v>Yes</v>
      </c>
      <c r="H17013" t="s">
        <v>325</v>
      </c>
      <c r="I17013">
        <f>VLOOKUP(Table1[[#This Row],[trait_name]],Trait[],2,FALSE)</f>
        <v>54</v>
      </c>
      <c r="J17013" s="23" t="s">
        <v>116</v>
      </c>
      <c r="L17013" s="3" t="s">
        <v>118</v>
      </c>
      <c r="N17013" s="24"/>
      <c r="O17013"/>
    </row>
    <row r="17014" spans="1:15">
      <c r="A17014" s="66">
        <f>VLOOKUP(C17014,Index[],8,FALSE)</f>
        <v>43279</v>
      </c>
      <c r="B17014" s="5">
        <v>43279</v>
      </c>
      <c r="C17014" t="s">
        <v>1100</v>
      </c>
      <c r="D17014" s="3">
        <f>VLOOKUP(C17014,Index[],2,FALSE)</f>
        <v>157</v>
      </c>
      <c r="E17014" s="3">
        <f>VLOOKUP(C17014,Index[],3,FALSE)</f>
        <v>0</v>
      </c>
      <c r="F17014" s="3">
        <f>VLOOKUP(C17014,Index[],4,FALSE)</f>
        <v>0</v>
      </c>
      <c r="G17014" s="3" t="str">
        <f>VLOOKUP(C17014,Index[],5,FALSE)</f>
        <v>Yes</v>
      </c>
      <c r="I17014">
        <f>VLOOKUP(Table1[[#This Row],[trait_name]],Trait[],2,FALSE)</f>
        <v>54</v>
      </c>
      <c r="J17014" s="23" t="s">
        <v>116</v>
      </c>
      <c r="L17014" s="3"/>
      <c r="N17014" s="24"/>
      <c r="O17014"/>
    </row>
    <row r="17015" spans="1:15">
      <c r="A17015" s="66">
        <f>VLOOKUP(C17015,Index[],8,FALSE)</f>
        <v>43279</v>
      </c>
      <c r="B17015" s="25"/>
      <c r="C17015" s="4" t="s">
        <v>1100</v>
      </c>
      <c r="D17015" s="3">
        <f>VLOOKUP(C17015,Index[],2,FALSE)</f>
        <v>157</v>
      </c>
      <c r="E17015" s="3">
        <f>VLOOKUP(C17015,Index[],3,FALSE)</f>
        <v>0</v>
      </c>
      <c r="F17015" s="3">
        <f>VLOOKUP(C17015,Index[],4,FALSE)</f>
        <v>0</v>
      </c>
      <c r="G17015" s="3" t="str">
        <f>VLOOKUP(C17015,Index[],5,FALSE)</f>
        <v>Yes</v>
      </c>
      <c r="I17015">
        <f>VLOOKUP(Table1[[#This Row],[trait_name]],Trait[],2,FALSE)</f>
        <v>55</v>
      </c>
      <c r="J17015" s="23" t="s">
        <v>119</v>
      </c>
      <c r="L17015" s="3"/>
      <c r="N17015" s="23"/>
      <c r="O17015"/>
    </row>
    <row r="17016" spans="1:15">
      <c r="A17016" s="66">
        <f>VLOOKUP(C17016,Index[],8,FALSE)</f>
        <v>43279</v>
      </c>
      <c r="B17016" s="5">
        <v>43279</v>
      </c>
      <c r="C17016" t="s">
        <v>1100</v>
      </c>
      <c r="D17016" s="3">
        <f>VLOOKUP(C17016,Index[],2,FALSE)</f>
        <v>157</v>
      </c>
      <c r="E17016" s="3">
        <f>VLOOKUP(C17016,Index[],3,FALSE)</f>
        <v>0</v>
      </c>
      <c r="F17016" s="3">
        <f>VLOOKUP(C17016,Index[],4,FALSE)</f>
        <v>0</v>
      </c>
      <c r="G17016" s="3" t="str">
        <f>VLOOKUP(C17016,Index[],5,FALSE)</f>
        <v>Yes</v>
      </c>
      <c r="H17016" t="s">
        <v>325</v>
      </c>
      <c r="I17016">
        <f>VLOOKUP(Table1[[#This Row],[trait_name]],Trait[],2,FALSE)</f>
        <v>56</v>
      </c>
      <c r="J17016" s="23" t="s">
        <v>121</v>
      </c>
      <c r="L17016" s="3" t="s">
        <v>278</v>
      </c>
      <c r="N17016" s="23"/>
      <c r="O17016"/>
    </row>
    <row r="17017" spans="1:15">
      <c r="A17017" s="66">
        <f>VLOOKUP(C17017,Index[],8,FALSE)</f>
        <v>43279</v>
      </c>
      <c r="B17017" s="5">
        <v>43279</v>
      </c>
      <c r="C17017" t="s">
        <v>1100</v>
      </c>
      <c r="D17017" s="3">
        <f>VLOOKUP(C17017,Index[],2,FALSE)</f>
        <v>157</v>
      </c>
      <c r="E17017" s="3">
        <f>VLOOKUP(C17017,Index[],3,FALSE)</f>
        <v>0</v>
      </c>
      <c r="F17017" s="3">
        <f>VLOOKUP(C17017,Index[],4,FALSE)</f>
        <v>0</v>
      </c>
      <c r="G17017" s="3" t="str">
        <f>VLOOKUP(C17017,Index[],5,FALSE)</f>
        <v>Yes</v>
      </c>
      <c r="H17017" t="s">
        <v>325</v>
      </c>
      <c r="I17017">
        <f>VLOOKUP(Table1[[#This Row],[trait_name]],Trait[],2,FALSE)</f>
        <v>57</v>
      </c>
      <c r="J17017" s="23" t="s">
        <v>233</v>
      </c>
      <c r="L17017" s="3" t="s">
        <v>826</v>
      </c>
      <c r="N17017" s="23"/>
      <c r="O17017"/>
    </row>
    <row r="17018" spans="1:15">
      <c r="A17018" s="66">
        <f>VLOOKUP(C17018,Index[],8,FALSE)</f>
        <v>43279</v>
      </c>
      <c r="B17018" s="5">
        <v>43279</v>
      </c>
      <c r="C17018" t="s">
        <v>1100</v>
      </c>
      <c r="D17018" s="3">
        <f>VLOOKUP(C17018,Index[],2,FALSE)</f>
        <v>157</v>
      </c>
      <c r="E17018" s="3">
        <f>VLOOKUP(C17018,Index[],3,FALSE)</f>
        <v>0</v>
      </c>
      <c r="F17018" s="3">
        <f>VLOOKUP(C17018,Index[],4,FALSE)</f>
        <v>0</v>
      </c>
      <c r="G17018" s="3" t="str">
        <f>VLOOKUP(C17018,Index[],5,FALSE)</f>
        <v>Yes</v>
      </c>
      <c r="I17018">
        <f>VLOOKUP(Table1[[#This Row],[trait_name]],Trait[],2,FALSE)</f>
        <v>58</v>
      </c>
      <c r="J17018" s="23" t="s">
        <v>123</v>
      </c>
      <c r="L17018" s="3"/>
      <c r="N17018" s="23"/>
      <c r="O17018"/>
    </row>
    <row r="17019" spans="1:15">
      <c r="A17019" s="66">
        <f>VLOOKUP(C17019,Index[],8,FALSE)</f>
        <v>43279</v>
      </c>
      <c r="B17019" s="5">
        <v>43279</v>
      </c>
      <c r="C17019" t="s">
        <v>1100</v>
      </c>
      <c r="D17019" s="3">
        <f>VLOOKUP(C17019,Index[],2,FALSE)</f>
        <v>157</v>
      </c>
      <c r="E17019" s="3">
        <f>VLOOKUP(C17019,Index[],3,FALSE)</f>
        <v>0</v>
      </c>
      <c r="F17019" s="3">
        <f>VLOOKUP(C17019,Index[],4,FALSE)</f>
        <v>0</v>
      </c>
      <c r="G17019" s="3" t="str">
        <f>VLOOKUP(C17019,Index[],5,FALSE)</f>
        <v>Yes</v>
      </c>
      <c r="I17019">
        <f>VLOOKUP(Table1[[#This Row],[trait_name]],Trait[],2,FALSE)</f>
        <v>58</v>
      </c>
      <c r="J17019" s="23" t="s">
        <v>123</v>
      </c>
      <c r="L17019" s="3"/>
      <c r="N17019" s="23"/>
      <c r="O17019"/>
    </row>
    <row r="17020" spans="1:15">
      <c r="A17020" s="66">
        <f>VLOOKUP(C17020,Index[],8,FALSE)</f>
        <v>43279</v>
      </c>
      <c r="B17020" s="5">
        <v>43279</v>
      </c>
      <c r="C17020" t="s">
        <v>1100</v>
      </c>
      <c r="D17020" s="3">
        <f>VLOOKUP(C17020,Index[],2,FALSE)</f>
        <v>157</v>
      </c>
      <c r="E17020" s="3">
        <f>VLOOKUP(C17020,Index[],3,FALSE)</f>
        <v>0</v>
      </c>
      <c r="F17020" s="3">
        <f>VLOOKUP(C17020,Index[],4,FALSE)</f>
        <v>0</v>
      </c>
      <c r="G17020" s="3" t="str">
        <f>VLOOKUP(C17020,Index[],5,FALSE)</f>
        <v>Yes</v>
      </c>
      <c r="I17020">
        <f>VLOOKUP(Table1[[#This Row],[trait_name]],Trait[],2,FALSE)</f>
        <v>59</v>
      </c>
      <c r="J17020" s="23" t="s">
        <v>125</v>
      </c>
      <c r="L17020" s="3"/>
      <c r="N17020" s="23"/>
      <c r="O17020"/>
    </row>
    <row r="17021" spans="1:15">
      <c r="A17021" s="66">
        <f>VLOOKUP(C17021,Index[],8,FALSE)</f>
        <v>43279</v>
      </c>
      <c r="B17021" s="5">
        <v>43279</v>
      </c>
      <c r="C17021" t="s">
        <v>1100</v>
      </c>
      <c r="D17021" s="3">
        <f>VLOOKUP(C17021,Index[],2,FALSE)</f>
        <v>157</v>
      </c>
      <c r="E17021" s="3">
        <f>VLOOKUP(C17021,Index[],3,FALSE)</f>
        <v>0</v>
      </c>
      <c r="F17021" s="3">
        <f>VLOOKUP(C17021,Index[],4,FALSE)</f>
        <v>0</v>
      </c>
      <c r="G17021" s="3" t="str">
        <f>VLOOKUP(C17021,Index[],5,FALSE)</f>
        <v>Yes</v>
      </c>
      <c r="H17021" t="s">
        <v>325</v>
      </c>
      <c r="I17021">
        <f>VLOOKUP(Table1[[#This Row],[trait_name]],Trait[],2,FALSE)</f>
        <v>61</v>
      </c>
      <c r="J17021" s="23" t="s">
        <v>130</v>
      </c>
      <c r="L17021" s="3" t="s">
        <v>131</v>
      </c>
      <c r="N17021" s="23"/>
      <c r="O17021"/>
    </row>
    <row r="17022" spans="1:15">
      <c r="A17022" s="66">
        <f>VLOOKUP(C17022,Index[],8,FALSE)</f>
        <v>43279</v>
      </c>
      <c r="B17022" s="5"/>
      <c r="C17022" t="s">
        <v>1100</v>
      </c>
      <c r="D17022" s="3">
        <f>VLOOKUP(C17022,Index[],2,FALSE)</f>
        <v>157</v>
      </c>
      <c r="E17022" s="3">
        <f>VLOOKUP(C17022,Index[],3,FALSE)</f>
        <v>0</v>
      </c>
      <c r="F17022" s="3">
        <f>VLOOKUP(C17022,Index[],4,FALSE)</f>
        <v>0</v>
      </c>
      <c r="G17022" s="3" t="str">
        <f>VLOOKUP(C17022,Index[],5,FALSE)</f>
        <v>Yes</v>
      </c>
      <c r="I17022">
        <f>VLOOKUP(Table1[[#This Row],[trait_name]],Trait[],2,FALSE)</f>
        <v>65</v>
      </c>
      <c r="J17022" s="23" t="s">
        <v>133</v>
      </c>
      <c r="L17022" s="3"/>
      <c r="N17022" s="23"/>
      <c r="O17022"/>
    </row>
    <row r="17023" spans="1:15">
      <c r="A17023" s="66">
        <f>VLOOKUP(C17023,Index[],8,FALSE)</f>
        <v>43279</v>
      </c>
      <c r="B17023" s="5">
        <v>43279</v>
      </c>
      <c r="C17023" t="s">
        <v>1100</v>
      </c>
      <c r="D17023" s="3">
        <f>VLOOKUP(C17023,Index[],2,FALSE)</f>
        <v>157</v>
      </c>
      <c r="E17023" s="3">
        <f>VLOOKUP(C17023,Index[],3,FALSE)</f>
        <v>0</v>
      </c>
      <c r="F17023" s="3">
        <f>VLOOKUP(C17023,Index[],4,FALSE)</f>
        <v>0</v>
      </c>
      <c r="G17023" s="3" t="str">
        <f>VLOOKUP(C17023,Index[],5,FALSE)</f>
        <v>Yes</v>
      </c>
      <c r="H17023" t="s">
        <v>325</v>
      </c>
      <c r="I17023">
        <f>VLOOKUP(Table1[[#This Row],[trait_name]],Trait[],2,FALSE)</f>
        <v>66</v>
      </c>
      <c r="J17023" s="23" t="s">
        <v>194</v>
      </c>
      <c r="L17023" s="3" t="s">
        <v>279</v>
      </c>
      <c r="N17023" s="23"/>
      <c r="O17023"/>
    </row>
    <row r="17024" spans="1:15">
      <c r="A17024" s="66">
        <f>VLOOKUP(C17024,Index[],8,FALSE)</f>
        <v>43279</v>
      </c>
      <c r="B17024" s="5">
        <v>43279</v>
      </c>
      <c r="C17024" t="s">
        <v>1100</v>
      </c>
      <c r="D17024" s="3">
        <f>VLOOKUP(C17024,Index[],2,FALSE)</f>
        <v>157</v>
      </c>
      <c r="E17024" s="3">
        <f>VLOOKUP(C17024,Index[],3,FALSE)</f>
        <v>0</v>
      </c>
      <c r="F17024" s="3">
        <f>VLOOKUP(C17024,Index[],4,FALSE)</f>
        <v>0</v>
      </c>
      <c r="G17024" s="3" t="str">
        <f>VLOOKUP(C17024,Index[],5,FALSE)</f>
        <v>Yes</v>
      </c>
      <c r="I17024">
        <f>VLOOKUP(Table1[[#This Row],[trait_name]],Trait[],2,FALSE)</f>
        <v>67</v>
      </c>
      <c r="J17024" s="23" t="s">
        <v>136</v>
      </c>
      <c r="L17024" s="3"/>
      <c r="N17024" s="23"/>
      <c r="O17024"/>
    </row>
    <row r="17025" spans="1:15">
      <c r="A17025" s="66">
        <f>VLOOKUP(C17025,Index[],8,FALSE)</f>
        <v>43279</v>
      </c>
      <c r="B17025" s="5">
        <v>43279</v>
      </c>
      <c r="C17025" t="s">
        <v>1101</v>
      </c>
      <c r="D17025" s="3">
        <f>VLOOKUP(C17025,Index[],2,FALSE)</f>
        <v>158</v>
      </c>
      <c r="E17025" s="3">
        <f>VLOOKUP(C17025,Index[],3,FALSE)</f>
        <v>0</v>
      </c>
      <c r="F17025" s="3">
        <f>VLOOKUP(C17025,Index[],4,FALSE)</f>
        <v>0</v>
      </c>
      <c r="G17025" s="3">
        <f>VLOOKUP(C17025,Index[],5,FALSE)</f>
        <v>0</v>
      </c>
      <c r="H17025" t="s">
        <v>17</v>
      </c>
      <c r="I17025">
        <f>VLOOKUP(Table1[[#This Row],[trait_name]],Trait[],2,FALSE)</f>
        <v>2</v>
      </c>
      <c r="J17025" s="23" t="s">
        <v>15</v>
      </c>
      <c r="L17025" s="3" t="s">
        <v>1102</v>
      </c>
      <c r="N17025" s="23"/>
      <c r="O17025"/>
    </row>
    <row r="17026" spans="1:15">
      <c r="A17026" s="66">
        <f>VLOOKUP(C17026,Index[],8,FALSE)</f>
        <v>43279</v>
      </c>
      <c r="B17026" s="5">
        <v>43279</v>
      </c>
      <c r="C17026" t="s">
        <v>1101</v>
      </c>
      <c r="D17026" s="3">
        <f>VLOOKUP(C17026,Index[],2,FALSE)</f>
        <v>158</v>
      </c>
      <c r="E17026" s="3">
        <f>VLOOKUP(C17026,Index[],3,FALSE)</f>
        <v>0</v>
      </c>
      <c r="F17026" s="3">
        <f>VLOOKUP(C17026,Index[],4,FALSE)</f>
        <v>0</v>
      </c>
      <c r="G17026" s="3">
        <f>VLOOKUP(C17026,Index[],5,FALSE)</f>
        <v>0</v>
      </c>
      <c r="H17026" t="s">
        <v>17</v>
      </c>
      <c r="I17026">
        <f>VLOOKUP(Table1[[#This Row],[trait_name]],Trait[],2,FALSE)</f>
        <v>2</v>
      </c>
      <c r="J17026" s="23" t="s">
        <v>15</v>
      </c>
      <c r="L17026" s="3" t="s">
        <v>1103</v>
      </c>
      <c r="N17026" s="23"/>
      <c r="O17026"/>
    </row>
    <row r="17027" spans="1:15">
      <c r="A17027" s="66">
        <f>VLOOKUP(C17027,Index[],8,FALSE)</f>
        <v>43279</v>
      </c>
      <c r="B17027" s="5">
        <v>43279</v>
      </c>
      <c r="C17027" t="s">
        <v>1101</v>
      </c>
      <c r="D17027" s="3">
        <f>VLOOKUP(C17027,Index[],2,FALSE)</f>
        <v>158</v>
      </c>
      <c r="E17027" s="3">
        <f>VLOOKUP(C17027,Index[],3,FALSE)</f>
        <v>0</v>
      </c>
      <c r="F17027" s="3">
        <f>VLOOKUP(C17027,Index[],4,FALSE)</f>
        <v>0</v>
      </c>
      <c r="G17027" s="3">
        <f>VLOOKUP(C17027,Index[],5,FALSE)</f>
        <v>0</v>
      </c>
      <c r="H17027" t="s">
        <v>17</v>
      </c>
      <c r="I17027">
        <f>VLOOKUP(Table1[[#This Row],[trait_name]],Trait[],2,FALSE)</f>
        <v>3</v>
      </c>
      <c r="J17027" s="23" t="s">
        <v>18</v>
      </c>
      <c r="L17027" s="3" t="s">
        <v>19</v>
      </c>
      <c r="N17027" s="23"/>
      <c r="O17027"/>
    </row>
    <row r="17028" spans="1:15">
      <c r="A17028" s="66">
        <f>VLOOKUP(C17028,Index[],8,FALSE)</f>
        <v>43279</v>
      </c>
      <c r="B17028" s="5">
        <v>43279</v>
      </c>
      <c r="C17028" t="s">
        <v>1101</v>
      </c>
      <c r="D17028" s="3">
        <f>VLOOKUP(C17028,Index[],2,FALSE)</f>
        <v>158</v>
      </c>
      <c r="E17028" s="3">
        <f>VLOOKUP(C17028,Index[],3,FALSE)</f>
        <v>0</v>
      </c>
      <c r="F17028" s="3">
        <f>VLOOKUP(C17028,Index[],4,FALSE)</f>
        <v>0</v>
      </c>
      <c r="G17028" s="3">
        <f>VLOOKUP(C17028,Index[],5,FALSE)</f>
        <v>0</v>
      </c>
      <c r="I17028">
        <f>VLOOKUP(Table1[[#This Row],[trait_name]],Trait[],2,FALSE)</f>
        <v>3</v>
      </c>
      <c r="J17028" s="23" t="s">
        <v>18</v>
      </c>
      <c r="L17028" s="3"/>
      <c r="N17028" s="23"/>
      <c r="O17028"/>
    </row>
    <row r="17029" spans="1:15">
      <c r="A17029" s="66">
        <f>VLOOKUP(C17029,Index[],8,FALSE)</f>
        <v>43279</v>
      </c>
      <c r="B17029" s="5">
        <v>43279</v>
      </c>
      <c r="C17029" t="s">
        <v>1101</v>
      </c>
      <c r="D17029" s="3">
        <f>VLOOKUP(C17029,Index[],2,FALSE)</f>
        <v>158</v>
      </c>
      <c r="E17029" s="3">
        <f>VLOOKUP(C17029,Index[],3,FALSE)</f>
        <v>0</v>
      </c>
      <c r="F17029" s="3">
        <f>VLOOKUP(C17029,Index[],4,FALSE)</f>
        <v>0</v>
      </c>
      <c r="G17029" s="3">
        <f>VLOOKUP(C17029,Index[],5,FALSE)</f>
        <v>0</v>
      </c>
      <c r="H17029" t="s">
        <v>17</v>
      </c>
      <c r="I17029">
        <f>VLOOKUP(Table1[[#This Row],[trait_name]],Trait[],2,FALSE)</f>
        <v>4</v>
      </c>
      <c r="J17029" s="23" t="s">
        <v>22</v>
      </c>
      <c r="L17029" s="3" t="s">
        <v>27</v>
      </c>
      <c r="N17029" s="23"/>
      <c r="O17029"/>
    </row>
    <row r="17030" spans="1:15">
      <c r="A17030" s="66">
        <f>VLOOKUP(C17030,Index[],8,FALSE)</f>
        <v>43279</v>
      </c>
      <c r="B17030" s="5"/>
      <c r="C17030" t="s">
        <v>1101</v>
      </c>
      <c r="D17030" s="3">
        <f>VLOOKUP(C17030,Index[],2,FALSE)</f>
        <v>158</v>
      </c>
      <c r="E17030" s="3">
        <f>VLOOKUP(C17030,Index[],3,FALSE)</f>
        <v>0</v>
      </c>
      <c r="F17030" s="3">
        <f>VLOOKUP(C17030,Index[],4,FALSE)</f>
        <v>0</v>
      </c>
      <c r="G17030" s="3">
        <f>VLOOKUP(C17030,Index[],5,FALSE)</f>
        <v>0</v>
      </c>
      <c r="H17030" t="s">
        <v>17</v>
      </c>
      <c r="I17030">
        <f>VLOOKUP(Table1[[#This Row],[trait_name]],Trait[],2,FALSE)</f>
        <v>6</v>
      </c>
      <c r="J17030" s="23" t="s">
        <v>148</v>
      </c>
      <c r="L17030" s="3"/>
      <c r="N17030" s="23"/>
      <c r="O17030"/>
    </row>
    <row r="17031" spans="1:15">
      <c r="A17031" s="66">
        <f>VLOOKUP(C17031,Index[],8,FALSE)</f>
        <v>43279</v>
      </c>
      <c r="B17031" s="5">
        <v>43279</v>
      </c>
      <c r="C17031" t="s">
        <v>1101</v>
      </c>
      <c r="D17031" s="3">
        <f>VLOOKUP(C17031,Index[],2,FALSE)</f>
        <v>158</v>
      </c>
      <c r="E17031" s="3">
        <f>VLOOKUP(C17031,Index[],3,FALSE)</f>
        <v>0</v>
      </c>
      <c r="F17031" s="3">
        <f>VLOOKUP(C17031,Index[],4,FALSE)</f>
        <v>0</v>
      </c>
      <c r="G17031" s="3">
        <f>VLOOKUP(C17031,Index[],5,FALSE)</f>
        <v>0</v>
      </c>
      <c r="H17031" t="s">
        <v>17</v>
      </c>
      <c r="I17031">
        <f>VLOOKUP(Table1[[#This Row],[trait_name]],Trait[],2,FALSE)</f>
        <v>7</v>
      </c>
      <c r="J17031" s="23" t="s">
        <v>26</v>
      </c>
      <c r="L17031" s="3" t="s">
        <v>23</v>
      </c>
      <c r="N17031" s="23"/>
      <c r="O17031"/>
    </row>
    <row r="17032" spans="1:15">
      <c r="A17032" s="66">
        <f>VLOOKUP(C17032,Index[],8,FALSE)</f>
        <v>43279</v>
      </c>
      <c r="B17032" s="5">
        <v>43279</v>
      </c>
      <c r="C17032" t="s">
        <v>1101</v>
      </c>
      <c r="D17032" s="3">
        <f>VLOOKUP(C17032,Index[],2,FALSE)</f>
        <v>158</v>
      </c>
      <c r="E17032" s="3">
        <f>VLOOKUP(C17032,Index[],3,FALSE)</f>
        <v>0</v>
      </c>
      <c r="F17032" s="3">
        <f>VLOOKUP(C17032,Index[],4,FALSE)</f>
        <v>0</v>
      </c>
      <c r="G17032" s="3">
        <f>VLOOKUP(C17032,Index[],5,FALSE)</f>
        <v>0</v>
      </c>
      <c r="H17032" t="s">
        <v>1104</v>
      </c>
      <c r="I17032">
        <f>VLOOKUP(Table1[[#This Row],[trait_name]],Trait[],2,FALSE)</f>
        <v>9</v>
      </c>
      <c r="J17032" s="23" t="s">
        <v>28</v>
      </c>
      <c r="L17032" s="3" t="s">
        <v>23</v>
      </c>
      <c r="N17032" s="23"/>
      <c r="O17032"/>
    </row>
    <row r="17033" spans="1:15">
      <c r="A17033" s="66">
        <f>VLOOKUP(C17033,Index[],8,FALSE)</f>
        <v>43279</v>
      </c>
      <c r="B17033" s="5">
        <v>43279</v>
      </c>
      <c r="C17033" t="s">
        <v>1101</v>
      </c>
      <c r="D17033" s="3">
        <f>VLOOKUP(C17033,Index[],2,FALSE)</f>
        <v>158</v>
      </c>
      <c r="E17033" s="3">
        <f>VLOOKUP(C17033,Index[],3,FALSE)</f>
        <v>0</v>
      </c>
      <c r="F17033" s="3">
        <f>VLOOKUP(C17033,Index[],4,FALSE)</f>
        <v>0</v>
      </c>
      <c r="G17033" s="3">
        <f>VLOOKUP(C17033,Index[],5,FALSE)</f>
        <v>0</v>
      </c>
      <c r="H17033" t="s">
        <v>1104</v>
      </c>
      <c r="I17033">
        <f>VLOOKUP(Table1[[#This Row],[trait_name]],Trait[],2,FALSE)</f>
        <v>12</v>
      </c>
      <c r="J17033" s="23" t="s">
        <v>151</v>
      </c>
      <c r="L17033" s="3" t="s">
        <v>27</v>
      </c>
      <c r="N17033" s="23"/>
      <c r="O17033"/>
    </row>
    <row r="17034" spans="1:15">
      <c r="A17034" s="66">
        <f>VLOOKUP(C17034,Index[],8,FALSE)</f>
        <v>43279</v>
      </c>
      <c r="B17034" s="25"/>
      <c r="C17034" s="4" t="s">
        <v>1101</v>
      </c>
      <c r="D17034" s="3">
        <f>VLOOKUP(C17034,Index[],2,FALSE)</f>
        <v>158</v>
      </c>
      <c r="E17034" s="3">
        <f>VLOOKUP(C17034,Index[],3,FALSE)</f>
        <v>0</v>
      </c>
      <c r="F17034" s="3">
        <f>VLOOKUP(C17034,Index[],4,FALSE)</f>
        <v>0</v>
      </c>
      <c r="G17034" s="3">
        <f>VLOOKUP(C17034,Index[],5,FALSE)</f>
        <v>0</v>
      </c>
      <c r="I17034">
        <f>VLOOKUP(Table1[[#This Row],[trait_name]],Trait[],2,FALSE)</f>
        <v>15</v>
      </c>
      <c r="J17034" s="23" t="s">
        <v>31</v>
      </c>
      <c r="L17034" s="3"/>
      <c r="N17034" s="23"/>
      <c r="O17034"/>
    </row>
    <row r="17035" spans="1:15">
      <c r="A17035" s="66">
        <f>VLOOKUP(C17035,Index[],8,FALSE)</f>
        <v>43279</v>
      </c>
      <c r="B17035" s="25">
        <v>43279</v>
      </c>
      <c r="C17035" s="4" t="s">
        <v>1101</v>
      </c>
      <c r="D17035" s="3">
        <f>VLOOKUP(C17035,Index[],2,FALSE)</f>
        <v>158</v>
      </c>
      <c r="E17035" s="3">
        <f>VLOOKUP(C17035,Index[],3,FALSE)</f>
        <v>0</v>
      </c>
      <c r="F17035" s="3">
        <f>VLOOKUP(C17035,Index[],4,FALSE)</f>
        <v>0</v>
      </c>
      <c r="G17035" s="3">
        <f>VLOOKUP(C17035,Index[],5,FALSE)</f>
        <v>0</v>
      </c>
      <c r="I17035">
        <f>VLOOKUP(Table1[[#This Row],[trait_name]],Trait[],2,FALSE)</f>
        <v>16</v>
      </c>
      <c r="J17035" s="24" t="s">
        <v>32</v>
      </c>
      <c r="K17035" s="24"/>
      <c r="L17035" s="3"/>
      <c r="N17035" s="23"/>
      <c r="O17035"/>
    </row>
    <row r="17036" spans="1:15">
      <c r="A17036" s="66">
        <f>VLOOKUP(C17036,Index[],8,FALSE)</f>
        <v>43279</v>
      </c>
      <c r="B17036" s="5">
        <v>43279</v>
      </c>
      <c r="C17036" t="s">
        <v>1101</v>
      </c>
      <c r="D17036" s="3">
        <f>VLOOKUP(C17036,Index[],2,FALSE)</f>
        <v>158</v>
      </c>
      <c r="E17036" s="3">
        <f>VLOOKUP(C17036,Index[],3,FALSE)</f>
        <v>0</v>
      </c>
      <c r="F17036" s="3">
        <f>VLOOKUP(C17036,Index[],4,FALSE)</f>
        <v>0</v>
      </c>
      <c r="G17036" s="3">
        <f>VLOOKUP(C17036,Index[],5,FALSE)</f>
        <v>0</v>
      </c>
      <c r="H17036" t="s">
        <v>17</v>
      </c>
      <c r="I17036">
        <f>VLOOKUP(Table1[[#This Row],[trait_name]],Trait[],2,FALSE)</f>
        <v>17</v>
      </c>
      <c r="J17036" s="23" t="s">
        <v>33</v>
      </c>
      <c r="L17036" s="3" t="s">
        <v>34</v>
      </c>
      <c r="N17036" s="23"/>
      <c r="O17036"/>
    </row>
    <row r="17037" spans="1:15">
      <c r="A17037" s="66">
        <f>VLOOKUP(C17037,Index[],8,FALSE)</f>
        <v>43279</v>
      </c>
      <c r="B17037" s="5">
        <v>43279</v>
      </c>
      <c r="C17037" t="s">
        <v>1101</v>
      </c>
      <c r="D17037" s="3">
        <f>VLOOKUP(C17037,Index[],2,FALSE)</f>
        <v>158</v>
      </c>
      <c r="E17037" s="3">
        <f>VLOOKUP(C17037,Index[],3,FALSE)</f>
        <v>0</v>
      </c>
      <c r="F17037" s="3">
        <f>VLOOKUP(C17037,Index[],4,FALSE)</f>
        <v>0</v>
      </c>
      <c r="G17037" s="3">
        <f>VLOOKUP(C17037,Index[],5,FALSE)</f>
        <v>0</v>
      </c>
      <c r="H17037" t="s">
        <v>17</v>
      </c>
      <c r="I17037">
        <f>VLOOKUP(Table1[[#This Row],[trait_name]],Trait[],2,FALSE)</f>
        <v>17</v>
      </c>
      <c r="J17037" s="23" t="s">
        <v>33</v>
      </c>
      <c r="L17037" s="3" t="s">
        <v>35</v>
      </c>
      <c r="N17037" s="23"/>
      <c r="O17037"/>
    </row>
    <row r="17038" spans="1:15">
      <c r="A17038" s="66">
        <f>VLOOKUP(C17038,Index[],8,FALSE)</f>
        <v>43279</v>
      </c>
      <c r="B17038" s="5">
        <v>43279</v>
      </c>
      <c r="C17038" t="s">
        <v>1101</v>
      </c>
      <c r="D17038" s="3">
        <f>VLOOKUP(C17038,Index[],2,FALSE)</f>
        <v>158</v>
      </c>
      <c r="E17038" s="3">
        <f>VLOOKUP(C17038,Index[],3,FALSE)</f>
        <v>0</v>
      </c>
      <c r="F17038" s="3">
        <f>VLOOKUP(C17038,Index[],4,FALSE)</f>
        <v>0</v>
      </c>
      <c r="G17038" s="3">
        <f>VLOOKUP(C17038,Index[],5,FALSE)</f>
        <v>0</v>
      </c>
      <c r="H17038" t="s">
        <v>17</v>
      </c>
      <c r="I17038">
        <f>VLOOKUP(Table1[[#This Row],[trait_name]],Trait[],2,FALSE)</f>
        <v>17</v>
      </c>
      <c r="J17038" s="23" t="s">
        <v>33</v>
      </c>
      <c r="L17038" s="3" t="s">
        <v>36</v>
      </c>
      <c r="N17038" s="23"/>
      <c r="O17038"/>
    </row>
    <row r="17039" spans="1:15">
      <c r="A17039" s="66">
        <f>VLOOKUP(C17039,Index[],8,FALSE)</f>
        <v>43279</v>
      </c>
      <c r="B17039" s="25">
        <v>43279</v>
      </c>
      <c r="C17039" s="4" t="s">
        <v>1101</v>
      </c>
      <c r="D17039" s="3">
        <f>VLOOKUP(C17039,Index[],2,FALSE)</f>
        <v>158</v>
      </c>
      <c r="E17039" s="3">
        <f>VLOOKUP(C17039,Index[],3,FALSE)</f>
        <v>0</v>
      </c>
      <c r="F17039" s="3">
        <f>VLOOKUP(C17039,Index[],4,FALSE)</f>
        <v>0</v>
      </c>
      <c r="G17039" s="3">
        <f>VLOOKUP(C17039,Index[],5,FALSE)</f>
        <v>0</v>
      </c>
      <c r="I17039">
        <f>VLOOKUP(Table1[[#This Row],[trait_name]],Trait[],2,FALSE)</f>
        <v>18</v>
      </c>
      <c r="J17039" s="23" t="s">
        <v>37</v>
      </c>
      <c r="L17039" s="3"/>
      <c r="N17039" s="23"/>
      <c r="O17039"/>
    </row>
    <row r="17040" spans="1:15">
      <c r="A17040" s="66">
        <f>VLOOKUP(C17040,Index[],8,FALSE)</f>
        <v>43279</v>
      </c>
      <c r="B17040" s="5">
        <v>43279</v>
      </c>
      <c r="C17040" t="s">
        <v>1101</v>
      </c>
      <c r="D17040" s="3">
        <f>VLOOKUP(C17040,Index[],2,FALSE)</f>
        <v>158</v>
      </c>
      <c r="E17040" s="3">
        <f>VLOOKUP(C17040,Index[],3,FALSE)</f>
        <v>0</v>
      </c>
      <c r="F17040" s="3">
        <f>VLOOKUP(C17040,Index[],4,FALSE)</f>
        <v>0</v>
      </c>
      <c r="G17040" s="3">
        <f>VLOOKUP(C17040,Index[],5,FALSE)</f>
        <v>0</v>
      </c>
      <c r="H17040" t="s">
        <v>17</v>
      </c>
      <c r="I17040">
        <f>VLOOKUP(Table1[[#This Row],[trait_name]],Trait[],2,FALSE)</f>
        <v>19</v>
      </c>
      <c r="J17040" s="23" t="s">
        <v>38</v>
      </c>
      <c r="L17040" s="3" t="s">
        <v>157</v>
      </c>
      <c r="N17040" s="23"/>
      <c r="O17040"/>
    </row>
    <row r="17041" spans="1:15">
      <c r="A17041" s="66">
        <f>VLOOKUP(C17041,Index[],8,FALSE)</f>
        <v>43279</v>
      </c>
      <c r="B17041" s="5">
        <v>43279</v>
      </c>
      <c r="C17041" t="s">
        <v>1101</v>
      </c>
      <c r="D17041" s="3">
        <f>VLOOKUP(C17041,Index[],2,FALSE)</f>
        <v>158</v>
      </c>
      <c r="E17041" s="3">
        <f>VLOOKUP(C17041,Index[],3,FALSE)</f>
        <v>0</v>
      </c>
      <c r="F17041" s="3">
        <f>VLOOKUP(C17041,Index[],4,FALSE)</f>
        <v>0</v>
      </c>
      <c r="G17041" s="3">
        <f>VLOOKUP(C17041,Index[],5,FALSE)</f>
        <v>0</v>
      </c>
      <c r="I17041">
        <f>VLOOKUP(Table1[[#This Row],[trait_name]],Trait[],2,FALSE)</f>
        <v>19</v>
      </c>
      <c r="J17041" s="23" t="s">
        <v>38</v>
      </c>
      <c r="L17041" s="3"/>
      <c r="N17041" s="23"/>
      <c r="O17041"/>
    </row>
    <row r="17042" spans="1:15">
      <c r="A17042" s="66">
        <f>VLOOKUP(C17042,Index[],8,FALSE)</f>
        <v>43279</v>
      </c>
      <c r="B17042" s="5">
        <v>43311</v>
      </c>
      <c r="C17042" t="s">
        <v>1101</v>
      </c>
      <c r="D17042" s="3">
        <f>VLOOKUP(C17042,Index[],2,FALSE)</f>
        <v>158</v>
      </c>
      <c r="E17042" s="3">
        <f>VLOOKUP(C17042,Index[],3,FALSE)</f>
        <v>0</v>
      </c>
      <c r="F17042" s="3">
        <f>VLOOKUP(C17042,Index[],4,FALSE)</f>
        <v>0</v>
      </c>
      <c r="G17042" s="3">
        <f>VLOOKUP(C17042,Index[],5,FALSE)</f>
        <v>0</v>
      </c>
      <c r="I17042">
        <f>VLOOKUP(Table1[[#This Row],[trait_name]],Trait[],2,FALSE)</f>
        <v>20</v>
      </c>
      <c r="J17042" s="23" t="s">
        <v>41</v>
      </c>
      <c r="L17042" s="3"/>
      <c r="M17042" s="3"/>
      <c r="N17042" s="23"/>
      <c r="O17042"/>
    </row>
    <row r="17043" spans="1:15">
      <c r="A17043" s="66">
        <f>VLOOKUP(C17043,Index[],8,FALSE)</f>
        <v>43279</v>
      </c>
      <c r="B17043" s="25">
        <v>43279</v>
      </c>
      <c r="C17043" s="4" t="s">
        <v>1101</v>
      </c>
      <c r="D17043" s="3">
        <f>VLOOKUP(C17043,Index[],2,FALSE)</f>
        <v>158</v>
      </c>
      <c r="E17043" s="3">
        <f>VLOOKUP(C17043,Index[],3,FALSE)</f>
        <v>0</v>
      </c>
      <c r="F17043" s="3">
        <f>VLOOKUP(C17043,Index[],4,FALSE)</f>
        <v>0</v>
      </c>
      <c r="G17043" s="3">
        <f>VLOOKUP(C17043,Index[],5,FALSE)</f>
        <v>0</v>
      </c>
      <c r="I17043">
        <f>VLOOKUP(Table1[[#This Row],[trait_name]],Trait[],2,FALSE)</f>
        <v>21</v>
      </c>
      <c r="J17043" s="23" t="s">
        <v>43</v>
      </c>
      <c r="L17043" s="3"/>
      <c r="N17043" s="23"/>
      <c r="O17043"/>
    </row>
    <row r="17044" spans="1:15">
      <c r="A17044" s="66">
        <f>VLOOKUP(C17044,Index[],8,FALSE)</f>
        <v>43279</v>
      </c>
      <c r="B17044" s="5">
        <v>43279</v>
      </c>
      <c r="C17044" t="s">
        <v>1101</v>
      </c>
      <c r="D17044" s="3">
        <f>VLOOKUP(C17044,Index[],2,FALSE)</f>
        <v>158</v>
      </c>
      <c r="E17044" s="3">
        <f>VLOOKUP(C17044,Index[],3,FALSE)</f>
        <v>0</v>
      </c>
      <c r="F17044" s="3">
        <f>VLOOKUP(C17044,Index[],4,FALSE)</f>
        <v>0</v>
      </c>
      <c r="G17044" s="3">
        <f>VLOOKUP(C17044,Index[],5,FALSE)</f>
        <v>0</v>
      </c>
      <c r="I17044">
        <f>VLOOKUP(Table1[[#This Row],[trait_name]],Trait[],2,FALSE)</f>
        <v>22</v>
      </c>
      <c r="J17044" s="23" t="s">
        <v>47</v>
      </c>
      <c r="L17044" s="3"/>
      <c r="N17044" s="24"/>
      <c r="O17044"/>
    </row>
    <row r="17045" spans="1:15">
      <c r="A17045" s="66">
        <f>VLOOKUP(C17045,Index[],8,FALSE)</f>
        <v>43279</v>
      </c>
      <c r="B17045" s="5"/>
      <c r="C17045" t="s">
        <v>1101</v>
      </c>
      <c r="D17045" s="3">
        <f>VLOOKUP(C17045,Index[],2,FALSE)</f>
        <v>158</v>
      </c>
      <c r="E17045" s="3">
        <f>VLOOKUP(C17045,Index[],3,FALSE)</f>
        <v>0</v>
      </c>
      <c r="F17045" s="3">
        <f>VLOOKUP(C17045,Index[],4,FALSE)</f>
        <v>0</v>
      </c>
      <c r="G17045" s="3">
        <f>VLOOKUP(C17045,Index[],5,FALSE)</f>
        <v>0</v>
      </c>
      <c r="I17045">
        <f>VLOOKUP(Table1[[#This Row],[trait_name]],Trait[],2,FALSE)</f>
        <v>23</v>
      </c>
      <c r="J17045" s="23" t="s">
        <v>49</v>
      </c>
      <c r="L17045" s="3"/>
      <c r="N17045" s="23"/>
      <c r="O17045"/>
    </row>
    <row r="17046" spans="1:15">
      <c r="A17046" s="66">
        <f>VLOOKUP(C17046,Index[],8,FALSE)</f>
        <v>43279</v>
      </c>
      <c r="B17046" s="25"/>
      <c r="C17046" s="4" t="s">
        <v>1101</v>
      </c>
      <c r="D17046" s="3">
        <f>VLOOKUP(C17046,Index[],2,FALSE)</f>
        <v>158</v>
      </c>
      <c r="E17046" s="3">
        <f>VLOOKUP(C17046,Index[],3,FALSE)</f>
        <v>0</v>
      </c>
      <c r="F17046" s="3">
        <f>VLOOKUP(C17046,Index[],4,FALSE)</f>
        <v>0</v>
      </c>
      <c r="G17046" s="3">
        <f>VLOOKUP(C17046,Index[],5,FALSE)</f>
        <v>0</v>
      </c>
      <c r="I17046">
        <f>VLOOKUP(Table1[[#This Row],[trait_name]],Trait[],2,FALSE)</f>
        <v>24</v>
      </c>
      <c r="J17046" s="23" t="s">
        <v>53</v>
      </c>
      <c r="L17046" s="3"/>
      <c r="N17046" s="23"/>
      <c r="O17046"/>
    </row>
    <row r="17047" spans="1:15">
      <c r="A17047" s="66">
        <f>VLOOKUP(C17047,Index[],8,FALSE)</f>
        <v>43279</v>
      </c>
      <c r="B17047" s="25"/>
      <c r="C17047" s="4" t="s">
        <v>1101</v>
      </c>
      <c r="D17047" s="3">
        <f>VLOOKUP(C17047,Index[],2,FALSE)</f>
        <v>158</v>
      </c>
      <c r="E17047" s="3">
        <f>VLOOKUP(C17047,Index[],3,FALSE)</f>
        <v>0</v>
      </c>
      <c r="F17047" s="3">
        <f>VLOOKUP(C17047,Index[],4,FALSE)</f>
        <v>0</v>
      </c>
      <c r="G17047" s="3">
        <f>VLOOKUP(C17047,Index[],5,FALSE)</f>
        <v>0</v>
      </c>
      <c r="I17047">
        <f>VLOOKUP(Table1[[#This Row],[trait_name]],Trait[],2,FALSE)</f>
        <v>25</v>
      </c>
      <c r="J17047" s="23" t="s">
        <v>57</v>
      </c>
      <c r="L17047" s="3"/>
      <c r="N17047" s="23"/>
      <c r="O17047"/>
    </row>
    <row r="17048" spans="1:15">
      <c r="A17048" s="66">
        <f>VLOOKUP(C17048,Index[],8,FALSE)</f>
        <v>43279</v>
      </c>
      <c r="B17048" s="5">
        <v>43279</v>
      </c>
      <c r="C17048" t="s">
        <v>1101</v>
      </c>
      <c r="D17048" s="3">
        <f>VLOOKUP(C17048,Index[],2,FALSE)</f>
        <v>158</v>
      </c>
      <c r="E17048" s="3">
        <f>VLOOKUP(C17048,Index[],3,FALSE)</f>
        <v>0</v>
      </c>
      <c r="F17048" s="3">
        <f>VLOOKUP(C17048,Index[],4,FALSE)</f>
        <v>0</v>
      </c>
      <c r="G17048" s="3">
        <f>VLOOKUP(C17048,Index[],5,FALSE)</f>
        <v>0</v>
      </c>
      <c r="H17048" t="s">
        <v>1104</v>
      </c>
      <c r="I17048">
        <f>VLOOKUP(Table1[[#This Row],[trait_name]],Trait[],2,FALSE)</f>
        <v>26</v>
      </c>
      <c r="J17048" s="23" t="s">
        <v>58</v>
      </c>
      <c r="L17048" s="3" t="s">
        <v>269</v>
      </c>
      <c r="N17048" s="23"/>
      <c r="O17048"/>
    </row>
    <row r="17049" spans="1:15">
      <c r="A17049" s="66">
        <f>VLOOKUP(C17049,Index[],8,FALSE)</f>
        <v>43279</v>
      </c>
      <c r="B17049" s="5">
        <v>43279</v>
      </c>
      <c r="C17049" t="s">
        <v>1101</v>
      </c>
      <c r="D17049" s="3">
        <f>VLOOKUP(C17049,Index[],2,FALSE)</f>
        <v>158</v>
      </c>
      <c r="E17049" s="3">
        <f>VLOOKUP(C17049,Index[],3,FALSE)</f>
        <v>0</v>
      </c>
      <c r="F17049" s="3">
        <f>VLOOKUP(C17049,Index[],4,FALSE)</f>
        <v>0</v>
      </c>
      <c r="G17049" s="3">
        <f>VLOOKUP(C17049,Index[],5,FALSE)</f>
        <v>0</v>
      </c>
      <c r="H17049" t="s">
        <v>17</v>
      </c>
      <c r="I17049">
        <f>VLOOKUP(Table1[[#This Row],[trait_name]],Trait[],2,FALSE)</f>
        <v>26</v>
      </c>
      <c r="J17049" s="23" t="s">
        <v>58</v>
      </c>
      <c r="L17049" s="3" t="s">
        <v>60</v>
      </c>
      <c r="N17049" s="23"/>
      <c r="O17049"/>
    </row>
    <row r="17050" spans="1:15">
      <c r="A17050" s="66">
        <f>VLOOKUP(C17050,Index[],8,FALSE)</f>
        <v>43279</v>
      </c>
      <c r="B17050" s="5">
        <v>43311</v>
      </c>
      <c r="C17050" t="s">
        <v>1101</v>
      </c>
      <c r="D17050" s="3">
        <f>VLOOKUP(C17050,Index[],2,FALSE)</f>
        <v>158</v>
      </c>
      <c r="E17050" s="3">
        <f>VLOOKUP(C17050,Index[],3,FALSE)</f>
        <v>0</v>
      </c>
      <c r="F17050" s="3">
        <f>VLOOKUP(C17050,Index[],4,FALSE)</f>
        <v>0</v>
      </c>
      <c r="G17050" s="3">
        <f>VLOOKUP(C17050,Index[],5,FALSE)</f>
        <v>0</v>
      </c>
      <c r="I17050">
        <f>VLOOKUP(Table1[[#This Row],[trait_name]],Trait[],2,FALSE)</f>
        <v>27</v>
      </c>
      <c r="J17050" s="23" t="s">
        <v>61</v>
      </c>
      <c r="L17050" s="3"/>
      <c r="M17050" s="3"/>
      <c r="N17050" s="23"/>
      <c r="O17050"/>
    </row>
    <row r="17051" spans="1:15">
      <c r="A17051" s="66">
        <f>VLOOKUP(C17051,Index[],8,FALSE)</f>
        <v>43279</v>
      </c>
      <c r="B17051" s="5">
        <v>43311</v>
      </c>
      <c r="C17051" t="s">
        <v>1101</v>
      </c>
      <c r="D17051" s="3">
        <f>VLOOKUP(C17051,Index[],2,FALSE)</f>
        <v>158</v>
      </c>
      <c r="E17051" s="3">
        <f>VLOOKUP(C17051,Index[],3,FALSE)</f>
        <v>0</v>
      </c>
      <c r="F17051" s="3">
        <f>VLOOKUP(C17051,Index[],4,FALSE)</f>
        <v>0</v>
      </c>
      <c r="G17051" s="3">
        <f>VLOOKUP(C17051,Index[],5,FALSE)</f>
        <v>0</v>
      </c>
      <c r="I17051">
        <f>VLOOKUP(Table1[[#This Row],[trait_name]],Trait[],2,FALSE)</f>
        <v>28</v>
      </c>
      <c r="J17051" s="23" t="s">
        <v>62</v>
      </c>
      <c r="L17051" s="3"/>
      <c r="M17051" s="3"/>
      <c r="N17051" s="23"/>
      <c r="O17051"/>
    </row>
    <row r="17052" spans="1:15">
      <c r="A17052" s="66">
        <f>VLOOKUP(C17052,Index[],8,FALSE)</f>
        <v>43279</v>
      </c>
      <c r="B17052" s="5">
        <v>43279</v>
      </c>
      <c r="C17052" t="s">
        <v>1101</v>
      </c>
      <c r="D17052" s="3">
        <f>VLOOKUP(C17052,Index[],2,FALSE)</f>
        <v>158</v>
      </c>
      <c r="E17052" s="3">
        <f>VLOOKUP(C17052,Index[],3,FALSE)</f>
        <v>0</v>
      </c>
      <c r="F17052" s="3">
        <f>VLOOKUP(C17052,Index[],4,FALSE)</f>
        <v>0</v>
      </c>
      <c r="G17052" s="3">
        <f>VLOOKUP(C17052,Index[],5,FALSE)</f>
        <v>0</v>
      </c>
      <c r="H17052" t="s">
        <v>17</v>
      </c>
      <c r="I17052">
        <f>VLOOKUP(Table1[[#This Row],[trait_name]],Trait[],2,FALSE)</f>
        <v>29</v>
      </c>
      <c r="J17052" s="23" t="s">
        <v>63</v>
      </c>
      <c r="L17052" s="3">
        <v>5</v>
      </c>
      <c r="N17052" s="23"/>
      <c r="O17052"/>
    </row>
    <row r="17053" spans="1:15">
      <c r="A17053" s="66">
        <f>VLOOKUP(C17053,Index[],8,FALSE)</f>
        <v>43279</v>
      </c>
      <c r="B17053" s="5">
        <v>43279</v>
      </c>
      <c r="C17053" t="s">
        <v>1101</v>
      </c>
      <c r="D17053" s="3">
        <f>VLOOKUP(C17053,Index[],2,FALSE)</f>
        <v>158</v>
      </c>
      <c r="E17053" s="3">
        <f>VLOOKUP(C17053,Index[],3,FALSE)</f>
        <v>0</v>
      </c>
      <c r="F17053" s="3">
        <f>VLOOKUP(C17053,Index[],4,FALSE)</f>
        <v>0</v>
      </c>
      <c r="G17053" s="3">
        <f>VLOOKUP(C17053,Index[],5,FALSE)</f>
        <v>0</v>
      </c>
      <c r="I17053">
        <f>VLOOKUP(Table1[[#This Row],[trait_name]],Trait[],2,FALSE)</f>
        <v>29</v>
      </c>
      <c r="J17053" s="23" t="s">
        <v>63</v>
      </c>
      <c r="L17053" s="3"/>
      <c r="N17053" s="23"/>
      <c r="O17053"/>
    </row>
    <row r="17054" spans="1:15">
      <c r="A17054" s="66">
        <f>VLOOKUP(C17054,Index[],8,FALSE)</f>
        <v>43279</v>
      </c>
      <c r="B17054" s="5">
        <v>43279</v>
      </c>
      <c r="C17054" t="s">
        <v>1101</v>
      </c>
      <c r="D17054" s="3">
        <f>VLOOKUP(C17054,Index[],2,FALSE)</f>
        <v>158</v>
      </c>
      <c r="E17054" s="3">
        <f>VLOOKUP(C17054,Index[],3,FALSE)</f>
        <v>0</v>
      </c>
      <c r="F17054" s="3">
        <f>VLOOKUP(C17054,Index[],4,FALSE)</f>
        <v>0</v>
      </c>
      <c r="G17054" s="3">
        <f>VLOOKUP(C17054,Index[],5,FALSE)</f>
        <v>0</v>
      </c>
      <c r="I17054">
        <f>VLOOKUP(Table1[[#This Row],[trait_name]],Trait[],2,FALSE)</f>
        <v>30</v>
      </c>
      <c r="J17054" s="23" t="s">
        <v>64</v>
      </c>
      <c r="L17054" s="3"/>
      <c r="N17054" s="23"/>
      <c r="O17054"/>
    </row>
    <row r="17055" spans="1:15">
      <c r="A17055" s="66">
        <f>VLOOKUP(C17055,Index[],8,FALSE)</f>
        <v>43279</v>
      </c>
      <c r="B17055" s="5">
        <v>43279</v>
      </c>
      <c r="C17055" t="s">
        <v>1101</v>
      </c>
      <c r="D17055" s="3">
        <f>VLOOKUP(C17055,Index[],2,FALSE)</f>
        <v>158</v>
      </c>
      <c r="E17055" s="3">
        <f>VLOOKUP(C17055,Index[],3,FALSE)</f>
        <v>0</v>
      </c>
      <c r="F17055" s="3">
        <f>VLOOKUP(C17055,Index[],4,FALSE)</f>
        <v>0</v>
      </c>
      <c r="G17055" s="3">
        <f>VLOOKUP(C17055,Index[],5,FALSE)</f>
        <v>0</v>
      </c>
      <c r="H17055" t="s">
        <v>17</v>
      </c>
      <c r="I17055">
        <f>VLOOKUP(Table1[[#This Row],[trait_name]],Trait[],2,FALSE)</f>
        <v>31</v>
      </c>
      <c r="J17055" s="23" t="s">
        <v>65</v>
      </c>
      <c r="L17055" s="3">
        <v>4</v>
      </c>
      <c r="N17055" s="23"/>
      <c r="O17055"/>
    </row>
    <row r="17056" spans="1:15">
      <c r="A17056" s="66">
        <f>VLOOKUP(C17056,Index[],8,FALSE)</f>
        <v>43279</v>
      </c>
      <c r="B17056" s="5">
        <v>43279</v>
      </c>
      <c r="C17056" t="s">
        <v>1101</v>
      </c>
      <c r="D17056" s="3">
        <f>VLOOKUP(C17056,Index[],2,FALSE)</f>
        <v>158</v>
      </c>
      <c r="E17056" s="3">
        <f>VLOOKUP(C17056,Index[],3,FALSE)</f>
        <v>0</v>
      </c>
      <c r="F17056" s="3">
        <f>VLOOKUP(C17056,Index[],4,FALSE)</f>
        <v>0</v>
      </c>
      <c r="G17056" s="3">
        <f>VLOOKUP(C17056,Index[],5,FALSE)</f>
        <v>0</v>
      </c>
      <c r="I17056">
        <f>VLOOKUP(Table1[[#This Row],[trait_name]],Trait[],2,FALSE)</f>
        <v>31</v>
      </c>
      <c r="J17056" s="23" t="s">
        <v>65</v>
      </c>
      <c r="L17056" s="3"/>
      <c r="N17056" s="23"/>
      <c r="O17056"/>
    </row>
    <row r="17057" spans="1:15">
      <c r="A17057" s="66">
        <f>VLOOKUP(C17057,Index[],8,FALSE)</f>
        <v>43279</v>
      </c>
      <c r="B17057" s="5">
        <v>43279</v>
      </c>
      <c r="C17057" t="s">
        <v>1101</v>
      </c>
      <c r="D17057" s="3">
        <f>VLOOKUP(C17057,Index[],2,FALSE)</f>
        <v>158</v>
      </c>
      <c r="E17057" s="3">
        <f>VLOOKUP(C17057,Index[],3,FALSE)</f>
        <v>0</v>
      </c>
      <c r="F17057" s="3">
        <f>VLOOKUP(C17057,Index[],4,FALSE)</f>
        <v>0</v>
      </c>
      <c r="G17057" s="3">
        <f>VLOOKUP(C17057,Index[],5,FALSE)</f>
        <v>0</v>
      </c>
      <c r="H17057" t="s">
        <v>17</v>
      </c>
      <c r="I17057">
        <f>VLOOKUP(Table1[[#This Row],[trait_name]],Trait[],2,FALSE)</f>
        <v>32</v>
      </c>
      <c r="J17057" s="23" t="s">
        <v>66</v>
      </c>
      <c r="L17057" s="3">
        <v>4</v>
      </c>
      <c r="N17057" s="23"/>
      <c r="O17057"/>
    </row>
    <row r="17058" spans="1:15">
      <c r="A17058" s="66">
        <f>VLOOKUP(C17058,Index[],8,FALSE)</f>
        <v>43279</v>
      </c>
      <c r="B17058" s="5">
        <v>43279</v>
      </c>
      <c r="C17058" t="s">
        <v>1101</v>
      </c>
      <c r="D17058" s="3">
        <f>VLOOKUP(C17058,Index[],2,FALSE)</f>
        <v>158</v>
      </c>
      <c r="E17058" s="3">
        <f>VLOOKUP(C17058,Index[],3,FALSE)</f>
        <v>0</v>
      </c>
      <c r="F17058" s="3">
        <f>VLOOKUP(C17058,Index[],4,FALSE)</f>
        <v>0</v>
      </c>
      <c r="G17058" s="3">
        <f>VLOOKUP(C17058,Index[],5,FALSE)</f>
        <v>0</v>
      </c>
      <c r="I17058">
        <f>VLOOKUP(Table1[[#This Row],[trait_name]],Trait[],2,FALSE)</f>
        <v>33</v>
      </c>
      <c r="J17058" s="23" t="s">
        <v>67</v>
      </c>
      <c r="L17058" s="3"/>
      <c r="N17058" s="23"/>
      <c r="O17058"/>
    </row>
    <row r="17059" spans="1:15">
      <c r="A17059" s="66">
        <f>VLOOKUP(C17059,Index[],8,FALSE)</f>
        <v>43279</v>
      </c>
      <c r="B17059" s="5">
        <v>43279</v>
      </c>
      <c r="C17059" t="s">
        <v>1101</v>
      </c>
      <c r="D17059" s="3">
        <f>VLOOKUP(C17059,Index[],2,FALSE)</f>
        <v>158</v>
      </c>
      <c r="E17059" s="3">
        <f>VLOOKUP(C17059,Index[],3,FALSE)</f>
        <v>0</v>
      </c>
      <c r="F17059" s="3">
        <f>VLOOKUP(C17059,Index[],4,FALSE)</f>
        <v>0</v>
      </c>
      <c r="G17059" s="3">
        <f>VLOOKUP(C17059,Index[],5,FALSE)</f>
        <v>0</v>
      </c>
      <c r="H17059" t="s">
        <v>17</v>
      </c>
      <c r="I17059">
        <f>VLOOKUP(Table1[[#This Row],[trait_name]],Trait[],2,FALSE)</f>
        <v>34</v>
      </c>
      <c r="J17059" s="23" t="s">
        <v>68</v>
      </c>
      <c r="L17059" s="3">
        <v>3</v>
      </c>
      <c r="N17059" s="23"/>
      <c r="O17059"/>
    </row>
    <row r="17060" spans="1:15">
      <c r="A17060" s="66">
        <f>VLOOKUP(C17060,Index[],8,FALSE)</f>
        <v>43279</v>
      </c>
      <c r="B17060" s="5">
        <v>43279</v>
      </c>
      <c r="C17060" t="s">
        <v>1101</v>
      </c>
      <c r="D17060" s="3">
        <f>VLOOKUP(C17060,Index[],2,FALSE)</f>
        <v>158</v>
      </c>
      <c r="E17060" s="3">
        <f>VLOOKUP(C17060,Index[],3,FALSE)</f>
        <v>0</v>
      </c>
      <c r="F17060" s="3">
        <f>VLOOKUP(C17060,Index[],4,FALSE)</f>
        <v>0</v>
      </c>
      <c r="G17060" s="3">
        <f>VLOOKUP(C17060,Index[],5,FALSE)</f>
        <v>0</v>
      </c>
      <c r="I17060">
        <f>VLOOKUP(Table1[[#This Row],[trait_name]],Trait[],2,FALSE)</f>
        <v>35</v>
      </c>
      <c r="J17060" s="23" t="s">
        <v>166</v>
      </c>
      <c r="L17060" s="3"/>
      <c r="N17060" s="23"/>
      <c r="O17060"/>
    </row>
    <row r="17061" spans="1:15">
      <c r="A17061" s="66">
        <f>VLOOKUP(C17061,Index[],8,FALSE)</f>
        <v>43279</v>
      </c>
      <c r="B17061" s="5">
        <v>43279</v>
      </c>
      <c r="C17061" t="s">
        <v>1101</v>
      </c>
      <c r="D17061" s="3">
        <f>VLOOKUP(C17061,Index[],2,FALSE)</f>
        <v>158</v>
      </c>
      <c r="E17061" s="3">
        <f>VLOOKUP(C17061,Index[],3,FALSE)</f>
        <v>0</v>
      </c>
      <c r="F17061" s="3">
        <f>VLOOKUP(C17061,Index[],4,FALSE)</f>
        <v>0</v>
      </c>
      <c r="G17061" s="3">
        <f>VLOOKUP(C17061,Index[],5,FALSE)</f>
        <v>0</v>
      </c>
      <c r="I17061">
        <f>VLOOKUP(Table1[[#This Row],[trait_name]],Trait[],2,FALSE)</f>
        <v>35</v>
      </c>
      <c r="J17061" s="23" t="s">
        <v>166</v>
      </c>
      <c r="L17061" s="3"/>
      <c r="N17061" s="23"/>
      <c r="O17061"/>
    </row>
    <row r="17062" spans="1:15">
      <c r="A17062" s="66">
        <f>VLOOKUP(C17062,Index[],8,FALSE)</f>
        <v>43279</v>
      </c>
      <c r="B17062" s="5">
        <v>43279</v>
      </c>
      <c r="C17062" t="s">
        <v>1101</v>
      </c>
      <c r="D17062" s="3">
        <f>VLOOKUP(C17062,Index[],2,FALSE)</f>
        <v>158</v>
      </c>
      <c r="E17062" s="3">
        <f>VLOOKUP(C17062,Index[],3,FALSE)</f>
        <v>0</v>
      </c>
      <c r="F17062" s="3">
        <f>VLOOKUP(C17062,Index[],4,FALSE)</f>
        <v>0</v>
      </c>
      <c r="G17062" s="3">
        <f>VLOOKUP(C17062,Index[],5,FALSE)</f>
        <v>0</v>
      </c>
      <c r="I17062">
        <f>VLOOKUP(Table1[[#This Row],[trait_name]],Trait[],2,FALSE)</f>
        <v>36</v>
      </c>
      <c r="J17062" s="23" t="s">
        <v>69</v>
      </c>
      <c r="L17062" s="3"/>
      <c r="N17062" s="23"/>
      <c r="O17062"/>
    </row>
    <row r="17063" spans="1:15">
      <c r="A17063" s="66">
        <f>VLOOKUP(C17063,Index[],8,FALSE)</f>
        <v>43279</v>
      </c>
      <c r="B17063" s="5">
        <v>43279</v>
      </c>
      <c r="C17063" t="s">
        <v>1101</v>
      </c>
      <c r="D17063" s="3">
        <f>VLOOKUP(C17063,Index[],2,FALSE)</f>
        <v>158</v>
      </c>
      <c r="E17063" s="3">
        <f>VLOOKUP(C17063,Index[],3,FALSE)</f>
        <v>0</v>
      </c>
      <c r="F17063" s="3">
        <f>VLOOKUP(C17063,Index[],4,FALSE)</f>
        <v>0</v>
      </c>
      <c r="G17063" s="3">
        <f>VLOOKUP(C17063,Index[],5,FALSE)</f>
        <v>0</v>
      </c>
      <c r="I17063">
        <f>VLOOKUP(Table1[[#This Row],[trait_name]],Trait[],2,FALSE)</f>
        <v>36</v>
      </c>
      <c r="J17063" s="23" t="s">
        <v>69</v>
      </c>
      <c r="L17063" s="3"/>
      <c r="N17063" s="23"/>
      <c r="O17063"/>
    </row>
    <row r="17064" spans="1:15">
      <c r="A17064" s="66">
        <f>VLOOKUP(C17064,Index[],8,FALSE)</f>
        <v>43279</v>
      </c>
      <c r="B17064" s="5">
        <v>43279</v>
      </c>
      <c r="C17064" t="s">
        <v>1101</v>
      </c>
      <c r="D17064" s="3">
        <f>VLOOKUP(C17064,Index[],2,FALSE)</f>
        <v>158</v>
      </c>
      <c r="E17064" s="3">
        <f>VLOOKUP(C17064,Index[],3,FALSE)</f>
        <v>0</v>
      </c>
      <c r="F17064" s="3">
        <f>VLOOKUP(C17064,Index[],4,FALSE)</f>
        <v>0</v>
      </c>
      <c r="G17064" s="3">
        <f>VLOOKUP(C17064,Index[],5,FALSE)</f>
        <v>0</v>
      </c>
      <c r="H17064" t="s">
        <v>1104</v>
      </c>
      <c r="I17064">
        <f>VLOOKUP(Table1[[#This Row],[trait_name]],Trait[],2,FALSE)</f>
        <v>37</v>
      </c>
      <c r="J17064" s="23" t="s">
        <v>170</v>
      </c>
      <c r="L17064" s="3" t="s">
        <v>218</v>
      </c>
      <c r="N17064" s="23"/>
      <c r="O17064"/>
    </row>
    <row r="17065" spans="1:15">
      <c r="A17065" s="66">
        <f>VLOOKUP(C17065,Index[],8,FALSE)</f>
        <v>43279</v>
      </c>
      <c r="B17065" s="5"/>
      <c r="C17065" t="s">
        <v>1101</v>
      </c>
      <c r="D17065" s="3">
        <f>VLOOKUP(C17065,Index[],2,FALSE)</f>
        <v>158</v>
      </c>
      <c r="E17065" s="3">
        <f>VLOOKUP(C17065,Index[],3,FALSE)</f>
        <v>0</v>
      </c>
      <c r="F17065" s="3">
        <f>VLOOKUP(C17065,Index[],4,FALSE)</f>
        <v>0</v>
      </c>
      <c r="G17065" s="3">
        <f>VLOOKUP(C17065,Index[],5,FALSE)</f>
        <v>0</v>
      </c>
      <c r="I17065">
        <f>VLOOKUP(Table1[[#This Row],[trait_name]],Trait[],2,FALSE)</f>
        <v>38</v>
      </c>
      <c r="J17065" s="23" t="s">
        <v>72</v>
      </c>
      <c r="L17065" s="3"/>
      <c r="N17065" s="23"/>
      <c r="O17065"/>
    </row>
    <row r="17066" spans="1:15">
      <c r="A17066" s="66">
        <f>VLOOKUP(C17066,Index[],8,FALSE)</f>
        <v>43279</v>
      </c>
      <c r="B17066" s="5">
        <v>43311</v>
      </c>
      <c r="C17066" t="s">
        <v>1101</v>
      </c>
      <c r="D17066" s="3">
        <f>VLOOKUP(C17066,Index[],2,FALSE)</f>
        <v>158</v>
      </c>
      <c r="E17066" s="3">
        <f>VLOOKUP(C17066,Index[],3,FALSE)</f>
        <v>0</v>
      </c>
      <c r="F17066" s="3">
        <f>VLOOKUP(C17066,Index[],4,FALSE)</f>
        <v>0</v>
      </c>
      <c r="G17066" s="3">
        <f>VLOOKUP(C17066,Index[],5,FALSE)</f>
        <v>0</v>
      </c>
      <c r="I17066">
        <f>VLOOKUP(Table1[[#This Row],[trait_name]],Trait[],2,FALSE)</f>
        <v>39</v>
      </c>
      <c r="J17066" s="23" t="s">
        <v>74</v>
      </c>
      <c r="L17066" s="3"/>
      <c r="M17066" s="3"/>
      <c r="N17066" s="23"/>
      <c r="O17066"/>
    </row>
    <row r="17067" spans="1:15">
      <c r="A17067" s="66">
        <f>VLOOKUP(C17067,Index[],8,FALSE)</f>
        <v>43279</v>
      </c>
      <c r="B17067" s="5"/>
      <c r="C17067" t="s">
        <v>1101</v>
      </c>
      <c r="D17067" s="3">
        <f>VLOOKUP(C17067,Index[],2,FALSE)</f>
        <v>158</v>
      </c>
      <c r="E17067" s="3">
        <f>VLOOKUP(C17067,Index[],3,FALSE)</f>
        <v>0</v>
      </c>
      <c r="F17067" s="3">
        <f>VLOOKUP(C17067,Index[],4,FALSE)</f>
        <v>0</v>
      </c>
      <c r="G17067" s="3">
        <f>VLOOKUP(C17067,Index[],5,FALSE)</f>
        <v>0</v>
      </c>
      <c r="I17067">
        <f>VLOOKUP(Table1[[#This Row],[trait_name]],Trait[],2,FALSE)</f>
        <v>40</v>
      </c>
      <c r="J17067" s="23" t="s">
        <v>76</v>
      </c>
      <c r="L17067" s="3"/>
      <c r="N17067" s="23"/>
      <c r="O17067"/>
    </row>
    <row r="17068" spans="1:15">
      <c r="A17068" s="66">
        <f>VLOOKUP(C17068,Index[],8,FALSE)</f>
        <v>43279</v>
      </c>
      <c r="B17068" s="5">
        <v>43279</v>
      </c>
      <c r="C17068" t="s">
        <v>1101</v>
      </c>
      <c r="D17068" s="3">
        <f>VLOOKUP(C17068,Index[],2,FALSE)</f>
        <v>158</v>
      </c>
      <c r="E17068" s="3">
        <f>VLOOKUP(C17068,Index[],3,FALSE)</f>
        <v>0</v>
      </c>
      <c r="F17068" s="3">
        <f>VLOOKUP(C17068,Index[],4,FALSE)</f>
        <v>0</v>
      </c>
      <c r="G17068" s="3">
        <f>VLOOKUP(C17068,Index[],5,FALSE)</f>
        <v>0</v>
      </c>
      <c r="H17068" t="s">
        <v>17</v>
      </c>
      <c r="I17068">
        <f>VLOOKUP(Table1[[#This Row],[trait_name]],Trait[],2,FALSE)</f>
        <v>41</v>
      </c>
      <c r="J17068" s="23" t="s">
        <v>78</v>
      </c>
      <c r="L17068" s="3" t="s">
        <v>173</v>
      </c>
      <c r="N17068" s="23"/>
      <c r="O17068"/>
    </row>
    <row r="17069" spans="1:15">
      <c r="A17069" s="66">
        <f>VLOOKUP(C17069,Index[],8,FALSE)</f>
        <v>43279</v>
      </c>
      <c r="B17069" s="5">
        <v>43279</v>
      </c>
      <c r="C17069" t="s">
        <v>1101</v>
      </c>
      <c r="D17069" s="3">
        <f>VLOOKUP(C17069,Index[],2,FALSE)</f>
        <v>158</v>
      </c>
      <c r="E17069" s="3">
        <f>VLOOKUP(C17069,Index[],3,FALSE)</f>
        <v>0</v>
      </c>
      <c r="F17069" s="3">
        <f>VLOOKUP(C17069,Index[],4,FALSE)</f>
        <v>0</v>
      </c>
      <c r="G17069" s="3">
        <f>VLOOKUP(C17069,Index[],5,FALSE)</f>
        <v>0</v>
      </c>
      <c r="I17069">
        <f>VLOOKUP(Table1[[#This Row],[trait_name]],Trait[],2,FALSE)</f>
        <v>41</v>
      </c>
      <c r="J17069" s="23" t="s">
        <v>78</v>
      </c>
      <c r="L17069" s="3"/>
      <c r="N17069" s="23"/>
      <c r="O17069"/>
    </row>
    <row r="17070" spans="1:15">
      <c r="A17070" s="66">
        <f>VLOOKUP(C17070,Index[],8,FALSE)</f>
        <v>43279</v>
      </c>
      <c r="B17070" s="5"/>
      <c r="C17070" t="s">
        <v>1101</v>
      </c>
      <c r="D17070" s="3">
        <f>VLOOKUP(C17070,Index[],2,FALSE)</f>
        <v>158</v>
      </c>
      <c r="E17070" s="3">
        <f>VLOOKUP(C17070,Index[],3,FALSE)</f>
        <v>0</v>
      </c>
      <c r="F17070" s="3">
        <f>VLOOKUP(C17070,Index[],4,FALSE)</f>
        <v>0</v>
      </c>
      <c r="G17070" s="3">
        <f>VLOOKUP(C17070,Index[],5,FALSE)</f>
        <v>0</v>
      </c>
      <c r="I17070">
        <f>VLOOKUP(Table1[[#This Row],[trait_name]],Trait[],2,FALSE)</f>
        <v>42</v>
      </c>
      <c r="J17070" s="23" t="s">
        <v>82</v>
      </c>
      <c r="L17070" s="3"/>
      <c r="N17070" s="23"/>
      <c r="O17070"/>
    </row>
    <row r="17071" spans="1:15">
      <c r="A17071" s="66">
        <f>VLOOKUP(C17071,Index[],8,FALSE)</f>
        <v>43279</v>
      </c>
      <c r="B17071" s="5">
        <v>43279</v>
      </c>
      <c r="C17071" t="s">
        <v>1101</v>
      </c>
      <c r="D17071" s="3">
        <f>VLOOKUP(C17071,Index[],2,FALSE)</f>
        <v>158</v>
      </c>
      <c r="E17071" s="3">
        <f>VLOOKUP(C17071,Index[],3,FALSE)</f>
        <v>0</v>
      </c>
      <c r="F17071" s="3">
        <f>VLOOKUP(C17071,Index[],4,FALSE)</f>
        <v>0</v>
      </c>
      <c r="G17071" s="3">
        <f>VLOOKUP(C17071,Index[],5,FALSE)</f>
        <v>0</v>
      </c>
      <c r="H17071" t="s">
        <v>142</v>
      </c>
      <c r="I17071">
        <f>VLOOKUP(Table1[[#This Row],[trait_name]],Trait[],2,FALSE)</f>
        <v>43</v>
      </c>
      <c r="J17071" s="23" t="s">
        <v>86</v>
      </c>
      <c r="L17071" s="3" t="s">
        <v>87</v>
      </c>
      <c r="N17071" s="23"/>
      <c r="O17071"/>
    </row>
    <row r="17072" spans="1:15">
      <c r="A17072" s="66">
        <f>VLOOKUP(C17072,Index[],8,FALSE)</f>
        <v>43279</v>
      </c>
      <c r="B17072" s="5">
        <v>43279</v>
      </c>
      <c r="C17072" t="s">
        <v>1101</v>
      </c>
      <c r="D17072" s="3">
        <f>VLOOKUP(C17072,Index[],2,FALSE)</f>
        <v>158</v>
      </c>
      <c r="E17072" s="3">
        <f>VLOOKUP(C17072,Index[],3,FALSE)</f>
        <v>0</v>
      </c>
      <c r="F17072" s="3">
        <f>VLOOKUP(C17072,Index[],4,FALSE)</f>
        <v>0</v>
      </c>
      <c r="G17072" s="3">
        <f>VLOOKUP(C17072,Index[],5,FALSE)</f>
        <v>0</v>
      </c>
      <c r="I17072">
        <f>VLOOKUP(Table1[[#This Row],[trait_name]],Trait[],2,FALSE)</f>
        <v>43</v>
      </c>
      <c r="J17072" s="23" t="s">
        <v>86</v>
      </c>
      <c r="L17072" s="3"/>
      <c r="N17072" s="23"/>
      <c r="O17072"/>
    </row>
    <row r="17073" spans="1:15">
      <c r="A17073" s="66">
        <f>VLOOKUP(C17073,Index[],8,FALSE)</f>
        <v>43279</v>
      </c>
      <c r="B17073" s="25"/>
      <c r="C17073" s="4" t="s">
        <v>1101</v>
      </c>
      <c r="D17073" s="3">
        <f>VLOOKUP(C17073,Index[],2,FALSE)</f>
        <v>158</v>
      </c>
      <c r="E17073" s="3">
        <f>VLOOKUP(C17073,Index[],3,FALSE)</f>
        <v>0</v>
      </c>
      <c r="F17073" s="3">
        <f>VLOOKUP(C17073,Index[],4,FALSE)</f>
        <v>0</v>
      </c>
      <c r="G17073" s="3">
        <f>VLOOKUP(C17073,Index[],5,FALSE)</f>
        <v>0</v>
      </c>
      <c r="I17073">
        <f>VLOOKUP(Table1[[#This Row],[trait_name]],Trait[],2,FALSE)</f>
        <v>44</v>
      </c>
      <c r="J17073" s="23" t="s">
        <v>88</v>
      </c>
      <c r="L17073" s="3"/>
      <c r="N17073" s="23"/>
      <c r="O17073"/>
    </row>
    <row r="17074" spans="1:15">
      <c r="A17074" s="66">
        <f>VLOOKUP(C17074,Index[],8,FALSE)</f>
        <v>43279</v>
      </c>
      <c r="B17074" s="5">
        <v>43279</v>
      </c>
      <c r="C17074" t="s">
        <v>1101</v>
      </c>
      <c r="D17074" s="3">
        <f>VLOOKUP(C17074,Index[],2,FALSE)</f>
        <v>158</v>
      </c>
      <c r="E17074" s="3">
        <f>VLOOKUP(C17074,Index[],3,FALSE)</f>
        <v>0</v>
      </c>
      <c r="F17074" s="3">
        <f>VLOOKUP(C17074,Index[],4,FALSE)</f>
        <v>0</v>
      </c>
      <c r="G17074" s="3">
        <f>VLOOKUP(C17074,Index[],5,FALSE)</f>
        <v>0</v>
      </c>
      <c r="H17074" t="s">
        <v>1105</v>
      </c>
      <c r="I17074">
        <f>VLOOKUP(Table1[[#This Row],[trait_name]],Trait[],2,FALSE)</f>
        <v>45</v>
      </c>
      <c r="J17074" s="23" t="s">
        <v>92</v>
      </c>
      <c r="L17074" s="2" t="s">
        <v>334</v>
      </c>
      <c r="N17074" s="23"/>
      <c r="O17074"/>
    </row>
    <row r="17075" spans="1:15">
      <c r="A17075" s="66">
        <f>VLOOKUP(C17075,Index[],8,FALSE)</f>
        <v>43279</v>
      </c>
      <c r="B17075" s="5">
        <v>43279</v>
      </c>
      <c r="C17075" t="s">
        <v>1101</v>
      </c>
      <c r="D17075" s="3">
        <f>VLOOKUP(C17075,Index[],2,FALSE)</f>
        <v>158</v>
      </c>
      <c r="E17075" s="3">
        <f>VLOOKUP(C17075,Index[],3,FALSE)</f>
        <v>0</v>
      </c>
      <c r="F17075" s="3">
        <f>VLOOKUP(C17075,Index[],4,FALSE)</f>
        <v>0</v>
      </c>
      <c r="G17075" s="3">
        <f>VLOOKUP(C17075,Index[],5,FALSE)</f>
        <v>0</v>
      </c>
      <c r="H17075" t="s">
        <v>142</v>
      </c>
      <c r="I17075">
        <f>VLOOKUP(Table1[[#This Row],[trait_name]],Trait[],2,FALSE)</f>
        <v>45</v>
      </c>
      <c r="J17075" s="23" t="s">
        <v>92</v>
      </c>
      <c r="L17075" s="3" t="s">
        <v>96</v>
      </c>
      <c r="N17075" s="23"/>
      <c r="O17075"/>
    </row>
    <row r="17076" spans="1:15">
      <c r="A17076" s="66">
        <f>VLOOKUP(C17076,Index[],8,FALSE)</f>
        <v>43279</v>
      </c>
      <c r="B17076" s="5"/>
      <c r="C17076" t="s">
        <v>1101</v>
      </c>
      <c r="D17076" s="3">
        <f>VLOOKUP(C17076,Index[],2,FALSE)</f>
        <v>158</v>
      </c>
      <c r="E17076" s="3">
        <f>VLOOKUP(C17076,Index[],3,FALSE)</f>
        <v>0</v>
      </c>
      <c r="F17076" s="3">
        <f>VLOOKUP(C17076,Index[],4,FALSE)</f>
        <v>0</v>
      </c>
      <c r="G17076" s="3">
        <f>VLOOKUP(C17076,Index[],5,FALSE)</f>
        <v>0</v>
      </c>
      <c r="I17076">
        <f>VLOOKUP(Table1[[#This Row],[trait_name]],Trait[],2,FALSE)</f>
        <v>46</v>
      </c>
      <c r="J17076" s="23" t="s">
        <v>97</v>
      </c>
      <c r="L17076" s="3"/>
      <c r="N17076" s="23"/>
      <c r="O17076"/>
    </row>
    <row r="17077" spans="1:15">
      <c r="A17077" s="66">
        <f>VLOOKUP(C17077,Index[],8,FALSE)</f>
        <v>43279</v>
      </c>
      <c r="B17077" s="5"/>
      <c r="C17077" t="s">
        <v>1101</v>
      </c>
      <c r="D17077" s="3">
        <f>VLOOKUP(C17077,Index[],2,FALSE)</f>
        <v>158</v>
      </c>
      <c r="E17077" s="3">
        <f>VLOOKUP(C17077,Index[],3,FALSE)</f>
        <v>0</v>
      </c>
      <c r="F17077" s="3">
        <f>VLOOKUP(C17077,Index[],4,FALSE)</f>
        <v>0</v>
      </c>
      <c r="G17077" s="3">
        <f>VLOOKUP(C17077,Index[],5,FALSE)</f>
        <v>0</v>
      </c>
      <c r="I17077">
        <f>VLOOKUP(Table1[[#This Row],[trait_name]],Trait[],2,FALSE)</f>
        <v>47</v>
      </c>
      <c r="J17077" s="23" t="s">
        <v>99</v>
      </c>
      <c r="L17077" s="3"/>
      <c r="N17077" s="23"/>
      <c r="O17077"/>
    </row>
    <row r="17078" spans="1:15">
      <c r="A17078" s="66">
        <f>VLOOKUP(C17078,Index[],8,FALSE)</f>
        <v>43279</v>
      </c>
      <c r="B17078" s="5">
        <v>43311</v>
      </c>
      <c r="C17078" t="s">
        <v>1101</v>
      </c>
      <c r="D17078" s="3">
        <f>VLOOKUP(C17078,Index[],2,FALSE)</f>
        <v>158</v>
      </c>
      <c r="E17078" s="3">
        <f>VLOOKUP(C17078,Index[],3,FALSE)</f>
        <v>0</v>
      </c>
      <c r="F17078" s="3">
        <f>VLOOKUP(C17078,Index[],4,FALSE)</f>
        <v>0</v>
      </c>
      <c r="G17078" s="3">
        <f>VLOOKUP(C17078,Index[],5,FALSE)</f>
        <v>0</v>
      </c>
      <c r="I17078">
        <f>VLOOKUP(Table1[[#This Row],[trait_name]],Trait[],2,FALSE)</f>
        <v>50</v>
      </c>
      <c r="J17078" s="23" t="s">
        <v>106</v>
      </c>
      <c r="L17078" s="3"/>
      <c r="M17078" s="3"/>
      <c r="N17078" s="23"/>
      <c r="O17078"/>
    </row>
    <row r="17079" spans="1:15">
      <c r="A17079" s="66">
        <f>VLOOKUP(C17079,Index[],8,FALSE)</f>
        <v>43279</v>
      </c>
      <c r="B17079" s="5"/>
      <c r="C17079" t="s">
        <v>1101</v>
      </c>
      <c r="D17079" s="3">
        <f>VLOOKUP(C17079,Index[],2,FALSE)</f>
        <v>158</v>
      </c>
      <c r="E17079" s="3">
        <f>VLOOKUP(C17079,Index[],3,FALSE)</f>
        <v>0</v>
      </c>
      <c r="F17079" s="3">
        <f>VLOOKUP(C17079,Index[],4,FALSE)</f>
        <v>0</v>
      </c>
      <c r="G17079" s="3">
        <f>VLOOKUP(C17079,Index[],5,FALSE)</f>
        <v>0</v>
      </c>
      <c r="I17079">
        <f>VLOOKUP(Table1[[#This Row],[trait_name]],Trait[],2,FALSE)</f>
        <v>52</v>
      </c>
      <c r="J17079" s="23" t="s">
        <v>109</v>
      </c>
      <c r="L17079" s="3"/>
      <c r="N17079" s="23"/>
      <c r="O17079"/>
    </row>
    <row r="17080" spans="1:15">
      <c r="A17080" s="66">
        <f>VLOOKUP(C17080,Index[],8,FALSE)</f>
        <v>43279</v>
      </c>
      <c r="B17080" s="5">
        <v>43279</v>
      </c>
      <c r="C17080" t="s">
        <v>1101</v>
      </c>
      <c r="D17080" s="3">
        <f>VLOOKUP(C17080,Index[],2,FALSE)</f>
        <v>158</v>
      </c>
      <c r="E17080" s="3">
        <f>VLOOKUP(C17080,Index[],3,FALSE)</f>
        <v>0</v>
      </c>
      <c r="F17080" s="3">
        <f>VLOOKUP(C17080,Index[],4,FALSE)</f>
        <v>0</v>
      </c>
      <c r="G17080" s="3">
        <f>VLOOKUP(C17080,Index[],5,FALSE)</f>
        <v>0</v>
      </c>
      <c r="H17080" t="s">
        <v>142</v>
      </c>
      <c r="I17080">
        <f>VLOOKUP(Table1[[#This Row],[trait_name]],Trait[],2,FALSE)</f>
        <v>53</v>
      </c>
      <c r="J17080" s="23" t="s">
        <v>112</v>
      </c>
      <c r="L17080" s="3" t="s">
        <v>184</v>
      </c>
      <c r="N17080" s="23"/>
      <c r="O17080"/>
    </row>
    <row r="17081" spans="1:15">
      <c r="A17081" s="66">
        <f>VLOOKUP(C17081,Index[],8,FALSE)</f>
        <v>43279</v>
      </c>
      <c r="B17081" s="5">
        <v>43279</v>
      </c>
      <c r="C17081" t="s">
        <v>1101</v>
      </c>
      <c r="D17081" s="3">
        <f>VLOOKUP(C17081,Index[],2,FALSE)</f>
        <v>158</v>
      </c>
      <c r="E17081" s="3">
        <f>VLOOKUP(C17081,Index[],3,FALSE)</f>
        <v>0</v>
      </c>
      <c r="F17081" s="3">
        <f>VLOOKUP(C17081,Index[],4,FALSE)</f>
        <v>0</v>
      </c>
      <c r="G17081" s="3">
        <f>VLOOKUP(C17081,Index[],5,FALSE)</f>
        <v>0</v>
      </c>
      <c r="I17081">
        <f>VLOOKUP(Table1[[#This Row],[trait_name]],Trait[],2,FALSE)</f>
        <v>53</v>
      </c>
      <c r="J17081" s="23" t="s">
        <v>112</v>
      </c>
      <c r="L17081" s="19" t="s">
        <v>185</v>
      </c>
      <c r="N17081" s="23"/>
      <c r="O17081"/>
    </row>
    <row r="17082" spans="1:15">
      <c r="A17082" s="66">
        <f>VLOOKUP(C17082,Index[],8,FALSE)</f>
        <v>43279</v>
      </c>
      <c r="B17082" s="5">
        <v>43279</v>
      </c>
      <c r="C17082" t="s">
        <v>1101</v>
      </c>
      <c r="D17082" s="3">
        <f>VLOOKUP(C17082,Index[],2,FALSE)</f>
        <v>158</v>
      </c>
      <c r="E17082" s="3">
        <f>VLOOKUP(C17082,Index[],3,FALSE)</f>
        <v>0</v>
      </c>
      <c r="F17082" s="3">
        <f>VLOOKUP(C17082,Index[],4,FALSE)</f>
        <v>0</v>
      </c>
      <c r="G17082" s="3">
        <f>VLOOKUP(C17082,Index[],5,FALSE)</f>
        <v>0</v>
      </c>
      <c r="H17082" t="s">
        <v>142</v>
      </c>
      <c r="I17082">
        <f>VLOOKUP(Table1[[#This Row],[trait_name]],Trait[],2,FALSE)</f>
        <v>53</v>
      </c>
      <c r="J17082" s="23" t="s">
        <v>112</v>
      </c>
      <c r="L17082" s="3" t="s">
        <v>115</v>
      </c>
      <c r="N17082" s="24"/>
      <c r="O17082"/>
    </row>
    <row r="17083" spans="1:15">
      <c r="A17083" s="66">
        <f>VLOOKUP(C17083,Index[],8,FALSE)</f>
        <v>43279</v>
      </c>
      <c r="B17083" s="5">
        <v>43279</v>
      </c>
      <c r="C17083" t="s">
        <v>1101</v>
      </c>
      <c r="D17083" s="3">
        <f>VLOOKUP(C17083,Index[],2,FALSE)</f>
        <v>158</v>
      </c>
      <c r="E17083" s="3">
        <f>VLOOKUP(C17083,Index[],3,FALSE)</f>
        <v>0</v>
      </c>
      <c r="F17083" s="3">
        <f>VLOOKUP(C17083,Index[],4,FALSE)</f>
        <v>0</v>
      </c>
      <c r="G17083" s="3">
        <f>VLOOKUP(C17083,Index[],5,FALSE)</f>
        <v>0</v>
      </c>
      <c r="H17083" t="s">
        <v>142</v>
      </c>
      <c r="I17083">
        <f>VLOOKUP(Table1[[#This Row],[trait_name]],Trait[],2,FALSE)</f>
        <v>54</v>
      </c>
      <c r="J17083" s="23" t="s">
        <v>116</v>
      </c>
      <c r="L17083" s="3" t="s">
        <v>830</v>
      </c>
      <c r="N17083" s="24"/>
      <c r="O17083"/>
    </row>
    <row r="17084" spans="1:15">
      <c r="A17084" s="66">
        <f>VLOOKUP(C17084,Index[],8,FALSE)</f>
        <v>43279</v>
      </c>
      <c r="B17084" s="5">
        <v>43279</v>
      </c>
      <c r="C17084" t="s">
        <v>1101</v>
      </c>
      <c r="D17084" s="3">
        <f>VLOOKUP(C17084,Index[],2,FALSE)</f>
        <v>158</v>
      </c>
      <c r="E17084" s="3">
        <f>VLOOKUP(C17084,Index[],3,FALSE)</f>
        <v>0</v>
      </c>
      <c r="F17084" s="3">
        <f>VLOOKUP(C17084,Index[],4,FALSE)</f>
        <v>0</v>
      </c>
      <c r="G17084" s="3">
        <f>VLOOKUP(C17084,Index[],5,FALSE)</f>
        <v>0</v>
      </c>
      <c r="H17084" t="s">
        <v>207</v>
      </c>
      <c r="I17084">
        <f>VLOOKUP(Table1[[#This Row],[trait_name]],Trait[],2,FALSE)</f>
        <v>54</v>
      </c>
      <c r="J17084" s="23" t="s">
        <v>116</v>
      </c>
      <c r="L17084" s="3" t="s">
        <v>170</v>
      </c>
      <c r="N17084" s="23"/>
      <c r="O17084"/>
    </row>
    <row r="17085" spans="1:15">
      <c r="A17085" s="66">
        <f>VLOOKUP(C17085,Index[],8,FALSE)</f>
        <v>43279</v>
      </c>
      <c r="B17085" s="5">
        <v>43279</v>
      </c>
      <c r="C17085" t="s">
        <v>1101</v>
      </c>
      <c r="D17085" s="3">
        <f>VLOOKUP(C17085,Index[],2,FALSE)</f>
        <v>158</v>
      </c>
      <c r="E17085" s="3">
        <f>VLOOKUP(C17085,Index[],3,FALSE)</f>
        <v>0</v>
      </c>
      <c r="F17085" s="3">
        <f>VLOOKUP(C17085,Index[],4,FALSE)</f>
        <v>0</v>
      </c>
      <c r="G17085" s="3">
        <f>VLOOKUP(C17085,Index[],5,FALSE)</f>
        <v>0</v>
      </c>
      <c r="I17085">
        <f>VLOOKUP(Table1[[#This Row],[trait_name]],Trait[],2,FALSE)</f>
        <v>54</v>
      </c>
      <c r="J17085" s="23" t="s">
        <v>116</v>
      </c>
      <c r="L17085" s="3"/>
      <c r="N17085" s="23"/>
      <c r="O17085"/>
    </row>
    <row r="17086" spans="1:15">
      <c r="A17086" s="66">
        <f>VLOOKUP(C17086,Index[],8,FALSE)</f>
        <v>43279</v>
      </c>
      <c r="B17086" s="5">
        <v>43279</v>
      </c>
      <c r="C17086" t="s">
        <v>1101</v>
      </c>
      <c r="D17086" s="3">
        <f>VLOOKUP(C17086,Index[],2,FALSE)</f>
        <v>158</v>
      </c>
      <c r="E17086" s="3">
        <f>VLOOKUP(C17086,Index[],3,FALSE)</f>
        <v>0</v>
      </c>
      <c r="F17086" s="3">
        <f>VLOOKUP(C17086,Index[],4,FALSE)</f>
        <v>0</v>
      </c>
      <c r="G17086" s="3">
        <f>VLOOKUP(C17086,Index[],5,FALSE)</f>
        <v>0</v>
      </c>
      <c r="I17086">
        <f>VLOOKUP(Table1[[#This Row],[trait_name]],Trait[],2,FALSE)</f>
        <v>54</v>
      </c>
      <c r="J17086" s="23" t="s">
        <v>116</v>
      </c>
      <c r="L17086" s="3"/>
      <c r="N17086" s="23"/>
      <c r="O17086"/>
    </row>
    <row r="17087" spans="1:15">
      <c r="A17087" s="66">
        <f>VLOOKUP(C17087,Index[],8,FALSE)</f>
        <v>43279</v>
      </c>
      <c r="B17087" s="25"/>
      <c r="C17087" s="4" t="s">
        <v>1101</v>
      </c>
      <c r="D17087" s="3">
        <f>VLOOKUP(C17087,Index[],2,FALSE)</f>
        <v>158</v>
      </c>
      <c r="E17087" s="3">
        <f>VLOOKUP(C17087,Index[],3,FALSE)</f>
        <v>0</v>
      </c>
      <c r="F17087" s="3">
        <f>VLOOKUP(C17087,Index[],4,FALSE)</f>
        <v>0</v>
      </c>
      <c r="G17087" s="3">
        <f>VLOOKUP(C17087,Index[],5,FALSE)</f>
        <v>0</v>
      </c>
      <c r="I17087">
        <f>VLOOKUP(Table1[[#This Row],[trait_name]],Trait[],2,FALSE)</f>
        <v>55</v>
      </c>
      <c r="J17087" s="23" t="s">
        <v>119</v>
      </c>
      <c r="L17087" s="3"/>
      <c r="N17087" s="23"/>
      <c r="O17087"/>
    </row>
    <row r="17088" spans="1:15">
      <c r="A17088" s="66">
        <f>VLOOKUP(C17088,Index[],8,FALSE)</f>
        <v>43279</v>
      </c>
      <c r="B17088" s="5">
        <v>43279</v>
      </c>
      <c r="C17088" t="s">
        <v>1101</v>
      </c>
      <c r="D17088" s="3">
        <f>VLOOKUP(C17088,Index[],2,FALSE)</f>
        <v>158</v>
      </c>
      <c r="E17088" s="3">
        <f>VLOOKUP(C17088,Index[],3,FALSE)</f>
        <v>0</v>
      </c>
      <c r="F17088" s="3">
        <f>VLOOKUP(C17088,Index[],4,FALSE)</f>
        <v>0</v>
      </c>
      <c r="G17088" s="3">
        <f>VLOOKUP(C17088,Index[],5,FALSE)</f>
        <v>0</v>
      </c>
      <c r="H17088" t="s">
        <v>17</v>
      </c>
      <c r="I17088">
        <f>VLOOKUP(Table1[[#This Row],[trait_name]],Trait[],2,FALSE)</f>
        <v>56</v>
      </c>
      <c r="J17088" s="23" t="s">
        <v>121</v>
      </c>
      <c r="L17088" s="3" t="s">
        <v>189</v>
      </c>
      <c r="N17088" s="23"/>
      <c r="O17088"/>
    </row>
    <row r="17089" spans="1:15">
      <c r="A17089" s="66">
        <f>VLOOKUP(C17089,Index[],8,FALSE)</f>
        <v>43279</v>
      </c>
      <c r="B17089" s="5">
        <v>43279</v>
      </c>
      <c r="C17089" t="s">
        <v>1101</v>
      </c>
      <c r="D17089" s="3">
        <f>VLOOKUP(C17089,Index[],2,FALSE)</f>
        <v>158</v>
      </c>
      <c r="E17089" s="3">
        <f>VLOOKUP(C17089,Index[],3,FALSE)</f>
        <v>0</v>
      </c>
      <c r="F17089" s="3">
        <f>VLOOKUP(C17089,Index[],4,FALSE)</f>
        <v>0</v>
      </c>
      <c r="G17089" s="3">
        <f>VLOOKUP(C17089,Index[],5,FALSE)</f>
        <v>0</v>
      </c>
      <c r="H17089" t="s">
        <v>17</v>
      </c>
      <c r="I17089">
        <f>VLOOKUP(Table1[[#This Row],[trait_name]],Trait[],2,FALSE)</f>
        <v>57</v>
      </c>
      <c r="J17089" s="23" t="s">
        <v>233</v>
      </c>
      <c r="L17089" s="3" t="s">
        <v>405</v>
      </c>
      <c r="N17089" s="23"/>
      <c r="O17089"/>
    </row>
    <row r="17090" spans="1:15">
      <c r="A17090" s="66">
        <f>VLOOKUP(C17090,Index[],8,FALSE)</f>
        <v>43279</v>
      </c>
      <c r="B17090" s="5">
        <v>43279</v>
      </c>
      <c r="C17090" t="s">
        <v>1101</v>
      </c>
      <c r="D17090" s="3">
        <f>VLOOKUP(C17090,Index[],2,FALSE)</f>
        <v>158</v>
      </c>
      <c r="E17090" s="3">
        <f>VLOOKUP(C17090,Index[],3,FALSE)</f>
        <v>0</v>
      </c>
      <c r="F17090" s="3">
        <f>VLOOKUP(C17090,Index[],4,FALSE)</f>
        <v>0</v>
      </c>
      <c r="G17090" s="3">
        <f>VLOOKUP(C17090,Index[],5,FALSE)</f>
        <v>0</v>
      </c>
      <c r="H17090" t="s">
        <v>1105</v>
      </c>
      <c r="I17090">
        <f>VLOOKUP(Table1[[#This Row],[trait_name]],Trait[],2,FALSE)</f>
        <v>58</v>
      </c>
      <c r="J17090" s="23" t="s">
        <v>123</v>
      </c>
      <c r="L17090" s="3" t="s">
        <v>190</v>
      </c>
      <c r="N17090" s="23"/>
      <c r="O17090"/>
    </row>
    <row r="17091" spans="1:15">
      <c r="A17091" s="66">
        <f>VLOOKUP(C17091,Index[],8,FALSE)</f>
        <v>43279</v>
      </c>
      <c r="B17091" s="5">
        <v>43279</v>
      </c>
      <c r="C17091" t="s">
        <v>1101</v>
      </c>
      <c r="D17091" s="3">
        <f>VLOOKUP(C17091,Index[],2,FALSE)</f>
        <v>158</v>
      </c>
      <c r="E17091" s="3">
        <f>VLOOKUP(C17091,Index[],3,FALSE)</f>
        <v>0</v>
      </c>
      <c r="F17091" s="3">
        <f>VLOOKUP(C17091,Index[],4,FALSE)</f>
        <v>0</v>
      </c>
      <c r="G17091" s="3">
        <f>VLOOKUP(C17091,Index[],5,FALSE)</f>
        <v>0</v>
      </c>
      <c r="H17091" t="s">
        <v>1105</v>
      </c>
      <c r="I17091">
        <f>VLOOKUP(Table1[[#This Row],[trait_name]],Trait[],2,FALSE)</f>
        <v>58</v>
      </c>
      <c r="J17091" s="23" t="s">
        <v>123</v>
      </c>
      <c r="L17091" s="3" t="s">
        <v>124</v>
      </c>
      <c r="N17091" s="23"/>
      <c r="O17091"/>
    </row>
    <row r="17092" spans="1:15">
      <c r="A17092" s="66">
        <f>VLOOKUP(C17092,Index[],8,FALSE)</f>
        <v>43279</v>
      </c>
      <c r="B17092" s="5">
        <v>43279</v>
      </c>
      <c r="C17092" t="s">
        <v>1101</v>
      </c>
      <c r="D17092" s="3">
        <f>VLOOKUP(C17092,Index[],2,FALSE)</f>
        <v>158</v>
      </c>
      <c r="E17092" s="3">
        <f>VLOOKUP(C17092,Index[],3,FALSE)</f>
        <v>0</v>
      </c>
      <c r="F17092" s="3">
        <f>VLOOKUP(C17092,Index[],4,FALSE)</f>
        <v>0</v>
      </c>
      <c r="G17092" s="3">
        <f>VLOOKUP(C17092,Index[],5,FALSE)</f>
        <v>0</v>
      </c>
      <c r="I17092">
        <f>VLOOKUP(Table1[[#This Row],[trait_name]],Trait[],2,FALSE)</f>
        <v>59</v>
      </c>
      <c r="J17092" s="23" t="s">
        <v>125</v>
      </c>
      <c r="L17092" s="3"/>
      <c r="N17092" s="23"/>
      <c r="O17092"/>
    </row>
    <row r="17093" spans="1:15">
      <c r="A17093" s="66">
        <f>VLOOKUP(C17093,Index[],8,FALSE)</f>
        <v>43279</v>
      </c>
      <c r="B17093" s="5">
        <v>43279</v>
      </c>
      <c r="C17093" t="s">
        <v>1101</v>
      </c>
      <c r="D17093" s="3">
        <f>VLOOKUP(C17093,Index[],2,FALSE)</f>
        <v>158</v>
      </c>
      <c r="E17093" s="3">
        <f>VLOOKUP(C17093,Index[],3,FALSE)</f>
        <v>0</v>
      </c>
      <c r="F17093" s="3">
        <f>VLOOKUP(C17093,Index[],4,FALSE)</f>
        <v>0</v>
      </c>
      <c r="G17093" s="3">
        <f>VLOOKUP(C17093,Index[],5,FALSE)</f>
        <v>0</v>
      </c>
      <c r="H17093" t="s">
        <v>1105</v>
      </c>
      <c r="I17093">
        <f>VLOOKUP(Table1[[#This Row],[trait_name]],Trait[],2,FALSE)</f>
        <v>60</v>
      </c>
      <c r="J17093" s="23" t="s">
        <v>127</v>
      </c>
      <c r="L17093" s="3" t="s">
        <v>128</v>
      </c>
      <c r="N17093" s="23"/>
      <c r="O17093"/>
    </row>
    <row r="17094" spans="1:15">
      <c r="A17094" s="66">
        <f>VLOOKUP(C17094,Index[],8,FALSE)</f>
        <v>43279</v>
      </c>
      <c r="B17094" s="5">
        <v>43279</v>
      </c>
      <c r="C17094" t="s">
        <v>1101</v>
      </c>
      <c r="D17094" s="3">
        <f>VLOOKUP(C17094,Index[],2,FALSE)</f>
        <v>158</v>
      </c>
      <c r="E17094" s="3">
        <f>VLOOKUP(C17094,Index[],3,FALSE)</f>
        <v>0</v>
      </c>
      <c r="F17094" s="3">
        <f>VLOOKUP(C17094,Index[],4,FALSE)</f>
        <v>0</v>
      </c>
      <c r="G17094" s="3">
        <f>VLOOKUP(C17094,Index[],5,FALSE)</f>
        <v>0</v>
      </c>
      <c r="H17094" t="s">
        <v>17</v>
      </c>
      <c r="I17094">
        <f>VLOOKUP(Table1[[#This Row],[trait_name]],Trait[],2,FALSE)</f>
        <v>61</v>
      </c>
      <c r="J17094" s="23" t="s">
        <v>130</v>
      </c>
      <c r="L17094" s="3" t="s">
        <v>131</v>
      </c>
      <c r="N17094" s="23"/>
      <c r="O17094"/>
    </row>
    <row r="17095" spans="1:15">
      <c r="A17095" s="66">
        <f>VLOOKUP(C17095,Index[],8,FALSE)</f>
        <v>43279</v>
      </c>
      <c r="B17095" s="5"/>
      <c r="C17095" t="s">
        <v>1101</v>
      </c>
      <c r="D17095" s="3">
        <f>VLOOKUP(C17095,Index[],2,FALSE)</f>
        <v>158</v>
      </c>
      <c r="E17095" s="3">
        <f>VLOOKUP(C17095,Index[],3,FALSE)</f>
        <v>0</v>
      </c>
      <c r="F17095" s="3">
        <f>VLOOKUP(C17095,Index[],4,FALSE)</f>
        <v>0</v>
      </c>
      <c r="G17095" s="3">
        <f>VLOOKUP(C17095,Index[],5,FALSE)</f>
        <v>0</v>
      </c>
      <c r="I17095">
        <f>VLOOKUP(Table1[[#This Row],[trait_name]],Trait[],2,FALSE)</f>
        <v>65</v>
      </c>
      <c r="J17095" s="23" t="s">
        <v>133</v>
      </c>
      <c r="L17095" s="3"/>
      <c r="N17095" s="23"/>
      <c r="O17095"/>
    </row>
    <row r="17096" spans="1:15">
      <c r="A17096" s="66">
        <f>VLOOKUP(C17096,Index[],8,FALSE)</f>
        <v>43279</v>
      </c>
      <c r="B17096" s="5">
        <v>43279</v>
      </c>
      <c r="C17096" t="s">
        <v>1101</v>
      </c>
      <c r="D17096" s="3">
        <f>VLOOKUP(C17096,Index[],2,FALSE)</f>
        <v>158</v>
      </c>
      <c r="E17096" s="3">
        <f>VLOOKUP(C17096,Index[],3,FALSE)</f>
        <v>0</v>
      </c>
      <c r="F17096" s="3">
        <f>VLOOKUP(C17096,Index[],4,FALSE)</f>
        <v>0</v>
      </c>
      <c r="G17096" s="3">
        <f>VLOOKUP(C17096,Index[],5,FALSE)</f>
        <v>0</v>
      </c>
      <c r="H17096" t="s">
        <v>1104</v>
      </c>
      <c r="I17096">
        <f>VLOOKUP(Table1[[#This Row],[trait_name]],Trait[],2,FALSE)</f>
        <v>66</v>
      </c>
      <c r="J17096" s="23" t="s">
        <v>194</v>
      </c>
      <c r="L17096" s="3" t="s">
        <v>631</v>
      </c>
      <c r="N17096" s="23"/>
      <c r="O17096"/>
    </row>
    <row r="17097" spans="1:15">
      <c r="A17097" s="66">
        <f>VLOOKUP(C17097,Index[],8,FALSE)</f>
        <v>43279</v>
      </c>
      <c r="B17097" s="5">
        <v>43279</v>
      </c>
      <c r="C17097" t="s">
        <v>1101</v>
      </c>
      <c r="D17097" s="3">
        <f>VLOOKUP(C17097,Index[],2,FALSE)</f>
        <v>158</v>
      </c>
      <c r="E17097" s="3">
        <f>VLOOKUP(C17097,Index[],3,FALSE)</f>
        <v>0</v>
      </c>
      <c r="F17097" s="3">
        <f>VLOOKUP(C17097,Index[],4,FALSE)</f>
        <v>0</v>
      </c>
      <c r="G17097" s="3">
        <f>VLOOKUP(C17097,Index[],5,FALSE)</f>
        <v>0</v>
      </c>
      <c r="I17097">
        <f>VLOOKUP(Table1[[#This Row],[trait_name]],Trait[],2,FALSE)</f>
        <v>67</v>
      </c>
      <c r="J17097" s="23" t="s">
        <v>136</v>
      </c>
      <c r="L17097" s="3"/>
      <c r="N17097" s="23"/>
      <c r="O17097"/>
    </row>
    <row r="17098" spans="1:15">
      <c r="A17098" s="66">
        <f>VLOOKUP(C17098,Index[],8,FALSE)</f>
        <v>43280</v>
      </c>
      <c r="B17098" s="5">
        <v>43280</v>
      </c>
      <c r="C17098" t="s">
        <v>1106</v>
      </c>
      <c r="D17098" s="3">
        <f>VLOOKUP(C17098,Index[],2,FALSE)</f>
        <v>159</v>
      </c>
      <c r="E17098" s="3">
        <f>VLOOKUP(C17098,Index[],3,FALSE)</f>
        <v>0</v>
      </c>
      <c r="F17098" s="3">
        <f>VLOOKUP(C17098,Index[],4,FALSE)</f>
        <v>0</v>
      </c>
      <c r="G17098" s="3">
        <f>VLOOKUP(C17098,Index[],5,FALSE)</f>
        <v>0</v>
      </c>
      <c r="H17098" t="s">
        <v>25</v>
      </c>
      <c r="I17098">
        <f>VLOOKUP(Table1[[#This Row],[trait_name]],Trait[],2,FALSE)</f>
        <v>2</v>
      </c>
      <c r="J17098" s="23" t="s">
        <v>15</v>
      </c>
      <c r="L17098" s="3" t="s">
        <v>1107</v>
      </c>
      <c r="N17098" s="23"/>
      <c r="O17098"/>
    </row>
    <row r="17099" spans="1:15">
      <c r="A17099" s="66">
        <f>VLOOKUP(C17099,Index[],8,FALSE)</f>
        <v>43280</v>
      </c>
      <c r="B17099" s="5">
        <v>43280</v>
      </c>
      <c r="C17099" t="s">
        <v>1106</v>
      </c>
      <c r="D17099" s="3">
        <f>VLOOKUP(C17099,Index[],2,FALSE)</f>
        <v>159</v>
      </c>
      <c r="E17099" s="3">
        <f>VLOOKUP(C17099,Index[],3,FALSE)</f>
        <v>0</v>
      </c>
      <c r="F17099" s="3">
        <f>VLOOKUP(C17099,Index[],4,FALSE)</f>
        <v>0</v>
      </c>
      <c r="G17099" s="3">
        <f>VLOOKUP(C17099,Index[],5,FALSE)</f>
        <v>0</v>
      </c>
      <c r="H17099" t="s">
        <v>452</v>
      </c>
      <c r="I17099">
        <f>VLOOKUP(Table1[[#This Row],[trait_name]],Trait[],2,FALSE)</f>
        <v>2</v>
      </c>
      <c r="J17099" s="23" t="s">
        <v>15</v>
      </c>
      <c r="L17099" s="3" t="s">
        <v>1108</v>
      </c>
      <c r="N17099" s="23"/>
      <c r="O17099"/>
    </row>
    <row r="17100" spans="1:15">
      <c r="A17100" s="66">
        <f>VLOOKUP(C17100,Index[],8,FALSE)</f>
        <v>43280</v>
      </c>
      <c r="B17100" s="5">
        <v>43280</v>
      </c>
      <c r="C17100" t="s">
        <v>1106</v>
      </c>
      <c r="D17100" s="3">
        <f>VLOOKUP(C17100,Index[],2,FALSE)</f>
        <v>159</v>
      </c>
      <c r="E17100" s="3">
        <f>VLOOKUP(C17100,Index[],3,FALSE)</f>
        <v>0</v>
      </c>
      <c r="F17100" s="3">
        <f>VLOOKUP(C17100,Index[],4,FALSE)</f>
        <v>0</v>
      </c>
      <c r="G17100" s="3">
        <f>VLOOKUP(C17100,Index[],5,FALSE)</f>
        <v>0</v>
      </c>
      <c r="H17100" t="s">
        <v>25</v>
      </c>
      <c r="I17100">
        <f>VLOOKUP(Table1[[#This Row],[trait_name]],Trait[],2,FALSE)</f>
        <v>3</v>
      </c>
      <c r="J17100" s="23" t="s">
        <v>18</v>
      </c>
      <c r="L17100" s="3" t="s">
        <v>19</v>
      </c>
      <c r="N17100" s="23"/>
      <c r="O17100"/>
    </row>
    <row r="17101" spans="1:15">
      <c r="A17101" s="66">
        <f>VLOOKUP(C17101,Index[],8,FALSE)</f>
        <v>43280</v>
      </c>
      <c r="B17101" s="5">
        <v>43280</v>
      </c>
      <c r="C17101" t="s">
        <v>1106</v>
      </c>
      <c r="D17101" s="3">
        <f>VLOOKUP(C17101,Index[],2,FALSE)</f>
        <v>159</v>
      </c>
      <c r="E17101" s="3">
        <f>VLOOKUP(C17101,Index[],3,FALSE)</f>
        <v>0</v>
      </c>
      <c r="F17101" s="3">
        <f>VLOOKUP(C17101,Index[],4,FALSE)</f>
        <v>0</v>
      </c>
      <c r="G17101" s="3">
        <f>VLOOKUP(C17101,Index[],5,FALSE)</f>
        <v>0</v>
      </c>
      <c r="I17101">
        <f>VLOOKUP(Table1[[#This Row],[trait_name]],Trait[],2,FALSE)</f>
        <v>3</v>
      </c>
      <c r="J17101" s="23" t="s">
        <v>18</v>
      </c>
      <c r="L17101" s="3"/>
      <c r="N17101" s="23"/>
      <c r="O17101"/>
    </row>
    <row r="17102" spans="1:15">
      <c r="A17102" s="66">
        <f>VLOOKUP(C17102,Index[],8,FALSE)</f>
        <v>43280</v>
      </c>
      <c r="B17102" s="5">
        <v>43280</v>
      </c>
      <c r="C17102" t="s">
        <v>1106</v>
      </c>
      <c r="D17102" s="3">
        <f>VLOOKUP(C17102,Index[],2,FALSE)</f>
        <v>159</v>
      </c>
      <c r="E17102" s="3">
        <f>VLOOKUP(C17102,Index[],3,FALSE)</f>
        <v>0</v>
      </c>
      <c r="F17102" s="3">
        <f>VLOOKUP(C17102,Index[],4,FALSE)</f>
        <v>0</v>
      </c>
      <c r="G17102" s="3">
        <f>VLOOKUP(C17102,Index[],5,FALSE)</f>
        <v>0</v>
      </c>
      <c r="H17102" t="s">
        <v>25</v>
      </c>
      <c r="I17102">
        <f>VLOOKUP(Table1[[#This Row],[trait_name]],Trait[],2,FALSE)</f>
        <v>4</v>
      </c>
      <c r="J17102" s="23" t="s">
        <v>22</v>
      </c>
      <c r="L17102" s="3" t="s">
        <v>27</v>
      </c>
      <c r="N17102" s="23"/>
      <c r="O17102"/>
    </row>
    <row r="17103" spans="1:15">
      <c r="A17103" s="66">
        <f>VLOOKUP(C17103,Index[],8,FALSE)</f>
        <v>43280</v>
      </c>
      <c r="B17103" s="5">
        <v>43280</v>
      </c>
      <c r="C17103" t="s">
        <v>1106</v>
      </c>
      <c r="D17103" s="3">
        <f>VLOOKUP(C17103,Index[],2,FALSE)</f>
        <v>159</v>
      </c>
      <c r="E17103" s="3">
        <f>VLOOKUP(C17103,Index[],3,FALSE)</f>
        <v>0</v>
      </c>
      <c r="F17103" s="3">
        <f>VLOOKUP(C17103,Index[],4,FALSE)</f>
        <v>0</v>
      </c>
      <c r="G17103" s="3">
        <f>VLOOKUP(C17103,Index[],5,FALSE)</f>
        <v>0</v>
      </c>
      <c r="H17103" t="s">
        <v>25</v>
      </c>
      <c r="I17103">
        <f>VLOOKUP(Table1[[#This Row],[trait_name]],Trait[],2,FALSE)</f>
        <v>7</v>
      </c>
      <c r="J17103" s="23" t="s">
        <v>26</v>
      </c>
      <c r="L17103" s="3" t="s">
        <v>27</v>
      </c>
      <c r="N17103" s="23"/>
      <c r="O17103"/>
    </row>
    <row r="17104" spans="1:15">
      <c r="A17104" s="66">
        <f>VLOOKUP(C17104,Index[],8,FALSE)</f>
        <v>43280</v>
      </c>
      <c r="B17104" s="25"/>
      <c r="C17104" s="4" t="s">
        <v>1106</v>
      </c>
      <c r="D17104" s="3">
        <f>VLOOKUP(C17104,Index[],2,FALSE)</f>
        <v>159</v>
      </c>
      <c r="E17104" s="3">
        <f>VLOOKUP(C17104,Index[],3,FALSE)</f>
        <v>0</v>
      </c>
      <c r="F17104" s="3">
        <f>VLOOKUP(C17104,Index[],4,FALSE)</f>
        <v>0</v>
      </c>
      <c r="G17104" s="3">
        <f>VLOOKUP(C17104,Index[],5,FALSE)</f>
        <v>0</v>
      </c>
      <c r="I17104">
        <f>VLOOKUP(Table1[[#This Row],[trait_name]],Trait[],2,FALSE)</f>
        <v>15</v>
      </c>
      <c r="J17104" s="23" t="s">
        <v>31</v>
      </c>
      <c r="L17104" s="3"/>
      <c r="N17104" s="23"/>
      <c r="O17104"/>
    </row>
    <row r="17105" spans="1:15">
      <c r="A17105" s="66">
        <f>VLOOKUP(C17105,Index[],8,FALSE)</f>
        <v>43280</v>
      </c>
      <c r="B17105" s="25">
        <v>43280</v>
      </c>
      <c r="C17105" s="4" t="s">
        <v>1106</v>
      </c>
      <c r="D17105" s="3">
        <f>VLOOKUP(C17105,Index[],2,FALSE)</f>
        <v>159</v>
      </c>
      <c r="E17105" s="3">
        <f>VLOOKUP(C17105,Index[],3,FALSE)</f>
        <v>0</v>
      </c>
      <c r="F17105" s="3">
        <f>VLOOKUP(C17105,Index[],4,FALSE)</f>
        <v>0</v>
      </c>
      <c r="G17105" s="3">
        <f>VLOOKUP(C17105,Index[],5,FALSE)</f>
        <v>0</v>
      </c>
      <c r="I17105">
        <f>VLOOKUP(Table1[[#This Row],[trait_name]],Trait[],2,FALSE)</f>
        <v>16</v>
      </c>
      <c r="J17105" s="24" t="s">
        <v>32</v>
      </c>
      <c r="K17105" s="24"/>
      <c r="L17105" s="3"/>
      <c r="N17105" s="23"/>
      <c r="O17105"/>
    </row>
    <row r="17106" spans="1:15">
      <c r="A17106" s="66">
        <f>VLOOKUP(C17106,Index[],8,FALSE)</f>
        <v>43280</v>
      </c>
      <c r="B17106" s="5">
        <v>43280</v>
      </c>
      <c r="C17106" t="s">
        <v>1106</v>
      </c>
      <c r="D17106" s="3">
        <f>VLOOKUP(C17106,Index[],2,FALSE)</f>
        <v>159</v>
      </c>
      <c r="E17106" s="3">
        <f>VLOOKUP(C17106,Index[],3,FALSE)</f>
        <v>0</v>
      </c>
      <c r="F17106" s="3">
        <f>VLOOKUP(C17106,Index[],4,FALSE)</f>
        <v>0</v>
      </c>
      <c r="G17106" s="3">
        <f>VLOOKUP(C17106,Index[],5,FALSE)</f>
        <v>0</v>
      </c>
      <c r="H17106" t="s">
        <v>25</v>
      </c>
      <c r="I17106">
        <f>VLOOKUP(Table1[[#This Row],[trait_name]],Trait[],2,FALSE)</f>
        <v>17</v>
      </c>
      <c r="J17106" s="23" t="s">
        <v>33</v>
      </c>
      <c r="L17106" s="3" t="s">
        <v>34</v>
      </c>
      <c r="N17106" s="23"/>
      <c r="O17106"/>
    </row>
    <row r="17107" spans="1:15">
      <c r="A17107" s="66">
        <f>VLOOKUP(C17107,Index[],8,FALSE)</f>
        <v>43280</v>
      </c>
      <c r="B17107" s="5">
        <v>43280</v>
      </c>
      <c r="C17107" t="s">
        <v>1106</v>
      </c>
      <c r="D17107" s="3">
        <f>VLOOKUP(C17107,Index[],2,FALSE)</f>
        <v>159</v>
      </c>
      <c r="E17107" s="3">
        <f>VLOOKUP(C17107,Index[],3,FALSE)</f>
        <v>0</v>
      </c>
      <c r="F17107" s="3">
        <f>VLOOKUP(C17107,Index[],4,FALSE)</f>
        <v>0</v>
      </c>
      <c r="G17107" s="3">
        <f>VLOOKUP(C17107,Index[],5,FALSE)</f>
        <v>0</v>
      </c>
      <c r="H17107" t="s">
        <v>25</v>
      </c>
      <c r="I17107">
        <f>VLOOKUP(Table1[[#This Row],[trait_name]],Trait[],2,FALSE)</f>
        <v>17</v>
      </c>
      <c r="J17107" s="23" t="s">
        <v>33</v>
      </c>
      <c r="L17107" s="3" t="s">
        <v>35</v>
      </c>
      <c r="N17107" s="23"/>
      <c r="O17107"/>
    </row>
    <row r="17108" spans="1:15">
      <c r="A17108" s="66">
        <f>VLOOKUP(C17108,Index[],8,FALSE)</f>
        <v>43280</v>
      </c>
      <c r="B17108" s="5">
        <v>43280</v>
      </c>
      <c r="C17108" t="s">
        <v>1106</v>
      </c>
      <c r="D17108" s="3">
        <f>VLOOKUP(C17108,Index[],2,FALSE)</f>
        <v>159</v>
      </c>
      <c r="E17108" s="3">
        <f>VLOOKUP(C17108,Index[],3,FALSE)</f>
        <v>0</v>
      </c>
      <c r="F17108" s="3">
        <f>VLOOKUP(C17108,Index[],4,FALSE)</f>
        <v>0</v>
      </c>
      <c r="G17108" s="3">
        <f>VLOOKUP(C17108,Index[],5,FALSE)</f>
        <v>0</v>
      </c>
      <c r="H17108" t="s">
        <v>25</v>
      </c>
      <c r="I17108">
        <f>VLOOKUP(Table1[[#This Row],[trait_name]],Trait[],2,FALSE)</f>
        <v>17</v>
      </c>
      <c r="J17108" s="23" t="s">
        <v>33</v>
      </c>
      <c r="L17108" s="3" t="s">
        <v>36</v>
      </c>
      <c r="N17108" s="23"/>
      <c r="O17108"/>
    </row>
    <row r="17109" spans="1:15">
      <c r="A17109" s="66">
        <f>VLOOKUP(C17109,Index[],8,FALSE)</f>
        <v>43280</v>
      </c>
      <c r="B17109" s="25">
        <v>43280</v>
      </c>
      <c r="C17109" s="4" t="s">
        <v>1106</v>
      </c>
      <c r="D17109" s="3">
        <f>VLOOKUP(C17109,Index[],2,FALSE)</f>
        <v>159</v>
      </c>
      <c r="E17109" s="3">
        <f>VLOOKUP(C17109,Index[],3,FALSE)</f>
        <v>0</v>
      </c>
      <c r="F17109" s="3">
        <f>VLOOKUP(C17109,Index[],4,FALSE)</f>
        <v>0</v>
      </c>
      <c r="G17109" s="3">
        <f>VLOOKUP(C17109,Index[],5,FALSE)</f>
        <v>0</v>
      </c>
      <c r="I17109">
        <f>VLOOKUP(Table1[[#This Row],[trait_name]],Trait[],2,FALSE)</f>
        <v>18</v>
      </c>
      <c r="J17109" s="23" t="s">
        <v>37</v>
      </c>
      <c r="L17109" s="3"/>
      <c r="N17109" s="23"/>
      <c r="O17109"/>
    </row>
    <row r="17110" spans="1:15">
      <c r="A17110" s="66">
        <f>VLOOKUP(C17110,Index[],8,FALSE)</f>
        <v>43280</v>
      </c>
      <c r="B17110" s="5">
        <v>43280</v>
      </c>
      <c r="C17110" t="s">
        <v>1106</v>
      </c>
      <c r="D17110" s="3">
        <f>VLOOKUP(C17110,Index[],2,FALSE)</f>
        <v>159</v>
      </c>
      <c r="E17110" s="3">
        <f>VLOOKUP(C17110,Index[],3,FALSE)</f>
        <v>0</v>
      </c>
      <c r="F17110" s="3">
        <f>VLOOKUP(C17110,Index[],4,FALSE)</f>
        <v>0</v>
      </c>
      <c r="G17110" s="3">
        <f>VLOOKUP(C17110,Index[],5,FALSE)</f>
        <v>0</v>
      </c>
      <c r="H17110" t="s">
        <v>25</v>
      </c>
      <c r="I17110">
        <f>VLOOKUP(Table1[[#This Row],[trait_name]],Trait[],2,FALSE)</f>
        <v>19</v>
      </c>
      <c r="J17110" s="23" t="s">
        <v>38</v>
      </c>
      <c r="L17110" s="3" t="s">
        <v>39</v>
      </c>
      <c r="N17110" s="23"/>
      <c r="O17110"/>
    </row>
    <row r="17111" spans="1:15">
      <c r="A17111" s="66">
        <f>VLOOKUP(C17111,Index[],8,FALSE)</f>
        <v>43280</v>
      </c>
      <c r="B17111" s="5">
        <v>43280</v>
      </c>
      <c r="C17111" t="s">
        <v>1106</v>
      </c>
      <c r="D17111" s="3">
        <f>VLOOKUP(C17111,Index[],2,FALSE)</f>
        <v>159</v>
      </c>
      <c r="E17111" s="3">
        <f>VLOOKUP(C17111,Index[],3,FALSE)</f>
        <v>0</v>
      </c>
      <c r="F17111" s="3">
        <f>VLOOKUP(C17111,Index[],4,FALSE)</f>
        <v>0</v>
      </c>
      <c r="G17111" s="3">
        <f>VLOOKUP(C17111,Index[],5,FALSE)</f>
        <v>0</v>
      </c>
      <c r="H17111" t="s">
        <v>25</v>
      </c>
      <c r="I17111">
        <f>VLOOKUP(Table1[[#This Row],[trait_name]],Trait[],2,FALSE)</f>
        <v>19</v>
      </c>
      <c r="J17111" s="23" t="s">
        <v>38</v>
      </c>
      <c r="L17111" s="3" t="s">
        <v>40</v>
      </c>
      <c r="N17111" s="23"/>
      <c r="O17111"/>
    </row>
    <row r="17112" spans="1:15">
      <c r="A17112" s="66">
        <f>VLOOKUP(C17112,Index[],8,FALSE)</f>
        <v>43280</v>
      </c>
      <c r="B17112" s="5">
        <v>43311</v>
      </c>
      <c r="C17112" t="s">
        <v>1106</v>
      </c>
      <c r="D17112" s="3">
        <f>VLOOKUP(C17112,Index[],2,FALSE)</f>
        <v>159</v>
      </c>
      <c r="E17112" s="3">
        <f>VLOOKUP(C17112,Index[],3,FALSE)</f>
        <v>0</v>
      </c>
      <c r="F17112" s="3">
        <f>VLOOKUP(C17112,Index[],4,FALSE)</f>
        <v>0</v>
      </c>
      <c r="G17112" s="3">
        <f>VLOOKUP(C17112,Index[],5,FALSE)</f>
        <v>0</v>
      </c>
      <c r="I17112">
        <f>VLOOKUP(Table1[[#This Row],[trait_name]],Trait[],2,FALSE)</f>
        <v>20</v>
      </c>
      <c r="J17112" s="23" t="s">
        <v>41</v>
      </c>
      <c r="L17112" s="3"/>
      <c r="M17112" s="3"/>
      <c r="N17112" s="23"/>
      <c r="O17112"/>
    </row>
    <row r="17113" spans="1:15">
      <c r="A17113" s="66">
        <f>VLOOKUP(C17113,Index[],8,FALSE)</f>
        <v>43280</v>
      </c>
      <c r="B17113" s="25">
        <v>43280</v>
      </c>
      <c r="C17113" s="4" t="s">
        <v>1106</v>
      </c>
      <c r="D17113" s="3">
        <f>VLOOKUP(C17113,Index[],2,FALSE)</f>
        <v>159</v>
      </c>
      <c r="E17113" s="3">
        <f>VLOOKUP(C17113,Index[],3,FALSE)</f>
        <v>0</v>
      </c>
      <c r="F17113" s="3">
        <f>VLOOKUP(C17113,Index[],4,FALSE)</f>
        <v>0</v>
      </c>
      <c r="G17113" s="3">
        <f>VLOOKUP(C17113,Index[],5,FALSE)</f>
        <v>0</v>
      </c>
      <c r="I17113">
        <f>VLOOKUP(Table1[[#This Row],[trait_name]],Trait[],2,FALSE)</f>
        <v>21</v>
      </c>
      <c r="J17113" s="23" t="s">
        <v>43</v>
      </c>
      <c r="L17113" s="3"/>
      <c r="N17113" s="23"/>
      <c r="O17113"/>
    </row>
    <row r="17114" spans="1:15">
      <c r="A17114" s="66">
        <f>VLOOKUP(C17114,Index[],8,FALSE)</f>
        <v>43280</v>
      </c>
      <c r="B17114" s="5">
        <v>43280</v>
      </c>
      <c r="C17114" t="s">
        <v>1106</v>
      </c>
      <c r="D17114" s="3">
        <f>VLOOKUP(C17114,Index[],2,FALSE)</f>
        <v>159</v>
      </c>
      <c r="E17114" s="3">
        <f>VLOOKUP(C17114,Index[],3,FALSE)</f>
        <v>0</v>
      </c>
      <c r="F17114" s="3">
        <f>VLOOKUP(C17114,Index[],4,FALSE)</f>
        <v>0</v>
      </c>
      <c r="G17114" s="3">
        <f>VLOOKUP(C17114,Index[],5,FALSE)</f>
        <v>0</v>
      </c>
      <c r="I17114">
        <f>VLOOKUP(Table1[[#This Row],[trait_name]],Trait[],2,FALSE)</f>
        <v>22</v>
      </c>
      <c r="J17114" s="23" t="s">
        <v>47</v>
      </c>
      <c r="L17114" s="3"/>
      <c r="N17114" s="23"/>
      <c r="O17114"/>
    </row>
    <row r="17115" spans="1:15">
      <c r="A17115" s="66">
        <f>VLOOKUP(C17115,Index[],8,FALSE)</f>
        <v>43280</v>
      </c>
      <c r="B17115" s="5"/>
      <c r="C17115" t="s">
        <v>1106</v>
      </c>
      <c r="D17115" s="3">
        <f>VLOOKUP(C17115,Index[],2,FALSE)</f>
        <v>159</v>
      </c>
      <c r="E17115" s="3">
        <f>VLOOKUP(C17115,Index[],3,FALSE)</f>
        <v>0</v>
      </c>
      <c r="F17115" s="3">
        <f>VLOOKUP(C17115,Index[],4,FALSE)</f>
        <v>0</v>
      </c>
      <c r="G17115" s="3">
        <f>VLOOKUP(C17115,Index[],5,FALSE)</f>
        <v>0</v>
      </c>
      <c r="I17115">
        <f>VLOOKUP(Table1[[#This Row],[trait_name]],Trait[],2,FALSE)</f>
        <v>23</v>
      </c>
      <c r="J17115" s="23" t="s">
        <v>49</v>
      </c>
      <c r="L17115" s="3"/>
      <c r="N17115" s="24"/>
      <c r="O17115"/>
    </row>
    <row r="17116" spans="1:15">
      <c r="A17116" s="66">
        <f>VLOOKUP(C17116,Index[],8,FALSE)</f>
        <v>43280</v>
      </c>
      <c r="B17116" s="25"/>
      <c r="C17116" s="4" t="s">
        <v>1106</v>
      </c>
      <c r="D17116" s="3">
        <f>VLOOKUP(C17116,Index[],2,FALSE)</f>
        <v>159</v>
      </c>
      <c r="E17116" s="3">
        <f>VLOOKUP(C17116,Index[],3,FALSE)</f>
        <v>0</v>
      </c>
      <c r="F17116" s="3">
        <f>VLOOKUP(C17116,Index[],4,FALSE)</f>
        <v>0</v>
      </c>
      <c r="G17116" s="3">
        <f>VLOOKUP(C17116,Index[],5,FALSE)</f>
        <v>0</v>
      </c>
      <c r="I17116">
        <f>VLOOKUP(Table1[[#This Row],[trait_name]],Trait[],2,FALSE)</f>
        <v>24</v>
      </c>
      <c r="J17116" s="23" t="s">
        <v>53</v>
      </c>
      <c r="L17116" s="3"/>
      <c r="N17116" s="23"/>
      <c r="O17116"/>
    </row>
    <row r="17117" spans="1:15">
      <c r="A17117" s="66">
        <f>VLOOKUP(C17117,Index[],8,FALSE)</f>
        <v>43280</v>
      </c>
      <c r="B17117" s="25"/>
      <c r="C17117" s="4" t="s">
        <v>1106</v>
      </c>
      <c r="D17117" s="3">
        <f>VLOOKUP(C17117,Index[],2,FALSE)</f>
        <v>159</v>
      </c>
      <c r="E17117" s="3">
        <f>VLOOKUP(C17117,Index[],3,FALSE)</f>
        <v>0</v>
      </c>
      <c r="F17117" s="3">
        <f>VLOOKUP(C17117,Index[],4,FALSE)</f>
        <v>0</v>
      </c>
      <c r="G17117" s="3">
        <f>VLOOKUP(C17117,Index[],5,FALSE)</f>
        <v>0</v>
      </c>
      <c r="I17117">
        <f>VLOOKUP(Table1[[#This Row],[trait_name]],Trait[],2,FALSE)</f>
        <v>25</v>
      </c>
      <c r="J17117" s="23" t="s">
        <v>57</v>
      </c>
      <c r="L17117" s="3"/>
      <c r="N17117" s="23"/>
      <c r="O17117"/>
    </row>
    <row r="17118" spans="1:15">
      <c r="A17118" s="66">
        <f>VLOOKUP(C17118,Index[],8,FALSE)</f>
        <v>43280</v>
      </c>
      <c r="B17118" s="5">
        <v>43280</v>
      </c>
      <c r="C17118" t="s">
        <v>1106</v>
      </c>
      <c r="D17118" s="3">
        <f>VLOOKUP(C17118,Index[],2,FALSE)</f>
        <v>159</v>
      </c>
      <c r="E17118" s="3">
        <f>VLOOKUP(C17118,Index[],3,FALSE)</f>
        <v>0</v>
      </c>
      <c r="F17118" s="3">
        <f>VLOOKUP(C17118,Index[],4,FALSE)</f>
        <v>0</v>
      </c>
      <c r="G17118" s="3">
        <f>VLOOKUP(C17118,Index[],5,FALSE)</f>
        <v>0</v>
      </c>
      <c r="H17118" t="s">
        <v>25</v>
      </c>
      <c r="I17118">
        <f>VLOOKUP(Table1[[#This Row],[trait_name]],Trait[],2,FALSE)</f>
        <v>26</v>
      </c>
      <c r="J17118" s="23" t="s">
        <v>58</v>
      </c>
      <c r="L17118" s="3" t="s">
        <v>59</v>
      </c>
      <c r="N17118" s="23"/>
      <c r="O17118"/>
    </row>
    <row r="17119" spans="1:15">
      <c r="A17119" s="66">
        <f>VLOOKUP(C17119,Index[],8,FALSE)</f>
        <v>43280</v>
      </c>
      <c r="B17119" s="5">
        <v>43280</v>
      </c>
      <c r="C17119" t="s">
        <v>1106</v>
      </c>
      <c r="D17119" s="3">
        <f>VLOOKUP(C17119,Index[],2,FALSE)</f>
        <v>159</v>
      </c>
      <c r="E17119" s="3">
        <f>VLOOKUP(C17119,Index[],3,FALSE)</f>
        <v>0</v>
      </c>
      <c r="F17119" s="3">
        <f>VLOOKUP(C17119,Index[],4,FALSE)</f>
        <v>0</v>
      </c>
      <c r="G17119" s="3">
        <f>VLOOKUP(C17119,Index[],5,FALSE)</f>
        <v>0</v>
      </c>
      <c r="I17119">
        <f>VLOOKUP(Table1[[#This Row],[trait_name]],Trait[],2,FALSE)</f>
        <v>26</v>
      </c>
      <c r="J17119" s="23" t="s">
        <v>58</v>
      </c>
      <c r="L17119" s="3"/>
      <c r="N17119" s="23"/>
      <c r="O17119"/>
    </row>
    <row r="17120" spans="1:15">
      <c r="A17120" s="66">
        <f>VLOOKUP(C17120,Index[],8,FALSE)</f>
        <v>43280</v>
      </c>
      <c r="B17120" s="5">
        <v>43311</v>
      </c>
      <c r="C17120" t="s">
        <v>1106</v>
      </c>
      <c r="D17120" s="3">
        <f>VLOOKUP(C17120,Index[],2,FALSE)</f>
        <v>159</v>
      </c>
      <c r="E17120" s="3">
        <f>VLOOKUP(C17120,Index[],3,FALSE)</f>
        <v>0</v>
      </c>
      <c r="F17120" s="3">
        <f>VLOOKUP(C17120,Index[],4,FALSE)</f>
        <v>0</v>
      </c>
      <c r="G17120" s="3">
        <f>VLOOKUP(C17120,Index[],5,FALSE)</f>
        <v>0</v>
      </c>
      <c r="I17120">
        <f>VLOOKUP(Table1[[#This Row],[trait_name]],Trait[],2,FALSE)</f>
        <v>27</v>
      </c>
      <c r="J17120" s="23" t="s">
        <v>61</v>
      </c>
      <c r="L17120" s="3"/>
      <c r="M17120" s="3"/>
      <c r="N17120" s="23"/>
      <c r="O17120"/>
    </row>
    <row r="17121" spans="1:15">
      <c r="A17121" s="66">
        <f>VLOOKUP(C17121,Index[],8,FALSE)</f>
        <v>43280</v>
      </c>
      <c r="B17121" s="5">
        <v>43311</v>
      </c>
      <c r="C17121" t="s">
        <v>1106</v>
      </c>
      <c r="D17121" s="3">
        <f>VLOOKUP(C17121,Index[],2,FALSE)</f>
        <v>159</v>
      </c>
      <c r="E17121" s="3">
        <f>VLOOKUP(C17121,Index[],3,FALSE)</f>
        <v>0</v>
      </c>
      <c r="F17121" s="3">
        <f>VLOOKUP(C17121,Index[],4,FALSE)</f>
        <v>0</v>
      </c>
      <c r="G17121" s="3">
        <f>VLOOKUP(C17121,Index[],5,FALSE)</f>
        <v>0</v>
      </c>
      <c r="I17121">
        <f>VLOOKUP(Table1[[#This Row],[trait_name]],Trait[],2,FALSE)</f>
        <v>28</v>
      </c>
      <c r="J17121" s="23" t="s">
        <v>62</v>
      </c>
      <c r="L17121" s="3"/>
      <c r="M17121" s="3"/>
      <c r="N17121" s="23"/>
      <c r="O17121"/>
    </row>
    <row r="17122" spans="1:15">
      <c r="A17122" s="66">
        <f>VLOOKUP(C17122,Index[],8,FALSE)</f>
        <v>43280</v>
      </c>
      <c r="B17122" s="5">
        <v>43280</v>
      </c>
      <c r="C17122" t="s">
        <v>1106</v>
      </c>
      <c r="D17122" s="3">
        <f>VLOOKUP(C17122,Index[],2,FALSE)</f>
        <v>159</v>
      </c>
      <c r="E17122" s="3">
        <f>VLOOKUP(C17122,Index[],3,FALSE)</f>
        <v>0</v>
      </c>
      <c r="F17122" s="3">
        <f>VLOOKUP(C17122,Index[],4,FALSE)</f>
        <v>0</v>
      </c>
      <c r="G17122" s="3">
        <f>VLOOKUP(C17122,Index[],5,FALSE)</f>
        <v>0</v>
      </c>
      <c r="I17122">
        <f>VLOOKUP(Table1[[#This Row],[trait_name]],Trait[],2,FALSE)</f>
        <v>29</v>
      </c>
      <c r="J17122" s="23" t="s">
        <v>63</v>
      </c>
      <c r="L17122" s="3"/>
      <c r="N17122" s="23"/>
      <c r="O17122"/>
    </row>
    <row r="17123" spans="1:15">
      <c r="A17123" s="66">
        <f>VLOOKUP(C17123,Index[],8,FALSE)</f>
        <v>43280</v>
      </c>
      <c r="B17123" s="5">
        <v>43280</v>
      </c>
      <c r="C17123" t="s">
        <v>1106</v>
      </c>
      <c r="D17123" s="3">
        <f>VLOOKUP(C17123,Index[],2,FALSE)</f>
        <v>159</v>
      </c>
      <c r="E17123" s="3">
        <f>VLOOKUP(C17123,Index[],3,FALSE)</f>
        <v>0</v>
      </c>
      <c r="F17123" s="3">
        <f>VLOOKUP(C17123,Index[],4,FALSE)</f>
        <v>0</v>
      </c>
      <c r="G17123" s="3">
        <f>VLOOKUP(C17123,Index[],5,FALSE)</f>
        <v>0</v>
      </c>
      <c r="I17123">
        <f>VLOOKUP(Table1[[#This Row],[trait_name]],Trait[],2,FALSE)</f>
        <v>29</v>
      </c>
      <c r="J17123" s="23" t="s">
        <v>63</v>
      </c>
      <c r="L17123" s="3"/>
      <c r="N17123" s="23"/>
      <c r="O17123"/>
    </row>
    <row r="17124" spans="1:15">
      <c r="A17124" s="66">
        <f>VLOOKUP(C17124,Index[],8,FALSE)</f>
        <v>43280</v>
      </c>
      <c r="B17124" s="5">
        <v>43280</v>
      </c>
      <c r="C17124" t="s">
        <v>1106</v>
      </c>
      <c r="D17124" s="3">
        <f>VLOOKUP(C17124,Index[],2,FALSE)</f>
        <v>159</v>
      </c>
      <c r="E17124" s="3">
        <f>VLOOKUP(C17124,Index[],3,FALSE)</f>
        <v>0</v>
      </c>
      <c r="F17124" s="3">
        <f>VLOOKUP(C17124,Index[],4,FALSE)</f>
        <v>0</v>
      </c>
      <c r="G17124" s="3">
        <f>VLOOKUP(C17124,Index[],5,FALSE)</f>
        <v>0</v>
      </c>
      <c r="H17124" t="s">
        <v>25</v>
      </c>
      <c r="I17124">
        <f>VLOOKUP(Table1[[#This Row],[trait_name]],Trait[],2,FALSE)</f>
        <v>30</v>
      </c>
      <c r="J17124" s="23" t="s">
        <v>64</v>
      </c>
      <c r="L17124" s="3">
        <v>10</v>
      </c>
      <c r="N17124" s="23"/>
      <c r="O17124"/>
    </row>
    <row r="17125" spans="1:15">
      <c r="A17125" s="66">
        <f>VLOOKUP(C17125,Index[],8,FALSE)</f>
        <v>43280</v>
      </c>
      <c r="B17125" s="5">
        <v>43280</v>
      </c>
      <c r="C17125" t="s">
        <v>1106</v>
      </c>
      <c r="D17125" s="3">
        <f>VLOOKUP(C17125,Index[],2,FALSE)</f>
        <v>159</v>
      </c>
      <c r="E17125" s="3">
        <f>VLOOKUP(C17125,Index[],3,FALSE)</f>
        <v>0</v>
      </c>
      <c r="F17125" s="3">
        <f>VLOOKUP(C17125,Index[],4,FALSE)</f>
        <v>0</v>
      </c>
      <c r="G17125" s="3">
        <f>VLOOKUP(C17125,Index[],5,FALSE)</f>
        <v>0</v>
      </c>
      <c r="I17125">
        <f>VLOOKUP(Table1[[#This Row],[trait_name]],Trait[],2,FALSE)</f>
        <v>31</v>
      </c>
      <c r="J17125" s="23" t="s">
        <v>65</v>
      </c>
      <c r="L17125" s="3"/>
      <c r="N17125" s="23"/>
      <c r="O17125"/>
    </row>
    <row r="17126" spans="1:15">
      <c r="A17126" s="66">
        <f>VLOOKUP(C17126,Index[],8,FALSE)</f>
        <v>43280</v>
      </c>
      <c r="B17126" s="5">
        <v>43280</v>
      </c>
      <c r="C17126" t="s">
        <v>1106</v>
      </c>
      <c r="D17126" s="3">
        <f>VLOOKUP(C17126,Index[],2,FALSE)</f>
        <v>159</v>
      </c>
      <c r="E17126" s="3">
        <f>VLOOKUP(C17126,Index[],3,FALSE)</f>
        <v>0</v>
      </c>
      <c r="F17126" s="3">
        <f>VLOOKUP(C17126,Index[],4,FALSE)</f>
        <v>0</v>
      </c>
      <c r="G17126" s="3">
        <f>VLOOKUP(C17126,Index[],5,FALSE)</f>
        <v>0</v>
      </c>
      <c r="I17126">
        <f>VLOOKUP(Table1[[#This Row],[trait_name]],Trait[],2,FALSE)</f>
        <v>31</v>
      </c>
      <c r="J17126" s="23" t="s">
        <v>65</v>
      </c>
      <c r="L17126" s="3"/>
      <c r="N17126" s="23"/>
      <c r="O17126"/>
    </row>
    <row r="17127" spans="1:15">
      <c r="A17127" s="66">
        <f>VLOOKUP(C17127,Index[],8,FALSE)</f>
        <v>43280</v>
      </c>
      <c r="B17127" s="5">
        <v>43280</v>
      </c>
      <c r="C17127" t="s">
        <v>1106</v>
      </c>
      <c r="D17127" s="3">
        <f>VLOOKUP(C17127,Index[],2,FALSE)</f>
        <v>159</v>
      </c>
      <c r="E17127" s="3">
        <f>VLOOKUP(C17127,Index[],3,FALSE)</f>
        <v>0</v>
      </c>
      <c r="F17127" s="3">
        <f>VLOOKUP(C17127,Index[],4,FALSE)</f>
        <v>0</v>
      </c>
      <c r="G17127" s="3">
        <f>VLOOKUP(C17127,Index[],5,FALSE)</f>
        <v>0</v>
      </c>
      <c r="I17127">
        <f>VLOOKUP(Table1[[#This Row],[trait_name]],Trait[],2,FALSE)</f>
        <v>32</v>
      </c>
      <c r="J17127" s="23" t="s">
        <v>66</v>
      </c>
      <c r="L17127" s="3"/>
      <c r="N17127" s="23"/>
      <c r="O17127"/>
    </row>
    <row r="17128" spans="1:15">
      <c r="A17128" s="66">
        <f>VLOOKUP(C17128,Index[],8,FALSE)</f>
        <v>43280</v>
      </c>
      <c r="B17128" s="5">
        <v>43280</v>
      </c>
      <c r="C17128" t="s">
        <v>1106</v>
      </c>
      <c r="D17128" s="3">
        <f>VLOOKUP(C17128,Index[],2,FALSE)</f>
        <v>159</v>
      </c>
      <c r="E17128" s="3">
        <f>VLOOKUP(C17128,Index[],3,FALSE)</f>
        <v>0</v>
      </c>
      <c r="F17128" s="3">
        <f>VLOOKUP(C17128,Index[],4,FALSE)</f>
        <v>0</v>
      </c>
      <c r="G17128" s="3">
        <f>VLOOKUP(C17128,Index[],5,FALSE)</f>
        <v>0</v>
      </c>
      <c r="H17128" t="s">
        <v>25</v>
      </c>
      <c r="I17128">
        <f>VLOOKUP(Table1[[#This Row],[trait_name]],Trait[],2,FALSE)</f>
        <v>33</v>
      </c>
      <c r="J17128" s="23" t="s">
        <v>67</v>
      </c>
      <c r="L17128" s="3">
        <v>4</v>
      </c>
      <c r="N17128" s="23"/>
      <c r="O17128"/>
    </row>
    <row r="17129" spans="1:15">
      <c r="A17129" s="66">
        <f>VLOOKUP(C17129,Index[],8,FALSE)</f>
        <v>43280</v>
      </c>
      <c r="B17129" s="5">
        <v>43280</v>
      </c>
      <c r="C17129" t="s">
        <v>1106</v>
      </c>
      <c r="D17129" s="3">
        <f>VLOOKUP(C17129,Index[],2,FALSE)</f>
        <v>159</v>
      </c>
      <c r="E17129" s="3">
        <f>VLOOKUP(C17129,Index[],3,FALSE)</f>
        <v>0</v>
      </c>
      <c r="F17129" s="3">
        <f>VLOOKUP(C17129,Index[],4,FALSE)</f>
        <v>0</v>
      </c>
      <c r="G17129" s="3">
        <f>VLOOKUP(C17129,Index[],5,FALSE)</f>
        <v>0</v>
      </c>
      <c r="I17129">
        <f>VLOOKUP(Table1[[#This Row],[trait_name]],Trait[],2,FALSE)</f>
        <v>34</v>
      </c>
      <c r="J17129" s="23" t="s">
        <v>68</v>
      </c>
      <c r="L17129" s="3"/>
      <c r="N17129" s="23"/>
      <c r="O17129"/>
    </row>
    <row r="17130" spans="1:15">
      <c r="A17130" s="66">
        <f>VLOOKUP(C17130,Index[],8,FALSE)</f>
        <v>43280</v>
      </c>
      <c r="B17130" s="5">
        <v>43280</v>
      </c>
      <c r="C17130" t="s">
        <v>1106</v>
      </c>
      <c r="D17130" s="3">
        <f>VLOOKUP(C17130,Index[],2,FALSE)</f>
        <v>159</v>
      </c>
      <c r="E17130" s="3">
        <f>VLOOKUP(C17130,Index[],3,FALSE)</f>
        <v>0</v>
      </c>
      <c r="F17130" s="3">
        <f>VLOOKUP(C17130,Index[],4,FALSE)</f>
        <v>0</v>
      </c>
      <c r="G17130" s="3">
        <f>VLOOKUP(C17130,Index[],5,FALSE)</f>
        <v>0</v>
      </c>
      <c r="I17130">
        <f>VLOOKUP(Table1[[#This Row],[trait_name]],Trait[],2,FALSE)</f>
        <v>35</v>
      </c>
      <c r="J17130" s="23" t="s">
        <v>166</v>
      </c>
      <c r="L17130" s="3"/>
      <c r="N17130" s="23"/>
      <c r="O17130"/>
    </row>
    <row r="17131" spans="1:15">
      <c r="A17131" s="66">
        <f>VLOOKUP(C17131,Index[],8,FALSE)</f>
        <v>43280</v>
      </c>
      <c r="B17131" s="5">
        <v>43280</v>
      </c>
      <c r="C17131" t="s">
        <v>1106</v>
      </c>
      <c r="D17131" s="3">
        <f>VLOOKUP(C17131,Index[],2,FALSE)</f>
        <v>159</v>
      </c>
      <c r="E17131" s="3">
        <f>VLOOKUP(C17131,Index[],3,FALSE)</f>
        <v>0</v>
      </c>
      <c r="F17131" s="3">
        <f>VLOOKUP(C17131,Index[],4,FALSE)</f>
        <v>0</v>
      </c>
      <c r="G17131" s="3">
        <f>VLOOKUP(C17131,Index[],5,FALSE)</f>
        <v>0</v>
      </c>
      <c r="I17131">
        <f>VLOOKUP(Table1[[#This Row],[trait_name]],Trait[],2,FALSE)</f>
        <v>35</v>
      </c>
      <c r="J17131" s="23" t="s">
        <v>166</v>
      </c>
      <c r="L17131" s="3"/>
      <c r="N17131" s="23"/>
      <c r="O17131"/>
    </row>
    <row r="17132" spans="1:15">
      <c r="A17132" s="66">
        <f>VLOOKUP(C17132,Index[],8,FALSE)</f>
        <v>43280</v>
      </c>
      <c r="B17132" s="5">
        <v>43280</v>
      </c>
      <c r="C17132" t="s">
        <v>1106</v>
      </c>
      <c r="D17132" s="3">
        <f>VLOOKUP(C17132,Index[],2,FALSE)</f>
        <v>159</v>
      </c>
      <c r="E17132" s="3">
        <f>VLOOKUP(C17132,Index[],3,FALSE)</f>
        <v>0</v>
      </c>
      <c r="F17132" s="3">
        <f>VLOOKUP(C17132,Index[],4,FALSE)</f>
        <v>0</v>
      </c>
      <c r="G17132" s="3">
        <f>VLOOKUP(C17132,Index[],5,FALSE)</f>
        <v>0</v>
      </c>
      <c r="I17132">
        <f>VLOOKUP(Table1[[#This Row],[trait_name]],Trait[],2,FALSE)</f>
        <v>36</v>
      </c>
      <c r="J17132" s="23" t="s">
        <v>69</v>
      </c>
      <c r="L17132" s="3"/>
      <c r="N17132" s="23"/>
      <c r="O17132"/>
    </row>
    <row r="17133" spans="1:15">
      <c r="A17133" s="66">
        <f>VLOOKUP(C17133,Index[],8,FALSE)</f>
        <v>43280</v>
      </c>
      <c r="B17133" s="5">
        <v>43280</v>
      </c>
      <c r="C17133" t="s">
        <v>1106</v>
      </c>
      <c r="D17133" s="3">
        <f>VLOOKUP(C17133,Index[],2,FALSE)</f>
        <v>159</v>
      </c>
      <c r="E17133" s="3">
        <f>VLOOKUP(C17133,Index[],3,FALSE)</f>
        <v>0</v>
      </c>
      <c r="F17133" s="3">
        <f>VLOOKUP(C17133,Index[],4,FALSE)</f>
        <v>0</v>
      </c>
      <c r="G17133" s="3">
        <f>VLOOKUP(C17133,Index[],5,FALSE)</f>
        <v>0</v>
      </c>
      <c r="I17133">
        <f>VLOOKUP(Table1[[#This Row],[trait_name]],Trait[],2,FALSE)</f>
        <v>36</v>
      </c>
      <c r="J17133" s="23" t="s">
        <v>69</v>
      </c>
      <c r="L17133" s="3"/>
      <c r="N17133" s="23"/>
      <c r="O17133"/>
    </row>
    <row r="17134" spans="1:15">
      <c r="A17134" s="66">
        <f>VLOOKUP(C17134,Index[],8,FALSE)</f>
        <v>43280</v>
      </c>
      <c r="B17134" s="5">
        <v>43280</v>
      </c>
      <c r="C17134" t="s">
        <v>1106</v>
      </c>
      <c r="D17134" s="3">
        <f>VLOOKUP(C17134,Index[],2,FALSE)</f>
        <v>159</v>
      </c>
      <c r="E17134" s="3">
        <f>VLOOKUP(C17134,Index[],3,FALSE)</f>
        <v>0</v>
      </c>
      <c r="F17134" s="3">
        <f>VLOOKUP(C17134,Index[],4,FALSE)</f>
        <v>0</v>
      </c>
      <c r="G17134" s="3">
        <f>VLOOKUP(C17134,Index[],5,FALSE)</f>
        <v>0</v>
      </c>
      <c r="H17134" t="s">
        <v>25</v>
      </c>
      <c r="I17134">
        <f>VLOOKUP(Table1[[#This Row],[trait_name]],Trait[],2,FALSE)</f>
        <v>37</v>
      </c>
      <c r="J17134" s="23" t="s">
        <v>170</v>
      </c>
      <c r="L17134" s="3" t="s">
        <v>55</v>
      </c>
      <c r="N17134" s="23"/>
      <c r="O17134"/>
    </row>
    <row r="17135" spans="1:15">
      <c r="A17135" s="66">
        <f>VLOOKUP(C17135,Index[],8,FALSE)</f>
        <v>43280</v>
      </c>
      <c r="B17135" s="5"/>
      <c r="C17135" t="s">
        <v>1106</v>
      </c>
      <c r="D17135" s="3">
        <f>VLOOKUP(C17135,Index[],2,FALSE)</f>
        <v>159</v>
      </c>
      <c r="E17135" s="3">
        <f>VLOOKUP(C17135,Index[],3,FALSE)</f>
        <v>0</v>
      </c>
      <c r="F17135" s="3">
        <f>VLOOKUP(C17135,Index[],4,FALSE)</f>
        <v>0</v>
      </c>
      <c r="G17135" s="3">
        <f>VLOOKUP(C17135,Index[],5,FALSE)</f>
        <v>0</v>
      </c>
      <c r="I17135">
        <f>VLOOKUP(Table1[[#This Row],[trait_name]],Trait[],2,FALSE)</f>
        <v>38</v>
      </c>
      <c r="J17135" s="23" t="s">
        <v>72</v>
      </c>
      <c r="L17135" s="3"/>
      <c r="N17135" s="23"/>
      <c r="O17135"/>
    </row>
    <row r="17136" spans="1:15">
      <c r="A17136" s="66">
        <f>VLOOKUP(C17136,Index[],8,FALSE)</f>
        <v>43280</v>
      </c>
      <c r="B17136" s="5">
        <v>43311</v>
      </c>
      <c r="C17136" t="s">
        <v>1106</v>
      </c>
      <c r="D17136" s="3">
        <f>VLOOKUP(C17136,Index[],2,FALSE)</f>
        <v>159</v>
      </c>
      <c r="E17136" s="3">
        <f>VLOOKUP(C17136,Index[],3,FALSE)</f>
        <v>0</v>
      </c>
      <c r="F17136" s="3">
        <f>VLOOKUP(C17136,Index[],4,FALSE)</f>
        <v>0</v>
      </c>
      <c r="G17136" s="3">
        <f>VLOOKUP(C17136,Index[],5,FALSE)</f>
        <v>0</v>
      </c>
      <c r="I17136">
        <f>VLOOKUP(Table1[[#This Row],[trait_name]],Trait[],2,FALSE)</f>
        <v>39</v>
      </c>
      <c r="J17136" s="23" t="s">
        <v>74</v>
      </c>
      <c r="L17136" s="3"/>
      <c r="M17136" s="3"/>
      <c r="N17136" s="23"/>
      <c r="O17136"/>
    </row>
    <row r="17137" spans="1:15">
      <c r="A17137" s="66">
        <f>VLOOKUP(C17137,Index[],8,FALSE)</f>
        <v>43280</v>
      </c>
      <c r="B17137" s="5"/>
      <c r="C17137" t="s">
        <v>1106</v>
      </c>
      <c r="D17137" s="3">
        <f>VLOOKUP(C17137,Index[],2,FALSE)</f>
        <v>159</v>
      </c>
      <c r="E17137" s="3">
        <f>VLOOKUP(C17137,Index[],3,FALSE)</f>
        <v>0</v>
      </c>
      <c r="F17137" s="3">
        <f>VLOOKUP(C17137,Index[],4,FALSE)</f>
        <v>0</v>
      </c>
      <c r="G17137" s="3">
        <f>VLOOKUP(C17137,Index[],5,FALSE)</f>
        <v>0</v>
      </c>
      <c r="I17137">
        <f>VLOOKUP(Table1[[#This Row],[trait_name]],Trait[],2,FALSE)</f>
        <v>40</v>
      </c>
      <c r="J17137" s="23" t="s">
        <v>76</v>
      </c>
      <c r="L17137" s="3"/>
      <c r="N17137" s="23"/>
      <c r="O17137"/>
    </row>
    <row r="17138" spans="1:15">
      <c r="A17138" s="66">
        <f>VLOOKUP(C17138,Index[],8,FALSE)</f>
        <v>43280</v>
      </c>
      <c r="B17138" s="5">
        <v>43280</v>
      </c>
      <c r="C17138" t="s">
        <v>1106</v>
      </c>
      <c r="D17138" s="3">
        <f>VLOOKUP(C17138,Index[],2,FALSE)</f>
        <v>159</v>
      </c>
      <c r="E17138" s="3">
        <f>VLOOKUP(C17138,Index[],3,FALSE)</f>
        <v>0</v>
      </c>
      <c r="F17138" s="3">
        <f>VLOOKUP(C17138,Index[],4,FALSE)</f>
        <v>0</v>
      </c>
      <c r="G17138" s="3">
        <f>VLOOKUP(C17138,Index[],5,FALSE)</f>
        <v>0</v>
      </c>
      <c r="H17138" t="s">
        <v>25</v>
      </c>
      <c r="I17138">
        <f>VLOOKUP(Table1[[#This Row],[trait_name]],Trait[],2,FALSE)</f>
        <v>41</v>
      </c>
      <c r="J17138" s="23" t="s">
        <v>78</v>
      </c>
      <c r="L17138" s="3" t="s">
        <v>80</v>
      </c>
      <c r="N17138" s="23"/>
      <c r="O17138"/>
    </row>
    <row r="17139" spans="1:15">
      <c r="A17139" s="66">
        <f>VLOOKUP(C17139,Index[],8,FALSE)</f>
        <v>43280</v>
      </c>
      <c r="B17139" s="5">
        <v>43280</v>
      </c>
      <c r="C17139" t="s">
        <v>1106</v>
      </c>
      <c r="D17139" s="3">
        <f>VLOOKUP(C17139,Index[],2,FALSE)</f>
        <v>159</v>
      </c>
      <c r="E17139" s="3">
        <f>VLOOKUP(C17139,Index[],3,FALSE)</f>
        <v>0</v>
      </c>
      <c r="F17139" s="3">
        <f>VLOOKUP(C17139,Index[],4,FALSE)</f>
        <v>0</v>
      </c>
      <c r="G17139" s="3">
        <f>VLOOKUP(C17139,Index[],5,FALSE)</f>
        <v>0</v>
      </c>
      <c r="I17139">
        <f>VLOOKUP(Table1[[#This Row],[trait_name]],Trait[],2,FALSE)</f>
        <v>41</v>
      </c>
      <c r="J17139" s="23" t="s">
        <v>78</v>
      </c>
      <c r="L17139" s="3"/>
      <c r="N17139" s="23"/>
      <c r="O17139"/>
    </row>
    <row r="17140" spans="1:15">
      <c r="A17140" s="66">
        <f>VLOOKUP(C17140,Index[],8,FALSE)</f>
        <v>43280</v>
      </c>
      <c r="B17140" s="5"/>
      <c r="C17140" t="s">
        <v>1106</v>
      </c>
      <c r="D17140" s="3">
        <f>VLOOKUP(C17140,Index[],2,FALSE)</f>
        <v>159</v>
      </c>
      <c r="E17140" s="3">
        <f>VLOOKUP(C17140,Index[],3,FALSE)</f>
        <v>0</v>
      </c>
      <c r="F17140" s="3">
        <f>VLOOKUP(C17140,Index[],4,FALSE)</f>
        <v>0</v>
      </c>
      <c r="G17140" s="3">
        <f>VLOOKUP(C17140,Index[],5,FALSE)</f>
        <v>0</v>
      </c>
      <c r="I17140">
        <f>VLOOKUP(Table1[[#This Row],[trait_name]],Trait[],2,FALSE)</f>
        <v>42</v>
      </c>
      <c r="J17140" s="23" t="s">
        <v>82</v>
      </c>
      <c r="L17140" s="3"/>
      <c r="N17140" s="23"/>
      <c r="O17140"/>
    </row>
    <row r="17141" spans="1:15">
      <c r="A17141" s="66">
        <f>VLOOKUP(C17141,Index[],8,FALSE)</f>
        <v>43280</v>
      </c>
      <c r="B17141" s="5">
        <v>43280</v>
      </c>
      <c r="C17141" t="s">
        <v>1106</v>
      </c>
      <c r="D17141" s="3">
        <f>VLOOKUP(C17141,Index[],2,FALSE)</f>
        <v>159</v>
      </c>
      <c r="E17141" s="3">
        <f>VLOOKUP(C17141,Index[],3,FALSE)</f>
        <v>0</v>
      </c>
      <c r="F17141" s="3">
        <f>VLOOKUP(C17141,Index[],4,FALSE)</f>
        <v>0</v>
      </c>
      <c r="G17141" s="3">
        <f>VLOOKUP(C17141,Index[],5,FALSE)</f>
        <v>0</v>
      </c>
      <c r="H17141" t="s">
        <v>25</v>
      </c>
      <c r="I17141">
        <f>VLOOKUP(Table1[[#This Row],[trait_name]],Trait[],2,FALSE)</f>
        <v>43</v>
      </c>
      <c r="J17141" s="23" t="s">
        <v>86</v>
      </c>
      <c r="L17141" s="3" t="s">
        <v>296</v>
      </c>
      <c r="N17141" s="23"/>
      <c r="O17141"/>
    </row>
    <row r="17142" spans="1:15">
      <c r="A17142" s="66">
        <f>VLOOKUP(C17142,Index[],8,FALSE)</f>
        <v>43280</v>
      </c>
      <c r="B17142" s="5">
        <v>43280</v>
      </c>
      <c r="C17142" t="s">
        <v>1106</v>
      </c>
      <c r="D17142" s="3">
        <f>VLOOKUP(C17142,Index[],2,FALSE)</f>
        <v>159</v>
      </c>
      <c r="E17142" s="3">
        <f>VLOOKUP(C17142,Index[],3,FALSE)</f>
        <v>0</v>
      </c>
      <c r="F17142" s="3">
        <f>VLOOKUP(C17142,Index[],4,FALSE)</f>
        <v>0</v>
      </c>
      <c r="G17142" s="3">
        <f>VLOOKUP(C17142,Index[],5,FALSE)</f>
        <v>0</v>
      </c>
      <c r="H17142" t="s">
        <v>25</v>
      </c>
      <c r="I17142">
        <f>VLOOKUP(Table1[[#This Row],[trait_name]],Trait[],2,FALSE)</f>
        <v>43</v>
      </c>
      <c r="J17142" s="23" t="s">
        <v>86</v>
      </c>
      <c r="L17142" s="3" t="s">
        <v>87</v>
      </c>
      <c r="N17142" s="23"/>
      <c r="O17142"/>
    </row>
    <row r="17143" spans="1:15">
      <c r="A17143" s="66">
        <f>VLOOKUP(C17143,Index[],8,FALSE)</f>
        <v>43280</v>
      </c>
      <c r="B17143" s="25"/>
      <c r="C17143" s="4" t="s">
        <v>1106</v>
      </c>
      <c r="D17143" s="3">
        <f>VLOOKUP(C17143,Index[],2,FALSE)</f>
        <v>159</v>
      </c>
      <c r="E17143" s="3">
        <f>VLOOKUP(C17143,Index[],3,FALSE)</f>
        <v>0</v>
      </c>
      <c r="F17143" s="3">
        <f>VLOOKUP(C17143,Index[],4,FALSE)</f>
        <v>0</v>
      </c>
      <c r="G17143" s="3">
        <f>VLOOKUP(C17143,Index[],5,FALSE)</f>
        <v>0</v>
      </c>
      <c r="I17143">
        <f>VLOOKUP(Table1[[#This Row],[trait_name]],Trait[],2,FALSE)</f>
        <v>44</v>
      </c>
      <c r="J17143" s="23" t="s">
        <v>88</v>
      </c>
      <c r="L17143" s="3"/>
      <c r="N17143" s="23"/>
      <c r="O17143"/>
    </row>
    <row r="17144" spans="1:15">
      <c r="A17144" s="66">
        <f>VLOOKUP(C17144,Index[],8,FALSE)</f>
        <v>43280</v>
      </c>
      <c r="B17144" s="5">
        <v>43280</v>
      </c>
      <c r="C17144" t="s">
        <v>1106</v>
      </c>
      <c r="D17144" s="3">
        <f>VLOOKUP(C17144,Index[],2,FALSE)</f>
        <v>159</v>
      </c>
      <c r="E17144" s="3">
        <f>VLOOKUP(C17144,Index[],3,FALSE)</f>
        <v>0</v>
      </c>
      <c r="F17144" s="3">
        <f>VLOOKUP(C17144,Index[],4,FALSE)</f>
        <v>0</v>
      </c>
      <c r="G17144" s="3">
        <f>VLOOKUP(C17144,Index[],5,FALSE)</f>
        <v>0</v>
      </c>
      <c r="I17144">
        <f>VLOOKUP(Table1[[#This Row],[trait_name]],Trait[],2,FALSE)</f>
        <v>45</v>
      </c>
      <c r="J17144" s="23" t="s">
        <v>92</v>
      </c>
      <c r="L17144" s="3"/>
      <c r="N17144" s="23"/>
      <c r="O17144"/>
    </row>
    <row r="17145" spans="1:15">
      <c r="A17145" s="66">
        <f>VLOOKUP(C17145,Index[],8,FALSE)</f>
        <v>43280</v>
      </c>
      <c r="B17145" s="5"/>
      <c r="C17145" t="s">
        <v>1106</v>
      </c>
      <c r="D17145" s="3">
        <f>VLOOKUP(C17145,Index[],2,FALSE)</f>
        <v>159</v>
      </c>
      <c r="E17145" s="3">
        <f>VLOOKUP(C17145,Index[],3,FALSE)</f>
        <v>0</v>
      </c>
      <c r="F17145" s="3">
        <f>VLOOKUP(C17145,Index[],4,FALSE)</f>
        <v>0</v>
      </c>
      <c r="G17145" s="3">
        <f>VLOOKUP(C17145,Index[],5,FALSE)</f>
        <v>0</v>
      </c>
      <c r="I17145">
        <f>VLOOKUP(Table1[[#This Row],[trait_name]],Trait[],2,FALSE)</f>
        <v>46</v>
      </c>
      <c r="J17145" s="23" t="s">
        <v>97</v>
      </c>
      <c r="L17145" s="3"/>
      <c r="N17145" s="23"/>
      <c r="O17145"/>
    </row>
    <row r="17146" spans="1:15">
      <c r="A17146" s="66">
        <f>VLOOKUP(C17146,Index[],8,FALSE)</f>
        <v>43280</v>
      </c>
      <c r="B17146" s="5"/>
      <c r="C17146" t="s">
        <v>1106</v>
      </c>
      <c r="D17146" s="3">
        <f>VLOOKUP(C17146,Index[],2,FALSE)</f>
        <v>159</v>
      </c>
      <c r="E17146" s="3">
        <f>VLOOKUP(C17146,Index[],3,FALSE)</f>
        <v>0</v>
      </c>
      <c r="F17146" s="3">
        <f>VLOOKUP(C17146,Index[],4,FALSE)</f>
        <v>0</v>
      </c>
      <c r="G17146" s="3">
        <f>VLOOKUP(C17146,Index[],5,FALSE)</f>
        <v>0</v>
      </c>
      <c r="I17146">
        <f>VLOOKUP(Table1[[#This Row],[trait_name]],Trait[],2,FALSE)</f>
        <v>47</v>
      </c>
      <c r="J17146" s="23" t="s">
        <v>99</v>
      </c>
      <c r="L17146" s="3"/>
      <c r="N17146" s="23"/>
      <c r="O17146"/>
    </row>
    <row r="17147" spans="1:15">
      <c r="A17147" s="66">
        <f>VLOOKUP(C17147,Index[],8,FALSE)</f>
        <v>43280</v>
      </c>
      <c r="B17147" s="5"/>
      <c r="C17147" t="s">
        <v>1106</v>
      </c>
      <c r="D17147" s="3">
        <f>VLOOKUP(C17147,Index[],2,FALSE)</f>
        <v>159</v>
      </c>
      <c r="E17147" s="3">
        <f>VLOOKUP(C17147,Index[],3,FALSE)</f>
        <v>0</v>
      </c>
      <c r="F17147" s="3">
        <f>VLOOKUP(C17147,Index[],4,FALSE)</f>
        <v>0</v>
      </c>
      <c r="G17147" s="3">
        <f>VLOOKUP(C17147,Index[],5,FALSE)</f>
        <v>0</v>
      </c>
      <c r="H17147" t="s">
        <v>25</v>
      </c>
      <c r="I17147">
        <f>VLOOKUP(Table1[[#This Row],[trait_name]],Trait[],2,FALSE)</f>
        <v>48</v>
      </c>
      <c r="J17147" s="24" t="s">
        <v>101</v>
      </c>
      <c r="K17147" s="24"/>
      <c r="L17147" s="3" t="s">
        <v>298</v>
      </c>
      <c r="N17147" s="23"/>
      <c r="O17147"/>
    </row>
    <row r="17148" spans="1:15">
      <c r="A17148" s="66">
        <f>VLOOKUP(C17148,Index[],8,FALSE)</f>
        <v>43280</v>
      </c>
      <c r="B17148" s="5"/>
      <c r="C17148" t="s">
        <v>1106</v>
      </c>
      <c r="D17148" s="3">
        <f>VLOOKUP(C17148,Index[],2,FALSE)</f>
        <v>159</v>
      </c>
      <c r="E17148" s="3">
        <f>VLOOKUP(C17148,Index[],3,FALSE)</f>
        <v>0</v>
      </c>
      <c r="F17148" s="3">
        <f>VLOOKUP(C17148,Index[],4,FALSE)</f>
        <v>0</v>
      </c>
      <c r="G17148" s="3">
        <f>VLOOKUP(C17148,Index[],5,FALSE)</f>
        <v>0</v>
      </c>
      <c r="H17148" t="s">
        <v>25</v>
      </c>
      <c r="I17148">
        <f>VLOOKUP(Table1[[#This Row],[trait_name]],Trait[],2,FALSE)</f>
        <v>49</v>
      </c>
      <c r="J17148" s="24" t="s">
        <v>104</v>
      </c>
      <c r="K17148" s="24"/>
      <c r="L17148" s="3"/>
      <c r="N17148" s="23"/>
      <c r="O17148"/>
    </row>
    <row r="17149" spans="1:15">
      <c r="A17149" s="66">
        <f>VLOOKUP(C17149,Index[],8,FALSE)</f>
        <v>43280</v>
      </c>
      <c r="B17149" s="5">
        <v>43311</v>
      </c>
      <c r="C17149" t="s">
        <v>1106</v>
      </c>
      <c r="D17149" s="3">
        <f>VLOOKUP(C17149,Index[],2,FALSE)</f>
        <v>159</v>
      </c>
      <c r="E17149" s="3">
        <f>VLOOKUP(C17149,Index[],3,FALSE)</f>
        <v>0</v>
      </c>
      <c r="F17149" s="3">
        <f>VLOOKUP(C17149,Index[],4,FALSE)</f>
        <v>0</v>
      </c>
      <c r="G17149" s="3">
        <f>VLOOKUP(C17149,Index[],5,FALSE)</f>
        <v>0</v>
      </c>
      <c r="I17149">
        <f>VLOOKUP(Table1[[#This Row],[trait_name]],Trait[],2,FALSE)</f>
        <v>50</v>
      </c>
      <c r="J17149" s="23" t="s">
        <v>106</v>
      </c>
      <c r="L17149" s="3"/>
      <c r="M17149" s="3"/>
      <c r="N17149" s="23"/>
      <c r="O17149"/>
    </row>
    <row r="17150" spans="1:15">
      <c r="A17150" s="66">
        <f>VLOOKUP(C17150,Index[],8,FALSE)</f>
        <v>43280</v>
      </c>
      <c r="B17150" s="5"/>
      <c r="C17150" t="s">
        <v>1106</v>
      </c>
      <c r="D17150" s="3">
        <f>VLOOKUP(C17150,Index[],2,FALSE)</f>
        <v>159</v>
      </c>
      <c r="E17150" s="3">
        <f>VLOOKUP(C17150,Index[],3,FALSE)</f>
        <v>0</v>
      </c>
      <c r="F17150" s="3">
        <f>VLOOKUP(C17150,Index[],4,FALSE)</f>
        <v>0</v>
      </c>
      <c r="G17150" s="3">
        <f>VLOOKUP(C17150,Index[],5,FALSE)</f>
        <v>0</v>
      </c>
      <c r="I17150">
        <f>VLOOKUP(Table1[[#This Row],[trait_name]],Trait[],2,FALSE)</f>
        <v>52</v>
      </c>
      <c r="J17150" s="23" t="s">
        <v>109</v>
      </c>
      <c r="L17150" s="3"/>
      <c r="N17150" s="23"/>
      <c r="O17150"/>
    </row>
    <row r="17151" spans="1:15">
      <c r="A17151" s="66">
        <f>VLOOKUP(C17151,Index[],8,FALSE)</f>
        <v>43280</v>
      </c>
      <c r="B17151" s="5">
        <v>43280</v>
      </c>
      <c r="C17151" t="s">
        <v>1106</v>
      </c>
      <c r="D17151" s="3">
        <f>VLOOKUP(C17151,Index[],2,FALSE)</f>
        <v>159</v>
      </c>
      <c r="E17151" s="3">
        <f>VLOOKUP(C17151,Index[],3,FALSE)</f>
        <v>0</v>
      </c>
      <c r="F17151" s="3">
        <f>VLOOKUP(C17151,Index[],4,FALSE)</f>
        <v>0</v>
      </c>
      <c r="G17151" s="3">
        <f>VLOOKUP(C17151,Index[],5,FALSE)</f>
        <v>0</v>
      </c>
      <c r="H17151" t="s">
        <v>25</v>
      </c>
      <c r="I17151">
        <f>VLOOKUP(Table1[[#This Row],[trait_name]],Trait[],2,FALSE)</f>
        <v>53</v>
      </c>
      <c r="J17151" s="23" t="s">
        <v>112</v>
      </c>
      <c r="L17151" s="3" t="s">
        <v>184</v>
      </c>
      <c r="N17151" s="23"/>
      <c r="O17151"/>
    </row>
    <row r="17152" spans="1:15">
      <c r="A17152" s="66">
        <f>VLOOKUP(C17152,Index[],8,FALSE)</f>
        <v>43280</v>
      </c>
      <c r="B17152" s="5">
        <v>43280</v>
      </c>
      <c r="C17152" t="s">
        <v>1106</v>
      </c>
      <c r="D17152" s="3">
        <f>VLOOKUP(C17152,Index[],2,FALSE)</f>
        <v>159</v>
      </c>
      <c r="E17152" s="3">
        <f>VLOOKUP(C17152,Index[],3,FALSE)</f>
        <v>0</v>
      </c>
      <c r="F17152" s="3">
        <f>VLOOKUP(C17152,Index[],4,FALSE)</f>
        <v>0</v>
      </c>
      <c r="G17152" s="3">
        <f>VLOOKUP(C17152,Index[],5,FALSE)</f>
        <v>0</v>
      </c>
      <c r="H17152" t="s">
        <v>25</v>
      </c>
      <c r="I17152">
        <f>VLOOKUP(Table1[[#This Row],[trait_name]],Trait[],2,FALSE)</f>
        <v>53</v>
      </c>
      <c r="J17152" s="23" t="s">
        <v>112</v>
      </c>
      <c r="L17152" s="3" t="s">
        <v>185</v>
      </c>
      <c r="N17152" s="23"/>
      <c r="O17152"/>
    </row>
    <row r="17153" spans="1:15">
      <c r="A17153" s="66">
        <f>VLOOKUP(C17153,Index[],8,FALSE)</f>
        <v>43280</v>
      </c>
      <c r="B17153" s="5">
        <v>43280</v>
      </c>
      <c r="C17153" t="s">
        <v>1106</v>
      </c>
      <c r="D17153" s="3">
        <f>VLOOKUP(C17153,Index[],2,FALSE)</f>
        <v>159</v>
      </c>
      <c r="E17153" s="3">
        <f>VLOOKUP(C17153,Index[],3,FALSE)</f>
        <v>0</v>
      </c>
      <c r="F17153" s="3">
        <f>VLOOKUP(C17153,Index[],4,FALSE)</f>
        <v>0</v>
      </c>
      <c r="G17153" s="3">
        <f>VLOOKUP(C17153,Index[],5,FALSE)</f>
        <v>0</v>
      </c>
      <c r="I17153">
        <f>VLOOKUP(Table1[[#This Row],[trait_name]],Trait[],2,FALSE)</f>
        <v>53</v>
      </c>
      <c r="J17153" s="23" t="s">
        <v>112</v>
      </c>
      <c r="L17153" s="3"/>
      <c r="N17153" s="23"/>
      <c r="O17153"/>
    </row>
    <row r="17154" spans="1:15">
      <c r="A17154" s="66">
        <f>VLOOKUP(C17154,Index[],8,FALSE)</f>
        <v>43280</v>
      </c>
      <c r="B17154" s="5">
        <v>43280</v>
      </c>
      <c r="C17154" t="s">
        <v>1106</v>
      </c>
      <c r="D17154" s="3">
        <f>VLOOKUP(C17154,Index[],2,FALSE)</f>
        <v>159</v>
      </c>
      <c r="E17154" s="3">
        <f>VLOOKUP(C17154,Index[],3,FALSE)</f>
        <v>0</v>
      </c>
      <c r="F17154" s="3">
        <f>VLOOKUP(C17154,Index[],4,FALSE)</f>
        <v>0</v>
      </c>
      <c r="G17154" s="3">
        <f>VLOOKUP(C17154,Index[],5,FALSE)</f>
        <v>0</v>
      </c>
      <c r="H17154" t="s">
        <v>452</v>
      </c>
      <c r="I17154">
        <f>VLOOKUP(Table1[[#This Row],[trait_name]],Trait[],2,FALSE)</f>
        <v>54</v>
      </c>
      <c r="J17154" s="23" t="s">
        <v>116</v>
      </c>
      <c r="L17154" s="3" t="s">
        <v>404</v>
      </c>
      <c r="N17154" s="23"/>
      <c r="O17154"/>
    </row>
    <row r="17155" spans="1:15">
      <c r="A17155" s="66">
        <f>VLOOKUP(C17155,Index[],8,FALSE)</f>
        <v>43280</v>
      </c>
      <c r="B17155" s="5">
        <v>43280</v>
      </c>
      <c r="C17155" t="s">
        <v>1106</v>
      </c>
      <c r="D17155" s="3">
        <f>VLOOKUP(C17155,Index[],2,FALSE)</f>
        <v>159</v>
      </c>
      <c r="E17155" s="3">
        <f>VLOOKUP(C17155,Index[],3,FALSE)</f>
        <v>0</v>
      </c>
      <c r="F17155" s="3">
        <f>VLOOKUP(C17155,Index[],4,FALSE)</f>
        <v>0</v>
      </c>
      <c r="G17155" s="3">
        <f>VLOOKUP(C17155,Index[],5,FALSE)</f>
        <v>0</v>
      </c>
      <c r="H17155" t="s">
        <v>25</v>
      </c>
      <c r="I17155">
        <f>VLOOKUP(Table1[[#This Row],[trait_name]],Trait[],2,FALSE)</f>
        <v>54</v>
      </c>
      <c r="J17155" s="23" t="s">
        <v>116</v>
      </c>
      <c r="L17155" s="3" t="s">
        <v>170</v>
      </c>
      <c r="N17155" s="23"/>
      <c r="O17155"/>
    </row>
    <row r="17156" spans="1:15">
      <c r="A17156" s="66">
        <f>VLOOKUP(C17156,Index[],8,FALSE)</f>
        <v>43280</v>
      </c>
      <c r="B17156" s="5">
        <v>43280</v>
      </c>
      <c r="C17156" t="s">
        <v>1106</v>
      </c>
      <c r="D17156" s="3">
        <f>VLOOKUP(C17156,Index[],2,FALSE)</f>
        <v>159</v>
      </c>
      <c r="E17156" s="3">
        <f>VLOOKUP(C17156,Index[],3,FALSE)</f>
        <v>0</v>
      </c>
      <c r="F17156" s="3">
        <f>VLOOKUP(C17156,Index[],4,FALSE)</f>
        <v>0</v>
      </c>
      <c r="G17156" s="3">
        <f>VLOOKUP(C17156,Index[],5,FALSE)</f>
        <v>0</v>
      </c>
      <c r="H17156" t="s">
        <v>25</v>
      </c>
      <c r="I17156">
        <f>VLOOKUP(Table1[[#This Row],[trait_name]],Trait[],2,FALSE)</f>
        <v>54</v>
      </c>
      <c r="J17156" s="23" t="s">
        <v>116</v>
      </c>
      <c r="L17156" s="3" t="s">
        <v>319</v>
      </c>
      <c r="N17156" s="23"/>
      <c r="O17156"/>
    </row>
    <row r="17157" spans="1:15">
      <c r="A17157" s="66">
        <f>VLOOKUP(C17157,Index[],8,FALSE)</f>
        <v>43280</v>
      </c>
      <c r="B17157" s="5">
        <v>43280</v>
      </c>
      <c r="C17157" t="s">
        <v>1106</v>
      </c>
      <c r="D17157" s="3">
        <f>VLOOKUP(C17157,Index[],2,FALSE)</f>
        <v>159</v>
      </c>
      <c r="E17157" s="3">
        <f>VLOOKUP(C17157,Index[],3,FALSE)</f>
        <v>0</v>
      </c>
      <c r="F17157" s="3">
        <f>VLOOKUP(C17157,Index[],4,FALSE)</f>
        <v>0</v>
      </c>
      <c r="G17157" s="3">
        <f>VLOOKUP(C17157,Index[],5,FALSE)</f>
        <v>0</v>
      </c>
      <c r="I17157">
        <f>VLOOKUP(Table1[[#This Row],[trait_name]],Trait[],2,FALSE)</f>
        <v>54</v>
      </c>
      <c r="J17157" s="23" t="s">
        <v>116</v>
      </c>
      <c r="L17157" s="3"/>
      <c r="N17157" s="23"/>
      <c r="O17157"/>
    </row>
    <row r="17158" spans="1:15">
      <c r="A17158" s="66">
        <f>VLOOKUP(C17158,Index[],8,FALSE)</f>
        <v>43280</v>
      </c>
      <c r="B17158" s="25"/>
      <c r="C17158" s="4" t="s">
        <v>1106</v>
      </c>
      <c r="D17158" s="3">
        <f>VLOOKUP(C17158,Index[],2,FALSE)</f>
        <v>159</v>
      </c>
      <c r="E17158" s="3">
        <f>VLOOKUP(C17158,Index[],3,FALSE)</f>
        <v>0</v>
      </c>
      <c r="F17158" s="3">
        <f>VLOOKUP(C17158,Index[],4,FALSE)</f>
        <v>0</v>
      </c>
      <c r="G17158" s="3">
        <f>VLOOKUP(C17158,Index[],5,FALSE)</f>
        <v>0</v>
      </c>
      <c r="I17158">
        <f>VLOOKUP(Table1[[#This Row],[trait_name]],Trait[],2,FALSE)</f>
        <v>55</v>
      </c>
      <c r="J17158" s="23" t="s">
        <v>119</v>
      </c>
      <c r="L17158" s="3"/>
      <c r="N17158" s="23"/>
      <c r="O17158"/>
    </row>
    <row r="17159" spans="1:15">
      <c r="A17159" s="66">
        <f>VLOOKUP(C17159,Index[],8,FALSE)</f>
        <v>43280</v>
      </c>
      <c r="B17159" s="5">
        <v>43280</v>
      </c>
      <c r="C17159" t="s">
        <v>1106</v>
      </c>
      <c r="D17159" s="3">
        <f>VLOOKUP(C17159,Index[],2,FALSE)</f>
        <v>159</v>
      </c>
      <c r="E17159" s="3">
        <f>VLOOKUP(C17159,Index[],3,FALSE)</f>
        <v>0</v>
      </c>
      <c r="F17159" s="3">
        <f>VLOOKUP(C17159,Index[],4,FALSE)</f>
        <v>0</v>
      </c>
      <c r="G17159" s="3">
        <f>VLOOKUP(C17159,Index[],5,FALSE)</f>
        <v>0</v>
      </c>
      <c r="H17159" t="s">
        <v>25</v>
      </c>
      <c r="I17159">
        <f>VLOOKUP(Table1[[#This Row],[trait_name]],Trait[],2,FALSE)</f>
        <v>56</v>
      </c>
      <c r="J17159" s="23" t="s">
        <v>121</v>
      </c>
      <c r="L17159" s="3" t="s">
        <v>189</v>
      </c>
      <c r="N17159" s="23"/>
      <c r="O17159"/>
    </row>
    <row r="17160" spans="1:15">
      <c r="A17160" s="66">
        <f>VLOOKUP(C17160,Index[],8,FALSE)</f>
        <v>43280</v>
      </c>
      <c r="B17160" s="5">
        <v>43280</v>
      </c>
      <c r="C17160" t="s">
        <v>1106</v>
      </c>
      <c r="D17160" s="3">
        <f>VLOOKUP(C17160,Index[],2,FALSE)</f>
        <v>159</v>
      </c>
      <c r="E17160" s="3">
        <f>VLOOKUP(C17160,Index[],3,FALSE)</f>
        <v>0</v>
      </c>
      <c r="F17160" s="3">
        <f>VLOOKUP(C17160,Index[],4,FALSE)</f>
        <v>0</v>
      </c>
      <c r="G17160" s="3">
        <f>VLOOKUP(C17160,Index[],5,FALSE)</f>
        <v>0</v>
      </c>
      <c r="H17160" t="s">
        <v>25</v>
      </c>
      <c r="I17160">
        <f>VLOOKUP(Table1[[#This Row],[trait_name]],Trait[],2,FALSE)</f>
        <v>57</v>
      </c>
      <c r="J17160" s="23" t="s">
        <v>233</v>
      </c>
      <c r="L17160" s="3" t="s">
        <v>405</v>
      </c>
      <c r="N17160" s="23"/>
      <c r="O17160"/>
    </row>
    <row r="17161" spans="1:15">
      <c r="A17161" s="66">
        <f>VLOOKUP(C17161,Index[],8,FALSE)</f>
        <v>43280</v>
      </c>
      <c r="B17161" s="5">
        <v>43280</v>
      </c>
      <c r="C17161" t="s">
        <v>1106</v>
      </c>
      <c r="D17161" s="3">
        <f>VLOOKUP(C17161,Index[],2,FALSE)</f>
        <v>159</v>
      </c>
      <c r="E17161" s="3">
        <f>VLOOKUP(C17161,Index[],3,FALSE)</f>
        <v>0</v>
      </c>
      <c r="F17161" s="3">
        <f>VLOOKUP(C17161,Index[],4,FALSE)</f>
        <v>0</v>
      </c>
      <c r="G17161" s="3">
        <f>VLOOKUP(C17161,Index[],5,FALSE)</f>
        <v>0</v>
      </c>
      <c r="I17161">
        <f>VLOOKUP(Table1[[#This Row],[trait_name]],Trait[],2,FALSE)</f>
        <v>58</v>
      </c>
      <c r="J17161" s="23" t="s">
        <v>123</v>
      </c>
      <c r="L17161" s="3"/>
      <c r="N17161" s="23"/>
      <c r="O17161"/>
    </row>
    <row r="17162" spans="1:15">
      <c r="A17162" s="66">
        <f>VLOOKUP(C17162,Index[],8,FALSE)</f>
        <v>43280</v>
      </c>
      <c r="B17162" s="5">
        <v>43280</v>
      </c>
      <c r="C17162" t="s">
        <v>1106</v>
      </c>
      <c r="D17162" s="3">
        <f>VLOOKUP(C17162,Index[],2,FALSE)</f>
        <v>159</v>
      </c>
      <c r="E17162" s="3">
        <f>VLOOKUP(C17162,Index[],3,FALSE)</f>
        <v>0</v>
      </c>
      <c r="F17162" s="3">
        <f>VLOOKUP(C17162,Index[],4,FALSE)</f>
        <v>0</v>
      </c>
      <c r="G17162" s="3">
        <f>VLOOKUP(C17162,Index[],5,FALSE)</f>
        <v>0</v>
      </c>
      <c r="I17162">
        <f>VLOOKUP(Table1[[#This Row],[trait_name]],Trait[],2,FALSE)</f>
        <v>58</v>
      </c>
      <c r="J17162" s="23" t="s">
        <v>123</v>
      </c>
      <c r="L17162" s="3"/>
      <c r="N17162" s="23"/>
      <c r="O17162"/>
    </row>
    <row r="17163" spans="1:15">
      <c r="A17163" s="66">
        <f>VLOOKUP(C17163,Index[],8,FALSE)</f>
        <v>43280</v>
      </c>
      <c r="B17163" s="5">
        <v>43280</v>
      </c>
      <c r="C17163" t="s">
        <v>1106</v>
      </c>
      <c r="D17163" s="3">
        <f>VLOOKUP(C17163,Index[],2,FALSE)</f>
        <v>159</v>
      </c>
      <c r="E17163" s="3">
        <f>VLOOKUP(C17163,Index[],3,FALSE)</f>
        <v>0</v>
      </c>
      <c r="F17163" s="3">
        <f>VLOOKUP(C17163,Index[],4,FALSE)</f>
        <v>0</v>
      </c>
      <c r="G17163" s="3">
        <f>VLOOKUP(C17163,Index[],5,FALSE)</f>
        <v>0</v>
      </c>
      <c r="I17163">
        <f>VLOOKUP(Table1[[#This Row],[trait_name]],Trait[],2,FALSE)</f>
        <v>59</v>
      </c>
      <c r="J17163" s="23" t="s">
        <v>125</v>
      </c>
      <c r="L17163" s="3"/>
      <c r="N17163" s="23"/>
      <c r="O17163"/>
    </row>
    <row r="17164" spans="1:15">
      <c r="A17164" s="66">
        <f>VLOOKUP(C17164,Index[],8,FALSE)</f>
        <v>43280</v>
      </c>
      <c r="B17164" s="5">
        <v>43280</v>
      </c>
      <c r="C17164" t="s">
        <v>1106</v>
      </c>
      <c r="D17164" s="3">
        <f>VLOOKUP(C17164,Index[],2,FALSE)</f>
        <v>159</v>
      </c>
      <c r="E17164" s="3">
        <f>VLOOKUP(C17164,Index[],3,FALSE)</f>
        <v>0</v>
      </c>
      <c r="F17164" s="3">
        <f>VLOOKUP(C17164,Index[],4,FALSE)</f>
        <v>0</v>
      </c>
      <c r="G17164" s="3">
        <f>VLOOKUP(C17164,Index[],5,FALSE)</f>
        <v>0</v>
      </c>
      <c r="H17164" t="s">
        <v>452</v>
      </c>
      <c r="I17164">
        <f>VLOOKUP(Table1[[#This Row],[trait_name]],Trait[],2,FALSE)</f>
        <v>60</v>
      </c>
      <c r="J17164" s="23" t="s">
        <v>127</v>
      </c>
      <c r="L17164" s="3" t="s">
        <v>129</v>
      </c>
      <c r="N17164" s="23"/>
      <c r="O17164"/>
    </row>
    <row r="17165" spans="1:15">
      <c r="A17165" s="66">
        <f>VLOOKUP(C17165,Index[],8,FALSE)</f>
        <v>43280</v>
      </c>
      <c r="B17165" s="5">
        <v>43280</v>
      </c>
      <c r="C17165" t="s">
        <v>1106</v>
      </c>
      <c r="D17165" s="3">
        <f>VLOOKUP(C17165,Index[],2,FALSE)</f>
        <v>159</v>
      </c>
      <c r="E17165" s="3">
        <f>VLOOKUP(C17165,Index[],3,FALSE)</f>
        <v>0</v>
      </c>
      <c r="F17165" s="3">
        <f>VLOOKUP(C17165,Index[],4,FALSE)</f>
        <v>0</v>
      </c>
      <c r="G17165" s="3">
        <f>VLOOKUP(C17165,Index[],5,FALSE)</f>
        <v>0</v>
      </c>
      <c r="I17165">
        <f>VLOOKUP(Table1[[#This Row],[trait_name]],Trait[],2,FALSE)</f>
        <v>61</v>
      </c>
      <c r="J17165" s="23" t="s">
        <v>130</v>
      </c>
      <c r="L17165" s="19" t="s">
        <v>42</v>
      </c>
      <c r="N17165" s="23"/>
      <c r="O17165"/>
    </row>
    <row r="17166" spans="1:15">
      <c r="A17166" s="66">
        <f>VLOOKUP(C17166,Index[],8,FALSE)</f>
        <v>43280</v>
      </c>
      <c r="B17166" s="5"/>
      <c r="C17166" t="s">
        <v>1106</v>
      </c>
      <c r="D17166" s="3">
        <f>VLOOKUP(C17166,Index[],2,FALSE)</f>
        <v>159</v>
      </c>
      <c r="E17166" s="3">
        <f>VLOOKUP(C17166,Index[],3,FALSE)</f>
        <v>0</v>
      </c>
      <c r="F17166" s="3">
        <f>VLOOKUP(C17166,Index[],4,FALSE)</f>
        <v>0</v>
      </c>
      <c r="G17166" s="3">
        <f>VLOOKUP(C17166,Index[],5,FALSE)</f>
        <v>0</v>
      </c>
      <c r="I17166">
        <f>VLOOKUP(Table1[[#This Row],[trait_name]],Trait[],2,FALSE)</f>
        <v>65</v>
      </c>
      <c r="J17166" s="23" t="s">
        <v>133</v>
      </c>
      <c r="L17166" s="3"/>
      <c r="N17166" s="23"/>
      <c r="O17166"/>
    </row>
    <row r="17167" spans="1:15">
      <c r="A17167" s="66">
        <f>VLOOKUP(C17167,Index[],8,FALSE)</f>
        <v>43280</v>
      </c>
      <c r="B17167" s="5">
        <v>43280</v>
      </c>
      <c r="C17167" t="s">
        <v>1106</v>
      </c>
      <c r="D17167" s="3">
        <f>VLOOKUP(C17167,Index[],2,FALSE)</f>
        <v>159</v>
      </c>
      <c r="E17167" s="3">
        <f>VLOOKUP(C17167,Index[],3,FALSE)</f>
        <v>0</v>
      </c>
      <c r="F17167" s="3">
        <f>VLOOKUP(C17167,Index[],4,FALSE)</f>
        <v>0</v>
      </c>
      <c r="G17167" s="3">
        <f>VLOOKUP(C17167,Index[],5,FALSE)</f>
        <v>0</v>
      </c>
      <c r="H17167" t="s">
        <v>452</v>
      </c>
      <c r="I17167">
        <f>VLOOKUP(Table1[[#This Row],[trait_name]],Trait[],2,FALSE)</f>
        <v>66</v>
      </c>
      <c r="J17167" s="23" t="s">
        <v>194</v>
      </c>
      <c r="L17167" s="3" t="s">
        <v>195</v>
      </c>
      <c r="N17167" s="23"/>
      <c r="O17167"/>
    </row>
    <row r="17168" spans="1:15">
      <c r="A17168" s="66">
        <f>VLOOKUP(C17168,Index[],8,FALSE)</f>
        <v>43280</v>
      </c>
      <c r="B17168" s="5">
        <v>43280</v>
      </c>
      <c r="C17168" t="s">
        <v>1106</v>
      </c>
      <c r="D17168" s="3">
        <f>VLOOKUP(C17168,Index[],2,FALSE)</f>
        <v>159</v>
      </c>
      <c r="E17168" s="3">
        <f>VLOOKUP(C17168,Index[],3,FALSE)</f>
        <v>0</v>
      </c>
      <c r="F17168" s="3">
        <f>VLOOKUP(C17168,Index[],4,FALSE)</f>
        <v>0</v>
      </c>
      <c r="G17168" s="3">
        <f>VLOOKUP(C17168,Index[],5,FALSE)</f>
        <v>0</v>
      </c>
      <c r="H17168" t="s">
        <v>452</v>
      </c>
      <c r="I17168">
        <f>VLOOKUP(Table1[[#This Row],[trait_name]],Trait[],2,FALSE)</f>
        <v>66</v>
      </c>
      <c r="J17168" s="23" t="s">
        <v>194</v>
      </c>
      <c r="L17168" s="3" t="s">
        <v>631</v>
      </c>
      <c r="N17168" s="23"/>
      <c r="O17168"/>
    </row>
    <row r="17169" spans="1:15">
      <c r="A17169" s="66">
        <f>VLOOKUP(C17169,Index[],8,FALSE)</f>
        <v>43280</v>
      </c>
      <c r="B17169" s="5">
        <v>43280</v>
      </c>
      <c r="C17169" t="s">
        <v>1106</v>
      </c>
      <c r="D17169" s="3">
        <f>VLOOKUP(C17169,Index[],2,FALSE)</f>
        <v>159</v>
      </c>
      <c r="E17169" s="3">
        <f>VLOOKUP(C17169,Index[],3,FALSE)</f>
        <v>0</v>
      </c>
      <c r="F17169" s="3">
        <f>VLOOKUP(C17169,Index[],4,FALSE)</f>
        <v>0</v>
      </c>
      <c r="G17169" s="3">
        <f>VLOOKUP(C17169,Index[],5,FALSE)</f>
        <v>0</v>
      </c>
      <c r="I17169">
        <f>VLOOKUP(Table1[[#This Row],[trait_name]],Trait[],2,FALSE)</f>
        <v>67</v>
      </c>
      <c r="J17169" s="23" t="s">
        <v>136</v>
      </c>
      <c r="L17169" s="3"/>
      <c r="N17169" s="23"/>
      <c r="O17169"/>
    </row>
    <row r="17170" spans="1:15">
      <c r="A17170" s="66">
        <f>VLOOKUP(C17170,Index[],8,FALSE)</f>
        <v>43280</v>
      </c>
      <c r="B17170" s="5">
        <v>43280</v>
      </c>
      <c r="C17170" t="s">
        <v>1109</v>
      </c>
      <c r="D17170" s="3">
        <f>VLOOKUP(C17170,Index[],2,FALSE)</f>
        <v>160</v>
      </c>
      <c r="E17170" s="3">
        <f>VLOOKUP(C17170,Index[],3,FALSE)</f>
        <v>0</v>
      </c>
      <c r="F17170" s="3">
        <f>VLOOKUP(C17170,Index[],4,FALSE)</f>
        <v>0</v>
      </c>
      <c r="G17170" s="3">
        <f>VLOOKUP(C17170,Index[],5,FALSE)</f>
        <v>0</v>
      </c>
      <c r="H17170" t="s">
        <v>25</v>
      </c>
      <c r="I17170">
        <f>VLOOKUP(Table1[[#This Row],[trait_name]],Trait[],2,FALSE)</f>
        <v>2</v>
      </c>
      <c r="J17170" s="23" t="s">
        <v>15</v>
      </c>
      <c r="L17170" s="3" t="s">
        <v>1110</v>
      </c>
      <c r="N17170" s="23"/>
      <c r="O17170"/>
    </row>
    <row r="17171" spans="1:15">
      <c r="A17171" s="66">
        <f>VLOOKUP(C17171,Index[],8,FALSE)</f>
        <v>43280</v>
      </c>
      <c r="B17171" s="5">
        <v>43280</v>
      </c>
      <c r="C17171" t="s">
        <v>1109</v>
      </c>
      <c r="D17171" s="3">
        <f>VLOOKUP(C17171,Index[],2,FALSE)</f>
        <v>160</v>
      </c>
      <c r="E17171" s="3">
        <f>VLOOKUP(C17171,Index[],3,FALSE)</f>
        <v>0</v>
      </c>
      <c r="F17171" s="3">
        <f>VLOOKUP(C17171,Index[],4,FALSE)</f>
        <v>0</v>
      </c>
      <c r="G17171" s="3">
        <f>VLOOKUP(C17171,Index[],5,FALSE)</f>
        <v>0</v>
      </c>
      <c r="I17171">
        <f>VLOOKUP(Table1[[#This Row],[trait_name]],Trait[],2,FALSE)</f>
        <v>2</v>
      </c>
      <c r="J17171" s="23" t="s">
        <v>15</v>
      </c>
      <c r="L17171" s="3"/>
      <c r="N17171" s="23"/>
      <c r="O17171"/>
    </row>
    <row r="17172" spans="1:15">
      <c r="A17172" s="66">
        <f>VLOOKUP(C17172,Index[],8,FALSE)</f>
        <v>43280</v>
      </c>
      <c r="B17172" s="5">
        <v>43280</v>
      </c>
      <c r="C17172" t="s">
        <v>1109</v>
      </c>
      <c r="D17172" s="3">
        <f>VLOOKUP(C17172,Index[],2,FALSE)</f>
        <v>160</v>
      </c>
      <c r="E17172" s="3">
        <f>VLOOKUP(C17172,Index[],3,FALSE)</f>
        <v>0</v>
      </c>
      <c r="F17172" s="3">
        <f>VLOOKUP(C17172,Index[],4,FALSE)</f>
        <v>0</v>
      </c>
      <c r="G17172" s="3">
        <f>VLOOKUP(C17172,Index[],5,FALSE)</f>
        <v>0</v>
      </c>
      <c r="H17172" t="s">
        <v>25</v>
      </c>
      <c r="I17172">
        <f>VLOOKUP(Table1[[#This Row],[trait_name]],Trait[],2,FALSE)</f>
        <v>3</v>
      </c>
      <c r="J17172" s="23" t="s">
        <v>18</v>
      </c>
      <c r="L17172" s="3" t="s">
        <v>19</v>
      </c>
      <c r="N17172" s="23"/>
      <c r="O17172"/>
    </row>
    <row r="17173" spans="1:15">
      <c r="A17173" s="66">
        <f>VLOOKUP(C17173,Index[],8,FALSE)</f>
        <v>43280</v>
      </c>
      <c r="B17173" s="5">
        <v>43280</v>
      </c>
      <c r="C17173" t="s">
        <v>1109</v>
      </c>
      <c r="D17173" s="3">
        <f>VLOOKUP(C17173,Index[],2,FALSE)</f>
        <v>160</v>
      </c>
      <c r="E17173" s="3">
        <f>VLOOKUP(C17173,Index[],3,FALSE)</f>
        <v>0</v>
      </c>
      <c r="F17173" s="3">
        <f>VLOOKUP(C17173,Index[],4,FALSE)</f>
        <v>0</v>
      </c>
      <c r="G17173" s="3">
        <f>VLOOKUP(C17173,Index[],5,FALSE)</f>
        <v>0</v>
      </c>
      <c r="H17173" t="s">
        <v>25</v>
      </c>
      <c r="I17173">
        <f>VLOOKUP(Table1[[#This Row],[trait_name]],Trait[],2,FALSE)</f>
        <v>3</v>
      </c>
      <c r="J17173" s="23" t="s">
        <v>18</v>
      </c>
      <c r="L17173" s="3" t="s">
        <v>21</v>
      </c>
      <c r="N17173" s="23"/>
      <c r="O17173"/>
    </row>
    <row r="17174" spans="1:15">
      <c r="A17174" s="66">
        <f>VLOOKUP(C17174,Index[],8,FALSE)</f>
        <v>43280</v>
      </c>
      <c r="B17174" s="5">
        <v>43280</v>
      </c>
      <c r="C17174" t="s">
        <v>1109</v>
      </c>
      <c r="D17174" s="3">
        <f>VLOOKUP(C17174,Index[],2,FALSE)</f>
        <v>160</v>
      </c>
      <c r="E17174" s="3">
        <f>VLOOKUP(C17174,Index[],3,FALSE)</f>
        <v>0</v>
      </c>
      <c r="F17174" s="3">
        <f>VLOOKUP(C17174,Index[],4,FALSE)</f>
        <v>0</v>
      </c>
      <c r="G17174" s="3">
        <f>VLOOKUP(C17174,Index[],5,FALSE)</f>
        <v>0</v>
      </c>
      <c r="H17174" t="s">
        <v>25</v>
      </c>
      <c r="I17174">
        <f>VLOOKUP(Table1[[#This Row],[trait_name]],Trait[],2,FALSE)</f>
        <v>4</v>
      </c>
      <c r="J17174" s="23" t="s">
        <v>22</v>
      </c>
      <c r="L17174" s="3" t="s">
        <v>23</v>
      </c>
      <c r="N17174" s="23"/>
      <c r="O17174"/>
    </row>
    <row r="17175" spans="1:15">
      <c r="A17175" s="66">
        <f>VLOOKUP(C17175,Index[],8,FALSE)</f>
        <v>43280</v>
      </c>
      <c r="B17175" s="5">
        <v>43312</v>
      </c>
      <c r="C17175" t="s">
        <v>1109</v>
      </c>
      <c r="D17175" s="3">
        <f>VLOOKUP(C17175,Index[],2,FALSE)</f>
        <v>160</v>
      </c>
      <c r="E17175" s="3">
        <f>VLOOKUP(C17175,Index[],3,FALSE)</f>
        <v>0</v>
      </c>
      <c r="F17175" s="3">
        <f>VLOOKUP(C17175,Index[],4,FALSE)</f>
        <v>0</v>
      </c>
      <c r="G17175" s="3">
        <f>VLOOKUP(C17175,Index[],5,FALSE)</f>
        <v>0</v>
      </c>
      <c r="H17175" t="s">
        <v>153</v>
      </c>
      <c r="I17175">
        <f>VLOOKUP(Table1[[#This Row],[trait_name]],Trait[],2,FALSE)</f>
        <v>4</v>
      </c>
      <c r="J17175" s="23" t="s">
        <v>22</v>
      </c>
      <c r="L17175" s="3" t="s">
        <v>23</v>
      </c>
      <c r="M17175" s="3"/>
      <c r="N17175" s="23"/>
      <c r="O17175"/>
    </row>
    <row r="17176" spans="1:15">
      <c r="A17176" s="66">
        <f>VLOOKUP(C17176,Index[],8,FALSE)</f>
        <v>43280</v>
      </c>
      <c r="B17176" s="5">
        <v>43280</v>
      </c>
      <c r="C17176" t="s">
        <v>1109</v>
      </c>
      <c r="D17176" s="3">
        <f>VLOOKUP(C17176,Index[],2,FALSE)</f>
        <v>160</v>
      </c>
      <c r="E17176" s="3">
        <f>VLOOKUP(C17176,Index[],3,FALSE)</f>
        <v>0</v>
      </c>
      <c r="F17176" s="3">
        <f>VLOOKUP(C17176,Index[],4,FALSE)</f>
        <v>0</v>
      </c>
      <c r="G17176" s="3">
        <f>VLOOKUP(C17176,Index[],5,FALSE)</f>
        <v>0</v>
      </c>
      <c r="H17176" t="s">
        <v>25</v>
      </c>
      <c r="I17176">
        <f>VLOOKUP(Table1[[#This Row],[trait_name]],Trait[],2,FALSE)</f>
        <v>7</v>
      </c>
      <c r="J17176" s="23" t="s">
        <v>26</v>
      </c>
      <c r="L17176" s="3" t="s">
        <v>27</v>
      </c>
      <c r="N17176" s="23"/>
      <c r="O17176"/>
    </row>
    <row r="17177" spans="1:15">
      <c r="A17177" s="66">
        <f>VLOOKUP(C17177,Index[],8,FALSE)</f>
        <v>43280</v>
      </c>
      <c r="B17177" s="5">
        <v>43312</v>
      </c>
      <c r="C17177" t="s">
        <v>1109</v>
      </c>
      <c r="D17177" s="3">
        <f>VLOOKUP(C17177,Index[],2,FALSE)</f>
        <v>160</v>
      </c>
      <c r="E17177" s="3">
        <f>VLOOKUP(C17177,Index[],3,FALSE)</f>
        <v>0</v>
      </c>
      <c r="F17177" s="3">
        <f>VLOOKUP(C17177,Index[],4,FALSE)</f>
        <v>0</v>
      </c>
      <c r="G17177" s="3">
        <f>VLOOKUP(C17177,Index[],5,FALSE)</f>
        <v>0</v>
      </c>
      <c r="H17177" t="s">
        <v>153</v>
      </c>
      <c r="I17177">
        <f>VLOOKUP(Table1[[#This Row],[trait_name]],Trait[],2,FALSE)</f>
        <v>7</v>
      </c>
      <c r="J17177" s="23" t="s">
        <v>26</v>
      </c>
      <c r="L17177" s="3" t="s">
        <v>23</v>
      </c>
      <c r="M17177" s="3"/>
      <c r="N17177" s="23"/>
      <c r="O17177"/>
    </row>
    <row r="17178" spans="1:15">
      <c r="A17178" s="66">
        <f>VLOOKUP(C17178,Index[],8,FALSE)</f>
        <v>43280</v>
      </c>
      <c r="B17178" s="5">
        <v>43312</v>
      </c>
      <c r="C17178" t="s">
        <v>1109</v>
      </c>
      <c r="D17178" s="3">
        <f>VLOOKUP(C17178,Index[],2,FALSE)</f>
        <v>160</v>
      </c>
      <c r="E17178" s="3">
        <f>VLOOKUP(C17178,Index[],3,FALSE)</f>
        <v>0</v>
      </c>
      <c r="F17178" s="3">
        <f>VLOOKUP(C17178,Index[],4,FALSE)</f>
        <v>0</v>
      </c>
      <c r="G17178" s="3">
        <f>VLOOKUP(C17178,Index[],5,FALSE)</f>
        <v>0</v>
      </c>
      <c r="H17178" t="s">
        <v>153</v>
      </c>
      <c r="I17178">
        <f>VLOOKUP(Table1[[#This Row],[trait_name]],Trait[],2,FALSE)</f>
        <v>9</v>
      </c>
      <c r="J17178" s="23" t="s">
        <v>28</v>
      </c>
      <c r="L17178" s="3" t="s">
        <v>23</v>
      </c>
      <c r="M17178" s="3" t="s">
        <v>367</v>
      </c>
      <c r="N17178" s="23"/>
      <c r="O17178"/>
    </row>
    <row r="17179" spans="1:15">
      <c r="A17179" s="66">
        <f>VLOOKUP(C17179,Index[],8,FALSE)</f>
        <v>43280</v>
      </c>
      <c r="B17179" s="5">
        <v>43312</v>
      </c>
      <c r="C17179" t="s">
        <v>1109</v>
      </c>
      <c r="D17179" s="3">
        <f>VLOOKUP(C17179,Index[],2,FALSE)</f>
        <v>160</v>
      </c>
      <c r="E17179" s="3">
        <f>VLOOKUP(C17179,Index[],3,FALSE)</f>
        <v>0</v>
      </c>
      <c r="F17179" s="3">
        <f>VLOOKUP(C17179,Index[],4,FALSE)</f>
        <v>0</v>
      </c>
      <c r="G17179" s="3">
        <f>VLOOKUP(C17179,Index[],5,FALSE)</f>
        <v>0</v>
      </c>
      <c r="H17179" t="s">
        <v>153</v>
      </c>
      <c r="I17179">
        <f>VLOOKUP(Table1[[#This Row],[trait_name]],Trait[],2,FALSE)</f>
        <v>10</v>
      </c>
      <c r="J17179" s="23" t="s">
        <v>29</v>
      </c>
      <c r="L17179" s="3" t="s">
        <v>23</v>
      </c>
      <c r="M17179" s="3"/>
      <c r="N17179" s="23"/>
      <c r="O17179"/>
    </row>
    <row r="17180" spans="1:15">
      <c r="A17180" s="66">
        <f>VLOOKUP(C17180,Index[],8,FALSE)</f>
        <v>43280</v>
      </c>
      <c r="B17180" s="5">
        <v>43280</v>
      </c>
      <c r="C17180" t="s">
        <v>1109</v>
      </c>
      <c r="D17180" s="3">
        <f>VLOOKUP(C17180,Index[],2,FALSE)</f>
        <v>160</v>
      </c>
      <c r="E17180" s="3">
        <f>VLOOKUP(C17180,Index[],3,FALSE)</f>
        <v>0</v>
      </c>
      <c r="F17180" s="3">
        <f>VLOOKUP(C17180,Index[],4,FALSE)</f>
        <v>0</v>
      </c>
      <c r="G17180" s="3">
        <f>VLOOKUP(C17180,Index[],5,FALSE)</f>
        <v>0</v>
      </c>
      <c r="H17180" t="s">
        <v>328</v>
      </c>
      <c r="I17180">
        <f>VLOOKUP(Table1[[#This Row],[trait_name]],Trait[],2,FALSE)</f>
        <v>12</v>
      </c>
      <c r="J17180" s="23" t="s">
        <v>151</v>
      </c>
      <c r="L17180" s="3" t="s">
        <v>23</v>
      </c>
      <c r="N17180" s="23"/>
      <c r="O17180"/>
    </row>
    <row r="17181" spans="1:15">
      <c r="A17181" s="66">
        <f>VLOOKUP(C17181,Index[],8,FALSE)</f>
        <v>43280</v>
      </c>
      <c r="B17181" s="5">
        <v>43280</v>
      </c>
      <c r="C17181" t="s">
        <v>1109</v>
      </c>
      <c r="D17181" s="3">
        <f>VLOOKUP(C17181,Index[],2,FALSE)</f>
        <v>160</v>
      </c>
      <c r="E17181" s="3">
        <f>VLOOKUP(C17181,Index[],3,FALSE)</f>
        <v>0</v>
      </c>
      <c r="F17181" s="3">
        <f>VLOOKUP(C17181,Index[],4,FALSE)</f>
        <v>0</v>
      </c>
      <c r="G17181" s="3">
        <f>VLOOKUP(C17181,Index[],5,FALSE)</f>
        <v>0</v>
      </c>
      <c r="H17181" t="s">
        <v>25</v>
      </c>
      <c r="I17181">
        <f>VLOOKUP(Table1[[#This Row],[trait_name]],Trait[],2,FALSE)</f>
        <v>14</v>
      </c>
      <c r="J17181" s="23" t="s">
        <v>152</v>
      </c>
      <c r="L17181" s="3" t="s">
        <v>23</v>
      </c>
      <c r="N17181" s="23"/>
      <c r="O17181"/>
    </row>
    <row r="17182" spans="1:15">
      <c r="A17182" s="66">
        <f>VLOOKUP(C17182,Index[],8,FALSE)</f>
        <v>43280</v>
      </c>
      <c r="B17182" s="5">
        <v>43312</v>
      </c>
      <c r="C17182" t="s">
        <v>1109</v>
      </c>
      <c r="D17182" s="3">
        <f>VLOOKUP(C17182,Index[],2,FALSE)</f>
        <v>160</v>
      </c>
      <c r="E17182" s="3">
        <f>VLOOKUP(C17182,Index[],3,FALSE)</f>
        <v>0</v>
      </c>
      <c r="F17182" s="3">
        <f>VLOOKUP(C17182,Index[],4,FALSE)</f>
        <v>0</v>
      </c>
      <c r="G17182" s="3">
        <f>VLOOKUP(C17182,Index[],5,FALSE)</f>
        <v>0</v>
      </c>
      <c r="H17182" t="s">
        <v>153</v>
      </c>
      <c r="I17182">
        <f>VLOOKUP(Table1[[#This Row],[trait_name]],Trait[],2,FALSE)</f>
        <v>14</v>
      </c>
      <c r="J17182" s="23" t="s">
        <v>152</v>
      </c>
      <c r="L17182" s="3" t="s">
        <v>23</v>
      </c>
      <c r="M17182" s="3"/>
      <c r="N17182" s="23"/>
      <c r="O17182"/>
    </row>
    <row r="17183" spans="1:15">
      <c r="A17183" s="66">
        <f>VLOOKUP(C17183,Index[],8,FALSE)</f>
        <v>43280</v>
      </c>
      <c r="B17183" s="25"/>
      <c r="C17183" s="4" t="s">
        <v>1109</v>
      </c>
      <c r="D17183" s="3">
        <f>VLOOKUP(C17183,Index[],2,FALSE)</f>
        <v>160</v>
      </c>
      <c r="E17183" s="3">
        <f>VLOOKUP(C17183,Index[],3,FALSE)</f>
        <v>0</v>
      </c>
      <c r="F17183" s="3">
        <f>VLOOKUP(C17183,Index[],4,FALSE)</f>
        <v>0</v>
      </c>
      <c r="G17183" s="3">
        <f>VLOOKUP(C17183,Index[],5,FALSE)</f>
        <v>0</v>
      </c>
      <c r="I17183">
        <f>VLOOKUP(Table1[[#This Row],[trait_name]],Trait[],2,FALSE)</f>
        <v>15</v>
      </c>
      <c r="J17183" s="23" t="s">
        <v>31</v>
      </c>
      <c r="L17183" s="3"/>
      <c r="N17183" s="23"/>
      <c r="O17183"/>
    </row>
    <row r="17184" spans="1:15">
      <c r="A17184" s="66">
        <f>VLOOKUP(C17184,Index[],8,FALSE)</f>
        <v>43280</v>
      </c>
      <c r="B17184" s="25">
        <v>43280</v>
      </c>
      <c r="C17184" s="4" t="s">
        <v>1109</v>
      </c>
      <c r="D17184" s="3">
        <f>VLOOKUP(C17184,Index[],2,FALSE)</f>
        <v>160</v>
      </c>
      <c r="E17184" s="3">
        <f>VLOOKUP(C17184,Index[],3,FALSE)</f>
        <v>0</v>
      </c>
      <c r="F17184" s="3">
        <f>VLOOKUP(C17184,Index[],4,FALSE)</f>
        <v>0</v>
      </c>
      <c r="G17184" s="3">
        <f>VLOOKUP(C17184,Index[],5,FALSE)</f>
        <v>0</v>
      </c>
      <c r="I17184">
        <f>VLOOKUP(Table1[[#This Row],[trait_name]],Trait[],2,FALSE)</f>
        <v>16</v>
      </c>
      <c r="J17184" s="24" t="s">
        <v>32</v>
      </c>
      <c r="K17184" s="24"/>
      <c r="L17184" s="3"/>
      <c r="N17184" s="23"/>
      <c r="O17184"/>
    </row>
    <row r="17185" spans="1:15">
      <c r="A17185" s="66">
        <f>VLOOKUP(C17185,Index[],8,FALSE)</f>
        <v>43280</v>
      </c>
      <c r="B17185" s="5">
        <v>43280</v>
      </c>
      <c r="C17185" t="s">
        <v>1109</v>
      </c>
      <c r="D17185" s="3">
        <f>VLOOKUP(C17185,Index[],2,FALSE)</f>
        <v>160</v>
      </c>
      <c r="E17185" s="3">
        <f>VLOOKUP(C17185,Index[],3,FALSE)</f>
        <v>0</v>
      </c>
      <c r="F17185" s="3">
        <f>VLOOKUP(C17185,Index[],4,FALSE)</f>
        <v>0</v>
      </c>
      <c r="G17185" s="3">
        <f>VLOOKUP(C17185,Index[],5,FALSE)</f>
        <v>0</v>
      </c>
      <c r="H17185" t="s">
        <v>25</v>
      </c>
      <c r="I17185">
        <f>VLOOKUP(Table1[[#This Row],[trait_name]],Trait[],2,FALSE)</f>
        <v>17</v>
      </c>
      <c r="J17185" s="23" t="s">
        <v>33</v>
      </c>
      <c r="L17185" s="3" t="s">
        <v>34</v>
      </c>
      <c r="N17185" s="23"/>
      <c r="O17185"/>
    </row>
    <row r="17186" spans="1:15">
      <c r="A17186" s="66">
        <f>VLOOKUP(C17186,Index[],8,FALSE)</f>
        <v>43280</v>
      </c>
      <c r="B17186" s="5">
        <v>43280</v>
      </c>
      <c r="C17186" t="s">
        <v>1109</v>
      </c>
      <c r="D17186" s="3">
        <f>VLOOKUP(C17186,Index[],2,FALSE)</f>
        <v>160</v>
      </c>
      <c r="E17186" s="3">
        <f>VLOOKUP(C17186,Index[],3,FALSE)</f>
        <v>0</v>
      </c>
      <c r="F17186" s="3">
        <f>VLOOKUP(C17186,Index[],4,FALSE)</f>
        <v>0</v>
      </c>
      <c r="G17186" s="3">
        <f>VLOOKUP(C17186,Index[],5,FALSE)</f>
        <v>0</v>
      </c>
      <c r="H17186" t="s">
        <v>25</v>
      </c>
      <c r="I17186">
        <f>VLOOKUP(Table1[[#This Row],[trait_name]],Trait[],2,FALSE)</f>
        <v>17</v>
      </c>
      <c r="J17186" s="23" t="s">
        <v>33</v>
      </c>
      <c r="L17186" s="3" t="s">
        <v>35</v>
      </c>
      <c r="N17186" s="23"/>
      <c r="O17186"/>
    </row>
    <row r="17187" spans="1:15">
      <c r="A17187" s="66">
        <f>VLOOKUP(C17187,Index[],8,FALSE)</f>
        <v>43280</v>
      </c>
      <c r="B17187" s="5">
        <v>43280</v>
      </c>
      <c r="C17187" t="s">
        <v>1109</v>
      </c>
      <c r="D17187" s="3">
        <f>VLOOKUP(C17187,Index[],2,FALSE)</f>
        <v>160</v>
      </c>
      <c r="E17187" s="3">
        <f>VLOOKUP(C17187,Index[],3,FALSE)</f>
        <v>0</v>
      </c>
      <c r="F17187" s="3">
        <f>VLOOKUP(C17187,Index[],4,FALSE)</f>
        <v>0</v>
      </c>
      <c r="G17187" s="3">
        <f>VLOOKUP(C17187,Index[],5,FALSE)</f>
        <v>0</v>
      </c>
      <c r="H17187" t="s">
        <v>25</v>
      </c>
      <c r="I17187">
        <f>VLOOKUP(Table1[[#This Row],[trait_name]],Trait[],2,FALSE)</f>
        <v>17</v>
      </c>
      <c r="J17187" s="23" t="s">
        <v>33</v>
      </c>
      <c r="L17187" s="3" t="s">
        <v>36</v>
      </c>
      <c r="N17187" s="23"/>
      <c r="O17187"/>
    </row>
    <row r="17188" spans="1:15">
      <c r="A17188" s="66">
        <f>VLOOKUP(C17188,Index[],8,FALSE)</f>
        <v>43280</v>
      </c>
      <c r="B17188" s="25">
        <v>43312</v>
      </c>
      <c r="C17188" s="4" t="s">
        <v>1109</v>
      </c>
      <c r="D17188" s="3">
        <f>VLOOKUP(C17188,Index[],2,FALSE)</f>
        <v>160</v>
      </c>
      <c r="E17188" s="3">
        <f>VLOOKUP(C17188,Index[],3,FALSE)</f>
        <v>0</v>
      </c>
      <c r="F17188" s="3">
        <f>VLOOKUP(C17188,Index[],4,FALSE)</f>
        <v>0</v>
      </c>
      <c r="G17188" s="3">
        <f>VLOOKUP(C17188,Index[],5,FALSE)</f>
        <v>0</v>
      </c>
      <c r="H17188" t="s">
        <v>153</v>
      </c>
      <c r="I17188">
        <f>VLOOKUP(Table1[[#This Row],[trait_name]],Trait[],2,FALSE)</f>
        <v>18</v>
      </c>
      <c r="J17188" s="23" t="s">
        <v>37</v>
      </c>
      <c r="L17188" s="3" t="s">
        <v>397</v>
      </c>
      <c r="N17188" s="24"/>
      <c r="O17188"/>
    </row>
    <row r="17189" spans="1:15">
      <c r="A17189" s="66">
        <f>VLOOKUP(C17189,Index[],8,FALSE)</f>
        <v>43280</v>
      </c>
      <c r="B17189" s="5">
        <v>43280</v>
      </c>
      <c r="C17189" t="s">
        <v>1109</v>
      </c>
      <c r="D17189" s="3">
        <f>VLOOKUP(C17189,Index[],2,FALSE)</f>
        <v>160</v>
      </c>
      <c r="E17189" s="3">
        <f>VLOOKUP(C17189,Index[],3,FALSE)</f>
        <v>0</v>
      </c>
      <c r="F17189" s="3">
        <f>VLOOKUP(C17189,Index[],4,FALSE)</f>
        <v>0</v>
      </c>
      <c r="G17189" s="3">
        <f>VLOOKUP(C17189,Index[],5,FALSE)</f>
        <v>0</v>
      </c>
      <c r="H17189" t="s">
        <v>328</v>
      </c>
      <c r="I17189">
        <f>VLOOKUP(Table1[[#This Row],[trait_name]],Trait[],2,FALSE)</f>
        <v>19</v>
      </c>
      <c r="J17189" s="23" t="s">
        <v>38</v>
      </c>
      <c r="L17189" s="3" t="s">
        <v>40</v>
      </c>
      <c r="N17189" s="24"/>
      <c r="O17189"/>
    </row>
    <row r="17190" spans="1:15">
      <c r="A17190" s="66">
        <f>VLOOKUP(C17190,Index[],8,FALSE)</f>
        <v>43280</v>
      </c>
      <c r="B17190" s="5">
        <v>43280</v>
      </c>
      <c r="C17190" t="s">
        <v>1109</v>
      </c>
      <c r="D17190" s="3">
        <f>VLOOKUP(C17190,Index[],2,FALSE)</f>
        <v>160</v>
      </c>
      <c r="E17190" s="3">
        <f>VLOOKUP(C17190,Index[],3,FALSE)</f>
        <v>0</v>
      </c>
      <c r="F17190" s="3">
        <f>VLOOKUP(C17190,Index[],4,FALSE)</f>
        <v>0</v>
      </c>
      <c r="G17190" s="3">
        <f>VLOOKUP(C17190,Index[],5,FALSE)</f>
        <v>0</v>
      </c>
      <c r="H17190" t="s">
        <v>328</v>
      </c>
      <c r="I17190">
        <f>VLOOKUP(Table1[[#This Row],[trait_name]],Trait[],2,FALSE)</f>
        <v>19</v>
      </c>
      <c r="J17190" s="23" t="s">
        <v>38</v>
      </c>
      <c r="L17190" s="3" t="s">
        <v>156</v>
      </c>
      <c r="N17190" s="23"/>
      <c r="O17190"/>
    </row>
    <row r="17191" spans="1:15">
      <c r="A17191" s="66">
        <f>VLOOKUP(C17191,Index[],8,FALSE)</f>
        <v>43280</v>
      </c>
      <c r="B17191" s="5">
        <v>43312</v>
      </c>
      <c r="C17191" t="s">
        <v>1109</v>
      </c>
      <c r="D17191" s="3">
        <f>VLOOKUP(C17191,Index[],2,FALSE)</f>
        <v>160</v>
      </c>
      <c r="E17191" s="3">
        <f>VLOOKUP(C17191,Index[],3,FALSE)</f>
        <v>0</v>
      </c>
      <c r="F17191" s="3">
        <f>VLOOKUP(C17191,Index[],4,FALSE)</f>
        <v>0</v>
      </c>
      <c r="G17191" s="3">
        <f>VLOOKUP(C17191,Index[],5,FALSE)</f>
        <v>0</v>
      </c>
      <c r="H17191" t="s">
        <v>153</v>
      </c>
      <c r="I17191">
        <f>VLOOKUP(Table1[[#This Row],[trait_name]],Trait[],2,FALSE)</f>
        <v>20</v>
      </c>
      <c r="J17191" s="23" t="s">
        <v>41</v>
      </c>
      <c r="L17191" s="3" t="s">
        <v>131</v>
      </c>
      <c r="M17191" s="3"/>
      <c r="N17191" s="23"/>
      <c r="O17191"/>
    </row>
    <row r="17192" spans="1:15">
      <c r="A17192" s="66">
        <f>VLOOKUP(C17192,Index[],8,FALSE)</f>
        <v>43280</v>
      </c>
      <c r="B17192" s="25">
        <v>43280</v>
      </c>
      <c r="C17192" s="4" t="s">
        <v>1109</v>
      </c>
      <c r="D17192" s="3">
        <f>VLOOKUP(C17192,Index[],2,FALSE)</f>
        <v>160</v>
      </c>
      <c r="E17192" s="3">
        <f>VLOOKUP(C17192,Index[],3,FALSE)</f>
        <v>0</v>
      </c>
      <c r="F17192" s="3">
        <f>VLOOKUP(C17192,Index[],4,FALSE)</f>
        <v>0</v>
      </c>
      <c r="G17192" s="3">
        <f>VLOOKUP(C17192,Index[],5,FALSE)</f>
        <v>0</v>
      </c>
      <c r="I17192">
        <f>VLOOKUP(Table1[[#This Row],[trait_name]],Trait[],2,FALSE)</f>
        <v>21</v>
      </c>
      <c r="J17192" s="23" t="s">
        <v>43</v>
      </c>
      <c r="L17192" s="3"/>
      <c r="N17192" s="23"/>
      <c r="O17192"/>
    </row>
    <row r="17193" spans="1:15">
      <c r="A17193" s="66">
        <f>VLOOKUP(C17193,Index[],8,FALSE)</f>
        <v>43280</v>
      </c>
      <c r="B17193" s="5">
        <v>43312</v>
      </c>
      <c r="C17193" t="s">
        <v>1109</v>
      </c>
      <c r="D17193" s="3">
        <f>VLOOKUP(C17193,Index[],2,FALSE)</f>
        <v>160</v>
      </c>
      <c r="E17193" s="3">
        <f>VLOOKUP(C17193,Index[],3,FALSE)</f>
        <v>0</v>
      </c>
      <c r="F17193" s="3">
        <f>VLOOKUP(C17193,Index[],4,FALSE)</f>
        <v>0</v>
      </c>
      <c r="G17193" s="3">
        <f>VLOOKUP(C17193,Index[],5,FALSE)</f>
        <v>0</v>
      </c>
      <c r="H17193" t="s">
        <v>153</v>
      </c>
      <c r="I17193">
        <f>VLOOKUP(Table1[[#This Row],[trait_name]],Trait[],2,FALSE)</f>
        <v>22</v>
      </c>
      <c r="J17193" s="23" t="s">
        <v>47</v>
      </c>
      <c r="L17193" s="3" t="s">
        <v>128</v>
      </c>
      <c r="M17193" s="3"/>
      <c r="N17193" s="23"/>
      <c r="O17193"/>
    </row>
    <row r="17194" spans="1:15">
      <c r="A17194" s="66">
        <f>VLOOKUP(C17194,Index[],8,FALSE)</f>
        <v>43280</v>
      </c>
      <c r="B17194" s="5">
        <v>43312</v>
      </c>
      <c r="C17194" t="s">
        <v>1109</v>
      </c>
      <c r="D17194" s="3">
        <f>VLOOKUP(C17194,Index[],2,FALSE)</f>
        <v>160</v>
      </c>
      <c r="E17194" s="3">
        <f>VLOOKUP(C17194,Index[],3,FALSE)</f>
        <v>0</v>
      </c>
      <c r="F17194" s="3">
        <f>VLOOKUP(C17194,Index[],4,FALSE)</f>
        <v>0</v>
      </c>
      <c r="G17194" s="3">
        <f>VLOOKUP(C17194,Index[],5,FALSE)</f>
        <v>0</v>
      </c>
      <c r="H17194" t="s">
        <v>153</v>
      </c>
      <c r="I17194">
        <f>VLOOKUP(Table1[[#This Row],[trait_name]],Trait[],2,FALSE)</f>
        <v>22</v>
      </c>
      <c r="J17194" s="23" t="s">
        <v>47</v>
      </c>
      <c r="L17194" s="3" t="s">
        <v>162</v>
      </c>
      <c r="N17194" s="23"/>
      <c r="O17194"/>
    </row>
    <row r="17195" spans="1:15">
      <c r="A17195" s="66">
        <f>VLOOKUP(C17195,Index[],8,FALSE)</f>
        <v>43280</v>
      </c>
      <c r="B17195" s="5"/>
      <c r="C17195" t="s">
        <v>1109</v>
      </c>
      <c r="D17195" s="3">
        <f>VLOOKUP(C17195,Index[],2,FALSE)</f>
        <v>160</v>
      </c>
      <c r="E17195" s="3">
        <f>VLOOKUP(C17195,Index[],3,FALSE)</f>
        <v>0</v>
      </c>
      <c r="F17195" s="3">
        <f>VLOOKUP(C17195,Index[],4,FALSE)</f>
        <v>0</v>
      </c>
      <c r="G17195" s="3">
        <f>VLOOKUP(C17195,Index[],5,FALSE)</f>
        <v>0</v>
      </c>
      <c r="I17195">
        <f>VLOOKUP(Table1[[#This Row],[trait_name]],Trait[],2,FALSE)</f>
        <v>23</v>
      </c>
      <c r="J17195" s="23" t="s">
        <v>49</v>
      </c>
      <c r="L17195" s="3"/>
      <c r="N17195" s="23"/>
      <c r="O17195"/>
    </row>
    <row r="17196" spans="1:15">
      <c r="A17196" s="66">
        <f>VLOOKUP(C17196,Index[],8,FALSE)</f>
        <v>43280</v>
      </c>
      <c r="B17196" s="25">
        <v>43312</v>
      </c>
      <c r="C17196" s="4" t="s">
        <v>1109</v>
      </c>
      <c r="D17196" s="3">
        <f>VLOOKUP(C17196,Index[],2,FALSE)</f>
        <v>160</v>
      </c>
      <c r="E17196" s="3">
        <f>VLOOKUP(C17196,Index[],3,FALSE)</f>
        <v>0</v>
      </c>
      <c r="F17196" s="3">
        <f>VLOOKUP(C17196,Index[],4,FALSE)</f>
        <v>0</v>
      </c>
      <c r="G17196" s="3">
        <f>VLOOKUP(C17196,Index[],5,FALSE)</f>
        <v>0</v>
      </c>
      <c r="H17196" t="s">
        <v>153</v>
      </c>
      <c r="I17196">
        <f>VLOOKUP(Table1[[#This Row],[trait_name]],Trait[],2,FALSE)</f>
        <v>24</v>
      </c>
      <c r="J17196" s="23" t="s">
        <v>53</v>
      </c>
      <c r="L17196" s="3" t="s">
        <v>311</v>
      </c>
      <c r="N17196" s="23"/>
      <c r="O17196"/>
    </row>
    <row r="17197" spans="1:15">
      <c r="A17197" s="66">
        <f>VLOOKUP(C17197,Index[],8,FALSE)</f>
        <v>43280</v>
      </c>
      <c r="B17197" s="25">
        <v>43312</v>
      </c>
      <c r="C17197" s="4" t="s">
        <v>1109</v>
      </c>
      <c r="D17197" s="3">
        <f>VLOOKUP(C17197,Index[],2,FALSE)</f>
        <v>160</v>
      </c>
      <c r="E17197" s="3">
        <f>VLOOKUP(C17197,Index[],3,FALSE)</f>
        <v>0</v>
      </c>
      <c r="F17197" s="3">
        <f>VLOOKUP(C17197,Index[],4,FALSE)</f>
        <v>0</v>
      </c>
      <c r="G17197" s="3">
        <f>VLOOKUP(C17197,Index[],5,FALSE)</f>
        <v>0</v>
      </c>
      <c r="H17197" t="s">
        <v>153</v>
      </c>
      <c r="I17197">
        <f>VLOOKUP(Table1[[#This Row],[trait_name]],Trait[],2,FALSE)</f>
        <v>25</v>
      </c>
      <c r="J17197" s="23" t="s">
        <v>57</v>
      </c>
      <c r="L17197" s="3" t="s">
        <v>23</v>
      </c>
      <c r="N17197" s="23"/>
      <c r="O17197"/>
    </row>
    <row r="17198" spans="1:15">
      <c r="A17198" s="66">
        <f>VLOOKUP(C17198,Index[],8,FALSE)</f>
        <v>43280</v>
      </c>
      <c r="B17198" s="5">
        <v>43280</v>
      </c>
      <c r="C17198" t="s">
        <v>1109</v>
      </c>
      <c r="D17198" s="3">
        <f>VLOOKUP(C17198,Index[],2,FALSE)</f>
        <v>160</v>
      </c>
      <c r="E17198" s="3">
        <f>VLOOKUP(C17198,Index[],3,FALSE)</f>
        <v>0</v>
      </c>
      <c r="F17198" s="3">
        <f>VLOOKUP(C17198,Index[],4,FALSE)</f>
        <v>0</v>
      </c>
      <c r="G17198" s="3">
        <f>VLOOKUP(C17198,Index[],5,FALSE)</f>
        <v>0</v>
      </c>
      <c r="H17198" t="s">
        <v>25</v>
      </c>
      <c r="I17198">
        <f>VLOOKUP(Table1[[#This Row],[trait_name]],Trait[],2,FALSE)</f>
        <v>26</v>
      </c>
      <c r="J17198" s="23" t="s">
        <v>58</v>
      </c>
      <c r="L17198" s="3" t="s">
        <v>433</v>
      </c>
      <c r="N17198" s="23"/>
      <c r="O17198"/>
    </row>
    <row r="17199" spans="1:15">
      <c r="A17199" s="66">
        <f>VLOOKUP(C17199,Index[],8,FALSE)</f>
        <v>43280</v>
      </c>
      <c r="B17199" s="5">
        <v>43280</v>
      </c>
      <c r="C17199" t="s">
        <v>1109</v>
      </c>
      <c r="D17199" s="3">
        <f>VLOOKUP(C17199,Index[],2,FALSE)</f>
        <v>160</v>
      </c>
      <c r="E17199" s="3">
        <f>VLOOKUP(C17199,Index[],3,FALSE)</f>
        <v>0</v>
      </c>
      <c r="F17199" s="3">
        <f>VLOOKUP(C17199,Index[],4,FALSE)</f>
        <v>0</v>
      </c>
      <c r="G17199" s="3">
        <f>VLOOKUP(C17199,Index[],5,FALSE)</f>
        <v>0</v>
      </c>
      <c r="H17199" t="s">
        <v>25</v>
      </c>
      <c r="I17199">
        <f>VLOOKUP(Table1[[#This Row],[trait_name]],Trait[],2,FALSE)</f>
        <v>26</v>
      </c>
      <c r="J17199" s="23" t="s">
        <v>58</v>
      </c>
      <c r="L17199" s="3" t="s">
        <v>60</v>
      </c>
      <c r="N17199" s="23"/>
      <c r="O17199"/>
    </row>
    <row r="17200" spans="1:15">
      <c r="A17200" s="66">
        <f>VLOOKUP(C17200,Index[],8,FALSE)</f>
        <v>43280</v>
      </c>
      <c r="B17200" s="5">
        <v>43311</v>
      </c>
      <c r="C17200" t="s">
        <v>1109</v>
      </c>
      <c r="D17200" s="3">
        <f>VLOOKUP(C17200,Index[],2,FALSE)</f>
        <v>160</v>
      </c>
      <c r="E17200" s="3">
        <f>VLOOKUP(C17200,Index[],3,FALSE)</f>
        <v>0</v>
      </c>
      <c r="F17200" s="3">
        <f>VLOOKUP(C17200,Index[],4,FALSE)</f>
        <v>0</v>
      </c>
      <c r="G17200" s="3">
        <f>VLOOKUP(C17200,Index[],5,FALSE)</f>
        <v>0</v>
      </c>
      <c r="I17200">
        <f>VLOOKUP(Table1[[#This Row],[trait_name]],Trait[],2,FALSE)</f>
        <v>27</v>
      </c>
      <c r="J17200" s="23" t="s">
        <v>61</v>
      </c>
      <c r="L17200" s="3"/>
      <c r="M17200" s="3"/>
      <c r="N17200" s="23"/>
      <c r="O17200"/>
    </row>
    <row r="17201" spans="1:15">
      <c r="A17201" s="66">
        <f>VLOOKUP(C17201,Index[],8,FALSE)</f>
        <v>43280</v>
      </c>
      <c r="B17201" s="5">
        <v>43311</v>
      </c>
      <c r="C17201" t="s">
        <v>1109</v>
      </c>
      <c r="D17201" s="3">
        <f>VLOOKUP(C17201,Index[],2,FALSE)</f>
        <v>160</v>
      </c>
      <c r="E17201" s="3">
        <f>VLOOKUP(C17201,Index[],3,FALSE)</f>
        <v>0</v>
      </c>
      <c r="F17201" s="3">
        <f>VLOOKUP(C17201,Index[],4,FALSE)</f>
        <v>0</v>
      </c>
      <c r="G17201" s="3">
        <f>VLOOKUP(C17201,Index[],5,FALSE)</f>
        <v>0</v>
      </c>
      <c r="I17201">
        <f>VLOOKUP(Table1[[#This Row],[trait_name]],Trait[],2,FALSE)</f>
        <v>28</v>
      </c>
      <c r="J17201" s="23" t="s">
        <v>62</v>
      </c>
      <c r="L17201" s="3"/>
      <c r="M17201" s="3"/>
      <c r="N17201" s="23"/>
      <c r="O17201"/>
    </row>
    <row r="17202" spans="1:15">
      <c r="A17202" s="66">
        <f>VLOOKUP(C17202,Index[],8,FALSE)</f>
        <v>43280</v>
      </c>
      <c r="B17202" s="5">
        <v>43280</v>
      </c>
      <c r="C17202" t="s">
        <v>1109</v>
      </c>
      <c r="D17202" s="3">
        <f>VLOOKUP(C17202,Index[],2,FALSE)</f>
        <v>160</v>
      </c>
      <c r="E17202" s="3">
        <f>VLOOKUP(C17202,Index[],3,FALSE)</f>
        <v>0</v>
      </c>
      <c r="F17202" s="3">
        <f>VLOOKUP(C17202,Index[],4,FALSE)</f>
        <v>0</v>
      </c>
      <c r="G17202" s="3">
        <f>VLOOKUP(C17202,Index[],5,FALSE)</f>
        <v>0</v>
      </c>
      <c r="H17202" t="s">
        <v>328</v>
      </c>
      <c r="I17202">
        <f>VLOOKUP(Table1[[#This Row],[trait_name]],Trait[],2,FALSE)</f>
        <v>29</v>
      </c>
      <c r="J17202" s="23" t="s">
        <v>63</v>
      </c>
      <c r="L17202" s="3">
        <v>6</v>
      </c>
      <c r="N17202" s="23"/>
      <c r="O17202"/>
    </row>
    <row r="17203" spans="1:15">
      <c r="A17203" s="66">
        <f>VLOOKUP(C17203,Index[],8,FALSE)</f>
        <v>43280</v>
      </c>
      <c r="B17203" s="5">
        <v>43312</v>
      </c>
      <c r="C17203" t="s">
        <v>1109</v>
      </c>
      <c r="D17203" s="3">
        <f>VLOOKUP(C17203,Index[],2,FALSE)</f>
        <v>160</v>
      </c>
      <c r="E17203" s="3">
        <f>VLOOKUP(C17203,Index[],3,FALSE)</f>
        <v>0</v>
      </c>
      <c r="F17203" s="3">
        <f>VLOOKUP(C17203,Index[],4,FALSE)</f>
        <v>0</v>
      </c>
      <c r="G17203" s="3">
        <f>VLOOKUP(C17203,Index[],5,FALSE)</f>
        <v>0</v>
      </c>
      <c r="H17203" t="s">
        <v>153</v>
      </c>
      <c r="I17203">
        <f>VLOOKUP(Table1[[#This Row],[trait_name]],Trait[],2,FALSE)</f>
        <v>29</v>
      </c>
      <c r="J17203" s="23" t="s">
        <v>63</v>
      </c>
      <c r="L17203" s="3">
        <v>8</v>
      </c>
      <c r="M17203" s="3"/>
      <c r="N17203" s="23"/>
      <c r="O17203"/>
    </row>
    <row r="17204" spans="1:15">
      <c r="A17204" s="66">
        <f>VLOOKUP(C17204,Index[],8,FALSE)</f>
        <v>43280</v>
      </c>
      <c r="B17204" s="5">
        <v>43280</v>
      </c>
      <c r="C17204" t="s">
        <v>1109</v>
      </c>
      <c r="D17204" s="3">
        <f>VLOOKUP(C17204,Index[],2,FALSE)</f>
        <v>160</v>
      </c>
      <c r="E17204" s="3">
        <f>VLOOKUP(C17204,Index[],3,FALSE)</f>
        <v>0</v>
      </c>
      <c r="F17204" s="3">
        <f>VLOOKUP(C17204,Index[],4,FALSE)</f>
        <v>0</v>
      </c>
      <c r="G17204" s="3">
        <f>VLOOKUP(C17204,Index[],5,FALSE)</f>
        <v>0</v>
      </c>
      <c r="H17204" t="s">
        <v>25</v>
      </c>
      <c r="I17204">
        <f>VLOOKUP(Table1[[#This Row],[trait_name]],Trait[],2,FALSE)</f>
        <v>29</v>
      </c>
      <c r="J17204" s="23" t="s">
        <v>63</v>
      </c>
      <c r="L17204" s="3">
        <v>10</v>
      </c>
      <c r="N17204" s="23"/>
      <c r="O17204"/>
    </row>
    <row r="17205" spans="1:15">
      <c r="A17205" s="66">
        <f>VLOOKUP(C17205,Index[],8,FALSE)</f>
        <v>43280</v>
      </c>
      <c r="B17205" s="5">
        <v>43280</v>
      </c>
      <c r="C17205" t="s">
        <v>1109</v>
      </c>
      <c r="D17205" s="3">
        <f>VLOOKUP(C17205,Index[],2,FALSE)</f>
        <v>160</v>
      </c>
      <c r="E17205" s="3">
        <f>VLOOKUP(C17205,Index[],3,FALSE)</f>
        <v>0</v>
      </c>
      <c r="F17205" s="3">
        <f>VLOOKUP(C17205,Index[],4,FALSE)</f>
        <v>0</v>
      </c>
      <c r="G17205" s="3">
        <f>VLOOKUP(C17205,Index[],5,FALSE)</f>
        <v>0</v>
      </c>
      <c r="I17205">
        <f>VLOOKUP(Table1[[#This Row],[trait_name]],Trait[],2,FALSE)</f>
        <v>30</v>
      </c>
      <c r="J17205" s="23" t="s">
        <v>64</v>
      </c>
      <c r="L17205" s="3"/>
      <c r="N17205" s="23"/>
      <c r="O17205"/>
    </row>
    <row r="17206" spans="1:15">
      <c r="A17206" s="66">
        <f>VLOOKUP(C17206,Index[],8,FALSE)</f>
        <v>43280</v>
      </c>
      <c r="B17206" s="5">
        <v>43280</v>
      </c>
      <c r="C17206" t="s">
        <v>1109</v>
      </c>
      <c r="D17206" s="3">
        <f>VLOOKUP(C17206,Index[],2,FALSE)</f>
        <v>160</v>
      </c>
      <c r="E17206" s="3">
        <f>VLOOKUP(C17206,Index[],3,FALSE)</f>
        <v>0</v>
      </c>
      <c r="F17206" s="3">
        <f>VLOOKUP(C17206,Index[],4,FALSE)</f>
        <v>0</v>
      </c>
      <c r="G17206" s="3">
        <f>VLOOKUP(C17206,Index[],5,FALSE)</f>
        <v>0</v>
      </c>
      <c r="H17206" t="s">
        <v>328</v>
      </c>
      <c r="I17206">
        <f>VLOOKUP(Table1[[#This Row],[trait_name]],Trait[],2,FALSE)</f>
        <v>31</v>
      </c>
      <c r="J17206" s="23" t="s">
        <v>65</v>
      </c>
      <c r="L17206" s="3">
        <v>4</v>
      </c>
      <c r="N17206" s="23"/>
      <c r="O17206"/>
    </row>
    <row r="17207" spans="1:15">
      <c r="A17207" s="66">
        <f>VLOOKUP(C17207,Index[],8,FALSE)</f>
        <v>43280</v>
      </c>
      <c r="B17207" s="5">
        <v>43312</v>
      </c>
      <c r="C17207" t="s">
        <v>1109</v>
      </c>
      <c r="D17207" s="3">
        <f>VLOOKUP(C17207,Index[],2,FALSE)</f>
        <v>160</v>
      </c>
      <c r="E17207" s="3">
        <f>VLOOKUP(C17207,Index[],3,FALSE)</f>
        <v>0</v>
      </c>
      <c r="F17207" s="3">
        <f>VLOOKUP(C17207,Index[],4,FALSE)</f>
        <v>0</v>
      </c>
      <c r="G17207" s="3">
        <f>VLOOKUP(C17207,Index[],5,FALSE)</f>
        <v>0</v>
      </c>
      <c r="H17207" t="s">
        <v>153</v>
      </c>
      <c r="I17207">
        <f>VLOOKUP(Table1[[#This Row],[trait_name]],Trait[],2,FALSE)</f>
        <v>31</v>
      </c>
      <c r="J17207" s="23" t="s">
        <v>65</v>
      </c>
      <c r="L17207" s="3">
        <v>6</v>
      </c>
      <c r="M17207" s="3"/>
      <c r="N17207" s="23"/>
      <c r="O17207"/>
    </row>
    <row r="17208" spans="1:15">
      <c r="A17208" s="66">
        <f>VLOOKUP(C17208,Index[],8,FALSE)</f>
        <v>43280</v>
      </c>
      <c r="B17208" s="5">
        <v>43280</v>
      </c>
      <c r="C17208" t="s">
        <v>1109</v>
      </c>
      <c r="D17208" s="3">
        <f>VLOOKUP(C17208,Index[],2,FALSE)</f>
        <v>160</v>
      </c>
      <c r="E17208" s="3">
        <f>VLOOKUP(C17208,Index[],3,FALSE)</f>
        <v>0</v>
      </c>
      <c r="F17208" s="3">
        <f>VLOOKUP(C17208,Index[],4,FALSE)</f>
        <v>0</v>
      </c>
      <c r="G17208" s="3">
        <f>VLOOKUP(C17208,Index[],5,FALSE)</f>
        <v>0</v>
      </c>
      <c r="H17208" t="s">
        <v>25</v>
      </c>
      <c r="I17208">
        <f>VLOOKUP(Table1[[#This Row],[trait_name]],Trait[],2,FALSE)</f>
        <v>31</v>
      </c>
      <c r="J17208" s="23" t="s">
        <v>65</v>
      </c>
      <c r="L17208" s="3">
        <v>6</v>
      </c>
      <c r="N17208" s="23"/>
      <c r="O17208"/>
    </row>
    <row r="17209" spans="1:15">
      <c r="A17209" s="66">
        <f>VLOOKUP(C17209,Index[],8,FALSE)</f>
        <v>43280</v>
      </c>
      <c r="B17209" s="5">
        <v>43280</v>
      </c>
      <c r="C17209" t="s">
        <v>1109</v>
      </c>
      <c r="D17209" s="3">
        <f>VLOOKUP(C17209,Index[],2,FALSE)</f>
        <v>160</v>
      </c>
      <c r="E17209" s="3">
        <f>VLOOKUP(C17209,Index[],3,FALSE)</f>
        <v>0</v>
      </c>
      <c r="F17209" s="3">
        <f>VLOOKUP(C17209,Index[],4,FALSE)</f>
        <v>0</v>
      </c>
      <c r="G17209" s="3">
        <f>VLOOKUP(C17209,Index[],5,FALSE)</f>
        <v>0</v>
      </c>
      <c r="H17209" t="s">
        <v>328</v>
      </c>
      <c r="I17209">
        <f>VLOOKUP(Table1[[#This Row],[trait_name]],Trait[],2,FALSE)</f>
        <v>32</v>
      </c>
      <c r="J17209" s="23" t="s">
        <v>66</v>
      </c>
      <c r="L17209" s="3">
        <v>4</v>
      </c>
      <c r="N17209" s="23"/>
      <c r="O17209"/>
    </row>
    <row r="17210" spans="1:15">
      <c r="A17210" s="66">
        <f>VLOOKUP(C17210,Index[],8,FALSE)</f>
        <v>43280</v>
      </c>
      <c r="B17210" s="5">
        <v>43312</v>
      </c>
      <c r="C17210" t="s">
        <v>1109</v>
      </c>
      <c r="D17210" s="3">
        <f>VLOOKUP(C17210,Index[],2,FALSE)</f>
        <v>160</v>
      </c>
      <c r="E17210" s="3">
        <f>VLOOKUP(C17210,Index[],3,FALSE)</f>
        <v>0</v>
      </c>
      <c r="F17210" s="3">
        <f>VLOOKUP(C17210,Index[],4,FALSE)</f>
        <v>0</v>
      </c>
      <c r="G17210" s="3">
        <f>VLOOKUP(C17210,Index[],5,FALSE)</f>
        <v>0</v>
      </c>
      <c r="H17210" t="s">
        <v>153</v>
      </c>
      <c r="I17210">
        <f>VLOOKUP(Table1[[#This Row],[trait_name]],Trait[],2,FALSE)</f>
        <v>32</v>
      </c>
      <c r="J17210" s="23" t="s">
        <v>66</v>
      </c>
      <c r="L17210" s="3">
        <v>8</v>
      </c>
      <c r="M17210" s="3"/>
      <c r="N17210" s="23"/>
      <c r="O17210"/>
    </row>
    <row r="17211" spans="1:15">
      <c r="A17211" s="66">
        <f>VLOOKUP(C17211,Index[],8,FALSE)</f>
        <v>43280</v>
      </c>
      <c r="B17211" s="5">
        <v>43280</v>
      </c>
      <c r="C17211" t="s">
        <v>1109</v>
      </c>
      <c r="D17211" s="3">
        <f>VLOOKUP(C17211,Index[],2,FALSE)</f>
        <v>160</v>
      </c>
      <c r="E17211" s="3">
        <f>VLOOKUP(C17211,Index[],3,FALSE)</f>
        <v>0</v>
      </c>
      <c r="F17211" s="3">
        <f>VLOOKUP(C17211,Index[],4,FALSE)</f>
        <v>0</v>
      </c>
      <c r="G17211" s="3">
        <f>VLOOKUP(C17211,Index[],5,FALSE)</f>
        <v>0</v>
      </c>
      <c r="H17211" t="s">
        <v>25</v>
      </c>
      <c r="I17211">
        <f>VLOOKUP(Table1[[#This Row],[trait_name]],Trait[],2,FALSE)</f>
        <v>33</v>
      </c>
      <c r="J17211" s="23" t="s">
        <v>67</v>
      </c>
      <c r="L17211" s="3">
        <v>3</v>
      </c>
      <c r="N17211" s="23"/>
      <c r="O17211"/>
    </row>
    <row r="17212" spans="1:15">
      <c r="A17212" s="66">
        <f>VLOOKUP(C17212,Index[],8,FALSE)</f>
        <v>43280</v>
      </c>
      <c r="B17212" s="5">
        <v>43280</v>
      </c>
      <c r="C17212" t="s">
        <v>1109</v>
      </c>
      <c r="D17212" s="3">
        <f>VLOOKUP(C17212,Index[],2,FALSE)</f>
        <v>160</v>
      </c>
      <c r="E17212" s="3">
        <f>VLOOKUP(C17212,Index[],3,FALSE)</f>
        <v>0</v>
      </c>
      <c r="F17212" s="3">
        <f>VLOOKUP(C17212,Index[],4,FALSE)</f>
        <v>0</v>
      </c>
      <c r="G17212" s="3">
        <f>VLOOKUP(C17212,Index[],5,FALSE)</f>
        <v>0</v>
      </c>
      <c r="H17212" t="s">
        <v>328</v>
      </c>
      <c r="I17212">
        <f>VLOOKUP(Table1[[#This Row],[trait_name]],Trait[],2,FALSE)</f>
        <v>34</v>
      </c>
      <c r="J17212" s="23" t="s">
        <v>68</v>
      </c>
      <c r="L17212" s="3">
        <v>2</v>
      </c>
      <c r="N17212" s="23"/>
      <c r="O17212"/>
    </row>
    <row r="17213" spans="1:15">
      <c r="A17213" s="66">
        <f>VLOOKUP(C17213,Index[],8,FALSE)</f>
        <v>43280</v>
      </c>
      <c r="B17213" s="5">
        <v>43312</v>
      </c>
      <c r="C17213" t="s">
        <v>1109</v>
      </c>
      <c r="D17213" s="3">
        <f>VLOOKUP(C17213,Index[],2,FALSE)</f>
        <v>160</v>
      </c>
      <c r="E17213" s="3">
        <f>VLOOKUP(C17213,Index[],3,FALSE)</f>
        <v>0</v>
      </c>
      <c r="F17213" s="3">
        <f>VLOOKUP(C17213,Index[],4,FALSE)</f>
        <v>0</v>
      </c>
      <c r="G17213" s="3">
        <f>VLOOKUP(C17213,Index[],5,FALSE)</f>
        <v>0</v>
      </c>
      <c r="H17213" t="s">
        <v>153</v>
      </c>
      <c r="I17213">
        <f>VLOOKUP(Table1[[#This Row],[trait_name]],Trait[],2,FALSE)</f>
        <v>34</v>
      </c>
      <c r="J17213" s="23" t="s">
        <v>68</v>
      </c>
      <c r="L17213" s="3">
        <v>6</v>
      </c>
      <c r="M17213" s="3"/>
      <c r="N17213" s="23"/>
      <c r="O17213"/>
    </row>
    <row r="17214" spans="1:15">
      <c r="A17214" s="66">
        <f>VLOOKUP(C17214,Index[],8,FALSE)</f>
        <v>43280</v>
      </c>
      <c r="B17214" s="5">
        <v>43312</v>
      </c>
      <c r="C17214" t="s">
        <v>1109</v>
      </c>
      <c r="D17214" s="3">
        <f>VLOOKUP(C17214,Index[],2,FALSE)</f>
        <v>160</v>
      </c>
      <c r="E17214" s="3">
        <f>VLOOKUP(C17214,Index[],3,FALSE)</f>
        <v>0</v>
      </c>
      <c r="F17214" s="3">
        <f>VLOOKUP(C17214,Index[],4,FALSE)</f>
        <v>0</v>
      </c>
      <c r="G17214" s="3">
        <f>VLOOKUP(C17214,Index[],5,FALSE)</f>
        <v>0</v>
      </c>
      <c r="H17214" t="s">
        <v>153</v>
      </c>
      <c r="I17214">
        <f>VLOOKUP(Table1[[#This Row],[trait_name]],Trait[],2,FALSE)</f>
        <v>35</v>
      </c>
      <c r="J17214" s="23" t="s">
        <v>166</v>
      </c>
      <c r="L17214" s="3" t="s">
        <v>271</v>
      </c>
      <c r="N17214" s="23"/>
      <c r="O17214"/>
    </row>
    <row r="17215" spans="1:15">
      <c r="A17215" s="66">
        <f>VLOOKUP(C17215,Index[],8,FALSE)</f>
        <v>43280</v>
      </c>
      <c r="B17215" s="5">
        <v>43280</v>
      </c>
      <c r="C17215" t="s">
        <v>1109</v>
      </c>
      <c r="D17215" s="3">
        <f>VLOOKUP(C17215,Index[],2,FALSE)</f>
        <v>160</v>
      </c>
      <c r="E17215" s="3">
        <f>VLOOKUP(C17215,Index[],3,FALSE)</f>
        <v>0</v>
      </c>
      <c r="F17215" s="3">
        <f>VLOOKUP(C17215,Index[],4,FALSE)</f>
        <v>0</v>
      </c>
      <c r="G17215" s="3">
        <f>VLOOKUP(C17215,Index[],5,FALSE)</f>
        <v>0</v>
      </c>
      <c r="I17215">
        <f>VLOOKUP(Table1[[#This Row],[trait_name]],Trait[],2,FALSE)</f>
        <v>35</v>
      </c>
      <c r="J17215" s="23" t="s">
        <v>166</v>
      </c>
      <c r="L17215" s="3"/>
      <c r="N17215" s="23"/>
      <c r="O17215"/>
    </row>
    <row r="17216" spans="1:15">
      <c r="A17216" s="66">
        <f>VLOOKUP(C17216,Index[],8,FALSE)</f>
        <v>43280</v>
      </c>
      <c r="B17216" s="5">
        <v>43312</v>
      </c>
      <c r="C17216" t="s">
        <v>1109</v>
      </c>
      <c r="D17216" s="3">
        <f>VLOOKUP(C17216,Index[],2,FALSE)</f>
        <v>160</v>
      </c>
      <c r="E17216" s="3">
        <f>VLOOKUP(C17216,Index[],3,FALSE)</f>
        <v>0</v>
      </c>
      <c r="F17216" s="3">
        <f>VLOOKUP(C17216,Index[],4,FALSE)</f>
        <v>0</v>
      </c>
      <c r="G17216" s="3">
        <f>VLOOKUP(C17216,Index[],5,FALSE)</f>
        <v>0</v>
      </c>
      <c r="H17216" t="s">
        <v>153</v>
      </c>
      <c r="I17216">
        <f>VLOOKUP(Table1[[#This Row],[trait_name]],Trait[],2,FALSE)</f>
        <v>36</v>
      </c>
      <c r="J17216" s="23" t="s">
        <v>69</v>
      </c>
      <c r="L17216" s="3" t="s">
        <v>169</v>
      </c>
      <c r="N17216" s="23"/>
      <c r="O17216"/>
    </row>
    <row r="17217" spans="1:15">
      <c r="A17217" s="66">
        <f>VLOOKUP(C17217,Index[],8,FALSE)</f>
        <v>43280</v>
      </c>
      <c r="B17217" s="5">
        <v>43280</v>
      </c>
      <c r="C17217" t="s">
        <v>1109</v>
      </c>
      <c r="D17217" s="3">
        <f>VLOOKUP(C17217,Index[],2,FALSE)</f>
        <v>160</v>
      </c>
      <c r="E17217" s="3">
        <f>VLOOKUP(C17217,Index[],3,FALSE)</f>
        <v>0</v>
      </c>
      <c r="F17217" s="3">
        <f>VLOOKUP(C17217,Index[],4,FALSE)</f>
        <v>0</v>
      </c>
      <c r="G17217" s="3">
        <f>VLOOKUP(C17217,Index[],5,FALSE)</f>
        <v>0</v>
      </c>
      <c r="I17217">
        <f>VLOOKUP(Table1[[#This Row],[trait_name]],Trait[],2,FALSE)</f>
        <v>36</v>
      </c>
      <c r="J17217" s="23" t="s">
        <v>69</v>
      </c>
      <c r="L17217" s="3"/>
      <c r="N17217" s="23"/>
      <c r="O17217"/>
    </row>
    <row r="17218" spans="1:15">
      <c r="A17218" s="66">
        <f>VLOOKUP(C17218,Index[],8,FALSE)</f>
        <v>43280</v>
      </c>
      <c r="B17218" s="5">
        <v>43280</v>
      </c>
      <c r="C17218" t="s">
        <v>1109</v>
      </c>
      <c r="D17218" s="3">
        <f>VLOOKUP(C17218,Index[],2,FALSE)</f>
        <v>160</v>
      </c>
      <c r="E17218" s="3">
        <f>VLOOKUP(C17218,Index[],3,FALSE)</f>
        <v>0</v>
      </c>
      <c r="F17218" s="3">
        <f>VLOOKUP(C17218,Index[],4,FALSE)</f>
        <v>0</v>
      </c>
      <c r="G17218" s="3">
        <f>VLOOKUP(C17218,Index[],5,FALSE)</f>
        <v>0</v>
      </c>
      <c r="I17218">
        <f>VLOOKUP(Table1[[#This Row],[trait_name]],Trait[],2,FALSE)</f>
        <v>37</v>
      </c>
      <c r="J17218" s="23" t="s">
        <v>170</v>
      </c>
      <c r="L17218" s="3"/>
      <c r="N17218" s="23"/>
      <c r="O17218"/>
    </row>
    <row r="17219" spans="1:15">
      <c r="A17219" s="66">
        <f>VLOOKUP(C17219,Index[],8,FALSE)</f>
        <v>43280</v>
      </c>
      <c r="B17219" s="5">
        <v>43312</v>
      </c>
      <c r="C17219" t="s">
        <v>1109</v>
      </c>
      <c r="D17219" s="3">
        <f>VLOOKUP(C17219,Index[],2,FALSE)</f>
        <v>160</v>
      </c>
      <c r="E17219" s="3">
        <f>VLOOKUP(C17219,Index[],3,FALSE)</f>
        <v>0</v>
      </c>
      <c r="F17219" s="3">
        <f>VLOOKUP(C17219,Index[],4,FALSE)</f>
        <v>0</v>
      </c>
      <c r="G17219" s="3">
        <f>VLOOKUP(C17219,Index[],5,FALSE)</f>
        <v>0</v>
      </c>
      <c r="H17219" t="s">
        <v>153</v>
      </c>
      <c r="I17219">
        <f>VLOOKUP(Table1[[#This Row],[trait_name]],Trait[],2,FALSE)</f>
        <v>38</v>
      </c>
      <c r="J17219" s="23" t="s">
        <v>72</v>
      </c>
      <c r="L17219" s="3" t="s">
        <v>219</v>
      </c>
      <c r="N17219" s="23"/>
      <c r="O17219"/>
    </row>
    <row r="17220" spans="1:15">
      <c r="A17220" s="66">
        <f>VLOOKUP(C17220,Index[],8,FALSE)</f>
        <v>43280</v>
      </c>
      <c r="B17220" s="5">
        <v>43312</v>
      </c>
      <c r="C17220" t="s">
        <v>1109</v>
      </c>
      <c r="D17220" s="3">
        <f>VLOOKUP(C17220,Index[],2,FALSE)</f>
        <v>160</v>
      </c>
      <c r="E17220" s="3">
        <f>VLOOKUP(C17220,Index[],3,FALSE)</f>
        <v>0</v>
      </c>
      <c r="F17220" s="3">
        <f>VLOOKUP(C17220,Index[],4,FALSE)</f>
        <v>0</v>
      </c>
      <c r="G17220" s="3">
        <f>VLOOKUP(C17220,Index[],5,FALSE)</f>
        <v>0</v>
      </c>
      <c r="H17220" t="s">
        <v>153</v>
      </c>
      <c r="I17220">
        <f>VLOOKUP(Table1[[#This Row],[trait_name]],Trait[],2,FALSE)</f>
        <v>39</v>
      </c>
      <c r="J17220" s="23" t="s">
        <v>74</v>
      </c>
      <c r="L17220" s="3" t="s">
        <v>75</v>
      </c>
      <c r="M17220" s="3"/>
      <c r="N17220" s="23"/>
      <c r="O17220"/>
    </row>
    <row r="17221" spans="1:15">
      <c r="A17221" s="66">
        <f>VLOOKUP(C17221,Index[],8,FALSE)</f>
        <v>43280</v>
      </c>
      <c r="B17221" s="5"/>
      <c r="C17221" t="s">
        <v>1109</v>
      </c>
      <c r="D17221" s="3">
        <f>VLOOKUP(C17221,Index[],2,FALSE)</f>
        <v>160</v>
      </c>
      <c r="E17221" s="3">
        <f>VLOOKUP(C17221,Index[],3,FALSE)</f>
        <v>0</v>
      </c>
      <c r="F17221" s="3">
        <f>VLOOKUP(C17221,Index[],4,FALSE)</f>
        <v>0</v>
      </c>
      <c r="G17221" s="3">
        <f>VLOOKUP(C17221,Index[],5,FALSE)</f>
        <v>0</v>
      </c>
      <c r="I17221">
        <f>VLOOKUP(Table1[[#This Row],[trait_name]],Trait[],2,FALSE)</f>
        <v>40</v>
      </c>
      <c r="J17221" s="23" t="s">
        <v>76</v>
      </c>
      <c r="L17221" s="3"/>
      <c r="N17221" s="23"/>
      <c r="O17221"/>
    </row>
    <row r="17222" spans="1:15">
      <c r="A17222" s="66">
        <f>VLOOKUP(C17222,Index[],8,FALSE)</f>
        <v>43280</v>
      </c>
      <c r="B17222" s="5">
        <v>43280</v>
      </c>
      <c r="C17222" t="s">
        <v>1109</v>
      </c>
      <c r="D17222" s="3">
        <f>VLOOKUP(C17222,Index[],2,FALSE)</f>
        <v>160</v>
      </c>
      <c r="E17222" s="3">
        <f>VLOOKUP(C17222,Index[],3,FALSE)</f>
        <v>0</v>
      </c>
      <c r="F17222" s="3">
        <f>VLOOKUP(C17222,Index[],4,FALSE)</f>
        <v>0</v>
      </c>
      <c r="G17222" s="3">
        <f>VLOOKUP(C17222,Index[],5,FALSE)</f>
        <v>0</v>
      </c>
      <c r="H17222" t="s">
        <v>328</v>
      </c>
      <c r="I17222">
        <f>VLOOKUP(Table1[[#This Row],[trait_name]],Trait[],2,FALSE)</f>
        <v>41</v>
      </c>
      <c r="J17222" s="23" t="s">
        <v>78</v>
      </c>
      <c r="L17222" s="3" t="s">
        <v>173</v>
      </c>
      <c r="N17222" s="23"/>
      <c r="O17222"/>
    </row>
    <row r="17223" spans="1:15">
      <c r="A17223" s="66">
        <f>VLOOKUP(C17223,Index[],8,FALSE)</f>
        <v>43280</v>
      </c>
      <c r="B17223" s="5">
        <v>43280</v>
      </c>
      <c r="C17223" t="s">
        <v>1109</v>
      </c>
      <c r="D17223" s="3">
        <f>VLOOKUP(C17223,Index[],2,FALSE)</f>
        <v>160</v>
      </c>
      <c r="E17223" s="3">
        <f>VLOOKUP(C17223,Index[],3,FALSE)</f>
        <v>0</v>
      </c>
      <c r="F17223" s="3">
        <f>VLOOKUP(C17223,Index[],4,FALSE)</f>
        <v>0</v>
      </c>
      <c r="G17223" s="3">
        <f>VLOOKUP(C17223,Index[],5,FALSE)</f>
        <v>0</v>
      </c>
      <c r="I17223">
        <f>VLOOKUP(Table1[[#This Row],[trait_name]],Trait[],2,FALSE)</f>
        <v>41</v>
      </c>
      <c r="J17223" s="23" t="s">
        <v>78</v>
      </c>
      <c r="L17223" s="3"/>
      <c r="N17223" s="23"/>
      <c r="O17223"/>
    </row>
    <row r="17224" spans="1:15">
      <c r="A17224" s="66">
        <f>VLOOKUP(C17224,Index[],8,FALSE)</f>
        <v>43280</v>
      </c>
      <c r="B17224" s="5"/>
      <c r="C17224" t="s">
        <v>1109</v>
      </c>
      <c r="D17224" s="3">
        <f>VLOOKUP(C17224,Index[],2,FALSE)</f>
        <v>160</v>
      </c>
      <c r="E17224" s="3">
        <f>VLOOKUP(C17224,Index[],3,FALSE)</f>
        <v>0</v>
      </c>
      <c r="F17224" s="3">
        <f>VLOOKUP(C17224,Index[],4,FALSE)</f>
        <v>0</v>
      </c>
      <c r="G17224" s="3">
        <f>VLOOKUP(C17224,Index[],5,FALSE)</f>
        <v>0</v>
      </c>
      <c r="I17224">
        <f>VLOOKUP(Table1[[#This Row],[trait_name]],Trait[],2,FALSE)</f>
        <v>42</v>
      </c>
      <c r="J17224" s="23" t="s">
        <v>82</v>
      </c>
      <c r="L17224" s="3"/>
      <c r="N17224" s="23"/>
      <c r="O17224"/>
    </row>
    <row r="17225" spans="1:15">
      <c r="A17225" s="66">
        <f>VLOOKUP(C17225,Index[],8,FALSE)</f>
        <v>43280</v>
      </c>
      <c r="B17225" s="5">
        <v>43280</v>
      </c>
      <c r="C17225" t="s">
        <v>1109</v>
      </c>
      <c r="D17225" s="3">
        <f>VLOOKUP(C17225,Index[],2,FALSE)</f>
        <v>160</v>
      </c>
      <c r="E17225" s="3">
        <f>VLOOKUP(C17225,Index[],3,FALSE)</f>
        <v>0</v>
      </c>
      <c r="F17225" s="3">
        <f>VLOOKUP(C17225,Index[],4,FALSE)</f>
        <v>0</v>
      </c>
      <c r="G17225" s="3">
        <f>VLOOKUP(C17225,Index[],5,FALSE)</f>
        <v>0</v>
      </c>
      <c r="H17225" t="s">
        <v>25</v>
      </c>
      <c r="I17225">
        <f>VLOOKUP(Table1[[#This Row],[trait_name]],Trait[],2,FALSE)</f>
        <v>43</v>
      </c>
      <c r="J17225" s="23" t="s">
        <v>86</v>
      </c>
      <c r="L17225" s="3" t="s">
        <v>296</v>
      </c>
      <c r="N17225" s="23"/>
      <c r="O17225"/>
    </row>
    <row r="17226" spans="1:15">
      <c r="A17226" s="66">
        <f>VLOOKUP(C17226,Index[],8,FALSE)</f>
        <v>43280</v>
      </c>
      <c r="B17226" s="5">
        <v>43280</v>
      </c>
      <c r="C17226" t="s">
        <v>1109</v>
      </c>
      <c r="D17226" s="3">
        <f>VLOOKUP(C17226,Index[],2,FALSE)</f>
        <v>160</v>
      </c>
      <c r="E17226" s="3">
        <f>VLOOKUP(C17226,Index[],3,FALSE)</f>
        <v>0</v>
      </c>
      <c r="F17226" s="3">
        <f>VLOOKUP(C17226,Index[],4,FALSE)</f>
        <v>0</v>
      </c>
      <c r="G17226" s="3">
        <f>VLOOKUP(C17226,Index[],5,FALSE)</f>
        <v>0</v>
      </c>
      <c r="H17226" t="s">
        <v>25</v>
      </c>
      <c r="I17226">
        <f>VLOOKUP(Table1[[#This Row],[trait_name]],Trait[],2,FALSE)</f>
        <v>43</v>
      </c>
      <c r="J17226" s="23" t="s">
        <v>86</v>
      </c>
      <c r="L17226" s="3" t="s">
        <v>87</v>
      </c>
      <c r="N17226" s="23"/>
      <c r="O17226"/>
    </row>
    <row r="17227" spans="1:15">
      <c r="A17227" s="66">
        <f>VLOOKUP(C17227,Index[],8,FALSE)</f>
        <v>43280</v>
      </c>
      <c r="B17227" s="5">
        <v>43280</v>
      </c>
      <c r="C17227" t="s">
        <v>1109</v>
      </c>
      <c r="D17227" s="3">
        <f>VLOOKUP(C17227,Index[],2,FALSE)</f>
        <v>160</v>
      </c>
      <c r="E17227" s="3">
        <f>VLOOKUP(C17227,Index[],3,FALSE)</f>
        <v>0</v>
      </c>
      <c r="F17227" s="3">
        <f>VLOOKUP(C17227,Index[],4,FALSE)</f>
        <v>0</v>
      </c>
      <c r="G17227" s="3">
        <f>VLOOKUP(C17227,Index[],5,FALSE)</f>
        <v>0</v>
      </c>
      <c r="H17227" t="s">
        <v>328</v>
      </c>
      <c r="I17227">
        <f>VLOOKUP(Table1[[#This Row],[trait_name]],Trait[],2,FALSE)</f>
        <v>43</v>
      </c>
      <c r="J17227" s="23" t="s">
        <v>86</v>
      </c>
      <c r="L17227" s="3" t="s">
        <v>182</v>
      </c>
      <c r="N17227" s="23"/>
      <c r="O17227"/>
    </row>
    <row r="17228" spans="1:15">
      <c r="A17228" s="66">
        <f>VLOOKUP(C17228,Index[],8,FALSE)</f>
        <v>43280</v>
      </c>
      <c r="B17228" s="25">
        <v>43312</v>
      </c>
      <c r="C17228" s="4" t="s">
        <v>1109</v>
      </c>
      <c r="D17228" s="3">
        <f>VLOOKUP(C17228,Index[],2,FALSE)</f>
        <v>160</v>
      </c>
      <c r="E17228" s="3">
        <f>VLOOKUP(C17228,Index[],3,FALSE)</f>
        <v>0</v>
      </c>
      <c r="F17228" s="3">
        <f>VLOOKUP(C17228,Index[],4,FALSE)</f>
        <v>0</v>
      </c>
      <c r="G17228" s="3">
        <f>VLOOKUP(C17228,Index[],5,FALSE)</f>
        <v>0</v>
      </c>
      <c r="H17228" t="s">
        <v>153</v>
      </c>
      <c r="I17228">
        <f>VLOOKUP(Table1[[#This Row],[trait_name]],Trait[],2,FALSE)</f>
        <v>44</v>
      </c>
      <c r="J17228" s="23" t="s">
        <v>88</v>
      </c>
      <c r="L17228" s="3" t="s">
        <v>90</v>
      </c>
      <c r="N17228" s="23"/>
      <c r="O17228"/>
    </row>
    <row r="17229" spans="1:15">
      <c r="A17229" s="66">
        <f>VLOOKUP(C17229,Index[],8,FALSE)</f>
        <v>43280</v>
      </c>
      <c r="B17229" s="5">
        <v>43280</v>
      </c>
      <c r="C17229" t="s">
        <v>1109</v>
      </c>
      <c r="D17229" s="3">
        <f>VLOOKUP(C17229,Index[],2,FALSE)</f>
        <v>160</v>
      </c>
      <c r="E17229" s="3">
        <f>VLOOKUP(C17229,Index[],3,FALSE)</f>
        <v>0</v>
      </c>
      <c r="F17229" s="3">
        <f>VLOOKUP(C17229,Index[],4,FALSE)</f>
        <v>0</v>
      </c>
      <c r="G17229" s="3">
        <f>VLOOKUP(C17229,Index[],5,FALSE)</f>
        <v>0</v>
      </c>
      <c r="H17229" t="s">
        <v>25</v>
      </c>
      <c r="I17229">
        <f>VLOOKUP(Table1[[#This Row],[trait_name]],Trait[],2,FALSE)</f>
        <v>45</v>
      </c>
      <c r="J17229" s="23" t="s">
        <v>92</v>
      </c>
      <c r="L17229" s="3" t="s">
        <v>96</v>
      </c>
      <c r="N17229" s="23"/>
      <c r="O17229"/>
    </row>
    <row r="17230" spans="1:15">
      <c r="A17230" s="66">
        <f>VLOOKUP(C17230,Index[],8,FALSE)</f>
        <v>43280</v>
      </c>
      <c r="B17230" s="5">
        <v>43280</v>
      </c>
      <c r="C17230" t="s">
        <v>1109</v>
      </c>
      <c r="D17230" s="3">
        <f>VLOOKUP(C17230,Index[],2,FALSE)</f>
        <v>160</v>
      </c>
      <c r="E17230" s="3">
        <f>VLOOKUP(C17230,Index[],3,FALSE)</f>
        <v>0</v>
      </c>
      <c r="F17230" s="3">
        <f>VLOOKUP(C17230,Index[],4,FALSE)</f>
        <v>0</v>
      </c>
      <c r="G17230" s="3">
        <f>VLOOKUP(C17230,Index[],5,FALSE)</f>
        <v>0</v>
      </c>
      <c r="I17230">
        <f>VLOOKUP(Table1[[#This Row],[trait_name]],Trait[],2,FALSE)</f>
        <v>45</v>
      </c>
      <c r="J17230" s="23" t="s">
        <v>92</v>
      </c>
      <c r="L17230" s="3"/>
      <c r="N17230" s="23"/>
      <c r="O17230"/>
    </row>
    <row r="17231" spans="1:15">
      <c r="A17231" s="66">
        <f>VLOOKUP(C17231,Index[],8,FALSE)</f>
        <v>43280</v>
      </c>
      <c r="B17231" s="5"/>
      <c r="C17231" t="s">
        <v>1109</v>
      </c>
      <c r="D17231" s="3">
        <f>VLOOKUP(C17231,Index[],2,FALSE)</f>
        <v>160</v>
      </c>
      <c r="E17231" s="3">
        <f>VLOOKUP(C17231,Index[],3,FALSE)</f>
        <v>0</v>
      </c>
      <c r="F17231" s="3">
        <f>VLOOKUP(C17231,Index[],4,FALSE)</f>
        <v>0</v>
      </c>
      <c r="G17231" s="3">
        <f>VLOOKUP(C17231,Index[],5,FALSE)</f>
        <v>0</v>
      </c>
      <c r="I17231">
        <f>VLOOKUP(Table1[[#This Row],[trait_name]],Trait[],2,FALSE)</f>
        <v>46</v>
      </c>
      <c r="J17231" s="23" t="s">
        <v>97</v>
      </c>
      <c r="L17231" s="3"/>
      <c r="N17231" s="23"/>
      <c r="O17231"/>
    </row>
    <row r="17232" spans="1:15">
      <c r="A17232" s="66">
        <f>VLOOKUP(C17232,Index[],8,FALSE)</f>
        <v>43280</v>
      </c>
      <c r="B17232" s="5"/>
      <c r="C17232" t="s">
        <v>1109</v>
      </c>
      <c r="D17232" s="3">
        <f>VLOOKUP(C17232,Index[],2,FALSE)</f>
        <v>160</v>
      </c>
      <c r="E17232" s="3">
        <f>VLOOKUP(C17232,Index[],3,FALSE)</f>
        <v>0</v>
      </c>
      <c r="F17232" s="3">
        <f>VLOOKUP(C17232,Index[],4,FALSE)</f>
        <v>0</v>
      </c>
      <c r="G17232" s="3">
        <f>VLOOKUP(C17232,Index[],5,FALSE)</f>
        <v>0</v>
      </c>
      <c r="I17232">
        <f>VLOOKUP(Table1[[#This Row],[trait_name]],Trait[],2,FALSE)</f>
        <v>47</v>
      </c>
      <c r="J17232" s="23" t="s">
        <v>99</v>
      </c>
      <c r="L17232" s="3"/>
      <c r="N17232" s="23"/>
      <c r="O17232"/>
    </row>
    <row r="17233" spans="1:15">
      <c r="A17233" s="66">
        <f>VLOOKUP(C17233,Index[],8,FALSE)</f>
        <v>43280</v>
      </c>
      <c r="B17233" s="5">
        <v>43311</v>
      </c>
      <c r="C17233" t="s">
        <v>1109</v>
      </c>
      <c r="D17233" s="3">
        <f>VLOOKUP(C17233,Index[],2,FALSE)</f>
        <v>160</v>
      </c>
      <c r="E17233" s="3">
        <f>VLOOKUP(C17233,Index[],3,FALSE)</f>
        <v>0</v>
      </c>
      <c r="F17233" s="3">
        <f>VLOOKUP(C17233,Index[],4,FALSE)</f>
        <v>0</v>
      </c>
      <c r="G17233" s="3">
        <f>VLOOKUP(C17233,Index[],5,FALSE)</f>
        <v>0</v>
      </c>
      <c r="I17233">
        <f>VLOOKUP(Table1[[#This Row],[trait_name]],Trait[],2,FALSE)</f>
        <v>50</v>
      </c>
      <c r="J17233" s="23" t="s">
        <v>106</v>
      </c>
      <c r="L17233" s="3"/>
      <c r="M17233" s="3"/>
      <c r="N17233" s="23"/>
      <c r="O17233"/>
    </row>
    <row r="17234" spans="1:15">
      <c r="A17234" s="66">
        <f>VLOOKUP(C17234,Index[],8,FALSE)</f>
        <v>43280</v>
      </c>
      <c r="B17234" s="5"/>
      <c r="C17234" t="s">
        <v>1109</v>
      </c>
      <c r="D17234" s="3">
        <f>VLOOKUP(C17234,Index[],2,FALSE)</f>
        <v>160</v>
      </c>
      <c r="E17234" s="3">
        <f>VLOOKUP(C17234,Index[],3,FALSE)</f>
        <v>0</v>
      </c>
      <c r="F17234" s="3">
        <f>VLOOKUP(C17234,Index[],4,FALSE)</f>
        <v>0</v>
      </c>
      <c r="G17234" s="3">
        <f>VLOOKUP(C17234,Index[],5,FALSE)</f>
        <v>0</v>
      </c>
      <c r="I17234">
        <f>VLOOKUP(Table1[[#This Row],[trait_name]],Trait[],2,FALSE)</f>
        <v>52</v>
      </c>
      <c r="J17234" s="23" t="s">
        <v>109</v>
      </c>
      <c r="L17234" s="3"/>
      <c r="N17234" s="23"/>
      <c r="O17234"/>
    </row>
    <row r="17235" spans="1:15">
      <c r="A17235" s="66">
        <f>VLOOKUP(C17235,Index[],8,FALSE)</f>
        <v>43280</v>
      </c>
      <c r="B17235" s="5">
        <v>43280</v>
      </c>
      <c r="C17235" t="s">
        <v>1109</v>
      </c>
      <c r="D17235" s="3">
        <f>VLOOKUP(C17235,Index[],2,FALSE)</f>
        <v>160</v>
      </c>
      <c r="E17235" s="3">
        <f>VLOOKUP(C17235,Index[],3,FALSE)</f>
        <v>0</v>
      </c>
      <c r="F17235" s="3">
        <f>VLOOKUP(C17235,Index[],4,FALSE)</f>
        <v>0</v>
      </c>
      <c r="G17235" s="3">
        <f>VLOOKUP(C17235,Index[],5,FALSE)</f>
        <v>0</v>
      </c>
      <c r="H17235" t="s">
        <v>328</v>
      </c>
      <c r="I17235">
        <f>VLOOKUP(Table1[[#This Row],[trait_name]],Trait[],2,FALSE)</f>
        <v>53</v>
      </c>
      <c r="J17235" s="23" t="s">
        <v>112</v>
      </c>
      <c r="L17235" s="3" t="s">
        <v>184</v>
      </c>
      <c r="N17235" s="23"/>
      <c r="O17235"/>
    </row>
    <row r="17236" spans="1:15">
      <c r="A17236" s="66">
        <f>VLOOKUP(C17236,Index[],8,FALSE)</f>
        <v>43280</v>
      </c>
      <c r="B17236" s="5">
        <v>43280</v>
      </c>
      <c r="C17236" t="s">
        <v>1109</v>
      </c>
      <c r="D17236" s="3">
        <f>VLOOKUP(C17236,Index[],2,FALSE)</f>
        <v>160</v>
      </c>
      <c r="E17236" s="3">
        <f>VLOOKUP(C17236,Index[],3,FALSE)</f>
        <v>0</v>
      </c>
      <c r="F17236" s="3">
        <f>VLOOKUP(C17236,Index[],4,FALSE)</f>
        <v>0</v>
      </c>
      <c r="G17236" s="3">
        <f>VLOOKUP(C17236,Index[],5,FALSE)</f>
        <v>0</v>
      </c>
      <c r="H17236" t="s">
        <v>323</v>
      </c>
      <c r="I17236">
        <f>VLOOKUP(Table1[[#This Row],[trait_name]],Trait[],2,FALSE)</f>
        <v>53</v>
      </c>
      <c r="J17236" s="23" t="s">
        <v>112</v>
      </c>
      <c r="L17236" s="3" t="s">
        <v>185</v>
      </c>
      <c r="N17236" s="23"/>
      <c r="O17236"/>
    </row>
    <row r="17237" spans="1:15">
      <c r="A17237" s="66">
        <f>VLOOKUP(C17237,Index[],8,FALSE)</f>
        <v>43280</v>
      </c>
      <c r="B17237" s="5">
        <v>43280</v>
      </c>
      <c r="C17237" t="s">
        <v>1109</v>
      </c>
      <c r="D17237" s="3">
        <f>VLOOKUP(C17237,Index[],2,FALSE)</f>
        <v>160</v>
      </c>
      <c r="E17237" s="3">
        <f>VLOOKUP(C17237,Index[],3,FALSE)</f>
        <v>0</v>
      </c>
      <c r="F17237" s="3">
        <f>VLOOKUP(C17237,Index[],4,FALSE)</f>
        <v>0</v>
      </c>
      <c r="G17237" s="3">
        <f>VLOOKUP(C17237,Index[],5,FALSE)</f>
        <v>0</v>
      </c>
      <c r="H17237" t="s">
        <v>323</v>
      </c>
      <c r="I17237">
        <f>VLOOKUP(Table1[[#This Row],[trait_name]],Trait[],2,FALSE)</f>
        <v>53</v>
      </c>
      <c r="J17237" s="23" t="s">
        <v>112</v>
      </c>
      <c r="L17237" s="3" t="s">
        <v>115</v>
      </c>
      <c r="N17237" s="23"/>
      <c r="O17237"/>
    </row>
    <row r="17238" spans="1:15">
      <c r="A17238" s="66">
        <f>VLOOKUP(C17238,Index[],8,FALSE)</f>
        <v>43280</v>
      </c>
      <c r="B17238" s="5">
        <v>43280</v>
      </c>
      <c r="C17238" t="s">
        <v>1109</v>
      </c>
      <c r="D17238" s="3">
        <f>VLOOKUP(C17238,Index[],2,FALSE)</f>
        <v>160</v>
      </c>
      <c r="E17238" s="3">
        <f>VLOOKUP(C17238,Index[],3,FALSE)</f>
        <v>0</v>
      </c>
      <c r="F17238" s="3">
        <f>VLOOKUP(C17238,Index[],4,FALSE)</f>
        <v>0</v>
      </c>
      <c r="G17238" s="3">
        <f>VLOOKUP(C17238,Index[],5,FALSE)</f>
        <v>0</v>
      </c>
      <c r="H17238" t="s">
        <v>323</v>
      </c>
      <c r="I17238">
        <f>VLOOKUP(Table1[[#This Row],[trait_name]],Trait[],2,FALSE)</f>
        <v>53</v>
      </c>
      <c r="J17238" s="23" t="s">
        <v>112</v>
      </c>
      <c r="L17238" s="3" t="s">
        <v>358</v>
      </c>
      <c r="N17238" s="23"/>
      <c r="O17238"/>
    </row>
    <row r="17239" spans="1:15">
      <c r="A17239" s="66">
        <f>VLOOKUP(C17239,Index[],8,FALSE)</f>
        <v>43280</v>
      </c>
      <c r="B17239" s="5">
        <v>43280</v>
      </c>
      <c r="C17239" t="s">
        <v>1109</v>
      </c>
      <c r="D17239" s="3">
        <f>VLOOKUP(C17239,Index[],2,FALSE)</f>
        <v>160</v>
      </c>
      <c r="E17239" s="3">
        <f>VLOOKUP(C17239,Index[],3,FALSE)</f>
        <v>0</v>
      </c>
      <c r="F17239" s="3">
        <f>VLOOKUP(C17239,Index[],4,FALSE)</f>
        <v>0</v>
      </c>
      <c r="G17239" s="3">
        <f>VLOOKUP(C17239,Index[],5,FALSE)</f>
        <v>0</v>
      </c>
      <c r="H17239" t="s">
        <v>25</v>
      </c>
      <c r="I17239">
        <f>VLOOKUP(Table1[[#This Row],[trait_name]],Trait[],2,FALSE)</f>
        <v>54</v>
      </c>
      <c r="J17239" s="23" t="s">
        <v>116</v>
      </c>
      <c r="L17239" s="3" t="s">
        <v>830</v>
      </c>
      <c r="N17239" s="23"/>
      <c r="O17239"/>
    </row>
    <row r="17240" spans="1:15">
      <c r="A17240" s="66">
        <f>VLOOKUP(C17240,Index[],8,FALSE)</f>
        <v>43280</v>
      </c>
      <c r="B17240" s="5">
        <v>43280</v>
      </c>
      <c r="C17240" t="s">
        <v>1109</v>
      </c>
      <c r="D17240" s="3">
        <f>VLOOKUP(C17240,Index[],2,FALSE)</f>
        <v>160</v>
      </c>
      <c r="E17240" s="3">
        <f>VLOOKUP(C17240,Index[],3,FALSE)</f>
        <v>0</v>
      </c>
      <c r="F17240" s="3">
        <f>VLOOKUP(C17240,Index[],4,FALSE)</f>
        <v>0</v>
      </c>
      <c r="G17240" s="3">
        <f>VLOOKUP(C17240,Index[],5,FALSE)</f>
        <v>0</v>
      </c>
      <c r="H17240" t="s">
        <v>25</v>
      </c>
      <c r="I17240">
        <f>VLOOKUP(Table1[[#This Row],[trait_name]],Trait[],2,FALSE)</f>
        <v>54</v>
      </c>
      <c r="J17240" s="23" t="s">
        <v>116</v>
      </c>
      <c r="L17240" s="3" t="s">
        <v>118</v>
      </c>
      <c r="N17240" s="23"/>
      <c r="O17240"/>
    </row>
    <row r="17241" spans="1:15">
      <c r="A17241" s="66">
        <f>VLOOKUP(C17241,Index[],8,FALSE)</f>
        <v>43280</v>
      </c>
      <c r="B17241" s="5">
        <v>43280</v>
      </c>
      <c r="C17241" t="s">
        <v>1109</v>
      </c>
      <c r="D17241" s="3">
        <f>VLOOKUP(C17241,Index[],2,FALSE)</f>
        <v>160</v>
      </c>
      <c r="E17241" s="3">
        <f>VLOOKUP(C17241,Index[],3,FALSE)</f>
        <v>0</v>
      </c>
      <c r="F17241" s="3">
        <f>VLOOKUP(C17241,Index[],4,FALSE)</f>
        <v>0</v>
      </c>
      <c r="G17241" s="3">
        <f>VLOOKUP(C17241,Index[],5,FALSE)</f>
        <v>0</v>
      </c>
      <c r="I17241">
        <f>VLOOKUP(Table1[[#This Row],[trait_name]],Trait[],2,FALSE)</f>
        <v>54</v>
      </c>
      <c r="J17241" s="23" t="s">
        <v>116</v>
      </c>
      <c r="L17241" s="3"/>
      <c r="N17241" s="23"/>
      <c r="O17241"/>
    </row>
    <row r="17242" spans="1:15">
      <c r="A17242" s="66">
        <f>VLOOKUP(C17242,Index[],8,FALSE)</f>
        <v>43280</v>
      </c>
      <c r="B17242" s="5">
        <v>43280</v>
      </c>
      <c r="C17242" t="s">
        <v>1109</v>
      </c>
      <c r="D17242" s="3">
        <f>VLOOKUP(C17242,Index[],2,FALSE)</f>
        <v>160</v>
      </c>
      <c r="E17242" s="3">
        <f>VLOOKUP(C17242,Index[],3,FALSE)</f>
        <v>0</v>
      </c>
      <c r="F17242" s="3">
        <f>VLOOKUP(C17242,Index[],4,FALSE)</f>
        <v>0</v>
      </c>
      <c r="G17242" s="3">
        <f>VLOOKUP(C17242,Index[],5,FALSE)</f>
        <v>0</v>
      </c>
      <c r="I17242">
        <f>VLOOKUP(Table1[[#This Row],[trait_name]],Trait[],2,FALSE)</f>
        <v>54</v>
      </c>
      <c r="J17242" s="23" t="s">
        <v>116</v>
      </c>
      <c r="L17242" s="3"/>
      <c r="N17242" s="23"/>
      <c r="O17242"/>
    </row>
    <row r="17243" spans="1:15">
      <c r="A17243" s="66">
        <f>VLOOKUP(C17243,Index[],8,FALSE)</f>
        <v>43280</v>
      </c>
      <c r="B17243" s="25">
        <v>43312</v>
      </c>
      <c r="C17243" s="4" t="s">
        <v>1109</v>
      </c>
      <c r="D17243" s="3">
        <f>VLOOKUP(C17243,Index[],2,FALSE)</f>
        <v>160</v>
      </c>
      <c r="E17243" s="3">
        <f>VLOOKUP(C17243,Index[],3,FALSE)</f>
        <v>0</v>
      </c>
      <c r="F17243" s="3">
        <f>VLOOKUP(C17243,Index[],4,FALSE)</f>
        <v>0</v>
      </c>
      <c r="G17243" s="3">
        <f>VLOOKUP(C17243,Index[],5,FALSE)</f>
        <v>0</v>
      </c>
      <c r="H17243" t="s">
        <v>153</v>
      </c>
      <c r="I17243">
        <f>VLOOKUP(Table1[[#This Row],[trait_name]],Trait[],2,FALSE)</f>
        <v>55</v>
      </c>
      <c r="J17243" s="23" t="s">
        <v>119</v>
      </c>
      <c r="L17243" s="3" t="s">
        <v>120</v>
      </c>
      <c r="N17243" s="23"/>
      <c r="O17243"/>
    </row>
    <row r="17244" spans="1:15">
      <c r="A17244" s="66">
        <f>VLOOKUP(C17244,Index[],8,FALSE)</f>
        <v>43280</v>
      </c>
      <c r="B17244" s="5">
        <v>43280</v>
      </c>
      <c r="C17244" t="s">
        <v>1109</v>
      </c>
      <c r="D17244" s="3">
        <f>VLOOKUP(C17244,Index[],2,FALSE)</f>
        <v>160</v>
      </c>
      <c r="E17244" s="3">
        <f>VLOOKUP(C17244,Index[],3,FALSE)</f>
        <v>0</v>
      </c>
      <c r="F17244" s="3">
        <f>VLOOKUP(C17244,Index[],4,FALSE)</f>
        <v>0</v>
      </c>
      <c r="G17244" s="3">
        <f>VLOOKUP(C17244,Index[],5,FALSE)</f>
        <v>0</v>
      </c>
      <c r="H17244" t="s">
        <v>25</v>
      </c>
      <c r="I17244">
        <f>VLOOKUP(Table1[[#This Row],[trait_name]],Trait[],2,FALSE)</f>
        <v>56</v>
      </c>
      <c r="J17244" s="23" t="s">
        <v>121</v>
      </c>
      <c r="L17244" s="3" t="s">
        <v>189</v>
      </c>
      <c r="N17244" s="23"/>
      <c r="O17244"/>
    </row>
    <row r="17245" spans="1:15">
      <c r="A17245" s="66">
        <f>VLOOKUP(C17245,Index[],8,FALSE)</f>
        <v>43280</v>
      </c>
      <c r="B17245" s="5">
        <v>43280</v>
      </c>
      <c r="C17245" t="s">
        <v>1109</v>
      </c>
      <c r="D17245" s="3">
        <f>VLOOKUP(C17245,Index[],2,FALSE)</f>
        <v>160</v>
      </c>
      <c r="E17245" s="3">
        <f>VLOOKUP(C17245,Index[],3,FALSE)</f>
        <v>0</v>
      </c>
      <c r="F17245" s="3">
        <f>VLOOKUP(C17245,Index[],4,FALSE)</f>
        <v>0</v>
      </c>
      <c r="G17245" s="3">
        <f>VLOOKUP(C17245,Index[],5,FALSE)</f>
        <v>0</v>
      </c>
      <c r="H17245" t="s">
        <v>25</v>
      </c>
      <c r="I17245">
        <f>VLOOKUP(Table1[[#This Row],[trait_name]],Trait[],2,FALSE)</f>
        <v>57</v>
      </c>
      <c r="J17245" s="23" t="s">
        <v>233</v>
      </c>
      <c r="L17245" s="3" t="s">
        <v>405</v>
      </c>
      <c r="N17245" s="23"/>
      <c r="O17245"/>
    </row>
    <row r="17246" spans="1:15">
      <c r="A17246" s="66">
        <f>VLOOKUP(C17246,Index[],8,FALSE)</f>
        <v>43280</v>
      </c>
      <c r="B17246" s="5">
        <v>43280</v>
      </c>
      <c r="C17246" t="s">
        <v>1109</v>
      </c>
      <c r="D17246" s="3">
        <f>VLOOKUP(C17246,Index[],2,FALSE)</f>
        <v>160</v>
      </c>
      <c r="E17246" s="3">
        <f>VLOOKUP(C17246,Index[],3,FALSE)</f>
        <v>0</v>
      </c>
      <c r="F17246" s="3">
        <f>VLOOKUP(C17246,Index[],4,FALSE)</f>
        <v>0</v>
      </c>
      <c r="G17246" s="3">
        <f>VLOOKUP(C17246,Index[],5,FALSE)</f>
        <v>0</v>
      </c>
      <c r="H17246" t="s">
        <v>25</v>
      </c>
      <c r="I17246">
        <f>VLOOKUP(Table1[[#This Row],[trait_name]],Trait[],2,FALSE)</f>
        <v>58</v>
      </c>
      <c r="J17246" s="23" t="s">
        <v>123</v>
      </c>
      <c r="L17246" s="3" t="s">
        <v>190</v>
      </c>
      <c r="N17246" s="23"/>
      <c r="O17246"/>
    </row>
    <row r="17247" spans="1:15">
      <c r="A17247" s="66">
        <f>VLOOKUP(C17247,Index[],8,FALSE)</f>
        <v>43280</v>
      </c>
      <c r="B17247" s="5">
        <v>43280</v>
      </c>
      <c r="C17247" t="s">
        <v>1109</v>
      </c>
      <c r="D17247" s="3">
        <f>VLOOKUP(C17247,Index[],2,FALSE)</f>
        <v>160</v>
      </c>
      <c r="E17247" s="3">
        <f>VLOOKUP(C17247,Index[],3,FALSE)</f>
        <v>0</v>
      </c>
      <c r="F17247" s="3">
        <f>VLOOKUP(C17247,Index[],4,FALSE)</f>
        <v>0</v>
      </c>
      <c r="G17247" s="3">
        <f>VLOOKUP(C17247,Index[],5,FALSE)</f>
        <v>0</v>
      </c>
      <c r="H17247" t="s">
        <v>25</v>
      </c>
      <c r="I17247">
        <f>VLOOKUP(Table1[[#This Row],[trait_name]],Trait[],2,FALSE)</f>
        <v>58</v>
      </c>
      <c r="J17247" s="23" t="s">
        <v>123</v>
      </c>
      <c r="L17247" s="3" t="s">
        <v>124</v>
      </c>
      <c r="N17247" s="23"/>
      <c r="O17247"/>
    </row>
    <row r="17248" spans="1:15">
      <c r="A17248" s="66">
        <f>VLOOKUP(C17248,Index[],8,FALSE)</f>
        <v>43280</v>
      </c>
      <c r="B17248" s="5">
        <v>43312</v>
      </c>
      <c r="C17248" t="s">
        <v>1109</v>
      </c>
      <c r="D17248" s="3">
        <f>VLOOKUP(C17248,Index[],2,FALSE)</f>
        <v>160</v>
      </c>
      <c r="E17248" s="3">
        <f>VLOOKUP(C17248,Index[],3,FALSE)</f>
        <v>0</v>
      </c>
      <c r="F17248" s="3">
        <f>VLOOKUP(C17248,Index[],4,FALSE)</f>
        <v>0</v>
      </c>
      <c r="G17248" s="3">
        <f>VLOOKUP(C17248,Index[],5,FALSE)</f>
        <v>0</v>
      </c>
      <c r="H17248" t="s">
        <v>153</v>
      </c>
      <c r="I17248">
        <f>VLOOKUP(Table1[[#This Row],[trait_name]],Trait[],2,FALSE)</f>
        <v>59</v>
      </c>
      <c r="J17248" s="23" t="s">
        <v>125</v>
      </c>
      <c r="L17248" s="3" t="s">
        <v>131</v>
      </c>
      <c r="N17248" s="23"/>
      <c r="O17248"/>
    </row>
    <row r="17249" spans="1:15">
      <c r="A17249" s="66">
        <f>VLOOKUP(C17249,Index[],8,FALSE)</f>
        <v>43280</v>
      </c>
      <c r="B17249" s="5">
        <v>43280</v>
      </c>
      <c r="C17249" t="s">
        <v>1109</v>
      </c>
      <c r="D17249" s="3">
        <f>VLOOKUP(C17249,Index[],2,FALSE)</f>
        <v>160</v>
      </c>
      <c r="E17249" s="3">
        <f>VLOOKUP(C17249,Index[],3,FALSE)</f>
        <v>0</v>
      </c>
      <c r="F17249" s="3">
        <f>VLOOKUP(C17249,Index[],4,FALSE)</f>
        <v>0</v>
      </c>
      <c r="G17249" s="3">
        <f>VLOOKUP(C17249,Index[],5,FALSE)</f>
        <v>0</v>
      </c>
      <c r="H17249" t="s">
        <v>328</v>
      </c>
      <c r="I17249">
        <f>VLOOKUP(Table1[[#This Row],[trait_name]],Trait[],2,FALSE)</f>
        <v>60</v>
      </c>
      <c r="J17249" s="23" t="s">
        <v>127</v>
      </c>
      <c r="L17249" s="3" t="s">
        <v>128</v>
      </c>
      <c r="N17249" s="23"/>
      <c r="O17249"/>
    </row>
    <row r="17250" spans="1:15">
      <c r="A17250" s="66">
        <f>VLOOKUP(C17250,Index[],8,FALSE)</f>
        <v>43280</v>
      </c>
      <c r="B17250" s="5">
        <v>43280</v>
      </c>
      <c r="C17250" t="s">
        <v>1109</v>
      </c>
      <c r="D17250" s="3">
        <f>VLOOKUP(C17250,Index[],2,FALSE)</f>
        <v>160</v>
      </c>
      <c r="E17250" s="3">
        <f>VLOOKUP(C17250,Index[],3,FALSE)</f>
        <v>0</v>
      </c>
      <c r="F17250" s="3">
        <f>VLOOKUP(C17250,Index[],4,FALSE)</f>
        <v>0</v>
      </c>
      <c r="G17250" s="3">
        <f>VLOOKUP(C17250,Index[],5,FALSE)</f>
        <v>0</v>
      </c>
      <c r="H17250" t="s">
        <v>25</v>
      </c>
      <c r="I17250">
        <f>VLOOKUP(Table1[[#This Row],[trait_name]],Trait[],2,FALSE)</f>
        <v>60</v>
      </c>
      <c r="J17250" s="23" t="s">
        <v>127</v>
      </c>
      <c r="L17250" s="3" t="s">
        <v>129</v>
      </c>
      <c r="N17250" s="23"/>
      <c r="O17250"/>
    </row>
    <row r="17251" spans="1:15">
      <c r="A17251" s="66">
        <f>VLOOKUP(C17251,Index[],8,FALSE)</f>
        <v>43280</v>
      </c>
      <c r="B17251" s="5">
        <v>43280</v>
      </c>
      <c r="C17251" t="s">
        <v>1109</v>
      </c>
      <c r="D17251" s="3">
        <f>VLOOKUP(C17251,Index[],2,FALSE)</f>
        <v>160</v>
      </c>
      <c r="E17251" s="3">
        <f>VLOOKUP(C17251,Index[],3,FALSE)</f>
        <v>0</v>
      </c>
      <c r="F17251" s="3">
        <f>VLOOKUP(C17251,Index[],4,FALSE)</f>
        <v>0</v>
      </c>
      <c r="G17251" s="3">
        <f>VLOOKUP(C17251,Index[],5,FALSE)</f>
        <v>0</v>
      </c>
      <c r="H17251" t="s">
        <v>25</v>
      </c>
      <c r="I17251">
        <f>VLOOKUP(Table1[[#This Row],[trait_name]],Trait[],2,FALSE)</f>
        <v>61</v>
      </c>
      <c r="J17251" s="23" t="s">
        <v>130</v>
      </c>
      <c r="L17251" s="3" t="s">
        <v>126</v>
      </c>
      <c r="N17251" s="23"/>
      <c r="O17251"/>
    </row>
    <row r="17252" spans="1:15">
      <c r="A17252" s="66">
        <f>VLOOKUP(C17252,Index[],8,FALSE)</f>
        <v>43280</v>
      </c>
      <c r="B17252" s="5">
        <v>43312</v>
      </c>
      <c r="C17252" t="s">
        <v>1109</v>
      </c>
      <c r="D17252" s="3">
        <f>VLOOKUP(C17252,Index[],2,FALSE)</f>
        <v>160</v>
      </c>
      <c r="E17252" s="3">
        <f>VLOOKUP(C17252,Index[],3,FALSE)</f>
        <v>0</v>
      </c>
      <c r="F17252" s="3">
        <f>VLOOKUP(C17252,Index[],4,FALSE)</f>
        <v>0</v>
      </c>
      <c r="G17252" s="3">
        <f>VLOOKUP(C17252,Index[],5,FALSE)</f>
        <v>0</v>
      </c>
      <c r="H17252" t="s">
        <v>153</v>
      </c>
      <c r="I17252">
        <f>VLOOKUP(Table1[[#This Row],[trait_name]],Trait[],2,FALSE)</f>
        <v>65</v>
      </c>
      <c r="J17252" s="23" t="s">
        <v>133</v>
      </c>
      <c r="L17252" s="3" t="s">
        <v>380</v>
      </c>
      <c r="M17252" s="3"/>
      <c r="N17252" s="23"/>
      <c r="O17252"/>
    </row>
    <row r="17253" spans="1:15">
      <c r="A17253" s="66">
        <f>VLOOKUP(C17253,Index[],8,FALSE)</f>
        <v>43280</v>
      </c>
      <c r="B17253" s="5">
        <v>43312</v>
      </c>
      <c r="C17253" t="s">
        <v>1109</v>
      </c>
      <c r="D17253" s="3">
        <f>VLOOKUP(C17253,Index[],2,FALSE)</f>
        <v>160</v>
      </c>
      <c r="E17253" s="3">
        <f>VLOOKUP(C17253,Index[],3,FALSE)</f>
        <v>0</v>
      </c>
      <c r="F17253" s="3">
        <f>VLOOKUP(C17253,Index[],4,FALSE)</f>
        <v>0</v>
      </c>
      <c r="G17253" s="3">
        <f>VLOOKUP(C17253,Index[],5,FALSE)</f>
        <v>0</v>
      </c>
      <c r="H17253" t="s">
        <v>153</v>
      </c>
      <c r="I17253">
        <f>VLOOKUP(Table1[[#This Row],[trait_name]],Trait[],2,FALSE)</f>
        <v>65</v>
      </c>
      <c r="J17253" s="23" t="s">
        <v>133</v>
      </c>
      <c r="L17253" s="3" t="s">
        <v>380</v>
      </c>
      <c r="N17253" s="23"/>
      <c r="O17253"/>
    </row>
    <row r="17254" spans="1:15">
      <c r="A17254" s="66">
        <f>VLOOKUP(C17254,Index[],8,FALSE)</f>
        <v>43280</v>
      </c>
      <c r="B17254" s="5">
        <v>43312</v>
      </c>
      <c r="C17254" t="s">
        <v>1109</v>
      </c>
      <c r="D17254" s="3">
        <f>VLOOKUP(C17254,Index[],2,FALSE)</f>
        <v>160</v>
      </c>
      <c r="E17254" s="3">
        <f>VLOOKUP(C17254,Index[],3,FALSE)</f>
        <v>0</v>
      </c>
      <c r="F17254" s="3">
        <f>VLOOKUP(C17254,Index[],4,FALSE)</f>
        <v>0</v>
      </c>
      <c r="G17254" s="3">
        <f>VLOOKUP(C17254,Index[],5,FALSE)</f>
        <v>0</v>
      </c>
      <c r="H17254" t="s">
        <v>153</v>
      </c>
      <c r="I17254">
        <f>VLOOKUP(Table1[[#This Row],[trait_name]],Trait[],2,FALSE)</f>
        <v>66</v>
      </c>
      <c r="J17254" s="23" t="s">
        <v>194</v>
      </c>
      <c r="L17254" s="3" t="s">
        <v>196</v>
      </c>
      <c r="M17254" s="3"/>
      <c r="N17254" s="23"/>
      <c r="O17254"/>
    </row>
    <row r="17255" spans="1:15">
      <c r="A17255" s="66">
        <f>VLOOKUP(C17255,Index[],8,FALSE)</f>
        <v>43280</v>
      </c>
      <c r="B17255" s="5">
        <v>43280</v>
      </c>
      <c r="C17255" t="s">
        <v>1109</v>
      </c>
      <c r="D17255" s="3">
        <f>VLOOKUP(C17255,Index[],2,FALSE)</f>
        <v>160</v>
      </c>
      <c r="E17255" s="3">
        <f>VLOOKUP(C17255,Index[],3,FALSE)</f>
        <v>0</v>
      </c>
      <c r="F17255" s="3">
        <f>VLOOKUP(C17255,Index[],4,FALSE)</f>
        <v>0</v>
      </c>
      <c r="G17255" s="3">
        <f>VLOOKUP(C17255,Index[],5,FALSE)</f>
        <v>0</v>
      </c>
      <c r="H17255" t="s">
        <v>25</v>
      </c>
      <c r="I17255">
        <f>VLOOKUP(Table1[[#This Row],[trait_name]],Trait[],2,FALSE)</f>
        <v>67</v>
      </c>
      <c r="J17255" s="23" t="s">
        <v>136</v>
      </c>
      <c r="L17255" s="3" t="s">
        <v>240</v>
      </c>
      <c r="N17255" s="23"/>
      <c r="O17255"/>
    </row>
    <row r="17256" spans="1:15">
      <c r="A17256" s="66">
        <f>VLOOKUP(C17256,Index[],8,FALSE)</f>
        <v>43280</v>
      </c>
      <c r="B17256" s="5">
        <v>43280</v>
      </c>
      <c r="C17256" t="s">
        <v>1109</v>
      </c>
      <c r="D17256" s="3">
        <f>VLOOKUP(C17256,Index[],2,FALSE)</f>
        <v>160</v>
      </c>
      <c r="E17256" s="3">
        <f>VLOOKUP(C17256,Index[],3,FALSE)</f>
        <v>0</v>
      </c>
      <c r="F17256" s="3">
        <f>VLOOKUP(C17256,Index[],4,FALSE)</f>
        <v>0</v>
      </c>
      <c r="G17256" s="3">
        <f>VLOOKUP(C17256,Index[],5,FALSE)</f>
        <v>0</v>
      </c>
      <c r="I17256">
        <f>VLOOKUP(Table1[[#This Row],[trait_name]],Trait[],2,FALSE)</f>
        <v>67</v>
      </c>
      <c r="J17256" s="23" t="s">
        <v>136</v>
      </c>
      <c r="L17256" s="3"/>
      <c r="N17256" s="23"/>
      <c r="O17256"/>
    </row>
    <row r="17257" spans="1:15">
      <c r="A17257" s="66">
        <f>VLOOKUP(C17257,Index[],8,FALSE)</f>
        <v>43280</v>
      </c>
      <c r="B17257" s="5">
        <v>43312</v>
      </c>
      <c r="C17257" t="s">
        <v>1111</v>
      </c>
      <c r="D17257" s="3">
        <f>VLOOKUP(C17257,Index[],2,FALSE)</f>
        <v>161</v>
      </c>
      <c r="E17257" s="3">
        <f>VLOOKUP(C17257,Index[],3,FALSE)</f>
        <v>0</v>
      </c>
      <c r="F17257" s="3">
        <f>VLOOKUP(C17257,Index[],4,FALSE)</f>
        <v>0</v>
      </c>
      <c r="G17257" s="3" t="str">
        <f>VLOOKUP(C17257,Index[],5,FALSE)</f>
        <v>Yes</v>
      </c>
      <c r="H17257" t="s">
        <v>208</v>
      </c>
      <c r="I17257">
        <f>VLOOKUP(Table1[[#This Row],[trait_name]],Trait[],2,FALSE)</f>
        <v>2</v>
      </c>
      <c r="J17257" s="23" t="s">
        <v>15</v>
      </c>
      <c r="L17257" s="3" t="s">
        <v>1112</v>
      </c>
      <c r="N17257" s="23"/>
      <c r="O17257"/>
    </row>
    <row r="17258" spans="1:15">
      <c r="A17258" s="66">
        <f>VLOOKUP(C17258,Index[],8,FALSE)</f>
        <v>43280</v>
      </c>
      <c r="B17258" s="5">
        <v>43280</v>
      </c>
      <c r="C17258" t="s">
        <v>1111</v>
      </c>
      <c r="D17258" s="3">
        <f>VLOOKUP(C17258,Index[],2,FALSE)</f>
        <v>161</v>
      </c>
      <c r="E17258" s="3">
        <f>VLOOKUP(C17258,Index[],3,FALSE)</f>
        <v>0</v>
      </c>
      <c r="F17258" s="3">
        <f>VLOOKUP(C17258,Index[],4,FALSE)</f>
        <v>0</v>
      </c>
      <c r="G17258" s="3" t="str">
        <f>VLOOKUP(C17258,Index[],5,FALSE)</f>
        <v>Yes</v>
      </c>
      <c r="H17258" t="s">
        <v>530</v>
      </c>
      <c r="I17258">
        <f>VLOOKUP(Table1[[#This Row],[trait_name]],Trait[],2,FALSE)</f>
        <v>2</v>
      </c>
      <c r="J17258" s="23" t="s">
        <v>15</v>
      </c>
      <c r="L17258" s="3" t="s">
        <v>1113</v>
      </c>
      <c r="N17258" s="24"/>
      <c r="O17258"/>
    </row>
    <row r="17259" spans="1:15">
      <c r="A17259" s="66">
        <f>VLOOKUP(C17259,Index[],8,FALSE)</f>
        <v>43280</v>
      </c>
      <c r="B17259" s="5">
        <v>43280</v>
      </c>
      <c r="C17259" t="s">
        <v>1111</v>
      </c>
      <c r="D17259" s="3">
        <f>VLOOKUP(C17259,Index[],2,FALSE)</f>
        <v>161</v>
      </c>
      <c r="E17259" s="3">
        <f>VLOOKUP(C17259,Index[],3,FALSE)</f>
        <v>0</v>
      </c>
      <c r="F17259" s="3">
        <f>VLOOKUP(C17259,Index[],4,FALSE)</f>
        <v>0</v>
      </c>
      <c r="G17259" s="3" t="str">
        <f>VLOOKUP(C17259,Index[],5,FALSE)</f>
        <v>Yes</v>
      </c>
      <c r="H17259" t="s">
        <v>25</v>
      </c>
      <c r="I17259">
        <f>VLOOKUP(Table1[[#This Row],[trait_name]],Trait[],2,FALSE)</f>
        <v>3</v>
      </c>
      <c r="J17259" s="23" t="s">
        <v>18</v>
      </c>
      <c r="L17259" s="3" t="s">
        <v>19</v>
      </c>
      <c r="N17259" s="24"/>
      <c r="O17259"/>
    </row>
    <row r="17260" spans="1:15">
      <c r="A17260" s="66">
        <f>VLOOKUP(C17260,Index[],8,FALSE)</f>
        <v>43280</v>
      </c>
      <c r="B17260" s="5">
        <v>43280</v>
      </c>
      <c r="C17260" t="s">
        <v>1111</v>
      </c>
      <c r="D17260" s="3">
        <f>VLOOKUP(C17260,Index[],2,FALSE)</f>
        <v>161</v>
      </c>
      <c r="E17260" s="3">
        <f>VLOOKUP(C17260,Index[],3,FALSE)</f>
        <v>0</v>
      </c>
      <c r="F17260" s="3">
        <f>VLOOKUP(C17260,Index[],4,FALSE)</f>
        <v>0</v>
      </c>
      <c r="G17260" s="3" t="str">
        <f>VLOOKUP(C17260,Index[],5,FALSE)</f>
        <v>Yes</v>
      </c>
      <c r="I17260">
        <f>VLOOKUP(Table1[[#This Row],[trait_name]],Trait[],2,FALSE)</f>
        <v>3</v>
      </c>
      <c r="J17260" s="23" t="s">
        <v>18</v>
      </c>
      <c r="L17260" s="3"/>
      <c r="N17260" s="23"/>
      <c r="O17260"/>
    </row>
    <row r="17261" spans="1:15">
      <c r="A17261" s="66">
        <f>VLOOKUP(C17261,Index[],8,FALSE)</f>
        <v>43280</v>
      </c>
      <c r="B17261" s="5">
        <v>43280</v>
      </c>
      <c r="C17261" t="s">
        <v>1111</v>
      </c>
      <c r="D17261" s="3">
        <f>VLOOKUP(C17261,Index[],2,FALSE)</f>
        <v>161</v>
      </c>
      <c r="E17261" s="3">
        <f>VLOOKUP(C17261,Index[],3,FALSE)</f>
        <v>0</v>
      </c>
      <c r="F17261" s="3">
        <f>VLOOKUP(C17261,Index[],4,FALSE)</f>
        <v>0</v>
      </c>
      <c r="G17261" s="3" t="str">
        <f>VLOOKUP(C17261,Index[],5,FALSE)</f>
        <v>Yes</v>
      </c>
      <c r="H17261" t="s">
        <v>25</v>
      </c>
      <c r="I17261">
        <f>VLOOKUP(Table1[[#This Row],[trait_name]],Trait[],2,FALSE)</f>
        <v>4</v>
      </c>
      <c r="J17261" s="23" t="s">
        <v>22</v>
      </c>
      <c r="L17261" s="3" t="s">
        <v>23</v>
      </c>
      <c r="N17261" s="23"/>
      <c r="O17261"/>
    </row>
    <row r="17262" spans="1:15">
      <c r="A17262" s="66">
        <f>VLOOKUP(C17262,Index[],8,FALSE)</f>
        <v>43280</v>
      </c>
      <c r="B17262" s="5"/>
      <c r="C17262" t="s">
        <v>1111</v>
      </c>
      <c r="D17262" s="3">
        <f>VLOOKUP(C17262,Index[],2,FALSE)</f>
        <v>161</v>
      </c>
      <c r="E17262" s="3">
        <f>VLOOKUP(C17262,Index[],3,FALSE)</f>
        <v>0</v>
      </c>
      <c r="F17262" s="3">
        <f>VLOOKUP(C17262,Index[],4,FALSE)</f>
        <v>0</v>
      </c>
      <c r="G17262" s="3" t="str">
        <f>VLOOKUP(C17262,Index[],5,FALSE)</f>
        <v>Yes</v>
      </c>
      <c r="H17262" t="s">
        <v>208</v>
      </c>
      <c r="I17262">
        <f>VLOOKUP(Table1[[#This Row],[trait_name]],Trait[],2,FALSE)</f>
        <v>6</v>
      </c>
      <c r="J17262" s="23" t="s">
        <v>148</v>
      </c>
      <c r="L17262" s="3"/>
      <c r="N17262" s="23"/>
      <c r="O17262"/>
    </row>
    <row r="17263" spans="1:15">
      <c r="A17263" s="66">
        <f>VLOOKUP(C17263,Index[],8,FALSE)</f>
        <v>43280</v>
      </c>
      <c r="B17263" s="5">
        <v>43280</v>
      </c>
      <c r="C17263" t="s">
        <v>1111</v>
      </c>
      <c r="D17263" s="3">
        <f>VLOOKUP(C17263,Index[],2,FALSE)</f>
        <v>161</v>
      </c>
      <c r="E17263" s="3">
        <f>VLOOKUP(C17263,Index[],3,FALSE)</f>
        <v>0</v>
      </c>
      <c r="F17263" s="3">
        <f>VLOOKUP(C17263,Index[],4,FALSE)</f>
        <v>0</v>
      </c>
      <c r="G17263" s="3" t="str">
        <f>VLOOKUP(C17263,Index[],5,FALSE)</f>
        <v>Yes</v>
      </c>
      <c r="H17263" t="s">
        <v>208</v>
      </c>
      <c r="I17263">
        <f>VLOOKUP(Table1[[#This Row],[trait_name]],Trait[],2,FALSE)</f>
        <v>7</v>
      </c>
      <c r="J17263" s="23" t="s">
        <v>26</v>
      </c>
      <c r="L17263" s="3" t="s">
        <v>23</v>
      </c>
      <c r="N17263" s="23"/>
      <c r="O17263"/>
    </row>
    <row r="17264" spans="1:15">
      <c r="A17264" s="66">
        <f>VLOOKUP(C17264,Index[],8,FALSE)</f>
        <v>43280</v>
      </c>
      <c r="B17264" s="5">
        <v>43280</v>
      </c>
      <c r="C17264" t="s">
        <v>1111</v>
      </c>
      <c r="D17264" s="3">
        <f>VLOOKUP(C17264,Index[],2,FALSE)</f>
        <v>161</v>
      </c>
      <c r="E17264" s="3">
        <f>VLOOKUP(C17264,Index[],3,FALSE)</f>
        <v>0</v>
      </c>
      <c r="F17264" s="3">
        <f>VLOOKUP(C17264,Index[],4,FALSE)</f>
        <v>0</v>
      </c>
      <c r="G17264" s="3" t="str">
        <f>VLOOKUP(C17264,Index[],5,FALSE)</f>
        <v>Yes</v>
      </c>
      <c r="H17264" t="s">
        <v>530</v>
      </c>
      <c r="I17264">
        <f>VLOOKUP(Table1[[#This Row],[trait_name]],Trait[],2,FALSE)</f>
        <v>8</v>
      </c>
      <c r="J17264" s="23" t="s">
        <v>150</v>
      </c>
      <c r="L17264" s="3" t="s">
        <v>23</v>
      </c>
      <c r="N17264" s="23"/>
      <c r="O17264"/>
    </row>
    <row r="17265" spans="1:15">
      <c r="A17265" s="66">
        <f>VLOOKUP(C17265,Index[],8,FALSE)</f>
        <v>43280</v>
      </c>
      <c r="B17265" s="5">
        <v>43280</v>
      </c>
      <c r="C17265" t="s">
        <v>1111</v>
      </c>
      <c r="D17265" s="3">
        <f>VLOOKUP(C17265,Index[],2,FALSE)</f>
        <v>161</v>
      </c>
      <c r="E17265" s="3">
        <f>VLOOKUP(C17265,Index[],3,FALSE)</f>
        <v>0</v>
      </c>
      <c r="F17265" s="3">
        <f>VLOOKUP(C17265,Index[],4,FALSE)</f>
        <v>0</v>
      </c>
      <c r="G17265" s="3" t="str">
        <f>VLOOKUP(C17265,Index[],5,FALSE)</f>
        <v>Yes</v>
      </c>
      <c r="H17265" t="s">
        <v>25</v>
      </c>
      <c r="I17265">
        <f>VLOOKUP(Table1[[#This Row],[trait_name]],Trait[],2,FALSE)</f>
        <v>14</v>
      </c>
      <c r="J17265" s="23" t="s">
        <v>152</v>
      </c>
      <c r="L17265" s="3" t="s">
        <v>23</v>
      </c>
      <c r="N17265" s="23"/>
      <c r="O17265"/>
    </row>
    <row r="17266" spans="1:15">
      <c r="A17266" s="66">
        <f>VLOOKUP(C17266,Index[],8,FALSE)</f>
        <v>43280</v>
      </c>
      <c r="B17266" s="25"/>
      <c r="C17266" s="4" t="s">
        <v>1111</v>
      </c>
      <c r="D17266" s="3">
        <f>VLOOKUP(C17266,Index[],2,FALSE)</f>
        <v>161</v>
      </c>
      <c r="E17266" s="3">
        <f>VLOOKUP(C17266,Index[],3,FALSE)</f>
        <v>0</v>
      </c>
      <c r="F17266" s="3">
        <f>VLOOKUP(C17266,Index[],4,FALSE)</f>
        <v>0</v>
      </c>
      <c r="G17266" s="3" t="str">
        <f>VLOOKUP(C17266,Index[],5,FALSE)</f>
        <v>Yes</v>
      </c>
      <c r="I17266">
        <f>VLOOKUP(Table1[[#This Row],[trait_name]],Trait[],2,FALSE)</f>
        <v>15</v>
      </c>
      <c r="J17266" s="23" t="s">
        <v>31</v>
      </c>
      <c r="L17266" s="3"/>
      <c r="N17266" s="23"/>
      <c r="O17266"/>
    </row>
    <row r="17267" spans="1:15">
      <c r="A17267" s="66">
        <f>VLOOKUP(C17267,Index[],8,FALSE)</f>
        <v>43280</v>
      </c>
      <c r="B17267" s="25">
        <v>43312</v>
      </c>
      <c r="C17267" s="4" t="s">
        <v>1111</v>
      </c>
      <c r="D17267" s="3">
        <f>VLOOKUP(C17267,Index[],2,FALSE)</f>
        <v>161</v>
      </c>
      <c r="E17267" s="3">
        <f>VLOOKUP(C17267,Index[],3,FALSE)</f>
        <v>0</v>
      </c>
      <c r="F17267" s="3">
        <f>VLOOKUP(C17267,Index[],4,FALSE)</f>
        <v>0</v>
      </c>
      <c r="G17267" s="3" t="str">
        <f>VLOOKUP(C17267,Index[],5,FALSE)</f>
        <v>Yes</v>
      </c>
      <c r="H17267" t="s">
        <v>208</v>
      </c>
      <c r="I17267">
        <f>VLOOKUP(Table1[[#This Row],[trait_name]],Trait[],2,FALSE)</f>
        <v>16</v>
      </c>
      <c r="J17267" s="24" t="s">
        <v>32</v>
      </c>
      <c r="K17267" s="24"/>
      <c r="L17267" s="3" t="s">
        <v>23</v>
      </c>
      <c r="N17267" s="23"/>
      <c r="O17267"/>
    </row>
    <row r="17268" spans="1:15">
      <c r="A17268" s="66">
        <f>VLOOKUP(C17268,Index[],8,FALSE)</f>
        <v>43280</v>
      </c>
      <c r="B17268" s="5">
        <v>43280</v>
      </c>
      <c r="C17268" t="s">
        <v>1111</v>
      </c>
      <c r="D17268" s="3">
        <f>VLOOKUP(C17268,Index[],2,FALSE)</f>
        <v>161</v>
      </c>
      <c r="E17268" s="3">
        <f>VLOOKUP(C17268,Index[],3,FALSE)</f>
        <v>0</v>
      </c>
      <c r="F17268" s="3">
        <f>VLOOKUP(C17268,Index[],4,FALSE)</f>
        <v>0</v>
      </c>
      <c r="G17268" s="3" t="str">
        <f>VLOOKUP(C17268,Index[],5,FALSE)</f>
        <v>Yes</v>
      </c>
      <c r="H17268" t="s">
        <v>25</v>
      </c>
      <c r="I17268">
        <f>VLOOKUP(Table1[[#This Row],[trait_name]],Trait[],2,FALSE)</f>
        <v>17</v>
      </c>
      <c r="J17268" s="23" t="s">
        <v>33</v>
      </c>
      <c r="L17268" s="3" t="s">
        <v>34</v>
      </c>
      <c r="N17268" s="23"/>
      <c r="O17268"/>
    </row>
    <row r="17269" spans="1:15">
      <c r="A17269" s="66">
        <f>VLOOKUP(C17269,Index[],8,FALSE)</f>
        <v>43280</v>
      </c>
      <c r="B17269" s="5">
        <v>43280</v>
      </c>
      <c r="C17269" t="s">
        <v>1111</v>
      </c>
      <c r="D17269" s="3">
        <f>VLOOKUP(C17269,Index[],2,FALSE)</f>
        <v>161</v>
      </c>
      <c r="E17269" s="3">
        <f>VLOOKUP(C17269,Index[],3,FALSE)</f>
        <v>0</v>
      </c>
      <c r="F17269" s="3">
        <f>VLOOKUP(C17269,Index[],4,FALSE)</f>
        <v>0</v>
      </c>
      <c r="G17269" s="3" t="str">
        <f>VLOOKUP(C17269,Index[],5,FALSE)</f>
        <v>Yes</v>
      </c>
      <c r="H17269" t="s">
        <v>25</v>
      </c>
      <c r="I17269">
        <f>VLOOKUP(Table1[[#This Row],[trait_name]],Trait[],2,FALSE)</f>
        <v>17</v>
      </c>
      <c r="J17269" s="23" t="s">
        <v>33</v>
      </c>
      <c r="L17269" s="3" t="s">
        <v>35</v>
      </c>
      <c r="N17269" s="23"/>
      <c r="O17269"/>
    </row>
    <row r="17270" spans="1:15">
      <c r="A17270" s="66">
        <f>VLOOKUP(C17270,Index[],8,FALSE)</f>
        <v>43280</v>
      </c>
      <c r="B17270" s="5">
        <v>43280</v>
      </c>
      <c r="C17270" t="s">
        <v>1111</v>
      </c>
      <c r="D17270" s="3">
        <f>VLOOKUP(C17270,Index[],2,FALSE)</f>
        <v>161</v>
      </c>
      <c r="E17270" s="3">
        <f>VLOOKUP(C17270,Index[],3,FALSE)</f>
        <v>0</v>
      </c>
      <c r="F17270" s="3">
        <f>VLOOKUP(C17270,Index[],4,FALSE)</f>
        <v>0</v>
      </c>
      <c r="G17270" s="3" t="str">
        <f>VLOOKUP(C17270,Index[],5,FALSE)</f>
        <v>Yes</v>
      </c>
      <c r="H17270" t="s">
        <v>25</v>
      </c>
      <c r="I17270">
        <f>VLOOKUP(Table1[[#This Row],[trait_name]],Trait[],2,FALSE)</f>
        <v>17</v>
      </c>
      <c r="J17270" s="23" t="s">
        <v>33</v>
      </c>
      <c r="L17270" s="3" t="s">
        <v>36</v>
      </c>
      <c r="N17270" s="23"/>
      <c r="O17270"/>
    </row>
    <row r="17271" spans="1:15">
      <c r="A17271" s="66">
        <f>VLOOKUP(C17271,Index[],8,FALSE)</f>
        <v>43280</v>
      </c>
      <c r="B17271" s="25">
        <v>43280</v>
      </c>
      <c r="C17271" s="4" t="s">
        <v>1111</v>
      </c>
      <c r="D17271" s="3">
        <f>VLOOKUP(C17271,Index[],2,FALSE)</f>
        <v>161</v>
      </c>
      <c r="E17271" s="3">
        <f>VLOOKUP(C17271,Index[],3,FALSE)</f>
        <v>0</v>
      </c>
      <c r="F17271" s="3">
        <f>VLOOKUP(C17271,Index[],4,FALSE)</f>
        <v>0</v>
      </c>
      <c r="G17271" s="3" t="str">
        <f>VLOOKUP(C17271,Index[],5,FALSE)</f>
        <v>Yes</v>
      </c>
      <c r="I17271">
        <f>VLOOKUP(Table1[[#This Row],[trait_name]],Trait[],2,FALSE)</f>
        <v>18</v>
      </c>
      <c r="J17271" s="23" t="s">
        <v>37</v>
      </c>
      <c r="L17271" s="3"/>
      <c r="N17271" s="23"/>
      <c r="O17271"/>
    </row>
    <row r="17272" spans="1:15">
      <c r="A17272" s="66">
        <f>VLOOKUP(C17272,Index[],8,FALSE)</f>
        <v>43280</v>
      </c>
      <c r="B17272" s="5">
        <v>43280</v>
      </c>
      <c r="C17272" t="s">
        <v>1111</v>
      </c>
      <c r="D17272" s="3">
        <f>VLOOKUP(C17272,Index[],2,FALSE)</f>
        <v>161</v>
      </c>
      <c r="E17272" s="3">
        <f>VLOOKUP(C17272,Index[],3,FALSE)</f>
        <v>0</v>
      </c>
      <c r="F17272" s="3">
        <f>VLOOKUP(C17272,Index[],4,FALSE)</f>
        <v>0</v>
      </c>
      <c r="G17272" s="3" t="str">
        <f>VLOOKUP(C17272,Index[],5,FALSE)</f>
        <v>Yes</v>
      </c>
      <c r="H17272" t="s">
        <v>208</v>
      </c>
      <c r="I17272">
        <f>VLOOKUP(Table1[[#This Row],[trait_name]],Trait[],2,FALSE)</f>
        <v>19</v>
      </c>
      <c r="J17272" s="23" t="s">
        <v>38</v>
      </c>
      <c r="L17272" s="3" t="s">
        <v>156</v>
      </c>
      <c r="N17272" s="23"/>
      <c r="O17272"/>
    </row>
    <row r="17273" spans="1:15">
      <c r="A17273" s="66">
        <f>VLOOKUP(C17273,Index[],8,FALSE)</f>
        <v>43280</v>
      </c>
      <c r="B17273" s="5">
        <v>43280</v>
      </c>
      <c r="C17273" t="s">
        <v>1111</v>
      </c>
      <c r="D17273" s="3">
        <f>VLOOKUP(C17273,Index[],2,FALSE)</f>
        <v>161</v>
      </c>
      <c r="E17273" s="3">
        <f>VLOOKUP(C17273,Index[],3,FALSE)</f>
        <v>0</v>
      </c>
      <c r="F17273" s="3">
        <f>VLOOKUP(C17273,Index[],4,FALSE)</f>
        <v>0</v>
      </c>
      <c r="G17273" s="3" t="str">
        <f>VLOOKUP(C17273,Index[],5,FALSE)</f>
        <v>Yes</v>
      </c>
      <c r="I17273">
        <f>VLOOKUP(Table1[[#This Row],[trait_name]],Trait[],2,FALSE)</f>
        <v>19</v>
      </c>
      <c r="J17273" s="23" t="s">
        <v>38</v>
      </c>
      <c r="L17273" s="3"/>
      <c r="N17273" s="23"/>
      <c r="O17273"/>
    </row>
    <row r="17274" spans="1:15">
      <c r="A17274" s="66">
        <f>VLOOKUP(C17274,Index[],8,FALSE)</f>
        <v>43280</v>
      </c>
      <c r="B17274" s="5">
        <v>43311</v>
      </c>
      <c r="C17274" t="s">
        <v>1111</v>
      </c>
      <c r="D17274" s="3">
        <f>VLOOKUP(C17274,Index[],2,FALSE)</f>
        <v>161</v>
      </c>
      <c r="E17274" s="3">
        <f>VLOOKUP(C17274,Index[],3,FALSE)</f>
        <v>0</v>
      </c>
      <c r="F17274" s="3">
        <f>VLOOKUP(C17274,Index[],4,FALSE)</f>
        <v>0</v>
      </c>
      <c r="G17274" s="3" t="str">
        <f>VLOOKUP(C17274,Index[],5,FALSE)</f>
        <v>Yes</v>
      </c>
      <c r="I17274">
        <f>VLOOKUP(Table1[[#This Row],[trait_name]],Trait[],2,FALSE)</f>
        <v>20</v>
      </c>
      <c r="J17274" s="23" t="s">
        <v>41</v>
      </c>
      <c r="L17274" s="3"/>
      <c r="M17274" s="3"/>
      <c r="N17274" s="23"/>
      <c r="O17274"/>
    </row>
    <row r="17275" spans="1:15">
      <c r="A17275" s="66">
        <f>VLOOKUP(C17275,Index[],8,FALSE)</f>
        <v>43280</v>
      </c>
      <c r="B17275" s="25">
        <v>43280</v>
      </c>
      <c r="C17275" s="4" t="s">
        <v>1111</v>
      </c>
      <c r="D17275" s="3">
        <f>VLOOKUP(C17275,Index[],2,FALSE)</f>
        <v>161</v>
      </c>
      <c r="E17275" s="3">
        <f>VLOOKUP(C17275,Index[],3,FALSE)</f>
        <v>0</v>
      </c>
      <c r="F17275" s="3">
        <f>VLOOKUP(C17275,Index[],4,FALSE)</f>
        <v>0</v>
      </c>
      <c r="G17275" s="3" t="str">
        <f>VLOOKUP(C17275,Index[],5,FALSE)</f>
        <v>Yes</v>
      </c>
      <c r="I17275">
        <f>VLOOKUP(Table1[[#This Row],[trait_name]],Trait[],2,FALSE)</f>
        <v>21</v>
      </c>
      <c r="J17275" s="23" t="s">
        <v>43</v>
      </c>
      <c r="L17275" s="3"/>
      <c r="N17275" s="23"/>
      <c r="O17275"/>
    </row>
    <row r="17276" spans="1:15">
      <c r="A17276" s="66">
        <f>VLOOKUP(C17276,Index[],8,FALSE)</f>
        <v>43280</v>
      </c>
      <c r="B17276" s="5">
        <v>43280</v>
      </c>
      <c r="C17276" t="s">
        <v>1111</v>
      </c>
      <c r="D17276" s="3">
        <f>VLOOKUP(C17276,Index[],2,FALSE)</f>
        <v>161</v>
      </c>
      <c r="E17276" s="3">
        <f>VLOOKUP(C17276,Index[],3,FALSE)</f>
        <v>0</v>
      </c>
      <c r="F17276" s="3">
        <f>VLOOKUP(C17276,Index[],4,FALSE)</f>
        <v>0</v>
      </c>
      <c r="G17276" s="3" t="str">
        <f>VLOOKUP(C17276,Index[],5,FALSE)</f>
        <v>Yes</v>
      </c>
      <c r="H17276" t="s">
        <v>530</v>
      </c>
      <c r="I17276">
        <f>VLOOKUP(Table1[[#This Row],[trait_name]],Trait[],2,FALSE)</f>
        <v>22</v>
      </c>
      <c r="J17276" s="23" t="s">
        <v>47</v>
      </c>
      <c r="L17276" s="3" t="s">
        <v>48</v>
      </c>
      <c r="N17276" s="23"/>
      <c r="O17276"/>
    </row>
    <row r="17277" spans="1:15">
      <c r="A17277" s="66">
        <f>VLOOKUP(C17277,Index[],8,FALSE)</f>
        <v>43280</v>
      </c>
      <c r="B17277" s="5">
        <v>43312</v>
      </c>
      <c r="C17277" t="s">
        <v>1111</v>
      </c>
      <c r="D17277" s="3">
        <f>VLOOKUP(C17277,Index[],2,FALSE)</f>
        <v>161</v>
      </c>
      <c r="E17277" s="3">
        <f>VLOOKUP(C17277,Index[],3,FALSE)</f>
        <v>0</v>
      </c>
      <c r="F17277" s="3">
        <f>VLOOKUP(C17277,Index[],4,FALSE)</f>
        <v>0</v>
      </c>
      <c r="G17277" s="3" t="str">
        <f>VLOOKUP(C17277,Index[],5,FALSE)</f>
        <v>Yes</v>
      </c>
      <c r="H17277" t="s">
        <v>208</v>
      </c>
      <c r="I17277">
        <f>VLOOKUP(Table1[[#This Row],[trait_name]],Trait[],2,FALSE)</f>
        <v>22</v>
      </c>
      <c r="J17277" s="23" t="s">
        <v>47</v>
      </c>
      <c r="L17277" s="3" t="s">
        <v>128</v>
      </c>
      <c r="M17277" s="3"/>
      <c r="N17277" s="23"/>
      <c r="O17277"/>
    </row>
    <row r="17278" spans="1:15">
      <c r="A17278" s="66">
        <f>VLOOKUP(C17278,Index[],8,FALSE)</f>
        <v>43280</v>
      </c>
      <c r="B17278" s="5"/>
      <c r="C17278" t="s">
        <v>1111</v>
      </c>
      <c r="D17278" s="3">
        <f>VLOOKUP(C17278,Index[],2,FALSE)</f>
        <v>161</v>
      </c>
      <c r="E17278" s="3">
        <f>VLOOKUP(C17278,Index[],3,FALSE)</f>
        <v>0</v>
      </c>
      <c r="F17278" s="3">
        <f>VLOOKUP(C17278,Index[],4,FALSE)</f>
        <v>0</v>
      </c>
      <c r="G17278" s="3" t="str">
        <f>VLOOKUP(C17278,Index[],5,FALSE)</f>
        <v>Yes</v>
      </c>
      <c r="I17278">
        <f>VLOOKUP(Table1[[#This Row],[trait_name]],Trait[],2,FALSE)</f>
        <v>23</v>
      </c>
      <c r="J17278" s="23" t="s">
        <v>49</v>
      </c>
      <c r="L17278" s="3"/>
      <c r="N17278" s="23"/>
      <c r="O17278"/>
    </row>
    <row r="17279" spans="1:15">
      <c r="A17279" s="66">
        <f>VLOOKUP(C17279,Index[],8,FALSE)</f>
        <v>43280</v>
      </c>
      <c r="B17279" s="25"/>
      <c r="C17279" s="4" t="s">
        <v>1111</v>
      </c>
      <c r="D17279" s="3">
        <f>VLOOKUP(C17279,Index[],2,FALSE)</f>
        <v>161</v>
      </c>
      <c r="E17279" s="3">
        <f>VLOOKUP(C17279,Index[],3,FALSE)</f>
        <v>0</v>
      </c>
      <c r="F17279" s="3">
        <f>VLOOKUP(C17279,Index[],4,FALSE)</f>
        <v>0</v>
      </c>
      <c r="G17279" s="3" t="str">
        <f>VLOOKUP(C17279,Index[],5,FALSE)</f>
        <v>Yes</v>
      </c>
      <c r="I17279">
        <f>VLOOKUP(Table1[[#This Row],[trait_name]],Trait[],2,FALSE)</f>
        <v>24</v>
      </c>
      <c r="J17279" s="23" t="s">
        <v>53</v>
      </c>
      <c r="L17279" s="3"/>
      <c r="N17279" s="23"/>
      <c r="O17279"/>
    </row>
    <row r="17280" spans="1:15">
      <c r="A17280" s="66">
        <f>VLOOKUP(C17280,Index[],8,FALSE)</f>
        <v>43280</v>
      </c>
      <c r="B17280" s="25">
        <v>43312</v>
      </c>
      <c r="C17280" s="4" t="s">
        <v>1111</v>
      </c>
      <c r="D17280" s="3">
        <f>VLOOKUP(C17280,Index[],2,FALSE)</f>
        <v>161</v>
      </c>
      <c r="E17280" s="3">
        <f>VLOOKUP(C17280,Index[],3,FALSE)</f>
        <v>0</v>
      </c>
      <c r="F17280" s="3">
        <f>VLOOKUP(C17280,Index[],4,FALSE)</f>
        <v>0</v>
      </c>
      <c r="G17280" s="3" t="str">
        <f>VLOOKUP(C17280,Index[],5,FALSE)</f>
        <v>Yes</v>
      </c>
      <c r="H17280" t="s">
        <v>208</v>
      </c>
      <c r="I17280">
        <f>VLOOKUP(Table1[[#This Row],[trait_name]],Trait[],2,FALSE)</f>
        <v>25</v>
      </c>
      <c r="J17280" s="23" t="s">
        <v>57</v>
      </c>
      <c r="L17280" s="3" t="s">
        <v>23</v>
      </c>
      <c r="N17280" s="23"/>
      <c r="O17280"/>
    </row>
    <row r="17281" spans="1:15">
      <c r="A17281" s="66">
        <f>VLOOKUP(C17281,Index[],8,FALSE)</f>
        <v>43280</v>
      </c>
      <c r="B17281" s="5">
        <v>43280</v>
      </c>
      <c r="C17281" t="s">
        <v>1111</v>
      </c>
      <c r="D17281" s="3">
        <f>VLOOKUP(C17281,Index[],2,FALSE)</f>
        <v>161</v>
      </c>
      <c r="E17281" s="3">
        <f>VLOOKUP(C17281,Index[],3,FALSE)</f>
        <v>0</v>
      </c>
      <c r="F17281" s="3">
        <f>VLOOKUP(C17281,Index[],4,FALSE)</f>
        <v>0</v>
      </c>
      <c r="G17281" s="3" t="str">
        <f>VLOOKUP(C17281,Index[],5,FALSE)</f>
        <v>Yes</v>
      </c>
      <c r="H17281" t="s">
        <v>530</v>
      </c>
      <c r="I17281">
        <f>VLOOKUP(Table1[[#This Row],[trait_name]],Trait[],2,FALSE)</f>
        <v>26</v>
      </c>
      <c r="J17281" s="23" t="s">
        <v>58</v>
      </c>
      <c r="L17281" s="3" t="s">
        <v>433</v>
      </c>
      <c r="N17281" s="23"/>
      <c r="O17281"/>
    </row>
    <row r="17282" spans="1:15">
      <c r="A17282" s="66">
        <f>VLOOKUP(C17282,Index[],8,FALSE)</f>
        <v>43280</v>
      </c>
      <c r="B17282" s="5">
        <v>43280</v>
      </c>
      <c r="C17282" t="s">
        <v>1111</v>
      </c>
      <c r="D17282" s="3">
        <f>VLOOKUP(C17282,Index[],2,FALSE)</f>
        <v>161</v>
      </c>
      <c r="E17282" s="3">
        <f>VLOOKUP(C17282,Index[],3,FALSE)</f>
        <v>0</v>
      </c>
      <c r="F17282" s="3">
        <f>VLOOKUP(C17282,Index[],4,FALSE)</f>
        <v>0</v>
      </c>
      <c r="G17282" s="3" t="str">
        <f>VLOOKUP(C17282,Index[],5,FALSE)</f>
        <v>Yes</v>
      </c>
      <c r="H17282" t="s">
        <v>208</v>
      </c>
      <c r="I17282">
        <f>VLOOKUP(Table1[[#This Row],[trait_name]],Trait[],2,FALSE)</f>
        <v>26</v>
      </c>
      <c r="J17282" s="23" t="s">
        <v>58</v>
      </c>
      <c r="L17282" s="3" t="s">
        <v>60</v>
      </c>
      <c r="N17282" s="23"/>
      <c r="O17282"/>
    </row>
    <row r="17283" spans="1:15">
      <c r="A17283" s="66">
        <f>VLOOKUP(C17283,Index[],8,FALSE)</f>
        <v>43280</v>
      </c>
      <c r="B17283" s="5">
        <v>43311</v>
      </c>
      <c r="C17283" t="s">
        <v>1111</v>
      </c>
      <c r="D17283" s="3">
        <f>VLOOKUP(C17283,Index[],2,FALSE)</f>
        <v>161</v>
      </c>
      <c r="E17283" s="3">
        <f>VLOOKUP(C17283,Index[],3,FALSE)</f>
        <v>0</v>
      </c>
      <c r="F17283" s="3">
        <f>VLOOKUP(C17283,Index[],4,FALSE)</f>
        <v>0</v>
      </c>
      <c r="G17283" s="3" t="str">
        <f>VLOOKUP(C17283,Index[],5,FALSE)</f>
        <v>Yes</v>
      </c>
      <c r="I17283">
        <f>VLOOKUP(Table1[[#This Row],[trait_name]],Trait[],2,FALSE)</f>
        <v>27</v>
      </c>
      <c r="J17283" s="23" t="s">
        <v>61</v>
      </c>
      <c r="L17283" s="3"/>
      <c r="M17283" s="3"/>
      <c r="N17283" s="23"/>
      <c r="O17283"/>
    </row>
    <row r="17284" spans="1:15">
      <c r="A17284" s="66">
        <f>VLOOKUP(C17284,Index[],8,FALSE)</f>
        <v>43280</v>
      </c>
      <c r="B17284" s="5">
        <v>43311</v>
      </c>
      <c r="C17284" t="s">
        <v>1111</v>
      </c>
      <c r="D17284" s="3">
        <f>VLOOKUP(C17284,Index[],2,FALSE)</f>
        <v>161</v>
      </c>
      <c r="E17284" s="3">
        <f>VLOOKUP(C17284,Index[],3,FALSE)</f>
        <v>0</v>
      </c>
      <c r="F17284" s="3">
        <f>VLOOKUP(C17284,Index[],4,FALSE)</f>
        <v>0</v>
      </c>
      <c r="G17284" s="3" t="str">
        <f>VLOOKUP(C17284,Index[],5,FALSE)</f>
        <v>Yes</v>
      </c>
      <c r="I17284">
        <f>VLOOKUP(Table1[[#This Row],[trait_name]],Trait[],2,FALSE)</f>
        <v>28</v>
      </c>
      <c r="J17284" s="23" t="s">
        <v>62</v>
      </c>
      <c r="L17284" s="3"/>
      <c r="M17284" s="3"/>
      <c r="N17284" s="23"/>
      <c r="O17284"/>
    </row>
    <row r="17285" spans="1:15">
      <c r="A17285" s="66">
        <f>VLOOKUP(C17285,Index[],8,FALSE)</f>
        <v>43280</v>
      </c>
      <c r="B17285" s="5">
        <v>43280</v>
      </c>
      <c r="C17285" t="s">
        <v>1111</v>
      </c>
      <c r="D17285" s="3">
        <f>VLOOKUP(C17285,Index[],2,FALSE)</f>
        <v>161</v>
      </c>
      <c r="E17285" s="3">
        <f>VLOOKUP(C17285,Index[],3,FALSE)</f>
        <v>0</v>
      </c>
      <c r="F17285" s="3">
        <f>VLOOKUP(C17285,Index[],4,FALSE)</f>
        <v>0</v>
      </c>
      <c r="G17285" s="3" t="str">
        <f>VLOOKUP(C17285,Index[],5,FALSE)</f>
        <v>Yes</v>
      </c>
      <c r="H17285" t="s">
        <v>208</v>
      </c>
      <c r="I17285">
        <f>VLOOKUP(Table1[[#This Row],[trait_name]],Trait[],2,FALSE)</f>
        <v>29</v>
      </c>
      <c r="J17285" s="23" t="s">
        <v>63</v>
      </c>
      <c r="L17285" s="3">
        <v>8</v>
      </c>
      <c r="N17285" s="23"/>
      <c r="O17285"/>
    </row>
    <row r="17286" spans="1:15">
      <c r="A17286" s="66">
        <f>VLOOKUP(C17286,Index[],8,FALSE)</f>
        <v>43280</v>
      </c>
      <c r="B17286" s="5">
        <v>43280</v>
      </c>
      <c r="C17286" t="s">
        <v>1111</v>
      </c>
      <c r="D17286" s="3">
        <f>VLOOKUP(C17286,Index[],2,FALSE)</f>
        <v>161</v>
      </c>
      <c r="E17286" s="3">
        <f>VLOOKUP(C17286,Index[],3,FALSE)</f>
        <v>0</v>
      </c>
      <c r="F17286" s="3">
        <f>VLOOKUP(C17286,Index[],4,FALSE)</f>
        <v>0</v>
      </c>
      <c r="G17286" s="3" t="str">
        <f>VLOOKUP(C17286,Index[],5,FALSE)</f>
        <v>Yes</v>
      </c>
      <c r="I17286">
        <f>VLOOKUP(Table1[[#This Row],[trait_name]],Trait[],2,FALSE)</f>
        <v>29</v>
      </c>
      <c r="J17286" s="23" t="s">
        <v>63</v>
      </c>
      <c r="L17286" s="3"/>
      <c r="N17286" s="23"/>
      <c r="O17286"/>
    </row>
    <row r="17287" spans="1:15">
      <c r="A17287" s="66">
        <f>VLOOKUP(C17287,Index[],8,FALSE)</f>
        <v>43280</v>
      </c>
      <c r="B17287" s="5">
        <v>43280</v>
      </c>
      <c r="C17287" t="s">
        <v>1111</v>
      </c>
      <c r="D17287" s="3">
        <f>VLOOKUP(C17287,Index[],2,FALSE)</f>
        <v>161</v>
      </c>
      <c r="E17287" s="3">
        <f>VLOOKUP(C17287,Index[],3,FALSE)</f>
        <v>0</v>
      </c>
      <c r="F17287" s="3">
        <f>VLOOKUP(C17287,Index[],4,FALSE)</f>
        <v>0</v>
      </c>
      <c r="G17287" s="3" t="str">
        <f>VLOOKUP(C17287,Index[],5,FALSE)</f>
        <v>Yes</v>
      </c>
      <c r="H17287" t="s">
        <v>25</v>
      </c>
      <c r="I17287">
        <f>VLOOKUP(Table1[[#This Row],[trait_name]],Trait[],2,FALSE)</f>
        <v>30</v>
      </c>
      <c r="J17287" s="23" t="s">
        <v>64</v>
      </c>
      <c r="L17287" s="3">
        <v>10</v>
      </c>
      <c r="N17287" s="23"/>
      <c r="O17287"/>
    </row>
    <row r="17288" spans="1:15">
      <c r="A17288" s="66">
        <f>VLOOKUP(C17288,Index[],8,FALSE)</f>
        <v>43280</v>
      </c>
      <c r="B17288" s="5">
        <v>43280</v>
      </c>
      <c r="C17288" t="s">
        <v>1111</v>
      </c>
      <c r="D17288" s="3">
        <f>VLOOKUP(C17288,Index[],2,FALSE)</f>
        <v>161</v>
      </c>
      <c r="E17288" s="3">
        <f>VLOOKUP(C17288,Index[],3,FALSE)</f>
        <v>0</v>
      </c>
      <c r="F17288" s="3">
        <f>VLOOKUP(C17288,Index[],4,FALSE)</f>
        <v>0</v>
      </c>
      <c r="G17288" s="3" t="str">
        <f>VLOOKUP(C17288,Index[],5,FALSE)</f>
        <v>Yes</v>
      </c>
      <c r="H17288" t="s">
        <v>208</v>
      </c>
      <c r="I17288">
        <f>VLOOKUP(Table1[[#This Row],[trait_name]],Trait[],2,FALSE)</f>
        <v>31</v>
      </c>
      <c r="J17288" s="23" t="s">
        <v>65</v>
      </c>
      <c r="L17288" s="3">
        <v>6</v>
      </c>
      <c r="N17288" s="23"/>
      <c r="O17288"/>
    </row>
    <row r="17289" spans="1:15">
      <c r="A17289" s="66">
        <f>VLOOKUP(C17289,Index[],8,FALSE)</f>
        <v>43280</v>
      </c>
      <c r="B17289" s="5">
        <v>43280</v>
      </c>
      <c r="C17289" t="s">
        <v>1111</v>
      </c>
      <c r="D17289" s="3">
        <f>VLOOKUP(C17289,Index[],2,FALSE)</f>
        <v>161</v>
      </c>
      <c r="E17289" s="3">
        <f>VLOOKUP(C17289,Index[],3,FALSE)</f>
        <v>0</v>
      </c>
      <c r="F17289" s="3">
        <f>VLOOKUP(C17289,Index[],4,FALSE)</f>
        <v>0</v>
      </c>
      <c r="G17289" s="3" t="str">
        <f>VLOOKUP(C17289,Index[],5,FALSE)</f>
        <v>Yes</v>
      </c>
      <c r="I17289">
        <f>VLOOKUP(Table1[[#This Row],[trait_name]],Trait[],2,FALSE)</f>
        <v>31</v>
      </c>
      <c r="J17289" s="23" t="s">
        <v>65</v>
      </c>
      <c r="L17289" s="3"/>
      <c r="N17289" s="23"/>
      <c r="O17289"/>
    </row>
    <row r="17290" spans="1:15">
      <c r="A17290" s="66">
        <f>VLOOKUP(C17290,Index[],8,FALSE)</f>
        <v>43280</v>
      </c>
      <c r="B17290" s="5">
        <v>43280</v>
      </c>
      <c r="C17290" t="s">
        <v>1111</v>
      </c>
      <c r="D17290" s="3">
        <f>VLOOKUP(C17290,Index[],2,FALSE)</f>
        <v>161</v>
      </c>
      <c r="E17290" s="3">
        <f>VLOOKUP(C17290,Index[],3,FALSE)</f>
        <v>0</v>
      </c>
      <c r="F17290" s="3">
        <f>VLOOKUP(C17290,Index[],4,FALSE)</f>
        <v>0</v>
      </c>
      <c r="G17290" s="3" t="str">
        <f>VLOOKUP(C17290,Index[],5,FALSE)</f>
        <v>Yes</v>
      </c>
      <c r="H17290" t="s">
        <v>208</v>
      </c>
      <c r="I17290">
        <f>VLOOKUP(Table1[[#This Row],[trait_name]],Trait[],2,FALSE)</f>
        <v>32</v>
      </c>
      <c r="J17290" s="23" t="s">
        <v>66</v>
      </c>
      <c r="L17290" s="3">
        <v>5</v>
      </c>
      <c r="N17290" s="23"/>
      <c r="O17290"/>
    </row>
    <row r="17291" spans="1:15">
      <c r="A17291" s="66">
        <f>VLOOKUP(C17291,Index[],8,FALSE)</f>
        <v>43280</v>
      </c>
      <c r="B17291" s="5">
        <v>43280</v>
      </c>
      <c r="C17291" t="s">
        <v>1111</v>
      </c>
      <c r="D17291" s="3">
        <f>VLOOKUP(C17291,Index[],2,FALSE)</f>
        <v>161</v>
      </c>
      <c r="E17291" s="3">
        <f>VLOOKUP(C17291,Index[],3,FALSE)</f>
        <v>0</v>
      </c>
      <c r="F17291" s="3">
        <f>VLOOKUP(C17291,Index[],4,FALSE)</f>
        <v>0</v>
      </c>
      <c r="G17291" s="3" t="str">
        <f>VLOOKUP(C17291,Index[],5,FALSE)</f>
        <v>Yes</v>
      </c>
      <c r="H17291" t="s">
        <v>25</v>
      </c>
      <c r="I17291">
        <f>VLOOKUP(Table1[[#This Row],[trait_name]],Trait[],2,FALSE)</f>
        <v>33</v>
      </c>
      <c r="J17291" s="23" t="s">
        <v>67</v>
      </c>
      <c r="L17291" s="3">
        <v>5</v>
      </c>
      <c r="N17291" s="23"/>
      <c r="O17291"/>
    </row>
    <row r="17292" spans="1:15">
      <c r="A17292" s="66">
        <f>VLOOKUP(C17292,Index[],8,FALSE)</f>
        <v>43280</v>
      </c>
      <c r="B17292" s="5">
        <v>43280</v>
      </c>
      <c r="C17292" t="s">
        <v>1111</v>
      </c>
      <c r="D17292" s="3">
        <f>VLOOKUP(C17292,Index[],2,FALSE)</f>
        <v>161</v>
      </c>
      <c r="E17292" s="3">
        <f>VLOOKUP(C17292,Index[],3,FALSE)</f>
        <v>0</v>
      </c>
      <c r="F17292" s="3">
        <f>VLOOKUP(C17292,Index[],4,FALSE)</f>
        <v>0</v>
      </c>
      <c r="G17292" s="3" t="str">
        <f>VLOOKUP(C17292,Index[],5,FALSE)</f>
        <v>Yes</v>
      </c>
      <c r="H17292" t="s">
        <v>208</v>
      </c>
      <c r="I17292">
        <f>VLOOKUP(Table1[[#This Row],[trait_name]],Trait[],2,FALSE)</f>
        <v>34</v>
      </c>
      <c r="J17292" s="23" t="s">
        <v>68</v>
      </c>
      <c r="L17292" s="3">
        <v>4</v>
      </c>
      <c r="N17292" s="23"/>
      <c r="O17292"/>
    </row>
    <row r="17293" spans="1:15">
      <c r="A17293" s="66">
        <f>VLOOKUP(C17293,Index[],8,FALSE)</f>
        <v>43280</v>
      </c>
      <c r="B17293" s="5">
        <v>43280</v>
      </c>
      <c r="C17293" t="s">
        <v>1111</v>
      </c>
      <c r="D17293" s="3">
        <f>VLOOKUP(C17293,Index[],2,FALSE)</f>
        <v>161</v>
      </c>
      <c r="E17293" s="3">
        <f>VLOOKUP(C17293,Index[],3,FALSE)</f>
        <v>0</v>
      </c>
      <c r="F17293" s="3">
        <f>VLOOKUP(C17293,Index[],4,FALSE)</f>
        <v>0</v>
      </c>
      <c r="G17293" s="3" t="str">
        <f>VLOOKUP(C17293,Index[],5,FALSE)</f>
        <v>Yes</v>
      </c>
      <c r="H17293" t="s">
        <v>208</v>
      </c>
      <c r="I17293">
        <f>VLOOKUP(Table1[[#This Row],[trait_name]],Trait[],2,FALSE)</f>
        <v>35</v>
      </c>
      <c r="J17293" s="23" t="s">
        <v>166</v>
      </c>
      <c r="L17293" s="3" t="s">
        <v>126</v>
      </c>
      <c r="N17293" s="23"/>
      <c r="O17293"/>
    </row>
    <row r="17294" spans="1:15">
      <c r="A17294" s="66">
        <f>VLOOKUP(C17294,Index[],8,FALSE)</f>
        <v>43280</v>
      </c>
      <c r="B17294" s="5">
        <v>43280</v>
      </c>
      <c r="C17294" t="s">
        <v>1111</v>
      </c>
      <c r="D17294" s="3">
        <f>VLOOKUP(C17294,Index[],2,FALSE)</f>
        <v>161</v>
      </c>
      <c r="E17294" s="3">
        <f>VLOOKUP(C17294,Index[],3,FALSE)</f>
        <v>0</v>
      </c>
      <c r="F17294" s="3">
        <f>VLOOKUP(C17294,Index[],4,FALSE)</f>
        <v>0</v>
      </c>
      <c r="G17294" s="3" t="str">
        <f>VLOOKUP(C17294,Index[],5,FALSE)</f>
        <v>Yes</v>
      </c>
      <c r="H17294" t="s">
        <v>208</v>
      </c>
      <c r="I17294">
        <f>VLOOKUP(Table1[[#This Row],[trait_name]],Trait[],2,FALSE)</f>
        <v>35</v>
      </c>
      <c r="J17294" s="23" t="s">
        <v>166</v>
      </c>
      <c r="L17294" s="3" t="s">
        <v>271</v>
      </c>
      <c r="N17294" s="23"/>
      <c r="O17294"/>
    </row>
    <row r="17295" spans="1:15">
      <c r="A17295" s="66">
        <f>VLOOKUP(C17295,Index[],8,FALSE)</f>
        <v>43280</v>
      </c>
      <c r="B17295" s="5">
        <v>43280</v>
      </c>
      <c r="C17295" t="s">
        <v>1111</v>
      </c>
      <c r="D17295" s="3">
        <f>VLOOKUP(C17295,Index[],2,FALSE)</f>
        <v>161</v>
      </c>
      <c r="E17295" s="3">
        <f>VLOOKUP(C17295,Index[],3,FALSE)</f>
        <v>0</v>
      </c>
      <c r="F17295" s="3">
        <f>VLOOKUP(C17295,Index[],4,FALSE)</f>
        <v>0</v>
      </c>
      <c r="G17295" s="3" t="str">
        <f>VLOOKUP(C17295,Index[],5,FALSE)</f>
        <v>Yes</v>
      </c>
      <c r="I17295">
        <f>VLOOKUP(Table1[[#This Row],[trait_name]],Trait[],2,FALSE)</f>
        <v>36</v>
      </c>
      <c r="J17295" s="23" t="s">
        <v>69</v>
      </c>
      <c r="L17295" s="3"/>
      <c r="N17295" s="23"/>
      <c r="O17295"/>
    </row>
    <row r="17296" spans="1:15">
      <c r="A17296" s="66">
        <f>VLOOKUP(C17296,Index[],8,FALSE)</f>
        <v>43280</v>
      </c>
      <c r="B17296" s="5">
        <v>43280</v>
      </c>
      <c r="C17296" t="s">
        <v>1111</v>
      </c>
      <c r="D17296" s="3">
        <f>VLOOKUP(C17296,Index[],2,FALSE)</f>
        <v>161</v>
      </c>
      <c r="E17296" s="3">
        <f>VLOOKUP(C17296,Index[],3,FALSE)</f>
        <v>0</v>
      </c>
      <c r="F17296" s="3">
        <f>VLOOKUP(C17296,Index[],4,FALSE)</f>
        <v>0</v>
      </c>
      <c r="G17296" s="3" t="str">
        <f>VLOOKUP(C17296,Index[],5,FALSE)</f>
        <v>Yes</v>
      </c>
      <c r="I17296">
        <f>VLOOKUP(Table1[[#This Row],[trait_name]],Trait[],2,FALSE)</f>
        <v>36</v>
      </c>
      <c r="J17296" s="23" t="s">
        <v>69</v>
      </c>
      <c r="L17296" s="3"/>
      <c r="N17296" s="23"/>
      <c r="O17296"/>
    </row>
    <row r="17297" spans="1:15">
      <c r="A17297" s="66">
        <f>VLOOKUP(C17297,Index[],8,FALSE)</f>
        <v>43280</v>
      </c>
      <c r="B17297" s="5">
        <v>43280</v>
      </c>
      <c r="C17297" t="s">
        <v>1111</v>
      </c>
      <c r="D17297" s="3">
        <f>VLOOKUP(C17297,Index[],2,FALSE)</f>
        <v>161</v>
      </c>
      <c r="E17297" s="3">
        <f>VLOOKUP(C17297,Index[],3,FALSE)</f>
        <v>0</v>
      </c>
      <c r="F17297" s="3">
        <f>VLOOKUP(C17297,Index[],4,FALSE)</f>
        <v>0</v>
      </c>
      <c r="G17297" s="3" t="str">
        <f>VLOOKUP(C17297,Index[],5,FALSE)</f>
        <v>Yes</v>
      </c>
      <c r="I17297">
        <f>VLOOKUP(Table1[[#This Row],[trait_name]],Trait[],2,FALSE)</f>
        <v>37</v>
      </c>
      <c r="J17297" s="23" t="s">
        <v>170</v>
      </c>
      <c r="L17297" s="3"/>
      <c r="N17297" s="23"/>
      <c r="O17297"/>
    </row>
    <row r="17298" spans="1:15">
      <c r="A17298" s="66">
        <f>VLOOKUP(C17298,Index[],8,FALSE)</f>
        <v>43280</v>
      </c>
      <c r="B17298" s="5"/>
      <c r="C17298" t="s">
        <v>1111</v>
      </c>
      <c r="D17298" s="3">
        <f>VLOOKUP(C17298,Index[],2,FALSE)</f>
        <v>161</v>
      </c>
      <c r="E17298" s="3">
        <f>VLOOKUP(C17298,Index[],3,FALSE)</f>
        <v>0</v>
      </c>
      <c r="F17298" s="3">
        <f>VLOOKUP(C17298,Index[],4,FALSE)</f>
        <v>0</v>
      </c>
      <c r="G17298" s="3" t="str">
        <f>VLOOKUP(C17298,Index[],5,FALSE)</f>
        <v>Yes</v>
      </c>
      <c r="I17298">
        <f>VLOOKUP(Table1[[#This Row],[trait_name]],Trait[],2,FALSE)</f>
        <v>38</v>
      </c>
      <c r="J17298" s="23" t="s">
        <v>72</v>
      </c>
      <c r="L17298" s="3"/>
      <c r="N17298" s="23"/>
      <c r="O17298"/>
    </row>
    <row r="17299" spans="1:15">
      <c r="A17299" s="66">
        <f>VLOOKUP(C17299,Index[],8,FALSE)</f>
        <v>43280</v>
      </c>
      <c r="B17299" s="5">
        <v>43312</v>
      </c>
      <c r="C17299" t="s">
        <v>1111</v>
      </c>
      <c r="D17299" s="3">
        <f>VLOOKUP(C17299,Index[],2,FALSE)</f>
        <v>161</v>
      </c>
      <c r="E17299" s="3">
        <f>VLOOKUP(C17299,Index[],3,FALSE)</f>
        <v>0</v>
      </c>
      <c r="F17299" s="3">
        <f>VLOOKUP(C17299,Index[],4,FALSE)</f>
        <v>0</v>
      </c>
      <c r="G17299" s="3" t="str">
        <f>VLOOKUP(C17299,Index[],5,FALSE)</f>
        <v>Yes</v>
      </c>
      <c r="H17299" t="s">
        <v>208</v>
      </c>
      <c r="I17299">
        <f>VLOOKUP(Table1[[#This Row],[trait_name]],Trait[],2,FALSE)</f>
        <v>39</v>
      </c>
      <c r="J17299" s="23" t="s">
        <v>74</v>
      </c>
      <c r="L17299" s="3" t="s">
        <v>75</v>
      </c>
      <c r="M17299" s="3"/>
      <c r="N17299" s="23"/>
      <c r="O17299"/>
    </row>
    <row r="17300" spans="1:15">
      <c r="A17300" s="66">
        <f>VLOOKUP(C17300,Index[],8,FALSE)</f>
        <v>43280</v>
      </c>
      <c r="B17300" s="5">
        <v>43312</v>
      </c>
      <c r="C17300" t="s">
        <v>1111</v>
      </c>
      <c r="D17300" s="3">
        <f>VLOOKUP(C17300,Index[],2,FALSE)</f>
        <v>161</v>
      </c>
      <c r="E17300" s="3">
        <f>VLOOKUP(C17300,Index[],3,FALSE)</f>
        <v>0</v>
      </c>
      <c r="F17300" s="3">
        <f>VLOOKUP(C17300,Index[],4,FALSE)</f>
        <v>0</v>
      </c>
      <c r="G17300" s="3" t="str">
        <f>VLOOKUP(C17300,Index[],5,FALSE)</f>
        <v>Yes</v>
      </c>
      <c r="H17300" t="s">
        <v>208</v>
      </c>
      <c r="I17300">
        <f>VLOOKUP(Table1[[#This Row],[trait_name]],Trait[],2,FALSE)</f>
        <v>40</v>
      </c>
      <c r="J17300" s="23" t="s">
        <v>76</v>
      </c>
      <c r="L17300" s="3" t="s">
        <v>224</v>
      </c>
      <c r="N17300" s="23"/>
      <c r="O17300"/>
    </row>
    <row r="17301" spans="1:15">
      <c r="A17301" s="66">
        <f>VLOOKUP(C17301,Index[],8,FALSE)</f>
        <v>43280</v>
      </c>
      <c r="B17301" s="5">
        <v>43280</v>
      </c>
      <c r="C17301" t="s">
        <v>1111</v>
      </c>
      <c r="D17301" s="3">
        <f>VLOOKUP(C17301,Index[],2,FALSE)</f>
        <v>161</v>
      </c>
      <c r="E17301" s="3">
        <f>VLOOKUP(C17301,Index[],3,FALSE)</f>
        <v>0</v>
      </c>
      <c r="F17301" s="3">
        <f>VLOOKUP(C17301,Index[],4,FALSE)</f>
        <v>0</v>
      </c>
      <c r="G17301" s="3" t="str">
        <f>VLOOKUP(C17301,Index[],5,FALSE)</f>
        <v>Yes</v>
      </c>
      <c r="H17301" t="s">
        <v>208</v>
      </c>
      <c r="I17301">
        <f>VLOOKUP(Table1[[#This Row],[trait_name]],Trait[],2,FALSE)</f>
        <v>41</v>
      </c>
      <c r="J17301" s="23" t="s">
        <v>78</v>
      </c>
      <c r="L17301" s="3" t="s">
        <v>356</v>
      </c>
      <c r="N17301" s="24"/>
      <c r="O17301"/>
    </row>
    <row r="17302" spans="1:15">
      <c r="A17302" s="66">
        <f>VLOOKUP(C17302,Index[],8,FALSE)</f>
        <v>43280</v>
      </c>
      <c r="B17302" s="5">
        <v>43280</v>
      </c>
      <c r="C17302" t="s">
        <v>1111</v>
      </c>
      <c r="D17302" s="3">
        <f>VLOOKUP(C17302,Index[],2,FALSE)</f>
        <v>161</v>
      </c>
      <c r="E17302" s="3">
        <f>VLOOKUP(C17302,Index[],3,FALSE)</f>
        <v>0</v>
      </c>
      <c r="F17302" s="3">
        <f>VLOOKUP(C17302,Index[],4,FALSE)</f>
        <v>0</v>
      </c>
      <c r="G17302" s="3" t="str">
        <f>VLOOKUP(C17302,Index[],5,FALSE)</f>
        <v>Yes</v>
      </c>
      <c r="I17302">
        <f>VLOOKUP(Table1[[#This Row],[trait_name]],Trait[],2,FALSE)</f>
        <v>41</v>
      </c>
      <c r="J17302" s="23" t="s">
        <v>78</v>
      </c>
      <c r="L17302" s="3"/>
      <c r="N17302" s="24"/>
      <c r="O17302"/>
    </row>
    <row r="17303" spans="1:15">
      <c r="A17303" s="66">
        <f>VLOOKUP(C17303,Index[],8,FALSE)</f>
        <v>43280</v>
      </c>
      <c r="B17303" s="5">
        <v>43312</v>
      </c>
      <c r="C17303" t="s">
        <v>1111</v>
      </c>
      <c r="D17303" s="3">
        <f>VLOOKUP(C17303,Index[],2,FALSE)</f>
        <v>161</v>
      </c>
      <c r="E17303" s="3">
        <f>VLOOKUP(C17303,Index[],3,FALSE)</f>
        <v>0</v>
      </c>
      <c r="F17303" s="3">
        <f>VLOOKUP(C17303,Index[],4,FALSE)</f>
        <v>0</v>
      </c>
      <c r="G17303" s="3" t="str">
        <f>VLOOKUP(C17303,Index[],5,FALSE)</f>
        <v>Yes</v>
      </c>
      <c r="I17303">
        <f>VLOOKUP(Table1[[#This Row],[trait_name]],Trait[],2,FALSE)</f>
        <v>42</v>
      </c>
      <c r="J17303" s="23" t="s">
        <v>82</v>
      </c>
      <c r="L17303" s="3" t="s">
        <v>499</v>
      </c>
      <c r="N17303" s="23"/>
      <c r="O17303"/>
    </row>
    <row r="17304" spans="1:15">
      <c r="A17304" s="66">
        <f>VLOOKUP(C17304,Index[],8,FALSE)</f>
        <v>43280</v>
      </c>
      <c r="B17304" s="5">
        <v>43312</v>
      </c>
      <c r="C17304" t="s">
        <v>1111</v>
      </c>
      <c r="D17304" s="3">
        <f>VLOOKUP(C17304,Index[],2,FALSE)</f>
        <v>161</v>
      </c>
      <c r="E17304" s="3">
        <f>VLOOKUP(C17304,Index[],3,FALSE)</f>
        <v>0</v>
      </c>
      <c r="F17304" s="3">
        <f>VLOOKUP(C17304,Index[],4,FALSE)</f>
        <v>0</v>
      </c>
      <c r="G17304" s="3" t="str">
        <f>VLOOKUP(C17304,Index[],5,FALSE)</f>
        <v>Yes</v>
      </c>
      <c r="I17304">
        <f>VLOOKUP(Table1[[#This Row],[trait_name]],Trait[],2,FALSE)</f>
        <v>42</v>
      </c>
      <c r="J17304" s="23" t="s">
        <v>82</v>
      </c>
      <c r="L17304" s="3" t="s">
        <v>293</v>
      </c>
      <c r="M17304" s="3"/>
      <c r="N17304" s="23"/>
      <c r="O17304"/>
    </row>
    <row r="17305" spans="1:15">
      <c r="A17305" s="66">
        <f>VLOOKUP(C17305,Index[],8,FALSE)</f>
        <v>43280</v>
      </c>
      <c r="B17305" s="5">
        <v>43312</v>
      </c>
      <c r="C17305" t="s">
        <v>1111</v>
      </c>
      <c r="D17305" s="3">
        <f>VLOOKUP(C17305,Index[],2,FALSE)</f>
        <v>161</v>
      </c>
      <c r="E17305" s="3">
        <f>VLOOKUP(C17305,Index[],3,FALSE)</f>
        <v>0</v>
      </c>
      <c r="F17305" s="3">
        <f>VLOOKUP(C17305,Index[],4,FALSE)</f>
        <v>0</v>
      </c>
      <c r="G17305" s="3" t="str">
        <f>VLOOKUP(C17305,Index[],5,FALSE)</f>
        <v>Yes</v>
      </c>
      <c r="I17305">
        <f>VLOOKUP(Table1[[#This Row],[trait_name]],Trait[],2,FALSE)</f>
        <v>42</v>
      </c>
      <c r="J17305" s="23" t="s">
        <v>82</v>
      </c>
      <c r="L17305" s="3" t="s">
        <v>225</v>
      </c>
      <c r="M17305" s="3"/>
      <c r="N17305" s="23"/>
      <c r="O17305"/>
    </row>
    <row r="17306" spans="1:15">
      <c r="A17306" s="66">
        <f>VLOOKUP(C17306,Index[],8,FALSE)</f>
        <v>43280</v>
      </c>
      <c r="B17306" s="5">
        <v>43280</v>
      </c>
      <c r="C17306" t="s">
        <v>1111</v>
      </c>
      <c r="D17306" s="3">
        <f>VLOOKUP(C17306,Index[],2,FALSE)</f>
        <v>161</v>
      </c>
      <c r="E17306" s="3">
        <f>VLOOKUP(C17306,Index[],3,FALSE)</f>
        <v>0</v>
      </c>
      <c r="F17306" s="3">
        <f>VLOOKUP(C17306,Index[],4,FALSE)</f>
        <v>0</v>
      </c>
      <c r="G17306" s="3" t="str">
        <f>VLOOKUP(C17306,Index[],5,FALSE)</f>
        <v>Yes</v>
      </c>
      <c r="H17306" t="s">
        <v>208</v>
      </c>
      <c r="I17306">
        <f>VLOOKUP(Table1[[#This Row],[trait_name]],Trait[],2,FALSE)</f>
        <v>43</v>
      </c>
      <c r="J17306" s="23" t="s">
        <v>86</v>
      </c>
      <c r="L17306" s="3" t="s">
        <v>296</v>
      </c>
      <c r="N17306" s="23"/>
      <c r="O17306"/>
    </row>
    <row r="17307" spans="1:15">
      <c r="A17307" s="66">
        <f>VLOOKUP(C17307,Index[],8,FALSE)</f>
        <v>43280</v>
      </c>
      <c r="B17307" s="5">
        <v>43280</v>
      </c>
      <c r="C17307" t="s">
        <v>1111</v>
      </c>
      <c r="D17307" s="3">
        <f>VLOOKUP(C17307,Index[],2,FALSE)</f>
        <v>161</v>
      </c>
      <c r="E17307" s="3">
        <f>VLOOKUP(C17307,Index[],3,FALSE)</f>
        <v>0</v>
      </c>
      <c r="F17307" s="3">
        <f>VLOOKUP(C17307,Index[],4,FALSE)</f>
        <v>0</v>
      </c>
      <c r="G17307" s="3" t="str">
        <f>VLOOKUP(C17307,Index[],5,FALSE)</f>
        <v>Yes</v>
      </c>
      <c r="I17307">
        <f>VLOOKUP(Table1[[#This Row],[trait_name]],Trait[],2,FALSE)</f>
        <v>43</v>
      </c>
      <c r="J17307" s="23" t="s">
        <v>86</v>
      </c>
      <c r="L17307" s="3"/>
      <c r="N17307" s="23"/>
      <c r="O17307"/>
    </row>
    <row r="17308" spans="1:15">
      <c r="A17308" s="66">
        <f>VLOOKUP(C17308,Index[],8,FALSE)</f>
        <v>43280</v>
      </c>
      <c r="B17308" s="25">
        <v>43312</v>
      </c>
      <c r="C17308" s="4" t="s">
        <v>1111</v>
      </c>
      <c r="D17308" s="3">
        <f>VLOOKUP(C17308,Index[],2,FALSE)</f>
        <v>161</v>
      </c>
      <c r="E17308" s="3">
        <f>VLOOKUP(C17308,Index[],3,FALSE)</f>
        <v>0</v>
      </c>
      <c r="F17308" s="3">
        <f>VLOOKUP(C17308,Index[],4,FALSE)</f>
        <v>0</v>
      </c>
      <c r="G17308" s="3" t="str">
        <f>VLOOKUP(C17308,Index[],5,FALSE)</f>
        <v>Yes</v>
      </c>
      <c r="H17308" t="s">
        <v>208</v>
      </c>
      <c r="I17308">
        <f>VLOOKUP(Table1[[#This Row],[trait_name]],Trait[],2,FALSE)</f>
        <v>44</v>
      </c>
      <c r="J17308" s="23" t="s">
        <v>88</v>
      </c>
      <c r="L17308" s="3" t="s">
        <v>90</v>
      </c>
      <c r="N17308" s="23"/>
      <c r="O17308"/>
    </row>
    <row r="17309" spans="1:15">
      <c r="A17309" s="66">
        <f>VLOOKUP(C17309,Index[],8,FALSE)</f>
        <v>43280</v>
      </c>
      <c r="B17309" s="5">
        <v>43312</v>
      </c>
      <c r="C17309" t="s">
        <v>1111</v>
      </c>
      <c r="D17309" s="3">
        <f>VLOOKUP(C17309,Index[],2,FALSE)</f>
        <v>161</v>
      </c>
      <c r="E17309" s="3">
        <f>VLOOKUP(C17309,Index[],3,FALSE)</f>
        <v>0</v>
      </c>
      <c r="F17309" s="3">
        <f>VLOOKUP(C17309,Index[],4,FALSE)</f>
        <v>0</v>
      </c>
      <c r="G17309" s="3" t="str">
        <f>VLOOKUP(C17309,Index[],5,FALSE)</f>
        <v>Yes</v>
      </c>
      <c r="H17309" t="s">
        <v>208</v>
      </c>
      <c r="I17309">
        <f>VLOOKUP(Table1[[#This Row],[trait_name]],Trait[],2,FALSE)</f>
        <v>45</v>
      </c>
      <c r="J17309" s="23" t="s">
        <v>92</v>
      </c>
      <c r="L17309" s="3" t="s">
        <v>93</v>
      </c>
      <c r="N17309" s="23"/>
      <c r="O17309"/>
    </row>
    <row r="17310" spans="1:15">
      <c r="A17310" s="66">
        <f>VLOOKUP(C17310,Index[],8,FALSE)</f>
        <v>43280</v>
      </c>
      <c r="B17310" s="5">
        <v>43312</v>
      </c>
      <c r="C17310" t="s">
        <v>1111</v>
      </c>
      <c r="D17310" s="3">
        <f>VLOOKUP(C17310,Index[],2,FALSE)</f>
        <v>161</v>
      </c>
      <c r="E17310" s="3">
        <f>VLOOKUP(C17310,Index[],3,FALSE)</f>
        <v>0</v>
      </c>
      <c r="F17310" s="3">
        <f>VLOOKUP(C17310,Index[],4,FALSE)</f>
        <v>0</v>
      </c>
      <c r="G17310" s="3" t="str">
        <f>VLOOKUP(C17310,Index[],5,FALSE)</f>
        <v>Yes</v>
      </c>
      <c r="H17310" t="s">
        <v>208</v>
      </c>
      <c r="I17310">
        <f>VLOOKUP(Table1[[#This Row],[trait_name]],Trait[],2,FALSE)</f>
        <v>45</v>
      </c>
      <c r="J17310" s="23" t="s">
        <v>92</v>
      </c>
      <c r="L17310" s="3" t="s">
        <v>96</v>
      </c>
      <c r="N17310" s="23"/>
      <c r="O17310"/>
    </row>
    <row r="17311" spans="1:15">
      <c r="A17311" s="66">
        <f>VLOOKUP(C17311,Index[],8,FALSE)</f>
        <v>43280</v>
      </c>
      <c r="B17311" s="5">
        <v>43312</v>
      </c>
      <c r="C17311" t="s">
        <v>1111</v>
      </c>
      <c r="D17311" s="3">
        <f>VLOOKUP(C17311,Index[],2,FALSE)</f>
        <v>161</v>
      </c>
      <c r="E17311" s="3">
        <f>VLOOKUP(C17311,Index[],3,FALSE)</f>
        <v>0</v>
      </c>
      <c r="F17311" s="3">
        <f>VLOOKUP(C17311,Index[],4,FALSE)</f>
        <v>0</v>
      </c>
      <c r="G17311" s="3" t="str">
        <f>VLOOKUP(C17311,Index[],5,FALSE)</f>
        <v>Yes</v>
      </c>
      <c r="H17311" t="s">
        <v>208</v>
      </c>
      <c r="I17311">
        <f>VLOOKUP(Table1[[#This Row],[trait_name]],Trait[],2,FALSE)</f>
        <v>46</v>
      </c>
      <c r="J17311" s="23" t="s">
        <v>97</v>
      </c>
      <c r="L17311" s="3" t="s">
        <v>296</v>
      </c>
      <c r="N17311" s="23"/>
      <c r="O17311"/>
    </row>
    <row r="17312" spans="1:15">
      <c r="A17312" s="66">
        <f>VLOOKUP(C17312,Index[],8,FALSE)</f>
        <v>43280</v>
      </c>
      <c r="B17312" s="5">
        <v>43312</v>
      </c>
      <c r="C17312" t="s">
        <v>1111</v>
      </c>
      <c r="D17312" s="3">
        <f>VLOOKUP(C17312,Index[],2,FALSE)</f>
        <v>161</v>
      </c>
      <c r="E17312" s="3">
        <f>VLOOKUP(C17312,Index[],3,FALSE)</f>
        <v>0</v>
      </c>
      <c r="F17312" s="3">
        <f>VLOOKUP(C17312,Index[],4,FALSE)</f>
        <v>0</v>
      </c>
      <c r="G17312" s="3" t="str">
        <f>VLOOKUP(C17312,Index[],5,FALSE)</f>
        <v>Yes</v>
      </c>
      <c r="H17312" t="s">
        <v>208</v>
      </c>
      <c r="I17312">
        <f>VLOOKUP(Table1[[#This Row],[trait_name]],Trait[],2,FALSE)</f>
        <v>46</v>
      </c>
      <c r="J17312" s="23" t="s">
        <v>97</v>
      </c>
      <c r="L17312" s="3" t="s">
        <v>489</v>
      </c>
      <c r="M17312" s="3"/>
      <c r="N17312" s="23"/>
      <c r="O17312"/>
    </row>
    <row r="17313" spans="1:15">
      <c r="A17313" s="66">
        <f>VLOOKUP(C17313,Index[],8,FALSE)</f>
        <v>43280</v>
      </c>
      <c r="B17313" s="5">
        <v>43312</v>
      </c>
      <c r="C17313" t="s">
        <v>1111</v>
      </c>
      <c r="D17313" s="3">
        <f>VLOOKUP(C17313,Index[],2,FALSE)</f>
        <v>161</v>
      </c>
      <c r="E17313" s="3">
        <f>VLOOKUP(C17313,Index[],3,FALSE)</f>
        <v>0</v>
      </c>
      <c r="F17313" s="3">
        <f>VLOOKUP(C17313,Index[],4,FALSE)</f>
        <v>0</v>
      </c>
      <c r="G17313" s="3" t="str">
        <f>VLOOKUP(C17313,Index[],5,FALSE)</f>
        <v>Yes</v>
      </c>
      <c r="H17313" t="s">
        <v>208</v>
      </c>
      <c r="I17313">
        <f>VLOOKUP(Table1[[#This Row],[trait_name]],Trait[],2,FALSE)</f>
        <v>47</v>
      </c>
      <c r="J17313" s="23" t="s">
        <v>99</v>
      </c>
      <c r="L17313" s="3" t="s">
        <v>374</v>
      </c>
      <c r="M17313" s="3"/>
      <c r="N17313" s="23"/>
      <c r="O17313"/>
    </row>
    <row r="17314" spans="1:15">
      <c r="A17314" s="66">
        <f>VLOOKUP(C17314,Index[],8,FALSE)</f>
        <v>43280</v>
      </c>
      <c r="B17314" s="5">
        <v>43312</v>
      </c>
      <c r="C17314" t="s">
        <v>1111</v>
      </c>
      <c r="D17314" s="3">
        <f>VLOOKUP(C17314,Index[],2,FALSE)</f>
        <v>161</v>
      </c>
      <c r="E17314" s="3">
        <f>VLOOKUP(C17314,Index[],3,FALSE)</f>
        <v>0</v>
      </c>
      <c r="F17314" s="3">
        <f>VLOOKUP(C17314,Index[],4,FALSE)</f>
        <v>0</v>
      </c>
      <c r="G17314" s="3" t="str">
        <f>VLOOKUP(C17314,Index[],5,FALSE)</f>
        <v>Yes</v>
      </c>
      <c r="H17314" t="s">
        <v>208</v>
      </c>
      <c r="I17314">
        <f>VLOOKUP(Table1[[#This Row],[trait_name]],Trait[],2,FALSE)</f>
        <v>47</v>
      </c>
      <c r="J17314" s="23" t="s">
        <v>99</v>
      </c>
      <c r="L17314" s="3" t="s">
        <v>490</v>
      </c>
      <c r="N17314" s="23"/>
      <c r="O17314"/>
    </row>
    <row r="17315" spans="1:15">
      <c r="A17315" s="66">
        <f>VLOOKUP(C17315,Index[],8,FALSE)</f>
        <v>43280</v>
      </c>
      <c r="B17315" s="5">
        <v>43311</v>
      </c>
      <c r="C17315" t="s">
        <v>1111</v>
      </c>
      <c r="D17315" s="3">
        <f>VLOOKUP(C17315,Index[],2,FALSE)</f>
        <v>161</v>
      </c>
      <c r="E17315" s="3">
        <f>VLOOKUP(C17315,Index[],3,FALSE)</f>
        <v>0</v>
      </c>
      <c r="F17315" s="3">
        <f>VLOOKUP(C17315,Index[],4,FALSE)</f>
        <v>0</v>
      </c>
      <c r="G17315" s="3" t="str">
        <f>VLOOKUP(C17315,Index[],5,FALSE)</f>
        <v>Yes</v>
      </c>
      <c r="I17315">
        <f>VLOOKUP(Table1[[#This Row],[trait_name]],Trait[],2,FALSE)</f>
        <v>50</v>
      </c>
      <c r="J17315" s="23" t="s">
        <v>106</v>
      </c>
      <c r="L17315" s="3"/>
      <c r="M17315" s="3"/>
      <c r="N17315" s="23"/>
      <c r="O17315"/>
    </row>
    <row r="17316" spans="1:15">
      <c r="A17316" s="66">
        <f>VLOOKUP(C17316,Index[],8,FALSE)</f>
        <v>43280</v>
      </c>
      <c r="B17316" s="5">
        <v>43312</v>
      </c>
      <c r="C17316" t="s">
        <v>1111</v>
      </c>
      <c r="D17316" s="3">
        <f>VLOOKUP(C17316,Index[],2,FALSE)</f>
        <v>161</v>
      </c>
      <c r="E17316" s="3">
        <f>VLOOKUP(C17316,Index[],3,FALSE)</f>
        <v>0</v>
      </c>
      <c r="F17316" s="3">
        <f>VLOOKUP(C17316,Index[],4,FALSE)</f>
        <v>0</v>
      </c>
      <c r="G17316" s="3" t="str">
        <f>VLOOKUP(C17316,Index[],5,FALSE)</f>
        <v>Yes</v>
      </c>
      <c r="H17316" t="s">
        <v>208</v>
      </c>
      <c r="I17316">
        <f>VLOOKUP(Table1[[#This Row],[trait_name]],Trait[],2,FALSE)</f>
        <v>52</v>
      </c>
      <c r="J17316" s="23" t="s">
        <v>109</v>
      </c>
      <c r="L17316" s="3" t="s">
        <v>110</v>
      </c>
      <c r="N17316" s="23"/>
      <c r="O17316"/>
    </row>
    <row r="17317" spans="1:15">
      <c r="A17317" s="66">
        <f>VLOOKUP(C17317,Index[],8,FALSE)</f>
        <v>43280</v>
      </c>
      <c r="B17317" s="5">
        <v>43280</v>
      </c>
      <c r="C17317" t="s">
        <v>1111</v>
      </c>
      <c r="D17317" s="3">
        <f>VLOOKUP(C17317,Index[],2,FALSE)</f>
        <v>161</v>
      </c>
      <c r="E17317" s="3">
        <f>VLOOKUP(C17317,Index[],3,FALSE)</f>
        <v>0</v>
      </c>
      <c r="F17317" s="3">
        <f>VLOOKUP(C17317,Index[],4,FALSE)</f>
        <v>0</v>
      </c>
      <c r="G17317" s="3" t="str">
        <f>VLOOKUP(C17317,Index[],5,FALSE)</f>
        <v>Yes</v>
      </c>
      <c r="H17317" t="s">
        <v>208</v>
      </c>
      <c r="I17317">
        <f>VLOOKUP(Table1[[#This Row],[trait_name]],Trait[],2,FALSE)</f>
        <v>53</v>
      </c>
      <c r="J17317" s="23" t="s">
        <v>112</v>
      </c>
      <c r="L17317" s="3" t="s">
        <v>184</v>
      </c>
      <c r="N17317" s="23"/>
      <c r="O17317"/>
    </row>
    <row r="17318" spans="1:15">
      <c r="A17318" s="66">
        <f>VLOOKUP(C17318,Index[],8,FALSE)</f>
        <v>43280</v>
      </c>
      <c r="B17318" s="5">
        <v>43280</v>
      </c>
      <c r="C17318" t="s">
        <v>1111</v>
      </c>
      <c r="D17318" s="3">
        <f>VLOOKUP(C17318,Index[],2,FALSE)</f>
        <v>161</v>
      </c>
      <c r="E17318" s="3">
        <f>VLOOKUP(C17318,Index[],3,FALSE)</f>
        <v>0</v>
      </c>
      <c r="F17318" s="3">
        <f>VLOOKUP(C17318,Index[],4,FALSE)</f>
        <v>0</v>
      </c>
      <c r="G17318" s="3" t="str">
        <f>VLOOKUP(C17318,Index[],5,FALSE)</f>
        <v>Yes</v>
      </c>
      <c r="H17318" t="s">
        <v>208</v>
      </c>
      <c r="I17318">
        <f>VLOOKUP(Table1[[#This Row],[trait_name]],Trait[],2,FALSE)</f>
        <v>53</v>
      </c>
      <c r="J17318" s="23" t="s">
        <v>112</v>
      </c>
      <c r="L17318" s="3" t="s">
        <v>378</v>
      </c>
      <c r="N17318" s="23"/>
      <c r="O17318"/>
    </row>
    <row r="17319" spans="1:15">
      <c r="A17319" s="66">
        <f>VLOOKUP(C17319,Index[],8,FALSE)</f>
        <v>43280</v>
      </c>
      <c r="B17319" s="5">
        <v>43280</v>
      </c>
      <c r="C17319" t="s">
        <v>1111</v>
      </c>
      <c r="D17319" s="3">
        <f>VLOOKUP(C17319,Index[],2,FALSE)</f>
        <v>161</v>
      </c>
      <c r="E17319" s="3">
        <f>VLOOKUP(C17319,Index[],3,FALSE)</f>
        <v>0</v>
      </c>
      <c r="F17319" s="3">
        <f>VLOOKUP(C17319,Index[],4,FALSE)</f>
        <v>0</v>
      </c>
      <c r="G17319" s="3" t="str">
        <f>VLOOKUP(C17319,Index[],5,FALSE)</f>
        <v>Yes</v>
      </c>
      <c r="H17319" t="s">
        <v>208</v>
      </c>
      <c r="I17319">
        <f>VLOOKUP(Table1[[#This Row],[trait_name]],Trait[],2,FALSE)</f>
        <v>53</v>
      </c>
      <c r="J17319" s="23" t="s">
        <v>112</v>
      </c>
      <c r="L17319" s="3" t="s">
        <v>115</v>
      </c>
      <c r="N17319" s="23"/>
      <c r="O17319"/>
    </row>
    <row r="17320" spans="1:15">
      <c r="A17320" s="66">
        <f>VLOOKUP(C17320,Index[],8,FALSE)</f>
        <v>43280</v>
      </c>
      <c r="B17320" s="5">
        <v>43280</v>
      </c>
      <c r="C17320" t="s">
        <v>1111</v>
      </c>
      <c r="D17320" s="3">
        <f>VLOOKUP(C17320,Index[],2,FALSE)</f>
        <v>161</v>
      </c>
      <c r="E17320" s="3">
        <f>VLOOKUP(C17320,Index[],3,FALSE)</f>
        <v>0</v>
      </c>
      <c r="F17320" s="3">
        <f>VLOOKUP(C17320,Index[],4,FALSE)</f>
        <v>0</v>
      </c>
      <c r="G17320" s="3" t="str">
        <f>VLOOKUP(C17320,Index[],5,FALSE)</f>
        <v>Yes</v>
      </c>
      <c r="H17320" t="s">
        <v>208</v>
      </c>
      <c r="I17320">
        <f>VLOOKUP(Table1[[#This Row],[trait_name]],Trait[],2,FALSE)</f>
        <v>53</v>
      </c>
      <c r="J17320" s="23" t="s">
        <v>112</v>
      </c>
      <c r="L17320" s="3" t="s">
        <v>358</v>
      </c>
      <c r="N17320" s="23"/>
      <c r="O17320"/>
    </row>
    <row r="17321" spans="1:15">
      <c r="A17321" s="66">
        <f>VLOOKUP(C17321,Index[],8,FALSE)</f>
        <v>43280</v>
      </c>
      <c r="B17321" s="5">
        <v>43280</v>
      </c>
      <c r="C17321" t="s">
        <v>1111</v>
      </c>
      <c r="D17321" s="3">
        <f>VLOOKUP(C17321,Index[],2,FALSE)</f>
        <v>161</v>
      </c>
      <c r="E17321" s="3">
        <f>VLOOKUP(C17321,Index[],3,FALSE)</f>
        <v>0</v>
      </c>
      <c r="F17321" s="3">
        <f>VLOOKUP(C17321,Index[],4,FALSE)</f>
        <v>0</v>
      </c>
      <c r="G17321" s="3" t="str">
        <f>VLOOKUP(C17321,Index[],5,FALSE)</f>
        <v>Yes</v>
      </c>
      <c r="H17321" t="s">
        <v>208</v>
      </c>
      <c r="I17321">
        <f>VLOOKUP(Table1[[#This Row],[trait_name]],Trait[],2,FALSE)</f>
        <v>54</v>
      </c>
      <c r="J17321" s="23" t="s">
        <v>116</v>
      </c>
      <c r="L17321" s="3" t="s">
        <v>830</v>
      </c>
      <c r="N17321" s="23"/>
      <c r="O17321"/>
    </row>
    <row r="17322" spans="1:15">
      <c r="A17322" s="66">
        <f>VLOOKUP(C17322,Index[],8,FALSE)</f>
        <v>43280</v>
      </c>
      <c r="B17322" s="5">
        <v>43280</v>
      </c>
      <c r="C17322" t="s">
        <v>1111</v>
      </c>
      <c r="D17322" s="3">
        <f>VLOOKUP(C17322,Index[],2,FALSE)</f>
        <v>161</v>
      </c>
      <c r="E17322" s="3">
        <f>VLOOKUP(C17322,Index[],3,FALSE)</f>
        <v>0</v>
      </c>
      <c r="F17322" s="3">
        <f>VLOOKUP(C17322,Index[],4,FALSE)</f>
        <v>0</v>
      </c>
      <c r="G17322" s="3" t="str">
        <f>VLOOKUP(C17322,Index[],5,FALSE)</f>
        <v>Yes</v>
      </c>
      <c r="H17322" t="s">
        <v>208</v>
      </c>
      <c r="I17322">
        <f>VLOOKUP(Table1[[#This Row],[trait_name]],Trait[],2,FALSE)</f>
        <v>54</v>
      </c>
      <c r="J17322" s="23" t="s">
        <v>116</v>
      </c>
      <c r="L17322" s="3" t="s">
        <v>118</v>
      </c>
      <c r="N17322" s="23"/>
      <c r="O17322"/>
    </row>
    <row r="17323" spans="1:15">
      <c r="A17323" s="66">
        <f>VLOOKUP(C17323,Index[],8,FALSE)</f>
        <v>43280</v>
      </c>
      <c r="B17323" s="5">
        <v>43280</v>
      </c>
      <c r="C17323" t="s">
        <v>1111</v>
      </c>
      <c r="D17323" s="3">
        <f>VLOOKUP(C17323,Index[],2,FALSE)</f>
        <v>161</v>
      </c>
      <c r="E17323" s="3">
        <f>VLOOKUP(C17323,Index[],3,FALSE)</f>
        <v>0</v>
      </c>
      <c r="F17323" s="3">
        <f>VLOOKUP(C17323,Index[],4,FALSE)</f>
        <v>0</v>
      </c>
      <c r="G17323" s="3" t="str">
        <f>VLOOKUP(C17323,Index[],5,FALSE)</f>
        <v>Yes</v>
      </c>
      <c r="H17323" t="s">
        <v>208</v>
      </c>
      <c r="I17323">
        <f>VLOOKUP(Table1[[#This Row],[trait_name]],Trait[],2,FALSE)</f>
        <v>54</v>
      </c>
      <c r="J17323" s="23" t="s">
        <v>116</v>
      </c>
      <c r="L17323" s="3" t="s">
        <v>319</v>
      </c>
      <c r="N17323" s="23"/>
      <c r="O17323"/>
    </row>
    <row r="17324" spans="1:15">
      <c r="A17324" s="66">
        <f>VLOOKUP(C17324,Index[],8,FALSE)</f>
        <v>43280</v>
      </c>
      <c r="B17324" s="5">
        <v>43280</v>
      </c>
      <c r="C17324" t="s">
        <v>1111</v>
      </c>
      <c r="D17324" s="3">
        <f>VLOOKUP(C17324,Index[],2,FALSE)</f>
        <v>161</v>
      </c>
      <c r="E17324" s="3">
        <f>VLOOKUP(C17324,Index[],3,FALSE)</f>
        <v>0</v>
      </c>
      <c r="F17324" s="3">
        <f>VLOOKUP(C17324,Index[],4,FALSE)</f>
        <v>0</v>
      </c>
      <c r="G17324" s="3" t="str">
        <f>VLOOKUP(C17324,Index[],5,FALSE)</f>
        <v>Yes</v>
      </c>
      <c r="I17324">
        <f>VLOOKUP(Table1[[#This Row],[trait_name]],Trait[],2,FALSE)</f>
        <v>54</v>
      </c>
      <c r="J17324" s="23" t="s">
        <v>116</v>
      </c>
      <c r="L17324" s="3"/>
      <c r="N17324" s="23"/>
      <c r="O17324"/>
    </row>
    <row r="17325" spans="1:15">
      <c r="A17325" s="66">
        <f>VLOOKUP(C17325,Index[],8,FALSE)</f>
        <v>43280</v>
      </c>
      <c r="B17325" s="25"/>
      <c r="C17325" s="4" t="s">
        <v>1111</v>
      </c>
      <c r="D17325" s="3">
        <f>VLOOKUP(C17325,Index[],2,FALSE)</f>
        <v>161</v>
      </c>
      <c r="E17325" s="3">
        <f>VLOOKUP(C17325,Index[],3,FALSE)</f>
        <v>0</v>
      </c>
      <c r="F17325" s="3">
        <f>VLOOKUP(C17325,Index[],4,FALSE)</f>
        <v>0</v>
      </c>
      <c r="G17325" s="3" t="str">
        <f>VLOOKUP(C17325,Index[],5,FALSE)</f>
        <v>Yes</v>
      </c>
      <c r="I17325">
        <f>VLOOKUP(Table1[[#This Row],[trait_name]],Trait[],2,FALSE)</f>
        <v>55</v>
      </c>
      <c r="J17325" s="23" t="s">
        <v>119</v>
      </c>
      <c r="L17325" s="3"/>
      <c r="N17325" s="23"/>
      <c r="O17325"/>
    </row>
    <row r="17326" spans="1:15">
      <c r="A17326" s="66">
        <f>VLOOKUP(C17326,Index[],8,FALSE)</f>
        <v>43280</v>
      </c>
      <c r="B17326" s="5">
        <v>43280</v>
      </c>
      <c r="C17326" t="s">
        <v>1111</v>
      </c>
      <c r="D17326" s="3">
        <f>VLOOKUP(C17326,Index[],2,FALSE)</f>
        <v>161</v>
      </c>
      <c r="E17326" s="3">
        <f>VLOOKUP(C17326,Index[],3,FALSE)</f>
        <v>0</v>
      </c>
      <c r="F17326" s="3">
        <f>VLOOKUP(C17326,Index[],4,FALSE)</f>
        <v>0</v>
      </c>
      <c r="G17326" s="3" t="str">
        <f>VLOOKUP(C17326,Index[],5,FALSE)</f>
        <v>Yes</v>
      </c>
      <c r="H17326" t="s">
        <v>208</v>
      </c>
      <c r="I17326">
        <f>VLOOKUP(Table1[[#This Row],[trait_name]],Trait[],2,FALSE)</f>
        <v>56</v>
      </c>
      <c r="J17326" s="23" t="s">
        <v>121</v>
      </c>
      <c r="L17326" s="3" t="s">
        <v>189</v>
      </c>
      <c r="N17326" s="23"/>
      <c r="O17326"/>
    </row>
    <row r="17327" spans="1:15">
      <c r="A17327" s="66">
        <f>VLOOKUP(C17327,Index[],8,FALSE)</f>
        <v>43280</v>
      </c>
      <c r="B17327" s="5">
        <v>43280</v>
      </c>
      <c r="C17327" t="s">
        <v>1111</v>
      </c>
      <c r="D17327" s="3">
        <f>VLOOKUP(C17327,Index[],2,FALSE)</f>
        <v>161</v>
      </c>
      <c r="E17327" s="3">
        <f>VLOOKUP(C17327,Index[],3,FALSE)</f>
        <v>0</v>
      </c>
      <c r="F17327" s="3">
        <f>VLOOKUP(C17327,Index[],4,FALSE)</f>
        <v>0</v>
      </c>
      <c r="G17327" s="3" t="str">
        <f>VLOOKUP(C17327,Index[],5,FALSE)</f>
        <v>Yes</v>
      </c>
      <c r="H17327" t="s">
        <v>208</v>
      </c>
      <c r="I17327">
        <f>VLOOKUP(Table1[[#This Row],[trait_name]],Trait[],2,FALSE)</f>
        <v>57</v>
      </c>
      <c r="J17327" s="23" t="s">
        <v>233</v>
      </c>
      <c r="L17327" s="3" t="s">
        <v>405</v>
      </c>
      <c r="N17327" s="23"/>
      <c r="O17327"/>
    </row>
    <row r="17328" spans="1:15">
      <c r="A17328" s="66">
        <f>VLOOKUP(C17328,Index[],8,FALSE)</f>
        <v>43280</v>
      </c>
      <c r="B17328" s="5">
        <v>43280</v>
      </c>
      <c r="C17328" t="s">
        <v>1111</v>
      </c>
      <c r="D17328" s="3">
        <f>VLOOKUP(C17328,Index[],2,FALSE)</f>
        <v>161</v>
      </c>
      <c r="E17328" s="3">
        <f>VLOOKUP(C17328,Index[],3,FALSE)</f>
        <v>0</v>
      </c>
      <c r="F17328" s="3">
        <f>VLOOKUP(C17328,Index[],4,FALSE)</f>
        <v>0</v>
      </c>
      <c r="G17328" s="3" t="str">
        <f>VLOOKUP(C17328,Index[],5,FALSE)</f>
        <v>Yes</v>
      </c>
      <c r="H17328" t="s">
        <v>208</v>
      </c>
      <c r="I17328">
        <f>VLOOKUP(Table1[[#This Row],[trait_name]],Trait[],2,FALSE)</f>
        <v>58</v>
      </c>
      <c r="J17328" s="23" t="s">
        <v>123</v>
      </c>
      <c r="L17328" s="3" t="s">
        <v>190</v>
      </c>
      <c r="N17328" s="23"/>
      <c r="O17328"/>
    </row>
    <row r="17329" spans="1:15">
      <c r="A17329" s="66">
        <f>VLOOKUP(C17329,Index[],8,FALSE)</f>
        <v>43280</v>
      </c>
      <c r="B17329" s="5">
        <v>43280</v>
      </c>
      <c r="C17329" t="s">
        <v>1111</v>
      </c>
      <c r="D17329" s="3">
        <f>VLOOKUP(C17329,Index[],2,FALSE)</f>
        <v>161</v>
      </c>
      <c r="E17329" s="3">
        <f>VLOOKUP(C17329,Index[],3,FALSE)</f>
        <v>0</v>
      </c>
      <c r="F17329" s="3">
        <f>VLOOKUP(C17329,Index[],4,FALSE)</f>
        <v>0</v>
      </c>
      <c r="G17329" s="3" t="str">
        <f>VLOOKUP(C17329,Index[],5,FALSE)</f>
        <v>Yes</v>
      </c>
      <c r="H17329" t="s">
        <v>208</v>
      </c>
      <c r="I17329">
        <f>VLOOKUP(Table1[[#This Row],[trait_name]],Trait[],2,FALSE)</f>
        <v>58</v>
      </c>
      <c r="J17329" s="23" t="s">
        <v>123</v>
      </c>
      <c r="L17329" s="3" t="s">
        <v>124</v>
      </c>
      <c r="N17329" s="23"/>
      <c r="O17329"/>
    </row>
    <row r="17330" spans="1:15">
      <c r="A17330" s="66">
        <f>VLOOKUP(C17330,Index[],8,FALSE)</f>
        <v>43280</v>
      </c>
      <c r="B17330" s="5">
        <v>43280</v>
      </c>
      <c r="C17330" t="s">
        <v>1111</v>
      </c>
      <c r="D17330" s="3">
        <f>VLOOKUP(C17330,Index[],2,FALSE)</f>
        <v>161</v>
      </c>
      <c r="E17330" s="3">
        <f>VLOOKUP(C17330,Index[],3,FALSE)</f>
        <v>0</v>
      </c>
      <c r="F17330" s="3">
        <f>VLOOKUP(C17330,Index[],4,FALSE)</f>
        <v>0</v>
      </c>
      <c r="G17330" s="3" t="str">
        <f>VLOOKUP(C17330,Index[],5,FALSE)</f>
        <v>Yes</v>
      </c>
      <c r="I17330">
        <f>VLOOKUP(Table1[[#This Row],[trait_name]],Trait[],2,FALSE)</f>
        <v>59</v>
      </c>
      <c r="J17330" s="23" t="s">
        <v>125</v>
      </c>
      <c r="L17330" s="3"/>
      <c r="N17330" s="23"/>
      <c r="O17330"/>
    </row>
    <row r="17331" spans="1:15">
      <c r="A17331" s="66">
        <f>VLOOKUP(C17331,Index[],8,FALSE)</f>
        <v>43280</v>
      </c>
      <c r="B17331" s="5">
        <v>43280</v>
      </c>
      <c r="C17331" t="s">
        <v>1111</v>
      </c>
      <c r="D17331" s="3">
        <f>VLOOKUP(C17331,Index[],2,FALSE)</f>
        <v>161</v>
      </c>
      <c r="E17331" s="3">
        <f>VLOOKUP(C17331,Index[],3,FALSE)</f>
        <v>0</v>
      </c>
      <c r="F17331" s="3">
        <f>VLOOKUP(C17331,Index[],4,FALSE)</f>
        <v>0</v>
      </c>
      <c r="G17331" s="3" t="str">
        <f>VLOOKUP(C17331,Index[],5,FALSE)</f>
        <v>Yes</v>
      </c>
      <c r="H17331" t="s">
        <v>208</v>
      </c>
      <c r="I17331">
        <f>VLOOKUP(Table1[[#This Row],[trait_name]],Trait[],2,FALSE)</f>
        <v>60</v>
      </c>
      <c r="J17331" s="23" t="s">
        <v>127</v>
      </c>
      <c r="L17331" s="3" t="s">
        <v>128</v>
      </c>
      <c r="N17331" s="23"/>
      <c r="O17331"/>
    </row>
    <row r="17332" spans="1:15">
      <c r="A17332" s="66">
        <f>VLOOKUP(C17332,Index[],8,FALSE)</f>
        <v>43280</v>
      </c>
      <c r="B17332" s="5">
        <v>43312</v>
      </c>
      <c r="C17332" t="s">
        <v>1111</v>
      </c>
      <c r="D17332" s="3">
        <f>VLOOKUP(C17332,Index[],2,FALSE)</f>
        <v>161</v>
      </c>
      <c r="E17332" s="3">
        <f>VLOOKUP(C17332,Index[],3,FALSE)</f>
        <v>0</v>
      </c>
      <c r="F17332" s="3">
        <f>VLOOKUP(C17332,Index[],4,FALSE)</f>
        <v>0</v>
      </c>
      <c r="G17332" s="3" t="str">
        <f>VLOOKUP(C17332,Index[],5,FALSE)</f>
        <v>Yes</v>
      </c>
      <c r="H17332" t="s">
        <v>208</v>
      </c>
      <c r="I17332">
        <f>VLOOKUP(Table1[[#This Row],[trait_name]],Trait[],2,FALSE)</f>
        <v>61</v>
      </c>
      <c r="J17332" s="23" t="s">
        <v>130</v>
      </c>
      <c r="L17332" s="3" t="s">
        <v>131</v>
      </c>
      <c r="N17332" s="23"/>
      <c r="O17332"/>
    </row>
    <row r="17333" spans="1:15">
      <c r="A17333" s="66">
        <f>VLOOKUP(C17333,Index[],8,FALSE)</f>
        <v>43280</v>
      </c>
      <c r="B17333" s="5">
        <v>43312</v>
      </c>
      <c r="C17333" t="s">
        <v>1111</v>
      </c>
      <c r="D17333" s="3">
        <f>VLOOKUP(C17333,Index[],2,FALSE)</f>
        <v>161</v>
      </c>
      <c r="E17333" s="3">
        <f>VLOOKUP(C17333,Index[],3,FALSE)</f>
        <v>0</v>
      </c>
      <c r="F17333" s="3">
        <f>VLOOKUP(C17333,Index[],4,FALSE)</f>
        <v>0</v>
      </c>
      <c r="G17333" s="3" t="str">
        <f>VLOOKUP(C17333,Index[],5,FALSE)</f>
        <v>Yes</v>
      </c>
      <c r="H17333" t="s">
        <v>208</v>
      </c>
      <c r="I17333">
        <f>VLOOKUP(Table1[[#This Row],[trait_name]],Trait[],2,FALSE)</f>
        <v>64</v>
      </c>
      <c r="J17333" s="23" t="s">
        <v>132</v>
      </c>
      <c r="L17333" s="3" t="s">
        <v>126</v>
      </c>
      <c r="M17333" s="3"/>
      <c r="N17333" s="23"/>
      <c r="O17333"/>
    </row>
    <row r="17334" spans="1:15">
      <c r="A17334" s="66">
        <f>VLOOKUP(C17334,Index[],8,FALSE)</f>
        <v>43280</v>
      </c>
      <c r="B17334" s="5">
        <v>43312</v>
      </c>
      <c r="C17334" t="s">
        <v>1111</v>
      </c>
      <c r="D17334" s="3">
        <f>VLOOKUP(C17334,Index[],2,FALSE)</f>
        <v>161</v>
      </c>
      <c r="E17334" s="3">
        <f>VLOOKUP(C17334,Index[],3,FALSE)</f>
        <v>0</v>
      </c>
      <c r="F17334" s="3">
        <f>VLOOKUP(C17334,Index[],4,FALSE)</f>
        <v>0</v>
      </c>
      <c r="G17334" s="3" t="str">
        <f>VLOOKUP(C17334,Index[],5,FALSE)</f>
        <v>Yes</v>
      </c>
      <c r="H17334" t="s">
        <v>208</v>
      </c>
      <c r="I17334">
        <f>VLOOKUP(Table1[[#This Row],[trait_name]],Trait[],2,FALSE)</f>
        <v>65</v>
      </c>
      <c r="J17334" s="23" t="s">
        <v>133</v>
      </c>
      <c r="L17334" s="3" t="s">
        <v>438</v>
      </c>
      <c r="N17334" s="24"/>
      <c r="O17334"/>
    </row>
    <row r="17335" spans="1:15">
      <c r="A17335" s="66">
        <f>VLOOKUP(C17335,Index[],8,FALSE)</f>
        <v>43280</v>
      </c>
      <c r="B17335" s="5">
        <v>43312</v>
      </c>
      <c r="C17335" t="s">
        <v>1111</v>
      </c>
      <c r="D17335" s="3">
        <f>VLOOKUP(C17335,Index[],2,FALSE)</f>
        <v>161</v>
      </c>
      <c r="E17335" s="3">
        <f>VLOOKUP(C17335,Index[],3,FALSE)</f>
        <v>0</v>
      </c>
      <c r="F17335" s="3">
        <f>VLOOKUP(C17335,Index[],4,FALSE)</f>
        <v>0</v>
      </c>
      <c r="G17335" s="3" t="str">
        <f>VLOOKUP(C17335,Index[],5,FALSE)</f>
        <v>Yes</v>
      </c>
      <c r="H17335" t="s">
        <v>208</v>
      </c>
      <c r="I17335">
        <f>VLOOKUP(Table1[[#This Row],[trait_name]],Trait[],2,FALSE)</f>
        <v>65</v>
      </c>
      <c r="J17335" s="23" t="s">
        <v>133</v>
      </c>
      <c r="L17335" s="3" t="s">
        <v>1114</v>
      </c>
      <c r="M17335" s="3"/>
      <c r="N17335" s="23"/>
      <c r="O17335"/>
    </row>
    <row r="17336" spans="1:15">
      <c r="A17336" s="66">
        <f>VLOOKUP(C17336,Index[],8,FALSE)</f>
        <v>43280</v>
      </c>
      <c r="B17336" s="5">
        <v>43312</v>
      </c>
      <c r="C17336" t="s">
        <v>1111</v>
      </c>
      <c r="D17336" s="3">
        <f>VLOOKUP(C17336,Index[],2,FALSE)</f>
        <v>161</v>
      </c>
      <c r="E17336" s="3">
        <f>VLOOKUP(C17336,Index[],3,FALSE)</f>
        <v>0</v>
      </c>
      <c r="F17336" s="3">
        <f>VLOOKUP(C17336,Index[],4,FALSE)</f>
        <v>0</v>
      </c>
      <c r="G17336" s="3" t="str">
        <f>VLOOKUP(C17336,Index[],5,FALSE)</f>
        <v>Yes</v>
      </c>
      <c r="H17336" t="s">
        <v>208</v>
      </c>
      <c r="I17336">
        <f>VLOOKUP(Table1[[#This Row],[trait_name]],Trait[],2,FALSE)</f>
        <v>66</v>
      </c>
      <c r="J17336" s="23" t="s">
        <v>194</v>
      </c>
      <c r="L17336" s="3" t="s">
        <v>1115</v>
      </c>
      <c r="M17336" s="3"/>
      <c r="N17336" s="23"/>
      <c r="O17336"/>
    </row>
    <row r="17337" spans="1:15">
      <c r="A17337" s="66">
        <f>VLOOKUP(C17337,Index[],8,FALSE)</f>
        <v>43280</v>
      </c>
      <c r="B17337" s="5">
        <v>43280</v>
      </c>
      <c r="C17337" t="s">
        <v>1111</v>
      </c>
      <c r="D17337" s="3">
        <f>VLOOKUP(C17337,Index[],2,FALSE)</f>
        <v>161</v>
      </c>
      <c r="E17337" s="3">
        <f>VLOOKUP(C17337,Index[],3,FALSE)</f>
        <v>0</v>
      </c>
      <c r="F17337" s="3">
        <f>VLOOKUP(C17337,Index[],4,FALSE)</f>
        <v>0</v>
      </c>
      <c r="G17337" s="3" t="str">
        <f>VLOOKUP(C17337,Index[],5,FALSE)</f>
        <v>Yes</v>
      </c>
      <c r="H17337" t="s">
        <v>25</v>
      </c>
      <c r="I17337">
        <f>VLOOKUP(Table1[[#This Row],[trait_name]],Trait[],2,FALSE)</f>
        <v>67</v>
      </c>
      <c r="J17337" s="23" t="s">
        <v>136</v>
      </c>
      <c r="L17337" s="3" t="s">
        <v>240</v>
      </c>
      <c r="N17337" s="23"/>
      <c r="O17337"/>
    </row>
    <row r="17338" spans="1:15">
      <c r="A17338" s="66">
        <f>VLOOKUP(C17338,Index[],8,FALSE)</f>
        <v>43280</v>
      </c>
      <c r="B17338" s="5">
        <v>43280</v>
      </c>
      <c r="C17338" t="s">
        <v>1116</v>
      </c>
      <c r="D17338" s="3">
        <f>VLOOKUP(C17338,Index[],2,FALSE)</f>
        <v>162</v>
      </c>
      <c r="E17338" s="3">
        <f>VLOOKUP(C17338,Index[],3,FALSE)</f>
        <v>0</v>
      </c>
      <c r="F17338" s="3">
        <f>VLOOKUP(C17338,Index[],4,FALSE)</f>
        <v>0</v>
      </c>
      <c r="G17338" s="3">
        <f>VLOOKUP(C17338,Index[],5,FALSE)</f>
        <v>0</v>
      </c>
      <c r="H17338" t="s">
        <v>25</v>
      </c>
      <c r="I17338">
        <f>VLOOKUP(Table1[[#This Row],[trait_name]],Trait[],2,FALSE)</f>
        <v>2</v>
      </c>
      <c r="J17338" s="23" t="s">
        <v>15</v>
      </c>
      <c r="L17338" s="3" t="s">
        <v>1117</v>
      </c>
      <c r="N17338" s="23"/>
      <c r="O17338"/>
    </row>
    <row r="17339" spans="1:15">
      <c r="A17339" s="66">
        <f>VLOOKUP(C17339,Index[],8,FALSE)</f>
        <v>43280</v>
      </c>
      <c r="B17339" s="5">
        <v>43280</v>
      </c>
      <c r="C17339" t="s">
        <v>1116</v>
      </c>
      <c r="D17339" s="3">
        <f>VLOOKUP(C17339,Index[],2,FALSE)</f>
        <v>162</v>
      </c>
      <c r="E17339" s="3">
        <f>VLOOKUP(C17339,Index[],3,FALSE)</f>
        <v>0</v>
      </c>
      <c r="F17339" s="3">
        <f>VLOOKUP(C17339,Index[],4,FALSE)</f>
        <v>0</v>
      </c>
      <c r="G17339" s="3">
        <f>VLOOKUP(C17339,Index[],5,FALSE)</f>
        <v>0</v>
      </c>
      <c r="I17339">
        <f>VLOOKUP(Table1[[#This Row],[trait_name]],Trait[],2,FALSE)</f>
        <v>2</v>
      </c>
      <c r="J17339" s="23" t="s">
        <v>15</v>
      </c>
      <c r="L17339" s="3"/>
      <c r="N17339" s="23"/>
      <c r="O17339"/>
    </row>
    <row r="17340" spans="1:15">
      <c r="A17340" s="66">
        <f>VLOOKUP(C17340,Index[],8,FALSE)</f>
        <v>43280</v>
      </c>
      <c r="B17340" s="5">
        <v>43280</v>
      </c>
      <c r="C17340" t="s">
        <v>1116</v>
      </c>
      <c r="D17340" s="3">
        <f>VLOOKUP(C17340,Index[],2,FALSE)</f>
        <v>162</v>
      </c>
      <c r="E17340" s="3">
        <f>VLOOKUP(C17340,Index[],3,FALSE)</f>
        <v>0</v>
      </c>
      <c r="F17340" s="3">
        <f>VLOOKUP(C17340,Index[],4,FALSE)</f>
        <v>0</v>
      </c>
      <c r="G17340" s="3">
        <f>VLOOKUP(C17340,Index[],5,FALSE)</f>
        <v>0</v>
      </c>
      <c r="H17340" t="s">
        <v>25</v>
      </c>
      <c r="I17340">
        <f>VLOOKUP(Table1[[#This Row],[trait_name]],Trait[],2,FALSE)</f>
        <v>3</v>
      </c>
      <c r="J17340" s="23" t="s">
        <v>18</v>
      </c>
      <c r="L17340" s="3" t="s">
        <v>19</v>
      </c>
      <c r="N17340" s="23"/>
      <c r="O17340"/>
    </row>
    <row r="17341" spans="1:15">
      <c r="A17341" s="66">
        <f>VLOOKUP(C17341,Index[],8,FALSE)</f>
        <v>43280</v>
      </c>
      <c r="B17341" s="5">
        <v>43280</v>
      </c>
      <c r="C17341" t="s">
        <v>1116</v>
      </c>
      <c r="D17341" s="3">
        <f>VLOOKUP(C17341,Index[],2,FALSE)</f>
        <v>162</v>
      </c>
      <c r="E17341" s="3">
        <f>VLOOKUP(C17341,Index[],3,FALSE)</f>
        <v>0</v>
      </c>
      <c r="F17341" s="3">
        <f>VLOOKUP(C17341,Index[],4,FALSE)</f>
        <v>0</v>
      </c>
      <c r="G17341" s="3">
        <f>VLOOKUP(C17341,Index[],5,FALSE)</f>
        <v>0</v>
      </c>
      <c r="H17341" t="s">
        <v>25</v>
      </c>
      <c r="I17341">
        <f>VLOOKUP(Table1[[#This Row],[trait_name]],Trait[],2,FALSE)</f>
        <v>3</v>
      </c>
      <c r="J17341" s="23" t="s">
        <v>18</v>
      </c>
      <c r="L17341" s="3" t="s">
        <v>21</v>
      </c>
      <c r="N17341" s="23"/>
      <c r="O17341"/>
    </row>
    <row r="17342" spans="1:15">
      <c r="A17342" s="66">
        <f>VLOOKUP(C17342,Index[],8,FALSE)</f>
        <v>43280</v>
      </c>
      <c r="B17342" s="5">
        <v>43280</v>
      </c>
      <c r="C17342" t="s">
        <v>1116</v>
      </c>
      <c r="D17342" s="3">
        <f>VLOOKUP(C17342,Index[],2,FALSE)</f>
        <v>162</v>
      </c>
      <c r="E17342" s="3">
        <f>VLOOKUP(C17342,Index[],3,FALSE)</f>
        <v>0</v>
      </c>
      <c r="F17342" s="3">
        <f>VLOOKUP(C17342,Index[],4,FALSE)</f>
        <v>0</v>
      </c>
      <c r="G17342" s="3">
        <f>VLOOKUP(C17342,Index[],5,FALSE)</f>
        <v>0</v>
      </c>
      <c r="H17342" t="s">
        <v>25</v>
      </c>
      <c r="I17342">
        <f>VLOOKUP(Table1[[#This Row],[trait_name]],Trait[],2,FALSE)</f>
        <v>4</v>
      </c>
      <c r="J17342" s="23" t="s">
        <v>22</v>
      </c>
      <c r="L17342" s="3" t="s">
        <v>23</v>
      </c>
      <c r="N17342" s="23"/>
      <c r="O17342"/>
    </row>
    <row r="17343" spans="1:15">
      <c r="A17343" s="66">
        <f>VLOOKUP(C17343,Index[],8,FALSE)</f>
        <v>43280</v>
      </c>
      <c r="B17343" s="5">
        <v>43312</v>
      </c>
      <c r="C17343" t="s">
        <v>1116</v>
      </c>
      <c r="D17343" s="3">
        <f>VLOOKUP(C17343,Index[],2,FALSE)</f>
        <v>162</v>
      </c>
      <c r="E17343" s="3">
        <f>VLOOKUP(C17343,Index[],3,FALSE)</f>
        <v>0</v>
      </c>
      <c r="F17343" s="3">
        <f>VLOOKUP(C17343,Index[],4,FALSE)</f>
        <v>0</v>
      </c>
      <c r="G17343" s="3">
        <f>VLOOKUP(C17343,Index[],5,FALSE)</f>
        <v>0</v>
      </c>
      <c r="H17343" t="s">
        <v>153</v>
      </c>
      <c r="I17343">
        <f>VLOOKUP(Table1[[#This Row],[trait_name]],Trait[],2,FALSE)</f>
        <v>5</v>
      </c>
      <c r="J17343" s="23" t="s">
        <v>24</v>
      </c>
      <c r="L17343" s="3" t="s">
        <v>23</v>
      </c>
      <c r="M17343" s="3"/>
      <c r="N17343" s="23"/>
      <c r="O17343"/>
    </row>
    <row r="17344" spans="1:15">
      <c r="A17344" s="66">
        <f>VLOOKUP(C17344,Index[],8,FALSE)</f>
        <v>43280</v>
      </c>
      <c r="B17344" s="5">
        <v>43312</v>
      </c>
      <c r="C17344" t="s">
        <v>1116</v>
      </c>
      <c r="D17344" s="3">
        <f>VLOOKUP(C17344,Index[],2,FALSE)</f>
        <v>162</v>
      </c>
      <c r="E17344" s="3">
        <f>VLOOKUP(C17344,Index[],3,FALSE)</f>
        <v>0</v>
      </c>
      <c r="F17344" s="3">
        <f>VLOOKUP(C17344,Index[],4,FALSE)</f>
        <v>0</v>
      </c>
      <c r="G17344" s="3">
        <f>VLOOKUP(C17344,Index[],5,FALSE)</f>
        <v>0</v>
      </c>
      <c r="H17344" t="s">
        <v>25</v>
      </c>
      <c r="I17344">
        <f>VLOOKUP(Table1[[#This Row],[trait_name]],Trait[],2,FALSE)</f>
        <v>6</v>
      </c>
      <c r="J17344" s="23" t="s">
        <v>148</v>
      </c>
      <c r="L17344" s="3"/>
      <c r="N17344" s="23"/>
      <c r="O17344"/>
    </row>
    <row r="17345" spans="1:15">
      <c r="A17345" s="66">
        <f>VLOOKUP(C17345,Index[],8,FALSE)</f>
        <v>43280</v>
      </c>
      <c r="B17345" s="5">
        <v>43312</v>
      </c>
      <c r="C17345" t="s">
        <v>1116</v>
      </c>
      <c r="D17345" s="3">
        <f>VLOOKUP(C17345,Index[],2,FALSE)</f>
        <v>162</v>
      </c>
      <c r="E17345" s="3">
        <f>VLOOKUP(C17345,Index[],3,FALSE)</f>
        <v>0</v>
      </c>
      <c r="F17345" s="3">
        <f>VLOOKUP(C17345,Index[],4,FALSE)</f>
        <v>0</v>
      </c>
      <c r="G17345" s="3">
        <f>VLOOKUP(C17345,Index[],5,FALSE)</f>
        <v>0</v>
      </c>
      <c r="H17345" t="s">
        <v>153</v>
      </c>
      <c r="I17345">
        <f>VLOOKUP(Table1[[#This Row],[trait_name]],Trait[],2,FALSE)</f>
        <v>7</v>
      </c>
      <c r="J17345" s="23" t="s">
        <v>26</v>
      </c>
      <c r="L17345" s="3" t="s">
        <v>23</v>
      </c>
      <c r="M17345" s="3" t="s">
        <v>367</v>
      </c>
      <c r="N17345" s="23"/>
      <c r="O17345"/>
    </row>
    <row r="17346" spans="1:15">
      <c r="A17346" s="66">
        <f>VLOOKUP(C17346,Index[],8,FALSE)</f>
        <v>43280</v>
      </c>
      <c r="B17346" s="5">
        <v>43280</v>
      </c>
      <c r="C17346" t="s">
        <v>1116</v>
      </c>
      <c r="D17346" s="3">
        <f>VLOOKUP(C17346,Index[],2,FALSE)</f>
        <v>162</v>
      </c>
      <c r="E17346" s="3">
        <f>VLOOKUP(C17346,Index[],3,FALSE)</f>
        <v>0</v>
      </c>
      <c r="F17346" s="3">
        <f>VLOOKUP(C17346,Index[],4,FALSE)</f>
        <v>0</v>
      </c>
      <c r="G17346" s="3">
        <f>VLOOKUP(C17346,Index[],5,FALSE)</f>
        <v>0</v>
      </c>
      <c r="H17346" t="s">
        <v>25</v>
      </c>
      <c r="I17346">
        <f>VLOOKUP(Table1[[#This Row],[trait_name]],Trait[],2,FALSE)</f>
        <v>7</v>
      </c>
      <c r="J17346" s="23" t="s">
        <v>26</v>
      </c>
      <c r="L17346" s="3" t="s">
        <v>23</v>
      </c>
      <c r="N17346" s="23"/>
      <c r="O17346"/>
    </row>
    <row r="17347" spans="1:15">
      <c r="A17347" s="66">
        <f>VLOOKUP(C17347,Index[],8,FALSE)</f>
        <v>43280</v>
      </c>
      <c r="B17347" s="5">
        <v>43280</v>
      </c>
      <c r="C17347" t="s">
        <v>1116</v>
      </c>
      <c r="D17347" s="3">
        <f>VLOOKUP(C17347,Index[],2,FALSE)</f>
        <v>162</v>
      </c>
      <c r="E17347" s="3">
        <f>VLOOKUP(C17347,Index[],3,FALSE)</f>
        <v>0</v>
      </c>
      <c r="F17347" s="3">
        <f>VLOOKUP(C17347,Index[],4,FALSE)</f>
        <v>0</v>
      </c>
      <c r="G17347" s="3">
        <f>VLOOKUP(C17347,Index[],5,FALSE)</f>
        <v>0</v>
      </c>
      <c r="H17347" t="s">
        <v>530</v>
      </c>
      <c r="I17347">
        <f>VLOOKUP(Table1[[#This Row],[trait_name]],Trait[],2,FALSE)</f>
        <v>8</v>
      </c>
      <c r="J17347" s="23" t="s">
        <v>150</v>
      </c>
      <c r="L17347" s="3" t="s">
        <v>23</v>
      </c>
      <c r="N17347" s="23"/>
      <c r="O17347"/>
    </row>
    <row r="17348" spans="1:15">
      <c r="A17348" s="66">
        <f>VLOOKUP(C17348,Index[],8,FALSE)</f>
        <v>43280</v>
      </c>
      <c r="B17348" s="5">
        <v>43312</v>
      </c>
      <c r="C17348" t="s">
        <v>1116</v>
      </c>
      <c r="D17348" s="3">
        <f>VLOOKUP(C17348,Index[],2,FALSE)</f>
        <v>162</v>
      </c>
      <c r="E17348" s="3">
        <f>VLOOKUP(C17348,Index[],3,FALSE)</f>
        <v>0</v>
      </c>
      <c r="F17348" s="3">
        <f>VLOOKUP(C17348,Index[],4,FALSE)</f>
        <v>0</v>
      </c>
      <c r="G17348" s="3">
        <f>VLOOKUP(C17348,Index[],5,FALSE)</f>
        <v>0</v>
      </c>
      <c r="H17348" t="s">
        <v>153</v>
      </c>
      <c r="I17348">
        <f>VLOOKUP(Table1[[#This Row],[trait_name]],Trait[],2,FALSE)</f>
        <v>9</v>
      </c>
      <c r="J17348" s="23" t="s">
        <v>28</v>
      </c>
      <c r="L17348" s="3" t="s">
        <v>23</v>
      </c>
      <c r="M17348" s="3"/>
      <c r="N17348" s="23"/>
      <c r="O17348"/>
    </row>
    <row r="17349" spans="1:15">
      <c r="A17349" s="66">
        <f>VLOOKUP(C17349,Index[],8,FALSE)</f>
        <v>43280</v>
      </c>
      <c r="B17349" s="5">
        <v>43312</v>
      </c>
      <c r="C17349" t="s">
        <v>1116</v>
      </c>
      <c r="D17349" s="3">
        <f>VLOOKUP(C17349,Index[],2,FALSE)</f>
        <v>162</v>
      </c>
      <c r="E17349" s="3">
        <f>VLOOKUP(C17349,Index[],3,FALSE)</f>
        <v>0</v>
      </c>
      <c r="F17349" s="3">
        <f>VLOOKUP(C17349,Index[],4,FALSE)</f>
        <v>0</v>
      </c>
      <c r="G17349" s="3">
        <f>VLOOKUP(C17349,Index[],5,FALSE)</f>
        <v>0</v>
      </c>
      <c r="H17349" t="s">
        <v>153</v>
      </c>
      <c r="I17349">
        <f>VLOOKUP(Table1[[#This Row],[trait_name]],Trait[],2,FALSE)</f>
        <v>10</v>
      </c>
      <c r="J17349" s="23" t="s">
        <v>29</v>
      </c>
      <c r="L17349" s="3" t="s">
        <v>23</v>
      </c>
      <c r="M17349" s="3" t="s">
        <v>367</v>
      </c>
      <c r="N17349" s="23"/>
      <c r="O17349"/>
    </row>
    <row r="17350" spans="1:15">
      <c r="A17350" s="66">
        <f>VLOOKUP(C17350,Index[],8,FALSE)</f>
        <v>43280</v>
      </c>
      <c r="B17350" s="5">
        <v>43280</v>
      </c>
      <c r="C17350" t="s">
        <v>1116</v>
      </c>
      <c r="D17350" s="3">
        <f>VLOOKUP(C17350,Index[],2,FALSE)</f>
        <v>162</v>
      </c>
      <c r="E17350" s="3">
        <f>VLOOKUP(C17350,Index[],3,FALSE)</f>
        <v>0</v>
      </c>
      <c r="F17350" s="3">
        <f>VLOOKUP(C17350,Index[],4,FALSE)</f>
        <v>0</v>
      </c>
      <c r="G17350" s="3">
        <f>VLOOKUP(C17350,Index[],5,FALSE)</f>
        <v>0</v>
      </c>
      <c r="H17350" t="s">
        <v>530</v>
      </c>
      <c r="I17350">
        <f>VLOOKUP(Table1[[#This Row],[trait_name]],Trait[],2,FALSE)</f>
        <v>10</v>
      </c>
      <c r="J17350" s="23" t="s">
        <v>29</v>
      </c>
      <c r="L17350" s="3" t="s">
        <v>23</v>
      </c>
      <c r="N17350" s="23"/>
      <c r="O17350"/>
    </row>
    <row r="17351" spans="1:15">
      <c r="A17351" s="66">
        <f>VLOOKUP(C17351,Index[],8,FALSE)</f>
        <v>43280</v>
      </c>
      <c r="B17351" s="5">
        <v>43280</v>
      </c>
      <c r="C17351" t="s">
        <v>1116</v>
      </c>
      <c r="D17351" s="3">
        <f>VLOOKUP(C17351,Index[],2,FALSE)</f>
        <v>162</v>
      </c>
      <c r="E17351" s="3">
        <f>VLOOKUP(C17351,Index[],3,FALSE)</f>
        <v>0</v>
      </c>
      <c r="F17351" s="3">
        <f>VLOOKUP(C17351,Index[],4,FALSE)</f>
        <v>0</v>
      </c>
      <c r="G17351" s="3">
        <f>VLOOKUP(C17351,Index[],5,FALSE)</f>
        <v>0</v>
      </c>
      <c r="H17351" t="s">
        <v>17</v>
      </c>
      <c r="I17351">
        <f>VLOOKUP(Table1[[#This Row],[trait_name]],Trait[],2,FALSE)</f>
        <v>11</v>
      </c>
      <c r="J17351" s="23" t="s">
        <v>30</v>
      </c>
      <c r="L17351" s="3" t="s">
        <v>23</v>
      </c>
      <c r="N17351" s="23"/>
      <c r="O17351"/>
    </row>
    <row r="17352" spans="1:15">
      <c r="A17352" s="66">
        <f>VLOOKUP(C17352,Index[],8,FALSE)</f>
        <v>43280</v>
      </c>
      <c r="B17352" s="5">
        <v>43312</v>
      </c>
      <c r="C17352" t="s">
        <v>1116</v>
      </c>
      <c r="D17352" s="3">
        <f>VLOOKUP(C17352,Index[],2,FALSE)</f>
        <v>162</v>
      </c>
      <c r="E17352" s="3">
        <f>VLOOKUP(C17352,Index[],3,FALSE)</f>
        <v>0</v>
      </c>
      <c r="F17352" s="3">
        <f>VLOOKUP(C17352,Index[],4,FALSE)</f>
        <v>0</v>
      </c>
      <c r="G17352" s="3">
        <f>VLOOKUP(C17352,Index[],5,FALSE)</f>
        <v>0</v>
      </c>
      <c r="H17352" t="s">
        <v>153</v>
      </c>
      <c r="I17352">
        <f>VLOOKUP(Table1[[#This Row],[trait_name]],Trait[],2,FALSE)</f>
        <v>12</v>
      </c>
      <c r="J17352" s="23" t="s">
        <v>151</v>
      </c>
      <c r="L17352" s="3" t="s">
        <v>23</v>
      </c>
      <c r="M17352" s="3" t="s">
        <v>367</v>
      </c>
      <c r="N17352" s="23"/>
      <c r="O17352"/>
    </row>
    <row r="17353" spans="1:15">
      <c r="A17353" s="66">
        <f>VLOOKUP(C17353,Index[],8,FALSE)</f>
        <v>43280</v>
      </c>
      <c r="B17353" s="5">
        <v>43280</v>
      </c>
      <c r="C17353" t="s">
        <v>1116</v>
      </c>
      <c r="D17353" s="3">
        <f>VLOOKUP(C17353,Index[],2,FALSE)</f>
        <v>162</v>
      </c>
      <c r="E17353" s="3">
        <f>VLOOKUP(C17353,Index[],3,FALSE)</f>
        <v>0</v>
      </c>
      <c r="F17353" s="3">
        <f>VLOOKUP(C17353,Index[],4,FALSE)</f>
        <v>0</v>
      </c>
      <c r="G17353" s="3">
        <f>VLOOKUP(C17353,Index[],5,FALSE)</f>
        <v>0</v>
      </c>
      <c r="H17353" t="s">
        <v>25</v>
      </c>
      <c r="I17353">
        <f>VLOOKUP(Table1[[#This Row],[trait_name]],Trait[],2,FALSE)</f>
        <v>14</v>
      </c>
      <c r="J17353" s="23" t="s">
        <v>152</v>
      </c>
      <c r="L17353" s="3" t="s">
        <v>23</v>
      </c>
      <c r="N17353" s="23"/>
      <c r="O17353"/>
    </row>
    <row r="17354" spans="1:15">
      <c r="A17354" s="66">
        <f>VLOOKUP(C17354,Index[],8,FALSE)</f>
        <v>43280</v>
      </c>
      <c r="B17354" s="25">
        <v>43312</v>
      </c>
      <c r="C17354" s="4" t="s">
        <v>1116</v>
      </c>
      <c r="D17354" s="3">
        <f>VLOOKUP(C17354,Index[],2,FALSE)</f>
        <v>162</v>
      </c>
      <c r="E17354" s="3">
        <f>VLOOKUP(C17354,Index[],3,FALSE)</f>
        <v>0</v>
      </c>
      <c r="F17354" s="3">
        <f>VLOOKUP(C17354,Index[],4,FALSE)</f>
        <v>0</v>
      </c>
      <c r="G17354" s="3">
        <f>VLOOKUP(C17354,Index[],5,FALSE)</f>
        <v>0</v>
      </c>
      <c r="H17354" t="s">
        <v>153</v>
      </c>
      <c r="I17354">
        <f>VLOOKUP(Table1[[#This Row],[trait_name]],Trait[],2,FALSE)</f>
        <v>14</v>
      </c>
      <c r="J17354" s="23" t="s">
        <v>152</v>
      </c>
      <c r="L17354" s="3" t="s">
        <v>23</v>
      </c>
      <c r="M17354" s="3" t="s">
        <v>367</v>
      </c>
      <c r="N17354" s="23"/>
      <c r="O17354"/>
    </row>
    <row r="17355" spans="1:15">
      <c r="A17355" s="66">
        <f>VLOOKUP(C17355,Index[],8,FALSE)</f>
        <v>43280</v>
      </c>
      <c r="B17355" s="25"/>
      <c r="C17355" s="4" t="s">
        <v>1116</v>
      </c>
      <c r="D17355" s="3">
        <f>VLOOKUP(C17355,Index[],2,FALSE)</f>
        <v>162</v>
      </c>
      <c r="E17355" s="3">
        <f>VLOOKUP(C17355,Index[],3,FALSE)</f>
        <v>0</v>
      </c>
      <c r="F17355" s="3">
        <f>VLOOKUP(C17355,Index[],4,FALSE)</f>
        <v>0</v>
      </c>
      <c r="G17355" s="3">
        <f>VLOOKUP(C17355,Index[],5,FALSE)</f>
        <v>0</v>
      </c>
      <c r="I17355">
        <f>VLOOKUP(Table1[[#This Row],[trait_name]],Trait[],2,FALSE)</f>
        <v>15</v>
      </c>
      <c r="J17355" s="23" t="s">
        <v>31</v>
      </c>
      <c r="L17355" s="3"/>
      <c r="N17355" s="23"/>
      <c r="O17355"/>
    </row>
    <row r="17356" spans="1:15">
      <c r="A17356" s="66">
        <f>VLOOKUP(C17356,Index[],8,FALSE)</f>
        <v>43280</v>
      </c>
      <c r="B17356" s="25">
        <v>43280</v>
      </c>
      <c r="C17356" s="4" t="s">
        <v>1116</v>
      </c>
      <c r="D17356" s="3">
        <f>VLOOKUP(C17356,Index[],2,FALSE)</f>
        <v>162</v>
      </c>
      <c r="E17356" s="3">
        <f>VLOOKUP(C17356,Index[],3,FALSE)</f>
        <v>0</v>
      </c>
      <c r="F17356" s="3">
        <f>VLOOKUP(C17356,Index[],4,FALSE)</f>
        <v>0</v>
      </c>
      <c r="G17356" s="3">
        <f>VLOOKUP(C17356,Index[],5,FALSE)</f>
        <v>0</v>
      </c>
      <c r="I17356">
        <f>VLOOKUP(Table1[[#This Row],[trait_name]],Trait[],2,FALSE)</f>
        <v>16</v>
      </c>
      <c r="J17356" s="24" t="s">
        <v>32</v>
      </c>
      <c r="K17356" s="24"/>
      <c r="L17356" s="3"/>
      <c r="N17356" s="23"/>
      <c r="O17356"/>
    </row>
    <row r="17357" spans="1:15">
      <c r="A17357" s="66">
        <f>VLOOKUP(C17357,Index[],8,FALSE)</f>
        <v>43280</v>
      </c>
      <c r="B17357" s="5">
        <v>43280</v>
      </c>
      <c r="C17357" t="s">
        <v>1116</v>
      </c>
      <c r="D17357" s="3">
        <f>VLOOKUP(C17357,Index[],2,FALSE)</f>
        <v>162</v>
      </c>
      <c r="E17357" s="3">
        <f>VLOOKUP(C17357,Index[],3,FALSE)</f>
        <v>0</v>
      </c>
      <c r="F17357" s="3">
        <f>VLOOKUP(C17357,Index[],4,FALSE)</f>
        <v>0</v>
      </c>
      <c r="G17357" s="3">
        <f>VLOOKUP(C17357,Index[],5,FALSE)</f>
        <v>0</v>
      </c>
      <c r="H17357" t="s">
        <v>25</v>
      </c>
      <c r="I17357">
        <f>VLOOKUP(Table1[[#This Row],[trait_name]],Trait[],2,FALSE)</f>
        <v>17</v>
      </c>
      <c r="J17357" s="23" t="s">
        <v>33</v>
      </c>
      <c r="L17357" s="3" t="s">
        <v>34</v>
      </c>
      <c r="N17357" s="23"/>
      <c r="O17357"/>
    </row>
    <row r="17358" spans="1:15">
      <c r="A17358" s="66">
        <f>VLOOKUP(C17358,Index[],8,FALSE)</f>
        <v>43280</v>
      </c>
      <c r="B17358" s="5">
        <v>43280</v>
      </c>
      <c r="C17358" t="s">
        <v>1116</v>
      </c>
      <c r="D17358" s="3">
        <f>VLOOKUP(C17358,Index[],2,FALSE)</f>
        <v>162</v>
      </c>
      <c r="E17358" s="3">
        <f>VLOOKUP(C17358,Index[],3,FALSE)</f>
        <v>0</v>
      </c>
      <c r="F17358" s="3">
        <f>VLOOKUP(C17358,Index[],4,FALSE)</f>
        <v>0</v>
      </c>
      <c r="G17358" s="3">
        <f>VLOOKUP(C17358,Index[],5,FALSE)</f>
        <v>0</v>
      </c>
      <c r="H17358" t="s">
        <v>25</v>
      </c>
      <c r="I17358">
        <f>VLOOKUP(Table1[[#This Row],[trait_name]],Trait[],2,FALSE)</f>
        <v>17</v>
      </c>
      <c r="J17358" s="23" t="s">
        <v>33</v>
      </c>
      <c r="L17358" s="3" t="s">
        <v>35</v>
      </c>
      <c r="N17358" s="23"/>
      <c r="O17358"/>
    </row>
    <row r="17359" spans="1:15">
      <c r="A17359" s="66">
        <f>VLOOKUP(C17359,Index[],8,FALSE)</f>
        <v>43280</v>
      </c>
      <c r="B17359" s="5">
        <v>43280</v>
      </c>
      <c r="C17359" t="s">
        <v>1116</v>
      </c>
      <c r="D17359" s="3">
        <f>VLOOKUP(C17359,Index[],2,FALSE)</f>
        <v>162</v>
      </c>
      <c r="E17359" s="3">
        <f>VLOOKUP(C17359,Index[],3,FALSE)</f>
        <v>0</v>
      </c>
      <c r="F17359" s="3">
        <f>VLOOKUP(C17359,Index[],4,FALSE)</f>
        <v>0</v>
      </c>
      <c r="G17359" s="3">
        <f>VLOOKUP(C17359,Index[],5,FALSE)</f>
        <v>0</v>
      </c>
      <c r="H17359" t="s">
        <v>25</v>
      </c>
      <c r="I17359">
        <f>VLOOKUP(Table1[[#This Row],[trait_name]],Trait[],2,FALSE)</f>
        <v>17</v>
      </c>
      <c r="J17359" s="23" t="s">
        <v>33</v>
      </c>
      <c r="L17359" s="3" t="s">
        <v>36</v>
      </c>
      <c r="N17359" s="23"/>
      <c r="O17359"/>
    </row>
    <row r="17360" spans="1:15">
      <c r="A17360" s="66">
        <f>VLOOKUP(C17360,Index[],8,FALSE)</f>
        <v>43280</v>
      </c>
      <c r="B17360" s="25">
        <v>43312</v>
      </c>
      <c r="C17360" s="4" t="s">
        <v>1116</v>
      </c>
      <c r="D17360" s="3">
        <f>VLOOKUP(C17360,Index[],2,FALSE)</f>
        <v>162</v>
      </c>
      <c r="E17360" s="3">
        <f>VLOOKUP(C17360,Index[],3,FALSE)</f>
        <v>0</v>
      </c>
      <c r="F17360" s="3">
        <f>VLOOKUP(C17360,Index[],4,FALSE)</f>
        <v>0</v>
      </c>
      <c r="G17360" s="3">
        <f>VLOOKUP(C17360,Index[],5,FALSE)</f>
        <v>0</v>
      </c>
      <c r="H17360" t="s">
        <v>153</v>
      </c>
      <c r="I17360">
        <f>VLOOKUP(Table1[[#This Row],[trait_name]],Trait[],2,FALSE)</f>
        <v>18</v>
      </c>
      <c r="J17360" s="23" t="s">
        <v>37</v>
      </c>
      <c r="L17360" s="3" t="s">
        <v>577</v>
      </c>
      <c r="N17360" s="23"/>
      <c r="O17360"/>
    </row>
    <row r="17361" spans="1:15">
      <c r="A17361" s="66">
        <f>VLOOKUP(C17361,Index[],8,FALSE)</f>
        <v>43280</v>
      </c>
      <c r="B17361" s="5">
        <v>43280</v>
      </c>
      <c r="C17361" t="s">
        <v>1116</v>
      </c>
      <c r="D17361" s="3">
        <f>VLOOKUP(C17361,Index[],2,FALSE)</f>
        <v>162</v>
      </c>
      <c r="E17361" s="3">
        <f>VLOOKUP(C17361,Index[],3,FALSE)</f>
        <v>0</v>
      </c>
      <c r="F17361" s="3">
        <f>VLOOKUP(C17361,Index[],4,FALSE)</f>
        <v>0</v>
      </c>
      <c r="G17361" s="3">
        <f>VLOOKUP(C17361,Index[],5,FALSE)</f>
        <v>0</v>
      </c>
      <c r="H17361" t="s">
        <v>530</v>
      </c>
      <c r="I17361">
        <f>VLOOKUP(Table1[[#This Row],[trait_name]],Trait[],2,FALSE)</f>
        <v>19</v>
      </c>
      <c r="J17361" s="23" t="s">
        <v>38</v>
      </c>
      <c r="L17361" s="3" t="s">
        <v>40</v>
      </c>
      <c r="N17361" s="23"/>
      <c r="O17361"/>
    </row>
    <row r="17362" spans="1:15">
      <c r="A17362" s="66">
        <f>VLOOKUP(C17362,Index[],8,FALSE)</f>
        <v>43280</v>
      </c>
      <c r="B17362" s="5">
        <v>43280</v>
      </c>
      <c r="C17362" t="s">
        <v>1116</v>
      </c>
      <c r="D17362" s="3">
        <f>VLOOKUP(C17362,Index[],2,FALSE)</f>
        <v>162</v>
      </c>
      <c r="E17362" s="3">
        <f>VLOOKUP(C17362,Index[],3,FALSE)</f>
        <v>0</v>
      </c>
      <c r="F17362" s="3">
        <f>VLOOKUP(C17362,Index[],4,FALSE)</f>
        <v>0</v>
      </c>
      <c r="G17362" s="3">
        <f>VLOOKUP(C17362,Index[],5,FALSE)</f>
        <v>0</v>
      </c>
      <c r="H17362" t="s">
        <v>25</v>
      </c>
      <c r="I17362">
        <f>VLOOKUP(Table1[[#This Row],[trait_name]],Trait[],2,FALSE)</f>
        <v>19</v>
      </c>
      <c r="J17362" s="23" t="s">
        <v>38</v>
      </c>
      <c r="L17362" s="3" t="s">
        <v>156</v>
      </c>
      <c r="N17362" s="23"/>
      <c r="O17362"/>
    </row>
    <row r="17363" spans="1:15">
      <c r="A17363" s="66">
        <f>VLOOKUP(C17363,Index[],8,FALSE)</f>
        <v>43280</v>
      </c>
      <c r="B17363" s="5">
        <v>43312</v>
      </c>
      <c r="C17363" t="s">
        <v>1116</v>
      </c>
      <c r="D17363" s="3">
        <f>VLOOKUP(C17363,Index[],2,FALSE)</f>
        <v>162</v>
      </c>
      <c r="E17363" s="3">
        <f>VLOOKUP(C17363,Index[],3,FALSE)</f>
        <v>0</v>
      </c>
      <c r="F17363" s="3">
        <f>VLOOKUP(C17363,Index[],4,FALSE)</f>
        <v>0</v>
      </c>
      <c r="G17363" s="3">
        <f>VLOOKUP(C17363,Index[],5,FALSE)</f>
        <v>0</v>
      </c>
      <c r="H17363" t="s">
        <v>153</v>
      </c>
      <c r="I17363">
        <f>VLOOKUP(Table1[[#This Row],[trait_name]],Trait[],2,FALSE)</f>
        <v>20</v>
      </c>
      <c r="J17363" s="23" t="s">
        <v>41</v>
      </c>
      <c r="L17363" s="3" t="s">
        <v>131</v>
      </c>
      <c r="M17363" s="3"/>
      <c r="N17363" s="23"/>
      <c r="O17363"/>
    </row>
    <row r="17364" spans="1:15">
      <c r="A17364" s="66">
        <f>VLOOKUP(C17364,Index[],8,FALSE)</f>
        <v>43280</v>
      </c>
      <c r="B17364" s="25">
        <v>43280</v>
      </c>
      <c r="C17364" s="4" t="s">
        <v>1116</v>
      </c>
      <c r="D17364" s="3">
        <f>VLOOKUP(C17364,Index[],2,FALSE)</f>
        <v>162</v>
      </c>
      <c r="E17364" s="3">
        <f>VLOOKUP(C17364,Index[],3,FALSE)</f>
        <v>0</v>
      </c>
      <c r="F17364" s="3">
        <f>VLOOKUP(C17364,Index[],4,FALSE)</f>
        <v>0</v>
      </c>
      <c r="G17364" s="3">
        <f>VLOOKUP(C17364,Index[],5,FALSE)</f>
        <v>0</v>
      </c>
      <c r="I17364">
        <f>VLOOKUP(Table1[[#This Row],[trait_name]],Trait[],2,FALSE)</f>
        <v>21</v>
      </c>
      <c r="J17364" s="23" t="s">
        <v>43</v>
      </c>
      <c r="L17364" s="3"/>
      <c r="N17364" s="23"/>
      <c r="O17364"/>
    </row>
    <row r="17365" spans="1:15">
      <c r="A17365" s="66">
        <f>VLOOKUP(C17365,Index[],8,FALSE)</f>
        <v>43280</v>
      </c>
      <c r="B17365" s="5">
        <v>43280</v>
      </c>
      <c r="C17365" t="s">
        <v>1116</v>
      </c>
      <c r="D17365" s="3">
        <f>VLOOKUP(C17365,Index[],2,FALSE)</f>
        <v>162</v>
      </c>
      <c r="E17365" s="3">
        <f>VLOOKUP(C17365,Index[],3,FALSE)</f>
        <v>0</v>
      </c>
      <c r="F17365" s="3">
        <f>VLOOKUP(C17365,Index[],4,FALSE)</f>
        <v>0</v>
      </c>
      <c r="G17365" s="3">
        <f>VLOOKUP(C17365,Index[],5,FALSE)</f>
        <v>0</v>
      </c>
      <c r="H17365" t="s">
        <v>530</v>
      </c>
      <c r="I17365">
        <f>VLOOKUP(Table1[[#This Row],[trait_name]],Trait[],2,FALSE)</f>
        <v>22</v>
      </c>
      <c r="J17365" s="23" t="s">
        <v>47</v>
      </c>
      <c r="L17365" s="3" t="s">
        <v>48</v>
      </c>
      <c r="N17365" s="23"/>
      <c r="O17365"/>
    </row>
    <row r="17366" spans="1:15">
      <c r="A17366" s="66">
        <f>VLOOKUP(C17366,Index[],8,FALSE)</f>
        <v>43280</v>
      </c>
      <c r="B17366" s="5">
        <v>43312</v>
      </c>
      <c r="C17366" t="s">
        <v>1116</v>
      </c>
      <c r="D17366" s="3">
        <f>VLOOKUP(C17366,Index[],2,FALSE)</f>
        <v>162</v>
      </c>
      <c r="E17366" s="3">
        <f>VLOOKUP(C17366,Index[],3,FALSE)</f>
        <v>0</v>
      </c>
      <c r="F17366" s="3">
        <f>VLOOKUP(C17366,Index[],4,FALSE)</f>
        <v>0</v>
      </c>
      <c r="G17366" s="3">
        <f>VLOOKUP(C17366,Index[],5,FALSE)</f>
        <v>0</v>
      </c>
      <c r="H17366" t="s">
        <v>153</v>
      </c>
      <c r="I17366">
        <f>VLOOKUP(Table1[[#This Row],[trait_name]],Trait[],2,FALSE)</f>
        <v>22</v>
      </c>
      <c r="J17366" s="23" t="s">
        <v>47</v>
      </c>
      <c r="L17366" s="3" t="s">
        <v>128</v>
      </c>
      <c r="M17366" s="3"/>
      <c r="N17366" s="23"/>
      <c r="O17366"/>
    </row>
    <row r="17367" spans="1:15">
      <c r="A17367" s="66">
        <f>VLOOKUP(C17367,Index[],8,FALSE)</f>
        <v>43280</v>
      </c>
      <c r="B17367" s="5">
        <v>43312</v>
      </c>
      <c r="C17367" t="s">
        <v>1116</v>
      </c>
      <c r="D17367" s="3">
        <f>VLOOKUP(C17367,Index[],2,FALSE)</f>
        <v>162</v>
      </c>
      <c r="E17367" s="3">
        <f>VLOOKUP(C17367,Index[],3,FALSE)</f>
        <v>0</v>
      </c>
      <c r="F17367" s="3">
        <f>VLOOKUP(C17367,Index[],4,FALSE)</f>
        <v>0</v>
      </c>
      <c r="G17367" s="3">
        <f>VLOOKUP(C17367,Index[],5,FALSE)</f>
        <v>0</v>
      </c>
      <c r="H17367" t="s">
        <v>153</v>
      </c>
      <c r="I17367">
        <f>VLOOKUP(Table1[[#This Row],[trait_name]],Trait[],2,FALSE)</f>
        <v>22</v>
      </c>
      <c r="J17367" s="23" t="s">
        <v>47</v>
      </c>
      <c r="L17367" s="3" t="s">
        <v>162</v>
      </c>
      <c r="M17367" s="3"/>
      <c r="N17367" s="23"/>
      <c r="O17367"/>
    </row>
    <row r="17368" spans="1:15">
      <c r="A17368" s="66">
        <f>VLOOKUP(C17368,Index[],8,FALSE)</f>
        <v>43280</v>
      </c>
      <c r="B17368" s="5">
        <v>43312</v>
      </c>
      <c r="C17368" t="s">
        <v>1116</v>
      </c>
      <c r="D17368" s="3">
        <f>VLOOKUP(C17368,Index[],2,FALSE)</f>
        <v>162</v>
      </c>
      <c r="E17368" s="3">
        <f>VLOOKUP(C17368,Index[],3,FALSE)</f>
        <v>0</v>
      </c>
      <c r="F17368" s="3">
        <f>VLOOKUP(C17368,Index[],4,FALSE)</f>
        <v>0</v>
      </c>
      <c r="G17368" s="3">
        <f>VLOOKUP(C17368,Index[],5,FALSE)</f>
        <v>0</v>
      </c>
      <c r="H17368" t="s">
        <v>153</v>
      </c>
      <c r="I17368">
        <f>VLOOKUP(Table1[[#This Row],[trait_name]],Trait[],2,FALSE)</f>
        <v>23</v>
      </c>
      <c r="J17368" s="23" t="s">
        <v>49</v>
      </c>
      <c r="L17368" s="3"/>
      <c r="N17368" s="23"/>
      <c r="O17368"/>
    </row>
    <row r="17369" spans="1:15">
      <c r="A17369" s="66">
        <f>VLOOKUP(C17369,Index[],8,FALSE)</f>
        <v>43280</v>
      </c>
      <c r="B17369" s="25"/>
      <c r="C17369" s="4" t="s">
        <v>1116</v>
      </c>
      <c r="D17369" s="3">
        <f>VLOOKUP(C17369,Index[],2,FALSE)</f>
        <v>162</v>
      </c>
      <c r="E17369" s="3">
        <f>VLOOKUP(C17369,Index[],3,FALSE)</f>
        <v>0</v>
      </c>
      <c r="F17369" s="3">
        <f>VLOOKUP(C17369,Index[],4,FALSE)</f>
        <v>0</v>
      </c>
      <c r="G17369" s="3">
        <f>VLOOKUP(C17369,Index[],5,FALSE)</f>
        <v>0</v>
      </c>
      <c r="I17369">
        <f>VLOOKUP(Table1[[#This Row],[trait_name]],Trait[],2,FALSE)</f>
        <v>24</v>
      </c>
      <c r="J17369" s="23" t="s">
        <v>53</v>
      </c>
      <c r="L17369" s="3" t="s">
        <v>311</v>
      </c>
      <c r="N17369" s="23"/>
      <c r="O17369"/>
    </row>
    <row r="17370" spans="1:15">
      <c r="A17370" s="66">
        <f>VLOOKUP(C17370,Index[],8,FALSE)</f>
        <v>43280</v>
      </c>
      <c r="B17370" s="25">
        <v>43312</v>
      </c>
      <c r="C17370" s="4" t="s">
        <v>1116</v>
      </c>
      <c r="D17370" s="3">
        <f>VLOOKUP(C17370,Index[],2,FALSE)</f>
        <v>162</v>
      </c>
      <c r="E17370" s="3">
        <f>VLOOKUP(C17370,Index[],3,FALSE)</f>
        <v>0</v>
      </c>
      <c r="F17370" s="3">
        <f>VLOOKUP(C17370,Index[],4,FALSE)</f>
        <v>0</v>
      </c>
      <c r="G17370" s="3">
        <f>VLOOKUP(C17370,Index[],5,FALSE)</f>
        <v>0</v>
      </c>
      <c r="H17370" t="s">
        <v>153</v>
      </c>
      <c r="I17370">
        <f>VLOOKUP(Table1[[#This Row],[trait_name]],Trait[],2,FALSE)</f>
        <v>25</v>
      </c>
      <c r="J17370" s="23" t="s">
        <v>57</v>
      </c>
      <c r="L17370" s="3" t="s">
        <v>23</v>
      </c>
      <c r="N17370" s="23"/>
      <c r="O17370"/>
    </row>
    <row r="17371" spans="1:15">
      <c r="A17371" s="66">
        <f>VLOOKUP(C17371,Index[],8,FALSE)</f>
        <v>43280</v>
      </c>
      <c r="B17371" s="5">
        <v>43280</v>
      </c>
      <c r="C17371" t="s">
        <v>1116</v>
      </c>
      <c r="D17371" s="3">
        <f>VLOOKUP(C17371,Index[],2,FALSE)</f>
        <v>162</v>
      </c>
      <c r="E17371" s="3">
        <f>VLOOKUP(C17371,Index[],3,FALSE)</f>
        <v>0</v>
      </c>
      <c r="F17371" s="3">
        <f>VLOOKUP(C17371,Index[],4,FALSE)</f>
        <v>0</v>
      </c>
      <c r="G17371" s="3">
        <f>VLOOKUP(C17371,Index[],5,FALSE)</f>
        <v>0</v>
      </c>
      <c r="H17371" t="s">
        <v>17</v>
      </c>
      <c r="I17371">
        <f>VLOOKUP(Table1[[#This Row],[trait_name]],Trait[],2,FALSE)</f>
        <v>26</v>
      </c>
      <c r="J17371" s="23" t="s">
        <v>58</v>
      </c>
      <c r="L17371" s="3" t="s">
        <v>59</v>
      </c>
      <c r="N17371" s="23"/>
      <c r="O17371"/>
    </row>
    <row r="17372" spans="1:15">
      <c r="A17372" s="66">
        <f>VLOOKUP(C17372,Index[],8,FALSE)</f>
        <v>43280</v>
      </c>
      <c r="B17372" s="5">
        <v>43280</v>
      </c>
      <c r="C17372" t="s">
        <v>1116</v>
      </c>
      <c r="D17372" s="3">
        <f>VLOOKUP(C17372,Index[],2,FALSE)</f>
        <v>162</v>
      </c>
      <c r="E17372" s="3">
        <f>VLOOKUP(C17372,Index[],3,FALSE)</f>
        <v>0</v>
      </c>
      <c r="F17372" s="3">
        <f>VLOOKUP(C17372,Index[],4,FALSE)</f>
        <v>0</v>
      </c>
      <c r="G17372" s="3">
        <f>VLOOKUP(C17372,Index[],5,FALSE)</f>
        <v>0</v>
      </c>
      <c r="H17372" t="s">
        <v>25</v>
      </c>
      <c r="I17372">
        <f>VLOOKUP(Table1[[#This Row],[trait_name]],Trait[],2,FALSE)</f>
        <v>26</v>
      </c>
      <c r="J17372" s="23" t="s">
        <v>58</v>
      </c>
      <c r="L17372" s="3" t="s">
        <v>60</v>
      </c>
      <c r="N17372" s="23"/>
      <c r="O17372"/>
    </row>
    <row r="17373" spans="1:15">
      <c r="A17373" s="66">
        <f>VLOOKUP(C17373,Index[],8,FALSE)</f>
        <v>43280</v>
      </c>
      <c r="B17373" s="5">
        <v>43311</v>
      </c>
      <c r="C17373" t="s">
        <v>1116</v>
      </c>
      <c r="D17373" s="3">
        <f>VLOOKUP(C17373,Index[],2,FALSE)</f>
        <v>162</v>
      </c>
      <c r="E17373" s="3">
        <f>VLOOKUP(C17373,Index[],3,FALSE)</f>
        <v>0</v>
      </c>
      <c r="F17373" s="3">
        <f>VLOOKUP(C17373,Index[],4,FALSE)</f>
        <v>0</v>
      </c>
      <c r="G17373" s="3">
        <f>VLOOKUP(C17373,Index[],5,FALSE)</f>
        <v>0</v>
      </c>
      <c r="I17373">
        <f>VLOOKUP(Table1[[#This Row],[trait_name]],Trait[],2,FALSE)</f>
        <v>27</v>
      </c>
      <c r="J17373" s="23" t="s">
        <v>61</v>
      </c>
      <c r="L17373" s="3"/>
      <c r="M17373" s="3"/>
      <c r="N17373" s="23"/>
      <c r="O17373"/>
    </row>
    <row r="17374" spans="1:15">
      <c r="A17374" s="66">
        <f>VLOOKUP(C17374,Index[],8,FALSE)</f>
        <v>43280</v>
      </c>
      <c r="B17374" s="5">
        <v>43311</v>
      </c>
      <c r="C17374" t="s">
        <v>1116</v>
      </c>
      <c r="D17374" s="3">
        <f>VLOOKUP(C17374,Index[],2,FALSE)</f>
        <v>162</v>
      </c>
      <c r="E17374" s="3">
        <f>VLOOKUP(C17374,Index[],3,FALSE)</f>
        <v>0</v>
      </c>
      <c r="F17374" s="3">
        <f>VLOOKUP(C17374,Index[],4,FALSE)</f>
        <v>0</v>
      </c>
      <c r="G17374" s="3">
        <f>VLOOKUP(C17374,Index[],5,FALSE)</f>
        <v>0</v>
      </c>
      <c r="I17374">
        <f>VLOOKUP(Table1[[#This Row],[trait_name]],Trait[],2,FALSE)</f>
        <v>28</v>
      </c>
      <c r="J17374" s="23" t="s">
        <v>62</v>
      </c>
      <c r="L17374" s="3"/>
      <c r="M17374" s="3"/>
      <c r="N17374" s="23"/>
      <c r="O17374"/>
    </row>
    <row r="17375" spans="1:15">
      <c r="A17375" s="66">
        <f>VLOOKUP(C17375,Index[],8,FALSE)</f>
        <v>43280</v>
      </c>
      <c r="B17375" s="5">
        <v>43280</v>
      </c>
      <c r="C17375" t="s">
        <v>1116</v>
      </c>
      <c r="D17375" s="3">
        <f>VLOOKUP(C17375,Index[],2,FALSE)</f>
        <v>162</v>
      </c>
      <c r="E17375" s="3">
        <f>VLOOKUP(C17375,Index[],3,FALSE)</f>
        <v>0</v>
      </c>
      <c r="F17375" s="3">
        <f>VLOOKUP(C17375,Index[],4,FALSE)</f>
        <v>0</v>
      </c>
      <c r="G17375" s="3">
        <f>VLOOKUP(C17375,Index[],5,FALSE)</f>
        <v>0</v>
      </c>
      <c r="H17375" t="s">
        <v>25</v>
      </c>
      <c r="I17375">
        <f>VLOOKUP(Table1[[#This Row],[trait_name]],Trait[],2,FALSE)</f>
        <v>29</v>
      </c>
      <c r="J17375" s="23" t="s">
        <v>63</v>
      </c>
      <c r="L17375" s="3">
        <v>10</v>
      </c>
      <c r="N17375" s="23"/>
      <c r="O17375"/>
    </row>
    <row r="17376" spans="1:15">
      <c r="A17376" s="66">
        <f>VLOOKUP(C17376,Index[],8,FALSE)</f>
        <v>43280</v>
      </c>
      <c r="B17376" s="5">
        <v>43312</v>
      </c>
      <c r="C17376" t="s">
        <v>1116</v>
      </c>
      <c r="D17376" s="3">
        <f>VLOOKUP(C17376,Index[],2,FALSE)</f>
        <v>162</v>
      </c>
      <c r="E17376" s="3">
        <f>VLOOKUP(C17376,Index[],3,FALSE)</f>
        <v>0</v>
      </c>
      <c r="F17376" s="3">
        <f>VLOOKUP(C17376,Index[],4,FALSE)</f>
        <v>0</v>
      </c>
      <c r="G17376" s="3">
        <f>VLOOKUP(C17376,Index[],5,FALSE)</f>
        <v>0</v>
      </c>
      <c r="H17376" t="s">
        <v>153</v>
      </c>
      <c r="I17376">
        <f>VLOOKUP(Table1[[#This Row],[trait_name]],Trait[],2,FALSE)</f>
        <v>29</v>
      </c>
      <c r="J17376" s="23" t="s">
        <v>63</v>
      </c>
      <c r="L17376" s="3">
        <v>12</v>
      </c>
      <c r="M17376" s="3"/>
      <c r="N17376" s="23"/>
      <c r="O17376"/>
    </row>
    <row r="17377" spans="1:15">
      <c r="A17377" s="66">
        <f>VLOOKUP(C17377,Index[],8,FALSE)</f>
        <v>43280</v>
      </c>
      <c r="B17377" s="5">
        <v>43280</v>
      </c>
      <c r="C17377" t="s">
        <v>1116</v>
      </c>
      <c r="D17377" s="3">
        <f>VLOOKUP(C17377,Index[],2,FALSE)</f>
        <v>162</v>
      </c>
      <c r="E17377" s="3">
        <f>VLOOKUP(C17377,Index[],3,FALSE)</f>
        <v>0</v>
      </c>
      <c r="F17377" s="3">
        <f>VLOOKUP(C17377,Index[],4,FALSE)</f>
        <v>0</v>
      </c>
      <c r="G17377" s="3">
        <f>VLOOKUP(C17377,Index[],5,FALSE)</f>
        <v>0</v>
      </c>
      <c r="H17377" t="s">
        <v>530</v>
      </c>
      <c r="I17377">
        <f>VLOOKUP(Table1[[#This Row],[trait_name]],Trait[],2,FALSE)</f>
        <v>29</v>
      </c>
      <c r="J17377" s="23" t="s">
        <v>63</v>
      </c>
      <c r="L17377" s="3">
        <v>20</v>
      </c>
      <c r="N17377" s="23"/>
      <c r="O17377"/>
    </row>
    <row r="17378" spans="1:15">
      <c r="A17378" s="66">
        <f>VLOOKUP(C17378,Index[],8,FALSE)</f>
        <v>43280</v>
      </c>
      <c r="B17378" s="5">
        <v>43280</v>
      </c>
      <c r="C17378" t="s">
        <v>1116</v>
      </c>
      <c r="D17378" s="3">
        <f>VLOOKUP(C17378,Index[],2,FALSE)</f>
        <v>162</v>
      </c>
      <c r="E17378" s="3">
        <f>VLOOKUP(C17378,Index[],3,FALSE)</f>
        <v>0</v>
      </c>
      <c r="F17378" s="3">
        <f>VLOOKUP(C17378,Index[],4,FALSE)</f>
        <v>0</v>
      </c>
      <c r="G17378" s="3">
        <f>VLOOKUP(C17378,Index[],5,FALSE)</f>
        <v>0</v>
      </c>
      <c r="I17378">
        <f>VLOOKUP(Table1[[#This Row],[trait_name]],Trait[],2,FALSE)</f>
        <v>30</v>
      </c>
      <c r="J17378" s="23" t="s">
        <v>64</v>
      </c>
      <c r="L17378" s="3"/>
      <c r="N17378" s="23"/>
      <c r="O17378"/>
    </row>
    <row r="17379" spans="1:15">
      <c r="A17379" s="66">
        <f>VLOOKUP(C17379,Index[],8,FALSE)</f>
        <v>43280</v>
      </c>
      <c r="B17379" s="5">
        <v>43280</v>
      </c>
      <c r="C17379" t="s">
        <v>1116</v>
      </c>
      <c r="D17379" s="3">
        <f>VLOOKUP(C17379,Index[],2,FALSE)</f>
        <v>162</v>
      </c>
      <c r="E17379" s="3">
        <f>VLOOKUP(C17379,Index[],3,FALSE)</f>
        <v>0</v>
      </c>
      <c r="F17379" s="3">
        <f>VLOOKUP(C17379,Index[],4,FALSE)</f>
        <v>0</v>
      </c>
      <c r="G17379" s="3">
        <f>VLOOKUP(C17379,Index[],5,FALSE)</f>
        <v>0</v>
      </c>
      <c r="H17379" t="s">
        <v>25</v>
      </c>
      <c r="I17379">
        <f>VLOOKUP(Table1[[#This Row],[trait_name]],Trait[],2,FALSE)</f>
        <v>31</v>
      </c>
      <c r="J17379" s="23" t="s">
        <v>65</v>
      </c>
      <c r="L17379" s="3">
        <v>6</v>
      </c>
      <c r="N17379" s="23"/>
      <c r="O17379"/>
    </row>
    <row r="17380" spans="1:15">
      <c r="A17380" s="66">
        <f>VLOOKUP(C17380,Index[],8,FALSE)</f>
        <v>43280</v>
      </c>
      <c r="B17380" s="5">
        <v>43280</v>
      </c>
      <c r="C17380" t="s">
        <v>1116</v>
      </c>
      <c r="D17380" s="3">
        <f>VLOOKUP(C17380,Index[],2,FALSE)</f>
        <v>162</v>
      </c>
      <c r="E17380" s="3">
        <f>VLOOKUP(C17380,Index[],3,FALSE)</f>
        <v>0</v>
      </c>
      <c r="F17380" s="3">
        <f>VLOOKUP(C17380,Index[],4,FALSE)</f>
        <v>0</v>
      </c>
      <c r="G17380" s="3">
        <f>VLOOKUP(C17380,Index[],5,FALSE)</f>
        <v>0</v>
      </c>
      <c r="H17380" t="s">
        <v>530</v>
      </c>
      <c r="I17380">
        <f>VLOOKUP(Table1[[#This Row],[trait_name]],Trait[],2,FALSE)</f>
        <v>31</v>
      </c>
      <c r="J17380" s="23" t="s">
        <v>65</v>
      </c>
      <c r="L17380" s="3">
        <v>6</v>
      </c>
      <c r="N17380" s="23"/>
      <c r="O17380"/>
    </row>
    <row r="17381" spans="1:15">
      <c r="A17381" s="66">
        <f>VLOOKUP(C17381,Index[],8,FALSE)</f>
        <v>43280</v>
      </c>
      <c r="B17381" s="5">
        <v>43312</v>
      </c>
      <c r="C17381" t="s">
        <v>1116</v>
      </c>
      <c r="D17381" s="3">
        <f>VLOOKUP(C17381,Index[],2,FALSE)</f>
        <v>162</v>
      </c>
      <c r="E17381" s="3">
        <f>VLOOKUP(C17381,Index[],3,FALSE)</f>
        <v>0</v>
      </c>
      <c r="F17381" s="3">
        <f>VLOOKUP(C17381,Index[],4,FALSE)</f>
        <v>0</v>
      </c>
      <c r="G17381" s="3">
        <f>VLOOKUP(C17381,Index[],5,FALSE)</f>
        <v>0</v>
      </c>
      <c r="H17381" t="s">
        <v>153</v>
      </c>
      <c r="I17381">
        <f>VLOOKUP(Table1[[#This Row],[trait_name]],Trait[],2,FALSE)</f>
        <v>31</v>
      </c>
      <c r="J17381" s="23" t="s">
        <v>65</v>
      </c>
      <c r="L17381" s="3">
        <v>8</v>
      </c>
      <c r="M17381" s="3"/>
      <c r="N17381" s="23"/>
      <c r="O17381"/>
    </row>
    <row r="17382" spans="1:15">
      <c r="A17382" s="66">
        <f>VLOOKUP(C17382,Index[],8,FALSE)</f>
        <v>43280</v>
      </c>
      <c r="B17382" s="5">
        <v>43280</v>
      </c>
      <c r="C17382" t="s">
        <v>1116</v>
      </c>
      <c r="D17382" s="3">
        <f>VLOOKUP(C17382,Index[],2,FALSE)</f>
        <v>162</v>
      </c>
      <c r="E17382" s="3">
        <f>VLOOKUP(C17382,Index[],3,FALSE)</f>
        <v>0</v>
      </c>
      <c r="F17382" s="3">
        <f>VLOOKUP(C17382,Index[],4,FALSE)</f>
        <v>0</v>
      </c>
      <c r="G17382" s="3">
        <f>VLOOKUP(C17382,Index[],5,FALSE)</f>
        <v>0</v>
      </c>
      <c r="H17382" t="s">
        <v>530</v>
      </c>
      <c r="I17382">
        <f>VLOOKUP(Table1[[#This Row],[trait_name]],Trait[],2,FALSE)</f>
        <v>32</v>
      </c>
      <c r="J17382" s="23" t="s">
        <v>66</v>
      </c>
      <c r="L17382" s="3">
        <v>6</v>
      </c>
      <c r="N17382" s="23"/>
      <c r="O17382"/>
    </row>
    <row r="17383" spans="1:15">
      <c r="A17383" s="66">
        <f>VLOOKUP(C17383,Index[],8,FALSE)</f>
        <v>43280</v>
      </c>
      <c r="B17383" s="5">
        <v>43312</v>
      </c>
      <c r="C17383" t="s">
        <v>1116</v>
      </c>
      <c r="D17383" s="3">
        <f>VLOOKUP(C17383,Index[],2,FALSE)</f>
        <v>162</v>
      </c>
      <c r="E17383" s="3">
        <f>VLOOKUP(C17383,Index[],3,FALSE)</f>
        <v>0</v>
      </c>
      <c r="F17383" s="3">
        <f>VLOOKUP(C17383,Index[],4,FALSE)</f>
        <v>0</v>
      </c>
      <c r="G17383" s="3">
        <f>VLOOKUP(C17383,Index[],5,FALSE)</f>
        <v>0</v>
      </c>
      <c r="H17383" t="s">
        <v>153</v>
      </c>
      <c r="I17383">
        <f>VLOOKUP(Table1[[#This Row],[trait_name]],Trait[],2,FALSE)</f>
        <v>32</v>
      </c>
      <c r="J17383" s="23" t="s">
        <v>66</v>
      </c>
      <c r="L17383" s="3">
        <v>10</v>
      </c>
      <c r="M17383" s="3"/>
      <c r="N17383" s="23"/>
      <c r="O17383"/>
    </row>
    <row r="17384" spans="1:15">
      <c r="A17384" s="66">
        <f>VLOOKUP(C17384,Index[],8,FALSE)</f>
        <v>43280</v>
      </c>
      <c r="B17384" s="5">
        <v>43280</v>
      </c>
      <c r="C17384" t="s">
        <v>1116</v>
      </c>
      <c r="D17384" s="3">
        <f>VLOOKUP(C17384,Index[],2,FALSE)</f>
        <v>162</v>
      </c>
      <c r="E17384" s="3">
        <f>VLOOKUP(C17384,Index[],3,FALSE)</f>
        <v>0</v>
      </c>
      <c r="F17384" s="3">
        <f>VLOOKUP(C17384,Index[],4,FALSE)</f>
        <v>0</v>
      </c>
      <c r="G17384" s="3">
        <f>VLOOKUP(C17384,Index[],5,FALSE)</f>
        <v>0</v>
      </c>
      <c r="H17384" t="s">
        <v>25</v>
      </c>
      <c r="I17384">
        <f>VLOOKUP(Table1[[#This Row],[trait_name]],Trait[],2,FALSE)</f>
        <v>33</v>
      </c>
      <c r="J17384" s="23" t="s">
        <v>67</v>
      </c>
      <c r="L17384" s="3">
        <v>3</v>
      </c>
      <c r="N17384" s="23"/>
      <c r="O17384"/>
    </row>
    <row r="17385" spans="1:15">
      <c r="A17385" s="66">
        <f>VLOOKUP(C17385,Index[],8,FALSE)</f>
        <v>43280</v>
      </c>
      <c r="B17385" s="5">
        <v>43280</v>
      </c>
      <c r="C17385" t="s">
        <v>1116</v>
      </c>
      <c r="D17385" s="3">
        <f>VLOOKUP(C17385,Index[],2,FALSE)</f>
        <v>162</v>
      </c>
      <c r="E17385" s="3">
        <f>VLOOKUP(C17385,Index[],3,FALSE)</f>
        <v>0</v>
      </c>
      <c r="F17385" s="3">
        <f>VLOOKUP(C17385,Index[],4,FALSE)</f>
        <v>0</v>
      </c>
      <c r="G17385" s="3">
        <f>VLOOKUP(C17385,Index[],5,FALSE)</f>
        <v>0</v>
      </c>
      <c r="H17385" t="s">
        <v>530</v>
      </c>
      <c r="I17385">
        <f>VLOOKUP(Table1[[#This Row],[trait_name]],Trait[],2,FALSE)</f>
        <v>34</v>
      </c>
      <c r="J17385" s="23" t="s">
        <v>68</v>
      </c>
      <c r="L17385" s="3">
        <v>4</v>
      </c>
      <c r="N17385" s="23"/>
      <c r="O17385"/>
    </row>
    <row r="17386" spans="1:15">
      <c r="A17386" s="66">
        <f>VLOOKUP(C17386,Index[],8,FALSE)</f>
        <v>43280</v>
      </c>
      <c r="B17386" s="5">
        <v>43312</v>
      </c>
      <c r="C17386" t="s">
        <v>1116</v>
      </c>
      <c r="D17386" s="3">
        <f>VLOOKUP(C17386,Index[],2,FALSE)</f>
        <v>162</v>
      </c>
      <c r="E17386" s="3">
        <f>VLOOKUP(C17386,Index[],3,FALSE)</f>
        <v>0</v>
      </c>
      <c r="F17386" s="3">
        <f>VLOOKUP(C17386,Index[],4,FALSE)</f>
        <v>0</v>
      </c>
      <c r="G17386" s="3">
        <f>VLOOKUP(C17386,Index[],5,FALSE)</f>
        <v>0</v>
      </c>
      <c r="H17386" t="s">
        <v>153</v>
      </c>
      <c r="I17386">
        <f>VLOOKUP(Table1[[#This Row],[trait_name]],Trait[],2,FALSE)</f>
        <v>34</v>
      </c>
      <c r="J17386" s="23" t="s">
        <v>68</v>
      </c>
      <c r="L17386" s="3">
        <v>8</v>
      </c>
      <c r="M17386" s="3"/>
      <c r="N17386" s="23"/>
      <c r="O17386"/>
    </row>
    <row r="17387" spans="1:15">
      <c r="A17387" s="66">
        <f>VLOOKUP(C17387,Index[],8,FALSE)</f>
        <v>43280</v>
      </c>
      <c r="B17387" s="5">
        <v>43280</v>
      </c>
      <c r="C17387" t="s">
        <v>1116</v>
      </c>
      <c r="D17387" s="3">
        <f>VLOOKUP(C17387,Index[],2,FALSE)</f>
        <v>162</v>
      </c>
      <c r="E17387" s="3">
        <f>VLOOKUP(C17387,Index[],3,FALSE)</f>
        <v>0</v>
      </c>
      <c r="F17387" s="3">
        <f>VLOOKUP(C17387,Index[],4,FALSE)</f>
        <v>0</v>
      </c>
      <c r="G17387" s="3">
        <f>VLOOKUP(C17387,Index[],5,FALSE)</f>
        <v>0</v>
      </c>
      <c r="H17387" t="s">
        <v>291</v>
      </c>
      <c r="I17387">
        <f>VLOOKUP(Table1[[#This Row],[trait_name]],Trait[],2,FALSE)</f>
        <v>35</v>
      </c>
      <c r="J17387" s="23" t="s">
        <v>166</v>
      </c>
      <c r="L17387" s="3" t="s">
        <v>126</v>
      </c>
      <c r="N17387" s="23"/>
      <c r="O17387"/>
    </row>
    <row r="17388" spans="1:15">
      <c r="A17388" s="66">
        <f>VLOOKUP(C17388,Index[],8,FALSE)</f>
        <v>43280</v>
      </c>
      <c r="B17388" s="5">
        <v>43312</v>
      </c>
      <c r="C17388" t="s">
        <v>1116</v>
      </c>
      <c r="D17388" s="3">
        <f>VLOOKUP(C17388,Index[],2,FALSE)</f>
        <v>162</v>
      </c>
      <c r="E17388" s="3">
        <f>VLOOKUP(C17388,Index[],3,FALSE)</f>
        <v>0</v>
      </c>
      <c r="F17388" s="3">
        <f>VLOOKUP(C17388,Index[],4,FALSE)</f>
        <v>0</v>
      </c>
      <c r="G17388" s="3">
        <f>VLOOKUP(C17388,Index[],5,FALSE)</f>
        <v>0</v>
      </c>
      <c r="H17388" t="s">
        <v>153</v>
      </c>
      <c r="I17388">
        <f>VLOOKUP(Table1[[#This Row],[trait_name]],Trait[],2,FALSE)</f>
        <v>35</v>
      </c>
      <c r="J17388" s="23" t="s">
        <v>166</v>
      </c>
      <c r="L17388" s="3" t="s">
        <v>126</v>
      </c>
      <c r="N17388" s="23"/>
      <c r="O17388"/>
    </row>
    <row r="17389" spans="1:15">
      <c r="A17389" s="66">
        <f>VLOOKUP(C17389,Index[],8,FALSE)</f>
        <v>43280</v>
      </c>
      <c r="B17389" s="5">
        <v>43312</v>
      </c>
      <c r="C17389" t="s">
        <v>1116</v>
      </c>
      <c r="D17389" s="3">
        <f>VLOOKUP(C17389,Index[],2,FALSE)</f>
        <v>162</v>
      </c>
      <c r="E17389" s="3">
        <f>VLOOKUP(C17389,Index[],3,FALSE)</f>
        <v>0</v>
      </c>
      <c r="F17389" s="3">
        <f>VLOOKUP(C17389,Index[],4,FALSE)</f>
        <v>0</v>
      </c>
      <c r="G17389" s="3">
        <f>VLOOKUP(C17389,Index[],5,FALSE)</f>
        <v>0</v>
      </c>
      <c r="H17389" t="s">
        <v>153</v>
      </c>
      <c r="I17389">
        <f>VLOOKUP(Table1[[#This Row],[trait_name]],Trait[],2,FALSE)</f>
        <v>36</v>
      </c>
      <c r="J17389" s="23" t="s">
        <v>69</v>
      </c>
      <c r="L17389" s="3" t="s">
        <v>169</v>
      </c>
      <c r="N17389" s="23"/>
      <c r="O17389"/>
    </row>
    <row r="17390" spans="1:15">
      <c r="A17390" s="66">
        <f>VLOOKUP(C17390,Index[],8,FALSE)</f>
        <v>43280</v>
      </c>
      <c r="B17390" s="5">
        <v>43280</v>
      </c>
      <c r="C17390" t="s">
        <v>1116</v>
      </c>
      <c r="D17390" s="3">
        <f>VLOOKUP(C17390,Index[],2,FALSE)</f>
        <v>162</v>
      </c>
      <c r="E17390" s="3">
        <f>VLOOKUP(C17390,Index[],3,FALSE)</f>
        <v>0</v>
      </c>
      <c r="F17390" s="3">
        <f>VLOOKUP(C17390,Index[],4,FALSE)</f>
        <v>0</v>
      </c>
      <c r="G17390" s="3">
        <f>VLOOKUP(C17390,Index[],5,FALSE)</f>
        <v>0</v>
      </c>
      <c r="I17390">
        <f>VLOOKUP(Table1[[#This Row],[trait_name]],Trait[],2,FALSE)</f>
        <v>36</v>
      </c>
      <c r="J17390" s="23" t="s">
        <v>69</v>
      </c>
      <c r="L17390" s="3"/>
      <c r="N17390" s="23"/>
      <c r="O17390"/>
    </row>
    <row r="17391" spans="1:15">
      <c r="A17391" s="66">
        <f>VLOOKUP(C17391,Index[],8,FALSE)</f>
        <v>43280</v>
      </c>
      <c r="B17391" s="5">
        <v>43280</v>
      </c>
      <c r="C17391" t="s">
        <v>1116</v>
      </c>
      <c r="D17391" s="3">
        <f>VLOOKUP(C17391,Index[],2,FALSE)</f>
        <v>162</v>
      </c>
      <c r="E17391" s="3">
        <f>VLOOKUP(C17391,Index[],3,FALSE)</f>
        <v>0</v>
      </c>
      <c r="F17391" s="3">
        <f>VLOOKUP(C17391,Index[],4,FALSE)</f>
        <v>0</v>
      </c>
      <c r="G17391" s="3">
        <f>VLOOKUP(C17391,Index[],5,FALSE)</f>
        <v>0</v>
      </c>
      <c r="H17391" t="s">
        <v>153</v>
      </c>
      <c r="I17391">
        <f>VLOOKUP(Table1[[#This Row],[trait_name]],Trait[],2,FALSE)</f>
        <v>37</v>
      </c>
      <c r="J17391" s="23" t="s">
        <v>170</v>
      </c>
      <c r="L17391" s="3" t="s">
        <v>55</v>
      </c>
      <c r="N17391" s="23"/>
      <c r="O17391"/>
    </row>
    <row r="17392" spans="1:15">
      <c r="A17392" s="66">
        <f>VLOOKUP(C17392,Index[],8,FALSE)</f>
        <v>43280</v>
      </c>
      <c r="B17392" s="5">
        <v>43312</v>
      </c>
      <c r="C17392" t="s">
        <v>1116</v>
      </c>
      <c r="D17392" s="3">
        <f>VLOOKUP(C17392,Index[],2,FALSE)</f>
        <v>162</v>
      </c>
      <c r="E17392" s="3">
        <f>VLOOKUP(C17392,Index[],3,FALSE)</f>
        <v>0</v>
      </c>
      <c r="F17392" s="3">
        <f>VLOOKUP(C17392,Index[],4,FALSE)</f>
        <v>0</v>
      </c>
      <c r="G17392" s="3">
        <f>VLOOKUP(C17392,Index[],5,FALSE)</f>
        <v>0</v>
      </c>
      <c r="H17392" t="s">
        <v>153</v>
      </c>
      <c r="I17392">
        <f>VLOOKUP(Table1[[#This Row],[trait_name]],Trait[],2,FALSE)</f>
        <v>38</v>
      </c>
      <c r="J17392" s="23" t="s">
        <v>72</v>
      </c>
      <c r="L17392" s="3" t="s">
        <v>219</v>
      </c>
      <c r="N17392" s="23"/>
      <c r="O17392"/>
    </row>
    <row r="17393" spans="1:15">
      <c r="A17393" s="66">
        <f>VLOOKUP(C17393,Index[],8,FALSE)</f>
        <v>43280</v>
      </c>
      <c r="B17393" s="5">
        <v>43312</v>
      </c>
      <c r="C17393" t="s">
        <v>1116</v>
      </c>
      <c r="D17393" s="3">
        <f>VLOOKUP(C17393,Index[],2,FALSE)</f>
        <v>162</v>
      </c>
      <c r="E17393" s="3">
        <f>VLOOKUP(C17393,Index[],3,FALSE)</f>
        <v>0</v>
      </c>
      <c r="F17393" s="3">
        <f>VLOOKUP(C17393,Index[],4,FALSE)</f>
        <v>0</v>
      </c>
      <c r="G17393" s="3">
        <f>VLOOKUP(C17393,Index[],5,FALSE)</f>
        <v>0</v>
      </c>
      <c r="H17393" t="s">
        <v>153</v>
      </c>
      <c r="I17393">
        <f>VLOOKUP(Table1[[#This Row],[trait_name]],Trait[],2,FALSE)</f>
        <v>39</v>
      </c>
      <c r="J17393" s="23" t="s">
        <v>74</v>
      </c>
      <c r="L17393" s="3" t="s">
        <v>75</v>
      </c>
      <c r="M17393" s="3"/>
      <c r="N17393" s="23"/>
      <c r="O17393"/>
    </row>
    <row r="17394" spans="1:15">
      <c r="A17394" s="66">
        <f>VLOOKUP(C17394,Index[],8,FALSE)</f>
        <v>43280</v>
      </c>
      <c r="B17394" s="5"/>
      <c r="C17394" t="s">
        <v>1116</v>
      </c>
      <c r="D17394" s="3">
        <f>VLOOKUP(C17394,Index[],2,FALSE)</f>
        <v>162</v>
      </c>
      <c r="E17394" s="3">
        <f>VLOOKUP(C17394,Index[],3,FALSE)</f>
        <v>0</v>
      </c>
      <c r="F17394" s="3">
        <f>VLOOKUP(C17394,Index[],4,FALSE)</f>
        <v>0</v>
      </c>
      <c r="G17394" s="3">
        <f>VLOOKUP(C17394,Index[],5,FALSE)</f>
        <v>0</v>
      </c>
      <c r="I17394">
        <f>VLOOKUP(Table1[[#This Row],[trait_name]],Trait[],2,FALSE)</f>
        <v>40</v>
      </c>
      <c r="J17394" s="23" t="s">
        <v>76</v>
      </c>
      <c r="L17394" s="3"/>
      <c r="N17394" s="23"/>
      <c r="O17394"/>
    </row>
    <row r="17395" spans="1:15">
      <c r="A17395" s="66">
        <f>VLOOKUP(C17395,Index[],8,FALSE)</f>
        <v>43280</v>
      </c>
      <c r="B17395" s="5">
        <v>43280</v>
      </c>
      <c r="C17395" t="s">
        <v>1116</v>
      </c>
      <c r="D17395" s="3">
        <f>VLOOKUP(C17395,Index[],2,FALSE)</f>
        <v>162</v>
      </c>
      <c r="E17395" s="3">
        <f>VLOOKUP(C17395,Index[],3,FALSE)</f>
        <v>0</v>
      </c>
      <c r="F17395" s="3">
        <f>VLOOKUP(C17395,Index[],4,FALSE)</f>
        <v>0</v>
      </c>
      <c r="G17395" s="3">
        <f>VLOOKUP(C17395,Index[],5,FALSE)</f>
        <v>0</v>
      </c>
      <c r="I17395">
        <f>VLOOKUP(Table1[[#This Row],[trait_name]],Trait[],2,FALSE)</f>
        <v>41</v>
      </c>
      <c r="J17395" s="23" t="s">
        <v>78</v>
      </c>
      <c r="L17395" s="3"/>
      <c r="N17395" s="23"/>
      <c r="O17395"/>
    </row>
    <row r="17396" spans="1:15">
      <c r="A17396" s="66">
        <f>VLOOKUP(C17396,Index[],8,FALSE)</f>
        <v>43280</v>
      </c>
      <c r="B17396" s="5">
        <v>43280</v>
      </c>
      <c r="C17396" t="s">
        <v>1116</v>
      </c>
      <c r="D17396" s="3">
        <f>VLOOKUP(C17396,Index[],2,FALSE)</f>
        <v>162</v>
      </c>
      <c r="E17396" s="3">
        <f>VLOOKUP(C17396,Index[],3,FALSE)</f>
        <v>0</v>
      </c>
      <c r="F17396" s="3">
        <f>VLOOKUP(C17396,Index[],4,FALSE)</f>
        <v>0</v>
      </c>
      <c r="G17396" s="3">
        <f>VLOOKUP(C17396,Index[],5,FALSE)</f>
        <v>0</v>
      </c>
      <c r="I17396">
        <f>VLOOKUP(Table1[[#This Row],[trait_name]],Trait[],2,FALSE)</f>
        <v>41</v>
      </c>
      <c r="J17396" s="23" t="s">
        <v>78</v>
      </c>
      <c r="L17396" s="3"/>
      <c r="N17396" s="23"/>
      <c r="O17396"/>
    </row>
    <row r="17397" spans="1:15">
      <c r="A17397" s="66">
        <f>VLOOKUP(C17397,Index[],8,FALSE)</f>
        <v>43280</v>
      </c>
      <c r="B17397" s="5"/>
      <c r="C17397" t="s">
        <v>1116</v>
      </c>
      <c r="D17397" s="3">
        <f>VLOOKUP(C17397,Index[],2,FALSE)</f>
        <v>162</v>
      </c>
      <c r="E17397" s="3">
        <f>VLOOKUP(C17397,Index[],3,FALSE)</f>
        <v>0</v>
      </c>
      <c r="F17397" s="3">
        <f>VLOOKUP(C17397,Index[],4,FALSE)</f>
        <v>0</v>
      </c>
      <c r="G17397" s="3">
        <f>VLOOKUP(C17397,Index[],5,FALSE)</f>
        <v>0</v>
      </c>
      <c r="I17397">
        <f>VLOOKUP(Table1[[#This Row],[trait_name]],Trait[],2,FALSE)</f>
        <v>42</v>
      </c>
      <c r="J17397" s="23" t="s">
        <v>82</v>
      </c>
      <c r="L17397" s="3"/>
      <c r="N17397" s="23"/>
      <c r="O17397"/>
    </row>
    <row r="17398" spans="1:15">
      <c r="A17398" s="66">
        <f>VLOOKUP(C17398,Index[],8,FALSE)</f>
        <v>43280</v>
      </c>
      <c r="B17398" s="5">
        <v>43280</v>
      </c>
      <c r="C17398" t="s">
        <v>1116</v>
      </c>
      <c r="D17398" s="3">
        <f>VLOOKUP(C17398,Index[],2,FALSE)</f>
        <v>162</v>
      </c>
      <c r="E17398" s="3">
        <f>VLOOKUP(C17398,Index[],3,FALSE)</f>
        <v>0</v>
      </c>
      <c r="F17398" s="3">
        <f>VLOOKUP(C17398,Index[],4,FALSE)</f>
        <v>0</v>
      </c>
      <c r="G17398" s="3">
        <f>VLOOKUP(C17398,Index[],5,FALSE)</f>
        <v>0</v>
      </c>
      <c r="H17398" t="s">
        <v>25</v>
      </c>
      <c r="I17398">
        <f>VLOOKUP(Table1[[#This Row],[trait_name]],Trait[],2,FALSE)</f>
        <v>43</v>
      </c>
      <c r="J17398" s="23" t="s">
        <v>86</v>
      </c>
      <c r="L17398" s="3" t="s">
        <v>296</v>
      </c>
      <c r="N17398" s="23"/>
      <c r="O17398"/>
    </row>
    <row r="17399" spans="1:15">
      <c r="A17399" s="66">
        <f>VLOOKUP(C17399,Index[],8,FALSE)</f>
        <v>43280</v>
      </c>
      <c r="B17399" s="5">
        <v>43280</v>
      </c>
      <c r="C17399" t="s">
        <v>1116</v>
      </c>
      <c r="D17399" s="3">
        <f>VLOOKUP(C17399,Index[],2,FALSE)</f>
        <v>162</v>
      </c>
      <c r="E17399" s="3">
        <f>VLOOKUP(C17399,Index[],3,FALSE)</f>
        <v>0</v>
      </c>
      <c r="F17399" s="3">
        <f>VLOOKUP(C17399,Index[],4,FALSE)</f>
        <v>0</v>
      </c>
      <c r="G17399" s="3">
        <f>VLOOKUP(C17399,Index[],5,FALSE)</f>
        <v>0</v>
      </c>
      <c r="H17399" t="s">
        <v>530</v>
      </c>
      <c r="I17399">
        <f>VLOOKUP(Table1[[#This Row],[trait_name]],Trait[],2,FALSE)</f>
        <v>43</v>
      </c>
      <c r="J17399" s="23" t="s">
        <v>86</v>
      </c>
      <c r="L17399" s="3" t="s">
        <v>87</v>
      </c>
      <c r="N17399" s="23"/>
      <c r="O17399"/>
    </row>
    <row r="17400" spans="1:15">
      <c r="A17400" s="66">
        <f>VLOOKUP(C17400,Index[],8,FALSE)</f>
        <v>43280</v>
      </c>
      <c r="B17400" s="25">
        <v>43312</v>
      </c>
      <c r="C17400" s="4" t="s">
        <v>1116</v>
      </c>
      <c r="D17400" s="3">
        <f>VLOOKUP(C17400,Index[],2,FALSE)</f>
        <v>162</v>
      </c>
      <c r="E17400" s="3">
        <f>VLOOKUP(C17400,Index[],3,FALSE)</f>
        <v>0</v>
      </c>
      <c r="F17400" s="3">
        <f>VLOOKUP(C17400,Index[],4,FALSE)</f>
        <v>0</v>
      </c>
      <c r="G17400" s="3">
        <f>VLOOKUP(C17400,Index[],5,FALSE)</f>
        <v>0</v>
      </c>
      <c r="H17400" t="s">
        <v>153</v>
      </c>
      <c r="I17400">
        <f>VLOOKUP(Table1[[#This Row],[trait_name]],Trait[],2,FALSE)</f>
        <v>44</v>
      </c>
      <c r="J17400" s="23" t="s">
        <v>88</v>
      </c>
      <c r="L17400" s="3" t="s">
        <v>89</v>
      </c>
      <c r="N17400" s="23"/>
      <c r="O17400"/>
    </row>
    <row r="17401" spans="1:15">
      <c r="A17401" s="66">
        <f>VLOOKUP(C17401,Index[],8,FALSE)</f>
        <v>43280</v>
      </c>
      <c r="B17401" s="25">
        <v>43312</v>
      </c>
      <c r="C17401" s="4" t="s">
        <v>1116</v>
      </c>
      <c r="D17401" s="3">
        <f>VLOOKUP(C17401,Index[],2,FALSE)</f>
        <v>162</v>
      </c>
      <c r="E17401" s="3">
        <f>VLOOKUP(C17401,Index[],3,FALSE)</f>
        <v>0</v>
      </c>
      <c r="F17401" s="3">
        <f>VLOOKUP(C17401,Index[],4,FALSE)</f>
        <v>0</v>
      </c>
      <c r="G17401" s="3">
        <f>VLOOKUP(C17401,Index[],5,FALSE)</f>
        <v>0</v>
      </c>
      <c r="H17401" t="s">
        <v>153</v>
      </c>
      <c r="I17401">
        <f>VLOOKUP(Table1[[#This Row],[trait_name]],Trait[],2,FALSE)</f>
        <v>44</v>
      </c>
      <c r="J17401" s="23" t="s">
        <v>88</v>
      </c>
      <c r="L17401" s="3" t="s">
        <v>90</v>
      </c>
      <c r="M17401" s="3"/>
      <c r="N17401" s="23"/>
      <c r="O17401"/>
    </row>
    <row r="17402" spans="1:15">
      <c r="A17402" s="66">
        <f>VLOOKUP(C17402,Index[],8,FALSE)</f>
        <v>43280</v>
      </c>
      <c r="B17402" s="5">
        <v>43280</v>
      </c>
      <c r="C17402" t="s">
        <v>1116</v>
      </c>
      <c r="D17402" s="3">
        <f>VLOOKUP(C17402,Index[],2,FALSE)</f>
        <v>162</v>
      </c>
      <c r="E17402" s="3">
        <f>VLOOKUP(C17402,Index[],3,FALSE)</f>
        <v>0</v>
      </c>
      <c r="F17402" s="3">
        <f>VLOOKUP(C17402,Index[],4,FALSE)</f>
        <v>0</v>
      </c>
      <c r="G17402" s="3">
        <f>VLOOKUP(C17402,Index[],5,FALSE)</f>
        <v>0</v>
      </c>
      <c r="H17402" t="s">
        <v>530</v>
      </c>
      <c r="I17402">
        <f>VLOOKUP(Table1[[#This Row],[trait_name]],Trait[],2,FALSE)</f>
        <v>45</v>
      </c>
      <c r="J17402" s="23" t="s">
        <v>92</v>
      </c>
      <c r="L17402" s="3" t="s">
        <v>96</v>
      </c>
      <c r="N17402" s="23"/>
      <c r="O17402"/>
    </row>
    <row r="17403" spans="1:15">
      <c r="A17403" s="66">
        <f>VLOOKUP(C17403,Index[],8,FALSE)</f>
        <v>43280</v>
      </c>
      <c r="B17403" s="5">
        <v>43280</v>
      </c>
      <c r="C17403" t="s">
        <v>1116</v>
      </c>
      <c r="D17403" s="3">
        <f>VLOOKUP(C17403,Index[],2,FALSE)</f>
        <v>162</v>
      </c>
      <c r="E17403" s="3">
        <f>VLOOKUP(C17403,Index[],3,FALSE)</f>
        <v>0</v>
      </c>
      <c r="F17403" s="3">
        <f>VLOOKUP(C17403,Index[],4,FALSE)</f>
        <v>0</v>
      </c>
      <c r="G17403" s="3">
        <f>VLOOKUP(C17403,Index[],5,FALSE)</f>
        <v>0</v>
      </c>
      <c r="I17403">
        <f>VLOOKUP(Table1[[#This Row],[trait_name]],Trait[],2,FALSE)</f>
        <v>45</v>
      </c>
      <c r="J17403" s="23" t="s">
        <v>92</v>
      </c>
      <c r="L17403" s="3"/>
      <c r="N17403" s="23"/>
      <c r="O17403"/>
    </row>
    <row r="17404" spans="1:15">
      <c r="A17404" s="66">
        <f>VLOOKUP(C17404,Index[],8,FALSE)</f>
        <v>43280</v>
      </c>
      <c r="B17404" s="5"/>
      <c r="C17404" t="s">
        <v>1116</v>
      </c>
      <c r="D17404" s="3">
        <f>VLOOKUP(C17404,Index[],2,FALSE)</f>
        <v>162</v>
      </c>
      <c r="E17404" s="3">
        <f>VLOOKUP(C17404,Index[],3,FALSE)</f>
        <v>0</v>
      </c>
      <c r="F17404" s="3">
        <f>VLOOKUP(C17404,Index[],4,FALSE)</f>
        <v>0</v>
      </c>
      <c r="G17404" s="3">
        <f>VLOOKUP(C17404,Index[],5,FALSE)</f>
        <v>0</v>
      </c>
      <c r="I17404">
        <f>VLOOKUP(Table1[[#This Row],[trait_name]],Trait[],2,FALSE)</f>
        <v>46</v>
      </c>
      <c r="J17404" s="23" t="s">
        <v>97</v>
      </c>
      <c r="L17404" s="3"/>
      <c r="N17404" s="23"/>
      <c r="O17404"/>
    </row>
    <row r="17405" spans="1:15">
      <c r="A17405" s="66">
        <f>VLOOKUP(C17405,Index[],8,FALSE)</f>
        <v>43280</v>
      </c>
      <c r="B17405" s="5"/>
      <c r="C17405" t="s">
        <v>1116</v>
      </c>
      <c r="D17405" s="3">
        <f>VLOOKUP(C17405,Index[],2,FALSE)</f>
        <v>162</v>
      </c>
      <c r="E17405" s="3">
        <f>VLOOKUP(C17405,Index[],3,FALSE)</f>
        <v>0</v>
      </c>
      <c r="F17405" s="3">
        <f>VLOOKUP(C17405,Index[],4,FALSE)</f>
        <v>0</v>
      </c>
      <c r="G17405" s="3">
        <f>VLOOKUP(C17405,Index[],5,FALSE)</f>
        <v>0</v>
      </c>
      <c r="I17405">
        <f>VLOOKUP(Table1[[#This Row],[trait_name]],Trait[],2,FALSE)</f>
        <v>47</v>
      </c>
      <c r="J17405" s="23" t="s">
        <v>99</v>
      </c>
      <c r="L17405" s="3"/>
      <c r="N17405" s="23"/>
      <c r="O17405"/>
    </row>
    <row r="17406" spans="1:15">
      <c r="A17406" s="66">
        <f>VLOOKUP(C17406,Index[],8,FALSE)</f>
        <v>43280</v>
      </c>
      <c r="B17406" s="5">
        <v>43311</v>
      </c>
      <c r="C17406" t="s">
        <v>1116</v>
      </c>
      <c r="D17406" s="3">
        <f>VLOOKUP(C17406,Index[],2,FALSE)</f>
        <v>162</v>
      </c>
      <c r="E17406" s="3">
        <f>VLOOKUP(C17406,Index[],3,FALSE)</f>
        <v>0</v>
      </c>
      <c r="F17406" s="3">
        <f>VLOOKUP(C17406,Index[],4,FALSE)</f>
        <v>0</v>
      </c>
      <c r="G17406" s="3">
        <f>VLOOKUP(C17406,Index[],5,FALSE)</f>
        <v>0</v>
      </c>
      <c r="I17406">
        <f>VLOOKUP(Table1[[#This Row],[trait_name]],Trait[],2,FALSE)</f>
        <v>50</v>
      </c>
      <c r="J17406" s="23" t="s">
        <v>106</v>
      </c>
      <c r="L17406" s="3"/>
      <c r="M17406" s="3"/>
      <c r="N17406" s="23"/>
      <c r="O17406"/>
    </row>
    <row r="17407" spans="1:15">
      <c r="A17407" s="66">
        <f>VLOOKUP(C17407,Index[],8,FALSE)</f>
        <v>43280</v>
      </c>
      <c r="B17407" s="5"/>
      <c r="C17407" t="s">
        <v>1116</v>
      </c>
      <c r="D17407" s="3">
        <f>VLOOKUP(C17407,Index[],2,FALSE)</f>
        <v>162</v>
      </c>
      <c r="E17407" s="3">
        <f>VLOOKUP(C17407,Index[],3,FALSE)</f>
        <v>0</v>
      </c>
      <c r="F17407" s="3">
        <f>VLOOKUP(C17407,Index[],4,FALSE)</f>
        <v>0</v>
      </c>
      <c r="G17407" s="3">
        <f>VLOOKUP(C17407,Index[],5,FALSE)</f>
        <v>0</v>
      </c>
      <c r="I17407">
        <f>VLOOKUP(Table1[[#This Row],[trait_name]],Trait[],2,FALSE)</f>
        <v>52</v>
      </c>
      <c r="J17407" s="23" t="s">
        <v>109</v>
      </c>
      <c r="L17407" s="3"/>
      <c r="N17407" s="23"/>
      <c r="O17407"/>
    </row>
    <row r="17408" spans="1:15">
      <c r="A17408" s="66">
        <f>VLOOKUP(C17408,Index[],8,FALSE)</f>
        <v>43280</v>
      </c>
      <c r="B17408" s="5">
        <v>43280</v>
      </c>
      <c r="C17408" t="s">
        <v>1116</v>
      </c>
      <c r="D17408" s="3">
        <f>VLOOKUP(C17408,Index[],2,FALSE)</f>
        <v>162</v>
      </c>
      <c r="E17408" s="3">
        <f>VLOOKUP(C17408,Index[],3,FALSE)</f>
        <v>0</v>
      </c>
      <c r="F17408" s="3">
        <f>VLOOKUP(C17408,Index[],4,FALSE)</f>
        <v>0</v>
      </c>
      <c r="G17408" s="3">
        <f>VLOOKUP(C17408,Index[],5,FALSE)</f>
        <v>0</v>
      </c>
      <c r="H17408" t="s">
        <v>17</v>
      </c>
      <c r="I17408">
        <f>VLOOKUP(Table1[[#This Row],[trait_name]],Trait[],2,FALSE)</f>
        <v>53</v>
      </c>
      <c r="J17408" s="23" t="s">
        <v>112</v>
      </c>
      <c r="L17408" s="3" t="s">
        <v>275</v>
      </c>
      <c r="N17408" s="23"/>
      <c r="O17408"/>
    </row>
    <row r="17409" spans="1:15">
      <c r="A17409" s="66">
        <f>VLOOKUP(C17409,Index[],8,FALSE)</f>
        <v>43280</v>
      </c>
      <c r="B17409" s="5">
        <v>43280</v>
      </c>
      <c r="C17409" t="s">
        <v>1116</v>
      </c>
      <c r="D17409" s="3">
        <f>VLOOKUP(C17409,Index[],2,FALSE)</f>
        <v>162</v>
      </c>
      <c r="E17409" s="3">
        <f>VLOOKUP(C17409,Index[],3,FALSE)</f>
        <v>0</v>
      </c>
      <c r="F17409" s="3">
        <f>VLOOKUP(C17409,Index[],4,FALSE)</f>
        <v>0</v>
      </c>
      <c r="G17409" s="3">
        <f>VLOOKUP(C17409,Index[],5,FALSE)</f>
        <v>0</v>
      </c>
      <c r="H17409" t="s">
        <v>17</v>
      </c>
      <c r="I17409">
        <f>VLOOKUP(Table1[[#This Row],[trait_name]],Trait[],2,FALSE)</f>
        <v>53</v>
      </c>
      <c r="J17409" s="23" t="s">
        <v>112</v>
      </c>
      <c r="L17409" s="3" t="s">
        <v>185</v>
      </c>
      <c r="N17409" s="23"/>
      <c r="O17409"/>
    </row>
    <row r="17410" spans="1:15">
      <c r="A17410" s="66">
        <f>VLOOKUP(C17410,Index[],8,FALSE)</f>
        <v>43280</v>
      </c>
      <c r="B17410" s="5">
        <v>43280</v>
      </c>
      <c r="C17410" t="s">
        <v>1116</v>
      </c>
      <c r="D17410" s="3">
        <f>VLOOKUP(C17410,Index[],2,FALSE)</f>
        <v>162</v>
      </c>
      <c r="E17410" s="3">
        <f>VLOOKUP(C17410,Index[],3,FALSE)</f>
        <v>0</v>
      </c>
      <c r="F17410" s="3">
        <f>VLOOKUP(C17410,Index[],4,FALSE)</f>
        <v>0</v>
      </c>
      <c r="G17410" s="3">
        <f>VLOOKUP(C17410,Index[],5,FALSE)</f>
        <v>0</v>
      </c>
      <c r="H17410" t="s">
        <v>17</v>
      </c>
      <c r="I17410">
        <f>VLOOKUP(Table1[[#This Row],[trait_name]],Trait[],2,FALSE)</f>
        <v>53</v>
      </c>
      <c r="J17410" s="23" t="s">
        <v>112</v>
      </c>
      <c r="L17410" s="3" t="s">
        <v>115</v>
      </c>
      <c r="N17410" s="23"/>
      <c r="O17410"/>
    </row>
    <row r="17411" spans="1:15">
      <c r="A17411" s="66">
        <f>VLOOKUP(C17411,Index[],8,FALSE)</f>
        <v>43280</v>
      </c>
      <c r="B17411" s="5">
        <v>43280</v>
      </c>
      <c r="C17411" t="s">
        <v>1116</v>
      </c>
      <c r="D17411" s="3">
        <f>VLOOKUP(C17411,Index[],2,FALSE)</f>
        <v>162</v>
      </c>
      <c r="E17411" s="3">
        <f>VLOOKUP(C17411,Index[],3,FALSE)</f>
        <v>0</v>
      </c>
      <c r="F17411" s="3">
        <f>VLOOKUP(C17411,Index[],4,FALSE)</f>
        <v>0</v>
      </c>
      <c r="G17411" s="3">
        <f>VLOOKUP(C17411,Index[],5,FALSE)</f>
        <v>0</v>
      </c>
      <c r="H17411" t="s">
        <v>530</v>
      </c>
      <c r="I17411">
        <f>VLOOKUP(Table1[[#This Row],[trait_name]],Trait[],2,FALSE)</f>
        <v>53</v>
      </c>
      <c r="J17411" s="23" t="s">
        <v>112</v>
      </c>
      <c r="L17411" s="3" t="s">
        <v>358</v>
      </c>
      <c r="N17411" s="23"/>
      <c r="O17411"/>
    </row>
    <row r="17412" spans="1:15">
      <c r="A17412" s="66">
        <f>VLOOKUP(C17412,Index[],8,FALSE)</f>
        <v>43280</v>
      </c>
      <c r="B17412" s="5">
        <v>43280</v>
      </c>
      <c r="C17412" t="s">
        <v>1116</v>
      </c>
      <c r="D17412" s="3">
        <f>VLOOKUP(C17412,Index[],2,FALSE)</f>
        <v>162</v>
      </c>
      <c r="E17412" s="3">
        <f>VLOOKUP(C17412,Index[],3,FALSE)</f>
        <v>0</v>
      </c>
      <c r="F17412" s="3">
        <f>VLOOKUP(C17412,Index[],4,FALSE)</f>
        <v>0</v>
      </c>
      <c r="G17412" s="3">
        <f>VLOOKUP(C17412,Index[],5,FALSE)</f>
        <v>0</v>
      </c>
      <c r="H17412" t="s">
        <v>25</v>
      </c>
      <c r="I17412">
        <f>VLOOKUP(Table1[[#This Row],[trait_name]],Trait[],2,FALSE)</f>
        <v>54</v>
      </c>
      <c r="J17412" s="23" t="s">
        <v>116</v>
      </c>
      <c r="L17412" s="3" t="s">
        <v>830</v>
      </c>
      <c r="N17412" s="23"/>
      <c r="O17412"/>
    </row>
    <row r="17413" spans="1:15">
      <c r="A17413" s="66">
        <f>VLOOKUP(C17413,Index[],8,FALSE)</f>
        <v>43280</v>
      </c>
      <c r="B17413" s="5">
        <v>43280</v>
      </c>
      <c r="C17413" t="s">
        <v>1116</v>
      </c>
      <c r="D17413" s="3">
        <f>VLOOKUP(C17413,Index[],2,FALSE)</f>
        <v>162</v>
      </c>
      <c r="E17413" s="3">
        <f>VLOOKUP(C17413,Index[],3,FALSE)</f>
        <v>0</v>
      </c>
      <c r="F17413" s="3">
        <f>VLOOKUP(C17413,Index[],4,FALSE)</f>
        <v>0</v>
      </c>
      <c r="G17413" s="3">
        <f>VLOOKUP(C17413,Index[],5,FALSE)</f>
        <v>0</v>
      </c>
      <c r="H17413" t="s">
        <v>25</v>
      </c>
      <c r="I17413">
        <f>VLOOKUP(Table1[[#This Row],[trait_name]],Trait[],2,FALSE)</f>
        <v>54</v>
      </c>
      <c r="J17413" s="23" t="s">
        <v>116</v>
      </c>
      <c r="L17413" s="3" t="s">
        <v>118</v>
      </c>
      <c r="N17413" s="23"/>
      <c r="O17413"/>
    </row>
    <row r="17414" spans="1:15">
      <c r="A17414" s="66">
        <f>VLOOKUP(C17414,Index[],8,FALSE)</f>
        <v>43280</v>
      </c>
      <c r="B17414" s="5">
        <v>43280</v>
      </c>
      <c r="C17414" t="s">
        <v>1116</v>
      </c>
      <c r="D17414" s="3">
        <f>VLOOKUP(C17414,Index[],2,FALSE)</f>
        <v>162</v>
      </c>
      <c r="E17414" s="3">
        <f>VLOOKUP(C17414,Index[],3,FALSE)</f>
        <v>0</v>
      </c>
      <c r="F17414" s="3">
        <f>VLOOKUP(C17414,Index[],4,FALSE)</f>
        <v>0</v>
      </c>
      <c r="G17414" s="3">
        <f>VLOOKUP(C17414,Index[],5,FALSE)</f>
        <v>0</v>
      </c>
      <c r="H17414" t="s">
        <v>530</v>
      </c>
      <c r="I17414">
        <f>VLOOKUP(Table1[[#This Row],[trait_name]],Trait[],2,FALSE)</f>
        <v>54</v>
      </c>
      <c r="J17414" s="23" t="s">
        <v>116</v>
      </c>
      <c r="L17414" s="3" t="s">
        <v>170</v>
      </c>
      <c r="N17414" s="23"/>
      <c r="O17414"/>
    </row>
    <row r="17415" spans="1:15">
      <c r="A17415" s="66">
        <f>VLOOKUP(C17415,Index[],8,FALSE)</f>
        <v>43280</v>
      </c>
      <c r="B17415" s="5">
        <v>43280</v>
      </c>
      <c r="C17415" t="s">
        <v>1116</v>
      </c>
      <c r="D17415" s="3">
        <f>VLOOKUP(C17415,Index[],2,FALSE)</f>
        <v>162</v>
      </c>
      <c r="E17415" s="3">
        <f>VLOOKUP(C17415,Index[],3,FALSE)</f>
        <v>0</v>
      </c>
      <c r="F17415" s="3">
        <f>VLOOKUP(C17415,Index[],4,FALSE)</f>
        <v>0</v>
      </c>
      <c r="G17415" s="3">
        <f>VLOOKUP(C17415,Index[],5,FALSE)</f>
        <v>0</v>
      </c>
      <c r="H17415" t="s">
        <v>530</v>
      </c>
      <c r="I17415">
        <f>VLOOKUP(Table1[[#This Row],[trait_name]],Trait[],2,FALSE)</f>
        <v>54</v>
      </c>
      <c r="J17415" s="23" t="s">
        <v>116</v>
      </c>
      <c r="L17415" s="3" t="s">
        <v>319</v>
      </c>
      <c r="N17415" s="23"/>
      <c r="O17415"/>
    </row>
    <row r="17416" spans="1:15">
      <c r="A17416" s="66">
        <f>VLOOKUP(C17416,Index[],8,FALSE)</f>
        <v>43280</v>
      </c>
      <c r="B17416" s="25">
        <v>43312</v>
      </c>
      <c r="C17416" s="4" t="s">
        <v>1116</v>
      </c>
      <c r="D17416" s="3">
        <f>VLOOKUP(C17416,Index[],2,FALSE)</f>
        <v>162</v>
      </c>
      <c r="E17416" s="3">
        <f>VLOOKUP(C17416,Index[],3,FALSE)</f>
        <v>0</v>
      </c>
      <c r="F17416" s="3">
        <f>VLOOKUP(C17416,Index[],4,FALSE)</f>
        <v>0</v>
      </c>
      <c r="G17416" s="3">
        <f>VLOOKUP(C17416,Index[],5,FALSE)</f>
        <v>0</v>
      </c>
      <c r="H17416" t="s">
        <v>153</v>
      </c>
      <c r="I17416">
        <f>VLOOKUP(Table1[[#This Row],[trait_name]],Trait[],2,FALSE)</f>
        <v>55</v>
      </c>
      <c r="J17416" s="23" t="s">
        <v>119</v>
      </c>
      <c r="L17416" s="3" t="s">
        <v>232</v>
      </c>
      <c r="M17416" s="3"/>
      <c r="N17416" s="23"/>
      <c r="O17416"/>
    </row>
    <row r="17417" spans="1:15">
      <c r="A17417" s="66">
        <f>VLOOKUP(C17417,Index[],8,FALSE)</f>
        <v>43280</v>
      </c>
      <c r="B17417" s="25">
        <v>43312</v>
      </c>
      <c r="C17417" s="4" t="s">
        <v>1116</v>
      </c>
      <c r="D17417" s="3">
        <f>VLOOKUP(C17417,Index[],2,FALSE)</f>
        <v>162</v>
      </c>
      <c r="E17417" s="3">
        <f>VLOOKUP(C17417,Index[],3,FALSE)</f>
        <v>0</v>
      </c>
      <c r="F17417" s="3">
        <f>VLOOKUP(C17417,Index[],4,FALSE)</f>
        <v>0</v>
      </c>
      <c r="G17417" s="3">
        <f>VLOOKUP(C17417,Index[],5,FALSE)</f>
        <v>0</v>
      </c>
      <c r="H17417" t="s">
        <v>153</v>
      </c>
      <c r="I17417">
        <f>VLOOKUP(Table1[[#This Row],[trait_name]],Trait[],2,FALSE)</f>
        <v>55</v>
      </c>
      <c r="J17417" s="23" t="s">
        <v>119</v>
      </c>
      <c r="L17417" s="3" t="s">
        <v>120</v>
      </c>
      <c r="N17417" s="23"/>
      <c r="O17417"/>
    </row>
    <row r="17418" spans="1:15">
      <c r="A17418" s="66">
        <f>VLOOKUP(C17418,Index[],8,FALSE)</f>
        <v>43280</v>
      </c>
      <c r="B17418" s="5">
        <v>43280</v>
      </c>
      <c r="C17418" t="s">
        <v>1116</v>
      </c>
      <c r="D17418" s="3">
        <f>VLOOKUP(C17418,Index[],2,FALSE)</f>
        <v>162</v>
      </c>
      <c r="E17418" s="3">
        <f>VLOOKUP(C17418,Index[],3,FALSE)</f>
        <v>0</v>
      </c>
      <c r="F17418" s="3">
        <f>VLOOKUP(C17418,Index[],4,FALSE)</f>
        <v>0</v>
      </c>
      <c r="G17418" s="3">
        <f>VLOOKUP(C17418,Index[],5,FALSE)</f>
        <v>0</v>
      </c>
      <c r="H17418" t="s">
        <v>25</v>
      </c>
      <c r="I17418">
        <f>VLOOKUP(Table1[[#This Row],[trait_name]],Trait[],2,FALSE)</f>
        <v>56</v>
      </c>
      <c r="J17418" s="23" t="s">
        <v>121</v>
      </c>
      <c r="L17418" s="3" t="s">
        <v>189</v>
      </c>
      <c r="N17418" s="23"/>
      <c r="O17418"/>
    </row>
    <row r="17419" spans="1:15">
      <c r="A17419" s="66">
        <f>VLOOKUP(C17419,Index[],8,FALSE)</f>
        <v>43280</v>
      </c>
      <c r="B17419" s="5">
        <v>43280</v>
      </c>
      <c r="C17419" t="s">
        <v>1116</v>
      </c>
      <c r="D17419" s="3">
        <f>VLOOKUP(C17419,Index[],2,FALSE)</f>
        <v>162</v>
      </c>
      <c r="E17419" s="3">
        <f>VLOOKUP(C17419,Index[],3,FALSE)</f>
        <v>0</v>
      </c>
      <c r="F17419" s="3">
        <f>VLOOKUP(C17419,Index[],4,FALSE)</f>
        <v>0</v>
      </c>
      <c r="G17419" s="3">
        <f>VLOOKUP(C17419,Index[],5,FALSE)</f>
        <v>0</v>
      </c>
      <c r="H17419" t="s">
        <v>25</v>
      </c>
      <c r="I17419">
        <f>VLOOKUP(Table1[[#This Row],[trait_name]],Trait[],2,FALSE)</f>
        <v>57</v>
      </c>
      <c r="J17419" s="23" t="s">
        <v>233</v>
      </c>
      <c r="L17419" s="3" t="s">
        <v>405</v>
      </c>
      <c r="N17419" s="24"/>
      <c r="O17419"/>
    </row>
    <row r="17420" spans="1:15">
      <c r="A17420" s="66">
        <f>VLOOKUP(C17420,Index[],8,FALSE)</f>
        <v>43280</v>
      </c>
      <c r="B17420" s="5">
        <v>43280</v>
      </c>
      <c r="C17420" t="s">
        <v>1116</v>
      </c>
      <c r="D17420" s="3">
        <f>VLOOKUP(C17420,Index[],2,FALSE)</f>
        <v>162</v>
      </c>
      <c r="E17420" s="3">
        <f>VLOOKUP(C17420,Index[],3,FALSE)</f>
        <v>0</v>
      </c>
      <c r="F17420" s="3">
        <f>VLOOKUP(C17420,Index[],4,FALSE)</f>
        <v>0</v>
      </c>
      <c r="G17420" s="3">
        <f>VLOOKUP(C17420,Index[],5,FALSE)</f>
        <v>0</v>
      </c>
      <c r="H17420" t="s">
        <v>530</v>
      </c>
      <c r="I17420">
        <f>VLOOKUP(Table1[[#This Row],[trait_name]],Trait[],2,FALSE)</f>
        <v>58</v>
      </c>
      <c r="J17420" s="23" t="s">
        <v>123</v>
      </c>
      <c r="L17420" s="3" t="s">
        <v>190</v>
      </c>
      <c r="N17420" s="23"/>
      <c r="O17420"/>
    </row>
    <row r="17421" spans="1:15">
      <c r="A17421" s="66">
        <f>VLOOKUP(C17421,Index[],8,FALSE)</f>
        <v>43280</v>
      </c>
      <c r="B17421" s="5">
        <v>43280</v>
      </c>
      <c r="C17421" t="s">
        <v>1116</v>
      </c>
      <c r="D17421" s="3">
        <f>VLOOKUP(C17421,Index[],2,FALSE)</f>
        <v>162</v>
      </c>
      <c r="E17421" s="3">
        <f>VLOOKUP(C17421,Index[],3,FALSE)</f>
        <v>0</v>
      </c>
      <c r="F17421" s="3">
        <f>VLOOKUP(C17421,Index[],4,FALSE)</f>
        <v>0</v>
      </c>
      <c r="G17421" s="3">
        <f>VLOOKUP(C17421,Index[],5,FALSE)</f>
        <v>0</v>
      </c>
      <c r="H17421" t="s">
        <v>530</v>
      </c>
      <c r="I17421">
        <f>VLOOKUP(Table1[[#This Row],[trait_name]],Trait[],2,FALSE)</f>
        <v>58</v>
      </c>
      <c r="J17421" s="23" t="s">
        <v>123</v>
      </c>
      <c r="L17421" s="3" t="s">
        <v>124</v>
      </c>
      <c r="N17421" s="23"/>
      <c r="O17421"/>
    </row>
    <row r="17422" spans="1:15">
      <c r="A17422" s="66">
        <f>VLOOKUP(C17422,Index[],8,FALSE)</f>
        <v>43280</v>
      </c>
      <c r="B17422" s="5">
        <v>43280</v>
      </c>
      <c r="C17422" t="s">
        <v>1116</v>
      </c>
      <c r="D17422" s="3">
        <f>VLOOKUP(C17422,Index[],2,FALSE)</f>
        <v>162</v>
      </c>
      <c r="E17422" s="3">
        <f>VLOOKUP(C17422,Index[],3,FALSE)</f>
        <v>0</v>
      </c>
      <c r="F17422" s="3">
        <f>VLOOKUP(C17422,Index[],4,FALSE)</f>
        <v>0</v>
      </c>
      <c r="G17422" s="3">
        <f>VLOOKUP(C17422,Index[],5,FALSE)</f>
        <v>0</v>
      </c>
      <c r="I17422">
        <f>VLOOKUP(Table1[[#This Row],[trait_name]],Trait[],2,FALSE)</f>
        <v>59</v>
      </c>
      <c r="J17422" s="23" t="s">
        <v>125</v>
      </c>
      <c r="L17422" s="3"/>
      <c r="N17422" s="23"/>
      <c r="O17422"/>
    </row>
    <row r="17423" spans="1:15">
      <c r="A17423" s="66">
        <f>VLOOKUP(C17423,Index[],8,FALSE)</f>
        <v>43280</v>
      </c>
      <c r="B17423" s="5">
        <v>43280</v>
      </c>
      <c r="C17423" t="s">
        <v>1116</v>
      </c>
      <c r="D17423" s="3">
        <f>VLOOKUP(C17423,Index[],2,FALSE)</f>
        <v>162</v>
      </c>
      <c r="E17423" s="3">
        <f>VLOOKUP(C17423,Index[],3,FALSE)</f>
        <v>0</v>
      </c>
      <c r="F17423" s="3">
        <f>VLOOKUP(C17423,Index[],4,FALSE)</f>
        <v>0</v>
      </c>
      <c r="G17423" s="3">
        <f>VLOOKUP(C17423,Index[],5,FALSE)</f>
        <v>0</v>
      </c>
      <c r="H17423" t="s">
        <v>17</v>
      </c>
      <c r="I17423">
        <f>VLOOKUP(Table1[[#This Row],[trait_name]],Trait[],2,FALSE)</f>
        <v>60</v>
      </c>
      <c r="J17423" s="23" t="s">
        <v>127</v>
      </c>
      <c r="L17423" s="3" t="s">
        <v>128</v>
      </c>
      <c r="N17423" s="23"/>
      <c r="O17423"/>
    </row>
    <row r="17424" spans="1:15">
      <c r="A17424" s="66">
        <f>VLOOKUP(C17424,Index[],8,FALSE)</f>
        <v>43280</v>
      </c>
      <c r="B17424" s="5">
        <v>43280</v>
      </c>
      <c r="C17424" t="s">
        <v>1116</v>
      </c>
      <c r="D17424" s="3">
        <f>VLOOKUP(C17424,Index[],2,FALSE)</f>
        <v>162</v>
      </c>
      <c r="E17424" s="3">
        <f>VLOOKUP(C17424,Index[],3,FALSE)</f>
        <v>0</v>
      </c>
      <c r="F17424" s="3">
        <f>VLOOKUP(C17424,Index[],4,FALSE)</f>
        <v>0</v>
      </c>
      <c r="G17424" s="3">
        <f>VLOOKUP(C17424,Index[],5,FALSE)</f>
        <v>0</v>
      </c>
      <c r="H17424" t="s">
        <v>25</v>
      </c>
      <c r="I17424">
        <f>VLOOKUP(Table1[[#This Row],[trait_name]],Trait[],2,FALSE)</f>
        <v>60</v>
      </c>
      <c r="J17424" s="23" t="s">
        <v>127</v>
      </c>
      <c r="L17424" s="3" t="s">
        <v>129</v>
      </c>
      <c r="N17424" s="23"/>
      <c r="O17424"/>
    </row>
    <row r="17425" spans="1:15">
      <c r="A17425" s="66">
        <f>VLOOKUP(C17425,Index[],8,FALSE)</f>
        <v>43280</v>
      </c>
      <c r="B17425" s="5">
        <v>43280</v>
      </c>
      <c r="C17425" t="s">
        <v>1116</v>
      </c>
      <c r="D17425" s="3">
        <f>VLOOKUP(C17425,Index[],2,FALSE)</f>
        <v>162</v>
      </c>
      <c r="E17425" s="3">
        <f>VLOOKUP(C17425,Index[],3,FALSE)</f>
        <v>0</v>
      </c>
      <c r="F17425" s="3">
        <f>VLOOKUP(C17425,Index[],4,FALSE)</f>
        <v>0</v>
      </c>
      <c r="G17425" s="3">
        <f>VLOOKUP(C17425,Index[],5,FALSE)</f>
        <v>0</v>
      </c>
      <c r="H17425" t="s">
        <v>25</v>
      </c>
      <c r="I17425">
        <f>VLOOKUP(Table1[[#This Row],[trait_name]],Trait[],2,FALSE)</f>
        <v>61</v>
      </c>
      <c r="J17425" s="23" t="s">
        <v>130</v>
      </c>
      <c r="L17425" s="3" t="s">
        <v>131</v>
      </c>
      <c r="N17425" s="23"/>
      <c r="O17425"/>
    </row>
    <row r="17426" spans="1:15">
      <c r="A17426" s="66">
        <f>VLOOKUP(C17426,Index[],8,FALSE)</f>
        <v>43280</v>
      </c>
      <c r="B17426" s="5">
        <v>43312</v>
      </c>
      <c r="C17426" t="s">
        <v>1116</v>
      </c>
      <c r="D17426" s="3">
        <f>VLOOKUP(C17426,Index[],2,FALSE)</f>
        <v>162</v>
      </c>
      <c r="E17426" s="3">
        <f>VLOOKUP(C17426,Index[],3,FALSE)</f>
        <v>0</v>
      </c>
      <c r="F17426" s="3">
        <f>VLOOKUP(C17426,Index[],4,FALSE)</f>
        <v>0</v>
      </c>
      <c r="G17426" s="3">
        <f>VLOOKUP(C17426,Index[],5,FALSE)</f>
        <v>0</v>
      </c>
      <c r="H17426" t="s">
        <v>153</v>
      </c>
      <c r="I17426">
        <f>VLOOKUP(Table1[[#This Row],[trait_name]],Trait[],2,FALSE)</f>
        <v>64</v>
      </c>
      <c r="J17426" s="23" t="s">
        <v>132</v>
      </c>
      <c r="L17426" s="3" t="s">
        <v>131</v>
      </c>
      <c r="M17426" s="3"/>
      <c r="N17426" s="23"/>
      <c r="O17426"/>
    </row>
    <row r="17427" spans="1:15">
      <c r="A17427" s="66">
        <f>VLOOKUP(C17427,Index[],8,FALSE)</f>
        <v>43280</v>
      </c>
      <c r="B17427" s="5">
        <v>43312</v>
      </c>
      <c r="C17427" t="s">
        <v>1116</v>
      </c>
      <c r="D17427" s="3">
        <f>VLOOKUP(C17427,Index[],2,FALSE)</f>
        <v>162</v>
      </c>
      <c r="E17427" s="3">
        <f>VLOOKUP(C17427,Index[],3,FALSE)</f>
        <v>0</v>
      </c>
      <c r="F17427" s="3">
        <f>VLOOKUP(C17427,Index[],4,FALSE)</f>
        <v>0</v>
      </c>
      <c r="G17427" s="3">
        <f>VLOOKUP(C17427,Index[],5,FALSE)</f>
        <v>0</v>
      </c>
      <c r="H17427" t="s">
        <v>153</v>
      </c>
      <c r="I17427">
        <f>VLOOKUP(Table1[[#This Row],[trait_name]],Trait[],2,FALSE)</f>
        <v>65</v>
      </c>
      <c r="J17427" s="23" t="s">
        <v>133</v>
      </c>
      <c r="L17427" s="3" t="s">
        <v>380</v>
      </c>
      <c r="N17427" s="23"/>
      <c r="O17427"/>
    </row>
    <row r="17428" spans="1:15">
      <c r="A17428" s="66">
        <f>VLOOKUP(C17428,Index[],8,FALSE)</f>
        <v>43280</v>
      </c>
      <c r="B17428" s="5">
        <v>43312</v>
      </c>
      <c r="C17428" t="s">
        <v>1116</v>
      </c>
      <c r="D17428" s="3">
        <f>VLOOKUP(C17428,Index[],2,FALSE)</f>
        <v>162</v>
      </c>
      <c r="E17428" s="3">
        <f>VLOOKUP(C17428,Index[],3,FALSE)</f>
        <v>0</v>
      </c>
      <c r="F17428" s="3">
        <f>VLOOKUP(C17428,Index[],4,FALSE)</f>
        <v>0</v>
      </c>
      <c r="G17428" s="3">
        <f>VLOOKUP(C17428,Index[],5,FALSE)</f>
        <v>0</v>
      </c>
      <c r="H17428" t="s">
        <v>153</v>
      </c>
      <c r="I17428">
        <f>VLOOKUP(Table1[[#This Row],[trait_name]],Trait[],2,FALSE)</f>
        <v>66</v>
      </c>
      <c r="J17428" s="23" t="s">
        <v>194</v>
      </c>
      <c r="L17428" s="3" t="s">
        <v>196</v>
      </c>
      <c r="M17428" s="3" t="s">
        <v>197</v>
      </c>
      <c r="N17428" s="23"/>
      <c r="O17428"/>
    </row>
    <row r="17429" spans="1:15">
      <c r="A17429" s="66">
        <f>VLOOKUP(C17429,Index[],8,FALSE)</f>
        <v>43280</v>
      </c>
      <c r="B17429" s="5">
        <v>43280</v>
      </c>
      <c r="C17429" t="s">
        <v>1116</v>
      </c>
      <c r="D17429" s="3">
        <f>VLOOKUP(C17429,Index[],2,FALSE)</f>
        <v>162</v>
      </c>
      <c r="E17429" s="3">
        <f>VLOOKUP(C17429,Index[],3,FALSE)</f>
        <v>0</v>
      </c>
      <c r="F17429" s="3">
        <f>VLOOKUP(C17429,Index[],4,FALSE)</f>
        <v>0</v>
      </c>
      <c r="G17429" s="3">
        <f>VLOOKUP(C17429,Index[],5,FALSE)</f>
        <v>0</v>
      </c>
      <c r="H17429" t="s">
        <v>17</v>
      </c>
      <c r="I17429">
        <f>VLOOKUP(Table1[[#This Row],[trait_name]],Trait[],2,FALSE)</f>
        <v>66</v>
      </c>
      <c r="J17429" s="23" t="s">
        <v>194</v>
      </c>
      <c r="L17429" s="3" t="s">
        <v>279</v>
      </c>
      <c r="N17429" s="23"/>
      <c r="O17429"/>
    </row>
    <row r="17430" spans="1:15">
      <c r="A17430" s="66">
        <f>VLOOKUP(C17430,Index[],8,FALSE)</f>
        <v>43280</v>
      </c>
      <c r="B17430" s="5">
        <v>43280</v>
      </c>
      <c r="C17430" t="s">
        <v>1116</v>
      </c>
      <c r="D17430" s="3">
        <f>VLOOKUP(C17430,Index[],2,FALSE)</f>
        <v>162</v>
      </c>
      <c r="E17430" s="3">
        <f>VLOOKUP(C17430,Index[],3,FALSE)</f>
        <v>0</v>
      </c>
      <c r="F17430" s="3">
        <f>VLOOKUP(C17430,Index[],4,FALSE)</f>
        <v>0</v>
      </c>
      <c r="G17430" s="3">
        <f>VLOOKUP(C17430,Index[],5,FALSE)</f>
        <v>0</v>
      </c>
      <c r="I17430">
        <f>VLOOKUP(Table1[[#This Row],[trait_name]],Trait[],2,FALSE)</f>
        <v>67</v>
      </c>
      <c r="J17430" s="23" t="s">
        <v>136</v>
      </c>
      <c r="L17430" s="3"/>
      <c r="N17430" s="23"/>
      <c r="O17430"/>
    </row>
    <row r="17431" spans="1:15">
      <c r="A17431" s="66">
        <f>VLOOKUP(C17431,Index[],8,FALSE)</f>
        <v>43280</v>
      </c>
      <c r="B17431" s="5">
        <v>43280</v>
      </c>
      <c r="C17431" t="s">
        <v>1116</v>
      </c>
      <c r="D17431" s="3">
        <f>VLOOKUP(C17431,Index[],2,FALSE)</f>
        <v>162</v>
      </c>
      <c r="E17431" s="3">
        <f>VLOOKUP(C17431,Index[],3,FALSE)</f>
        <v>0</v>
      </c>
      <c r="F17431" s="3">
        <f>VLOOKUP(C17431,Index[],4,FALSE)</f>
        <v>0</v>
      </c>
      <c r="G17431" s="3">
        <f>VLOOKUP(C17431,Index[],5,FALSE)</f>
        <v>0</v>
      </c>
      <c r="H17431" t="s">
        <v>530</v>
      </c>
      <c r="I17431">
        <f>VLOOKUP(Table1[[#This Row],[trait_name]],Trait[],2,FALSE)</f>
        <v>68</v>
      </c>
      <c r="J17431" s="23" t="s">
        <v>199</v>
      </c>
      <c r="L17431" s="3" t="s">
        <v>200</v>
      </c>
      <c r="N17431" s="23"/>
      <c r="O17431"/>
    </row>
    <row r="17432" spans="1:15">
      <c r="A17432" s="66">
        <f>VLOOKUP(C17432,Index[],8,FALSE)</f>
        <v>43280</v>
      </c>
      <c r="B17432" s="5">
        <v>43280</v>
      </c>
      <c r="C17432" t="s">
        <v>1118</v>
      </c>
      <c r="D17432" s="3">
        <f>VLOOKUP(C17432,Index[],2,FALSE)</f>
        <v>163</v>
      </c>
      <c r="E17432" s="3">
        <f>VLOOKUP(C17432,Index[],3,FALSE)</f>
        <v>0</v>
      </c>
      <c r="F17432" s="3">
        <f>VLOOKUP(C17432,Index[],4,FALSE)</f>
        <v>0</v>
      </c>
      <c r="G17432" s="3" t="str">
        <f>VLOOKUP(C17432,Index[],5,FALSE)</f>
        <v>Yes</v>
      </c>
      <c r="H17432" t="s">
        <v>633</v>
      </c>
      <c r="I17432">
        <f>VLOOKUP(Table1[[#This Row],[trait_name]],Trait[],2,FALSE)</f>
        <v>2</v>
      </c>
      <c r="J17432" s="23" t="s">
        <v>15</v>
      </c>
      <c r="L17432" s="3" t="s">
        <v>1119</v>
      </c>
      <c r="N17432" s="23"/>
      <c r="O17432"/>
    </row>
    <row r="17433" spans="1:15">
      <c r="A17433" s="66">
        <f>VLOOKUP(C17433,Index[],8,FALSE)</f>
        <v>43280</v>
      </c>
      <c r="B17433" s="5">
        <v>43280</v>
      </c>
      <c r="C17433" t="s">
        <v>1118</v>
      </c>
      <c r="D17433" s="3">
        <f>VLOOKUP(C17433,Index[],2,FALSE)</f>
        <v>163</v>
      </c>
      <c r="E17433" s="3">
        <f>VLOOKUP(C17433,Index[],3,FALSE)</f>
        <v>0</v>
      </c>
      <c r="F17433" s="3">
        <f>VLOOKUP(C17433,Index[],4,FALSE)</f>
        <v>0</v>
      </c>
      <c r="G17433" s="3" t="str">
        <f>VLOOKUP(C17433,Index[],5,FALSE)</f>
        <v>Yes</v>
      </c>
      <c r="H17433" t="s">
        <v>207</v>
      </c>
      <c r="I17433">
        <f>VLOOKUP(Table1[[#This Row],[trait_name]],Trait[],2,FALSE)</f>
        <v>2</v>
      </c>
      <c r="J17433" s="23" t="s">
        <v>15</v>
      </c>
      <c r="L17433" s="3" t="s">
        <v>1120</v>
      </c>
      <c r="N17433" s="23"/>
      <c r="O17433"/>
    </row>
    <row r="17434" spans="1:15">
      <c r="A17434" s="66">
        <f>VLOOKUP(C17434,Index[],8,FALSE)</f>
        <v>43280</v>
      </c>
      <c r="B17434" s="5">
        <v>43280</v>
      </c>
      <c r="C17434" t="s">
        <v>1118</v>
      </c>
      <c r="D17434" s="3">
        <f>VLOOKUP(C17434,Index[],2,FALSE)</f>
        <v>163</v>
      </c>
      <c r="E17434" s="3">
        <f>VLOOKUP(C17434,Index[],3,FALSE)</f>
        <v>0</v>
      </c>
      <c r="F17434" s="3">
        <f>VLOOKUP(C17434,Index[],4,FALSE)</f>
        <v>0</v>
      </c>
      <c r="G17434" s="3" t="str">
        <f>VLOOKUP(C17434,Index[],5,FALSE)</f>
        <v>Yes</v>
      </c>
      <c r="H17434" t="s">
        <v>1121</v>
      </c>
      <c r="I17434">
        <f>VLOOKUP(Table1[[#This Row],[trait_name]],Trait[],2,FALSE)</f>
        <v>3</v>
      </c>
      <c r="J17434" s="23" t="s">
        <v>18</v>
      </c>
      <c r="L17434" s="3" t="s">
        <v>19</v>
      </c>
      <c r="N17434" s="23"/>
      <c r="O17434"/>
    </row>
    <row r="17435" spans="1:15">
      <c r="A17435" s="66">
        <f>VLOOKUP(C17435,Index[],8,FALSE)</f>
        <v>43280</v>
      </c>
      <c r="B17435" s="5">
        <v>43280</v>
      </c>
      <c r="C17435" t="s">
        <v>1118</v>
      </c>
      <c r="D17435" s="3">
        <f>VLOOKUP(C17435,Index[],2,FALSE)</f>
        <v>163</v>
      </c>
      <c r="E17435" s="3">
        <f>VLOOKUP(C17435,Index[],3,FALSE)</f>
        <v>0</v>
      </c>
      <c r="F17435" s="3">
        <f>VLOOKUP(C17435,Index[],4,FALSE)</f>
        <v>0</v>
      </c>
      <c r="G17435" s="3" t="str">
        <f>VLOOKUP(C17435,Index[],5,FALSE)</f>
        <v>Yes</v>
      </c>
      <c r="H17435" t="s">
        <v>455</v>
      </c>
      <c r="I17435">
        <f>VLOOKUP(Table1[[#This Row],[trait_name]],Trait[],2,FALSE)</f>
        <v>3</v>
      </c>
      <c r="J17435" s="23" t="s">
        <v>18</v>
      </c>
      <c r="L17435" s="3" t="s">
        <v>21</v>
      </c>
      <c r="N17435" s="23"/>
      <c r="O17435"/>
    </row>
    <row r="17436" spans="1:15">
      <c r="A17436" s="66">
        <f>VLOOKUP(C17436,Index[],8,FALSE)</f>
        <v>43280</v>
      </c>
      <c r="B17436" s="5"/>
      <c r="C17436" t="s">
        <v>1118</v>
      </c>
      <c r="D17436" s="3">
        <f>VLOOKUP(C17436,Index[],2,FALSE)</f>
        <v>163</v>
      </c>
      <c r="E17436" s="3">
        <f>VLOOKUP(C17436,Index[],3,FALSE)</f>
        <v>0</v>
      </c>
      <c r="F17436" s="3">
        <f>VLOOKUP(C17436,Index[],4,FALSE)</f>
        <v>0</v>
      </c>
      <c r="G17436" s="3" t="str">
        <f>VLOOKUP(C17436,Index[],5,FALSE)</f>
        <v>Yes</v>
      </c>
      <c r="H17436" t="s">
        <v>1121</v>
      </c>
      <c r="I17436">
        <f>VLOOKUP(Table1[[#This Row],[trait_name]],Trait[],2,FALSE)</f>
        <v>6</v>
      </c>
      <c r="J17436" s="23" t="s">
        <v>148</v>
      </c>
      <c r="L17436" s="3"/>
      <c r="N17436" s="23"/>
      <c r="O17436"/>
    </row>
    <row r="17437" spans="1:15">
      <c r="A17437" s="66">
        <f>VLOOKUP(C17437,Index[],8,FALSE)</f>
        <v>43280</v>
      </c>
      <c r="B17437" s="5">
        <v>43280</v>
      </c>
      <c r="C17437" t="s">
        <v>1118</v>
      </c>
      <c r="D17437" s="3">
        <f>VLOOKUP(C17437,Index[],2,FALSE)</f>
        <v>163</v>
      </c>
      <c r="E17437" s="3">
        <f>VLOOKUP(C17437,Index[],3,FALSE)</f>
        <v>0</v>
      </c>
      <c r="F17437" s="3">
        <f>VLOOKUP(C17437,Index[],4,FALSE)</f>
        <v>0</v>
      </c>
      <c r="G17437" s="3" t="str">
        <f>VLOOKUP(C17437,Index[],5,FALSE)</f>
        <v>Yes</v>
      </c>
      <c r="H17437" t="s">
        <v>1121</v>
      </c>
      <c r="I17437">
        <f>VLOOKUP(Table1[[#This Row],[trait_name]],Trait[],2,FALSE)</f>
        <v>7</v>
      </c>
      <c r="J17437" s="23" t="s">
        <v>26</v>
      </c>
      <c r="L17437" s="3" t="s">
        <v>23</v>
      </c>
      <c r="N17437" s="23"/>
      <c r="O17437"/>
    </row>
    <row r="17438" spans="1:15">
      <c r="A17438" s="66">
        <f>VLOOKUP(C17438,Index[],8,FALSE)</f>
        <v>43280</v>
      </c>
      <c r="B17438" s="5">
        <v>43280</v>
      </c>
      <c r="C17438" t="s">
        <v>1118</v>
      </c>
      <c r="D17438" s="3">
        <f>VLOOKUP(C17438,Index[],2,FALSE)</f>
        <v>163</v>
      </c>
      <c r="E17438" s="3">
        <f>VLOOKUP(C17438,Index[],3,FALSE)</f>
        <v>0</v>
      </c>
      <c r="F17438" s="3">
        <f>VLOOKUP(C17438,Index[],4,FALSE)</f>
        <v>0</v>
      </c>
      <c r="G17438" s="3" t="str">
        <f>VLOOKUP(C17438,Index[],5,FALSE)</f>
        <v>Yes</v>
      </c>
      <c r="H17438" t="s">
        <v>1121</v>
      </c>
      <c r="I17438">
        <f>VLOOKUP(Table1[[#This Row],[trait_name]],Trait[],2,FALSE)</f>
        <v>14</v>
      </c>
      <c r="J17438" s="23" t="s">
        <v>152</v>
      </c>
      <c r="L17438" s="3" t="s">
        <v>23</v>
      </c>
      <c r="N17438" s="23"/>
      <c r="O17438"/>
    </row>
    <row r="17439" spans="1:15">
      <c r="A17439" s="66">
        <f>VLOOKUP(C17439,Index[],8,FALSE)</f>
        <v>43280</v>
      </c>
      <c r="B17439" s="25"/>
      <c r="C17439" s="4" t="s">
        <v>1118</v>
      </c>
      <c r="D17439" s="3">
        <f>VLOOKUP(C17439,Index[],2,FALSE)</f>
        <v>163</v>
      </c>
      <c r="E17439" s="3">
        <f>VLOOKUP(C17439,Index[],3,FALSE)</f>
        <v>0</v>
      </c>
      <c r="F17439" s="3">
        <f>VLOOKUP(C17439,Index[],4,FALSE)</f>
        <v>0</v>
      </c>
      <c r="G17439" s="3" t="str">
        <f>VLOOKUP(C17439,Index[],5,FALSE)</f>
        <v>Yes</v>
      </c>
      <c r="I17439">
        <f>VLOOKUP(Table1[[#This Row],[trait_name]],Trait[],2,FALSE)</f>
        <v>15</v>
      </c>
      <c r="J17439" s="23" t="s">
        <v>31</v>
      </c>
      <c r="L17439" s="3"/>
      <c r="N17439" s="23"/>
      <c r="O17439"/>
    </row>
    <row r="17440" spans="1:15">
      <c r="A17440" s="66">
        <f>VLOOKUP(C17440,Index[],8,FALSE)</f>
        <v>43280</v>
      </c>
      <c r="B17440" s="25">
        <v>43280</v>
      </c>
      <c r="C17440" s="4" t="s">
        <v>1118</v>
      </c>
      <c r="D17440" s="3">
        <f>VLOOKUP(C17440,Index[],2,FALSE)</f>
        <v>163</v>
      </c>
      <c r="E17440" s="3">
        <f>VLOOKUP(C17440,Index[],3,FALSE)</f>
        <v>0</v>
      </c>
      <c r="F17440" s="3">
        <f>VLOOKUP(C17440,Index[],4,FALSE)</f>
        <v>0</v>
      </c>
      <c r="G17440" s="3" t="str">
        <f>VLOOKUP(C17440,Index[],5,FALSE)</f>
        <v>Yes</v>
      </c>
      <c r="I17440">
        <f>VLOOKUP(Table1[[#This Row],[trait_name]],Trait[],2,FALSE)</f>
        <v>16</v>
      </c>
      <c r="J17440" s="24" t="s">
        <v>32</v>
      </c>
      <c r="K17440" s="24"/>
      <c r="L17440" s="3"/>
      <c r="N17440" s="23"/>
      <c r="O17440"/>
    </row>
    <row r="17441" spans="1:15">
      <c r="A17441" s="66">
        <f>VLOOKUP(C17441,Index[],8,FALSE)</f>
        <v>43280</v>
      </c>
      <c r="B17441" s="5">
        <v>43280</v>
      </c>
      <c r="C17441" t="s">
        <v>1118</v>
      </c>
      <c r="D17441" s="3">
        <f>VLOOKUP(C17441,Index[],2,FALSE)</f>
        <v>163</v>
      </c>
      <c r="E17441" s="3">
        <f>VLOOKUP(C17441,Index[],3,FALSE)</f>
        <v>0</v>
      </c>
      <c r="F17441" s="3">
        <f>VLOOKUP(C17441,Index[],4,FALSE)</f>
        <v>0</v>
      </c>
      <c r="G17441" s="3" t="str">
        <f>VLOOKUP(C17441,Index[],5,FALSE)</f>
        <v>Yes</v>
      </c>
      <c r="H17441" t="s">
        <v>207</v>
      </c>
      <c r="I17441">
        <f>VLOOKUP(Table1[[#This Row],[trait_name]],Trait[],2,FALSE)</f>
        <v>17</v>
      </c>
      <c r="J17441" s="23" t="s">
        <v>33</v>
      </c>
      <c r="L17441" s="3" t="s">
        <v>34</v>
      </c>
      <c r="N17441" s="23"/>
      <c r="O17441"/>
    </row>
    <row r="17442" spans="1:15">
      <c r="A17442" s="66">
        <f>VLOOKUP(C17442,Index[],8,FALSE)</f>
        <v>43280</v>
      </c>
      <c r="B17442" s="5">
        <v>43280</v>
      </c>
      <c r="C17442" t="s">
        <v>1118</v>
      </c>
      <c r="D17442" s="3">
        <f>VLOOKUP(C17442,Index[],2,FALSE)</f>
        <v>163</v>
      </c>
      <c r="E17442" s="3">
        <f>VLOOKUP(C17442,Index[],3,FALSE)</f>
        <v>0</v>
      </c>
      <c r="F17442" s="3">
        <f>VLOOKUP(C17442,Index[],4,FALSE)</f>
        <v>0</v>
      </c>
      <c r="G17442" s="3" t="str">
        <f>VLOOKUP(C17442,Index[],5,FALSE)</f>
        <v>Yes</v>
      </c>
      <c r="H17442" t="s">
        <v>207</v>
      </c>
      <c r="I17442">
        <f>VLOOKUP(Table1[[#This Row],[trait_name]],Trait[],2,FALSE)</f>
        <v>17</v>
      </c>
      <c r="J17442" s="23" t="s">
        <v>33</v>
      </c>
      <c r="L17442" s="3" t="s">
        <v>35</v>
      </c>
      <c r="N17442" s="23"/>
      <c r="O17442"/>
    </row>
    <row r="17443" spans="1:15">
      <c r="A17443" s="66">
        <f>VLOOKUP(C17443,Index[],8,FALSE)</f>
        <v>43280</v>
      </c>
      <c r="B17443" s="5">
        <v>43280</v>
      </c>
      <c r="C17443" t="s">
        <v>1118</v>
      </c>
      <c r="D17443" s="3">
        <f>VLOOKUP(C17443,Index[],2,FALSE)</f>
        <v>163</v>
      </c>
      <c r="E17443" s="3">
        <f>VLOOKUP(C17443,Index[],3,FALSE)</f>
        <v>0</v>
      </c>
      <c r="F17443" s="3">
        <f>VLOOKUP(C17443,Index[],4,FALSE)</f>
        <v>0</v>
      </c>
      <c r="G17443" s="3" t="str">
        <f>VLOOKUP(C17443,Index[],5,FALSE)</f>
        <v>Yes</v>
      </c>
      <c r="H17443" t="s">
        <v>207</v>
      </c>
      <c r="I17443">
        <f>VLOOKUP(Table1[[#This Row],[trait_name]],Trait[],2,FALSE)</f>
        <v>17</v>
      </c>
      <c r="J17443" s="23" t="s">
        <v>33</v>
      </c>
      <c r="L17443" s="3" t="s">
        <v>36</v>
      </c>
      <c r="N17443" s="23"/>
      <c r="O17443"/>
    </row>
    <row r="17444" spans="1:15">
      <c r="A17444" s="66">
        <f>VLOOKUP(C17444,Index[],8,FALSE)</f>
        <v>43280</v>
      </c>
      <c r="B17444" s="25">
        <v>43280</v>
      </c>
      <c r="C17444" s="4" t="s">
        <v>1118</v>
      </c>
      <c r="D17444" s="3">
        <f>VLOOKUP(C17444,Index[],2,FALSE)</f>
        <v>163</v>
      </c>
      <c r="E17444" s="3">
        <f>VLOOKUP(C17444,Index[],3,FALSE)</f>
        <v>0</v>
      </c>
      <c r="F17444" s="3">
        <f>VLOOKUP(C17444,Index[],4,FALSE)</f>
        <v>0</v>
      </c>
      <c r="G17444" s="3" t="str">
        <f>VLOOKUP(C17444,Index[],5,FALSE)</f>
        <v>Yes</v>
      </c>
      <c r="I17444">
        <f>VLOOKUP(Table1[[#This Row],[trait_name]],Trait[],2,FALSE)</f>
        <v>18</v>
      </c>
      <c r="J17444" s="23" t="s">
        <v>37</v>
      </c>
      <c r="L17444" s="3"/>
      <c r="N17444" s="23"/>
      <c r="O17444"/>
    </row>
    <row r="17445" spans="1:15">
      <c r="A17445" s="66">
        <f>VLOOKUP(C17445,Index[],8,FALSE)</f>
        <v>43280</v>
      </c>
      <c r="B17445" s="5">
        <v>43280</v>
      </c>
      <c r="C17445" t="s">
        <v>1118</v>
      </c>
      <c r="D17445" s="3">
        <f>VLOOKUP(C17445,Index[],2,FALSE)</f>
        <v>163</v>
      </c>
      <c r="E17445" s="3">
        <f>VLOOKUP(C17445,Index[],3,FALSE)</f>
        <v>0</v>
      </c>
      <c r="F17445" s="3">
        <f>VLOOKUP(C17445,Index[],4,FALSE)</f>
        <v>0</v>
      </c>
      <c r="G17445" s="3" t="str">
        <f>VLOOKUP(C17445,Index[],5,FALSE)</f>
        <v>Yes</v>
      </c>
      <c r="H17445" t="s">
        <v>1121</v>
      </c>
      <c r="I17445">
        <f>VLOOKUP(Table1[[#This Row],[trait_name]],Trait[],2,FALSE)</f>
        <v>19</v>
      </c>
      <c r="J17445" s="23" t="s">
        <v>38</v>
      </c>
      <c r="L17445" s="3" t="s">
        <v>156</v>
      </c>
      <c r="N17445" s="23"/>
      <c r="O17445"/>
    </row>
    <row r="17446" spans="1:15">
      <c r="A17446" s="66">
        <f>VLOOKUP(C17446,Index[],8,FALSE)</f>
        <v>43280</v>
      </c>
      <c r="B17446" s="5">
        <v>43280</v>
      </c>
      <c r="C17446" t="s">
        <v>1118</v>
      </c>
      <c r="D17446" s="3">
        <f>VLOOKUP(C17446,Index[],2,FALSE)</f>
        <v>163</v>
      </c>
      <c r="E17446" s="3">
        <f>VLOOKUP(C17446,Index[],3,FALSE)</f>
        <v>0</v>
      </c>
      <c r="F17446" s="3">
        <f>VLOOKUP(C17446,Index[],4,FALSE)</f>
        <v>0</v>
      </c>
      <c r="G17446" s="3" t="str">
        <f>VLOOKUP(C17446,Index[],5,FALSE)</f>
        <v>Yes</v>
      </c>
      <c r="I17446">
        <f>VLOOKUP(Table1[[#This Row],[trait_name]],Trait[],2,FALSE)</f>
        <v>19</v>
      </c>
      <c r="J17446" s="23" t="s">
        <v>38</v>
      </c>
      <c r="L17446" s="3"/>
      <c r="N17446" s="23"/>
      <c r="O17446"/>
    </row>
    <row r="17447" spans="1:15">
      <c r="A17447" s="66">
        <f>VLOOKUP(C17447,Index[],8,FALSE)</f>
        <v>43280</v>
      </c>
      <c r="B17447" s="5">
        <v>43311</v>
      </c>
      <c r="C17447" t="s">
        <v>1118</v>
      </c>
      <c r="D17447" s="3">
        <f>VLOOKUP(C17447,Index[],2,FALSE)</f>
        <v>163</v>
      </c>
      <c r="E17447" s="3">
        <f>VLOOKUP(C17447,Index[],3,FALSE)</f>
        <v>0</v>
      </c>
      <c r="F17447" s="3">
        <f>VLOOKUP(C17447,Index[],4,FALSE)</f>
        <v>0</v>
      </c>
      <c r="G17447" s="3" t="str">
        <f>VLOOKUP(C17447,Index[],5,FALSE)</f>
        <v>Yes</v>
      </c>
      <c r="I17447">
        <f>VLOOKUP(Table1[[#This Row],[trait_name]],Trait[],2,FALSE)</f>
        <v>20</v>
      </c>
      <c r="J17447" s="23" t="s">
        <v>41</v>
      </c>
      <c r="L17447" s="3"/>
      <c r="M17447" s="3"/>
      <c r="N17447" s="23"/>
      <c r="O17447"/>
    </row>
    <row r="17448" spans="1:15">
      <c r="A17448" s="66">
        <f>VLOOKUP(C17448,Index[],8,FALSE)</f>
        <v>43280</v>
      </c>
      <c r="B17448" s="25">
        <v>43280</v>
      </c>
      <c r="C17448" s="4" t="s">
        <v>1118</v>
      </c>
      <c r="D17448" s="3">
        <f>VLOOKUP(C17448,Index[],2,FALSE)</f>
        <v>163</v>
      </c>
      <c r="E17448" s="3">
        <f>VLOOKUP(C17448,Index[],3,FALSE)</f>
        <v>0</v>
      </c>
      <c r="F17448" s="3">
        <f>VLOOKUP(C17448,Index[],4,FALSE)</f>
        <v>0</v>
      </c>
      <c r="G17448" s="3" t="str">
        <f>VLOOKUP(C17448,Index[],5,FALSE)</f>
        <v>Yes</v>
      </c>
      <c r="I17448">
        <f>VLOOKUP(Table1[[#This Row],[trait_name]],Trait[],2,FALSE)</f>
        <v>21</v>
      </c>
      <c r="J17448" s="23" t="s">
        <v>43</v>
      </c>
      <c r="L17448" s="3"/>
      <c r="N17448" s="23"/>
      <c r="O17448"/>
    </row>
    <row r="17449" spans="1:15">
      <c r="A17449" s="66">
        <f>VLOOKUP(C17449,Index[],8,FALSE)</f>
        <v>43280</v>
      </c>
      <c r="B17449" s="5">
        <v>43280</v>
      </c>
      <c r="C17449" t="s">
        <v>1118</v>
      </c>
      <c r="D17449" s="3">
        <f>VLOOKUP(C17449,Index[],2,FALSE)</f>
        <v>163</v>
      </c>
      <c r="E17449" s="3">
        <f>VLOOKUP(C17449,Index[],3,FALSE)</f>
        <v>0</v>
      </c>
      <c r="F17449" s="3">
        <f>VLOOKUP(C17449,Index[],4,FALSE)</f>
        <v>0</v>
      </c>
      <c r="G17449" s="3" t="str">
        <f>VLOOKUP(C17449,Index[],5,FALSE)</f>
        <v>Yes</v>
      </c>
      <c r="I17449">
        <f>VLOOKUP(Table1[[#This Row],[trait_name]],Trait[],2,FALSE)</f>
        <v>22</v>
      </c>
      <c r="J17449" s="23" t="s">
        <v>47</v>
      </c>
      <c r="L17449" s="3"/>
      <c r="N17449" s="23"/>
      <c r="O17449"/>
    </row>
    <row r="17450" spans="1:15">
      <c r="A17450" s="66">
        <f>VLOOKUP(C17450,Index[],8,FALSE)</f>
        <v>43280</v>
      </c>
      <c r="B17450" s="5"/>
      <c r="C17450" t="s">
        <v>1118</v>
      </c>
      <c r="D17450" s="3">
        <f>VLOOKUP(C17450,Index[],2,FALSE)</f>
        <v>163</v>
      </c>
      <c r="E17450" s="3">
        <f>VLOOKUP(C17450,Index[],3,FALSE)</f>
        <v>0</v>
      </c>
      <c r="F17450" s="3">
        <f>VLOOKUP(C17450,Index[],4,FALSE)</f>
        <v>0</v>
      </c>
      <c r="G17450" s="3" t="str">
        <f>VLOOKUP(C17450,Index[],5,FALSE)</f>
        <v>Yes</v>
      </c>
      <c r="I17450">
        <f>VLOOKUP(Table1[[#This Row],[trait_name]],Trait[],2,FALSE)</f>
        <v>23</v>
      </c>
      <c r="J17450" s="23" t="s">
        <v>49</v>
      </c>
      <c r="L17450" s="3"/>
      <c r="N17450" s="23"/>
      <c r="O17450"/>
    </row>
    <row r="17451" spans="1:15">
      <c r="A17451" s="66">
        <f>VLOOKUP(C17451,Index[],8,FALSE)</f>
        <v>43280</v>
      </c>
      <c r="B17451" s="25"/>
      <c r="C17451" s="4" t="s">
        <v>1118</v>
      </c>
      <c r="D17451" s="3">
        <f>VLOOKUP(C17451,Index[],2,FALSE)</f>
        <v>163</v>
      </c>
      <c r="E17451" s="3">
        <f>VLOOKUP(C17451,Index[],3,FALSE)</f>
        <v>0</v>
      </c>
      <c r="F17451" s="3">
        <f>VLOOKUP(C17451,Index[],4,FALSE)</f>
        <v>0</v>
      </c>
      <c r="G17451" s="3" t="str">
        <f>VLOOKUP(C17451,Index[],5,FALSE)</f>
        <v>Yes</v>
      </c>
      <c r="I17451">
        <f>VLOOKUP(Table1[[#This Row],[trait_name]],Trait[],2,FALSE)</f>
        <v>24</v>
      </c>
      <c r="J17451" s="23" t="s">
        <v>53</v>
      </c>
      <c r="L17451" s="3"/>
      <c r="N17451" s="23"/>
      <c r="O17451"/>
    </row>
    <row r="17452" spans="1:15">
      <c r="A17452" s="66">
        <f>VLOOKUP(C17452,Index[],8,FALSE)</f>
        <v>43280</v>
      </c>
      <c r="B17452" s="25"/>
      <c r="C17452" s="4" t="s">
        <v>1118</v>
      </c>
      <c r="D17452" s="3">
        <f>VLOOKUP(C17452,Index[],2,FALSE)</f>
        <v>163</v>
      </c>
      <c r="E17452" s="3">
        <f>VLOOKUP(C17452,Index[],3,FALSE)</f>
        <v>0</v>
      </c>
      <c r="F17452" s="3">
        <f>VLOOKUP(C17452,Index[],4,FALSE)</f>
        <v>0</v>
      </c>
      <c r="G17452" s="3" t="str">
        <f>VLOOKUP(C17452,Index[],5,FALSE)</f>
        <v>Yes</v>
      </c>
      <c r="I17452">
        <f>VLOOKUP(Table1[[#This Row],[trait_name]],Trait[],2,FALSE)</f>
        <v>25</v>
      </c>
      <c r="J17452" s="23" t="s">
        <v>57</v>
      </c>
      <c r="L17452" s="3"/>
      <c r="N17452" s="23"/>
      <c r="O17452"/>
    </row>
    <row r="17453" spans="1:15">
      <c r="A17453" s="66">
        <f>VLOOKUP(C17453,Index[],8,FALSE)</f>
        <v>43280</v>
      </c>
      <c r="B17453" s="5">
        <v>43280</v>
      </c>
      <c r="C17453" t="s">
        <v>1118</v>
      </c>
      <c r="D17453" s="3">
        <f>VLOOKUP(C17453,Index[],2,FALSE)</f>
        <v>163</v>
      </c>
      <c r="E17453" s="3">
        <f>VLOOKUP(C17453,Index[],3,FALSE)</f>
        <v>0</v>
      </c>
      <c r="F17453" s="3">
        <f>VLOOKUP(C17453,Index[],4,FALSE)</f>
        <v>0</v>
      </c>
      <c r="G17453" s="3" t="str">
        <f>VLOOKUP(C17453,Index[],5,FALSE)</f>
        <v>Yes</v>
      </c>
      <c r="H17453" t="s">
        <v>1121</v>
      </c>
      <c r="I17453">
        <f>VLOOKUP(Table1[[#This Row],[trait_name]],Trait[],2,FALSE)</f>
        <v>26</v>
      </c>
      <c r="J17453" s="23" t="s">
        <v>58</v>
      </c>
      <c r="L17453" s="3" t="s">
        <v>59</v>
      </c>
      <c r="N17453" s="23"/>
      <c r="O17453"/>
    </row>
    <row r="17454" spans="1:15">
      <c r="A17454" s="66">
        <f>VLOOKUP(C17454,Index[],8,FALSE)</f>
        <v>43280</v>
      </c>
      <c r="B17454" s="5">
        <v>43280</v>
      </c>
      <c r="C17454" t="s">
        <v>1118</v>
      </c>
      <c r="D17454" s="3">
        <f>VLOOKUP(C17454,Index[],2,FALSE)</f>
        <v>163</v>
      </c>
      <c r="E17454" s="3">
        <f>VLOOKUP(C17454,Index[],3,FALSE)</f>
        <v>0</v>
      </c>
      <c r="F17454" s="3">
        <f>VLOOKUP(C17454,Index[],4,FALSE)</f>
        <v>0</v>
      </c>
      <c r="G17454" s="3" t="str">
        <f>VLOOKUP(C17454,Index[],5,FALSE)</f>
        <v>Yes</v>
      </c>
      <c r="H17454" t="s">
        <v>323</v>
      </c>
      <c r="I17454">
        <f>VLOOKUP(Table1[[#This Row],[trait_name]],Trait[],2,FALSE)</f>
        <v>26</v>
      </c>
      <c r="J17454" s="23" t="s">
        <v>58</v>
      </c>
      <c r="L17454" s="3" t="s">
        <v>60</v>
      </c>
      <c r="N17454" s="23"/>
      <c r="O17454"/>
    </row>
    <row r="17455" spans="1:15">
      <c r="A17455" s="66">
        <f>VLOOKUP(C17455,Index[],8,FALSE)</f>
        <v>43280</v>
      </c>
      <c r="B17455" s="5">
        <v>43311</v>
      </c>
      <c r="C17455" t="s">
        <v>1118</v>
      </c>
      <c r="D17455" s="3">
        <f>VLOOKUP(C17455,Index[],2,FALSE)</f>
        <v>163</v>
      </c>
      <c r="E17455" s="3">
        <f>VLOOKUP(C17455,Index[],3,FALSE)</f>
        <v>0</v>
      </c>
      <c r="F17455" s="3">
        <f>VLOOKUP(C17455,Index[],4,FALSE)</f>
        <v>0</v>
      </c>
      <c r="G17455" s="3" t="str">
        <f>VLOOKUP(C17455,Index[],5,FALSE)</f>
        <v>Yes</v>
      </c>
      <c r="I17455">
        <f>VLOOKUP(Table1[[#This Row],[trait_name]],Trait[],2,FALSE)</f>
        <v>27</v>
      </c>
      <c r="J17455" s="23" t="s">
        <v>61</v>
      </c>
      <c r="L17455" s="3"/>
      <c r="M17455" s="3"/>
      <c r="N17455" s="23"/>
      <c r="O17455"/>
    </row>
    <row r="17456" spans="1:15">
      <c r="A17456" s="66">
        <f>VLOOKUP(C17456,Index[],8,FALSE)</f>
        <v>43280</v>
      </c>
      <c r="B17456" s="5">
        <v>43311</v>
      </c>
      <c r="C17456" t="s">
        <v>1118</v>
      </c>
      <c r="D17456" s="3">
        <f>VLOOKUP(C17456,Index[],2,FALSE)</f>
        <v>163</v>
      </c>
      <c r="E17456" s="3">
        <f>VLOOKUP(C17456,Index[],3,FALSE)</f>
        <v>0</v>
      </c>
      <c r="F17456" s="3">
        <f>VLOOKUP(C17456,Index[],4,FALSE)</f>
        <v>0</v>
      </c>
      <c r="G17456" s="3" t="str">
        <f>VLOOKUP(C17456,Index[],5,FALSE)</f>
        <v>Yes</v>
      </c>
      <c r="I17456">
        <f>VLOOKUP(Table1[[#This Row],[trait_name]],Trait[],2,FALSE)</f>
        <v>28</v>
      </c>
      <c r="J17456" s="23" t="s">
        <v>62</v>
      </c>
      <c r="L17456" s="3"/>
      <c r="M17456" s="3"/>
      <c r="N17456" s="23"/>
      <c r="O17456"/>
    </row>
    <row r="17457" spans="1:15">
      <c r="A17457" s="66">
        <f>VLOOKUP(C17457,Index[],8,FALSE)</f>
        <v>43280</v>
      </c>
      <c r="B17457" s="5">
        <v>43280</v>
      </c>
      <c r="C17457" t="s">
        <v>1118</v>
      </c>
      <c r="D17457" s="3">
        <f>VLOOKUP(C17457,Index[],2,FALSE)</f>
        <v>163</v>
      </c>
      <c r="E17457" s="3">
        <f>VLOOKUP(C17457,Index[],3,FALSE)</f>
        <v>0</v>
      </c>
      <c r="F17457" s="3">
        <f>VLOOKUP(C17457,Index[],4,FALSE)</f>
        <v>0</v>
      </c>
      <c r="G17457" s="3" t="str">
        <f>VLOOKUP(C17457,Index[],5,FALSE)</f>
        <v>Yes</v>
      </c>
      <c r="H17457" t="s">
        <v>633</v>
      </c>
      <c r="I17457">
        <f>VLOOKUP(Table1[[#This Row],[trait_name]],Trait[],2,FALSE)</f>
        <v>29</v>
      </c>
      <c r="J17457" s="23" t="s">
        <v>63</v>
      </c>
      <c r="L17457" s="3">
        <v>8</v>
      </c>
      <c r="N17457" s="23"/>
      <c r="O17457"/>
    </row>
    <row r="17458" spans="1:15">
      <c r="A17458" s="66">
        <f>VLOOKUP(C17458,Index[],8,FALSE)</f>
        <v>43280</v>
      </c>
      <c r="B17458" s="5">
        <v>43280</v>
      </c>
      <c r="C17458" t="s">
        <v>1118</v>
      </c>
      <c r="D17458" s="3">
        <f>VLOOKUP(C17458,Index[],2,FALSE)</f>
        <v>163</v>
      </c>
      <c r="E17458" s="3">
        <f>VLOOKUP(C17458,Index[],3,FALSE)</f>
        <v>0</v>
      </c>
      <c r="F17458" s="3">
        <f>VLOOKUP(C17458,Index[],4,FALSE)</f>
        <v>0</v>
      </c>
      <c r="G17458" s="3" t="str">
        <f>VLOOKUP(C17458,Index[],5,FALSE)</f>
        <v>Yes</v>
      </c>
      <c r="H17458" t="s">
        <v>323</v>
      </c>
      <c r="I17458">
        <f>VLOOKUP(Table1[[#This Row],[trait_name]],Trait[],2,FALSE)</f>
        <v>29</v>
      </c>
      <c r="J17458" s="23" t="s">
        <v>63</v>
      </c>
      <c r="L17458" s="3">
        <v>10</v>
      </c>
      <c r="N17458" s="23"/>
      <c r="O17458"/>
    </row>
    <row r="17459" spans="1:15">
      <c r="A17459" s="66">
        <f>VLOOKUP(C17459,Index[],8,FALSE)</f>
        <v>43280</v>
      </c>
      <c r="B17459" s="5">
        <v>43280</v>
      </c>
      <c r="C17459" t="s">
        <v>1118</v>
      </c>
      <c r="D17459" s="3">
        <f>VLOOKUP(C17459,Index[],2,FALSE)</f>
        <v>163</v>
      </c>
      <c r="E17459" s="3">
        <f>VLOOKUP(C17459,Index[],3,FALSE)</f>
        <v>0</v>
      </c>
      <c r="F17459" s="3">
        <f>VLOOKUP(C17459,Index[],4,FALSE)</f>
        <v>0</v>
      </c>
      <c r="G17459" s="3" t="str">
        <f>VLOOKUP(C17459,Index[],5,FALSE)</f>
        <v>Yes</v>
      </c>
      <c r="H17459" t="s">
        <v>1121</v>
      </c>
      <c r="I17459">
        <f>VLOOKUP(Table1[[#This Row],[trait_name]],Trait[],2,FALSE)</f>
        <v>30</v>
      </c>
      <c r="J17459" s="23" t="s">
        <v>64</v>
      </c>
      <c r="L17459" s="3">
        <v>5</v>
      </c>
      <c r="N17459" s="23"/>
      <c r="O17459"/>
    </row>
    <row r="17460" spans="1:15">
      <c r="A17460" s="66">
        <f>VLOOKUP(C17460,Index[],8,FALSE)</f>
        <v>43280</v>
      </c>
      <c r="B17460" s="5">
        <v>43280</v>
      </c>
      <c r="C17460" t="s">
        <v>1118</v>
      </c>
      <c r="D17460" s="3">
        <f>VLOOKUP(C17460,Index[],2,FALSE)</f>
        <v>163</v>
      </c>
      <c r="E17460" s="3">
        <f>VLOOKUP(C17460,Index[],3,FALSE)</f>
        <v>0</v>
      </c>
      <c r="F17460" s="3">
        <f>VLOOKUP(C17460,Index[],4,FALSE)</f>
        <v>0</v>
      </c>
      <c r="G17460" s="3" t="str">
        <f>VLOOKUP(C17460,Index[],5,FALSE)</f>
        <v>Yes</v>
      </c>
      <c r="H17460" t="s">
        <v>455</v>
      </c>
      <c r="I17460">
        <f>VLOOKUP(Table1[[#This Row],[trait_name]],Trait[],2,FALSE)</f>
        <v>31</v>
      </c>
      <c r="J17460" s="23" t="s">
        <v>65</v>
      </c>
      <c r="L17460" s="3">
        <v>6</v>
      </c>
      <c r="N17460" s="24"/>
      <c r="O17460"/>
    </row>
    <row r="17461" spans="1:15">
      <c r="A17461" s="66">
        <f>VLOOKUP(C17461,Index[],8,FALSE)</f>
        <v>43280</v>
      </c>
      <c r="B17461" s="5">
        <v>43280</v>
      </c>
      <c r="C17461" t="s">
        <v>1118</v>
      </c>
      <c r="D17461" s="3">
        <f>VLOOKUP(C17461,Index[],2,FALSE)</f>
        <v>163</v>
      </c>
      <c r="E17461" s="3">
        <f>VLOOKUP(C17461,Index[],3,FALSE)</f>
        <v>0</v>
      </c>
      <c r="F17461" s="3">
        <f>VLOOKUP(C17461,Index[],4,FALSE)</f>
        <v>0</v>
      </c>
      <c r="G17461" s="3" t="str">
        <f>VLOOKUP(C17461,Index[],5,FALSE)</f>
        <v>Yes</v>
      </c>
      <c r="I17461">
        <f>VLOOKUP(Table1[[#This Row],[trait_name]],Trait[],2,FALSE)</f>
        <v>31</v>
      </c>
      <c r="J17461" s="23" t="s">
        <v>65</v>
      </c>
      <c r="L17461" s="3"/>
      <c r="N17461" s="24"/>
      <c r="O17461"/>
    </row>
    <row r="17462" spans="1:15">
      <c r="A17462" s="66">
        <f>VLOOKUP(C17462,Index[],8,FALSE)</f>
        <v>43280</v>
      </c>
      <c r="B17462" s="5">
        <v>43280</v>
      </c>
      <c r="C17462" t="s">
        <v>1118</v>
      </c>
      <c r="D17462" s="3">
        <f>VLOOKUP(C17462,Index[],2,FALSE)</f>
        <v>163</v>
      </c>
      <c r="E17462" s="3">
        <f>VLOOKUP(C17462,Index[],3,FALSE)</f>
        <v>0</v>
      </c>
      <c r="F17462" s="3">
        <f>VLOOKUP(C17462,Index[],4,FALSE)</f>
        <v>0</v>
      </c>
      <c r="G17462" s="3" t="str">
        <f>VLOOKUP(C17462,Index[],5,FALSE)</f>
        <v>Yes</v>
      </c>
      <c r="I17462">
        <f>VLOOKUP(Table1[[#This Row],[trait_name]],Trait[],2,FALSE)</f>
        <v>32</v>
      </c>
      <c r="J17462" s="23" t="s">
        <v>66</v>
      </c>
      <c r="L17462" s="3"/>
      <c r="N17462" s="23"/>
      <c r="O17462"/>
    </row>
    <row r="17463" spans="1:15">
      <c r="A17463" s="66">
        <f>VLOOKUP(C17463,Index[],8,FALSE)</f>
        <v>43280</v>
      </c>
      <c r="B17463" s="5">
        <v>43280</v>
      </c>
      <c r="C17463" t="s">
        <v>1118</v>
      </c>
      <c r="D17463" s="3">
        <f>VLOOKUP(C17463,Index[],2,FALSE)</f>
        <v>163</v>
      </c>
      <c r="E17463" s="3">
        <f>VLOOKUP(C17463,Index[],3,FALSE)</f>
        <v>0</v>
      </c>
      <c r="F17463" s="3">
        <f>VLOOKUP(C17463,Index[],4,FALSE)</f>
        <v>0</v>
      </c>
      <c r="G17463" s="3" t="str">
        <f>VLOOKUP(C17463,Index[],5,FALSE)</f>
        <v>Yes</v>
      </c>
      <c r="H17463" t="s">
        <v>1121</v>
      </c>
      <c r="I17463">
        <f>VLOOKUP(Table1[[#This Row],[trait_name]],Trait[],2,FALSE)</f>
        <v>33</v>
      </c>
      <c r="J17463" s="23" t="s">
        <v>67</v>
      </c>
      <c r="L17463" s="3">
        <v>2</v>
      </c>
      <c r="N17463" s="23"/>
      <c r="O17463"/>
    </row>
    <row r="17464" spans="1:15">
      <c r="A17464" s="66">
        <f>VLOOKUP(C17464,Index[],8,FALSE)</f>
        <v>43280</v>
      </c>
      <c r="B17464" s="5">
        <v>43280</v>
      </c>
      <c r="C17464" t="s">
        <v>1118</v>
      </c>
      <c r="D17464" s="3">
        <f>VLOOKUP(C17464,Index[],2,FALSE)</f>
        <v>163</v>
      </c>
      <c r="E17464" s="3">
        <f>VLOOKUP(C17464,Index[],3,FALSE)</f>
        <v>0</v>
      </c>
      <c r="F17464" s="3">
        <f>VLOOKUP(C17464,Index[],4,FALSE)</f>
        <v>0</v>
      </c>
      <c r="G17464" s="3" t="str">
        <f>VLOOKUP(C17464,Index[],5,FALSE)</f>
        <v>Yes</v>
      </c>
      <c r="I17464">
        <f>VLOOKUP(Table1[[#This Row],[trait_name]],Trait[],2,FALSE)</f>
        <v>34</v>
      </c>
      <c r="J17464" s="23" t="s">
        <v>68</v>
      </c>
      <c r="L17464" s="3"/>
      <c r="N17464" s="23"/>
      <c r="O17464"/>
    </row>
    <row r="17465" spans="1:15">
      <c r="A17465" s="66">
        <f>VLOOKUP(C17465,Index[],8,FALSE)</f>
        <v>43280</v>
      </c>
      <c r="B17465" s="5">
        <v>43280</v>
      </c>
      <c r="C17465" t="s">
        <v>1118</v>
      </c>
      <c r="D17465" s="3">
        <f>VLOOKUP(C17465,Index[],2,FALSE)</f>
        <v>163</v>
      </c>
      <c r="E17465" s="3">
        <f>VLOOKUP(C17465,Index[],3,FALSE)</f>
        <v>0</v>
      </c>
      <c r="F17465" s="3">
        <f>VLOOKUP(C17465,Index[],4,FALSE)</f>
        <v>0</v>
      </c>
      <c r="G17465" s="3" t="str">
        <f>VLOOKUP(C17465,Index[],5,FALSE)</f>
        <v>Yes</v>
      </c>
      <c r="H17465" t="s">
        <v>633</v>
      </c>
      <c r="I17465">
        <f>VLOOKUP(Table1[[#This Row],[trait_name]],Trait[],2,FALSE)</f>
        <v>35</v>
      </c>
      <c r="J17465" s="23" t="s">
        <v>166</v>
      </c>
      <c r="L17465" s="3" t="s">
        <v>167</v>
      </c>
      <c r="N17465" s="23"/>
      <c r="O17465"/>
    </row>
    <row r="17466" spans="1:15">
      <c r="A17466" s="66">
        <f>VLOOKUP(C17466,Index[],8,FALSE)</f>
        <v>43280</v>
      </c>
      <c r="B17466" s="5">
        <v>43280</v>
      </c>
      <c r="C17466" t="s">
        <v>1118</v>
      </c>
      <c r="D17466" s="3">
        <f>VLOOKUP(C17466,Index[],2,FALSE)</f>
        <v>163</v>
      </c>
      <c r="E17466" s="3">
        <f>VLOOKUP(C17466,Index[],3,FALSE)</f>
        <v>0</v>
      </c>
      <c r="F17466" s="3">
        <f>VLOOKUP(C17466,Index[],4,FALSE)</f>
        <v>0</v>
      </c>
      <c r="G17466" s="3" t="str">
        <f>VLOOKUP(C17466,Index[],5,FALSE)</f>
        <v>Yes</v>
      </c>
      <c r="I17466">
        <f>VLOOKUP(Table1[[#This Row],[trait_name]],Trait[],2,FALSE)</f>
        <v>35</v>
      </c>
      <c r="J17466" s="23" t="s">
        <v>166</v>
      </c>
      <c r="L17466" s="3"/>
      <c r="N17466" s="23"/>
      <c r="O17466"/>
    </row>
    <row r="17467" spans="1:15">
      <c r="A17467" s="66">
        <f>VLOOKUP(C17467,Index[],8,FALSE)</f>
        <v>43280</v>
      </c>
      <c r="B17467" s="5">
        <v>43280</v>
      </c>
      <c r="C17467" t="s">
        <v>1118</v>
      </c>
      <c r="D17467" s="3">
        <f>VLOOKUP(C17467,Index[],2,FALSE)</f>
        <v>163</v>
      </c>
      <c r="E17467" s="3">
        <f>VLOOKUP(C17467,Index[],3,FALSE)</f>
        <v>0</v>
      </c>
      <c r="F17467" s="3">
        <f>VLOOKUP(C17467,Index[],4,FALSE)</f>
        <v>0</v>
      </c>
      <c r="G17467" s="3" t="str">
        <f>VLOOKUP(C17467,Index[],5,FALSE)</f>
        <v>Yes</v>
      </c>
      <c r="I17467">
        <f>VLOOKUP(Table1[[#This Row],[trait_name]],Trait[],2,FALSE)</f>
        <v>36</v>
      </c>
      <c r="J17467" s="23" t="s">
        <v>69</v>
      </c>
      <c r="L17467" s="3"/>
      <c r="N17467" s="23"/>
      <c r="O17467"/>
    </row>
    <row r="17468" spans="1:15">
      <c r="A17468" s="66">
        <f>VLOOKUP(C17468,Index[],8,FALSE)</f>
        <v>43280</v>
      </c>
      <c r="B17468" s="5">
        <v>43280</v>
      </c>
      <c r="C17468" t="s">
        <v>1118</v>
      </c>
      <c r="D17468" s="3">
        <f>VLOOKUP(C17468,Index[],2,FALSE)</f>
        <v>163</v>
      </c>
      <c r="E17468" s="3">
        <f>VLOOKUP(C17468,Index[],3,FALSE)</f>
        <v>0</v>
      </c>
      <c r="F17468" s="3">
        <f>VLOOKUP(C17468,Index[],4,FALSE)</f>
        <v>0</v>
      </c>
      <c r="G17468" s="3" t="str">
        <f>VLOOKUP(C17468,Index[],5,FALSE)</f>
        <v>Yes</v>
      </c>
      <c r="I17468">
        <f>VLOOKUP(Table1[[#This Row],[trait_name]],Trait[],2,FALSE)</f>
        <v>36</v>
      </c>
      <c r="J17468" s="23" t="s">
        <v>69</v>
      </c>
      <c r="L17468" s="3"/>
      <c r="N17468" s="23"/>
      <c r="O17468"/>
    </row>
    <row r="17469" spans="1:15">
      <c r="A17469" s="66">
        <f>VLOOKUP(C17469,Index[],8,FALSE)</f>
        <v>43280</v>
      </c>
      <c r="B17469" s="5">
        <v>43280</v>
      </c>
      <c r="C17469" t="s">
        <v>1118</v>
      </c>
      <c r="D17469" s="3">
        <f>VLOOKUP(C17469,Index[],2,FALSE)</f>
        <v>163</v>
      </c>
      <c r="E17469" s="3">
        <f>VLOOKUP(C17469,Index[],3,FALSE)</f>
        <v>0</v>
      </c>
      <c r="F17469" s="3">
        <f>VLOOKUP(C17469,Index[],4,FALSE)</f>
        <v>0</v>
      </c>
      <c r="G17469" s="3" t="str">
        <f>VLOOKUP(C17469,Index[],5,FALSE)</f>
        <v>Yes</v>
      </c>
      <c r="I17469">
        <f>VLOOKUP(Table1[[#This Row],[trait_name]],Trait[],2,FALSE)</f>
        <v>37</v>
      </c>
      <c r="J17469" s="23" t="s">
        <v>170</v>
      </c>
      <c r="L17469" s="3"/>
      <c r="N17469" s="23"/>
      <c r="O17469"/>
    </row>
    <row r="17470" spans="1:15">
      <c r="A17470" s="66">
        <f>VLOOKUP(C17470,Index[],8,FALSE)</f>
        <v>43280</v>
      </c>
      <c r="B17470" s="5"/>
      <c r="C17470" t="s">
        <v>1118</v>
      </c>
      <c r="D17470" s="3">
        <f>VLOOKUP(C17470,Index[],2,FALSE)</f>
        <v>163</v>
      </c>
      <c r="E17470" s="3">
        <f>VLOOKUP(C17470,Index[],3,FALSE)</f>
        <v>0</v>
      </c>
      <c r="F17470" s="3">
        <f>VLOOKUP(C17470,Index[],4,FALSE)</f>
        <v>0</v>
      </c>
      <c r="G17470" s="3" t="str">
        <f>VLOOKUP(C17470,Index[],5,FALSE)</f>
        <v>Yes</v>
      </c>
      <c r="I17470">
        <f>VLOOKUP(Table1[[#This Row],[trait_name]],Trait[],2,FALSE)</f>
        <v>38</v>
      </c>
      <c r="J17470" s="23" t="s">
        <v>72</v>
      </c>
      <c r="L17470" s="3"/>
      <c r="N17470" s="23"/>
      <c r="O17470"/>
    </row>
    <row r="17471" spans="1:15">
      <c r="A17471" s="66">
        <f>VLOOKUP(C17471,Index[],8,FALSE)</f>
        <v>43280</v>
      </c>
      <c r="B17471" s="5">
        <v>43311</v>
      </c>
      <c r="C17471" t="s">
        <v>1118</v>
      </c>
      <c r="D17471" s="3">
        <f>VLOOKUP(C17471,Index[],2,FALSE)</f>
        <v>163</v>
      </c>
      <c r="E17471" s="3">
        <f>VLOOKUP(C17471,Index[],3,FALSE)</f>
        <v>0</v>
      </c>
      <c r="F17471" s="3">
        <f>VLOOKUP(C17471,Index[],4,FALSE)</f>
        <v>0</v>
      </c>
      <c r="G17471" s="3" t="str">
        <f>VLOOKUP(C17471,Index[],5,FALSE)</f>
        <v>Yes</v>
      </c>
      <c r="I17471">
        <f>VLOOKUP(Table1[[#This Row],[trait_name]],Trait[],2,FALSE)</f>
        <v>39</v>
      </c>
      <c r="J17471" s="23" t="s">
        <v>74</v>
      </c>
      <c r="L17471" s="3"/>
      <c r="M17471" s="3"/>
      <c r="N17471" s="23"/>
      <c r="O17471"/>
    </row>
    <row r="17472" spans="1:15">
      <c r="A17472" s="66">
        <f>VLOOKUP(C17472,Index[],8,FALSE)</f>
        <v>43280</v>
      </c>
      <c r="B17472" s="5"/>
      <c r="C17472" t="s">
        <v>1118</v>
      </c>
      <c r="D17472" s="3">
        <f>VLOOKUP(C17472,Index[],2,FALSE)</f>
        <v>163</v>
      </c>
      <c r="E17472" s="3">
        <f>VLOOKUP(C17472,Index[],3,FALSE)</f>
        <v>0</v>
      </c>
      <c r="F17472" s="3">
        <f>VLOOKUP(C17472,Index[],4,FALSE)</f>
        <v>0</v>
      </c>
      <c r="G17472" s="3" t="str">
        <f>VLOOKUP(C17472,Index[],5,FALSE)</f>
        <v>Yes</v>
      </c>
      <c r="I17472">
        <f>VLOOKUP(Table1[[#This Row],[trait_name]],Trait[],2,FALSE)</f>
        <v>40</v>
      </c>
      <c r="J17472" s="23" t="s">
        <v>76</v>
      </c>
      <c r="L17472" s="3"/>
      <c r="N17472" s="23"/>
      <c r="O17472"/>
    </row>
    <row r="17473" spans="1:15">
      <c r="A17473" s="66">
        <f>VLOOKUP(C17473,Index[],8,FALSE)</f>
        <v>43280</v>
      </c>
      <c r="B17473" s="5">
        <v>43280</v>
      </c>
      <c r="C17473" t="s">
        <v>1118</v>
      </c>
      <c r="D17473" s="3">
        <f>VLOOKUP(C17473,Index[],2,FALSE)</f>
        <v>163</v>
      </c>
      <c r="E17473" s="3">
        <f>VLOOKUP(C17473,Index[],3,FALSE)</f>
        <v>0</v>
      </c>
      <c r="F17473" s="3">
        <f>VLOOKUP(C17473,Index[],4,FALSE)</f>
        <v>0</v>
      </c>
      <c r="G17473" s="3" t="str">
        <f>VLOOKUP(C17473,Index[],5,FALSE)</f>
        <v>Yes</v>
      </c>
      <c r="H17473" t="s">
        <v>207</v>
      </c>
      <c r="I17473">
        <f>VLOOKUP(Table1[[#This Row],[trait_name]],Trait[],2,FALSE)</f>
        <v>41</v>
      </c>
      <c r="J17473" s="23" t="s">
        <v>78</v>
      </c>
      <c r="L17473" s="3" t="s">
        <v>173</v>
      </c>
      <c r="N17473" s="23"/>
      <c r="O17473"/>
    </row>
    <row r="17474" spans="1:15">
      <c r="A17474" s="66">
        <f>VLOOKUP(C17474,Index[],8,FALSE)</f>
        <v>43280</v>
      </c>
      <c r="B17474" s="5">
        <v>43280</v>
      </c>
      <c r="C17474" t="s">
        <v>1118</v>
      </c>
      <c r="D17474" s="3">
        <f>VLOOKUP(C17474,Index[],2,FALSE)</f>
        <v>163</v>
      </c>
      <c r="E17474" s="3">
        <f>VLOOKUP(C17474,Index[],3,FALSE)</f>
        <v>0</v>
      </c>
      <c r="F17474" s="3">
        <f>VLOOKUP(C17474,Index[],4,FALSE)</f>
        <v>0</v>
      </c>
      <c r="G17474" s="3" t="str">
        <f>VLOOKUP(C17474,Index[],5,FALSE)</f>
        <v>Yes</v>
      </c>
      <c r="I17474">
        <f>VLOOKUP(Table1[[#This Row],[trait_name]],Trait[],2,FALSE)</f>
        <v>41</v>
      </c>
      <c r="J17474" s="23" t="s">
        <v>78</v>
      </c>
      <c r="L17474" s="3"/>
      <c r="N17474" s="23"/>
      <c r="O17474"/>
    </row>
    <row r="17475" spans="1:15">
      <c r="A17475" s="66">
        <f>VLOOKUP(C17475,Index[],8,FALSE)</f>
        <v>43280</v>
      </c>
      <c r="B17475" s="5"/>
      <c r="C17475" t="s">
        <v>1118</v>
      </c>
      <c r="D17475" s="3">
        <f>VLOOKUP(C17475,Index[],2,FALSE)</f>
        <v>163</v>
      </c>
      <c r="E17475" s="3">
        <f>VLOOKUP(C17475,Index[],3,FALSE)</f>
        <v>0</v>
      </c>
      <c r="F17475" s="3">
        <f>VLOOKUP(C17475,Index[],4,FALSE)</f>
        <v>0</v>
      </c>
      <c r="G17475" s="3" t="str">
        <f>VLOOKUP(C17475,Index[],5,FALSE)</f>
        <v>Yes</v>
      </c>
      <c r="I17475">
        <f>VLOOKUP(Table1[[#This Row],[trait_name]],Trait[],2,FALSE)</f>
        <v>42</v>
      </c>
      <c r="J17475" s="23" t="s">
        <v>82</v>
      </c>
      <c r="L17475" s="3"/>
      <c r="N17475" s="23"/>
      <c r="O17475"/>
    </row>
    <row r="17476" spans="1:15">
      <c r="A17476" s="66">
        <f>VLOOKUP(C17476,Index[],8,FALSE)</f>
        <v>43280</v>
      </c>
      <c r="B17476" s="5">
        <v>43280</v>
      </c>
      <c r="C17476" t="s">
        <v>1118</v>
      </c>
      <c r="D17476" s="3">
        <f>VLOOKUP(C17476,Index[],2,FALSE)</f>
        <v>163</v>
      </c>
      <c r="E17476" s="3">
        <f>VLOOKUP(C17476,Index[],3,FALSE)</f>
        <v>0</v>
      </c>
      <c r="F17476" s="3">
        <f>VLOOKUP(C17476,Index[],4,FALSE)</f>
        <v>0</v>
      </c>
      <c r="G17476" s="3" t="str">
        <f>VLOOKUP(C17476,Index[],5,FALSE)</f>
        <v>Yes</v>
      </c>
      <c r="H17476" t="s">
        <v>207</v>
      </c>
      <c r="I17476">
        <f>VLOOKUP(Table1[[#This Row],[trait_name]],Trait[],2,FALSE)</f>
        <v>43</v>
      </c>
      <c r="J17476" s="23" t="s">
        <v>86</v>
      </c>
      <c r="L17476" s="3" t="s">
        <v>105</v>
      </c>
      <c r="N17476" s="23"/>
      <c r="O17476"/>
    </row>
    <row r="17477" spans="1:15">
      <c r="A17477" s="66">
        <f>VLOOKUP(C17477,Index[],8,FALSE)</f>
        <v>43280</v>
      </c>
      <c r="B17477" s="5">
        <v>43280</v>
      </c>
      <c r="C17477" t="s">
        <v>1118</v>
      </c>
      <c r="D17477" s="3">
        <f>VLOOKUP(C17477,Index[],2,FALSE)</f>
        <v>163</v>
      </c>
      <c r="E17477" s="3">
        <f>VLOOKUP(C17477,Index[],3,FALSE)</f>
        <v>0</v>
      </c>
      <c r="F17477" s="3">
        <f>VLOOKUP(C17477,Index[],4,FALSE)</f>
        <v>0</v>
      </c>
      <c r="G17477" s="3" t="str">
        <f>VLOOKUP(C17477,Index[],5,FALSE)</f>
        <v>Yes</v>
      </c>
      <c r="H17477" t="s">
        <v>207</v>
      </c>
      <c r="I17477">
        <f>VLOOKUP(Table1[[#This Row],[trait_name]],Trait[],2,FALSE)</f>
        <v>43</v>
      </c>
      <c r="J17477" s="23" t="s">
        <v>86</v>
      </c>
      <c r="L17477" s="3" t="s">
        <v>181</v>
      </c>
      <c r="N17477" s="23"/>
      <c r="O17477"/>
    </row>
    <row r="17478" spans="1:15">
      <c r="A17478" s="66">
        <f>VLOOKUP(C17478,Index[],8,FALSE)</f>
        <v>43280</v>
      </c>
      <c r="B17478" s="5">
        <v>43280</v>
      </c>
      <c r="C17478" t="s">
        <v>1118</v>
      </c>
      <c r="D17478" s="3">
        <f>VLOOKUP(C17478,Index[],2,FALSE)</f>
        <v>163</v>
      </c>
      <c r="E17478" s="3">
        <f>VLOOKUP(C17478,Index[],3,FALSE)</f>
        <v>0</v>
      </c>
      <c r="F17478" s="3">
        <f>VLOOKUP(C17478,Index[],4,FALSE)</f>
        <v>0</v>
      </c>
      <c r="G17478" s="3" t="str">
        <f>VLOOKUP(C17478,Index[],5,FALSE)</f>
        <v>Yes</v>
      </c>
      <c r="H17478" t="s">
        <v>207</v>
      </c>
      <c r="I17478">
        <f>VLOOKUP(Table1[[#This Row],[trait_name]],Trait[],2,FALSE)</f>
        <v>43</v>
      </c>
      <c r="J17478" s="23" t="s">
        <v>86</v>
      </c>
      <c r="L17478" s="3" t="s">
        <v>87</v>
      </c>
      <c r="N17478" s="23"/>
      <c r="O17478"/>
    </row>
    <row r="17479" spans="1:15">
      <c r="A17479" s="66">
        <f>VLOOKUP(C17479,Index[],8,FALSE)</f>
        <v>43280</v>
      </c>
      <c r="B17479" s="25"/>
      <c r="C17479" s="4" t="s">
        <v>1118</v>
      </c>
      <c r="D17479" s="3">
        <f>VLOOKUP(C17479,Index[],2,FALSE)</f>
        <v>163</v>
      </c>
      <c r="E17479" s="3">
        <f>VLOOKUP(C17479,Index[],3,FALSE)</f>
        <v>0</v>
      </c>
      <c r="F17479" s="3">
        <f>VLOOKUP(C17479,Index[],4,FALSE)</f>
        <v>0</v>
      </c>
      <c r="G17479" s="3" t="str">
        <f>VLOOKUP(C17479,Index[],5,FALSE)</f>
        <v>Yes</v>
      </c>
      <c r="I17479">
        <f>VLOOKUP(Table1[[#This Row],[trait_name]],Trait[],2,FALSE)</f>
        <v>44</v>
      </c>
      <c r="J17479" s="23" t="s">
        <v>88</v>
      </c>
      <c r="L17479" s="3"/>
      <c r="N17479" s="23"/>
      <c r="O17479"/>
    </row>
    <row r="17480" spans="1:15">
      <c r="A17480" s="66">
        <f>VLOOKUP(C17480,Index[],8,FALSE)</f>
        <v>43280</v>
      </c>
      <c r="B17480" s="5">
        <v>43280</v>
      </c>
      <c r="C17480" t="s">
        <v>1118</v>
      </c>
      <c r="D17480" s="3">
        <f>VLOOKUP(C17480,Index[],2,FALSE)</f>
        <v>163</v>
      </c>
      <c r="E17480" s="3">
        <f>VLOOKUP(C17480,Index[],3,FALSE)</f>
        <v>0</v>
      </c>
      <c r="F17480" s="3">
        <f>VLOOKUP(C17480,Index[],4,FALSE)</f>
        <v>0</v>
      </c>
      <c r="G17480" s="3" t="str">
        <f>VLOOKUP(C17480,Index[],5,FALSE)</f>
        <v>Yes</v>
      </c>
      <c r="H17480" t="s">
        <v>207</v>
      </c>
      <c r="I17480">
        <f>VLOOKUP(Table1[[#This Row],[trait_name]],Trait[],2,FALSE)</f>
        <v>45</v>
      </c>
      <c r="J17480" s="23" t="s">
        <v>92</v>
      </c>
      <c r="L17480" s="3" t="s">
        <v>96</v>
      </c>
      <c r="N17480" s="23"/>
      <c r="O17480"/>
    </row>
    <row r="17481" spans="1:15">
      <c r="A17481" s="66">
        <f>VLOOKUP(C17481,Index[],8,FALSE)</f>
        <v>43280</v>
      </c>
      <c r="B17481" s="5">
        <v>43280</v>
      </c>
      <c r="C17481" t="s">
        <v>1118</v>
      </c>
      <c r="D17481" s="3">
        <f>VLOOKUP(C17481,Index[],2,FALSE)</f>
        <v>163</v>
      </c>
      <c r="E17481" s="3">
        <f>VLOOKUP(C17481,Index[],3,FALSE)</f>
        <v>0</v>
      </c>
      <c r="F17481" s="3">
        <f>VLOOKUP(C17481,Index[],4,FALSE)</f>
        <v>0</v>
      </c>
      <c r="G17481" s="3" t="str">
        <f>VLOOKUP(C17481,Index[],5,FALSE)</f>
        <v>Yes</v>
      </c>
      <c r="I17481">
        <f>VLOOKUP(Table1[[#This Row],[trait_name]],Trait[],2,FALSE)</f>
        <v>45</v>
      </c>
      <c r="J17481" s="23" t="s">
        <v>92</v>
      </c>
      <c r="L17481" s="3"/>
      <c r="N17481" s="23"/>
      <c r="O17481"/>
    </row>
    <row r="17482" spans="1:15">
      <c r="A17482" s="66">
        <f>VLOOKUP(C17482,Index[],8,FALSE)</f>
        <v>43280</v>
      </c>
      <c r="B17482" s="5"/>
      <c r="C17482" t="s">
        <v>1118</v>
      </c>
      <c r="D17482" s="3">
        <f>VLOOKUP(C17482,Index[],2,FALSE)</f>
        <v>163</v>
      </c>
      <c r="E17482" s="3">
        <f>VLOOKUP(C17482,Index[],3,FALSE)</f>
        <v>0</v>
      </c>
      <c r="F17482" s="3">
        <f>VLOOKUP(C17482,Index[],4,FALSE)</f>
        <v>0</v>
      </c>
      <c r="G17482" s="3" t="str">
        <f>VLOOKUP(C17482,Index[],5,FALSE)</f>
        <v>Yes</v>
      </c>
      <c r="I17482">
        <f>VLOOKUP(Table1[[#This Row],[trait_name]],Trait[],2,FALSE)</f>
        <v>46</v>
      </c>
      <c r="J17482" s="23" t="s">
        <v>97</v>
      </c>
      <c r="L17482" s="3"/>
      <c r="N17482" s="23"/>
      <c r="O17482"/>
    </row>
    <row r="17483" spans="1:15">
      <c r="A17483" s="66">
        <f>VLOOKUP(C17483,Index[],8,FALSE)</f>
        <v>43280</v>
      </c>
      <c r="B17483" s="5"/>
      <c r="C17483" t="s">
        <v>1118</v>
      </c>
      <c r="D17483" s="3">
        <f>VLOOKUP(C17483,Index[],2,FALSE)</f>
        <v>163</v>
      </c>
      <c r="E17483" s="3">
        <f>VLOOKUP(C17483,Index[],3,FALSE)</f>
        <v>0</v>
      </c>
      <c r="F17483" s="3">
        <f>VLOOKUP(C17483,Index[],4,FALSE)</f>
        <v>0</v>
      </c>
      <c r="G17483" s="3" t="str">
        <f>VLOOKUP(C17483,Index[],5,FALSE)</f>
        <v>Yes</v>
      </c>
      <c r="I17483">
        <f>VLOOKUP(Table1[[#This Row],[trait_name]],Trait[],2,FALSE)</f>
        <v>47</v>
      </c>
      <c r="J17483" s="23" t="s">
        <v>99</v>
      </c>
      <c r="L17483" s="3"/>
      <c r="N17483" s="23"/>
      <c r="O17483"/>
    </row>
    <row r="17484" spans="1:15">
      <c r="A17484" s="66">
        <f>VLOOKUP(C17484,Index[],8,FALSE)</f>
        <v>43280</v>
      </c>
      <c r="B17484" s="5">
        <v>43311</v>
      </c>
      <c r="C17484" t="s">
        <v>1118</v>
      </c>
      <c r="D17484" s="3">
        <f>VLOOKUP(C17484,Index[],2,FALSE)</f>
        <v>163</v>
      </c>
      <c r="E17484" s="3">
        <f>VLOOKUP(C17484,Index[],3,FALSE)</f>
        <v>0</v>
      </c>
      <c r="F17484" s="3">
        <f>VLOOKUP(C17484,Index[],4,FALSE)</f>
        <v>0</v>
      </c>
      <c r="G17484" s="3" t="str">
        <f>VLOOKUP(C17484,Index[],5,FALSE)</f>
        <v>Yes</v>
      </c>
      <c r="I17484">
        <f>VLOOKUP(Table1[[#This Row],[trait_name]],Trait[],2,FALSE)</f>
        <v>50</v>
      </c>
      <c r="J17484" s="23" t="s">
        <v>106</v>
      </c>
      <c r="L17484" s="3"/>
      <c r="M17484" s="3"/>
      <c r="N17484" s="23"/>
      <c r="O17484"/>
    </row>
    <row r="17485" spans="1:15">
      <c r="A17485" s="66">
        <f>VLOOKUP(C17485,Index[],8,FALSE)</f>
        <v>43280</v>
      </c>
      <c r="B17485" s="5"/>
      <c r="C17485" t="s">
        <v>1118</v>
      </c>
      <c r="D17485" s="3">
        <f>VLOOKUP(C17485,Index[],2,FALSE)</f>
        <v>163</v>
      </c>
      <c r="E17485" s="3">
        <f>VLOOKUP(C17485,Index[],3,FALSE)</f>
        <v>0</v>
      </c>
      <c r="F17485" s="3">
        <f>VLOOKUP(C17485,Index[],4,FALSE)</f>
        <v>0</v>
      </c>
      <c r="G17485" s="3" t="str">
        <f>VLOOKUP(C17485,Index[],5,FALSE)</f>
        <v>Yes</v>
      </c>
      <c r="I17485">
        <f>VLOOKUP(Table1[[#This Row],[trait_name]],Trait[],2,FALSE)</f>
        <v>52</v>
      </c>
      <c r="J17485" s="23" t="s">
        <v>109</v>
      </c>
      <c r="L17485" s="3"/>
      <c r="N17485" s="23"/>
      <c r="O17485"/>
    </row>
    <row r="17486" spans="1:15">
      <c r="A17486" s="66">
        <f>VLOOKUP(C17486,Index[],8,FALSE)</f>
        <v>43280</v>
      </c>
      <c r="B17486" s="5">
        <v>43280</v>
      </c>
      <c r="C17486" t="s">
        <v>1118</v>
      </c>
      <c r="D17486" s="3">
        <f>VLOOKUP(C17486,Index[],2,FALSE)</f>
        <v>163</v>
      </c>
      <c r="E17486" s="3">
        <f>VLOOKUP(C17486,Index[],3,FALSE)</f>
        <v>0</v>
      </c>
      <c r="F17486" s="3">
        <f>VLOOKUP(C17486,Index[],4,FALSE)</f>
        <v>0</v>
      </c>
      <c r="G17486" s="3" t="str">
        <f>VLOOKUP(C17486,Index[],5,FALSE)</f>
        <v>Yes</v>
      </c>
      <c r="H17486" t="s">
        <v>1121</v>
      </c>
      <c r="I17486">
        <f>VLOOKUP(Table1[[#This Row],[trait_name]],Trait[],2,FALSE)</f>
        <v>53</v>
      </c>
      <c r="J17486" s="23" t="s">
        <v>112</v>
      </c>
      <c r="L17486" s="3" t="s">
        <v>185</v>
      </c>
      <c r="N17486" s="23"/>
      <c r="O17486"/>
    </row>
    <row r="17487" spans="1:15">
      <c r="A17487" s="66">
        <f>VLOOKUP(C17487,Index[],8,FALSE)</f>
        <v>43280</v>
      </c>
      <c r="B17487" s="5">
        <v>43280</v>
      </c>
      <c r="C17487" t="s">
        <v>1118</v>
      </c>
      <c r="D17487" s="3">
        <f>VLOOKUP(C17487,Index[],2,FALSE)</f>
        <v>163</v>
      </c>
      <c r="E17487" s="3">
        <f>VLOOKUP(C17487,Index[],3,FALSE)</f>
        <v>0</v>
      </c>
      <c r="F17487" s="3">
        <f>VLOOKUP(C17487,Index[],4,FALSE)</f>
        <v>0</v>
      </c>
      <c r="G17487" s="3" t="str">
        <f>VLOOKUP(C17487,Index[],5,FALSE)</f>
        <v>Yes</v>
      </c>
      <c r="H17487" t="s">
        <v>453</v>
      </c>
      <c r="I17487">
        <f>VLOOKUP(Table1[[#This Row],[trait_name]],Trait[],2,FALSE)</f>
        <v>53</v>
      </c>
      <c r="J17487" s="23" t="s">
        <v>112</v>
      </c>
      <c r="L17487" s="3" t="s">
        <v>115</v>
      </c>
      <c r="N17487" s="23"/>
      <c r="O17487"/>
    </row>
    <row r="17488" spans="1:15">
      <c r="A17488" s="66">
        <f>VLOOKUP(C17488,Index[],8,FALSE)</f>
        <v>43280</v>
      </c>
      <c r="B17488" s="5">
        <v>43280</v>
      </c>
      <c r="C17488" t="s">
        <v>1118</v>
      </c>
      <c r="D17488" s="3">
        <f>VLOOKUP(C17488,Index[],2,FALSE)</f>
        <v>163</v>
      </c>
      <c r="E17488" s="3">
        <f>VLOOKUP(C17488,Index[],3,FALSE)</f>
        <v>0</v>
      </c>
      <c r="F17488" s="3">
        <f>VLOOKUP(C17488,Index[],4,FALSE)</f>
        <v>0</v>
      </c>
      <c r="G17488" s="3" t="str">
        <f>VLOOKUP(C17488,Index[],5,FALSE)</f>
        <v>Yes</v>
      </c>
      <c r="H17488" t="s">
        <v>1121</v>
      </c>
      <c r="I17488">
        <f>VLOOKUP(Table1[[#This Row],[trait_name]],Trait[],2,FALSE)</f>
        <v>53</v>
      </c>
      <c r="J17488" s="23" t="s">
        <v>112</v>
      </c>
      <c r="L17488" s="3" t="s">
        <v>358</v>
      </c>
      <c r="N17488" s="23"/>
      <c r="O17488"/>
    </row>
    <row r="17489" spans="1:15">
      <c r="A17489" s="66">
        <f>VLOOKUP(C17489,Index[],8,FALSE)</f>
        <v>43280</v>
      </c>
      <c r="B17489" s="5">
        <v>43280</v>
      </c>
      <c r="C17489" t="s">
        <v>1118</v>
      </c>
      <c r="D17489" s="3">
        <f>VLOOKUP(C17489,Index[],2,FALSE)</f>
        <v>163</v>
      </c>
      <c r="E17489" s="3">
        <f>VLOOKUP(C17489,Index[],3,FALSE)</f>
        <v>0</v>
      </c>
      <c r="F17489" s="3">
        <f>VLOOKUP(C17489,Index[],4,FALSE)</f>
        <v>0</v>
      </c>
      <c r="G17489" s="3" t="str">
        <f>VLOOKUP(C17489,Index[],5,FALSE)</f>
        <v>Yes</v>
      </c>
      <c r="H17489" t="s">
        <v>453</v>
      </c>
      <c r="I17489">
        <f>VLOOKUP(Table1[[#This Row],[trait_name]],Trait[],2,FALSE)</f>
        <v>54</v>
      </c>
      <c r="J17489" s="23" t="s">
        <v>116</v>
      </c>
      <c r="L17489" s="3" t="s">
        <v>830</v>
      </c>
      <c r="N17489" s="23"/>
      <c r="O17489"/>
    </row>
    <row r="17490" spans="1:15">
      <c r="A17490" s="66">
        <f>VLOOKUP(C17490,Index[],8,FALSE)</f>
        <v>43280</v>
      </c>
      <c r="B17490" s="5">
        <v>43280</v>
      </c>
      <c r="C17490" t="s">
        <v>1118</v>
      </c>
      <c r="D17490" s="3">
        <f>VLOOKUP(C17490,Index[],2,FALSE)</f>
        <v>163</v>
      </c>
      <c r="E17490" s="3">
        <f>VLOOKUP(C17490,Index[],3,FALSE)</f>
        <v>0</v>
      </c>
      <c r="F17490" s="3">
        <f>VLOOKUP(C17490,Index[],4,FALSE)</f>
        <v>0</v>
      </c>
      <c r="G17490" s="3" t="str">
        <f>VLOOKUP(C17490,Index[],5,FALSE)</f>
        <v>Yes</v>
      </c>
      <c r="H17490" t="s">
        <v>207</v>
      </c>
      <c r="I17490">
        <f>VLOOKUP(Table1[[#This Row],[trait_name]],Trait[],2,FALSE)</f>
        <v>54</v>
      </c>
      <c r="J17490" s="23" t="s">
        <v>116</v>
      </c>
      <c r="L17490" s="3" t="s">
        <v>118</v>
      </c>
      <c r="N17490" s="23"/>
      <c r="O17490"/>
    </row>
    <row r="17491" spans="1:15">
      <c r="A17491" s="66">
        <f>VLOOKUP(C17491,Index[],8,FALSE)</f>
        <v>43280</v>
      </c>
      <c r="B17491" s="5">
        <v>43280</v>
      </c>
      <c r="C17491" t="s">
        <v>1118</v>
      </c>
      <c r="D17491" s="3">
        <f>VLOOKUP(C17491,Index[],2,FALSE)</f>
        <v>163</v>
      </c>
      <c r="E17491" s="3">
        <f>VLOOKUP(C17491,Index[],3,FALSE)</f>
        <v>0</v>
      </c>
      <c r="F17491" s="3">
        <f>VLOOKUP(C17491,Index[],4,FALSE)</f>
        <v>0</v>
      </c>
      <c r="G17491" s="3" t="str">
        <f>VLOOKUP(C17491,Index[],5,FALSE)</f>
        <v>Yes</v>
      </c>
      <c r="H17491" t="s">
        <v>207</v>
      </c>
      <c r="I17491">
        <f>VLOOKUP(Table1[[#This Row],[trait_name]],Trait[],2,FALSE)</f>
        <v>54</v>
      </c>
      <c r="J17491" s="23" t="s">
        <v>116</v>
      </c>
      <c r="L17491" s="3" t="s">
        <v>319</v>
      </c>
      <c r="N17491" s="24"/>
      <c r="O17491"/>
    </row>
    <row r="17492" spans="1:15">
      <c r="A17492" s="66">
        <f>VLOOKUP(C17492,Index[],8,FALSE)</f>
        <v>43280</v>
      </c>
      <c r="B17492" s="5">
        <v>43280</v>
      </c>
      <c r="C17492" t="s">
        <v>1118</v>
      </c>
      <c r="D17492" s="3">
        <f>VLOOKUP(C17492,Index[],2,FALSE)</f>
        <v>163</v>
      </c>
      <c r="E17492" s="3">
        <f>VLOOKUP(C17492,Index[],3,FALSE)</f>
        <v>0</v>
      </c>
      <c r="F17492" s="3">
        <f>VLOOKUP(C17492,Index[],4,FALSE)</f>
        <v>0</v>
      </c>
      <c r="G17492" s="3" t="str">
        <f>VLOOKUP(C17492,Index[],5,FALSE)</f>
        <v>Yes</v>
      </c>
      <c r="I17492">
        <f>VLOOKUP(Table1[[#This Row],[trait_name]],Trait[],2,FALSE)</f>
        <v>54</v>
      </c>
      <c r="J17492" s="23" t="s">
        <v>116</v>
      </c>
      <c r="L17492" s="3"/>
      <c r="N17492" s="23"/>
      <c r="O17492"/>
    </row>
    <row r="17493" spans="1:15">
      <c r="A17493" s="66">
        <f>VLOOKUP(C17493,Index[],8,FALSE)</f>
        <v>43280</v>
      </c>
      <c r="B17493" s="25"/>
      <c r="C17493" s="4" t="s">
        <v>1118</v>
      </c>
      <c r="D17493" s="3">
        <f>VLOOKUP(C17493,Index[],2,FALSE)</f>
        <v>163</v>
      </c>
      <c r="E17493" s="3">
        <f>VLOOKUP(C17493,Index[],3,FALSE)</f>
        <v>0</v>
      </c>
      <c r="F17493" s="3">
        <f>VLOOKUP(C17493,Index[],4,FALSE)</f>
        <v>0</v>
      </c>
      <c r="G17493" s="3" t="str">
        <f>VLOOKUP(C17493,Index[],5,FALSE)</f>
        <v>Yes</v>
      </c>
      <c r="I17493">
        <f>VLOOKUP(Table1[[#This Row],[trait_name]],Trait[],2,FALSE)</f>
        <v>55</v>
      </c>
      <c r="J17493" s="23" t="s">
        <v>119</v>
      </c>
      <c r="L17493" s="3"/>
      <c r="N17493" s="23"/>
      <c r="O17493"/>
    </row>
    <row r="17494" spans="1:15">
      <c r="A17494" s="66">
        <f>VLOOKUP(C17494,Index[],8,FALSE)</f>
        <v>43280</v>
      </c>
      <c r="B17494" s="5">
        <v>43280</v>
      </c>
      <c r="C17494" t="s">
        <v>1118</v>
      </c>
      <c r="D17494" s="3">
        <f>VLOOKUP(C17494,Index[],2,FALSE)</f>
        <v>163</v>
      </c>
      <c r="E17494" s="3">
        <f>VLOOKUP(C17494,Index[],3,FALSE)</f>
        <v>0</v>
      </c>
      <c r="F17494" s="3">
        <f>VLOOKUP(C17494,Index[],4,FALSE)</f>
        <v>0</v>
      </c>
      <c r="G17494" s="3" t="str">
        <f>VLOOKUP(C17494,Index[],5,FALSE)</f>
        <v>Yes</v>
      </c>
      <c r="H17494" t="s">
        <v>207</v>
      </c>
      <c r="I17494">
        <f>VLOOKUP(Table1[[#This Row],[trait_name]],Trait[],2,FALSE)</f>
        <v>56</v>
      </c>
      <c r="J17494" s="23" t="s">
        <v>121</v>
      </c>
      <c r="L17494" s="3" t="s">
        <v>189</v>
      </c>
      <c r="N17494" s="23"/>
      <c r="O17494"/>
    </row>
    <row r="17495" spans="1:15">
      <c r="A17495" s="66">
        <f>VLOOKUP(C17495,Index[],8,FALSE)</f>
        <v>43280</v>
      </c>
      <c r="B17495" s="5">
        <v>43280</v>
      </c>
      <c r="C17495" t="s">
        <v>1118</v>
      </c>
      <c r="D17495" s="3">
        <f>VLOOKUP(C17495,Index[],2,FALSE)</f>
        <v>163</v>
      </c>
      <c r="E17495" s="3">
        <f>VLOOKUP(C17495,Index[],3,FALSE)</f>
        <v>0</v>
      </c>
      <c r="F17495" s="3">
        <f>VLOOKUP(C17495,Index[],4,FALSE)</f>
        <v>0</v>
      </c>
      <c r="G17495" s="3" t="str">
        <f>VLOOKUP(C17495,Index[],5,FALSE)</f>
        <v>Yes</v>
      </c>
      <c r="H17495" t="s">
        <v>207</v>
      </c>
      <c r="I17495">
        <f>VLOOKUP(Table1[[#This Row],[trait_name]],Trait[],2,FALSE)</f>
        <v>56</v>
      </c>
      <c r="J17495" s="23" t="s">
        <v>121</v>
      </c>
      <c r="L17495" s="3" t="s">
        <v>708</v>
      </c>
      <c r="N17495" s="23"/>
      <c r="O17495"/>
    </row>
    <row r="17496" spans="1:15">
      <c r="A17496" s="66">
        <f>VLOOKUP(C17496,Index[],8,FALSE)</f>
        <v>43280</v>
      </c>
      <c r="B17496" s="5">
        <v>43280</v>
      </c>
      <c r="C17496" t="s">
        <v>1118</v>
      </c>
      <c r="D17496" s="3">
        <f>VLOOKUP(C17496,Index[],2,FALSE)</f>
        <v>163</v>
      </c>
      <c r="E17496" s="3">
        <f>VLOOKUP(C17496,Index[],3,FALSE)</f>
        <v>0</v>
      </c>
      <c r="F17496" s="3">
        <f>VLOOKUP(C17496,Index[],4,FALSE)</f>
        <v>0</v>
      </c>
      <c r="G17496" s="3" t="str">
        <f>VLOOKUP(C17496,Index[],5,FALSE)</f>
        <v>Yes</v>
      </c>
      <c r="H17496" t="s">
        <v>207</v>
      </c>
      <c r="I17496">
        <f>VLOOKUP(Table1[[#This Row],[trait_name]],Trait[],2,FALSE)</f>
        <v>57</v>
      </c>
      <c r="J17496" s="23" t="s">
        <v>233</v>
      </c>
      <c r="L17496" s="3" t="s">
        <v>405</v>
      </c>
      <c r="N17496" s="23"/>
      <c r="O17496"/>
    </row>
    <row r="17497" spans="1:15">
      <c r="A17497" s="66">
        <f>VLOOKUP(C17497,Index[],8,FALSE)</f>
        <v>43280</v>
      </c>
      <c r="B17497" s="5">
        <v>43280</v>
      </c>
      <c r="C17497" t="s">
        <v>1118</v>
      </c>
      <c r="D17497" s="3">
        <f>VLOOKUP(C17497,Index[],2,FALSE)</f>
        <v>163</v>
      </c>
      <c r="E17497" s="3">
        <f>VLOOKUP(C17497,Index[],3,FALSE)</f>
        <v>0</v>
      </c>
      <c r="F17497" s="3">
        <f>VLOOKUP(C17497,Index[],4,FALSE)</f>
        <v>0</v>
      </c>
      <c r="G17497" s="3" t="str">
        <f>VLOOKUP(C17497,Index[],5,FALSE)</f>
        <v>Yes</v>
      </c>
      <c r="H17497" t="s">
        <v>455</v>
      </c>
      <c r="I17497">
        <f>VLOOKUP(Table1[[#This Row],[trait_name]],Trait[],2,FALSE)</f>
        <v>58</v>
      </c>
      <c r="J17497" s="23" t="s">
        <v>123</v>
      </c>
      <c r="L17497" s="3" t="s">
        <v>190</v>
      </c>
      <c r="N17497" s="23"/>
      <c r="O17497"/>
    </row>
    <row r="17498" spans="1:15">
      <c r="A17498" s="66">
        <f>VLOOKUP(C17498,Index[],8,FALSE)</f>
        <v>43280</v>
      </c>
      <c r="B17498" s="5">
        <v>43280</v>
      </c>
      <c r="C17498" t="s">
        <v>1118</v>
      </c>
      <c r="D17498" s="3">
        <f>VLOOKUP(C17498,Index[],2,FALSE)</f>
        <v>163</v>
      </c>
      <c r="E17498" s="3">
        <f>VLOOKUP(C17498,Index[],3,FALSE)</f>
        <v>0</v>
      </c>
      <c r="F17498" s="3">
        <f>VLOOKUP(C17498,Index[],4,FALSE)</f>
        <v>0</v>
      </c>
      <c r="G17498" s="3" t="str">
        <f>VLOOKUP(C17498,Index[],5,FALSE)</f>
        <v>Yes</v>
      </c>
      <c r="H17498" t="s">
        <v>455</v>
      </c>
      <c r="I17498">
        <f>VLOOKUP(Table1[[#This Row],[trait_name]],Trait[],2,FALSE)</f>
        <v>58</v>
      </c>
      <c r="J17498" s="23" t="s">
        <v>123</v>
      </c>
      <c r="L17498" s="3" t="s">
        <v>124</v>
      </c>
      <c r="N17498" s="23"/>
      <c r="O17498"/>
    </row>
    <row r="17499" spans="1:15">
      <c r="A17499" s="66">
        <f>VLOOKUP(C17499,Index[],8,FALSE)</f>
        <v>43280</v>
      </c>
      <c r="B17499" s="5">
        <v>43280</v>
      </c>
      <c r="C17499" t="s">
        <v>1118</v>
      </c>
      <c r="D17499" s="3">
        <f>VLOOKUP(C17499,Index[],2,FALSE)</f>
        <v>163</v>
      </c>
      <c r="E17499" s="3">
        <f>VLOOKUP(C17499,Index[],3,FALSE)</f>
        <v>0</v>
      </c>
      <c r="F17499" s="3">
        <f>VLOOKUP(C17499,Index[],4,FALSE)</f>
        <v>0</v>
      </c>
      <c r="G17499" s="3" t="str">
        <f>VLOOKUP(C17499,Index[],5,FALSE)</f>
        <v>Yes</v>
      </c>
      <c r="I17499">
        <f>VLOOKUP(Table1[[#This Row],[trait_name]],Trait[],2,FALSE)</f>
        <v>59</v>
      </c>
      <c r="J17499" s="23" t="s">
        <v>125</v>
      </c>
      <c r="L17499" s="3"/>
      <c r="N17499" s="23"/>
      <c r="O17499"/>
    </row>
    <row r="17500" spans="1:15">
      <c r="A17500" s="66">
        <f>VLOOKUP(C17500,Index[],8,FALSE)</f>
        <v>43280</v>
      </c>
      <c r="B17500" s="5">
        <v>43280</v>
      </c>
      <c r="C17500" t="s">
        <v>1118</v>
      </c>
      <c r="D17500" s="3">
        <f>VLOOKUP(C17500,Index[],2,FALSE)</f>
        <v>163</v>
      </c>
      <c r="E17500" s="3">
        <f>VLOOKUP(C17500,Index[],3,FALSE)</f>
        <v>0</v>
      </c>
      <c r="F17500" s="3">
        <f>VLOOKUP(C17500,Index[],4,FALSE)</f>
        <v>0</v>
      </c>
      <c r="G17500" s="3" t="str">
        <f>VLOOKUP(C17500,Index[],5,FALSE)</f>
        <v>Yes</v>
      </c>
      <c r="H17500" t="s">
        <v>1121</v>
      </c>
      <c r="I17500">
        <f>VLOOKUP(Table1[[#This Row],[trait_name]],Trait[],2,FALSE)</f>
        <v>61</v>
      </c>
      <c r="J17500" s="23" t="s">
        <v>130</v>
      </c>
      <c r="L17500" s="3" t="s">
        <v>131</v>
      </c>
      <c r="N17500" s="23"/>
      <c r="O17500"/>
    </row>
    <row r="17501" spans="1:15">
      <c r="A17501" s="66">
        <f>VLOOKUP(C17501,Index[],8,FALSE)</f>
        <v>43280</v>
      </c>
      <c r="B17501" s="5"/>
      <c r="C17501" t="s">
        <v>1118</v>
      </c>
      <c r="D17501" s="3">
        <f>VLOOKUP(C17501,Index[],2,FALSE)</f>
        <v>163</v>
      </c>
      <c r="E17501" s="3">
        <f>VLOOKUP(C17501,Index[],3,FALSE)</f>
        <v>0</v>
      </c>
      <c r="F17501" s="3">
        <f>VLOOKUP(C17501,Index[],4,FALSE)</f>
        <v>0</v>
      </c>
      <c r="G17501" s="3" t="str">
        <f>VLOOKUP(C17501,Index[],5,FALSE)</f>
        <v>Yes</v>
      </c>
      <c r="I17501">
        <f>VLOOKUP(Table1[[#This Row],[trait_name]],Trait[],2,FALSE)</f>
        <v>65</v>
      </c>
      <c r="J17501" s="23" t="s">
        <v>133</v>
      </c>
      <c r="L17501" s="3"/>
      <c r="N17501" s="23"/>
      <c r="O17501"/>
    </row>
    <row r="17502" spans="1:15">
      <c r="A17502" s="66">
        <f>VLOOKUP(C17502,Index[],8,FALSE)</f>
        <v>43280</v>
      </c>
      <c r="B17502" s="5">
        <v>43280</v>
      </c>
      <c r="C17502" t="s">
        <v>1118</v>
      </c>
      <c r="D17502" s="3">
        <f>VLOOKUP(C17502,Index[],2,FALSE)</f>
        <v>163</v>
      </c>
      <c r="E17502" s="3">
        <f>VLOOKUP(C17502,Index[],3,FALSE)</f>
        <v>0</v>
      </c>
      <c r="F17502" s="3">
        <f>VLOOKUP(C17502,Index[],4,FALSE)</f>
        <v>0</v>
      </c>
      <c r="G17502" s="3" t="str">
        <f>VLOOKUP(C17502,Index[],5,FALSE)</f>
        <v>Yes</v>
      </c>
      <c r="H17502" t="s">
        <v>207</v>
      </c>
      <c r="I17502">
        <f>VLOOKUP(Table1[[#This Row],[trait_name]],Trait[],2,FALSE)</f>
        <v>66</v>
      </c>
      <c r="J17502" s="23" t="s">
        <v>194</v>
      </c>
      <c r="L17502" s="3" t="s">
        <v>532</v>
      </c>
      <c r="N17502" s="23"/>
      <c r="O17502"/>
    </row>
    <row r="17503" spans="1:15">
      <c r="A17503" s="66">
        <f>VLOOKUP(C17503,Index[],8,FALSE)</f>
        <v>43280</v>
      </c>
      <c r="B17503" s="5">
        <v>43280</v>
      </c>
      <c r="C17503" t="s">
        <v>1118</v>
      </c>
      <c r="D17503" s="3">
        <f>VLOOKUP(C17503,Index[],2,FALSE)</f>
        <v>163</v>
      </c>
      <c r="E17503" s="3">
        <f>VLOOKUP(C17503,Index[],3,FALSE)</f>
        <v>0</v>
      </c>
      <c r="F17503" s="3">
        <f>VLOOKUP(C17503,Index[],4,FALSE)</f>
        <v>0</v>
      </c>
      <c r="G17503" s="3" t="str">
        <f>VLOOKUP(C17503,Index[],5,FALSE)</f>
        <v>Yes</v>
      </c>
      <c r="H17503" t="s">
        <v>207</v>
      </c>
      <c r="I17503">
        <f>VLOOKUP(Table1[[#This Row],[trait_name]],Trait[],2,FALSE)</f>
        <v>66</v>
      </c>
      <c r="J17503" s="23" t="s">
        <v>194</v>
      </c>
      <c r="L17503" s="3" t="s">
        <v>631</v>
      </c>
      <c r="N17503" s="23"/>
      <c r="O17503"/>
    </row>
    <row r="17504" spans="1:15">
      <c r="A17504" s="66">
        <f>VLOOKUP(C17504,Index[],8,FALSE)</f>
        <v>43280</v>
      </c>
      <c r="B17504" s="5">
        <v>43280</v>
      </c>
      <c r="C17504" t="s">
        <v>1118</v>
      </c>
      <c r="D17504" s="3">
        <f>VLOOKUP(C17504,Index[],2,FALSE)</f>
        <v>163</v>
      </c>
      <c r="E17504" s="3">
        <f>VLOOKUP(C17504,Index[],3,FALSE)</f>
        <v>0</v>
      </c>
      <c r="F17504" s="3">
        <f>VLOOKUP(C17504,Index[],4,FALSE)</f>
        <v>0</v>
      </c>
      <c r="G17504" s="3" t="str">
        <f>VLOOKUP(C17504,Index[],5,FALSE)</f>
        <v>Yes</v>
      </c>
      <c r="I17504">
        <f>VLOOKUP(Table1[[#This Row],[trait_name]],Trait[],2,FALSE)</f>
        <v>67</v>
      </c>
      <c r="J17504" s="23" t="s">
        <v>136</v>
      </c>
      <c r="L17504" s="3"/>
      <c r="N17504" s="23"/>
      <c r="O17504"/>
    </row>
    <row r="17505" spans="1:15">
      <c r="A17505" s="66">
        <f>VLOOKUP(C17505,Index[],8,FALSE)</f>
        <v>43280</v>
      </c>
      <c r="B17505" s="5">
        <v>43280</v>
      </c>
      <c r="C17505" t="s">
        <v>1122</v>
      </c>
      <c r="D17505" s="3">
        <f>VLOOKUP(C17505,Index[],2,FALSE)</f>
        <v>164</v>
      </c>
      <c r="E17505" s="3">
        <f>VLOOKUP(C17505,Index[],3,FALSE)</f>
        <v>0</v>
      </c>
      <c r="F17505" s="3">
        <f>VLOOKUP(C17505,Index[],4,FALSE)</f>
        <v>0</v>
      </c>
      <c r="G17505" s="3">
        <f>VLOOKUP(C17505,Index[],5,FALSE)</f>
        <v>0</v>
      </c>
      <c r="H17505" t="s">
        <v>853</v>
      </c>
      <c r="I17505">
        <f>VLOOKUP(Table1[[#This Row],[trait_name]],Trait[],2,FALSE)</f>
        <v>2</v>
      </c>
      <c r="J17505" s="23" t="s">
        <v>15</v>
      </c>
      <c r="L17505" s="3" t="s">
        <v>1123</v>
      </c>
      <c r="N17505" s="23"/>
      <c r="O17505"/>
    </row>
    <row r="17506" spans="1:15">
      <c r="A17506" s="66">
        <f>VLOOKUP(C17506,Index[],8,FALSE)</f>
        <v>43280</v>
      </c>
      <c r="B17506" s="5">
        <v>43280</v>
      </c>
      <c r="C17506" t="s">
        <v>1122</v>
      </c>
      <c r="D17506" s="3">
        <f>VLOOKUP(C17506,Index[],2,FALSE)</f>
        <v>164</v>
      </c>
      <c r="E17506" s="3">
        <f>VLOOKUP(C17506,Index[],3,FALSE)</f>
        <v>0</v>
      </c>
      <c r="F17506" s="3">
        <f>VLOOKUP(C17506,Index[],4,FALSE)</f>
        <v>0</v>
      </c>
      <c r="G17506" s="3">
        <f>VLOOKUP(C17506,Index[],5,FALSE)</f>
        <v>0</v>
      </c>
      <c r="H17506" t="s">
        <v>853</v>
      </c>
      <c r="I17506">
        <f>VLOOKUP(Table1[[#This Row],[trait_name]],Trait[],2,FALSE)</f>
        <v>2</v>
      </c>
      <c r="J17506" s="23" t="s">
        <v>15</v>
      </c>
      <c r="L17506" s="3" t="s">
        <v>1124</v>
      </c>
      <c r="N17506" s="23"/>
      <c r="O17506"/>
    </row>
    <row r="17507" spans="1:15">
      <c r="A17507" s="66">
        <f>VLOOKUP(C17507,Index[],8,FALSE)</f>
        <v>43280</v>
      </c>
      <c r="B17507" s="5">
        <v>43280</v>
      </c>
      <c r="C17507" t="s">
        <v>1122</v>
      </c>
      <c r="D17507" s="3">
        <f>VLOOKUP(C17507,Index[],2,FALSE)</f>
        <v>164</v>
      </c>
      <c r="E17507" s="3">
        <f>VLOOKUP(C17507,Index[],3,FALSE)</f>
        <v>0</v>
      </c>
      <c r="F17507" s="3">
        <f>VLOOKUP(C17507,Index[],4,FALSE)</f>
        <v>0</v>
      </c>
      <c r="G17507" s="3">
        <f>VLOOKUP(C17507,Index[],5,FALSE)</f>
        <v>0</v>
      </c>
      <c r="H17507" t="s">
        <v>160</v>
      </c>
      <c r="I17507">
        <f>VLOOKUP(Table1[[#This Row],[trait_name]],Trait[],2,FALSE)</f>
        <v>3</v>
      </c>
      <c r="J17507" s="23" t="s">
        <v>18</v>
      </c>
      <c r="L17507" s="3" t="s">
        <v>19</v>
      </c>
      <c r="N17507" s="23"/>
      <c r="O17507"/>
    </row>
    <row r="17508" spans="1:15">
      <c r="A17508" s="66">
        <f>VLOOKUP(C17508,Index[],8,FALSE)</f>
        <v>43280</v>
      </c>
      <c r="B17508" s="5">
        <v>43280</v>
      </c>
      <c r="C17508" t="s">
        <v>1122</v>
      </c>
      <c r="D17508" s="3">
        <f>VLOOKUP(C17508,Index[],2,FALSE)</f>
        <v>164</v>
      </c>
      <c r="E17508" s="3">
        <f>VLOOKUP(C17508,Index[],3,FALSE)</f>
        <v>0</v>
      </c>
      <c r="F17508" s="3">
        <f>VLOOKUP(C17508,Index[],4,FALSE)</f>
        <v>0</v>
      </c>
      <c r="G17508" s="3">
        <f>VLOOKUP(C17508,Index[],5,FALSE)</f>
        <v>0</v>
      </c>
      <c r="H17508" t="s">
        <v>160</v>
      </c>
      <c r="I17508">
        <f>VLOOKUP(Table1[[#This Row],[trait_name]],Trait[],2,FALSE)</f>
        <v>3</v>
      </c>
      <c r="J17508" s="23" t="s">
        <v>18</v>
      </c>
      <c r="L17508" s="3" t="s">
        <v>21</v>
      </c>
      <c r="N17508" s="23"/>
      <c r="O17508"/>
    </row>
    <row r="17509" spans="1:15">
      <c r="A17509" s="66">
        <f>VLOOKUP(C17509,Index[],8,FALSE)</f>
        <v>43280</v>
      </c>
      <c r="B17509" s="5">
        <v>43280</v>
      </c>
      <c r="C17509" t="s">
        <v>1122</v>
      </c>
      <c r="D17509" s="3">
        <f>VLOOKUP(C17509,Index[],2,FALSE)</f>
        <v>164</v>
      </c>
      <c r="E17509" s="3">
        <f>VLOOKUP(C17509,Index[],3,FALSE)</f>
        <v>0</v>
      </c>
      <c r="F17509" s="3">
        <f>VLOOKUP(C17509,Index[],4,FALSE)</f>
        <v>0</v>
      </c>
      <c r="G17509" s="3">
        <f>VLOOKUP(C17509,Index[],5,FALSE)</f>
        <v>0</v>
      </c>
      <c r="H17509" t="s">
        <v>207</v>
      </c>
      <c r="I17509">
        <f>VLOOKUP(Table1[[#This Row],[trait_name]],Trait[],2,FALSE)</f>
        <v>5</v>
      </c>
      <c r="J17509" s="23" t="s">
        <v>24</v>
      </c>
      <c r="L17509" s="3" t="s">
        <v>23</v>
      </c>
      <c r="N17509" s="23"/>
      <c r="O17509"/>
    </row>
    <row r="17510" spans="1:15">
      <c r="A17510" s="66">
        <f>VLOOKUP(C17510,Index[],8,FALSE)</f>
        <v>43280</v>
      </c>
      <c r="B17510" s="5">
        <v>43280</v>
      </c>
      <c r="C17510" t="s">
        <v>1122</v>
      </c>
      <c r="D17510" s="3">
        <f>VLOOKUP(C17510,Index[],2,FALSE)</f>
        <v>164</v>
      </c>
      <c r="E17510" s="3">
        <f>VLOOKUP(C17510,Index[],3,FALSE)</f>
        <v>0</v>
      </c>
      <c r="F17510" s="3">
        <f>VLOOKUP(C17510,Index[],4,FALSE)</f>
        <v>0</v>
      </c>
      <c r="G17510" s="3">
        <f>VLOOKUP(C17510,Index[],5,FALSE)</f>
        <v>0</v>
      </c>
      <c r="H17510" t="s">
        <v>207</v>
      </c>
      <c r="I17510">
        <f>VLOOKUP(Table1[[#This Row],[trait_name]],Trait[],2,FALSE)</f>
        <v>9</v>
      </c>
      <c r="J17510" s="23" t="s">
        <v>28</v>
      </c>
      <c r="L17510" s="3" t="s">
        <v>27</v>
      </c>
      <c r="N17510" s="23"/>
      <c r="O17510"/>
    </row>
    <row r="17511" spans="1:15">
      <c r="A17511" s="66">
        <f>VLOOKUP(C17511,Index[],8,FALSE)</f>
        <v>43280</v>
      </c>
      <c r="B17511" s="5">
        <v>43280</v>
      </c>
      <c r="C17511" t="s">
        <v>1122</v>
      </c>
      <c r="D17511" s="3">
        <f>VLOOKUP(C17511,Index[],2,FALSE)</f>
        <v>164</v>
      </c>
      <c r="E17511" s="3">
        <f>VLOOKUP(C17511,Index[],3,FALSE)</f>
        <v>0</v>
      </c>
      <c r="F17511" s="3">
        <f>VLOOKUP(C17511,Index[],4,FALSE)</f>
        <v>0</v>
      </c>
      <c r="G17511" s="3">
        <f>VLOOKUP(C17511,Index[],5,FALSE)</f>
        <v>0</v>
      </c>
      <c r="H17511" t="s">
        <v>455</v>
      </c>
      <c r="I17511">
        <f>VLOOKUP(Table1[[#This Row],[trait_name]],Trait[],2,FALSE)</f>
        <v>11</v>
      </c>
      <c r="J17511" s="23" t="s">
        <v>30</v>
      </c>
      <c r="L17511" s="3" t="s">
        <v>23</v>
      </c>
      <c r="N17511" s="23"/>
      <c r="O17511"/>
    </row>
    <row r="17512" spans="1:15">
      <c r="A17512" s="66">
        <f>VLOOKUP(C17512,Index[],8,FALSE)</f>
        <v>43280</v>
      </c>
      <c r="B17512" s="25"/>
      <c r="C17512" s="4" t="s">
        <v>1122</v>
      </c>
      <c r="D17512" s="3">
        <f>VLOOKUP(C17512,Index[],2,FALSE)</f>
        <v>164</v>
      </c>
      <c r="E17512" s="3">
        <f>VLOOKUP(C17512,Index[],3,FALSE)</f>
        <v>0</v>
      </c>
      <c r="F17512" s="3">
        <f>VLOOKUP(C17512,Index[],4,FALSE)</f>
        <v>0</v>
      </c>
      <c r="G17512" s="3">
        <f>VLOOKUP(C17512,Index[],5,FALSE)</f>
        <v>0</v>
      </c>
      <c r="I17512">
        <f>VLOOKUP(Table1[[#This Row],[trait_name]],Trait[],2,FALSE)</f>
        <v>15</v>
      </c>
      <c r="J17512" s="23" t="s">
        <v>31</v>
      </c>
      <c r="L17512" s="3"/>
      <c r="N17512" s="23"/>
      <c r="O17512"/>
    </row>
    <row r="17513" spans="1:15">
      <c r="A17513" s="66">
        <f>VLOOKUP(C17513,Index[],8,FALSE)</f>
        <v>43280</v>
      </c>
      <c r="B17513" s="25">
        <v>43280</v>
      </c>
      <c r="C17513" s="4" t="s">
        <v>1122</v>
      </c>
      <c r="D17513" s="3">
        <f>VLOOKUP(C17513,Index[],2,FALSE)</f>
        <v>164</v>
      </c>
      <c r="E17513" s="3">
        <f>VLOOKUP(C17513,Index[],3,FALSE)</f>
        <v>0</v>
      </c>
      <c r="F17513" s="3">
        <f>VLOOKUP(C17513,Index[],4,FALSE)</f>
        <v>0</v>
      </c>
      <c r="G17513" s="3">
        <f>VLOOKUP(C17513,Index[],5,FALSE)</f>
        <v>0</v>
      </c>
      <c r="I17513">
        <f>VLOOKUP(Table1[[#This Row],[trait_name]],Trait[],2,FALSE)</f>
        <v>16</v>
      </c>
      <c r="J17513" s="24" t="s">
        <v>32</v>
      </c>
      <c r="K17513" s="24"/>
      <c r="L17513" s="3"/>
      <c r="N17513" s="23"/>
      <c r="O17513"/>
    </row>
    <row r="17514" spans="1:15">
      <c r="A17514" s="66">
        <f>VLOOKUP(C17514,Index[],8,FALSE)</f>
        <v>43280</v>
      </c>
      <c r="B17514" s="5">
        <v>43280</v>
      </c>
      <c r="C17514" t="s">
        <v>1122</v>
      </c>
      <c r="D17514" s="3">
        <f>VLOOKUP(C17514,Index[],2,FALSE)</f>
        <v>164</v>
      </c>
      <c r="E17514" s="3">
        <f>VLOOKUP(C17514,Index[],3,FALSE)</f>
        <v>0</v>
      </c>
      <c r="F17514" s="3">
        <f>VLOOKUP(C17514,Index[],4,FALSE)</f>
        <v>0</v>
      </c>
      <c r="G17514" s="3">
        <f>VLOOKUP(C17514,Index[],5,FALSE)</f>
        <v>0</v>
      </c>
      <c r="I17514">
        <f>VLOOKUP(Table1[[#This Row],[trait_name]],Trait[],2,FALSE)</f>
        <v>17</v>
      </c>
      <c r="J17514" s="23" t="s">
        <v>33</v>
      </c>
      <c r="L17514" s="3"/>
      <c r="N17514" s="23"/>
      <c r="O17514"/>
    </row>
    <row r="17515" spans="1:15">
      <c r="A17515" s="66">
        <f>VLOOKUP(C17515,Index[],8,FALSE)</f>
        <v>43280</v>
      </c>
      <c r="B17515" s="5">
        <v>43280</v>
      </c>
      <c r="C17515" t="s">
        <v>1122</v>
      </c>
      <c r="D17515" s="3">
        <f>VLOOKUP(C17515,Index[],2,FALSE)</f>
        <v>164</v>
      </c>
      <c r="E17515" s="3">
        <f>VLOOKUP(C17515,Index[],3,FALSE)</f>
        <v>0</v>
      </c>
      <c r="F17515" s="3">
        <f>VLOOKUP(C17515,Index[],4,FALSE)</f>
        <v>0</v>
      </c>
      <c r="G17515" s="3">
        <f>VLOOKUP(C17515,Index[],5,FALSE)</f>
        <v>0</v>
      </c>
      <c r="I17515">
        <f>VLOOKUP(Table1[[#This Row],[trait_name]],Trait[],2,FALSE)</f>
        <v>17</v>
      </c>
      <c r="J17515" s="23" t="s">
        <v>33</v>
      </c>
      <c r="L17515" s="3"/>
      <c r="N17515" s="23"/>
      <c r="O17515"/>
    </row>
    <row r="17516" spans="1:15">
      <c r="A17516" s="66">
        <f>VLOOKUP(C17516,Index[],8,FALSE)</f>
        <v>43280</v>
      </c>
      <c r="B17516" s="5">
        <v>43280</v>
      </c>
      <c r="C17516" t="s">
        <v>1122</v>
      </c>
      <c r="D17516" s="3">
        <f>VLOOKUP(C17516,Index[],2,FALSE)</f>
        <v>164</v>
      </c>
      <c r="E17516" s="3">
        <f>VLOOKUP(C17516,Index[],3,FALSE)</f>
        <v>0</v>
      </c>
      <c r="F17516" s="3">
        <f>VLOOKUP(C17516,Index[],4,FALSE)</f>
        <v>0</v>
      </c>
      <c r="G17516" s="3">
        <f>VLOOKUP(C17516,Index[],5,FALSE)</f>
        <v>0</v>
      </c>
      <c r="I17516">
        <f>VLOOKUP(Table1[[#This Row],[trait_name]],Trait[],2,FALSE)</f>
        <v>17</v>
      </c>
      <c r="J17516" s="23" t="s">
        <v>33</v>
      </c>
      <c r="L17516" s="3"/>
      <c r="N17516" s="23"/>
      <c r="O17516"/>
    </row>
    <row r="17517" spans="1:15">
      <c r="A17517" s="66">
        <f>VLOOKUP(C17517,Index[],8,FALSE)</f>
        <v>43280</v>
      </c>
      <c r="B17517" s="25">
        <v>43280</v>
      </c>
      <c r="C17517" s="4" t="s">
        <v>1122</v>
      </c>
      <c r="D17517" s="3">
        <f>VLOOKUP(C17517,Index[],2,FALSE)</f>
        <v>164</v>
      </c>
      <c r="E17517" s="3">
        <f>VLOOKUP(C17517,Index[],3,FALSE)</f>
        <v>0</v>
      </c>
      <c r="F17517" s="3">
        <f>VLOOKUP(C17517,Index[],4,FALSE)</f>
        <v>0</v>
      </c>
      <c r="G17517" s="3">
        <f>VLOOKUP(C17517,Index[],5,FALSE)</f>
        <v>0</v>
      </c>
      <c r="I17517">
        <f>VLOOKUP(Table1[[#This Row],[trait_name]],Trait[],2,FALSE)</f>
        <v>18</v>
      </c>
      <c r="J17517" s="23" t="s">
        <v>37</v>
      </c>
      <c r="L17517" s="3"/>
      <c r="N17517" s="23"/>
      <c r="O17517"/>
    </row>
    <row r="17518" spans="1:15">
      <c r="A17518" s="66">
        <f>VLOOKUP(C17518,Index[],8,FALSE)</f>
        <v>43280</v>
      </c>
      <c r="B17518" s="5">
        <v>43280</v>
      </c>
      <c r="C17518" t="s">
        <v>1122</v>
      </c>
      <c r="D17518" s="3">
        <f>VLOOKUP(C17518,Index[],2,FALSE)</f>
        <v>164</v>
      </c>
      <c r="E17518" s="3">
        <f>VLOOKUP(C17518,Index[],3,FALSE)</f>
        <v>0</v>
      </c>
      <c r="F17518" s="3">
        <f>VLOOKUP(C17518,Index[],4,FALSE)</f>
        <v>0</v>
      </c>
      <c r="G17518" s="3">
        <f>VLOOKUP(C17518,Index[],5,FALSE)</f>
        <v>0</v>
      </c>
      <c r="H17518" t="s">
        <v>160</v>
      </c>
      <c r="I17518">
        <f>VLOOKUP(Table1[[#This Row],[trait_name]],Trait[],2,FALSE)</f>
        <v>19</v>
      </c>
      <c r="J17518" s="23" t="s">
        <v>38</v>
      </c>
      <c r="L17518" s="3" t="s">
        <v>39</v>
      </c>
      <c r="N17518" s="23"/>
      <c r="O17518"/>
    </row>
    <row r="17519" spans="1:15">
      <c r="A17519" s="66">
        <f>VLOOKUP(C17519,Index[],8,FALSE)</f>
        <v>43280</v>
      </c>
      <c r="B17519" s="5">
        <v>43280</v>
      </c>
      <c r="C17519" t="s">
        <v>1122</v>
      </c>
      <c r="D17519" s="3">
        <f>VLOOKUP(C17519,Index[],2,FALSE)</f>
        <v>164</v>
      </c>
      <c r="E17519" s="3">
        <f>VLOOKUP(C17519,Index[],3,FALSE)</f>
        <v>0</v>
      </c>
      <c r="F17519" s="3">
        <f>VLOOKUP(C17519,Index[],4,FALSE)</f>
        <v>0</v>
      </c>
      <c r="G17519" s="3">
        <f>VLOOKUP(C17519,Index[],5,FALSE)</f>
        <v>0</v>
      </c>
      <c r="H17519" t="s">
        <v>160</v>
      </c>
      <c r="I17519">
        <f>VLOOKUP(Table1[[#This Row],[trait_name]],Trait[],2,FALSE)</f>
        <v>19</v>
      </c>
      <c r="J17519" s="23" t="s">
        <v>38</v>
      </c>
      <c r="L17519" s="3" t="s">
        <v>40</v>
      </c>
      <c r="N17519" s="23"/>
      <c r="O17519"/>
    </row>
    <row r="17520" spans="1:15">
      <c r="A17520" s="66">
        <f>VLOOKUP(C17520,Index[],8,FALSE)</f>
        <v>43280</v>
      </c>
      <c r="B17520" s="5">
        <v>43311</v>
      </c>
      <c r="C17520" t="s">
        <v>1122</v>
      </c>
      <c r="D17520" s="3">
        <f>VLOOKUP(C17520,Index[],2,FALSE)</f>
        <v>164</v>
      </c>
      <c r="E17520" s="3">
        <f>VLOOKUP(C17520,Index[],3,FALSE)</f>
        <v>0</v>
      </c>
      <c r="F17520" s="3">
        <f>VLOOKUP(C17520,Index[],4,FALSE)</f>
        <v>0</v>
      </c>
      <c r="G17520" s="3">
        <f>VLOOKUP(C17520,Index[],5,FALSE)</f>
        <v>0</v>
      </c>
      <c r="I17520">
        <f>VLOOKUP(Table1[[#This Row],[trait_name]],Trait[],2,FALSE)</f>
        <v>20</v>
      </c>
      <c r="J17520" s="23" t="s">
        <v>41</v>
      </c>
      <c r="L17520" s="3"/>
      <c r="M17520" s="3"/>
      <c r="N17520" s="23"/>
      <c r="O17520"/>
    </row>
    <row r="17521" spans="1:15">
      <c r="A17521" s="66">
        <f>VLOOKUP(C17521,Index[],8,FALSE)</f>
        <v>43280</v>
      </c>
      <c r="B17521" s="25">
        <v>43280</v>
      </c>
      <c r="C17521" s="4" t="s">
        <v>1122</v>
      </c>
      <c r="D17521" s="3">
        <f>VLOOKUP(C17521,Index[],2,FALSE)</f>
        <v>164</v>
      </c>
      <c r="E17521" s="3">
        <f>VLOOKUP(C17521,Index[],3,FALSE)</f>
        <v>0</v>
      </c>
      <c r="F17521" s="3">
        <f>VLOOKUP(C17521,Index[],4,FALSE)</f>
        <v>0</v>
      </c>
      <c r="G17521" s="3">
        <f>VLOOKUP(C17521,Index[],5,FALSE)</f>
        <v>0</v>
      </c>
      <c r="I17521">
        <f>VLOOKUP(Table1[[#This Row],[trait_name]],Trait[],2,FALSE)</f>
        <v>21</v>
      </c>
      <c r="J17521" s="23" t="s">
        <v>43</v>
      </c>
      <c r="L17521" s="3"/>
      <c r="N17521" s="23"/>
      <c r="O17521"/>
    </row>
    <row r="17522" spans="1:15">
      <c r="A17522" s="66">
        <f>VLOOKUP(C17522,Index[],8,FALSE)</f>
        <v>43280</v>
      </c>
      <c r="B17522" s="5">
        <v>43280</v>
      </c>
      <c r="C17522" t="s">
        <v>1122</v>
      </c>
      <c r="D17522" s="3">
        <f>VLOOKUP(C17522,Index[],2,FALSE)</f>
        <v>164</v>
      </c>
      <c r="E17522" s="3">
        <f>VLOOKUP(C17522,Index[],3,FALSE)</f>
        <v>0</v>
      </c>
      <c r="F17522" s="3">
        <f>VLOOKUP(C17522,Index[],4,FALSE)</f>
        <v>0</v>
      </c>
      <c r="G17522" s="3">
        <f>VLOOKUP(C17522,Index[],5,FALSE)</f>
        <v>0</v>
      </c>
      <c r="H17522" t="s">
        <v>160</v>
      </c>
      <c r="I17522">
        <f>VLOOKUP(Table1[[#This Row],[trait_name]],Trait[],2,FALSE)</f>
        <v>22</v>
      </c>
      <c r="J17522" s="23" t="s">
        <v>47</v>
      </c>
      <c r="L17522" s="3" t="s">
        <v>48</v>
      </c>
      <c r="N17522" s="23"/>
      <c r="O17522"/>
    </row>
    <row r="17523" spans="1:15">
      <c r="A17523" s="66">
        <f>VLOOKUP(C17523,Index[],8,FALSE)</f>
        <v>43280</v>
      </c>
      <c r="B17523" s="5"/>
      <c r="C17523" t="s">
        <v>1122</v>
      </c>
      <c r="D17523" s="3">
        <f>VLOOKUP(C17523,Index[],2,FALSE)</f>
        <v>164</v>
      </c>
      <c r="E17523" s="3">
        <f>VLOOKUP(C17523,Index[],3,FALSE)</f>
        <v>0</v>
      </c>
      <c r="F17523" s="3">
        <f>VLOOKUP(C17523,Index[],4,FALSE)</f>
        <v>0</v>
      </c>
      <c r="G17523" s="3">
        <f>VLOOKUP(C17523,Index[],5,FALSE)</f>
        <v>0</v>
      </c>
      <c r="I17523">
        <f>VLOOKUP(Table1[[#This Row],[trait_name]],Trait[],2,FALSE)</f>
        <v>23</v>
      </c>
      <c r="J17523" s="23" t="s">
        <v>49</v>
      </c>
      <c r="L17523" s="3"/>
      <c r="N17523" s="23"/>
      <c r="O17523"/>
    </row>
    <row r="17524" spans="1:15">
      <c r="A17524" s="66">
        <f>VLOOKUP(C17524,Index[],8,FALSE)</f>
        <v>43280</v>
      </c>
      <c r="B17524" s="25"/>
      <c r="C17524" s="4" t="s">
        <v>1122</v>
      </c>
      <c r="D17524" s="3">
        <f>VLOOKUP(C17524,Index[],2,FALSE)</f>
        <v>164</v>
      </c>
      <c r="E17524" s="3">
        <f>VLOOKUP(C17524,Index[],3,FALSE)</f>
        <v>0</v>
      </c>
      <c r="F17524" s="3">
        <f>VLOOKUP(C17524,Index[],4,FALSE)</f>
        <v>0</v>
      </c>
      <c r="G17524" s="3">
        <f>VLOOKUP(C17524,Index[],5,FALSE)</f>
        <v>0</v>
      </c>
      <c r="I17524">
        <f>VLOOKUP(Table1[[#This Row],[trait_name]],Trait[],2,FALSE)</f>
        <v>24</v>
      </c>
      <c r="J17524" s="23" t="s">
        <v>53</v>
      </c>
      <c r="L17524" s="3"/>
      <c r="N17524" s="23"/>
      <c r="O17524"/>
    </row>
    <row r="17525" spans="1:15">
      <c r="A17525" s="66">
        <f>VLOOKUP(C17525,Index[],8,FALSE)</f>
        <v>43280</v>
      </c>
      <c r="B17525" s="25"/>
      <c r="C17525" s="4" t="s">
        <v>1122</v>
      </c>
      <c r="D17525" s="3">
        <f>VLOOKUP(C17525,Index[],2,FALSE)</f>
        <v>164</v>
      </c>
      <c r="E17525" s="3">
        <f>VLOOKUP(C17525,Index[],3,FALSE)</f>
        <v>0</v>
      </c>
      <c r="F17525" s="3">
        <f>VLOOKUP(C17525,Index[],4,FALSE)</f>
        <v>0</v>
      </c>
      <c r="G17525" s="3">
        <f>VLOOKUP(C17525,Index[],5,FALSE)</f>
        <v>0</v>
      </c>
      <c r="I17525">
        <f>VLOOKUP(Table1[[#This Row],[trait_name]],Trait[],2,FALSE)</f>
        <v>25</v>
      </c>
      <c r="J17525" s="23" t="s">
        <v>57</v>
      </c>
      <c r="L17525" s="3"/>
      <c r="N17525" s="23"/>
      <c r="O17525"/>
    </row>
    <row r="17526" spans="1:15">
      <c r="A17526" s="66">
        <f>VLOOKUP(C17526,Index[],8,FALSE)</f>
        <v>43280</v>
      </c>
      <c r="B17526" s="5">
        <v>43280</v>
      </c>
      <c r="C17526" t="s">
        <v>1122</v>
      </c>
      <c r="D17526" s="3">
        <f>VLOOKUP(C17526,Index[],2,FALSE)</f>
        <v>164</v>
      </c>
      <c r="E17526" s="3">
        <f>VLOOKUP(C17526,Index[],3,FALSE)</f>
        <v>0</v>
      </c>
      <c r="F17526" s="3">
        <f>VLOOKUP(C17526,Index[],4,FALSE)</f>
        <v>0</v>
      </c>
      <c r="G17526" s="3">
        <f>VLOOKUP(C17526,Index[],5,FALSE)</f>
        <v>0</v>
      </c>
      <c r="H17526" t="s">
        <v>455</v>
      </c>
      <c r="I17526">
        <f>VLOOKUP(Table1[[#This Row],[trait_name]],Trait[],2,FALSE)</f>
        <v>26</v>
      </c>
      <c r="J17526" s="23" t="s">
        <v>58</v>
      </c>
      <c r="L17526" s="3" t="s">
        <v>433</v>
      </c>
      <c r="N17526" s="23"/>
      <c r="O17526"/>
    </row>
    <row r="17527" spans="1:15">
      <c r="A17527" s="66">
        <f>VLOOKUP(C17527,Index[],8,FALSE)</f>
        <v>43280</v>
      </c>
      <c r="B17527" s="5">
        <v>43280</v>
      </c>
      <c r="C17527" t="s">
        <v>1122</v>
      </c>
      <c r="D17527" s="3">
        <f>VLOOKUP(C17527,Index[],2,FALSE)</f>
        <v>164</v>
      </c>
      <c r="E17527" s="3">
        <f>VLOOKUP(C17527,Index[],3,FALSE)</f>
        <v>0</v>
      </c>
      <c r="F17527" s="3">
        <f>VLOOKUP(C17527,Index[],4,FALSE)</f>
        <v>0</v>
      </c>
      <c r="G17527" s="3">
        <f>VLOOKUP(C17527,Index[],5,FALSE)</f>
        <v>0</v>
      </c>
      <c r="H17527" t="s">
        <v>455</v>
      </c>
      <c r="I17527">
        <f>VLOOKUP(Table1[[#This Row],[trait_name]],Trait[],2,FALSE)</f>
        <v>26</v>
      </c>
      <c r="J17527" s="23" t="s">
        <v>58</v>
      </c>
      <c r="L17527" s="3" t="s">
        <v>59</v>
      </c>
      <c r="N17527" s="23"/>
      <c r="O17527"/>
    </row>
    <row r="17528" spans="1:15">
      <c r="A17528" s="66">
        <f>VLOOKUP(C17528,Index[],8,FALSE)</f>
        <v>43280</v>
      </c>
      <c r="B17528" s="5">
        <v>43280</v>
      </c>
      <c r="C17528" t="s">
        <v>1122</v>
      </c>
      <c r="D17528" s="3">
        <f>VLOOKUP(C17528,Index[],2,FALSE)</f>
        <v>164</v>
      </c>
      <c r="E17528" s="3">
        <f>VLOOKUP(C17528,Index[],3,FALSE)</f>
        <v>0</v>
      </c>
      <c r="F17528" s="3">
        <f>VLOOKUP(C17528,Index[],4,FALSE)</f>
        <v>0</v>
      </c>
      <c r="G17528" s="3">
        <f>VLOOKUP(C17528,Index[],5,FALSE)</f>
        <v>0</v>
      </c>
      <c r="H17528" t="s">
        <v>455</v>
      </c>
      <c r="I17528">
        <f>VLOOKUP(Table1[[#This Row],[trait_name]],Trait[],2,FALSE)</f>
        <v>26</v>
      </c>
      <c r="J17528" s="23" t="s">
        <v>58</v>
      </c>
      <c r="L17528" s="3" t="s">
        <v>60</v>
      </c>
      <c r="N17528" s="23"/>
      <c r="O17528"/>
    </row>
    <row r="17529" spans="1:15">
      <c r="A17529" s="66">
        <f>VLOOKUP(C17529,Index[],8,FALSE)</f>
        <v>43280</v>
      </c>
      <c r="B17529" s="5">
        <v>43311</v>
      </c>
      <c r="C17529" t="s">
        <v>1122</v>
      </c>
      <c r="D17529" s="3">
        <f>VLOOKUP(C17529,Index[],2,FALSE)</f>
        <v>164</v>
      </c>
      <c r="E17529" s="3">
        <f>VLOOKUP(C17529,Index[],3,FALSE)</f>
        <v>0</v>
      </c>
      <c r="F17529" s="3">
        <f>VLOOKUP(C17529,Index[],4,FALSE)</f>
        <v>0</v>
      </c>
      <c r="G17529" s="3">
        <f>VLOOKUP(C17529,Index[],5,FALSE)</f>
        <v>0</v>
      </c>
      <c r="I17529">
        <f>VLOOKUP(Table1[[#This Row],[trait_name]],Trait[],2,FALSE)</f>
        <v>27</v>
      </c>
      <c r="J17529" s="23" t="s">
        <v>61</v>
      </c>
      <c r="L17529" s="3"/>
      <c r="M17529" s="3"/>
      <c r="N17529" s="23"/>
      <c r="O17529"/>
    </row>
    <row r="17530" spans="1:15">
      <c r="A17530" s="66">
        <f>VLOOKUP(C17530,Index[],8,FALSE)</f>
        <v>43280</v>
      </c>
      <c r="B17530" s="5">
        <v>43311</v>
      </c>
      <c r="C17530" t="s">
        <v>1122</v>
      </c>
      <c r="D17530" s="3">
        <f>VLOOKUP(C17530,Index[],2,FALSE)</f>
        <v>164</v>
      </c>
      <c r="E17530" s="3">
        <f>VLOOKUP(C17530,Index[],3,FALSE)</f>
        <v>0</v>
      </c>
      <c r="F17530" s="3">
        <f>VLOOKUP(C17530,Index[],4,FALSE)</f>
        <v>0</v>
      </c>
      <c r="G17530" s="3">
        <f>VLOOKUP(C17530,Index[],5,FALSE)</f>
        <v>0</v>
      </c>
      <c r="I17530">
        <f>VLOOKUP(Table1[[#This Row],[trait_name]],Trait[],2,FALSE)</f>
        <v>28</v>
      </c>
      <c r="J17530" s="23" t="s">
        <v>62</v>
      </c>
      <c r="L17530" s="3"/>
      <c r="M17530" s="3"/>
      <c r="N17530" s="24"/>
      <c r="O17530"/>
    </row>
    <row r="17531" spans="1:15">
      <c r="A17531" s="66">
        <f>VLOOKUP(C17531,Index[],8,FALSE)</f>
        <v>43280</v>
      </c>
      <c r="B17531" s="5">
        <v>43280</v>
      </c>
      <c r="C17531" t="s">
        <v>1122</v>
      </c>
      <c r="D17531" s="3">
        <f>VLOOKUP(C17531,Index[],2,FALSE)</f>
        <v>164</v>
      </c>
      <c r="E17531" s="3">
        <f>VLOOKUP(C17531,Index[],3,FALSE)</f>
        <v>0</v>
      </c>
      <c r="F17531" s="3">
        <f>VLOOKUP(C17531,Index[],4,FALSE)</f>
        <v>0</v>
      </c>
      <c r="G17531" s="3">
        <f>VLOOKUP(C17531,Index[],5,FALSE)</f>
        <v>0</v>
      </c>
      <c r="H17531" t="s">
        <v>455</v>
      </c>
      <c r="I17531">
        <f>VLOOKUP(Table1[[#This Row],[trait_name]],Trait[],2,FALSE)</f>
        <v>29</v>
      </c>
      <c r="J17531" s="23" t="s">
        <v>63</v>
      </c>
      <c r="L17531" s="3">
        <v>6</v>
      </c>
      <c r="N17531" s="24"/>
      <c r="O17531"/>
    </row>
    <row r="17532" spans="1:15">
      <c r="A17532" s="66">
        <f>VLOOKUP(C17532,Index[],8,FALSE)</f>
        <v>43280</v>
      </c>
      <c r="B17532" s="5">
        <v>43280</v>
      </c>
      <c r="C17532" t="s">
        <v>1122</v>
      </c>
      <c r="D17532" s="3">
        <f>VLOOKUP(C17532,Index[],2,FALSE)</f>
        <v>164</v>
      </c>
      <c r="E17532" s="3">
        <f>VLOOKUP(C17532,Index[],3,FALSE)</f>
        <v>0</v>
      </c>
      <c r="F17532" s="3">
        <f>VLOOKUP(C17532,Index[],4,FALSE)</f>
        <v>0</v>
      </c>
      <c r="G17532" s="3">
        <f>VLOOKUP(C17532,Index[],5,FALSE)</f>
        <v>0</v>
      </c>
      <c r="H17532" t="s">
        <v>633</v>
      </c>
      <c r="I17532">
        <f>VLOOKUP(Table1[[#This Row],[trait_name]],Trait[],2,FALSE)</f>
        <v>29</v>
      </c>
      <c r="J17532" s="23" t="s">
        <v>63</v>
      </c>
      <c r="L17532" s="3">
        <v>15</v>
      </c>
      <c r="N17532" s="23"/>
      <c r="O17532"/>
    </row>
    <row r="17533" spans="1:15">
      <c r="A17533" s="66">
        <f>VLOOKUP(C17533,Index[],8,FALSE)</f>
        <v>43280</v>
      </c>
      <c r="B17533" s="5">
        <v>43280</v>
      </c>
      <c r="C17533" t="s">
        <v>1122</v>
      </c>
      <c r="D17533" s="3">
        <f>VLOOKUP(C17533,Index[],2,FALSE)</f>
        <v>164</v>
      </c>
      <c r="E17533" s="3">
        <f>VLOOKUP(C17533,Index[],3,FALSE)</f>
        <v>0</v>
      </c>
      <c r="F17533" s="3">
        <f>VLOOKUP(C17533,Index[],4,FALSE)</f>
        <v>0</v>
      </c>
      <c r="G17533" s="3">
        <f>VLOOKUP(C17533,Index[],5,FALSE)</f>
        <v>0</v>
      </c>
      <c r="I17533">
        <f>VLOOKUP(Table1[[#This Row],[trait_name]],Trait[],2,FALSE)</f>
        <v>30</v>
      </c>
      <c r="J17533" s="23" t="s">
        <v>64</v>
      </c>
      <c r="L17533" s="3"/>
      <c r="N17533" s="23"/>
      <c r="O17533"/>
    </row>
    <row r="17534" spans="1:15">
      <c r="A17534" s="66">
        <f>VLOOKUP(C17534,Index[],8,FALSE)</f>
        <v>43280</v>
      </c>
      <c r="B17534" s="5">
        <v>43280</v>
      </c>
      <c r="C17534" t="s">
        <v>1122</v>
      </c>
      <c r="D17534" s="3">
        <f>VLOOKUP(C17534,Index[],2,FALSE)</f>
        <v>164</v>
      </c>
      <c r="E17534" s="3">
        <f>VLOOKUP(C17534,Index[],3,FALSE)</f>
        <v>0</v>
      </c>
      <c r="F17534" s="3">
        <f>VLOOKUP(C17534,Index[],4,FALSE)</f>
        <v>0</v>
      </c>
      <c r="G17534" s="3">
        <f>VLOOKUP(C17534,Index[],5,FALSE)</f>
        <v>0</v>
      </c>
      <c r="H17534" t="s">
        <v>455</v>
      </c>
      <c r="I17534">
        <f>VLOOKUP(Table1[[#This Row],[trait_name]],Trait[],2,FALSE)</f>
        <v>31</v>
      </c>
      <c r="J17534" s="23" t="s">
        <v>65</v>
      </c>
      <c r="L17534" s="3">
        <v>3</v>
      </c>
      <c r="N17534" s="23"/>
      <c r="O17534"/>
    </row>
    <row r="17535" spans="1:15">
      <c r="A17535" s="66">
        <f>VLOOKUP(C17535,Index[],8,FALSE)</f>
        <v>43280</v>
      </c>
      <c r="B17535" s="5">
        <v>43280</v>
      </c>
      <c r="C17535" t="s">
        <v>1122</v>
      </c>
      <c r="D17535" s="3">
        <f>VLOOKUP(C17535,Index[],2,FALSE)</f>
        <v>164</v>
      </c>
      <c r="E17535" s="3">
        <f>VLOOKUP(C17535,Index[],3,FALSE)</f>
        <v>0</v>
      </c>
      <c r="F17535" s="3">
        <f>VLOOKUP(C17535,Index[],4,FALSE)</f>
        <v>0</v>
      </c>
      <c r="G17535" s="3">
        <f>VLOOKUP(C17535,Index[],5,FALSE)</f>
        <v>0</v>
      </c>
      <c r="I17535">
        <f>VLOOKUP(Table1[[#This Row],[trait_name]],Trait[],2,FALSE)</f>
        <v>31</v>
      </c>
      <c r="J17535" s="23" t="s">
        <v>65</v>
      </c>
      <c r="L17535" s="3"/>
      <c r="N17535" s="23"/>
      <c r="O17535"/>
    </row>
    <row r="17536" spans="1:15">
      <c r="A17536" s="66">
        <f>VLOOKUP(C17536,Index[],8,FALSE)</f>
        <v>43280</v>
      </c>
      <c r="B17536" s="5">
        <v>43280</v>
      </c>
      <c r="C17536" t="s">
        <v>1122</v>
      </c>
      <c r="D17536" s="3">
        <f>VLOOKUP(C17536,Index[],2,FALSE)</f>
        <v>164</v>
      </c>
      <c r="E17536" s="3">
        <f>VLOOKUP(C17536,Index[],3,FALSE)</f>
        <v>0</v>
      </c>
      <c r="F17536" s="3">
        <f>VLOOKUP(C17536,Index[],4,FALSE)</f>
        <v>0</v>
      </c>
      <c r="G17536" s="3">
        <f>VLOOKUP(C17536,Index[],5,FALSE)</f>
        <v>0</v>
      </c>
      <c r="H17536" t="s">
        <v>455</v>
      </c>
      <c r="I17536">
        <f>VLOOKUP(Table1[[#This Row],[trait_name]],Trait[],2,FALSE)</f>
        <v>32</v>
      </c>
      <c r="J17536" s="23" t="s">
        <v>66</v>
      </c>
      <c r="L17536" s="3">
        <v>4</v>
      </c>
      <c r="N17536" s="23"/>
      <c r="O17536"/>
    </row>
    <row r="17537" spans="1:15">
      <c r="A17537" s="66">
        <f>VLOOKUP(C17537,Index[],8,FALSE)</f>
        <v>43280</v>
      </c>
      <c r="B17537" s="5">
        <v>43280</v>
      </c>
      <c r="C17537" t="s">
        <v>1122</v>
      </c>
      <c r="D17537" s="3">
        <f>VLOOKUP(C17537,Index[],2,FALSE)</f>
        <v>164</v>
      </c>
      <c r="E17537" s="3">
        <f>VLOOKUP(C17537,Index[],3,FALSE)</f>
        <v>0</v>
      </c>
      <c r="F17537" s="3">
        <f>VLOOKUP(C17537,Index[],4,FALSE)</f>
        <v>0</v>
      </c>
      <c r="G17537" s="3">
        <f>VLOOKUP(C17537,Index[],5,FALSE)</f>
        <v>0</v>
      </c>
      <c r="I17537">
        <f>VLOOKUP(Table1[[#This Row],[trait_name]],Trait[],2,FALSE)</f>
        <v>33</v>
      </c>
      <c r="J17537" s="23" t="s">
        <v>67</v>
      </c>
      <c r="L17537" s="3"/>
      <c r="N17537" s="23"/>
      <c r="O17537"/>
    </row>
    <row r="17538" spans="1:15">
      <c r="A17538" s="66">
        <f>VLOOKUP(C17538,Index[],8,FALSE)</f>
        <v>43280</v>
      </c>
      <c r="B17538" s="5">
        <v>43280</v>
      </c>
      <c r="C17538" t="s">
        <v>1122</v>
      </c>
      <c r="D17538" s="3">
        <f>VLOOKUP(C17538,Index[],2,FALSE)</f>
        <v>164</v>
      </c>
      <c r="E17538" s="3">
        <f>VLOOKUP(C17538,Index[],3,FALSE)</f>
        <v>0</v>
      </c>
      <c r="F17538" s="3">
        <f>VLOOKUP(C17538,Index[],4,FALSE)</f>
        <v>0</v>
      </c>
      <c r="G17538" s="3">
        <f>VLOOKUP(C17538,Index[],5,FALSE)</f>
        <v>0</v>
      </c>
      <c r="H17538" t="s">
        <v>455</v>
      </c>
      <c r="I17538">
        <f>VLOOKUP(Table1[[#This Row],[trait_name]],Trait[],2,FALSE)</f>
        <v>34</v>
      </c>
      <c r="J17538" s="23" t="s">
        <v>68</v>
      </c>
      <c r="L17538" s="3">
        <v>3</v>
      </c>
      <c r="N17538" s="23"/>
      <c r="O17538"/>
    </row>
    <row r="17539" spans="1:15">
      <c r="A17539" s="66">
        <f>VLOOKUP(C17539,Index[],8,FALSE)</f>
        <v>43280</v>
      </c>
      <c r="B17539" s="5">
        <v>43280</v>
      </c>
      <c r="C17539" t="s">
        <v>1122</v>
      </c>
      <c r="D17539" s="3">
        <f>VLOOKUP(C17539,Index[],2,FALSE)</f>
        <v>164</v>
      </c>
      <c r="E17539" s="3">
        <f>VLOOKUP(C17539,Index[],3,FALSE)</f>
        <v>0</v>
      </c>
      <c r="F17539" s="3">
        <f>VLOOKUP(C17539,Index[],4,FALSE)</f>
        <v>0</v>
      </c>
      <c r="G17539" s="3">
        <f>VLOOKUP(C17539,Index[],5,FALSE)</f>
        <v>0</v>
      </c>
      <c r="H17539" t="s">
        <v>455</v>
      </c>
      <c r="I17539">
        <f>VLOOKUP(Table1[[#This Row],[trait_name]],Trait[],2,FALSE)</f>
        <v>35</v>
      </c>
      <c r="J17539" s="23" t="s">
        <v>166</v>
      </c>
      <c r="L17539" s="3" t="s">
        <v>167</v>
      </c>
      <c r="N17539" s="23"/>
      <c r="O17539"/>
    </row>
    <row r="17540" spans="1:15">
      <c r="A17540" s="66">
        <f>VLOOKUP(C17540,Index[],8,FALSE)</f>
        <v>43280</v>
      </c>
      <c r="B17540" s="5">
        <v>43280</v>
      </c>
      <c r="C17540" t="s">
        <v>1122</v>
      </c>
      <c r="D17540" s="3">
        <f>VLOOKUP(C17540,Index[],2,FALSE)</f>
        <v>164</v>
      </c>
      <c r="E17540" s="3">
        <f>VLOOKUP(C17540,Index[],3,FALSE)</f>
        <v>0</v>
      </c>
      <c r="F17540" s="3">
        <f>VLOOKUP(C17540,Index[],4,FALSE)</f>
        <v>0</v>
      </c>
      <c r="G17540" s="3">
        <f>VLOOKUP(C17540,Index[],5,FALSE)</f>
        <v>0</v>
      </c>
      <c r="I17540">
        <f>VLOOKUP(Table1[[#This Row],[trait_name]],Trait[],2,FALSE)</f>
        <v>35</v>
      </c>
      <c r="J17540" s="23" t="s">
        <v>166</v>
      </c>
      <c r="L17540" s="3"/>
      <c r="N17540" s="23"/>
      <c r="O17540"/>
    </row>
    <row r="17541" spans="1:15">
      <c r="A17541" s="66">
        <f>VLOOKUP(C17541,Index[],8,FALSE)</f>
        <v>43280</v>
      </c>
      <c r="B17541" s="5">
        <v>43280</v>
      </c>
      <c r="C17541" t="s">
        <v>1122</v>
      </c>
      <c r="D17541" s="3">
        <f>VLOOKUP(C17541,Index[],2,FALSE)</f>
        <v>164</v>
      </c>
      <c r="E17541" s="3">
        <f>VLOOKUP(C17541,Index[],3,FALSE)</f>
        <v>0</v>
      </c>
      <c r="F17541" s="3">
        <f>VLOOKUP(C17541,Index[],4,FALSE)</f>
        <v>0</v>
      </c>
      <c r="G17541" s="3">
        <f>VLOOKUP(C17541,Index[],5,FALSE)</f>
        <v>0</v>
      </c>
      <c r="H17541" t="s">
        <v>455</v>
      </c>
      <c r="I17541">
        <f>VLOOKUP(Table1[[#This Row],[trait_name]],Trait[],2,FALSE)</f>
        <v>36</v>
      </c>
      <c r="J17541" s="23" t="s">
        <v>69</v>
      </c>
      <c r="L17541" s="3" t="s">
        <v>163</v>
      </c>
      <c r="N17541" s="23"/>
      <c r="O17541"/>
    </row>
    <row r="17542" spans="1:15">
      <c r="A17542" s="66">
        <f>VLOOKUP(C17542,Index[],8,FALSE)</f>
        <v>43280</v>
      </c>
      <c r="B17542" s="5">
        <v>43280</v>
      </c>
      <c r="C17542" t="s">
        <v>1122</v>
      </c>
      <c r="D17542" s="3">
        <f>VLOOKUP(C17542,Index[],2,FALSE)</f>
        <v>164</v>
      </c>
      <c r="E17542" s="3">
        <f>VLOOKUP(C17542,Index[],3,FALSE)</f>
        <v>0</v>
      </c>
      <c r="F17542" s="3">
        <f>VLOOKUP(C17542,Index[],4,FALSE)</f>
        <v>0</v>
      </c>
      <c r="G17542" s="3">
        <f>VLOOKUP(C17542,Index[],5,FALSE)</f>
        <v>0</v>
      </c>
      <c r="I17542">
        <f>VLOOKUP(Table1[[#This Row],[trait_name]],Trait[],2,FALSE)</f>
        <v>36</v>
      </c>
      <c r="J17542" s="23" t="s">
        <v>69</v>
      </c>
      <c r="L17542" s="3"/>
      <c r="N17542" s="23"/>
      <c r="O17542"/>
    </row>
    <row r="17543" spans="1:15">
      <c r="A17543" s="66">
        <f>VLOOKUP(C17543,Index[],8,FALSE)</f>
        <v>43280</v>
      </c>
      <c r="B17543" s="5">
        <v>43280</v>
      </c>
      <c r="C17543" t="s">
        <v>1122</v>
      </c>
      <c r="D17543" s="3">
        <f>VLOOKUP(C17543,Index[],2,FALSE)</f>
        <v>164</v>
      </c>
      <c r="E17543" s="3">
        <f>VLOOKUP(C17543,Index[],3,FALSE)</f>
        <v>0</v>
      </c>
      <c r="F17543" s="3">
        <f>VLOOKUP(C17543,Index[],4,FALSE)</f>
        <v>0</v>
      </c>
      <c r="G17543" s="3">
        <f>VLOOKUP(C17543,Index[],5,FALSE)</f>
        <v>0</v>
      </c>
      <c r="H17543" t="s">
        <v>455</v>
      </c>
      <c r="I17543">
        <f>VLOOKUP(Table1[[#This Row],[trait_name]],Trait[],2,FALSE)</f>
        <v>37</v>
      </c>
      <c r="J17543" s="23" t="s">
        <v>170</v>
      </c>
      <c r="L17543" s="3" t="s">
        <v>126</v>
      </c>
      <c r="N17543" s="23"/>
      <c r="O17543"/>
    </row>
    <row r="17544" spans="1:15">
      <c r="A17544" s="66">
        <f>VLOOKUP(C17544,Index[],8,FALSE)</f>
        <v>43280</v>
      </c>
      <c r="B17544" s="5"/>
      <c r="C17544" t="s">
        <v>1122</v>
      </c>
      <c r="D17544" s="3">
        <f>VLOOKUP(C17544,Index[],2,FALSE)</f>
        <v>164</v>
      </c>
      <c r="E17544" s="3">
        <f>VLOOKUP(C17544,Index[],3,FALSE)</f>
        <v>0</v>
      </c>
      <c r="F17544" s="3">
        <f>VLOOKUP(C17544,Index[],4,FALSE)</f>
        <v>0</v>
      </c>
      <c r="G17544" s="3">
        <f>VLOOKUP(C17544,Index[],5,FALSE)</f>
        <v>0</v>
      </c>
      <c r="I17544">
        <f>VLOOKUP(Table1[[#This Row],[trait_name]],Trait[],2,FALSE)</f>
        <v>38</v>
      </c>
      <c r="J17544" s="23" t="s">
        <v>72</v>
      </c>
      <c r="L17544" s="3"/>
      <c r="N17544" s="23"/>
      <c r="O17544"/>
    </row>
    <row r="17545" spans="1:15">
      <c r="A17545" s="66">
        <f>VLOOKUP(C17545,Index[],8,FALSE)</f>
        <v>43280</v>
      </c>
      <c r="B17545" s="5">
        <v>43311</v>
      </c>
      <c r="C17545" t="s">
        <v>1122</v>
      </c>
      <c r="D17545" s="3">
        <f>VLOOKUP(C17545,Index[],2,FALSE)</f>
        <v>164</v>
      </c>
      <c r="E17545" s="3">
        <f>VLOOKUP(C17545,Index[],3,FALSE)</f>
        <v>0</v>
      </c>
      <c r="F17545" s="3">
        <f>VLOOKUP(C17545,Index[],4,FALSE)</f>
        <v>0</v>
      </c>
      <c r="G17545" s="3">
        <f>VLOOKUP(C17545,Index[],5,FALSE)</f>
        <v>0</v>
      </c>
      <c r="I17545">
        <f>VLOOKUP(Table1[[#This Row],[trait_name]],Trait[],2,FALSE)</f>
        <v>39</v>
      </c>
      <c r="J17545" s="23" t="s">
        <v>74</v>
      </c>
      <c r="L17545" s="3"/>
      <c r="M17545" s="3"/>
      <c r="N17545" s="23"/>
      <c r="O17545"/>
    </row>
    <row r="17546" spans="1:15">
      <c r="A17546" s="66">
        <f>VLOOKUP(C17546,Index[],8,FALSE)</f>
        <v>43280</v>
      </c>
      <c r="B17546" s="5"/>
      <c r="C17546" t="s">
        <v>1122</v>
      </c>
      <c r="D17546" s="3">
        <f>VLOOKUP(C17546,Index[],2,FALSE)</f>
        <v>164</v>
      </c>
      <c r="E17546" s="3">
        <f>VLOOKUP(C17546,Index[],3,FALSE)</f>
        <v>0</v>
      </c>
      <c r="F17546" s="3">
        <f>VLOOKUP(C17546,Index[],4,FALSE)</f>
        <v>0</v>
      </c>
      <c r="G17546" s="3">
        <f>VLOOKUP(C17546,Index[],5,FALSE)</f>
        <v>0</v>
      </c>
      <c r="I17546">
        <f>VLOOKUP(Table1[[#This Row],[trait_name]],Trait[],2,FALSE)</f>
        <v>40</v>
      </c>
      <c r="J17546" s="23" t="s">
        <v>76</v>
      </c>
      <c r="L17546" s="3"/>
      <c r="N17546" s="23"/>
      <c r="O17546"/>
    </row>
    <row r="17547" spans="1:15">
      <c r="A17547" s="66">
        <f>VLOOKUP(C17547,Index[],8,FALSE)</f>
        <v>43280</v>
      </c>
      <c r="B17547" s="5">
        <v>43280</v>
      </c>
      <c r="C17547" t="s">
        <v>1122</v>
      </c>
      <c r="D17547" s="3">
        <f>VLOOKUP(C17547,Index[],2,FALSE)</f>
        <v>164</v>
      </c>
      <c r="E17547" s="3">
        <f>VLOOKUP(C17547,Index[],3,FALSE)</f>
        <v>0</v>
      </c>
      <c r="F17547" s="3">
        <f>VLOOKUP(C17547,Index[],4,FALSE)</f>
        <v>0</v>
      </c>
      <c r="G17547" s="3">
        <f>VLOOKUP(C17547,Index[],5,FALSE)</f>
        <v>0</v>
      </c>
      <c r="H17547" t="s">
        <v>160</v>
      </c>
      <c r="I17547">
        <f>VLOOKUP(Table1[[#This Row],[trait_name]],Trait[],2,FALSE)</f>
        <v>41</v>
      </c>
      <c r="J17547" s="23" t="s">
        <v>78</v>
      </c>
      <c r="L17547" s="3" t="s">
        <v>173</v>
      </c>
      <c r="N17547" s="23"/>
      <c r="O17547"/>
    </row>
    <row r="17548" spans="1:15">
      <c r="A17548" s="66">
        <f>VLOOKUP(C17548,Index[],8,FALSE)</f>
        <v>43280</v>
      </c>
      <c r="B17548" s="5">
        <v>43280</v>
      </c>
      <c r="C17548" t="s">
        <v>1122</v>
      </c>
      <c r="D17548" s="3">
        <f>VLOOKUP(C17548,Index[],2,FALSE)</f>
        <v>164</v>
      </c>
      <c r="E17548" s="3">
        <f>VLOOKUP(C17548,Index[],3,FALSE)</f>
        <v>0</v>
      </c>
      <c r="F17548" s="3">
        <f>VLOOKUP(C17548,Index[],4,FALSE)</f>
        <v>0</v>
      </c>
      <c r="G17548" s="3">
        <f>VLOOKUP(C17548,Index[],5,FALSE)</f>
        <v>0</v>
      </c>
      <c r="I17548">
        <f>VLOOKUP(Table1[[#This Row],[trait_name]],Trait[],2,FALSE)</f>
        <v>41</v>
      </c>
      <c r="J17548" s="23" t="s">
        <v>78</v>
      </c>
      <c r="L17548" s="3"/>
      <c r="N17548" s="23"/>
      <c r="O17548"/>
    </row>
    <row r="17549" spans="1:15">
      <c r="A17549" s="66">
        <f>VLOOKUP(C17549,Index[],8,FALSE)</f>
        <v>43280</v>
      </c>
      <c r="B17549" s="5"/>
      <c r="C17549" t="s">
        <v>1122</v>
      </c>
      <c r="D17549" s="3">
        <f>VLOOKUP(C17549,Index[],2,FALSE)</f>
        <v>164</v>
      </c>
      <c r="E17549" s="3">
        <f>VLOOKUP(C17549,Index[],3,FALSE)</f>
        <v>0</v>
      </c>
      <c r="F17549" s="3">
        <f>VLOOKUP(C17549,Index[],4,FALSE)</f>
        <v>0</v>
      </c>
      <c r="G17549" s="3">
        <f>VLOOKUP(C17549,Index[],5,FALSE)</f>
        <v>0</v>
      </c>
      <c r="I17549">
        <f>VLOOKUP(Table1[[#This Row],[trait_name]],Trait[],2,FALSE)</f>
        <v>42</v>
      </c>
      <c r="J17549" s="23" t="s">
        <v>82</v>
      </c>
      <c r="L17549" s="3"/>
      <c r="N17549" s="23"/>
      <c r="O17549"/>
    </row>
    <row r="17550" spans="1:15">
      <c r="A17550" s="66">
        <f>VLOOKUP(C17550,Index[],8,FALSE)</f>
        <v>43280</v>
      </c>
      <c r="B17550" s="5">
        <v>43280</v>
      </c>
      <c r="C17550" t="s">
        <v>1122</v>
      </c>
      <c r="D17550" s="3">
        <f>VLOOKUP(C17550,Index[],2,FALSE)</f>
        <v>164</v>
      </c>
      <c r="E17550" s="3">
        <f>VLOOKUP(C17550,Index[],3,FALSE)</f>
        <v>0</v>
      </c>
      <c r="F17550" s="3">
        <f>VLOOKUP(C17550,Index[],4,FALSE)</f>
        <v>0</v>
      </c>
      <c r="G17550" s="3">
        <f>VLOOKUP(C17550,Index[],5,FALSE)</f>
        <v>0</v>
      </c>
      <c r="H17550" t="s">
        <v>455</v>
      </c>
      <c r="I17550">
        <f>VLOOKUP(Table1[[#This Row],[trait_name]],Trait[],2,FALSE)</f>
        <v>43</v>
      </c>
      <c r="J17550" s="23" t="s">
        <v>86</v>
      </c>
      <c r="L17550" s="3" t="s">
        <v>105</v>
      </c>
      <c r="N17550" s="23"/>
      <c r="O17550"/>
    </row>
    <row r="17551" spans="1:15">
      <c r="A17551" s="66">
        <f>VLOOKUP(C17551,Index[],8,FALSE)</f>
        <v>43280</v>
      </c>
      <c r="B17551" s="5">
        <v>43280</v>
      </c>
      <c r="C17551" t="s">
        <v>1122</v>
      </c>
      <c r="D17551" s="3">
        <f>VLOOKUP(C17551,Index[],2,FALSE)</f>
        <v>164</v>
      </c>
      <c r="E17551" s="3">
        <f>VLOOKUP(C17551,Index[],3,FALSE)</f>
        <v>0</v>
      </c>
      <c r="F17551" s="3">
        <f>VLOOKUP(C17551,Index[],4,FALSE)</f>
        <v>0</v>
      </c>
      <c r="G17551" s="3">
        <f>VLOOKUP(C17551,Index[],5,FALSE)</f>
        <v>0</v>
      </c>
      <c r="I17551">
        <f>VLOOKUP(Table1[[#This Row],[trait_name]],Trait[],2,FALSE)</f>
        <v>43</v>
      </c>
      <c r="J17551" s="23" t="s">
        <v>86</v>
      </c>
      <c r="L17551" s="3"/>
      <c r="N17551" s="23"/>
      <c r="O17551"/>
    </row>
    <row r="17552" spans="1:15">
      <c r="A17552" s="66">
        <f>VLOOKUP(C17552,Index[],8,FALSE)</f>
        <v>43280</v>
      </c>
      <c r="B17552" s="25"/>
      <c r="C17552" s="4" t="s">
        <v>1122</v>
      </c>
      <c r="D17552" s="3">
        <f>VLOOKUP(C17552,Index[],2,FALSE)</f>
        <v>164</v>
      </c>
      <c r="E17552" s="3">
        <f>VLOOKUP(C17552,Index[],3,FALSE)</f>
        <v>0</v>
      </c>
      <c r="F17552" s="3">
        <f>VLOOKUP(C17552,Index[],4,FALSE)</f>
        <v>0</v>
      </c>
      <c r="G17552" s="3">
        <f>VLOOKUP(C17552,Index[],5,FALSE)</f>
        <v>0</v>
      </c>
      <c r="I17552">
        <f>VLOOKUP(Table1[[#This Row],[trait_name]],Trait[],2,FALSE)</f>
        <v>44</v>
      </c>
      <c r="J17552" s="23" t="s">
        <v>88</v>
      </c>
      <c r="L17552" s="3"/>
      <c r="N17552" s="23"/>
      <c r="O17552"/>
    </row>
    <row r="17553" spans="1:15">
      <c r="A17553" s="66">
        <f>VLOOKUP(C17553,Index[],8,FALSE)</f>
        <v>43280</v>
      </c>
      <c r="B17553" s="5">
        <v>43280</v>
      </c>
      <c r="C17553" t="s">
        <v>1122</v>
      </c>
      <c r="D17553" s="3">
        <f>VLOOKUP(C17553,Index[],2,FALSE)</f>
        <v>164</v>
      </c>
      <c r="E17553" s="3">
        <f>VLOOKUP(C17553,Index[],3,FALSE)</f>
        <v>0</v>
      </c>
      <c r="F17553" s="3">
        <f>VLOOKUP(C17553,Index[],4,FALSE)</f>
        <v>0</v>
      </c>
      <c r="G17553" s="3">
        <f>VLOOKUP(C17553,Index[],5,FALSE)</f>
        <v>0</v>
      </c>
      <c r="H17553" t="s">
        <v>455</v>
      </c>
      <c r="I17553">
        <f>VLOOKUP(Table1[[#This Row],[trait_name]],Trait[],2,FALSE)</f>
        <v>45</v>
      </c>
      <c r="J17553" s="23" t="s">
        <v>92</v>
      </c>
      <c r="L17553" s="3" t="s">
        <v>96</v>
      </c>
      <c r="N17553" s="23"/>
      <c r="O17553"/>
    </row>
    <row r="17554" spans="1:15">
      <c r="A17554" s="66">
        <f>VLOOKUP(C17554,Index[],8,FALSE)</f>
        <v>43280</v>
      </c>
      <c r="B17554" s="5">
        <v>43280</v>
      </c>
      <c r="C17554" t="s">
        <v>1122</v>
      </c>
      <c r="D17554" s="3">
        <f>VLOOKUP(C17554,Index[],2,FALSE)</f>
        <v>164</v>
      </c>
      <c r="E17554" s="3">
        <f>VLOOKUP(C17554,Index[],3,FALSE)</f>
        <v>0</v>
      </c>
      <c r="F17554" s="3">
        <f>VLOOKUP(C17554,Index[],4,FALSE)</f>
        <v>0</v>
      </c>
      <c r="G17554" s="3">
        <f>VLOOKUP(C17554,Index[],5,FALSE)</f>
        <v>0</v>
      </c>
      <c r="I17554">
        <f>VLOOKUP(Table1[[#This Row],[trait_name]],Trait[],2,FALSE)</f>
        <v>45</v>
      </c>
      <c r="J17554" s="23" t="s">
        <v>92</v>
      </c>
      <c r="L17554" s="3"/>
      <c r="N17554" s="23"/>
      <c r="O17554"/>
    </row>
    <row r="17555" spans="1:15">
      <c r="A17555" s="66">
        <f>VLOOKUP(C17555,Index[],8,FALSE)</f>
        <v>43280</v>
      </c>
      <c r="B17555" s="5"/>
      <c r="C17555" t="s">
        <v>1122</v>
      </c>
      <c r="D17555" s="3">
        <f>VLOOKUP(C17555,Index[],2,FALSE)</f>
        <v>164</v>
      </c>
      <c r="E17555" s="3">
        <f>VLOOKUP(C17555,Index[],3,FALSE)</f>
        <v>0</v>
      </c>
      <c r="F17555" s="3">
        <f>VLOOKUP(C17555,Index[],4,FALSE)</f>
        <v>0</v>
      </c>
      <c r="G17555" s="3">
        <f>VLOOKUP(C17555,Index[],5,FALSE)</f>
        <v>0</v>
      </c>
      <c r="I17555">
        <f>VLOOKUP(Table1[[#This Row],[trait_name]],Trait[],2,FALSE)</f>
        <v>46</v>
      </c>
      <c r="J17555" s="23" t="s">
        <v>97</v>
      </c>
      <c r="L17555" s="3"/>
      <c r="N17555" s="23"/>
      <c r="O17555"/>
    </row>
    <row r="17556" spans="1:15">
      <c r="A17556" s="66">
        <f>VLOOKUP(C17556,Index[],8,FALSE)</f>
        <v>43280</v>
      </c>
      <c r="B17556" s="5"/>
      <c r="C17556" t="s">
        <v>1122</v>
      </c>
      <c r="D17556" s="3">
        <f>VLOOKUP(C17556,Index[],2,FALSE)</f>
        <v>164</v>
      </c>
      <c r="E17556" s="3">
        <f>VLOOKUP(C17556,Index[],3,FALSE)</f>
        <v>0</v>
      </c>
      <c r="F17556" s="3">
        <f>VLOOKUP(C17556,Index[],4,FALSE)</f>
        <v>0</v>
      </c>
      <c r="G17556" s="3">
        <f>VLOOKUP(C17556,Index[],5,FALSE)</f>
        <v>0</v>
      </c>
      <c r="I17556">
        <f>VLOOKUP(Table1[[#This Row],[trait_name]],Trait[],2,FALSE)</f>
        <v>47</v>
      </c>
      <c r="J17556" s="23" t="s">
        <v>99</v>
      </c>
      <c r="L17556" s="3"/>
      <c r="N17556" s="23"/>
      <c r="O17556"/>
    </row>
    <row r="17557" spans="1:15">
      <c r="A17557" s="66">
        <f>VLOOKUP(C17557,Index[],8,FALSE)</f>
        <v>43280</v>
      </c>
      <c r="B17557" s="5">
        <v>43311</v>
      </c>
      <c r="C17557" t="s">
        <v>1122</v>
      </c>
      <c r="D17557" s="3">
        <f>VLOOKUP(C17557,Index[],2,FALSE)</f>
        <v>164</v>
      </c>
      <c r="E17557" s="3">
        <f>VLOOKUP(C17557,Index[],3,FALSE)</f>
        <v>0</v>
      </c>
      <c r="F17557" s="3">
        <f>VLOOKUP(C17557,Index[],4,FALSE)</f>
        <v>0</v>
      </c>
      <c r="G17557" s="3">
        <f>VLOOKUP(C17557,Index[],5,FALSE)</f>
        <v>0</v>
      </c>
      <c r="I17557">
        <f>VLOOKUP(Table1[[#This Row],[trait_name]],Trait[],2,FALSE)</f>
        <v>50</v>
      </c>
      <c r="J17557" s="23" t="s">
        <v>106</v>
      </c>
      <c r="L17557" s="3"/>
      <c r="M17557" s="3"/>
      <c r="N17557" s="23"/>
      <c r="O17557"/>
    </row>
    <row r="17558" spans="1:15">
      <c r="A17558" s="66">
        <f>VLOOKUP(C17558,Index[],8,FALSE)</f>
        <v>43280</v>
      </c>
      <c r="B17558" s="5"/>
      <c r="C17558" t="s">
        <v>1122</v>
      </c>
      <c r="D17558" s="3">
        <f>VLOOKUP(C17558,Index[],2,FALSE)</f>
        <v>164</v>
      </c>
      <c r="E17558" s="3">
        <f>VLOOKUP(C17558,Index[],3,FALSE)</f>
        <v>0</v>
      </c>
      <c r="F17558" s="3">
        <f>VLOOKUP(C17558,Index[],4,FALSE)</f>
        <v>0</v>
      </c>
      <c r="G17558" s="3">
        <f>VLOOKUP(C17558,Index[],5,FALSE)</f>
        <v>0</v>
      </c>
      <c r="I17558">
        <f>VLOOKUP(Table1[[#This Row],[trait_name]],Trait[],2,FALSE)</f>
        <v>52</v>
      </c>
      <c r="J17558" s="23" t="s">
        <v>109</v>
      </c>
      <c r="L17558" s="3"/>
      <c r="N17558" s="24"/>
      <c r="O17558"/>
    </row>
    <row r="17559" spans="1:15">
      <c r="A17559" s="66">
        <f>VLOOKUP(C17559,Index[],8,FALSE)</f>
        <v>43280</v>
      </c>
      <c r="B17559" s="5">
        <v>43280</v>
      </c>
      <c r="C17559" t="s">
        <v>1122</v>
      </c>
      <c r="D17559" s="3">
        <f>VLOOKUP(C17559,Index[],2,FALSE)</f>
        <v>164</v>
      </c>
      <c r="E17559" s="3">
        <f>VLOOKUP(C17559,Index[],3,FALSE)</f>
        <v>0</v>
      </c>
      <c r="F17559" s="3">
        <f>VLOOKUP(C17559,Index[],4,FALSE)</f>
        <v>0</v>
      </c>
      <c r="G17559" s="3">
        <f>VLOOKUP(C17559,Index[],5,FALSE)</f>
        <v>0</v>
      </c>
      <c r="H17559" t="s">
        <v>455</v>
      </c>
      <c r="I17559">
        <f>VLOOKUP(Table1[[#This Row],[trait_name]],Trait[],2,FALSE)</f>
        <v>53</v>
      </c>
      <c r="J17559" s="23" t="s">
        <v>112</v>
      </c>
      <c r="L17559" s="3" t="s">
        <v>184</v>
      </c>
      <c r="N17559" s="23"/>
      <c r="O17559"/>
    </row>
    <row r="17560" spans="1:15">
      <c r="A17560" s="66">
        <f>VLOOKUP(C17560,Index[],8,FALSE)</f>
        <v>43280</v>
      </c>
      <c r="B17560" s="5">
        <v>43280</v>
      </c>
      <c r="C17560" t="s">
        <v>1122</v>
      </c>
      <c r="D17560" s="3">
        <f>VLOOKUP(C17560,Index[],2,FALSE)</f>
        <v>164</v>
      </c>
      <c r="E17560" s="3">
        <f>VLOOKUP(C17560,Index[],3,FALSE)</f>
        <v>0</v>
      </c>
      <c r="F17560" s="3">
        <f>VLOOKUP(C17560,Index[],4,FALSE)</f>
        <v>0</v>
      </c>
      <c r="G17560" s="3">
        <f>VLOOKUP(C17560,Index[],5,FALSE)</f>
        <v>0</v>
      </c>
      <c r="H17560" t="s">
        <v>455</v>
      </c>
      <c r="I17560">
        <f>VLOOKUP(Table1[[#This Row],[trait_name]],Trait[],2,FALSE)</f>
        <v>53</v>
      </c>
      <c r="J17560" s="23" t="s">
        <v>112</v>
      </c>
      <c r="L17560" s="3" t="s">
        <v>185</v>
      </c>
      <c r="N17560" s="23"/>
      <c r="O17560"/>
    </row>
    <row r="17561" spans="1:15">
      <c r="A17561" s="66">
        <f>VLOOKUP(C17561,Index[],8,FALSE)</f>
        <v>43280</v>
      </c>
      <c r="B17561" s="5">
        <v>43280</v>
      </c>
      <c r="C17561" t="s">
        <v>1122</v>
      </c>
      <c r="D17561" s="3">
        <f>VLOOKUP(C17561,Index[],2,FALSE)</f>
        <v>164</v>
      </c>
      <c r="E17561" s="3">
        <f>VLOOKUP(C17561,Index[],3,FALSE)</f>
        <v>0</v>
      </c>
      <c r="F17561" s="3">
        <f>VLOOKUP(C17561,Index[],4,FALSE)</f>
        <v>0</v>
      </c>
      <c r="G17561" s="3">
        <f>VLOOKUP(C17561,Index[],5,FALSE)</f>
        <v>0</v>
      </c>
      <c r="H17561" t="s">
        <v>455</v>
      </c>
      <c r="I17561">
        <f>VLOOKUP(Table1[[#This Row],[trait_name]],Trait[],2,FALSE)</f>
        <v>53</v>
      </c>
      <c r="J17561" s="23" t="s">
        <v>112</v>
      </c>
      <c r="L17561" s="3" t="s">
        <v>115</v>
      </c>
      <c r="N17561" s="23"/>
      <c r="O17561"/>
    </row>
    <row r="17562" spans="1:15">
      <c r="A17562" s="66">
        <f>VLOOKUP(C17562,Index[],8,FALSE)</f>
        <v>43280</v>
      </c>
      <c r="B17562" s="5">
        <v>43280</v>
      </c>
      <c r="C17562" t="s">
        <v>1122</v>
      </c>
      <c r="D17562" s="3">
        <f>VLOOKUP(C17562,Index[],2,FALSE)</f>
        <v>164</v>
      </c>
      <c r="E17562" s="3">
        <f>VLOOKUP(C17562,Index[],3,FALSE)</f>
        <v>0</v>
      </c>
      <c r="F17562" s="3">
        <f>VLOOKUP(C17562,Index[],4,FALSE)</f>
        <v>0</v>
      </c>
      <c r="G17562" s="3">
        <f>VLOOKUP(C17562,Index[],5,FALSE)</f>
        <v>0</v>
      </c>
      <c r="H17562" t="s">
        <v>853</v>
      </c>
      <c r="I17562">
        <f>VLOOKUP(Table1[[#This Row],[trait_name]],Trait[],2,FALSE)</f>
        <v>53</v>
      </c>
      <c r="J17562" s="23" t="s">
        <v>112</v>
      </c>
      <c r="L17562" s="3" t="s">
        <v>358</v>
      </c>
      <c r="N17562" s="23"/>
      <c r="O17562"/>
    </row>
    <row r="17563" spans="1:15">
      <c r="A17563" s="66">
        <f>VLOOKUP(C17563,Index[],8,FALSE)</f>
        <v>43280</v>
      </c>
      <c r="B17563" s="5">
        <v>43280</v>
      </c>
      <c r="C17563" t="s">
        <v>1122</v>
      </c>
      <c r="D17563" s="3">
        <f>VLOOKUP(C17563,Index[],2,FALSE)</f>
        <v>164</v>
      </c>
      <c r="E17563" s="3">
        <f>VLOOKUP(C17563,Index[],3,FALSE)</f>
        <v>0</v>
      </c>
      <c r="F17563" s="3">
        <f>VLOOKUP(C17563,Index[],4,FALSE)</f>
        <v>0</v>
      </c>
      <c r="G17563" s="3">
        <f>VLOOKUP(C17563,Index[],5,FALSE)</f>
        <v>0</v>
      </c>
      <c r="H17563" t="s">
        <v>160</v>
      </c>
      <c r="I17563">
        <f>VLOOKUP(Table1[[#This Row],[trait_name]],Trait[],2,FALSE)</f>
        <v>54</v>
      </c>
      <c r="J17563" s="23" t="s">
        <v>116</v>
      </c>
      <c r="L17563" s="3" t="s">
        <v>830</v>
      </c>
      <c r="N17563" s="23"/>
      <c r="O17563"/>
    </row>
    <row r="17564" spans="1:15">
      <c r="A17564" s="66">
        <f>VLOOKUP(C17564,Index[],8,FALSE)</f>
        <v>43280</v>
      </c>
      <c r="B17564" s="5">
        <v>43280</v>
      </c>
      <c r="C17564" t="s">
        <v>1122</v>
      </c>
      <c r="D17564" s="3">
        <f>VLOOKUP(C17564,Index[],2,FALSE)</f>
        <v>164</v>
      </c>
      <c r="E17564" s="3">
        <f>VLOOKUP(C17564,Index[],3,FALSE)</f>
        <v>0</v>
      </c>
      <c r="F17564" s="3">
        <f>VLOOKUP(C17564,Index[],4,FALSE)</f>
        <v>0</v>
      </c>
      <c r="G17564" s="3">
        <f>VLOOKUP(C17564,Index[],5,FALSE)</f>
        <v>0</v>
      </c>
      <c r="H17564" t="s">
        <v>455</v>
      </c>
      <c r="I17564">
        <f>VLOOKUP(Table1[[#This Row],[trait_name]],Trait[],2,FALSE)</f>
        <v>54</v>
      </c>
      <c r="J17564" s="23" t="s">
        <v>116</v>
      </c>
      <c r="L17564" s="3" t="s">
        <v>170</v>
      </c>
      <c r="N17564" s="23"/>
      <c r="O17564"/>
    </row>
    <row r="17565" spans="1:15">
      <c r="A17565" s="66">
        <f>VLOOKUP(C17565,Index[],8,FALSE)</f>
        <v>43280</v>
      </c>
      <c r="B17565" s="5">
        <v>43280</v>
      </c>
      <c r="C17565" t="s">
        <v>1122</v>
      </c>
      <c r="D17565" s="3">
        <f>VLOOKUP(C17565,Index[],2,FALSE)</f>
        <v>164</v>
      </c>
      <c r="E17565" s="3">
        <f>VLOOKUP(C17565,Index[],3,FALSE)</f>
        <v>0</v>
      </c>
      <c r="F17565" s="3">
        <f>VLOOKUP(C17565,Index[],4,FALSE)</f>
        <v>0</v>
      </c>
      <c r="G17565" s="3">
        <f>VLOOKUP(C17565,Index[],5,FALSE)</f>
        <v>0</v>
      </c>
      <c r="I17565">
        <f>VLOOKUP(Table1[[#This Row],[trait_name]],Trait[],2,FALSE)</f>
        <v>54</v>
      </c>
      <c r="J17565" s="23" t="s">
        <v>116</v>
      </c>
      <c r="L17565" s="3"/>
      <c r="N17565" s="23"/>
      <c r="O17565"/>
    </row>
    <row r="17566" spans="1:15">
      <c r="A17566" s="66">
        <f>VLOOKUP(C17566,Index[],8,FALSE)</f>
        <v>43280</v>
      </c>
      <c r="B17566" s="5">
        <v>43280</v>
      </c>
      <c r="C17566" t="s">
        <v>1122</v>
      </c>
      <c r="D17566" s="3">
        <f>VLOOKUP(C17566,Index[],2,FALSE)</f>
        <v>164</v>
      </c>
      <c r="E17566" s="3">
        <f>VLOOKUP(C17566,Index[],3,FALSE)</f>
        <v>0</v>
      </c>
      <c r="F17566" s="3">
        <f>VLOOKUP(C17566,Index[],4,FALSE)</f>
        <v>0</v>
      </c>
      <c r="G17566" s="3">
        <f>VLOOKUP(C17566,Index[],5,FALSE)</f>
        <v>0</v>
      </c>
      <c r="I17566">
        <f>VLOOKUP(Table1[[#This Row],[trait_name]],Trait[],2,FALSE)</f>
        <v>54</v>
      </c>
      <c r="J17566" s="23" t="s">
        <v>116</v>
      </c>
      <c r="L17566" s="3"/>
      <c r="N17566" s="23"/>
      <c r="O17566"/>
    </row>
    <row r="17567" spans="1:15">
      <c r="A17567" s="66">
        <f>VLOOKUP(C17567,Index[],8,FALSE)</f>
        <v>43280</v>
      </c>
      <c r="B17567" s="25"/>
      <c r="C17567" s="4" t="s">
        <v>1122</v>
      </c>
      <c r="D17567" s="3">
        <f>VLOOKUP(C17567,Index[],2,FALSE)</f>
        <v>164</v>
      </c>
      <c r="E17567" s="3">
        <f>VLOOKUP(C17567,Index[],3,FALSE)</f>
        <v>0</v>
      </c>
      <c r="F17567" s="3">
        <f>VLOOKUP(C17567,Index[],4,FALSE)</f>
        <v>0</v>
      </c>
      <c r="G17567" s="3">
        <f>VLOOKUP(C17567,Index[],5,FALSE)</f>
        <v>0</v>
      </c>
      <c r="I17567">
        <f>VLOOKUP(Table1[[#This Row],[trait_name]],Trait[],2,FALSE)</f>
        <v>55</v>
      </c>
      <c r="J17567" s="23" t="s">
        <v>119</v>
      </c>
      <c r="L17567" s="3"/>
      <c r="N17567" s="23"/>
      <c r="O17567"/>
    </row>
    <row r="17568" spans="1:15">
      <c r="A17568" s="66">
        <f>VLOOKUP(C17568,Index[],8,FALSE)</f>
        <v>43280</v>
      </c>
      <c r="B17568" s="5">
        <v>43280</v>
      </c>
      <c r="C17568" t="s">
        <v>1122</v>
      </c>
      <c r="D17568" s="3">
        <f>VLOOKUP(C17568,Index[],2,FALSE)</f>
        <v>164</v>
      </c>
      <c r="E17568" s="3">
        <f>VLOOKUP(C17568,Index[],3,FALSE)</f>
        <v>0</v>
      </c>
      <c r="F17568" s="3">
        <f>VLOOKUP(C17568,Index[],4,FALSE)</f>
        <v>0</v>
      </c>
      <c r="G17568" s="3">
        <f>VLOOKUP(C17568,Index[],5,FALSE)</f>
        <v>0</v>
      </c>
      <c r="H17568" t="s">
        <v>142</v>
      </c>
      <c r="I17568">
        <f>VLOOKUP(Table1[[#This Row],[trait_name]],Trait[],2,FALSE)</f>
        <v>56</v>
      </c>
      <c r="J17568" s="23" t="s">
        <v>121</v>
      </c>
      <c r="L17568" s="3" t="s">
        <v>189</v>
      </c>
      <c r="N17568" s="23"/>
      <c r="O17568"/>
    </row>
    <row r="17569" spans="1:15">
      <c r="A17569" s="66">
        <f>VLOOKUP(C17569,Index[],8,FALSE)</f>
        <v>43280</v>
      </c>
      <c r="B17569" s="5">
        <v>43280</v>
      </c>
      <c r="C17569" t="s">
        <v>1122</v>
      </c>
      <c r="D17569" s="3">
        <f>VLOOKUP(C17569,Index[],2,FALSE)</f>
        <v>164</v>
      </c>
      <c r="E17569" s="3">
        <f>VLOOKUP(C17569,Index[],3,FALSE)</f>
        <v>0</v>
      </c>
      <c r="F17569" s="3">
        <f>VLOOKUP(C17569,Index[],4,FALSE)</f>
        <v>0</v>
      </c>
      <c r="G17569" s="3">
        <f>VLOOKUP(C17569,Index[],5,FALSE)</f>
        <v>0</v>
      </c>
      <c r="H17569" t="s">
        <v>142</v>
      </c>
      <c r="I17569">
        <f>VLOOKUP(Table1[[#This Row],[trait_name]],Trait[],2,FALSE)</f>
        <v>56</v>
      </c>
      <c r="J17569" s="23" t="s">
        <v>121</v>
      </c>
      <c r="L17569" s="3" t="s">
        <v>708</v>
      </c>
      <c r="N17569" s="23"/>
      <c r="O17569"/>
    </row>
    <row r="17570" spans="1:15">
      <c r="A17570" s="66">
        <f>VLOOKUP(C17570,Index[],8,FALSE)</f>
        <v>43280</v>
      </c>
      <c r="B17570" s="5">
        <v>43280</v>
      </c>
      <c r="C17570" t="s">
        <v>1122</v>
      </c>
      <c r="D17570" s="3">
        <f>VLOOKUP(C17570,Index[],2,FALSE)</f>
        <v>164</v>
      </c>
      <c r="E17570" s="3">
        <f>VLOOKUP(C17570,Index[],3,FALSE)</f>
        <v>0</v>
      </c>
      <c r="F17570" s="3">
        <f>VLOOKUP(C17570,Index[],4,FALSE)</f>
        <v>0</v>
      </c>
      <c r="G17570" s="3">
        <f>VLOOKUP(C17570,Index[],5,FALSE)</f>
        <v>0</v>
      </c>
      <c r="H17570" t="s">
        <v>142</v>
      </c>
      <c r="I17570">
        <f>VLOOKUP(Table1[[#This Row],[trait_name]],Trait[],2,FALSE)</f>
        <v>57</v>
      </c>
      <c r="J17570" s="23" t="s">
        <v>233</v>
      </c>
      <c r="L17570" s="3" t="s">
        <v>405</v>
      </c>
      <c r="N17570" s="23"/>
      <c r="O17570"/>
    </row>
    <row r="17571" spans="1:15">
      <c r="A17571" s="66">
        <f>VLOOKUP(C17571,Index[],8,FALSE)</f>
        <v>43280</v>
      </c>
      <c r="B17571" s="5">
        <v>43280</v>
      </c>
      <c r="C17571" t="s">
        <v>1122</v>
      </c>
      <c r="D17571" s="3">
        <f>VLOOKUP(C17571,Index[],2,FALSE)</f>
        <v>164</v>
      </c>
      <c r="E17571" s="3">
        <f>VLOOKUP(C17571,Index[],3,FALSE)</f>
        <v>0</v>
      </c>
      <c r="F17571" s="3">
        <f>VLOOKUP(C17571,Index[],4,FALSE)</f>
        <v>0</v>
      </c>
      <c r="G17571" s="3">
        <f>VLOOKUP(C17571,Index[],5,FALSE)</f>
        <v>0</v>
      </c>
      <c r="H17571" t="s">
        <v>142</v>
      </c>
      <c r="I17571">
        <f>VLOOKUP(Table1[[#This Row],[trait_name]],Trait[],2,FALSE)</f>
        <v>58</v>
      </c>
      <c r="J17571" s="23" t="s">
        <v>123</v>
      </c>
      <c r="L17571" s="3" t="s">
        <v>190</v>
      </c>
      <c r="N17571" s="23"/>
      <c r="O17571"/>
    </row>
    <row r="17572" spans="1:15">
      <c r="A17572" s="66">
        <f>VLOOKUP(C17572,Index[],8,FALSE)</f>
        <v>43280</v>
      </c>
      <c r="B17572" s="5">
        <v>43280</v>
      </c>
      <c r="C17572" t="s">
        <v>1122</v>
      </c>
      <c r="D17572" s="3">
        <f>VLOOKUP(C17572,Index[],2,FALSE)</f>
        <v>164</v>
      </c>
      <c r="E17572" s="3">
        <f>VLOOKUP(C17572,Index[],3,FALSE)</f>
        <v>0</v>
      </c>
      <c r="F17572" s="3">
        <f>VLOOKUP(C17572,Index[],4,FALSE)</f>
        <v>0</v>
      </c>
      <c r="G17572" s="3">
        <f>VLOOKUP(C17572,Index[],5,FALSE)</f>
        <v>0</v>
      </c>
      <c r="H17572" t="s">
        <v>142</v>
      </c>
      <c r="I17572">
        <f>VLOOKUP(Table1[[#This Row],[trait_name]],Trait[],2,FALSE)</f>
        <v>58</v>
      </c>
      <c r="J17572" s="23" t="s">
        <v>123</v>
      </c>
      <c r="L17572" s="3" t="s">
        <v>124</v>
      </c>
      <c r="N17572" s="23"/>
      <c r="O17572"/>
    </row>
    <row r="17573" spans="1:15">
      <c r="A17573" s="66">
        <f>VLOOKUP(C17573,Index[],8,FALSE)</f>
        <v>43280</v>
      </c>
      <c r="B17573" s="5">
        <v>43280</v>
      </c>
      <c r="C17573" t="s">
        <v>1122</v>
      </c>
      <c r="D17573" s="3">
        <f>VLOOKUP(C17573,Index[],2,FALSE)</f>
        <v>164</v>
      </c>
      <c r="E17573" s="3">
        <f>VLOOKUP(C17573,Index[],3,FALSE)</f>
        <v>0</v>
      </c>
      <c r="F17573" s="3">
        <f>VLOOKUP(C17573,Index[],4,FALSE)</f>
        <v>0</v>
      </c>
      <c r="G17573" s="3">
        <f>VLOOKUP(C17573,Index[],5,FALSE)</f>
        <v>0</v>
      </c>
      <c r="I17573">
        <f>VLOOKUP(Table1[[#This Row],[trait_name]],Trait[],2,FALSE)</f>
        <v>59</v>
      </c>
      <c r="J17573" s="23" t="s">
        <v>125</v>
      </c>
      <c r="L17573" s="3"/>
      <c r="N17573" s="23"/>
      <c r="O17573"/>
    </row>
    <row r="17574" spans="1:15">
      <c r="A17574" s="66">
        <f>VLOOKUP(C17574,Index[],8,FALSE)</f>
        <v>43280</v>
      </c>
      <c r="B17574" s="5">
        <v>43280</v>
      </c>
      <c r="C17574" t="s">
        <v>1122</v>
      </c>
      <c r="D17574" s="3">
        <f>VLOOKUP(C17574,Index[],2,FALSE)</f>
        <v>164</v>
      </c>
      <c r="E17574" s="3">
        <f>VLOOKUP(C17574,Index[],3,FALSE)</f>
        <v>0</v>
      </c>
      <c r="F17574" s="3">
        <f>VLOOKUP(C17574,Index[],4,FALSE)</f>
        <v>0</v>
      </c>
      <c r="G17574" s="3">
        <f>VLOOKUP(C17574,Index[],5,FALSE)</f>
        <v>0</v>
      </c>
      <c r="H17574" t="s">
        <v>455</v>
      </c>
      <c r="I17574">
        <f>VLOOKUP(Table1[[#This Row],[trait_name]],Trait[],2,FALSE)</f>
        <v>60</v>
      </c>
      <c r="J17574" s="23" t="s">
        <v>127</v>
      </c>
      <c r="L17574" s="3" t="s">
        <v>128</v>
      </c>
      <c r="N17574" s="23"/>
      <c r="O17574"/>
    </row>
    <row r="17575" spans="1:15">
      <c r="A17575" s="66">
        <f>VLOOKUP(C17575,Index[],8,FALSE)</f>
        <v>43280</v>
      </c>
      <c r="B17575" s="5">
        <v>43280</v>
      </c>
      <c r="C17575" t="s">
        <v>1122</v>
      </c>
      <c r="D17575" s="3">
        <f>VLOOKUP(C17575,Index[],2,FALSE)</f>
        <v>164</v>
      </c>
      <c r="E17575" s="3">
        <f>VLOOKUP(C17575,Index[],3,FALSE)</f>
        <v>0</v>
      </c>
      <c r="F17575" s="3">
        <f>VLOOKUP(C17575,Index[],4,FALSE)</f>
        <v>0</v>
      </c>
      <c r="G17575" s="3">
        <f>VLOOKUP(C17575,Index[],5,FALSE)</f>
        <v>0</v>
      </c>
      <c r="H17575" t="s">
        <v>323</v>
      </c>
      <c r="I17575">
        <f>VLOOKUP(Table1[[#This Row],[trait_name]],Trait[],2,FALSE)</f>
        <v>60</v>
      </c>
      <c r="J17575" s="23" t="s">
        <v>127</v>
      </c>
      <c r="L17575" s="3" t="s">
        <v>129</v>
      </c>
      <c r="N17575" s="23"/>
      <c r="O17575"/>
    </row>
    <row r="17576" spans="1:15">
      <c r="A17576" s="66">
        <f>VLOOKUP(C17576,Index[],8,FALSE)</f>
        <v>43280</v>
      </c>
      <c r="B17576" s="5">
        <v>43280</v>
      </c>
      <c r="C17576" t="s">
        <v>1122</v>
      </c>
      <c r="D17576" s="3">
        <f>VLOOKUP(C17576,Index[],2,FALSE)</f>
        <v>164</v>
      </c>
      <c r="E17576" s="3">
        <f>VLOOKUP(C17576,Index[],3,FALSE)</f>
        <v>0</v>
      </c>
      <c r="F17576" s="3">
        <f>VLOOKUP(C17576,Index[],4,FALSE)</f>
        <v>0</v>
      </c>
      <c r="G17576" s="3">
        <f>VLOOKUP(C17576,Index[],5,FALSE)</f>
        <v>0</v>
      </c>
      <c r="H17576" t="s">
        <v>160</v>
      </c>
      <c r="I17576">
        <f>VLOOKUP(Table1[[#This Row],[trait_name]],Trait[],2,FALSE)</f>
        <v>61</v>
      </c>
      <c r="J17576" s="23" t="s">
        <v>130</v>
      </c>
      <c r="L17576" s="3" t="s">
        <v>126</v>
      </c>
      <c r="N17576" s="23"/>
      <c r="O17576"/>
    </row>
    <row r="17577" spans="1:15">
      <c r="A17577" s="66">
        <f>VLOOKUP(C17577,Index[],8,FALSE)</f>
        <v>43280</v>
      </c>
      <c r="B17577" s="5"/>
      <c r="C17577" t="s">
        <v>1122</v>
      </c>
      <c r="D17577" s="3">
        <f>VLOOKUP(C17577,Index[],2,FALSE)</f>
        <v>164</v>
      </c>
      <c r="E17577" s="3">
        <f>VLOOKUP(C17577,Index[],3,FALSE)</f>
        <v>0</v>
      </c>
      <c r="F17577" s="3">
        <f>VLOOKUP(C17577,Index[],4,FALSE)</f>
        <v>0</v>
      </c>
      <c r="G17577" s="3">
        <f>VLOOKUP(C17577,Index[],5,FALSE)</f>
        <v>0</v>
      </c>
      <c r="I17577">
        <f>VLOOKUP(Table1[[#This Row],[trait_name]],Trait[],2,FALSE)</f>
        <v>65</v>
      </c>
      <c r="J17577" s="23" t="s">
        <v>133</v>
      </c>
      <c r="L17577" s="3"/>
      <c r="N17577" s="23"/>
      <c r="O17577"/>
    </row>
    <row r="17578" spans="1:15">
      <c r="A17578" s="66">
        <f>VLOOKUP(C17578,Index[],8,FALSE)</f>
        <v>43280</v>
      </c>
      <c r="B17578" s="5">
        <v>43280</v>
      </c>
      <c r="C17578" t="s">
        <v>1122</v>
      </c>
      <c r="D17578" s="3">
        <f>VLOOKUP(C17578,Index[],2,FALSE)</f>
        <v>164</v>
      </c>
      <c r="E17578" s="3">
        <f>VLOOKUP(C17578,Index[],3,FALSE)</f>
        <v>0</v>
      </c>
      <c r="F17578" s="3">
        <f>VLOOKUP(C17578,Index[],4,FALSE)</f>
        <v>0</v>
      </c>
      <c r="G17578" s="3">
        <f>VLOOKUP(C17578,Index[],5,FALSE)</f>
        <v>0</v>
      </c>
      <c r="H17578" t="s">
        <v>207</v>
      </c>
      <c r="I17578">
        <f>VLOOKUP(Table1[[#This Row],[trait_name]],Trait[],2,FALSE)</f>
        <v>67</v>
      </c>
      <c r="J17578" s="23" t="s">
        <v>136</v>
      </c>
      <c r="L17578" s="3" t="s">
        <v>241</v>
      </c>
      <c r="N17578" s="23"/>
      <c r="O17578"/>
    </row>
    <row r="17579" spans="1:15">
      <c r="A17579" s="66">
        <f>VLOOKUP(C17579,Index[],8,FALSE)</f>
        <v>43280</v>
      </c>
      <c r="B17579" s="5">
        <v>43280</v>
      </c>
      <c r="C17579" t="s">
        <v>1122</v>
      </c>
      <c r="D17579" s="3">
        <f>VLOOKUP(C17579,Index[],2,FALSE)</f>
        <v>164</v>
      </c>
      <c r="E17579" s="3">
        <f>VLOOKUP(C17579,Index[],3,FALSE)</f>
        <v>0</v>
      </c>
      <c r="F17579" s="3">
        <f>VLOOKUP(C17579,Index[],4,FALSE)</f>
        <v>0</v>
      </c>
      <c r="G17579" s="3">
        <f>VLOOKUP(C17579,Index[],5,FALSE)</f>
        <v>0</v>
      </c>
      <c r="H17579" t="s">
        <v>160</v>
      </c>
      <c r="I17579">
        <f>VLOOKUP(Table1[[#This Row],[trait_name]],Trait[],2,FALSE)</f>
        <v>68</v>
      </c>
      <c r="J17579" s="23" t="s">
        <v>199</v>
      </c>
      <c r="L17579" s="3" t="s">
        <v>302</v>
      </c>
      <c r="N17579" s="23"/>
      <c r="O17579"/>
    </row>
    <row r="17580" spans="1:15">
      <c r="A17580" s="66">
        <f>VLOOKUP(C17580,Index[],8,FALSE)</f>
        <v>43280</v>
      </c>
      <c r="B17580" s="5">
        <v>43280</v>
      </c>
      <c r="C17580" t="s">
        <v>1125</v>
      </c>
      <c r="D17580" s="3">
        <f>VLOOKUP(C17580,Index[],2,FALSE)</f>
        <v>165</v>
      </c>
      <c r="E17580" s="3">
        <f>VLOOKUP(C17580,Index[],3,FALSE)</f>
        <v>0</v>
      </c>
      <c r="F17580" s="3">
        <f>VLOOKUP(C17580,Index[],4,FALSE)</f>
        <v>0</v>
      </c>
      <c r="G17580" s="3">
        <f>VLOOKUP(C17580,Index[],5,FALSE)</f>
        <v>0</v>
      </c>
      <c r="H17580" t="s">
        <v>208</v>
      </c>
      <c r="I17580">
        <f>VLOOKUP(Table1[[#This Row],[trait_name]],Trait[],2,FALSE)</f>
        <v>2</v>
      </c>
      <c r="J17580" s="23" t="s">
        <v>15</v>
      </c>
      <c r="L17580" s="3" t="s">
        <v>1126</v>
      </c>
      <c r="N17580" s="23"/>
      <c r="O17580"/>
    </row>
    <row r="17581" spans="1:15">
      <c r="A17581" s="66">
        <f>VLOOKUP(C17581,Index[],8,FALSE)</f>
        <v>43280</v>
      </c>
      <c r="B17581" s="5">
        <v>43280</v>
      </c>
      <c r="C17581" t="s">
        <v>1125</v>
      </c>
      <c r="D17581" s="3">
        <f>VLOOKUP(C17581,Index[],2,FALSE)</f>
        <v>165</v>
      </c>
      <c r="E17581" s="3">
        <f>VLOOKUP(C17581,Index[],3,FALSE)</f>
        <v>0</v>
      </c>
      <c r="F17581" s="3">
        <f>VLOOKUP(C17581,Index[],4,FALSE)</f>
        <v>0</v>
      </c>
      <c r="G17581" s="3">
        <f>VLOOKUP(C17581,Index[],5,FALSE)</f>
        <v>0</v>
      </c>
      <c r="H17581" t="s">
        <v>281</v>
      </c>
      <c r="I17581">
        <f>VLOOKUP(Table1[[#This Row],[trait_name]],Trait[],2,FALSE)</f>
        <v>2</v>
      </c>
      <c r="J17581" s="23" t="s">
        <v>15</v>
      </c>
      <c r="L17581" s="3" t="s">
        <v>1127</v>
      </c>
      <c r="N17581" s="23"/>
      <c r="O17581"/>
    </row>
    <row r="17582" spans="1:15">
      <c r="A17582" s="66">
        <f>VLOOKUP(C17582,Index[],8,FALSE)</f>
        <v>43280</v>
      </c>
      <c r="B17582" s="5">
        <v>43280</v>
      </c>
      <c r="C17582" t="s">
        <v>1125</v>
      </c>
      <c r="D17582" s="3">
        <f>VLOOKUP(C17582,Index[],2,FALSE)</f>
        <v>165</v>
      </c>
      <c r="E17582" s="3">
        <f>VLOOKUP(C17582,Index[],3,FALSE)</f>
        <v>0</v>
      </c>
      <c r="F17582" s="3">
        <f>VLOOKUP(C17582,Index[],4,FALSE)</f>
        <v>0</v>
      </c>
      <c r="G17582" s="3">
        <f>VLOOKUP(C17582,Index[],5,FALSE)</f>
        <v>0</v>
      </c>
      <c r="H17582" t="s">
        <v>208</v>
      </c>
      <c r="I17582">
        <f>VLOOKUP(Table1[[#This Row],[trait_name]],Trait[],2,FALSE)</f>
        <v>3</v>
      </c>
      <c r="J17582" s="23" t="s">
        <v>18</v>
      </c>
      <c r="L17582" s="3" t="s">
        <v>355</v>
      </c>
      <c r="N17582" s="23"/>
      <c r="O17582"/>
    </row>
    <row r="17583" spans="1:15">
      <c r="A17583" s="66">
        <f>VLOOKUP(C17583,Index[],8,FALSE)</f>
        <v>43280</v>
      </c>
      <c r="B17583" s="5">
        <v>43280</v>
      </c>
      <c r="C17583" t="s">
        <v>1125</v>
      </c>
      <c r="D17583" s="3">
        <f>VLOOKUP(C17583,Index[],2,FALSE)</f>
        <v>165</v>
      </c>
      <c r="E17583" s="3">
        <f>VLOOKUP(C17583,Index[],3,FALSE)</f>
        <v>0</v>
      </c>
      <c r="F17583" s="3">
        <f>VLOOKUP(C17583,Index[],4,FALSE)</f>
        <v>0</v>
      </c>
      <c r="G17583" s="3">
        <f>VLOOKUP(C17583,Index[],5,FALSE)</f>
        <v>0</v>
      </c>
      <c r="H17583" t="s">
        <v>208</v>
      </c>
      <c r="I17583">
        <f>VLOOKUP(Table1[[#This Row],[trait_name]],Trait[],2,FALSE)</f>
        <v>3</v>
      </c>
      <c r="J17583" s="23" t="s">
        <v>18</v>
      </c>
      <c r="L17583" s="3" t="s">
        <v>19</v>
      </c>
      <c r="N17583" s="23"/>
      <c r="O17583"/>
    </row>
    <row r="17584" spans="1:15">
      <c r="A17584" s="66">
        <f>VLOOKUP(C17584,Index[],8,FALSE)</f>
        <v>43280</v>
      </c>
      <c r="B17584" s="5">
        <v>43280</v>
      </c>
      <c r="C17584" t="s">
        <v>1125</v>
      </c>
      <c r="D17584" s="3">
        <f>VLOOKUP(C17584,Index[],2,FALSE)</f>
        <v>165</v>
      </c>
      <c r="E17584" s="3">
        <f>VLOOKUP(C17584,Index[],3,FALSE)</f>
        <v>0</v>
      </c>
      <c r="F17584" s="3">
        <f>VLOOKUP(C17584,Index[],4,FALSE)</f>
        <v>0</v>
      </c>
      <c r="G17584" s="3">
        <f>VLOOKUP(C17584,Index[],5,FALSE)</f>
        <v>0</v>
      </c>
      <c r="H17584" t="s">
        <v>208</v>
      </c>
      <c r="I17584">
        <f>VLOOKUP(Table1[[#This Row],[trait_name]],Trait[],2,FALSE)</f>
        <v>3</v>
      </c>
      <c r="J17584" s="23" t="s">
        <v>18</v>
      </c>
      <c r="L17584" s="3" t="s">
        <v>21</v>
      </c>
      <c r="N17584" s="23"/>
      <c r="O17584"/>
    </row>
    <row r="17585" spans="1:15">
      <c r="A17585" s="66">
        <f>VLOOKUP(C17585,Index[],8,FALSE)</f>
        <v>43280</v>
      </c>
      <c r="B17585" s="5">
        <v>43280</v>
      </c>
      <c r="C17585" t="s">
        <v>1125</v>
      </c>
      <c r="D17585" s="3">
        <f>VLOOKUP(C17585,Index[],2,FALSE)</f>
        <v>165</v>
      </c>
      <c r="E17585" s="3">
        <f>VLOOKUP(C17585,Index[],3,FALSE)</f>
        <v>0</v>
      </c>
      <c r="F17585" s="3">
        <f>VLOOKUP(C17585,Index[],4,FALSE)</f>
        <v>0</v>
      </c>
      <c r="G17585" s="3">
        <f>VLOOKUP(C17585,Index[],5,FALSE)</f>
        <v>0</v>
      </c>
      <c r="H17585" t="s">
        <v>281</v>
      </c>
      <c r="I17585">
        <f>VLOOKUP(Table1[[#This Row],[trait_name]],Trait[],2,FALSE)</f>
        <v>4</v>
      </c>
      <c r="J17585" s="23" t="s">
        <v>22</v>
      </c>
      <c r="L17585" s="3" t="s">
        <v>23</v>
      </c>
      <c r="N17585" s="23"/>
      <c r="O17585"/>
    </row>
    <row r="17586" spans="1:15">
      <c r="A17586" s="66">
        <f>VLOOKUP(C17586,Index[],8,FALSE)</f>
        <v>43280</v>
      </c>
      <c r="B17586" s="5">
        <v>43280</v>
      </c>
      <c r="C17586" t="s">
        <v>1125</v>
      </c>
      <c r="D17586" s="3">
        <f>VLOOKUP(C17586,Index[],2,FALSE)</f>
        <v>165</v>
      </c>
      <c r="E17586" s="3">
        <f>VLOOKUP(C17586,Index[],3,FALSE)</f>
        <v>0</v>
      </c>
      <c r="F17586" s="3">
        <f>VLOOKUP(C17586,Index[],4,FALSE)</f>
        <v>0</v>
      </c>
      <c r="G17586" s="3">
        <f>VLOOKUP(C17586,Index[],5,FALSE)</f>
        <v>0</v>
      </c>
      <c r="H17586" t="s">
        <v>709</v>
      </c>
      <c r="I17586">
        <f>VLOOKUP(Table1[[#This Row],[trait_name]],Trait[],2,FALSE)</f>
        <v>7</v>
      </c>
      <c r="J17586" s="23" t="s">
        <v>26</v>
      </c>
      <c r="L17586" s="3" t="s">
        <v>27</v>
      </c>
      <c r="N17586" s="23"/>
      <c r="O17586"/>
    </row>
    <row r="17587" spans="1:15">
      <c r="A17587" s="66">
        <f>VLOOKUP(C17587,Index[],8,FALSE)</f>
        <v>43280</v>
      </c>
      <c r="B17587" s="5">
        <v>43280</v>
      </c>
      <c r="C17587" t="s">
        <v>1125</v>
      </c>
      <c r="D17587" s="3">
        <f>VLOOKUP(C17587,Index[],2,FALSE)</f>
        <v>165</v>
      </c>
      <c r="E17587" s="3">
        <f>VLOOKUP(C17587,Index[],3,FALSE)</f>
        <v>0</v>
      </c>
      <c r="F17587" s="3">
        <f>VLOOKUP(C17587,Index[],4,FALSE)</f>
        <v>0</v>
      </c>
      <c r="G17587" s="3">
        <f>VLOOKUP(C17587,Index[],5,FALSE)</f>
        <v>0</v>
      </c>
      <c r="H17587" t="s">
        <v>709</v>
      </c>
      <c r="I17587">
        <f>VLOOKUP(Table1[[#This Row],[trait_name]],Trait[],2,FALSE)</f>
        <v>9</v>
      </c>
      <c r="J17587" s="23" t="s">
        <v>28</v>
      </c>
      <c r="L17587" s="3" t="s">
        <v>23</v>
      </c>
      <c r="N17587" s="23"/>
      <c r="O17587"/>
    </row>
    <row r="17588" spans="1:15">
      <c r="A17588" s="66">
        <f>VLOOKUP(C17588,Index[],8,FALSE)</f>
        <v>43280</v>
      </c>
      <c r="B17588" s="5">
        <v>43280</v>
      </c>
      <c r="C17588" t="s">
        <v>1125</v>
      </c>
      <c r="D17588" s="3">
        <f>VLOOKUP(C17588,Index[],2,FALSE)</f>
        <v>165</v>
      </c>
      <c r="E17588" s="3">
        <f>VLOOKUP(C17588,Index[],3,FALSE)</f>
        <v>0</v>
      </c>
      <c r="F17588" s="3">
        <f>VLOOKUP(C17588,Index[],4,FALSE)</f>
        <v>0</v>
      </c>
      <c r="G17588" s="3">
        <f>VLOOKUP(C17588,Index[],5,FALSE)</f>
        <v>0</v>
      </c>
      <c r="H17588" t="s">
        <v>709</v>
      </c>
      <c r="I17588">
        <f>VLOOKUP(Table1[[#This Row],[trait_name]],Trait[],2,FALSE)</f>
        <v>10</v>
      </c>
      <c r="J17588" s="23" t="s">
        <v>29</v>
      </c>
      <c r="L17588" s="3" t="s">
        <v>27</v>
      </c>
      <c r="N17588" s="23"/>
      <c r="O17588"/>
    </row>
    <row r="17589" spans="1:15">
      <c r="A17589" s="66">
        <f>VLOOKUP(C17589,Index[],8,FALSE)</f>
        <v>43280</v>
      </c>
      <c r="B17589" s="5">
        <v>43280</v>
      </c>
      <c r="C17589" t="s">
        <v>1125</v>
      </c>
      <c r="D17589" s="3">
        <f>VLOOKUP(C17589,Index[],2,FALSE)</f>
        <v>165</v>
      </c>
      <c r="E17589" s="3">
        <f>VLOOKUP(C17589,Index[],3,FALSE)</f>
        <v>0</v>
      </c>
      <c r="F17589" s="3">
        <f>VLOOKUP(C17589,Index[],4,FALSE)</f>
        <v>0</v>
      </c>
      <c r="G17589" s="3">
        <f>VLOOKUP(C17589,Index[],5,FALSE)</f>
        <v>0</v>
      </c>
      <c r="H17589" t="s">
        <v>208</v>
      </c>
      <c r="I17589">
        <f>VLOOKUP(Table1[[#This Row],[trait_name]],Trait[],2,FALSE)</f>
        <v>14</v>
      </c>
      <c r="J17589" s="23" t="s">
        <v>152</v>
      </c>
      <c r="L17589" s="3" t="s">
        <v>23</v>
      </c>
      <c r="N17589" s="23"/>
      <c r="O17589"/>
    </row>
    <row r="17590" spans="1:15">
      <c r="A17590" s="66">
        <f>VLOOKUP(C17590,Index[],8,FALSE)</f>
        <v>43280</v>
      </c>
      <c r="B17590" s="25"/>
      <c r="C17590" s="4" t="s">
        <v>1125</v>
      </c>
      <c r="D17590" s="3">
        <f>VLOOKUP(C17590,Index[],2,FALSE)</f>
        <v>165</v>
      </c>
      <c r="E17590" s="3">
        <f>VLOOKUP(C17590,Index[],3,FALSE)</f>
        <v>0</v>
      </c>
      <c r="F17590" s="3">
        <f>VLOOKUP(C17590,Index[],4,FALSE)</f>
        <v>0</v>
      </c>
      <c r="G17590" s="3">
        <f>VLOOKUP(C17590,Index[],5,FALSE)</f>
        <v>0</v>
      </c>
      <c r="I17590">
        <f>VLOOKUP(Table1[[#This Row],[trait_name]],Trait[],2,FALSE)</f>
        <v>15</v>
      </c>
      <c r="J17590" s="23" t="s">
        <v>31</v>
      </c>
      <c r="L17590" s="3"/>
      <c r="N17590" s="23"/>
      <c r="O17590"/>
    </row>
    <row r="17591" spans="1:15">
      <c r="A17591" s="66">
        <f>VLOOKUP(C17591,Index[],8,FALSE)</f>
        <v>43280</v>
      </c>
      <c r="B17591" s="25">
        <v>43280</v>
      </c>
      <c r="C17591" s="4" t="s">
        <v>1125</v>
      </c>
      <c r="D17591" s="3">
        <f>VLOOKUP(C17591,Index[],2,FALSE)</f>
        <v>165</v>
      </c>
      <c r="E17591" s="3">
        <f>VLOOKUP(C17591,Index[],3,FALSE)</f>
        <v>0</v>
      </c>
      <c r="F17591" s="3">
        <f>VLOOKUP(C17591,Index[],4,FALSE)</f>
        <v>0</v>
      </c>
      <c r="G17591" s="3">
        <f>VLOOKUP(C17591,Index[],5,FALSE)</f>
        <v>0</v>
      </c>
      <c r="I17591">
        <f>VLOOKUP(Table1[[#This Row],[trait_name]],Trait[],2,FALSE)</f>
        <v>16</v>
      </c>
      <c r="J17591" s="24" t="s">
        <v>32</v>
      </c>
      <c r="K17591" s="24"/>
      <c r="L17591" s="3"/>
      <c r="N17591" s="23"/>
      <c r="O17591"/>
    </row>
    <row r="17592" spans="1:15">
      <c r="A17592" s="66">
        <f>VLOOKUP(C17592,Index[],8,FALSE)</f>
        <v>43280</v>
      </c>
      <c r="B17592" s="5">
        <v>43280</v>
      </c>
      <c r="C17592" t="s">
        <v>1125</v>
      </c>
      <c r="D17592" s="3">
        <f>VLOOKUP(C17592,Index[],2,FALSE)</f>
        <v>165</v>
      </c>
      <c r="E17592" s="3">
        <f>VLOOKUP(C17592,Index[],3,FALSE)</f>
        <v>0</v>
      </c>
      <c r="F17592" s="3">
        <f>VLOOKUP(C17592,Index[],4,FALSE)</f>
        <v>0</v>
      </c>
      <c r="G17592" s="3">
        <f>VLOOKUP(C17592,Index[],5,FALSE)</f>
        <v>0</v>
      </c>
      <c r="I17592">
        <f>VLOOKUP(Table1[[#This Row],[trait_name]],Trait[],2,FALSE)</f>
        <v>17</v>
      </c>
      <c r="J17592" s="23" t="s">
        <v>33</v>
      </c>
      <c r="L17592" s="19" t="s">
        <v>34</v>
      </c>
      <c r="N17592" s="23"/>
      <c r="O17592"/>
    </row>
    <row r="17593" spans="1:15">
      <c r="A17593" s="66">
        <f>VLOOKUP(C17593,Index[],8,FALSE)</f>
        <v>43280</v>
      </c>
      <c r="B17593" s="5">
        <v>43280</v>
      </c>
      <c r="C17593" t="s">
        <v>1125</v>
      </c>
      <c r="D17593" s="3">
        <f>VLOOKUP(C17593,Index[],2,FALSE)</f>
        <v>165</v>
      </c>
      <c r="E17593" s="3">
        <f>VLOOKUP(C17593,Index[],3,FALSE)</f>
        <v>0</v>
      </c>
      <c r="F17593" s="3">
        <f>VLOOKUP(C17593,Index[],4,FALSE)</f>
        <v>0</v>
      </c>
      <c r="G17593" s="3">
        <f>VLOOKUP(C17593,Index[],5,FALSE)</f>
        <v>0</v>
      </c>
      <c r="H17593" t="s">
        <v>709</v>
      </c>
      <c r="I17593">
        <f>VLOOKUP(Table1[[#This Row],[trait_name]],Trait[],2,FALSE)</f>
        <v>17</v>
      </c>
      <c r="J17593" s="23" t="s">
        <v>33</v>
      </c>
      <c r="L17593" s="3" t="s">
        <v>35</v>
      </c>
      <c r="N17593" s="23"/>
      <c r="O17593"/>
    </row>
    <row r="17594" spans="1:15">
      <c r="A17594" s="66">
        <f>VLOOKUP(C17594,Index[],8,FALSE)</f>
        <v>43280</v>
      </c>
      <c r="B17594" s="5">
        <v>43280</v>
      </c>
      <c r="C17594" t="s">
        <v>1125</v>
      </c>
      <c r="D17594" s="3">
        <f>VLOOKUP(C17594,Index[],2,FALSE)</f>
        <v>165</v>
      </c>
      <c r="E17594" s="3">
        <f>VLOOKUP(C17594,Index[],3,FALSE)</f>
        <v>0</v>
      </c>
      <c r="F17594" s="3">
        <f>VLOOKUP(C17594,Index[],4,FALSE)</f>
        <v>0</v>
      </c>
      <c r="G17594" s="3">
        <f>VLOOKUP(C17594,Index[],5,FALSE)</f>
        <v>0</v>
      </c>
      <c r="I17594">
        <f>VLOOKUP(Table1[[#This Row],[trait_name]],Trait[],2,FALSE)</f>
        <v>17</v>
      </c>
      <c r="J17594" s="23" t="s">
        <v>33</v>
      </c>
      <c r="L17594" s="3"/>
      <c r="N17594" s="23"/>
      <c r="O17594"/>
    </row>
    <row r="17595" spans="1:15">
      <c r="A17595" s="66">
        <f>VLOOKUP(C17595,Index[],8,FALSE)</f>
        <v>43280</v>
      </c>
      <c r="B17595" s="25">
        <v>43280</v>
      </c>
      <c r="C17595" s="4" t="s">
        <v>1125</v>
      </c>
      <c r="D17595" s="3">
        <f>VLOOKUP(C17595,Index[],2,FALSE)</f>
        <v>165</v>
      </c>
      <c r="E17595" s="3">
        <f>VLOOKUP(C17595,Index[],3,FALSE)</f>
        <v>0</v>
      </c>
      <c r="F17595" s="3">
        <f>VLOOKUP(C17595,Index[],4,FALSE)</f>
        <v>0</v>
      </c>
      <c r="G17595" s="3">
        <f>VLOOKUP(C17595,Index[],5,FALSE)</f>
        <v>0</v>
      </c>
      <c r="I17595">
        <f>VLOOKUP(Table1[[#This Row],[trait_name]],Trait[],2,FALSE)</f>
        <v>18</v>
      </c>
      <c r="J17595" s="23" t="s">
        <v>37</v>
      </c>
      <c r="L17595" s="3"/>
      <c r="N17595" s="23"/>
      <c r="O17595"/>
    </row>
    <row r="17596" spans="1:15">
      <c r="A17596" s="66">
        <f>VLOOKUP(C17596,Index[],8,FALSE)</f>
        <v>43280</v>
      </c>
      <c r="B17596" s="5">
        <v>43280</v>
      </c>
      <c r="C17596" t="s">
        <v>1125</v>
      </c>
      <c r="D17596" s="3">
        <f>VLOOKUP(C17596,Index[],2,FALSE)</f>
        <v>165</v>
      </c>
      <c r="E17596" s="3">
        <f>VLOOKUP(C17596,Index[],3,FALSE)</f>
        <v>0</v>
      </c>
      <c r="F17596" s="3">
        <f>VLOOKUP(C17596,Index[],4,FALSE)</f>
        <v>0</v>
      </c>
      <c r="G17596" s="3">
        <f>VLOOKUP(C17596,Index[],5,FALSE)</f>
        <v>0</v>
      </c>
      <c r="H17596" t="s">
        <v>208</v>
      </c>
      <c r="I17596">
        <f>VLOOKUP(Table1[[#This Row],[trait_name]],Trait[],2,FALSE)</f>
        <v>19</v>
      </c>
      <c r="J17596" s="23" t="s">
        <v>38</v>
      </c>
      <c r="L17596" s="3" t="s">
        <v>40</v>
      </c>
      <c r="N17596" s="23"/>
      <c r="O17596"/>
    </row>
    <row r="17597" spans="1:15">
      <c r="A17597" s="66">
        <f>VLOOKUP(C17597,Index[],8,FALSE)</f>
        <v>43280</v>
      </c>
      <c r="B17597" s="5">
        <v>43280</v>
      </c>
      <c r="C17597" t="s">
        <v>1125</v>
      </c>
      <c r="D17597" s="3">
        <f>VLOOKUP(C17597,Index[],2,FALSE)</f>
        <v>165</v>
      </c>
      <c r="E17597" s="3">
        <f>VLOOKUP(C17597,Index[],3,FALSE)</f>
        <v>0</v>
      </c>
      <c r="F17597" s="3">
        <f>VLOOKUP(C17597,Index[],4,FALSE)</f>
        <v>0</v>
      </c>
      <c r="G17597" s="3">
        <f>VLOOKUP(C17597,Index[],5,FALSE)</f>
        <v>0</v>
      </c>
      <c r="I17597">
        <f>VLOOKUP(Table1[[#This Row],[trait_name]],Trait[],2,FALSE)</f>
        <v>19</v>
      </c>
      <c r="J17597" s="23" t="s">
        <v>38</v>
      </c>
      <c r="L17597" s="19" t="s">
        <v>157</v>
      </c>
      <c r="N17597" s="23"/>
      <c r="O17597"/>
    </row>
    <row r="17598" spans="1:15">
      <c r="A17598" s="66">
        <f>VLOOKUP(C17598,Index[],8,FALSE)</f>
        <v>43280</v>
      </c>
      <c r="B17598" s="5">
        <v>43311</v>
      </c>
      <c r="C17598" t="s">
        <v>1125</v>
      </c>
      <c r="D17598" s="3">
        <f>VLOOKUP(C17598,Index[],2,FALSE)</f>
        <v>165</v>
      </c>
      <c r="E17598" s="3">
        <f>VLOOKUP(C17598,Index[],3,FALSE)</f>
        <v>0</v>
      </c>
      <c r="F17598" s="3">
        <f>VLOOKUP(C17598,Index[],4,FALSE)</f>
        <v>0</v>
      </c>
      <c r="G17598" s="3">
        <f>VLOOKUP(C17598,Index[],5,FALSE)</f>
        <v>0</v>
      </c>
      <c r="I17598">
        <f>VLOOKUP(Table1[[#This Row],[trait_name]],Trait[],2,FALSE)</f>
        <v>20</v>
      </c>
      <c r="J17598" s="23" t="s">
        <v>41</v>
      </c>
      <c r="L17598" s="3"/>
      <c r="M17598" s="3"/>
      <c r="N17598" s="23"/>
      <c r="O17598"/>
    </row>
    <row r="17599" spans="1:15">
      <c r="A17599" s="66">
        <f>VLOOKUP(C17599,Index[],8,FALSE)</f>
        <v>43280</v>
      </c>
      <c r="B17599" s="25">
        <v>43280</v>
      </c>
      <c r="C17599" s="4" t="s">
        <v>1125</v>
      </c>
      <c r="D17599" s="3">
        <f>VLOOKUP(C17599,Index[],2,FALSE)</f>
        <v>165</v>
      </c>
      <c r="E17599" s="3">
        <f>VLOOKUP(C17599,Index[],3,FALSE)</f>
        <v>0</v>
      </c>
      <c r="F17599" s="3">
        <f>VLOOKUP(C17599,Index[],4,FALSE)</f>
        <v>0</v>
      </c>
      <c r="G17599" s="3">
        <f>VLOOKUP(C17599,Index[],5,FALSE)</f>
        <v>0</v>
      </c>
      <c r="I17599">
        <f>VLOOKUP(Table1[[#This Row],[trait_name]],Trait[],2,FALSE)</f>
        <v>21</v>
      </c>
      <c r="J17599" s="23" t="s">
        <v>43</v>
      </c>
      <c r="L17599" s="3"/>
      <c r="N17599" s="23"/>
      <c r="O17599"/>
    </row>
    <row r="17600" spans="1:15">
      <c r="A17600" s="66">
        <f>VLOOKUP(C17600,Index[],8,FALSE)</f>
        <v>43280</v>
      </c>
      <c r="B17600" s="5">
        <v>43280</v>
      </c>
      <c r="C17600" t="s">
        <v>1125</v>
      </c>
      <c r="D17600" s="3">
        <f>VLOOKUP(C17600,Index[],2,FALSE)</f>
        <v>165</v>
      </c>
      <c r="E17600" s="3">
        <f>VLOOKUP(C17600,Index[],3,FALSE)</f>
        <v>0</v>
      </c>
      <c r="F17600" s="3">
        <f>VLOOKUP(C17600,Index[],4,FALSE)</f>
        <v>0</v>
      </c>
      <c r="G17600" s="3">
        <f>VLOOKUP(C17600,Index[],5,FALSE)</f>
        <v>0</v>
      </c>
      <c r="I17600">
        <f>VLOOKUP(Table1[[#This Row],[trait_name]],Trait[],2,FALSE)</f>
        <v>22</v>
      </c>
      <c r="J17600" s="23" t="s">
        <v>47</v>
      </c>
      <c r="L17600" s="3"/>
      <c r="N17600" s="23"/>
      <c r="O17600"/>
    </row>
    <row r="17601" spans="1:15">
      <c r="A17601" s="66">
        <f>VLOOKUP(C17601,Index[],8,FALSE)</f>
        <v>43280</v>
      </c>
      <c r="B17601" s="5"/>
      <c r="C17601" t="s">
        <v>1125</v>
      </c>
      <c r="D17601" s="3">
        <f>VLOOKUP(C17601,Index[],2,FALSE)</f>
        <v>165</v>
      </c>
      <c r="E17601" s="3">
        <f>VLOOKUP(C17601,Index[],3,FALSE)</f>
        <v>0</v>
      </c>
      <c r="F17601" s="3">
        <f>VLOOKUP(C17601,Index[],4,FALSE)</f>
        <v>0</v>
      </c>
      <c r="G17601" s="3">
        <f>VLOOKUP(C17601,Index[],5,FALSE)</f>
        <v>0</v>
      </c>
      <c r="I17601">
        <f>VLOOKUP(Table1[[#This Row],[trait_name]],Trait[],2,FALSE)</f>
        <v>23</v>
      </c>
      <c r="J17601" s="23" t="s">
        <v>49</v>
      </c>
      <c r="L17601" s="3"/>
      <c r="N17601" s="23"/>
      <c r="O17601"/>
    </row>
    <row r="17602" spans="1:15">
      <c r="A17602" s="66">
        <f>VLOOKUP(C17602,Index[],8,FALSE)</f>
        <v>43280</v>
      </c>
      <c r="B17602" s="25"/>
      <c r="C17602" s="4" t="s">
        <v>1125</v>
      </c>
      <c r="D17602" s="3">
        <f>VLOOKUP(C17602,Index[],2,FALSE)</f>
        <v>165</v>
      </c>
      <c r="E17602" s="3">
        <f>VLOOKUP(C17602,Index[],3,FALSE)</f>
        <v>0</v>
      </c>
      <c r="F17602" s="3">
        <f>VLOOKUP(C17602,Index[],4,FALSE)</f>
        <v>0</v>
      </c>
      <c r="G17602" s="3">
        <f>VLOOKUP(C17602,Index[],5,FALSE)</f>
        <v>0</v>
      </c>
      <c r="I17602">
        <f>VLOOKUP(Table1[[#This Row],[trait_name]],Trait[],2,FALSE)</f>
        <v>24</v>
      </c>
      <c r="J17602" s="23" t="s">
        <v>53</v>
      </c>
      <c r="L17602" s="3"/>
      <c r="N17602" s="23"/>
      <c r="O17602"/>
    </row>
    <row r="17603" spans="1:15">
      <c r="A17603" s="66">
        <f>VLOOKUP(C17603,Index[],8,FALSE)</f>
        <v>43280</v>
      </c>
      <c r="B17603" s="25"/>
      <c r="C17603" s="4" t="s">
        <v>1125</v>
      </c>
      <c r="D17603" s="3">
        <f>VLOOKUP(C17603,Index[],2,FALSE)</f>
        <v>165</v>
      </c>
      <c r="E17603" s="3">
        <f>VLOOKUP(C17603,Index[],3,FALSE)</f>
        <v>0</v>
      </c>
      <c r="F17603" s="3">
        <f>VLOOKUP(C17603,Index[],4,FALSE)</f>
        <v>0</v>
      </c>
      <c r="G17603" s="3">
        <f>VLOOKUP(C17603,Index[],5,FALSE)</f>
        <v>0</v>
      </c>
      <c r="I17603">
        <f>VLOOKUP(Table1[[#This Row],[trait_name]],Trait[],2,FALSE)</f>
        <v>25</v>
      </c>
      <c r="J17603" s="23" t="s">
        <v>57</v>
      </c>
      <c r="L17603" s="3"/>
      <c r="N17603" s="23"/>
      <c r="O17603"/>
    </row>
    <row r="17604" spans="1:15">
      <c r="A17604" s="66">
        <f>VLOOKUP(C17604,Index[],8,FALSE)</f>
        <v>43280</v>
      </c>
      <c r="B17604" s="5">
        <v>43280</v>
      </c>
      <c r="C17604" t="s">
        <v>1125</v>
      </c>
      <c r="D17604" s="3">
        <f>VLOOKUP(C17604,Index[],2,FALSE)</f>
        <v>165</v>
      </c>
      <c r="E17604" s="3">
        <f>VLOOKUP(C17604,Index[],3,FALSE)</f>
        <v>0</v>
      </c>
      <c r="F17604" s="3">
        <f>VLOOKUP(C17604,Index[],4,FALSE)</f>
        <v>0</v>
      </c>
      <c r="G17604" s="3">
        <f>VLOOKUP(C17604,Index[],5,FALSE)</f>
        <v>0</v>
      </c>
      <c r="H17604" t="s">
        <v>208</v>
      </c>
      <c r="I17604">
        <f>VLOOKUP(Table1[[#This Row],[trait_name]],Trait[],2,FALSE)</f>
        <v>26</v>
      </c>
      <c r="J17604" s="23" t="s">
        <v>58</v>
      </c>
      <c r="L17604" s="3" t="s">
        <v>1128</v>
      </c>
      <c r="N17604" s="23"/>
      <c r="O17604"/>
    </row>
    <row r="17605" spans="1:15">
      <c r="A17605" s="66">
        <f>VLOOKUP(C17605,Index[],8,FALSE)</f>
        <v>43280</v>
      </c>
      <c r="B17605" s="5">
        <v>43280</v>
      </c>
      <c r="C17605" t="s">
        <v>1125</v>
      </c>
      <c r="D17605" s="3">
        <f>VLOOKUP(C17605,Index[],2,FALSE)</f>
        <v>165</v>
      </c>
      <c r="E17605" s="3">
        <f>VLOOKUP(C17605,Index[],3,FALSE)</f>
        <v>0</v>
      </c>
      <c r="F17605" s="3">
        <f>VLOOKUP(C17605,Index[],4,FALSE)</f>
        <v>0</v>
      </c>
      <c r="G17605" s="3">
        <f>VLOOKUP(C17605,Index[],5,FALSE)</f>
        <v>0</v>
      </c>
      <c r="H17605" t="s">
        <v>208</v>
      </c>
      <c r="I17605">
        <f>VLOOKUP(Table1[[#This Row],[trait_name]],Trait[],2,FALSE)</f>
        <v>26</v>
      </c>
      <c r="J17605" s="23" t="s">
        <v>58</v>
      </c>
      <c r="L17605" s="3" t="s">
        <v>270</v>
      </c>
      <c r="N17605" s="23"/>
      <c r="O17605"/>
    </row>
    <row r="17606" spans="1:15">
      <c r="A17606" s="66">
        <f>VLOOKUP(C17606,Index[],8,FALSE)</f>
        <v>43280</v>
      </c>
      <c r="B17606" s="5">
        <v>43311</v>
      </c>
      <c r="C17606" t="s">
        <v>1125</v>
      </c>
      <c r="D17606" s="3">
        <f>VLOOKUP(C17606,Index[],2,FALSE)</f>
        <v>165</v>
      </c>
      <c r="E17606" s="3">
        <f>VLOOKUP(C17606,Index[],3,FALSE)</f>
        <v>0</v>
      </c>
      <c r="F17606" s="3">
        <f>VLOOKUP(C17606,Index[],4,FALSE)</f>
        <v>0</v>
      </c>
      <c r="G17606" s="3">
        <f>VLOOKUP(C17606,Index[],5,FALSE)</f>
        <v>0</v>
      </c>
      <c r="I17606">
        <f>VLOOKUP(Table1[[#This Row],[trait_name]],Trait[],2,FALSE)</f>
        <v>27</v>
      </c>
      <c r="J17606" s="23" t="s">
        <v>61</v>
      </c>
      <c r="L17606" s="3"/>
      <c r="M17606" s="3"/>
      <c r="N17606" s="23"/>
      <c r="O17606"/>
    </row>
    <row r="17607" spans="1:15">
      <c r="A17607" s="66">
        <f>VLOOKUP(C17607,Index[],8,FALSE)</f>
        <v>43280</v>
      </c>
      <c r="B17607" s="5">
        <v>43311</v>
      </c>
      <c r="C17607" t="s">
        <v>1125</v>
      </c>
      <c r="D17607" s="3">
        <f>VLOOKUP(C17607,Index[],2,FALSE)</f>
        <v>165</v>
      </c>
      <c r="E17607" s="3">
        <f>VLOOKUP(C17607,Index[],3,FALSE)</f>
        <v>0</v>
      </c>
      <c r="F17607" s="3">
        <f>VLOOKUP(C17607,Index[],4,FALSE)</f>
        <v>0</v>
      </c>
      <c r="G17607" s="3">
        <f>VLOOKUP(C17607,Index[],5,FALSE)</f>
        <v>0</v>
      </c>
      <c r="I17607">
        <f>VLOOKUP(Table1[[#This Row],[trait_name]],Trait[],2,FALSE)</f>
        <v>28</v>
      </c>
      <c r="J17607" s="23" t="s">
        <v>62</v>
      </c>
      <c r="L17607" s="3"/>
      <c r="M17607" s="3"/>
      <c r="N17607" s="23"/>
      <c r="O17607"/>
    </row>
    <row r="17608" spans="1:15">
      <c r="A17608" s="66">
        <f>VLOOKUP(C17608,Index[],8,FALSE)</f>
        <v>43280</v>
      </c>
      <c r="B17608" s="5">
        <v>43280</v>
      </c>
      <c r="C17608" t="s">
        <v>1125</v>
      </c>
      <c r="D17608" s="3">
        <f>VLOOKUP(C17608,Index[],2,FALSE)</f>
        <v>165</v>
      </c>
      <c r="E17608" s="3">
        <f>VLOOKUP(C17608,Index[],3,FALSE)</f>
        <v>0</v>
      </c>
      <c r="F17608" s="3">
        <f>VLOOKUP(C17608,Index[],4,FALSE)</f>
        <v>0</v>
      </c>
      <c r="G17608" s="3">
        <f>VLOOKUP(C17608,Index[],5,FALSE)</f>
        <v>0</v>
      </c>
      <c r="H17608" t="s">
        <v>208</v>
      </c>
      <c r="I17608">
        <f>VLOOKUP(Table1[[#This Row],[trait_name]],Trait[],2,FALSE)</f>
        <v>29</v>
      </c>
      <c r="J17608" s="23" t="s">
        <v>63</v>
      </c>
      <c r="L17608" s="3">
        <v>0.3</v>
      </c>
      <c r="N17608" s="23"/>
      <c r="O17608"/>
    </row>
    <row r="17609" spans="1:15">
      <c r="A17609" s="66">
        <f>VLOOKUP(C17609,Index[],8,FALSE)</f>
        <v>43280</v>
      </c>
      <c r="B17609" s="5">
        <v>43280</v>
      </c>
      <c r="C17609" t="s">
        <v>1125</v>
      </c>
      <c r="D17609" s="3">
        <f>VLOOKUP(C17609,Index[],2,FALSE)</f>
        <v>165</v>
      </c>
      <c r="E17609" s="3">
        <f>VLOOKUP(C17609,Index[],3,FALSE)</f>
        <v>0</v>
      </c>
      <c r="F17609" s="3">
        <f>VLOOKUP(C17609,Index[],4,FALSE)</f>
        <v>0</v>
      </c>
      <c r="G17609" s="3">
        <f>VLOOKUP(C17609,Index[],5,FALSE)</f>
        <v>0</v>
      </c>
      <c r="I17609">
        <f>VLOOKUP(Table1[[#This Row],[trait_name]],Trait[],2,FALSE)</f>
        <v>29</v>
      </c>
      <c r="J17609" s="23" t="s">
        <v>63</v>
      </c>
      <c r="L17609" s="3"/>
      <c r="N17609" s="23"/>
      <c r="O17609"/>
    </row>
    <row r="17610" spans="1:15">
      <c r="A17610" s="66">
        <f>VLOOKUP(C17610,Index[],8,FALSE)</f>
        <v>43280</v>
      </c>
      <c r="B17610" s="5">
        <v>43280</v>
      </c>
      <c r="C17610" t="s">
        <v>1125</v>
      </c>
      <c r="D17610" s="3">
        <f>VLOOKUP(C17610,Index[],2,FALSE)</f>
        <v>165</v>
      </c>
      <c r="E17610" s="3">
        <f>VLOOKUP(C17610,Index[],3,FALSE)</f>
        <v>0</v>
      </c>
      <c r="F17610" s="3">
        <f>VLOOKUP(C17610,Index[],4,FALSE)</f>
        <v>0</v>
      </c>
      <c r="G17610" s="3">
        <f>VLOOKUP(C17610,Index[],5,FALSE)</f>
        <v>0</v>
      </c>
      <c r="I17610">
        <f>VLOOKUP(Table1[[#This Row],[trait_name]],Trait[],2,FALSE)</f>
        <v>30</v>
      </c>
      <c r="J17610" s="23" t="s">
        <v>64</v>
      </c>
      <c r="L17610" s="3"/>
      <c r="N17610" s="23"/>
      <c r="O17610"/>
    </row>
    <row r="17611" spans="1:15">
      <c r="A17611" s="66">
        <f>VLOOKUP(C17611,Index[],8,FALSE)</f>
        <v>43280</v>
      </c>
      <c r="B17611" s="5">
        <v>43280</v>
      </c>
      <c r="C17611" t="s">
        <v>1125</v>
      </c>
      <c r="D17611" s="3">
        <f>VLOOKUP(C17611,Index[],2,FALSE)</f>
        <v>165</v>
      </c>
      <c r="E17611" s="3">
        <f>VLOOKUP(C17611,Index[],3,FALSE)</f>
        <v>0</v>
      </c>
      <c r="F17611" s="3">
        <f>VLOOKUP(C17611,Index[],4,FALSE)</f>
        <v>0</v>
      </c>
      <c r="G17611" s="3">
        <f>VLOOKUP(C17611,Index[],5,FALSE)</f>
        <v>0</v>
      </c>
      <c r="H17611" t="s">
        <v>208</v>
      </c>
      <c r="I17611">
        <f>VLOOKUP(Table1[[#This Row],[trait_name]],Trait[],2,FALSE)</f>
        <v>31</v>
      </c>
      <c r="J17611" s="23" t="s">
        <v>65</v>
      </c>
      <c r="L17611" s="3">
        <v>0.1</v>
      </c>
      <c r="N17611" s="23"/>
      <c r="O17611"/>
    </row>
    <row r="17612" spans="1:15">
      <c r="A17612" s="66">
        <f>VLOOKUP(C17612,Index[],8,FALSE)</f>
        <v>43280</v>
      </c>
      <c r="B17612" s="5">
        <v>43280</v>
      </c>
      <c r="C17612" t="s">
        <v>1125</v>
      </c>
      <c r="D17612" s="3">
        <f>VLOOKUP(C17612,Index[],2,FALSE)</f>
        <v>165</v>
      </c>
      <c r="E17612" s="3">
        <f>VLOOKUP(C17612,Index[],3,FALSE)</f>
        <v>0</v>
      </c>
      <c r="F17612" s="3">
        <f>VLOOKUP(C17612,Index[],4,FALSE)</f>
        <v>0</v>
      </c>
      <c r="G17612" s="3">
        <f>VLOOKUP(C17612,Index[],5,FALSE)</f>
        <v>0</v>
      </c>
      <c r="I17612">
        <f>VLOOKUP(Table1[[#This Row],[trait_name]],Trait[],2,FALSE)</f>
        <v>31</v>
      </c>
      <c r="J17612" s="23" t="s">
        <v>65</v>
      </c>
      <c r="L17612" s="3"/>
      <c r="N17612" s="23"/>
      <c r="O17612"/>
    </row>
    <row r="17613" spans="1:15">
      <c r="A17613" s="66">
        <f>VLOOKUP(C17613,Index[],8,FALSE)</f>
        <v>43280</v>
      </c>
      <c r="B17613" s="5">
        <v>43280</v>
      </c>
      <c r="C17613" t="s">
        <v>1125</v>
      </c>
      <c r="D17613" s="3">
        <f>VLOOKUP(C17613,Index[],2,FALSE)</f>
        <v>165</v>
      </c>
      <c r="E17613" s="3">
        <f>VLOOKUP(C17613,Index[],3,FALSE)</f>
        <v>0</v>
      </c>
      <c r="F17613" s="3">
        <f>VLOOKUP(C17613,Index[],4,FALSE)</f>
        <v>0</v>
      </c>
      <c r="G17613" s="3">
        <f>VLOOKUP(C17613,Index[],5,FALSE)</f>
        <v>0</v>
      </c>
      <c r="H17613" t="s">
        <v>208</v>
      </c>
      <c r="I17613">
        <f>VLOOKUP(Table1[[#This Row],[trait_name]],Trait[],2,FALSE)</f>
        <v>32</v>
      </c>
      <c r="J17613" s="23" t="s">
        <v>66</v>
      </c>
      <c r="L17613" s="3">
        <v>2</v>
      </c>
      <c r="N17613" s="23"/>
      <c r="O17613"/>
    </row>
    <row r="17614" spans="1:15">
      <c r="A17614" s="66">
        <f>VLOOKUP(C17614,Index[],8,FALSE)</f>
        <v>43280</v>
      </c>
      <c r="B17614" s="5">
        <v>43280</v>
      </c>
      <c r="C17614" t="s">
        <v>1125</v>
      </c>
      <c r="D17614" s="3">
        <f>VLOOKUP(C17614,Index[],2,FALSE)</f>
        <v>165</v>
      </c>
      <c r="E17614" s="3">
        <f>VLOOKUP(C17614,Index[],3,FALSE)</f>
        <v>0</v>
      </c>
      <c r="F17614" s="3">
        <f>VLOOKUP(C17614,Index[],4,FALSE)</f>
        <v>0</v>
      </c>
      <c r="G17614" s="3">
        <f>VLOOKUP(C17614,Index[],5,FALSE)</f>
        <v>0</v>
      </c>
      <c r="I17614">
        <f>VLOOKUP(Table1[[#This Row],[trait_name]],Trait[],2,FALSE)</f>
        <v>33</v>
      </c>
      <c r="J17614" s="23" t="s">
        <v>67</v>
      </c>
      <c r="L17614" s="3"/>
      <c r="N17614" s="23"/>
      <c r="O17614"/>
    </row>
    <row r="17615" spans="1:15">
      <c r="A17615" s="66">
        <f>VLOOKUP(C17615,Index[],8,FALSE)</f>
        <v>43280</v>
      </c>
      <c r="B17615" s="5">
        <v>43280</v>
      </c>
      <c r="C17615" t="s">
        <v>1125</v>
      </c>
      <c r="D17615" s="3">
        <f>VLOOKUP(C17615,Index[],2,FALSE)</f>
        <v>165</v>
      </c>
      <c r="E17615" s="3">
        <f>VLOOKUP(C17615,Index[],3,FALSE)</f>
        <v>0</v>
      </c>
      <c r="F17615" s="3">
        <f>VLOOKUP(C17615,Index[],4,FALSE)</f>
        <v>0</v>
      </c>
      <c r="G17615" s="3">
        <f>VLOOKUP(C17615,Index[],5,FALSE)</f>
        <v>0</v>
      </c>
      <c r="H17615" t="s">
        <v>208</v>
      </c>
      <c r="I17615">
        <f>VLOOKUP(Table1[[#This Row],[trait_name]],Trait[],2,FALSE)</f>
        <v>34</v>
      </c>
      <c r="J17615" s="23" t="s">
        <v>68</v>
      </c>
      <c r="L17615" s="3">
        <v>0.5</v>
      </c>
      <c r="N17615" s="23"/>
      <c r="O17615"/>
    </row>
    <row r="17616" spans="1:15">
      <c r="A17616" s="66">
        <f>VLOOKUP(C17616,Index[],8,FALSE)</f>
        <v>43280</v>
      </c>
      <c r="B17616" s="5">
        <v>43280</v>
      </c>
      <c r="C17616" t="s">
        <v>1125</v>
      </c>
      <c r="D17616" s="3">
        <f>VLOOKUP(C17616,Index[],2,FALSE)</f>
        <v>165</v>
      </c>
      <c r="E17616" s="3">
        <f>VLOOKUP(C17616,Index[],3,FALSE)</f>
        <v>0</v>
      </c>
      <c r="F17616" s="3">
        <f>VLOOKUP(C17616,Index[],4,FALSE)</f>
        <v>0</v>
      </c>
      <c r="G17616" s="3">
        <f>VLOOKUP(C17616,Index[],5,FALSE)</f>
        <v>0</v>
      </c>
      <c r="I17616">
        <f>VLOOKUP(Table1[[#This Row],[trait_name]],Trait[],2,FALSE)</f>
        <v>35</v>
      </c>
      <c r="J17616" s="23" t="s">
        <v>166</v>
      </c>
      <c r="L17616" s="3"/>
      <c r="N17616" s="23"/>
      <c r="O17616"/>
    </row>
    <row r="17617" spans="1:15">
      <c r="A17617" s="66">
        <f>VLOOKUP(C17617,Index[],8,FALSE)</f>
        <v>43280</v>
      </c>
      <c r="B17617" s="5">
        <v>43280</v>
      </c>
      <c r="C17617" t="s">
        <v>1125</v>
      </c>
      <c r="D17617" s="3">
        <f>VLOOKUP(C17617,Index[],2,FALSE)</f>
        <v>165</v>
      </c>
      <c r="E17617" s="3">
        <f>VLOOKUP(C17617,Index[],3,FALSE)</f>
        <v>0</v>
      </c>
      <c r="F17617" s="3">
        <f>VLOOKUP(C17617,Index[],4,FALSE)</f>
        <v>0</v>
      </c>
      <c r="G17617" s="3">
        <f>VLOOKUP(C17617,Index[],5,FALSE)</f>
        <v>0</v>
      </c>
      <c r="I17617">
        <f>VLOOKUP(Table1[[#This Row],[trait_name]],Trait[],2,FALSE)</f>
        <v>35</v>
      </c>
      <c r="J17617" s="23" t="s">
        <v>166</v>
      </c>
      <c r="L17617" s="3"/>
      <c r="N17617" s="23"/>
      <c r="O17617"/>
    </row>
    <row r="17618" spans="1:15">
      <c r="A17618" s="66">
        <f>VLOOKUP(C17618,Index[],8,FALSE)</f>
        <v>43280</v>
      </c>
      <c r="B17618" s="5">
        <v>43280</v>
      </c>
      <c r="C17618" t="s">
        <v>1125</v>
      </c>
      <c r="D17618" s="3">
        <f>VLOOKUP(C17618,Index[],2,FALSE)</f>
        <v>165</v>
      </c>
      <c r="E17618" s="3">
        <f>VLOOKUP(C17618,Index[],3,FALSE)</f>
        <v>0</v>
      </c>
      <c r="F17618" s="3">
        <f>VLOOKUP(C17618,Index[],4,FALSE)</f>
        <v>0</v>
      </c>
      <c r="G17618" s="3">
        <f>VLOOKUP(C17618,Index[],5,FALSE)</f>
        <v>0</v>
      </c>
      <c r="I17618">
        <f>VLOOKUP(Table1[[#This Row],[trait_name]],Trait[],2,FALSE)</f>
        <v>36</v>
      </c>
      <c r="J17618" s="23" t="s">
        <v>69</v>
      </c>
      <c r="L17618" s="3"/>
      <c r="N17618" s="23"/>
      <c r="O17618"/>
    </row>
    <row r="17619" spans="1:15">
      <c r="A17619" s="66">
        <f>VLOOKUP(C17619,Index[],8,FALSE)</f>
        <v>43280</v>
      </c>
      <c r="B17619" s="5">
        <v>43280</v>
      </c>
      <c r="C17619" t="s">
        <v>1125</v>
      </c>
      <c r="D17619" s="3">
        <f>VLOOKUP(C17619,Index[],2,FALSE)</f>
        <v>165</v>
      </c>
      <c r="E17619" s="3">
        <f>VLOOKUP(C17619,Index[],3,FALSE)</f>
        <v>0</v>
      </c>
      <c r="F17619" s="3">
        <f>VLOOKUP(C17619,Index[],4,FALSE)</f>
        <v>0</v>
      </c>
      <c r="G17619" s="3">
        <f>VLOOKUP(C17619,Index[],5,FALSE)</f>
        <v>0</v>
      </c>
      <c r="I17619">
        <f>VLOOKUP(Table1[[#This Row],[trait_name]],Trait[],2,FALSE)</f>
        <v>36</v>
      </c>
      <c r="J17619" s="23" t="s">
        <v>69</v>
      </c>
      <c r="L17619" s="3"/>
      <c r="N17619" s="23"/>
      <c r="O17619"/>
    </row>
    <row r="17620" spans="1:15">
      <c r="A17620" s="66">
        <f>VLOOKUP(C17620,Index[],8,FALSE)</f>
        <v>43280</v>
      </c>
      <c r="B17620" s="5">
        <v>43280</v>
      </c>
      <c r="C17620" t="s">
        <v>1125</v>
      </c>
      <c r="D17620" s="3">
        <f>VLOOKUP(C17620,Index[],2,FALSE)</f>
        <v>165</v>
      </c>
      <c r="E17620" s="3">
        <f>VLOOKUP(C17620,Index[],3,FALSE)</f>
        <v>0</v>
      </c>
      <c r="F17620" s="3">
        <f>VLOOKUP(C17620,Index[],4,FALSE)</f>
        <v>0</v>
      </c>
      <c r="G17620" s="3">
        <f>VLOOKUP(C17620,Index[],5,FALSE)</f>
        <v>0</v>
      </c>
      <c r="I17620">
        <f>VLOOKUP(Table1[[#This Row],[trait_name]],Trait[],2,FALSE)</f>
        <v>37</v>
      </c>
      <c r="J17620" s="23" t="s">
        <v>170</v>
      </c>
      <c r="L17620" s="3"/>
      <c r="N17620" s="23"/>
      <c r="O17620"/>
    </row>
    <row r="17621" spans="1:15">
      <c r="A17621" s="66">
        <f>VLOOKUP(C17621,Index[],8,FALSE)</f>
        <v>43280</v>
      </c>
      <c r="B17621" s="5"/>
      <c r="C17621" t="s">
        <v>1125</v>
      </c>
      <c r="D17621" s="3">
        <f>VLOOKUP(C17621,Index[],2,FALSE)</f>
        <v>165</v>
      </c>
      <c r="E17621" s="3">
        <f>VLOOKUP(C17621,Index[],3,FALSE)</f>
        <v>0</v>
      </c>
      <c r="F17621" s="3">
        <f>VLOOKUP(C17621,Index[],4,FALSE)</f>
        <v>0</v>
      </c>
      <c r="G17621" s="3">
        <f>VLOOKUP(C17621,Index[],5,FALSE)</f>
        <v>0</v>
      </c>
      <c r="I17621">
        <f>VLOOKUP(Table1[[#This Row],[trait_name]],Trait[],2,FALSE)</f>
        <v>38</v>
      </c>
      <c r="J17621" s="23" t="s">
        <v>72</v>
      </c>
      <c r="L17621" s="3"/>
      <c r="N17621" s="24"/>
      <c r="O17621"/>
    </row>
    <row r="17622" spans="1:15">
      <c r="A17622" s="66">
        <f>VLOOKUP(C17622,Index[],8,FALSE)</f>
        <v>43280</v>
      </c>
      <c r="B17622" s="5">
        <v>43311</v>
      </c>
      <c r="C17622" t="s">
        <v>1125</v>
      </c>
      <c r="D17622" s="3">
        <f>VLOOKUP(C17622,Index[],2,FALSE)</f>
        <v>165</v>
      </c>
      <c r="E17622" s="3">
        <f>VLOOKUP(C17622,Index[],3,FALSE)</f>
        <v>0</v>
      </c>
      <c r="F17622" s="3">
        <f>VLOOKUP(C17622,Index[],4,FALSE)</f>
        <v>0</v>
      </c>
      <c r="G17622" s="3">
        <f>VLOOKUP(C17622,Index[],5,FALSE)</f>
        <v>0</v>
      </c>
      <c r="I17622">
        <f>VLOOKUP(Table1[[#This Row],[trait_name]],Trait[],2,FALSE)</f>
        <v>39</v>
      </c>
      <c r="J17622" s="23" t="s">
        <v>74</v>
      </c>
      <c r="L17622" s="3"/>
      <c r="M17622" s="3"/>
      <c r="N17622" s="23"/>
      <c r="O17622"/>
    </row>
    <row r="17623" spans="1:15">
      <c r="A17623" s="66">
        <f>VLOOKUP(C17623,Index[],8,FALSE)</f>
        <v>43280</v>
      </c>
      <c r="B17623" s="5"/>
      <c r="C17623" t="s">
        <v>1125</v>
      </c>
      <c r="D17623" s="3">
        <f>VLOOKUP(C17623,Index[],2,FALSE)</f>
        <v>165</v>
      </c>
      <c r="E17623" s="3">
        <f>VLOOKUP(C17623,Index[],3,FALSE)</f>
        <v>0</v>
      </c>
      <c r="F17623" s="3">
        <f>VLOOKUP(C17623,Index[],4,FALSE)</f>
        <v>0</v>
      </c>
      <c r="G17623" s="3">
        <f>VLOOKUP(C17623,Index[],5,FALSE)</f>
        <v>0</v>
      </c>
      <c r="I17623">
        <f>VLOOKUP(Table1[[#This Row],[trait_name]],Trait[],2,FALSE)</f>
        <v>40</v>
      </c>
      <c r="J17623" s="23" t="s">
        <v>76</v>
      </c>
      <c r="L17623" s="3"/>
      <c r="N17623" s="23"/>
      <c r="O17623"/>
    </row>
    <row r="17624" spans="1:15">
      <c r="A17624" s="66">
        <f>VLOOKUP(C17624,Index[],8,FALSE)</f>
        <v>43280</v>
      </c>
      <c r="B17624" s="5">
        <v>43280</v>
      </c>
      <c r="C17624" t="s">
        <v>1125</v>
      </c>
      <c r="D17624" s="3">
        <f>VLOOKUP(C17624,Index[],2,FALSE)</f>
        <v>165</v>
      </c>
      <c r="E17624" s="3">
        <f>VLOOKUP(C17624,Index[],3,FALSE)</f>
        <v>0</v>
      </c>
      <c r="F17624" s="3">
        <f>VLOOKUP(C17624,Index[],4,FALSE)</f>
        <v>0</v>
      </c>
      <c r="G17624" s="3">
        <f>VLOOKUP(C17624,Index[],5,FALSE)</f>
        <v>0</v>
      </c>
      <c r="H17624" t="s">
        <v>281</v>
      </c>
      <c r="I17624">
        <f>VLOOKUP(Table1[[#This Row],[trait_name]],Trait[],2,FALSE)</f>
        <v>41</v>
      </c>
      <c r="J17624" s="23" t="s">
        <v>78</v>
      </c>
      <c r="L17624" s="3" t="s">
        <v>356</v>
      </c>
      <c r="N17624" s="23"/>
      <c r="O17624"/>
    </row>
    <row r="17625" spans="1:15">
      <c r="A17625" s="66">
        <f>VLOOKUP(C17625,Index[],8,FALSE)</f>
        <v>43280</v>
      </c>
      <c r="B17625" s="5">
        <v>43280</v>
      </c>
      <c r="C17625" t="s">
        <v>1125</v>
      </c>
      <c r="D17625" s="3">
        <f>VLOOKUP(C17625,Index[],2,FALSE)</f>
        <v>165</v>
      </c>
      <c r="E17625" s="3">
        <f>VLOOKUP(C17625,Index[],3,FALSE)</f>
        <v>0</v>
      </c>
      <c r="F17625" s="3">
        <f>VLOOKUP(C17625,Index[],4,FALSE)</f>
        <v>0</v>
      </c>
      <c r="G17625" s="3">
        <f>VLOOKUP(C17625,Index[],5,FALSE)</f>
        <v>0</v>
      </c>
      <c r="I17625">
        <f>VLOOKUP(Table1[[#This Row],[trait_name]],Trait[],2,FALSE)</f>
        <v>41</v>
      </c>
      <c r="J17625" s="23" t="s">
        <v>78</v>
      </c>
      <c r="L17625" s="3"/>
      <c r="N17625" s="23"/>
      <c r="O17625"/>
    </row>
    <row r="17626" spans="1:15">
      <c r="A17626" s="66">
        <f>VLOOKUP(C17626,Index[],8,FALSE)</f>
        <v>43280</v>
      </c>
      <c r="B17626" s="5"/>
      <c r="C17626" t="s">
        <v>1125</v>
      </c>
      <c r="D17626" s="3">
        <f>VLOOKUP(C17626,Index[],2,FALSE)</f>
        <v>165</v>
      </c>
      <c r="E17626" s="3">
        <f>VLOOKUP(C17626,Index[],3,FALSE)</f>
        <v>0</v>
      </c>
      <c r="F17626" s="3">
        <f>VLOOKUP(C17626,Index[],4,FALSE)</f>
        <v>0</v>
      </c>
      <c r="G17626" s="3">
        <f>VLOOKUP(C17626,Index[],5,FALSE)</f>
        <v>0</v>
      </c>
      <c r="I17626">
        <f>VLOOKUP(Table1[[#This Row],[trait_name]],Trait[],2,FALSE)</f>
        <v>42</v>
      </c>
      <c r="J17626" s="23" t="s">
        <v>82</v>
      </c>
      <c r="L17626" s="3"/>
      <c r="N17626" s="23"/>
      <c r="O17626"/>
    </row>
    <row r="17627" spans="1:15">
      <c r="A17627" s="66">
        <f>VLOOKUP(C17627,Index[],8,FALSE)</f>
        <v>43280</v>
      </c>
      <c r="B17627" s="5">
        <v>43280</v>
      </c>
      <c r="C17627" t="s">
        <v>1125</v>
      </c>
      <c r="D17627" s="3">
        <f>VLOOKUP(C17627,Index[],2,FALSE)</f>
        <v>165</v>
      </c>
      <c r="E17627" s="3">
        <f>VLOOKUP(C17627,Index[],3,FALSE)</f>
        <v>0</v>
      </c>
      <c r="F17627" s="3">
        <f>VLOOKUP(C17627,Index[],4,FALSE)</f>
        <v>0</v>
      </c>
      <c r="G17627" s="3">
        <f>VLOOKUP(C17627,Index[],5,FALSE)</f>
        <v>0</v>
      </c>
      <c r="H17627" t="s">
        <v>208</v>
      </c>
      <c r="I17627">
        <f>VLOOKUP(Table1[[#This Row],[trait_name]],Trait[],2,FALSE)</f>
        <v>43</v>
      </c>
      <c r="J17627" s="23" t="s">
        <v>86</v>
      </c>
      <c r="L17627" s="3" t="s">
        <v>226</v>
      </c>
      <c r="N17627" s="23"/>
      <c r="O17627"/>
    </row>
    <row r="17628" spans="1:15">
      <c r="A17628" s="66">
        <f>VLOOKUP(C17628,Index[],8,FALSE)</f>
        <v>43280</v>
      </c>
      <c r="B17628" s="5">
        <v>43280</v>
      </c>
      <c r="C17628" t="s">
        <v>1125</v>
      </c>
      <c r="D17628" s="3">
        <f>VLOOKUP(C17628,Index[],2,FALSE)</f>
        <v>165</v>
      </c>
      <c r="E17628" s="3">
        <f>VLOOKUP(C17628,Index[],3,FALSE)</f>
        <v>0</v>
      </c>
      <c r="F17628" s="3">
        <f>VLOOKUP(C17628,Index[],4,FALSE)</f>
        <v>0</v>
      </c>
      <c r="G17628" s="3">
        <f>VLOOKUP(C17628,Index[],5,FALSE)</f>
        <v>0</v>
      </c>
      <c r="I17628">
        <f>VLOOKUP(Table1[[#This Row],[trait_name]],Trait[],2,FALSE)</f>
        <v>43</v>
      </c>
      <c r="J17628" s="23" t="s">
        <v>86</v>
      </c>
      <c r="L17628" s="3"/>
      <c r="N17628" s="23"/>
      <c r="O17628"/>
    </row>
    <row r="17629" spans="1:15">
      <c r="A17629" s="66">
        <f>VLOOKUP(C17629,Index[],8,FALSE)</f>
        <v>43280</v>
      </c>
      <c r="B17629" s="25"/>
      <c r="C17629" s="4" t="s">
        <v>1125</v>
      </c>
      <c r="D17629" s="3">
        <f>VLOOKUP(C17629,Index[],2,FALSE)</f>
        <v>165</v>
      </c>
      <c r="E17629" s="3">
        <f>VLOOKUP(C17629,Index[],3,FALSE)</f>
        <v>0</v>
      </c>
      <c r="F17629" s="3">
        <f>VLOOKUP(C17629,Index[],4,FALSE)</f>
        <v>0</v>
      </c>
      <c r="G17629" s="3">
        <f>VLOOKUP(C17629,Index[],5,FALSE)</f>
        <v>0</v>
      </c>
      <c r="I17629">
        <f>VLOOKUP(Table1[[#This Row],[trait_name]],Trait[],2,FALSE)</f>
        <v>44</v>
      </c>
      <c r="J17629" s="23" t="s">
        <v>88</v>
      </c>
      <c r="L17629" s="3"/>
      <c r="N17629" s="23"/>
      <c r="O17629"/>
    </row>
    <row r="17630" spans="1:15">
      <c r="A17630" s="66">
        <f>VLOOKUP(C17630,Index[],8,FALSE)</f>
        <v>43280</v>
      </c>
      <c r="B17630" s="5">
        <v>43280</v>
      </c>
      <c r="C17630" t="s">
        <v>1125</v>
      </c>
      <c r="D17630" s="3">
        <f>VLOOKUP(C17630,Index[],2,FALSE)</f>
        <v>165</v>
      </c>
      <c r="E17630" s="3">
        <f>VLOOKUP(C17630,Index[],3,FALSE)</f>
        <v>0</v>
      </c>
      <c r="F17630" s="3">
        <f>VLOOKUP(C17630,Index[],4,FALSE)</f>
        <v>0</v>
      </c>
      <c r="G17630" s="3">
        <f>VLOOKUP(C17630,Index[],5,FALSE)</f>
        <v>0</v>
      </c>
      <c r="H17630" t="s">
        <v>208</v>
      </c>
      <c r="I17630">
        <f>VLOOKUP(Table1[[#This Row],[trait_name]],Trait[],2,FALSE)</f>
        <v>45</v>
      </c>
      <c r="J17630" s="23" t="s">
        <v>92</v>
      </c>
      <c r="L17630" s="3" t="s">
        <v>541</v>
      </c>
      <c r="N17630" s="23"/>
      <c r="O17630"/>
    </row>
    <row r="17631" spans="1:15">
      <c r="A17631" s="66">
        <f>VLOOKUP(C17631,Index[],8,FALSE)</f>
        <v>43280</v>
      </c>
      <c r="B17631" s="5">
        <v>43280</v>
      </c>
      <c r="C17631" t="s">
        <v>1125</v>
      </c>
      <c r="D17631" s="3">
        <f>VLOOKUP(C17631,Index[],2,FALSE)</f>
        <v>165</v>
      </c>
      <c r="E17631" s="3">
        <f>VLOOKUP(C17631,Index[],3,FALSE)</f>
        <v>0</v>
      </c>
      <c r="F17631" s="3">
        <f>VLOOKUP(C17631,Index[],4,FALSE)</f>
        <v>0</v>
      </c>
      <c r="G17631" s="3">
        <f>VLOOKUP(C17631,Index[],5,FALSE)</f>
        <v>0</v>
      </c>
      <c r="I17631">
        <f>VLOOKUP(Table1[[#This Row],[trait_name]],Trait[],2,FALSE)</f>
        <v>45</v>
      </c>
      <c r="J17631" s="23" t="s">
        <v>92</v>
      </c>
      <c r="L17631" s="3"/>
      <c r="N17631" s="23"/>
      <c r="O17631"/>
    </row>
    <row r="17632" spans="1:15">
      <c r="A17632" s="66">
        <f>VLOOKUP(C17632,Index[],8,FALSE)</f>
        <v>43280</v>
      </c>
      <c r="B17632" s="5"/>
      <c r="C17632" t="s">
        <v>1125</v>
      </c>
      <c r="D17632" s="3">
        <f>VLOOKUP(C17632,Index[],2,FALSE)</f>
        <v>165</v>
      </c>
      <c r="E17632" s="3">
        <f>VLOOKUP(C17632,Index[],3,FALSE)</f>
        <v>0</v>
      </c>
      <c r="F17632" s="3">
        <f>VLOOKUP(C17632,Index[],4,FALSE)</f>
        <v>0</v>
      </c>
      <c r="G17632" s="3">
        <f>VLOOKUP(C17632,Index[],5,FALSE)</f>
        <v>0</v>
      </c>
      <c r="I17632">
        <f>VLOOKUP(Table1[[#This Row],[trait_name]],Trait[],2,FALSE)</f>
        <v>46</v>
      </c>
      <c r="J17632" s="23" t="s">
        <v>97</v>
      </c>
      <c r="L17632" s="3"/>
      <c r="N17632" s="23"/>
      <c r="O17632"/>
    </row>
    <row r="17633" spans="1:15">
      <c r="A17633" s="66">
        <f>VLOOKUP(C17633,Index[],8,FALSE)</f>
        <v>43280</v>
      </c>
      <c r="B17633" s="5"/>
      <c r="C17633" t="s">
        <v>1125</v>
      </c>
      <c r="D17633" s="3">
        <f>VLOOKUP(C17633,Index[],2,FALSE)</f>
        <v>165</v>
      </c>
      <c r="E17633" s="3">
        <f>VLOOKUP(C17633,Index[],3,FALSE)</f>
        <v>0</v>
      </c>
      <c r="F17633" s="3">
        <f>VLOOKUP(C17633,Index[],4,FALSE)</f>
        <v>0</v>
      </c>
      <c r="G17633" s="3">
        <f>VLOOKUP(C17633,Index[],5,FALSE)</f>
        <v>0</v>
      </c>
      <c r="I17633">
        <f>VLOOKUP(Table1[[#This Row],[trait_name]],Trait[],2,FALSE)</f>
        <v>47</v>
      </c>
      <c r="J17633" s="23" t="s">
        <v>99</v>
      </c>
      <c r="L17633" s="3"/>
      <c r="N17633" s="23"/>
      <c r="O17633"/>
    </row>
    <row r="17634" spans="1:15">
      <c r="A17634" s="66">
        <f>VLOOKUP(C17634,Index[],8,FALSE)</f>
        <v>43280</v>
      </c>
      <c r="B17634" s="5">
        <v>43311</v>
      </c>
      <c r="C17634" t="s">
        <v>1125</v>
      </c>
      <c r="D17634" s="3">
        <f>VLOOKUP(C17634,Index[],2,FALSE)</f>
        <v>165</v>
      </c>
      <c r="E17634" s="3">
        <f>VLOOKUP(C17634,Index[],3,FALSE)</f>
        <v>0</v>
      </c>
      <c r="F17634" s="3">
        <f>VLOOKUP(C17634,Index[],4,FALSE)</f>
        <v>0</v>
      </c>
      <c r="G17634" s="3">
        <f>VLOOKUP(C17634,Index[],5,FALSE)</f>
        <v>0</v>
      </c>
      <c r="I17634">
        <f>VLOOKUP(Table1[[#This Row],[trait_name]],Trait[],2,FALSE)</f>
        <v>50</v>
      </c>
      <c r="J17634" s="23" t="s">
        <v>106</v>
      </c>
      <c r="L17634" s="3"/>
      <c r="M17634" s="3"/>
      <c r="N17634" s="23"/>
      <c r="O17634"/>
    </row>
    <row r="17635" spans="1:15">
      <c r="A17635" s="66">
        <f>VLOOKUP(C17635,Index[],8,FALSE)</f>
        <v>43280</v>
      </c>
      <c r="B17635" s="5"/>
      <c r="C17635" t="s">
        <v>1125</v>
      </c>
      <c r="D17635" s="3">
        <f>VLOOKUP(C17635,Index[],2,FALSE)</f>
        <v>165</v>
      </c>
      <c r="E17635" s="3">
        <f>VLOOKUP(C17635,Index[],3,FALSE)</f>
        <v>0</v>
      </c>
      <c r="F17635" s="3">
        <f>VLOOKUP(C17635,Index[],4,FALSE)</f>
        <v>0</v>
      </c>
      <c r="G17635" s="3">
        <f>VLOOKUP(C17635,Index[],5,FALSE)</f>
        <v>0</v>
      </c>
      <c r="I17635">
        <f>VLOOKUP(Table1[[#This Row],[trait_name]],Trait[],2,FALSE)</f>
        <v>52</v>
      </c>
      <c r="J17635" s="23" t="s">
        <v>109</v>
      </c>
      <c r="L17635" s="3"/>
      <c r="N17635" s="23"/>
      <c r="O17635"/>
    </row>
    <row r="17636" spans="1:15">
      <c r="A17636" s="66">
        <f>VLOOKUP(C17636,Index[],8,FALSE)</f>
        <v>43280</v>
      </c>
      <c r="B17636" s="5">
        <v>43280</v>
      </c>
      <c r="C17636" t="s">
        <v>1125</v>
      </c>
      <c r="D17636" s="3">
        <f>VLOOKUP(C17636,Index[],2,FALSE)</f>
        <v>165</v>
      </c>
      <c r="E17636" s="3">
        <f>VLOOKUP(C17636,Index[],3,FALSE)</f>
        <v>0</v>
      </c>
      <c r="F17636" s="3">
        <f>VLOOKUP(C17636,Index[],4,FALSE)</f>
        <v>0</v>
      </c>
      <c r="G17636" s="3">
        <f>VLOOKUP(C17636,Index[],5,FALSE)</f>
        <v>0</v>
      </c>
      <c r="H17636" t="s">
        <v>281</v>
      </c>
      <c r="I17636">
        <f>VLOOKUP(Table1[[#This Row],[trait_name]],Trait[],2,FALSE)</f>
        <v>53</v>
      </c>
      <c r="J17636" s="23" t="s">
        <v>112</v>
      </c>
      <c r="L17636" s="3" t="s">
        <v>184</v>
      </c>
      <c r="N17636" s="23"/>
      <c r="O17636"/>
    </row>
    <row r="17637" spans="1:15">
      <c r="A17637" s="66">
        <f>VLOOKUP(C17637,Index[],8,FALSE)</f>
        <v>43280</v>
      </c>
      <c r="B17637" s="5">
        <v>43280</v>
      </c>
      <c r="C17637" t="s">
        <v>1125</v>
      </c>
      <c r="D17637" s="3">
        <f>VLOOKUP(C17637,Index[],2,FALSE)</f>
        <v>165</v>
      </c>
      <c r="E17637" s="3">
        <f>VLOOKUP(C17637,Index[],3,FALSE)</f>
        <v>0</v>
      </c>
      <c r="F17637" s="3">
        <f>VLOOKUP(C17637,Index[],4,FALSE)</f>
        <v>0</v>
      </c>
      <c r="G17637" s="3">
        <f>VLOOKUP(C17637,Index[],5,FALSE)</f>
        <v>0</v>
      </c>
      <c r="H17637" t="s">
        <v>281</v>
      </c>
      <c r="I17637">
        <f>VLOOKUP(Table1[[#This Row],[trait_name]],Trait[],2,FALSE)</f>
        <v>53</v>
      </c>
      <c r="J17637" s="23" t="s">
        <v>112</v>
      </c>
      <c r="L17637" s="3" t="s">
        <v>115</v>
      </c>
      <c r="N17637" s="23"/>
      <c r="O17637"/>
    </row>
    <row r="17638" spans="1:15">
      <c r="A17638" s="66">
        <f>VLOOKUP(C17638,Index[],8,FALSE)</f>
        <v>43280</v>
      </c>
      <c r="B17638" s="5">
        <v>43280</v>
      </c>
      <c r="C17638" t="s">
        <v>1125</v>
      </c>
      <c r="D17638" s="3">
        <f>VLOOKUP(C17638,Index[],2,FALSE)</f>
        <v>165</v>
      </c>
      <c r="E17638" s="3">
        <f>VLOOKUP(C17638,Index[],3,FALSE)</f>
        <v>0</v>
      </c>
      <c r="F17638" s="3">
        <f>VLOOKUP(C17638,Index[],4,FALSE)</f>
        <v>0</v>
      </c>
      <c r="G17638" s="3">
        <f>VLOOKUP(C17638,Index[],5,FALSE)</f>
        <v>0</v>
      </c>
      <c r="H17638" t="s">
        <v>208</v>
      </c>
      <c r="I17638">
        <f>VLOOKUP(Table1[[#This Row],[trait_name]],Trait[],2,FALSE)</f>
        <v>53</v>
      </c>
      <c r="J17638" s="23" t="s">
        <v>112</v>
      </c>
      <c r="L17638" s="3" t="s">
        <v>358</v>
      </c>
      <c r="N17638" s="23"/>
      <c r="O17638"/>
    </row>
    <row r="17639" spans="1:15">
      <c r="A17639" s="66">
        <f>VLOOKUP(C17639,Index[],8,FALSE)</f>
        <v>43280</v>
      </c>
      <c r="B17639" s="5">
        <v>43280</v>
      </c>
      <c r="C17639" t="s">
        <v>1125</v>
      </c>
      <c r="D17639" s="3">
        <f>VLOOKUP(C17639,Index[],2,FALSE)</f>
        <v>165</v>
      </c>
      <c r="E17639" s="3">
        <f>VLOOKUP(C17639,Index[],3,FALSE)</f>
        <v>0</v>
      </c>
      <c r="F17639" s="3">
        <f>VLOOKUP(C17639,Index[],4,FALSE)</f>
        <v>0</v>
      </c>
      <c r="G17639" s="3">
        <f>VLOOKUP(C17639,Index[],5,FALSE)</f>
        <v>0</v>
      </c>
      <c r="H17639" t="s">
        <v>281</v>
      </c>
      <c r="I17639">
        <f>VLOOKUP(Table1[[#This Row],[trait_name]],Trait[],2,FALSE)</f>
        <v>54</v>
      </c>
      <c r="J17639" s="23" t="s">
        <v>116</v>
      </c>
      <c r="L17639" s="3" t="s">
        <v>404</v>
      </c>
      <c r="N17639" s="23"/>
      <c r="O17639"/>
    </row>
    <row r="17640" spans="1:15">
      <c r="A17640" s="66">
        <f>VLOOKUP(C17640,Index[],8,FALSE)</f>
        <v>43280</v>
      </c>
      <c r="B17640" s="5">
        <v>43280</v>
      </c>
      <c r="C17640" t="s">
        <v>1125</v>
      </c>
      <c r="D17640" s="3">
        <f>VLOOKUP(C17640,Index[],2,FALSE)</f>
        <v>165</v>
      </c>
      <c r="E17640" s="3">
        <f>VLOOKUP(C17640,Index[],3,FALSE)</f>
        <v>0</v>
      </c>
      <c r="F17640" s="3">
        <f>VLOOKUP(C17640,Index[],4,FALSE)</f>
        <v>0</v>
      </c>
      <c r="G17640" s="3">
        <f>VLOOKUP(C17640,Index[],5,FALSE)</f>
        <v>0</v>
      </c>
      <c r="H17640" t="s">
        <v>281</v>
      </c>
      <c r="I17640">
        <f>VLOOKUP(Table1[[#This Row],[trait_name]],Trait[],2,FALSE)</f>
        <v>54</v>
      </c>
      <c r="J17640" s="23" t="s">
        <v>116</v>
      </c>
      <c r="L17640" s="3" t="s">
        <v>260</v>
      </c>
      <c r="N17640" s="23"/>
      <c r="O17640"/>
    </row>
    <row r="17641" spans="1:15">
      <c r="A17641" s="66">
        <f>VLOOKUP(C17641,Index[],8,FALSE)</f>
        <v>43280</v>
      </c>
      <c r="B17641" s="5">
        <v>43280</v>
      </c>
      <c r="C17641" t="s">
        <v>1125</v>
      </c>
      <c r="D17641" s="3">
        <f>VLOOKUP(C17641,Index[],2,FALSE)</f>
        <v>165</v>
      </c>
      <c r="E17641" s="3">
        <f>VLOOKUP(C17641,Index[],3,FALSE)</f>
        <v>0</v>
      </c>
      <c r="F17641" s="3">
        <f>VLOOKUP(C17641,Index[],4,FALSE)</f>
        <v>0</v>
      </c>
      <c r="G17641" s="3">
        <f>VLOOKUP(C17641,Index[],5,FALSE)</f>
        <v>0</v>
      </c>
      <c r="H17641" t="s">
        <v>208</v>
      </c>
      <c r="I17641">
        <f>VLOOKUP(Table1[[#This Row],[trait_name]],Trait[],2,FALSE)</f>
        <v>54</v>
      </c>
      <c r="J17641" s="23" t="s">
        <v>116</v>
      </c>
      <c r="L17641" s="3" t="s">
        <v>448</v>
      </c>
      <c r="N17641" s="23"/>
      <c r="O17641"/>
    </row>
    <row r="17642" spans="1:15">
      <c r="A17642" s="66">
        <f>VLOOKUP(C17642,Index[],8,FALSE)</f>
        <v>43280</v>
      </c>
      <c r="B17642" s="5">
        <v>43280</v>
      </c>
      <c r="C17642" t="s">
        <v>1125</v>
      </c>
      <c r="D17642" s="3">
        <f>VLOOKUP(C17642,Index[],2,FALSE)</f>
        <v>165</v>
      </c>
      <c r="E17642" s="3">
        <f>VLOOKUP(C17642,Index[],3,FALSE)</f>
        <v>0</v>
      </c>
      <c r="F17642" s="3">
        <f>VLOOKUP(C17642,Index[],4,FALSE)</f>
        <v>0</v>
      </c>
      <c r="G17642" s="3">
        <f>VLOOKUP(C17642,Index[],5,FALSE)</f>
        <v>0</v>
      </c>
      <c r="I17642">
        <f>VLOOKUP(Table1[[#This Row],[trait_name]],Trait[],2,FALSE)</f>
        <v>54</v>
      </c>
      <c r="J17642" s="23" t="s">
        <v>116</v>
      </c>
      <c r="L17642" s="3"/>
      <c r="N17642" s="23"/>
      <c r="O17642"/>
    </row>
    <row r="17643" spans="1:15">
      <c r="A17643" s="66">
        <f>VLOOKUP(C17643,Index[],8,FALSE)</f>
        <v>43280</v>
      </c>
      <c r="B17643" s="25"/>
      <c r="C17643" s="4" t="s">
        <v>1125</v>
      </c>
      <c r="D17643" s="3">
        <f>VLOOKUP(C17643,Index[],2,FALSE)</f>
        <v>165</v>
      </c>
      <c r="E17643" s="3">
        <f>VLOOKUP(C17643,Index[],3,FALSE)</f>
        <v>0</v>
      </c>
      <c r="F17643" s="3">
        <f>VLOOKUP(C17643,Index[],4,FALSE)</f>
        <v>0</v>
      </c>
      <c r="G17643" s="3">
        <f>VLOOKUP(C17643,Index[],5,FALSE)</f>
        <v>0</v>
      </c>
      <c r="I17643">
        <f>VLOOKUP(Table1[[#This Row],[trait_name]],Trait[],2,FALSE)</f>
        <v>55</v>
      </c>
      <c r="J17643" s="23" t="s">
        <v>119</v>
      </c>
      <c r="L17643" s="3"/>
      <c r="N17643" s="23"/>
      <c r="O17643"/>
    </row>
    <row r="17644" spans="1:15">
      <c r="A17644" s="66">
        <f>VLOOKUP(C17644,Index[],8,FALSE)</f>
        <v>43280</v>
      </c>
      <c r="B17644" s="5">
        <v>43280</v>
      </c>
      <c r="C17644" t="s">
        <v>1125</v>
      </c>
      <c r="D17644" s="3">
        <f>VLOOKUP(C17644,Index[],2,FALSE)</f>
        <v>165</v>
      </c>
      <c r="E17644" s="3">
        <f>VLOOKUP(C17644,Index[],3,FALSE)</f>
        <v>0</v>
      </c>
      <c r="F17644" s="3">
        <f>VLOOKUP(C17644,Index[],4,FALSE)</f>
        <v>0</v>
      </c>
      <c r="G17644" s="3">
        <f>VLOOKUP(C17644,Index[],5,FALSE)</f>
        <v>0</v>
      </c>
      <c r="H17644" t="s">
        <v>281</v>
      </c>
      <c r="I17644">
        <f>VLOOKUP(Table1[[#This Row],[trait_name]],Trait[],2,FALSE)</f>
        <v>56</v>
      </c>
      <c r="J17644" s="23" t="s">
        <v>121</v>
      </c>
      <c r="L17644" s="3" t="s">
        <v>189</v>
      </c>
      <c r="N17644" s="23"/>
      <c r="O17644"/>
    </row>
    <row r="17645" spans="1:15">
      <c r="A17645" s="66">
        <f>VLOOKUP(C17645,Index[],8,FALSE)</f>
        <v>43280</v>
      </c>
      <c r="B17645" s="5">
        <v>43280</v>
      </c>
      <c r="C17645" t="s">
        <v>1125</v>
      </c>
      <c r="D17645" s="3">
        <f>VLOOKUP(C17645,Index[],2,FALSE)</f>
        <v>165</v>
      </c>
      <c r="E17645" s="3">
        <f>VLOOKUP(C17645,Index[],3,FALSE)</f>
        <v>0</v>
      </c>
      <c r="F17645" s="3">
        <f>VLOOKUP(C17645,Index[],4,FALSE)</f>
        <v>0</v>
      </c>
      <c r="G17645" s="3">
        <f>VLOOKUP(C17645,Index[],5,FALSE)</f>
        <v>0</v>
      </c>
      <c r="H17645" t="s">
        <v>281</v>
      </c>
      <c r="I17645">
        <f>VLOOKUP(Table1[[#This Row],[trait_name]],Trait[],2,FALSE)</f>
        <v>57</v>
      </c>
      <c r="J17645" s="23" t="s">
        <v>233</v>
      </c>
      <c r="L17645" s="3" t="s">
        <v>405</v>
      </c>
      <c r="N17645" s="23"/>
      <c r="O17645"/>
    </row>
    <row r="17646" spans="1:15">
      <c r="A17646" s="66">
        <f>VLOOKUP(C17646,Index[],8,FALSE)</f>
        <v>43280</v>
      </c>
      <c r="B17646" s="5">
        <v>43280</v>
      </c>
      <c r="C17646" t="s">
        <v>1125</v>
      </c>
      <c r="D17646" s="3">
        <f>VLOOKUP(C17646,Index[],2,FALSE)</f>
        <v>165</v>
      </c>
      <c r="E17646" s="3">
        <f>VLOOKUP(C17646,Index[],3,FALSE)</f>
        <v>0</v>
      </c>
      <c r="F17646" s="3">
        <f>VLOOKUP(C17646,Index[],4,FALSE)</f>
        <v>0</v>
      </c>
      <c r="G17646" s="3">
        <f>VLOOKUP(C17646,Index[],5,FALSE)</f>
        <v>0</v>
      </c>
      <c r="I17646">
        <f>VLOOKUP(Table1[[#This Row],[trait_name]],Trait[],2,FALSE)</f>
        <v>58</v>
      </c>
      <c r="J17646" s="23" t="s">
        <v>123</v>
      </c>
      <c r="L17646" s="3"/>
      <c r="N17646" s="23"/>
      <c r="O17646"/>
    </row>
    <row r="17647" spans="1:15">
      <c r="A17647" s="66">
        <f>VLOOKUP(C17647,Index[],8,FALSE)</f>
        <v>43280</v>
      </c>
      <c r="B17647" s="5">
        <v>43280</v>
      </c>
      <c r="C17647" t="s">
        <v>1125</v>
      </c>
      <c r="D17647" s="3">
        <f>VLOOKUP(C17647,Index[],2,FALSE)</f>
        <v>165</v>
      </c>
      <c r="E17647" s="3">
        <f>VLOOKUP(C17647,Index[],3,FALSE)</f>
        <v>0</v>
      </c>
      <c r="F17647" s="3">
        <f>VLOOKUP(C17647,Index[],4,FALSE)</f>
        <v>0</v>
      </c>
      <c r="G17647" s="3">
        <f>VLOOKUP(C17647,Index[],5,FALSE)</f>
        <v>0</v>
      </c>
      <c r="I17647">
        <f>VLOOKUP(Table1[[#This Row],[trait_name]],Trait[],2,FALSE)</f>
        <v>58</v>
      </c>
      <c r="J17647" s="23" t="s">
        <v>123</v>
      </c>
      <c r="L17647" s="3"/>
      <c r="N17647" s="23"/>
      <c r="O17647"/>
    </row>
    <row r="17648" spans="1:15">
      <c r="A17648" s="66">
        <f>VLOOKUP(C17648,Index[],8,FALSE)</f>
        <v>43280</v>
      </c>
      <c r="B17648" s="5">
        <v>43280</v>
      </c>
      <c r="C17648" t="s">
        <v>1125</v>
      </c>
      <c r="D17648" s="3">
        <f>VLOOKUP(C17648,Index[],2,FALSE)</f>
        <v>165</v>
      </c>
      <c r="E17648" s="3">
        <f>VLOOKUP(C17648,Index[],3,FALSE)</f>
        <v>0</v>
      </c>
      <c r="F17648" s="3">
        <f>VLOOKUP(C17648,Index[],4,FALSE)</f>
        <v>0</v>
      </c>
      <c r="G17648" s="3">
        <f>VLOOKUP(C17648,Index[],5,FALSE)</f>
        <v>0</v>
      </c>
      <c r="I17648">
        <f>VLOOKUP(Table1[[#This Row],[trait_name]],Trait[],2,FALSE)</f>
        <v>59</v>
      </c>
      <c r="J17648" s="23" t="s">
        <v>125</v>
      </c>
      <c r="L17648" s="3"/>
      <c r="N17648" s="23"/>
      <c r="O17648"/>
    </row>
    <row r="17649" spans="1:15">
      <c r="A17649" s="66">
        <f>VLOOKUP(C17649,Index[],8,FALSE)</f>
        <v>43280</v>
      </c>
      <c r="B17649" s="5">
        <v>43280</v>
      </c>
      <c r="C17649" t="s">
        <v>1125</v>
      </c>
      <c r="D17649" s="3">
        <f>VLOOKUP(C17649,Index[],2,FALSE)</f>
        <v>165</v>
      </c>
      <c r="E17649" s="3">
        <f>VLOOKUP(C17649,Index[],3,FALSE)</f>
        <v>0</v>
      </c>
      <c r="F17649" s="3">
        <f>VLOOKUP(C17649,Index[],4,FALSE)</f>
        <v>0</v>
      </c>
      <c r="G17649" s="3">
        <f>VLOOKUP(C17649,Index[],5,FALSE)</f>
        <v>0</v>
      </c>
      <c r="H17649" t="s">
        <v>709</v>
      </c>
      <c r="I17649">
        <f>VLOOKUP(Table1[[#This Row],[trait_name]],Trait[],2,FALSE)</f>
        <v>61</v>
      </c>
      <c r="J17649" s="23" t="s">
        <v>130</v>
      </c>
      <c r="L17649" s="3" t="s">
        <v>126</v>
      </c>
      <c r="N17649" s="23"/>
      <c r="O17649"/>
    </row>
    <row r="17650" spans="1:15">
      <c r="A17650" s="66">
        <f>VLOOKUP(C17650,Index[],8,FALSE)</f>
        <v>43280</v>
      </c>
      <c r="B17650" s="5"/>
      <c r="C17650" t="s">
        <v>1125</v>
      </c>
      <c r="D17650" s="3">
        <f>VLOOKUP(C17650,Index[],2,FALSE)</f>
        <v>165</v>
      </c>
      <c r="E17650" s="3">
        <f>VLOOKUP(C17650,Index[],3,FALSE)</f>
        <v>0</v>
      </c>
      <c r="F17650" s="3">
        <f>VLOOKUP(C17650,Index[],4,FALSE)</f>
        <v>0</v>
      </c>
      <c r="G17650" s="3">
        <f>VLOOKUP(C17650,Index[],5,FALSE)</f>
        <v>0</v>
      </c>
      <c r="I17650">
        <f>VLOOKUP(Table1[[#This Row],[trait_name]],Trait[],2,FALSE)</f>
        <v>65</v>
      </c>
      <c r="J17650" s="23" t="s">
        <v>133</v>
      </c>
      <c r="L17650" s="3"/>
      <c r="N17650" s="23"/>
      <c r="O17650"/>
    </row>
    <row r="17651" spans="1:15">
      <c r="A17651" s="66">
        <f>VLOOKUP(C17651,Index[],8,FALSE)</f>
        <v>43280</v>
      </c>
      <c r="B17651" s="5">
        <v>43280</v>
      </c>
      <c r="C17651" t="s">
        <v>1125</v>
      </c>
      <c r="D17651" s="3">
        <f>VLOOKUP(C17651,Index[],2,FALSE)</f>
        <v>165</v>
      </c>
      <c r="E17651" s="3">
        <f>VLOOKUP(C17651,Index[],3,FALSE)</f>
        <v>0</v>
      </c>
      <c r="F17651" s="3">
        <f>VLOOKUP(C17651,Index[],4,FALSE)</f>
        <v>0</v>
      </c>
      <c r="G17651" s="3">
        <f>VLOOKUP(C17651,Index[],5,FALSE)</f>
        <v>0</v>
      </c>
      <c r="H17651" t="s">
        <v>709</v>
      </c>
      <c r="I17651">
        <f>VLOOKUP(Table1[[#This Row],[trait_name]],Trait[],2,FALSE)</f>
        <v>66</v>
      </c>
      <c r="J17651" s="23" t="s">
        <v>194</v>
      </c>
      <c r="L17651" s="3" t="s">
        <v>532</v>
      </c>
      <c r="N17651" s="23"/>
      <c r="O17651"/>
    </row>
    <row r="17652" spans="1:15">
      <c r="A17652" s="66">
        <f>VLOOKUP(C17652,Index[],8,FALSE)</f>
        <v>43280</v>
      </c>
      <c r="B17652" s="5">
        <v>43280</v>
      </c>
      <c r="C17652" t="s">
        <v>1125</v>
      </c>
      <c r="D17652" s="3">
        <f>VLOOKUP(C17652,Index[],2,FALSE)</f>
        <v>165</v>
      </c>
      <c r="E17652" s="3">
        <f>VLOOKUP(C17652,Index[],3,FALSE)</f>
        <v>0</v>
      </c>
      <c r="F17652" s="3">
        <f>VLOOKUP(C17652,Index[],4,FALSE)</f>
        <v>0</v>
      </c>
      <c r="G17652" s="3">
        <f>VLOOKUP(C17652,Index[],5,FALSE)</f>
        <v>0</v>
      </c>
      <c r="H17652" t="s">
        <v>709</v>
      </c>
      <c r="I17652">
        <f>VLOOKUP(Table1[[#This Row],[trait_name]],Trait[],2,FALSE)</f>
        <v>66</v>
      </c>
      <c r="J17652" s="23" t="s">
        <v>194</v>
      </c>
      <c r="L17652" s="3" t="s">
        <v>631</v>
      </c>
      <c r="N17652" s="23"/>
      <c r="O17652"/>
    </row>
    <row r="17653" spans="1:15">
      <c r="A17653" s="66">
        <f>VLOOKUP(C17653,Index[],8,FALSE)</f>
        <v>43280</v>
      </c>
      <c r="B17653" s="5">
        <v>43280</v>
      </c>
      <c r="C17653" t="s">
        <v>1125</v>
      </c>
      <c r="D17653" s="3">
        <f>VLOOKUP(C17653,Index[],2,FALSE)</f>
        <v>165</v>
      </c>
      <c r="E17653" s="3">
        <f>VLOOKUP(C17653,Index[],3,FALSE)</f>
        <v>0</v>
      </c>
      <c r="F17653" s="3">
        <f>VLOOKUP(C17653,Index[],4,FALSE)</f>
        <v>0</v>
      </c>
      <c r="G17653" s="3">
        <f>VLOOKUP(C17653,Index[],5,FALSE)</f>
        <v>0</v>
      </c>
      <c r="I17653">
        <f>VLOOKUP(Table1[[#This Row],[trait_name]],Trait[],2,FALSE)</f>
        <v>67</v>
      </c>
      <c r="J17653" s="23" t="s">
        <v>136</v>
      </c>
      <c r="L17653" s="3"/>
      <c r="N17653" s="23"/>
      <c r="O17653"/>
    </row>
    <row r="17654" spans="1:15">
      <c r="A17654" s="66">
        <f>VLOOKUP(C17654,Index[],8,FALSE)</f>
        <v>43280</v>
      </c>
      <c r="B17654" s="5">
        <v>43280</v>
      </c>
      <c r="C17654" t="s">
        <v>1129</v>
      </c>
      <c r="D17654" s="3">
        <f>VLOOKUP(C17654,Index[],2,FALSE)</f>
        <v>166</v>
      </c>
      <c r="E17654" s="3">
        <f>VLOOKUP(C17654,Index[],3,FALSE)</f>
        <v>0</v>
      </c>
      <c r="F17654" s="3">
        <f>VLOOKUP(C17654,Index[],4,FALSE)</f>
        <v>0</v>
      </c>
      <c r="G17654" s="3">
        <f>VLOOKUP(C17654,Index[],5,FALSE)</f>
        <v>0</v>
      </c>
      <c r="H17654" t="s">
        <v>17</v>
      </c>
      <c r="I17654">
        <f>VLOOKUP(Table1[[#This Row],[trait_name]],Trait[],2,FALSE)</f>
        <v>2</v>
      </c>
      <c r="J17654" s="23" t="s">
        <v>15</v>
      </c>
      <c r="L17654" s="3" t="s">
        <v>1130</v>
      </c>
      <c r="N17654" s="23"/>
      <c r="O17654"/>
    </row>
    <row r="17655" spans="1:15">
      <c r="A17655" s="66">
        <f>VLOOKUP(C17655,Index[],8,FALSE)</f>
        <v>43280</v>
      </c>
      <c r="B17655" s="5">
        <v>43280</v>
      </c>
      <c r="C17655" t="s">
        <v>1129</v>
      </c>
      <c r="D17655" s="3">
        <f>VLOOKUP(C17655,Index[],2,FALSE)</f>
        <v>166</v>
      </c>
      <c r="E17655" s="3">
        <f>VLOOKUP(C17655,Index[],3,FALSE)</f>
        <v>0</v>
      </c>
      <c r="F17655" s="3">
        <f>VLOOKUP(C17655,Index[],4,FALSE)</f>
        <v>0</v>
      </c>
      <c r="G17655" s="3">
        <f>VLOOKUP(C17655,Index[],5,FALSE)</f>
        <v>0</v>
      </c>
      <c r="I17655">
        <f>VLOOKUP(Table1[[#This Row],[trait_name]],Trait[],2,FALSE)</f>
        <v>2</v>
      </c>
      <c r="J17655" s="23" t="s">
        <v>15</v>
      </c>
      <c r="L17655" s="3"/>
      <c r="N17655" s="23"/>
      <c r="O17655"/>
    </row>
    <row r="17656" spans="1:15">
      <c r="A17656" s="66">
        <f>VLOOKUP(C17656,Index[],8,FALSE)</f>
        <v>43280</v>
      </c>
      <c r="B17656" s="5">
        <v>43280</v>
      </c>
      <c r="C17656" t="s">
        <v>1129</v>
      </c>
      <c r="D17656" s="3">
        <f>VLOOKUP(C17656,Index[],2,FALSE)</f>
        <v>166</v>
      </c>
      <c r="E17656" s="3">
        <f>VLOOKUP(C17656,Index[],3,FALSE)</f>
        <v>0</v>
      </c>
      <c r="F17656" s="3">
        <f>VLOOKUP(C17656,Index[],4,FALSE)</f>
        <v>0</v>
      </c>
      <c r="G17656" s="3">
        <f>VLOOKUP(C17656,Index[],5,FALSE)</f>
        <v>0</v>
      </c>
      <c r="H17656" t="s">
        <v>17</v>
      </c>
      <c r="I17656">
        <f>VLOOKUP(Table1[[#This Row],[trait_name]],Trait[],2,FALSE)</f>
        <v>3</v>
      </c>
      <c r="J17656" s="23" t="s">
        <v>18</v>
      </c>
      <c r="L17656" s="3" t="s">
        <v>19</v>
      </c>
      <c r="N17656" s="23"/>
      <c r="O17656"/>
    </row>
    <row r="17657" spans="1:15">
      <c r="A17657" s="66">
        <f>VLOOKUP(C17657,Index[],8,FALSE)</f>
        <v>43280</v>
      </c>
      <c r="B17657" s="5">
        <v>43280</v>
      </c>
      <c r="C17657" t="s">
        <v>1129</v>
      </c>
      <c r="D17657" s="3">
        <f>VLOOKUP(C17657,Index[],2,FALSE)</f>
        <v>166</v>
      </c>
      <c r="E17657" s="3">
        <f>VLOOKUP(C17657,Index[],3,FALSE)</f>
        <v>0</v>
      </c>
      <c r="F17657" s="3">
        <f>VLOOKUP(C17657,Index[],4,FALSE)</f>
        <v>0</v>
      </c>
      <c r="G17657" s="3">
        <f>VLOOKUP(C17657,Index[],5,FALSE)</f>
        <v>0</v>
      </c>
      <c r="H17657" t="s">
        <v>17</v>
      </c>
      <c r="I17657">
        <f>VLOOKUP(Table1[[#This Row],[trait_name]],Trait[],2,FALSE)</f>
        <v>3</v>
      </c>
      <c r="J17657" s="23" t="s">
        <v>18</v>
      </c>
      <c r="L17657" s="3" t="s">
        <v>21</v>
      </c>
      <c r="N17657" s="23"/>
      <c r="O17657"/>
    </row>
    <row r="17658" spans="1:15">
      <c r="A17658" s="66">
        <f>VLOOKUP(C17658,Index[],8,FALSE)</f>
        <v>43280</v>
      </c>
      <c r="B17658" s="5">
        <v>43280</v>
      </c>
      <c r="C17658" t="s">
        <v>1129</v>
      </c>
      <c r="D17658" s="3">
        <f>VLOOKUP(C17658,Index[],2,FALSE)</f>
        <v>166</v>
      </c>
      <c r="E17658" s="3">
        <f>VLOOKUP(C17658,Index[],3,FALSE)</f>
        <v>0</v>
      </c>
      <c r="F17658" s="3">
        <f>VLOOKUP(C17658,Index[],4,FALSE)</f>
        <v>0</v>
      </c>
      <c r="G17658" s="3">
        <f>VLOOKUP(C17658,Index[],5,FALSE)</f>
        <v>0</v>
      </c>
      <c r="H17658" t="s">
        <v>525</v>
      </c>
      <c r="I17658">
        <f>VLOOKUP(Table1[[#This Row],[trait_name]],Trait[],2,FALSE)</f>
        <v>4</v>
      </c>
      <c r="J17658" s="23" t="s">
        <v>22</v>
      </c>
      <c r="L17658" s="3" t="s">
        <v>23</v>
      </c>
      <c r="N17658" s="23"/>
      <c r="O17658"/>
    </row>
    <row r="17659" spans="1:15">
      <c r="A17659" s="66">
        <f>VLOOKUP(C17659,Index[],8,FALSE)</f>
        <v>43280</v>
      </c>
      <c r="B17659" s="5"/>
      <c r="C17659" t="s">
        <v>1129</v>
      </c>
      <c r="D17659" s="3">
        <f>VLOOKUP(C17659,Index[],2,FALSE)</f>
        <v>166</v>
      </c>
      <c r="E17659" s="3">
        <f>VLOOKUP(C17659,Index[],3,FALSE)</f>
        <v>0</v>
      </c>
      <c r="F17659" s="3">
        <f>VLOOKUP(C17659,Index[],4,FALSE)</f>
        <v>0</v>
      </c>
      <c r="G17659" s="3">
        <f>VLOOKUP(C17659,Index[],5,FALSE)</f>
        <v>0</v>
      </c>
      <c r="H17659" t="s">
        <v>525</v>
      </c>
      <c r="I17659">
        <f>VLOOKUP(Table1[[#This Row],[trait_name]],Trait[],2,FALSE)</f>
        <v>6</v>
      </c>
      <c r="J17659" s="23" t="s">
        <v>148</v>
      </c>
      <c r="L17659" s="3"/>
      <c r="N17659" s="23"/>
      <c r="O17659"/>
    </row>
    <row r="17660" spans="1:15">
      <c r="A17660" s="66">
        <f>VLOOKUP(C17660,Index[],8,FALSE)</f>
        <v>43280</v>
      </c>
      <c r="B17660" s="5">
        <v>43280</v>
      </c>
      <c r="C17660" t="s">
        <v>1129</v>
      </c>
      <c r="D17660" s="3">
        <f>VLOOKUP(C17660,Index[],2,FALSE)</f>
        <v>166</v>
      </c>
      <c r="E17660" s="3">
        <f>VLOOKUP(C17660,Index[],3,FALSE)</f>
        <v>0</v>
      </c>
      <c r="F17660" s="3">
        <f>VLOOKUP(C17660,Index[],4,FALSE)</f>
        <v>0</v>
      </c>
      <c r="G17660" s="3">
        <f>VLOOKUP(C17660,Index[],5,FALSE)</f>
        <v>0</v>
      </c>
      <c r="H17660" t="s">
        <v>525</v>
      </c>
      <c r="I17660">
        <f>VLOOKUP(Table1[[#This Row],[trait_name]],Trait[],2,FALSE)</f>
        <v>7</v>
      </c>
      <c r="J17660" s="23" t="s">
        <v>26</v>
      </c>
      <c r="L17660" s="3" t="s">
        <v>23</v>
      </c>
      <c r="N17660" s="23"/>
      <c r="O17660"/>
    </row>
    <row r="17661" spans="1:15">
      <c r="A17661" s="66">
        <f>VLOOKUP(C17661,Index[],8,FALSE)</f>
        <v>43280</v>
      </c>
      <c r="B17661" s="5">
        <v>43280</v>
      </c>
      <c r="C17661" t="s">
        <v>1129</v>
      </c>
      <c r="D17661" s="3">
        <f>VLOOKUP(C17661,Index[],2,FALSE)</f>
        <v>166</v>
      </c>
      <c r="E17661" s="3">
        <f>VLOOKUP(C17661,Index[],3,FALSE)</f>
        <v>0</v>
      </c>
      <c r="F17661" s="3">
        <f>VLOOKUP(C17661,Index[],4,FALSE)</f>
        <v>0</v>
      </c>
      <c r="G17661" s="3">
        <f>VLOOKUP(C17661,Index[],5,FALSE)</f>
        <v>0</v>
      </c>
      <c r="H17661" t="s">
        <v>17</v>
      </c>
      <c r="I17661">
        <f>VLOOKUP(Table1[[#This Row],[trait_name]],Trait[],2,FALSE)</f>
        <v>8</v>
      </c>
      <c r="J17661" s="23" t="s">
        <v>150</v>
      </c>
      <c r="L17661" s="3" t="s">
        <v>23</v>
      </c>
      <c r="N17661" s="23"/>
      <c r="O17661"/>
    </row>
    <row r="17662" spans="1:15">
      <c r="A17662" s="66">
        <f>VLOOKUP(C17662,Index[],8,FALSE)</f>
        <v>43280</v>
      </c>
      <c r="B17662" s="5">
        <v>43280</v>
      </c>
      <c r="C17662" t="s">
        <v>1129</v>
      </c>
      <c r="D17662" s="3">
        <f>VLOOKUP(C17662,Index[],2,FALSE)</f>
        <v>166</v>
      </c>
      <c r="E17662" s="3">
        <f>VLOOKUP(C17662,Index[],3,FALSE)</f>
        <v>0</v>
      </c>
      <c r="F17662" s="3">
        <f>VLOOKUP(C17662,Index[],4,FALSE)</f>
        <v>0</v>
      </c>
      <c r="G17662" s="3">
        <f>VLOOKUP(C17662,Index[],5,FALSE)</f>
        <v>0</v>
      </c>
      <c r="H17662" t="s">
        <v>525</v>
      </c>
      <c r="I17662">
        <f>VLOOKUP(Table1[[#This Row],[trait_name]],Trait[],2,FALSE)</f>
        <v>12</v>
      </c>
      <c r="J17662" s="23" t="s">
        <v>151</v>
      </c>
      <c r="L17662" s="3" t="s">
        <v>23</v>
      </c>
      <c r="N17662" s="23"/>
      <c r="O17662"/>
    </row>
    <row r="17663" spans="1:15">
      <c r="A17663" s="66">
        <f>VLOOKUP(C17663,Index[],8,FALSE)</f>
        <v>43280</v>
      </c>
      <c r="B17663" s="25"/>
      <c r="C17663" s="4" t="s">
        <v>1129</v>
      </c>
      <c r="D17663" s="3">
        <f>VLOOKUP(C17663,Index[],2,FALSE)</f>
        <v>166</v>
      </c>
      <c r="E17663" s="3">
        <f>VLOOKUP(C17663,Index[],3,FALSE)</f>
        <v>0</v>
      </c>
      <c r="F17663" s="3">
        <f>VLOOKUP(C17663,Index[],4,FALSE)</f>
        <v>0</v>
      </c>
      <c r="G17663" s="3">
        <f>VLOOKUP(C17663,Index[],5,FALSE)</f>
        <v>0</v>
      </c>
      <c r="I17663">
        <f>VLOOKUP(Table1[[#This Row],[trait_name]],Trait[],2,FALSE)</f>
        <v>15</v>
      </c>
      <c r="J17663" s="23" t="s">
        <v>31</v>
      </c>
      <c r="L17663" s="3"/>
      <c r="N17663" s="23"/>
      <c r="O17663"/>
    </row>
    <row r="17664" spans="1:15">
      <c r="A17664" s="66">
        <f>VLOOKUP(C17664,Index[],8,FALSE)</f>
        <v>43280</v>
      </c>
      <c r="B17664" s="25">
        <v>43280</v>
      </c>
      <c r="C17664" s="4" t="s">
        <v>1129</v>
      </c>
      <c r="D17664" s="3">
        <f>VLOOKUP(C17664,Index[],2,FALSE)</f>
        <v>166</v>
      </c>
      <c r="E17664" s="3">
        <f>VLOOKUP(C17664,Index[],3,FALSE)</f>
        <v>0</v>
      </c>
      <c r="F17664" s="3">
        <f>VLOOKUP(C17664,Index[],4,FALSE)</f>
        <v>0</v>
      </c>
      <c r="G17664" s="3">
        <f>VLOOKUP(C17664,Index[],5,FALSE)</f>
        <v>0</v>
      </c>
      <c r="I17664">
        <f>VLOOKUP(Table1[[#This Row],[trait_name]],Trait[],2,FALSE)</f>
        <v>16</v>
      </c>
      <c r="J17664" s="24" t="s">
        <v>32</v>
      </c>
      <c r="K17664" s="24"/>
      <c r="L17664" s="3"/>
      <c r="N17664" s="23"/>
      <c r="O17664"/>
    </row>
    <row r="17665" spans="1:15">
      <c r="A17665" s="66">
        <f>VLOOKUP(C17665,Index[],8,FALSE)</f>
        <v>43280</v>
      </c>
      <c r="B17665" s="5">
        <v>43280</v>
      </c>
      <c r="C17665" t="s">
        <v>1129</v>
      </c>
      <c r="D17665" s="3">
        <f>VLOOKUP(C17665,Index[],2,FALSE)</f>
        <v>166</v>
      </c>
      <c r="E17665" s="3">
        <f>VLOOKUP(C17665,Index[],3,FALSE)</f>
        <v>0</v>
      </c>
      <c r="F17665" s="3">
        <f>VLOOKUP(C17665,Index[],4,FALSE)</f>
        <v>0</v>
      </c>
      <c r="G17665" s="3">
        <f>VLOOKUP(C17665,Index[],5,FALSE)</f>
        <v>0</v>
      </c>
      <c r="H17665" t="s">
        <v>525</v>
      </c>
      <c r="I17665">
        <f>VLOOKUP(Table1[[#This Row],[trait_name]],Trait[],2,FALSE)</f>
        <v>17</v>
      </c>
      <c r="J17665" s="23" t="s">
        <v>33</v>
      </c>
      <c r="L17665" s="3" t="s">
        <v>34</v>
      </c>
      <c r="N17665" s="23"/>
      <c r="O17665"/>
    </row>
    <row r="17666" spans="1:15">
      <c r="A17666" s="66">
        <f>VLOOKUP(C17666,Index[],8,FALSE)</f>
        <v>43280</v>
      </c>
      <c r="B17666" s="5">
        <v>43280</v>
      </c>
      <c r="C17666" t="s">
        <v>1129</v>
      </c>
      <c r="D17666" s="3">
        <f>VLOOKUP(C17666,Index[],2,FALSE)</f>
        <v>166</v>
      </c>
      <c r="E17666" s="3">
        <f>VLOOKUP(C17666,Index[],3,FALSE)</f>
        <v>0</v>
      </c>
      <c r="F17666" s="3">
        <f>VLOOKUP(C17666,Index[],4,FALSE)</f>
        <v>0</v>
      </c>
      <c r="G17666" s="3">
        <f>VLOOKUP(C17666,Index[],5,FALSE)</f>
        <v>0</v>
      </c>
      <c r="H17666" t="s">
        <v>525</v>
      </c>
      <c r="I17666">
        <f>VLOOKUP(Table1[[#This Row],[trait_name]],Trait[],2,FALSE)</f>
        <v>17</v>
      </c>
      <c r="J17666" s="23" t="s">
        <v>33</v>
      </c>
      <c r="L17666" s="3" t="s">
        <v>35</v>
      </c>
      <c r="N17666" s="23"/>
      <c r="O17666"/>
    </row>
    <row r="17667" spans="1:15">
      <c r="A17667" s="66">
        <f>VLOOKUP(C17667,Index[],8,FALSE)</f>
        <v>43280</v>
      </c>
      <c r="B17667" s="5">
        <v>43280</v>
      </c>
      <c r="C17667" t="s">
        <v>1129</v>
      </c>
      <c r="D17667" s="3">
        <f>VLOOKUP(C17667,Index[],2,FALSE)</f>
        <v>166</v>
      </c>
      <c r="E17667" s="3">
        <f>VLOOKUP(C17667,Index[],3,FALSE)</f>
        <v>0</v>
      </c>
      <c r="F17667" s="3">
        <f>VLOOKUP(C17667,Index[],4,FALSE)</f>
        <v>0</v>
      </c>
      <c r="G17667" s="3">
        <f>VLOOKUP(C17667,Index[],5,FALSE)</f>
        <v>0</v>
      </c>
      <c r="H17667" t="s">
        <v>525</v>
      </c>
      <c r="I17667">
        <f>VLOOKUP(Table1[[#This Row],[trait_name]],Trait[],2,FALSE)</f>
        <v>17</v>
      </c>
      <c r="J17667" s="23" t="s">
        <v>33</v>
      </c>
      <c r="L17667" s="3" t="s">
        <v>36</v>
      </c>
      <c r="N17667" s="23"/>
      <c r="O17667"/>
    </row>
    <row r="17668" spans="1:15">
      <c r="A17668" s="66">
        <f>VLOOKUP(C17668,Index[],8,FALSE)</f>
        <v>43280</v>
      </c>
      <c r="B17668" s="25">
        <v>43280</v>
      </c>
      <c r="C17668" s="4" t="s">
        <v>1129</v>
      </c>
      <c r="D17668" s="3">
        <f>VLOOKUP(C17668,Index[],2,FALSE)</f>
        <v>166</v>
      </c>
      <c r="E17668" s="3">
        <f>VLOOKUP(C17668,Index[],3,FALSE)</f>
        <v>0</v>
      </c>
      <c r="F17668" s="3">
        <f>VLOOKUP(C17668,Index[],4,FALSE)</f>
        <v>0</v>
      </c>
      <c r="G17668" s="3">
        <f>VLOOKUP(C17668,Index[],5,FALSE)</f>
        <v>0</v>
      </c>
      <c r="I17668">
        <f>VLOOKUP(Table1[[#This Row],[trait_name]],Trait[],2,FALSE)</f>
        <v>18</v>
      </c>
      <c r="J17668" s="23" t="s">
        <v>37</v>
      </c>
      <c r="L17668" s="3"/>
      <c r="N17668" s="23"/>
      <c r="O17668"/>
    </row>
    <row r="17669" spans="1:15">
      <c r="A17669" s="66">
        <f>VLOOKUP(C17669,Index[],8,FALSE)</f>
        <v>43280</v>
      </c>
      <c r="B17669" s="5">
        <v>43280</v>
      </c>
      <c r="C17669" t="s">
        <v>1129</v>
      </c>
      <c r="D17669" s="3">
        <f>VLOOKUP(C17669,Index[],2,FALSE)</f>
        <v>166</v>
      </c>
      <c r="E17669" s="3">
        <f>VLOOKUP(C17669,Index[],3,FALSE)</f>
        <v>0</v>
      </c>
      <c r="F17669" s="3">
        <f>VLOOKUP(C17669,Index[],4,FALSE)</f>
        <v>0</v>
      </c>
      <c r="G17669" s="3">
        <f>VLOOKUP(C17669,Index[],5,FALSE)</f>
        <v>0</v>
      </c>
      <c r="I17669">
        <f>VLOOKUP(Table1[[#This Row],[trait_name]],Trait[],2,FALSE)</f>
        <v>19</v>
      </c>
      <c r="J17669" s="23" t="s">
        <v>38</v>
      </c>
      <c r="L17669" s="3"/>
      <c r="N17669" s="23"/>
      <c r="O17669"/>
    </row>
    <row r="17670" spans="1:15">
      <c r="A17670" s="66">
        <f>VLOOKUP(C17670,Index[],8,FALSE)</f>
        <v>43280</v>
      </c>
      <c r="B17670" s="5">
        <v>43311</v>
      </c>
      <c r="C17670" t="s">
        <v>1129</v>
      </c>
      <c r="D17670" s="3">
        <f>VLOOKUP(C17670,Index[],2,FALSE)</f>
        <v>166</v>
      </c>
      <c r="E17670" s="3">
        <f>VLOOKUP(C17670,Index[],3,FALSE)</f>
        <v>0</v>
      </c>
      <c r="F17670" s="3">
        <f>VLOOKUP(C17670,Index[],4,FALSE)</f>
        <v>0</v>
      </c>
      <c r="G17670" s="3">
        <f>VLOOKUP(C17670,Index[],5,FALSE)</f>
        <v>0</v>
      </c>
      <c r="I17670">
        <f>VLOOKUP(Table1[[#This Row],[trait_name]],Trait[],2,FALSE)</f>
        <v>20</v>
      </c>
      <c r="J17670" s="23" t="s">
        <v>41</v>
      </c>
      <c r="L17670" s="3"/>
      <c r="M17670" s="3"/>
      <c r="N17670" s="23"/>
      <c r="O17670"/>
    </row>
    <row r="17671" spans="1:15">
      <c r="A17671" s="66">
        <f>VLOOKUP(C17671,Index[],8,FALSE)</f>
        <v>43280</v>
      </c>
      <c r="B17671" s="5">
        <v>43280</v>
      </c>
      <c r="C17671" t="s">
        <v>1129</v>
      </c>
      <c r="D17671" s="3">
        <f>VLOOKUP(C17671,Index[],2,FALSE)</f>
        <v>166</v>
      </c>
      <c r="E17671" s="3">
        <f>VLOOKUP(C17671,Index[],3,FALSE)</f>
        <v>0</v>
      </c>
      <c r="F17671" s="3">
        <f>VLOOKUP(C17671,Index[],4,FALSE)</f>
        <v>0</v>
      </c>
      <c r="G17671" s="3">
        <f>VLOOKUP(C17671,Index[],5,FALSE)</f>
        <v>0</v>
      </c>
      <c r="H17671" t="s">
        <v>525</v>
      </c>
      <c r="I17671">
        <f>VLOOKUP(Table1[[#This Row],[trait_name]],Trait[],2,FALSE)</f>
        <v>21</v>
      </c>
      <c r="J17671" s="23" t="s">
        <v>43</v>
      </c>
      <c r="L17671" s="3" t="s">
        <v>44</v>
      </c>
      <c r="N17671" s="23"/>
      <c r="O17671"/>
    </row>
    <row r="17672" spans="1:15">
      <c r="A17672" s="66">
        <f>VLOOKUP(C17672,Index[],8,FALSE)</f>
        <v>43280</v>
      </c>
      <c r="B17672" s="25">
        <v>43280</v>
      </c>
      <c r="C17672" s="4" t="s">
        <v>1129</v>
      </c>
      <c r="D17672" s="3">
        <f>VLOOKUP(C17672,Index[],2,FALSE)</f>
        <v>166</v>
      </c>
      <c r="E17672" s="3">
        <f>VLOOKUP(C17672,Index[],3,FALSE)</f>
        <v>0</v>
      </c>
      <c r="F17672" s="3">
        <f>VLOOKUP(C17672,Index[],4,FALSE)</f>
        <v>0</v>
      </c>
      <c r="G17672" s="3">
        <f>VLOOKUP(C17672,Index[],5,FALSE)</f>
        <v>0</v>
      </c>
      <c r="I17672">
        <f>VLOOKUP(Table1[[#This Row],[trait_name]],Trait[],2,FALSE)</f>
        <v>21</v>
      </c>
      <c r="J17672" s="23" t="s">
        <v>43</v>
      </c>
      <c r="L17672" s="3"/>
      <c r="N17672" s="23"/>
      <c r="O17672"/>
    </row>
    <row r="17673" spans="1:15">
      <c r="A17673" s="66">
        <f>VLOOKUP(C17673,Index[],8,FALSE)</f>
        <v>43280</v>
      </c>
      <c r="B17673" s="5">
        <v>43280</v>
      </c>
      <c r="C17673" t="s">
        <v>1129</v>
      </c>
      <c r="D17673" s="3">
        <f>VLOOKUP(C17673,Index[],2,FALSE)</f>
        <v>166</v>
      </c>
      <c r="E17673" s="3">
        <f>VLOOKUP(C17673,Index[],3,FALSE)</f>
        <v>0</v>
      </c>
      <c r="F17673" s="3">
        <f>VLOOKUP(C17673,Index[],4,FALSE)</f>
        <v>0</v>
      </c>
      <c r="G17673" s="3">
        <f>VLOOKUP(C17673,Index[],5,FALSE)</f>
        <v>0</v>
      </c>
      <c r="I17673">
        <f>VLOOKUP(Table1[[#This Row],[trait_name]],Trait[],2,FALSE)</f>
        <v>22</v>
      </c>
      <c r="J17673" s="23" t="s">
        <v>47</v>
      </c>
      <c r="L17673" s="3"/>
      <c r="N17673" s="23"/>
      <c r="O17673"/>
    </row>
    <row r="17674" spans="1:15">
      <c r="A17674" s="66">
        <f>VLOOKUP(C17674,Index[],8,FALSE)</f>
        <v>43280</v>
      </c>
      <c r="B17674" s="5"/>
      <c r="C17674" t="s">
        <v>1129</v>
      </c>
      <c r="D17674" s="3">
        <f>VLOOKUP(C17674,Index[],2,FALSE)</f>
        <v>166</v>
      </c>
      <c r="E17674" s="3">
        <f>VLOOKUP(C17674,Index[],3,FALSE)</f>
        <v>0</v>
      </c>
      <c r="F17674" s="3">
        <f>VLOOKUP(C17674,Index[],4,FALSE)</f>
        <v>0</v>
      </c>
      <c r="G17674" s="3">
        <f>VLOOKUP(C17674,Index[],5,FALSE)</f>
        <v>0</v>
      </c>
      <c r="I17674">
        <f>VLOOKUP(Table1[[#This Row],[trait_name]],Trait[],2,FALSE)</f>
        <v>23</v>
      </c>
      <c r="J17674" s="23" t="s">
        <v>49</v>
      </c>
      <c r="L17674" s="3"/>
      <c r="N17674" s="23"/>
      <c r="O17674"/>
    </row>
    <row r="17675" spans="1:15">
      <c r="A17675" s="66">
        <f>VLOOKUP(C17675,Index[],8,FALSE)</f>
        <v>43280</v>
      </c>
      <c r="B17675" s="25"/>
      <c r="C17675" s="4" t="s">
        <v>1129</v>
      </c>
      <c r="D17675" s="3">
        <f>VLOOKUP(C17675,Index[],2,FALSE)</f>
        <v>166</v>
      </c>
      <c r="E17675" s="3">
        <f>VLOOKUP(C17675,Index[],3,FALSE)</f>
        <v>0</v>
      </c>
      <c r="F17675" s="3">
        <f>VLOOKUP(C17675,Index[],4,FALSE)</f>
        <v>0</v>
      </c>
      <c r="G17675" s="3">
        <f>VLOOKUP(C17675,Index[],5,FALSE)</f>
        <v>0</v>
      </c>
      <c r="I17675">
        <f>VLOOKUP(Table1[[#This Row],[trait_name]],Trait[],2,FALSE)</f>
        <v>24</v>
      </c>
      <c r="J17675" s="23" t="s">
        <v>53</v>
      </c>
      <c r="L17675" s="3"/>
      <c r="N17675" s="23"/>
      <c r="O17675"/>
    </row>
    <row r="17676" spans="1:15">
      <c r="A17676" s="66">
        <f>VLOOKUP(C17676,Index[],8,FALSE)</f>
        <v>43280</v>
      </c>
      <c r="B17676" s="25"/>
      <c r="C17676" s="4" t="s">
        <v>1129</v>
      </c>
      <c r="D17676" s="3">
        <f>VLOOKUP(C17676,Index[],2,FALSE)</f>
        <v>166</v>
      </c>
      <c r="E17676" s="3">
        <f>VLOOKUP(C17676,Index[],3,FALSE)</f>
        <v>0</v>
      </c>
      <c r="F17676" s="3">
        <f>VLOOKUP(C17676,Index[],4,FALSE)</f>
        <v>0</v>
      </c>
      <c r="G17676" s="3">
        <f>VLOOKUP(C17676,Index[],5,FALSE)</f>
        <v>0</v>
      </c>
      <c r="I17676">
        <f>VLOOKUP(Table1[[#This Row],[trait_name]],Trait[],2,FALSE)</f>
        <v>25</v>
      </c>
      <c r="J17676" s="23" t="s">
        <v>57</v>
      </c>
      <c r="L17676" s="3"/>
      <c r="N17676" s="23"/>
      <c r="O17676"/>
    </row>
    <row r="17677" spans="1:15">
      <c r="A17677" s="66">
        <f>VLOOKUP(C17677,Index[],8,FALSE)</f>
        <v>43280</v>
      </c>
      <c r="B17677" s="5">
        <v>43280</v>
      </c>
      <c r="C17677" t="s">
        <v>1129</v>
      </c>
      <c r="D17677" s="3">
        <f>VLOOKUP(C17677,Index[],2,FALSE)</f>
        <v>166</v>
      </c>
      <c r="E17677" s="3">
        <f>VLOOKUP(C17677,Index[],3,FALSE)</f>
        <v>0</v>
      </c>
      <c r="F17677" s="3">
        <f>VLOOKUP(C17677,Index[],4,FALSE)</f>
        <v>0</v>
      </c>
      <c r="G17677" s="3">
        <f>VLOOKUP(C17677,Index[],5,FALSE)</f>
        <v>0</v>
      </c>
      <c r="H17677" t="s">
        <v>525</v>
      </c>
      <c r="I17677">
        <f>VLOOKUP(Table1[[#This Row],[trait_name]],Trait[],2,FALSE)</f>
        <v>26</v>
      </c>
      <c r="J17677" s="23" t="s">
        <v>58</v>
      </c>
      <c r="L17677" s="3" t="s">
        <v>569</v>
      </c>
      <c r="N17677" s="23"/>
      <c r="O17677"/>
    </row>
    <row r="17678" spans="1:15">
      <c r="A17678" s="66">
        <f>VLOOKUP(C17678,Index[],8,FALSE)</f>
        <v>43280</v>
      </c>
      <c r="B17678" s="5">
        <v>43280</v>
      </c>
      <c r="C17678" t="s">
        <v>1129</v>
      </c>
      <c r="D17678" s="3">
        <f>VLOOKUP(C17678,Index[],2,FALSE)</f>
        <v>166</v>
      </c>
      <c r="E17678" s="3">
        <f>VLOOKUP(C17678,Index[],3,FALSE)</f>
        <v>0</v>
      </c>
      <c r="F17678" s="3">
        <f>VLOOKUP(C17678,Index[],4,FALSE)</f>
        <v>0</v>
      </c>
      <c r="G17678" s="3">
        <f>VLOOKUP(C17678,Index[],5,FALSE)</f>
        <v>0</v>
      </c>
      <c r="I17678">
        <f>VLOOKUP(Table1[[#This Row],[trait_name]],Trait[],2,FALSE)</f>
        <v>26</v>
      </c>
      <c r="J17678" s="23" t="s">
        <v>58</v>
      </c>
      <c r="L17678" s="3"/>
      <c r="N17678" s="23"/>
      <c r="O17678"/>
    </row>
    <row r="17679" spans="1:15">
      <c r="A17679" s="66">
        <f>VLOOKUP(C17679,Index[],8,FALSE)</f>
        <v>43280</v>
      </c>
      <c r="B17679" s="5">
        <v>43311</v>
      </c>
      <c r="C17679" t="s">
        <v>1129</v>
      </c>
      <c r="D17679" s="3">
        <f>VLOOKUP(C17679,Index[],2,FALSE)</f>
        <v>166</v>
      </c>
      <c r="E17679" s="3">
        <f>VLOOKUP(C17679,Index[],3,FALSE)</f>
        <v>0</v>
      </c>
      <c r="F17679" s="3">
        <f>VLOOKUP(C17679,Index[],4,FALSE)</f>
        <v>0</v>
      </c>
      <c r="G17679" s="3">
        <f>VLOOKUP(C17679,Index[],5,FALSE)</f>
        <v>0</v>
      </c>
      <c r="I17679">
        <f>VLOOKUP(Table1[[#This Row],[trait_name]],Trait[],2,FALSE)</f>
        <v>27</v>
      </c>
      <c r="J17679" s="23" t="s">
        <v>61</v>
      </c>
      <c r="L17679" s="3"/>
      <c r="M17679" s="3"/>
      <c r="N17679" s="23"/>
      <c r="O17679"/>
    </row>
    <row r="17680" spans="1:15">
      <c r="A17680" s="66">
        <f>VLOOKUP(C17680,Index[],8,FALSE)</f>
        <v>43280</v>
      </c>
      <c r="B17680" s="5">
        <v>43311</v>
      </c>
      <c r="C17680" t="s">
        <v>1129</v>
      </c>
      <c r="D17680" s="3">
        <f>VLOOKUP(C17680,Index[],2,FALSE)</f>
        <v>166</v>
      </c>
      <c r="E17680" s="3">
        <f>VLOOKUP(C17680,Index[],3,FALSE)</f>
        <v>0</v>
      </c>
      <c r="F17680" s="3">
        <f>VLOOKUP(C17680,Index[],4,FALSE)</f>
        <v>0</v>
      </c>
      <c r="G17680" s="3">
        <f>VLOOKUP(C17680,Index[],5,FALSE)</f>
        <v>0</v>
      </c>
      <c r="I17680">
        <f>VLOOKUP(Table1[[#This Row],[trait_name]],Trait[],2,FALSE)</f>
        <v>28</v>
      </c>
      <c r="J17680" s="23" t="s">
        <v>62</v>
      </c>
      <c r="L17680" s="3"/>
      <c r="M17680" s="3"/>
      <c r="N17680" s="23"/>
      <c r="O17680"/>
    </row>
    <row r="17681" spans="1:15">
      <c r="A17681" s="66">
        <f>VLOOKUP(C17681,Index[],8,FALSE)</f>
        <v>43280</v>
      </c>
      <c r="B17681" s="5">
        <v>43280</v>
      </c>
      <c r="C17681" t="s">
        <v>1129</v>
      </c>
      <c r="D17681" s="3">
        <f>VLOOKUP(C17681,Index[],2,FALSE)</f>
        <v>166</v>
      </c>
      <c r="E17681" s="3">
        <f>VLOOKUP(C17681,Index[],3,FALSE)</f>
        <v>0</v>
      </c>
      <c r="F17681" s="3">
        <f>VLOOKUP(C17681,Index[],4,FALSE)</f>
        <v>0</v>
      </c>
      <c r="G17681" s="3">
        <f>VLOOKUP(C17681,Index[],5,FALSE)</f>
        <v>0</v>
      </c>
      <c r="H17681" t="s">
        <v>17</v>
      </c>
      <c r="I17681">
        <f>VLOOKUP(Table1[[#This Row],[trait_name]],Trait[],2,FALSE)</f>
        <v>29</v>
      </c>
      <c r="J17681" s="23" t="s">
        <v>63</v>
      </c>
      <c r="L17681" s="3">
        <v>0.7</v>
      </c>
      <c r="N17681" s="23"/>
      <c r="O17681"/>
    </row>
    <row r="17682" spans="1:15">
      <c r="A17682" s="66">
        <f>VLOOKUP(C17682,Index[],8,FALSE)</f>
        <v>43280</v>
      </c>
      <c r="B17682" s="5">
        <v>43280</v>
      </c>
      <c r="C17682" t="s">
        <v>1129</v>
      </c>
      <c r="D17682" s="3">
        <f>VLOOKUP(C17682,Index[],2,FALSE)</f>
        <v>166</v>
      </c>
      <c r="E17682" s="3">
        <f>VLOOKUP(C17682,Index[],3,FALSE)</f>
        <v>0</v>
      </c>
      <c r="F17682" s="3">
        <f>VLOOKUP(C17682,Index[],4,FALSE)</f>
        <v>0</v>
      </c>
      <c r="G17682" s="3">
        <f>VLOOKUP(C17682,Index[],5,FALSE)</f>
        <v>0</v>
      </c>
      <c r="I17682">
        <f>VLOOKUP(Table1[[#This Row],[trait_name]],Trait[],2,FALSE)</f>
        <v>29</v>
      </c>
      <c r="J17682" s="23" t="s">
        <v>63</v>
      </c>
      <c r="L17682" s="3"/>
      <c r="N17682" s="23"/>
      <c r="O17682"/>
    </row>
    <row r="17683" spans="1:15">
      <c r="A17683" s="66">
        <f>VLOOKUP(C17683,Index[],8,FALSE)</f>
        <v>43280</v>
      </c>
      <c r="B17683" s="5">
        <v>43280</v>
      </c>
      <c r="C17683" t="s">
        <v>1129</v>
      </c>
      <c r="D17683" s="3">
        <f>VLOOKUP(C17683,Index[],2,FALSE)</f>
        <v>166</v>
      </c>
      <c r="E17683" s="3">
        <f>VLOOKUP(C17683,Index[],3,FALSE)</f>
        <v>0</v>
      </c>
      <c r="F17683" s="3">
        <f>VLOOKUP(C17683,Index[],4,FALSE)</f>
        <v>0</v>
      </c>
      <c r="G17683" s="3">
        <f>VLOOKUP(C17683,Index[],5,FALSE)</f>
        <v>0</v>
      </c>
      <c r="I17683">
        <f>VLOOKUP(Table1[[#This Row],[trait_name]],Trait[],2,FALSE)</f>
        <v>30</v>
      </c>
      <c r="J17683" s="23" t="s">
        <v>64</v>
      </c>
      <c r="L17683" s="3"/>
      <c r="N17683" s="23"/>
      <c r="O17683"/>
    </row>
    <row r="17684" spans="1:15">
      <c r="A17684" s="66">
        <f>VLOOKUP(C17684,Index[],8,FALSE)</f>
        <v>43280</v>
      </c>
      <c r="B17684" s="5">
        <v>43280</v>
      </c>
      <c r="C17684" t="s">
        <v>1129</v>
      </c>
      <c r="D17684" s="3">
        <f>VLOOKUP(C17684,Index[],2,FALSE)</f>
        <v>166</v>
      </c>
      <c r="E17684" s="3">
        <f>VLOOKUP(C17684,Index[],3,FALSE)</f>
        <v>0</v>
      </c>
      <c r="F17684" s="3">
        <f>VLOOKUP(C17684,Index[],4,FALSE)</f>
        <v>0</v>
      </c>
      <c r="G17684" s="3">
        <f>VLOOKUP(C17684,Index[],5,FALSE)</f>
        <v>0</v>
      </c>
      <c r="H17684" t="s">
        <v>17</v>
      </c>
      <c r="I17684">
        <f>VLOOKUP(Table1[[#This Row],[trait_name]],Trait[],2,FALSE)</f>
        <v>31</v>
      </c>
      <c r="J17684" s="23" t="s">
        <v>65</v>
      </c>
      <c r="L17684" s="3">
        <v>0.1</v>
      </c>
      <c r="N17684" s="23"/>
      <c r="O17684"/>
    </row>
    <row r="17685" spans="1:15">
      <c r="A17685" s="66">
        <f>VLOOKUP(C17685,Index[],8,FALSE)</f>
        <v>43280</v>
      </c>
      <c r="B17685" s="5">
        <v>43280</v>
      </c>
      <c r="C17685" t="s">
        <v>1129</v>
      </c>
      <c r="D17685" s="3">
        <f>VLOOKUP(C17685,Index[],2,FALSE)</f>
        <v>166</v>
      </c>
      <c r="E17685" s="3">
        <f>VLOOKUP(C17685,Index[],3,FALSE)</f>
        <v>0</v>
      </c>
      <c r="F17685" s="3">
        <f>VLOOKUP(C17685,Index[],4,FALSE)</f>
        <v>0</v>
      </c>
      <c r="G17685" s="3">
        <f>VLOOKUP(C17685,Index[],5,FALSE)</f>
        <v>0</v>
      </c>
      <c r="I17685">
        <f>VLOOKUP(Table1[[#This Row],[trait_name]],Trait[],2,FALSE)</f>
        <v>31</v>
      </c>
      <c r="J17685" s="23" t="s">
        <v>65</v>
      </c>
      <c r="L17685" s="3"/>
      <c r="N17685" s="23"/>
      <c r="O17685"/>
    </row>
    <row r="17686" spans="1:15">
      <c r="A17686" s="66">
        <f>VLOOKUP(C17686,Index[],8,FALSE)</f>
        <v>43280</v>
      </c>
      <c r="B17686" s="5">
        <v>43280</v>
      </c>
      <c r="C17686" t="s">
        <v>1129</v>
      </c>
      <c r="D17686" s="3">
        <f>VLOOKUP(C17686,Index[],2,FALSE)</f>
        <v>166</v>
      </c>
      <c r="E17686" s="3">
        <f>VLOOKUP(C17686,Index[],3,FALSE)</f>
        <v>0</v>
      </c>
      <c r="F17686" s="3">
        <f>VLOOKUP(C17686,Index[],4,FALSE)</f>
        <v>0</v>
      </c>
      <c r="G17686" s="3">
        <f>VLOOKUP(C17686,Index[],5,FALSE)</f>
        <v>0</v>
      </c>
      <c r="H17686" t="s">
        <v>17</v>
      </c>
      <c r="I17686">
        <f>VLOOKUP(Table1[[#This Row],[trait_name]],Trait[],2,FALSE)</f>
        <v>32</v>
      </c>
      <c r="J17686" s="23" t="s">
        <v>66</v>
      </c>
      <c r="L17686" s="3">
        <v>1</v>
      </c>
      <c r="N17686" s="23"/>
      <c r="O17686"/>
    </row>
    <row r="17687" spans="1:15">
      <c r="A17687" s="66">
        <f>VLOOKUP(C17687,Index[],8,FALSE)</f>
        <v>43280</v>
      </c>
      <c r="B17687" s="5">
        <v>43280</v>
      </c>
      <c r="C17687" t="s">
        <v>1129</v>
      </c>
      <c r="D17687" s="3">
        <f>VLOOKUP(C17687,Index[],2,FALSE)</f>
        <v>166</v>
      </c>
      <c r="E17687" s="3">
        <f>VLOOKUP(C17687,Index[],3,FALSE)</f>
        <v>0</v>
      </c>
      <c r="F17687" s="3">
        <f>VLOOKUP(C17687,Index[],4,FALSE)</f>
        <v>0</v>
      </c>
      <c r="G17687" s="3">
        <f>VLOOKUP(C17687,Index[],5,FALSE)</f>
        <v>0</v>
      </c>
      <c r="I17687">
        <f>VLOOKUP(Table1[[#This Row],[trait_name]],Trait[],2,FALSE)</f>
        <v>33</v>
      </c>
      <c r="J17687" s="23" t="s">
        <v>67</v>
      </c>
      <c r="L17687" s="3"/>
      <c r="N17687" s="23"/>
      <c r="O17687"/>
    </row>
    <row r="17688" spans="1:15">
      <c r="A17688" s="66">
        <f>VLOOKUP(C17688,Index[],8,FALSE)</f>
        <v>43280</v>
      </c>
      <c r="B17688" s="5">
        <v>43280</v>
      </c>
      <c r="C17688" t="s">
        <v>1129</v>
      </c>
      <c r="D17688" s="3">
        <f>VLOOKUP(C17688,Index[],2,FALSE)</f>
        <v>166</v>
      </c>
      <c r="E17688" s="3">
        <f>VLOOKUP(C17688,Index[],3,FALSE)</f>
        <v>0</v>
      </c>
      <c r="F17688" s="3">
        <f>VLOOKUP(C17688,Index[],4,FALSE)</f>
        <v>0</v>
      </c>
      <c r="G17688" s="3">
        <f>VLOOKUP(C17688,Index[],5,FALSE)</f>
        <v>0</v>
      </c>
      <c r="H17688" t="s">
        <v>17</v>
      </c>
      <c r="I17688">
        <f>VLOOKUP(Table1[[#This Row],[trait_name]],Trait[],2,FALSE)</f>
        <v>34</v>
      </c>
      <c r="J17688" s="23" t="s">
        <v>68</v>
      </c>
      <c r="L17688" s="3">
        <v>0.2</v>
      </c>
      <c r="N17688" s="23"/>
      <c r="O17688"/>
    </row>
    <row r="17689" spans="1:15">
      <c r="A17689" s="66">
        <f>VLOOKUP(C17689,Index[],8,FALSE)</f>
        <v>43280</v>
      </c>
      <c r="B17689" s="5">
        <v>43280</v>
      </c>
      <c r="C17689" t="s">
        <v>1129</v>
      </c>
      <c r="D17689" s="3">
        <f>VLOOKUP(C17689,Index[],2,FALSE)</f>
        <v>166</v>
      </c>
      <c r="E17689" s="3">
        <f>VLOOKUP(C17689,Index[],3,FALSE)</f>
        <v>0</v>
      </c>
      <c r="F17689" s="3">
        <f>VLOOKUP(C17689,Index[],4,FALSE)</f>
        <v>0</v>
      </c>
      <c r="G17689" s="3">
        <f>VLOOKUP(C17689,Index[],5,FALSE)</f>
        <v>0</v>
      </c>
      <c r="H17689" t="s">
        <v>525</v>
      </c>
      <c r="I17689">
        <f>VLOOKUP(Table1[[#This Row],[trait_name]],Trait[],2,FALSE)</f>
        <v>35</v>
      </c>
      <c r="J17689" s="23" t="s">
        <v>166</v>
      </c>
      <c r="L17689" s="3" t="s">
        <v>167</v>
      </c>
      <c r="N17689" s="23"/>
      <c r="O17689"/>
    </row>
    <row r="17690" spans="1:15">
      <c r="A17690" s="66">
        <f>VLOOKUP(C17690,Index[],8,FALSE)</f>
        <v>43280</v>
      </c>
      <c r="B17690" s="5">
        <v>43280</v>
      </c>
      <c r="C17690" t="s">
        <v>1129</v>
      </c>
      <c r="D17690" s="3">
        <f>VLOOKUP(C17690,Index[],2,FALSE)</f>
        <v>166</v>
      </c>
      <c r="E17690" s="3">
        <f>VLOOKUP(C17690,Index[],3,FALSE)</f>
        <v>0</v>
      </c>
      <c r="F17690" s="3">
        <f>VLOOKUP(C17690,Index[],4,FALSE)</f>
        <v>0</v>
      </c>
      <c r="G17690" s="3">
        <f>VLOOKUP(C17690,Index[],5,FALSE)</f>
        <v>0</v>
      </c>
      <c r="I17690">
        <f>VLOOKUP(Table1[[#This Row],[trait_name]],Trait[],2,FALSE)</f>
        <v>35</v>
      </c>
      <c r="J17690" s="23" t="s">
        <v>166</v>
      </c>
      <c r="L17690" s="3"/>
      <c r="N17690" s="23"/>
      <c r="O17690"/>
    </row>
    <row r="17691" spans="1:15">
      <c r="A17691" s="66">
        <f>VLOOKUP(C17691,Index[],8,FALSE)</f>
        <v>43280</v>
      </c>
      <c r="B17691" s="5">
        <v>43280</v>
      </c>
      <c r="C17691" t="s">
        <v>1129</v>
      </c>
      <c r="D17691" s="3">
        <f>VLOOKUP(C17691,Index[],2,FALSE)</f>
        <v>166</v>
      </c>
      <c r="E17691" s="3">
        <f>VLOOKUP(C17691,Index[],3,FALSE)</f>
        <v>0</v>
      </c>
      <c r="F17691" s="3">
        <f>VLOOKUP(C17691,Index[],4,FALSE)</f>
        <v>0</v>
      </c>
      <c r="G17691" s="3">
        <f>VLOOKUP(C17691,Index[],5,FALSE)</f>
        <v>0</v>
      </c>
      <c r="I17691">
        <f>VLOOKUP(Table1[[#This Row],[trait_name]],Trait[],2,FALSE)</f>
        <v>36</v>
      </c>
      <c r="J17691" s="23" t="s">
        <v>69</v>
      </c>
      <c r="L17691" s="3"/>
      <c r="N17691" s="23"/>
      <c r="O17691"/>
    </row>
    <row r="17692" spans="1:15">
      <c r="A17692" s="66">
        <f>VLOOKUP(C17692,Index[],8,FALSE)</f>
        <v>43280</v>
      </c>
      <c r="B17692" s="5">
        <v>43280</v>
      </c>
      <c r="C17692" t="s">
        <v>1129</v>
      </c>
      <c r="D17692" s="3">
        <f>VLOOKUP(C17692,Index[],2,FALSE)</f>
        <v>166</v>
      </c>
      <c r="E17692" s="3">
        <f>VLOOKUP(C17692,Index[],3,FALSE)</f>
        <v>0</v>
      </c>
      <c r="F17692" s="3">
        <f>VLOOKUP(C17692,Index[],4,FALSE)</f>
        <v>0</v>
      </c>
      <c r="G17692" s="3">
        <f>VLOOKUP(C17692,Index[],5,FALSE)</f>
        <v>0</v>
      </c>
      <c r="I17692">
        <f>VLOOKUP(Table1[[#This Row],[trait_name]],Trait[],2,FALSE)</f>
        <v>36</v>
      </c>
      <c r="J17692" s="23" t="s">
        <v>69</v>
      </c>
      <c r="L17692" s="3"/>
      <c r="N17692" s="23"/>
      <c r="O17692"/>
    </row>
    <row r="17693" spans="1:15">
      <c r="A17693" s="66">
        <f>VLOOKUP(C17693,Index[],8,FALSE)</f>
        <v>43280</v>
      </c>
      <c r="B17693" s="5">
        <v>43280</v>
      </c>
      <c r="C17693" t="s">
        <v>1129</v>
      </c>
      <c r="D17693" s="3">
        <f>VLOOKUP(C17693,Index[],2,FALSE)</f>
        <v>166</v>
      </c>
      <c r="E17693" s="3">
        <f>VLOOKUP(C17693,Index[],3,FALSE)</f>
        <v>0</v>
      </c>
      <c r="F17693" s="3">
        <f>VLOOKUP(C17693,Index[],4,FALSE)</f>
        <v>0</v>
      </c>
      <c r="G17693" s="3">
        <f>VLOOKUP(C17693,Index[],5,FALSE)</f>
        <v>0</v>
      </c>
      <c r="I17693">
        <f>VLOOKUP(Table1[[#This Row],[trait_name]],Trait[],2,FALSE)</f>
        <v>37</v>
      </c>
      <c r="J17693" s="23" t="s">
        <v>170</v>
      </c>
      <c r="L17693" s="3"/>
      <c r="N17693" s="23"/>
      <c r="O17693"/>
    </row>
    <row r="17694" spans="1:15">
      <c r="A17694" s="66">
        <f>VLOOKUP(C17694,Index[],8,FALSE)</f>
        <v>43280</v>
      </c>
      <c r="B17694" s="5"/>
      <c r="C17694" t="s">
        <v>1129</v>
      </c>
      <c r="D17694" s="3">
        <f>VLOOKUP(C17694,Index[],2,FALSE)</f>
        <v>166</v>
      </c>
      <c r="E17694" s="3">
        <f>VLOOKUP(C17694,Index[],3,FALSE)</f>
        <v>0</v>
      </c>
      <c r="F17694" s="3">
        <f>VLOOKUP(C17694,Index[],4,FALSE)</f>
        <v>0</v>
      </c>
      <c r="G17694" s="3">
        <f>VLOOKUP(C17694,Index[],5,FALSE)</f>
        <v>0</v>
      </c>
      <c r="I17694">
        <f>VLOOKUP(Table1[[#This Row],[trait_name]],Trait[],2,FALSE)</f>
        <v>38</v>
      </c>
      <c r="J17694" s="23" t="s">
        <v>72</v>
      </c>
      <c r="L17694" s="3"/>
      <c r="N17694" s="23"/>
      <c r="O17694"/>
    </row>
    <row r="17695" spans="1:15">
      <c r="A17695" s="66">
        <f>VLOOKUP(C17695,Index[],8,FALSE)</f>
        <v>43280</v>
      </c>
      <c r="B17695" s="5">
        <v>43311</v>
      </c>
      <c r="C17695" t="s">
        <v>1129</v>
      </c>
      <c r="D17695" s="3">
        <f>VLOOKUP(C17695,Index[],2,FALSE)</f>
        <v>166</v>
      </c>
      <c r="E17695" s="3">
        <f>VLOOKUP(C17695,Index[],3,FALSE)</f>
        <v>0</v>
      </c>
      <c r="F17695" s="3">
        <f>VLOOKUP(C17695,Index[],4,FALSE)</f>
        <v>0</v>
      </c>
      <c r="G17695" s="3">
        <f>VLOOKUP(C17695,Index[],5,FALSE)</f>
        <v>0</v>
      </c>
      <c r="I17695">
        <f>VLOOKUP(Table1[[#This Row],[trait_name]],Trait[],2,FALSE)</f>
        <v>39</v>
      </c>
      <c r="J17695" s="23" t="s">
        <v>74</v>
      </c>
      <c r="L17695" s="3"/>
      <c r="M17695" s="3"/>
      <c r="N17695" s="23"/>
      <c r="O17695"/>
    </row>
    <row r="17696" spans="1:15">
      <c r="A17696" s="66">
        <f>VLOOKUP(C17696,Index[],8,FALSE)</f>
        <v>43280</v>
      </c>
      <c r="B17696" s="5"/>
      <c r="C17696" t="s">
        <v>1129</v>
      </c>
      <c r="D17696" s="3">
        <f>VLOOKUP(C17696,Index[],2,FALSE)</f>
        <v>166</v>
      </c>
      <c r="E17696" s="3">
        <f>VLOOKUP(C17696,Index[],3,FALSE)</f>
        <v>0</v>
      </c>
      <c r="F17696" s="3">
        <f>VLOOKUP(C17696,Index[],4,FALSE)</f>
        <v>0</v>
      </c>
      <c r="G17696" s="3">
        <f>VLOOKUP(C17696,Index[],5,FALSE)</f>
        <v>0</v>
      </c>
      <c r="I17696">
        <f>VLOOKUP(Table1[[#This Row],[trait_name]],Trait[],2,FALSE)</f>
        <v>40</v>
      </c>
      <c r="J17696" s="23" t="s">
        <v>76</v>
      </c>
      <c r="L17696" s="3"/>
      <c r="N17696" s="23"/>
      <c r="O17696"/>
    </row>
    <row r="17697" spans="1:15">
      <c r="A17697" s="66">
        <f>VLOOKUP(C17697,Index[],8,FALSE)</f>
        <v>43280</v>
      </c>
      <c r="B17697" s="5">
        <v>43280</v>
      </c>
      <c r="C17697" t="s">
        <v>1129</v>
      </c>
      <c r="D17697" s="3">
        <f>VLOOKUP(C17697,Index[],2,FALSE)</f>
        <v>166</v>
      </c>
      <c r="E17697" s="3">
        <f>VLOOKUP(C17697,Index[],3,FALSE)</f>
        <v>0</v>
      </c>
      <c r="F17697" s="3">
        <f>VLOOKUP(C17697,Index[],4,FALSE)</f>
        <v>0</v>
      </c>
      <c r="G17697" s="3">
        <f>VLOOKUP(C17697,Index[],5,FALSE)</f>
        <v>0</v>
      </c>
      <c r="H17697" t="s">
        <v>17</v>
      </c>
      <c r="I17697">
        <f>VLOOKUP(Table1[[#This Row],[trait_name]],Trait[],2,FALSE)</f>
        <v>41</v>
      </c>
      <c r="J17697" s="23" t="s">
        <v>78</v>
      </c>
      <c r="L17697" s="3" t="s">
        <v>173</v>
      </c>
      <c r="N17697" s="23"/>
      <c r="O17697"/>
    </row>
    <row r="17698" spans="1:15">
      <c r="A17698" s="66">
        <f>VLOOKUP(C17698,Index[],8,FALSE)</f>
        <v>43280</v>
      </c>
      <c r="B17698" s="5">
        <v>43280</v>
      </c>
      <c r="C17698" t="s">
        <v>1129</v>
      </c>
      <c r="D17698" s="3">
        <f>VLOOKUP(C17698,Index[],2,FALSE)</f>
        <v>166</v>
      </c>
      <c r="E17698" s="3">
        <f>VLOOKUP(C17698,Index[],3,FALSE)</f>
        <v>0</v>
      </c>
      <c r="F17698" s="3">
        <f>VLOOKUP(C17698,Index[],4,FALSE)</f>
        <v>0</v>
      </c>
      <c r="G17698" s="3">
        <f>VLOOKUP(C17698,Index[],5,FALSE)</f>
        <v>0</v>
      </c>
      <c r="I17698">
        <f>VLOOKUP(Table1[[#This Row],[trait_name]],Trait[],2,FALSE)</f>
        <v>41</v>
      </c>
      <c r="J17698" s="23" t="s">
        <v>78</v>
      </c>
      <c r="L17698" s="3"/>
      <c r="N17698" s="23"/>
      <c r="O17698"/>
    </row>
    <row r="17699" spans="1:15">
      <c r="A17699" s="66">
        <f>VLOOKUP(C17699,Index[],8,FALSE)</f>
        <v>43280</v>
      </c>
      <c r="B17699" s="5"/>
      <c r="C17699" t="s">
        <v>1129</v>
      </c>
      <c r="D17699" s="3">
        <f>VLOOKUP(C17699,Index[],2,FALSE)</f>
        <v>166</v>
      </c>
      <c r="E17699" s="3">
        <f>VLOOKUP(C17699,Index[],3,FALSE)</f>
        <v>0</v>
      </c>
      <c r="F17699" s="3">
        <f>VLOOKUP(C17699,Index[],4,FALSE)</f>
        <v>0</v>
      </c>
      <c r="G17699" s="3">
        <f>VLOOKUP(C17699,Index[],5,FALSE)</f>
        <v>0</v>
      </c>
      <c r="I17699">
        <f>VLOOKUP(Table1[[#This Row],[trait_name]],Trait[],2,FALSE)</f>
        <v>42</v>
      </c>
      <c r="J17699" s="23" t="s">
        <v>82</v>
      </c>
      <c r="L17699" s="3"/>
      <c r="N17699" s="23"/>
      <c r="O17699"/>
    </row>
    <row r="17700" spans="1:15">
      <c r="A17700" s="66">
        <f>VLOOKUP(C17700,Index[],8,FALSE)</f>
        <v>43280</v>
      </c>
      <c r="B17700" s="5">
        <v>43280</v>
      </c>
      <c r="C17700" t="s">
        <v>1129</v>
      </c>
      <c r="D17700" s="3">
        <f>VLOOKUP(C17700,Index[],2,FALSE)</f>
        <v>166</v>
      </c>
      <c r="E17700" s="3">
        <f>VLOOKUP(C17700,Index[],3,FALSE)</f>
        <v>0</v>
      </c>
      <c r="F17700" s="3">
        <f>VLOOKUP(C17700,Index[],4,FALSE)</f>
        <v>0</v>
      </c>
      <c r="G17700" s="3">
        <f>VLOOKUP(C17700,Index[],5,FALSE)</f>
        <v>0</v>
      </c>
      <c r="H17700" t="s">
        <v>17</v>
      </c>
      <c r="I17700">
        <f>VLOOKUP(Table1[[#This Row],[trait_name]],Trait[],2,FALSE)</f>
        <v>43</v>
      </c>
      <c r="J17700" s="23" t="s">
        <v>86</v>
      </c>
      <c r="L17700" s="3" t="s">
        <v>175</v>
      </c>
      <c r="N17700" s="23"/>
      <c r="O17700"/>
    </row>
    <row r="17701" spans="1:15">
      <c r="A17701" s="66">
        <f>VLOOKUP(C17701,Index[],8,FALSE)</f>
        <v>43280</v>
      </c>
      <c r="B17701" s="5">
        <v>43280</v>
      </c>
      <c r="C17701" t="s">
        <v>1129</v>
      </c>
      <c r="D17701" s="3">
        <f>VLOOKUP(C17701,Index[],2,FALSE)</f>
        <v>166</v>
      </c>
      <c r="E17701" s="3">
        <f>VLOOKUP(C17701,Index[],3,FALSE)</f>
        <v>0</v>
      </c>
      <c r="F17701" s="3">
        <f>VLOOKUP(C17701,Index[],4,FALSE)</f>
        <v>0</v>
      </c>
      <c r="G17701" s="3">
        <f>VLOOKUP(C17701,Index[],5,FALSE)</f>
        <v>0</v>
      </c>
      <c r="I17701">
        <f>VLOOKUP(Table1[[#This Row],[trait_name]],Trait[],2,FALSE)</f>
        <v>43</v>
      </c>
      <c r="J17701" s="23" t="s">
        <v>86</v>
      </c>
      <c r="L17701" s="3"/>
      <c r="N17701" s="23"/>
      <c r="O17701"/>
    </row>
    <row r="17702" spans="1:15">
      <c r="A17702" s="66">
        <f>VLOOKUP(C17702,Index[],8,FALSE)</f>
        <v>43280</v>
      </c>
      <c r="B17702" s="25"/>
      <c r="C17702" s="4" t="s">
        <v>1129</v>
      </c>
      <c r="D17702" s="3">
        <f>VLOOKUP(C17702,Index[],2,FALSE)</f>
        <v>166</v>
      </c>
      <c r="E17702" s="3">
        <f>VLOOKUP(C17702,Index[],3,FALSE)</f>
        <v>0</v>
      </c>
      <c r="F17702" s="3">
        <f>VLOOKUP(C17702,Index[],4,FALSE)</f>
        <v>0</v>
      </c>
      <c r="G17702" s="3">
        <f>VLOOKUP(C17702,Index[],5,FALSE)</f>
        <v>0</v>
      </c>
      <c r="I17702">
        <f>VLOOKUP(Table1[[#This Row],[trait_name]],Trait[],2,FALSE)</f>
        <v>44</v>
      </c>
      <c r="J17702" s="23" t="s">
        <v>88</v>
      </c>
      <c r="L17702" s="3"/>
      <c r="N17702" s="23"/>
      <c r="O17702"/>
    </row>
    <row r="17703" spans="1:15">
      <c r="A17703" s="66">
        <f>VLOOKUP(C17703,Index[],8,FALSE)</f>
        <v>43280</v>
      </c>
      <c r="B17703" s="5">
        <v>43280</v>
      </c>
      <c r="C17703" t="s">
        <v>1129</v>
      </c>
      <c r="D17703" s="3">
        <f>VLOOKUP(C17703,Index[],2,FALSE)</f>
        <v>166</v>
      </c>
      <c r="E17703" s="3">
        <f>VLOOKUP(C17703,Index[],3,FALSE)</f>
        <v>0</v>
      </c>
      <c r="F17703" s="3">
        <f>VLOOKUP(C17703,Index[],4,FALSE)</f>
        <v>0</v>
      </c>
      <c r="G17703" s="3">
        <f>VLOOKUP(C17703,Index[],5,FALSE)</f>
        <v>0</v>
      </c>
      <c r="I17703">
        <f>VLOOKUP(Table1[[#This Row],[trait_name]],Trait[],2,FALSE)</f>
        <v>45</v>
      </c>
      <c r="J17703" s="23" t="s">
        <v>92</v>
      </c>
      <c r="L17703" s="3"/>
      <c r="N17703" s="23"/>
      <c r="O17703"/>
    </row>
    <row r="17704" spans="1:15">
      <c r="A17704" s="66">
        <f>VLOOKUP(C17704,Index[],8,FALSE)</f>
        <v>43280</v>
      </c>
      <c r="B17704" s="5">
        <v>43280</v>
      </c>
      <c r="C17704" t="s">
        <v>1129</v>
      </c>
      <c r="D17704" s="3">
        <f>VLOOKUP(C17704,Index[],2,FALSE)</f>
        <v>166</v>
      </c>
      <c r="E17704" s="3">
        <f>VLOOKUP(C17704,Index[],3,FALSE)</f>
        <v>0</v>
      </c>
      <c r="F17704" s="3">
        <f>VLOOKUP(C17704,Index[],4,FALSE)</f>
        <v>0</v>
      </c>
      <c r="G17704" s="3">
        <f>VLOOKUP(C17704,Index[],5,FALSE)</f>
        <v>0</v>
      </c>
      <c r="I17704">
        <f>VLOOKUP(Table1[[#This Row],[trait_name]],Trait[],2,FALSE)</f>
        <v>45</v>
      </c>
      <c r="J17704" s="23" t="s">
        <v>92</v>
      </c>
      <c r="L17704" s="3"/>
      <c r="N17704" s="23"/>
      <c r="O17704"/>
    </row>
    <row r="17705" spans="1:15">
      <c r="A17705" s="66">
        <f>VLOOKUP(C17705,Index[],8,FALSE)</f>
        <v>43280</v>
      </c>
      <c r="B17705" s="5"/>
      <c r="C17705" t="s">
        <v>1129</v>
      </c>
      <c r="D17705" s="3">
        <f>VLOOKUP(C17705,Index[],2,FALSE)</f>
        <v>166</v>
      </c>
      <c r="E17705" s="3">
        <f>VLOOKUP(C17705,Index[],3,FALSE)</f>
        <v>0</v>
      </c>
      <c r="F17705" s="3">
        <f>VLOOKUP(C17705,Index[],4,FALSE)</f>
        <v>0</v>
      </c>
      <c r="G17705" s="3">
        <f>VLOOKUP(C17705,Index[],5,FALSE)</f>
        <v>0</v>
      </c>
      <c r="I17705">
        <f>VLOOKUP(Table1[[#This Row],[trait_name]],Trait[],2,FALSE)</f>
        <v>46</v>
      </c>
      <c r="J17705" s="23" t="s">
        <v>97</v>
      </c>
      <c r="L17705" s="3"/>
      <c r="N17705" s="23"/>
      <c r="O17705"/>
    </row>
    <row r="17706" spans="1:15">
      <c r="A17706" s="66">
        <f>VLOOKUP(C17706,Index[],8,FALSE)</f>
        <v>43280</v>
      </c>
      <c r="B17706" s="5"/>
      <c r="C17706" t="s">
        <v>1129</v>
      </c>
      <c r="D17706" s="3">
        <f>VLOOKUP(C17706,Index[],2,FALSE)</f>
        <v>166</v>
      </c>
      <c r="E17706" s="3">
        <f>VLOOKUP(C17706,Index[],3,FALSE)</f>
        <v>0</v>
      </c>
      <c r="F17706" s="3">
        <f>VLOOKUP(C17706,Index[],4,FALSE)</f>
        <v>0</v>
      </c>
      <c r="G17706" s="3">
        <f>VLOOKUP(C17706,Index[],5,FALSE)</f>
        <v>0</v>
      </c>
      <c r="I17706">
        <f>VLOOKUP(Table1[[#This Row],[trait_name]],Trait[],2,FALSE)</f>
        <v>47</v>
      </c>
      <c r="J17706" s="23" t="s">
        <v>99</v>
      </c>
      <c r="L17706" s="3"/>
      <c r="N17706" s="23"/>
      <c r="O17706"/>
    </row>
    <row r="17707" spans="1:15">
      <c r="A17707" s="66">
        <f>VLOOKUP(C17707,Index[],8,FALSE)</f>
        <v>43280</v>
      </c>
      <c r="B17707" s="5">
        <v>43311</v>
      </c>
      <c r="C17707" t="s">
        <v>1129</v>
      </c>
      <c r="D17707" s="3">
        <f>VLOOKUP(C17707,Index[],2,FALSE)</f>
        <v>166</v>
      </c>
      <c r="E17707" s="3">
        <f>VLOOKUP(C17707,Index[],3,FALSE)</f>
        <v>0</v>
      </c>
      <c r="F17707" s="3">
        <f>VLOOKUP(C17707,Index[],4,FALSE)</f>
        <v>0</v>
      </c>
      <c r="G17707" s="3">
        <f>VLOOKUP(C17707,Index[],5,FALSE)</f>
        <v>0</v>
      </c>
      <c r="I17707">
        <f>VLOOKUP(Table1[[#This Row],[trait_name]],Trait[],2,FALSE)</f>
        <v>50</v>
      </c>
      <c r="J17707" s="23" t="s">
        <v>106</v>
      </c>
      <c r="L17707" s="3"/>
      <c r="M17707" s="3"/>
      <c r="N17707" s="23"/>
      <c r="O17707"/>
    </row>
    <row r="17708" spans="1:15">
      <c r="A17708" s="66">
        <f>VLOOKUP(C17708,Index[],8,FALSE)</f>
        <v>43280</v>
      </c>
      <c r="B17708" s="5"/>
      <c r="C17708" t="s">
        <v>1129</v>
      </c>
      <c r="D17708" s="3">
        <f>VLOOKUP(C17708,Index[],2,FALSE)</f>
        <v>166</v>
      </c>
      <c r="E17708" s="3">
        <f>VLOOKUP(C17708,Index[],3,FALSE)</f>
        <v>0</v>
      </c>
      <c r="F17708" s="3">
        <f>VLOOKUP(C17708,Index[],4,FALSE)</f>
        <v>0</v>
      </c>
      <c r="G17708" s="3">
        <f>VLOOKUP(C17708,Index[],5,FALSE)</f>
        <v>0</v>
      </c>
      <c r="I17708">
        <f>VLOOKUP(Table1[[#This Row],[trait_name]],Trait[],2,FALSE)</f>
        <v>52</v>
      </c>
      <c r="J17708" s="23" t="s">
        <v>109</v>
      </c>
      <c r="L17708" s="3"/>
      <c r="N17708" s="23"/>
      <c r="O17708"/>
    </row>
    <row r="17709" spans="1:15">
      <c r="A17709" s="66">
        <f>VLOOKUP(C17709,Index[],8,FALSE)</f>
        <v>43280</v>
      </c>
      <c r="B17709" s="5">
        <v>43280</v>
      </c>
      <c r="C17709" t="s">
        <v>1129</v>
      </c>
      <c r="D17709" s="3">
        <f>VLOOKUP(C17709,Index[],2,FALSE)</f>
        <v>166</v>
      </c>
      <c r="E17709" s="3">
        <f>VLOOKUP(C17709,Index[],3,FALSE)</f>
        <v>0</v>
      </c>
      <c r="F17709" s="3">
        <f>VLOOKUP(C17709,Index[],4,FALSE)</f>
        <v>0</v>
      </c>
      <c r="G17709" s="3">
        <f>VLOOKUP(C17709,Index[],5,FALSE)</f>
        <v>0</v>
      </c>
      <c r="H17709" t="s">
        <v>17</v>
      </c>
      <c r="I17709">
        <f>VLOOKUP(Table1[[#This Row],[trait_name]],Trait[],2,FALSE)</f>
        <v>53</v>
      </c>
      <c r="J17709" s="23" t="s">
        <v>112</v>
      </c>
      <c r="L17709" s="3" t="s">
        <v>184</v>
      </c>
      <c r="N17709" s="23"/>
      <c r="O17709"/>
    </row>
    <row r="17710" spans="1:15">
      <c r="A17710" s="66">
        <f>VLOOKUP(C17710,Index[],8,FALSE)</f>
        <v>43280</v>
      </c>
      <c r="B17710" s="5">
        <v>43280</v>
      </c>
      <c r="C17710" t="s">
        <v>1129</v>
      </c>
      <c r="D17710" s="3">
        <f>VLOOKUP(C17710,Index[],2,FALSE)</f>
        <v>166</v>
      </c>
      <c r="E17710" s="3">
        <f>VLOOKUP(C17710,Index[],3,FALSE)</f>
        <v>0</v>
      </c>
      <c r="F17710" s="3">
        <f>VLOOKUP(C17710,Index[],4,FALSE)</f>
        <v>0</v>
      </c>
      <c r="G17710" s="3">
        <f>VLOOKUP(C17710,Index[],5,FALSE)</f>
        <v>0</v>
      </c>
      <c r="H17710" t="s">
        <v>17</v>
      </c>
      <c r="I17710">
        <f>VLOOKUP(Table1[[#This Row],[trait_name]],Trait[],2,FALSE)</f>
        <v>53</v>
      </c>
      <c r="J17710" s="23" t="s">
        <v>112</v>
      </c>
      <c r="L17710" s="3" t="s">
        <v>185</v>
      </c>
      <c r="N17710" s="23"/>
      <c r="O17710"/>
    </row>
    <row r="17711" spans="1:15">
      <c r="A17711" s="66">
        <f>VLOOKUP(C17711,Index[],8,FALSE)</f>
        <v>43280</v>
      </c>
      <c r="B17711" s="5">
        <v>43280</v>
      </c>
      <c r="C17711" t="s">
        <v>1129</v>
      </c>
      <c r="D17711" s="3">
        <f>VLOOKUP(C17711,Index[],2,FALSE)</f>
        <v>166</v>
      </c>
      <c r="E17711" s="3">
        <f>VLOOKUP(C17711,Index[],3,FALSE)</f>
        <v>0</v>
      </c>
      <c r="F17711" s="3">
        <f>VLOOKUP(C17711,Index[],4,FALSE)</f>
        <v>0</v>
      </c>
      <c r="G17711" s="3">
        <f>VLOOKUP(C17711,Index[],5,FALSE)</f>
        <v>0</v>
      </c>
      <c r="H17711" t="s">
        <v>17</v>
      </c>
      <c r="I17711">
        <f>VLOOKUP(Table1[[#This Row],[trait_name]],Trait[],2,FALSE)</f>
        <v>53</v>
      </c>
      <c r="J17711" s="23" t="s">
        <v>112</v>
      </c>
      <c r="L17711" s="3" t="s">
        <v>115</v>
      </c>
      <c r="N17711" s="23"/>
      <c r="O17711"/>
    </row>
    <row r="17712" spans="1:15">
      <c r="A17712" s="66">
        <f>VLOOKUP(C17712,Index[],8,FALSE)</f>
        <v>43280</v>
      </c>
      <c r="B17712" s="5">
        <v>43280</v>
      </c>
      <c r="C17712" t="s">
        <v>1129</v>
      </c>
      <c r="D17712" s="3">
        <f>VLOOKUP(C17712,Index[],2,FALSE)</f>
        <v>166</v>
      </c>
      <c r="E17712" s="3">
        <f>VLOOKUP(C17712,Index[],3,FALSE)</f>
        <v>0</v>
      </c>
      <c r="F17712" s="3">
        <f>VLOOKUP(C17712,Index[],4,FALSE)</f>
        <v>0</v>
      </c>
      <c r="G17712" s="3">
        <f>VLOOKUP(C17712,Index[],5,FALSE)</f>
        <v>0</v>
      </c>
      <c r="H17712" t="s">
        <v>525</v>
      </c>
      <c r="I17712">
        <f>VLOOKUP(Table1[[#This Row],[trait_name]],Trait[],2,FALSE)</f>
        <v>54</v>
      </c>
      <c r="J17712" s="23" t="s">
        <v>116</v>
      </c>
      <c r="L17712" s="3" t="s">
        <v>258</v>
      </c>
      <c r="N17712" s="23"/>
      <c r="O17712"/>
    </row>
    <row r="17713" spans="1:15">
      <c r="A17713" s="66">
        <f>VLOOKUP(C17713,Index[],8,FALSE)</f>
        <v>43280</v>
      </c>
      <c r="B17713" s="5">
        <v>43280</v>
      </c>
      <c r="C17713" t="s">
        <v>1129</v>
      </c>
      <c r="D17713" s="3">
        <f>VLOOKUP(C17713,Index[],2,FALSE)</f>
        <v>166</v>
      </c>
      <c r="E17713" s="3">
        <f>VLOOKUP(C17713,Index[],3,FALSE)</f>
        <v>0</v>
      </c>
      <c r="F17713" s="3">
        <f>VLOOKUP(C17713,Index[],4,FALSE)</f>
        <v>0</v>
      </c>
      <c r="G17713" s="3">
        <f>VLOOKUP(C17713,Index[],5,FALSE)</f>
        <v>0</v>
      </c>
      <c r="H17713" t="s">
        <v>525</v>
      </c>
      <c r="I17713">
        <f>VLOOKUP(Table1[[#This Row],[trait_name]],Trait[],2,FALSE)</f>
        <v>54</v>
      </c>
      <c r="J17713" s="23" t="s">
        <v>116</v>
      </c>
      <c r="L17713" s="3" t="s">
        <v>830</v>
      </c>
      <c r="N17713" s="23"/>
      <c r="O17713"/>
    </row>
    <row r="17714" spans="1:15">
      <c r="A17714" s="66">
        <f>VLOOKUP(C17714,Index[],8,FALSE)</f>
        <v>43280</v>
      </c>
      <c r="B17714" s="5">
        <v>43280</v>
      </c>
      <c r="C17714" t="s">
        <v>1129</v>
      </c>
      <c r="D17714" s="3">
        <f>VLOOKUP(C17714,Index[],2,FALSE)</f>
        <v>166</v>
      </c>
      <c r="E17714" s="3">
        <f>VLOOKUP(C17714,Index[],3,FALSE)</f>
        <v>0</v>
      </c>
      <c r="F17714" s="3">
        <f>VLOOKUP(C17714,Index[],4,FALSE)</f>
        <v>0</v>
      </c>
      <c r="G17714" s="3">
        <f>VLOOKUP(C17714,Index[],5,FALSE)</f>
        <v>0</v>
      </c>
      <c r="H17714" t="s">
        <v>17</v>
      </c>
      <c r="I17714">
        <f>VLOOKUP(Table1[[#This Row],[trait_name]],Trait[],2,FALSE)</f>
        <v>54</v>
      </c>
      <c r="J17714" s="23" t="s">
        <v>116</v>
      </c>
      <c r="L17714" s="3" t="s">
        <v>260</v>
      </c>
      <c r="N17714" s="23"/>
      <c r="O17714"/>
    </row>
    <row r="17715" spans="1:15">
      <c r="A17715" s="66">
        <f>VLOOKUP(C17715,Index[],8,FALSE)</f>
        <v>43280</v>
      </c>
      <c r="B17715" s="5">
        <v>43280</v>
      </c>
      <c r="C17715" t="s">
        <v>1129</v>
      </c>
      <c r="D17715" s="3">
        <f>VLOOKUP(C17715,Index[],2,FALSE)</f>
        <v>166</v>
      </c>
      <c r="E17715" s="3">
        <f>VLOOKUP(C17715,Index[],3,FALSE)</f>
        <v>0</v>
      </c>
      <c r="F17715" s="3">
        <f>VLOOKUP(C17715,Index[],4,FALSE)</f>
        <v>0</v>
      </c>
      <c r="G17715" s="3">
        <f>VLOOKUP(C17715,Index[],5,FALSE)</f>
        <v>0</v>
      </c>
      <c r="H17715" t="s">
        <v>17</v>
      </c>
      <c r="I17715">
        <f>VLOOKUP(Table1[[#This Row],[trait_name]],Trait[],2,FALSE)</f>
        <v>54</v>
      </c>
      <c r="J17715" s="23" t="s">
        <v>116</v>
      </c>
      <c r="L17715" s="3" t="s">
        <v>448</v>
      </c>
      <c r="N17715" s="23"/>
      <c r="O17715"/>
    </row>
    <row r="17716" spans="1:15">
      <c r="A17716" s="66">
        <f>VLOOKUP(C17716,Index[],8,FALSE)</f>
        <v>43280</v>
      </c>
      <c r="B17716" s="25"/>
      <c r="C17716" s="4" t="s">
        <v>1129</v>
      </c>
      <c r="D17716" s="3">
        <f>VLOOKUP(C17716,Index[],2,FALSE)</f>
        <v>166</v>
      </c>
      <c r="E17716" s="3">
        <f>VLOOKUP(C17716,Index[],3,FALSE)</f>
        <v>0</v>
      </c>
      <c r="F17716" s="3">
        <f>VLOOKUP(C17716,Index[],4,FALSE)</f>
        <v>0</v>
      </c>
      <c r="G17716" s="3">
        <f>VLOOKUP(C17716,Index[],5,FALSE)</f>
        <v>0</v>
      </c>
      <c r="I17716">
        <f>VLOOKUP(Table1[[#This Row],[trait_name]],Trait[],2,FALSE)</f>
        <v>55</v>
      </c>
      <c r="J17716" s="23" t="s">
        <v>119</v>
      </c>
      <c r="L17716" s="3"/>
      <c r="N17716" s="23"/>
      <c r="O17716"/>
    </row>
    <row r="17717" spans="1:15">
      <c r="A17717" s="66">
        <f>VLOOKUP(C17717,Index[],8,FALSE)</f>
        <v>43280</v>
      </c>
      <c r="B17717" s="5">
        <v>43280</v>
      </c>
      <c r="C17717" t="s">
        <v>1129</v>
      </c>
      <c r="D17717" s="3">
        <f>VLOOKUP(C17717,Index[],2,FALSE)</f>
        <v>166</v>
      </c>
      <c r="E17717" s="3">
        <f>VLOOKUP(C17717,Index[],3,FALSE)</f>
        <v>0</v>
      </c>
      <c r="F17717" s="3">
        <f>VLOOKUP(C17717,Index[],4,FALSE)</f>
        <v>0</v>
      </c>
      <c r="G17717" s="3">
        <f>VLOOKUP(C17717,Index[],5,FALSE)</f>
        <v>0</v>
      </c>
      <c r="H17717" t="s">
        <v>525</v>
      </c>
      <c r="I17717">
        <f>VLOOKUP(Table1[[#This Row],[trait_name]],Trait[],2,FALSE)</f>
        <v>56</v>
      </c>
      <c r="J17717" s="23" t="s">
        <v>121</v>
      </c>
      <c r="L17717" s="3" t="s">
        <v>189</v>
      </c>
      <c r="N17717" s="23"/>
      <c r="O17717"/>
    </row>
    <row r="17718" spans="1:15">
      <c r="A17718" s="66">
        <f>VLOOKUP(C17718,Index[],8,FALSE)</f>
        <v>43280</v>
      </c>
      <c r="B17718" s="5">
        <v>43280</v>
      </c>
      <c r="C17718" t="s">
        <v>1129</v>
      </c>
      <c r="D17718" s="3">
        <f>VLOOKUP(C17718,Index[],2,FALSE)</f>
        <v>166</v>
      </c>
      <c r="E17718" s="3">
        <f>VLOOKUP(C17718,Index[],3,FALSE)</f>
        <v>0</v>
      </c>
      <c r="F17718" s="3">
        <f>VLOOKUP(C17718,Index[],4,FALSE)</f>
        <v>0</v>
      </c>
      <c r="G17718" s="3">
        <f>VLOOKUP(C17718,Index[],5,FALSE)</f>
        <v>0</v>
      </c>
      <c r="H17718" t="s">
        <v>525</v>
      </c>
      <c r="I17718">
        <f>VLOOKUP(Table1[[#This Row],[trait_name]],Trait[],2,FALSE)</f>
        <v>57</v>
      </c>
      <c r="J17718" s="23" t="s">
        <v>233</v>
      </c>
      <c r="L17718" s="3" t="s">
        <v>405</v>
      </c>
      <c r="N17718" s="23"/>
      <c r="O17718"/>
    </row>
    <row r="17719" spans="1:15">
      <c r="A17719" s="66">
        <f>VLOOKUP(C17719,Index[],8,FALSE)</f>
        <v>43280</v>
      </c>
      <c r="B17719" s="5">
        <v>43280</v>
      </c>
      <c r="C17719" t="s">
        <v>1129</v>
      </c>
      <c r="D17719" s="3">
        <f>VLOOKUP(C17719,Index[],2,FALSE)</f>
        <v>166</v>
      </c>
      <c r="E17719" s="3">
        <f>VLOOKUP(C17719,Index[],3,FALSE)</f>
        <v>0</v>
      </c>
      <c r="F17719" s="3">
        <f>VLOOKUP(C17719,Index[],4,FALSE)</f>
        <v>0</v>
      </c>
      <c r="G17719" s="3">
        <f>VLOOKUP(C17719,Index[],5,FALSE)</f>
        <v>0</v>
      </c>
      <c r="H17719" t="s">
        <v>17</v>
      </c>
      <c r="I17719">
        <f>VLOOKUP(Table1[[#This Row],[trait_name]],Trait[],2,FALSE)</f>
        <v>58</v>
      </c>
      <c r="J17719" s="23" t="s">
        <v>123</v>
      </c>
      <c r="L17719" s="3" t="s">
        <v>124</v>
      </c>
      <c r="N17719" s="23"/>
      <c r="O17719"/>
    </row>
    <row r="17720" spans="1:15">
      <c r="A17720" s="66">
        <f>VLOOKUP(C17720,Index[],8,FALSE)</f>
        <v>43280</v>
      </c>
      <c r="B17720" s="5">
        <v>43280</v>
      </c>
      <c r="C17720" t="s">
        <v>1129</v>
      </c>
      <c r="D17720" s="3">
        <f>VLOOKUP(C17720,Index[],2,FALSE)</f>
        <v>166</v>
      </c>
      <c r="E17720" s="3">
        <f>VLOOKUP(C17720,Index[],3,FALSE)</f>
        <v>0</v>
      </c>
      <c r="F17720" s="3">
        <f>VLOOKUP(C17720,Index[],4,FALSE)</f>
        <v>0</v>
      </c>
      <c r="G17720" s="3">
        <f>VLOOKUP(C17720,Index[],5,FALSE)</f>
        <v>0</v>
      </c>
      <c r="I17720">
        <f>VLOOKUP(Table1[[#This Row],[trait_name]],Trait[],2,FALSE)</f>
        <v>58</v>
      </c>
      <c r="J17720" s="23" t="s">
        <v>123</v>
      </c>
      <c r="L17720" s="3"/>
      <c r="N17720" s="23"/>
      <c r="O17720"/>
    </row>
    <row r="17721" spans="1:15">
      <c r="A17721" s="66">
        <f>VLOOKUP(C17721,Index[],8,FALSE)</f>
        <v>43280</v>
      </c>
      <c r="B17721" s="5">
        <v>43280</v>
      </c>
      <c r="C17721" t="s">
        <v>1129</v>
      </c>
      <c r="D17721" s="3">
        <f>VLOOKUP(C17721,Index[],2,FALSE)</f>
        <v>166</v>
      </c>
      <c r="E17721" s="3">
        <f>VLOOKUP(C17721,Index[],3,FALSE)</f>
        <v>0</v>
      </c>
      <c r="F17721" s="3">
        <f>VLOOKUP(C17721,Index[],4,FALSE)</f>
        <v>0</v>
      </c>
      <c r="G17721" s="3">
        <f>VLOOKUP(C17721,Index[],5,FALSE)</f>
        <v>0</v>
      </c>
      <c r="I17721">
        <f>VLOOKUP(Table1[[#This Row],[trait_name]],Trait[],2,FALSE)</f>
        <v>59</v>
      </c>
      <c r="J17721" s="23" t="s">
        <v>125</v>
      </c>
      <c r="L17721" s="3"/>
      <c r="N17721" s="23"/>
      <c r="O17721"/>
    </row>
    <row r="17722" spans="1:15">
      <c r="A17722" s="66">
        <f>VLOOKUP(C17722,Index[],8,FALSE)</f>
        <v>43280</v>
      </c>
      <c r="B17722" s="5">
        <v>43280</v>
      </c>
      <c r="C17722" t="s">
        <v>1129</v>
      </c>
      <c r="D17722" s="3">
        <f>VLOOKUP(C17722,Index[],2,FALSE)</f>
        <v>166</v>
      </c>
      <c r="E17722" s="3">
        <f>VLOOKUP(C17722,Index[],3,FALSE)</f>
        <v>0</v>
      </c>
      <c r="F17722" s="3">
        <f>VLOOKUP(C17722,Index[],4,FALSE)</f>
        <v>0</v>
      </c>
      <c r="G17722" s="3">
        <f>VLOOKUP(C17722,Index[],5,FALSE)</f>
        <v>0</v>
      </c>
      <c r="H17722" t="s">
        <v>525</v>
      </c>
      <c r="I17722">
        <f>VLOOKUP(Table1[[#This Row],[trait_name]],Trait[],2,FALSE)</f>
        <v>61</v>
      </c>
      <c r="J17722" s="23" t="s">
        <v>130</v>
      </c>
      <c r="L17722" s="3" t="s">
        <v>131</v>
      </c>
      <c r="N17722" s="23"/>
      <c r="O17722"/>
    </row>
    <row r="17723" spans="1:15">
      <c r="A17723" s="66">
        <f>VLOOKUP(C17723,Index[],8,FALSE)</f>
        <v>43280</v>
      </c>
      <c r="B17723" s="5"/>
      <c r="C17723" t="s">
        <v>1129</v>
      </c>
      <c r="D17723" s="3">
        <f>VLOOKUP(C17723,Index[],2,FALSE)</f>
        <v>166</v>
      </c>
      <c r="E17723" s="3">
        <f>VLOOKUP(C17723,Index[],3,FALSE)</f>
        <v>0</v>
      </c>
      <c r="F17723" s="3">
        <f>VLOOKUP(C17723,Index[],4,FALSE)</f>
        <v>0</v>
      </c>
      <c r="G17723" s="3">
        <f>VLOOKUP(C17723,Index[],5,FALSE)</f>
        <v>0</v>
      </c>
      <c r="I17723">
        <f>VLOOKUP(Table1[[#This Row],[trait_name]],Trait[],2,FALSE)</f>
        <v>65</v>
      </c>
      <c r="J17723" s="23" t="s">
        <v>133</v>
      </c>
      <c r="L17723" s="3"/>
      <c r="N17723" s="23"/>
      <c r="O17723"/>
    </row>
    <row r="17724" spans="1:15">
      <c r="A17724" s="66">
        <f>VLOOKUP(C17724,Index[],8,FALSE)</f>
        <v>43280</v>
      </c>
      <c r="B17724" s="5">
        <v>43280</v>
      </c>
      <c r="C17724" t="s">
        <v>1129</v>
      </c>
      <c r="D17724" s="3">
        <f>VLOOKUP(C17724,Index[],2,FALSE)</f>
        <v>166</v>
      </c>
      <c r="E17724" s="3">
        <f>VLOOKUP(C17724,Index[],3,FALSE)</f>
        <v>0</v>
      </c>
      <c r="F17724" s="3">
        <f>VLOOKUP(C17724,Index[],4,FALSE)</f>
        <v>0</v>
      </c>
      <c r="G17724" s="3">
        <f>VLOOKUP(C17724,Index[],5,FALSE)</f>
        <v>0</v>
      </c>
      <c r="H17724" t="s">
        <v>17</v>
      </c>
      <c r="I17724">
        <f>VLOOKUP(Table1[[#This Row],[trait_name]],Trait[],2,FALSE)</f>
        <v>66</v>
      </c>
      <c r="J17724" s="23" t="s">
        <v>194</v>
      </c>
      <c r="L17724" s="3" t="s">
        <v>532</v>
      </c>
    </row>
    <row r="17725" spans="1:15">
      <c r="A17725" s="66">
        <f>VLOOKUP(C17725,Index[],8,FALSE)</f>
        <v>43280</v>
      </c>
      <c r="B17725" s="5">
        <v>43280</v>
      </c>
      <c r="C17725" t="s">
        <v>1129</v>
      </c>
      <c r="D17725" s="3">
        <f>VLOOKUP(C17725,Index[],2,FALSE)</f>
        <v>166</v>
      </c>
      <c r="E17725" s="3">
        <f>VLOOKUP(C17725,Index[],3,FALSE)</f>
        <v>0</v>
      </c>
      <c r="F17725" s="3">
        <f>VLOOKUP(C17725,Index[],4,FALSE)</f>
        <v>0</v>
      </c>
      <c r="G17725" s="3">
        <f>VLOOKUP(C17725,Index[],5,FALSE)</f>
        <v>0</v>
      </c>
      <c r="I17725">
        <f>VLOOKUP(Table1[[#This Row],[trait_name]],Trait[],2,FALSE)</f>
        <v>67</v>
      </c>
      <c r="J17725" s="23" t="s">
        <v>136</v>
      </c>
      <c r="L17725" s="3"/>
    </row>
    <row r="17726" spans="1:15">
      <c r="A17726" s="66">
        <f>VLOOKUP(C17726,Index[],8,FALSE)</f>
        <v>43280</v>
      </c>
      <c r="B17726" s="5">
        <v>43280</v>
      </c>
      <c r="C17726" t="s">
        <v>1129</v>
      </c>
      <c r="D17726" s="3">
        <f>VLOOKUP(C17726,Index[],2,FALSE)</f>
        <v>166</v>
      </c>
      <c r="E17726" s="3">
        <f>VLOOKUP(C17726,Index[],3,FALSE)</f>
        <v>0</v>
      </c>
      <c r="F17726" s="3">
        <f>VLOOKUP(C17726,Index[],4,FALSE)</f>
        <v>0</v>
      </c>
      <c r="G17726" s="3">
        <f>VLOOKUP(C17726,Index[],5,FALSE)</f>
        <v>0</v>
      </c>
      <c r="H17726" t="s">
        <v>525</v>
      </c>
      <c r="I17726">
        <f>VLOOKUP(Table1[[#This Row],[trait_name]],Trait[],2,FALSE)</f>
        <v>68</v>
      </c>
      <c r="J17726" s="23" t="s">
        <v>199</v>
      </c>
      <c r="L17726" s="3" t="s">
        <v>302</v>
      </c>
    </row>
    <row r="17727" spans="1:15">
      <c r="A17727" s="66">
        <f>VLOOKUP(C17727,Index[],8,FALSE)</f>
        <v>43280</v>
      </c>
      <c r="B17727" s="5">
        <v>43280</v>
      </c>
      <c r="C17727" t="s">
        <v>1131</v>
      </c>
      <c r="D17727" s="3">
        <f>VLOOKUP(C17727,Index[],2,FALSE)</f>
        <v>167</v>
      </c>
      <c r="E17727" s="3">
        <f>VLOOKUP(C17727,Index[],3,FALSE)</f>
        <v>0</v>
      </c>
      <c r="F17727" s="3">
        <f>VLOOKUP(C17727,Index[],4,FALSE)</f>
        <v>0</v>
      </c>
      <c r="G17727" s="3">
        <f>VLOOKUP(C17727,Index[],5,FALSE)</f>
        <v>0</v>
      </c>
      <c r="H17727" t="s">
        <v>17</v>
      </c>
      <c r="I17727">
        <f>VLOOKUP(Table1[[#This Row],[trait_name]],Trait[],2,FALSE)</f>
        <v>2</v>
      </c>
      <c r="J17727" s="23" t="s">
        <v>15</v>
      </c>
      <c r="L17727" s="3" t="s">
        <v>1132</v>
      </c>
    </row>
    <row r="17728" spans="1:15">
      <c r="A17728" s="66">
        <f>VLOOKUP(C17728,Index[],8,FALSE)</f>
        <v>43280</v>
      </c>
      <c r="B17728" s="5">
        <v>43280</v>
      </c>
      <c r="C17728" t="s">
        <v>1131</v>
      </c>
      <c r="D17728" s="3">
        <f>VLOOKUP(C17728,Index[],2,FALSE)</f>
        <v>167</v>
      </c>
      <c r="E17728" s="3">
        <f>VLOOKUP(C17728,Index[],3,FALSE)</f>
        <v>0</v>
      </c>
      <c r="F17728" s="3">
        <f>VLOOKUP(C17728,Index[],4,FALSE)</f>
        <v>0</v>
      </c>
      <c r="G17728" s="3">
        <f>VLOOKUP(C17728,Index[],5,FALSE)</f>
        <v>0</v>
      </c>
      <c r="I17728">
        <f>VLOOKUP(Table1[[#This Row],[trait_name]],Trait[],2,FALSE)</f>
        <v>2</v>
      </c>
      <c r="J17728" s="23" t="s">
        <v>15</v>
      </c>
      <c r="L17728" s="19" t="s">
        <v>1133</v>
      </c>
    </row>
    <row r="17729" spans="1:13">
      <c r="A17729" s="66">
        <f>VLOOKUP(C17729,Index[],8,FALSE)</f>
        <v>43280</v>
      </c>
      <c r="B17729" s="5">
        <v>43280</v>
      </c>
      <c r="C17729" t="s">
        <v>1131</v>
      </c>
      <c r="D17729" s="3">
        <f>VLOOKUP(C17729,Index[],2,FALSE)</f>
        <v>167</v>
      </c>
      <c r="E17729" s="3">
        <f>VLOOKUP(C17729,Index[],3,FALSE)</f>
        <v>0</v>
      </c>
      <c r="F17729" s="3">
        <f>VLOOKUP(C17729,Index[],4,FALSE)</f>
        <v>0</v>
      </c>
      <c r="G17729" s="3">
        <f>VLOOKUP(C17729,Index[],5,FALSE)</f>
        <v>0</v>
      </c>
      <c r="H17729" t="s">
        <v>17</v>
      </c>
      <c r="I17729">
        <f>VLOOKUP(Table1[[#This Row],[trait_name]],Trait[],2,FALSE)</f>
        <v>3</v>
      </c>
      <c r="J17729" s="23" t="s">
        <v>18</v>
      </c>
      <c r="L17729" s="3" t="s">
        <v>19</v>
      </c>
    </row>
    <row r="17730" spans="1:13">
      <c r="A17730" s="66">
        <f>VLOOKUP(C17730,Index[],8,FALSE)</f>
        <v>43280</v>
      </c>
      <c r="B17730" s="5">
        <v>43280</v>
      </c>
      <c r="C17730" t="s">
        <v>1131</v>
      </c>
      <c r="D17730" s="3">
        <f>VLOOKUP(C17730,Index[],2,FALSE)</f>
        <v>167</v>
      </c>
      <c r="E17730" s="3">
        <f>VLOOKUP(C17730,Index[],3,FALSE)</f>
        <v>0</v>
      </c>
      <c r="F17730" s="3">
        <f>VLOOKUP(C17730,Index[],4,FALSE)</f>
        <v>0</v>
      </c>
      <c r="G17730" s="3">
        <f>VLOOKUP(C17730,Index[],5,FALSE)</f>
        <v>0</v>
      </c>
      <c r="H17730" t="s">
        <v>323</v>
      </c>
      <c r="I17730">
        <f>VLOOKUP(Table1[[#This Row],[trait_name]],Trait[],2,FALSE)</f>
        <v>3</v>
      </c>
      <c r="J17730" s="23" t="s">
        <v>18</v>
      </c>
      <c r="L17730" s="3" t="s">
        <v>21</v>
      </c>
    </row>
    <row r="17731" spans="1:13">
      <c r="A17731" s="66">
        <f>VLOOKUP(C17731,Index[],8,FALSE)</f>
        <v>43280</v>
      </c>
      <c r="B17731" s="5">
        <v>43280</v>
      </c>
      <c r="C17731" t="s">
        <v>1131</v>
      </c>
      <c r="D17731" s="3">
        <f>VLOOKUP(C17731,Index[],2,FALSE)</f>
        <v>167</v>
      </c>
      <c r="E17731" s="3">
        <f>VLOOKUP(C17731,Index[],3,FALSE)</f>
        <v>0</v>
      </c>
      <c r="F17731" s="3">
        <f>VLOOKUP(C17731,Index[],4,FALSE)</f>
        <v>0</v>
      </c>
      <c r="G17731" s="3">
        <f>VLOOKUP(C17731,Index[],5,FALSE)</f>
        <v>0</v>
      </c>
      <c r="H17731" t="s">
        <v>17</v>
      </c>
      <c r="I17731">
        <f>VLOOKUP(Table1[[#This Row],[trait_name]],Trait[],2,FALSE)</f>
        <v>4</v>
      </c>
      <c r="J17731" s="23" t="s">
        <v>22</v>
      </c>
      <c r="L17731" s="3" t="s">
        <v>23</v>
      </c>
    </row>
    <row r="17732" spans="1:13">
      <c r="A17732" s="66">
        <f>VLOOKUP(C17732,Index[],8,FALSE)</f>
        <v>43280</v>
      </c>
      <c r="B17732" s="5"/>
      <c r="C17732" t="s">
        <v>1131</v>
      </c>
      <c r="D17732" s="3">
        <f>VLOOKUP(C17732,Index[],2,FALSE)</f>
        <v>167</v>
      </c>
      <c r="E17732" s="3">
        <f>VLOOKUP(C17732,Index[],3,FALSE)</f>
        <v>0</v>
      </c>
      <c r="F17732" s="3">
        <f>VLOOKUP(C17732,Index[],4,FALSE)</f>
        <v>0</v>
      </c>
      <c r="G17732" s="3">
        <f>VLOOKUP(C17732,Index[],5,FALSE)</f>
        <v>0</v>
      </c>
      <c r="H17732" t="s">
        <v>281</v>
      </c>
      <c r="I17732">
        <f>VLOOKUP(Table1[[#This Row],[trait_name]],Trait[],2,FALSE)</f>
        <v>6</v>
      </c>
      <c r="J17732" s="23" t="s">
        <v>148</v>
      </c>
      <c r="L17732" s="3"/>
    </row>
    <row r="17733" spans="1:13">
      <c r="A17733" s="66">
        <f>VLOOKUP(C17733,Index[],8,FALSE)</f>
        <v>43280</v>
      </c>
      <c r="B17733" s="5">
        <v>43280</v>
      </c>
      <c r="C17733" t="s">
        <v>1131</v>
      </c>
      <c r="D17733" s="3">
        <f>VLOOKUP(C17733,Index[],2,FALSE)</f>
        <v>167</v>
      </c>
      <c r="E17733" s="3">
        <f>VLOOKUP(C17733,Index[],3,FALSE)</f>
        <v>0</v>
      </c>
      <c r="F17733" s="3">
        <f>VLOOKUP(C17733,Index[],4,FALSE)</f>
        <v>0</v>
      </c>
      <c r="G17733" s="3">
        <f>VLOOKUP(C17733,Index[],5,FALSE)</f>
        <v>0</v>
      </c>
      <c r="H17733" t="s">
        <v>281</v>
      </c>
      <c r="I17733">
        <f>VLOOKUP(Table1[[#This Row],[trait_name]],Trait[],2,FALSE)</f>
        <v>7</v>
      </c>
      <c r="J17733" s="23" t="s">
        <v>26</v>
      </c>
      <c r="L17733" s="3" t="s">
        <v>23</v>
      </c>
    </row>
    <row r="17734" spans="1:13">
      <c r="A17734" s="66">
        <f>VLOOKUP(C17734,Index[],8,FALSE)</f>
        <v>43280</v>
      </c>
      <c r="B17734" s="25"/>
      <c r="C17734" s="4" t="s">
        <v>1131</v>
      </c>
      <c r="D17734" s="3">
        <f>VLOOKUP(C17734,Index[],2,FALSE)</f>
        <v>167</v>
      </c>
      <c r="E17734" s="3">
        <f>VLOOKUP(C17734,Index[],3,FALSE)</f>
        <v>0</v>
      </c>
      <c r="F17734" s="3">
        <f>VLOOKUP(C17734,Index[],4,FALSE)</f>
        <v>0</v>
      </c>
      <c r="G17734" s="3">
        <f>VLOOKUP(C17734,Index[],5,FALSE)</f>
        <v>0</v>
      </c>
      <c r="I17734">
        <f>VLOOKUP(Table1[[#This Row],[trait_name]],Trait[],2,FALSE)</f>
        <v>15</v>
      </c>
      <c r="J17734" s="23" t="s">
        <v>31</v>
      </c>
      <c r="L17734" s="3"/>
    </row>
    <row r="17735" spans="1:13">
      <c r="A17735" s="66">
        <f>VLOOKUP(C17735,Index[],8,FALSE)</f>
        <v>43280</v>
      </c>
      <c r="B17735" s="25">
        <v>43280</v>
      </c>
      <c r="C17735" s="4" t="s">
        <v>1131</v>
      </c>
      <c r="D17735" s="3">
        <f>VLOOKUP(C17735,Index[],2,FALSE)</f>
        <v>167</v>
      </c>
      <c r="E17735" s="3">
        <f>VLOOKUP(C17735,Index[],3,FALSE)</f>
        <v>0</v>
      </c>
      <c r="F17735" s="3">
        <f>VLOOKUP(C17735,Index[],4,FALSE)</f>
        <v>0</v>
      </c>
      <c r="G17735" s="3">
        <f>VLOOKUP(C17735,Index[],5,FALSE)</f>
        <v>0</v>
      </c>
      <c r="I17735">
        <f>VLOOKUP(Table1[[#This Row],[trait_name]],Trait[],2,FALSE)</f>
        <v>16</v>
      </c>
      <c r="J17735" s="24" t="s">
        <v>32</v>
      </c>
      <c r="K17735" s="24"/>
      <c r="L17735" s="3"/>
    </row>
    <row r="17736" spans="1:13">
      <c r="A17736" s="66">
        <f>VLOOKUP(C17736,Index[],8,FALSE)</f>
        <v>43280</v>
      </c>
      <c r="B17736" s="5">
        <v>43280</v>
      </c>
      <c r="C17736" t="s">
        <v>1131</v>
      </c>
      <c r="D17736" s="3">
        <f>VLOOKUP(C17736,Index[],2,FALSE)</f>
        <v>167</v>
      </c>
      <c r="E17736" s="3">
        <f>VLOOKUP(C17736,Index[],3,FALSE)</f>
        <v>0</v>
      </c>
      <c r="F17736" s="3">
        <f>VLOOKUP(C17736,Index[],4,FALSE)</f>
        <v>0</v>
      </c>
      <c r="G17736" s="3">
        <f>VLOOKUP(C17736,Index[],5,FALSE)</f>
        <v>0</v>
      </c>
      <c r="H17736" t="s">
        <v>17</v>
      </c>
      <c r="I17736">
        <f>VLOOKUP(Table1[[#This Row],[trait_name]],Trait[],2,FALSE)</f>
        <v>17</v>
      </c>
      <c r="J17736" s="23" t="s">
        <v>33</v>
      </c>
      <c r="L17736" s="3" t="s">
        <v>34</v>
      </c>
    </row>
    <row r="17737" spans="1:13">
      <c r="A17737" s="66">
        <f>VLOOKUP(C17737,Index[],8,FALSE)</f>
        <v>43280</v>
      </c>
      <c r="B17737" s="5">
        <v>43280</v>
      </c>
      <c r="C17737" t="s">
        <v>1131</v>
      </c>
      <c r="D17737" s="3">
        <f>VLOOKUP(C17737,Index[],2,FALSE)</f>
        <v>167</v>
      </c>
      <c r="E17737" s="3">
        <f>VLOOKUP(C17737,Index[],3,FALSE)</f>
        <v>0</v>
      </c>
      <c r="F17737" s="3">
        <f>VLOOKUP(C17737,Index[],4,FALSE)</f>
        <v>0</v>
      </c>
      <c r="G17737" s="3">
        <f>VLOOKUP(C17737,Index[],5,FALSE)</f>
        <v>0</v>
      </c>
      <c r="H17737" t="s">
        <v>17</v>
      </c>
      <c r="I17737">
        <f>VLOOKUP(Table1[[#This Row],[trait_name]],Trait[],2,FALSE)</f>
        <v>17</v>
      </c>
      <c r="J17737" s="23" t="s">
        <v>33</v>
      </c>
      <c r="L17737" s="3" t="s">
        <v>35</v>
      </c>
    </row>
    <row r="17738" spans="1:13">
      <c r="A17738" s="66">
        <f>VLOOKUP(C17738,Index[],8,FALSE)</f>
        <v>43280</v>
      </c>
      <c r="B17738" s="5">
        <v>43280</v>
      </c>
      <c r="C17738" t="s">
        <v>1131</v>
      </c>
      <c r="D17738" s="3">
        <f>VLOOKUP(C17738,Index[],2,FALSE)</f>
        <v>167</v>
      </c>
      <c r="E17738" s="3">
        <f>VLOOKUP(C17738,Index[],3,FALSE)</f>
        <v>0</v>
      </c>
      <c r="F17738" s="3">
        <f>VLOOKUP(C17738,Index[],4,FALSE)</f>
        <v>0</v>
      </c>
      <c r="G17738" s="3">
        <f>VLOOKUP(C17738,Index[],5,FALSE)</f>
        <v>0</v>
      </c>
      <c r="H17738" t="s">
        <v>17</v>
      </c>
      <c r="I17738">
        <f>VLOOKUP(Table1[[#This Row],[trait_name]],Trait[],2,FALSE)</f>
        <v>17</v>
      </c>
      <c r="J17738" s="23" t="s">
        <v>33</v>
      </c>
      <c r="L17738" s="3" t="s">
        <v>36</v>
      </c>
    </row>
    <row r="17739" spans="1:13">
      <c r="A17739" s="66">
        <f>VLOOKUP(C17739,Index[],8,FALSE)</f>
        <v>43280</v>
      </c>
      <c r="B17739" s="25">
        <v>43280</v>
      </c>
      <c r="C17739" s="4" t="s">
        <v>1131</v>
      </c>
      <c r="D17739" s="3">
        <f>VLOOKUP(C17739,Index[],2,FALSE)</f>
        <v>167</v>
      </c>
      <c r="E17739" s="3">
        <f>VLOOKUP(C17739,Index[],3,FALSE)</f>
        <v>0</v>
      </c>
      <c r="F17739" s="3">
        <f>VLOOKUP(C17739,Index[],4,FALSE)</f>
        <v>0</v>
      </c>
      <c r="G17739" s="3">
        <f>VLOOKUP(C17739,Index[],5,FALSE)</f>
        <v>0</v>
      </c>
      <c r="I17739">
        <f>VLOOKUP(Table1[[#This Row],[trait_name]],Trait[],2,FALSE)</f>
        <v>18</v>
      </c>
      <c r="J17739" s="23" t="s">
        <v>37</v>
      </c>
      <c r="L17739" s="3"/>
    </row>
    <row r="17740" spans="1:13">
      <c r="A17740" s="66">
        <f>VLOOKUP(C17740,Index[],8,FALSE)</f>
        <v>43280</v>
      </c>
      <c r="B17740" s="5">
        <v>43280</v>
      </c>
      <c r="C17740" t="s">
        <v>1131</v>
      </c>
      <c r="D17740" s="3">
        <f>VLOOKUP(C17740,Index[],2,FALSE)</f>
        <v>167</v>
      </c>
      <c r="E17740" s="3">
        <f>VLOOKUP(C17740,Index[],3,FALSE)</f>
        <v>0</v>
      </c>
      <c r="F17740" s="3">
        <f>VLOOKUP(C17740,Index[],4,FALSE)</f>
        <v>0</v>
      </c>
      <c r="G17740" s="3">
        <f>VLOOKUP(C17740,Index[],5,FALSE)</f>
        <v>0</v>
      </c>
      <c r="H17740" t="s">
        <v>323</v>
      </c>
      <c r="I17740">
        <f>VLOOKUP(Table1[[#This Row],[trait_name]],Trait[],2,FALSE)</f>
        <v>19</v>
      </c>
      <c r="J17740" s="23" t="s">
        <v>38</v>
      </c>
      <c r="L17740" s="3" t="s">
        <v>40</v>
      </c>
    </row>
    <row r="17741" spans="1:13">
      <c r="A17741" s="66">
        <f>VLOOKUP(C17741,Index[],8,FALSE)</f>
        <v>43280</v>
      </c>
      <c r="B17741" s="5">
        <v>43280</v>
      </c>
      <c r="C17741" t="s">
        <v>1131</v>
      </c>
      <c r="D17741" s="3">
        <f>VLOOKUP(C17741,Index[],2,FALSE)</f>
        <v>167</v>
      </c>
      <c r="E17741" s="3">
        <f>VLOOKUP(C17741,Index[],3,FALSE)</f>
        <v>0</v>
      </c>
      <c r="F17741" s="3">
        <f>VLOOKUP(C17741,Index[],4,FALSE)</f>
        <v>0</v>
      </c>
      <c r="G17741" s="3">
        <f>VLOOKUP(C17741,Index[],5,FALSE)</f>
        <v>0</v>
      </c>
      <c r="H17741" t="s">
        <v>17</v>
      </c>
      <c r="I17741">
        <f>VLOOKUP(Table1[[#This Row],[trait_name]],Trait[],2,FALSE)</f>
        <v>19</v>
      </c>
      <c r="J17741" s="23" t="s">
        <v>38</v>
      </c>
      <c r="L17741" s="3" t="s">
        <v>157</v>
      </c>
    </row>
    <row r="17742" spans="1:13">
      <c r="A17742" s="66">
        <f>VLOOKUP(C17742,Index[],8,FALSE)</f>
        <v>43280</v>
      </c>
      <c r="B17742" s="5">
        <v>43311</v>
      </c>
      <c r="C17742" t="s">
        <v>1131</v>
      </c>
      <c r="D17742" s="3">
        <f>VLOOKUP(C17742,Index[],2,FALSE)</f>
        <v>167</v>
      </c>
      <c r="E17742" s="3">
        <f>VLOOKUP(C17742,Index[],3,FALSE)</f>
        <v>0</v>
      </c>
      <c r="F17742" s="3">
        <f>VLOOKUP(C17742,Index[],4,FALSE)</f>
        <v>0</v>
      </c>
      <c r="G17742" s="3">
        <f>VLOOKUP(C17742,Index[],5,FALSE)</f>
        <v>0</v>
      </c>
      <c r="I17742">
        <f>VLOOKUP(Table1[[#This Row],[trait_name]],Trait[],2,FALSE)</f>
        <v>20</v>
      </c>
      <c r="J17742" s="23" t="s">
        <v>41</v>
      </c>
      <c r="L17742" s="3"/>
      <c r="M17742" s="3"/>
    </row>
    <row r="17743" spans="1:13">
      <c r="A17743" s="66">
        <f>VLOOKUP(C17743,Index[],8,FALSE)</f>
        <v>43280</v>
      </c>
      <c r="B17743" s="25">
        <v>43280</v>
      </c>
      <c r="C17743" s="4" t="s">
        <v>1131</v>
      </c>
      <c r="D17743" s="3">
        <f>VLOOKUP(C17743,Index[],2,FALSE)</f>
        <v>167</v>
      </c>
      <c r="E17743" s="3">
        <f>VLOOKUP(C17743,Index[],3,FALSE)</f>
        <v>0</v>
      </c>
      <c r="F17743" s="3">
        <f>VLOOKUP(C17743,Index[],4,FALSE)</f>
        <v>0</v>
      </c>
      <c r="G17743" s="3">
        <f>VLOOKUP(C17743,Index[],5,FALSE)</f>
        <v>0</v>
      </c>
      <c r="I17743">
        <f>VLOOKUP(Table1[[#This Row],[trait_name]],Trait[],2,FALSE)</f>
        <v>21</v>
      </c>
      <c r="J17743" s="23" t="s">
        <v>43</v>
      </c>
      <c r="L17743" s="3"/>
    </row>
    <row r="17744" spans="1:13">
      <c r="A17744" s="66">
        <f>VLOOKUP(C17744,Index[],8,FALSE)</f>
        <v>43280</v>
      </c>
      <c r="B17744" s="5">
        <v>43280</v>
      </c>
      <c r="C17744" t="s">
        <v>1131</v>
      </c>
      <c r="D17744" s="3">
        <f>VLOOKUP(C17744,Index[],2,FALSE)</f>
        <v>167</v>
      </c>
      <c r="E17744" s="3">
        <f>VLOOKUP(C17744,Index[],3,FALSE)</f>
        <v>0</v>
      </c>
      <c r="F17744" s="3">
        <f>VLOOKUP(C17744,Index[],4,FALSE)</f>
        <v>0</v>
      </c>
      <c r="G17744" s="3">
        <f>VLOOKUP(C17744,Index[],5,FALSE)</f>
        <v>0</v>
      </c>
      <c r="H17744" t="s">
        <v>323</v>
      </c>
      <c r="I17744">
        <f>VLOOKUP(Table1[[#This Row],[trait_name]],Trait[],2,FALSE)</f>
        <v>22</v>
      </c>
      <c r="J17744" s="23" t="s">
        <v>47</v>
      </c>
      <c r="L17744" s="3" t="s">
        <v>162</v>
      </c>
    </row>
    <row r="17745" spans="1:13">
      <c r="A17745" s="66">
        <f>VLOOKUP(C17745,Index[],8,FALSE)</f>
        <v>43280</v>
      </c>
      <c r="B17745" s="5"/>
      <c r="C17745" t="s">
        <v>1131</v>
      </c>
      <c r="D17745" s="3">
        <f>VLOOKUP(C17745,Index[],2,FALSE)</f>
        <v>167</v>
      </c>
      <c r="E17745" s="3">
        <f>VLOOKUP(C17745,Index[],3,FALSE)</f>
        <v>0</v>
      </c>
      <c r="F17745" s="3">
        <f>VLOOKUP(C17745,Index[],4,FALSE)</f>
        <v>0</v>
      </c>
      <c r="G17745" s="3">
        <f>VLOOKUP(C17745,Index[],5,FALSE)</f>
        <v>0</v>
      </c>
      <c r="I17745">
        <f>VLOOKUP(Table1[[#This Row],[trait_name]],Trait[],2,FALSE)</f>
        <v>23</v>
      </c>
      <c r="J17745" s="23" t="s">
        <v>49</v>
      </c>
      <c r="L17745" s="3"/>
    </row>
    <row r="17746" spans="1:13">
      <c r="A17746" s="66">
        <f>VLOOKUP(C17746,Index[],8,FALSE)</f>
        <v>43280</v>
      </c>
      <c r="B17746" s="25"/>
      <c r="C17746" s="4" t="s">
        <v>1131</v>
      </c>
      <c r="D17746" s="3">
        <f>VLOOKUP(C17746,Index[],2,FALSE)</f>
        <v>167</v>
      </c>
      <c r="E17746" s="3">
        <f>VLOOKUP(C17746,Index[],3,FALSE)</f>
        <v>0</v>
      </c>
      <c r="F17746" s="3">
        <f>VLOOKUP(C17746,Index[],4,FALSE)</f>
        <v>0</v>
      </c>
      <c r="G17746" s="3">
        <f>VLOOKUP(C17746,Index[],5,FALSE)</f>
        <v>0</v>
      </c>
      <c r="I17746">
        <f>VLOOKUP(Table1[[#This Row],[trait_name]],Trait[],2,FALSE)</f>
        <v>24</v>
      </c>
      <c r="J17746" s="23" t="s">
        <v>53</v>
      </c>
      <c r="L17746" s="3"/>
    </row>
    <row r="17747" spans="1:13">
      <c r="A17747" s="66">
        <f>VLOOKUP(C17747,Index[],8,FALSE)</f>
        <v>43280</v>
      </c>
      <c r="B17747" s="25"/>
      <c r="C17747" s="4" t="s">
        <v>1131</v>
      </c>
      <c r="D17747" s="3">
        <f>VLOOKUP(C17747,Index[],2,FALSE)</f>
        <v>167</v>
      </c>
      <c r="E17747" s="3">
        <f>VLOOKUP(C17747,Index[],3,FALSE)</f>
        <v>0</v>
      </c>
      <c r="F17747" s="3">
        <f>VLOOKUP(C17747,Index[],4,FALSE)</f>
        <v>0</v>
      </c>
      <c r="G17747" s="3">
        <f>VLOOKUP(C17747,Index[],5,FALSE)</f>
        <v>0</v>
      </c>
      <c r="I17747">
        <f>VLOOKUP(Table1[[#This Row],[trait_name]],Trait[],2,FALSE)</f>
        <v>25</v>
      </c>
      <c r="J17747" s="23" t="s">
        <v>57</v>
      </c>
      <c r="L17747" s="3"/>
    </row>
    <row r="17748" spans="1:13">
      <c r="A17748" s="66">
        <f>VLOOKUP(C17748,Index[],8,FALSE)</f>
        <v>43280</v>
      </c>
      <c r="B17748" s="5">
        <v>43280</v>
      </c>
      <c r="C17748" t="s">
        <v>1131</v>
      </c>
      <c r="D17748" s="3">
        <f>VLOOKUP(C17748,Index[],2,FALSE)</f>
        <v>167</v>
      </c>
      <c r="E17748" s="3">
        <f>VLOOKUP(C17748,Index[],3,FALSE)</f>
        <v>0</v>
      </c>
      <c r="F17748" s="3">
        <f>VLOOKUP(C17748,Index[],4,FALSE)</f>
        <v>0</v>
      </c>
      <c r="G17748" s="3">
        <f>VLOOKUP(C17748,Index[],5,FALSE)</f>
        <v>0</v>
      </c>
      <c r="H17748" t="s">
        <v>17</v>
      </c>
      <c r="I17748">
        <f>VLOOKUP(Table1[[#This Row],[trait_name]],Trait[],2,FALSE)</f>
        <v>26</v>
      </c>
      <c r="J17748" s="23" t="s">
        <v>58</v>
      </c>
      <c r="L17748" s="3" t="s">
        <v>269</v>
      </c>
    </row>
    <row r="17749" spans="1:13">
      <c r="A17749" s="66">
        <f>VLOOKUP(C17749,Index[],8,FALSE)</f>
        <v>43280</v>
      </c>
      <c r="B17749" s="5">
        <v>43280</v>
      </c>
      <c r="C17749" t="s">
        <v>1131</v>
      </c>
      <c r="D17749" s="3">
        <f>VLOOKUP(C17749,Index[],2,FALSE)</f>
        <v>167</v>
      </c>
      <c r="E17749" s="3">
        <f>VLOOKUP(C17749,Index[],3,FALSE)</f>
        <v>0</v>
      </c>
      <c r="F17749" s="3">
        <f>VLOOKUP(C17749,Index[],4,FALSE)</f>
        <v>0</v>
      </c>
      <c r="G17749" s="3">
        <f>VLOOKUP(C17749,Index[],5,FALSE)</f>
        <v>0</v>
      </c>
      <c r="I17749">
        <f>VLOOKUP(Table1[[#This Row],[trait_name]],Trait[],2,FALSE)</f>
        <v>26</v>
      </c>
      <c r="J17749" s="23" t="s">
        <v>58</v>
      </c>
      <c r="L17749" s="3"/>
    </row>
    <row r="17750" spans="1:13">
      <c r="A17750" s="66">
        <f>VLOOKUP(C17750,Index[],8,FALSE)</f>
        <v>43280</v>
      </c>
      <c r="B17750" s="5">
        <v>43311</v>
      </c>
      <c r="C17750" t="s">
        <v>1131</v>
      </c>
      <c r="D17750" s="3">
        <f>VLOOKUP(C17750,Index[],2,FALSE)</f>
        <v>167</v>
      </c>
      <c r="E17750" s="3">
        <f>VLOOKUP(C17750,Index[],3,FALSE)</f>
        <v>0</v>
      </c>
      <c r="F17750" s="3">
        <f>VLOOKUP(C17750,Index[],4,FALSE)</f>
        <v>0</v>
      </c>
      <c r="G17750" s="3">
        <f>VLOOKUP(C17750,Index[],5,FALSE)</f>
        <v>0</v>
      </c>
      <c r="I17750">
        <f>VLOOKUP(Table1[[#This Row],[trait_name]],Trait[],2,FALSE)</f>
        <v>27</v>
      </c>
      <c r="J17750" s="23" t="s">
        <v>61</v>
      </c>
      <c r="L17750" s="3"/>
      <c r="M17750" s="3"/>
    </row>
    <row r="17751" spans="1:13">
      <c r="A17751" s="66">
        <f>VLOOKUP(C17751,Index[],8,FALSE)</f>
        <v>43280</v>
      </c>
      <c r="B17751" s="5">
        <v>43311</v>
      </c>
      <c r="C17751" t="s">
        <v>1131</v>
      </c>
      <c r="D17751" s="3">
        <f>VLOOKUP(C17751,Index[],2,FALSE)</f>
        <v>167</v>
      </c>
      <c r="E17751" s="3">
        <f>VLOOKUP(C17751,Index[],3,FALSE)</f>
        <v>0</v>
      </c>
      <c r="F17751" s="3">
        <f>VLOOKUP(C17751,Index[],4,FALSE)</f>
        <v>0</v>
      </c>
      <c r="G17751" s="3">
        <f>VLOOKUP(C17751,Index[],5,FALSE)</f>
        <v>0</v>
      </c>
      <c r="I17751">
        <f>VLOOKUP(Table1[[#This Row],[trait_name]],Trait[],2,FALSE)</f>
        <v>28</v>
      </c>
      <c r="J17751" s="23" t="s">
        <v>62</v>
      </c>
      <c r="L17751" s="3"/>
      <c r="M17751" s="3"/>
    </row>
    <row r="17752" spans="1:13">
      <c r="A17752" s="66">
        <f>VLOOKUP(C17752,Index[],8,FALSE)</f>
        <v>43280</v>
      </c>
      <c r="B17752" s="5">
        <v>43280</v>
      </c>
      <c r="C17752" t="s">
        <v>1131</v>
      </c>
      <c r="D17752" s="3">
        <f>VLOOKUP(C17752,Index[],2,FALSE)</f>
        <v>167</v>
      </c>
      <c r="E17752" s="3">
        <f>VLOOKUP(C17752,Index[],3,FALSE)</f>
        <v>0</v>
      </c>
      <c r="F17752" s="3">
        <f>VLOOKUP(C17752,Index[],4,FALSE)</f>
        <v>0</v>
      </c>
      <c r="G17752" s="3">
        <f>VLOOKUP(C17752,Index[],5,FALSE)</f>
        <v>0</v>
      </c>
      <c r="H17752" t="s">
        <v>17</v>
      </c>
      <c r="I17752">
        <f>VLOOKUP(Table1[[#This Row],[trait_name]],Trait[],2,FALSE)</f>
        <v>29</v>
      </c>
      <c r="J17752" s="23" t="s">
        <v>63</v>
      </c>
      <c r="L17752" s="3">
        <v>3</v>
      </c>
    </row>
    <row r="17753" spans="1:13">
      <c r="A17753" s="66">
        <f>VLOOKUP(C17753,Index[],8,FALSE)</f>
        <v>43280</v>
      </c>
      <c r="B17753" s="5">
        <v>43280</v>
      </c>
      <c r="C17753" t="s">
        <v>1131</v>
      </c>
      <c r="D17753" s="3">
        <f>VLOOKUP(C17753,Index[],2,FALSE)</f>
        <v>167</v>
      </c>
      <c r="E17753" s="3">
        <f>VLOOKUP(C17753,Index[],3,FALSE)</f>
        <v>0</v>
      </c>
      <c r="F17753" s="3">
        <f>VLOOKUP(C17753,Index[],4,FALSE)</f>
        <v>0</v>
      </c>
      <c r="G17753" s="3">
        <f>VLOOKUP(C17753,Index[],5,FALSE)</f>
        <v>0</v>
      </c>
      <c r="I17753">
        <f>VLOOKUP(Table1[[#This Row],[trait_name]],Trait[],2,FALSE)</f>
        <v>29</v>
      </c>
      <c r="J17753" s="23" t="s">
        <v>63</v>
      </c>
      <c r="L17753" s="3"/>
    </row>
    <row r="17754" spans="1:13">
      <c r="A17754" s="66">
        <f>VLOOKUP(C17754,Index[],8,FALSE)</f>
        <v>43280</v>
      </c>
      <c r="B17754" s="5">
        <v>43280</v>
      </c>
      <c r="C17754" t="s">
        <v>1131</v>
      </c>
      <c r="D17754" s="3">
        <f>VLOOKUP(C17754,Index[],2,FALSE)</f>
        <v>167</v>
      </c>
      <c r="E17754" s="3">
        <f>VLOOKUP(C17754,Index[],3,FALSE)</f>
        <v>0</v>
      </c>
      <c r="F17754" s="3">
        <f>VLOOKUP(C17754,Index[],4,FALSE)</f>
        <v>0</v>
      </c>
      <c r="G17754" s="3">
        <f>VLOOKUP(C17754,Index[],5,FALSE)</f>
        <v>0</v>
      </c>
      <c r="I17754">
        <f>VLOOKUP(Table1[[#This Row],[trait_name]],Trait[],2,FALSE)</f>
        <v>30</v>
      </c>
      <c r="J17754" s="23" t="s">
        <v>64</v>
      </c>
      <c r="L17754" s="3"/>
    </row>
    <row r="17755" spans="1:13">
      <c r="A17755" s="66">
        <f>VLOOKUP(C17755,Index[],8,FALSE)</f>
        <v>43280</v>
      </c>
      <c r="B17755" s="5">
        <v>43280</v>
      </c>
      <c r="C17755" t="s">
        <v>1131</v>
      </c>
      <c r="D17755" s="3">
        <f>VLOOKUP(C17755,Index[],2,FALSE)</f>
        <v>167</v>
      </c>
      <c r="E17755" s="3">
        <f>VLOOKUP(C17755,Index[],3,FALSE)</f>
        <v>0</v>
      </c>
      <c r="F17755" s="3">
        <f>VLOOKUP(C17755,Index[],4,FALSE)</f>
        <v>0</v>
      </c>
      <c r="G17755" s="3">
        <f>VLOOKUP(C17755,Index[],5,FALSE)</f>
        <v>0</v>
      </c>
      <c r="H17755" t="s">
        <v>17</v>
      </c>
      <c r="I17755">
        <f>VLOOKUP(Table1[[#This Row],[trait_name]],Trait[],2,FALSE)</f>
        <v>31</v>
      </c>
      <c r="J17755" s="23" t="s">
        <v>65</v>
      </c>
      <c r="L17755" s="3">
        <v>1.5</v>
      </c>
    </row>
    <row r="17756" spans="1:13">
      <c r="A17756" s="66">
        <f>VLOOKUP(C17756,Index[],8,FALSE)</f>
        <v>43280</v>
      </c>
      <c r="B17756" s="5">
        <v>43280</v>
      </c>
      <c r="C17756" t="s">
        <v>1131</v>
      </c>
      <c r="D17756" s="3">
        <f>VLOOKUP(C17756,Index[],2,FALSE)</f>
        <v>167</v>
      </c>
      <c r="E17756" s="3">
        <f>VLOOKUP(C17756,Index[],3,FALSE)</f>
        <v>0</v>
      </c>
      <c r="F17756" s="3">
        <f>VLOOKUP(C17756,Index[],4,FALSE)</f>
        <v>0</v>
      </c>
      <c r="G17756" s="3">
        <f>VLOOKUP(C17756,Index[],5,FALSE)</f>
        <v>0</v>
      </c>
      <c r="I17756">
        <f>VLOOKUP(Table1[[#This Row],[trait_name]],Trait[],2,FALSE)</f>
        <v>31</v>
      </c>
      <c r="J17756" s="23" t="s">
        <v>65</v>
      </c>
      <c r="L17756" s="3"/>
    </row>
    <row r="17757" spans="1:13">
      <c r="A17757" s="66">
        <f>VLOOKUP(C17757,Index[],8,FALSE)</f>
        <v>43280</v>
      </c>
      <c r="B17757" s="5">
        <v>43280</v>
      </c>
      <c r="C17757" t="s">
        <v>1131</v>
      </c>
      <c r="D17757" s="3">
        <f>VLOOKUP(C17757,Index[],2,FALSE)</f>
        <v>167</v>
      </c>
      <c r="E17757" s="3">
        <f>VLOOKUP(C17757,Index[],3,FALSE)</f>
        <v>0</v>
      </c>
      <c r="F17757" s="3">
        <f>VLOOKUP(C17757,Index[],4,FALSE)</f>
        <v>0</v>
      </c>
      <c r="G17757" s="3">
        <f>VLOOKUP(C17757,Index[],5,FALSE)</f>
        <v>0</v>
      </c>
      <c r="H17757" t="s">
        <v>17</v>
      </c>
      <c r="I17757">
        <f>VLOOKUP(Table1[[#This Row],[trait_name]],Trait[],2,FALSE)</f>
        <v>32</v>
      </c>
      <c r="J17757" s="23" t="s">
        <v>66</v>
      </c>
      <c r="L17757" s="3">
        <v>4</v>
      </c>
    </row>
    <row r="17758" spans="1:13">
      <c r="A17758" s="66">
        <f>VLOOKUP(C17758,Index[],8,FALSE)</f>
        <v>43280</v>
      </c>
      <c r="B17758" s="5">
        <v>43280</v>
      </c>
      <c r="C17758" t="s">
        <v>1131</v>
      </c>
      <c r="D17758" s="3">
        <f>VLOOKUP(C17758,Index[],2,FALSE)</f>
        <v>167</v>
      </c>
      <c r="E17758" s="3">
        <f>VLOOKUP(C17758,Index[],3,FALSE)</f>
        <v>0</v>
      </c>
      <c r="F17758" s="3">
        <f>VLOOKUP(C17758,Index[],4,FALSE)</f>
        <v>0</v>
      </c>
      <c r="G17758" s="3">
        <f>VLOOKUP(C17758,Index[],5,FALSE)</f>
        <v>0</v>
      </c>
      <c r="I17758">
        <f>VLOOKUP(Table1[[#This Row],[trait_name]],Trait[],2,FALSE)</f>
        <v>33</v>
      </c>
      <c r="J17758" s="23" t="s">
        <v>67</v>
      </c>
      <c r="L17758" s="3"/>
    </row>
    <row r="17759" spans="1:13">
      <c r="A17759" s="66">
        <f>VLOOKUP(C17759,Index[],8,FALSE)</f>
        <v>43280</v>
      </c>
      <c r="B17759" s="5">
        <v>43280</v>
      </c>
      <c r="C17759" t="s">
        <v>1131</v>
      </c>
      <c r="D17759" s="3">
        <f>VLOOKUP(C17759,Index[],2,FALSE)</f>
        <v>167</v>
      </c>
      <c r="E17759" s="3">
        <f>VLOOKUP(C17759,Index[],3,FALSE)</f>
        <v>0</v>
      </c>
      <c r="F17759" s="3">
        <f>VLOOKUP(C17759,Index[],4,FALSE)</f>
        <v>0</v>
      </c>
      <c r="G17759" s="3">
        <f>VLOOKUP(C17759,Index[],5,FALSE)</f>
        <v>0</v>
      </c>
      <c r="H17759" t="s">
        <v>17</v>
      </c>
      <c r="I17759">
        <f>VLOOKUP(Table1[[#This Row],[trait_name]],Trait[],2,FALSE)</f>
        <v>34</v>
      </c>
      <c r="J17759" s="23" t="s">
        <v>68</v>
      </c>
      <c r="L17759" s="3">
        <v>2</v>
      </c>
    </row>
    <row r="17760" spans="1:13">
      <c r="A17760" s="66">
        <f>VLOOKUP(C17760,Index[],8,FALSE)</f>
        <v>43280</v>
      </c>
      <c r="B17760" s="5">
        <v>43280</v>
      </c>
      <c r="C17760" t="s">
        <v>1131</v>
      </c>
      <c r="D17760" s="3">
        <f>VLOOKUP(C17760,Index[],2,FALSE)</f>
        <v>167</v>
      </c>
      <c r="E17760" s="3">
        <f>VLOOKUP(C17760,Index[],3,FALSE)</f>
        <v>0</v>
      </c>
      <c r="F17760" s="3">
        <f>VLOOKUP(C17760,Index[],4,FALSE)</f>
        <v>0</v>
      </c>
      <c r="G17760" s="3">
        <f>VLOOKUP(C17760,Index[],5,FALSE)</f>
        <v>0</v>
      </c>
      <c r="I17760">
        <f>VLOOKUP(Table1[[#This Row],[trait_name]],Trait[],2,FALSE)</f>
        <v>35</v>
      </c>
      <c r="J17760" s="23" t="s">
        <v>166</v>
      </c>
      <c r="L17760" s="3"/>
    </row>
    <row r="17761" spans="1:13">
      <c r="A17761" s="66">
        <f>VLOOKUP(C17761,Index[],8,FALSE)</f>
        <v>43280</v>
      </c>
      <c r="B17761" s="5">
        <v>43280</v>
      </c>
      <c r="C17761" t="s">
        <v>1131</v>
      </c>
      <c r="D17761" s="3">
        <f>VLOOKUP(C17761,Index[],2,FALSE)</f>
        <v>167</v>
      </c>
      <c r="E17761" s="3">
        <f>VLOOKUP(C17761,Index[],3,FALSE)</f>
        <v>0</v>
      </c>
      <c r="F17761" s="3">
        <f>VLOOKUP(C17761,Index[],4,FALSE)</f>
        <v>0</v>
      </c>
      <c r="G17761" s="3">
        <f>VLOOKUP(C17761,Index[],5,FALSE)</f>
        <v>0</v>
      </c>
      <c r="I17761">
        <f>VLOOKUP(Table1[[#This Row],[trait_name]],Trait[],2,FALSE)</f>
        <v>35</v>
      </c>
      <c r="J17761" s="23" t="s">
        <v>166</v>
      </c>
      <c r="L17761" s="3"/>
    </row>
    <row r="17762" spans="1:13">
      <c r="A17762" s="66">
        <f>VLOOKUP(C17762,Index[],8,FALSE)</f>
        <v>43280</v>
      </c>
      <c r="B17762" s="5">
        <v>43280</v>
      </c>
      <c r="C17762" t="s">
        <v>1131</v>
      </c>
      <c r="D17762" s="3">
        <f>VLOOKUP(C17762,Index[],2,FALSE)</f>
        <v>167</v>
      </c>
      <c r="E17762" s="3">
        <f>VLOOKUP(C17762,Index[],3,FALSE)</f>
        <v>0</v>
      </c>
      <c r="F17762" s="3">
        <f>VLOOKUP(C17762,Index[],4,FALSE)</f>
        <v>0</v>
      </c>
      <c r="G17762" s="3">
        <f>VLOOKUP(C17762,Index[],5,FALSE)</f>
        <v>0</v>
      </c>
      <c r="H17762" t="s">
        <v>17</v>
      </c>
      <c r="I17762">
        <f>VLOOKUP(Table1[[#This Row],[trait_name]],Trait[],2,FALSE)</f>
        <v>36</v>
      </c>
      <c r="J17762" s="23" t="s">
        <v>69</v>
      </c>
      <c r="L17762" s="3" t="s">
        <v>163</v>
      </c>
    </row>
    <row r="17763" spans="1:13">
      <c r="A17763" s="66">
        <f>VLOOKUP(C17763,Index[],8,FALSE)</f>
        <v>43280</v>
      </c>
      <c r="B17763" s="5">
        <v>43280</v>
      </c>
      <c r="C17763" t="s">
        <v>1131</v>
      </c>
      <c r="D17763" s="3">
        <f>VLOOKUP(C17763,Index[],2,FALSE)</f>
        <v>167</v>
      </c>
      <c r="E17763" s="3">
        <f>VLOOKUP(C17763,Index[],3,FALSE)</f>
        <v>0</v>
      </c>
      <c r="F17763" s="3">
        <f>VLOOKUP(C17763,Index[],4,FALSE)</f>
        <v>0</v>
      </c>
      <c r="G17763" s="3">
        <f>VLOOKUP(C17763,Index[],5,FALSE)</f>
        <v>0</v>
      </c>
      <c r="I17763">
        <f>VLOOKUP(Table1[[#This Row],[trait_name]],Trait[],2,FALSE)</f>
        <v>36</v>
      </c>
      <c r="J17763" s="23" t="s">
        <v>69</v>
      </c>
      <c r="L17763" s="3"/>
    </row>
    <row r="17764" spans="1:13">
      <c r="A17764" s="66">
        <f>VLOOKUP(C17764,Index[],8,FALSE)</f>
        <v>43280</v>
      </c>
      <c r="B17764" s="5">
        <v>43280</v>
      </c>
      <c r="C17764" t="s">
        <v>1131</v>
      </c>
      <c r="D17764" s="3">
        <f>VLOOKUP(C17764,Index[],2,FALSE)</f>
        <v>167</v>
      </c>
      <c r="E17764" s="3">
        <f>VLOOKUP(C17764,Index[],3,FALSE)</f>
        <v>0</v>
      </c>
      <c r="F17764" s="3">
        <f>VLOOKUP(C17764,Index[],4,FALSE)</f>
        <v>0</v>
      </c>
      <c r="G17764" s="3">
        <f>VLOOKUP(C17764,Index[],5,FALSE)</f>
        <v>0</v>
      </c>
      <c r="I17764">
        <f>VLOOKUP(Table1[[#This Row],[trait_name]],Trait[],2,FALSE)</f>
        <v>37</v>
      </c>
      <c r="J17764" s="23" t="s">
        <v>170</v>
      </c>
      <c r="L17764" s="3"/>
    </row>
    <row r="17765" spans="1:13">
      <c r="A17765" s="66">
        <f>VLOOKUP(C17765,Index[],8,FALSE)</f>
        <v>43280</v>
      </c>
      <c r="B17765" s="5"/>
      <c r="C17765" t="s">
        <v>1131</v>
      </c>
      <c r="D17765" s="3">
        <f>VLOOKUP(C17765,Index[],2,FALSE)</f>
        <v>167</v>
      </c>
      <c r="E17765" s="3">
        <f>VLOOKUP(C17765,Index[],3,FALSE)</f>
        <v>0</v>
      </c>
      <c r="F17765" s="3">
        <f>VLOOKUP(C17765,Index[],4,FALSE)</f>
        <v>0</v>
      </c>
      <c r="G17765" s="3">
        <f>VLOOKUP(C17765,Index[],5,FALSE)</f>
        <v>0</v>
      </c>
      <c r="I17765">
        <f>VLOOKUP(Table1[[#This Row],[trait_name]],Trait[],2,FALSE)</f>
        <v>38</v>
      </c>
      <c r="J17765" s="23" t="s">
        <v>72</v>
      </c>
      <c r="L17765" s="3"/>
    </row>
    <row r="17766" spans="1:13">
      <c r="A17766" s="66">
        <f>VLOOKUP(C17766,Index[],8,FALSE)</f>
        <v>43280</v>
      </c>
      <c r="B17766" s="5">
        <v>43311</v>
      </c>
      <c r="C17766" t="s">
        <v>1131</v>
      </c>
      <c r="D17766" s="3">
        <f>VLOOKUP(C17766,Index[],2,FALSE)</f>
        <v>167</v>
      </c>
      <c r="E17766" s="3">
        <f>VLOOKUP(C17766,Index[],3,FALSE)</f>
        <v>0</v>
      </c>
      <c r="F17766" s="3">
        <f>VLOOKUP(C17766,Index[],4,FALSE)</f>
        <v>0</v>
      </c>
      <c r="G17766" s="3">
        <f>VLOOKUP(C17766,Index[],5,FALSE)</f>
        <v>0</v>
      </c>
      <c r="I17766">
        <f>VLOOKUP(Table1[[#This Row],[trait_name]],Trait[],2,FALSE)</f>
        <v>39</v>
      </c>
      <c r="J17766" s="23" t="s">
        <v>74</v>
      </c>
      <c r="L17766" s="3"/>
      <c r="M17766" s="3"/>
    </row>
    <row r="17767" spans="1:13">
      <c r="A17767" s="66">
        <f>VLOOKUP(C17767,Index[],8,FALSE)</f>
        <v>43280</v>
      </c>
      <c r="B17767" s="5"/>
      <c r="C17767" t="s">
        <v>1131</v>
      </c>
      <c r="D17767" s="3">
        <f>VLOOKUP(C17767,Index[],2,FALSE)</f>
        <v>167</v>
      </c>
      <c r="E17767" s="3">
        <f>VLOOKUP(C17767,Index[],3,FALSE)</f>
        <v>0</v>
      </c>
      <c r="F17767" s="3">
        <f>VLOOKUP(C17767,Index[],4,FALSE)</f>
        <v>0</v>
      </c>
      <c r="G17767" s="3">
        <f>VLOOKUP(C17767,Index[],5,FALSE)</f>
        <v>0</v>
      </c>
      <c r="I17767">
        <f>VLOOKUP(Table1[[#This Row],[trait_name]],Trait[],2,FALSE)</f>
        <v>40</v>
      </c>
      <c r="J17767" s="23" t="s">
        <v>76</v>
      </c>
      <c r="L17767" s="3"/>
    </row>
    <row r="17768" spans="1:13">
      <c r="A17768" s="66">
        <f>VLOOKUP(C17768,Index[],8,FALSE)</f>
        <v>43280</v>
      </c>
      <c r="B17768" s="5">
        <v>43280</v>
      </c>
      <c r="C17768" t="s">
        <v>1131</v>
      </c>
      <c r="D17768" s="3">
        <f>VLOOKUP(C17768,Index[],2,FALSE)</f>
        <v>167</v>
      </c>
      <c r="E17768" s="3">
        <f>VLOOKUP(C17768,Index[],3,FALSE)</f>
        <v>0</v>
      </c>
      <c r="F17768" s="3">
        <f>VLOOKUP(C17768,Index[],4,FALSE)</f>
        <v>0</v>
      </c>
      <c r="G17768" s="3">
        <f>VLOOKUP(C17768,Index[],5,FALSE)</f>
        <v>0</v>
      </c>
      <c r="H17768" t="s">
        <v>17</v>
      </c>
      <c r="I17768">
        <f>VLOOKUP(Table1[[#This Row],[trait_name]],Trait[],2,FALSE)</f>
        <v>41</v>
      </c>
      <c r="J17768" s="23" t="s">
        <v>78</v>
      </c>
      <c r="L17768" s="3" t="s">
        <v>173</v>
      </c>
    </row>
    <row r="17769" spans="1:13">
      <c r="A17769" s="66">
        <f>VLOOKUP(C17769,Index[],8,FALSE)</f>
        <v>43280</v>
      </c>
      <c r="B17769" s="5">
        <v>43280</v>
      </c>
      <c r="C17769" t="s">
        <v>1131</v>
      </c>
      <c r="D17769" s="3">
        <f>VLOOKUP(C17769,Index[],2,FALSE)</f>
        <v>167</v>
      </c>
      <c r="E17769" s="3">
        <f>VLOOKUP(C17769,Index[],3,FALSE)</f>
        <v>0</v>
      </c>
      <c r="F17769" s="3">
        <f>VLOOKUP(C17769,Index[],4,FALSE)</f>
        <v>0</v>
      </c>
      <c r="G17769" s="3">
        <f>VLOOKUP(C17769,Index[],5,FALSE)</f>
        <v>0</v>
      </c>
      <c r="I17769">
        <f>VLOOKUP(Table1[[#This Row],[trait_name]],Trait[],2,FALSE)</f>
        <v>41</v>
      </c>
      <c r="J17769" s="23" t="s">
        <v>78</v>
      </c>
      <c r="L17769" s="3"/>
    </row>
    <row r="17770" spans="1:13">
      <c r="A17770" s="66">
        <f>VLOOKUP(C17770,Index[],8,FALSE)</f>
        <v>43280</v>
      </c>
      <c r="B17770" s="5"/>
      <c r="C17770" t="s">
        <v>1131</v>
      </c>
      <c r="D17770" s="3">
        <f>VLOOKUP(C17770,Index[],2,FALSE)</f>
        <v>167</v>
      </c>
      <c r="E17770" s="3">
        <f>VLOOKUP(C17770,Index[],3,FALSE)</f>
        <v>0</v>
      </c>
      <c r="F17770" s="3">
        <f>VLOOKUP(C17770,Index[],4,FALSE)</f>
        <v>0</v>
      </c>
      <c r="G17770" s="3">
        <f>VLOOKUP(C17770,Index[],5,FALSE)</f>
        <v>0</v>
      </c>
      <c r="I17770">
        <f>VLOOKUP(Table1[[#This Row],[trait_name]],Trait[],2,FALSE)</f>
        <v>42</v>
      </c>
      <c r="J17770" s="23" t="s">
        <v>82</v>
      </c>
      <c r="L17770" s="3"/>
    </row>
    <row r="17771" spans="1:13">
      <c r="A17771" s="66">
        <f>VLOOKUP(C17771,Index[],8,FALSE)</f>
        <v>43280</v>
      </c>
      <c r="B17771" s="5">
        <v>43280</v>
      </c>
      <c r="C17771" t="s">
        <v>1131</v>
      </c>
      <c r="D17771" s="3">
        <f>VLOOKUP(C17771,Index[],2,FALSE)</f>
        <v>167</v>
      </c>
      <c r="E17771" s="3">
        <f>VLOOKUP(C17771,Index[],3,FALSE)</f>
        <v>0</v>
      </c>
      <c r="F17771" s="3">
        <f>VLOOKUP(C17771,Index[],4,FALSE)</f>
        <v>0</v>
      </c>
      <c r="G17771" s="3">
        <f>VLOOKUP(C17771,Index[],5,FALSE)</f>
        <v>0</v>
      </c>
      <c r="H17771" t="s">
        <v>17</v>
      </c>
      <c r="I17771">
        <f>VLOOKUP(Table1[[#This Row],[trait_name]],Trait[],2,FALSE)</f>
        <v>43</v>
      </c>
      <c r="J17771" s="23" t="s">
        <v>86</v>
      </c>
      <c r="L17771" s="3" t="s">
        <v>87</v>
      </c>
    </row>
    <row r="17772" spans="1:13">
      <c r="A17772" s="66">
        <f>VLOOKUP(C17772,Index[],8,FALSE)</f>
        <v>43280</v>
      </c>
      <c r="B17772" s="5">
        <v>43280</v>
      </c>
      <c r="C17772" t="s">
        <v>1131</v>
      </c>
      <c r="D17772" s="3">
        <f>VLOOKUP(C17772,Index[],2,FALSE)</f>
        <v>167</v>
      </c>
      <c r="E17772" s="3">
        <f>VLOOKUP(C17772,Index[],3,FALSE)</f>
        <v>0</v>
      </c>
      <c r="F17772" s="3">
        <f>VLOOKUP(C17772,Index[],4,FALSE)</f>
        <v>0</v>
      </c>
      <c r="G17772" s="3">
        <f>VLOOKUP(C17772,Index[],5,FALSE)</f>
        <v>0</v>
      </c>
      <c r="I17772">
        <f>VLOOKUP(Table1[[#This Row],[trait_name]],Trait[],2,FALSE)</f>
        <v>43</v>
      </c>
      <c r="J17772" s="23" t="s">
        <v>86</v>
      </c>
      <c r="L17772" s="3"/>
    </row>
    <row r="17773" spans="1:13">
      <c r="A17773" s="66">
        <f>VLOOKUP(C17773,Index[],8,FALSE)</f>
        <v>43280</v>
      </c>
      <c r="B17773" s="25"/>
      <c r="C17773" s="4" t="s">
        <v>1131</v>
      </c>
      <c r="D17773" s="3">
        <f>VLOOKUP(C17773,Index[],2,FALSE)</f>
        <v>167</v>
      </c>
      <c r="E17773" s="3">
        <f>VLOOKUP(C17773,Index[],3,FALSE)</f>
        <v>0</v>
      </c>
      <c r="F17773" s="3">
        <f>VLOOKUP(C17773,Index[],4,FALSE)</f>
        <v>0</v>
      </c>
      <c r="G17773" s="3">
        <f>VLOOKUP(C17773,Index[],5,FALSE)</f>
        <v>0</v>
      </c>
      <c r="I17773">
        <f>VLOOKUP(Table1[[#This Row],[trait_name]],Trait[],2,FALSE)</f>
        <v>44</v>
      </c>
      <c r="J17773" s="23" t="s">
        <v>88</v>
      </c>
      <c r="L17773" s="3"/>
    </row>
    <row r="17774" spans="1:13">
      <c r="A17774" s="66">
        <f>VLOOKUP(C17774,Index[],8,FALSE)</f>
        <v>43280</v>
      </c>
      <c r="B17774" s="5">
        <v>43280</v>
      </c>
      <c r="C17774" t="s">
        <v>1131</v>
      </c>
      <c r="D17774" s="3">
        <f>VLOOKUP(C17774,Index[],2,FALSE)</f>
        <v>167</v>
      </c>
      <c r="E17774" s="3">
        <f>VLOOKUP(C17774,Index[],3,FALSE)</f>
        <v>0</v>
      </c>
      <c r="F17774" s="3">
        <f>VLOOKUP(C17774,Index[],4,FALSE)</f>
        <v>0</v>
      </c>
      <c r="G17774" s="3">
        <f>VLOOKUP(C17774,Index[],5,FALSE)</f>
        <v>0</v>
      </c>
      <c r="H17774" t="s">
        <v>17</v>
      </c>
      <c r="I17774">
        <f>VLOOKUP(Table1[[#This Row],[trait_name]],Trait[],2,FALSE)</f>
        <v>45</v>
      </c>
      <c r="J17774" s="23" t="s">
        <v>92</v>
      </c>
      <c r="L17774" s="3" t="s">
        <v>541</v>
      </c>
    </row>
    <row r="17775" spans="1:13">
      <c r="A17775" s="66">
        <f>VLOOKUP(C17775,Index[],8,FALSE)</f>
        <v>43280</v>
      </c>
      <c r="B17775" s="5">
        <v>43280</v>
      </c>
      <c r="C17775" t="s">
        <v>1131</v>
      </c>
      <c r="D17775" s="3">
        <f>VLOOKUP(C17775,Index[],2,FALSE)</f>
        <v>167</v>
      </c>
      <c r="E17775" s="3">
        <f>VLOOKUP(C17775,Index[],3,FALSE)</f>
        <v>0</v>
      </c>
      <c r="F17775" s="3">
        <f>VLOOKUP(C17775,Index[],4,FALSE)</f>
        <v>0</v>
      </c>
      <c r="G17775" s="3">
        <f>VLOOKUP(C17775,Index[],5,FALSE)</f>
        <v>0</v>
      </c>
      <c r="H17775" t="s">
        <v>17</v>
      </c>
      <c r="I17775">
        <f>VLOOKUP(Table1[[#This Row],[trait_name]],Trait[],2,FALSE)</f>
        <v>45</v>
      </c>
      <c r="J17775" s="23" t="s">
        <v>92</v>
      </c>
      <c r="L17775" s="3" t="s">
        <v>96</v>
      </c>
    </row>
    <row r="17776" spans="1:13">
      <c r="A17776" s="66">
        <f>VLOOKUP(C17776,Index[],8,FALSE)</f>
        <v>43280</v>
      </c>
      <c r="B17776" s="5"/>
      <c r="C17776" t="s">
        <v>1131</v>
      </c>
      <c r="D17776" s="3">
        <f>VLOOKUP(C17776,Index[],2,FALSE)</f>
        <v>167</v>
      </c>
      <c r="E17776" s="3">
        <f>VLOOKUP(C17776,Index[],3,FALSE)</f>
        <v>0</v>
      </c>
      <c r="F17776" s="3">
        <f>VLOOKUP(C17776,Index[],4,FALSE)</f>
        <v>0</v>
      </c>
      <c r="G17776" s="3">
        <f>VLOOKUP(C17776,Index[],5,FALSE)</f>
        <v>0</v>
      </c>
      <c r="I17776">
        <f>VLOOKUP(Table1[[#This Row],[trait_name]],Trait[],2,FALSE)</f>
        <v>46</v>
      </c>
      <c r="J17776" s="23" t="s">
        <v>97</v>
      </c>
      <c r="L17776" s="3"/>
    </row>
    <row r="17777" spans="1:13">
      <c r="A17777" s="66">
        <f>VLOOKUP(C17777,Index[],8,FALSE)</f>
        <v>43280</v>
      </c>
      <c r="B17777" s="5"/>
      <c r="C17777" t="s">
        <v>1131</v>
      </c>
      <c r="D17777" s="3">
        <f>VLOOKUP(C17777,Index[],2,FALSE)</f>
        <v>167</v>
      </c>
      <c r="E17777" s="3">
        <f>VLOOKUP(C17777,Index[],3,FALSE)</f>
        <v>0</v>
      </c>
      <c r="F17777" s="3">
        <f>VLOOKUP(C17777,Index[],4,FALSE)</f>
        <v>0</v>
      </c>
      <c r="G17777" s="3">
        <f>VLOOKUP(C17777,Index[],5,FALSE)</f>
        <v>0</v>
      </c>
      <c r="I17777">
        <f>VLOOKUP(Table1[[#This Row],[trait_name]],Trait[],2,FALSE)</f>
        <v>47</v>
      </c>
      <c r="J17777" s="23" t="s">
        <v>99</v>
      </c>
      <c r="L17777" s="3"/>
    </row>
    <row r="17778" spans="1:13">
      <c r="A17778" s="66">
        <f>VLOOKUP(C17778,Index[],8,FALSE)</f>
        <v>43280</v>
      </c>
      <c r="B17778" s="5">
        <v>43311</v>
      </c>
      <c r="C17778" t="s">
        <v>1131</v>
      </c>
      <c r="D17778" s="3">
        <f>VLOOKUP(C17778,Index[],2,FALSE)</f>
        <v>167</v>
      </c>
      <c r="E17778" s="3">
        <f>VLOOKUP(C17778,Index[],3,FALSE)</f>
        <v>0</v>
      </c>
      <c r="F17778" s="3">
        <f>VLOOKUP(C17778,Index[],4,FALSE)</f>
        <v>0</v>
      </c>
      <c r="G17778" s="3">
        <f>VLOOKUP(C17778,Index[],5,FALSE)</f>
        <v>0</v>
      </c>
      <c r="I17778">
        <f>VLOOKUP(Table1[[#This Row],[trait_name]],Trait[],2,FALSE)</f>
        <v>50</v>
      </c>
      <c r="J17778" s="23" t="s">
        <v>106</v>
      </c>
      <c r="L17778" s="3"/>
      <c r="M17778" s="3"/>
    </row>
    <row r="17779" spans="1:13">
      <c r="A17779" s="66">
        <f>VLOOKUP(C17779,Index[],8,FALSE)</f>
        <v>43280</v>
      </c>
      <c r="B17779" s="5"/>
      <c r="C17779" t="s">
        <v>1131</v>
      </c>
      <c r="D17779" s="3">
        <f>VLOOKUP(C17779,Index[],2,FALSE)</f>
        <v>167</v>
      </c>
      <c r="E17779" s="3">
        <f>VLOOKUP(C17779,Index[],3,FALSE)</f>
        <v>0</v>
      </c>
      <c r="F17779" s="3">
        <f>VLOOKUP(C17779,Index[],4,FALSE)</f>
        <v>0</v>
      </c>
      <c r="G17779" s="3">
        <f>VLOOKUP(C17779,Index[],5,FALSE)</f>
        <v>0</v>
      </c>
      <c r="I17779">
        <f>VLOOKUP(Table1[[#This Row],[trait_name]],Trait[],2,FALSE)</f>
        <v>52</v>
      </c>
      <c r="J17779" s="23" t="s">
        <v>109</v>
      </c>
      <c r="L17779" s="3"/>
    </row>
    <row r="17780" spans="1:13">
      <c r="A17780" s="66">
        <f>VLOOKUP(C17780,Index[],8,FALSE)</f>
        <v>43280</v>
      </c>
      <c r="B17780" s="5">
        <v>43280</v>
      </c>
      <c r="C17780" t="s">
        <v>1131</v>
      </c>
      <c r="D17780" s="3">
        <f>VLOOKUP(C17780,Index[],2,FALSE)</f>
        <v>167</v>
      </c>
      <c r="E17780" s="3">
        <f>VLOOKUP(C17780,Index[],3,FALSE)</f>
        <v>0</v>
      </c>
      <c r="F17780" s="3">
        <f>VLOOKUP(C17780,Index[],4,FALSE)</f>
        <v>0</v>
      </c>
      <c r="G17780" s="3">
        <f>VLOOKUP(C17780,Index[],5,FALSE)</f>
        <v>0</v>
      </c>
      <c r="H17780" t="s">
        <v>17</v>
      </c>
      <c r="I17780">
        <f>VLOOKUP(Table1[[#This Row],[trait_name]],Trait[],2,FALSE)</f>
        <v>53</v>
      </c>
      <c r="J17780" s="23" t="s">
        <v>112</v>
      </c>
      <c r="L17780" s="3" t="s">
        <v>184</v>
      </c>
    </row>
    <row r="17781" spans="1:13">
      <c r="A17781" s="66">
        <f>VLOOKUP(C17781,Index[],8,FALSE)</f>
        <v>43280</v>
      </c>
      <c r="B17781" s="5">
        <v>43280</v>
      </c>
      <c r="C17781" t="s">
        <v>1131</v>
      </c>
      <c r="D17781" s="3">
        <f>VLOOKUP(C17781,Index[],2,FALSE)</f>
        <v>167</v>
      </c>
      <c r="E17781" s="3">
        <f>VLOOKUP(C17781,Index[],3,FALSE)</f>
        <v>0</v>
      </c>
      <c r="F17781" s="3">
        <f>VLOOKUP(C17781,Index[],4,FALSE)</f>
        <v>0</v>
      </c>
      <c r="G17781" s="3">
        <f>VLOOKUP(C17781,Index[],5,FALSE)</f>
        <v>0</v>
      </c>
      <c r="H17781" t="s">
        <v>17</v>
      </c>
      <c r="I17781">
        <f>VLOOKUP(Table1[[#This Row],[trait_name]],Trait[],2,FALSE)</f>
        <v>53</v>
      </c>
      <c r="J17781" s="23" t="s">
        <v>112</v>
      </c>
      <c r="L17781" s="3" t="s">
        <v>185</v>
      </c>
    </row>
    <row r="17782" spans="1:13">
      <c r="A17782" s="66">
        <f>VLOOKUP(C17782,Index[],8,FALSE)</f>
        <v>43280</v>
      </c>
      <c r="B17782" s="5">
        <v>43280</v>
      </c>
      <c r="C17782" t="s">
        <v>1131</v>
      </c>
      <c r="D17782" s="3">
        <f>VLOOKUP(C17782,Index[],2,FALSE)</f>
        <v>167</v>
      </c>
      <c r="E17782" s="3">
        <f>VLOOKUP(C17782,Index[],3,FALSE)</f>
        <v>0</v>
      </c>
      <c r="F17782" s="3">
        <f>VLOOKUP(C17782,Index[],4,FALSE)</f>
        <v>0</v>
      </c>
      <c r="G17782" s="3">
        <f>VLOOKUP(C17782,Index[],5,FALSE)</f>
        <v>0</v>
      </c>
      <c r="I17782">
        <f>VLOOKUP(Table1[[#This Row],[trait_name]],Trait[],2,FALSE)</f>
        <v>53</v>
      </c>
      <c r="J17782" s="23" t="s">
        <v>112</v>
      </c>
      <c r="L17782" s="3"/>
    </row>
    <row r="17783" spans="1:13">
      <c r="A17783" s="66">
        <f>VLOOKUP(C17783,Index[],8,FALSE)</f>
        <v>43280</v>
      </c>
      <c r="B17783" s="5">
        <v>43280</v>
      </c>
      <c r="C17783" t="s">
        <v>1131</v>
      </c>
      <c r="D17783" s="3">
        <f>VLOOKUP(C17783,Index[],2,FALSE)</f>
        <v>167</v>
      </c>
      <c r="E17783" s="3">
        <f>VLOOKUP(C17783,Index[],3,FALSE)</f>
        <v>0</v>
      </c>
      <c r="F17783" s="3">
        <f>VLOOKUP(C17783,Index[],4,FALSE)</f>
        <v>0</v>
      </c>
      <c r="G17783" s="3">
        <f>VLOOKUP(C17783,Index[],5,FALSE)</f>
        <v>0</v>
      </c>
      <c r="H17783" t="s">
        <v>17</v>
      </c>
      <c r="I17783">
        <f>VLOOKUP(Table1[[#This Row],[trait_name]],Trait[],2,FALSE)</f>
        <v>54</v>
      </c>
      <c r="J17783" s="23" t="s">
        <v>116</v>
      </c>
      <c r="L17783" s="3" t="s">
        <v>830</v>
      </c>
    </row>
    <row r="17784" spans="1:13">
      <c r="A17784" s="66">
        <f>VLOOKUP(C17784,Index[],8,FALSE)</f>
        <v>43280</v>
      </c>
      <c r="B17784" s="5">
        <v>43280</v>
      </c>
      <c r="C17784" t="s">
        <v>1131</v>
      </c>
      <c r="D17784" s="3">
        <f>VLOOKUP(C17784,Index[],2,FALSE)</f>
        <v>167</v>
      </c>
      <c r="E17784" s="3">
        <f>VLOOKUP(C17784,Index[],3,FALSE)</f>
        <v>0</v>
      </c>
      <c r="F17784" s="3">
        <f>VLOOKUP(C17784,Index[],4,FALSE)</f>
        <v>0</v>
      </c>
      <c r="G17784" s="3">
        <f>VLOOKUP(C17784,Index[],5,FALSE)</f>
        <v>0</v>
      </c>
      <c r="H17784" t="s">
        <v>17</v>
      </c>
      <c r="I17784">
        <f>VLOOKUP(Table1[[#This Row],[trait_name]],Trait[],2,FALSE)</f>
        <v>54</v>
      </c>
      <c r="J17784" s="23" t="s">
        <v>116</v>
      </c>
      <c r="L17784" s="3" t="s">
        <v>118</v>
      </c>
    </row>
    <row r="17785" spans="1:13">
      <c r="A17785" s="66">
        <f>VLOOKUP(C17785,Index[],8,FALSE)</f>
        <v>43280</v>
      </c>
      <c r="B17785" s="5">
        <v>43280</v>
      </c>
      <c r="C17785" t="s">
        <v>1131</v>
      </c>
      <c r="D17785" s="3">
        <f>VLOOKUP(C17785,Index[],2,FALSE)</f>
        <v>167</v>
      </c>
      <c r="E17785" s="3">
        <f>VLOOKUP(C17785,Index[],3,FALSE)</f>
        <v>0</v>
      </c>
      <c r="F17785" s="3">
        <f>VLOOKUP(C17785,Index[],4,FALSE)</f>
        <v>0</v>
      </c>
      <c r="G17785" s="3">
        <f>VLOOKUP(C17785,Index[],5,FALSE)</f>
        <v>0</v>
      </c>
      <c r="H17785" t="s">
        <v>17</v>
      </c>
      <c r="I17785">
        <f>VLOOKUP(Table1[[#This Row],[trait_name]],Trait[],2,FALSE)</f>
        <v>54</v>
      </c>
      <c r="J17785" s="23" t="s">
        <v>116</v>
      </c>
      <c r="L17785" s="3" t="s">
        <v>319</v>
      </c>
    </row>
    <row r="17786" spans="1:13">
      <c r="A17786" s="66">
        <f>VLOOKUP(C17786,Index[],8,FALSE)</f>
        <v>43280</v>
      </c>
      <c r="B17786" s="5">
        <v>43280</v>
      </c>
      <c r="C17786" t="s">
        <v>1131</v>
      </c>
      <c r="D17786" s="3">
        <f>VLOOKUP(C17786,Index[],2,FALSE)</f>
        <v>167</v>
      </c>
      <c r="E17786" s="3">
        <f>VLOOKUP(C17786,Index[],3,FALSE)</f>
        <v>0</v>
      </c>
      <c r="F17786" s="3">
        <f>VLOOKUP(C17786,Index[],4,FALSE)</f>
        <v>0</v>
      </c>
      <c r="G17786" s="3">
        <f>VLOOKUP(C17786,Index[],5,FALSE)</f>
        <v>0</v>
      </c>
      <c r="I17786">
        <f>VLOOKUP(Table1[[#This Row],[trait_name]],Trait[],2,FALSE)</f>
        <v>54</v>
      </c>
      <c r="J17786" s="23" t="s">
        <v>116</v>
      </c>
      <c r="L17786" s="3"/>
    </row>
    <row r="17787" spans="1:13">
      <c r="A17787" s="66">
        <f>VLOOKUP(C17787,Index[],8,FALSE)</f>
        <v>43280</v>
      </c>
      <c r="B17787" s="25"/>
      <c r="C17787" s="4" t="s">
        <v>1131</v>
      </c>
      <c r="D17787" s="3">
        <f>VLOOKUP(C17787,Index[],2,FALSE)</f>
        <v>167</v>
      </c>
      <c r="E17787" s="3">
        <f>VLOOKUP(C17787,Index[],3,FALSE)</f>
        <v>0</v>
      </c>
      <c r="F17787" s="3">
        <f>VLOOKUP(C17787,Index[],4,FALSE)</f>
        <v>0</v>
      </c>
      <c r="G17787" s="3">
        <f>VLOOKUP(C17787,Index[],5,FALSE)</f>
        <v>0</v>
      </c>
      <c r="I17787">
        <f>VLOOKUP(Table1[[#This Row],[trait_name]],Trait[],2,FALSE)</f>
        <v>55</v>
      </c>
      <c r="J17787" s="23" t="s">
        <v>119</v>
      </c>
      <c r="L17787" s="3"/>
    </row>
    <row r="17788" spans="1:13">
      <c r="A17788" s="66">
        <f>VLOOKUP(C17788,Index[],8,FALSE)</f>
        <v>43280</v>
      </c>
      <c r="B17788" s="5">
        <v>43280</v>
      </c>
      <c r="C17788" t="s">
        <v>1131</v>
      </c>
      <c r="D17788" s="3">
        <f>VLOOKUP(C17788,Index[],2,FALSE)</f>
        <v>167</v>
      </c>
      <c r="E17788" s="3">
        <f>VLOOKUP(C17788,Index[],3,FALSE)</f>
        <v>0</v>
      </c>
      <c r="F17788" s="3">
        <f>VLOOKUP(C17788,Index[],4,FALSE)</f>
        <v>0</v>
      </c>
      <c r="G17788" s="3">
        <f>VLOOKUP(C17788,Index[],5,FALSE)</f>
        <v>0</v>
      </c>
      <c r="H17788" t="s">
        <v>17</v>
      </c>
      <c r="I17788">
        <f>VLOOKUP(Table1[[#This Row],[trait_name]],Trait[],2,FALSE)</f>
        <v>56</v>
      </c>
      <c r="J17788" s="23" t="s">
        <v>121</v>
      </c>
      <c r="L17788" s="3" t="s">
        <v>189</v>
      </c>
    </row>
    <row r="17789" spans="1:13">
      <c r="A17789" s="66">
        <f>VLOOKUP(C17789,Index[],8,FALSE)</f>
        <v>43280</v>
      </c>
      <c r="B17789" s="5">
        <v>43280</v>
      </c>
      <c r="C17789" t="s">
        <v>1131</v>
      </c>
      <c r="D17789" s="3">
        <f>VLOOKUP(C17789,Index[],2,FALSE)</f>
        <v>167</v>
      </c>
      <c r="E17789" s="3">
        <f>VLOOKUP(C17789,Index[],3,FALSE)</f>
        <v>0</v>
      </c>
      <c r="F17789" s="3">
        <f>VLOOKUP(C17789,Index[],4,FALSE)</f>
        <v>0</v>
      </c>
      <c r="G17789" s="3">
        <f>VLOOKUP(C17789,Index[],5,FALSE)</f>
        <v>0</v>
      </c>
      <c r="H17789" t="s">
        <v>17</v>
      </c>
      <c r="I17789">
        <f>VLOOKUP(Table1[[#This Row],[trait_name]],Trait[],2,FALSE)</f>
        <v>57</v>
      </c>
      <c r="J17789" s="23" t="s">
        <v>233</v>
      </c>
      <c r="L17789" s="3" t="s">
        <v>405</v>
      </c>
    </row>
    <row r="17790" spans="1:13">
      <c r="A17790" s="66">
        <f>VLOOKUP(C17790,Index[],8,FALSE)</f>
        <v>43280</v>
      </c>
      <c r="B17790" s="5">
        <v>43280</v>
      </c>
      <c r="C17790" t="s">
        <v>1131</v>
      </c>
      <c r="D17790" s="3">
        <f>VLOOKUP(C17790,Index[],2,FALSE)</f>
        <v>167</v>
      </c>
      <c r="E17790" s="3">
        <f>VLOOKUP(C17790,Index[],3,FALSE)</f>
        <v>0</v>
      </c>
      <c r="F17790" s="3">
        <f>VLOOKUP(C17790,Index[],4,FALSE)</f>
        <v>0</v>
      </c>
      <c r="G17790" s="3">
        <f>VLOOKUP(C17790,Index[],5,FALSE)</f>
        <v>0</v>
      </c>
      <c r="H17790" t="s">
        <v>17</v>
      </c>
      <c r="I17790">
        <f>VLOOKUP(Table1[[#This Row],[trait_name]],Trait[],2,FALSE)</f>
        <v>58</v>
      </c>
      <c r="J17790" s="23" t="s">
        <v>123</v>
      </c>
      <c r="L17790" s="3" t="s">
        <v>190</v>
      </c>
    </row>
    <row r="17791" spans="1:13">
      <c r="A17791" s="66">
        <f>VLOOKUP(C17791,Index[],8,FALSE)</f>
        <v>43280</v>
      </c>
      <c r="B17791" s="5">
        <v>43280</v>
      </c>
      <c r="C17791" t="s">
        <v>1131</v>
      </c>
      <c r="D17791" s="3">
        <f>VLOOKUP(C17791,Index[],2,FALSE)</f>
        <v>167</v>
      </c>
      <c r="E17791" s="3">
        <f>VLOOKUP(C17791,Index[],3,FALSE)</f>
        <v>0</v>
      </c>
      <c r="F17791" s="3">
        <f>VLOOKUP(C17791,Index[],4,FALSE)</f>
        <v>0</v>
      </c>
      <c r="G17791" s="3">
        <f>VLOOKUP(C17791,Index[],5,FALSE)</f>
        <v>0</v>
      </c>
      <c r="H17791" t="s">
        <v>17</v>
      </c>
      <c r="I17791">
        <f>VLOOKUP(Table1[[#This Row],[trait_name]],Trait[],2,FALSE)</f>
        <v>58</v>
      </c>
      <c r="J17791" s="23" t="s">
        <v>123</v>
      </c>
      <c r="L17791" s="3" t="s">
        <v>124</v>
      </c>
    </row>
    <row r="17792" spans="1:13">
      <c r="A17792" s="66">
        <f>VLOOKUP(C17792,Index[],8,FALSE)</f>
        <v>43280</v>
      </c>
      <c r="B17792" s="5">
        <v>43280</v>
      </c>
      <c r="C17792" t="s">
        <v>1131</v>
      </c>
      <c r="D17792" s="3">
        <f>VLOOKUP(C17792,Index[],2,FALSE)</f>
        <v>167</v>
      </c>
      <c r="E17792" s="3">
        <f>VLOOKUP(C17792,Index[],3,FALSE)</f>
        <v>0</v>
      </c>
      <c r="F17792" s="3">
        <f>VLOOKUP(C17792,Index[],4,FALSE)</f>
        <v>0</v>
      </c>
      <c r="G17792" s="3">
        <f>VLOOKUP(C17792,Index[],5,FALSE)</f>
        <v>0</v>
      </c>
      <c r="I17792">
        <f>VLOOKUP(Table1[[#This Row],[trait_name]],Trait[],2,FALSE)</f>
        <v>59</v>
      </c>
      <c r="J17792" s="23" t="s">
        <v>125</v>
      </c>
      <c r="L17792" s="3"/>
    </row>
    <row r="17793" spans="1:12">
      <c r="A17793" s="66">
        <f>VLOOKUP(C17793,Index[],8,FALSE)</f>
        <v>43280</v>
      </c>
      <c r="B17793" s="5">
        <v>43280</v>
      </c>
      <c r="C17793" t="s">
        <v>1131</v>
      </c>
      <c r="D17793" s="3">
        <f>VLOOKUP(C17793,Index[],2,FALSE)</f>
        <v>167</v>
      </c>
      <c r="E17793" s="3">
        <f>VLOOKUP(C17793,Index[],3,FALSE)</f>
        <v>0</v>
      </c>
      <c r="F17793" s="3">
        <f>VLOOKUP(C17793,Index[],4,FALSE)</f>
        <v>0</v>
      </c>
      <c r="G17793" s="3">
        <f>VLOOKUP(C17793,Index[],5,FALSE)</f>
        <v>0</v>
      </c>
      <c r="H17793" t="s">
        <v>17</v>
      </c>
      <c r="I17793">
        <f>VLOOKUP(Table1[[#This Row],[trait_name]],Trait[],2,FALSE)</f>
        <v>61</v>
      </c>
      <c r="J17793" s="23" t="s">
        <v>130</v>
      </c>
      <c r="L17793" s="3" t="s">
        <v>126</v>
      </c>
    </row>
    <row r="17794" spans="1:12">
      <c r="A17794" s="66">
        <f>VLOOKUP(C17794,Index[],8,FALSE)</f>
        <v>43280</v>
      </c>
      <c r="B17794" s="5"/>
      <c r="C17794" t="s">
        <v>1131</v>
      </c>
      <c r="D17794" s="3">
        <f>VLOOKUP(C17794,Index[],2,FALSE)</f>
        <v>167</v>
      </c>
      <c r="E17794" s="3">
        <f>VLOOKUP(C17794,Index[],3,FALSE)</f>
        <v>0</v>
      </c>
      <c r="F17794" s="3">
        <f>VLOOKUP(C17794,Index[],4,FALSE)</f>
        <v>0</v>
      </c>
      <c r="G17794" s="3">
        <f>VLOOKUP(C17794,Index[],5,FALSE)</f>
        <v>0</v>
      </c>
      <c r="I17794">
        <f>VLOOKUP(Table1[[#This Row],[trait_name]],Trait[],2,FALSE)</f>
        <v>65</v>
      </c>
      <c r="J17794" s="23" t="s">
        <v>133</v>
      </c>
      <c r="L17794" s="3"/>
    </row>
    <row r="17795" spans="1:12">
      <c r="A17795" s="66">
        <f>VLOOKUP(C17795,Index[],8,FALSE)</f>
        <v>43280</v>
      </c>
      <c r="B17795" s="5">
        <v>43280</v>
      </c>
      <c r="C17795" t="s">
        <v>1131</v>
      </c>
      <c r="D17795" s="3">
        <f>VLOOKUP(C17795,Index[],2,FALSE)</f>
        <v>167</v>
      </c>
      <c r="E17795" s="3">
        <f>VLOOKUP(C17795,Index[],3,FALSE)</f>
        <v>0</v>
      </c>
      <c r="F17795" s="3">
        <f>VLOOKUP(C17795,Index[],4,FALSE)</f>
        <v>0</v>
      </c>
      <c r="G17795" s="3">
        <f>VLOOKUP(C17795,Index[],5,FALSE)</f>
        <v>0</v>
      </c>
      <c r="H17795" t="s">
        <v>17</v>
      </c>
      <c r="I17795">
        <f>VLOOKUP(Table1[[#This Row],[trait_name]],Trait[],2,FALSE)</f>
        <v>67</v>
      </c>
      <c r="J17795" s="23" t="s">
        <v>136</v>
      </c>
      <c r="L17795" s="3" t="s">
        <v>1059</v>
      </c>
    </row>
    <row r="17796" spans="1:12">
      <c r="A17796" s="66">
        <f>VLOOKUP(C17796,Index[],8,FALSE)</f>
        <v>43280</v>
      </c>
      <c r="B17796" s="5">
        <v>43280</v>
      </c>
      <c r="C17796" t="s">
        <v>1134</v>
      </c>
      <c r="D17796" s="3">
        <f>VLOOKUP(C17796,Index[],2,FALSE)</f>
        <v>168</v>
      </c>
      <c r="E17796" s="3">
        <f>VLOOKUP(C17796,Index[],3,FALSE)</f>
        <v>0</v>
      </c>
      <c r="F17796" s="3">
        <f>VLOOKUP(C17796,Index[],4,FALSE)</f>
        <v>0</v>
      </c>
      <c r="G17796" s="3">
        <f>VLOOKUP(C17796,Index[],5,FALSE)</f>
        <v>0</v>
      </c>
      <c r="H17796" t="s">
        <v>281</v>
      </c>
      <c r="I17796">
        <f>VLOOKUP(Table1[[#This Row],[trait_name]],Trait[],2,FALSE)</f>
        <v>2</v>
      </c>
      <c r="J17796" s="23" t="s">
        <v>15</v>
      </c>
      <c r="L17796" s="3" t="s">
        <v>1135</v>
      </c>
    </row>
    <row r="17797" spans="1:12">
      <c r="A17797" s="66">
        <f>VLOOKUP(C17797,Index[],8,FALSE)</f>
        <v>43280</v>
      </c>
      <c r="B17797" s="5">
        <v>43280</v>
      </c>
      <c r="C17797" t="s">
        <v>1134</v>
      </c>
      <c r="D17797" s="3">
        <f>VLOOKUP(C17797,Index[],2,FALSE)</f>
        <v>168</v>
      </c>
      <c r="E17797" s="3">
        <f>VLOOKUP(C17797,Index[],3,FALSE)</f>
        <v>0</v>
      </c>
      <c r="F17797" s="3">
        <f>VLOOKUP(C17797,Index[],4,FALSE)</f>
        <v>0</v>
      </c>
      <c r="G17797" s="3">
        <f>VLOOKUP(C17797,Index[],5,FALSE)</f>
        <v>0</v>
      </c>
      <c r="H17797" t="s">
        <v>17</v>
      </c>
      <c r="I17797">
        <f>VLOOKUP(Table1[[#This Row],[trait_name]],Trait[],2,FALSE)</f>
        <v>2</v>
      </c>
      <c r="J17797" s="23" t="s">
        <v>15</v>
      </c>
      <c r="L17797" s="3" t="s">
        <v>1136</v>
      </c>
    </row>
    <row r="17798" spans="1:12">
      <c r="A17798" s="66">
        <f>VLOOKUP(C17798,Index[],8,FALSE)</f>
        <v>43280</v>
      </c>
      <c r="B17798" s="5">
        <v>43280</v>
      </c>
      <c r="C17798" t="s">
        <v>1134</v>
      </c>
      <c r="D17798" s="3">
        <f>VLOOKUP(C17798,Index[],2,FALSE)</f>
        <v>168</v>
      </c>
      <c r="E17798" s="3">
        <f>VLOOKUP(C17798,Index[],3,FALSE)</f>
        <v>0</v>
      </c>
      <c r="F17798" s="3">
        <f>VLOOKUP(C17798,Index[],4,FALSE)</f>
        <v>0</v>
      </c>
      <c r="G17798" s="3">
        <f>VLOOKUP(C17798,Index[],5,FALSE)</f>
        <v>0</v>
      </c>
      <c r="H17798" t="s">
        <v>17</v>
      </c>
      <c r="I17798">
        <f>VLOOKUP(Table1[[#This Row],[trait_name]],Trait[],2,FALSE)</f>
        <v>3</v>
      </c>
      <c r="J17798" s="23" t="s">
        <v>18</v>
      </c>
      <c r="L17798" s="3" t="s">
        <v>19</v>
      </c>
    </row>
    <row r="17799" spans="1:12">
      <c r="A17799" s="66">
        <f>VLOOKUP(C17799,Index[],8,FALSE)</f>
        <v>43280</v>
      </c>
      <c r="B17799" s="5">
        <v>43280</v>
      </c>
      <c r="C17799" t="s">
        <v>1134</v>
      </c>
      <c r="D17799" s="3">
        <f>VLOOKUP(C17799,Index[],2,FALSE)</f>
        <v>168</v>
      </c>
      <c r="E17799" s="3">
        <f>VLOOKUP(C17799,Index[],3,FALSE)</f>
        <v>0</v>
      </c>
      <c r="F17799" s="3">
        <f>VLOOKUP(C17799,Index[],4,FALSE)</f>
        <v>0</v>
      </c>
      <c r="G17799" s="3">
        <f>VLOOKUP(C17799,Index[],5,FALSE)</f>
        <v>0</v>
      </c>
      <c r="H17799" t="s">
        <v>17</v>
      </c>
      <c r="I17799">
        <f>VLOOKUP(Table1[[#This Row],[trait_name]],Trait[],2,FALSE)</f>
        <v>3</v>
      </c>
      <c r="J17799" s="23" t="s">
        <v>18</v>
      </c>
      <c r="L17799" s="3" t="s">
        <v>21</v>
      </c>
    </row>
    <row r="17800" spans="1:12">
      <c r="A17800" s="66">
        <f>VLOOKUP(C17800,Index[],8,FALSE)</f>
        <v>43280</v>
      </c>
      <c r="B17800" s="5">
        <v>43280</v>
      </c>
      <c r="C17800" t="s">
        <v>1134</v>
      </c>
      <c r="D17800" s="3">
        <f>VLOOKUP(C17800,Index[],2,FALSE)</f>
        <v>168</v>
      </c>
      <c r="E17800" s="3">
        <f>VLOOKUP(C17800,Index[],3,FALSE)</f>
        <v>0</v>
      </c>
      <c r="F17800" s="3">
        <f>VLOOKUP(C17800,Index[],4,FALSE)</f>
        <v>0</v>
      </c>
      <c r="G17800" s="3">
        <f>VLOOKUP(C17800,Index[],5,FALSE)</f>
        <v>0</v>
      </c>
      <c r="H17800" t="s">
        <v>281</v>
      </c>
      <c r="I17800">
        <f>VLOOKUP(Table1[[#This Row],[trait_name]],Trait[],2,FALSE)</f>
        <v>4</v>
      </c>
      <c r="J17800" s="23" t="s">
        <v>22</v>
      </c>
      <c r="L17800" s="3" t="s">
        <v>27</v>
      </c>
    </row>
    <row r="17801" spans="1:12">
      <c r="A17801" s="66">
        <f>VLOOKUP(C17801,Index[],8,FALSE)</f>
        <v>43280</v>
      </c>
      <c r="B17801" s="5">
        <v>43280</v>
      </c>
      <c r="C17801" t="s">
        <v>1134</v>
      </c>
      <c r="D17801" s="3">
        <f>VLOOKUP(C17801,Index[],2,FALSE)</f>
        <v>168</v>
      </c>
      <c r="E17801" s="3">
        <f>VLOOKUP(C17801,Index[],3,FALSE)</f>
        <v>0</v>
      </c>
      <c r="F17801" s="3">
        <f>VLOOKUP(C17801,Index[],4,FALSE)</f>
        <v>0</v>
      </c>
      <c r="G17801" s="3">
        <f>VLOOKUP(C17801,Index[],5,FALSE)</f>
        <v>0</v>
      </c>
      <c r="H17801" t="s">
        <v>17</v>
      </c>
      <c r="I17801">
        <f>VLOOKUP(Table1[[#This Row],[trait_name]],Trait[],2,FALSE)</f>
        <v>5</v>
      </c>
      <c r="J17801" s="23" t="s">
        <v>24</v>
      </c>
      <c r="L17801" s="3" t="s">
        <v>23</v>
      </c>
    </row>
    <row r="17802" spans="1:12">
      <c r="A17802" s="66">
        <f>VLOOKUP(C17802,Index[],8,FALSE)</f>
        <v>43280</v>
      </c>
      <c r="B17802" s="5"/>
      <c r="C17802" t="s">
        <v>1134</v>
      </c>
      <c r="D17802" s="3">
        <f>VLOOKUP(C17802,Index[],2,FALSE)</f>
        <v>168</v>
      </c>
      <c r="E17802" s="3">
        <f>VLOOKUP(C17802,Index[],3,FALSE)</f>
        <v>0</v>
      </c>
      <c r="F17802" s="3">
        <f>VLOOKUP(C17802,Index[],4,FALSE)</f>
        <v>0</v>
      </c>
      <c r="G17802" s="3">
        <f>VLOOKUP(C17802,Index[],5,FALSE)</f>
        <v>0</v>
      </c>
      <c r="H17802" t="s">
        <v>17</v>
      </c>
      <c r="I17802">
        <f>VLOOKUP(Table1[[#This Row],[trait_name]],Trait[],2,FALSE)</f>
        <v>6</v>
      </c>
      <c r="J17802" s="23" t="s">
        <v>148</v>
      </c>
      <c r="L17802" s="3"/>
    </row>
    <row r="17803" spans="1:12">
      <c r="A17803" s="66">
        <f>VLOOKUP(C17803,Index[],8,FALSE)</f>
        <v>43280</v>
      </c>
      <c r="B17803" s="5">
        <v>43280</v>
      </c>
      <c r="C17803" t="s">
        <v>1134</v>
      </c>
      <c r="D17803" s="3">
        <f>VLOOKUP(C17803,Index[],2,FALSE)</f>
        <v>168</v>
      </c>
      <c r="E17803" s="3">
        <f>VLOOKUP(C17803,Index[],3,FALSE)</f>
        <v>0</v>
      </c>
      <c r="F17803" s="3">
        <f>VLOOKUP(C17803,Index[],4,FALSE)</f>
        <v>0</v>
      </c>
      <c r="G17803" s="3">
        <f>VLOOKUP(C17803,Index[],5,FALSE)</f>
        <v>0</v>
      </c>
      <c r="H17803" t="s">
        <v>17</v>
      </c>
      <c r="I17803">
        <f>VLOOKUP(Table1[[#This Row],[trait_name]],Trait[],2,FALSE)</f>
        <v>7</v>
      </c>
      <c r="J17803" s="23" t="s">
        <v>26</v>
      </c>
      <c r="L17803" s="3" t="s">
        <v>23</v>
      </c>
    </row>
    <row r="17804" spans="1:12">
      <c r="A17804" s="66">
        <f>VLOOKUP(C17804,Index[],8,FALSE)</f>
        <v>43280</v>
      </c>
      <c r="B17804" s="5">
        <v>43280</v>
      </c>
      <c r="C17804" t="s">
        <v>1134</v>
      </c>
      <c r="D17804" s="3">
        <f>VLOOKUP(C17804,Index[],2,FALSE)</f>
        <v>168</v>
      </c>
      <c r="E17804" s="3">
        <f>VLOOKUP(C17804,Index[],3,FALSE)</f>
        <v>0</v>
      </c>
      <c r="F17804" s="3">
        <f>VLOOKUP(C17804,Index[],4,FALSE)</f>
        <v>0</v>
      </c>
      <c r="G17804" s="3">
        <f>VLOOKUP(C17804,Index[],5,FALSE)</f>
        <v>0</v>
      </c>
      <c r="H17804" t="s">
        <v>17</v>
      </c>
      <c r="I17804">
        <f>VLOOKUP(Table1[[#This Row],[trait_name]],Trait[],2,FALSE)</f>
        <v>8</v>
      </c>
      <c r="J17804" s="23" t="s">
        <v>150</v>
      </c>
      <c r="L17804" s="3" t="s">
        <v>23</v>
      </c>
    </row>
    <row r="17805" spans="1:12">
      <c r="A17805" s="66">
        <f>VLOOKUP(C17805,Index[],8,FALSE)</f>
        <v>43280</v>
      </c>
      <c r="B17805" s="5">
        <v>43280</v>
      </c>
      <c r="C17805" t="s">
        <v>1134</v>
      </c>
      <c r="D17805" s="3">
        <f>VLOOKUP(C17805,Index[],2,FALSE)</f>
        <v>168</v>
      </c>
      <c r="E17805" s="3">
        <f>VLOOKUP(C17805,Index[],3,FALSE)</f>
        <v>0</v>
      </c>
      <c r="F17805" s="3">
        <f>VLOOKUP(C17805,Index[],4,FALSE)</f>
        <v>0</v>
      </c>
      <c r="G17805" s="3">
        <f>VLOOKUP(C17805,Index[],5,FALSE)</f>
        <v>0</v>
      </c>
      <c r="H17805" t="s">
        <v>17</v>
      </c>
      <c r="I17805">
        <f>VLOOKUP(Table1[[#This Row],[trait_name]],Trait[],2,FALSE)</f>
        <v>9</v>
      </c>
      <c r="J17805" s="23" t="s">
        <v>28</v>
      </c>
      <c r="L17805" s="3" t="s">
        <v>23</v>
      </c>
    </row>
    <row r="17806" spans="1:12">
      <c r="A17806" s="66">
        <f>VLOOKUP(C17806,Index[],8,FALSE)</f>
        <v>43280</v>
      </c>
      <c r="B17806" s="5">
        <v>43280</v>
      </c>
      <c r="C17806" t="s">
        <v>1134</v>
      </c>
      <c r="D17806" s="3">
        <f>VLOOKUP(C17806,Index[],2,FALSE)</f>
        <v>168</v>
      </c>
      <c r="E17806" s="3">
        <f>VLOOKUP(C17806,Index[],3,FALSE)</f>
        <v>0</v>
      </c>
      <c r="F17806" s="3">
        <f>VLOOKUP(C17806,Index[],4,FALSE)</f>
        <v>0</v>
      </c>
      <c r="G17806" s="3">
        <f>VLOOKUP(C17806,Index[],5,FALSE)</f>
        <v>0</v>
      </c>
      <c r="H17806" t="s">
        <v>17</v>
      </c>
      <c r="I17806">
        <f>VLOOKUP(Table1[[#This Row],[trait_name]],Trait[],2,FALSE)</f>
        <v>12</v>
      </c>
      <c r="J17806" s="23" t="s">
        <v>151</v>
      </c>
      <c r="L17806" s="3" t="s">
        <v>23</v>
      </c>
    </row>
    <row r="17807" spans="1:12">
      <c r="A17807" s="66">
        <f>VLOOKUP(C17807,Index[],8,FALSE)</f>
        <v>43280</v>
      </c>
      <c r="B17807" s="25"/>
      <c r="C17807" s="4" t="s">
        <v>1134</v>
      </c>
      <c r="D17807" s="3">
        <f>VLOOKUP(C17807,Index[],2,FALSE)</f>
        <v>168</v>
      </c>
      <c r="E17807" s="3">
        <f>VLOOKUP(C17807,Index[],3,FALSE)</f>
        <v>0</v>
      </c>
      <c r="F17807" s="3">
        <f>VLOOKUP(C17807,Index[],4,FALSE)</f>
        <v>0</v>
      </c>
      <c r="G17807" s="3">
        <f>VLOOKUP(C17807,Index[],5,FALSE)</f>
        <v>0</v>
      </c>
      <c r="I17807">
        <f>VLOOKUP(Table1[[#This Row],[trait_name]],Trait[],2,FALSE)</f>
        <v>15</v>
      </c>
      <c r="J17807" s="23" t="s">
        <v>31</v>
      </c>
      <c r="L17807" s="3"/>
    </row>
    <row r="17808" spans="1:12">
      <c r="A17808" s="66">
        <f>VLOOKUP(C17808,Index[],8,FALSE)</f>
        <v>43280</v>
      </c>
      <c r="B17808" s="25">
        <v>43280</v>
      </c>
      <c r="C17808" s="4" t="s">
        <v>1134</v>
      </c>
      <c r="D17808" s="3">
        <f>VLOOKUP(C17808,Index[],2,FALSE)</f>
        <v>168</v>
      </c>
      <c r="E17808" s="3">
        <f>VLOOKUP(C17808,Index[],3,FALSE)</f>
        <v>0</v>
      </c>
      <c r="F17808" s="3">
        <f>VLOOKUP(C17808,Index[],4,FALSE)</f>
        <v>0</v>
      </c>
      <c r="G17808" s="3">
        <f>VLOOKUP(C17808,Index[],5,FALSE)</f>
        <v>0</v>
      </c>
      <c r="I17808">
        <f>VLOOKUP(Table1[[#This Row],[trait_name]],Trait[],2,FALSE)</f>
        <v>16</v>
      </c>
      <c r="J17808" s="24" t="s">
        <v>32</v>
      </c>
      <c r="K17808" s="24"/>
      <c r="L17808" s="3"/>
    </row>
    <row r="17809" spans="1:13">
      <c r="A17809" s="66">
        <f>VLOOKUP(C17809,Index[],8,FALSE)</f>
        <v>43280</v>
      </c>
      <c r="B17809" s="5">
        <v>43280</v>
      </c>
      <c r="C17809" t="s">
        <v>1134</v>
      </c>
      <c r="D17809" s="3">
        <f>VLOOKUP(C17809,Index[],2,FALSE)</f>
        <v>168</v>
      </c>
      <c r="E17809" s="3">
        <f>VLOOKUP(C17809,Index[],3,FALSE)</f>
        <v>0</v>
      </c>
      <c r="F17809" s="3">
        <f>VLOOKUP(C17809,Index[],4,FALSE)</f>
        <v>0</v>
      </c>
      <c r="G17809" s="3">
        <f>VLOOKUP(C17809,Index[],5,FALSE)</f>
        <v>0</v>
      </c>
      <c r="H17809" t="s">
        <v>17</v>
      </c>
      <c r="I17809">
        <f>VLOOKUP(Table1[[#This Row],[trait_name]],Trait[],2,FALSE)</f>
        <v>17</v>
      </c>
      <c r="J17809" s="23" t="s">
        <v>33</v>
      </c>
      <c r="L17809" s="3" t="s">
        <v>34</v>
      </c>
    </row>
    <row r="17810" spans="1:13">
      <c r="A17810" s="66">
        <f>VLOOKUP(C17810,Index[],8,FALSE)</f>
        <v>43280</v>
      </c>
      <c r="B17810" s="5">
        <v>43280</v>
      </c>
      <c r="C17810" t="s">
        <v>1134</v>
      </c>
      <c r="D17810" s="3">
        <f>VLOOKUP(C17810,Index[],2,FALSE)</f>
        <v>168</v>
      </c>
      <c r="E17810" s="3">
        <f>VLOOKUP(C17810,Index[],3,FALSE)</f>
        <v>0</v>
      </c>
      <c r="F17810" s="3">
        <f>VLOOKUP(C17810,Index[],4,FALSE)</f>
        <v>0</v>
      </c>
      <c r="G17810" s="3">
        <f>VLOOKUP(C17810,Index[],5,FALSE)</f>
        <v>0</v>
      </c>
      <c r="H17810" t="s">
        <v>17</v>
      </c>
      <c r="I17810">
        <f>VLOOKUP(Table1[[#This Row],[trait_name]],Trait[],2,FALSE)</f>
        <v>17</v>
      </c>
      <c r="J17810" s="23" t="s">
        <v>33</v>
      </c>
      <c r="L17810" s="3" t="s">
        <v>35</v>
      </c>
    </row>
    <row r="17811" spans="1:13">
      <c r="A17811" s="66">
        <f>VLOOKUP(C17811,Index[],8,FALSE)</f>
        <v>43280</v>
      </c>
      <c r="B17811" s="5">
        <v>43280</v>
      </c>
      <c r="C17811" t="s">
        <v>1134</v>
      </c>
      <c r="D17811" s="3">
        <f>VLOOKUP(C17811,Index[],2,FALSE)</f>
        <v>168</v>
      </c>
      <c r="E17811" s="3">
        <f>VLOOKUP(C17811,Index[],3,FALSE)</f>
        <v>0</v>
      </c>
      <c r="F17811" s="3">
        <f>VLOOKUP(C17811,Index[],4,FALSE)</f>
        <v>0</v>
      </c>
      <c r="G17811" s="3">
        <f>VLOOKUP(C17811,Index[],5,FALSE)</f>
        <v>0</v>
      </c>
      <c r="H17811" t="s">
        <v>17</v>
      </c>
      <c r="I17811">
        <f>VLOOKUP(Table1[[#This Row],[trait_name]],Trait[],2,FALSE)</f>
        <v>17</v>
      </c>
      <c r="J17811" s="23" t="s">
        <v>33</v>
      </c>
      <c r="L17811" s="3" t="s">
        <v>36</v>
      </c>
    </row>
    <row r="17812" spans="1:13">
      <c r="A17812" s="66">
        <f>VLOOKUP(C17812,Index[],8,FALSE)</f>
        <v>43280</v>
      </c>
      <c r="B17812" s="25">
        <v>43280</v>
      </c>
      <c r="C17812" s="4" t="s">
        <v>1134</v>
      </c>
      <c r="D17812" s="3">
        <f>VLOOKUP(C17812,Index[],2,FALSE)</f>
        <v>168</v>
      </c>
      <c r="E17812" s="3">
        <f>VLOOKUP(C17812,Index[],3,FALSE)</f>
        <v>0</v>
      </c>
      <c r="F17812" s="3">
        <f>VLOOKUP(C17812,Index[],4,FALSE)</f>
        <v>0</v>
      </c>
      <c r="G17812" s="3">
        <f>VLOOKUP(C17812,Index[],5,FALSE)</f>
        <v>0</v>
      </c>
      <c r="I17812">
        <f>VLOOKUP(Table1[[#This Row],[trait_name]],Trait[],2,FALSE)</f>
        <v>18</v>
      </c>
      <c r="J17812" s="23" t="s">
        <v>37</v>
      </c>
      <c r="L17812" s="3"/>
    </row>
    <row r="17813" spans="1:13">
      <c r="A17813" s="66">
        <f>VLOOKUP(C17813,Index[],8,FALSE)</f>
        <v>43280</v>
      </c>
      <c r="B17813" s="5">
        <v>43280</v>
      </c>
      <c r="C17813" t="s">
        <v>1134</v>
      </c>
      <c r="D17813" s="3">
        <f>VLOOKUP(C17813,Index[],2,FALSE)</f>
        <v>168</v>
      </c>
      <c r="E17813" s="3">
        <f>VLOOKUP(C17813,Index[],3,FALSE)</f>
        <v>0</v>
      </c>
      <c r="F17813" s="3">
        <f>VLOOKUP(C17813,Index[],4,FALSE)</f>
        <v>0</v>
      </c>
      <c r="G17813" s="3">
        <f>VLOOKUP(C17813,Index[],5,FALSE)</f>
        <v>0</v>
      </c>
      <c r="H17813" t="s">
        <v>17</v>
      </c>
      <c r="I17813">
        <f>VLOOKUP(Table1[[#This Row],[trait_name]],Trait[],2,FALSE)</f>
        <v>19</v>
      </c>
      <c r="J17813" s="23" t="s">
        <v>38</v>
      </c>
      <c r="L17813" s="3" t="s">
        <v>156</v>
      </c>
    </row>
    <row r="17814" spans="1:13">
      <c r="A17814" s="66">
        <f>VLOOKUP(C17814,Index[],8,FALSE)</f>
        <v>43280</v>
      </c>
      <c r="B17814" s="5">
        <v>43280</v>
      </c>
      <c r="C17814" t="s">
        <v>1134</v>
      </c>
      <c r="D17814" s="3">
        <f>VLOOKUP(C17814,Index[],2,FALSE)</f>
        <v>168</v>
      </c>
      <c r="E17814" s="3">
        <f>VLOOKUP(C17814,Index[],3,FALSE)</f>
        <v>0</v>
      </c>
      <c r="F17814" s="3">
        <f>VLOOKUP(C17814,Index[],4,FALSE)</f>
        <v>0</v>
      </c>
      <c r="G17814" s="3">
        <f>VLOOKUP(C17814,Index[],5,FALSE)</f>
        <v>0</v>
      </c>
      <c r="I17814">
        <f>VLOOKUP(Table1[[#This Row],[trait_name]],Trait[],2,FALSE)</f>
        <v>19</v>
      </c>
      <c r="J17814" s="23" t="s">
        <v>38</v>
      </c>
      <c r="L17814" s="3"/>
    </row>
    <row r="17815" spans="1:13">
      <c r="A17815" s="66">
        <f>VLOOKUP(C17815,Index[],8,FALSE)</f>
        <v>43280</v>
      </c>
      <c r="B17815" s="5">
        <v>43311</v>
      </c>
      <c r="C17815" t="s">
        <v>1134</v>
      </c>
      <c r="D17815" s="3">
        <f>VLOOKUP(C17815,Index[],2,FALSE)</f>
        <v>168</v>
      </c>
      <c r="E17815" s="3">
        <f>VLOOKUP(C17815,Index[],3,FALSE)</f>
        <v>0</v>
      </c>
      <c r="F17815" s="3">
        <f>VLOOKUP(C17815,Index[],4,FALSE)</f>
        <v>0</v>
      </c>
      <c r="G17815" s="3">
        <f>VLOOKUP(C17815,Index[],5,FALSE)</f>
        <v>0</v>
      </c>
      <c r="I17815">
        <f>VLOOKUP(Table1[[#This Row],[trait_name]],Trait[],2,FALSE)</f>
        <v>20</v>
      </c>
      <c r="J17815" s="23" t="s">
        <v>41</v>
      </c>
      <c r="L17815" s="3"/>
      <c r="M17815" s="3"/>
    </row>
    <row r="17816" spans="1:13">
      <c r="A17816" s="66">
        <f>VLOOKUP(C17816,Index[],8,FALSE)</f>
        <v>43280</v>
      </c>
      <c r="B17816" s="25">
        <v>43280</v>
      </c>
      <c r="C17816" s="4" t="s">
        <v>1134</v>
      </c>
      <c r="D17816" s="3">
        <f>VLOOKUP(C17816,Index[],2,FALSE)</f>
        <v>168</v>
      </c>
      <c r="E17816" s="3">
        <f>VLOOKUP(C17816,Index[],3,FALSE)</f>
        <v>0</v>
      </c>
      <c r="F17816" s="3">
        <f>VLOOKUP(C17816,Index[],4,FALSE)</f>
        <v>0</v>
      </c>
      <c r="G17816" s="3">
        <f>VLOOKUP(C17816,Index[],5,FALSE)</f>
        <v>0</v>
      </c>
      <c r="I17816">
        <f>VLOOKUP(Table1[[#This Row],[trait_name]],Trait[],2,FALSE)</f>
        <v>21</v>
      </c>
      <c r="J17816" s="23" t="s">
        <v>43</v>
      </c>
      <c r="L17816" s="3"/>
    </row>
    <row r="17817" spans="1:13">
      <c r="A17817" s="66">
        <f>VLOOKUP(C17817,Index[],8,FALSE)</f>
        <v>43280</v>
      </c>
      <c r="B17817" s="5">
        <v>43280</v>
      </c>
      <c r="C17817" t="s">
        <v>1134</v>
      </c>
      <c r="D17817" s="3">
        <f>VLOOKUP(C17817,Index[],2,FALSE)</f>
        <v>168</v>
      </c>
      <c r="E17817" s="3">
        <f>VLOOKUP(C17817,Index[],3,FALSE)</f>
        <v>0</v>
      </c>
      <c r="F17817" s="3">
        <f>VLOOKUP(C17817,Index[],4,FALSE)</f>
        <v>0</v>
      </c>
      <c r="G17817" s="3">
        <f>VLOOKUP(C17817,Index[],5,FALSE)</f>
        <v>0</v>
      </c>
      <c r="I17817">
        <f>VLOOKUP(Table1[[#This Row],[trait_name]],Trait[],2,FALSE)</f>
        <v>22</v>
      </c>
      <c r="J17817" s="23" t="s">
        <v>47</v>
      </c>
      <c r="L17817" s="3"/>
    </row>
    <row r="17818" spans="1:13">
      <c r="A17818" s="66">
        <f>VLOOKUP(C17818,Index[],8,FALSE)</f>
        <v>43280</v>
      </c>
      <c r="B17818" s="5"/>
      <c r="C17818" t="s">
        <v>1134</v>
      </c>
      <c r="D17818" s="3">
        <f>VLOOKUP(C17818,Index[],2,FALSE)</f>
        <v>168</v>
      </c>
      <c r="E17818" s="3">
        <f>VLOOKUP(C17818,Index[],3,FALSE)</f>
        <v>0</v>
      </c>
      <c r="F17818" s="3">
        <f>VLOOKUP(C17818,Index[],4,FALSE)</f>
        <v>0</v>
      </c>
      <c r="G17818" s="3">
        <f>VLOOKUP(C17818,Index[],5,FALSE)</f>
        <v>0</v>
      </c>
      <c r="I17818">
        <f>VLOOKUP(Table1[[#This Row],[trait_name]],Trait[],2,FALSE)</f>
        <v>23</v>
      </c>
      <c r="J17818" s="23" t="s">
        <v>49</v>
      </c>
      <c r="L17818" s="3"/>
    </row>
    <row r="17819" spans="1:13">
      <c r="A17819" s="66">
        <f>VLOOKUP(C17819,Index[],8,FALSE)</f>
        <v>43280</v>
      </c>
      <c r="B17819" s="25"/>
      <c r="C17819" s="4" t="s">
        <v>1134</v>
      </c>
      <c r="D17819" s="3">
        <f>VLOOKUP(C17819,Index[],2,FALSE)</f>
        <v>168</v>
      </c>
      <c r="E17819" s="3">
        <f>VLOOKUP(C17819,Index[],3,FALSE)</f>
        <v>0</v>
      </c>
      <c r="F17819" s="3">
        <f>VLOOKUP(C17819,Index[],4,FALSE)</f>
        <v>0</v>
      </c>
      <c r="G17819" s="3">
        <f>VLOOKUP(C17819,Index[],5,FALSE)</f>
        <v>0</v>
      </c>
      <c r="I17819">
        <f>VLOOKUP(Table1[[#This Row],[trait_name]],Trait[],2,FALSE)</f>
        <v>24</v>
      </c>
      <c r="J17819" s="23" t="s">
        <v>53</v>
      </c>
      <c r="L17819" s="3"/>
    </row>
    <row r="17820" spans="1:13">
      <c r="A17820" s="66">
        <f>VLOOKUP(C17820,Index[],8,FALSE)</f>
        <v>43280</v>
      </c>
      <c r="B17820" s="25"/>
      <c r="C17820" s="4" t="s">
        <v>1134</v>
      </c>
      <c r="D17820" s="3">
        <f>VLOOKUP(C17820,Index[],2,FALSE)</f>
        <v>168</v>
      </c>
      <c r="E17820" s="3">
        <f>VLOOKUP(C17820,Index[],3,FALSE)</f>
        <v>0</v>
      </c>
      <c r="F17820" s="3">
        <f>VLOOKUP(C17820,Index[],4,FALSE)</f>
        <v>0</v>
      </c>
      <c r="G17820" s="3">
        <f>VLOOKUP(C17820,Index[],5,FALSE)</f>
        <v>0</v>
      </c>
      <c r="I17820">
        <f>VLOOKUP(Table1[[#This Row],[trait_name]],Trait[],2,FALSE)</f>
        <v>25</v>
      </c>
      <c r="J17820" s="23" t="s">
        <v>57</v>
      </c>
      <c r="L17820" s="3"/>
    </row>
    <row r="17821" spans="1:13">
      <c r="A17821" s="66">
        <f>VLOOKUP(C17821,Index[],8,FALSE)</f>
        <v>43280</v>
      </c>
      <c r="B17821" s="5">
        <v>43280</v>
      </c>
      <c r="C17821" t="s">
        <v>1134</v>
      </c>
      <c r="D17821" s="3">
        <f>VLOOKUP(C17821,Index[],2,FALSE)</f>
        <v>168</v>
      </c>
      <c r="E17821" s="3">
        <f>VLOOKUP(C17821,Index[],3,FALSE)</f>
        <v>0</v>
      </c>
      <c r="F17821" s="3">
        <f>VLOOKUP(C17821,Index[],4,FALSE)</f>
        <v>0</v>
      </c>
      <c r="G17821" s="3">
        <f>VLOOKUP(C17821,Index[],5,FALSE)</f>
        <v>0</v>
      </c>
      <c r="H17821" t="s">
        <v>17</v>
      </c>
      <c r="I17821">
        <f>VLOOKUP(Table1[[#This Row],[trait_name]],Trait[],2,FALSE)</f>
        <v>26</v>
      </c>
      <c r="J17821" s="23" t="s">
        <v>58</v>
      </c>
      <c r="L17821" s="3" t="s">
        <v>269</v>
      </c>
    </row>
    <row r="17822" spans="1:13">
      <c r="A17822" s="66">
        <f>VLOOKUP(C17822,Index[],8,FALSE)</f>
        <v>43280</v>
      </c>
      <c r="B17822" s="5">
        <v>43280</v>
      </c>
      <c r="C17822" t="s">
        <v>1134</v>
      </c>
      <c r="D17822" s="3">
        <f>VLOOKUP(C17822,Index[],2,FALSE)</f>
        <v>168</v>
      </c>
      <c r="E17822" s="3">
        <f>VLOOKUP(C17822,Index[],3,FALSE)</f>
        <v>0</v>
      </c>
      <c r="F17822" s="3">
        <f>VLOOKUP(C17822,Index[],4,FALSE)</f>
        <v>0</v>
      </c>
      <c r="G17822" s="3">
        <f>VLOOKUP(C17822,Index[],5,FALSE)</f>
        <v>0</v>
      </c>
      <c r="H17822" t="s">
        <v>25</v>
      </c>
      <c r="I17822">
        <f>VLOOKUP(Table1[[#This Row],[trait_name]],Trait[],2,FALSE)</f>
        <v>26</v>
      </c>
      <c r="J17822" s="23" t="s">
        <v>58</v>
      </c>
      <c r="L17822" s="3" t="s">
        <v>60</v>
      </c>
    </row>
    <row r="17823" spans="1:13">
      <c r="A17823" s="66">
        <f>VLOOKUP(C17823,Index[],8,FALSE)</f>
        <v>43280</v>
      </c>
      <c r="B17823" s="5">
        <v>43311</v>
      </c>
      <c r="C17823" t="s">
        <v>1134</v>
      </c>
      <c r="D17823" s="3">
        <f>VLOOKUP(C17823,Index[],2,FALSE)</f>
        <v>168</v>
      </c>
      <c r="E17823" s="3">
        <f>VLOOKUP(C17823,Index[],3,FALSE)</f>
        <v>0</v>
      </c>
      <c r="F17823" s="3">
        <f>VLOOKUP(C17823,Index[],4,FALSE)</f>
        <v>0</v>
      </c>
      <c r="G17823" s="3">
        <f>VLOOKUP(C17823,Index[],5,FALSE)</f>
        <v>0</v>
      </c>
      <c r="I17823">
        <f>VLOOKUP(Table1[[#This Row],[trait_name]],Trait[],2,FALSE)</f>
        <v>27</v>
      </c>
      <c r="J17823" s="23" t="s">
        <v>61</v>
      </c>
      <c r="L17823" s="3"/>
      <c r="M17823" s="3"/>
    </row>
    <row r="17824" spans="1:13">
      <c r="A17824" s="66">
        <f>VLOOKUP(C17824,Index[],8,FALSE)</f>
        <v>43280</v>
      </c>
      <c r="B17824" s="5">
        <v>43311</v>
      </c>
      <c r="C17824" t="s">
        <v>1134</v>
      </c>
      <c r="D17824" s="3">
        <f>VLOOKUP(C17824,Index[],2,FALSE)</f>
        <v>168</v>
      </c>
      <c r="E17824" s="3">
        <f>VLOOKUP(C17824,Index[],3,FALSE)</f>
        <v>0</v>
      </c>
      <c r="F17824" s="3">
        <f>VLOOKUP(C17824,Index[],4,FALSE)</f>
        <v>0</v>
      </c>
      <c r="G17824" s="3">
        <f>VLOOKUP(C17824,Index[],5,FALSE)</f>
        <v>0</v>
      </c>
      <c r="I17824">
        <f>VLOOKUP(Table1[[#This Row],[trait_name]],Trait[],2,FALSE)</f>
        <v>28</v>
      </c>
      <c r="J17824" s="23" t="s">
        <v>62</v>
      </c>
      <c r="L17824" s="3"/>
      <c r="M17824" s="3"/>
    </row>
    <row r="17825" spans="1:13">
      <c r="A17825" s="66">
        <f>VLOOKUP(C17825,Index[],8,FALSE)</f>
        <v>43280</v>
      </c>
      <c r="B17825" s="5">
        <v>43280</v>
      </c>
      <c r="C17825" t="s">
        <v>1134</v>
      </c>
      <c r="D17825" s="3">
        <f>VLOOKUP(C17825,Index[],2,FALSE)</f>
        <v>168</v>
      </c>
      <c r="E17825" s="3">
        <f>VLOOKUP(C17825,Index[],3,FALSE)</f>
        <v>0</v>
      </c>
      <c r="F17825" s="3">
        <f>VLOOKUP(C17825,Index[],4,FALSE)</f>
        <v>0</v>
      </c>
      <c r="G17825" s="3">
        <f>VLOOKUP(C17825,Index[],5,FALSE)</f>
        <v>0</v>
      </c>
      <c r="H17825" t="s">
        <v>17</v>
      </c>
      <c r="I17825">
        <f>VLOOKUP(Table1[[#This Row],[trait_name]],Trait[],2,FALSE)</f>
        <v>29</v>
      </c>
      <c r="J17825" s="23" t="s">
        <v>63</v>
      </c>
      <c r="L17825" s="3">
        <v>3</v>
      </c>
    </row>
    <row r="17826" spans="1:13">
      <c r="A17826" s="66">
        <f>VLOOKUP(C17826,Index[],8,FALSE)</f>
        <v>43280</v>
      </c>
      <c r="B17826" s="5">
        <v>43280</v>
      </c>
      <c r="C17826" t="s">
        <v>1134</v>
      </c>
      <c r="D17826" s="3">
        <f>VLOOKUP(C17826,Index[],2,FALSE)</f>
        <v>168</v>
      </c>
      <c r="E17826" s="3">
        <f>VLOOKUP(C17826,Index[],3,FALSE)</f>
        <v>0</v>
      </c>
      <c r="F17826" s="3">
        <f>VLOOKUP(C17826,Index[],4,FALSE)</f>
        <v>0</v>
      </c>
      <c r="G17826" s="3">
        <f>VLOOKUP(C17826,Index[],5,FALSE)</f>
        <v>0</v>
      </c>
      <c r="I17826">
        <f>VLOOKUP(Table1[[#This Row],[trait_name]],Trait[],2,FALSE)</f>
        <v>29</v>
      </c>
      <c r="J17826" s="23" t="s">
        <v>63</v>
      </c>
      <c r="L17826" s="3"/>
    </row>
    <row r="17827" spans="1:13">
      <c r="A17827" s="66">
        <f>VLOOKUP(C17827,Index[],8,FALSE)</f>
        <v>43280</v>
      </c>
      <c r="B17827" s="5">
        <v>43280</v>
      </c>
      <c r="C17827" t="s">
        <v>1134</v>
      </c>
      <c r="D17827" s="3">
        <f>VLOOKUP(C17827,Index[],2,FALSE)</f>
        <v>168</v>
      </c>
      <c r="E17827" s="3">
        <f>VLOOKUP(C17827,Index[],3,FALSE)</f>
        <v>0</v>
      </c>
      <c r="F17827" s="3">
        <f>VLOOKUP(C17827,Index[],4,FALSE)</f>
        <v>0</v>
      </c>
      <c r="G17827" s="3">
        <f>VLOOKUP(C17827,Index[],5,FALSE)</f>
        <v>0</v>
      </c>
      <c r="I17827">
        <f>VLOOKUP(Table1[[#This Row],[trait_name]],Trait[],2,FALSE)</f>
        <v>30</v>
      </c>
      <c r="J17827" s="23" t="s">
        <v>64</v>
      </c>
      <c r="L17827" s="3"/>
    </row>
    <row r="17828" spans="1:13">
      <c r="A17828" s="66">
        <f>VLOOKUP(C17828,Index[],8,FALSE)</f>
        <v>43280</v>
      </c>
      <c r="B17828" s="5">
        <v>43280</v>
      </c>
      <c r="C17828" t="s">
        <v>1134</v>
      </c>
      <c r="D17828" s="3">
        <f>VLOOKUP(C17828,Index[],2,FALSE)</f>
        <v>168</v>
      </c>
      <c r="E17828" s="3">
        <f>VLOOKUP(C17828,Index[],3,FALSE)</f>
        <v>0</v>
      </c>
      <c r="F17828" s="3">
        <f>VLOOKUP(C17828,Index[],4,FALSE)</f>
        <v>0</v>
      </c>
      <c r="G17828" s="3">
        <f>VLOOKUP(C17828,Index[],5,FALSE)</f>
        <v>0</v>
      </c>
      <c r="H17828" t="s">
        <v>17</v>
      </c>
      <c r="I17828">
        <f>VLOOKUP(Table1[[#This Row],[trait_name]],Trait[],2,FALSE)</f>
        <v>31</v>
      </c>
      <c r="J17828" s="23" t="s">
        <v>65</v>
      </c>
      <c r="L17828" s="3">
        <v>1</v>
      </c>
    </row>
    <row r="17829" spans="1:13">
      <c r="A17829" s="66">
        <f>VLOOKUP(C17829,Index[],8,FALSE)</f>
        <v>43280</v>
      </c>
      <c r="B17829" s="5">
        <v>43280</v>
      </c>
      <c r="C17829" t="s">
        <v>1134</v>
      </c>
      <c r="D17829" s="3">
        <f>VLOOKUP(C17829,Index[],2,FALSE)</f>
        <v>168</v>
      </c>
      <c r="E17829" s="3">
        <f>VLOOKUP(C17829,Index[],3,FALSE)</f>
        <v>0</v>
      </c>
      <c r="F17829" s="3">
        <f>VLOOKUP(C17829,Index[],4,FALSE)</f>
        <v>0</v>
      </c>
      <c r="G17829" s="3">
        <f>VLOOKUP(C17829,Index[],5,FALSE)</f>
        <v>0</v>
      </c>
      <c r="I17829">
        <f>VLOOKUP(Table1[[#This Row],[trait_name]],Trait[],2,FALSE)</f>
        <v>31</v>
      </c>
      <c r="J17829" s="23" t="s">
        <v>65</v>
      </c>
      <c r="L17829" s="3"/>
    </row>
    <row r="17830" spans="1:13">
      <c r="A17830" s="66">
        <f>VLOOKUP(C17830,Index[],8,FALSE)</f>
        <v>43280</v>
      </c>
      <c r="B17830" s="5">
        <v>43280</v>
      </c>
      <c r="C17830" t="s">
        <v>1134</v>
      </c>
      <c r="D17830" s="3">
        <f>VLOOKUP(C17830,Index[],2,FALSE)</f>
        <v>168</v>
      </c>
      <c r="E17830" s="3">
        <f>VLOOKUP(C17830,Index[],3,FALSE)</f>
        <v>0</v>
      </c>
      <c r="F17830" s="3">
        <f>VLOOKUP(C17830,Index[],4,FALSE)</f>
        <v>0</v>
      </c>
      <c r="G17830" s="3">
        <f>VLOOKUP(C17830,Index[],5,FALSE)</f>
        <v>0</v>
      </c>
      <c r="H17830" t="s">
        <v>17</v>
      </c>
      <c r="I17830">
        <f>VLOOKUP(Table1[[#This Row],[trait_name]],Trait[],2,FALSE)</f>
        <v>32</v>
      </c>
      <c r="J17830" s="23" t="s">
        <v>66</v>
      </c>
      <c r="L17830" s="3">
        <v>4</v>
      </c>
    </row>
    <row r="17831" spans="1:13">
      <c r="A17831" s="66">
        <f>VLOOKUP(C17831,Index[],8,FALSE)</f>
        <v>43280</v>
      </c>
      <c r="B17831" s="5">
        <v>43280</v>
      </c>
      <c r="C17831" t="s">
        <v>1134</v>
      </c>
      <c r="D17831" s="3">
        <f>VLOOKUP(C17831,Index[],2,FALSE)</f>
        <v>168</v>
      </c>
      <c r="E17831" s="3">
        <f>VLOOKUP(C17831,Index[],3,FALSE)</f>
        <v>0</v>
      </c>
      <c r="F17831" s="3">
        <f>VLOOKUP(C17831,Index[],4,FALSE)</f>
        <v>0</v>
      </c>
      <c r="G17831" s="3">
        <f>VLOOKUP(C17831,Index[],5,FALSE)</f>
        <v>0</v>
      </c>
      <c r="I17831">
        <f>VLOOKUP(Table1[[#This Row],[trait_name]],Trait[],2,FALSE)</f>
        <v>33</v>
      </c>
      <c r="J17831" s="23" t="s">
        <v>67</v>
      </c>
      <c r="L17831" s="3"/>
    </row>
    <row r="17832" spans="1:13">
      <c r="A17832" s="66">
        <f>VLOOKUP(C17832,Index[],8,FALSE)</f>
        <v>43280</v>
      </c>
      <c r="B17832" s="5">
        <v>43280</v>
      </c>
      <c r="C17832" t="s">
        <v>1134</v>
      </c>
      <c r="D17832" s="3">
        <f>VLOOKUP(C17832,Index[],2,FALSE)</f>
        <v>168</v>
      </c>
      <c r="E17832" s="3">
        <f>VLOOKUP(C17832,Index[],3,FALSE)</f>
        <v>0</v>
      </c>
      <c r="F17832" s="3">
        <f>VLOOKUP(C17832,Index[],4,FALSE)</f>
        <v>0</v>
      </c>
      <c r="G17832" s="3">
        <f>VLOOKUP(C17832,Index[],5,FALSE)</f>
        <v>0</v>
      </c>
      <c r="H17832" t="s">
        <v>17</v>
      </c>
      <c r="I17832">
        <f>VLOOKUP(Table1[[#This Row],[trait_name]],Trait[],2,FALSE)</f>
        <v>34</v>
      </c>
      <c r="J17832" s="23" t="s">
        <v>68</v>
      </c>
      <c r="L17832" s="3">
        <v>2</v>
      </c>
    </row>
    <row r="17833" spans="1:13">
      <c r="A17833" s="66">
        <f>VLOOKUP(C17833,Index[],8,FALSE)</f>
        <v>43280</v>
      </c>
      <c r="B17833" s="5">
        <v>43280</v>
      </c>
      <c r="C17833" t="s">
        <v>1134</v>
      </c>
      <c r="D17833" s="3">
        <f>VLOOKUP(C17833,Index[],2,FALSE)</f>
        <v>168</v>
      </c>
      <c r="E17833" s="3">
        <f>VLOOKUP(C17833,Index[],3,FALSE)</f>
        <v>0</v>
      </c>
      <c r="F17833" s="3">
        <f>VLOOKUP(C17833,Index[],4,FALSE)</f>
        <v>0</v>
      </c>
      <c r="G17833" s="3">
        <f>VLOOKUP(C17833,Index[],5,FALSE)</f>
        <v>0</v>
      </c>
      <c r="I17833">
        <f>VLOOKUP(Table1[[#This Row],[trait_name]],Trait[],2,FALSE)</f>
        <v>35</v>
      </c>
      <c r="J17833" s="23" t="s">
        <v>166</v>
      </c>
      <c r="L17833" s="3"/>
    </row>
    <row r="17834" spans="1:13">
      <c r="A17834" s="66">
        <f>VLOOKUP(C17834,Index[],8,FALSE)</f>
        <v>43280</v>
      </c>
      <c r="B17834" s="5">
        <v>43280</v>
      </c>
      <c r="C17834" t="s">
        <v>1134</v>
      </c>
      <c r="D17834" s="3">
        <f>VLOOKUP(C17834,Index[],2,FALSE)</f>
        <v>168</v>
      </c>
      <c r="E17834" s="3">
        <f>VLOOKUP(C17834,Index[],3,FALSE)</f>
        <v>0</v>
      </c>
      <c r="F17834" s="3">
        <f>VLOOKUP(C17834,Index[],4,FALSE)</f>
        <v>0</v>
      </c>
      <c r="G17834" s="3">
        <f>VLOOKUP(C17834,Index[],5,FALSE)</f>
        <v>0</v>
      </c>
      <c r="I17834">
        <f>VLOOKUP(Table1[[#This Row],[trait_name]],Trait[],2,FALSE)</f>
        <v>35</v>
      </c>
      <c r="J17834" s="23" t="s">
        <v>166</v>
      </c>
      <c r="L17834" s="3"/>
    </row>
    <row r="17835" spans="1:13">
      <c r="A17835" s="66">
        <f>VLOOKUP(C17835,Index[],8,FALSE)</f>
        <v>43280</v>
      </c>
      <c r="B17835" s="5">
        <v>43280</v>
      </c>
      <c r="C17835" t="s">
        <v>1134</v>
      </c>
      <c r="D17835" s="3">
        <f>VLOOKUP(C17835,Index[],2,FALSE)</f>
        <v>168</v>
      </c>
      <c r="E17835" s="3">
        <f>VLOOKUP(C17835,Index[],3,FALSE)</f>
        <v>0</v>
      </c>
      <c r="F17835" s="3">
        <f>VLOOKUP(C17835,Index[],4,FALSE)</f>
        <v>0</v>
      </c>
      <c r="G17835" s="3">
        <f>VLOOKUP(C17835,Index[],5,FALSE)</f>
        <v>0</v>
      </c>
      <c r="I17835">
        <f>VLOOKUP(Table1[[#This Row],[trait_name]],Trait[],2,FALSE)</f>
        <v>36</v>
      </c>
      <c r="J17835" s="23" t="s">
        <v>69</v>
      </c>
      <c r="L17835" s="3"/>
    </row>
    <row r="17836" spans="1:13">
      <c r="A17836" s="66">
        <f>VLOOKUP(C17836,Index[],8,FALSE)</f>
        <v>43280</v>
      </c>
      <c r="B17836" s="5">
        <v>43280</v>
      </c>
      <c r="C17836" t="s">
        <v>1134</v>
      </c>
      <c r="D17836" s="3">
        <f>VLOOKUP(C17836,Index[],2,FALSE)</f>
        <v>168</v>
      </c>
      <c r="E17836" s="3">
        <f>VLOOKUP(C17836,Index[],3,FALSE)</f>
        <v>0</v>
      </c>
      <c r="F17836" s="3">
        <f>VLOOKUP(C17836,Index[],4,FALSE)</f>
        <v>0</v>
      </c>
      <c r="G17836" s="3">
        <f>VLOOKUP(C17836,Index[],5,FALSE)</f>
        <v>0</v>
      </c>
      <c r="I17836">
        <f>VLOOKUP(Table1[[#This Row],[trait_name]],Trait[],2,FALSE)</f>
        <v>36</v>
      </c>
      <c r="J17836" s="23" t="s">
        <v>69</v>
      </c>
      <c r="L17836" s="3"/>
    </row>
    <row r="17837" spans="1:13">
      <c r="A17837" s="66">
        <f>VLOOKUP(C17837,Index[],8,FALSE)</f>
        <v>43280</v>
      </c>
      <c r="B17837" s="5">
        <v>43280</v>
      </c>
      <c r="C17837" t="s">
        <v>1134</v>
      </c>
      <c r="D17837" s="3">
        <f>VLOOKUP(C17837,Index[],2,FALSE)</f>
        <v>168</v>
      </c>
      <c r="E17837" s="3">
        <f>VLOOKUP(C17837,Index[],3,FALSE)</f>
        <v>0</v>
      </c>
      <c r="F17837" s="3">
        <f>VLOOKUP(C17837,Index[],4,FALSE)</f>
        <v>0</v>
      </c>
      <c r="G17837" s="3">
        <f>VLOOKUP(C17837,Index[],5,FALSE)</f>
        <v>0</v>
      </c>
      <c r="I17837">
        <f>VLOOKUP(Table1[[#This Row],[trait_name]],Trait[],2,FALSE)</f>
        <v>37</v>
      </c>
      <c r="J17837" s="23" t="s">
        <v>170</v>
      </c>
      <c r="L17837" s="3"/>
    </row>
    <row r="17838" spans="1:13">
      <c r="A17838" s="66">
        <f>VLOOKUP(C17838,Index[],8,FALSE)</f>
        <v>43280</v>
      </c>
      <c r="B17838" s="5"/>
      <c r="C17838" t="s">
        <v>1134</v>
      </c>
      <c r="D17838" s="3">
        <f>VLOOKUP(C17838,Index[],2,FALSE)</f>
        <v>168</v>
      </c>
      <c r="E17838" s="3">
        <f>VLOOKUP(C17838,Index[],3,FALSE)</f>
        <v>0</v>
      </c>
      <c r="F17838" s="3">
        <f>VLOOKUP(C17838,Index[],4,FALSE)</f>
        <v>0</v>
      </c>
      <c r="G17838" s="3">
        <f>VLOOKUP(C17838,Index[],5,FALSE)</f>
        <v>0</v>
      </c>
      <c r="I17838">
        <f>VLOOKUP(Table1[[#This Row],[trait_name]],Trait[],2,FALSE)</f>
        <v>38</v>
      </c>
      <c r="J17838" s="23" t="s">
        <v>72</v>
      </c>
      <c r="L17838" s="3"/>
    </row>
    <row r="17839" spans="1:13">
      <c r="A17839" s="66">
        <f>VLOOKUP(C17839,Index[],8,FALSE)</f>
        <v>43280</v>
      </c>
      <c r="B17839" s="5">
        <v>43311</v>
      </c>
      <c r="C17839" t="s">
        <v>1134</v>
      </c>
      <c r="D17839" s="3">
        <f>VLOOKUP(C17839,Index[],2,FALSE)</f>
        <v>168</v>
      </c>
      <c r="E17839" s="3">
        <f>VLOOKUP(C17839,Index[],3,FALSE)</f>
        <v>0</v>
      </c>
      <c r="F17839" s="3">
        <f>VLOOKUP(C17839,Index[],4,FALSE)</f>
        <v>0</v>
      </c>
      <c r="G17839" s="3">
        <f>VLOOKUP(C17839,Index[],5,FALSE)</f>
        <v>0</v>
      </c>
      <c r="I17839">
        <f>VLOOKUP(Table1[[#This Row],[trait_name]],Trait[],2,FALSE)</f>
        <v>39</v>
      </c>
      <c r="J17839" s="23" t="s">
        <v>74</v>
      </c>
      <c r="L17839" s="3"/>
      <c r="M17839" s="3"/>
    </row>
    <row r="17840" spans="1:13">
      <c r="A17840" s="66">
        <f>VLOOKUP(C17840,Index[],8,FALSE)</f>
        <v>43280</v>
      </c>
      <c r="B17840" s="5"/>
      <c r="C17840" t="s">
        <v>1134</v>
      </c>
      <c r="D17840" s="3">
        <f>VLOOKUP(C17840,Index[],2,FALSE)</f>
        <v>168</v>
      </c>
      <c r="E17840" s="3">
        <f>VLOOKUP(C17840,Index[],3,FALSE)</f>
        <v>0</v>
      </c>
      <c r="F17840" s="3">
        <f>VLOOKUP(C17840,Index[],4,FALSE)</f>
        <v>0</v>
      </c>
      <c r="G17840" s="3">
        <f>VLOOKUP(C17840,Index[],5,FALSE)</f>
        <v>0</v>
      </c>
      <c r="I17840">
        <f>VLOOKUP(Table1[[#This Row],[trait_name]],Trait[],2,FALSE)</f>
        <v>40</v>
      </c>
      <c r="J17840" s="23" t="s">
        <v>76</v>
      </c>
      <c r="L17840" s="3"/>
    </row>
    <row r="17841" spans="1:13">
      <c r="A17841" s="66">
        <f>VLOOKUP(C17841,Index[],8,FALSE)</f>
        <v>43280</v>
      </c>
      <c r="B17841" s="5">
        <v>43280</v>
      </c>
      <c r="C17841" t="s">
        <v>1134</v>
      </c>
      <c r="D17841" s="3">
        <f>VLOOKUP(C17841,Index[],2,FALSE)</f>
        <v>168</v>
      </c>
      <c r="E17841" s="3">
        <f>VLOOKUP(C17841,Index[],3,FALSE)</f>
        <v>0</v>
      </c>
      <c r="F17841" s="3">
        <f>VLOOKUP(C17841,Index[],4,FALSE)</f>
        <v>0</v>
      </c>
      <c r="G17841" s="3">
        <f>VLOOKUP(C17841,Index[],5,FALSE)</f>
        <v>0</v>
      </c>
      <c r="H17841" t="s">
        <v>17</v>
      </c>
      <c r="I17841">
        <f>VLOOKUP(Table1[[#This Row],[trait_name]],Trait[],2,FALSE)</f>
        <v>41</v>
      </c>
      <c r="J17841" s="23" t="s">
        <v>78</v>
      </c>
      <c r="L17841" s="3" t="s">
        <v>173</v>
      </c>
    </row>
    <row r="17842" spans="1:13">
      <c r="A17842" s="66">
        <f>VLOOKUP(C17842,Index[],8,FALSE)</f>
        <v>43280</v>
      </c>
      <c r="B17842" s="5">
        <v>43280</v>
      </c>
      <c r="C17842" t="s">
        <v>1134</v>
      </c>
      <c r="D17842" s="3">
        <f>VLOOKUP(C17842,Index[],2,FALSE)</f>
        <v>168</v>
      </c>
      <c r="E17842" s="3">
        <f>VLOOKUP(C17842,Index[],3,FALSE)</f>
        <v>0</v>
      </c>
      <c r="F17842" s="3">
        <f>VLOOKUP(C17842,Index[],4,FALSE)</f>
        <v>0</v>
      </c>
      <c r="G17842" s="3">
        <f>VLOOKUP(C17842,Index[],5,FALSE)</f>
        <v>0</v>
      </c>
      <c r="I17842">
        <f>VLOOKUP(Table1[[#This Row],[trait_name]],Trait[],2,FALSE)</f>
        <v>41</v>
      </c>
      <c r="J17842" s="23" t="s">
        <v>78</v>
      </c>
      <c r="L17842" s="3"/>
    </row>
    <row r="17843" spans="1:13">
      <c r="A17843" s="66">
        <f>VLOOKUP(C17843,Index[],8,FALSE)</f>
        <v>43280</v>
      </c>
      <c r="B17843" s="5"/>
      <c r="C17843" t="s">
        <v>1134</v>
      </c>
      <c r="D17843" s="3">
        <f>VLOOKUP(C17843,Index[],2,FALSE)</f>
        <v>168</v>
      </c>
      <c r="E17843" s="3">
        <f>VLOOKUP(C17843,Index[],3,FALSE)</f>
        <v>0</v>
      </c>
      <c r="F17843" s="3">
        <f>VLOOKUP(C17843,Index[],4,FALSE)</f>
        <v>0</v>
      </c>
      <c r="G17843" s="3">
        <f>VLOOKUP(C17843,Index[],5,FALSE)</f>
        <v>0</v>
      </c>
      <c r="I17843">
        <f>VLOOKUP(Table1[[#This Row],[trait_name]],Trait[],2,FALSE)</f>
        <v>42</v>
      </c>
      <c r="J17843" s="23" t="s">
        <v>82</v>
      </c>
      <c r="L17843" s="3"/>
    </row>
    <row r="17844" spans="1:13">
      <c r="A17844" s="66">
        <f>VLOOKUP(C17844,Index[],8,FALSE)</f>
        <v>43280</v>
      </c>
      <c r="B17844" s="5">
        <v>43280</v>
      </c>
      <c r="C17844" t="s">
        <v>1134</v>
      </c>
      <c r="D17844" s="3">
        <f>VLOOKUP(C17844,Index[],2,FALSE)</f>
        <v>168</v>
      </c>
      <c r="E17844" s="3">
        <f>VLOOKUP(C17844,Index[],3,FALSE)</f>
        <v>0</v>
      </c>
      <c r="F17844" s="3">
        <f>VLOOKUP(C17844,Index[],4,FALSE)</f>
        <v>0</v>
      </c>
      <c r="G17844" s="3">
        <f>VLOOKUP(C17844,Index[],5,FALSE)</f>
        <v>0</v>
      </c>
      <c r="H17844" t="s">
        <v>17</v>
      </c>
      <c r="I17844">
        <f>VLOOKUP(Table1[[#This Row],[trait_name]],Trait[],2,FALSE)</f>
        <v>43</v>
      </c>
      <c r="J17844" s="23" t="s">
        <v>86</v>
      </c>
      <c r="L17844" s="3" t="s">
        <v>87</v>
      </c>
    </row>
    <row r="17845" spans="1:13">
      <c r="A17845" s="66">
        <f>VLOOKUP(C17845,Index[],8,FALSE)</f>
        <v>43280</v>
      </c>
      <c r="B17845" s="5">
        <v>43280</v>
      </c>
      <c r="C17845" t="s">
        <v>1134</v>
      </c>
      <c r="D17845" s="3">
        <f>VLOOKUP(C17845,Index[],2,FALSE)</f>
        <v>168</v>
      </c>
      <c r="E17845" s="3">
        <f>VLOOKUP(C17845,Index[],3,FALSE)</f>
        <v>0</v>
      </c>
      <c r="F17845" s="3">
        <f>VLOOKUP(C17845,Index[],4,FALSE)</f>
        <v>0</v>
      </c>
      <c r="G17845" s="3">
        <f>VLOOKUP(C17845,Index[],5,FALSE)</f>
        <v>0</v>
      </c>
      <c r="I17845">
        <f>VLOOKUP(Table1[[#This Row],[trait_name]],Trait[],2,FALSE)</f>
        <v>43</v>
      </c>
      <c r="J17845" s="23" t="s">
        <v>86</v>
      </c>
      <c r="L17845" s="3"/>
    </row>
    <row r="17846" spans="1:13">
      <c r="A17846" s="66">
        <f>VLOOKUP(C17846,Index[],8,FALSE)</f>
        <v>43280</v>
      </c>
      <c r="B17846" s="25"/>
      <c r="C17846" s="4" t="s">
        <v>1134</v>
      </c>
      <c r="D17846" s="3">
        <f>VLOOKUP(C17846,Index[],2,FALSE)</f>
        <v>168</v>
      </c>
      <c r="E17846" s="3">
        <f>VLOOKUP(C17846,Index[],3,FALSE)</f>
        <v>0</v>
      </c>
      <c r="F17846" s="3">
        <f>VLOOKUP(C17846,Index[],4,FALSE)</f>
        <v>0</v>
      </c>
      <c r="G17846" s="3">
        <f>VLOOKUP(C17846,Index[],5,FALSE)</f>
        <v>0</v>
      </c>
      <c r="I17846">
        <f>VLOOKUP(Table1[[#This Row],[trait_name]],Trait[],2,FALSE)</f>
        <v>44</v>
      </c>
      <c r="J17846" s="23" t="s">
        <v>88</v>
      </c>
      <c r="L17846" s="3"/>
    </row>
    <row r="17847" spans="1:13">
      <c r="A17847" s="66">
        <f>VLOOKUP(C17847,Index[],8,FALSE)</f>
        <v>43280</v>
      </c>
      <c r="B17847" s="5">
        <v>43280</v>
      </c>
      <c r="C17847" t="s">
        <v>1134</v>
      </c>
      <c r="D17847" s="3">
        <f>VLOOKUP(C17847,Index[],2,FALSE)</f>
        <v>168</v>
      </c>
      <c r="E17847" s="3">
        <f>VLOOKUP(C17847,Index[],3,FALSE)</f>
        <v>0</v>
      </c>
      <c r="F17847" s="3">
        <f>VLOOKUP(C17847,Index[],4,FALSE)</f>
        <v>0</v>
      </c>
      <c r="G17847" s="3">
        <f>VLOOKUP(C17847,Index[],5,FALSE)</f>
        <v>0</v>
      </c>
      <c r="I17847">
        <f>VLOOKUP(Table1[[#This Row],[trait_name]],Trait[],2,FALSE)</f>
        <v>45</v>
      </c>
      <c r="J17847" s="23" t="s">
        <v>92</v>
      </c>
      <c r="L17847" s="3"/>
    </row>
    <row r="17848" spans="1:13">
      <c r="A17848" s="66">
        <f>VLOOKUP(C17848,Index[],8,FALSE)</f>
        <v>43280</v>
      </c>
      <c r="B17848" s="5"/>
      <c r="C17848" t="s">
        <v>1134</v>
      </c>
      <c r="D17848" s="3">
        <f>VLOOKUP(C17848,Index[],2,FALSE)</f>
        <v>168</v>
      </c>
      <c r="E17848" s="3">
        <f>VLOOKUP(C17848,Index[],3,FALSE)</f>
        <v>0</v>
      </c>
      <c r="F17848" s="3">
        <f>VLOOKUP(C17848,Index[],4,FALSE)</f>
        <v>0</v>
      </c>
      <c r="G17848" s="3">
        <f>VLOOKUP(C17848,Index[],5,FALSE)</f>
        <v>0</v>
      </c>
      <c r="I17848">
        <f>VLOOKUP(Table1[[#This Row],[trait_name]],Trait[],2,FALSE)</f>
        <v>46</v>
      </c>
      <c r="J17848" s="23" t="s">
        <v>97</v>
      </c>
      <c r="L17848" s="3"/>
    </row>
    <row r="17849" spans="1:13">
      <c r="A17849" s="66">
        <f>VLOOKUP(C17849,Index[],8,FALSE)</f>
        <v>43280</v>
      </c>
      <c r="B17849" s="5"/>
      <c r="C17849" t="s">
        <v>1134</v>
      </c>
      <c r="D17849" s="3">
        <f>VLOOKUP(C17849,Index[],2,FALSE)</f>
        <v>168</v>
      </c>
      <c r="E17849" s="3">
        <f>VLOOKUP(C17849,Index[],3,FALSE)</f>
        <v>0</v>
      </c>
      <c r="F17849" s="3">
        <f>VLOOKUP(C17849,Index[],4,FALSE)</f>
        <v>0</v>
      </c>
      <c r="G17849" s="3">
        <f>VLOOKUP(C17849,Index[],5,FALSE)</f>
        <v>0</v>
      </c>
      <c r="I17849">
        <f>VLOOKUP(Table1[[#This Row],[trait_name]],Trait[],2,FALSE)</f>
        <v>47</v>
      </c>
      <c r="J17849" s="23" t="s">
        <v>99</v>
      </c>
      <c r="L17849" s="3"/>
    </row>
    <row r="17850" spans="1:13">
      <c r="A17850" s="66">
        <f>VLOOKUP(C17850,Index[],8,FALSE)</f>
        <v>43280</v>
      </c>
      <c r="B17850" s="5"/>
      <c r="C17850" t="s">
        <v>1134</v>
      </c>
      <c r="D17850" s="3">
        <f>VLOOKUP(C17850,Index[],2,FALSE)</f>
        <v>168</v>
      </c>
      <c r="E17850" s="3">
        <f>VLOOKUP(C17850,Index[],3,FALSE)</f>
        <v>0</v>
      </c>
      <c r="F17850" s="3">
        <f>VLOOKUP(C17850,Index[],4,FALSE)</f>
        <v>0</v>
      </c>
      <c r="G17850" s="3">
        <f>VLOOKUP(C17850,Index[],5,FALSE)</f>
        <v>0</v>
      </c>
      <c r="H17850" t="s">
        <v>281</v>
      </c>
      <c r="I17850">
        <f>VLOOKUP(Table1[[#This Row],[trait_name]],Trait[],2,FALSE)</f>
        <v>48</v>
      </c>
      <c r="J17850" s="24" t="s">
        <v>101</v>
      </c>
      <c r="K17850" s="24"/>
      <c r="L17850" s="3" t="s">
        <v>298</v>
      </c>
    </row>
    <row r="17851" spans="1:13">
      <c r="A17851" s="66">
        <f>VLOOKUP(C17851,Index[],8,FALSE)</f>
        <v>43280</v>
      </c>
      <c r="B17851" s="5"/>
      <c r="C17851" t="s">
        <v>1134</v>
      </c>
      <c r="D17851" s="3">
        <f>VLOOKUP(C17851,Index[],2,FALSE)</f>
        <v>168</v>
      </c>
      <c r="E17851" s="3">
        <f>VLOOKUP(C17851,Index[],3,FALSE)</f>
        <v>0</v>
      </c>
      <c r="F17851" s="3">
        <f>VLOOKUP(C17851,Index[],4,FALSE)</f>
        <v>0</v>
      </c>
      <c r="G17851" s="3">
        <f>VLOOKUP(C17851,Index[],5,FALSE)</f>
        <v>0</v>
      </c>
      <c r="H17851" t="s">
        <v>281</v>
      </c>
      <c r="I17851">
        <f>VLOOKUP(Table1[[#This Row],[trait_name]],Trait[],2,FALSE)</f>
        <v>49</v>
      </c>
      <c r="J17851" s="24" t="s">
        <v>104</v>
      </c>
      <c r="K17851" s="24"/>
      <c r="L17851" s="3"/>
    </row>
    <row r="17852" spans="1:13">
      <c r="A17852" s="66">
        <f>VLOOKUP(C17852,Index[],8,FALSE)</f>
        <v>43280</v>
      </c>
      <c r="B17852" s="5">
        <v>43311</v>
      </c>
      <c r="C17852" t="s">
        <v>1134</v>
      </c>
      <c r="D17852" s="3">
        <f>VLOOKUP(C17852,Index[],2,FALSE)</f>
        <v>168</v>
      </c>
      <c r="E17852" s="3">
        <f>VLOOKUP(C17852,Index[],3,FALSE)</f>
        <v>0</v>
      </c>
      <c r="F17852" s="3">
        <f>VLOOKUP(C17852,Index[],4,FALSE)</f>
        <v>0</v>
      </c>
      <c r="G17852" s="3">
        <f>VLOOKUP(C17852,Index[],5,FALSE)</f>
        <v>0</v>
      </c>
      <c r="I17852">
        <f>VLOOKUP(Table1[[#This Row],[trait_name]],Trait[],2,FALSE)</f>
        <v>50</v>
      </c>
      <c r="J17852" s="23" t="s">
        <v>106</v>
      </c>
      <c r="L17852" s="3"/>
      <c r="M17852" s="3"/>
    </row>
    <row r="17853" spans="1:13">
      <c r="A17853" s="66">
        <f>VLOOKUP(C17853,Index[],8,FALSE)</f>
        <v>43280</v>
      </c>
      <c r="B17853" s="5"/>
      <c r="C17853" t="s">
        <v>1134</v>
      </c>
      <c r="D17853" s="3">
        <f>VLOOKUP(C17853,Index[],2,FALSE)</f>
        <v>168</v>
      </c>
      <c r="E17853" s="3">
        <f>VLOOKUP(C17853,Index[],3,FALSE)</f>
        <v>0</v>
      </c>
      <c r="F17853" s="3">
        <f>VLOOKUP(C17853,Index[],4,FALSE)</f>
        <v>0</v>
      </c>
      <c r="G17853" s="3">
        <f>VLOOKUP(C17853,Index[],5,FALSE)</f>
        <v>0</v>
      </c>
      <c r="I17853">
        <f>VLOOKUP(Table1[[#This Row],[trait_name]],Trait[],2,FALSE)</f>
        <v>52</v>
      </c>
      <c r="J17853" s="23" t="s">
        <v>109</v>
      </c>
      <c r="L17853" s="3"/>
    </row>
    <row r="17854" spans="1:13">
      <c r="A17854" s="66">
        <f>VLOOKUP(C17854,Index[],8,FALSE)</f>
        <v>43280</v>
      </c>
      <c r="B17854" s="5">
        <v>43280</v>
      </c>
      <c r="C17854" t="s">
        <v>1134</v>
      </c>
      <c r="D17854" s="3">
        <f>VLOOKUP(C17854,Index[],2,FALSE)</f>
        <v>168</v>
      </c>
      <c r="E17854" s="3">
        <f>VLOOKUP(C17854,Index[],3,FALSE)</f>
        <v>0</v>
      </c>
      <c r="F17854" s="3">
        <f>VLOOKUP(C17854,Index[],4,FALSE)</f>
        <v>0</v>
      </c>
      <c r="G17854" s="3">
        <f>VLOOKUP(C17854,Index[],5,FALSE)</f>
        <v>0</v>
      </c>
      <c r="H17854" t="s">
        <v>17</v>
      </c>
      <c r="I17854">
        <f>VLOOKUP(Table1[[#This Row],[trait_name]],Trait[],2,FALSE)</f>
        <v>53</v>
      </c>
      <c r="J17854" s="23" t="s">
        <v>112</v>
      </c>
      <c r="L17854" s="3" t="s">
        <v>184</v>
      </c>
    </row>
    <row r="17855" spans="1:13">
      <c r="A17855" s="66">
        <f>VLOOKUP(C17855,Index[],8,FALSE)</f>
        <v>43280</v>
      </c>
      <c r="B17855" s="5">
        <v>43280</v>
      </c>
      <c r="C17855" t="s">
        <v>1134</v>
      </c>
      <c r="D17855" s="3">
        <f>VLOOKUP(C17855,Index[],2,FALSE)</f>
        <v>168</v>
      </c>
      <c r="E17855" s="3">
        <f>VLOOKUP(C17855,Index[],3,FALSE)</f>
        <v>0</v>
      </c>
      <c r="F17855" s="3">
        <f>VLOOKUP(C17855,Index[],4,FALSE)</f>
        <v>0</v>
      </c>
      <c r="G17855" s="3">
        <f>VLOOKUP(C17855,Index[],5,FALSE)</f>
        <v>0</v>
      </c>
      <c r="H17855" t="s">
        <v>17</v>
      </c>
      <c r="I17855">
        <f>VLOOKUP(Table1[[#This Row],[trait_name]],Trait[],2,FALSE)</f>
        <v>53</v>
      </c>
      <c r="J17855" s="23" t="s">
        <v>112</v>
      </c>
      <c r="L17855" s="3" t="s">
        <v>185</v>
      </c>
    </row>
    <row r="17856" spans="1:13">
      <c r="A17856" s="66">
        <f>VLOOKUP(C17856,Index[],8,FALSE)</f>
        <v>43280</v>
      </c>
      <c r="B17856" s="5">
        <v>43280</v>
      </c>
      <c r="C17856" t="s">
        <v>1134</v>
      </c>
      <c r="D17856" s="3">
        <f>VLOOKUP(C17856,Index[],2,FALSE)</f>
        <v>168</v>
      </c>
      <c r="E17856" s="3">
        <f>VLOOKUP(C17856,Index[],3,FALSE)</f>
        <v>0</v>
      </c>
      <c r="F17856" s="3">
        <f>VLOOKUP(C17856,Index[],4,FALSE)</f>
        <v>0</v>
      </c>
      <c r="G17856" s="3">
        <f>VLOOKUP(C17856,Index[],5,FALSE)</f>
        <v>0</v>
      </c>
      <c r="I17856">
        <f>VLOOKUP(Table1[[#This Row],[trait_name]],Trait[],2,FALSE)</f>
        <v>53</v>
      </c>
      <c r="J17856" s="23" t="s">
        <v>112</v>
      </c>
      <c r="L17856" s="3"/>
    </row>
    <row r="17857" spans="1:12">
      <c r="A17857" s="66">
        <f>VLOOKUP(C17857,Index[],8,FALSE)</f>
        <v>43280</v>
      </c>
      <c r="B17857" s="5">
        <v>43280</v>
      </c>
      <c r="C17857" t="s">
        <v>1134</v>
      </c>
      <c r="D17857" s="3">
        <f>VLOOKUP(C17857,Index[],2,FALSE)</f>
        <v>168</v>
      </c>
      <c r="E17857" s="3">
        <f>VLOOKUP(C17857,Index[],3,FALSE)</f>
        <v>0</v>
      </c>
      <c r="F17857" s="3">
        <f>VLOOKUP(C17857,Index[],4,FALSE)</f>
        <v>0</v>
      </c>
      <c r="G17857" s="3">
        <f>VLOOKUP(C17857,Index[],5,FALSE)</f>
        <v>0</v>
      </c>
      <c r="H17857" t="s">
        <v>17</v>
      </c>
      <c r="I17857">
        <f>VLOOKUP(Table1[[#This Row],[trait_name]],Trait[],2,FALSE)</f>
        <v>54</v>
      </c>
      <c r="J17857" s="23" t="s">
        <v>116</v>
      </c>
      <c r="L17857" s="3" t="s">
        <v>404</v>
      </c>
    </row>
    <row r="17858" spans="1:12">
      <c r="A17858" s="66">
        <f>VLOOKUP(C17858,Index[],8,FALSE)</f>
        <v>43280</v>
      </c>
      <c r="B17858" s="5">
        <v>43280</v>
      </c>
      <c r="C17858" t="s">
        <v>1134</v>
      </c>
      <c r="D17858" s="3">
        <f>VLOOKUP(C17858,Index[],2,FALSE)</f>
        <v>168</v>
      </c>
      <c r="E17858" s="3">
        <f>VLOOKUP(C17858,Index[],3,FALSE)</f>
        <v>0</v>
      </c>
      <c r="F17858" s="3">
        <f>VLOOKUP(C17858,Index[],4,FALSE)</f>
        <v>0</v>
      </c>
      <c r="G17858" s="3">
        <f>VLOOKUP(C17858,Index[],5,FALSE)</f>
        <v>0</v>
      </c>
      <c r="H17858" t="s">
        <v>17</v>
      </c>
      <c r="I17858">
        <f>VLOOKUP(Table1[[#This Row],[trait_name]],Trait[],2,FALSE)</f>
        <v>54</v>
      </c>
      <c r="J17858" s="23" t="s">
        <v>116</v>
      </c>
      <c r="L17858" s="3" t="s">
        <v>258</v>
      </c>
    </row>
    <row r="17859" spans="1:12">
      <c r="A17859" s="66">
        <f>VLOOKUP(C17859,Index[],8,FALSE)</f>
        <v>43280</v>
      </c>
      <c r="B17859" s="5">
        <v>43280</v>
      </c>
      <c r="C17859" t="s">
        <v>1134</v>
      </c>
      <c r="D17859" s="3">
        <f>VLOOKUP(C17859,Index[],2,FALSE)</f>
        <v>168</v>
      </c>
      <c r="E17859" s="3">
        <f>VLOOKUP(C17859,Index[],3,FALSE)</f>
        <v>0</v>
      </c>
      <c r="F17859" s="3">
        <f>VLOOKUP(C17859,Index[],4,FALSE)</f>
        <v>0</v>
      </c>
      <c r="G17859" s="3">
        <f>VLOOKUP(C17859,Index[],5,FALSE)</f>
        <v>0</v>
      </c>
      <c r="H17859" t="s">
        <v>17</v>
      </c>
      <c r="I17859">
        <f>VLOOKUP(Table1[[#This Row],[trait_name]],Trait[],2,FALSE)</f>
        <v>54</v>
      </c>
      <c r="J17859" s="23" t="s">
        <v>116</v>
      </c>
      <c r="L17859" s="3" t="s">
        <v>187</v>
      </c>
    </row>
    <row r="17860" spans="1:12">
      <c r="A17860" s="66">
        <f>VLOOKUP(C17860,Index[],8,FALSE)</f>
        <v>43280</v>
      </c>
      <c r="B17860" s="5">
        <v>43280</v>
      </c>
      <c r="C17860" t="s">
        <v>1134</v>
      </c>
      <c r="D17860" s="3">
        <f>VLOOKUP(C17860,Index[],2,FALSE)</f>
        <v>168</v>
      </c>
      <c r="E17860" s="3">
        <f>VLOOKUP(C17860,Index[],3,FALSE)</f>
        <v>0</v>
      </c>
      <c r="F17860" s="3">
        <f>VLOOKUP(C17860,Index[],4,FALSE)</f>
        <v>0</v>
      </c>
      <c r="G17860" s="3">
        <f>VLOOKUP(C17860,Index[],5,FALSE)</f>
        <v>0</v>
      </c>
      <c r="H17860" t="s">
        <v>17</v>
      </c>
      <c r="I17860">
        <f>VLOOKUP(Table1[[#This Row],[trait_name]],Trait[],2,FALSE)</f>
        <v>54</v>
      </c>
      <c r="J17860" s="23" t="s">
        <v>116</v>
      </c>
      <c r="L17860" s="3" t="s">
        <v>260</v>
      </c>
    </row>
    <row r="17861" spans="1:12">
      <c r="A17861" s="66">
        <f>VLOOKUP(C17861,Index[],8,FALSE)</f>
        <v>43280</v>
      </c>
      <c r="B17861" s="5">
        <v>43280</v>
      </c>
      <c r="C17861" t="s">
        <v>1134</v>
      </c>
      <c r="D17861" s="3">
        <f>VLOOKUP(C17861,Index[],2,FALSE)</f>
        <v>168</v>
      </c>
      <c r="E17861" s="3">
        <f>VLOOKUP(C17861,Index[],3,FALSE)</f>
        <v>0</v>
      </c>
      <c r="F17861" s="3">
        <f>VLOOKUP(C17861,Index[],4,FALSE)</f>
        <v>0</v>
      </c>
      <c r="G17861" s="3">
        <f>VLOOKUP(C17861,Index[],5,FALSE)</f>
        <v>0</v>
      </c>
      <c r="H17861" t="s">
        <v>17</v>
      </c>
      <c r="I17861">
        <f>VLOOKUP(Table1[[#This Row],[trait_name]],Trait[],2,FALSE)</f>
        <v>54</v>
      </c>
      <c r="J17861" s="23" t="s">
        <v>116</v>
      </c>
      <c r="L17861" s="3" t="s">
        <v>118</v>
      </c>
    </row>
    <row r="17862" spans="1:12">
      <c r="A17862" s="66">
        <f>VLOOKUP(C17862,Index[],8,FALSE)</f>
        <v>43280</v>
      </c>
      <c r="B17862" s="5">
        <v>43280</v>
      </c>
      <c r="C17862" t="s">
        <v>1134</v>
      </c>
      <c r="D17862" s="3">
        <f>VLOOKUP(C17862,Index[],2,FALSE)</f>
        <v>168</v>
      </c>
      <c r="E17862" s="3">
        <f>VLOOKUP(C17862,Index[],3,FALSE)</f>
        <v>0</v>
      </c>
      <c r="F17862" s="3">
        <f>VLOOKUP(C17862,Index[],4,FALSE)</f>
        <v>0</v>
      </c>
      <c r="G17862" s="3">
        <f>VLOOKUP(C17862,Index[],5,FALSE)</f>
        <v>0</v>
      </c>
      <c r="H17862" t="s">
        <v>17</v>
      </c>
      <c r="I17862">
        <f>VLOOKUP(Table1[[#This Row],[trait_name]],Trait[],2,FALSE)</f>
        <v>54</v>
      </c>
      <c r="J17862" s="23" t="s">
        <v>116</v>
      </c>
      <c r="L17862" s="3" t="s">
        <v>319</v>
      </c>
    </row>
    <row r="17863" spans="1:12">
      <c r="A17863" s="66">
        <f>VLOOKUP(C17863,Index[],8,FALSE)</f>
        <v>43280</v>
      </c>
      <c r="B17863" s="25"/>
      <c r="C17863" s="4" t="s">
        <v>1134</v>
      </c>
      <c r="D17863" s="3">
        <f>VLOOKUP(C17863,Index[],2,FALSE)</f>
        <v>168</v>
      </c>
      <c r="E17863" s="3">
        <f>VLOOKUP(C17863,Index[],3,FALSE)</f>
        <v>0</v>
      </c>
      <c r="F17863" s="3">
        <f>VLOOKUP(C17863,Index[],4,FALSE)</f>
        <v>0</v>
      </c>
      <c r="G17863" s="3">
        <f>VLOOKUP(C17863,Index[],5,FALSE)</f>
        <v>0</v>
      </c>
      <c r="I17863">
        <f>VLOOKUP(Table1[[#This Row],[trait_name]],Trait[],2,FALSE)</f>
        <v>55</v>
      </c>
      <c r="J17863" s="23" t="s">
        <v>119</v>
      </c>
      <c r="L17863" s="3"/>
    </row>
    <row r="17864" spans="1:12">
      <c r="A17864" s="66">
        <f>VLOOKUP(C17864,Index[],8,FALSE)</f>
        <v>43280</v>
      </c>
      <c r="B17864" s="5">
        <v>43280</v>
      </c>
      <c r="C17864" t="s">
        <v>1134</v>
      </c>
      <c r="D17864" s="3">
        <f>VLOOKUP(C17864,Index[],2,FALSE)</f>
        <v>168</v>
      </c>
      <c r="E17864" s="3">
        <f>VLOOKUP(C17864,Index[],3,FALSE)</f>
        <v>0</v>
      </c>
      <c r="F17864" s="3">
        <f>VLOOKUP(C17864,Index[],4,FALSE)</f>
        <v>0</v>
      </c>
      <c r="G17864" s="3">
        <f>VLOOKUP(C17864,Index[],5,FALSE)</f>
        <v>0</v>
      </c>
      <c r="H17864" t="s">
        <v>17</v>
      </c>
      <c r="I17864">
        <f>VLOOKUP(Table1[[#This Row],[trait_name]],Trait[],2,FALSE)</f>
        <v>56</v>
      </c>
      <c r="J17864" s="23" t="s">
        <v>121</v>
      </c>
      <c r="L17864" s="3" t="s">
        <v>189</v>
      </c>
    </row>
    <row r="17865" spans="1:12">
      <c r="A17865" s="66">
        <f>VLOOKUP(C17865,Index[],8,FALSE)</f>
        <v>43280</v>
      </c>
      <c r="B17865" s="5">
        <v>43280</v>
      </c>
      <c r="C17865" t="s">
        <v>1134</v>
      </c>
      <c r="D17865" s="3">
        <f>VLOOKUP(C17865,Index[],2,FALSE)</f>
        <v>168</v>
      </c>
      <c r="E17865" s="3">
        <f>VLOOKUP(C17865,Index[],3,FALSE)</f>
        <v>0</v>
      </c>
      <c r="F17865" s="3">
        <f>VLOOKUP(C17865,Index[],4,FALSE)</f>
        <v>0</v>
      </c>
      <c r="G17865" s="3">
        <f>VLOOKUP(C17865,Index[],5,FALSE)</f>
        <v>0</v>
      </c>
      <c r="H17865" t="s">
        <v>17</v>
      </c>
      <c r="I17865">
        <f>VLOOKUP(Table1[[#This Row],[trait_name]],Trait[],2,FALSE)</f>
        <v>57</v>
      </c>
      <c r="J17865" s="23" t="s">
        <v>233</v>
      </c>
      <c r="L17865" s="3" t="s">
        <v>405</v>
      </c>
    </row>
    <row r="17866" spans="1:12">
      <c r="A17866" s="66">
        <f>VLOOKUP(C17866,Index[],8,FALSE)</f>
        <v>43280</v>
      </c>
      <c r="B17866" s="5">
        <v>43280</v>
      </c>
      <c r="C17866" t="s">
        <v>1134</v>
      </c>
      <c r="D17866" s="3">
        <f>VLOOKUP(C17866,Index[],2,FALSE)</f>
        <v>168</v>
      </c>
      <c r="E17866" s="3">
        <f>VLOOKUP(C17866,Index[],3,FALSE)</f>
        <v>0</v>
      </c>
      <c r="F17866" s="3">
        <f>VLOOKUP(C17866,Index[],4,FALSE)</f>
        <v>0</v>
      </c>
      <c r="G17866" s="3">
        <f>VLOOKUP(C17866,Index[],5,FALSE)</f>
        <v>0</v>
      </c>
      <c r="H17866" t="s">
        <v>17</v>
      </c>
      <c r="I17866">
        <f>VLOOKUP(Table1[[#This Row],[trait_name]],Trait[],2,FALSE)</f>
        <v>58</v>
      </c>
      <c r="J17866" s="23" t="s">
        <v>123</v>
      </c>
      <c r="L17866" s="3" t="s">
        <v>190</v>
      </c>
    </row>
    <row r="17867" spans="1:12">
      <c r="A17867" s="66">
        <f>VLOOKUP(C17867,Index[],8,FALSE)</f>
        <v>43280</v>
      </c>
      <c r="B17867" s="5">
        <v>43280</v>
      </c>
      <c r="C17867" t="s">
        <v>1134</v>
      </c>
      <c r="D17867" s="3">
        <f>VLOOKUP(C17867,Index[],2,FALSE)</f>
        <v>168</v>
      </c>
      <c r="E17867" s="3">
        <f>VLOOKUP(C17867,Index[],3,FALSE)</f>
        <v>0</v>
      </c>
      <c r="F17867" s="3">
        <f>VLOOKUP(C17867,Index[],4,FALSE)</f>
        <v>0</v>
      </c>
      <c r="G17867" s="3">
        <f>VLOOKUP(C17867,Index[],5,FALSE)</f>
        <v>0</v>
      </c>
      <c r="I17867">
        <f>VLOOKUP(Table1[[#This Row],[trait_name]],Trait[],2,FALSE)</f>
        <v>58</v>
      </c>
      <c r="J17867" s="23" t="s">
        <v>123</v>
      </c>
      <c r="L17867" s="3"/>
    </row>
    <row r="17868" spans="1:12">
      <c r="A17868" s="66">
        <f>VLOOKUP(C17868,Index[],8,FALSE)</f>
        <v>43280</v>
      </c>
      <c r="B17868" s="5">
        <v>43280</v>
      </c>
      <c r="C17868" t="s">
        <v>1134</v>
      </c>
      <c r="D17868" s="3">
        <f>VLOOKUP(C17868,Index[],2,FALSE)</f>
        <v>168</v>
      </c>
      <c r="E17868" s="3">
        <f>VLOOKUP(C17868,Index[],3,FALSE)</f>
        <v>0</v>
      </c>
      <c r="F17868" s="3">
        <f>VLOOKUP(C17868,Index[],4,FALSE)</f>
        <v>0</v>
      </c>
      <c r="G17868" s="3">
        <f>VLOOKUP(C17868,Index[],5,FALSE)</f>
        <v>0</v>
      </c>
      <c r="I17868">
        <f>VLOOKUP(Table1[[#This Row],[trait_name]],Trait[],2,FALSE)</f>
        <v>59</v>
      </c>
      <c r="J17868" s="23" t="s">
        <v>125</v>
      </c>
      <c r="L17868" s="3"/>
    </row>
    <row r="17869" spans="1:12">
      <c r="A17869" s="66">
        <f>VLOOKUP(C17869,Index[],8,FALSE)</f>
        <v>43280</v>
      </c>
      <c r="B17869" s="5">
        <v>43280</v>
      </c>
      <c r="C17869" t="s">
        <v>1134</v>
      </c>
      <c r="D17869" s="3">
        <f>VLOOKUP(C17869,Index[],2,FALSE)</f>
        <v>168</v>
      </c>
      <c r="E17869" s="3">
        <f>VLOOKUP(C17869,Index[],3,FALSE)</f>
        <v>0</v>
      </c>
      <c r="F17869" s="3">
        <f>VLOOKUP(C17869,Index[],4,FALSE)</f>
        <v>0</v>
      </c>
      <c r="G17869" s="3">
        <f>VLOOKUP(C17869,Index[],5,FALSE)</f>
        <v>0</v>
      </c>
      <c r="H17869" t="s">
        <v>17</v>
      </c>
      <c r="I17869">
        <f>VLOOKUP(Table1[[#This Row],[trait_name]],Trait[],2,FALSE)</f>
        <v>61</v>
      </c>
      <c r="J17869" s="23" t="s">
        <v>130</v>
      </c>
      <c r="L17869" s="3" t="s">
        <v>131</v>
      </c>
    </row>
    <row r="17870" spans="1:12">
      <c r="A17870" s="66">
        <f>VLOOKUP(C17870,Index[],8,FALSE)</f>
        <v>43280</v>
      </c>
      <c r="B17870" s="5"/>
      <c r="C17870" t="s">
        <v>1134</v>
      </c>
      <c r="D17870" s="3">
        <f>VLOOKUP(C17870,Index[],2,FALSE)</f>
        <v>168</v>
      </c>
      <c r="E17870" s="3">
        <f>VLOOKUP(C17870,Index[],3,FALSE)</f>
        <v>0</v>
      </c>
      <c r="F17870" s="3">
        <f>VLOOKUP(C17870,Index[],4,FALSE)</f>
        <v>0</v>
      </c>
      <c r="G17870" s="3">
        <f>VLOOKUP(C17870,Index[],5,FALSE)</f>
        <v>0</v>
      </c>
      <c r="I17870">
        <f>VLOOKUP(Table1[[#This Row],[trait_name]],Trait[],2,FALSE)</f>
        <v>65</v>
      </c>
      <c r="J17870" s="23" t="s">
        <v>133</v>
      </c>
      <c r="L17870" s="3"/>
    </row>
    <row r="17871" spans="1:12">
      <c r="A17871" s="66">
        <f>VLOOKUP(C17871,Index[],8,FALSE)</f>
        <v>43280</v>
      </c>
      <c r="B17871" s="5">
        <v>43280</v>
      </c>
      <c r="C17871" t="s">
        <v>1134</v>
      </c>
      <c r="D17871" s="3">
        <f>VLOOKUP(C17871,Index[],2,FALSE)</f>
        <v>168</v>
      </c>
      <c r="E17871" s="3">
        <f>VLOOKUP(C17871,Index[],3,FALSE)</f>
        <v>0</v>
      </c>
      <c r="F17871" s="3">
        <f>VLOOKUP(C17871,Index[],4,FALSE)</f>
        <v>0</v>
      </c>
      <c r="G17871" s="3">
        <f>VLOOKUP(C17871,Index[],5,FALSE)</f>
        <v>0</v>
      </c>
      <c r="H17871" t="s">
        <v>281</v>
      </c>
      <c r="I17871">
        <f>VLOOKUP(Table1[[#This Row],[trait_name]],Trait[],2,FALSE)</f>
        <v>66</v>
      </c>
      <c r="J17871" s="23" t="s">
        <v>194</v>
      </c>
      <c r="L17871" s="3" t="s">
        <v>195</v>
      </c>
    </row>
    <row r="17872" spans="1:12">
      <c r="A17872" s="66">
        <f>VLOOKUP(C17872,Index[],8,FALSE)</f>
        <v>43280</v>
      </c>
      <c r="B17872" s="5">
        <v>43280</v>
      </c>
      <c r="C17872" t="s">
        <v>1134</v>
      </c>
      <c r="D17872" s="3">
        <f>VLOOKUP(C17872,Index[],2,FALSE)</f>
        <v>168</v>
      </c>
      <c r="E17872" s="3">
        <f>VLOOKUP(C17872,Index[],3,FALSE)</f>
        <v>0</v>
      </c>
      <c r="F17872" s="3">
        <f>VLOOKUP(C17872,Index[],4,FALSE)</f>
        <v>0</v>
      </c>
      <c r="G17872" s="3">
        <f>VLOOKUP(C17872,Index[],5,FALSE)</f>
        <v>0</v>
      </c>
      <c r="H17872" t="s">
        <v>17</v>
      </c>
      <c r="I17872">
        <f>VLOOKUP(Table1[[#This Row],[trait_name]],Trait[],2,FALSE)</f>
        <v>67</v>
      </c>
      <c r="J17872" s="23" t="s">
        <v>136</v>
      </c>
      <c r="L17872" s="3" t="s">
        <v>239</v>
      </c>
    </row>
    <row r="17873" spans="1:12">
      <c r="A17873" s="66">
        <f>VLOOKUP(C17873,Index[],8,FALSE)</f>
        <v>43280</v>
      </c>
      <c r="B17873" s="5">
        <v>43280</v>
      </c>
      <c r="C17873" t="s">
        <v>1137</v>
      </c>
      <c r="D17873" s="3">
        <f>VLOOKUP(C17873,Index[],2,FALSE)</f>
        <v>169</v>
      </c>
      <c r="E17873" s="3">
        <f>VLOOKUP(C17873,Index[],3,FALSE)</f>
        <v>0</v>
      </c>
      <c r="F17873" s="3">
        <f>VLOOKUP(C17873,Index[],4,FALSE)</f>
        <v>0</v>
      </c>
      <c r="G17873" s="3">
        <f>VLOOKUP(C17873,Index[],5,FALSE)</f>
        <v>0</v>
      </c>
      <c r="H17873" t="s">
        <v>17</v>
      </c>
      <c r="I17873">
        <f>VLOOKUP(Table1[[#This Row],[trait_name]],Trait[],2,FALSE)</f>
        <v>2</v>
      </c>
      <c r="J17873" s="23" t="s">
        <v>15</v>
      </c>
      <c r="L17873" s="3" t="s">
        <v>1138</v>
      </c>
    </row>
    <row r="17874" spans="1:12">
      <c r="A17874" s="66">
        <f>VLOOKUP(C17874,Index[],8,FALSE)</f>
        <v>43280</v>
      </c>
      <c r="B17874" s="5">
        <v>43280</v>
      </c>
      <c r="C17874" t="s">
        <v>1137</v>
      </c>
      <c r="D17874" s="3">
        <f>VLOOKUP(C17874,Index[],2,FALSE)</f>
        <v>169</v>
      </c>
      <c r="E17874" s="3">
        <f>VLOOKUP(C17874,Index[],3,FALSE)</f>
        <v>0</v>
      </c>
      <c r="F17874" s="3">
        <f>VLOOKUP(C17874,Index[],4,FALSE)</f>
        <v>0</v>
      </c>
      <c r="G17874" s="3">
        <f>VLOOKUP(C17874,Index[],5,FALSE)</f>
        <v>0</v>
      </c>
      <c r="I17874">
        <f>VLOOKUP(Table1[[#This Row],[trait_name]],Trait[],2,FALSE)</f>
        <v>2</v>
      </c>
      <c r="J17874" s="23" t="s">
        <v>15</v>
      </c>
      <c r="L17874" s="3"/>
    </row>
    <row r="17875" spans="1:12">
      <c r="A17875" s="66">
        <f>VLOOKUP(C17875,Index[],8,FALSE)</f>
        <v>43280</v>
      </c>
      <c r="B17875" s="5">
        <v>43280</v>
      </c>
      <c r="C17875" t="s">
        <v>1137</v>
      </c>
      <c r="D17875" s="3">
        <f>VLOOKUP(C17875,Index[],2,FALSE)</f>
        <v>169</v>
      </c>
      <c r="E17875" s="3">
        <f>VLOOKUP(C17875,Index[],3,FALSE)</f>
        <v>0</v>
      </c>
      <c r="F17875" s="3">
        <f>VLOOKUP(C17875,Index[],4,FALSE)</f>
        <v>0</v>
      </c>
      <c r="G17875" s="3">
        <f>VLOOKUP(C17875,Index[],5,FALSE)</f>
        <v>0</v>
      </c>
      <c r="H17875" t="s">
        <v>17</v>
      </c>
      <c r="I17875">
        <f>VLOOKUP(Table1[[#This Row],[trait_name]],Trait[],2,FALSE)</f>
        <v>3</v>
      </c>
      <c r="J17875" s="23" t="s">
        <v>18</v>
      </c>
      <c r="L17875" s="3" t="s">
        <v>19</v>
      </c>
    </row>
    <row r="17876" spans="1:12">
      <c r="A17876" s="66">
        <f>VLOOKUP(C17876,Index[],8,FALSE)</f>
        <v>43280</v>
      </c>
      <c r="B17876" s="5">
        <v>43280</v>
      </c>
      <c r="C17876" t="s">
        <v>1137</v>
      </c>
      <c r="D17876" s="3">
        <f>VLOOKUP(C17876,Index[],2,FALSE)</f>
        <v>169</v>
      </c>
      <c r="E17876" s="3">
        <f>VLOOKUP(C17876,Index[],3,FALSE)</f>
        <v>0</v>
      </c>
      <c r="F17876" s="3">
        <f>VLOOKUP(C17876,Index[],4,FALSE)</f>
        <v>0</v>
      </c>
      <c r="G17876" s="3">
        <f>VLOOKUP(C17876,Index[],5,FALSE)</f>
        <v>0</v>
      </c>
      <c r="H17876" t="s">
        <v>147</v>
      </c>
      <c r="I17876">
        <f>VLOOKUP(Table1[[#This Row],[trait_name]],Trait[],2,FALSE)</f>
        <v>3</v>
      </c>
      <c r="J17876" s="23" t="s">
        <v>18</v>
      </c>
      <c r="L17876" s="3" t="s">
        <v>21</v>
      </c>
    </row>
    <row r="17877" spans="1:12">
      <c r="A17877" s="66">
        <f>VLOOKUP(C17877,Index[],8,FALSE)</f>
        <v>43280</v>
      </c>
      <c r="B17877" s="5">
        <v>43280</v>
      </c>
      <c r="C17877" t="s">
        <v>1137</v>
      </c>
      <c r="D17877" s="3">
        <f>VLOOKUP(C17877,Index[],2,FALSE)</f>
        <v>169</v>
      </c>
      <c r="E17877" s="3">
        <f>VLOOKUP(C17877,Index[],3,FALSE)</f>
        <v>0</v>
      </c>
      <c r="F17877" s="3">
        <f>VLOOKUP(C17877,Index[],4,FALSE)</f>
        <v>0</v>
      </c>
      <c r="G17877" s="3">
        <f>VLOOKUP(C17877,Index[],5,FALSE)</f>
        <v>0</v>
      </c>
      <c r="H17877" t="s">
        <v>17</v>
      </c>
      <c r="I17877">
        <f>VLOOKUP(Table1[[#This Row],[trait_name]],Trait[],2,FALSE)</f>
        <v>4</v>
      </c>
      <c r="J17877" s="23" t="s">
        <v>22</v>
      </c>
      <c r="L17877" s="3" t="s">
        <v>23</v>
      </c>
    </row>
    <row r="17878" spans="1:12">
      <c r="A17878" s="66">
        <f>VLOOKUP(C17878,Index[],8,FALSE)</f>
        <v>43280</v>
      </c>
      <c r="B17878" s="5"/>
      <c r="C17878" t="s">
        <v>1137</v>
      </c>
      <c r="D17878" s="3">
        <f>VLOOKUP(C17878,Index[],2,FALSE)</f>
        <v>169</v>
      </c>
      <c r="E17878" s="3">
        <f>VLOOKUP(C17878,Index[],3,FALSE)</f>
        <v>0</v>
      </c>
      <c r="F17878" s="3">
        <f>VLOOKUP(C17878,Index[],4,FALSE)</f>
        <v>0</v>
      </c>
      <c r="G17878" s="3">
        <f>VLOOKUP(C17878,Index[],5,FALSE)</f>
        <v>0</v>
      </c>
      <c r="H17878" t="s">
        <v>17</v>
      </c>
      <c r="I17878">
        <f>VLOOKUP(Table1[[#This Row],[trait_name]],Trait[],2,FALSE)</f>
        <v>6</v>
      </c>
      <c r="J17878" s="23" t="s">
        <v>148</v>
      </c>
      <c r="L17878" s="3"/>
    </row>
    <row r="17879" spans="1:12">
      <c r="A17879" s="66">
        <f>VLOOKUP(C17879,Index[],8,FALSE)</f>
        <v>43280</v>
      </c>
      <c r="B17879" s="5">
        <v>43280</v>
      </c>
      <c r="C17879" t="s">
        <v>1137</v>
      </c>
      <c r="D17879" s="3">
        <f>VLOOKUP(C17879,Index[],2,FALSE)</f>
        <v>169</v>
      </c>
      <c r="E17879" s="3">
        <f>VLOOKUP(C17879,Index[],3,FALSE)</f>
        <v>0</v>
      </c>
      <c r="F17879" s="3">
        <f>VLOOKUP(C17879,Index[],4,FALSE)</f>
        <v>0</v>
      </c>
      <c r="G17879" s="3">
        <f>VLOOKUP(C17879,Index[],5,FALSE)</f>
        <v>0</v>
      </c>
      <c r="H17879" t="s">
        <v>17</v>
      </c>
      <c r="I17879">
        <f>VLOOKUP(Table1[[#This Row],[trait_name]],Trait[],2,FALSE)</f>
        <v>7</v>
      </c>
      <c r="J17879" s="23" t="s">
        <v>26</v>
      </c>
      <c r="L17879" s="3" t="s">
        <v>23</v>
      </c>
    </row>
    <row r="17880" spans="1:12">
      <c r="A17880" s="66">
        <f>VLOOKUP(C17880,Index[],8,FALSE)</f>
        <v>43280</v>
      </c>
      <c r="B17880" s="5">
        <v>43280</v>
      </c>
      <c r="C17880" t="s">
        <v>1137</v>
      </c>
      <c r="D17880" s="3">
        <f>VLOOKUP(C17880,Index[],2,FALSE)</f>
        <v>169</v>
      </c>
      <c r="E17880" s="3">
        <f>VLOOKUP(C17880,Index[],3,FALSE)</f>
        <v>0</v>
      </c>
      <c r="F17880" s="3">
        <f>VLOOKUP(C17880,Index[],4,FALSE)</f>
        <v>0</v>
      </c>
      <c r="G17880" s="3">
        <f>VLOOKUP(C17880,Index[],5,FALSE)</f>
        <v>0</v>
      </c>
      <c r="H17880" t="s">
        <v>142</v>
      </c>
      <c r="I17880">
        <f>VLOOKUP(Table1[[#This Row],[trait_name]],Trait[],2,FALSE)</f>
        <v>12</v>
      </c>
      <c r="J17880" s="23" t="s">
        <v>151</v>
      </c>
      <c r="L17880" s="3" t="s">
        <v>23</v>
      </c>
    </row>
    <row r="17881" spans="1:12">
      <c r="A17881" s="66">
        <f>VLOOKUP(C17881,Index[],8,FALSE)</f>
        <v>43280</v>
      </c>
      <c r="B17881" s="25"/>
      <c r="C17881" s="4" t="s">
        <v>1137</v>
      </c>
      <c r="D17881" s="3">
        <f>VLOOKUP(C17881,Index[],2,FALSE)</f>
        <v>169</v>
      </c>
      <c r="E17881" s="3">
        <f>VLOOKUP(C17881,Index[],3,FALSE)</f>
        <v>0</v>
      </c>
      <c r="F17881" s="3">
        <f>VLOOKUP(C17881,Index[],4,FALSE)</f>
        <v>0</v>
      </c>
      <c r="G17881" s="3">
        <f>VLOOKUP(C17881,Index[],5,FALSE)</f>
        <v>0</v>
      </c>
      <c r="I17881">
        <f>VLOOKUP(Table1[[#This Row],[trait_name]],Trait[],2,FALSE)</f>
        <v>15</v>
      </c>
      <c r="J17881" s="23" t="s">
        <v>31</v>
      </c>
      <c r="L17881" s="3"/>
    </row>
    <row r="17882" spans="1:12">
      <c r="A17882" s="66">
        <f>VLOOKUP(C17882,Index[],8,FALSE)</f>
        <v>43280</v>
      </c>
      <c r="B17882" s="25">
        <v>43280</v>
      </c>
      <c r="C17882" s="4" t="s">
        <v>1137</v>
      </c>
      <c r="D17882" s="3">
        <f>VLOOKUP(C17882,Index[],2,FALSE)</f>
        <v>169</v>
      </c>
      <c r="E17882" s="3">
        <f>VLOOKUP(C17882,Index[],3,FALSE)</f>
        <v>0</v>
      </c>
      <c r="F17882" s="3">
        <f>VLOOKUP(C17882,Index[],4,FALSE)</f>
        <v>0</v>
      </c>
      <c r="G17882" s="3">
        <f>VLOOKUP(C17882,Index[],5,FALSE)</f>
        <v>0</v>
      </c>
      <c r="I17882">
        <f>VLOOKUP(Table1[[#This Row],[trait_name]],Trait[],2,FALSE)</f>
        <v>16</v>
      </c>
      <c r="J17882" s="24" t="s">
        <v>32</v>
      </c>
      <c r="K17882" s="24"/>
      <c r="L17882" s="3"/>
    </row>
    <row r="17883" spans="1:12">
      <c r="A17883" s="66">
        <f>VLOOKUP(C17883,Index[],8,FALSE)</f>
        <v>43280</v>
      </c>
      <c r="B17883" s="5">
        <v>43280</v>
      </c>
      <c r="C17883" t="s">
        <v>1137</v>
      </c>
      <c r="D17883" s="3">
        <f>VLOOKUP(C17883,Index[],2,FALSE)</f>
        <v>169</v>
      </c>
      <c r="E17883" s="3">
        <f>VLOOKUP(C17883,Index[],3,FALSE)</f>
        <v>0</v>
      </c>
      <c r="F17883" s="3">
        <f>VLOOKUP(C17883,Index[],4,FALSE)</f>
        <v>0</v>
      </c>
      <c r="G17883" s="3">
        <f>VLOOKUP(C17883,Index[],5,FALSE)</f>
        <v>0</v>
      </c>
      <c r="H17883" t="s">
        <v>17</v>
      </c>
      <c r="I17883">
        <f>VLOOKUP(Table1[[#This Row],[trait_name]],Trait[],2,FALSE)</f>
        <v>17</v>
      </c>
      <c r="J17883" s="23" t="s">
        <v>33</v>
      </c>
      <c r="L17883" s="3" t="s">
        <v>34</v>
      </c>
    </row>
    <row r="17884" spans="1:12">
      <c r="A17884" s="66">
        <f>VLOOKUP(C17884,Index[],8,FALSE)</f>
        <v>43280</v>
      </c>
      <c r="B17884" s="5">
        <v>43280</v>
      </c>
      <c r="C17884" t="s">
        <v>1137</v>
      </c>
      <c r="D17884" s="3">
        <f>VLOOKUP(C17884,Index[],2,FALSE)</f>
        <v>169</v>
      </c>
      <c r="E17884" s="3">
        <f>VLOOKUP(C17884,Index[],3,FALSE)</f>
        <v>0</v>
      </c>
      <c r="F17884" s="3">
        <f>VLOOKUP(C17884,Index[],4,FALSE)</f>
        <v>0</v>
      </c>
      <c r="G17884" s="3">
        <f>VLOOKUP(C17884,Index[],5,FALSE)</f>
        <v>0</v>
      </c>
      <c r="H17884" t="s">
        <v>17</v>
      </c>
      <c r="I17884">
        <f>VLOOKUP(Table1[[#This Row],[trait_name]],Trait[],2,FALSE)</f>
        <v>17</v>
      </c>
      <c r="J17884" s="23" t="s">
        <v>33</v>
      </c>
      <c r="L17884" s="3" t="s">
        <v>35</v>
      </c>
    </row>
    <row r="17885" spans="1:12">
      <c r="A17885" s="66">
        <f>VLOOKUP(C17885,Index[],8,FALSE)</f>
        <v>43280</v>
      </c>
      <c r="B17885" s="5">
        <v>43280</v>
      </c>
      <c r="C17885" t="s">
        <v>1137</v>
      </c>
      <c r="D17885" s="3">
        <f>VLOOKUP(C17885,Index[],2,FALSE)</f>
        <v>169</v>
      </c>
      <c r="E17885" s="3">
        <f>VLOOKUP(C17885,Index[],3,FALSE)</f>
        <v>0</v>
      </c>
      <c r="F17885" s="3">
        <f>VLOOKUP(C17885,Index[],4,FALSE)</f>
        <v>0</v>
      </c>
      <c r="G17885" s="3">
        <f>VLOOKUP(C17885,Index[],5,FALSE)</f>
        <v>0</v>
      </c>
      <c r="H17885" t="s">
        <v>17</v>
      </c>
      <c r="I17885">
        <f>VLOOKUP(Table1[[#This Row],[trait_name]],Trait[],2,FALSE)</f>
        <v>17</v>
      </c>
      <c r="J17885" s="23" t="s">
        <v>33</v>
      </c>
      <c r="L17885" s="3" t="s">
        <v>36</v>
      </c>
    </row>
    <row r="17886" spans="1:12">
      <c r="A17886" s="66">
        <f>VLOOKUP(C17886,Index[],8,FALSE)</f>
        <v>43280</v>
      </c>
      <c r="B17886" s="25">
        <v>43280</v>
      </c>
      <c r="C17886" s="4" t="s">
        <v>1137</v>
      </c>
      <c r="D17886" s="3">
        <f>VLOOKUP(C17886,Index[],2,FALSE)</f>
        <v>169</v>
      </c>
      <c r="E17886" s="3">
        <f>VLOOKUP(C17886,Index[],3,FALSE)</f>
        <v>0</v>
      </c>
      <c r="F17886" s="3">
        <f>VLOOKUP(C17886,Index[],4,FALSE)</f>
        <v>0</v>
      </c>
      <c r="G17886" s="3">
        <f>VLOOKUP(C17886,Index[],5,FALSE)</f>
        <v>0</v>
      </c>
      <c r="I17886">
        <f>VLOOKUP(Table1[[#This Row],[trait_name]],Trait[],2,FALSE)</f>
        <v>18</v>
      </c>
      <c r="J17886" s="23" t="s">
        <v>37</v>
      </c>
      <c r="L17886" s="3"/>
    </row>
    <row r="17887" spans="1:12">
      <c r="A17887" s="66">
        <f>VLOOKUP(C17887,Index[],8,FALSE)</f>
        <v>43280</v>
      </c>
      <c r="B17887" s="5">
        <v>43280</v>
      </c>
      <c r="C17887" t="s">
        <v>1137</v>
      </c>
      <c r="D17887" s="3">
        <f>VLOOKUP(C17887,Index[],2,FALSE)</f>
        <v>169</v>
      </c>
      <c r="E17887" s="3">
        <f>VLOOKUP(C17887,Index[],3,FALSE)</f>
        <v>0</v>
      </c>
      <c r="F17887" s="3">
        <f>VLOOKUP(C17887,Index[],4,FALSE)</f>
        <v>0</v>
      </c>
      <c r="G17887" s="3">
        <f>VLOOKUP(C17887,Index[],5,FALSE)</f>
        <v>0</v>
      </c>
      <c r="H17887" t="s">
        <v>17</v>
      </c>
      <c r="I17887">
        <f>VLOOKUP(Table1[[#This Row],[trait_name]],Trait[],2,FALSE)</f>
        <v>19</v>
      </c>
      <c r="J17887" s="23" t="s">
        <v>38</v>
      </c>
      <c r="L17887" s="3" t="s">
        <v>156</v>
      </c>
    </row>
    <row r="17888" spans="1:12">
      <c r="A17888" s="66">
        <f>VLOOKUP(C17888,Index[],8,FALSE)</f>
        <v>43280</v>
      </c>
      <c r="B17888" s="5">
        <v>43280</v>
      </c>
      <c r="C17888" t="s">
        <v>1137</v>
      </c>
      <c r="D17888" s="3">
        <f>VLOOKUP(C17888,Index[],2,FALSE)</f>
        <v>169</v>
      </c>
      <c r="E17888" s="3">
        <f>VLOOKUP(C17888,Index[],3,FALSE)</f>
        <v>0</v>
      </c>
      <c r="F17888" s="3">
        <f>VLOOKUP(C17888,Index[],4,FALSE)</f>
        <v>0</v>
      </c>
      <c r="G17888" s="3">
        <f>VLOOKUP(C17888,Index[],5,FALSE)</f>
        <v>0</v>
      </c>
      <c r="H17888" t="s">
        <v>17</v>
      </c>
      <c r="I17888">
        <f>VLOOKUP(Table1[[#This Row],[trait_name]],Trait[],2,FALSE)</f>
        <v>19</v>
      </c>
      <c r="J17888" s="23" t="s">
        <v>38</v>
      </c>
      <c r="L17888" s="3" t="s">
        <v>157</v>
      </c>
    </row>
    <row r="17889" spans="1:13">
      <c r="A17889" s="66">
        <f>VLOOKUP(C17889,Index[],8,FALSE)</f>
        <v>43280</v>
      </c>
      <c r="B17889" s="5">
        <v>43311</v>
      </c>
      <c r="C17889" t="s">
        <v>1137</v>
      </c>
      <c r="D17889" s="3">
        <f>VLOOKUP(C17889,Index[],2,FALSE)</f>
        <v>169</v>
      </c>
      <c r="E17889" s="3">
        <f>VLOOKUP(C17889,Index[],3,FALSE)</f>
        <v>0</v>
      </c>
      <c r="F17889" s="3">
        <f>VLOOKUP(C17889,Index[],4,FALSE)</f>
        <v>0</v>
      </c>
      <c r="G17889" s="3">
        <f>VLOOKUP(C17889,Index[],5,FALSE)</f>
        <v>0</v>
      </c>
      <c r="I17889">
        <f>VLOOKUP(Table1[[#This Row],[trait_name]],Trait[],2,FALSE)</f>
        <v>20</v>
      </c>
      <c r="J17889" s="23" t="s">
        <v>41</v>
      </c>
      <c r="L17889" s="3"/>
      <c r="M17889" s="3"/>
    </row>
    <row r="17890" spans="1:13">
      <c r="A17890" s="66">
        <f>VLOOKUP(C17890,Index[],8,FALSE)</f>
        <v>43280</v>
      </c>
      <c r="B17890" s="25">
        <v>43280</v>
      </c>
      <c r="C17890" s="4" t="s">
        <v>1137</v>
      </c>
      <c r="D17890" s="3">
        <f>VLOOKUP(C17890,Index[],2,FALSE)</f>
        <v>169</v>
      </c>
      <c r="E17890" s="3">
        <f>VLOOKUP(C17890,Index[],3,FALSE)</f>
        <v>0</v>
      </c>
      <c r="F17890" s="3">
        <f>VLOOKUP(C17890,Index[],4,FALSE)</f>
        <v>0</v>
      </c>
      <c r="G17890" s="3">
        <f>VLOOKUP(C17890,Index[],5,FALSE)</f>
        <v>0</v>
      </c>
      <c r="I17890">
        <f>VLOOKUP(Table1[[#This Row],[trait_name]],Trait[],2,FALSE)</f>
        <v>21</v>
      </c>
      <c r="J17890" s="23" t="s">
        <v>43</v>
      </c>
      <c r="L17890" s="3"/>
    </row>
    <row r="17891" spans="1:13">
      <c r="A17891" s="66">
        <f>VLOOKUP(C17891,Index[],8,FALSE)</f>
        <v>43280</v>
      </c>
      <c r="B17891" s="5">
        <v>43280</v>
      </c>
      <c r="C17891" t="s">
        <v>1137</v>
      </c>
      <c r="D17891" s="3">
        <f>VLOOKUP(C17891,Index[],2,FALSE)</f>
        <v>169</v>
      </c>
      <c r="E17891" s="3">
        <f>VLOOKUP(C17891,Index[],3,FALSE)</f>
        <v>0</v>
      </c>
      <c r="F17891" s="3">
        <f>VLOOKUP(C17891,Index[],4,FALSE)</f>
        <v>0</v>
      </c>
      <c r="G17891" s="3">
        <f>VLOOKUP(C17891,Index[],5,FALSE)</f>
        <v>0</v>
      </c>
      <c r="I17891">
        <f>VLOOKUP(Table1[[#This Row],[trait_name]],Trait[],2,FALSE)</f>
        <v>22</v>
      </c>
      <c r="J17891" s="23" t="s">
        <v>47</v>
      </c>
      <c r="L17891" s="3"/>
    </row>
    <row r="17892" spans="1:13">
      <c r="A17892" s="66">
        <f>VLOOKUP(C17892,Index[],8,FALSE)</f>
        <v>43280</v>
      </c>
      <c r="B17892" s="5"/>
      <c r="C17892" t="s">
        <v>1137</v>
      </c>
      <c r="D17892" s="3">
        <f>VLOOKUP(C17892,Index[],2,FALSE)</f>
        <v>169</v>
      </c>
      <c r="E17892" s="3">
        <f>VLOOKUP(C17892,Index[],3,FALSE)</f>
        <v>0</v>
      </c>
      <c r="F17892" s="3">
        <f>VLOOKUP(C17892,Index[],4,FALSE)</f>
        <v>0</v>
      </c>
      <c r="G17892" s="3">
        <f>VLOOKUP(C17892,Index[],5,FALSE)</f>
        <v>0</v>
      </c>
      <c r="I17892">
        <f>VLOOKUP(Table1[[#This Row],[trait_name]],Trait[],2,FALSE)</f>
        <v>23</v>
      </c>
      <c r="J17892" s="23" t="s">
        <v>49</v>
      </c>
      <c r="L17892" s="3"/>
    </row>
    <row r="17893" spans="1:13">
      <c r="A17893" s="66">
        <f>VLOOKUP(C17893,Index[],8,FALSE)</f>
        <v>43280</v>
      </c>
      <c r="B17893" s="25"/>
      <c r="C17893" s="4" t="s">
        <v>1137</v>
      </c>
      <c r="D17893" s="3">
        <f>VLOOKUP(C17893,Index[],2,FALSE)</f>
        <v>169</v>
      </c>
      <c r="E17893" s="3">
        <f>VLOOKUP(C17893,Index[],3,FALSE)</f>
        <v>0</v>
      </c>
      <c r="F17893" s="3">
        <f>VLOOKUP(C17893,Index[],4,FALSE)</f>
        <v>0</v>
      </c>
      <c r="G17893" s="3">
        <f>VLOOKUP(C17893,Index[],5,FALSE)</f>
        <v>0</v>
      </c>
      <c r="I17893">
        <f>VLOOKUP(Table1[[#This Row],[trait_name]],Trait[],2,FALSE)</f>
        <v>24</v>
      </c>
      <c r="J17893" s="23" t="s">
        <v>53</v>
      </c>
      <c r="L17893" s="3"/>
    </row>
    <row r="17894" spans="1:13">
      <c r="A17894" s="66">
        <f>VLOOKUP(C17894,Index[],8,FALSE)</f>
        <v>43280</v>
      </c>
      <c r="B17894" s="25"/>
      <c r="C17894" s="4" t="s">
        <v>1137</v>
      </c>
      <c r="D17894" s="3">
        <f>VLOOKUP(C17894,Index[],2,FALSE)</f>
        <v>169</v>
      </c>
      <c r="E17894" s="3">
        <f>VLOOKUP(C17894,Index[],3,FALSE)</f>
        <v>0</v>
      </c>
      <c r="F17894" s="3">
        <f>VLOOKUP(C17894,Index[],4,FALSE)</f>
        <v>0</v>
      </c>
      <c r="G17894" s="3">
        <f>VLOOKUP(C17894,Index[],5,FALSE)</f>
        <v>0</v>
      </c>
      <c r="I17894">
        <f>VLOOKUP(Table1[[#This Row],[trait_name]],Trait[],2,FALSE)</f>
        <v>25</v>
      </c>
      <c r="J17894" s="23" t="s">
        <v>57</v>
      </c>
      <c r="L17894" s="3"/>
    </row>
    <row r="17895" spans="1:13">
      <c r="A17895" s="66">
        <f>VLOOKUP(C17895,Index[],8,FALSE)</f>
        <v>43280</v>
      </c>
      <c r="B17895" s="5">
        <v>43280</v>
      </c>
      <c r="C17895" t="s">
        <v>1137</v>
      </c>
      <c r="D17895" s="3">
        <f>VLOOKUP(C17895,Index[],2,FALSE)</f>
        <v>169</v>
      </c>
      <c r="E17895" s="3">
        <f>VLOOKUP(C17895,Index[],3,FALSE)</f>
        <v>0</v>
      </c>
      <c r="F17895" s="3">
        <f>VLOOKUP(C17895,Index[],4,FALSE)</f>
        <v>0</v>
      </c>
      <c r="G17895" s="3">
        <f>VLOOKUP(C17895,Index[],5,FALSE)</f>
        <v>0</v>
      </c>
      <c r="H17895" t="s">
        <v>17</v>
      </c>
      <c r="I17895">
        <f>VLOOKUP(Table1[[#This Row],[trait_name]],Trait[],2,FALSE)</f>
        <v>26</v>
      </c>
      <c r="J17895" s="23" t="s">
        <v>58</v>
      </c>
      <c r="L17895" s="3" t="s">
        <v>269</v>
      </c>
    </row>
    <row r="17896" spans="1:13">
      <c r="A17896" s="66">
        <f>VLOOKUP(C17896,Index[],8,FALSE)</f>
        <v>43280</v>
      </c>
      <c r="B17896" s="5">
        <v>43280</v>
      </c>
      <c r="C17896" t="s">
        <v>1137</v>
      </c>
      <c r="D17896" s="3">
        <f>VLOOKUP(C17896,Index[],2,FALSE)</f>
        <v>169</v>
      </c>
      <c r="E17896" s="3">
        <f>VLOOKUP(C17896,Index[],3,FALSE)</f>
        <v>0</v>
      </c>
      <c r="F17896" s="3">
        <f>VLOOKUP(C17896,Index[],4,FALSE)</f>
        <v>0</v>
      </c>
      <c r="G17896" s="3">
        <f>VLOOKUP(C17896,Index[],5,FALSE)</f>
        <v>0</v>
      </c>
      <c r="I17896">
        <f>VLOOKUP(Table1[[#This Row],[trait_name]],Trait[],2,FALSE)</f>
        <v>26</v>
      </c>
      <c r="J17896" s="23" t="s">
        <v>58</v>
      </c>
      <c r="L17896" s="3"/>
    </row>
    <row r="17897" spans="1:13">
      <c r="A17897" s="66">
        <f>VLOOKUP(C17897,Index[],8,FALSE)</f>
        <v>43280</v>
      </c>
      <c r="B17897" s="5">
        <v>43311</v>
      </c>
      <c r="C17897" t="s">
        <v>1137</v>
      </c>
      <c r="D17897" s="3">
        <f>VLOOKUP(C17897,Index[],2,FALSE)</f>
        <v>169</v>
      </c>
      <c r="E17897" s="3">
        <f>VLOOKUP(C17897,Index[],3,FALSE)</f>
        <v>0</v>
      </c>
      <c r="F17897" s="3">
        <f>VLOOKUP(C17897,Index[],4,FALSE)</f>
        <v>0</v>
      </c>
      <c r="G17897" s="3">
        <f>VLOOKUP(C17897,Index[],5,FALSE)</f>
        <v>0</v>
      </c>
      <c r="I17897">
        <f>VLOOKUP(Table1[[#This Row],[trait_name]],Trait[],2,FALSE)</f>
        <v>27</v>
      </c>
      <c r="J17897" s="23" t="s">
        <v>61</v>
      </c>
      <c r="L17897" s="3"/>
      <c r="M17897" s="3"/>
    </row>
    <row r="17898" spans="1:13">
      <c r="A17898" s="66">
        <f>VLOOKUP(C17898,Index[],8,FALSE)</f>
        <v>43280</v>
      </c>
      <c r="B17898" s="5">
        <v>43311</v>
      </c>
      <c r="C17898" t="s">
        <v>1137</v>
      </c>
      <c r="D17898" s="3">
        <f>VLOOKUP(C17898,Index[],2,FALSE)</f>
        <v>169</v>
      </c>
      <c r="E17898" s="3">
        <f>VLOOKUP(C17898,Index[],3,FALSE)</f>
        <v>0</v>
      </c>
      <c r="F17898" s="3">
        <f>VLOOKUP(C17898,Index[],4,FALSE)</f>
        <v>0</v>
      </c>
      <c r="G17898" s="3">
        <f>VLOOKUP(C17898,Index[],5,FALSE)</f>
        <v>0</v>
      </c>
      <c r="I17898">
        <f>VLOOKUP(Table1[[#This Row],[trait_name]],Trait[],2,FALSE)</f>
        <v>28</v>
      </c>
      <c r="J17898" s="23" t="s">
        <v>62</v>
      </c>
      <c r="L17898" s="3"/>
      <c r="M17898" s="3"/>
    </row>
    <row r="17899" spans="1:13">
      <c r="A17899" s="66">
        <f>VLOOKUP(C17899,Index[],8,FALSE)</f>
        <v>43280</v>
      </c>
      <c r="B17899" s="5">
        <v>43280</v>
      </c>
      <c r="C17899" t="s">
        <v>1137</v>
      </c>
      <c r="D17899" s="3">
        <f>VLOOKUP(C17899,Index[],2,FALSE)</f>
        <v>169</v>
      </c>
      <c r="E17899" s="3">
        <f>VLOOKUP(C17899,Index[],3,FALSE)</f>
        <v>0</v>
      </c>
      <c r="F17899" s="3">
        <f>VLOOKUP(C17899,Index[],4,FALSE)</f>
        <v>0</v>
      </c>
      <c r="G17899" s="3">
        <f>VLOOKUP(C17899,Index[],5,FALSE)</f>
        <v>0</v>
      </c>
      <c r="H17899" t="s">
        <v>17</v>
      </c>
      <c r="I17899">
        <f>VLOOKUP(Table1[[#This Row],[trait_name]],Trait[],2,FALSE)</f>
        <v>29</v>
      </c>
      <c r="J17899" s="23" t="s">
        <v>63</v>
      </c>
      <c r="L17899" s="3">
        <v>3</v>
      </c>
    </row>
    <row r="17900" spans="1:13">
      <c r="A17900" s="66">
        <f>VLOOKUP(C17900,Index[],8,FALSE)</f>
        <v>43280</v>
      </c>
      <c r="B17900" s="5">
        <v>43280</v>
      </c>
      <c r="C17900" t="s">
        <v>1137</v>
      </c>
      <c r="D17900" s="3">
        <f>VLOOKUP(C17900,Index[],2,FALSE)</f>
        <v>169</v>
      </c>
      <c r="E17900" s="3">
        <f>VLOOKUP(C17900,Index[],3,FALSE)</f>
        <v>0</v>
      </c>
      <c r="F17900" s="3">
        <f>VLOOKUP(C17900,Index[],4,FALSE)</f>
        <v>0</v>
      </c>
      <c r="G17900" s="3">
        <f>VLOOKUP(C17900,Index[],5,FALSE)</f>
        <v>0</v>
      </c>
      <c r="I17900">
        <f>VLOOKUP(Table1[[#This Row],[trait_name]],Trait[],2,FALSE)</f>
        <v>29</v>
      </c>
      <c r="J17900" s="23" t="s">
        <v>63</v>
      </c>
      <c r="L17900" s="3"/>
    </row>
    <row r="17901" spans="1:13">
      <c r="A17901" s="66">
        <f>VLOOKUP(C17901,Index[],8,FALSE)</f>
        <v>43280</v>
      </c>
      <c r="B17901" s="5">
        <v>43280</v>
      </c>
      <c r="C17901" t="s">
        <v>1137</v>
      </c>
      <c r="D17901" s="3">
        <f>VLOOKUP(C17901,Index[],2,FALSE)</f>
        <v>169</v>
      </c>
      <c r="E17901" s="3">
        <f>VLOOKUP(C17901,Index[],3,FALSE)</f>
        <v>0</v>
      </c>
      <c r="F17901" s="3">
        <f>VLOOKUP(C17901,Index[],4,FALSE)</f>
        <v>0</v>
      </c>
      <c r="G17901" s="3">
        <f>VLOOKUP(C17901,Index[],5,FALSE)</f>
        <v>0</v>
      </c>
      <c r="I17901">
        <f>VLOOKUP(Table1[[#This Row],[trait_name]],Trait[],2,FALSE)</f>
        <v>30</v>
      </c>
      <c r="J17901" s="23" t="s">
        <v>64</v>
      </c>
      <c r="L17901" s="3"/>
    </row>
    <row r="17902" spans="1:13">
      <c r="A17902" s="66">
        <f>VLOOKUP(C17902,Index[],8,FALSE)</f>
        <v>43280</v>
      </c>
      <c r="B17902" s="5">
        <v>43280</v>
      </c>
      <c r="C17902" t="s">
        <v>1137</v>
      </c>
      <c r="D17902" s="3">
        <f>VLOOKUP(C17902,Index[],2,FALSE)</f>
        <v>169</v>
      </c>
      <c r="E17902" s="3">
        <f>VLOOKUP(C17902,Index[],3,FALSE)</f>
        <v>0</v>
      </c>
      <c r="F17902" s="3">
        <f>VLOOKUP(C17902,Index[],4,FALSE)</f>
        <v>0</v>
      </c>
      <c r="G17902" s="3">
        <f>VLOOKUP(C17902,Index[],5,FALSE)</f>
        <v>0</v>
      </c>
      <c r="H17902" t="s">
        <v>17</v>
      </c>
      <c r="I17902">
        <f>VLOOKUP(Table1[[#This Row],[trait_name]],Trait[],2,FALSE)</f>
        <v>31</v>
      </c>
      <c r="J17902" s="23" t="s">
        <v>65</v>
      </c>
      <c r="L17902" s="3">
        <v>1</v>
      </c>
    </row>
    <row r="17903" spans="1:13">
      <c r="A17903" s="66">
        <f>VLOOKUP(C17903,Index[],8,FALSE)</f>
        <v>43280</v>
      </c>
      <c r="B17903" s="5">
        <v>43280</v>
      </c>
      <c r="C17903" t="s">
        <v>1137</v>
      </c>
      <c r="D17903" s="3">
        <f>VLOOKUP(C17903,Index[],2,FALSE)</f>
        <v>169</v>
      </c>
      <c r="E17903" s="3">
        <f>VLOOKUP(C17903,Index[],3,FALSE)</f>
        <v>0</v>
      </c>
      <c r="F17903" s="3">
        <f>VLOOKUP(C17903,Index[],4,FALSE)</f>
        <v>0</v>
      </c>
      <c r="G17903" s="3">
        <f>VLOOKUP(C17903,Index[],5,FALSE)</f>
        <v>0</v>
      </c>
      <c r="I17903">
        <f>VLOOKUP(Table1[[#This Row],[trait_name]],Trait[],2,FALSE)</f>
        <v>31</v>
      </c>
      <c r="J17903" s="23" t="s">
        <v>65</v>
      </c>
      <c r="L17903" s="3"/>
    </row>
    <row r="17904" spans="1:13">
      <c r="A17904" s="66">
        <f>VLOOKUP(C17904,Index[],8,FALSE)</f>
        <v>43280</v>
      </c>
      <c r="B17904" s="5">
        <v>43280</v>
      </c>
      <c r="C17904" t="s">
        <v>1137</v>
      </c>
      <c r="D17904" s="3">
        <f>VLOOKUP(C17904,Index[],2,FALSE)</f>
        <v>169</v>
      </c>
      <c r="E17904" s="3">
        <f>VLOOKUP(C17904,Index[],3,FALSE)</f>
        <v>0</v>
      </c>
      <c r="F17904" s="3">
        <f>VLOOKUP(C17904,Index[],4,FALSE)</f>
        <v>0</v>
      </c>
      <c r="G17904" s="3">
        <f>VLOOKUP(C17904,Index[],5,FALSE)</f>
        <v>0</v>
      </c>
      <c r="H17904" t="s">
        <v>17</v>
      </c>
      <c r="I17904">
        <f>VLOOKUP(Table1[[#This Row],[trait_name]],Trait[],2,FALSE)</f>
        <v>32</v>
      </c>
      <c r="J17904" s="23" t="s">
        <v>66</v>
      </c>
      <c r="L17904" s="3">
        <v>5</v>
      </c>
    </row>
    <row r="17905" spans="1:13">
      <c r="A17905" s="66">
        <f>VLOOKUP(C17905,Index[],8,FALSE)</f>
        <v>43280</v>
      </c>
      <c r="B17905" s="5">
        <v>43280</v>
      </c>
      <c r="C17905" t="s">
        <v>1137</v>
      </c>
      <c r="D17905" s="3">
        <f>VLOOKUP(C17905,Index[],2,FALSE)</f>
        <v>169</v>
      </c>
      <c r="E17905" s="3">
        <f>VLOOKUP(C17905,Index[],3,FALSE)</f>
        <v>0</v>
      </c>
      <c r="F17905" s="3">
        <f>VLOOKUP(C17905,Index[],4,FALSE)</f>
        <v>0</v>
      </c>
      <c r="G17905" s="3">
        <f>VLOOKUP(C17905,Index[],5,FALSE)</f>
        <v>0</v>
      </c>
      <c r="I17905">
        <f>VLOOKUP(Table1[[#This Row],[trait_name]],Trait[],2,FALSE)</f>
        <v>33</v>
      </c>
      <c r="J17905" s="23" t="s">
        <v>67</v>
      </c>
      <c r="L17905" s="3"/>
    </row>
    <row r="17906" spans="1:13">
      <c r="A17906" s="66">
        <f>VLOOKUP(C17906,Index[],8,FALSE)</f>
        <v>43280</v>
      </c>
      <c r="B17906" s="5">
        <v>43280</v>
      </c>
      <c r="C17906" t="s">
        <v>1137</v>
      </c>
      <c r="D17906" s="3">
        <f>VLOOKUP(C17906,Index[],2,FALSE)</f>
        <v>169</v>
      </c>
      <c r="E17906" s="3">
        <f>VLOOKUP(C17906,Index[],3,FALSE)</f>
        <v>0</v>
      </c>
      <c r="F17906" s="3">
        <f>VLOOKUP(C17906,Index[],4,FALSE)</f>
        <v>0</v>
      </c>
      <c r="G17906" s="3">
        <f>VLOOKUP(C17906,Index[],5,FALSE)</f>
        <v>0</v>
      </c>
      <c r="H17906" t="s">
        <v>17</v>
      </c>
      <c r="I17906">
        <f>VLOOKUP(Table1[[#This Row],[trait_name]],Trait[],2,FALSE)</f>
        <v>34</v>
      </c>
      <c r="J17906" s="23" t="s">
        <v>68</v>
      </c>
      <c r="L17906" s="3">
        <v>1</v>
      </c>
    </row>
    <row r="17907" spans="1:13">
      <c r="A17907" s="66">
        <f>VLOOKUP(C17907,Index[],8,FALSE)</f>
        <v>43280</v>
      </c>
      <c r="B17907" s="5">
        <v>43280</v>
      </c>
      <c r="C17907" t="s">
        <v>1137</v>
      </c>
      <c r="D17907" s="3">
        <f>VLOOKUP(C17907,Index[],2,FALSE)</f>
        <v>169</v>
      </c>
      <c r="E17907" s="3">
        <f>VLOOKUP(C17907,Index[],3,FALSE)</f>
        <v>0</v>
      </c>
      <c r="F17907" s="3">
        <f>VLOOKUP(C17907,Index[],4,FALSE)</f>
        <v>0</v>
      </c>
      <c r="G17907" s="3">
        <f>VLOOKUP(C17907,Index[],5,FALSE)</f>
        <v>0</v>
      </c>
      <c r="I17907">
        <f>VLOOKUP(Table1[[#This Row],[trait_name]],Trait[],2,FALSE)</f>
        <v>35</v>
      </c>
      <c r="J17907" s="23" t="s">
        <v>166</v>
      </c>
      <c r="L17907" s="3"/>
    </row>
    <row r="17908" spans="1:13">
      <c r="A17908" s="66">
        <f>VLOOKUP(C17908,Index[],8,FALSE)</f>
        <v>43280</v>
      </c>
      <c r="B17908" s="5">
        <v>43280</v>
      </c>
      <c r="C17908" t="s">
        <v>1137</v>
      </c>
      <c r="D17908" s="3">
        <f>VLOOKUP(C17908,Index[],2,FALSE)</f>
        <v>169</v>
      </c>
      <c r="E17908" s="3">
        <f>VLOOKUP(C17908,Index[],3,FALSE)</f>
        <v>0</v>
      </c>
      <c r="F17908" s="3">
        <f>VLOOKUP(C17908,Index[],4,FALSE)</f>
        <v>0</v>
      </c>
      <c r="G17908" s="3">
        <f>VLOOKUP(C17908,Index[],5,FALSE)</f>
        <v>0</v>
      </c>
      <c r="I17908">
        <f>VLOOKUP(Table1[[#This Row],[trait_name]],Trait[],2,FALSE)</f>
        <v>35</v>
      </c>
      <c r="J17908" s="23" t="s">
        <v>166</v>
      </c>
      <c r="L17908" s="3"/>
    </row>
    <row r="17909" spans="1:13">
      <c r="A17909" s="66">
        <f>VLOOKUP(C17909,Index[],8,FALSE)</f>
        <v>43280</v>
      </c>
      <c r="B17909" s="5">
        <v>43280</v>
      </c>
      <c r="C17909" t="s">
        <v>1137</v>
      </c>
      <c r="D17909" s="3">
        <f>VLOOKUP(C17909,Index[],2,FALSE)</f>
        <v>169</v>
      </c>
      <c r="E17909" s="3">
        <f>VLOOKUP(C17909,Index[],3,FALSE)</f>
        <v>0</v>
      </c>
      <c r="F17909" s="3">
        <f>VLOOKUP(C17909,Index[],4,FALSE)</f>
        <v>0</v>
      </c>
      <c r="G17909" s="3">
        <f>VLOOKUP(C17909,Index[],5,FALSE)</f>
        <v>0</v>
      </c>
      <c r="I17909">
        <f>VLOOKUP(Table1[[#This Row],[trait_name]],Trait[],2,FALSE)</f>
        <v>36</v>
      </c>
      <c r="J17909" s="23" t="s">
        <v>69</v>
      </c>
      <c r="L17909" s="3"/>
    </row>
    <row r="17910" spans="1:13">
      <c r="A17910" s="66">
        <f>VLOOKUP(C17910,Index[],8,FALSE)</f>
        <v>43280</v>
      </c>
      <c r="B17910" s="5">
        <v>43280</v>
      </c>
      <c r="C17910" t="s">
        <v>1137</v>
      </c>
      <c r="D17910" s="3">
        <f>VLOOKUP(C17910,Index[],2,FALSE)</f>
        <v>169</v>
      </c>
      <c r="E17910" s="3">
        <f>VLOOKUP(C17910,Index[],3,FALSE)</f>
        <v>0</v>
      </c>
      <c r="F17910" s="3">
        <f>VLOOKUP(C17910,Index[],4,FALSE)</f>
        <v>0</v>
      </c>
      <c r="G17910" s="3">
        <f>VLOOKUP(C17910,Index[],5,FALSE)</f>
        <v>0</v>
      </c>
      <c r="I17910">
        <f>VLOOKUP(Table1[[#This Row],[trait_name]],Trait[],2,FALSE)</f>
        <v>36</v>
      </c>
      <c r="J17910" s="23" t="s">
        <v>69</v>
      </c>
      <c r="L17910" s="3"/>
    </row>
    <row r="17911" spans="1:13">
      <c r="A17911" s="66">
        <f>VLOOKUP(C17911,Index[],8,FALSE)</f>
        <v>43280</v>
      </c>
      <c r="B17911" s="5">
        <v>43280</v>
      </c>
      <c r="C17911" t="s">
        <v>1137</v>
      </c>
      <c r="D17911" s="3">
        <f>VLOOKUP(C17911,Index[],2,FALSE)</f>
        <v>169</v>
      </c>
      <c r="E17911" s="3">
        <f>VLOOKUP(C17911,Index[],3,FALSE)</f>
        <v>0</v>
      </c>
      <c r="F17911" s="3">
        <f>VLOOKUP(C17911,Index[],4,FALSE)</f>
        <v>0</v>
      </c>
      <c r="G17911" s="3">
        <f>VLOOKUP(C17911,Index[],5,FALSE)</f>
        <v>0</v>
      </c>
      <c r="I17911">
        <f>VLOOKUP(Table1[[#This Row],[trait_name]],Trait[],2,FALSE)</f>
        <v>37</v>
      </c>
      <c r="J17911" s="23" t="s">
        <v>170</v>
      </c>
      <c r="L17911" s="3"/>
    </row>
    <row r="17912" spans="1:13">
      <c r="A17912" s="66">
        <f>VLOOKUP(C17912,Index[],8,FALSE)</f>
        <v>43280</v>
      </c>
      <c r="B17912" s="5"/>
      <c r="C17912" t="s">
        <v>1137</v>
      </c>
      <c r="D17912" s="3">
        <f>VLOOKUP(C17912,Index[],2,FALSE)</f>
        <v>169</v>
      </c>
      <c r="E17912" s="3">
        <f>VLOOKUP(C17912,Index[],3,FALSE)</f>
        <v>0</v>
      </c>
      <c r="F17912" s="3">
        <f>VLOOKUP(C17912,Index[],4,FALSE)</f>
        <v>0</v>
      </c>
      <c r="G17912" s="3">
        <f>VLOOKUP(C17912,Index[],5,FALSE)</f>
        <v>0</v>
      </c>
      <c r="I17912">
        <f>VLOOKUP(Table1[[#This Row],[trait_name]],Trait[],2,FALSE)</f>
        <v>38</v>
      </c>
      <c r="J17912" s="23" t="s">
        <v>72</v>
      </c>
      <c r="L17912" s="3"/>
    </row>
    <row r="17913" spans="1:13">
      <c r="A17913" s="66">
        <f>VLOOKUP(C17913,Index[],8,FALSE)</f>
        <v>43280</v>
      </c>
      <c r="B17913" s="5">
        <v>43311</v>
      </c>
      <c r="C17913" t="s">
        <v>1137</v>
      </c>
      <c r="D17913" s="3">
        <f>VLOOKUP(C17913,Index[],2,FALSE)</f>
        <v>169</v>
      </c>
      <c r="E17913" s="3">
        <f>VLOOKUP(C17913,Index[],3,FALSE)</f>
        <v>0</v>
      </c>
      <c r="F17913" s="3">
        <f>VLOOKUP(C17913,Index[],4,FALSE)</f>
        <v>0</v>
      </c>
      <c r="G17913" s="3">
        <f>VLOOKUP(C17913,Index[],5,FALSE)</f>
        <v>0</v>
      </c>
      <c r="I17913">
        <f>VLOOKUP(Table1[[#This Row],[trait_name]],Trait[],2,FALSE)</f>
        <v>39</v>
      </c>
      <c r="J17913" s="23" t="s">
        <v>74</v>
      </c>
      <c r="L17913" s="3"/>
      <c r="M17913" s="3"/>
    </row>
    <row r="17914" spans="1:13">
      <c r="A17914" s="66">
        <f>VLOOKUP(C17914,Index[],8,FALSE)</f>
        <v>43280</v>
      </c>
      <c r="B17914" s="5"/>
      <c r="C17914" t="s">
        <v>1137</v>
      </c>
      <c r="D17914" s="3">
        <f>VLOOKUP(C17914,Index[],2,FALSE)</f>
        <v>169</v>
      </c>
      <c r="E17914" s="3">
        <f>VLOOKUP(C17914,Index[],3,FALSE)</f>
        <v>0</v>
      </c>
      <c r="F17914" s="3">
        <f>VLOOKUP(C17914,Index[],4,FALSE)</f>
        <v>0</v>
      </c>
      <c r="G17914" s="3">
        <f>VLOOKUP(C17914,Index[],5,FALSE)</f>
        <v>0</v>
      </c>
      <c r="I17914">
        <f>VLOOKUP(Table1[[#This Row],[trait_name]],Trait[],2,FALSE)</f>
        <v>40</v>
      </c>
      <c r="J17914" s="23" t="s">
        <v>76</v>
      </c>
      <c r="L17914" s="3"/>
    </row>
    <row r="17915" spans="1:13">
      <c r="A17915" s="66">
        <f>VLOOKUP(C17915,Index[],8,FALSE)</f>
        <v>43280</v>
      </c>
      <c r="B17915" s="5">
        <v>43280</v>
      </c>
      <c r="C17915" t="s">
        <v>1137</v>
      </c>
      <c r="D17915" s="3">
        <f>VLOOKUP(C17915,Index[],2,FALSE)</f>
        <v>169</v>
      </c>
      <c r="E17915" s="3">
        <f>VLOOKUP(C17915,Index[],3,FALSE)</f>
        <v>0</v>
      </c>
      <c r="F17915" s="3">
        <f>VLOOKUP(C17915,Index[],4,FALSE)</f>
        <v>0</v>
      </c>
      <c r="G17915" s="3">
        <f>VLOOKUP(C17915,Index[],5,FALSE)</f>
        <v>0</v>
      </c>
      <c r="H17915" t="s">
        <v>17</v>
      </c>
      <c r="I17915">
        <f>VLOOKUP(Table1[[#This Row],[trait_name]],Trait[],2,FALSE)</f>
        <v>41</v>
      </c>
      <c r="J17915" s="23" t="s">
        <v>78</v>
      </c>
      <c r="L17915" s="3" t="s">
        <v>173</v>
      </c>
    </row>
    <row r="17916" spans="1:13">
      <c r="A17916" s="66">
        <f>VLOOKUP(C17916,Index[],8,FALSE)</f>
        <v>43280</v>
      </c>
      <c r="B17916" s="5">
        <v>43280</v>
      </c>
      <c r="C17916" t="s">
        <v>1137</v>
      </c>
      <c r="D17916" s="3">
        <f>VLOOKUP(C17916,Index[],2,FALSE)</f>
        <v>169</v>
      </c>
      <c r="E17916" s="3">
        <f>VLOOKUP(C17916,Index[],3,FALSE)</f>
        <v>0</v>
      </c>
      <c r="F17916" s="3">
        <f>VLOOKUP(C17916,Index[],4,FALSE)</f>
        <v>0</v>
      </c>
      <c r="G17916" s="3">
        <f>VLOOKUP(C17916,Index[],5,FALSE)</f>
        <v>0</v>
      </c>
      <c r="I17916">
        <f>VLOOKUP(Table1[[#This Row],[trait_name]],Trait[],2,FALSE)</f>
        <v>41</v>
      </c>
      <c r="J17916" s="23" t="s">
        <v>78</v>
      </c>
      <c r="L17916" s="3"/>
    </row>
    <row r="17917" spans="1:13">
      <c r="A17917" s="66">
        <f>VLOOKUP(C17917,Index[],8,FALSE)</f>
        <v>43280</v>
      </c>
      <c r="B17917" s="5"/>
      <c r="C17917" t="s">
        <v>1137</v>
      </c>
      <c r="D17917" s="3">
        <f>VLOOKUP(C17917,Index[],2,FALSE)</f>
        <v>169</v>
      </c>
      <c r="E17917" s="3">
        <f>VLOOKUP(C17917,Index[],3,FALSE)</f>
        <v>0</v>
      </c>
      <c r="F17917" s="3">
        <f>VLOOKUP(C17917,Index[],4,FALSE)</f>
        <v>0</v>
      </c>
      <c r="G17917" s="3">
        <f>VLOOKUP(C17917,Index[],5,FALSE)</f>
        <v>0</v>
      </c>
      <c r="I17917">
        <f>VLOOKUP(Table1[[#This Row],[trait_name]],Trait[],2,FALSE)</f>
        <v>42</v>
      </c>
      <c r="J17917" s="23" t="s">
        <v>82</v>
      </c>
      <c r="L17917" s="3"/>
    </row>
    <row r="17918" spans="1:13">
      <c r="A17918" s="66">
        <f>VLOOKUP(C17918,Index[],8,FALSE)</f>
        <v>43280</v>
      </c>
      <c r="B17918" s="5">
        <v>43280</v>
      </c>
      <c r="C17918" t="s">
        <v>1137</v>
      </c>
      <c r="D17918" s="3">
        <f>VLOOKUP(C17918,Index[],2,FALSE)</f>
        <v>169</v>
      </c>
      <c r="E17918" s="3">
        <f>VLOOKUP(C17918,Index[],3,FALSE)</f>
        <v>0</v>
      </c>
      <c r="F17918" s="3">
        <f>VLOOKUP(C17918,Index[],4,FALSE)</f>
        <v>0</v>
      </c>
      <c r="G17918" s="3">
        <f>VLOOKUP(C17918,Index[],5,FALSE)</f>
        <v>0</v>
      </c>
      <c r="H17918" t="s">
        <v>17</v>
      </c>
      <c r="I17918">
        <f>VLOOKUP(Table1[[#This Row],[trait_name]],Trait[],2,FALSE)</f>
        <v>43</v>
      </c>
      <c r="J17918" s="23" t="s">
        <v>86</v>
      </c>
      <c r="L17918" s="3" t="s">
        <v>87</v>
      </c>
    </row>
    <row r="17919" spans="1:13">
      <c r="A17919" s="66">
        <f>VLOOKUP(C17919,Index[],8,FALSE)</f>
        <v>43280</v>
      </c>
      <c r="B17919" s="5">
        <v>43280</v>
      </c>
      <c r="C17919" t="s">
        <v>1137</v>
      </c>
      <c r="D17919" s="3">
        <f>VLOOKUP(C17919,Index[],2,FALSE)</f>
        <v>169</v>
      </c>
      <c r="E17919" s="3">
        <f>VLOOKUP(C17919,Index[],3,FALSE)</f>
        <v>0</v>
      </c>
      <c r="F17919" s="3">
        <f>VLOOKUP(C17919,Index[],4,FALSE)</f>
        <v>0</v>
      </c>
      <c r="G17919" s="3">
        <f>VLOOKUP(C17919,Index[],5,FALSE)</f>
        <v>0</v>
      </c>
      <c r="I17919">
        <f>VLOOKUP(Table1[[#This Row],[trait_name]],Trait[],2,FALSE)</f>
        <v>43</v>
      </c>
      <c r="J17919" s="23" t="s">
        <v>86</v>
      </c>
      <c r="L17919" s="3"/>
    </row>
    <row r="17920" spans="1:13">
      <c r="A17920" s="66">
        <f>VLOOKUP(C17920,Index[],8,FALSE)</f>
        <v>43280</v>
      </c>
      <c r="B17920" s="25"/>
      <c r="C17920" s="4" t="s">
        <v>1137</v>
      </c>
      <c r="D17920" s="3">
        <f>VLOOKUP(C17920,Index[],2,FALSE)</f>
        <v>169</v>
      </c>
      <c r="E17920" s="3">
        <f>VLOOKUP(C17920,Index[],3,FALSE)</f>
        <v>0</v>
      </c>
      <c r="F17920" s="3">
        <f>VLOOKUP(C17920,Index[],4,FALSE)</f>
        <v>0</v>
      </c>
      <c r="G17920" s="3">
        <f>VLOOKUP(C17920,Index[],5,FALSE)</f>
        <v>0</v>
      </c>
      <c r="I17920">
        <f>VLOOKUP(Table1[[#This Row],[trait_name]],Trait[],2,FALSE)</f>
        <v>44</v>
      </c>
      <c r="J17920" s="23" t="s">
        <v>88</v>
      </c>
      <c r="L17920" s="3"/>
    </row>
    <row r="17921" spans="1:13">
      <c r="A17921" s="66">
        <f>VLOOKUP(C17921,Index[],8,FALSE)</f>
        <v>43280</v>
      </c>
      <c r="B17921" s="5">
        <v>43280</v>
      </c>
      <c r="C17921" t="s">
        <v>1137</v>
      </c>
      <c r="D17921" s="3">
        <f>VLOOKUP(C17921,Index[],2,FALSE)</f>
        <v>169</v>
      </c>
      <c r="E17921" s="3">
        <f>VLOOKUP(C17921,Index[],3,FALSE)</f>
        <v>0</v>
      </c>
      <c r="F17921" s="3">
        <f>VLOOKUP(C17921,Index[],4,FALSE)</f>
        <v>0</v>
      </c>
      <c r="G17921" s="3">
        <f>VLOOKUP(C17921,Index[],5,FALSE)</f>
        <v>0</v>
      </c>
      <c r="I17921">
        <f>VLOOKUP(Table1[[#This Row],[trait_name]],Trait[],2,FALSE)</f>
        <v>45</v>
      </c>
      <c r="J17921" s="23" t="s">
        <v>92</v>
      </c>
      <c r="L17921" s="3"/>
    </row>
    <row r="17922" spans="1:13">
      <c r="A17922" s="66">
        <f>VLOOKUP(C17922,Index[],8,FALSE)</f>
        <v>43280</v>
      </c>
      <c r="B17922" s="5"/>
      <c r="C17922" t="s">
        <v>1137</v>
      </c>
      <c r="D17922" s="3">
        <f>VLOOKUP(C17922,Index[],2,FALSE)</f>
        <v>169</v>
      </c>
      <c r="E17922" s="3">
        <f>VLOOKUP(C17922,Index[],3,FALSE)</f>
        <v>0</v>
      </c>
      <c r="F17922" s="3">
        <f>VLOOKUP(C17922,Index[],4,FALSE)</f>
        <v>0</v>
      </c>
      <c r="G17922" s="3">
        <f>VLOOKUP(C17922,Index[],5,FALSE)</f>
        <v>0</v>
      </c>
      <c r="I17922">
        <f>VLOOKUP(Table1[[#This Row],[trait_name]],Trait[],2,FALSE)</f>
        <v>46</v>
      </c>
      <c r="J17922" s="23" t="s">
        <v>97</v>
      </c>
      <c r="L17922" s="3"/>
    </row>
    <row r="17923" spans="1:13">
      <c r="A17923" s="66">
        <f>VLOOKUP(C17923,Index[],8,FALSE)</f>
        <v>43280</v>
      </c>
      <c r="B17923" s="5"/>
      <c r="C17923" t="s">
        <v>1137</v>
      </c>
      <c r="D17923" s="3">
        <f>VLOOKUP(C17923,Index[],2,FALSE)</f>
        <v>169</v>
      </c>
      <c r="E17923" s="3">
        <f>VLOOKUP(C17923,Index[],3,FALSE)</f>
        <v>0</v>
      </c>
      <c r="F17923" s="3">
        <f>VLOOKUP(C17923,Index[],4,FALSE)</f>
        <v>0</v>
      </c>
      <c r="G17923" s="3">
        <f>VLOOKUP(C17923,Index[],5,FALSE)</f>
        <v>0</v>
      </c>
      <c r="I17923">
        <f>VLOOKUP(Table1[[#This Row],[trait_name]],Trait[],2,FALSE)</f>
        <v>47</v>
      </c>
      <c r="J17923" s="23" t="s">
        <v>99</v>
      </c>
      <c r="L17923" s="3"/>
    </row>
    <row r="17924" spans="1:13">
      <c r="A17924" s="66">
        <f>VLOOKUP(C17924,Index[],8,FALSE)</f>
        <v>43280</v>
      </c>
      <c r="B17924" s="5"/>
      <c r="C17924" t="s">
        <v>1137</v>
      </c>
      <c r="D17924" s="3">
        <f>VLOOKUP(C17924,Index[],2,FALSE)</f>
        <v>169</v>
      </c>
      <c r="E17924" s="3">
        <f>VLOOKUP(C17924,Index[],3,FALSE)</f>
        <v>0</v>
      </c>
      <c r="F17924" s="3">
        <f>VLOOKUP(C17924,Index[],4,FALSE)</f>
        <v>0</v>
      </c>
      <c r="G17924" s="3">
        <f>VLOOKUP(C17924,Index[],5,FALSE)</f>
        <v>0</v>
      </c>
      <c r="H17924" t="s">
        <v>142</v>
      </c>
      <c r="I17924">
        <f>VLOOKUP(Table1[[#This Row],[trait_name]],Trait[],2,FALSE)</f>
        <v>48</v>
      </c>
      <c r="J17924" s="24" t="s">
        <v>101</v>
      </c>
      <c r="K17924" s="24"/>
      <c r="L17924" s="3" t="s">
        <v>298</v>
      </c>
    </row>
    <row r="17925" spans="1:13">
      <c r="A17925" s="66">
        <f>VLOOKUP(C17925,Index[],8,FALSE)</f>
        <v>43280</v>
      </c>
      <c r="B17925" s="5"/>
      <c r="C17925" t="s">
        <v>1137</v>
      </c>
      <c r="D17925" s="3">
        <f>VLOOKUP(C17925,Index[],2,FALSE)</f>
        <v>169</v>
      </c>
      <c r="E17925" s="3">
        <f>VLOOKUP(C17925,Index[],3,FALSE)</f>
        <v>0</v>
      </c>
      <c r="F17925" s="3">
        <f>VLOOKUP(C17925,Index[],4,FALSE)</f>
        <v>0</v>
      </c>
      <c r="G17925" s="3">
        <f>VLOOKUP(C17925,Index[],5,FALSE)</f>
        <v>0</v>
      </c>
      <c r="H17925" t="s">
        <v>142</v>
      </c>
      <c r="I17925">
        <f>VLOOKUP(Table1[[#This Row],[trait_name]],Trait[],2,FALSE)</f>
        <v>49</v>
      </c>
      <c r="J17925" s="24" t="s">
        <v>104</v>
      </c>
      <c r="K17925" s="24"/>
      <c r="L17925" s="3"/>
    </row>
    <row r="17926" spans="1:13">
      <c r="A17926" s="66">
        <f>VLOOKUP(C17926,Index[],8,FALSE)</f>
        <v>43280</v>
      </c>
      <c r="B17926" s="5">
        <v>43311</v>
      </c>
      <c r="C17926" t="s">
        <v>1137</v>
      </c>
      <c r="D17926" s="3">
        <f>VLOOKUP(C17926,Index[],2,FALSE)</f>
        <v>169</v>
      </c>
      <c r="E17926" s="3">
        <f>VLOOKUP(C17926,Index[],3,FALSE)</f>
        <v>0</v>
      </c>
      <c r="F17926" s="3">
        <f>VLOOKUP(C17926,Index[],4,FALSE)</f>
        <v>0</v>
      </c>
      <c r="G17926" s="3">
        <f>VLOOKUP(C17926,Index[],5,FALSE)</f>
        <v>0</v>
      </c>
      <c r="I17926">
        <f>VLOOKUP(Table1[[#This Row],[trait_name]],Trait[],2,FALSE)</f>
        <v>50</v>
      </c>
      <c r="J17926" s="23" t="s">
        <v>106</v>
      </c>
      <c r="L17926" s="3"/>
      <c r="M17926" s="3"/>
    </row>
    <row r="17927" spans="1:13">
      <c r="A17927" s="66">
        <f>VLOOKUP(C17927,Index[],8,FALSE)</f>
        <v>43280</v>
      </c>
      <c r="B17927" s="5"/>
      <c r="C17927" t="s">
        <v>1137</v>
      </c>
      <c r="D17927" s="3">
        <f>VLOOKUP(C17927,Index[],2,FALSE)</f>
        <v>169</v>
      </c>
      <c r="E17927" s="3">
        <f>VLOOKUP(C17927,Index[],3,FALSE)</f>
        <v>0</v>
      </c>
      <c r="F17927" s="3">
        <f>VLOOKUP(C17927,Index[],4,FALSE)</f>
        <v>0</v>
      </c>
      <c r="G17927" s="3">
        <f>VLOOKUP(C17927,Index[],5,FALSE)</f>
        <v>0</v>
      </c>
      <c r="I17927">
        <f>VLOOKUP(Table1[[#This Row],[trait_name]],Trait[],2,FALSE)</f>
        <v>52</v>
      </c>
      <c r="J17927" s="23" t="s">
        <v>109</v>
      </c>
      <c r="L17927" s="3"/>
    </row>
    <row r="17928" spans="1:13">
      <c r="A17928" s="66">
        <f>VLOOKUP(C17928,Index[],8,FALSE)</f>
        <v>43280</v>
      </c>
      <c r="B17928" s="5">
        <v>43280</v>
      </c>
      <c r="C17928" t="s">
        <v>1137</v>
      </c>
      <c r="D17928" s="3">
        <f>VLOOKUP(C17928,Index[],2,FALSE)</f>
        <v>169</v>
      </c>
      <c r="E17928" s="3">
        <f>VLOOKUP(C17928,Index[],3,FALSE)</f>
        <v>0</v>
      </c>
      <c r="F17928" s="3">
        <f>VLOOKUP(C17928,Index[],4,FALSE)</f>
        <v>0</v>
      </c>
      <c r="G17928" s="3">
        <f>VLOOKUP(C17928,Index[],5,FALSE)</f>
        <v>0</v>
      </c>
      <c r="H17928" t="s">
        <v>17</v>
      </c>
      <c r="I17928">
        <f>VLOOKUP(Table1[[#This Row],[trait_name]],Trait[],2,FALSE)</f>
        <v>53</v>
      </c>
      <c r="J17928" s="23" t="s">
        <v>112</v>
      </c>
      <c r="L17928" s="3" t="s">
        <v>184</v>
      </c>
    </row>
    <row r="17929" spans="1:13">
      <c r="A17929" s="66">
        <f>VLOOKUP(C17929,Index[],8,FALSE)</f>
        <v>43280</v>
      </c>
      <c r="B17929" s="5">
        <v>43280</v>
      </c>
      <c r="C17929" t="s">
        <v>1137</v>
      </c>
      <c r="D17929" s="3">
        <f>VLOOKUP(C17929,Index[],2,FALSE)</f>
        <v>169</v>
      </c>
      <c r="E17929" s="3">
        <f>VLOOKUP(C17929,Index[],3,FALSE)</f>
        <v>0</v>
      </c>
      <c r="F17929" s="3">
        <f>VLOOKUP(C17929,Index[],4,FALSE)</f>
        <v>0</v>
      </c>
      <c r="G17929" s="3">
        <f>VLOOKUP(C17929,Index[],5,FALSE)</f>
        <v>0</v>
      </c>
      <c r="H17929" t="s">
        <v>17</v>
      </c>
      <c r="I17929">
        <f>VLOOKUP(Table1[[#This Row],[trait_name]],Trait[],2,FALSE)</f>
        <v>53</v>
      </c>
      <c r="J17929" s="23" t="s">
        <v>112</v>
      </c>
      <c r="L17929" s="3" t="s">
        <v>185</v>
      </c>
    </row>
    <row r="17930" spans="1:13">
      <c r="A17930" s="66">
        <f>VLOOKUP(C17930,Index[],8,FALSE)</f>
        <v>43280</v>
      </c>
      <c r="B17930" s="5">
        <v>43280</v>
      </c>
      <c r="C17930" t="s">
        <v>1137</v>
      </c>
      <c r="D17930" s="3">
        <f>VLOOKUP(C17930,Index[],2,FALSE)</f>
        <v>169</v>
      </c>
      <c r="E17930" s="3">
        <f>VLOOKUP(C17930,Index[],3,FALSE)</f>
        <v>0</v>
      </c>
      <c r="F17930" s="3">
        <f>VLOOKUP(C17930,Index[],4,FALSE)</f>
        <v>0</v>
      </c>
      <c r="G17930" s="3">
        <f>VLOOKUP(C17930,Index[],5,FALSE)</f>
        <v>0</v>
      </c>
      <c r="H17930" t="s">
        <v>17</v>
      </c>
      <c r="I17930">
        <f>VLOOKUP(Table1[[#This Row],[trait_name]],Trait[],2,FALSE)</f>
        <v>53</v>
      </c>
      <c r="J17930" s="23" t="s">
        <v>112</v>
      </c>
      <c r="L17930" s="3" t="s">
        <v>115</v>
      </c>
    </row>
    <row r="17931" spans="1:13">
      <c r="A17931" s="66">
        <f>VLOOKUP(C17931,Index[],8,FALSE)</f>
        <v>43280</v>
      </c>
      <c r="B17931" s="5">
        <v>43280</v>
      </c>
      <c r="C17931" t="s">
        <v>1137</v>
      </c>
      <c r="D17931" s="3">
        <f>VLOOKUP(C17931,Index[],2,FALSE)</f>
        <v>169</v>
      </c>
      <c r="E17931" s="3">
        <f>VLOOKUP(C17931,Index[],3,FALSE)</f>
        <v>0</v>
      </c>
      <c r="F17931" s="3">
        <f>VLOOKUP(C17931,Index[],4,FALSE)</f>
        <v>0</v>
      </c>
      <c r="G17931" s="3">
        <f>VLOOKUP(C17931,Index[],5,FALSE)</f>
        <v>0</v>
      </c>
      <c r="H17931" t="s">
        <v>147</v>
      </c>
      <c r="I17931">
        <f>VLOOKUP(Table1[[#This Row],[trait_name]],Trait[],2,FALSE)</f>
        <v>54</v>
      </c>
      <c r="J17931" s="23" t="s">
        <v>116</v>
      </c>
      <c r="L17931" s="3" t="s">
        <v>258</v>
      </c>
    </row>
    <row r="17932" spans="1:13">
      <c r="A17932" s="66">
        <f>VLOOKUP(C17932,Index[],8,FALSE)</f>
        <v>43280</v>
      </c>
      <c r="B17932" s="5">
        <v>43280</v>
      </c>
      <c r="C17932" t="s">
        <v>1137</v>
      </c>
      <c r="D17932" s="3">
        <f>VLOOKUP(C17932,Index[],2,FALSE)</f>
        <v>169</v>
      </c>
      <c r="E17932" s="3">
        <f>VLOOKUP(C17932,Index[],3,FALSE)</f>
        <v>0</v>
      </c>
      <c r="F17932" s="3">
        <f>VLOOKUP(C17932,Index[],4,FALSE)</f>
        <v>0</v>
      </c>
      <c r="G17932" s="3">
        <f>VLOOKUP(C17932,Index[],5,FALSE)</f>
        <v>0</v>
      </c>
      <c r="H17932" t="s">
        <v>17</v>
      </c>
      <c r="I17932">
        <f>VLOOKUP(Table1[[#This Row],[trait_name]],Trait[],2,FALSE)</f>
        <v>54</v>
      </c>
      <c r="J17932" s="23" t="s">
        <v>116</v>
      </c>
      <c r="L17932" s="3" t="s">
        <v>187</v>
      </c>
    </row>
    <row r="17933" spans="1:13">
      <c r="A17933" s="66">
        <f>VLOOKUP(C17933,Index[],8,FALSE)</f>
        <v>43280</v>
      </c>
      <c r="B17933" s="5">
        <v>43280</v>
      </c>
      <c r="C17933" t="s">
        <v>1137</v>
      </c>
      <c r="D17933" s="3">
        <f>VLOOKUP(C17933,Index[],2,FALSE)</f>
        <v>169</v>
      </c>
      <c r="E17933" s="3">
        <f>VLOOKUP(C17933,Index[],3,FALSE)</f>
        <v>0</v>
      </c>
      <c r="F17933" s="3">
        <f>VLOOKUP(C17933,Index[],4,FALSE)</f>
        <v>0</v>
      </c>
      <c r="G17933" s="3">
        <f>VLOOKUP(C17933,Index[],5,FALSE)</f>
        <v>0</v>
      </c>
      <c r="H17933" t="s">
        <v>147</v>
      </c>
      <c r="I17933">
        <f>VLOOKUP(Table1[[#This Row],[trait_name]],Trait[],2,FALSE)</f>
        <v>54</v>
      </c>
      <c r="J17933" s="23" t="s">
        <v>116</v>
      </c>
      <c r="L17933" s="3" t="s">
        <v>260</v>
      </c>
    </row>
    <row r="17934" spans="1:13">
      <c r="A17934" s="66">
        <f>VLOOKUP(C17934,Index[],8,FALSE)</f>
        <v>43280</v>
      </c>
      <c r="B17934" s="5">
        <v>43280</v>
      </c>
      <c r="C17934" t="s">
        <v>1137</v>
      </c>
      <c r="D17934" s="3">
        <f>VLOOKUP(C17934,Index[],2,FALSE)</f>
        <v>169</v>
      </c>
      <c r="E17934" s="3">
        <f>VLOOKUP(C17934,Index[],3,FALSE)</f>
        <v>0</v>
      </c>
      <c r="F17934" s="3">
        <f>VLOOKUP(C17934,Index[],4,FALSE)</f>
        <v>0</v>
      </c>
      <c r="G17934" s="3">
        <f>VLOOKUP(C17934,Index[],5,FALSE)</f>
        <v>0</v>
      </c>
      <c r="H17934" t="s">
        <v>17</v>
      </c>
      <c r="I17934">
        <f>VLOOKUP(Table1[[#This Row],[trait_name]],Trait[],2,FALSE)</f>
        <v>54</v>
      </c>
      <c r="J17934" s="23" t="s">
        <v>116</v>
      </c>
      <c r="L17934" s="3" t="s">
        <v>118</v>
      </c>
    </row>
    <row r="17935" spans="1:13">
      <c r="A17935" s="66">
        <f>VLOOKUP(C17935,Index[],8,FALSE)</f>
        <v>43280</v>
      </c>
      <c r="B17935" s="5">
        <v>43280</v>
      </c>
      <c r="C17935" t="s">
        <v>1137</v>
      </c>
      <c r="D17935" s="3">
        <f>VLOOKUP(C17935,Index[],2,FALSE)</f>
        <v>169</v>
      </c>
      <c r="E17935" s="3">
        <f>VLOOKUP(C17935,Index[],3,FALSE)</f>
        <v>0</v>
      </c>
      <c r="F17935" s="3">
        <f>VLOOKUP(C17935,Index[],4,FALSE)</f>
        <v>0</v>
      </c>
      <c r="G17935" s="3">
        <f>VLOOKUP(C17935,Index[],5,FALSE)</f>
        <v>0</v>
      </c>
      <c r="H17935" t="s">
        <v>17</v>
      </c>
      <c r="I17935">
        <f>VLOOKUP(Table1[[#This Row],[trait_name]],Trait[],2,FALSE)</f>
        <v>54</v>
      </c>
      <c r="J17935" s="23" t="s">
        <v>116</v>
      </c>
      <c r="L17935" s="3" t="s">
        <v>319</v>
      </c>
    </row>
    <row r="17936" spans="1:13">
      <c r="A17936" s="66">
        <f>VLOOKUP(C17936,Index[],8,FALSE)</f>
        <v>43280</v>
      </c>
      <c r="B17936" s="25"/>
      <c r="C17936" s="4" t="s">
        <v>1137</v>
      </c>
      <c r="D17936" s="3">
        <f>VLOOKUP(C17936,Index[],2,FALSE)</f>
        <v>169</v>
      </c>
      <c r="E17936" s="3">
        <f>VLOOKUP(C17936,Index[],3,FALSE)</f>
        <v>0</v>
      </c>
      <c r="F17936" s="3">
        <f>VLOOKUP(C17936,Index[],4,FALSE)</f>
        <v>0</v>
      </c>
      <c r="G17936" s="3">
        <f>VLOOKUP(C17936,Index[],5,FALSE)</f>
        <v>0</v>
      </c>
      <c r="I17936">
        <f>VLOOKUP(Table1[[#This Row],[trait_name]],Trait[],2,FALSE)</f>
        <v>55</v>
      </c>
      <c r="J17936" s="23" t="s">
        <v>119</v>
      </c>
      <c r="L17936" s="3"/>
    </row>
    <row r="17937" spans="1:12">
      <c r="A17937" s="66">
        <f>VLOOKUP(C17937,Index[],8,FALSE)</f>
        <v>43280</v>
      </c>
      <c r="B17937" s="5">
        <v>43280</v>
      </c>
      <c r="C17937" t="s">
        <v>1137</v>
      </c>
      <c r="D17937" s="3">
        <f>VLOOKUP(C17937,Index[],2,FALSE)</f>
        <v>169</v>
      </c>
      <c r="E17937" s="3">
        <f>VLOOKUP(C17937,Index[],3,FALSE)</f>
        <v>0</v>
      </c>
      <c r="F17937" s="3">
        <f>VLOOKUP(C17937,Index[],4,FALSE)</f>
        <v>0</v>
      </c>
      <c r="G17937" s="3">
        <f>VLOOKUP(C17937,Index[],5,FALSE)</f>
        <v>0</v>
      </c>
      <c r="H17937" t="s">
        <v>17</v>
      </c>
      <c r="I17937">
        <f>VLOOKUP(Table1[[#This Row],[trait_name]],Trait[],2,FALSE)</f>
        <v>56</v>
      </c>
      <c r="J17937" s="23" t="s">
        <v>121</v>
      </c>
      <c r="L17937" s="3" t="s">
        <v>189</v>
      </c>
    </row>
    <row r="17938" spans="1:12">
      <c r="A17938" s="66">
        <f>VLOOKUP(C17938,Index[],8,FALSE)</f>
        <v>43280</v>
      </c>
      <c r="B17938" s="5">
        <v>43280</v>
      </c>
      <c r="C17938" t="s">
        <v>1137</v>
      </c>
      <c r="D17938" s="3">
        <f>VLOOKUP(C17938,Index[],2,FALSE)</f>
        <v>169</v>
      </c>
      <c r="E17938" s="3">
        <f>VLOOKUP(C17938,Index[],3,FALSE)</f>
        <v>0</v>
      </c>
      <c r="F17938" s="3">
        <f>VLOOKUP(C17938,Index[],4,FALSE)</f>
        <v>0</v>
      </c>
      <c r="G17938" s="3">
        <f>VLOOKUP(C17938,Index[],5,FALSE)</f>
        <v>0</v>
      </c>
      <c r="H17938" t="s">
        <v>17</v>
      </c>
      <c r="I17938">
        <f>VLOOKUP(Table1[[#This Row],[trait_name]],Trait[],2,FALSE)</f>
        <v>57</v>
      </c>
      <c r="J17938" s="23" t="s">
        <v>233</v>
      </c>
      <c r="L17938" s="3" t="s">
        <v>405</v>
      </c>
    </row>
    <row r="17939" spans="1:12">
      <c r="A17939" s="66">
        <f>VLOOKUP(C17939,Index[],8,FALSE)</f>
        <v>43280</v>
      </c>
      <c r="B17939" s="5">
        <v>43280</v>
      </c>
      <c r="C17939" t="s">
        <v>1137</v>
      </c>
      <c r="D17939" s="3">
        <f>VLOOKUP(C17939,Index[],2,FALSE)</f>
        <v>169</v>
      </c>
      <c r="E17939" s="3">
        <f>VLOOKUP(C17939,Index[],3,FALSE)</f>
        <v>0</v>
      </c>
      <c r="F17939" s="3">
        <f>VLOOKUP(C17939,Index[],4,FALSE)</f>
        <v>0</v>
      </c>
      <c r="G17939" s="3">
        <f>VLOOKUP(C17939,Index[],5,FALSE)</f>
        <v>0</v>
      </c>
      <c r="H17939" t="s">
        <v>17</v>
      </c>
      <c r="I17939">
        <f>VLOOKUP(Table1[[#This Row],[trait_name]],Trait[],2,FALSE)</f>
        <v>58</v>
      </c>
      <c r="J17939" s="23" t="s">
        <v>123</v>
      </c>
      <c r="L17939" s="3" t="s">
        <v>190</v>
      </c>
    </row>
    <row r="17940" spans="1:12">
      <c r="A17940" s="66">
        <f>VLOOKUP(C17940,Index[],8,FALSE)</f>
        <v>43280</v>
      </c>
      <c r="B17940" s="5">
        <v>43280</v>
      </c>
      <c r="C17940" t="s">
        <v>1137</v>
      </c>
      <c r="D17940" s="3">
        <f>VLOOKUP(C17940,Index[],2,FALSE)</f>
        <v>169</v>
      </c>
      <c r="E17940" s="3">
        <f>VLOOKUP(C17940,Index[],3,FALSE)</f>
        <v>0</v>
      </c>
      <c r="F17940" s="3">
        <f>VLOOKUP(C17940,Index[],4,FALSE)</f>
        <v>0</v>
      </c>
      <c r="G17940" s="3">
        <f>VLOOKUP(C17940,Index[],5,FALSE)</f>
        <v>0</v>
      </c>
      <c r="I17940">
        <f>VLOOKUP(Table1[[#This Row],[trait_name]],Trait[],2,FALSE)</f>
        <v>58</v>
      </c>
      <c r="J17940" s="23" t="s">
        <v>123</v>
      </c>
      <c r="L17940" s="3"/>
    </row>
    <row r="17941" spans="1:12">
      <c r="A17941" s="66">
        <f>VLOOKUP(C17941,Index[],8,FALSE)</f>
        <v>43280</v>
      </c>
      <c r="B17941" s="5">
        <v>43280</v>
      </c>
      <c r="C17941" t="s">
        <v>1137</v>
      </c>
      <c r="D17941" s="3">
        <f>VLOOKUP(C17941,Index[],2,FALSE)</f>
        <v>169</v>
      </c>
      <c r="E17941" s="3">
        <f>VLOOKUP(C17941,Index[],3,FALSE)</f>
        <v>0</v>
      </c>
      <c r="F17941" s="3">
        <f>VLOOKUP(C17941,Index[],4,FALSE)</f>
        <v>0</v>
      </c>
      <c r="G17941" s="3">
        <f>VLOOKUP(C17941,Index[],5,FALSE)</f>
        <v>0</v>
      </c>
      <c r="I17941">
        <f>VLOOKUP(Table1[[#This Row],[trait_name]],Trait[],2,FALSE)</f>
        <v>59</v>
      </c>
      <c r="J17941" s="23" t="s">
        <v>125</v>
      </c>
      <c r="L17941" s="3"/>
    </row>
    <row r="17942" spans="1:12">
      <c r="A17942" s="66">
        <f>VLOOKUP(C17942,Index[],8,FALSE)</f>
        <v>43280</v>
      </c>
      <c r="B17942" s="5">
        <v>43280</v>
      </c>
      <c r="C17942" t="s">
        <v>1137</v>
      </c>
      <c r="D17942" s="3">
        <f>VLOOKUP(C17942,Index[],2,FALSE)</f>
        <v>169</v>
      </c>
      <c r="E17942" s="3">
        <f>VLOOKUP(C17942,Index[],3,FALSE)</f>
        <v>0</v>
      </c>
      <c r="F17942" s="3">
        <f>VLOOKUP(C17942,Index[],4,FALSE)</f>
        <v>0</v>
      </c>
      <c r="G17942" s="3">
        <f>VLOOKUP(C17942,Index[],5,FALSE)</f>
        <v>0</v>
      </c>
      <c r="H17942" t="s">
        <v>147</v>
      </c>
      <c r="I17942">
        <f>VLOOKUP(Table1[[#This Row],[trait_name]],Trait[],2,FALSE)</f>
        <v>60</v>
      </c>
      <c r="J17942" s="23" t="s">
        <v>127</v>
      </c>
      <c r="L17942" s="3" t="s">
        <v>128</v>
      </c>
    </row>
    <row r="17943" spans="1:12">
      <c r="A17943" s="66">
        <f>VLOOKUP(C17943,Index[],8,FALSE)</f>
        <v>43280</v>
      </c>
      <c r="B17943" s="5">
        <v>43280</v>
      </c>
      <c r="C17943" t="s">
        <v>1137</v>
      </c>
      <c r="D17943" s="3">
        <f>VLOOKUP(C17943,Index[],2,FALSE)</f>
        <v>169</v>
      </c>
      <c r="E17943" s="3">
        <f>VLOOKUP(C17943,Index[],3,FALSE)</f>
        <v>0</v>
      </c>
      <c r="F17943" s="3">
        <f>VLOOKUP(C17943,Index[],4,FALSE)</f>
        <v>0</v>
      </c>
      <c r="G17943" s="3">
        <f>VLOOKUP(C17943,Index[],5,FALSE)</f>
        <v>0</v>
      </c>
      <c r="H17943" t="s">
        <v>17</v>
      </c>
      <c r="I17943">
        <f>VLOOKUP(Table1[[#This Row],[trait_name]],Trait[],2,FALSE)</f>
        <v>61</v>
      </c>
      <c r="J17943" s="23" t="s">
        <v>130</v>
      </c>
      <c r="L17943" s="3" t="s">
        <v>131</v>
      </c>
    </row>
    <row r="17944" spans="1:12">
      <c r="A17944" s="66">
        <f>VLOOKUP(C17944,Index[],8,FALSE)</f>
        <v>43280</v>
      </c>
      <c r="B17944" s="5"/>
      <c r="C17944" t="s">
        <v>1137</v>
      </c>
      <c r="D17944" s="3">
        <f>VLOOKUP(C17944,Index[],2,FALSE)</f>
        <v>169</v>
      </c>
      <c r="E17944" s="3">
        <f>VLOOKUP(C17944,Index[],3,FALSE)</f>
        <v>0</v>
      </c>
      <c r="F17944" s="3">
        <f>VLOOKUP(C17944,Index[],4,FALSE)</f>
        <v>0</v>
      </c>
      <c r="G17944" s="3">
        <f>VLOOKUP(C17944,Index[],5,FALSE)</f>
        <v>0</v>
      </c>
      <c r="I17944">
        <f>VLOOKUP(Table1[[#This Row],[trait_name]],Trait[],2,FALSE)</f>
        <v>65</v>
      </c>
      <c r="J17944" s="23" t="s">
        <v>133</v>
      </c>
      <c r="L17944" s="3"/>
    </row>
    <row r="17945" spans="1:12">
      <c r="A17945" s="66">
        <f>VLOOKUP(C17945,Index[],8,FALSE)</f>
        <v>43280</v>
      </c>
      <c r="B17945" s="5">
        <v>43280</v>
      </c>
      <c r="C17945" t="s">
        <v>1137</v>
      </c>
      <c r="D17945" s="3">
        <f>VLOOKUP(C17945,Index[],2,FALSE)</f>
        <v>169</v>
      </c>
      <c r="E17945" s="3">
        <f>VLOOKUP(C17945,Index[],3,FALSE)</f>
        <v>0</v>
      </c>
      <c r="F17945" s="3">
        <f>VLOOKUP(C17945,Index[],4,FALSE)</f>
        <v>0</v>
      </c>
      <c r="G17945" s="3">
        <f>VLOOKUP(C17945,Index[],5,FALSE)</f>
        <v>0</v>
      </c>
      <c r="H17945" t="s">
        <v>142</v>
      </c>
      <c r="I17945">
        <f>VLOOKUP(Table1[[#This Row],[trait_name]],Trait[],2,FALSE)</f>
        <v>66</v>
      </c>
      <c r="J17945" s="23" t="s">
        <v>194</v>
      </c>
      <c r="L17945" s="3" t="s">
        <v>263</v>
      </c>
    </row>
    <row r="17946" spans="1:12">
      <c r="A17946" s="66">
        <f>VLOOKUP(C17946,Index[],8,FALSE)</f>
        <v>43280</v>
      </c>
      <c r="B17946" s="5">
        <v>43280</v>
      </c>
      <c r="C17946" t="s">
        <v>1137</v>
      </c>
      <c r="D17946" s="3">
        <f>VLOOKUP(C17946,Index[],2,FALSE)</f>
        <v>169</v>
      </c>
      <c r="E17946" s="3">
        <f>VLOOKUP(C17946,Index[],3,FALSE)</f>
        <v>0</v>
      </c>
      <c r="F17946" s="3">
        <f>VLOOKUP(C17946,Index[],4,FALSE)</f>
        <v>0</v>
      </c>
      <c r="G17946" s="3">
        <f>VLOOKUP(C17946,Index[],5,FALSE)</f>
        <v>0</v>
      </c>
      <c r="I17946">
        <f>VLOOKUP(Table1[[#This Row],[trait_name]],Trait[],2,FALSE)</f>
        <v>67</v>
      </c>
      <c r="J17946" s="23" t="s">
        <v>136</v>
      </c>
      <c r="L17946" s="3"/>
    </row>
    <row r="17947" spans="1:12">
      <c r="A17947" s="66">
        <f>VLOOKUP(C17947,Index[],8,FALSE)</f>
        <v>43281</v>
      </c>
      <c r="B17947" s="5">
        <v>43281</v>
      </c>
      <c r="C17947" t="s">
        <v>1139</v>
      </c>
      <c r="D17947" s="3">
        <f>VLOOKUP(C17947,Index[],2,FALSE)</f>
        <v>170</v>
      </c>
      <c r="E17947" s="3">
        <f>VLOOKUP(C17947,Index[],3,FALSE)</f>
        <v>0</v>
      </c>
      <c r="F17947" s="3">
        <f>VLOOKUP(C17947,Index[],4,FALSE)</f>
        <v>0</v>
      </c>
      <c r="G17947" s="3" t="str">
        <f>VLOOKUP(C17947,Index[],5,FALSE)</f>
        <v>Yes</v>
      </c>
      <c r="H17947" t="s">
        <v>17</v>
      </c>
      <c r="I17947">
        <f>VLOOKUP(Table1[[#This Row],[trait_name]],Trait[],2,FALSE)</f>
        <v>2</v>
      </c>
      <c r="J17947" s="23" t="s">
        <v>15</v>
      </c>
      <c r="L17947" s="3" t="s">
        <v>1140</v>
      </c>
    </row>
    <row r="17948" spans="1:12">
      <c r="A17948" s="66">
        <f>VLOOKUP(C17948,Index[],8,FALSE)</f>
        <v>43281</v>
      </c>
      <c r="B17948" s="5">
        <v>43281</v>
      </c>
      <c r="C17948" t="s">
        <v>1139</v>
      </c>
      <c r="D17948" s="3">
        <f>VLOOKUP(C17948,Index[],2,FALSE)</f>
        <v>170</v>
      </c>
      <c r="E17948" s="3">
        <f>VLOOKUP(C17948,Index[],3,FALSE)</f>
        <v>0</v>
      </c>
      <c r="F17948" s="3">
        <f>VLOOKUP(C17948,Index[],4,FALSE)</f>
        <v>0</v>
      </c>
      <c r="G17948" s="3" t="str">
        <f>VLOOKUP(C17948,Index[],5,FALSE)</f>
        <v>Yes</v>
      </c>
      <c r="I17948">
        <f>VLOOKUP(Table1[[#This Row],[trait_name]],Trait[],2,FALSE)</f>
        <v>2</v>
      </c>
      <c r="J17948" s="23" t="s">
        <v>15</v>
      </c>
      <c r="L17948" s="3"/>
    </row>
    <row r="17949" spans="1:12">
      <c r="A17949" s="66">
        <f>VLOOKUP(C17949,Index[],8,FALSE)</f>
        <v>43281</v>
      </c>
      <c r="B17949" s="5">
        <v>43281</v>
      </c>
      <c r="C17949" t="s">
        <v>1139</v>
      </c>
      <c r="D17949" s="3">
        <f>VLOOKUP(C17949,Index[],2,FALSE)</f>
        <v>170</v>
      </c>
      <c r="E17949" s="3">
        <f>VLOOKUP(C17949,Index[],3,FALSE)</f>
        <v>0</v>
      </c>
      <c r="F17949" s="3">
        <f>VLOOKUP(C17949,Index[],4,FALSE)</f>
        <v>0</v>
      </c>
      <c r="G17949" s="3" t="str">
        <f>VLOOKUP(C17949,Index[],5,FALSE)</f>
        <v>Yes</v>
      </c>
      <c r="H17949" t="s">
        <v>17</v>
      </c>
      <c r="I17949">
        <f>VLOOKUP(Table1[[#This Row],[trait_name]],Trait[],2,FALSE)</f>
        <v>3</v>
      </c>
      <c r="J17949" s="23" t="s">
        <v>18</v>
      </c>
      <c r="L17949" s="3" t="s">
        <v>19</v>
      </c>
    </row>
    <row r="17950" spans="1:12">
      <c r="A17950" s="66">
        <f>VLOOKUP(C17950,Index[],8,FALSE)</f>
        <v>43281</v>
      </c>
      <c r="B17950" s="5">
        <v>43281</v>
      </c>
      <c r="C17950" t="s">
        <v>1139</v>
      </c>
      <c r="D17950" s="3">
        <f>VLOOKUP(C17950,Index[],2,FALSE)</f>
        <v>170</v>
      </c>
      <c r="E17950" s="3">
        <f>VLOOKUP(C17950,Index[],3,FALSE)</f>
        <v>0</v>
      </c>
      <c r="F17950" s="3">
        <f>VLOOKUP(C17950,Index[],4,FALSE)</f>
        <v>0</v>
      </c>
      <c r="G17950" s="3" t="str">
        <f>VLOOKUP(C17950,Index[],5,FALSE)</f>
        <v>Yes</v>
      </c>
      <c r="I17950">
        <f>VLOOKUP(Table1[[#This Row],[trait_name]],Trait[],2,FALSE)</f>
        <v>3</v>
      </c>
      <c r="J17950" s="23" t="s">
        <v>18</v>
      </c>
      <c r="L17950" s="3"/>
    </row>
    <row r="17951" spans="1:12">
      <c r="A17951" s="66">
        <f>VLOOKUP(C17951,Index[],8,FALSE)</f>
        <v>43281</v>
      </c>
      <c r="B17951" s="5">
        <v>43281</v>
      </c>
      <c r="C17951" t="s">
        <v>1139</v>
      </c>
      <c r="D17951" s="3">
        <f>VLOOKUP(C17951,Index[],2,FALSE)</f>
        <v>170</v>
      </c>
      <c r="E17951" s="3">
        <f>VLOOKUP(C17951,Index[],3,FALSE)</f>
        <v>0</v>
      </c>
      <c r="F17951" s="3">
        <f>VLOOKUP(C17951,Index[],4,FALSE)</f>
        <v>0</v>
      </c>
      <c r="G17951" s="3" t="str">
        <f>VLOOKUP(C17951,Index[],5,FALSE)</f>
        <v>Yes</v>
      </c>
      <c r="H17951" t="s">
        <v>17</v>
      </c>
      <c r="I17951">
        <f>VLOOKUP(Table1[[#This Row],[trait_name]],Trait[],2,FALSE)</f>
        <v>4</v>
      </c>
      <c r="J17951" s="23" t="s">
        <v>22</v>
      </c>
      <c r="L17951" s="3" t="s">
        <v>23</v>
      </c>
    </row>
    <row r="17952" spans="1:12">
      <c r="A17952" s="66">
        <f>VLOOKUP(C17952,Index[],8,FALSE)</f>
        <v>43281</v>
      </c>
      <c r="B17952" s="5"/>
      <c r="C17952" t="s">
        <v>1139</v>
      </c>
      <c r="D17952" s="3">
        <f>VLOOKUP(C17952,Index[],2,FALSE)</f>
        <v>170</v>
      </c>
      <c r="E17952" s="3">
        <f>VLOOKUP(C17952,Index[],3,FALSE)</f>
        <v>0</v>
      </c>
      <c r="F17952" s="3">
        <f>VLOOKUP(C17952,Index[],4,FALSE)</f>
        <v>0</v>
      </c>
      <c r="G17952" s="3" t="str">
        <f>VLOOKUP(C17952,Index[],5,FALSE)</f>
        <v>Yes</v>
      </c>
      <c r="H17952" t="s">
        <v>17</v>
      </c>
      <c r="I17952">
        <f>VLOOKUP(Table1[[#This Row],[trait_name]],Trait[],2,FALSE)</f>
        <v>6</v>
      </c>
      <c r="J17952" s="23" t="s">
        <v>148</v>
      </c>
      <c r="L17952" s="3"/>
    </row>
    <row r="17953" spans="1:13">
      <c r="A17953" s="66">
        <f>VLOOKUP(C17953,Index[],8,FALSE)</f>
        <v>43281</v>
      </c>
      <c r="B17953" s="5">
        <v>43281</v>
      </c>
      <c r="C17953" t="s">
        <v>1139</v>
      </c>
      <c r="D17953" s="3">
        <f>VLOOKUP(C17953,Index[],2,FALSE)</f>
        <v>170</v>
      </c>
      <c r="E17953" s="3">
        <f>VLOOKUP(C17953,Index[],3,FALSE)</f>
        <v>0</v>
      </c>
      <c r="F17953" s="3">
        <f>VLOOKUP(C17953,Index[],4,FALSE)</f>
        <v>0</v>
      </c>
      <c r="G17953" s="3" t="str">
        <f>VLOOKUP(C17953,Index[],5,FALSE)</f>
        <v>Yes</v>
      </c>
      <c r="H17953" t="s">
        <v>17</v>
      </c>
      <c r="I17953">
        <f>VLOOKUP(Table1[[#This Row],[trait_name]],Trait[],2,FALSE)</f>
        <v>7</v>
      </c>
      <c r="J17953" s="23" t="s">
        <v>26</v>
      </c>
      <c r="L17953" s="3" t="s">
        <v>23</v>
      </c>
    </row>
    <row r="17954" spans="1:13">
      <c r="A17954" s="66">
        <f>VLOOKUP(C17954,Index[],8,FALSE)</f>
        <v>43281</v>
      </c>
      <c r="B17954" s="5">
        <v>43281</v>
      </c>
      <c r="C17954" t="s">
        <v>1139</v>
      </c>
      <c r="D17954" s="3">
        <f>VLOOKUP(C17954,Index[],2,FALSE)</f>
        <v>170</v>
      </c>
      <c r="E17954" s="3">
        <f>VLOOKUP(C17954,Index[],3,FALSE)</f>
        <v>0</v>
      </c>
      <c r="F17954" s="3">
        <f>VLOOKUP(C17954,Index[],4,FALSE)</f>
        <v>0</v>
      </c>
      <c r="G17954" s="3" t="str">
        <f>VLOOKUP(C17954,Index[],5,FALSE)</f>
        <v>Yes</v>
      </c>
      <c r="H17954" t="s">
        <v>17</v>
      </c>
      <c r="I17954">
        <f>VLOOKUP(Table1[[#This Row],[trait_name]],Trait[],2,FALSE)</f>
        <v>9</v>
      </c>
      <c r="J17954" s="23" t="s">
        <v>28</v>
      </c>
      <c r="L17954" s="3" t="s">
        <v>23</v>
      </c>
    </row>
    <row r="17955" spans="1:13">
      <c r="A17955" s="66">
        <f>VLOOKUP(C17955,Index[],8,FALSE)</f>
        <v>43281</v>
      </c>
      <c r="B17955" s="5">
        <v>43281</v>
      </c>
      <c r="C17955" t="s">
        <v>1139</v>
      </c>
      <c r="D17955" s="3">
        <f>VLOOKUP(C17955,Index[],2,FALSE)</f>
        <v>170</v>
      </c>
      <c r="E17955" s="3">
        <f>VLOOKUP(C17955,Index[],3,FALSE)</f>
        <v>0</v>
      </c>
      <c r="F17955" s="3">
        <f>VLOOKUP(C17955,Index[],4,FALSE)</f>
        <v>0</v>
      </c>
      <c r="G17955" s="3" t="str">
        <f>VLOOKUP(C17955,Index[],5,FALSE)</f>
        <v>Yes</v>
      </c>
      <c r="H17955" t="s">
        <v>17</v>
      </c>
      <c r="I17955">
        <f>VLOOKUP(Table1[[#This Row],[trait_name]],Trait[],2,FALSE)</f>
        <v>12</v>
      </c>
      <c r="J17955" s="23" t="s">
        <v>151</v>
      </c>
      <c r="L17955" s="3" t="s">
        <v>23</v>
      </c>
    </row>
    <row r="17956" spans="1:13">
      <c r="A17956" s="66">
        <f>VLOOKUP(C17956,Index[],8,FALSE)</f>
        <v>43281</v>
      </c>
      <c r="B17956" s="5">
        <v>43281</v>
      </c>
      <c r="C17956" t="s">
        <v>1139</v>
      </c>
      <c r="D17956" s="3">
        <f>VLOOKUP(C17956,Index[],2,FALSE)</f>
        <v>170</v>
      </c>
      <c r="E17956" s="3">
        <f>VLOOKUP(C17956,Index[],3,FALSE)</f>
        <v>0</v>
      </c>
      <c r="F17956" s="3">
        <f>VLOOKUP(C17956,Index[],4,FALSE)</f>
        <v>0</v>
      </c>
      <c r="G17956" s="3" t="str">
        <f>VLOOKUP(C17956,Index[],5,FALSE)</f>
        <v>Yes</v>
      </c>
      <c r="H17956" t="s">
        <v>709</v>
      </c>
      <c r="I17956">
        <f>VLOOKUP(Table1[[#This Row],[trait_name]],Trait[],2,FALSE)</f>
        <v>14</v>
      </c>
      <c r="J17956" s="23" t="s">
        <v>152</v>
      </c>
      <c r="L17956" s="3" t="s">
        <v>23</v>
      </c>
    </row>
    <row r="17957" spans="1:13">
      <c r="A17957" s="66">
        <f>VLOOKUP(C17957,Index[],8,FALSE)</f>
        <v>43281</v>
      </c>
      <c r="B17957" s="25"/>
      <c r="C17957" s="4" t="s">
        <v>1139</v>
      </c>
      <c r="D17957" s="3">
        <f>VLOOKUP(C17957,Index[],2,FALSE)</f>
        <v>170</v>
      </c>
      <c r="E17957" s="3">
        <f>VLOOKUP(C17957,Index[],3,FALSE)</f>
        <v>0</v>
      </c>
      <c r="F17957" s="3">
        <f>VLOOKUP(C17957,Index[],4,FALSE)</f>
        <v>0</v>
      </c>
      <c r="G17957" s="3" t="str">
        <f>VLOOKUP(C17957,Index[],5,FALSE)</f>
        <v>Yes</v>
      </c>
      <c r="I17957">
        <f>VLOOKUP(Table1[[#This Row],[trait_name]],Trait[],2,FALSE)</f>
        <v>15</v>
      </c>
      <c r="J17957" s="23" t="s">
        <v>31</v>
      </c>
      <c r="L17957" s="3"/>
    </row>
    <row r="17958" spans="1:13">
      <c r="A17958" s="66">
        <f>VLOOKUP(C17958,Index[],8,FALSE)</f>
        <v>43281</v>
      </c>
      <c r="B17958" s="25">
        <v>43281</v>
      </c>
      <c r="C17958" s="4" t="s">
        <v>1139</v>
      </c>
      <c r="D17958" s="3">
        <f>VLOOKUP(C17958,Index[],2,FALSE)</f>
        <v>170</v>
      </c>
      <c r="E17958" s="3">
        <f>VLOOKUP(C17958,Index[],3,FALSE)</f>
        <v>0</v>
      </c>
      <c r="F17958" s="3">
        <f>VLOOKUP(C17958,Index[],4,FALSE)</f>
        <v>0</v>
      </c>
      <c r="G17958" s="3" t="str">
        <f>VLOOKUP(C17958,Index[],5,FALSE)</f>
        <v>Yes</v>
      </c>
      <c r="I17958">
        <f>VLOOKUP(Table1[[#This Row],[trait_name]],Trait[],2,FALSE)</f>
        <v>16</v>
      </c>
      <c r="J17958" s="24" t="s">
        <v>32</v>
      </c>
      <c r="K17958" s="24"/>
      <c r="L17958" s="3"/>
    </row>
    <row r="17959" spans="1:13">
      <c r="A17959" s="66">
        <f>VLOOKUP(C17959,Index[],8,FALSE)</f>
        <v>43281</v>
      </c>
      <c r="B17959" s="5">
        <v>43281</v>
      </c>
      <c r="C17959" t="s">
        <v>1139</v>
      </c>
      <c r="D17959" s="3">
        <f>VLOOKUP(C17959,Index[],2,FALSE)</f>
        <v>170</v>
      </c>
      <c r="E17959" s="3">
        <f>VLOOKUP(C17959,Index[],3,FALSE)</f>
        <v>0</v>
      </c>
      <c r="F17959" s="3">
        <f>VLOOKUP(C17959,Index[],4,FALSE)</f>
        <v>0</v>
      </c>
      <c r="G17959" s="3" t="str">
        <f>VLOOKUP(C17959,Index[],5,FALSE)</f>
        <v>Yes</v>
      </c>
      <c r="H17959" t="s">
        <v>17</v>
      </c>
      <c r="I17959">
        <f>VLOOKUP(Table1[[#This Row],[trait_name]],Trait[],2,FALSE)</f>
        <v>17</v>
      </c>
      <c r="J17959" s="23" t="s">
        <v>33</v>
      </c>
      <c r="L17959" s="3" t="s">
        <v>35</v>
      </c>
    </row>
    <row r="17960" spans="1:13">
      <c r="A17960" s="66">
        <f>VLOOKUP(C17960,Index[],8,FALSE)</f>
        <v>43281</v>
      </c>
      <c r="B17960" s="5">
        <v>43281</v>
      </c>
      <c r="C17960" t="s">
        <v>1139</v>
      </c>
      <c r="D17960" s="3">
        <f>VLOOKUP(C17960,Index[],2,FALSE)</f>
        <v>170</v>
      </c>
      <c r="E17960" s="3">
        <f>VLOOKUP(C17960,Index[],3,FALSE)</f>
        <v>0</v>
      </c>
      <c r="F17960" s="3">
        <f>VLOOKUP(C17960,Index[],4,FALSE)</f>
        <v>0</v>
      </c>
      <c r="G17960" s="3" t="str">
        <f>VLOOKUP(C17960,Index[],5,FALSE)</f>
        <v>Yes</v>
      </c>
      <c r="H17960" t="s">
        <v>17</v>
      </c>
      <c r="I17960">
        <f>VLOOKUP(Table1[[#This Row],[trait_name]],Trait[],2,FALSE)</f>
        <v>17</v>
      </c>
      <c r="J17960" s="23" t="s">
        <v>33</v>
      </c>
      <c r="L17960" s="3" t="s">
        <v>36</v>
      </c>
    </row>
    <row r="17961" spans="1:13">
      <c r="A17961" s="66">
        <f>VLOOKUP(C17961,Index[],8,FALSE)</f>
        <v>43281</v>
      </c>
      <c r="B17961" s="5">
        <v>43281</v>
      </c>
      <c r="C17961" t="s">
        <v>1139</v>
      </c>
      <c r="D17961" s="3">
        <f>VLOOKUP(C17961,Index[],2,FALSE)</f>
        <v>170</v>
      </c>
      <c r="E17961" s="3">
        <f>VLOOKUP(C17961,Index[],3,FALSE)</f>
        <v>0</v>
      </c>
      <c r="F17961" s="3">
        <f>VLOOKUP(C17961,Index[],4,FALSE)</f>
        <v>0</v>
      </c>
      <c r="G17961" s="3" t="str">
        <f>VLOOKUP(C17961,Index[],5,FALSE)</f>
        <v>Yes</v>
      </c>
      <c r="I17961">
        <f>VLOOKUP(Table1[[#This Row],[trait_name]],Trait[],2,FALSE)</f>
        <v>17</v>
      </c>
      <c r="J17961" s="23" t="s">
        <v>33</v>
      </c>
      <c r="L17961" s="3"/>
    </row>
    <row r="17962" spans="1:13">
      <c r="A17962" s="66">
        <f>VLOOKUP(C17962,Index[],8,FALSE)</f>
        <v>43281</v>
      </c>
      <c r="B17962" s="25">
        <v>43281</v>
      </c>
      <c r="C17962" s="4" t="s">
        <v>1139</v>
      </c>
      <c r="D17962" s="3">
        <f>VLOOKUP(C17962,Index[],2,FALSE)</f>
        <v>170</v>
      </c>
      <c r="E17962" s="3">
        <f>VLOOKUP(C17962,Index[],3,FALSE)</f>
        <v>0</v>
      </c>
      <c r="F17962" s="3">
        <f>VLOOKUP(C17962,Index[],4,FALSE)</f>
        <v>0</v>
      </c>
      <c r="G17962" s="3" t="str">
        <f>VLOOKUP(C17962,Index[],5,FALSE)</f>
        <v>Yes</v>
      </c>
      <c r="I17962">
        <f>VLOOKUP(Table1[[#This Row],[trait_name]],Trait[],2,FALSE)</f>
        <v>18</v>
      </c>
      <c r="J17962" s="23" t="s">
        <v>37</v>
      </c>
      <c r="L17962" s="3"/>
    </row>
    <row r="17963" spans="1:13">
      <c r="A17963" s="66">
        <f>VLOOKUP(C17963,Index[],8,FALSE)</f>
        <v>43281</v>
      </c>
      <c r="B17963" s="5">
        <v>43281</v>
      </c>
      <c r="C17963" t="s">
        <v>1139</v>
      </c>
      <c r="D17963" s="3">
        <f>VLOOKUP(C17963,Index[],2,FALSE)</f>
        <v>170</v>
      </c>
      <c r="E17963" s="3">
        <f>VLOOKUP(C17963,Index[],3,FALSE)</f>
        <v>0</v>
      </c>
      <c r="F17963" s="3">
        <f>VLOOKUP(C17963,Index[],4,FALSE)</f>
        <v>0</v>
      </c>
      <c r="G17963" s="3" t="str">
        <f>VLOOKUP(C17963,Index[],5,FALSE)</f>
        <v>Yes</v>
      </c>
      <c r="H17963" t="s">
        <v>17</v>
      </c>
      <c r="I17963">
        <f>VLOOKUP(Table1[[#This Row],[trait_name]],Trait[],2,FALSE)</f>
        <v>19</v>
      </c>
      <c r="J17963" s="23" t="s">
        <v>38</v>
      </c>
      <c r="L17963" s="3" t="s">
        <v>157</v>
      </c>
    </row>
    <row r="17964" spans="1:13">
      <c r="A17964" s="66">
        <f>VLOOKUP(C17964,Index[],8,FALSE)</f>
        <v>43281</v>
      </c>
      <c r="B17964" s="5">
        <v>43281</v>
      </c>
      <c r="C17964" t="s">
        <v>1139</v>
      </c>
      <c r="D17964" s="3">
        <f>VLOOKUP(C17964,Index[],2,FALSE)</f>
        <v>170</v>
      </c>
      <c r="E17964" s="3">
        <f>VLOOKUP(C17964,Index[],3,FALSE)</f>
        <v>0</v>
      </c>
      <c r="F17964" s="3">
        <f>VLOOKUP(C17964,Index[],4,FALSE)</f>
        <v>0</v>
      </c>
      <c r="G17964" s="3" t="str">
        <f>VLOOKUP(C17964,Index[],5,FALSE)</f>
        <v>Yes</v>
      </c>
      <c r="I17964">
        <f>VLOOKUP(Table1[[#This Row],[trait_name]],Trait[],2,FALSE)</f>
        <v>19</v>
      </c>
      <c r="J17964" s="23" t="s">
        <v>38</v>
      </c>
      <c r="L17964" s="3"/>
    </row>
    <row r="17965" spans="1:13">
      <c r="A17965" s="66">
        <f>VLOOKUP(C17965,Index[],8,FALSE)</f>
        <v>43281</v>
      </c>
      <c r="B17965" s="5">
        <v>43311</v>
      </c>
      <c r="C17965" t="s">
        <v>1139</v>
      </c>
      <c r="D17965" s="3">
        <f>VLOOKUP(C17965,Index[],2,FALSE)</f>
        <v>170</v>
      </c>
      <c r="E17965" s="3">
        <f>VLOOKUP(C17965,Index[],3,FALSE)</f>
        <v>0</v>
      </c>
      <c r="F17965" s="3">
        <f>VLOOKUP(C17965,Index[],4,FALSE)</f>
        <v>0</v>
      </c>
      <c r="G17965" s="3" t="str">
        <f>VLOOKUP(C17965,Index[],5,FALSE)</f>
        <v>Yes</v>
      </c>
      <c r="I17965">
        <f>VLOOKUP(Table1[[#This Row],[trait_name]],Trait[],2,FALSE)</f>
        <v>20</v>
      </c>
      <c r="J17965" s="23" t="s">
        <v>41</v>
      </c>
      <c r="L17965" s="3"/>
      <c r="M17965" s="3"/>
    </row>
    <row r="17966" spans="1:13">
      <c r="A17966" s="66">
        <f>VLOOKUP(C17966,Index[],8,FALSE)</f>
        <v>43281</v>
      </c>
      <c r="B17966" s="25">
        <v>43281</v>
      </c>
      <c r="C17966" s="4" t="s">
        <v>1139</v>
      </c>
      <c r="D17966" s="3">
        <f>VLOOKUP(C17966,Index[],2,FALSE)</f>
        <v>170</v>
      </c>
      <c r="E17966" s="3">
        <f>VLOOKUP(C17966,Index[],3,FALSE)</f>
        <v>0</v>
      </c>
      <c r="F17966" s="3">
        <f>VLOOKUP(C17966,Index[],4,FALSE)</f>
        <v>0</v>
      </c>
      <c r="G17966" s="3" t="str">
        <f>VLOOKUP(C17966,Index[],5,FALSE)</f>
        <v>Yes</v>
      </c>
      <c r="I17966">
        <f>VLOOKUP(Table1[[#This Row],[trait_name]],Trait[],2,FALSE)</f>
        <v>21</v>
      </c>
      <c r="J17966" s="23" t="s">
        <v>43</v>
      </c>
      <c r="L17966" s="3"/>
    </row>
    <row r="17967" spans="1:13">
      <c r="A17967" s="66">
        <f>VLOOKUP(C17967,Index[],8,FALSE)</f>
        <v>43281</v>
      </c>
      <c r="B17967" s="5">
        <v>43281</v>
      </c>
      <c r="C17967" t="s">
        <v>1139</v>
      </c>
      <c r="D17967" s="3">
        <f>VLOOKUP(C17967,Index[],2,FALSE)</f>
        <v>170</v>
      </c>
      <c r="E17967" s="3">
        <f>VLOOKUP(C17967,Index[],3,FALSE)</f>
        <v>0</v>
      </c>
      <c r="F17967" s="3">
        <f>VLOOKUP(C17967,Index[],4,FALSE)</f>
        <v>0</v>
      </c>
      <c r="G17967" s="3" t="str">
        <f>VLOOKUP(C17967,Index[],5,FALSE)</f>
        <v>Yes</v>
      </c>
      <c r="I17967">
        <f>VLOOKUP(Table1[[#This Row],[trait_name]],Trait[],2,FALSE)</f>
        <v>22</v>
      </c>
      <c r="J17967" s="23" t="s">
        <v>47</v>
      </c>
      <c r="L17967" s="3"/>
    </row>
    <row r="17968" spans="1:13">
      <c r="A17968" s="66">
        <f>VLOOKUP(C17968,Index[],8,FALSE)</f>
        <v>43281</v>
      </c>
      <c r="B17968" s="5"/>
      <c r="C17968" t="s">
        <v>1139</v>
      </c>
      <c r="D17968" s="3">
        <f>VLOOKUP(C17968,Index[],2,FALSE)</f>
        <v>170</v>
      </c>
      <c r="E17968" s="3">
        <f>VLOOKUP(C17968,Index[],3,FALSE)</f>
        <v>0</v>
      </c>
      <c r="F17968" s="3">
        <f>VLOOKUP(C17968,Index[],4,FALSE)</f>
        <v>0</v>
      </c>
      <c r="G17968" s="3" t="str">
        <f>VLOOKUP(C17968,Index[],5,FALSE)</f>
        <v>Yes</v>
      </c>
      <c r="I17968">
        <f>VLOOKUP(Table1[[#This Row],[trait_name]],Trait[],2,FALSE)</f>
        <v>23</v>
      </c>
      <c r="J17968" s="23" t="s">
        <v>49</v>
      </c>
      <c r="L17968" s="3"/>
    </row>
    <row r="17969" spans="1:13">
      <c r="A17969" s="66">
        <f>VLOOKUP(C17969,Index[],8,FALSE)</f>
        <v>43281</v>
      </c>
      <c r="B17969" s="25"/>
      <c r="C17969" s="4" t="s">
        <v>1139</v>
      </c>
      <c r="D17969" s="3">
        <f>VLOOKUP(C17969,Index[],2,FALSE)</f>
        <v>170</v>
      </c>
      <c r="E17969" s="3">
        <f>VLOOKUP(C17969,Index[],3,FALSE)</f>
        <v>0</v>
      </c>
      <c r="F17969" s="3">
        <f>VLOOKUP(C17969,Index[],4,FALSE)</f>
        <v>0</v>
      </c>
      <c r="G17969" s="3" t="str">
        <f>VLOOKUP(C17969,Index[],5,FALSE)</f>
        <v>Yes</v>
      </c>
      <c r="I17969">
        <f>VLOOKUP(Table1[[#This Row],[trait_name]],Trait[],2,FALSE)</f>
        <v>24</v>
      </c>
      <c r="J17969" s="23" t="s">
        <v>53</v>
      </c>
      <c r="L17969" s="3"/>
    </row>
    <row r="17970" spans="1:13">
      <c r="A17970" s="66">
        <f>VLOOKUP(C17970,Index[],8,FALSE)</f>
        <v>43281</v>
      </c>
      <c r="B17970" s="25"/>
      <c r="C17970" s="4" t="s">
        <v>1139</v>
      </c>
      <c r="D17970" s="3">
        <f>VLOOKUP(C17970,Index[],2,FALSE)</f>
        <v>170</v>
      </c>
      <c r="E17970" s="3">
        <f>VLOOKUP(C17970,Index[],3,FALSE)</f>
        <v>0</v>
      </c>
      <c r="F17970" s="3">
        <f>VLOOKUP(C17970,Index[],4,FALSE)</f>
        <v>0</v>
      </c>
      <c r="G17970" s="3" t="str">
        <f>VLOOKUP(C17970,Index[],5,FALSE)</f>
        <v>Yes</v>
      </c>
      <c r="I17970">
        <f>VLOOKUP(Table1[[#This Row],[trait_name]],Trait[],2,FALSE)</f>
        <v>25</v>
      </c>
      <c r="J17970" s="23" t="s">
        <v>57</v>
      </c>
      <c r="L17970" s="3"/>
    </row>
    <row r="17971" spans="1:13">
      <c r="A17971" s="66">
        <f>VLOOKUP(C17971,Index[],8,FALSE)</f>
        <v>43281</v>
      </c>
      <c r="B17971" s="5">
        <v>43281</v>
      </c>
      <c r="C17971" t="s">
        <v>1139</v>
      </c>
      <c r="D17971" s="3">
        <f>VLOOKUP(C17971,Index[],2,FALSE)</f>
        <v>170</v>
      </c>
      <c r="E17971" s="3">
        <f>VLOOKUP(C17971,Index[],3,FALSE)</f>
        <v>0</v>
      </c>
      <c r="F17971" s="3">
        <f>VLOOKUP(C17971,Index[],4,FALSE)</f>
        <v>0</v>
      </c>
      <c r="G17971" s="3" t="str">
        <f>VLOOKUP(C17971,Index[],5,FALSE)</f>
        <v>Yes</v>
      </c>
      <c r="H17971" t="s">
        <v>17</v>
      </c>
      <c r="I17971">
        <f>VLOOKUP(Table1[[#This Row],[trait_name]],Trait[],2,FALSE)</f>
        <v>26</v>
      </c>
      <c r="J17971" s="23" t="s">
        <v>58</v>
      </c>
      <c r="L17971" s="3" t="s">
        <v>269</v>
      </c>
    </row>
    <row r="17972" spans="1:13">
      <c r="A17972" s="66">
        <f>VLOOKUP(C17972,Index[],8,FALSE)</f>
        <v>43281</v>
      </c>
      <c r="B17972" s="5">
        <v>43281</v>
      </c>
      <c r="C17972" t="s">
        <v>1139</v>
      </c>
      <c r="D17972" s="3">
        <f>VLOOKUP(C17972,Index[],2,FALSE)</f>
        <v>170</v>
      </c>
      <c r="E17972" s="3">
        <f>VLOOKUP(C17972,Index[],3,FALSE)</f>
        <v>0</v>
      </c>
      <c r="F17972" s="3">
        <f>VLOOKUP(C17972,Index[],4,FALSE)</f>
        <v>0</v>
      </c>
      <c r="G17972" s="3" t="str">
        <f>VLOOKUP(C17972,Index[],5,FALSE)</f>
        <v>Yes</v>
      </c>
      <c r="I17972">
        <f>VLOOKUP(Table1[[#This Row],[trait_name]],Trait[],2,FALSE)</f>
        <v>26</v>
      </c>
      <c r="J17972" s="23" t="s">
        <v>58</v>
      </c>
      <c r="L17972" s="3"/>
    </row>
    <row r="17973" spans="1:13">
      <c r="A17973" s="66">
        <f>VLOOKUP(C17973,Index[],8,FALSE)</f>
        <v>43281</v>
      </c>
      <c r="B17973" s="5">
        <v>43311</v>
      </c>
      <c r="C17973" t="s">
        <v>1139</v>
      </c>
      <c r="D17973" s="3">
        <f>VLOOKUP(C17973,Index[],2,FALSE)</f>
        <v>170</v>
      </c>
      <c r="E17973" s="3">
        <f>VLOOKUP(C17973,Index[],3,FALSE)</f>
        <v>0</v>
      </c>
      <c r="F17973" s="3">
        <f>VLOOKUP(C17973,Index[],4,FALSE)</f>
        <v>0</v>
      </c>
      <c r="G17973" s="3" t="str">
        <f>VLOOKUP(C17973,Index[],5,FALSE)</f>
        <v>Yes</v>
      </c>
      <c r="I17973">
        <f>VLOOKUP(Table1[[#This Row],[trait_name]],Trait[],2,FALSE)</f>
        <v>27</v>
      </c>
      <c r="J17973" s="23" t="s">
        <v>61</v>
      </c>
      <c r="L17973" s="3"/>
      <c r="M17973" s="3"/>
    </row>
    <row r="17974" spans="1:13">
      <c r="A17974" s="66">
        <f>VLOOKUP(C17974,Index[],8,FALSE)</f>
        <v>43281</v>
      </c>
      <c r="B17974" s="5">
        <v>43311</v>
      </c>
      <c r="C17974" t="s">
        <v>1139</v>
      </c>
      <c r="D17974" s="3">
        <f>VLOOKUP(C17974,Index[],2,FALSE)</f>
        <v>170</v>
      </c>
      <c r="E17974" s="3">
        <f>VLOOKUP(C17974,Index[],3,FALSE)</f>
        <v>0</v>
      </c>
      <c r="F17974" s="3">
        <f>VLOOKUP(C17974,Index[],4,FALSE)</f>
        <v>0</v>
      </c>
      <c r="G17974" s="3" t="str">
        <f>VLOOKUP(C17974,Index[],5,FALSE)</f>
        <v>Yes</v>
      </c>
      <c r="I17974">
        <f>VLOOKUP(Table1[[#This Row],[trait_name]],Trait[],2,FALSE)</f>
        <v>28</v>
      </c>
      <c r="J17974" s="23" t="s">
        <v>62</v>
      </c>
      <c r="L17974" s="3"/>
      <c r="M17974" s="3"/>
    </row>
    <row r="17975" spans="1:13">
      <c r="A17975" s="66">
        <f>VLOOKUP(C17975,Index[],8,FALSE)</f>
        <v>43281</v>
      </c>
      <c r="B17975" s="5">
        <v>43281</v>
      </c>
      <c r="C17975" t="s">
        <v>1139</v>
      </c>
      <c r="D17975" s="3">
        <f>VLOOKUP(C17975,Index[],2,FALSE)</f>
        <v>170</v>
      </c>
      <c r="E17975" s="3">
        <f>VLOOKUP(C17975,Index[],3,FALSE)</f>
        <v>0</v>
      </c>
      <c r="F17975" s="3">
        <f>VLOOKUP(C17975,Index[],4,FALSE)</f>
        <v>0</v>
      </c>
      <c r="G17975" s="3" t="str">
        <f>VLOOKUP(C17975,Index[],5,FALSE)</f>
        <v>Yes</v>
      </c>
      <c r="H17975" t="s">
        <v>17</v>
      </c>
      <c r="I17975">
        <f>VLOOKUP(Table1[[#This Row],[trait_name]],Trait[],2,FALSE)</f>
        <v>29</v>
      </c>
      <c r="J17975" s="23" t="s">
        <v>63</v>
      </c>
      <c r="L17975" s="3">
        <v>3</v>
      </c>
    </row>
    <row r="17976" spans="1:13">
      <c r="A17976" s="66">
        <f>VLOOKUP(C17976,Index[],8,FALSE)</f>
        <v>43281</v>
      </c>
      <c r="B17976" s="5">
        <v>43281</v>
      </c>
      <c r="C17976" t="s">
        <v>1139</v>
      </c>
      <c r="D17976" s="3">
        <f>VLOOKUP(C17976,Index[],2,FALSE)</f>
        <v>170</v>
      </c>
      <c r="E17976" s="3">
        <f>VLOOKUP(C17976,Index[],3,FALSE)</f>
        <v>0</v>
      </c>
      <c r="F17976" s="3">
        <f>VLOOKUP(C17976,Index[],4,FALSE)</f>
        <v>0</v>
      </c>
      <c r="G17976" s="3" t="str">
        <f>VLOOKUP(C17976,Index[],5,FALSE)</f>
        <v>Yes</v>
      </c>
      <c r="I17976">
        <f>VLOOKUP(Table1[[#This Row],[trait_name]],Trait[],2,FALSE)</f>
        <v>29</v>
      </c>
      <c r="J17976" s="23" t="s">
        <v>63</v>
      </c>
      <c r="L17976" s="3"/>
    </row>
    <row r="17977" spans="1:13">
      <c r="A17977" s="66">
        <f>VLOOKUP(C17977,Index[],8,FALSE)</f>
        <v>43281</v>
      </c>
      <c r="B17977" s="5">
        <v>43281</v>
      </c>
      <c r="C17977" t="s">
        <v>1139</v>
      </c>
      <c r="D17977" s="3">
        <f>VLOOKUP(C17977,Index[],2,FALSE)</f>
        <v>170</v>
      </c>
      <c r="E17977" s="3">
        <f>VLOOKUP(C17977,Index[],3,FALSE)</f>
        <v>0</v>
      </c>
      <c r="F17977" s="3">
        <f>VLOOKUP(C17977,Index[],4,FALSE)</f>
        <v>0</v>
      </c>
      <c r="G17977" s="3" t="str">
        <f>VLOOKUP(C17977,Index[],5,FALSE)</f>
        <v>Yes</v>
      </c>
      <c r="I17977">
        <f>VLOOKUP(Table1[[#This Row],[trait_name]],Trait[],2,FALSE)</f>
        <v>30</v>
      </c>
      <c r="J17977" s="23" t="s">
        <v>64</v>
      </c>
      <c r="L17977" s="3"/>
    </row>
    <row r="17978" spans="1:13">
      <c r="A17978" s="66">
        <f>VLOOKUP(C17978,Index[],8,FALSE)</f>
        <v>43281</v>
      </c>
      <c r="B17978" s="5">
        <v>43281</v>
      </c>
      <c r="C17978" t="s">
        <v>1139</v>
      </c>
      <c r="D17978" s="3">
        <f>VLOOKUP(C17978,Index[],2,FALSE)</f>
        <v>170</v>
      </c>
      <c r="E17978" s="3">
        <f>VLOOKUP(C17978,Index[],3,FALSE)</f>
        <v>0</v>
      </c>
      <c r="F17978" s="3">
        <f>VLOOKUP(C17978,Index[],4,FALSE)</f>
        <v>0</v>
      </c>
      <c r="G17978" s="3" t="str">
        <f>VLOOKUP(C17978,Index[],5,FALSE)</f>
        <v>Yes</v>
      </c>
      <c r="H17978" t="s">
        <v>17</v>
      </c>
      <c r="I17978">
        <f>VLOOKUP(Table1[[#This Row],[trait_name]],Trait[],2,FALSE)</f>
        <v>31</v>
      </c>
      <c r="J17978" s="23" t="s">
        <v>65</v>
      </c>
      <c r="L17978" s="3">
        <v>1.5</v>
      </c>
    </row>
    <row r="17979" spans="1:13">
      <c r="A17979" s="66">
        <f>VLOOKUP(C17979,Index[],8,FALSE)</f>
        <v>43281</v>
      </c>
      <c r="B17979" s="5">
        <v>43281</v>
      </c>
      <c r="C17979" t="s">
        <v>1139</v>
      </c>
      <c r="D17979" s="3">
        <f>VLOOKUP(C17979,Index[],2,FALSE)</f>
        <v>170</v>
      </c>
      <c r="E17979" s="3">
        <f>VLOOKUP(C17979,Index[],3,FALSE)</f>
        <v>0</v>
      </c>
      <c r="F17979" s="3">
        <f>VLOOKUP(C17979,Index[],4,FALSE)</f>
        <v>0</v>
      </c>
      <c r="G17979" s="3" t="str">
        <f>VLOOKUP(C17979,Index[],5,FALSE)</f>
        <v>Yes</v>
      </c>
      <c r="I17979">
        <f>VLOOKUP(Table1[[#This Row],[trait_name]],Trait[],2,FALSE)</f>
        <v>31</v>
      </c>
      <c r="J17979" s="23" t="s">
        <v>65</v>
      </c>
      <c r="L17979" s="3"/>
    </row>
    <row r="17980" spans="1:13">
      <c r="A17980" s="66">
        <f>VLOOKUP(C17980,Index[],8,FALSE)</f>
        <v>43281</v>
      </c>
      <c r="B17980" s="5">
        <v>43281</v>
      </c>
      <c r="C17980" t="s">
        <v>1139</v>
      </c>
      <c r="D17980" s="3">
        <f>VLOOKUP(C17980,Index[],2,FALSE)</f>
        <v>170</v>
      </c>
      <c r="E17980" s="3">
        <f>VLOOKUP(C17980,Index[],3,FALSE)</f>
        <v>0</v>
      </c>
      <c r="F17980" s="3">
        <f>VLOOKUP(C17980,Index[],4,FALSE)</f>
        <v>0</v>
      </c>
      <c r="G17980" s="3" t="str">
        <f>VLOOKUP(C17980,Index[],5,FALSE)</f>
        <v>Yes</v>
      </c>
      <c r="H17980" t="s">
        <v>17</v>
      </c>
      <c r="I17980">
        <f>VLOOKUP(Table1[[#This Row],[trait_name]],Trait[],2,FALSE)</f>
        <v>32</v>
      </c>
      <c r="J17980" s="23" t="s">
        <v>66</v>
      </c>
      <c r="L17980" s="3">
        <v>2.5</v>
      </c>
    </row>
    <row r="17981" spans="1:13">
      <c r="A17981" s="66">
        <f>VLOOKUP(C17981,Index[],8,FALSE)</f>
        <v>43281</v>
      </c>
      <c r="B17981" s="5">
        <v>43281</v>
      </c>
      <c r="C17981" t="s">
        <v>1139</v>
      </c>
      <c r="D17981" s="3">
        <f>VLOOKUP(C17981,Index[],2,FALSE)</f>
        <v>170</v>
      </c>
      <c r="E17981" s="3">
        <f>VLOOKUP(C17981,Index[],3,FALSE)</f>
        <v>0</v>
      </c>
      <c r="F17981" s="3">
        <f>VLOOKUP(C17981,Index[],4,FALSE)</f>
        <v>0</v>
      </c>
      <c r="G17981" s="3" t="str">
        <f>VLOOKUP(C17981,Index[],5,FALSE)</f>
        <v>Yes</v>
      </c>
      <c r="I17981">
        <f>VLOOKUP(Table1[[#This Row],[trait_name]],Trait[],2,FALSE)</f>
        <v>33</v>
      </c>
      <c r="J17981" s="23" t="s">
        <v>67</v>
      </c>
      <c r="L17981" s="3"/>
    </row>
    <row r="17982" spans="1:13">
      <c r="A17982" s="66">
        <f>VLOOKUP(C17982,Index[],8,FALSE)</f>
        <v>43281</v>
      </c>
      <c r="B17982" s="5">
        <v>43281</v>
      </c>
      <c r="C17982" t="s">
        <v>1139</v>
      </c>
      <c r="D17982" s="3">
        <f>VLOOKUP(C17982,Index[],2,FALSE)</f>
        <v>170</v>
      </c>
      <c r="E17982" s="3">
        <f>VLOOKUP(C17982,Index[],3,FALSE)</f>
        <v>0</v>
      </c>
      <c r="F17982" s="3">
        <f>VLOOKUP(C17982,Index[],4,FALSE)</f>
        <v>0</v>
      </c>
      <c r="G17982" s="3" t="str">
        <f>VLOOKUP(C17982,Index[],5,FALSE)</f>
        <v>Yes</v>
      </c>
      <c r="H17982" t="s">
        <v>17</v>
      </c>
      <c r="I17982">
        <f>VLOOKUP(Table1[[#This Row],[trait_name]],Trait[],2,FALSE)</f>
        <v>34</v>
      </c>
      <c r="J17982" s="23" t="s">
        <v>68</v>
      </c>
      <c r="L17982" s="3">
        <v>1</v>
      </c>
    </row>
    <row r="17983" spans="1:13">
      <c r="A17983" s="66">
        <f>VLOOKUP(C17983,Index[],8,FALSE)</f>
        <v>43281</v>
      </c>
      <c r="B17983" s="5">
        <v>43281</v>
      </c>
      <c r="C17983" t="s">
        <v>1139</v>
      </c>
      <c r="D17983" s="3">
        <f>VLOOKUP(C17983,Index[],2,FALSE)</f>
        <v>170</v>
      </c>
      <c r="E17983" s="3">
        <f>VLOOKUP(C17983,Index[],3,FALSE)</f>
        <v>0</v>
      </c>
      <c r="F17983" s="3">
        <f>VLOOKUP(C17983,Index[],4,FALSE)</f>
        <v>0</v>
      </c>
      <c r="G17983" s="3" t="str">
        <f>VLOOKUP(C17983,Index[],5,FALSE)</f>
        <v>Yes</v>
      </c>
      <c r="I17983">
        <f>VLOOKUP(Table1[[#This Row],[trait_name]],Trait[],2,FALSE)</f>
        <v>35</v>
      </c>
      <c r="J17983" s="23" t="s">
        <v>166</v>
      </c>
      <c r="L17983" s="3"/>
    </row>
    <row r="17984" spans="1:13">
      <c r="A17984" s="66">
        <f>VLOOKUP(C17984,Index[],8,FALSE)</f>
        <v>43281</v>
      </c>
      <c r="B17984" s="5">
        <v>43281</v>
      </c>
      <c r="C17984" t="s">
        <v>1139</v>
      </c>
      <c r="D17984" s="3">
        <f>VLOOKUP(C17984,Index[],2,FALSE)</f>
        <v>170</v>
      </c>
      <c r="E17984" s="3">
        <f>VLOOKUP(C17984,Index[],3,FALSE)</f>
        <v>0</v>
      </c>
      <c r="F17984" s="3">
        <f>VLOOKUP(C17984,Index[],4,FALSE)</f>
        <v>0</v>
      </c>
      <c r="G17984" s="3" t="str">
        <f>VLOOKUP(C17984,Index[],5,FALSE)</f>
        <v>Yes</v>
      </c>
      <c r="I17984">
        <f>VLOOKUP(Table1[[#This Row],[trait_name]],Trait[],2,FALSE)</f>
        <v>35</v>
      </c>
      <c r="J17984" s="23" t="s">
        <v>166</v>
      </c>
      <c r="L17984" s="3"/>
    </row>
    <row r="17985" spans="1:13">
      <c r="A17985" s="66">
        <f>VLOOKUP(C17985,Index[],8,FALSE)</f>
        <v>43281</v>
      </c>
      <c r="B17985" s="5">
        <v>43281</v>
      </c>
      <c r="C17985" t="s">
        <v>1139</v>
      </c>
      <c r="D17985" s="3">
        <f>VLOOKUP(C17985,Index[],2,FALSE)</f>
        <v>170</v>
      </c>
      <c r="E17985" s="3">
        <f>VLOOKUP(C17985,Index[],3,FALSE)</f>
        <v>0</v>
      </c>
      <c r="F17985" s="3">
        <f>VLOOKUP(C17985,Index[],4,FALSE)</f>
        <v>0</v>
      </c>
      <c r="G17985" s="3" t="str">
        <f>VLOOKUP(C17985,Index[],5,FALSE)</f>
        <v>Yes</v>
      </c>
      <c r="I17985">
        <f>VLOOKUP(Table1[[#This Row],[trait_name]],Trait[],2,FALSE)</f>
        <v>36</v>
      </c>
      <c r="J17985" s="23" t="s">
        <v>69</v>
      </c>
      <c r="L17985" s="3"/>
    </row>
    <row r="17986" spans="1:13">
      <c r="A17986" s="66">
        <f>VLOOKUP(C17986,Index[],8,FALSE)</f>
        <v>43281</v>
      </c>
      <c r="B17986" s="5">
        <v>43281</v>
      </c>
      <c r="C17986" t="s">
        <v>1139</v>
      </c>
      <c r="D17986" s="3">
        <f>VLOOKUP(C17986,Index[],2,FALSE)</f>
        <v>170</v>
      </c>
      <c r="E17986" s="3">
        <f>VLOOKUP(C17986,Index[],3,FALSE)</f>
        <v>0</v>
      </c>
      <c r="F17986" s="3">
        <f>VLOOKUP(C17986,Index[],4,FALSE)</f>
        <v>0</v>
      </c>
      <c r="G17986" s="3" t="str">
        <f>VLOOKUP(C17986,Index[],5,FALSE)</f>
        <v>Yes</v>
      </c>
      <c r="I17986">
        <f>VLOOKUP(Table1[[#This Row],[trait_name]],Trait[],2,FALSE)</f>
        <v>36</v>
      </c>
      <c r="J17986" s="23" t="s">
        <v>69</v>
      </c>
      <c r="L17986" s="3"/>
    </row>
    <row r="17987" spans="1:13">
      <c r="A17987" s="66">
        <f>VLOOKUP(C17987,Index[],8,FALSE)</f>
        <v>43281</v>
      </c>
      <c r="B17987" s="5">
        <v>43281</v>
      </c>
      <c r="C17987" t="s">
        <v>1139</v>
      </c>
      <c r="D17987" s="3">
        <f>VLOOKUP(C17987,Index[],2,FALSE)</f>
        <v>170</v>
      </c>
      <c r="E17987" s="3">
        <f>VLOOKUP(C17987,Index[],3,FALSE)</f>
        <v>0</v>
      </c>
      <c r="F17987" s="3">
        <f>VLOOKUP(C17987,Index[],4,FALSE)</f>
        <v>0</v>
      </c>
      <c r="G17987" s="3" t="str">
        <f>VLOOKUP(C17987,Index[],5,FALSE)</f>
        <v>Yes</v>
      </c>
      <c r="I17987">
        <f>VLOOKUP(Table1[[#This Row],[trait_name]],Trait[],2,FALSE)</f>
        <v>37</v>
      </c>
      <c r="J17987" s="23" t="s">
        <v>170</v>
      </c>
      <c r="L17987" s="3"/>
    </row>
    <row r="17988" spans="1:13">
      <c r="A17988" s="66">
        <f>VLOOKUP(C17988,Index[],8,FALSE)</f>
        <v>43281</v>
      </c>
      <c r="B17988" s="5"/>
      <c r="C17988" t="s">
        <v>1139</v>
      </c>
      <c r="D17988" s="3">
        <f>VLOOKUP(C17988,Index[],2,FALSE)</f>
        <v>170</v>
      </c>
      <c r="E17988" s="3">
        <f>VLOOKUP(C17988,Index[],3,FALSE)</f>
        <v>0</v>
      </c>
      <c r="F17988" s="3">
        <f>VLOOKUP(C17988,Index[],4,FALSE)</f>
        <v>0</v>
      </c>
      <c r="G17988" s="3" t="str">
        <f>VLOOKUP(C17988,Index[],5,FALSE)</f>
        <v>Yes</v>
      </c>
      <c r="I17988">
        <f>VLOOKUP(Table1[[#This Row],[trait_name]],Trait[],2,FALSE)</f>
        <v>38</v>
      </c>
      <c r="J17988" s="23" t="s">
        <v>72</v>
      </c>
      <c r="L17988" s="3"/>
    </row>
    <row r="17989" spans="1:13">
      <c r="A17989" s="66">
        <f>VLOOKUP(C17989,Index[],8,FALSE)</f>
        <v>43281</v>
      </c>
      <c r="B17989" s="5">
        <v>43311</v>
      </c>
      <c r="C17989" t="s">
        <v>1139</v>
      </c>
      <c r="D17989" s="3">
        <f>VLOOKUP(C17989,Index[],2,FALSE)</f>
        <v>170</v>
      </c>
      <c r="E17989" s="3">
        <f>VLOOKUP(C17989,Index[],3,FALSE)</f>
        <v>0</v>
      </c>
      <c r="F17989" s="3">
        <f>VLOOKUP(C17989,Index[],4,FALSE)</f>
        <v>0</v>
      </c>
      <c r="G17989" s="3" t="str">
        <f>VLOOKUP(C17989,Index[],5,FALSE)</f>
        <v>Yes</v>
      </c>
      <c r="I17989">
        <f>VLOOKUP(Table1[[#This Row],[trait_name]],Trait[],2,FALSE)</f>
        <v>39</v>
      </c>
      <c r="J17989" s="23" t="s">
        <v>74</v>
      </c>
      <c r="L17989" s="3"/>
      <c r="M17989" s="3"/>
    </row>
    <row r="17990" spans="1:13">
      <c r="A17990" s="66">
        <f>VLOOKUP(C17990,Index[],8,FALSE)</f>
        <v>43281</v>
      </c>
      <c r="B17990" s="5"/>
      <c r="C17990" t="s">
        <v>1139</v>
      </c>
      <c r="D17990" s="3">
        <f>VLOOKUP(C17990,Index[],2,FALSE)</f>
        <v>170</v>
      </c>
      <c r="E17990" s="3">
        <f>VLOOKUP(C17990,Index[],3,FALSE)</f>
        <v>0</v>
      </c>
      <c r="F17990" s="3">
        <f>VLOOKUP(C17990,Index[],4,FALSE)</f>
        <v>0</v>
      </c>
      <c r="G17990" s="3" t="str">
        <f>VLOOKUP(C17990,Index[],5,FALSE)</f>
        <v>Yes</v>
      </c>
      <c r="I17990">
        <f>VLOOKUP(Table1[[#This Row],[trait_name]],Trait[],2,FALSE)</f>
        <v>40</v>
      </c>
      <c r="J17990" s="23" t="s">
        <v>76</v>
      </c>
      <c r="L17990" s="3"/>
    </row>
    <row r="17991" spans="1:13">
      <c r="A17991" s="66">
        <f>VLOOKUP(C17991,Index[],8,FALSE)</f>
        <v>43281</v>
      </c>
      <c r="B17991" s="5">
        <v>43281</v>
      </c>
      <c r="C17991" t="s">
        <v>1139</v>
      </c>
      <c r="D17991" s="3">
        <f>VLOOKUP(C17991,Index[],2,FALSE)</f>
        <v>170</v>
      </c>
      <c r="E17991" s="3">
        <f>VLOOKUP(C17991,Index[],3,FALSE)</f>
        <v>0</v>
      </c>
      <c r="F17991" s="3">
        <f>VLOOKUP(C17991,Index[],4,FALSE)</f>
        <v>0</v>
      </c>
      <c r="G17991" s="3" t="str">
        <f>VLOOKUP(C17991,Index[],5,FALSE)</f>
        <v>Yes</v>
      </c>
      <c r="H17991" t="s">
        <v>709</v>
      </c>
      <c r="I17991">
        <f>VLOOKUP(Table1[[#This Row],[trait_name]],Trait[],2,FALSE)</f>
        <v>41</v>
      </c>
      <c r="J17991" s="23" t="s">
        <v>78</v>
      </c>
      <c r="L17991" s="3" t="s">
        <v>356</v>
      </c>
    </row>
    <row r="17992" spans="1:13">
      <c r="A17992" s="66">
        <f>VLOOKUP(C17992,Index[],8,FALSE)</f>
        <v>43281</v>
      </c>
      <c r="B17992" s="5">
        <v>43281</v>
      </c>
      <c r="C17992" t="s">
        <v>1139</v>
      </c>
      <c r="D17992" s="3">
        <f>VLOOKUP(C17992,Index[],2,FALSE)</f>
        <v>170</v>
      </c>
      <c r="E17992" s="3">
        <f>VLOOKUP(C17992,Index[],3,FALSE)</f>
        <v>0</v>
      </c>
      <c r="F17992" s="3">
        <f>VLOOKUP(C17992,Index[],4,FALSE)</f>
        <v>0</v>
      </c>
      <c r="G17992" s="3" t="str">
        <f>VLOOKUP(C17992,Index[],5,FALSE)</f>
        <v>Yes</v>
      </c>
      <c r="I17992">
        <f>VLOOKUP(Table1[[#This Row],[trait_name]],Trait[],2,FALSE)</f>
        <v>41</v>
      </c>
      <c r="J17992" s="23" t="s">
        <v>78</v>
      </c>
      <c r="L17992" s="3"/>
    </row>
    <row r="17993" spans="1:13">
      <c r="A17993" s="66">
        <f>VLOOKUP(C17993,Index[],8,FALSE)</f>
        <v>43281</v>
      </c>
      <c r="B17993" s="5"/>
      <c r="C17993" t="s">
        <v>1139</v>
      </c>
      <c r="D17993" s="3">
        <f>VLOOKUP(C17993,Index[],2,FALSE)</f>
        <v>170</v>
      </c>
      <c r="E17993" s="3">
        <f>VLOOKUP(C17993,Index[],3,FALSE)</f>
        <v>0</v>
      </c>
      <c r="F17993" s="3">
        <f>VLOOKUP(C17993,Index[],4,FALSE)</f>
        <v>0</v>
      </c>
      <c r="G17993" s="3" t="str">
        <f>VLOOKUP(C17993,Index[],5,FALSE)</f>
        <v>Yes</v>
      </c>
      <c r="I17993">
        <f>VLOOKUP(Table1[[#This Row],[trait_name]],Trait[],2,FALSE)</f>
        <v>42</v>
      </c>
      <c r="J17993" s="23" t="s">
        <v>82</v>
      </c>
      <c r="L17993" s="3"/>
    </row>
    <row r="17994" spans="1:13">
      <c r="A17994" s="66">
        <f>VLOOKUP(C17994,Index[],8,FALSE)</f>
        <v>43281</v>
      </c>
      <c r="B17994" s="5">
        <v>43281</v>
      </c>
      <c r="C17994" t="s">
        <v>1139</v>
      </c>
      <c r="D17994" s="3">
        <f>VLOOKUP(C17994,Index[],2,FALSE)</f>
        <v>170</v>
      </c>
      <c r="E17994" s="3">
        <f>VLOOKUP(C17994,Index[],3,FALSE)</f>
        <v>0</v>
      </c>
      <c r="F17994" s="3">
        <f>VLOOKUP(C17994,Index[],4,FALSE)</f>
        <v>0</v>
      </c>
      <c r="G17994" s="3" t="str">
        <f>VLOOKUP(C17994,Index[],5,FALSE)</f>
        <v>Yes</v>
      </c>
      <c r="H17994" t="s">
        <v>709</v>
      </c>
      <c r="I17994">
        <f>VLOOKUP(Table1[[#This Row],[trait_name]],Trait[],2,FALSE)</f>
        <v>43</v>
      </c>
      <c r="J17994" s="23" t="s">
        <v>86</v>
      </c>
      <c r="L17994" s="3" t="s">
        <v>175</v>
      </c>
    </row>
    <row r="17995" spans="1:13">
      <c r="A17995" s="66">
        <f>VLOOKUP(C17995,Index[],8,FALSE)</f>
        <v>43281</v>
      </c>
      <c r="B17995" s="5">
        <v>43281</v>
      </c>
      <c r="C17995" t="s">
        <v>1139</v>
      </c>
      <c r="D17995" s="3">
        <f>VLOOKUP(C17995,Index[],2,FALSE)</f>
        <v>170</v>
      </c>
      <c r="E17995" s="3">
        <f>VLOOKUP(C17995,Index[],3,FALSE)</f>
        <v>0</v>
      </c>
      <c r="F17995" s="3">
        <f>VLOOKUP(C17995,Index[],4,FALSE)</f>
        <v>0</v>
      </c>
      <c r="G17995" s="3" t="str">
        <f>VLOOKUP(C17995,Index[],5,FALSE)</f>
        <v>Yes</v>
      </c>
      <c r="H17995" t="s">
        <v>17</v>
      </c>
      <c r="I17995">
        <f>VLOOKUP(Table1[[#This Row],[trait_name]],Trait[],2,FALSE)</f>
        <v>43</v>
      </c>
      <c r="J17995" s="23" t="s">
        <v>86</v>
      </c>
      <c r="L17995" s="3" t="s">
        <v>87</v>
      </c>
    </row>
    <row r="17996" spans="1:13">
      <c r="A17996" s="66">
        <f>VLOOKUP(C17996,Index[],8,FALSE)</f>
        <v>43281</v>
      </c>
      <c r="B17996" s="25"/>
      <c r="C17996" s="4" t="s">
        <v>1139</v>
      </c>
      <c r="D17996" s="3">
        <f>VLOOKUP(C17996,Index[],2,FALSE)</f>
        <v>170</v>
      </c>
      <c r="E17996" s="3">
        <f>VLOOKUP(C17996,Index[],3,FALSE)</f>
        <v>0</v>
      </c>
      <c r="F17996" s="3">
        <f>VLOOKUP(C17996,Index[],4,FALSE)</f>
        <v>0</v>
      </c>
      <c r="G17996" s="3" t="str">
        <f>VLOOKUP(C17996,Index[],5,FALSE)</f>
        <v>Yes</v>
      </c>
      <c r="I17996">
        <f>VLOOKUP(Table1[[#This Row],[trait_name]],Trait[],2,FALSE)</f>
        <v>44</v>
      </c>
      <c r="J17996" s="23" t="s">
        <v>88</v>
      </c>
      <c r="L17996" s="3"/>
    </row>
    <row r="17997" spans="1:13">
      <c r="A17997" s="66">
        <f>VLOOKUP(C17997,Index[],8,FALSE)</f>
        <v>43281</v>
      </c>
      <c r="B17997" s="5">
        <v>43281</v>
      </c>
      <c r="C17997" t="s">
        <v>1139</v>
      </c>
      <c r="D17997" s="3">
        <f>VLOOKUP(C17997,Index[],2,FALSE)</f>
        <v>170</v>
      </c>
      <c r="E17997" s="3">
        <f>VLOOKUP(C17997,Index[],3,FALSE)</f>
        <v>0</v>
      </c>
      <c r="F17997" s="3">
        <f>VLOOKUP(C17997,Index[],4,FALSE)</f>
        <v>0</v>
      </c>
      <c r="G17997" s="3" t="str">
        <f>VLOOKUP(C17997,Index[],5,FALSE)</f>
        <v>Yes</v>
      </c>
      <c r="I17997">
        <f>VLOOKUP(Table1[[#This Row],[trait_name]],Trait[],2,FALSE)</f>
        <v>45</v>
      </c>
      <c r="J17997" s="23" t="s">
        <v>92</v>
      </c>
      <c r="L17997" s="3"/>
    </row>
    <row r="17998" spans="1:13">
      <c r="A17998" s="66">
        <f>VLOOKUP(C17998,Index[],8,FALSE)</f>
        <v>43281</v>
      </c>
      <c r="B17998" s="5"/>
      <c r="C17998" t="s">
        <v>1139</v>
      </c>
      <c r="D17998" s="3">
        <f>VLOOKUP(C17998,Index[],2,FALSE)</f>
        <v>170</v>
      </c>
      <c r="E17998" s="3">
        <f>VLOOKUP(C17998,Index[],3,FALSE)</f>
        <v>0</v>
      </c>
      <c r="F17998" s="3">
        <f>VLOOKUP(C17998,Index[],4,FALSE)</f>
        <v>0</v>
      </c>
      <c r="G17998" s="3" t="str">
        <f>VLOOKUP(C17998,Index[],5,FALSE)</f>
        <v>Yes</v>
      </c>
      <c r="I17998">
        <f>VLOOKUP(Table1[[#This Row],[trait_name]],Trait[],2,FALSE)</f>
        <v>46</v>
      </c>
      <c r="J17998" s="23" t="s">
        <v>97</v>
      </c>
      <c r="L17998" s="3"/>
    </row>
    <row r="17999" spans="1:13">
      <c r="A17999" s="66">
        <f>VLOOKUP(C17999,Index[],8,FALSE)</f>
        <v>43281</v>
      </c>
      <c r="B17999" s="5"/>
      <c r="C17999" t="s">
        <v>1139</v>
      </c>
      <c r="D17999" s="3">
        <f>VLOOKUP(C17999,Index[],2,FALSE)</f>
        <v>170</v>
      </c>
      <c r="E17999" s="3">
        <f>VLOOKUP(C17999,Index[],3,FALSE)</f>
        <v>0</v>
      </c>
      <c r="F17999" s="3">
        <f>VLOOKUP(C17999,Index[],4,FALSE)</f>
        <v>0</v>
      </c>
      <c r="G17999" s="3" t="str">
        <f>VLOOKUP(C17999,Index[],5,FALSE)</f>
        <v>Yes</v>
      </c>
      <c r="I17999">
        <f>VLOOKUP(Table1[[#This Row],[trait_name]],Trait[],2,FALSE)</f>
        <v>47</v>
      </c>
      <c r="J17999" s="23" t="s">
        <v>99</v>
      </c>
      <c r="L17999" s="3"/>
    </row>
    <row r="18000" spans="1:13">
      <c r="A18000" s="66">
        <f>VLOOKUP(C18000,Index[],8,FALSE)</f>
        <v>43281</v>
      </c>
      <c r="B18000" s="5">
        <v>43311</v>
      </c>
      <c r="C18000" t="s">
        <v>1139</v>
      </c>
      <c r="D18000" s="3">
        <f>VLOOKUP(C18000,Index[],2,FALSE)</f>
        <v>170</v>
      </c>
      <c r="E18000" s="3">
        <f>VLOOKUP(C18000,Index[],3,FALSE)</f>
        <v>0</v>
      </c>
      <c r="F18000" s="3">
        <f>VLOOKUP(C18000,Index[],4,FALSE)</f>
        <v>0</v>
      </c>
      <c r="G18000" s="3" t="str">
        <f>VLOOKUP(C18000,Index[],5,FALSE)</f>
        <v>Yes</v>
      </c>
      <c r="I18000">
        <f>VLOOKUP(Table1[[#This Row],[trait_name]],Trait[],2,FALSE)</f>
        <v>50</v>
      </c>
      <c r="J18000" s="23" t="s">
        <v>106</v>
      </c>
      <c r="L18000" s="3"/>
      <c r="M18000" s="3"/>
    </row>
    <row r="18001" spans="1:12">
      <c r="A18001" s="66">
        <f>VLOOKUP(C18001,Index[],8,FALSE)</f>
        <v>43281</v>
      </c>
      <c r="B18001" s="5"/>
      <c r="C18001" t="s">
        <v>1139</v>
      </c>
      <c r="D18001" s="3">
        <f>VLOOKUP(C18001,Index[],2,FALSE)</f>
        <v>170</v>
      </c>
      <c r="E18001" s="3">
        <f>VLOOKUP(C18001,Index[],3,FALSE)</f>
        <v>0</v>
      </c>
      <c r="F18001" s="3">
        <f>VLOOKUP(C18001,Index[],4,FALSE)</f>
        <v>0</v>
      </c>
      <c r="G18001" s="3" t="str">
        <f>VLOOKUP(C18001,Index[],5,FALSE)</f>
        <v>Yes</v>
      </c>
      <c r="I18001">
        <f>VLOOKUP(Table1[[#This Row],[trait_name]],Trait[],2,FALSE)</f>
        <v>52</v>
      </c>
      <c r="J18001" s="23" t="s">
        <v>109</v>
      </c>
      <c r="L18001" s="3"/>
    </row>
    <row r="18002" spans="1:12">
      <c r="A18002" s="66">
        <f>VLOOKUP(C18002,Index[],8,FALSE)</f>
        <v>43281</v>
      </c>
      <c r="B18002" s="5">
        <v>43281</v>
      </c>
      <c r="C18002" t="s">
        <v>1139</v>
      </c>
      <c r="D18002" s="3">
        <f>VLOOKUP(C18002,Index[],2,FALSE)</f>
        <v>170</v>
      </c>
      <c r="E18002" s="3">
        <f>VLOOKUP(C18002,Index[],3,FALSE)</f>
        <v>0</v>
      </c>
      <c r="F18002" s="3">
        <f>VLOOKUP(C18002,Index[],4,FALSE)</f>
        <v>0</v>
      </c>
      <c r="G18002" s="3" t="str">
        <f>VLOOKUP(C18002,Index[],5,FALSE)</f>
        <v>Yes</v>
      </c>
      <c r="I18002">
        <f>VLOOKUP(Table1[[#This Row],[trait_name]],Trait[],2,FALSE)</f>
        <v>53</v>
      </c>
      <c r="J18002" s="23" t="s">
        <v>112</v>
      </c>
      <c r="L18002" s="19" t="s">
        <v>184</v>
      </c>
    </row>
    <row r="18003" spans="1:12">
      <c r="A18003" s="66">
        <f>VLOOKUP(C18003,Index[],8,FALSE)</f>
        <v>43281</v>
      </c>
      <c r="B18003" s="5">
        <v>43281</v>
      </c>
      <c r="C18003" t="s">
        <v>1139</v>
      </c>
      <c r="D18003" s="3">
        <f>VLOOKUP(C18003,Index[],2,FALSE)</f>
        <v>170</v>
      </c>
      <c r="E18003" s="3">
        <f>VLOOKUP(C18003,Index[],3,FALSE)</f>
        <v>0</v>
      </c>
      <c r="F18003" s="3">
        <f>VLOOKUP(C18003,Index[],4,FALSE)</f>
        <v>0</v>
      </c>
      <c r="G18003" s="3" t="str">
        <f>VLOOKUP(C18003,Index[],5,FALSE)</f>
        <v>Yes</v>
      </c>
      <c r="H18003" t="s">
        <v>17</v>
      </c>
      <c r="I18003">
        <f>VLOOKUP(Table1[[#This Row],[trait_name]],Trait[],2,FALSE)</f>
        <v>53</v>
      </c>
      <c r="J18003" s="23" t="s">
        <v>112</v>
      </c>
      <c r="L18003" s="3" t="s">
        <v>185</v>
      </c>
    </row>
    <row r="18004" spans="1:12">
      <c r="A18004" s="66">
        <f>VLOOKUP(C18004,Index[],8,FALSE)</f>
        <v>43281</v>
      </c>
      <c r="B18004" s="5">
        <v>43281</v>
      </c>
      <c r="C18004" t="s">
        <v>1139</v>
      </c>
      <c r="D18004" s="3">
        <f>VLOOKUP(C18004,Index[],2,FALSE)</f>
        <v>170</v>
      </c>
      <c r="E18004" s="3">
        <f>VLOOKUP(C18004,Index[],3,FALSE)</f>
        <v>0</v>
      </c>
      <c r="F18004" s="3">
        <f>VLOOKUP(C18004,Index[],4,FALSE)</f>
        <v>0</v>
      </c>
      <c r="G18004" s="3" t="str">
        <f>VLOOKUP(C18004,Index[],5,FALSE)</f>
        <v>Yes</v>
      </c>
      <c r="I18004">
        <f>VLOOKUP(Table1[[#This Row],[trait_name]],Trait[],2,FALSE)</f>
        <v>53</v>
      </c>
      <c r="J18004" s="23" t="s">
        <v>112</v>
      </c>
      <c r="L18004" s="19" t="s">
        <v>114</v>
      </c>
    </row>
    <row r="18005" spans="1:12">
      <c r="A18005" s="66">
        <f>VLOOKUP(C18005,Index[],8,FALSE)</f>
        <v>43281</v>
      </c>
      <c r="B18005" s="5">
        <v>43281</v>
      </c>
      <c r="C18005" t="s">
        <v>1139</v>
      </c>
      <c r="D18005" s="3">
        <f>VLOOKUP(C18005,Index[],2,FALSE)</f>
        <v>170</v>
      </c>
      <c r="E18005" s="3">
        <f>VLOOKUP(C18005,Index[],3,FALSE)</f>
        <v>0</v>
      </c>
      <c r="F18005" s="3">
        <f>VLOOKUP(C18005,Index[],4,FALSE)</f>
        <v>0</v>
      </c>
      <c r="G18005" s="3" t="str">
        <f>VLOOKUP(C18005,Index[],5,FALSE)</f>
        <v>Yes</v>
      </c>
      <c r="H18005" t="s">
        <v>17</v>
      </c>
      <c r="I18005">
        <f>VLOOKUP(Table1[[#This Row],[trait_name]],Trait[],2,FALSE)</f>
        <v>53</v>
      </c>
      <c r="J18005" s="23" t="s">
        <v>112</v>
      </c>
      <c r="L18005" s="3" t="s">
        <v>115</v>
      </c>
    </row>
    <row r="18006" spans="1:12">
      <c r="A18006" s="66">
        <f>VLOOKUP(C18006,Index[],8,FALSE)</f>
        <v>43281</v>
      </c>
      <c r="B18006" s="5">
        <v>43281</v>
      </c>
      <c r="C18006" t="s">
        <v>1139</v>
      </c>
      <c r="D18006" s="3">
        <f>VLOOKUP(C18006,Index[],2,FALSE)</f>
        <v>170</v>
      </c>
      <c r="E18006" s="3">
        <f>VLOOKUP(C18006,Index[],3,FALSE)</f>
        <v>0</v>
      </c>
      <c r="F18006" s="3">
        <f>VLOOKUP(C18006,Index[],4,FALSE)</f>
        <v>0</v>
      </c>
      <c r="G18006" s="3" t="str">
        <f>VLOOKUP(C18006,Index[],5,FALSE)</f>
        <v>Yes</v>
      </c>
      <c r="H18006" t="s">
        <v>17</v>
      </c>
      <c r="I18006">
        <f>VLOOKUP(Table1[[#This Row],[trait_name]],Trait[],2,FALSE)</f>
        <v>54</v>
      </c>
      <c r="J18006" s="23" t="s">
        <v>116</v>
      </c>
      <c r="L18006" s="3" t="s">
        <v>258</v>
      </c>
    </row>
    <row r="18007" spans="1:12">
      <c r="A18007" s="66">
        <f>VLOOKUP(C18007,Index[],8,FALSE)</f>
        <v>43281</v>
      </c>
      <c r="B18007" s="5">
        <v>43281</v>
      </c>
      <c r="C18007" t="s">
        <v>1139</v>
      </c>
      <c r="D18007" s="3">
        <f>VLOOKUP(C18007,Index[],2,FALSE)</f>
        <v>170</v>
      </c>
      <c r="E18007" s="3">
        <f>VLOOKUP(C18007,Index[],3,FALSE)</f>
        <v>0</v>
      </c>
      <c r="F18007" s="3">
        <f>VLOOKUP(C18007,Index[],4,FALSE)</f>
        <v>0</v>
      </c>
      <c r="G18007" s="3" t="str">
        <f>VLOOKUP(C18007,Index[],5,FALSE)</f>
        <v>Yes</v>
      </c>
      <c r="H18007" t="s">
        <v>17</v>
      </c>
      <c r="I18007">
        <f>VLOOKUP(Table1[[#This Row],[trait_name]],Trait[],2,FALSE)</f>
        <v>54</v>
      </c>
      <c r="J18007" s="23" t="s">
        <v>116</v>
      </c>
      <c r="L18007" s="3" t="s">
        <v>187</v>
      </c>
    </row>
    <row r="18008" spans="1:12">
      <c r="A18008" s="66">
        <f>VLOOKUP(C18008,Index[],8,FALSE)</f>
        <v>43281</v>
      </c>
      <c r="B18008" s="5">
        <v>43281</v>
      </c>
      <c r="C18008" t="s">
        <v>1139</v>
      </c>
      <c r="D18008" s="3">
        <f>VLOOKUP(C18008,Index[],2,FALSE)</f>
        <v>170</v>
      </c>
      <c r="E18008" s="3">
        <f>VLOOKUP(C18008,Index[],3,FALSE)</f>
        <v>0</v>
      </c>
      <c r="F18008" s="3">
        <f>VLOOKUP(C18008,Index[],4,FALSE)</f>
        <v>0</v>
      </c>
      <c r="G18008" s="3" t="str">
        <f>VLOOKUP(C18008,Index[],5,FALSE)</f>
        <v>Yes</v>
      </c>
      <c r="H18008" t="s">
        <v>17</v>
      </c>
      <c r="I18008">
        <f>VLOOKUP(Table1[[#This Row],[trait_name]],Trait[],2,FALSE)</f>
        <v>54</v>
      </c>
      <c r="J18008" s="23" t="s">
        <v>116</v>
      </c>
      <c r="L18008" s="3" t="s">
        <v>118</v>
      </c>
    </row>
    <row r="18009" spans="1:12">
      <c r="A18009" s="66">
        <f>VLOOKUP(C18009,Index[],8,FALSE)</f>
        <v>43281</v>
      </c>
      <c r="B18009" s="5">
        <v>43281</v>
      </c>
      <c r="C18009" t="s">
        <v>1139</v>
      </c>
      <c r="D18009" s="3">
        <f>VLOOKUP(C18009,Index[],2,FALSE)</f>
        <v>170</v>
      </c>
      <c r="E18009" s="3">
        <f>VLOOKUP(C18009,Index[],3,FALSE)</f>
        <v>0</v>
      </c>
      <c r="F18009" s="3">
        <f>VLOOKUP(C18009,Index[],4,FALSE)</f>
        <v>0</v>
      </c>
      <c r="G18009" s="3" t="str">
        <f>VLOOKUP(C18009,Index[],5,FALSE)</f>
        <v>Yes</v>
      </c>
      <c r="H18009" t="s">
        <v>709</v>
      </c>
      <c r="I18009">
        <f>VLOOKUP(Table1[[#This Row],[trait_name]],Trait[],2,FALSE)</f>
        <v>54</v>
      </c>
      <c r="J18009" s="23" t="s">
        <v>116</v>
      </c>
      <c r="L18009" s="3" t="s">
        <v>436</v>
      </c>
    </row>
    <row r="18010" spans="1:12">
      <c r="A18010" s="66">
        <f>VLOOKUP(C18010,Index[],8,FALSE)</f>
        <v>43281</v>
      </c>
      <c r="B18010" s="5">
        <v>43281</v>
      </c>
      <c r="C18010" t="s">
        <v>1139</v>
      </c>
      <c r="D18010" s="3">
        <f>VLOOKUP(C18010,Index[],2,FALSE)</f>
        <v>170</v>
      </c>
      <c r="E18010" s="3">
        <f>VLOOKUP(C18010,Index[],3,FALSE)</f>
        <v>0</v>
      </c>
      <c r="F18010" s="3">
        <f>VLOOKUP(C18010,Index[],4,FALSE)</f>
        <v>0</v>
      </c>
      <c r="G18010" s="3" t="str">
        <f>VLOOKUP(C18010,Index[],5,FALSE)</f>
        <v>Yes</v>
      </c>
      <c r="H18010" t="s">
        <v>17</v>
      </c>
      <c r="I18010">
        <f>VLOOKUP(Table1[[#This Row],[trait_name]],Trait[],2,FALSE)</f>
        <v>54</v>
      </c>
      <c r="J18010" s="23" t="s">
        <v>116</v>
      </c>
      <c r="L18010" s="3" t="s">
        <v>319</v>
      </c>
    </row>
    <row r="18011" spans="1:12">
      <c r="A18011" s="66">
        <f>VLOOKUP(C18011,Index[],8,FALSE)</f>
        <v>43281</v>
      </c>
      <c r="B18011" s="25"/>
      <c r="C18011" s="4" t="s">
        <v>1139</v>
      </c>
      <c r="D18011" s="3">
        <f>VLOOKUP(C18011,Index[],2,FALSE)</f>
        <v>170</v>
      </c>
      <c r="E18011" s="3">
        <f>VLOOKUP(C18011,Index[],3,FALSE)</f>
        <v>0</v>
      </c>
      <c r="F18011" s="3">
        <f>VLOOKUP(C18011,Index[],4,FALSE)</f>
        <v>0</v>
      </c>
      <c r="G18011" s="3" t="str">
        <f>VLOOKUP(C18011,Index[],5,FALSE)</f>
        <v>Yes</v>
      </c>
      <c r="I18011">
        <f>VLOOKUP(Table1[[#This Row],[trait_name]],Trait[],2,FALSE)</f>
        <v>55</v>
      </c>
      <c r="J18011" s="23" t="s">
        <v>119</v>
      </c>
      <c r="L18011" s="3"/>
    </row>
    <row r="18012" spans="1:12">
      <c r="A18012" s="66">
        <f>VLOOKUP(C18012,Index[],8,FALSE)</f>
        <v>43281</v>
      </c>
      <c r="B18012" s="5">
        <v>43281</v>
      </c>
      <c r="C18012" t="s">
        <v>1139</v>
      </c>
      <c r="D18012" s="3">
        <f>VLOOKUP(C18012,Index[],2,FALSE)</f>
        <v>170</v>
      </c>
      <c r="E18012" s="3">
        <f>VLOOKUP(C18012,Index[],3,FALSE)</f>
        <v>0</v>
      </c>
      <c r="F18012" s="3">
        <f>VLOOKUP(C18012,Index[],4,FALSE)</f>
        <v>0</v>
      </c>
      <c r="G18012" s="3" t="str">
        <f>VLOOKUP(C18012,Index[],5,FALSE)</f>
        <v>Yes</v>
      </c>
      <c r="H18012" t="s">
        <v>17</v>
      </c>
      <c r="I18012">
        <f>VLOOKUP(Table1[[#This Row],[trait_name]],Trait[],2,FALSE)</f>
        <v>56</v>
      </c>
      <c r="J18012" s="23" t="s">
        <v>121</v>
      </c>
      <c r="L18012" s="3" t="s">
        <v>189</v>
      </c>
    </row>
    <row r="18013" spans="1:12">
      <c r="A18013" s="66">
        <f>VLOOKUP(C18013,Index[],8,FALSE)</f>
        <v>43281</v>
      </c>
      <c r="B18013" s="5">
        <v>43281</v>
      </c>
      <c r="C18013" t="s">
        <v>1139</v>
      </c>
      <c r="D18013" s="3">
        <f>VLOOKUP(C18013,Index[],2,FALSE)</f>
        <v>170</v>
      </c>
      <c r="E18013" s="3">
        <f>VLOOKUP(C18013,Index[],3,FALSE)</f>
        <v>0</v>
      </c>
      <c r="F18013" s="3">
        <f>VLOOKUP(C18013,Index[],4,FALSE)</f>
        <v>0</v>
      </c>
      <c r="G18013" s="3" t="str">
        <f>VLOOKUP(C18013,Index[],5,FALSE)</f>
        <v>Yes</v>
      </c>
      <c r="H18013" t="s">
        <v>17</v>
      </c>
      <c r="I18013">
        <f>VLOOKUP(Table1[[#This Row],[trait_name]],Trait[],2,FALSE)</f>
        <v>57</v>
      </c>
      <c r="J18013" s="23" t="s">
        <v>233</v>
      </c>
      <c r="L18013" s="3" t="s">
        <v>405</v>
      </c>
    </row>
    <row r="18014" spans="1:12">
      <c r="A18014" s="66">
        <f>VLOOKUP(C18014,Index[],8,FALSE)</f>
        <v>43281</v>
      </c>
      <c r="B18014" s="5">
        <v>43281</v>
      </c>
      <c r="C18014" t="s">
        <v>1139</v>
      </c>
      <c r="D18014" s="3">
        <f>VLOOKUP(C18014,Index[],2,FALSE)</f>
        <v>170</v>
      </c>
      <c r="E18014" s="3">
        <f>VLOOKUP(C18014,Index[],3,FALSE)</f>
        <v>0</v>
      </c>
      <c r="F18014" s="3">
        <f>VLOOKUP(C18014,Index[],4,FALSE)</f>
        <v>0</v>
      </c>
      <c r="G18014" s="3" t="str">
        <f>VLOOKUP(C18014,Index[],5,FALSE)</f>
        <v>Yes</v>
      </c>
      <c r="I18014">
        <f>VLOOKUP(Table1[[#This Row],[trait_name]],Trait[],2,FALSE)</f>
        <v>58</v>
      </c>
      <c r="J18014" s="23" t="s">
        <v>123</v>
      </c>
      <c r="L18014" s="3"/>
    </row>
    <row r="18015" spans="1:12">
      <c r="A18015" s="66">
        <f>VLOOKUP(C18015,Index[],8,FALSE)</f>
        <v>43281</v>
      </c>
      <c r="B18015" s="5">
        <v>43281</v>
      </c>
      <c r="C18015" t="s">
        <v>1139</v>
      </c>
      <c r="D18015" s="3">
        <f>VLOOKUP(C18015,Index[],2,FALSE)</f>
        <v>170</v>
      </c>
      <c r="E18015" s="3">
        <f>VLOOKUP(C18015,Index[],3,FALSE)</f>
        <v>0</v>
      </c>
      <c r="F18015" s="3">
        <f>VLOOKUP(C18015,Index[],4,FALSE)</f>
        <v>0</v>
      </c>
      <c r="G18015" s="3" t="str">
        <f>VLOOKUP(C18015,Index[],5,FALSE)</f>
        <v>Yes</v>
      </c>
      <c r="I18015">
        <f>VLOOKUP(Table1[[#This Row],[trait_name]],Trait[],2,FALSE)</f>
        <v>58</v>
      </c>
      <c r="J18015" s="23" t="s">
        <v>123</v>
      </c>
      <c r="L18015" s="3"/>
    </row>
    <row r="18016" spans="1:12">
      <c r="A18016" s="66">
        <f>VLOOKUP(C18016,Index[],8,FALSE)</f>
        <v>43281</v>
      </c>
      <c r="B18016" s="5">
        <v>43281</v>
      </c>
      <c r="C18016" t="s">
        <v>1139</v>
      </c>
      <c r="D18016" s="3">
        <f>VLOOKUP(C18016,Index[],2,FALSE)</f>
        <v>170</v>
      </c>
      <c r="E18016" s="3">
        <f>VLOOKUP(C18016,Index[],3,FALSE)</f>
        <v>0</v>
      </c>
      <c r="F18016" s="3">
        <f>VLOOKUP(C18016,Index[],4,FALSE)</f>
        <v>0</v>
      </c>
      <c r="G18016" s="3" t="str">
        <f>VLOOKUP(C18016,Index[],5,FALSE)</f>
        <v>Yes</v>
      </c>
      <c r="I18016">
        <f>VLOOKUP(Table1[[#This Row],[trait_name]],Trait[],2,FALSE)</f>
        <v>59</v>
      </c>
      <c r="J18016" s="23" t="s">
        <v>125</v>
      </c>
      <c r="L18016" s="3"/>
    </row>
    <row r="18017" spans="1:12">
      <c r="A18017" s="66">
        <f>VLOOKUP(C18017,Index[],8,FALSE)</f>
        <v>43281</v>
      </c>
      <c r="B18017" s="5">
        <v>43281</v>
      </c>
      <c r="C18017" t="s">
        <v>1139</v>
      </c>
      <c r="D18017" s="3">
        <f>VLOOKUP(C18017,Index[],2,FALSE)</f>
        <v>170</v>
      </c>
      <c r="E18017" s="3">
        <f>VLOOKUP(C18017,Index[],3,FALSE)</f>
        <v>0</v>
      </c>
      <c r="F18017" s="3">
        <f>VLOOKUP(C18017,Index[],4,FALSE)</f>
        <v>0</v>
      </c>
      <c r="G18017" s="3" t="str">
        <f>VLOOKUP(C18017,Index[],5,FALSE)</f>
        <v>Yes</v>
      </c>
      <c r="H18017" t="s">
        <v>709</v>
      </c>
      <c r="I18017">
        <f>VLOOKUP(Table1[[#This Row],[trait_name]],Trait[],2,FALSE)</f>
        <v>60</v>
      </c>
      <c r="J18017" s="23" t="s">
        <v>127</v>
      </c>
      <c r="L18017" s="3" t="s">
        <v>128</v>
      </c>
    </row>
    <row r="18018" spans="1:12">
      <c r="A18018" s="66">
        <f>VLOOKUP(C18018,Index[],8,FALSE)</f>
        <v>43281</v>
      </c>
      <c r="B18018" s="5">
        <v>43281</v>
      </c>
      <c r="C18018" t="s">
        <v>1139</v>
      </c>
      <c r="D18018" s="3">
        <f>VLOOKUP(C18018,Index[],2,FALSE)</f>
        <v>170</v>
      </c>
      <c r="E18018" s="3">
        <f>VLOOKUP(C18018,Index[],3,FALSE)</f>
        <v>0</v>
      </c>
      <c r="F18018" s="3">
        <f>VLOOKUP(C18018,Index[],4,FALSE)</f>
        <v>0</v>
      </c>
      <c r="G18018" s="3" t="str">
        <f>VLOOKUP(C18018,Index[],5,FALSE)</f>
        <v>Yes</v>
      </c>
      <c r="H18018" t="s">
        <v>17</v>
      </c>
      <c r="I18018">
        <f>VLOOKUP(Table1[[#This Row],[trait_name]],Trait[],2,FALSE)</f>
        <v>61</v>
      </c>
      <c r="J18018" s="23" t="s">
        <v>130</v>
      </c>
      <c r="L18018" s="3" t="s">
        <v>131</v>
      </c>
    </row>
    <row r="18019" spans="1:12">
      <c r="A18019" s="66">
        <f>VLOOKUP(C18019,Index[],8,FALSE)</f>
        <v>43281</v>
      </c>
      <c r="B18019" s="5"/>
      <c r="C18019" t="s">
        <v>1139</v>
      </c>
      <c r="D18019" s="3">
        <f>VLOOKUP(C18019,Index[],2,FALSE)</f>
        <v>170</v>
      </c>
      <c r="E18019" s="3">
        <f>VLOOKUP(C18019,Index[],3,FALSE)</f>
        <v>0</v>
      </c>
      <c r="F18019" s="3">
        <f>VLOOKUP(C18019,Index[],4,FALSE)</f>
        <v>0</v>
      </c>
      <c r="G18019" s="3" t="str">
        <f>VLOOKUP(C18019,Index[],5,FALSE)</f>
        <v>Yes</v>
      </c>
      <c r="I18019">
        <f>VLOOKUP(Table1[[#This Row],[trait_name]],Trait[],2,FALSE)</f>
        <v>65</v>
      </c>
      <c r="J18019" s="23" t="s">
        <v>133</v>
      </c>
      <c r="L18019" s="3"/>
    </row>
    <row r="18020" spans="1:12">
      <c r="A18020" s="66">
        <f>VLOOKUP(C18020,Index[],8,FALSE)</f>
        <v>43281</v>
      </c>
      <c r="B18020" s="5">
        <v>43281</v>
      </c>
      <c r="C18020" t="s">
        <v>1139</v>
      </c>
      <c r="D18020" s="3">
        <f>VLOOKUP(C18020,Index[],2,FALSE)</f>
        <v>170</v>
      </c>
      <c r="E18020" s="3">
        <f>VLOOKUP(C18020,Index[],3,FALSE)</f>
        <v>0</v>
      </c>
      <c r="F18020" s="3">
        <f>VLOOKUP(C18020,Index[],4,FALSE)</f>
        <v>0</v>
      </c>
      <c r="G18020" s="3" t="str">
        <f>VLOOKUP(C18020,Index[],5,FALSE)</f>
        <v>Yes</v>
      </c>
      <c r="I18020">
        <f>VLOOKUP(Table1[[#This Row],[trait_name]],Trait[],2,FALSE)</f>
        <v>67</v>
      </c>
      <c r="J18020" s="23" t="s">
        <v>136</v>
      </c>
      <c r="L18020" s="3"/>
    </row>
    <row r="18021" spans="1:12">
      <c r="A18021" s="66">
        <f>VLOOKUP(C18021,Index[],8,FALSE)</f>
        <v>43281</v>
      </c>
      <c r="B18021" s="5">
        <v>43281</v>
      </c>
      <c r="C18021" t="s">
        <v>1141</v>
      </c>
      <c r="D18021" s="3">
        <f>VLOOKUP(C18021,Index[],2,FALSE)</f>
        <v>171</v>
      </c>
      <c r="E18021" s="3">
        <f>VLOOKUP(C18021,Index[],3,FALSE)</f>
        <v>0</v>
      </c>
      <c r="F18021" s="3">
        <f>VLOOKUP(C18021,Index[],4,FALSE)</f>
        <v>0</v>
      </c>
      <c r="G18021" s="3">
        <f>VLOOKUP(C18021,Index[],5,FALSE)</f>
        <v>0</v>
      </c>
      <c r="H18021" t="s">
        <v>709</v>
      </c>
      <c r="I18021">
        <f>VLOOKUP(Table1[[#This Row],[trait_name]],Trait[],2,FALSE)</f>
        <v>2</v>
      </c>
      <c r="J18021" s="23" t="s">
        <v>15</v>
      </c>
      <c r="L18021" s="3" t="s">
        <v>1142</v>
      </c>
    </row>
    <row r="18022" spans="1:12">
      <c r="A18022" s="66">
        <f>VLOOKUP(C18022,Index[],8,FALSE)</f>
        <v>43281</v>
      </c>
      <c r="B18022" s="5">
        <v>43281</v>
      </c>
      <c r="C18022" t="s">
        <v>1141</v>
      </c>
      <c r="D18022" s="3">
        <f>VLOOKUP(C18022,Index[],2,FALSE)</f>
        <v>171</v>
      </c>
      <c r="E18022" s="3">
        <f>VLOOKUP(C18022,Index[],3,FALSE)</f>
        <v>0</v>
      </c>
      <c r="F18022" s="3">
        <f>VLOOKUP(C18022,Index[],4,FALSE)</f>
        <v>0</v>
      </c>
      <c r="G18022" s="3">
        <f>VLOOKUP(C18022,Index[],5,FALSE)</f>
        <v>0</v>
      </c>
      <c r="I18022">
        <f>VLOOKUP(Table1[[#This Row],[trait_name]],Trait[],2,FALSE)</f>
        <v>2</v>
      </c>
      <c r="J18022" s="23" t="s">
        <v>15</v>
      </c>
      <c r="L18022" s="3"/>
    </row>
    <row r="18023" spans="1:12">
      <c r="A18023" s="66">
        <f>VLOOKUP(C18023,Index[],8,FALSE)</f>
        <v>43281</v>
      </c>
      <c r="B18023" s="5">
        <v>43281</v>
      </c>
      <c r="C18023" t="s">
        <v>1141</v>
      </c>
      <c r="D18023" s="3">
        <f>VLOOKUP(C18023,Index[],2,FALSE)</f>
        <v>171</v>
      </c>
      <c r="E18023" s="3">
        <f>VLOOKUP(C18023,Index[],3,FALSE)</f>
        <v>0</v>
      </c>
      <c r="F18023" s="3">
        <f>VLOOKUP(C18023,Index[],4,FALSE)</f>
        <v>0</v>
      </c>
      <c r="G18023" s="3">
        <f>VLOOKUP(C18023,Index[],5,FALSE)</f>
        <v>0</v>
      </c>
      <c r="H18023" t="s">
        <v>709</v>
      </c>
      <c r="I18023">
        <f>VLOOKUP(Table1[[#This Row],[trait_name]],Trait[],2,FALSE)</f>
        <v>3</v>
      </c>
      <c r="J18023" s="23" t="s">
        <v>18</v>
      </c>
      <c r="L18023" s="3" t="s">
        <v>19</v>
      </c>
    </row>
    <row r="18024" spans="1:12">
      <c r="A18024" s="66">
        <f>VLOOKUP(C18024,Index[],8,FALSE)</f>
        <v>43281</v>
      </c>
      <c r="B18024" s="5">
        <v>43281</v>
      </c>
      <c r="C18024" t="s">
        <v>1141</v>
      </c>
      <c r="D18024" s="3">
        <f>VLOOKUP(C18024,Index[],2,FALSE)</f>
        <v>171</v>
      </c>
      <c r="E18024" s="3">
        <f>VLOOKUP(C18024,Index[],3,FALSE)</f>
        <v>0</v>
      </c>
      <c r="F18024" s="3">
        <f>VLOOKUP(C18024,Index[],4,FALSE)</f>
        <v>0</v>
      </c>
      <c r="G18024" s="3">
        <f>VLOOKUP(C18024,Index[],5,FALSE)</f>
        <v>0</v>
      </c>
      <c r="H18024" t="s">
        <v>709</v>
      </c>
      <c r="I18024">
        <f>VLOOKUP(Table1[[#This Row],[trait_name]],Trait[],2,FALSE)</f>
        <v>3</v>
      </c>
      <c r="J18024" s="23" t="s">
        <v>18</v>
      </c>
      <c r="L18024" s="3" t="s">
        <v>21</v>
      </c>
    </row>
    <row r="18025" spans="1:12">
      <c r="A18025" s="66">
        <f>VLOOKUP(C18025,Index[],8,FALSE)</f>
        <v>43281</v>
      </c>
      <c r="B18025" s="5">
        <v>43281</v>
      </c>
      <c r="C18025" t="s">
        <v>1141</v>
      </c>
      <c r="D18025" s="3">
        <f>VLOOKUP(C18025,Index[],2,FALSE)</f>
        <v>171</v>
      </c>
      <c r="E18025" s="3">
        <f>VLOOKUP(C18025,Index[],3,FALSE)</f>
        <v>0</v>
      </c>
      <c r="F18025" s="3">
        <f>VLOOKUP(C18025,Index[],4,FALSE)</f>
        <v>0</v>
      </c>
      <c r="G18025" s="3">
        <f>VLOOKUP(C18025,Index[],5,FALSE)</f>
        <v>0</v>
      </c>
      <c r="H18025" t="s">
        <v>709</v>
      </c>
      <c r="I18025">
        <f>VLOOKUP(Table1[[#This Row],[trait_name]],Trait[],2,FALSE)</f>
        <v>4</v>
      </c>
      <c r="J18025" s="23" t="s">
        <v>22</v>
      </c>
      <c r="L18025" s="3" t="s">
        <v>23</v>
      </c>
    </row>
    <row r="18026" spans="1:12">
      <c r="A18026" s="66">
        <f>VLOOKUP(C18026,Index[],8,FALSE)</f>
        <v>43281</v>
      </c>
      <c r="B18026" s="5"/>
      <c r="C18026" t="s">
        <v>1141</v>
      </c>
      <c r="D18026" s="3">
        <f>VLOOKUP(C18026,Index[],2,FALSE)</f>
        <v>171</v>
      </c>
      <c r="E18026" s="3">
        <f>VLOOKUP(C18026,Index[],3,FALSE)</f>
        <v>0</v>
      </c>
      <c r="F18026" s="3">
        <f>VLOOKUP(C18026,Index[],4,FALSE)</f>
        <v>0</v>
      </c>
      <c r="G18026" s="3">
        <f>VLOOKUP(C18026,Index[],5,FALSE)</f>
        <v>0</v>
      </c>
      <c r="H18026" t="s">
        <v>709</v>
      </c>
      <c r="I18026">
        <f>VLOOKUP(Table1[[#This Row],[trait_name]],Trait[],2,FALSE)</f>
        <v>6</v>
      </c>
      <c r="J18026" s="23" t="s">
        <v>148</v>
      </c>
      <c r="L18026" s="3"/>
    </row>
    <row r="18027" spans="1:12">
      <c r="A18027" s="66">
        <f>VLOOKUP(C18027,Index[],8,FALSE)</f>
        <v>43281</v>
      </c>
      <c r="B18027" s="5">
        <v>43281</v>
      </c>
      <c r="C18027" t="s">
        <v>1141</v>
      </c>
      <c r="D18027" s="3">
        <f>VLOOKUP(C18027,Index[],2,FALSE)</f>
        <v>171</v>
      </c>
      <c r="E18027" s="3">
        <f>VLOOKUP(C18027,Index[],3,FALSE)</f>
        <v>0</v>
      </c>
      <c r="F18027" s="3">
        <f>VLOOKUP(C18027,Index[],4,FALSE)</f>
        <v>0</v>
      </c>
      <c r="G18027" s="3">
        <f>VLOOKUP(C18027,Index[],5,FALSE)</f>
        <v>0</v>
      </c>
      <c r="H18027" t="s">
        <v>709</v>
      </c>
      <c r="I18027">
        <f>VLOOKUP(Table1[[#This Row],[trait_name]],Trait[],2,FALSE)</f>
        <v>7</v>
      </c>
      <c r="J18027" s="23" t="s">
        <v>26</v>
      </c>
      <c r="L18027" s="3" t="s">
        <v>23</v>
      </c>
    </row>
    <row r="18028" spans="1:12">
      <c r="A18028" s="66">
        <f>VLOOKUP(C18028,Index[],8,FALSE)</f>
        <v>43281</v>
      </c>
      <c r="B18028" s="5">
        <v>43281</v>
      </c>
      <c r="C18028" t="s">
        <v>1141</v>
      </c>
      <c r="D18028" s="3">
        <f>VLOOKUP(C18028,Index[],2,FALSE)</f>
        <v>171</v>
      </c>
      <c r="E18028" s="3">
        <f>VLOOKUP(C18028,Index[],3,FALSE)</f>
        <v>0</v>
      </c>
      <c r="F18028" s="3">
        <f>VLOOKUP(C18028,Index[],4,FALSE)</f>
        <v>0</v>
      </c>
      <c r="G18028" s="3">
        <f>VLOOKUP(C18028,Index[],5,FALSE)</f>
        <v>0</v>
      </c>
      <c r="H18028" t="s">
        <v>709</v>
      </c>
      <c r="I18028">
        <f>VLOOKUP(Table1[[#This Row],[trait_name]],Trait[],2,FALSE)</f>
        <v>9</v>
      </c>
      <c r="J18028" s="23" t="s">
        <v>28</v>
      </c>
      <c r="L18028" s="3" t="s">
        <v>23</v>
      </c>
    </row>
    <row r="18029" spans="1:12">
      <c r="A18029" s="66">
        <f>VLOOKUP(C18029,Index[],8,FALSE)</f>
        <v>43281</v>
      </c>
      <c r="B18029" s="5">
        <v>43281</v>
      </c>
      <c r="C18029" t="s">
        <v>1141</v>
      </c>
      <c r="D18029" s="3">
        <f>VLOOKUP(C18029,Index[],2,FALSE)</f>
        <v>171</v>
      </c>
      <c r="E18029" s="3">
        <f>VLOOKUP(C18029,Index[],3,FALSE)</f>
        <v>0</v>
      </c>
      <c r="F18029" s="3">
        <f>VLOOKUP(C18029,Index[],4,FALSE)</f>
        <v>0</v>
      </c>
      <c r="G18029" s="3">
        <f>VLOOKUP(C18029,Index[],5,FALSE)</f>
        <v>0</v>
      </c>
      <c r="H18029" t="s">
        <v>709</v>
      </c>
      <c r="I18029">
        <f>VLOOKUP(Table1[[#This Row],[trait_name]],Trait[],2,FALSE)</f>
        <v>12</v>
      </c>
      <c r="J18029" s="23" t="s">
        <v>151</v>
      </c>
      <c r="L18029" s="3" t="s">
        <v>23</v>
      </c>
    </row>
    <row r="18030" spans="1:12">
      <c r="A18030" s="66">
        <f>VLOOKUP(C18030,Index[],8,FALSE)</f>
        <v>43281</v>
      </c>
      <c r="B18030" s="5">
        <v>43281</v>
      </c>
      <c r="C18030" t="s">
        <v>1141</v>
      </c>
      <c r="D18030" s="3">
        <f>VLOOKUP(C18030,Index[],2,FALSE)</f>
        <v>171</v>
      </c>
      <c r="E18030" s="3">
        <f>VLOOKUP(C18030,Index[],3,FALSE)</f>
        <v>0</v>
      </c>
      <c r="F18030" s="3">
        <f>VLOOKUP(C18030,Index[],4,FALSE)</f>
        <v>0</v>
      </c>
      <c r="G18030" s="3">
        <f>VLOOKUP(C18030,Index[],5,FALSE)</f>
        <v>0</v>
      </c>
      <c r="H18030" t="s">
        <v>709</v>
      </c>
      <c r="I18030">
        <f>VLOOKUP(Table1[[#This Row],[trait_name]],Trait[],2,FALSE)</f>
        <v>14</v>
      </c>
      <c r="J18030" s="23" t="s">
        <v>152</v>
      </c>
      <c r="L18030" s="3" t="s">
        <v>23</v>
      </c>
    </row>
    <row r="18031" spans="1:12">
      <c r="A18031" s="66">
        <f>VLOOKUP(C18031,Index[],8,FALSE)</f>
        <v>43281</v>
      </c>
      <c r="B18031" s="25"/>
      <c r="C18031" s="4" t="s">
        <v>1141</v>
      </c>
      <c r="D18031" s="3">
        <f>VLOOKUP(C18031,Index[],2,FALSE)</f>
        <v>171</v>
      </c>
      <c r="E18031" s="3">
        <f>VLOOKUP(C18031,Index[],3,FALSE)</f>
        <v>0</v>
      </c>
      <c r="F18031" s="3">
        <f>VLOOKUP(C18031,Index[],4,FALSE)</f>
        <v>0</v>
      </c>
      <c r="G18031" s="3">
        <f>VLOOKUP(C18031,Index[],5,FALSE)</f>
        <v>0</v>
      </c>
      <c r="I18031">
        <f>VLOOKUP(Table1[[#This Row],[trait_name]],Trait[],2,FALSE)</f>
        <v>15</v>
      </c>
      <c r="J18031" s="23" t="s">
        <v>31</v>
      </c>
      <c r="L18031" s="3"/>
    </row>
    <row r="18032" spans="1:12">
      <c r="A18032" s="66">
        <f>VLOOKUP(C18032,Index[],8,FALSE)</f>
        <v>43281</v>
      </c>
      <c r="B18032" s="25">
        <v>43281</v>
      </c>
      <c r="C18032" s="4" t="s">
        <v>1141</v>
      </c>
      <c r="D18032" s="3">
        <f>VLOOKUP(C18032,Index[],2,FALSE)</f>
        <v>171</v>
      </c>
      <c r="E18032" s="3">
        <f>VLOOKUP(C18032,Index[],3,FALSE)</f>
        <v>0</v>
      </c>
      <c r="F18032" s="3">
        <f>VLOOKUP(C18032,Index[],4,FALSE)</f>
        <v>0</v>
      </c>
      <c r="G18032" s="3">
        <f>VLOOKUP(C18032,Index[],5,FALSE)</f>
        <v>0</v>
      </c>
      <c r="I18032">
        <f>VLOOKUP(Table1[[#This Row],[trait_name]],Trait[],2,FALSE)</f>
        <v>16</v>
      </c>
      <c r="J18032" s="24" t="s">
        <v>32</v>
      </c>
      <c r="K18032" s="24"/>
      <c r="L18032" s="3"/>
    </row>
    <row r="18033" spans="1:13">
      <c r="A18033" s="66">
        <f>VLOOKUP(C18033,Index[],8,FALSE)</f>
        <v>43281</v>
      </c>
      <c r="B18033" s="5">
        <v>43281</v>
      </c>
      <c r="C18033" t="s">
        <v>1141</v>
      </c>
      <c r="D18033" s="3">
        <f>VLOOKUP(C18033,Index[],2,FALSE)</f>
        <v>171</v>
      </c>
      <c r="E18033" s="3">
        <f>VLOOKUP(C18033,Index[],3,FALSE)</f>
        <v>0</v>
      </c>
      <c r="F18033" s="3">
        <f>VLOOKUP(C18033,Index[],4,FALSE)</f>
        <v>0</v>
      </c>
      <c r="G18033" s="3">
        <f>VLOOKUP(C18033,Index[],5,FALSE)</f>
        <v>0</v>
      </c>
      <c r="H18033" t="s">
        <v>709</v>
      </c>
      <c r="I18033">
        <f>VLOOKUP(Table1[[#This Row],[trait_name]],Trait[],2,FALSE)</f>
        <v>17</v>
      </c>
      <c r="J18033" s="23" t="s">
        <v>33</v>
      </c>
      <c r="L18033" s="3" t="s">
        <v>35</v>
      </c>
    </row>
    <row r="18034" spans="1:13">
      <c r="A18034" s="66">
        <f>VLOOKUP(C18034,Index[],8,FALSE)</f>
        <v>43281</v>
      </c>
      <c r="B18034" s="5">
        <v>43281</v>
      </c>
      <c r="C18034" t="s">
        <v>1141</v>
      </c>
      <c r="D18034" s="3">
        <f>VLOOKUP(C18034,Index[],2,FALSE)</f>
        <v>171</v>
      </c>
      <c r="E18034" s="3">
        <f>VLOOKUP(C18034,Index[],3,FALSE)</f>
        <v>0</v>
      </c>
      <c r="F18034" s="3">
        <f>VLOOKUP(C18034,Index[],4,FALSE)</f>
        <v>0</v>
      </c>
      <c r="G18034" s="3">
        <f>VLOOKUP(C18034,Index[],5,FALSE)</f>
        <v>0</v>
      </c>
      <c r="H18034" t="s">
        <v>709</v>
      </c>
      <c r="I18034">
        <f>VLOOKUP(Table1[[#This Row],[trait_name]],Trait[],2,FALSE)</f>
        <v>17</v>
      </c>
      <c r="J18034" s="23" t="s">
        <v>33</v>
      </c>
      <c r="L18034" s="3" t="s">
        <v>36</v>
      </c>
    </row>
    <row r="18035" spans="1:13">
      <c r="A18035" s="66">
        <f>VLOOKUP(C18035,Index[],8,FALSE)</f>
        <v>43281</v>
      </c>
      <c r="B18035" s="5">
        <v>43281</v>
      </c>
      <c r="C18035" t="s">
        <v>1141</v>
      </c>
      <c r="D18035" s="3">
        <f>VLOOKUP(C18035,Index[],2,FALSE)</f>
        <v>171</v>
      </c>
      <c r="E18035" s="3">
        <f>VLOOKUP(C18035,Index[],3,FALSE)</f>
        <v>0</v>
      </c>
      <c r="F18035" s="3">
        <f>VLOOKUP(C18035,Index[],4,FALSE)</f>
        <v>0</v>
      </c>
      <c r="G18035" s="3">
        <f>VLOOKUP(C18035,Index[],5,FALSE)</f>
        <v>0</v>
      </c>
      <c r="I18035">
        <f>VLOOKUP(Table1[[#This Row],[trait_name]],Trait[],2,FALSE)</f>
        <v>17</v>
      </c>
      <c r="J18035" s="23" t="s">
        <v>33</v>
      </c>
      <c r="L18035" s="3"/>
    </row>
    <row r="18036" spans="1:13">
      <c r="A18036" s="66">
        <f>VLOOKUP(C18036,Index[],8,FALSE)</f>
        <v>43281</v>
      </c>
      <c r="B18036" s="25">
        <v>43281</v>
      </c>
      <c r="C18036" s="4" t="s">
        <v>1141</v>
      </c>
      <c r="D18036" s="3">
        <f>VLOOKUP(C18036,Index[],2,FALSE)</f>
        <v>171</v>
      </c>
      <c r="E18036" s="3">
        <f>VLOOKUP(C18036,Index[],3,FALSE)</f>
        <v>0</v>
      </c>
      <c r="F18036" s="3">
        <f>VLOOKUP(C18036,Index[],4,FALSE)</f>
        <v>0</v>
      </c>
      <c r="G18036" s="3">
        <f>VLOOKUP(C18036,Index[],5,FALSE)</f>
        <v>0</v>
      </c>
      <c r="I18036">
        <f>VLOOKUP(Table1[[#This Row],[trait_name]],Trait[],2,FALSE)</f>
        <v>18</v>
      </c>
      <c r="J18036" s="23" t="s">
        <v>37</v>
      </c>
      <c r="L18036" s="3"/>
    </row>
    <row r="18037" spans="1:13">
      <c r="A18037" s="66">
        <f>VLOOKUP(C18037,Index[],8,FALSE)</f>
        <v>43281</v>
      </c>
      <c r="B18037" s="5">
        <v>43281</v>
      </c>
      <c r="C18037" t="s">
        <v>1141</v>
      </c>
      <c r="D18037" s="3">
        <f>VLOOKUP(C18037,Index[],2,FALSE)</f>
        <v>171</v>
      </c>
      <c r="E18037" s="3">
        <f>VLOOKUP(C18037,Index[],3,FALSE)</f>
        <v>0</v>
      </c>
      <c r="F18037" s="3">
        <f>VLOOKUP(C18037,Index[],4,FALSE)</f>
        <v>0</v>
      </c>
      <c r="G18037" s="3">
        <f>VLOOKUP(C18037,Index[],5,FALSE)</f>
        <v>0</v>
      </c>
      <c r="H18037" t="s">
        <v>709</v>
      </c>
      <c r="I18037">
        <f>VLOOKUP(Table1[[#This Row],[trait_name]],Trait[],2,FALSE)</f>
        <v>19</v>
      </c>
      <c r="J18037" s="23" t="s">
        <v>38</v>
      </c>
      <c r="L18037" s="3" t="s">
        <v>156</v>
      </c>
    </row>
    <row r="18038" spans="1:13">
      <c r="A18038" s="66">
        <f>VLOOKUP(C18038,Index[],8,FALSE)</f>
        <v>43281</v>
      </c>
      <c r="B18038" s="5">
        <v>43281</v>
      </c>
      <c r="C18038" t="s">
        <v>1141</v>
      </c>
      <c r="D18038" s="3">
        <f>VLOOKUP(C18038,Index[],2,FALSE)</f>
        <v>171</v>
      </c>
      <c r="E18038" s="3">
        <f>VLOOKUP(C18038,Index[],3,FALSE)</f>
        <v>0</v>
      </c>
      <c r="F18038" s="3">
        <f>VLOOKUP(C18038,Index[],4,FALSE)</f>
        <v>0</v>
      </c>
      <c r="G18038" s="3">
        <f>VLOOKUP(C18038,Index[],5,FALSE)</f>
        <v>0</v>
      </c>
      <c r="H18038" t="s">
        <v>709</v>
      </c>
      <c r="I18038">
        <f>VLOOKUP(Table1[[#This Row],[trait_name]],Trait[],2,FALSE)</f>
        <v>19</v>
      </c>
      <c r="J18038" s="23" t="s">
        <v>38</v>
      </c>
      <c r="L18038" s="3" t="s">
        <v>157</v>
      </c>
    </row>
    <row r="18039" spans="1:13">
      <c r="A18039" s="66">
        <f>VLOOKUP(C18039,Index[],8,FALSE)</f>
        <v>43281</v>
      </c>
      <c r="B18039" s="5">
        <v>43311</v>
      </c>
      <c r="C18039" t="s">
        <v>1141</v>
      </c>
      <c r="D18039" s="3">
        <f>VLOOKUP(C18039,Index[],2,FALSE)</f>
        <v>171</v>
      </c>
      <c r="E18039" s="3">
        <f>VLOOKUP(C18039,Index[],3,FALSE)</f>
        <v>0</v>
      </c>
      <c r="F18039" s="3">
        <f>VLOOKUP(C18039,Index[],4,FALSE)</f>
        <v>0</v>
      </c>
      <c r="G18039" s="3">
        <f>VLOOKUP(C18039,Index[],5,FALSE)</f>
        <v>0</v>
      </c>
      <c r="I18039">
        <f>VLOOKUP(Table1[[#This Row],[trait_name]],Trait[],2,FALSE)</f>
        <v>20</v>
      </c>
      <c r="J18039" s="23" t="s">
        <v>41</v>
      </c>
      <c r="L18039" s="3"/>
      <c r="M18039" s="3"/>
    </row>
    <row r="18040" spans="1:13">
      <c r="A18040" s="66">
        <f>VLOOKUP(C18040,Index[],8,FALSE)</f>
        <v>43281</v>
      </c>
      <c r="B18040" s="25">
        <v>43281</v>
      </c>
      <c r="C18040" s="4" t="s">
        <v>1141</v>
      </c>
      <c r="D18040" s="3">
        <f>VLOOKUP(C18040,Index[],2,FALSE)</f>
        <v>171</v>
      </c>
      <c r="E18040" s="3">
        <f>VLOOKUP(C18040,Index[],3,FALSE)</f>
        <v>0</v>
      </c>
      <c r="F18040" s="3">
        <f>VLOOKUP(C18040,Index[],4,FALSE)</f>
        <v>0</v>
      </c>
      <c r="G18040" s="3">
        <f>VLOOKUP(C18040,Index[],5,FALSE)</f>
        <v>0</v>
      </c>
      <c r="I18040">
        <f>VLOOKUP(Table1[[#This Row],[trait_name]],Trait[],2,FALSE)</f>
        <v>21</v>
      </c>
      <c r="J18040" s="23" t="s">
        <v>43</v>
      </c>
      <c r="L18040" s="3"/>
    </row>
    <row r="18041" spans="1:13">
      <c r="A18041" s="66">
        <f>VLOOKUP(C18041,Index[],8,FALSE)</f>
        <v>43281</v>
      </c>
      <c r="B18041" s="5">
        <v>43281</v>
      </c>
      <c r="C18041" t="s">
        <v>1141</v>
      </c>
      <c r="D18041" s="3">
        <f>VLOOKUP(C18041,Index[],2,FALSE)</f>
        <v>171</v>
      </c>
      <c r="E18041" s="3">
        <f>VLOOKUP(C18041,Index[],3,FALSE)</f>
        <v>0</v>
      </c>
      <c r="F18041" s="3">
        <f>VLOOKUP(C18041,Index[],4,FALSE)</f>
        <v>0</v>
      </c>
      <c r="G18041" s="3">
        <f>VLOOKUP(C18041,Index[],5,FALSE)</f>
        <v>0</v>
      </c>
      <c r="I18041">
        <f>VLOOKUP(Table1[[#This Row],[trait_name]],Trait[],2,FALSE)</f>
        <v>22</v>
      </c>
      <c r="J18041" s="23" t="s">
        <v>47</v>
      </c>
      <c r="L18041" s="3"/>
    </row>
    <row r="18042" spans="1:13">
      <c r="A18042" s="66">
        <f>VLOOKUP(C18042,Index[],8,FALSE)</f>
        <v>43281</v>
      </c>
      <c r="B18042" s="5"/>
      <c r="C18042" t="s">
        <v>1141</v>
      </c>
      <c r="D18042" s="3">
        <f>VLOOKUP(C18042,Index[],2,FALSE)</f>
        <v>171</v>
      </c>
      <c r="E18042" s="3">
        <f>VLOOKUP(C18042,Index[],3,FALSE)</f>
        <v>0</v>
      </c>
      <c r="F18042" s="3">
        <f>VLOOKUP(C18042,Index[],4,FALSE)</f>
        <v>0</v>
      </c>
      <c r="G18042" s="3">
        <f>VLOOKUP(C18042,Index[],5,FALSE)</f>
        <v>0</v>
      </c>
      <c r="I18042">
        <f>VLOOKUP(Table1[[#This Row],[trait_name]],Trait[],2,FALSE)</f>
        <v>23</v>
      </c>
      <c r="J18042" s="23" t="s">
        <v>49</v>
      </c>
      <c r="L18042" s="3"/>
    </row>
    <row r="18043" spans="1:13">
      <c r="A18043" s="66">
        <f>VLOOKUP(C18043,Index[],8,FALSE)</f>
        <v>43281</v>
      </c>
      <c r="B18043" s="25"/>
      <c r="C18043" s="4" t="s">
        <v>1141</v>
      </c>
      <c r="D18043" s="3">
        <f>VLOOKUP(C18043,Index[],2,FALSE)</f>
        <v>171</v>
      </c>
      <c r="E18043" s="3">
        <f>VLOOKUP(C18043,Index[],3,FALSE)</f>
        <v>0</v>
      </c>
      <c r="F18043" s="3">
        <f>VLOOKUP(C18043,Index[],4,FALSE)</f>
        <v>0</v>
      </c>
      <c r="G18043" s="3">
        <f>VLOOKUP(C18043,Index[],5,FALSE)</f>
        <v>0</v>
      </c>
      <c r="I18043">
        <f>VLOOKUP(Table1[[#This Row],[trait_name]],Trait[],2,FALSE)</f>
        <v>24</v>
      </c>
      <c r="J18043" s="23" t="s">
        <v>53</v>
      </c>
      <c r="L18043" s="3"/>
    </row>
    <row r="18044" spans="1:13">
      <c r="A18044" s="66">
        <f>VLOOKUP(C18044,Index[],8,FALSE)</f>
        <v>43281</v>
      </c>
      <c r="B18044" s="25"/>
      <c r="C18044" s="4" t="s">
        <v>1141</v>
      </c>
      <c r="D18044" s="3">
        <f>VLOOKUP(C18044,Index[],2,FALSE)</f>
        <v>171</v>
      </c>
      <c r="E18044" s="3">
        <f>VLOOKUP(C18044,Index[],3,FALSE)</f>
        <v>0</v>
      </c>
      <c r="F18044" s="3">
        <f>VLOOKUP(C18044,Index[],4,FALSE)</f>
        <v>0</v>
      </c>
      <c r="G18044" s="3">
        <f>VLOOKUP(C18044,Index[],5,FALSE)</f>
        <v>0</v>
      </c>
      <c r="I18044">
        <f>VLOOKUP(Table1[[#This Row],[trait_name]],Trait[],2,FALSE)</f>
        <v>25</v>
      </c>
      <c r="J18044" s="23" t="s">
        <v>57</v>
      </c>
      <c r="L18044" s="3"/>
    </row>
    <row r="18045" spans="1:13">
      <c r="A18045" s="66">
        <f>VLOOKUP(C18045,Index[],8,FALSE)</f>
        <v>43281</v>
      </c>
      <c r="B18045" s="5">
        <v>43281</v>
      </c>
      <c r="C18045" t="s">
        <v>1141</v>
      </c>
      <c r="D18045" s="3">
        <f>VLOOKUP(C18045,Index[],2,FALSE)</f>
        <v>171</v>
      </c>
      <c r="E18045" s="3">
        <f>VLOOKUP(C18045,Index[],3,FALSE)</f>
        <v>0</v>
      </c>
      <c r="F18045" s="3">
        <f>VLOOKUP(C18045,Index[],4,FALSE)</f>
        <v>0</v>
      </c>
      <c r="G18045" s="3">
        <f>VLOOKUP(C18045,Index[],5,FALSE)</f>
        <v>0</v>
      </c>
      <c r="H18045" t="s">
        <v>709</v>
      </c>
      <c r="I18045">
        <f>VLOOKUP(Table1[[#This Row],[trait_name]],Trait[],2,FALSE)</f>
        <v>26</v>
      </c>
      <c r="J18045" s="23" t="s">
        <v>58</v>
      </c>
      <c r="L18045" s="3" t="s">
        <v>269</v>
      </c>
    </row>
    <row r="18046" spans="1:13">
      <c r="A18046" s="66">
        <f>VLOOKUP(C18046,Index[],8,FALSE)</f>
        <v>43281</v>
      </c>
      <c r="B18046" s="5">
        <v>43281</v>
      </c>
      <c r="C18046" t="s">
        <v>1141</v>
      </c>
      <c r="D18046" s="3">
        <f>VLOOKUP(C18046,Index[],2,FALSE)</f>
        <v>171</v>
      </c>
      <c r="E18046" s="3">
        <f>VLOOKUP(C18046,Index[],3,FALSE)</f>
        <v>0</v>
      </c>
      <c r="F18046" s="3">
        <f>VLOOKUP(C18046,Index[],4,FALSE)</f>
        <v>0</v>
      </c>
      <c r="G18046" s="3">
        <f>VLOOKUP(C18046,Index[],5,FALSE)</f>
        <v>0</v>
      </c>
      <c r="I18046">
        <f>VLOOKUP(Table1[[#This Row],[trait_name]],Trait[],2,FALSE)</f>
        <v>26</v>
      </c>
      <c r="J18046" s="23" t="s">
        <v>58</v>
      </c>
      <c r="L18046" s="3"/>
    </row>
    <row r="18047" spans="1:13">
      <c r="A18047" s="66">
        <f>VLOOKUP(C18047,Index[],8,FALSE)</f>
        <v>43281</v>
      </c>
      <c r="B18047" s="5">
        <v>43311</v>
      </c>
      <c r="C18047" t="s">
        <v>1141</v>
      </c>
      <c r="D18047" s="3">
        <f>VLOOKUP(C18047,Index[],2,FALSE)</f>
        <v>171</v>
      </c>
      <c r="E18047" s="3">
        <f>VLOOKUP(C18047,Index[],3,FALSE)</f>
        <v>0</v>
      </c>
      <c r="F18047" s="3">
        <f>VLOOKUP(C18047,Index[],4,FALSE)</f>
        <v>0</v>
      </c>
      <c r="G18047" s="3">
        <f>VLOOKUP(C18047,Index[],5,FALSE)</f>
        <v>0</v>
      </c>
      <c r="I18047">
        <f>VLOOKUP(Table1[[#This Row],[trait_name]],Trait[],2,FALSE)</f>
        <v>27</v>
      </c>
      <c r="J18047" s="23" t="s">
        <v>61</v>
      </c>
      <c r="L18047" s="3"/>
      <c r="M18047" s="3"/>
    </row>
    <row r="18048" spans="1:13">
      <c r="A18048" s="66">
        <f>VLOOKUP(C18048,Index[],8,FALSE)</f>
        <v>43281</v>
      </c>
      <c r="B18048" s="5">
        <v>43311</v>
      </c>
      <c r="C18048" t="s">
        <v>1141</v>
      </c>
      <c r="D18048" s="3">
        <f>VLOOKUP(C18048,Index[],2,FALSE)</f>
        <v>171</v>
      </c>
      <c r="E18048" s="3">
        <f>VLOOKUP(C18048,Index[],3,FALSE)</f>
        <v>0</v>
      </c>
      <c r="F18048" s="3">
        <f>VLOOKUP(C18048,Index[],4,FALSE)</f>
        <v>0</v>
      </c>
      <c r="G18048" s="3">
        <f>VLOOKUP(C18048,Index[],5,FALSE)</f>
        <v>0</v>
      </c>
      <c r="I18048">
        <f>VLOOKUP(Table1[[#This Row],[trait_name]],Trait[],2,FALSE)</f>
        <v>28</v>
      </c>
      <c r="J18048" s="23" t="s">
        <v>62</v>
      </c>
      <c r="L18048" s="3"/>
      <c r="M18048" s="3"/>
    </row>
    <row r="18049" spans="1:13">
      <c r="A18049" s="66">
        <f>VLOOKUP(C18049,Index[],8,FALSE)</f>
        <v>43281</v>
      </c>
      <c r="B18049" s="5">
        <v>43281</v>
      </c>
      <c r="C18049" t="s">
        <v>1141</v>
      </c>
      <c r="D18049" s="3">
        <f>VLOOKUP(C18049,Index[],2,FALSE)</f>
        <v>171</v>
      </c>
      <c r="E18049" s="3">
        <f>VLOOKUP(C18049,Index[],3,FALSE)</f>
        <v>0</v>
      </c>
      <c r="F18049" s="3">
        <f>VLOOKUP(C18049,Index[],4,FALSE)</f>
        <v>0</v>
      </c>
      <c r="G18049" s="3">
        <f>VLOOKUP(C18049,Index[],5,FALSE)</f>
        <v>0</v>
      </c>
      <c r="H18049" t="s">
        <v>709</v>
      </c>
      <c r="I18049">
        <f>VLOOKUP(Table1[[#This Row],[trait_name]],Trait[],2,FALSE)</f>
        <v>29</v>
      </c>
      <c r="J18049" s="23" t="s">
        <v>63</v>
      </c>
      <c r="L18049" s="3">
        <v>2</v>
      </c>
    </row>
    <row r="18050" spans="1:13">
      <c r="A18050" s="66">
        <f>VLOOKUP(C18050,Index[],8,FALSE)</f>
        <v>43281</v>
      </c>
      <c r="B18050" s="5">
        <v>43281</v>
      </c>
      <c r="C18050" t="s">
        <v>1141</v>
      </c>
      <c r="D18050" s="3">
        <f>VLOOKUP(C18050,Index[],2,FALSE)</f>
        <v>171</v>
      </c>
      <c r="E18050" s="3">
        <f>VLOOKUP(C18050,Index[],3,FALSE)</f>
        <v>0</v>
      </c>
      <c r="F18050" s="3">
        <f>VLOOKUP(C18050,Index[],4,FALSE)</f>
        <v>0</v>
      </c>
      <c r="G18050" s="3">
        <f>VLOOKUP(C18050,Index[],5,FALSE)</f>
        <v>0</v>
      </c>
      <c r="I18050">
        <f>VLOOKUP(Table1[[#This Row],[trait_name]],Trait[],2,FALSE)</f>
        <v>29</v>
      </c>
      <c r="J18050" s="23" t="s">
        <v>63</v>
      </c>
      <c r="L18050" s="3"/>
    </row>
    <row r="18051" spans="1:13">
      <c r="A18051" s="66">
        <f>VLOOKUP(C18051,Index[],8,FALSE)</f>
        <v>43281</v>
      </c>
      <c r="B18051" s="5">
        <v>43281</v>
      </c>
      <c r="C18051" t="s">
        <v>1141</v>
      </c>
      <c r="D18051" s="3">
        <f>VLOOKUP(C18051,Index[],2,FALSE)</f>
        <v>171</v>
      </c>
      <c r="E18051" s="3">
        <f>VLOOKUP(C18051,Index[],3,FALSE)</f>
        <v>0</v>
      </c>
      <c r="F18051" s="3">
        <f>VLOOKUP(C18051,Index[],4,FALSE)</f>
        <v>0</v>
      </c>
      <c r="G18051" s="3">
        <f>VLOOKUP(C18051,Index[],5,FALSE)</f>
        <v>0</v>
      </c>
      <c r="I18051">
        <f>VLOOKUP(Table1[[#This Row],[trait_name]],Trait[],2,FALSE)</f>
        <v>30</v>
      </c>
      <c r="J18051" s="23" t="s">
        <v>64</v>
      </c>
      <c r="L18051" s="3"/>
    </row>
    <row r="18052" spans="1:13">
      <c r="A18052" s="66">
        <f>VLOOKUP(C18052,Index[],8,FALSE)</f>
        <v>43281</v>
      </c>
      <c r="B18052" s="5">
        <v>43281</v>
      </c>
      <c r="C18052" t="s">
        <v>1141</v>
      </c>
      <c r="D18052" s="3">
        <f>VLOOKUP(C18052,Index[],2,FALSE)</f>
        <v>171</v>
      </c>
      <c r="E18052" s="3">
        <f>VLOOKUP(C18052,Index[],3,FALSE)</f>
        <v>0</v>
      </c>
      <c r="F18052" s="3">
        <f>VLOOKUP(C18052,Index[],4,FALSE)</f>
        <v>0</v>
      </c>
      <c r="G18052" s="3">
        <f>VLOOKUP(C18052,Index[],5,FALSE)</f>
        <v>0</v>
      </c>
      <c r="H18052" t="s">
        <v>709</v>
      </c>
      <c r="I18052">
        <f>VLOOKUP(Table1[[#This Row],[trait_name]],Trait[],2,FALSE)</f>
        <v>31</v>
      </c>
      <c r="J18052" s="23" t="s">
        <v>65</v>
      </c>
      <c r="L18052" s="3">
        <v>1</v>
      </c>
    </row>
    <row r="18053" spans="1:13">
      <c r="A18053" s="66">
        <f>VLOOKUP(C18053,Index[],8,FALSE)</f>
        <v>43281</v>
      </c>
      <c r="B18053" s="5">
        <v>43281</v>
      </c>
      <c r="C18053" t="s">
        <v>1141</v>
      </c>
      <c r="D18053" s="3">
        <f>VLOOKUP(C18053,Index[],2,FALSE)</f>
        <v>171</v>
      </c>
      <c r="E18053" s="3">
        <f>VLOOKUP(C18053,Index[],3,FALSE)</f>
        <v>0</v>
      </c>
      <c r="F18053" s="3">
        <f>VLOOKUP(C18053,Index[],4,FALSE)</f>
        <v>0</v>
      </c>
      <c r="G18053" s="3">
        <f>VLOOKUP(C18053,Index[],5,FALSE)</f>
        <v>0</v>
      </c>
      <c r="I18053">
        <f>VLOOKUP(Table1[[#This Row],[trait_name]],Trait[],2,FALSE)</f>
        <v>31</v>
      </c>
      <c r="J18053" s="23" t="s">
        <v>65</v>
      </c>
      <c r="L18053" s="3"/>
    </row>
    <row r="18054" spans="1:13">
      <c r="A18054" s="66">
        <f>VLOOKUP(C18054,Index[],8,FALSE)</f>
        <v>43281</v>
      </c>
      <c r="B18054" s="5">
        <v>43281</v>
      </c>
      <c r="C18054" t="s">
        <v>1141</v>
      </c>
      <c r="D18054" s="3">
        <f>VLOOKUP(C18054,Index[],2,FALSE)</f>
        <v>171</v>
      </c>
      <c r="E18054" s="3">
        <f>VLOOKUP(C18054,Index[],3,FALSE)</f>
        <v>0</v>
      </c>
      <c r="F18054" s="3">
        <f>VLOOKUP(C18054,Index[],4,FALSE)</f>
        <v>0</v>
      </c>
      <c r="G18054" s="3">
        <f>VLOOKUP(C18054,Index[],5,FALSE)</f>
        <v>0</v>
      </c>
      <c r="I18054">
        <f>VLOOKUP(Table1[[#This Row],[trait_name]],Trait[],2,FALSE)</f>
        <v>32</v>
      </c>
      <c r="J18054" s="23" t="s">
        <v>66</v>
      </c>
      <c r="L18054" s="3"/>
    </row>
    <row r="18055" spans="1:13">
      <c r="A18055" s="66">
        <f>VLOOKUP(C18055,Index[],8,FALSE)</f>
        <v>43281</v>
      </c>
      <c r="B18055" s="5">
        <v>43281</v>
      </c>
      <c r="C18055" t="s">
        <v>1141</v>
      </c>
      <c r="D18055" s="3">
        <f>VLOOKUP(C18055,Index[],2,FALSE)</f>
        <v>171</v>
      </c>
      <c r="E18055" s="3">
        <f>VLOOKUP(C18055,Index[],3,FALSE)</f>
        <v>0</v>
      </c>
      <c r="F18055" s="3">
        <f>VLOOKUP(C18055,Index[],4,FALSE)</f>
        <v>0</v>
      </c>
      <c r="G18055" s="3">
        <f>VLOOKUP(C18055,Index[],5,FALSE)</f>
        <v>0</v>
      </c>
      <c r="I18055">
        <f>VLOOKUP(Table1[[#This Row],[trait_name]],Trait[],2,FALSE)</f>
        <v>33</v>
      </c>
      <c r="J18055" s="23" t="s">
        <v>67</v>
      </c>
      <c r="L18055" s="3"/>
    </row>
    <row r="18056" spans="1:13">
      <c r="A18056" s="66">
        <f>VLOOKUP(C18056,Index[],8,FALSE)</f>
        <v>43281</v>
      </c>
      <c r="B18056" s="5">
        <v>43281</v>
      </c>
      <c r="C18056" t="s">
        <v>1141</v>
      </c>
      <c r="D18056" s="3">
        <f>VLOOKUP(C18056,Index[],2,FALSE)</f>
        <v>171</v>
      </c>
      <c r="E18056" s="3">
        <f>VLOOKUP(C18056,Index[],3,FALSE)</f>
        <v>0</v>
      </c>
      <c r="F18056" s="3">
        <f>VLOOKUP(C18056,Index[],4,FALSE)</f>
        <v>0</v>
      </c>
      <c r="G18056" s="3">
        <f>VLOOKUP(C18056,Index[],5,FALSE)</f>
        <v>0</v>
      </c>
      <c r="I18056">
        <f>VLOOKUP(Table1[[#This Row],[trait_name]],Trait[],2,FALSE)</f>
        <v>34</v>
      </c>
      <c r="J18056" s="23" t="s">
        <v>68</v>
      </c>
      <c r="L18056" s="3"/>
    </row>
    <row r="18057" spans="1:13">
      <c r="A18057" s="66">
        <f>VLOOKUP(C18057,Index[],8,FALSE)</f>
        <v>43281</v>
      </c>
      <c r="B18057" s="5">
        <v>43281</v>
      </c>
      <c r="C18057" t="s">
        <v>1141</v>
      </c>
      <c r="D18057" s="3">
        <f>VLOOKUP(C18057,Index[],2,FALSE)</f>
        <v>171</v>
      </c>
      <c r="E18057" s="3">
        <f>VLOOKUP(C18057,Index[],3,FALSE)</f>
        <v>0</v>
      </c>
      <c r="F18057" s="3">
        <f>VLOOKUP(C18057,Index[],4,FALSE)</f>
        <v>0</v>
      </c>
      <c r="G18057" s="3">
        <f>VLOOKUP(C18057,Index[],5,FALSE)</f>
        <v>0</v>
      </c>
      <c r="I18057">
        <f>VLOOKUP(Table1[[#This Row],[trait_name]],Trait[],2,FALSE)</f>
        <v>35</v>
      </c>
      <c r="J18057" s="23" t="s">
        <v>166</v>
      </c>
      <c r="L18057" s="3"/>
    </row>
    <row r="18058" spans="1:13">
      <c r="A18058" s="66">
        <f>VLOOKUP(C18058,Index[],8,FALSE)</f>
        <v>43281</v>
      </c>
      <c r="B18058" s="5">
        <v>43281</v>
      </c>
      <c r="C18058" t="s">
        <v>1141</v>
      </c>
      <c r="D18058" s="3">
        <f>VLOOKUP(C18058,Index[],2,FALSE)</f>
        <v>171</v>
      </c>
      <c r="E18058" s="3">
        <f>VLOOKUP(C18058,Index[],3,FALSE)</f>
        <v>0</v>
      </c>
      <c r="F18058" s="3">
        <f>VLOOKUP(C18058,Index[],4,FALSE)</f>
        <v>0</v>
      </c>
      <c r="G18058" s="3">
        <f>VLOOKUP(C18058,Index[],5,FALSE)</f>
        <v>0</v>
      </c>
      <c r="I18058">
        <f>VLOOKUP(Table1[[#This Row],[trait_name]],Trait[],2,FALSE)</f>
        <v>35</v>
      </c>
      <c r="J18058" s="23" t="s">
        <v>166</v>
      </c>
      <c r="L18058" s="3"/>
    </row>
    <row r="18059" spans="1:13">
      <c r="A18059" s="66">
        <f>VLOOKUP(C18059,Index[],8,FALSE)</f>
        <v>43281</v>
      </c>
      <c r="B18059" s="5">
        <v>43281</v>
      </c>
      <c r="C18059" t="s">
        <v>1141</v>
      </c>
      <c r="D18059" s="3">
        <f>VLOOKUP(C18059,Index[],2,FALSE)</f>
        <v>171</v>
      </c>
      <c r="E18059" s="3">
        <f>VLOOKUP(C18059,Index[],3,FALSE)</f>
        <v>0</v>
      </c>
      <c r="F18059" s="3">
        <f>VLOOKUP(C18059,Index[],4,FALSE)</f>
        <v>0</v>
      </c>
      <c r="G18059" s="3">
        <f>VLOOKUP(C18059,Index[],5,FALSE)</f>
        <v>0</v>
      </c>
      <c r="I18059">
        <f>VLOOKUP(Table1[[#This Row],[trait_name]],Trait[],2,FALSE)</f>
        <v>36</v>
      </c>
      <c r="J18059" s="23" t="s">
        <v>69</v>
      </c>
      <c r="L18059" s="3"/>
    </row>
    <row r="18060" spans="1:13">
      <c r="A18060" s="66">
        <f>VLOOKUP(C18060,Index[],8,FALSE)</f>
        <v>43281</v>
      </c>
      <c r="B18060" s="5">
        <v>43281</v>
      </c>
      <c r="C18060" t="s">
        <v>1141</v>
      </c>
      <c r="D18060" s="3">
        <f>VLOOKUP(C18060,Index[],2,FALSE)</f>
        <v>171</v>
      </c>
      <c r="E18060" s="3">
        <f>VLOOKUP(C18060,Index[],3,FALSE)</f>
        <v>0</v>
      </c>
      <c r="F18060" s="3">
        <f>VLOOKUP(C18060,Index[],4,FALSE)</f>
        <v>0</v>
      </c>
      <c r="G18060" s="3">
        <f>VLOOKUP(C18060,Index[],5,FALSE)</f>
        <v>0</v>
      </c>
      <c r="I18060">
        <f>VLOOKUP(Table1[[#This Row],[trait_name]],Trait[],2,FALSE)</f>
        <v>36</v>
      </c>
      <c r="J18060" s="23" t="s">
        <v>69</v>
      </c>
      <c r="L18060" s="3"/>
    </row>
    <row r="18061" spans="1:13">
      <c r="A18061" s="66">
        <f>VLOOKUP(C18061,Index[],8,FALSE)</f>
        <v>43281</v>
      </c>
      <c r="B18061" s="5">
        <v>43281</v>
      </c>
      <c r="C18061" t="s">
        <v>1141</v>
      </c>
      <c r="D18061" s="3">
        <f>VLOOKUP(C18061,Index[],2,FALSE)</f>
        <v>171</v>
      </c>
      <c r="E18061" s="3">
        <f>VLOOKUP(C18061,Index[],3,FALSE)</f>
        <v>0</v>
      </c>
      <c r="F18061" s="3">
        <f>VLOOKUP(C18061,Index[],4,FALSE)</f>
        <v>0</v>
      </c>
      <c r="G18061" s="3">
        <f>VLOOKUP(C18061,Index[],5,FALSE)</f>
        <v>0</v>
      </c>
      <c r="I18061">
        <f>VLOOKUP(Table1[[#This Row],[trait_name]],Trait[],2,FALSE)</f>
        <v>37</v>
      </c>
      <c r="J18061" s="23" t="s">
        <v>170</v>
      </c>
      <c r="L18061" s="3"/>
    </row>
    <row r="18062" spans="1:13">
      <c r="A18062" s="66">
        <f>VLOOKUP(C18062,Index[],8,FALSE)</f>
        <v>43281</v>
      </c>
      <c r="B18062" s="5"/>
      <c r="C18062" t="s">
        <v>1141</v>
      </c>
      <c r="D18062" s="3">
        <f>VLOOKUP(C18062,Index[],2,FALSE)</f>
        <v>171</v>
      </c>
      <c r="E18062" s="3">
        <f>VLOOKUP(C18062,Index[],3,FALSE)</f>
        <v>0</v>
      </c>
      <c r="F18062" s="3">
        <f>VLOOKUP(C18062,Index[],4,FALSE)</f>
        <v>0</v>
      </c>
      <c r="G18062" s="3">
        <f>VLOOKUP(C18062,Index[],5,FALSE)</f>
        <v>0</v>
      </c>
      <c r="I18062">
        <f>VLOOKUP(Table1[[#This Row],[trait_name]],Trait[],2,FALSE)</f>
        <v>38</v>
      </c>
      <c r="J18062" s="23" t="s">
        <v>72</v>
      </c>
      <c r="L18062" s="3"/>
    </row>
    <row r="18063" spans="1:13">
      <c r="A18063" s="66">
        <f>VLOOKUP(C18063,Index[],8,FALSE)</f>
        <v>43281</v>
      </c>
      <c r="B18063" s="5">
        <v>43311</v>
      </c>
      <c r="C18063" t="s">
        <v>1141</v>
      </c>
      <c r="D18063" s="3">
        <f>VLOOKUP(C18063,Index[],2,FALSE)</f>
        <v>171</v>
      </c>
      <c r="E18063" s="3">
        <f>VLOOKUP(C18063,Index[],3,FALSE)</f>
        <v>0</v>
      </c>
      <c r="F18063" s="3">
        <f>VLOOKUP(C18063,Index[],4,FALSE)</f>
        <v>0</v>
      </c>
      <c r="G18063" s="3">
        <f>VLOOKUP(C18063,Index[],5,FALSE)</f>
        <v>0</v>
      </c>
      <c r="I18063">
        <f>VLOOKUP(Table1[[#This Row],[trait_name]],Trait[],2,FALSE)</f>
        <v>39</v>
      </c>
      <c r="J18063" s="23" t="s">
        <v>74</v>
      </c>
      <c r="L18063" s="3"/>
      <c r="M18063" s="3"/>
    </row>
    <row r="18064" spans="1:13">
      <c r="A18064" s="66">
        <f>VLOOKUP(C18064,Index[],8,FALSE)</f>
        <v>43281</v>
      </c>
      <c r="B18064" s="5"/>
      <c r="C18064" t="s">
        <v>1141</v>
      </c>
      <c r="D18064" s="3">
        <f>VLOOKUP(C18064,Index[],2,FALSE)</f>
        <v>171</v>
      </c>
      <c r="E18064" s="3">
        <f>VLOOKUP(C18064,Index[],3,FALSE)</f>
        <v>0</v>
      </c>
      <c r="F18064" s="3">
        <f>VLOOKUP(C18064,Index[],4,FALSE)</f>
        <v>0</v>
      </c>
      <c r="G18064" s="3">
        <f>VLOOKUP(C18064,Index[],5,FALSE)</f>
        <v>0</v>
      </c>
      <c r="I18064">
        <f>VLOOKUP(Table1[[#This Row],[trait_name]],Trait[],2,FALSE)</f>
        <v>40</v>
      </c>
      <c r="J18064" s="23" t="s">
        <v>76</v>
      </c>
      <c r="L18064" s="3"/>
    </row>
    <row r="18065" spans="1:13">
      <c r="A18065" s="66">
        <f>VLOOKUP(C18065,Index[],8,FALSE)</f>
        <v>43281</v>
      </c>
      <c r="B18065" s="5">
        <v>43281</v>
      </c>
      <c r="C18065" t="s">
        <v>1141</v>
      </c>
      <c r="D18065" s="3">
        <f>VLOOKUP(C18065,Index[],2,FALSE)</f>
        <v>171</v>
      </c>
      <c r="E18065" s="3">
        <f>VLOOKUP(C18065,Index[],3,FALSE)</f>
        <v>0</v>
      </c>
      <c r="F18065" s="3">
        <f>VLOOKUP(C18065,Index[],4,FALSE)</f>
        <v>0</v>
      </c>
      <c r="G18065" s="3">
        <f>VLOOKUP(C18065,Index[],5,FALSE)</f>
        <v>0</v>
      </c>
      <c r="H18065" t="s">
        <v>709</v>
      </c>
      <c r="I18065">
        <f>VLOOKUP(Table1[[#This Row],[trait_name]],Trait[],2,FALSE)</f>
        <v>41</v>
      </c>
      <c r="J18065" s="23" t="s">
        <v>78</v>
      </c>
      <c r="L18065" s="3" t="s">
        <v>173</v>
      </c>
    </row>
    <row r="18066" spans="1:13">
      <c r="A18066" s="66">
        <f>VLOOKUP(C18066,Index[],8,FALSE)</f>
        <v>43281</v>
      </c>
      <c r="B18066" s="5">
        <v>43281</v>
      </c>
      <c r="C18066" t="s">
        <v>1141</v>
      </c>
      <c r="D18066" s="3">
        <f>VLOOKUP(C18066,Index[],2,FALSE)</f>
        <v>171</v>
      </c>
      <c r="E18066" s="3">
        <f>VLOOKUP(C18066,Index[],3,FALSE)</f>
        <v>0</v>
      </c>
      <c r="F18066" s="3">
        <f>VLOOKUP(C18066,Index[],4,FALSE)</f>
        <v>0</v>
      </c>
      <c r="G18066" s="3">
        <f>VLOOKUP(C18066,Index[],5,FALSE)</f>
        <v>0</v>
      </c>
      <c r="I18066">
        <f>VLOOKUP(Table1[[#This Row],[trait_name]],Trait[],2,FALSE)</f>
        <v>41</v>
      </c>
      <c r="J18066" s="23" t="s">
        <v>78</v>
      </c>
      <c r="L18066" s="3"/>
    </row>
    <row r="18067" spans="1:13">
      <c r="A18067" s="66">
        <f>VLOOKUP(C18067,Index[],8,FALSE)</f>
        <v>43281</v>
      </c>
      <c r="B18067" s="5"/>
      <c r="C18067" t="s">
        <v>1141</v>
      </c>
      <c r="D18067" s="3">
        <f>VLOOKUP(C18067,Index[],2,FALSE)</f>
        <v>171</v>
      </c>
      <c r="E18067" s="3">
        <f>VLOOKUP(C18067,Index[],3,FALSE)</f>
        <v>0</v>
      </c>
      <c r="F18067" s="3">
        <f>VLOOKUP(C18067,Index[],4,FALSE)</f>
        <v>0</v>
      </c>
      <c r="G18067" s="3">
        <f>VLOOKUP(C18067,Index[],5,FALSE)</f>
        <v>0</v>
      </c>
      <c r="I18067">
        <f>VLOOKUP(Table1[[#This Row],[trait_name]],Trait[],2,FALSE)</f>
        <v>42</v>
      </c>
      <c r="J18067" s="23" t="s">
        <v>82</v>
      </c>
      <c r="L18067" s="3"/>
    </row>
    <row r="18068" spans="1:13">
      <c r="A18068" s="66">
        <f>VLOOKUP(C18068,Index[],8,FALSE)</f>
        <v>43281</v>
      </c>
      <c r="B18068" s="5">
        <v>43281</v>
      </c>
      <c r="C18068" t="s">
        <v>1141</v>
      </c>
      <c r="D18068" s="3">
        <f>VLOOKUP(C18068,Index[],2,FALSE)</f>
        <v>171</v>
      </c>
      <c r="E18068" s="3">
        <f>VLOOKUP(C18068,Index[],3,FALSE)</f>
        <v>0</v>
      </c>
      <c r="F18068" s="3">
        <f>VLOOKUP(C18068,Index[],4,FALSE)</f>
        <v>0</v>
      </c>
      <c r="G18068" s="3">
        <f>VLOOKUP(C18068,Index[],5,FALSE)</f>
        <v>0</v>
      </c>
      <c r="H18068" t="s">
        <v>709</v>
      </c>
      <c r="I18068">
        <f>VLOOKUP(Table1[[#This Row],[trait_name]],Trait[],2,FALSE)</f>
        <v>43</v>
      </c>
      <c r="J18068" s="23" t="s">
        <v>86</v>
      </c>
      <c r="L18068" s="3" t="s">
        <v>226</v>
      </c>
    </row>
    <row r="18069" spans="1:13">
      <c r="A18069" s="66">
        <f>VLOOKUP(C18069,Index[],8,FALSE)</f>
        <v>43281</v>
      </c>
      <c r="B18069" s="5">
        <v>43281</v>
      </c>
      <c r="C18069" t="s">
        <v>1141</v>
      </c>
      <c r="D18069" s="3">
        <f>VLOOKUP(C18069,Index[],2,FALSE)</f>
        <v>171</v>
      </c>
      <c r="E18069" s="3">
        <f>VLOOKUP(C18069,Index[],3,FALSE)</f>
        <v>0</v>
      </c>
      <c r="F18069" s="3">
        <f>VLOOKUP(C18069,Index[],4,FALSE)</f>
        <v>0</v>
      </c>
      <c r="G18069" s="3">
        <f>VLOOKUP(C18069,Index[],5,FALSE)</f>
        <v>0</v>
      </c>
      <c r="H18069" t="s">
        <v>709</v>
      </c>
      <c r="I18069">
        <f>VLOOKUP(Table1[[#This Row],[trait_name]],Trait[],2,FALSE)</f>
        <v>43</v>
      </c>
      <c r="J18069" s="23" t="s">
        <v>86</v>
      </c>
      <c r="L18069" s="3" t="s">
        <v>87</v>
      </c>
    </row>
    <row r="18070" spans="1:13">
      <c r="A18070" s="66">
        <f>VLOOKUP(C18070,Index[],8,FALSE)</f>
        <v>43281</v>
      </c>
      <c r="B18070" s="25"/>
      <c r="C18070" s="4" t="s">
        <v>1141</v>
      </c>
      <c r="D18070" s="3">
        <f>VLOOKUP(C18070,Index[],2,FALSE)</f>
        <v>171</v>
      </c>
      <c r="E18070" s="3">
        <f>VLOOKUP(C18070,Index[],3,FALSE)</f>
        <v>0</v>
      </c>
      <c r="F18070" s="3">
        <f>VLOOKUP(C18070,Index[],4,FALSE)</f>
        <v>0</v>
      </c>
      <c r="G18070" s="3">
        <f>VLOOKUP(C18070,Index[],5,FALSE)</f>
        <v>0</v>
      </c>
      <c r="I18070">
        <f>VLOOKUP(Table1[[#This Row],[trait_name]],Trait[],2,FALSE)</f>
        <v>44</v>
      </c>
      <c r="J18070" s="23" t="s">
        <v>88</v>
      </c>
      <c r="L18070" s="3"/>
    </row>
    <row r="18071" spans="1:13">
      <c r="A18071" s="66">
        <f>VLOOKUP(C18071,Index[],8,FALSE)</f>
        <v>43281</v>
      </c>
      <c r="B18071" s="5">
        <v>43281</v>
      </c>
      <c r="C18071" t="s">
        <v>1141</v>
      </c>
      <c r="D18071" s="3">
        <f>VLOOKUP(C18071,Index[],2,FALSE)</f>
        <v>171</v>
      </c>
      <c r="E18071" s="3">
        <f>VLOOKUP(C18071,Index[],3,FALSE)</f>
        <v>0</v>
      </c>
      <c r="F18071" s="3">
        <f>VLOOKUP(C18071,Index[],4,FALSE)</f>
        <v>0</v>
      </c>
      <c r="G18071" s="3">
        <f>VLOOKUP(C18071,Index[],5,FALSE)</f>
        <v>0</v>
      </c>
      <c r="I18071">
        <f>VLOOKUP(Table1[[#This Row],[trait_name]],Trait[],2,FALSE)</f>
        <v>45</v>
      </c>
      <c r="J18071" s="23" t="s">
        <v>92</v>
      </c>
      <c r="L18071" s="3"/>
    </row>
    <row r="18072" spans="1:13">
      <c r="A18072" s="66">
        <f>VLOOKUP(C18072,Index[],8,FALSE)</f>
        <v>43281</v>
      </c>
      <c r="B18072" s="5">
        <v>43281</v>
      </c>
      <c r="C18072" t="s">
        <v>1141</v>
      </c>
      <c r="D18072" s="3">
        <f>VLOOKUP(C18072,Index[],2,FALSE)</f>
        <v>171</v>
      </c>
      <c r="E18072" s="3">
        <f>VLOOKUP(C18072,Index[],3,FALSE)</f>
        <v>0</v>
      </c>
      <c r="F18072" s="3">
        <f>VLOOKUP(C18072,Index[],4,FALSE)</f>
        <v>0</v>
      </c>
      <c r="G18072" s="3">
        <f>VLOOKUP(C18072,Index[],5,FALSE)</f>
        <v>0</v>
      </c>
      <c r="I18072">
        <f>VLOOKUP(Table1[[#This Row],[trait_name]],Trait[],2,FALSE)</f>
        <v>45</v>
      </c>
      <c r="J18072" s="23" t="s">
        <v>92</v>
      </c>
      <c r="L18072" s="3"/>
    </row>
    <row r="18073" spans="1:13">
      <c r="A18073" s="66">
        <f>VLOOKUP(C18073,Index[],8,FALSE)</f>
        <v>43281</v>
      </c>
      <c r="B18073" s="5"/>
      <c r="C18073" t="s">
        <v>1141</v>
      </c>
      <c r="D18073" s="3">
        <f>VLOOKUP(C18073,Index[],2,FALSE)</f>
        <v>171</v>
      </c>
      <c r="E18073" s="3">
        <f>VLOOKUP(C18073,Index[],3,FALSE)</f>
        <v>0</v>
      </c>
      <c r="F18073" s="3">
        <f>VLOOKUP(C18073,Index[],4,FALSE)</f>
        <v>0</v>
      </c>
      <c r="G18073" s="3">
        <f>VLOOKUP(C18073,Index[],5,FALSE)</f>
        <v>0</v>
      </c>
      <c r="I18073">
        <f>VLOOKUP(Table1[[#This Row],[trait_name]],Trait[],2,FALSE)</f>
        <v>46</v>
      </c>
      <c r="J18073" s="23" t="s">
        <v>97</v>
      </c>
      <c r="L18073" s="3"/>
    </row>
    <row r="18074" spans="1:13">
      <c r="A18074" s="66">
        <f>VLOOKUP(C18074,Index[],8,FALSE)</f>
        <v>43281</v>
      </c>
      <c r="B18074" s="5"/>
      <c r="C18074" t="s">
        <v>1141</v>
      </c>
      <c r="D18074" s="3">
        <f>VLOOKUP(C18074,Index[],2,FALSE)</f>
        <v>171</v>
      </c>
      <c r="E18074" s="3">
        <f>VLOOKUP(C18074,Index[],3,FALSE)</f>
        <v>0</v>
      </c>
      <c r="F18074" s="3">
        <f>VLOOKUP(C18074,Index[],4,FALSE)</f>
        <v>0</v>
      </c>
      <c r="G18074" s="3">
        <f>VLOOKUP(C18074,Index[],5,FALSE)</f>
        <v>0</v>
      </c>
      <c r="I18074">
        <f>VLOOKUP(Table1[[#This Row],[trait_name]],Trait[],2,FALSE)</f>
        <v>47</v>
      </c>
      <c r="J18074" s="23" t="s">
        <v>99</v>
      </c>
      <c r="L18074" s="3"/>
    </row>
    <row r="18075" spans="1:13">
      <c r="A18075" s="66">
        <f>VLOOKUP(C18075,Index[],8,FALSE)</f>
        <v>43281</v>
      </c>
      <c r="B18075" s="5">
        <v>43311</v>
      </c>
      <c r="C18075" t="s">
        <v>1141</v>
      </c>
      <c r="D18075" s="3">
        <f>VLOOKUP(C18075,Index[],2,FALSE)</f>
        <v>171</v>
      </c>
      <c r="E18075" s="3">
        <f>VLOOKUP(C18075,Index[],3,FALSE)</f>
        <v>0</v>
      </c>
      <c r="F18075" s="3">
        <f>VLOOKUP(C18075,Index[],4,FALSE)</f>
        <v>0</v>
      </c>
      <c r="G18075" s="3">
        <f>VLOOKUP(C18075,Index[],5,FALSE)</f>
        <v>0</v>
      </c>
      <c r="I18075">
        <f>VLOOKUP(Table1[[#This Row],[trait_name]],Trait[],2,FALSE)</f>
        <v>50</v>
      </c>
      <c r="J18075" s="23" t="s">
        <v>106</v>
      </c>
      <c r="L18075" s="3"/>
      <c r="M18075" s="3"/>
    </row>
    <row r="18076" spans="1:13">
      <c r="A18076" s="66">
        <f>VLOOKUP(C18076,Index[],8,FALSE)</f>
        <v>43281</v>
      </c>
      <c r="B18076" s="5"/>
      <c r="C18076" t="s">
        <v>1141</v>
      </c>
      <c r="D18076" s="3">
        <f>VLOOKUP(C18076,Index[],2,FALSE)</f>
        <v>171</v>
      </c>
      <c r="E18076" s="3">
        <f>VLOOKUP(C18076,Index[],3,FALSE)</f>
        <v>0</v>
      </c>
      <c r="F18076" s="3">
        <f>VLOOKUP(C18076,Index[],4,FALSE)</f>
        <v>0</v>
      </c>
      <c r="G18076" s="3">
        <f>VLOOKUP(C18076,Index[],5,FALSE)</f>
        <v>0</v>
      </c>
      <c r="I18076">
        <f>VLOOKUP(Table1[[#This Row],[trait_name]],Trait[],2,FALSE)</f>
        <v>52</v>
      </c>
      <c r="J18076" s="23" t="s">
        <v>109</v>
      </c>
      <c r="L18076" s="3"/>
    </row>
    <row r="18077" spans="1:13">
      <c r="A18077" s="66">
        <f>VLOOKUP(C18077,Index[],8,FALSE)</f>
        <v>43281</v>
      </c>
      <c r="B18077" s="5">
        <v>43281</v>
      </c>
      <c r="C18077" t="s">
        <v>1141</v>
      </c>
      <c r="D18077" s="3">
        <f>VLOOKUP(C18077,Index[],2,FALSE)</f>
        <v>171</v>
      </c>
      <c r="E18077" s="3">
        <f>VLOOKUP(C18077,Index[],3,FALSE)</f>
        <v>0</v>
      </c>
      <c r="F18077" s="3">
        <f>VLOOKUP(C18077,Index[],4,FALSE)</f>
        <v>0</v>
      </c>
      <c r="G18077" s="3">
        <f>VLOOKUP(C18077,Index[],5,FALSE)</f>
        <v>0</v>
      </c>
      <c r="H18077" t="s">
        <v>709</v>
      </c>
      <c r="I18077">
        <f>VLOOKUP(Table1[[#This Row],[trait_name]],Trait[],2,FALSE)</f>
        <v>53</v>
      </c>
      <c r="J18077" s="23" t="s">
        <v>112</v>
      </c>
      <c r="L18077" s="3" t="s">
        <v>184</v>
      </c>
    </row>
    <row r="18078" spans="1:13">
      <c r="A18078" s="66">
        <f>VLOOKUP(C18078,Index[],8,FALSE)</f>
        <v>43281</v>
      </c>
      <c r="B18078" s="5">
        <v>43281</v>
      </c>
      <c r="C18078" t="s">
        <v>1141</v>
      </c>
      <c r="D18078" s="3">
        <f>VLOOKUP(C18078,Index[],2,FALSE)</f>
        <v>171</v>
      </c>
      <c r="E18078" s="3">
        <f>VLOOKUP(C18078,Index[],3,FALSE)</f>
        <v>0</v>
      </c>
      <c r="F18078" s="3">
        <f>VLOOKUP(C18078,Index[],4,FALSE)</f>
        <v>0</v>
      </c>
      <c r="G18078" s="3">
        <f>VLOOKUP(C18078,Index[],5,FALSE)</f>
        <v>0</v>
      </c>
      <c r="H18078" t="s">
        <v>709</v>
      </c>
      <c r="I18078">
        <f>VLOOKUP(Table1[[#This Row],[trait_name]],Trait[],2,FALSE)</f>
        <v>53</v>
      </c>
      <c r="J18078" s="23" t="s">
        <v>112</v>
      </c>
      <c r="L18078" s="3" t="s">
        <v>185</v>
      </c>
    </row>
    <row r="18079" spans="1:13">
      <c r="A18079" s="66">
        <f>VLOOKUP(C18079,Index[],8,FALSE)</f>
        <v>43281</v>
      </c>
      <c r="B18079" s="5">
        <v>43281</v>
      </c>
      <c r="C18079" t="s">
        <v>1141</v>
      </c>
      <c r="D18079" s="3">
        <f>VLOOKUP(C18079,Index[],2,FALSE)</f>
        <v>171</v>
      </c>
      <c r="E18079" s="3">
        <f>VLOOKUP(C18079,Index[],3,FALSE)</f>
        <v>0</v>
      </c>
      <c r="F18079" s="3">
        <f>VLOOKUP(C18079,Index[],4,FALSE)</f>
        <v>0</v>
      </c>
      <c r="G18079" s="3">
        <f>VLOOKUP(C18079,Index[],5,FALSE)</f>
        <v>0</v>
      </c>
      <c r="H18079" t="s">
        <v>709</v>
      </c>
      <c r="I18079">
        <f>VLOOKUP(Table1[[#This Row],[trait_name]],Trait[],2,FALSE)</f>
        <v>53</v>
      </c>
      <c r="J18079" s="23" t="s">
        <v>112</v>
      </c>
      <c r="L18079" s="3" t="s">
        <v>115</v>
      </c>
    </row>
    <row r="18080" spans="1:13">
      <c r="A18080" s="66">
        <f>VLOOKUP(C18080,Index[],8,FALSE)</f>
        <v>43281</v>
      </c>
      <c r="B18080" s="5">
        <v>43281</v>
      </c>
      <c r="C18080" t="s">
        <v>1141</v>
      </c>
      <c r="D18080" s="3">
        <f>VLOOKUP(C18080,Index[],2,FALSE)</f>
        <v>171</v>
      </c>
      <c r="E18080" s="3">
        <f>VLOOKUP(C18080,Index[],3,FALSE)</f>
        <v>0</v>
      </c>
      <c r="F18080" s="3">
        <f>VLOOKUP(C18080,Index[],4,FALSE)</f>
        <v>0</v>
      </c>
      <c r="G18080" s="3">
        <f>VLOOKUP(C18080,Index[],5,FALSE)</f>
        <v>0</v>
      </c>
      <c r="H18080" t="s">
        <v>709</v>
      </c>
      <c r="I18080">
        <f>VLOOKUP(Table1[[#This Row],[trait_name]],Trait[],2,FALSE)</f>
        <v>54</v>
      </c>
      <c r="J18080" s="23" t="s">
        <v>116</v>
      </c>
      <c r="L18080" s="3" t="s">
        <v>258</v>
      </c>
    </row>
    <row r="18081" spans="1:12">
      <c r="A18081" s="66">
        <f>VLOOKUP(C18081,Index[],8,FALSE)</f>
        <v>43281</v>
      </c>
      <c r="B18081" s="5">
        <v>43281</v>
      </c>
      <c r="C18081" t="s">
        <v>1141</v>
      </c>
      <c r="D18081" s="3">
        <f>VLOOKUP(C18081,Index[],2,FALSE)</f>
        <v>171</v>
      </c>
      <c r="E18081" s="3">
        <f>VLOOKUP(C18081,Index[],3,FALSE)</f>
        <v>0</v>
      </c>
      <c r="F18081" s="3">
        <f>VLOOKUP(C18081,Index[],4,FALSE)</f>
        <v>0</v>
      </c>
      <c r="G18081" s="3">
        <f>VLOOKUP(C18081,Index[],5,FALSE)</f>
        <v>0</v>
      </c>
      <c r="H18081" t="s">
        <v>709</v>
      </c>
      <c r="I18081">
        <f>VLOOKUP(Table1[[#This Row],[trait_name]],Trait[],2,FALSE)</f>
        <v>54</v>
      </c>
      <c r="J18081" s="23" t="s">
        <v>116</v>
      </c>
      <c r="L18081" s="3" t="s">
        <v>118</v>
      </c>
    </row>
    <row r="18082" spans="1:12">
      <c r="A18082" s="66">
        <f>VLOOKUP(C18082,Index[],8,FALSE)</f>
        <v>43281</v>
      </c>
      <c r="B18082" s="5">
        <v>43281</v>
      </c>
      <c r="C18082" t="s">
        <v>1141</v>
      </c>
      <c r="D18082" s="3">
        <f>VLOOKUP(C18082,Index[],2,FALSE)</f>
        <v>171</v>
      </c>
      <c r="E18082" s="3">
        <f>VLOOKUP(C18082,Index[],3,FALSE)</f>
        <v>0</v>
      </c>
      <c r="F18082" s="3">
        <f>VLOOKUP(C18082,Index[],4,FALSE)</f>
        <v>0</v>
      </c>
      <c r="G18082" s="3">
        <f>VLOOKUP(C18082,Index[],5,FALSE)</f>
        <v>0</v>
      </c>
      <c r="H18082" t="s">
        <v>709</v>
      </c>
      <c r="I18082">
        <f>VLOOKUP(Table1[[#This Row],[trait_name]],Trait[],2,FALSE)</f>
        <v>54</v>
      </c>
      <c r="J18082" s="23" t="s">
        <v>116</v>
      </c>
      <c r="L18082" s="3" t="s">
        <v>319</v>
      </c>
    </row>
    <row r="18083" spans="1:12">
      <c r="A18083" s="66">
        <f>VLOOKUP(C18083,Index[],8,FALSE)</f>
        <v>43281</v>
      </c>
      <c r="B18083" s="5">
        <v>43281</v>
      </c>
      <c r="C18083" t="s">
        <v>1141</v>
      </c>
      <c r="D18083" s="3">
        <f>VLOOKUP(C18083,Index[],2,FALSE)</f>
        <v>171</v>
      </c>
      <c r="E18083" s="3">
        <f>VLOOKUP(C18083,Index[],3,FALSE)</f>
        <v>0</v>
      </c>
      <c r="F18083" s="3">
        <f>VLOOKUP(C18083,Index[],4,FALSE)</f>
        <v>0</v>
      </c>
      <c r="G18083" s="3">
        <f>VLOOKUP(C18083,Index[],5,FALSE)</f>
        <v>0</v>
      </c>
      <c r="I18083">
        <f>VLOOKUP(Table1[[#This Row],[trait_name]],Trait[],2,FALSE)</f>
        <v>54</v>
      </c>
      <c r="J18083" s="23" t="s">
        <v>116</v>
      </c>
      <c r="L18083" s="3"/>
    </row>
    <row r="18084" spans="1:12">
      <c r="A18084" s="66">
        <f>VLOOKUP(C18084,Index[],8,FALSE)</f>
        <v>43281</v>
      </c>
      <c r="B18084" s="25"/>
      <c r="C18084" s="4" t="s">
        <v>1141</v>
      </c>
      <c r="D18084" s="3">
        <f>VLOOKUP(C18084,Index[],2,FALSE)</f>
        <v>171</v>
      </c>
      <c r="E18084" s="3">
        <f>VLOOKUP(C18084,Index[],3,FALSE)</f>
        <v>0</v>
      </c>
      <c r="F18084" s="3">
        <f>VLOOKUP(C18084,Index[],4,FALSE)</f>
        <v>0</v>
      </c>
      <c r="G18084" s="3">
        <f>VLOOKUP(C18084,Index[],5,FALSE)</f>
        <v>0</v>
      </c>
      <c r="I18084">
        <f>VLOOKUP(Table1[[#This Row],[trait_name]],Trait[],2,FALSE)</f>
        <v>55</v>
      </c>
      <c r="J18084" s="23" t="s">
        <v>119</v>
      </c>
      <c r="L18084" s="3"/>
    </row>
    <row r="18085" spans="1:12">
      <c r="A18085" s="66">
        <f>VLOOKUP(C18085,Index[],8,FALSE)</f>
        <v>43281</v>
      </c>
      <c r="B18085" s="5">
        <v>43281</v>
      </c>
      <c r="C18085" t="s">
        <v>1141</v>
      </c>
      <c r="D18085" s="3">
        <f>VLOOKUP(C18085,Index[],2,FALSE)</f>
        <v>171</v>
      </c>
      <c r="E18085" s="3">
        <f>VLOOKUP(C18085,Index[],3,FALSE)</f>
        <v>0</v>
      </c>
      <c r="F18085" s="3">
        <f>VLOOKUP(C18085,Index[],4,FALSE)</f>
        <v>0</v>
      </c>
      <c r="G18085" s="3">
        <f>VLOOKUP(C18085,Index[],5,FALSE)</f>
        <v>0</v>
      </c>
      <c r="H18085" t="s">
        <v>709</v>
      </c>
      <c r="I18085">
        <f>VLOOKUP(Table1[[#This Row],[trait_name]],Trait[],2,FALSE)</f>
        <v>56</v>
      </c>
      <c r="J18085" s="23" t="s">
        <v>121</v>
      </c>
      <c r="L18085" s="3" t="s">
        <v>189</v>
      </c>
    </row>
    <row r="18086" spans="1:12">
      <c r="A18086" s="66">
        <f>VLOOKUP(C18086,Index[],8,FALSE)</f>
        <v>43281</v>
      </c>
      <c r="B18086" s="5">
        <v>43281</v>
      </c>
      <c r="C18086" t="s">
        <v>1141</v>
      </c>
      <c r="D18086" s="3">
        <f>VLOOKUP(C18086,Index[],2,FALSE)</f>
        <v>171</v>
      </c>
      <c r="E18086" s="3">
        <f>VLOOKUP(C18086,Index[],3,FALSE)</f>
        <v>0</v>
      </c>
      <c r="F18086" s="3">
        <f>VLOOKUP(C18086,Index[],4,FALSE)</f>
        <v>0</v>
      </c>
      <c r="G18086" s="3">
        <f>VLOOKUP(C18086,Index[],5,FALSE)</f>
        <v>0</v>
      </c>
      <c r="H18086" t="s">
        <v>709</v>
      </c>
      <c r="I18086">
        <f>VLOOKUP(Table1[[#This Row],[trait_name]],Trait[],2,FALSE)</f>
        <v>57</v>
      </c>
      <c r="J18086" s="23" t="s">
        <v>233</v>
      </c>
      <c r="L18086" s="3" t="s">
        <v>405</v>
      </c>
    </row>
    <row r="18087" spans="1:12">
      <c r="A18087" s="66">
        <f>VLOOKUP(C18087,Index[],8,FALSE)</f>
        <v>43281</v>
      </c>
      <c r="B18087" s="5">
        <v>43281</v>
      </c>
      <c r="C18087" t="s">
        <v>1141</v>
      </c>
      <c r="D18087" s="3">
        <f>VLOOKUP(C18087,Index[],2,FALSE)</f>
        <v>171</v>
      </c>
      <c r="E18087" s="3">
        <f>VLOOKUP(C18087,Index[],3,FALSE)</f>
        <v>0</v>
      </c>
      <c r="F18087" s="3">
        <f>VLOOKUP(C18087,Index[],4,FALSE)</f>
        <v>0</v>
      </c>
      <c r="G18087" s="3">
        <f>VLOOKUP(C18087,Index[],5,FALSE)</f>
        <v>0</v>
      </c>
      <c r="I18087">
        <f>VLOOKUP(Table1[[#This Row],[trait_name]],Trait[],2,FALSE)</f>
        <v>58</v>
      </c>
      <c r="J18087" s="23" t="s">
        <v>123</v>
      </c>
      <c r="L18087" s="3"/>
    </row>
    <row r="18088" spans="1:12">
      <c r="A18088" s="66">
        <f>VLOOKUP(C18088,Index[],8,FALSE)</f>
        <v>43281</v>
      </c>
      <c r="B18088" s="5">
        <v>43281</v>
      </c>
      <c r="C18088" t="s">
        <v>1141</v>
      </c>
      <c r="D18088" s="3">
        <f>VLOOKUP(C18088,Index[],2,FALSE)</f>
        <v>171</v>
      </c>
      <c r="E18088" s="3">
        <f>VLOOKUP(C18088,Index[],3,FALSE)</f>
        <v>0</v>
      </c>
      <c r="F18088" s="3">
        <f>VLOOKUP(C18088,Index[],4,FALSE)</f>
        <v>0</v>
      </c>
      <c r="G18088" s="3">
        <f>VLOOKUP(C18088,Index[],5,FALSE)</f>
        <v>0</v>
      </c>
      <c r="I18088">
        <f>VLOOKUP(Table1[[#This Row],[trait_name]],Trait[],2,FALSE)</f>
        <v>58</v>
      </c>
      <c r="J18088" s="23" t="s">
        <v>123</v>
      </c>
      <c r="L18088" s="3"/>
    </row>
    <row r="18089" spans="1:12">
      <c r="A18089" s="66">
        <f>VLOOKUP(C18089,Index[],8,FALSE)</f>
        <v>43281</v>
      </c>
      <c r="B18089" s="5">
        <v>43281</v>
      </c>
      <c r="C18089" t="s">
        <v>1141</v>
      </c>
      <c r="D18089" s="3">
        <f>VLOOKUP(C18089,Index[],2,FALSE)</f>
        <v>171</v>
      </c>
      <c r="E18089" s="3">
        <f>VLOOKUP(C18089,Index[],3,FALSE)</f>
        <v>0</v>
      </c>
      <c r="F18089" s="3">
        <f>VLOOKUP(C18089,Index[],4,FALSE)</f>
        <v>0</v>
      </c>
      <c r="G18089" s="3">
        <f>VLOOKUP(C18089,Index[],5,FALSE)</f>
        <v>0</v>
      </c>
      <c r="I18089">
        <f>VLOOKUP(Table1[[#This Row],[trait_name]],Trait[],2,FALSE)</f>
        <v>59</v>
      </c>
      <c r="J18089" s="23" t="s">
        <v>125</v>
      </c>
      <c r="L18089" s="3"/>
    </row>
    <row r="18090" spans="1:12">
      <c r="A18090" s="66">
        <f>VLOOKUP(C18090,Index[],8,FALSE)</f>
        <v>43281</v>
      </c>
      <c r="B18090" s="5">
        <v>43281</v>
      </c>
      <c r="C18090" t="s">
        <v>1141</v>
      </c>
      <c r="D18090" s="3">
        <f>VLOOKUP(C18090,Index[],2,FALSE)</f>
        <v>171</v>
      </c>
      <c r="E18090" s="3">
        <f>VLOOKUP(C18090,Index[],3,FALSE)</f>
        <v>0</v>
      </c>
      <c r="F18090" s="3">
        <f>VLOOKUP(C18090,Index[],4,FALSE)</f>
        <v>0</v>
      </c>
      <c r="G18090" s="3">
        <f>VLOOKUP(C18090,Index[],5,FALSE)</f>
        <v>0</v>
      </c>
      <c r="H18090" t="s">
        <v>709</v>
      </c>
      <c r="I18090">
        <f>VLOOKUP(Table1[[#This Row],[trait_name]],Trait[],2,FALSE)</f>
        <v>61</v>
      </c>
      <c r="J18090" s="23" t="s">
        <v>130</v>
      </c>
      <c r="L18090" s="3" t="s">
        <v>131</v>
      </c>
    </row>
    <row r="18091" spans="1:12">
      <c r="A18091" s="66">
        <f>VLOOKUP(C18091,Index[],8,FALSE)</f>
        <v>43281</v>
      </c>
      <c r="B18091" s="5"/>
      <c r="C18091" t="s">
        <v>1141</v>
      </c>
      <c r="D18091" s="3">
        <f>VLOOKUP(C18091,Index[],2,FALSE)</f>
        <v>171</v>
      </c>
      <c r="E18091" s="3">
        <f>VLOOKUP(C18091,Index[],3,FALSE)</f>
        <v>0</v>
      </c>
      <c r="F18091" s="3">
        <f>VLOOKUP(C18091,Index[],4,FALSE)</f>
        <v>0</v>
      </c>
      <c r="G18091" s="3">
        <f>VLOOKUP(C18091,Index[],5,FALSE)</f>
        <v>0</v>
      </c>
      <c r="I18091">
        <f>VLOOKUP(Table1[[#This Row],[trait_name]],Trait[],2,FALSE)</f>
        <v>65</v>
      </c>
      <c r="J18091" s="23" t="s">
        <v>133</v>
      </c>
      <c r="L18091" s="3"/>
    </row>
    <row r="18092" spans="1:12">
      <c r="A18092" s="66">
        <f>VLOOKUP(C18092,Index[],8,FALSE)</f>
        <v>43281</v>
      </c>
      <c r="B18092" s="5">
        <v>43281</v>
      </c>
      <c r="C18092" t="s">
        <v>1141</v>
      </c>
      <c r="D18092" s="3">
        <f>VLOOKUP(C18092,Index[],2,FALSE)</f>
        <v>171</v>
      </c>
      <c r="E18092" s="3">
        <f>VLOOKUP(C18092,Index[],3,FALSE)</f>
        <v>0</v>
      </c>
      <c r="F18092" s="3">
        <f>VLOOKUP(C18092,Index[],4,FALSE)</f>
        <v>0</v>
      </c>
      <c r="G18092" s="3">
        <f>VLOOKUP(C18092,Index[],5,FALSE)</f>
        <v>0</v>
      </c>
      <c r="I18092">
        <f>VLOOKUP(Table1[[#This Row],[trait_name]],Trait[],2,FALSE)</f>
        <v>67</v>
      </c>
      <c r="J18092" s="23" t="s">
        <v>136</v>
      </c>
      <c r="L18092" s="3"/>
    </row>
    <row r="18093" spans="1:12">
      <c r="A18093" s="66">
        <f>VLOOKUP(C18093,Index[],8,FALSE)</f>
        <v>43281</v>
      </c>
      <c r="B18093" s="5">
        <v>43281</v>
      </c>
      <c r="C18093" t="s">
        <v>1143</v>
      </c>
      <c r="D18093" s="3">
        <f>VLOOKUP(C18093,Index[],2,FALSE)</f>
        <v>172</v>
      </c>
      <c r="E18093" s="3">
        <f>VLOOKUP(C18093,Index[],3,FALSE)</f>
        <v>0</v>
      </c>
      <c r="F18093" s="3">
        <f>VLOOKUP(C18093,Index[],4,FALSE)</f>
        <v>0</v>
      </c>
      <c r="G18093" s="3">
        <f>VLOOKUP(C18093,Index[],5,FALSE)</f>
        <v>0</v>
      </c>
      <c r="I18093">
        <f>VLOOKUP(Table1[[#This Row],[trait_name]],Trait[],2,FALSE)</f>
        <v>2</v>
      </c>
      <c r="J18093" s="23" t="s">
        <v>15</v>
      </c>
      <c r="L18093" s="19" t="s">
        <v>1144</v>
      </c>
    </row>
    <row r="18094" spans="1:12">
      <c r="A18094" s="66">
        <f>VLOOKUP(C18094,Index[],8,FALSE)</f>
        <v>43281</v>
      </c>
      <c r="B18094" s="5">
        <v>43281</v>
      </c>
      <c r="C18094" t="s">
        <v>1143</v>
      </c>
      <c r="D18094" s="3">
        <f>VLOOKUP(C18094,Index[],2,FALSE)</f>
        <v>172</v>
      </c>
      <c r="E18094" s="3">
        <f>VLOOKUP(C18094,Index[],3,FALSE)</f>
        <v>0</v>
      </c>
      <c r="F18094" s="3">
        <f>VLOOKUP(C18094,Index[],4,FALSE)</f>
        <v>0</v>
      </c>
      <c r="G18094" s="3">
        <f>VLOOKUP(C18094,Index[],5,FALSE)</f>
        <v>0</v>
      </c>
      <c r="I18094">
        <f>VLOOKUP(Table1[[#This Row],[trait_name]],Trait[],2,FALSE)</f>
        <v>2</v>
      </c>
      <c r="J18094" s="23" t="s">
        <v>15</v>
      </c>
      <c r="L18094" s="19" t="s">
        <v>1145</v>
      </c>
    </row>
    <row r="18095" spans="1:12">
      <c r="A18095" s="66">
        <f>VLOOKUP(C18095,Index[],8,FALSE)</f>
        <v>43281</v>
      </c>
      <c r="B18095" s="5">
        <v>43281</v>
      </c>
      <c r="C18095" t="s">
        <v>1143</v>
      </c>
      <c r="D18095" s="3">
        <f>VLOOKUP(C18095,Index[],2,FALSE)</f>
        <v>172</v>
      </c>
      <c r="E18095" s="3">
        <f>VLOOKUP(C18095,Index[],3,FALSE)</f>
        <v>0</v>
      </c>
      <c r="F18095" s="3">
        <f>VLOOKUP(C18095,Index[],4,FALSE)</f>
        <v>0</v>
      </c>
      <c r="G18095" s="3">
        <f>VLOOKUP(C18095,Index[],5,FALSE)</f>
        <v>0</v>
      </c>
      <c r="H18095" t="s">
        <v>1146</v>
      </c>
      <c r="I18095">
        <f>VLOOKUP(Table1[[#This Row],[trait_name]],Trait[],2,FALSE)</f>
        <v>3</v>
      </c>
      <c r="J18095" s="23" t="s">
        <v>18</v>
      </c>
      <c r="L18095" s="3" t="s">
        <v>355</v>
      </c>
    </row>
    <row r="18096" spans="1:12">
      <c r="A18096" s="66">
        <f>VLOOKUP(C18096,Index[],8,FALSE)</f>
        <v>43281</v>
      </c>
      <c r="B18096" s="5">
        <v>43281</v>
      </c>
      <c r="C18096" t="s">
        <v>1143</v>
      </c>
      <c r="D18096" s="3">
        <f>VLOOKUP(C18096,Index[],2,FALSE)</f>
        <v>172</v>
      </c>
      <c r="E18096" s="3">
        <f>VLOOKUP(C18096,Index[],3,FALSE)</f>
        <v>0</v>
      </c>
      <c r="F18096" s="3">
        <f>VLOOKUP(C18096,Index[],4,FALSE)</f>
        <v>0</v>
      </c>
      <c r="G18096" s="3">
        <f>VLOOKUP(C18096,Index[],5,FALSE)</f>
        <v>0</v>
      </c>
      <c r="H18096" t="s">
        <v>1146</v>
      </c>
      <c r="I18096">
        <f>VLOOKUP(Table1[[#This Row],[trait_name]],Trait[],2,FALSE)</f>
        <v>3</v>
      </c>
      <c r="J18096" s="23" t="s">
        <v>18</v>
      </c>
      <c r="L18096" s="3" t="s">
        <v>19</v>
      </c>
    </row>
    <row r="18097" spans="1:13">
      <c r="A18097" s="66">
        <f>VLOOKUP(C18097,Index[],8,FALSE)</f>
        <v>43281</v>
      </c>
      <c r="B18097" s="5">
        <v>43281</v>
      </c>
      <c r="C18097" t="s">
        <v>1143</v>
      </c>
      <c r="D18097" s="3">
        <f>VLOOKUP(C18097,Index[],2,FALSE)</f>
        <v>172</v>
      </c>
      <c r="E18097" s="3">
        <f>VLOOKUP(C18097,Index[],3,FALSE)</f>
        <v>0</v>
      </c>
      <c r="F18097" s="3">
        <f>VLOOKUP(C18097,Index[],4,FALSE)</f>
        <v>0</v>
      </c>
      <c r="G18097" s="3">
        <f>VLOOKUP(C18097,Index[],5,FALSE)</f>
        <v>0</v>
      </c>
      <c r="H18097" t="s">
        <v>1146</v>
      </c>
      <c r="I18097">
        <f>VLOOKUP(Table1[[#This Row],[trait_name]],Trait[],2,FALSE)</f>
        <v>3</v>
      </c>
      <c r="J18097" s="23" t="s">
        <v>18</v>
      </c>
      <c r="L18097" s="3" t="s">
        <v>21</v>
      </c>
    </row>
    <row r="18098" spans="1:13">
      <c r="A18098" s="66">
        <f>VLOOKUP(C18098,Index[],8,FALSE)</f>
        <v>43281</v>
      </c>
      <c r="B18098" s="5">
        <v>43281</v>
      </c>
      <c r="C18098" t="s">
        <v>1143</v>
      </c>
      <c r="D18098" s="3">
        <f>VLOOKUP(C18098,Index[],2,FALSE)</f>
        <v>172</v>
      </c>
      <c r="E18098" s="3">
        <f>VLOOKUP(C18098,Index[],3,FALSE)</f>
        <v>0</v>
      </c>
      <c r="F18098" s="3">
        <f>VLOOKUP(C18098,Index[],4,FALSE)</f>
        <v>0</v>
      </c>
      <c r="G18098" s="3">
        <f>VLOOKUP(C18098,Index[],5,FALSE)</f>
        <v>0</v>
      </c>
      <c r="H18098" t="s">
        <v>1146</v>
      </c>
      <c r="I18098">
        <f>VLOOKUP(Table1[[#This Row],[trait_name]],Trait[],2,FALSE)</f>
        <v>4</v>
      </c>
      <c r="J18098" s="23" t="s">
        <v>22</v>
      </c>
      <c r="L18098" s="3" t="s">
        <v>27</v>
      </c>
    </row>
    <row r="18099" spans="1:13">
      <c r="A18099" s="66">
        <f>VLOOKUP(C18099,Index[],8,FALSE)</f>
        <v>43281</v>
      </c>
      <c r="B18099" s="5">
        <v>43281</v>
      </c>
      <c r="C18099" t="s">
        <v>1143</v>
      </c>
      <c r="D18099" s="3">
        <f>VLOOKUP(C18099,Index[],2,FALSE)</f>
        <v>172</v>
      </c>
      <c r="E18099" s="3">
        <f>VLOOKUP(C18099,Index[],3,FALSE)</f>
        <v>0</v>
      </c>
      <c r="F18099" s="3">
        <f>VLOOKUP(C18099,Index[],4,FALSE)</f>
        <v>0</v>
      </c>
      <c r="G18099" s="3">
        <f>VLOOKUP(C18099,Index[],5,FALSE)</f>
        <v>0</v>
      </c>
      <c r="H18099" t="s">
        <v>633</v>
      </c>
      <c r="I18099">
        <f>VLOOKUP(Table1[[#This Row],[trait_name]],Trait[],2,FALSE)</f>
        <v>9</v>
      </c>
      <c r="J18099" s="23" t="s">
        <v>28</v>
      </c>
      <c r="L18099" s="3" t="s">
        <v>27</v>
      </c>
    </row>
    <row r="18100" spans="1:13">
      <c r="A18100" s="66">
        <f>VLOOKUP(C18100,Index[],8,FALSE)</f>
        <v>43281</v>
      </c>
      <c r="B18100" s="25"/>
      <c r="C18100" s="4" t="s">
        <v>1143</v>
      </c>
      <c r="D18100" s="3">
        <f>VLOOKUP(C18100,Index[],2,FALSE)</f>
        <v>172</v>
      </c>
      <c r="E18100" s="3">
        <f>VLOOKUP(C18100,Index[],3,FALSE)</f>
        <v>0</v>
      </c>
      <c r="F18100" s="3">
        <f>VLOOKUP(C18100,Index[],4,FALSE)</f>
        <v>0</v>
      </c>
      <c r="G18100" s="3">
        <f>VLOOKUP(C18100,Index[],5,FALSE)</f>
        <v>0</v>
      </c>
      <c r="I18100">
        <f>VLOOKUP(Table1[[#This Row],[trait_name]],Trait[],2,FALSE)</f>
        <v>15</v>
      </c>
      <c r="J18100" s="23" t="s">
        <v>31</v>
      </c>
      <c r="L18100" s="3"/>
    </row>
    <row r="18101" spans="1:13">
      <c r="A18101" s="66">
        <f>VLOOKUP(C18101,Index[],8,FALSE)</f>
        <v>43281</v>
      </c>
      <c r="B18101" s="25">
        <v>43281</v>
      </c>
      <c r="C18101" s="4" t="s">
        <v>1143</v>
      </c>
      <c r="D18101" s="3">
        <f>VLOOKUP(C18101,Index[],2,FALSE)</f>
        <v>172</v>
      </c>
      <c r="E18101" s="3">
        <f>VLOOKUP(C18101,Index[],3,FALSE)</f>
        <v>0</v>
      </c>
      <c r="F18101" s="3">
        <f>VLOOKUP(C18101,Index[],4,FALSE)</f>
        <v>0</v>
      </c>
      <c r="G18101" s="3">
        <f>VLOOKUP(C18101,Index[],5,FALSE)</f>
        <v>0</v>
      </c>
      <c r="I18101">
        <f>VLOOKUP(Table1[[#This Row],[trait_name]],Trait[],2,FALSE)</f>
        <v>16</v>
      </c>
      <c r="J18101" s="24" t="s">
        <v>32</v>
      </c>
      <c r="K18101" s="24"/>
      <c r="L18101" s="3"/>
    </row>
    <row r="18102" spans="1:13">
      <c r="A18102" s="66">
        <f>VLOOKUP(C18102,Index[],8,FALSE)</f>
        <v>43281</v>
      </c>
      <c r="B18102" s="5">
        <v>43281</v>
      </c>
      <c r="C18102" t="s">
        <v>1143</v>
      </c>
      <c r="D18102" s="3">
        <f>VLOOKUP(C18102,Index[],2,FALSE)</f>
        <v>172</v>
      </c>
      <c r="E18102" s="3">
        <f>VLOOKUP(C18102,Index[],3,FALSE)</f>
        <v>0</v>
      </c>
      <c r="F18102" s="3">
        <f>VLOOKUP(C18102,Index[],4,FALSE)</f>
        <v>0</v>
      </c>
      <c r="G18102" s="3">
        <f>VLOOKUP(C18102,Index[],5,FALSE)</f>
        <v>0</v>
      </c>
      <c r="I18102">
        <f>VLOOKUP(Table1[[#This Row],[trait_name]],Trait[],2,FALSE)</f>
        <v>17</v>
      </c>
      <c r="J18102" s="23" t="s">
        <v>33</v>
      </c>
      <c r="L18102" s="3"/>
    </row>
    <row r="18103" spans="1:13">
      <c r="A18103" s="66">
        <f>VLOOKUP(C18103,Index[],8,FALSE)</f>
        <v>43281</v>
      </c>
      <c r="B18103" s="5">
        <v>43281</v>
      </c>
      <c r="C18103" t="s">
        <v>1143</v>
      </c>
      <c r="D18103" s="3">
        <f>VLOOKUP(C18103,Index[],2,FALSE)</f>
        <v>172</v>
      </c>
      <c r="E18103" s="3">
        <f>VLOOKUP(C18103,Index[],3,FALSE)</f>
        <v>0</v>
      </c>
      <c r="F18103" s="3">
        <f>VLOOKUP(C18103,Index[],4,FALSE)</f>
        <v>0</v>
      </c>
      <c r="G18103" s="3">
        <f>VLOOKUP(C18103,Index[],5,FALSE)</f>
        <v>0</v>
      </c>
      <c r="I18103">
        <f>VLOOKUP(Table1[[#This Row],[trait_name]],Trait[],2,FALSE)</f>
        <v>17</v>
      </c>
      <c r="J18103" s="23" t="s">
        <v>33</v>
      </c>
      <c r="L18103" s="3"/>
    </row>
    <row r="18104" spans="1:13">
      <c r="A18104" s="66">
        <f>VLOOKUP(C18104,Index[],8,FALSE)</f>
        <v>43281</v>
      </c>
      <c r="B18104" s="5">
        <v>43281</v>
      </c>
      <c r="C18104" t="s">
        <v>1143</v>
      </c>
      <c r="D18104" s="3">
        <f>VLOOKUP(C18104,Index[],2,FALSE)</f>
        <v>172</v>
      </c>
      <c r="E18104" s="3">
        <f>VLOOKUP(C18104,Index[],3,FALSE)</f>
        <v>0</v>
      </c>
      <c r="F18104" s="3">
        <f>VLOOKUP(C18104,Index[],4,FALSE)</f>
        <v>0</v>
      </c>
      <c r="G18104" s="3">
        <f>VLOOKUP(C18104,Index[],5,FALSE)</f>
        <v>0</v>
      </c>
      <c r="I18104">
        <f>VLOOKUP(Table1[[#This Row],[trait_name]],Trait[],2,FALSE)</f>
        <v>17</v>
      </c>
      <c r="J18104" s="23" t="s">
        <v>33</v>
      </c>
      <c r="L18104" s="3"/>
    </row>
    <row r="18105" spans="1:13">
      <c r="A18105" s="66">
        <f>VLOOKUP(C18105,Index[],8,FALSE)</f>
        <v>43281</v>
      </c>
      <c r="B18105" s="25">
        <v>43281</v>
      </c>
      <c r="C18105" s="4" t="s">
        <v>1143</v>
      </c>
      <c r="D18105" s="3">
        <f>VLOOKUP(C18105,Index[],2,FALSE)</f>
        <v>172</v>
      </c>
      <c r="E18105" s="3">
        <f>VLOOKUP(C18105,Index[],3,FALSE)</f>
        <v>0</v>
      </c>
      <c r="F18105" s="3">
        <f>VLOOKUP(C18105,Index[],4,FALSE)</f>
        <v>0</v>
      </c>
      <c r="G18105" s="3">
        <f>VLOOKUP(C18105,Index[],5,FALSE)</f>
        <v>0</v>
      </c>
      <c r="I18105">
        <f>VLOOKUP(Table1[[#This Row],[trait_name]],Trait[],2,FALSE)</f>
        <v>18</v>
      </c>
      <c r="J18105" s="23" t="s">
        <v>37</v>
      </c>
      <c r="L18105" s="3"/>
    </row>
    <row r="18106" spans="1:13">
      <c r="A18106" s="66">
        <f>VLOOKUP(C18106,Index[],8,FALSE)</f>
        <v>43281</v>
      </c>
      <c r="B18106" s="5">
        <v>43281</v>
      </c>
      <c r="C18106" t="s">
        <v>1143</v>
      </c>
      <c r="D18106" s="3">
        <f>VLOOKUP(C18106,Index[],2,FALSE)</f>
        <v>172</v>
      </c>
      <c r="E18106" s="3">
        <f>VLOOKUP(C18106,Index[],3,FALSE)</f>
        <v>0</v>
      </c>
      <c r="F18106" s="3">
        <f>VLOOKUP(C18106,Index[],4,FALSE)</f>
        <v>0</v>
      </c>
      <c r="G18106" s="3">
        <f>VLOOKUP(C18106,Index[],5,FALSE)</f>
        <v>0</v>
      </c>
      <c r="H18106" t="s">
        <v>1146</v>
      </c>
      <c r="I18106">
        <f>VLOOKUP(Table1[[#This Row],[trait_name]],Trait[],2,FALSE)</f>
        <v>19</v>
      </c>
      <c r="J18106" s="23" t="s">
        <v>38</v>
      </c>
      <c r="L18106" s="3" t="s">
        <v>40</v>
      </c>
    </row>
    <row r="18107" spans="1:13">
      <c r="A18107" s="66">
        <f>VLOOKUP(C18107,Index[],8,FALSE)</f>
        <v>43281</v>
      </c>
      <c r="B18107" s="5">
        <v>43281</v>
      </c>
      <c r="C18107" t="s">
        <v>1143</v>
      </c>
      <c r="D18107" s="3">
        <f>VLOOKUP(C18107,Index[],2,FALSE)</f>
        <v>172</v>
      </c>
      <c r="E18107" s="3">
        <f>VLOOKUP(C18107,Index[],3,FALSE)</f>
        <v>0</v>
      </c>
      <c r="F18107" s="3">
        <f>VLOOKUP(C18107,Index[],4,FALSE)</f>
        <v>0</v>
      </c>
      <c r="G18107" s="3">
        <f>VLOOKUP(C18107,Index[],5,FALSE)</f>
        <v>0</v>
      </c>
      <c r="H18107" t="s">
        <v>1146</v>
      </c>
      <c r="I18107">
        <f>VLOOKUP(Table1[[#This Row],[trait_name]],Trait[],2,FALSE)</f>
        <v>19</v>
      </c>
      <c r="J18107" s="23" t="s">
        <v>38</v>
      </c>
      <c r="L18107" s="3" t="s">
        <v>156</v>
      </c>
    </row>
    <row r="18108" spans="1:13">
      <c r="A18108" s="66">
        <f>VLOOKUP(C18108,Index[],8,FALSE)</f>
        <v>43281</v>
      </c>
      <c r="B18108" s="5">
        <v>43281</v>
      </c>
      <c r="C18108" t="s">
        <v>1143</v>
      </c>
      <c r="D18108" s="3">
        <f>VLOOKUP(C18108,Index[],2,FALSE)</f>
        <v>172</v>
      </c>
      <c r="E18108" s="3">
        <f>VLOOKUP(C18108,Index[],3,FALSE)</f>
        <v>0</v>
      </c>
      <c r="F18108" s="3">
        <f>VLOOKUP(C18108,Index[],4,FALSE)</f>
        <v>0</v>
      </c>
      <c r="G18108" s="3">
        <f>VLOOKUP(C18108,Index[],5,FALSE)</f>
        <v>0</v>
      </c>
      <c r="H18108" t="s">
        <v>403</v>
      </c>
      <c r="I18108">
        <f>VLOOKUP(Table1[[#This Row],[trait_name]],Trait[],2,FALSE)</f>
        <v>19</v>
      </c>
      <c r="J18108" s="23" t="s">
        <v>38</v>
      </c>
      <c r="L18108" s="3" t="s">
        <v>157</v>
      </c>
    </row>
    <row r="18109" spans="1:13">
      <c r="A18109" s="66">
        <f>VLOOKUP(C18109,Index[],8,FALSE)</f>
        <v>43281</v>
      </c>
      <c r="B18109" s="5">
        <v>43311</v>
      </c>
      <c r="C18109" t="s">
        <v>1143</v>
      </c>
      <c r="D18109" s="3">
        <f>VLOOKUP(C18109,Index[],2,FALSE)</f>
        <v>172</v>
      </c>
      <c r="E18109" s="3">
        <f>VLOOKUP(C18109,Index[],3,FALSE)</f>
        <v>0</v>
      </c>
      <c r="F18109" s="3">
        <f>VLOOKUP(C18109,Index[],4,FALSE)</f>
        <v>0</v>
      </c>
      <c r="G18109" s="3">
        <f>VLOOKUP(C18109,Index[],5,FALSE)</f>
        <v>0</v>
      </c>
      <c r="I18109">
        <f>VLOOKUP(Table1[[#This Row],[trait_name]],Trait[],2,FALSE)</f>
        <v>20</v>
      </c>
      <c r="J18109" s="23" t="s">
        <v>41</v>
      </c>
      <c r="L18109" s="3"/>
      <c r="M18109" s="3"/>
    </row>
    <row r="18110" spans="1:13">
      <c r="A18110" s="66">
        <f>VLOOKUP(C18110,Index[],8,FALSE)</f>
        <v>43281</v>
      </c>
      <c r="B18110" s="25">
        <v>43281</v>
      </c>
      <c r="C18110" s="4" t="s">
        <v>1143</v>
      </c>
      <c r="D18110" s="3">
        <f>VLOOKUP(C18110,Index[],2,FALSE)</f>
        <v>172</v>
      </c>
      <c r="E18110" s="3">
        <f>VLOOKUP(C18110,Index[],3,FALSE)</f>
        <v>0</v>
      </c>
      <c r="F18110" s="3">
        <f>VLOOKUP(C18110,Index[],4,FALSE)</f>
        <v>0</v>
      </c>
      <c r="G18110" s="3">
        <f>VLOOKUP(C18110,Index[],5,FALSE)</f>
        <v>0</v>
      </c>
      <c r="I18110">
        <f>VLOOKUP(Table1[[#This Row],[trait_name]],Trait[],2,FALSE)</f>
        <v>21</v>
      </c>
      <c r="J18110" s="23" t="s">
        <v>43</v>
      </c>
      <c r="L18110" s="3"/>
    </row>
    <row r="18111" spans="1:13">
      <c r="A18111" s="66">
        <f>VLOOKUP(C18111,Index[],8,FALSE)</f>
        <v>43281</v>
      </c>
      <c r="B18111" s="5">
        <v>43281</v>
      </c>
      <c r="C18111" t="s">
        <v>1143</v>
      </c>
      <c r="D18111" s="3">
        <f>VLOOKUP(C18111,Index[],2,FALSE)</f>
        <v>172</v>
      </c>
      <c r="E18111" s="3">
        <f>VLOOKUP(C18111,Index[],3,FALSE)</f>
        <v>0</v>
      </c>
      <c r="F18111" s="3">
        <f>VLOOKUP(C18111,Index[],4,FALSE)</f>
        <v>0</v>
      </c>
      <c r="G18111" s="3">
        <f>VLOOKUP(C18111,Index[],5,FALSE)</f>
        <v>0</v>
      </c>
      <c r="H18111" t="s">
        <v>403</v>
      </c>
      <c r="I18111">
        <f>VLOOKUP(Table1[[#This Row],[trait_name]],Trait[],2,FALSE)</f>
        <v>22</v>
      </c>
      <c r="J18111" s="23" t="s">
        <v>47</v>
      </c>
      <c r="L18111" s="3" t="s">
        <v>162</v>
      </c>
    </row>
    <row r="18112" spans="1:13">
      <c r="A18112" s="66">
        <f>VLOOKUP(C18112,Index[],8,FALSE)</f>
        <v>43281</v>
      </c>
      <c r="B18112" s="5"/>
      <c r="C18112" t="s">
        <v>1143</v>
      </c>
      <c r="D18112" s="3">
        <f>VLOOKUP(C18112,Index[],2,FALSE)</f>
        <v>172</v>
      </c>
      <c r="E18112" s="3">
        <f>VLOOKUP(C18112,Index[],3,FALSE)</f>
        <v>0</v>
      </c>
      <c r="F18112" s="3">
        <f>VLOOKUP(C18112,Index[],4,FALSE)</f>
        <v>0</v>
      </c>
      <c r="G18112" s="3">
        <f>VLOOKUP(C18112,Index[],5,FALSE)</f>
        <v>0</v>
      </c>
      <c r="I18112">
        <f>VLOOKUP(Table1[[#This Row],[trait_name]],Trait[],2,FALSE)</f>
        <v>23</v>
      </c>
      <c r="J18112" s="23" t="s">
        <v>49</v>
      </c>
      <c r="L18112" s="3"/>
    </row>
    <row r="18113" spans="1:13">
      <c r="A18113" s="66">
        <f>VLOOKUP(C18113,Index[],8,FALSE)</f>
        <v>43281</v>
      </c>
      <c r="B18113" s="25"/>
      <c r="C18113" s="4" t="s">
        <v>1143</v>
      </c>
      <c r="D18113" s="3">
        <f>VLOOKUP(C18113,Index[],2,FALSE)</f>
        <v>172</v>
      </c>
      <c r="E18113" s="3">
        <f>VLOOKUP(C18113,Index[],3,FALSE)</f>
        <v>0</v>
      </c>
      <c r="F18113" s="3">
        <f>VLOOKUP(C18113,Index[],4,FALSE)</f>
        <v>0</v>
      </c>
      <c r="G18113" s="3">
        <f>VLOOKUP(C18113,Index[],5,FALSE)</f>
        <v>0</v>
      </c>
      <c r="I18113">
        <f>VLOOKUP(Table1[[#This Row],[trait_name]],Trait[],2,FALSE)</f>
        <v>24</v>
      </c>
      <c r="J18113" s="23" t="s">
        <v>53</v>
      </c>
      <c r="L18113" s="3"/>
    </row>
    <row r="18114" spans="1:13">
      <c r="A18114" s="66">
        <f>VLOOKUP(C18114,Index[],8,FALSE)</f>
        <v>43281</v>
      </c>
      <c r="B18114" s="25"/>
      <c r="C18114" s="4" t="s">
        <v>1143</v>
      </c>
      <c r="D18114" s="3">
        <f>VLOOKUP(C18114,Index[],2,FALSE)</f>
        <v>172</v>
      </c>
      <c r="E18114" s="3">
        <f>VLOOKUP(C18114,Index[],3,FALSE)</f>
        <v>0</v>
      </c>
      <c r="F18114" s="3">
        <f>VLOOKUP(C18114,Index[],4,FALSE)</f>
        <v>0</v>
      </c>
      <c r="G18114" s="3">
        <f>VLOOKUP(C18114,Index[],5,FALSE)</f>
        <v>0</v>
      </c>
      <c r="I18114">
        <f>VLOOKUP(Table1[[#This Row],[trait_name]],Trait[],2,FALSE)</f>
        <v>25</v>
      </c>
      <c r="J18114" s="23" t="s">
        <v>57</v>
      </c>
      <c r="L18114" s="3"/>
    </row>
    <row r="18115" spans="1:13">
      <c r="A18115" s="66">
        <f>VLOOKUP(C18115,Index[],8,FALSE)</f>
        <v>43281</v>
      </c>
      <c r="B18115" s="5">
        <v>43281</v>
      </c>
      <c r="C18115" t="s">
        <v>1143</v>
      </c>
      <c r="D18115" s="3">
        <f>VLOOKUP(C18115,Index[],2,FALSE)</f>
        <v>172</v>
      </c>
      <c r="E18115" s="3">
        <f>VLOOKUP(C18115,Index[],3,FALSE)</f>
        <v>0</v>
      </c>
      <c r="F18115" s="3">
        <f>VLOOKUP(C18115,Index[],4,FALSE)</f>
        <v>0</v>
      </c>
      <c r="G18115" s="3">
        <f>VLOOKUP(C18115,Index[],5,FALSE)</f>
        <v>0</v>
      </c>
      <c r="H18115" t="s">
        <v>403</v>
      </c>
      <c r="I18115">
        <f>VLOOKUP(Table1[[#This Row],[trait_name]],Trait[],2,FALSE)</f>
        <v>26</v>
      </c>
      <c r="J18115" s="23" t="s">
        <v>58</v>
      </c>
      <c r="L18115" s="3" t="s">
        <v>433</v>
      </c>
    </row>
    <row r="18116" spans="1:13">
      <c r="A18116" s="66">
        <f>VLOOKUP(C18116,Index[],8,FALSE)</f>
        <v>43281</v>
      </c>
      <c r="B18116" s="5">
        <v>43281</v>
      </c>
      <c r="C18116" t="s">
        <v>1143</v>
      </c>
      <c r="D18116" s="3">
        <f>VLOOKUP(C18116,Index[],2,FALSE)</f>
        <v>172</v>
      </c>
      <c r="E18116" s="3">
        <f>VLOOKUP(C18116,Index[],3,FALSE)</f>
        <v>0</v>
      </c>
      <c r="F18116" s="3">
        <f>VLOOKUP(C18116,Index[],4,FALSE)</f>
        <v>0</v>
      </c>
      <c r="G18116" s="3">
        <f>VLOOKUP(C18116,Index[],5,FALSE)</f>
        <v>0</v>
      </c>
      <c r="H18116" t="s">
        <v>1146</v>
      </c>
      <c r="I18116">
        <f>VLOOKUP(Table1[[#This Row],[trait_name]],Trait[],2,FALSE)</f>
        <v>26</v>
      </c>
      <c r="J18116" s="23" t="s">
        <v>58</v>
      </c>
      <c r="L18116" s="3" t="s">
        <v>269</v>
      </c>
    </row>
    <row r="18117" spans="1:13">
      <c r="A18117" s="66">
        <f>VLOOKUP(C18117,Index[],8,FALSE)</f>
        <v>43281</v>
      </c>
      <c r="B18117" s="5">
        <v>43311</v>
      </c>
      <c r="C18117" t="s">
        <v>1143</v>
      </c>
      <c r="D18117" s="3">
        <f>VLOOKUP(C18117,Index[],2,FALSE)</f>
        <v>172</v>
      </c>
      <c r="E18117" s="3">
        <f>VLOOKUP(C18117,Index[],3,FALSE)</f>
        <v>0</v>
      </c>
      <c r="F18117" s="3">
        <f>VLOOKUP(C18117,Index[],4,FALSE)</f>
        <v>0</v>
      </c>
      <c r="G18117" s="3">
        <f>VLOOKUP(C18117,Index[],5,FALSE)</f>
        <v>0</v>
      </c>
      <c r="I18117">
        <f>VLOOKUP(Table1[[#This Row],[trait_name]],Trait[],2,FALSE)</f>
        <v>27</v>
      </c>
      <c r="J18117" s="23" t="s">
        <v>61</v>
      </c>
      <c r="L18117" s="3"/>
      <c r="M18117" s="3"/>
    </row>
    <row r="18118" spans="1:13">
      <c r="A18118" s="66">
        <f>VLOOKUP(C18118,Index[],8,FALSE)</f>
        <v>43281</v>
      </c>
      <c r="B18118" s="5">
        <v>43311</v>
      </c>
      <c r="C18118" t="s">
        <v>1143</v>
      </c>
      <c r="D18118" s="3">
        <f>VLOOKUP(C18118,Index[],2,FALSE)</f>
        <v>172</v>
      </c>
      <c r="E18118" s="3">
        <f>VLOOKUP(C18118,Index[],3,FALSE)</f>
        <v>0</v>
      </c>
      <c r="F18118" s="3">
        <f>VLOOKUP(C18118,Index[],4,FALSE)</f>
        <v>0</v>
      </c>
      <c r="G18118" s="3">
        <f>VLOOKUP(C18118,Index[],5,FALSE)</f>
        <v>0</v>
      </c>
      <c r="I18118">
        <f>VLOOKUP(Table1[[#This Row],[trait_name]],Trait[],2,FALSE)</f>
        <v>28</v>
      </c>
      <c r="J18118" s="23" t="s">
        <v>62</v>
      </c>
      <c r="L18118" s="3"/>
      <c r="M18118" s="3"/>
    </row>
    <row r="18119" spans="1:13">
      <c r="A18119" s="66">
        <f>VLOOKUP(C18119,Index[],8,FALSE)</f>
        <v>43281</v>
      </c>
      <c r="B18119" s="5">
        <v>43281</v>
      </c>
      <c r="C18119" t="s">
        <v>1143</v>
      </c>
      <c r="D18119" s="3">
        <f>VLOOKUP(C18119,Index[],2,FALSE)</f>
        <v>172</v>
      </c>
      <c r="E18119" s="3">
        <f>VLOOKUP(C18119,Index[],3,FALSE)</f>
        <v>0</v>
      </c>
      <c r="F18119" s="3">
        <f>VLOOKUP(C18119,Index[],4,FALSE)</f>
        <v>0</v>
      </c>
      <c r="G18119" s="3">
        <f>VLOOKUP(C18119,Index[],5,FALSE)</f>
        <v>0</v>
      </c>
      <c r="H18119" t="s">
        <v>142</v>
      </c>
      <c r="I18119">
        <f>VLOOKUP(Table1[[#This Row],[trait_name]],Trait[],2,FALSE)</f>
        <v>29</v>
      </c>
      <c r="J18119" s="23" t="s">
        <v>63</v>
      </c>
      <c r="L18119" s="3">
        <v>5</v>
      </c>
    </row>
    <row r="18120" spans="1:13">
      <c r="A18120" s="66">
        <f>VLOOKUP(C18120,Index[],8,FALSE)</f>
        <v>43281</v>
      </c>
      <c r="B18120" s="5">
        <v>43281</v>
      </c>
      <c r="C18120" t="s">
        <v>1143</v>
      </c>
      <c r="D18120" s="3">
        <f>VLOOKUP(C18120,Index[],2,FALSE)</f>
        <v>172</v>
      </c>
      <c r="E18120" s="3">
        <f>VLOOKUP(C18120,Index[],3,FALSE)</f>
        <v>0</v>
      </c>
      <c r="F18120" s="3">
        <f>VLOOKUP(C18120,Index[],4,FALSE)</f>
        <v>0</v>
      </c>
      <c r="G18120" s="3">
        <f>VLOOKUP(C18120,Index[],5,FALSE)</f>
        <v>0</v>
      </c>
      <c r="H18120" t="s">
        <v>1146</v>
      </c>
      <c r="I18120">
        <f>VLOOKUP(Table1[[#This Row],[trait_name]],Trait[],2,FALSE)</f>
        <v>29</v>
      </c>
      <c r="J18120" s="23" t="s">
        <v>63</v>
      </c>
      <c r="L18120" s="3">
        <v>6</v>
      </c>
    </row>
    <row r="18121" spans="1:13">
      <c r="A18121" s="66">
        <f>VLOOKUP(C18121,Index[],8,FALSE)</f>
        <v>43281</v>
      </c>
      <c r="B18121" s="5">
        <v>43281</v>
      </c>
      <c r="C18121" t="s">
        <v>1143</v>
      </c>
      <c r="D18121" s="3">
        <f>VLOOKUP(C18121,Index[],2,FALSE)</f>
        <v>172</v>
      </c>
      <c r="E18121" s="3">
        <f>VLOOKUP(C18121,Index[],3,FALSE)</f>
        <v>0</v>
      </c>
      <c r="F18121" s="3">
        <f>VLOOKUP(C18121,Index[],4,FALSE)</f>
        <v>0</v>
      </c>
      <c r="G18121" s="3">
        <f>VLOOKUP(C18121,Index[],5,FALSE)</f>
        <v>0</v>
      </c>
      <c r="H18121" t="s">
        <v>403</v>
      </c>
      <c r="I18121">
        <f>VLOOKUP(Table1[[#This Row],[trait_name]],Trait[],2,FALSE)</f>
        <v>30</v>
      </c>
      <c r="J18121" s="23" t="s">
        <v>64</v>
      </c>
      <c r="L18121" s="3">
        <v>4</v>
      </c>
    </row>
    <row r="18122" spans="1:13">
      <c r="A18122" s="66">
        <f>VLOOKUP(C18122,Index[],8,FALSE)</f>
        <v>43281</v>
      </c>
      <c r="B18122" s="5">
        <v>43281</v>
      </c>
      <c r="C18122" t="s">
        <v>1143</v>
      </c>
      <c r="D18122" s="3">
        <f>VLOOKUP(C18122,Index[],2,FALSE)</f>
        <v>172</v>
      </c>
      <c r="E18122" s="3">
        <f>VLOOKUP(C18122,Index[],3,FALSE)</f>
        <v>0</v>
      </c>
      <c r="F18122" s="3">
        <f>VLOOKUP(C18122,Index[],4,FALSE)</f>
        <v>0</v>
      </c>
      <c r="G18122" s="3">
        <f>VLOOKUP(C18122,Index[],5,FALSE)</f>
        <v>0</v>
      </c>
      <c r="H18122" t="s">
        <v>142</v>
      </c>
      <c r="I18122">
        <f>VLOOKUP(Table1[[#This Row],[trait_name]],Trait[],2,FALSE)</f>
        <v>31</v>
      </c>
      <c r="J18122" s="23" t="s">
        <v>65</v>
      </c>
      <c r="L18122" s="3">
        <v>1</v>
      </c>
    </row>
    <row r="18123" spans="1:13">
      <c r="A18123" s="66">
        <f>VLOOKUP(C18123,Index[],8,FALSE)</f>
        <v>43281</v>
      </c>
      <c r="B18123" s="5">
        <v>43281</v>
      </c>
      <c r="C18123" t="s">
        <v>1143</v>
      </c>
      <c r="D18123" s="3">
        <f>VLOOKUP(C18123,Index[],2,FALSE)</f>
        <v>172</v>
      </c>
      <c r="E18123" s="3">
        <f>VLOOKUP(C18123,Index[],3,FALSE)</f>
        <v>0</v>
      </c>
      <c r="F18123" s="3">
        <f>VLOOKUP(C18123,Index[],4,FALSE)</f>
        <v>0</v>
      </c>
      <c r="G18123" s="3">
        <f>VLOOKUP(C18123,Index[],5,FALSE)</f>
        <v>0</v>
      </c>
      <c r="I18123">
        <f>VLOOKUP(Table1[[#This Row],[trait_name]],Trait[],2,FALSE)</f>
        <v>31</v>
      </c>
      <c r="J18123" s="23" t="s">
        <v>65</v>
      </c>
      <c r="L18123" s="3"/>
    </row>
    <row r="18124" spans="1:13">
      <c r="A18124" s="66">
        <f>VLOOKUP(C18124,Index[],8,FALSE)</f>
        <v>43281</v>
      </c>
      <c r="B18124" s="5">
        <v>43281</v>
      </c>
      <c r="C18124" t="s">
        <v>1143</v>
      </c>
      <c r="D18124" s="3">
        <f>VLOOKUP(C18124,Index[],2,FALSE)</f>
        <v>172</v>
      </c>
      <c r="E18124" s="3">
        <f>VLOOKUP(C18124,Index[],3,FALSE)</f>
        <v>0</v>
      </c>
      <c r="F18124" s="3">
        <f>VLOOKUP(C18124,Index[],4,FALSE)</f>
        <v>0</v>
      </c>
      <c r="G18124" s="3">
        <f>VLOOKUP(C18124,Index[],5,FALSE)</f>
        <v>0</v>
      </c>
      <c r="I18124">
        <f>VLOOKUP(Table1[[#This Row],[trait_name]],Trait[],2,FALSE)</f>
        <v>32</v>
      </c>
      <c r="J18124" s="23" t="s">
        <v>66</v>
      </c>
      <c r="L18124" s="3"/>
    </row>
    <row r="18125" spans="1:13">
      <c r="A18125" s="66">
        <f>VLOOKUP(C18125,Index[],8,FALSE)</f>
        <v>43281</v>
      </c>
      <c r="B18125" s="5">
        <v>43281</v>
      </c>
      <c r="C18125" t="s">
        <v>1143</v>
      </c>
      <c r="D18125" s="3">
        <f>VLOOKUP(C18125,Index[],2,FALSE)</f>
        <v>172</v>
      </c>
      <c r="E18125" s="3">
        <f>VLOOKUP(C18125,Index[],3,FALSE)</f>
        <v>0</v>
      </c>
      <c r="F18125" s="3">
        <f>VLOOKUP(C18125,Index[],4,FALSE)</f>
        <v>0</v>
      </c>
      <c r="G18125" s="3">
        <f>VLOOKUP(C18125,Index[],5,FALSE)</f>
        <v>0</v>
      </c>
      <c r="I18125">
        <f>VLOOKUP(Table1[[#This Row],[trait_name]],Trait[],2,FALSE)</f>
        <v>33</v>
      </c>
      <c r="J18125" s="23" t="s">
        <v>67</v>
      </c>
      <c r="L18125" s="3"/>
    </row>
    <row r="18126" spans="1:13">
      <c r="A18126" s="66">
        <f>VLOOKUP(C18126,Index[],8,FALSE)</f>
        <v>43281</v>
      </c>
      <c r="B18126" s="5">
        <v>43281</v>
      </c>
      <c r="C18126" t="s">
        <v>1143</v>
      </c>
      <c r="D18126" s="3">
        <f>VLOOKUP(C18126,Index[],2,FALSE)</f>
        <v>172</v>
      </c>
      <c r="E18126" s="3">
        <f>VLOOKUP(C18126,Index[],3,FALSE)</f>
        <v>0</v>
      </c>
      <c r="F18126" s="3">
        <f>VLOOKUP(C18126,Index[],4,FALSE)</f>
        <v>0</v>
      </c>
      <c r="G18126" s="3">
        <f>VLOOKUP(C18126,Index[],5,FALSE)</f>
        <v>0</v>
      </c>
      <c r="I18126">
        <f>VLOOKUP(Table1[[#This Row],[trait_name]],Trait[],2,FALSE)</f>
        <v>34</v>
      </c>
      <c r="J18126" s="23" t="s">
        <v>68</v>
      </c>
      <c r="L18126" s="3"/>
    </row>
    <row r="18127" spans="1:13">
      <c r="A18127" s="66">
        <f>VLOOKUP(C18127,Index[],8,FALSE)</f>
        <v>43281</v>
      </c>
      <c r="B18127" s="5">
        <v>43281</v>
      </c>
      <c r="C18127" t="s">
        <v>1143</v>
      </c>
      <c r="D18127" s="3">
        <f>VLOOKUP(C18127,Index[],2,FALSE)</f>
        <v>172</v>
      </c>
      <c r="E18127" s="3">
        <f>VLOOKUP(C18127,Index[],3,FALSE)</f>
        <v>0</v>
      </c>
      <c r="F18127" s="3">
        <f>VLOOKUP(C18127,Index[],4,FALSE)</f>
        <v>0</v>
      </c>
      <c r="G18127" s="3">
        <f>VLOOKUP(C18127,Index[],5,FALSE)</f>
        <v>0</v>
      </c>
      <c r="H18127" t="s">
        <v>403</v>
      </c>
      <c r="I18127">
        <f>VLOOKUP(Table1[[#This Row],[trait_name]],Trait[],2,FALSE)</f>
        <v>35</v>
      </c>
      <c r="J18127" s="23" t="s">
        <v>166</v>
      </c>
      <c r="L18127" s="3" t="s">
        <v>167</v>
      </c>
    </row>
    <row r="18128" spans="1:13">
      <c r="A18128" s="66">
        <f>VLOOKUP(C18128,Index[],8,FALSE)</f>
        <v>43281</v>
      </c>
      <c r="B18128" s="5">
        <v>43281</v>
      </c>
      <c r="C18128" t="s">
        <v>1143</v>
      </c>
      <c r="D18128" s="3">
        <f>VLOOKUP(C18128,Index[],2,FALSE)</f>
        <v>172</v>
      </c>
      <c r="E18128" s="3">
        <f>VLOOKUP(C18128,Index[],3,FALSE)</f>
        <v>0</v>
      </c>
      <c r="F18128" s="3">
        <f>VLOOKUP(C18128,Index[],4,FALSE)</f>
        <v>0</v>
      </c>
      <c r="G18128" s="3">
        <f>VLOOKUP(C18128,Index[],5,FALSE)</f>
        <v>0</v>
      </c>
      <c r="I18128">
        <f>VLOOKUP(Table1[[#This Row],[trait_name]],Trait[],2,FALSE)</f>
        <v>35</v>
      </c>
      <c r="J18128" s="23" t="s">
        <v>166</v>
      </c>
      <c r="L18128" s="3"/>
    </row>
    <row r="18129" spans="1:13">
      <c r="A18129" s="66">
        <f>VLOOKUP(C18129,Index[],8,FALSE)</f>
        <v>43281</v>
      </c>
      <c r="B18129" s="5">
        <v>43281</v>
      </c>
      <c r="C18129" t="s">
        <v>1143</v>
      </c>
      <c r="D18129" s="3">
        <f>VLOOKUP(C18129,Index[],2,FALSE)</f>
        <v>172</v>
      </c>
      <c r="E18129" s="3">
        <f>VLOOKUP(C18129,Index[],3,FALSE)</f>
        <v>0</v>
      </c>
      <c r="F18129" s="3">
        <f>VLOOKUP(C18129,Index[],4,FALSE)</f>
        <v>0</v>
      </c>
      <c r="G18129" s="3">
        <f>VLOOKUP(C18129,Index[],5,FALSE)</f>
        <v>0</v>
      </c>
      <c r="I18129">
        <f>VLOOKUP(Table1[[#This Row],[trait_name]],Trait[],2,FALSE)</f>
        <v>36</v>
      </c>
      <c r="J18129" s="23" t="s">
        <v>69</v>
      </c>
      <c r="L18129" s="3"/>
    </row>
    <row r="18130" spans="1:13">
      <c r="A18130" s="66">
        <f>VLOOKUP(C18130,Index[],8,FALSE)</f>
        <v>43281</v>
      </c>
      <c r="B18130" s="5">
        <v>43281</v>
      </c>
      <c r="C18130" t="s">
        <v>1143</v>
      </c>
      <c r="D18130" s="3">
        <f>VLOOKUP(C18130,Index[],2,FALSE)</f>
        <v>172</v>
      </c>
      <c r="E18130" s="3">
        <f>VLOOKUP(C18130,Index[],3,FALSE)</f>
        <v>0</v>
      </c>
      <c r="F18130" s="3">
        <f>VLOOKUP(C18130,Index[],4,FALSE)</f>
        <v>0</v>
      </c>
      <c r="G18130" s="3">
        <f>VLOOKUP(C18130,Index[],5,FALSE)</f>
        <v>0</v>
      </c>
      <c r="I18130">
        <f>VLOOKUP(Table1[[#This Row],[trait_name]],Trait[],2,FALSE)</f>
        <v>36</v>
      </c>
      <c r="J18130" s="23" t="s">
        <v>69</v>
      </c>
      <c r="L18130" s="3"/>
    </row>
    <row r="18131" spans="1:13">
      <c r="A18131" s="66">
        <f>VLOOKUP(C18131,Index[],8,FALSE)</f>
        <v>43281</v>
      </c>
      <c r="B18131" s="5">
        <v>43281</v>
      </c>
      <c r="C18131" t="s">
        <v>1143</v>
      </c>
      <c r="D18131" s="3">
        <f>VLOOKUP(C18131,Index[],2,FALSE)</f>
        <v>172</v>
      </c>
      <c r="E18131" s="3">
        <f>VLOOKUP(C18131,Index[],3,FALSE)</f>
        <v>0</v>
      </c>
      <c r="F18131" s="3">
        <f>VLOOKUP(C18131,Index[],4,FALSE)</f>
        <v>0</v>
      </c>
      <c r="G18131" s="3">
        <f>VLOOKUP(C18131,Index[],5,FALSE)</f>
        <v>0</v>
      </c>
      <c r="I18131">
        <f>VLOOKUP(Table1[[#This Row],[trait_name]],Trait[],2,FALSE)</f>
        <v>37</v>
      </c>
      <c r="J18131" s="23" t="s">
        <v>170</v>
      </c>
      <c r="L18131" s="3"/>
    </row>
    <row r="18132" spans="1:13">
      <c r="A18132" s="66">
        <f>VLOOKUP(C18132,Index[],8,FALSE)</f>
        <v>43281</v>
      </c>
      <c r="B18132" s="5"/>
      <c r="C18132" t="s">
        <v>1143</v>
      </c>
      <c r="D18132" s="3">
        <f>VLOOKUP(C18132,Index[],2,FALSE)</f>
        <v>172</v>
      </c>
      <c r="E18132" s="3">
        <f>VLOOKUP(C18132,Index[],3,FALSE)</f>
        <v>0</v>
      </c>
      <c r="F18132" s="3">
        <f>VLOOKUP(C18132,Index[],4,FALSE)</f>
        <v>0</v>
      </c>
      <c r="G18132" s="3">
        <f>VLOOKUP(C18132,Index[],5,FALSE)</f>
        <v>0</v>
      </c>
      <c r="I18132">
        <f>VLOOKUP(Table1[[#This Row],[trait_name]],Trait[],2,FALSE)</f>
        <v>38</v>
      </c>
      <c r="J18132" s="23" t="s">
        <v>72</v>
      </c>
      <c r="L18132" s="3"/>
    </row>
    <row r="18133" spans="1:13">
      <c r="A18133" s="66">
        <f>VLOOKUP(C18133,Index[],8,FALSE)</f>
        <v>43281</v>
      </c>
      <c r="B18133" s="5">
        <v>43311</v>
      </c>
      <c r="C18133" t="s">
        <v>1143</v>
      </c>
      <c r="D18133" s="3">
        <f>VLOOKUP(C18133,Index[],2,FALSE)</f>
        <v>172</v>
      </c>
      <c r="E18133" s="3">
        <f>VLOOKUP(C18133,Index[],3,FALSE)</f>
        <v>0</v>
      </c>
      <c r="F18133" s="3">
        <f>VLOOKUP(C18133,Index[],4,FALSE)</f>
        <v>0</v>
      </c>
      <c r="G18133" s="3">
        <f>VLOOKUP(C18133,Index[],5,FALSE)</f>
        <v>0</v>
      </c>
      <c r="I18133">
        <f>VLOOKUP(Table1[[#This Row],[trait_name]],Trait[],2,FALSE)</f>
        <v>39</v>
      </c>
      <c r="J18133" s="23" t="s">
        <v>74</v>
      </c>
      <c r="L18133" s="3"/>
      <c r="M18133" s="3"/>
    </row>
    <row r="18134" spans="1:13">
      <c r="A18134" s="66">
        <f>VLOOKUP(C18134,Index[],8,FALSE)</f>
        <v>43281</v>
      </c>
      <c r="B18134" s="5"/>
      <c r="C18134" t="s">
        <v>1143</v>
      </c>
      <c r="D18134" s="3">
        <f>VLOOKUP(C18134,Index[],2,FALSE)</f>
        <v>172</v>
      </c>
      <c r="E18134" s="3">
        <f>VLOOKUP(C18134,Index[],3,FALSE)</f>
        <v>0</v>
      </c>
      <c r="F18134" s="3">
        <f>VLOOKUP(C18134,Index[],4,FALSE)</f>
        <v>0</v>
      </c>
      <c r="G18134" s="3">
        <f>VLOOKUP(C18134,Index[],5,FALSE)</f>
        <v>0</v>
      </c>
      <c r="I18134">
        <f>VLOOKUP(Table1[[#This Row],[trait_name]],Trait[],2,FALSE)</f>
        <v>40</v>
      </c>
      <c r="J18134" s="23" t="s">
        <v>76</v>
      </c>
      <c r="L18134" s="3"/>
    </row>
    <row r="18135" spans="1:13">
      <c r="A18135" s="66">
        <f>VLOOKUP(C18135,Index[],8,FALSE)</f>
        <v>43281</v>
      </c>
      <c r="B18135" s="5">
        <v>43281</v>
      </c>
      <c r="C18135" t="s">
        <v>1143</v>
      </c>
      <c r="D18135" s="3">
        <f>VLOOKUP(C18135,Index[],2,FALSE)</f>
        <v>172</v>
      </c>
      <c r="E18135" s="3">
        <f>VLOOKUP(C18135,Index[],3,FALSE)</f>
        <v>0</v>
      </c>
      <c r="F18135" s="3">
        <f>VLOOKUP(C18135,Index[],4,FALSE)</f>
        <v>0</v>
      </c>
      <c r="G18135" s="3">
        <f>VLOOKUP(C18135,Index[],5,FALSE)</f>
        <v>0</v>
      </c>
      <c r="H18135" t="s">
        <v>1146</v>
      </c>
      <c r="I18135">
        <f>VLOOKUP(Table1[[#This Row],[trait_name]],Trait[],2,FALSE)</f>
        <v>41</v>
      </c>
      <c r="J18135" s="23" t="s">
        <v>78</v>
      </c>
      <c r="L18135" s="3" t="s">
        <v>80</v>
      </c>
    </row>
    <row r="18136" spans="1:13">
      <c r="A18136" s="66">
        <f>VLOOKUP(C18136,Index[],8,FALSE)</f>
        <v>43281</v>
      </c>
      <c r="B18136" s="5">
        <v>43281</v>
      </c>
      <c r="C18136" t="s">
        <v>1143</v>
      </c>
      <c r="D18136" s="3">
        <f>VLOOKUP(C18136,Index[],2,FALSE)</f>
        <v>172</v>
      </c>
      <c r="E18136" s="3">
        <f>VLOOKUP(C18136,Index[],3,FALSE)</f>
        <v>0</v>
      </c>
      <c r="F18136" s="3">
        <f>VLOOKUP(C18136,Index[],4,FALSE)</f>
        <v>0</v>
      </c>
      <c r="G18136" s="3">
        <f>VLOOKUP(C18136,Index[],5,FALSE)</f>
        <v>0</v>
      </c>
      <c r="I18136">
        <f>VLOOKUP(Table1[[#This Row],[trait_name]],Trait[],2,FALSE)</f>
        <v>41</v>
      </c>
      <c r="J18136" s="23" t="s">
        <v>78</v>
      </c>
      <c r="L18136" s="3"/>
    </row>
    <row r="18137" spans="1:13">
      <c r="A18137" s="66">
        <f>VLOOKUP(C18137,Index[],8,FALSE)</f>
        <v>43281</v>
      </c>
      <c r="B18137" s="5"/>
      <c r="C18137" t="s">
        <v>1143</v>
      </c>
      <c r="D18137" s="3">
        <f>VLOOKUP(C18137,Index[],2,FALSE)</f>
        <v>172</v>
      </c>
      <c r="E18137" s="3">
        <f>VLOOKUP(C18137,Index[],3,FALSE)</f>
        <v>0</v>
      </c>
      <c r="F18137" s="3">
        <f>VLOOKUP(C18137,Index[],4,FALSE)</f>
        <v>0</v>
      </c>
      <c r="G18137" s="3">
        <f>VLOOKUP(C18137,Index[],5,FALSE)</f>
        <v>0</v>
      </c>
      <c r="I18137">
        <f>VLOOKUP(Table1[[#This Row],[trait_name]],Trait[],2,FALSE)</f>
        <v>42</v>
      </c>
      <c r="J18137" s="23" t="s">
        <v>82</v>
      </c>
      <c r="L18137" s="3"/>
    </row>
    <row r="18138" spans="1:13">
      <c r="A18138" s="66">
        <f>VLOOKUP(C18138,Index[],8,FALSE)</f>
        <v>43281</v>
      </c>
      <c r="B18138" s="5">
        <v>43281</v>
      </c>
      <c r="C18138" t="s">
        <v>1143</v>
      </c>
      <c r="D18138" s="3">
        <f>VLOOKUP(C18138,Index[],2,FALSE)</f>
        <v>172</v>
      </c>
      <c r="E18138" s="3">
        <f>VLOOKUP(C18138,Index[],3,FALSE)</f>
        <v>0</v>
      </c>
      <c r="F18138" s="3">
        <f>VLOOKUP(C18138,Index[],4,FALSE)</f>
        <v>0</v>
      </c>
      <c r="G18138" s="3">
        <f>VLOOKUP(C18138,Index[],5,FALSE)</f>
        <v>0</v>
      </c>
      <c r="H18138" t="s">
        <v>403</v>
      </c>
      <c r="I18138">
        <f>VLOOKUP(Table1[[#This Row],[trait_name]],Trait[],2,FALSE)</f>
        <v>43</v>
      </c>
      <c r="J18138" s="23" t="s">
        <v>86</v>
      </c>
      <c r="L18138" s="3" t="s">
        <v>87</v>
      </c>
    </row>
    <row r="18139" spans="1:13">
      <c r="A18139" s="66">
        <f>VLOOKUP(C18139,Index[],8,FALSE)</f>
        <v>43281</v>
      </c>
      <c r="B18139" s="5">
        <v>43281</v>
      </c>
      <c r="C18139" t="s">
        <v>1143</v>
      </c>
      <c r="D18139" s="3">
        <f>VLOOKUP(C18139,Index[],2,FALSE)</f>
        <v>172</v>
      </c>
      <c r="E18139" s="3">
        <f>VLOOKUP(C18139,Index[],3,FALSE)</f>
        <v>0</v>
      </c>
      <c r="F18139" s="3">
        <f>VLOOKUP(C18139,Index[],4,FALSE)</f>
        <v>0</v>
      </c>
      <c r="G18139" s="3">
        <f>VLOOKUP(C18139,Index[],5,FALSE)</f>
        <v>0</v>
      </c>
      <c r="I18139">
        <f>VLOOKUP(Table1[[#This Row],[trait_name]],Trait[],2,FALSE)</f>
        <v>43</v>
      </c>
      <c r="J18139" s="23" t="s">
        <v>86</v>
      </c>
      <c r="L18139" s="3"/>
    </row>
    <row r="18140" spans="1:13">
      <c r="A18140" s="66">
        <f>VLOOKUP(C18140,Index[],8,FALSE)</f>
        <v>43281</v>
      </c>
      <c r="B18140" s="25"/>
      <c r="C18140" s="4" t="s">
        <v>1143</v>
      </c>
      <c r="D18140" s="3">
        <f>VLOOKUP(C18140,Index[],2,FALSE)</f>
        <v>172</v>
      </c>
      <c r="E18140" s="3">
        <f>VLOOKUP(C18140,Index[],3,FALSE)</f>
        <v>0</v>
      </c>
      <c r="F18140" s="3">
        <f>VLOOKUP(C18140,Index[],4,FALSE)</f>
        <v>0</v>
      </c>
      <c r="G18140" s="3">
        <f>VLOOKUP(C18140,Index[],5,FALSE)</f>
        <v>0</v>
      </c>
      <c r="I18140">
        <f>VLOOKUP(Table1[[#This Row],[trait_name]],Trait[],2,FALSE)</f>
        <v>44</v>
      </c>
      <c r="J18140" s="23" t="s">
        <v>88</v>
      </c>
      <c r="L18140" s="3"/>
    </row>
    <row r="18141" spans="1:13">
      <c r="A18141" s="66">
        <f>VLOOKUP(C18141,Index[],8,FALSE)</f>
        <v>43281</v>
      </c>
      <c r="B18141" s="5">
        <v>43281</v>
      </c>
      <c r="C18141" t="s">
        <v>1143</v>
      </c>
      <c r="D18141" s="3">
        <f>VLOOKUP(C18141,Index[],2,FALSE)</f>
        <v>172</v>
      </c>
      <c r="E18141" s="3">
        <f>VLOOKUP(C18141,Index[],3,FALSE)</f>
        <v>0</v>
      </c>
      <c r="F18141" s="3">
        <f>VLOOKUP(C18141,Index[],4,FALSE)</f>
        <v>0</v>
      </c>
      <c r="G18141" s="3">
        <f>VLOOKUP(C18141,Index[],5,FALSE)</f>
        <v>0</v>
      </c>
      <c r="H18141" t="s">
        <v>403</v>
      </c>
      <c r="I18141">
        <f>VLOOKUP(Table1[[#This Row],[trait_name]],Trait[],2,FALSE)</f>
        <v>45</v>
      </c>
      <c r="J18141" s="23" t="s">
        <v>92</v>
      </c>
      <c r="L18141" s="3" t="s">
        <v>93</v>
      </c>
    </row>
    <row r="18142" spans="1:13">
      <c r="A18142" s="66">
        <f>VLOOKUP(C18142,Index[],8,FALSE)</f>
        <v>43281</v>
      </c>
      <c r="B18142" s="5">
        <v>43281</v>
      </c>
      <c r="C18142" t="s">
        <v>1143</v>
      </c>
      <c r="D18142" s="3">
        <f>VLOOKUP(C18142,Index[],2,FALSE)</f>
        <v>172</v>
      </c>
      <c r="E18142" s="3">
        <f>VLOOKUP(C18142,Index[],3,FALSE)</f>
        <v>0</v>
      </c>
      <c r="F18142" s="3">
        <f>VLOOKUP(C18142,Index[],4,FALSE)</f>
        <v>0</v>
      </c>
      <c r="G18142" s="3">
        <f>VLOOKUP(C18142,Index[],5,FALSE)</f>
        <v>0</v>
      </c>
      <c r="H18142" t="s">
        <v>403</v>
      </c>
      <c r="I18142">
        <f>VLOOKUP(Table1[[#This Row],[trait_name]],Trait[],2,FALSE)</f>
        <v>45</v>
      </c>
      <c r="J18142" s="23" t="s">
        <v>92</v>
      </c>
      <c r="L18142" s="3" t="s">
        <v>96</v>
      </c>
    </row>
    <row r="18143" spans="1:13">
      <c r="A18143" s="66">
        <f>VLOOKUP(C18143,Index[],8,FALSE)</f>
        <v>43281</v>
      </c>
      <c r="B18143" s="5"/>
      <c r="C18143" t="s">
        <v>1143</v>
      </c>
      <c r="D18143" s="3">
        <f>VLOOKUP(C18143,Index[],2,FALSE)</f>
        <v>172</v>
      </c>
      <c r="E18143" s="3">
        <f>VLOOKUP(C18143,Index[],3,FALSE)</f>
        <v>0</v>
      </c>
      <c r="F18143" s="3">
        <f>VLOOKUP(C18143,Index[],4,FALSE)</f>
        <v>0</v>
      </c>
      <c r="G18143" s="3">
        <f>VLOOKUP(C18143,Index[],5,FALSE)</f>
        <v>0</v>
      </c>
      <c r="I18143">
        <f>VLOOKUP(Table1[[#This Row],[trait_name]],Trait[],2,FALSE)</f>
        <v>46</v>
      </c>
      <c r="J18143" s="23" t="s">
        <v>97</v>
      </c>
      <c r="L18143" s="3"/>
    </row>
    <row r="18144" spans="1:13">
      <c r="A18144" s="66">
        <f>VLOOKUP(C18144,Index[],8,FALSE)</f>
        <v>43281</v>
      </c>
      <c r="B18144" s="5"/>
      <c r="C18144" t="s">
        <v>1143</v>
      </c>
      <c r="D18144" s="3">
        <f>VLOOKUP(C18144,Index[],2,FALSE)</f>
        <v>172</v>
      </c>
      <c r="E18144" s="3">
        <f>VLOOKUP(C18144,Index[],3,FALSE)</f>
        <v>0</v>
      </c>
      <c r="F18144" s="3">
        <f>VLOOKUP(C18144,Index[],4,FALSE)</f>
        <v>0</v>
      </c>
      <c r="G18144" s="3">
        <f>VLOOKUP(C18144,Index[],5,FALSE)</f>
        <v>0</v>
      </c>
      <c r="I18144">
        <f>VLOOKUP(Table1[[#This Row],[trait_name]],Trait[],2,FALSE)</f>
        <v>47</v>
      </c>
      <c r="J18144" s="23" t="s">
        <v>99</v>
      </c>
      <c r="L18144" s="3"/>
    </row>
    <row r="18145" spans="1:13">
      <c r="A18145" s="66">
        <f>VLOOKUP(C18145,Index[],8,FALSE)</f>
        <v>43281</v>
      </c>
      <c r="B18145" s="5"/>
      <c r="C18145" t="s">
        <v>1143</v>
      </c>
      <c r="D18145" s="3">
        <f>VLOOKUP(C18145,Index[],2,FALSE)</f>
        <v>172</v>
      </c>
      <c r="E18145" s="3">
        <f>VLOOKUP(C18145,Index[],3,FALSE)</f>
        <v>0</v>
      </c>
      <c r="F18145" s="3">
        <f>VLOOKUP(C18145,Index[],4,FALSE)</f>
        <v>0</v>
      </c>
      <c r="G18145" s="3">
        <f>VLOOKUP(C18145,Index[],5,FALSE)</f>
        <v>0</v>
      </c>
      <c r="H18145" t="s">
        <v>403</v>
      </c>
      <c r="I18145">
        <f>VLOOKUP(Table1[[#This Row],[trait_name]],Trait[],2,FALSE)</f>
        <v>48</v>
      </c>
      <c r="J18145" s="24" t="s">
        <v>101</v>
      </c>
      <c r="K18145" s="24"/>
      <c r="L18145" s="3" t="s">
        <v>298</v>
      </c>
    </row>
    <row r="18146" spans="1:13">
      <c r="A18146" s="66">
        <f>VLOOKUP(C18146,Index[],8,FALSE)</f>
        <v>43281</v>
      </c>
      <c r="B18146" s="5"/>
      <c r="C18146" t="s">
        <v>1143</v>
      </c>
      <c r="D18146" s="3">
        <f>VLOOKUP(C18146,Index[],2,FALSE)</f>
        <v>172</v>
      </c>
      <c r="E18146" s="3">
        <f>VLOOKUP(C18146,Index[],3,FALSE)</f>
        <v>0</v>
      </c>
      <c r="F18146" s="3">
        <f>VLOOKUP(C18146,Index[],4,FALSE)</f>
        <v>0</v>
      </c>
      <c r="G18146" s="3">
        <f>VLOOKUP(C18146,Index[],5,FALSE)</f>
        <v>0</v>
      </c>
      <c r="H18146" t="s">
        <v>403</v>
      </c>
      <c r="I18146">
        <f>VLOOKUP(Table1[[#This Row],[trait_name]],Trait[],2,FALSE)</f>
        <v>49</v>
      </c>
      <c r="J18146" s="24" t="s">
        <v>104</v>
      </c>
      <c r="K18146" s="24"/>
      <c r="L18146" s="3"/>
    </row>
    <row r="18147" spans="1:13">
      <c r="A18147" s="66">
        <f>VLOOKUP(C18147,Index[],8,FALSE)</f>
        <v>43281</v>
      </c>
      <c r="B18147" s="5">
        <v>43311</v>
      </c>
      <c r="C18147" t="s">
        <v>1143</v>
      </c>
      <c r="D18147" s="3">
        <f>VLOOKUP(C18147,Index[],2,FALSE)</f>
        <v>172</v>
      </c>
      <c r="E18147" s="3">
        <f>VLOOKUP(C18147,Index[],3,FALSE)</f>
        <v>0</v>
      </c>
      <c r="F18147" s="3">
        <f>VLOOKUP(C18147,Index[],4,FALSE)</f>
        <v>0</v>
      </c>
      <c r="G18147" s="3">
        <f>VLOOKUP(C18147,Index[],5,FALSE)</f>
        <v>0</v>
      </c>
      <c r="I18147">
        <f>VLOOKUP(Table1[[#This Row],[trait_name]],Trait[],2,FALSE)</f>
        <v>50</v>
      </c>
      <c r="J18147" s="23" t="s">
        <v>106</v>
      </c>
      <c r="L18147" s="3"/>
      <c r="M18147" s="3"/>
    </row>
    <row r="18148" spans="1:13">
      <c r="A18148" s="66">
        <f>VLOOKUP(C18148,Index[],8,FALSE)</f>
        <v>43281</v>
      </c>
      <c r="B18148" s="5"/>
      <c r="C18148" t="s">
        <v>1143</v>
      </c>
      <c r="D18148" s="3">
        <f>VLOOKUP(C18148,Index[],2,FALSE)</f>
        <v>172</v>
      </c>
      <c r="E18148" s="3">
        <f>VLOOKUP(C18148,Index[],3,FALSE)</f>
        <v>0</v>
      </c>
      <c r="F18148" s="3">
        <f>VLOOKUP(C18148,Index[],4,FALSE)</f>
        <v>0</v>
      </c>
      <c r="G18148" s="3">
        <f>VLOOKUP(C18148,Index[],5,FALSE)</f>
        <v>0</v>
      </c>
      <c r="I18148">
        <f>VLOOKUP(Table1[[#This Row],[trait_name]],Trait[],2,FALSE)</f>
        <v>52</v>
      </c>
      <c r="J18148" s="23" t="s">
        <v>109</v>
      </c>
      <c r="L18148" s="3"/>
    </row>
    <row r="18149" spans="1:13">
      <c r="A18149" s="66">
        <f>VLOOKUP(C18149,Index[],8,FALSE)</f>
        <v>43281</v>
      </c>
      <c r="B18149" s="5">
        <v>43281</v>
      </c>
      <c r="C18149" t="s">
        <v>1143</v>
      </c>
      <c r="D18149" s="3">
        <f>VLOOKUP(C18149,Index[],2,FALSE)</f>
        <v>172</v>
      </c>
      <c r="E18149" s="3">
        <f>VLOOKUP(C18149,Index[],3,FALSE)</f>
        <v>0</v>
      </c>
      <c r="F18149" s="3">
        <f>VLOOKUP(C18149,Index[],4,FALSE)</f>
        <v>0</v>
      </c>
      <c r="G18149" s="3">
        <f>VLOOKUP(C18149,Index[],5,FALSE)</f>
        <v>0</v>
      </c>
      <c r="H18149" t="s">
        <v>1146</v>
      </c>
      <c r="I18149">
        <f>VLOOKUP(Table1[[#This Row],[trait_name]],Trait[],2,FALSE)</f>
        <v>53</v>
      </c>
      <c r="J18149" s="23" t="s">
        <v>112</v>
      </c>
      <c r="L18149" s="3" t="s">
        <v>184</v>
      </c>
    </row>
    <row r="18150" spans="1:13">
      <c r="A18150" s="66">
        <f>VLOOKUP(C18150,Index[],8,FALSE)</f>
        <v>43281</v>
      </c>
      <c r="B18150" s="5">
        <v>43281</v>
      </c>
      <c r="C18150" t="s">
        <v>1143</v>
      </c>
      <c r="D18150" s="3">
        <f>VLOOKUP(C18150,Index[],2,FALSE)</f>
        <v>172</v>
      </c>
      <c r="E18150" s="3">
        <f>VLOOKUP(C18150,Index[],3,FALSE)</f>
        <v>0</v>
      </c>
      <c r="F18150" s="3">
        <f>VLOOKUP(C18150,Index[],4,FALSE)</f>
        <v>0</v>
      </c>
      <c r="G18150" s="3">
        <f>VLOOKUP(C18150,Index[],5,FALSE)</f>
        <v>0</v>
      </c>
      <c r="H18150" t="s">
        <v>1146</v>
      </c>
      <c r="I18150">
        <f>VLOOKUP(Table1[[#This Row],[trait_name]],Trait[],2,FALSE)</f>
        <v>53</v>
      </c>
      <c r="J18150" s="23" t="s">
        <v>112</v>
      </c>
      <c r="L18150" s="3" t="s">
        <v>185</v>
      </c>
    </row>
    <row r="18151" spans="1:13">
      <c r="A18151" s="66">
        <f>VLOOKUP(C18151,Index[],8,FALSE)</f>
        <v>43281</v>
      </c>
      <c r="B18151" s="5">
        <v>43281</v>
      </c>
      <c r="C18151" t="s">
        <v>1143</v>
      </c>
      <c r="D18151" s="3">
        <f>VLOOKUP(C18151,Index[],2,FALSE)</f>
        <v>172</v>
      </c>
      <c r="E18151" s="3">
        <f>VLOOKUP(C18151,Index[],3,FALSE)</f>
        <v>0</v>
      </c>
      <c r="F18151" s="3">
        <f>VLOOKUP(C18151,Index[],4,FALSE)</f>
        <v>0</v>
      </c>
      <c r="G18151" s="3">
        <f>VLOOKUP(C18151,Index[],5,FALSE)</f>
        <v>0</v>
      </c>
      <c r="I18151">
        <f>VLOOKUP(Table1[[#This Row],[trait_name]],Trait[],2,FALSE)</f>
        <v>53</v>
      </c>
      <c r="J18151" s="23" t="s">
        <v>112</v>
      </c>
      <c r="L18151" s="3"/>
    </row>
    <row r="18152" spans="1:13">
      <c r="A18152" s="66">
        <f>VLOOKUP(C18152,Index[],8,FALSE)</f>
        <v>43281</v>
      </c>
      <c r="B18152" s="5">
        <v>43281</v>
      </c>
      <c r="C18152" t="s">
        <v>1143</v>
      </c>
      <c r="D18152" s="3">
        <f>VLOOKUP(C18152,Index[],2,FALSE)</f>
        <v>172</v>
      </c>
      <c r="E18152" s="3">
        <f>VLOOKUP(C18152,Index[],3,FALSE)</f>
        <v>0</v>
      </c>
      <c r="F18152" s="3">
        <f>VLOOKUP(C18152,Index[],4,FALSE)</f>
        <v>0</v>
      </c>
      <c r="G18152" s="3">
        <f>VLOOKUP(C18152,Index[],5,FALSE)</f>
        <v>0</v>
      </c>
      <c r="H18152" t="s">
        <v>1146</v>
      </c>
      <c r="I18152">
        <f>VLOOKUP(Table1[[#This Row],[trait_name]],Trait[],2,FALSE)</f>
        <v>54</v>
      </c>
      <c r="J18152" s="23" t="s">
        <v>116</v>
      </c>
      <c r="L18152" s="3" t="s">
        <v>830</v>
      </c>
    </row>
    <row r="18153" spans="1:13">
      <c r="A18153" s="66">
        <f>VLOOKUP(C18153,Index[],8,FALSE)</f>
        <v>43281</v>
      </c>
      <c r="B18153" s="5">
        <v>43281</v>
      </c>
      <c r="C18153" t="s">
        <v>1143</v>
      </c>
      <c r="D18153" s="3">
        <f>VLOOKUP(C18153,Index[],2,FALSE)</f>
        <v>172</v>
      </c>
      <c r="E18153" s="3">
        <f>VLOOKUP(C18153,Index[],3,FALSE)</f>
        <v>0</v>
      </c>
      <c r="F18153" s="3">
        <f>VLOOKUP(C18153,Index[],4,FALSE)</f>
        <v>0</v>
      </c>
      <c r="G18153" s="3">
        <f>VLOOKUP(C18153,Index[],5,FALSE)</f>
        <v>0</v>
      </c>
      <c r="H18153" t="s">
        <v>1146</v>
      </c>
      <c r="I18153">
        <f>VLOOKUP(Table1[[#This Row],[trait_name]],Trait[],2,FALSE)</f>
        <v>54</v>
      </c>
      <c r="J18153" s="23" t="s">
        <v>116</v>
      </c>
      <c r="L18153" s="3" t="s">
        <v>118</v>
      </c>
    </row>
    <row r="18154" spans="1:13">
      <c r="A18154" s="66">
        <f>VLOOKUP(C18154,Index[],8,FALSE)</f>
        <v>43281</v>
      </c>
      <c r="B18154" s="5">
        <v>43281</v>
      </c>
      <c r="C18154" t="s">
        <v>1143</v>
      </c>
      <c r="D18154" s="3">
        <f>VLOOKUP(C18154,Index[],2,FALSE)</f>
        <v>172</v>
      </c>
      <c r="E18154" s="3">
        <f>VLOOKUP(C18154,Index[],3,FALSE)</f>
        <v>0</v>
      </c>
      <c r="F18154" s="3">
        <f>VLOOKUP(C18154,Index[],4,FALSE)</f>
        <v>0</v>
      </c>
      <c r="G18154" s="3">
        <f>VLOOKUP(C18154,Index[],5,FALSE)</f>
        <v>0</v>
      </c>
      <c r="I18154">
        <f>VLOOKUP(Table1[[#This Row],[trait_name]],Trait[],2,FALSE)</f>
        <v>54</v>
      </c>
      <c r="J18154" s="23" t="s">
        <v>116</v>
      </c>
      <c r="L18154" s="3"/>
    </row>
    <row r="18155" spans="1:13">
      <c r="A18155" s="66">
        <f>VLOOKUP(C18155,Index[],8,FALSE)</f>
        <v>43281</v>
      </c>
      <c r="B18155" s="5">
        <v>43281</v>
      </c>
      <c r="C18155" t="s">
        <v>1143</v>
      </c>
      <c r="D18155" s="3">
        <f>VLOOKUP(C18155,Index[],2,FALSE)</f>
        <v>172</v>
      </c>
      <c r="E18155" s="3">
        <f>VLOOKUP(C18155,Index[],3,FALSE)</f>
        <v>0</v>
      </c>
      <c r="F18155" s="3">
        <f>VLOOKUP(C18155,Index[],4,FALSE)</f>
        <v>0</v>
      </c>
      <c r="G18155" s="3">
        <f>VLOOKUP(C18155,Index[],5,FALSE)</f>
        <v>0</v>
      </c>
      <c r="I18155">
        <f>VLOOKUP(Table1[[#This Row],[trait_name]],Trait[],2,FALSE)</f>
        <v>54</v>
      </c>
      <c r="J18155" s="23" t="s">
        <v>116</v>
      </c>
      <c r="L18155" s="3"/>
    </row>
    <row r="18156" spans="1:13">
      <c r="A18156" s="66">
        <f>VLOOKUP(C18156,Index[],8,FALSE)</f>
        <v>43281</v>
      </c>
      <c r="B18156" s="25"/>
      <c r="C18156" s="4" t="s">
        <v>1143</v>
      </c>
      <c r="D18156" s="3">
        <f>VLOOKUP(C18156,Index[],2,FALSE)</f>
        <v>172</v>
      </c>
      <c r="E18156" s="3">
        <f>VLOOKUP(C18156,Index[],3,FALSE)</f>
        <v>0</v>
      </c>
      <c r="F18156" s="3">
        <f>VLOOKUP(C18156,Index[],4,FALSE)</f>
        <v>0</v>
      </c>
      <c r="G18156" s="3">
        <f>VLOOKUP(C18156,Index[],5,FALSE)</f>
        <v>0</v>
      </c>
      <c r="I18156">
        <f>VLOOKUP(Table1[[#This Row],[trait_name]],Trait[],2,FALSE)</f>
        <v>55</v>
      </c>
      <c r="J18156" s="23" t="s">
        <v>119</v>
      </c>
      <c r="L18156" s="3"/>
    </row>
    <row r="18157" spans="1:13">
      <c r="A18157" s="66">
        <f>VLOOKUP(C18157,Index[],8,FALSE)</f>
        <v>43281</v>
      </c>
      <c r="B18157" s="5">
        <v>43281</v>
      </c>
      <c r="C18157" t="s">
        <v>1143</v>
      </c>
      <c r="D18157" s="3">
        <f>VLOOKUP(C18157,Index[],2,FALSE)</f>
        <v>172</v>
      </c>
      <c r="E18157" s="3">
        <f>VLOOKUP(C18157,Index[],3,FALSE)</f>
        <v>0</v>
      </c>
      <c r="F18157" s="3">
        <f>VLOOKUP(C18157,Index[],4,FALSE)</f>
        <v>0</v>
      </c>
      <c r="G18157" s="3">
        <f>VLOOKUP(C18157,Index[],5,FALSE)</f>
        <v>0</v>
      </c>
      <c r="H18157" t="s">
        <v>403</v>
      </c>
      <c r="I18157">
        <f>VLOOKUP(Table1[[#This Row],[trait_name]],Trait[],2,FALSE)</f>
        <v>56</v>
      </c>
      <c r="J18157" s="23" t="s">
        <v>121</v>
      </c>
      <c r="L18157" s="3" t="s">
        <v>189</v>
      </c>
    </row>
    <row r="18158" spans="1:13">
      <c r="A18158" s="66">
        <f>VLOOKUP(C18158,Index[],8,FALSE)</f>
        <v>43281</v>
      </c>
      <c r="B18158" s="5">
        <v>43281</v>
      </c>
      <c r="C18158" t="s">
        <v>1143</v>
      </c>
      <c r="D18158" s="3">
        <f>VLOOKUP(C18158,Index[],2,FALSE)</f>
        <v>172</v>
      </c>
      <c r="E18158" s="3">
        <f>VLOOKUP(C18158,Index[],3,FALSE)</f>
        <v>0</v>
      </c>
      <c r="F18158" s="3">
        <f>VLOOKUP(C18158,Index[],4,FALSE)</f>
        <v>0</v>
      </c>
      <c r="G18158" s="3">
        <f>VLOOKUP(C18158,Index[],5,FALSE)</f>
        <v>0</v>
      </c>
      <c r="H18158" t="s">
        <v>403</v>
      </c>
      <c r="I18158">
        <f>VLOOKUP(Table1[[#This Row],[trait_name]],Trait[],2,FALSE)</f>
        <v>57</v>
      </c>
      <c r="J18158" s="23" t="s">
        <v>233</v>
      </c>
      <c r="L18158" s="3" t="s">
        <v>405</v>
      </c>
    </row>
    <row r="18159" spans="1:13">
      <c r="A18159" s="66">
        <f>VLOOKUP(C18159,Index[],8,FALSE)</f>
        <v>43281</v>
      </c>
      <c r="B18159" s="5">
        <v>43281</v>
      </c>
      <c r="C18159" t="s">
        <v>1143</v>
      </c>
      <c r="D18159" s="3">
        <f>VLOOKUP(C18159,Index[],2,FALSE)</f>
        <v>172</v>
      </c>
      <c r="E18159" s="3">
        <f>VLOOKUP(C18159,Index[],3,FALSE)</f>
        <v>0</v>
      </c>
      <c r="F18159" s="3">
        <f>VLOOKUP(C18159,Index[],4,FALSE)</f>
        <v>0</v>
      </c>
      <c r="G18159" s="3">
        <f>VLOOKUP(C18159,Index[],5,FALSE)</f>
        <v>0</v>
      </c>
      <c r="H18159" t="s">
        <v>403</v>
      </c>
      <c r="I18159">
        <f>VLOOKUP(Table1[[#This Row],[trait_name]],Trait[],2,FALSE)</f>
        <v>58</v>
      </c>
      <c r="J18159" s="23" t="s">
        <v>123</v>
      </c>
      <c r="L18159" s="3" t="s">
        <v>124</v>
      </c>
    </row>
    <row r="18160" spans="1:13">
      <c r="A18160" s="66">
        <f>VLOOKUP(C18160,Index[],8,FALSE)</f>
        <v>43281</v>
      </c>
      <c r="B18160" s="5">
        <v>43281</v>
      </c>
      <c r="C18160" t="s">
        <v>1143</v>
      </c>
      <c r="D18160" s="3">
        <f>VLOOKUP(C18160,Index[],2,FALSE)</f>
        <v>172</v>
      </c>
      <c r="E18160" s="3">
        <f>VLOOKUP(C18160,Index[],3,FALSE)</f>
        <v>0</v>
      </c>
      <c r="F18160" s="3">
        <f>VLOOKUP(C18160,Index[],4,FALSE)</f>
        <v>0</v>
      </c>
      <c r="G18160" s="3">
        <f>VLOOKUP(C18160,Index[],5,FALSE)</f>
        <v>0</v>
      </c>
      <c r="I18160">
        <f>VLOOKUP(Table1[[#This Row],[trait_name]],Trait[],2,FALSE)</f>
        <v>58</v>
      </c>
      <c r="J18160" s="23" t="s">
        <v>123</v>
      </c>
      <c r="L18160" s="3"/>
    </row>
    <row r="18161" spans="1:12">
      <c r="A18161" s="66">
        <f>VLOOKUP(C18161,Index[],8,FALSE)</f>
        <v>43281</v>
      </c>
      <c r="B18161" s="5">
        <v>43281</v>
      </c>
      <c r="C18161" t="s">
        <v>1143</v>
      </c>
      <c r="D18161" s="3">
        <f>VLOOKUP(C18161,Index[],2,FALSE)</f>
        <v>172</v>
      </c>
      <c r="E18161" s="3">
        <f>VLOOKUP(C18161,Index[],3,FALSE)</f>
        <v>0</v>
      </c>
      <c r="F18161" s="3">
        <f>VLOOKUP(C18161,Index[],4,FALSE)</f>
        <v>0</v>
      </c>
      <c r="G18161" s="3">
        <f>VLOOKUP(C18161,Index[],5,FALSE)</f>
        <v>0</v>
      </c>
      <c r="I18161">
        <f>VLOOKUP(Table1[[#This Row],[trait_name]],Trait[],2,FALSE)</f>
        <v>59</v>
      </c>
      <c r="J18161" s="23" t="s">
        <v>125</v>
      </c>
      <c r="L18161" s="3"/>
    </row>
    <row r="18162" spans="1:12">
      <c r="A18162" s="66">
        <f>VLOOKUP(C18162,Index[],8,FALSE)</f>
        <v>43281</v>
      </c>
      <c r="B18162" s="5">
        <v>43281</v>
      </c>
      <c r="C18162" t="s">
        <v>1143</v>
      </c>
      <c r="D18162" s="3">
        <f>VLOOKUP(C18162,Index[],2,FALSE)</f>
        <v>172</v>
      </c>
      <c r="E18162" s="3">
        <f>VLOOKUP(C18162,Index[],3,FALSE)</f>
        <v>0</v>
      </c>
      <c r="F18162" s="3">
        <f>VLOOKUP(C18162,Index[],4,FALSE)</f>
        <v>0</v>
      </c>
      <c r="G18162" s="3">
        <f>VLOOKUP(C18162,Index[],5,FALSE)</f>
        <v>0</v>
      </c>
      <c r="H18162" t="s">
        <v>403</v>
      </c>
      <c r="I18162">
        <f>VLOOKUP(Table1[[#This Row],[trait_name]],Trait[],2,FALSE)</f>
        <v>60</v>
      </c>
      <c r="J18162" s="23" t="s">
        <v>127</v>
      </c>
      <c r="L18162" s="3" t="s">
        <v>128</v>
      </c>
    </row>
    <row r="18163" spans="1:12">
      <c r="A18163" s="66">
        <f>VLOOKUP(C18163,Index[],8,FALSE)</f>
        <v>43281</v>
      </c>
      <c r="B18163" s="5">
        <v>43281</v>
      </c>
      <c r="C18163" t="s">
        <v>1143</v>
      </c>
      <c r="D18163" s="3">
        <f>VLOOKUP(C18163,Index[],2,FALSE)</f>
        <v>172</v>
      </c>
      <c r="E18163" s="3">
        <f>VLOOKUP(C18163,Index[],3,FALSE)</f>
        <v>0</v>
      </c>
      <c r="F18163" s="3">
        <f>VLOOKUP(C18163,Index[],4,FALSE)</f>
        <v>0</v>
      </c>
      <c r="G18163" s="3">
        <f>VLOOKUP(C18163,Index[],5,FALSE)</f>
        <v>0</v>
      </c>
      <c r="H18163" t="s">
        <v>633</v>
      </c>
      <c r="I18163">
        <f>VLOOKUP(Table1[[#This Row],[trait_name]],Trait[],2,FALSE)</f>
        <v>61</v>
      </c>
      <c r="J18163" s="23" t="s">
        <v>130</v>
      </c>
      <c r="L18163" s="3" t="s">
        <v>126</v>
      </c>
    </row>
    <row r="18164" spans="1:12">
      <c r="A18164" s="66">
        <f>VLOOKUP(C18164,Index[],8,FALSE)</f>
        <v>43281</v>
      </c>
      <c r="B18164" s="5"/>
      <c r="C18164" t="s">
        <v>1143</v>
      </c>
      <c r="D18164" s="3">
        <f>VLOOKUP(C18164,Index[],2,FALSE)</f>
        <v>172</v>
      </c>
      <c r="E18164" s="3">
        <f>VLOOKUP(C18164,Index[],3,FALSE)</f>
        <v>0</v>
      </c>
      <c r="F18164" s="3">
        <f>VLOOKUP(C18164,Index[],4,FALSE)</f>
        <v>0</v>
      </c>
      <c r="G18164" s="3">
        <f>VLOOKUP(C18164,Index[],5,FALSE)</f>
        <v>0</v>
      </c>
      <c r="I18164">
        <f>VLOOKUP(Table1[[#This Row],[trait_name]],Trait[],2,FALSE)</f>
        <v>65</v>
      </c>
      <c r="J18164" s="23" t="s">
        <v>133</v>
      </c>
      <c r="L18164" s="3"/>
    </row>
    <row r="18165" spans="1:12">
      <c r="A18165" s="66">
        <f>VLOOKUP(C18165,Index[],8,FALSE)</f>
        <v>43281</v>
      </c>
      <c r="B18165" s="5">
        <v>43281</v>
      </c>
      <c r="C18165" t="s">
        <v>1143</v>
      </c>
      <c r="D18165" s="3">
        <f>VLOOKUP(C18165,Index[],2,FALSE)</f>
        <v>172</v>
      </c>
      <c r="E18165" s="3">
        <f>VLOOKUP(C18165,Index[],3,FALSE)</f>
        <v>0</v>
      </c>
      <c r="F18165" s="3">
        <f>VLOOKUP(C18165,Index[],4,FALSE)</f>
        <v>0</v>
      </c>
      <c r="G18165" s="3">
        <f>VLOOKUP(C18165,Index[],5,FALSE)</f>
        <v>0</v>
      </c>
      <c r="I18165">
        <f>VLOOKUP(Table1[[#This Row],[trait_name]],Trait[],2,FALSE)</f>
        <v>67</v>
      </c>
      <c r="J18165" s="23" t="s">
        <v>136</v>
      </c>
      <c r="L18165" s="3"/>
    </row>
    <row r="18166" spans="1:12">
      <c r="A18166" s="66">
        <f>VLOOKUP(C18166,Index[],8,FALSE)</f>
        <v>43281</v>
      </c>
      <c r="B18166" s="5">
        <v>43281</v>
      </c>
      <c r="C18166" t="s">
        <v>1147</v>
      </c>
      <c r="D18166" s="3">
        <f>VLOOKUP(C18166,Index[],2,FALSE)</f>
        <v>173</v>
      </c>
      <c r="E18166" s="3">
        <f>VLOOKUP(C18166,Index[],3,FALSE)</f>
        <v>0</v>
      </c>
      <c r="F18166" s="3" t="str">
        <f>VLOOKUP(C18166,Index[],4,FALSE)</f>
        <v>White Jewel</v>
      </c>
      <c r="G18166" s="3" t="str">
        <f>VLOOKUP(C18166,Index[],5,FALSE)</f>
        <v>Yes</v>
      </c>
      <c r="H18166" t="s">
        <v>210</v>
      </c>
      <c r="I18166">
        <f>VLOOKUP(Table1[[#This Row],[trait_name]],Trait[],2,FALSE)</f>
        <v>2</v>
      </c>
      <c r="J18166" s="23" t="s">
        <v>15</v>
      </c>
      <c r="L18166" s="3" t="s">
        <v>1148</v>
      </c>
    </row>
    <row r="18167" spans="1:12">
      <c r="A18167" s="66">
        <f>VLOOKUP(C18167,Index[],8,FALSE)</f>
        <v>43281</v>
      </c>
      <c r="B18167" s="5">
        <v>43281</v>
      </c>
      <c r="C18167" t="s">
        <v>1147</v>
      </c>
      <c r="D18167" s="3">
        <f>VLOOKUP(C18167,Index[],2,FALSE)</f>
        <v>173</v>
      </c>
      <c r="E18167" s="3">
        <f>VLOOKUP(C18167,Index[],3,FALSE)</f>
        <v>0</v>
      </c>
      <c r="F18167" s="3" t="str">
        <f>VLOOKUP(C18167,Index[],4,FALSE)</f>
        <v>White Jewel</v>
      </c>
      <c r="G18167" s="3" t="str">
        <f>VLOOKUP(C18167,Index[],5,FALSE)</f>
        <v>Yes</v>
      </c>
      <c r="H18167" t="s">
        <v>17</v>
      </c>
      <c r="I18167">
        <f>VLOOKUP(Table1[[#This Row],[trait_name]],Trait[],2,FALSE)</f>
        <v>2</v>
      </c>
      <c r="J18167" s="23" t="s">
        <v>15</v>
      </c>
      <c r="L18167" s="3" t="s">
        <v>1149</v>
      </c>
    </row>
    <row r="18168" spans="1:12">
      <c r="A18168" s="66">
        <f>VLOOKUP(C18168,Index[],8,FALSE)</f>
        <v>43281</v>
      </c>
      <c r="B18168" s="5">
        <v>43281</v>
      </c>
      <c r="C18168" t="s">
        <v>1147</v>
      </c>
      <c r="D18168" s="3">
        <f>VLOOKUP(C18168,Index[],2,FALSE)</f>
        <v>173</v>
      </c>
      <c r="E18168" s="3">
        <f>VLOOKUP(C18168,Index[],3,FALSE)</f>
        <v>0</v>
      </c>
      <c r="F18168" s="3" t="str">
        <f>VLOOKUP(C18168,Index[],4,FALSE)</f>
        <v>White Jewel</v>
      </c>
      <c r="G18168" s="3" t="str">
        <f>VLOOKUP(C18168,Index[],5,FALSE)</f>
        <v>Yes</v>
      </c>
      <c r="H18168" t="s">
        <v>453</v>
      </c>
      <c r="I18168">
        <f>VLOOKUP(Table1[[#This Row],[trait_name]],Trait[],2,FALSE)</f>
        <v>3</v>
      </c>
      <c r="J18168" s="23" t="s">
        <v>18</v>
      </c>
      <c r="L18168" s="3" t="s">
        <v>355</v>
      </c>
    </row>
    <row r="18169" spans="1:12">
      <c r="A18169" s="66">
        <f>VLOOKUP(C18169,Index[],8,FALSE)</f>
        <v>43281</v>
      </c>
      <c r="B18169" s="5">
        <v>43281</v>
      </c>
      <c r="C18169" t="s">
        <v>1147</v>
      </c>
      <c r="D18169" s="3">
        <f>VLOOKUP(C18169,Index[],2,FALSE)</f>
        <v>173</v>
      </c>
      <c r="E18169" s="3">
        <f>VLOOKUP(C18169,Index[],3,FALSE)</f>
        <v>0</v>
      </c>
      <c r="F18169" s="3" t="str">
        <f>VLOOKUP(C18169,Index[],4,FALSE)</f>
        <v>White Jewel</v>
      </c>
      <c r="G18169" s="3" t="str">
        <f>VLOOKUP(C18169,Index[],5,FALSE)</f>
        <v>Yes</v>
      </c>
      <c r="H18169" t="s">
        <v>17</v>
      </c>
      <c r="I18169">
        <f>VLOOKUP(Table1[[#This Row],[trait_name]],Trait[],2,FALSE)</f>
        <v>3</v>
      </c>
      <c r="J18169" s="23" t="s">
        <v>18</v>
      </c>
      <c r="L18169" s="3" t="s">
        <v>19</v>
      </c>
    </row>
    <row r="18170" spans="1:12">
      <c r="A18170" s="66">
        <f>VLOOKUP(C18170,Index[],8,FALSE)</f>
        <v>43281</v>
      </c>
      <c r="B18170" s="5">
        <v>43281</v>
      </c>
      <c r="C18170" t="s">
        <v>1147</v>
      </c>
      <c r="D18170" s="3">
        <f>VLOOKUP(C18170,Index[],2,FALSE)</f>
        <v>173</v>
      </c>
      <c r="E18170" s="3">
        <f>VLOOKUP(C18170,Index[],3,FALSE)</f>
        <v>0</v>
      </c>
      <c r="F18170" s="3" t="str">
        <f>VLOOKUP(C18170,Index[],4,FALSE)</f>
        <v>White Jewel</v>
      </c>
      <c r="G18170" s="3" t="str">
        <f>VLOOKUP(C18170,Index[],5,FALSE)</f>
        <v>Yes</v>
      </c>
      <c r="H18170" t="s">
        <v>165</v>
      </c>
      <c r="I18170">
        <f>VLOOKUP(Table1[[#This Row],[trait_name]],Trait[],2,FALSE)</f>
        <v>5</v>
      </c>
      <c r="J18170" s="23" t="s">
        <v>24</v>
      </c>
      <c r="L18170" s="3" t="s">
        <v>23</v>
      </c>
    </row>
    <row r="18171" spans="1:12">
      <c r="A18171" s="66">
        <f>VLOOKUP(C18171,Index[],8,FALSE)</f>
        <v>43281</v>
      </c>
      <c r="B18171" s="5"/>
      <c r="C18171" t="s">
        <v>1147</v>
      </c>
      <c r="D18171" s="3">
        <f>VLOOKUP(C18171,Index[],2,FALSE)</f>
        <v>173</v>
      </c>
      <c r="E18171" s="3">
        <f>VLOOKUP(C18171,Index[],3,FALSE)</f>
        <v>0</v>
      </c>
      <c r="F18171" s="3" t="str">
        <f>VLOOKUP(C18171,Index[],4,FALSE)</f>
        <v>White Jewel</v>
      </c>
      <c r="G18171" s="3" t="str">
        <f>VLOOKUP(C18171,Index[],5,FALSE)</f>
        <v>Yes</v>
      </c>
      <c r="H18171" t="s">
        <v>17</v>
      </c>
      <c r="I18171">
        <f>VLOOKUP(Table1[[#This Row],[trait_name]],Trait[],2,FALSE)</f>
        <v>6</v>
      </c>
      <c r="J18171" s="23" t="s">
        <v>148</v>
      </c>
      <c r="L18171" s="3"/>
    </row>
    <row r="18172" spans="1:12">
      <c r="A18172" s="66">
        <f>VLOOKUP(C18172,Index[],8,FALSE)</f>
        <v>43281</v>
      </c>
      <c r="B18172" s="5">
        <v>43281</v>
      </c>
      <c r="C18172" t="s">
        <v>1147</v>
      </c>
      <c r="D18172" s="3">
        <f>VLOOKUP(C18172,Index[],2,FALSE)</f>
        <v>173</v>
      </c>
      <c r="E18172" s="3">
        <f>VLOOKUP(C18172,Index[],3,FALSE)</f>
        <v>0</v>
      </c>
      <c r="F18172" s="3" t="str">
        <f>VLOOKUP(C18172,Index[],4,FALSE)</f>
        <v>White Jewel</v>
      </c>
      <c r="G18172" s="3" t="str">
        <f>VLOOKUP(C18172,Index[],5,FALSE)</f>
        <v>Yes</v>
      </c>
      <c r="H18172" t="s">
        <v>17</v>
      </c>
      <c r="I18172">
        <f>VLOOKUP(Table1[[#This Row],[trait_name]],Trait[],2,FALSE)</f>
        <v>7</v>
      </c>
      <c r="J18172" s="23" t="s">
        <v>26</v>
      </c>
      <c r="L18172" s="3" t="s">
        <v>23</v>
      </c>
    </row>
    <row r="18173" spans="1:12">
      <c r="A18173" s="66">
        <f>VLOOKUP(C18173,Index[],8,FALSE)</f>
        <v>43281</v>
      </c>
      <c r="B18173" s="5">
        <v>43281</v>
      </c>
      <c r="C18173" t="s">
        <v>1147</v>
      </c>
      <c r="D18173" s="3">
        <f>VLOOKUP(C18173,Index[],2,FALSE)</f>
        <v>173</v>
      </c>
      <c r="E18173" s="3">
        <f>VLOOKUP(C18173,Index[],3,FALSE)</f>
        <v>0</v>
      </c>
      <c r="F18173" s="3" t="str">
        <f>VLOOKUP(C18173,Index[],4,FALSE)</f>
        <v>White Jewel</v>
      </c>
      <c r="G18173" s="3" t="str">
        <f>VLOOKUP(C18173,Index[],5,FALSE)</f>
        <v>Yes</v>
      </c>
      <c r="H18173" t="s">
        <v>17</v>
      </c>
      <c r="I18173">
        <f>VLOOKUP(Table1[[#This Row],[trait_name]],Trait[],2,FALSE)</f>
        <v>12</v>
      </c>
      <c r="J18173" s="23" t="s">
        <v>151</v>
      </c>
      <c r="L18173" s="3" t="s">
        <v>23</v>
      </c>
    </row>
    <row r="18174" spans="1:12">
      <c r="A18174" s="66">
        <f>VLOOKUP(C18174,Index[],8,FALSE)</f>
        <v>43281</v>
      </c>
      <c r="B18174" s="25"/>
      <c r="C18174" s="4" t="s">
        <v>1147</v>
      </c>
      <c r="D18174" s="3">
        <f>VLOOKUP(C18174,Index[],2,FALSE)</f>
        <v>173</v>
      </c>
      <c r="E18174" s="3">
        <f>VLOOKUP(C18174,Index[],3,FALSE)</f>
        <v>0</v>
      </c>
      <c r="F18174" s="3" t="str">
        <f>VLOOKUP(C18174,Index[],4,FALSE)</f>
        <v>White Jewel</v>
      </c>
      <c r="G18174" s="3" t="str">
        <f>VLOOKUP(C18174,Index[],5,FALSE)</f>
        <v>Yes</v>
      </c>
      <c r="I18174">
        <f>VLOOKUP(Table1[[#This Row],[trait_name]],Trait[],2,FALSE)</f>
        <v>15</v>
      </c>
      <c r="J18174" s="23" t="s">
        <v>31</v>
      </c>
      <c r="L18174" s="3"/>
    </row>
    <row r="18175" spans="1:12">
      <c r="A18175" s="66">
        <f>VLOOKUP(C18175,Index[],8,FALSE)</f>
        <v>43281</v>
      </c>
      <c r="B18175" s="25">
        <v>43281</v>
      </c>
      <c r="C18175" s="4" t="s">
        <v>1147</v>
      </c>
      <c r="D18175" s="3">
        <f>VLOOKUP(C18175,Index[],2,FALSE)</f>
        <v>173</v>
      </c>
      <c r="E18175" s="3">
        <f>VLOOKUP(C18175,Index[],3,FALSE)</f>
        <v>0</v>
      </c>
      <c r="F18175" s="3" t="str">
        <f>VLOOKUP(C18175,Index[],4,FALSE)</f>
        <v>White Jewel</v>
      </c>
      <c r="G18175" s="3" t="str">
        <f>VLOOKUP(C18175,Index[],5,FALSE)</f>
        <v>Yes</v>
      </c>
      <c r="I18175">
        <f>VLOOKUP(Table1[[#This Row],[trait_name]],Trait[],2,FALSE)</f>
        <v>16</v>
      </c>
      <c r="J18175" s="24" t="s">
        <v>32</v>
      </c>
      <c r="K18175" s="24"/>
      <c r="L18175" s="3"/>
    </row>
    <row r="18176" spans="1:12">
      <c r="A18176" s="66">
        <f>VLOOKUP(C18176,Index[],8,FALSE)</f>
        <v>43281</v>
      </c>
      <c r="B18176" s="5">
        <v>43281</v>
      </c>
      <c r="C18176" t="s">
        <v>1147</v>
      </c>
      <c r="D18176" s="3">
        <f>VLOOKUP(C18176,Index[],2,FALSE)</f>
        <v>173</v>
      </c>
      <c r="E18176" s="3">
        <f>VLOOKUP(C18176,Index[],3,FALSE)</f>
        <v>0</v>
      </c>
      <c r="F18176" s="3" t="str">
        <f>VLOOKUP(C18176,Index[],4,FALSE)</f>
        <v>White Jewel</v>
      </c>
      <c r="G18176" s="3" t="str">
        <f>VLOOKUP(C18176,Index[],5,FALSE)</f>
        <v>Yes</v>
      </c>
      <c r="H18176" t="s">
        <v>17</v>
      </c>
      <c r="I18176">
        <f>VLOOKUP(Table1[[#This Row],[trait_name]],Trait[],2,FALSE)</f>
        <v>17</v>
      </c>
      <c r="J18176" s="23" t="s">
        <v>33</v>
      </c>
      <c r="L18176" s="3" t="s">
        <v>34</v>
      </c>
    </row>
    <row r="18177" spans="1:13">
      <c r="A18177" s="66">
        <f>VLOOKUP(C18177,Index[],8,FALSE)</f>
        <v>43281</v>
      </c>
      <c r="B18177" s="5">
        <v>43281</v>
      </c>
      <c r="C18177" t="s">
        <v>1147</v>
      </c>
      <c r="D18177" s="3">
        <f>VLOOKUP(C18177,Index[],2,FALSE)</f>
        <v>173</v>
      </c>
      <c r="E18177" s="3">
        <f>VLOOKUP(C18177,Index[],3,FALSE)</f>
        <v>0</v>
      </c>
      <c r="F18177" s="3" t="str">
        <f>VLOOKUP(C18177,Index[],4,FALSE)</f>
        <v>White Jewel</v>
      </c>
      <c r="G18177" s="3" t="str">
        <f>VLOOKUP(C18177,Index[],5,FALSE)</f>
        <v>Yes</v>
      </c>
      <c r="H18177" t="s">
        <v>17</v>
      </c>
      <c r="I18177">
        <f>VLOOKUP(Table1[[#This Row],[trait_name]],Trait[],2,FALSE)</f>
        <v>17</v>
      </c>
      <c r="J18177" s="23" t="s">
        <v>33</v>
      </c>
      <c r="L18177" s="3" t="s">
        <v>35</v>
      </c>
    </row>
    <row r="18178" spans="1:13">
      <c r="A18178" s="66">
        <f>VLOOKUP(C18178,Index[],8,FALSE)</f>
        <v>43281</v>
      </c>
      <c r="B18178" s="5">
        <v>43281</v>
      </c>
      <c r="C18178" t="s">
        <v>1147</v>
      </c>
      <c r="D18178" s="3">
        <f>VLOOKUP(C18178,Index[],2,FALSE)</f>
        <v>173</v>
      </c>
      <c r="E18178" s="3">
        <f>VLOOKUP(C18178,Index[],3,FALSE)</f>
        <v>0</v>
      </c>
      <c r="F18178" s="3" t="str">
        <f>VLOOKUP(C18178,Index[],4,FALSE)</f>
        <v>White Jewel</v>
      </c>
      <c r="G18178" s="3" t="str">
        <f>VLOOKUP(C18178,Index[],5,FALSE)</f>
        <v>Yes</v>
      </c>
      <c r="H18178" t="s">
        <v>17</v>
      </c>
      <c r="I18178">
        <f>VLOOKUP(Table1[[#This Row],[trait_name]],Trait[],2,FALSE)</f>
        <v>17</v>
      </c>
      <c r="J18178" s="23" t="s">
        <v>33</v>
      </c>
      <c r="L18178" s="3" t="s">
        <v>36</v>
      </c>
    </row>
    <row r="18179" spans="1:13">
      <c r="A18179" s="66">
        <f>VLOOKUP(C18179,Index[],8,FALSE)</f>
        <v>43281</v>
      </c>
      <c r="B18179" s="25">
        <v>43281</v>
      </c>
      <c r="C18179" s="4" t="s">
        <v>1147</v>
      </c>
      <c r="D18179" s="3">
        <f>VLOOKUP(C18179,Index[],2,FALSE)</f>
        <v>173</v>
      </c>
      <c r="E18179" s="3">
        <f>VLOOKUP(C18179,Index[],3,FALSE)</f>
        <v>0</v>
      </c>
      <c r="F18179" s="3" t="str">
        <f>VLOOKUP(C18179,Index[],4,FALSE)</f>
        <v>White Jewel</v>
      </c>
      <c r="G18179" s="3" t="str">
        <f>VLOOKUP(C18179,Index[],5,FALSE)</f>
        <v>Yes</v>
      </c>
      <c r="I18179">
        <f>VLOOKUP(Table1[[#This Row],[trait_name]],Trait[],2,FALSE)</f>
        <v>18</v>
      </c>
      <c r="J18179" s="23" t="s">
        <v>37</v>
      </c>
      <c r="L18179" s="3"/>
    </row>
    <row r="18180" spans="1:13">
      <c r="A18180" s="66">
        <f>VLOOKUP(C18180,Index[],8,FALSE)</f>
        <v>43281</v>
      </c>
      <c r="B18180" s="5">
        <v>43281</v>
      </c>
      <c r="C18180" t="s">
        <v>1147</v>
      </c>
      <c r="D18180" s="3">
        <f>VLOOKUP(C18180,Index[],2,FALSE)</f>
        <v>173</v>
      </c>
      <c r="E18180" s="3">
        <f>VLOOKUP(C18180,Index[],3,FALSE)</f>
        <v>0</v>
      </c>
      <c r="F18180" s="3" t="str">
        <f>VLOOKUP(C18180,Index[],4,FALSE)</f>
        <v>White Jewel</v>
      </c>
      <c r="G18180" s="3" t="str">
        <f>VLOOKUP(C18180,Index[],5,FALSE)</f>
        <v>Yes</v>
      </c>
      <c r="H18180" t="s">
        <v>17</v>
      </c>
      <c r="I18180">
        <f>VLOOKUP(Table1[[#This Row],[trait_name]],Trait[],2,FALSE)</f>
        <v>19</v>
      </c>
      <c r="J18180" s="23" t="s">
        <v>38</v>
      </c>
      <c r="L18180" s="3" t="s">
        <v>156</v>
      </c>
    </row>
    <row r="18181" spans="1:13">
      <c r="A18181" s="66">
        <f>VLOOKUP(C18181,Index[],8,FALSE)</f>
        <v>43281</v>
      </c>
      <c r="B18181" s="5">
        <v>43281</v>
      </c>
      <c r="C18181" t="s">
        <v>1147</v>
      </c>
      <c r="D18181" s="3">
        <f>VLOOKUP(C18181,Index[],2,FALSE)</f>
        <v>173</v>
      </c>
      <c r="E18181" s="3">
        <f>VLOOKUP(C18181,Index[],3,FALSE)</f>
        <v>0</v>
      </c>
      <c r="F18181" s="3" t="str">
        <f>VLOOKUP(C18181,Index[],4,FALSE)</f>
        <v>White Jewel</v>
      </c>
      <c r="G18181" s="3" t="str">
        <f>VLOOKUP(C18181,Index[],5,FALSE)</f>
        <v>Yes</v>
      </c>
      <c r="H18181" t="s">
        <v>17</v>
      </c>
      <c r="I18181">
        <f>VLOOKUP(Table1[[#This Row],[trait_name]],Trait[],2,FALSE)</f>
        <v>19</v>
      </c>
      <c r="J18181" s="23" t="s">
        <v>38</v>
      </c>
      <c r="L18181" s="3" t="s">
        <v>157</v>
      </c>
    </row>
    <row r="18182" spans="1:13">
      <c r="A18182" s="66">
        <f>VLOOKUP(C18182,Index[],8,FALSE)</f>
        <v>43281</v>
      </c>
      <c r="B18182" s="5">
        <v>43311</v>
      </c>
      <c r="C18182" t="s">
        <v>1147</v>
      </c>
      <c r="D18182" s="3">
        <f>VLOOKUP(C18182,Index[],2,FALSE)</f>
        <v>173</v>
      </c>
      <c r="E18182" s="3">
        <f>VLOOKUP(C18182,Index[],3,FALSE)</f>
        <v>0</v>
      </c>
      <c r="F18182" s="3" t="str">
        <f>VLOOKUP(C18182,Index[],4,FALSE)</f>
        <v>White Jewel</v>
      </c>
      <c r="G18182" s="3" t="str">
        <f>VLOOKUP(C18182,Index[],5,FALSE)</f>
        <v>Yes</v>
      </c>
      <c r="I18182">
        <f>VLOOKUP(Table1[[#This Row],[trait_name]],Trait[],2,FALSE)</f>
        <v>20</v>
      </c>
      <c r="J18182" s="23" t="s">
        <v>41</v>
      </c>
      <c r="L18182" s="3"/>
      <c r="M18182" s="3"/>
    </row>
    <row r="18183" spans="1:13">
      <c r="A18183" s="66">
        <f>VLOOKUP(C18183,Index[],8,FALSE)</f>
        <v>43281</v>
      </c>
      <c r="B18183" s="25">
        <v>43281</v>
      </c>
      <c r="C18183" s="4" t="s">
        <v>1147</v>
      </c>
      <c r="D18183" s="3">
        <f>VLOOKUP(C18183,Index[],2,FALSE)</f>
        <v>173</v>
      </c>
      <c r="E18183" s="3">
        <f>VLOOKUP(C18183,Index[],3,FALSE)</f>
        <v>0</v>
      </c>
      <c r="F18183" s="3" t="str">
        <f>VLOOKUP(C18183,Index[],4,FALSE)</f>
        <v>White Jewel</v>
      </c>
      <c r="G18183" s="3" t="str">
        <f>VLOOKUP(C18183,Index[],5,FALSE)</f>
        <v>Yes</v>
      </c>
      <c r="I18183">
        <f>VLOOKUP(Table1[[#This Row],[trait_name]],Trait[],2,FALSE)</f>
        <v>21</v>
      </c>
      <c r="J18183" s="23" t="s">
        <v>43</v>
      </c>
      <c r="L18183" s="3"/>
    </row>
    <row r="18184" spans="1:13">
      <c r="A18184" s="66">
        <f>VLOOKUP(C18184,Index[],8,FALSE)</f>
        <v>43281</v>
      </c>
      <c r="B18184" s="5">
        <v>43281</v>
      </c>
      <c r="C18184" t="s">
        <v>1147</v>
      </c>
      <c r="D18184" s="3">
        <f>VLOOKUP(C18184,Index[],2,FALSE)</f>
        <v>173</v>
      </c>
      <c r="E18184" s="3">
        <f>VLOOKUP(C18184,Index[],3,FALSE)</f>
        <v>0</v>
      </c>
      <c r="F18184" s="3" t="str">
        <f>VLOOKUP(C18184,Index[],4,FALSE)</f>
        <v>White Jewel</v>
      </c>
      <c r="G18184" s="3" t="str">
        <f>VLOOKUP(C18184,Index[],5,FALSE)</f>
        <v>Yes</v>
      </c>
      <c r="I18184">
        <f>VLOOKUP(Table1[[#This Row],[trait_name]],Trait[],2,FALSE)</f>
        <v>22</v>
      </c>
      <c r="J18184" s="23" t="s">
        <v>47</v>
      </c>
      <c r="L18184" s="3"/>
    </row>
    <row r="18185" spans="1:13">
      <c r="A18185" s="66">
        <f>VLOOKUP(C18185,Index[],8,FALSE)</f>
        <v>43281</v>
      </c>
      <c r="B18185" s="5"/>
      <c r="C18185" t="s">
        <v>1147</v>
      </c>
      <c r="D18185" s="3">
        <f>VLOOKUP(C18185,Index[],2,FALSE)</f>
        <v>173</v>
      </c>
      <c r="E18185" s="3">
        <f>VLOOKUP(C18185,Index[],3,FALSE)</f>
        <v>0</v>
      </c>
      <c r="F18185" s="3" t="str">
        <f>VLOOKUP(C18185,Index[],4,FALSE)</f>
        <v>White Jewel</v>
      </c>
      <c r="G18185" s="3" t="str">
        <f>VLOOKUP(C18185,Index[],5,FALSE)</f>
        <v>Yes</v>
      </c>
      <c r="I18185">
        <f>VLOOKUP(Table1[[#This Row],[trait_name]],Trait[],2,FALSE)</f>
        <v>23</v>
      </c>
      <c r="J18185" s="23" t="s">
        <v>49</v>
      </c>
      <c r="L18185" s="3"/>
    </row>
    <row r="18186" spans="1:13">
      <c r="A18186" s="66">
        <f>VLOOKUP(C18186,Index[],8,FALSE)</f>
        <v>43281</v>
      </c>
      <c r="B18186" s="25"/>
      <c r="C18186" s="4" t="s">
        <v>1147</v>
      </c>
      <c r="D18186" s="3">
        <f>VLOOKUP(C18186,Index[],2,FALSE)</f>
        <v>173</v>
      </c>
      <c r="E18186" s="3">
        <f>VLOOKUP(C18186,Index[],3,FALSE)</f>
        <v>0</v>
      </c>
      <c r="F18186" s="3" t="str">
        <f>VLOOKUP(C18186,Index[],4,FALSE)</f>
        <v>White Jewel</v>
      </c>
      <c r="G18186" s="3" t="str">
        <f>VLOOKUP(C18186,Index[],5,FALSE)</f>
        <v>Yes</v>
      </c>
      <c r="I18186">
        <f>VLOOKUP(Table1[[#This Row],[trait_name]],Trait[],2,FALSE)</f>
        <v>24</v>
      </c>
      <c r="J18186" s="23" t="s">
        <v>53</v>
      </c>
      <c r="L18186" s="3"/>
    </row>
    <row r="18187" spans="1:13">
      <c r="A18187" s="66">
        <f>VLOOKUP(C18187,Index[],8,FALSE)</f>
        <v>43281</v>
      </c>
      <c r="B18187" s="25"/>
      <c r="C18187" s="4" t="s">
        <v>1147</v>
      </c>
      <c r="D18187" s="3">
        <f>VLOOKUP(C18187,Index[],2,FALSE)</f>
        <v>173</v>
      </c>
      <c r="E18187" s="3">
        <f>VLOOKUP(C18187,Index[],3,FALSE)</f>
        <v>0</v>
      </c>
      <c r="F18187" s="3" t="str">
        <f>VLOOKUP(C18187,Index[],4,FALSE)</f>
        <v>White Jewel</v>
      </c>
      <c r="G18187" s="3" t="str">
        <f>VLOOKUP(C18187,Index[],5,FALSE)</f>
        <v>Yes</v>
      </c>
      <c r="I18187">
        <f>VLOOKUP(Table1[[#This Row],[trait_name]],Trait[],2,FALSE)</f>
        <v>25</v>
      </c>
      <c r="J18187" s="23" t="s">
        <v>57</v>
      </c>
      <c r="L18187" s="3"/>
    </row>
    <row r="18188" spans="1:13">
      <c r="A18188" s="66">
        <f>VLOOKUP(C18188,Index[],8,FALSE)</f>
        <v>43281</v>
      </c>
      <c r="B18188" s="5">
        <v>43281</v>
      </c>
      <c r="C18188" t="s">
        <v>1147</v>
      </c>
      <c r="D18188" s="3">
        <f>VLOOKUP(C18188,Index[],2,FALSE)</f>
        <v>173</v>
      </c>
      <c r="E18188" s="3">
        <f>VLOOKUP(C18188,Index[],3,FALSE)</f>
        <v>0</v>
      </c>
      <c r="F18188" s="3" t="str">
        <f>VLOOKUP(C18188,Index[],4,FALSE)</f>
        <v>White Jewel</v>
      </c>
      <c r="G18188" s="3" t="str">
        <f>VLOOKUP(C18188,Index[],5,FALSE)</f>
        <v>Yes</v>
      </c>
      <c r="H18188" t="s">
        <v>17</v>
      </c>
      <c r="I18188">
        <f>VLOOKUP(Table1[[#This Row],[trait_name]],Trait[],2,FALSE)</f>
        <v>26</v>
      </c>
      <c r="J18188" s="23" t="s">
        <v>58</v>
      </c>
      <c r="L18188" s="3" t="s">
        <v>480</v>
      </c>
    </row>
    <row r="18189" spans="1:13">
      <c r="A18189" s="66">
        <f>VLOOKUP(C18189,Index[],8,FALSE)</f>
        <v>43281</v>
      </c>
      <c r="B18189" s="5">
        <v>43281</v>
      </c>
      <c r="C18189" t="s">
        <v>1147</v>
      </c>
      <c r="D18189" s="3">
        <f>VLOOKUP(C18189,Index[],2,FALSE)</f>
        <v>173</v>
      </c>
      <c r="E18189" s="3">
        <f>VLOOKUP(C18189,Index[],3,FALSE)</f>
        <v>0</v>
      </c>
      <c r="F18189" s="3" t="str">
        <f>VLOOKUP(C18189,Index[],4,FALSE)</f>
        <v>White Jewel</v>
      </c>
      <c r="G18189" s="3" t="str">
        <f>VLOOKUP(C18189,Index[],5,FALSE)</f>
        <v>Yes</v>
      </c>
      <c r="I18189">
        <f>VLOOKUP(Table1[[#This Row],[trait_name]],Trait[],2,FALSE)</f>
        <v>26</v>
      </c>
      <c r="J18189" s="23" t="s">
        <v>58</v>
      </c>
      <c r="L18189" s="3"/>
    </row>
    <row r="18190" spans="1:13">
      <c r="A18190" s="66">
        <f>VLOOKUP(C18190,Index[],8,FALSE)</f>
        <v>43281</v>
      </c>
      <c r="B18190" s="5">
        <v>43311</v>
      </c>
      <c r="C18190" t="s">
        <v>1147</v>
      </c>
      <c r="D18190" s="3">
        <f>VLOOKUP(C18190,Index[],2,FALSE)</f>
        <v>173</v>
      </c>
      <c r="E18190" s="3">
        <f>VLOOKUP(C18190,Index[],3,FALSE)</f>
        <v>0</v>
      </c>
      <c r="F18190" s="3" t="str">
        <f>VLOOKUP(C18190,Index[],4,FALSE)</f>
        <v>White Jewel</v>
      </c>
      <c r="G18190" s="3" t="str">
        <f>VLOOKUP(C18190,Index[],5,FALSE)</f>
        <v>Yes</v>
      </c>
      <c r="I18190">
        <f>VLOOKUP(Table1[[#This Row],[trait_name]],Trait[],2,FALSE)</f>
        <v>27</v>
      </c>
      <c r="J18190" s="23" t="s">
        <v>61</v>
      </c>
      <c r="L18190" s="3"/>
      <c r="M18190" s="3"/>
    </row>
    <row r="18191" spans="1:13">
      <c r="A18191" s="66">
        <f>VLOOKUP(C18191,Index[],8,FALSE)</f>
        <v>43281</v>
      </c>
      <c r="B18191" s="5">
        <v>43311</v>
      </c>
      <c r="C18191" t="s">
        <v>1147</v>
      </c>
      <c r="D18191" s="3">
        <f>VLOOKUP(C18191,Index[],2,FALSE)</f>
        <v>173</v>
      </c>
      <c r="E18191" s="3">
        <f>VLOOKUP(C18191,Index[],3,FALSE)</f>
        <v>0</v>
      </c>
      <c r="F18191" s="3" t="str">
        <f>VLOOKUP(C18191,Index[],4,FALSE)</f>
        <v>White Jewel</v>
      </c>
      <c r="G18191" s="3" t="str">
        <f>VLOOKUP(C18191,Index[],5,FALSE)</f>
        <v>Yes</v>
      </c>
      <c r="I18191">
        <f>VLOOKUP(Table1[[#This Row],[trait_name]],Trait[],2,FALSE)</f>
        <v>28</v>
      </c>
      <c r="J18191" s="23" t="s">
        <v>62</v>
      </c>
      <c r="L18191" s="3"/>
      <c r="M18191" s="3"/>
    </row>
    <row r="18192" spans="1:13">
      <c r="A18192" s="66">
        <f>VLOOKUP(C18192,Index[],8,FALSE)</f>
        <v>43281</v>
      </c>
      <c r="B18192" s="5">
        <v>43281</v>
      </c>
      <c r="C18192" t="s">
        <v>1147</v>
      </c>
      <c r="D18192" s="3">
        <f>VLOOKUP(C18192,Index[],2,FALSE)</f>
        <v>173</v>
      </c>
      <c r="E18192" s="3">
        <f>VLOOKUP(C18192,Index[],3,FALSE)</f>
        <v>0</v>
      </c>
      <c r="F18192" s="3" t="str">
        <f>VLOOKUP(C18192,Index[],4,FALSE)</f>
        <v>White Jewel</v>
      </c>
      <c r="G18192" s="3" t="str">
        <f>VLOOKUP(C18192,Index[],5,FALSE)</f>
        <v>Yes</v>
      </c>
      <c r="H18192" t="s">
        <v>17</v>
      </c>
      <c r="I18192">
        <f>VLOOKUP(Table1[[#This Row],[trait_name]],Trait[],2,FALSE)</f>
        <v>29</v>
      </c>
      <c r="J18192" s="23" t="s">
        <v>63</v>
      </c>
      <c r="L18192" s="3">
        <v>0.5</v>
      </c>
    </row>
    <row r="18193" spans="1:13">
      <c r="A18193" s="66">
        <f>VLOOKUP(C18193,Index[],8,FALSE)</f>
        <v>43281</v>
      </c>
      <c r="B18193" s="5">
        <v>43281</v>
      </c>
      <c r="C18193" t="s">
        <v>1147</v>
      </c>
      <c r="D18193" s="3">
        <f>VLOOKUP(C18193,Index[],2,FALSE)</f>
        <v>173</v>
      </c>
      <c r="E18193" s="3">
        <f>VLOOKUP(C18193,Index[],3,FALSE)</f>
        <v>0</v>
      </c>
      <c r="F18193" s="3" t="str">
        <f>VLOOKUP(C18193,Index[],4,FALSE)</f>
        <v>White Jewel</v>
      </c>
      <c r="G18193" s="3" t="str">
        <f>VLOOKUP(C18193,Index[],5,FALSE)</f>
        <v>Yes</v>
      </c>
      <c r="I18193">
        <f>VLOOKUP(Table1[[#This Row],[trait_name]],Trait[],2,FALSE)</f>
        <v>29</v>
      </c>
      <c r="J18193" s="23" t="s">
        <v>63</v>
      </c>
      <c r="L18193" s="3"/>
    </row>
    <row r="18194" spans="1:13">
      <c r="A18194" s="66">
        <f>VLOOKUP(C18194,Index[],8,FALSE)</f>
        <v>43281</v>
      </c>
      <c r="B18194" s="5">
        <v>43281</v>
      </c>
      <c r="C18194" t="s">
        <v>1147</v>
      </c>
      <c r="D18194" s="3">
        <f>VLOOKUP(C18194,Index[],2,FALSE)</f>
        <v>173</v>
      </c>
      <c r="E18194" s="3">
        <f>VLOOKUP(C18194,Index[],3,FALSE)</f>
        <v>0</v>
      </c>
      <c r="F18194" s="3" t="str">
        <f>VLOOKUP(C18194,Index[],4,FALSE)</f>
        <v>White Jewel</v>
      </c>
      <c r="G18194" s="3" t="str">
        <f>VLOOKUP(C18194,Index[],5,FALSE)</f>
        <v>Yes</v>
      </c>
      <c r="I18194">
        <f>VLOOKUP(Table1[[#This Row],[trait_name]],Trait[],2,FALSE)</f>
        <v>30</v>
      </c>
      <c r="J18194" s="23" t="s">
        <v>64</v>
      </c>
      <c r="L18194" s="3"/>
    </row>
    <row r="18195" spans="1:13">
      <c r="A18195" s="66">
        <f>VLOOKUP(C18195,Index[],8,FALSE)</f>
        <v>43281</v>
      </c>
      <c r="B18195" s="5">
        <v>43281</v>
      </c>
      <c r="C18195" t="s">
        <v>1147</v>
      </c>
      <c r="D18195" s="3">
        <f>VLOOKUP(C18195,Index[],2,FALSE)</f>
        <v>173</v>
      </c>
      <c r="E18195" s="3">
        <f>VLOOKUP(C18195,Index[],3,FALSE)</f>
        <v>0</v>
      </c>
      <c r="F18195" s="3" t="str">
        <f>VLOOKUP(C18195,Index[],4,FALSE)</f>
        <v>White Jewel</v>
      </c>
      <c r="G18195" s="3" t="str">
        <f>VLOOKUP(C18195,Index[],5,FALSE)</f>
        <v>Yes</v>
      </c>
      <c r="H18195" t="s">
        <v>17</v>
      </c>
      <c r="I18195">
        <f>VLOOKUP(Table1[[#This Row],[trait_name]],Trait[],2,FALSE)</f>
        <v>31</v>
      </c>
      <c r="J18195" s="23" t="s">
        <v>65</v>
      </c>
      <c r="L18195" s="3">
        <v>0.4</v>
      </c>
    </row>
    <row r="18196" spans="1:13">
      <c r="A18196" s="66">
        <f>VLOOKUP(C18196,Index[],8,FALSE)</f>
        <v>43281</v>
      </c>
      <c r="B18196" s="5">
        <v>43281</v>
      </c>
      <c r="C18196" t="s">
        <v>1147</v>
      </c>
      <c r="D18196" s="3">
        <f>VLOOKUP(C18196,Index[],2,FALSE)</f>
        <v>173</v>
      </c>
      <c r="E18196" s="3">
        <f>VLOOKUP(C18196,Index[],3,FALSE)</f>
        <v>0</v>
      </c>
      <c r="F18196" s="3" t="str">
        <f>VLOOKUP(C18196,Index[],4,FALSE)</f>
        <v>White Jewel</v>
      </c>
      <c r="G18196" s="3" t="str">
        <f>VLOOKUP(C18196,Index[],5,FALSE)</f>
        <v>Yes</v>
      </c>
      <c r="I18196">
        <f>VLOOKUP(Table1[[#This Row],[trait_name]],Trait[],2,FALSE)</f>
        <v>31</v>
      </c>
      <c r="J18196" s="23" t="s">
        <v>65</v>
      </c>
      <c r="L18196" s="3"/>
    </row>
    <row r="18197" spans="1:13">
      <c r="A18197" s="66">
        <f>VLOOKUP(C18197,Index[],8,FALSE)</f>
        <v>43281</v>
      </c>
      <c r="B18197" s="5">
        <v>43281</v>
      </c>
      <c r="C18197" t="s">
        <v>1147</v>
      </c>
      <c r="D18197" s="3">
        <f>VLOOKUP(C18197,Index[],2,FALSE)</f>
        <v>173</v>
      </c>
      <c r="E18197" s="3">
        <f>VLOOKUP(C18197,Index[],3,FALSE)</f>
        <v>0</v>
      </c>
      <c r="F18197" s="3" t="str">
        <f>VLOOKUP(C18197,Index[],4,FALSE)</f>
        <v>White Jewel</v>
      </c>
      <c r="G18197" s="3" t="str">
        <f>VLOOKUP(C18197,Index[],5,FALSE)</f>
        <v>Yes</v>
      </c>
      <c r="H18197" t="s">
        <v>17</v>
      </c>
      <c r="I18197">
        <f>VLOOKUP(Table1[[#This Row],[trait_name]],Trait[],2,FALSE)</f>
        <v>32</v>
      </c>
      <c r="J18197" s="23" t="s">
        <v>66</v>
      </c>
      <c r="L18197" s="3">
        <v>0.5</v>
      </c>
    </row>
    <row r="18198" spans="1:13">
      <c r="A18198" s="66">
        <f>VLOOKUP(C18198,Index[],8,FALSE)</f>
        <v>43281</v>
      </c>
      <c r="B18198" s="5">
        <v>43281</v>
      </c>
      <c r="C18198" t="s">
        <v>1147</v>
      </c>
      <c r="D18198" s="3">
        <f>VLOOKUP(C18198,Index[],2,FALSE)</f>
        <v>173</v>
      </c>
      <c r="E18198" s="3">
        <f>VLOOKUP(C18198,Index[],3,FALSE)</f>
        <v>0</v>
      </c>
      <c r="F18198" s="3" t="str">
        <f>VLOOKUP(C18198,Index[],4,FALSE)</f>
        <v>White Jewel</v>
      </c>
      <c r="G18198" s="3" t="str">
        <f>VLOOKUP(C18198,Index[],5,FALSE)</f>
        <v>Yes</v>
      </c>
      <c r="I18198">
        <f>VLOOKUP(Table1[[#This Row],[trait_name]],Trait[],2,FALSE)</f>
        <v>33</v>
      </c>
      <c r="J18198" s="23" t="s">
        <v>67</v>
      </c>
      <c r="L18198" s="3"/>
    </row>
    <row r="18199" spans="1:13">
      <c r="A18199" s="66">
        <f>VLOOKUP(C18199,Index[],8,FALSE)</f>
        <v>43281</v>
      </c>
      <c r="B18199" s="5">
        <v>43281</v>
      </c>
      <c r="C18199" t="s">
        <v>1147</v>
      </c>
      <c r="D18199" s="3">
        <f>VLOOKUP(C18199,Index[],2,FALSE)</f>
        <v>173</v>
      </c>
      <c r="E18199" s="3">
        <f>VLOOKUP(C18199,Index[],3,FALSE)</f>
        <v>0</v>
      </c>
      <c r="F18199" s="3" t="str">
        <f>VLOOKUP(C18199,Index[],4,FALSE)</f>
        <v>White Jewel</v>
      </c>
      <c r="G18199" s="3" t="str">
        <f>VLOOKUP(C18199,Index[],5,FALSE)</f>
        <v>Yes</v>
      </c>
      <c r="H18199" t="s">
        <v>17</v>
      </c>
      <c r="I18199">
        <f>VLOOKUP(Table1[[#This Row],[trait_name]],Trait[],2,FALSE)</f>
        <v>34</v>
      </c>
      <c r="J18199" s="23" t="s">
        <v>68</v>
      </c>
      <c r="L18199" s="3">
        <v>0.4</v>
      </c>
    </row>
    <row r="18200" spans="1:13">
      <c r="A18200" s="66">
        <f>VLOOKUP(C18200,Index[],8,FALSE)</f>
        <v>43281</v>
      </c>
      <c r="B18200" s="5">
        <v>43281</v>
      </c>
      <c r="C18200" t="s">
        <v>1147</v>
      </c>
      <c r="D18200" s="3">
        <f>VLOOKUP(C18200,Index[],2,FALSE)</f>
        <v>173</v>
      </c>
      <c r="E18200" s="3">
        <f>VLOOKUP(C18200,Index[],3,FALSE)</f>
        <v>0</v>
      </c>
      <c r="F18200" s="3" t="str">
        <f>VLOOKUP(C18200,Index[],4,FALSE)</f>
        <v>White Jewel</v>
      </c>
      <c r="G18200" s="3" t="str">
        <f>VLOOKUP(C18200,Index[],5,FALSE)</f>
        <v>Yes</v>
      </c>
      <c r="I18200">
        <f>VLOOKUP(Table1[[#This Row],[trait_name]],Trait[],2,FALSE)</f>
        <v>35</v>
      </c>
      <c r="J18200" s="23" t="s">
        <v>166</v>
      </c>
      <c r="L18200" s="3"/>
    </row>
    <row r="18201" spans="1:13">
      <c r="A18201" s="66">
        <f>VLOOKUP(C18201,Index[],8,FALSE)</f>
        <v>43281</v>
      </c>
      <c r="B18201" s="5">
        <v>43281</v>
      </c>
      <c r="C18201" t="s">
        <v>1147</v>
      </c>
      <c r="D18201" s="3">
        <f>VLOOKUP(C18201,Index[],2,FALSE)</f>
        <v>173</v>
      </c>
      <c r="E18201" s="3">
        <f>VLOOKUP(C18201,Index[],3,FALSE)</f>
        <v>0</v>
      </c>
      <c r="F18201" s="3" t="str">
        <f>VLOOKUP(C18201,Index[],4,FALSE)</f>
        <v>White Jewel</v>
      </c>
      <c r="G18201" s="3" t="str">
        <f>VLOOKUP(C18201,Index[],5,FALSE)</f>
        <v>Yes</v>
      </c>
      <c r="I18201">
        <f>VLOOKUP(Table1[[#This Row],[trait_name]],Trait[],2,FALSE)</f>
        <v>35</v>
      </c>
      <c r="J18201" s="23" t="s">
        <v>166</v>
      </c>
      <c r="L18201" s="3"/>
    </row>
    <row r="18202" spans="1:13">
      <c r="A18202" s="66">
        <f>VLOOKUP(C18202,Index[],8,FALSE)</f>
        <v>43281</v>
      </c>
      <c r="B18202" s="5">
        <v>43281</v>
      </c>
      <c r="C18202" t="s">
        <v>1147</v>
      </c>
      <c r="D18202" s="3">
        <f>VLOOKUP(C18202,Index[],2,FALSE)</f>
        <v>173</v>
      </c>
      <c r="E18202" s="3">
        <f>VLOOKUP(C18202,Index[],3,FALSE)</f>
        <v>0</v>
      </c>
      <c r="F18202" s="3" t="str">
        <f>VLOOKUP(C18202,Index[],4,FALSE)</f>
        <v>White Jewel</v>
      </c>
      <c r="G18202" s="3" t="str">
        <f>VLOOKUP(C18202,Index[],5,FALSE)</f>
        <v>Yes</v>
      </c>
      <c r="I18202">
        <f>VLOOKUP(Table1[[#This Row],[trait_name]],Trait[],2,FALSE)</f>
        <v>36</v>
      </c>
      <c r="J18202" s="23" t="s">
        <v>69</v>
      </c>
      <c r="L18202" s="3"/>
    </row>
    <row r="18203" spans="1:13">
      <c r="A18203" s="66">
        <f>VLOOKUP(C18203,Index[],8,FALSE)</f>
        <v>43281</v>
      </c>
      <c r="B18203" s="5">
        <v>43281</v>
      </c>
      <c r="C18203" t="s">
        <v>1147</v>
      </c>
      <c r="D18203" s="3">
        <f>VLOOKUP(C18203,Index[],2,FALSE)</f>
        <v>173</v>
      </c>
      <c r="E18203" s="3">
        <f>VLOOKUP(C18203,Index[],3,FALSE)</f>
        <v>0</v>
      </c>
      <c r="F18203" s="3" t="str">
        <f>VLOOKUP(C18203,Index[],4,FALSE)</f>
        <v>White Jewel</v>
      </c>
      <c r="G18203" s="3" t="str">
        <f>VLOOKUP(C18203,Index[],5,FALSE)</f>
        <v>Yes</v>
      </c>
      <c r="I18203">
        <f>VLOOKUP(Table1[[#This Row],[trait_name]],Trait[],2,FALSE)</f>
        <v>36</v>
      </c>
      <c r="J18203" s="23" t="s">
        <v>69</v>
      </c>
      <c r="L18203" s="3"/>
    </row>
    <row r="18204" spans="1:13">
      <c r="A18204" s="66">
        <f>VLOOKUP(C18204,Index[],8,FALSE)</f>
        <v>43281</v>
      </c>
      <c r="B18204" s="5">
        <v>43281</v>
      </c>
      <c r="C18204" t="s">
        <v>1147</v>
      </c>
      <c r="D18204" s="3">
        <f>VLOOKUP(C18204,Index[],2,FALSE)</f>
        <v>173</v>
      </c>
      <c r="E18204" s="3">
        <f>VLOOKUP(C18204,Index[],3,FALSE)</f>
        <v>0</v>
      </c>
      <c r="F18204" s="3" t="str">
        <f>VLOOKUP(C18204,Index[],4,FALSE)</f>
        <v>White Jewel</v>
      </c>
      <c r="G18204" s="3" t="str">
        <f>VLOOKUP(C18204,Index[],5,FALSE)</f>
        <v>Yes</v>
      </c>
      <c r="I18204">
        <f>VLOOKUP(Table1[[#This Row],[trait_name]],Trait[],2,FALSE)</f>
        <v>37</v>
      </c>
      <c r="J18204" s="23" t="s">
        <v>170</v>
      </c>
      <c r="L18204" s="3"/>
    </row>
    <row r="18205" spans="1:13">
      <c r="A18205" s="66">
        <f>VLOOKUP(C18205,Index[],8,FALSE)</f>
        <v>43281</v>
      </c>
      <c r="B18205" s="5"/>
      <c r="C18205" t="s">
        <v>1147</v>
      </c>
      <c r="D18205" s="3">
        <f>VLOOKUP(C18205,Index[],2,FALSE)</f>
        <v>173</v>
      </c>
      <c r="E18205" s="3">
        <f>VLOOKUP(C18205,Index[],3,FALSE)</f>
        <v>0</v>
      </c>
      <c r="F18205" s="3" t="str">
        <f>VLOOKUP(C18205,Index[],4,FALSE)</f>
        <v>White Jewel</v>
      </c>
      <c r="G18205" s="3" t="str">
        <f>VLOOKUP(C18205,Index[],5,FALSE)</f>
        <v>Yes</v>
      </c>
      <c r="I18205">
        <f>VLOOKUP(Table1[[#This Row],[trait_name]],Trait[],2,FALSE)</f>
        <v>38</v>
      </c>
      <c r="J18205" s="23" t="s">
        <v>72</v>
      </c>
      <c r="L18205" s="3"/>
    </row>
    <row r="18206" spans="1:13">
      <c r="A18206" s="66">
        <f>VLOOKUP(C18206,Index[],8,FALSE)</f>
        <v>43281</v>
      </c>
      <c r="B18206" s="5">
        <v>43311</v>
      </c>
      <c r="C18206" t="s">
        <v>1147</v>
      </c>
      <c r="D18206" s="3">
        <f>VLOOKUP(C18206,Index[],2,FALSE)</f>
        <v>173</v>
      </c>
      <c r="E18206" s="3">
        <f>VLOOKUP(C18206,Index[],3,FALSE)</f>
        <v>0</v>
      </c>
      <c r="F18206" s="3" t="str">
        <f>VLOOKUP(C18206,Index[],4,FALSE)</f>
        <v>White Jewel</v>
      </c>
      <c r="G18206" s="3" t="str">
        <f>VLOOKUP(C18206,Index[],5,FALSE)</f>
        <v>Yes</v>
      </c>
      <c r="I18206">
        <f>VLOOKUP(Table1[[#This Row],[trait_name]],Trait[],2,FALSE)</f>
        <v>39</v>
      </c>
      <c r="J18206" s="23" t="s">
        <v>74</v>
      </c>
      <c r="L18206" s="3"/>
      <c r="M18206" s="3"/>
    </row>
    <row r="18207" spans="1:13">
      <c r="A18207" s="66">
        <f>VLOOKUP(C18207,Index[],8,FALSE)</f>
        <v>43281</v>
      </c>
      <c r="B18207" s="5"/>
      <c r="C18207" t="s">
        <v>1147</v>
      </c>
      <c r="D18207" s="3">
        <f>VLOOKUP(C18207,Index[],2,FALSE)</f>
        <v>173</v>
      </c>
      <c r="E18207" s="3">
        <f>VLOOKUP(C18207,Index[],3,FALSE)</f>
        <v>0</v>
      </c>
      <c r="F18207" s="3" t="str">
        <f>VLOOKUP(C18207,Index[],4,FALSE)</f>
        <v>White Jewel</v>
      </c>
      <c r="G18207" s="3" t="str">
        <f>VLOOKUP(C18207,Index[],5,FALSE)</f>
        <v>Yes</v>
      </c>
      <c r="I18207">
        <f>VLOOKUP(Table1[[#This Row],[trait_name]],Trait[],2,FALSE)</f>
        <v>40</v>
      </c>
      <c r="J18207" s="23" t="s">
        <v>76</v>
      </c>
      <c r="L18207" s="3"/>
    </row>
    <row r="18208" spans="1:13">
      <c r="A18208" s="66">
        <f>VLOOKUP(C18208,Index[],8,FALSE)</f>
        <v>43281</v>
      </c>
      <c r="B18208" s="5">
        <v>43281</v>
      </c>
      <c r="C18208" t="s">
        <v>1147</v>
      </c>
      <c r="D18208" s="3">
        <f>VLOOKUP(C18208,Index[],2,FALSE)</f>
        <v>173</v>
      </c>
      <c r="E18208" s="3">
        <f>VLOOKUP(C18208,Index[],3,FALSE)</f>
        <v>0</v>
      </c>
      <c r="F18208" s="3" t="str">
        <f>VLOOKUP(C18208,Index[],4,FALSE)</f>
        <v>White Jewel</v>
      </c>
      <c r="G18208" s="3" t="str">
        <f>VLOOKUP(C18208,Index[],5,FALSE)</f>
        <v>Yes</v>
      </c>
      <c r="H18208" t="s">
        <v>17</v>
      </c>
      <c r="I18208">
        <f>VLOOKUP(Table1[[#This Row],[trait_name]],Trait[],2,FALSE)</f>
        <v>41</v>
      </c>
      <c r="J18208" s="23" t="s">
        <v>78</v>
      </c>
      <c r="L18208" s="3" t="s">
        <v>173</v>
      </c>
    </row>
    <row r="18209" spans="1:13">
      <c r="A18209" s="66">
        <f>VLOOKUP(C18209,Index[],8,FALSE)</f>
        <v>43281</v>
      </c>
      <c r="B18209" s="5">
        <v>43281</v>
      </c>
      <c r="C18209" t="s">
        <v>1147</v>
      </c>
      <c r="D18209" s="3">
        <f>VLOOKUP(C18209,Index[],2,FALSE)</f>
        <v>173</v>
      </c>
      <c r="E18209" s="3">
        <f>VLOOKUP(C18209,Index[],3,FALSE)</f>
        <v>0</v>
      </c>
      <c r="F18209" s="3" t="str">
        <f>VLOOKUP(C18209,Index[],4,FALSE)</f>
        <v>White Jewel</v>
      </c>
      <c r="G18209" s="3" t="str">
        <f>VLOOKUP(C18209,Index[],5,FALSE)</f>
        <v>Yes</v>
      </c>
      <c r="I18209">
        <f>VLOOKUP(Table1[[#This Row],[trait_name]],Trait[],2,FALSE)</f>
        <v>41</v>
      </c>
      <c r="J18209" s="23" t="s">
        <v>78</v>
      </c>
      <c r="L18209" s="3"/>
    </row>
    <row r="18210" spans="1:13">
      <c r="A18210" s="66">
        <f>VLOOKUP(C18210,Index[],8,FALSE)</f>
        <v>43281</v>
      </c>
      <c r="B18210" s="5"/>
      <c r="C18210" t="s">
        <v>1147</v>
      </c>
      <c r="D18210" s="3">
        <f>VLOOKUP(C18210,Index[],2,FALSE)</f>
        <v>173</v>
      </c>
      <c r="E18210" s="3">
        <f>VLOOKUP(C18210,Index[],3,FALSE)</f>
        <v>0</v>
      </c>
      <c r="F18210" s="3" t="str">
        <f>VLOOKUP(C18210,Index[],4,FALSE)</f>
        <v>White Jewel</v>
      </c>
      <c r="G18210" s="3" t="str">
        <f>VLOOKUP(C18210,Index[],5,FALSE)</f>
        <v>Yes</v>
      </c>
      <c r="I18210">
        <f>VLOOKUP(Table1[[#This Row],[trait_name]],Trait[],2,FALSE)</f>
        <v>42</v>
      </c>
      <c r="J18210" s="23" t="s">
        <v>82</v>
      </c>
      <c r="L18210" s="3"/>
    </row>
    <row r="18211" spans="1:13">
      <c r="A18211" s="66">
        <f>VLOOKUP(C18211,Index[],8,FALSE)</f>
        <v>43281</v>
      </c>
      <c r="B18211" s="5">
        <v>43281</v>
      </c>
      <c r="C18211" t="s">
        <v>1147</v>
      </c>
      <c r="D18211" s="3">
        <f>VLOOKUP(C18211,Index[],2,FALSE)</f>
        <v>173</v>
      </c>
      <c r="E18211" s="3">
        <f>VLOOKUP(C18211,Index[],3,FALSE)</f>
        <v>0</v>
      </c>
      <c r="F18211" s="3" t="str">
        <f>VLOOKUP(C18211,Index[],4,FALSE)</f>
        <v>White Jewel</v>
      </c>
      <c r="G18211" s="3" t="str">
        <f>VLOOKUP(C18211,Index[],5,FALSE)</f>
        <v>Yes</v>
      </c>
      <c r="H18211" t="s">
        <v>17</v>
      </c>
      <c r="I18211">
        <f>VLOOKUP(Table1[[#This Row],[trait_name]],Trait[],2,FALSE)</f>
        <v>43</v>
      </c>
      <c r="J18211" s="23" t="s">
        <v>86</v>
      </c>
      <c r="L18211" s="3" t="s">
        <v>87</v>
      </c>
    </row>
    <row r="18212" spans="1:13">
      <c r="A18212" s="66">
        <f>VLOOKUP(C18212,Index[],8,FALSE)</f>
        <v>43281</v>
      </c>
      <c r="B18212" s="5">
        <v>43281</v>
      </c>
      <c r="C18212" t="s">
        <v>1147</v>
      </c>
      <c r="D18212" s="3">
        <f>VLOOKUP(C18212,Index[],2,FALSE)</f>
        <v>173</v>
      </c>
      <c r="E18212" s="3">
        <f>VLOOKUP(C18212,Index[],3,FALSE)</f>
        <v>0</v>
      </c>
      <c r="F18212" s="3" t="str">
        <f>VLOOKUP(C18212,Index[],4,FALSE)</f>
        <v>White Jewel</v>
      </c>
      <c r="G18212" s="3" t="str">
        <f>VLOOKUP(C18212,Index[],5,FALSE)</f>
        <v>Yes</v>
      </c>
      <c r="I18212">
        <f>VLOOKUP(Table1[[#This Row],[trait_name]],Trait[],2,FALSE)</f>
        <v>43</v>
      </c>
      <c r="J18212" s="23" t="s">
        <v>86</v>
      </c>
      <c r="L18212" s="3"/>
    </row>
    <row r="18213" spans="1:13">
      <c r="A18213" s="66">
        <f>VLOOKUP(C18213,Index[],8,FALSE)</f>
        <v>43281</v>
      </c>
      <c r="B18213" s="25"/>
      <c r="C18213" s="4" t="s">
        <v>1147</v>
      </c>
      <c r="D18213" s="3">
        <f>VLOOKUP(C18213,Index[],2,FALSE)</f>
        <v>173</v>
      </c>
      <c r="E18213" s="3">
        <f>VLOOKUP(C18213,Index[],3,FALSE)</f>
        <v>0</v>
      </c>
      <c r="F18213" s="3" t="str">
        <f>VLOOKUP(C18213,Index[],4,FALSE)</f>
        <v>White Jewel</v>
      </c>
      <c r="G18213" s="3" t="str">
        <f>VLOOKUP(C18213,Index[],5,FALSE)</f>
        <v>Yes</v>
      </c>
      <c r="I18213">
        <f>VLOOKUP(Table1[[#This Row],[trait_name]],Trait[],2,FALSE)</f>
        <v>44</v>
      </c>
      <c r="J18213" s="23" t="s">
        <v>88</v>
      </c>
      <c r="L18213" s="3"/>
    </row>
    <row r="18214" spans="1:13">
      <c r="A18214" s="66">
        <f>VLOOKUP(C18214,Index[],8,FALSE)</f>
        <v>43281</v>
      </c>
      <c r="B18214" s="5">
        <v>43281</v>
      </c>
      <c r="C18214" t="s">
        <v>1147</v>
      </c>
      <c r="D18214" s="3">
        <f>VLOOKUP(C18214,Index[],2,FALSE)</f>
        <v>173</v>
      </c>
      <c r="E18214" s="3">
        <f>VLOOKUP(C18214,Index[],3,FALSE)</f>
        <v>0</v>
      </c>
      <c r="F18214" s="3" t="str">
        <f>VLOOKUP(C18214,Index[],4,FALSE)</f>
        <v>White Jewel</v>
      </c>
      <c r="G18214" s="3" t="str">
        <f>VLOOKUP(C18214,Index[],5,FALSE)</f>
        <v>Yes</v>
      </c>
      <c r="H18214" t="s">
        <v>17</v>
      </c>
      <c r="I18214">
        <f>VLOOKUP(Table1[[#This Row],[trait_name]],Trait[],2,FALSE)</f>
        <v>45</v>
      </c>
      <c r="J18214" s="23" t="s">
        <v>92</v>
      </c>
      <c r="L18214" s="3" t="s">
        <v>96</v>
      </c>
    </row>
    <row r="18215" spans="1:13">
      <c r="A18215" s="66">
        <f>VLOOKUP(C18215,Index[],8,FALSE)</f>
        <v>43281</v>
      </c>
      <c r="B18215" s="5">
        <v>43281</v>
      </c>
      <c r="C18215" t="s">
        <v>1147</v>
      </c>
      <c r="D18215" s="3">
        <f>VLOOKUP(C18215,Index[],2,FALSE)</f>
        <v>173</v>
      </c>
      <c r="E18215" s="3">
        <f>VLOOKUP(C18215,Index[],3,FALSE)</f>
        <v>0</v>
      </c>
      <c r="F18215" s="3" t="str">
        <f>VLOOKUP(C18215,Index[],4,FALSE)</f>
        <v>White Jewel</v>
      </c>
      <c r="G18215" s="3" t="str">
        <f>VLOOKUP(C18215,Index[],5,FALSE)</f>
        <v>Yes</v>
      </c>
      <c r="I18215">
        <f>VLOOKUP(Table1[[#This Row],[trait_name]],Trait[],2,FALSE)</f>
        <v>45</v>
      </c>
      <c r="J18215" s="23" t="s">
        <v>92</v>
      </c>
      <c r="L18215" s="3"/>
    </row>
    <row r="18216" spans="1:13">
      <c r="A18216" s="66">
        <f>VLOOKUP(C18216,Index[],8,FALSE)</f>
        <v>43281</v>
      </c>
      <c r="B18216" s="5"/>
      <c r="C18216" t="s">
        <v>1147</v>
      </c>
      <c r="D18216" s="3">
        <f>VLOOKUP(C18216,Index[],2,FALSE)</f>
        <v>173</v>
      </c>
      <c r="E18216" s="3">
        <f>VLOOKUP(C18216,Index[],3,FALSE)</f>
        <v>0</v>
      </c>
      <c r="F18216" s="3" t="str">
        <f>VLOOKUP(C18216,Index[],4,FALSE)</f>
        <v>White Jewel</v>
      </c>
      <c r="G18216" s="3" t="str">
        <f>VLOOKUP(C18216,Index[],5,FALSE)</f>
        <v>Yes</v>
      </c>
      <c r="I18216">
        <f>VLOOKUP(Table1[[#This Row],[trait_name]],Trait[],2,FALSE)</f>
        <v>46</v>
      </c>
      <c r="J18216" s="23" t="s">
        <v>97</v>
      </c>
      <c r="L18216" s="3"/>
    </row>
    <row r="18217" spans="1:13">
      <c r="A18217" s="66">
        <f>VLOOKUP(C18217,Index[],8,FALSE)</f>
        <v>43281</v>
      </c>
      <c r="B18217" s="5"/>
      <c r="C18217" t="s">
        <v>1147</v>
      </c>
      <c r="D18217" s="3">
        <f>VLOOKUP(C18217,Index[],2,FALSE)</f>
        <v>173</v>
      </c>
      <c r="E18217" s="3">
        <f>VLOOKUP(C18217,Index[],3,FALSE)</f>
        <v>0</v>
      </c>
      <c r="F18217" s="3" t="str">
        <f>VLOOKUP(C18217,Index[],4,FALSE)</f>
        <v>White Jewel</v>
      </c>
      <c r="G18217" s="3" t="str">
        <f>VLOOKUP(C18217,Index[],5,FALSE)</f>
        <v>Yes</v>
      </c>
      <c r="I18217">
        <f>VLOOKUP(Table1[[#This Row],[trait_name]],Trait[],2,FALSE)</f>
        <v>47</v>
      </c>
      <c r="J18217" s="23" t="s">
        <v>99</v>
      </c>
      <c r="L18217" s="3"/>
    </row>
    <row r="18218" spans="1:13">
      <c r="A18218" s="66">
        <f>VLOOKUP(C18218,Index[],8,FALSE)</f>
        <v>43281</v>
      </c>
      <c r="B18218" s="5">
        <v>43311</v>
      </c>
      <c r="C18218" t="s">
        <v>1147</v>
      </c>
      <c r="D18218" s="3">
        <f>VLOOKUP(C18218,Index[],2,FALSE)</f>
        <v>173</v>
      </c>
      <c r="E18218" s="3">
        <f>VLOOKUP(C18218,Index[],3,FALSE)</f>
        <v>0</v>
      </c>
      <c r="F18218" s="3" t="str">
        <f>VLOOKUP(C18218,Index[],4,FALSE)</f>
        <v>White Jewel</v>
      </c>
      <c r="G18218" s="3" t="str">
        <f>VLOOKUP(C18218,Index[],5,FALSE)</f>
        <v>Yes</v>
      </c>
      <c r="I18218">
        <f>VLOOKUP(Table1[[#This Row],[trait_name]],Trait[],2,FALSE)</f>
        <v>50</v>
      </c>
      <c r="J18218" s="23" t="s">
        <v>106</v>
      </c>
      <c r="L18218" s="3"/>
      <c r="M18218" s="3"/>
    </row>
    <row r="18219" spans="1:13">
      <c r="A18219" s="66">
        <f>VLOOKUP(C18219,Index[],8,FALSE)</f>
        <v>43281</v>
      </c>
      <c r="B18219" s="5"/>
      <c r="C18219" t="s">
        <v>1147</v>
      </c>
      <c r="D18219" s="3">
        <f>VLOOKUP(C18219,Index[],2,FALSE)</f>
        <v>173</v>
      </c>
      <c r="E18219" s="3">
        <f>VLOOKUP(C18219,Index[],3,FALSE)</f>
        <v>0</v>
      </c>
      <c r="F18219" s="3" t="str">
        <f>VLOOKUP(C18219,Index[],4,FALSE)</f>
        <v>White Jewel</v>
      </c>
      <c r="G18219" s="3" t="str">
        <f>VLOOKUP(C18219,Index[],5,FALSE)</f>
        <v>Yes</v>
      </c>
      <c r="I18219">
        <f>VLOOKUP(Table1[[#This Row],[trait_name]],Trait[],2,FALSE)</f>
        <v>52</v>
      </c>
      <c r="J18219" s="23" t="s">
        <v>109</v>
      </c>
      <c r="L18219" s="3"/>
    </row>
    <row r="18220" spans="1:13">
      <c r="A18220" s="66">
        <f>VLOOKUP(C18220,Index[],8,FALSE)</f>
        <v>43281</v>
      </c>
      <c r="B18220" s="5">
        <v>43281</v>
      </c>
      <c r="C18220" t="s">
        <v>1147</v>
      </c>
      <c r="D18220" s="3">
        <f>VLOOKUP(C18220,Index[],2,FALSE)</f>
        <v>173</v>
      </c>
      <c r="E18220" s="3">
        <f>VLOOKUP(C18220,Index[],3,FALSE)</f>
        <v>0</v>
      </c>
      <c r="F18220" s="3" t="str">
        <f>VLOOKUP(C18220,Index[],4,FALSE)</f>
        <v>White Jewel</v>
      </c>
      <c r="G18220" s="3" t="str">
        <f>VLOOKUP(C18220,Index[],5,FALSE)</f>
        <v>Yes</v>
      </c>
      <c r="H18220" t="s">
        <v>453</v>
      </c>
      <c r="I18220">
        <f>VLOOKUP(Table1[[#This Row],[trait_name]],Trait[],2,FALSE)</f>
        <v>53</v>
      </c>
      <c r="J18220" s="23" t="s">
        <v>112</v>
      </c>
      <c r="L18220" s="3" t="s">
        <v>184</v>
      </c>
    </row>
    <row r="18221" spans="1:13">
      <c r="A18221" s="66">
        <f>VLOOKUP(C18221,Index[],8,FALSE)</f>
        <v>43281</v>
      </c>
      <c r="B18221" s="5">
        <v>43281</v>
      </c>
      <c r="C18221" t="s">
        <v>1147</v>
      </c>
      <c r="D18221" s="3">
        <f>VLOOKUP(C18221,Index[],2,FALSE)</f>
        <v>173</v>
      </c>
      <c r="E18221" s="3">
        <f>VLOOKUP(C18221,Index[],3,FALSE)</f>
        <v>0</v>
      </c>
      <c r="F18221" s="3" t="str">
        <f>VLOOKUP(C18221,Index[],4,FALSE)</f>
        <v>White Jewel</v>
      </c>
      <c r="G18221" s="3" t="str">
        <f>VLOOKUP(C18221,Index[],5,FALSE)</f>
        <v>Yes</v>
      </c>
      <c r="H18221" t="s">
        <v>17</v>
      </c>
      <c r="I18221">
        <f>VLOOKUP(Table1[[#This Row],[trait_name]],Trait[],2,FALSE)</f>
        <v>53</v>
      </c>
      <c r="J18221" s="23" t="s">
        <v>112</v>
      </c>
      <c r="L18221" s="3" t="s">
        <v>185</v>
      </c>
    </row>
    <row r="18222" spans="1:13">
      <c r="A18222" s="66">
        <f>VLOOKUP(C18222,Index[],8,FALSE)</f>
        <v>43281</v>
      </c>
      <c r="B18222" s="5">
        <v>43281</v>
      </c>
      <c r="C18222" t="s">
        <v>1147</v>
      </c>
      <c r="D18222" s="3">
        <f>VLOOKUP(C18222,Index[],2,FALSE)</f>
        <v>173</v>
      </c>
      <c r="E18222" s="3">
        <f>VLOOKUP(C18222,Index[],3,FALSE)</f>
        <v>0</v>
      </c>
      <c r="F18222" s="3" t="str">
        <f>VLOOKUP(C18222,Index[],4,FALSE)</f>
        <v>White Jewel</v>
      </c>
      <c r="G18222" s="3" t="str">
        <f>VLOOKUP(C18222,Index[],5,FALSE)</f>
        <v>Yes</v>
      </c>
      <c r="H18222" t="s">
        <v>165</v>
      </c>
      <c r="I18222">
        <f>VLOOKUP(Table1[[#This Row],[trait_name]],Trait[],2,FALSE)</f>
        <v>53</v>
      </c>
      <c r="J18222" s="23" t="s">
        <v>112</v>
      </c>
      <c r="L18222" s="3" t="s">
        <v>114</v>
      </c>
    </row>
    <row r="18223" spans="1:13">
      <c r="A18223" s="66">
        <f>VLOOKUP(C18223,Index[],8,FALSE)</f>
        <v>43281</v>
      </c>
      <c r="B18223" s="5">
        <v>43281</v>
      </c>
      <c r="C18223" t="s">
        <v>1147</v>
      </c>
      <c r="D18223" s="3">
        <f>VLOOKUP(C18223,Index[],2,FALSE)</f>
        <v>173</v>
      </c>
      <c r="E18223" s="3">
        <f>VLOOKUP(C18223,Index[],3,FALSE)</f>
        <v>0</v>
      </c>
      <c r="F18223" s="3" t="str">
        <f>VLOOKUP(C18223,Index[],4,FALSE)</f>
        <v>White Jewel</v>
      </c>
      <c r="G18223" s="3" t="str">
        <f>VLOOKUP(C18223,Index[],5,FALSE)</f>
        <v>Yes</v>
      </c>
      <c r="H18223" t="s">
        <v>17</v>
      </c>
      <c r="I18223">
        <f>VLOOKUP(Table1[[#This Row],[trait_name]],Trait[],2,FALSE)</f>
        <v>53</v>
      </c>
      <c r="J18223" s="23" t="s">
        <v>112</v>
      </c>
      <c r="L18223" s="3" t="s">
        <v>115</v>
      </c>
    </row>
    <row r="18224" spans="1:13">
      <c r="A18224" s="66">
        <f>VLOOKUP(C18224,Index[],8,FALSE)</f>
        <v>43281</v>
      </c>
      <c r="B18224" s="5">
        <v>43281</v>
      </c>
      <c r="C18224" t="s">
        <v>1147</v>
      </c>
      <c r="D18224" s="3">
        <f>VLOOKUP(C18224,Index[],2,FALSE)</f>
        <v>173</v>
      </c>
      <c r="E18224" s="3">
        <f>VLOOKUP(C18224,Index[],3,FALSE)</f>
        <v>0</v>
      </c>
      <c r="F18224" s="3" t="str">
        <f>VLOOKUP(C18224,Index[],4,FALSE)</f>
        <v>White Jewel</v>
      </c>
      <c r="G18224" s="3" t="str">
        <f>VLOOKUP(C18224,Index[],5,FALSE)</f>
        <v>Yes</v>
      </c>
      <c r="H18224" t="s">
        <v>453</v>
      </c>
      <c r="I18224">
        <f>VLOOKUP(Table1[[#This Row],[trait_name]],Trait[],2,FALSE)</f>
        <v>54</v>
      </c>
      <c r="J18224" s="23" t="s">
        <v>116</v>
      </c>
      <c r="L18224" s="3" t="s">
        <v>738</v>
      </c>
    </row>
    <row r="18225" spans="1:12">
      <c r="A18225" s="66">
        <f>VLOOKUP(C18225,Index[],8,FALSE)</f>
        <v>43281</v>
      </c>
      <c r="B18225" s="5">
        <v>43281</v>
      </c>
      <c r="C18225" t="s">
        <v>1147</v>
      </c>
      <c r="D18225" s="3">
        <f>VLOOKUP(C18225,Index[],2,FALSE)</f>
        <v>173</v>
      </c>
      <c r="E18225" s="3">
        <f>VLOOKUP(C18225,Index[],3,FALSE)</f>
        <v>0</v>
      </c>
      <c r="F18225" s="3" t="str">
        <f>VLOOKUP(C18225,Index[],4,FALSE)</f>
        <v>White Jewel</v>
      </c>
      <c r="G18225" s="3" t="str">
        <f>VLOOKUP(C18225,Index[],5,FALSE)</f>
        <v>Yes</v>
      </c>
      <c r="H18225" t="s">
        <v>453</v>
      </c>
      <c r="I18225">
        <f>VLOOKUP(Table1[[#This Row],[trait_name]],Trait[],2,FALSE)</f>
        <v>54</v>
      </c>
      <c r="J18225" s="23" t="s">
        <v>116</v>
      </c>
      <c r="L18225" s="3" t="s">
        <v>830</v>
      </c>
    </row>
    <row r="18226" spans="1:12">
      <c r="A18226" s="66">
        <f>VLOOKUP(C18226,Index[],8,FALSE)</f>
        <v>43281</v>
      </c>
      <c r="B18226" s="5">
        <v>43281</v>
      </c>
      <c r="C18226" t="s">
        <v>1147</v>
      </c>
      <c r="D18226" s="3">
        <f>VLOOKUP(C18226,Index[],2,FALSE)</f>
        <v>173</v>
      </c>
      <c r="E18226" s="3">
        <f>VLOOKUP(C18226,Index[],3,FALSE)</f>
        <v>0</v>
      </c>
      <c r="F18226" s="3" t="str">
        <f>VLOOKUP(C18226,Index[],4,FALSE)</f>
        <v>White Jewel</v>
      </c>
      <c r="G18226" s="3" t="str">
        <f>VLOOKUP(C18226,Index[],5,FALSE)</f>
        <v>Yes</v>
      </c>
      <c r="H18226" t="s">
        <v>453</v>
      </c>
      <c r="I18226">
        <f>VLOOKUP(Table1[[#This Row],[trait_name]],Trait[],2,FALSE)</f>
        <v>54</v>
      </c>
      <c r="J18226" s="23" t="s">
        <v>116</v>
      </c>
      <c r="L18226" s="3" t="s">
        <v>260</v>
      </c>
    </row>
    <row r="18227" spans="1:12">
      <c r="A18227" s="66">
        <f>VLOOKUP(C18227,Index[],8,FALSE)</f>
        <v>43281</v>
      </c>
      <c r="B18227" s="5">
        <v>43281</v>
      </c>
      <c r="C18227" t="s">
        <v>1147</v>
      </c>
      <c r="D18227" s="3">
        <f>VLOOKUP(C18227,Index[],2,FALSE)</f>
        <v>173</v>
      </c>
      <c r="E18227" s="3">
        <f>VLOOKUP(C18227,Index[],3,FALSE)</f>
        <v>0</v>
      </c>
      <c r="F18227" s="3" t="str">
        <f>VLOOKUP(C18227,Index[],4,FALSE)</f>
        <v>White Jewel</v>
      </c>
      <c r="G18227" s="3" t="str">
        <f>VLOOKUP(C18227,Index[],5,FALSE)</f>
        <v>Yes</v>
      </c>
      <c r="I18227">
        <f>VLOOKUP(Table1[[#This Row],[trait_name]],Trait[],2,FALSE)</f>
        <v>54</v>
      </c>
      <c r="J18227" s="23" t="s">
        <v>116</v>
      </c>
      <c r="L18227" s="3"/>
    </row>
    <row r="18228" spans="1:12">
      <c r="A18228" s="66">
        <f>VLOOKUP(C18228,Index[],8,FALSE)</f>
        <v>43281</v>
      </c>
      <c r="B18228" s="25"/>
      <c r="C18228" s="4" t="s">
        <v>1147</v>
      </c>
      <c r="D18228" s="3">
        <f>VLOOKUP(C18228,Index[],2,FALSE)</f>
        <v>173</v>
      </c>
      <c r="E18228" s="3">
        <f>VLOOKUP(C18228,Index[],3,FALSE)</f>
        <v>0</v>
      </c>
      <c r="F18228" s="3" t="str">
        <f>VLOOKUP(C18228,Index[],4,FALSE)</f>
        <v>White Jewel</v>
      </c>
      <c r="G18228" s="3" t="str">
        <f>VLOOKUP(C18228,Index[],5,FALSE)</f>
        <v>Yes</v>
      </c>
      <c r="I18228">
        <f>VLOOKUP(Table1[[#This Row],[trait_name]],Trait[],2,FALSE)</f>
        <v>55</v>
      </c>
      <c r="J18228" s="23" t="s">
        <v>119</v>
      </c>
      <c r="L18228" s="3"/>
    </row>
    <row r="18229" spans="1:12">
      <c r="A18229" s="66">
        <f>VLOOKUP(C18229,Index[],8,FALSE)</f>
        <v>43281</v>
      </c>
      <c r="B18229" s="5">
        <v>43281</v>
      </c>
      <c r="C18229" t="s">
        <v>1147</v>
      </c>
      <c r="D18229" s="3">
        <f>VLOOKUP(C18229,Index[],2,FALSE)</f>
        <v>173</v>
      </c>
      <c r="E18229" s="3">
        <f>VLOOKUP(C18229,Index[],3,FALSE)</f>
        <v>0</v>
      </c>
      <c r="F18229" s="3" t="str">
        <f>VLOOKUP(C18229,Index[],4,FALSE)</f>
        <v>White Jewel</v>
      </c>
      <c r="G18229" s="3" t="str">
        <f>VLOOKUP(C18229,Index[],5,FALSE)</f>
        <v>Yes</v>
      </c>
      <c r="H18229" t="s">
        <v>17</v>
      </c>
      <c r="I18229">
        <f>VLOOKUP(Table1[[#This Row],[trait_name]],Trait[],2,FALSE)</f>
        <v>56</v>
      </c>
      <c r="J18229" s="23" t="s">
        <v>121</v>
      </c>
      <c r="L18229" s="3" t="s">
        <v>189</v>
      </c>
    </row>
    <row r="18230" spans="1:12">
      <c r="A18230" s="66">
        <f>VLOOKUP(C18230,Index[],8,FALSE)</f>
        <v>43281</v>
      </c>
      <c r="B18230" s="5">
        <v>43281</v>
      </c>
      <c r="C18230" t="s">
        <v>1147</v>
      </c>
      <c r="D18230" s="3">
        <f>VLOOKUP(C18230,Index[],2,FALSE)</f>
        <v>173</v>
      </c>
      <c r="E18230" s="3">
        <f>VLOOKUP(C18230,Index[],3,FALSE)</f>
        <v>0</v>
      </c>
      <c r="F18230" s="3" t="str">
        <f>VLOOKUP(C18230,Index[],4,FALSE)</f>
        <v>White Jewel</v>
      </c>
      <c r="G18230" s="3" t="str">
        <f>VLOOKUP(C18230,Index[],5,FALSE)</f>
        <v>Yes</v>
      </c>
      <c r="H18230" t="s">
        <v>17</v>
      </c>
      <c r="I18230">
        <f>VLOOKUP(Table1[[#This Row],[trait_name]],Trait[],2,FALSE)</f>
        <v>57</v>
      </c>
      <c r="J18230" s="23" t="s">
        <v>233</v>
      </c>
      <c r="L18230" s="3" t="s">
        <v>405</v>
      </c>
    </row>
    <row r="18231" spans="1:12">
      <c r="A18231" s="66">
        <f>VLOOKUP(C18231,Index[],8,FALSE)</f>
        <v>43281</v>
      </c>
      <c r="B18231" s="5">
        <v>43281</v>
      </c>
      <c r="C18231" t="s">
        <v>1147</v>
      </c>
      <c r="D18231" s="3">
        <f>VLOOKUP(C18231,Index[],2,FALSE)</f>
        <v>173</v>
      </c>
      <c r="E18231" s="3">
        <f>VLOOKUP(C18231,Index[],3,FALSE)</f>
        <v>0</v>
      </c>
      <c r="F18231" s="3" t="str">
        <f>VLOOKUP(C18231,Index[],4,FALSE)</f>
        <v>White Jewel</v>
      </c>
      <c r="G18231" s="3" t="str">
        <f>VLOOKUP(C18231,Index[],5,FALSE)</f>
        <v>Yes</v>
      </c>
      <c r="H18231" t="s">
        <v>453</v>
      </c>
      <c r="I18231">
        <f>VLOOKUP(Table1[[#This Row],[trait_name]],Trait[],2,FALSE)</f>
        <v>58</v>
      </c>
      <c r="J18231" s="23" t="s">
        <v>123</v>
      </c>
      <c r="L18231" s="3" t="s">
        <v>190</v>
      </c>
    </row>
    <row r="18232" spans="1:12">
      <c r="A18232" s="66">
        <f>VLOOKUP(C18232,Index[],8,FALSE)</f>
        <v>43281</v>
      </c>
      <c r="B18232" s="5">
        <v>43281</v>
      </c>
      <c r="C18232" t="s">
        <v>1147</v>
      </c>
      <c r="D18232" s="3">
        <f>VLOOKUP(C18232,Index[],2,FALSE)</f>
        <v>173</v>
      </c>
      <c r="E18232" s="3">
        <f>VLOOKUP(C18232,Index[],3,FALSE)</f>
        <v>0</v>
      </c>
      <c r="F18232" s="3" t="str">
        <f>VLOOKUP(C18232,Index[],4,FALSE)</f>
        <v>White Jewel</v>
      </c>
      <c r="G18232" s="3" t="str">
        <f>VLOOKUP(C18232,Index[],5,FALSE)</f>
        <v>Yes</v>
      </c>
      <c r="H18232" t="s">
        <v>17</v>
      </c>
      <c r="I18232">
        <f>VLOOKUP(Table1[[#This Row],[trait_name]],Trait[],2,FALSE)</f>
        <v>58</v>
      </c>
      <c r="J18232" s="23" t="s">
        <v>123</v>
      </c>
      <c r="L18232" s="3" t="s">
        <v>124</v>
      </c>
    </row>
    <row r="18233" spans="1:12">
      <c r="A18233" s="66">
        <f>VLOOKUP(C18233,Index[],8,FALSE)</f>
        <v>43281</v>
      </c>
      <c r="B18233" s="5">
        <v>43281</v>
      </c>
      <c r="C18233" t="s">
        <v>1147</v>
      </c>
      <c r="D18233" s="3">
        <f>VLOOKUP(C18233,Index[],2,FALSE)</f>
        <v>173</v>
      </c>
      <c r="E18233" s="3">
        <f>VLOOKUP(C18233,Index[],3,FALSE)</f>
        <v>0</v>
      </c>
      <c r="F18233" s="3" t="str">
        <f>VLOOKUP(C18233,Index[],4,FALSE)</f>
        <v>White Jewel</v>
      </c>
      <c r="G18233" s="3" t="str">
        <f>VLOOKUP(C18233,Index[],5,FALSE)</f>
        <v>Yes</v>
      </c>
      <c r="I18233">
        <f>VLOOKUP(Table1[[#This Row],[trait_name]],Trait[],2,FALSE)</f>
        <v>59</v>
      </c>
      <c r="J18233" s="23" t="s">
        <v>125</v>
      </c>
      <c r="L18233" s="3"/>
    </row>
    <row r="18234" spans="1:12">
      <c r="A18234" s="66">
        <f>VLOOKUP(C18234,Index[],8,FALSE)</f>
        <v>43281</v>
      </c>
      <c r="B18234" s="5">
        <v>43281</v>
      </c>
      <c r="C18234" t="s">
        <v>1147</v>
      </c>
      <c r="D18234" s="3">
        <f>VLOOKUP(C18234,Index[],2,FALSE)</f>
        <v>173</v>
      </c>
      <c r="E18234" s="3">
        <f>VLOOKUP(C18234,Index[],3,FALSE)</f>
        <v>0</v>
      </c>
      <c r="F18234" s="3" t="str">
        <f>VLOOKUP(C18234,Index[],4,FALSE)</f>
        <v>White Jewel</v>
      </c>
      <c r="G18234" s="3" t="str">
        <f>VLOOKUP(C18234,Index[],5,FALSE)</f>
        <v>Yes</v>
      </c>
      <c r="I18234">
        <f>VLOOKUP(Table1[[#This Row],[trait_name]],Trait[],2,FALSE)</f>
        <v>61</v>
      </c>
      <c r="J18234" s="23" t="s">
        <v>130</v>
      </c>
      <c r="L18234" s="3"/>
    </row>
    <row r="18235" spans="1:12">
      <c r="A18235" s="66">
        <f>VLOOKUP(C18235,Index[],8,FALSE)</f>
        <v>43281</v>
      </c>
      <c r="B18235" s="5"/>
      <c r="C18235" t="s">
        <v>1147</v>
      </c>
      <c r="D18235" s="3">
        <f>VLOOKUP(C18235,Index[],2,FALSE)</f>
        <v>173</v>
      </c>
      <c r="E18235" s="3">
        <f>VLOOKUP(C18235,Index[],3,FALSE)</f>
        <v>0</v>
      </c>
      <c r="F18235" s="3" t="str">
        <f>VLOOKUP(C18235,Index[],4,FALSE)</f>
        <v>White Jewel</v>
      </c>
      <c r="G18235" s="3" t="str">
        <f>VLOOKUP(C18235,Index[],5,FALSE)</f>
        <v>Yes</v>
      </c>
      <c r="I18235">
        <f>VLOOKUP(Table1[[#This Row],[trait_name]],Trait[],2,FALSE)</f>
        <v>65</v>
      </c>
      <c r="J18235" s="23" t="s">
        <v>133</v>
      </c>
      <c r="L18235" s="3"/>
    </row>
    <row r="18236" spans="1:12">
      <c r="A18236" s="66">
        <f>VLOOKUP(C18236,Index[],8,FALSE)</f>
        <v>43281</v>
      </c>
      <c r="B18236" s="5">
        <v>43281</v>
      </c>
      <c r="C18236" t="s">
        <v>1147</v>
      </c>
      <c r="D18236" s="3">
        <f>VLOOKUP(C18236,Index[],2,FALSE)</f>
        <v>173</v>
      </c>
      <c r="E18236" s="3">
        <f>VLOOKUP(C18236,Index[],3,FALSE)</f>
        <v>0</v>
      </c>
      <c r="F18236" s="3" t="str">
        <f>VLOOKUP(C18236,Index[],4,FALSE)</f>
        <v>White Jewel</v>
      </c>
      <c r="G18236" s="3" t="str">
        <f>VLOOKUP(C18236,Index[],5,FALSE)</f>
        <v>Yes</v>
      </c>
      <c r="I18236">
        <f>VLOOKUP(Table1[[#This Row],[trait_name]],Trait[],2,FALSE)</f>
        <v>67</v>
      </c>
      <c r="J18236" s="23" t="s">
        <v>136</v>
      </c>
      <c r="L18236" s="3"/>
    </row>
    <row r="18237" spans="1:12">
      <c r="A18237" s="66">
        <f>VLOOKUP(C18237,Index[],8,FALSE)</f>
        <v>43281</v>
      </c>
      <c r="B18237" s="5">
        <v>43281</v>
      </c>
      <c r="C18237" t="s">
        <v>1150</v>
      </c>
      <c r="D18237" s="3">
        <f>VLOOKUP(C18237,Index[],2,FALSE)</f>
        <v>174</v>
      </c>
      <c r="E18237" s="3">
        <f>VLOOKUP(C18237,Index[],3,FALSE)</f>
        <v>0</v>
      </c>
      <c r="F18237" s="3">
        <f>VLOOKUP(C18237,Index[],4,FALSE)</f>
        <v>0</v>
      </c>
      <c r="G18237" s="3">
        <f>VLOOKUP(C18237,Index[],5,FALSE)</f>
        <v>0</v>
      </c>
      <c r="H18237" t="s">
        <v>17</v>
      </c>
      <c r="I18237">
        <f>VLOOKUP(Table1[[#This Row],[trait_name]],Trait[],2,FALSE)</f>
        <v>2</v>
      </c>
      <c r="J18237" s="23" t="s">
        <v>15</v>
      </c>
      <c r="L18237" s="3" t="s">
        <v>1151</v>
      </c>
    </row>
    <row r="18238" spans="1:12">
      <c r="A18238" s="66">
        <f>VLOOKUP(C18238,Index[],8,FALSE)</f>
        <v>43281</v>
      </c>
      <c r="B18238" s="5">
        <v>43281</v>
      </c>
      <c r="C18238" t="s">
        <v>1150</v>
      </c>
      <c r="D18238" s="3">
        <f>VLOOKUP(C18238,Index[],2,FALSE)</f>
        <v>174</v>
      </c>
      <c r="E18238" s="3">
        <f>VLOOKUP(C18238,Index[],3,FALSE)</f>
        <v>0</v>
      </c>
      <c r="F18238" s="3">
        <f>VLOOKUP(C18238,Index[],4,FALSE)</f>
        <v>0</v>
      </c>
      <c r="G18238" s="3">
        <f>VLOOKUP(C18238,Index[],5,FALSE)</f>
        <v>0</v>
      </c>
      <c r="I18238">
        <f>VLOOKUP(Table1[[#This Row],[trait_name]],Trait[],2,FALSE)</f>
        <v>2</v>
      </c>
      <c r="J18238" s="23" t="s">
        <v>15</v>
      </c>
      <c r="L18238" s="19" t="s">
        <v>1152</v>
      </c>
    </row>
    <row r="18239" spans="1:12">
      <c r="A18239" s="66">
        <f>VLOOKUP(C18239,Index[],8,FALSE)</f>
        <v>43281</v>
      </c>
      <c r="B18239" s="5">
        <v>43281</v>
      </c>
      <c r="C18239" t="s">
        <v>1150</v>
      </c>
      <c r="D18239" s="3">
        <f>VLOOKUP(C18239,Index[],2,FALSE)</f>
        <v>174</v>
      </c>
      <c r="E18239" s="3">
        <f>VLOOKUP(C18239,Index[],3,FALSE)</f>
        <v>0</v>
      </c>
      <c r="F18239" s="3">
        <f>VLOOKUP(C18239,Index[],4,FALSE)</f>
        <v>0</v>
      </c>
      <c r="G18239" s="3">
        <f>VLOOKUP(C18239,Index[],5,FALSE)</f>
        <v>0</v>
      </c>
      <c r="H18239" t="s">
        <v>281</v>
      </c>
      <c r="I18239">
        <f>VLOOKUP(Table1[[#This Row],[trait_name]],Trait[],2,FALSE)</f>
        <v>2</v>
      </c>
      <c r="J18239" s="23" t="s">
        <v>15</v>
      </c>
      <c r="L18239" s="3" t="s">
        <v>1153</v>
      </c>
    </row>
    <row r="18240" spans="1:12">
      <c r="A18240" s="66">
        <f>VLOOKUP(C18240,Index[],8,FALSE)</f>
        <v>43281</v>
      </c>
      <c r="B18240" s="5">
        <v>43281</v>
      </c>
      <c r="C18240" t="s">
        <v>1150</v>
      </c>
      <c r="D18240" s="3">
        <f>VLOOKUP(C18240,Index[],2,FALSE)</f>
        <v>174</v>
      </c>
      <c r="E18240" s="3">
        <f>VLOOKUP(C18240,Index[],3,FALSE)</f>
        <v>0</v>
      </c>
      <c r="F18240" s="3">
        <f>VLOOKUP(C18240,Index[],4,FALSE)</f>
        <v>0</v>
      </c>
      <c r="G18240" s="3">
        <f>VLOOKUP(C18240,Index[],5,FALSE)</f>
        <v>0</v>
      </c>
      <c r="H18240" t="s">
        <v>17</v>
      </c>
      <c r="I18240">
        <f>VLOOKUP(Table1[[#This Row],[trait_name]],Trait[],2,FALSE)</f>
        <v>3</v>
      </c>
      <c r="J18240" s="23" t="s">
        <v>18</v>
      </c>
      <c r="L18240" s="3" t="s">
        <v>19</v>
      </c>
    </row>
    <row r="18241" spans="1:13">
      <c r="A18241" s="66">
        <f>VLOOKUP(C18241,Index[],8,FALSE)</f>
        <v>43281</v>
      </c>
      <c r="B18241" s="5">
        <v>43281</v>
      </c>
      <c r="C18241" t="s">
        <v>1150</v>
      </c>
      <c r="D18241" s="3">
        <f>VLOOKUP(C18241,Index[],2,FALSE)</f>
        <v>174</v>
      </c>
      <c r="E18241" s="3">
        <f>VLOOKUP(C18241,Index[],3,FALSE)</f>
        <v>0</v>
      </c>
      <c r="F18241" s="3">
        <f>VLOOKUP(C18241,Index[],4,FALSE)</f>
        <v>0</v>
      </c>
      <c r="G18241" s="3">
        <f>VLOOKUP(C18241,Index[],5,FALSE)</f>
        <v>0</v>
      </c>
      <c r="H18241" t="s">
        <v>25</v>
      </c>
      <c r="I18241">
        <f>VLOOKUP(Table1[[#This Row],[trait_name]],Trait[],2,FALSE)</f>
        <v>3</v>
      </c>
      <c r="J18241" s="23" t="s">
        <v>18</v>
      </c>
      <c r="L18241" s="3" t="s">
        <v>21</v>
      </c>
    </row>
    <row r="18242" spans="1:13">
      <c r="A18242" s="66">
        <f>VLOOKUP(C18242,Index[],8,FALSE)</f>
        <v>43281</v>
      </c>
      <c r="B18242" s="5">
        <v>43281</v>
      </c>
      <c r="C18242" t="s">
        <v>1150</v>
      </c>
      <c r="D18242" s="3">
        <f>VLOOKUP(C18242,Index[],2,FALSE)</f>
        <v>174</v>
      </c>
      <c r="E18242" s="3">
        <f>VLOOKUP(C18242,Index[],3,FALSE)</f>
        <v>0</v>
      </c>
      <c r="F18242" s="3">
        <f>VLOOKUP(C18242,Index[],4,FALSE)</f>
        <v>0</v>
      </c>
      <c r="G18242" s="3">
        <f>VLOOKUP(C18242,Index[],5,FALSE)</f>
        <v>0</v>
      </c>
      <c r="H18242" t="s">
        <v>325</v>
      </c>
      <c r="I18242">
        <f>VLOOKUP(Table1[[#This Row],[trait_name]],Trait[],2,FALSE)</f>
        <v>4</v>
      </c>
      <c r="J18242" s="23" t="s">
        <v>22</v>
      </c>
      <c r="L18242" s="3" t="s">
        <v>27</v>
      </c>
    </row>
    <row r="18243" spans="1:13">
      <c r="A18243" s="66">
        <f>VLOOKUP(C18243,Index[],8,FALSE)</f>
        <v>43281</v>
      </c>
      <c r="B18243" s="5">
        <v>43312</v>
      </c>
      <c r="C18243" t="s">
        <v>1150</v>
      </c>
      <c r="D18243" s="3">
        <f>VLOOKUP(C18243,Index[],2,FALSE)</f>
        <v>174</v>
      </c>
      <c r="E18243" s="3">
        <f>VLOOKUP(C18243,Index[],3,FALSE)</f>
        <v>0</v>
      </c>
      <c r="F18243" s="3">
        <f>VLOOKUP(C18243,Index[],4,FALSE)</f>
        <v>0</v>
      </c>
      <c r="G18243" s="3">
        <f>VLOOKUP(C18243,Index[],5,FALSE)</f>
        <v>0</v>
      </c>
      <c r="H18243" t="s">
        <v>153</v>
      </c>
      <c r="I18243">
        <f>VLOOKUP(Table1[[#This Row],[trait_name]],Trait[],2,FALSE)</f>
        <v>4</v>
      </c>
      <c r="J18243" s="23" t="s">
        <v>22</v>
      </c>
      <c r="L18243" s="3" t="s">
        <v>23</v>
      </c>
      <c r="M18243" s="3"/>
    </row>
    <row r="18244" spans="1:13">
      <c r="A18244" s="66">
        <f>VLOOKUP(C18244,Index[],8,FALSE)</f>
        <v>43281</v>
      </c>
      <c r="B18244" s="5">
        <v>43281</v>
      </c>
      <c r="C18244" t="s">
        <v>1150</v>
      </c>
      <c r="D18244" s="3">
        <f>VLOOKUP(C18244,Index[],2,FALSE)</f>
        <v>174</v>
      </c>
      <c r="E18244" s="3">
        <f>VLOOKUP(C18244,Index[],3,FALSE)</f>
        <v>0</v>
      </c>
      <c r="F18244" s="3">
        <f>VLOOKUP(C18244,Index[],4,FALSE)</f>
        <v>0</v>
      </c>
      <c r="G18244" s="3">
        <f>VLOOKUP(C18244,Index[],5,FALSE)</f>
        <v>0</v>
      </c>
      <c r="H18244" t="s">
        <v>325</v>
      </c>
      <c r="I18244">
        <f>VLOOKUP(Table1[[#This Row],[trait_name]],Trait[],2,FALSE)</f>
        <v>5</v>
      </c>
      <c r="J18244" s="23" t="s">
        <v>24</v>
      </c>
      <c r="L18244" s="3" t="s">
        <v>23</v>
      </c>
    </row>
    <row r="18245" spans="1:13">
      <c r="A18245" s="66">
        <f>VLOOKUP(C18245,Index[],8,FALSE)</f>
        <v>43281</v>
      </c>
      <c r="B18245" s="5"/>
      <c r="C18245" t="s">
        <v>1150</v>
      </c>
      <c r="D18245" s="3">
        <f>VLOOKUP(C18245,Index[],2,FALSE)</f>
        <v>174</v>
      </c>
      <c r="E18245" s="3">
        <f>VLOOKUP(C18245,Index[],3,FALSE)</f>
        <v>0</v>
      </c>
      <c r="F18245" s="3">
        <f>VLOOKUP(C18245,Index[],4,FALSE)</f>
        <v>0</v>
      </c>
      <c r="G18245" s="3">
        <f>VLOOKUP(C18245,Index[],5,FALSE)</f>
        <v>0</v>
      </c>
      <c r="H18245" t="s">
        <v>17</v>
      </c>
      <c r="I18245">
        <f>VLOOKUP(Table1[[#This Row],[trait_name]],Trait[],2,FALSE)</f>
        <v>6</v>
      </c>
      <c r="J18245" s="23" t="s">
        <v>148</v>
      </c>
      <c r="L18245" s="3"/>
    </row>
    <row r="18246" spans="1:13">
      <c r="A18246" s="66">
        <f>VLOOKUP(C18246,Index[],8,FALSE)</f>
        <v>43281</v>
      </c>
      <c r="B18246" s="5">
        <v>43312</v>
      </c>
      <c r="C18246" t="s">
        <v>1150</v>
      </c>
      <c r="D18246" s="3">
        <f>VLOOKUP(C18246,Index[],2,FALSE)</f>
        <v>174</v>
      </c>
      <c r="E18246" s="3">
        <f>VLOOKUP(C18246,Index[],3,FALSE)</f>
        <v>0</v>
      </c>
      <c r="F18246" s="3">
        <f>VLOOKUP(C18246,Index[],4,FALSE)</f>
        <v>0</v>
      </c>
      <c r="G18246" s="3">
        <f>VLOOKUP(C18246,Index[],5,FALSE)</f>
        <v>0</v>
      </c>
      <c r="H18246" t="s">
        <v>153</v>
      </c>
      <c r="I18246">
        <f>VLOOKUP(Table1[[#This Row],[trait_name]],Trait[],2,FALSE)</f>
        <v>7</v>
      </c>
      <c r="J18246" s="23" t="s">
        <v>26</v>
      </c>
      <c r="L18246" s="3" t="s">
        <v>27</v>
      </c>
      <c r="M18246" s="3"/>
    </row>
    <row r="18247" spans="1:13">
      <c r="A18247" s="66">
        <f>VLOOKUP(C18247,Index[],8,FALSE)</f>
        <v>43281</v>
      </c>
      <c r="B18247" s="5">
        <v>43281</v>
      </c>
      <c r="C18247" t="s">
        <v>1150</v>
      </c>
      <c r="D18247" s="3">
        <f>VLOOKUP(C18247,Index[],2,FALSE)</f>
        <v>174</v>
      </c>
      <c r="E18247" s="3">
        <f>VLOOKUP(C18247,Index[],3,FALSE)</f>
        <v>0</v>
      </c>
      <c r="F18247" s="3">
        <f>VLOOKUP(C18247,Index[],4,FALSE)</f>
        <v>0</v>
      </c>
      <c r="G18247" s="3">
        <f>VLOOKUP(C18247,Index[],5,FALSE)</f>
        <v>0</v>
      </c>
      <c r="H18247" t="s">
        <v>17</v>
      </c>
      <c r="I18247">
        <f>VLOOKUP(Table1[[#This Row],[trait_name]],Trait[],2,FALSE)</f>
        <v>7</v>
      </c>
      <c r="J18247" s="23" t="s">
        <v>26</v>
      </c>
      <c r="L18247" s="3" t="s">
        <v>23</v>
      </c>
    </row>
    <row r="18248" spans="1:13">
      <c r="A18248" s="66">
        <f>VLOOKUP(C18248,Index[],8,FALSE)</f>
        <v>43281</v>
      </c>
      <c r="B18248" s="5">
        <v>43281</v>
      </c>
      <c r="C18248" t="s">
        <v>1150</v>
      </c>
      <c r="D18248" s="3">
        <f>VLOOKUP(C18248,Index[],2,FALSE)</f>
        <v>174</v>
      </c>
      <c r="E18248" s="3">
        <f>VLOOKUP(C18248,Index[],3,FALSE)</f>
        <v>0</v>
      </c>
      <c r="F18248" s="3">
        <f>VLOOKUP(C18248,Index[],4,FALSE)</f>
        <v>0</v>
      </c>
      <c r="G18248" s="3">
        <f>VLOOKUP(C18248,Index[],5,FALSE)</f>
        <v>0</v>
      </c>
      <c r="H18248" t="s">
        <v>325</v>
      </c>
      <c r="I18248">
        <f>VLOOKUP(Table1[[#This Row],[trait_name]],Trait[],2,FALSE)</f>
        <v>9</v>
      </c>
      <c r="J18248" s="23" t="s">
        <v>28</v>
      </c>
      <c r="L18248" s="3" t="s">
        <v>23</v>
      </c>
    </row>
    <row r="18249" spans="1:13">
      <c r="A18249" s="66">
        <f>VLOOKUP(C18249,Index[],8,FALSE)</f>
        <v>43281</v>
      </c>
      <c r="B18249" s="5">
        <v>43312</v>
      </c>
      <c r="C18249" t="s">
        <v>1150</v>
      </c>
      <c r="D18249" s="3">
        <f>VLOOKUP(C18249,Index[],2,FALSE)</f>
        <v>174</v>
      </c>
      <c r="E18249" s="3">
        <f>VLOOKUP(C18249,Index[],3,FALSE)</f>
        <v>0</v>
      </c>
      <c r="F18249" s="3">
        <f>VLOOKUP(C18249,Index[],4,FALSE)</f>
        <v>0</v>
      </c>
      <c r="G18249" s="3">
        <f>VLOOKUP(C18249,Index[],5,FALSE)</f>
        <v>0</v>
      </c>
      <c r="H18249" t="s">
        <v>153</v>
      </c>
      <c r="I18249">
        <f>VLOOKUP(Table1[[#This Row],[trait_name]],Trait[],2,FALSE)</f>
        <v>9</v>
      </c>
      <c r="J18249" s="23" t="s">
        <v>28</v>
      </c>
      <c r="L18249" s="3" t="s">
        <v>23</v>
      </c>
      <c r="M18249" s="3" t="s">
        <v>367</v>
      </c>
    </row>
    <row r="18250" spans="1:13">
      <c r="A18250" s="66">
        <f>VLOOKUP(C18250,Index[],8,FALSE)</f>
        <v>43281</v>
      </c>
      <c r="B18250" s="5">
        <v>43312</v>
      </c>
      <c r="C18250" t="s">
        <v>1150</v>
      </c>
      <c r="D18250" s="3">
        <f>VLOOKUP(C18250,Index[],2,FALSE)</f>
        <v>174</v>
      </c>
      <c r="E18250" s="3">
        <f>VLOOKUP(C18250,Index[],3,FALSE)</f>
        <v>0</v>
      </c>
      <c r="F18250" s="3">
        <f>VLOOKUP(C18250,Index[],4,FALSE)</f>
        <v>0</v>
      </c>
      <c r="G18250" s="3">
        <f>VLOOKUP(C18250,Index[],5,FALSE)</f>
        <v>0</v>
      </c>
      <c r="H18250" t="s">
        <v>153</v>
      </c>
      <c r="I18250">
        <f>VLOOKUP(Table1[[#This Row],[trait_name]],Trait[],2,FALSE)</f>
        <v>10</v>
      </c>
      <c r="J18250" s="23" t="s">
        <v>29</v>
      </c>
      <c r="L18250" s="3" t="s">
        <v>23</v>
      </c>
      <c r="M18250" s="3" t="s">
        <v>367</v>
      </c>
    </row>
    <row r="18251" spans="1:13">
      <c r="A18251" s="66">
        <f>VLOOKUP(C18251,Index[],8,FALSE)</f>
        <v>43281</v>
      </c>
      <c r="B18251" s="5">
        <v>43281</v>
      </c>
      <c r="C18251" t="s">
        <v>1150</v>
      </c>
      <c r="D18251" s="3">
        <f>VLOOKUP(C18251,Index[],2,FALSE)</f>
        <v>174</v>
      </c>
      <c r="E18251" s="3">
        <f>VLOOKUP(C18251,Index[],3,FALSE)</f>
        <v>0</v>
      </c>
      <c r="F18251" s="3">
        <f>VLOOKUP(C18251,Index[],4,FALSE)</f>
        <v>0</v>
      </c>
      <c r="G18251" s="3">
        <f>VLOOKUP(C18251,Index[],5,FALSE)</f>
        <v>0</v>
      </c>
      <c r="H18251" t="s">
        <v>207</v>
      </c>
      <c r="I18251">
        <f>VLOOKUP(Table1[[#This Row],[trait_name]],Trait[],2,FALSE)</f>
        <v>12</v>
      </c>
      <c r="J18251" s="23" t="s">
        <v>151</v>
      </c>
      <c r="L18251" s="3" t="s">
        <v>23</v>
      </c>
    </row>
    <row r="18252" spans="1:13">
      <c r="A18252" s="66">
        <f>VLOOKUP(C18252,Index[],8,FALSE)</f>
        <v>43281</v>
      </c>
      <c r="B18252" s="5">
        <v>43312</v>
      </c>
      <c r="C18252" t="s">
        <v>1150</v>
      </c>
      <c r="D18252" s="3">
        <f>VLOOKUP(C18252,Index[],2,FALSE)</f>
        <v>174</v>
      </c>
      <c r="E18252" s="3">
        <f>VLOOKUP(C18252,Index[],3,FALSE)</f>
        <v>0</v>
      </c>
      <c r="F18252" s="3">
        <f>VLOOKUP(C18252,Index[],4,FALSE)</f>
        <v>0</v>
      </c>
      <c r="G18252" s="3">
        <f>VLOOKUP(C18252,Index[],5,FALSE)</f>
        <v>0</v>
      </c>
      <c r="H18252" t="s">
        <v>153</v>
      </c>
      <c r="I18252">
        <f>VLOOKUP(Table1[[#This Row],[trait_name]],Trait[],2,FALSE)</f>
        <v>12</v>
      </c>
      <c r="J18252" s="23" t="s">
        <v>151</v>
      </c>
      <c r="L18252" s="3" t="s">
        <v>23</v>
      </c>
      <c r="M18252" s="3"/>
    </row>
    <row r="18253" spans="1:13">
      <c r="A18253" s="66">
        <f>VLOOKUP(C18253,Index[],8,FALSE)</f>
        <v>43281</v>
      </c>
      <c r="B18253" s="25"/>
      <c r="C18253" s="4" t="s">
        <v>1150</v>
      </c>
      <c r="D18253" s="3">
        <f>VLOOKUP(C18253,Index[],2,FALSE)</f>
        <v>174</v>
      </c>
      <c r="E18253" s="3">
        <f>VLOOKUP(C18253,Index[],3,FALSE)</f>
        <v>0</v>
      </c>
      <c r="F18253" s="3">
        <f>VLOOKUP(C18253,Index[],4,FALSE)</f>
        <v>0</v>
      </c>
      <c r="G18253" s="3">
        <f>VLOOKUP(C18253,Index[],5,FALSE)</f>
        <v>0</v>
      </c>
      <c r="I18253">
        <f>VLOOKUP(Table1[[#This Row],[trait_name]],Trait[],2,FALSE)</f>
        <v>15</v>
      </c>
      <c r="J18253" s="23" t="s">
        <v>31</v>
      </c>
      <c r="L18253" s="3"/>
    </row>
    <row r="18254" spans="1:13">
      <c r="A18254" s="66">
        <f>VLOOKUP(C18254,Index[],8,FALSE)</f>
        <v>43281</v>
      </c>
      <c r="B18254" s="25">
        <v>43281</v>
      </c>
      <c r="C18254" s="4" t="s">
        <v>1150</v>
      </c>
      <c r="D18254" s="3">
        <f>VLOOKUP(C18254,Index[],2,FALSE)</f>
        <v>174</v>
      </c>
      <c r="E18254" s="3">
        <f>VLOOKUP(C18254,Index[],3,FALSE)</f>
        <v>0</v>
      </c>
      <c r="F18254" s="3">
        <f>VLOOKUP(C18254,Index[],4,FALSE)</f>
        <v>0</v>
      </c>
      <c r="G18254" s="3">
        <f>VLOOKUP(C18254,Index[],5,FALSE)</f>
        <v>0</v>
      </c>
      <c r="I18254">
        <f>VLOOKUP(Table1[[#This Row],[trait_name]],Trait[],2,FALSE)</f>
        <v>16</v>
      </c>
      <c r="J18254" s="24" t="s">
        <v>32</v>
      </c>
      <c r="K18254" s="24"/>
      <c r="L18254" s="3"/>
    </row>
    <row r="18255" spans="1:13">
      <c r="A18255" s="66">
        <f>VLOOKUP(C18255,Index[],8,FALSE)</f>
        <v>43281</v>
      </c>
      <c r="B18255" s="5">
        <v>43281</v>
      </c>
      <c r="C18255" t="s">
        <v>1150</v>
      </c>
      <c r="D18255" s="3">
        <f>VLOOKUP(C18255,Index[],2,FALSE)</f>
        <v>174</v>
      </c>
      <c r="E18255" s="3">
        <f>VLOOKUP(C18255,Index[],3,FALSE)</f>
        <v>0</v>
      </c>
      <c r="F18255" s="3">
        <f>VLOOKUP(C18255,Index[],4,FALSE)</f>
        <v>0</v>
      </c>
      <c r="G18255" s="3">
        <f>VLOOKUP(C18255,Index[],5,FALSE)</f>
        <v>0</v>
      </c>
      <c r="H18255" t="s">
        <v>25</v>
      </c>
      <c r="I18255">
        <f>VLOOKUP(Table1[[#This Row],[trait_name]],Trait[],2,FALSE)</f>
        <v>17</v>
      </c>
      <c r="J18255" s="23" t="s">
        <v>33</v>
      </c>
      <c r="L18255" s="3" t="s">
        <v>34</v>
      </c>
    </row>
    <row r="18256" spans="1:13">
      <c r="A18256" s="66">
        <f>VLOOKUP(C18256,Index[],8,FALSE)</f>
        <v>43281</v>
      </c>
      <c r="B18256" s="5">
        <v>43281</v>
      </c>
      <c r="C18256" t="s">
        <v>1150</v>
      </c>
      <c r="D18256" s="3">
        <f>VLOOKUP(C18256,Index[],2,FALSE)</f>
        <v>174</v>
      </c>
      <c r="E18256" s="3">
        <f>VLOOKUP(C18256,Index[],3,FALSE)</f>
        <v>0</v>
      </c>
      <c r="F18256" s="3">
        <f>VLOOKUP(C18256,Index[],4,FALSE)</f>
        <v>0</v>
      </c>
      <c r="G18256" s="3">
        <f>VLOOKUP(C18256,Index[],5,FALSE)</f>
        <v>0</v>
      </c>
      <c r="H18256" t="s">
        <v>25</v>
      </c>
      <c r="I18256">
        <f>VLOOKUP(Table1[[#This Row],[trait_name]],Trait[],2,FALSE)</f>
        <v>17</v>
      </c>
      <c r="J18256" s="23" t="s">
        <v>33</v>
      </c>
      <c r="L18256" s="3" t="s">
        <v>35</v>
      </c>
    </row>
    <row r="18257" spans="1:13">
      <c r="A18257" s="66">
        <f>VLOOKUP(C18257,Index[],8,FALSE)</f>
        <v>43281</v>
      </c>
      <c r="B18257" s="5">
        <v>43281</v>
      </c>
      <c r="C18257" t="s">
        <v>1150</v>
      </c>
      <c r="D18257" s="3">
        <f>VLOOKUP(C18257,Index[],2,FALSE)</f>
        <v>174</v>
      </c>
      <c r="E18257" s="3">
        <f>VLOOKUP(C18257,Index[],3,FALSE)</f>
        <v>0</v>
      </c>
      <c r="F18257" s="3">
        <f>VLOOKUP(C18257,Index[],4,FALSE)</f>
        <v>0</v>
      </c>
      <c r="G18257" s="3">
        <f>VLOOKUP(C18257,Index[],5,FALSE)</f>
        <v>0</v>
      </c>
      <c r="H18257" t="s">
        <v>25</v>
      </c>
      <c r="I18257">
        <f>VLOOKUP(Table1[[#This Row],[trait_name]],Trait[],2,FALSE)</f>
        <v>17</v>
      </c>
      <c r="J18257" s="23" t="s">
        <v>33</v>
      </c>
      <c r="L18257" s="3" t="s">
        <v>36</v>
      </c>
    </row>
    <row r="18258" spans="1:13">
      <c r="A18258" s="66">
        <f>VLOOKUP(C18258,Index[],8,FALSE)</f>
        <v>43281</v>
      </c>
      <c r="B18258" s="25">
        <v>43312</v>
      </c>
      <c r="C18258" s="4" t="s">
        <v>1150</v>
      </c>
      <c r="D18258" s="3">
        <f>VLOOKUP(C18258,Index[],2,FALSE)</f>
        <v>174</v>
      </c>
      <c r="E18258" s="3">
        <f>VLOOKUP(C18258,Index[],3,FALSE)</f>
        <v>0</v>
      </c>
      <c r="F18258" s="3">
        <f>VLOOKUP(C18258,Index[],4,FALSE)</f>
        <v>0</v>
      </c>
      <c r="G18258" s="3">
        <f>VLOOKUP(C18258,Index[],5,FALSE)</f>
        <v>0</v>
      </c>
      <c r="H18258" t="s">
        <v>153</v>
      </c>
      <c r="I18258">
        <f>VLOOKUP(Table1[[#This Row],[trait_name]],Trait[],2,FALSE)</f>
        <v>18</v>
      </c>
      <c r="J18258" s="23" t="s">
        <v>37</v>
      </c>
      <c r="L18258" s="3" t="s">
        <v>577</v>
      </c>
    </row>
    <row r="18259" spans="1:13">
      <c r="A18259" s="66">
        <f>VLOOKUP(C18259,Index[],8,FALSE)</f>
        <v>43281</v>
      </c>
      <c r="B18259" s="5">
        <v>43281</v>
      </c>
      <c r="C18259" t="s">
        <v>1150</v>
      </c>
      <c r="D18259" s="3">
        <f>VLOOKUP(C18259,Index[],2,FALSE)</f>
        <v>174</v>
      </c>
      <c r="E18259" s="3">
        <f>VLOOKUP(C18259,Index[],3,FALSE)</f>
        <v>0</v>
      </c>
      <c r="F18259" s="3">
        <f>VLOOKUP(C18259,Index[],4,FALSE)</f>
        <v>0</v>
      </c>
      <c r="G18259" s="3">
        <f>VLOOKUP(C18259,Index[],5,FALSE)</f>
        <v>0</v>
      </c>
      <c r="H18259" t="s">
        <v>25</v>
      </c>
      <c r="I18259">
        <f>VLOOKUP(Table1[[#This Row],[trait_name]],Trait[],2,FALSE)</f>
        <v>19</v>
      </c>
      <c r="J18259" s="23" t="s">
        <v>38</v>
      </c>
      <c r="L18259" s="3" t="s">
        <v>156</v>
      </c>
    </row>
    <row r="18260" spans="1:13">
      <c r="A18260" s="66">
        <f>VLOOKUP(C18260,Index[],8,FALSE)</f>
        <v>43281</v>
      </c>
      <c r="B18260" s="5">
        <v>43281</v>
      </c>
      <c r="C18260" t="s">
        <v>1150</v>
      </c>
      <c r="D18260" s="3">
        <f>VLOOKUP(C18260,Index[],2,FALSE)</f>
        <v>174</v>
      </c>
      <c r="E18260" s="3">
        <f>VLOOKUP(C18260,Index[],3,FALSE)</f>
        <v>0</v>
      </c>
      <c r="F18260" s="3">
        <f>VLOOKUP(C18260,Index[],4,FALSE)</f>
        <v>0</v>
      </c>
      <c r="G18260" s="3">
        <f>VLOOKUP(C18260,Index[],5,FALSE)</f>
        <v>0</v>
      </c>
      <c r="H18260" t="s">
        <v>325</v>
      </c>
      <c r="I18260">
        <f>VLOOKUP(Table1[[#This Row],[trait_name]],Trait[],2,FALSE)</f>
        <v>19</v>
      </c>
      <c r="J18260" s="23" t="s">
        <v>38</v>
      </c>
      <c r="L18260" s="3" t="s">
        <v>157</v>
      </c>
    </row>
    <row r="18261" spans="1:13">
      <c r="A18261" s="66">
        <f>VLOOKUP(C18261,Index[],8,FALSE)</f>
        <v>43281</v>
      </c>
      <c r="B18261" s="5">
        <v>43312</v>
      </c>
      <c r="C18261" t="s">
        <v>1150</v>
      </c>
      <c r="D18261" s="3">
        <f>VLOOKUP(C18261,Index[],2,FALSE)</f>
        <v>174</v>
      </c>
      <c r="E18261" s="3">
        <f>VLOOKUP(C18261,Index[],3,FALSE)</f>
        <v>0</v>
      </c>
      <c r="F18261" s="3">
        <f>VLOOKUP(C18261,Index[],4,FALSE)</f>
        <v>0</v>
      </c>
      <c r="G18261" s="3">
        <f>VLOOKUP(C18261,Index[],5,FALSE)</f>
        <v>0</v>
      </c>
      <c r="H18261" t="s">
        <v>153</v>
      </c>
      <c r="I18261">
        <f>VLOOKUP(Table1[[#This Row],[trait_name]],Trait[],2,FALSE)</f>
        <v>20</v>
      </c>
      <c r="J18261" s="23" t="s">
        <v>41</v>
      </c>
      <c r="L18261" s="3" t="s">
        <v>42</v>
      </c>
      <c r="M18261" s="3"/>
    </row>
    <row r="18262" spans="1:13">
      <c r="A18262" s="66">
        <f>VLOOKUP(C18262,Index[],8,FALSE)</f>
        <v>43281</v>
      </c>
      <c r="B18262" s="5">
        <v>43312</v>
      </c>
      <c r="C18262" t="s">
        <v>1150</v>
      </c>
      <c r="D18262" s="3">
        <f>VLOOKUP(C18262,Index[],2,FALSE)</f>
        <v>174</v>
      </c>
      <c r="E18262" s="3">
        <f>VLOOKUP(C18262,Index[],3,FALSE)</f>
        <v>0</v>
      </c>
      <c r="F18262" s="3">
        <f>VLOOKUP(C18262,Index[],4,FALSE)</f>
        <v>0</v>
      </c>
      <c r="G18262" s="3">
        <f>VLOOKUP(C18262,Index[],5,FALSE)</f>
        <v>0</v>
      </c>
      <c r="H18262" t="s">
        <v>153</v>
      </c>
      <c r="I18262">
        <f>VLOOKUP(Table1[[#This Row],[trait_name]],Trait[],2,FALSE)</f>
        <v>20</v>
      </c>
      <c r="J18262" s="23" t="s">
        <v>41</v>
      </c>
      <c r="L18262" s="3" t="s">
        <v>126</v>
      </c>
      <c r="M18262" s="3"/>
    </row>
    <row r="18263" spans="1:13">
      <c r="A18263" s="66">
        <f>VLOOKUP(C18263,Index[],8,FALSE)</f>
        <v>43281</v>
      </c>
      <c r="B18263" s="25">
        <v>43281</v>
      </c>
      <c r="C18263" s="4" t="s">
        <v>1150</v>
      </c>
      <c r="D18263" s="3">
        <f>VLOOKUP(C18263,Index[],2,FALSE)</f>
        <v>174</v>
      </c>
      <c r="E18263" s="3">
        <f>VLOOKUP(C18263,Index[],3,FALSE)</f>
        <v>0</v>
      </c>
      <c r="F18263" s="3">
        <f>VLOOKUP(C18263,Index[],4,FALSE)</f>
        <v>0</v>
      </c>
      <c r="G18263" s="3">
        <f>VLOOKUP(C18263,Index[],5,FALSE)</f>
        <v>0</v>
      </c>
      <c r="I18263">
        <f>VLOOKUP(Table1[[#This Row],[trait_name]],Trait[],2,FALSE)</f>
        <v>21</v>
      </c>
      <c r="J18263" s="23" t="s">
        <v>43</v>
      </c>
      <c r="L18263" s="3"/>
    </row>
    <row r="18264" spans="1:13">
      <c r="A18264" s="66">
        <f>VLOOKUP(C18264,Index[],8,FALSE)</f>
        <v>43281</v>
      </c>
      <c r="B18264" s="5">
        <v>43312</v>
      </c>
      <c r="C18264" t="s">
        <v>1150</v>
      </c>
      <c r="D18264" s="3">
        <f>VLOOKUP(C18264,Index[],2,FALSE)</f>
        <v>174</v>
      </c>
      <c r="E18264" s="3">
        <f>VLOOKUP(C18264,Index[],3,FALSE)</f>
        <v>0</v>
      </c>
      <c r="F18264" s="3">
        <f>VLOOKUP(C18264,Index[],4,FALSE)</f>
        <v>0</v>
      </c>
      <c r="G18264" s="3">
        <f>VLOOKUP(C18264,Index[],5,FALSE)</f>
        <v>0</v>
      </c>
      <c r="H18264" t="s">
        <v>153</v>
      </c>
      <c r="I18264">
        <f>VLOOKUP(Table1[[#This Row],[trait_name]],Trait[],2,FALSE)</f>
        <v>22</v>
      </c>
      <c r="J18264" s="23" t="s">
        <v>47</v>
      </c>
      <c r="L18264" s="3" t="s">
        <v>128</v>
      </c>
    </row>
    <row r="18265" spans="1:13">
      <c r="A18265" s="66">
        <f>VLOOKUP(C18265,Index[],8,FALSE)</f>
        <v>43281</v>
      </c>
      <c r="B18265" s="5">
        <v>43312</v>
      </c>
      <c r="C18265" t="s">
        <v>1150</v>
      </c>
      <c r="D18265" s="3">
        <f>VLOOKUP(C18265,Index[],2,FALSE)</f>
        <v>174</v>
      </c>
      <c r="E18265" s="3">
        <f>VLOOKUP(C18265,Index[],3,FALSE)</f>
        <v>0</v>
      </c>
      <c r="F18265" s="3">
        <f>VLOOKUP(C18265,Index[],4,FALSE)</f>
        <v>0</v>
      </c>
      <c r="G18265" s="3">
        <f>VLOOKUP(C18265,Index[],5,FALSE)</f>
        <v>0</v>
      </c>
      <c r="H18265" t="s">
        <v>153</v>
      </c>
      <c r="I18265">
        <f>VLOOKUP(Table1[[#This Row],[trait_name]],Trait[],2,FALSE)</f>
        <v>22</v>
      </c>
      <c r="J18265" s="23" t="s">
        <v>47</v>
      </c>
      <c r="L18265" s="3" t="s">
        <v>162</v>
      </c>
      <c r="M18265" s="3"/>
    </row>
    <row r="18266" spans="1:13">
      <c r="A18266" s="66">
        <f>VLOOKUP(C18266,Index[],8,FALSE)</f>
        <v>43281</v>
      </c>
      <c r="B18266" s="5"/>
      <c r="C18266" t="s">
        <v>1150</v>
      </c>
      <c r="D18266" s="3">
        <f>VLOOKUP(C18266,Index[],2,FALSE)</f>
        <v>174</v>
      </c>
      <c r="E18266" s="3">
        <f>VLOOKUP(C18266,Index[],3,FALSE)</f>
        <v>0</v>
      </c>
      <c r="F18266" s="3">
        <f>VLOOKUP(C18266,Index[],4,FALSE)</f>
        <v>0</v>
      </c>
      <c r="G18266" s="3">
        <f>VLOOKUP(C18266,Index[],5,FALSE)</f>
        <v>0</v>
      </c>
      <c r="I18266">
        <f>VLOOKUP(Table1[[#This Row],[trait_name]],Trait[],2,FALSE)</f>
        <v>23</v>
      </c>
      <c r="J18266" s="23" t="s">
        <v>49</v>
      </c>
      <c r="L18266" s="3"/>
    </row>
    <row r="18267" spans="1:13">
      <c r="A18267" s="66">
        <f>VLOOKUP(C18267,Index[],8,FALSE)</f>
        <v>43281</v>
      </c>
      <c r="B18267" s="25"/>
      <c r="C18267" s="4" t="s">
        <v>1150</v>
      </c>
      <c r="D18267" s="3">
        <f>VLOOKUP(C18267,Index[],2,FALSE)</f>
        <v>174</v>
      </c>
      <c r="E18267" s="3">
        <f>VLOOKUP(C18267,Index[],3,FALSE)</f>
        <v>0</v>
      </c>
      <c r="F18267" s="3">
        <f>VLOOKUP(C18267,Index[],4,FALSE)</f>
        <v>0</v>
      </c>
      <c r="G18267" s="3">
        <f>VLOOKUP(C18267,Index[],5,FALSE)</f>
        <v>0</v>
      </c>
      <c r="I18267">
        <f>VLOOKUP(Table1[[#This Row],[trait_name]],Trait[],2,FALSE)</f>
        <v>24</v>
      </c>
      <c r="J18267" s="23" t="s">
        <v>53</v>
      </c>
      <c r="L18267" s="3"/>
    </row>
    <row r="18268" spans="1:13">
      <c r="A18268" s="66">
        <f>VLOOKUP(C18268,Index[],8,FALSE)</f>
        <v>43281</v>
      </c>
      <c r="B18268" s="25">
        <v>43312</v>
      </c>
      <c r="C18268" s="4" t="s">
        <v>1150</v>
      </c>
      <c r="D18268" s="3">
        <f>VLOOKUP(C18268,Index[],2,FALSE)</f>
        <v>174</v>
      </c>
      <c r="E18268" s="3">
        <f>VLOOKUP(C18268,Index[],3,FALSE)</f>
        <v>0</v>
      </c>
      <c r="F18268" s="3">
        <f>VLOOKUP(C18268,Index[],4,FALSE)</f>
        <v>0</v>
      </c>
      <c r="G18268" s="3">
        <f>VLOOKUP(C18268,Index[],5,FALSE)</f>
        <v>0</v>
      </c>
      <c r="H18268" t="s">
        <v>153</v>
      </c>
      <c r="I18268">
        <f>VLOOKUP(Table1[[#This Row],[trait_name]],Trait[],2,FALSE)</f>
        <v>25</v>
      </c>
      <c r="J18268" s="23" t="s">
        <v>57</v>
      </c>
      <c r="L18268" s="3" t="s">
        <v>23</v>
      </c>
    </row>
    <row r="18269" spans="1:13">
      <c r="A18269" s="66">
        <f>VLOOKUP(C18269,Index[],8,FALSE)</f>
        <v>43281</v>
      </c>
      <c r="B18269" s="5">
        <v>43281</v>
      </c>
      <c r="C18269" t="s">
        <v>1150</v>
      </c>
      <c r="D18269" s="3">
        <f>VLOOKUP(C18269,Index[],2,FALSE)</f>
        <v>174</v>
      </c>
      <c r="E18269" s="3">
        <f>VLOOKUP(C18269,Index[],3,FALSE)</f>
        <v>0</v>
      </c>
      <c r="F18269" s="3">
        <f>VLOOKUP(C18269,Index[],4,FALSE)</f>
        <v>0</v>
      </c>
      <c r="G18269" s="3">
        <f>VLOOKUP(C18269,Index[],5,FALSE)</f>
        <v>0</v>
      </c>
      <c r="H18269" t="s">
        <v>17</v>
      </c>
      <c r="I18269">
        <f>VLOOKUP(Table1[[#This Row],[trait_name]],Trait[],2,FALSE)</f>
        <v>26</v>
      </c>
      <c r="J18269" s="23" t="s">
        <v>58</v>
      </c>
      <c r="L18269" s="3" t="s">
        <v>327</v>
      </c>
    </row>
    <row r="18270" spans="1:13">
      <c r="A18270" s="66">
        <f>VLOOKUP(C18270,Index[],8,FALSE)</f>
        <v>43281</v>
      </c>
      <c r="B18270" s="5">
        <v>43281</v>
      </c>
      <c r="C18270" t="s">
        <v>1150</v>
      </c>
      <c r="D18270" s="3">
        <f>VLOOKUP(C18270,Index[],2,FALSE)</f>
        <v>174</v>
      </c>
      <c r="E18270" s="3">
        <f>VLOOKUP(C18270,Index[],3,FALSE)</f>
        <v>0</v>
      </c>
      <c r="F18270" s="3">
        <f>VLOOKUP(C18270,Index[],4,FALSE)</f>
        <v>0</v>
      </c>
      <c r="G18270" s="3">
        <f>VLOOKUP(C18270,Index[],5,FALSE)</f>
        <v>0</v>
      </c>
      <c r="I18270">
        <f>VLOOKUP(Table1[[#This Row],[trait_name]],Trait[],2,FALSE)</f>
        <v>26</v>
      </c>
      <c r="J18270" s="23" t="s">
        <v>58</v>
      </c>
      <c r="L18270" s="3"/>
    </row>
    <row r="18271" spans="1:13">
      <c r="A18271" s="66">
        <f>VLOOKUP(C18271,Index[],8,FALSE)</f>
        <v>43281</v>
      </c>
      <c r="B18271" s="5">
        <v>43311</v>
      </c>
      <c r="C18271" t="s">
        <v>1150</v>
      </c>
      <c r="D18271" s="3">
        <f>VLOOKUP(C18271,Index[],2,FALSE)</f>
        <v>174</v>
      </c>
      <c r="E18271" s="3">
        <f>VLOOKUP(C18271,Index[],3,FALSE)</f>
        <v>0</v>
      </c>
      <c r="F18271" s="3">
        <f>VLOOKUP(C18271,Index[],4,FALSE)</f>
        <v>0</v>
      </c>
      <c r="G18271" s="3">
        <f>VLOOKUP(C18271,Index[],5,FALSE)</f>
        <v>0</v>
      </c>
      <c r="I18271">
        <f>VLOOKUP(Table1[[#This Row],[trait_name]],Trait[],2,FALSE)</f>
        <v>27</v>
      </c>
      <c r="J18271" s="23" t="s">
        <v>61</v>
      </c>
      <c r="L18271" s="3"/>
      <c r="M18271" s="3"/>
    </row>
    <row r="18272" spans="1:13">
      <c r="A18272" s="66">
        <f>VLOOKUP(C18272,Index[],8,FALSE)</f>
        <v>43281</v>
      </c>
      <c r="B18272" s="5">
        <v>43311</v>
      </c>
      <c r="C18272" t="s">
        <v>1150</v>
      </c>
      <c r="D18272" s="3">
        <f>VLOOKUP(C18272,Index[],2,FALSE)</f>
        <v>174</v>
      </c>
      <c r="E18272" s="3">
        <f>VLOOKUP(C18272,Index[],3,FALSE)</f>
        <v>0</v>
      </c>
      <c r="F18272" s="3">
        <f>VLOOKUP(C18272,Index[],4,FALSE)</f>
        <v>0</v>
      </c>
      <c r="G18272" s="3">
        <f>VLOOKUP(C18272,Index[],5,FALSE)</f>
        <v>0</v>
      </c>
      <c r="I18272">
        <f>VLOOKUP(Table1[[#This Row],[trait_name]],Trait[],2,FALSE)</f>
        <v>28</v>
      </c>
      <c r="J18272" s="23" t="s">
        <v>62</v>
      </c>
      <c r="L18272" s="3"/>
      <c r="M18272" s="3"/>
    </row>
    <row r="18273" spans="1:13">
      <c r="A18273" s="66">
        <f>VLOOKUP(C18273,Index[],8,FALSE)</f>
        <v>43281</v>
      </c>
      <c r="B18273" s="5">
        <v>43281</v>
      </c>
      <c r="C18273" t="s">
        <v>1150</v>
      </c>
      <c r="D18273" s="3">
        <f>VLOOKUP(C18273,Index[],2,FALSE)</f>
        <v>174</v>
      </c>
      <c r="E18273" s="3">
        <f>VLOOKUP(C18273,Index[],3,FALSE)</f>
        <v>0</v>
      </c>
      <c r="F18273" s="3">
        <f>VLOOKUP(C18273,Index[],4,FALSE)</f>
        <v>0</v>
      </c>
      <c r="G18273" s="3">
        <f>VLOOKUP(C18273,Index[],5,FALSE)</f>
        <v>0</v>
      </c>
      <c r="H18273" t="s">
        <v>17</v>
      </c>
      <c r="I18273">
        <f>VLOOKUP(Table1[[#This Row],[trait_name]],Trait[],2,FALSE)</f>
        <v>29</v>
      </c>
      <c r="J18273" s="23" t="s">
        <v>63</v>
      </c>
      <c r="L18273" s="3">
        <v>15</v>
      </c>
    </row>
    <row r="18274" spans="1:13">
      <c r="A18274" s="66">
        <f>VLOOKUP(C18274,Index[],8,FALSE)</f>
        <v>43281</v>
      </c>
      <c r="B18274" s="5">
        <v>43281</v>
      </c>
      <c r="C18274" t="s">
        <v>1150</v>
      </c>
      <c r="D18274" s="3">
        <f>VLOOKUP(C18274,Index[],2,FALSE)</f>
        <v>174</v>
      </c>
      <c r="E18274" s="3">
        <f>VLOOKUP(C18274,Index[],3,FALSE)</f>
        <v>0</v>
      </c>
      <c r="F18274" s="3">
        <f>VLOOKUP(C18274,Index[],4,FALSE)</f>
        <v>0</v>
      </c>
      <c r="G18274" s="3">
        <f>VLOOKUP(C18274,Index[],5,FALSE)</f>
        <v>0</v>
      </c>
      <c r="I18274">
        <f>VLOOKUP(Table1[[#This Row],[trait_name]],Trait[],2,FALSE)</f>
        <v>29</v>
      </c>
      <c r="J18274" s="23" t="s">
        <v>63</v>
      </c>
      <c r="L18274" s="3"/>
    </row>
    <row r="18275" spans="1:13">
      <c r="A18275" s="66">
        <f>VLOOKUP(C18275,Index[],8,FALSE)</f>
        <v>43281</v>
      </c>
      <c r="B18275" s="5">
        <v>43281</v>
      </c>
      <c r="C18275" t="s">
        <v>1150</v>
      </c>
      <c r="D18275" s="3">
        <f>VLOOKUP(C18275,Index[],2,FALSE)</f>
        <v>174</v>
      </c>
      <c r="E18275" s="3">
        <f>VLOOKUP(C18275,Index[],3,FALSE)</f>
        <v>0</v>
      </c>
      <c r="F18275" s="3">
        <f>VLOOKUP(C18275,Index[],4,FALSE)</f>
        <v>0</v>
      </c>
      <c r="G18275" s="3">
        <f>VLOOKUP(C18275,Index[],5,FALSE)</f>
        <v>0</v>
      </c>
      <c r="H18275" t="s">
        <v>25</v>
      </c>
      <c r="I18275">
        <f>VLOOKUP(Table1[[#This Row],[trait_name]],Trait[],2,FALSE)</f>
        <v>30</v>
      </c>
      <c r="J18275" s="23" t="s">
        <v>64</v>
      </c>
      <c r="L18275" s="3">
        <v>20</v>
      </c>
    </row>
    <row r="18276" spans="1:13">
      <c r="A18276" s="66">
        <f>VLOOKUP(C18276,Index[],8,FALSE)</f>
        <v>43281</v>
      </c>
      <c r="B18276" s="5">
        <v>43281</v>
      </c>
      <c r="C18276" t="s">
        <v>1150</v>
      </c>
      <c r="D18276" s="3">
        <f>VLOOKUP(C18276,Index[],2,FALSE)</f>
        <v>174</v>
      </c>
      <c r="E18276" s="3">
        <f>VLOOKUP(C18276,Index[],3,FALSE)</f>
        <v>0</v>
      </c>
      <c r="F18276" s="3">
        <f>VLOOKUP(C18276,Index[],4,FALSE)</f>
        <v>0</v>
      </c>
      <c r="G18276" s="3">
        <f>VLOOKUP(C18276,Index[],5,FALSE)</f>
        <v>0</v>
      </c>
      <c r="H18276" t="s">
        <v>17</v>
      </c>
      <c r="I18276">
        <f>VLOOKUP(Table1[[#This Row],[trait_name]],Trait[],2,FALSE)</f>
        <v>31</v>
      </c>
      <c r="J18276" s="23" t="s">
        <v>65</v>
      </c>
      <c r="L18276" s="3">
        <v>10</v>
      </c>
    </row>
    <row r="18277" spans="1:13">
      <c r="A18277" s="66">
        <f>VLOOKUP(C18277,Index[],8,FALSE)</f>
        <v>43281</v>
      </c>
      <c r="B18277" s="5">
        <v>43281</v>
      </c>
      <c r="C18277" t="s">
        <v>1150</v>
      </c>
      <c r="D18277" s="3">
        <f>VLOOKUP(C18277,Index[],2,FALSE)</f>
        <v>174</v>
      </c>
      <c r="E18277" s="3">
        <f>VLOOKUP(C18277,Index[],3,FALSE)</f>
        <v>0</v>
      </c>
      <c r="F18277" s="3">
        <f>VLOOKUP(C18277,Index[],4,FALSE)</f>
        <v>0</v>
      </c>
      <c r="G18277" s="3">
        <f>VLOOKUP(C18277,Index[],5,FALSE)</f>
        <v>0</v>
      </c>
      <c r="I18277">
        <f>VLOOKUP(Table1[[#This Row],[trait_name]],Trait[],2,FALSE)</f>
        <v>31</v>
      </c>
      <c r="J18277" s="23" t="s">
        <v>65</v>
      </c>
      <c r="L18277" s="3"/>
    </row>
    <row r="18278" spans="1:13">
      <c r="A18278" s="66">
        <f>VLOOKUP(C18278,Index[],8,FALSE)</f>
        <v>43281</v>
      </c>
      <c r="B18278" s="5">
        <v>43281</v>
      </c>
      <c r="C18278" t="s">
        <v>1150</v>
      </c>
      <c r="D18278" s="3">
        <f>VLOOKUP(C18278,Index[],2,FALSE)</f>
        <v>174</v>
      </c>
      <c r="E18278" s="3">
        <f>VLOOKUP(C18278,Index[],3,FALSE)</f>
        <v>0</v>
      </c>
      <c r="F18278" s="3">
        <f>VLOOKUP(C18278,Index[],4,FALSE)</f>
        <v>0</v>
      </c>
      <c r="G18278" s="3">
        <f>VLOOKUP(C18278,Index[],5,FALSE)</f>
        <v>0</v>
      </c>
      <c r="H18278" t="s">
        <v>17</v>
      </c>
      <c r="I18278">
        <f>VLOOKUP(Table1[[#This Row],[trait_name]],Trait[],2,FALSE)</f>
        <v>32</v>
      </c>
      <c r="J18278" s="23" t="s">
        <v>66</v>
      </c>
      <c r="L18278" s="3">
        <v>15</v>
      </c>
    </row>
    <row r="18279" spans="1:13">
      <c r="A18279" s="66">
        <f>VLOOKUP(C18279,Index[],8,FALSE)</f>
        <v>43281</v>
      </c>
      <c r="B18279" s="5">
        <v>43281</v>
      </c>
      <c r="C18279" t="s">
        <v>1150</v>
      </c>
      <c r="D18279" s="3">
        <f>VLOOKUP(C18279,Index[],2,FALSE)</f>
        <v>174</v>
      </c>
      <c r="E18279" s="3">
        <f>VLOOKUP(C18279,Index[],3,FALSE)</f>
        <v>0</v>
      </c>
      <c r="F18279" s="3">
        <f>VLOOKUP(C18279,Index[],4,FALSE)</f>
        <v>0</v>
      </c>
      <c r="G18279" s="3">
        <f>VLOOKUP(C18279,Index[],5,FALSE)</f>
        <v>0</v>
      </c>
      <c r="H18279" t="s">
        <v>25</v>
      </c>
      <c r="I18279">
        <f>VLOOKUP(Table1[[#This Row],[trait_name]],Trait[],2,FALSE)</f>
        <v>33</v>
      </c>
      <c r="J18279" s="23" t="s">
        <v>67</v>
      </c>
      <c r="L18279" s="3">
        <v>10</v>
      </c>
    </row>
    <row r="18280" spans="1:13">
      <c r="A18280" s="66">
        <f>VLOOKUP(C18280,Index[],8,FALSE)</f>
        <v>43281</v>
      </c>
      <c r="B18280" s="5">
        <v>43281</v>
      </c>
      <c r="C18280" t="s">
        <v>1150</v>
      </c>
      <c r="D18280" s="3">
        <f>VLOOKUP(C18280,Index[],2,FALSE)</f>
        <v>174</v>
      </c>
      <c r="E18280" s="3">
        <f>VLOOKUP(C18280,Index[],3,FALSE)</f>
        <v>0</v>
      </c>
      <c r="F18280" s="3">
        <f>VLOOKUP(C18280,Index[],4,FALSE)</f>
        <v>0</v>
      </c>
      <c r="G18280" s="3">
        <f>VLOOKUP(C18280,Index[],5,FALSE)</f>
        <v>0</v>
      </c>
      <c r="H18280" t="s">
        <v>17</v>
      </c>
      <c r="I18280">
        <f>VLOOKUP(Table1[[#This Row],[trait_name]],Trait[],2,FALSE)</f>
        <v>34</v>
      </c>
      <c r="J18280" s="23" t="s">
        <v>68</v>
      </c>
      <c r="L18280" s="3">
        <v>10</v>
      </c>
    </row>
    <row r="18281" spans="1:13">
      <c r="A18281" s="66">
        <f>VLOOKUP(C18281,Index[],8,FALSE)</f>
        <v>43281</v>
      </c>
      <c r="B18281" s="5">
        <v>43281</v>
      </c>
      <c r="C18281" t="s">
        <v>1150</v>
      </c>
      <c r="D18281" s="3">
        <f>VLOOKUP(C18281,Index[],2,FALSE)</f>
        <v>174</v>
      </c>
      <c r="E18281" s="3">
        <f>VLOOKUP(C18281,Index[],3,FALSE)</f>
        <v>0</v>
      </c>
      <c r="F18281" s="3">
        <f>VLOOKUP(C18281,Index[],4,FALSE)</f>
        <v>0</v>
      </c>
      <c r="G18281" s="3">
        <f>VLOOKUP(C18281,Index[],5,FALSE)</f>
        <v>0</v>
      </c>
      <c r="H18281" t="s">
        <v>17</v>
      </c>
      <c r="I18281">
        <f>VLOOKUP(Table1[[#This Row],[trait_name]],Trait[],2,FALSE)</f>
        <v>35</v>
      </c>
      <c r="J18281" s="23" t="s">
        <v>166</v>
      </c>
      <c r="L18281" s="3" t="s">
        <v>167</v>
      </c>
    </row>
    <row r="18282" spans="1:13">
      <c r="A18282" s="66">
        <f>VLOOKUP(C18282,Index[],8,FALSE)</f>
        <v>43281</v>
      </c>
      <c r="B18282" s="5">
        <v>43281</v>
      </c>
      <c r="C18282" t="s">
        <v>1150</v>
      </c>
      <c r="D18282" s="3">
        <f>VLOOKUP(C18282,Index[],2,FALSE)</f>
        <v>174</v>
      </c>
      <c r="E18282" s="3">
        <f>VLOOKUP(C18282,Index[],3,FALSE)</f>
        <v>0</v>
      </c>
      <c r="F18282" s="3">
        <f>VLOOKUP(C18282,Index[],4,FALSE)</f>
        <v>0</v>
      </c>
      <c r="G18282" s="3">
        <f>VLOOKUP(C18282,Index[],5,FALSE)</f>
        <v>0</v>
      </c>
      <c r="H18282" t="s">
        <v>17</v>
      </c>
      <c r="I18282">
        <f>VLOOKUP(Table1[[#This Row],[trait_name]],Trait[],2,FALSE)</f>
        <v>35</v>
      </c>
      <c r="J18282" s="23" t="s">
        <v>166</v>
      </c>
      <c r="L18282" s="3" t="s">
        <v>126</v>
      </c>
    </row>
    <row r="18283" spans="1:13">
      <c r="A18283" s="66">
        <f>VLOOKUP(C18283,Index[],8,FALSE)</f>
        <v>43281</v>
      </c>
      <c r="B18283" s="5">
        <v>43312</v>
      </c>
      <c r="C18283" t="s">
        <v>1150</v>
      </c>
      <c r="D18283" s="3">
        <f>VLOOKUP(C18283,Index[],2,FALSE)</f>
        <v>174</v>
      </c>
      <c r="E18283" s="3">
        <f>VLOOKUP(C18283,Index[],3,FALSE)</f>
        <v>0</v>
      </c>
      <c r="F18283" s="3">
        <f>VLOOKUP(C18283,Index[],4,FALSE)</f>
        <v>0</v>
      </c>
      <c r="G18283" s="3">
        <f>VLOOKUP(C18283,Index[],5,FALSE)</f>
        <v>0</v>
      </c>
      <c r="H18283" t="s">
        <v>153</v>
      </c>
      <c r="I18283">
        <f>VLOOKUP(Table1[[#This Row],[trait_name]],Trait[],2,FALSE)</f>
        <v>35</v>
      </c>
      <c r="J18283" s="23" t="s">
        <v>166</v>
      </c>
      <c r="L18283" s="3" t="s">
        <v>126</v>
      </c>
      <c r="M18283" s="3"/>
    </row>
    <row r="18284" spans="1:13">
      <c r="A18284" s="66">
        <f>VLOOKUP(C18284,Index[],8,FALSE)</f>
        <v>43281</v>
      </c>
      <c r="B18284" s="5">
        <v>43281</v>
      </c>
      <c r="C18284" t="s">
        <v>1150</v>
      </c>
      <c r="D18284" s="3">
        <f>VLOOKUP(C18284,Index[],2,FALSE)</f>
        <v>174</v>
      </c>
      <c r="E18284" s="3">
        <f>VLOOKUP(C18284,Index[],3,FALSE)</f>
        <v>0</v>
      </c>
      <c r="F18284" s="3">
        <f>VLOOKUP(C18284,Index[],4,FALSE)</f>
        <v>0</v>
      </c>
      <c r="G18284" s="3">
        <f>VLOOKUP(C18284,Index[],5,FALSE)</f>
        <v>0</v>
      </c>
      <c r="H18284" t="s">
        <v>25</v>
      </c>
      <c r="I18284">
        <f>VLOOKUP(Table1[[#This Row],[trait_name]],Trait[],2,FALSE)</f>
        <v>36</v>
      </c>
      <c r="J18284" s="23" t="s">
        <v>69</v>
      </c>
      <c r="L18284" s="3" t="s">
        <v>70</v>
      </c>
    </row>
    <row r="18285" spans="1:13">
      <c r="A18285" s="66">
        <f>VLOOKUP(C18285,Index[],8,FALSE)</f>
        <v>43281</v>
      </c>
      <c r="B18285" s="5">
        <v>43312</v>
      </c>
      <c r="C18285" t="s">
        <v>1150</v>
      </c>
      <c r="D18285" s="3">
        <f>VLOOKUP(C18285,Index[],2,FALSE)</f>
        <v>174</v>
      </c>
      <c r="E18285" s="3">
        <f>VLOOKUP(C18285,Index[],3,FALSE)</f>
        <v>0</v>
      </c>
      <c r="F18285" s="3">
        <f>VLOOKUP(C18285,Index[],4,FALSE)</f>
        <v>0</v>
      </c>
      <c r="G18285" s="3">
        <f>VLOOKUP(C18285,Index[],5,FALSE)</f>
        <v>0</v>
      </c>
      <c r="H18285" t="s">
        <v>153</v>
      </c>
      <c r="I18285">
        <f>VLOOKUP(Table1[[#This Row],[trait_name]],Trait[],2,FALSE)</f>
        <v>36</v>
      </c>
      <c r="J18285" s="23" t="s">
        <v>69</v>
      </c>
      <c r="L18285" s="3" t="s">
        <v>169</v>
      </c>
    </row>
    <row r="18286" spans="1:13">
      <c r="A18286" s="66">
        <f>VLOOKUP(C18286,Index[],8,FALSE)</f>
        <v>43281</v>
      </c>
      <c r="B18286" s="5">
        <v>43281</v>
      </c>
      <c r="C18286" t="s">
        <v>1150</v>
      </c>
      <c r="D18286" s="3">
        <f>VLOOKUP(C18286,Index[],2,FALSE)</f>
        <v>174</v>
      </c>
      <c r="E18286" s="3">
        <f>VLOOKUP(C18286,Index[],3,FALSE)</f>
        <v>0</v>
      </c>
      <c r="F18286" s="3">
        <f>VLOOKUP(C18286,Index[],4,FALSE)</f>
        <v>0</v>
      </c>
      <c r="G18286" s="3">
        <f>VLOOKUP(C18286,Index[],5,FALSE)</f>
        <v>0</v>
      </c>
      <c r="H18286" t="s">
        <v>281</v>
      </c>
      <c r="I18286">
        <f>VLOOKUP(Table1[[#This Row],[trait_name]],Trait[],2,FALSE)</f>
        <v>37</v>
      </c>
      <c r="J18286" s="23" t="s">
        <v>170</v>
      </c>
      <c r="L18286" s="3" t="s">
        <v>55</v>
      </c>
    </row>
    <row r="18287" spans="1:13">
      <c r="A18287" s="66">
        <f>VLOOKUP(C18287,Index[],8,FALSE)</f>
        <v>43281</v>
      </c>
      <c r="B18287" s="5">
        <v>43312</v>
      </c>
      <c r="C18287" t="s">
        <v>1150</v>
      </c>
      <c r="D18287" s="3">
        <f>VLOOKUP(C18287,Index[],2,FALSE)</f>
        <v>174</v>
      </c>
      <c r="E18287" s="3">
        <f>VLOOKUP(C18287,Index[],3,FALSE)</f>
        <v>0</v>
      </c>
      <c r="F18287" s="3">
        <f>VLOOKUP(C18287,Index[],4,FALSE)</f>
        <v>0</v>
      </c>
      <c r="G18287" s="3">
        <f>VLOOKUP(C18287,Index[],5,FALSE)</f>
        <v>0</v>
      </c>
      <c r="H18287" t="s">
        <v>153</v>
      </c>
      <c r="I18287">
        <f>VLOOKUP(Table1[[#This Row],[trait_name]],Trait[],2,FALSE)</f>
        <v>38</v>
      </c>
      <c r="J18287" s="23" t="s">
        <v>72</v>
      </c>
      <c r="L18287" s="3" t="s">
        <v>219</v>
      </c>
    </row>
    <row r="18288" spans="1:13">
      <c r="A18288" s="66">
        <f>VLOOKUP(C18288,Index[],8,FALSE)</f>
        <v>43281</v>
      </c>
      <c r="B18288" s="5">
        <v>43311</v>
      </c>
      <c r="C18288" t="s">
        <v>1150</v>
      </c>
      <c r="D18288" s="3">
        <f>VLOOKUP(C18288,Index[],2,FALSE)</f>
        <v>174</v>
      </c>
      <c r="E18288" s="3">
        <f>VLOOKUP(C18288,Index[],3,FALSE)</f>
        <v>0</v>
      </c>
      <c r="F18288" s="3">
        <f>VLOOKUP(C18288,Index[],4,FALSE)</f>
        <v>0</v>
      </c>
      <c r="G18288" s="3">
        <f>VLOOKUP(C18288,Index[],5,FALSE)</f>
        <v>0</v>
      </c>
      <c r="I18288">
        <f>VLOOKUP(Table1[[#This Row],[trait_name]],Trait[],2,FALSE)</f>
        <v>39</v>
      </c>
      <c r="J18288" s="23" t="s">
        <v>74</v>
      </c>
      <c r="L18288" s="3" t="s">
        <v>75</v>
      </c>
      <c r="M18288" s="3"/>
    </row>
    <row r="18289" spans="1:13">
      <c r="A18289" s="66">
        <f>VLOOKUP(C18289,Index[],8,FALSE)</f>
        <v>43281</v>
      </c>
      <c r="B18289" s="5"/>
      <c r="C18289" t="s">
        <v>1150</v>
      </c>
      <c r="D18289" s="3">
        <f>VLOOKUP(C18289,Index[],2,FALSE)</f>
        <v>174</v>
      </c>
      <c r="E18289" s="3">
        <f>VLOOKUP(C18289,Index[],3,FALSE)</f>
        <v>0</v>
      </c>
      <c r="F18289" s="3">
        <f>VLOOKUP(C18289,Index[],4,FALSE)</f>
        <v>0</v>
      </c>
      <c r="G18289" s="3">
        <f>VLOOKUP(C18289,Index[],5,FALSE)</f>
        <v>0</v>
      </c>
      <c r="I18289">
        <f>VLOOKUP(Table1[[#This Row],[trait_name]],Trait[],2,FALSE)</f>
        <v>40</v>
      </c>
      <c r="J18289" s="23" t="s">
        <v>76</v>
      </c>
      <c r="L18289" s="3"/>
    </row>
    <row r="18290" spans="1:13">
      <c r="A18290" s="66">
        <f>VLOOKUP(C18290,Index[],8,FALSE)</f>
        <v>43281</v>
      </c>
      <c r="B18290" s="5">
        <v>43281</v>
      </c>
      <c r="C18290" t="s">
        <v>1150</v>
      </c>
      <c r="D18290" s="3">
        <f>VLOOKUP(C18290,Index[],2,FALSE)</f>
        <v>174</v>
      </c>
      <c r="E18290" s="3">
        <f>VLOOKUP(C18290,Index[],3,FALSE)</f>
        <v>0</v>
      </c>
      <c r="F18290" s="3">
        <f>VLOOKUP(C18290,Index[],4,FALSE)</f>
        <v>0</v>
      </c>
      <c r="G18290" s="3">
        <f>VLOOKUP(C18290,Index[],5,FALSE)</f>
        <v>0</v>
      </c>
      <c r="H18290" t="s">
        <v>17</v>
      </c>
      <c r="I18290">
        <f>VLOOKUP(Table1[[#This Row],[trait_name]],Trait[],2,FALSE)</f>
        <v>41</v>
      </c>
      <c r="J18290" s="23" t="s">
        <v>78</v>
      </c>
      <c r="L18290" s="3" t="s">
        <v>80</v>
      </c>
    </row>
    <row r="18291" spans="1:13">
      <c r="A18291" s="66">
        <f>VLOOKUP(C18291,Index[],8,FALSE)</f>
        <v>43281</v>
      </c>
      <c r="B18291" s="5">
        <v>43281</v>
      </c>
      <c r="C18291" t="s">
        <v>1150</v>
      </c>
      <c r="D18291" s="3">
        <f>VLOOKUP(C18291,Index[],2,FALSE)</f>
        <v>174</v>
      </c>
      <c r="E18291" s="3">
        <f>VLOOKUP(C18291,Index[],3,FALSE)</f>
        <v>0</v>
      </c>
      <c r="F18291" s="3">
        <f>VLOOKUP(C18291,Index[],4,FALSE)</f>
        <v>0</v>
      </c>
      <c r="G18291" s="3">
        <f>VLOOKUP(C18291,Index[],5,FALSE)</f>
        <v>0</v>
      </c>
      <c r="I18291">
        <f>VLOOKUP(Table1[[#This Row],[trait_name]],Trait[],2,FALSE)</f>
        <v>41</v>
      </c>
      <c r="J18291" s="23" t="s">
        <v>78</v>
      </c>
      <c r="L18291" s="3"/>
    </row>
    <row r="18292" spans="1:13">
      <c r="A18292" s="66">
        <f>VLOOKUP(C18292,Index[],8,FALSE)</f>
        <v>43281</v>
      </c>
      <c r="B18292" s="5"/>
      <c r="C18292" t="s">
        <v>1150</v>
      </c>
      <c r="D18292" s="3">
        <f>VLOOKUP(C18292,Index[],2,FALSE)</f>
        <v>174</v>
      </c>
      <c r="E18292" s="3">
        <f>VLOOKUP(C18292,Index[],3,FALSE)</f>
        <v>0</v>
      </c>
      <c r="F18292" s="3">
        <f>VLOOKUP(C18292,Index[],4,FALSE)</f>
        <v>0</v>
      </c>
      <c r="G18292" s="3">
        <f>VLOOKUP(C18292,Index[],5,FALSE)</f>
        <v>0</v>
      </c>
      <c r="I18292">
        <f>VLOOKUP(Table1[[#This Row],[trait_name]],Trait[],2,FALSE)</f>
        <v>42</v>
      </c>
      <c r="J18292" s="23" t="s">
        <v>82</v>
      </c>
      <c r="L18292" s="3"/>
    </row>
    <row r="18293" spans="1:13">
      <c r="A18293" s="66">
        <f>VLOOKUP(C18293,Index[],8,FALSE)</f>
        <v>43281</v>
      </c>
      <c r="B18293" s="5">
        <v>43281</v>
      </c>
      <c r="C18293" t="s">
        <v>1150</v>
      </c>
      <c r="D18293" s="3">
        <f>VLOOKUP(C18293,Index[],2,FALSE)</f>
        <v>174</v>
      </c>
      <c r="E18293" s="3">
        <f>VLOOKUP(C18293,Index[],3,FALSE)</f>
        <v>0</v>
      </c>
      <c r="F18293" s="3">
        <f>VLOOKUP(C18293,Index[],4,FALSE)</f>
        <v>0</v>
      </c>
      <c r="G18293" s="3">
        <f>VLOOKUP(C18293,Index[],5,FALSE)</f>
        <v>0</v>
      </c>
      <c r="H18293" t="s">
        <v>17</v>
      </c>
      <c r="I18293">
        <f>VLOOKUP(Table1[[#This Row],[trait_name]],Trait[],2,FALSE)</f>
        <v>43</v>
      </c>
      <c r="J18293" s="23" t="s">
        <v>86</v>
      </c>
      <c r="L18293" s="3" t="s">
        <v>175</v>
      </c>
    </row>
    <row r="18294" spans="1:13">
      <c r="A18294" s="66">
        <f>VLOOKUP(C18294,Index[],8,FALSE)</f>
        <v>43281</v>
      </c>
      <c r="B18294" s="5">
        <v>43281</v>
      </c>
      <c r="C18294" t="s">
        <v>1150</v>
      </c>
      <c r="D18294" s="3">
        <f>VLOOKUP(C18294,Index[],2,FALSE)</f>
        <v>174</v>
      </c>
      <c r="E18294" s="3">
        <f>VLOOKUP(C18294,Index[],3,FALSE)</f>
        <v>0</v>
      </c>
      <c r="F18294" s="3">
        <f>VLOOKUP(C18294,Index[],4,FALSE)</f>
        <v>0</v>
      </c>
      <c r="G18294" s="3">
        <f>VLOOKUP(C18294,Index[],5,FALSE)</f>
        <v>0</v>
      </c>
      <c r="I18294">
        <f>VLOOKUP(Table1[[#This Row],[trait_name]],Trait[],2,FALSE)</f>
        <v>43</v>
      </c>
      <c r="J18294" s="23" t="s">
        <v>86</v>
      </c>
      <c r="L18294" s="3"/>
    </row>
    <row r="18295" spans="1:13">
      <c r="A18295" s="66">
        <f>VLOOKUP(C18295,Index[],8,FALSE)</f>
        <v>43281</v>
      </c>
      <c r="B18295" s="25"/>
      <c r="C18295" s="4" t="s">
        <v>1150</v>
      </c>
      <c r="D18295" s="3">
        <f>VLOOKUP(C18295,Index[],2,FALSE)</f>
        <v>174</v>
      </c>
      <c r="E18295" s="3">
        <f>VLOOKUP(C18295,Index[],3,FALSE)</f>
        <v>0</v>
      </c>
      <c r="F18295" s="3">
        <f>VLOOKUP(C18295,Index[],4,FALSE)</f>
        <v>0</v>
      </c>
      <c r="G18295" s="3">
        <f>VLOOKUP(C18295,Index[],5,FALSE)</f>
        <v>0</v>
      </c>
      <c r="I18295">
        <f>VLOOKUP(Table1[[#This Row],[trait_name]],Trait[],2,FALSE)</f>
        <v>44</v>
      </c>
      <c r="J18295" s="23" t="s">
        <v>88</v>
      </c>
      <c r="L18295" s="3"/>
    </row>
    <row r="18296" spans="1:13">
      <c r="A18296" s="66">
        <f>VLOOKUP(C18296,Index[],8,FALSE)</f>
        <v>43281</v>
      </c>
      <c r="B18296" s="5">
        <v>43281</v>
      </c>
      <c r="C18296" t="s">
        <v>1150</v>
      </c>
      <c r="D18296" s="3">
        <f>VLOOKUP(C18296,Index[],2,FALSE)</f>
        <v>174</v>
      </c>
      <c r="E18296" s="3">
        <f>VLOOKUP(C18296,Index[],3,FALSE)</f>
        <v>0</v>
      </c>
      <c r="F18296" s="3">
        <f>VLOOKUP(C18296,Index[],4,FALSE)</f>
        <v>0</v>
      </c>
      <c r="G18296" s="3">
        <f>VLOOKUP(C18296,Index[],5,FALSE)</f>
        <v>0</v>
      </c>
      <c r="I18296">
        <f>VLOOKUP(Table1[[#This Row],[trait_name]],Trait[],2,FALSE)</f>
        <v>45</v>
      </c>
      <c r="J18296" s="23" t="s">
        <v>92</v>
      </c>
      <c r="L18296" s="3"/>
    </row>
    <row r="18297" spans="1:13">
      <c r="A18297" s="66">
        <f>VLOOKUP(C18297,Index[],8,FALSE)</f>
        <v>43281</v>
      </c>
      <c r="B18297" s="5"/>
      <c r="C18297" t="s">
        <v>1150</v>
      </c>
      <c r="D18297" s="3">
        <f>VLOOKUP(C18297,Index[],2,FALSE)</f>
        <v>174</v>
      </c>
      <c r="E18297" s="3">
        <f>VLOOKUP(C18297,Index[],3,FALSE)</f>
        <v>0</v>
      </c>
      <c r="F18297" s="3">
        <f>VLOOKUP(C18297,Index[],4,FALSE)</f>
        <v>0</v>
      </c>
      <c r="G18297" s="3">
        <f>VLOOKUP(C18297,Index[],5,FALSE)</f>
        <v>0</v>
      </c>
      <c r="I18297">
        <f>VLOOKUP(Table1[[#This Row],[trait_name]],Trait[],2,FALSE)</f>
        <v>46</v>
      </c>
      <c r="J18297" s="23" t="s">
        <v>97</v>
      </c>
      <c r="L18297" s="3"/>
    </row>
    <row r="18298" spans="1:13">
      <c r="A18298" s="66">
        <f>VLOOKUP(C18298,Index[],8,FALSE)</f>
        <v>43281</v>
      </c>
      <c r="B18298" s="5"/>
      <c r="C18298" t="s">
        <v>1150</v>
      </c>
      <c r="D18298" s="3">
        <f>VLOOKUP(C18298,Index[],2,FALSE)</f>
        <v>174</v>
      </c>
      <c r="E18298" s="3">
        <f>VLOOKUP(C18298,Index[],3,FALSE)</f>
        <v>0</v>
      </c>
      <c r="F18298" s="3">
        <f>VLOOKUP(C18298,Index[],4,FALSE)</f>
        <v>0</v>
      </c>
      <c r="G18298" s="3">
        <f>VLOOKUP(C18298,Index[],5,FALSE)</f>
        <v>0</v>
      </c>
      <c r="I18298">
        <f>VLOOKUP(Table1[[#This Row],[trait_name]],Trait[],2,FALSE)</f>
        <v>47</v>
      </c>
      <c r="J18298" s="23" t="s">
        <v>99</v>
      </c>
      <c r="L18298" s="3"/>
    </row>
    <row r="18299" spans="1:13">
      <c r="A18299" s="66">
        <f>VLOOKUP(C18299,Index[],8,FALSE)</f>
        <v>43281</v>
      </c>
      <c r="B18299" s="5"/>
      <c r="C18299" t="s">
        <v>1150</v>
      </c>
      <c r="D18299" s="3">
        <f>VLOOKUP(C18299,Index[],2,FALSE)</f>
        <v>174</v>
      </c>
      <c r="E18299" s="3">
        <f>VLOOKUP(C18299,Index[],3,FALSE)</f>
        <v>0</v>
      </c>
      <c r="F18299" s="3">
        <f>VLOOKUP(C18299,Index[],4,FALSE)</f>
        <v>0</v>
      </c>
      <c r="G18299" s="3">
        <f>VLOOKUP(C18299,Index[],5,FALSE)</f>
        <v>0</v>
      </c>
      <c r="H18299" t="s">
        <v>17</v>
      </c>
      <c r="I18299">
        <f>VLOOKUP(Table1[[#This Row],[trait_name]],Trait[],2,FALSE)</f>
        <v>48</v>
      </c>
      <c r="J18299" s="24" t="s">
        <v>101</v>
      </c>
      <c r="K18299" s="24"/>
      <c r="L18299" s="3" t="s">
        <v>298</v>
      </c>
    </row>
    <row r="18300" spans="1:13">
      <c r="A18300" s="66">
        <f>VLOOKUP(C18300,Index[],8,FALSE)</f>
        <v>43281</v>
      </c>
      <c r="B18300" s="5"/>
      <c r="C18300" t="s">
        <v>1150</v>
      </c>
      <c r="D18300" s="3">
        <f>VLOOKUP(C18300,Index[],2,FALSE)</f>
        <v>174</v>
      </c>
      <c r="E18300" s="3">
        <f>VLOOKUP(C18300,Index[],3,FALSE)</f>
        <v>0</v>
      </c>
      <c r="F18300" s="3">
        <f>VLOOKUP(C18300,Index[],4,FALSE)</f>
        <v>0</v>
      </c>
      <c r="G18300" s="3">
        <f>VLOOKUP(C18300,Index[],5,FALSE)</f>
        <v>0</v>
      </c>
      <c r="H18300" t="s">
        <v>17</v>
      </c>
      <c r="I18300">
        <f>VLOOKUP(Table1[[#This Row],[trait_name]],Trait[],2,FALSE)</f>
        <v>49</v>
      </c>
      <c r="J18300" s="24" t="s">
        <v>104</v>
      </c>
      <c r="K18300" s="24"/>
      <c r="L18300" s="3"/>
    </row>
    <row r="18301" spans="1:13">
      <c r="A18301" s="66">
        <f>VLOOKUP(C18301,Index[],8,FALSE)</f>
        <v>43281</v>
      </c>
      <c r="B18301" s="5">
        <v>43311</v>
      </c>
      <c r="C18301" t="s">
        <v>1150</v>
      </c>
      <c r="D18301" s="3">
        <f>VLOOKUP(C18301,Index[],2,FALSE)</f>
        <v>174</v>
      </c>
      <c r="E18301" s="3">
        <f>VLOOKUP(C18301,Index[],3,FALSE)</f>
        <v>0</v>
      </c>
      <c r="F18301" s="3">
        <f>VLOOKUP(C18301,Index[],4,FALSE)</f>
        <v>0</v>
      </c>
      <c r="G18301" s="3">
        <f>VLOOKUP(C18301,Index[],5,FALSE)</f>
        <v>0</v>
      </c>
      <c r="I18301">
        <f>VLOOKUP(Table1[[#This Row],[trait_name]],Trait[],2,FALSE)</f>
        <v>50</v>
      </c>
      <c r="J18301" s="23" t="s">
        <v>106</v>
      </c>
      <c r="L18301" s="3"/>
      <c r="M18301" s="3"/>
    </row>
    <row r="18302" spans="1:13">
      <c r="A18302" s="66">
        <f>VLOOKUP(C18302,Index[],8,FALSE)</f>
        <v>43281</v>
      </c>
      <c r="B18302" s="5"/>
      <c r="C18302" t="s">
        <v>1150</v>
      </c>
      <c r="D18302" s="3">
        <f>VLOOKUP(C18302,Index[],2,FALSE)</f>
        <v>174</v>
      </c>
      <c r="E18302" s="3">
        <f>VLOOKUP(C18302,Index[],3,FALSE)</f>
        <v>0</v>
      </c>
      <c r="F18302" s="3">
        <f>VLOOKUP(C18302,Index[],4,FALSE)</f>
        <v>0</v>
      </c>
      <c r="G18302" s="3">
        <f>VLOOKUP(C18302,Index[],5,FALSE)</f>
        <v>0</v>
      </c>
      <c r="I18302">
        <f>VLOOKUP(Table1[[#This Row],[trait_name]],Trait[],2,FALSE)</f>
        <v>52</v>
      </c>
      <c r="J18302" s="23" t="s">
        <v>109</v>
      </c>
      <c r="L18302" s="3"/>
    </row>
    <row r="18303" spans="1:13">
      <c r="A18303" s="66">
        <f>VLOOKUP(C18303,Index[],8,FALSE)</f>
        <v>43281</v>
      </c>
      <c r="B18303" s="5">
        <v>43281</v>
      </c>
      <c r="C18303" t="s">
        <v>1150</v>
      </c>
      <c r="D18303" s="3">
        <f>VLOOKUP(C18303,Index[],2,FALSE)</f>
        <v>174</v>
      </c>
      <c r="E18303" s="3">
        <f>VLOOKUP(C18303,Index[],3,FALSE)</f>
        <v>0</v>
      </c>
      <c r="F18303" s="3">
        <f>VLOOKUP(C18303,Index[],4,FALSE)</f>
        <v>0</v>
      </c>
      <c r="G18303" s="3">
        <f>VLOOKUP(C18303,Index[],5,FALSE)</f>
        <v>0</v>
      </c>
      <c r="H18303" t="s">
        <v>25</v>
      </c>
      <c r="I18303">
        <f>VLOOKUP(Table1[[#This Row],[trait_name]],Trait[],2,FALSE)</f>
        <v>53</v>
      </c>
      <c r="J18303" s="23" t="s">
        <v>112</v>
      </c>
      <c r="L18303" s="3" t="s">
        <v>231</v>
      </c>
    </row>
    <row r="18304" spans="1:13">
      <c r="A18304" s="66">
        <f>VLOOKUP(C18304,Index[],8,FALSE)</f>
        <v>43281</v>
      </c>
      <c r="B18304" s="5">
        <v>43281</v>
      </c>
      <c r="C18304" t="s">
        <v>1150</v>
      </c>
      <c r="D18304" s="3">
        <f>VLOOKUP(C18304,Index[],2,FALSE)</f>
        <v>174</v>
      </c>
      <c r="E18304" s="3">
        <f>VLOOKUP(C18304,Index[],3,FALSE)</f>
        <v>0</v>
      </c>
      <c r="F18304" s="3">
        <f>VLOOKUP(C18304,Index[],4,FALSE)</f>
        <v>0</v>
      </c>
      <c r="G18304" s="3">
        <f>VLOOKUP(C18304,Index[],5,FALSE)</f>
        <v>0</v>
      </c>
      <c r="H18304" t="s">
        <v>325</v>
      </c>
      <c r="I18304">
        <f>VLOOKUP(Table1[[#This Row],[trait_name]],Trait[],2,FALSE)</f>
        <v>53</v>
      </c>
      <c r="J18304" s="23" t="s">
        <v>112</v>
      </c>
      <c r="L18304" s="3" t="s">
        <v>385</v>
      </c>
    </row>
    <row r="18305" spans="1:13">
      <c r="A18305" s="66">
        <f>VLOOKUP(C18305,Index[],8,FALSE)</f>
        <v>43281</v>
      </c>
      <c r="B18305" s="5">
        <v>43281</v>
      </c>
      <c r="C18305" t="s">
        <v>1150</v>
      </c>
      <c r="D18305" s="3">
        <f>VLOOKUP(C18305,Index[],2,FALSE)</f>
        <v>174</v>
      </c>
      <c r="E18305" s="3">
        <f>VLOOKUP(C18305,Index[],3,FALSE)</f>
        <v>0</v>
      </c>
      <c r="F18305" s="3">
        <f>VLOOKUP(C18305,Index[],4,FALSE)</f>
        <v>0</v>
      </c>
      <c r="G18305" s="3">
        <f>VLOOKUP(C18305,Index[],5,FALSE)</f>
        <v>0</v>
      </c>
      <c r="H18305" t="s">
        <v>25</v>
      </c>
      <c r="I18305">
        <f>VLOOKUP(Table1[[#This Row],[trait_name]],Trait[],2,FALSE)</f>
        <v>53</v>
      </c>
      <c r="J18305" s="23" t="s">
        <v>112</v>
      </c>
      <c r="L18305" s="3" t="s">
        <v>275</v>
      </c>
    </row>
    <row r="18306" spans="1:13">
      <c r="A18306" s="66">
        <f>VLOOKUP(C18306,Index[],8,FALSE)</f>
        <v>43281</v>
      </c>
      <c r="B18306" s="5">
        <v>43281</v>
      </c>
      <c r="C18306" t="s">
        <v>1150</v>
      </c>
      <c r="D18306" s="3">
        <f>VLOOKUP(C18306,Index[],2,FALSE)</f>
        <v>174</v>
      </c>
      <c r="E18306" s="3">
        <f>VLOOKUP(C18306,Index[],3,FALSE)</f>
        <v>0</v>
      </c>
      <c r="F18306" s="3">
        <f>VLOOKUP(C18306,Index[],4,FALSE)</f>
        <v>0</v>
      </c>
      <c r="G18306" s="3">
        <f>VLOOKUP(C18306,Index[],5,FALSE)</f>
        <v>0</v>
      </c>
      <c r="H18306" t="s">
        <v>207</v>
      </c>
      <c r="I18306">
        <f>VLOOKUP(Table1[[#This Row],[trait_name]],Trait[],2,FALSE)</f>
        <v>53</v>
      </c>
      <c r="J18306" s="23" t="s">
        <v>112</v>
      </c>
      <c r="L18306" s="3" t="s">
        <v>185</v>
      </c>
    </row>
    <row r="18307" spans="1:13">
      <c r="A18307" s="66">
        <f>VLOOKUP(C18307,Index[],8,FALSE)</f>
        <v>43281</v>
      </c>
      <c r="B18307" s="5">
        <v>43281</v>
      </c>
      <c r="C18307" t="s">
        <v>1150</v>
      </c>
      <c r="D18307" s="3">
        <f>VLOOKUP(C18307,Index[],2,FALSE)</f>
        <v>174</v>
      </c>
      <c r="E18307" s="3">
        <f>VLOOKUP(C18307,Index[],3,FALSE)</f>
        <v>0</v>
      </c>
      <c r="F18307" s="3">
        <f>VLOOKUP(C18307,Index[],4,FALSE)</f>
        <v>0</v>
      </c>
      <c r="G18307" s="3">
        <f>VLOOKUP(C18307,Index[],5,FALSE)</f>
        <v>0</v>
      </c>
      <c r="H18307" t="s">
        <v>17</v>
      </c>
      <c r="I18307">
        <f>VLOOKUP(Table1[[#This Row],[trait_name]],Trait[],2,FALSE)</f>
        <v>54</v>
      </c>
      <c r="J18307" s="23" t="s">
        <v>116</v>
      </c>
      <c r="L18307" s="3" t="s">
        <v>404</v>
      </c>
    </row>
    <row r="18308" spans="1:13">
      <c r="A18308" s="66">
        <f>VLOOKUP(C18308,Index[],8,FALSE)</f>
        <v>43281</v>
      </c>
      <c r="B18308" s="5">
        <v>43281</v>
      </c>
      <c r="C18308" t="s">
        <v>1150</v>
      </c>
      <c r="D18308" s="3">
        <f>VLOOKUP(C18308,Index[],2,FALSE)</f>
        <v>174</v>
      </c>
      <c r="E18308" s="3">
        <f>VLOOKUP(C18308,Index[],3,FALSE)</f>
        <v>0</v>
      </c>
      <c r="F18308" s="3">
        <f>VLOOKUP(C18308,Index[],4,FALSE)</f>
        <v>0</v>
      </c>
      <c r="G18308" s="3">
        <f>VLOOKUP(C18308,Index[],5,FALSE)</f>
        <v>0</v>
      </c>
      <c r="H18308" t="s">
        <v>25</v>
      </c>
      <c r="I18308">
        <f>VLOOKUP(Table1[[#This Row],[trait_name]],Trait[],2,FALSE)</f>
        <v>54</v>
      </c>
      <c r="J18308" s="23" t="s">
        <v>116</v>
      </c>
      <c r="L18308" s="3" t="s">
        <v>830</v>
      </c>
    </row>
    <row r="18309" spans="1:13">
      <c r="A18309" s="66">
        <f>VLOOKUP(C18309,Index[],8,FALSE)</f>
        <v>43281</v>
      </c>
      <c r="B18309" s="5">
        <v>43281</v>
      </c>
      <c r="C18309" t="s">
        <v>1150</v>
      </c>
      <c r="D18309" s="3">
        <f>VLOOKUP(C18309,Index[],2,FALSE)</f>
        <v>174</v>
      </c>
      <c r="E18309" s="3">
        <f>VLOOKUP(C18309,Index[],3,FALSE)</f>
        <v>0</v>
      </c>
      <c r="F18309" s="3">
        <f>VLOOKUP(C18309,Index[],4,FALSE)</f>
        <v>0</v>
      </c>
      <c r="G18309" s="3">
        <f>VLOOKUP(C18309,Index[],5,FALSE)</f>
        <v>0</v>
      </c>
      <c r="H18309" t="s">
        <v>281</v>
      </c>
      <c r="I18309">
        <f>VLOOKUP(Table1[[#This Row],[trait_name]],Trait[],2,FALSE)</f>
        <v>54</v>
      </c>
      <c r="J18309" s="23" t="s">
        <v>116</v>
      </c>
      <c r="L18309" s="3" t="s">
        <v>187</v>
      </c>
    </row>
    <row r="18310" spans="1:13">
      <c r="A18310" s="66">
        <f>VLOOKUP(C18310,Index[],8,FALSE)</f>
        <v>43281</v>
      </c>
      <c r="B18310" s="5">
        <v>43281</v>
      </c>
      <c r="C18310" t="s">
        <v>1150</v>
      </c>
      <c r="D18310" s="3">
        <f>VLOOKUP(C18310,Index[],2,FALSE)</f>
        <v>174</v>
      </c>
      <c r="E18310" s="3">
        <f>VLOOKUP(C18310,Index[],3,FALSE)</f>
        <v>0</v>
      </c>
      <c r="F18310" s="3">
        <f>VLOOKUP(C18310,Index[],4,FALSE)</f>
        <v>0</v>
      </c>
      <c r="G18310" s="3">
        <f>VLOOKUP(C18310,Index[],5,FALSE)</f>
        <v>0</v>
      </c>
      <c r="H18310" t="s">
        <v>325</v>
      </c>
      <c r="I18310">
        <f>VLOOKUP(Table1[[#This Row],[trait_name]],Trait[],2,FALSE)</f>
        <v>54</v>
      </c>
      <c r="J18310" s="23" t="s">
        <v>116</v>
      </c>
      <c r="L18310" s="3" t="s">
        <v>118</v>
      </c>
    </row>
    <row r="18311" spans="1:13">
      <c r="A18311" s="66">
        <f>VLOOKUP(C18311,Index[],8,FALSE)</f>
        <v>43281</v>
      </c>
      <c r="B18311" s="5">
        <v>43281</v>
      </c>
      <c r="C18311" t="s">
        <v>1150</v>
      </c>
      <c r="D18311" s="3">
        <f>VLOOKUP(C18311,Index[],2,FALSE)</f>
        <v>174</v>
      </c>
      <c r="E18311" s="3">
        <f>VLOOKUP(C18311,Index[],3,FALSE)</f>
        <v>0</v>
      </c>
      <c r="F18311" s="3">
        <f>VLOOKUP(C18311,Index[],4,FALSE)</f>
        <v>0</v>
      </c>
      <c r="G18311" s="3">
        <f>VLOOKUP(C18311,Index[],5,FALSE)</f>
        <v>0</v>
      </c>
      <c r="H18311" t="s">
        <v>25</v>
      </c>
      <c r="I18311">
        <f>VLOOKUP(Table1[[#This Row],[trait_name]],Trait[],2,FALSE)</f>
        <v>54</v>
      </c>
      <c r="J18311" s="23" t="s">
        <v>116</v>
      </c>
      <c r="L18311" s="3" t="s">
        <v>170</v>
      </c>
    </row>
    <row r="18312" spans="1:13">
      <c r="A18312" s="66">
        <f>VLOOKUP(C18312,Index[],8,FALSE)</f>
        <v>43281</v>
      </c>
      <c r="B18312" s="25">
        <v>43312</v>
      </c>
      <c r="C18312" s="4" t="s">
        <v>1150</v>
      </c>
      <c r="D18312" s="3">
        <f>VLOOKUP(C18312,Index[],2,FALSE)</f>
        <v>174</v>
      </c>
      <c r="E18312" s="3">
        <f>VLOOKUP(C18312,Index[],3,FALSE)</f>
        <v>0</v>
      </c>
      <c r="F18312" s="3">
        <f>VLOOKUP(C18312,Index[],4,FALSE)</f>
        <v>0</v>
      </c>
      <c r="G18312" s="3">
        <f>VLOOKUP(C18312,Index[],5,FALSE)</f>
        <v>0</v>
      </c>
      <c r="H18312" t="s">
        <v>153</v>
      </c>
      <c r="I18312">
        <f>VLOOKUP(Table1[[#This Row],[trait_name]],Trait[],2,FALSE)</f>
        <v>55</v>
      </c>
      <c r="J18312" s="23" t="s">
        <v>119</v>
      </c>
      <c r="L18312" s="3" t="s">
        <v>232</v>
      </c>
      <c r="M18312" s="3"/>
    </row>
    <row r="18313" spans="1:13">
      <c r="A18313" s="66">
        <f>VLOOKUP(C18313,Index[],8,FALSE)</f>
        <v>43281</v>
      </c>
      <c r="B18313" s="25">
        <v>43312</v>
      </c>
      <c r="C18313" s="4" t="s">
        <v>1150</v>
      </c>
      <c r="D18313" s="3">
        <f>VLOOKUP(C18313,Index[],2,FALSE)</f>
        <v>174</v>
      </c>
      <c r="E18313" s="3">
        <f>VLOOKUP(C18313,Index[],3,FALSE)</f>
        <v>0</v>
      </c>
      <c r="F18313" s="3">
        <f>VLOOKUP(C18313,Index[],4,FALSE)</f>
        <v>0</v>
      </c>
      <c r="G18313" s="3">
        <f>VLOOKUP(C18313,Index[],5,FALSE)</f>
        <v>0</v>
      </c>
      <c r="H18313" t="s">
        <v>153</v>
      </c>
      <c r="I18313">
        <f>VLOOKUP(Table1[[#This Row],[trait_name]],Trait[],2,FALSE)</f>
        <v>55</v>
      </c>
      <c r="J18313" s="23" t="s">
        <v>119</v>
      </c>
      <c r="L18313" s="3" t="s">
        <v>120</v>
      </c>
    </row>
    <row r="18314" spans="1:13">
      <c r="A18314" s="66">
        <f>VLOOKUP(C18314,Index[],8,FALSE)</f>
        <v>43281</v>
      </c>
      <c r="B18314" s="5">
        <v>43281</v>
      </c>
      <c r="C18314" t="s">
        <v>1150</v>
      </c>
      <c r="D18314" s="3">
        <f>VLOOKUP(C18314,Index[],2,FALSE)</f>
        <v>174</v>
      </c>
      <c r="E18314" s="3">
        <f>VLOOKUP(C18314,Index[],3,FALSE)</f>
        <v>0</v>
      </c>
      <c r="F18314" s="3">
        <f>VLOOKUP(C18314,Index[],4,FALSE)</f>
        <v>0</v>
      </c>
      <c r="G18314" s="3">
        <f>VLOOKUP(C18314,Index[],5,FALSE)</f>
        <v>0</v>
      </c>
      <c r="H18314" t="s">
        <v>281</v>
      </c>
      <c r="I18314">
        <f>VLOOKUP(Table1[[#This Row],[trait_name]],Trait[],2,FALSE)</f>
        <v>56</v>
      </c>
      <c r="J18314" s="23" t="s">
        <v>121</v>
      </c>
      <c r="L18314" s="3" t="s">
        <v>189</v>
      </c>
    </row>
    <row r="18315" spans="1:13">
      <c r="A18315" s="66">
        <f>VLOOKUP(C18315,Index[],8,FALSE)</f>
        <v>43281</v>
      </c>
      <c r="B18315" s="5">
        <v>43281</v>
      </c>
      <c r="C18315" t="s">
        <v>1150</v>
      </c>
      <c r="D18315" s="3">
        <f>VLOOKUP(C18315,Index[],2,FALSE)</f>
        <v>174</v>
      </c>
      <c r="E18315" s="3">
        <f>VLOOKUP(C18315,Index[],3,FALSE)</f>
        <v>0</v>
      </c>
      <c r="F18315" s="3">
        <f>VLOOKUP(C18315,Index[],4,FALSE)</f>
        <v>0</v>
      </c>
      <c r="G18315" s="3">
        <f>VLOOKUP(C18315,Index[],5,FALSE)</f>
        <v>0</v>
      </c>
      <c r="H18315" t="s">
        <v>281</v>
      </c>
      <c r="I18315">
        <f>VLOOKUP(Table1[[#This Row],[trait_name]],Trait[],2,FALSE)</f>
        <v>57</v>
      </c>
      <c r="J18315" s="23" t="s">
        <v>233</v>
      </c>
      <c r="L18315" s="3" t="s">
        <v>405</v>
      </c>
    </row>
    <row r="18316" spans="1:13">
      <c r="A18316" s="66">
        <f>VLOOKUP(C18316,Index[],8,FALSE)</f>
        <v>43281</v>
      </c>
      <c r="B18316" s="5">
        <v>43281</v>
      </c>
      <c r="C18316" t="s">
        <v>1150</v>
      </c>
      <c r="D18316" s="3">
        <f>VLOOKUP(C18316,Index[],2,FALSE)</f>
        <v>174</v>
      </c>
      <c r="E18316" s="3">
        <f>VLOOKUP(C18316,Index[],3,FALSE)</f>
        <v>0</v>
      </c>
      <c r="F18316" s="3">
        <f>VLOOKUP(C18316,Index[],4,FALSE)</f>
        <v>0</v>
      </c>
      <c r="G18316" s="3">
        <f>VLOOKUP(C18316,Index[],5,FALSE)</f>
        <v>0</v>
      </c>
      <c r="H18316" t="s">
        <v>281</v>
      </c>
      <c r="I18316">
        <f>VLOOKUP(Table1[[#This Row],[trait_name]],Trait[],2,FALSE)</f>
        <v>58</v>
      </c>
      <c r="J18316" s="23" t="s">
        <v>123</v>
      </c>
      <c r="L18316" s="3" t="s">
        <v>190</v>
      </c>
    </row>
    <row r="18317" spans="1:13">
      <c r="A18317" s="66">
        <f>VLOOKUP(C18317,Index[],8,FALSE)</f>
        <v>43281</v>
      </c>
      <c r="B18317" s="5">
        <v>43281</v>
      </c>
      <c r="C18317" t="s">
        <v>1150</v>
      </c>
      <c r="D18317" s="3">
        <f>VLOOKUP(C18317,Index[],2,FALSE)</f>
        <v>174</v>
      </c>
      <c r="E18317" s="3">
        <f>VLOOKUP(C18317,Index[],3,FALSE)</f>
        <v>0</v>
      </c>
      <c r="F18317" s="3">
        <f>VLOOKUP(C18317,Index[],4,FALSE)</f>
        <v>0</v>
      </c>
      <c r="G18317" s="3">
        <f>VLOOKUP(C18317,Index[],5,FALSE)</f>
        <v>0</v>
      </c>
      <c r="I18317">
        <f>VLOOKUP(Table1[[#This Row],[trait_name]],Trait[],2,FALSE)</f>
        <v>58</v>
      </c>
      <c r="J18317" s="23" t="s">
        <v>123</v>
      </c>
      <c r="L18317" s="3"/>
    </row>
    <row r="18318" spans="1:13">
      <c r="A18318" s="66">
        <f>VLOOKUP(C18318,Index[],8,FALSE)</f>
        <v>43281</v>
      </c>
      <c r="B18318" s="5">
        <v>43281</v>
      </c>
      <c r="C18318" t="s">
        <v>1150</v>
      </c>
      <c r="D18318" s="3">
        <f>VLOOKUP(C18318,Index[],2,FALSE)</f>
        <v>174</v>
      </c>
      <c r="E18318" s="3">
        <f>VLOOKUP(C18318,Index[],3,FALSE)</f>
        <v>0</v>
      </c>
      <c r="F18318" s="3">
        <f>VLOOKUP(C18318,Index[],4,FALSE)</f>
        <v>0</v>
      </c>
      <c r="G18318" s="3">
        <f>VLOOKUP(C18318,Index[],5,FALSE)</f>
        <v>0</v>
      </c>
      <c r="I18318">
        <f>VLOOKUP(Table1[[#This Row],[trait_name]],Trait[],2,FALSE)</f>
        <v>59</v>
      </c>
      <c r="J18318" s="23" t="s">
        <v>125</v>
      </c>
      <c r="L18318" s="3"/>
    </row>
    <row r="18319" spans="1:13">
      <c r="A18319" s="66">
        <f>VLOOKUP(C18319,Index[],8,FALSE)</f>
        <v>43281</v>
      </c>
      <c r="B18319" s="5">
        <v>43281</v>
      </c>
      <c r="C18319" t="s">
        <v>1150</v>
      </c>
      <c r="D18319" s="3">
        <f>VLOOKUP(C18319,Index[],2,FALSE)</f>
        <v>174</v>
      </c>
      <c r="E18319" s="3">
        <f>VLOOKUP(C18319,Index[],3,FALSE)</f>
        <v>0</v>
      </c>
      <c r="F18319" s="3">
        <f>VLOOKUP(C18319,Index[],4,FALSE)</f>
        <v>0</v>
      </c>
      <c r="G18319" s="3">
        <f>VLOOKUP(C18319,Index[],5,FALSE)</f>
        <v>0</v>
      </c>
      <c r="I18319">
        <f>VLOOKUP(Table1[[#This Row],[trait_name]],Trait[],2,FALSE)</f>
        <v>61</v>
      </c>
      <c r="J18319" s="23" t="s">
        <v>130</v>
      </c>
      <c r="L18319" s="3"/>
    </row>
    <row r="18320" spans="1:13">
      <c r="A18320" s="66">
        <f>VLOOKUP(C18320,Index[],8,FALSE)</f>
        <v>43281</v>
      </c>
      <c r="B18320" s="5"/>
      <c r="C18320" t="s">
        <v>1150</v>
      </c>
      <c r="D18320" s="3">
        <f>VLOOKUP(C18320,Index[],2,FALSE)</f>
        <v>174</v>
      </c>
      <c r="E18320" s="3">
        <f>VLOOKUP(C18320,Index[],3,FALSE)</f>
        <v>0</v>
      </c>
      <c r="F18320" s="3">
        <f>VLOOKUP(C18320,Index[],4,FALSE)</f>
        <v>0</v>
      </c>
      <c r="G18320" s="3">
        <f>VLOOKUP(C18320,Index[],5,FALSE)</f>
        <v>0</v>
      </c>
      <c r="I18320">
        <f>VLOOKUP(Table1[[#This Row],[trait_name]],Trait[],2,FALSE)</f>
        <v>65</v>
      </c>
      <c r="J18320" s="23" t="s">
        <v>133</v>
      </c>
      <c r="L18320" s="3"/>
    </row>
    <row r="18321" spans="1:13">
      <c r="A18321" s="66">
        <f>VLOOKUP(C18321,Index[],8,FALSE)</f>
        <v>43281</v>
      </c>
      <c r="B18321" s="5">
        <v>43281</v>
      </c>
      <c r="C18321" t="s">
        <v>1150</v>
      </c>
      <c r="D18321" s="3">
        <f>VLOOKUP(C18321,Index[],2,FALSE)</f>
        <v>174</v>
      </c>
      <c r="E18321" s="3">
        <f>VLOOKUP(C18321,Index[],3,FALSE)</f>
        <v>0</v>
      </c>
      <c r="F18321" s="3">
        <f>VLOOKUP(C18321,Index[],4,FALSE)</f>
        <v>0</v>
      </c>
      <c r="G18321" s="3">
        <f>VLOOKUP(C18321,Index[],5,FALSE)</f>
        <v>0</v>
      </c>
      <c r="H18321" t="s">
        <v>17</v>
      </c>
      <c r="I18321">
        <f>VLOOKUP(Table1[[#This Row],[trait_name]],Trait[],2,FALSE)</f>
        <v>66</v>
      </c>
      <c r="J18321" s="23" t="s">
        <v>194</v>
      </c>
      <c r="L18321" s="3" t="s">
        <v>195</v>
      </c>
    </row>
    <row r="18322" spans="1:13">
      <c r="A18322" s="66">
        <f>VLOOKUP(C18322,Index[],8,FALSE)</f>
        <v>43281</v>
      </c>
      <c r="B18322" s="5">
        <v>43312</v>
      </c>
      <c r="C18322" t="s">
        <v>1150</v>
      </c>
      <c r="D18322" s="3">
        <f>VLOOKUP(C18322,Index[],2,FALSE)</f>
        <v>174</v>
      </c>
      <c r="E18322" s="3">
        <f>VLOOKUP(C18322,Index[],3,FALSE)</f>
        <v>0</v>
      </c>
      <c r="F18322" s="3">
        <f>VLOOKUP(C18322,Index[],4,FALSE)</f>
        <v>0</v>
      </c>
      <c r="G18322" s="3">
        <f>VLOOKUP(C18322,Index[],5,FALSE)</f>
        <v>0</v>
      </c>
      <c r="H18322" t="s">
        <v>153</v>
      </c>
      <c r="I18322">
        <f>VLOOKUP(Table1[[#This Row],[trait_name]],Trait[],2,FALSE)</f>
        <v>66</v>
      </c>
      <c r="J18322" s="23" t="s">
        <v>194</v>
      </c>
      <c r="L18322" s="3" t="s">
        <v>195</v>
      </c>
      <c r="M18322" s="3"/>
    </row>
    <row r="18323" spans="1:13">
      <c r="A18323" s="66">
        <f>VLOOKUP(C18323,Index[],8,FALSE)</f>
        <v>43281</v>
      </c>
      <c r="B18323" s="5">
        <v>43312</v>
      </c>
      <c r="C18323" t="s">
        <v>1150</v>
      </c>
      <c r="D18323" s="3">
        <f>VLOOKUP(C18323,Index[],2,FALSE)</f>
        <v>174</v>
      </c>
      <c r="E18323" s="3">
        <f>VLOOKUP(C18323,Index[],3,FALSE)</f>
        <v>0</v>
      </c>
      <c r="F18323" s="3">
        <f>VLOOKUP(C18323,Index[],4,FALSE)</f>
        <v>0</v>
      </c>
      <c r="G18323" s="3">
        <f>VLOOKUP(C18323,Index[],5,FALSE)</f>
        <v>0</v>
      </c>
      <c r="H18323" t="s">
        <v>153</v>
      </c>
      <c r="I18323">
        <f>VLOOKUP(Table1[[#This Row],[trait_name]],Trait[],2,FALSE)</f>
        <v>66</v>
      </c>
      <c r="J18323" s="23" t="s">
        <v>194</v>
      </c>
      <c r="L18323" s="3" t="s">
        <v>196</v>
      </c>
      <c r="M18323" s="3" t="s">
        <v>197</v>
      </c>
    </row>
    <row r="18324" spans="1:13">
      <c r="A18324" s="66">
        <f>VLOOKUP(C18324,Index[],8,FALSE)</f>
        <v>43281</v>
      </c>
      <c r="B18324" s="5">
        <v>43281</v>
      </c>
      <c r="C18324" t="s">
        <v>1150</v>
      </c>
      <c r="D18324" s="3">
        <f>VLOOKUP(C18324,Index[],2,FALSE)</f>
        <v>174</v>
      </c>
      <c r="E18324" s="3">
        <f>VLOOKUP(C18324,Index[],3,FALSE)</f>
        <v>0</v>
      </c>
      <c r="F18324" s="3">
        <f>VLOOKUP(C18324,Index[],4,FALSE)</f>
        <v>0</v>
      </c>
      <c r="G18324" s="3">
        <f>VLOOKUP(C18324,Index[],5,FALSE)</f>
        <v>0</v>
      </c>
      <c r="H18324" t="s">
        <v>25</v>
      </c>
      <c r="I18324">
        <f>VLOOKUP(Table1[[#This Row],[trait_name]],Trait[],2,FALSE)</f>
        <v>66</v>
      </c>
      <c r="J18324" s="23" t="s">
        <v>194</v>
      </c>
      <c r="L18324" s="3" t="s">
        <v>341</v>
      </c>
    </row>
    <row r="18325" spans="1:13">
      <c r="A18325" s="66">
        <f>VLOOKUP(C18325,Index[],8,FALSE)</f>
        <v>43281</v>
      </c>
      <c r="B18325" s="5">
        <v>43281</v>
      </c>
      <c r="C18325" t="s">
        <v>1150</v>
      </c>
      <c r="D18325" s="3">
        <f>VLOOKUP(C18325,Index[],2,FALSE)</f>
        <v>174</v>
      </c>
      <c r="E18325" s="3">
        <f>VLOOKUP(C18325,Index[],3,FALSE)</f>
        <v>0</v>
      </c>
      <c r="F18325" s="3">
        <f>VLOOKUP(C18325,Index[],4,FALSE)</f>
        <v>0</v>
      </c>
      <c r="G18325" s="3">
        <f>VLOOKUP(C18325,Index[],5,FALSE)</f>
        <v>0</v>
      </c>
      <c r="I18325">
        <f>VLOOKUP(Table1[[#This Row],[trait_name]],Trait[],2,FALSE)</f>
        <v>67</v>
      </c>
      <c r="J18325" s="23" t="s">
        <v>136</v>
      </c>
      <c r="L18325" s="3"/>
    </row>
    <row r="18326" spans="1:13">
      <c r="A18326" s="66">
        <f>VLOOKUP(C18326,Index[],8,FALSE)</f>
        <v>43281</v>
      </c>
      <c r="B18326" s="5">
        <v>43281</v>
      </c>
      <c r="C18326" t="s">
        <v>1154</v>
      </c>
      <c r="D18326" s="3">
        <f>VLOOKUP(C18326,Index[],2,FALSE)</f>
        <v>175</v>
      </c>
      <c r="E18326" s="3">
        <f>VLOOKUP(C18326,Index[],3,FALSE)</f>
        <v>0</v>
      </c>
      <c r="F18326" s="3">
        <f>VLOOKUP(C18326,Index[],4,FALSE)</f>
        <v>0</v>
      </c>
      <c r="G18326" s="3">
        <f>VLOOKUP(C18326,Index[],5,FALSE)</f>
        <v>0</v>
      </c>
      <c r="I18326">
        <f>VLOOKUP(Table1[[#This Row],[trait_name]],Trait[],2,FALSE)</f>
        <v>2</v>
      </c>
      <c r="J18326" s="23" t="s">
        <v>15</v>
      </c>
      <c r="L18326" s="3"/>
    </row>
    <row r="18327" spans="1:13">
      <c r="A18327" s="66">
        <f>VLOOKUP(C18327,Index[],8,FALSE)</f>
        <v>43281</v>
      </c>
      <c r="B18327" s="5">
        <v>43281</v>
      </c>
      <c r="C18327" t="s">
        <v>1154</v>
      </c>
      <c r="D18327" s="3">
        <f>VLOOKUP(C18327,Index[],2,FALSE)</f>
        <v>175</v>
      </c>
      <c r="E18327" s="3">
        <f>VLOOKUP(C18327,Index[],3,FALSE)</f>
        <v>0</v>
      </c>
      <c r="F18327" s="3">
        <f>VLOOKUP(C18327,Index[],4,FALSE)</f>
        <v>0</v>
      </c>
      <c r="G18327" s="3">
        <f>VLOOKUP(C18327,Index[],5,FALSE)</f>
        <v>0</v>
      </c>
      <c r="I18327">
        <f>VLOOKUP(Table1[[#This Row],[trait_name]],Trait[],2,FALSE)</f>
        <v>2</v>
      </c>
      <c r="J18327" s="23" t="s">
        <v>15</v>
      </c>
      <c r="L18327" s="3"/>
    </row>
    <row r="18328" spans="1:13">
      <c r="A18328" s="66">
        <f>VLOOKUP(C18328,Index[],8,FALSE)</f>
        <v>43281</v>
      </c>
      <c r="B18328" s="5">
        <v>43281</v>
      </c>
      <c r="C18328" t="s">
        <v>1154</v>
      </c>
      <c r="D18328" s="3">
        <f>VLOOKUP(C18328,Index[],2,FALSE)</f>
        <v>175</v>
      </c>
      <c r="E18328" s="3">
        <f>VLOOKUP(C18328,Index[],3,FALSE)</f>
        <v>0</v>
      </c>
      <c r="F18328" s="3">
        <f>VLOOKUP(C18328,Index[],4,FALSE)</f>
        <v>0</v>
      </c>
      <c r="G18328" s="3">
        <f>VLOOKUP(C18328,Index[],5,FALSE)</f>
        <v>0</v>
      </c>
      <c r="H18328" t="s">
        <v>1146</v>
      </c>
      <c r="I18328">
        <f>VLOOKUP(Table1[[#This Row],[trait_name]],Trait[],2,FALSE)</f>
        <v>3</v>
      </c>
      <c r="J18328" s="23" t="s">
        <v>18</v>
      </c>
      <c r="L18328" s="3" t="s">
        <v>19</v>
      </c>
    </row>
    <row r="18329" spans="1:13">
      <c r="A18329" s="66">
        <f>VLOOKUP(C18329,Index[],8,FALSE)</f>
        <v>43281</v>
      </c>
      <c r="B18329" s="5">
        <v>43281</v>
      </c>
      <c r="C18329" t="s">
        <v>1154</v>
      </c>
      <c r="D18329" s="3">
        <f>VLOOKUP(C18329,Index[],2,FALSE)</f>
        <v>175</v>
      </c>
      <c r="E18329" s="3">
        <f>VLOOKUP(C18329,Index[],3,FALSE)</f>
        <v>0</v>
      </c>
      <c r="F18329" s="3">
        <f>VLOOKUP(C18329,Index[],4,FALSE)</f>
        <v>0</v>
      </c>
      <c r="G18329" s="3">
        <f>VLOOKUP(C18329,Index[],5,FALSE)</f>
        <v>0</v>
      </c>
      <c r="H18329" t="s">
        <v>1146</v>
      </c>
      <c r="I18329">
        <f>VLOOKUP(Table1[[#This Row],[trait_name]],Trait[],2,FALSE)</f>
        <v>3</v>
      </c>
      <c r="J18329" s="23" t="s">
        <v>18</v>
      </c>
      <c r="L18329" s="3" t="s">
        <v>21</v>
      </c>
    </row>
    <row r="18330" spans="1:13">
      <c r="A18330" s="66">
        <f>VLOOKUP(C18330,Index[],8,FALSE)</f>
        <v>43281</v>
      </c>
      <c r="B18330" s="5">
        <v>43281</v>
      </c>
      <c r="C18330" t="s">
        <v>1154</v>
      </c>
      <c r="D18330" s="3">
        <f>VLOOKUP(C18330,Index[],2,FALSE)</f>
        <v>175</v>
      </c>
      <c r="E18330" s="3">
        <f>VLOOKUP(C18330,Index[],3,FALSE)</f>
        <v>0</v>
      </c>
      <c r="F18330" s="3">
        <f>VLOOKUP(C18330,Index[],4,FALSE)</f>
        <v>0</v>
      </c>
      <c r="G18330" s="3">
        <f>VLOOKUP(C18330,Index[],5,FALSE)</f>
        <v>0</v>
      </c>
      <c r="H18330" t="s">
        <v>1146</v>
      </c>
      <c r="I18330">
        <f>VLOOKUP(Table1[[#This Row],[trait_name]],Trait[],2,FALSE)</f>
        <v>5</v>
      </c>
      <c r="J18330" s="23" t="s">
        <v>24</v>
      </c>
      <c r="L18330" s="3" t="s">
        <v>23</v>
      </c>
    </row>
    <row r="18331" spans="1:13">
      <c r="A18331" s="66">
        <f>VLOOKUP(C18331,Index[],8,FALSE)</f>
        <v>43281</v>
      </c>
      <c r="B18331" s="5">
        <v>43281</v>
      </c>
      <c r="C18331" t="s">
        <v>1154</v>
      </c>
      <c r="D18331" s="3">
        <f>VLOOKUP(C18331,Index[],2,FALSE)</f>
        <v>175</v>
      </c>
      <c r="E18331" s="3">
        <f>VLOOKUP(C18331,Index[],3,FALSE)</f>
        <v>0</v>
      </c>
      <c r="F18331" s="3">
        <f>VLOOKUP(C18331,Index[],4,FALSE)</f>
        <v>0</v>
      </c>
      <c r="G18331" s="3">
        <f>VLOOKUP(C18331,Index[],5,FALSE)</f>
        <v>0</v>
      </c>
      <c r="H18331" t="s">
        <v>1146</v>
      </c>
      <c r="I18331">
        <f>VLOOKUP(Table1[[#This Row],[trait_name]],Trait[],2,FALSE)</f>
        <v>9</v>
      </c>
      <c r="J18331" s="23" t="s">
        <v>28</v>
      </c>
      <c r="L18331" s="3" t="s">
        <v>23</v>
      </c>
    </row>
    <row r="18332" spans="1:13">
      <c r="A18332" s="66">
        <f>VLOOKUP(C18332,Index[],8,FALSE)</f>
        <v>43281</v>
      </c>
      <c r="B18332" s="5">
        <v>43281</v>
      </c>
      <c r="C18332" t="s">
        <v>1154</v>
      </c>
      <c r="D18332" s="3">
        <f>VLOOKUP(C18332,Index[],2,FALSE)</f>
        <v>175</v>
      </c>
      <c r="E18332" s="3">
        <f>VLOOKUP(C18332,Index[],3,FALSE)</f>
        <v>0</v>
      </c>
      <c r="F18332" s="3">
        <f>VLOOKUP(C18332,Index[],4,FALSE)</f>
        <v>0</v>
      </c>
      <c r="G18332" s="3">
        <f>VLOOKUP(C18332,Index[],5,FALSE)</f>
        <v>0</v>
      </c>
      <c r="H18332" t="s">
        <v>207</v>
      </c>
      <c r="I18332">
        <f>VLOOKUP(Table1[[#This Row],[trait_name]],Trait[],2,FALSE)</f>
        <v>12</v>
      </c>
      <c r="J18332" s="23" t="s">
        <v>151</v>
      </c>
      <c r="L18332" s="3" t="s">
        <v>23</v>
      </c>
    </row>
    <row r="18333" spans="1:13">
      <c r="A18333" s="66">
        <f>VLOOKUP(C18333,Index[],8,FALSE)</f>
        <v>43281</v>
      </c>
      <c r="B18333" s="25"/>
      <c r="C18333" s="4" t="s">
        <v>1154</v>
      </c>
      <c r="D18333" s="3">
        <f>VLOOKUP(C18333,Index[],2,FALSE)</f>
        <v>175</v>
      </c>
      <c r="E18333" s="3">
        <f>VLOOKUP(C18333,Index[],3,FALSE)</f>
        <v>0</v>
      </c>
      <c r="F18333" s="3">
        <f>VLOOKUP(C18333,Index[],4,FALSE)</f>
        <v>0</v>
      </c>
      <c r="G18333" s="3">
        <f>VLOOKUP(C18333,Index[],5,FALSE)</f>
        <v>0</v>
      </c>
      <c r="I18333">
        <f>VLOOKUP(Table1[[#This Row],[trait_name]],Trait[],2,FALSE)</f>
        <v>15</v>
      </c>
      <c r="J18333" s="23" t="s">
        <v>31</v>
      </c>
      <c r="L18333" s="3"/>
    </row>
    <row r="18334" spans="1:13">
      <c r="A18334" s="66">
        <f>VLOOKUP(C18334,Index[],8,FALSE)</f>
        <v>43281</v>
      </c>
      <c r="B18334" s="25">
        <v>43281</v>
      </c>
      <c r="C18334" s="4" t="s">
        <v>1154</v>
      </c>
      <c r="D18334" s="3">
        <f>VLOOKUP(C18334,Index[],2,FALSE)</f>
        <v>175</v>
      </c>
      <c r="E18334" s="3">
        <f>VLOOKUP(C18334,Index[],3,FALSE)</f>
        <v>0</v>
      </c>
      <c r="F18334" s="3">
        <f>VLOOKUP(C18334,Index[],4,FALSE)</f>
        <v>0</v>
      </c>
      <c r="G18334" s="3">
        <f>VLOOKUP(C18334,Index[],5,FALSE)</f>
        <v>0</v>
      </c>
      <c r="I18334">
        <f>VLOOKUP(Table1[[#This Row],[trait_name]],Trait[],2,FALSE)</f>
        <v>16</v>
      </c>
      <c r="J18334" s="24" t="s">
        <v>32</v>
      </c>
      <c r="K18334" s="24"/>
      <c r="L18334" s="3"/>
    </row>
    <row r="18335" spans="1:13">
      <c r="A18335" s="66">
        <f>VLOOKUP(C18335,Index[],8,FALSE)</f>
        <v>43281</v>
      </c>
      <c r="B18335" s="5">
        <v>43281</v>
      </c>
      <c r="C18335" t="s">
        <v>1154</v>
      </c>
      <c r="D18335" s="3">
        <f>VLOOKUP(C18335,Index[],2,FALSE)</f>
        <v>175</v>
      </c>
      <c r="E18335" s="3">
        <f>VLOOKUP(C18335,Index[],3,FALSE)</f>
        <v>0</v>
      </c>
      <c r="F18335" s="3">
        <f>VLOOKUP(C18335,Index[],4,FALSE)</f>
        <v>0</v>
      </c>
      <c r="G18335" s="3">
        <f>VLOOKUP(C18335,Index[],5,FALSE)</f>
        <v>0</v>
      </c>
      <c r="H18335" t="s">
        <v>207</v>
      </c>
      <c r="I18335">
        <f>VLOOKUP(Table1[[#This Row],[trait_name]],Trait[],2,FALSE)</f>
        <v>17</v>
      </c>
      <c r="J18335" s="23" t="s">
        <v>33</v>
      </c>
      <c r="L18335" s="3" t="s">
        <v>34</v>
      </c>
    </row>
    <row r="18336" spans="1:13">
      <c r="A18336" s="66">
        <f>VLOOKUP(C18336,Index[],8,FALSE)</f>
        <v>43281</v>
      </c>
      <c r="B18336" s="5">
        <v>43281</v>
      </c>
      <c r="C18336" t="s">
        <v>1154</v>
      </c>
      <c r="D18336" s="3">
        <f>VLOOKUP(C18336,Index[],2,FALSE)</f>
        <v>175</v>
      </c>
      <c r="E18336" s="3">
        <f>VLOOKUP(C18336,Index[],3,FALSE)</f>
        <v>0</v>
      </c>
      <c r="F18336" s="3">
        <f>VLOOKUP(C18336,Index[],4,FALSE)</f>
        <v>0</v>
      </c>
      <c r="G18336" s="3">
        <f>VLOOKUP(C18336,Index[],5,FALSE)</f>
        <v>0</v>
      </c>
      <c r="H18336" t="s">
        <v>207</v>
      </c>
      <c r="I18336">
        <f>VLOOKUP(Table1[[#This Row],[trait_name]],Trait[],2,FALSE)</f>
        <v>17</v>
      </c>
      <c r="J18336" s="23" t="s">
        <v>33</v>
      </c>
      <c r="L18336" s="3" t="s">
        <v>35</v>
      </c>
    </row>
    <row r="18337" spans="1:13">
      <c r="A18337" s="66">
        <f>VLOOKUP(C18337,Index[],8,FALSE)</f>
        <v>43281</v>
      </c>
      <c r="B18337" s="5">
        <v>43281</v>
      </c>
      <c r="C18337" t="s">
        <v>1154</v>
      </c>
      <c r="D18337" s="3">
        <f>VLOOKUP(C18337,Index[],2,FALSE)</f>
        <v>175</v>
      </c>
      <c r="E18337" s="3">
        <f>VLOOKUP(C18337,Index[],3,FALSE)</f>
        <v>0</v>
      </c>
      <c r="F18337" s="3">
        <f>VLOOKUP(C18337,Index[],4,FALSE)</f>
        <v>0</v>
      </c>
      <c r="G18337" s="3">
        <f>VLOOKUP(C18337,Index[],5,FALSE)</f>
        <v>0</v>
      </c>
      <c r="H18337" t="s">
        <v>207</v>
      </c>
      <c r="I18337">
        <f>VLOOKUP(Table1[[#This Row],[trait_name]],Trait[],2,FALSE)</f>
        <v>17</v>
      </c>
      <c r="J18337" s="23" t="s">
        <v>33</v>
      </c>
      <c r="L18337" s="3" t="s">
        <v>36</v>
      </c>
    </row>
    <row r="18338" spans="1:13">
      <c r="A18338" s="66">
        <f>VLOOKUP(C18338,Index[],8,FALSE)</f>
        <v>43281</v>
      </c>
      <c r="B18338" s="25">
        <v>43281</v>
      </c>
      <c r="C18338" s="4" t="s">
        <v>1154</v>
      </c>
      <c r="D18338" s="3">
        <f>VLOOKUP(C18338,Index[],2,FALSE)</f>
        <v>175</v>
      </c>
      <c r="E18338" s="3">
        <f>VLOOKUP(C18338,Index[],3,FALSE)</f>
        <v>0</v>
      </c>
      <c r="F18338" s="3">
        <f>VLOOKUP(C18338,Index[],4,FALSE)</f>
        <v>0</v>
      </c>
      <c r="G18338" s="3">
        <f>VLOOKUP(C18338,Index[],5,FALSE)</f>
        <v>0</v>
      </c>
      <c r="I18338">
        <f>VLOOKUP(Table1[[#This Row],[trait_name]],Trait[],2,FALSE)</f>
        <v>18</v>
      </c>
      <c r="J18338" s="23" t="s">
        <v>37</v>
      </c>
      <c r="L18338" s="3"/>
    </row>
    <row r="18339" spans="1:13">
      <c r="A18339" s="66">
        <f>VLOOKUP(C18339,Index[],8,FALSE)</f>
        <v>43281</v>
      </c>
      <c r="B18339" s="5">
        <v>43281</v>
      </c>
      <c r="C18339" t="s">
        <v>1154</v>
      </c>
      <c r="D18339" s="3">
        <f>VLOOKUP(C18339,Index[],2,FALSE)</f>
        <v>175</v>
      </c>
      <c r="E18339" s="3">
        <f>VLOOKUP(C18339,Index[],3,FALSE)</f>
        <v>0</v>
      </c>
      <c r="F18339" s="3">
        <f>VLOOKUP(C18339,Index[],4,FALSE)</f>
        <v>0</v>
      </c>
      <c r="G18339" s="3">
        <f>VLOOKUP(C18339,Index[],5,FALSE)</f>
        <v>0</v>
      </c>
      <c r="H18339" t="s">
        <v>207</v>
      </c>
      <c r="I18339">
        <f>VLOOKUP(Table1[[#This Row],[trait_name]],Trait[],2,FALSE)</f>
        <v>19</v>
      </c>
      <c r="J18339" s="23" t="s">
        <v>38</v>
      </c>
      <c r="L18339" s="3" t="s">
        <v>156</v>
      </c>
    </row>
    <row r="18340" spans="1:13">
      <c r="A18340" s="66">
        <f>VLOOKUP(C18340,Index[],8,FALSE)</f>
        <v>43281</v>
      </c>
      <c r="B18340" s="5">
        <v>43281</v>
      </c>
      <c r="C18340" t="s">
        <v>1154</v>
      </c>
      <c r="D18340" s="3">
        <f>VLOOKUP(C18340,Index[],2,FALSE)</f>
        <v>175</v>
      </c>
      <c r="E18340" s="3">
        <f>VLOOKUP(C18340,Index[],3,FALSE)</f>
        <v>0</v>
      </c>
      <c r="F18340" s="3">
        <f>VLOOKUP(C18340,Index[],4,FALSE)</f>
        <v>0</v>
      </c>
      <c r="G18340" s="3">
        <f>VLOOKUP(C18340,Index[],5,FALSE)</f>
        <v>0</v>
      </c>
      <c r="H18340" t="s">
        <v>1146</v>
      </c>
      <c r="I18340">
        <f>VLOOKUP(Table1[[#This Row],[trait_name]],Trait[],2,FALSE)</f>
        <v>19</v>
      </c>
      <c r="J18340" s="23" t="s">
        <v>38</v>
      </c>
      <c r="L18340" s="3" t="s">
        <v>157</v>
      </c>
    </row>
    <row r="18341" spans="1:13">
      <c r="A18341" s="66">
        <f>VLOOKUP(C18341,Index[],8,FALSE)</f>
        <v>43281</v>
      </c>
      <c r="B18341" s="5">
        <v>43311</v>
      </c>
      <c r="C18341" t="s">
        <v>1154</v>
      </c>
      <c r="D18341" s="3">
        <f>VLOOKUP(C18341,Index[],2,FALSE)</f>
        <v>175</v>
      </c>
      <c r="E18341" s="3">
        <f>VLOOKUP(C18341,Index[],3,FALSE)</f>
        <v>0</v>
      </c>
      <c r="F18341" s="3">
        <f>VLOOKUP(C18341,Index[],4,FALSE)</f>
        <v>0</v>
      </c>
      <c r="G18341" s="3">
        <f>VLOOKUP(C18341,Index[],5,FALSE)</f>
        <v>0</v>
      </c>
      <c r="I18341">
        <f>VLOOKUP(Table1[[#This Row],[trait_name]],Trait[],2,FALSE)</f>
        <v>20</v>
      </c>
      <c r="J18341" s="23" t="s">
        <v>41</v>
      </c>
      <c r="L18341" s="3"/>
      <c r="M18341" s="3"/>
    </row>
    <row r="18342" spans="1:13">
      <c r="A18342" s="66">
        <f>VLOOKUP(C18342,Index[],8,FALSE)</f>
        <v>43281</v>
      </c>
      <c r="B18342" s="5">
        <v>43281</v>
      </c>
      <c r="C18342" t="s">
        <v>1154</v>
      </c>
      <c r="D18342" s="3">
        <f>VLOOKUP(C18342,Index[],2,FALSE)</f>
        <v>175</v>
      </c>
      <c r="E18342" s="3">
        <f>VLOOKUP(C18342,Index[],3,FALSE)</f>
        <v>0</v>
      </c>
      <c r="F18342" s="3">
        <f>VLOOKUP(C18342,Index[],4,FALSE)</f>
        <v>0</v>
      </c>
      <c r="G18342" s="3">
        <f>VLOOKUP(C18342,Index[],5,FALSE)</f>
        <v>0</v>
      </c>
      <c r="H18342" t="s">
        <v>207</v>
      </c>
      <c r="I18342">
        <f>VLOOKUP(Table1[[#This Row],[trait_name]],Trait[],2,FALSE)</f>
        <v>21</v>
      </c>
      <c r="J18342" s="23" t="s">
        <v>43</v>
      </c>
      <c r="L18342" s="3" t="s">
        <v>44</v>
      </c>
    </row>
    <row r="18343" spans="1:13">
      <c r="A18343" s="66">
        <f>VLOOKUP(C18343,Index[],8,FALSE)</f>
        <v>43281</v>
      </c>
      <c r="B18343" s="25">
        <v>43281</v>
      </c>
      <c r="C18343" s="4" t="s">
        <v>1154</v>
      </c>
      <c r="D18343" s="3">
        <f>VLOOKUP(C18343,Index[],2,FALSE)</f>
        <v>175</v>
      </c>
      <c r="E18343" s="3">
        <f>VLOOKUP(C18343,Index[],3,FALSE)</f>
        <v>0</v>
      </c>
      <c r="F18343" s="3">
        <f>VLOOKUP(C18343,Index[],4,FALSE)</f>
        <v>0</v>
      </c>
      <c r="G18343" s="3">
        <f>VLOOKUP(C18343,Index[],5,FALSE)</f>
        <v>0</v>
      </c>
      <c r="I18343">
        <f>VLOOKUP(Table1[[#This Row],[trait_name]],Trait[],2,FALSE)</f>
        <v>21</v>
      </c>
      <c r="J18343" s="23" t="s">
        <v>43</v>
      </c>
      <c r="L18343" s="3"/>
    </row>
    <row r="18344" spans="1:13">
      <c r="A18344" s="66">
        <f>VLOOKUP(C18344,Index[],8,FALSE)</f>
        <v>43281</v>
      </c>
      <c r="B18344" s="5">
        <v>43281</v>
      </c>
      <c r="C18344" t="s">
        <v>1154</v>
      </c>
      <c r="D18344" s="3">
        <f>VLOOKUP(C18344,Index[],2,FALSE)</f>
        <v>175</v>
      </c>
      <c r="E18344" s="3">
        <f>VLOOKUP(C18344,Index[],3,FALSE)</f>
        <v>0</v>
      </c>
      <c r="F18344" s="3">
        <f>VLOOKUP(C18344,Index[],4,FALSE)</f>
        <v>0</v>
      </c>
      <c r="G18344" s="3">
        <f>VLOOKUP(C18344,Index[],5,FALSE)</f>
        <v>0</v>
      </c>
      <c r="I18344">
        <f>VLOOKUP(Table1[[#This Row],[trait_name]],Trait[],2,FALSE)</f>
        <v>22</v>
      </c>
      <c r="J18344" s="23" t="s">
        <v>47</v>
      </c>
      <c r="L18344" s="3"/>
    </row>
    <row r="18345" spans="1:13">
      <c r="A18345" s="66">
        <f>VLOOKUP(C18345,Index[],8,FALSE)</f>
        <v>43281</v>
      </c>
      <c r="B18345" s="5"/>
      <c r="C18345" t="s">
        <v>1154</v>
      </c>
      <c r="D18345" s="3">
        <f>VLOOKUP(C18345,Index[],2,FALSE)</f>
        <v>175</v>
      </c>
      <c r="E18345" s="3">
        <f>VLOOKUP(C18345,Index[],3,FALSE)</f>
        <v>0</v>
      </c>
      <c r="F18345" s="3">
        <f>VLOOKUP(C18345,Index[],4,FALSE)</f>
        <v>0</v>
      </c>
      <c r="G18345" s="3">
        <f>VLOOKUP(C18345,Index[],5,FALSE)</f>
        <v>0</v>
      </c>
      <c r="I18345">
        <f>VLOOKUP(Table1[[#This Row],[trait_name]],Trait[],2,FALSE)</f>
        <v>23</v>
      </c>
      <c r="J18345" s="23" t="s">
        <v>49</v>
      </c>
      <c r="L18345" s="3"/>
    </row>
    <row r="18346" spans="1:13">
      <c r="A18346" s="66">
        <f>VLOOKUP(C18346,Index[],8,FALSE)</f>
        <v>43281</v>
      </c>
      <c r="B18346" s="25"/>
      <c r="C18346" s="4" t="s">
        <v>1154</v>
      </c>
      <c r="D18346" s="3">
        <f>VLOOKUP(C18346,Index[],2,FALSE)</f>
        <v>175</v>
      </c>
      <c r="E18346" s="3">
        <f>VLOOKUP(C18346,Index[],3,FALSE)</f>
        <v>0</v>
      </c>
      <c r="F18346" s="3">
        <f>VLOOKUP(C18346,Index[],4,FALSE)</f>
        <v>0</v>
      </c>
      <c r="G18346" s="3">
        <f>VLOOKUP(C18346,Index[],5,FALSE)</f>
        <v>0</v>
      </c>
      <c r="I18346">
        <f>VLOOKUP(Table1[[#This Row],[trait_name]],Trait[],2,FALSE)</f>
        <v>24</v>
      </c>
      <c r="J18346" s="23" t="s">
        <v>53</v>
      </c>
      <c r="L18346" s="3"/>
    </row>
    <row r="18347" spans="1:13">
      <c r="A18347" s="66">
        <f>VLOOKUP(C18347,Index[],8,FALSE)</f>
        <v>43281</v>
      </c>
      <c r="B18347" s="25"/>
      <c r="C18347" s="4" t="s">
        <v>1154</v>
      </c>
      <c r="D18347" s="3">
        <f>VLOOKUP(C18347,Index[],2,FALSE)</f>
        <v>175</v>
      </c>
      <c r="E18347" s="3">
        <f>VLOOKUP(C18347,Index[],3,FALSE)</f>
        <v>0</v>
      </c>
      <c r="F18347" s="3">
        <f>VLOOKUP(C18347,Index[],4,FALSE)</f>
        <v>0</v>
      </c>
      <c r="G18347" s="3">
        <f>VLOOKUP(C18347,Index[],5,FALSE)</f>
        <v>0</v>
      </c>
      <c r="I18347">
        <f>VLOOKUP(Table1[[#This Row],[trait_name]],Trait[],2,FALSE)</f>
        <v>25</v>
      </c>
      <c r="J18347" s="23" t="s">
        <v>57</v>
      </c>
      <c r="L18347" s="3"/>
    </row>
    <row r="18348" spans="1:13">
      <c r="A18348" s="66">
        <f>VLOOKUP(C18348,Index[],8,FALSE)</f>
        <v>43281</v>
      </c>
      <c r="B18348" s="5">
        <v>43281</v>
      </c>
      <c r="C18348" t="s">
        <v>1154</v>
      </c>
      <c r="D18348" s="3">
        <f>VLOOKUP(C18348,Index[],2,FALSE)</f>
        <v>175</v>
      </c>
      <c r="E18348" s="3">
        <f>VLOOKUP(C18348,Index[],3,FALSE)</f>
        <v>0</v>
      </c>
      <c r="F18348" s="3">
        <f>VLOOKUP(C18348,Index[],4,FALSE)</f>
        <v>0</v>
      </c>
      <c r="G18348" s="3">
        <f>VLOOKUP(C18348,Index[],5,FALSE)</f>
        <v>0</v>
      </c>
      <c r="H18348" t="s">
        <v>323</v>
      </c>
      <c r="I18348">
        <f>VLOOKUP(Table1[[#This Row],[trait_name]],Trait[],2,FALSE)</f>
        <v>26</v>
      </c>
      <c r="J18348" s="23" t="s">
        <v>58</v>
      </c>
      <c r="L18348" s="3" t="s">
        <v>433</v>
      </c>
    </row>
    <row r="18349" spans="1:13">
      <c r="A18349" s="66">
        <f>VLOOKUP(C18349,Index[],8,FALSE)</f>
        <v>43281</v>
      </c>
      <c r="B18349" s="5">
        <v>43281</v>
      </c>
      <c r="C18349" t="s">
        <v>1154</v>
      </c>
      <c r="D18349" s="3">
        <f>VLOOKUP(C18349,Index[],2,FALSE)</f>
        <v>175</v>
      </c>
      <c r="E18349" s="3">
        <f>VLOOKUP(C18349,Index[],3,FALSE)</f>
        <v>0</v>
      </c>
      <c r="F18349" s="3">
        <f>VLOOKUP(C18349,Index[],4,FALSE)</f>
        <v>0</v>
      </c>
      <c r="G18349" s="3">
        <f>VLOOKUP(C18349,Index[],5,FALSE)</f>
        <v>0</v>
      </c>
      <c r="H18349" t="s">
        <v>207</v>
      </c>
      <c r="I18349">
        <f>VLOOKUP(Table1[[#This Row],[trait_name]],Trait[],2,FALSE)</f>
        <v>26</v>
      </c>
      <c r="J18349" s="23" t="s">
        <v>58</v>
      </c>
      <c r="L18349" s="3" t="s">
        <v>60</v>
      </c>
    </row>
    <row r="18350" spans="1:13">
      <c r="A18350" s="66">
        <f>VLOOKUP(C18350,Index[],8,FALSE)</f>
        <v>43281</v>
      </c>
      <c r="B18350" s="5">
        <v>43311</v>
      </c>
      <c r="C18350" t="s">
        <v>1154</v>
      </c>
      <c r="D18350" s="3">
        <f>VLOOKUP(C18350,Index[],2,FALSE)</f>
        <v>175</v>
      </c>
      <c r="E18350" s="3">
        <f>VLOOKUP(C18350,Index[],3,FALSE)</f>
        <v>0</v>
      </c>
      <c r="F18350" s="3">
        <f>VLOOKUP(C18350,Index[],4,FALSE)</f>
        <v>0</v>
      </c>
      <c r="G18350" s="3">
        <f>VLOOKUP(C18350,Index[],5,FALSE)</f>
        <v>0</v>
      </c>
      <c r="I18350">
        <f>VLOOKUP(Table1[[#This Row],[trait_name]],Trait[],2,FALSE)</f>
        <v>27</v>
      </c>
      <c r="J18350" s="23" t="s">
        <v>61</v>
      </c>
      <c r="L18350" s="3"/>
      <c r="M18350" s="3"/>
    </row>
    <row r="18351" spans="1:13">
      <c r="A18351" s="66">
        <f>VLOOKUP(C18351,Index[],8,FALSE)</f>
        <v>43281</v>
      </c>
      <c r="B18351" s="5">
        <v>43311</v>
      </c>
      <c r="C18351" t="s">
        <v>1154</v>
      </c>
      <c r="D18351" s="3">
        <f>VLOOKUP(C18351,Index[],2,FALSE)</f>
        <v>175</v>
      </c>
      <c r="E18351" s="3">
        <f>VLOOKUP(C18351,Index[],3,FALSE)</f>
        <v>0</v>
      </c>
      <c r="F18351" s="3">
        <f>VLOOKUP(C18351,Index[],4,FALSE)</f>
        <v>0</v>
      </c>
      <c r="G18351" s="3">
        <f>VLOOKUP(C18351,Index[],5,FALSE)</f>
        <v>0</v>
      </c>
      <c r="I18351">
        <f>VLOOKUP(Table1[[#This Row],[trait_name]],Trait[],2,FALSE)</f>
        <v>28</v>
      </c>
      <c r="J18351" s="23" t="s">
        <v>62</v>
      </c>
      <c r="L18351" s="3"/>
      <c r="M18351" s="3"/>
    </row>
    <row r="18352" spans="1:13">
      <c r="A18352" s="66">
        <f>VLOOKUP(C18352,Index[],8,FALSE)</f>
        <v>43281</v>
      </c>
      <c r="B18352" s="5">
        <v>43281</v>
      </c>
      <c r="C18352" t="s">
        <v>1154</v>
      </c>
      <c r="D18352" s="3">
        <f>VLOOKUP(C18352,Index[],2,FALSE)</f>
        <v>175</v>
      </c>
      <c r="E18352" s="3">
        <f>VLOOKUP(C18352,Index[],3,FALSE)</f>
        <v>0</v>
      </c>
      <c r="F18352" s="3">
        <f>VLOOKUP(C18352,Index[],4,FALSE)</f>
        <v>0</v>
      </c>
      <c r="G18352" s="3">
        <f>VLOOKUP(C18352,Index[],5,FALSE)</f>
        <v>0</v>
      </c>
      <c r="H18352" t="s">
        <v>323</v>
      </c>
      <c r="I18352">
        <f>VLOOKUP(Table1[[#This Row],[trait_name]],Trait[],2,FALSE)</f>
        <v>29</v>
      </c>
      <c r="J18352" s="23" t="s">
        <v>63</v>
      </c>
      <c r="L18352" s="3">
        <v>2</v>
      </c>
    </row>
    <row r="18353" spans="1:13">
      <c r="A18353" s="66">
        <f>VLOOKUP(C18353,Index[],8,FALSE)</f>
        <v>43281</v>
      </c>
      <c r="B18353" s="5">
        <v>43281</v>
      </c>
      <c r="C18353" t="s">
        <v>1154</v>
      </c>
      <c r="D18353" s="3">
        <f>VLOOKUP(C18353,Index[],2,FALSE)</f>
        <v>175</v>
      </c>
      <c r="E18353" s="3">
        <f>VLOOKUP(C18353,Index[],3,FALSE)</f>
        <v>0</v>
      </c>
      <c r="F18353" s="3">
        <f>VLOOKUP(C18353,Index[],4,FALSE)</f>
        <v>0</v>
      </c>
      <c r="G18353" s="3">
        <f>VLOOKUP(C18353,Index[],5,FALSE)</f>
        <v>0</v>
      </c>
      <c r="I18353">
        <f>VLOOKUP(Table1[[#This Row],[trait_name]],Trait[],2,FALSE)</f>
        <v>29</v>
      </c>
      <c r="J18353" s="23" t="s">
        <v>63</v>
      </c>
      <c r="L18353" s="3"/>
    </row>
    <row r="18354" spans="1:13">
      <c r="A18354" s="66">
        <f>VLOOKUP(C18354,Index[],8,FALSE)</f>
        <v>43281</v>
      </c>
      <c r="B18354" s="5">
        <v>43281</v>
      </c>
      <c r="C18354" t="s">
        <v>1154</v>
      </c>
      <c r="D18354" s="3">
        <f>VLOOKUP(C18354,Index[],2,FALSE)</f>
        <v>175</v>
      </c>
      <c r="E18354" s="3">
        <f>VLOOKUP(C18354,Index[],3,FALSE)</f>
        <v>0</v>
      </c>
      <c r="F18354" s="3">
        <f>VLOOKUP(C18354,Index[],4,FALSE)</f>
        <v>0</v>
      </c>
      <c r="G18354" s="3">
        <f>VLOOKUP(C18354,Index[],5,FALSE)</f>
        <v>0</v>
      </c>
      <c r="H18354" t="s">
        <v>633</v>
      </c>
      <c r="I18354">
        <f>VLOOKUP(Table1[[#This Row],[trait_name]],Trait[],2,FALSE)</f>
        <v>30</v>
      </c>
      <c r="J18354" s="23" t="s">
        <v>64</v>
      </c>
      <c r="L18354" s="3">
        <v>4</v>
      </c>
    </row>
    <row r="18355" spans="1:13">
      <c r="A18355" s="66">
        <f>VLOOKUP(C18355,Index[],8,FALSE)</f>
        <v>43281</v>
      </c>
      <c r="B18355" s="5">
        <v>43281</v>
      </c>
      <c r="C18355" t="s">
        <v>1154</v>
      </c>
      <c r="D18355" s="3">
        <f>VLOOKUP(C18355,Index[],2,FALSE)</f>
        <v>175</v>
      </c>
      <c r="E18355" s="3">
        <f>VLOOKUP(C18355,Index[],3,FALSE)</f>
        <v>0</v>
      </c>
      <c r="F18355" s="3">
        <f>VLOOKUP(C18355,Index[],4,FALSE)</f>
        <v>0</v>
      </c>
      <c r="G18355" s="3">
        <f>VLOOKUP(C18355,Index[],5,FALSE)</f>
        <v>0</v>
      </c>
      <c r="I18355">
        <f>VLOOKUP(Table1[[#This Row],[trait_name]],Trait[],2,FALSE)</f>
        <v>31</v>
      </c>
      <c r="J18355" s="23" t="s">
        <v>65</v>
      </c>
      <c r="L18355" s="3"/>
    </row>
    <row r="18356" spans="1:13">
      <c r="A18356" s="66">
        <f>VLOOKUP(C18356,Index[],8,FALSE)</f>
        <v>43281</v>
      </c>
      <c r="B18356" s="5">
        <v>43281</v>
      </c>
      <c r="C18356" t="s">
        <v>1154</v>
      </c>
      <c r="D18356" s="3">
        <f>VLOOKUP(C18356,Index[],2,FALSE)</f>
        <v>175</v>
      </c>
      <c r="E18356" s="3">
        <f>VLOOKUP(C18356,Index[],3,FALSE)</f>
        <v>0</v>
      </c>
      <c r="F18356" s="3">
        <f>VLOOKUP(C18356,Index[],4,FALSE)</f>
        <v>0</v>
      </c>
      <c r="G18356" s="3">
        <f>VLOOKUP(C18356,Index[],5,FALSE)</f>
        <v>0</v>
      </c>
      <c r="I18356">
        <f>VLOOKUP(Table1[[#This Row],[trait_name]],Trait[],2,FALSE)</f>
        <v>31</v>
      </c>
      <c r="J18356" s="23" t="s">
        <v>65</v>
      </c>
      <c r="L18356" s="3"/>
    </row>
    <row r="18357" spans="1:13">
      <c r="A18357" s="66">
        <f>VLOOKUP(C18357,Index[],8,FALSE)</f>
        <v>43281</v>
      </c>
      <c r="B18357" s="5">
        <v>43281</v>
      </c>
      <c r="C18357" t="s">
        <v>1154</v>
      </c>
      <c r="D18357" s="3">
        <f>VLOOKUP(C18357,Index[],2,FALSE)</f>
        <v>175</v>
      </c>
      <c r="E18357" s="3">
        <f>VLOOKUP(C18357,Index[],3,FALSE)</f>
        <v>0</v>
      </c>
      <c r="F18357" s="3">
        <f>VLOOKUP(C18357,Index[],4,FALSE)</f>
        <v>0</v>
      </c>
      <c r="G18357" s="3">
        <f>VLOOKUP(C18357,Index[],5,FALSE)</f>
        <v>0</v>
      </c>
      <c r="H18357" t="s">
        <v>207</v>
      </c>
      <c r="I18357">
        <f>VLOOKUP(Table1[[#This Row],[trait_name]],Trait[],2,FALSE)</f>
        <v>32</v>
      </c>
      <c r="J18357" s="23" t="s">
        <v>66</v>
      </c>
      <c r="L18357" s="3">
        <v>5</v>
      </c>
    </row>
    <row r="18358" spans="1:13">
      <c r="A18358" s="66">
        <f>VLOOKUP(C18358,Index[],8,FALSE)</f>
        <v>43281</v>
      </c>
      <c r="B18358" s="5">
        <v>43281</v>
      </c>
      <c r="C18358" t="s">
        <v>1154</v>
      </c>
      <c r="D18358" s="3">
        <f>VLOOKUP(C18358,Index[],2,FALSE)</f>
        <v>175</v>
      </c>
      <c r="E18358" s="3">
        <f>VLOOKUP(C18358,Index[],3,FALSE)</f>
        <v>0</v>
      </c>
      <c r="F18358" s="3">
        <f>VLOOKUP(C18358,Index[],4,FALSE)</f>
        <v>0</v>
      </c>
      <c r="G18358" s="3">
        <f>VLOOKUP(C18358,Index[],5,FALSE)</f>
        <v>0</v>
      </c>
      <c r="H18358" t="s">
        <v>633</v>
      </c>
      <c r="I18358">
        <f>VLOOKUP(Table1[[#This Row],[trait_name]],Trait[],2,FALSE)</f>
        <v>33</v>
      </c>
      <c r="J18358" s="23" t="s">
        <v>67</v>
      </c>
      <c r="L18358" s="3">
        <v>3</v>
      </c>
    </row>
    <row r="18359" spans="1:13">
      <c r="A18359" s="66">
        <f>VLOOKUP(C18359,Index[],8,FALSE)</f>
        <v>43281</v>
      </c>
      <c r="B18359" s="5">
        <v>43281</v>
      </c>
      <c r="C18359" t="s">
        <v>1154</v>
      </c>
      <c r="D18359" s="3">
        <f>VLOOKUP(C18359,Index[],2,FALSE)</f>
        <v>175</v>
      </c>
      <c r="E18359" s="3">
        <f>VLOOKUP(C18359,Index[],3,FALSE)</f>
        <v>0</v>
      </c>
      <c r="F18359" s="3">
        <f>VLOOKUP(C18359,Index[],4,FALSE)</f>
        <v>0</v>
      </c>
      <c r="G18359" s="3">
        <f>VLOOKUP(C18359,Index[],5,FALSE)</f>
        <v>0</v>
      </c>
      <c r="I18359">
        <f>VLOOKUP(Table1[[#This Row],[trait_name]],Trait[],2,FALSE)</f>
        <v>34</v>
      </c>
      <c r="J18359" s="23" t="s">
        <v>68</v>
      </c>
      <c r="L18359" s="3"/>
    </row>
    <row r="18360" spans="1:13">
      <c r="A18360" s="66">
        <f>VLOOKUP(C18360,Index[],8,FALSE)</f>
        <v>43281</v>
      </c>
      <c r="B18360" s="5">
        <v>43281</v>
      </c>
      <c r="C18360" t="s">
        <v>1154</v>
      </c>
      <c r="D18360" s="3">
        <f>VLOOKUP(C18360,Index[],2,FALSE)</f>
        <v>175</v>
      </c>
      <c r="E18360" s="3">
        <f>VLOOKUP(C18360,Index[],3,FALSE)</f>
        <v>0</v>
      </c>
      <c r="F18360" s="3">
        <f>VLOOKUP(C18360,Index[],4,FALSE)</f>
        <v>0</v>
      </c>
      <c r="G18360" s="3">
        <f>VLOOKUP(C18360,Index[],5,FALSE)</f>
        <v>0</v>
      </c>
      <c r="I18360">
        <f>VLOOKUP(Table1[[#This Row],[trait_name]],Trait[],2,FALSE)</f>
        <v>35</v>
      </c>
      <c r="J18360" s="23" t="s">
        <v>166</v>
      </c>
      <c r="L18360" s="3"/>
    </row>
    <row r="18361" spans="1:13">
      <c r="A18361" s="66">
        <f>VLOOKUP(C18361,Index[],8,FALSE)</f>
        <v>43281</v>
      </c>
      <c r="B18361" s="5">
        <v>43281</v>
      </c>
      <c r="C18361" t="s">
        <v>1154</v>
      </c>
      <c r="D18361" s="3">
        <f>VLOOKUP(C18361,Index[],2,FALSE)</f>
        <v>175</v>
      </c>
      <c r="E18361" s="3">
        <f>VLOOKUP(C18361,Index[],3,FALSE)</f>
        <v>0</v>
      </c>
      <c r="F18361" s="3">
        <f>VLOOKUP(C18361,Index[],4,FALSE)</f>
        <v>0</v>
      </c>
      <c r="G18361" s="3">
        <f>VLOOKUP(C18361,Index[],5,FALSE)</f>
        <v>0</v>
      </c>
      <c r="I18361">
        <f>VLOOKUP(Table1[[#This Row],[trait_name]],Trait[],2,FALSE)</f>
        <v>35</v>
      </c>
      <c r="J18361" s="23" t="s">
        <v>166</v>
      </c>
      <c r="L18361" s="3"/>
    </row>
    <row r="18362" spans="1:13">
      <c r="A18362" s="66">
        <f>VLOOKUP(C18362,Index[],8,FALSE)</f>
        <v>43281</v>
      </c>
      <c r="B18362" s="5">
        <v>43281</v>
      </c>
      <c r="C18362" t="s">
        <v>1154</v>
      </c>
      <c r="D18362" s="3">
        <f>VLOOKUP(C18362,Index[],2,FALSE)</f>
        <v>175</v>
      </c>
      <c r="E18362" s="3">
        <f>VLOOKUP(C18362,Index[],3,FALSE)</f>
        <v>0</v>
      </c>
      <c r="F18362" s="3">
        <f>VLOOKUP(C18362,Index[],4,FALSE)</f>
        <v>0</v>
      </c>
      <c r="G18362" s="3">
        <f>VLOOKUP(C18362,Index[],5,FALSE)</f>
        <v>0</v>
      </c>
      <c r="I18362">
        <f>VLOOKUP(Table1[[#This Row],[trait_name]],Trait[],2,FALSE)</f>
        <v>36</v>
      </c>
      <c r="J18362" s="23" t="s">
        <v>69</v>
      </c>
      <c r="L18362" s="3"/>
    </row>
    <row r="18363" spans="1:13">
      <c r="A18363" s="66">
        <f>VLOOKUP(C18363,Index[],8,FALSE)</f>
        <v>43281</v>
      </c>
      <c r="B18363" s="5">
        <v>43281</v>
      </c>
      <c r="C18363" t="s">
        <v>1154</v>
      </c>
      <c r="D18363" s="3">
        <f>VLOOKUP(C18363,Index[],2,FALSE)</f>
        <v>175</v>
      </c>
      <c r="E18363" s="3">
        <f>VLOOKUP(C18363,Index[],3,FALSE)</f>
        <v>0</v>
      </c>
      <c r="F18363" s="3">
        <f>VLOOKUP(C18363,Index[],4,FALSE)</f>
        <v>0</v>
      </c>
      <c r="G18363" s="3">
        <f>VLOOKUP(C18363,Index[],5,FALSE)</f>
        <v>0</v>
      </c>
      <c r="I18363">
        <f>VLOOKUP(Table1[[#This Row],[trait_name]],Trait[],2,FALSE)</f>
        <v>36</v>
      </c>
      <c r="J18363" s="23" t="s">
        <v>69</v>
      </c>
      <c r="L18363" s="3"/>
    </row>
    <row r="18364" spans="1:13">
      <c r="A18364" s="66">
        <f>VLOOKUP(C18364,Index[],8,FALSE)</f>
        <v>43281</v>
      </c>
      <c r="B18364" s="5">
        <v>43281</v>
      </c>
      <c r="C18364" t="s">
        <v>1154</v>
      </c>
      <c r="D18364" s="3">
        <f>VLOOKUP(C18364,Index[],2,FALSE)</f>
        <v>175</v>
      </c>
      <c r="E18364" s="3">
        <f>VLOOKUP(C18364,Index[],3,FALSE)</f>
        <v>0</v>
      </c>
      <c r="F18364" s="3">
        <f>VLOOKUP(C18364,Index[],4,FALSE)</f>
        <v>0</v>
      </c>
      <c r="G18364" s="3">
        <f>VLOOKUP(C18364,Index[],5,FALSE)</f>
        <v>0</v>
      </c>
      <c r="I18364">
        <f>VLOOKUP(Table1[[#This Row],[trait_name]],Trait[],2,FALSE)</f>
        <v>37</v>
      </c>
      <c r="J18364" s="23" t="s">
        <v>170</v>
      </c>
      <c r="L18364" s="3"/>
    </row>
    <row r="18365" spans="1:13">
      <c r="A18365" s="66">
        <f>VLOOKUP(C18365,Index[],8,FALSE)</f>
        <v>43281</v>
      </c>
      <c r="B18365" s="5"/>
      <c r="C18365" t="s">
        <v>1154</v>
      </c>
      <c r="D18365" s="3">
        <f>VLOOKUP(C18365,Index[],2,FALSE)</f>
        <v>175</v>
      </c>
      <c r="E18365" s="3">
        <f>VLOOKUP(C18365,Index[],3,FALSE)</f>
        <v>0</v>
      </c>
      <c r="F18365" s="3">
        <f>VLOOKUP(C18365,Index[],4,FALSE)</f>
        <v>0</v>
      </c>
      <c r="G18365" s="3">
        <f>VLOOKUP(C18365,Index[],5,FALSE)</f>
        <v>0</v>
      </c>
      <c r="I18365">
        <f>VLOOKUP(Table1[[#This Row],[trait_name]],Trait[],2,FALSE)</f>
        <v>38</v>
      </c>
      <c r="J18365" s="23" t="s">
        <v>72</v>
      </c>
      <c r="L18365" s="3"/>
    </row>
    <row r="18366" spans="1:13">
      <c r="A18366" s="66">
        <f>VLOOKUP(C18366,Index[],8,FALSE)</f>
        <v>43281</v>
      </c>
      <c r="B18366" s="5">
        <v>43311</v>
      </c>
      <c r="C18366" t="s">
        <v>1154</v>
      </c>
      <c r="D18366" s="3">
        <f>VLOOKUP(C18366,Index[],2,FALSE)</f>
        <v>175</v>
      </c>
      <c r="E18366" s="3">
        <f>VLOOKUP(C18366,Index[],3,FALSE)</f>
        <v>0</v>
      </c>
      <c r="F18366" s="3">
        <f>VLOOKUP(C18366,Index[],4,FALSE)</f>
        <v>0</v>
      </c>
      <c r="G18366" s="3">
        <f>VLOOKUP(C18366,Index[],5,FALSE)</f>
        <v>0</v>
      </c>
      <c r="I18366">
        <f>VLOOKUP(Table1[[#This Row],[trait_name]],Trait[],2,FALSE)</f>
        <v>39</v>
      </c>
      <c r="J18366" s="23" t="s">
        <v>74</v>
      </c>
      <c r="L18366" s="3"/>
      <c r="M18366" s="3"/>
    </row>
    <row r="18367" spans="1:13">
      <c r="A18367" s="66">
        <f>VLOOKUP(C18367,Index[],8,FALSE)</f>
        <v>43281</v>
      </c>
      <c r="B18367" s="5"/>
      <c r="C18367" t="s">
        <v>1154</v>
      </c>
      <c r="D18367" s="3">
        <f>VLOOKUP(C18367,Index[],2,FALSE)</f>
        <v>175</v>
      </c>
      <c r="E18367" s="3">
        <f>VLOOKUP(C18367,Index[],3,FALSE)</f>
        <v>0</v>
      </c>
      <c r="F18367" s="3">
        <f>VLOOKUP(C18367,Index[],4,FALSE)</f>
        <v>0</v>
      </c>
      <c r="G18367" s="3">
        <f>VLOOKUP(C18367,Index[],5,FALSE)</f>
        <v>0</v>
      </c>
      <c r="I18367">
        <f>VLOOKUP(Table1[[#This Row],[trait_name]],Trait[],2,FALSE)</f>
        <v>40</v>
      </c>
      <c r="J18367" s="23" t="s">
        <v>76</v>
      </c>
      <c r="L18367" s="3"/>
    </row>
    <row r="18368" spans="1:13">
      <c r="A18368" s="66">
        <f>VLOOKUP(C18368,Index[],8,FALSE)</f>
        <v>43281</v>
      </c>
      <c r="B18368" s="5">
        <v>43281</v>
      </c>
      <c r="C18368" t="s">
        <v>1154</v>
      </c>
      <c r="D18368" s="3">
        <f>VLOOKUP(C18368,Index[],2,FALSE)</f>
        <v>175</v>
      </c>
      <c r="E18368" s="3">
        <f>VLOOKUP(C18368,Index[],3,FALSE)</f>
        <v>0</v>
      </c>
      <c r="F18368" s="3">
        <f>VLOOKUP(C18368,Index[],4,FALSE)</f>
        <v>0</v>
      </c>
      <c r="G18368" s="3">
        <f>VLOOKUP(C18368,Index[],5,FALSE)</f>
        <v>0</v>
      </c>
      <c r="H18368" t="s">
        <v>207</v>
      </c>
      <c r="I18368">
        <f>VLOOKUP(Table1[[#This Row],[trait_name]],Trait[],2,FALSE)</f>
        <v>41</v>
      </c>
      <c r="J18368" s="23" t="s">
        <v>78</v>
      </c>
      <c r="L18368" s="3" t="s">
        <v>80</v>
      </c>
    </row>
    <row r="18369" spans="1:13">
      <c r="A18369" s="66">
        <f>VLOOKUP(C18369,Index[],8,FALSE)</f>
        <v>43281</v>
      </c>
      <c r="B18369" s="5">
        <v>43281</v>
      </c>
      <c r="C18369" t="s">
        <v>1154</v>
      </c>
      <c r="D18369" s="3">
        <f>VLOOKUP(C18369,Index[],2,FALSE)</f>
        <v>175</v>
      </c>
      <c r="E18369" s="3">
        <f>VLOOKUP(C18369,Index[],3,FALSE)</f>
        <v>0</v>
      </c>
      <c r="F18369" s="3">
        <f>VLOOKUP(C18369,Index[],4,FALSE)</f>
        <v>0</v>
      </c>
      <c r="G18369" s="3">
        <f>VLOOKUP(C18369,Index[],5,FALSE)</f>
        <v>0</v>
      </c>
      <c r="I18369">
        <f>VLOOKUP(Table1[[#This Row],[trait_name]],Trait[],2,FALSE)</f>
        <v>41</v>
      </c>
      <c r="J18369" s="23" t="s">
        <v>78</v>
      </c>
      <c r="L18369" s="3"/>
    </row>
    <row r="18370" spans="1:13">
      <c r="A18370" s="66">
        <f>VLOOKUP(C18370,Index[],8,FALSE)</f>
        <v>43281</v>
      </c>
      <c r="B18370" s="5"/>
      <c r="C18370" t="s">
        <v>1154</v>
      </c>
      <c r="D18370" s="3">
        <f>VLOOKUP(C18370,Index[],2,FALSE)</f>
        <v>175</v>
      </c>
      <c r="E18370" s="3">
        <f>VLOOKUP(C18370,Index[],3,FALSE)</f>
        <v>0</v>
      </c>
      <c r="F18370" s="3">
        <f>VLOOKUP(C18370,Index[],4,FALSE)</f>
        <v>0</v>
      </c>
      <c r="G18370" s="3">
        <f>VLOOKUP(C18370,Index[],5,FALSE)</f>
        <v>0</v>
      </c>
      <c r="I18370">
        <f>VLOOKUP(Table1[[#This Row],[trait_name]],Trait[],2,FALSE)</f>
        <v>42</v>
      </c>
      <c r="J18370" s="23" t="s">
        <v>82</v>
      </c>
      <c r="L18370" s="3"/>
    </row>
    <row r="18371" spans="1:13">
      <c r="A18371" s="66">
        <f>VLOOKUP(C18371,Index[],8,FALSE)</f>
        <v>43281</v>
      </c>
      <c r="B18371" s="5">
        <v>43281</v>
      </c>
      <c r="C18371" t="s">
        <v>1154</v>
      </c>
      <c r="D18371" s="3">
        <f>VLOOKUP(C18371,Index[],2,FALSE)</f>
        <v>175</v>
      </c>
      <c r="E18371" s="3">
        <f>VLOOKUP(C18371,Index[],3,FALSE)</f>
        <v>0</v>
      </c>
      <c r="F18371" s="3">
        <f>VLOOKUP(C18371,Index[],4,FALSE)</f>
        <v>0</v>
      </c>
      <c r="G18371" s="3">
        <f>VLOOKUP(C18371,Index[],5,FALSE)</f>
        <v>0</v>
      </c>
      <c r="H18371" t="s">
        <v>323</v>
      </c>
      <c r="I18371">
        <f>VLOOKUP(Table1[[#This Row],[trait_name]],Trait[],2,FALSE)</f>
        <v>43</v>
      </c>
      <c r="J18371" s="23" t="s">
        <v>86</v>
      </c>
      <c r="L18371" s="3" t="s">
        <v>175</v>
      </c>
    </row>
    <row r="18372" spans="1:13">
      <c r="A18372" s="66">
        <f>VLOOKUP(C18372,Index[],8,FALSE)</f>
        <v>43281</v>
      </c>
      <c r="B18372" s="5">
        <v>43281</v>
      </c>
      <c r="C18372" t="s">
        <v>1154</v>
      </c>
      <c r="D18372" s="3">
        <f>VLOOKUP(C18372,Index[],2,FALSE)</f>
        <v>175</v>
      </c>
      <c r="E18372" s="3">
        <f>VLOOKUP(C18372,Index[],3,FALSE)</f>
        <v>0</v>
      </c>
      <c r="F18372" s="3">
        <f>VLOOKUP(C18372,Index[],4,FALSE)</f>
        <v>0</v>
      </c>
      <c r="G18372" s="3">
        <f>VLOOKUP(C18372,Index[],5,FALSE)</f>
        <v>0</v>
      </c>
      <c r="I18372">
        <f>VLOOKUP(Table1[[#This Row],[trait_name]],Trait[],2,FALSE)</f>
        <v>43</v>
      </c>
      <c r="J18372" s="23" t="s">
        <v>86</v>
      </c>
      <c r="L18372" s="3"/>
    </row>
    <row r="18373" spans="1:13">
      <c r="A18373" s="66">
        <f>VLOOKUP(C18373,Index[],8,FALSE)</f>
        <v>43281</v>
      </c>
      <c r="B18373" s="25"/>
      <c r="C18373" s="4" t="s">
        <v>1154</v>
      </c>
      <c r="D18373" s="3">
        <f>VLOOKUP(C18373,Index[],2,FALSE)</f>
        <v>175</v>
      </c>
      <c r="E18373" s="3">
        <f>VLOOKUP(C18373,Index[],3,FALSE)</f>
        <v>0</v>
      </c>
      <c r="F18373" s="3">
        <f>VLOOKUP(C18373,Index[],4,FALSE)</f>
        <v>0</v>
      </c>
      <c r="G18373" s="3">
        <f>VLOOKUP(C18373,Index[],5,FALSE)</f>
        <v>0</v>
      </c>
      <c r="I18373">
        <f>VLOOKUP(Table1[[#This Row],[trait_name]],Trait[],2,FALSE)</f>
        <v>44</v>
      </c>
      <c r="J18373" s="23" t="s">
        <v>88</v>
      </c>
      <c r="L18373" s="3"/>
    </row>
    <row r="18374" spans="1:13">
      <c r="A18374" s="66">
        <f>VLOOKUP(C18374,Index[],8,FALSE)</f>
        <v>43281</v>
      </c>
      <c r="B18374" s="5">
        <v>43281</v>
      </c>
      <c r="C18374" t="s">
        <v>1154</v>
      </c>
      <c r="D18374" s="3">
        <f>VLOOKUP(C18374,Index[],2,FALSE)</f>
        <v>175</v>
      </c>
      <c r="E18374" s="3">
        <f>VLOOKUP(C18374,Index[],3,FALSE)</f>
        <v>0</v>
      </c>
      <c r="F18374" s="3">
        <f>VLOOKUP(C18374,Index[],4,FALSE)</f>
        <v>0</v>
      </c>
      <c r="G18374" s="3">
        <f>VLOOKUP(C18374,Index[],5,FALSE)</f>
        <v>0</v>
      </c>
      <c r="I18374">
        <f>VLOOKUP(Table1[[#This Row],[trait_name]],Trait[],2,FALSE)</f>
        <v>45</v>
      </c>
      <c r="J18374" s="23" t="s">
        <v>92</v>
      </c>
      <c r="L18374" s="3"/>
    </row>
    <row r="18375" spans="1:13">
      <c r="A18375" s="66">
        <f>VLOOKUP(C18375,Index[],8,FALSE)</f>
        <v>43281</v>
      </c>
      <c r="B18375" s="5"/>
      <c r="C18375" t="s">
        <v>1154</v>
      </c>
      <c r="D18375" s="3">
        <f>VLOOKUP(C18375,Index[],2,FALSE)</f>
        <v>175</v>
      </c>
      <c r="E18375" s="3">
        <f>VLOOKUP(C18375,Index[],3,FALSE)</f>
        <v>0</v>
      </c>
      <c r="F18375" s="3">
        <f>VLOOKUP(C18375,Index[],4,FALSE)</f>
        <v>0</v>
      </c>
      <c r="G18375" s="3">
        <f>VLOOKUP(C18375,Index[],5,FALSE)</f>
        <v>0</v>
      </c>
      <c r="I18375">
        <f>VLOOKUP(Table1[[#This Row],[trait_name]],Trait[],2,FALSE)</f>
        <v>46</v>
      </c>
      <c r="J18375" s="23" t="s">
        <v>97</v>
      </c>
      <c r="L18375" s="3"/>
    </row>
    <row r="18376" spans="1:13">
      <c r="A18376" s="66">
        <f>VLOOKUP(C18376,Index[],8,FALSE)</f>
        <v>43281</v>
      </c>
      <c r="B18376" s="5"/>
      <c r="C18376" t="s">
        <v>1154</v>
      </c>
      <c r="D18376" s="3">
        <f>VLOOKUP(C18376,Index[],2,FALSE)</f>
        <v>175</v>
      </c>
      <c r="E18376" s="3">
        <f>VLOOKUP(C18376,Index[],3,FALSE)</f>
        <v>0</v>
      </c>
      <c r="F18376" s="3">
        <f>VLOOKUP(C18376,Index[],4,FALSE)</f>
        <v>0</v>
      </c>
      <c r="G18376" s="3">
        <f>VLOOKUP(C18376,Index[],5,FALSE)</f>
        <v>0</v>
      </c>
      <c r="I18376">
        <f>VLOOKUP(Table1[[#This Row],[trait_name]],Trait[],2,FALSE)</f>
        <v>47</v>
      </c>
      <c r="J18376" s="23" t="s">
        <v>99</v>
      </c>
      <c r="L18376" s="3"/>
    </row>
    <row r="18377" spans="1:13">
      <c r="A18377" s="66">
        <f>VLOOKUP(C18377,Index[],8,FALSE)</f>
        <v>43281</v>
      </c>
      <c r="B18377" s="5"/>
      <c r="C18377" t="s">
        <v>1154</v>
      </c>
      <c r="D18377" s="3">
        <f>VLOOKUP(C18377,Index[],2,FALSE)</f>
        <v>175</v>
      </c>
      <c r="E18377" s="3">
        <f>VLOOKUP(C18377,Index[],3,FALSE)</f>
        <v>0</v>
      </c>
      <c r="F18377" s="3">
        <f>VLOOKUP(C18377,Index[],4,FALSE)</f>
        <v>0</v>
      </c>
      <c r="G18377" s="3">
        <f>VLOOKUP(C18377,Index[],5,FALSE)</f>
        <v>0</v>
      </c>
      <c r="H18377" t="s">
        <v>323</v>
      </c>
      <c r="I18377">
        <f>VLOOKUP(Table1[[#This Row],[trait_name]],Trait[],2,FALSE)</f>
        <v>48</v>
      </c>
      <c r="J18377" s="24" t="s">
        <v>101</v>
      </c>
      <c r="K18377" s="24"/>
      <c r="L18377" s="3" t="s">
        <v>298</v>
      </c>
    </row>
    <row r="18378" spans="1:13">
      <c r="A18378" s="66">
        <f>VLOOKUP(C18378,Index[],8,FALSE)</f>
        <v>43281</v>
      </c>
      <c r="B18378" s="5"/>
      <c r="C18378" t="s">
        <v>1154</v>
      </c>
      <c r="D18378" s="3">
        <f>VLOOKUP(C18378,Index[],2,FALSE)</f>
        <v>175</v>
      </c>
      <c r="E18378" s="3">
        <f>VLOOKUP(C18378,Index[],3,FALSE)</f>
        <v>0</v>
      </c>
      <c r="F18378" s="3">
        <f>VLOOKUP(C18378,Index[],4,FALSE)</f>
        <v>0</v>
      </c>
      <c r="G18378" s="3">
        <f>VLOOKUP(C18378,Index[],5,FALSE)</f>
        <v>0</v>
      </c>
      <c r="H18378" t="s">
        <v>323</v>
      </c>
      <c r="I18378">
        <f>VLOOKUP(Table1[[#This Row],[trait_name]],Trait[],2,FALSE)</f>
        <v>49</v>
      </c>
      <c r="J18378" s="24" t="s">
        <v>104</v>
      </c>
      <c r="K18378" s="24"/>
      <c r="L18378" s="3"/>
    </row>
    <row r="18379" spans="1:13">
      <c r="A18379" s="66">
        <f>VLOOKUP(C18379,Index[],8,FALSE)</f>
        <v>43281</v>
      </c>
      <c r="B18379" s="5">
        <v>43311</v>
      </c>
      <c r="C18379" t="s">
        <v>1154</v>
      </c>
      <c r="D18379" s="3">
        <f>VLOOKUP(C18379,Index[],2,FALSE)</f>
        <v>175</v>
      </c>
      <c r="E18379" s="3">
        <f>VLOOKUP(C18379,Index[],3,FALSE)</f>
        <v>0</v>
      </c>
      <c r="F18379" s="3">
        <f>VLOOKUP(C18379,Index[],4,FALSE)</f>
        <v>0</v>
      </c>
      <c r="G18379" s="3">
        <f>VLOOKUP(C18379,Index[],5,FALSE)</f>
        <v>0</v>
      </c>
      <c r="I18379">
        <f>VLOOKUP(Table1[[#This Row],[trait_name]],Trait[],2,FALSE)</f>
        <v>50</v>
      </c>
      <c r="J18379" s="23" t="s">
        <v>106</v>
      </c>
      <c r="L18379" s="3"/>
      <c r="M18379" s="3"/>
    </row>
    <row r="18380" spans="1:13">
      <c r="A18380" s="66">
        <f>VLOOKUP(C18380,Index[],8,FALSE)</f>
        <v>43281</v>
      </c>
      <c r="B18380" s="5"/>
      <c r="C18380" t="s">
        <v>1154</v>
      </c>
      <c r="D18380" s="3">
        <f>VLOOKUP(C18380,Index[],2,FALSE)</f>
        <v>175</v>
      </c>
      <c r="E18380" s="3">
        <f>VLOOKUP(C18380,Index[],3,FALSE)</f>
        <v>0</v>
      </c>
      <c r="F18380" s="3">
        <f>VLOOKUP(C18380,Index[],4,FALSE)</f>
        <v>0</v>
      </c>
      <c r="G18380" s="3">
        <f>VLOOKUP(C18380,Index[],5,FALSE)</f>
        <v>0</v>
      </c>
      <c r="I18380">
        <f>VLOOKUP(Table1[[#This Row],[trait_name]],Trait[],2,FALSE)</f>
        <v>52</v>
      </c>
      <c r="J18380" s="23" t="s">
        <v>109</v>
      </c>
      <c r="L18380" s="3"/>
    </row>
    <row r="18381" spans="1:13">
      <c r="A18381" s="66">
        <f>VLOOKUP(C18381,Index[],8,FALSE)</f>
        <v>43281</v>
      </c>
      <c r="B18381" s="5">
        <v>43281</v>
      </c>
      <c r="C18381" t="s">
        <v>1154</v>
      </c>
      <c r="D18381" s="3">
        <f>VLOOKUP(C18381,Index[],2,FALSE)</f>
        <v>175</v>
      </c>
      <c r="E18381" s="3">
        <f>VLOOKUP(C18381,Index[],3,FALSE)</f>
        <v>0</v>
      </c>
      <c r="F18381" s="3">
        <f>VLOOKUP(C18381,Index[],4,FALSE)</f>
        <v>0</v>
      </c>
      <c r="G18381" s="3">
        <f>VLOOKUP(C18381,Index[],5,FALSE)</f>
        <v>0</v>
      </c>
      <c r="H18381" t="s">
        <v>1146</v>
      </c>
      <c r="I18381">
        <f>VLOOKUP(Table1[[#This Row],[trait_name]],Trait[],2,FALSE)</f>
        <v>53</v>
      </c>
      <c r="J18381" s="23" t="s">
        <v>112</v>
      </c>
      <c r="L18381" s="3" t="s">
        <v>184</v>
      </c>
    </row>
    <row r="18382" spans="1:13">
      <c r="A18382" s="66">
        <f>VLOOKUP(C18382,Index[],8,FALSE)</f>
        <v>43281</v>
      </c>
      <c r="B18382" s="5">
        <v>43281</v>
      </c>
      <c r="C18382" t="s">
        <v>1154</v>
      </c>
      <c r="D18382" s="3">
        <f>VLOOKUP(C18382,Index[],2,FALSE)</f>
        <v>175</v>
      </c>
      <c r="E18382" s="3">
        <f>VLOOKUP(C18382,Index[],3,FALSE)</f>
        <v>0</v>
      </c>
      <c r="F18382" s="3">
        <f>VLOOKUP(C18382,Index[],4,FALSE)</f>
        <v>0</v>
      </c>
      <c r="G18382" s="3">
        <f>VLOOKUP(C18382,Index[],5,FALSE)</f>
        <v>0</v>
      </c>
      <c r="H18382" t="s">
        <v>323</v>
      </c>
      <c r="I18382">
        <f>VLOOKUP(Table1[[#This Row],[trait_name]],Trait[],2,FALSE)</f>
        <v>53</v>
      </c>
      <c r="J18382" s="23" t="s">
        <v>112</v>
      </c>
      <c r="L18382" s="3" t="s">
        <v>385</v>
      </c>
    </row>
    <row r="18383" spans="1:13">
      <c r="A18383" s="66">
        <f>VLOOKUP(C18383,Index[],8,FALSE)</f>
        <v>43281</v>
      </c>
      <c r="B18383" s="5">
        <v>43281</v>
      </c>
      <c r="C18383" t="s">
        <v>1154</v>
      </c>
      <c r="D18383" s="3">
        <f>VLOOKUP(C18383,Index[],2,FALSE)</f>
        <v>175</v>
      </c>
      <c r="E18383" s="3">
        <f>VLOOKUP(C18383,Index[],3,FALSE)</f>
        <v>0</v>
      </c>
      <c r="F18383" s="3">
        <f>VLOOKUP(C18383,Index[],4,FALSE)</f>
        <v>0</v>
      </c>
      <c r="G18383" s="3">
        <f>VLOOKUP(C18383,Index[],5,FALSE)</f>
        <v>0</v>
      </c>
      <c r="H18383" t="s">
        <v>207</v>
      </c>
      <c r="I18383">
        <f>VLOOKUP(Table1[[#This Row],[trait_name]],Trait[],2,FALSE)</f>
        <v>53</v>
      </c>
      <c r="J18383" s="23" t="s">
        <v>112</v>
      </c>
      <c r="L18383" s="3" t="s">
        <v>185</v>
      </c>
    </row>
    <row r="18384" spans="1:13">
      <c r="A18384" s="66">
        <f>VLOOKUP(C18384,Index[],8,FALSE)</f>
        <v>43281</v>
      </c>
      <c r="B18384" s="5">
        <v>43281</v>
      </c>
      <c r="C18384" t="s">
        <v>1154</v>
      </c>
      <c r="D18384" s="3">
        <f>VLOOKUP(C18384,Index[],2,FALSE)</f>
        <v>175</v>
      </c>
      <c r="E18384" s="3">
        <f>VLOOKUP(C18384,Index[],3,FALSE)</f>
        <v>0</v>
      </c>
      <c r="F18384" s="3">
        <f>VLOOKUP(C18384,Index[],4,FALSE)</f>
        <v>0</v>
      </c>
      <c r="G18384" s="3">
        <f>VLOOKUP(C18384,Index[],5,FALSE)</f>
        <v>0</v>
      </c>
      <c r="H18384" t="s">
        <v>323</v>
      </c>
      <c r="I18384">
        <f>VLOOKUP(Table1[[#This Row],[trait_name]],Trait[],2,FALSE)</f>
        <v>53</v>
      </c>
      <c r="J18384" s="23" t="s">
        <v>112</v>
      </c>
      <c r="L18384" s="3" t="s">
        <v>114</v>
      </c>
    </row>
    <row r="18385" spans="1:12">
      <c r="A18385" s="66">
        <f>VLOOKUP(C18385,Index[],8,FALSE)</f>
        <v>43281</v>
      </c>
      <c r="B18385" s="5">
        <v>43281</v>
      </c>
      <c r="C18385" t="s">
        <v>1154</v>
      </c>
      <c r="D18385" s="3">
        <f>VLOOKUP(C18385,Index[],2,FALSE)</f>
        <v>175</v>
      </c>
      <c r="E18385" s="3">
        <f>VLOOKUP(C18385,Index[],3,FALSE)</f>
        <v>0</v>
      </c>
      <c r="F18385" s="3">
        <f>VLOOKUP(C18385,Index[],4,FALSE)</f>
        <v>0</v>
      </c>
      <c r="G18385" s="3">
        <f>VLOOKUP(C18385,Index[],5,FALSE)</f>
        <v>0</v>
      </c>
      <c r="H18385" t="s">
        <v>207</v>
      </c>
      <c r="I18385">
        <f>VLOOKUP(Table1[[#This Row],[trait_name]],Trait[],2,FALSE)</f>
        <v>54</v>
      </c>
      <c r="J18385" s="23" t="s">
        <v>116</v>
      </c>
      <c r="L18385" s="3" t="s">
        <v>404</v>
      </c>
    </row>
    <row r="18386" spans="1:12">
      <c r="A18386" s="66">
        <f>VLOOKUP(C18386,Index[],8,FALSE)</f>
        <v>43281</v>
      </c>
      <c r="B18386" s="5">
        <v>43281</v>
      </c>
      <c r="C18386" t="s">
        <v>1154</v>
      </c>
      <c r="D18386" s="3">
        <f>VLOOKUP(C18386,Index[],2,FALSE)</f>
        <v>175</v>
      </c>
      <c r="E18386" s="3">
        <f>VLOOKUP(C18386,Index[],3,FALSE)</f>
        <v>0</v>
      </c>
      <c r="F18386" s="3">
        <f>VLOOKUP(C18386,Index[],4,FALSE)</f>
        <v>0</v>
      </c>
      <c r="G18386" s="3">
        <f>VLOOKUP(C18386,Index[],5,FALSE)</f>
        <v>0</v>
      </c>
      <c r="H18386" t="s">
        <v>207</v>
      </c>
      <c r="I18386">
        <f>VLOOKUP(Table1[[#This Row],[trait_name]],Trait[],2,FALSE)</f>
        <v>54</v>
      </c>
      <c r="J18386" s="23" t="s">
        <v>116</v>
      </c>
      <c r="L18386" s="3" t="s">
        <v>258</v>
      </c>
    </row>
    <row r="18387" spans="1:12">
      <c r="A18387" s="66">
        <f>VLOOKUP(C18387,Index[],8,FALSE)</f>
        <v>43281</v>
      </c>
      <c r="B18387" s="5">
        <v>43281</v>
      </c>
      <c r="C18387" t="s">
        <v>1154</v>
      </c>
      <c r="D18387" s="3">
        <f>VLOOKUP(C18387,Index[],2,FALSE)</f>
        <v>175</v>
      </c>
      <c r="E18387" s="3">
        <f>VLOOKUP(C18387,Index[],3,FALSE)</f>
        <v>0</v>
      </c>
      <c r="F18387" s="3">
        <f>VLOOKUP(C18387,Index[],4,FALSE)</f>
        <v>0</v>
      </c>
      <c r="G18387" s="3">
        <f>VLOOKUP(C18387,Index[],5,FALSE)</f>
        <v>0</v>
      </c>
      <c r="H18387" t="s">
        <v>207</v>
      </c>
      <c r="I18387">
        <f>VLOOKUP(Table1[[#This Row],[trait_name]],Trait[],2,FALSE)</f>
        <v>54</v>
      </c>
      <c r="J18387" s="23" t="s">
        <v>116</v>
      </c>
      <c r="L18387" s="3" t="s">
        <v>830</v>
      </c>
    </row>
    <row r="18388" spans="1:12">
      <c r="A18388" s="66">
        <f>VLOOKUP(C18388,Index[],8,FALSE)</f>
        <v>43281</v>
      </c>
      <c r="B18388" s="5">
        <v>43281</v>
      </c>
      <c r="C18388" t="s">
        <v>1154</v>
      </c>
      <c r="D18388" s="3">
        <f>VLOOKUP(C18388,Index[],2,FALSE)</f>
        <v>175</v>
      </c>
      <c r="E18388" s="3">
        <f>VLOOKUP(C18388,Index[],3,FALSE)</f>
        <v>0</v>
      </c>
      <c r="F18388" s="3">
        <f>VLOOKUP(C18388,Index[],4,FALSE)</f>
        <v>0</v>
      </c>
      <c r="G18388" s="3">
        <f>VLOOKUP(C18388,Index[],5,FALSE)</f>
        <v>0</v>
      </c>
      <c r="H18388" t="s">
        <v>1146</v>
      </c>
      <c r="I18388">
        <f>VLOOKUP(Table1[[#This Row],[trait_name]],Trait[],2,FALSE)</f>
        <v>54</v>
      </c>
      <c r="J18388" s="23" t="s">
        <v>116</v>
      </c>
      <c r="L18388" s="3" t="s">
        <v>319</v>
      </c>
    </row>
    <row r="18389" spans="1:12">
      <c r="A18389" s="66">
        <f>VLOOKUP(C18389,Index[],8,FALSE)</f>
        <v>43281</v>
      </c>
      <c r="B18389" s="25"/>
      <c r="C18389" s="4" t="s">
        <v>1154</v>
      </c>
      <c r="D18389" s="3">
        <f>VLOOKUP(C18389,Index[],2,FALSE)</f>
        <v>175</v>
      </c>
      <c r="E18389" s="3">
        <f>VLOOKUP(C18389,Index[],3,FALSE)</f>
        <v>0</v>
      </c>
      <c r="F18389" s="3">
        <f>VLOOKUP(C18389,Index[],4,FALSE)</f>
        <v>0</v>
      </c>
      <c r="G18389" s="3">
        <f>VLOOKUP(C18389,Index[],5,FALSE)</f>
        <v>0</v>
      </c>
      <c r="I18389">
        <f>VLOOKUP(Table1[[#This Row],[trait_name]],Trait[],2,FALSE)</f>
        <v>55</v>
      </c>
      <c r="J18389" s="23" t="s">
        <v>119</v>
      </c>
      <c r="L18389" s="3"/>
    </row>
    <row r="18390" spans="1:12">
      <c r="A18390" s="66">
        <f>VLOOKUP(C18390,Index[],8,FALSE)</f>
        <v>43281</v>
      </c>
      <c r="B18390" s="5">
        <v>43281</v>
      </c>
      <c r="C18390" t="s">
        <v>1154</v>
      </c>
      <c r="D18390" s="3">
        <f>VLOOKUP(C18390,Index[],2,FALSE)</f>
        <v>175</v>
      </c>
      <c r="E18390" s="3">
        <f>VLOOKUP(C18390,Index[],3,FALSE)</f>
        <v>0</v>
      </c>
      <c r="F18390" s="3">
        <f>VLOOKUP(C18390,Index[],4,FALSE)</f>
        <v>0</v>
      </c>
      <c r="G18390" s="3">
        <f>VLOOKUP(C18390,Index[],5,FALSE)</f>
        <v>0</v>
      </c>
      <c r="H18390" t="s">
        <v>323</v>
      </c>
      <c r="I18390">
        <f>VLOOKUP(Table1[[#This Row],[trait_name]],Trait[],2,FALSE)</f>
        <v>56</v>
      </c>
      <c r="J18390" s="23" t="s">
        <v>121</v>
      </c>
      <c r="L18390" s="3" t="s">
        <v>189</v>
      </c>
    </row>
    <row r="18391" spans="1:12">
      <c r="A18391" s="66">
        <f>VLOOKUP(C18391,Index[],8,FALSE)</f>
        <v>43281</v>
      </c>
      <c r="B18391" s="5">
        <v>43281</v>
      </c>
      <c r="C18391" t="s">
        <v>1154</v>
      </c>
      <c r="D18391" s="3">
        <f>VLOOKUP(C18391,Index[],2,FALSE)</f>
        <v>175</v>
      </c>
      <c r="E18391" s="3">
        <f>VLOOKUP(C18391,Index[],3,FALSE)</f>
        <v>0</v>
      </c>
      <c r="F18391" s="3">
        <f>VLOOKUP(C18391,Index[],4,FALSE)</f>
        <v>0</v>
      </c>
      <c r="G18391" s="3">
        <f>VLOOKUP(C18391,Index[],5,FALSE)</f>
        <v>0</v>
      </c>
      <c r="H18391" t="s">
        <v>323</v>
      </c>
      <c r="I18391">
        <f>VLOOKUP(Table1[[#This Row],[trait_name]],Trait[],2,FALSE)</f>
        <v>57</v>
      </c>
      <c r="J18391" s="23" t="s">
        <v>233</v>
      </c>
      <c r="L18391" s="3" t="s">
        <v>405</v>
      </c>
    </row>
    <row r="18392" spans="1:12">
      <c r="A18392" s="66">
        <f>VLOOKUP(C18392,Index[],8,FALSE)</f>
        <v>43281</v>
      </c>
      <c r="B18392" s="5">
        <v>43281</v>
      </c>
      <c r="C18392" t="s">
        <v>1154</v>
      </c>
      <c r="D18392" s="3">
        <f>VLOOKUP(C18392,Index[],2,FALSE)</f>
        <v>175</v>
      </c>
      <c r="E18392" s="3">
        <f>VLOOKUP(C18392,Index[],3,FALSE)</f>
        <v>0</v>
      </c>
      <c r="F18392" s="3">
        <f>VLOOKUP(C18392,Index[],4,FALSE)</f>
        <v>0</v>
      </c>
      <c r="G18392" s="3">
        <f>VLOOKUP(C18392,Index[],5,FALSE)</f>
        <v>0</v>
      </c>
      <c r="I18392">
        <f>VLOOKUP(Table1[[#This Row],[trait_name]],Trait[],2,FALSE)</f>
        <v>58</v>
      </c>
      <c r="J18392" s="23" t="s">
        <v>123</v>
      </c>
      <c r="L18392" s="3"/>
    </row>
    <row r="18393" spans="1:12">
      <c r="A18393" s="66">
        <f>VLOOKUP(C18393,Index[],8,FALSE)</f>
        <v>43281</v>
      </c>
      <c r="B18393" s="5">
        <v>43281</v>
      </c>
      <c r="C18393" t="s">
        <v>1154</v>
      </c>
      <c r="D18393" s="3">
        <f>VLOOKUP(C18393,Index[],2,FALSE)</f>
        <v>175</v>
      </c>
      <c r="E18393" s="3">
        <f>VLOOKUP(C18393,Index[],3,FALSE)</f>
        <v>0</v>
      </c>
      <c r="F18393" s="3">
        <f>VLOOKUP(C18393,Index[],4,FALSE)</f>
        <v>0</v>
      </c>
      <c r="G18393" s="3">
        <f>VLOOKUP(C18393,Index[],5,FALSE)</f>
        <v>0</v>
      </c>
      <c r="I18393">
        <f>VLOOKUP(Table1[[#This Row],[trait_name]],Trait[],2,FALSE)</f>
        <v>58</v>
      </c>
      <c r="J18393" s="23" t="s">
        <v>123</v>
      </c>
      <c r="L18393" s="3"/>
    </row>
    <row r="18394" spans="1:12">
      <c r="A18394" s="66">
        <f>VLOOKUP(C18394,Index[],8,FALSE)</f>
        <v>43281</v>
      </c>
      <c r="B18394" s="5">
        <v>43281</v>
      </c>
      <c r="C18394" t="s">
        <v>1154</v>
      </c>
      <c r="D18394" s="3">
        <f>VLOOKUP(C18394,Index[],2,FALSE)</f>
        <v>175</v>
      </c>
      <c r="E18394" s="3">
        <f>VLOOKUP(C18394,Index[],3,FALSE)</f>
        <v>0</v>
      </c>
      <c r="F18394" s="3">
        <f>VLOOKUP(C18394,Index[],4,FALSE)</f>
        <v>0</v>
      </c>
      <c r="G18394" s="3">
        <f>VLOOKUP(C18394,Index[],5,FALSE)</f>
        <v>0</v>
      </c>
      <c r="I18394">
        <f>VLOOKUP(Table1[[#This Row],[trait_name]],Trait[],2,FALSE)</f>
        <v>59</v>
      </c>
      <c r="J18394" s="23" t="s">
        <v>125</v>
      </c>
      <c r="L18394" s="3"/>
    </row>
    <row r="18395" spans="1:12">
      <c r="A18395" s="66">
        <f>VLOOKUP(C18395,Index[],8,FALSE)</f>
        <v>43281</v>
      </c>
      <c r="B18395" s="5">
        <v>43281</v>
      </c>
      <c r="C18395" t="s">
        <v>1154</v>
      </c>
      <c r="D18395" s="3">
        <f>VLOOKUP(C18395,Index[],2,FALSE)</f>
        <v>175</v>
      </c>
      <c r="E18395" s="3">
        <f>VLOOKUP(C18395,Index[],3,FALSE)</f>
        <v>0</v>
      </c>
      <c r="F18395" s="3">
        <f>VLOOKUP(C18395,Index[],4,FALSE)</f>
        <v>0</v>
      </c>
      <c r="G18395" s="3">
        <f>VLOOKUP(C18395,Index[],5,FALSE)</f>
        <v>0</v>
      </c>
      <c r="I18395">
        <f>VLOOKUP(Table1[[#This Row],[trait_name]],Trait[],2,FALSE)</f>
        <v>61</v>
      </c>
      <c r="J18395" s="23" t="s">
        <v>130</v>
      </c>
      <c r="L18395" s="3"/>
    </row>
    <row r="18396" spans="1:12">
      <c r="A18396" s="66">
        <f>VLOOKUP(C18396,Index[],8,FALSE)</f>
        <v>43281</v>
      </c>
      <c r="B18396" s="5"/>
      <c r="C18396" t="s">
        <v>1154</v>
      </c>
      <c r="D18396" s="3">
        <f>VLOOKUP(C18396,Index[],2,FALSE)</f>
        <v>175</v>
      </c>
      <c r="E18396" s="3">
        <f>VLOOKUP(C18396,Index[],3,FALSE)</f>
        <v>0</v>
      </c>
      <c r="F18396" s="3">
        <f>VLOOKUP(C18396,Index[],4,FALSE)</f>
        <v>0</v>
      </c>
      <c r="G18396" s="3">
        <f>VLOOKUP(C18396,Index[],5,FALSE)</f>
        <v>0</v>
      </c>
      <c r="I18396">
        <f>VLOOKUP(Table1[[#This Row],[trait_name]],Trait[],2,FALSE)</f>
        <v>65</v>
      </c>
      <c r="J18396" s="23" t="s">
        <v>133</v>
      </c>
      <c r="L18396" s="3"/>
    </row>
    <row r="18397" spans="1:12">
      <c r="A18397" s="66">
        <f>VLOOKUP(C18397,Index[],8,FALSE)</f>
        <v>43281</v>
      </c>
      <c r="B18397" s="5">
        <v>43281</v>
      </c>
      <c r="C18397" t="s">
        <v>1154</v>
      </c>
      <c r="D18397" s="3">
        <f>VLOOKUP(C18397,Index[],2,FALSE)</f>
        <v>175</v>
      </c>
      <c r="E18397" s="3">
        <f>VLOOKUP(C18397,Index[],3,FALSE)</f>
        <v>0</v>
      </c>
      <c r="F18397" s="3">
        <f>VLOOKUP(C18397,Index[],4,FALSE)</f>
        <v>0</v>
      </c>
      <c r="G18397" s="3">
        <f>VLOOKUP(C18397,Index[],5,FALSE)</f>
        <v>0</v>
      </c>
      <c r="I18397">
        <f>VLOOKUP(Table1[[#This Row],[trait_name]],Trait[],2,FALSE)</f>
        <v>67</v>
      </c>
      <c r="J18397" s="23" t="s">
        <v>136</v>
      </c>
      <c r="L18397" s="3"/>
    </row>
    <row r="18398" spans="1:12">
      <c r="A18398" s="66">
        <f>VLOOKUP(C18398,Index[],8,FALSE)</f>
        <v>43281</v>
      </c>
      <c r="B18398" s="5">
        <v>43281</v>
      </c>
      <c r="C18398" t="s">
        <v>1154</v>
      </c>
      <c r="D18398" s="3">
        <f>VLOOKUP(C18398,Index[],2,FALSE)</f>
        <v>175</v>
      </c>
      <c r="E18398" s="3">
        <f>VLOOKUP(C18398,Index[],3,FALSE)</f>
        <v>0</v>
      </c>
      <c r="F18398" s="3">
        <f>VLOOKUP(C18398,Index[],4,FALSE)</f>
        <v>0</v>
      </c>
      <c r="G18398" s="3">
        <f>VLOOKUP(C18398,Index[],5,FALSE)</f>
        <v>0</v>
      </c>
      <c r="H18398" t="s">
        <v>207</v>
      </c>
      <c r="I18398" t="e">
        <f>VLOOKUP(Table1[[#This Row],[trait_name]],Trait[],2,FALSE)</f>
        <v>#N/A</v>
      </c>
      <c r="J18398" s="23" t="s">
        <v>1025</v>
      </c>
      <c r="L18398" s="3" t="s">
        <v>1155</v>
      </c>
    </row>
    <row r="18399" spans="1:12">
      <c r="A18399" s="66">
        <f>VLOOKUP(C18399,Index[],8,FALSE)</f>
        <v>43281</v>
      </c>
      <c r="B18399" s="5">
        <v>43281</v>
      </c>
      <c r="C18399" t="s">
        <v>1156</v>
      </c>
      <c r="D18399" s="3">
        <f>VLOOKUP(C18399,Index[],2,FALSE)</f>
        <v>176</v>
      </c>
      <c r="E18399" s="3">
        <f>VLOOKUP(C18399,Index[],3,FALSE)</f>
        <v>0</v>
      </c>
      <c r="F18399" s="3">
        <f>VLOOKUP(C18399,Index[],4,FALSE)</f>
        <v>0</v>
      </c>
      <c r="G18399" s="3">
        <f>VLOOKUP(C18399,Index[],5,FALSE)</f>
        <v>0</v>
      </c>
      <c r="H18399" t="s">
        <v>530</v>
      </c>
      <c r="I18399">
        <f>VLOOKUP(Table1[[#This Row],[trait_name]],Trait[],2,FALSE)</f>
        <v>2</v>
      </c>
      <c r="J18399" s="23" t="s">
        <v>15</v>
      </c>
      <c r="L18399" s="3" t="s">
        <v>1157</v>
      </c>
    </row>
    <row r="18400" spans="1:12">
      <c r="A18400" s="66">
        <f>VLOOKUP(C18400,Index[],8,FALSE)</f>
        <v>43281</v>
      </c>
      <c r="B18400" s="5">
        <v>43281</v>
      </c>
      <c r="C18400" t="s">
        <v>1156</v>
      </c>
      <c r="D18400" s="3">
        <f>VLOOKUP(C18400,Index[],2,FALSE)</f>
        <v>176</v>
      </c>
      <c r="E18400" s="3">
        <f>VLOOKUP(C18400,Index[],3,FALSE)</f>
        <v>0</v>
      </c>
      <c r="F18400" s="3">
        <f>VLOOKUP(C18400,Index[],4,FALSE)</f>
        <v>0</v>
      </c>
      <c r="G18400" s="3">
        <f>VLOOKUP(C18400,Index[],5,FALSE)</f>
        <v>0</v>
      </c>
      <c r="I18400">
        <f>VLOOKUP(Table1[[#This Row],[trait_name]],Trait[],2,FALSE)</f>
        <v>2</v>
      </c>
      <c r="J18400" s="23" t="s">
        <v>15</v>
      </c>
      <c r="L18400" s="3"/>
    </row>
    <row r="18401" spans="1:13">
      <c r="A18401" s="66">
        <f>VLOOKUP(C18401,Index[],8,FALSE)</f>
        <v>43281</v>
      </c>
      <c r="B18401" s="5">
        <v>43281</v>
      </c>
      <c r="C18401" t="s">
        <v>1156</v>
      </c>
      <c r="D18401" s="3">
        <f>VLOOKUP(C18401,Index[],2,FALSE)</f>
        <v>176</v>
      </c>
      <c r="E18401" s="3">
        <f>VLOOKUP(C18401,Index[],3,FALSE)</f>
        <v>0</v>
      </c>
      <c r="F18401" s="3">
        <f>VLOOKUP(C18401,Index[],4,FALSE)</f>
        <v>0</v>
      </c>
      <c r="G18401" s="3">
        <f>VLOOKUP(C18401,Index[],5,FALSE)</f>
        <v>0</v>
      </c>
      <c r="H18401" t="s">
        <v>530</v>
      </c>
      <c r="I18401">
        <f>VLOOKUP(Table1[[#This Row],[trait_name]],Trait[],2,FALSE)</f>
        <v>3</v>
      </c>
      <c r="J18401" s="23" t="s">
        <v>18</v>
      </c>
      <c r="L18401" s="3" t="s">
        <v>19</v>
      </c>
    </row>
    <row r="18402" spans="1:13">
      <c r="A18402" s="66">
        <f>VLOOKUP(C18402,Index[],8,FALSE)</f>
        <v>43281</v>
      </c>
      <c r="B18402" s="5">
        <v>43281</v>
      </c>
      <c r="C18402" t="s">
        <v>1156</v>
      </c>
      <c r="D18402" s="3">
        <f>VLOOKUP(C18402,Index[],2,FALSE)</f>
        <v>176</v>
      </c>
      <c r="E18402" s="3">
        <f>VLOOKUP(C18402,Index[],3,FALSE)</f>
        <v>0</v>
      </c>
      <c r="F18402" s="3">
        <f>VLOOKUP(C18402,Index[],4,FALSE)</f>
        <v>0</v>
      </c>
      <c r="G18402" s="3">
        <f>VLOOKUP(C18402,Index[],5,FALSE)</f>
        <v>0</v>
      </c>
      <c r="H18402" t="s">
        <v>530</v>
      </c>
      <c r="I18402">
        <f>VLOOKUP(Table1[[#This Row],[trait_name]],Trait[],2,FALSE)</f>
        <v>3</v>
      </c>
      <c r="J18402" s="23" t="s">
        <v>18</v>
      </c>
      <c r="L18402" s="3" t="s">
        <v>21</v>
      </c>
    </row>
    <row r="18403" spans="1:13">
      <c r="A18403" s="66">
        <f>VLOOKUP(C18403,Index[],8,FALSE)</f>
        <v>43281</v>
      </c>
      <c r="B18403" s="5">
        <v>43281</v>
      </c>
      <c r="C18403" t="s">
        <v>1156</v>
      </c>
      <c r="D18403" s="3">
        <f>VLOOKUP(C18403,Index[],2,FALSE)</f>
        <v>176</v>
      </c>
      <c r="E18403" s="3">
        <f>VLOOKUP(C18403,Index[],3,FALSE)</f>
        <v>0</v>
      </c>
      <c r="F18403" s="3">
        <f>VLOOKUP(C18403,Index[],4,FALSE)</f>
        <v>0</v>
      </c>
      <c r="G18403" s="3">
        <f>VLOOKUP(C18403,Index[],5,FALSE)</f>
        <v>0</v>
      </c>
      <c r="H18403" t="s">
        <v>530</v>
      </c>
      <c r="I18403">
        <f>VLOOKUP(Table1[[#This Row],[trait_name]],Trait[],2,FALSE)</f>
        <v>4</v>
      </c>
      <c r="J18403" s="23" t="s">
        <v>22</v>
      </c>
      <c r="L18403" s="3" t="s">
        <v>23</v>
      </c>
    </row>
    <row r="18404" spans="1:13">
      <c r="A18404" s="66">
        <f>VLOOKUP(C18404,Index[],8,FALSE)</f>
        <v>43281</v>
      </c>
      <c r="B18404" s="5">
        <v>43281</v>
      </c>
      <c r="C18404" t="s">
        <v>1156</v>
      </c>
      <c r="D18404" s="3">
        <f>VLOOKUP(C18404,Index[],2,FALSE)</f>
        <v>176</v>
      </c>
      <c r="E18404" s="3">
        <f>VLOOKUP(C18404,Index[],3,FALSE)</f>
        <v>0</v>
      </c>
      <c r="F18404" s="3">
        <f>VLOOKUP(C18404,Index[],4,FALSE)</f>
        <v>0</v>
      </c>
      <c r="G18404" s="3">
        <f>VLOOKUP(C18404,Index[],5,FALSE)</f>
        <v>0</v>
      </c>
      <c r="H18404" t="s">
        <v>530</v>
      </c>
      <c r="I18404">
        <f>VLOOKUP(Table1[[#This Row],[trait_name]],Trait[],2,FALSE)</f>
        <v>9</v>
      </c>
      <c r="J18404" s="23" t="s">
        <v>28</v>
      </c>
      <c r="L18404" s="3" t="s">
        <v>27</v>
      </c>
    </row>
    <row r="18405" spans="1:13">
      <c r="A18405" s="66">
        <f>VLOOKUP(C18405,Index[],8,FALSE)</f>
        <v>43281</v>
      </c>
      <c r="B18405" s="25"/>
      <c r="C18405" s="4" t="s">
        <v>1156</v>
      </c>
      <c r="D18405" s="3">
        <f>VLOOKUP(C18405,Index[],2,FALSE)</f>
        <v>176</v>
      </c>
      <c r="E18405" s="3">
        <f>VLOOKUP(C18405,Index[],3,FALSE)</f>
        <v>0</v>
      </c>
      <c r="F18405" s="3">
        <f>VLOOKUP(C18405,Index[],4,FALSE)</f>
        <v>0</v>
      </c>
      <c r="G18405" s="3">
        <f>VLOOKUP(C18405,Index[],5,FALSE)</f>
        <v>0</v>
      </c>
      <c r="I18405">
        <f>VLOOKUP(Table1[[#This Row],[trait_name]],Trait[],2,FALSE)</f>
        <v>15</v>
      </c>
      <c r="J18405" s="23" t="s">
        <v>31</v>
      </c>
      <c r="L18405" s="3"/>
    </row>
    <row r="18406" spans="1:13">
      <c r="A18406" s="66">
        <f>VLOOKUP(C18406,Index[],8,FALSE)</f>
        <v>43281</v>
      </c>
      <c r="B18406" s="25">
        <v>43281</v>
      </c>
      <c r="C18406" s="4" t="s">
        <v>1156</v>
      </c>
      <c r="D18406" s="3">
        <f>VLOOKUP(C18406,Index[],2,FALSE)</f>
        <v>176</v>
      </c>
      <c r="E18406" s="3">
        <f>VLOOKUP(C18406,Index[],3,FALSE)</f>
        <v>0</v>
      </c>
      <c r="F18406" s="3">
        <f>VLOOKUP(C18406,Index[],4,FALSE)</f>
        <v>0</v>
      </c>
      <c r="G18406" s="3">
        <f>VLOOKUP(C18406,Index[],5,FALSE)</f>
        <v>0</v>
      </c>
      <c r="I18406">
        <f>VLOOKUP(Table1[[#This Row],[trait_name]],Trait[],2,FALSE)</f>
        <v>16</v>
      </c>
      <c r="J18406" s="24" t="s">
        <v>32</v>
      </c>
      <c r="K18406" s="24"/>
      <c r="L18406" s="3"/>
    </row>
    <row r="18407" spans="1:13">
      <c r="A18407" s="66">
        <f>VLOOKUP(C18407,Index[],8,FALSE)</f>
        <v>43281</v>
      </c>
      <c r="B18407" s="5">
        <v>43281</v>
      </c>
      <c r="C18407" t="s">
        <v>1156</v>
      </c>
      <c r="D18407" s="3">
        <f>VLOOKUP(C18407,Index[],2,FALSE)</f>
        <v>176</v>
      </c>
      <c r="E18407" s="3">
        <f>VLOOKUP(C18407,Index[],3,FALSE)</f>
        <v>0</v>
      </c>
      <c r="F18407" s="3">
        <f>VLOOKUP(C18407,Index[],4,FALSE)</f>
        <v>0</v>
      </c>
      <c r="G18407" s="3">
        <f>VLOOKUP(C18407,Index[],5,FALSE)</f>
        <v>0</v>
      </c>
      <c r="I18407">
        <f>VLOOKUP(Table1[[#This Row],[trait_name]],Trait[],2,FALSE)</f>
        <v>17</v>
      </c>
      <c r="J18407" s="23" t="s">
        <v>33</v>
      </c>
      <c r="L18407" s="3"/>
    </row>
    <row r="18408" spans="1:13">
      <c r="A18408" s="66">
        <f>VLOOKUP(C18408,Index[],8,FALSE)</f>
        <v>43281</v>
      </c>
      <c r="B18408" s="5">
        <v>43281</v>
      </c>
      <c r="C18408" t="s">
        <v>1156</v>
      </c>
      <c r="D18408" s="3">
        <f>VLOOKUP(C18408,Index[],2,FALSE)</f>
        <v>176</v>
      </c>
      <c r="E18408" s="3">
        <f>VLOOKUP(C18408,Index[],3,FALSE)</f>
        <v>0</v>
      </c>
      <c r="F18408" s="3">
        <f>VLOOKUP(C18408,Index[],4,FALSE)</f>
        <v>0</v>
      </c>
      <c r="G18408" s="3">
        <f>VLOOKUP(C18408,Index[],5,FALSE)</f>
        <v>0</v>
      </c>
      <c r="I18408">
        <f>VLOOKUP(Table1[[#This Row],[trait_name]],Trait[],2,FALSE)</f>
        <v>17</v>
      </c>
      <c r="J18408" s="23" t="s">
        <v>33</v>
      </c>
      <c r="L18408" s="3"/>
    </row>
    <row r="18409" spans="1:13">
      <c r="A18409" s="66">
        <f>VLOOKUP(C18409,Index[],8,FALSE)</f>
        <v>43281</v>
      </c>
      <c r="B18409" s="5">
        <v>43281</v>
      </c>
      <c r="C18409" t="s">
        <v>1156</v>
      </c>
      <c r="D18409" s="3">
        <f>VLOOKUP(C18409,Index[],2,FALSE)</f>
        <v>176</v>
      </c>
      <c r="E18409" s="3">
        <f>VLOOKUP(C18409,Index[],3,FALSE)</f>
        <v>0</v>
      </c>
      <c r="F18409" s="3">
        <f>VLOOKUP(C18409,Index[],4,FALSE)</f>
        <v>0</v>
      </c>
      <c r="G18409" s="3">
        <f>VLOOKUP(C18409,Index[],5,FALSE)</f>
        <v>0</v>
      </c>
      <c r="I18409">
        <f>VLOOKUP(Table1[[#This Row],[trait_name]],Trait[],2,FALSE)</f>
        <v>17</v>
      </c>
      <c r="J18409" s="23" t="s">
        <v>33</v>
      </c>
      <c r="L18409" s="3"/>
    </row>
    <row r="18410" spans="1:13">
      <c r="A18410" s="66">
        <f>VLOOKUP(C18410,Index[],8,FALSE)</f>
        <v>43281</v>
      </c>
      <c r="B18410" s="25">
        <v>43281</v>
      </c>
      <c r="C18410" s="4" t="s">
        <v>1156</v>
      </c>
      <c r="D18410" s="3">
        <f>VLOOKUP(C18410,Index[],2,FALSE)</f>
        <v>176</v>
      </c>
      <c r="E18410" s="3">
        <f>VLOOKUP(C18410,Index[],3,FALSE)</f>
        <v>0</v>
      </c>
      <c r="F18410" s="3">
        <f>VLOOKUP(C18410,Index[],4,FALSE)</f>
        <v>0</v>
      </c>
      <c r="G18410" s="3">
        <f>VLOOKUP(C18410,Index[],5,FALSE)</f>
        <v>0</v>
      </c>
      <c r="I18410">
        <f>VLOOKUP(Table1[[#This Row],[trait_name]],Trait[],2,FALSE)</f>
        <v>18</v>
      </c>
      <c r="J18410" s="23" t="s">
        <v>37</v>
      </c>
      <c r="L18410" s="3"/>
    </row>
    <row r="18411" spans="1:13">
      <c r="A18411" s="66">
        <f>VLOOKUP(C18411,Index[],8,FALSE)</f>
        <v>43281</v>
      </c>
      <c r="B18411" s="5">
        <v>43281</v>
      </c>
      <c r="C18411" t="s">
        <v>1156</v>
      </c>
      <c r="D18411" s="3">
        <f>VLOOKUP(C18411,Index[],2,FALSE)</f>
        <v>176</v>
      </c>
      <c r="E18411" s="3">
        <f>VLOOKUP(C18411,Index[],3,FALSE)</f>
        <v>0</v>
      </c>
      <c r="F18411" s="3">
        <f>VLOOKUP(C18411,Index[],4,FALSE)</f>
        <v>0</v>
      </c>
      <c r="G18411" s="3">
        <f>VLOOKUP(C18411,Index[],5,FALSE)</f>
        <v>0</v>
      </c>
      <c r="H18411" t="s">
        <v>530</v>
      </c>
      <c r="I18411">
        <f>VLOOKUP(Table1[[#This Row],[trait_name]],Trait[],2,FALSE)</f>
        <v>19</v>
      </c>
      <c r="J18411" s="23" t="s">
        <v>38</v>
      </c>
      <c r="L18411" s="3" t="s">
        <v>157</v>
      </c>
    </row>
    <row r="18412" spans="1:13">
      <c r="A18412" s="66">
        <f>VLOOKUP(C18412,Index[],8,FALSE)</f>
        <v>43281</v>
      </c>
      <c r="B18412" s="5">
        <v>43281</v>
      </c>
      <c r="C18412" t="s">
        <v>1156</v>
      </c>
      <c r="D18412" s="3">
        <f>VLOOKUP(C18412,Index[],2,FALSE)</f>
        <v>176</v>
      </c>
      <c r="E18412" s="3">
        <f>VLOOKUP(C18412,Index[],3,FALSE)</f>
        <v>0</v>
      </c>
      <c r="F18412" s="3">
        <f>VLOOKUP(C18412,Index[],4,FALSE)</f>
        <v>0</v>
      </c>
      <c r="G18412" s="3">
        <f>VLOOKUP(C18412,Index[],5,FALSE)</f>
        <v>0</v>
      </c>
      <c r="I18412">
        <f>VLOOKUP(Table1[[#This Row],[trait_name]],Trait[],2,FALSE)</f>
        <v>19</v>
      </c>
      <c r="J18412" s="23" t="s">
        <v>38</v>
      </c>
      <c r="L18412" s="3"/>
    </row>
    <row r="18413" spans="1:13">
      <c r="A18413" s="66">
        <f>VLOOKUP(C18413,Index[],8,FALSE)</f>
        <v>43281</v>
      </c>
      <c r="B18413" s="5">
        <v>43311</v>
      </c>
      <c r="C18413" t="s">
        <v>1156</v>
      </c>
      <c r="D18413" s="3">
        <f>VLOOKUP(C18413,Index[],2,FALSE)</f>
        <v>176</v>
      </c>
      <c r="E18413" s="3">
        <f>VLOOKUP(C18413,Index[],3,FALSE)</f>
        <v>0</v>
      </c>
      <c r="F18413" s="3">
        <f>VLOOKUP(C18413,Index[],4,FALSE)</f>
        <v>0</v>
      </c>
      <c r="G18413" s="3">
        <f>VLOOKUP(C18413,Index[],5,FALSE)</f>
        <v>0</v>
      </c>
      <c r="I18413">
        <f>VLOOKUP(Table1[[#This Row],[trait_name]],Trait[],2,FALSE)</f>
        <v>20</v>
      </c>
      <c r="J18413" s="23" t="s">
        <v>41</v>
      </c>
      <c r="L18413" s="3"/>
      <c r="M18413" s="3"/>
    </row>
    <row r="18414" spans="1:13">
      <c r="A18414" s="66">
        <f>VLOOKUP(C18414,Index[],8,FALSE)</f>
        <v>43281</v>
      </c>
      <c r="B18414" s="25">
        <v>43281</v>
      </c>
      <c r="C18414" s="4" t="s">
        <v>1156</v>
      </c>
      <c r="D18414" s="3">
        <f>VLOOKUP(C18414,Index[],2,FALSE)</f>
        <v>176</v>
      </c>
      <c r="E18414" s="3">
        <f>VLOOKUP(C18414,Index[],3,FALSE)</f>
        <v>0</v>
      </c>
      <c r="F18414" s="3">
        <f>VLOOKUP(C18414,Index[],4,FALSE)</f>
        <v>0</v>
      </c>
      <c r="G18414" s="3">
        <f>VLOOKUP(C18414,Index[],5,FALSE)</f>
        <v>0</v>
      </c>
      <c r="I18414">
        <f>VLOOKUP(Table1[[#This Row],[trait_name]],Trait[],2,FALSE)</f>
        <v>21</v>
      </c>
      <c r="J18414" s="23" t="s">
        <v>43</v>
      </c>
      <c r="L18414" s="3"/>
    </row>
    <row r="18415" spans="1:13">
      <c r="A18415" s="66">
        <f>VLOOKUP(C18415,Index[],8,FALSE)</f>
        <v>43281</v>
      </c>
      <c r="B18415" s="5">
        <v>43281</v>
      </c>
      <c r="C18415" t="s">
        <v>1156</v>
      </c>
      <c r="D18415" s="3">
        <f>VLOOKUP(C18415,Index[],2,FALSE)</f>
        <v>176</v>
      </c>
      <c r="E18415" s="3">
        <f>VLOOKUP(C18415,Index[],3,FALSE)</f>
        <v>0</v>
      </c>
      <c r="F18415" s="3">
        <f>VLOOKUP(C18415,Index[],4,FALSE)</f>
        <v>0</v>
      </c>
      <c r="G18415" s="3">
        <f>VLOOKUP(C18415,Index[],5,FALSE)</f>
        <v>0</v>
      </c>
      <c r="I18415">
        <f>VLOOKUP(Table1[[#This Row],[trait_name]],Trait[],2,FALSE)</f>
        <v>22</v>
      </c>
      <c r="J18415" s="23" t="s">
        <v>47</v>
      </c>
      <c r="L18415" s="3"/>
    </row>
    <row r="18416" spans="1:13">
      <c r="A18416" s="66">
        <f>VLOOKUP(C18416,Index[],8,FALSE)</f>
        <v>43281</v>
      </c>
      <c r="B18416" s="5"/>
      <c r="C18416" t="s">
        <v>1156</v>
      </c>
      <c r="D18416" s="3">
        <f>VLOOKUP(C18416,Index[],2,FALSE)</f>
        <v>176</v>
      </c>
      <c r="E18416" s="3">
        <f>VLOOKUP(C18416,Index[],3,FALSE)</f>
        <v>0</v>
      </c>
      <c r="F18416" s="3">
        <f>VLOOKUP(C18416,Index[],4,FALSE)</f>
        <v>0</v>
      </c>
      <c r="G18416" s="3">
        <f>VLOOKUP(C18416,Index[],5,FALSE)</f>
        <v>0</v>
      </c>
      <c r="I18416">
        <f>VLOOKUP(Table1[[#This Row],[trait_name]],Trait[],2,FALSE)</f>
        <v>23</v>
      </c>
      <c r="J18416" s="23" t="s">
        <v>49</v>
      </c>
      <c r="L18416" s="3"/>
    </row>
    <row r="18417" spans="1:13">
      <c r="A18417" s="66">
        <f>VLOOKUP(C18417,Index[],8,FALSE)</f>
        <v>43281</v>
      </c>
      <c r="B18417" s="25"/>
      <c r="C18417" s="4" t="s">
        <v>1156</v>
      </c>
      <c r="D18417" s="3">
        <f>VLOOKUP(C18417,Index[],2,FALSE)</f>
        <v>176</v>
      </c>
      <c r="E18417" s="3">
        <f>VLOOKUP(C18417,Index[],3,FALSE)</f>
        <v>0</v>
      </c>
      <c r="F18417" s="3">
        <f>VLOOKUP(C18417,Index[],4,FALSE)</f>
        <v>0</v>
      </c>
      <c r="G18417" s="3">
        <f>VLOOKUP(C18417,Index[],5,FALSE)</f>
        <v>0</v>
      </c>
      <c r="I18417">
        <f>VLOOKUP(Table1[[#This Row],[trait_name]],Trait[],2,FALSE)</f>
        <v>24</v>
      </c>
      <c r="J18417" s="23" t="s">
        <v>53</v>
      </c>
      <c r="L18417" s="3"/>
    </row>
    <row r="18418" spans="1:13">
      <c r="A18418" s="66">
        <f>VLOOKUP(C18418,Index[],8,FALSE)</f>
        <v>43281</v>
      </c>
      <c r="B18418" s="25"/>
      <c r="C18418" s="4" t="s">
        <v>1156</v>
      </c>
      <c r="D18418" s="3">
        <f>VLOOKUP(C18418,Index[],2,FALSE)</f>
        <v>176</v>
      </c>
      <c r="E18418" s="3">
        <f>VLOOKUP(C18418,Index[],3,FALSE)</f>
        <v>0</v>
      </c>
      <c r="F18418" s="3">
        <f>VLOOKUP(C18418,Index[],4,FALSE)</f>
        <v>0</v>
      </c>
      <c r="G18418" s="3">
        <f>VLOOKUP(C18418,Index[],5,FALSE)</f>
        <v>0</v>
      </c>
      <c r="I18418">
        <f>VLOOKUP(Table1[[#This Row],[trait_name]],Trait[],2,FALSE)</f>
        <v>25</v>
      </c>
      <c r="J18418" s="23" t="s">
        <v>57</v>
      </c>
      <c r="L18418" s="3"/>
    </row>
    <row r="18419" spans="1:13">
      <c r="A18419" s="66">
        <f>VLOOKUP(C18419,Index[],8,FALSE)</f>
        <v>43281</v>
      </c>
      <c r="B18419" s="5">
        <v>43281</v>
      </c>
      <c r="C18419" t="s">
        <v>1156</v>
      </c>
      <c r="D18419" s="3">
        <f>VLOOKUP(C18419,Index[],2,FALSE)</f>
        <v>176</v>
      </c>
      <c r="E18419" s="3">
        <f>VLOOKUP(C18419,Index[],3,FALSE)</f>
        <v>0</v>
      </c>
      <c r="F18419" s="3">
        <f>VLOOKUP(C18419,Index[],4,FALSE)</f>
        <v>0</v>
      </c>
      <c r="G18419" s="3">
        <f>VLOOKUP(C18419,Index[],5,FALSE)</f>
        <v>0</v>
      </c>
      <c r="H18419" t="s">
        <v>281</v>
      </c>
      <c r="I18419">
        <f>VLOOKUP(Table1[[#This Row],[trait_name]],Trait[],2,FALSE)</f>
        <v>26</v>
      </c>
      <c r="J18419" s="23" t="s">
        <v>58</v>
      </c>
      <c r="L18419" s="3" t="s">
        <v>1128</v>
      </c>
    </row>
    <row r="18420" spans="1:13">
      <c r="A18420" s="66">
        <f>VLOOKUP(C18420,Index[],8,FALSE)</f>
        <v>43281</v>
      </c>
      <c r="B18420" s="5">
        <v>43281</v>
      </c>
      <c r="C18420" t="s">
        <v>1156</v>
      </c>
      <c r="D18420" s="3">
        <f>VLOOKUP(C18420,Index[],2,FALSE)</f>
        <v>176</v>
      </c>
      <c r="E18420" s="3">
        <f>VLOOKUP(C18420,Index[],3,FALSE)</f>
        <v>0</v>
      </c>
      <c r="F18420" s="3">
        <f>VLOOKUP(C18420,Index[],4,FALSE)</f>
        <v>0</v>
      </c>
      <c r="G18420" s="3">
        <f>VLOOKUP(C18420,Index[],5,FALSE)</f>
        <v>0</v>
      </c>
      <c r="H18420" t="s">
        <v>210</v>
      </c>
      <c r="I18420">
        <f>VLOOKUP(Table1[[#This Row],[trait_name]],Trait[],2,FALSE)</f>
        <v>26</v>
      </c>
      <c r="J18420" s="23" t="s">
        <v>58</v>
      </c>
      <c r="L18420" s="3" t="s">
        <v>480</v>
      </c>
    </row>
    <row r="18421" spans="1:13">
      <c r="A18421" s="66">
        <f>VLOOKUP(C18421,Index[],8,FALSE)</f>
        <v>43281</v>
      </c>
      <c r="B18421" s="5">
        <v>43311</v>
      </c>
      <c r="C18421" t="s">
        <v>1156</v>
      </c>
      <c r="D18421" s="3">
        <f>VLOOKUP(C18421,Index[],2,FALSE)</f>
        <v>176</v>
      </c>
      <c r="E18421" s="3">
        <f>VLOOKUP(C18421,Index[],3,FALSE)</f>
        <v>0</v>
      </c>
      <c r="F18421" s="3">
        <f>VLOOKUP(C18421,Index[],4,FALSE)</f>
        <v>0</v>
      </c>
      <c r="G18421" s="3">
        <f>VLOOKUP(C18421,Index[],5,FALSE)</f>
        <v>0</v>
      </c>
      <c r="I18421">
        <f>VLOOKUP(Table1[[#This Row],[trait_name]],Trait[],2,FALSE)</f>
        <v>27</v>
      </c>
      <c r="J18421" s="23" t="s">
        <v>61</v>
      </c>
      <c r="L18421" s="3"/>
      <c r="M18421" s="3"/>
    </row>
    <row r="18422" spans="1:13">
      <c r="A18422" s="66">
        <f>VLOOKUP(C18422,Index[],8,FALSE)</f>
        <v>43281</v>
      </c>
      <c r="B18422" s="5">
        <v>43311</v>
      </c>
      <c r="C18422" t="s">
        <v>1156</v>
      </c>
      <c r="D18422" s="3">
        <f>VLOOKUP(C18422,Index[],2,FALSE)</f>
        <v>176</v>
      </c>
      <c r="E18422" s="3">
        <f>VLOOKUP(C18422,Index[],3,FALSE)</f>
        <v>0</v>
      </c>
      <c r="F18422" s="3">
        <f>VLOOKUP(C18422,Index[],4,FALSE)</f>
        <v>0</v>
      </c>
      <c r="G18422" s="3">
        <f>VLOOKUP(C18422,Index[],5,FALSE)</f>
        <v>0</v>
      </c>
      <c r="I18422">
        <f>VLOOKUP(Table1[[#This Row],[trait_name]],Trait[],2,FALSE)</f>
        <v>28</v>
      </c>
      <c r="J18422" s="23" t="s">
        <v>62</v>
      </c>
      <c r="L18422" s="3"/>
      <c r="M18422" s="3"/>
    </row>
    <row r="18423" spans="1:13">
      <c r="A18423" s="66">
        <f>VLOOKUP(C18423,Index[],8,FALSE)</f>
        <v>43281</v>
      </c>
      <c r="B18423" s="5">
        <v>43281</v>
      </c>
      <c r="C18423" t="s">
        <v>1156</v>
      </c>
      <c r="D18423" s="3">
        <f>VLOOKUP(C18423,Index[],2,FALSE)</f>
        <v>176</v>
      </c>
      <c r="E18423" s="3">
        <f>VLOOKUP(C18423,Index[],3,FALSE)</f>
        <v>0</v>
      </c>
      <c r="F18423" s="3">
        <f>VLOOKUP(C18423,Index[],4,FALSE)</f>
        <v>0</v>
      </c>
      <c r="G18423" s="3">
        <f>VLOOKUP(C18423,Index[],5,FALSE)</f>
        <v>0</v>
      </c>
      <c r="H18423" t="s">
        <v>210</v>
      </c>
      <c r="I18423">
        <f>VLOOKUP(Table1[[#This Row],[trait_name]],Trait[],2,FALSE)</f>
        <v>29</v>
      </c>
      <c r="J18423" s="23" t="s">
        <v>63</v>
      </c>
      <c r="L18423" s="3">
        <v>1</v>
      </c>
    </row>
    <row r="18424" spans="1:13">
      <c r="A18424" s="66">
        <f>VLOOKUP(C18424,Index[],8,FALSE)</f>
        <v>43281</v>
      </c>
      <c r="B18424" s="5">
        <v>43281</v>
      </c>
      <c r="C18424" t="s">
        <v>1156</v>
      </c>
      <c r="D18424" s="3">
        <f>VLOOKUP(C18424,Index[],2,FALSE)</f>
        <v>176</v>
      </c>
      <c r="E18424" s="3">
        <f>VLOOKUP(C18424,Index[],3,FALSE)</f>
        <v>0</v>
      </c>
      <c r="F18424" s="3">
        <f>VLOOKUP(C18424,Index[],4,FALSE)</f>
        <v>0</v>
      </c>
      <c r="G18424" s="3">
        <f>VLOOKUP(C18424,Index[],5,FALSE)</f>
        <v>0</v>
      </c>
      <c r="I18424">
        <f>VLOOKUP(Table1[[#This Row],[trait_name]],Trait[],2,FALSE)</f>
        <v>29</v>
      </c>
      <c r="J18424" s="23" t="s">
        <v>63</v>
      </c>
      <c r="L18424" s="3"/>
    </row>
    <row r="18425" spans="1:13">
      <c r="A18425" s="66">
        <f>VLOOKUP(C18425,Index[],8,FALSE)</f>
        <v>43281</v>
      </c>
      <c r="B18425" s="5">
        <v>43281</v>
      </c>
      <c r="C18425" t="s">
        <v>1156</v>
      </c>
      <c r="D18425" s="3">
        <f>VLOOKUP(C18425,Index[],2,FALSE)</f>
        <v>176</v>
      </c>
      <c r="E18425" s="3">
        <f>VLOOKUP(C18425,Index[],3,FALSE)</f>
        <v>0</v>
      </c>
      <c r="F18425" s="3">
        <f>VLOOKUP(C18425,Index[],4,FALSE)</f>
        <v>0</v>
      </c>
      <c r="G18425" s="3">
        <f>VLOOKUP(C18425,Index[],5,FALSE)</f>
        <v>0</v>
      </c>
      <c r="H18425" t="s">
        <v>281</v>
      </c>
      <c r="I18425">
        <f>VLOOKUP(Table1[[#This Row],[trait_name]],Trait[],2,FALSE)</f>
        <v>30</v>
      </c>
      <c r="J18425" s="23" t="s">
        <v>64</v>
      </c>
      <c r="L18425" s="3">
        <v>0.5</v>
      </c>
    </row>
    <row r="18426" spans="1:13">
      <c r="A18426" s="66">
        <f>VLOOKUP(C18426,Index[],8,FALSE)</f>
        <v>43281</v>
      </c>
      <c r="B18426" s="5">
        <v>43281</v>
      </c>
      <c r="C18426" t="s">
        <v>1156</v>
      </c>
      <c r="D18426" s="3">
        <f>VLOOKUP(C18426,Index[],2,FALSE)</f>
        <v>176</v>
      </c>
      <c r="E18426" s="3">
        <f>VLOOKUP(C18426,Index[],3,FALSE)</f>
        <v>0</v>
      </c>
      <c r="F18426" s="3">
        <f>VLOOKUP(C18426,Index[],4,FALSE)</f>
        <v>0</v>
      </c>
      <c r="G18426" s="3">
        <f>VLOOKUP(C18426,Index[],5,FALSE)</f>
        <v>0</v>
      </c>
      <c r="H18426" t="s">
        <v>210</v>
      </c>
      <c r="I18426">
        <f>VLOOKUP(Table1[[#This Row],[trait_name]],Trait[],2,FALSE)</f>
        <v>31</v>
      </c>
      <c r="J18426" s="23" t="s">
        <v>65</v>
      </c>
      <c r="L18426" s="3">
        <v>0.6</v>
      </c>
    </row>
    <row r="18427" spans="1:13">
      <c r="A18427" s="66">
        <f>VLOOKUP(C18427,Index[],8,FALSE)</f>
        <v>43281</v>
      </c>
      <c r="B18427" s="5">
        <v>43281</v>
      </c>
      <c r="C18427" t="s">
        <v>1156</v>
      </c>
      <c r="D18427" s="3">
        <f>VLOOKUP(C18427,Index[],2,FALSE)</f>
        <v>176</v>
      </c>
      <c r="E18427" s="3">
        <f>VLOOKUP(C18427,Index[],3,FALSE)</f>
        <v>0</v>
      </c>
      <c r="F18427" s="3">
        <f>VLOOKUP(C18427,Index[],4,FALSE)</f>
        <v>0</v>
      </c>
      <c r="G18427" s="3">
        <f>VLOOKUP(C18427,Index[],5,FALSE)</f>
        <v>0</v>
      </c>
      <c r="I18427">
        <f>VLOOKUP(Table1[[#This Row],[trait_name]],Trait[],2,FALSE)</f>
        <v>31</v>
      </c>
      <c r="J18427" s="23" t="s">
        <v>65</v>
      </c>
      <c r="L18427" s="3"/>
    </row>
    <row r="18428" spans="1:13">
      <c r="A18428" s="66">
        <f>VLOOKUP(C18428,Index[],8,FALSE)</f>
        <v>43281</v>
      </c>
      <c r="B18428" s="5">
        <v>43281</v>
      </c>
      <c r="C18428" t="s">
        <v>1156</v>
      </c>
      <c r="D18428" s="3">
        <f>VLOOKUP(C18428,Index[],2,FALSE)</f>
        <v>176</v>
      </c>
      <c r="E18428" s="3">
        <f>VLOOKUP(C18428,Index[],3,FALSE)</f>
        <v>0</v>
      </c>
      <c r="F18428" s="3">
        <f>VLOOKUP(C18428,Index[],4,FALSE)</f>
        <v>0</v>
      </c>
      <c r="G18428" s="3">
        <f>VLOOKUP(C18428,Index[],5,FALSE)</f>
        <v>0</v>
      </c>
      <c r="H18428" t="s">
        <v>210</v>
      </c>
      <c r="I18428">
        <f>VLOOKUP(Table1[[#This Row],[trait_name]],Trait[],2,FALSE)</f>
        <v>32</v>
      </c>
      <c r="J18428" s="23" t="s">
        <v>66</v>
      </c>
      <c r="L18428" s="3">
        <v>1</v>
      </c>
    </row>
    <row r="18429" spans="1:13">
      <c r="A18429" s="66">
        <f>VLOOKUP(C18429,Index[],8,FALSE)</f>
        <v>43281</v>
      </c>
      <c r="B18429" s="5">
        <v>43281</v>
      </c>
      <c r="C18429" t="s">
        <v>1156</v>
      </c>
      <c r="D18429" s="3">
        <f>VLOOKUP(C18429,Index[],2,FALSE)</f>
        <v>176</v>
      </c>
      <c r="E18429" s="3">
        <f>VLOOKUP(C18429,Index[],3,FALSE)</f>
        <v>0</v>
      </c>
      <c r="F18429" s="3">
        <f>VLOOKUP(C18429,Index[],4,FALSE)</f>
        <v>0</v>
      </c>
      <c r="G18429" s="3">
        <f>VLOOKUP(C18429,Index[],5,FALSE)</f>
        <v>0</v>
      </c>
      <c r="I18429">
        <f>VLOOKUP(Table1[[#This Row],[trait_name]],Trait[],2,FALSE)</f>
        <v>33</v>
      </c>
      <c r="J18429" s="23" t="s">
        <v>67</v>
      </c>
      <c r="L18429" s="3"/>
    </row>
    <row r="18430" spans="1:13">
      <c r="A18430" s="66">
        <f>VLOOKUP(C18430,Index[],8,FALSE)</f>
        <v>43281</v>
      </c>
      <c r="B18430" s="5">
        <v>43281</v>
      </c>
      <c r="C18430" t="s">
        <v>1156</v>
      </c>
      <c r="D18430" s="3">
        <f>VLOOKUP(C18430,Index[],2,FALSE)</f>
        <v>176</v>
      </c>
      <c r="E18430" s="3">
        <f>VLOOKUP(C18430,Index[],3,FALSE)</f>
        <v>0</v>
      </c>
      <c r="F18430" s="3">
        <f>VLOOKUP(C18430,Index[],4,FALSE)</f>
        <v>0</v>
      </c>
      <c r="G18430" s="3">
        <f>VLOOKUP(C18430,Index[],5,FALSE)</f>
        <v>0</v>
      </c>
      <c r="H18430" t="s">
        <v>210</v>
      </c>
      <c r="I18430">
        <f>VLOOKUP(Table1[[#This Row],[trait_name]],Trait[],2,FALSE)</f>
        <v>34</v>
      </c>
      <c r="J18430" s="23" t="s">
        <v>68</v>
      </c>
      <c r="L18430" s="3">
        <v>0.6</v>
      </c>
    </row>
    <row r="18431" spans="1:13">
      <c r="A18431" s="66">
        <f>VLOOKUP(C18431,Index[],8,FALSE)</f>
        <v>43281</v>
      </c>
      <c r="B18431" s="5">
        <v>43281</v>
      </c>
      <c r="C18431" t="s">
        <v>1156</v>
      </c>
      <c r="D18431" s="3">
        <f>VLOOKUP(C18431,Index[],2,FALSE)</f>
        <v>176</v>
      </c>
      <c r="E18431" s="3">
        <f>VLOOKUP(C18431,Index[],3,FALSE)</f>
        <v>0</v>
      </c>
      <c r="F18431" s="3">
        <f>VLOOKUP(C18431,Index[],4,FALSE)</f>
        <v>0</v>
      </c>
      <c r="G18431" s="3">
        <f>VLOOKUP(C18431,Index[],5,FALSE)</f>
        <v>0</v>
      </c>
      <c r="I18431">
        <f>VLOOKUP(Table1[[#This Row],[trait_name]],Trait[],2,FALSE)</f>
        <v>35</v>
      </c>
      <c r="J18431" s="23" t="s">
        <v>166</v>
      </c>
      <c r="L18431" s="3"/>
    </row>
    <row r="18432" spans="1:13">
      <c r="A18432" s="66">
        <f>VLOOKUP(C18432,Index[],8,FALSE)</f>
        <v>43281</v>
      </c>
      <c r="B18432" s="5">
        <v>43281</v>
      </c>
      <c r="C18432" t="s">
        <v>1156</v>
      </c>
      <c r="D18432" s="3">
        <f>VLOOKUP(C18432,Index[],2,FALSE)</f>
        <v>176</v>
      </c>
      <c r="E18432" s="3">
        <f>VLOOKUP(C18432,Index[],3,FALSE)</f>
        <v>0</v>
      </c>
      <c r="F18432" s="3">
        <f>VLOOKUP(C18432,Index[],4,FALSE)</f>
        <v>0</v>
      </c>
      <c r="G18432" s="3">
        <f>VLOOKUP(C18432,Index[],5,FALSE)</f>
        <v>0</v>
      </c>
      <c r="I18432">
        <f>VLOOKUP(Table1[[#This Row],[trait_name]],Trait[],2,FALSE)</f>
        <v>35</v>
      </c>
      <c r="J18432" s="23" t="s">
        <v>166</v>
      </c>
      <c r="L18432" s="3"/>
    </row>
    <row r="18433" spans="1:13">
      <c r="A18433" s="66">
        <f>VLOOKUP(C18433,Index[],8,FALSE)</f>
        <v>43281</v>
      </c>
      <c r="B18433" s="5">
        <v>43281</v>
      </c>
      <c r="C18433" t="s">
        <v>1156</v>
      </c>
      <c r="D18433" s="3">
        <f>VLOOKUP(C18433,Index[],2,FALSE)</f>
        <v>176</v>
      </c>
      <c r="E18433" s="3">
        <f>VLOOKUP(C18433,Index[],3,FALSE)</f>
        <v>0</v>
      </c>
      <c r="F18433" s="3">
        <f>VLOOKUP(C18433,Index[],4,FALSE)</f>
        <v>0</v>
      </c>
      <c r="G18433" s="3">
        <f>VLOOKUP(C18433,Index[],5,FALSE)</f>
        <v>0</v>
      </c>
      <c r="I18433">
        <f>VLOOKUP(Table1[[#This Row],[trait_name]],Trait[],2,FALSE)</f>
        <v>36</v>
      </c>
      <c r="J18433" s="23" t="s">
        <v>69</v>
      </c>
      <c r="L18433" s="3"/>
    </row>
    <row r="18434" spans="1:13">
      <c r="A18434" s="66">
        <f>VLOOKUP(C18434,Index[],8,FALSE)</f>
        <v>43281</v>
      </c>
      <c r="B18434" s="5">
        <v>43281</v>
      </c>
      <c r="C18434" t="s">
        <v>1156</v>
      </c>
      <c r="D18434" s="3">
        <f>VLOOKUP(C18434,Index[],2,FALSE)</f>
        <v>176</v>
      </c>
      <c r="E18434" s="3">
        <f>VLOOKUP(C18434,Index[],3,FALSE)</f>
        <v>0</v>
      </c>
      <c r="F18434" s="3">
        <f>VLOOKUP(C18434,Index[],4,FALSE)</f>
        <v>0</v>
      </c>
      <c r="G18434" s="3">
        <f>VLOOKUP(C18434,Index[],5,FALSE)</f>
        <v>0</v>
      </c>
      <c r="I18434">
        <f>VLOOKUP(Table1[[#This Row],[trait_name]],Trait[],2,FALSE)</f>
        <v>36</v>
      </c>
      <c r="J18434" s="23" t="s">
        <v>69</v>
      </c>
      <c r="L18434" s="3"/>
    </row>
    <row r="18435" spans="1:13">
      <c r="A18435" s="66">
        <f>VLOOKUP(C18435,Index[],8,FALSE)</f>
        <v>43281</v>
      </c>
      <c r="B18435" s="5">
        <v>43281</v>
      </c>
      <c r="C18435" t="s">
        <v>1156</v>
      </c>
      <c r="D18435" s="3">
        <f>VLOOKUP(C18435,Index[],2,FALSE)</f>
        <v>176</v>
      </c>
      <c r="E18435" s="3">
        <f>VLOOKUP(C18435,Index[],3,FALSE)</f>
        <v>0</v>
      </c>
      <c r="F18435" s="3">
        <f>VLOOKUP(C18435,Index[],4,FALSE)</f>
        <v>0</v>
      </c>
      <c r="G18435" s="3">
        <f>VLOOKUP(C18435,Index[],5,FALSE)</f>
        <v>0</v>
      </c>
      <c r="I18435">
        <f>VLOOKUP(Table1[[#This Row],[trait_name]],Trait[],2,FALSE)</f>
        <v>37</v>
      </c>
      <c r="J18435" s="23" t="s">
        <v>170</v>
      </c>
      <c r="L18435" s="3"/>
    </row>
    <row r="18436" spans="1:13">
      <c r="A18436" s="66">
        <f>VLOOKUP(C18436,Index[],8,FALSE)</f>
        <v>43281</v>
      </c>
      <c r="B18436" s="5"/>
      <c r="C18436" t="s">
        <v>1156</v>
      </c>
      <c r="D18436" s="3">
        <f>VLOOKUP(C18436,Index[],2,FALSE)</f>
        <v>176</v>
      </c>
      <c r="E18436" s="3">
        <f>VLOOKUP(C18436,Index[],3,FALSE)</f>
        <v>0</v>
      </c>
      <c r="F18436" s="3">
        <f>VLOOKUP(C18436,Index[],4,FALSE)</f>
        <v>0</v>
      </c>
      <c r="G18436" s="3">
        <f>VLOOKUP(C18436,Index[],5,FALSE)</f>
        <v>0</v>
      </c>
      <c r="I18436">
        <f>VLOOKUP(Table1[[#This Row],[trait_name]],Trait[],2,FALSE)</f>
        <v>38</v>
      </c>
      <c r="J18436" s="23" t="s">
        <v>72</v>
      </c>
      <c r="L18436" s="3"/>
    </row>
    <row r="18437" spans="1:13">
      <c r="A18437" s="66">
        <f>VLOOKUP(C18437,Index[],8,FALSE)</f>
        <v>43281</v>
      </c>
      <c r="B18437" s="5">
        <v>43311</v>
      </c>
      <c r="C18437" t="s">
        <v>1156</v>
      </c>
      <c r="D18437" s="3">
        <f>VLOOKUP(C18437,Index[],2,FALSE)</f>
        <v>176</v>
      </c>
      <c r="E18437" s="3">
        <f>VLOOKUP(C18437,Index[],3,FALSE)</f>
        <v>0</v>
      </c>
      <c r="F18437" s="3">
        <f>VLOOKUP(C18437,Index[],4,FALSE)</f>
        <v>0</v>
      </c>
      <c r="G18437" s="3">
        <f>VLOOKUP(C18437,Index[],5,FALSE)</f>
        <v>0</v>
      </c>
      <c r="I18437">
        <f>VLOOKUP(Table1[[#This Row],[trait_name]],Trait[],2,FALSE)</f>
        <v>39</v>
      </c>
      <c r="J18437" s="23" t="s">
        <v>74</v>
      </c>
      <c r="L18437" s="3"/>
      <c r="M18437" s="3"/>
    </row>
    <row r="18438" spans="1:13">
      <c r="A18438" s="66">
        <f>VLOOKUP(C18438,Index[],8,FALSE)</f>
        <v>43281</v>
      </c>
      <c r="B18438" s="5"/>
      <c r="C18438" t="s">
        <v>1156</v>
      </c>
      <c r="D18438" s="3">
        <f>VLOOKUP(C18438,Index[],2,FALSE)</f>
        <v>176</v>
      </c>
      <c r="E18438" s="3">
        <f>VLOOKUP(C18438,Index[],3,FALSE)</f>
        <v>0</v>
      </c>
      <c r="F18438" s="3">
        <f>VLOOKUP(C18438,Index[],4,FALSE)</f>
        <v>0</v>
      </c>
      <c r="G18438" s="3">
        <f>VLOOKUP(C18438,Index[],5,FALSE)</f>
        <v>0</v>
      </c>
      <c r="I18438">
        <f>VLOOKUP(Table1[[#This Row],[trait_name]],Trait[],2,FALSE)</f>
        <v>40</v>
      </c>
      <c r="J18438" s="23" t="s">
        <v>76</v>
      </c>
      <c r="L18438" s="3"/>
    </row>
    <row r="18439" spans="1:13">
      <c r="A18439" s="66">
        <f>VLOOKUP(C18439,Index[],8,FALSE)</f>
        <v>43281</v>
      </c>
      <c r="B18439" s="5">
        <v>43281</v>
      </c>
      <c r="C18439" t="s">
        <v>1156</v>
      </c>
      <c r="D18439" s="3">
        <f>VLOOKUP(C18439,Index[],2,FALSE)</f>
        <v>176</v>
      </c>
      <c r="E18439" s="3">
        <f>VLOOKUP(C18439,Index[],3,FALSE)</f>
        <v>0</v>
      </c>
      <c r="F18439" s="3">
        <f>VLOOKUP(C18439,Index[],4,FALSE)</f>
        <v>0</v>
      </c>
      <c r="G18439" s="3">
        <f>VLOOKUP(C18439,Index[],5,FALSE)</f>
        <v>0</v>
      </c>
      <c r="H18439" t="s">
        <v>530</v>
      </c>
      <c r="I18439">
        <f>VLOOKUP(Table1[[#This Row],[trait_name]],Trait[],2,FALSE)</f>
        <v>41</v>
      </c>
      <c r="J18439" s="23" t="s">
        <v>78</v>
      </c>
      <c r="L18439" s="3" t="s">
        <v>80</v>
      </c>
    </row>
    <row r="18440" spans="1:13">
      <c r="A18440" s="66">
        <f>VLOOKUP(C18440,Index[],8,FALSE)</f>
        <v>43281</v>
      </c>
      <c r="B18440" s="5">
        <v>43281</v>
      </c>
      <c r="C18440" t="s">
        <v>1156</v>
      </c>
      <c r="D18440" s="3">
        <f>VLOOKUP(C18440,Index[],2,FALSE)</f>
        <v>176</v>
      </c>
      <c r="E18440" s="3">
        <f>VLOOKUP(C18440,Index[],3,FALSE)</f>
        <v>0</v>
      </c>
      <c r="F18440" s="3">
        <f>VLOOKUP(C18440,Index[],4,FALSE)</f>
        <v>0</v>
      </c>
      <c r="G18440" s="3">
        <f>VLOOKUP(C18440,Index[],5,FALSE)</f>
        <v>0</v>
      </c>
      <c r="I18440">
        <f>VLOOKUP(Table1[[#This Row],[trait_name]],Trait[],2,FALSE)</f>
        <v>41</v>
      </c>
      <c r="J18440" s="23" t="s">
        <v>78</v>
      </c>
      <c r="L18440" s="3"/>
    </row>
    <row r="18441" spans="1:13">
      <c r="A18441" s="66">
        <f>VLOOKUP(C18441,Index[],8,FALSE)</f>
        <v>43281</v>
      </c>
      <c r="B18441" s="5"/>
      <c r="C18441" t="s">
        <v>1156</v>
      </c>
      <c r="D18441" s="3">
        <f>VLOOKUP(C18441,Index[],2,FALSE)</f>
        <v>176</v>
      </c>
      <c r="E18441" s="3">
        <f>VLOOKUP(C18441,Index[],3,FALSE)</f>
        <v>0</v>
      </c>
      <c r="F18441" s="3">
        <f>VLOOKUP(C18441,Index[],4,FALSE)</f>
        <v>0</v>
      </c>
      <c r="G18441" s="3">
        <f>VLOOKUP(C18441,Index[],5,FALSE)</f>
        <v>0</v>
      </c>
      <c r="I18441">
        <f>VLOOKUP(Table1[[#This Row],[trait_name]],Trait[],2,FALSE)</f>
        <v>42</v>
      </c>
      <c r="J18441" s="23" t="s">
        <v>82</v>
      </c>
      <c r="L18441" s="3"/>
    </row>
    <row r="18442" spans="1:13">
      <c r="A18442" s="66">
        <f>VLOOKUP(C18442,Index[],8,FALSE)</f>
        <v>43281</v>
      </c>
      <c r="B18442" s="5">
        <v>43281</v>
      </c>
      <c r="C18442" t="s">
        <v>1156</v>
      </c>
      <c r="D18442" s="3">
        <f>VLOOKUP(C18442,Index[],2,FALSE)</f>
        <v>176</v>
      </c>
      <c r="E18442" s="3">
        <f>VLOOKUP(C18442,Index[],3,FALSE)</f>
        <v>0</v>
      </c>
      <c r="F18442" s="3">
        <f>VLOOKUP(C18442,Index[],4,FALSE)</f>
        <v>0</v>
      </c>
      <c r="G18442" s="3">
        <f>VLOOKUP(C18442,Index[],5,FALSE)</f>
        <v>0</v>
      </c>
      <c r="H18442" t="s">
        <v>530</v>
      </c>
      <c r="I18442">
        <f>VLOOKUP(Table1[[#This Row],[trait_name]],Trait[],2,FALSE)</f>
        <v>43</v>
      </c>
      <c r="J18442" s="23" t="s">
        <v>86</v>
      </c>
      <c r="L18442" s="3" t="s">
        <v>226</v>
      </c>
    </row>
    <row r="18443" spans="1:13">
      <c r="A18443" s="66">
        <f>VLOOKUP(C18443,Index[],8,FALSE)</f>
        <v>43281</v>
      </c>
      <c r="B18443" s="5">
        <v>43281</v>
      </c>
      <c r="C18443" t="s">
        <v>1156</v>
      </c>
      <c r="D18443" s="3">
        <f>VLOOKUP(C18443,Index[],2,FALSE)</f>
        <v>176</v>
      </c>
      <c r="E18443" s="3">
        <f>VLOOKUP(C18443,Index[],3,FALSE)</f>
        <v>0</v>
      </c>
      <c r="F18443" s="3">
        <f>VLOOKUP(C18443,Index[],4,FALSE)</f>
        <v>0</v>
      </c>
      <c r="G18443" s="3">
        <f>VLOOKUP(C18443,Index[],5,FALSE)</f>
        <v>0</v>
      </c>
      <c r="I18443">
        <f>VLOOKUP(Table1[[#This Row],[trait_name]],Trait[],2,FALSE)</f>
        <v>43</v>
      </c>
      <c r="J18443" s="23" t="s">
        <v>86</v>
      </c>
      <c r="L18443" s="3"/>
    </row>
    <row r="18444" spans="1:13">
      <c r="A18444" s="66">
        <f>VLOOKUP(C18444,Index[],8,FALSE)</f>
        <v>43281</v>
      </c>
      <c r="B18444" s="25"/>
      <c r="C18444" s="4" t="s">
        <v>1156</v>
      </c>
      <c r="D18444" s="3">
        <f>VLOOKUP(C18444,Index[],2,FALSE)</f>
        <v>176</v>
      </c>
      <c r="E18444" s="3">
        <f>VLOOKUP(C18444,Index[],3,FALSE)</f>
        <v>0</v>
      </c>
      <c r="F18444" s="3">
        <f>VLOOKUP(C18444,Index[],4,FALSE)</f>
        <v>0</v>
      </c>
      <c r="G18444" s="3">
        <f>VLOOKUP(C18444,Index[],5,FALSE)</f>
        <v>0</v>
      </c>
      <c r="I18444">
        <f>VLOOKUP(Table1[[#This Row],[trait_name]],Trait[],2,FALSE)</f>
        <v>44</v>
      </c>
      <c r="J18444" s="23" t="s">
        <v>88</v>
      </c>
      <c r="L18444" s="3"/>
    </row>
    <row r="18445" spans="1:13">
      <c r="A18445" s="66">
        <f>VLOOKUP(C18445,Index[],8,FALSE)</f>
        <v>43281</v>
      </c>
      <c r="B18445" s="5">
        <v>43281</v>
      </c>
      <c r="C18445" t="s">
        <v>1156</v>
      </c>
      <c r="D18445" s="3">
        <f>VLOOKUP(C18445,Index[],2,FALSE)</f>
        <v>176</v>
      </c>
      <c r="E18445" s="3">
        <f>VLOOKUP(C18445,Index[],3,FALSE)</f>
        <v>0</v>
      </c>
      <c r="F18445" s="3">
        <f>VLOOKUP(C18445,Index[],4,FALSE)</f>
        <v>0</v>
      </c>
      <c r="G18445" s="3">
        <f>VLOOKUP(C18445,Index[],5,FALSE)</f>
        <v>0</v>
      </c>
      <c r="H18445" t="s">
        <v>530</v>
      </c>
      <c r="I18445">
        <f>VLOOKUP(Table1[[#This Row],[trait_name]],Trait[],2,FALSE)</f>
        <v>45</v>
      </c>
      <c r="J18445" s="23" t="s">
        <v>92</v>
      </c>
      <c r="L18445" s="3" t="s">
        <v>96</v>
      </c>
    </row>
    <row r="18446" spans="1:13">
      <c r="A18446" s="66">
        <f>VLOOKUP(C18446,Index[],8,FALSE)</f>
        <v>43281</v>
      </c>
      <c r="B18446" s="5">
        <v>43281</v>
      </c>
      <c r="C18446" t="s">
        <v>1156</v>
      </c>
      <c r="D18446" s="3">
        <f>VLOOKUP(C18446,Index[],2,FALSE)</f>
        <v>176</v>
      </c>
      <c r="E18446" s="3">
        <f>VLOOKUP(C18446,Index[],3,FALSE)</f>
        <v>0</v>
      </c>
      <c r="F18446" s="3">
        <f>VLOOKUP(C18446,Index[],4,FALSE)</f>
        <v>0</v>
      </c>
      <c r="G18446" s="3">
        <f>VLOOKUP(C18446,Index[],5,FALSE)</f>
        <v>0</v>
      </c>
      <c r="I18446">
        <f>VLOOKUP(Table1[[#This Row],[trait_name]],Trait[],2,FALSE)</f>
        <v>45</v>
      </c>
      <c r="J18446" s="23" t="s">
        <v>92</v>
      </c>
      <c r="L18446" s="3"/>
    </row>
    <row r="18447" spans="1:13">
      <c r="A18447" s="66">
        <f>VLOOKUP(C18447,Index[],8,FALSE)</f>
        <v>43281</v>
      </c>
      <c r="B18447" s="5"/>
      <c r="C18447" t="s">
        <v>1156</v>
      </c>
      <c r="D18447" s="3">
        <f>VLOOKUP(C18447,Index[],2,FALSE)</f>
        <v>176</v>
      </c>
      <c r="E18447" s="3">
        <f>VLOOKUP(C18447,Index[],3,FALSE)</f>
        <v>0</v>
      </c>
      <c r="F18447" s="3">
        <f>VLOOKUP(C18447,Index[],4,FALSE)</f>
        <v>0</v>
      </c>
      <c r="G18447" s="3">
        <f>VLOOKUP(C18447,Index[],5,FALSE)</f>
        <v>0</v>
      </c>
      <c r="I18447">
        <f>VLOOKUP(Table1[[#This Row],[trait_name]],Trait[],2,FALSE)</f>
        <v>46</v>
      </c>
      <c r="J18447" s="23" t="s">
        <v>97</v>
      </c>
      <c r="L18447" s="3"/>
    </row>
    <row r="18448" spans="1:13">
      <c r="A18448" s="66">
        <f>VLOOKUP(C18448,Index[],8,FALSE)</f>
        <v>43281</v>
      </c>
      <c r="B18448" s="5"/>
      <c r="C18448" t="s">
        <v>1156</v>
      </c>
      <c r="D18448" s="3">
        <f>VLOOKUP(C18448,Index[],2,FALSE)</f>
        <v>176</v>
      </c>
      <c r="E18448" s="3">
        <f>VLOOKUP(C18448,Index[],3,FALSE)</f>
        <v>0</v>
      </c>
      <c r="F18448" s="3">
        <f>VLOOKUP(C18448,Index[],4,FALSE)</f>
        <v>0</v>
      </c>
      <c r="G18448" s="3">
        <f>VLOOKUP(C18448,Index[],5,FALSE)</f>
        <v>0</v>
      </c>
      <c r="I18448">
        <f>VLOOKUP(Table1[[#This Row],[trait_name]],Trait[],2,FALSE)</f>
        <v>47</v>
      </c>
      <c r="J18448" s="23" t="s">
        <v>99</v>
      </c>
      <c r="L18448" s="3"/>
    </row>
    <row r="18449" spans="1:13">
      <c r="A18449" s="66">
        <f>VLOOKUP(C18449,Index[],8,FALSE)</f>
        <v>43281</v>
      </c>
      <c r="B18449" s="5">
        <v>43311</v>
      </c>
      <c r="C18449" t="s">
        <v>1156</v>
      </c>
      <c r="D18449" s="3">
        <f>VLOOKUP(C18449,Index[],2,FALSE)</f>
        <v>176</v>
      </c>
      <c r="E18449" s="3">
        <f>VLOOKUP(C18449,Index[],3,FALSE)</f>
        <v>0</v>
      </c>
      <c r="F18449" s="3">
        <f>VLOOKUP(C18449,Index[],4,FALSE)</f>
        <v>0</v>
      </c>
      <c r="G18449" s="3">
        <f>VLOOKUP(C18449,Index[],5,FALSE)</f>
        <v>0</v>
      </c>
      <c r="I18449">
        <f>VLOOKUP(Table1[[#This Row],[trait_name]],Trait[],2,FALSE)</f>
        <v>50</v>
      </c>
      <c r="J18449" s="23" t="s">
        <v>106</v>
      </c>
      <c r="L18449" s="3"/>
      <c r="M18449" s="3"/>
    </row>
    <row r="18450" spans="1:13">
      <c r="A18450" s="66">
        <f>VLOOKUP(C18450,Index[],8,FALSE)</f>
        <v>43281</v>
      </c>
      <c r="B18450" s="5"/>
      <c r="C18450" t="s">
        <v>1156</v>
      </c>
      <c r="D18450" s="3">
        <f>VLOOKUP(C18450,Index[],2,FALSE)</f>
        <v>176</v>
      </c>
      <c r="E18450" s="3">
        <f>VLOOKUP(C18450,Index[],3,FALSE)</f>
        <v>0</v>
      </c>
      <c r="F18450" s="3">
        <f>VLOOKUP(C18450,Index[],4,FALSE)</f>
        <v>0</v>
      </c>
      <c r="G18450" s="3">
        <f>VLOOKUP(C18450,Index[],5,FALSE)</f>
        <v>0</v>
      </c>
      <c r="I18450">
        <f>VLOOKUP(Table1[[#This Row],[trait_name]],Trait[],2,FALSE)</f>
        <v>52</v>
      </c>
      <c r="J18450" s="23" t="s">
        <v>109</v>
      </c>
      <c r="L18450" s="3"/>
    </row>
    <row r="18451" spans="1:13">
      <c r="A18451" s="66">
        <f>VLOOKUP(C18451,Index[],8,FALSE)</f>
        <v>43281</v>
      </c>
      <c r="B18451" s="5">
        <v>43281</v>
      </c>
      <c r="C18451" t="s">
        <v>1156</v>
      </c>
      <c r="D18451" s="3">
        <f>VLOOKUP(C18451,Index[],2,FALSE)</f>
        <v>176</v>
      </c>
      <c r="E18451" s="3">
        <f>VLOOKUP(C18451,Index[],3,FALSE)</f>
        <v>0</v>
      </c>
      <c r="F18451" s="3">
        <f>VLOOKUP(C18451,Index[],4,FALSE)</f>
        <v>0</v>
      </c>
      <c r="G18451" s="3">
        <f>VLOOKUP(C18451,Index[],5,FALSE)</f>
        <v>0</v>
      </c>
      <c r="H18451" t="s">
        <v>530</v>
      </c>
      <c r="I18451">
        <f>VLOOKUP(Table1[[#This Row],[trait_name]],Trait[],2,FALSE)</f>
        <v>53</v>
      </c>
      <c r="J18451" s="23" t="s">
        <v>112</v>
      </c>
      <c r="L18451" s="3" t="s">
        <v>184</v>
      </c>
    </row>
    <row r="18452" spans="1:13">
      <c r="A18452" s="66">
        <f>VLOOKUP(C18452,Index[],8,FALSE)</f>
        <v>43281</v>
      </c>
      <c r="B18452" s="5">
        <v>43281</v>
      </c>
      <c r="C18452" t="s">
        <v>1156</v>
      </c>
      <c r="D18452" s="3">
        <f>VLOOKUP(C18452,Index[],2,FALSE)</f>
        <v>176</v>
      </c>
      <c r="E18452" s="3">
        <f>VLOOKUP(C18452,Index[],3,FALSE)</f>
        <v>0</v>
      </c>
      <c r="F18452" s="3">
        <f>VLOOKUP(C18452,Index[],4,FALSE)</f>
        <v>0</v>
      </c>
      <c r="G18452" s="3">
        <f>VLOOKUP(C18452,Index[],5,FALSE)</f>
        <v>0</v>
      </c>
      <c r="H18452" t="s">
        <v>530</v>
      </c>
      <c r="I18452">
        <f>VLOOKUP(Table1[[#This Row],[trait_name]],Trait[],2,FALSE)</f>
        <v>53</v>
      </c>
      <c r="J18452" s="23" t="s">
        <v>112</v>
      </c>
      <c r="L18452" s="3" t="s">
        <v>185</v>
      </c>
    </row>
    <row r="18453" spans="1:13">
      <c r="A18453" s="66">
        <f>VLOOKUP(C18453,Index[],8,FALSE)</f>
        <v>43281</v>
      </c>
      <c r="B18453" s="5">
        <v>43281</v>
      </c>
      <c r="C18453" t="s">
        <v>1156</v>
      </c>
      <c r="D18453" s="3">
        <f>VLOOKUP(C18453,Index[],2,FALSE)</f>
        <v>176</v>
      </c>
      <c r="E18453" s="3">
        <f>VLOOKUP(C18453,Index[],3,FALSE)</f>
        <v>0</v>
      </c>
      <c r="F18453" s="3">
        <f>VLOOKUP(C18453,Index[],4,FALSE)</f>
        <v>0</v>
      </c>
      <c r="G18453" s="3">
        <f>VLOOKUP(C18453,Index[],5,FALSE)</f>
        <v>0</v>
      </c>
      <c r="H18453" t="s">
        <v>530</v>
      </c>
      <c r="I18453">
        <f>VLOOKUP(Table1[[#This Row],[trait_name]],Trait[],2,FALSE)</f>
        <v>53</v>
      </c>
      <c r="J18453" s="23" t="s">
        <v>112</v>
      </c>
      <c r="L18453" s="3" t="s">
        <v>114</v>
      </c>
    </row>
    <row r="18454" spans="1:13">
      <c r="A18454" s="66">
        <f>VLOOKUP(C18454,Index[],8,FALSE)</f>
        <v>43281</v>
      </c>
      <c r="B18454" s="5">
        <v>43281</v>
      </c>
      <c r="C18454" t="s">
        <v>1156</v>
      </c>
      <c r="D18454" s="3">
        <f>VLOOKUP(C18454,Index[],2,FALSE)</f>
        <v>176</v>
      </c>
      <c r="E18454" s="3">
        <f>VLOOKUP(C18454,Index[],3,FALSE)</f>
        <v>0</v>
      </c>
      <c r="F18454" s="3">
        <f>VLOOKUP(C18454,Index[],4,FALSE)</f>
        <v>0</v>
      </c>
      <c r="G18454" s="3">
        <f>VLOOKUP(C18454,Index[],5,FALSE)</f>
        <v>0</v>
      </c>
      <c r="H18454" t="s">
        <v>530</v>
      </c>
      <c r="I18454">
        <f>VLOOKUP(Table1[[#This Row],[trait_name]],Trait[],2,FALSE)</f>
        <v>54</v>
      </c>
      <c r="J18454" s="23" t="s">
        <v>116</v>
      </c>
      <c r="L18454" s="3" t="s">
        <v>738</v>
      </c>
    </row>
    <row r="18455" spans="1:13">
      <c r="A18455" s="66">
        <f>VLOOKUP(C18455,Index[],8,FALSE)</f>
        <v>43281</v>
      </c>
      <c r="B18455" s="5">
        <v>43281</v>
      </c>
      <c r="C18455" t="s">
        <v>1156</v>
      </c>
      <c r="D18455" s="3">
        <f>VLOOKUP(C18455,Index[],2,FALSE)</f>
        <v>176</v>
      </c>
      <c r="E18455" s="3">
        <f>VLOOKUP(C18455,Index[],3,FALSE)</f>
        <v>0</v>
      </c>
      <c r="F18455" s="3">
        <f>VLOOKUP(C18455,Index[],4,FALSE)</f>
        <v>0</v>
      </c>
      <c r="G18455" s="3">
        <f>VLOOKUP(C18455,Index[],5,FALSE)</f>
        <v>0</v>
      </c>
      <c r="H18455" t="s">
        <v>210</v>
      </c>
      <c r="I18455">
        <f>VLOOKUP(Table1[[#This Row],[trait_name]],Trait[],2,FALSE)</f>
        <v>54</v>
      </c>
      <c r="J18455" s="23" t="s">
        <v>116</v>
      </c>
      <c r="L18455" s="3" t="s">
        <v>830</v>
      </c>
    </row>
    <row r="18456" spans="1:13">
      <c r="A18456" s="66">
        <f>VLOOKUP(C18456,Index[],8,FALSE)</f>
        <v>43281</v>
      </c>
      <c r="B18456" s="5">
        <v>43281</v>
      </c>
      <c r="C18456" t="s">
        <v>1156</v>
      </c>
      <c r="D18456" s="3">
        <f>VLOOKUP(C18456,Index[],2,FALSE)</f>
        <v>176</v>
      </c>
      <c r="E18456" s="3">
        <f>VLOOKUP(C18456,Index[],3,FALSE)</f>
        <v>0</v>
      </c>
      <c r="F18456" s="3">
        <f>VLOOKUP(C18456,Index[],4,FALSE)</f>
        <v>0</v>
      </c>
      <c r="G18456" s="3">
        <f>VLOOKUP(C18456,Index[],5,FALSE)</f>
        <v>0</v>
      </c>
      <c r="H18456" t="s">
        <v>530</v>
      </c>
      <c r="I18456">
        <f>VLOOKUP(Table1[[#This Row],[trait_name]],Trait[],2,FALSE)</f>
        <v>54</v>
      </c>
      <c r="J18456" s="23" t="s">
        <v>116</v>
      </c>
      <c r="L18456" s="3" t="s">
        <v>118</v>
      </c>
    </row>
    <row r="18457" spans="1:13">
      <c r="A18457" s="66">
        <f>VLOOKUP(C18457,Index[],8,FALSE)</f>
        <v>43281</v>
      </c>
      <c r="B18457" s="5">
        <v>43281</v>
      </c>
      <c r="C18457" t="s">
        <v>1156</v>
      </c>
      <c r="D18457" s="3">
        <f>VLOOKUP(C18457,Index[],2,FALSE)</f>
        <v>176</v>
      </c>
      <c r="E18457" s="3">
        <f>VLOOKUP(C18457,Index[],3,FALSE)</f>
        <v>0</v>
      </c>
      <c r="F18457" s="3">
        <f>VLOOKUP(C18457,Index[],4,FALSE)</f>
        <v>0</v>
      </c>
      <c r="G18457" s="3">
        <f>VLOOKUP(C18457,Index[],5,FALSE)</f>
        <v>0</v>
      </c>
      <c r="I18457">
        <f>VLOOKUP(Table1[[#This Row],[trait_name]],Trait[],2,FALSE)</f>
        <v>54</v>
      </c>
      <c r="J18457" s="23" t="s">
        <v>116</v>
      </c>
      <c r="L18457" s="3"/>
    </row>
    <row r="18458" spans="1:13">
      <c r="A18458" s="66">
        <f>VLOOKUP(C18458,Index[],8,FALSE)</f>
        <v>43281</v>
      </c>
      <c r="B18458" s="25"/>
      <c r="C18458" s="4" t="s">
        <v>1156</v>
      </c>
      <c r="D18458" s="3">
        <f>VLOOKUP(C18458,Index[],2,FALSE)</f>
        <v>176</v>
      </c>
      <c r="E18458" s="3">
        <f>VLOOKUP(C18458,Index[],3,FALSE)</f>
        <v>0</v>
      </c>
      <c r="F18458" s="3">
        <f>VLOOKUP(C18458,Index[],4,FALSE)</f>
        <v>0</v>
      </c>
      <c r="G18458" s="3">
        <f>VLOOKUP(C18458,Index[],5,FALSE)</f>
        <v>0</v>
      </c>
      <c r="I18458">
        <f>VLOOKUP(Table1[[#This Row],[trait_name]],Trait[],2,FALSE)</f>
        <v>55</v>
      </c>
      <c r="J18458" s="23" t="s">
        <v>119</v>
      </c>
      <c r="L18458" s="3"/>
    </row>
    <row r="18459" spans="1:13">
      <c r="A18459" s="66">
        <f>VLOOKUP(C18459,Index[],8,FALSE)</f>
        <v>43281</v>
      </c>
      <c r="B18459" s="5">
        <v>43281</v>
      </c>
      <c r="C18459" t="s">
        <v>1156</v>
      </c>
      <c r="D18459" s="3">
        <f>VLOOKUP(C18459,Index[],2,FALSE)</f>
        <v>176</v>
      </c>
      <c r="E18459" s="3">
        <f>VLOOKUP(C18459,Index[],3,FALSE)</f>
        <v>0</v>
      </c>
      <c r="F18459" s="3">
        <f>VLOOKUP(C18459,Index[],4,FALSE)</f>
        <v>0</v>
      </c>
      <c r="G18459" s="3">
        <f>VLOOKUP(C18459,Index[],5,FALSE)</f>
        <v>0</v>
      </c>
      <c r="H18459" t="s">
        <v>281</v>
      </c>
      <c r="I18459">
        <f>VLOOKUP(Table1[[#This Row],[trait_name]],Trait[],2,FALSE)</f>
        <v>56</v>
      </c>
      <c r="J18459" s="23" t="s">
        <v>121</v>
      </c>
      <c r="L18459" s="3" t="s">
        <v>189</v>
      </c>
    </row>
    <row r="18460" spans="1:13">
      <c r="A18460" s="66">
        <f>VLOOKUP(C18460,Index[],8,FALSE)</f>
        <v>43281</v>
      </c>
      <c r="B18460" s="5">
        <v>43281</v>
      </c>
      <c r="C18460" t="s">
        <v>1156</v>
      </c>
      <c r="D18460" s="3">
        <f>VLOOKUP(C18460,Index[],2,FALSE)</f>
        <v>176</v>
      </c>
      <c r="E18460" s="3">
        <f>VLOOKUP(C18460,Index[],3,FALSE)</f>
        <v>0</v>
      </c>
      <c r="F18460" s="3">
        <f>VLOOKUP(C18460,Index[],4,FALSE)</f>
        <v>0</v>
      </c>
      <c r="G18460" s="3">
        <f>VLOOKUP(C18460,Index[],5,FALSE)</f>
        <v>0</v>
      </c>
      <c r="H18460" t="s">
        <v>281</v>
      </c>
      <c r="I18460">
        <f>VLOOKUP(Table1[[#This Row],[trait_name]],Trait[],2,FALSE)</f>
        <v>57</v>
      </c>
      <c r="J18460" s="23" t="s">
        <v>233</v>
      </c>
      <c r="L18460" s="3" t="s">
        <v>405</v>
      </c>
    </row>
    <row r="18461" spans="1:13">
      <c r="A18461" s="66">
        <f>VLOOKUP(C18461,Index[],8,FALSE)</f>
        <v>43281</v>
      </c>
      <c r="B18461" s="5">
        <v>43281</v>
      </c>
      <c r="C18461" t="s">
        <v>1156</v>
      </c>
      <c r="D18461" s="3">
        <f>VLOOKUP(C18461,Index[],2,FALSE)</f>
        <v>176</v>
      </c>
      <c r="E18461" s="3">
        <f>VLOOKUP(C18461,Index[],3,FALSE)</f>
        <v>0</v>
      </c>
      <c r="F18461" s="3">
        <f>VLOOKUP(C18461,Index[],4,FALSE)</f>
        <v>0</v>
      </c>
      <c r="G18461" s="3">
        <f>VLOOKUP(C18461,Index[],5,FALSE)</f>
        <v>0</v>
      </c>
      <c r="H18461" t="s">
        <v>210</v>
      </c>
      <c r="I18461">
        <f>VLOOKUP(Table1[[#This Row],[trait_name]],Trait[],2,FALSE)</f>
        <v>58</v>
      </c>
      <c r="J18461" s="23" t="s">
        <v>123</v>
      </c>
      <c r="L18461" s="3" t="s">
        <v>124</v>
      </c>
    </row>
    <row r="18462" spans="1:13">
      <c r="A18462" s="66">
        <f>VLOOKUP(C18462,Index[],8,FALSE)</f>
        <v>43281</v>
      </c>
      <c r="B18462" s="5">
        <v>43281</v>
      </c>
      <c r="C18462" t="s">
        <v>1156</v>
      </c>
      <c r="D18462" s="3">
        <f>VLOOKUP(C18462,Index[],2,FALSE)</f>
        <v>176</v>
      </c>
      <c r="E18462" s="3">
        <f>VLOOKUP(C18462,Index[],3,FALSE)</f>
        <v>0</v>
      </c>
      <c r="F18462" s="3">
        <f>VLOOKUP(C18462,Index[],4,FALSE)</f>
        <v>0</v>
      </c>
      <c r="G18462" s="3">
        <f>VLOOKUP(C18462,Index[],5,FALSE)</f>
        <v>0</v>
      </c>
      <c r="I18462">
        <f>VLOOKUP(Table1[[#This Row],[trait_name]],Trait[],2,FALSE)</f>
        <v>58</v>
      </c>
      <c r="J18462" s="23" t="s">
        <v>123</v>
      </c>
      <c r="L18462" s="3"/>
    </row>
    <row r="18463" spans="1:13">
      <c r="A18463" s="66">
        <f>VLOOKUP(C18463,Index[],8,FALSE)</f>
        <v>43281</v>
      </c>
      <c r="B18463" s="5">
        <v>43281</v>
      </c>
      <c r="C18463" t="s">
        <v>1156</v>
      </c>
      <c r="D18463" s="3">
        <f>VLOOKUP(C18463,Index[],2,FALSE)</f>
        <v>176</v>
      </c>
      <c r="E18463" s="3">
        <f>VLOOKUP(C18463,Index[],3,FALSE)</f>
        <v>0</v>
      </c>
      <c r="F18463" s="3">
        <f>VLOOKUP(C18463,Index[],4,FALSE)</f>
        <v>0</v>
      </c>
      <c r="G18463" s="3">
        <f>VLOOKUP(C18463,Index[],5,FALSE)</f>
        <v>0</v>
      </c>
      <c r="I18463">
        <f>VLOOKUP(Table1[[#This Row],[trait_name]],Trait[],2,FALSE)</f>
        <v>59</v>
      </c>
      <c r="J18463" s="23" t="s">
        <v>125</v>
      </c>
      <c r="L18463" s="3"/>
    </row>
    <row r="18464" spans="1:13">
      <c r="A18464" s="66">
        <f>VLOOKUP(C18464,Index[],8,FALSE)</f>
        <v>43281</v>
      </c>
      <c r="B18464" s="5">
        <v>43281</v>
      </c>
      <c r="C18464" t="s">
        <v>1156</v>
      </c>
      <c r="D18464" s="3">
        <f>VLOOKUP(C18464,Index[],2,FALSE)</f>
        <v>176</v>
      </c>
      <c r="E18464" s="3">
        <f>VLOOKUP(C18464,Index[],3,FALSE)</f>
        <v>0</v>
      </c>
      <c r="F18464" s="3">
        <f>VLOOKUP(C18464,Index[],4,FALSE)</f>
        <v>0</v>
      </c>
      <c r="G18464" s="3">
        <f>VLOOKUP(C18464,Index[],5,FALSE)</f>
        <v>0</v>
      </c>
      <c r="I18464">
        <f>VLOOKUP(Table1[[#This Row],[trait_name]],Trait[],2,FALSE)</f>
        <v>61</v>
      </c>
      <c r="J18464" s="23" t="s">
        <v>130</v>
      </c>
      <c r="L18464" s="3"/>
    </row>
    <row r="18465" spans="1:12">
      <c r="A18465" s="66">
        <f>VLOOKUP(C18465,Index[],8,FALSE)</f>
        <v>43281</v>
      </c>
      <c r="B18465" s="5"/>
      <c r="C18465" t="s">
        <v>1156</v>
      </c>
      <c r="D18465" s="3">
        <f>VLOOKUP(C18465,Index[],2,FALSE)</f>
        <v>176</v>
      </c>
      <c r="E18465" s="3">
        <f>VLOOKUP(C18465,Index[],3,FALSE)</f>
        <v>0</v>
      </c>
      <c r="F18465" s="3">
        <f>VLOOKUP(C18465,Index[],4,FALSE)</f>
        <v>0</v>
      </c>
      <c r="G18465" s="3">
        <f>VLOOKUP(C18465,Index[],5,FALSE)</f>
        <v>0</v>
      </c>
      <c r="I18465">
        <f>VLOOKUP(Table1[[#This Row],[trait_name]],Trait[],2,FALSE)</f>
        <v>65</v>
      </c>
      <c r="J18465" s="23" t="s">
        <v>133</v>
      </c>
      <c r="L18465" s="3"/>
    </row>
    <row r="18466" spans="1:12">
      <c r="A18466" s="66">
        <f>VLOOKUP(C18466,Index[],8,FALSE)</f>
        <v>43281</v>
      </c>
      <c r="B18466" s="5">
        <v>43281</v>
      </c>
      <c r="C18466" t="s">
        <v>1156</v>
      </c>
      <c r="D18466" s="3">
        <f>VLOOKUP(C18466,Index[],2,FALSE)</f>
        <v>176</v>
      </c>
      <c r="E18466" s="3">
        <f>VLOOKUP(C18466,Index[],3,FALSE)</f>
        <v>0</v>
      </c>
      <c r="F18466" s="3">
        <f>VLOOKUP(C18466,Index[],4,FALSE)</f>
        <v>0</v>
      </c>
      <c r="G18466" s="3">
        <f>VLOOKUP(C18466,Index[],5,FALSE)</f>
        <v>0</v>
      </c>
      <c r="I18466">
        <f>VLOOKUP(Table1[[#This Row],[trait_name]],Trait[],2,FALSE)</f>
        <v>67</v>
      </c>
      <c r="J18466" s="23" t="s">
        <v>136</v>
      </c>
      <c r="L18466" s="3"/>
    </row>
    <row r="18467" spans="1:12">
      <c r="A18467" s="66">
        <f>VLOOKUP(C18467,Index[],8,FALSE)</f>
        <v>43283</v>
      </c>
      <c r="B18467" s="5">
        <v>43283</v>
      </c>
      <c r="C18467" t="s">
        <v>1158</v>
      </c>
      <c r="D18467" s="3">
        <f>VLOOKUP(C18467,Index[],2,FALSE)</f>
        <v>177</v>
      </c>
      <c r="E18467" s="3">
        <f>VLOOKUP(C18467,Index[],3,FALSE)</f>
        <v>0</v>
      </c>
      <c r="F18467" s="3">
        <f>VLOOKUP(C18467,Index[],4,FALSE)</f>
        <v>0</v>
      </c>
      <c r="G18467" s="3">
        <f>VLOOKUP(C18467,Index[],5,FALSE)</f>
        <v>0</v>
      </c>
      <c r="H18467" t="s">
        <v>309</v>
      </c>
      <c r="I18467">
        <f>VLOOKUP(Table1[[#This Row],[trait_name]],Trait[],2,FALSE)</f>
        <v>2</v>
      </c>
      <c r="J18467" s="23" t="s">
        <v>15</v>
      </c>
      <c r="L18467" s="3" t="s">
        <v>1159</v>
      </c>
    </row>
    <row r="18468" spans="1:12">
      <c r="A18468" s="66">
        <f>VLOOKUP(C18468,Index[],8,FALSE)</f>
        <v>43283</v>
      </c>
      <c r="B18468" s="29">
        <v>43283</v>
      </c>
      <c r="C18468" s="21" t="s">
        <v>1158</v>
      </c>
      <c r="D18468" s="3">
        <f>VLOOKUP(C18468,Index[],2,FALSE)</f>
        <v>177</v>
      </c>
      <c r="E18468" s="3">
        <f>VLOOKUP(C18468,Index[],3,FALSE)</f>
        <v>0</v>
      </c>
      <c r="F18468" s="3">
        <f>VLOOKUP(C18468,Index[],4,FALSE)</f>
        <v>0</v>
      </c>
      <c r="G18468" s="3">
        <f>VLOOKUP(C18468,Index[],5,FALSE)</f>
        <v>0</v>
      </c>
      <c r="H18468" t="s">
        <v>455</v>
      </c>
      <c r="I18468">
        <f>VLOOKUP(Table1[[#This Row],[trait_name]],Trait[],2,FALSE)</f>
        <v>2</v>
      </c>
      <c r="J18468" s="23" t="s">
        <v>15</v>
      </c>
      <c r="L18468" s="3" t="s">
        <v>1160</v>
      </c>
    </row>
    <row r="18469" spans="1:12">
      <c r="A18469" s="66">
        <f>VLOOKUP(C18469,Index[],8,FALSE)</f>
        <v>43283</v>
      </c>
      <c r="B18469" s="29">
        <v>43283</v>
      </c>
      <c r="C18469" s="21" t="s">
        <v>1158</v>
      </c>
      <c r="D18469" s="3">
        <f>VLOOKUP(C18469,Index[],2,FALSE)</f>
        <v>177</v>
      </c>
      <c r="E18469" s="3">
        <f>VLOOKUP(C18469,Index[],3,FALSE)</f>
        <v>0</v>
      </c>
      <c r="F18469" s="3">
        <f>VLOOKUP(C18469,Index[],4,FALSE)</f>
        <v>0</v>
      </c>
      <c r="G18469" s="3">
        <f>VLOOKUP(C18469,Index[],5,FALSE)</f>
        <v>0</v>
      </c>
      <c r="H18469" t="s">
        <v>309</v>
      </c>
      <c r="I18469">
        <f>VLOOKUP(Table1[[#This Row],[trait_name]],Trait[],2,FALSE)</f>
        <v>3</v>
      </c>
      <c r="J18469" s="23" t="s">
        <v>18</v>
      </c>
      <c r="L18469" s="3" t="s">
        <v>19</v>
      </c>
    </row>
    <row r="18470" spans="1:12">
      <c r="A18470" s="66">
        <f>VLOOKUP(C18470,Index[],8,FALSE)</f>
        <v>43283</v>
      </c>
      <c r="B18470" s="29">
        <v>43283</v>
      </c>
      <c r="C18470" s="21" t="s">
        <v>1158</v>
      </c>
      <c r="D18470" s="3">
        <f>VLOOKUP(C18470,Index[],2,FALSE)</f>
        <v>177</v>
      </c>
      <c r="E18470" s="3">
        <f>VLOOKUP(C18470,Index[],3,FALSE)</f>
        <v>0</v>
      </c>
      <c r="F18470" s="3">
        <f>VLOOKUP(C18470,Index[],4,FALSE)</f>
        <v>0</v>
      </c>
      <c r="G18470" s="3">
        <f>VLOOKUP(C18470,Index[],5,FALSE)</f>
        <v>0</v>
      </c>
      <c r="I18470">
        <f>VLOOKUP(Table1[[#This Row],[trait_name]],Trait[],2,FALSE)</f>
        <v>3</v>
      </c>
      <c r="J18470" s="23" t="s">
        <v>18</v>
      </c>
      <c r="L18470" s="3"/>
    </row>
    <row r="18471" spans="1:12">
      <c r="A18471" s="66">
        <f>VLOOKUP(C18471,Index[],8,FALSE)</f>
        <v>43283</v>
      </c>
      <c r="B18471" s="29">
        <v>43283</v>
      </c>
      <c r="C18471" s="21" t="s">
        <v>1158</v>
      </c>
      <c r="D18471" s="3">
        <f>VLOOKUP(C18471,Index[],2,FALSE)</f>
        <v>177</v>
      </c>
      <c r="E18471" s="3">
        <f>VLOOKUP(C18471,Index[],3,FALSE)</f>
        <v>0</v>
      </c>
      <c r="F18471" s="3">
        <f>VLOOKUP(C18471,Index[],4,FALSE)</f>
        <v>0</v>
      </c>
      <c r="G18471" s="3">
        <f>VLOOKUP(C18471,Index[],5,FALSE)</f>
        <v>0</v>
      </c>
      <c r="H18471" t="s">
        <v>309</v>
      </c>
      <c r="I18471">
        <f>VLOOKUP(Table1[[#This Row],[trait_name]],Trait[],2,FALSE)</f>
        <v>5</v>
      </c>
      <c r="J18471" s="23" t="s">
        <v>24</v>
      </c>
      <c r="L18471" s="3" t="s">
        <v>23</v>
      </c>
    </row>
    <row r="18472" spans="1:12">
      <c r="A18472" s="66">
        <f>VLOOKUP(C18472,Index[],8,FALSE)</f>
        <v>43283</v>
      </c>
      <c r="B18472" s="29">
        <v>43283</v>
      </c>
      <c r="C18472" s="21" t="s">
        <v>1158</v>
      </c>
      <c r="D18472" s="3">
        <f>VLOOKUP(C18472,Index[],2,FALSE)</f>
        <v>177</v>
      </c>
      <c r="E18472" s="3">
        <f>VLOOKUP(C18472,Index[],3,FALSE)</f>
        <v>0</v>
      </c>
      <c r="F18472" s="3">
        <f>VLOOKUP(C18472,Index[],4,FALSE)</f>
        <v>0</v>
      </c>
      <c r="G18472" s="3">
        <f>VLOOKUP(C18472,Index[],5,FALSE)</f>
        <v>0</v>
      </c>
      <c r="H18472" t="s">
        <v>459</v>
      </c>
      <c r="I18472">
        <f>VLOOKUP(Table1[[#This Row],[trait_name]],Trait[],2,FALSE)</f>
        <v>7</v>
      </c>
      <c r="J18472" s="23" t="s">
        <v>26</v>
      </c>
      <c r="L18472" s="3" t="s">
        <v>23</v>
      </c>
    </row>
    <row r="18473" spans="1:12">
      <c r="A18473" s="66">
        <f>VLOOKUP(C18473,Index[],8,FALSE)</f>
        <v>43283</v>
      </c>
      <c r="B18473" s="25"/>
      <c r="C18473" s="4" t="s">
        <v>1158</v>
      </c>
      <c r="D18473" s="3">
        <f>VLOOKUP(C18473,Index[],2,FALSE)</f>
        <v>177</v>
      </c>
      <c r="E18473" s="3">
        <f>VLOOKUP(C18473,Index[],3,FALSE)</f>
        <v>0</v>
      </c>
      <c r="F18473" s="3">
        <f>VLOOKUP(C18473,Index[],4,FALSE)</f>
        <v>0</v>
      </c>
      <c r="G18473" s="3">
        <f>VLOOKUP(C18473,Index[],5,FALSE)</f>
        <v>0</v>
      </c>
      <c r="I18473">
        <f>VLOOKUP(Table1[[#This Row],[trait_name]],Trait[],2,FALSE)</f>
        <v>15</v>
      </c>
      <c r="J18473" s="23" t="s">
        <v>31</v>
      </c>
      <c r="L18473" s="3"/>
    </row>
    <row r="18474" spans="1:12">
      <c r="A18474" s="66">
        <f>VLOOKUP(C18474,Index[],8,FALSE)</f>
        <v>43283</v>
      </c>
      <c r="B18474" s="25">
        <v>43283</v>
      </c>
      <c r="C18474" s="4" t="s">
        <v>1158</v>
      </c>
      <c r="D18474" s="3">
        <f>VLOOKUP(C18474,Index[],2,FALSE)</f>
        <v>177</v>
      </c>
      <c r="E18474" s="3">
        <f>VLOOKUP(C18474,Index[],3,FALSE)</f>
        <v>0</v>
      </c>
      <c r="F18474" s="3">
        <f>VLOOKUP(C18474,Index[],4,FALSE)</f>
        <v>0</v>
      </c>
      <c r="G18474" s="3">
        <f>VLOOKUP(C18474,Index[],5,FALSE)</f>
        <v>0</v>
      </c>
      <c r="I18474">
        <f>VLOOKUP(Table1[[#This Row],[trait_name]],Trait[],2,FALSE)</f>
        <v>16</v>
      </c>
      <c r="J18474" s="24" t="s">
        <v>32</v>
      </c>
      <c r="K18474" s="24"/>
      <c r="L18474" s="3"/>
    </row>
    <row r="18475" spans="1:12">
      <c r="A18475" s="66">
        <f>VLOOKUP(C18475,Index[],8,FALSE)</f>
        <v>43283</v>
      </c>
      <c r="B18475" s="29">
        <v>43283</v>
      </c>
      <c r="C18475" s="21" t="s">
        <v>1158</v>
      </c>
      <c r="D18475" s="3">
        <f>VLOOKUP(C18475,Index[],2,FALSE)</f>
        <v>177</v>
      </c>
      <c r="E18475" s="3">
        <f>VLOOKUP(C18475,Index[],3,FALSE)</f>
        <v>0</v>
      </c>
      <c r="F18475" s="3">
        <f>VLOOKUP(C18475,Index[],4,FALSE)</f>
        <v>0</v>
      </c>
      <c r="G18475" s="3">
        <f>VLOOKUP(C18475,Index[],5,FALSE)</f>
        <v>0</v>
      </c>
      <c r="H18475" t="s">
        <v>459</v>
      </c>
      <c r="I18475">
        <f>VLOOKUP(Table1[[#This Row],[trait_name]],Trait[],2,FALSE)</f>
        <v>17</v>
      </c>
      <c r="J18475" s="23" t="s">
        <v>33</v>
      </c>
      <c r="L18475" s="3" t="s">
        <v>34</v>
      </c>
    </row>
    <row r="18476" spans="1:12">
      <c r="A18476" s="66">
        <f>VLOOKUP(C18476,Index[],8,FALSE)</f>
        <v>43283</v>
      </c>
      <c r="B18476" s="29">
        <v>43283</v>
      </c>
      <c r="C18476" s="21" t="s">
        <v>1158</v>
      </c>
      <c r="D18476" s="3">
        <f>VLOOKUP(C18476,Index[],2,FALSE)</f>
        <v>177</v>
      </c>
      <c r="E18476" s="3">
        <f>VLOOKUP(C18476,Index[],3,FALSE)</f>
        <v>0</v>
      </c>
      <c r="F18476" s="3">
        <f>VLOOKUP(C18476,Index[],4,FALSE)</f>
        <v>0</v>
      </c>
      <c r="G18476" s="3">
        <f>VLOOKUP(C18476,Index[],5,FALSE)</f>
        <v>0</v>
      </c>
      <c r="H18476" t="s">
        <v>459</v>
      </c>
      <c r="I18476">
        <f>VLOOKUP(Table1[[#This Row],[trait_name]],Trait[],2,FALSE)</f>
        <v>17</v>
      </c>
      <c r="J18476" s="23" t="s">
        <v>33</v>
      </c>
      <c r="L18476" s="3" t="s">
        <v>35</v>
      </c>
    </row>
    <row r="18477" spans="1:12">
      <c r="A18477" s="66">
        <f>VLOOKUP(C18477,Index[],8,FALSE)</f>
        <v>43283</v>
      </c>
      <c r="B18477" s="29">
        <v>43283</v>
      </c>
      <c r="C18477" s="21" t="s">
        <v>1158</v>
      </c>
      <c r="D18477" s="3">
        <f>VLOOKUP(C18477,Index[],2,FALSE)</f>
        <v>177</v>
      </c>
      <c r="E18477" s="3">
        <f>VLOOKUP(C18477,Index[],3,FALSE)</f>
        <v>0</v>
      </c>
      <c r="F18477" s="3">
        <f>VLOOKUP(C18477,Index[],4,FALSE)</f>
        <v>0</v>
      </c>
      <c r="G18477" s="3">
        <f>VLOOKUP(C18477,Index[],5,FALSE)</f>
        <v>0</v>
      </c>
      <c r="H18477" t="s">
        <v>459</v>
      </c>
      <c r="I18477">
        <f>VLOOKUP(Table1[[#This Row],[trait_name]],Trait[],2,FALSE)</f>
        <v>17</v>
      </c>
      <c r="J18477" s="23" t="s">
        <v>33</v>
      </c>
      <c r="L18477" s="3" t="s">
        <v>36</v>
      </c>
    </row>
    <row r="18478" spans="1:12">
      <c r="A18478" s="66">
        <f>VLOOKUP(C18478,Index[],8,FALSE)</f>
        <v>43283</v>
      </c>
      <c r="B18478" s="25">
        <v>43283</v>
      </c>
      <c r="C18478" s="4" t="s">
        <v>1158</v>
      </c>
      <c r="D18478" s="3">
        <f>VLOOKUP(C18478,Index[],2,FALSE)</f>
        <v>177</v>
      </c>
      <c r="E18478" s="3">
        <f>VLOOKUP(C18478,Index[],3,FALSE)</f>
        <v>0</v>
      </c>
      <c r="F18478" s="3">
        <f>VLOOKUP(C18478,Index[],4,FALSE)</f>
        <v>0</v>
      </c>
      <c r="G18478" s="3">
        <f>VLOOKUP(C18478,Index[],5,FALSE)</f>
        <v>0</v>
      </c>
      <c r="I18478">
        <f>VLOOKUP(Table1[[#This Row],[trait_name]],Trait[],2,FALSE)</f>
        <v>18</v>
      </c>
      <c r="J18478" s="23" t="s">
        <v>37</v>
      </c>
      <c r="L18478" s="3"/>
    </row>
    <row r="18479" spans="1:12">
      <c r="A18479" s="66">
        <f>VLOOKUP(C18479,Index[],8,FALSE)</f>
        <v>43283</v>
      </c>
      <c r="B18479" s="29">
        <v>43283</v>
      </c>
      <c r="C18479" s="21" t="s">
        <v>1158</v>
      </c>
      <c r="D18479" s="3">
        <f>VLOOKUP(C18479,Index[],2,FALSE)</f>
        <v>177</v>
      </c>
      <c r="E18479" s="3">
        <f>VLOOKUP(C18479,Index[],3,FALSE)</f>
        <v>0</v>
      </c>
      <c r="F18479" s="3">
        <f>VLOOKUP(C18479,Index[],4,FALSE)</f>
        <v>0</v>
      </c>
      <c r="G18479" s="3">
        <f>VLOOKUP(C18479,Index[],5,FALSE)</f>
        <v>0</v>
      </c>
      <c r="H18479" t="s">
        <v>309</v>
      </c>
      <c r="I18479">
        <f>VLOOKUP(Table1[[#This Row],[trait_name]],Trait[],2,FALSE)</f>
        <v>19</v>
      </c>
      <c r="J18479" s="23" t="s">
        <v>38</v>
      </c>
      <c r="L18479" s="3" t="s">
        <v>156</v>
      </c>
    </row>
    <row r="18480" spans="1:12">
      <c r="A18480" s="66">
        <f>VLOOKUP(C18480,Index[],8,FALSE)</f>
        <v>43283</v>
      </c>
      <c r="B18480" s="29">
        <v>43283</v>
      </c>
      <c r="C18480" s="21" t="s">
        <v>1158</v>
      </c>
      <c r="D18480" s="3">
        <f>VLOOKUP(C18480,Index[],2,FALSE)</f>
        <v>177</v>
      </c>
      <c r="E18480" s="3">
        <f>VLOOKUP(C18480,Index[],3,FALSE)</f>
        <v>0</v>
      </c>
      <c r="F18480" s="3">
        <f>VLOOKUP(C18480,Index[],4,FALSE)</f>
        <v>0</v>
      </c>
      <c r="G18480" s="3">
        <f>VLOOKUP(C18480,Index[],5,FALSE)</f>
        <v>0</v>
      </c>
      <c r="H18480" t="s">
        <v>309</v>
      </c>
      <c r="I18480">
        <f>VLOOKUP(Table1[[#This Row],[trait_name]],Trait[],2,FALSE)</f>
        <v>19</v>
      </c>
      <c r="J18480" s="23" t="s">
        <v>38</v>
      </c>
      <c r="L18480" s="3" t="s">
        <v>157</v>
      </c>
    </row>
    <row r="18481" spans="1:13">
      <c r="A18481" s="66">
        <f>VLOOKUP(C18481,Index[],8,FALSE)</f>
        <v>43283</v>
      </c>
      <c r="B18481" s="5">
        <v>43311</v>
      </c>
      <c r="C18481" t="s">
        <v>1158</v>
      </c>
      <c r="D18481" s="3">
        <f>VLOOKUP(C18481,Index[],2,FALSE)</f>
        <v>177</v>
      </c>
      <c r="E18481" s="3">
        <f>VLOOKUP(C18481,Index[],3,FALSE)</f>
        <v>0</v>
      </c>
      <c r="F18481" s="3">
        <f>VLOOKUP(C18481,Index[],4,FALSE)</f>
        <v>0</v>
      </c>
      <c r="G18481" s="3">
        <f>VLOOKUP(C18481,Index[],5,FALSE)</f>
        <v>0</v>
      </c>
      <c r="I18481">
        <f>VLOOKUP(Table1[[#This Row],[trait_name]],Trait[],2,FALSE)</f>
        <v>20</v>
      </c>
      <c r="J18481" s="23" t="s">
        <v>41</v>
      </c>
      <c r="L18481" s="3"/>
      <c r="M18481" s="3"/>
    </row>
    <row r="18482" spans="1:13">
      <c r="A18482" s="66">
        <f>VLOOKUP(C18482,Index[],8,FALSE)</f>
        <v>43283</v>
      </c>
      <c r="B18482" s="25">
        <v>43283</v>
      </c>
      <c r="C18482" s="4" t="s">
        <v>1158</v>
      </c>
      <c r="D18482" s="3">
        <f>VLOOKUP(C18482,Index[],2,FALSE)</f>
        <v>177</v>
      </c>
      <c r="E18482" s="3">
        <f>VLOOKUP(C18482,Index[],3,FALSE)</f>
        <v>0</v>
      </c>
      <c r="F18482" s="3">
        <f>VLOOKUP(C18482,Index[],4,FALSE)</f>
        <v>0</v>
      </c>
      <c r="G18482" s="3">
        <f>VLOOKUP(C18482,Index[],5,FALSE)</f>
        <v>0</v>
      </c>
      <c r="I18482">
        <f>VLOOKUP(Table1[[#This Row],[trait_name]],Trait[],2,FALSE)</f>
        <v>21</v>
      </c>
      <c r="J18482" s="23" t="s">
        <v>43</v>
      </c>
      <c r="L18482" s="3"/>
    </row>
    <row r="18483" spans="1:13">
      <c r="A18483" s="66">
        <f>VLOOKUP(C18483,Index[],8,FALSE)</f>
        <v>43283</v>
      </c>
      <c r="B18483" s="29">
        <v>43283</v>
      </c>
      <c r="C18483" s="21" t="s">
        <v>1158</v>
      </c>
      <c r="D18483" s="3">
        <f>VLOOKUP(C18483,Index[],2,FALSE)</f>
        <v>177</v>
      </c>
      <c r="E18483" s="3">
        <f>VLOOKUP(C18483,Index[],3,FALSE)</f>
        <v>0</v>
      </c>
      <c r="F18483" s="3">
        <f>VLOOKUP(C18483,Index[],4,FALSE)</f>
        <v>0</v>
      </c>
      <c r="G18483" s="3">
        <f>VLOOKUP(C18483,Index[],5,FALSE)</f>
        <v>0</v>
      </c>
      <c r="I18483">
        <f>VLOOKUP(Table1[[#This Row],[trait_name]],Trait[],2,FALSE)</f>
        <v>22</v>
      </c>
      <c r="J18483" s="23" t="s">
        <v>47</v>
      </c>
      <c r="L18483" s="3"/>
    </row>
    <row r="18484" spans="1:13">
      <c r="A18484" s="66">
        <f>VLOOKUP(C18484,Index[],8,FALSE)</f>
        <v>43283</v>
      </c>
      <c r="B18484" s="5"/>
      <c r="C18484" t="s">
        <v>1158</v>
      </c>
      <c r="D18484" s="3">
        <f>VLOOKUP(C18484,Index[],2,FALSE)</f>
        <v>177</v>
      </c>
      <c r="E18484" s="3">
        <f>VLOOKUP(C18484,Index[],3,FALSE)</f>
        <v>0</v>
      </c>
      <c r="F18484" s="3">
        <f>VLOOKUP(C18484,Index[],4,FALSE)</f>
        <v>0</v>
      </c>
      <c r="G18484" s="3">
        <f>VLOOKUP(C18484,Index[],5,FALSE)</f>
        <v>0</v>
      </c>
      <c r="I18484">
        <f>VLOOKUP(Table1[[#This Row],[trait_name]],Trait[],2,FALSE)</f>
        <v>23</v>
      </c>
      <c r="J18484" s="23" t="s">
        <v>49</v>
      </c>
      <c r="L18484" s="3"/>
    </row>
    <row r="18485" spans="1:13">
      <c r="A18485" s="66">
        <f>VLOOKUP(C18485,Index[],8,FALSE)</f>
        <v>43283</v>
      </c>
      <c r="B18485" s="25"/>
      <c r="C18485" s="4" t="s">
        <v>1158</v>
      </c>
      <c r="D18485" s="3">
        <f>VLOOKUP(C18485,Index[],2,FALSE)</f>
        <v>177</v>
      </c>
      <c r="E18485" s="3">
        <f>VLOOKUP(C18485,Index[],3,FALSE)</f>
        <v>0</v>
      </c>
      <c r="F18485" s="3">
        <f>VLOOKUP(C18485,Index[],4,FALSE)</f>
        <v>0</v>
      </c>
      <c r="G18485" s="3">
        <f>VLOOKUP(C18485,Index[],5,FALSE)</f>
        <v>0</v>
      </c>
      <c r="I18485">
        <f>VLOOKUP(Table1[[#This Row],[trait_name]],Trait[],2,FALSE)</f>
        <v>24</v>
      </c>
      <c r="J18485" s="23" t="s">
        <v>53</v>
      </c>
      <c r="L18485" s="3"/>
    </row>
    <row r="18486" spans="1:13">
      <c r="A18486" s="66">
        <f>VLOOKUP(C18486,Index[],8,FALSE)</f>
        <v>43283</v>
      </c>
      <c r="B18486" s="25"/>
      <c r="C18486" s="4" t="s">
        <v>1158</v>
      </c>
      <c r="D18486" s="3">
        <f>VLOOKUP(C18486,Index[],2,FALSE)</f>
        <v>177</v>
      </c>
      <c r="E18486" s="3">
        <f>VLOOKUP(C18486,Index[],3,FALSE)</f>
        <v>0</v>
      </c>
      <c r="F18486" s="3">
        <f>VLOOKUP(C18486,Index[],4,FALSE)</f>
        <v>0</v>
      </c>
      <c r="G18486" s="3">
        <f>VLOOKUP(C18486,Index[],5,FALSE)</f>
        <v>0</v>
      </c>
      <c r="I18486">
        <f>VLOOKUP(Table1[[#This Row],[trait_name]],Trait[],2,FALSE)</f>
        <v>25</v>
      </c>
      <c r="J18486" s="23" t="s">
        <v>57</v>
      </c>
      <c r="L18486" s="3"/>
    </row>
    <row r="18487" spans="1:13">
      <c r="A18487" s="66">
        <f>VLOOKUP(C18487,Index[],8,FALSE)</f>
        <v>43283</v>
      </c>
      <c r="B18487" s="29">
        <v>43283</v>
      </c>
      <c r="C18487" s="21" t="s">
        <v>1158</v>
      </c>
      <c r="D18487" s="3">
        <f>VLOOKUP(C18487,Index[],2,FALSE)</f>
        <v>177</v>
      </c>
      <c r="E18487" s="3">
        <f>VLOOKUP(C18487,Index[],3,FALSE)</f>
        <v>0</v>
      </c>
      <c r="F18487" s="3">
        <f>VLOOKUP(C18487,Index[],4,FALSE)</f>
        <v>0</v>
      </c>
      <c r="G18487" s="3">
        <f>VLOOKUP(C18487,Index[],5,FALSE)</f>
        <v>0</v>
      </c>
      <c r="H18487" t="s">
        <v>309</v>
      </c>
      <c r="I18487">
        <f>VLOOKUP(Table1[[#This Row],[trait_name]],Trait[],2,FALSE)</f>
        <v>26</v>
      </c>
      <c r="J18487" s="23" t="s">
        <v>58</v>
      </c>
      <c r="L18487" s="3" t="s">
        <v>59</v>
      </c>
    </row>
    <row r="18488" spans="1:13">
      <c r="A18488" s="66">
        <f>VLOOKUP(C18488,Index[],8,FALSE)</f>
        <v>43283</v>
      </c>
      <c r="B18488" s="29">
        <v>43283</v>
      </c>
      <c r="C18488" s="21" t="s">
        <v>1158</v>
      </c>
      <c r="D18488" s="3">
        <f>VLOOKUP(C18488,Index[],2,FALSE)</f>
        <v>177</v>
      </c>
      <c r="E18488" s="3">
        <f>VLOOKUP(C18488,Index[],3,FALSE)</f>
        <v>0</v>
      </c>
      <c r="F18488" s="3">
        <f>VLOOKUP(C18488,Index[],4,FALSE)</f>
        <v>0</v>
      </c>
      <c r="G18488" s="3">
        <f>VLOOKUP(C18488,Index[],5,FALSE)</f>
        <v>0</v>
      </c>
      <c r="I18488">
        <f>VLOOKUP(Table1[[#This Row],[trait_name]],Trait[],2,FALSE)</f>
        <v>26</v>
      </c>
      <c r="J18488" s="23" t="s">
        <v>58</v>
      </c>
      <c r="L18488" s="3"/>
    </row>
    <row r="18489" spans="1:13">
      <c r="A18489" s="66">
        <f>VLOOKUP(C18489,Index[],8,FALSE)</f>
        <v>43283</v>
      </c>
      <c r="B18489" s="5">
        <v>43311</v>
      </c>
      <c r="C18489" t="s">
        <v>1158</v>
      </c>
      <c r="D18489" s="3">
        <f>VLOOKUP(C18489,Index[],2,FALSE)</f>
        <v>177</v>
      </c>
      <c r="E18489" s="3">
        <f>VLOOKUP(C18489,Index[],3,FALSE)</f>
        <v>0</v>
      </c>
      <c r="F18489" s="3">
        <f>VLOOKUP(C18489,Index[],4,FALSE)</f>
        <v>0</v>
      </c>
      <c r="G18489" s="3">
        <f>VLOOKUP(C18489,Index[],5,FALSE)</f>
        <v>0</v>
      </c>
      <c r="I18489">
        <f>VLOOKUP(Table1[[#This Row],[trait_name]],Trait[],2,FALSE)</f>
        <v>27</v>
      </c>
      <c r="J18489" s="23" t="s">
        <v>61</v>
      </c>
      <c r="L18489" s="3"/>
      <c r="M18489" s="3"/>
    </row>
    <row r="18490" spans="1:13">
      <c r="A18490" s="66">
        <f>VLOOKUP(C18490,Index[],8,FALSE)</f>
        <v>43283</v>
      </c>
      <c r="B18490" s="5">
        <v>43311</v>
      </c>
      <c r="C18490" t="s">
        <v>1158</v>
      </c>
      <c r="D18490" s="3">
        <f>VLOOKUP(C18490,Index[],2,FALSE)</f>
        <v>177</v>
      </c>
      <c r="E18490" s="3">
        <f>VLOOKUP(C18490,Index[],3,FALSE)</f>
        <v>0</v>
      </c>
      <c r="F18490" s="3">
        <f>VLOOKUP(C18490,Index[],4,FALSE)</f>
        <v>0</v>
      </c>
      <c r="G18490" s="3">
        <f>VLOOKUP(C18490,Index[],5,FALSE)</f>
        <v>0</v>
      </c>
      <c r="I18490">
        <f>VLOOKUP(Table1[[#This Row],[trait_name]],Trait[],2,FALSE)</f>
        <v>28</v>
      </c>
      <c r="J18490" s="23" t="s">
        <v>62</v>
      </c>
      <c r="L18490" s="3"/>
      <c r="M18490" s="3"/>
    </row>
    <row r="18491" spans="1:13">
      <c r="A18491" s="66">
        <f>VLOOKUP(C18491,Index[],8,FALSE)</f>
        <v>43283</v>
      </c>
      <c r="B18491" s="29">
        <v>43283</v>
      </c>
      <c r="C18491" s="21" t="s">
        <v>1158</v>
      </c>
      <c r="D18491" s="3">
        <f>VLOOKUP(C18491,Index[],2,FALSE)</f>
        <v>177</v>
      </c>
      <c r="E18491" s="3">
        <f>VLOOKUP(C18491,Index[],3,FALSE)</f>
        <v>0</v>
      </c>
      <c r="F18491" s="3">
        <f>VLOOKUP(C18491,Index[],4,FALSE)</f>
        <v>0</v>
      </c>
      <c r="G18491" s="3">
        <f>VLOOKUP(C18491,Index[],5,FALSE)</f>
        <v>0</v>
      </c>
      <c r="H18491" t="s">
        <v>309</v>
      </c>
      <c r="I18491">
        <f>VLOOKUP(Table1[[#This Row],[trait_name]],Trait[],2,FALSE)</f>
        <v>29</v>
      </c>
      <c r="J18491" s="23" t="s">
        <v>63</v>
      </c>
      <c r="L18491" s="3">
        <v>12</v>
      </c>
    </row>
    <row r="18492" spans="1:13">
      <c r="A18492" s="66">
        <f>VLOOKUP(C18492,Index[],8,FALSE)</f>
        <v>43283</v>
      </c>
      <c r="B18492" s="29">
        <v>43283</v>
      </c>
      <c r="C18492" s="21" t="s">
        <v>1158</v>
      </c>
      <c r="D18492" s="3">
        <f>VLOOKUP(C18492,Index[],2,FALSE)</f>
        <v>177</v>
      </c>
      <c r="E18492" s="3">
        <f>VLOOKUP(C18492,Index[],3,FALSE)</f>
        <v>0</v>
      </c>
      <c r="F18492" s="3">
        <f>VLOOKUP(C18492,Index[],4,FALSE)</f>
        <v>0</v>
      </c>
      <c r="G18492" s="3">
        <f>VLOOKUP(C18492,Index[],5,FALSE)</f>
        <v>0</v>
      </c>
      <c r="H18492" t="s">
        <v>633</v>
      </c>
      <c r="I18492">
        <f>VLOOKUP(Table1[[#This Row],[trait_name]],Trait[],2,FALSE)</f>
        <v>29</v>
      </c>
      <c r="J18492" s="23" t="s">
        <v>63</v>
      </c>
      <c r="L18492" s="3">
        <v>15</v>
      </c>
    </row>
    <row r="18493" spans="1:13">
      <c r="A18493" s="66">
        <f>VLOOKUP(C18493,Index[],8,FALSE)</f>
        <v>43283</v>
      </c>
      <c r="B18493" s="29">
        <v>43283</v>
      </c>
      <c r="C18493" s="21" t="s">
        <v>1158</v>
      </c>
      <c r="D18493" s="3">
        <f>VLOOKUP(C18493,Index[],2,FALSE)</f>
        <v>177</v>
      </c>
      <c r="E18493" s="3">
        <f>VLOOKUP(C18493,Index[],3,FALSE)</f>
        <v>0</v>
      </c>
      <c r="F18493" s="3">
        <f>VLOOKUP(C18493,Index[],4,FALSE)</f>
        <v>0</v>
      </c>
      <c r="G18493" s="3">
        <f>VLOOKUP(C18493,Index[],5,FALSE)</f>
        <v>0</v>
      </c>
      <c r="I18493">
        <f>VLOOKUP(Table1[[#This Row],[trait_name]],Trait[],2,FALSE)</f>
        <v>30</v>
      </c>
      <c r="J18493" s="23" t="s">
        <v>64</v>
      </c>
      <c r="L18493" s="3"/>
    </row>
    <row r="18494" spans="1:13">
      <c r="A18494" s="66">
        <f>VLOOKUP(C18494,Index[],8,FALSE)</f>
        <v>43283</v>
      </c>
      <c r="B18494" s="29">
        <v>43283</v>
      </c>
      <c r="C18494" s="21" t="s">
        <v>1158</v>
      </c>
      <c r="D18494" s="3">
        <f>VLOOKUP(C18494,Index[],2,FALSE)</f>
        <v>177</v>
      </c>
      <c r="E18494" s="3">
        <f>VLOOKUP(C18494,Index[],3,FALSE)</f>
        <v>0</v>
      </c>
      <c r="F18494" s="3">
        <f>VLOOKUP(C18494,Index[],4,FALSE)</f>
        <v>0</v>
      </c>
      <c r="G18494" s="3">
        <f>VLOOKUP(C18494,Index[],5,FALSE)</f>
        <v>0</v>
      </c>
      <c r="H18494" t="s">
        <v>309</v>
      </c>
      <c r="I18494">
        <f>VLOOKUP(Table1[[#This Row],[trait_name]],Trait[],2,FALSE)</f>
        <v>31</v>
      </c>
      <c r="J18494" s="23" t="s">
        <v>65</v>
      </c>
      <c r="L18494" s="3">
        <v>8</v>
      </c>
    </row>
    <row r="18495" spans="1:13">
      <c r="A18495" s="66">
        <f>VLOOKUP(C18495,Index[],8,FALSE)</f>
        <v>43283</v>
      </c>
      <c r="B18495" s="29">
        <v>43283</v>
      </c>
      <c r="C18495" s="21" t="s">
        <v>1158</v>
      </c>
      <c r="D18495" s="3">
        <f>VLOOKUP(C18495,Index[],2,FALSE)</f>
        <v>177</v>
      </c>
      <c r="E18495" s="3">
        <f>VLOOKUP(C18495,Index[],3,FALSE)</f>
        <v>0</v>
      </c>
      <c r="F18495" s="3">
        <f>VLOOKUP(C18495,Index[],4,FALSE)</f>
        <v>0</v>
      </c>
      <c r="G18495" s="3">
        <f>VLOOKUP(C18495,Index[],5,FALSE)</f>
        <v>0</v>
      </c>
      <c r="I18495">
        <f>VLOOKUP(Table1[[#This Row],[trait_name]],Trait[],2,FALSE)</f>
        <v>31</v>
      </c>
      <c r="J18495" s="23" t="s">
        <v>65</v>
      </c>
      <c r="L18495" s="3"/>
    </row>
    <row r="18496" spans="1:13">
      <c r="A18496" s="66">
        <f>VLOOKUP(C18496,Index[],8,FALSE)</f>
        <v>43283</v>
      </c>
      <c r="B18496" s="29">
        <v>43283</v>
      </c>
      <c r="C18496" s="21" t="s">
        <v>1158</v>
      </c>
      <c r="D18496" s="3">
        <f>VLOOKUP(C18496,Index[],2,FALSE)</f>
        <v>177</v>
      </c>
      <c r="E18496" s="3">
        <f>VLOOKUP(C18496,Index[],3,FALSE)</f>
        <v>0</v>
      </c>
      <c r="F18496" s="3">
        <f>VLOOKUP(C18496,Index[],4,FALSE)</f>
        <v>0</v>
      </c>
      <c r="G18496" s="3">
        <f>VLOOKUP(C18496,Index[],5,FALSE)</f>
        <v>0</v>
      </c>
      <c r="I18496">
        <f>VLOOKUP(Table1[[#This Row],[trait_name]],Trait[],2,FALSE)</f>
        <v>32</v>
      </c>
      <c r="J18496" s="23" t="s">
        <v>66</v>
      </c>
      <c r="L18496" s="3"/>
    </row>
    <row r="18497" spans="1:13">
      <c r="A18497" s="66">
        <f>VLOOKUP(C18497,Index[],8,FALSE)</f>
        <v>43283</v>
      </c>
      <c r="B18497" s="29">
        <v>43283</v>
      </c>
      <c r="C18497" s="21" t="s">
        <v>1158</v>
      </c>
      <c r="D18497" s="3">
        <f>VLOOKUP(C18497,Index[],2,FALSE)</f>
        <v>177</v>
      </c>
      <c r="E18497" s="3">
        <f>VLOOKUP(C18497,Index[],3,FALSE)</f>
        <v>0</v>
      </c>
      <c r="F18497" s="3">
        <f>VLOOKUP(C18497,Index[],4,FALSE)</f>
        <v>0</v>
      </c>
      <c r="G18497" s="3">
        <f>VLOOKUP(C18497,Index[],5,FALSE)</f>
        <v>0</v>
      </c>
      <c r="I18497">
        <f>VLOOKUP(Table1[[#This Row],[trait_name]],Trait[],2,FALSE)</f>
        <v>33</v>
      </c>
      <c r="J18497" s="23" t="s">
        <v>67</v>
      </c>
      <c r="L18497" s="3"/>
    </row>
    <row r="18498" spans="1:13">
      <c r="A18498" s="66">
        <f>VLOOKUP(C18498,Index[],8,FALSE)</f>
        <v>43283</v>
      </c>
      <c r="B18498" s="29">
        <v>43283</v>
      </c>
      <c r="C18498" s="21" t="s">
        <v>1158</v>
      </c>
      <c r="D18498" s="3">
        <f>VLOOKUP(C18498,Index[],2,FALSE)</f>
        <v>177</v>
      </c>
      <c r="E18498" s="3">
        <f>VLOOKUP(C18498,Index[],3,FALSE)</f>
        <v>0</v>
      </c>
      <c r="F18498" s="3">
        <f>VLOOKUP(C18498,Index[],4,FALSE)</f>
        <v>0</v>
      </c>
      <c r="G18498" s="3">
        <f>VLOOKUP(C18498,Index[],5,FALSE)</f>
        <v>0</v>
      </c>
      <c r="I18498">
        <f>VLOOKUP(Table1[[#This Row],[trait_name]],Trait[],2,FALSE)</f>
        <v>34</v>
      </c>
      <c r="J18498" s="23" t="s">
        <v>68</v>
      </c>
      <c r="L18498" s="3"/>
    </row>
    <row r="18499" spans="1:13">
      <c r="A18499" s="66">
        <f>VLOOKUP(C18499,Index[],8,FALSE)</f>
        <v>43283</v>
      </c>
      <c r="B18499" s="29">
        <v>43283</v>
      </c>
      <c r="C18499" s="21" t="s">
        <v>1158</v>
      </c>
      <c r="D18499" s="3">
        <f>VLOOKUP(C18499,Index[],2,FALSE)</f>
        <v>177</v>
      </c>
      <c r="E18499" s="3">
        <f>VLOOKUP(C18499,Index[],3,FALSE)</f>
        <v>0</v>
      </c>
      <c r="F18499" s="3">
        <f>VLOOKUP(C18499,Index[],4,FALSE)</f>
        <v>0</v>
      </c>
      <c r="G18499" s="3">
        <f>VLOOKUP(C18499,Index[],5,FALSE)</f>
        <v>0</v>
      </c>
      <c r="H18499" t="s">
        <v>459</v>
      </c>
      <c r="I18499">
        <f>VLOOKUP(Table1[[#This Row],[trait_name]],Trait[],2,FALSE)</f>
        <v>35</v>
      </c>
      <c r="J18499" s="23" t="s">
        <v>166</v>
      </c>
      <c r="L18499" s="3" t="s">
        <v>167</v>
      </c>
    </row>
    <row r="18500" spans="1:13">
      <c r="A18500" s="66">
        <f>VLOOKUP(C18500,Index[],8,FALSE)</f>
        <v>43283</v>
      </c>
      <c r="B18500" s="29">
        <v>43283</v>
      </c>
      <c r="C18500" s="21" t="s">
        <v>1158</v>
      </c>
      <c r="D18500" s="3">
        <f>VLOOKUP(C18500,Index[],2,FALSE)</f>
        <v>177</v>
      </c>
      <c r="E18500" s="3">
        <f>VLOOKUP(C18500,Index[],3,FALSE)</f>
        <v>0</v>
      </c>
      <c r="F18500" s="3">
        <f>VLOOKUP(C18500,Index[],4,FALSE)</f>
        <v>0</v>
      </c>
      <c r="G18500" s="3">
        <f>VLOOKUP(C18500,Index[],5,FALSE)</f>
        <v>0</v>
      </c>
      <c r="I18500">
        <f>VLOOKUP(Table1[[#This Row],[trait_name]],Trait[],2,FALSE)</f>
        <v>35</v>
      </c>
      <c r="J18500" s="23" t="s">
        <v>166</v>
      </c>
      <c r="L18500" s="3"/>
    </row>
    <row r="18501" spans="1:13">
      <c r="A18501" s="66">
        <f>VLOOKUP(C18501,Index[],8,FALSE)</f>
        <v>43283</v>
      </c>
      <c r="B18501" s="29">
        <v>43283</v>
      </c>
      <c r="C18501" s="21" t="s">
        <v>1158</v>
      </c>
      <c r="D18501" s="3">
        <f>VLOOKUP(C18501,Index[],2,FALSE)</f>
        <v>177</v>
      </c>
      <c r="E18501" s="3">
        <f>VLOOKUP(C18501,Index[],3,FALSE)</f>
        <v>0</v>
      </c>
      <c r="F18501" s="3">
        <f>VLOOKUP(C18501,Index[],4,FALSE)</f>
        <v>0</v>
      </c>
      <c r="G18501" s="3">
        <f>VLOOKUP(C18501,Index[],5,FALSE)</f>
        <v>0</v>
      </c>
      <c r="H18501" t="s">
        <v>309</v>
      </c>
      <c r="I18501">
        <f>VLOOKUP(Table1[[#This Row],[trait_name]],Trait[],2,FALSE)</f>
        <v>36</v>
      </c>
      <c r="J18501" s="23" t="s">
        <v>69</v>
      </c>
      <c r="L18501" s="3" t="s">
        <v>169</v>
      </c>
    </row>
    <row r="18502" spans="1:13">
      <c r="A18502" s="66">
        <f>VLOOKUP(C18502,Index[],8,FALSE)</f>
        <v>43283</v>
      </c>
      <c r="B18502" s="29">
        <v>43283</v>
      </c>
      <c r="C18502" s="21" t="s">
        <v>1158</v>
      </c>
      <c r="D18502" s="3">
        <f>VLOOKUP(C18502,Index[],2,FALSE)</f>
        <v>177</v>
      </c>
      <c r="E18502" s="3">
        <f>VLOOKUP(C18502,Index[],3,FALSE)</f>
        <v>0</v>
      </c>
      <c r="F18502" s="3">
        <f>VLOOKUP(C18502,Index[],4,FALSE)</f>
        <v>0</v>
      </c>
      <c r="G18502" s="3">
        <f>VLOOKUP(C18502,Index[],5,FALSE)</f>
        <v>0</v>
      </c>
      <c r="I18502">
        <f>VLOOKUP(Table1[[#This Row],[trait_name]],Trait[],2,FALSE)</f>
        <v>36</v>
      </c>
      <c r="J18502" s="23" t="s">
        <v>69</v>
      </c>
      <c r="L18502" s="3"/>
    </row>
    <row r="18503" spans="1:13">
      <c r="A18503" s="66">
        <f>VLOOKUP(C18503,Index[],8,FALSE)</f>
        <v>43283</v>
      </c>
      <c r="B18503" s="29">
        <v>43283</v>
      </c>
      <c r="C18503" s="21" t="s">
        <v>1158</v>
      </c>
      <c r="D18503" s="3">
        <f>VLOOKUP(C18503,Index[],2,FALSE)</f>
        <v>177</v>
      </c>
      <c r="E18503" s="3">
        <f>VLOOKUP(C18503,Index[],3,FALSE)</f>
        <v>0</v>
      </c>
      <c r="F18503" s="3">
        <f>VLOOKUP(C18503,Index[],4,FALSE)</f>
        <v>0</v>
      </c>
      <c r="G18503" s="3">
        <f>VLOOKUP(C18503,Index[],5,FALSE)</f>
        <v>0</v>
      </c>
      <c r="H18503" t="s">
        <v>309</v>
      </c>
      <c r="I18503">
        <f>VLOOKUP(Table1[[#This Row],[trait_name]],Trait[],2,FALSE)</f>
        <v>37</v>
      </c>
      <c r="J18503" s="23" t="s">
        <v>170</v>
      </c>
      <c r="L18503" s="3" t="s">
        <v>126</v>
      </c>
    </row>
    <row r="18504" spans="1:13">
      <c r="A18504" s="66">
        <f>VLOOKUP(C18504,Index[],8,FALSE)</f>
        <v>43283</v>
      </c>
      <c r="B18504" s="5"/>
      <c r="C18504" t="s">
        <v>1158</v>
      </c>
      <c r="D18504" s="3">
        <f>VLOOKUP(C18504,Index[],2,FALSE)</f>
        <v>177</v>
      </c>
      <c r="E18504" s="3">
        <f>VLOOKUP(C18504,Index[],3,FALSE)</f>
        <v>0</v>
      </c>
      <c r="F18504" s="3">
        <f>VLOOKUP(C18504,Index[],4,FALSE)</f>
        <v>0</v>
      </c>
      <c r="G18504" s="3">
        <f>VLOOKUP(C18504,Index[],5,FALSE)</f>
        <v>0</v>
      </c>
      <c r="I18504">
        <f>VLOOKUP(Table1[[#This Row],[trait_name]],Trait[],2,FALSE)</f>
        <v>38</v>
      </c>
      <c r="J18504" s="23" t="s">
        <v>72</v>
      </c>
      <c r="L18504" s="3"/>
    </row>
    <row r="18505" spans="1:13">
      <c r="A18505" s="66">
        <f>VLOOKUP(C18505,Index[],8,FALSE)</f>
        <v>43283</v>
      </c>
      <c r="B18505" s="5">
        <v>43311</v>
      </c>
      <c r="C18505" t="s">
        <v>1158</v>
      </c>
      <c r="D18505" s="3">
        <f>VLOOKUP(C18505,Index[],2,FALSE)</f>
        <v>177</v>
      </c>
      <c r="E18505" s="3">
        <f>VLOOKUP(C18505,Index[],3,FALSE)</f>
        <v>0</v>
      </c>
      <c r="F18505" s="3">
        <f>VLOOKUP(C18505,Index[],4,FALSE)</f>
        <v>0</v>
      </c>
      <c r="G18505" s="3">
        <f>VLOOKUP(C18505,Index[],5,FALSE)</f>
        <v>0</v>
      </c>
      <c r="I18505">
        <f>VLOOKUP(Table1[[#This Row],[trait_name]],Trait[],2,FALSE)</f>
        <v>39</v>
      </c>
      <c r="J18505" s="23" t="s">
        <v>74</v>
      </c>
      <c r="L18505" s="3"/>
      <c r="M18505" s="3"/>
    </row>
    <row r="18506" spans="1:13">
      <c r="A18506" s="66">
        <f>VLOOKUP(C18506,Index[],8,FALSE)</f>
        <v>43283</v>
      </c>
      <c r="B18506" s="5"/>
      <c r="C18506" t="s">
        <v>1158</v>
      </c>
      <c r="D18506" s="3">
        <f>VLOOKUP(C18506,Index[],2,FALSE)</f>
        <v>177</v>
      </c>
      <c r="E18506" s="3">
        <f>VLOOKUP(C18506,Index[],3,FALSE)</f>
        <v>0</v>
      </c>
      <c r="F18506" s="3">
        <f>VLOOKUP(C18506,Index[],4,FALSE)</f>
        <v>0</v>
      </c>
      <c r="G18506" s="3">
        <f>VLOOKUP(C18506,Index[],5,FALSE)</f>
        <v>0</v>
      </c>
      <c r="I18506">
        <f>VLOOKUP(Table1[[#This Row],[trait_name]],Trait[],2,FALSE)</f>
        <v>40</v>
      </c>
      <c r="J18506" s="23" t="s">
        <v>76</v>
      </c>
      <c r="L18506" s="3"/>
    </row>
    <row r="18507" spans="1:13">
      <c r="A18507" s="66">
        <f>VLOOKUP(C18507,Index[],8,FALSE)</f>
        <v>43283</v>
      </c>
      <c r="B18507" s="29">
        <v>43283</v>
      </c>
      <c r="C18507" s="21" t="s">
        <v>1158</v>
      </c>
      <c r="D18507" s="3">
        <f>VLOOKUP(C18507,Index[],2,FALSE)</f>
        <v>177</v>
      </c>
      <c r="E18507" s="3">
        <f>VLOOKUP(C18507,Index[],3,FALSE)</f>
        <v>0</v>
      </c>
      <c r="F18507" s="3">
        <f>VLOOKUP(C18507,Index[],4,FALSE)</f>
        <v>0</v>
      </c>
      <c r="G18507" s="3">
        <f>VLOOKUP(C18507,Index[],5,FALSE)</f>
        <v>0</v>
      </c>
      <c r="H18507" t="s">
        <v>459</v>
      </c>
      <c r="I18507">
        <f>VLOOKUP(Table1[[#This Row],[trait_name]],Trait[],2,FALSE)</f>
        <v>41</v>
      </c>
      <c r="J18507" s="23" t="s">
        <v>78</v>
      </c>
      <c r="L18507" s="3" t="s">
        <v>173</v>
      </c>
    </row>
    <row r="18508" spans="1:13">
      <c r="A18508" s="66">
        <f>VLOOKUP(C18508,Index[],8,FALSE)</f>
        <v>43283</v>
      </c>
      <c r="B18508" s="29">
        <v>43283</v>
      </c>
      <c r="C18508" s="21" t="s">
        <v>1158</v>
      </c>
      <c r="D18508" s="3">
        <f>VLOOKUP(C18508,Index[],2,FALSE)</f>
        <v>177</v>
      </c>
      <c r="E18508" s="3">
        <f>VLOOKUP(C18508,Index[],3,FALSE)</f>
        <v>0</v>
      </c>
      <c r="F18508" s="3">
        <f>VLOOKUP(C18508,Index[],4,FALSE)</f>
        <v>0</v>
      </c>
      <c r="G18508" s="3">
        <f>VLOOKUP(C18508,Index[],5,FALSE)</f>
        <v>0</v>
      </c>
      <c r="I18508">
        <f>VLOOKUP(Table1[[#This Row],[trait_name]],Trait[],2,FALSE)</f>
        <v>41</v>
      </c>
      <c r="J18508" s="23" t="s">
        <v>78</v>
      </c>
      <c r="L18508" s="3"/>
    </row>
    <row r="18509" spans="1:13">
      <c r="A18509" s="66">
        <f>VLOOKUP(C18509,Index[],8,FALSE)</f>
        <v>43283</v>
      </c>
      <c r="B18509" s="5"/>
      <c r="C18509" t="s">
        <v>1158</v>
      </c>
      <c r="D18509" s="3">
        <f>VLOOKUP(C18509,Index[],2,FALSE)</f>
        <v>177</v>
      </c>
      <c r="E18509" s="3">
        <f>VLOOKUP(C18509,Index[],3,FALSE)</f>
        <v>0</v>
      </c>
      <c r="F18509" s="3">
        <f>VLOOKUP(C18509,Index[],4,FALSE)</f>
        <v>0</v>
      </c>
      <c r="G18509" s="3">
        <f>VLOOKUP(C18509,Index[],5,FALSE)</f>
        <v>0</v>
      </c>
      <c r="I18509">
        <f>VLOOKUP(Table1[[#This Row],[trait_name]],Trait[],2,FALSE)</f>
        <v>42</v>
      </c>
      <c r="J18509" s="23" t="s">
        <v>82</v>
      </c>
      <c r="L18509" s="3"/>
    </row>
    <row r="18510" spans="1:13">
      <c r="A18510" s="66">
        <f>VLOOKUP(C18510,Index[],8,FALSE)</f>
        <v>43283</v>
      </c>
      <c r="B18510" s="29">
        <v>43283</v>
      </c>
      <c r="C18510" s="21" t="s">
        <v>1158</v>
      </c>
      <c r="D18510" s="3">
        <f>VLOOKUP(C18510,Index[],2,FALSE)</f>
        <v>177</v>
      </c>
      <c r="E18510" s="3">
        <f>VLOOKUP(C18510,Index[],3,FALSE)</f>
        <v>0</v>
      </c>
      <c r="F18510" s="3">
        <f>VLOOKUP(C18510,Index[],4,FALSE)</f>
        <v>0</v>
      </c>
      <c r="G18510" s="3">
        <f>VLOOKUP(C18510,Index[],5,FALSE)</f>
        <v>0</v>
      </c>
      <c r="H18510" t="s">
        <v>459</v>
      </c>
      <c r="I18510">
        <f>VLOOKUP(Table1[[#This Row],[trait_name]],Trait[],2,FALSE)</f>
        <v>43</v>
      </c>
      <c r="J18510" s="23" t="s">
        <v>86</v>
      </c>
      <c r="L18510" s="3" t="s">
        <v>181</v>
      </c>
    </row>
    <row r="18511" spans="1:13">
      <c r="A18511" s="66">
        <f>VLOOKUP(C18511,Index[],8,FALSE)</f>
        <v>43283</v>
      </c>
      <c r="B18511" s="29">
        <v>43283</v>
      </c>
      <c r="C18511" s="21" t="s">
        <v>1158</v>
      </c>
      <c r="D18511" s="3">
        <f>VLOOKUP(C18511,Index[],2,FALSE)</f>
        <v>177</v>
      </c>
      <c r="E18511" s="3">
        <f>VLOOKUP(C18511,Index[],3,FALSE)</f>
        <v>0</v>
      </c>
      <c r="F18511" s="3">
        <f>VLOOKUP(C18511,Index[],4,FALSE)</f>
        <v>0</v>
      </c>
      <c r="G18511" s="3">
        <f>VLOOKUP(C18511,Index[],5,FALSE)</f>
        <v>0</v>
      </c>
      <c r="I18511">
        <f>VLOOKUP(Table1[[#This Row],[trait_name]],Trait[],2,FALSE)</f>
        <v>43</v>
      </c>
      <c r="J18511" s="23" t="s">
        <v>86</v>
      </c>
      <c r="L18511" s="3"/>
    </row>
    <row r="18512" spans="1:13">
      <c r="A18512" s="66">
        <f>VLOOKUP(C18512,Index[],8,FALSE)</f>
        <v>43283</v>
      </c>
      <c r="B18512" s="25"/>
      <c r="C18512" s="4" t="s">
        <v>1158</v>
      </c>
      <c r="D18512" s="3">
        <f>VLOOKUP(C18512,Index[],2,FALSE)</f>
        <v>177</v>
      </c>
      <c r="E18512" s="3">
        <f>VLOOKUP(C18512,Index[],3,FALSE)</f>
        <v>0</v>
      </c>
      <c r="F18512" s="3">
        <f>VLOOKUP(C18512,Index[],4,FALSE)</f>
        <v>0</v>
      </c>
      <c r="G18512" s="3">
        <f>VLOOKUP(C18512,Index[],5,FALSE)</f>
        <v>0</v>
      </c>
      <c r="I18512">
        <f>VLOOKUP(Table1[[#This Row],[trait_name]],Trait[],2,FALSE)</f>
        <v>44</v>
      </c>
      <c r="J18512" s="23" t="s">
        <v>88</v>
      </c>
      <c r="L18512" s="3"/>
    </row>
    <row r="18513" spans="1:13">
      <c r="A18513" s="66">
        <f>VLOOKUP(C18513,Index[],8,FALSE)</f>
        <v>43283</v>
      </c>
      <c r="B18513" s="29">
        <v>43283</v>
      </c>
      <c r="C18513" s="21" t="s">
        <v>1158</v>
      </c>
      <c r="D18513" s="3">
        <f>VLOOKUP(C18513,Index[],2,FALSE)</f>
        <v>177</v>
      </c>
      <c r="E18513" s="3">
        <f>VLOOKUP(C18513,Index[],3,FALSE)</f>
        <v>0</v>
      </c>
      <c r="F18513" s="3">
        <f>VLOOKUP(C18513,Index[],4,FALSE)</f>
        <v>0</v>
      </c>
      <c r="G18513" s="3">
        <f>VLOOKUP(C18513,Index[],5,FALSE)</f>
        <v>0</v>
      </c>
      <c r="H18513" t="s">
        <v>459</v>
      </c>
      <c r="I18513">
        <f>VLOOKUP(Table1[[#This Row],[trait_name]],Trait[],2,FALSE)</f>
        <v>45</v>
      </c>
      <c r="J18513" s="23" t="s">
        <v>92</v>
      </c>
      <c r="L18513" s="3" t="s">
        <v>96</v>
      </c>
    </row>
    <row r="18514" spans="1:13">
      <c r="A18514" s="66">
        <f>VLOOKUP(C18514,Index[],8,FALSE)</f>
        <v>43283</v>
      </c>
      <c r="B18514" s="5"/>
      <c r="C18514" t="s">
        <v>1158</v>
      </c>
      <c r="D18514" s="3">
        <f>VLOOKUP(C18514,Index[],2,FALSE)</f>
        <v>177</v>
      </c>
      <c r="E18514" s="3">
        <f>VLOOKUP(C18514,Index[],3,FALSE)</f>
        <v>0</v>
      </c>
      <c r="F18514" s="3">
        <f>VLOOKUP(C18514,Index[],4,FALSE)</f>
        <v>0</v>
      </c>
      <c r="G18514" s="3">
        <f>VLOOKUP(C18514,Index[],5,FALSE)</f>
        <v>0</v>
      </c>
      <c r="I18514">
        <f>VLOOKUP(Table1[[#This Row],[trait_name]],Trait[],2,FALSE)</f>
        <v>46</v>
      </c>
      <c r="J18514" s="23" t="s">
        <v>97</v>
      </c>
      <c r="L18514" s="3"/>
    </row>
    <row r="18515" spans="1:13">
      <c r="A18515" s="66">
        <f>VLOOKUP(C18515,Index[],8,FALSE)</f>
        <v>43283</v>
      </c>
      <c r="B18515" s="5"/>
      <c r="C18515" t="s">
        <v>1158</v>
      </c>
      <c r="D18515" s="3">
        <f>VLOOKUP(C18515,Index[],2,FALSE)</f>
        <v>177</v>
      </c>
      <c r="E18515" s="3">
        <f>VLOOKUP(C18515,Index[],3,FALSE)</f>
        <v>0</v>
      </c>
      <c r="F18515" s="3">
        <f>VLOOKUP(C18515,Index[],4,FALSE)</f>
        <v>0</v>
      </c>
      <c r="G18515" s="3">
        <f>VLOOKUP(C18515,Index[],5,FALSE)</f>
        <v>0</v>
      </c>
      <c r="I18515">
        <f>VLOOKUP(Table1[[#This Row],[trait_name]],Trait[],2,FALSE)</f>
        <v>47</v>
      </c>
      <c r="J18515" s="23" t="s">
        <v>99</v>
      </c>
      <c r="L18515" s="3"/>
    </row>
    <row r="18516" spans="1:13">
      <c r="A18516" s="66">
        <f>VLOOKUP(C18516,Index[],8,FALSE)</f>
        <v>43283</v>
      </c>
      <c r="B18516" s="29"/>
      <c r="C18516" s="21" t="s">
        <v>1158</v>
      </c>
      <c r="D18516" s="3">
        <f>VLOOKUP(C18516,Index[],2,FALSE)</f>
        <v>177</v>
      </c>
      <c r="E18516" s="3">
        <f>VLOOKUP(C18516,Index[],3,FALSE)</f>
        <v>0</v>
      </c>
      <c r="F18516" s="3">
        <f>VLOOKUP(C18516,Index[],4,FALSE)</f>
        <v>0</v>
      </c>
      <c r="G18516" s="3">
        <f>VLOOKUP(C18516,Index[],5,FALSE)</f>
        <v>0</v>
      </c>
      <c r="H18516" t="s">
        <v>459</v>
      </c>
      <c r="I18516">
        <f>VLOOKUP(Table1[[#This Row],[trait_name]],Trait[],2,FALSE)</f>
        <v>48</v>
      </c>
      <c r="J18516" s="23" t="s">
        <v>101</v>
      </c>
      <c r="L18516" s="3" t="s">
        <v>298</v>
      </c>
    </row>
    <row r="18517" spans="1:13">
      <c r="A18517" s="66">
        <f>VLOOKUP(C18517,Index[],8,FALSE)</f>
        <v>43283</v>
      </c>
      <c r="B18517" s="5">
        <v>43311</v>
      </c>
      <c r="C18517" t="s">
        <v>1158</v>
      </c>
      <c r="D18517" s="3">
        <f>VLOOKUP(C18517,Index[],2,FALSE)</f>
        <v>177</v>
      </c>
      <c r="E18517" s="3">
        <f>VLOOKUP(C18517,Index[],3,FALSE)</f>
        <v>0</v>
      </c>
      <c r="F18517" s="3">
        <f>VLOOKUP(C18517,Index[],4,FALSE)</f>
        <v>0</v>
      </c>
      <c r="G18517" s="3">
        <f>VLOOKUP(C18517,Index[],5,FALSE)</f>
        <v>0</v>
      </c>
      <c r="I18517">
        <f>VLOOKUP(Table1[[#This Row],[trait_name]],Trait[],2,FALSE)</f>
        <v>50</v>
      </c>
      <c r="J18517" s="23" t="s">
        <v>106</v>
      </c>
      <c r="L18517" s="3"/>
      <c r="M18517" s="3"/>
    </row>
    <row r="18518" spans="1:13">
      <c r="A18518" s="66">
        <f>VLOOKUP(C18518,Index[],8,FALSE)</f>
        <v>43283</v>
      </c>
      <c r="B18518" s="5"/>
      <c r="C18518" t="s">
        <v>1158</v>
      </c>
      <c r="D18518" s="3">
        <f>VLOOKUP(C18518,Index[],2,FALSE)</f>
        <v>177</v>
      </c>
      <c r="E18518" s="3">
        <f>VLOOKUP(C18518,Index[],3,FALSE)</f>
        <v>0</v>
      </c>
      <c r="F18518" s="3">
        <f>VLOOKUP(C18518,Index[],4,FALSE)</f>
        <v>0</v>
      </c>
      <c r="G18518" s="3">
        <f>VLOOKUP(C18518,Index[],5,FALSE)</f>
        <v>0</v>
      </c>
      <c r="I18518">
        <f>VLOOKUP(Table1[[#This Row],[trait_name]],Trait[],2,FALSE)</f>
        <v>52</v>
      </c>
      <c r="J18518" s="23" t="s">
        <v>109</v>
      </c>
      <c r="L18518" s="3"/>
    </row>
    <row r="18519" spans="1:13">
      <c r="A18519" s="66">
        <f>VLOOKUP(C18519,Index[],8,FALSE)</f>
        <v>43283</v>
      </c>
      <c r="B18519" s="29">
        <v>43283</v>
      </c>
      <c r="C18519" s="21" t="s">
        <v>1158</v>
      </c>
      <c r="D18519" s="3">
        <f>VLOOKUP(C18519,Index[],2,FALSE)</f>
        <v>177</v>
      </c>
      <c r="E18519" s="3">
        <f>VLOOKUP(C18519,Index[],3,FALSE)</f>
        <v>0</v>
      </c>
      <c r="F18519" s="3">
        <f>VLOOKUP(C18519,Index[],4,FALSE)</f>
        <v>0</v>
      </c>
      <c r="G18519" s="3">
        <f>VLOOKUP(C18519,Index[],5,FALSE)</f>
        <v>0</v>
      </c>
      <c r="H18519" t="s">
        <v>309</v>
      </c>
      <c r="I18519">
        <f>VLOOKUP(Table1[[#This Row],[trait_name]],Trait[],2,FALSE)</f>
        <v>53</v>
      </c>
      <c r="J18519" s="23" t="s">
        <v>112</v>
      </c>
      <c r="L18519" s="3" t="s">
        <v>231</v>
      </c>
    </row>
    <row r="18520" spans="1:13">
      <c r="A18520" s="66">
        <f>VLOOKUP(C18520,Index[],8,FALSE)</f>
        <v>43283</v>
      </c>
      <c r="B18520" s="29">
        <v>43283</v>
      </c>
      <c r="C18520" s="21" t="s">
        <v>1158</v>
      </c>
      <c r="D18520" s="3">
        <f>VLOOKUP(C18520,Index[],2,FALSE)</f>
        <v>177</v>
      </c>
      <c r="E18520" s="3">
        <f>VLOOKUP(C18520,Index[],3,FALSE)</f>
        <v>0</v>
      </c>
      <c r="F18520" s="3">
        <f>VLOOKUP(C18520,Index[],4,FALSE)</f>
        <v>0</v>
      </c>
      <c r="G18520" s="3">
        <f>VLOOKUP(C18520,Index[],5,FALSE)</f>
        <v>0</v>
      </c>
      <c r="I18520">
        <f>VLOOKUP(Table1[[#This Row],[trait_name]],Trait[],2,FALSE)</f>
        <v>53</v>
      </c>
      <c r="J18520" s="23" t="s">
        <v>112</v>
      </c>
      <c r="L18520" s="3" t="s">
        <v>184</v>
      </c>
    </row>
    <row r="18521" spans="1:13">
      <c r="A18521" s="66">
        <f>VLOOKUP(C18521,Index[],8,FALSE)</f>
        <v>43283</v>
      </c>
      <c r="B18521" s="29">
        <v>43283</v>
      </c>
      <c r="C18521" s="21" t="s">
        <v>1158</v>
      </c>
      <c r="D18521" s="3">
        <f>VLOOKUP(C18521,Index[],2,FALSE)</f>
        <v>177</v>
      </c>
      <c r="E18521" s="3">
        <f>VLOOKUP(C18521,Index[],3,FALSE)</f>
        <v>0</v>
      </c>
      <c r="F18521" s="3">
        <f>VLOOKUP(C18521,Index[],4,FALSE)</f>
        <v>0</v>
      </c>
      <c r="G18521" s="3">
        <f>VLOOKUP(C18521,Index[],5,FALSE)</f>
        <v>0</v>
      </c>
      <c r="I18521">
        <f>VLOOKUP(Table1[[#This Row],[trait_name]],Trait[],2,FALSE)</f>
        <v>53</v>
      </c>
      <c r="J18521" s="23" t="s">
        <v>112</v>
      </c>
      <c r="L18521" s="3" t="s">
        <v>185</v>
      </c>
    </row>
    <row r="18522" spans="1:13">
      <c r="A18522" s="66">
        <f>VLOOKUP(C18522,Index[],8,FALSE)</f>
        <v>43283</v>
      </c>
      <c r="B18522" s="29">
        <v>43283</v>
      </c>
      <c r="C18522" s="21" t="s">
        <v>1158</v>
      </c>
      <c r="D18522" s="3">
        <f>VLOOKUP(C18522,Index[],2,FALSE)</f>
        <v>177</v>
      </c>
      <c r="E18522" s="3">
        <f>VLOOKUP(C18522,Index[],3,FALSE)</f>
        <v>0</v>
      </c>
      <c r="F18522" s="3">
        <f>VLOOKUP(C18522,Index[],4,FALSE)</f>
        <v>0</v>
      </c>
      <c r="G18522" s="3">
        <f>VLOOKUP(C18522,Index[],5,FALSE)</f>
        <v>0</v>
      </c>
      <c r="H18522" t="s">
        <v>309</v>
      </c>
      <c r="I18522">
        <f>VLOOKUP(Table1[[#This Row],[trait_name]],Trait[],2,FALSE)</f>
        <v>53</v>
      </c>
      <c r="J18522" s="23" t="s">
        <v>112</v>
      </c>
      <c r="L18522" s="3" t="s">
        <v>115</v>
      </c>
    </row>
    <row r="18523" spans="1:13">
      <c r="A18523" s="66">
        <f>VLOOKUP(C18523,Index[],8,FALSE)</f>
        <v>43283</v>
      </c>
      <c r="B18523" s="29">
        <v>43283</v>
      </c>
      <c r="C18523" s="21" t="s">
        <v>1158</v>
      </c>
      <c r="D18523" s="3">
        <f>VLOOKUP(C18523,Index[],2,FALSE)</f>
        <v>177</v>
      </c>
      <c r="E18523" s="3">
        <f>VLOOKUP(C18523,Index[],3,FALSE)</f>
        <v>0</v>
      </c>
      <c r="F18523" s="3">
        <f>VLOOKUP(C18523,Index[],4,FALSE)</f>
        <v>0</v>
      </c>
      <c r="G18523" s="3">
        <f>VLOOKUP(C18523,Index[],5,FALSE)</f>
        <v>0</v>
      </c>
      <c r="H18523" t="s">
        <v>309</v>
      </c>
      <c r="I18523">
        <f>VLOOKUP(Table1[[#This Row],[trait_name]],Trait[],2,FALSE)</f>
        <v>54</v>
      </c>
      <c r="J18523" s="23" t="s">
        <v>116</v>
      </c>
      <c r="L18523" s="3" t="s">
        <v>830</v>
      </c>
    </row>
    <row r="18524" spans="1:13">
      <c r="A18524" s="66">
        <f>VLOOKUP(C18524,Index[],8,FALSE)</f>
        <v>43283</v>
      </c>
      <c r="B18524" s="29">
        <v>43283</v>
      </c>
      <c r="C18524" s="21" t="s">
        <v>1158</v>
      </c>
      <c r="D18524" s="3">
        <f>VLOOKUP(C18524,Index[],2,FALSE)</f>
        <v>177</v>
      </c>
      <c r="E18524" s="3">
        <f>VLOOKUP(C18524,Index[],3,FALSE)</f>
        <v>0</v>
      </c>
      <c r="F18524" s="3">
        <f>VLOOKUP(C18524,Index[],4,FALSE)</f>
        <v>0</v>
      </c>
      <c r="G18524" s="3">
        <f>VLOOKUP(C18524,Index[],5,FALSE)</f>
        <v>0</v>
      </c>
      <c r="I18524">
        <f>VLOOKUP(Table1[[#This Row],[trait_name]],Trait[],2,FALSE)</f>
        <v>54</v>
      </c>
      <c r="J18524" s="23" t="s">
        <v>116</v>
      </c>
      <c r="L18524" s="3" t="s">
        <v>187</v>
      </c>
    </row>
    <row r="18525" spans="1:13">
      <c r="A18525" s="66">
        <f>VLOOKUP(C18525,Index[],8,FALSE)</f>
        <v>43283</v>
      </c>
      <c r="B18525" s="29">
        <v>43283</v>
      </c>
      <c r="C18525" s="21" t="s">
        <v>1158</v>
      </c>
      <c r="D18525" s="3">
        <f>VLOOKUP(C18525,Index[],2,FALSE)</f>
        <v>177</v>
      </c>
      <c r="E18525" s="3">
        <f>VLOOKUP(C18525,Index[],3,FALSE)</f>
        <v>0</v>
      </c>
      <c r="F18525" s="3">
        <f>VLOOKUP(C18525,Index[],4,FALSE)</f>
        <v>0</v>
      </c>
      <c r="G18525" s="3">
        <f>VLOOKUP(C18525,Index[],5,FALSE)</f>
        <v>0</v>
      </c>
      <c r="H18525" t="s">
        <v>309</v>
      </c>
      <c r="I18525">
        <f>VLOOKUP(Table1[[#This Row],[trait_name]],Trait[],2,FALSE)</f>
        <v>54</v>
      </c>
      <c r="J18525" s="23" t="s">
        <v>116</v>
      </c>
      <c r="L18525" s="3" t="s">
        <v>118</v>
      </c>
    </row>
    <row r="18526" spans="1:13">
      <c r="A18526" s="66">
        <f>VLOOKUP(C18526,Index[],8,FALSE)</f>
        <v>43283</v>
      </c>
      <c r="B18526" s="29">
        <v>43283</v>
      </c>
      <c r="C18526" s="21" t="s">
        <v>1158</v>
      </c>
      <c r="D18526" s="3">
        <f>VLOOKUP(C18526,Index[],2,FALSE)</f>
        <v>177</v>
      </c>
      <c r="E18526" s="3">
        <f>VLOOKUP(C18526,Index[],3,FALSE)</f>
        <v>0</v>
      </c>
      <c r="F18526" s="3">
        <f>VLOOKUP(C18526,Index[],4,FALSE)</f>
        <v>0</v>
      </c>
      <c r="G18526" s="3">
        <f>VLOOKUP(C18526,Index[],5,FALSE)</f>
        <v>0</v>
      </c>
      <c r="H18526" t="s">
        <v>309</v>
      </c>
      <c r="I18526">
        <f>VLOOKUP(Table1[[#This Row],[trait_name]],Trait[],2,FALSE)</f>
        <v>54</v>
      </c>
      <c r="J18526" s="23" t="s">
        <v>116</v>
      </c>
      <c r="L18526" s="3" t="s">
        <v>170</v>
      </c>
    </row>
    <row r="18527" spans="1:13">
      <c r="A18527" s="66">
        <f>VLOOKUP(C18527,Index[],8,FALSE)</f>
        <v>43283</v>
      </c>
      <c r="B18527" s="29">
        <v>43283</v>
      </c>
      <c r="C18527" s="21" t="s">
        <v>1158</v>
      </c>
      <c r="D18527" s="3">
        <f>VLOOKUP(C18527,Index[],2,FALSE)</f>
        <v>177</v>
      </c>
      <c r="E18527" s="3">
        <f>VLOOKUP(C18527,Index[],3,FALSE)</f>
        <v>0</v>
      </c>
      <c r="F18527" s="3">
        <f>VLOOKUP(C18527,Index[],4,FALSE)</f>
        <v>0</v>
      </c>
      <c r="G18527" s="3">
        <f>VLOOKUP(C18527,Index[],5,FALSE)</f>
        <v>0</v>
      </c>
      <c r="I18527">
        <f>VLOOKUP(Table1[[#This Row],[trait_name]],Trait[],2,FALSE)</f>
        <v>54</v>
      </c>
      <c r="J18527" s="23" t="s">
        <v>116</v>
      </c>
      <c r="L18527" s="3" t="s">
        <v>319</v>
      </c>
    </row>
    <row r="18528" spans="1:13">
      <c r="A18528" s="66">
        <f>VLOOKUP(C18528,Index[],8,FALSE)</f>
        <v>43283</v>
      </c>
      <c r="B18528" s="25"/>
      <c r="C18528" s="4" t="s">
        <v>1158</v>
      </c>
      <c r="D18528" s="3">
        <f>VLOOKUP(C18528,Index[],2,FALSE)</f>
        <v>177</v>
      </c>
      <c r="E18528" s="3">
        <f>VLOOKUP(C18528,Index[],3,FALSE)</f>
        <v>0</v>
      </c>
      <c r="F18528" s="3">
        <f>VLOOKUP(C18528,Index[],4,FALSE)</f>
        <v>0</v>
      </c>
      <c r="G18528" s="3">
        <f>VLOOKUP(C18528,Index[],5,FALSE)</f>
        <v>0</v>
      </c>
      <c r="I18528">
        <f>VLOOKUP(Table1[[#This Row],[trait_name]],Trait[],2,FALSE)</f>
        <v>55</v>
      </c>
      <c r="J18528" s="23" t="s">
        <v>119</v>
      </c>
      <c r="L18528" s="3"/>
    </row>
    <row r="18529" spans="1:12">
      <c r="A18529" s="66">
        <f>VLOOKUP(C18529,Index[],8,FALSE)</f>
        <v>43283</v>
      </c>
      <c r="B18529" s="29">
        <v>43283</v>
      </c>
      <c r="C18529" s="21" t="s">
        <v>1158</v>
      </c>
      <c r="D18529" s="3">
        <f>VLOOKUP(C18529,Index[],2,FALSE)</f>
        <v>177</v>
      </c>
      <c r="E18529" s="3">
        <f>VLOOKUP(C18529,Index[],3,FALSE)</f>
        <v>0</v>
      </c>
      <c r="F18529" s="3">
        <f>VLOOKUP(C18529,Index[],4,FALSE)</f>
        <v>0</v>
      </c>
      <c r="G18529" s="3">
        <f>VLOOKUP(C18529,Index[],5,FALSE)</f>
        <v>0</v>
      </c>
      <c r="I18529">
        <f>VLOOKUP(Table1[[#This Row],[trait_name]],Trait[],2,FALSE)</f>
        <v>56</v>
      </c>
      <c r="J18529" s="23" t="s">
        <v>121</v>
      </c>
      <c r="L18529" s="3" t="s">
        <v>189</v>
      </c>
    </row>
    <row r="18530" spans="1:12">
      <c r="A18530" s="66">
        <f>VLOOKUP(C18530,Index[],8,FALSE)</f>
        <v>43283</v>
      </c>
      <c r="B18530" s="29">
        <v>43283</v>
      </c>
      <c r="C18530" s="21" t="s">
        <v>1158</v>
      </c>
      <c r="D18530" s="3">
        <f>VLOOKUP(C18530,Index[],2,FALSE)</f>
        <v>177</v>
      </c>
      <c r="E18530" s="3">
        <f>VLOOKUP(C18530,Index[],3,FALSE)</f>
        <v>0</v>
      </c>
      <c r="F18530" s="3">
        <f>VLOOKUP(C18530,Index[],4,FALSE)</f>
        <v>0</v>
      </c>
      <c r="G18530" s="3">
        <f>VLOOKUP(C18530,Index[],5,FALSE)</f>
        <v>0</v>
      </c>
      <c r="I18530">
        <f>VLOOKUP(Table1[[#This Row],[trait_name]],Trait[],2,FALSE)</f>
        <v>57</v>
      </c>
      <c r="J18530" s="23" t="s">
        <v>233</v>
      </c>
      <c r="L18530" s="3" t="s">
        <v>405</v>
      </c>
    </row>
    <row r="18531" spans="1:12">
      <c r="A18531" s="66">
        <f>VLOOKUP(C18531,Index[],8,FALSE)</f>
        <v>43283</v>
      </c>
      <c r="B18531" s="29">
        <v>43283</v>
      </c>
      <c r="C18531" s="21" t="s">
        <v>1158</v>
      </c>
      <c r="D18531" s="3">
        <f>VLOOKUP(C18531,Index[],2,FALSE)</f>
        <v>177</v>
      </c>
      <c r="E18531" s="3">
        <f>VLOOKUP(C18531,Index[],3,FALSE)</f>
        <v>0</v>
      </c>
      <c r="F18531" s="3">
        <f>VLOOKUP(C18531,Index[],4,FALSE)</f>
        <v>0</v>
      </c>
      <c r="G18531" s="3">
        <f>VLOOKUP(C18531,Index[],5,FALSE)</f>
        <v>0</v>
      </c>
      <c r="I18531">
        <f>VLOOKUP(Table1[[#This Row],[trait_name]],Trait[],2,FALSE)</f>
        <v>58</v>
      </c>
      <c r="J18531" s="23" t="s">
        <v>123</v>
      </c>
      <c r="L18531" s="3" t="s">
        <v>124</v>
      </c>
    </row>
    <row r="18532" spans="1:12">
      <c r="A18532" s="66">
        <f>VLOOKUP(C18532,Index[],8,FALSE)</f>
        <v>43283</v>
      </c>
      <c r="B18532" s="29">
        <v>43283</v>
      </c>
      <c r="C18532" s="21" t="s">
        <v>1158</v>
      </c>
      <c r="D18532" s="3">
        <f>VLOOKUP(C18532,Index[],2,FALSE)</f>
        <v>177</v>
      </c>
      <c r="E18532" s="3">
        <f>VLOOKUP(C18532,Index[],3,FALSE)</f>
        <v>0</v>
      </c>
      <c r="F18532" s="3">
        <f>VLOOKUP(C18532,Index[],4,FALSE)</f>
        <v>0</v>
      </c>
      <c r="G18532" s="3">
        <f>VLOOKUP(C18532,Index[],5,FALSE)</f>
        <v>0</v>
      </c>
      <c r="I18532">
        <f>VLOOKUP(Table1[[#This Row],[trait_name]],Trait[],2,FALSE)</f>
        <v>59</v>
      </c>
      <c r="J18532" s="23" t="s">
        <v>125</v>
      </c>
      <c r="L18532" s="3"/>
    </row>
    <row r="18533" spans="1:12">
      <c r="A18533" s="66">
        <f>VLOOKUP(C18533,Index[],8,FALSE)</f>
        <v>43283</v>
      </c>
      <c r="B18533" s="25">
        <v>43283</v>
      </c>
      <c r="C18533" s="4" t="s">
        <v>1158</v>
      </c>
      <c r="D18533" s="3">
        <f>VLOOKUP(C18533,Index[],2,FALSE)</f>
        <v>177</v>
      </c>
      <c r="E18533" s="3">
        <f>VLOOKUP(C18533,Index[],3,FALSE)</f>
        <v>0</v>
      </c>
      <c r="F18533" s="3">
        <f>VLOOKUP(C18533,Index[],4,FALSE)</f>
        <v>0</v>
      </c>
      <c r="G18533" s="3">
        <f>VLOOKUP(C18533,Index[],5,FALSE)</f>
        <v>0</v>
      </c>
      <c r="I18533">
        <f>VLOOKUP(Table1[[#This Row],[trait_name]],Trait[],2,FALSE)</f>
        <v>61</v>
      </c>
      <c r="J18533" s="23" t="s">
        <v>130</v>
      </c>
      <c r="L18533" s="3" t="s">
        <v>131</v>
      </c>
    </row>
    <row r="18534" spans="1:12">
      <c r="A18534" s="66">
        <f>VLOOKUP(C18534,Index[],8,FALSE)</f>
        <v>43283</v>
      </c>
      <c r="B18534" s="5"/>
      <c r="C18534" t="s">
        <v>1158</v>
      </c>
      <c r="D18534" s="3">
        <f>VLOOKUP(C18534,Index[],2,FALSE)</f>
        <v>177</v>
      </c>
      <c r="E18534" s="3">
        <f>VLOOKUP(C18534,Index[],3,FALSE)</f>
        <v>0</v>
      </c>
      <c r="F18534" s="3">
        <f>VLOOKUP(C18534,Index[],4,FALSE)</f>
        <v>0</v>
      </c>
      <c r="G18534" s="3">
        <f>VLOOKUP(C18534,Index[],5,FALSE)</f>
        <v>0</v>
      </c>
      <c r="I18534">
        <f>VLOOKUP(Table1[[#This Row],[trait_name]],Trait[],2,FALSE)</f>
        <v>65</v>
      </c>
      <c r="J18534" s="23" t="s">
        <v>133</v>
      </c>
      <c r="L18534" s="3"/>
    </row>
    <row r="18535" spans="1:12">
      <c r="A18535" s="66">
        <f>VLOOKUP(C18535,Index[],8,FALSE)</f>
        <v>43283</v>
      </c>
      <c r="B18535" s="25">
        <v>43283</v>
      </c>
      <c r="C18535" s="4" t="s">
        <v>1158</v>
      </c>
      <c r="D18535" s="3">
        <f>VLOOKUP(C18535,Index[],2,FALSE)</f>
        <v>177</v>
      </c>
      <c r="E18535" s="3">
        <f>VLOOKUP(C18535,Index[],3,FALSE)</f>
        <v>0</v>
      </c>
      <c r="F18535" s="3">
        <f>VLOOKUP(C18535,Index[],4,FALSE)</f>
        <v>0</v>
      </c>
      <c r="G18535" s="3">
        <f>VLOOKUP(C18535,Index[],5,FALSE)</f>
        <v>0</v>
      </c>
      <c r="I18535">
        <f>VLOOKUP(Table1[[#This Row],[trait_name]],Trait[],2,FALSE)</f>
        <v>66</v>
      </c>
      <c r="J18535" s="23" t="s">
        <v>194</v>
      </c>
      <c r="L18535" s="3"/>
    </row>
    <row r="18536" spans="1:12">
      <c r="A18536" s="66">
        <f>VLOOKUP(C18536,Index[],8,FALSE)</f>
        <v>43283</v>
      </c>
      <c r="B18536" s="25">
        <v>43283</v>
      </c>
      <c r="C18536" s="4" t="s">
        <v>1158</v>
      </c>
      <c r="D18536" s="3">
        <f>VLOOKUP(C18536,Index[],2,FALSE)</f>
        <v>177</v>
      </c>
      <c r="E18536" s="3">
        <f>VLOOKUP(C18536,Index[],3,FALSE)</f>
        <v>0</v>
      </c>
      <c r="F18536" s="3">
        <f>VLOOKUP(C18536,Index[],4,FALSE)</f>
        <v>0</v>
      </c>
      <c r="G18536" s="3">
        <f>VLOOKUP(C18536,Index[],5,FALSE)</f>
        <v>0</v>
      </c>
      <c r="I18536">
        <f>VLOOKUP(Table1[[#This Row],[trait_name]],Trait[],2,FALSE)</f>
        <v>66</v>
      </c>
      <c r="J18536" s="23" t="s">
        <v>194</v>
      </c>
      <c r="L18536" s="3"/>
    </row>
    <row r="18537" spans="1:12">
      <c r="A18537" s="66">
        <f>VLOOKUP(C18537,Index[],8,FALSE)</f>
        <v>43283</v>
      </c>
      <c r="B18537" s="25">
        <v>43283</v>
      </c>
      <c r="C18537" s="4" t="s">
        <v>1158</v>
      </c>
      <c r="D18537" s="3">
        <f>VLOOKUP(C18537,Index[],2,FALSE)</f>
        <v>177</v>
      </c>
      <c r="E18537" s="3">
        <f>VLOOKUP(C18537,Index[],3,FALSE)</f>
        <v>0</v>
      </c>
      <c r="F18537" s="3">
        <f>VLOOKUP(C18537,Index[],4,FALSE)</f>
        <v>0</v>
      </c>
      <c r="G18537" s="3">
        <f>VLOOKUP(C18537,Index[],5,FALSE)</f>
        <v>0</v>
      </c>
      <c r="I18537">
        <f>VLOOKUP(Table1[[#This Row],[trait_name]],Trait[],2,FALSE)</f>
        <v>66</v>
      </c>
      <c r="J18537" s="23" t="s">
        <v>194</v>
      </c>
      <c r="L18537" s="3"/>
    </row>
    <row r="18538" spans="1:12">
      <c r="A18538" s="66">
        <f>VLOOKUP(C18538,Index[],8,FALSE)</f>
        <v>43283</v>
      </c>
      <c r="B18538" s="25">
        <v>43283</v>
      </c>
      <c r="C18538" s="4" t="s">
        <v>1158</v>
      </c>
      <c r="D18538" s="3">
        <f>VLOOKUP(C18538,Index[],2,FALSE)</f>
        <v>177</v>
      </c>
      <c r="E18538" s="3">
        <f>VLOOKUP(C18538,Index[],3,FALSE)</f>
        <v>0</v>
      </c>
      <c r="F18538" s="3">
        <f>VLOOKUP(C18538,Index[],4,FALSE)</f>
        <v>0</v>
      </c>
      <c r="G18538" s="3">
        <f>VLOOKUP(C18538,Index[],5,FALSE)</f>
        <v>0</v>
      </c>
      <c r="I18538">
        <f>VLOOKUP(Table1[[#This Row],[trait_name]],Trait[],2,FALSE)</f>
        <v>67</v>
      </c>
      <c r="J18538" s="23" t="s">
        <v>136</v>
      </c>
      <c r="L18538" s="3"/>
    </row>
    <row r="18539" spans="1:12">
      <c r="A18539" s="66">
        <f>VLOOKUP(C18539,Index[],8,FALSE)</f>
        <v>43283</v>
      </c>
      <c r="B18539" s="25">
        <v>43283</v>
      </c>
      <c r="C18539" s="4" t="s">
        <v>1158</v>
      </c>
      <c r="D18539" s="3">
        <f>VLOOKUP(C18539,Index[],2,FALSE)</f>
        <v>177</v>
      </c>
      <c r="E18539" s="3">
        <f>VLOOKUP(C18539,Index[],3,FALSE)</f>
        <v>0</v>
      </c>
      <c r="F18539" s="3">
        <f>VLOOKUP(C18539,Index[],4,FALSE)</f>
        <v>0</v>
      </c>
      <c r="G18539" s="3">
        <f>VLOOKUP(C18539,Index[],5,FALSE)</f>
        <v>0</v>
      </c>
      <c r="I18539">
        <f>VLOOKUP(Table1[[#This Row],[trait_name]],Trait[],2,FALSE)</f>
        <v>68</v>
      </c>
      <c r="J18539" s="23" t="s">
        <v>199</v>
      </c>
      <c r="L18539" s="3"/>
    </row>
    <row r="18540" spans="1:12">
      <c r="A18540" s="66">
        <f>VLOOKUP(C18540,Index[],8,FALSE)</f>
        <v>43290</v>
      </c>
      <c r="B18540" s="5">
        <v>43290</v>
      </c>
      <c r="C18540" t="s">
        <v>1161</v>
      </c>
      <c r="D18540" s="3">
        <f>VLOOKUP(C18540,Index[],2,FALSE)</f>
        <v>178</v>
      </c>
      <c r="E18540" s="3">
        <f>VLOOKUP(C18540,Index[],3,FALSE)</f>
        <v>0</v>
      </c>
      <c r="F18540" s="3">
        <f>VLOOKUP(C18540,Index[],4,FALSE)</f>
        <v>0</v>
      </c>
      <c r="G18540" s="3" t="str">
        <f>VLOOKUP(C18540,Index[],5,FALSE)</f>
        <v>Yes</v>
      </c>
      <c r="H18540" t="s">
        <v>17</v>
      </c>
      <c r="I18540">
        <f>VLOOKUP(Table1[[#This Row],[trait_name]],Trait[],2,FALSE)</f>
        <v>2</v>
      </c>
      <c r="J18540" s="23" t="s">
        <v>15</v>
      </c>
      <c r="L18540" s="3" t="s">
        <v>1162</v>
      </c>
    </row>
    <row r="18541" spans="1:12">
      <c r="A18541" s="66">
        <f>VLOOKUP(C18541,Index[],8,FALSE)</f>
        <v>43290</v>
      </c>
      <c r="B18541" s="5">
        <v>43290</v>
      </c>
      <c r="C18541" t="s">
        <v>1161</v>
      </c>
      <c r="D18541" s="3">
        <f>VLOOKUP(C18541,Index[],2,FALSE)</f>
        <v>178</v>
      </c>
      <c r="E18541" s="3">
        <f>VLOOKUP(C18541,Index[],3,FALSE)</f>
        <v>0</v>
      </c>
      <c r="F18541" s="3">
        <f>VLOOKUP(C18541,Index[],4,FALSE)</f>
        <v>0</v>
      </c>
      <c r="G18541" s="3" t="str">
        <f>VLOOKUP(C18541,Index[],5,FALSE)</f>
        <v>Yes</v>
      </c>
      <c r="H18541" t="s">
        <v>20</v>
      </c>
      <c r="I18541">
        <f>VLOOKUP(Table1[[#This Row],[trait_name]],Trait[],2,FALSE)</f>
        <v>2</v>
      </c>
      <c r="J18541" s="23" t="s">
        <v>15</v>
      </c>
      <c r="L18541" s="3" t="s">
        <v>1163</v>
      </c>
    </row>
    <row r="18542" spans="1:12">
      <c r="A18542" s="66">
        <f>VLOOKUP(C18542,Index[],8,FALSE)</f>
        <v>43290</v>
      </c>
      <c r="B18542" s="5">
        <v>43290</v>
      </c>
      <c r="C18542" t="s">
        <v>1161</v>
      </c>
      <c r="D18542" s="3">
        <f>VLOOKUP(C18542,Index[],2,FALSE)</f>
        <v>178</v>
      </c>
      <c r="E18542" s="3">
        <f>VLOOKUP(C18542,Index[],3,FALSE)</f>
        <v>0</v>
      </c>
      <c r="F18542" s="3">
        <f>VLOOKUP(C18542,Index[],4,FALSE)</f>
        <v>0</v>
      </c>
      <c r="G18542" s="3" t="str">
        <f>VLOOKUP(C18542,Index[],5,FALSE)</f>
        <v>Yes</v>
      </c>
      <c r="H18542" t="s">
        <v>17</v>
      </c>
      <c r="I18542">
        <f>VLOOKUP(Table1[[#This Row],[trait_name]],Trait[],2,FALSE)</f>
        <v>3</v>
      </c>
      <c r="J18542" s="23" t="s">
        <v>18</v>
      </c>
      <c r="L18542" s="3" t="s">
        <v>19</v>
      </c>
    </row>
    <row r="18543" spans="1:12">
      <c r="A18543" s="66">
        <f>VLOOKUP(C18543,Index[],8,FALSE)</f>
        <v>43290</v>
      </c>
      <c r="B18543" s="5">
        <v>43290</v>
      </c>
      <c r="C18543" t="s">
        <v>1161</v>
      </c>
      <c r="D18543" s="3">
        <f>VLOOKUP(C18543,Index[],2,FALSE)</f>
        <v>178</v>
      </c>
      <c r="E18543" s="3">
        <f>VLOOKUP(C18543,Index[],3,FALSE)</f>
        <v>0</v>
      </c>
      <c r="F18543" s="3">
        <f>VLOOKUP(C18543,Index[],4,FALSE)</f>
        <v>0</v>
      </c>
      <c r="G18543" s="3" t="str">
        <f>VLOOKUP(C18543,Index[],5,FALSE)</f>
        <v>Yes</v>
      </c>
      <c r="H18543" t="s">
        <v>20</v>
      </c>
      <c r="I18543">
        <f>VLOOKUP(Table1[[#This Row],[trait_name]],Trait[],2,FALSE)</f>
        <v>3</v>
      </c>
      <c r="J18543" s="23" t="s">
        <v>18</v>
      </c>
      <c r="L18543" s="3" t="s">
        <v>21</v>
      </c>
    </row>
    <row r="18544" spans="1:12">
      <c r="A18544" s="66">
        <f>VLOOKUP(C18544,Index[],8,FALSE)</f>
        <v>43290</v>
      </c>
      <c r="B18544" s="5">
        <v>43290</v>
      </c>
      <c r="C18544" t="s">
        <v>1161</v>
      </c>
      <c r="D18544" s="3">
        <f>VLOOKUP(C18544,Index[],2,FALSE)</f>
        <v>178</v>
      </c>
      <c r="E18544" s="3">
        <f>VLOOKUP(C18544,Index[],3,FALSE)</f>
        <v>0</v>
      </c>
      <c r="F18544" s="3">
        <f>VLOOKUP(C18544,Index[],4,FALSE)</f>
        <v>0</v>
      </c>
      <c r="G18544" s="3" t="str">
        <f>VLOOKUP(C18544,Index[],5,FALSE)</f>
        <v>Yes</v>
      </c>
      <c r="H18544" t="s">
        <v>625</v>
      </c>
      <c r="I18544">
        <f>VLOOKUP(Table1[[#This Row],[trait_name]],Trait[],2,FALSE)</f>
        <v>4</v>
      </c>
      <c r="J18544" s="23" t="s">
        <v>22</v>
      </c>
      <c r="L18544" s="3" t="s">
        <v>27</v>
      </c>
    </row>
    <row r="18545" spans="1:13">
      <c r="A18545" s="66">
        <f>VLOOKUP(C18545,Index[],8,FALSE)</f>
        <v>43290</v>
      </c>
      <c r="B18545" s="5">
        <v>43290</v>
      </c>
      <c r="C18545" t="s">
        <v>1161</v>
      </c>
      <c r="D18545" s="3">
        <f>VLOOKUP(C18545,Index[],2,FALSE)</f>
        <v>178</v>
      </c>
      <c r="E18545" s="3">
        <f>VLOOKUP(C18545,Index[],3,FALSE)</f>
        <v>0</v>
      </c>
      <c r="F18545" s="3">
        <f>VLOOKUP(C18545,Index[],4,FALSE)</f>
        <v>0</v>
      </c>
      <c r="G18545" s="3" t="str">
        <f>VLOOKUP(C18545,Index[],5,FALSE)</f>
        <v>Yes</v>
      </c>
      <c r="H18545" t="s">
        <v>17</v>
      </c>
      <c r="I18545">
        <f>VLOOKUP(Table1[[#This Row],[trait_name]],Trait[],2,FALSE)</f>
        <v>5</v>
      </c>
      <c r="J18545" s="23" t="s">
        <v>24</v>
      </c>
      <c r="L18545" s="3" t="s">
        <v>23</v>
      </c>
    </row>
    <row r="18546" spans="1:13">
      <c r="A18546" s="66">
        <f>VLOOKUP(C18546,Index[],8,FALSE)</f>
        <v>43290</v>
      </c>
      <c r="B18546" s="5">
        <v>43312</v>
      </c>
      <c r="C18546" t="s">
        <v>1161</v>
      </c>
      <c r="D18546" s="3">
        <f>VLOOKUP(C18546,Index[],2,FALSE)</f>
        <v>178</v>
      </c>
      <c r="E18546" s="3">
        <f>VLOOKUP(C18546,Index[],3,FALSE)</f>
        <v>0</v>
      </c>
      <c r="F18546" s="3">
        <f>VLOOKUP(C18546,Index[],4,FALSE)</f>
        <v>0</v>
      </c>
      <c r="G18546" s="3" t="str">
        <f>VLOOKUP(C18546,Index[],5,FALSE)</f>
        <v>Yes</v>
      </c>
      <c r="H18546" t="s">
        <v>153</v>
      </c>
      <c r="I18546">
        <f>VLOOKUP(Table1[[#This Row],[trait_name]],Trait[],2,FALSE)</f>
        <v>5</v>
      </c>
      <c r="J18546" s="23" t="s">
        <v>24</v>
      </c>
      <c r="L18546" s="3" t="s">
        <v>23</v>
      </c>
      <c r="M18546" s="3"/>
    </row>
    <row r="18547" spans="1:13">
      <c r="A18547" s="66">
        <f>VLOOKUP(C18547,Index[],8,FALSE)</f>
        <v>43290</v>
      </c>
      <c r="B18547" s="5">
        <v>43290</v>
      </c>
      <c r="C18547" t="s">
        <v>1161</v>
      </c>
      <c r="D18547" s="3">
        <f>VLOOKUP(C18547,Index[],2,FALSE)</f>
        <v>178</v>
      </c>
      <c r="E18547" s="3">
        <f>VLOOKUP(C18547,Index[],3,FALSE)</f>
        <v>0</v>
      </c>
      <c r="F18547" s="3">
        <f>VLOOKUP(C18547,Index[],4,FALSE)</f>
        <v>0</v>
      </c>
      <c r="G18547" s="3" t="str">
        <f>VLOOKUP(C18547,Index[],5,FALSE)</f>
        <v>Yes</v>
      </c>
      <c r="I18547">
        <f>VLOOKUP(Table1[[#This Row],[trait_name]],Trait[],2,FALSE)</f>
        <v>6</v>
      </c>
      <c r="J18547" s="23" t="s">
        <v>148</v>
      </c>
      <c r="L18547" s="3"/>
    </row>
    <row r="18548" spans="1:13">
      <c r="A18548" s="66">
        <f>VLOOKUP(C18548,Index[],8,FALSE)</f>
        <v>43290</v>
      </c>
      <c r="B18548" s="5">
        <v>43290</v>
      </c>
      <c r="C18548" t="s">
        <v>1161</v>
      </c>
      <c r="D18548" s="3">
        <f>VLOOKUP(C18548,Index[],2,FALSE)</f>
        <v>178</v>
      </c>
      <c r="E18548" s="3">
        <f>VLOOKUP(C18548,Index[],3,FALSE)</f>
        <v>0</v>
      </c>
      <c r="F18548" s="3">
        <f>VLOOKUP(C18548,Index[],4,FALSE)</f>
        <v>0</v>
      </c>
      <c r="G18548" s="3" t="str">
        <f>VLOOKUP(C18548,Index[],5,FALSE)</f>
        <v>Yes</v>
      </c>
      <c r="H18548" t="s">
        <v>17</v>
      </c>
      <c r="I18548">
        <f>VLOOKUP(Table1[[#This Row],[trait_name]],Trait[],2,FALSE)</f>
        <v>7</v>
      </c>
      <c r="J18548" s="23" t="s">
        <v>26</v>
      </c>
      <c r="L18548" s="3" t="s">
        <v>27</v>
      </c>
    </row>
    <row r="18549" spans="1:13">
      <c r="A18549" s="66">
        <f>VLOOKUP(C18549,Index[],8,FALSE)</f>
        <v>43290</v>
      </c>
      <c r="B18549" s="5">
        <v>43290</v>
      </c>
      <c r="C18549" t="s">
        <v>1161</v>
      </c>
      <c r="D18549" s="3">
        <f>VLOOKUP(C18549,Index[],2,FALSE)</f>
        <v>178</v>
      </c>
      <c r="E18549" s="3">
        <f>VLOOKUP(C18549,Index[],3,FALSE)</f>
        <v>0</v>
      </c>
      <c r="F18549" s="3">
        <f>VLOOKUP(C18549,Index[],4,FALSE)</f>
        <v>0</v>
      </c>
      <c r="G18549" s="3" t="str">
        <f>VLOOKUP(C18549,Index[],5,FALSE)</f>
        <v>Yes</v>
      </c>
      <c r="H18549" t="s">
        <v>905</v>
      </c>
      <c r="I18549">
        <f>VLOOKUP(Table1[[#This Row],[trait_name]],Trait[],2,FALSE)</f>
        <v>7</v>
      </c>
      <c r="J18549" s="23" t="s">
        <v>26</v>
      </c>
      <c r="L18549" s="3" t="s">
        <v>27</v>
      </c>
    </row>
    <row r="18550" spans="1:13">
      <c r="A18550" s="66">
        <f>VLOOKUP(C18550,Index[],8,FALSE)</f>
        <v>43290</v>
      </c>
      <c r="B18550" s="5">
        <v>43290</v>
      </c>
      <c r="C18550" t="s">
        <v>1161</v>
      </c>
      <c r="D18550" s="3">
        <f>VLOOKUP(C18550,Index[],2,FALSE)</f>
        <v>178</v>
      </c>
      <c r="E18550" s="3">
        <f>VLOOKUP(C18550,Index[],3,FALSE)</f>
        <v>0</v>
      </c>
      <c r="F18550" s="3">
        <f>VLOOKUP(C18550,Index[],4,FALSE)</f>
        <v>0</v>
      </c>
      <c r="G18550" s="3" t="str">
        <f>VLOOKUP(C18550,Index[],5,FALSE)</f>
        <v>Yes</v>
      </c>
      <c r="H18550" t="s">
        <v>20</v>
      </c>
      <c r="I18550">
        <f>VLOOKUP(Table1[[#This Row],[trait_name]],Trait[],2,FALSE)</f>
        <v>7</v>
      </c>
      <c r="J18550" s="23" t="s">
        <v>26</v>
      </c>
      <c r="L18550" s="3" t="s">
        <v>23</v>
      </c>
    </row>
    <row r="18551" spans="1:13">
      <c r="A18551" s="66">
        <f>VLOOKUP(C18551,Index[],8,FALSE)</f>
        <v>43290</v>
      </c>
      <c r="B18551" s="5">
        <v>43290</v>
      </c>
      <c r="C18551" t="s">
        <v>1161</v>
      </c>
      <c r="D18551" s="3">
        <f>VLOOKUP(C18551,Index[],2,FALSE)</f>
        <v>178</v>
      </c>
      <c r="E18551" s="3">
        <f>VLOOKUP(C18551,Index[],3,FALSE)</f>
        <v>0</v>
      </c>
      <c r="F18551" s="3">
        <f>VLOOKUP(C18551,Index[],4,FALSE)</f>
        <v>0</v>
      </c>
      <c r="G18551" s="3" t="str">
        <f>VLOOKUP(C18551,Index[],5,FALSE)</f>
        <v>Yes</v>
      </c>
      <c r="I18551">
        <f>VLOOKUP(Table1[[#This Row],[trait_name]],Trait[],2,FALSE)</f>
        <v>8</v>
      </c>
      <c r="J18551" s="23" t="s">
        <v>150</v>
      </c>
      <c r="L18551" s="3"/>
    </row>
    <row r="18552" spans="1:13">
      <c r="A18552" s="66">
        <f>VLOOKUP(C18552,Index[],8,FALSE)</f>
        <v>43290</v>
      </c>
      <c r="B18552" s="5">
        <v>43312</v>
      </c>
      <c r="C18552" t="s">
        <v>1161</v>
      </c>
      <c r="D18552" s="3">
        <f>VLOOKUP(C18552,Index[],2,FALSE)</f>
        <v>178</v>
      </c>
      <c r="E18552" s="3">
        <f>VLOOKUP(C18552,Index[],3,FALSE)</f>
        <v>0</v>
      </c>
      <c r="F18552" s="3">
        <f>VLOOKUP(C18552,Index[],4,FALSE)</f>
        <v>0</v>
      </c>
      <c r="G18552" s="3" t="str">
        <f>VLOOKUP(C18552,Index[],5,FALSE)</f>
        <v>Yes</v>
      </c>
      <c r="H18552" t="s">
        <v>153</v>
      </c>
      <c r="I18552">
        <f>VLOOKUP(Table1[[#This Row],[trait_name]],Trait[],2,FALSE)</f>
        <v>9</v>
      </c>
      <c r="J18552" s="23" t="s">
        <v>28</v>
      </c>
      <c r="L18552" s="3" t="s">
        <v>23</v>
      </c>
      <c r="M18552" t="s">
        <v>367</v>
      </c>
    </row>
    <row r="18553" spans="1:13">
      <c r="A18553" s="66">
        <f>VLOOKUP(C18553,Index[],8,FALSE)</f>
        <v>43290</v>
      </c>
      <c r="B18553" s="5">
        <v>43290</v>
      </c>
      <c r="C18553" t="s">
        <v>1161</v>
      </c>
      <c r="D18553" s="3">
        <f>VLOOKUP(C18553,Index[],2,FALSE)</f>
        <v>178</v>
      </c>
      <c r="E18553" s="3">
        <f>VLOOKUP(C18553,Index[],3,FALSE)</f>
        <v>0</v>
      </c>
      <c r="F18553" s="3">
        <f>VLOOKUP(C18553,Index[],4,FALSE)</f>
        <v>0</v>
      </c>
      <c r="G18553" s="3" t="str">
        <f>VLOOKUP(C18553,Index[],5,FALSE)</f>
        <v>Yes</v>
      </c>
      <c r="H18553" t="s">
        <v>17</v>
      </c>
      <c r="I18553">
        <f>VLOOKUP(Table1[[#This Row],[trait_name]],Trait[],2,FALSE)</f>
        <v>10</v>
      </c>
      <c r="J18553" s="23" t="s">
        <v>29</v>
      </c>
      <c r="L18553" s="3" t="s">
        <v>27</v>
      </c>
    </row>
    <row r="18554" spans="1:13">
      <c r="A18554" s="66">
        <f>VLOOKUP(C18554,Index[],8,FALSE)</f>
        <v>43290</v>
      </c>
      <c r="B18554" s="5">
        <v>43312</v>
      </c>
      <c r="C18554" t="s">
        <v>1161</v>
      </c>
      <c r="D18554" s="3">
        <f>VLOOKUP(C18554,Index[],2,FALSE)</f>
        <v>178</v>
      </c>
      <c r="E18554" s="3">
        <f>VLOOKUP(C18554,Index[],3,FALSE)</f>
        <v>0</v>
      </c>
      <c r="F18554" s="3">
        <f>VLOOKUP(C18554,Index[],4,FALSE)</f>
        <v>0</v>
      </c>
      <c r="G18554" s="3" t="str">
        <f>VLOOKUP(C18554,Index[],5,FALSE)</f>
        <v>Yes</v>
      </c>
      <c r="H18554" t="s">
        <v>153</v>
      </c>
      <c r="I18554">
        <f>VLOOKUP(Table1[[#This Row],[trait_name]],Trait[],2,FALSE)</f>
        <v>10</v>
      </c>
      <c r="J18554" s="23" t="s">
        <v>29</v>
      </c>
      <c r="L18554" s="3" t="s">
        <v>23</v>
      </c>
      <c r="M18554" s="3" t="s">
        <v>367</v>
      </c>
    </row>
    <row r="18555" spans="1:13">
      <c r="A18555" s="66">
        <f>VLOOKUP(C18555,Index[],8,FALSE)</f>
        <v>43290</v>
      </c>
      <c r="B18555" s="5">
        <v>43290</v>
      </c>
      <c r="C18555" t="s">
        <v>1161</v>
      </c>
      <c r="D18555" s="3">
        <f>VLOOKUP(C18555,Index[],2,FALSE)</f>
        <v>178</v>
      </c>
      <c r="E18555" s="3">
        <f>VLOOKUP(C18555,Index[],3,FALSE)</f>
        <v>0</v>
      </c>
      <c r="F18555" s="3">
        <f>VLOOKUP(C18555,Index[],4,FALSE)</f>
        <v>0</v>
      </c>
      <c r="G18555" s="3" t="str">
        <f>VLOOKUP(C18555,Index[],5,FALSE)</f>
        <v>Yes</v>
      </c>
      <c r="I18555">
        <f>VLOOKUP(Table1[[#This Row],[trait_name]],Trait[],2,FALSE)</f>
        <v>11</v>
      </c>
      <c r="J18555" s="23" t="s">
        <v>30</v>
      </c>
      <c r="L18555" s="3"/>
    </row>
    <row r="18556" spans="1:13">
      <c r="A18556" s="66">
        <f>VLOOKUP(C18556,Index[],8,FALSE)</f>
        <v>43290</v>
      </c>
      <c r="B18556" s="5">
        <v>43312</v>
      </c>
      <c r="C18556" t="s">
        <v>1161</v>
      </c>
      <c r="D18556" s="3">
        <f>VLOOKUP(C18556,Index[],2,FALSE)</f>
        <v>178</v>
      </c>
      <c r="E18556" s="3">
        <f>VLOOKUP(C18556,Index[],3,FALSE)</f>
        <v>0</v>
      </c>
      <c r="F18556" s="3">
        <f>VLOOKUP(C18556,Index[],4,FALSE)</f>
        <v>0</v>
      </c>
      <c r="G18556" s="3" t="str">
        <f>VLOOKUP(C18556,Index[],5,FALSE)</f>
        <v>Yes</v>
      </c>
      <c r="H18556" t="s">
        <v>153</v>
      </c>
      <c r="I18556">
        <f>VLOOKUP(Table1[[#This Row],[trait_name]],Trait[],2,FALSE)</f>
        <v>12</v>
      </c>
      <c r="J18556" s="23" t="s">
        <v>151</v>
      </c>
      <c r="L18556" s="3" t="s">
        <v>23</v>
      </c>
      <c r="M18556" t="s">
        <v>367</v>
      </c>
    </row>
    <row r="18557" spans="1:13">
      <c r="A18557" s="66">
        <f>VLOOKUP(C18557,Index[],8,FALSE)</f>
        <v>43290</v>
      </c>
      <c r="B18557" s="5">
        <v>43290</v>
      </c>
      <c r="C18557" t="s">
        <v>1161</v>
      </c>
      <c r="D18557" s="3">
        <f>VLOOKUP(C18557,Index[],2,FALSE)</f>
        <v>178</v>
      </c>
      <c r="E18557" s="3">
        <f>VLOOKUP(C18557,Index[],3,FALSE)</f>
        <v>0</v>
      </c>
      <c r="F18557" s="3">
        <f>VLOOKUP(C18557,Index[],4,FALSE)</f>
        <v>0</v>
      </c>
      <c r="G18557" s="3" t="str">
        <f>VLOOKUP(C18557,Index[],5,FALSE)</f>
        <v>Yes</v>
      </c>
      <c r="H18557" t="s">
        <v>1164</v>
      </c>
      <c r="I18557">
        <f>VLOOKUP(Table1[[#This Row],[trait_name]],Trait[],2,FALSE)</f>
        <v>13</v>
      </c>
      <c r="J18557" s="23" t="s">
        <v>369</v>
      </c>
      <c r="L18557" s="3" t="s">
        <v>27</v>
      </c>
    </row>
    <row r="18558" spans="1:13">
      <c r="A18558" s="66">
        <f>VLOOKUP(C18558,Index[],8,FALSE)</f>
        <v>43290</v>
      </c>
      <c r="B18558" s="5">
        <v>43290</v>
      </c>
      <c r="C18558" t="s">
        <v>1161</v>
      </c>
      <c r="D18558" s="3">
        <f>VLOOKUP(C18558,Index[],2,FALSE)</f>
        <v>178</v>
      </c>
      <c r="E18558" s="3">
        <f>VLOOKUP(C18558,Index[],3,FALSE)</f>
        <v>0</v>
      </c>
      <c r="F18558" s="3">
        <f>VLOOKUP(C18558,Index[],4,FALSE)</f>
        <v>0</v>
      </c>
      <c r="G18558" s="3" t="str">
        <f>VLOOKUP(C18558,Index[],5,FALSE)</f>
        <v>Yes</v>
      </c>
      <c r="H18558" t="s">
        <v>291</v>
      </c>
      <c r="I18558">
        <f>VLOOKUP(Table1[[#This Row],[trait_name]],Trait[],2,FALSE)</f>
        <v>14</v>
      </c>
      <c r="J18558" s="23" t="s">
        <v>152</v>
      </c>
      <c r="L18558" s="3" t="s">
        <v>23</v>
      </c>
    </row>
    <row r="18559" spans="1:13">
      <c r="A18559" s="66">
        <f>VLOOKUP(C18559,Index[],8,FALSE)</f>
        <v>43290</v>
      </c>
      <c r="B18559" s="5">
        <v>43312</v>
      </c>
      <c r="C18559" t="s">
        <v>1161</v>
      </c>
      <c r="D18559" s="3">
        <f>VLOOKUP(C18559,Index[],2,FALSE)</f>
        <v>178</v>
      </c>
      <c r="E18559" s="3">
        <f>VLOOKUP(C18559,Index[],3,FALSE)</f>
        <v>0</v>
      </c>
      <c r="F18559" s="3">
        <f>VLOOKUP(C18559,Index[],4,FALSE)</f>
        <v>0</v>
      </c>
      <c r="G18559" s="3" t="str">
        <f>VLOOKUP(C18559,Index[],5,FALSE)</f>
        <v>Yes</v>
      </c>
      <c r="H18559" t="s">
        <v>153</v>
      </c>
      <c r="I18559">
        <f>VLOOKUP(Table1[[#This Row],[trait_name]],Trait[],2,FALSE)</f>
        <v>14</v>
      </c>
      <c r="J18559" s="23" t="s">
        <v>152</v>
      </c>
      <c r="L18559" s="3" t="s">
        <v>23</v>
      </c>
      <c r="M18559" s="3" t="s">
        <v>197</v>
      </c>
    </row>
    <row r="18560" spans="1:13">
      <c r="A18560" s="66">
        <f>VLOOKUP(C18560,Index[],8,FALSE)</f>
        <v>43290</v>
      </c>
      <c r="B18560" s="5">
        <v>43290</v>
      </c>
      <c r="C18560" t="s">
        <v>1161</v>
      </c>
      <c r="D18560" s="3">
        <f>VLOOKUP(C18560,Index[],2,FALSE)</f>
        <v>178</v>
      </c>
      <c r="E18560" s="3">
        <f>VLOOKUP(C18560,Index[],3,FALSE)</f>
        <v>0</v>
      </c>
      <c r="F18560" s="3">
        <f>VLOOKUP(C18560,Index[],4,FALSE)</f>
        <v>0</v>
      </c>
      <c r="G18560" s="3" t="str">
        <f>VLOOKUP(C18560,Index[],5,FALSE)</f>
        <v>Yes</v>
      </c>
      <c r="H18560" t="s">
        <v>249</v>
      </c>
      <c r="I18560">
        <f>VLOOKUP(Table1[[#This Row],[trait_name]],Trait[],2,FALSE)</f>
        <v>15</v>
      </c>
      <c r="J18560" s="23" t="s">
        <v>31</v>
      </c>
      <c r="L18560" s="3" t="s">
        <v>23</v>
      </c>
    </row>
    <row r="18561" spans="1:13">
      <c r="A18561" s="66">
        <f>VLOOKUP(C18561,Index[],8,FALSE)</f>
        <v>43290</v>
      </c>
      <c r="B18561" s="5">
        <v>43290</v>
      </c>
      <c r="C18561" t="s">
        <v>1161</v>
      </c>
      <c r="D18561" s="3">
        <f>VLOOKUP(C18561,Index[],2,FALSE)</f>
        <v>178</v>
      </c>
      <c r="E18561" s="3">
        <f>VLOOKUP(C18561,Index[],3,FALSE)</f>
        <v>0</v>
      </c>
      <c r="F18561" s="3">
        <f>VLOOKUP(C18561,Index[],4,FALSE)</f>
        <v>0</v>
      </c>
      <c r="G18561" s="3" t="str">
        <f>VLOOKUP(C18561,Index[],5,FALSE)</f>
        <v>Yes</v>
      </c>
      <c r="H18561" t="s">
        <v>625</v>
      </c>
      <c r="I18561">
        <f>VLOOKUP(Table1[[#This Row],[trait_name]],Trait[],2,FALSE)</f>
        <v>16</v>
      </c>
      <c r="J18561" s="23" t="s">
        <v>32</v>
      </c>
      <c r="L18561" s="3" t="s">
        <v>27</v>
      </c>
    </row>
    <row r="18562" spans="1:13">
      <c r="A18562" s="66">
        <f>VLOOKUP(C18562,Index[],8,FALSE)</f>
        <v>43290</v>
      </c>
      <c r="B18562" s="5">
        <v>43290</v>
      </c>
      <c r="C18562" t="s">
        <v>1161</v>
      </c>
      <c r="D18562" s="3">
        <f>VLOOKUP(C18562,Index[],2,FALSE)</f>
        <v>178</v>
      </c>
      <c r="E18562" s="3">
        <f>VLOOKUP(C18562,Index[],3,FALSE)</f>
        <v>0</v>
      </c>
      <c r="F18562" s="3">
        <f>VLOOKUP(C18562,Index[],4,FALSE)</f>
        <v>0</v>
      </c>
      <c r="G18562" s="3" t="str">
        <f>VLOOKUP(C18562,Index[],5,FALSE)</f>
        <v>Yes</v>
      </c>
      <c r="H18562" t="s">
        <v>20</v>
      </c>
      <c r="I18562">
        <f>VLOOKUP(Table1[[#This Row],[trait_name]],Trait[],2,FALSE)</f>
        <v>17</v>
      </c>
      <c r="J18562" s="23" t="s">
        <v>33</v>
      </c>
      <c r="L18562" s="3" t="s">
        <v>34</v>
      </c>
    </row>
    <row r="18563" spans="1:13">
      <c r="A18563" s="66">
        <f>VLOOKUP(C18563,Index[],8,FALSE)</f>
        <v>43290</v>
      </c>
      <c r="B18563" s="5">
        <v>43290</v>
      </c>
      <c r="C18563" t="s">
        <v>1161</v>
      </c>
      <c r="D18563" s="3">
        <f>VLOOKUP(C18563,Index[],2,FALSE)</f>
        <v>178</v>
      </c>
      <c r="E18563" s="3">
        <f>VLOOKUP(C18563,Index[],3,FALSE)</f>
        <v>0</v>
      </c>
      <c r="F18563" s="3">
        <f>VLOOKUP(C18563,Index[],4,FALSE)</f>
        <v>0</v>
      </c>
      <c r="G18563" s="3" t="str">
        <f>VLOOKUP(C18563,Index[],5,FALSE)</f>
        <v>Yes</v>
      </c>
      <c r="H18563" t="s">
        <v>20</v>
      </c>
      <c r="I18563">
        <f>VLOOKUP(Table1[[#This Row],[trait_name]],Trait[],2,FALSE)</f>
        <v>17</v>
      </c>
      <c r="J18563" s="23" t="s">
        <v>33</v>
      </c>
      <c r="L18563" s="3" t="s">
        <v>35</v>
      </c>
    </row>
    <row r="18564" spans="1:13">
      <c r="A18564" s="66">
        <f>VLOOKUP(C18564,Index[],8,FALSE)</f>
        <v>43290</v>
      </c>
      <c r="B18564" s="5">
        <v>43290</v>
      </c>
      <c r="C18564" t="s">
        <v>1161</v>
      </c>
      <c r="D18564" s="3">
        <f>VLOOKUP(C18564,Index[],2,FALSE)</f>
        <v>178</v>
      </c>
      <c r="E18564" s="3">
        <f>VLOOKUP(C18564,Index[],3,FALSE)</f>
        <v>0</v>
      </c>
      <c r="F18564" s="3">
        <f>VLOOKUP(C18564,Index[],4,FALSE)</f>
        <v>0</v>
      </c>
      <c r="G18564" s="3" t="str">
        <f>VLOOKUP(C18564,Index[],5,FALSE)</f>
        <v>Yes</v>
      </c>
      <c r="H18564" t="s">
        <v>20</v>
      </c>
      <c r="I18564">
        <f>VLOOKUP(Table1[[#This Row],[trait_name]],Trait[],2,FALSE)</f>
        <v>17</v>
      </c>
      <c r="J18564" s="23" t="s">
        <v>33</v>
      </c>
      <c r="L18564" s="3" t="s">
        <v>36</v>
      </c>
    </row>
    <row r="18565" spans="1:13">
      <c r="A18565" s="66">
        <f>VLOOKUP(C18565,Index[],8,FALSE)</f>
        <v>43290</v>
      </c>
      <c r="B18565" s="5">
        <v>43312</v>
      </c>
      <c r="C18565" t="s">
        <v>1161</v>
      </c>
      <c r="D18565" s="3">
        <f>VLOOKUP(C18565,Index[],2,FALSE)</f>
        <v>178</v>
      </c>
      <c r="E18565" s="3">
        <f>VLOOKUP(C18565,Index[],3,FALSE)</f>
        <v>0</v>
      </c>
      <c r="F18565" s="3">
        <f>VLOOKUP(C18565,Index[],4,FALSE)</f>
        <v>0</v>
      </c>
      <c r="G18565" s="3" t="str">
        <f>VLOOKUP(C18565,Index[],5,FALSE)</f>
        <v>Yes</v>
      </c>
      <c r="H18565" t="s">
        <v>153</v>
      </c>
      <c r="I18565">
        <f>VLOOKUP(Table1[[#This Row],[trait_name]],Trait[],2,FALSE)</f>
        <v>18</v>
      </c>
      <c r="J18565" s="23" t="s">
        <v>37</v>
      </c>
      <c r="L18565" s="3" t="s">
        <v>209</v>
      </c>
    </row>
    <row r="18566" spans="1:13">
      <c r="A18566" s="66">
        <f>VLOOKUP(C18566,Index[],8,FALSE)</f>
        <v>43290</v>
      </c>
      <c r="B18566" s="5">
        <v>43290</v>
      </c>
      <c r="C18566" t="s">
        <v>1161</v>
      </c>
      <c r="D18566" s="3">
        <f>VLOOKUP(C18566,Index[],2,FALSE)</f>
        <v>178</v>
      </c>
      <c r="E18566" s="3">
        <f>VLOOKUP(C18566,Index[],3,FALSE)</f>
        <v>0</v>
      </c>
      <c r="F18566" s="3">
        <f>VLOOKUP(C18566,Index[],4,FALSE)</f>
        <v>0</v>
      </c>
      <c r="G18566" s="3" t="str">
        <f>VLOOKUP(C18566,Index[],5,FALSE)</f>
        <v>Yes</v>
      </c>
      <c r="H18566" t="s">
        <v>20</v>
      </c>
      <c r="I18566">
        <f>VLOOKUP(Table1[[#This Row],[trait_name]],Trait[],2,FALSE)</f>
        <v>19</v>
      </c>
      <c r="J18566" s="23" t="s">
        <v>38</v>
      </c>
      <c r="L18566" s="3" t="s">
        <v>39</v>
      </c>
    </row>
    <row r="18567" spans="1:13">
      <c r="A18567" s="66">
        <f>VLOOKUP(C18567,Index[],8,FALSE)</f>
        <v>43290</v>
      </c>
      <c r="B18567" s="5">
        <v>43290</v>
      </c>
      <c r="C18567" t="s">
        <v>1161</v>
      </c>
      <c r="D18567" s="3">
        <f>VLOOKUP(C18567,Index[],2,FALSE)</f>
        <v>178</v>
      </c>
      <c r="E18567" s="3">
        <f>VLOOKUP(C18567,Index[],3,FALSE)</f>
        <v>0</v>
      </c>
      <c r="F18567" s="3">
        <f>VLOOKUP(C18567,Index[],4,FALSE)</f>
        <v>0</v>
      </c>
      <c r="G18567" s="3" t="str">
        <f>VLOOKUP(C18567,Index[],5,FALSE)</f>
        <v>Yes</v>
      </c>
      <c r="H18567" t="s">
        <v>20</v>
      </c>
      <c r="I18567">
        <f>VLOOKUP(Table1[[#This Row],[trait_name]],Trait[],2,FALSE)</f>
        <v>19</v>
      </c>
      <c r="J18567" s="23" t="s">
        <v>38</v>
      </c>
      <c r="L18567" s="3" t="s">
        <v>40</v>
      </c>
    </row>
    <row r="18568" spans="1:13">
      <c r="A18568" s="66">
        <f>VLOOKUP(C18568,Index[],8,FALSE)</f>
        <v>43290</v>
      </c>
      <c r="B18568" s="5">
        <v>43312</v>
      </c>
      <c r="C18568" t="s">
        <v>1161</v>
      </c>
      <c r="D18568" s="3">
        <f>VLOOKUP(C18568,Index[],2,FALSE)</f>
        <v>178</v>
      </c>
      <c r="E18568" s="3">
        <f>VLOOKUP(C18568,Index[],3,FALSE)</f>
        <v>0</v>
      </c>
      <c r="F18568" s="3">
        <f>VLOOKUP(C18568,Index[],4,FALSE)</f>
        <v>0</v>
      </c>
      <c r="G18568" s="3" t="str">
        <f>VLOOKUP(C18568,Index[],5,FALSE)</f>
        <v>Yes</v>
      </c>
      <c r="H18568" t="s">
        <v>153</v>
      </c>
      <c r="I18568">
        <f>VLOOKUP(Table1[[#This Row],[trait_name]],Trait[],2,FALSE)</f>
        <v>20</v>
      </c>
      <c r="J18568" s="23" t="s">
        <v>41</v>
      </c>
      <c r="L18568" s="3" t="s">
        <v>42</v>
      </c>
      <c r="M18568" s="3"/>
    </row>
    <row r="18569" spans="1:13">
      <c r="A18569" s="66">
        <f>VLOOKUP(C18569,Index[],8,FALSE)</f>
        <v>43290</v>
      </c>
      <c r="B18569" s="5">
        <v>43312</v>
      </c>
      <c r="C18569" t="s">
        <v>1161</v>
      </c>
      <c r="D18569" s="3">
        <f>VLOOKUP(C18569,Index[],2,FALSE)</f>
        <v>178</v>
      </c>
      <c r="E18569" s="3">
        <f>VLOOKUP(C18569,Index[],3,FALSE)</f>
        <v>0</v>
      </c>
      <c r="F18569" s="3">
        <f>VLOOKUP(C18569,Index[],4,FALSE)</f>
        <v>0</v>
      </c>
      <c r="G18569" s="3" t="str">
        <f>VLOOKUP(C18569,Index[],5,FALSE)</f>
        <v>Yes</v>
      </c>
      <c r="H18569" t="s">
        <v>153</v>
      </c>
      <c r="I18569">
        <f>VLOOKUP(Table1[[#This Row],[trait_name]],Trait[],2,FALSE)</f>
        <v>20</v>
      </c>
      <c r="J18569" s="23" t="s">
        <v>41</v>
      </c>
      <c r="L18569" s="3" t="s">
        <v>126</v>
      </c>
      <c r="M18569" s="3"/>
    </row>
    <row r="18570" spans="1:13">
      <c r="A18570" s="66">
        <f>VLOOKUP(C18570,Index[],8,FALSE)</f>
        <v>43290</v>
      </c>
      <c r="B18570" s="5">
        <v>43290</v>
      </c>
      <c r="C18570" t="s">
        <v>1161</v>
      </c>
      <c r="D18570" s="3">
        <f>VLOOKUP(C18570,Index[],2,FALSE)</f>
        <v>178</v>
      </c>
      <c r="E18570" s="3">
        <f>VLOOKUP(C18570,Index[],3,FALSE)</f>
        <v>0</v>
      </c>
      <c r="F18570" s="3">
        <f>VLOOKUP(C18570,Index[],4,FALSE)</f>
        <v>0</v>
      </c>
      <c r="G18570" s="3" t="str">
        <f>VLOOKUP(C18570,Index[],5,FALSE)</f>
        <v>Yes</v>
      </c>
      <c r="H18570" t="s">
        <v>20</v>
      </c>
      <c r="I18570">
        <f>VLOOKUP(Table1[[#This Row],[trait_name]],Trait[],2,FALSE)</f>
        <v>21</v>
      </c>
      <c r="J18570" s="23" t="s">
        <v>43</v>
      </c>
      <c r="L18570" s="3" t="s">
        <v>44</v>
      </c>
    </row>
    <row r="18571" spans="1:13">
      <c r="A18571" s="66">
        <f>VLOOKUP(C18571,Index[],8,FALSE)</f>
        <v>43290</v>
      </c>
      <c r="B18571" s="5">
        <v>43290</v>
      </c>
      <c r="C18571" t="s">
        <v>1161</v>
      </c>
      <c r="D18571" s="3">
        <f>VLOOKUP(C18571,Index[],2,FALSE)</f>
        <v>178</v>
      </c>
      <c r="E18571" s="3">
        <f>VLOOKUP(C18571,Index[],3,FALSE)</f>
        <v>0</v>
      </c>
      <c r="F18571" s="3">
        <f>VLOOKUP(C18571,Index[],4,FALSE)</f>
        <v>0</v>
      </c>
      <c r="G18571" s="3" t="str">
        <f>VLOOKUP(C18571,Index[],5,FALSE)</f>
        <v>Yes</v>
      </c>
      <c r="H18571" t="s">
        <v>20</v>
      </c>
      <c r="I18571">
        <f>VLOOKUP(Table1[[#This Row],[trait_name]],Trait[],2,FALSE)</f>
        <v>21</v>
      </c>
      <c r="J18571" s="23" t="s">
        <v>43</v>
      </c>
      <c r="L18571" s="3" t="s">
        <v>45</v>
      </c>
    </row>
    <row r="18572" spans="1:13">
      <c r="A18572" s="66">
        <f>VLOOKUP(C18572,Index[],8,FALSE)</f>
        <v>43290</v>
      </c>
      <c r="B18572" s="5">
        <v>43290</v>
      </c>
      <c r="C18572" t="s">
        <v>1161</v>
      </c>
      <c r="D18572" s="3">
        <f>VLOOKUP(C18572,Index[],2,FALSE)</f>
        <v>178</v>
      </c>
      <c r="E18572" s="3">
        <f>VLOOKUP(C18572,Index[],3,FALSE)</f>
        <v>0</v>
      </c>
      <c r="F18572" s="3">
        <f>VLOOKUP(C18572,Index[],4,FALSE)</f>
        <v>0</v>
      </c>
      <c r="G18572" s="3" t="str">
        <f>VLOOKUP(C18572,Index[],5,FALSE)</f>
        <v>Yes</v>
      </c>
      <c r="H18572" t="s">
        <v>20</v>
      </c>
      <c r="I18572">
        <f>VLOOKUP(Table1[[#This Row],[trait_name]],Trait[],2,FALSE)</f>
        <v>21</v>
      </c>
      <c r="J18572" s="23" t="s">
        <v>43</v>
      </c>
      <c r="L18572" s="3" t="s">
        <v>46</v>
      </c>
    </row>
    <row r="18573" spans="1:13">
      <c r="A18573" s="66">
        <f>VLOOKUP(C18573,Index[],8,FALSE)</f>
        <v>43290</v>
      </c>
      <c r="B18573" s="5">
        <v>43290</v>
      </c>
      <c r="C18573" t="s">
        <v>1161</v>
      </c>
      <c r="D18573" s="3">
        <f>VLOOKUP(C18573,Index[],2,FALSE)</f>
        <v>178</v>
      </c>
      <c r="E18573" s="3">
        <f>VLOOKUP(C18573,Index[],3,FALSE)</f>
        <v>0</v>
      </c>
      <c r="F18573" s="3">
        <f>VLOOKUP(C18573,Index[],4,FALSE)</f>
        <v>0</v>
      </c>
      <c r="G18573" s="3" t="str">
        <f>VLOOKUP(C18573,Index[],5,FALSE)</f>
        <v>Yes</v>
      </c>
      <c r="H18573" t="s">
        <v>17</v>
      </c>
      <c r="I18573">
        <f>VLOOKUP(Table1[[#This Row],[trait_name]],Trait[],2,FALSE)</f>
        <v>22</v>
      </c>
      <c r="J18573" s="23" t="s">
        <v>47</v>
      </c>
      <c r="L18573" s="3" t="s">
        <v>48</v>
      </c>
    </row>
    <row r="18574" spans="1:13">
      <c r="A18574" s="66">
        <f>VLOOKUP(C18574,Index[],8,FALSE)</f>
        <v>43290</v>
      </c>
      <c r="B18574" s="5">
        <v>43290</v>
      </c>
      <c r="C18574" t="s">
        <v>1161</v>
      </c>
      <c r="D18574" s="3">
        <f>VLOOKUP(C18574,Index[],2,FALSE)</f>
        <v>178</v>
      </c>
      <c r="E18574" s="3">
        <f>VLOOKUP(C18574,Index[],3,FALSE)</f>
        <v>0</v>
      </c>
      <c r="F18574" s="3">
        <f>VLOOKUP(C18574,Index[],4,FALSE)</f>
        <v>0</v>
      </c>
      <c r="G18574" s="3" t="str">
        <f>VLOOKUP(C18574,Index[],5,FALSE)</f>
        <v>Yes</v>
      </c>
      <c r="H18574" t="s">
        <v>249</v>
      </c>
      <c r="I18574">
        <f>VLOOKUP(Table1[[#This Row],[trait_name]],Trait[],2,FALSE)</f>
        <v>22</v>
      </c>
      <c r="J18574" s="23" t="s">
        <v>47</v>
      </c>
      <c r="L18574" s="3" t="s">
        <v>162</v>
      </c>
    </row>
    <row r="18575" spans="1:13">
      <c r="A18575" s="66">
        <f>VLOOKUP(C18575,Index[],8,FALSE)</f>
        <v>43290</v>
      </c>
      <c r="B18575" s="5">
        <v>43290</v>
      </c>
      <c r="C18575" t="s">
        <v>1161</v>
      </c>
      <c r="D18575" s="3">
        <f>VLOOKUP(C18575,Index[],2,FALSE)</f>
        <v>178</v>
      </c>
      <c r="E18575" s="3">
        <f>VLOOKUP(C18575,Index[],3,FALSE)</f>
        <v>0</v>
      </c>
      <c r="F18575" s="3">
        <f>VLOOKUP(C18575,Index[],4,FALSE)</f>
        <v>0</v>
      </c>
      <c r="G18575" s="3" t="str">
        <f>VLOOKUP(C18575,Index[],5,FALSE)</f>
        <v>Yes</v>
      </c>
      <c r="H18575" t="s">
        <v>1164</v>
      </c>
      <c r="I18575">
        <f>VLOOKUP(Table1[[#This Row],[trait_name]],Trait[],2,FALSE)</f>
        <v>23</v>
      </c>
      <c r="J18575" s="23" t="s">
        <v>49</v>
      </c>
      <c r="L18575" s="3" t="s">
        <v>50</v>
      </c>
    </row>
    <row r="18576" spans="1:13">
      <c r="A18576" s="66">
        <f>VLOOKUP(C18576,Index[],8,FALSE)</f>
        <v>43290</v>
      </c>
      <c r="B18576" s="5">
        <v>43290</v>
      </c>
      <c r="C18576" t="s">
        <v>1161</v>
      </c>
      <c r="D18576" s="3">
        <f>VLOOKUP(C18576,Index[],2,FALSE)</f>
        <v>178</v>
      </c>
      <c r="E18576" s="3">
        <f>VLOOKUP(C18576,Index[],3,FALSE)</f>
        <v>0</v>
      </c>
      <c r="F18576" s="3">
        <f>VLOOKUP(C18576,Index[],4,FALSE)</f>
        <v>0</v>
      </c>
      <c r="G18576" s="3" t="str">
        <f>VLOOKUP(C18576,Index[],5,FALSE)</f>
        <v>Yes</v>
      </c>
      <c r="H18576" t="s">
        <v>20</v>
      </c>
      <c r="I18576">
        <f>VLOOKUP(Table1[[#This Row],[trait_name]],Trait[],2,FALSE)</f>
        <v>23</v>
      </c>
      <c r="J18576" s="23" t="s">
        <v>49</v>
      </c>
      <c r="L18576" s="3" t="s">
        <v>213</v>
      </c>
    </row>
    <row r="18577" spans="1:13">
      <c r="A18577" s="66">
        <f>VLOOKUP(C18577,Index[],8,FALSE)</f>
        <v>43290</v>
      </c>
      <c r="B18577" s="5">
        <v>43290</v>
      </c>
      <c r="C18577" t="s">
        <v>1161</v>
      </c>
      <c r="D18577" s="3">
        <f>VLOOKUP(C18577,Index[],2,FALSE)</f>
        <v>178</v>
      </c>
      <c r="E18577" s="3">
        <f>VLOOKUP(C18577,Index[],3,FALSE)</f>
        <v>0</v>
      </c>
      <c r="F18577" s="3">
        <f>VLOOKUP(C18577,Index[],4,FALSE)</f>
        <v>0</v>
      </c>
      <c r="G18577" s="3" t="str">
        <f>VLOOKUP(C18577,Index[],5,FALSE)</f>
        <v>Yes</v>
      </c>
      <c r="H18577" t="s">
        <v>20</v>
      </c>
      <c r="I18577">
        <f>VLOOKUP(Table1[[#This Row],[trait_name]],Trait[],2,FALSE)</f>
        <v>23</v>
      </c>
      <c r="J18577" s="23" t="s">
        <v>49</v>
      </c>
      <c r="L18577" s="3" t="s">
        <v>418</v>
      </c>
    </row>
    <row r="18578" spans="1:13">
      <c r="A18578" s="66">
        <f>VLOOKUP(C18578,Index[],8,FALSE)</f>
        <v>43290</v>
      </c>
      <c r="B18578" s="5">
        <v>43290</v>
      </c>
      <c r="C18578" t="s">
        <v>1161</v>
      </c>
      <c r="D18578" s="3">
        <f>VLOOKUP(C18578,Index[],2,FALSE)</f>
        <v>178</v>
      </c>
      <c r="E18578" s="3">
        <f>VLOOKUP(C18578,Index[],3,FALSE)</f>
        <v>0</v>
      </c>
      <c r="F18578" s="3">
        <f>VLOOKUP(C18578,Index[],4,FALSE)</f>
        <v>0</v>
      </c>
      <c r="G18578" s="3" t="str">
        <f>VLOOKUP(C18578,Index[],5,FALSE)</f>
        <v>Yes</v>
      </c>
      <c r="H18578" t="s">
        <v>20</v>
      </c>
      <c r="I18578">
        <f>VLOOKUP(Table1[[#This Row],[trait_name]],Trait[],2,FALSE)</f>
        <v>23</v>
      </c>
      <c r="J18578" s="23" t="s">
        <v>49</v>
      </c>
      <c r="L18578" s="3" t="s">
        <v>40</v>
      </c>
    </row>
    <row r="18579" spans="1:13">
      <c r="A18579" s="66">
        <f>VLOOKUP(C18579,Index[],8,FALSE)</f>
        <v>43290</v>
      </c>
      <c r="B18579" s="5">
        <v>43290</v>
      </c>
      <c r="C18579" t="s">
        <v>1161</v>
      </c>
      <c r="D18579" s="3">
        <f>VLOOKUP(C18579,Index[],2,FALSE)</f>
        <v>178</v>
      </c>
      <c r="E18579" s="3">
        <f>VLOOKUP(C18579,Index[],3,FALSE)</f>
        <v>0</v>
      </c>
      <c r="F18579" s="3">
        <f>VLOOKUP(C18579,Index[],4,FALSE)</f>
        <v>0</v>
      </c>
      <c r="G18579" s="3" t="str">
        <f>VLOOKUP(C18579,Index[],5,FALSE)</f>
        <v>Yes</v>
      </c>
      <c r="H18579" t="s">
        <v>17</v>
      </c>
      <c r="I18579">
        <f>VLOOKUP(Table1[[#This Row],[trait_name]],Trait[],2,FALSE)</f>
        <v>24</v>
      </c>
      <c r="J18579" s="23" t="s">
        <v>53</v>
      </c>
      <c r="L18579" s="3" t="s">
        <v>55</v>
      </c>
    </row>
    <row r="18580" spans="1:13">
      <c r="A18580" s="66">
        <f>VLOOKUP(C18580,Index[],8,FALSE)</f>
        <v>43290</v>
      </c>
      <c r="B18580" s="5">
        <v>43290</v>
      </c>
      <c r="C18580" t="s">
        <v>1161</v>
      </c>
      <c r="D18580" s="3">
        <f>VLOOKUP(C18580,Index[],2,FALSE)</f>
        <v>178</v>
      </c>
      <c r="E18580" s="3">
        <f>VLOOKUP(C18580,Index[],3,FALSE)</f>
        <v>0</v>
      </c>
      <c r="F18580" s="3">
        <f>VLOOKUP(C18580,Index[],4,FALSE)</f>
        <v>0</v>
      </c>
      <c r="G18580" s="3" t="str">
        <f>VLOOKUP(C18580,Index[],5,FALSE)</f>
        <v>Yes</v>
      </c>
      <c r="H18580" t="s">
        <v>20</v>
      </c>
      <c r="I18580">
        <f>VLOOKUP(Table1[[#This Row],[trait_name]],Trait[],2,FALSE)</f>
        <v>24</v>
      </c>
      <c r="J18580" s="23" t="s">
        <v>53</v>
      </c>
      <c r="L18580" s="3" t="s">
        <v>498</v>
      </c>
    </row>
    <row r="18581" spans="1:13">
      <c r="A18581" s="66">
        <f>VLOOKUP(C18581,Index[],8,FALSE)</f>
        <v>43290</v>
      </c>
      <c r="B18581" s="5">
        <v>43290</v>
      </c>
      <c r="C18581" t="s">
        <v>1161</v>
      </c>
      <c r="D18581" s="3">
        <f>VLOOKUP(C18581,Index[],2,FALSE)</f>
        <v>178</v>
      </c>
      <c r="E18581" s="3">
        <f>VLOOKUP(C18581,Index[],3,FALSE)</f>
        <v>0</v>
      </c>
      <c r="F18581" s="3">
        <f>VLOOKUP(C18581,Index[],4,FALSE)</f>
        <v>0</v>
      </c>
      <c r="G18581" s="3" t="str">
        <f>VLOOKUP(C18581,Index[],5,FALSE)</f>
        <v>Yes</v>
      </c>
      <c r="H18581" t="s">
        <v>905</v>
      </c>
      <c r="I18581">
        <f>VLOOKUP(Table1[[#This Row],[trait_name]],Trait[],2,FALSE)</f>
        <v>25</v>
      </c>
      <c r="J18581" s="23" t="s">
        <v>57</v>
      </c>
      <c r="L18581" s="3" t="s">
        <v>27</v>
      </c>
    </row>
    <row r="18582" spans="1:13">
      <c r="A18582" s="66">
        <f>VLOOKUP(C18582,Index[],8,FALSE)</f>
        <v>43290</v>
      </c>
      <c r="B18582" s="5">
        <v>43290</v>
      </c>
      <c r="C18582" t="s">
        <v>1161</v>
      </c>
      <c r="D18582" s="3">
        <f>VLOOKUP(C18582,Index[],2,FALSE)</f>
        <v>178</v>
      </c>
      <c r="E18582" s="3">
        <f>VLOOKUP(C18582,Index[],3,FALSE)</f>
        <v>0</v>
      </c>
      <c r="F18582" s="3">
        <f>VLOOKUP(C18582,Index[],4,FALSE)</f>
        <v>0</v>
      </c>
      <c r="G18582" s="3" t="str">
        <f>VLOOKUP(C18582,Index[],5,FALSE)</f>
        <v>Yes</v>
      </c>
      <c r="H18582" t="s">
        <v>17</v>
      </c>
      <c r="I18582">
        <f>VLOOKUP(Table1[[#This Row],[trait_name]],Trait[],2,FALSE)</f>
        <v>26</v>
      </c>
      <c r="J18582" s="23" t="s">
        <v>58</v>
      </c>
      <c r="L18582" s="3" t="s">
        <v>327</v>
      </c>
    </row>
    <row r="18583" spans="1:13">
      <c r="A18583" s="66">
        <f>VLOOKUP(C18583,Index[],8,FALSE)</f>
        <v>43290</v>
      </c>
      <c r="B18583" s="5">
        <v>43311</v>
      </c>
      <c r="C18583" t="s">
        <v>1161</v>
      </c>
      <c r="D18583" s="3">
        <f>VLOOKUP(C18583,Index[],2,FALSE)</f>
        <v>178</v>
      </c>
      <c r="E18583" s="3">
        <f>VLOOKUP(C18583,Index[],3,FALSE)</f>
        <v>0</v>
      </c>
      <c r="F18583" s="3">
        <f>VLOOKUP(C18583,Index[],4,FALSE)</f>
        <v>0</v>
      </c>
      <c r="G18583" s="3" t="str">
        <f>VLOOKUP(C18583,Index[],5,FALSE)</f>
        <v>Yes</v>
      </c>
      <c r="I18583">
        <f>VLOOKUP(Table1[[#This Row],[trait_name]],Trait[],2,FALSE)</f>
        <v>27</v>
      </c>
      <c r="J18583" s="23" t="s">
        <v>61</v>
      </c>
      <c r="L18583" s="3"/>
      <c r="M18583" s="3"/>
    </row>
    <row r="18584" spans="1:13">
      <c r="A18584" s="66">
        <f>VLOOKUP(C18584,Index[],8,FALSE)</f>
        <v>43290</v>
      </c>
      <c r="B18584" s="5">
        <v>43311</v>
      </c>
      <c r="C18584" t="s">
        <v>1161</v>
      </c>
      <c r="D18584" s="3">
        <f>VLOOKUP(C18584,Index[],2,FALSE)</f>
        <v>178</v>
      </c>
      <c r="E18584" s="3">
        <f>VLOOKUP(C18584,Index[],3,FALSE)</f>
        <v>0</v>
      </c>
      <c r="F18584" s="3">
        <f>VLOOKUP(C18584,Index[],4,FALSE)</f>
        <v>0</v>
      </c>
      <c r="G18584" s="3" t="str">
        <f>VLOOKUP(C18584,Index[],5,FALSE)</f>
        <v>Yes</v>
      </c>
      <c r="I18584">
        <f>VLOOKUP(Table1[[#This Row],[trait_name]],Trait[],2,FALSE)</f>
        <v>28</v>
      </c>
      <c r="J18584" s="23" t="s">
        <v>62</v>
      </c>
      <c r="L18584" s="3"/>
      <c r="M18584" s="3"/>
    </row>
    <row r="18585" spans="1:13">
      <c r="A18585" s="66">
        <f>VLOOKUP(C18585,Index[],8,FALSE)</f>
        <v>43290</v>
      </c>
      <c r="B18585" s="5">
        <v>43312</v>
      </c>
      <c r="C18585" t="s">
        <v>1161</v>
      </c>
      <c r="D18585" s="3">
        <f>VLOOKUP(C18585,Index[],2,FALSE)</f>
        <v>178</v>
      </c>
      <c r="E18585" s="3">
        <f>VLOOKUP(C18585,Index[],3,FALSE)</f>
        <v>0</v>
      </c>
      <c r="F18585" s="3">
        <f>VLOOKUP(C18585,Index[],4,FALSE)</f>
        <v>0</v>
      </c>
      <c r="G18585" s="3" t="str">
        <f>VLOOKUP(C18585,Index[],5,FALSE)</f>
        <v>Yes</v>
      </c>
      <c r="H18585" t="s">
        <v>153</v>
      </c>
      <c r="I18585">
        <f>VLOOKUP(Table1[[#This Row],[trait_name]],Trait[],2,FALSE)</f>
        <v>29</v>
      </c>
      <c r="J18585" s="23" t="s">
        <v>63</v>
      </c>
      <c r="L18585" s="3">
        <v>14</v>
      </c>
      <c r="M18585" s="3"/>
    </row>
    <row r="18586" spans="1:13">
      <c r="A18586" s="66">
        <f>VLOOKUP(C18586,Index[],8,FALSE)</f>
        <v>43290</v>
      </c>
      <c r="B18586" s="5">
        <v>43290</v>
      </c>
      <c r="C18586" t="s">
        <v>1161</v>
      </c>
      <c r="D18586" s="3">
        <f>VLOOKUP(C18586,Index[],2,FALSE)</f>
        <v>178</v>
      </c>
      <c r="E18586" s="3">
        <f>VLOOKUP(C18586,Index[],3,FALSE)</f>
        <v>0</v>
      </c>
      <c r="F18586" s="3">
        <f>VLOOKUP(C18586,Index[],4,FALSE)</f>
        <v>0</v>
      </c>
      <c r="G18586" s="3" t="str">
        <f>VLOOKUP(C18586,Index[],5,FALSE)</f>
        <v>Yes</v>
      </c>
      <c r="H18586" t="s">
        <v>17</v>
      </c>
      <c r="I18586">
        <f>VLOOKUP(Table1[[#This Row],[trait_name]],Trait[],2,FALSE)</f>
        <v>29</v>
      </c>
      <c r="J18586" s="23" t="s">
        <v>63</v>
      </c>
      <c r="L18586" s="3">
        <v>15</v>
      </c>
    </row>
    <row r="18587" spans="1:13">
      <c r="A18587" s="66">
        <f>VLOOKUP(C18587,Index[],8,FALSE)</f>
        <v>43290</v>
      </c>
      <c r="B18587" s="5">
        <v>43290</v>
      </c>
      <c r="C18587" t="s">
        <v>1161</v>
      </c>
      <c r="D18587" s="3">
        <f>VLOOKUP(C18587,Index[],2,FALSE)</f>
        <v>178</v>
      </c>
      <c r="E18587" s="3">
        <f>VLOOKUP(C18587,Index[],3,FALSE)</f>
        <v>0</v>
      </c>
      <c r="F18587" s="3">
        <f>VLOOKUP(C18587,Index[],4,FALSE)</f>
        <v>0</v>
      </c>
      <c r="G18587" s="3" t="str">
        <f>VLOOKUP(C18587,Index[],5,FALSE)</f>
        <v>Yes</v>
      </c>
      <c r="I18587">
        <f>VLOOKUP(Table1[[#This Row],[trait_name]],Trait[],2,FALSE)</f>
        <v>30</v>
      </c>
      <c r="J18587" s="23" t="s">
        <v>64</v>
      </c>
      <c r="L18587" s="3"/>
    </row>
    <row r="18588" spans="1:13">
      <c r="A18588" s="66">
        <f>VLOOKUP(C18588,Index[],8,FALSE)</f>
        <v>43290</v>
      </c>
      <c r="B18588" s="5">
        <v>43290</v>
      </c>
      <c r="C18588" t="s">
        <v>1161</v>
      </c>
      <c r="D18588" s="3">
        <f>VLOOKUP(C18588,Index[],2,FALSE)</f>
        <v>178</v>
      </c>
      <c r="E18588" s="3">
        <f>VLOOKUP(C18588,Index[],3,FALSE)</f>
        <v>0</v>
      </c>
      <c r="F18588" s="3">
        <f>VLOOKUP(C18588,Index[],4,FALSE)</f>
        <v>0</v>
      </c>
      <c r="G18588" s="3" t="str">
        <f>VLOOKUP(C18588,Index[],5,FALSE)</f>
        <v>Yes</v>
      </c>
      <c r="H18588" t="s">
        <v>17</v>
      </c>
      <c r="I18588">
        <f>VLOOKUP(Table1[[#This Row],[trait_name]],Trait[],2,FALSE)</f>
        <v>31</v>
      </c>
      <c r="J18588" s="23" t="s">
        <v>65</v>
      </c>
      <c r="L18588" s="3">
        <v>10</v>
      </c>
    </row>
    <row r="18589" spans="1:13">
      <c r="A18589" s="66">
        <f>VLOOKUP(C18589,Index[],8,FALSE)</f>
        <v>43290</v>
      </c>
      <c r="B18589" s="5">
        <v>43312</v>
      </c>
      <c r="C18589" t="s">
        <v>1161</v>
      </c>
      <c r="D18589" s="3">
        <f>VLOOKUP(C18589,Index[],2,FALSE)</f>
        <v>178</v>
      </c>
      <c r="E18589" s="3">
        <f>VLOOKUP(C18589,Index[],3,FALSE)</f>
        <v>0</v>
      </c>
      <c r="F18589" s="3">
        <f>VLOOKUP(C18589,Index[],4,FALSE)</f>
        <v>0</v>
      </c>
      <c r="G18589" s="3" t="str">
        <f>VLOOKUP(C18589,Index[],5,FALSE)</f>
        <v>Yes</v>
      </c>
      <c r="H18589" t="s">
        <v>153</v>
      </c>
      <c r="I18589">
        <f>VLOOKUP(Table1[[#This Row],[trait_name]],Trait[],2,FALSE)</f>
        <v>31</v>
      </c>
      <c r="J18589" s="23" t="s">
        <v>65</v>
      </c>
      <c r="L18589" s="3">
        <v>12</v>
      </c>
      <c r="M18589" s="3"/>
    </row>
    <row r="18590" spans="1:13">
      <c r="A18590" s="66">
        <f>VLOOKUP(C18590,Index[],8,FALSE)</f>
        <v>43290</v>
      </c>
      <c r="B18590" s="5">
        <v>43290</v>
      </c>
      <c r="C18590" t="s">
        <v>1161</v>
      </c>
      <c r="D18590" s="3">
        <f>VLOOKUP(C18590,Index[],2,FALSE)</f>
        <v>178</v>
      </c>
      <c r="E18590" s="3">
        <f>VLOOKUP(C18590,Index[],3,FALSE)</f>
        <v>0</v>
      </c>
      <c r="F18590" s="3">
        <f>VLOOKUP(C18590,Index[],4,FALSE)</f>
        <v>0</v>
      </c>
      <c r="G18590" s="3" t="str">
        <f>VLOOKUP(C18590,Index[],5,FALSE)</f>
        <v>Yes</v>
      </c>
      <c r="H18590" t="s">
        <v>17</v>
      </c>
      <c r="I18590">
        <f>VLOOKUP(Table1[[#This Row],[trait_name]],Trait[],2,FALSE)</f>
        <v>32</v>
      </c>
      <c r="J18590" s="23" t="s">
        <v>66</v>
      </c>
      <c r="L18590" s="3">
        <v>8</v>
      </c>
    </row>
    <row r="18591" spans="1:13">
      <c r="A18591" s="66">
        <f>VLOOKUP(C18591,Index[],8,FALSE)</f>
        <v>43290</v>
      </c>
      <c r="B18591" s="5">
        <v>43312</v>
      </c>
      <c r="C18591" t="s">
        <v>1161</v>
      </c>
      <c r="D18591" s="3">
        <f>VLOOKUP(C18591,Index[],2,FALSE)</f>
        <v>178</v>
      </c>
      <c r="E18591" s="3">
        <f>VLOOKUP(C18591,Index[],3,FALSE)</f>
        <v>0</v>
      </c>
      <c r="F18591" s="3">
        <f>VLOOKUP(C18591,Index[],4,FALSE)</f>
        <v>0</v>
      </c>
      <c r="G18591" s="3" t="str">
        <f>VLOOKUP(C18591,Index[],5,FALSE)</f>
        <v>Yes</v>
      </c>
      <c r="H18591" t="s">
        <v>153</v>
      </c>
      <c r="I18591">
        <f>VLOOKUP(Table1[[#This Row],[trait_name]],Trait[],2,FALSE)</f>
        <v>32</v>
      </c>
      <c r="J18591" s="23" t="s">
        <v>66</v>
      </c>
      <c r="L18591" s="3">
        <v>14</v>
      </c>
      <c r="M18591" s="3"/>
    </row>
    <row r="18592" spans="1:13">
      <c r="A18592" s="66">
        <f>VLOOKUP(C18592,Index[],8,FALSE)</f>
        <v>43290</v>
      </c>
      <c r="B18592" s="5">
        <v>43290</v>
      </c>
      <c r="C18592" t="s">
        <v>1161</v>
      </c>
      <c r="D18592" s="3">
        <f>VLOOKUP(C18592,Index[],2,FALSE)</f>
        <v>178</v>
      </c>
      <c r="E18592" s="3">
        <f>VLOOKUP(C18592,Index[],3,FALSE)</f>
        <v>0</v>
      </c>
      <c r="F18592" s="3">
        <f>VLOOKUP(C18592,Index[],4,FALSE)</f>
        <v>0</v>
      </c>
      <c r="G18592" s="3" t="str">
        <f>VLOOKUP(C18592,Index[],5,FALSE)</f>
        <v>Yes</v>
      </c>
      <c r="I18592">
        <f>VLOOKUP(Table1[[#This Row],[trait_name]],Trait[],2,FALSE)</f>
        <v>33</v>
      </c>
      <c r="J18592" s="23" t="s">
        <v>67</v>
      </c>
      <c r="L18592" s="3"/>
    </row>
    <row r="18593" spans="1:13">
      <c r="A18593" s="66">
        <f>VLOOKUP(C18593,Index[],8,FALSE)</f>
        <v>43290</v>
      </c>
      <c r="B18593" s="5">
        <v>43290</v>
      </c>
      <c r="C18593" t="s">
        <v>1161</v>
      </c>
      <c r="D18593" s="3">
        <f>VLOOKUP(C18593,Index[],2,FALSE)</f>
        <v>178</v>
      </c>
      <c r="E18593" s="3">
        <f>VLOOKUP(C18593,Index[],3,FALSE)</f>
        <v>0</v>
      </c>
      <c r="F18593" s="3">
        <f>VLOOKUP(C18593,Index[],4,FALSE)</f>
        <v>0</v>
      </c>
      <c r="G18593" s="3" t="str">
        <f>VLOOKUP(C18593,Index[],5,FALSE)</f>
        <v>Yes</v>
      </c>
      <c r="H18593" t="s">
        <v>17</v>
      </c>
      <c r="I18593">
        <f>VLOOKUP(Table1[[#This Row],[trait_name]],Trait[],2,FALSE)</f>
        <v>34</v>
      </c>
      <c r="J18593" s="23" t="s">
        <v>68</v>
      </c>
      <c r="L18593" s="3">
        <v>5</v>
      </c>
    </row>
    <row r="18594" spans="1:13">
      <c r="A18594" s="66">
        <f>VLOOKUP(C18594,Index[],8,FALSE)</f>
        <v>43290</v>
      </c>
      <c r="B18594" s="5">
        <v>43312</v>
      </c>
      <c r="C18594" t="s">
        <v>1161</v>
      </c>
      <c r="D18594" s="3">
        <f>VLOOKUP(C18594,Index[],2,FALSE)</f>
        <v>178</v>
      </c>
      <c r="E18594" s="3">
        <f>VLOOKUP(C18594,Index[],3,FALSE)</f>
        <v>0</v>
      </c>
      <c r="F18594" s="3">
        <f>VLOOKUP(C18594,Index[],4,FALSE)</f>
        <v>0</v>
      </c>
      <c r="G18594" s="3" t="str">
        <f>VLOOKUP(C18594,Index[],5,FALSE)</f>
        <v>Yes</v>
      </c>
      <c r="H18594" t="s">
        <v>153</v>
      </c>
      <c r="I18594">
        <f>VLOOKUP(Table1[[#This Row],[trait_name]],Trait[],2,FALSE)</f>
        <v>34</v>
      </c>
      <c r="J18594" s="23" t="s">
        <v>68</v>
      </c>
      <c r="L18594" s="3">
        <v>12</v>
      </c>
      <c r="M18594" s="3"/>
    </row>
    <row r="18595" spans="1:13">
      <c r="A18595" s="66">
        <f>VLOOKUP(C18595,Index[],8,FALSE)</f>
        <v>43290</v>
      </c>
      <c r="B18595" s="5">
        <v>43290</v>
      </c>
      <c r="C18595" t="s">
        <v>1161</v>
      </c>
      <c r="D18595" s="3">
        <f>VLOOKUP(C18595,Index[],2,FALSE)</f>
        <v>178</v>
      </c>
      <c r="E18595" s="3">
        <f>VLOOKUP(C18595,Index[],3,FALSE)</f>
        <v>0</v>
      </c>
      <c r="F18595" s="3">
        <f>VLOOKUP(C18595,Index[],4,FALSE)</f>
        <v>0</v>
      </c>
      <c r="G18595" s="3" t="str">
        <f>VLOOKUP(C18595,Index[],5,FALSE)</f>
        <v>Yes</v>
      </c>
      <c r="H18595" t="s">
        <v>20</v>
      </c>
      <c r="I18595">
        <f>VLOOKUP(Table1[[#This Row],[trait_name]],Trait[],2,FALSE)</f>
        <v>35</v>
      </c>
      <c r="J18595" s="23" t="s">
        <v>166</v>
      </c>
      <c r="L18595" s="3" t="s">
        <v>126</v>
      </c>
    </row>
    <row r="18596" spans="1:13">
      <c r="A18596" s="66">
        <f>VLOOKUP(C18596,Index[],8,FALSE)</f>
        <v>43290</v>
      </c>
      <c r="B18596" s="5">
        <v>43312</v>
      </c>
      <c r="C18596" t="s">
        <v>1161</v>
      </c>
      <c r="D18596" s="3">
        <f>VLOOKUP(C18596,Index[],2,FALSE)</f>
        <v>178</v>
      </c>
      <c r="E18596" s="3">
        <f>VLOOKUP(C18596,Index[],3,FALSE)</f>
        <v>0</v>
      </c>
      <c r="F18596" s="3">
        <f>VLOOKUP(C18596,Index[],4,FALSE)</f>
        <v>0</v>
      </c>
      <c r="G18596" s="3" t="str">
        <f>VLOOKUP(C18596,Index[],5,FALSE)</f>
        <v>Yes</v>
      </c>
      <c r="H18596" t="s">
        <v>153</v>
      </c>
      <c r="I18596">
        <f>VLOOKUP(Table1[[#This Row],[trait_name]],Trait[],2,FALSE)</f>
        <v>35</v>
      </c>
      <c r="J18596" s="23" t="s">
        <v>166</v>
      </c>
      <c r="L18596" s="3" t="s">
        <v>271</v>
      </c>
      <c r="M18596" s="3"/>
    </row>
    <row r="18597" spans="1:13">
      <c r="A18597" s="66">
        <f>VLOOKUP(C18597,Index[],8,FALSE)</f>
        <v>43290</v>
      </c>
      <c r="B18597" s="5">
        <v>43290</v>
      </c>
      <c r="C18597" t="s">
        <v>1161</v>
      </c>
      <c r="D18597" s="3">
        <f>VLOOKUP(C18597,Index[],2,FALSE)</f>
        <v>178</v>
      </c>
      <c r="E18597" s="3">
        <f>VLOOKUP(C18597,Index[],3,FALSE)</f>
        <v>0</v>
      </c>
      <c r="F18597" s="3">
        <f>VLOOKUP(C18597,Index[],4,FALSE)</f>
        <v>0</v>
      </c>
      <c r="G18597" s="3" t="str">
        <f>VLOOKUP(C18597,Index[],5,FALSE)</f>
        <v>Yes</v>
      </c>
      <c r="H18597" t="s">
        <v>17</v>
      </c>
      <c r="I18597">
        <f>VLOOKUP(Table1[[#This Row],[trait_name]],Trait[],2,FALSE)</f>
        <v>36</v>
      </c>
      <c r="J18597" s="23" t="s">
        <v>69</v>
      </c>
      <c r="L18597" s="3" t="s">
        <v>71</v>
      </c>
    </row>
    <row r="18598" spans="1:13">
      <c r="A18598" s="66">
        <f>VLOOKUP(C18598,Index[],8,FALSE)</f>
        <v>43290</v>
      </c>
      <c r="B18598" s="5">
        <v>43290</v>
      </c>
      <c r="C18598" t="s">
        <v>1161</v>
      </c>
      <c r="D18598" s="3">
        <f>VLOOKUP(C18598,Index[],2,FALSE)</f>
        <v>178</v>
      </c>
      <c r="E18598" s="3">
        <f>VLOOKUP(C18598,Index[],3,FALSE)</f>
        <v>0</v>
      </c>
      <c r="F18598" s="3">
        <f>VLOOKUP(C18598,Index[],4,FALSE)</f>
        <v>0</v>
      </c>
      <c r="G18598" s="3" t="str">
        <f>VLOOKUP(C18598,Index[],5,FALSE)</f>
        <v>Yes</v>
      </c>
      <c r="H18598" t="s">
        <v>625</v>
      </c>
      <c r="I18598">
        <f>VLOOKUP(Table1[[#This Row],[trait_name]],Trait[],2,FALSE)</f>
        <v>36</v>
      </c>
      <c r="J18598" s="23" t="s">
        <v>69</v>
      </c>
      <c r="L18598" s="3" t="s">
        <v>329</v>
      </c>
    </row>
    <row r="18599" spans="1:13">
      <c r="A18599" s="66">
        <f>VLOOKUP(C18599,Index[],8,FALSE)</f>
        <v>43290</v>
      </c>
      <c r="B18599" s="5">
        <v>43290</v>
      </c>
      <c r="C18599" t="s">
        <v>1161</v>
      </c>
      <c r="D18599" s="3">
        <f>VLOOKUP(C18599,Index[],2,FALSE)</f>
        <v>178</v>
      </c>
      <c r="E18599" s="3">
        <f>VLOOKUP(C18599,Index[],3,FALSE)</f>
        <v>0</v>
      </c>
      <c r="F18599" s="3">
        <f>VLOOKUP(C18599,Index[],4,FALSE)</f>
        <v>0</v>
      </c>
      <c r="G18599" s="3" t="str">
        <f>VLOOKUP(C18599,Index[],5,FALSE)</f>
        <v>Yes</v>
      </c>
      <c r="I18599">
        <f>VLOOKUP(Table1[[#This Row],[trait_name]],Trait[],2,FALSE)</f>
        <v>37</v>
      </c>
      <c r="J18599" s="23" t="s">
        <v>170</v>
      </c>
      <c r="L18599" s="3"/>
    </row>
    <row r="18600" spans="1:13">
      <c r="A18600" s="66">
        <f>VLOOKUP(C18600,Index[],8,FALSE)</f>
        <v>43290</v>
      </c>
      <c r="B18600" s="5">
        <v>43290</v>
      </c>
      <c r="C18600" t="s">
        <v>1161</v>
      </c>
      <c r="D18600" s="3">
        <f>VLOOKUP(C18600,Index[],2,FALSE)</f>
        <v>178</v>
      </c>
      <c r="E18600" s="3">
        <f>VLOOKUP(C18600,Index[],3,FALSE)</f>
        <v>0</v>
      </c>
      <c r="F18600" s="3">
        <f>VLOOKUP(C18600,Index[],4,FALSE)</f>
        <v>0</v>
      </c>
      <c r="G18600" s="3" t="str">
        <f>VLOOKUP(C18600,Index[],5,FALSE)</f>
        <v>Yes</v>
      </c>
      <c r="H18600" t="s">
        <v>905</v>
      </c>
      <c r="I18600">
        <f>VLOOKUP(Table1[[#This Row],[trait_name]],Trait[],2,FALSE)</f>
        <v>38</v>
      </c>
      <c r="J18600" s="23" t="s">
        <v>72</v>
      </c>
      <c r="L18600" s="3" t="s">
        <v>219</v>
      </c>
    </row>
    <row r="18601" spans="1:13">
      <c r="A18601" s="66">
        <f>VLOOKUP(C18601,Index[],8,FALSE)</f>
        <v>43290</v>
      </c>
      <c r="B18601" s="5">
        <v>43312</v>
      </c>
      <c r="C18601" t="s">
        <v>1161</v>
      </c>
      <c r="D18601" s="3">
        <f>VLOOKUP(C18601,Index[],2,FALSE)</f>
        <v>178</v>
      </c>
      <c r="E18601" s="3">
        <f>VLOOKUP(C18601,Index[],3,FALSE)</f>
        <v>0</v>
      </c>
      <c r="F18601" s="3">
        <f>VLOOKUP(C18601,Index[],4,FALSE)</f>
        <v>0</v>
      </c>
      <c r="G18601" s="3" t="str">
        <f>VLOOKUP(C18601,Index[],5,FALSE)</f>
        <v>Yes</v>
      </c>
      <c r="H18601" t="s">
        <v>153</v>
      </c>
      <c r="I18601">
        <f>VLOOKUP(Table1[[#This Row],[trait_name]],Trait[],2,FALSE)</f>
        <v>39</v>
      </c>
      <c r="J18601" s="23" t="s">
        <v>74</v>
      </c>
      <c r="L18601" s="3" t="s">
        <v>75</v>
      </c>
      <c r="M18601" s="3"/>
    </row>
    <row r="18602" spans="1:13">
      <c r="A18602" s="66">
        <f>VLOOKUP(C18602,Index[],8,FALSE)</f>
        <v>43290</v>
      </c>
      <c r="B18602" s="5">
        <v>43290</v>
      </c>
      <c r="C18602" t="s">
        <v>1161</v>
      </c>
      <c r="D18602" s="3">
        <f>VLOOKUP(C18602,Index[],2,FALSE)</f>
        <v>178</v>
      </c>
      <c r="E18602" s="3">
        <f>VLOOKUP(C18602,Index[],3,FALSE)</f>
        <v>0</v>
      </c>
      <c r="F18602" s="3">
        <f>VLOOKUP(C18602,Index[],4,FALSE)</f>
        <v>0</v>
      </c>
      <c r="G18602" s="3" t="str">
        <f>VLOOKUP(C18602,Index[],5,FALSE)</f>
        <v>Yes</v>
      </c>
      <c r="H18602" t="s">
        <v>20</v>
      </c>
      <c r="I18602">
        <f>VLOOKUP(Table1[[#This Row],[trait_name]],Trait[],2,FALSE)</f>
        <v>40</v>
      </c>
      <c r="J18602" s="23" t="s">
        <v>76</v>
      </c>
      <c r="L18602" s="3" t="s">
        <v>77</v>
      </c>
    </row>
    <row r="18603" spans="1:13">
      <c r="A18603" s="66">
        <f>VLOOKUP(C18603,Index[],8,FALSE)</f>
        <v>43290</v>
      </c>
      <c r="B18603" s="5">
        <v>43290</v>
      </c>
      <c r="C18603" t="s">
        <v>1161</v>
      </c>
      <c r="D18603" s="3">
        <f>VLOOKUP(C18603,Index[],2,FALSE)</f>
        <v>178</v>
      </c>
      <c r="E18603" s="3">
        <f>VLOOKUP(C18603,Index[],3,FALSE)</f>
        <v>0</v>
      </c>
      <c r="F18603" s="3">
        <f>VLOOKUP(C18603,Index[],4,FALSE)</f>
        <v>0</v>
      </c>
      <c r="G18603" s="3" t="str">
        <f>VLOOKUP(C18603,Index[],5,FALSE)</f>
        <v>Yes</v>
      </c>
      <c r="H18603" t="s">
        <v>20</v>
      </c>
      <c r="I18603">
        <f>VLOOKUP(Table1[[#This Row],[trait_name]],Trait[],2,FALSE)</f>
        <v>40</v>
      </c>
      <c r="J18603" s="23" t="s">
        <v>76</v>
      </c>
      <c r="L18603" s="3" t="s">
        <v>253</v>
      </c>
    </row>
    <row r="18604" spans="1:13">
      <c r="A18604" s="66">
        <f>VLOOKUP(C18604,Index[],8,FALSE)</f>
        <v>43290</v>
      </c>
      <c r="B18604" s="5">
        <v>43290</v>
      </c>
      <c r="C18604" t="s">
        <v>1161</v>
      </c>
      <c r="D18604" s="3">
        <f>VLOOKUP(C18604,Index[],2,FALSE)</f>
        <v>178</v>
      </c>
      <c r="E18604" s="3">
        <f>VLOOKUP(C18604,Index[],3,FALSE)</f>
        <v>0</v>
      </c>
      <c r="F18604" s="3">
        <f>VLOOKUP(C18604,Index[],4,FALSE)</f>
        <v>0</v>
      </c>
      <c r="G18604" s="3" t="str">
        <f>VLOOKUP(C18604,Index[],5,FALSE)</f>
        <v>Yes</v>
      </c>
      <c r="H18604" t="s">
        <v>20</v>
      </c>
      <c r="I18604">
        <f>VLOOKUP(Table1[[#This Row],[trait_name]],Trait[],2,FALSE)</f>
        <v>40</v>
      </c>
      <c r="J18604" s="23" t="s">
        <v>76</v>
      </c>
      <c r="L18604" s="3" t="s">
        <v>172</v>
      </c>
    </row>
    <row r="18605" spans="1:13">
      <c r="A18605" s="66">
        <f>VLOOKUP(C18605,Index[],8,FALSE)</f>
        <v>43290</v>
      </c>
      <c r="B18605" s="5">
        <v>43290</v>
      </c>
      <c r="C18605" t="s">
        <v>1161</v>
      </c>
      <c r="D18605" s="3">
        <f>VLOOKUP(C18605,Index[],2,FALSE)</f>
        <v>178</v>
      </c>
      <c r="E18605" s="3">
        <f>VLOOKUP(C18605,Index[],3,FALSE)</f>
        <v>0</v>
      </c>
      <c r="F18605" s="3">
        <f>VLOOKUP(C18605,Index[],4,FALSE)</f>
        <v>0</v>
      </c>
      <c r="G18605" s="3" t="str">
        <f>VLOOKUP(C18605,Index[],5,FALSE)</f>
        <v>Yes</v>
      </c>
      <c r="H18605" t="s">
        <v>625</v>
      </c>
      <c r="I18605">
        <f>VLOOKUP(Table1[[#This Row],[trait_name]],Trait[],2,FALSE)</f>
        <v>41</v>
      </c>
      <c r="J18605" s="23" t="s">
        <v>78</v>
      </c>
      <c r="L18605" s="3" t="s">
        <v>79</v>
      </c>
    </row>
    <row r="18606" spans="1:13">
      <c r="A18606" s="66">
        <f>VLOOKUP(C18606,Index[],8,FALSE)</f>
        <v>43290</v>
      </c>
      <c r="B18606" s="5">
        <v>43290</v>
      </c>
      <c r="C18606" t="s">
        <v>1161</v>
      </c>
      <c r="D18606" s="3">
        <f>VLOOKUP(C18606,Index[],2,FALSE)</f>
        <v>178</v>
      </c>
      <c r="E18606" s="3">
        <f>VLOOKUP(C18606,Index[],3,FALSE)</f>
        <v>0</v>
      </c>
      <c r="F18606" s="3">
        <f>VLOOKUP(C18606,Index[],4,FALSE)</f>
        <v>0</v>
      </c>
      <c r="G18606" s="3" t="str">
        <f>VLOOKUP(C18606,Index[],5,FALSE)</f>
        <v>Yes</v>
      </c>
      <c r="H18606" t="s">
        <v>625</v>
      </c>
      <c r="I18606">
        <f>VLOOKUP(Table1[[#This Row],[trait_name]],Trait[],2,FALSE)</f>
        <v>41</v>
      </c>
      <c r="J18606" s="23" t="s">
        <v>78</v>
      </c>
      <c r="L18606" s="3" t="s">
        <v>80</v>
      </c>
    </row>
    <row r="18607" spans="1:13">
      <c r="A18607" s="66">
        <f>VLOOKUP(C18607,Index[],8,FALSE)</f>
        <v>43290</v>
      </c>
      <c r="B18607" s="5">
        <v>43290</v>
      </c>
      <c r="C18607" t="s">
        <v>1161</v>
      </c>
      <c r="D18607" s="3">
        <f>VLOOKUP(C18607,Index[],2,FALSE)</f>
        <v>178</v>
      </c>
      <c r="E18607" s="3">
        <f>VLOOKUP(C18607,Index[],3,FALSE)</f>
        <v>0</v>
      </c>
      <c r="F18607" s="3">
        <f>VLOOKUP(C18607,Index[],4,FALSE)</f>
        <v>0</v>
      </c>
      <c r="G18607" s="3" t="str">
        <f>VLOOKUP(C18607,Index[],5,FALSE)</f>
        <v>Yes</v>
      </c>
      <c r="H18607" t="s">
        <v>625</v>
      </c>
      <c r="I18607">
        <f>VLOOKUP(Table1[[#This Row],[trait_name]],Trait[],2,FALSE)</f>
        <v>41</v>
      </c>
      <c r="J18607" s="23" t="s">
        <v>78</v>
      </c>
      <c r="L18607" s="3" t="s">
        <v>81</v>
      </c>
    </row>
    <row r="18608" spans="1:13">
      <c r="A18608" s="66">
        <f>VLOOKUP(C18608,Index[],8,FALSE)</f>
        <v>43290</v>
      </c>
      <c r="B18608" s="5">
        <v>43290</v>
      </c>
      <c r="C18608" t="s">
        <v>1161</v>
      </c>
      <c r="D18608" s="3">
        <f>VLOOKUP(C18608,Index[],2,FALSE)</f>
        <v>178</v>
      </c>
      <c r="E18608" s="3">
        <f>VLOOKUP(C18608,Index[],3,FALSE)</f>
        <v>0</v>
      </c>
      <c r="F18608" s="3">
        <f>VLOOKUP(C18608,Index[],4,FALSE)</f>
        <v>0</v>
      </c>
      <c r="G18608" s="3" t="str">
        <f>VLOOKUP(C18608,Index[],5,FALSE)</f>
        <v>Yes</v>
      </c>
      <c r="H18608" t="s">
        <v>17</v>
      </c>
      <c r="I18608">
        <f>VLOOKUP(Table1[[#This Row],[trait_name]],Trait[],2,FALSE)</f>
        <v>42</v>
      </c>
      <c r="J18608" s="23" t="s">
        <v>82</v>
      </c>
      <c r="L18608" s="3" t="s">
        <v>83</v>
      </c>
    </row>
    <row r="18609" spans="1:13">
      <c r="A18609" s="66">
        <f>VLOOKUP(C18609,Index[],8,FALSE)</f>
        <v>43290</v>
      </c>
      <c r="B18609" s="5">
        <v>43290</v>
      </c>
      <c r="C18609" t="s">
        <v>1161</v>
      </c>
      <c r="D18609" s="3">
        <f>VLOOKUP(C18609,Index[],2,FALSE)</f>
        <v>178</v>
      </c>
      <c r="E18609" s="3">
        <f>VLOOKUP(C18609,Index[],3,FALSE)</f>
        <v>0</v>
      </c>
      <c r="F18609" s="3">
        <f>VLOOKUP(C18609,Index[],4,FALSE)</f>
        <v>0</v>
      </c>
      <c r="G18609" s="3" t="str">
        <f>VLOOKUP(C18609,Index[],5,FALSE)</f>
        <v>Yes</v>
      </c>
      <c r="H18609" t="s">
        <v>249</v>
      </c>
      <c r="I18609">
        <f>VLOOKUP(Table1[[#This Row],[trait_name]],Trait[],2,FALSE)</f>
        <v>42</v>
      </c>
      <c r="J18609" s="23" t="s">
        <v>82</v>
      </c>
      <c r="L18609" s="3" t="s">
        <v>84</v>
      </c>
    </row>
    <row r="18610" spans="1:13">
      <c r="A18610" s="66">
        <f>VLOOKUP(C18610,Index[],8,FALSE)</f>
        <v>43290</v>
      </c>
      <c r="B18610" s="5">
        <v>43290</v>
      </c>
      <c r="C18610" t="s">
        <v>1161</v>
      </c>
      <c r="D18610" s="3">
        <f>VLOOKUP(C18610,Index[],2,FALSE)</f>
        <v>178</v>
      </c>
      <c r="E18610" s="3">
        <f>VLOOKUP(C18610,Index[],3,FALSE)</f>
        <v>0</v>
      </c>
      <c r="F18610" s="3">
        <f>VLOOKUP(C18610,Index[],4,FALSE)</f>
        <v>0</v>
      </c>
      <c r="G18610" s="3" t="str">
        <f>VLOOKUP(C18610,Index[],5,FALSE)</f>
        <v>Yes</v>
      </c>
      <c r="H18610" t="s">
        <v>249</v>
      </c>
      <c r="I18610">
        <f>VLOOKUP(Table1[[#This Row],[trait_name]],Trait[],2,FALSE)</f>
        <v>42</v>
      </c>
      <c r="J18610" s="23" t="s">
        <v>82</v>
      </c>
      <c r="L18610" s="3" t="s">
        <v>85</v>
      </c>
    </row>
    <row r="18611" spans="1:13">
      <c r="A18611" s="66">
        <f>VLOOKUP(C18611,Index[],8,FALSE)</f>
        <v>43290</v>
      </c>
      <c r="B18611" s="5">
        <v>43290</v>
      </c>
      <c r="C18611" t="s">
        <v>1161</v>
      </c>
      <c r="D18611" s="3">
        <f>VLOOKUP(C18611,Index[],2,FALSE)</f>
        <v>178</v>
      </c>
      <c r="E18611" s="3">
        <f>VLOOKUP(C18611,Index[],3,FALSE)</f>
        <v>0</v>
      </c>
      <c r="F18611" s="3">
        <f>VLOOKUP(C18611,Index[],4,FALSE)</f>
        <v>0</v>
      </c>
      <c r="G18611" s="3" t="str">
        <f>VLOOKUP(C18611,Index[],5,FALSE)</f>
        <v>Yes</v>
      </c>
      <c r="H18611" t="s">
        <v>625</v>
      </c>
      <c r="I18611">
        <f>VLOOKUP(Table1[[#This Row],[trait_name]],Trait[],2,FALSE)</f>
        <v>43</v>
      </c>
      <c r="J18611" s="23" t="s">
        <v>86</v>
      </c>
      <c r="L18611" s="3" t="s">
        <v>87</v>
      </c>
    </row>
    <row r="18612" spans="1:13">
      <c r="A18612" s="66">
        <f>VLOOKUP(C18612,Index[],8,FALSE)</f>
        <v>43290</v>
      </c>
      <c r="B18612" s="5">
        <v>43290</v>
      </c>
      <c r="C18612" t="s">
        <v>1161</v>
      </c>
      <c r="D18612" s="3">
        <f>VLOOKUP(C18612,Index[],2,FALSE)</f>
        <v>178</v>
      </c>
      <c r="E18612" s="3">
        <f>VLOOKUP(C18612,Index[],3,FALSE)</f>
        <v>0</v>
      </c>
      <c r="F18612" s="3">
        <f>VLOOKUP(C18612,Index[],4,FALSE)</f>
        <v>0</v>
      </c>
      <c r="G18612" s="3" t="str">
        <f>VLOOKUP(C18612,Index[],5,FALSE)</f>
        <v>Yes</v>
      </c>
      <c r="H18612" t="s">
        <v>249</v>
      </c>
      <c r="I18612">
        <f>VLOOKUP(Table1[[#This Row],[trait_name]],Trait[],2,FALSE)</f>
        <v>44</v>
      </c>
      <c r="J18612" s="23" t="s">
        <v>88</v>
      </c>
      <c r="L18612" s="3" t="s">
        <v>89</v>
      </c>
    </row>
    <row r="18613" spans="1:13">
      <c r="A18613" s="66">
        <f>VLOOKUP(C18613,Index[],8,FALSE)</f>
        <v>43290</v>
      </c>
      <c r="B18613" s="5">
        <v>43290</v>
      </c>
      <c r="C18613" t="s">
        <v>1161</v>
      </c>
      <c r="D18613" s="3">
        <f>VLOOKUP(C18613,Index[],2,FALSE)</f>
        <v>178</v>
      </c>
      <c r="E18613" s="3">
        <f>VLOOKUP(C18613,Index[],3,FALSE)</f>
        <v>0</v>
      </c>
      <c r="F18613" s="3">
        <f>VLOOKUP(C18613,Index[],4,FALSE)</f>
        <v>0</v>
      </c>
      <c r="G18613" s="3" t="str">
        <f>VLOOKUP(C18613,Index[],5,FALSE)</f>
        <v>Yes</v>
      </c>
      <c r="H18613" t="s">
        <v>249</v>
      </c>
      <c r="I18613">
        <f>VLOOKUP(Table1[[#This Row],[trait_name]],Trait[],2,FALSE)</f>
        <v>45</v>
      </c>
      <c r="J18613" s="23" t="s">
        <v>92</v>
      </c>
      <c r="L18613" s="3" t="s">
        <v>93</v>
      </c>
    </row>
    <row r="18614" spans="1:13">
      <c r="A18614" s="66">
        <f>VLOOKUP(C18614,Index[],8,FALSE)</f>
        <v>43290</v>
      </c>
      <c r="B18614" s="5">
        <v>43290</v>
      </c>
      <c r="C18614" t="s">
        <v>1161</v>
      </c>
      <c r="D18614" s="3">
        <f>VLOOKUP(C18614,Index[],2,FALSE)</f>
        <v>178</v>
      </c>
      <c r="E18614" s="3">
        <f>VLOOKUP(C18614,Index[],3,FALSE)</f>
        <v>0</v>
      </c>
      <c r="F18614" s="3">
        <f>VLOOKUP(C18614,Index[],4,FALSE)</f>
        <v>0</v>
      </c>
      <c r="G18614" s="3" t="str">
        <f>VLOOKUP(C18614,Index[],5,FALSE)</f>
        <v>Yes</v>
      </c>
      <c r="H18614" t="s">
        <v>249</v>
      </c>
      <c r="I18614">
        <f>VLOOKUP(Table1[[#This Row],[trait_name]],Trait[],2,FALSE)</f>
        <v>45</v>
      </c>
      <c r="J18614" s="23" t="s">
        <v>92</v>
      </c>
      <c r="L18614" s="3" t="s">
        <v>96</v>
      </c>
    </row>
    <row r="18615" spans="1:13">
      <c r="A18615" s="66">
        <f>VLOOKUP(C18615,Index[],8,FALSE)</f>
        <v>43290</v>
      </c>
      <c r="B18615" s="5">
        <v>43290</v>
      </c>
      <c r="C18615" t="s">
        <v>1161</v>
      </c>
      <c r="D18615" s="3">
        <f>VLOOKUP(C18615,Index[],2,FALSE)</f>
        <v>178</v>
      </c>
      <c r="E18615" s="3">
        <f>VLOOKUP(C18615,Index[],3,FALSE)</f>
        <v>0</v>
      </c>
      <c r="F18615" s="3">
        <f>VLOOKUP(C18615,Index[],4,FALSE)</f>
        <v>0</v>
      </c>
      <c r="G18615" s="3" t="str">
        <f>VLOOKUP(C18615,Index[],5,FALSE)</f>
        <v>Yes</v>
      </c>
      <c r="H18615" t="s">
        <v>625</v>
      </c>
      <c r="I18615">
        <f>VLOOKUP(Table1[[#This Row],[trait_name]],Trait[],2,FALSE)</f>
        <v>46</v>
      </c>
      <c r="J18615" s="23" t="s">
        <v>97</v>
      </c>
      <c r="L18615" s="3" t="s">
        <v>98</v>
      </c>
    </row>
    <row r="18616" spans="1:13">
      <c r="A18616" s="66">
        <f>VLOOKUP(C18616,Index[],8,FALSE)</f>
        <v>43290</v>
      </c>
      <c r="B18616" s="5">
        <v>43290</v>
      </c>
      <c r="C18616" t="s">
        <v>1161</v>
      </c>
      <c r="D18616" s="3">
        <f>VLOOKUP(C18616,Index[],2,FALSE)</f>
        <v>178</v>
      </c>
      <c r="E18616" s="3">
        <f>VLOOKUP(C18616,Index[],3,FALSE)</f>
        <v>0</v>
      </c>
      <c r="F18616" s="3">
        <f>VLOOKUP(C18616,Index[],4,FALSE)</f>
        <v>0</v>
      </c>
      <c r="G18616" s="3" t="str">
        <f>VLOOKUP(C18616,Index[],5,FALSE)</f>
        <v>Yes</v>
      </c>
      <c r="H18616" t="s">
        <v>625</v>
      </c>
      <c r="I18616">
        <f>VLOOKUP(Table1[[#This Row],[trait_name]],Trait[],2,FALSE)</f>
        <v>47</v>
      </c>
      <c r="J18616" s="23" t="s">
        <v>99</v>
      </c>
      <c r="L18616" s="3" t="s">
        <v>100</v>
      </c>
    </row>
    <row r="18617" spans="1:13">
      <c r="A18617" s="66">
        <f>VLOOKUP(C18617,Index[],8,FALSE)</f>
        <v>43290</v>
      </c>
      <c r="B18617" s="5">
        <v>43290</v>
      </c>
      <c r="C18617" t="s">
        <v>1161</v>
      </c>
      <c r="D18617" s="3">
        <f>VLOOKUP(C18617,Index[],2,FALSE)</f>
        <v>178</v>
      </c>
      <c r="E18617" s="3">
        <f>VLOOKUP(C18617,Index[],3,FALSE)</f>
        <v>0</v>
      </c>
      <c r="F18617" s="3">
        <f>VLOOKUP(C18617,Index[],4,FALSE)</f>
        <v>0</v>
      </c>
      <c r="G18617" s="3" t="str">
        <f>VLOOKUP(C18617,Index[],5,FALSE)</f>
        <v>Yes</v>
      </c>
      <c r="H18617" t="s">
        <v>249</v>
      </c>
      <c r="I18617">
        <f>VLOOKUP(Table1[[#This Row],[trait_name]],Trait[],2,FALSE)</f>
        <v>48</v>
      </c>
      <c r="J18617" s="23" t="s">
        <v>101</v>
      </c>
      <c r="L18617" s="3" t="s">
        <v>102</v>
      </c>
    </row>
    <row r="18618" spans="1:13">
      <c r="A18618" s="66">
        <f>VLOOKUP(C18618,Index[],8,FALSE)</f>
        <v>43290</v>
      </c>
      <c r="B18618" s="5">
        <v>43290</v>
      </c>
      <c r="C18618" t="s">
        <v>1161</v>
      </c>
      <c r="D18618" s="3">
        <f>VLOOKUP(C18618,Index[],2,FALSE)</f>
        <v>178</v>
      </c>
      <c r="E18618" s="3">
        <f>VLOOKUP(C18618,Index[],3,FALSE)</f>
        <v>0</v>
      </c>
      <c r="F18618" s="3">
        <f>VLOOKUP(C18618,Index[],4,FALSE)</f>
        <v>0</v>
      </c>
      <c r="G18618" s="3" t="str">
        <f>VLOOKUP(C18618,Index[],5,FALSE)</f>
        <v>Yes</v>
      </c>
      <c r="H18618" t="s">
        <v>249</v>
      </c>
      <c r="I18618">
        <f>VLOOKUP(Table1[[#This Row],[trait_name]],Trait[],2,FALSE)</f>
        <v>49</v>
      </c>
      <c r="J18618" s="23" t="s">
        <v>104</v>
      </c>
      <c r="L18618" s="3" t="s">
        <v>108</v>
      </c>
    </row>
    <row r="18619" spans="1:13">
      <c r="A18619" s="66">
        <f>VLOOKUP(C18619,Index[],8,FALSE)</f>
        <v>43290</v>
      </c>
      <c r="B18619" s="5">
        <v>43311</v>
      </c>
      <c r="C18619" t="s">
        <v>1161</v>
      </c>
      <c r="D18619" s="3">
        <f>VLOOKUP(C18619,Index[],2,FALSE)</f>
        <v>178</v>
      </c>
      <c r="E18619" s="3">
        <f>VLOOKUP(C18619,Index[],3,FALSE)</f>
        <v>0</v>
      </c>
      <c r="F18619" s="3">
        <f>VLOOKUP(C18619,Index[],4,FALSE)</f>
        <v>0</v>
      </c>
      <c r="G18619" s="3" t="str">
        <f>VLOOKUP(C18619,Index[],5,FALSE)</f>
        <v>Yes</v>
      </c>
      <c r="I18619">
        <f>VLOOKUP(Table1[[#This Row],[trait_name]],Trait[],2,FALSE)</f>
        <v>50</v>
      </c>
      <c r="J18619" s="23" t="s">
        <v>106</v>
      </c>
      <c r="L18619" s="3"/>
      <c r="M18619" s="3"/>
    </row>
    <row r="18620" spans="1:13">
      <c r="A18620" s="66">
        <f>VLOOKUP(C18620,Index[],8,FALSE)</f>
        <v>43290</v>
      </c>
      <c r="B18620" s="5">
        <v>43290</v>
      </c>
      <c r="C18620" t="s">
        <v>1161</v>
      </c>
      <c r="D18620" s="3">
        <f>VLOOKUP(C18620,Index[],2,FALSE)</f>
        <v>178</v>
      </c>
      <c r="E18620" s="3">
        <f>VLOOKUP(C18620,Index[],3,FALSE)</f>
        <v>0</v>
      </c>
      <c r="F18620" s="3">
        <f>VLOOKUP(C18620,Index[],4,FALSE)</f>
        <v>0</v>
      </c>
      <c r="G18620" s="3" t="str">
        <f>VLOOKUP(C18620,Index[],5,FALSE)</f>
        <v>Yes</v>
      </c>
      <c r="H18620" t="s">
        <v>371</v>
      </c>
      <c r="I18620">
        <f>VLOOKUP(Table1[[#This Row],[trait_name]],Trait[],2,FALSE)</f>
        <v>51</v>
      </c>
      <c r="J18620" s="23" t="s">
        <v>107</v>
      </c>
      <c r="L18620" s="3" t="s">
        <v>108</v>
      </c>
    </row>
    <row r="18621" spans="1:13">
      <c r="A18621" s="66">
        <f>VLOOKUP(C18621,Index[],8,FALSE)</f>
        <v>43290</v>
      </c>
      <c r="B18621" s="5">
        <v>43290</v>
      </c>
      <c r="C18621" t="s">
        <v>1161</v>
      </c>
      <c r="D18621" s="3">
        <f>VLOOKUP(C18621,Index[],2,FALSE)</f>
        <v>178</v>
      </c>
      <c r="E18621" s="3">
        <f>VLOOKUP(C18621,Index[],3,FALSE)</f>
        <v>0</v>
      </c>
      <c r="F18621" s="3">
        <f>VLOOKUP(C18621,Index[],4,FALSE)</f>
        <v>0</v>
      </c>
      <c r="G18621" s="3" t="str">
        <f>VLOOKUP(C18621,Index[],5,FALSE)</f>
        <v>Yes</v>
      </c>
      <c r="H18621" t="s">
        <v>249</v>
      </c>
      <c r="I18621">
        <f>VLOOKUP(Table1[[#This Row],[trait_name]],Trait[],2,FALSE)</f>
        <v>52</v>
      </c>
      <c r="J18621" s="23" t="s">
        <v>109</v>
      </c>
      <c r="L18621" s="3" t="s">
        <v>299</v>
      </c>
    </row>
    <row r="18622" spans="1:13">
      <c r="A18622" s="66">
        <f>VLOOKUP(C18622,Index[],8,FALSE)</f>
        <v>43290</v>
      </c>
      <c r="B18622" s="5">
        <v>43290</v>
      </c>
      <c r="C18622" t="s">
        <v>1161</v>
      </c>
      <c r="D18622" s="3">
        <f>VLOOKUP(C18622,Index[],2,FALSE)</f>
        <v>178</v>
      </c>
      <c r="E18622" s="3">
        <f>VLOOKUP(C18622,Index[],3,FALSE)</f>
        <v>0</v>
      </c>
      <c r="F18622" s="3">
        <f>VLOOKUP(C18622,Index[],4,FALSE)</f>
        <v>0</v>
      </c>
      <c r="G18622" s="3" t="str">
        <f>VLOOKUP(C18622,Index[],5,FALSE)</f>
        <v>Yes</v>
      </c>
      <c r="H18622" t="s">
        <v>20</v>
      </c>
      <c r="I18622">
        <f>VLOOKUP(Table1[[#This Row],[trait_name]],Trait[],2,FALSE)</f>
        <v>53</v>
      </c>
      <c r="J18622" s="23" t="s">
        <v>112</v>
      </c>
      <c r="L18622" s="3" t="s">
        <v>231</v>
      </c>
    </row>
    <row r="18623" spans="1:13">
      <c r="A18623" s="66">
        <f>VLOOKUP(C18623,Index[],8,FALSE)</f>
        <v>43290</v>
      </c>
      <c r="B18623" s="5">
        <v>43290</v>
      </c>
      <c r="C18623" t="s">
        <v>1161</v>
      </c>
      <c r="D18623" s="3">
        <f>VLOOKUP(C18623,Index[],2,FALSE)</f>
        <v>178</v>
      </c>
      <c r="E18623" s="3">
        <f>VLOOKUP(C18623,Index[],3,FALSE)</f>
        <v>0</v>
      </c>
      <c r="F18623" s="3">
        <f>VLOOKUP(C18623,Index[],4,FALSE)</f>
        <v>0</v>
      </c>
      <c r="G18623" s="3" t="str">
        <f>VLOOKUP(C18623,Index[],5,FALSE)</f>
        <v>Yes</v>
      </c>
      <c r="H18623" t="s">
        <v>20</v>
      </c>
      <c r="I18623">
        <f>VLOOKUP(Table1[[#This Row],[trait_name]],Trait[],2,FALSE)</f>
        <v>53</v>
      </c>
      <c r="J18623" s="23" t="s">
        <v>112</v>
      </c>
      <c r="L18623" s="3" t="s">
        <v>275</v>
      </c>
    </row>
    <row r="18624" spans="1:13">
      <c r="A18624" s="66">
        <f>VLOOKUP(C18624,Index[],8,FALSE)</f>
        <v>43290</v>
      </c>
      <c r="B18624" s="5">
        <v>43290</v>
      </c>
      <c r="C18624" t="s">
        <v>1161</v>
      </c>
      <c r="D18624" s="3">
        <f>VLOOKUP(C18624,Index[],2,FALSE)</f>
        <v>178</v>
      </c>
      <c r="E18624" s="3">
        <f>VLOOKUP(C18624,Index[],3,FALSE)</f>
        <v>0</v>
      </c>
      <c r="F18624" s="3">
        <f>VLOOKUP(C18624,Index[],4,FALSE)</f>
        <v>0</v>
      </c>
      <c r="G18624" s="3" t="str">
        <f>VLOOKUP(C18624,Index[],5,FALSE)</f>
        <v>Yes</v>
      </c>
      <c r="H18624" t="s">
        <v>625</v>
      </c>
      <c r="I18624">
        <f>VLOOKUP(Table1[[#This Row],[trait_name]],Trait[],2,FALSE)</f>
        <v>53</v>
      </c>
      <c r="J18624" s="23" t="s">
        <v>112</v>
      </c>
      <c r="L18624" s="3" t="s">
        <v>185</v>
      </c>
    </row>
    <row r="18625" spans="1:13">
      <c r="A18625" s="66">
        <f>VLOOKUP(C18625,Index[],8,FALSE)</f>
        <v>43290</v>
      </c>
      <c r="B18625" s="5">
        <v>43290</v>
      </c>
      <c r="C18625" t="s">
        <v>1161</v>
      </c>
      <c r="D18625" s="3">
        <f>VLOOKUP(C18625,Index[],2,FALSE)</f>
        <v>178</v>
      </c>
      <c r="E18625" s="3">
        <f>VLOOKUP(C18625,Index[],3,FALSE)</f>
        <v>0</v>
      </c>
      <c r="F18625" s="3">
        <f>VLOOKUP(C18625,Index[],4,FALSE)</f>
        <v>0</v>
      </c>
      <c r="G18625" s="3" t="str">
        <f>VLOOKUP(C18625,Index[],5,FALSE)</f>
        <v>Yes</v>
      </c>
      <c r="H18625" t="s">
        <v>625</v>
      </c>
      <c r="I18625">
        <f>VLOOKUP(Table1[[#This Row],[trait_name]],Trait[],2,FALSE)</f>
        <v>54</v>
      </c>
      <c r="J18625" s="23" t="s">
        <v>116</v>
      </c>
      <c r="L18625" s="3" t="s">
        <v>830</v>
      </c>
    </row>
    <row r="18626" spans="1:13">
      <c r="A18626" s="66">
        <f>VLOOKUP(C18626,Index[],8,FALSE)</f>
        <v>43290</v>
      </c>
      <c r="B18626" s="5">
        <v>43290</v>
      </c>
      <c r="C18626" t="s">
        <v>1161</v>
      </c>
      <c r="D18626" s="3">
        <f>VLOOKUP(C18626,Index[],2,FALSE)</f>
        <v>178</v>
      </c>
      <c r="E18626" s="3">
        <f>VLOOKUP(C18626,Index[],3,FALSE)</f>
        <v>0</v>
      </c>
      <c r="F18626" s="3">
        <f>VLOOKUP(C18626,Index[],4,FALSE)</f>
        <v>0</v>
      </c>
      <c r="G18626" s="3" t="str">
        <f>VLOOKUP(C18626,Index[],5,FALSE)</f>
        <v>Yes</v>
      </c>
      <c r="H18626" t="s">
        <v>625</v>
      </c>
      <c r="I18626">
        <f>VLOOKUP(Table1[[#This Row],[trait_name]],Trait[],2,FALSE)</f>
        <v>54</v>
      </c>
      <c r="J18626" s="23" t="s">
        <v>116</v>
      </c>
      <c r="L18626" s="3" t="s">
        <v>118</v>
      </c>
    </row>
    <row r="18627" spans="1:13">
      <c r="A18627" s="66">
        <f>VLOOKUP(C18627,Index[],8,FALSE)</f>
        <v>43290</v>
      </c>
      <c r="B18627" s="5">
        <v>43290</v>
      </c>
      <c r="C18627" t="s">
        <v>1161</v>
      </c>
      <c r="D18627" s="3">
        <f>VLOOKUP(C18627,Index[],2,FALSE)</f>
        <v>178</v>
      </c>
      <c r="E18627" s="3">
        <f>VLOOKUP(C18627,Index[],3,FALSE)</f>
        <v>0</v>
      </c>
      <c r="F18627" s="3">
        <f>VLOOKUP(C18627,Index[],4,FALSE)</f>
        <v>0</v>
      </c>
      <c r="G18627" s="3" t="str">
        <f>VLOOKUP(C18627,Index[],5,FALSE)</f>
        <v>Yes</v>
      </c>
      <c r="H18627" t="s">
        <v>20</v>
      </c>
      <c r="I18627">
        <f>VLOOKUP(Table1[[#This Row],[trait_name]],Trait[],2,FALSE)</f>
        <v>54</v>
      </c>
      <c r="J18627" s="23" t="s">
        <v>116</v>
      </c>
      <c r="L18627" s="3" t="s">
        <v>170</v>
      </c>
    </row>
    <row r="18628" spans="1:13">
      <c r="A18628" s="66">
        <f>VLOOKUP(C18628,Index[],8,FALSE)</f>
        <v>43290</v>
      </c>
      <c r="B18628" s="5">
        <v>43290</v>
      </c>
      <c r="C18628" t="s">
        <v>1161</v>
      </c>
      <c r="D18628" s="3">
        <f>VLOOKUP(C18628,Index[],2,FALSE)</f>
        <v>178</v>
      </c>
      <c r="E18628" s="3">
        <f>VLOOKUP(C18628,Index[],3,FALSE)</f>
        <v>0</v>
      </c>
      <c r="F18628" s="3">
        <f>VLOOKUP(C18628,Index[],4,FALSE)</f>
        <v>0</v>
      </c>
      <c r="G18628" s="3" t="str">
        <f>VLOOKUP(C18628,Index[],5,FALSE)</f>
        <v>Yes</v>
      </c>
      <c r="I18628">
        <f>VLOOKUP(Table1[[#This Row],[trait_name]],Trait[],2,FALSE)</f>
        <v>54</v>
      </c>
      <c r="J18628" s="23" t="s">
        <v>116</v>
      </c>
      <c r="L18628" s="3"/>
    </row>
    <row r="18629" spans="1:13">
      <c r="A18629" s="66">
        <f>VLOOKUP(C18629,Index[],8,FALSE)</f>
        <v>43290</v>
      </c>
      <c r="B18629" s="5">
        <v>43290</v>
      </c>
      <c r="C18629" t="s">
        <v>1161</v>
      </c>
      <c r="D18629" s="3">
        <f>VLOOKUP(C18629,Index[],2,FALSE)</f>
        <v>178</v>
      </c>
      <c r="E18629" s="3">
        <f>VLOOKUP(C18629,Index[],3,FALSE)</f>
        <v>0</v>
      </c>
      <c r="F18629" s="3">
        <f>VLOOKUP(C18629,Index[],4,FALSE)</f>
        <v>0</v>
      </c>
      <c r="G18629" s="3" t="str">
        <f>VLOOKUP(C18629,Index[],5,FALSE)</f>
        <v>Yes</v>
      </c>
      <c r="H18629" t="s">
        <v>249</v>
      </c>
      <c r="I18629">
        <f>VLOOKUP(Table1[[#This Row],[trait_name]],Trait[],2,FALSE)</f>
        <v>55</v>
      </c>
      <c r="J18629" s="23" t="s">
        <v>119</v>
      </c>
      <c r="L18629" s="3" t="s">
        <v>120</v>
      </c>
    </row>
    <row r="18630" spans="1:13">
      <c r="A18630" s="66">
        <f>VLOOKUP(C18630,Index[],8,FALSE)</f>
        <v>43290</v>
      </c>
      <c r="B18630" s="5">
        <v>43290</v>
      </c>
      <c r="C18630" t="s">
        <v>1161</v>
      </c>
      <c r="D18630" s="3">
        <f>VLOOKUP(C18630,Index[],2,FALSE)</f>
        <v>178</v>
      </c>
      <c r="E18630" s="3">
        <f>VLOOKUP(C18630,Index[],3,FALSE)</f>
        <v>0</v>
      </c>
      <c r="F18630" s="3">
        <f>VLOOKUP(C18630,Index[],4,FALSE)</f>
        <v>0</v>
      </c>
      <c r="G18630" s="3" t="str">
        <f>VLOOKUP(C18630,Index[],5,FALSE)</f>
        <v>Yes</v>
      </c>
      <c r="H18630" t="s">
        <v>905</v>
      </c>
      <c r="I18630">
        <f>VLOOKUP(Table1[[#This Row],[trait_name]],Trait[],2,FALSE)</f>
        <v>56</v>
      </c>
      <c r="J18630" s="23" t="s">
        <v>121</v>
      </c>
      <c r="L18630" s="3" t="s">
        <v>122</v>
      </c>
    </row>
    <row r="18631" spans="1:13">
      <c r="A18631" s="66">
        <f>VLOOKUP(C18631,Index[],8,FALSE)</f>
        <v>43290</v>
      </c>
      <c r="B18631" s="5">
        <v>43290</v>
      </c>
      <c r="C18631" t="s">
        <v>1161</v>
      </c>
      <c r="D18631" s="3">
        <f>VLOOKUP(C18631,Index[],2,FALSE)</f>
        <v>178</v>
      </c>
      <c r="E18631" s="3">
        <f>VLOOKUP(C18631,Index[],3,FALSE)</f>
        <v>0</v>
      </c>
      <c r="F18631" s="3">
        <f>VLOOKUP(C18631,Index[],4,FALSE)</f>
        <v>0</v>
      </c>
      <c r="G18631" s="3" t="str">
        <f>VLOOKUP(C18631,Index[],5,FALSE)</f>
        <v>Yes</v>
      </c>
      <c r="H18631" t="s">
        <v>905</v>
      </c>
      <c r="I18631">
        <f>VLOOKUP(Table1[[#This Row],[trait_name]],Trait[],2,FALSE)</f>
        <v>57</v>
      </c>
      <c r="J18631" s="23" t="s">
        <v>233</v>
      </c>
      <c r="L18631" s="3" t="s">
        <v>551</v>
      </c>
    </row>
    <row r="18632" spans="1:13">
      <c r="A18632" s="66">
        <f>VLOOKUP(C18632,Index[],8,FALSE)</f>
        <v>43290</v>
      </c>
      <c r="B18632" s="5">
        <v>43290</v>
      </c>
      <c r="C18632" t="s">
        <v>1161</v>
      </c>
      <c r="D18632" s="3">
        <f>VLOOKUP(C18632,Index[],2,FALSE)</f>
        <v>178</v>
      </c>
      <c r="E18632" s="3">
        <f>VLOOKUP(C18632,Index[],3,FALSE)</f>
        <v>0</v>
      </c>
      <c r="F18632" s="3">
        <f>VLOOKUP(C18632,Index[],4,FALSE)</f>
        <v>0</v>
      </c>
      <c r="G18632" s="3" t="str">
        <f>VLOOKUP(C18632,Index[],5,FALSE)</f>
        <v>Yes</v>
      </c>
      <c r="H18632" t="s">
        <v>625</v>
      </c>
      <c r="I18632">
        <f>VLOOKUP(Table1[[#This Row],[trait_name]],Trait[],2,FALSE)</f>
        <v>58</v>
      </c>
      <c r="J18632" s="23" t="s">
        <v>123</v>
      </c>
      <c r="L18632" s="3" t="s">
        <v>190</v>
      </c>
    </row>
    <row r="18633" spans="1:13">
      <c r="A18633" s="66">
        <f>VLOOKUP(C18633,Index[],8,FALSE)</f>
        <v>43290</v>
      </c>
      <c r="B18633" s="5">
        <v>43290</v>
      </c>
      <c r="C18633" t="s">
        <v>1161</v>
      </c>
      <c r="D18633" s="3">
        <f>VLOOKUP(C18633,Index[],2,FALSE)</f>
        <v>178</v>
      </c>
      <c r="E18633" s="3">
        <f>VLOOKUP(C18633,Index[],3,FALSE)</f>
        <v>0</v>
      </c>
      <c r="F18633" s="3">
        <f>VLOOKUP(C18633,Index[],4,FALSE)</f>
        <v>0</v>
      </c>
      <c r="G18633" s="3" t="str">
        <f>VLOOKUP(C18633,Index[],5,FALSE)</f>
        <v>Yes</v>
      </c>
      <c r="I18633">
        <f>VLOOKUP(Table1[[#This Row],[trait_name]],Trait[],2,FALSE)</f>
        <v>58</v>
      </c>
      <c r="J18633" s="23" t="s">
        <v>123</v>
      </c>
      <c r="L18633" s="3"/>
    </row>
    <row r="18634" spans="1:13">
      <c r="A18634" s="66">
        <f>VLOOKUP(C18634,Index[],8,FALSE)</f>
        <v>43290</v>
      </c>
      <c r="B18634" s="5">
        <v>43290</v>
      </c>
      <c r="C18634" t="s">
        <v>1161</v>
      </c>
      <c r="D18634" s="3">
        <f>VLOOKUP(C18634,Index[],2,FALSE)</f>
        <v>178</v>
      </c>
      <c r="E18634" s="3">
        <f>VLOOKUP(C18634,Index[],3,FALSE)</f>
        <v>0</v>
      </c>
      <c r="F18634" s="3">
        <f>VLOOKUP(C18634,Index[],4,FALSE)</f>
        <v>0</v>
      </c>
      <c r="G18634" s="3" t="str">
        <f>VLOOKUP(C18634,Index[],5,FALSE)</f>
        <v>Yes</v>
      </c>
      <c r="H18634" t="s">
        <v>20</v>
      </c>
      <c r="I18634">
        <f>VLOOKUP(Table1[[#This Row],[trait_name]],Trait[],2,FALSE)</f>
        <v>59</v>
      </c>
      <c r="J18634" s="23" t="s">
        <v>125</v>
      </c>
      <c r="L18634" s="3" t="s">
        <v>131</v>
      </c>
    </row>
    <row r="18635" spans="1:13">
      <c r="A18635" s="66">
        <f>VLOOKUP(C18635,Index[],8,FALSE)</f>
        <v>43290</v>
      </c>
      <c r="B18635" s="5">
        <v>43290</v>
      </c>
      <c r="C18635" t="s">
        <v>1161</v>
      </c>
      <c r="D18635" s="3">
        <f>VLOOKUP(C18635,Index[],2,FALSE)</f>
        <v>178</v>
      </c>
      <c r="E18635" s="3">
        <f>VLOOKUP(C18635,Index[],3,FALSE)</f>
        <v>0</v>
      </c>
      <c r="F18635" s="3">
        <f>VLOOKUP(C18635,Index[],4,FALSE)</f>
        <v>0</v>
      </c>
      <c r="G18635" s="3" t="str">
        <f>VLOOKUP(C18635,Index[],5,FALSE)</f>
        <v>Yes</v>
      </c>
      <c r="H18635" t="s">
        <v>1164</v>
      </c>
      <c r="I18635">
        <f>VLOOKUP(Table1[[#This Row],[trait_name]],Trait[],2,FALSE)</f>
        <v>60</v>
      </c>
      <c r="J18635" s="23" t="s">
        <v>127</v>
      </c>
      <c r="L18635" s="3" t="s">
        <v>129</v>
      </c>
    </row>
    <row r="18636" spans="1:13">
      <c r="A18636" s="66">
        <f>VLOOKUP(C18636,Index[],8,FALSE)</f>
        <v>43290</v>
      </c>
      <c r="B18636" s="5">
        <v>43290</v>
      </c>
      <c r="C18636" t="s">
        <v>1161</v>
      </c>
      <c r="D18636" s="3">
        <f>VLOOKUP(C18636,Index[],2,FALSE)</f>
        <v>178</v>
      </c>
      <c r="E18636" s="3">
        <f>VLOOKUP(C18636,Index[],3,FALSE)</f>
        <v>0</v>
      </c>
      <c r="F18636" s="3">
        <f>VLOOKUP(C18636,Index[],4,FALSE)</f>
        <v>0</v>
      </c>
      <c r="G18636" s="3" t="str">
        <f>VLOOKUP(C18636,Index[],5,FALSE)</f>
        <v>Yes</v>
      </c>
      <c r="H18636" t="s">
        <v>17</v>
      </c>
      <c r="I18636">
        <f>VLOOKUP(Table1[[#This Row],[trait_name]],Trait[],2,FALSE)</f>
        <v>61</v>
      </c>
      <c r="J18636" s="23" t="s">
        <v>130</v>
      </c>
      <c r="L18636" s="3" t="s">
        <v>131</v>
      </c>
    </row>
    <row r="18637" spans="1:13">
      <c r="A18637" s="66">
        <f>VLOOKUP(C18637,Index[],8,FALSE)</f>
        <v>43290</v>
      </c>
      <c r="B18637" s="5">
        <v>43290</v>
      </c>
      <c r="C18637" t="s">
        <v>1161</v>
      </c>
      <c r="D18637" s="3">
        <f>VLOOKUP(C18637,Index[],2,FALSE)</f>
        <v>178</v>
      </c>
      <c r="E18637" s="3">
        <f>VLOOKUP(C18637,Index[],3,FALSE)</f>
        <v>0</v>
      </c>
      <c r="F18637" s="3">
        <f>VLOOKUP(C18637,Index[],4,FALSE)</f>
        <v>0</v>
      </c>
      <c r="G18637" s="3" t="str">
        <f>VLOOKUP(C18637,Index[],5,FALSE)</f>
        <v>Yes</v>
      </c>
      <c r="H18637" t="s">
        <v>1164</v>
      </c>
      <c r="I18637">
        <f>VLOOKUP(Table1[[#This Row],[trait_name]],Trait[],2,FALSE)</f>
        <v>61</v>
      </c>
      <c r="J18637" s="23" t="s">
        <v>130</v>
      </c>
      <c r="L18637" s="3" t="s">
        <v>126</v>
      </c>
    </row>
    <row r="18638" spans="1:13">
      <c r="A18638" s="66">
        <f>VLOOKUP(C18638,Index[],8,FALSE)</f>
        <v>43290</v>
      </c>
      <c r="B18638" s="5">
        <v>43290</v>
      </c>
      <c r="C18638" t="s">
        <v>1161</v>
      </c>
      <c r="D18638" s="3">
        <f>VLOOKUP(C18638,Index[],2,FALSE)</f>
        <v>178</v>
      </c>
      <c r="E18638" s="3">
        <f>VLOOKUP(C18638,Index[],3,FALSE)</f>
        <v>0</v>
      </c>
      <c r="F18638" s="3">
        <f>VLOOKUP(C18638,Index[],4,FALSE)</f>
        <v>0</v>
      </c>
      <c r="G18638" s="3" t="str">
        <f>VLOOKUP(C18638,Index[],5,FALSE)</f>
        <v>Yes</v>
      </c>
      <c r="I18638">
        <f>VLOOKUP(Table1[[#This Row],[trait_name]],Trait[],2,FALSE)</f>
        <v>62</v>
      </c>
      <c r="J18638" s="23" t="s">
        <v>235</v>
      </c>
      <c r="L18638" s="3"/>
    </row>
    <row r="18639" spans="1:13">
      <c r="A18639" s="66">
        <f>VLOOKUP(C18639,Index[],8,FALSE)</f>
        <v>43290</v>
      </c>
      <c r="B18639" s="5">
        <v>43312</v>
      </c>
      <c r="C18639" t="s">
        <v>1161</v>
      </c>
      <c r="D18639" s="3">
        <f>VLOOKUP(C18639,Index[],2,FALSE)</f>
        <v>178</v>
      </c>
      <c r="E18639" s="3">
        <f>VLOOKUP(C18639,Index[],3,FALSE)</f>
        <v>0</v>
      </c>
      <c r="F18639" s="3">
        <f>VLOOKUP(C18639,Index[],4,FALSE)</f>
        <v>0</v>
      </c>
      <c r="G18639" s="3" t="str">
        <f>VLOOKUP(C18639,Index[],5,FALSE)</f>
        <v>Yes</v>
      </c>
      <c r="H18639" t="s">
        <v>153</v>
      </c>
      <c r="I18639">
        <f>VLOOKUP(Table1[[#This Row],[trait_name]],Trait[],2,FALSE)</f>
        <v>64</v>
      </c>
      <c r="J18639" s="23" t="s">
        <v>132</v>
      </c>
      <c r="L18639" s="3" t="s">
        <v>131</v>
      </c>
      <c r="M18639" s="3"/>
    </row>
    <row r="18640" spans="1:13">
      <c r="A18640" s="66">
        <f>VLOOKUP(C18640,Index[],8,FALSE)</f>
        <v>43290</v>
      </c>
      <c r="B18640" s="5">
        <v>43312</v>
      </c>
      <c r="C18640" t="s">
        <v>1161</v>
      </c>
      <c r="D18640" s="3">
        <f>VLOOKUP(C18640,Index[],2,FALSE)</f>
        <v>178</v>
      </c>
      <c r="E18640" s="3">
        <f>VLOOKUP(C18640,Index[],3,FALSE)</f>
        <v>0</v>
      </c>
      <c r="F18640" s="3">
        <f>VLOOKUP(C18640,Index[],4,FALSE)</f>
        <v>0</v>
      </c>
      <c r="G18640" s="3" t="str">
        <f>VLOOKUP(C18640,Index[],5,FALSE)</f>
        <v>Yes</v>
      </c>
      <c r="H18640" t="s">
        <v>153</v>
      </c>
      <c r="I18640">
        <f>VLOOKUP(Table1[[#This Row],[trait_name]],Trait[],2,FALSE)</f>
        <v>65</v>
      </c>
      <c r="J18640" s="23" t="s">
        <v>133</v>
      </c>
      <c r="L18640" s="3" t="s">
        <v>380</v>
      </c>
      <c r="M18640" s="3"/>
    </row>
    <row r="18641" spans="1:13">
      <c r="A18641" s="66">
        <f>VLOOKUP(C18641,Index[],8,FALSE)</f>
        <v>43290</v>
      </c>
      <c r="B18641" s="5">
        <v>43290</v>
      </c>
      <c r="C18641" t="s">
        <v>1161</v>
      </c>
      <c r="D18641" s="3">
        <f>VLOOKUP(C18641,Index[],2,FALSE)</f>
        <v>178</v>
      </c>
      <c r="E18641" s="3">
        <f>VLOOKUP(C18641,Index[],3,FALSE)</f>
        <v>0</v>
      </c>
      <c r="F18641" s="3">
        <f>VLOOKUP(C18641,Index[],4,FALSE)</f>
        <v>0</v>
      </c>
      <c r="G18641" s="3" t="str">
        <f>VLOOKUP(C18641,Index[],5,FALSE)</f>
        <v>Yes</v>
      </c>
      <c r="H18641" t="s">
        <v>20</v>
      </c>
      <c r="I18641">
        <f>VLOOKUP(Table1[[#This Row],[trait_name]],Trait[],2,FALSE)</f>
        <v>66</v>
      </c>
      <c r="J18641" s="23" t="s">
        <v>194</v>
      </c>
      <c r="L18641" s="3" t="s">
        <v>195</v>
      </c>
    </row>
    <row r="18642" spans="1:13">
      <c r="A18642" s="66">
        <f>VLOOKUP(C18642,Index[],8,FALSE)</f>
        <v>43290</v>
      </c>
      <c r="B18642" s="5">
        <v>43312</v>
      </c>
      <c r="C18642" t="s">
        <v>1161</v>
      </c>
      <c r="D18642" s="3">
        <f>VLOOKUP(C18642,Index[],2,FALSE)</f>
        <v>178</v>
      </c>
      <c r="E18642" s="3">
        <f>VLOOKUP(C18642,Index[],3,FALSE)</f>
        <v>0</v>
      </c>
      <c r="F18642" s="3">
        <f>VLOOKUP(C18642,Index[],4,FALSE)</f>
        <v>0</v>
      </c>
      <c r="G18642" s="3" t="str">
        <f>VLOOKUP(C18642,Index[],5,FALSE)</f>
        <v>Yes</v>
      </c>
      <c r="H18642" t="s">
        <v>153</v>
      </c>
      <c r="I18642">
        <f>VLOOKUP(Table1[[#This Row],[trait_name]],Trait[],2,FALSE)</f>
        <v>66</v>
      </c>
      <c r="J18642" s="23" t="s">
        <v>194</v>
      </c>
      <c r="L18642" s="3" t="s">
        <v>196</v>
      </c>
      <c r="M18642" s="3" t="s">
        <v>197</v>
      </c>
    </row>
    <row r="18643" spans="1:13">
      <c r="A18643" s="66">
        <f>VLOOKUP(C18643,Index[],8,FALSE)</f>
        <v>43290</v>
      </c>
      <c r="B18643" s="5">
        <v>43290</v>
      </c>
      <c r="C18643" t="s">
        <v>1161</v>
      </c>
      <c r="D18643" s="3">
        <f>VLOOKUP(C18643,Index[],2,FALSE)</f>
        <v>178</v>
      </c>
      <c r="E18643" s="3">
        <f>VLOOKUP(C18643,Index[],3,FALSE)</f>
        <v>0</v>
      </c>
      <c r="F18643" s="3">
        <f>VLOOKUP(C18643,Index[],4,FALSE)</f>
        <v>0</v>
      </c>
      <c r="G18643" s="3" t="str">
        <f>VLOOKUP(C18643,Index[],5,FALSE)</f>
        <v>Yes</v>
      </c>
      <c r="H18643" t="s">
        <v>20</v>
      </c>
      <c r="I18643">
        <f>VLOOKUP(Table1[[#This Row],[trait_name]],Trait[],2,FALSE)</f>
        <v>66</v>
      </c>
      <c r="J18643" s="23" t="s">
        <v>194</v>
      </c>
      <c r="L18643" s="3" t="s">
        <v>198</v>
      </c>
    </row>
    <row r="18644" spans="1:13">
      <c r="A18644" s="66">
        <f>VLOOKUP(C18644,Index[],8,FALSE)</f>
        <v>43290</v>
      </c>
      <c r="B18644" s="5">
        <v>43290</v>
      </c>
      <c r="C18644" t="s">
        <v>1161</v>
      </c>
      <c r="D18644" s="3">
        <f>VLOOKUP(C18644,Index[],2,FALSE)</f>
        <v>178</v>
      </c>
      <c r="E18644" s="3">
        <f>VLOOKUP(C18644,Index[],3,FALSE)</f>
        <v>0</v>
      </c>
      <c r="F18644" s="3">
        <f>VLOOKUP(C18644,Index[],4,FALSE)</f>
        <v>0</v>
      </c>
      <c r="G18644" s="3" t="str">
        <f>VLOOKUP(C18644,Index[],5,FALSE)</f>
        <v>Yes</v>
      </c>
      <c r="H18644" t="s">
        <v>20</v>
      </c>
      <c r="I18644">
        <f>VLOOKUP(Table1[[#This Row],[trait_name]],Trait[],2,FALSE)</f>
        <v>67</v>
      </c>
      <c r="J18644" s="23" t="s">
        <v>136</v>
      </c>
      <c r="L18644" s="3" t="s">
        <v>137</v>
      </c>
    </row>
    <row r="18645" spans="1:13">
      <c r="A18645" s="66">
        <f>VLOOKUP(C18645,Index[],8,FALSE)</f>
        <v>43290</v>
      </c>
      <c r="B18645" s="5">
        <v>43290</v>
      </c>
      <c r="C18645" t="s">
        <v>1161</v>
      </c>
      <c r="D18645" s="3">
        <f>VLOOKUP(C18645,Index[],2,FALSE)</f>
        <v>178</v>
      </c>
      <c r="E18645" s="3">
        <f>VLOOKUP(C18645,Index[],3,FALSE)</f>
        <v>0</v>
      </c>
      <c r="F18645" s="3">
        <f>VLOOKUP(C18645,Index[],4,FALSE)</f>
        <v>0</v>
      </c>
      <c r="G18645" s="3" t="str">
        <f>VLOOKUP(C18645,Index[],5,FALSE)</f>
        <v>Yes</v>
      </c>
      <c r="H18645" t="s">
        <v>20</v>
      </c>
      <c r="I18645">
        <f>VLOOKUP(Table1[[#This Row],[trait_name]],Trait[],2,FALSE)</f>
        <v>68</v>
      </c>
      <c r="J18645" s="23" t="s">
        <v>199</v>
      </c>
      <c r="L18645" s="3" t="s">
        <v>200</v>
      </c>
    </row>
    <row r="18646" spans="1:13">
      <c r="A18646" s="66">
        <f>VLOOKUP(C18646,Index[],8,FALSE)</f>
        <v>43290</v>
      </c>
      <c r="B18646" s="5">
        <v>43290</v>
      </c>
      <c r="C18646" t="s">
        <v>1161</v>
      </c>
      <c r="D18646" s="3">
        <f>VLOOKUP(C18646,Index[],2,FALSE)</f>
        <v>178</v>
      </c>
      <c r="E18646" s="3">
        <f>VLOOKUP(C18646,Index[],3,FALSE)</f>
        <v>0</v>
      </c>
      <c r="F18646" s="3">
        <f>VLOOKUP(C18646,Index[],4,FALSE)</f>
        <v>0</v>
      </c>
      <c r="G18646" s="3" t="str">
        <f>VLOOKUP(C18646,Index[],5,FALSE)</f>
        <v>Yes</v>
      </c>
      <c r="H18646" t="s">
        <v>20</v>
      </c>
      <c r="I18646">
        <f>VLOOKUP(Table1[[#This Row],[trait_name]],Trait[],2,FALSE)</f>
        <v>68</v>
      </c>
      <c r="J18646" s="23" t="s">
        <v>199</v>
      </c>
      <c r="L18646" s="3" t="s">
        <v>302</v>
      </c>
    </row>
    <row r="18647" spans="1:13">
      <c r="A18647" s="66">
        <v>43318</v>
      </c>
      <c r="B18647" s="5">
        <v>43318</v>
      </c>
      <c r="C18647" t="s">
        <v>1165</v>
      </c>
      <c r="D18647" s="18">
        <f>VLOOKUP(C18647,Index[],2,FALSE)</f>
        <v>179</v>
      </c>
      <c r="E18647" s="3"/>
      <c r="F18647" s="3"/>
      <c r="G18647" s="3" t="str">
        <f>VLOOKUP(C18647,Index[],5,FALSE)</f>
        <v>Yes</v>
      </c>
      <c r="I18647">
        <f>VLOOKUP(Table1[[#This Row],[trait_name]],Trait[],2,FALSE)</f>
        <v>1</v>
      </c>
      <c r="J18647" s="23" t="s">
        <v>140</v>
      </c>
      <c r="L18647" s="3"/>
      <c r="M18647" s="3"/>
    </row>
    <row r="18648" spans="1:13">
      <c r="A18648" s="66">
        <v>43318</v>
      </c>
      <c r="B18648" s="5">
        <v>43318</v>
      </c>
      <c r="C18648" t="s">
        <v>1165</v>
      </c>
      <c r="D18648" s="18">
        <f>VLOOKUP(C18648,Index[],2,FALSE)</f>
        <v>179</v>
      </c>
      <c r="E18648" s="3"/>
      <c r="F18648" s="3"/>
      <c r="G18648" s="3" t="str">
        <f>VLOOKUP(C18648,Index[],5,FALSE)</f>
        <v>Yes</v>
      </c>
      <c r="H18648" t="s">
        <v>52</v>
      </c>
      <c r="I18648">
        <f>VLOOKUP(Table1[[#This Row],[trait_name]],Trait[],2,FALSE)</f>
        <v>2</v>
      </c>
      <c r="J18648" s="23" t="s">
        <v>15</v>
      </c>
      <c r="L18648" s="3" t="s">
        <v>1166</v>
      </c>
      <c r="M18648" s="3"/>
    </row>
    <row r="18649" spans="1:13">
      <c r="A18649" s="66">
        <v>43318</v>
      </c>
      <c r="B18649" s="5">
        <v>43318</v>
      </c>
      <c r="C18649" t="s">
        <v>1165</v>
      </c>
      <c r="D18649" s="69">
        <f>VLOOKUP(C18649,Index[],2,FALSE)</f>
        <v>179</v>
      </c>
      <c r="E18649" s="3"/>
      <c r="F18649" s="3"/>
      <c r="G18649" s="3" t="str">
        <f>VLOOKUP(C18649,Index[],5,FALSE)</f>
        <v>Yes</v>
      </c>
      <c r="H18649" t="s">
        <v>208</v>
      </c>
      <c r="I18649">
        <f>VLOOKUP(Table1[[#This Row],[trait_name]],Trait[],2,FALSE)</f>
        <v>3</v>
      </c>
      <c r="J18649" s="23" t="s">
        <v>18</v>
      </c>
      <c r="L18649" s="3" t="s">
        <v>19</v>
      </c>
      <c r="M18649" s="3"/>
    </row>
    <row r="18650" spans="1:13">
      <c r="A18650" s="66">
        <v>43318</v>
      </c>
      <c r="B18650" s="5">
        <v>43318</v>
      </c>
      <c r="C18650" t="s">
        <v>1165</v>
      </c>
      <c r="D18650" s="69">
        <f>VLOOKUP(C18650,Index[],2,FALSE)</f>
        <v>179</v>
      </c>
      <c r="E18650" s="3"/>
      <c r="F18650" s="3"/>
      <c r="G18650" s="3" t="str">
        <f>VLOOKUP(C18650,Index[],5,FALSE)</f>
        <v>Yes</v>
      </c>
      <c r="H18650" t="s">
        <v>17</v>
      </c>
      <c r="I18650">
        <f>VLOOKUP(Table1[[#This Row],[trait_name]],Trait[],2,FALSE)</f>
        <v>4</v>
      </c>
      <c r="J18650" s="23" t="s">
        <v>22</v>
      </c>
      <c r="L18650" s="3" t="s">
        <v>23</v>
      </c>
      <c r="M18650" s="3"/>
    </row>
    <row r="18651" spans="1:13">
      <c r="A18651" s="66">
        <v>43318</v>
      </c>
      <c r="B18651" s="5">
        <v>43318</v>
      </c>
      <c r="C18651" t="s">
        <v>1165</v>
      </c>
      <c r="D18651" s="18">
        <f>VLOOKUP(C18651,Index[],2,FALSE)</f>
        <v>179</v>
      </c>
      <c r="E18651" s="3"/>
      <c r="F18651" s="3"/>
      <c r="G18651" s="3" t="str">
        <f>VLOOKUP(C18651,Index[],5,FALSE)</f>
        <v>Yes</v>
      </c>
      <c r="I18651">
        <f>VLOOKUP(Table1[[#This Row],[trait_name]],Trait[],2,FALSE)</f>
        <v>5</v>
      </c>
      <c r="J18651" s="23" t="s">
        <v>24</v>
      </c>
      <c r="L18651" s="3"/>
      <c r="M18651" s="3"/>
    </row>
    <row r="18652" spans="1:13">
      <c r="A18652" s="66">
        <v>43318</v>
      </c>
      <c r="B18652" s="5">
        <v>43318</v>
      </c>
      <c r="C18652" t="s">
        <v>1165</v>
      </c>
      <c r="D18652" s="18">
        <f>VLOOKUP(C18652,Index[],2,FALSE)</f>
        <v>179</v>
      </c>
      <c r="E18652" s="3"/>
      <c r="F18652" s="3"/>
      <c r="G18652" s="3" t="str">
        <f>VLOOKUP(C18652,Index[],5,FALSE)</f>
        <v>Yes</v>
      </c>
      <c r="I18652">
        <f>VLOOKUP(Table1[[#This Row],[trait_name]],Trait[],2,FALSE)</f>
        <v>6</v>
      </c>
      <c r="J18652" s="23" t="s">
        <v>148</v>
      </c>
      <c r="L18652" s="3"/>
      <c r="M18652" s="3"/>
    </row>
    <row r="18653" spans="1:13">
      <c r="A18653" s="66">
        <v>43318</v>
      </c>
      <c r="B18653" s="5">
        <v>43318</v>
      </c>
      <c r="C18653" t="s">
        <v>1165</v>
      </c>
      <c r="D18653" s="18">
        <f>VLOOKUP(C18653,Index[],2,FALSE)</f>
        <v>179</v>
      </c>
      <c r="E18653" s="3"/>
      <c r="F18653" s="3"/>
      <c r="G18653" s="3" t="str">
        <f>VLOOKUP(C18653,Index[],5,FALSE)</f>
        <v>Yes</v>
      </c>
      <c r="H18653" t="s">
        <v>208</v>
      </c>
      <c r="I18653">
        <f>VLOOKUP(Table1[[#This Row],[trait_name]],Trait[],2,FALSE)</f>
        <v>7</v>
      </c>
      <c r="J18653" s="23" t="s">
        <v>26</v>
      </c>
      <c r="L18653" s="3" t="s">
        <v>23</v>
      </c>
      <c r="M18653" s="3"/>
    </row>
    <row r="18654" spans="1:13">
      <c r="A18654" s="66">
        <v>43318</v>
      </c>
      <c r="B18654" s="5">
        <v>43318</v>
      </c>
      <c r="C18654" t="s">
        <v>1165</v>
      </c>
      <c r="D18654" s="18">
        <f>VLOOKUP(C18654,Index[],2,FALSE)</f>
        <v>179</v>
      </c>
      <c r="E18654" s="3"/>
      <c r="F18654" s="3"/>
      <c r="G18654" s="3" t="str">
        <f>VLOOKUP(C18654,Index[],5,FALSE)</f>
        <v>Yes</v>
      </c>
      <c r="I18654">
        <f>VLOOKUP(Table1[[#This Row],[trait_name]],Trait[],2,FALSE)</f>
        <v>8</v>
      </c>
      <c r="J18654" s="23" t="s">
        <v>150</v>
      </c>
      <c r="L18654" s="3"/>
      <c r="M18654" s="3"/>
    </row>
    <row r="18655" spans="1:13">
      <c r="A18655" s="66">
        <v>43318</v>
      </c>
      <c r="B18655" s="5">
        <v>43318</v>
      </c>
      <c r="C18655" t="s">
        <v>1165</v>
      </c>
      <c r="D18655" s="18">
        <f>VLOOKUP(C18655,Index[],2,FALSE)</f>
        <v>179</v>
      </c>
      <c r="E18655" s="3"/>
      <c r="F18655" s="3"/>
      <c r="G18655" s="3" t="str">
        <f>VLOOKUP(C18655,Index[],5,FALSE)</f>
        <v>Yes</v>
      </c>
      <c r="H18655" t="s">
        <v>325</v>
      </c>
      <c r="I18655">
        <f>VLOOKUP(Table1[[#This Row],[trait_name]],Trait[],2,FALSE)</f>
        <v>9</v>
      </c>
      <c r="J18655" s="23" t="s">
        <v>28</v>
      </c>
      <c r="L18655" s="3" t="s">
        <v>23</v>
      </c>
      <c r="M18655" s="3"/>
    </row>
    <row r="18656" spans="1:13">
      <c r="A18656" s="66">
        <v>43318</v>
      </c>
      <c r="B18656" s="5">
        <v>43318</v>
      </c>
      <c r="C18656" t="s">
        <v>1165</v>
      </c>
      <c r="D18656" s="18">
        <f>VLOOKUP(C18656,Index[],2,FALSE)</f>
        <v>179</v>
      </c>
      <c r="E18656" s="3"/>
      <c r="F18656" s="3"/>
      <c r="G18656" s="3" t="str">
        <f>VLOOKUP(C18656,Index[],5,FALSE)</f>
        <v>Yes</v>
      </c>
      <c r="I18656">
        <f>VLOOKUP(Table1[[#This Row],[trait_name]],Trait[],2,FALSE)</f>
        <v>10</v>
      </c>
      <c r="J18656" s="23" t="s">
        <v>29</v>
      </c>
      <c r="L18656" s="3"/>
      <c r="M18656" s="3"/>
    </row>
    <row r="18657" spans="1:13">
      <c r="A18657" s="66">
        <v>43318</v>
      </c>
      <c r="B18657" s="5">
        <v>43318</v>
      </c>
      <c r="C18657" t="s">
        <v>1165</v>
      </c>
      <c r="D18657" s="18">
        <f>VLOOKUP(C18657,Index[],2,FALSE)</f>
        <v>179</v>
      </c>
      <c r="E18657" s="3"/>
      <c r="F18657" s="3"/>
      <c r="G18657" s="3" t="str">
        <f>VLOOKUP(C18657,Index[],5,FALSE)</f>
        <v>Yes</v>
      </c>
      <c r="H18657" t="s">
        <v>208</v>
      </c>
      <c r="I18657">
        <f>VLOOKUP(Table1[[#This Row],[trait_name]],Trait[],2,FALSE)</f>
        <v>11</v>
      </c>
      <c r="J18657" s="23" t="s">
        <v>30</v>
      </c>
      <c r="L18657" s="3" t="s">
        <v>23</v>
      </c>
      <c r="M18657" s="3"/>
    </row>
    <row r="18658" spans="1:13">
      <c r="A18658" s="66">
        <v>43318</v>
      </c>
      <c r="B18658" s="5">
        <v>43318</v>
      </c>
      <c r="C18658" t="s">
        <v>1165</v>
      </c>
      <c r="D18658" s="18">
        <f>VLOOKUP(C18658,Index[],2,FALSE)</f>
        <v>179</v>
      </c>
      <c r="E18658" s="3"/>
      <c r="F18658" s="3"/>
      <c r="G18658" s="3" t="str">
        <f>VLOOKUP(C18658,Index[],5,FALSE)</f>
        <v>Yes</v>
      </c>
      <c r="H18658" t="s">
        <v>325</v>
      </c>
      <c r="I18658">
        <f>VLOOKUP(Table1[[#This Row],[trait_name]],Trait[],2,FALSE)</f>
        <v>12</v>
      </c>
      <c r="J18658" s="23" t="s">
        <v>151</v>
      </c>
      <c r="L18658" s="3" t="s">
        <v>23</v>
      </c>
      <c r="M18658" s="3"/>
    </row>
    <row r="18659" spans="1:13">
      <c r="A18659" s="66">
        <v>43318</v>
      </c>
      <c r="B18659" s="5">
        <v>43318</v>
      </c>
      <c r="C18659" t="s">
        <v>1165</v>
      </c>
      <c r="D18659" s="18">
        <f>VLOOKUP(C18659,Index[],2,FALSE)</f>
        <v>179</v>
      </c>
      <c r="E18659" s="3"/>
      <c r="F18659" s="3"/>
      <c r="G18659" s="3" t="str">
        <f>VLOOKUP(C18659,Index[],5,FALSE)</f>
        <v>Yes</v>
      </c>
      <c r="I18659">
        <f>VLOOKUP(Table1[[#This Row],[trait_name]],Trait[],2,FALSE)</f>
        <v>13</v>
      </c>
      <c r="J18659" s="23" t="s">
        <v>369</v>
      </c>
      <c r="L18659" s="3"/>
      <c r="M18659" s="3"/>
    </row>
    <row r="18660" spans="1:13">
      <c r="A18660" s="66">
        <v>43318</v>
      </c>
      <c r="B18660" s="5">
        <v>43318</v>
      </c>
      <c r="C18660" t="s">
        <v>1165</v>
      </c>
      <c r="D18660" s="18">
        <f>VLOOKUP(C18660,Index[],2,FALSE)</f>
        <v>179</v>
      </c>
      <c r="E18660" s="3"/>
      <c r="F18660" s="3"/>
      <c r="G18660" s="3" t="str">
        <f>VLOOKUP(C18660,Index[],5,FALSE)</f>
        <v>Yes</v>
      </c>
      <c r="H18660" t="s">
        <v>325</v>
      </c>
      <c r="I18660">
        <f>VLOOKUP(Table1[[#This Row],[trait_name]],Trait[],2,FALSE)</f>
        <v>14</v>
      </c>
      <c r="J18660" s="23" t="s">
        <v>152</v>
      </c>
      <c r="L18660" s="3" t="s">
        <v>27</v>
      </c>
      <c r="M18660" s="3"/>
    </row>
    <row r="18661" spans="1:13">
      <c r="A18661" s="66">
        <v>43318</v>
      </c>
      <c r="B18661" s="5">
        <v>43318</v>
      </c>
      <c r="C18661" t="s">
        <v>1165</v>
      </c>
      <c r="D18661" s="18">
        <f>VLOOKUP(C18661,Index[],2,FALSE)</f>
        <v>179</v>
      </c>
      <c r="E18661" s="3"/>
      <c r="F18661" s="3"/>
      <c r="G18661" s="3" t="str">
        <f>VLOOKUP(C18661,Index[],5,FALSE)</f>
        <v>Yes</v>
      </c>
      <c r="I18661">
        <f>VLOOKUP(Table1[[#This Row],[trait_name]],Trait[],2,FALSE)</f>
        <v>15</v>
      </c>
      <c r="J18661" s="23" t="s">
        <v>31</v>
      </c>
      <c r="L18661" s="3"/>
      <c r="M18661" s="3"/>
    </row>
    <row r="18662" spans="1:13">
      <c r="A18662" s="66">
        <v>43318</v>
      </c>
      <c r="B18662" s="5">
        <v>43318</v>
      </c>
      <c r="C18662" t="s">
        <v>1165</v>
      </c>
      <c r="D18662" s="18">
        <f>VLOOKUP(C18662,Index[],2,FALSE)</f>
        <v>179</v>
      </c>
      <c r="E18662" s="3"/>
      <c r="F18662" s="3"/>
      <c r="G18662" s="3" t="str">
        <f>VLOOKUP(C18662,Index[],5,FALSE)</f>
        <v>Yes</v>
      </c>
      <c r="H18662" t="s">
        <v>208</v>
      </c>
      <c r="I18662">
        <f>VLOOKUP(Table1[[#This Row],[trait_name]],Trait[],2,FALSE)</f>
        <v>16</v>
      </c>
      <c r="J18662" s="23" t="s">
        <v>32</v>
      </c>
      <c r="L18662" s="3" t="s">
        <v>23</v>
      </c>
      <c r="M18662" s="3" t="s">
        <v>578</v>
      </c>
    </row>
    <row r="18663" spans="1:13">
      <c r="A18663" s="66">
        <v>43318</v>
      </c>
      <c r="B18663" s="5">
        <v>43318</v>
      </c>
      <c r="C18663" t="s">
        <v>1165</v>
      </c>
      <c r="D18663" s="18">
        <f>VLOOKUP(C18663,Index[],2,FALSE)</f>
        <v>179</v>
      </c>
      <c r="E18663" s="3"/>
      <c r="F18663" s="3"/>
      <c r="G18663" s="3" t="str">
        <f>VLOOKUP(C18663,Index[],5,FALSE)</f>
        <v>Yes</v>
      </c>
      <c r="H18663" t="s">
        <v>506</v>
      </c>
      <c r="I18663">
        <f>VLOOKUP(Table1[[#This Row],[trait_name]],Trait[],2,FALSE)</f>
        <v>18</v>
      </c>
      <c r="J18663" s="23" t="s">
        <v>37</v>
      </c>
      <c r="L18663" s="3" t="s">
        <v>154</v>
      </c>
      <c r="M18663" s="3"/>
    </row>
    <row r="18664" spans="1:13">
      <c r="A18664" s="66">
        <v>43318</v>
      </c>
      <c r="B18664" s="5">
        <v>43318</v>
      </c>
      <c r="C18664" t="s">
        <v>1165</v>
      </c>
      <c r="D18664" s="18">
        <f>VLOOKUP(C18664,Index[],2,FALSE)</f>
        <v>179</v>
      </c>
      <c r="E18664" s="3"/>
      <c r="F18664" s="3"/>
      <c r="G18664" s="3" t="str">
        <f>VLOOKUP(C18664,Index[],5,FALSE)</f>
        <v>Yes</v>
      </c>
      <c r="H18664" t="s">
        <v>325</v>
      </c>
      <c r="I18664">
        <f>VLOOKUP(Table1[[#This Row],[trait_name]],Trait[],2,FALSE)</f>
        <v>19</v>
      </c>
      <c r="J18664" s="23" t="s">
        <v>38</v>
      </c>
      <c r="L18664" s="3" t="s">
        <v>156</v>
      </c>
      <c r="M18664" s="3"/>
    </row>
    <row r="18665" spans="1:13">
      <c r="A18665" s="66">
        <v>43318</v>
      </c>
      <c r="B18665" s="5">
        <v>43318</v>
      </c>
      <c r="C18665" t="s">
        <v>1165</v>
      </c>
      <c r="D18665" s="18">
        <f>VLOOKUP(C18665,Index[],2,FALSE)</f>
        <v>179</v>
      </c>
      <c r="E18665" s="3"/>
      <c r="F18665" s="3"/>
      <c r="G18665" s="3" t="str">
        <f>VLOOKUP(C18665,Index[],5,FALSE)</f>
        <v>Yes</v>
      </c>
      <c r="H18665" t="s">
        <v>325</v>
      </c>
      <c r="I18665">
        <f>VLOOKUP(Table1[[#This Row],[trait_name]],Trait[],2,FALSE)</f>
        <v>20</v>
      </c>
      <c r="J18665" s="23" t="s">
        <v>41</v>
      </c>
      <c r="L18665" s="3" t="s">
        <v>131</v>
      </c>
      <c r="M18665" s="3"/>
    </row>
    <row r="18666" spans="1:13">
      <c r="A18666" s="66">
        <v>43318</v>
      </c>
      <c r="B18666" s="5">
        <v>43318</v>
      </c>
      <c r="C18666" t="s">
        <v>1165</v>
      </c>
      <c r="D18666" s="69">
        <f>VLOOKUP(C18666,Index[],2,FALSE)</f>
        <v>179</v>
      </c>
      <c r="E18666" s="3"/>
      <c r="F18666" s="3"/>
      <c r="G18666" s="3" t="str">
        <f>VLOOKUP(C18666,Index[],5,FALSE)</f>
        <v>Yes</v>
      </c>
      <c r="H18666" t="s">
        <v>17</v>
      </c>
      <c r="I18666">
        <f>VLOOKUP(Table1[[#This Row],[trait_name]],Trait[],2,FALSE)</f>
        <v>21</v>
      </c>
      <c r="J18666" s="23" t="s">
        <v>43</v>
      </c>
      <c r="L18666" s="3" t="s">
        <v>44</v>
      </c>
      <c r="M18666" s="3"/>
    </row>
    <row r="18667" spans="1:13">
      <c r="A18667" s="66">
        <v>43318</v>
      </c>
      <c r="B18667" s="5">
        <v>43318</v>
      </c>
      <c r="C18667" t="s">
        <v>1165</v>
      </c>
      <c r="D18667" s="69">
        <f>VLOOKUP(C18667,Index[],2,FALSE)</f>
        <v>179</v>
      </c>
      <c r="E18667" s="3"/>
      <c r="F18667" s="3"/>
      <c r="G18667" s="3" t="str">
        <f>VLOOKUP(C18667,Index[],5,FALSE)</f>
        <v>Yes</v>
      </c>
      <c r="H18667" t="s">
        <v>17</v>
      </c>
      <c r="I18667">
        <f>VLOOKUP(Table1[[#This Row],[trait_name]],Trait[],2,FALSE)</f>
        <v>22</v>
      </c>
      <c r="J18667" s="23" t="s">
        <v>47</v>
      </c>
      <c r="L18667" s="3" t="s">
        <v>128</v>
      </c>
      <c r="M18667" s="3"/>
    </row>
    <row r="18668" spans="1:13">
      <c r="A18668" s="66">
        <v>43318</v>
      </c>
      <c r="B18668" s="5">
        <v>43318</v>
      </c>
      <c r="C18668" t="s">
        <v>1165</v>
      </c>
      <c r="D18668" s="18">
        <f>VLOOKUP(C18668,Index[],2,FALSE)</f>
        <v>179</v>
      </c>
      <c r="E18668" s="3"/>
      <c r="F18668" s="3"/>
      <c r="G18668" s="3" t="str">
        <f>VLOOKUP(C18668,Index[],5,FALSE)</f>
        <v>Yes</v>
      </c>
      <c r="H18668" t="s">
        <v>485</v>
      </c>
      <c r="I18668">
        <f>VLOOKUP(Table1[[#This Row],[trait_name]],Trait[],2,FALSE)</f>
        <v>23</v>
      </c>
      <c r="J18668" s="23" t="s">
        <v>49</v>
      </c>
      <c r="L18668" s="3" t="s">
        <v>214</v>
      </c>
      <c r="M18668" s="3"/>
    </row>
    <row r="18669" spans="1:13">
      <c r="A18669" s="66">
        <v>43318</v>
      </c>
      <c r="B18669" s="5">
        <v>43318</v>
      </c>
      <c r="C18669" t="s">
        <v>1165</v>
      </c>
      <c r="D18669" s="18">
        <f>VLOOKUP(C18669,Index[],2,FALSE)</f>
        <v>179</v>
      </c>
      <c r="E18669" s="3"/>
      <c r="F18669" s="3"/>
      <c r="G18669" s="3" t="str">
        <f>VLOOKUP(C18669,Index[],5,FALSE)</f>
        <v>Yes</v>
      </c>
      <c r="H18669" t="s">
        <v>17</v>
      </c>
      <c r="I18669">
        <f>VLOOKUP(Table1[[#This Row],[trait_name]],Trait[],2,FALSE)</f>
        <v>24</v>
      </c>
      <c r="J18669" s="23" t="s">
        <v>53</v>
      </c>
      <c r="L18669" s="3" t="s">
        <v>163</v>
      </c>
      <c r="M18669" s="3"/>
    </row>
    <row r="18670" spans="1:13">
      <c r="A18670" s="66">
        <v>43318</v>
      </c>
      <c r="B18670" s="5">
        <v>43318</v>
      </c>
      <c r="C18670" t="s">
        <v>1165</v>
      </c>
      <c r="D18670" s="18">
        <f>VLOOKUP(C18670,Index[],2,FALSE)</f>
        <v>179</v>
      </c>
      <c r="E18670" s="3"/>
      <c r="F18670" s="3"/>
      <c r="G18670" s="3" t="str">
        <f>VLOOKUP(C18670,Index[],5,FALSE)</f>
        <v>Yes</v>
      </c>
      <c r="H18670" t="s">
        <v>52</v>
      </c>
      <c r="I18670">
        <f>VLOOKUP(Table1[[#This Row],[trait_name]],Trait[],2,FALSE)</f>
        <v>25</v>
      </c>
      <c r="J18670" s="23" t="s">
        <v>57</v>
      </c>
      <c r="L18670" s="3" t="s">
        <v>23</v>
      </c>
      <c r="M18670" s="3"/>
    </row>
    <row r="18671" spans="1:13">
      <c r="A18671" s="66">
        <v>43318</v>
      </c>
      <c r="B18671" s="5">
        <v>43318</v>
      </c>
      <c r="C18671" t="s">
        <v>1165</v>
      </c>
      <c r="D18671" s="69">
        <f>VLOOKUP(C18671,Index[],2,FALSE)</f>
        <v>179</v>
      </c>
      <c r="E18671" s="3"/>
      <c r="F18671" s="3"/>
      <c r="G18671" s="3" t="str">
        <f>VLOOKUP(C18671,Index[],5,FALSE)</f>
        <v>Yes</v>
      </c>
      <c r="H18671" t="s">
        <v>208</v>
      </c>
      <c r="I18671">
        <f>VLOOKUP(Table1[[#This Row],[trait_name]],Trait[],2,FALSE)</f>
        <v>26</v>
      </c>
      <c r="J18671" s="23" t="s">
        <v>58</v>
      </c>
      <c r="L18671" s="3" t="s">
        <v>59</v>
      </c>
      <c r="M18671" s="3"/>
    </row>
    <row r="18672" spans="1:13">
      <c r="A18672" s="66">
        <v>43318</v>
      </c>
      <c r="B18672" s="5">
        <v>43318</v>
      </c>
      <c r="C18672" t="s">
        <v>1165</v>
      </c>
      <c r="D18672" s="18">
        <f>VLOOKUP(C18672,Index[],2,FALSE)</f>
        <v>179</v>
      </c>
      <c r="E18672" s="3"/>
      <c r="F18672" s="3"/>
      <c r="G18672" s="3" t="str">
        <f>VLOOKUP(C18672,Index[],5,FALSE)</f>
        <v>Yes</v>
      </c>
      <c r="H18672" t="s">
        <v>208</v>
      </c>
      <c r="I18672">
        <f>VLOOKUP(Table1[[#This Row],[trait_name]],Trait[],2,FALSE)</f>
        <v>27</v>
      </c>
      <c r="J18672" s="23" t="s">
        <v>61</v>
      </c>
      <c r="L18672" s="3" t="s">
        <v>498</v>
      </c>
      <c r="M18672" s="3"/>
    </row>
    <row r="18673" spans="1:13">
      <c r="A18673" s="66">
        <v>43318</v>
      </c>
      <c r="B18673" s="5">
        <v>43318</v>
      </c>
      <c r="C18673" t="s">
        <v>1165</v>
      </c>
      <c r="D18673" s="69">
        <f>VLOOKUP(C18673,Index[],2,FALSE)</f>
        <v>179</v>
      </c>
      <c r="E18673" s="3"/>
      <c r="F18673" s="3"/>
      <c r="G18673" s="3" t="str">
        <f>VLOOKUP(C18673,Index[],5,FALSE)</f>
        <v>Yes</v>
      </c>
      <c r="H18673" t="s">
        <v>281</v>
      </c>
      <c r="I18673">
        <f>VLOOKUP(Table1[[#This Row],[trait_name]],Trait[],2,FALSE)</f>
        <v>28</v>
      </c>
      <c r="J18673" s="23" t="s">
        <v>62</v>
      </c>
      <c r="L18673" s="3">
        <v>25</v>
      </c>
      <c r="M18673" s="3"/>
    </row>
    <row r="18674" spans="1:13">
      <c r="A18674" s="66">
        <v>43318</v>
      </c>
      <c r="B18674" s="5">
        <v>43318</v>
      </c>
      <c r="C18674" t="s">
        <v>1165</v>
      </c>
      <c r="D18674" s="69">
        <f>VLOOKUP(C18674,Index[],2,FALSE)</f>
        <v>179</v>
      </c>
      <c r="E18674" s="3"/>
      <c r="F18674" s="3"/>
      <c r="G18674" s="3" t="str">
        <f>VLOOKUP(C18674,Index[],5,FALSE)</f>
        <v>Yes</v>
      </c>
      <c r="H18674" t="s">
        <v>208</v>
      </c>
      <c r="I18674">
        <f>VLOOKUP(Table1[[#This Row],[trait_name]],Trait[],2,FALSE)</f>
        <v>29</v>
      </c>
      <c r="J18674" s="23" t="s">
        <v>63</v>
      </c>
      <c r="L18674" s="3">
        <v>20</v>
      </c>
      <c r="M18674" s="3"/>
    </row>
    <row r="18675" spans="1:13">
      <c r="A18675" s="66">
        <v>43318</v>
      </c>
      <c r="B18675" s="5">
        <v>43318</v>
      </c>
      <c r="C18675" t="s">
        <v>1165</v>
      </c>
      <c r="D18675" s="18">
        <f>VLOOKUP(C18675,Index[],2,FALSE)</f>
        <v>179</v>
      </c>
      <c r="E18675" s="3"/>
      <c r="F18675" s="3"/>
      <c r="G18675" s="3" t="str">
        <f>VLOOKUP(C18675,Index[],5,FALSE)</f>
        <v>Yes</v>
      </c>
      <c r="I18675">
        <f>VLOOKUP(Table1[[#This Row],[trait_name]],Trait[],2,FALSE)</f>
        <v>30</v>
      </c>
      <c r="J18675" s="23" t="s">
        <v>64</v>
      </c>
      <c r="L18675" s="3"/>
      <c r="M18675" s="3"/>
    </row>
    <row r="18676" spans="1:13">
      <c r="A18676" s="66">
        <v>43318</v>
      </c>
      <c r="B18676" s="5">
        <v>43318</v>
      </c>
      <c r="C18676" t="s">
        <v>1165</v>
      </c>
      <c r="D18676" s="69">
        <f>VLOOKUP(C18676,Index[],2,FALSE)</f>
        <v>179</v>
      </c>
      <c r="E18676" s="3"/>
      <c r="F18676" s="3"/>
      <c r="G18676" s="3" t="str">
        <f>VLOOKUP(C18676,Index[],5,FALSE)</f>
        <v>Yes</v>
      </c>
      <c r="H18676" t="s">
        <v>208</v>
      </c>
      <c r="I18676">
        <f>VLOOKUP(Table1[[#This Row],[trait_name]],Trait[],2,FALSE)</f>
        <v>31</v>
      </c>
      <c r="J18676" s="23" t="s">
        <v>65</v>
      </c>
      <c r="L18676" s="3">
        <v>10</v>
      </c>
      <c r="M18676" s="3"/>
    </row>
    <row r="18677" spans="1:13">
      <c r="A18677" s="66">
        <v>43318</v>
      </c>
      <c r="B18677" s="5">
        <v>43318</v>
      </c>
      <c r="C18677" t="s">
        <v>1165</v>
      </c>
      <c r="D18677" s="69">
        <f>VLOOKUP(C18677,Index[],2,FALSE)</f>
        <v>179</v>
      </c>
      <c r="E18677" s="3"/>
      <c r="F18677" s="3"/>
      <c r="G18677" s="3" t="str">
        <f>VLOOKUP(C18677,Index[],5,FALSE)</f>
        <v>Yes</v>
      </c>
      <c r="H18677" t="s">
        <v>208</v>
      </c>
      <c r="I18677">
        <f>VLOOKUP(Table1[[#This Row],[trait_name]],Trait[],2,FALSE)</f>
        <v>32</v>
      </c>
      <c r="J18677" s="23" t="s">
        <v>66</v>
      </c>
      <c r="L18677" s="3">
        <v>15</v>
      </c>
      <c r="M18677" s="3"/>
    </row>
    <row r="18678" spans="1:13">
      <c r="A18678" s="66">
        <v>43318</v>
      </c>
      <c r="B18678" s="5">
        <v>43318</v>
      </c>
      <c r="C18678" t="s">
        <v>1165</v>
      </c>
      <c r="D18678" s="18">
        <f>VLOOKUP(C18678,Index[],2,FALSE)</f>
        <v>179</v>
      </c>
      <c r="E18678" s="3"/>
      <c r="F18678" s="3"/>
      <c r="G18678" s="3" t="str">
        <f>VLOOKUP(C18678,Index[],5,FALSE)</f>
        <v>Yes</v>
      </c>
      <c r="I18678">
        <f>VLOOKUP(Table1[[#This Row],[trait_name]],Trait[],2,FALSE)</f>
        <v>33</v>
      </c>
      <c r="J18678" s="23" t="s">
        <v>67</v>
      </c>
      <c r="L18678" s="3"/>
      <c r="M18678" s="3"/>
    </row>
    <row r="18679" spans="1:13">
      <c r="A18679" s="66">
        <v>43318</v>
      </c>
      <c r="B18679" s="5">
        <v>43318</v>
      </c>
      <c r="C18679" t="s">
        <v>1165</v>
      </c>
      <c r="D18679" s="69">
        <f>VLOOKUP(C18679,Index[],2,FALSE)</f>
        <v>179</v>
      </c>
      <c r="E18679" s="3"/>
      <c r="F18679" s="3"/>
      <c r="G18679" s="3" t="str">
        <f>VLOOKUP(C18679,Index[],5,FALSE)</f>
        <v>Yes</v>
      </c>
      <c r="H18679" t="s">
        <v>208</v>
      </c>
      <c r="I18679">
        <f>VLOOKUP(Table1[[#This Row],[trait_name]],Trait[],2,FALSE)</f>
        <v>34</v>
      </c>
      <c r="J18679" s="23" t="s">
        <v>68</v>
      </c>
      <c r="L18679" s="3">
        <v>7</v>
      </c>
      <c r="M18679" s="3"/>
    </row>
    <row r="18680" spans="1:13">
      <c r="A18680" s="66">
        <v>43318</v>
      </c>
      <c r="B18680" s="5">
        <v>43318</v>
      </c>
      <c r="C18680" t="s">
        <v>1165</v>
      </c>
      <c r="D18680" s="69">
        <f>VLOOKUP(C18680,Index[],2,FALSE)</f>
        <v>179</v>
      </c>
      <c r="E18680" s="3"/>
      <c r="F18680" s="3"/>
      <c r="G18680" s="3" t="str">
        <f>VLOOKUP(C18680,Index[],5,FALSE)</f>
        <v>Yes</v>
      </c>
      <c r="H18680" t="s">
        <v>208</v>
      </c>
      <c r="I18680">
        <f>VLOOKUP(Table1[[#This Row],[trait_name]],Trait[],2,FALSE)</f>
        <v>35</v>
      </c>
      <c r="J18680" s="23" t="s">
        <v>166</v>
      </c>
      <c r="L18680" s="3" t="s">
        <v>126</v>
      </c>
      <c r="M18680" s="3"/>
    </row>
    <row r="18681" spans="1:13">
      <c r="A18681" s="66">
        <v>43318</v>
      </c>
      <c r="B18681" s="5">
        <v>43318</v>
      </c>
      <c r="C18681" t="s">
        <v>1165</v>
      </c>
      <c r="D18681" s="69">
        <f>VLOOKUP(C18681,Index[],2,FALSE)</f>
        <v>179</v>
      </c>
      <c r="E18681" s="3"/>
      <c r="F18681" s="3"/>
      <c r="G18681" s="3" t="str">
        <f>VLOOKUP(C18681,Index[],5,FALSE)</f>
        <v>Yes</v>
      </c>
      <c r="H18681" t="s">
        <v>208</v>
      </c>
      <c r="I18681">
        <f>VLOOKUP(Table1[[#This Row],[trait_name]],Trait[],2,FALSE)</f>
        <v>36</v>
      </c>
      <c r="J18681" s="23" t="s">
        <v>69</v>
      </c>
      <c r="L18681" s="3" t="s">
        <v>169</v>
      </c>
      <c r="M18681" s="3"/>
    </row>
    <row r="18682" spans="1:13">
      <c r="A18682" s="66">
        <v>43318</v>
      </c>
      <c r="B18682" s="5">
        <v>43318</v>
      </c>
      <c r="C18682" t="s">
        <v>1165</v>
      </c>
      <c r="D18682" s="18">
        <f>VLOOKUP(C18682,Index[],2,FALSE)</f>
        <v>179</v>
      </c>
      <c r="E18682" s="3"/>
      <c r="F18682" s="3"/>
      <c r="G18682" s="3" t="str">
        <f>VLOOKUP(C18682,Index[],5,FALSE)</f>
        <v>Yes</v>
      </c>
      <c r="I18682">
        <f>VLOOKUP(Table1[[#This Row],[trait_name]],Trait[],2,FALSE)</f>
        <v>37</v>
      </c>
      <c r="J18682" s="23" t="s">
        <v>170</v>
      </c>
      <c r="L18682" s="3"/>
      <c r="M18682" s="3"/>
    </row>
    <row r="18683" spans="1:13">
      <c r="A18683" s="66">
        <v>43318</v>
      </c>
      <c r="B18683" s="5">
        <v>43318</v>
      </c>
      <c r="C18683" t="s">
        <v>1165</v>
      </c>
      <c r="D18683" s="18">
        <f>VLOOKUP(C18683,Index[],2,FALSE)</f>
        <v>179</v>
      </c>
      <c r="E18683" s="3"/>
      <c r="F18683" s="3"/>
      <c r="G18683" s="3" t="str">
        <f>VLOOKUP(C18683,Index[],5,FALSE)</f>
        <v>Yes</v>
      </c>
      <c r="H18683" t="s">
        <v>506</v>
      </c>
      <c r="I18683">
        <f>VLOOKUP(Table1[[#This Row],[trait_name]],Trait[],2,FALSE)</f>
        <v>38</v>
      </c>
      <c r="J18683" s="23" t="s">
        <v>72</v>
      </c>
      <c r="L18683" s="3" t="s">
        <v>73</v>
      </c>
      <c r="M18683" s="3"/>
    </row>
    <row r="18684" spans="1:13">
      <c r="A18684" s="66">
        <v>43318</v>
      </c>
      <c r="B18684" s="5">
        <v>43318</v>
      </c>
      <c r="C18684" t="s">
        <v>1165</v>
      </c>
      <c r="D18684" s="69">
        <f>VLOOKUP(C18684,Index[],2,FALSE)</f>
        <v>179</v>
      </c>
      <c r="E18684" s="3"/>
      <c r="F18684" s="3"/>
      <c r="G18684" s="3" t="str">
        <f>VLOOKUP(C18684,Index[],5,FALSE)</f>
        <v>Yes</v>
      </c>
      <c r="H18684" t="s">
        <v>208</v>
      </c>
      <c r="I18684">
        <f>VLOOKUP(Table1[[#This Row],[trait_name]],Trait[],2,FALSE)</f>
        <v>39</v>
      </c>
      <c r="J18684" s="23" t="s">
        <v>74</v>
      </c>
      <c r="L18684" s="3" t="s">
        <v>75</v>
      </c>
      <c r="M18684" s="3"/>
    </row>
    <row r="18685" spans="1:13">
      <c r="A18685" s="66">
        <v>43318</v>
      </c>
      <c r="B18685" s="5">
        <v>43318</v>
      </c>
      <c r="C18685" t="s">
        <v>1165</v>
      </c>
      <c r="D18685" s="18">
        <f>VLOOKUP(C18685,Index[],2,FALSE)</f>
        <v>179</v>
      </c>
      <c r="E18685" s="3"/>
      <c r="F18685" s="3"/>
      <c r="G18685" s="3" t="str">
        <f>VLOOKUP(C18685,Index[],5,FALSE)</f>
        <v>Yes</v>
      </c>
      <c r="H18685" t="s">
        <v>208</v>
      </c>
      <c r="I18685">
        <f>VLOOKUP(Table1[[#This Row],[trait_name]],Trait[],2,FALSE)</f>
        <v>40</v>
      </c>
      <c r="J18685" s="23" t="s">
        <v>76</v>
      </c>
      <c r="L18685" s="3" t="s">
        <v>253</v>
      </c>
      <c r="M18685" s="3"/>
    </row>
    <row r="18686" spans="1:13">
      <c r="A18686" s="66">
        <v>43318</v>
      </c>
      <c r="B18686" s="5">
        <v>43318</v>
      </c>
      <c r="C18686" t="s">
        <v>1165</v>
      </c>
      <c r="D18686" s="69">
        <f>VLOOKUP(C18686,Index[],2,FALSE)</f>
        <v>179</v>
      </c>
      <c r="E18686" s="3"/>
      <c r="F18686" s="3"/>
      <c r="G18686" s="3" t="str">
        <f>VLOOKUP(C18686,Index[],5,FALSE)</f>
        <v>Yes</v>
      </c>
      <c r="H18686" t="s">
        <v>208</v>
      </c>
      <c r="I18686">
        <f>VLOOKUP(Table1[[#This Row],[trait_name]],Trait[],2,FALSE)</f>
        <v>41</v>
      </c>
      <c r="J18686" s="23" t="s">
        <v>78</v>
      </c>
      <c r="L18686" s="3" t="s">
        <v>356</v>
      </c>
      <c r="M18686" s="3"/>
    </row>
    <row r="18687" spans="1:13">
      <c r="A18687" s="66">
        <v>43318</v>
      </c>
      <c r="B18687" s="5">
        <v>43318</v>
      </c>
      <c r="C18687" t="s">
        <v>1165</v>
      </c>
      <c r="D18687" s="18">
        <f>VLOOKUP(C18687,Index[],2,FALSE)</f>
        <v>179</v>
      </c>
      <c r="E18687" s="3"/>
      <c r="F18687" s="3"/>
      <c r="G18687" s="3" t="str">
        <f>VLOOKUP(C18687,Index[],5,FALSE)</f>
        <v>Yes</v>
      </c>
      <c r="H18687" t="s">
        <v>17</v>
      </c>
      <c r="I18687">
        <f>VLOOKUP(Table1[[#This Row],[trait_name]],Trait[],2,FALSE)</f>
        <v>42</v>
      </c>
      <c r="J18687" s="23" t="s">
        <v>82</v>
      </c>
      <c r="L18687" s="3" t="s">
        <v>508</v>
      </c>
      <c r="M18687" s="3"/>
    </row>
    <row r="18688" spans="1:13">
      <c r="A18688" s="66">
        <v>43318</v>
      </c>
      <c r="B18688" s="5">
        <v>43318</v>
      </c>
      <c r="C18688" t="s">
        <v>1165</v>
      </c>
      <c r="D18688" s="18">
        <f>VLOOKUP(C18688,Index[],2,FALSE)</f>
        <v>179</v>
      </c>
      <c r="E18688" s="3"/>
      <c r="F18688" s="3"/>
      <c r="G18688" s="3" t="str">
        <f>VLOOKUP(C18688,Index[],5,FALSE)</f>
        <v>Yes</v>
      </c>
      <c r="H18688" t="s">
        <v>17</v>
      </c>
      <c r="I18688">
        <f>VLOOKUP(Table1[[#This Row],[trait_name]],Trait[],2,FALSE)</f>
        <v>43</v>
      </c>
      <c r="J18688" s="23" t="s">
        <v>86</v>
      </c>
      <c r="L18688" s="3" t="s">
        <v>181</v>
      </c>
      <c r="M18688" s="3"/>
    </row>
    <row r="18689" spans="1:13">
      <c r="A18689" s="66">
        <v>43318</v>
      </c>
      <c r="B18689" s="5">
        <v>43318</v>
      </c>
      <c r="C18689" t="s">
        <v>1165</v>
      </c>
      <c r="D18689" s="18">
        <f>VLOOKUP(C18689,Index[],2,FALSE)</f>
        <v>179</v>
      </c>
      <c r="E18689" s="3"/>
      <c r="F18689" s="3"/>
      <c r="G18689" s="3" t="str">
        <f>VLOOKUP(C18689,Index[],5,FALSE)</f>
        <v>Yes</v>
      </c>
      <c r="H18689" t="s">
        <v>325</v>
      </c>
      <c r="I18689">
        <f>VLOOKUP(Table1[[#This Row],[trait_name]],Trait[],2,FALSE)</f>
        <v>44</v>
      </c>
      <c r="J18689" s="23" t="s">
        <v>88</v>
      </c>
      <c r="L18689" s="3" t="s">
        <v>462</v>
      </c>
      <c r="M18689" s="3"/>
    </row>
    <row r="18690" spans="1:13">
      <c r="A18690" s="66">
        <v>43318</v>
      </c>
      <c r="B18690" s="5">
        <v>43318</v>
      </c>
      <c r="C18690" t="s">
        <v>1165</v>
      </c>
      <c r="D18690" s="18">
        <f>VLOOKUP(C18690,Index[],2,FALSE)</f>
        <v>179</v>
      </c>
      <c r="E18690" s="3"/>
      <c r="F18690" s="3"/>
      <c r="G18690" s="3" t="str">
        <f>VLOOKUP(C18690,Index[],5,FALSE)</f>
        <v>Yes</v>
      </c>
      <c r="H18690" t="s">
        <v>17</v>
      </c>
      <c r="I18690">
        <f>VLOOKUP(Table1[[#This Row],[trait_name]],Trait[],2,FALSE)</f>
        <v>45</v>
      </c>
      <c r="J18690" s="23" t="s">
        <v>92</v>
      </c>
      <c r="L18690" s="3" t="s">
        <v>96</v>
      </c>
      <c r="M18690" s="3"/>
    </row>
    <row r="18691" spans="1:13">
      <c r="A18691" s="66">
        <v>43318</v>
      </c>
      <c r="B18691" s="5">
        <v>43318</v>
      </c>
      <c r="C18691" t="s">
        <v>1165</v>
      </c>
      <c r="D18691" s="18">
        <f>VLOOKUP(C18691,Index[],2,FALSE)</f>
        <v>179</v>
      </c>
      <c r="E18691" s="3"/>
      <c r="F18691" s="3"/>
      <c r="G18691" s="3" t="str">
        <f>VLOOKUP(C18691,Index[],5,FALSE)</f>
        <v>Yes</v>
      </c>
      <c r="H18691" t="s">
        <v>208</v>
      </c>
      <c r="I18691">
        <f>VLOOKUP(Table1[[#This Row],[trait_name]],Trait[],2,FALSE)</f>
        <v>46</v>
      </c>
      <c r="J18691" s="23" t="s">
        <v>97</v>
      </c>
      <c r="L18691" s="3" t="s">
        <v>87</v>
      </c>
      <c r="M18691" s="3"/>
    </row>
    <row r="18692" spans="1:13">
      <c r="A18692" s="66">
        <v>43318</v>
      </c>
      <c r="B18692" s="5">
        <v>43318</v>
      </c>
      <c r="C18692" t="s">
        <v>1165</v>
      </c>
      <c r="D18692" s="18">
        <f>VLOOKUP(C18692,Index[],2,FALSE)</f>
        <v>179</v>
      </c>
      <c r="E18692" s="3"/>
      <c r="F18692" s="3"/>
      <c r="G18692" s="3" t="str">
        <f>VLOOKUP(C18692,Index[],5,FALSE)</f>
        <v>Yes</v>
      </c>
      <c r="H18692" t="s">
        <v>208</v>
      </c>
      <c r="I18692">
        <f>VLOOKUP(Table1[[#This Row],[trait_name]],Trait[],2,FALSE)</f>
        <v>47</v>
      </c>
      <c r="J18692" s="23" t="s">
        <v>99</v>
      </c>
      <c r="L18692" s="3" t="s">
        <v>100</v>
      </c>
      <c r="M18692" s="3"/>
    </row>
    <row r="18693" spans="1:13">
      <c r="A18693" s="66">
        <v>43318</v>
      </c>
      <c r="B18693" s="5">
        <v>43318</v>
      </c>
      <c r="C18693" t="s">
        <v>1165</v>
      </c>
      <c r="D18693" s="18">
        <f>VLOOKUP(C18693,Index[],2,FALSE)</f>
        <v>179</v>
      </c>
      <c r="E18693" s="3"/>
      <c r="F18693" s="3"/>
      <c r="G18693" s="3" t="str">
        <f>VLOOKUP(C18693,Index[],5,FALSE)</f>
        <v>Yes</v>
      </c>
      <c r="I18693">
        <f>VLOOKUP(Table1[[#This Row],[trait_name]],Trait[],2,FALSE)</f>
        <v>48</v>
      </c>
      <c r="J18693" s="23" t="s">
        <v>101</v>
      </c>
      <c r="L18693" s="3" t="s">
        <v>375</v>
      </c>
      <c r="M18693" s="3"/>
    </row>
    <row r="18694" spans="1:13">
      <c r="A18694" s="66">
        <v>43318</v>
      </c>
      <c r="B18694" s="5">
        <v>43318</v>
      </c>
      <c r="C18694" t="s">
        <v>1165</v>
      </c>
      <c r="D18694" s="18">
        <f>VLOOKUP(C18694,Index[],2,FALSE)</f>
        <v>179</v>
      </c>
      <c r="E18694" s="3"/>
      <c r="F18694" s="3"/>
      <c r="G18694" s="3" t="str">
        <f>VLOOKUP(C18694,Index[],5,FALSE)</f>
        <v>Yes</v>
      </c>
      <c r="I18694">
        <f>VLOOKUP(Table1[[#This Row],[trait_name]],Trait[],2,FALSE)</f>
        <v>49</v>
      </c>
      <c r="J18694" s="23" t="s">
        <v>104</v>
      </c>
      <c r="L18694" s="3" t="s">
        <v>500</v>
      </c>
      <c r="M18694" s="3"/>
    </row>
    <row r="18695" spans="1:13">
      <c r="A18695" s="66">
        <v>43318</v>
      </c>
      <c r="B18695" s="5">
        <v>43318</v>
      </c>
      <c r="C18695" t="s">
        <v>1165</v>
      </c>
      <c r="D18695" s="18">
        <f>VLOOKUP(C18695,Index[],2,FALSE)</f>
        <v>179</v>
      </c>
      <c r="E18695" s="3"/>
      <c r="F18695" s="3"/>
      <c r="G18695" s="3" t="str">
        <f>VLOOKUP(C18695,Index[],5,FALSE)</f>
        <v>Yes</v>
      </c>
      <c r="I18695">
        <f>VLOOKUP(Table1[[#This Row],[trait_name]],Trait[],2,FALSE)</f>
        <v>50</v>
      </c>
      <c r="J18695" s="23" t="s">
        <v>106</v>
      </c>
      <c r="L18695" s="3"/>
      <c r="M18695" s="3"/>
    </row>
    <row r="18696" spans="1:13">
      <c r="A18696" s="66">
        <v>43318</v>
      </c>
      <c r="B18696" s="5">
        <v>43318</v>
      </c>
      <c r="C18696" t="s">
        <v>1165</v>
      </c>
      <c r="D18696" s="69">
        <f>VLOOKUP(C18696,Index[],2,FALSE)</f>
        <v>179</v>
      </c>
      <c r="E18696" s="3"/>
      <c r="F18696" s="3"/>
      <c r="G18696" s="3" t="str">
        <f>VLOOKUP(C18696,Index[],5,FALSE)</f>
        <v>Yes</v>
      </c>
      <c r="H18696" t="s">
        <v>139</v>
      </c>
      <c r="I18696">
        <f>VLOOKUP(Table1[[#This Row],[trait_name]],Trait[],2,FALSE)</f>
        <v>51</v>
      </c>
      <c r="J18696" s="23" t="s">
        <v>107</v>
      </c>
      <c r="L18696" s="3" t="s">
        <v>376</v>
      </c>
      <c r="M18696" s="3"/>
    </row>
    <row r="18697" spans="1:13">
      <c r="A18697" s="66">
        <v>43318</v>
      </c>
      <c r="B18697" s="5">
        <v>43318</v>
      </c>
      <c r="C18697" t="s">
        <v>1165</v>
      </c>
      <c r="D18697" s="18">
        <f>VLOOKUP(C18697,Index[],2,FALSE)</f>
        <v>179</v>
      </c>
      <c r="E18697" s="3"/>
      <c r="F18697" s="3"/>
      <c r="G18697" s="3" t="str">
        <f>VLOOKUP(C18697,Index[],5,FALSE)</f>
        <v>Yes</v>
      </c>
      <c r="I18697">
        <f>VLOOKUP(Table1[[#This Row],[trait_name]],Trait[],2,FALSE)</f>
        <v>52</v>
      </c>
      <c r="J18697" s="23" t="s">
        <v>109</v>
      </c>
      <c r="L18697" s="3"/>
      <c r="M18697" s="3"/>
    </row>
    <row r="18698" spans="1:13">
      <c r="A18698" s="66">
        <v>43318</v>
      </c>
      <c r="B18698" s="5">
        <v>43318</v>
      </c>
      <c r="C18698" t="s">
        <v>1165</v>
      </c>
      <c r="D18698" s="18">
        <f>VLOOKUP(C18698,Index[],2,FALSE)</f>
        <v>179</v>
      </c>
      <c r="E18698" s="3"/>
      <c r="F18698" s="3"/>
      <c r="G18698" s="3" t="str">
        <f>VLOOKUP(C18698,Index[],5,FALSE)</f>
        <v>Yes</v>
      </c>
      <c r="H18698" t="s">
        <v>208</v>
      </c>
      <c r="I18698">
        <f>VLOOKUP(Table1[[#This Row],[trait_name]],Trait[],2,FALSE)</f>
        <v>53</v>
      </c>
      <c r="J18698" s="23" t="s">
        <v>112</v>
      </c>
      <c r="L18698" s="3" t="s">
        <v>115</v>
      </c>
      <c r="M18698" s="3"/>
    </row>
    <row r="18699" spans="1:13">
      <c r="A18699" s="66">
        <v>43318</v>
      </c>
      <c r="B18699" s="5">
        <v>43318</v>
      </c>
      <c r="C18699" t="s">
        <v>1165</v>
      </c>
      <c r="D18699" s="18">
        <f>VLOOKUP(C18699,Index[],2,FALSE)</f>
        <v>179</v>
      </c>
      <c r="E18699" s="3"/>
      <c r="F18699" s="3"/>
      <c r="G18699" s="3" t="str">
        <f>VLOOKUP(C18699,Index[],5,FALSE)</f>
        <v>Yes</v>
      </c>
      <c r="H18699" t="s">
        <v>52</v>
      </c>
      <c r="I18699">
        <f>VLOOKUP(Table1[[#This Row],[trait_name]],Trait[],2,FALSE)</f>
        <v>54</v>
      </c>
      <c r="J18699" s="23" t="s">
        <v>116</v>
      </c>
      <c r="L18699" s="3" t="s">
        <v>258</v>
      </c>
      <c r="M18699" s="3"/>
    </row>
    <row r="18700" spans="1:13">
      <c r="A18700" s="66">
        <v>43318</v>
      </c>
      <c r="B18700" s="5">
        <v>43318</v>
      </c>
      <c r="C18700" t="s">
        <v>1165</v>
      </c>
      <c r="D18700" s="18">
        <f>VLOOKUP(C18700,Index[],2,FALSE)</f>
        <v>179</v>
      </c>
      <c r="E18700" s="3"/>
      <c r="F18700" s="3"/>
      <c r="G18700" s="3" t="str">
        <f>VLOOKUP(C18700,Index[],5,FALSE)</f>
        <v>Yes</v>
      </c>
      <c r="I18700">
        <f>VLOOKUP(Table1[[#This Row],[trait_name]],Trait[],2,FALSE)</f>
        <v>55</v>
      </c>
      <c r="J18700" s="23" t="s">
        <v>119</v>
      </c>
      <c r="L18700" s="3"/>
      <c r="M18700" s="3"/>
    </row>
    <row r="18701" spans="1:13">
      <c r="A18701" s="66">
        <v>43318</v>
      </c>
      <c r="B18701" s="5">
        <v>43318</v>
      </c>
      <c r="C18701" t="s">
        <v>1165</v>
      </c>
      <c r="D18701" s="18">
        <f>VLOOKUP(C18701,Index[],2,FALSE)</f>
        <v>179</v>
      </c>
      <c r="E18701" s="3"/>
      <c r="F18701" s="3"/>
      <c r="G18701" s="3" t="str">
        <f>VLOOKUP(C18701,Index[],5,FALSE)</f>
        <v>Yes</v>
      </c>
      <c r="I18701">
        <f>VLOOKUP(Table1[[#This Row],[trait_name]],Trait[],2,FALSE)</f>
        <v>56</v>
      </c>
      <c r="J18701" s="23" t="s">
        <v>121</v>
      </c>
      <c r="L18701" s="3"/>
      <c r="M18701" s="3"/>
    </row>
    <row r="18702" spans="1:13">
      <c r="A18702" s="66">
        <v>43318</v>
      </c>
      <c r="B18702" s="5">
        <v>43318</v>
      </c>
      <c r="C18702" t="s">
        <v>1165</v>
      </c>
      <c r="D18702" s="69">
        <f>VLOOKUP(C18702,Index[],2,FALSE)</f>
        <v>179</v>
      </c>
      <c r="E18702" s="3"/>
      <c r="F18702" s="3"/>
      <c r="G18702" s="3" t="str">
        <f>VLOOKUP(C18702,Index[],5,FALSE)</f>
        <v>Yes</v>
      </c>
      <c r="I18702">
        <f>VLOOKUP(Table1[[#This Row],[trait_name]],Trait[],2,FALSE)</f>
        <v>57</v>
      </c>
      <c r="J18702" s="23" t="s">
        <v>233</v>
      </c>
      <c r="L18702" s="3"/>
      <c r="M18702" s="3"/>
    </row>
    <row r="18703" spans="1:13">
      <c r="A18703" s="66">
        <v>43318</v>
      </c>
      <c r="B18703" s="5">
        <v>43318</v>
      </c>
      <c r="C18703" t="s">
        <v>1165</v>
      </c>
      <c r="D18703" s="18">
        <f>VLOOKUP(C18703,Index[],2,FALSE)</f>
        <v>179</v>
      </c>
      <c r="E18703" s="3"/>
      <c r="F18703" s="3"/>
      <c r="G18703" s="3" t="str">
        <f>VLOOKUP(C18703,Index[],5,FALSE)</f>
        <v>Yes</v>
      </c>
      <c r="H18703" t="s">
        <v>208</v>
      </c>
      <c r="I18703">
        <f>VLOOKUP(Table1[[#This Row],[trait_name]],Trait[],2,FALSE)</f>
        <v>58</v>
      </c>
      <c r="J18703" s="23" t="s">
        <v>123</v>
      </c>
      <c r="L18703" s="3" t="s">
        <v>190</v>
      </c>
      <c r="M18703" s="3"/>
    </row>
    <row r="18704" spans="1:13">
      <c r="A18704" s="66">
        <v>43318</v>
      </c>
      <c r="B18704" s="5">
        <v>43318</v>
      </c>
      <c r="C18704" t="s">
        <v>1165</v>
      </c>
      <c r="D18704" s="69">
        <f>VLOOKUP(C18704,Index[],2,FALSE)</f>
        <v>179</v>
      </c>
      <c r="E18704" s="3"/>
      <c r="F18704" s="3"/>
      <c r="G18704" s="3" t="str">
        <f>VLOOKUP(C18704,Index[],5,FALSE)</f>
        <v>Yes</v>
      </c>
      <c r="H18704" t="s">
        <v>165</v>
      </c>
      <c r="I18704">
        <f>VLOOKUP(Table1[[#This Row],[trait_name]],Trait[],2,FALSE)</f>
        <v>59</v>
      </c>
      <c r="J18704" s="23" t="s">
        <v>125</v>
      </c>
      <c r="L18704" s="3" t="s">
        <v>131</v>
      </c>
      <c r="M18704" s="3"/>
    </row>
    <row r="18705" spans="1:13">
      <c r="A18705" s="66">
        <v>43318</v>
      </c>
      <c r="B18705" s="5">
        <v>43318</v>
      </c>
      <c r="C18705" t="s">
        <v>1165</v>
      </c>
      <c r="D18705" s="18">
        <f>VLOOKUP(C18705,Index[],2,FALSE)</f>
        <v>179</v>
      </c>
      <c r="E18705" s="3"/>
      <c r="F18705" s="3"/>
      <c r="G18705" s="3" t="str">
        <f>VLOOKUP(C18705,Index[],5,FALSE)</f>
        <v>Yes</v>
      </c>
      <c r="H18705" t="s">
        <v>208</v>
      </c>
      <c r="I18705">
        <f>VLOOKUP(Table1[[#This Row],[trait_name]],Trait[],2,FALSE)</f>
        <v>60</v>
      </c>
      <c r="J18705" s="23" t="s">
        <v>127</v>
      </c>
      <c r="L18705" s="3" t="s">
        <v>128</v>
      </c>
      <c r="M18705" s="3"/>
    </row>
    <row r="18706" spans="1:13">
      <c r="A18706" s="66">
        <v>43318</v>
      </c>
      <c r="B18706" s="5">
        <v>43318</v>
      </c>
      <c r="C18706" t="s">
        <v>1165</v>
      </c>
      <c r="D18706" s="18">
        <f>VLOOKUP(C18706,Index[],2,FALSE)</f>
        <v>179</v>
      </c>
      <c r="E18706" s="3"/>
      <c r="F18706" s="3"/>
      <c r="G18706" s="3" t="str">
        <f>VLOOKUP(C18706,Index[],5,FALSE)</f>
        <v>Yes</v>
      </c>
      <c r="H18706" t="s">
        <v>17</v>
      </c>
      <c r="I18706">
        <f>VLOOKUP(Table1[[#This Row],[trait_name]],Trait[],2,FALSE)</f>
        <v>61</v>
      </c>
      <c r="J18706" s="23" t="s">
        <v>130</v>
      </c>
      <c r="L18706" s="3" t="s">
        <v>131</v>
      </c>
      <c r="M18706" s="3"/>
    </row>
    <row r="18707" spans="1:13">
      <c r="A18707" s="66">
        <v>43318</v>
      </c>
      <c r="B18707" s="5">
        <v>43318</v>
      </c>
      <c r="C18707" t="s">
        <v>1165</v>
      </c>
      <c r="D18707" s="69">
        <f>VLOOKUP(C18707,Index[],2,FALSE)</f>
        <v>179</v>
      </c>
      <c r="E18707" s="3"/>
      <c r="F18707" s="3"/>
      <c r="G18707" s="3" t="str">
        <f>VLOOKUP(C18707,Index[],5,FALSE)</f>
        <v>Yes</v>
      </c>
      <c r="I18707">
        <f>VLOOKUP(Table1[[#This Row],[trait_name]],Trait[],2,FALSE)</f>
        <v>62</v>
      </c>
      <c r="J18707" s="23" t="s">
        <v>235</v>
      </c>
      <c r="L18707" s="3"/>
      <c r="M18707" s="3"/>
    </row>
    <row r="18708" spans="1:13">
      <c r="A18708" s="66">
        <v>43318</v>
      </c>
      <c r="B18708" s="5">
        <v>43318</v>
      </c>
      <c r="C18708" t="s">
        <v>1165</v>
      </c>
      <c r="D18708" s="69">
        <f>VLOOKUP(C18708,Index[],2,FALSE)</f>
        <v>179</v>
      </c>
      <c r="E18708" s="3"/>
      <c r="F18708" s="3"/>
      <c r="G18708" s="3" t="str">
        <f>VLOOKUP(C18708,Index[],5,FALSE)</f>
        <v>Yes</v>
      </c>
      <c r="H18708" t="s">
        <v>208</v>
      </c>
      <c r="I18708">
        <f>VLOOKUP(Table1[[#This Row],[trait_name]],Trait[],2,FALSE)</f>
        <v>63</v>
      </c>
      <c r="J18708" s="23" t="s">
        <v>237</v>
      </c>
      <c r="L18708" s="3" t="s">
        <v>27</v>
      </c>
      <c r="M18708" s="3" t="s">
        <v>578</v>
      </c>
    </row>
    <row r="18709" spans="1:13">
      <c r="A18709" s="66">
        <v>43318</v>
      </c>
      <c r="B18709" s="5">
        <v>43318</v>
      </c>
      <c r="C18709" t="s">
        <v>1165</v>
      </c>
      <c r="D18709" s="69">
        <f>VLOOKUP(C18709,Index[],2,FALSE)</f>
        <v>179</v>
      </c>
      <c r="E18709" s="3"/>
      <c r="F18709" s="3"/>
      <c r="G18709" s="3" t="str">
        <f>VLOOKUP(C18709,Index[],5,FALSE)</f>
        <v>Yes</v>
      </c>
      <c r="I18709">
        <f>VLOOKUP(Table1[[#This Row],[trait_name]],Trait[],2,FALSE)</f>
        <v>64</v>
      </c>
      <c r="J18709" s="23" t="s">
        <v>132</v>
      </c>
      <c r="L18709" s="3"/>
      <c r="M18709" s="3"/>
    </row>
    <row r="18710" spans="1:13">
      <c r="A18710" s="66">
        <v>43318</v>
      </c>
      <c r="B18710" s="5">
        <v>43318</v>
      </c>
      <c r="C18710" t="s">
        <v>1165</v>
      </c>
      <c r="D18710" s="18">
        <f>VLOOKUP(C18710,Index[],2,FALSE)</f>
        <v>179</v>
      </c>
      <c r="E18710" s="3"/>
      <c r="F18710" s="3"/>
      <c r="G18710" s="3" t="str">
        <f>VLOOKUP(C18710,Index[],5,FALSE)</f>
        <v>Yes</v>
      </c>
      <c r="H18710" t="s">
        <v>208</v>
      </c>
      <c r="I18710">
        <f>VLOOKUP(Table1[[#This Row],[trait_name]],Trait[],2,FALSE)</f>
        <v>65</v>
      </c>
      <c r="J18710" s="23" t="s">
        <v>133</v>
      </c>
      <c r="L18710" s="3" t="s">
        <v>135</v>
      </c>
      <c r="M18710" s="3"/>
    </row>
    <row r="18711" spans="1:13">
      <c r="A18711" s="66">
        <v>43318</v>
      </c>
      <c r="B18711" s="5">
        <v>43318</v>
      </c>
      <c r="C18711" t="s">
        <v>1165</v>
      </c>
      <c r="D18711" s="69">
        <f>VLOOKUP(C18711,Index[],2,FALSE)</f>
        <v>179</v>
      </c>
      <c r="E18711" s="3"/>
      <c r="F18711" s="3"/>
      <c r="G18711" s="3" t="str">
        <f>VLOOKUP(C18711,Index[],5,FALSE)</f>
        <v>Yes</v>
      </c>
      <c r="H18711" t="s">
        <v>208</v>
      </c>
      <c r="I18711">
        <f>VLOOKUP(Table1[[#This Row],[trait_name]],Trait[],2,FALSE)</f>
        <v>66</v>
      </c>
      <c r="J18711" s="23" t="s">
        <v>194</v>
      </c>
      <c r="L18711" s="3" t="s">
        <v>424</v>
      </c>
      <c r="M18711" s="3"/>
    </row>
    <row r="18712" spans="1:13">
      <c r="A18712" s="66">
        <v>43318</v>
      </c>
      <c r="B18712" s="5">
        <v>43318</v>
      </c>
      <c r="C18712" t="s">
        <v>1165</v>
      </c>
      <c r="D18712" s="18">
        <f>VLOOKUP(C18712,Index[],2,FALSE)</f>
        <v>179</v>
      </c>
      <c r="E18712" s="3"/>
      <c r="F18712" s="3"/>
      <c r="G18712" s="3" t="str">
        <f>VLOOKUP(C18712,Index[],5,FALSE)</f>
        <v>Yes</v>
      </c>
      <c r="H18712" t="s">
        <v>690</v>
      </c>
      <c r="I18712">
        <f>VLOOKUP(Table1[[#This Row],[trait_name]],Trait[],2,FALSE)</f>
        <v>67</v>
      </c>
      <c r="J18712" s="23" t="s">
        <v>136</v>
      </c>
      <c r="L18712" s="3" t="s">
        <v>240</v>
      </c>
      <c r="M18712" s="3"/>
    </row>
    <row r="18713" spans="1:13">
      <c r="A18713" s="66">
        <v>43318</v>
      </c>
      <c r="B18713" s="5">
        <v>43318</v>
      </c>
      <c r="C18713" t="s">
        <v>1165</v>
      </c>
      <c r="D18713" s="18">
        <f>VLOOKUP(C18713,Index[],2,FALSE)</f>
        <v>179</v>
      </c>
      <c r="E18713" s="3"/>
      <c r="F18713" s="3"/>
      <c r="G18713" s="3" t="str">
        <f>VLOOKUP(C18713,Index[],5,FALSE)</f>
        <v>Yes</v>
      </c>
      <c r="I18713">
        <f>VLOOKUP(Table1[[#This Row],[trait_name]],Trait[],2,FALSE)</f>
        <v>68</v>
      </c>
      <c r="J18713" s="23" t="s">
        <v>199</v>
      </c>
      <c r="L18713" s="3"/>
      <c r="M18713" s="3"/>
    </row>
    <row r="18714" spans="1:13">
      <c r="A18714" s="66">
        <v>43318</v>
      </c>
      <c r="B18714" s="5">
        <v>43318</v>
      </c>
      <c r="C18714" t="s">
        <v>1165</v>
      </c>
      <c r="D18714" s="70">
        <f>VLOOKUP(C18714,Index[],2,FALSE)</f>
        <v>179</v>
      </c>
      <c r="E18714" s="3"/>
      <c r="F18714" s="3"/>
      <c r="G18714" s="3" t="str">
        <f>VLOOKUP(C18714,Index[],5,FALSE)</f>
        <v>Yes</v>
      </c>
      <c r="H18714" t="s">
        <v>208</v>
      </c>
      <c r="J18714" s="23" t="s">
        <v>97</v>
      </c>
      <c r="L18714" s="3" t="s">
        <v>108</v>
      </c>
      <c r="M18714" s="3"/>
    </row>
    <row r="18715" spans="1:13">
      <c r="A18715" s="66">
        <v>43318</v>
      </c>
      <c r="B18715" s="5">
        <v>43318</v>
      </c>
      <c r="C18715" t="s">
        <v>1165</v>
      </c>
      <c r="D18715" s="70">
        <f>VLOOKUP(C18715,Index[],2,FALSE)</f>
        <v>179</v>
      </c>
      <c r="E18715" s="3"/>
      <c r="F18715" s="3"/>
      <c r="G18715" s="3" t="str">
        <f>VLOOKUP(C18715,Index[],5,FALSE)</f>
        <v>Yes</v>
      </c>
      <c r="H18715" t="s">
        <v>208</v>
      </c>
      <c r="J18715" s="23" t="s">
        <v>97</v>
      </c>
      <c r="L18715" s="3" t="s">
        <v>296</v>
      </c>
      <c r="M18715" s="3"/>
    </row>
    <row r="18716" spans="1:13">
      <c r="A18716" s="66">
        <v>43318</v>
      </c>
      <c r="B18716" s="5">
        <v>43318</v>
      </c>
      <c r="C18716" t="s">
        <v>1165</v>
      </c>
      <c r="D18716" s="2">
        <f>VLOOKUP(C18716,Index[],2,FALSE)</f>
        <v>179</v>
      </c>
      <c r="E18716" s="3"/>
      <c r="F18716" s="3"/>
      <c r="G18716" s="3"/>
      <c r="H18716" t="s">
        <v>208</v>
      </c>
      <c r="J18716" s="23" t="s">
        <v>99</v>
      </c>
      <c r="L18716" s="3" t="s">
        <v>1167</v>
      </c>
      <c r="M18716" s="3"/>
    </row>
    <row r="18717" spans="1:13">
      <c r="A18717" s="66">
        <v>43318</v>
      </c>
      <c r="B18717" s="5">
        <v>43318</v>
      </c>
      <c r="C18717" t="s">
        <v>1165</v>
      </c>
      <c r="D18717" s="70">
        <f>VLOOKUP(C18717,Index[],2,FALSE)</f>
        <v>179</v>
      </c>
      <c r="E18717" s="3"/>
      <c r="F18717" s="3"/>
      <c r="G18717" s="3" t="str">
        <f>VLOOKUP(C18717,Index[],5,FALSE)</f>
        <v>Yes</v>
      </c>
      <c r="H18717" t="s">
        <v>17</v>
      </c>
      <c r="J18717" s="23" t="s">
        <v>15</v>
      </c>
      <c r="L18717" s="3" t="s">
        <v>1168</v>
      </c>
      <c r="M18717" s="3"/>
    </row>
    <row r="18718" spans="1:13">
      <c r="A18718" s="66">
        <v>43318</v>
      </c>
      <c r="B18718" s="5">
        <v>43318</v>
      </c>
      <c r="C18718" t="s">
        <v>1165</v>
      </c>
      <c r="D18718" s="2">
        <f>VLOOKUP(C18718,Index[],2,FALSE)</f>
        <v>179</v>
      </c>
      <c r="E18718" s="3"/>
      <c r="F18718" s="3"/>
      <c r="G18718" s="3" t="str">
        <f>VLOOKUP(C18718,Index[],5,FALSE)</f>
        <v>Yes</v>
      </c>
      <c r="H18718" t="s">
        <v>281</v>
      </c>
      <c r="J18718" s="23" t="s">
        <v>15</v>
      </c>
      <c r="L18718" s="3" t="s">
        <v>1169</v>
      </c>
      <c r="M18718" s="3"/>
    </row>
    <row r="18719" spans="1:13">
      <c r="A18719" s="66">
        <v>43318</v>
      </c>
      <c r="B18719" s="5">
        <v>43318</v>
      </c>
      <c r="C18719" t="s">
        <v>1165</v>
      </c>
      <c r="D18719" s="18">
        <f>VLOOKUP(C18719,Index[],2,FALSE)</f>
        <v>179</v>
      </c>
      <c r="E18719" s="3"/>
      <c r="F18719" s="3"/>
      <c r="G18719" s="3"/>
      <c r="H18719" t="s">
        <v>208</v>
      </c>
      <c r="J18719" s="23" t="s">
        <v>123</v>
      </c>
      <c r="L18719" s="3" t="s">
        <v>407</v>
      </c>
      <c r="M18719" s="3"/>
    </row>
    <row r="18720" spans="1:13">
      <c r="A18720" s="66">
        <v>43318</v>
      </c>
      <c r="B18720" s="5">
        <v>43318</v>
      </c>
      <c r="C18720" t="s">
        <v>1165</v>
      </c>
      <c r="D18720" s="18">
        <f>VLOOKUP(C18720,Index[],2,FALSE)</f>
        <v>179</v>
      </c>
      <c r="E18720" s="3"/>
      <c r="F18720" s="3"/>
      <c r="G18720" s="3"/>
      <c r="H18720" t="s">
        <v>208</v>
      </c>
      <c r="J18720" s="23" t="s">
        <v>123</v>
      </c>
      <c r="L18720" s="3" t="s">
        <v>124</v>
      </c>
      <c r="M18720" s="3"/>
    </row>
    <row r="18721" spans="1:13">
      <c r="A18721" s="66">
        <v>43318</v>
      </c>
      <c r="B18721" s="5">
        <v>43318</v>
      </c>
      <c r="C18721" t="s">
        <v>1165</v>
      </c>
      <c r="D18721" s="18">
        <f>VLOOKUP(C18721,Index[],2,FALSE)</f>
        <v>179</v>
      </c>
      <c r="E18721" s="3"/>
      <c r="F18721" s="3"/>
      <c r="G18721" s="3"/>
      <c r="H18721" t="s">
        <v>52</v>
      </c>
      <c r="J18721" s="23" t="s">
        <v>47</v>
      </c>
      <c r="L18721" s="3" t="s">
        <v>416</v>
      </c>
      <c r="M18721" s="3"/>
    </row>
    <row r="18722" spans="1:13">
      <c r="A18722" s="66">
        <v>43318</v>
      </c>
      <c r="B18722" s="5">
        <v>43318</v>
      </c>
      <c r="C18722" t="s">
        <v>1165</v>
      </c>
      <c r="D18722" s="18">
        <f>VLOOKUP(C18722,Index[],2,FALSE)</f>
        <v>179</v>
      </c>
      <c r="E18722" s="3"/>
      <c r="F18722" s="3"/>
      <c r="G18722" s="3"/>
      <c r="H18722" t="s">
        <v>485</v>
      </c>
      <c r="J18722" s="23" t="s">
        <v>47</v>
      </c>
      <c r="L18722" s="3" t="s">
        <v>162</v>
      </c>
      <c r="M18722" s="3"/>
    </row>
    <row r="18723" spans="1:13">
      <c r="A18723" s="66">
        <v>43318</v>
      </c>
      <c r="B18723" s="5">
        <v>43318</v>
      </c>
      <c r="C18723" t="s">
        <v>1165</v>
      </c>
      <c r="D18723" s="2">
        <f>VLOOKUP(C18723,Index[],2,FALSE)</f>
        <v>179</v>
      </c>
      <c r="E18723" s="3"/>
      <c r="F18723" s="3"/>
      <c r="G18723" s="3"/>
      <c r="H18723" t="s">
        <v>325</v>
      </c>
      <c r="J18723" s="23" t="s">
        <v>86</v>
      </c>
      <c r="L18723" s="3" t="s">
        <v>296</v>
      </c>
      <c r="M18723" s="3"/>
    </row>
    <row r="18724" spans="1:13">
      <c r="A18724" s="66">
        <v>43318</v>
      </c>
      <c r="B18724" s="5">
        <v>43318</v>
      </c>
      <c r="C18724" t="s">
        <v>1165</v>
      </c>
      <c r="D18724" s="70">
        <f>VLOOKUP(C18724,Index[],2,FALSE)</f>
        <v>179</v>
      </c>
      <c r="E18724" s="3"/>
      <c r="F18724" s="3"/>
      <c r="G18724" s="3"/>
      <c r="H18724" t="s">
        <v>325</v>
      </c>
      <c r="J18724" s="23" t="s">
        <v>86</v>
      </c>
      <c r="L18724" s="3" t="s">
        <v>105</v>
      </c>
      <c r="M18724" s="3"/>
    </row>
    <row r="18725" spans="1:13">
      <c r="A18725" s="66">
        <v>43318</v>
      </c>
      <c r="B18725" s="5">
        <v>43318</v>
      </c>
      <c r="C18725" t="s">
        <v>1165</v>
      </c>
      <c r="D18725" s="70">
        <f>VLOOKUP(C18725,Index[],2,FALSE)</f>
        <v>179</v>
      </c>
      <c r="E18725" s="3"/>
      <c r="F18725" s="3"/>
      <c r="G18725" s="3"/>
      <c r="H18725" t="s">
        <v>52</v>
      </c>
      <c r="J18725" s="23" t="s">
        <v>86</v>
      </c>
      <c r="L18725" s="3" t="s">
        <v>182</v>
      </c>
      <c r="M18725" s="3"/>
    </row>
    <row r="18726" spans="1:13">
      <c r="A18726" s="66">
        <v>43318</v>
      </c>
      <c r="B18726" s="5">
        <v>43318</v>
      </c>
      <c r="C18726" t="s">
        <v>1165</v>
      </c>
      <c r="D18726" s="18">
        <f>VLOOKUP(C18726,Index[],2,FALSE)</f>
        <v>179</v>
      </c>
      <c r="E18726" s="3"/>
      <c r="F18726" s="3"/>
      <c r="G18726" s="3"/>
      <c r="H18726" t="s">
        <v>281</v>
      </c>
      <c r="J18726" s="23" t="s">
        <v>88</v>
      </c>
      <c r="L18726" s="3" t="s">
        <v>400</v>
      </c>
      <c r="M18726" s="3"/>
    </row>
    <row r="18727" spans="1:13">
      <c r="A18727" s="66">
        <v>43318</v>
      </c>
      <c r="B18727" s="5">
        <v>43318</v>
      </c>
      <c r="C18727" t="s">
        <v>1165</v>
      </c>
      <c r="D18727" s="70">
        <f>VLOOKUP(C18727,Index[],2,FALSE)</f>
        <v>179</v>
      </c>
      <c r="E18727" s="3"/>
      <c r="F18727" s="3"/>
      <c r="G18727" s="3"/>
      <c r="H18727" t="s">
        <v>208</v>
      </c>
      <c r="J18727" s="23" t="s">
        <v>78</v>
      </c>
      <c r="L18727" s="3" t="s">
        <v>678</v>
      </c>
      <c r="M18727" s="3"/>
    </row>
    <row r="18728" spans="1:13">
      <c r="A18728" s="66">
        <v>43318</v>
      </c>
      <c r="B18728" s="5">
        <v>43318</v>
      </c>
      <c r="C18728" t="s">
        <v>1165</v>
      </c>
      <c r="D18728" s="70">
        <f>VLOOKUP(C18728,Index[],2,FALSE)</f>
        <v>179</v>
      </c>
      <c r="E18728" s="3"/>
      <c r="F18728" s="3"/>
      <c r="G18728" s="3"/>
      <c r="H18728" t="s">
        <v>208</v>
      </c>
      <c r="J18728" s="23" t="s">
        <v>58</v>
      </c>
      <c r="L18728" s="3" t="s">
        <v>327</v>
      </c>
      <c r="M18728" s="3"/>
    </row>
    <row r="18729" spans="1:13">
      <c r="A18729" s="66">
        <v>43318</v>
      </c>
      <c r="B18729" s="5">
        <v>43318</v>
      </c>
      <c r="C18729" t="s">
        <v>1165</v>
      </c>
      <c r="D18729" s="69">
        <f>VLOOKUP(C18729,Index[],2,FALSE)</f>
        <v>179</v>
      </c>
      <c r="E18729" s="3"/>
      <c r="F18729" s="3"/>
      <c r="G18729" s="3"/>
      <c r="H18729" t="s">
        <v>325</v>
      </c>
      <c r="J18729" s="23" t="s">
        <v>58</v>
      </c>
      <c r="L18729" s="3" t="s">
        <v>60</v>
      </c>
      <c r="M18729" s="3"/>
    </row>
    <row r="18730" spans="1:13">
      <c r="A18730" s="66">
        <v>43318</v>
      </c>
      <c r="B18730" s="5">
        <v>43318</v>
      </c>
      <c r="C18730" t="s">
        <v>1165</v>
      </c>
      <c r="D18730" s="69">
        <f>VLOOKUP(C18730,Index[],2,FALSE)</f>
        <v>179</v>
      </c>
      <c r="E18730" s="3"/>
      <c r="F18730" s="3"/>
      <c r="G18730" s="3"/>
      <c r="H18730" t="s">
        <v>208</v>
      </c>
      <c r="J18730" s="23" t="s">
        <v>166</v>
      </c>
      <c r="L18730" s="3" t="s">
        <v>167</v>
      </c>
      <c r="M18730" s="3"/>
    </row>
    <row r="18731" spans="1:13">
      <c r="A18731" s="66">
        <v>43318</v>
      </c>
      <c r="B18731" s="5">
        <v>43318</v>
      </c>
      <c r="C18731" t="s">
        <v>1165</v>
      </c>
      <c r="D18731" s="18">
        <f>VLOOKUP(C18731,Index[],2,FALSE)</f>
        <v>179</v>
      </c>
      <c r="E18731" s="3"/>
      <c r="F18731" s="3"/>
      <c r="G18731" s="3"/>
      <c r="H18731" t="s">
        <v>17</v>
      </c>
      <c r="J18731" s="23" t="s">
        <v>53</v>
      </c>
      <c r="L18731" s="3" t="s">
        <v>311</v>
      </c>
      <c r="M18731" s="3"/>
    </row>
    <row r="18732" spans="1:13">
      <c r="A18732" s="66">
        <v>43318</v>
      </c>
      <c r="B18732" s="5">
        <v>43318</v>
      </c>
      <c r="C18732" t="s">
        <v>1165</v>
      </c>
      <c r="D18732" s="18">
        <f>VLOOKUP(C18732,Index[],2,FALSE)</f>
        <v>179</v>
      </c>
      <c r="E18732" s="3"/>
      <c r="F18732" s="3"/>
      <c r="G18732" s="3"/>
      <c r="H18732" t="s">
        <v>485</v>
      </c>
      <c r="J18732" s="23" t="s">
        <v>49</v>
      </c>
      <c r="L18732" s="3" t="s">
        <v>40</v>
      </c>
      <c r="M18732" s="3"/>
    </row>
    <row r="18733" spans="1:13">
      <c r="A18733" s="66">
        <v>43318</v>
      </c>
      <c r="B18733" s="5">
        <v>43318</v>
      </c>
      <c r="C18733" t="s">
        <v>1165</v>
      </c>
      <c r="D18733" s="18">
        <f>VLOOKUP(C18733,Index[],2,FALSE)</f>
        <v>179</v>
      </c>
      <c r="E18733" s="3"/>
      <c r="F18733" s="3"/>
      <c r="G18733" s="3"/>
      <c r="J18733" s="23" t="s">
        <v>49</v>
      </c>
      <c r="L18733" s="3"/>
      <c r="M18733" s="3"/>
    </row>
    <row r="18734" spans="1:13">
      <c r="A18734" s="66">
        <v>43318</v>
      </c>
      <c r="B18734" s="5">
        <v>43318</v>
      </c>
      <c r="C18734" t="s">
        <v>1165</v>
      </c>
      <c r="D18734" s="2">
        <f>VLOOKUP(C18734,Index[],2,FALSE)</f>
        <v>179</v>
      </c>
      <c r="E18734" s="3"/>
      <c r="F18734" s="3"/>
      <c r="G18734" s="3"/>
      <c r="H18734" t="s">
        <v>208</v>
      </c>
      <c r="J18734" s="23" t="s">
        <v>76</v>
      </c>
      <c r="L18734" s="3" t="s">
        <v>330</v>
      </c>
      <c r="M18734" s="3"/>
    </row>
    <row r="18735" spans="1:13">
      <c r="A18735" s="66">
        <v>43318</v>
      </c>
      <c r="B18735" s="5">
        <v>43318</v>
      </c>
      <c r="C18735" t="s">
        <v>1165</v>
      </c>
      <c r="D18735" s="69">
        <f>VLOOKUP(C18735,Index[],2,FALSE)</f>
        <v>179</v>
      </c>
      <c r="E18735" s="3"/>
      <c r="F18735" s="3"/>
      <c r="G18735" s="3"/>
      <c r="H18735" t="s">
        <v>208</v>
      </c>
      <c r="J18735" s="23" t="s">
        <v>133</v>
      </c>
      <c r="L18735" s="3" t="s">
        <v>191</v>
      </c>
      <c r="M18735" s="3"/>
    </row>
    <row r="18736" spans="1:13">
      <c r="A18736" s="66">
        <v>43318</v>
      </c>
      <c r="B18736" s="5">
        <v>43318</v>
      </c>
      <c r="C18736" t="s">
        <v>1165</v>
      </c>
      <c r="D18736" s="69">
        <f>VLOOKUP(C18736,Index[],2,FALSE)</f>
        <v>179</v>
      </c>
      <c r="E18736" s="3"/>
      <c r="F18736" s="3"/>
      <c r="G18736" s="3"/>
      <c r="H18736" t="s">
        <v>52</v>
      </c>
      <c r="J18736" s="23" t="s">
        <v>112</v>
      </c>
      <c r="L18736" s="3" t="s">
        <v>275</v>
      </c>
      <c r="M18736" s="3"/>
    </row>
    <row r="18737" spans="1:13">
      <c r="A18737" s="66">
        <v>43318</v>
      </c>
      <c r="B18737" s="5">
        <v>43318</v>
      </c>
      <c r="C18737" t="s">
        <v>1165</v>
      </c>
      <c r="D18737" s="18">
        <f>VLOOKUP(C18737,Index[],2,FALSE)</f>
        <v>179</v>
      </c>
      <c r="E18737" s="3"/>
      <c r="F18737" s="3"/>
      <c r="G18737" s="3"/>
      <c r="H18737" t="s">
        <v>52</v>
      </c>
      <c r="J18737" s="23" t="s">
        <v>112</v>
      </c>
      <c r="L18737" s="3" t="s">
        <v>185</v>
      </c>
      <c r="M18737" s="3"/>
    </row>
    <row r="18738" spans="1:13">
      <c r="A18738" s="66">
        <v>43318</v>
      </c>
      <c r="B18738" s="5">
        <v>43318</v>
      </c>
      <c r="C18738" t="s">
        <v>1165</v>
      </c>
      <c r="D18738" s="18">
        <f>VLOOKUP(C18738,Index[],2,FALSE)</f>
        <v>179</v>
      </c>
      <c r="E18738" s="3"/>
      <c r="F18738" s="3"/>
      <c r="G18738" s="3"/>
      <c r="H18738" t="s">
        <v>325</v>
      </c>
      <c r="J18738" s="23" t="s">
        <v>116</v>
      </c>
      <c r="L18738" s="3" t="s">
        <v>379</v>
      </c>
      <c r="M18738" s="3"/>
    </row>
    <row r="18739" spans="1:13">
      <c r="A18739" s="66">
        <v>43318</v>
      </c>
      <c r="B18739" s="5">
        <v>43318</v>
      </c>
      <c r="C18739" t="s">
        <v>1165</v>
      </c>
      <c r="D18739" s="18">
        <f>VLOOKUP(C18739,Index[],2,FALSE)</f>
        <v>179</v>
      </c>
      <c r="E18739" s="3"/>
      <c r="F18739" s="3"/>
      <c r="G18739" s="3"/>
      <c r="H18739" t="s">
        <v>325</v>
      </c>
      <c r="J18739" s="23" t="s">
        <v>116</v>
      </c>
      <c r="L18739" s="3" t="s">
        <v>117</v>
      </c>
      <c r="M18739" s="3"/>
    </row>
    <row r="18740" spans="1:13">
      <c r="A18740" s="66">
        <v>43318</v>
      </c>
      <c r="B18740" s="5">
        <v>43318</v>
      </c>
      <c r="C18740" t="s">
        <v>1165</v>
      </c>
      <c r="D18740" s="18">
        <f>VLOOKUP(C18740,Index[],2,FALSE)</f>
        <v>179</v>
      </c>
      <c r="E18740" s="3"/>
      <c r="F18740" s="3"/>
      <c r="G18740" s="3"/>
      <c r="H18740" t="s">
        <v>325</v>
      </c>
      <c r="J18740" s="23" t="s">
        <v>116</v>
      </c>
      <c r="L18740" s="3" t="s">
        <v>170</v>
      </c>
      <c r="M18740" s="3"/>
    </row>
    <row r="18741" spans="1:13">
      <c r="A18741" s="66">
        <v>43318</v>
      </c>
      <c r="B18741" s="5">
        <v>43318</v>
      </c>
      <c r="C18741" t="s">
        <v>1165</v>
      </c>
      <c r="D18741" s="18">
        <f>VLOOKUP(C18741,Index[],2,FALSE)</f>
        <v>179</v>
      </c>
      <c r="E18741" s="3"/>
      <c r="F18741" s="3"/>
      <c r="G18741" s="3"/>
      <c r="H18741" t="s">
        <v>325</v>
      </c>
      <c r="J18741" s="23" t="s">
        <v>116</v>
      </c>
      <c r="L18741" s="3" t="s">
        <v>319</v>
      </c>
      <c r="M18741" s="3"/>
    </row>
    <row r="18742" spans="1:13">
      <c r="A18742" s="66">
        <v>43318</v>
      </c>
      <c r="B18742" s="5">
        <v>43318</v>
      </c>
      <c r="C18742" t="s">
        <v>1165</v>
      </c>
      <c r="D18742" s="18">
        <f>VLOOKUP(C18742,Index[],2,FALSE)</f>
        <v>179</v>
      </c>
      <c r="E18742" s="3"/>
      <c r="F18742" s="3"/>
      <c r="G18742" s="3"/>
      <c r="H18742" t="s">
        <v>325</v>
      </c>
      <c r="J18742" s="23" t="s">
        <v>41</v>
      </c>
      <c r="L18742" s="3" t="s">
        <v>126</v>
      </c>
      <c r="M18742" s="3"/>
    </row>
    <row r="18743" spans="1:13">
      <c r="A18743" s="66">
        <v>43318</v>
      </c>
      <c r="B18743" s="5">
        <v>43318</v>
      </c>
      <c r="C18743" t="s">
        <v>1165</v>
      </c>
      <c r="D18743" s="18">
        <f>VLOOKUP(C18743,Index[],2,FALSE)</f>
        <v>179</v>
      </c>
      <c r="E18743" s="3"/>
      <c r="F18743" s="3"/>
      <c r="G18743" s="3"/>
      <c r="H18743" t="s">
        <v>17</v>
      </c>
      <c r="J18743" s="23" t="s">
        <v>43</v>
      </c>
      <c r="L18743" s="3" t="s">
        <v>159</v>
      </c>
      <c r="M18743" s="3"/>
    </row>
    <row r="18744" spans="1:13">
      <c r="A18744" s="66">
        <v>43318</v>
      </c>
      <c r="B18744" s="5">
        <v>43318</v>
      </c>
      <c r="C18744" t="s">
        <v>1165</v>
      </c>
      <c r="D18744" s="69">
        <f>VLOOKUP(C18744,Index[],2,FALSE)</f>
        <v>179</v>
      </c>
      <c r="E18744" s="3"/>
      <c r="F18744" s="3"/>
      <c r="G18744" s="3"/>
      <c r="H18744" t="s">
        <v>17</v>
      </c>
      <c r="J18744" s="23" t="s">
        <v>43</v>
      </c>
      <c r="L18744" s="3" t="s">
        <v>45</v>
      </c>
      <c r="M18744" s="3"/>
    </row>
    <row r="18745" spans="1:13">
      <c r="A18745" s="66">
        <v>43318</v>
      </c>
      <c r="B18745" s="5">
        <v>43318</v>
      </c>
      <c r="C18745" t="s">
        <v>1165</v>
      </c>
      <c r="D18745" s="18">
        <f>VLOOKUP(C18745,Index[],2,FALSE)</f>
        <v>179</v>
      </c>
      <c r="E18745" s="3"/>
      <c r="F18745" s="3"/>
      <c r="G18745" s="3"/>
      <c r="H18745" t="s">
        <v>17</v>
      </c>
      <c r="J18745" s="23" t="s">
        <v>33</v>
      </c>
      <c r="L18745" s="3" t="s">
        <v>34</v>
      </c>
      <c r="M18745" s="3"/>
    </row>
    <row r="18746" spans="1:13">
      <c r="A18746" s="66">
        <v>43318</v>
      </c>
      <c r="B18746" s="5">
        <v>43318</v>
      </c>
      <c r="C18746" t="s">
        <v>1165</v>
      </c>
      <c r="D18746" s="18">
        <f>VLOOKUP(C18746,Index[],2,FALSE)</f>
        <v>179</v>
      </c>
      <c r="E18746" s="3"/>
      <c r="F18746" s="3"/>
      <c r="G18746" s="3"/>
      <c r="H18746" t="s">
        <v>17</v>
      </c>
      <c r="J18746" s="23" t="s">
        <v>33</v>
      </c>
      <c r="L18746" s="3" t="s">
        <v>35</v>
      </c>
      <c r="M18746" s="3"/>
    </row>
    <row r="18747" spans="1:13">
      <c r="A18747" s="66">
        <v>43318</v>
      </c>
      <c r="B18747" s="5">
        <v>43318</v>
      </c>
      <c r="C18747" t="s">
        <v>1165</v>
      </c>
      <c r="D18747" s="18">
        <f>VLOOKUP(C18747,Index[],2,FALSE)</f>
        <v>179</v>
      </c>
      <c r="E18747" s="3"/>
      <c r="F18747" s="3"/>
      <c r="G18747" s="3" t="str">
        <f>VLOOKUP(C18747,Index[],5,FALSE)</f>
        <v>Yes</v>
      </c>
      <c r="H18747" t="s">
        <v>17</v>
      </c>
      <c r="J18747" s="23" t="s">
        <v>33</v>
      </c>
      <c r="L18747" s="3" t="s">
        <v>36</v>
      </c>
      <c r="M18747" s="3"/>
    </row>
    <row r="18748" spans="1:13">
      <c r="A18748" s="5">
        <v>43318</v>
      </c>
      <c r="B18748" s="5">
        <v>43318</v>
      </c>
      <c r="C18748" t="s">
        <v>1170</v>
      </c>
      <c r="D18748" s="69">
        <f>VLOOKUP(C18748,Index[],2,FALSE)</f>
        <v>180</v>
      </c>
      <c r="I18748">
        <f>VLOOKUP(Table1[[#This Row],[trait_name]],Trait[],2,FALSE)</f>
        <v>1</v>
      </c>
      <c r="J18748" s="23" t="s">
        <v>140</v>
      </c>
      <c r="L18748" s="3"/>
      <c r="M18748" s="3"/>
    </row>
    <row r="18749" spans="1:13">
      <c r="A18749" s="5">
        <v>43318</v>
      </c>
      <c r="B18749" s="5">
        <v>43318</v>
      </c>
      <c r="C18749" t="s">
        <v>1170</v>
      </c>
      <c r="D18749" s="69">
        <f>VLOOKUP(C18749,Index[],2,FALSE)</f>
        <v>180</v>
      </c>
      <c r="H18749" t="s">
        <v>139</v>
      </c>
      <c r="I18749">
        <f>VLOOKUP(Table1[[#This Row],[trait_name]],Trait[],2,FALSE)</f>
        <v>2</v>
      </c>
      <c r="J18749" s="23" t="s">
        <v>15</v>
      </c>
      <c r="L18749" s="3" t="s">
        <v>1171</v>
      </c>
      <c r="M18749" s="3"/>
    </row>
    <row r="18750" spans="1:13">
      <c r="A18750" s="5">
        <v>43318</v>
      </c>
      <c r="B18750" s="5">
        <v>43318</v>
      </c>
      <c r="C18750" t="s">
        <v>1170</v>
      </c>
      <c r="D18750" s="69">
        <f>VLOOKUP(C18750,Index[],2,FALSE)</f>
        <v>180</v>
      </c>
      <c r="H18750" t="s">
        <v>17</v>
      </c>
      <c r="I18750">
        <f>VLOOKUP(Table1[[#This Row],[trait_name]],Trait[],2,FALSE)</f>
        <v>3</v>
      </c>
      <c r="J18750" s="23" t="s">
        <v>18</v>
      </c>
      <c r="L18750" s="3" t="s">
        <v>19</v>
      </c>
      <c r="M18750" s="3"/>
    </row>
    <row r="18751" spans="1:13">
      <c r="A18751" s="5">
        <v>43318</v>
      </c>
      <c r="B18751" s="5">
        <v>43318</v>
      </c>
      <c r="C18751" t="s">
        <v>1170</v>
      </c>
      <c r="D18751" s="69">
        <f>VLOOKUP(C18751,Index[],2,FALSE)</f>
        <v>180</v>
      </c>
      <c r="H18751" t="s">
        <v>17</v>
      </c>
      <c r="I18751">
        <f>VLOOKUP(Table1[[#This Row],[trait_name]],Trait[],2,FALSE)</f>
        <v>4</v>
      </c>
      <c r="J18751" s="23" t="s">
        <v>22</v>
      </c>
      <c r="L18751" s="3" t="s">
        <v>23</v>
      </c>
      <c r="M18751" s="3"/>
    </row>
    <row r="18752" spans="1:13">
      <c r="A18752" s="5">
        <v>43318</v>
      </c>
      <c r="B18752" s="5">
        <v>43318</v>
      </c>
      <c r="C18752" t="s">
        <v>1170</v>
      </c>
      <c r="D18752" s="69">
        <f>VLOOKUP(C18752,Index[],2,FALSE)</f>
        <v>180</v>
      </c>
      <c r="I18752">
        <f>VLOOKUP(Table1[[#This Row],[trait_name]],Trait[],2,FALSE)</f>
        <v>5</v>
      </c>
      <c r="J18752" s="23" t="s">
        <v>24</v>
      </c>
      <c r="L18752" s="3"/>
      <c r="M18752" s="3"/>
    </row>
    <row r="18753" spans="1:13">
      <c r="A18753" s="5">
        <v>43318</v>
      </c>
      <c r="B18753" s="5">
        <v>43318</v>
      </c>
      <c r="C18753" t="s">
        <v>1170</v>
      </c>
      <c r="D18753" s="69">
        <f>VLOOKUP(C18753,Index[],2,FALSE)</f>
        <v>180</v>
      </c>
      <c r="I18753">
        <f>VLOOKUP(Table1[[#This Row],[trait_name]],Trait[],2,FALSE)</f>
        <v>6</v>
      </c>
      <c r="J18753" s="23" t="s">
        <v>148</v>
      </c>
      <c r="L18753" s="3"/>
      <c r="M18753" s="3"/>
    </row>
    <row r="18754" spans="1:13">
      <c r="A18754" s="5">
        <v>43318</v>
      </c>
      <c r="B18754" s="5">
        <v>43318</v>
      </c>
      <c r="C18754" t="s">
        <v>1170</v>
      </c>
      <c r="D18754" s="69">
        <f>VLOOKUP(C18754,Index[],2,FALSE)</f>
        <v>180</v>
      </c>
      <c r="H18754" t="s">
        <v>17</v>
      </c>
      <c r="I18754">
        <f>VLOOKUP(Table1[[#This Row],[trait_name]],Trait[],2,FALSE)</f>
        <v>7</v>
      </c>
      <c r="J18754" s="23" t="s">
        <v>26</v>
      </c>
      <c r="L18754" s="3" t="s">
        <v>23</v>
      </c>
      <c r="M18754" s="3"/>
    </row>
    <row r="18755" spans="1:13">
      <c r="A18755" s="5">
        <v>43318</v>
      </c>
      <c r="B18755" s="5">
        <v>43318</v>
      </c>
      <c r="C18755" t="s">
        <v>1170</v>
      </c>
      <c r="D18755" s="69">
        <f>VLOOKUP(C18755,Index[],2,FALSE)</f>
        <v>180</v>
      </c>
      <c r="H18755" t="s">
        <v>525</v>
      </c>
      <c r="I18755">
        <f>VLOOKUP(Table1[[#This Row],[trait_name]],Trait[],2,FALSE)</f>
        <v>8</v>
      </c>
      <c r="J18755" s="23" t="s">
        <v>150</v>
      </c>
      <c r="L18755" s="3" t="s">
        <v>23</v>
      </c>
      <c r="M18755" s="3"/>
    </row>
    <row r="18756" spans="1:13">
      <c r="A18756" s="5">
        <v>43318</v>
      </c>
      <c r="B18756" s="5">
        <v>43318</v>
      </c>
      <c r="C18756" t="s">
        <v>1170</v>
      </c>
      <c r="D18756" s="69">
        <f>VLOOKUP(C18756,Index[],2,FALSE)</f>
        <v>180</v>
      </c>
      <c r="H18756" t="s">
        <v>281</v>
      </c>
      <c r="I18756">
        <f>VLOOKUP(Table1[[#This Row],[trait_name]],Trait[],2,FALSE)</f>
        <v>9</v>
      </c>
      <c r="J18756" s="23" t="s">
        <v>28</v>
      </c>
      <c r="L18756" s="3" t="s">
        <v>23</v>
      </c>
      <c r="M18756" s="3"/>
    </row>
    <row r="18757" spans="1:13">
      <c r="A18757" s="5">
        <v>43318</v>
      </c>
      <c r="B18757" s="5">
        <v>43318</v>
      </c>
      <c r="C18757" t="s">
        <v>1170</v>
      </c>
      <c r="D18757" s="69">
        <f>VLOOKUP(C18757,Index[],2,FALSE)</f>
        <v>180</v>
      </c>
      <c r="H18757" t="s">
        <v>525</v>
      </c>
      <c r="I18757">
        <f>VLOOKUP(Table1[[#This Row],[trait_name]],Trait[],2,FALSE)</f>
        <v>10</v>
      </c>
      <c r="J18757" s="23" t="s">
        <v>29</v>
      </c>
      <c r="L18757" s="3" t="s">
        <v>23</v>
      </c>
      <c r="M18757" s="3"/>
    </row>
    <row r="18758" spans="1:13">
      <c r="A18758" s="5">
        <v>43318</v>
      </c>
      <c r="B18758" s="5">
        <v>43318</v>
      </c>
      <c r="C18758" t="s">
        <v>1170</v>
      </c>
      <c r="D18758" s="69">
        <f>VLOOKUP(C18758,Index[],2,FALSE)</f>
        <v>180</v>
      </c>
      <c r="I18758">
        <f>VLOOKUP(Table1[[#This Row],[trait_name]],Trait[],2,FALSE)</f>
        <v>11</v>
      </c>
      <c r="J18758" s="23" t="s">
        <v>30</v>
      </c>
      <c r="L18758" s="3"/>
      <c r="M18758" s="3"/>
    </row>
    <row r="18759" spans="1:13">
      <c r="A18759" s="5">
        <v>43318</v>
      </c>
      <c r="B18759" s="5">
        <v>43318</v>
      </c>
      <c r="C18759" t="s">
        <v>1170</v>
      </c>
      <c r="D18759" s="69">
        <f>VLOOKUP(C18759,Index[],2,FALSE)</f>
        <v>180</v>
      </c>
      <c r="H18759" t="s">
        <v>281</v>
      </c>
      <c r="I18759">
        <f>VLOOKUP(Table1[[#This Row],[trait_name]],Trait[],2,FALSE)</f>
        <v>12</v>
      </c>
      <c r="J18759" s="23" t="s">
        <v>151</v>
      </c>
      <c r="L18759" s="3" t="s">
        <v>23</v>
      </c>
      <c r="M18759" s="3"/>
    </row>
    <row r="18760" spans="1:13">
      <c r="A18760" s="5">
        <v>43318</v>
      </c>
      <c r="B18760" s="5">
        <v>43318</v>
      </c>
      <c r="C18760" t="s">
        <v>1170</v>
      </c>
      <c r="D18760" s="69">
        <f>VLOOKUP(C18760,Index[],2,FALSE)</f>
        <v>180</v>
      </c>
      <c r="H18760" t="s">
        <v>17</v>
      </c>
      <c r="I18760">
        <f>VLOOKUP(Table1[[#This Row],[trait_name]],Trait[],2,FALSE)</f>
        <v>13</v>
      </c>
      <c r="J18760" s="23" t="s">
        <v>369</v>
      </c>
      <c r="L18760" s="3" t="s">
        <v>23</v>
      </c>
      <c r="M18760" s="3"/>
    </row>
    <row r="18761" spans="1:13">
      <c r="A18761" s="5">
        <v>43318</v>
      </c>
      <c r="B18761" s="5">
        <v>43318</v>
      </c>
      <c r="C18761" t="s">
        <v>1170</v>
      </c>
      <c r="D18761" s="69">
        <f>VLOOKUP(C18761,Index[],2,FALSE)</f>
        <v>180</v>
      </c>
      <c r="H18761" t="s">
        <v>17</v>
      </c>
      <c r="I18761">
        <f>VLOOKUP(Table1[[#This Row],[trait_name]],Trait[],2,FALSE)</f>
        <v>14</v>
      </c>
      <c r="J18761" s="23" t="s">
        <v>152</v>
      </c>
      <c r="L18761" s="3" t="s">
        <v>23</v>
      </c>
      <c r="M18761" s="3"/>
    </row>
    <row r="18762" spans="1:13">
      <c r="A18762" s="5">
        <v>43318</v>
      </c>
      <c r="B18762" s="5">
        <v>43318</v>
      </c>
      <c r="C18762" t="s">
        <v>1170</v>
      </c>
      <c r="D18762" s="69">
        <f>VLOOKUP(C18762,Index[],2,FALSE)</f>
        <v>180</v>
      </c>
      <c r="H18762" t="s">
        <v>525</v>
      </c>
      <c r="I18762">
        <f>VLOOKUP(Table1[[#This Row],[trait_name]],Trait[],2,FALSE)</f>
        <v>15</v>
      </c>
      <c r="J18762" s="23" t="s">
        <v>31</v>
      </c>
      <c r="L18762" s="3" t="s">
        <v>27</v>
      </c>
      <c r="M18762" s="3"/>
    </row>
    <row r="18763" spans="1:13">
      <c r="A18763" s="5">
        <v>43318</v>
      </c>
      <c r="B18763" s="5">
        <v>43318</v>
      </c>
      <c r="C18763" t="s">
        <v>1170</v>
      </c>
      <c r="D18763" s="69">
        <f>VLOOKUP(C18763,Index[],2,FALSE)</f>
        <v>180</v>
      </c>
      <c r="H18763" t="s">
        <v>415</v>
      </c>
      <c r="I18763">
        <f>VLOOKUP(Table1[[#This Row],[trait_name]],Trait[],2,FALSE)</f>
        <v>16</v>
      </c>
      <c r="J18763" s="23" t="s">
        <v>32</v>
      </c>
      <c r="L18763" s="3" t="s">
        <v>23</v>
      </c>
      <c r="M18763" s="3"/>
    </row>
    <row r="18764" spans="1:13">
      <c r="A18764" s="5">
        <v>43318</v>
      </c>
      <c r="B18764" s="5">
        <v>43318</v>
      </c>
      <c r="C18764" t="s">
        <v>1170</v>
      </c>
      <c r="D18764" s="69">
        <f>VLOOKUP(C18764,Index[],2,FALSE)</f>
        <v>180</v>
      </c>
      <c r="I18764">
        <f>VLOOKUP(Table1[[#This Row],[trait_name]],Trait[],2,FALSE)</f>
        <v>17</v>
      </c>
      <c r="J18764" s="23" t="s">
        <v>33</v>
      </c>
      <c r="L18764" s="3" t="s">
        <v>36</v>
      </c>
      <c r="M18764" s="3"/>
    </row>
    <row r="18765" spans="1:13">
      <c r="A18765" s="5">
        <v>43318</v>
      </c>
      <c r="B18765" s="5">
        <v>43318</v>
      </c>
      <c r="C18765" t="s">
        <v>1170</v>
      </c>
      <c r="D18765" s="69">
        <f>VLOOKUP(C18765,Index[],2,FALSE)</f>
        <v>180</v>
      </c>
      <c r="I18765">
        <f>VLOOKUP(Table1[[#This Row],[trait_name]],Trait[],2,FALSE)</f>
        <v>18</v>
      </c>
      <c r="J18765" s="23" t="s">
        <v>37</v>
      </c>
      <c r="L18765" s="3"/>
      <c r="M18765" s="3"/>
    </row>
    <row r="18766" spans="1:13">
      <c r="A18766" s="5">
        <v>43318</v>
      </c>
      <c r="B18766" s="5">
        <v>43318</v>
      </c>
      <c r="C18766" t="s">
        <v>1170</v>
      </c>
      <c r="D18766" s="69">
        <f>VLOOKUP(C18766,Index[],2,FALSE)</f>
        <v>180</v>
      </c>
      <c r="H18766" t="s">
        <v>525</v>
      </c>
      <c r="I18766">
        <f>VLOOKUP(Table1[[#This Row],[trait_name]],Trait[],2,FALSE)</f>
        <v>19</v>
      </c>
      <c r="J18766" s="23" t="s">
        <v>38</v>
      </c>
      <c r="L18766" s="3" t="s">
        <v>156</v>
      </c>
      <c r="M18766" s="3"/>
    </row>
    <row r="18767" spans="1:13">
      <c r="A18767" s="5">
        <v>43318</v>
      </c>
      <c r="B18767" s="5">
        <v>43318</v>
      </c>
      <c r="C18767" t="s">
        <v>1170</v>
      </c>
      <c r="D18767" s="69">
        <f>VLOOKUP(C18767,Index[],2,FALSE)</f>
        <v>180</v>
      </c>
      <c r="H18767" t="s">
        <v>525</v>
      </c>
      <c r="I18767">
        <f>VLOOKUP(Table1[[#This Row],[trait_name]],Trait[],2,FALSE)</f>
        <v>20</v>
      </c>
      <c r="J18767" s="23" t="s">
        <v>41</v>
      </c>
      <c r="L18767" s="3" t="s">
        <v>158</v>
      </c>
      <c r="M18767" s="3"/>
    </row>
    <row r="18768" spans="1:13">
      <c r="A18768" s="5">
        <v>43318</v>
      </c>
      <c r="B18768" s="5">
        <v>43318</v>
      </c>
      <c r="C18768" t="s">
        <v>1170</v>
      </c>
      <c r="D18768" s="69">
        <f>VLOOKUP(C18768,Index[],2,FALSE)</f>
        <v>180</v>
      </c>
      <c r="H18768" t="s">
        <v>17</v>
      </c>
      <c r="I18768">
        <f>VLOOKUP(Table1[[#This Row],[trait_name]],Trait[],2,FALSE)</f>
        <v>21</v>
      </c>
      <c r="J18768" s="23" t="s">
        <v>43</v>
      </c>
      <c r="L18768" s="3" t="s">
        <v>44</v>
      </c>
      <c r="M18768" s="3"/>
    </row>
    <row r="18769" spans="1:13">
      <c r="A18769" s="5">
        <v>43318</v>
      </c>
      <c r="B18769" s="5">
        <v>43318</v>
      </c>
      <c r="C18769" t="s">
        <v>1170</v>
      </c>
      <c r="D18769" s="69">
        <f>VLOOKUP(C18769,Index[],2,FALSE)</f>
        <v>180</v>
      </c>
      <c r="H18769" t="s">
        <v>165</v>
      </c>
      <c r="I18769">
        <f>VLOOKUP(Table1[[#This Row],[trait_name]],Trait[],2,FALSE)</f>
        <v>22</v>
      </c>
      <c r="J18769" s="23" t="s">
        <v>47</v>
      </c>
      <c r="L18769" s="3" t="s">
        <v>162</v>
      </c>
      <c r="M18769" s="3"/>
    </row>
    <row r="18770" spans="1:13">
      <c r="A18770" s="5">
        <v>43318</v>
      </c>
      <c r="B18770" s="5">
        <v>43318</v>
      </c>
      <c r="C18770" t="s">
        <v>1170</v>
      </c>
      <c r="D18770" s="69">
        <f>VLOOKUP(C18770,Index[],2,FALSE)</f>
        <v>180</v>
      </c>
      <c r="H18770" t="s">
        <v>415</v>
      </c>
      <c r="I18770">
        <f>VLOOKUP(Table1[[#This Row],[trait_name]],Trait[],2,FALSE)</f>
        <v>23</v>
      </c>
      <c r="J18770" s="23" t="s">
        <v>49</v>
      </c>
      <c r="L18770" s="3" t="s">
        <v>51</v>
      </c>
      <c r="M18770" s="3"/>
    </row>
    <row r="18771" spans="1:13">
      <c r="A18771" s="5">
        <v>43318</v>
      </c>
      <c r="B18771" s="5">
        <v>43318</v>
      </c>
      <c r="C18771" t="s">
        <v>1170</v>
      </c>
      <c r="D18771" s="69">
        <f>VLOOKUP(C18771,Index[],2,FALSE)</f>
        <v>180</v>
      </c>
      <c r="H18771" t="s">
        <v>17</v>
      </c>
      <c r="I18771">
        <f>VLOOKUP(Table1[[#This Row],[trait_name]],Trait[],2,FALSE)</f>
        <v>24</v>
      </c>
      <c r="J18771" s="23" t="s">
        <v>53</v>
      </c>
      <c r="L18771" s="3" t="s">
        <v>55</v>
      </c>
      <c r="M18771" s="3"/>
    </row>
    <row r="18772" spans="1:13">
      <c r="A18772" s="5">
        <v>43318</v>
      </c>
      <c r="B18772" s="5">
        <v>43318</v>
      </c>
      <c r="C18772" t="s">
        <v>1170</v>
      </c>
      <c r="D18772" s="69">
        <f>VLOOKUP(C18772,Index[],2,FALSE)</f>
        <v>180</v>
      </c>
      <c r="I18772">
        <f>VLOOKUP(Table1[[#This Row],[trait_name]],Trait[],2,FALSE)</f>
        <v>25</v>
      </c>
      <c r="J18772" s="23" t="s">
        <v>57</v>
      </c>
      <c r="L18772" s="3"/>
      <c r="M18772" s="3"/>
    </row>
    <row r="18773" spans="1:13">
      <c r="A18773" s="5">
        <v>43318</v>
      </c>
      <c r="B18773" s="5">
        <v>43318</v>
      </c>
      <c r="C18773" t="s">
        <v>1170</v>
      </c>
      <c r="D18773" s="69">
        <f>VLOOKUP(C18773,Index[],2,FALSE)</f>
        <v>180</v>
      </c>
      <c r="H18773" t="s">
        <v>17</v>
      </c>
      <c r="I18773">
        <f>VLOOKUP(Table1[[#This Row],[trait_name]],Trait[],2,FALSE)</f>
        <v>26</v>
      </c>
      <c r="J18773" s="23" t="s">
        <v>58</v>
      </c>
      <c r="L18773" s="3" t="s">
        <v>327</v>
      </c>
      <c r="M18773" s="3"/>
    </row>
    <row r="18774" spans="1:13">
      <c r="A18774" s="5">
        <v>43318</v>
      </c>
      <c r="B18774" s="5">
        <v>43318</v>
      </c>
      <c r="C18774" t="s">
        <v>1170</v>
      </c>
      <c r="D18774" s="69">
        <f>VLOOKUP(C18774,Index[],2,FALSE)</f>
        <v>180</v>
      </c>
      <c r="I18774">
        <f>VLOOKUP(Table1[[#This Row],[trait_name]],Trait[],2,FALSE)</f>
        <v>27</v>
      </c>
      <c r="J18774" s="23" t="s">
        <v>61</v>
      </c>
      <c r="L18774" s="3" t="s">
        <v>498</v>
      </c>
      <c r="M18774" s="3"/>
    </row>
    <row r="18775" spans="1:13">
      <c r="A18775" s="5">
        <v>43318</v>
      </c>
      <c r="B18775" s="5">
        <v>43318</v>
      </c>
      <c r="C18775" t="s">
        <v>1170</v>
      </c>
      <c r="D18775" s="69">
        <f>VLOOKUP(C18775,Index[],2,FALSE)</f>
        <v>180</v>
      </c>
      <c r="H18775" t="s">
        <v>323</v>
      </c>
      <c r="I18775">
        <f>VLOOKUP(Table1[[#This Row],[trait_name]],Trait[],2,FALSE)</f>
        <v>28</v>
      </c>
      <c r="J18775" s="23" t="s">
        <v>62</v>
      </c>
      <c r="L18775" s="3">
        <v>40</v>
      </c>
      <c r="M18775" s="3"/>
    </row>
    <row r="18776" spans="1:13">
      <c r="A18776" s="5">
        <v>43318</v>
      </c>
      <c r="B18776" s="5">
        <v>43318</v>
      </c>
      <c r="C18776" t="s">
        <v>1170</v>
      </c>
      <c r="D18776" s="69">
        <f>VLOOKUP(C18776,Index[],2,FALSE)</f>
        <v>180</v>
      </c>
      <c r="H18776" t="s">
        <v>415</v>
      </c>
      <c r="I18776">
        <f>VLOOKUP(Table1[[#This Row],[trait_name]],Trait[],2,FALSE)</f>
        <v>29</v>
      </c>
      <c r="J18776" s="23" t="s">
        <v>63</v>
      </c>
      <c r="L18776" s="3">
        <v>30</v>
      </c>
      <c r="M18776" s="3"/>
    </row>
    <row r="18777" spans="1:13">
      <c r="A18777" s="5">
        <v>43318</v>
      </c>
      <c r="B18777" s="5">
        <v>43318</v>
      </c>
      <c r="C18777" t="s">
        <v>1170</v>
      </c>
      <c r="D18777" s="69">
        <f>VLOOKUP(C18777,Index[],2,FALSE)</f>
        <v>180</v>
      </c>
      <c r="I18777">
        <f>VLOOKUP(Table1[[#This Row],[trait_name]],Trait[],2,FALSE)</f>
        <v>30</v>
      </c>
      <c r="J18777" s="23" t="s">
        <v>64</v>
      </c>
      <c r="L18777" s="3"/>
      <c r="M18777" s="3"/>
    </row>
    <row r="18778" spans="1:13">
      <c r="A18778" s="5">
        <v>43318</v>
      </c>
      <c r="B18778" s="5">
        <v>43318</v>
      </c>
      <c r="C18778" t="s">
        <v>1170</v>
      </c>
      <c r="D18778" s="69">
        <f>VLOOKUP(C18778,Index[],2,FALSE)</f>
        <v>180</v>
      </c>
      <c r="H18778" t="s">
        <v>415</v>
      </c>
      <c r="I18778">
        <f>VLOOKUP(Table1[[#This Row],[trait_name]],Trait[],2,FALSE)</f>
        <v>31</v>
      </c>
      <c r="J18778" s="23" t="s">
        <v>65</v>
      </c>
      <c r="L18778" s="3">
        <v>12</v>
      </c>
      <c r="M18778" s="3"/>
    </row>
    <row r="18779" spans="1:13">
      <c r="A18779" s="5">
        <v>43318</v>
      </c>
      <c r="B18779" s="5">
        <v>43318</v>
      </c>
      <c r="C18779" t="s">
        <v>1170</v>
      </c>
      <c r="D18779" s="69">
        <f>VLOOKUP(C18779,Index[],2,FALSE)</f>
        <v>180</v>
      </c>
      <c r="H18779" t="s">
        <v>415</v>
      </c>
      <c r="I18779">
        <f>VLOOKUP(Table1[[#This Row],[trait_name]],Trait[],2,FALSE)</f>
        <v>32</v>
      </c>
      <c r="J18779" s="23" t="s">
        <v>66</v>
      </c>
      <c r="L18779" s="3">
        <v>15</v>
      </c>
      <c r="M18779" s="3"/>
    </row>
    <row r="18780" spans="1:13">
      <c r="A18780" s="5">
        <v>43318</v>
      </c>
      <c r="B18780" s="5">
        <v>43318</v>
      </c>
      <c r="C18780" t="s">
        <v>1170</v>
      </c>
      <c r="D18780" s="69">
        <f>VLOOKUP(C18780,Index[],2,FALSE)</f>
        <v>180</v>
      </c>
      <c r="I18780">
        <f>VLOOKUP(Table1[[#This Row],[trait_name]],Trait[],2,FALSE)</f>
        <v>33</v>
      </c>
      <c r="J18780" s="23" t="s">
        <v>67</v>
      </c>
      <c r="L18780" s="3"/>
      <c r="M18780" s="3"/>
    </row>
    <row r="18781" spans="1:13">
      <c r="A18781" s="5">
        <v>43318</v>
      </c>
      <c r="B18781" s="5">
        <v>43318</v>
      </c>
      <c r="C18781" t="s">
        <v>1170</v>
      </c>
      <c r="D18781" s="69">
        <f>VLOOKUP(C18781,Index[],2,FALSE)</f>
        <v>180</v>
      </c>
      <c r="H18781" t="s">
        <v>415</v>
      </c>
      <c r="I18781">
        <f>VLOOKUP(Table1[[#This Row],[trait_name]],Trait[],2,FALSE)</f>
        <v>34</v>
      </c>
      <c r="J18781" s="23" t="s">
        <v>68</v>
      </c>
      <c r="L18781" s="3">
        <v>10</v>
      </c>
      <c r="M18781" s="3"/>
    </row>
    <row r="18782" spans="1:13">
      <c r="A18782" s="5">
        <v>43318</v>
      </c>
      <c r="B18782" s="5">
        <v>43318</v>
      </c>
      <c r="C18782" t="s">
        <v>1170</v>
      </c>
      <c r="D18782" s="69">
        <f>VLOOKUP(C18782,Index[],2,FALSE)</f>
        <v>180</v>
      </c>
      <c r="H18782" t="s">
        <v>415</v>
      </c>
      <c r="I18782">
        <f>VLOOKUP(Table1[[#This Row],[trait_name]],Trait[],2,FALSE)</f>
        <v>35</v>
      </c>
      <c r="J18782" s="23" t="s">
        <v>166</v>
      </c>
      <c r="L18782" s="3" t="s">
        <v>126</v>
      </c>
      <c r="M18782" s="3"/>
    </row>
    <row r="18783" spans="1:13">
      <c r="A18783" s="5">
        <v>43318</v>
      </c>
      <c r="B18783" s="5">
        <v>43318</v>
      </c>
      <c r="C18783" t="s">
        <v>1170</v>
      </c>
      <c r="D18783" s="69">
        <f>VLOOKUP(C18783,Index[],2,FALSE)</f>
        <v>180</v>
      </c>
      <c r="H18783" t="s">
        <v>17</v>
      </c>
      <c r="I18783">
        <f>VLOOKUP(Table1[[#This Row],[trait_name]],Trait[],2,FALSE)</f>
        <v>36</v>
      </c>
      <c r="J18783" s="23" t="s">
        <v>69</v>
      </c>
      <c r="L18783" s="3" t="s">
        <v>217</v>
      </c>
      <c r="M18783" s="3"/>
    </row>
    <row r="18784" spans="1:13">
      <c r="A18784" s="5">
        <v>43318</v>
      </c>
      <c r="B18784" s="5">
        <v>43318</v>
      </c>
      <c r="C18784" t="s">
        <v>1170</v>
      </c>
      <c r="D18784" s="69">
        <f>VLOOKUP(C18784,Index[],2,FALSE)</f>
        <v>180</v>
      </c>
      <c r="I18784">
        <f>VLOOKUP(Table1[[#This Row],[trait_name]],Trait[],2,FALSE)</f>
        <v>37</v>
      </c>
      <c r="J18784" s="23" t="s">
        <v>170</v>
      </c>
      <c r="L18784" s="3"/>
      <c r="M18784" s="3"/>
    </row>
    <row r="18785" spans="1:13">
      <c r="A18785" s="5">
        <v>43318</v>
      </c>
      <c r="B18785" s="5">
        <v>43318</v>
      </c>
      <c r="C18785" t="s">
        <v>1170</v>
      </c>
      <c r="D18785" s="69">
        <f>VLOOKUP(C18785,Index[],2,FALSE)</f>
        <v>180</v>
      </c>
      <c r="H18785" t="s">
        <v>415</v>
      </c>
      <c r="I18785">
        <f>VLOOKUP(Table1[[#This Row],[trait_name]],Trait[],2,FALSE)</f>
        <v>38</v>
      </c>
      <c r="J18785" s="23" t="s">
        <v>72</v>
      </c>
      <c r="L18785" s="3" t="s">
        <v>219</v>
      </c>
      <c r="M18785" s="3"/>
    </row>
    <row r="18786" spans="1:13">
      <c r="A18786" s="5">
        <v>43318</v>
      </c>
      <c r="B18786" s="5">
        <v>43318</v>
      </c>
      <c r="C18786" t="s">
        <v>1170</v>
      </c>
      <c r="D18786" s="69">
        <f>VLOOKUP(C18786,Index[],2,FALSE)</f>
        <v>180</v>
      </c>
      <c r="H18786" t="s">
        <v>415</v>
      </c>
      <c r="I18786">
        <f>VLOOKUP(Table1[[#This Row],[trait_name]],Trait[],2,FALSE)</f>
        <v>39</v>
      </c>
      <c r="J18786" s="23" t="s">
        <v>74</v>
      </c>
      <c r="L18786" s="3" t="s">
        <v>75</v>
      </c>
      <c r="M18786" s="3"/>
    </row>
    <row r="18787" spans="1:13">
      <c r="A18787" s="5">
        <v>43318</v>
      </c>
      <c r="B18787" s="5">
        <v>43318</v>
      </c>
      <c r="C18787" t="s">
        <v>1170</v>
      </c>
      <c r="D18787" s="69">
        <f>VLOOKUP(C18787,Index[],2,FALSE)</f>
        <v>180</v>
      </c>
      <c r="H18787" t="s">
        <v>323</v>
      </c>
      <c r="I18787">
        <f>VLOOKUP(Table1[[#This Row],[trait_name]],Trait[],2,FALSE)</f>
        <v>40</v>
      </c>
      <c r="J18787" s="23" t="s">
        <v>76</v>
      </c>
      <c r="L18787" s="3" t="s">
        <v>330</v>
      </c>
      <c r="M18787" s="3"/>
    </row>
    <row r="18788" spans="1:13">
      <c r="A18788" s="5">
        <v>43318</v>
      </c>
      <c r="B18788" s="5">
        <v>43318</v>
      </c>
      <c r="C18788" t="s">
        <v>1170</v>
      </c>
      <c r="D18788" s="69">
        <f>VLOOKUP(C18788,Index[],2,FALSE)</f>
        <v>180</v>
      </c>
      <c r="H18788" t="s">
        <v>17</v>
      </c>
      <c r="I18788">
        <f>VLOOKUP(Table1[[#This Row],[trait_name]],Trait[],2,FALSE)</f>
        <v>41</v>
      </c>
      <c r="J18788" s="23" t="s">
        <v>78</v>
      </c>
      <c r="L18788" s="3" t="s">
        <v>272</v>
      </c>
      <c r="M18788" s="3"/>
    </row>
    <row r="18789" spans="1:13">
      <c r="A18789" s="5">
        <v>43318</v>
      </c>
      <c r="B18789" s="5">
        <v>43318</v>
      </c>
      <c r="C18789" t="s">
        <v>1170</v>
      </c>
      <c r="D18789" s="69">
        <f>VLOOKUP(C18789,Index[],2,FALSE)</f>
        <v>180</v>
      </c>
      <c r="H18789" t="s">
        <v>17</v>
      </c>
      <c r="I18789">
        <f>VLOOKUP(Table1[[#This Row],[trait_name]],Trait[],2,FALSE)</f>
        <v>42</v>
      </c>
      <c r="J18789" s="23" t="s">
        <v>82</v>
      </c>
      <c r="L18789" s="3" t="s">
        <v>508</v>
      </c>
      <c r="M18789" s="3"/>
    </row>
    <row r="18790" spans="1:13">
      <c r="A18790" s="5">
        <v>43318</v>
      </c>
      <c r="B18790" s="5">
        <v>43318</v>
      </c>
      <c r="C18790" t="s">
        <v>1170</v>
      </c>
      <c r="D18790" s="69">
        <f>VLOOKUP(C18790,Index[],2,FALSE)</f>
        <v>180</v>
      </c>
      <c r="H18790" t="s">
        <v>415</v>
      </c>
      <c r="I18790">
        <f>VLOOKUP(Table1[[#This Row],[trait_name]],Trait[],2,FALSE)</f>
        <v>43</v>
      </c>
      <c r="J18790" s="23" t="s">
        <v>86</v>
      </c>
      <c r="L18790" s="3" t="s">
        <v>87</v>
      </c>
      <c r="M18790" s="3"/>
    </row>
    <row r="18791" spans="1:13">
      <c r="A18791" s="5">
        <v>43318</v>
      </c>
      <c r="B18791" s="5">
        <v>43318</v>
      </c>
      <c r="C18791" t="s">
        <v>1170</v>
      </c>
      <c r="D18791" s="69">
        <f>VLOOKUP(C18791,Index[],2,FALSE)</f>
        <v>180</v>
      </c>
      <c r="H18791" t="s">
        <v>17</v>
      </c>
      <c r="I18791">
        <f>VLOOKUP(Table1[[#This Row],[trait_name]],Trait[],2,FALSE)</f>
        <v>44</v>
      </c>
      <c r="J18791" s="23" t="s">
        <v>88</v>
      </c>
      <c r="L18791" s="3" t="s">
        <v>90</v>
      </c>
      <c r="M18791" s="3"/>
    </row>
    <row r="18792" spans="1:13">
      <c r="A18792" s="5">
        <v>43318</v>
      </c>
      <c r="B18792" s="5">
        <v>43318</v>
      </c>
      <c r="C18792" t="s">
        <v>1170</v>
      </c>
      <c r="D18792" s="69">
        <f>VLOOKUP(C18792,Index[],2,FALSE)</f>
        <v>180</v>
      </c>
      <c r="H18792" t="s">
        <v>52</v>
      </c>
      <c r="I18792">
        <f>VLOOKUP(Table1[[#This Row],[trait_name]],Trait[],2,FALSE)</f>
        <v>45</v>
      </c>
      <c r="J18792" s="23" t="s">
        <v>92</v>
      </c>
      <c r="L18792" s="3" t="s">
        <v>372</v>
      </c>
      <c r="M18792" s="3"/>
    </row>
    <row r="18793" spans="1:13">
      <c r="A18793" s="5">
        <v>43318</v>
      </c>
      <c r="B18793" s="5">
        <v>43318</v>
      </c>
      <c r="C18793" t="s">
        <v>1170</v>
      </c>
      <c r="D18793" s="69">
        <f>VLOOKUP(C18793,Index[],2,FALSE)</f>
        <v>180</v>
      </c>
      <c r="H18793" t="s">
        <v>52</v>
      </c>
      <c r="I18793">
        <f>VLOOKUP(Table1[[#This Row],[trait_name]],Trait[],2,FALSE)</f>
        <v>46</v>
      </c>
      <c r="J18793" s="23" t="s">
        <v>97</v>
      </c>
      <c r="L18793" s="3" t="s">
        <v>98</v>
      </c>
      <c r="M18793" s="3"/>
    </row>
    <row r="18794" spans="1:13">
      <c r="A18794" s="5">
        <v>43318</v>
      </c>
      <c r="B18794" s="5">
        <v>43318</v>
      </c>
      <c r="C18794" t="s">
        <v>1170</v>
      </c>
      <c r="D18794" s="69">
        <f>VLOOKUP(C18794,Index[],2,FALSE)</f>
        <v>180</v>
      </c>
      <c r="H18794" t="s">
        <v>52</v>
      </c>
      <c r="I18794">
        <f>VLOOKUP(Table1[[#This Row],[trait_name]],Trait[],2,FALSE)</f>
        <v>47</v>
      </c>
      <c r="J18794" s="23" t="s">
        <v>99</v>
      </c>
      <c r="L18794" s="3" t="s">
        <v>490</v>
      </c>
      <c r="M18794" s="3"/>
    </row>
    <row r="18795" spans="1:13">
      <c r="A18795" s="5">
        <v>43318</v>
      </c>
      <c r="B18795" s="5">
        <v>43318</v>
      </c>
      <c r="C18795" t="s">
        <v>1170</v>
      </c>
      <c r="D18795" s="69">
        <f>VLOOKUP(C18795,Index[],2,FALSE)</f>
        <v>180</v>
      </c>
      <c r="H18795" t="s">
        <v>415</v>
      </c>
      <c r="I18795">
        <f>VLOOKUP(Table1[[#This Row],[trait_name]],Trait[],2,FALSE)</f>
        <v>48</v>
      </c>
      <c r="J18795" s="23" t="s">
        <v>101</v>
      </c>
      <c r="L18795" s="3" t="s">
        <v>375</v>
      </c>
      <c r="M18795" s="3"/>
    </row>
    <row r="18796" spans="1:13">
      <c r="A18796" s="5">
        <v>43318</v>
      </c>
      <c r="B18796" s="5">
        <v>43318</v>
      </c>
      <c r="C18796" t="s">
        <v>1170</v>
      </c>
      <c r="D18796" s="69">
        <f>VLOOKUP(C18796,Index[],2,FALSE)</f>
        <v>180</v>
      </c>
      <c r="H18796" t="s">
        <v>415</v>
      </c>
      <c r="I18796">
        <f>VLOOKUP(Table1[[#This Row],[trait_name]],Trait[],2,FALSE)</f>
        <v>49</v>
      </c>
      <c r="J18796" s="23" t="s">
        <v>104</v>
      </c>
      <c r="L18796" s="3" t="s">
        <v>108</v>
      </c>
      <c r="M18796" s="3"/>
    </row>
    <row r="18797" spans="1:13">
      <c r="A18797" s="5">
        <v>43318</v>
      </c>
      <c r="B18797" s="5">
        <v>43318</v>
      </c>
      <c r="C18797" t="s">
        <v>1170</v>
      </c>
      <c r="D18797" s="69">
        <f>VLOOKUP(C18797,Index[],2,FALSE)</f>
        <v>180</v>
      </c>
      <c r="I18797">
        <f>VLOOKUP(Table1[[#This Row],[trait_name]],Trait[],2,FALSE)</f>
        <v>50</v>
      </c>
      <c r="J18797" s="23" t="s">
        <v>106</v>
      </c>
      <c r="L18797" s="3"/>
      <c r="M18797" s="3"/>
    </row>
    <row r="18798" spans="1:13">
      <c r="A18798" s="5">
        <v>43318</v>
      </c>
      <c r="B18798" s="5">
        <v>43318</v>
      </c>
      <c r="C18798" t="s">
        <v>1170</v>
      </c>
      <c r="D18798" s="69">
        <f>VLOOKUP(C18798,Index[],2,FALSE)</f>
        <v>180</v>
      </c>
      <c r="H18798" t="s">
        <v>415</v>
      </c>
      <c r="I18798">
        <f>VLOOKUP(Table1[[#This Row],[trait_name]],Trait[],2,FALSE)</f>
        <v>51</v>
      </c>
      <c r="J18798" s="23" t="s">
        <v>107</v>
      </c>
      <c r="L18798" s="3" t="s">
        <v>376</v>
      </c>
      <c r="M18798" s="3"/>
    </row>
    <row r="18799" spans="1:13">
      <c r="A18799" s="5">
        <v>43318</v>
      </c>
      <c r="B18799" s="5">
        <v>43318</v>
      </c>
      <c r="C18799" t="s">
        <v>1170</v>
      </c>
      <c r="D18799" s="69">
        <f>VLOOKUP(C18799,Index[],2,FALSE)</f>
        <v>180</v>
      </c>
      <c r="H18799" t="s">
        <v>281</v>
      </c>
      <c r="I18799">
        <f>VLOOKUP(Table1[[#This Row],[trait_name]],Trait[],2,FALSE)</f>
        <v>52</v>
      </c>
      <c r="J18799" s="23" t="s">
        <v>109</v>
      </c>
      <c r="L18799" s="3" t="s">
        <v>183</v>
      </c>
      <c r="M18799" s="3"/>
    </row>
    <row r="18800" spans="1:13">
      <c r="A18800" s="5">
        <v>43318</v>
      </c>
      <c r="B18800" s="5">
        <v>43318</v>
      </c>
      <c r="C18800" t="s">
        <v>1170</v>
      </c>
      <c r="D18800" s="69">
        <f>VLOOKUP(C18800,Index[],2,FALSE)</f>
        <v>180</v>
      </c>
      <c r="H18800" t="s">
        <v>52</v>
      </c>
      <c r="I18800">
        <f>VLOOKUP(Table1[[#This Row],[trait_name]],Trait[],2,FALSE)</f>
        <v>53</v>
      </c>
      <c r="J18800" s="23" t="s">
        <v>112</v>
      </c>
      <c r="L18800" s="3" t="s">
        <v>358</v>
      </c>
      <c r="M18800" s="3"/>
    </row>
    <row r="18801" spans="1:13">
      <c r="A18801" s="5">
        <v>43318</v>
      </c>
      <c r="B18801" s="5">
        <v>43318</v>
      </c>
      <c r="C18801" t="s">
        <v>1170</v>
      </c>
      <c r="D18801" s="69">
        <f>VLOOKUP(C18801,Index[],2,FALSE)</f>
        <v>180</v>
      </c>
      <c r="H18801" t="s">
        <v>17</v>
      </c>
      <c r="I18801">
        <f>VLOOKUP(Table1[[#This Row],[trait_name]],Trait[],2,FALSE)</f>
        <v>54</v>
      </c>
      <c r="J18801" s="23" t="s">
        <v>116</v>
      </c>
      <c r="L18801" s="3" t="s">
        <v>170</v>
      </c>
      <c r="M18801" s="3"/>
    </row>
    <row r="18802" spans="1:13">
      <c r="A18802" s="5">
        <v>43318</v>
      </c>
      <c r="B18802" s="5">
        <v>43318</v>
      </c>
      <c r="C18802" t="s">
        <v>1170</v>
      </c>
      <c r="D18802" s="69">
        <f>VLOOKUP(C18802,Index[],2,FALSE)</f>
        <v>180</v>
      </c>
      <c r="H18802" t="s">
        <v>525</v>
      </c>
      <c r="I18802">
        <f>VLOOKUP(Table1[[#This Row],[trait_name]],Trait[],2,FALSE)</f>
        <v>55</v>
      </c>
      <c r="J18802" s="23" t="s">
        <v>119</v>
      </c>
      <c r="L18802" s="3" t="s">
        <v>349</v>
      </c>
      <c r="M18802" s="3"/>
    </row>
    <row r="18803" spans="1:13">
      <c r="A18803" s="5">
        <v>43318</v>
      </c>
      <c r="B18803" s="5">
        <v>43318</v>
      </c>
      <c r="C18803" t="s">
        <v>1170</v>
      </c>
      <c r="D18803" s="69">
        <f>VLOOKUP(C18803,Index[],2,FALSE)</f>
        <v>180</v>
      </c>
      <c r="I18803">
        <f>VLOOKUP(Table1[[#This Row],[trait_name]],Trait[],2,FALSE)</f>
        <v>56</v>
      </c>
      <c r="J18803" s="23" t="s">
        <v>121</v>
      </c>
      <c r="L18803" s="3" t="s">
        <v>189</v>
      </c>
      <c r="M18803" s="3"/>
    </row>
    <row r="18804" spans="1:13">
      <c r="A18804" s="5">
        <v>43318</v>
      </c>
      <c r="B18804" s="5">
        <v>43318</v>
      </c>
      <c r="C18804" t="s">
        <v>1170</v>
      </c>
      <c r="D18804" s="69">
        <f>VLOOKUP(C18804,Index[],2,FALSE)</f>
        <v>180</v>
      </c>
      <c r="I18804">
        <f>VLOOKUP(Table1[[#This Row],[trait_name]],Trait[],2,FALSE)</f>
        <v>57</v>
      </c>
      <c r="J18804" s="23" t="s">
        <v>233</v>
      </c>
      <c r="L18804" s="3"/>
      <c r="M18804" s="3"/>
    </row>
    <row r="18805" spans="1:13">
      <c r="A18805" s="5">
        <v>43318</v>
      </c>
      <c r="B18805" s="5">
        <v>43318</v>
      </c>
      <c r="C18805" t="s">
        <v>1170</v>
      </c>
      <c r="D18805" s="69">
        <f>VLOOKUP(C18805,Index[],2,FALSE)</f>
        <v>180</v>
      </c>
      <c r="H18805" t="s">
        <v>525</v>
      </c>
      <c r="I18805">
        <f>VLOOKUP(Table1[[#This Row],[trait_name]],Trait[],2,FALSE)</f>
        <v>58</v>
      </c>
      <c r="J18805" s="23" t="s">
        <v>123</v>
      </c>
      <c r="L18805" s="3" t="s">
        <v>190</v>
      </c>
      <c r="M18805" s="3"/>
    </row>
    <row r="18806" spans="1:13">
      <c r="A18806" s="5">
        <v>43318</v>
      </c>
      <c r="B18806" s="5">
        <v>43318</v>
      </c>
      <c r="C18806" t="s">
        <v>1170</v>
      </c>
      <c r="D18806" s="69">
        <f>VLOOKUP(C18806,Index[],2,FALSE)</f>
        <v>180</v>
      </c>
      <c r="H18806" t="s">
        <v>165</v>
      </c>
      <c r="I18806">
        <f>VLOOKUP(Table1[[#This Row],[trait_name]],Trait[],2,FALSE)</f>
        <v>59</v>
      </c>
      <c r="J18806" s="23" t="s">
        <v>125</v>
      </c>
      <c r="L18806" s="3" t="s">
        <v>131</v>
      </c>
      <c r="M18806" s="3"/>
    </row>
    <row r="18807" spans="1:13">
      <c r="A18807" s="5">
        <v>43318</v>
      </c>
      <c r="B18807" s="5">
        <v>43318</v>
      </c>
      <c r="C18807" t="s">
        <v>1170</v>
      </c>
      <c r="D18807" s="69">
        <f>VLOOKUP(C18807,Index[],2,FALSE)</f>
        <v>180</v>
      </c>
      <c r="I18807">
        <f>VLOOKUP(Table1[[#This Row],[trait_name]],Trait[],2,FALSE)</f>
        <v>60</v>
      </c>
      <c r="J18807" s="23" t="s">
        <v>127</v>
      </c>
      <c r="L18807" s="3"/>
      <c r="M18807" s="3"/>
    </row>
    <row r="18808" spans="1:13">
      <c r="A18808" s="5">
        <v>43318</v>
      </c>
      <c r="B18808" s="5">
        <v>43318</v>
      </c>
      <c r="C18808" t="s">
        <v>1170</v>
      </c>
      <c r="D18808" s="69">
        <f>VLOOKUP(C18808,Index[],2,FALSE)</f>
        <v>180</v>
      </c>
      <c r="H18808" t="s">
        <v>17</v>
      </c>
      <c r="I18808">
        <f>VLOOKUP(Table1[[#This Row],[trait_name]],Trait[],2,FALSE)</f>
        <v>61</v>
      </c>
      <c r="J18808" s="23" t="s">
        <v>130</v>
      </c>
      <c r="L18808" s="3" t="s">
        <v>131</v>
      </c>
      <c r="M18808" s="3"/>
    </row>
    <row r="18809" spans="1:13">
      <c r="A18809" s="5">
        <v>43318</v>
      </c>
      <c r="B18809" s="5">
        <v>43318</v>
      </c>
      <c r="C18809" t="s">
        <v>1170</v>
      </c>
      <c r="D18809" s="69">
        <f>VLOOKUP(C18809,Index[],2,FALSE)</f>
        <v>180</v>
      </c>
      <c r="I18809">
        <f>VLOOKUP(Table1[[#This Row],[trait_name]],Trait[],2,FALSE)</f>
        <v>62</v>
      </c>
      <c r="J18809" s="23" t="s">
        <v>235</v>
      </c>
      <c r="L18809" s="3"/>
      <c r="M18809" s="3"/>
    </row>
    <row r="18810" spans="1:13">
      <c r="A18810" s="5">
        <v>43318</v>
      </c>
      <c r="B18810" s="5">
        <v>43318</v>
      </c>
      <c r="C18810" t="s">
        <v>1170</v>
      </c>
      <c r="D18810" s="69">
        <f>VLOOKUP(C18810,Index[],2,FALSE)</f>
        <v>180</v>
      </c>
      <c r="I18810">
        <f>VLOOKUP(Table1[[#This Row],[trait_name]],Trait[],2,FALSE)</f>
        <v>63</v>
      </c>
      <c r="J18810" s="23" t="s">
        <v>237</v>
      </c>
      <c r="L18810" s="3"/>
      <c r="M18810" s="3"/>
    </row>
    <row r="18811" spans="1:13">
      <c r="A18811" s="5">
        <v>43318</v>
      </c>
      <c r="B18811" s="5">
        <v>43318</v>
      </c>
      <c r="C18811" t="s">
        <v>1170</v>
      </c>
      <c r="D18811" s="69">
        <f>VLOOKUP(C18811,Index[],2,FALSE)</f>
        <v>180</v>
      </c>
      <c r="H18811" t="s">
        <v>415</v>
      </c>
      <c r="I18811">
        <f>VLOOKUP(Table1[[#This Row],[trait_name]],Trait[],2,FALSE)</f>
        <v>64</v>
      </c>
      <c r="J18811" s="23" t="s">
        <v>132</v>
      </c>
      <c r="L18811" s="3" t="s">
        <v>131</v>
      </c>
      <c r="M18811" s="3"/>
    </row>
    <row r="18812" spans="1:13">
      <c r="A18812" s="5">
        <v>43318</v>
      </c>
      <c r="B18812" s="5">
        <v>43318</v>
      </c>
      <c r="C18812" t="s">
        <v>1170</v>
      </c>
      <c r="D18812" s="69">
        <f>VLOOKUP(C18812,Index[],2,FALSE)</f>
        <v>180</v>
      </c>
      <c r="H18812" t="s">
        <v>415</v>
      </c>
      <c r="I18812">
        <f>VLOOKUP(Table1[[#This Row],[trait_name]],Trait[],2,FALSE)</f>
        <v>65</v>
      </c>
      <c r="J18812" s="23" t="s">
        <v>133</v>
      </c>
      <c r="L18812" s="3" t="s">
        <v>615</v>
      </c>
      <c r="M18812" s="3"/>
    </row>
    <row r="18813" spans="1:13">
      <c r="A18813" s="5">
        <v>43318</v>
      </c>
      <c r="B18813" s="5">
        <v>43318</v>
      </c>
      <c r="C18813" t="s">
        <v>1170</v>
      </c>
      <c r="D18813" s="69">
        <f>VLOOKUP(C18813,Index[],2,FALSE)</f>
        <v>180</v>
      </c>
      <c r="H18813" t="s">
        <v>415</v>
      </c>
      <c r="I18813">
        <f>VLOOKUP(Table1[[#This Row],[trait_name]],Trait[],2,FALSE)</f>
        <v>66</v>
      </c>
      <c r="J18813" s="23" t="s">
        <v>194</v>
      </c>
      <c r="L18813" s="3" t="s">
        <v>424</v>
      </c>
      <c r="M18813" s="3"/>
    </row>
    <row r="18814" spans="1:13">
      <c r="A18814" s="5">
        <v>43318</v>
      </c>
      <c r="B18814" s="5">
        <v>43318</v>
      </c>
      <c r="C18814" t="s">
        <v>1170</v>
      </c>
      <c r="D18814" s="69">
        <f>VLOOKUP(C18814,Index[],2,FALSE)</f>
        <v>180</v>
      </c>
      <c r="H18814" t="s">
        <v>690</v>
      </c>
      <c r="I18814">
        <f>VLOOKUP(Table1[[#This Row],[trait_name]],Trait[],2,FALSE)</f>
        <v>67</v>
      </c>
      <c r="J18814" s="23" t="s">
        <v>136</v>
      </c>
      <c r="L18814" s="3" t="s">
        <v>668</v>
      </c>
      <c r="M18814" s="3" t="s">
        <v>1172</v>
      </c>
    </row>
    <row r="18815" spans="1:13">
      <c r="A18815" s="5">
        <v>43318</v>
      </c>
      <c r="B18815" s="5">
        <v>43318</v>
      </c>
      <c r="C18815" t="s">
        <v>1170</v>
      </c>
      <c r="D18815" s="69">
        <f>VLOOKUP(C18815,Index[],2,FALSE)</f>
        <v>180</v>
      </c>
      <c r="H18815" t="s">
        <v>525</v>
      </c>
      <c r="I18815">
        <f>VLOOKUP(Table1[[#This Row],[trait_name]],Trait[],2,FALSE)</f>
        <v>68</v>
      </c>
      <c r="J18815" s="23" t="s">
        <v>199</v>
      </c>
      <c r="L18815" s="3" t="s">
        <v>200</v>
      </c>
      <c r="M18815" s="3"/>
    </row>
    <row r="18816" spans="1:13">
      <c r="A18816" s="5">
        <v>43318</v>
      </c>
      <c r="B18816" s="5">
        <v>43318</v>
      </c>
      <c r="C18816" t="s">
        <v>1170</v>
      </c>
      <c r="D18816" s="69">
        <f>VLOOKUP(C18816,Index[],2,FALSE)</f>
        <v>180</v>
      </c>
      <c r="H18816" t="s">
        <v>52</v>
      </c>
      <c r="J18816" s="23" t="s">
        <v>97</v>
      </c>
      <c r="L18816" s="3" t="s">
        <v>108</v>
      </c>
      <c r="M18816" s="3"/>
    </row>
    <row r="18817" spans="1:13">
      <c r="A18817" s="5">
        <v>43318</v>
      </c>
      <c r="B18817" s="5">
        <v>43318</v>
      </c>
      <c r="C18817" t="s">
        <v>1170</v>
      </c>
      <c r="D18817" s="69">
        <f>VLOOKUP(C18817,Index[],2,FALSE)</f>
        <v>180</v>
      </c>
      <c r="H18817" t="s">
        <v>52</v>
      </c>
      <c r="J18817" s="23" t="s">
        <v>97</v>
      </c>
      <c r="L18817" s="3" t="s">
        <v>296</v>
      </c>
      <c r="M18817" s="3"/>
    </row>
    <row r="18818" spans="1:13">
      <c r="A18818" s="5">
        <v>43318</v>
      </c>
      <c r="B18818" s="5">
        <v>43318</v>
      </c>
      <c r="C18818" t="s">
        <v>1170</v>
      </c>
      <c r="D18818" s="69">
        <f>VLOOKUP(C18818,Index[],2,FALSE)</f>
        <v>180</v>
      </c>
      <c r="H18818" t="s">
        <v>52</v>
      </c>
      <c r="J18818" s="23" t="s">
        <v>97</v>
      </c>
      <c r="L18818" s="3" t="s">
        <v>105</v>
      </c>
      <c r="M18818" s="3"/>
    </row>
    <row r="18819" spans="1:13">
      <c r="A18819" s="5">
        <v>43318</v>
      </c>
      <c r="B18819" s="5">
        <v>43318</v>
      </c>
      <c r="C18819" t="s">
        <v>1170</v>
      </c>
      <c r="D18819" s="69">
        <f>VLOOKUP(C18819,Index[],2,FALSE)</f>
        <v>180</v>
      </c>
      <c r="H18819" t="s">
        <v>415</v>
      </c>
      <c r="J18819" s="23" t="s">
        <v>99</v>
      </c>
      <c r="L18819" s="3" t="s">
        <v>100</v>
      </c>
      <c r="M18819" s="3"/>
    </row>
    <row r="18820" spans="1:13">
      <c r="A18820" s="5">
        <v>43318</v>
      </c>
      <c r="B18820" s="5">
        <v>43318</v>
      </c>
      <c r="C18820" t="s">
        <v>1170</v>
      </c>
      <c r="D18820" s="69">
        <f>VLOOKUP(C18820,Index[],2,FALSE)</f>
        <v>180</v>
      </c>
      <c r="H18820" t="s">
        <v>525</v>
      </c>
      <c r="J18820" s="23" t="s">
        <v>119</v>
      </c>
      <c r="L18820" s="3" t="s">
        <v>120</v>
      </c>
      <c r="M18820" s="3"/>
    </row>
    <row r="18821" spans="1:13">
      <c r="A18821" s="5">
        <v>43318</v>
      </c>
      <c r="B18821" s="5">
        <v>43318</v>
      </c>
      <c r="C18821" t="s">
        <v>1170</v>
      </c>
      <c r="D18821" s="69">
        <f>VLOOKUP(C18821,Index[],2,FALSE)</f>
        <v>180</v>
      </c>
      <c r="H18821" t="s">
        <v>139</v>
      </c>
      <c r="J18821" s="23" t="s">
        <v>15</v>
      </c>
      <c r="L18821" s="3" t="s">
        <v>1173</v>
      </c>
      <c r="M18821" s="3"/>
    </row>
    <row r="18822" spans="1:13">
      <c r="A18822" s="5">
        <v>43318</v>
      </c>
      <c r="B18822" s="5">
        <v>43318</v>
      </c>
      <c r="C18822" t="s">
        <v>1170</v>
      </c>
      <c r="D18822" s="69">
        <f>VLOOKUP(C18822,Index[],2,FALSE)</f>
        <v>180</v>
      </c>
      <c r="H18822" t="s">
        <v>525</v>
      </c>
      <c r="J18822" s="23" t="s">
        <v>123</v>
      </c>
      <c r="L18822" s="3" t="s">
        <v>407</v>
      </c>
      <c r="M18822" s="3"/>
    </row>
    <row r="18823" spans="1:13">
      <c r="A18823" s="5">
        <v>43318</v>
      </c>
      <c r="B18823" s="5">
        <v>43318</v>
      </c>
      <c r="C18823" t="s">
        <v>1170</v>
      </c>
      <c r="D18823" s="69">
        <f>VLOOKUP(C18823,Index[],2,FALSE)</f>
        <v>180</v>
      </c>
      <c r="H18823" t="s">
        <v>525</v>
      </c>
      <c r="J18823" s="23" t="s">
        <v>123</v>
      </c>
      <c r="L18823" s="3" t="s">
        <v>124</v>
      </c>
      <c r="M18823" s="3"/>
    </row>
    <row r="18824" spans="1:13">
      <c r="A18824" s="5">
        <v>43318</v>
      </c>
      <c r="B18824" s="5">
        <v>43318</v>
      </c>
      <c r="C18824" t="s">
        <v>1170</v>
      </c>
      <c r="D18824" s="69">
        <f>VLOOKUP(C18824,Index[],2,FALSE)</f>
        <v>180</v>
      </c>
      <c r="H18824" t="s">
        <v>415</v>
      </c>
      <c r="J18824" s="23" t="s">
        <v>47</v>
      </c>
      <c r="L18824" s="3" t="s">
        <v>716</v>
      </c>
      <c r="M18824" s="3"/>
    </row>
    <row r="18825" spans="1:13">
      <c r="A18825" s="5">
        <v>43318</v>
      </c>
      <c r="B18825" s="5">
        <v>43318</v>
      </c>
      <c r="C18825" t="s">
        <v>1170</v>
      </c>
      <c r="D18825" s="69">
        <f>VLOOKUP(C18825,Index[],2,FALSE)</f>
        <v>180</v>
      </c>
      <c r="H18825" t="s">
        <v>415</v>
      </c>
      <c r="J18825" s="23" t="s">
        <v>86</v>
      </c>
      <c r="L18825" s="3" t="s">
        <v>175</v>
      </c>
      <c r="M18825" s="3"/>
    </row>
    <row r="18826" spans="1:13">
      <c r="A18826" s="5">
        <v>43318</v>
      </c>
      <c r="B18826" s="5">
        <v>43318</v>
      </c>
      <c r="C18826" t="s">
        <v>1170</v>
      </c>
      <c r="D18826" s="69">
        <f>VLOOKUP(C18826,Index[],2,FALSE)</f>
        <v>180</v>
      </c>
      <c r="H18826" t="s">
        <v>415</v>
      </c>
      <c r="J18826" s="23" t="s">
        <v>78</v>
      </c>
      <c r="L18826" s="3" t="s">
        <v>678</v>
      </c>
      <c r="M18826" s="3"/>
    </row>
    <row r="18827" spans="1:13">
      <c r="A18827" s="5">
        <v>43318</v>
      </c>
      <c r="B18827" s="5">
        <v>43318</v>
      </c>
      <c r="C18827" t="s">
        <v>1170</v>
      </c>
      <c r="D18827" s="70">
        <f>VLOOKUP(C18827,Index[],2,FALSE)</f>
        <v>180</v>
      </c>
      <c r="J18827" s="23" t="s">
        <v>53</v>
      </c>
      <c r="L18827" s="3"/>
      <c r="M18827" s="3"/>
    </row>
    <row r="18828" spans="1:13">
      <c r="A18828" s="5">
        <v>43318</v>
      </c>
      <c r="B18828" s="5">
        <v>43318</v>
      </c>
      <c r="C18828" t="s">
        <v>1170</v>
      </c>
      <c r="D18828" s="70">
        <f>VLOOKUP(C18828,Index[],2,FALSE)</f>
        <v>180</v>
      </c>
      <c r="H18828" t="s">
        <v>52</v>
      </c>
      <c r="J18828" s="23" t="s">
        <v>49</v>
      </c>
      <c r="L18828" s="3" t="s">
        <v>725</v>
      </c>
      <c r="M18828" s="3"/>
    </row>
    <row r="18829" spans="1:13">
      <c r="A18829" s="5">
        <v>43318</v>
      </c>
      <c r="B18829" s="5">
        <v>43318</v>
      </c>
      <c r="C18829" t="s">
        <v>1170</v>
      </c>
      <c r="D18829" s="70">
        <f>VLOOKUP(C18829,Index[],2,FALSE)</f>
        <v>180</v>
      </c>
      <c r="H18829" t="s">
        <v>525</v>
      </c>
      <c r="J18829" s="23" t="s">
        <v>49</v>
      </c>
      <c r="L18829" s="3" t="s">
        <v>418</v>
      </c>
      <c r="M18829" s="3"/>
    </row>
    <row r="18830" spans="1:13">
      <c r="A18830" s="5">
        <v>43318</v>
      </c>
      <c r="B18830" s="5">
        <v>43318</v>
      </c>
      <c r="C18830" t="s">
        <v>1170</v>
      </c>
      <c r="D18830" s="70">
        <f>VLOOKUP(C18830,Index[],2,FALSE)</f>
        <v>180</v>
      </c>
      <c r="H18830" t="s">
        <v>52</v>
      </c>
      <c r="J18830" s="23" t="s">
        <v>49</v>
      </c>
      <c r="L18830" s="3" t="s">
        <v>40</v>
      </c>
      <c r="M18830" s="3"/>
    </row>
    <row r="18831" spans="1:13">
      <c r="A18831" s="5">
        <v>43318</v>
      </c>
      <c r="B18831" s="5">
        <v>43318</v>
      </c>
      <c r="C18831" t="s">
        <v>1170</v>
      </c>
      <c r="D18831" s="69">
        <f>VLOOKUP(C18831,Index[],2,FALSE)</f>
        <v>180</v>
      </c>
      <c r="H18831" t="s">
        <v>52</v>
      </c>
      <c r="J18831" s="23" t="s">
        <v>112</v>
      </c>
      <c r="L18831" s="3" t="s">
        <v>231</v>
      </c>
      <c r="M18831" s="3"/>
    </row>
    <row r="18832" spans="1:13">
      <c r="A18832" s="5">
        <v>43318</v>
      </c>
      <c r="B18832" s="5">
        <v>43318</v>
      </c>
      <c r="C18832" t="s">
        <v>1170</v>
      </c>
      <c r="D18832" s="69">
        <f>VLOOKUP(C18832,Index[],2,FALSE)</f>
        <v>180</v>
      </c>
      <c r="H18832" t="s">
        <v>52</v>
      </c>
      <c r="J18832" s="23" t="s">
        <v>112</v>
      </c>
      <c r="L18832" s="3" t="s">
        <v>185</v>
      </c>
      <c r="M18832" s="3"/>
    </row>
    <row r="18833" spans="1:13">
      <c r="A18833" s="5">
        <v>43318</v>
      </c>
      <c r="B18833" s="5">
        <v>43318</v>
      </c>
      <c r="C18833" t="s">
        <v>1170</v>
      </c>
      <c r="D18833" s="69">
        <f>VLOOKUP(C18833,Index[],2,FALSE)</f>
        <v>180</v>
      </c>
      <c r="H18833" t="s">
        <v>525</v>
      </c>
      <c r="J18833" s="23" t="s">
        <v>116</v>
      </c>
      <c r="L18833" s="3" t="s">
        <v>379</v>
      </c>
      <c r="M18833" s="3"/>
    </row>
    <row r="18834" spans="1:13">
      <c r="A18834" s="5">
        <v>43318</v>
      </c>
      <c r="B18834" s="5">
        <v>43318</v>
      </c>
      <c r="C18834" t="s">
        <v>1170</v>
      </c>
      <c r="D18834" s="69">
        <f>VLOOKUP(C18834,Index[],2,FALSE)</f>
        <v>180</v>
      </c>
      <c r="H18834" t="s">
        <v>525</v>
      </c>
      <c r="J18834" s="23" t="s">
        <v>116</v>
      </c>
      <c r="L18834" s="3" t="s">
        <v>258</v>
      </c>
      <c r="M18834" s="3"/>
    </row>
    <row r="18835" spans="1:13">
      <c r="A18835" s="5">
        <v>43318</v>
      </c>
      <c r="B18835" s="5">
        <v>43318</v>
      </c>
      <c r="C18835" t="s">
        <v>1170</v>
      </c>
      <c r="D18835" s="69">
        <f>VLOOKUP(C18835,Index[],2,FALSE)</f>
        <v>180</v>
      </c>
      <c r="H18835" t="s">
        <v>17</v>
      </c>
      <c r="J18835" s="23" t="s">
        <v>116</v>
      </c>
      <c r="L18835" s="3" t="s">
        <v>117</v>
      </c>
      <c r="M18835" s="3"/>
    </row>
    <row r="18836" spans="1:13">
      <c r="A18836" s="5">
        <v>43318</v>
      </c>
      <c r="B18836" s="5">
        <v>43318</v>
      </c>
      <c r="C18836" t="s">
        <v>1170</v>
      </c>
      <c r="D18836" s="69">
        <f>VLOOKUP(C18836,Index[],2,FALSE)</f>
        <v>180</v>
      </c>
      <c r="H18836" t="s">
        <v>415</v>
      </c>
      <c r="J18836" s="23" t="s">
        <v>194</v>
      </c>
      <c r="L18836" s="3" t="s">
        <v>196</v>
      </c>
      <c r="M18836" s="3"/>
    </row>
    <row r="18837" spans="1:13">
      <c r="A18837" s="5">
        <v>43318</v>
      </c>
      <c r="B18837" s="5">
        <v>43318</v>
      </c>
      <c r="C18837" t="s">
        <v>1170</v>
      </c>
      <c r="D18837" s="69">
        <f>VLOOKUP(C18837,Index[],2,FALSE)</f>
        <v>180</v>
      </c>
      <c r="H18837" t="s">
        <v>415</v>
      </c>
      <c r="J18837" s="23" t="s">
        <v>194</v>
      </c>
      <c r="L18837" s="3" t="s">
        <v>341</v>
      </c>
      <c r="M18837" s="3"/>
    </row>
    <row r="18838" spans="1:13">
      <c r="A18838" s="5">
        <v>43318</v>
      </c>
      <c r="B18838" s="5">
        <v>43318</v>
      </c>
      <c r="C18838" t="s">
        <v>1170</v>
      </c>
      <c r="D18838" s="70">
        <f>VLOOKUP(C18838,Index[],2,FALSE)</f>
        <v>180</v>
      </c>
      <c r="H18838" t="s">
        <v>17</v>
      </c>
      <c r="J18838" s="23" t="s">
        <v>43</v>
      </c>
      <c r="L18838" s="3" t="s">
        <v>159</v>
      </c>
      <c r="M18838" s="3"/>
    </row>
    <row r="18839" spans="1:13">
      <c r="A18839" s="5">
        <v>43318</v>
      </c>
      <c r="B18839" s="5">
        <v>43318</v>
      </c>
      <c r="C18839" t="s">
        <v>1170</v>
      </c>
      <c r="D18839" s="70">
        <f>VLOOKUP(C18839,Index[],2,FALSE)</f>
        <v>180</v>
      </c>
      <c r="H18839" t="s">
        <v>17</v>
      </c>
      <c r="J18839" s="23" t="s">
        <v>43</v>
      </c>
      <c r="L18839" s="3" t="s">
        <v>45</v>
      </c>
      <c r="M18839" s="3"/>
    </row>
    <row r="18840" spans="1:13">
      <c r="A18840" s="5">
        <v>43318</v>
      </c>
      <c r="B18840" s="5">
        <v>43318</v>
      </c>
      <c r="C18840" t="s">
        <v>1170</v>
      </c>
      <c r="D18840" s="70">
        <f>VLOOKUP(C18840,Index[],2,FALSE)</f>
        <v>180</v>
      </c>
      <c r="J18840" s="23" t="s">
        <v>33</v>
      </c>
      <c r="L18840" s="3" t="s">
        <v>34</v>
      </c>
      <c r="M18840" s="3"/>
    </row>
    <row r="18841" spans="1:13">
      <c r="A18841" s="5">
        <v>43318</v>
      </c>
      <c r="B18841" s="5">
        <v>43318</v>
      </c>
      <c r="C18841" t="s">
        <v>1170</v>
      </c>
      <c r="D18841" s="70">
        <f>VLOOKUP(C18841,Index[],2,FALSE)</f>
        <v>180</v>
      </c>
      <c r="J18841" s="23" t="s">
        <v>33</v>
      </c>
      <c r="L18841" s="3" t="s">
        <v>35</v>
      </c>
      <c r="M18841" s="3"/>
    </row>
    <row r="18842" spans="1:13">
      <c r="A18842" s="5">
        <v>43318</v>
      </c>
      <c r="B18842" s="5">
        <v>43318</v>
      </c>
      <c r="C18842" t="s">
        <v>1174</v>
      </c>
      <c r="D18842" s="69">
        <f>VLOOKUP(C18842,Index[],2,FALSE)</f>
        <v>181</v>
      </c>
      <c r="I18842">
        <f>VLOOKUP(Table1[[#This Row],[trait_name]],Trait[],2,FALSE)</f>
        <v>1</v>
      </c>
      <c r="J18842" s="23" t="s">
        <v>140</v>
      </c>
      <c r="L18842" s="3"/>
      <c r="M18842" s="3"/>
    </row>
    <row r="18843" spans="1:13">
      <c r="A18843" s="5">
        <v>43318</v>
      </c>
      <c r="B18843" s="5">
        <v>43318</v>
      </c>
      <c r="C18843" t="s">
        <v>1174</v>
      </c>
      <c r="D18843" s="69">
        <f>VLOOKUP(C18843,Index[],2,FALSE)</f>
        <v>181</v>
      </c>
      <c r="H18843" t="s">
        <v>208</v>
      </c>
      <c r="I18843">
        <f>VLOOKUP(Table1[[#This Row],[trait_name]],Trait[],2,FALSE)</f>
        <v>2</v>
      </c>
      <c r="J18843" s="23" t="s">
        <v>15</v>
      </c>
      <c r="L18843" s="3" t="s">
        <v>1175</v>
      </c>
      <c r="M18843" s="3"/>
    </row>
    <row r="18844" spans="1:13">
      <c r="A18844" s="5">
        <v>43318</v>
      </c>
      <c r="B18844" s="5">
        <v>43318</v>
      </c>
      <c r="C18844" t="s">
        <v>1174</v>
      </c>
      <c r="D18844" s="69">
        <f>VLOOKUP(C18844,Index[],2,FALSE)</f>
        <v>181</v>
      </c>
      <c r="I18844">
        <f>VLOOKUP(Table1[[#This Row],[trait_name]],Trait[],2,FALSE)</f>
        <v>2</v>
      </c>
      <c r="J18844" s="23" t="s">
        <v>15</v>
      </c>
      <c r="L18844" s="3"/>
      <c r="M18844" s="3"/>
    </row>
    <row r="18845" spans="1:13">
      <c r="A18845" s="5">
        <v>43318</v>
      </c>
      <c r="B18845" s="5">
        <v>43318</v>
      </c>
      <c r="C18845" t="s">
        <v>1174</v>
      </c>
      <c r="D18845" s="69">
        <f>VLOOKUP(C18845,Index[],2,FALSE)</f>
        <v>181</v>
      </c>
      <c r="H18845" t="s">
        <v>208</v>
      </c>
      <c r="I18845">
        <f>VLOOKUP(Table1[[#This Row],[trait_name]],Trait[],2,FALSE)</f>
        <v>3</v>
      </c>
      <c r="J18845" s="23" t="s">
        <v>18</v>
      </c>
      <c r="L18845" s="3" t="s">
        <v>19</v>
      </c>
      <c r="M18845" s="3"/>
    </row>
    <row r="18846" spans="1:13">
      <c r="A18846" s="5">
        <v>43318</v>
      </c>
      <c r="B18846" s="5">
        <v>43318</v>
      </c>
      <c r="C18846" t="s">
        <v>1174</v>
      </c>
      <c r="D18846" s="69">
        <f>VLOOKUP(C18846,Index[],2,FALSE)</f>
        <v>181</v>
      </c>
      <c r="H18846" t="s">
        <v>17</v>
      </c>
      <c r="I18846">
        <f>VLOOKUP(Table1[[#This Row],[trait_name]],Trait[],2,FALSE)</f>
        <v>4</v>
      </c>
      <c r="J18846" s="23" t="s">
        <v>22</v>
      </c>
      <c r="L18846" s="3" t="s">
        <v>23</v>
      </c>
      <c r="M18846" s="3"/>
    </row>
    <row r="18847" spans="1:13">
      <c r="A18847" s="5">
        <v>43318</v>
      </c>
      <c r="B18847" s="5">
        <v>43318</v>
      </c>
      <c r="C18847" t="s">
        <v>1174</v>
      </c>
      <c r="D18847" s="69">
        <f>VLOOKUP(C18847,Index[],2,FALSE)</f>
        <v>181</v>
      </c>
      <c r="I18847">
        <f>VLOOKUP(Table1[[#This Row],[trait_name]],Trait[],2,FALSE)</f>
        <v>5</v>
      </c>
      <c r="J18847" s="23" t="s">
        <v>24</v>
      </c>
      <c r="L18847" s="3"/>
      <c r="M18847" s="3"/>
    </row>
    <row r="18848" spans="1:13">
      <c r="A18848" s="5">
        <v>43318</v>
      </c>
      <c r="B18848" s="5">
        <v>43318</v>
      </c>
      <c r="C18848" t="s">
        <v>1174</v>
      </c>
      <c r="D18848" s="69">
        <f>VLOOKUP(C18848,Index[],2,FALSE)</f>
        <v>181</v>
      </c>
      <c r="I18848">
        <f>VLOOKUP(Table1[[#This Row],[trait_name]],Trait[],2,FALSE)</f>
        <v>6</v>
      </c>
      <c r="J18848" s="23" t="s">
        <v>148</v>
      </c>
      <c r="L18848" s="3"/>
      <c r="M18848" s="3"/>
    </row>
    <row r="18849" spans="1:13">
      <c r="A18849" s="5">
        <v>43318</v>
      </c>
      <c r="B18849" s="5">
        <v>43318</v>
      </c>
      <c r="C18849" t="s">
        <v>1174</v>
      </c>
      <c r="D18849" s="69">
        <f>VLOOKUP(C18849,Index[],2,FALSE)</f>
        <v>181</v>
      </c>
      <c r="H18849" t="s">
        <v>208</v>
      </c>
      <c r="I18849">
        <f>VLOOKUP(Table1[[#This Row],[trait_name]],Trait[],2,FALSE)</f>
        <v>7</v>
      </c>
      <c r="J18849" s="23" t="s">
        <v>26</v>
      </c>
      <c r="L18849" s="3" t="s">
        <v>23</v>
      </c>
      <c r="M18849" s="3"/>
    </row>
    <row r="18850" spans="1:13">
      <c r="A18850" s="5">
        <v>43318</v>
      </c>
      <c r="B18850" s="5">
        <v>43318</v>
      </c>
      <c r="C18850" t="s">
        <v>1174</v>
      </c>
      <c r="D18850" s="69">
        <f>VLOOKUP(C18850,Index[],2,FALSE)</f>
        <v>181</v>
      </c>
      <c r="I18850">
        <f>VLOOKUP(Table1[[#This Row],[trait_name]],Trait[],2,FALSE)</f>
        <v>8</v>
      </c>
      <c r="J18850" s="23" t="s">
        <v>150</v>
      </c>
      <c r="L18850" s="3"/>
      <c r="M18850" s="3"/>
    </row>
    <row r="18851" spans="1:13">
      <c r="A18851" s="5">
        <v>43318</v>
      </c>
      <c r="B18851" s="5">
        <v>43318</v>
      </c>
      <c r="C18851" t="s">
        <v>1174</v>
      </c>
      <c r="D18851" s="69">
        <f>VLOOKUP(C18851,Index[],2,FALSE)</f>
        <v>181</v>
      </c>
      <c r="H18851" t="s">
        <v>904</v>
      </c>
      <c r="I18851">
        <f>VLOOKUP(Table1[[#This Row],[trait_name]],Trait[],2,FALSE)</f>
        <v>9</v>
      </c>
      <c r="J18851" s="23" t="s">
        <v>28</v>
      </c>
      <c r="L18851" s="3" t="s">
        <v>23</v>
      </c>
      <c r="M18851" s="3"/>
    </row>
    <row r="18852" spans="1:13">
      <c r="A18852" s="5">
        <v>43318</v>
      </c>
      <c r="B18852" s="5">
        <v>43318</v>
      </c>
      <c r="C18852" t="s">
        <v>1174</v>
      </c>
      <c r="D18852" s="69">
        <f>VLOOKUP(C18852,Index[],2,FALSE)</f>
        <v>181</v>
      </c>
      <c r="H18852" t="s">
        <v>625</v>
      </c>
      <c r="I18852">
        <f>VLOOKUP(Table1[[#This Row],[trait_name]],Trait[],2,FALSE)</f>
        <v>10</v>
      </c>
      <c r="J18852" s="23" t="s">
        <v>29</v>
      </c>
      <c r="L18852" s="3" t="s">
        <v>23</v>
      </c>
      <c r="M18852" s="3"/>
    </row>
    <row r="18853" spans="1:13">
      <c r="A18853" s="5">
        <v>43318</v>
      </c>
      <c r="B18853" s="5">
        <v>43318</v>
      </c>
      <c r="C18853" t="s">
        <v>1174</v>
      </c>
      <c r="D18853" s="69">
        <f>VLOOKUP(C18853,Index[],2,FALSE)</f>
        <v>181</v>
      </c>
      <c r="H18853" t="s">
        <v>17</v>
      </c>
      <c r="I18853">
        <f>VLOOKUP(Table1[[#This Row],[trait_name]],Trait[],2,FALSE)</f>
        <v>11</v>
      </c>
      <c r="J18853" s="23" t="s">
        <v>30</v>
      </c>
      <c r="L18853" s="3" t="s">
        <v>23</v>
      </c>
      <c r="M18853" s="3"/>
    </row>
    <row r="18854" spans="1:13">
      <c r="A18854" s="5">
        <v>43318</v>
      </c>
      <c r="B18854" s="5">
        <v>43318</v>
      </c>
      <c r="C18854" t="s">
        <v>1174</v>
      </c>
      <c r="D18854" s="69">
        <f>VLOOKUP(C18854,Index[],2,FALSE)</f>
        <v>181</v>
      </c>
      <c r="H18854" t="s">
        <v>20</v>
      </c>
      <c r="I18854">
        <f>VLOOKUP(Table1[[#This Row],[trait_name]],Trait[],2,FALSE)</f>
        <v>12</v>
      </c>
      <c r="J18854" s="23" t="s">
        <v>151</v>
      </c>
      <c r="L18854" s="3" t="s">
        <v>23</v>
      </c>
      <c r="M18854" s="3"/>
    </row>
    <row r="18855" spans="1:13">
      <c r="A18855" s="5">
        <v>43318</v>
      </c>
      <c r="B18855" s="5">
        <v>43318</v>
      </c>
      <c r="C18855" t="s">
        <v>1174</v>
      </c>
      <c r="D18855" s="69">
        <f>VLOOKUP(C18855,Index[],2,FALSE)</f>
        <v>181</v>
      </c>
      <c r="I18855">
        <f>VLOOKUP(Table1[[#This Row],[trait_name]],Trait[],2,FALSE)</f>
        <v>13</v>
      </c>
      <c r="J18855" s="23" t="s">
        <v>369</v>
      </c>
      <c r="L18855" s="3"/>
      <c r="M18855" s="3"/>
    </row>
    <row r="18856" spans="1:13">
      <c r="A18856" s="5">
        <v>43318</v>
      </c>
      <c r="B18856" s="5">
        <v>43318</v>
      </c>
      <c r="C18856" t="s">
        <v>1174</v>
      </c>
      <c r="D18856" s="69">
        <f>VLOOKUP(C18856,Index[],2,FALSE)</f>
        <v>181</v>
      </c>
      <c r="H18856" t="s">
        <v>208</v>
      </c>
      <c r="I18856">
        <f>VLOOKUP(Table1[[#This Row],[trait_name]],Trait[],2,FALSE)</f>
        <v>14</v>
      </c>
      <c r="J18856" s="23" t="s">
        <v>152</v>
      </c>
      <c r="L18856" s="3" t="s">
        <v>23</v>
      </c>
      <c r="M18856" s="3" t="s">
        <v>1176</v>
      </c>
    </row>
    <row r="18857" spans="1:13">
      <c r="A18857" s="5">
        <v>43318</v>
      </c>
      <c r="B18857" s="5">
        <v>43318</v>
      </c>
      <c r="C18857" t="s">
        <v>1174</v>
      </c>
      <c r="D18857" s="69">
        <f>VLOOKUP(C18857,Index[],2,FALSE)</f>
        <v>181</v>
      </c>
      <c r="H18857" t="s">
        <v>623</v>
      </c>
      <c r="I18857">
        <f>VLOOKUP(Table1[[#This Row],[trait_name]],Trait[],2,FALSE)</f>
        <v>14</v>
      </c>
      <c r="J18857" s="23" t="s">
        <v>152</v>
      </c>
      <c r="L18857" s="3" t="s">
        <v>23</v>
      </c>
      <c r="M18857" s="3"/>
    </row>
    <row r="18858" spans="1:13">
      <c r="A18858" s="5">
        <v>43318</v>
      </c>
      <c r="B18858" s="5">
        <v>43318</v>
      </c>
      <c r="C18858" t="s">
        <v>1174</v>
      </c>
      <c r="D18858" s="69">
        <f>VLOOKUP(C18858,Index[],2,FALSE)</f>
        <v>181</v>
      </c>
      <c r="H18858" t="s">
        <v>208</v>
      </c>
      <c r="I18858">
        <f>VLOOKUP(Table1[[#This Row],[trait_name]],Trait[],2,FALSE)</f>
        <v>15</v>
      </c>
      <c r="J18858" s="23" t="s">
        <v>31</v>
      </c>
      <c r="L18858" s="3" t="s">
        <v>27</v>
      </c>
      <c r="M18858" s="3"/>
    </row>
    <row r="18859" spans="1:13">
      <c r="A18859" s="5">
        <v>43318</v>
      </c>
      <c r="B18859" s="5">
        <v>43318</v>
      </c>
      <c r="C18859" t="s">
        <v>1174</v>
      </c>
      <c r="D18859" s="69">
        <f>VLOOKUP(C18859,Index[],2,FALSE)</f>
        <v>181</v>
      </c>
      <c r="H18859" t="s">
        <v>208</v>
      </c>
      <c r="I18859">
        <f>VLOOKUP(Table1[[#This Row],[trait_name]],Trait[],2,FALSE)</f>
        <v>16</v>
      </c>
      <c r="J18859" s="23" t="s">
        <v>32</v>
      </c>
      <c r="L18859" s="3" t="s">
        <v>23</v>
      </c>
      <c r="M18859" s="3"/>
    </row>
    <row r="18860" spans="1:13">
      <c r="A18860" s="5">
        <v>43318</v>
      </c>
      <c r="B18860" s="5">
        <v>43318</v>
      </c>
      <c r="C18860" t="s">
        <v>1174</v>
      </c>
      <c r="D18860" s="69">
        <f>VLOOKUP(C18860,Index[],2,FALSE)</f>
        <v>181</v>
      </c>
      <c r="H18860" t="s">
        <v>17</v>
      </c>
      <c r="I18860">
        <f>VLOOKUP(Table1[[#This Row],[trait_name]],Trait[],2,FALSE)</f>
        <v>17</v>
      </c>
      <c r="J18860" s="23" t="s">
        <v>33</v>
      </c>
      <c r="L18860" s="3" t="s">
        <v>34</v>
      </c>
      <c r="M18860" s="3"/>
    </row>
    <row r="18861" spans="1:13">
      <c r="A18861" s="5">
        <v>43318</v>
      </c>
      <c r="B18861" s="5">
        <v>43318</v>
      </c>
      <c r="C18861" t="s">
        <v>1174</v>
      </c>
      <c r="D18861" s="69">
        <f>VLOOKUP(C18861,Index[],2,FALSE)</f>
        <v>181</v>
      </c>
      <c r="H18861" t="s">
        <v>17</v>
      </c>
      <c r="I18861">
        <f>VLOOKUP(Table1[[#This Row],[trait_name]],Trait[],2,FALSE)</f>
        <v>17</v>
      </c>
      <c r="J18861" s="23" t="s">
        <v>33</v>
      </c>
      <c r="L18861" s="3" t="s">
        <v>35</v>
      </c>
      <c r="M18861" s="3"/>
    </row>
    <row r="18862" spans="1:13">
      <c r="A18862" s="5">
        <v>43318</v>
      </c>
      <c r="B18862" s="5">
        <v>43318</v>
      </c>
      <c r="C18862" t="s">
        <v>1174</v>
      </c>
      <c r="D18862" s="69">
        <f>VLOOKUP(C18862,Index[],2,FALSE)</f>
        <v>181</v>
      </c>
      <c r="H18862" t="s">
        <v>17</v>
      </c>
      <c r="I18862">
        <f>VLOOKUP(Table1[[#This Row],[trait_name]],Trait[],2,FALSE)</f>
        <v>17</v>
      </c>
      <c r="J18862" s="23" t="s">
        <v>33</v>
      </c>
      <c r="L18862" s="3" t="s">
        <v>36</v>
      </c>
      <c r="M18862" s="3"/>
    </row>
    <row r="18863" spans="1:13">
      <c r="A18863" s="5">
        <v>43318</v>
      </c>
      <c r="B18863" s="5">
        <v>43318</v>
      </c>
      <c r="C18863" t="s">
        <v>1174</v>
      </c>
      <c r="D18863" s="69">
        <f>VLOOKUP(C18863,Index[],2,FALSE)</f>
        <v>181</v>
      </c>
      <c r="I18863">
        <f>VLOOKUP(Table1[[#This Row],[trait_name]],Trait[],2,FALSE)</f>
        <v>18</v>
      </c>
      <c r="J18863" s="23" t="s">
        <v>37</v>
      </c>
      <c r="L18863" s="3"/>
      <c r="M18863" s="3"/>
    </row>
    <row r="18864" spans="1:13">
      <c r="A18864" s="5">
        <v>43318</v>
      </c>
      <c r="B18864" s="5">
        <v>43318</v>
      </c>
      <c r="C18864" t="s">
        <v>1174</v>
      </c>
      <c r="D18864" s="69">
        <f>VLOOKUP(C18864,Index[],2,FALSE)</f>
        <v>181</v>
      </c>
      <c r="H18864" t="s">
        <v>208</v>
      </c>
      <c r="I18864">
        <f>VLOOKUP(Table1[[#This Row],[trait_name]],Trait[],2,FALSE)</f>
        <v>19</v>
      </c>
      <c r="J18864" s="23" t="s">
        <v>38</v>
      </c>
      <c r="L18864" s="3" t="s">
        <v>156</v>
      </c>
      <c r="M18864" s="3"/>
    </row>
    <row r="18865" spans="1:13">
      <c r="A18865" s="5">
        <v>43318</v>
      </c>
      <c r="B18865" s="5">
        <v>43318</v>
      </c>
      <c r="C18865" t="s">
        <v>1174</v>
      </c>
      <c r="D18865" s="69">
        <f>VLOOKUP(C18865,Index[],2,FALSE)</f>
        <v>181</v>
      </c>
      <c r="H18865" t="s">
        <v>904</v>
      </c>
      <c r="I18865">
        <f>VLOOKUP(Table1[[#This Row],[trait_name]],Trait[],2,FALSE)</f>
        <v>20</v>
      </c>
      <c r="J18865" s="23" t="s">
        <v>41</v>
      </c>
      <c r="L18865" s="3" t="s">
        <v>126</v>
      </c>
      <c r="M18865" s="3"/>
    </row>
    <row r="18866" spans="1:13">
      <c r="A18866" s="5">
        <v>43318</v>
      </c>
      <c r="B18866" s="5">
        <v>43318</v>
      </c>
      <c r="C18866" t="s">
        <v>1174</v>
      </c>
      <c r="D18866" s="69">
        <f>VLOOKUP(C18866,Index[],2,FALSE)</f>
        <v>181</v>
      </c>
      <c r="H18866" t="s">
        <v>17</v>
      </c>
      <c r="I18866">
        <f>VLOOKUP(Table1[[#This Row],[trait_name]],Trait[],2,FALSE)</f>
        <v>21</v>
      </c>
      <c r="J18866" s="23" t="s">
        <v>43</v>
      </c>
      <c r="L18866" s="3" t="s">
        <v>44</v>
      </c>
      <c r="M18866" s="3"/>
    </row>
    <row r="18867" spans="1:13">
      <c r="A18867" s="5">
        <v>43318</v>
      </c>
      <c r="B18867" s="5">
        <v>43318</v>
      </c>
      <c r="C18867" t="s">
        <v>1174</v>
      </c>
      <c r="D18867" s="69">
        <f>VLOOKUP(C18867,Index[],2,FALSE)</f>
        <v>181</v>
      </c>
      <c r="H18867" t="s">
        <v>17</v>
      </c>
      <c r="I18867">
        <f>VLOOKUP(Table1[[#This Row],[trait_name]],Trait[],2,FALSE)</f>
        <v>21</v>
      </c>
      <c r="J18867" s="23" t="s">
        <v>43</v>
      </c>
      <c r="L18867" s="3" t="s">
        <v>159</v>
      </c>
      <c r="M18867" s="3"/>
    </row>
    <row r="18868" spans="1:13">
      <c r="A18868" s="5">
        <v>43318</v>
      </c>
      <c r="B18868" s="5">
        <v>43318</v>
      </c>
      <c r="C18868" t="s">
        <v>1174</v>
      </c>
      <c r="D18868" s="69">
        <f>VLOOKUP(C18868,Index[],2,FALSE)</f>
        <v>181</v>
      </c>
      <c r="H18868" t="s">
        <v>17</v>
      </c>
      <c r="I18868">
        <f>VLOOKUP(Table1[[#This Row],[trait_name]],Trait[],2,FALSE)</f>
        <v>21</v>
      </c>
      <c r="J18868" s="23" t="s">
        <v>43</v>
      </c>
      <c r="L18868" s="3" t="s">
        <v>45</v>
      </c>
      <c r="M18868" s="3"/>
    </row>
    <row r="18869" spans="1:13">
      <c r="A18869" s="5">
        <v>43318</v>
      </c>
      <c r="B18869" s="5">
        <v>43318</v>
      </c>
      <c r="C18869" t="s">
        <v>1174</v>
      </c>
      <c r="D18869" s="69">
        <f>VLOOKUP(C18869,Index[],2,FALSE)</f>
        <v>181</v>
      </c>
      <c r="H18869" t="s">
        <v>208</v>
      </c>
      <c r="I18869">
        <f>VLOOKUP(Table1[[#This Row],[trait_name]],Trait[],2,FALSE)</f>
        <v>22</v>
      </c>
      <c r="J18869" s="23" t="s">
        <v>47</v>
      </c>
      <c r="L18869" s="3" t="s">
        <v>128</v>
      </c>
      <c r="M18869" s="3"/>
    </row>
    <row r="18870" spans="1:13">
      <c r="A18870" s="5">
        <v>43318</v>
      </c>
      <c r="B18870" s="5">
        <v>43318</v>
      </c>
      <c r="C18870" t="s">
        <v>1174</v>
      </c>
      <c r="D18870" s="69">
        <f>VLOOKUP(C18870,Index[],2,FALSE)</f>
        <v>181</v>
      </c>
      <c r="I18870">
        <f>VLOOKUP(Table1[[#This Row],[trait_name]],Trait[],2,FALSE)</f>
        <v>22</v>
      </c>
      <c r="J18870" s="23" t="s">
        <v>47</v>
      </c>
      <c r="L18870" s="3"/>
      <c r="M18870" s="3"/>
    </row>
    <row r="18871" spans="1:13">
      <c r="A18871" s="5">
        <v>43318</v>
      </c>
      <c r="B18871" s="5">
        <v>43318</v>
      </c>
      <c r="C18871" t="s">
        <v>1174</v>
      </c>
      <c r="D18871" s="69">
        <f>VLOOKUP(C18871,Index[],2,FALSE)</f>
        <v>181</v>
      </c>
      <c r="H18871" t="s">
        <v>14</v>
      </c>
      <c r="I18871">
        <f>VLOOKUP(Table1[[#This Row],[trait_name]],Trait[],2,FALSE)</f>
        <v>23</v>
      </c>
      <c r="J18871" s="23" t="s">
        <v>49</v>
      </c>
      <c r="L18871" s="3" t="s">
        <v>39</v>
      </c>
      <c r="M18871" s="3"/>
    </row>
    <row r="18872" spans="1:13">
      <c r="A18872" s="5">
        <v>43318</v>
      </c>
      <c r="B18872" s="5">
        <v>43318</v>
      </c>
      <c r="C18872" t="s">
        <v>1174</v>
      </c>
      <c r="D18872" s="69">
        <f>VLOOKUP(C18872,Index[],2,FALSE)</f>
        <v>181</v>
      </c>
      <c r="H18872" t="s">
        <v>17</v>
      </c>
      <c r="I18872">
        <f>VLOOKUP(Table1[[#This Row],[trait_name]],Trait[],2,FALSE)</f>
        <v>23</v>
      </c>
      <c r="J18872" s="23" t="s">
        <v>49</v>
      </c>
      <c r="L18872" s="3" t="s">
        <v>19</v>
      </c>
      <c r="M18872" s="3"/>
    </row>
    <row r="18873" spans="1:13">
      <c r="A18873" s="5">
        <v>43318</v>
      </c>
      <c r="B18873" s="5">
        <v>43318</v>
      </c>
      <c r="C18873" t="s">
        <v>1174</v>
      </c>
      <c r="D18873" s="69">
        <f>VLOOKUP(C18873,Index[],2,FALSE)</f>
        <v>181</v>
      </c>
      <c r="H18873" t="s">
        <v>17</v>
      </c>
      <c r="I18873">
        <f>VLOOKUP(Table1[[#This Row],[trait_name]],Trait[],2,FALSE)</f>
        <v>23</v>
      </c>
      <c r="J18873" s="23" t="s">
        <v>49</v>
      </c>
      <c r="L18873" s="3" t="s">
        <v>51</v>
      </c>
      <c r="M18873" s="3"/>
    </row>
    <row r="18874" spans="1:13">
      <c r="A18874" s="5">
        <v>43318</v>
      </c>
      <c r="B18874" s="5">
        <v>43318</v>
      </c>
      <c r="C18874" t="s">
        <v>1174</v>
      </c>
      <c r="D18874" s="69">
        <f>VLOOKUP(C18874,Index[],2,FALSE)</f>
        <v>181</v>
      </c>
      <c r="H18874" t="s">
        <v>208</v>
      </c>
      <c r="I18874">
        <f>VLOOKUP(Table1[[#This Row],[trait_name]],Trait[],2,FALSE)</f>
        <v>23</v>
      </c>
      <c r="J18874" s="23" t="s">
        <v>49</v>
      </c>
      <c r="L18874" s="3" t="s">
        <v>214</v>
      </c>
      <c r="M18874" s="3"/>
    </row>
    <row r="18875" spans="1:13">
      <c r="A18875" s="5">
        <v>43318</v>
      </c>
      <c r="B18875" s="5">
        <v>43318</v>
      </c>
      <c r="C18875" t="s">
        <v>1174</v>
      </c>
      <c r="D18875" s="69">
        <f>VLOOKUP(C18875,Index[],2,FALSE)</f>
        <v>181</v>
      </c>
      <c r="H18875" t="s">
        <v>506</v>
      </c>
      <c r="I18875">
        <f>VLOOKUP(Table1[[#This Row],[trait_name]],Trait[],2,FALSE)</f>
        <v>24</v>
      </c>
      <c r="J18875" s="23" t="s">
        <v>53</v>
      </c>
      <c r="L18875" s="3" t="s">
        <v>310</v>
      </c>
      <c r="M18875" s="3"/>
    </row>
    <row r="18876" spans="1:13">
      <c r="A18876" s="5">
        <v>43318</v>
      </c>
      <c r="B18876" s="5">
        <v>43318</v>
      </c>
      <c r="C18876" t="s">
        <v>1174</v>
      </c>
      <c r="D18876" s="69">
        <f>VLOOKUP(C18876,Index[],2,FALSE)</f>
        <v>181</v>
      </c>
      <c r="H18876" t="s">
        <v>17</v>
      </c>
      <c r="I18876">
        <f>VLOOKUP(Table1[[#This Row],[trait_name]],Trait[],2,FALSE)</f>
        <v>24</v>
      </c>
      <c r="J18876" s="23" t="s">
        <v>53</v>
      </c>
      <c r="L18876" s="3" t="s">
        <v>163</v>
      </c>
      <c r="M18876" s="3"/>
    </row>
    <row r="18877" spans="1:13">
      <c r="A18877" s="5">
        <v>43318</v>
      </c>
      <c r="B18877" s="5">
        <v>43318</v>
      </c>
      <c r="C18877" t="s">
        <v>1174</v>
      </c>
      <c r="D18877" s="69">
        <f>VLOOKUP(C18877,Index[],2,FALSE)</f>
        <v>181</v>
      </c>
      <c r="H18877" t="s">
        <v>904</v>
      </c>
      <c r="I18877">
        <f>VLOOKUP(Table1[[#This Row],[trait_name]],Trait[],2,FALSE)</f>
        <v>25</v>
      </c>
      <c r="J18877" s="23" t="s">
        <v>57</v>
      </c>
      <c r="L18877" s="3" t="s">
        <v>23</v>
      </c>
      <c r="M18877" s="3"/>
    </row>
    <row r="18878" spans="1:13">
      <c r="A18878" s="5">
        <v>43318</v>
      </c>
      <c r="B18878" s="5">
        <v>43318</v>
      </c>
      <c r="C18878" t="s">
        <v>1174</v>
      </c>
      <c r="D18878" s="69">
        <f>VLOOKUP(C18878,Index[],2,FALSE)</f>
        <v>181</v>
      </c>
      <c r="H18878" t="s">
        <v>17</v>
      </c>
      <c r="I18878">
        <f>VLOOKUP(Table1[[#This Row],[trait_name]],Trait[],2,FALSE)</f>
        <v>26</v>
      </c>
      <c r="J18878" s="23" t="s">
        <v>58</v>
      </c>
      <c r="L18878" s="3" t="s">
        <v>327</v>
      </c>
      <c r="M18878" s="3"/>
    </row>
    <row r="18879" spans="1:13">
      <c r="A18879" s="5">
        <v>43318</v>
      </c>
      <c r="B18879" s="5">
        <v>43318</v>
      </c>
      <c r="C18879" t="s">
        <v>1174</v>
      </c>
      <c r="D18879" s="69">
        <f>VLOOKUP(C18879,Index[],2,FALSE)</f>
        <v>181</v>
      </c>
      <c r="I18879">
        <f>VLOOKUP(Table1[[#This Row],[trait_name]],Trait[],2,FALSE)</f>
        <v>27</v>
      </c>
      <c r="J18879" s="23" t="s">
        <v>61</v>
      </c>
      <c r="L18879" s="3"/>
      <c r="M18879" s="3"/>
    </row>
    <row r="18880" spans="1:13">
      <c r="A18880" s="5">
        <v>43318</v>
      </c>
      <c r="B18880" s="5">
        <v>43318</v>
      </c>
      <c r="C18880" t="s">
        <v>1174</v>
      </c>
      <c r="D18880" s="69">
        <f>VLOOKUP(C18880,Index[],2,FALSE)</f>
        <v>181</v>
      </c>
      <c r="I18880">
        <f>VLOOKUP(Table1[[#This Row],[trait_name]],Trait[],2,FALSE)</f>
        <v>28</v>
      </c>
      <c r="J18880" s="23" t="s">
        <v>62</v>
      </c>
      <c r="L18880" s="3"/>
      <c r="M18880" s="3"/>
    </row>
    <row r="18881" spans="1:13">
      <c r="A18881" s="5">
        <v>43318</v>
      </c>
      <c r="B18881" s="5">
        <v>43318</v>
      </c>
      <c r="C18881" t="s">
        <v>1174</v>
      </c>
      <c r="D18881" s="69">
        <f>VLOOKUP(C18881,Index[],2,FALSE)</f>
        <v>181</v>
      </c>
      <c r="H18881" t="s">
        <v>208</v>
      </c>
      <c r="I18881">
        <f>VLOOKUP(Table1[[#This Row],[trait_name]],Trait[],2,FALSE)</f>
        <v>29</v>
      </c>
      <c r="J18881" s="23" t="s">
        <v>63</v>
      </c>
      <c r="L18881" s="3">
        <v>25</v>
      </c>
      <c r="M18881" s="3"/>
    </row>
    <row r="18882" spans="1:13">
      <c r="A18882" s="5">
        <v>43318</v>
      </c>
      <c r="B18882" s="5">
        <v>43318</v>
      </c>
      <c r="C18882" t="s">
        <v>1174</v>
      </c>
      <c r="D18882" s="69">
        <f>VLOOKUP(C18882,Index[],2,FALSE)</f>
        <v>181</v>
      </c>
      <c r="I18882">
        <f>VLOOKUP(Table1[[#This Row],[trait_name]],Trait[],2,FALSE)</f>
        <v>30</v>
      </c>
      <c r="J18882" s="23" t="s">
        <v>64</v>
      </c>
      <c r="L18882" s="3"/>
      <c r="M18882" s="3"/>
    </row>
    <row r="18883" spans="1:13">
      <c r="A18883" s="5">
        <v>43318</v>
      </c>
      <c r="B18883" s="5">
        <v>43318</v>
      </c>
      <c r="C18883" t="s">
        <v>1174</v>
      </c>
      <c r="D18883" s="69">
        <f>VLOOKUP(C18883,Index[],2,FALSE)</f>
        <v>181</v>
      </c>
      <c r="H18883" t="s">
        <v>208</v>
      </c>
      <c r="I18883">
        <f>VLOOKUP(Table1[[#This Row],[trait_name]],Trait[],2,FALSE)</f>
        <v>31</v>
      </c>
      <c r="J18883" s="23" t="s">
        <v>65</v>
      </c>
      <c r="L18883" s="3">
        <v>15</v>
      </c>
      <c r="M18883" s="3"/>
    </row>
    <row r="18884" spans="1:13">
      <c r="A18884" s="5">
        <v>43318</v>
      </c>
      <c r="B18884" s="5">
        <v>43318</v>
      </c>
      <c r="C18884" t="s">
        <v>1174</v>
      </c>
      <c r="D18884" s="69">
        <f>VLOOKUP(C18884,Index[],2,FALSE)</f>
        <v>181</v>
      </c>
      <c r="H18884" t="s">
        <v>208</v>
      </c>
      <c r="I18884">
        <f>VLOOKUP(Table1[[#This Row],[trait_name]],Trait[],2,FALSE)</f>
        <v>32</v>
      </c>
      <c r="J18884" s="23" t="s">
        <v>66</v>
      </c>
      <c r="L18884" s="3">
        <v>20</v>
      </c>
      <c r="M18884" s="3"/>
    </row>
    <row r="18885" spans="1:13">
      <c r="A18885" s="5">
        <v>43318</v>
      </c>
      <c r="B18885" s="5">
        <v>43318</v>
      </c>
      <c r="C18885" t="s">
        <v>1174</v>
      </c>
      <c r="D18885" s="69">
        <f>VLOOKUP(C18885,Index[],2,FALSE)</f>
        <v>181</v>
      </c>
      <c r="I18885">
        <f>VLOOKUP(Table1[[#This Row],[trait_name]],Trait[],2,FALSE)</f>
        <v>33</v>
      </c>
      <c r="J18885" s="23" t="s">
        <v>67</v>
      </c>
      <c r="L18885" s="3"/>
      <c r="M18885" s="3"/>
    </row>
    <row r="18886" spans="1:13">
      <c r="A18886" s="5">
        <v>43318</v>
      </c>
      <c r="B18886" s="5">
        <v>43318</v>
      </c>
      <c r="C18886" t="s">
        <v>1174</v>
      </c>
      <c r="D18886" s="69">
        <f>VLOOKUP(C18886,Index[],2,FALSE)</f>
        <v>181</v>
      </c>
      <c r="H18886" t="s">
        <v>208</v>
      </c>
      <c r="I18886">
        <f>VLOOKUP(Table1[[#This Row],[trait_name]],Trait[],2,FALSE)</f>
        <v>34</v>
      </c>
      <c r="J18886" s="23" t="s">
        <v>68</v>
      </c>
      <c r="L18886" s="3">
        <v>15</v>
      </c>
      <c r="M18886" s="3"/>
    </row>
    <row r="18887" spans="1:13">
      <c r="A18887" s="5">
        <v>43318</v>
      </c>
      <c r="B18887" s="5">
        <v>43318</v>
      </c>
      <c r="C18887" t="s">
        <v>1174</v>
      </c>
      <c r="D18887" s="69">
        <f>VLOOKUP(C18887,Index[],2,FALSE)</f>
        <v>181</v>
      </c>
      <c r="H18887" t="s">
        <v>208</v>
      </c>
      <c r="I18887">
        <f>VLOOKUP(Table1[[#This Row],[trait_name]],Trait[],2,FALSE)</f>
        <v>35</v>
      </c>
      <c r="J18887" s="23" t="s">
        <v>166</v>
      </c>
      <c r="L18887" s="3" t="s">
        <v>167</v>
      </c>
      <c r="M18887" s="3"/>
    </row>
    <row r="18888" spans="1:13">
      <c r="A18888" s="5">
        <v>43318</v>
      </c>
      <c r="B18888" s="5">
        <v>43318</v>
      </c>
      <c r="C18888" t="s">
        <v>1174</v>
      </c>
      <c r="D18888" s="69">
        <f>VLOOKUP(C18888,Index[],2,FALSE)</f>
        <v>181</v>
      </c>
      <c r="H18888" t="s">
        <v>208</v>
      </c>
      <c r="I18888">
        <f>VLOOKUP(Table1[[#This Row],[trait_name]],Trait[],2,FALSE)</f>
        <v>36</v>
      </c>
      <c r="J18888" s="23" t="s">
        <v>69</v>
      </c>
      <c r="L18888" s="3" t="s">
        <v>169</v>
      </c>
      <c r="M18888" s="3"/>
    </row>
    <row r="18889" spans="1:13">
      <c r="A18889" s="5">
        <v>43318</v>
      </c>
      <c r="B18889" s="5">
        <v>43318</v>
      </c>
      <c r="C18889" t="s">
        <v>1174</v>
      </c>
      <c r="D18889" s="69">
        <f>VLOOKUP(C18889,Index[],2,FALSE)</f>
        <v>181</v>
      </c>
      <c r="H18889" t="s">
        <v>208</v>
      </c>
      <c r="I18889">
        <f>VLOOKUP(Table1[[#This Row],[trait_name]],Trait[],2,FALSE)</f>
        <v>37</v>
      </c>
      <c r="J18889" s="23" t="s">
        <v>170</v>
      </c>
      <c r="L18889" s="3" t="s">
        <v>55</v>
      </c>
      <c r="M18889" s="3"/>
    </row>
    <row r="18890" spans="1:13">
      <c r="A18890" s="5">
        <v>43318</v>
      </c>
      <c r="B18890" s="5">
        <v>43318</v>
      </c>
      <c r="C18890" t="s">
        <v>1174</v>
      </c>
      <c r="D18890" s="69">
        <f>VLOOKUP(C18890,Index[],2,FALSE)</f>
        <v>181</v>
      </c>
      <c r="H18890" t="s">
        <v>192</v>
      </c>
      <c r="I18890">
        <f>VLOOKUP(Table1[[#This Row],[trait_name]],Trait[],2,FALSE)</f>
        <v>38</v>
      </c>
      <c r="J18890" s="23" t="s">
        <v>72</v>
      </c>
      <c r="L18890" s="3" t="s">
        <v>219</v>
      </c>
      <c r="M18890" s="3"/>
    </row>
    <row r="18891" spans="1:13">
      <c r="A18891" s="5">
        <v>43318</v>
      </c>
      <c r="B18891" s="5">
        <v>43318</v>
      </c>
      <c r="C18891" t="s">
        <v>1174</v>
      </c>
      <c r="D18891" s="69">
        <f>VLOOKUP(C18891,Index[],2,FALSE)</f>
        <v>181</v>
      </c>
      <c r="H18891" t="s">
        <v>208</v>
      </c>
      <c r="I18891">
        <f>VLOOKUP(Table1[[#This Row],[trait_name]],Trait[],2,FALSE)</f>
        <v>39</v>
      </c>
      <c r="J18891" s="23" t="s">
        <v>74</v>
      </c>
      <c r="L18891" s="3" t="s">
        <v>220</v>
      </c>
      <c r="M18891" s="3"/>
    </row>
    <row r="18892" spans="1:13">
      <c r="A18892" s="5">
        <v>43318</v>
      </c>
      <c r="B18892" s="5">
        <v>43318</v>
      </c>
      <c r="C18892" t="s">
        <v>1174</v>
      </c>
      <c r="D18892" s="69">
        <f>VLOOKUP(C18892,Index[],2,FALSE)</f>
        <v>181</v>
      </c>
      <c r="H18892" t="s">
        <v>625</v>
      </c>
      <c r="I18892">
        <f>VLOOKUP(Table1[[#This Row],[trait_name]],Trait[],2,FALSE)</f>
        <v>40</v>
      </c>
      <c r="J18892" s="23" t="s">
        <v>76</v>
      </c>
      <c r="L18892" s="3" t="s">
        <v>1177</v>
      </c>
      <c r="M18892" s="3"/>
    </row>
    <row r="18893" spans="1:13">
      <c r="A18893" s="5">
        <v>43318</v>
      </c>
      <c r="B18893" s="5">
        <v>43318</v>
      </c>
      <c r="C18893" t="s">
        <v>1174</v>
      </c>
      <c r="D18893" s="69">
        <f>VLOOKUP(C18893,Index[],2,FALSE)</f>
        <v>181</v>
      </c>
      <c r="H18893" t="s">
        <v>625</v>
      </c>
      <c r="I18893">
        <f>VLOOKUP(Table1[[#This Row],[trait_name]],Trait[],2,FALSE)</f>
        <v>41</v>
      </c>
      <c r="J18893" s="23" t="s">
        <v>78</v>
      </c>
      <c r="L18893" s="3" t="s">
        <v>80</v>
      </c>
      <c r="M18893" s="3"/>
    </row>
    <row r="18894" spans="1:13">
      <c r="A18894" s="5">
        <v>43318</v>
      </c>
      <c r="B18894" s="5">
        <v>43318</v>
      </c>
      <c r="C18894" t="s">
        <v>1174</v>
      </c>
      <c r="D18894" s="69">
        <f>VLOOKUP(C18894,Index[],2,FALSE)</f>
        <v>181</v>
      </c>
      <c r="H18894" t="s">
        <v>208</v>
      </c>
      <c r="I18894">
        <f>VLOOKUP(Table1[[#This Row],[trait_name]],Trait[],2,FALSE)</f>
        <v>41</v>
      </c>
      <c r="J18894" s="23" t="s">
        <v>78</v>
      </c>
      <c r="L18894" s="3" t="s">
        <v>332</v>
      </c>
      <c r="M18894" s="3"/>
    </row>
    <row r="18895" spans="1:13">
      <c r="A18895" s="5">
        <v>43318</v>
      </c>
      <c r="B18895" s="5">
        <v>43318</v>
      </c>
      <c r="C18895" t="s">
        <v>1174</v>
      </c>
      <c r="D18895" s="69">
        <f>VLOOKUP(C18895,Index[],2,FALSE)</f>
        <v>181</v>
      </c>
      <c r="I18895">
        <f>VLOOKUP(Table1[[#This Row],[trait_name]],Trait[],2,FALSE)</f>
        <v>42</v>
      </c>
      <c r="J18895" s="23" t="s">
        <v>82</v>
      </c>
      <c r="L18895" s="3"/>
      <c r="M18895" s="3"/>
    </row>
    <row r="18896" spans="1:13">
      <c r="A18896" s="5">
        <v>43318</v>
      </c>
      <c r="B18896" s="5">
        <v>43318</v>
      </c>
      <c r="C18896" t="s">
        <v>1174</v>
      </c>
      <c r="D18896" s="69">
        <f>VLOOKUP(C18896,Index[],2,FALSE)</f>
        <v>181</v>
      </c>
      <c r="I18896">
        <f>VLOOKUP(Table1[[#This Row],[trait_name]],Trait[],2,FALSE)</f>
        <v>43</v>
      </c>
      <c r="J18896" s="23" t="s">
        <v>86</v>
      </c>
      <c r="L18896" s="3" t="s">
        <v>175</v>
      </c>
      <c r="M18896" s="3"/>
    </row>
    <row r="18897" spans="1:13">
      <c r="A18897" s="5">
        <v>43318</v>
      </c>
      <c r="B18897" s="5">
        <v>43318</v>
      </c>
      <c r="C18897" t="s">
        <v>1174</v>
      </c>
      <c r="D18897" s="69">
        <f>VLOOKUP(C18897,Index[],2,FALSE)</f>
        <v>181</v>
      </c>
      <c r="H18897" t="s">
        <v>17</v>
      </c>
      <c r="I18897">
        <f>VLOOKUP(Table1[[#This Row],[trait_name]],Trait[],2,FALSE)</f>
        <v>43</v>
      </c>
      <c r="J18897" s="23" t="s">
        <v>86</v>
      </c>
      <c r="L18897" s="3"/>
      <c r="M18897" s="3"/>
    </row>
    <row r="18898" spans="1:13">
      <c r="A18898" s="5">
        <v>43318</v>
      </c>
      <c r="B18898" s="5">
        <v>43318</v>
      </c>
      <c r="C18898" t="s">
        <v>1174</v>
      </c>
      <c r="D18898" s="69">
        <f>VLOOKUP(C18898,Index[],2,FALSE)</f>
        <v>181</v>
      </c>
      <c r="H18898" t="s">
        <v>17</v>
      </c>
      <c r="I18898">
        <f>VLOOKUP(Table1[[#This Row],[trait_name]],Trait[],2,FALSE)</f>
        <v>44</v>
      </c>
      <c r="J18898" s="23" t="s">
        <v>88</v>
      </c>
      <c r="L18898" s="3" t="s">
        <v>89</v>
      </c>
      <c r="M18898" s="3"/>
    </row>
    <row r="18899" spans="1:13">
      <c r="A18899" s="5">
        <v>43318</v>
      </c>
      <c r="B18899" s="5">
        <v>43318</v>
      </c>
      <c r="C18899" t="s">
        <v>1174</v>
      </c>
      <c r="D18899" s="69">
        <f>VLOOKUP(C18899,Index[],2,FALSE)</f>
        <v>181</v>
      </c>
      <c r="H18899" t="s">
        <v>904</v>
      </c>
      <c r="I18899">
        <f>VLOOKUP(Table1[[#This Row],[trait_name]],Trait[],2,FALSE)</f>
        <v>45</v>
      </c>
      <c r="J18899" s="23" t="s">
        <v>92</v>
      </c>
      <c r="L18899" s="3" t="s">
        <v>177</v>
      </c>
      <c r="M18899" s="3"/>
    </row>
    <row r="18900" spans="1:13">
      <c r="A18900" s="5">
        <v>43318</v>
      </c>
      <c r="B18900" s="5">
        <v>43318</v>
      </c>
      <c r="C18900" t="s">
        <v>1174</v>
      </c>
      <c r="D18900" s="69">
        <f>VLOOKUP(C18900,Index[],2,FALSE)</f>
        <v>181</v>
      </c>
      <c r="H18900" t="s">
        <v>208</v>
      </c>
      <c r="I18900">
        <f>VLOOKUP(Table1[[#This Row],[trait_name]],Trait[],2,FALSE)</f>
        <v>46</v>
      </c>
      <c r="J18900" s="23" t="s">
        <v>97</v>
      </c>
      <c r="L18900" s="3" t="s">
        <v>296</v>
      </c>
      <c r="M18900" s="3"/>
    </row>
    <row r="18901" spans="1:13">
      <c r="A18901" s="5">
        <v>43318</v>
      </c>
      <c r="B18901" s="5">
        <v>43318</v>
      </c>
      <c r="C18901" t="s">
        <v>1174</v>
      </c>
      <c r="D18901" s="69">
        <f>VLOOKUP(C18901,Index[],2,FALSE)</f>
        <v>181</v>
      </c>
      <c r="H18901" t="s">
        <v>208</v>
      </c>
      <c r="I18901">
        <f>VLOOKUP(Table1[[#This Row],[trait_name]],Trait[],2,FALSE)</f>
        <v>46</v>
      </c>
      <c r="J18901" s="23" t="s">
        <v>97</v>
      </c>
      <c r="L18901" s="3" t="s">
        <v>98</v>
      </c>
      <c r="M18901" s="3"/>
    </row>
    <row r="18902" spans="1:13">
      <c r="A18902" s="5">
        <v>43318</v>
      </c>
      <c r="B18902" s="5">
        <v>43318</v>
      </c>
      <c r="C18902" t="s">
        <v>1174</v>
      </c>
      <c r="D18902" s="69">
        <f>VLOOKUP(C18902,Index[],2,FALSE)</f>
        <v>181</v>
      </c>
      <c r="H18902" t="s">
        <v>208</v>
      </c>
      <c r="I18902">
        <f>VLOOKUP(Table1[[#This Row],[trait_name]],Trait[],2,FALSE)</f>
        <v>46</v>
      </c>
      <c r="J18902" s="23" t="s">
        <v>97</v>
      </c>
      <c r="L18902" s="3" t="s">
        <v>520</v>
      </c>
      <c r="M18902" s="3"/>
    </row>
    <row r="18903" spans="1:13">
      <c r="A18903" s="5">
        <v>43318</v>
      </c>
      <c r="B18903" s="5">
        <v>43318</v>
      </c>
      <c r="C18903" t="s">
        <v>1174</v>
      </c>
      <c r="D18903" s="69">
        <f>VLOOKUP(C18903,Index[],2,FALSE)</f>
        <v>181</v>
      </c>
      <c r="H18903" t="s">
        <v>208</v>
      </c>
      <c r="I18903">
        <f>VLOOKUP(Table1[[#This Row],[trait_name]],Trait[],2,FALSE)</f>
        <v>46</v>
      </c>
      <c r="J18903" s="23" t="s">
        <v>97</v>
      </c>
      <c r="L18903" s="3" t="s">
        <v>489</v>
      </c>
      <c r="M18903" s="3"/>
    </row>
    <row r="18904" spans="1:13">
      <c r="A18904" s="5">
        <v>43318</v>
      </c>
      <c r="B18904" s="5">
        <v>43318</v>
      </c>
      <c r="C18904" t="s">
        <v>1174</v>
      </c>
      <c r="D18904" s="69">
        <f>VLOOKUP(C18904,Index[],2,FALSE)</f>
        <v>181</v>
      </c>
      <c r="H18904" t="s">
        <v>208</v>
      </c>
      <c r="I18904">
        <f>VLOOKUP(Table1[[#This Row],[trait_name]],Trait[],2,FALSE)</f>
        <v>47</v>
      </c>
      <c r="J18904" s="23" t="s">
        <v>99</v>
      </c>
      <c r="L18904" s="3" t="s">
        <v>374</v>
      </c>
      <c r="M18904" s="3"/>
    </row>
    <row r="18905" spans="1:13">
      <c r="A18905" s="5">
        <v>43318</v>
      </c>
      <c r="B18905" s="5">
        <v>43318</v>
      </c>
      <c r="C18905" t="s">
        <v>1174</v>
      </c>
      <c r="D18905" s="69">
        <f>VLOOKUP(C18905,Index[],2,FALSE)</f>
        <v>181</v>
      </c>
      <c r="H18905" t="s">
        <v>208</v>
      </c>
      <c r="I18905">
        <f>VLOOKUP(Table1[[#This Row],[trait_name]],Trait[],2,FALSE)</f>
        <v>47</v>
      </c>
      <c r="J18905" s="23" t="s">
        <v>99</v>
      </c>
      <c r="L18905" s="3" t="s">
        <v>100</v>
      </c>
      <c r="M18905" s="3"/>
    </row>
    <row r="18906" spans="1:13">
      <c r="A18906" s="5">
        <v>43318</v>
      </c>
      <c r="B18906" s="5">
        <v>43318</v>
      </c>
      <c r="C18906" t="s">
        <v>1174</v>
      </c>
      <c r="D18906" s="69">
        <f>VLOOKUP(C18906,Index[],2,FALSE)</f>
        <v>181</v>
      </c>
      <c r="H18906" t="s">
        <v>904</v>
      </c>
      <c r="I18906">
        <f>VLOOKUP(Table1[[#This Row],[trait_name]],Trait[],2,FALSE)</f>
        <v>48</v>
      </c>
      <c r="J18906" s="23" t="s">
        <v>101</v>
      </c>
      <c r="L18906" s="3" t="s">
        <v>465</v>
      </c>
      <c r="M18906" s="3"/>
    </row>
    <row r="18907" spans="1:13">
      <c r="A18907" s="5">
        <v>43318</v>
      </c>
      <c r="B18907" s="5">
        <v>43318</v>
      </c>
      <c r="C18907" t="s">
        <v>1174</v>
      </c>
      <c r="D18907" s="69">
        <f>VLOOKUP(C18907,Index[],2,FALSE)</f>
        <v>181</v>
      </c>
      <c r="H18907" t="s">
        <v>904</v>
      </c>
      <c r="I18907">
        <f>VLOOKUP(Table1[[#This Row],[trait_name]],Trait[],2,FALSE)</f>
        <v>49</v>
      </c>
      <c r="J18907" s="23" t="s">
        <v>104</v>
      </c>
      <c r="L18907" s="3" t="s">
        <v>108</v>
      </c>
      <c r="M18907" s="3"/>
    </row>
    <row r="18908" spans="1:13">
      <c r="A18908" s="5">
        <v>43318</v>
      </c>
      <c r="B18908" s="5">
        <v>43318</v>
      </c>
      <c r="C18908" t="s">
        <v>1174</v>
      </c>
      <c r="D18908" s="69">
        <f>VLOOKUP(C18908,Index[],2,FALSE)</f>
        <v>181</v>
      </c>
      <c r="H18908" t="s">
        <v>904</v>
      </c>
      <c r="I18908">
        <f>VLOOKUP(Table1[[#This Row],[trait_name]],Trait[],2,FALSE)</f>
        <v>50</v>
      </c>
      <c r="J18908" s="23" t="s">
        <v>106</v>
      </c>
      <c r="L18908" s="3" t="s">
        <v>176</v>
      </c>
      <c r="M18908" s="3"/>
    </row>
    <row r="18909" spans="1:13">
      <c r="A18909" s="5">
        <v>43318</v>
      </c>
      <c r="B18909" s="5">
        <v>43318</v>
      </c>
      <c r="C18909" t="s">
        <v>1174</v>
      </c>
      <c r="D18909" s="69">
        <f>VLOOKUP(C18909,Index[],2,FALSE)</f>
        <v>181</v>
      </c>
      <c r="H18909" t="s">
        <v>904</v>
      </c>
      <c r="I18909">
        <f>VLOOKUP(Table1[[#This Row],[trait_name]],Trait[],2,FALSE)</f>
        <v>51</v>
      </c>
      <c r="J18909" s="23" t="s">
        <v>107</v>
      </c>
      <c r="L18909" s="3" t="s">
        <v>108</v>
      </c>
      <c r="M18909" s="3"/>
    </row>
    <row r="18910" spans="1:13">
      <c r="A18910" s="5">
        <v>43318</v>
      </c>
      <c r="B18910" s="5">
        <v>43318</v>
      </c>
      <c r="C18910" t="s">
        <v>1174</v>
      </c>
      <c r="D18910" s="69">
        <f>VLOOKUP(C18910,Index[],2,FALSE)</f>
        <v>181</v>
      </c>
      <c r="I18910">
        <f>VLOOKUP(Table1[[#This Row],[trait_name]],Trait[],2,FALSE)</f>
        <v>52</v>
      </c>
      <c r="J18910" s="23" t="s">
        <v>109</v>
      </c>
      <c r="L18910" s="3"/>
      <c r="M18910" s="3"/>
    </row>
    <row r="18911" spans="1:13">
      <c r="A18911" s="5">
        <v>43318</v>
      </c>
      <c r="B18911" s="5">
        <v>43318</v>
      </c>
      <c r="C18911" t="s">
        <v>1174</v>
      </c>
      <c r="D18911" s="69">
        <f>VLOOKUP(C18911,Index[],2,FALSE)</f>
        <v>181</v>
      </c>
      <c r="H18911" t="s">
        <v>208</v>
      </c>
      <c r="I18911">
        <f>VLOOKUP(Table1[[#This Row],[trait_name]],Trait[],2,FALSE)</f>
        <v>53</v>
      </c>
      <c r="J18911" s="23" t="s">
        <v>112</v>
      </c>
      <c r="L18911" s="3" t="s">
        <v>231</v>
      </c>
      <c r="M18911" s="3"/>
    </row>
    <row r="18912" spans="1:13">
      <c r="A18912" s="5">
        <v>43318</v>
      </c>
      <c r="B18912" s="5">
        <v>43318</v>
      </c>
      <c r="C18912" t="s">
        <v>1174</v>
      </c>
      <c r="D18912" s="69">
        <f>VLOOKUP(C18912,Index[],2,FALSE)</f>
        <v>181</v>
      </c>
      <c r="H18912" t="s">
        <v>208</v>
      </c>
      <c r="I18912">
        <f>VLOOKUP(Table1[[#This Row],[trait_name]],Trait[],2,FALSE)</f>
        <v>53</v>
      </c>
      <c r="J18912" s="23" t="s">
        <v>112</v>
      </c>
      <c r="L18912" s="3" t="s">
        <v>185</v>
      </c>
      <c r="M18912" s="3"/>
    </row>
    <row r="18913" spans="1:13">
      <c r="A18913" s="5">
        <v>43318</v>
      </c>
      <c r="B18913" s="5">
        <v>43318</v>
      </c>
      <c r="C18913" t="s">
        <v>1174</v>
      </c>
      <c r="D18913" s="69">
        <f>VLOOKUP(C18913,Index[],2,FALSE)</f>
        <v>181</v>
      </c>
      <c r="H18913" t="s">
        <v>208</v>
      </c>
      <c r="I18913">
        <f>VLOOKUP(Table1[[#This Row],[trait_name]],Trait[],2,FALSE)</f>
        <v>53</v>
      </c>
      <c r="J18913" s="23" t="s">
        <v>112</v>
      </c>
      <c r="L18913" s="3" t="s">
        <v>115</v>
      </c>
      <c r="M18913" s="3"/>
    </row>
    <row r="18914" spans="1:13">
      <c r="A18914" s="5">
        <v>43318</v>
      </c>
      <c r="B18914" s="5">
        <v>43318</v>
      </c>
      <c r="C18914" t="s">
        <v>1174</v>
      </c>
      <c r="D18914" s="69">
        <f>VLOOKUP(C18914,Index[],2,FALSE)</f>
        <v>181</v>
      </c>
      <c r="H18914" t="s">
        <v>17</v>
      </c>
      <c r="I18914">
        <f>VLOOKUP(Table1[[#This Row],[trait_name]],Trait[],2,FALSE)</f>
        <v>54</v>
      </c>
      <c r="J18914" s="23" t="s">
        <v>116</v>
      </c>
      <c r="L18914" s="3" t="s">
        <v>117</v>
      </c>
      <c r="M18914" s="3"/>
    </row>
    <row r="18915" spans="1:13">
      <c r="A18915" s="5">
        <v>43318</v>
      </c>
      <c r="B18915" s="5">
        <v>43318</v>
      </c>
      <c r="C18915" t="s">
        <v>1174</v>
      </c>
      <c r="D18915" s="69">
        <f>VLOOKUP(C18915,Index[],2,FALSE)</f>
        <v>181</v>
      </c>
      <c r="H18915" t="s">
        <v>17</v>
      </c>
      <c r="I18915">
        <f>VLOOKUP(Table1[[#This Row],[trait_name]],Trait[],2,FALSE)</f>
        <v>54</v>
      </c>
      <c r="J18915" s="23" t="s">
        <v>116</v>
      </c>
      <c r="L18915" s="3" t="s">
        <v>170</v>
      </c>
      <c r="M18915" s="3"/>
    </row>
    <row r="18916" spans="1:13">
      <c r="A18916" s="5">
        <v>43318</v>
      </c>
      <c r="B18916" s="5">
        <v>43318</v>
      </c>
      <c r="C18916" t="s">
        <v>1174</v>
      </c>
      <c r="D18916" s="69">
        <f>VLOOKUP(C18916,Index[],2,FALSE)</f>
        <v>181</v>
      </c>
      <c r="I18916">
        <f>VLOOKUP(Table1[[#This Row],[trait_name]],Trait[],2,FALSE)</f>
        <v>54</v>
      </c>
      <c r="J18916" s="23" t="s">
        <v>116</v>
      </c>
      <c r="L18916" s="3"/>
      <c r="M18916" s="3"/>
    </row>
    <row r="18917" spans="1:13">
      <c r="A18917" s="5">
        <v>43318</v>
      </c>
      <c r="B18917" s="5">
        <v>43318</v>
      </c>
      <c r="C18917" t="s">
        <v>1174</v>
      </c>
      <c r="D18917" s="69">
        <f>VLOOKUP(C18917,Index[],2,FALSE)</f>
        <v>181</v>
      </c>
      <c r="I18917">
        <f>VLOOKUP(Table1[[#This Row],[trait_name]],Trait[],2,FALSE)</f>
        <v>54</v>
      </c>
      <c r="J18917" s="23" t="s">
        <v>116</v>
      </c>
      <c r="L18917" s="3"/>
      <c r="M18917" s="3"/>
    </row>
    <row r="18918" spans="1:13">
      <c r="A18918" s="5">
        <v>43318</v>
      </c>
      <c r="B18918" s="5">
        <v>43318</v>
      </c>
      <c r="C18918" t="s">
        <v>1174</v>
      </c>
      <c r="D18918" s="69">
        <f>VLOOKUP(C18918,Index[],2,FALSE)</f>
        <v>181</v>
      </c>
      <c r="H18918" t="s">
        <v>14</v>
      </c>
      <c r="I18918">
        <f>VLOOKUP(Table1[[#This Row],[trait_name]],Trait[],2,FALSE)</f>
        <v>55</v>
      </c>
      <c r="J18918" s="23" t="s">
        <v>119</v>
      </c>
      <c r="L18918" s="3" t="s">
        <v>120</v>
      </c>
      <c r="M18918" s="3"/>
    </row>
    <row r="18919" spans="1:13">
      <c r="A18919" s="5">
        <v>43318</v>
      </c>
      <c r="B18919" s="5">
        <v>43318</v>
      </c>
      <c r="C18919" t="s">
        <v>1174</v>
      </c>
      <c r="D18919" s="69">
        <f>VLOOKUP(C18919,Index[],2,FALSE)</f>
        <v>181</v>
      </c>
      <c r="I18919">
        <f>VLOOKUP(Table1[[#This Row],[trait_name]],Trait[],2,FALSE)</f>
        <v>55</v>
      </c>
      <c r="J18919" s="23" t="s">
        <v>119</v>
      </c>
      <c r="L18919" s="3"/>
      <c r="M18919" s="3"/>
    </row>
    <row r="18920" spans="1:13">
      <c r="A18920" s="5">
        <v>43318</v>
      </c>
      <c r="B18920" s="5">
        <v>43318</v>
      </c>
      <c r="C18920" t="s">
        <v>1174</v>
      </c>
      <c r="D18920" s="69">
        <f>VLOOKUP(C18920,Index[],2,FALSE)</f>
        <v>181</v>
      </c>
      <c r="H18920" t="s">
        <v>14</v>
      </c>
      <c r="I18920">
        <f>VLOOKUP(Table1[[#This Row],[trait_name]],Trait[],2,FALSE)</f>
        <v>56</v>
      </c>
      <c r="J18920" s="23" t="s">
        <v>121</v>
      </c>
      <c r="L18920" s="3" t="s">
        <v>964</v>
      </c>
      <c r="M18920" s="3"/>
    </row>
    <row r="18921" spans="1:13">
      <c r="A18921" s="5">
        <v>43318</v>
      </c>
      <c r="B18921" s="5">
        <v>43318</v>
      </c>
      <c r="C18921" t="s">
        <v>1174</v>
      </c>
      <c r="D18921" s="69">
        <f>VLOOKUP(C18921,Index[],2,FALSE)</f>
        <v>181</v>
      </c>
      <c r="H18921" t="s">
        <v>14</v>
      </c>
      <c r="I18921">
        <f>VLOOKUP(Table1[[#This Row],[trait_name]],Trait[],2,FALSE)</f>
        <v>57</v>
      </c>
      <c r="J18921" s="23" t="s">
        <v>233</v>
      </c>
      <c r="L18921" s="3" t="s">
        <v>732</v>
      </c>
      <c r="M18921" s="3"/>
    </row>
    <row r="18922" spans="1:13">
      <c r="A18922" s="5">
        <v>43318</v>
      </c>
      <c r="B18922" s="5">
        <v>43318</v>
      </c>
      <c r="C18922" t="s">
        <v>1174</v>
      </c>
      <c r="D18922" s="69">
        <f>VLOOKUP(C18922,Index[],2,FALSE)</f>
        <v>181</v>
      </c>
      <c r="I18922">
        <f>VLOOKUP(Table1[[#This Row],[trait_name]],Trait[],2,FALSE)</f>
        <v>58</v>
      </c>
      <c r="J18922" s="23" t="s">
        <v>123</v>
      </c>
      <c r="L18922" s="3"/>
      <c r="M18922" s="3"/>
    </row>
    <row r="18923" spans="1:13">
      <c r="A18923" s="5">
        <v>43318</v>
      </c>
      <c r="B18923" s="5">
        <v>43318</v>
      </c>
      <c r="C18923" t="s">
        <v>1174</v>
      </c>
      <c r="D18923" s="69">
        <f>VLOOKUP(C18923,Index[],2,FALSE)</f>
        <v>181</v>
      </c>
      <c r="I18923">
        <f>VLOOKUP(Table1[[#This Row],[trait_name]],Trait[],2,FALSE)</f>
        <v>58</v>
      </c>
      <c r="J18923" s="23" t="s">
        <v>123</v>
      </c>
      <c r="L18923" s="3"/>
      <c r="M18923" s="3"/>
    </row>
    <row r="18924" spans="1:13">
      <c r="A18924" s="5">
        <v>43318</v>
      </c>
      <c r="B18924" s="5">
        <v>43318</v>
      </c>
      <c r="C18924" t="s">
        <v>1174</v>
      </c>
      <c r="D18924" s="69">
        <f>VLOOKUP(C18924,Index[],2,FALSE)</f>
        <v>181</v>
      </c>
      <c r="I18924">
        <f>VLOOKUP(Table1[[#This Row],[trait_name]],Trait[],2,FALSE)</f>
        <v>58</v>
      </c>
      <c r="J18924" s="23" t="s">
        <v>123</v>
      </c>
      <c r="L18924" s="3"/>
      <c r="M18924" s="3"/>
    </row>
    <row r="18925" spans="1:13">
      <c r="A18925" s="5">
        <v>43318</v>
      </c>
      <c r="B18925" s="5">
        <v>43318</v>
      </c>
      <c r="C18925" t="s">
        <v>1174</v>
      </c>
      <c r="D18925" s="69">
        <f>VLOOKUP(C18925,Index[],2,FALSE)</f>
        <v>181</v>
      </c>
      <c r="H18925" t="s">
        <v>623</v>
      </c>
      <c r="I18925">
        <f>VLOOKUP(Table1[[#This Row],[trait_name]],Trait[],2,FALSE)</f>
        <v>59</v>
      </c>
      <c r="J18925" s="23" t="s">
        <v>125</v>
      </c>
      <c r="L18925" s="3" t="s">
        <v>131</v>
      </c>
      <c r="M18925" s="3"/>
    </row>
    <row r="18926" spans="1:13">
      <c r="A18926" s="5">
        <v>43318</v>
      </c>
      <c r="B18926" s="5">
        <v>43318</v>
      </c>
      <c r="C18926" t="s">
        <v>1174</v>
      </c>
      <c r="D18926" s="69">
        <f>VLOOKUP(C18926,Index[],2,FALSE)</f>
        <v>181</v>
      </c>
      <c r="H18926" t="s">
        <v>1178</v>
      </c>
      <c r="I18926">
        <f>VLOOKUP(Table1[[#This Row],[trait_name]],Trait[],2,FALSE)</f>
        <v>60</v>
      </c>
      <c r="J18926" s="23" t="s">
        <v>127</v>
      </c>
      <c r="L18926" s="3" t="s">
        <v>128</v>
      </c>
      <c r="M18926" s="3"/>
    </row>
    <row r="18927" spans="1:13">
      <c r="A18927" s="5">
        <v>43318</v>
      </c>
      <c r="B18927" s="5">
        <v>43318</v>
      </c>
      <c r="C18927" t="s">
        <v>1174</v>
      </c>
      <c r="D18927" s="69">
        <f>VLOOKUP(C18927,Index[],2,FALSE)</f>
        <v>181</v>
      </c>
      <c r="H18927" t="s">
        <v>17</v>
      </c>
      <c r="I18927">
        <f>VLOOKUP(Table1[[#This Row],[trait_name]],Trait[],2,FALSE)</f>
        <v>61</v>
      </c>
      <c r="J18927" s="23" t="s">
        <v>130</v>
      </c>
      <c r="L18927" s="3" t="s">
        <v>131</v>
      </c>
      <c r="M18927" s="3"/>
    </row>
    <row r="18928" spans="1:13">
      <c r="A18928" s="5">
        <v>43318</v>
      </c>
      <c r="B18928" s="5">
        <v>43318</v>
      </c>
      <c r="C18928" t="s">
        <v>1174</v>
      </c>
      <c r="D18928" s="69">
        <f>VLOOKUP(C18928,Index[],2,FALSE)</f>
        <v>181</v>
      </c>
      <c r="I18928">
        <f>VLOOKUP(Table1[[#This Row],[trait_name]],Trait[],2,FALSE)</f>
        <v>62</v>
      </c>
      <c r="J18928" s="23" t="s">
        <v>235</v>
      </c>
      <c r="L18928" s="3"/>
      <c r="M18928" s="3"/>
    </row>
    <row r="18929" spans="1:13">
      <c r="A18929" s="5">
        <v>43318</v>
      </c>
      <c r="B18929" s="5">
        <v>43318</v>
      </c>
      <c r="C18929" t="s">
        <v>1174</v>
      </c>
      <c r="D18929" s="69">
        <f>VLOOKUP(C18929,Index[],2,FALSE)</f>
        <v>181</v>
      </c>
      <c r="H18929" t="s">
        <v>1178</v>
      </c>
      <c r="I18929">
        <f>VLOOKUP(Table1[[#This Row],[trait_name]],Trait[],2,FALSE)</f>
        <v>63</v>
      </c>
      <c r="J18929" s="23" t="s">
        <v>237</v>
      </c>
      <c r="L18929" s="3" t="s">
        <v>23</v>
      </c>
      <c r="M18929" s="3"/>
    </row>
    <row r="18930" spans="1:13">
      <c r="A18930" s="5">
        <v>43318</v>
      </c>
      <c r="B18930" s="5">
        <v>43318</v>
      </c>
      <c r="C18930" t="s">
        <v>1174</v>
      </c>
      <c r="D18930" s="69">
        <f>VLOOKUP(C18930,Index[],2,FALSE)</f>
        <v>181</v>
      </c>
      <c r="H18930" t="s">
        <v>208</v>
      </c>
      <c r="I18930">
        <f>VLOOKUP(Table1[[#This Row],[trait_name]],Trait[],2,FALSE)</f>
        <v>64</v>
      </c>
      <c r="J18930" s="23" t="s">
        <v>132</v>
      </c>
      <c r="L18930" s="3" t="s">
        <v>131</v>
      </c>
      <c r="M18930" s="3"/>
    </row>
    <row r="18931" spans="1:13">
      <c r="A18931" s="5">
        <v>43318</v>
      </c>
      <c r="B18931" s="5">
        <v>43318</v>
      </c>
      <c r="C18931" t="s">
        <v>1174</v>
      </c>
      <c r="D18931" s="69">
        <f>VLOOKUP(C18931,Index[],2,FALSE)</f>
        <v>181</v>
      </c>
      <c r="H18931" t="s">
        <v>208</v>
      </c>
      <c r="I18931">
        <f>VLOOKUP(Table1[[#This Row],[trait_name]],Trait[],2,FALSE)</f>
        <v>65</v>
      </c>
      <c r="J18931" s="23" t="s">
        <v>133</v>
      </c>
      <c r="L18931" s="3" t="s">
        <v>786</v>
      </c>
      <c r="M18931" s="3"/>
    </row>
    <row r="18932" spans="1:13">
      <c r="A18932" s="5">
        <v>43318</v>
      </c>
      <c r="B18932" s="5">
        <v>43318</v>
      </c>
      <c r="C18932" t="s">
        <v>1174</v>
      </c>
      <c r="D18932" s="69">
        <f>VLOOKUP(C18932,Index[],2,FALSE)</f>
        <v>181</v>
      </c>
      <c r="H18932" t="s">
        <v>208</v>
      </c>
      <c r="I18932">
        <f>VLOOKUP(Table1[[#This Row],[trait_name]],Trait[],2,FALSE)</f>
        <v>66</v>
      </c>
      <c r="J18932" s="23" t="s">
        <v>194</v>
      </c>
      <c r="L18932" s="3" t="s">
        <v>340</v>
      </c>
      <c r="M18932" s="3"/>
    </row>
    <row r="18933" spans="1:13">
      <c r="A18933" s="5">
        <v>43318</v>
      </c>
      <c r="B18933" s="5">
        <v>43318</v>
      </c>
      <c r="C18933" t="s">
        <v>1174</v>
      </c>
      <c r="D18933" s="69">
        <f>VLOOKUP(C18933,Index[],2,FALSE)</f>
        <v>181</v>
      </c>
      <c r="H18933" t="s">
        <v>215</v>
      </c>
      <c r="I18933">
        <f>VLOOKUP(Table1[[#This Row],[trait_name]],Trait[],2,FALSE)</f>
        <v>66</v>
      </c>
      <c r="J18933" s="23" t="s">
        <v>194</v>
      </c>
      <c r="L18933" s="3" t="s">
        <v>341</v>
      </c>
      <c r="M18933" s="3"/>
    </row>
    <row r="18934" spans="1:13">
      <c r="A18934" s="5">
        <v>43318</v>
      </c>
      <c r="B18934" s="5">
        <v>43318</v>
      </c>
      <c r="C18934" t="s">
        <v>1174</v>
      </c>
      <c r="D18934" s="69">
        <f>VLOOKUP(C18934,Index[],2,FALSE)</f>
        <v>181</v>
      </c>
      <c r="H18934" t="s">
        <v>1178</v>
      </c>
      <c r="I18934">
        <f>VLOOKUP(Table1[[#This Row],[trait_name]],Trait[],2,FALSE)</f>
        <v>66</v>
      </c>
      <c r="J18934" s="23" t="s">
        <v>194</v>
      </c>
      <c r="L18934" s="3" t="s">
        <v>198</v>
      </c>
      <c r="M18934" s="3"/>
    </row>
    <row r="18935" spans="1:13">
      <c r="A18935" s="5">
        <v>43318</v>
      </c>
      <c r="B18935" s="5">
        <v>43318</v>
      </c>
      <c r="C18935" t="s">
        <v>1174</v>
      </c>
      <c r="D18935" s="69">
        <f>VLOOKUP(C18935,Index[],2,FALSE)</f>
        <v>181</v>
      </c>
      <c r="H18935" t="s">
        <v>208</v>
      </c>
      <c r="I18935">
        <f>VLOOKUP(Table1[[#This Row],[trait_name]],Trait[],2,FALSE)</f>
        <v>67</v>
      </c>
      <c r="J18935" s="23" t="s">
        <v>136</v>
      </c>
      <c r="L18935" s="3" t="s">
        <v>241</v>
      </c>
      <c r="M18935" s="3"/>
    </row>
    <row r="18936" spans="1:13">
      <c r="A18936" s="5">
        <v>43318</v>
      </c>
      <c r="B18936" s="5">
        <v>43318</v>
      </c>
      <c r="C18936" t="s">
        <v>1174</v>
      </c>
      <c r="D18936" s="69">
        <f>VLOOKUP(C18936,Index[],2,FALSE)</f>
        <v>181</v>
      </c>
      <c r="I18936">
        <f>VLOOKUP(Table1[[#This Row],[trait_name]],Trait[],2,FALSE)</f>
        <v>68</v>
      </c>
      <c r="J18936" s="23" t="s">
        <v>199</v>
      </c>
      <c r="L18936" s="3"/>
      <c r="M18936" s="3"/>
    </row>
    <row r="18937" spans="1:13">
      <c r="A18937" s="5">
        <v>43318</v>
      </c>
      <c r="B18937" s="5">
        <v>43318</v>
      </c>
      <c r="C18937" t="s">
        <v>1174</v>
      </c>
      <c r="D18937" s="69">
        <f>VLOOKUP(C18937,Index[],2,FALSE)</f>
        <v>181</v>
      </c>
      <c r="H18937" t="s">
        <v>904</v>
      </c>
      <c r="J18937" s="23" t="s">
        <v>104</v>
      </c>
      <c r="L18937" s="3" t="s">
        <v>173</v>
      </c>
      <c r="M18937" s="3"/>
    </row>
    <row r="18938" spans="1:13">
      <c r="A18938" s="5">
        <v>43318</v>
      </c>
      <c r="B18938" s="5">
        <v>43318</v>
      </c>
      <c r="C18938" t="s">
        <v>1174</v>
      </c>
      <c r="D18938" s="69">
        <f>VLOOKUP(C18938,Index[],2,FALSE)</f>
        <v>181</v>
      </c>
      <c r="H18938" t="s">
        <v>20</v>
      </c>
      <c r="J18938" s="23" t="s">
        <v>29</v>
      </c>
      <c r="L18938" s="3" t="s">
        <v>27</v>
      </c>
      <c r="M18938" s="3"/>
    </row>
    <row r="18939" spans="1:13">
      <c r="A18939" s="5">
        <v>43318</v>
      </c>
      <c r="B18939" s="5">
        <v>43318</v>
      </c>
      <c r="C18939" t="s">
        <v>1174</v>
      </c>
      <c r="D18939" s="69">
        <f>VLOOKUP(C18939,Index[],2,FALSE)</f>
        <v>181</v>
      </c>
      <c r="H18939" t="s">
        <v>208</v>
      </c>
      <c r="J18939" s="23" t="s">
        <v>49</v>
      </c>
      <c r="L18939" s="3" t="s">
        <v>40</v>
      </c>
      <c r="M18939" s="3"/>
    </row>
    <row r="18940" spans="1:13">
      <c r="A18940" s="5">
        <v>43318</v>
      </c>
      <c r="B18940" s="5">
        <v>43318</v>
      </c>
      <c r="C18940" t="s">
        <v>1174</v>
      </c>
      <c r="D18940" s="69">
        <f>VLOOKUP(C18940,Index[],2,FALSE)</f>
        <v>181</v>
      </c>
      <c r="H18940" t="s">
        <v>690</v>
      </c>
      <c r="J18940" s="23" t="s">
        <v>136</v>
      </c>
      <c r="L18940" s="3" t="s">
        <v>668</v>
      </c>
      <c r="M18940" s="3"/>
    </row>
    <row r="18941" spans="1:13">
      <c r="A18941" s="5">
        <v>43318</v>
      </c>
      <c r="B18941" s="5">
        <v>43318</v>
      </c>
      <c r="C18941" t="s">
        <v>1174</v>
      </c>
      <c r="D18941" s="69">
        <f>VLOOKUP(C18941,Index[],2,FALSE)</f>
        <v>181</v>
      </c>
      <c r="H18941" t="s">
        <v>625</v>
      </c>
      <c r="J18941" s="23" t="s">
        <v>76</v>
      </c>
      <c r="L18941" s="3" t="s">
        <v>1179</v>
      </c>
      <c r="M18941" s="3"/>
    </row>
    <row r="18942" spans="1:13">
      <c r="A18942" s="5">
        <v>43318</v>
      </c>
      <c r="B18942" s="5">
        <v>43318</v>
      </c>
      <c r="C18942" t="s">
        <v>1174</v>
      </c>
      <c r="D18942" s="69">
        <f>VLOOKUP(C18942,Index[],2,FALSE)</f>
        <v>181</v>
      </c>
      <c r="H18942" t="s">
        <v>208</v>
      </c>
      <c r="J18942" s="23" t="s">
        <v>18</v>
      </c>
      <c r="L18942" s="3" t="s">
        <v>21</v>
      </c>
      <c r="M18942" s="3"/>
    </row>
    <row r="18943" spans="1:13">
      <c r="A18943" s="5">
        <v>43318</v>
      </c>
      <c r="B18943" s="5">
        <v>43318</v>
      </c>
      <c r="C18943" t="s">
        <v>1174</v>
      </c>
      <c r="D18943" s="69">
        <f>VLOOKUP(C18943,Index[],2,FALSE)</f>
        <v>181</v>
      </c>
      <c r="H18943" t="s">
        <v>1178</v>
      </c>
      <c r="J18943" s="23" t="s">
        <v>127</v>
      </c>
      <c r="L18943" s="3" t="s">
        <v>129</v>
      </c>
      <c r="M18943" s="3"/>
    </row>
    <row r="18944" spans="1:13">
      <c r="A18944" s="5">
        <v>43318</v>
      </c>
      <c r="B18944" s="5">
        <v>43318</v>
      </c>
      <c r="C18944" t="s">
        <v>1174</v>
      </c>
      <c r="D18944" s="69">
        <f>VLOOKUP(C18944,Index[],2,FALSE)</f>
        <v>181</v>
      </c>
      <c r="H18944" t="s">
        <v>208</v>
      </c>
      <c r="J18944" s="23" t="s">
        <v>92</v>
      </c>
      <c r="L18944" s="3" t="s">
        <v>372</v>
      </c>
      <c r="M18944" s="3"/>
    </row>
    <row r="18945" spans="1:13">
      <c r="A18945" s="5">
        <v>43318</v>
      </c>
      <c r="B18945" s="5">
        <v>43318</v>
      </c>
      <c r="C18945" t="s">
        <v>1174</v>
      </c>
      <c r="D18945" s="69">
        <f>VLOOKUP(C18945,Index[],2,FALSE)</f>
        <v>181</v>
      </c>
      <c r="H18945" t="s">
        <v>208</v>
      </c>
      <c r="J18945" s="23" t="s">
        <v>133</v>
      </c>
      <c r="L18945" s="3" t="s">
        <v>1180</v>
      </c>
      <c r="M18945" s="3"/>
    </row>
    <row r="18946" spans="1:13">
      <c r="A18946" s="5">
        <v>43318</v>
      </c>
      <c r="B18946" s="5">
        <v>43318</v>
      </c>
      <c r="C18946" t="s">
        <v>1174</v>
      </c>
      <c r="D18946" s="69">
        <f>VLOOKUP(C18946,Index[],2,FALSE)</f>
        <v>181</v>
      </c>
      <c r="H18946" t="s">
        <v>208</v>
      </c>
      <c r="J18946" s="23" t="s">
        <v>133</v>
      </c>
      <c r="L18946" s="3" t="s">
        <v>1181</v>
      </c>
      <c r="M18946" s="3"/>
    </row>
    <row r="18947" spans="1:13">
      <c r="A18947" s="5">
        <v>43318</v>
      </c>
      <c r="B18947" s="5">
        <v>43318</v>
      </c>
      <c r="C18947" t="s">
        <v>1174</v>
      </c>
      <c r="D18947" s="69">
        <f>VLOOKUP(C18947,Index[],2,FALSE)</f>
        <v>181</v>
      </c>
      <c r="H18947" t="s">
        <v>904</v>
      </c>
      <c r="J18947" s="23" t="s">
        <v>107</v>
      </c>
      <c r="L18947" s="3" t="s">
        <v>182</v>
      </c>
      <c r="M18947" s="3"/>
    </row>
    <row r="18948" spans="1:13">
      <c r="A18948" s="5">
        <v>43318</v>
      </c>
      <c r="B18948" s="5">
        <v>43318</v>
      </c>
      <c r="C18948" t="s">
        <v>1174</v>
      </c>
      <c r="D18948" s="69">
        <f>VLOOKUP(C18948,Index[],2,FALSE)</f>
        <v>181</v>
      </c>
      <c r="H18948" t="s">
        <v>904</v>
      </c>
      <c r="J18948" s="23" t="s">
        <v>41</v>
      </c>
      <c r="L18948" s="3" t="s">
        <v>42</v>
      </c>
      <c r="M18948" s="3"/>
    </row>
    <row r="18949" spans="1:13">
      <c r="A18949" s="5">
        <v>43318</v>
      </c>
      <c r="B18949" s="5">
        <v>43318</v>
      </c>
      <c r="C18949" t="s">
        <v>1182</v>
      </c>
      <c r="D18949" s="69">
        <f>VLOOKUP(C18949,Index[],2,FALSE)</f>
        <v>182</v>
      </c>
      <c r="H18949" t="s">
        <v>17</v>
      </c>
      <c r="I18949">
        <f>VLOOKUP(Table1[[#This Row],[trait_name]],Trait[],2,FALSE)</f>
        <v>1</v>
      </c>
      <c r="J18949" s="23" t="s">
        <v>140</v>
      </c>
      <c r="L18949" s="3" t="s">
        <v>1183</v>
      </c>
      <c r="M18949" s="3"/>
    </row>
    <row r="18950" spans="1:13">
      <c r="A18950" s="5">
        <v>43318</v>
      </c>
      <c r="B18950" s="5">
        <v>43318</v>
      </c>
      <c r="C18950" t="s">
        <v>1182</v>
      </c>
      <c r="D18950" s="69">
        <f>VLOOKUP(C18950,Index[],2,FALSE)</f>
        <v>182</v>
      </c>
      <c r="H18950" t="s">
        <v>17</v>
      </c>
      <c r="I18950">
        <f>VLOOKUP(Table1[[#This Row],[trait_name]],Trait[],2,FALSE)</f>
        <v>2</v>
      </c>
      <c r="J18950" s="23" t="s">
        <v>15</v>
      </c>
      <c r="L18950" s="3" t="s">
        <v>1184</v>
      </c>
      <c r="M18950" s="3"/>
    </row>
    <row r="18951" spans="1:13">
      <c r="A18951" s="5">
        <v>43318</v>
      </c>
      <c r="B18951" s="5">
        <v>43318</v>
      </c>
      <c r="C18951" t="s">
        <v>1182</v>
      </c>
      <c r="D18951" s="69">
        <f>VLOOKUP(C18951,Index[],2,FALSE)</f>
        <v>182</v>
      </c>
      <c r="H18951" t="s">
        <v>17</v>
      </c>
      <c r="I18951">
        <f>VLOOKUP(Table1[[#This Row],[trait_name]],Trait[],2,FALSE)</f>
        <v>3</v>
      </c>
      <c r="J18951" s="23" t="s">
        <v>18</v>
      </c>
      <c r="L18951" s="3" t="s">
        <v>21</v>
      </c>
      <c r="M18951" s="3"/>
    </row>
    <row r="18952" spans="1:13">
      <c r="A18952" s="5">
        <v>43318</v>
      </c>
      <c r="B18952" s="5">
        <v>43318</v>
      </c>
      <c r="C18952" t="s">
        <v>1182</v>
      </c>
      <c r="D18952" s="69">
        <f>VLOOKUP(C18952,Index[],2,FALSE)</f>
        <v>182</v>
      </c>
      <c r="I18952">
        <f>VLOOKUP(Table1[[#This Row],[trait_name]],Trait[],2,FALSE)</f>
        <v>4</v>
      </c>
      <c r="J18952" s="23" t="s">
        <v>22</v>
      </c>
      <c r="L18952" s="3"/>
      <c r="M18952" s="3"/>
    </row>
    <row r="18953" spans="1:13">
      <c r="A18953" s="5">
        <v>43318</v>
      </c>
      <c r="B18953" s="5">
        <v>43318</v>
      </c>
      <c r="C18953" t="s">
        <v>1182</v>
      </c>
      <c r="D18953" s="69">
        <f>VLOOKUP(C18953,Index[],2,FALSE)</f>
        <v>182</v>
      </c>
      <c r="H18953" t="s">
        <v>17</v>
      </c>
      <c r="I18953">
        <f>VLOOKUP(Table1[[#This Row],[trait_name]],Trait[],2,FALSE)</f>
        <v>5</v>
      </c>
      <c r="J18953" s="23" t="s">
        <v>24</v>
      </c>
      <c r="L18953" s="3" t="s">
        <v>23</v>
      </c>
      <c r="M18953" s="3"/>
    </row>
    <row r="18954" spans="1:13">
      <c r="A18954" s="5">
        <v>43318</v>
      </c>
      <c r="B18954" s="5">
        <v>43318</v>
      </c>
      <c r="C18954" t="s">
        <v>1182</v>
      </c>
      <c r="D18954" s="69">
        <f>VLOOKUP(C18954,Index[],2,FALSE)</f>
        <v>182</v>
      </c>
      <c r="I18954">
        <f>VLOOKUP(Table1[[#This Row],[trait_name]],Trait[],2,FALSE)</f>
        <v>6</v>
      </c>
      <c r="J18954" s="23" t="s">
        <v>148</v>
      </c>
      <c r="L18954" s="3"/>
      <c r="M18954" s="3"/>
    </row>
    <row r="18955" spans="1:13">
      <c r="A18955" s="5">
        <v>43318</v>
      </c>
      <c r="B18955" s="5">
        <v>43318</v>
      </c>
      <c r="C18955" t="s">
        <v>1182</v>
      </c>
      <c r="D18955" s="69">
        <f>VLOOKUP(C18955,Index[],2,FALSE)</f>
        <v>182</v>
      </c>
      <c r="H18955" t="s">
        <v>17</v>
      </c>
      <c r="I18955">
        <f>VLOOKUP(Table1[[#This Row],[trait_name]],Trait[],2,FALSE)</f>
        <v>7</v>
      </c>
      <c r="J18955" s="23" t="s">
        <v>26</v>
      </c>
      <c r="L18955" s="3" t="s">
        <v>23</v>
      </c>
      <c r="M18955" s="3"/>
    </row>
    <row r="18956" spans="1:13">
      <c r="A18956" s="5">
        <v>43318</v>
      </c>
      <c r="B18956" s="5">
        <v>43318</v>
      </c>
      <c r="C18956" t="s">
        <v>1182</v>
      </c>
      <c r="D18956" s="69">
        <f>VLOOKUP(C18956,Index[],2,FALSE)</f>
        <v>182</v>
      </c>
      <c r="H18956" t="s">
        <v>525</v>
      </c>
      <c r="I18956">
        <f>VLOOKUP(Table1[[#This Row],[trait_name]],Trait[],2,FALSE)</f>
        <v>8</v>
      </c>
      <c r="J18956" s="23" t="s">
        <v>150</v>
      </c>
      <c r="L18956" s="3" t="s">
        <v>27</v>
      </c>
      <c r="M18956" s="3"/>
    </row>
    <row r="18957" spans="1:13">
      <c r="A18957" s="5">
        <v>43318</v>
      </c>
      <c r="B18957" s="5">
        <v>43318</v>
      </c>
      <c r="C18957" t="s">
        <v>1182</v>
      </c>
      <c r="D18957" s="69">
        <f>VLOOKUP(C18957,Index[],2,FALSE)</f>
        <v>182</v>
      </c>
      <c r="H18957" t="s">
        <v>525</v>
      </c>
      <c r="I18957">
        <f>VLOOKUP(Table1[[#This Row],[trait_name]],Trait[],2,FALSE)</f>
        <v>9</v>
      </c>
      <c r="J18957" s="23" t="s">
        <v>28</v>
      </c>
      <c r="L18957" s="3" t="s">
        <v>23</v>
      </c>
      <c r="M18957" s="3"/>
    </row>
    <row r="18958" spans="1:13">
      <c r="A18958" s="5">
        <v>43318</v>
      </c>
      <c r="B18958" s="5">
        <v>43318</v>
      </c>
      <c r="C18958" t="s">
        <v>1182</v>
      </c>
      <c r="D18958" s="69">
        <f>VLOOKUP(C18958,Index[],2,FALSE)</f>
        <v>182</v>
      </c>
      <c r="I18958">
        <f>VLOOKUP(Table1[[#This Row],[trait_name]],Trait[],2,FALSE)</f>
        <v>10</v>
      </c>
      <c r="J18958" s="23" t="s">
        <v>29</v>
      </c>
      <c r="L18958" s="3"/>
      <c r="M18958" s="3"/>
    </row>
    <row r="18959" spans="1:13">
      <c r="A18959" s="5">
        <v>43318</v>
      </c>
      <c r="B18959" s="5">
        <v>43318</v>
      </c>
      <c r="C18959" t="s">
        <v>1182</v>
      </c>
      <c r="D18959" s="69">
        <f>VLOOKUP(C18959,Index[],2,FALSE)</f>
        <v>182</v>
      </c>
      <c r="H18959" t="s">
        <v>415</v>
      </c>
      <c r="I18959">
        <f>VLOOKUP(Table1[[#This Row],[trait_name]],Trait[],2,FALSE)</f>
        <v>11</v>
      </c>
      <c r="J18959" s="23" t="s">
        <v>30</v>
      </c>
      <c r="L18959" s="3" t="s">
        <v>23</v>
      </c>
      <c r="M18959" s="3"/>
    </row>
    <row r="18960" spans="1:13">
      <c r="A18960" s="5">
        <v>43318</v>
      </c>
      <c r="B18960" s="5">
        <v>43318</v>
      </c>
      <c r="C18960" t="s">
        <v>1182</v>
      </c>
      <c r="D18960" s="69">
        <f>VLOOKUP(C18960,Index[],2,FALSE)</f>
        <v>182</v>
      </c>
      <c r="H18960" t="s">
        <v>415</v>
      </c>
      <c r="I18960">
        <f>VLOOKUP(Table1[[#This Row],[trait_name]],Trait[],2,FALSE)</f>
        <v>12</v>
      </c>
      <c r="J18960" s="23" t="s">
        <v>151</v>
      </c>
      <c r="L18960" s="3" t="s">
        <v>23</v>
      </c>
      <c r="M18960" s="3"/>
    </row>
    <row r="18961" spans="1:13">
      <c r="A18961" s="5">
        <v>43318</v>
      </c>
      <c r="B18961" s="5">
        <v>43318</v>
      </c>
      <c r="C18961" t="s">
        <v>1182</v>
      </c>
      <c r="D18961" s="69">
        <f>VLOOKUP(C18961,Index[],2,FALSE)</f>
        <v>182</v>
      </c>
      <c r="I18961">
        <f>VLOOKUP(Table1[[#This Row],[trait_name]],Trait[],2,FALSE)</f>
        <v>13</v>
      </c>
      <c r="J18961" s="23" t="s">
        <v>369</v>
      </c>
      <c r="L18961" s="3"/>
      <c r="M18961" s="3"/>
    </row>
    <row r="18962" spans="1:13">
      <c r="A18962" s="5">
        <v>43318</v>
      </c>
      <c r="B18962" s="5">
        <v>43318</v>
      </c>
      <c r="C18962" t="s">
        <v>1182</v>
      </c>
      <c r="D18962" s="69">
        <f>VLOOKUP(C18962,Index[],2,FALSE)</f>
        <v>182</v>
      </c>
      <c r="H18962" t="s">
        <v>525</v>
      </c>
      <c r="I18962">
        <f>VLOOKUP(Table1[[#This Row],[trait_name]],Trait[],2,FALSE)</f>
        <v>14</v>
      </c>
      <c r="J18962" s="23" t="s">
        <v>152</v>
      </c>
      <c r="L18962" s="3" t="s">
        <v>27</v>
      </c>
      <c r="M18962" s="3"/>
    </row>
    <row r="18963" spans="1:13">
      <c r="A18963" s="5">
        <v>43318</v>
      </c>
      <c r="B18963" s="5">
        <v>43318</v>
      </c>
      <c r="C18963" t="s">
        <v>1182</v>
      </c>
      <c r="D18963" s="69">
        <f>VLOOKUP(C18963,Index[],2,FALSE)</f>
        <v>182</v>
      </c>
      <c r="H18963" t="s">
        <v>208</v>
      </c>
      <c r="I18963">
        <f>VLOOKUP(Table1[[#This Row],[trait_name]],Trait[],2,FALSE)</f>
        <v>15</v>
      </c>
      <c r="J18963" s="23" t="s">
        <v>31</v>
      </c>
      <c r="L18963" s="3" t="s">
        <v>27</v>
      </c>
      <c r="M18963" s="3"/>
    </row>
    <row r="18964" spans="1:13">
      <c r="A18964" s="5">
        <v>43318</v>
      </c>
      <c r="B18964" s="5">
        <v>43318</v>
      </c>
      <c r="C18964" t="s">
        <v>1182</v>
      </c>
      <c r="D18964" s="69">
        <f>VLOOKUP(C18964,Index[],2,FALSE)</f>
        <v>182</v>
      </c>
      <c r="H18964" t="s">
        <v>208</v>
      </c>
      <c r="I18964">
        <f>VLOOKUP(Table1[[#This Row],[trait_name]],Trait[],2,FALSE)</f>
        <v>16</v>
      </c>
      <c r="J18964" s="23" t="s">
        <v>32</v>
      </c>
      <c r="L18964" s="3" t="s">
        <v>23</v>
      </c>
      <c r="M18964" s="3"/>
    </row>
    <row r="18965" spans="1:13">
      <c r="A18965" s="5">
        <v>43318</v>
      </c>
      <c r="B18965" s="5">
        <v>43318</v>
      </c>
      <c r="C18965" t="s">
        <v>1182</v>
      </c>
      <c r="D18965" s="69">
        <f>VLOOKUP(C18965,Index[],2,FALSE)</f>
        <v>182</v>
      </c>
      <c r="H18965" t="s">
        <v>17</v>
      </c>
      <c r="I18965">
        <f>VLOOKUP(Table1[[#This Row],[trait_name]],Trait[],2,FALSE)</f>
        <v>17</v>
      </c>
      <c r="J18965" s="23" t="s">
        <v>33</v>
      </c>
      <c r="L18965" s="3" t="s">
        <v>36</v>
      </c>
      <c r="M18965" s="3"/>
    </row>
    <row r="18966" spans="1:13">
      <c r="A18966" s="5">
        <v>43318</v>
      </c>
      <c r="B18966" s="5">
        <v>43318</v>
      </c>
      <c r="C18966" t="s">
        <v>1182</v>
      </c>
      <c r="D18966" s="69">
        <f>VLOOKUP(C18966,Index[],2,FALSE)</f>
        <v>182</v>
      </c>
      <c r="I18966">
        <f>VLOOKUP(Table1[[#This Row],[trait_name]],Trait[],2,FALSE)</f>
        <v>18</v>
      </c>
      <c r="J18966" s="23" t="s">
        <v>37</v>
      </c>
      <c r="L18966" s="3"/>
      <c r="M18966" s="3"/>
    </row>
    <row r="18967" spans="1:13">
      <c r="A18967" s="5">
        <v>43318</v>
      </c>
      <c r="B18967" s="5">
        <v>43318</v>
      </c>
      <c r="C18967" t="s">
        <v>1182</v>
      </c>
      <c r="D18967" s="69">
        <f>VLOOKUP(C18967,Index[],2,FALSE)</f>
        <v>182</v>
      </c>
      <c r="H18967" t="s">
        <v>208</v>
      </c>
      <c r="I18967">
        <f>VLOOKUP(Table1[[#This Row],[trait_name]],Trait[],2,FALSE)</f>
        <v>19</v>
      </c>
      <c r="J18967" s="23" t="s">
        <v>38</v>
      </c>
      <c r="L18967" s="3" t="s">
        <v>156</v>
      </c>
      <c r="M18967" s="3"/>
    </row>
    <row r="18968" spans="1:13">
      <c r="A18968" s="5">
        <v>43318</v>
      </c>
      <c r="B18968" s="5">
        <v>43318</v>
      </c>
      <c r="C18968" t="s">
        <v>1182</v>
      </c>
      <c r="D18968" s="69">
        <f>VLOOKUP(C18968,Index[],2,FALSE)</f>
        <v>182</v>
      </c>
      <c r="H18968" t="s">
        <v>208</v>
      </c>
      <c r="I18968">
        <f>VLOOKUP(Table1[[#This Row],[trait_name]],Trait[],2,FALSE)</f>
        <v>20</v>
      </c>
      <c r="J18968" s="23" t="s">
        <v>41</v>
      </c>
      <c r="L18968" s="3" t="s">
        <v>158</v>
      </c>
      <c r="M18968" s="3"/>
    </row>
    <row r="18969" spans="1:13">
      <c r="A18969" s="5">
        <v>43318</v>
      </c>
      <c r="B18969" s="5">
        <v>43318</v>
      </c>
      <c r="C18969" t="s">
        <v>1182</v>
      </c>
      <c r="D18969" s="69">
        <f>VLOOKUP(C18969,Index[],2,FALSE)</f>
        <v>182</v>
      </c>
      <c r="H18969" t="s">
        <v>17</v>
      </c>
      <c r="I18969">
        <f>VLOOKUP(Table1[[#This Row],[trait_name]],Trait[],2,FALSE)</f>
        <v>21</v>
      </c>
      <c r="J18969" s="23" t="s">
        <v>43</v>
      </c>
      <c r="L18969" s="3" t="s">
        <v>44</v>
      </c>
      <c r="M18969" s="3"/>
    </row>
    <row r="18970" spans="1:13">
      <c r="A18970" s="5">
        <v>43318</v>
      </c>
      <c r="B18970" s="5">
        <v>43318</v>
      </c>
      <c r="C18970" t="s">
        <v>1182</v>
      </c>
      <c r="D18970" s="69">
        <f>VLOOKUP(C18970,Index[],2,FALSE)</f>
        <v>182</v>
      </c>
      <c r="H18970" t="s">
        <v>25</v>
      </c>
      <c r="I18970">
        <f>VLOOKUP(Table1[[#This Row],[trait_name]],Trait[],2,FALSE)</f>
        <v>22</v>
      </c>
      <c r="J18970" s="23" t="s">
        <v>47</v>
      </c>
      <c r="L18970" s="3" t="s">
        <v>48</v>
      </c>
      <c r="M18970" s="3"/>
    </row>
    <row r="18971" spans="1:13">
      <c r="A18971" s="5">
        <v>43318</v>
      </c>
      <c r="B18971" s="5">
        <v>43318</v>
      </c>
      <c r="C18971" t="s">
        <v>1182</v>
      </c>
      <c r="D18971" s="69">
        <f>VLOOKUP(C18971,Index[],2,FALSE)</f>
        <v>182</v>
      </c>
      <c r="H18971" t="s">
        <v>325</v>
      </c>
      <c r="I18971">
        <f>VLOOKUP(Table1[[#This Row],[trait_name]],Trait[],2,FALSE)</f>
        <v>23</v>
      </c>
      <c r="J18971" s="23" t="s">
        <v>49</v>
      </c>
      <c r="L18971" s="3" t="s">
        <v>51</v>
      </c>
      <c r="M18971" s="3"/>
    </row>
    <row r="18972" spans="1:13">
      <c r="A18972" s="5">
        <v>43318</v>
      </c>
      <c r="B18972" s="5">
        <v>43318</v>
      </c>
      <c r="C18972" t="s">
        <v>1182</v>
      </c>
      <c r="D18972" s="69">
        <f>VLOOKUP(C18972,Index[],2,FALSE)</f>
        <v>182</v>
      </c>
      <c r="H18972" t="s">
        <v>17</v>
      </c>
      <c r="I18972">
        <f>VLOOKUP(Table1[[#This Row],[trait_name]],Trait[],2,FALSE)</f>
        <v>24</v>
      </c>
      <c r="J18972" s="23" t="s">
        <v>53</v>
      </c>
      <c r="L18972" s="3" t="s">
        <v>311</v>
      </c>
      <c r="M18972" s="3"/>
    </row>
    <row r="18973" spans="1:13">
      <c r="A18973" s="5">
        <v>43318</v>
      </c>
      <c r="B18973" s="5">
        <v>43318</v>
      </c>
      <c r="C18973" t="s">
        <v>1182</v>
      </c>
      <c r="D18973" s="69">
        <f>VLOOKUP(C18973,Index[],2,FALSE)</f>
        <v>182</v>
      </c>
      <c r="H18973" t="s">
        <v>525</v>
      </c>
      <c r="I18973">
        <f>VLOOKUP(Table1[[#This Row],[trait_name]],Trait[],2,FALSE)</f>
        <v>25</v>
      </c>
      <c r="J18973" s="23" t="s">
        <v>57</v>
      </c>
      <c r="L18973" s="3" t="s">
        <v>27</v>
      </c>
      <c r="M18973" s="3"/>
    </row>
    <row r="18974" spans="1:13">
      <c r="A18974" s="5">
        <v>43318</v>
      </c>
      <c r="B18974" s="5">
        <v>43318</v>
      </c>
      <c r="C18974" t="s">
        <v>1182</v>
      </c>
      <c r="D18974" s="69">
        <f>VLOOKUP(C18974,Index[],2,FALSE)</f>
        <v>182</v>
      </c>
      <c r="H18974" t="s">
        <v>17</v>
      </c>
      <c r="I18974">
        <f>VLOOKUP(Table1[[#This Row],[trait_name]],Trait[],2,FALSE)</f>
        <v>26</v>
      </c>
      <c r="J18974" s="23" t="s">
        <v>58</v>
      </c>
      <c r="L18974" s="3" t="s">
        <v>327</v>
      </c>
      <c r="M18974" s="3"/>
    </row>
    <row r="18975" spans="1:13">
      <c r="A18975" s="5">
        <v>43318</v>
      </c>
      <c r="B18975" s="5">
        <v>43318</v>
      </c>
      <c r="C18975" t="s">
        <v>1182</v>
      </c>
      <c r="D18975" s="69">
        <f>VLOOKUP(C18975,Index[],2,FALSE)</f>
        <v>182</v>
      </c>
      <c r="I18975">
        <f>VLOOKUP(Table1[[#This Row],[trait_name]],Trait[],2,FALSE)</f>
        <v>27</v>
      </c>
      <c r="J18975" s="23" t="s">
        <v>61</v>
      </c>
      <c r="L18975" s="3"/>
      <c r="M18975" s="3"/>
    </row>
    <row r="18976" spans="1:13">
      <c r="A18976" s="5">
        <v>43318</v>
      </c>
      <c r="B18976" s="5">
        <v>43318</v>
      </c>
      <c r="C18976" t="s">
        <v>1182</v>
      </c>
      <c r="D18976" s="69">
        <f>VLOOKUP(C18976,Index[],2,FALSE)</f>
        <v>182</v>
      </c>
      <c r="H18976" t="s">
        <v>325</v>
      </c>
      <c r="I18976">
        <f>VLOOKUP(Table1[[#This Row],[trait_name]],Trait[],2,FALSE)</f>
        <v>28</v>
      </c>
      <c r="J18976" s="23" t="s">
        <v>62</v>
      </c>
      <c r="L18976" s="3">
        <v>45</v>
      </c>
      <c r="M18976" s="3"/>
    </row>
    <row r="18977" spans="1:13">
      <c r="A18977" s="5">
        <v>43318</v>
      </c>
      <c r="B18977" s="5">
        <v>43318</v>
      </c>
      <c r="C18977" t="s">
        <v>1182</v>
      </c>
      <c r="D18977" s="69">
        <f>VLOOKUP(C18977,Index[],2,FALSE)</f>
        <v>182</v>
      </c>
      <c r="H18977" t="s">
        <v>415</v>
      </c>
      <c r="I18977">
        <f>VLOOKUP(Table1[[#This Row],[trait_name]],Trait[],2,FALSE)</f>
        <v>29</v>
      </c>
      <c r="J18977" s="23" t="s">
        <v>63</v>
      </c>
      <c r="L18977" s="3">
        <v>20</v>
      </c>
      <c r="M18977" s="3"/>
    </row>
    <row r="18978" spans="1:13">
      <c r="A18978" s="5">
        <v>43318</v>
      </c>
      <c r="B18978" s="5">
        <v>43318</v>
      </c>
      <c r="C18978" t="s">
        <v>1182</v>
      </c>
      <c r="D18978" s="69">
        <f>VLOOKUP(C18978,Index[],2,FALSE)</f>
        <v>182</v>
      </c>
      <c r="I18978">
        <f>VLOOKUP(Table1[[#This Row],[trait_name]],Trait[],2,FALSE)</f>
        <v>30</v>
      </c>
      <c r="J18978" s="23" t="s">
        <v>64</v>
      </c>
      <c r="L18978" s="3"/>
      <c r="M18978" s="3"/>
    </row>
    <row r="18979" spans="1:13">
      <c r="A18979" s="5">
        <v>43318</v>
      </c>
      <c r="B18979" s="5">
        <v>43318</v>
      </c>
      <c r="C18979" t="s">
        <v>1182</v>
      </c>
      <c r="D18979" s="69">
        <f>VLOOKUP(C18979,Index[],2,FALSE)</f>
        <v>182</v>
      </c>
      <c r="H18979" t="s">
        <v>415</v>
      </c>
      <c r="I18979">
        <f>VLOOKUP(Table1[[#This Row],[trait_name]],Trait[],2,FALSE)</f>
        <v>31</v>
      </c>
      <c r="J18979" s="23" t="s">
        <v>65</v>
      </c>
      <c r="L18979" s="3">
        <v>18</v>
      </c>
      <c r="M18979" s="3"/>
    </row>
    <row r="18980" spans="1:13">
      <c r="A18980" s="5">
        <v>43318</v>
      </c>
      <c r="B18980" s="5">
        <v>43318</v>
      </c>
      <c r="C18980" t="s">
        <v>1182</v>
      </c>
      <c r="D18980" s="69">
        <f>VLOOKUP(C18980,Index[],2,FALSE)</f>
        <v>182</v>
      </c>
      <c r="H18980" t="s">
        <v>415</v>
      </c>
      <c r="I18980">
        <f>VLOOKUP(Table1[[#This Row],[trait_name]],Trait[],2,FALSE)</f>
        <v>32</v>
      </c>
      <c r="J18980" s="23" t="s">
        <v>66</v>
      </c>
      <c r="L18980" s="3">
        <v>15</v>
      </c>
      <c r="M18980" s="3"/>
    </row>
    <row r="18981" spans="1:13">
      <c r="A18981" s="5">
        <v>43318</v>
      </c>
      <c r="B18981" s="5">
        <v>43318</v>
      </c>
      <c r="C18981" t="s">
        <v>1182</v>
      </c>
      <c r="D18981" s="69">
        <f>VLOOKUP(C18981,Index[],2,FALSE)</f>
        <v>182</v>
      </c>
      <c r="I18981">
        <f>VLOOKUP(Table1[[#This Row],[trait_name]],Trait[],2,FALSE)</f>
        <v>33</v>
      </c>
      <c r="J18981" s="23" t="s">
        <v>67</v>
      </c>
      <c r="L18981" s="3"/>
      <c r="M18981" s="3"/>
    </row>
    <row r="18982" spans="1:13">
      <c r="A18982" s="5">
        <v>43318</v>
      </c>
      <c r="B18982" s="5">
        <v>43318</v>
      </c>
      <c r="C18982" t="s">
        <v>1182</v>
      </c>
      <c r="D18982" s="69">
        <f>VLOOKUP(C18982,Index[],2,FALSE)</f>
        <v>182</v>
      </c>
      <c r="H18982" t="s">
        <v>415</v>
      </c>
      <c r="I18982">
        <f>VLOOKUP(Table1[[#This Row],[trait_name]],Trait[],2,FALSE)</f>
        <v>34</v>
      </c>
      <c r="J18982" s="23" t="s">
        <v>68</v>
      </c>
      <c r="L18982" s="3">
        <v>12</v>
      </c>
      <c r="M18982" s="3"/>
    </row>
    <row r="18983" spans="1:13">
      <c r="A18983" s="5">
        <v>43318</v>
      </c>
      <c r="B18983" s="5">
        <v>43318</v>
      </c>
      <c r="C18983" t="s">
        <v>1182</v>
      </c>
      <c r="D18983" s="69">
        <f>VLOOKUP(C18983,Index[],2,FALSE)</f>
        <v>182</v>
      </c>
      <c r="H18983" t="s">
        <v>415</v>
      </c>
      <c r="I18983">
        <f>VLOOKUP(Table1[[#This Row],[trait_name]],Trait[],2,FALSE)</f>
        <v>35</v>
      </c>
      <c r="J18983" s="23" t="s">
        <v>166</v>
      </c>
      <c r="L18983" s="3" t="s">
        <v>167</v>
      </c>
      <c r="M18983" s="3"/>
    </row>
    <row r="18984" spans="1:13">
      <c r="A18984" s="5">
        <v>43318</v>
      </c>
      <c r="B18984" s="5">
        <v>43318</v>
      </c>
      <c r="C18984" t="s">
        <v>1182</v>
      </c>
      <c r="D18984" s="69">
        <f>VLOOKUP(C18984,Index[],2,FALSE)</f>
        <v>182</v>
      </c>
      <c r="H18984" t="s">
        <v>415</v>
      </c>
      <c r="I18984">
        <f>VLOOKUP(Table1[[#This Row],[trait_name]],Trait[],2,FALSE)</f>
        <v>36</v>
      </c>
      <c r="J18984" s="23" t="s">
        <v>69</v>
      </c>
      <c r="L18984" s="3" t="s">
        <v>169</v>
      </c>
      <c r="M18984" s="3"/>
    </row>
    <row r="18985" spans="1:13">
      <c r="A18985" s="5">
        <v>43318</v>
      </c>
      <c r="B18985" s="5">
        <v>43318</v>
      </c>
      <c r="C18985" t="s">
        <v>1182</v>
      </c>
      <c r="D18985" s="69">
        <f>VLOOKUP(C18985,Index[],2,FALSE)</f>
        <v>182</v>
      </c>
      <c r="I18985">
        <f>VLOOKUP(Table1[[#This Row],[trait_name]],Trait[],2,FALSE)</f>
        <v>37</v>
      </c>
      <c r="J18985" s="23" t="s">
        <v>170</v>
      </c>
      <c r="L18985" s="3"/>
      <c r="M18985" s="3"/>
    </row>
    <row r="18986" spans="1:13">
      <c r="A18986" s="5">
        <v>43318</v>
      </c>
      <c r="B18986" s="5">
        <v>43318</v>
      </c>
      <c r="C18986" t="s">
        <v>1182</v>
      </c>
      <c r="D18986" s="69">
        <f>VLOOKUP(C18986,Index[],2,FALSE)</f>
        <v>182</v>
      </c>
      <c r="H18986" t="s">
        <v>415</v>
      </c>
      <c r="I18986">
        <f>VLOOKUP(Table1[[#This Row],[trait_name]],Trait[],2,FALSE)</f>
        <v>38</v>
      </c>
      <c r="J18986" s="23" t="s">
        <v>72</v>
      </c>
      <c r="L18986" s="3" t="s">
        <v>219</v>
      </c>
      <c r="M18986" s="3"/>
    </row>
    <row r="18987" spans="1:13">
      <c r="A18987" s="5">
        <v>43318</v>
      </c>
      <c r="B18987" s="5">
        <v>43318</v>
      </c>
      <c r="C18987" t="s">
        <v>1182</v>
      </c>
      <c r="D18987" s="69">
        <f>VLOOKUP(C18987,Index[],2,FALSE)</f>
        <v>182</v>
      </c>
      <c r="H18987" t="s">
        <v>17</v>
      </c>
      <c r="I18987">
        <f>VLOOKUP(Table1[[#This Row],[trait_name]],Trait[],2,FALSE)</f>
        <v>39</v>
      </c>
      <c r="J18987" s="23" t="s">
        <v>74</v>
      </c>
      <c r="L18987" s="3" t="s">
        <v>75</v>
      </c>
      <c r="M18987" s="3"/>
    </row>
    <row r="18988" spans="1:13">
      <c r="A18988" s="5">
        <v>43318</v>
      </c>
      <c r="B18988" s="5">
        <v>43318</v>
      </c>
      <c r="C18988" t="s">
        <v>1182</v>
      </c>
      <c r="D18988" s="69">
        <f>VLOOKUP(C18988,Index[],2,FALSE)</f>
        <v>182</v>
      </c>
      <c r="H18988" t="s">
        <v>415</v>
      </c>
      <c r="I18988">
        <f>VLOOKUP(Table1[[#This Row],[trait_name]],Trait[],2,FALSE)</f>
        <v>40</v>
      </c>
      <c r="J18988" s="23" t="s">
        <v>76</v>
      </c>
      <c r="L18988" s="3" t="s">
        <v>330</v>
      </c>
      <c r="M18988" s="3"/>
    </row>
    <row r="18989" spans="1:13">
      <c r="A18989" s="5">
        <v>43318</v>
      </c>
      <c r="B18989" s="5">
        <v>43318</v>
      </c>
      <c r="C18989" t="s">
        <v>1182</v>
      </c>
      <c r="D18989" s="69">
        <f>VLOOKUP(C18989,Index[],2,FALSE)</f>
        <v>182</v>
      </c>
      <c r="H18989" t="s">
        <v>415</v>
      </c>
      <c r="I18989">
        <f>VLOOKUP(Table1[[#This Row],[trait_name]],Trait[],2,FALSE)</f>
        <v>41</v>
      </c>
      <c r="J18989" s="23" t="s">
        <v>78</v>
      </c>
      <c r="L18989" s="3" t="s">
        <v>80</v>
      </c>
      <c r="M18989" s="3"/>
    </row>
    <row r="18990" spans="1:13">
      <c r="A18990" s="5">
        <v>43318</v>
      </c>
      <c r="B18990" s="5">
        <v>43318</v>
      </c>
      <c r="C18990" t="s">
        <v>1182</v>
      </c>
      <c r="D18990" s="69">
        <f>VLOOKUP(C18990,Index[],2,FALSE)</f>
        <v>182</v>
      </c>
      <c r="H18990" t="s">
        <v>17</v>
      </c>
      <c r="I18990">
        <f>VLOOKUP(Table1[[#This Row],[trait_name]],Trait[],2,FALSE)</f>
        <v>42</v>
      </c>
      <c r="J18990" s="23" t="s">
        <v>82</v>
      </c>
      <c r="L18990" s="3" t="s">
        <v>508</v>
      </c>
      <c r="M18990" s="3"/>
    </row>
    <row r="18991" spans="1:13">
      <c r="A18991" s="5">
        <v>43318</v>
      </c>
      <c r="B18991" s="5">
        <v>43318</v>
      </c>
      <c r="C18991" t="s">
        <v>1182</v>
      </c>
      <c r="D18991" s="69">
        <f>VLOOKUP(C18991,Index[],2,FALSE)</f>
        <v>182</v>
      </c>
      <c r="H18991" t="s">
        <v>17</v>
      </c>
      <c r="I18991">
        <f>VLOOKUP(Table1[[#This Row],[trait_name]],Trait[],2,FALSE)</f>
        <v>43</v>
      </c>
      <c r="J18991" s="23" t="s">
        <v>86</v>
      </c>
      <c r="L18991" s="3" t="s">
        <v>87</v>
      </c>
      <c r="M18991" s="3"/>
    </row>
    <row r="18992" spans="1:13">
      <c r="A18992" s="5">
        <v>43318</v>
      </c>
      <c r="B18992" s="5">
        <v>43318</v>
      </c>
      <c r="C18992" t="s">
        <v>1182</v>
      </c>
      <c r="D18992" s="69">
        <f>VLOOKUP(C18992,Index[],2,FALSE)</f>
        <v>182</v>
      </c>
      <c r="H18992" t="s">
        <v>17</v>
      </c>
      <c r="I18992">
        <f>VLOOKUP(Table1[[#This Row],[trait_name]],Trait[],2,FALSE)</f>
        <v>44</v>
      </c>
      <c r="J18992" s="23" t="s">
        <v>88</v>
      </c>
      <c r="L18992" s="3" t="s">
        <v>89</v>
      </c>
      <c r="M18992" s="3"/>
    </row>
    <row r="18993" spans="1:13">
      <c r="A18993" s="5">
        <v>43318</v>
      </c>
      <c r="B18993" s="5">
        <v>43318</v>
      </c>
      <c r="C18993" t="s">
        <v>1182</v>
      </c>
      <c r="D18993" s="69">
        <f>VLOOKUP(C18993,Index[],2,FALSE)</f>
        <v>182</v>
      </c>
      <c r="H18993" t="s">
        <v>52</v>
      </c>
      <c r="I18993">
        <f>VLOOKUP(Table1[[#This Row],[trait_name]],Trait[],2,FALSE)</f>
        <v>45</v>
      </c>
      <c r="J18993" s="23" t="s">
        <v>92</v>
      </c>
      <c r="L18993" s="3" t="s">
        <v>372</v>
      </c>
      <c r="M18993" s="3"/>
    </row>
    <row r="18994" spans="1:13">
      <c r="A18994" s="5">
        <v>43318</v>
      </c>
      <c r="B18994" s="5">
        <v>43318</v>
      </c>
      <c r="C18994" t="s">
        <v>1182</v>
      </c>
      <c r="D18994" s="69">
        <f>VLOOKUP(C18994,Index[],2,FALSE)</f>
        <v>182</v>
      </c>
      <c r="H18994" t="s">
        <v>208</v>
      </c>
      <c r="I18994">
        <f>VLOOKUP(Table1[[#This Row],[trait_name]],Trait[],2,FALSE)</f>
        <v>46</v>
      </c>
      <c r="J18994" s="23" t="s">
        <v>97</v>
      </c>
      <c r="L18994" s="3" t="s">
        <v>520</v>
      </c>
      <c r="M18994" s="3"/>
    </row>
    <row r="18995" spans="1:13">
      <c r="A18995" s="5">
        <v>43318</v>
      </c>
      <c r="B18995" s="5">
        <v>43318</v>
      </c>
      <c r="C18995" t="s">
        <v>1182</v>
      </c>
      <c r="D18995" s="69">
        <f>VLOOKUP(C18995,Index[],2,FALSE)</f>
        <v>182</v>
      </c>
      <c r="H18995" t="s">
        <v>208</v>
      </c>
      <c r="I18995">
        <f>VLOOKUP(Table1[[#This Row],[trait_name]],Trait[],2,FALSE)</f>
        <v>47</v>
      </c>
      <c r="J18995" s="23" t="s">
        <v>99</v>
      </c>
      <c r="L18995" s="3" t="s">
        <v>100</v>
      </c>
      <c r="M18995" s="3"/>
    </row>
    <row r="18996" spans="1:13">
      <c r="A18996" s="5">
        <v>43318</v>
      </c>
      <c r="B18996" s="5">
        <v>43318</v>
      </c>
      <c r="C18996" t="s">
        <v>1182</v>
      </c>
      <c r="D18996" s="69">
        <f>VLOOKUP(C18996,Index[],2,FALSE)</f>
        <v>182</v>
      </c>
      <c r="H18996" t="s">
        <v>208</v>
      </c>
      <c r="I18996">
        <f>VLOOKUP(Table1[[#This Row],[trait_name]],Trait[],2,FALSE)</f>
        <v>48</v>
      </c>
      <c r="J18996" s="23" t="s">
        <v>101</v>
      </c>
      <c r="L18996" s="3" t="s">
        <v>375</v>
      </c>
      <c r="M18996" s="3"/>
    </row>
    <row r="18997" spans="1:13">
      <c r="A18997" s="5">
        <v>43318</v>
      </c>
      <c r="B18997" s="5">
        <v>43318</v>
      </c>
      <c r="C18997" t="s">
        <v>1182</v>
      </c>
      <c r="D18997" s="69">
        <f>VLOOKUP(C18997,Index[],2,FALSE)</f>
        <v>182</v>
      </c>
      <c r="H18997" t="s">
        <v>208</v>
      </c>
      <c r="I18997">
        <f>VLOOKUP(Table1[[#This Row],[trait_name]],Trait[],2,FALSE)</f>
        <v>49</v>
      </c>
      <c r="J18997" s="23" t="s">
        <v>104</v>
      </c>
      <c r="L18997" s="3" t="s">
        <v>500</v>
      </c>
      <c r="M18997" s="3"/>
    </row>
    <row r="18998" spans="1:13">
      <c r="A18998" s="5">
        <v>43318</v>
      </c>
      <c r="B18998" s="5">
        <v>43318</v>
      </c>
      <c r="C18998" t="s">
        <v>1182</v>
      </c>
      <c r="D18998" s="69">
        <f>VLOOKUP(C18998,Index[],2,FALSE)</f>
        <v>182</v>
      </c>
      <c r="I18998">
        <f>VLOOKUP(Table1[[#This Row],[trait_name]],Trait[],2,FALSE)</f>
        <v>50</v>
      </c>
      <c r="J18998" s="23" t="s">
        <v>106</v>
      </c>
      <c r="L18998" s="3"/>
      <c r="M18998" s="3"/>
    </row>
    <row r="18999" spans="1:13">
      <c r="A18999" s="5">
        <v>43318</v>
      </c>
      <c r="B18999" s="5">
        <v>43318</v>
      </c>
      <c r="C18999" t="s">
        <v>1182</v>
      </c>
      <c r="D18999" s="69">
        <f>VLOOKUP(C18999,Index[],2,FALSE)</f>
        <v>182</v>
      </c>
      <c r="H18999" t="s">
        <v>17</v>
      </c>
      <c r="I18999">
        <f>VLOOKUP(Table1[[#This Row],[trait_name]],Trait[],2,FALSE)</f>
        <v>51</v>
      </c>
      <c r="J18999" s="23" t="s">
        <v>107</v>
      </c>
      <c r="L18999" s="3" t="s">
        <v>376</v>
      </c>
      <c r="M18999" s="3"/>
    </row>
    <row r="19000" spans="1:13">
      <c r="A19000" s="5">
        <v>43318</v>
      </c>
      <c r="B19000" s="5">
        <v>43318</v>
      </c>
      <c r="C19000" t="s">
        <v>1182</v>
      </c>
      <c r="D19000" s="69">
        <f>VLOOKUP(C19000,Index[],2,FALSE)</f>
        <v>182</v>
      </c>
      <c r="H19000" t="s">
        <v>415</v>
      </c>
      <c r="I19000">
        <f>VLOOKUP(Table1[[#This Row],[trait_name]],Trait[],2,FALSE)</f>
        <v>52</v>
      </c>
      <c r="J19000" s="23" t="s">
        <v>109</v>
      </c>
      <c r="L19000" s="3" t="s">
        <v>183</v>
      </c>
      <c r="M19000" s="3"/>
    </row>
    <row r="19001" spans="1:13">
      <c r="A19001" s="5">
        <v>43318</v>
      </c>
      <c r="B19001" s="5">
        <v>43318</v>
      </c>
      <c r="C19001" t="s">
        <v>1182</v>
      </c>
      <c r="D19001" s="69">
        <f>VLOOKUP(C19001,Index[],2,FALSE)</f>
        <v>182</v>
      </c>
      <c r="H19001" t="s">
        <v>17</v>
      </c>
      <c r="I19001">
        <f>VLOOKUP(Table1[[#This Row],[trait_name]],Trait[],2,FALSE)</f>
        <v>53</v>
      </c>
      <c r="J19001" s="23" t="s">
        <v>112</v>
      </c>
      <c r="L19001" s="3" t="s">
        <v>231</v>
      </c>
      <c r="M19001" s="3"/>
    </row>
    <row r="19002" spans="1:13">
      <c r="A19002" s="5">
        <v>43318</v>
      </c>
      <c r="B19002" s="5">
        <v>43318</v>
      </c>
      <c r="C19002" t="s">
        <v>1182</v>
      </c>
      <c r="D19002" s="69">
        <f>VLOOKUP(C19002,Index[],2,FALSE)</f>
        <v>182</v>
      </c>
      <c r="H19002" t="s">
        <v>52</v>
      </c>
      <c r="I19002">
        <f>VLOOKUP(Table1[[#This Row],[trait_name]],Trait[],2,FALSE)</f>
        <v>54</v>
      </c>
      <c r="J19002" s="23" t="s">
        <v>116</v>
      </c>
      <c r="L19002" s="3" t="s">
        <v>117</v>
      </c>
      <c r="M19002" s="3"/>
    </row>
    <row r="19003" spans="1:13">
      <c r="A19003" s="5">
        <v>43318</v>
      </c>
      <c r="B19003" s="5">
        <v>43318</v>
      </c>
      <c r="C19003" t="s">
        <v>1182</v>
      </c>
      <c r="D19003" s="69">
        <f>VLOOKUP(C19003,Index[],2,FALSE)</f>
        <v>182</v>
      </c>
      <c r="H19003" t="s">
        <v>525</v>
      </c>
      <c r="I19003">
        <f>VLOOKUP(Table1[[#This Row],[trait_name]],Trait[],2,FALSE)</f>
        <v>55</v>
      </c>
      <c r="J19003" s="23" t="s">
        <v>119</v>
      </c>
      <c r="L19003" s="3" t="s">
        <v>120</v>
      </c>
      <c r="M19003" s="3"/>
    </row>
    <row r="19004" spans="1:13">
      <c r="A19004" s="5">
        <v>43318</v>
      </c>
      <c r="B19004" s="5">
        <v>43318</v>
      </c>
      <c r="C19004" t="s">
        <v>1182</v>
      </c>
      <c r="D19004" s="69">
        <f>VLOOKUP(C19004,Index[],2,FALSE)</f>
        <v>182</v>
      </c>
      <c r="H19004" t="s">
        <v>525</v>
      </c>
      <c r="I19004">
        <f>VLOOKUP(Table1[[#This Row],[trait_name]],Trait[],2,FALSE)</f>
        <v>56</v>
      </c>
      <c r="J19004" s="23" t="s">
        <v>121</v>
      </c>
      <c r="L19004" s="3" t="s">
        <v>189</v>
      </c>
      <c r="M19004" s="3"/>
    </row>
    <row r="19005" spans="1:13">
      <c r="A19005" s="5">
        <v>43318</v>
      </c>
      <c r="B19005" s="5">
        <v>43318</v>
      </c>
      <c r="C19005" t="s">
        <v>1182</v>
      </c>
      <c r="D19005" s="69">
        <f>VLOOKUP(C19005,Index[],2,FALSE)</f>
        <v>182</v>
      </c>
      <c r="I19005">
        <f>VLOOKUP(Table1[[#This Row],[trait_name]],Trait[],2,FALSE)</f>
        <v>57</v>
      </c>
      <c r="J19005" s="23" t="s">
        <v>233</v>
      </c>
      <c r="L19005" s="3"/>
      <c r="M19005" s="3"/>
    </row>
    <row r="19006" spans="1:13">
      <c r="A19006" s="5">
        <v>43318</v>
      </c>
      <c r="B19006" s="5">
        <v>43318</v>
      </c>
      <c r="C19006" t="s">
        <v>1182</v>
      </c>
      <c r="D19006" s="69">
        <f>VLOOKUP(C19006,Index[],2,FALSE)</f>
        <v>182</v>
      </c>
      <c r="H19006" t="s">
        <v>208</v>
      </c>
      <c r="I19006">
        <f>VLOOKUP(Table1[[#This Row],[trait_name]],Trait[],2,FALSE)</f>
        <v>58</v>
      </c>
      <c r="J19006" s="23" t="s">
        <v>123</v>
      </c>
      <c r="L19006" s="3" t="s">
        <v>190</v>
      </c>
      <c r="M19006" s="3"/>
    </row>
    <row r="19007" spans="1:13">
      <c r="A19007" s="5">
        <v>43318</v>
      </c>
      <c r="B19007" s="5">
        <v>43318</v>
      </c>
      <c r="C19007" t="s">
        <v>1182</v>
      </c>
      <c r="D19007" s="69">
        <f>VLOOKUP(C19007,Index[],2,FALSE)</f>
        <v>182</v>
      </c>
      <c r="H19007" t="s">
        <v>325</v>
      </c>
      <c r="I19007">
        <f>VLOOKUP(Table1[[#This Row],[trait_name]],Trait[],2,FALSE)</f>
        <v>59</v>
      </c>
      <c r="J19007" s="23" t="s">
        <v>125</v>
      </c>
      <c r="L19007" s="3" t="s">
        <v>131</v>
      </c>
      <c r="M19007" s="3"/>
    </row>
    <row r="19008" spans="1:13">
      <c r="A19008" s="5">
        <v>43318</v>
      </c>
      <c r="B19008" s="5">
        <v>43318</v>
      </c>
      <c r="C19008" t="s">
        <v>1182</v>
      </c>
      <c r="D19008" s="69">
        <f>VLOOKUP(C19008,Index[],2,FALSE)</f>
        <v>182</v>
      </c>
      <c r="H19008" t="s">
        <v>208</v>
      </c>
      <c r="I19008">
        <f>VLOOKUP(Table1[[#This Row],[trait_name]],Trait[],2,FALSE)</f>
        <v>60</v>
      </c>
      <c r="J19008" s="23" t="s">
        <v>127</v>
      </c>
      <c r="L19008" s="3" t="s">
        <v>128</v>
      </c>
      <c r="M19008" s="3"/>
    </row>
    <row r="19009" spans="1:13">
      <c r="A19009" s="5">
        <v>43318</v>
      </c>
      <c r="B19009" s="5">
        <v>43318</v>
      </c>
      <c r="C19009" t="s">
        <v>1182</v>
      </c>
      <c r="D19009" s="69">
        <f>VLOOKUP(C19009,Index[],2,FALSE)</f>
        <v>182</v>
      </c>
      <c r="H19009" t="s">
        <v>25</v>
      </c>
      <c r="I19009">
        <f>VLOOKUP(Table1[[#This Row],[trait_name]],Trait[],2,FALSE)</f>
        <v>61</v>
      </c>
      <c r="J19009" s="23" t="s">
        <v>130</v>
      </c>
      <c r="L19009" s="3" t="s">
        <v>131</v>
      </c>
      <c r="M19009" s="3"/>
    </row>
    <row r="19010" spans="1:13">
      <c r="A19010" s="5">
        <v>43318</v>
      </c>
      <c r="B19010" s="5">
        <v>43318</v>
      </c>
      <c r="C19010" t="s">
        <v>1182</v>
      </c>
      <c r="D19010" s="69">
        <f>VLOOKUP(C19010,Index[],2,FALSE)</f>
        <v>182</v>
      </c>
      <c r="I19010">
        <f>VLOOKUP(Table1[[#This Row],[trait_name]],Trait[],2,FALSE)</f>
        <v>62</v>
      </c>
      <c r="J19010" s="23" t="s">
        <v>235</v>
      </c>
      <c r="L19010" s="3"/>
      <c r="M19010" s="3"/>
    </row>
    <row r="19011" spans="1:13">
      <c r="A19011" s="5">
        <v>43318</v>
      </c>
      <c r="B19011" s="5">
        <v>43318</v>
      </c>
      <c r="C19011" t="s">
        <v>1182</v>
      </c>
      <c r="D19011" s="69">
        <f>VLOOKUP(C19011,Index[],2,FALSE)</f>
        <v>182</v>
      </c>
      <c r="H19011" t="s">
        <v>208</v>
      </c>
      <c r="I19011">
        <f>VLOOKUP(Table1[[#This Row],[trait_name]],Trait[],2,FALSE)</f>
        <v>63</v>
      </c>
      <c r="J19011" s="23" t="s">
        <v>237</v>
      </c>
      <c r="L19011" s="3" t="s">
        <v>23</v>
      </c>
      <c r="M19011" s="3"/>
    </row>
    <row r="19012" spans="1:13">
      <c r="A19012" s="5">
        <v>43318</v>
      </c>
      <c r="B19012" s="5">
        <v>43318</v>
      </c>
      <c r="C19012" t="s">
        <v>1182</v>
      </c>
      <c r="D19012" s="69">
        <f>VLOOKUP(C19012,Index[],2,FALSE)</f>
        <v>182</v>
      </c>
      <c r="H19012" t="s">
        <v>208</v>
      </c>
      <c r="I19012">
        <f>VLOOKUP(Table1[[#This Row],[trait_name]],Trait[],2,FALSE)</f>
        <v>64</v>
      </c>
      <c r="J19012" s="23" t="s">
        <v>132</v>
      </c>
      <c r="L19012" s="3" t="s">
        <v>131</v>
      </c>
      <c r="M19012" s="3"/>
    </row>
    <row r="19013" spans="1:13">
      <c r="A19013" s="5">
        <v>43318</v>
      </c>
      <c r="B19013" s="5">
        <v>43318</v>
      </c>
      <c r="C19013" t="s">
        <v>1182</v>
      </c>
      <c r="D19013" s="69">
        <f>VLOOKUP(C19013,Index[],2,FALSE)</f>
        <v>182</v>
      </c>
      <c r="H19013" t="s">
        <v>208</v>
      </c>
      <c r="I19013">
        <f>VLOOKUP(Table1[[#This Row],[trait_name]],Trait[],2,FALSE)</f>
        <v>65</v>
      </c>
      <c r="J19013" s="23" t="s">
        <v>133</v>
      </c>
      <c r="L19013" s="3" t="s">
        <v>748</v>
      </c>
      <c r="M19013" s="3"/>
    </row>
    <row r="19014" spans="1:13">
      <c r="A19014" s="5">
        <v>43318</v>
      </c>
      <c r="B19014" s="5">
        <v>43318</v>
      </c>
      <c r="C19014" t="s">
        <v>1182</v>
      </c>
      <c r="D19014" s="69">
        <f>VLOOKUP(C19014,Index[],2,FALSE)</f>
        <v>182</v>
      </c>
      <c r="H19014" t="s">
        <v>208</v>
      </c>
      <c r="I19014">
        <f>VLOOKUP(Table1[[#This Row],[trait_name]],Trait[],2,FALSE)</f>
        <v>66</v>
      </c>
      <c r="J19014" s="23" t="s">
        <v>194</v>
      </c>
      <c r="L19014" s="3" t="s">
        <v>424</v>
      </c>
      <c r="M19014" s="3"/>
    </row>
    <row r="19015" spans="1:13">
      <c r="A19015" s="5">
        <v>43318</v>
      </c>
      <c r="B19015" s="5">
        <v>43318</v>
      </c>
      <c r="C19015" t="s">
        <v>1182</v>
      </c>
      <c r="D19015" s="69">
        <f>VLOOKUP(C19015,Index[],2,FALSE)</f>
        <v>182</v>
      </c>
      <c r="H19015" t="s">
        <v>525</v>
      </c>
      <c r="I19015">
        <f>VLOOKUP(Table1[[#This Row],[trait_name]],Trait[],2,FALSE)</f>
        <v>67</v>
      </c>
      <c r="J19015" s="23" t="s">
        <v>136</v>
      </c>
      <c r="L19015" s="3" t="s">
        <v>241</v>
      </c>
      <c r="M19015" s="3"/>
    </row>
    <row r="19016" spans="1:13">
      <c r="A19016" s="5">
        <v>43318</v>
      </c>
      <c r="B19016" s="5">
        <v>43318</v>
      </c>
      <c r="C19016" t="s">
        <v>1182</v>
      </c>
      <c r="D19016" s="70">
        <f>VLOOKUP(C19016,Index[],2,FALSE)</f>
        <v>182</v>
      </c>
      <c r="H19016" t="s">
        <v>525</v>
      </c>
      <c r="I19016">
        <f>VLOOKUP(Table1[[#This Row],[trait_name]],Trait[],2,FALSE)</f>
        <v>68</v>
      </c>
      <c r="J19016" s="23" t="s">
        <v>199</v>
      </c>
      <c r="L19016" s="3" t="s">
        <v>200</v>
      </c>
      <c r="M19016" s="3"/>
    </row>
    <row r="19017" spans="1:13">
      <c r="A19017" s="5">
        <v>43318</v>
      </c>
      <c r="B19017" s="5">
        <v>43318</v>
      </c>
      <c r="C19017" t="s">
        <v>1182</v>
      </c>
      <c r="D19017" s="69">
        <f>VLOOKUP(C19017,Index[],2,FALSE)</f>
        <v>182</v>
      </c>
      <c r="H19017" t="s">
        <v>525</v>
      </c>
      <c r="I19017">
        <f>VLOOKUP(Table1[[#This Row],[trait_name]],Trait[],2,FALSE)</f>
        <v>68</v>
      </c>
      <c r="J19017" s="23" t="s">
        <v>199</v>
      </c>
      <c r="L19017" s="3" t="s">
        <v>302</v>
      </c>
      <c r="M19017" s="3"/>
    </row>
    <row r="19018" spans="1:13">
      <c r="A19018" s="5">
        <v>43318</v>
      </c>
      <c r="B19018" s="5">
        <v>43318</v>
      </c>
      <c r="C19018" t="s">
        <v>1182</v>
      </c>
      <c r="D19018" s="70">
        <f>VLOOKUP(C19018,Index[],2,FALSE)</f>
        <v>182</v>
      </c>
      <c r="H19018" t="s">
        <v>208</v>
      </c>
      <c r="J19018" s="23" t="s">
        <v>97</v>
      </c>
      <c r="L19018" s="3" t="s">
        <v>1185</v>
      </c>
      <c r="M19018" s="3"/>
    </row>
    <row r="19019" spans="1:13">
      <c r="A19019" s="5">
        <v>43318</v>
      </c>
      <c r="B19019" s="5">
        <v>43318</v>
      </c>
      <c r="C19019" t="s">
        <v>1182</v>
      </c>
      <c r="D19019" s="70">
        <f>VLOOKUP(C19019,Index[],2,FALSE)</f>
        <v>182</v>
      </c>
      <c r="H19019" t="s">
        <v>208</v>
      </c>
      <c r="J19019" s="23" t="s">
        <v>97</v>
      </c>
      <c r="L19019" s="3" t="s">
        <v>296</v>
      </c>
      <c r="M19019" s="3"/>
    </row>
    <row r="19020" spans="1:13">
      <c r="A19020" s="5">
        <v>43318</v>
      </c>
      <c r="B19020" s="5">
        <v>43318</v>
      </c>
      <c r="C19020" t="s">
        <v>1182</v>
      </c>
      <c r="D19020" s="70">
        <f>VLOOKUP(C19020,Index[],2,FALSE)</f>
        <v>182</v>
      </c>
      <c r="H19020" t="s">
        <v>208</v>
      </c>
      <c r="J19020" s="23" t="s">
        <v>97</v>
      </c>
      <c r="L19020" s="3" t="s">
        <v>98</v>
      </c>
      <c r="M19020" s="3"/>
    </row>
    <row r="19021" spans="1:13">
      <c r="A19021" s="5">
        <v>43318</v>
      </c>
      <c r="B19021" s="5">
        <v>43318</v>
      </c>
      <c r="C19021" t="s">
        <v>1182</v>
      </c>
      <c r="D19021" s="70">
        <f>VLOOKUP(C19021,Index[],2,FALSE)</f>
        <v>182</v>
      </c>
      <c r="H19021" t="s">
        <v>435</v>
      </c>
      <c r="J19021" s="23" t="s">
        <v>97</v>
      </c>
      <c r="L19021" s="3" t="s">
        <v>105</v>
      </c>
      <c r="M19021" s="3"/>
    </row>
    <row r="19022" spans="1:13">
      <c r="A19022" s="5">
        <v>43318</v>
      </c>
      <c r="B19022" s="5">
        <v>43318</v>
      </c>
      <c r="C19022" t="s">
        <v>1182</v>
      </c>
      <c r="D19022" s="70">
        <f>VLOOKUP(C19022,Index[],2,FALSE)</f>
        <v>182</v>
      </c>
      <c r="H19022" t="s">
        <v>435</v>
      </c>
      <c r="J19022" s="23" t="s">
        <v>99</v>
      </c>
      <c r="L19022" s="3" t="s">
        <v>490</v>
      </c>
      <c r="M19022" s="3"/>
    </row>
    <row r="19023" spans="1:13">
      <c r="A19023" s="5">
        <v>43318</v>
      </c>
      <c r="B19023" s="5">
        <v>43318</v>
      </c>
      <c r="C19023" t="s">
        <v>1182</v>
      </c>
      <c r="D19023" s="70">
        <f>VLOOKUP(C19023,Index[],2,FALSE)</f>
        <v>182</v>
      </c>
      <c r="H19023" t="s">
        <v>415</v>
      </c>
      <c r="J19023" s="23" t="s">
        <v>69</v>
      </c>
      <c r="L19023" s="3" t="s">
        <v>168</v>
      </c>
      <c r="M19023" s="3"/>
    </row>
    <row r="19024" spans="1:13">
      <c r="A19024" s="5">
        <v>43318</v>
      </c>
      <c r="B19024" s="5">
        <v>43318</v>
      </c>
      <c r="C19024" t="s">
        <v>1182</v>
      </c>
      <c r="D19024" s="70">
        <f>VLOOKUP(C19024,Index[],2,FALSE)</f>
        <v>182</v>
      </c>
      <c r="H19024" t="s">
        <v>208</v>
      </c>
      <c r="J19024" s="23" t="s">
        <v>123</v>
      </c>
      <c r="L19024" s="3" t="s">
        <v>407</v>
      </c>
      <c r="M19024" s="3"/>
    </row>
    <row r="19025" spans="1:13">
      <c r="A19025" s="5">
        <v>43318</v>
      </c>
      <c r="B19025" s="5">
        <v>43318</v>
      </c>
      <c r="C19025" t="s">
        <v>1182</v>
      </c>
      <c r="D19025" s="70">
        <f>VLOOKUP(C19025,Index[],2,FALSE)</f>
        <v>182</v>
      </c>
      <c r="H19025" t="s">
        <v>208</v>
      </c>
      <c r="J19025" s="23" t="s">
        <v>123</v>
      </c>
      <c r="L19025" s="3" t="s">
        <v>124</v>
      </c>
      <c r="M19025" s="3"/>
    </row>
    <row r="19026" spans="1:13">
      <c r="A19026" s="5">
        <v>43318</v>
      </c>
      <c r="B19026" s="5">
        <v>43318</v>
      </c>
      <c r="C19026" t="s">
        <v>1182</v>
      </c>
      <c r="D19026" s="70">
        <f>VLOOKUP(C19026,Index[],2,FALSE)</f>
        <v>182</v>
      </c>
      <c r="H19026" t="s">
        <v>325</v>
      </c>
      <c r="J19026" s="23" t="s">
        <v>47</v>
      </c>
      <c r="L19026" s="3" t="s">
        <v>162</v>
      </c>
      <c r="M19026" s="3"/>
    </row>
    <row r="19027" spans="1:13">
      <c r="A19027" s="5">
        <v>43318</v>
      </c>
      <c r="B19027" s="5">
        <v>43318</v>
      </c>
      <c r="C19027" t="s">
        <v>1182</v>
      </c>
      <c r="D19027" s="70">
        <f>VLOOKUP(C19027,Index[],2,FALSE)</f>
        <v>182</v>
      </c>
      <c r="H19027" t="s">
        <v>17</v>
      </c>
      <c r="J19027" s="23" t="s">
        <v>88</v>
      </c>
      <c r="L19027" s="3" t="s">
        <v>462</v>
      </c>
      <c r="M19027" s="3"/>
    </row>
    <row r="19028" spans="1:13">
      <c r="A19028" s="5">
        <v>43318</v>
      </c>
      <c r="B19028" s="5">
        <v>43318</v>
      </c>
      <c r="C19028" t="s">
        <v>1182</v>
      </c>
      <c r="D19028" s="70">
        <f>VLOOKUP(C19028,Index[],2,FALSE)</f>
        <v>182</v>
      </c>
      <c r="H19028" t="s">
        <v>415</v>
      </c>
      <c r="J19028" s="23" t="s">
        <v>78</v>
      </c>
      <c r="L19028" s="3" t="s">
        <v>332</v>
      </c>
      <c r="M19028" s="3"/>
    </row>
    <row r="19029" spans="1:13">
      <c r="A19029" s="5">
        <v>43318</v>
      </c>
      <c r="B19029" s="5">
        <v>43318</v>
      </c>
      <c r="C19029" t="s">
        <v>1182</v>
      </c>
      <c r="D19029" s="70">
        <f>VLOOKUP(C19029,Index[],2,FALSE)</f>
        <v>182</v>
      </c>
      <c r="H19029" t="s">
        <v>17</v>
      </c>
      <c r="J19029" s="23" t="s">
        <v>53</v>
      </c>
      <c r="L19029" s="3" t="s">
        <v>163</v>
      </c>
      <c r="M19029" s="3"/>
    </row>
    <row r="19030" spans="1:13">
      <c r="A19030" s="5">
        <v>43318</v>
      </c>
      <c r="B19030" s="5">
        <v>43318</v>
      </c>
      <c r="C19030" t="s">
        <v>1182</v>
      </c>
      <c r="D19030" s="70">
        <f>VLOOKUP(C19030,Index[],2,FALSE)</f>
        <v>182</v>
      </c>
      <c r="H19030" t="s">
        <v>325</v>
      </c>
      <c r="J19030" s="23" t="s">
        <v>49</v>
      </c>
      <c r="L19030" s="3" t="s">
        <v>19</v>
      </c>
      <c r="M19030" s="3"/>
    </row>
    <row r="19031" spans="1:13">
      <c r="A19031" s="5">
        <v>43318</v>
      </c>
      <c r="B19031" s="5">
        <v>43318</v>
      </c>
      <c r="C19031" t="s">
        <v>1182</v>
      </c>
      <c r="D19031" s="70">
        <f>VLOOKUP(C19031,Index[],2,FALSE)</f>
        <v>182</v>
      </c>
      <c r="H19031" t="s">
        <v>325</v>
      </c>
      <c r="J19031" s="23" t="s">
        <v>49</v>
      </c>
      <c r="L19031" s="3" t="s">
        <v>214</v>
      </c>
      <c r="M19031" s="3"/>
    </row>
    <row r="19032" spans="1:13">
      <c r="A19032" s="5">
        <v>43318</v>
      </c>
      <c r="B19032" s="5">
        <v>43318</v>
      </c>
      <c r="C19032" t="s">
        <v>1182</v>
      </c>
      <c r="D19032" s="70">
        <f>VLOOKUP(C19032,Index[],2,FALSE)</f>
        <v>182</v>
      </c>
      <c r="H19032" t="s">
        <v>17</v>
      </c>
      <c r="J19032" s="23" t="s">
        <v>18</v>
      </c>
      <c r="L19032" s="3" t="s">
        <v>19</v>
      </c>
      <c r="M19032" s="3"/>
    </row>
    <row r="19033" spans="1:13">
      <c r="A19033" s="5">
        <v>43318</v>
      </c>
      <c r="B19033" s="5">
        <v>43318</v>
      </c>
      <c r="C19033" t="s">
        <v>1182</v>
      </c>
      <c r="D19033" s="70">
        <f>VLOOKUP(C19033,Index[],2,FALSE)</f>
        <v>182</v>
      </c>
      <c r="H19033" t="s">
        <v>208</v>
      </c>
      <c r="J19033" s="23" t="s">
        <v>127</v>
      </c>
      <c r="L19033" s="3" t="s">
        <v>408</v>
      </c>
      <c r="M19033" s="3"/>
    </row>
    <row r="19034" spans="1:13">
      <c r="A19034" s="5">
        <v>43318</v>
      </c>
      <c r="B19034" s="5">
        <v>43318</v>
      </c>
      <c r="C19034" t="s">
        <v>1182</v>
      </c>
      <c r="D19034" s="70">
        <f>VLOOKUP(C19034,Index[],2,FALSE)</f>
        <v>182</v>
      </c>
      <c r="H19034" t="s">
        <v>208</v>
      </c>
      <c r="J19034" s="23" t="s">
        <v>92</v>
      </c>
      <c r="L19034" s="3" t="s">
        <v>93</v>
      </c>
      <c r="M19034" s="3"/>
    </row>
    <row r="19035" spans="1:13">
      <c r="A19035" s="5">
        <v>43318</v>
      </c>
      <c r="B19035" s="5">
        <v>43318</v>
      </c>
      <c r="C19035" t="s">
        <v>1182</v>
      </c>
      <c r="D19035" s="70">
        <f>VLOOKUP(C19035,Index[],2,FALSE)</f>
        <v>182</v>
      </c>
      <c r="H19035" t="s">
        <v>52</v>
      </c>
      <c r="J19035" s="23" t="s">
        <v>92</v>
      </c>
      <c r="L19035" s="3" t="s">
        <v>94</v>
      </c>
      <c r="M19035" s="3"/>
    </row>
    <row r="19036" spans="1:13">
      <c r="A19036" s="5">
        <v>43318</v>
      </c>
      <c r="B19036" s="5">
        <v>43318</v>
      </c>
      <c r="C19036" t="s">
        <v>1182</v>
      </c>
      <c r="D19036" s="70">
        <f>VLOOKUP(C19036,Index[],2,FALSE)</f>
        <v>182</v>
      </c>
      <c r="H19036" t="s">
        <v>52</v>
      </c>
      <c r="J19036" s="23" t="s">
        <v>133</v>
      </c>
      <c r="L19036" s="3" t="s">
        <v>134</v>
      </c>
      <c r="M19036" s="3"/>
    </row>
    <row r="19037" spans="1:13">
      <c r="A19037" s="5">
        <v>43318</v>
      </c>
      <c r="B19037" s="5">
        <v>43318</v>
      </c>
      <c r="C19037" t="s">
        <v>1182</v>
      </c>
      <c r="D19037" s="70">
        <f>VLOOKUP(C19037,Index[],2,FALSE)</f>
        <v>182</v>
      </c>
      <c r="H19037" t="s">
        <v>17</v>
      </c>
      <c r="J19037" s="23" t="s">
        <v>112</v>
      </c>
      <c r="L19037" s="3" t="s">
        <v>275</v>
      </c>
      <c r="M19037" s="3"/>
    </row>
    <row r="19038" spans="1:13">
      <c r="A19038" s="5">
        <v>43318</v>
      </c>
      <c r="B19038" s="5">
        <v>43318</v>
      </c>
      <c r="C19038" t="s">
        <v>1182</v>
      </c>
      <c r="D19038" s="70">
        <f>VLOOKUP(C19038,Index[],2,FALSE)</f>
        <v>182</v>
      </c>
      <c r="H19038" t="s">
        <v>17</v>
      </c>
      <c r="J19038" s="23" t="s">
        <v>112</v>
      </c>
      <c r="L19038" s="3" t="s">
        <v>185</v>
      </c>
      <c r="M19038" s="3"/>
    </row>
    <row r="19039" spans="1:13">
      <c r="A19039" s="5">
        <v>43318</v>
      </c>
      <c r="B19039" s="5">
        <v>43318</v>
      </c>
      <c r="C19039" t="s">
        <v>1182</v>
      </c>
      <c r="D19039" s="70">
        <f>VLOOKUP(C19039,Index[],2,FALSE)</f>
        <v>182</v>
      </c>
      <c r="J19039" s="23" t="s">
        <v>112</v>
      </c>
      <c r="L19039" s="3"/>
      <c r="M19039" s="3"/>
    </row>
    <row r="19040" spans="1:13">
      <c r="A19040" s="5">
        <v>43318</v>
      </c>
      <c r="B19040" s="5">
        <v>43318</v>
      </c>
      <c r="C19040" t="s">
        <v>1182</v>
      </c>
      <c r="D19040" s="70">
        <f>VLOOKUP(C19040,Index[],2,FALSE)</f>
        <v>182</v>
      </c>
      <c r="J19040" s="23" t="s">
        <v>116</v>
      </c>
      <c r="L19040" s="3"/>
      <c r="M19040" s="3"/>
    </row>
    <row r="19041" spans="1:13">
      <c r="A19041" s="5">
        <v>43318</v>
      </c>
      <c r="B19041" s="5">
        <v>43318</v>
      </c>
      <c r="C19041" t="s">
        <v>1182</v>
      </c>
      <c r="D19041" s="70">
        <f>VLOOKUP(C19041,Index[],2,FALSE)</f>
        <v>182</v>
      </c>
      <c r="J19041" s="23" t="s">
        <v>116</v>
      </c>
      <c r="L19041" s="3"/>
      <c r="M19041" s="3"/>
    </row>
    <row r="19042" spans="1:13">
      <c r="A19042" s="5">
        <v>43318</v>
      </c>
      <c r="B19042" s="5">
        <v>43318</v>
      </c>
      <c r="C19042" t="s">
        <v>1182</v>
      </c>
      <c r="D19042" s="70">
        <f>VLOOKUP(C19042,Index[],2,FALSE)</f>
        <v>182</v>
      </c>
      <c r="H19042" t="s">
        <v>325</v>
      </c>
      <c r="J19042" s="23" t="s">
        <v>194</v>
      </c>
      <c r="L19042" s="3" t="s">
        <v>341</v>
      </c>
      <c r="M19042" s="3"/>
    </row>
    <row r="19043" spans="1:13">
      <c r="A19043" s="5">
        <v>43318</v>
      </c>
      <c r="B19043" s="5">
        <v>43318</v>
      </c>
      <c r="C19043" t="s">
        <v>1182</v>
      </c>
      <c r="D19043" s="70">
        <f>VLOOKUP(C19043,Index[],2,FALSE)</f>
        <v>182</v>
      </c>
      <c r="J19043" s="23" t="s">
        <v>194</v>
      </c>
      <c r="L19043" s="3"/>
      <c r="M19043" s="3"/>
    </row>
    <row r="19044" spans="1:13">
      <c r="A19044" s="5">
        <v>43318</v>
      </c>
      <c r="B19044" s="5">
        <v>43318</v>
      </c>
      <c r="C19044" t="s">
        <v>1182</v>
      </c>
      <c r="D19044" s="70">
        <f>VLOOKUP(C19044,Index[],2,FALSE)</f>
        <v>182</v>
      </c>
      <c r="H19044" t="s">
        <v>17</v>
      </c>
      <c r="J19044" s="23" t="s">
        <v>43</v>
      </c>
      <c r="L19044" s="3" t="s">
        <v>159</v>
      </c>
      <c r="M19044" s="3"/>
    </row>
    <row r="19045" spans="1:13">
      <c r="A19045" s="5">
        <v>43318</v>
      </c>
      <c r="B19045" s="5">
        <v>43318</v>
      </c>
      <c r="C19045" t="s">
        <v>1182</v>
      </c>
      <c r="D19045" s="70">
        <f>VLOOKUP(C19045,Index[],2,FALSE)</f>
        <v>182</v>
      </c>
      <c r="H19045" t="s">
        <v>17</v>
      </c>
      <c r="J19045" s="23" t="s">
        <v>43</v>
      </c>
      <c r="L19045" s="3" t="s">
        <v>45</v>
      </c>
      <c r="M19045" s="3"/>
    </row>
    <row r="19046" spans="1:13">
      <c r="A19046" s="5">
        <v>43318</v>
      </c>
      <c r="B19046" s="5">
        <v>43318</v>
      </c>
      <c r="C19046" t="s">
        <v>1182</v>
      </c>
      <c r="D19046" s="70">
        <f>VLOOKUP(C19046,Index[],2,FALSE)</f>
        <v>182</v>
      </c>
      <c r="H19046" t="s">
        <v>17</v>
      </c>
      <c r="J19046" s="23" t="s">
        <v>33</v>
      </c>
      <c r="L19046" s="3" t="s">
        <v>34</v>
      </c>
      <c r="M19046" s="3"/>
    </row>
    <row r="19047" spans="1:13">
      <c r="A19047" s="5">
        <v>43318</v>
      </c>
      <c r="B19047" s="5">
        <v>43318</v>
      </c>
      <c r="C19047" t="s">
        <v>1182</v>
      </c>
      <c r="D19047" s="70">
        <f>VLOOKUP(C19047,Index[],2,FALSE)</f>
        <v>182</v>
      </c>
      <c r="H19047" t="s">
        <v>525</v>
      </c>
      <c r="J19047" s="23" t="s">
        <v>33</v>
      </c>
      <c r="L19047" s="3" t="s">
        <v>35</v>
      </c>
      <c r="M19047" s="3"/>
    </row>
    <row r="19048" spans="1:13">
      <c r="A19048" s="5">
        <v>43318</v>
      </c>
      <c r="B19048" s="5">
        <v>43318</v>
      </c>
      <c r="C19048" t="s">
        <v>1186</v>
      </c>
      <c r="D19048" s="70">
        <f>VLOOKUP(C19048,Index[],2,FALSE)</f>
        <v>183</v>
      </c>
      <c r="I19048">
        <f>VLOOKUP(Table1[[#This Row],[trait_name]],Trait[],2,FALSE)</f>
        <v>1</v>
      </c>
      <c r="J19048" s="23" t="s">
        <v>140</v>
      </c>
      <c r="L19048" s="3"/>
      <c r="M19048" s="3"/>
    </row>
    <row r="19049" spans="1:13">
      <c r="A19049" s="5">
        <v>43318</v>
      </c>
      <c r="B19049" s="5">
        <v>43318</v>
      </c>
      <c r="C19049" t="s">
        <v>1186</v>
      </c>
      <c r="D19049" s="70">
        <f>VLOOKUP(C19049,Index[],2,FALSE)</f>
        <v>183</v>
      </c>
      <c r="H19049" t="s">
        <v>17</v>
      </c>
      <c r="I19049">
        <f>VLOOKUP(Table1[[#This Row],[trait_name]],Trait[],2,FALSE)</f>
        <v>2</v>
      </c>
      <c r="J19049" s="23" t="s">
        <v>15</v>
      </c>
      <c r="L19049" s="3" t="s">
        <v>1187</v>
      </c>
      <c r="M19049" s="3"/>
    </row>
    <row r="19050" spans="1:13">
      <c r="A19050" s="5">
        <v>43318</v>
      </c>
      <c r="B19050" s="5">
        <v>43318</v>
      </c>
      <c r="C19050" t="s">
        <v>1186</v>
      </c>
      <c r="D19050" s="70">
        <f>VLOOKUP(C19050,Index[],2,FALSE)</f>
        <v>183</v>
      </c>
      <c r="H19050" t="s">
        <v>17</v>
      </c>
      <c r="I19050">
        <f>VLOOKUP(Table1[[#This Row],[trait_name]],Trait[],2,FALSE)</f>
        <v>3</v>
      </c>
      <c r="J19050" s="23" t="s">
        <v>18</v>
      </c>
      <c r="L19050" s="3" t="s">
        <v>19</v>
      </c>
      <c r="M19050" s="3"/>
    </row>
    <row r="19051" spans="1:13">
      <c r="A19051" s="5">
        <v>43318</v>
      </c>
      <c r="B19051" s="5">
        <v>43318</v>
      </c>
      <c r="C19051" t="s">
        <v>1186</v>
      </c>
      <c r="D19051" s="70">
        <f>VLOOKUP(C19051,Index[],2,FALSE)</f>
        <v>183</v>
      </c>
      <c r="H19051" t="s">
        <v>17</v>
      </c>
      <c r="I19051">
        <f>VLOOKUP(Table1[[#This Row],[trait_name]],Trait[],2,FALSE)</f>
        <v>3</v>
      </c>
      <c r="J19051" s="23" t="s">
        <v>18</v>
      </c>
      <c r="L19051" s="3" t="s">
        <v>21</v>
      </c>
      <c r="M19051" s="3"/>
    </row>
    <row r="19052" spans="1:13">
      <c r="A19052" s="5">
        <v>43318</v>
      </c>
      <c r="B19052" s="5">
        <v>43318</v>
      </c>
      <c r="C19052" t="s">
        <v>1186</v>
      </c>
      <c r="D19052" s="70">
        <f>VLOOKUP(C19052,Index[],2,FALSE)</f>
        <v>183</v>
      </c>
      <c r="H19052" t="s">
        <v>17</v>
      </c>
      <c r="I19052">
        <f>VLOOKUP(Table1[[#This Row],[trait_name]],Trait[],2,FALSE)</f>
        <v>4</v>
      </c>
      <c r="J19052" s="23" t="s">
        <v>22</v>
      </c>
      <c r="L19052" s="3" t="s">
        <v>23</v>
      </c>
      <c r="M19052" s="3"/>
    </row>
    <row r="19053" spans="1:13">
      <c r="A19053" s="5">
        <v>43318</v>
      </c>
      <c r="B19053" s="5">
        <v>43318</v>
      </c>
      <c r="C19053" t="s">
        <v>1186</v>
      </c>
      <c r="D19053" s="70">
        <f>VLOOKUP(C19053,Index[],2,FALSE)</f>
        <v>183</v>
      </c>
      <c r="I19053">
        <f>VLOOKUP(Table1[[#This Row],[trait_name]],Trait[],2,FALSE)</f>
        <v>5</v>
      </c>
      <c r="J19053" s="23" t="s">
        <v>24</v>
      </c>
      <c r="L19053" s="3"/>
      <c r="M19053" s="3"/>
    </row>
    <row r="19054" spans="1:13">
      <c r="A19054" s="5">
        <v>43318</v>
      </c>
      <c r="B19054" s="5">
        <v>43318</v>
      </c>
      <c r="C19054" t="s">
        <v>1186</v>
      </c>
      <c r="D19054" s="70">
        <f>VLOOKUP(C19054,Index[],2,FALSE)</f>
        <v>183</v>
      </c>
      <c r="I19054">
        <f>VLOOKUP(Table1[[#This Row],[trait_name]],Trait[],2,FALSE)</f>
        <v>6</v>
      </c>
      <c r="J19054" s="23" t="s">
        <v>148</v>
      </c>
      <c r="L19054" s="3"/>
      <c r="M19054" s="3"/>
    </row>
    <row r="19055" spans="1:13">
      <c r="A19055" s="5">
        <v>43318</v>
      </c>
      <c r="B19055" s="5">
        <v>43318</v>
      </c>
      <c r="C19055" t="s">
        <v>1186</v>
      </c>
      <c r="D19055" s="70">
        <f>VLOOKUP(C19055,Index[],2,FALSE)</f>
        <v>183</v>
      </c>
      <c r="H19055" t="s">
        <v>525</v>
      </c>
      <c r="I19055">
        <f>VLOOKUP(Table1[[#This Row],[trait_name]],Trait[],2,FALSE)</f>
        <v>7</v>
      </c>
      <c r="J19055" s="23" t="s">
        <v>26</v>
      </c>
      <c r="L19055" s="3" t="s">
        <v>23</v>
      </c>
      <c r="M19055" s="3"/>
    </row>
    <row r="19056" spans="1:13">
      <c r="A19056" s="5">
        <v>43318</v>
      </c>
      <c r="B19056" s="5">
        <v>43318</v>
      </c>
      <c r="C19056" t="s">
        <v>1186</v>
      </c>
      <c r="D19056" s="70">
        <f>VLOOKUP(C19056,Index[],2,FALSE)</f>
        <v>183</v>
      </c>
      <c r="H19056" t="s">
        <v>525</v>
      </c>
      <c r="I19056">
        <f>VLOOKUP(Table1[[#This Row],[trait_name]],Trait[],2,FALSE)</f>
        <v>8</v>
      </c>
      <c r="J19056" s="23" t="s">
        <v>150</v>
      </c>
      <c r="L19056" s="3" t="s">
        <v>23</v>
      </c>
      <c r="M19056" s="3" t="s">
        <v>882</v>
      </c>
    </row>
    <row r="19057" spans="1:13">
      <c r="A19057" s="5">
        <v>43318</v>
      </c>
      <c r="B19057" s="5">
        <v>43318</v>
      </c>
      <c r="C19057" t="s">
        <v>1186</v>
      </c>
      <c r="D19057" s="70">
        <f>VLOOKUP(C19057,Index[],2,FALSE)</f>
        <v>183</v>
      </c>
      <c r="H19057" t="s">
        <v>623</v>
      </c>
      <c r="I19057">
        <f>VLOOKUP(Table1[[#This Row],[trait_name]],Trait[],2,FALSE)</f>
        <v>9</v>
      </c>
      <c r="J19057" s="23" t="s">
        <v>28</v>
      </c>
      <c r="L19057" s="3" t="s">
        <v>23</v>
      </c>
      <c r="M19057" s="3"/>
    </row>
    <row r="19058" spans="1:13">
      <c r="A19058" s="5">
        <v>43318</v>
      </c>
      <c r="B19058" s="5">
        <v>43318</v>
      </c>
      <c r="C19058" t="s">
        <v>1186</v>
      </c>
      <c r="D19058" s="70">
        <f>VLOOKUP(C19058,Index[],2,FALSE)</f>
        <v>183</v>
      </c>
      <c r="H19058" t="s">
        <v>860</v>
      </c>
      <c r="I19058">
        <f>VLOOKUP(Table1[[#This Row],[trait_name]],Trait[],2,FALSE)</f>
        <v>10</v>
      </c>
      <c r="J19058" s="23" t="s">
        <v>29</v>
      </c>
      <c r="L19058" s="3" t="s">
        <v>23</v>
      </c>
      <c r="M19058" s="3"/>
    </row>
    <row r="19059" spans="1:13">
      <c r="A19059" s="5">
        <v>43318</v>
      </c>
      <c r="B19059" s="5">
        <v>43318</v>
      </c>
      <c r="C19059" t="s">
        <v>1186</v>
      </c>
      <c r="D19059" s="70">
        <f>VLOOKUP(C19059,Index[],2,FALSE)</f>
        <v>183</v>
      </c>
      <c r="H19059" t="s">
        <v>623</v>
      </c>
      <c r="I19059">
        <f>VLOOKUP(Table1[[#This Row],[trait_name]],Trait[],2,FALSE)</f>
        <v>11</v>
      </c>
      <c r="J19059" s="23" t="s">
        <v>30</v>
      </c>
      <c r="L19059" s="3" t="s">
        <v>23</v>
      </c>
      <c r="M19059" s="3"/>
    </row>
    <row r="19060" spans="1:13">
      <c r="A19060" s="5">
        <v>43318</v>
      </c>
      <c r="B19060" s="5">
        <v>43318</v>
      </c>
      <c r="C19060" t="s">
        <v>1186</v>
      </c>
      <c r="D19060" s="70">
        <f>VLOOKUP(C19060,Index[],2,FALSE)</f>
        <v>183</v>
      </c>
      <c r="H19060" t="s">
        <v>860</v>
      </c>
      <c r="I19060">
        <f>VLOOKUP(Table1[[#This Row],[trait_name]],Trait[],2,FALSE)</f>
        <v>12</v>
      </c>
      <c r="J19060" s="23" t="s">
        <v>151</v>
      </c>
      <c r="L19060" s="3" t="s">
        <v>23</v>
      </c>
      <c r="M19060" s="3"/>
    </row>
    <row r="19061" spans="1:13">
      <c r="A19061" s="5">
        <v>43318</v>
      </c>
      <c r="B19061" s="5">
        <v>43318</v>
      </c>
      <c r="C19061" t="s">
        <v>1186</v>
      </c>
      <c r="D19061" s="70">
        <f>VLOOKUP(C19061,Index[],2,FALSE)</f>
        <v>183</v>
      </c>
      <c r="I19061">
        <f>VLOOKUP(Table1[[#This Row],[trait_name]],Trait[],2,FALSE)</f>
        <v>13</v>
      </c>
      <c r="J19061" s="23" t="s">
        <v>369</v>
      </c>
      <c r="L19061" s="3"/>
      <c r="M19061" s="3"/>
    </row>
    <row r="19062" spans="1:13">
      <c r="A19062" s="5">
        <v>43318</v>
      </c>
      <c r="B19062" s="5">
        <v>43318</v>
      </c>
      <c r="C19062" t="s">
        <v>1186</v>
      </c>
      <c r="D19062" s="70">
        <f>VLOOKUP(C19062,Index[],2,FALSE)</f>
        <v>183</v>
      </c>
      <c r="H19062" t="s">
        <v>208</v>
      </c>
      <c r="I19062">
        <f>VLOOKUP(Table1[[#This Row],[trait_name]],Trait[],2,FALSE)</f>
        <v>14</v>
      </c>
      <c r="J19062" s="23" t="s">
        <v>152</v>
      </c>
      <c r="L19062" s="3" t="s">
        <v>23</v>
      </c>
      <c r="M19062" s="3" t="s">
        <v>197</v>
      </c>
    </row>
    <row r="19063" spans="1:13">
      <c r="A19063" s="5">
        <v>43318</v>
      </c>
      <c r="B19063" s="5">
        <v>43318</v>
      </c>
      <c r="C19063" t="s">
        <v>1186</v>
      </c>
      <c r="D19063" s="70">
        <f>VLOOKUP(C19063,Index[],2,FALSE)</f>
        <v>183</v>
      </c>
      <c r="H19063" t="s">
        <v>208</v>
      </c>
      <c r="I19063">
        <f>VLOOKUP(Table1[[#This Row],[trait_name]],Trait[],2,FALSE)</f>
        <v>15</v>
      </c>
      <c r="J19063" s="23" t="s">
        <v>31</v>
      </c>
      <c r="L19063" s="3" t="s">
        <v>27</v>
      </c>
      <c r="M19063" s="3"/>
    </row>
    <row r="19064" spans="1:13">
      <c r="A19064" s="5">
        <v>43318</v>
      </c>
      <c r="B19064" s="5">
        <v>43318</v>
      </c>
      <c r="C19064" t="s">
        <v>1186</v>
      </c>
      <c r="D19064" s="70">
        <f>VLOOKUP(C19064,Index[],2,FALSE)</f>
        <v>183</v>
      </c>
      <c r="I19064">
        <f>VLOOKUP(Table1[[#This Row],[trait_name]],Trait[],2,FALSE)</f>
        <v>16</v>
      </c>
      <c r="J19064" s="23" t="s">
        <v>32</v>
      </c>
      <c r="L19064" s="3"/>
      <c r="M19064" s="3"/>
    </row>
    <row r="19065" spans="1:13">
      <c r="A19065" s="5">
        <v>43318</v>
      </c>
      <c r="B19065" s="5">
        <v>43318</v>
      </c>
      <c r="C19065" t="s">
        <v>1186</v>
      </c>
      <c r="D19065" s="70">
        <f>VLOOKUP(C19065,Index[],2,FALSE)</f>
        <v>183</v>
      </c>
      <c r="H19065" t="s">
        <v>17</v>
      </c>
      <c r="I19065">
        <f>VLOOKUP(Table1[[#This Row],[trait_name]],Trait[],2,FALSE)</f>
        <v>17</v>
      </c>
      <c r="J19065" s="23" t="s">
        <v>33</v>
      </c>
      <c r="L19065" s="3" t="s">
        <v>34</v>
      </c>
      <c r="M19065" s="3"/>
    </row>
    <row r="19066" spans="1:13">
      <c r="A19066" s="5">
        <v>43318</v>
      </c>
      <c r="B19066" s="5">
        <v>43318</v>
      </c>
      <c r="C19066" t="s">
        <v>1186</v>
      </c>
      <c r="D19066" s="70">
        <f>VLOOKUP(C19066,Index[],2,FALSE)</f>
        <v>183</v>
      </c>
      <c r="H19066" t="s">
        <v>17</v>
      </c>
      <c r="I19066">
        <f>VLOOKUP(Table1[[#This Row],[trait_name]],Trait[],2,FALSE)</f>
        <v>17</v>
      </c>
      <c r="J19066" s="23" t="s">
        <v>33</v>
      </c>
      <c r="L19066" s="3" t="s">
        <v>35</v>
      </c>
      <c r="M19066" s="3"/>
    </row>
    <row r="19067" spans="1:13">
      <c r="A19067" s="5">
        <v>43318</v>
      </c>
      <c r="B19067" s="5">
        <v>43318</v>
      </c>
      <c r="C19067" t="s">
        <v>1186</v>
      </c>
      <c r="D19067" s="70">
        <f>VLOOKUP(C19067,Index[],2,FALSE)</f>
        <v>183</v>
      </c>
      <c r="H19067" t="s">
        <v>17</v>
      </c>
      <c r="I19067">
        <f>VLOOKUP(Table1[[#This Row],[trait_name]],Trait[],2,FALSE)</f>
        <v>17</v>
      </c>
      <c r="J19067" s="23" t="s">
        <v>33</v>
      </c>
      <c r="L19067" s="3" t="s">
        <v>36</v>
      </c>
      <c r="M19067" s="3"/>
    </row>
    <row r="19068" spans="1:13">
      <c r="A19068" s="5">
        <v>43318</v>
      </c>
      <c r="B19068" s="5">
        <v>43318</v>
      </c>
      <c r="C19068" t="s">
        <v>1186</v>
      </c>
      <c r="D19068" s="70">
        <f>VLOOKUP(C19068,Index[],2,FALSE)</f>
        <v>183</v>
      </c>
      <c r="H19068" t="s">
        <v>506</v>
      </c>
      <c r="I19068">
        <f>VLOOKUP(Table1[[#This Row],[trait_name]],Trait[],2,FALSE)</f>
        <v>18</v>
      </c>
      <c r="J19068" s="23" t="s">
        <v>37</v>
      </c>
      <c r="L19068" s="3" t="s">
        <v>370</v>
      </c>
      <c r="M19068" s="3"/>
    </row>
    <row r="19069" spans="1:13">
      <c r="A19069" s="5">
        <v>43318</v>
      </c>
      <c r="B19069" s="5">
        <v>43318</v>
      </c>
      <c r="C19069" t="s">
        <v>1186</v>
      </c>
      <c r="D19069" s="70">
        <f>VLOOKUP(C19069,Index[],2,FALSE)</f>
        <v>183</v>
      </c>
      <c r="H19069" t="s">
        <v>415</v>
      </c>
      <c r="I19069">
        <f>VLOOKUP(Table1[[#This Row],[trait_name]],Trait[],2,FALSE)</f>
        <v>19</v>
      </c>
      <c r="J19069" s="23" t="s">
        <v>38</v>
      </c>
      <c r="L19069" s="3" t="s">
        <v>156</v>
      </c>
      <c r="M19069" s="3"/>
    </row>
    <row r="19070" spans="1:13">
      <c r="A19070" s="5">
        <v>43318</v>
      </c>
      <c r="B19070" s="5">
        <v>43318</v>
      </c>
      <c r="C19070" t="s">
        <v>1186</v>
      </c>
      <c r="D19070" s="70">
        <f>VLOOKUP(C19070,Index[],2,FALSE)</f>
        <v>183</v>
      </c>
      <c r="H19070" t="s">
        <v>415</v>
      </c>
      <c r="I19070">
        <f>VLOOKUP(Table1[[#This Row],[trait_name]],Trait[],2,FALSE)</f>
        <v>20</v>
      </c>
      <c r="J19070" s="23" t="s">
        <v>41</v>
      </c>
      <c r="L19070" s="3" t="s">
        <v>131</v>
      </c>
      <c r="M19070" s="3"/>
    </row>
    <row r="19071" spans="1:13">
      <c r="A19071" s="5">
        <v>43318</v>
      </c>
      <c r="B19071" s="5">
        <v>43318</v>
      </c>
      <c r="C19071" t="s">
        <v>1186</v>
      </c>
      <c r="D19071" s="70">
        <f>VLOOKUP(C19071,Index[],2,FALSE)</f>
        <v>183</v>
      </c>
      <c r="H19071" t="s">
        <v>525</v>
      </c>
      <c r="I19071">
        <f>VLOOKUP(Table1[[#This Row],[trait_name]],Trait[],2,FALSE)</f>
        <v>21</v>
      </c>
      <c r="J19071" s="23" t="s">
        <v>43</v>
      </c>
      <c r="L19071" s="3" t="s">
        <v>44</v>
      </c>
      <c r="M19071" s="3"/>
    </row>
    <row r="19072" spans="1:13">
      <c r="A19072" s="5">
        <v>43318</v>
      </c>
      <c r="B19072" s="5">
        <v>43318</v>
      </c>
      <c r="C19072" t="s">
        <v>1186</v>
      </c>
      <c r="D19072" s="70">
        <f>VLOOKUP(C19072,Index[],2,FALSE)</f>
        <v>183</v>
      </c>
      <c r="H19072" t="s">
        <v>17</v>
      </c>
      <c r="I19072">
        <f>VLOOKUP(Table1[[#This Row],[trait_name]],Trait[],2,FALSE)</f>
        <v>21</v>
      </c>
      <c r="J19072" s="23" t="s">
        <v>43</v>
      </c>
      <c r="L19072" s="3" t="s">
        <v>159</v>
      </c>
      <c r="M19072" s="3"/>
    </row>
    <row r="19073" spans="1:13">
      <c r="A19073" s="5">
        <v>43318</v>
      </c>
      <c r="B19073" s="5">
        <v>43318</v>
      </c>
      <c r="C19073" t="s">
        <v>1186</v>
      </c>
      <c r="D19073" s="70">
        <f>VLOOKUP(C19073,Index[],2,FALSE)</f>
        <v>183</v>
      </c>
      <c r="H19073" t="s">
        <v>525</v>
      </c>
      <c r="I19073">
        <f>VLOOKUP(Table1[[#This Row],[trait_name]],Trait[],2,FALSE)</f>
        <v>21</v>
      </c>
      <c r="J19073" s="23" t="s">
        <v>43</v>
      </c>
      <c r="L19073" s="3" t="s">
        <v>45</v>
      </c>
      <c r="M19073" s="3"/>
    </row>
    <row r="19074" spans="1:13">
      <c r="A19074" s="5">
        <v>43318</v>
      </c>
      <c r="B19074" s="5">
        <v>43318</v>
      </c>
      <c r="C19074" t="s">
        <v>1186</v>
      </c>
      <c r="D19074" s="70">
        <f>VLOOKUP(C19074,Index[],2,FALSE)</f>
        <v>183</v>
      </c>
      <c r="H19074" t="s">
        <v>415</v>
      </c>
      <c r="I19074">
        <f>VLOOKUP(Table1[[#This Row],[trait_name]],Trait[],2,FALSE)</f>
        <v>22</v>
      </c>
      <c r="J19074" s="23" t="s">
        <v>47</v>
      </c>
      <c r="L19074" s="3" t="s">
        <v>162</v>
      </c>
      <c r="M19074" s="3"/>
    </row>
    <row r="19075" spans="1:13">
      <c r="A19075" s="5">
        <v>43318</v>
      </c>
      <c r="B19075" s="5">
        <v>43318</v>
      </c>
      <c r="C19075" t="s">
        <v>1186</v>
      </c>
      <c r="D19075" s="70">
        <f>VLOOKUP(C19075,Index[],2,FALSE)</f>
        <v>183</v>
      </c>
      <c r="I19075">
        <f>VLOOKUP(Table1[[#This Row],[trait_name]],Trait[],2,FALSE)</f>
        <v>22</v>
      </c>
      <c r="J19075" s="23" t="s">
        <v>47</v>
      </c>
      <c r="L19075" s="3"/>
      <c r="M19075" s="3"/>
    </row>
    <row r="19076" spans="1:13">
      <c r="A19076" s="5">
        <v>43318</v>
      </c>
      <c r="B19076" s="5">
        <v>43318</v>
      </c>
      <c r="C19076" t="s">
        <v>1186</v>
      </c>
      <c r="D19076" s="70">
        <f>VLOOKUP(C19076,Index[],2,FALSE)</f>
        <v>183</v>
      </c>
      <c r="H19076" t="s">
        <v>215</v>
      </c>
      <c r="I19076">
        <f>VLOOKUP(Table1[[#This Row],[trait_name]],Trait[],2,FALSE)</f>
        <v>23</v>
      </c>
      <c r="J19076" s="23" t="s">
        <v>49</v>
      </c>
      <c r="L19076" s="3" t="s">
        <v>19</v>
      </c>
      <c r="M19076" s="3"/>
    </row>
    <row r="19077" spans="1:13">
      <c r="A19077" s="5">
        <v>43318</v>
      </c>
      <c r="B19077" s="5">
        <v>43318</v>
      </c>
      <c r="C19077" t="s">
        <v>1186</v>
      </c>
      <c r="D19077" s="70">
        <f>VLOOKUP(C19077,Index[],2,FALSE)</f>
        <v>183</v>
      </c>
      <c r="H19077" t="s">
        <v>506</v>
      </c>
      <c r="I19077">
        <f>VLOOKUP(Table1[[#This Row],[trait_name]],Trait[],2,FALSE)</f>
        <v>23</v>
      </c>
      <c r="J19077" s="23" t="s">
        <v>49</v>
      </c>
      <c r="L19077" s="3" t="s">
        <v>51</v>
      </c>
      <c r="M19077" s="3"/>
    </row>
    <row r="19078" spans="1:13">
      <c r="A19078" s="5">
        <v>43318</v>
      </c>
      <c r="B19078" s="5">
        <v>43318</v>
      </c>
      <c r="C19078" t="s">
        <v>1186</v>
      </c>
      <c r="D19078" s="70">
        <f>VLOOKUP(C19078,Index[],2,FALSE)</f>
        <v>183</v>
      </c>
      <c r="H19078" t="s">
        <v>208</v>
      </c>
      <c r="I19078">
        <f>VLOOKUP(Table1[[#This Row],[trait_name]],Trait[],2,FALSE)</f>
        <v>23</v>
      </c>
      <c r="J19078" s="23" t="s">
        <v>49</v>
      </c>
      <c r="L19078" s="3" t="s">
        <v>214</v>
      </c>
      <c r="M19078" s="3"/>
    </row>
    <row r="19079" spans="1:13">
      <c r="A19079" s="5">
        <v>43318</v>
      </c>
      <c r="B19079" s="5">
        <v>43318</v>
      </c>
      <c r="C19079" t="s">
        <v>1186</v>
      </c>
      <c r="D19079" s="70">
        <f>VLOOKUP(C19079,Index[],2,FALSE)</f>
        <v>183</v>
      </c>
      <c r="H19079" t="s">
        <v>17</v>
      </c>
      <c r="I19079">
        <f>VLOOKUP(Table1[[#This Row],[trait_name]],Trait[],2,FALSE)</f>
        <v>24</v>
      </c>
      <c r="J19079" s="23" t="s">
        <v>53</v>
      </c>
      <c r="L19079" s="3" t="s">
        <v>163</v>
      </c>
      <c r="M19079" s="3"/>
    </row>
    <row r="19080" spans="1:13">
      <c r="A19080" s="5">
        <v>43318</v>
      </c>
      <c r="B19080" s="5">
        <v>43318</v>
      </c>
      <c r="C19080" t="s">
        <v>1186</v>
      </c>
      <c r="D19080" s="70">
        <f>VLOOKUP(C19080,Index[],2,FALSE)</f>
        <v>183</v>
      </c>
      <c r="H19080" t="s">
        <v>17</v>
      </c>
      <c r="I19080">
        <f>VLOOKUP(Table1[[#This Row],[trait_name]],Trait[],2,FALSE)</f>
        <v>24</v>
      </c>
      <c r="J19080" s="23" t="s">
        <v>53</v>
      </c>
      <c r="L19080" s="3" t="s">
        <v>311</v>
      </c>
      <c r="M19080" s="3"/>
    </row>
    <row r="19081" spans="1:13">
      <c r="A19081" s="5">
        <v>43318</v>
      </c>
      <c r="B19081" s="5">
        <v>43318</v>
      </c>
      <c r="C19081" t="s">
        <v>1186</v>
      </c>
      <c r="D19081" s="70">
        <f>VLOOKUP(C19081,Index[],2,FALSE)</f>
        <v>183</v>
      </c>
      <c r="H19081" t="s">
        <v>525</v>
      </c>
      <c r="I19081">
        <f>VLOOKUP(Table1[[#This Row],[trait_name]],Trait[],2,FALSE)</f>
        <v>25</v>
      </c>
      <c r="J19081" s="23" t="s">
        <v>57</v>
      </c>
      <c r="L19081" s="3" t="s">
        <v>27</v>
      </c>
      <c r="M19081" s="3"/>
    </row>
    <row r="19082" spans="1:13">
      <c r="A19082" s="5">
        <v>43318</v>
      </c>
      <c r="B19082" s="5">
        <v>43318</v>
      </c>
      <c r="C19082" t="s">
        <v>1186</v>
      </c>
      <c r="D19082" s="70">
        <f>VLOOKUP(C19082,Index[],2,FALSE)</f>
        <v>183</v>
      </c>
      <c r="H19082" t="s">
        <v>17</v>
      </c>
      <c r="I19082">
        <f>VLOOKUP(Table1[[#This Row],[trait_name]],Trait[],2,FALSE)</f>
        <v>26</v>
      </c>
      <c r="J19082" s="23" t="s">
        <v>58</v>
      </c>
      <c r="L19082" s="3" t="s">
        <v>327</v>
      </c>
      <c r="M19082" s="3"/>
    </row>
    <row r="19083" spans="1:13">
      <c r="A19083" s="5">
        <v>43318</v>
      </c>
      <c r="B19083" s="5">
        <v>43318</v>
      </c>
      <c r="C19083" t="s">
        <v>1186</v>
      </c>
      <c r="D19083" s="70">
        <f>VLOOKUP(C19083,Index[],2,FALSE)</f>
        <v>183</v>
      </c>
      <c r="H19083" t="s">
        <v>208</v>
      </c>
      <c r="I19083">
        <f>VLOOKUP(Table1[[#This Row],[trait_name]],Trait[],2,FALSE)</f>
        <v>27</v>
      </c>
      <c r="J19083" s="23" t="s">
        <v>61</v>
      </c>
      <c r="L19083" s="3" t="s">
        <v>498</v>
      </c>
      <c r="M19083" s="3"/>
    </row>
    <row r="19084" spans="1:13">
      <c r="A19084" s="5">
        <v>43318</v>
      </c>
      <c r="B19084" s="5">
        <v>43318</v>
      </c>
      <c r="C19084" t="s">
        <v>1186</v>
      </c>
      <c r="D19084" s="70">
        <f>VLOOKUP(C19084,Index[],2,FALSE)</f>
        <v>183</v>
      </c>
      <c r="H19084" t="s">
        <v>525</v>
      </c>
      <c r="I19084">
        <f>VLOOKUP(Table1[[#This Row],[trait_name]],Trait[],2,FALSE)</f>
        <v>28</v>
      </c>
      <c r="J19084" s="23" t="s">
        <v>62</v>
      </c>
      <c r="L19084" s="3">
        <v>30</v>
      </c>
      <c r="M19084" s="3"/>
    </row>
    <row r="19085" spans="1:13">
      <c r="A19085" s="5">
        <v>43318</v>
      </c>
      <c r="B19085" s="5">
        <v>43318</v>
      </c>
      <c r="C19085" t="s">
        <v>1186</v>
      </c>
      <c r="D19085" s="70">
        <f>VLOOKUP(C19085,Index[],2,FALSE)</f>
        <v>183</v>
      </c>
      <c r="H19085" t="s">
        <v>208</v>
      </c>
      <c r="I19085">
        <f>VLOOKUP(Table1[[#This Row],[trait_name]],Trait[],2,FALSE)</f>
        <v>29</v>
      </c>
      <c r="J19085" s="23" t="s">
        <v>63</v>
      </c>
      <c r="L19085" s="3">
        <v>20</v>
      </c>
      <c r="M19085" s="3"/>
    </row>
    <row r="19086" spans="1:13">
      <c r="A19086" s="5">
        <v>43318</v>
      </c>
      <c r="B19086" s="5">
        <v>43318</v>
      </c>
      <c r="C19086" t="s">
        <v>1186</v>
      </c>
      <c r="D19086" s="70">
        <f>VLOOKUP(C19086,Index[],2,FALSE)</f>
        <v>183</v>
      </c>
      <c r="I19086">
        <f>VLOOKUP(Table1[[#This Row],[trait_name]],Trait[],2,FALSE)</f>
        <v>30</v>
      </c>
      <c r="J19086" s="23" t="s">
        <v>64</v>
      </c>
      <c r="L19086" s="3"/>
      <c r="M19086" s="3"/>
    </row>
    <row r="19087" spans="1:13">
      <c r="A19087" s="5">
        <v>43318</v>
      </c>
      <c r="B19087" s="5">
        <v>43318</v>
      </c>
      <c r="C19087" t="s">
        <v>1186</v>
      </c>
      <c r="D19087" s="70">
        <f>VLOOKUP(C19087,Index[],2,FALSE)</f>
        <v>183</v>
      </c>
      <c r="H19087" t="s">
        <v>208</v>
      </c>
      <c r="I19087">
        <f>VLOOKUP(Table1[[#This Row],[trait_name]],Trait[],2,FALSE)</f>
        <v>31</v>
      </c>
      <c r="J19087" s="23" t="s">
        <v>65</v>
      </c>
      <c r="L19087" s="3">
        <v>10</v>
      </c>
      <c r="M19087" s="3"/>
    </row>
    <row r="19088" spans="1:13">
      <c r="A19088" s="5">
        <v>43318</v>
      </c>
      <c r="B19088" s="5">
        <v>43318</v>
      </c>
      <c r="C19088" t="s">
        <v>1186</v>
      </c>
      <c r="D19088" s="70">
        <f>VLOOKUP(C19088,Index[],2,FALSE)</f>
        <v>183</v>
      </c>
      <c r="H19088" t="s">
        <v>208</v>
      </c>
      <c r="I19088">
        <f>VLOOKUP(Table1[[#This Row],[trait_name]],Trait[],2,FALSE)</f>
        <v>32</v>
      </c>
      <c r="J19088" s="23" t="s">
        <v>66</v>
      </c>
      <c r="L19088" s="3">
        <v>15</v>
      </c>
      <c r="M19088" s="3"/>
    </row>
    <row r="19089" spans="1:13">
      <c r="A19089" s="5">
        <v>43318</v>
      </c>
      <c r="B19089" s="5">
        <v>43318</v>
      </c>
      <c r="C19089" t="s">
        <v>1186</v>
      </c>
      <c r="D19089" s="70">
        <f>VLOOKUP(C19089,Index[],2,FALSE)</f>
        <v>183</v>
      </c>
      <c r="I19089">
        <f>VLOOKUP(Table1[[#This Row],[trait_name]],Trait[],2,FALSE)</f>
        <v>33</v>
      </c>
      <c r="J19089" s="23" t="s">
        <v>67</v>
      </c>
      <c r="L19089" s="3"/>
      <c r="M19089" s="3"/>
    </row>
    <row r="19090" spans="1:13">
      <c r="A19090" s="5">
        <v>43318</v>
      </c>
      <c r="B19090" s="5">
        <v>43318</v>
      </c>
      <c r="C19090" t="s">
        <v>1186</v>
      </c>
      <c r="D19090" s="70">
        <f>VLOOKUP(C19090,Index[],2,FALSE)</f>
        <v>183</v>
      </c>
      <c r="H19090" t="s">
        <v>208</v>
      </c>
      <c r="I19090">
        <f>VLOOKUP(Table1[[#This Row],[trait_name]],Trait[],2,FALSE)</f>
        <v>34</v>
      </c>
      <c r="J19090" s="23" t="s">
        <v>68</v>
      </c>
      <c r="L19090" s="3">
        <v>8</v>
      </c>
      <c r="M19090" s="3"/>
    </row>
    <row r="19091" spans="1:13">
      <c r="A19091" s="5">
        <v>43318</v>
      </c>
      <c r="B19091" s="5">
        <v>43318</v>
      </c>
      <c r="C19091" t="s">
        <v>1186</v>
      </c>
      <c r="D19091" s="70">
        <f>VLOOKUP(C19091,Index[],2,FALSE)</f>
        <v>183</v>
      </c>
      <c r="H19091" t="s">
        <v>208</v>
      </c>
      <c r="I19091">
        <f>VLOOKUP(Table1[[#This Row],[trait_name]],Trait[],2,FALSE)</f>
        <v>35</v>
      </c>
      <c r="J19091" s="23" t="s">
        <v>166</v>
      </c>
      <c r="L19091" s="3" t="s">
        <v>126</v>
      </c>
      <c r="M19091" s="3"/>
    </row>
    <row r="19092" spans="1:13">
      <c r="A19092" s="5">
        <v>43318</v>
      </c>
      <c r="B19092" s="5">
        <v>43318</v>
      </c>
      <c r="C19092" t="s">
        <v>1186</v>
      </c>
      <c r="D19092" s="70">
        <f>VLOOKUP(C19092,Index[],2,FALSE)</f>
        <v>183</v>
      </c>
      <c r="H19092" t="s">
        <v>17</v>
      </c>
      <c r="I19092">
        <f>VLOOKUP(Table1[[#This Row],[trait_name]],Trait[],2,FALSE)</f>
        <v>36</v>
      </c>
      <c r="J19092" s="23" t="s">
        <v>69</v>
      </c>
      <c r="L19092" s="3" t="s">
        <v>217</v>
      </c>
      <c r="M19092" s="3"/>
    </row>
    <row r="19093" spans="1:13">
      <c r="A19093" s="5">
        <v>43318</v>
      </c>
      <c r="B19093" s="5">
        <v>43318</v>
      </c>
      <c r="C19093" t="s">
        <v>1186</v>
      </c>
      <c r="D19093" s="70">
        <f>VLOOKUP(C19093,Index[],2,FALSE)</f>
        <v>183</v>
      </c>
      <c r="H19093" t="s">
        <v>506</v>
      </c>
      <c r="I19093">
        <f>VLOOKUP(Table1[[#This Row],[trait_name]],Trait[],2,FALSE)</f>
        <v>36</v>
      </c>
      <c r="J19093" s="23" t="s">
        <v>69</v>
      </c>
      <c r="L19093" s="3" t="s">
        <v>169</v>
      </c>
      <c r="M19093" s="3"/>
    </row>
    <row r="19094" spans="1:13">
      <c r="A19094" s="5">
        <v>43318</v>
      </c>
      <c r="B19094" s="5">
        <v>43318</v>
      </c>
      <c r="C19094" t="s">
        <v>1186</v>
      </c>
      <c r="D19094" s="70">
        <f>VLOOKUP(C19094,Index[],2,FALSE)</f>
        <v>183</v>
      </c>
      <c r="I19094">
        <f>VLOOKUP(Table1[[#This Row],[trait_name]],Trait[],2,FALSE)</f>
        <v>37</v>
      </c>
      <c r="J19094" s="23" t="s">
        <v>170</v>
      </c>
      <c r="L19094" s="3"/>
      <c r="M19094" s="3"/>
    </row>
    <row r="19095" spans="1:13">
      <c r="A19095" s="5">
        <v>43318</v>
      </c>
      <c r="B19095" s="5">
        <v>43318</v>
      </c>
      <c r="C19095" t="s">
        <v>1186</v>
      </c>
      <c r="D19095" s="70">
        <f>VLOOKUP(C19095,Index[],2,FALSE)</f>
        <v>183</v>
      </c>
      <c r="H19095" t="s">
        <v>506</v>
      </c>
      <c r="I19095">
        <f>VLOOKUP(Table1[[#This Row],[trait_name]],Trait[],2,FALSE)</f>
        <v>38</v>
      </c>
      <c r="J19095" s="23" t="s">
        <v>72</v>
      </c>
      <c r="L19095" s="3" t="s">
        <v>219</v>
      </c>
      <c r="M19095" s="3"/>
    </row>
    <row r="19096" spans="1:13">
      <c r="A19096" s="5">
        <v>43318</v>
      </c>
      <c r="B19096" s="5">
        <v>43318</v>
      </c>
      <c r="C19096" t="s">
        <v>1186</v>
      </c>
      <c r="D19096" s="70">
        <f>VLOOKUP(C19096,Index[],2,FALSE)</f>
        <v>183</v>
      </c>
      <c r="H19096" t="s">
        <v>506</v>
      </c>
      <c r="I19096">
        <f>VLOOKUP(Table1[[#This Row],[trait_name]],Trait[],2,FALSE)</f>
        <v>39</v>
      </c>
      <c r="J19096" s="23" t="s">
        <v>74</v>
      </c>
      <c r="L19096" s="3" t="s">
        <v>75</v>
      </c>
      <c r="M19096" s="3"/>
    </row>
    <row r="19097" spans="1:13">
      <c r="A19097" s="5">
        <v>43318</v>
      </c>
      <c r="B19097" s="5">
        <v>43318</v>
      </c>
      <c r="C19097" t="s">
        <v>1186</v>
      </c>
      <c r="D19097" s="70">
        <f>VLOOKUP(C19097,Index[],2,FALSE)</f>
        <v>183</v>
      </c>
      <c r="H19097" t="s">
        <v>208</v>
      </c>
      <c r="I19097">
        <f>VLOOKUP(Table1[[#This Row],[trait_name]],Trait[],2,FALSE)</f>
        <v>40</v>
      </c>
      <c r="J19097" s="23" t="s">
        <v>76</v>
      </c>
      <c r="L19097" s="3" t="s">
        <v>330</v>
      </c>
      <c r="M19097" s="3"/>
    </row>
    <row r="19098" spans="1:13">
      <c r="A19098" s="5">
        <v>43318</v>
      </c>
      <c r="B19098" s="5">
        <v>43318</v>
      </c>
      <c r="C19098" t="s">
        <v>1186</v>
      </c>
      <c r="D19098" s="70">
        <f>VLOOKUP(C19098,Index[],2,FALSE)</f>
        <v>183</v>
      </c>
      <c r="H19098" t="s">
        <v>208</v>
      </c>
      <c r="I19098">
        <f>VLOOKUP(Table1[[#This Row],[trait_name]],Trait[],2,FALSE)</f>
        <v>41</v>
      </c>
      <c r="J19098" s="23" t="s">
        <v>78</v>
      </c>
      <c r="L19098" s="3" t="s">
        <v>356</v>
      </c>
      <c r="M19098" s="3"/>
    </row>
    <row r="19099" spans="1:13">
      <c r="A19099" s="5">
        <v>43318</v>
      </c>
      <c r="B19099" s="5">
        <v>43318</v>
      </c>
      <c r="C19099" t="s">
        <v>1186</v>
      </c>
      <c r="D19099" s="70">
        <f>VLOOKUP(C19099,Index[],2,FALSE)</f>
        <v>183</v>
      </c>
      <c r="H19099" t="s">
        <v>208</v>
      </c>
      <c r="I19099">
        <f>VLOOKUP(Table1[[#This Row],[trait_name]],Trait[],2,FALSE)</f>
        <v>41</v>
      </c>
      <c r="J19099" s="23" t="s">
        <v>78</v>
      </c>
      <c r="L19099" s="3" t="s">
        <v>332</v>
      </c>
      <c r="M19099" s="3"/>
    </row>
    <row r="19100" spans="1:13">
      <c r="A19100" s="5">
        <v>43318</v>
      </c>
      <c r="B19100" s="5">
        <v>43318</v>
      </c>
      <c r="C19100" t="s">
        <v>1186</v>
      </c>
      <c r="D19100" s="70">
        <f>VLOOKUP(C19100,Index[],2,FALSE)</f>
        <v>183</v>
      </c>
      <c r="H19100" t="s">
        <v>208</v>
      </c>
      <c r="I19100">
        <f>VLOOKUP(Table1[[#This Row],[trait_name]],Trait[],2,FALSE)</f>
        <v>42</v>
      </c>
      <c r="J19100" s="23" t="s">
        <v>82</v>
      </c>
      <c r="L19100" s="3" t="s">
        <v>508</v>
      </c>
      <c r="M19100" s="3"/>
    </row>
    <row r="19101" spans="1:13">
      <c r="A19101" s="5">
        <v>43318</v>
      </c>
      <c r="B19101" s="5">
        <v>43318</v>
      </c>
      <c r="C19101" t="s">
        <v>1186</v>
      </c>
      <c r="D19101" s="70">
        <f>VLOOKUP(C19101,Index[],2,FALSE)</f>
        <v>183</v>
      </c>
      <c r="H19101" t="s">
        <v>208</v>
      </c>
      <c r="I19101">
        <f>VLOOKUP(Table1[[#This Row],[trait_name]],Trait[],2,FALSE)</f>
        <v>43</v>
      </c>
      <c r="J19101" s="23" t="s">
        <v>86</v>
      </c>
      <c r="L19101" s="3" t="s">
        <v>296</v>
      </c>
      <c r="M19101" s="3"/>
    </row>
    <row r="19102" spans="1:13">
      <c r="A19102" s="5">
        <v>43318</v>
      </c>
      <c r="B19102" s="5">
        <v>43318</v>
      </c>
      <c r="C19102" t="s">
        <v>1186</v>
      </c>
      <c r="D19102" s="70">
        <f>VLOOKUP(C19102,Index[],2,FALSE)</f>
        <v>183</v>
      </c>
      <c r="H19102" t="s">
        <v>208</v>
      </c>
      <c r="I19102">
        <f>VLOOKUP(Table1[[#This Row],[trait_name]],Trait[],2,FALSE)</f>
        <v>44</v>
      </c>
      <c r="J19102" s="23" t="s">
        <v>88</v>
      </c>
      <c r="L19102" s="3" t="s">
        <v>89</v>
      </c>
      <c r="M19102" s="3"/>
    </row>
    <row r="19103" spans="1:13">
      <c r="A19103" s="5">
        <v>43318</v>
      </c>
      <c r="B19103" s="5">
        <v>43318</v>
      </c>
      <c r="C19103" t="s">
        <v>1186</v>
      </c>
      <c r="D19103" s="70">
        <f>VLOOKUP(C19103,Index[],2,FALSE)</f>
        <v>183</v>
      </c>
      <c r="H19103" t="s">
        <v>208</v>
      </c>
      <c r="I19103">
        <f>VLOOKUP(Table1[[#This Row],[trait_name]],Trait[],2,FALSE)</f>
        <v>44</v>
      </c>
      <c r="J19103" s="23" t="s">
        <v>88</v>
      </c>
      <c r="L19103" s="3" t="s">
        <v>90</v>
      </c>
      <c r="M19103" s="3"/>
    </row>
    <row r="19104" spans="1:13">
      <c r="A19104" s="5">
        <v>43318</v>
      </c>
      <c r="B19104" s="5">
        <v>43318</v>
      </c>
      <c r="C19104" t="s">
        <v>1186</v>
      </c>
      <c r="D19104" s="70">
        <f>VLOOKUP(C19104,Index[],2,FALSE)</f>
        <v>183</v>
      </c>
      <c r="H19104" t="s">
        <v>215</v>
      </c>
      <c r="I19104">
        <f>VLOOKUP(Table1[[#This Row],[trait_name]],Trait[],2,FALSE)</f>
        <v>45</v>
      </c>
      <c r="J19104" s="23" t="s">
        <v>92</v>
      </c>
      <c r="L19104" s="3" t="s">
        <v>372</v>
      </c>
      <c r="M19104" s="3"/>
    </row>
    <row r="19105" spans="1:13">
      <c r="A19105" s="5">
        <v>43318</v>
      </c>
      <c r="B19105" s="5">
        <v>43318</v>
      </c>
      <c r="C19105" t="s">
        <v>1186</v>
      </c>
      <c r="D19105" s="70">
        <f>VLOOKUP(C19105,Index[],2,FALSE)</f>
        <v>183</v>
      </c>
      <c r="H19105" t="s">
        <v>215</v>
      </c>
      <c r="I19105">
        <f>VLOOKUP(Table1[[#This Row],[trait_name]],Trait[],2,FALSE)</f>
        <v>45</v>
      </c>
      <c r="J19105" s="23" t="s">
        <v>92</v>
      </c>
      <c r="L19105" s="3" t="s">
        <v>93</v>
      </c>
      <c r="M19105" s="3"/>
    </row>
    <row r="19106" spans="1:13">
      <c r="A19106" s="5">
        <v>43318</v>
      </c>
      <c r="B19106" s="5">
        <v>43318</v>
      </c>
      <c r="C19106" t="s">
        <v>1186</v>
      </c>
      <c r="D19106" s="70">
        <f>VLOOKUP(C19106,Index[],2,FALSE)</f>
        <v>183</v>
      </c>
      <c r="I19106">
        <f>VLOOKUP(Table1[[#This Row],[trait_name]],Trait[],2,FALSE)</f>
        <v>45</v>
      </c>
      <c r="J19106" s="23" t="s">
        <v>92</v>
      </c>
      <c r="L19106" s="3"/>
      <c r="M19106" s="3"/>
    </row>
    <row r="19107" spans="1:13">
      <c r="A19107" s="5">
        <v>43318</v>
      </c>
      <c r="B19107" s="5">
        <v>43318</v>
      </c>
      <c r="C19107" t="s">
        <v>1186</v>
      </c>
      <c r="D19107" s="70">
        <f>VLOOKUP(C19107,Index[],2,FALSE)</f>
        <v>183</v>
      </c>
      <c r="H19107" t="s">
        <v>208</v>
      </c>
      <c r="I19107">
        <f>VLOOKUP(Table1[[#This Row],[trait_name]],Trait[],2,FALSE)</f>
        <v>46</v>
      </c>
      <c r="J19107" s="23" t="s">
        <v>97</v>
      </c>
      <c r="L19107" s="3" t="s">
        <v>336</v>
      </c>
      <c r="M19107" s="3"/>
    </row>
    <row r="19108" spans="1:13">
      <c r="A19108" s="5">
        <v>43318</v>
      </c>
      <c r="B19108" s="5">
        <v>43318</v>
      </c>
      <c r="C19108" t="s">
        <v>1186</v>
      </c>
      <c r="D19108" s="70">
        <f>VLOOKUP(C19108,Index[],2,FALSE)</f>
        <v>183</v>
      </c>
      <c r="H19108" t="s">
        <v>215</v>
      </c>
      <c r="I19108">
        <f>VLOOKUP(Table1[[#This Row],[trait_name]],Trait[],2,FALSE)</f>
        <v>46</v>
      </c>
      <c r="J19108" s="23" t="s">
        <v>97</v>
      </c>
      <c r="L19108" s="3" t="s">
        <v>98</v>
      </c>
      <c r="M19108" s="3"/>
    </row>
    <row r="19109" spans="1:13">
      <c r="A19109" s="5">
        <v>43318</v>
      </c>
      <c r="B19109" s="5">
        <v>43318</v>
      </c>
      <c r="C19109" t="s">
        <v>1186</v>
      </c>
      <c r="D19109" s="70">
        <f>VLOOKUP(C19109,Index[],2,FALSE)</f>
        <v>183</v>
      </c>
      <c r="H19109" t="s">
        <v>215</v>
      </c>
      <c r="I19109">
        <f>VLOOKUP(Table1[[#This Row],[trait_name]],Trait[],2,FALSE)</f>
        <v>46</v>
      </c>
      <c r="J19109" s="23" t="s">
        <v>97</v>
      </c>
      <c r="L19109" s="3" t="s">
        <v>373</v>
      </c>
      <c r="M19109" s="3"/>
    </row>
    <row r="19110" spans="1:13">
      <c r="A19110" s="5">
        <v>43318</v>
      </c>
      <c r="B19110" s="5">
        <v>43318</v>
      </c>
      <c r="C19110" t="s">
        <v>1186</v>
      </c>
      <c r="D19110" s="70">
        <f>VLOOKUP(C19110,Index[],2,FALSE)</f>
        <v>183</v>
      </c>
      <c r="H19110" t="s">
        <v>215</v>
      </c>
      <c r="I19110">
        <f>VLOOKUP(Table1[[#This Row],[trait_name]],Trait[],2,FALSE)</f>
        <v>46</v>
      </c>
      <c r="J19110" s="23" t="s">
        <v>97</v>
      </c>
      <c r="L19110" s="3" t="s">
        <v>182</v>
      </c>
      <c r="M19110" s="3"/>
    </row>
    <row r="19111" spans="1:13">
      <c r="A19111" s="5">
        <v>43318</v>
      </c>
      <c r="B19111" s="5">
        <v>43318</v>
      </c>
      <c r="C19111" t="s">
        <v>1186</v>
      </c>
      <c r="D19111" s="70">
        <f>VLOOKUP(C19111,Index[],2,FALSE)</f>
        <v>183</v>
      </c>
      <c r="I19111">
        <f>VLOOKUP(Table1[[#This Row],[trait_name]],Trait[],2,FALSE)</f>
        <v>46</v>
      </c>
      <c r="J19111" s="23" t="s">
        <v>97</v>
      </c>
      <c r="L19111" s="3"/>
      <c r="M19111" s="3"/>
    </row>
    <row r="19112" spans="1:13">
      <c r="A19112" s="5">
        <v>43318</v>
      </c>
      <c r="B19112" s="5">
        <v>43318</v>
      </c>
      <c r="C19112" t="s">
        <v>1186</v>
      </c>
      <c r="D19112" s="70">
        <f>VLOOKUP(C19112,Index[],2,FALSE)</f>
        <v>183</v>
      </c>
      <c r="I19112">
        <f>VLOOKUP(Table1[[#This Row],[trait_name]],Trait[],2,FALSE)</f>
        <v>47</v>
      </c>
      <c r="J19112" s="23" t="s">
        <v>99</v>
      </c>
      <c r="L19112" s="3" t="s">
        <v>1167</v>
      </c>
      <c r="M19112" s="3"/>
    </row>
    <row r="19113" spans="1:13">
      <c r="A19113" s="5">
        <v>43318</v>
      </c>
      <c r="B19113" s="5">
        <v>43318</v>
      </c>
      <c r="C19113" t="s">
        <v>1186</v>
      </c>
      <c r="D19113" s="70">
        <f>VLOOKUP(C19113,Index[],2,FALSE)</f>
        <v>183</v>
      </c>
      <c r="I19113">
        <f>VLOOKUP(Table1[[#This Row],[trait_name]],Trait[],2,FALSE)</f>
        <v>47</v>
      </c>
      <c r="J19113" s="23" t="s">
        <v>99</v>
      </c>
      <c r="L19113" s="3" t="s">
        <v>100</v>
      </c>
      <c r="M19113" s="3"/>
    </row>
    <row r="19114" spans="1:13">
      <c r="A19114" s="5">
        <v>43318</v>
      </c>
      <c r="B19114" s="5">
        <v>43318</v>
      </c>
      <c r="C19114" t="s">
        <v>1186</v>
      </c>
      <c r="D19114" s="70">
        <f>VLOOKUP(C19114,Index[],2,FALSE)</f>
        <v>183</v>
      </c>
      <c r="I19114">
        <f>VLOOKUP(Table1[[#This Row],[trait_name]],Trait[],2,FALSE)</f>
        <v>48</v>
      </c>
      <c r="J19114" s="23" t="s">
        <v>101</v>
      </c>
      <c r="L19114" s="3" t="s">
        <v>375</v>
      </c>
      <c r="M19114" s="3"/>
    </row>
    <row r="19115" spans="1:13">
      <c r="A19115" s="5">
        <v>43318</v>
      </c>
      <c r="B19115" s="5">
        <v>43318</v>
      </c>
      <c r="C19115" t="s">
        <v>1186</v>
      </c>
      <c r="D19115" s="70">
        <f>VLOOKUP(C19115,Index[],2,FALSE)</f>
        <v>183</v>
      </c>
      <c r="I19115">
        <f>VLOOKUP(Table1[[#This Row],[trait_name]],Trait[],2,FALSE)</f>
        <v>49</v>
      </c>
      <c r="J19115" s="23" t="s">
        <v>104</v>
      </c>
      <c r="L19115" s="3" t="s">
        <v>500</v>
      </c>
      <c r="M19115" s="3"/>
    </row>
    <row r="19116" spans="1:13">
      <c r="A19116" s="5">
        <v>43318</v>
      </c>
      <c r="B19116" s="5">
        <v>43318</v>
      </c>
      <c r="C19116" t="s">
        <v>1186</v>
      </c>
      <c r="D19116" s="70">
        <f>VLOOKUP(C19116,Index[],2,FALSE)</f>
        <v>183</v>
      </c>
      <c r="I19116">
        <f>VLOOKUP(Table1[[#This Row],[trait_name]],Trait[],2,FALSE)</f>
        <v>50</v>
      </c>
      <c r="J19116" s="23" t="s">
        <v>106</v>
      </c>
      <c r="L19116" s="3"/>
      <c r="M19116" s="3"/>
    </row>
    <row r="19117" spans="1:13">
      <c r="A19117" s="5">
        <v>43318</v>
      </c>
      <c r="B19117" s="5">
        <v>43318</v>
      </c>
      <c r="C19117" t="s">
        <v>1186</v>
      </c>
      <c r="D19117" s="70">
        <f>VLOOKUP(C19117,Index[],2,FALSE)</f>
        <v>183</v>
      </c>
      <c r="H19117" t="s">
        <v>17</v>
      </c>
      <c r="I19117">
        <f>VLOOKUP(Table1[[#This Row],[trait_name]],Trait[],2,FALSE)</f>
        <v>51</v>
      </c>
      <c r="J19117" s="23" t="s">
        <v>107</v>
      </c>
      <c r="L19117" s="3" t="s">
        <v>376</v>
      </c>
      <c r="M19117" s="3"/>
    </row>
    <row r="19118" spans="1:13">
      <c r="A19118" s="5">
        <v>43318</v>
      </c>
      <c r="B19118" s="5">
        <v>43318</v>
      </c>
      <c r="C19118" t="s">
        <v>1186</v>
      </c>
      <c r="D19118" s="70">
        <f>VLOOKUP(C19118,Index[],2,FALSE)</f>
        <v>183</v>
      </c>
      <c r="I19118">
        <f>VLOOKUP(Table1[[#This Row],[trait_name]],Trait[],2,FALSE)</f>
        <v>52</v>
      </c>
      <c r="J19118" s="23" t="s">
        <v>109</v>
      </c>
      <c r="L19118" s="3"/>
      <c r="M19118" s="3"/>
    </row>
    <row r="19119" spans="1:13">
      <c r="A19119" s="5">
        <v>43318</v>
      </c>
      <c r="B19119" s="5">
        <v>43318</v>
      </c>
      <c r="C19119" t="s">
        <v>1186</v>
      </c>
      <c r="D19119" s="70">
        <f>VLOOKUP(C19119,Index[],2,FALSE)</f>
        <v>183</v>
      </c>
      <c r="H19119" t="s">
        <v>208</v>
      </c>
      <c r="I19119">
        <f>VLOOKUP(Table1[[#This Row],[trait_name]],Trait[],2,FALSE)</f>
        <v>53</v>
      </c>
      <c r="J19119" s="23" t="s">
        <v>112</v>
      </c>
      <c r="L19119" s="3" t="s">
        <v>275</v>
      </c>
      <c r="M19119" s="3"/>
    </row>
    <row r="19120" spans="1:13">
      <c r="A19120" s="5">
        <v>43318</v>
      </c>
      <c r="B19120" s="5">
        <v>43318</v>
      </c>
      <c r="C19120" t="s">
        <v>1186</v>
      </c>
      <c r="D19120" s="70">
        <f>VLOOKUP(C19120,Index[],2,FALSE)</f>
        <v>183</v>
      </c>
      <c r="H19120" t="s">
        <v>208</v>
      </c>
      <c r="I19120">
        <f>VLOOKUP(Table1[[#This Row],[trait_name]],Trait[],2,FALSE)</f>
        <v>53</v>
      </c>
      <c r="J19120" s="23" t="s">
        <v>112</v>
      </c>
      <c r="L19120" s="3" t="s">
        <v>185</v>
      </c>
      <c r="M19120" s="3"/>
    </row>
    <row r="19121" spans="1:13">
      <c r="A19121" s="5">
        <v>43318</v>
      </c>
      <c r="B19121" s="5">
        <v>43318</v>
      </c>
      <c r="C19121" t="s">
        <v>1186</v>
      </c>
      <c r="D19121" s="70">
        <f>VLOOKUP(C19121,Index[],2,FALSE)</f>
        <v>183</v>
      </c>
      <c r="H19121" t="s">
        <v>208</v>
      </c>
      <c r="I19121">
        <f>VLOOKUP(Table1[[#This Row],[trait_name]],Trait[],2,FALSE)</f>
        <v>53</v>
      </c>
      <c r="J19121" s="23" t="s">
        <v>112</v>
      </c>
      <c r="L19121" s="3" t="s">
        <v>115</v>
      </c>
      <c r="M19121" s="3"/>
    </row>
    <row r="19122" spans="1:13">
      <c r="A19122" s="5">
        <v>43318</v>
      </c>
      <c r="B19122" s="5">
        <v>43318</v>
      </c>
      <c r="C19122" t="s">
        <v>1186</v>
      </c>
      <c r="D19122" s="70">
        <f>VLOOKUP(C19122,Index[],2,FALSE)</f>
        <v>183</v>
      </c>
      <c r="I19122">
        <f>VLOOKUP(Table1[[#This Row],[trait_name]],Trait[],2,FALSE)</f>
        <v>53</v>
      </c>
      <c r="J19122" s="23" t="s">
        <v>112</v>
      </c>
      <c r="L19122" s="3"/>
      <c r="M19122" s="3"/>
    </row>
    <row r="19123" spans="1:13">
      <c r="A19123" s="5">
        <v>43318</v>
      </c>
      <c r="B19123" s="5">
        <v>43318</v>
      </c>
      <c r="C19123" t="s">
        <v>1186</v>
      </c>
      <c r="D19123" s="70">
        <f>VLOOKUP(C19123,Index[],2,FALSE)</f>
        <v>183</v>
      </c>
      <c r="H19123" t="s">
        <v>525</v>
      </c>
      <c r="I19123">
        <f>VLOOKUP(Table1[[#This Row],[trait_name]],Trait[],2,FALSE)</f>
        <v>54</v>
      </c>
      <c r="J19123" s="23" t="s">
        <v>116</v>
      </c>
      <c r="L19123" s="3" t="s">
        <v>379</v>
      </c>
      <c r="M19123" s="3"/>
    </row>
    <row r="19124" spans="1:13">
      <c r="A19124" s="5">
        <v>43318</v>
      </c>
      <c r="B19124" s="5">
        <v>43318</v>
      </c>
      <c r="C19124" t="s">
        <v>1186</v>
      </c>
      <c r="D19124" s="70">
        <f>VLOOKUP(C19124,Index[],2,FALSE)</f>
        <v>183</v>
      </c>
      <c r="H19124" t="s">
        <v>215</v>
      </c>
      <c r="I19124">
        <f>VLOOKUP(Table1[[#This Row],[trait_name]],Trait[],2,FALSE)</f>
        <v>54</v>
      </c>
      <c r="J19124" s="23" t="s">
        <v>116</v>
      </c>
      <c r="L19124" s="3" t="s">
        <v>117</v>
      </c>
      <c r="M19124" s="3"/>
    </row>
    <row r="19125" spans="1:13">
      <c r="A19125" s="5">
        <v>43318</v>
      </c>
      <c r="B19125" s="5">
        <v>43318</v>
      </c>
      <c r="C19125" t="s">
        <v>1186</v>
      </c>
      <c r="D19125" s="70">
        <f>VLOOKUP(C19125,Index[],2,FALSE)</f>
        <v>183</v>
      </c>
      <c r="H19125" t="s">
        <v>215</v>
      </c>
      <c r="I19125">
        <f>VLOOKUP(Table1[[#This Row],[trait_name]],Trait[],2,FALSE)</f>
        <v>54</v>
      </c>
      <c r="J19125" s="23" t="s">
        <v>116</v>
      </c>
      <c r="L19125" s="3" t="s">
        <v>170</v>
      </c>
      <c r="M19125" s="3"/>
    </row>
    <row r="19126" spans="1:13">
      <c r="A19126" s="5">
        <v>43318</v>
      </c>
      <c r="B19126" s="5">
        <v>43318</v>
      </c>
      <c r="C19126" t="s">
        <v>1186</v>
      </c>
      <c r="D19126" s="70">
        <f>VLOOKUP(C19126,Index[],2,FALSE)</f>
        <v>183</v>
      </c>
      <c r="H19126" t="s">
        <v>525</v>
      </c>
      <c r="I19126">
        <f>VLOOKUP(Table1[[#This Row],[trait_name]],Trait[],2,FALSE)</f>
        <v>55</v>
      </c>
      <c r="J19126" s="23" t="s">
        <v>119</v>
      </c>
      <c r="L19126" s="3" t="s">
        <v>120</v>
      </c>
      <c r="M19126" s="3"/>
    </row>
    <row r="19127" spans="1:13">
      <c r="A19127" s="5">
        <v>43318</v>
      </c>
      <c r="B19127" s="5">
        <v>43318</v>
      </c>
      <c r="C19127" t="s">
        <v>1186</v>
      </c>
      <c r="D19127" s="70">
        <f>VLOOKUP(C19127,Index[],2,FALSE)</f>
        <v>183</v>
      </c>
      <c r="I19127">
        <f>VLOOKUP(Table1[[#This Row],[trait_name]],Trait[],2,FALSE)</f>
        <v>56</v>
      </c>
      <c r="J19127" s="23" t="s">
        <v>121</v>
      </c>
      <c r="L19127" s="3" t="s">
        <v>189</v>
      </c>
      <c r="M19127" s="3"/>
    </row>
    <row r="19128" spans="1:13">
      <c r="A19128" s="5">
        <v>43318</v>
      </c>
      <c r="B19128" s="5">
        <v>43318</v>
      </c>
      <c r="C19128" t="s">
        <v>1186</v>
      </c>
      <c r="D19128" s="70">
        <f>VLOOKUP(C19128,Index[],2,FALSE)</f>
        <v>183</v>
      </c>
      <c r="I19128">
        <f>VLOOKUP(Table1[[#This Row],[trait_name]],Trait[],2,FALSE)</f>
        <v>57</v>
      </c>
      <c r="J19128" s="23" t="s">
        <v>233</v>
      </c>
      <c r="L19128" s="3"/>
      <c r="M19128" s="3"/>
    </row>
    <row r="19129" spans="1:13">
      <c r="A19129" s="5">
        <v>43318</v>
      </c>
      <c r="B19129" s="5">
        <v>43318</v>
      </c>
      <c r="C19129" t="s">
        <v>1186</v>
      </c>
      <c r="D19129" s="70">
        <f>VLOOKUP(C19129,Index[],2,FALSE)</f>
        <v>183</v>
      </c>
      <c r="H19129" t="s">
        <v>208</v>
      </c>
      <c r="I19129">
        <f>VLOOKUP(Table1[[#This Row],[trait_name]],Trait[],2,FALSE)</f>
        <v>58</v>
      </c>
      <c r="J19129" s="23" t="s">
        <v>123</v>
      </c>
      <c r="L19129" s="3" t="s">
        <v>190</v>
      </c>
      <c r="M19129" s="3"/>
    </row>
    <row r="19130" spans="1:13">
      <c r="A19130" s="5">
        <v>43318</v>
      </c>
      <c r="B19130" s="5">
        <v>43318</v>
      </c>
      <c r="C19130" t="s">
        <v>1186</v>
      </c>
      <c r="D19130" s="70">
        <f>VLOOKUP(C19130,Index[],2,FALSE)</f>
        <v>183</v>
      </c>
      <c r="H19130" t="s">
        <v>208</v>
      </c>
      <c r="I19130">
        <f>VLOOKUP(Table1[[#This Row],[trait_name]],Trait[],2,FALSE)</f>
        <v>58</v>
      </c>
      <c r="J19130" s="23" t="s">
        <v>123</v>
      </c>
      <c r="L19130" s="3" t="s">
        <v>407</v>
      </c>
      <c r="M19130" s="3"/>
    </row>
    <row r="19131" spans="1:13">
      <c r="A19131" s="5">
        <v>43318</v>
      </c>
      <c r="B19131" s="5">
        <v>43318</v>
      </c>
      <c r="C19131" t="s">
        <v>1186</v>
      </c>
      <c r="D19131" s="70">
        <f>VLOOKUP(C19131,Index[],2,FALSE)</f>
        <v>183</v>
      </c>
      <c r="H19131" t="s">
        <v>208</v>
      </c>
      <c r="I19131">
        <f>VLOOKUP(Table1[[#This Row],[trait_name]],Trait[],2,FALSE)</f>
        <v>58</v>
      </c>
      <c r="J19131" s="23" t="s">
        <v>123</v>
      </c>
      <c r="L19131" s="3" t="s">
        <v>124</v>
      </c>
      <c r="M19131" s="3"/>
    </row>
    <row r="19132" spans="1:13">
      <c r="A19132" s="5">
        <v>43318</v>
      </c>
      <c r="B19132" s="5">
        <v>43318</v>
      </c>
      <c r="C19132" t="s">
        <v>1186</v>
      </c>
      <c r="D19132" s="70">
        <f>VLOOKUP(C19132,Index[],2,FALSE)</f>
        <v>183</v>
      </c>
      <c r="H19132" t="s">
        <v>623</v>
      </c>
      <c r="I19132">
        <f>VLOOKUP(Table1[[#This Row],[trait_name]],Trait[],2,FALSE)</f>
        <v>59</v>
      </c>
      <c r="J19132" s="23" t="s">
        <v>125</v>
      </c>
      <c r="L19132" s="3" t="s">
        <v>131</v>
      </c>
      <c r="M19132" s="3"/>
    </row>
    <row r="19133" spans="1:13">
      <c r="A19133" s="5">
        <v>43318</v>
      </c>
      <c r="B19133" s="5">
        <v>43318</v>
      </c>
      <c r="C19133" t="s">
        <v>1186</v>
      </c>
      <c r="D19133" s="70">
        <f>VLOOKUP(C19133,Index[],2,FALSE)</f>
        <v>183</v>
      </c>
      <c r="I19133">
        <f>VLOOKUP(Table1[[#This Row],[trait_name]],Trait[],2,FALSE)</f>
        <v>60</v>
      </c>
      <c r="J19133" s="23" t="s">
        <v>127</v>
      </c>
      <c r="L19133" s="3"/>
      <c r="M19133" s="3"/>
    </row>
    <row r="19134" spans="1:13">
      <c r="A19134" s="5">
        <v>43318</v>
      </c>
      <c r="B19134" s="5">
        <v>43318</v>
      </c>
      <c r="C19134" t="s">
        <v>1186</v>
      </c>
      <c r="D19134" s="70">
        <f>VLOOKUP(C19134,Index[],2,FALSE)</f>
        <v>183</v>
      </c>
      <c r="I19134">
        <f>VLOOKUP(Table1[[#This Row],[trait_name]],Trait[],2,FALSE)</f>
        <v>60</v>
      </c>
      <c r="J19134" s="23" t="s">
        <v>127</v>
      </c>
      <c r="L19134" s="3"/>
      <c r="M19134" s="3"/>
    </row>
    <row r="19135" spans="1:13">
      <c r="A19135" s="5">
        <v>43318</v>
      </c>
      <c r="B19135" s="5">
        <v>43318</v>
      </c>
      <c r="C19135" t="s">
        <v>1186</v>
      </c>
      <c r="D19135" s="70">
        <f>VLOOKUP(C19135,Index[],2,FALSE)</f>
        <v>183</v>
      </c>
      <c r="I19135">
        <f>VLOOKUP(Table1[[#This Row],[trait_name]],Trait[],2,FALSE)</f>
        <v>61</v>
      </c>
      <c r="J19135" s="23" t="s">
        <v>130</v>
      </c>
      <c r="L19135" s="3"/>
      <c r="M19135" s="3"/>
    </row>
    <row r="19136" spans="1:13">
      <c r="A19136" s="5">
        <v>43318</v>
      </c>
      <c r="B19136" s="5">
        <v>43318</v>
      </c>
      <c r="C19136" t="s">
        <v>1186</v>
      </c>
      <c r="D19136" s="70">
        <f>VLOOKUP(C19136,Index[],2,FALSE)</f>
        <v>183</v>
      </c>
      <c r="I19136">
        <f>VLOOKUP(Table1[[#This Row],[trait_name]],Trait[],2,FALSE)</f>
        <v>62</v>
      </c>
      <c r="J19136" s="23" t="s">
        <v>235</v>
      </c>
      <c r="L19136" s="3"/>
      <c r="M19136" s="3"/>
    </row>
    <row r="19137" spans="1:13">
      <c r="A19137" s="5">
        <v>43318</v>
      </c>
      <c r="B19137" s="5">
        <v>43318</v>
      </c>
      <c r="C19137" t="s">
        <v>1186</v>
      </c>
      <c r="D19137" s="70">
        <f>VLOOKUP(C19137,Index[],2,FALSE)</f>
        <v>183</v>
      </c>
      <c r="H19137" t="s">
        <v>208</v>
      </c>
      <c r="I19137">
        <f>VLOOKUP(Table1[[#This Row],[trait_name]],Trait[],2,FALSE)</f>
        <v>63</v>
      </c>
      <c r="J19137" s="23" t="s">
        <v>237</v>
      </c>
      <c r="L19137" s="3" t="s">
        <v>23</v>
      </c>
      <c r="M19137" s="3"/>
    </row>
    <row r="19138" spans="1:13">
      <c r="A19138" s="5">
        <v>43318</v>
      </c>
      <c r="B19138" s="5">
        <v>43318</v>
      </c>
      <c r="C19138" t="s">
        <v>1186</v>
      </c>
      <c r="D19138" s="70">
        <f>VLOOKUP(C19138,Index[],2,FALSE)</f>
        <v>183</v>
      </c>
      <c r="H19138" t="s">
        <v>208</v>
      </c>
      <c r="I19138">
        <f>VLOOKUP(Table1[[#This Row],[trait_name]],Trait[],2,FALSE)</f>
        <v>64</v>
      </c>
      <c r="J19138" s="23" t="s">
        <v>132</v>
      </c>
      <c r="L19138" s="3" t="s">
        <v>131</v>
      </c>
      <c r="M19138" s="3"/>
    </row>
    <row r="19139" spans="1:13">
      <c r="A19139" s="5">
        <v>43318</v>
      </c>
      <c r="B19139" s="5">
        <v>43318</v>
      </c>
      <c r="C19139" t="s">
        <v>1186</v>
      </c>
      <c r="D19139" s="70">
        <f>VLOOKUP(C19139,Index[],2,FALSE)</f>
        <v>183</v>
      </c>
      <c r="H19139" t="s">
        <v>208</v>
      </c>
      <c r="I19139">
        <f>VLOOKUP(Table1[[#This Row],[trait_name]],Trait[],2,FALSE)</f>
        <v>65</v>
      </c>
      <c r="J19139" s="23" t="s">
        <v>133</v>
      </c>
      <c r="L19139" s="3" t="s">
        <v>748</v>
      </c>
      <c r="M19139" s="3"/>
    </row>
    <row r="19140" spans="1:13">
      <c r="A19140" s="5">
        <v>43318</v>
      </c>
      <c r="B19140" s="5">
        <v>43318</v>
      </c>
      <c r="C19140" t="s">
        <v>1186</v>
      </c>
      <c r="D19140" s="70">
        <f>VLOOKUP(C19140,Index[],2,FALSE)</f>
        <v>183</v>
      </c>
      <c r="I19140">
        <f>VLOOKUP(Table1[[#This Row],[trait_name]],Trait[],2,FALSE)</f>
        <v>65</v>
      </c>
      <c r="J19140" s="23" t="s">
        <v>133</v>
      </c>
      <c r="L19140" s="3"/>
      <c r="M19140" s="3"/>
    </row>
    <row r="19141" spans="1:13">
      <c r="A19141" s="5">
        <v>43318</v>
      </c>
      <c r="B19141" s="5">
        <v>43318</v>
      </c>
      <c r="C19141" t="s">
        <v>1186</v>
      </c>
      <c r="D19141" s="70">
        <f>VLOOKUP(C19141,Index[],2,FALSE)</f>
        <v>183</v>
      </c>
      <c r="H19141" t="s">
        <v>17</v>
      </c>
      <c r="I19141">
        <f>VLOOKUP(Table1[[#This Row],[trait_name]],Trait[],2,FALSE)</f>
        <v>66</v>
      </c>
      <c r="J19141" s="23" t="s">
        <v>194</v>
      </c>
      <c r="L19141" s="3" t="s">
        <v>341</v>
      </c>
      <c r="M19141" s="3"/>
    </row>
    <row r="19142" spans="1:13">
      <c r="A19142" s="5">
        <v>43318</v>
      </c>
      <c r="B19142" s="5">
        <v>43318</v>
      </c>
      <c r="C19142" t="s">
        <v>1186</v>
      </c>
      <c r="D19142" s="70">
        <f>VLOOKUP(C19142,Index[],2,FALSE)</f>
        <v>183</v>
      </c>
      <c r="I19142">
        <f>VLOOKUP(Table1[[#This Row],[trait_name]],Trait[],2,FALSE)</f>
        <v>66</v>
      </c>
      <c r="J19142" s="23" t="s">
        <v>194</v>
      </c>
      <c r="L19142" s="3" t="s">
        <v>631</v>
      </c>
      <c r="M19142" s="3"/>
    </row>
    <row r="19143" spans="1:13">
      <c r="A19143" s="5">
        <v>43318</v>
      </c>
      <c r="B19143" s="5">
        <v>43318</v>
      </c>
      <c r="C19143" t="s">
        <v>1186</v>
      </c>
      <c r="D19143" s="70">
        <f>VLOOKUP(C19143,Index[],2,FALSE)</f>
        <v>183</v>
      </c>
      <c r="I19143">
        <f>VLOOKUP(Table1[[#This Row],[trait_name]],Trait[],2,FALSE)</f>
        <v>66</v>
      </c>
      <c r="J19143" s="23" t="s">
        <v>194</v>
      </c>
      <c r="L19143" s="3"/>
      <c r="M19143" s="3"/>
    </row>
    <row r="19144" spans="1:13">
      <c r="A19144" s="5">
        <v>43318</v>
      </c>
      <c r="B19144" s="5">
        <v>43318</v>
      </c>
      <c r="C19144" t="s">
        <v>1186</v>
      </c>
      <c r="D19144" s="70">
        <f>VLOOKUP(C19144,Index[],2,FALSE)</f>
        <v>183</v>
      </c>
      <c r="H19144" t="s">
        <v>690</v>
      </c>
      <c r="I19144">
        <f>VLOOKUP(Table1[[#This Row],[trait_name]],Trait[],2,FALSE)</f>
        <v>67</v>
      </c>
      <c r="J19144" s="23" t="s">
        <v>136</v>
      </c>
      <c r="L19144" s="3" t="s">
        <v>668</v>
      </c>
      <c r="M19144" s="3"/>
    </row>
    <row r="19145" spans="1:13">
      <c r="A19145" s="5">
        <v>43318</v>
      </c>
      <c r="B19145" s="5">
        <v>43318</v>
      </c>
      <c r="C19145" t="s">
        <v>1186</v>
      </c>
      <c r="D19145" s="70">
        <f>VLOOKUP(C19145,Index[],2,FALSE)</f>
        <v>183</v>
      </c>
      <c r="H19145" t="s">
        <v>525</v>
      </c>
      <c r="I19145">
        <f>VLOOKUP(Table1[[#This Row],[trait_name]],Trait[],2,FALSE)</f>
        <v>68</v>
      </c>
      <c r="J19145" s="23" t="s">
        <v>199</v>
      </c>
      <c r="L19145" s="3" t="s">
        <v>200</v>
      </c>
      <c r="M19145" s="3"/>
    </row>
    <row r="19146" spans="1:13">
      <c r="A19146" s="5">
        <v>43318</v>
      </c>
      <c r="B19146" s="5">
        <v>43318</v>
      </c>
      <c r="C19146" t="s">
        <v>1186</v>
      </c>
      <c r="D19146" s="70">
        <f>VLOOKUP(C19146,Index[],2,FALSE)</f>
        <v>183</v>
      </c>
      <c r="H19146" t="s">
        <v>525</v>
      </c>
      <c r="I19146">
        <f>VLOOKUP(Table1[[#This Row],[trait_name]],Trait[],2,FALSE)</f>
        <v>68</v>
      </c>
      <c r="J19146" s="23" t="s">
        <v>199</v>
      </c>
      <c r="L19146" s="3" t="s">
        <v>302</v>
      </c>
      <c r="M19146" s="3"/>
    </row>
    <row r="19147" spans="1:13">
      <c r="A19147" s="5">
        <v>43318</v>
      </c>
      <c r="B19147" s="5">
        <v>43318</v>
      </c>
      <c r="C19147" t="s">
        <v>1186</v>
      </c>
      <c r="D19147" s="70">
        <f>VLOOKUP(C19147,Index[],2,FALSE)</f>
        <v>183</v>
      </c>
      <c r="H19147" t="s">
        <v>525</v>
      </c>
      <c r="J19147" s="23" t="s">
        <v>119</v>
      </c>
      <c r="L19147" s="3" t="s">
        <v>349</v>
      </c>
      <c r="M19147" s="3"/>
    </row>
    <row r="19148" spans="1:13">
      <c r="A19148" s="5">
        <v>43318</v>
      </c>
      <c r="B19148" s="5">
        <v>43318</v>
      </c>
      <c r="C19148" t="s">
        <v>1186</v>
      </c>
      <c r="D19148" s="70">
        <f>VLOOKUP(C19148,Index[],2,FALSE)</f>
        <v>183</v>
      </c>
      <c r="H19148" t="s">
        <v>208</v>
      </c>
      <c r="J19148" s="23" t="s">
        <v>88</v>
      </c>
      <c r="L19148" s="3" t="s">
        <v>176</v>
      </c>
      <c r="M19148" s="3"/>
    </row>
    <row r="19149" spans="1:13">
      <c r="A19149" s="5">
        <v>43318</v>
      </c>
      <c r="B19149" s="5">
        <v>43318</v>
      </c>
      <c r="C19149" t="s">
        <v>1186</v>
      </c>
      <c r="D19149" s="70">
        <f>VLOOKUP(C19149,Index[],2,FALSE)</f>
        <v>183</v>
      </c>
      <c r="H19149" t="s">
        <v>208</v>
      </c>
      <c r="J19149" s="23" t="s">
        <v>166</v>
      </c>
      <c r="L19149" s="3" t="s">
        <v>167</v>
      </c>
      <c r="M19149" s="3"/>
    </row>
    <row r="19150" spans="1:13">
      <c r="A19150" s="5">
        <v>43318</v>
      </c>
      <c r="B19150" s="5">
        <v>43318</v>
      </c>
      <c r="C19150" t="s">
        <v>1186</v>
      </c>
      <c r="D19150" s="70">
        <f>VLOOKUP(C19150,Index[],2,FALSE)</f>
        <v>183</v>
      </c>
      <c r="H19150" t="s">
        <v>506</v>
      </c>
      <c r="J19150" s="23" t="s">
        <v>166</v>
      </c>
      <c r="L19150" s="3" t="s">
        <v>271</v>
      </c>
      <c r="M19150" s="3"/>
    </row>
    <row r="19151" spans="1:13">
      <c r="A19151" s="5">
        <v>43318</v>
      </c>
      <c r="B19151" s="5">
        <v>43318</v>
      </c>
      <c r="C19151" t="s">
        <v>1186</v>
      </c>
      <c r="D19151" s="70">
        <f>VLOOKUP(C19151,Index[],2,FALSE)</f>
        <v>183</v>
      </c>
      <c r="H19151" t="s">
        <v>208</v>
      </c>
      <c r="J19151" s="23" t="s">
        <v>76</v>
      </c>
      <c r="L19151" s="3" t="s">
        <v>488</v>
      </c>
      <c r="M19151" s="3"/>
    </row>
    <row r="19152" spans="1:13">
      <c r="A19152" s="5">
        <v>43318</v>
      </c>
      <c r="B19152" s="5">
        <v>43318</v>
      </c>
      <c r="C19152" t="s">
        <v>1186</v>
      </c>
      <c r="D19152" s="70">
        <f>VLOOKUP(C19152,Index[],2,FALSE)</f>
        <v>183</v>
      </c>
      <c r="H19152" t="s">
        <v>415</v>
      </c>
      <c r="J19152" s="23" t="s">
        <v>41</v>
      </c>
      <c r="L19152" s="3" t="s">
        <v>158</v>
      </c>
      <c r="M19152" s="3"/>
    </row>
    <row r="19153" spans="1:13">
      <c r="A19153" s="5">
        <v>43318</v>
      </c>
      <c r="B19153" s="5">
        <v>43318</v>
      </c>
      <c r="C19153" t="s">
        <v>1186</v>
      </c>
      <c r="D19153" s="70">
        <f>VLOOKUP(C19153,Index[],2,FALSE)</f>
        <v>183</v>
      </c>
      <c r="H19153" t="s">
        <v>525</v>
      </c>
      <c r="J19153" s="23" t="s">
        <v>152</v>
      </c>
      <c r="L19153" s="3" t="s">
        <v>27</v>
      </c>
      <c r="M19153" s="3"/>
    </row>
    <row r="19154" spans="1:13">
      <c r="A19154" s="5">
        <v>43318</v>
      </c>
      <c r="B19154" s="5">
        <v>43318</v>
      </c>
      <c r="C19154" t="s">
        <v>1188</v>
      </c>
      <c r="D19154" s="69">
        <f>VLOOKUP(C19154,Index[],2,FALSE)</f>
        <v>184</v>
      </c>
      <c r="G19154" t="s">
        <v>23</v>
      </c>
      <c r="H19154" t="s">
        <v>325</v>
      </c>
      <c r="I19154">
        <f>VLOOKUP(Table1[[#This Row],[trait_name]],Trait[],2,FALSE)</f>
        <v>1</v>
      </c>
      <c r="J19154" s="23" t="s">
        <v>140</v>
      </c>
      <c r="L19154" s="3" t="s">
        <v>1189</v>
      </c>
      <c r="M19154" s="3"/>
    </row>
    <row r="19155" spans="1:13">
      <c r="A19155" s="5">
        <v>43318</v>
      </c>
      <c r="B19155" s="5">
        <v>43318</v>
      </c>
      <c r="C19155" t="s">
        <v>1188</v>
      </c>
      <c r="D19155" s="69">
        <f>VLOOKUP(C19155,Index[],2,FALSE)</f>
        <v>184</v>
      </c>
      <c r="G19155" t="s">
        <v>23</v>
      </c>
      <c r="H19155" t="s">
        <v>17</v>
      </c>
      <c r="I19155">
        <f>VLOOKUP(Table1[[#This Row],[trait_name]],Trait[],2,FALSE)</f>
        <v>2</v>
      </c>
      <c r="J19155" s="23" t="s">
        <v>15</v>
      </c>
      <c r="L19155" s="3" t="s">
        <v>1190</v>
      </c>
      <c r="M19155" s="3"/>
    </row>
    <row r="19156" spans="1:13">
      <c r="A19156" s="5">
        <v>43318</v>
      </c>
      <c r="B19156" s="5">
        <v>43318</v>
      </c>
      <c r="C19156" t="s">
        <v>1188</v>
      </c>
      <c r="D19156" s="69">
        <f>VLOOKUP(C19156,Index[],2,FALSE)</f>
        <v>184</v>
      </c>
      <c r="G19156" t="s">
        <v>23</v>
      </c>
      <c r="H19156" t="s">
        <v>17</v>
      </c>
      <c r="I19156">
        <f>VLOOKUP(Table1[[#This Row],[trait_name]],Trait[],2,FALSE)</f>
        <v>3</v>
      </c>
      <c r="J19156" s="23" t="s">
        <v>18</v>
      </c>
      <c r="L19156" s="3" t="s">
        <v>19</v>
      </c>
      <c r="M19156" s="3"/>
    </row>
    <row r="19157" spans="1:13">
      <c r="A19157" s="5">
        <v>43318</v>
      </c>
      <c r="B19157" s="5">
        <v>43318</v>
      </c>
      <c r="C19157" t="s">
        <v>1188</v>
      </c>
      <c r="D19157" s="69">
        <f>VLOOKUP(C19157,Index[],2,FALSE)</f>
        <v>184</v>
      </c>
      <c r="G19157" t="s">
        <v>23</v>
      </c>
      <c r="I19157">
        <f>VLOOKUP(Table1[[#This Row],[trait_name]],Trait[],2,FALSE)</f>
        <v>3</v>
      </c>
      <c r="J19157" s="23" t="s">
        <v>18</v>
      </c>
      <c r="L19157" s="3"/>
      <c r="M19157" s="3"/>
    </row>
    <row r="19158" spans="1:13">
      <c r="A19158" s="5">
        <v>43318</v>
      </c>
      <c r="B19158" s="5">
        <v>43318</v>
      </c>
      <c r="C19158" t="s">
        <v>1188</v>
      </c>
      <c r="D19158" s="69">
        <f>VLOOKUP(C19158,Index[],2,FALSE)</f>
        <v>184</v>
      </c>
      <c r="G19158" t="s">
        <v>23</v>
      </c>
      <c r="H19158" t="s">
        <v>325</v>
      </c>
      <c r="I19158">
        <f>VLOOKUP(Table1[[#This Row],[trait_name]],Trait[],2,FALSE)</f>
        <v>4</v>
      </c>
      <c r="J19158" s="23" t="s">
        <v>22</v>
      </c>
      <c r="L19158" s="3" t="s">
        <v>27</v>
      </c>
      <c r="M19158" s="3"/>
    </row>
    <row r="19159" spans="1:13">
      <c r="A19159" s="5">
        <v>43318</v>
      </c>
      <c r="B19159" s="5">
        <v>43318</v>
      </c>
      <c r="C19159" t="s">
        <v>1188</v>
      </c>
      <c r="D19159" s="69">
        <f>VLOOKUP(C19159,Index[],2,FALSE)</f>
        <v>184</v>
      </c>
      <c r="G19159" t="s">
        <v>23</v>
      </c>
      <c r="H19159" t="s">
        <v>165</v>
      </c>
      <c r="I19159">
        <f>VLOOKUP(Table1[[#This Row],[trait_name]],Trait[],2,FALSE)</f>
        <v>5</v>
      </c>
      <c r="J19159" s="23" t="s">
        <v>24</v>
      </c>
      <c r="L19159" s="3" t="s">
        <v>23</v>
      </c>
      <c r="M19159" s="3"/>
    </row>
    <row r="19160" spans="1:13">
      <c r="A19160" s="5">
        <v>43318</v>
      </c>
      <c r="B19160" s="5">
        <v>43318</v>
      </c>
      <c r="C19160" t="s">
        <v>1188</v>
      </c>
      <c r="D19160" s="69">
        <f>VLOOKUP(C19160,Index[],2,FALSE)</f>
        <v>184</v>
      </c>
      <c r="G19160" t="s">
        <v>23</v>
      </c>
      <c r="I19160">
        <f>VLOOKUP(Table1[[#This Row],[trait_name]],Trait[],2,FALSE)</f>
        <v>6</v>
      </c>
      <c r="J19160" s="23" t="s">
        <v>148</v>
      </c>
      <c r="L19160" s="3"/>
      <c r="M19160" s="3"/>
    </row>
    <row r="19161" spans="1:13">
      <c r="A19161" s="5">
        <v>43318</v>
      </c>
      <c r="B19161" s="5">
        <v>43318</v>
      </c>
      <c r="C19161" t="s">
        <v>1188</v>
      </c>
      <c r="D19161" s="69">
        <f>VLOOKUP(C19161,Index[],2,FALSE)</f>
        <v>184</v>
      </c>
      <c r="G19161" t="s">
        <v>23</v>
      </c>
      <c r="H19161" t="s">
        <v>17</v>
      </c>
      <c r="I19161">
        <f>VLOOKUP(Table1[[#This Row],[trait_name]],Trait[],2,FALSE)</f>
        <v>7</v>
      </c>
      <c r="J19161" s="23" t="s">
        <v>26</v>
      </c>
      <c r="L19161" s="3" t="s">
        <v>23</v>
      </c>
      <c r="M19161" s="3"/>
    </row>
    <row r="19162" spans="1:13">
      <c r="A19162" s="5">
        <v>43318</v>
      </c>
      <c r="B19162" s="5">
        <v>43318</v>
      </c>
      <c r="C19162" t="s">
        <v>1188</v>
      </c>
      <c r="D19162" s="69">
        <f>VLOOKUP(C19162,Index[],2,FALSE)</f>
        <v>184</v>
      </c>
      <c r="G19162" t="s">
        <v>23</v>
      </c>
      <c r="I19162">
        <f>VLOOKUP(Table1[[#This Row],[trait_name]],Trait[],2,FALSE)</f>
        <v>8</v>
      </c>
      <c r="J19162" s="23" t="s">
        <v>150</v>
      </c>
      <c r="L19162" s="3"/>
      <c r="M19162" s="3"/>
    </row>
    <row r="19163" spans="1:13">
      <c r="A19163" s="5">
        <v>43318</v>
      </c>
      <c r="B19163" s="5">
        <v>43318</v>
      </c>
      <c r="C19163" t="s">
        <v>1188</v>
      </c>
      <c r="D19163" s="69">
        <f>VLOOKUP(C19163,Index[],2,FALSE)</f>
        <v>184</v>
      </c>
      <c r="G19163" t="s">
        <v>23</v>
      </c>
      <c r="H19163" t="s">
        <v>325</v>
      </c>
      <c r="I19163">
        <f>VLOOKUP(Table1[[#This Row],[trait_name]],Trait[],2,FALSE)</f>
        <v>9</v>
      </c>
      <c r="J19163" s="23" t="s">
        <v>28</v>
      </c>
      <c r="L19163" s="3" t="s">
        <v>27</v>
      </c>
      <c r="M19163" s="3"/>
    </row>
    <row r="19164" spans="1:13">
      <c r="A19164" s="5">
        <v>43318</v>
      </c>
      <c r="B19164" s="5">
        <v>43318</v>
      </c>
      <c r="C19164" t="s">
        <v>1188</v>
      </c>
      <c r="D19164" s="69">
        <f>VLOOKUP(C19164,Index[],2,FALSE)</f>
        <v>184</v>
      </c>
      <c r="G19164" t="s">
        <v>23</v>
      </c>
      <c r="I19164">
        <f>VLOOKUP(Table1[[#This Row],[trait_name]],Trait[],2,FALSE)</f>
        <v>10</v>
      </c>
      <c r="J19164" s="23" t="s">
        <v>29</v>
      </c>
      <c r="L19164" s="3"/>
      <c r="M19164" s="3"/>
    </row>
    <row r="19165" spans="1:13">
      <c r="A19165" s="5">
        <v>43318</v>
      </c>
      <c r="B19165" s="5">
        <v>43318</v>
      </c>
      <c r="C19165" t="s">
        <v>1188</v>
      </c>
      <c r="D19165" s="69">
        <f>VLOOKUP(C19165,Index[],2,FALSE)</f>
        <v>184</v>
      </c>
      <c r="G19165" t="s">
        <v>23</v>
      </c>
      <c r="H19165" t="s">
        <v>20</v>
      </c>
      <c r="I19165">
        <f>VLOOKUP(Table1[[#This Row],[trait_name]],Trait[],2,FALSE)</f>
        <v>11</v>
      </c>
      <c r="J19165" s="23" t="s">
        <v>30</v>
      </c>
      <c r="L19165" s="3" t="s">
        <v>23</v>
      </c>
      <c r="M19165" s="3"/>
    </row>
    <row r="19166" spans="1:13">
      <c r="A19166" s="5">
        <v>43318</v>
      </c>
      <c r="B19166" s="5">
        <v>43318</v>
      </c>
      <c r="C19166" t="s">
        <v>1188</v>
      </c>
      <c r="D19166" s="69">
        <f>VLOOKUP(C19166,Index[],2,FALSE)</f>
        <v>184</v>
      </c>
      <c r="G19166" t="s">
        <v>23</v>
      </c>
      <c r="H19166" t="s">
        <v>325</v>
      </c>
      <c r="I19166">
        <f>VLOOKUP(Table1[[#This Row],[trait_name]],Trait[],2,FALSE)</f>
        <v>12</v>
      </c>
      <c r="J19166" s="23" t="s">
        <v>151</v>
      </c>
      <c r="L19166" s="3" t="s">
        <v>23</v>
      </c>
      <c r="M19166" s="3"/>
    </row>
    <row r="19167" spans="1:13">
      <c r="A19167" s="5">
        <v>43318</v>
      </c>
      <c r="B19167" s="5">
        <v>43318</v>
      </c>
      <c r="C19167" t="s">
        <v>1188</v>
      </c>
      <c r="D19167" s="69">
        <f>VLOOKUP(C19167,Index[],2,FALSE)</f>
        <v>184</v>
      </c>
      <c r="G19167" t="s">
        <v>23</v>
      </c>
      <c r="I19167">
        <f>VLOOKUP(Table1[[#This Row],[trait_name]],Trait[],2,FALSE)</f>
        <v>13</v>
      </c>
      <c r="J19167" s="23" t="s">
        <v>369</v>
      </c>
      <c r="L19167" s="3"/>
      <c r="M19167" s="3"/>
    </row>
    <row r="19168" spans="1:13">
      <c r="A19168" s="5">
        <v>43318</v>
      </c>
      <c r="B19168" s="5">
        <v>43318</v>
      </c>
      <c r="C19168" t="s">
        <v>1188</v>
      </c>
      <c r="D19168" s="69">
        <f>VLOOKUP(C19168,Index[],2,FALSE)</f>
        <v>184</v>
      </c>
      <c r="G19168" t="s">
        <v>23</v>
      </c>
      <c r="H19168" t="s">
        <v>325</v>
      </c>
      <c r="I19168">
        <f>VLOOKUP(Table1[[#This Row],[trait_name]],Trait[],2,FALSE)</f>
        <v>14</v>
      </c>
      <c r="J19168" s="23" t="s">
        <v>152</v>
      </c>
      <c r="L19168" s="3" t="s">
        <v>27</v>
      </c>
      <c r="M19168" s="3"/>
    </row>
    <row r="19169" spans="1:13">
      <c r="A19169" s="5">
        <v>43318</v>
      </c>
      <c r="B19169" s="5">
        <v>43318</v>
      </c>
      <c r="C19169" t="s">
        <v>1188</v>
      </c>
      <c r="D19169" s="69">
        <f>VLOOKUP(C19169,Index[],2,FALSE)</f>
        <v>184</v>
      </c>
      <c r="G19169" t="s">
        <v>23</v>
      </c>
      <c r="I19169">
        <f>VLOOKUP(Table1[[#This Row],[trait_name]],Trait[],2,FALSE)</f>
        <v>14</v>
      </c>
      <c r="J19169" s="23" t="s">
        <v>152</v>
      </c>
      <c r="L19169" s="3"/>
      <c r="M19169" s="3"/>
    </row>
    <row r="19170" spans="1:13">
      <c r="A19170" s="5">
        <v>43318</v>
      </c>
      <c r="B19170" s="5">
        <v>43318</v>
      </c>
      <c r="C19170" t="s">
        <v>1188</v>
      </c>
      <c r="D19170" s="69">
        <f>VLOOKUP(C19170,Index[],2,FALSE)</f>
        <v>184</v>
      </c>
      <c r="G19170" t="s">
        <v>23</v>
      </c>
      <c r="H19170" t="s">
        <v>20</v>
      </c>
      <c r="I19170">
        <f>VLOOKUP(Table1[[#This Row],[trait_name]],Trait[],2,FALSE)</f>
        <v>15</v>
      </c>
      <c r="J19170" s="23" t="s">
        <v>31</v>
      </c>
      <c r="L19170" s="3" t="s">
        <v>27</v>
      </c>
      <c r="M19170" s="3"/>
    </row>
    <row r="19171" spans="1:13">
      <c r="A19171" s="5">
        <v>43318</v>
      </c>
      <c r="B19171" s="5">
        <v>43318</v>
      </c>
      <c r="C19171" t="s">
        <v>1188</v>
      </c>
      <c r="D19171" s="69">
        <f>VLOOKUP(C19171,Index[],2,FALSE)</f>
        <v>184</v>
      </c>
      <c r="G19171" t="s">
        <v>23</v>
      </c>
      <c r="I19171">
        <f>VLOOKUP(Table1[[#This Row],[trait_name]],Trait[],2,FALSE)</f>
        <v>16</v>
      </c>
      <c r="J19171" s="23" t="s">
        <v>32</v>
      </c>
      <c r="L19171" s="3"/>
      <c r="M19171" s="3"/>
    </row>
    <row r="19172" spans="1:13">
      <c r="A19172" s="5">
        <v>43318</v>
      </c>
      <c r="B19172" s="5">
        <v>43318</v>
      </c>
      <c r="C19172" t="s">
        <v>1188</v>
      </c>
      <c r="D19172" s="69">
        <f>VLOOKUP(C19172,Index[],2,FALSE)</f>
        <v>184</v>
      </c>
      <c r="G19172" t="s">
        <v>23</v>
      </c>
      <c r="H19172" t="s">
        <v>17</v>
      </c>
      <c r="I19172">
        <f>VLOOKUP(Table1[[#This Row],[trait_name]],Trait[],2,FALSE)</f>
        <v>17</v>
      </c>
      <c r="J19172" s="23" t="s">
        <v>33</v>
      </c>
      <c r="L19172" s="3" t="s">
        <v>35</v>
      </c>
      <c r="M19172" s="3"/>
    </row>
    <row r="19173" spans="1:13">
      <c r="A19173" s="5">
        <v>43318</v>
      </c>
      <c r="B19173" s="5">
        <v>43318</v>
      </c>
      <c r="C19173" t="s">
        <v>1188</v>
      </c>
      <c r="D19173" s="69">
        <f>VLOOKUP(C19173,Index[],2,FALSE)</f>
        <v>184</v>
      </c>
      <c r="G19173" t="s">
        <v>23</v>
      </c>
      <c r="H19173" t="s">
        <v>17</v>
      </c>
      <c r="I19173">
        <f>VLOOKUP(Table1[[#This Row],[trait_name]],Trait[],2,FALSE)</f>
        <v>17</v>
      </c>
      <c r="J19173" s="23" t="s">
        <v>33</v>
      </c>
      <c r="L19173" s="3" t="s">
        <v>36</v>
      </c>
      <c r="M19173" s="3"/>
    </row>
    <row r="19174" spans="1:13">
      <c r="A19174" s="5">
        <v>43318</v>
      </c>
      <c r="B19174" s="5">
        <v>43318</v>
      </c>
      <c r="C19174" t="s">
        <v>1188</v>
      </c>
      <c r="D19174" s="69">
        <f>VLOOKUP(C19174,Index[],2,FALSE)</f>
        <v>184</v>
      </c>
      <c r="G19174" t="s">
        <v>23</v>
      </c>
      <c r="I19174">
        <f>VLOOKUP(Table1[[#This Row],[trait_name]],Trait[],2,FALSE)</f>
        <v>17</v>
      </c>
      <c r="J19174" s="23" t="s">
        <v>33</v>
      </c>
      <c r="L19174" s="3"/>
      <c r="M19174" s="3"/>
    </row>
    <row r="19175" spans="1:13">
      <c r="A19175" s="5">
        <v>43318</v>
      </c>
      <c r="B19175" s="5">
        <v>43318</v>
      </c>
      <c r="C19175" t="s">
        <v>1188</v>
      </c>
      <c r="D19175" s="69">
        <f>VLOOKUP(C19175,Index[],2,FALSE)</f>
        <v>184</v>
      </c>
      <c r="G19175" t="s">
        <v>23</v>
      </c>
      <c r="I19175">
        <f>VLOOKUP(Table1[[#This Row],[trait_name]],Trait[],2,FALSE)</f>
        <v>18</v>
      </c>
      <c r="J19175" s="23" t="s">
        <v>37</v>
      </c>
      <c r="L19175" s="3"/>
      <c r="M19175" s="3"/>
    </row>
    <row r="19176" spans="1:13">
      <c r="A19176" s="5">
        <v>43318</v>
      </c>
      <c r="B19176" s="5">
        <v>43318</v>
      </c>
      <c r="C19176" t="s">
        <v>1188</v>
      </c>
      <c r="D19176" s="69">
        <f>VLOOKUP(C19176,Index[],2,FALSE)</f>
        <v>184</v>
      </c>
      <c r="G19176" t="s">
        <v>23</v>
      </c>
      <c r="H19176" t="s">
        <v>485</v>
      </c>
      <c r="I19176">
        <f>VLOOKUP(Table1[[#This Row],[trait_name]],Trait[],2,FALSE)</f>
        <v>19</v>
      </c>
      <c r="J19176" s="23" t="s">
        <v>38</v>
      </c>
      <c r="L19176" s="3" t="s">
        <v>157</v>
      </c>
      <c r="M19176" s="3"/>
    </row>
    <row r="19177" spans="1:13">
      <c r="A19177" s="5">
        <v>43318</v>
      </c>
      <c r="B19177" s="5">
        <v>43318</v>
      </c>
      <c r="C19177" t="s">
        <v>1188</v>
      </c>
      <c r="D19177" s="69">
        <f>VLOOKUP(C19177,Index[],2,FALSE)</f>
        <v>184</v>
      </c>
      <c r="G19177" t="s">
        <v>23</v>
      </c>
      <c r="H19177" t="s">
        <v>325</v>
      </c>
      <c r="I19177">
        <f>VLOOKUP(Table1[[#This Row],[trait_name]],Trait[],2,FALSE)</f>
        <v>20</v>
      </c>
      <c r="J19177" s="23" t="s">
        <v>41</v>
      </c>
      <c r="L19177" s="3" t="s">
        <v>131</v>
      </c>
      <c r="M19177" s="3"/>
    </row>
    <row r="19178" spans="1:13">
      <c r="A19178" s="5">
        <v>43318</v>
      </c>
      <c r="B19178" s="5">
        <v>43318</v>
      </c>
      <c r="C19178" t="s">
        <v>1188</v>
      </c>
      <c r="D19178" s="69">
        <f>VLOOKUP(C19178,Index[],2,FALSE)</f>
        <v>184</v>
      </c>
      <c r="G19178" t="s">
        <v>23</v>
      </c>
      <c r="H19178" t="s">
        <v>325</v>
      </c>
      <c r="I19178">
        <f>VLOOKUP(Table1[[#This Row],[trait_name]],Trait[],2,FALSE)</f>
        <v>20</v>
      </c>
      <c r="J19178" s="23" t="s">
        <v>41</v>
      </c>
      <c r="L19178" s="3" t="s">
        <v>126</v>
      </c>
      <c r="M19178" s="3"/>
    </row>
    <row r="19179" spans="1:13">
      <c r="A19179" s="5">
        <v>43318</v>
      </c>
      <c r="B19179" s="5">
        <v>43318</v>
      </c>
      <c r="C19179" t="s">
        <v>1188</v>
      </c>
      <c r="D19179" s="69">
        <f>VLOOKUP(C19179,Index[],2,FALSE)</f>
        <v>184</v>
      </c>
      <c r="G19179" t="s">
        <v>23</v>
      </c>
      <c r="H19179" t="s">
        <v>17</v>
      </c>
      <c r="I19179">
        <f>VLOOKUP(Table1[[#This Row],[trait_name]],Trait[],2,FALSE)</f>
        <v>21</v>
      </c>
      <c r="J19179" s="23" t="s">
        <v>43</v>
      </c>
      <c r="L19179" s="3" t="s">
        <v>44</v>
      </c>
      <c r="M19179" s="3"/>
    </row>
    <row r="19180" spans="1:13">
      <c r="A19180" s="5">
        <v>43318</v>
      </c>
      <c r="B19180" s="5">
        <v>43318</v>
      </c>
      <c r="C19180" t="s">
        <v>1188</v>
      </c>
      <c r="D19180" s="69">
        <f>VLOOKUP(C19180,Index[],2,FALSE)</f>
        <v>184</v>
      </c>
      <c r="G19180" t="s">
        <v>23</v>
      </c>
      <c r="H19180" t="s">
        <v>17</v>
      </c>
      <c r="I19180">
        <f>VLOOKUP(Table1[[#This Row],[trait_name]],Trait[],2,FALSE)</f>
        <v>21</v>
      </c>
      <c r="J19180" s="23" t="s">
        <v>43</v>
      </c>
      <c r="L19180" s="3" t="s">
        <v>159</v>
      </c>
      <c r="M19180" s="3"/>
    </row>
    <row r="19181" spans="1:13">
      <c r="A19181" s="5">
        <v>43318</v>
      </c>
      <c r="B19181" s="5">
        <v>43318</v>
      </c>
      <c r="C19181" t="s">
        <v>1188</v>
      </c>
      <c r="D19181" s="69">
        <f>VLOOKUP(C19181,Index[],2,FALSE)</f>
        <v>184</v>
      </c>
      <c r="G19181" t="s">
        <v>23</v>
      </c>
      <c r="H19181" t="s">
        <v>17</v>
      </c>
      <c r="I19181">
        <f>VLOOKUP(Table1[[#This Row],[trait_name]],Trait[],2,FALSE)</f>
        <v>21</v>
      </c>
      <c r="J19181" s="23" t="s">
        <v>43</v>
      </c>
      <c r="L19181" s="3" t="s">
        <v>45</v>
      </c>
      <c r="M19181" s="3"/>
    </row>
    <row r="19182" spans="1:13">
      <c r="A19182" s="5">
        <v>43318</v>
      </c>
      <c r="B19182" s="5">
        <v>43318</v>
      </c>
      <c r="C19182" t="s">
        <v>1188</v>
      </c>
      <c r="D19182" s="69">
        <f>VLOOKUP(C19182,Index[],2,FALSE)</f>
        <v>184</v>
      </c>
      <c r="G19182" t="s">
        <v>23</v>
      </c>
      <c r="H19182" t="s">
        <v>325</v>
      </c>
      <c r="I19182">
        <f>VLOOKUP(Table1[[#This Row],[trait_name]],Trait[],2,FALSE)</f>
        <v>22</v>
      </c>
      <c r="J19182" s="23" t="s">
        <v>47</v>
      </c>
      <c r="L19182" s="3" t="s">
        <v>48</v>
      </c>
      <c r="M19182" s="3"/>
    </row>
    <row r="19183" spans="1:13">
      <c r="A19183" s="5">
        <v>43318</v>
      </c>
      <c r="B19183" s="5">
        <v>43318</v>
      </c>
      <c r="C19183" t="s">
        <v>1188</v>
      </c>
      <c r="D19183" s="69">
        <f>VLOOKUP(C19183,Index[],2,FALSE)</f>
        <v>184</v>
      </c>
      <c r="G19183" t="s">
        <v>23</v>
      </c>
      <c r="H19183" t="s">
        <v>325</v>
      </c>
      <c r="I19183">
        <f>VLOOKUP(Table1[[#This Row],[trait_name]],Trait[],2,FALSE)</f>
        <v>22</v>
      </c>
      <c r="J19183" s="23" t="s">
        <v>47</v>
      </c>
      <c r="L19183" s="3" t="s">
        <v>416</v>
      </c>
      <c r="M19183" s="3"/>
    </row>
    <row r="19184" spans="1:13">
      <c r="A19184" s="5">
        <v>43318</v>
      </c>
      <c r="B19184" s="5">
        <v>43318</v>
      </c>
      <c r="C19184" t="s">
        <v>1188</v>
      </c>
      <c r="D19184" s="69">
        <f>VLOOKUP(C19184,Index[],2,FALSE)</f>
        <v>184</v>
      </c>
      <c r="G19184" t="s">
        <v>23</v>
      </c>
      <c r="H19184" t="s">
        <v>325</v>
      </c>
      <c r="I19184">
        <f>VLOOKUP(Table1[[#This Row],[trait_name]],Trait[],2,FALSE)</f>
        <v>23</v>
      </c>
      <c r="J19184" s="23" t="s">
        <v>49</v>
      </c>
      <c r="L19184" s="3" t="s">
        <v>19</v>
      </c>
      <c r="M19184" s="3"/>
    </row>
    <row r="19185" spans="1:13">
      <c r="A19185" s="5">
        <v>43318</v>
      </c>
      <c r="B19185" s="5">
        <v>43318</v>
      </c>
      <c r="C19185" t="s">
        <v>1188</v>
      </c>
      <c r="D19185" s="69">
        <f>VLOOKUP(C19185,Index[],2,FALSE)</f>
        <v>184</v>
      </c>
      <c r="G19185" t="s">
        <v>23</v>
      </c>
      <c r="H19185" t="s">
        <v>325</v>
      </c>
      <c r="I19185">
        <f>VLOOKUP(Table1[[#This Row],[trait_name]],Trait[],2,FALSE)</f>
        <v>23</v>
      </c>
      <c r="J19185" s="23" t="s">
        <v>49</v>
      </c>
      <c r="L19185" s="3" t="s">
        <v>288</v>
      </c>
      <c r="M19185" s="3"/>
    </row>
    <row r="19186" spans="1:13">
      <c r="A19186" s="5">
        <v>43318</v>
      </c>
      <c r="B19186" s="5">
        <v>43318</v>
      </c>
      <c r="C19186" t="s">
        <v>1188</v>
      </c>
      <c r="D19186" s="69">
        <f>VLOOKUP(C19186,Index[],2,FALSE)</f>
        <v>184</v>
      </c>
      <c r="G19186" t="s">
        <v>23</v>
      </c>
      <c r="H19186" t="s">
        <v>325</v>
      </c>
      <c r="I19186">
        <f>VLOOKUP(Table1[[#This Row],[trait_name]],Trait[],2,FALSE)</f>
        <v>23</v>
      </c>
      <c r="J19186" s="23" t="s">
        <v>49</v>
      </c>
      <c r="L19186" s="3" t="s">
        <v>214</v>
      </c>
      <c r="M19186" s="3"/>
    </row>
    <row r="19187" spans="1:13">
      <c r="A19187" s="5">
        <v>43318</v>
      </c>
      <c r="B19187" s="5">
        <v>43318</v>
      </c>
      <c r="C19187" t="s">
        <v>1188</v>
      </c>
      <c r="D19187" s="69">
        <f>VLOOKUP(C19187,Index[],2,FALSE)</f>
        <v>184</v>
      </c>
      <c r="G19187" t="s">
        <v>23</v>
      </c>
      <c r="H19187" t="s">
        <v>17</v>
      </c>
      <c r="I19187">
        <f>VLOOKUP(Table1[[#This Row],[trait_name]],Trait[],2,FALSE)</f>
        <v>24</v>
      </c>
      <c r="J19187" s="23" t="s">
        <v>53</v>
      </c>
      <c r="L19187" s="3" t="s">
        <v>55</v>
      </c>
      <c r="M19187" s="3"/>
    </row>
    <row r="19188" spans="1:13">
      <c r="A19188" s="5">
        <v>43318</v>
      </c>
      <c r="B19188" s="5">
        <v>43318</v>
      </c>
      <c r="C19188" t="s">
        <v>1188</v>
      </c>
      <c r="D19188" s="69">
        <f>VLOOKUP(C19188,Index[],2,FALSE)</f>
        <v>184</v>
      </c>
      <c r="H19188" t="s">
        <v>17</v>
      </c>
      <c r="I19188">
        <f>VLOOKUP(Table1[[#This Row],[trait_name]],Trait[],2,FALSE)</f>
        <v>24</v>
      </c>
      <c r="J19188" s="23" t="s">
        <v>53</v>
      </c>
      <c r="L19188" s="3" t="s">
        <v>163</v>
      </c>
      <c r="M19188" s="3"/>
    </row>
    <row r="19189" spans="1:13">
      <c r="A19189" s="5">
        <v>43318</v>
      </c>
      <c r="B19189" s="5">
        <v>43318</v>
      </c>
      <c r="C19189" t="s">
        <v>1188</v>
      </c>
      <c r="D19189" s="69">
        <f>VLOOKUP(C19189,Index[],2,FALSE)</f>
        <v>184</v>
      </c>
      <c r="I19189">
        <f>VLOOKUP(Table1[[#This Row],[trait_name]],Trait[],2,FALSE)</f>
        <v>25</v>
      </c>
      <c r="J19189" s="23" t="s">
        <v>57</v>
      </c>
      <c r="L19189" s="3"/>
      <c r="M19189" s="3"/>
    </row>
    <row r="19190" spans="1:13">
      <c r="A19190" s="5">
        <v>43318</v>
      </c>
      <c r="B19190" s="5">
        <v>43318</v>
      </c>
      <c r="C19190" t="s">
        <v>1188</v>
      </c>
      <c r="D19190" s="69">
        <f>VLOOKUP(C19190,Index[],2,FALSE)</f>
        <v>184</v>
      </c>
      <c r="I19190">
        <f>VLOOKUP(Table1[[#This Row],[trait_name]],Trait[],2,FALSE)</f>
        <v>26</v>
      </c>
      <c r="J19190" s="23" t="s">
        <v>58</v>
      </c>
      <c r="L19190" s="3" t="s">
        <v>60</v>
      </c>
      <c r="M19190" s="3"/>
    </row>
    <row r="19191" spans="1:13">
      <c r="A19191" s="5">
        <v>43318</v>
      </c>
      <c r="B19191" s="5">
        <v>43318</v>
      </c>
      <c r="C19191" t="s">
        <v>1188</v>
      </c>
      <c r="D19191" s="69">
        <f>VLOOKUP(C19191,Index[],2,FALSE)</f>
        <v>184</v>
      </c>
      <c r="I19191">
        <f>VLOOKUP(Table1[[#This Row],[trait_name]],Trait[],2,FALSE)</f>
        <v>27</v>
      </c>
      <c r="J19191" s="23" t="s">
        <v>61</v>
      </c>
      <c r="L19191" s="3" t="s">
        <v>216</v>
      </c>
      <c r="M19191" s="3"/>
    </row>
    <row r="19192" spans="1:13">
      <c r="A19192" s="5">
        <v>43318</v>
      </c>
      <c r="B19192" s="5">
        <v>43318</v>
      </c>
      <c r="C19192" t="s">
        <v>1188</v>
      </c>
      <c r="D19192" s="69">
        <f>VLOOKUP(C19192,Index[],2,FALSE)</f>
        <v>184</v>
      </c>
      <c r="H19192" t="s">
        <v>323</v>
      </c>
      <c r="I19192">
        <f>VLOOKUP(Table1[[#This Row],[trait_name]],Trait[],2,FALSE)</f>
        <v>28</v>
      </c>
      <c r="J19192" s="23" t="s">
        <v>62</v>
      </c>
      <c r="L19192" s="3">
        <v>15</v>
      </c>
      <c r="M19192" s="3"/>
    </row>
    <row r="19193" spans="1:13">
      <c r="A19193" s="5">
        <v>43318</v>
      </c>
      <c r="B19193" s="5">
        <v>43318</v>
      </c>
      <c r="C19193" t="s">
        <v>1188</v>
      </c>
      <c r="D19193" s="69">
        <f>VLOOKUP(C19193,Index[],2,FALSE)</f>
        <v>184</v>
      </c>
      <c r="H19193" t="s">
        <v>17</v>
      </c>
      <c r="I19193">
        <f>VLOOKUP(Table1[[#This Row],[trait_name]],Trait[],2,FALSE)</f>
        <v>29</v>
      </c>
      <c r="J19193" s="23" t="s">
        <v>63</v>
      </c>
      <c r="L19193" s="3">
        <v>10</v>
      </c>
      <c r="M19193" s="3"/>
    </row>
    <row r="19194" spans="1:13">
      <c r="A19194" s="5">
        <v>43318</v>
      </c>
      <c r="B19194" s="5">
        <v>43318</v>
      </c>
      <c r="C19194" t="s">
        <v>1188</v>
      </c>
      <c r="D19194" s="69">
        <f>VLOOKUP(C19194,Index[],2,FALSE)</f>
        <v>184</v>
      </c>
      <c r="H19194" t="s">
        <v>485</v>
      </c>
      <c r="I19194">
        <f>VLOOKUP(Table1[[#This Row],[trait_name]],Trait[],2,FALSE)</f>
        <v>30</v>
      </c>
      <c r="J19194" s="23" t="s">
        <v>64</v>
      </c>
      <c r="L19194" s="3">
        <v>6</v>
      </c>
      <c r="M19194" s="3"/>
    </row>
    <row r="19195" spans="1:13">
      <c r="A19195" s="5">
        <v>43318</v>
      </c>
      <c r="B19195" s="5">
        <v>43318</v>
      </c>
      <c r="C19195" t="s">
        <v>1188</v>
      </c>
      <c r="D19195" s="69">
        <f>VLOOKUP(C19195,Index[],2,FALSE)</f>
        <v>184</v>
      </c>
      <c r="H19195" t="s">
        <v>17</v>
      </c>
      <c r="I19195">
        <f>VLOOKUP(Table1[[#This Row],[trait_name]],Trait[],2,FALSE)</f>
        <v>31</v>
      </c>
      <c r="J19195" s="23" t="s">
        <v>65</v>
      </c>
      <c r="L19195" s="3">
        <v>6</v>
      </c>
      <c r="M19195" s="3"/>
    </row>
    <row r="19196" spans="1:13">
      <c r="A19196" s="5">
        <v>43318</v>
      </c>
      <c r="B19196" s="5">
        <v>43318</v>
      </c>
      <c r="C19196" t="s">
        <v>1188</v>
      </c>
      <c r="D19196" s="69">
        <f>VLOOKUP(C19196,Index[],2,FALSE)</f>
        <v>184</v>
      </c>
      <c r="H19196" t="s">
        <v>17</v>
      </c>
      <c r="I19196">
        <f>VLOOKUP(Table1[[#This Row],[trait_name]],Trait[],2,FALSE)</f>
        <v>32</v>
      </c>
      <c r="J19196" s="23" t="s">
        <v>66</v>
      </c>
      <c r="L19196" s="3">
        <v>5</v>
      </c>
      <c r="M19196" s="3"/>
    </row>
    <row r="19197" spans="1:13">
      <c r="A19197" s="5">
        <v>43318</v>
      </c>
      <c r="B19197" s="5">
        <v>43318</v>
      </c>
      <c r="C19197" t="s">
        <v>1188</v>
      </c>
      <c r="D19197" s="69">
        <f>VLOOKUP(C19197,Index[],2,FALSE)</f>
        <v>184</v>
      </c>
      <c r="H19197" t="s">
        <v>485</v>
      </c>
      <c r="I19197">
        <f>VLOOKUP(Table1[[#This Row],[trait_name]],Trait[],2,FALSE)</f>
        <v>33</v>
      </c>
      <c r="J19197" s="23" t="s">
        <v>67</v>
      </c>
      <c r="L19197" s="3">
        <v>5</v>
      </c>
      <c r="M19197" s="3"/>
    </row>
    <row r="19198" spans="1:13">
      <c r="A19198" s="5">
        <v>43318</v>
      </c>
      <c r="B19198" s="5">
        <v>43318</v>
      </c>
      <c r="C19198" t="s">
        <v>1188</v>
      </c>
      <c r="D19198" s="69">
        <f>VLOOKUP(C19198,Index[],2,FALSE)</f>
        <v>184</v>
      </c>
      <c r="H19198" t="s">
        <v>17</v>
      </c>
      <c r="I19198">
        <f>VLOOKUP(Table1[[#This Row],[trait_name]],Trait[],2,FALSE)</f>
        <v>34</v>
      </c>
      <c r="J19198" s="23" t="s">
        <v>68</v>
      </c>
      <c r="L19198" s="3">
        <v>3</v>
      </c>
      <c r="M19198" s="3"/>
    </row>
    <row r="19199" spans="1:13">
      <c r="A19199" s="5">
        <v>43318</v>
      </c>
      <c r="B19199" s="5">
        <v>43318</v>
      </c>
      <c r="C19199" t="s">
        <v>1188</v>
      </c>
      <c r="D19199" s="69">
        <f>VLOOKUP(C19199,Index[],2,FALSE)</f>
        <v>184</v>
      </c>
      <c r="H19199" t="s">
        <v>325</v>
      </c>
      <c r="I19199">
        <f>VLOOKUP(Table1[[#This Row],[trait_name]],Trait[],2,FALSE)</f>
        <v>35</v>
      </c>
      <c r="J19199" s="23" t="s">
        <v>166</v>
      </c>
      <c r="L19199" s="3" t="s">
        <v>167</v>
      </c>
      <c r="M19199" s="3"/>
    </row>
    <row r="19200" spans="1:13">
      <c r="A19200" s="5">
        <v>43318</v>
      </c>
      <c r="B19200" s="5">
        <v>43318</v>
      </c>
      <c r="C19200" t="s">
        <v>1188</v>
      </c>
      <c r="D19200" s="69">
        <f>VLOOKUP(C19200,Index[],2,FALSE)</f>
        <v>184</v>
      </c>
      <c r="H19200" t="s">
        <v>323</v>
      </c>
      <c r="I19200">
        <f>VLOOKUP(Table1[[#This Row],[trait_name]],Trait[],2,FALSE)</f>
        <v>35</v>
      </c>
      <c r="J19200" s="23" t="s">
        <v>166</v>
      </c>
      <c r="L19200" s="3" t="s">
        <v>126</v>
      </c>
      <c r="M19200" s="3"/>
    </row>
    <row r="19201" spans="1:13">
      <c r="A19201" s="5">
        <v>43318</v>
      </c>
      <c r="B19201" s="5">
        <v>43318</v>
      </c>
      <c r="C19201" t="s">
        <v>1188</v>
      </c>
      <c r="D19201" s="69">
        <f>VLOOKUP(C19201,Index[],2,FALSE)</f>
        <v>184</v>
      </c>
      <c r="I19201">
        <f>VLOOKUP(Table1[[#This Row],[trait_name]],Trait[],2,FALSE)</f>
        <v>35</v>
      </c>
      <c r="J19201" s="23" t="s">
        <v>166</v>
      </c>
      <c r="L19201" s="3"/>
      <c r="M19201" s="3"/>
    </row>
    <row r="19202" spans="1:13">
      <c r="A19202" s="5">
        <v>43318</v>
      </c>
      <c r="B19202" s="5">
        <v>43318</v>
      </c>
      <c r="C19202" t="s">
        <v>1188</v>
      </c>
      <c r="D19202" s="69">
        <f>VLOOKUP(C19202,Index[],2,FALSE)</f>
        <v>184</v>
      </c>
      <c r="H19202" t="s">
        <v>17</v>
      </c>
      <c r="I19202">
        <f>VLOOKUP(Table1[[#This Row],[trait_name]],Trait[],2,FALSE)</f>
        <v>36</v>
      </c>
      <c r="J19202" s="23" t="s">
        <v>69</v>
      </c>
      <c r="L19202" s="3" t="s">
        <v>217</v>
      </c>
      <c r="M19202" s="3"/>
    </row>
    <row r="19203" spans="1:13">
      <c r="A19203" s="5">
        <v>43318</v>
      </c>
      <c r="B19203" s="5">
        <v>43318</v>
      </c>
      <c r="C19203" t="s">
        <v>1188</v>
      </c>
      <c r="D19203" s="69">
        <f>VLOOKUP(C19203,Index[],2,FALSE)</f>
        <v>184</v>
      </c>
      <c r="H19203" t="s">
        <v>325</v>
      </c>
      <c r="I19203">
        <f>VLOOKUP(Table1[[#This Row],[trait_name]],Trait[],2,FALSE)</f>
        <v>36</v>
      </c>
      <c r="J19203" s="23" t="s">
        <v>69</v>
      </c>
      <c r="L19203" s="3" t="s">
        <v>163</v>
      </c>
      <c r="M19203" s="3"/>
    </row>
    <row r="19204" spans="1:13">
      <c r="A19204" s="5">
        <v>43318</v>
      </c>
      <c r="B19204" s="5">
        <v>43318</v>
      </c>
      <c r="C19204" t="s">
        <v>1188</v>
      </c>
      <c r="D19204" s="69">
        <f>VLOOKUP(C19204,Index[],2,FALSE)</f>
        <v>184</v>
      </c>
      <c r="I19204">
        <f>VLOOKUP(Table1[[#This Row],[trait_name]],Trait[],2,FALSE)</f>
        <v>37</v>
      </c>
      <c r="J19204" s="23" t="s">
        <v>170</v>
      </c>
      <c r="L19204" s="3"/>
      <c r="M19204" s="3"/>
    </row>
    <row r="19205" spans="1:13">
      <c r="A19205" s="5">
        <v>43318</v>
      </c>
      <c r="B19205" s="5">
        <v>43318</v>
      </c>
      <c r="C19205" t="s">
        <v>1188</v>
      </c>
      <c r="D19205" s="69">
        <f>VLOOKUP(C19205,Index[],2,FALSE)</f>
        <v>184</v>
      </c>
      <c r="I19205">
        <f>VLOOKUP(Table1[[#This Row],[trait_name]],Trait[],2,FALSE)</f>
        <v>38</v>
      </c>
      <c r="J19205" s="23" t="s">
        <v>72</v>
      </c>
      <c r="L19205" s="3"/>
      <c r="M19205" s="3"/>
    </row>
    <row r="19206" spans="1:13">
      <c r="A19206" s="5">
        <v>43318</v>
      </c>
      <c r="B19206" s="5">
        <v>43318</v>
      </c>
      <c r="C19206" t="s">
        <v>1188</v>
      </c>
      <c r="D19206" s="69">
        <f>VLOOKUP(C19206,Index[],2,FALSE)</f>
        <v>184</v>
      </c>
      <c r="H19206" t="s">
        <v>17</v>
      </c>
      <c r="I19206">
        <f>VLOOKUP(Table1[[#This Row],[trait_name]],Trait[],2,FALSE)</f>
        <v>39</v>
      </c>
      <c r="J19206" s="23" t="s">
        <v>74</v>
      </c>
      <c r="L19206" s="3" t="s">
        <v>75</v>
      </c>
      <c r="M19206" s="3"/>
    </row>
    <row r="19207" spans="1:13">
      <c r="A19207" s="5">
        <v>43318</v>
      </c>
      <c r="B19207" s="5">
        <v>43318</v>
      </c>
      <c r="C19207" t="s">
        <v>1188</v>
      </c>
      <c r="D19207" s="69">
        <f>VLOOKUP(C19207,Index[],2,FALSE)</f>
        <v>184</v>
      </c>
      <c r="H19207" t="s">
        <v>325</v>
      </c>
      <c r="I19207">
        <f>VLOOKUP(Table1[[#This Row],[trait_name]],Trait[],2,FALSE)</f>
        <v>40</v>
      </c>
      <c r="J19207" s="23" t="s">
        <v>76</v>
      </c>
      <c r="L19207" s="3" t="s">
        <v>330</v>
      </c>
      <c r="M19207" s="3"/>
    </row>
    <row r="19208" spans="1:13">
      <c r="A19208" s="5">
        <v>43318</v>
      </c>
      <c r="B19208" s="5">
        <v>43318</v>
      </c>
      <c r="C19208" t="s">
        <v>1188</v>
      </c>
      <c r="D19208" s="69">
        <f>VLOOKUP(C19208,Index[],2,FALSE)</f>
        <v>184</v>
      </c>
      <c r="I19208">
        <f>VLOOKUP(Table1[[#This Row],[trait_name]],Trait[],2,FALSE)</f>
        <v>40</v>
      </c>
      <c r="J19208" s="23" t="s">
        <v>76</v>
      </c>
      <c r="L19208" s="3"/>
      <c r="M19208" s="3"/>
    </row>
    <row r="19209" spans="1:13">
      <c r="A19209" s="5">
        <v>43318</v>
      </c>
      <c r="B19209" s="5">
        <v>43318</v>
      </c>
      <c r="C19209" t="s">
        <v>1188</v>
      </c>
      <c r="D19209" s="69">
        <f>VLOOKUP(C19209,Index[],2,FALSE)</f>
        <v>184</v>
      </c>
      <c r="H19209" t="s">
        <v>325</v>
      </c>
      <c r="I19209">
        <f>VLOOKUP(Table1[[#This Row],[trait_name]],Trait[],2,FALSE)</f>
        <v>41</v>
      </c>
      <c r="J19209" s="23" t="s">
        <v>78</v>
      </c>
      <c r="L19209" s="3" t="s">
        <v>79</v>
      </c>
      <c r="M19209" s="3"/>
    </row>
    <row r="19210" spans="1:13">
      <c r="A19210" s="5">
        <v>43318</v>
      </c>
      <c r="B19210" s="5">
        <v>43318</v>
      </c>
      <c r="C19210" t="s">
        <v>1188</v>
      </c>
      <c r="D19210" s="69">
        <f>VLOOKUP(C19210,Index[],2,FALSE)</f>
        <v>184</v>
      </c>
      <c r="H19210" t="s">
        <v>325</v>
      </c>
      <c r="I19210">
        <f>VLOOKUP(Table1[[#This Row],[trait_name]],Trait[],2,FALSE)</f>
        <v>41</v>
      </c>
      <c r="J19210" s="23" t="s">
        <v>78</v>
      </c>
      <c r="L19210" s="3" t="s">
        <v>80</v>
      </c>
      <c r="M19210" s="3"/>
    </row>
    <row r="19211" spans="1:13">
      <c r="A19211" s="5">
        <v>43318</v>
      </c>
      <c r="B19211" s="5">
        <v>43318</v>
      </c>
      <c r="C19211" t="s">
        <v>1188</v>
      </c>
      <c r="D19211" s="69">
        <f>VLOOKUP(C19211,Index[],2,FALSE)</f>
        <v>184</v>
      </c>
      <c r="H19211" t="s">
        <v>17</v>
      </c>
      <c r="I19211">
        <f>VLOOKUP(Table1[[#This Row],[trait_name]],Trait[],2,FALSE)</f>
        <v>42</v>
      </c>
      <c r="J19211" s="23" t="s">
        <v>82</v>
      </c>
      <c r="L19211" s="3" t="s">
        <v>85</v>
      </c>
      <c r="M19211" s="3"/>
    </row>
    <row r="19212" spans="1:13">
      <c r="A19212" s="5">
        <v>43318</v>
      </c>
      <c r="B19212" s="5">
        <v>43318</v>
      </c>
      <c r="C19212" t="s">
        <v>1188</v>
      </c>
      <c r="D19212" s="69">
        <f>VLOOKUP(C19212,Index[],2,FALSE)</f>
        <v>184</v>
      </c>
      <c r="H19212" t="s">
        <v>485</v>
      </c>
      <c r="I19212">
        <f>VLOOKUP(Table1[[#This Row],[trait_name]],Trait[],2,FALSE)</f>
        <v>43</v>
      </c>
      <c r="J19212" s="23" t="s">
        <v>86</v>
      </c>
      <c r="L19212" s="3" t="s">
        <v>181</v>
      </c>
      <c r="M19212" s="3"/>
    </row>
    <row r="19213" spans="1:13">
      <c r="A19213" s="5">
        <v>43318</v>
      </c>
      <c r="B19213" s="5">
        <v>43318</v>
      </c>
      <c r="C19213" t="s">
        <v>1188</v>
      </c>
      <c r="D19213" s="69">
        <f>VLOOKUP(C19213,Index[],2,FALSE)</f>
        <v>184</v>
      </c>
      <c r="H19213" t="s">
        <v>17</v>
      </c>
      <c r="I19213">
        <f>VLOOKUP(Table1[[#This Row],[trait_name]],Trait[],2,FALSE)</f>
        <v>44</v>
      </c>
      <c r="J19213" s="23" t="s">
        <v>88</v>
      </c>
      <c r="L19213" s="3" t="s">
        <v>89</v>
      </c>
      <c r="M19213" s="3"/>
    </row>
    <row r="19214" spans="1:13">
      <c r="A19214" s="5">
        <v>43318</v>
      </c>
      <c r="B19214" s="5">
        <v>43318</v>
      </c>
      <c r="C19214" t="s">
        <v>1188</v>
      </c>
      <c r="D19214" s="69">
        <f>VLOOKUP(C19214,Index[],2,FALSE)</f>
        <v>184</v>
      </c>
      <c r="H19214" t="s">
        <v>17</v>
      </c>
      <c r="I19214">
        <f>VLOOKUP(Table1[[#This Row],[trait_name]],Trait[],2,FALSE)</f>
        <v>44</v>
      </c>
      <c r="J19214" s="23" t="s">
        <v>88</v>
      </c>
      <c r="L19214" s="3" t="s">
        <v>90</v>
      </c>
      <c r="M19214" s="3"/>
    </row>
    <row r="19215" spans="1:13">
      <c r="A19215" s="5">
        <v>43318</v>
      </c>
      <c r="B19215" s="5">
        <v>43318</v>
      </c>
      <c r="C19215" t="s">
        <v>1188</v>
      </c>
      <c r="D19215" s="69">
        <f>VLOOKUP(C19215,Index[],2,FALSE)</f>
        <v>184</v>
      </c>
      <c r="I19215">
        <f>VLOOKUP(Table1[[#This Row],[trait_name]],Trait[],2,FALSE)</f>
        <v>44</v>
      </c>
      <c r="J19215" s="23" t="s">
        <v>88</v>
      </c>
      <c r="L19215" s="3"/>
      <c r="M19215" s="3"/>
    </row>
    <row r="19216" spans="1:13">
      <c r="A19216" s="5">
        <v>43318</v>
      </c>
      <c r="B19216" s="5">
        <v>43318</v>
      </c>
      <c r="C19216" t="s">
        <v>1188</v>
      </c>
      <c r="D19216" s="69">
        <f>VLOOKUP(C19216,Index[],2,FALSE)</f>
        <v>184</v>
      </c>
      <c r="H19216" t="s">
        <v>325</v>
      </c>
      <c r="I19216">
        <f>VLOOKUP(Table1[[#This Row],[trait_name]],Trait[],2,FALSE)</f>
        <v>45</v>
      </c>
      <c r="J19216" s="23" t="s">
        <v>92</v>
      </c>
      <c r="L19216" s="3" t="s">
        <v>94</v>
      </c>
      <c r="M19216" s="3"/>
    </row>
    <row r="19217" spans="1:13">
      <c r="A19217" s="5">
        <v>43318</v>
      </c>
      <c r="B19217" s="5">
        <v>43318</v>
      </c>
      <c r="C19217" t="s">
        <v>1188</v>
      </c>
      <c r="D19217" s="69">
        <f>VLOOKUP(C19217,Index[],2,FALSE)</f>
        <v>184</v>
      </c>
      <c r="H19217" t="s">
        <v>52</v>
      </c>
      <c r="I19217">
        <f>VLOOKUP(Table1[[#This Row],[trait_name]],Trait[],2,FALSE)</f>
        <v>45</v>
      </c>
      <c r="J19217" s="23" t="s">
        <v>92</v>
      </c>
      <c r="L19217" s="3" t="s">
        <v>314</v>
      </c>
      <c r="M19217" s="3"/>
    </row>
    <row r="19218" spans="1:13">
      <c r="A19218" s="5">
        <v>43318</v>
      </c>
      <c r="B19218" s="5">
        <v>43318</v>
      </c>
      <c r="C19218" t="s">
        <v>1188</v>
      </c>
      <c r="D19218" s="69">
        <f>VLOOKUP(C19218,Index[],2,FALSE)</f>
        <v>184</v>
      </c>
      <c r="H19218" t="s">
        <v>325</v>
      </c>
      <c r="I19218">
        <f>VLOOKUP(Table1[[#This Row],[trait_name]],Trait[],2,FALSE)</f>
        <v>45</v>
      </c>
      <c r="J19218" s="23" t="s">
        <v>92</v>
      </c>
      <c r="L19218" s="3" t="s">
        <v>96</v>
      </c>
      <c r="M19218" s="3"/>
    </row>
    <row r="19219" spans="1:13">
      <c r="A19219" s="5">
        <v>43318</v>
      </c>
      <c r="B19219" s="5">
        <v>43318</v>
      </c>
      <c r="C19219" t="s">
        <v>1188</v>
      </c>
      <c r="D19219" s="69">
        <f>VLOOKUP(C19219,Index[],2,FALSE)</f>
        <v>184</v>
      </c>
      <c r="H19219" t="s">
        <v>281</v>
      </c>
      <c r="I19219">
        <f>VLOOKUP(Table1[[#This Row],[trait_name]],Trait[],2,FALSE)</f>
        <v>46</v>
      </c>
      <c r="J19219" s="23" t="s">
        <v>97</v>
      </c>
      <c r="L19219" s="3" t="s">
        <v>108</v>
      </c>
      <c r="M19219" s="3"/>
    </row>
    <row r="19220" spans="1:13">
      <c r="A19220" s="5">
        <v>43318</v>
      </c>
      <c r="B19220" s="5">
        <v>43318</v>
      </c>
      <c r="C19220" t="s">
        <v>1188</v>
      </c>
      <c r="D19220" s="69">
        <f>VLOOKUP(C19220,Index[],2,FALSE)</f>
        <v>184</v>
      </c>
      <c r="H19220" t="s">
        <v>281</v>
      </c>
      <c r="I19220">
        <f>VLOOKUP(Table1[[#This Row],[trait_name]],Trait[],2,FALSE)</f>
        <v>46</v>
      </c>
      <c r="J19220" s="23" t="s">
        <v>97</v>
      </c>
      <c r="L19220" s="3" t="s">
        <v>98</v>
      </c>
      <c r="M19220" s="3"/>
    </row>
    <row r="19221" spans="1:13">
      <c r="A19221" s="5">
        <v>43318</v>
      </c>
      <c r="B19221" s="5">
        <v>43318</v>
      </c>
      <c r="C19221" t="s">
        <v>1188</v>
      </c>
      <c r="D19221" s="69">
        <f>VLOOKUP(C19221,Index[],2,FALSE)</f>
        <v>184</v>
      </c>
      <c r="I19221">
        <f>VLOOKUP(Table1[[#This Row],[trait_name]],Trait[],2,FALSE)</f>
        <v>46</v>
      </c>
      <c r="J19221" s="23" t="s">
        <v>97</v>
      </c>
      <c r="L19221" s="3"/>
      <c r="M19221" s="3"/>
    </row>
    <row r="19222" spans="1:13">
      <c r="A19222" s="5">
        <v>43318</v>
      </c>
      <c r="B19222" s="5">
        <v>43318</v>
      </c>
      <c r="C19222" t="s">
        <v>1188</v>
      </c>
      <c r="D19222" s="69">
        <f>VLOOKUP(C19222,Index[],2,FALSE)</f>
        <v>184</v>
      </c>
      <c r="H19222" t="s">
        <v>281</v>
      </c>
      <c r="I19222">
        <f>VLOOKUP(Table1[[#This Row],[trait_name]],Trait[],2,FALSE)</f>
        <v>47</v>
      </c>
      <c r="J19222" s="23" t="s">
        <v>99</v>
      </c>
      <c r="L19222" s="3" t="s">
        <v>658</v>
      </c>
      <c r="M19222" s="3"/>
    </row>
    <row r="19223" spans="1:13">
      <c r="A19223" s="5">
        <v>43318</v>
      </c>
      <c r="B19223" s="5">
        <v>43318</v>
      </c>
      <c r="C19223" t="s">
        <v>1188</v>
      </c>
      <c r="D19223" s="69">
        <f>VLOOKUP(C19223,Index[],2,FALSE)</f>
        <v>184</v>
      </c>
      <c r="H19223" t="s">
        <v>281</v>
      </c>
      <c r="I19223">
        <f>VLOOKUP(Table1[[#This Row],[trait_name]],Trait[],2,FALSE)</f>
        <v>47</v>
      </c>
      <c r="J19223" s="23" t="s">
        <v>99</v>
      </c>
      <c r="L19223" s="3" t="s">
        <v>228</v>
      </c>
      <c r="M19223" s="3"/>
    </row>
    <row r="19224" spans="1:13">
      <c r="A19224" s="5">
        <v>43318</v>
      </c>
      <c r="B19224" s="5">
        <v>43318</v>
      </c>
      <c r="C19224" t="s">
        <v>1188</v>
      </c>
      <c r="D19224" s="69">
        <f>VLOOKUP(C19224,Index[],2,FALSE)</f>
        <v>184</v>
      </c>
      <c r="I19224">
        <f>VLOOKUP(Table1[[#This Row],[trait_name]],Trait[],2,FALSE)</f>
        <v>48</v>
      </c>
      <c r="J19224" s="23" t="s">
        <v>101</v>
      </c>
      <c r="L19224" s="3" t="s">
        <v>85</v>
      </c>
      <c r="M19224" s="3"/>
    </row>
    <row r="19225" spans="1:13">
      <c r="A19225" s="5">
        <v>43318</v>
      </c>
      <c r="B19225" s="5">
        <v>43318</v>
      </c>
      <c r="C19225" t="s">
        <v>1188</v>
      </c>
      <c r="D19225" s="69">
        <f>VLOOKUP(C19225,Index[],2,FALSE)</f>
        <v>184</v>
      </c>
      <c r="I19225">
        <f>VLOOKUP(Table1[[#This Row],[trait_name]],Trait[],2,FALSE)</f>
        <v>49</v>
      </c>
      <c r="J19225" s="23" t="s">
        <v>104</v>
      </c>
      <c r="L19225" s="3" t="s">
        <v>108</v>
      </c>
      <c r="M19225" s="3"/>
    </row>
    <row r="19226" spans="1:13">
      <c r="A19226" s="5">
        <v>43318</v>
      </c>
      <c r="B19226" s="5">
        <v>43318</v>
      </c>
      <c r="C19226" t="s">
        <v>1188</v>
      </c>
      <c r="D19226" s="69">
        <f>VLOOKUP(C19226,Index[],2,FALSE)</f>
        <v>184</v>
      </c>
      <c r="I19226">
        <f>VLOOKUP(Table1[[#This Row],[trait_name]],Trait[],2,FALSE)</f>
        <v>50</v>
      </c>
      <c r="J19226" s="23" t="s">
        <v>106</v>
      </c>
      <c r="L19226" s="3"/>
      <c r="M19226" s="3"/>
    </row>
    <row r="19227" spans="1:13">
      <c r="A19227" s="5">
        <v>43318</v>
      </c>
      <c r="B19227" s="5">
        <v>43318</v>
      </c>
      <c r="C19227" t="s">
        <v>1188</v>
      </c>
      <c r="D19227" s="69">
        <f>VLOOKUP(C19227,Index[],2,FALSE)</f>
        <v>184</v>
      </c>
      <c r="H19227" t="s">
        <v>17</v>
      </c>
      <c r="I19227">
        <f>VLOOKUP(Table1[[#This Row],[trait_name]],Trait[],2,FALSE)</f>
        <v>51</v>
      </c>
      <c r="J19227" s="23" t="s">
        <v>107</v>
      </c>
      <c r="L19227" s="3" t="s">
        <v>376</v>
      </c>
      <c r="M19227" s="3"/>
    </row>
    <row r="19228" spans="1:13">
      <c r="A19228" s="5">
        <v>43318</v>
      </c>
      <c r="B19228" s="5">
        <v>43318</v>
      </c>
      <c r="C19228" t="s">
        <v>1188</v>
      </c>
      <c r="D19228" s="69">
        <f>VLOOKUP(C19228,Index[],2,FALSE)</f>
        <v>184</v>
      </c>
      <c r="H19228" t="s">
        <v>325</v>
      </c>
      <c r="I19228">
        <f>VLOOKUP(Table1[[#This Row],[trait_name]],Trait[],2,FALSE)</f>
        <v>52</v>
      </c>
      <c r="J19228" s="23" t="s">
        <v>109</v>
      </c>
      <c r="L19228" s="3" t="s">
        <v>274</v>
      </c>
      <c r="M19228" s="3"/>
    </row>
    <row r="19229" spans="1:13">
      <c r="A19229" s="5">
        <v>43318</v>
      </c>
      <c r="B19229" s="5">
        <v>43318</v>
      </c>
      <c r="C19229" t="s">
        <v>1188</v>
      </c>
      <c r="D19229" s="69">
        <f>VLOOKUP(C19229,Index[],2,FALSE)</f>
        <v>184</v>
      </c>
      <c r="I19229">
        <f>VLOOKUP(Table1[[#This Row],[trait_name]],Trait[],2,FALSE)</f>
        <v>53</v>
      </c>
      <c r="J19229" s="23" t="s">
        <v>112</v>
      </c>
      <c r="L19229" s="3" t="s">
        <v>184</v>
      </c>
      <c r="M19229" s="3"/>
    </row>
    <row r="19230" spans="1:13">
      <c r="A19230" s="5">
        <v>43318</v>
      </c>
      <c r="B19230" s="5">
        <v>43318</v>
      </c>
      <c r="C19230" t="s">
        <v>1188</v>
      </c>
      <c r="D19230" s="69">
        <f>VLOOKUP(C19230,Index[],2,FALSE)</f>
        <v>184</v>
      </c>
      <c r="I19230">
        <f>VLOOKUP(Table1[[#This Row],[trait_name]],Trait[],2,FALSE)</f>
        <v>53</v>
      </c>
      <c r="J19230" s="23" t="s">
        <v>112</v>
      </c>
      <c r="L19230" s="3" t="s">
        <v>185</v>
      </c>
      <c r="M19230" s="3"/>
    </row>
    <row r="19231" spans="1:13">
      <c r="A19231" s="5">
        <v>43318</v>
      </c>
      <c r="B19231" s="5">
        <v>43318</v>
      </c>
      <c r="C19231" t="s">
        <v>1188</v>
      </c>
      <c r="D19231" s="69">
        <f>VLOOKUP(C19231,Index[],2,FALSE)</f>
        <v>184</v>
      </c>
      <c r="I19231">
        <f>VLOOKUP(Table1[[#This Row],[trait_name]],Trait[],2,FALSE)</f>
        <v>53</v>
      </c>
      <c r="J19231" s="23" t="s">
        <v>112</v>
      </c>
      <c r="L19231" s="3" t="s">
        <v>115</v>
      </c>
      <c r="M19231" s="3"/>
    </row>
    <row r="19232" spans="1:13">
      <c r="A19232" s="5">
        <v>43318</v>
      </c>
      <c r="B19232" s="5">
        <v>43318</v>
      </c>
      <c r="C19232" t="s">
        <v>1188</v>
      </c>
      <c r="D19232" s="69">
        <f>VLOOKUP(C19232,Index[],2,FALSE)</f>
        <v>184</v>
      </c>
      <c r="I19232">
        <f>VLOOKUP(Table1[[#This Row],[trait_name]],Trait[],2,FALSE)</f>
        <v>53</v>
      </c>
      <c r="J19232" s="23" t="s">
        <v>112</v>
      </c>
      <c r="L19232" s="3"/>
      <c r="M19232" s="3"/>
    </row>
    <row r="19233" spans="1:13">
      <c r="A19233" s="5">
        <v>43318</v>
      </c>
      <c r="B19233" s="5">
        <v>43318</v>
      </c>
      <c r="C19233" t="s">
        <v>1188</v>
      </c>
      <c r="D19233" s="69">
        <f>VLOOKUP(C19233,Index[],2,FALSE)</f>
        <v>184</v>
      </c>
      <c r="H19233" t="s">
        <v>165</v>
      </c>
      <c r="I19233">
        <f>VLOOKUP(Table1[[#This Row],[trait_name]],Trait[],2,FALSE)</f>
        <v>54</v>
      </c>
      <c r="J19233" s="23" t="s">
        <v>116</v>
      </c>
      <c r="L19233" s="3" t="s">
        <v>276</v>
      </c>
      <c r="M19233" s="3"/>
    </row>
    <row r="19234" spans="1:13">
      <c r="A19234" s="5">
        <v>43318</v>
      </c>
      <c r="B19234" s="5">
        <v>43318</v>
      </c>
      <c r="C19234" t="s">
        <v>1188</v>
      </c>
      <c r="D19234" s="69">
        <f>VLOOKUP(C19234,Index[],2,FALSE)</f>
        <v>184</v>
      </c>
      <c r="H19234" t="s">
        <v>165</v>
      </c>
      <c r="I19234">
        <f>VLOOKUP(Table1[[#This Row],[trait_name]],Trait[],2,FALSE)</f>
        <v>54</v>
      </c>
      <c r="J19234" s="23" t="s">
        <v>116</v>
      </c>
      <c r="L19234" s="3" t="s">
        <v>117</v>
      </c>
      <c r="M19234" s="3"/>
    </row>
    <row r="19235" spans="1:13">
      <c r="A19235" s="5">
        <v>43318</v>
      </c>
      <c r="B19235" s="5">
        <v>43318</v>
      </c>
      <c r="C19235" t="s">
        <v>1188</v>
      </c>
      <c r="D19235" s="69">
        <f>VLOOKUP(C19235,Index[],2,FALSE)</f>
        <v>184</v>
      </c>
      <c r="H19235" t="s">
        <v>165</v>
      </c>
      <c r="I19235">
        <f>VLOOKUP(Table1[[#This Row],[trait_name]],Trait[],2,FALSE)</f>
        <v>54</v>
      </c>
      <c r="J19235" s="23" t="s">
        <v>116</v>
      </c>
      <c r="L19235" s="3" t="s">
        <v>436</v>
      </c>
      <c r="M19235" s="3"/>
    </row>
    <row r="19236" spans="1:13">
      <c r="A19236" s="5">
        <v>43318</v>
      </c>
      <c r="B19236" s="5">
        <v>43318</v>
      </c>
      <c r="C19236" t="s">
        <v>1188</v>
      </c>
      <c r="D19236" s="69">
        <f>VLOOKUP(C19236,Index[],2,FALSE)</f>
        <v>184</v>
      </c>
      <c r="H19236" t="s">
        <v>325</v>
      </c>
      <c r="I19236">
        <f>VLOOKUP(Table1[[#This Row],[trait_name]],Trait[],2,FALSE)</f>
        <v>55</v>
      </c>
      <c r="J19236" s="23" t="s">
        <v>119</v>
      </c>
      <c r="L19236" s="3" t="s">
        <v>1191</v>
      </c>
      <c r="M19236" s="3"/>
    </row>
    <row r="19237" spans="1:13">
      <c r="A19237" s="5">
        <v>43318</v>
      </c>
      <c r="B19237" s="5">
        <v>43318</v>
      </c>
      <c r="C19237" t="s">
        <v>1188</v>
      </c>
      <c r="D19237" s="69">
        <f>VLOOKUP(C19237,Index[],2,FALSE)</f>
        <v>184</v>
      </c>
      <c r="H19237" t="s">
        <v>325</v>
      </c>
      <c r="I19237">
        <f>VLOOKUP(Table1[[#This Row],[trait_name]],Trait[],2,FALSE)</f>
        <v>55</v>
      </c>
      <c r="J19237" s="23" t="s">
        <v>119</v>
      </c>
      <c r="L19237" s="3" t="s">
        <v>120</v>
      </c>
      <c r="M19237" s="3"/>
    </row>
    <row r="19238" spans="1:13">
      <c r="A19238" s="5">
        <v>43318</v>
      </c>
      <c r="B19238" s="5">
        <v>43318</v>
      </c>
      <c r="C19238" t="s">
        <v>1188</v>
      </c>
      <c r="D19238" s="69">
        <f>VLOOKUP(C19238,Index[],2,FALSE)</f>
        <v>184</v>
      </c>
      <c r="H19238" t="s">
        <v>325</v>
      </c>
      <c r="I19238">
        <f>VLOOKUP(Table1[[#This Row],[trait_name]],Trait[],2,FALSE)</f>
        <v>56</v>
      </c>
      <c r="J19238" s="23" t="s">
        <v>121</v>
      </c>
      <c r="L19238" s="3" t="s">
        <v>189</v>
      </c>
      <c r="M19238" s="3"/>
    </row>
    <row r="19239" spans="1:13">
      <c r="A19239" s="5">
        <v>43318</v>
      </c>
      <c r="B19239" s="5">
        <v>43318</v>
      </c>
      <c r="C19239" t="s">
        <v>1188</v>
      </c>
      <c r="D19239" s="69">
        <f>VLOOKUP(C19239,Index[],2,FALSE)</f>
        <v>184</v>
      </c>
      <c r="I19239">
        <f>VLOOKUP(Table1[[#This Row],[trait_name]],Trait[],2,FALSE)</f>
        <v>57</v>
      </c>
      <c r="J19239" s="23" t="s">
        <v>233</v>
      </c>
      <c r="L19239" s="3"/>
      <c r="M19239" s="3"/>
    </row>
    <row r="19240" spans="1:13">
      <c r="A19240" s="5">
        <v>43318</v>
      </c>
      <c r="B19240" s="5">
        <v>43318</v>
      </c>
      <c r="C19240" t="s">
        <v>1188</v>
      </c>
      <c r="D19240" s="69">
        <f>VLOOKUP(C19240,Index[],2,FALSE)</f>
        <v>184</v>
      </c>
      <c r="H19240" t="s">
        <v>165</v>
      </c>
      <c r="I19240">
        <f>VLOOKUP(Table1[[#This Row],[trait_name]],Trait[],2,FALSE)</f>
        <v>58</v>
      </c>
      <c r="J19240" s="23" t="s">
        <v>123</v>
      </c>
      <c r="L19240" s="3" t="s">
        <v>190</v>
      </c>
      <c r="M19240" s="3"/>
    </row>
    <row r="19241" spans="1:13">
      <c r="A19241" s="5">
        <v>43318</v>
      </c>
      <c r="B19241" s="5">
        <v>43318</v>
      </c>
      <c r="C19241" t="s">
        <v>1188</v>
      </c>
      <c r="D19241" s="69">
        <f>VLOOKUP(C19241,Index[],2,FALSE)</f>
        <v>184</v>
      </c>
      <c r="H19241" t="s">
        <v>165</v>
      </c>
      <c r="I19241">
        <f>VLOOKUP(Table1[[#This Row],[trait_name]],Trait[],2,FALSE)</f>
        <v>58</v>
      </c>
      <c r="J19241" s="23" t="s">
        <v>123</v>
      </c>
      <c r="L19241" s="3" t="s">
        <v>407</v>
      </c>
      <c r="M19241" s="3"/>
    </row>
    <row r="19242" spans="1:13">
      <c r="A19242" s="5">
        <v>43318</v>
      </c>
      <c r="B19242" s="5">
        <v>43318</v>
      </c>
      <c r="C19242" t="s">
        <v>1188</v>
      </c>
      <c r="D19242" s="69">
        <f>VLOOKUP(C19242,Index[],2,FALSE)</f>
        <v>184</v>
      </c>
      <c r="H19242" t="s">
        <v>165</v>
      </c>
      <c r="I19242">
        <f>VLOOKUP(Table1[[#This Row],[trait_name]],Trait[],2,FALSE)</f>
        <v>58</v>
      </c>
      <c r="J19242" s="23" t="s">
        <v>123</v>
      </c>
      <c r="L19242" s="3" t="s">
        <v>124</v>
      </c>
      <c r="M19242" s="3"/>
    </row>
    <row r="19243" spans="1:13">
      <c r="A19243" s="5">
        <v>43318</v>
      </c>
      <c r="B19243" s="5">
        <v>43318</v>
      </c>
      <c r="C19243" t="s">
        <v>1188</v>
      </c>
      <c r="D19243" s="69">
        <f>VLOOKUP(C19243,Index[],2,FALSE)</f>
        <v>184</v>
      </c>
      <c r="H19243" t="s">
        <v>325</v>
      </c>
      <c r="I19243">
        <f>VLOOKUP(Table1[[#This Row],[trait_name]],Trait[],2,FALSE)</f>
        <v>59</v>
      </c>
      <c r="J19243" s="23" t="s">
        <v>125</v>
      </c>
      <c r="L19243" s="3" t="s">
        <v>131</v>
      </c>
      <c r="M19243" s="3"/>
    </row>
    <row r="19244" spans="1:13">
      <c r="A19244" s="5">
        <v>43318</v>
      </c>
      <c r="B19244" s="5">
        <v>43318</v>
      </c>
      <c r="C19244" t="s">
        <v>1188</v>
      </c>
      <c r="D19244" s="69">
        <f>VLOOKUP(C19244,Index[],2,FALSE)</f>
        <v>184</v>
      </c>
      <c r="H19244" t="s">
        <v>20</v>
      </c>
      <c r="I19244">
        <f>VLOOKUP(Table1[[#This Row],[trait_name]],Trait[],2,FALSE)</f>
        <v>60</v>
      </c>
      <c r="J19244" s="23" t="s">
        <v>127</v>
      </c>
      <c r="L19244" s="3" t="s">
        <v>128</v>
      </c>
      <c r="M19244" s="3"/>
    </row>
    <row r="19245" spans="1:13">
      <c r="A19245" s="5">
        <v>43318</v>
      </c>
      <c r="B19245" s="5">
        <v>43318</v>
      </c>
      <c r="C19245" t="s">
        <v>1188</v>
      </c>
      <c r="D19245" s="69">
        <f>VLOOKUP(C19245,Index[],2,FALSE)</f>
        <v>184</v>
      </c>
      <c r="I19245">
        <f>VLOOKUP(Table1[[#This Row],[trait_name]],Trait[],2,FALSE)</f>
        <v>60</v>
      </c>
      <c r="J19245" s="23" t="s">
        <v>127</v>
      </c>
      <c r="L19245" s="3"/>
      <c r="M19245" s="3"/>
    </row>
    <row r="19246" spans="1:13">
      <c r="A19246" s="5">
        <v>43318</v>
      </c>
      <c r="B19246" s="5">
        <v>43318</v>
      </c>
      <c r="C19246" t="s">
        <v>1188</v>
      </c>
      <c r="D19246" s="69">
        <f>VLOOKUP(C19246,Index[],2,FALSE)</f>
        <v>184</v>
      </c>
      <c r="H19246" t="s">
        <v>17</v>
      </c>
      <c r="I19246">
        <f>VLOOKUP(Table1[[#This Row],[trait_name]],Trait[],2,FALSE)</f>
        <v>61</v>
      </c>
      <c r="J19246" s="23" t="s">
        <v>130</v>
      </c>
      <c r="L19246" s="3" t="s">
        <v>131</v>
      </c>
      <c r="M19246" s="3"/>
    </row>
    <row r="19247" spans="1:13">
      <c r="A19247" s="5">
        <v>43318</v>
      </c>
      <c r="B19247" s="5">
        <v>43318</v>
      </c>
      <c r="C19247" t="s">
        <v>1188</v>
      </c>
      <c r="D19247" s="69">
        <f>VLOOKUP(C19247,Index[],2,FALSE)</f>
        <v>184</v>
      </c>
      <c r="I19247">
        <f>VLOOKUP(Table1[[#This Row],[trait_name]],Trait[],2,FALSE)</f>
        <v>62</v>
      </c>
      <c r="J19247" s="23" t="s">
        <v>235</v>
      </c>
      <c r="L19247" s="3"/>
      <c r="M19247" s="3"/>
    </row>
    <row r="19248" spans="1:13">
      <c r="A19248" s="5">
        <v>43318</v>
      </c>
      <c r="B19248" s="5">
        <v>43318</v>
      </c>
      <c r="C19248" t="s">
        <v>1188</v>
      </c>
      <c r="D19248" s="69">
        <f>VLOOKUP(C19248,Index[],2,FALSE)</f>
        <v>184</v>
      </c>
      <c r="I19248">
        <f>VLOOKUP(Table1[[#This Row],[trait_name]],Trait[],2,FALSE)</f>
        <v>63</v>
      </c>
      <c r="J19248" s="23" t="s">
        <v>237</v>
      </c>
      <c r="L19248" s="3"/>
      <c r="M19248" s="3"/>
    </row>
    <row r="19249" spans="1:13">
      <c r="A19249" s="5">
        <v>43318</v>
      </c>
      <c r="B19249" s="5">
        <v>43318</v>
      </c>
      <c r="C19249" t="s">
        <v>1188</v>
      </c>
      <c r="D19249" s="69">
        <f>VLOOKUP(C19249,Index[],2,FALSE)</f>
        <v>184</v>
      </c>
      <c r="H19249" t="s">
        <v>325</v>
      </c>
      <c r="I19249">
        <f>VLOOKUP(Table1[[#This Row],[trait_name]],Trait[],2,FALSE)</f>
        <v>64</v>
      </c>
      <c r="J19249" s="23" t="s">
        <v>132</v>
      </c>
      <c r="L19249" s="3" t="s">
        <v>131</v>
      </c>
      <c r="M19249" s="3"/>
    </row>
    <row r="19250" spans="1:13">
      <c r="A19250" s="5">
        <v>43318</v>
      </c>
      <c r="B19250" s="5">
        <v>43318</v>
      </c>
      <c r="C19250" t="s">
        <v>1188</v>
      </c>
      <c r="D19250" s="69">
        <f>VLOOKUP(C19250,Index[],2,FALSE)</f>
        <v>184</v>
      </c>
      <c r="H19250" t="s">
        <v>325</v>
      </c>
      <c r="I19250">
        <f>VLOOKUP(Table1[[#This Row],[trait_name]],Trait[],2,FALSE)</f>
        <v>65</v>
      </c>
      <c r="J19250" s="23" t="s">
        <v>133</v>
      </c>
      <c r="L19250" s="3" t="s">
        <v>238</v>
      </c>
      <c r="M19250" s="3"/>
    </row>
    <row r="19251" spans="1:13">
      <c r="A19251" s="5">
        <v>43318</v>
      </c>
      <c r="B19251" s="5">
        <v>43318</v>
      </c>
      <c r="C19251" t="s">
        <v>1188</v>
      </c>
      <c r="D19251" s="69">
        <f>VLOOKUP(C19251,Index[],2,FALSE)</f>
        <v>184</v>
      </c>
      <c r="I19251">
        <f>VLOOKUP(Table1[[#This Row],[trait_name]],Trait[],2,FALSE)</f>
        <v>65</v>
      </c>
      <c r="J19251" s="23" t="s">
        <v>133</v>
      </c>
      <c r="L19251" s="3"/>
      <c r="M19251" s="3"/>
    </row>
    <row r="19252" spans="1:13">
      <c r="A19252" s="5">
        <v>43318</v>
      </c>
      <c r="B19252" s="5">
        <v>43318</v>
      </c>
      <c r="C19252" t="s">
        <v>1188</v>
      </c>
      <c r="D19252" s="69">
        <f>VLOOKUP(C19252,Index[],2,FALSE)</f>
        <v>184</v>
      </c>
      <c r="H19252" t="s">
        <v>165</v>
      </c>
      <c r="I19252">
        <f>VLOOKUP(Table1[[#This Row],[trait_name]],Trait[],2,FALSE)</f>
        <v>66</v>
      </c>
      <c r="J19252" s="23" t="s">
        <v>194</v>
      </c>
      <c r="L19252" s="3" t="s">
        <v>195</v>
      </c>
      <c r="M19252" s="3"/>
    </row>
    <row r="19253" spans="1:13">
      <c r="A19253" s="5">
        <v>43318</v>
      </c>
      <c r="B19253" s="5">
        <v>43318</v>
      </c>
      <c r="C19253" t="s">
        <v>1188</v>
      </c>
      <c r="D19253" s="69">
        <f>VLOOKUP(C19253,Index[],2,FALSE)</f>
        <v>184</v>
      </c>
      <c r="I19253">
        <f>VLOOKUP(Table1[[#This Row],[trait_name]],Trait[],2,FALSE)</f>
        <v>66</v>
      </c>
      <c r="J19253" s="23" t="s">
        <v>194</v>
      </c>
      <c r="L19253" s="3"/>
      <c r="M19253" s="3"/>
    </row>
    <row r="19254" spans="1:13">
      <c r="A19254" s="5">
        <v>43318</v>
      </c>
      <c r="B19254" s="5">
        <v>43318</v>
      </c>
      <c r="C19254" t="s">
        <v>1188</v>
      </c>
      <c r="D19254" s="69">
        <f>VLOOKUP(C19254,Index[],2,FALSE)</f>
        <v>184</v>
      </c>
      <c r="I19254">
        <f>VLOOKUP(Table1[[#This Row],[trait_name]],Trait[],2,FALSE)</f>
        <v>66</v>
      </c>
      <c r="J19254" s="23" t="s">
        <v>194</v>
      </c>
      <c r="L19254" s="3"/>
      <c r="M19254" s="3"/>
    </row>
    <row r="19255" spans="1:13">
      <c r="A19255" s="5">
        <v>43318</v>
      </c>
      <c r="B19255" s="5">
        <v>43318</v>
      </c>
      <c r="C19255" t="s">
        <v>1188</v>
      </c>
      <c r="D19255" s="69">
        <f>VLOOKUP(C19255,Index[],2,FALSE)</f>
        <v>184</v>
      </c>
      <c r="H19255" t="s">
        <v>690</v>
      </c>
      <c r="I19255">
        <f>VLOOKUP(Table1[[#This Row],[trait_name]],Trait[],2,FALSE)</f>
        <v>67</v>
      </c>
      <c r="J19255" s="23" t="s">
        <v>136</v>
      </c>
      <c r="L19255" s="3" t="s">
        <v>240</v>
      </c>
      <c r="M19255" s="3"/>
    </row>
    <row r="19256" spans="1:13">
      <c r="A19256" s="5">
        <v>43318</v>
      </c>
      <c r="B19256" s="5">
        <v>43318</v>
      </c>
      <c r="C19256" t="s">
        <v>1188</v>
      </c>
      <c r="D19256" s="69">
        <f>VLOOKUP(C19256,Index[],2,FALSE)</f>
        <v>184</v>
      </c>
      <c r="I19256">
        <f>VLOOKUP(Table1[[#This Row],[trait_name]],Trait[],2,FALSE)</f>
        <v>68</v>
      </c>
      <c r="J19256" s="23" t="s">
        <v>199</v>
      </c>
      <c r="L19256" s="3"/>
      <c r="M19256" s="3"/>
    </row>
    <row r="19257" spans="1:13">
      <c r="A19257" s="5">
        <v>43318</v>
      </c>
      <c r="B19257" s="5">
        <v>43318</v>
      </c>
      <c r="C19257" t="s">
        <v>1188</v>
      </c>
      <c r="D19257" s="69">
        <f>VLOOKUP(C19257,Index[],2,FALSE)</f>
        <v>184</v>
      </c>
      <c r="I19257">
        <f>VLOOKUP(Table1[[#This Row],[trait_name]],Trait[],2,FALSE)</f>
        <v>68</v>
      </c>
      <c r="J19257" s="23" t="s">
        <v>199</v>
      </c>
      <c r="L19257" s="3"/>
      <c r="M19257" s="3"/>
    </row>
    <row r="19258" spans="1:13">
      <c r="A19258" s="5">
        <v>43318</v>
      </c>
      <c r="B19258" s="5">
        <v>43318</v>
      </c>
      <c r="C19258" t="s">
        <v>1188</v>
      </c>
      <c r="D19258" s="69">
        <f>VLOOKUP(C19258,Index[],2,FALSE)</f>
        <v>184</v>
      </c>
      <c r="H19258" t="s">
        <v>20</v>
      </c>
      <c r="J19258" s="23" t="s">
        <v>47</v>
      </c>
      <c r="L19258" s="3" t="s">
        <v>128</v>
      </c>
      <c r="M19258" s="3"/>
    </row>
    <row r="19259" spans="1:13">
      <c r="A19259" s="5">
        <v>43318</v>
      </c>
      <c r="B19259" s="5">
        <v>43318</v>
      </c>
      <c r="C19259" t="s">
        <v>1188</v>
      </c>
      <c r="D19259" s="69">
        <f>VLOOKUP(C19259,Index[],2,FALSE)</f>
        <v>184</v>
      </c>
      <c r="H19259" t="s">
        <v>325</v>
      </c>
      <c r="J19259" s="23" t="s">
        <v>47</v>
      </c>
      <c r="L19259" s="3" t="s">
        <v>716</v>
      </c>
      <c r="M19259" s="3"/>
    </row>
    <row r="19260" spans="1:13">
      <c r="A19260" s="5">
        <v>43318</v>
      </c>
      <c r="B19260" s="5">
        <v>43318</v>
      </c>
      <c r="C19260" t="s">
        <v>1188</v>
      </c>
      <c r="D19260" s="69">
        <f>VLOOKUP(C19260,Index[],2,FALSE)</f>
        <v>184</v>
      </c>
      <c r="H19260" t="s">
        <v>485</v>
      </c>
      <c r="J19260" s="23" t="s">
        <v>86</v>
      </c>
      <c r="L19260" s="3" t="s">
        <v>180</v>
      </c>
      <c r="M19260" s="3"/>
    </row>
    <row r="19261" spans="1:13">
      <c r="A19261" s="5">
        <v>43318</v>
      </c>
      <c r="B19261" s="5">
        <v>43318</v>
      </c>
      <c r="C19261" t="s">
        <v>1188</v>
      </c>
      <c r="D19261" s="69">
        <f>VLOOKUP(C19261,Index[],2,FALSE)</f>
        <v>184</v>
      </c>
      <c r="H19261" t="s">
        <v>485</v>
      </c>
      <c r="J19261" s="23" t="s">
        <v>86</v>
      </c>
      <c r="L19261" s="3" t="s">
        <v>105</v>
      </c>
      <c r="M19261" s="3"/>
    </row>
    <row r="19262" spans="1:13">
      <c r="A19262" s="5">
        <v>43318</v>
      </c>
      <c r="B19262" s="5">
        <v>43318</v>
      </c>
      <c r="C19262" t="s">
        <v>1188</v>
      </c>
      <c r="D19262" s="69">
        <f>VLOOKUP(C19262,Index[],2,FALSE)</f>
        <v>184</v>
      </c>
      <c r="H19262" t="s">
        <v>17</v>
      </c>
      <c r="J19262" s="23" t="s">
        <v>82</v>
      </c>
      <c r="L19262" s="3" t="s">
        <v>508</v>
      </c>
      <c r="M19262" s="3"/>
    </row>
    <row r="19263" spans="1:13">
      <c r="A19263" s="5">
        <v>43318</v>
      </c>
      <c r="B19263" s="5">
        <v>43318</v>
      </c>
      <c r="C19263" t="s">
        <v>1188</v>
      </c>
      <c r="D19263" s="69">
        <f>VLOOKUP(C19263,Index[],2,FALSE)</f>
        <v>184</v>
      </c>
      <c r="H19263" t="s">
        <v>17</v>
      </c>
      <c r="J19263" s="23" t="s">
        <v>58</v>
      </c>
      <c r="L19263" s="3" t="s">
        <v>59</v>
      </c>
      <c r="M19263" s="3"/>
    </row>
    <row r="19264" spans="1:13">
      <c r="A19264" s="5">
        <v>43318</v>
      </c>
      <c r="B19264" s="5">
        <v>43318</v>
      </c>
      <c r="C19264" t="s">
        <v>1188</v>
      </c>
      <c r="D19264" s="69">
        <f>VLOOKUP(C19264,Index[],2,FALSE)</f>
        <v>184</v>
      </c>
      <c r="J19264" s="23" t="s">
        <v>101</v>
      </c>
      <c r="L19264" s="3" t="s">
        <v>375</v>
      </c>
      <c r="M19264" s="3"/>
    </row>
    <row r="19265" spans="1:13">
      <c r="A19265" s="5">
        <v>43318</v>
      </c>
      <c r="B19265" s="5">
        <v>43318</v>
      </c>
      <c r="C19265" t="s">
        <v>1188</v>
      </c>
      <c r="D19265" s="69">
        <f>VLOOKUP(C19265,Index[],2,FALSE)</f>
        <v>184</v>
      </c>
      <c r="H19265" t="s">
        <v>325</v>
      </c>
      <c r="J19265" s="23" t="s">
        <v>49</v>
      </c>
      <c r="L19265" s="3" t="s">
        <v>773</v>
      </c>
      <c r="M19265" s="3"/>
    </row>
    <row r="19266" spans="1:13">
      <c r="A19266" s="5">
        <v>43318</v>
      </c>
      <c r="B19266" s="5">
        <v>43318</v>
      </c>
      <c r="C19266" t="s">
        <v>1188</v>
      </c>
      <c r="D19266" s="69">
        <f>VLOOKUP(C19266,Index[],2,FALSE)</f>
        <v>184</v>
      </c>
      <c r="J19266" s="23" t="s">
        <v>49</v>
      </c>
      <c r="L19266" s="3"/>
      <c r="M19266" s="3"/>
    </row>
    <row r="19267" spans="1:13">
      <c r="A19267" s="5">
        <v>43318</v>
      </c>
      <c r="B19267" s="5">
        <v>43318</v>
      </c>
      <c r="C19267" t="s">
        <v>1188</v>
      </c>
      <c r="D19267" s="69">
        <f>VLOOKUP(C19267,Index[],2,FALSE)</f>
        <v>184</v>
      </c>
      <c r="H19267" t="s">
        <v>165</v>
      </c>
      <c r="J19267" s="23" t="s">
        <v>116</v>
      </c>
      <c r="L19267" s="3" t="s">
        <v>379</v>
      </c>
      <c r="M19267" s="3"/>
    </row>
    <row r="19268" spans="1:13">
      <c r="A19268" s="5">
        <v>43318</v>
      </c>
      <c r="B19268" s="5">
        <v>43318</v>
      </c>
      <c r="C19268" t="s">
        <v>1188</v>
      </c>
      <c r="D19268" s="69">
        <f>VLOOKUP(C19268,Index[],2,FALSE)</f>
        <v>184</v>
      </c>
      <c r="H19268" t="s">
        <v>165</v>
      </c>
      <c r="J19268" s="23" t="s">
        <v>116</v>
      </c>
      <c r="L19268" s="3" t="s">
        <v>118</v>
      </c>
      <c r="M19268" s="3"/>
    </row>
    <row r="19269" spans="1:13">
      <c r="A19269" s="5">
        <v>43318</v>
      </c>
      <c r="B19269" s="5">
        <v>43318</v>
      </c>
      <c r="C19269" t="s">
        <v>1192</v>
      </c>
      <c r="D19269" s="69">
        <f>VLOOKUP(C19269,Index[],2,FALSE)</f>
        <v>185</v>
      </c>
      <c r="I19269">
        <f>VLOOKUP(Table1[[#This Row],[trait_name]],Trait[],2,FALSE)</f>
        <v>1</v>
      </c>
      <c r="J19269" s="23" t="s">
        <v>140</v>
      </c>
      <c r="L19269" s="3"/>
      <c r="M19269" s="3"/>
    </row>
    <row r="19270" spans="1:13">
      <c r="A19270" s="5">
        <v>43318</v>
      </c>
      <c r="B19270" s="5">
        <v>43318</v>
      </c>
      <c r="C19270" t="s">
        <v>1192</v>
      </c>
      <c r="D19270" s="69">
        <f>VLOOKUP(C19270,Index[],2,FALSE)</f>
        <v>185</v>
      </c>
      <c r="H19270" t="s">
        <v>17</v>
      </c>
      <c r="I19270">
        <f>VLOOKUP(Table1[[#This Row],[trait_name]],Trait[],2,FALSE)</f>
        <v>2</v>
      </c>
      <c r="J19270" s="23" t="s">
        <v>15</v>
      </c>
      <c r="L19270" s="3" t="s">
        <v>1193</v>
      </c>
      <c r="M19270" s="3"/>
    </row>
    <row r="19271" spans="1:13">
      <c r="A19271" s="5">
        <v>43318</v>
      </c>
      <c r="B19271" s="5">
        <v>43318</v>
      </c>
      <c r="C19271" t="s">
        <v>1192</v>
      </c>
      <c r="D19271" s="69">
        <f>VLOOKUP(C19271,Index[],2,FALSE)</f>
        <v>185</v>
      </c>
      <c r="H19271" t="s">
        <v>17</v>
      </c>
      <c r="I19271">
        <f>VLOOKUP(Table1[[#This Row],[trait_name]],Trait[],2,FALSE)</f>
        <v>3</v>
      </c>
      <c r="J19271" s="23" t="s">
        <v>18</v>
      </c>
      <c r="L19271" s="3" t="s">
        <v>19</v>
      </c>
      <c r="M19271" s="3"/>
    </row>
    <row r="19272" spans="1:13">
      <c r="A19272" s="5">
        <v>43318</v>
      </c>
      <c r="B19272" s="5">
        <v>43318</v>
      </c>
      <c r="C19272" t="s">
        <v>1192</v>
      </c>
      <c r="D19272" s="69">
        <f>VLOOKUP(C19272,Index[],2,FALSE)</f>
        <v>185</v>
      </c>
      <c r="I19272">
        <f>VLOOKUP(Table1[[#This Row],[trait_name]],Trait[],2,FALSE)</f>
        <v>4</v>
      </c>
      <c r="J19272" s="23" t="s">
        <v>22</v>
      </c>
      <c r="L19272" s="3"/>
      <c r="M19272" s="3"/>
    </row>
    <row r="19273" spans="1:13">
      <c r="A19273" s="5">
        <v>43318</v>
      </c>
      <c r="B19273" s="5">
        <v>43318</v>
      </c>
      <c r="C19273" t="s">
        <v>1192</v>
      </c>
      <c r="D19273" s="69">
        <f>VLOOKUP(C19273,Index[],2,FALSE)</f>
        <v>185</v>
      </c>
      <c r="H19273" t="s">
        <v>860</v>
      </c>
      <c r="I19273">
        <f>VLOOKUP(Table1[[#This Row],[trait_name]],Trait[],2,FALSE)</f>
        <v>5</v>
      </c>
      <c r="J19273" s="23" t="s">
        <v>24</v>
      </c>
      <c r="L19273" s="3" t="s">
        <v>23</v>
      </c>
      <c r="M19273" s="3" t="s">
        <v>197</v>
      </c>
    </row>
    <row r="19274" spans="1:13">
      <c r="A19274" s="5">
        <v>43318</v>
      </c>
      <c r="B19274" s="5">
        <v>43318</v>
      </c>
      <c r="C19274" t="s">
        <v>1192</v>
      </c>
      <c r="D19274" s="69">
        <f>VLOOKUP(C19274,Index[],2,FALSE)</f>
        <v>185</v>
      </c>
      <c r="I19274">
        <f>VLOOKUP(Table1[[#This Row],[trait_name]],Trait[],2,FALSE)</f>
        <v>6</v>
      </c>
      <c r="J19274" s="23" t="s">
        <v>148</v>
      </c>
      <c r="L19274" s="3"/>
      <c r="M19274" s="3"/>
    </row>
    <row r="19275" spans="1:13">
      <c r="A19275" s="5">
        <v>43318</v>
      </c>
      <c r="B19275" s="5">
        <v>43318</v>
      </c>
      <c r="C19275" t="s">
        <v>1192</v>
      </c>
      <c r="D19275" s="69">
        <f>VLOOKUP(C19275,Index[],2,FALSE)</f>
        <v>185</v>
      </c>
      <c r="H19275" t="s">
        <v>17</v>
      </c>
      <c r="I19275">
        <f>VLOOKUP(Table1[[#This Row],[trait_name]],Trait[],2,FALSE)</f>
        <v>7</v>
      </c>
      <c r="J19275" s="23" t="s">
        <v>26</v>
      </c>
      <c r="L19275" s="3" t="s">
        <v>23</v>
      </c>
      <c r="M19275" s="3"/>
    </row>
    <row r="19276" spans="1:13">
      <c r="A19276" s="5">
        <v>43318</v>
      </c>
      <c r="B19276" s="5">
        <v>43318</v>
      </c>
      <c r="C19276" t="s">
        <v>1192</v>
      </c>
      <c r="D19276" s="69">
        <f>VLOOKUP(C19276,Index[],2,FALSE)</f>
        <v>185</v>
      </c>
      <c r="H19276" t="s">
        <v>25</v>
      </c>
      <c r="I19276">
        <f>VLOOKUP(Table1[[#This Row],[trait_name]],Trait[],2,FALSE)</f>
        <v>8</v>
      </c>
      <c r="J19276" s="23" t="s">
        <v>150</v>
      </c>
      <c r="L19276" s="3" t="s">
        <v>23</v>
      </c>
      <c r="M19276" s="3"/>
    </row>
    <row r="19277" spans="1:13">
      <c r="A19277" s="5">
        <v>43318</v>
      </c>
      <c r="B19277" s="5">
        <v>43318</v>
      </c>
      <c r="C19277" t="s">
        <v>1192</v>
      </c>
      <c r="D19277" s="69">
        <f>VLOOKUP(C19277,Index[],2,FALSE)</f>
        <v>185</v>
      </c>
      <c r="H19277" t="s">
        <v>325</v>
      </c>
      <c r="I19277">
        <f>VLOOKUP(Table1[[#This Row],[trait_name]],Trait[],2,FALSE)</f>
        <v>9</v>
      </c>
      <c r="J19277" s="23" t="s">
        <v>28</v>
      </c>
      <c r="L19277" s="3" t="s">
        <v>23</v>
      </c>
      <c r="M19277" s="3"/>
    </row>
    <row r="19278" spans="1:13">
      <c r="A19278" s="5">
        <v>43318</v>
      </c>
      <c r="B19278" s="5">
        <v>43318</v>
      </c>
      <c r="C19278" t="s">
        <v>1192</v>
      </c>
      <c r="D19278" s="69">
        <f>VLOOKUP(C19278,Index[],2,FALSE)</f>
        <v>185</v>
      </c>
      <c r="H19278" t="s">
        <v>860</v>
      </c>
      <c r="I19278">
        <f>VLOOKUP(Table1[[#This Row],[trait_name]],Trait[],2,FALSE)</f>
        <v>10</v>
      </c>
      <c r="J19278" s="23" t="s">
        <v>29</v>
      </c>
      <c r="L19278" s="3" t="s">
        <v>23</v>
      </c>
      <c r="M19278" s="3"/>
    </row>
    <row r="19279" spans="1:13">
      <c r="A19279" s="5">
        <v>43318</v>
      </c>
      <c r="B19279" s="5">
        <v>43318</v>
      </c>
      <c r="C19279" t="s">
        <v>1192</v>
      </c>
      <c r="D19279" s="69">
        <f>VLOOKUP(C19279,Index[],2,FALSE)</f>
        <v>185</v>
      </c>
      <c r="I19279">
        <f>VLOOKUP(Table1[[#This Row],[trait_name]],Trait[],2,FALSE)</f>
        <v>11</v>
      </c>
      <c r="J19279" s="23" t="s">
        <v>30</v>
      </c>
      <c r="L19279" s="3"/>
      <c r="M19279" s="3"/>
    </row>
    <row r="19280" spans="1:13">
      <c r="A19280" s="5">
        <v>43318</v>
      </c>
      <c r="B19280" s="5">
        <v>43318</v>
      </c>
      <c r="C19280" t="s">
        <v>1192</v>
      </c>
      <c r="D19280" s="69">
        <f>VLOOKUP(C19280,Index[],2,FALSE)</f>
        <v>185</v>
      </c>
      <c r="H19280" t="s">
        <v>860</v>
      </c>
      <c r="I19280">
        <f>VLOOKUP(Table1[[#This Row],[trait_name]],Trait[],2,FALSE)</f>
        <v>12</v>
      </c>
      <c r="J19280" s="23" t="s">
        <v>151</v>
      </c>
      <c r="L19280" s="3" t="s">
        <v>23</v>
      </c>
      <c r="M19280" s="3"/>
    </row>
    <row r="19281" spans="1:13">
      <c r="A19281" s="5">
        <v>43318</v>
      </c>
      <c r="B19281" s="5">
        <v>43318</v>
      </c>
      <c r="C19281" t="s">
        <v>1192</v>
      </c>
      <c r="D19281" s="69">
        <f>VLOOKUP(C19281,Index[],2,FALSE)</f>
        <v>185</v>
      </c>
      <c r="I19281">
        <f>VLOOKUP(Table1[[#This Row],[trait_name]],Trait[],2,FALSE)</f>
        <v>13</v>
      </c>
      <c r="J19281" s="23" t="s">
        <v>369</v>
      </c>
      <c r="L19281" s="3"/>
      <c r="M19281" s="3"/>
    </row>
    <row r="19282" spans="1:13">
      <c r="A19282" s="5">
        <v>43318</v>
      </c>
      <c r="B19282" s="5">
        <v>43318</v>
      </c>
      <c r="C19282" t="s">
        <v>1192</v>
      </c>
      <c r="D19282" s="69">
        <f>VLOOKUP(C19282,Index[],2,FALSE)</f>
        <v>185</v>
      </c>
      <c r="H19282" t="s">
        <v>325</v>
      </c>
      <c r="I19282">
        <f>VLOOKUP(Table1[[#This Row],[trait_name]],Trait[],2,FALSE)</f>
        <v>14</v>
      </c>
      <c r="J19282" s="23" t="s">
        <v>152</v>
      </c>
      <c r="L19282" s="3" t="s">
        <v>23</v>
      </c>
      <c r="M19282" s="3"/>
    </row>
    <row r="19283" spans="1:13">
      <c r="A19283" s="5">
        <v>43318</v>
      </c>
      <c r="B19283" s="5">
        <v>43318</v>
      </c>
      <c r="C19283" t="s">
        <v>1192</v>
      </c>
      <c r="D19283" s="69">
        <f>VLOOKUP(C19283,Index[],2,FALSE)</f>
        <v>185</v>
      </c>
      <c r="I19283">
        <f>VLOOKUP(Table1[[#This Row],[trait_name]],Trait[],2,FALSE)</f>
        <v>15</v>
      </c>
      <c r="J19283" s="23" t="s">
        <v>31</v>
      </c>
      <c r="L19283" s="3"/>
      <c r="M19283" s="3"/>
    </row>
    <row r="19284" spans="1:13">
      <c r="A19284" s="5">
        <v>43318</v>
      </c>
      <c r="B19284" s="5">
        <v>43318</v>
      </c>
      <c r="C19284" t="s">
        <v>1192</v>
      </c>
      <c r="D19284" s="69">
        <f>VLOOKUP(C19284,Index[],2,FALSE)</f>
        <v>185</v>
      </c>
      <c r="I19284">
        <f>VLOOKUP(Table1[[#This Row],[trait_name]],Trait[],2,FALSE)</f>
        <v>16</v>
      </c>
      <c r="J19284" s="23" t="s">
        <v>32</v>
      </c>
      <c r="L19284" s="3"/>
      <c r="M19284" s="3"/>
    </row>
    <row r="19285" spans="1:13">
      <c r="A19285" s="5">
        <v>43318</v>
      </c>
      <c r="B19285" s="5">
        <v>43318</v>
      </c>
      <c r="C19285" t="s">
        <v>1192</v>
      </c>
      <c r="D19285" s="69">
        <f>VLOOKUP(C19285,Index[],2,FALSE)</f>
        <v>185</v>
      </c>
      <c r="H19285" t="s">
        <v>17</v>
      </c>
      <c r="I19285">
        <f>VLOOKUP(Table1[[#This Row],[trait_name]],Trait[],2,FALSE)</f>
        <v>17</v>
      </c>
      <c r="J19285" s="23" t="s">
        <v>33</v>
      </c>
      <c r="L19285" s="3" t="s">
        <v>35</v>
      </c>
      <c r="M19285" s="3"/>
    </row>
    <row r="19286" spans="1:13">
      <c r="A19286" s="5">
        <v>43318</v>
      </c>
      <c r="B19286" s="5">
        <v>43318</v>
      </c>
      <c r="C19286" t="s">
        <v>1192</v>
      </c>
      <c r="D19286" s="69">
        <f>VLOOKUP(C19286,Index[],2,FALSE)</f>
        <v>185</v>
      </c>
      <c r="H19286" t="s">
        <v>17</v>
      </c>
      <c r="I19286">
        <f>VLOOKUP(Table1[[#This Row],[trait_name]],Trait[],2,FALSE)</f>
        <v>17</v>
      </c>
      <c r="J19286" s="23" t="s">
        <v>33</v>
      </c>
      <c r="L19286" s="3" t="s">
        <v>36</v>
      </c>
      <c r="M19286" s="3"/>
    </row>
    <row r="19287" spans="1:13">
      <c r="A19287" s="5">
        <v>43318</v>
      </c>
      <c r="B19287" s="5">
        <v>43318</v>
      </c>
      <c r="C19287" t="s">
        <v>1192</v>
      </c>
      <c r="D19287" s="69">
        <f>VLOOKUP(C19287,Index[],2,FALSE)</f>
        <v>185</v>
      </c>
      <c r="H19287" t="s">
        <v>325</v>
      </c>
      <c r="I19287">
        <f>VLOOKUP(Table1[[#This Row],[trait_name]],Trait[],2,FALSE)</f>
        <v>19</v>
      </c>
      <c r="J19287" s="23" t="s">
        <v>38</v>
      </c>
      <c r="L19287" s="3" t="s">
        <v>156</v>
      </c>
      <c r="M19287" s="3"/>
    </row>
    <row r="19288" spans="1:13">
      <c r="A19288" s="5">
        <v>43318</v>
      </c>
      <c r="B19288" s="5">
        <v>43318</v>
      </c>
      <c r="C19288" t="s">
        <v>1192</v>
      </c>
      <c r="D19288" s="69">
        <f>VLOOKUP(C19288,Index[],2,FALSE)</f>
        <v>185</v>
      </c>
      <c r="H19288" t="s">
        <v>328</v>
      </c>
      <c r="I19288">
        <f>VLOOKUP(Table1[[#This Row],[trait_name]],Trait[],2,FALSE)</f>
        <v>20</v>
      </c>
      <c r="J19288" s="23" t="s">
        <v>41</v>
      </c>
      <c r="L19288" s="3" t="s">
        <v>131</v>
      </c>
      <c r="M19288" s="3"/>
    </row>
    <row r="19289" spans="1:13">
      <c r="A19289" s="5">
        <v>43318</v>
      </c>
      <c r="B19289" s="5">
        <v>43318</v>
      </c>
      <c r="C19289" t="s">
        <v>1192</v>
      </c>
      <c r="D19289" s="69">
        <f>VLOOKUP(C19289,Index[],2,FALSE)</f>
        <v>185</v>
      </c>
      <c r="H19289" t="s">
        <v>17</v>
      </c>
      <c r="I19289">
        <f>VLOOKUP(Table1[[#This Row],[trait_name]],Trait[],2,FALSE)</f>
        <v>21</v>
      </c>
      <c r="J19289" s="23" t="s">
        <v>43</v>
      </c>
      <c r="L19289" s="3" t="s">
        <v>44</v>
      </c>
      <c r="M19289" s="3"/>
    </row>
    <row r="19290" spans="1:13">
      <c r="A19290" s="5">
        <v>43318</v>
      </c>
      <c r="B19290" s="5">
        <v>43318</v>
      </c>
      <c r="C19290" t="s">
        <v>1192</v>
      </c>
      <c r="D19290" s="69">
        <f>VLOOKUP(C19290,Index[],2,FALSE)</f>
        <v>185</v>
      </c>
      <c r="H19290" t="s">
        <v>860</v>
      </c>
      <c r="I19290">
        <f>VLOOKUP(Table1[[#This Row],[trait_name]],Trait[],2,FALSE)</f>
        <v>22</v>
      </c>
      <c r="J19290" s="23" t="s">
        <v>47</v>
      </c>
      <c r="L19290" s="3" t="s">
        <v>48</v>
      </c>
      <c r="M19290" s="3"/>
    </row>
    <row r="19291" spans="1:13">
      <c r="A19291" s="5">
        <v>43318</v>
      </c>
      <c r="B19291" s="5">
        <v>43318</v>
      </c>
      <c r="C19291" t="s">
        <v>1192</v>
      </c>
      <c r="D19291" s="69">
        <f>VLOOKUP(C19291,Index[],2,FALSE)</f>
        <v>185</v>
      </c>
      <c r="H19291" t="s">
        <v>325</v>
      </c>
      <c r="I19291">
        <f>VLOOKUP(Table1[[#This Row],[trait_name]],Trait[],2,FALSE)</f>
        <v>23</v>
      </c>
      <c r="J19291" s="23" t="s">
        <v>49</v>
      </c>
      <c r="L19291" s="3" t="s">
        <v>214</v>
      </c>
      <c r="M19291" s="3"/>
    </row>
    <row r="19292" spans="1:13">
      <c r="A19292" s="5">
        <v>43318</v>
      </c>
      <c r="B19292" s="5">
        <v>43318</v>
      </c>
      <c r="C19292" t="s">
        <v>1192</v>
      </c>
      <c r="D19292" s="69">
        <f>VLOOKUP(C19292,Index[],2,FALSE)</f>
        <v>185</v>
      </c>
      <c r="H19292" t="s">
        <v>25</v>
      </c>
      <c r="I19292">
        <f>VLOOKUP(Table1[[#This Row],[trait_name]],Trait[],2,FALSE)</f>
        <v>24</v>
      </c>
      <c r="J19292" s="23" t="s">
        <v>53</v>
      </c>
      <c r="L19292" s="3" t="s">
        <v>310</v>
      </c>
      <c r="M19292" s="3"/>
    </row>
    <row r="19293" spans="1:13">
      <c r="A19293" s="5">
        <v>43318</v>
      </c>
      <c r="B19293" s="5">
        <v>43318</v>
      </c>
      <c r="C19293" t="s">
        <v>1192</v>
      </c>
      <c r="D19293" s="69">
        <f>VLOOKUP(C19293,Index[],2,FALSE)</f>
        <v>185</v>
      </c>
      <c r="H19293" t="s">
        <v>25</v>
      </c>
      <c r="I19293">
        <f>VLOOKUP(Table1[[#This Row],[trait_name]],Trait[],2,FALSE)</f>
        <v>25</v>
      </c>
      <c r="J19293" s="23" t="s">
        <v>57</v>
      </c>
      <c r="L19293" s="3" t="s">
        <v>23</v>
      </c>
      <c r="M19293" s="3"/>
    </row>
    <row r="19294" spans="1:13">
      <c r="A19294" s="5">
        <v>43318</v>
      </c>
      <c r="B19294" s="5">
        <v>43318</v>
      </c>
      <c r="C19294" t="s">
        <v>1192</v>
      </c>
      <c r="D19294" s="69">
        <f>VLOOKUP(C19294,Index[],2,FALSE)</f>
        <v>185</v>
      </c>
      <c r="H19294" t="s">
        <v>25</v>
      </c>
      <c r="I19294">
        <f>VLOOKUP(Table1[[#This Row],[trait_name]],Trait[],2,FALSE)</f>
        <v>26</v>
      </c>
      <c r="J19294" s="23" t="s">
        <v>58</v>
      </c>
      <c r="L19294" s="3" t="s">
        <v>433</v>
      </c>
      <c r="M19294" s="3"/>
    </row>
    <row r="19295" spans="1:13">
      <c r="A19295" s="5">
        <v>43318</v>
      </c>
      <c r="B19295" s="5">
        <v>43318</v>
      </c>
      <c r="C19295" t="s">
        <v>1192</v>
      </c>
      <c r="D19295" s="69">
        <f>VLOOKUP(C19295,Index[],2,FALSE)</f>
        <v>185</v>
      </c>
      <c r="I19295">
        <f>VLOOKUP(Table1[[#This Row],[trait_name]],Trait[],2,FALSE)</f>
        <v>27</v>
      </c>
      <c r="J19295" s="23" t="s">
        <v>61</v>
      </c>
      <c r="L19295" s="3"/>
      <c r="M19295" s="3"/>
    </row>
    <row r="19296" spans="1:13">
      <c r="A19296" s="5">
        <v>43318</v>
      </c>
      <c r="B19296" s="5">
        <v>43318</v>
      </c>
      <c r="C19296" t="s">
        <v>1192</v>
      </c>
      <c r="D19296" s="69">
        <f>VLOOKUP(C19296,Index[],2,FALSE)</f>
        <v>185</v>
      </c>
      <c r="H19296" t="s">
        <v>139</v>
      </c>
      <c r="I19296">
        <f>VLOOKUP(Table1[[#This Row],[trait_name]],Trait[],2,FALSE)</f>
        <v>28</v>
      </c>
      <c r="J19296" s="23" t="s">
        <v>62</v>
      </c>
      <c r="L19296" s="3">
        <v>8</v>
      </c>
      <c r="M19296" s="3"/>
    </row>
    <row r="19297" spans="1:13">
      <c r="A19297" s="5">
        <v>43318</v>
      </c>
      <c r="B19297" s="5">
        <v>43318</v>
      </c>
      <c r="C19297" t="s">
        <v>1192</v>
      </c>
      <c r="D19297" s="69">
        <f>VLOOKUP(C19297,Index[],2,FALSE)</f>
        <v>185</v>
      </c>
      <c r="H19297" t="s">
        <v>17</v>
      </c>
      <c r="I19297">
        <f>VLOOKUP(Table1[[#This Row],[trait_name]],Trait[],2,FALSE)</f>
        <v>29</v>
      </c>
      <c r="J19297" s="23" t="s">
        <v>63</v>
      </c>
      <c r="L19297" s="3">
        <v>8</v>
      </c>
      <c r="M19297" s="3"/>
    </row>
    <row r="19298" spans="1:13">
      <c r="A19298" s="5">
        <v>43318</v>
      </c>
      <c r="B19298" s="5">
        <v>43318</v>
      </c>
      <c r="C19298" t="s">
        <v>1192</v>
      </c>
      <c r="D19298" s="69">
        <f>VLOOKUP(C19298,Index[],2,FALSE)</f>
        <v>185</v>
      </c>
      <c r="H19298" t="s">
        <v>25</v>
      </c>
      <c r="I19298">
        <f>VLOOKUP(Table1[[#This Row],[trait_name]],Trait[],2,FALSE)</f>
        <v>30</v>
      </c>
      <c r="J19298" s="23" t="s">
        <v>64</v>
      </c>
      <c r="L19298" s="3">
        <v>7</v>
      </c>
      <c r="M19298" s="3"/>
    </row>
    <row r="19299" spans="1:13">
      <c r="A19299" s="5">
        <v>43318</v>
      </c>
      <c r="B19299" s="5">
        <v>43318</v>
      </c>
      <c r="C19299" t="s">
        <v>1192</v>
      </c>
      <c r="D19299" s="69">
        <f>VLOOKUP(C19299,Index[],2,FALSE)</f>
        <v>185</v>
      </c>
      <c r="H19299" t="s">
        <v>17</v>
      </c>
      <c r="I19299">
        <f>VLOOKUP(Table1[[#This Row],[trait_name]],Trait[],2,FALSE)</f>
        <v>31</v>
      </c>
      <c r="J19299" s="23" t="s">
        <v>65</v>
      </c>
      <c r="L19299" s="3">
        <v>3</v>
      </c>
      <c r="M19299" s="3"/>
    </row>
    <row r="19300" spans="1:13">
      <c r="A19300" s="5">
        <v>43318</v>
      </c>
      <c r="B19300" s="5">
        <v>43318</v>
      </c>
      <c r="C19300" t="s">
        <v>1192</v>
      </c>
      <c r="D19300" s="69">
        <f>VLOOKUP(C19300,Index[],2,FALSE)</f>
        <v>185</v>
      </c>
      <c r="H19300" t="s">
        <v>17</v>
      </c>
      <c r="I19300">
        <f>VLOOKUP(Table1[[#This Row],[trait_name]],Trait[],2,FALSE)</f>
        <v>32</v>
      </c>
      <c r="J19300" s="23" t="s">
        <v>66</v>
      </c>
      <c r="L19300" s="3">
        <v>5</v>
      </c>
      <c r="M19300" s="3"/>
    </row>
    <row r="19301" spans="1:13">
      <c r="A19301" s="5">
        <v>43318</v>
      </c>
      <c r="B19301" s="5">
        <v>43318</v>
      </c>
      <c r="C19301" t="s">
        <v>1192</v>
      </c>
      <c r="D19301" s="69">
        <f>VLOOKUP(C19301,Index[],2,FALSE)</f>
        <v>185</v>
      </c>
      <c r="H19301" t="s">
        <v>25</v>
      </c>
      <c r="I19301">
        <f>VLOOKUP(Table1[[#This Row],[trait_name]],Trait[],2,FALSE)</f>
        <v>33</v>
      </c>
      <c r="J19301" s="23" t="s">
        <v>67</v>
      </c>
      <c r="L19301" s="3">
        <v>5</v>
      </c>
      <c r="M19301" s="3"/>
    </row>
    <row r="19302" spans="1:13">
      <c r="A19302" s="5">
        <v>43318</v>
      </c>
      <c r="B19302" s="5">
        <v>43318</v>
      </c>
      <c r="C19302" t="s">
        <v>1192</v>
      </c>
      <c r="D19302" s="69">
        <f>VLOOKUP(C19302,Index[],2,FALSE)</f>
        <v>185</v>
      </c>
      <c r="H19302" t="s">
        <v>17</v>
      </c>
      <c r="I19302">
        <f>VLOOKUP(Table1[[#This Row],[trait_name]],Trait[],2,FALSE)</f>
        <v>34</v>
      </c>
      <c r="J19302" s="23" t="s">
        <v>68</v>
      </c>
      <c r="L19302" s="3">
        <v>3</v>
      </c>
      <c r="M19302" s="3"/>
    </row>
    <row r="19303" spans="1:13">
      <c r="A19303" s="5">
        <v>43318</v>
      </c>
      <c r="B19303" s="5">
        <v>43318</v>
      </c>
      <c r="C19303" t="s">
        <v>1192</v>
      </c>
      <c r="D19303" s="69">
        <f>VLOOKUP(C19303,Index[],2,FALSE)</f>
        <v>185</v>
      </c>
      <c r="H19303" t="s">
        <v>17</v>
      </c>
      <c r="I19303">
        <f>VLOOKUP(Table1[[#This Row],[trait_name]],Trait[],2,FALSE)</f>
        <v>35</v>
      </c>
      <c r="J19303" s="23" t="s">
        <v>166</v>
      </c>
      <c r="L19303" s="3" t="s">
        <v>167</v>
      </c>
      <c r="M19303" s="3"/>
    </row>
    <row r="19304" spans="1:13">
      <c r="A19304" s="5">
        <v>43318</v>
      </c>
      <c r="B19304" s="5">
        <v>43318</v>
      </c>
      <c r="C19304" t="s">
        <v>1192</v>
      </c>
      <c r="D19304" s="69">
        <f>VLOOKUP(C19304,Index[],2,FALSE)</f>
        <v>185</v>
      </c>
      <c r="I19304">
        <f>VLOOKUP(Table1[[#This Row],[trait_name]],Trait[],2,FALSE)</f>
        <v>36</v>
      </c>
      <c r="J19304" s="23" t="s">
        <v>69</v>
      </c>
      <c r="L19304" s="3"/>
      <c r="M19304" s="3"/>
    </row>
    <row r="19305" spans="1:13">
      <c r="A19305" s="5">
        <v>43318</v>
      </c>
      <c r="B19305" s="5">
        <v>43318</v>
      </c>
      <c r="C19305" t="s">
        <v>1192</v>
      </c>
      <c r="D19305" s="69">
        <f>VLOOKUP(C19305,Index[],2,FALSE)</f>
        <v>185</v>
      </c>
      <c r="I19305">
        <f>VLOOKUP(Table1[[#This Row],[trait_name]],Trait[],2,FALSE)</f>
        <v>37</v>
      </c>
      <c r="J19305" s="23" t="s">
        <v>170</v>
      </c>
      <c r="L19305" s="3"/>
      <c r="M19305" s="3"/>
    </row>
    <row r="19306" spans="1:13">
      <c r="A19306" s="5">
        <v>43318</v>
      </c>
      <c r="B19306" s="5">
        <v>43318</v>
      </c>
      <c r="C19306" t="s">
        <v>1192</v>
      </c>
      <c r="D19306" s="69">
        <f>VLOOKUP(C19306,Index[],2,FALSE)</f>
        <v>185</v>
      </c>
      <c r="I19306">
        <f>VLOOKUP(Table1[[#This Row],[trait_name]],Trait[],2,FALSE)</f>
        <v>38</v>
      </c>
      <c r="J19306" s="23" t="s">
        <v>72</v>
      </c>
      <c r="L19306" s="3"/>
      <c r="M19306" s="3"/>
    </row>
    <row r="19307" spans="1:13">
      <c r="A19307" s="5">
        <v>43318</v>
      </c>
      <c r="B19307" s="5">
        <v>43318</v>
      </c>
      <c r="C19307" t="s">
        <v>1192</v>
      </c>
      <c r="D19307" s="69">
        <f>VLOOKUP(C19307,Index[],2,FALSE)</f>
        <v>185</v>
      </c>
      <c r="H19307" t="s">
        <v>17</v>
      </c>
      <c r="I19307">
        <f>VLOOKUP(Table1[[#This Row],[trait_name]],Trait[],2,FALSE)</f>
        <v>39</v>
      </c>
      <c r="J19307" s="23" t="s">
        <v>74</v>
      </c>
      <c r="L19307" s="3" t="s">
        <v>75</v>
      </c>
      <c r="M19307" s="3"/>
    </row>
    <row r="19308" spans="1:13">
      <c r="A19308" s="5">
        <v>43318</v>
      </c>
      <c r="B19308" s="5">
        <v>43318</v>
      </c>
      <c r="C19308" t="s">
        <v>1192</v>
      </c>
      <c r="D19308" s="69">
        <f>VLOOKUP(C19308,Index[],2,FALSE)</f>
        <v>185</v>
      </c>
      <c r="H19308" t="s">
        <v>325</v>
      </c>
      <c r="I19308">
        <f>VLOOKUP(Table1[[#This Row],[trait_name]],Trait[],2,FALSE)</f>
        <v>40</v>
      </c>
      <c r="J19308" s="23" t="s">
        <v>76</v>
      </c>
      <c r="L19308" s="3" t="s">
        <v>222</v>
      </c>
      <c r="M19308" s="3"/>
    </row>
    <row r="19309" spans="1:13">
      <c r="A19309" s="5">
        <v>43318</v>
      </c>
      <c r="B19309" s="5">
        <v>43318</v>
      </c>
      <c r="C19309" t="s">
        <v>1192</v>
      </c>
      <c r="D19309" s="69">
        <f>VLOOKUP(C19309,Index[],2,FALSE)</f>
        <v>185</v>
      </c>
      <c r="H19309" t="s">
        <v>25</v>
      </c>
      <c r="I19309">
        <f>VLOOKUP(Table1[[#This Row],[trait_name]],Trait[],2,FALSE)</f>
        <v>41</v>
      </c>
      <c r="J19309" s="23" t="s">
        <v>78</v>
      </c>
      <c r="L19309" s="3" t="s">
        <v>80</v>
      </c>
      <c r="M19309" s="3"/>
    </row>
    <row r="19310" spans="1:13">
      <c r="A19310" s="5">
        <v>43318</v>
      </c>
      <c r="B19310" s="5">
        <v>43318</v>
      </c>
      <c r="C19310" t="s">
        <v>1192</v>
      </c>
      <c r="D19310" s="69">
        <f>VLOOKUP(C19310,Index[],2,FALSE)</f>
        <v>185</v>
      </c>
      <c r="H19310" t="s">
        <v>17</v>
      </c>
      <c r="I19310">
        <f>VLOOKUP(Table1[[#This Row],[trait_name]],Trait[],2,FALSE)</f>
        <v>42</v>
      </c>
      <c r="J19310" s="23" t="s">
        <v>82</v>
      </c>
      <c r="L19310" s="3" t="s">
        <v>499</v>
      </c>
      <c r="M19310" s="3"/>
    </row>
    <row r="19311" spans="1:13">
      <c r="A19311" s="5">
        <v>43318</v>
      </c>
      <c r="B19311" s="5">
        <v>43318</v>
      </c>
      <c r="C19311" t="s">
        <v>1192</v>
      </c>
      <c r="D19311" s="69">
        <f>VLOOKUP(C19311,Index[],2,FALSE)</f>
        <v>185</v>
      </c>
      <c r="H19311" t="s">
        <v>17</v>
      </c>
      <c r="I19311">
        <f>VLOOKUP(Table1[[#This Row],[trait_name]],Trait[],2,FALSE)</f>
        <v>43</v>
      </c>
      <c r="J19311" s="23" t="s">
        <v>86</v>
      </c>
      <c r="L19311" s="3" t="s">
        <v>296</v>
      </c>
      <c r="M19311" s="3"/>
    </row>
    <row r="19312" spans="1:13">
      <c r="A19312" s="5">
        <v>43318</v>
      </c>
      <c r="B19312" s="5">
        <v>43318</v>
      </c>
      <c r="C19312" t="s">
        <v>1192</v>
      </c>
      <c r="D19312" s="69">
        <f>VLOOKUP(C19312,Index[],2,FALSE)</f>
        <v>185</v>
      </c>
      <c r="H19312" t="s">
        <v>17</v>
      </c>
      <c r="I19312">
        <f>VLOOKUP(Table1[[#This Row],[trait_name]],Trait[],2,FALSE)</f>
        <v>44</v>
      </c>
      <c r="J19312" s="23" t="s">
        <v>88</v>
      </c>
      <c r="L19312" s="3" t="s">
        <v>89</v>
      </c>
      <c r="M19312" s="3"/>
    </row>
    <row r="19313" spans="1:13">
      <c r="A19313" s="5">
        <v>43318</v>
      </c>
      <c r="B19313" s="5">
        <v>43318</v>
      </c>
      <c r="C19313" t="s">
        <v>1192</v>
      </c>
      <c r="D19313" s="69">
        <f>VLOOKUP(C19313,Index[],2,FALSE)</f>
        <v>185</v>
      </c>
      <c r="H19313" t="s">
        <v>325</v>
      </c>
      <c r="I19313">
        <f>VLOOKUP(Table1[[#This Row],[trait_name]],Trait[],2,FALSE)</f>
        <v>45</v>
      </c>
      <c r="J19313" s="23" t="s">
        <v>92</v>
      </c>
      <c r="L19313" s="3" t="s">
        <v>177</v>
      </c>
      <c r="M19313" s="3"/>
    </row>
    <row r="19314" spans="1:13">
      <c r="A19314" s="5">
        <v>43318</v>
      </c>
      <c r="B19314" s="5">
        <v>43318</v>
      </c>
      <c r="C19314" t="s">
        <v>1192</v>
      </c>
      <c r="D19314" s="69">
        <f>VLOOKUP(C19314,Index[],2,FALSE)</f>
        <v>185</v>
      </c>
      <c r="H19314" t="s">
        <v>686</v>
      </c>
      <c r="I19314">
        <f>VLOOKUP(Table1[[#This Row],[trait_name]],Trait[],2,FALSE)</f>
        <v>46</v>
      </c>
      <c r="J19314" s="23" t="s">
        <v>97</v>
      </c>
      <c r="L19314" s="3" t="s">
        <v>108</v>
      </c>
      <c r="M19314" s="3"/>
    </row>
    <row r="19315" spans="1:13">
      <c r="A19315" s="5">
        <v>43318</v>
      </c>
      <c r="B19315" s="5">
        <v>43318</v>
      </c>
      <c r="C19315" t="s">
        <v>1192</v>
      </c>
      <c r="D19315" s="69">
        <f>VLOOKUP(C19315,Index[],2,FALSE)</f>
        <v>185</v>
      </c>
      <c r="H19315" t="s">
        <v>686</v>
      </c>
      <c r="I19315">
        <f>VLOOKUP(Table1[[#This Row],[trait_name]],Trait[],2,FALSE)</f>
        <v>47</v>
      </c>
      <c r="J19315" s="23" t="s">
        <v>99</v>
      </c>
      <c r="L19315" s="3" t="s">
        <v>658</v>
      </c>
      <c r="M19315" s="3"/>
    </row>
    <row r="19316" spans="1:13">
      <c r="A19316" s="5">
        <v>43318</v>
      </c>
      <c r="B19316" s="5">
        <v>43318</v>
      </c>
      <c r="C19316" t="s">
        <v>1192</v>
      </c>
      <c r="D19316" s="69">
        <f>VLOOKUP(C19316,Index[],2,FALSE)</f>
        <v>185</v>
      </c>
      <c r="H19316" t="s">
        <v>686</v>
      </c>
      <c r="I19316">
        <f>VLOOKUP(Table1[[#This Row],[trait_name]],Trait[],2,FALSE)</f>
        <v>48</v>
      </c>
      <c r="J19316" s="23" t="s">
        <v>101</v>
      </c>
      <c r="L19316" s="3" t="s">
        <v>375</v>
      </c>
      <c r="M19316" s="3"/>
    </row>
    <row r="19317" spans="1:13">
      <c r="A19317" s="5">
        <v>43318</v>
      </c>
      <c r="B19317" s="5">
        <v>43318</v>
      </c>
      <c r="C19317" t="s">
        <v>1192</v>
      </c>
      <c r="D19317" s="69">
        <f>VLOOKUP(C19317,Index[],2,FALSE)</f>
        <v>185</v>
      </c>
      <c r="H19317" t="s">
        <v>686</v>
      </c>
      <c r="I19317">
        <f>VLOOKUP(Table1[[#This Row],[trait_name]],Trait[],2,FALSE)</f>
        <v>49</v>
      </c>
      <c r="J19317" s="23" t="s">
        <v>104</v>
      </c>
      <c r="L19317" s="3" t="s">
        <v>500</v>
      </c>
      <c r="M19317" s="3"/>
    </row>
    <row r="19318" spans="1:13">
      <c r="A19318" s="5">
        <v>43318</v>
      </c>
      <c r="B19318" s="5">
        <v>43318</v>
      </c>
      <c r="C19318" t="s">
        <v>1192</v>
      </c>
      <c r="D19318" s="69">
        <f>VLOOKUP(C19318,Index[],2,FALSE)</f>
        <v>185</v>
      </c>
      <c r="H19318" t="s">
        <v>686</v>
      </c>
      <c r="I19318">
        <f>VLOOKUP(Table1[[#This Row],[trait_name]],Trait[],2,FALSE)</f>
        <v>50</v>
      </c>
      <c r="J19318" s="23" t="s">
        <v>106</v>
      </c>
      <c r="L19318" s="3" t="s">
        <v>337</v>
      </c>
      <c r="M19318" s="3"/>
    </row>
    <row r="19319" spans="1:13">
      <c r="A19319" s="5">
        <v>43318</v>
      </c>
      <c r="B19319" s="5">
        <v>43318</v>
      </c>
      <c r="C19319" t="s">
        <v>1192</v>
      </c>
      <c r="D19319" s="69">
        <f>VLOOKUP(C19319,Index[],2,FALSE)</f>
        <v>185</v>
      </c>
      <c r="H19319" t="s">
        <v>17</v>
      </c>
      <c r="I19319">
        <f>VLOOKUP(Table1[[#This Row],[trait_name]],Trait[],2,FALSE)</f>
        <v>51</v>
      </c>
      <c r="J19319" s="23" t="s">
        <v>107</v>
      </c>
      <c r="L19319" s="3" t="s">
        <v>376</v>
      </c>
      <c r="M19319" s="3"/>
    </row>
    <row r="19320" spans="1:13">
      <c r="A19320" s="5">
        <v>43318</v>
      </c>
      <c r="B19320" s="5">
        <v>43318</v>
      </c>
      <c r="C19320" t="s">
        <v>1192</v>
      </c>
      <c r="D19320" s="69">
        <f>VLOOKUP(C19320,Index[],2,FALSE)</f>
        <v>185</v>
      </c>
      <c r="H19320" t="s">
        <v>686</v>
      </c>
      <c r="I19320">
        <f>VLOOKUP(Table1[[#This Row],[trait_name]],Trait[],2,FALSE)</f>
        <v>52</v>
      </c>
      <c r="J19320" s="23" t="s">
        <v>109</v>
      </c>
      <c r="L19320" s="3" t="s">
        <v>110</v>
      </c>
      <c r="M19320" s="3"/>
    </row>
    <row r="19321" spans="1:13">
      <c r="A19321" s="5">
        <v>43318</v>
      </c>
      <c r="B19321" s="5">
        <v>43318</v>
      </c>
      <c r="C19321" t="s">
        <v>1192</v>
      </c>
      <c r="D19321" s="69">
        <f>VLOOKUP(C19321,Index[],2,FALSE)</f>
        <v>185</v>
      </c>
      <c r="H19321" t="s">
        <v>686</v>
      </c>
      <c r="I19321">
        <f>VLOOKUP(Table1[[#This Row],[trait_name]],Trait[],2,FALSE)</f>
        <v>53</v>
      </c>
      <c r="J19321" s="23" t="s">
        <v>112</v>
      </c>
      <c r="L19321" s="3" t="s">
        <v>115</v>
      </c>
      <c r="M19321" s="3"/>
    </row>
    <row r="19322" spans="1:13">
      <c r="A19322" s="5">
        <v>43318</v>
      </c>
      <c r="B19322" s="5">
        <v>43318</v>
      </c>
      <c r="C19322" t="s">
        <v>1192</v>
      </c>
      <c r="D19322" s="69">
        <f>VLOOKUP(C19322,Index[],2,FALSE)</f>
        <v>185</v>
      </c>
      <c r="H19322" t="s">
        <v>17</v>
      </c>
      <c r="I19322">
        <f>VLOOKUP(Table1[[#This Row],[trait_name]],Trait[],2,FALSE)</f>
        <v>54</v>
      </c>
      <c r="J19322" s="23" t="s">
        <v>116</v>
      </c>
      <c r="L19322" s="3" t="s">
        <v>259</v>
      </c>
      <c r="M19322" s="3"/>
    </row>
    <row r="19323" spans="1:13">
      <c r="A19323" s="5">
        <v>43318</v>
      </c>
      <c r="B19323" s="5">
        <v>43318</v>
      </c>
      <c r="C19323" t="s">
        <v>1192</v>
      </c>
      <c r="D19323" s="69">
        <f>VLOOKUP(C19323,Index[],2,FALSE)</f>
        <v>185</v>
      </c>
      <c r="H19323" t="s">
        <v>17</v>
      </c>
      <c r="I19323">
        <f>VLOOKUP(Table1[[#This Row],[trait_name]],Trait[],2,FALSE)</f>
        <v>55</v>
      </c>
      <c r="J19323" s="23" t="s">
        <v>119</v>
      </c>
      <c r="L19323" s="3" t="s">
        <v>120</v>
      </c>
      <c r="M19323" s="3"/>
    </row>
    <row r="19324" spans="1:13">
      <c r="A19324" s="5">
        <v>43318</v>
      </c>
      <c r="B19324" s="5">
        <v>43318</v>
      </c>
      <c r="C19324" t="s">
        <v>1192</v>
      </c>
      <c r="D19324" s="69">
        <f>VLOOKUP(C19324,Index[],2,FALSE)</f>
        <v>185</v>
      </c>
      <c r="H19324" t="s">
        <v>17</v>
      </c>
      <c r="I19324">
        <f>VLOOKUP(Table1[[#This Row],[trait_name]],Trait[],2,FALSE)</f>
        <v>56</v>
      </c>
      <c r="J19324" s="23" t="s">
        <v>121</v>
      </c>
      <c r="L19324" s="3" t="s">
        <v>189</v>
      </c>
      <c r="M19324" s="3"/>
    </row>
    <row r="19325" spans="1:13">
      <c r="A19325" s="5">
        <v>43318</v>
      </c>
      <c r="B19325" s="5">
        <v>43318</v>
      </c>
      <c r="C19325" t="s">
        <v>1192</v>
      </c>
      <c r="D19325" s="69">
        <f>VLOOKUP(C19325,Index[],2,FALSE)</f>
        <v>185</v>
      </c>
      <c r="I19325">
        <f>VLOOKUP(Table1[[#This Row],[trait_name]],Trait[],2,FALSE)</f>
        <v>57</v>
      </c>
      <c r="J19325" s="23" t="s">
        <v>233</v>
      </c>
      <c r="L19325" s="3"/>
      <c r="M19325" s="3"/>
    </row>
    <row r="19326" spans="1:13">
      <c r="A19326" s="5">
        <v>43318</v>
      </c>
      <c r="B19326" s="5">
        <v>43318</v>
      </c>
      <c r="C19326" t="s">
        <v>1192</v>
      </c>
      <c r="D19326" s="69">
        <f>VLOOKUP(C19326,Index[],2,FALSE)</f>
        <v>185</v>
      </c>
      <c r="I19326">
        <f>VLOOKUP(Table1[[#This Row],[trait_name]],Trait[],2,FALSE)</f>
        <v>58</v>
      </c>
      <c r="J19326" s="23" t="s">
        <v>123</v>
      </c>
      <c r="L19326" s="3" t="s">
        <v>190</v>
      </c>
      <c r="M19326" s="3"/>
    </row>
    <row r="19327" spans="1:13">
      <c r="A19327" s="5">
        <v>43318</v>
      </c>
      <c r="B19327" s="5">
        <v>43318</v>
      </c>
      <c r="C19327" t="s">
        <v>1192</v>
      </c>
      <c r="D19327" s="69">
        <f>VLOOKUP(C19327,Index[],2,FALSE)</f>
        <v>185</v>
      </c>
      <c r="H19327" t="s">
        <v>325</v>
      </c>
      <c r="I19327">
        <f>VLOOKUP(Table1[[#This Row],[trait_name]],Trait[],2,FALSE)</f>
        <v>59</v>
      </c>
      <c r="J19327" s="23" t="s">
        <v>125</v>
      </c>
      <c r="L19327" s="3" t="s">
        <v>131</v>
      </c>
      <c r="M19327" s="3"/>
    </row>
    <row r="19328" spans="1:13">
      <c r="A19328" s="5">
        <v>43318</v>
      </c>
      <c r="B19328" s="5">
        <v>43318</v>
      </c>
      <c r="C19328" t="s">
        <v>1192</v>
      </c>
      <c r="D19328" s="69">
        <f>VLOOKUP(C19328,Index[],2,FALSE)</f>
        <v>185</v>
      </c>
      <c r="H19328" t="s">
        <v>325</v>
      </c>
      <c r="I19328">
        <f>VLOOKUP(Table1[[#This Row],[trait_name]],Trait[],2,FALSE)</f>
        <v>60</v>
      </c>
      <c r="J19328" s="23" t="s">
        <v>127</v>
      </c>
      <c r="L19328" s="3" t="s">
        <v>128</v>
      </c>
      <c r="M19328" s="3"/>
    </row>
    <row r="19329" spans="1:13">
      <c r="A19329" s="5">
        <v>43318</v>
      </c>
      <c r="B19329" s="5">
        <v>43318</v>
      </c>
      <c r="C19329" t="s">
        <v>1192</v>
      </c>
      <c r="D19329" s="69">
        <f>VLOOKUP(C19329,Index[],2,FALSE)</f>
        <v>185</v>
      </c>
      <c r="H19329" t="s">
        <v>25</v>
      </c>
      <c r="I19329">
        <f>VLOOKUP(Table1[[#This Row],[trait_name]],Trait[],2,FALSE)</f>
        <v>61</v>
      </c>
      <c r="J19329" s="23" t="s">
        <v>130</v>
      </c>
      <c r="L19329" s="3" t="s">
        <v>131</v>
      </c>
      <c r="M19329" s="3"/>
    </row>
    <row r="19330" spans="1:13">
      <c r="A19330" s="5">
        <v>43318</v>
      </c>
      <c r="B19330" s="5">
        <v>43318</v>
      </c>
      <c r="C19330" t="s">
        <v>1192</v>
      </c>
      <c r="D19330" s="69">
        <f>VLOOKUP(C19330,Index[],2,FALSE)</f>
        <v>185</v>
      </c>
      <c r="H19330" t="s">
        <v>560</v>
      </c>
      <c r="I19330">
        <f>VLOOKUP(Table1[[#This Row],[trait_name]],Trait[],2,FALSE)</f>
        <v>62</v>
      </c>
      <c r="J19330" s="23" t="s">
        <v>235</v>
      </c>
      <c r="L19330" s="3" t="s">
        <v>783</v>
      </c>
      <c r="M19330" s="3"/>
    </row>
    <row r="19331" spans="1:13">
      <c r="A19331" s="5">
        <v>43318</v>
      </c>
      <c r="B19331" s="5">
        <v>43318</v>
      </c>
      <c r="C19331" t="s">
        <v>1192</v>
      </c>
      <c r="D19331" s="69">
        <f>VLOOKUP(C19331,Index[],2,FALSE)</f>
        <v>185</v>
      </c>
      <c r="I19331">
        <f>VLOOKUP(Table1[[#This Row],[trait_name]],Trait[],2,FALSE)</f>
        <v>63</v>
      </c>
      <c r="J19331" s="23" t="s">
        <v>237</v>
      </c>
      <c r="L19331" s="3"/>
      <c r="M19331" s="3"/>
    </row>
    <row r="19332" spans="1:13">
      <c r="A19332" s="5">
        <v>43318</v>
      </c>
      <c r="B19332" s="5">
        <v>43318</v>
      </c>
      <c r="C19332" t="s">
        <v>1192</v>
      </c>
      <c r="D19332" s="69">
        <f>VLOOKUP(C19332,Index[],2,FALSE)</f>
        <v>185</v>
      </c>
      <c r="H19332" t="s">
        <v>325</v>
      </c>
      <c r="I19332">
        <f>VLOOKUP(Table1[[#This Row],[trait_name]],Trait[],2,FALSE)</f>
        <v>64</v>
      </c>
      <c r="J19332" s="23" t="s">
        <v>132</v>
      </c>
      <c r="L19332" s="3" t="s">
        <v>131</v>
      </c>
      <c r="M19332" s="3"/>
    </row>
    <row r="19333" spans="1:13">
      <c r="A19333" s="5">
        <v>43318</v>
      </c>
      <c r="B19333" s="5">
        <v>43318</v>
      </c>
      <c r="C19333" t="s">
        <v>1192</v>
      </c>
      <c r="D19333" s="69">
        <f>VLOOKUP(C19333,Index[],2,FALSE)</f>
        <v>185</v>
      </c>
      <c r="H19333" t="s">
        <v>25</v>
      </c>
      <c r="I19333">
        <f>VLOOKUP(Table1[[#This Row],[trait_name]],Trait[],2,FALSE)</f>
        <v>65</v>
      </c>
      <c r="J19333" s="23" t="s">
        <v>133</v>
      </c>
      <c r="L19333" s="3" t="s">
        <v>872</v>
      </c>
      <c r="M19333" s="3"/>
    </row>
    <row r="19334" spans="1:13">
      <c r="A19334" s="5">
        <v>43318</v>
      </c>
      <c r="B19334" s="5">
        <v>43318</v>
      </c>
      <c r="C19334" t="s">
        <v>1192</v>
      </c>
      <c r="D19334" s="69">
        <f>VLOOKUP(C19334,Index[],2,FALSE)</f>
        <v>185</v>
      </c>
      <c r="H19334" t="s">
        <v>560</v>
      </c>
      <c r="I19334">
        <f>VLOOKUP(Table1[[#This Row],[trait_name]],Trait[],2,FALSE)</f>
        <v>66</v>
      </c>
      <c r="J19334" s="23" t="s">
        <v>194</v>
      </c>
      <c r="L19334" s="3" t="s">
        <v>532</v>
      </c>
      <c r="M19334" s="3"/>
    </row>
    <row r="19335" spans="1:13">
      <c r="A19335" s="5">
        <v>43318</v>
      </c>
      <c r="B19335" s="5">
        <v>43318</v>
      </c>
      <c r="C19335" t="s">
        <v>1192</v>
      </c>
      <c r="D19335" s="69">
        <f>VLOOKUP(C19335,Index[],2,FALSE)</f>
        <v>185</v>
      </c>
      <c r="H19335" t="s">
        <v>25</v>
      </c>
      <c r="I19335">
        <f>VLOOKUP(Table1[[#This Row],[trait_name]],Trait[],2,FALSE)</f>
        <v>67</v>
      </c>
      <c r="J19335" s="23" t="s">
        <v>136</v>
      </c>
      <c r="L19335" s="3" t="s">
        <v>240</v>
      </c>
      <c r="M19335" s="3"/>
    </row>
    <row r="19336" spans="1:13">
      <c r="A19336" s="5">
        <v>43318</v>
      </c>
      <c r="B19336" s="5">
        <v>43318</v>
      </c>
      <c r="C19336" t="s">
        <v>1192</v>
      </c>
      <c r="D19336" s="69">
        <f>VLOOKUP(C19336,Index[],2,FALSE)</f>
        <v>185</v>
      </c>
      <c r="I19336">
        <f>VLOOKUP(Table1[[#This Row],[trait_name]],Trait[],2,FALSE)</f>
        <v>68</v>
      </c>
      <c r="J19336" s="23" t="s">
        <v>199</v>
      </c>
      <c r="L19336" s="3"/>
      <c r="M19336" s="3"/>
    </row>
    <row r="19337" spans="1:13">
      <c r="A19337" s="5">
        <v>43318</v>
      </c>
      <c r="B19337" s="5">
        <v>43318</v>
      </c>
      <c r="C19337" t="s">
        <v>1192</v>
      </c>
      <c r="D19337" s="69">
        <f>VLOOKUP(C19337,Index[],2,FALSE)</f>
        <v>185</v>
      </c>
      <c r="H19337" t="s">
        <v>686</v>
      </c>
      <c r="J19337" s="23" t="s">
        <v>99</v>
      </c>
      <c r="L19337" s="3" t="s">
        <v>490</v>
      </c>
      <c r="M19337" s="3"/>
    </row>
    <row r="19338" spans="1:13">
      <c r="A19338" s="5">
        <v>43318</v>
      </c>
      <c r="B19338" s="5">
        <v>43318</v>
      </c>
      <c r="C19338" t="s">
        <v>1192</v>
      </c>
      <c r="D19338" s="69">
        <f>VLOOKUP(C19338,Index[],2,FALSE)</f>
        <v>185</v>
      </c>
      <c r="H19338" t="s">
        <v>686</v>
      </c>
      <c r="J19338" s="23" t="s">
        <v>99</v>
      </c>
      <c r="L19338" s="3" t="s">
        <v>228</v>
      </c>
      <c r="M19338" s="3"/>
    </row>
    <row r="19339" spans="1:13">
      <c r="A19339" s="5">
        <v>43318</v>
      </c>
      <c r="B19339" s="5">
        <v>43318</v>
      </c>
      <c r="C19339" t="s">
        <v>1192</v>
      </c>
      <c r="D19339" s="69">
        <f>VLOOKUP(C19339,Index[],2,FALSE)</f>
        <v>185</v>
      </c>
      <c r="J19339" s="23" t="s">
        <v>123</v>
      </c>
      <c r="L19339" s="3" t="s">
        <v>124</v>
      </c>
      <c r="M19339" s="3"/>
    </row>
    <row r="19340" spans="1:13">
      <c r="A19340" s="5">
        <v>43318</v>
      </c>
      <c r="B19340" s="5">
        <v>43318</v>
      </c>
      <c r="C19340" t="s">
        <v>1192</v>
      </c>
      <c r="D19340" s="69">
        <f>VLOOKUP(C19340,Index[],2,FALSE)</f>
        <v>185</v>
      </c>
      <c r="J19340" s="23" t="s">
        <v>123</v>
      </c>
      <c r="L19340" s="3"/>
      <c r="M19340" s="3"/>
    </row>
    <row r="19341" spans="1:13">
      <c r="A19341" s="5">
        <v>43318</v>
      </c>
      <c r="B19341" s="5">
        <v>43318</v>
      </c>
      <c r="C19341" t="s">
        <v>1192</v>
      </c>
      <c r="D19341" s="69">
        <f>VLOOKUP(C19341,Index[],2,FALSE)</f>
        <v>185</v>
      </c>
      <c r="H19341" t="s">
        <v>25</v>
      </c>
      <c r="J19341" s="23" t="s">
        <v>47</v>
      </c>
      <c r="L19341" s="3" t="s">
        <v>128</v>
      </c>
      <c r="M19341" s="3"/>
    </row>
    <row r="19342" spans="1:13">
      <c r="A19342" s="5">
        <v>43318</v>
      </c>
      <c r="B19342" s="5">
        <v>43318</v>
      </c>
      <c r="C19342" t="s">
        <v>1192</v>
      </c>
      <c r="D19342" s="69">
        <f>VLOOKUP(C19342,Index[],2,FALSE)</f>
        <v>185</v>
      </c>
      <c r="H19342" t="s">
        <v>860</v>
      </c>
      <c r="J19342" s="23" t="s">
        <v>47</v>
      </c>
      <c r="L19342" s="3" t="s">
        <v>162</v>
      </c>
      <c r="M19342" s="3"/>
    </row>
    <row r="19343" spans="1:13">
      <c r="A19343" s="5">
        <v>43318</v>
      </c>
      <c r="B19343" s="5">
        <v>43318</v>
      </c>
      <c r="C19343" t="s">
        <v>1192</v>
      </c>
      <c r="D19343" s="69">
        <f>VLOOKUP(C19343,Index[],2,FALSE)</f>
        <v>185</v>
      </c>
      <c r="H19343" t="s">
        <v>25</v>
      </c>
      <c r="J19343" s="23" t="s">
        <v>86</v>
      </c>
      <c r="L19343" s="3" t="s">
        <v>87</v>
      </c>
      <c r="M19343" s="3"/>
    </row>
    <row r="19344" spans="1:13">
      <c r="A19344" s="5">
        <v>43318</v>
      </c>
      <c r="B19344" s="5">
        <v>43318</v>
      </c>
      <c r="C19344" t="s">
        <v>1192</v>
      </c>
      <c r="D19344" s="69">
        <f>VLOOKUP(C19344,Index[],2,FALSE)</f>
        <v>185</v>
      </c>
      <c r="H19344" t="s">
        <v>17</v>
      </c>
      <c r="J19344" s="23" t="s">
        <v>82</v>
      </c>
      <c r="L19344" s="3" t="s">
        <v>225</v>
      </c>
      <c r="M19344" s="3"/>
    </row>
    <row r="19345" spans="1:13">
      <c r="A19345" s="5">
        <v>43318</v>
      </c>
      <c r="B19345" s="5">
        <v>43318</v>
      </c>
      <c r="C19345" t="s">
        <v>1192</v>
      </c>
      <c r="D19345" s="69">
        <f>VLOOKUP(C19345,Index[],2,FALSE)</f>
        <v>185</v>
      </c>
      <c r="H19345" t="s">
        <v>17</v>
      </c>
      <c r="J19345" s="23" t="s">
        <v>88</v>
      </c>
      <c r="L19345" s="3" t="s">
        <v>90</v>
      </c>
      <c r="M19345" s="3"/>
    </row>
    <row r="19346" spans="1:13">
      <c r="A19346" s="5">
        <v>43318</v>
      </c>
      <c r="B19346" s="5">
        <v>43318</v>
      </c>
      <c r="C19346" t="s">
        <v>1192</v>
      </c>
      <c r="D19346" s="69">
        <f>VLOOKUP(C19346,Index[],2,FALSE)</f>
        <v>185</v>
      </c>
      <c r="H19346" t="s">
        <v>25</v>
      </c>
      <c r="J19346" s="23" t="s">
        <v>78</v>
      </c>
      <c r="L19346" s="3" t="s">
        <v>81</v>
      </c>
      <c r="M19346" s="3"/>
    </row>
    <row r="19347" spans="1:13">
      <c r="A19347" s="5">
        <v>43318</v>
      </c>
      <c r="B19347" s="5">
        <v>43318</v>
      </c>
      <c r="C19347" t="s">
        <v>1192</v>
      </c>
      <c r="D19347" s="69">
        <f>VLOOKUP(C19347,Index[],2,FALSE)</f>
        <v>185</v>
      </c>
      <c r="H19347" t="s">
        <v>17</v>
      </c>
      <c r="J19347" s="23" t="s">
        <v>58</v>
      </c>
      <c r="L19347" s="3" t="s">
        <v>59</v>
      </c>
      <c r="M19347" s="3"/>
    </row>
    <row r="19348" spans="1:13">
      <c r="A19348" s="5">
        <v>43318</v>
      </c>
      <c r="B19348" s="5">
        <v>43318</v>
      </c>
      <c r="C19348" t="s">
        <v>1192</v>
      </c>
      <c r="D19348" s="69">
        <f>VLOOKUP(C19348,Index[],2,FALSE)</f>
        <v>185</v>
      </c>
      <c r="H19348" t="s">
        <v>325</v>
      </c>
      <c r="J19348" s="23" t="s">
        <v>58</v>
      </c>
      <c r="L19348" s="3" t="s">
        <v>60</v>
      </c>
      <c r="M19348" s="3"/>
    </row>
    <row r="19349" spans="1:13">
      <c r="A19349" s="5">
        <v>43318</v>
      </c>
      <c r="B19349" s="5">
        <v>43318</v>
      </c>
      <c r="C19349" t="s">
        <v>1192</v>
      </c>
      <c r="D19349" s="69">
        <f>VLOOKUP(C19349,Index[],2,FALSE)</f>
        <v>185</v>
      </c>
      <c r="H19349" t="s">
        <v>17</v>
      </c>
      <c r="J19349" s="23" t="s">
        <v>53</v>
      </c>
      <c r="L19349" s="3" t="s">
        <v>55</v>
      </c>
      <c r="M19349" s="3"/>
    </row>
    <row r="19350" spans="1:13">
      <c r="A19350" s="5">
        <v>43318</v>
      </c>
      <c r="B19350" s="5">
        <v>43318</v>
      </c>
      <c r="C19350" t="s">
        <v>1192</v>
      </c>
      <c r="D19350" s="69">
        <f>VLOOKUP(C19350,Index[],2,FALSE)</f>
        <v>185</v>
      </c>
      <c r="H19350" t="s">
        <v>325</v>
      </c>
      <c r="J19350" s="23" t="s">
        <v>53</v>
      </c>
      <c r="L19350" s="3" t="s">
        <v>432</v>
      </c>
      <c r="M19350" s="3"/>
    </row>
    <row r="19351" spans="1:13">
      <c r="A19351" s="5">
        <v>43318</v>
      </c>
      <c r="B19351" s="5">
        <v>43318</v>
      </c>
      <c r="C19351" t="s">
        <v>1192</v>
      </c>
      <c r="D19351" s="69">
        <f>VLOOKUP(C19351,Index[],2,FALSE)</f>
        <v>185</v>
      </c>
      <c r="H19351" t="s">
        <v>325</v>
      </c>
      <c r="J19351" s="23" t="s">
        <v>49</v>
      </c>
      <c r="L19351" s="3" t="s">
        <v>39</v>
      </c>
      <c r="M19351" s="3"/>
    </row>
    <row r="19352" spans="1:13">
      <c r="A19352" s="5">
        <v>43318</v>
      </c>
      <c r="B19352" s="5">
        <v>43318</v>
      </c>
      <c r="C19352" t="s">
        <v>1192</v>
      </c>
      <c r="D19352" s="69">
        <f>VLOOKUP(C19352,Index[],2,FALSE)</f>
        <v>185</v>
      </c>
      <c r="H19352" t="s">
        <v>325</v>
      </c>
      <c r="J19352" s="23" t="s">
        <v>76</v>
      </c>
      <c r="L19352" s="3" t="s">
        <v>481</v>
      </c>
      <c r="M19352" s="3"/>
    </row>
    <row r="19353" spans="1:13">
      <c r="A19353" s="5">
        <v>43318</v>
      </c>
      <c r="B19353" s="5">
        <v>43318</v>
      </c>
      <c r="C19353" t="s">
        <v>1192</v>
      </c>
      <c r="D19353" s="69">
        <f>VLOOKUP(C19353,Index[],2,FALSE)</f>
        <v>185</v>
      </c>
      <c r="H19353" t="s">
        <v>325</v>
      </c>
      <c r="J19353" s="23" t="s">
        <v>76</v>
      </c>
      <c r="L19353" s="3" t="s">
        <v>1194</v>
      </c>
      <c r="M19353" s="3"/>
    </row>
    <row r="19354" spans="1:13">
      <c r="A19354" s="5">
        <v>43318</v>
      </c>
      <c r="B19354" s="5">
        <v>43318</v>
      </c>
      <c r="C19354" t="s">
        <v>1192</v>
      </c>
      <c r="D19354" s="69">
        <f>VLOOKUP(C19354,Index[],2,FALSE)</f>
        <v>185</v>
      </c>
      <c r="H19354" t="s">
        <v>325</v>
      </c>
      <c r="J19354" s="23" t="s">
        <v>92</v>
      </c>
      <c r="L19354" s="3" t="s">
        <v>94</v>
      </c>
      <c r="M19354" s="3"/>
    </row>
    <row r="19355" spans="1:13">
      <c r="A19355" s="5">
        <v>43318</v>
      </c>
      <c r="B19355" s="5">
        <v>43318</v>
      </c>
      <c r="C19355" t="s">
        <v>1192</v>
      </c>
      <c r="D19355" s="69">
        <f>VLOOKUP(C19355,Index[],2,FALSE)</f>
        <v>185</v>
      </c>
      <c r="H19355" t="s">
        <v>325</v>
      </c>
      <c r="J19355" s="23" t="s">
        <v>133</v>
      </c>
      <c r="L19355" s="3" t="s">
        <v>135</v>
      </c>
      <c r="M19355" s="3"/>
    </row>
    <row r="19356" spans="1:13">
      <c r="A19356" s="5">
        <v>43318</v>
      </c>
      <c r="B19356" s="5">
        <v>43318</v>
      </c>
      <c r="C19356" t="s">
        <v>1192</v>
      </c>
      <c r="D19356" s="69">
        <f>VLOOKUP(C19356,Index[],2,FALSE)</f>
        <v>185</v>
      </c>
      <c r="H19356" t="s">
        <v>686</v>
      </c>
      <c r="J19356" s="23" t="s">
        <v>112</v>
      </c>
      <c r="L19356" s="3" t="s">
        <v>184</v>
      </c>
      <c r="M19356" s="3"/>
    </row>
    <row r="19357" spans="1:13">
      <c r="A19357" s="5">
        <v>43318</v>
      </c>
      <c r="B19357" s="5">
        <v>43318</v>
      </c>
      <c r="C19357" t="s">
        <v>1192</v>
      </c>
      <c r="D19357" s="69">
        <f>VLOOKUP(C19357,Index[],2,FALSE)</f>
        <v>185</v>
      </c>
      <c r="H19357" t="s">
        <v>686</v>
      </c>
      <c r="J19357" s="23" t="s">
        <v>112</v>
      </c>
      <c r="L19357" s="3" t="s">
        <v>185</v>
      </c>
      <c r="M19357" s="3"/>
    </row>
    <row r="19358" spans="1:13">
      <c r="A19358" s="5">
        <v>43318</v>
      </c>
      <c r="B19358" s="5">
        <v>43318</v>
      </c>
      <c r="C19358" t="s">
        <v>1192</v>
      </c>
      <c r="D19358" s="69">
        <f>VLOOKUP(C19358,Index[],2,FALSE)</f>
        <v>185</v>
      </c>
      <c r="H19358" t="s">
        <v>686</v>
      </c>
      <c r="J19358" s="23" t="s">
        <v>112</v>
      </c>
      <c r="L19358" s="3" t="s">
        <v>358</v>
      </c>
      <c r="M19358" s="3"/>
    </row>
    <row r="19359" spans="1:13">
      <c r="A19359" s="5">
        <v>43318</v>
      </c>
      <c r="B19359" s="5">
        <v>43318</v>
      </c>
      <c r="C19359" t="s">
        <v>1192</v>
      </c>
      <c r="D19359" s="69">
        <f>VLOOKUP(C19359,Index[],2,FALSE)</f>
        <v>185</v>
      </c>
      <c r="H19359" t="s">
        <v>17</v>
      </c>
      <c r="J19359" s="23" t="s">
        <v>116</v>
      </c>
      <c r="L19359" s="3" t="s">
        <v>117</v>
      </c>
      <c r="M19359" s="3"/>
    </row>
    <row r="19360" spans="1:13">
      <c r="A19360" s="5">
        <v>43318</v>
      </c>
      <c r="B19360" s="5">
        <v>43318</v>
      </c>
      <c r="C19360" t="s">
        <v>1192</v>
      </c>
      <c r="D19360" s="69">
        <f>VLOOKUP(C19360,Index[],2,FALSE)</f>
        <v>185</v>
      </c>
      <c r="H19360" t="s">
        <v>17</v>
      </c>
      <c r="J19360" s="23" t="s">
        <v>116</v>
      </c>
      <c r="L19360" s="3" t="s">
        <v>118</v>
      </c>
      <c r="M19360" s="3"/>
    </row>
    <row r="19361" spans="1:13">
      <c r="A19361" s="5">
        <v>43318</v>
      </c>
      <c r="B19361" s="5">
        <v>43318</v>
      </c>
      <c r="C19361" t="s">
        <v>1192</v>
      </c>
      <c r="D19361" s="69">
        <f>VLOOKUP(C19361,Index[],2,FALSE)</f>
        <v>185</v>
      </c>
      <c r="H19361" t="s">
        <v>17</v>
      </c>
      <c r="J19361" s="23" t="s">
        <v>116</v>
      </c>
      <c r="L19361" s="3" t="s">
        <v>319</v>
      </c>
      <c r="M19361" s="3"/>
    </row>
    <row r="19362" spans="1:13">
      <c r="A19362" s="5">
        <v>43318</v>
      </c>
      <c r="B19362" s="5">
        <v>43318</v>
      </c>
      <c r="C19362" t="s">
        <v>1192</v>
      </c>
      <c r="D19362" s="69">
        <f>VLOOKUP(C19362,Index[],2,FALSE)</f>
        <v>185</v>
      </c>
      <c r="J19362" s="23" t="s">
        <v>116</v>
      </c>
      <c r="L19362" s="3"/>
      <c r="M19362" s="3"/>
    </row>
    <row r="19363" spans="1:13">
      <c r="A19363" s="5">
        <v>43318</v>
      </c>
      <c r="B19363" s="5">
        <v>43318</v>
      </c>
      <c r="C19363" t="s">
        <v>1192</v>
      </c>
      <c r="D19363" s="69">
        <f>VLOOKUP(C19363,Index[],2,FALSE)</f>
        <v>185</v>
      </c>
      <c r="H19363" t="s">
        <v>325</v>
      </c>
      <c r="J19363" s="23" t="s">
        <v>41</v>
      </c>
      <c r="L19363" s="3" t="s">
        <v>158</v>
      </c>
      <c r="M19363" s="3"/>
    </row>
    <row r="19364" spans="1:13">
      <c r="A19364" s="5">
        <v>43318</v>
      </c>
      <c r="B19364" s="5">
        <v>43318</v>
      </c>
      <c r="C19364" t="s">
        <v>1192</v>
      </c>
      <c r="D19364" s="69">
        <f>VLOOKUP(C19364,Index[],2,FALSE)</f>
        <v>185</v>
      </c>
      <c r="H19364" t="s">
        <v>17</v>
      </c>
      <c r="J19364" s="23" t="s">
        <v>43</v>
      </c>
      <c r="L19364" s="3" t="s">
        <v>159</v>
      </c>
      <c r="M19364" s="3"/>
    </row>
    <row r="19365" spans="1:13">
      <c r="A19365" s="5">
        <v>43318</v>
      </c>
      <c r="B19365" s="5">
        <v>43318</v>
      </c>
      <c r="C19365" t="s">
        <v>1192</v>
      </c>
      <c r="D19365" s="69">
        <f>VLOOKUP(C19365,Index[],2,FALSE)</f>
        <v>185</v>
      </c>
      <c r="H19365" t="s">
        <v>17</v>
      </c>
      <c r="J19365" s="23" t="s">
        <v>43</v>
      </c>
      <c r="L19365" s="3" t="s">
        <v>45</v>
      </c>
      <c r="M19365" s="3"/>
    </row>
    <row r="19366" spans="1:13">
      <c r="A19366" s="5">
        <v>43318</v>
      </c>
      <c r="B19366" s="5">
        <v>43318</v>
      </c>
      <c r="C19366" t="s">
        <v>1192</v>
      </c>
      <c r="D19366" s="69">
        <f>VLOOKUP(C19366,Index[],2,FALSE)</f>
        <v>185</v>
      </c>
      <c r="H19366" t="s">
        <v>17</v>
      </c>
      <c r="J19366" s="23" t="s">
        <v>33</v>
      </c>
      <c r="L19366" s="3" t="s">
        <v>34</v>
      </c>
      <c r="M19366" s="3"/>
    </row>
    <row r="19367" spans="1:13">
      <c r="A19367" s="5">
        <v>43318</v>
      </c>
      <c r="B19367" s="5">
        <v>43318</v>
      </c>
      <c r="C19367" t="s">
        <v>1192</v>
      </c>
      <c r="D19367" s="69">
        <f>VLOOKUP(C19367,Index[],2,FALSE)</f>
        <v>185</v>
      </c>
      <c r="J19367" s="23" t="s">
        <v>37</v>
      </c>
      <c r="L19367" s="3"/>
      <c r="M19367" s="3"/>
    </row>
    <row r="19368" spans="1:13">
      <c r="A19368" s="5">
        <v>43318</v>
      </c>
      <c r="B19368" s="5">
        <v>43318</v>
      </c>
      <c r="C19368" t="s">
        <v>1195</v>
      </c>
      <c r="D19368" s="69">
        <f>VLOOKUP(C19368,Index[],2,FALSE)</f>
        <v>186</v>
      </c>
      <c r="I19368">
        <f>VLOOKUP(Table1[[#This Row],[trait_name]],Trait[],2,FALSE)</f>
        <v>1</v>
      </c>
      <c r="J19368" s="23" t="s">
        <v>140</v>
      </c>
      <c r="L19368" s="3"/>
      <c r="M19368" s="3"/>
    </row>
    <row r="19369" spans="1:13">
      <c r="A19369" s="5">
        <v>43318</v>
      </c>
      <c r="B19369" s="5">
        <v>43318</v>
      </c>
      <c r="C19369" t="s">
        <v>1195</v>
      </c>
      <c r="D19369" s="69">
        <f>VLOOKUP(C19369,Index[],2,FALSE)</f>
        <v>186</v>
      </c>
      <c r="I19369">
        <f>VLOOKUP(Table1[[#This Row],[trait_name]],Trait[],2,FALSE)</f>
        <v>2</v>
      </c>
      <c r="J19369" s="23" t="s">
        <v>15</v>
      </c>
      <c r="L19369" s="3" t="s">
        <v>1196</v>
      </c>
      <c r="M19369" s="3"/>
    </row>
    <row r="19370" spans="1:13">
      <c r="A19370" s="5">
        <v>43318</v>
      </c>
      <c r="B19370" s="5">
        <v>43318</v>
      </c>
      <c r="C19370" t="s">
        <v>1195</v>
      </c>
      <c r="D19370" s="69">
        <f>VLOOKUP(C19370,Index[],2,FALSE)</f>
        <v>186</v>
      </c>
      <c r="H19370" t="s">
        <v>17</v>
      </c>
      <c r="I19370">
        <f>VLOOKUP(Table1[[#This Row],[trait_name]],Trait[],2,FALSE)</f>
        <v>3</v>
      </c>
      <c r="J19370" s="23" t="s">
        <v>18</v>
      </c>
      <c r="L19370" s="3" t="s">
        <v>19</v>
      </c>
      <c r="M19370" s="3"/>
    </row>
    <row r="19371" spans="1:13">
      <c r="A19371" s="5">
        <v>43318</v>
      </c>
      <c r="B19371" s="5">
        <v>43318</v>
      </c>
      <c r="C19371" t="s">
        <v>1195</v>
      </c>
      <c r="D19371" s="69">
        <f>VLOOKUP(C19371,Index[],2,FALSE)</f>
        <v>186</v>
      </c>
      <c r="H19371" t="s">
        <v>860</v>
      </c>
      <c r="I19371">
        <f>VLOOKUP(Table1[[#This Row],[trait_name]],Trait[],2,FALSE)</f>
        <v>4</v>
      </c>
      <c r="J19371" s="23" t="s">
        <v>22</v>
      </c>
      <c r="L19371" s="3" t="s">
        <v>23</v>
      </c>
      <c r="M19371" s="3" t="s">
        <v>197</v>
      </c>
    </row>
    <row r="19372" spans="1:13">
      <c r="A19372" s="5">
        <v>43318</v>
      </c>
      <c r="B19372" s="5">
        <v>43318</v>
      </c>
      <c r="C19372" t="s">
        <v>1195</v>
      </c>
      <c r="D19372" s="69">
        <f>VLOOKUP(C19372,Index[],2,FALSE)</f>
        <v>186</v>
      </c>
      <c r="I19372">
        <f>VLOOKUP(Table1[[#This Row],[trait_name]],Trait[],2,FALSE)</f>
        <v>5</v>
      </c>
      <c r="J19372" s="23" t="s">
        <v>24</v>
      </c>
      <c r="L19372" s="3"/>
      <c r="M19372" s="3"/>
    </row>
    <row r="19373" spans="1:13">
      <c r="A19373" s="5">
        <v>43318</v>
      </c>
      <c r="B19373" s="5">
        <v>43318</v>
      </c>
      <c r="C19373" t="s">
        <v>1195</v>
      </c>
      <c r="D19373" s="69">
        <f>VLOOKUP(C19373,Index[],2,FALSE)</f>
        <v>186</v>
      </c>
      <c r="I19373">
        <f>VLOOKUP(Table1[[#This Row],[trait_name]],Trait[],2,FALSE)</f>
        <v>6</v>
      </c>
      <c r="J19373" s="23" t="s">
        <v>148</v>
      </c>
      <c r="L19373" s="3"/>
      <c r="M19373" s="3"/>
    </row>
    <row r="19374" spans="1:13">
      <c r="A19374" s="5">
        <v>43318</v>
      </c>
      <c r="B19374" s="5">
        <v>43318</v>
      </c>
      <c r="C19374" t="s">
        <v>1195</v>
      </c>
      <c r="D19374" s="69">
        <f>VLOOKUP(C19374,Index[],2,FALSE)</f>
        <v>186</v>
      </c>
      <c r="H19374" t="s">
        <v>860</v>
      </c>
      <c r="I19374">
        <f>VLOOKUP(Table1[[#This Row],[trait_name]],Trait[],2,FALSE)</f>
        <v>7</v>
      </c>
      <c r="J19374" s="23" t="s">
        <v>26</v>
      </c>
      <c r="L19374" s="3" t="s">
        <v>23</v>
      </c>
      <c r="M19374" s="3"/>
    </row>
    <row r="19375" spans="1:13">
      <c r="A19375" s="5">
        <v>43318</v>
      </c>
      <c r="B19375" s="5">
        <v>43318</v>
      </c>
      <c r="C19375" t="s">
        <v>1195</v>
      </c>
      <c r="D19375" s="69">
        <f>VLOOKUP(C19375,Index[],2,FALSE)</f>
        <v>186</v>
      </c>
      <c r="I19375">
        <f>VLOOKUP(Table1[[#This Row],[trait_name]],Trait[],2,FALSE)</f>
        <v>8</v>
      </c>
      <c r="J19375" s="23" t="s">
        <v>150</v>
      </c>
      <c r="L19375" s="3"/>
      <c r="M19375" s="3"/>
    </row>
    <row r="19376" spans="1:13">
      <c r="A19376" s="5">
        <v>43318</v>
      </c>
      <c r="B19376" s="5">
        <v>43318</v>
      </c>
      <c r="C19376" t="s">
        <v>1195</v>
      </c>
      <c r="D19376" s="69">
        <f>VLOOKUP(C19376,Index[],2,FALSE)</f>
        <v>186</v>
      </c>
      <c r="H19376" t="s">
        <v>1197</v>
      </c>
      <c r="I19376">
        <f>VLOOKUP(Table1[[#This Row],[trait_name]],Trait[],2,FALSE)</f>
        <v>9</v>
      </c>
      <c r="J19376" s="23" t="s">
        <v>28</v>
      </c>
      <c r="L19376" s="3" t="s">
        <v>23</v>
      </c>
      <c r="M19376" s="3"/>
    </row>
    <row r="19377" spans="1:13">
      <c r="A19377" s="5">
        <v>43318</v>
      </c>
      <c r="B19377" s="5">
        <v>43318</v>
      </c>
      <c r="C19377" t="s">
        <v>1195</v>
      </c>
      <c r="D19377" s="69">
        <f>VLOOKUP(C19377,Index[],2,FALSE)</f>
        <v>186</v>
      </c>
      <c r="H19377" t="s">
        <v>1197</v>
      </c>
      <c r="I19377">
        <f>VLOOKUP(Table1[[#This Row],[trait_name]],Trait[],2,FALSE)</f>
        <v>10</v>
      </c>
      <c r="J19377" s="23" t="s">
        <v>29</v>
      </c>
      <c r="L19377" s="3" t="s">
        <v>23</v>
      </c>
      <c r="M19377" s="3"/>
    </row>
    <row r="19378" spans="1:13">
      <c r="A19378" s="5">
        <v>43318</v>
      </c>
      <c r="B19378" s="5">
        <v>43318</v>
      </c>
      <c r="C19378" t="s">
        <v>1195</v>
      </c>
      <c r="D19378" s="69">
        <f>VLOOKUP(C19378,Index[],2,FALSE)</f>
        <v>186</v>
      </c>
      <c r="I19378">
        <f>VLOOKUP(Table1[[#This Row],[trait_name]],Trait[],2,FALSE)</f>
        <v>11</v>
      </c>
      <c r="J19378" s="23" t="s">
        <v>30</v>
      </c>
      <c r="L19378" s="3"/>
      <c r="M19378" s="3"/>
    </row>
    <row r="19379" spans="1:13">
      <c r="A19379" s="5">
        <v>43318</v>
      </c>
      <c r="B19379" s="5">
        <v>43318</v>
      </c>
      <c r="C19379" t="s">
        <v>1195</v>
      </c>
      <c r="D19379" s="69">
        <f>VLOOKUP(C19379,Index[],2,FALSE)</f>
        <v>186</v>
      </c>
      <c r="H19379" t="s">
        <v>860</v>
      </c>
      <c r="I19379">
        <f>VLOOKUP(Table1[[#This Row],[trait_name]],Trait[],2,FALSE)</f>
        <v>12</v>
      </c>
      <c r="J19379" s="23" t="s">
        <v>151</v>
      </c>
      <c r="L19379" s="3" t="s">
        <v>23</v>
      </c>
      <c r="M19379" s="3" t="s">
        <v>197</v>
      </c>
    </row>
    <row r="19380" spans="1:13">
      <c r="A19380" s="5">
        <v>43318</v>
      </c>
      <c r="B19380" s="5">
        <v>43318</v>
      </c>
      <c r="C19380" t="s">
        <v>1195</v>
      </c>
      <c r="D19380" s="69">
        <f>VLOOKUP(C19380,Index[],2,FALSE)</f>
        <v>186</v>
      </c>
      <c r="I19380">
        <f>VLOOKUP(Table1[[#This Row],[trait_name]],Trait[],2,FALSE)</f>
        <v>13</v>
      </c>
      <c r="J19380" s="23" t="s">
        <v>369</v>
      </c>
      <c r="L19380" s="3"/>
      <c r="M19380" s="3"/>
    </row>
    <row r="19381" spans="1:13">
      <c r="A19381" s="5">
        <v>43318</v>
      </c>
      <c r="B19381" s="5">
        <v>43318</v>
      </c>
      <c r="C19381" t="s">
        <v>1195</v>
      </c>
      <c r="D19381" s="69">
        <f>VLOOKUP(C19381,Index[],2,FALSE)</f>
        <v>186</v>
      </c>
      <c r="H19381" t="s">
        <v>1197</v>
      </c>
      <c r="I19381">
        <f>VLOOKUP(Table1[[#This Row],[trait_name]],Trait[],2,FALSE)</f>
        <v>14</v>
      </c>
      <c r="J19381" s="23" t="s">
        <v>152</v>
      </c>
      <c r="L19381" s="3" t="s">
        <v>23</v>
      </c>
      <c r="M19381" s="3"/>
    </row>
    <row r="19382" spans="1:13">
      <c r="A19382" s="5">
        <v>43318</v>
      </c>
      <c r="B19382" s="5">
        <v>43318</v>
      </c>
      <c r="C19382" t="s">
        <v>1195</v>
      </c>
      <c r="D19382" s="69">
        <f>VLOOKUP(C19382,Index[],2,FALSE)</f>
        <v>186</v>
      </c>
      <c r="I19382">
        <f>VLOOKUP(Table1[[#This Row],[trait_name]],Trait[],2,FALSE)</f>
        <v>15</v>
      </c>
      <c r="J19382" s="23" t="s">
        <v>31</v>
      </c>
      <c r="L19382" s="3"/>
      <c r="M19382" s="3"/>
    </row>
    <row r="19383" spans="1:13">
      <c r="A19383" s="5">
        <v>43318</v>
      </c>
      <c r="B19383" s="5">
        <v>43318</v>
      </c>
      <c r="C19383" t="s">
        <v>1195</v>
      </c>
      <c r="D19383" s="69">
        <f>VLOOKUP(C19383,Index[],2,FALSE)</f>
        <v>186</v>
      </c>
      <c r="I19383">
        <f>VLOOKUP(Table1[[#This Row],[trait_name]],Trait[],2,FALSE)</f>
        <v>16</v>
      </c>
      <c r="J19383" s="23" t="s">
        <v>32</v>
      </c>
      <c r="L19383" s="3"/>
      <c r="M19383" s="3"/>
    </row>
    <row r="19384" spans="1:13">
      <c r="A19384" s="5">
        <v>43318</v>
      </c>
      <c r="B19384" s="5">
        <v>43318</v>
      </c>
      <c r="C19384" t="s">
        <v>1195</v>
      </c>
      <c r="D19384" s="69">
        <f>VLOOKUP(C19384,Index[],2,FALSE)</f>
        <v>186</v>
      </c>
      <c r="H19384" t="s">
        <v>17</v>
      </c>
      <c r="I19384">
        <f>VLOOKUP(Table1[[#This Row],[trait_name]],Trait[],2,FALSE)</f>
        <v>17</v>
      </c>
      <c r="J19384" s="23" t="s">
        <v>33</v>
      </c>
      <c r="L19384" s="3" t="s">
        <v>34</v>
      </c>
      <c r="M19384" s="3"/>
    </row>
    <row r="19385" spans="1:13">
      <c r="A19385" s="5">
        <v>43318</v>
      </c>
      <c r="B19385" s="5">
        <v>43318</v>
      </c>
      <c r="C19385" t="s">
        <v>1195</v>
      </c>
      <c r="D19385" s="69">
        <f>VLOOKUP(C19385,Index[],2,FALSE)</f>
        <v>186</v>
      </c>
      <c r="H19385" t="s">
        <v>17</v>
      </c>
      <c r="I19385">
        <f>VLOOKUP(Table1[[#This Row],[trait_name]],Trait[],2,FALSE)</f>
        <v>17</v>
      </c>
      <c r="J19385" s="23" t="s">
        <v>33</v>
      </c>
      <c r="L19385" s="3" t="s">
        <v>35</v>
      </c>
      <c r="M19385" s="3"/>
    </row>
    <row r="19386" spans="1:13">
      <c r="A19386" s="5">
        <v>43318</v>
      </c>
      <c r="B19386" s="5">
        <v>43318</v>
      </c>
      <c r="C19386" t="s">
        <v>1195</v>
      </c>
      <c r="D19386" s="69">
        <f>VLOOKUP(C19386,Index[],2,FALSE)</f>
        <v>186</v>
      </c>
      <c r="I19386">
        <f>VLOOKUP(Table1[[#This Row],[trait_name]],Trait[],2,FALSE)</f>
        <v>17</v>
      </c>
      <c r="J19386" s="23" t="s">
        <v>33</v>
      </c>
      <c r="L19386" s="3"/>
      <c r="M19386" s="3"/>
    </row>
    <row r="19387" spans="1:13">
      <c r="A19387" s="5">
        <v>43318</v>
      </c>
      <c r="B19387" s="5">
        <v>43318</v>
      </c>
      <c r="C19387" t="s">
        <v>1195</v>
      </c>
      <c r="D19387" s="69">
        <f>VLOOKUP(C19387,Index[],2,FALSE)</f>
        <v>186</v>
      </c>
      <c r="H19387" t="s">
        <v>506</v>
      </c>
      <c r="I19387">
        <f>VLOOKUP(Table1[[#This Row],[trait_name]],Trait[],2,FALSE)</f>
        <v>18</v>
      </c>
      <c r="J19387" s="23" t="s">
        <v>37</v>
      </c>
      <c r="L19387" s="3" t="s">
        <v>209</v>
      </c>
      <c r="M19387" s="3"/>
    </row>
    <row r="19388" spans="1:13">
      <c r="A19388" s="5">
        <v>43318</v>
      </c>
      <c r="B19388" s="5">
        <v>43318</v>
      </c>
      <c r="C19388" t="s">
        <v>1195</v>
      </c>
      <c r="D19388" s="69">
        <f>VLOOKUP(C19388,Index[],2,FALSE)</f>
        <v>186</v>
      </c>
      <c r="H19388" t="s">
        <v>506</v>
      </c>
      <c r="I19388">
        <f>VLOOKUP(Table1[[#This Row],[trait_name]],Trait[],2,FALSE)</f>
        <v>19</v>
      </c>
      <c r="J19388" s="23" t="s">
        <v>38</v>
      </c>
      <c r="L19388" s="3" t="s">
        <v>156</v>
      </c>
      <c r="M19388" s="3"/>
    </row>
    <row r="19389" spans="1:13">
      <c r="A19389" s="5">
        <v>43318</v>
      </c>
      <c r="B19389" s="5">
        <v>43318</v>
      </c>
      <c r="C19389" t="s">
        <v>1195</v>
      </c>
      <c r="D19389" s="69">
        <f>VLOOKUP(C19389,Index[],2,FALSE)</f>
        <v>186</v>
      </c>
      <c r="H19389" t="s">
        <v>506</v>
      </c>
      <c r="I19389">
        <f>VLOOKUP(Table1[[#This Row],[trait_name]],Trait[],2,FALSE)</f>
        <v>20</v>
      </c>
      <c r="J19389" s="23" t="s">
        <v>41</v>
      </c>
      <c r="L19389" s="3" t="s">
        <v>131</v>
      </c>
      <c r="M19389" s="3"/>
    </row>
    <row r="19390" spans="1:13">
      <c r="A19390" s="5">
        <v>43318</v>
      </c>
      <c r="B19390" s="5">
        <v>43318</v>
      </c>
      <c r="C19390" t="s">
        <v>1195</v>
      </c>
      <c r="D19390" s="69">
        <f>VLOOKUP(C19390,Index[],2,FALSE)</f>
        <v>186</v>
      </c>
      <c r="H19390" t="s">
        <v>506</v>
      </c>
      <c r="I19390">
        <f>VLOOKUP(Table1[[#This Row],[trait_name]],Trait[],2,FALSE)</f>
        <v>20</v>
      </c>
      <c r="J19390" s="23" t="s">
        <v>41</v>
      </c>
      <c r="L19390" s="3" t="s">
        <v>126</v>
      </c>
      <c r="M19390" s="3"/>
    </row>
    <row r="19391" spans="1:13">
      <c r="A19391" s="5">
        <v>43318</v>
      </c>
      <c r="B19391" s="5">
        <v>43318</v>
      </c>
      <c r="C19391" t="s">
        <v>1195</v>
      </c>
      <c r="D19391" s="69">
        <f>VLOOKUP(C19391,Index[],2,FALSE)</f>
        <v>186</v>
      </c>
      <c r="H19391" t="s">
        <v>17</v>
      </c>
      <c r="I19391">
        <f>VLOOKUP(Table1[[#This Row],[trait_name]],Trait[],2,FALSE)</f>
        <v>21</v>
      </c>
      <c r="J19391" s="23" t="s">
        <v>43</v>
      </c>
      <c r="L19391" s="3" t="s">
        <v>44</v>
      </c>
      <c r="M19391" s="3"/>
    </row>
    <row r="19392" spans="1:13">
      <c r="A19392" s="5">
        <v>43318</v>
      </c>
      <c r="B19392" s="5">
        <v>43318</v>
      </c>
      <c r="C19392" t="s">
        <v>1195</v>
      </c>
      <c r="D19392" s="69">
        <f>VLOOKUP(C19392,Index[],2,FALSE)</f>
        <v>186</v>
      </c>
      <c r="H19392" t="s">
        <v>17</v>
      </c>
      <c r="I19392">
        <f>VLOOKUP(Table1[[#This Row],[trait_name]],Trait[],2,FALSE)</f>
        <v>21</v>
      </c>
      <c r="J19392" s="23" t="s">
        <v>43</v>
      </c>
      <c r="L19392" s="3" t="s">
        <v>159</v>
      </c>
      <c r="M19392" s="3"/>
    </row>
    <row r="19393" spans="1:13">
      <c r="A19393" s="5">
        <v>43318</v>
      </c>
      <c r="B19393" s="5">
        <v>43318</v>
      </c>
      <c r="C19393" t="s">
        <v>1195</v>
      </c>
      <c r="D19393" s="69">
        <f>VLOOKUP(C19393,Index[],2,FALSE)</f>
        <v>186</v>
      </c>
      <c r="H19393" t="s">
        <v>17</v>
      </c>
      <c r="I19393">
        <f>VLOOKUP(Table1[[#This Row],[trait_name]],Trait[],2,FALSE)</f>
        <v>21</v>
      </c>
      <c r="J19393" s="23" t="s">
        <v>43</v>
      </c>
      <c r="L19393" s="3" t="s">
        <v>45</v>
      </c>
      <c r="M19393" s="3"/>
    </row>
    <row r="19394" spans="1:13">
      <c r="A19394" s="5">
        <v>43318</v>
      </c>
      <c r="B19394" s="5">
        <v>43318</v>
      </c>
      <c r="C19394" t="s">
        <v>1195</v>
      </c>
      <c r="D19394" s="69">
        <f>VLOOKUP(C19394,Index[],2,FALSE)</f>
        <v>186</v>
      </c>
      <c r="H19394" t="s">
        <v>860</v>
      </c>
      <c r="I19394">
        <f>VLOOKUP(Table1[[#This Row],[trait_name]],Trait[],2,FALSE)</f>
        <v>22</v>
      </c>
      <c r="J19394" s="23" t="s">
        <v>47</v>
      </c>
      <c r="L19394" s="3" t="s">
        <v>48</v>
      </c>
      <c r="M19394" s="3"/>
    </row>
    <row r="19395" spans="1:13">
      <c r="A19395" s="5">
        <v>43318</v>
      </c>
      <c r="B19395" s="5">
        <v>43318</v>
      </c>
      <c r="C19395" t="s">
        <v>1195</v>
      </c>
      <c r="D19395" s="69">
        <f>VLOOKUP(C19395,Index[],2,FALSE)</f>
        <v>186</v>
      </c>
      <c r="H19395" t="s">
        <v>860</v>
      </c>
      <c r="I19395">
        <f>VLOOKUP(Table1[[#This Row],[trait_name]],Trait[],2,FALSE)</f>
        <v>22</v>
      </c>
      <c r="J19395" s="23" t="s">
        <v>47</v>
      </c>
      <c r="L19395" s="3" t="s">
        <v>162</v>
      </c>
      <c r="M19395" s="3"/>
    </row>
    <row r="19396" spans="1:13">
      <c r="A19396" s="5">
        <v>43318</v>
      </c>
      <c r="B19396" s="5">
        <v>43318</v>
      </c>
      <c r="C19396" t="s">
        <v>1195</v>
      </c>
      <c r="D19396" s="69">
        <f>VLOOKUP(C19396,Index[],2,FALSE)</f>
        <v>186</v>
      </c>
      <c r="I19396">
        <f>VLOOKUP(Table1[[#This Row],[trait_name]],Trait[],2,FALSE)</f>
        <v>22</v>
      </c>
      <c r="J19396" s="23" t="s">
        <v>47</v>
      </c>
      <c r="L19396" s="3"/>
      <c r="M19396" s="3"/>
    </row>
    <row r="19397" spans="1:13">
      <c r="A19397" s="5">
        <v>43318</v>
      </c>
      <c r="B19397" s="5">
        <v>43318</v>
      </c>
      <c r="C19397" t="s">
        <v>1195</v>
      </c>
      <c r="D19397" s="69">
        <f>VLOOKUP(C19397,Index[],2,FALSE)</f>
        <v>186</v>
      </c>
      <c r="H19397" t="s">
        <v>1197</v>
      </c>
      <c r="I19397">
        <f>VLOOKUP(Table1[[#This Row],[trait_name]],Trait[],2,FALSE)</f>
        <v>23</v>
      </c>
      <c r="J19397" s="23" t="s">
        <v>49</v>
      </c>
      <c r="L19397" s="3" t="s">
        <v>725</v>
      </c>
      <c r="M19397" s="3"/>
    </row>
    <row r="19398" spans="1:13">
      <c r="A19398" s="5">
        <v>43318</v>
      </c>
      <c r="B19398" s="5">
        <v>43318</v>
      </c>
      <c r="C19398" t="s">
        <v>1195</v>
      </c>
      <c r="D19398" s="69">
        <f>VLOOKUP(C19398,Index[],2,FALSE)</f>
        <v>186</v>
      </c>
      <c r="H19398" t="s">
        <v>1197</v>
      </c>
      <c r="I19398">
        <f>VLOOKUP(Table1[[#This Row],[trait_name]],Trait[],2,FALSE)</f>
        <v>23</v>
      </c>
      <c r="J19398" s="23" t="s">
        <v>49</v>
      </c>
      <c r="L19398" s="3" t="s">
        <v>19</v>
      </c>
      <c r="M19398" s="3"/>
    </row>
    <row r="19399" spans="1:13">
      <c r="A19399" s="5">
        <v>43318</v>
      </c>
      <c r="B19399" s="5">
        <v>43318</v>
      </c>
      <c r="C19399" t="s">
        <v>1195</v>
      </c>
      <c r="D19399" s="69">
        <f>VLOOKUP(C19399,Index[],2,FALSE)</f>
        <v>186</v>
      </c>
      <c r="H19399" t="s">
        <v>17</v>
      </c>
      <c r="I19399">
        <f>VLOOKUP(Table1[[#This Row],[trait_name]],Trait[],2,FALSE)</f>
        <v>24</v>
      </c>
      <c r="J19399" s="23" t="s">
        <v>53</v>
      </c>
      <c r="L19399" s="3" t="s">
        <v>163</v>
      </c>
      <c r="M19399" s="3"/>
    </row>
    <row r="19400" spans="1:13">
      <c r="A19400" s="5">
        <v>43318</v>
      </c>
      <c r="B19400" s="5">
        <v>43318</v>
      </c>
      <c r="C19400" t="s">
        <v>1195</v>
      </c>
      <c r="D19400" s="69">
        <f>VLOOKUP(C19400,Index[],2,FALSE)</f>
        <v>186</v>
      </c>
      <c r="H19400" t="s">
        <v>17</v>
      </c>
      <c r="I19400">
        <f>VLOOKUP(Table1[[#This Row],[trait_name]],Trait[],2,FALSE)</f>
        <v>24</v>
      </c>
      <c r="J19400" s="23" t="s">
        <v>53</v>
      </c>
      <c r="L19400" s="3" t="s">
        <v>311</v>
      </c>
      <c r="M19400" s="3"/>
    </row>
    <row r="19401" spans="1:13">
      <c r="A19401" s="5">
        <v>43318</v>
      </c>
      <c r="B19401" s="5">
        <v>43318</v>
      </c>
      <c r="C19401" t="s">
        <v>1195</v>
      </c>
      <c r="D19401" s="69">
        <f>VLOOKUP(C19401,Index[],2,FALSE)</f>
        <v>186</v>
      </c>
      <c r="I19401">
        <f>VLOOKUP(Table1[[#This Row],[trait_name]],Trait[],2,FALSE)</f>
        <v>24</v>
      </c>
      <c r="J19401" s="23" t="s">
        <v>53</v>
      </c>
      <c r="L19401" s="3"/>
      <c r="M19401" s="3"/>
    </row>
    <row r="19402" spans="1:13">
      <c r="A19402" s="5">
        <v>43318</v>
      </c>
      <c r="B19402" s="5">
        <v>43318</v>
      </c>
      <c r="C19402" t="s">
        <v>1195</v>
      </c>
      <c r="D19402" s="69">
        <f>VLOOKUP(C19402,Index[],2,FALSE)</f>
        <v>186</v>
      </c>
      <c r="H19402" t="s">
        <v>506</v>
      </c>
      <c r="I19402">
        <f>VLOOKUP(Table1[[#This Row],[trait_name]],Trait[],2,FALSE)</f>
        <v>25</v>
      </c>
      <c r="J19402" s="23" t="s">
        <v>57</v>
      </c>
      <c r="L19402" s="3" t="s">
        <v>23</v>
      </c>
      <c r="M19402" s="3"/>
    </row>
    <row r="19403" spans="1:13">
      <c r="A19403" s="5">
        <v>43318</v>
      </c>
      <c r="B19403" s="5">
        <v>43318</v>
      </c>
      <c r="C19403" t="s">
        <v>1195</v>
      </c>
      <c r="D19403" s="69">
        <f>VLOOKUP(C19403,Index[],2,FALSE)</f>
        <v>186</v>
      </c>
      <c r="H19403" t="s">
        <v>17</v>
      </c>
      <c r="I19403">
        <f>VLOOKUP(Table1[[#This Row],[trait_name]],Trait[],2,FALSE)</f>
        <v>26</v>
      </c>
      <c r="J19403" s="23" t="s">
        <v>58</v>
      </c>
      <c r="L19403" s="3" t="s">
        <v>327</v>
      </c>
      <c r="M19403" s="3"/>
    </row>
    <row r="19404" spans="1:13">
      <c r="A19404" s="5">
        <v>43318</v>
      </c>
      <c r="B19404" s="5">
        <v>43318</v>
      </c>
      <c r="C19404" t="s">
        <v>1195</v>
      </c>
      <c r="D19404" s="69">
        <f>VLOOKUP(C19404,Index[],2,FALSE)</f>
        <v>186</v>
      </c>
      <c r="H19404" t="s">
        <v>860</v>
      </c>
      <c r="I19404">
        <f>VLOOKUP(Table1[[#This Row],[trait_name]],Trait[],2,FALSE)</f>
        <v>26</v>
      </c>
      <c r="J19404" s="23" t="s">
        <v>58</v>
      </c>
      <c r="L19404" s="3" t="s">
        <v>59</v>
      </c>
      <c r="M19404" s="3"/>
    </row>
    <row r="19405" spans="1:13">
      <c r="A19405" s="5">
        <v>43318</v>
      </c>
      <c r="B19405" s="5">
        <v>43318</v>
      </c>
      <c r="C19405" t="s">
        <v>1195</v>
      </c>
      <c r="D19405" s="69">
        <f>VLOOKUP(C19405,Index[],2,FALSE)</f>
        <v>186</v>
      </c>
      <c r="I19405">
        <f>VLOOKUP(Table1[[#This Row],[trait_name]],Trait[],2,FALSE)</f>
        <v>26</v>
      </c>
      <c r="J19405" s="23" t="s">
        <v>58</v>
      </c>
      <c r="L19405" s="3"/>
      <c r="M19405" s="3"/>
    </row>
    <row r="19406" spans="1:13">
      <c r="A19406" s="5">
        <v>43318</v>
      </c>
      <c r="B19406" s="5">
        <v>43318</v>
      </c>
      <c r="C19406" t="s">
        <v>1195</v>
      </c>
      <c r="D19406" s="69">
        <f>VLOOKUP(C19406,Index[],2,FALSE)</f>
        <v>186</v>
      </c>
      <c r="I19406">
        <f>VLOOKUP(Table1[[#This Row],[trait_name]],Trait[],2,FALSE)</f>
        <v>27</v>
      </c>
      <c r="J19406" s="23" t="s">
        <v>61</v>
      </c>
      <c r="L19406" s="3"/>
      <c r="M19406" s="3"/>
    </row>
    <row r="19407" spans="1:13">
      <c r="A19407" s="5">
        <v>43318</v>
      </c>
      <c r="B19407" s="5">
        <v>43318</v>
      </c>
      <c r="C19407" t="s">
        <v>1195</v>
      </c>
      <c r="D19407" s="69">
        <f>VLOOKUP(C19407,Index[],2,FALSE)</f>
        <v>186</v>
      </c>
      <c r="H19407" t="s">
        <v>139</v>
      </c>
      <c r="I19407">
        <f>VLOOKUP(Table1[[#This Row],[trait_name]],Trait[],2,FALSE)</f>
        <v>28</v>
      </c>
      <c r="J19407" s="23" t="s">
        <v>62</v>
      </c>
      <c r="L19407" s="3">
        <v>25</v>
      </c>
      <c r="M19407" s="3"/>
    </row>
    <row r="19408" spans="1:13">
      <c r="A19408" s="5">
        <v>43318</v>
      </c>
      <c r="B19408" s="5">
        <v>43318</v>
      </c>
      <c r="C19408" t="s">
        <v>1195</v>
      </c>
      <c r="D19408" s="69">
        <f>VLOOKUP(C19408,Index[],2,FALSE)</f>
        <v>186</v>
      </c>
      <c r="H19408" t="s">
        <v>485</v>
      </c>
      <c r="I19408">
        <f>VLOOKUP(Table1[[#This Row],[trait_name]],Trait[],2,FALSE)</f>
        <v>29</v>
      </c>
      <c r="J19408" s="23" t="s">
        <v>63</v>
      </c>
      <c r="L19408" s="3">
        <v>20</v>
      </c>
      <c r="M19408" s="3"/>
    </row>
    <row r="19409" spans="1:13">
      <c r="A19409" s="5">
        <v>43318</v>
      </c>
      <c r="B19409" s="5">
        <v>43318</v>
      </c>
      <c r="C19409" t="s">
        <v>1195</v>
      </c>
      <c r="D19409" s="69">
        <f>VLOOKUP(C19409,Index[],2,FALSE)</f>
        <v>186</v>
      </c>
      <c r="I19409">
        <f>VLOOKUP(Table1[[#This Row],[trait_name]],Trait[],2,FALSE)</f>
        <v>30</v>
      </c>
      <c r="J19409" s="23" t="s">
        <v>64</v>
      </c>
      <c r="L19409" s="3"/>
      <c r="M19409" s="3"/>
    </row>
    <row r="19410" spans="1:13">
      <c r="A19410" s="5">
        <v>43318</v>
      </c>
      <c r="B19410" s="5">
        <v>43318</v>
      </c>
      <c r="C19410" t="s">
        <v>1195</v>
      </c>
      <c r="D19410" s="69">
        <f>VLOOKUP(C19410,Index[],2,FALSE)</f>
        <v>186</v>
      </c>
      <c r="H19410" t="s">
        <v>485</v>
      </c>
      <c r="I19410">
        <f>VLOOKUP(Table1[[#This Row],[trait_name]],Trait[],2,FALSE)</f>
        <v>31</v>
      </c>
      <c r="J19410" s="23" t="s">
        <v>65</v>
      </c>
      <c r="L19410" s="3">
        <v>10</v>
      </c>
      <c r="M19410" s="3"/>
    </row>
    <row r="19411" spans="1:13">
      <c r="A19411" s="5">
        <v>43318</v>
      </c>
      <c r="B19411" s="5">
        <v>43318</v>
      </c>
      <c r="C19411" t="s">
        <v>1195</v>
      </c>
      <c r="D19411" s="69">
        <f>VLOOKUP(C19411,Index[],2,FALSE)</f>
        <v>186</v>
      </c>
      <c r="H19411" t="s">
        <v>485</v>
      </c>
      <c r="I19411">
        <f>VLOOKUP(Table1[[#This Row],[trait_name]],Trait[],2,FALSE)</f>
        <v>32</v>
      </c>
      <c r="J19411" s="23" t="s">
        <v>66</v>
      </c>
      <c r="L19411" s="3">
        <v>10</v>
      </c>
      <c r="M19411" s="3"/>
    </row>
    <row r="19412" spans="1:13">
      <c r="A19412" s="5">
        <v>43318</v>
      </c>
      <c r="B19412" s="5">
        <v>43318</v>
      </c>
      <c r="C19412" t="s">
        <v>1195</v>
      </c>
      <c r="D19412" s="69">
        <f>VLOOKUP(C19412,Index[],2,FALSE)</f>
        <v>186</v>
      </c>
      <c r="I19412">
        <f>VLOOKUP(Table1[[#This Row],[trait_name]],Trait[],2,FALSE)</f>
        <v>33</v>
      </c>
      <c r="J19412" s="23" t="s">
        <v>67</v>
      </c>
      <c r="L19412" s="3"/>
      <c r="M19412" s="3"/>
    </row>
    <row r="19413" spans="1:13">
      <c r="A19413" s="5">
        <v>43318</v>
      </c>
      <c r="B19413" s="5">
        <v>43318</v>
      </c>
      <c r="C19413" t="s">
        <v>1195</v>
      </c>
      <c r="D19413" s="69">
        <f>VLOOKUP(C19413,Index[],2,FALSE)</f>
        <v>186</v>
      </c>
      <c r="H19413" t="s">
        <v>485</v>
      </c>
      <c r="I19413">
        <f>VLOOKUP(Table1[[#This Row],[trait_name]],Trait[],2,FALSE)</f>
        <v>34</v>
      </c>
      <c r="J19413" s="23" t="s">
        <v>68</v>
      </c>
      <c r="L19413" s="3">
        <v>8</v>
      </c>
      <c r="M19413" s="3"/>
    </row>
    <row r="19414" spans="1:13">
      <c r="A19414" s="5">
        <v>43318</v>
      </c>
      <c r="B19414" s="5">
        <v>43318</v>
      </c>
      <c r="C19414" t="s">
        <v>1195</v>
      </c>
      <c r="D19414" s="69">
        <f>VLOOKUP(C19414,Index[],2,FALSE)</f>
        <v>186</v>
      </c>
      <c r="H19414" t="s">
        <v>506</v>
      </c>
      <c r="I19414">
        <f>VLOOKUP(Table1[[#This Row],[trait_name]],Trait[],2,FALSE)</f>
        <v>35</v>
      </c>
      <c r="J19414" s="23" t="s">
        <v>166</v>
      </c>
      <c r="L19414" s="3" t="s">
        <v>167</v>
      </c>
      <c r="M19414" s="3"/>
    </row>
    <row r="19415" spans="1:13">
      <c r="A19415" s="5">
        <v>43318</v>
      </c>
      <c r="B19415" s="5">
        <v>43318</v>
      </c>
      <c r="C19415" t="s">
        <v>1195</v>
      </c>
      <c r="D19415" s="69">
        <f>VLOOKUP(C19415,Index[],2,FALSE)</f>
        <v>186</v>
      </c>
      <c r="H19415" t="s">
        <v>1197</v>
      </c>
      <c r="I19415">
        <f>VLOOKUP(Table1[[#This Row],[trait_name]],Trait[],2,FALSE)</f>
        <v>36</v>
      </c>
      <c r="J19415" s="23" t="s">
        <v>69</v>
      </c>
      <c r="L19415" s="3" t="s">
        <v>163</v>
      </c>
      <c r="M19415" s="3"/>
    </row>
    <row r="19416" spans="1:13">
      <c r="A19416" s="5">
        <v>43318</v>
      </c>
      <c r="B19416" s="5">
        <v>43318</v>
      </c>
      <c r="C19416" t="s">
        <v>1195</v>
      </c>
      <c r="D19416" s="69">
        <f>VLOOKUP(C19416,Index[],2,FALSE)</f>
        <v>186</v>
      </c>
      <c r="I19416">
        <f>VLOOKUP(Table1[[#This Row],[trait_name]],Trait[],2,FALSE)</f>
        <v>37</v>
      </c>
      <c r="J19416" s="23" t="s">
        <v>170</v>
      </c>
      <c r="L19416" s="3"/>
      <c r="M19416" s="3"/>
    </row>
    <row r="19417" spans="1:13">
      <c r="A19417" s="5">
        <v>43318</v>
      </c>
      <c r="B19417" s="5">
        <v>43318</v>
      </c>
      <c r="C19417" t="s">
        <v>1195</v>
      </c>
      <c r="D19417" s="69">
        <f>VLOOKUP(C19417,Index[],2,FALSE)</f>
        <v>186</v>
      </c>
      <c r="H19417" t="s">
        <v>506</v>
      </c>
      <c r="I19417">
        <f>VLOOKUP(Table1[[#This Row],[trait_name]],Trait[],2,FALSE)</f>
        <v>38</v>
      </c>
      <c r="J19417" s="23" t="s">
        <v>72</v>
      </c>
      <c r="L19417" s="3" t="s">
        <v>219</v>
      </c>
      <c r="M19417" s="3"/>
    </row>
    <row r="19418" spans="1:13">
      <c r="A19418" s="5">
        <v>43318</v>
      </c>
      <c r="B19418" s="5">
        <v>43318</v>
      </c>
      <c r="C19418" t="s">
        <v>1195</v>
      </c>
      <c r="D19418" s="69">
        <f>VLOOKUP(C19418,Index[],2,FALSE)</f>
        <v>186</v>
      </c>
      <c r="H19418" t="s">
        <v>506</v>
      </c>
      <c r="I19418">
        <f>VLOOKUP(Table1[[#This Row],[trait_name]],Trait[],2,FALSE)</f>
        <v>39</v>
      </c>
      <c r="J19418" s="23" t="s">
        <v>74</v>
      </c>
      <c r="L19418" s="3" t="s">
        <v>75</v>
      </c>
      <c r="M19418" s="3"/>
    </row>
    <row r="19419" spans="1:13">
      <c r="A19419" s="5">
        <v>43318</v>
      </c>
      <c r="B19419" s="5">
        <v>43318</v>
      </c>
      <c r="C19419" t="s">
        <v>1195</v>
      </c>
      <c r="D19419" s="69">
        <f>VLOOKUP(C19419,Index[],2,FALSE)</f>
        <v>186</v>
      </c>
      <c r="I19419">
        <f>VLOOKUP(Table1[[#This Row],[trait_name]],Trait[],2,FALSE)</f>
        <v>40</v>
      </c>
      <c r="J19419" s="23" t="s">
        <v>76</v>
      </c>
      <c r="L19419" s="3" t="s">
        <v>330</v>
      </c>
      <c r="M19419" s="3"/>
    </row>
    <row r="19420" spans="1:13">
      <c r="A19420" s="5">
        <v>43318</v>
      </c>
      <c r="B19420" s="5">
        <v>43318</v>
      </c>
      <c r="C19420" t="s">
        <v>1195</v>
      </c>
      <c r="D19420" s="69">
        <f>VLOOKUP(C19420,Index[],2,FALSE)</f>
        <v>186</v>
      </c>
      <c r="I19420">
        <f>VLOOKUP(Table1[[#This Row],[trait_name]],Trait[],2,FALSE)</f>
        <v>40</v>
      </c>
      <c r="J19420" s="23" t="s">
        <v>76</v>
      </c>
      <c r="L19420" s="3"/>
      <c r="M19420" s="3"/>
    </row>
    <row r="19421" spans="1:13">
      <c r="A19421" s="5">
        <v>43318</v>
      </c>
      <c r="B19421" s="5">
        <v>43318</v>
      </c>
      <c r="C19421" t="s">
        <v>1195</v>
      </c>
      <c r="D19421" s="69">
        <f>VLOOKUP(C19421,Index[],2,FALSE)</f>
        <v>186</v>
      </c>
      <c r="I19421">
        <f>VLOOKUP(Table1[[#This Row],[trait_name]],Trait[],2,FALSE)</f>
        <v>40</v>
      </c>
      <c r="J19421" s="23" t="s">
        <v>76</v>
      </c>
      <c r="L19421" s="3"/>
      <c r="M19421" s="3"/>
    </row>
    <row r="19422" spans="1:13">
      <c r="A19422" s="5">
        <v>43318</v>
      </c>
      <c r="B19422" s="5">
        <v>43318</v>
      </c>
      <c r="C19422" t="s">
        <v>1195</v>
      </c>
      <c r="D19422" s="69">
        <f>VLOOKUP(C19422,Index[],2,FALSE)</f>
        <v>186</v>
      </c>
      <c r="H19422" t="s">
        <v>485</v>
      </c>
      <c r="I19422">
        <f>VLOOKUP(Table1[[#This Row],[trait_name]],Trait[],2,FALSE)</f>
        <v>41</v>
      </c>
      <c r="J19422" s="23" t="s">
        <v>78</v>
      </c>
      <c r="L19422" s="3" t="s">
        <v>678</v>
      </c>
      <c r="M19422" s="3"/>
    </row>
    <row r="19423" spans="1:13">
      <c r="A19423" s="5">
        <v>43318</v>
      </c>
      <c r="B19423" s="5">
        <v>43318</v>
      </c>
      <c r="C19423" t="s">
        <v>1195</v>
      </c>
      <c r="D19423" s="69">
        <f>VLOOKUP(C19423,Index[],2,FALSE)</f>
        <v>186</v>
      </c>
      <c r="H19423" t="s">
        <v>17</v>
      </c>
      <c r="I19423">
        <f>VLOOKUP(Table1[[#This Row],[trait_name]],Trait[],2,FALSE)</f>
        <v>41</v>
      </c>
      <c r="J19423" s="23" t="s">
        <v>78</v>
      </c>
      <c r="L19423" s="3" t="s">
        <v>173</v>
      </c>
      <c r="M19423" s="3"/>
    </row>
    <row r="19424" spans="1:13">
      <c r="A19424" s="5">
        <v>43318</v>
      </c>
      <c r="B19424" s="5">
        <v>43318</v>
      </c>
      <c r="C19424" t="s">
        <v>1195</v>
      </c>
      <c r="D19424" s="69">
        <f>VLOOKUP(C19424,Index[],2,FALSE)</f>
        <v>186</v>
      </c>
      <c r="H19424" t="s">
        <v>485</v>
      </c>
      <c r="I19424">
        <f>VLOOKUP(Table1[[#This Row],[trait_name]],Trait[],2,FALSE)</f>
        <v>42</v>
      </c>
      <c r="J19424" s="23" t="s">
        <v>82</v>
      </c>
      <c r="L19424" s="3" t="s">
        <v>508</v>
      </c>
      <c r="M19424" s="3"/>
    </row>
    <row r="19425" spans="1:13">
      <c r="A19425" s="5">
        <v>43318</v>
      </c>
      <c r="B19425" s="5">
        <v>43318</v>
      </c>
      <c r="C19425" t="s">
        <v>1195</v>
      </c>
      <c r="D19425" s="69">
        <f>VLOOKUP(C19425,Index[],2,FALSE)</f>
        <v>186</v>
      </c>
      <c r="I19425">
        <f>VLOOKUP(Table1[[#This Row],[trait_name]],Trait[],2,FALSE)</f>
        <v>42</v>
      </c>
      <c r="J19425" s="23" t="s">
        <v>82</v>
      </c>
      <c r="L19425" s="3"/>
      <c r="M19425" s="3"/>
    </row>
    <row r="19426" spans="1:13">
      <c r="A19426" s="5">
        <v>43318</v>
      </c>
      <c r="B19426" s="5">
        <v>43318</v>
      </c>
      <c r="C19426" t="s">
        <v>1195</v>
      </c>
      <c r="D19426" s="69">
        <f>VLOOKUP(C19426,Index[],2,FALSE)</f>
        <v>186</v>
      </c>
      <c r="H19426" t="s">
        <v>17</v>
      </c>
      <c r="I19426">
        <f>VLOOKUP(Table1[[#This Row],[trait_name]],Trait[],2,FALSE)</f>
        <v>43</v>
      </c>
      <c r="J19426" s="23" t="s">
        <v>86</v>
      </c>
      <c r="L19426" s="3" t="s">
        <v>87</v>
      </c>
      <c r="M19426" s="3"/>
    </row>
    <row r="19427" spans="1:13">
      <c r="A19427" s="5">
        <v>43318</v>
      </c>
      <c r="B19427" s="5">
        <v>43318</v>
      </c>
      <c r="C19427" t="s">
        <v>1195</v>
      </c>
      <c r="D19427" s="69">
        <f>VLOOKUP(C19427,Index[],2,FALSE)</f>
        <v>186</v>
      </c>
      <c r="I19427">
        <f>VLOOKUP(Table1[[#This Row],[trait_name]],Trait[],2,FALSE)</f>
        <v>43</v>
      </c>
      <c r="J19427" s="23" t="s">
        <v>86</v>
      </c>
      <c r="L19427" s="3"/>
      <c r="M19427" s="3"/>
    </row>
    <row r="19428" spans="1:13">
      <c r="A19428" s="5">
        <v>43318</v>
      </c>
      <c r="B19428" s="5">
        <v>43318</v>
      </c>
      <c r="C19428" t="s">
        <v>1195</v>
      </c>
      <c r="D19428" s="69">
        <f>VLOOKUP(C19428,Index[],2,FALSE)</f>
        <v>186</v>
      </c>
      <c r="H19428" t="s">
        <v>17</v>
      </c>
      <c r="I19428">
        <f>VLOOKUP(Table1[[#This Row],[trait_name]],Trait[],2,FALSE)</f>
        <v>44</v>
      </c>
      <c r="J19428" s="23" t="s">
        <v>88</v>
      </c>
      <c r="L19428" s="3" t="s">
        <v>89</v>
      </c>
      <c r="M19428" s="3"/>
    </row>
    <row r="19429" spans="1:13">
      <c r="A19429" s="5">
        <v>43318</v>
      </c>
      <c r="B19429" s="5">
        <v>43318</v>
      </c>
      <c r="C19429" t="s">
        <v>1195</v>
      </c>
      <c r="D19429" s="69">
        <f>VLOOKUP(C19429,Index[],2,FALSE)</f>
        <v>186</v>
      </c>
      <c r="H19429" t="s">
        <v>17</v>
      </c>
      <c r="I19429">
        <f>VLOOKUP(Table1[[#This Row],[trait_name]],Trait[],2,FALSE)</f>
        <v>44</v>
      </c>
      <c r="J19429" s="23" t="s">
        <v>88</v>
      </c>
      <c r="L19429" s="3" t="s">
        <v>462</v>
      </c>
      <c r="M19429" s="3"/>
    </row>
    <row r="19430" spans="1:13">
      <c r="A19430" s="5">
        <v>43318</v>
      </c>
      <c r="B19430" s="5">
        <v>43318</v>
      </c>
      <c r="C19430" t="s">
        <v>1195</v>
      </c>
      <c r="D19430" s="69">
        <f>VLOOKUP(C19430,Index[],2,FALSE)</f>
        <v>186</v>
      </c>
      <c r="I19430">
        <f>VLOOKUP(Table1[[#This Row],[trait_name]],Trait[],2,FALSE)</f>
        <v>45</v>
      </c>
      <c r="J19430" s="23" t="s">
        <v>92</v>
      </c>
      <c r="L19430" s="3"/>
      <c r="M19430" s="3"/>
    </row>
    <row r="19431" spans="1:13">
      <c r="A19431" s="5">
        <v>43318</v>
      </c>
      <c r="B19431" s="5">
        <v>43318</v>
      </c>
      <c r="C19431" t="s">
        <v>1195</v>
      </c>
      <c r="D19431" s="69">
        <f>VLOOKUP(C19431,Index[],2,FALSE)</f>
        <v>186</v>
      </c>
      <c r="I19431">
        <f>VLOOKUP(Table1[[#This Row],[trait_name]],Trait[],2,FALSE)</f>
        <v>45</v>
      </c>
      <c r="J19431" s="23" t="s">
        <v>92</v>
      </c>
      <c r="L19431" s="3"/>
      <c r="M19431" s="3"/>
    </row>
    <row r="19432" spans="1:13">
      <c r="A19432" s="5">
        <v>43318</v>
      </c>
      <c r="B19432" s="5">
        <v>43318</v>
      </c>
      <c r="C19432" t="s">
        <v>1195</v>
      </c>
      <c r="D19432" s="69">
        <f>VLOOKUP(C19432,Index[],2,FALSE)</f>
        <v>186</v>
      </c>
      <c r="H19432" t="s">
        <v>1197</v>
      </c>
      <c r="I19432">
        <f>VLOOKUP(Table1[[#This Row],[trait_name]],Trait[],2,FALSE)</f>
        <v>46</v>
      </c>
      <c r="J19432" s="23" t="s">
        <v>97</v>
      </c>
      <c r="L19432" s="3" t="s">
        <v>98</v>
      </c>
      <c r="M19432" s="3"/>
    </row>
    <row r="19433" spans="1:13">
      <c r="A19433" s="5">
        <v>43318</v>
      </c>
      <c r="B19433" s="5">
        <v>43318</v>
      </c>
      <c r="C19433" t="s">
        <v>1195</v>
      </c>
      <c r="D19433" s="69">
        <f>VLOOKUP(C19433,Index[],2,FALSE)</f>
        <v>186</v>
      </c>
      <c r="H19433" t="s">
        <v>1197</v>
      </c>
      <c r="I19433">
        <f>VLOOKUP(Table1[[#This Row],[trait_name]],Trait[],2,FALSE)</f>
        <v>47</v>
      </c>
      <c r="J19433" s="23" t="s">
        <v>99</v>
      </c>
      <c r="L19433" s="3" t="s">
        <v>1167</v>
      </c>
      <c r="M19433" s="3"/>
    </row>
    <row r="19434" spans="1:13">
      <c r="A19434" s="5">
        <v>43318</v>
      </c>
      <c r="B19434" s="5">
        <v>43318</v>
      </c>
      <c r="C19434" t="s">
        <v>1195</v>
      </c>
      <c r="D19434" s="69">
        <f>VLOOKUP(C19434,Index[],2,FALSE)</f>
        <v>186</v>
      </c>
      <c r="H19434" t="s">
        <v>1197</v>
      </c>
      <c r="I19434">
        <f>VLOOKUP(Table1[[#This Row],[trait_name]],Trait[],2,FALSE)</f>
        <v>47</v>
      </c>
      <c r="J19434" s="23" t="s">
        <v>99</v>
      </c>
      <c r="L19434" s="3" t="s">
        <v>490</v>
      </c>
      <c r="M19434" s="3"/>
    </row>
    <row r="19435" spans="1:13">
      <c r="A19435" s="5">
        <v>43318</v>
      </c>
      <c r="B19435" s="5">
        <v>43318</v>
      </c>
      <c r="C19435" t="s">
        <v>1195</v>
      </c>
      <c r="D19435" s="69">
        <f>VLOOKUP(C19435,Index[],2,FALSE)</f>
        <v>186</v>
      </c>
      <c r="H19435" t="s">
        <v>1197</v>
      </c>
      <c r="I19435">
        <f>VLOOKUP(Table1[[#This Row],[trait_name]],Trait[],2,FALSE)</f>
        <v>47</v>
      </c>
      <c r="J19435" s="23" t="s">
        <v>99</v>
      </c>
      <c r="L19435" s="3" t="s">
        <v>100</v>
      </c>
      <c r="M19435" s="3"/>
    </row>
    <row r="19436" spans="1:13">
      <c r="A19436" s="5">
        <v>43318</v>
      </c>
      <c r="B19436" s="5">
        <v>43318</v>
      </c>
      <c r="C19436" t="s">
        <v>1195</v>
      </c>
      <c r="D19436" s="69">
        <f>VLOOKUP(C19436,Index[],2,FALSE)</f>
        <v>186</v>
      </c>
      <c r="H19436" t="s">
        <v>1197</v>
      </c>
      <c r="I19436">
        <f>VLOOKUP(Table1[[#This Row],[trait_name]],Trait[],2,FALSE)</f>
        <v>48</v>
      </c>
      <c r="J19436" s="23" t="s">
        <v>101</v>
      </c>
      <c r="L19436" s="3" t="s">
        <v>375</v>
      </c>
      <c r="M19436" s="3"/>
    </row>
    <row r="19437" spans="1:13">
      <c r="A19437" s="5">
        <v>43318</v>
      </c>
      <c r="B19437" s="5">
        <v>43318</v>
      </c>
      <c r="C19437" t="s">
        <v>1195</v>
      </c>
      <c r="D19437" s="69">
        <f>VLOOKUP(C19437,Index[],2,FALSE)</f>
        <v>186</v>
      </c>
      <c r="H19437" t="s">
        <v>1197</v>
      </c>
      <c r="I19437">
        <f>VLOOKUP(Table1[[#This Row],[trait_name]],Trait[],2,FALSE)</f>
        <v>49</v>
      </c>
      <c r="J19437" s="23" t="s">
        <v>104</v>
      </c>
      <c r="L19437" s="3" t="s">
        <v>500</v>
      </c>
      <c r="M19437" s="3"/>
    </row>
    <row r="19438" spans="1:13">
      <c r="A19438" s="5">
        <v>43318</v>
      </c>
      <c r="B19438" s="5">
        <v>43318</v>
      </c>
      <c r="C19438" t="s">
        <v>1195</v>
      </c>
      <c r="D19438" s="69">
        <f>VLOOKUP(C19438,Index[],2,FALSE)</f>
        <v>186</v>
      </c>
      <c r="I19438">
        <f>VLOOKUP(Table1[[#This Row],[trait_name]],Trait[],2,FALSE)</f>
        <v>50</v>
      </c>
      <c r="J19438" s="23" t="s">
        <v>106</v>
      </c>
      <c r="L19438" s="3"/>
      <c r="M19438" s="3"/>
    </row>
    <row r="19439" spans="1:13">
      <c r="A19439" s="5">
        <v>43318</v>
      </c>
      <c r="B19439" s="5">
        <v>43318</v>
      </c>
      <c r="C19439" t="s">
        <v>1195</v>
      </c>
      <c r="D19439" s="69">
        <f>VLOOKUP(C19439,Index[],2,FALSE)</f>
        <v>186</v>
      </c>
      <c r="H19439" t="s">
        <v>17</v>
      </c>
      <c r="I19439">
        <f>VLOOKUP(Table1[[#This Row],[trait_name]],Trait[],2,FALSE)</f>
        <v>51</v>
      </c>
      <c r="J19439" s="23" t="s">
        <v>107</v>
      </c>
      <c r="L19439" s="3" t="s">
        <v>376</v>
      </c>
      <c r="M19439" s="3"/>
    </row>
    <row r="19440" spans="1:13">
      <c r="A19440" s="5">
        <v>43318</v>
      </c>
      <c r="B19440" s="5">
        <v>43318</v>
      </c>
      <c r="C19440" t="s">
        <v>1195</v>
      </c>
      <c r="D19440" s="69">
        <f>VLOOKUP(C19440,Index[],2,FALSE)</f>
        <v>186</v>
      </c>
      <c r="I19440">
        <f>VLOOKUP(Table1[[#This Row],[trait_name]],Trait[],2,FALSE)</f>
        <v>52</v>
      </c>
      <c r="J19440" s="23" t="s">
        <v>109</v>
      </c>
      <c r="L19440" s="3"/>
      <c r="M19440" s="3"/>
    </row>
    <row r="19441" spans="1:13">
      <c r="A19441" s="5">
        <v>43318</v>
      </c>
      <c r="B19441" s="5">
        <v>43318</v>
      </c>
      <c r="C19441" t="s">
        <v>1195</v>
      </c>
      <c r="D19441" s="69">
        <f>VLOOKUP(C19441,Index[],2,FALSE)</f>
        <v>186</v>
      </c>
      <c r="H19441" t="s">
        <v>17</v>
      </c>
      <c r="I19441">
        <f>VLOOKUP(Table1[[#This Row],[trait_name]],Trait[],2,FALSE)</f>
        <v>53</v>
      </c>
      <c r="J19441" s="23" t="s">
        <v>112</v>
      </c>
      <c r="L19441" s="3" t="s">
        <v>231</v>
      </c>
      <c r="M19441" s="3"/>
    </row>
    <row r="19442" spans="1:13">
      <c r="A19442" s="5">
        <v>43318</v>
      </c>
      <c r="B19442" s="5">
        <v>43318</v>
      </c>
      <c r="C19442" t="s">
        <v>1195</v>
      </c>
      <c r="D19442" s="69">
        <f>VLOOKUP(C19442,Index[],2,FALSE)</f>
        <v>186</v>
      </c>
      <c r="H19442" t="s">
        <v>17</v>
      </c>
      <c r="I19442">
        <f>VLOOKUP(Table1[[#This Row],[trait_name]],Trait[],2,FALSE)</f>
        <v>53</v>
      </c>
      <c r="J19442" s="23" t="s">
        <v>112</v>
      </c>
      <c r="L19442" s="3" t="s">
        <v>185</v>
      </c>
      <c r="M19442" s="3"/>
    </row>
    <row r="19443" spans="1:13">
      <c r="A19443" s="5">
        <v>43318</v>
      </c>
      <c r="B19443" s="5">
        <v>43318</v>
      </c>
      <c r="C19443" t="s">
        <v>1195</v>
      </c>
      <c r="D19443" s="69">
        <f>VLOOKUP(C19443,Index[],2,FALSE)</f>
        <v>186</v>
      </c>
      <c r="I19443">
        <f>VLOOKUP(Table1[[#This Row],[trait_name]],Trait[],2,FALSE)</f>
        <v>53</v>
      </c>
      <c r="J19443" s="23" t="s">
        <v>112</v>
      </c>
      <c r="L19443" s="3"/>
      <c r="M19443" s="3"/>
    </row>
    <row r="19444" spans="1:13">
      <c r="A19444" s="5">
        <v>43318</v>
      </c>
      <c r="B19444" s="5">
        <v>43318</v>
      </c>
      <c r="C19444" t="s">
        <v>1195</v>
      </c>
      <c r="D19444" s="69">
        <f>VLOOKUP(C19444,Index[],2,FALSE)</f>
        <v>186</v>
      </c>
      <c r="I19444">
        <f>VLOOKUP(Table1[[#This Row],[trait_name]],Trait[],2,FALSE)</f>
        <v>53</v>
      </c>
      <c r="J19444" s="23" t="s">
        <v>112</v>
      </c>
      <c r="L19444" s="3"/>
      <c r="M19444" s="3"/>
    </row>
    <row r="19445" spans="1:13">
      <c r="A19445" s="5">
        <v>43318</v>
      </c>
      <c r="B19445" s="5">
        <v>43318</v>
      </c>
      <c r="C19445" t="s">
        <v>1195</v>
      </c>
      <c r="D19445" s="69">
        <f>VLOOKUP(C19445,Index[],2,FALSE)</f>
        <v>186</v>
      </c>
      <c r="I19445">
        <f>VLOOKUP(Table1[[#This Row],[trait_name]],Trait[],2,FALSE)</f>
        <v>54</v>
      </c>
      <c r="J19445" s="23" t="s">
        <v>116</v>
      </c>
      <c r="L19445" s="3" t="s">
        <v>379</v>
      </c>
      <c r="M19445" s="3"/>
    </row>
    <row r="19446" spans="1:13">
      <c r="A19446" s="5">
        <v>43318</v>
      </c>
      <c r="B19446" s="5">
        <v>43318</v>
      </c>
      <c r="C19446" t="s">
        <v>1195</v>
      </c>
      <c r="D19446" s="69">
        <f>VLOOKUP(C19446,Index[],2,FALSE)</f>
        <v>186</v>
      </c>
      <c r="H19446" t="s">
        <v>17</v>
      </c>
      <c r="I19446">
        <f>VLOOKUP(Table1[[#This Row],[trait_name]],Trait[],2,FALSE)</f>
        <v>54</v>
      </c>
      <c r="J19446" s="23" t="s">
        <v>116</v>
      </c>
      <c r="L19446" s="3" t="s">
        <v>117</v>
      </c>
      <c r="M19446" s="3"/>
    </row>
    <row r="19447" spans="1:13">
      <c r="A19447" s="5">
        <v>43318</v>
      </c>
      <c r="B19447" s="5">
        <v>43318</v>
      </c>
      <c r="C19447" t="s">
        <v>1195</v>
      </c>
      <c r="D19447" s="69">
        <f>VLOOKUP(C19447,Index[],2,FALSE)</f>
        <v>186</v>
      </c>
      <c r="H19447" t="s">
        <v>1197</v>
      </c>
      <c r="I19447">
        <f>VLOOKUP(Table1[[#This Row],[trait_name]],Trait[],2,FALSE)</f>
        <v>54</v>
      </c>
      <c r="J19447" s="23" t="s">
        <v>116</v>
      </c>
      <c r="L19447" s="3" t="s">
        <v>170</v>
      </c>
      <c r="M19447" s="3"/>
    </row>
    <row r="19448" spans="1:13">
      <c r="A19448" s="5">
        <v>43318</v>
      </c>
      <c r="B19448" s="5">
        <v>43318</v>
      </c>
      <c r="C19448" t="s">
        <v>1195</v>
      </c>
      <c r="D19448" s="69">
        <f>VLOOKUP(C19448,Index[],2,FALSE)</f>
        <v>186</v>
      </c>
      <c r="H19448" t="s">
        <v>1197</v>
      </c>
      <c r="I19448">
        <f>VLOOKUP(Table1[[#This Row],[trait_name]],Trait[],2,FALSE)</f>
        <v>54</v>
      </c>
      <c r="J19448" s="23" t="s">
        <v>116</v>
      </c>
      <c r="L19448" s="3" t="s">
        <v>319</v>
      </c>
      <c r="M19448" s="3"/>
    </row>
    <row r="19449" spans="1:13">
      <c r="A19449" s="5">
        <v>43318</v>
      </c>
      <c r="B19449" s="5">
        <v>43318</v>
      </c>
      <c r="C19449" t="s">
        <v>1195</v>
      </c>
      <c r="D19449" s="69">
        <f>VLOOKUP(C19449,Index[],2,FALSE)</f>
        <v>186</v>
      </c>
      <c r="I19449">
        <f>VLOOKUP(Table1[[#This Row],[trait_name]],Trait[],2,FALSE)</f>
        <v>54</v>
      </c>
      <c r="J19449" s="23" t="s">
        <v>116</v>
      </c>
      <c r="L19449" s="3"/>
      <c r="M19449" s="3"/>
    </row>
    <row r="19450" spans="1:13">
      <c r="A19450" s="5">
        <v>43318</v>
      </c>
      <c r="B19450" s="5">
        <v>43318</v>
      </c>
      <c r="C19450" t="s">
        <v>1195</v>
      </c>
      <c r="D19450" s="69">
        <f>VLOOKUP(C19450,Index[],2,FALSE)</f>
        <v>186</v>
      </c>
      <c r="H19450" t="s">
        <v>17</v>
      </c>
      <c r="I19450">
        <f>VLOOKUP(Table1[[#This Row],[trait_name]],Trait[],2,FALSE)</f>
        <v>55</v>
      </c>
      <c r="J19450" s="23" t="s">
        <v>119</v>
      </c>
      <c r="L19450" s="3" t="s">
        <v>120</v>
      </c>
      <c r="M19450" s="3"/>
    </row>
    <row r="19451" spans="1:13">
      <c r="A19451" s="5">
        <v>43318</v>
      </c>
      <c r="B19451" s="5">
        <v>43318</v>
      </c>
      <c r="C19451" t="s">
        <v>1195</v>
      </c>
      <c r="D19451" s="69">
        <f>VLOOKUP(C19451,Index[],2,FALSE)</f>
        <v>186</v>
      </c>
      <c r="I19451">
        <f>VLOOKUP(Table1[[#This Row],[trait_name]],Trait[],2,FALSE)</f>
        <v>56</v>
      </c>
      <c r="J19451" s="23" t="s">
        <v>121</v>
      </c>
      <c r="L19451" s="3"/>
      <c r="M19451" s="3"/>
    </row>
    <row r="19452" spans="1:13">
      <c r="A19452" s="5">
        <v>43318</v>
      </c>
      <c r="B19452" s="5">
        <v>43318</v>
      </c>
      <c r="C19452" t="s">
        <v>1195</v>
      </c>
      <c r="D19452" s="69">
        <f>VLOOKUP(C19452,Index[],2,FALSE)</f>
        <v>186</v>
      </c>
      <c r="I19452">
        <f>VLOOKUP(Table1[[#This Row],[trait_name]],Trait[],2,FALSE)</f>
        <v>57</v>
      </c>
      <c r="J19452" s="23" t="s">
        <v>233</v>
      </c>
      <c r="L19452" s="3"/>
      <c r="M19452" s="3"/>
    </row>
    <row r="19453" spans="1:13">
      <c r="A19453" s="5">
        <v>43318</v>
      </c>
      <c r="B19453" s="5">
        <v>43318</v>
      </c>
      <c r="C19453" t="s">
        <v>1195</v>
      </c>
      <c r="D19453" s="69">
        <f>VLOOKUP(C19453,Index[],2,FALSE)</f>
        <v>186</v>
      </c>
      <c r="H19453" t="s">
        <v>1197</v>
      </c>
      <c r="I19453">
        <f>VLOOKUP(Table1[[#This Row],[trait_name]],Trait[],2,FALSE)</f>
        <v>58</v>
      </c>
      <c r="J19453" s="23" t="s">
        <v>123</v>
      </c>
      <c r="L19453" s="3" t="s">
        <v>190</v>
      </c>
      <c r="M19453" s="3"/>
    </row>
    <row r="19454" spans="1:13">
      <c r="A19454" s="5">
        <v>43318</v>
      </c>
      <c r="B19454" s="5">
        <v>43318</v>
      </c>
      <c r="C19454" t="s">
        <v>1195</v>
      </c>
      <c r="D19454" s="69">
        <f>VLOOKUP(C19454,Index[],2,FALSE)</f>
        <v>186</v>
      </c>
      <c r="H19454" t="s">
        <v>1197</v>
      </c>
      <c r="I19454">
        <f>VLOOKUP(Table1[[#This Row],[trait_name]],Trait[],2,FALSE)</f>
        <v>58</v>
      </c>
      <c r="J19454" s="23" t="s">
        <v>123</v>
      </c>
      <c r="L19454" s="3" t="s">
        <v>407</v>
      </c>
      <c r="M19454" s="3"/>
    </row>
    <row r="19455" spans="1:13">
      <c r="A19455" s="5">
        <v>43318</v>
      </c>
      <c r="B19455" s="5">
        <v>43318</v>
      </c>
      <c r="C19455" t="s">
        <v>1195</v>
      </c>
      <c r="D19455" s="69">
        <f>VLOOKUP(C19455,Index[],2,FALSE)</f>
        <v>186</v>
      </c>
      <c r="H19455" t="s">
        <v>1197</v>
      </c>
      <c r="I19455">
        <f>VLOOKUP(Table1[[#This Row],[trait_name]],Trait[],2,FALSE)</f>
        <v>58</v>
      </c>
      <c r="J19455" s="23" t="s">
        <v>123</v>
      </c>
      <c r="L19455" s="3" t="s">
        <v>124</v>
      </c>
      <c r="M19455" s="3"/>
    </row>
    <row r="19456" spans="1:13">
      <c r="A19456" s="5">
        <v>43318</v>
      </c>
      <c r="B19456" s="5">
        <v>43318</v>
      </c>
      <c r="C19456" t="s">
        <v>1195</v>
      </c>
      <c r="D19456" s="69">
        <f>VLOOKUP(C19456,Index[],2,FALSE)</f>
        <v>186</v>
      </c>
      <c r="I19456">
        <f>VLOOKUP(Table1[[#This Row],[trait_name]],Trait[],2,FALSE)</f>
        <v>59</v>
      </c>
      <c r="J19456" s="23" t="s">
        <v>125</v>
      </c>
      <c r="L19456" s="3" t="s">
        <v>131</v>
      </c>
      <c r="M19456" s="3"/>
    </row>
    <row r="19457" spans="1:13">
      <c r="A19457" s="5">
        <v>43318</v>
      </c>
      <c r="B19457" s="5">
        <v>43318</v>
      </c>
      <c r="C19457" t="s">
        <v>1195</v>
      </c>
      <c r="D19457" s="69">
        <f>VLOOKUP(C19457,Index[],2,FALSE)</f>
        <v>186</v>
      </c>
      <c r="H19457" t="s">
        <v>506</v>
      </c>
      <c r="I19457">
        <f>VLOOKUP(Table1[[#This Row],[trait_name]],Trait[],2,FALSE)</f>
        <v>60</v>
      </c>
      <c r="J19457" s="23" t="s">
        <v>127</v>
      </c>
      <c r="L19457" s="3" t="s">
        <v>128</v>
      </c>
      <c r="M19457" s="3"/>
    </row>
    <row r="19458" spans="1:13">
      <c r="A19458" s="5">
        <v>43318</v>
      </c>
      <c r="B19458" s="5">
        <v>43318</v>
      </c>
      <c r="C19458" t="s">
        <v>1195</v>
      </c>
      <c r="D19458" s="69">
        <f>VLOOKUP(C19458,Index[],2,FALSE)</f>
        <v>186</v>
      </c>
      <c r="H19458" t="s">
        <v>17</v>
      </c>
      <c r="I19458">
        <f>VLOOKUP(Table1[[#This Row],[trait_name]],Trait[],2,FALSE)</f>
        <v>61</v>
      </c>
      <c r="J19458" s="23" t="s">
        <v>130</v>
      </c>
      <c r="L19458" s="3" t="s">
        <v>131</v>
      </c>
      <c r="M19458" s="3"/>
    </row>
    <row r="19459" spans="1:13">
      <c r="A19459" s="5">
        <v>43318</v>
      </c>
      <c r="B19459" s="5">
        <v>43318</v>
      </c>
      <c r="C19459" t="s">
        <v>1195</v>
      </c>
      <c r="D19459" s="69">
        <f>VLOOKUP(C19459,Index[],2,FALSE)</f>
        <v>186</v>
      </c>
      <c r="I19459">
        <f>VLOOKUP(Table1[[#This Row],[trait_name]],Trait[],2,FALSE)</f>
        <v>62</v>
      </c>
      <c r="J19459" s="23" t="s">
        <v>235</v>
      </c>
      <c r="L19459" s="3"/>
      <c r="M19459" s="3"/>
    </row>
    <row r="19460" spans="1:13">
      <c r="A19460" s="5">
        <v>43318</v>
      </c>
      <c r="B19460" s="5">
        <v>43318</v>
      </c>
      <c r="C19460" t="s">
        <v>1195</v>
      </c>
      <c r="D19460" s="69">
        <f>VLOOKUP(C19460,Index[],2,FALSE)</f>
        <v>186</v>
      </c>
      <c r="I19460">
        <f>VLOOKUP(Table1[[#This Row],[trait_name]],Trait[],2,FALSE)</f>
        <v>63</v>
      </c>
      <c r="J19460" s="23" t="s">
        <v>237</v>
      </c>
      <c r="L19460" s="3"/>
      <c r="M19460" s="3"/>
    </row>
    <row r="19461" spans="1:13">
      <c r="A19461" s="5">
        <v>43318</v>
      </c>
      <c r="B19461" s="5">
        <v>43318</v>
      </c>
      <c r="C19461" t="s">
        <v>1195</v>
      </c>
      <c r="D19461" s="69">
        <f>VLOOKUP(C19461,Index[],2,FALSE)</f>
        <v>186</v>
      </c>
      <c r="I19461">
        <f>VLOOKUP(Table1[[#This Row],[trait_name]],Trait[],2,FALSE)</f>
        <v>64</v>
      </c>
      <c r="J19461" s="23" t="s">
        <v>132</v>
      </c>
      <c r="L19461" s="3"/>
      <c r="M19461" s="3"/>
    </row>
    <row r="19462" spans="1:13">
      <c r="A19462" s="5">
        <v>43318</v>
      </c>
      <c r="B19462" s="5">
        <v>43318</v>
      </c>
      <c r="C19462" t="s">
        <v>1195</v>
      </c>
      <c r="D19462" s="69">
        <f>VLOOKUP(C19462,Index[],2,FALSE)</f>
        <v>186</v>
      </c>
      <c r="I19462">
        <f>VLOOKUP(Table1[[#This Row],[trait_name]],Trait[],2,FALSE)</f>
        <v>65</v>
      </c>
      <c r="J19462" s="23" t="s">
        <v>133</v>
      </c>
      <c r="L19462" s="3"/>
      <c r="M19462" s="3"/>
    </row>
    <row r="19463" spans="1:13">
      <c r="A19463" s="5">
        <v>43318</v>
      </c>
      <c r="B19463" s="5">
        <v>43318</v>
      </c>
      <c r="C19463" t="s">
        <v>1195</v>
      </c>
      <c r="D19463" s="69">
        <f>VLOOKUP(C19463,Index[],2,FALSE)</f>
        <v>186</v>
      </c>
      <c r="I19463">
        <f>VLOOKUP(Table1[[#This Row],[trait_name]],Trait[],2,FALSE)</f>
        <v>65</v>
      </c>
      <c r="J19463" s="23" t="s">
        <v>133</v>
      </c>
      <c r="L19463" s="3"/>
      <c r="M19463" s="3"/>
    </row>
    <row r="19464" spans="1:13">
      <c r="A19464" s="5">
        <v>43318</v>
      </c>
      <c r="B19464" s="5">
        <v>43318</v>
      </c>
      <c r="C19464" t="s">
        <v>1195</v>
      </c>
      <c r="D19464" s="69">
        <f>VLOOKUP(C19464,Index[],2,FALSE)</f>
        <v>186</v>
      </c>
      <c r="I19464">
        <f>VLOOKUP(Table1[[#This Row],[trait_name]],Trait[],2,FALSE)</f>
        <v>66</v>
      </c>
      <c r="J19464" s="23" t="s">
        <v>194</v>
      </c>
      <c r="L19464" s="3"/>
      <c r="M19464" s="3"/>
    </row>
    <row r="19465" spans="1:13">
      <c r="A19465" s="5">
        <v>43318</v>
      </c>
      <c r="B19465" s="5">
        <v>43318</v>
      </c>
      <c r="C19465" t="s">
        <v>1195</v>
      </c>
      <c r="D19465" s="69">
        <f>VLOOKUP(C19465,Index[],2,FALSE)</f>
        <v>186</v>
      </c>
      <c r="H19465" t="s">
        <v>17</v>
      </c>
      <c r="I19465">
        <f>VLOOKUP(Table1[[#This Row],[trait_name]],Trait[],2,FALSE)</f>
        <v>67</v>
      </c>
      <c r="J19465" s="23" t="s">
        <v>136</v>
      </c>
      <c r="L19465" s="3" t="s">
        <v>239</v>
      </c>
      <c r="M19465" s="3"/>
    </row>
    <row r="19466" spans="1:13">
      <c r="A19466" s="5">
        <v>43318</v>
      </c>
      <c r="B19466" s="5">
        <v>43318</v>
      </c>
      <c r="C19466" t="s">
        <v>1195</v>
      </c>
      <c r="D19466" s="69">
        <f>VLOOKUP(C19466,Index[],2,FALSE)</f>
        <v>186</v>
      </c>
      <c r="H19466" t="s">
        <v>1197</v>
      </c>
      <c r="I19466">
        <f>VLOOKUP(Table1[[#This Row],[trait_name]],Trait[],2,FALSE)</f>
        <v>68</v>
      </c>
      <c r="J19466" s="23" t="s">
        <v>199</v>
      </c>
      <c r="L19466" s="3"/>
      <c r="M19466" s="3"/>
    </row>
    <row r="19467" spans="1:13">
      <c r="A19467" s="5">
        <v>43318</v>
      </c>
      <c r="B19467" s="5">
        <v>43318</v>
      </c>
      <c r="C19467" t="s">
        <v>1195</v>
      </c>
      <c r="D19467" s="69">
        <f>VLOOKUP(C19467,Index[],2,FALSE)</f>
        <v>186</v>
      </c>
      <c r="H19467" t="s">
        <v>1197</v>
      </c>
      <c r="J19467" s="23" t="s">
        <v>97</v>
      </c>
      <c r="L19467" s="3" t="s">
        <v>296</v>
      </c>
      <c r="M19467" s="3"/>
    </row>
    <row r="19468" spans="1:13">
      <c r="A19468" s="5">
        <v>43318</v>
      </c>
      <c r="B19468" s="5">
        <v>43318</v>
      </c>
      <c r="C19468" t="s">
        <v>1195</v>
      </c>
      <c r="D19468" s="69">
        <f>VLOOKUP(C19468,Index[],2,FALSE)</f>
        <v>186</v>
      </c>
      <c r="H19468" t="s">
        <v>17</v>
      </c>
      <c r="J19468" s="23" t="s">
        <v>119</v>
      </c>
      <c r="L19468" s="3" t="s">
        <v>349</v>
      </c>
      <c r="M19468" s="3"/>
    </row>
    <row r="19469" spans="1:13">
      <c r="A19469" s="5">
        <v>43318</v>
      </c>
      <c r="B19469" s="5">
        <v>43318</v>
      </c>
      <c r="C19469" t="s">
        <v>1195</v>
      </c>
      <c r="D19469" s="69">
        <f>VLOOKUP(C19469,Index[],2,FALSE)</f>
        <v>186</v>
      </c>
      <c r="H19469" t="s">
        <v>485</v>
      </c>
      <c r="J19469" s="23" t="s">
        <v>26</v>
      </c>
      <c r="L19469" s="3" t="s">
        <v>23</v>
      </c>
      <c r="M19469" s="3"/>
    </row>
    <row r="19470" spans="1:13">
      <c r="A19470" s="5">
        <v>43318</v>
      </c>
      <c r="B19470" s="5">
        <v>43318</v>
      </c>
      <c r="C19470" t="s">
        <v>1195</v>
      </c>
      <c r="D19470" s="69">
        <f>VLOOKUP(C19470,Index[],2,FALSE)</f>
        <v>186</v>
      </c>
      <c r="H19470" t="s">
        <v>485</v>
      </c>
      <c r="J19470" s="23" t="s">
        <v>166</v>
      </c>
      <c r="L19470" s="3" t="s">
        <v>126</v>
      </c>
      <c r="M19470" s="3"/>
    </row>
    <row r="19471" spans="1:13">
      <c r="A19471" s="5">
        <v>43318</v>
      </c>
      <c r="B19471" s="5">
        <v>43318</v>
      </c>
      <c r="C19471" t="s">
        <v>1195</v>
      </c>
      <c r="D19471" s="69">
        <f>VLOOKUP(C19471,Index[],2,FALSE)</f>
        <v>186</v>
      </c>
      <c r="H19471" t="s">
        <v>485</v>
      </c>
      <c r="J19471" s="23" t="s">
        <v>166</v>
      </c>
      <c r="L19471" s="3" t="s">
        <v>271</v>
      </c>
      <c r="M19471" s="3"/>
    </row>
    <row r="19472" spans="1:13">
      <c r="A19472" s="5">
        <v>43319</v>
      </c>
      <c r="B19472" s="5">
        <v>43319</v>
      </c>
      <c r="C19472" s="4" t="s">
        <v>1198</v>
      </c>
      <c r="D19472" s="69">
        <f>VLOOKUP(C19472,Index[],2,FALSE)</f>
        <v>187</v>
      </c>
      <c r="G19472" t="s">
        <v>23</v>
      </c>
      <c r="H19472" t="s">
        <v>323</v>
      </c>
      <c r="I19472">
        <f>VLOOKUP(Table1[[#This Row],[trait_name]],Trait[],2,FALSE)</f>
        <v>1</v>
      </c>
      <c r="J19472" s="23" t="s">
        <v>140</v>
      </c>
      <c r="L19472" s="3" t="s">
        <v>1199</v>
      </c>
      <c r="M19472" s="3"/>
    </row>
    <row r="19473" spans="1:13">
      <c r="A19473" s="5">
        <v>43319</v>
      </c>
      <c r="B19473" s="5">
        <v>43319</v>
      </c>
      <c r="C19473" s="4" t="s">
        <v>1198</v>
      </c>
      <c r="D19473" s="69">
        <f>VLOOKUP(C19473,Index[],2,FALSE)</f>
        <v>187</v>
      </c>
      <c r="H19473" t="s">
        <v>17</v>
      </c>
      <c r="I19473">
        <f>VLOOKUP(Table1[[#This Row],[trait_name]],Trait[],2,FALSE)</f>
        <v>2</v>
      </c>
      <c r="J19473" s="23" t="s">
        <v>15</v>
      </c>
      <c r="L19473" s="3" t="s">
        <v>1200</v>
      </c>
      <c r="M19473" s="3"/>
    </row>
    <row r="19474" spans="1:13">
      <c r="A19474" s="5">
        <v>43319</v>
      </c>
      <c r="B19474" s="5">
        <v>43319</v>
      </c>
      <c r="C19474" s="4" t="s">
        <v>1198</v>
      </c>
      <c r="D19474" s="69">
        <f>VLOOKUP(C19474,Index[],2,FALSE)</f>
        <v>187</v>
      </c>
      <c r="H19474" t="s">
        <v>17</v>
      </c>
      <c r="I19474">
        <f>VLOOKUP(Table1[[#This Row],[trait_name]],Trait[],2,FALSE)</f>
        <v>3</v>
      </c>
      <c r="J19474" s="23" t="s">
        <v>18</v>
      </c>
      <c r="L19474" s="3" t="s">
        <v>19</v>
      </c>
      <c r="M19474" s="3"/>
    </row>
    <row r="19475" spans="1:13">
      <c r="A19475" s="5">
        <v>43319</v>
      </c>
      <c r="B19475" s="5">
        <v>43319</v>
      </c>
      <c r="C19475" s="4" t="s">
        <v>1198</v>
      </c>
      <c r="D19475" s="69">
        <f>VLOOKUP(C19475,Index[],2,FALSE)</f>
        <v>187</v>
      </c>
      <c r="H19475" t="s">
        <v>323</v>
      </c>
      <c r="I19475">
        <f>VLOOKUP(Table1[[#This Row],[trait_name]],Trait[],2,FALSE)</f>
        <v>4</v>
      </c>
      <c r="J19475" s="23" t="s">
        <v>22</v>
      </c>
      <c r="L19475" s="3" t="s">
        <v>27</v>
      </c>
      <c r="M19475" s="3"/>
    </row>
    <row r="19476" spans="1:13">
      <c r="A19476" s="5">
        <v>43319</v>
      </c>
      <c r="B19476" s="5">
        <v>43319</v>
      </c>
      <c r="C19476" s="4" t="s">
        <v>1198</v>
      </c>
      <c r="D19476" s="69">
        <f>VLOOKUP(C19476,Index[],2,FALSE)</f>
        <v>187</v>
      </c>
      <c r="H19476" t="s">
        <v>165</v>
      </c>
      <c r="I19476">
        <f>VLOOKUP(Table1[[#This Row],[trait_name]],Trait[],2,FALSE)</f>
        <v>5</v>
      </c>
      <c r="J19476" s="23" t="s">
        <v>24</v>
      </c>
      <c r="L19476" s="3" t="s">
        <v>23</v>
      </c>
      <c r="M19476" s="3"/>
    </row>
    <row r="19477" spans="1:13">
      <c r="A19477" s="5">
        <v>43319</v>
      </c>
      <c r="B19477" s="5">
        <v>43319</v>
      </c>
      <c r="C19477" s="4" t="s">
        <v>1198</v>
      </c>
      <c r="D19477" s="69">
        <f>VLOOKUP(C19477,Index[],2,FALSE)</f>
        <v>187</v>
      </c>
      <c r="I19477">
        <f>VLOOKUP(Table1[[#This Row],[trait_name]],Trait[],2,FALSE)</f>
        <v>6</v>
      </c>
      <c r="J19477" s="23" t="s">
        <v>148</v>
      </c>
      <c r="L19477" s="3"/>
      <c r="M19477" s="3"/>
    </row>
    <row r="19478" spans="1:13">
      <c r="A19478" s="5">
        <v>43319</v>
      </c>
      <c r="B19478" s="5">
        <v>43319</v>
      </c>
      <c r="C19478" s="4" t="s">
        <v>1198</v>
      </c>
      <c r="D19478" s="69">
        <f>VLOOKUP(C19478,Index[],2,FALSE)</f>
        <v>187</v>
      </c>
      <c r="H19478" t="s">
        <v>17</v>
      </c>
      <c r="I19478">
        <f>VLOOKUP(Table1[[#This Row],[trait_name]],Trait[],2,FALSE)</f>
        <v>7</v>
      </c>
      <c r="J19478" s="23" t="s">
        <v>26</v>
      </c>
      <c r="L19478" s="3" t="s">
        <v>23</v>
      </c>
      <c r="M19478" s="3"/>
    </row>
    <row r="19479" spans="1:13">
      <c r="A19479" s="5">
        <v>43319</v>
      </c>
      <c r="B19479" s="5">
        <v>43319</v>
      </c>
      <c r="C19479" s="4" t="s">
        <v>1198</v>
      </c>
      <c r="D19479" s="69">
        <f>VLOOKUP(C19479,Index[],2,FALSE)</f>
        <v>187</v>
      </c>
      <c r="H19479" t="s">
        <v>208</v>
      </c>
      <c r="I19479">
        <f>VLOOKUP(Table1[[#This Row],[trait_name]],Trait[],2,FALSE)</f>
        <v>7</v>
      </c>
      <c r="J19479" s="23" t="s">
        <v>26</v>
      </c>
      <c r="L19479" s="3" t="s">
        <v>23</v>
      </c>
      <c r="M19479" s="3"/>
    </row>
    <row r="19480" spans="1:13">
      <c r="A19480" s="5">
        <v>43319</v>
      </c>
      <c r="B19480" s="5">
        <v>43319</v>
      </c>
      <c r="C19480" s="4" t="s">
        <v>1198</v>
      </c>
      <c r="D19480" s="69">
        <f>VLOOKUP(C19480,Index[],2,FALSE)</f>
        <v>187</v>
      </c>
      <c r="I19480">
        <f>VLOOKUP(Table1[[#This Row],[trait_name]],Trait[],2,FALSE)</f>
        <v>8</v>
      </c>
      <c r="J19480" s="23" t="s">
        <v>150</v>
      </c>
      <c r="L19480" s="3"/>
      <c r="M19480" s="3"/>
    </row>
    <row r="19481" spans="1:13">
      <c r="A19481" s="5">
        <v>43319</v>
      </c>
      <c r="B19481" s="5">
        <v>43319</v>
      </c>
      <c r="C19481" s="4" t="s">
        <v>1198</v>
      </c>
      <c r="D19481" s="69">
        <f>VLOOKUP(C19481,Index[],2,FALSE)</f>
        <v>187</v>
      </c>
      <c r="H19481" t="s">
        <v>325</v>
      </c>
      <c r="I19481">
        <f>VLOOKUP(Table1[[#This Row],[trait_name]],Trait[],2,FALSE)</f>
        <v>9</v>
      </c>
      <c r="J19481" s="23" t="s">
        <v>28</v>
      </c>
      <c r="L19481" s="3" t="s">
        <v>23</v>
      </c>
      <c r="M19481" s="3"/>
    </row>
    <row r="19482" spans="1:13">
      <c r="A19482" s="5">
        <v>43319</v>
      </c>
      <c r="B19482" s="5">
        <v>43319</v>
      </c>
      <c r="C19482" s="4" t="s">
        <v>1198</v>
      </c>
      <c r="D19482" s="69">
        <f>VLOOKUP(C19482,Index[],2,FALSE)</f>
        <v>187</v>
      </c>
      <c r="I19482">
        <f>VLOOKUP(Table1[[#This Row],[trait_name]],Trait[],2,FALSE)</f>
        <v>10</v>
      </c>
      <c r="J19482" s="23" t="s">
        <v>29</v>
      </c>
      <c r="L19482" s="3"/>
      <c r="M19482" s="3"/>
    </row>
    <row r="19483" spans="1:13">
      <c r="A19483" s="5">
        <v>43319</v>
      </c>
      <c r="B19483" s="5">
        <v>43319</v>
      </c>
      <c r="C19483" s="4" t="s">
        <v>1198</v>
      </c>
      <c r="D19483" s="69">
        <f>VLOOKUP(C19483,Index[],2,FALSE)</f>
        <v>187</v>
      </c>
      <c r="H19483" t="s">
        <v>165</v>
      </c>
      <c r="I19483">
        <f>VLOOKUP(Table1[[#This Row],[trait_name]],Trait[],2,FALSE)</f>
        <v>11</v>
      </c>
      <c r="J19483" s="23" t="s">
        <v>30</v>
      </c>
      <c r="L19483" s="3" t="s">
        <v>23</v>
      </c>
      <c r="M19483" s="3"/>
    </row>
    <row r="19484" spans="1:13">
      <c r="A19484" s="5">
        <v>43319</v>
      </c>
      <c r="B19484" s="5">
        <v>43319</v>
      </c>
      <c r="C19484" s="4" t="s">
        <v>1198</v>
      </c>
      <c r="D19484" s="69">
        <f>VLOOKUP(C19484,Index[],2,FALSE)</f>
        <v>187</v>
      </c>
      <c r="H19484" t="s">
        <v>325</v>
      </c>
      <c r="I19484">
        <f>VLOOKUP(Table1[[#This Row],[trait_name]],Trait[],2,FALSE)</f>
        <v>12</v>
      </c>
      <c r="J19484" s="23" t="s">
        <v>151</v>
      </c>
      <c r="L19484" s="3" t="s">
        <v>23</v>
      </c>
      <c r="M19484" s="3"/>
    </row>
    <row r="19485" spans="1:13">
      <c r="A19485" s="5">
        <v>43319</v>
      </c>
      <c r="B19485" s="5">
        <v>43319</v>
      </c>
      <c r="C19485" s="4" t="s">
        <v>1198</v>
      </c>
      <c r="D19485" s="69">
        <f>VLOOKUP(C19485,Index[],2,FALSE)</f>
        <v>187</v>
      </c>
      <c r="I19485">
        <f>VLOOKUP(Table1[[#This Row],[trait_name]],Trait[],2,FALSE)</f>
        <v>13</v>
      </c>
      <c r="J19485" s="23" t="s">
        <v>369</v>
      </c>
      <c r="L19485" s="3"/>
      <c r="M19485" s="3"/>
    </row>
    <row r="19486" spans="1:13">
      <c r="A19486" s="5">
        <v>43319</v>
      </c>
      <c r="B19486" s="5">
        <v>43319</v>
      </c>
      <c r="C19486" s="4" t="s">
        <v>1198</v>
      </c>
      <c r="D19486" s="69">
        <f>VLOOKUP(C19486,Index[],2,FALSE)</f>
        <v>187</v>
      </c>
      <c r="H19486" t="s">
        <v>52</v>
      </c>
      <c r="I19486">
        <f>VLOOKUP(Table1[[#This Row],[trait_name]],Trait[],2,FALSE)</f>
        <v>14</v>
      </c>
      <c r="J19486" s="23" t="s">
        <v>152</v>
      </c>
      <c r="L19486" s="3" t="s">
        <v>23</v>
      </c>
      <c r="M19486" s="3"/>
    </row>
    <row r="19487" spans="1:13">
      <c r="A19487" s="5">
        <v>43319</v>
      </c>
      <c r="B19487" s="5">
        <v>43319</v>
      </c>
      <c r="C19487" s="4" t="s">
        <v>1198</v>
      </c>
      <c r="D19487" s="69">
        <f>VLOOKUP(C19487,Index[],2,FALSE)</f>
        <v>187</v>
      </c>
      <c r="H19487" t="s">
        <v>208</v>
      </c>
      <c r="I19487">
        <f>VLOOKUP(Table1[[#This Row],[trait_name]],Trait[],2,FALSE)</f>
        <v>15</v>
      </c>
      <c r="J19487" s="23" t="s">
        <v>31</v>
      </c>
      <c r="L19487" s="3" t="s">
        <v>27</v>
      </c>
      <c r="M19487" s="3"/>
    </row>
    <row r="19488" spans="1:13">
      <c r="A19488" s="5">
        <v>43319</v>
      </c>
      <c r="B19488" s="5">
        <v>43319</v>
      </c>
      <c r="C19488" s="4" t="s">
        <v>1198</v>
      </c>
      <c r="D19488" s="69">
        <f>VLOOKUP(C19488,Index[],2,FALSE)</f>
        <v>187</v>
      </c>
      <c r="H19488" t="s">
        <v>208</v>
      </c>
      <c r="I19488">
        <f>VLOOKUP(Table1[[#This Row],[trait_name]],Trait[],2,FALSE)</f>
        <v>16</v>
      </c>
      <c r="J19488" s="23" t="s">
        <v>32</v>
      </c>
      <c r="L19488" s="3" t="s">
        <v>23</v>
      </c>
      <c r="M19488" s="3"/>
    </row>
    <row r="19489" spans="1:13">
      <c r="A19489" s="5">
        <v>43319</v>
      </c>
      <c r="B19489" s="5">
        <v>43319</v>
      </c>
      <c r="C19489" s="4" t="s">
        <v>1198</v>
      </c>
      <c r="D19489" s="69">
        <f>VLOOKUP(C19489,Index[],2,FALSE)</f>
        <v>187</v>
      </c>
      <c r="H19489" t="s">
        <v>17</v>
      </c>
      <c r="I19489">
        <f>VLOOKUP(Table1[[#This Row],[trait_name]],Trait[],2,FALSE)</f>
        <v>17</v>
      </c>
      <c r="J19489" s="23" t="s">
        <v>33</v>
      </c>
      <c r="L19489" s="3" t="s">
        <v>34</v>
      </c>
      <c r="M19489" s="3"/>
    </row>
    <row r="19490" spans="1:13">
      <c r="A19490" s="5">
        <v>43319</v>
      </c>
      <c r="B19490" s="5">
        <v>43319</v>
      </c>
      <c r="C19490" s="4" t="s">
        <v>1198</v>
      </c>
      <c r="D19490" s="69">
        <f>VLOOKUP(C19490,Index[],2,FALSE)</f>
        <v>187</v>
      </c>
      <c r="H19490" t="s">
        <v>17</v>
      </c>
      <c r="I19490">
        <f>VLOOKUP(Table1[[#This Row],[trait_name]],Trait[],2,FALSE)</f>
        <v>17</v>
      </c>
      <c r="J19490" s="23" t="s">
        <v>33</v>
      </c>
      <c r="L19490" s="3" t="s">
        <v>35</v>
      </c>
      <c r="M19490" s="3"/>
    </row>
    <row r="19491" spans="1:13">
      <c r="A19491" s="5">
        <v>43319</v>
      </c>
      <c r="B19491" s="5">
        <v>43319</v>
      </c>
      <c r="C19491" s="4" t="s">
        <v>1198</v>
      </c>
      <c r="D19491" s="69">
        <f>VLOOKUP(C19491,Index[],2,FALSE)</f>
        <v>187</v>
      </c>
      <c r="H19491" t="s">
        <v>17</v>
      </c>
      <c r="I19491">
        <f>VLOOKUP(Table1[[#This Row],[trait_name]],Trait[],2,FALSE)</f>
        <v>17</v>
      </c>
      <c r="J19491" s="23" t="s">
        <v>33</v>
      </c>
      <c r="L19491" s="3" t="s">
        <v>36</v>
      </c>
      <c r="M19491" s="3"/>
    </row>
    <row r="19492" spans="1:13">
      <c r="A19492" s="5">
        <v>43319</v>
      </c>
      <c r="B19492" s="5">
        <v>43319</v>
      </c>
      <c r="C19492" s="4" t="s">
        <v>1198</v>
      </c>
      <c r="D19492" s="69">
        <f>VLOOKUP(C19492,Index[],2,FALSE)</f>
        <v>187</v>
      </c>
      <c r="I19492">
        <f>VLOOKUP(Table1[[#This Row],[trait_name]],Trait[],2,FALSE)</f>
        <v>18</v>
      </c>
      <c r="J19492" s="23" t="s">
        <v>37</v>
      </c>
      <c r="L19492" s="3"/>
      <c r="M19492" s="3"/>
    </row>
    <row r="19493" spans="1:13">
      <c r="A19493" s="5">
        <v>43319</v>
      </c>
      <c r="B19493" s="5">
        <v>43319</v>
      </c>
      <c r="C19493" s="4" t="s">
        <v>1198</v>
      </c>
      <c r="D19493" s="69">
        <f>VLOOKUP(C19493,Index[],2,FALSE)</f>
        <v>187</v>
      </c>
      <c r="H19493" t="s">
        <v>325</v>
      </c>
      <c r="I19493">
        <f>VLOOKUP(Table1[[#This Row],[trait_name]],Trait[],2,FALSE)</f>
        <v>19</v>
      </c>
      <c r="J19493" s="23" t="s">
        <v>38</v>
      </c>
      <c r="L19493" s="3" t="s">
        <v>156</v>
      </c>
      <c r="M19493" s="3"/>
    </row>
    <row r="19494" spans="1:13">
      <c r="A19494" s="5">
        <v>43319</v>
      </c>
      <c r="B19494" s="5">
        <v>43319</v>
      </c>
      <c r="C19494" s="4" t="s">
        <v>1198</v>
      </c>
      <c r="D19494" s="69">
        <f>VLOOKUP(C19494,Index[],2,FALSE)</f>
        <v>187</v>
      </c>
      <c r="H19494" t="s">
        <v>325</v>
      </c>
      <c r="I19494">
        <f>VLOOKUP(Table1[[#This Row],[trait_name]],Trait[],2,FALSE)</f>
        <v>20</v>
      </c>
      <c r="J19494" s="23" t="s">
        <v>41</v>
      </c>
      <c r="L19494" s="3" t="s">
        <v>158</v>
      </c>
      <c r="M19494" s="3"/>
    </row>
    <row r="19495" spans="1:13">
      <c r="A19495" s="5">
        <v>43319</v>
      </c>
      <c r="B19495" s="5">
        <v>43319</v>
      </c>
      <c r="C19495" s="4" t="s">
        <v>1198</v>
      </c>
      <c r="D19495" s="69">
        <f>VLOOKUP(C19495,Index[],2,FALSE)</f>
        <v>187</v>
      </c>
      <c r="H19495" t="s">
        <v>160</v>
      </c>
      <c r="I19495">
        <f>VLOOKUP(Table1[[#This Row],[trait_name]],Trait[],2,FALSE)</f>
        <v>20</v>
      </c>
      <c r="J19495" s="23" t="s">
        <v>41</v>
      </c>
      <c r="L19495" s="3" t="s">
        <v>126</v>
      </c>
      <c r="M19495" s="3"/>
    </row>
    <row r="19496" spans="1:13">
      <c r="A19496" s="5">
        <v>43319</v>
      </c>
      <c r="B19496" s="5">
        <v>43319</v>
      </c>
      <c r="C19496" s="4" t="s">
        <v>1198</v>
      </c>
      <c r="D19496" s="69">
        <f>VLOOKUP(C19496,Index[],2,FALSE)</f>
        <v>187</v>
      </c>
      <c r="H19496" t="s">
        <v>17</v>
      </c>
      <c r="I19496">
        <f>VLOOKUP(Table1[[#This Row],[trait_name]],Trait[],2,FALSE)</f>
        <v>21</v>
      </c>
      <c r="J19496" s="23" t="s">
        <v>43</v>
      </c>
      <c r="L19496" s="3" t="s">
        <v>44</v>
      </c>
      <c r="M19496" s="3"/>
    </row>
    <row r="19497" spans="1:13">
      <c r="A19497" s="5">
        <v>43319</v>
      </c>
      <c r="B19497" s="5">
        <v>43319</v>
      </c>
      <c r="C19497" s="4" t="s">
        <v>1198</v>
      </c>
      <c r="D19497" s="69">
        <f>VLOOKUP(C19497,Index[],2,FALSE)</f>
        <v>187</v>
      </c>
      <c r="H19497" t="s">
        <v>17</v>
      </c>
      <c r="I19497">
        <f>VLOOKUP(Table1[[#This Row],[trait_name]],Trait[],2,FALSE)</f>
        <v>21</v>
      </c>
      <c r="J19497" s="23" t="s">
        <v>43</v>
      </c>
      <c r="L19497" s="3" t="s">
        <v>159</v>
      </c>
      <c r="M19497" s="3"/>
    </row>
    <row r="19498" spans="1:13">
      <c r="A19498" s="5">
        <v>43319</v>
      </c>
      <c r="B19498" s="5">
        <v>43319</v>
      </c>
      <c r="C19498" s="4" t="s">
        <v>1198</v>
      </c>
      <c r="D19498" s="69">
        <f>VLOOKUP(C19498,Index[],2,FALSE)</f>
        <v>187</v>
      </c>
      <c r="H19498" t="s">
        <v>17</v>
      </c>
      <c r="I19498">
        <f>VLOOKUP(Table1[[#This Row],[trait_name]],Trait[],2,FALSE)</f>
        <v>21</v>
      </c>
      <c r="J19498" s="23" t="s">
        <v>43</v>
      </c>
      <c r="L19498" s="3" t="s">
        <v>45</v>
      </c>
      <c r="M19498" s="3"/>
    </row>
    <row r="19499" spans="1:13">
      <c r="A19499" s="5">
        <v>43319</v>
      </c>
      <c r="B19499" s="5">
        <v>43319</v>
      </c>
      <c r="C19499" s="4" t="s">
        <v>1198</v>
      </c>
      <c r="D19499" s="69">
        <f>VLOOKUP(C19499,Index[],2,FALSE)</f>
        <v>187</v>
      </c>
      <c r="H19499" t="s">
        <v>323</v>
      </c>
      <c r="I19499">
        <f>VLOOKUP(Table1[[#This Row],[trait_name]],Trait[],2,FALSE)</f>
        <v>22</v>
      </c>
      <c r="J19499" s="23" t="s">
        <v>47</v>
      </c>
      <c r="L19499" s="3" t="s">
        <v>48</v>
      </c>
      <c r="M19499" s="3"/>
    </row>
    <row r="19500" spans="1:13">
      <c r="A19500" s="5">
        <v>43319</v>
      </c>
      <c r="B19500" s="5">
        <v>43319</v>
      </c>
      <c r="C19500" s="4" t="s">
        <v>1198</v>
      </c>
      <c r="D19500" s="69">
        <f>VLOOKUP(C19500,Index[],2,FALSE)</f>
        <v>187</v>
      </c>
      <c r="H19500" t="s">
        <v>17</v>
      </c>
      <c r="I19500">
        <f>VLOOKUP(Table1[[#This Row],[trait_name]],Trait[],2,FALSE)</f>
        <v>22</v>
      </c>
      <c r="J19500" s="23" t="s">
        <v>47</v>
      </c>
      <c r="L19500" s="3" t="s">
        <v>162</v>
      </c>
      <c r="M19500" s="3"/>
    </row>
    <row r="19501" spans="1:13">
      <c r="A19501" s="5">
        <v>43319</v>
      </c>
      <c r="B19501" s="5">
        <v>43319</v>
      </c>
      <c r="C19501" s="4" t="s">
        <v>1198</v>
      </c>
      <c r="D19501" s="69">
        <f>VLOOKUP(C19501,Index[],2,FALSE)</f>
        <v>187</v>
      </c>
      <c r="I19501">
        <f>VLOOKUP(Table1[[#This Row],[trait_name]],Trait[],2,FALSE)</f>
        <v>22</v>
      </c>
      <c r="J19501" s="23" t="s">
        <v>47</v>
      </c>
      <c r="L19501" s="3"/>
      <c r="M19501" s="3"/>
    </row>
    <row r="19502" spans="1:13">
      <c r="A19502" s="5">
        <v>43319</v>
      </c>
      <c r="B19502" s="5">
        <v>43319</v>
      </c>
      <c r="C19502" s="4" t="s">
        <v>1198</v>
      </c>
      <c r="D19502" s="69">
        <f>VLOOKUP(C19502,Index[],2,FALSE)</f>
        <v>187</v>
      </c>
      <c r="H19502" t="s">
        <v>17</v>
      </c>
      <c r="I19502">
        <f>VLOOKUP(Table1[[#This Row],[trait_name]],Trait[],2,FALSE)</f>
        <v>23</v>
      </c>
      <c r="J19502" s="23" t="s">
        <v>49</v>
      </c>
      <c r="L19502" s="3" t="s">
        <v>40</v>
      </c>
      <c r="M19502" s="3"/>
    </row>
    <row r="19503" spans="1:13">
      <c r="A19503" s="5">
        <v>43319</v>
      </c>
      <c r="B19503" s="5">
        <v>43319</v>
      </c>
      <c r="C19503" s="4" t="s">
        <v>1198</v>
      </c>
      <c r="D19503" s="69">
        <f>VLOOKUP(C19503,Index[],2,FALSE)</f>
        <v>187</v>
      </c>
      <c r="H19503" t="s">
        <v>325</v>
      </c>
      <c r="I19503">
        <f>VLOOKUP(Table1[[#This Row],[trait_name]],Trait[],2,FALSE)</f>
        <v>23</v>
      </c>
      <c r="J19503" s="23" t="s">
        <v>49</v>
      </c>
      <c r="L19503" s="3" t="s">
        <v>214</v>
      </c>
      <c r="M19503" s="3"/>
    </row>
    <row r="19504" spans="1:13">
      <c r="A19504" s="5">
        <v>43319</v>
      </c>
      <c r="B19504" s="5">
        <v>43319</v>
      </c>
      <c r="C19504" s="4" t="s">
        <v>1198</v>
      </c>
      <c r="D19504" s="69">
        <f>VLOOKUP(C19504,Index[],2,FALSE)</f>
        <v>187</v>
      </c>
      <c r="H19504" t="s">
        <v>17</v>
      </c>
      <c r="I19504">
        <f>VLOOKUP(Table1[[#This Row],[trait_name]],Trait[],2,FALSE)</f>
        <v>24</v>
      </c>
      <c r="J19504" s="23" t="s">
        <v>53</v>
      </c>
      <c r="L19504" s="3" t="s">
        <v>163</v>
      </c>
      <c r="M19504" s="3"/>
    </row>
    <row r="19505" spans="1:13">
      <c r="A19505" s="5">
        <v>43319</v>
      </c>
      <c r="B19505" s="5">
        <v>43319</v>
      </c>
      <c r="C19505" s="4" t="s">
        <v>1198</v>
      </c>
      <c r="D19505" s="69">
        <f>VLOOKUP(C19505,Index[],2,FALSE)</f>
        <v>187</v>
      </c>
      <c r="H19505" t="s">
        <v>325</v>
      </c>
      <c r="I19505">
        <f>VLOOKUP(Table1[[#This Row],[trait_name]],Trait[],2,FALSE)</f>
        <v>24</v>
      </c>
      <c r="J19505" s="23" t="s">
        <v>53</v>
      </c>
      <c r="L19505" s="3" t="s">
        <v>326</v>
      </c>
      <c r="M19505" s="3"/>
    </row>
    <row r="19506" spans="1:13">
      <c r="A19506" s="5">
        <v>43319</v>
      </c>
      <c r="B19506" s="5">
        <v>43319</v>
      </c>
      <c r="C19506" s="4" t="s">
        <v>1198</v>
      </c>
      <c r="D19506" s="69">
        <f>VLOOKUP(C19506,Index[],2,FALSE)</f>
        <v>187</v>
      </c>
      <c r="I19506">
        <f>VLOOKUP(Table1[[#This Row],[trait_name]],Trait[],2,FALSE)</f>
        <v>24</v>
      </c>
      <c r="J19506" s="23" t="s">
        <v>53</v>
      </c>
      <c r="L19506" s="3"/>
      <c r="M19506" s="3"/>
    </row>
    <row r="19507" spans="1:13">
      <c r="A19507" s="5">
        <v>43319</v>
      </c>
      <c r="B19507" s="5">
        <v>43319</v>
      </c>
      <c r="C19507" s="4" t="s">
        <v>1198</v>
      </c>
      <c r="D19507" s="69">
        <f>VLOOKUP(C19507,Index[],2,FALSE)</f>
        <v>187</v>
      </c>
      <c r="H19507" t="s">
        <v>52</v>
      </c>
      <c r="I19507">
        <f>VLOOKUP(Table1[[#This Row],[trait_name]],Trait[],2,FALSE)</f>
        <v>25</v>
      </c>
      <c r="J19507" s="23" t="s">
        <v>57</v>
      </c>
      <c r="L19507" s="3" t="s">
        <v>23</v>
      </c>
      <c r="M19507" s="3"/>
    </row>
    <row r="19508" spans="1:13">
      <c r="A19508" s="5">
        <v>43319</v>
      </c>
      <c r="B19508" s="5">
        <v>43319</v>
      </c>
      <c r="C19508" s="4" t="s">
        <v>1198</v>
      </c>
      <c r="D19508" s="69">
        <f>VLOOKUP(C19508,Index[],2,FALSE)</f>
        <v>187</v>
      </c>
      <c r="H19508" t="s">
        <v>17</v>
      </c>
      <c r="I19508">
        <f>VLOOKUP(Table1[[#This Row],[trait_name]],Trait[],2,FALSE)</f>
        <v>26</v>
      </c>
      <c r="J19508" s="23" t="s">
        <v>58</v>
      </c>
      <c r="L19508" s="3" t="s">
        <v>59</v>
      </c>
      <c r="M19508" s="3"/>
    </row>
    <row r="19509" spans="1:13">
      <c r="A19509" s="5">
        <v>43319</v>
      </c>
      <c r="B19509" s="5">
        <v>43319</v>
      </c>
      <c r="C19509" s="4" t="s">
        <v>1198</v>
      </c>
      <c r="D19509" s="69">
        <f>VLOOKUP(C19509,Index[],2,FALSE)</f>
        <v>187</v>
      </c>
      <c r="H19509" t="s">
        <v>325</v>
      </c>
      <c r="I19509">
        <f>VLOOKUP(Table1[[#This Row],[trait_name]],Trait[],2,FALSE)</f>
        <v>26</v>
      </c>
      <c r="J19509" s="23" t="s">
        <v>58</v>
      </c>
      <c r="L19509" s="3" t="s">
        <v>60</v>
      </c>
      <c r="M19509" s="3"/>
    </row>
    <row r="19510" spans="1:13">
      <c r="A19510" s="5">
        <v>43319</v>
      </c>
      <c r="B19510" s="5">
        <v>43319</v>
      </c>
      <c r="C19510" s="4" t="s">
        <v>1198</v>
      </c>
      <c r="D19510" s="69">
        <f>VLOOKUP(C19510,Index[],2,FALSE)</f>
        <v>187</v>
      </c>
      <c r="I19510">
        <f>VLOOKUP(Table1[[#This Row],[trait_name]],Trait[],2,FALSE)</f>
        <v>26</v>
      </c>
      <c r="J19510" s="23" t="s">
        <v>58</v>
      </c>
      <c r="L19510" s="3"/>
      <c r="M19510" s="3"/>
    </row>
    <row r="19511" spans="1:13">
      <c r="A19511" s="5">
        <v>43319</v>
      </c>
      <c r="B19511" s="5">
        <v>43319</v>
      </c>
      <c r="C19511" s="4" t="s">
        <v>1198</v>
      </c>
      <c r="D19511" s="69">
        <f>VLOOKUP(C19511,Index[],2,FALSE)</f>
        <v>187</v>
      </c>
      <c r="I19511">
        <f>VLOOKUP(Table1[[#This Row],[trait_name]],Trait[],2,FALSE)</f>
        <v>27</v>
      </c>
      <c r="J19511" s="23" t="s">
        <v>61</v>
      </c>
      <c r="L19511" s="3"/>
      <c r="M19511" s="3"/>
    </row>
    <row r="19512" spans="1:13">
      <c r="A19512" s="5">
        <v>43319</v>
      </c>
      <c r="B19512" s="5">
        <v>43319</v>
      </c>
      <c r="C19512" s="4" t="s">
        <v>1198</v>
      </c>
      <c r="D19512" s="69">
        <f>VLOOKUP(C19512,Index[],2,FALSE)</f>
        <v>187</v>
      </c>
      <c r="H19512" t="s">
        <v>435</v>
      </c>
      <c r="I19512">
        <f>VLOOKUP(Table1[[#This Row],[trait_name]],Trait[],2,FALSE)</f>
        <v>28</v>
      </c>
      <c r="J19512" s="23" t="s">
        <v>62</v>
      </c>
      <c r="L19512" s="3">
        <v>10</v>
      </c>
      <c r="M19512" s="3"/>
    </row>
    <row r="19513" spans="1:13">
      <c r="A19513" s="5">
        <v>43319</v>
      </c>
      <c r="B19513" s="5">
        <v>43319</v>
      </c>
      <c r="C19513" s="4" t="s">
        <v>1198</v>
      </c>
      <c r="D19513" s="69">
        <f>VLOOKUP(C19513,Index[],2,FALSE)</f>
        <v>187</v>
      </c>
      <c r="H19513" t="s">
        <v>208</v>
      </c>
      <c r="I19513">
        <f>VLOOKUP(Table1[[#This Row],[trait_name]],Trait[],2,FALSE)</f>
        <v>29</v>
      </c>
      <c r="J19513" s="23" t="s">
        <v>63</v>
      </c>
      <c r="L19513" s="3">
        <v>8</v>
      </c>
      <c r="M19513" s="3"/>
    </row>
    <row r="19514" spans="1:13">
      <c r="A19514" s="5">
        <v>43319</v>
      </c>
      <c r="B19514" s="5">
        <v>43319</v>
      </c>
      <c r="C19514" s="4" t="s">
        <v>1198</v>
      </c>
      <c r="D19514" s="69">
        <f>VLOOKUP(C19514,Index[],2,FALSE)</f>
        <v>187</v>
      </c>
      <c r="H19514" t="s">
        <v>25</v>
      </c>
      <c r="I19514">
        <f>VLOOKUP(Table1[[#This Row],[trait_name]],Trait[],2,FALSE)</f>
        <v>30</v>
      </c>
      <c r="J19514" s="23" t="s">
        <v>64</v>
      </c>
      <c r="L19514" s="3">
        <v>9</v>
      </c>
      <c r="M19514" s="3"/>
    </row>
    <row r="19515" spans="1:13">
      <c r="A19515" s="5">
        <v>43319</v>
      </c>
      <c r="B19515" s="5">
        <v>43319</v>
      </c>
      <c r="C19515" s="4" t="s">
        <v>1198</v>
      </c>
      <c r="D19515" s="69">
        <f>VLOOKUP(C19515,Index[],2,FALSE)</f>
        <v>187</v>
      </c>
      <c r="H19515" t="s">
        <v>208</v>
      </c>
      <c r="I19515">
        <f>VLOOKUP(Table1[[#This Row],[trait_name]],Trait[],2,FALSE)</f>
        <v>31</v>
      </c>
      <c r="J19515" s="23" t="s">
        <v>65</v>
      </c>
      <c r="L19515" s="3">
        <v>6</v>
      </c>
      <c r="M19515" s="3"/>
    </row>
    <row r="19516" spans="1:13">
      <c r="A19516" s="5">
        <v>43319</v>
      </c>
      <c r="B19516" s="5">
        <v>43319</v>
      </c>
      <c r="C19516" s="4" t="s">
        <v>1198</v>
      </c>
      <c r="D19516" s="69">
        <f>VLOOKUP(C19516,Index[],2,FALSE)</f>
        <v>187</v>
      </c>
      <c r="H19516" t="s">
        <v>208</v>
      </c>
      <c r="I19516">
        <f>VLOOKUP(Table1[[#This Row],[trait_name]],Trait[],2,FALSE)</f>
        <v>32</v>
      </c>
      <c r="J19516" s="23" t="s">
        <v>66</v>
      </c>
      <c r="L19516" s="3">
        <v>5</v>
      </c>
      <c r="M19516" s="3"/>
    </row>
    <row r="19517" spans="1:13">
      <c r="A19517" s="5">
        <v>43319</v>
      </c>
      <c r="B19517" s="5">
        <v>43319</v>
      </c>
      <c r="C19517" s="4" t="s">
        <v>1198</v>
      </c>
      <c r="D19517" s="69">
        <f>VLOOKUP(C19517,Index[],2,FALSE)</f>
        <v>187</v>
      </c>
      <c r="H19517" t="s">
        <v>25</v>
      </c>
      <c r="I19517">
        <f>VLOOKUP(Table1[[#This Row],[trait_name]],Trait[],2,FALSE)</f>
        <v>33</v>
      </c>
      <c r="J19517" s="23" t="s">
        <v>67</v>
      </c>
      <c r="L19517" s="3">
        <v>4</v>
      </c>
      <c r="M19517" s="3"/>
    </row>
    <row r="19518" spans="1:13">
      <c r="A19518" s="5">
        <v>43319</v>
      </c>
      <c r="B19518" s="5">
        <v>43319</v>
      </c>
      <c r="C19518" s="4" t="s">
        <v>1198</v>
      </c>
      <c r="D19518" s="69">
        <f>VLOOKUP(C19518,Index[],2,FALSE)</f>
        <v>187</v>
      </c>
      <c r="H19518" t="s">
        <v>208</v>
      </c>
      <c r="I19518">
        <f>VLOOKUP(Table1[[#This Row],[trait_name]],Trait[],2,FALSE)</f>
        <v>34</v>
      </c>
      <c r="J19518" s="23" t="s">
        <v>68</v>
      </c>
      <c r="L19518" s="3">
        <v>4</v>
      </c>
      <c r="M19518" s="3"/>
    </row>
    <row r="19519" spans="1:13">
      <c r="A19519" s="5">
        <v>43319</v>
      </c>
      <c r="B19519" s="5">
        <v>43319</v>
      </c>
      <c r="C19519" s="4" t="s">
        <v>1198</v>
      </c>
      <c r="D19519" s="69">
        <f>VLOOKUP(C19519,Index[],2,FALSE)</f>
        <v>187</v>
      </c>
      <c r="H19519" t="s">
        <v>325</v>
      </c>
      <c r="I19519">
        <f>VLOOKUP(Table1[[#This Row],[trait_name]],Trait[],2,FALSE)</f>
        <v>35</v>
      </c>
      <c r="J19519" s="23" t="s">
        <v>166</v>
      </c>
      <c r="L19519" s="3" t="s">
        <v>167</v>
      </c>
      <c r="M19519" s="3"/>
    </row>
    <row r="19520" spans="1:13">
      <c r="A19520" s="5">
        <v>43319</v>
      </c>
      <c r="B19520" s="5">
        <v>43319</v>
      </c>
      <c r="C19520" s="4" t="s">
        <v>1198</v>
      </c>
      <c r="D19520" s="69">
        <f>VLOOKUP(C19520,Index[],2,FALSE)</f>
        <v>187</v>
      </c>
      <c r="H19520" t="s">
        <v>208</v>
      </c>
      <c r="I19520">
        <f>VLOOKUP(Table1[[#This Row],[trait_name]],Trait[],2,FALSE)</f>
        <v>35</v>
      </c>
      <c r="J19520" s="23" t="s">
        <v>166</v>
      </c>
      <c r="L19520" s="3" t="s">
        <v>167</v>
      </c>
      <c r="M19520" s="3"/>
    </row>
    <row r="19521" spans="1:13">
      <c r="A19521" s="5">
        <v>43319</v>
      </c>
      <c r="B19521" s="5">
        <v>43319</v>
      </c>
      <c r="C19521" s="4" t="s">
        <v>1198</v>
      </c>
      <c r="D19521" s="69">
        <f>VLOOKUP(C19521,Index[],2,FALSE)</f>
        <v>187</v>
      </c>
      <c r="H19521" t="s">
        <v>52</v>
      </c>
      <c r="I19521">
        <f>VLOOKUP(Table1[[#This Row],[trait_name]],Trait[],2,FALSE)</f>
        <v>35</v>
      </c>
      <c r="J19521" s="23" t="s">
        <v>166</v>
      </c>
      <c r="L19521" s="3" t="s">
        <v>346</v>
      </c>
      <c r="M19521" s="3"/>
    </row>
    <row r="19522" spans="1:13">
      <c r="A19522" s="5">
        <v>43319</v>
      </c>
      <c r="B19522" s="5">
        <v>43319</v>
      </c>
      <c r="C19522" s="4" t="s">
        <v>1198</v>
      </c>
      <c r="D19522" s="69">
        <f>VLOOKUP(C19522,Index[],2,FALSE)</f>
        <v>187</v>
      </c>
      <c r="H19522" t="s">
        <v>17</v>
      </c>
      <c r="I19522">
        <f>VLOOKUP(Table1[[#This Row],[trait_name]],Trait[],2,FALSE)</f>
        <v>36</v>
      </c>
      <c r="J19522" s="23" t="s">
        <v>69</v>
      </c>
      <c r="L19522" s="3" t="s">
        <v>70</v>
      </c>
      <c r="M19522" s="3"/>
    </row>
    <row r="19523" spans="1:13">
      <c r="A19523" s="5">
        <v>43319</v>
      </c>
      <c r="B19523" s="5">
        <v>43319</v>
      </c>
      <c r="C19523" s="4" t="s">
        <v>1198</v>
      </c>
      <c r="D19523" s="69">
        <f>VLOOKUP(C19523,Index[],2,FALSE)</f>
        <v>187</v>
      </c>
      <c r="I19523">
        <f>VLOOKUP(Table1[[#This Row],[trait_name]],Trait[],2,FALSE)</f>
        <v>37</v>
      </c>
      <c r="J19523" s="23" t="s">
        <v>170</v>
      </c>
      <c r="L19523" s="3"/>
      <c r="M19523" s="3"/>
    </row>
    <row r="19524" spans="1:13">
      <c r="A19524" s="5">
        <v>43319</v>
      </c>
      <c r="B19524" s="5">
        <v>43319</v>
      </c>
      <c r="C19524" s="4" t="s">
        <v>1198</v>
      </c>
      <c r="D19524" s="69">
        <f>VLOOKUP(C19524,Index[],2,FALSE)</f>
        <v>187</v>
      </c>
      <c r="H19524" t="s">
        <v>155</v>
      </c>
      <c r="I19524">
        <f>VLOOKUP(Table1[[#This Row],[trait_name]],Trait[],2,FALSE)</f>
        <v>38</v>
      </c>
      <c r="J19524" s="23" t="s">
        <v>72</v>
      </c>
      <c r="L19524" s="3" t="s">
        <v>219</v>
      </c>
      <c r="M19524" s="3"/>
    </row>
    <row r="19525" spans="1:13">
      <c r="A19525" s="5">
        <v>43319</v>
      </c>
      <c r="B19525" s="5">
        <v>43319</v>
      </c>
      <c r="C19525" s="4" t="s">
        <v>1198</v>
      </c>
      <c r="D19525" s="69">
        <f>VLOOKUP(C19525,Index[],2,FALSE)</f>
        <v>187</v>
      </c>
      <c r="H19525" t="s">
        <v>17</v>
      </c>
      <c r="I19525">
        <f>VLOOKUP(Table1[[#This Row],[trait_name]],Trait[],2,FALSE)</f>
        <v>39</v>
      </c>
      <c r="J19525" s="23" t="s">
        <v>74</v>
      </c>
      <c r="L19525" s="3" t="s">
        <v>75</v>
      </c>
      <c r="M19525" s="3"/>
    </row>
    <row r="19526" spans="1:13">
      <c r="A19526" s="5">
        <v>43319</v>
      </c>
      <c r="B19526" s="5">
        <v>43319</v>
      </c>
      <c r="C19526" s="4" t="s">
        <v>1198</v>
      </c>
      <c r="D19526" s="69">
        <f>VLOOKUP(C19526,Index[],2,FALSE)</f>
        <v>187</v>
      </c>
      <c r="H19526" t="s">
        <v>139</v>
      </c>
      <c r="I19526">
        <f>VLOOKUP(Table1[[#This Row],[trait_name]],Trait[],2,FALSE)</f>
        <v>40</v>
      </c>
      <c r="J19526" s="23" t="s">
        <v>76</v>
      </c>
      <c r="L19526" s="3" t="s">
        <v>77</v>
      </c>
      <c r="M19526" s="3"/>
    </row>
    <row r="19527" spans="1:13">
      <c r="A19527" s="5">
        <v>43319</v>
      </c>
      <c r="B19527" s="5">
        <v>43319</v>
      </c>
      <c r="C19527" s="4" t="s">
        <v>1198</v>
      </c>
      <c r="D19527" s="69">
        <f>VLOOKUP(C19527,Index[],2,FALSE)</f>
        <v>187</v>
      </c>
      <c r="H19527" t="s">
        <v>25</v>
      </c>
      <c r="I19527">
        <f>VLOOKUP(Table1[[#This Row],[trait_name]],Trait[],2,FALSE)</f>
        <v>40</v>
      </c>
      <c r="J19527" s="23" t="s">
        <v>76</v>
      </c>
      <c r="L19527" s="3" t="s">
        <v>330</v>
      </c>
      <c r="M19527" s="3"/>
    </row>
    <row r="19528" spans="1:13">
      <c r="A19528" s="5">
        <v>43319</v>
      </c>
      <c r="B19528" s="5">
        <v>43319</v>
      </c>
      <c r="C19528" s="4" t="s">
        <v>1198</v>
      </c>
      <c r="D19528" s="69">
        <f>VLOOKUP(C19528,Index[],2,FALSE)</f>
        <v>187</v>
      </c>
      <c r="H19528" t="s">
        <v>139</v>
      </c>
      <c r="I19528">
        <f>VLOOKUP(Table1[[#This Row],[trait_name]],Trait[],2,FALSE)</f>
        <v>40</v>
      </c>
      <c r="J19528" s="23" t="s">
        <v>76</v>
      </c>
      <c r="L19528" s="3" t="s">
        <v>488</v>
      </c>
      <c r="M19528" s="3"/>
    </row>
    <row r="19529" spans="1:13">
      <c r="A19529" s="5">
        <v>43319</v>
      </c>
      <c r="B19529" s="5">
        <v>43319</v>
      </c>
      <c r="C19529" s="4" t="s">
        <v>1198</v>
      </c>
      <c r="D19529" s="69">
        <f>VLOOKUP(C19529,Index[],2,FALSE)</f>
        <v>187</v>
      </c>
      <c r="I19529">
        <f>VLOOKUP(Table1[[#This Row],[trait_name]],Trait[],2,FALSE)</f>
        <v>41</v>
      </c>
      <c r="J19529" s="23" t="s">
        <v>78</v>
      </c>
      <c r="L19529" s="3" t="s">
        <v>332</v>
      </c>
      <c r="M19529" s="3"/>
    </row>
    <row r="19530" spans="1:13">
      <c r="A19530" s="5">
        <v>43319</v>
      </c>
      <c r="B19530" s="5">
        <v>43319</v>
      </c>
      <c r="C19530" s="4" t="s">
        <v>1198</v>
      </c>
      <c r="D19530" s="69">
        <f>VLOOKUP(C19530,Index[],2,FALSE)</f>
        <v>187</v>
      </c>
      <c r="I19530">
        <f>VLOOKUP(Table1[[#This Row],[trait_name]],Trait[],2,FALSE)</f>
        <v>41</v>
      </c>
      <c r="J19530" s="23" t="s">
        <v>78</v>
      </c>
      <c r="L19530" s="3" t="s">
        <v>434</v>
      </c>
      <c r="M19530" s="3"/>
    </row>
    <row r="19531" spans="1:13">
      <c r="A19531" s="5">
        <v>43319</v>
      </c>
      <c r="B19531" s="5">
        <v>43319</v>
      </c>
      <c r="C19531" s="4" t="s">
        <v>1198</v>
      </c>
      <c r="D19531" s="69">
        <f>VLOOKUP(C19531,Index[],2,FALSE)</f>
        <v>187</v>
      </c>
      <c r="H19531" t="s">
        <v>25</v>
      </c>
      <c r="I19531">
        <f>VLOOKUP(Table1[[#This Row],[trait_name]],Trait[],2,FALSE)</f>
        <v>42</v>
      </c>
      <c r="J19531" s="23" t="s">
        <v>82</v>
      </c>
      <c r="L19531" s="3" t="s">
        <v>499</v>
      </c>
      <c r="M19531" s="3"/>
    </row>
    <row r="19532" spans="1:13">
      <c r="A19532" s="5">
        <v>43319</v>
      </c>
      <c r="B19532" s="5">
        <v>43319</v>
      </c>
      <c r="C19532" s="4" t="s">
        <v>1198</v>
      </c>
      <c r="D19532" s="69">
        <f>VLOOKUP(C19532,Index[],2,FALSE)</f>
        <v>187</v>
      </c>
      <c r="H19532" t="s">
        <v>25</v>
      </c>
      <c r="I19532">
        <f>VLOOKUP(Table1[[#This Row],[trait_name]],Trait[],2,FALSE)</f>
        <v>42</v>
      </c>
      <c r="J19532" s="23" t="s">
        <v>82</v>
      </c>
      <c r="L19532" s="3" t="s">
        <v>225</v>
      </c>
      <c r="M19532" s="3"/>
    </row>
    <row r="19533" spans="1:13">
      <c r="A19533" s="5">
        <v>43319</v>
      </c>
      <c r="B19533" s="5">
        <v>43319</v>
      </c>
      <c r="C19533" s="4" t="s">
        <v>1198</v>
      </c>
      <c r="D19533" s="69">
        <f>VLOOKUP(C19533,Index[],2,FALSE)</f>
        <v>187</v>
      </c>
      <c r="H19533" t="s">
        <v>165</v>
      </c>
      <c r="I19533">
        <f>VLOOKUP(Table1[[#This Row],[trait_name]],Trait[],2,FALSE)</f>
        <v>43</v>
      </c>
      <c r="J19533" s="23" t="s">
        <v>86</v>
      </c>
      <c r="L19533" s="3" t="s">
        <v>296</v>
      </c>
      <c r="M19533" s="3"/>
    </row>
    <row r="19534" spans="1:13">
      <c r="A19534" s="5">
        <v>43319</v>
      </c>
      <c r="B19534" s="5">
        <v>43319</v>
      </c>
      <c r="C19534" s="4" t="s">
        <v>1198</v>
      </c>
      <c r="D19534" s="69">
        <f>VLOOKUP(C19534,Index[],2,FALSE)</f>
        <v>187</v>
      </c>
      <c r="H19534" t="s">
        <v>25</v>
      </c>
      <c r="I19534">
        <f>VLOOKUP(Table1[[#This Row],[trait_name]],Trait[],2,FALSE)</f>
        <v>43</v>
      </c>
      <c r="J19534" s="23" t="s">
        <v>86</v>
      </c>
      <c r="L19534" s="3" t="s">
        <v>105</v>
      </c>
      <c r="M19534" s="3"/>
    </row>
    <row r="19535" spans="1:13">
      <c r="A19535" s="5">
        <v>43319</v>
      </c>
      <c r="B19535" s="5">
        <v>43319</v>
      </c>
      <c r="C19535" s="4" t="s">
        <v>1198</v>
      </c>
      <c r="D19535" s="69">
        <f>VLOOKUP(C19535,Index[],2,FALSE)</f>
        <v>187</v>
      </c>
      <c r="H19535" t="s">
        <v>17</v>
      </c>
      <c r="I19535">
        <f>VLOOKUP(Table1[[#This Row],[trait_name]],Trait[],2,FALSE)</f>
        <v>44</v>
      </c>
      <c r="J19535" s="23" t="s">
        <v>88</v>
      </c>
      <c r="L19535" s="3" t="s">
        <v>89</v>
      </c>
      <c r="M19535" s="3"/>
    </row>
    <row r="19536" spans="1:13">
      <c r="A19536" s="5">
        <v>43319</v>
      </c>
      <c r="B19536" s="5">
        <v>43319</v>
      </c>
      <c r="C19536" s="4" t="s">
        <v>1198</v>
      </c>
      <c r="D19536" s="69">
        <f>VLOOKUP(C19536,Index[],2,FALSE)</f>
        <v>187</v>
      </c>
      <c r="H19536" t="s">
        <v>25</v>
      </c>
      <c r="I19536">
        <f>VLOOKUP(Table1[[#This Row],[trait_name]],Trait[],2,FALSE)</f>
        <v>44</v>
      </c>
      <c r="J19536" s="23" t="s">
        <v>88</v>
      </c>
      <c r="L19536" s="3" t="s">
        <v>90</v>
      </c>
      <c r="M19536" s="3"/>
    </row>
    <row r="19537" spans="1:13">
      <c r="A19537" s="5">
        <v>43319</v>
      </c>
      <c r="B19537" s="5">
        <v>43319</v>
      </c>
      <c r="C19537" s="4" t="s">
        <v>1198</v>
      </c>
      <c r="D19537" s="69">
        <f>VLOOKUP(C19537,Index[],2,FALSE)</f>
        <v>187</v>
      </c>
      <c r="H19537" t="s">
        <v>165</v>
      </c>
      <c r="I19537">
        <f>VLOOKUP(Table1[[#This Row],[trait_name]],Trait[],2,FALSE)</f>
        <v>45</v>
      </c>
      <c r="J19537" s="23" t="s">
        <v>92</v>
      </c>
      <c r="L19537" s="3" t="s">
        <v>314</v>
      </c>
      <c r="M19537" s="3"/>
    </row>
    <row r="19538" spans="1:13">
      <c r="A19538" s="5">
        <v>43319</v>
      </c>
      <c r="B19538" s="5">
        <v>43319</v>
      </c>
      <c r="C19538" s="4" t="s">
        <v>1198</v>
      </c>
      <c r="D19538" s="69">
        <f>VLOOKUP(C19538,Index[],2,FALSE)</f>
        <v>187</v>
      </c>
      <c r="H19538" t="s">
        <v>165</v>
      </c>
      <c r="I19538">
        <f>VLOOKUP(Table1[[#This Row],[trait_name]],Trait[],2,FALSE)</f>
        <v>45</v>
      </c>
      <c r="J19538" s="23" t="s">
        <v>92</v>
      </c>
      <c r="L19538" s="3" t="s">
        <v>96</v>
      </c>
      <c r="M19538" s="3"/>
    </row>
    <row r="19539" spans="1:13">
      <c r="A19539" s="5">
        <v>43319</v>
      </c>
      <c r="B19539" s="5">
        <v>43319</v>
      </c>
      <c r="C19539" s="4" t="s">
        <v>1198</v>
      </c>
      <c r="D19539" s="69">
        <f>VLOOKUP(C19539,Index[],2,FALSE)</f>
        <v>187</v>
      </c>
      <c r="H19539" t="s">
        <v>208</v>
      </c>
      <c r="I19539">
        <f>VLOOKUP(Table1[[#This Row],[trait_name]],Trait[],2,FALSE)</f>
        <v>46</v>
      </c>
      <c r="J19539" s="23" t="s">
        <v>97</v>
      </c>
      <c r="L19539" s="3" t="s">
        <v>296</v>
      </c>
      <c r="M19539" s="3"/>
    </row>
    <row r="19540" spans="1:13">
      <c r="A19540" s="5">
        <v>43319</v>
      </c>
      <c r="B19540" s="5">
        <v>43319</v>
      </c>
      <c r="C19540" s="4" t="s">
        <v>1198</v>
      </c>
      <c r="D19540" s="69">
        <f>VLOOKUP(C19540,Index[],2,FALSE)</f>
        <v>187</v>
      </c>
      <c r="H19540" t="s">
        <v>208</v>
      </c>
      <c r="I19540">
        <f>VLOOKUP(Table1[[#This Row],[trait_name]],Trait[],2,FALSE)</f>
        <v>46</v>
      </c>
      <c r="J19540" s="23" t="s">
        <v>97</v>
      </c>
      <c r="L19540" s="3" t="s">
        <v>489</v>
      </c>
      <c r="M19540" s="3"/>
    </row>
    <row r="19541" spans="1:13">
      <c r="A19541" s="5">
        <v>43319</v>
      </c>
      <c r="B19541" s="5">
        <v>43319</v>
      </c>
      <c r="C19541" s="4" t="s">
        <v>1198</v>
      </c>
      <c r="D19541" s="69">
        <f>VLOOKUP(C19541,Index[],2,FALSE)</f>
        <v>187</v>
      </c>
      <c r="H19541" t="s">
        <v>52</v>
      </c>
      <c r="I19541">
        <f>VLOOKUP(Table1[[#This Row],[trait_name]],Trait[],2,FALSE)</f>
        <v>47</v>
      </c>
      <c r="J19541" s="23" t="s">
        <v>99</v>
      </c>
      <c r="L19541" s="3" t="s">
        <v>658</v>
      </c>
      <c r="M19541" s="3"/>
    </row>
    <row r="19542" spans="1:13">
      <c r="A19542" s="5">
        <v>43319</v>
      </c>
      <c r="B19542" s="5">
        <v>43319</v>
      </c>
      <c r="C19542" s="4" t="s">
        <v>1198</v>
      </c>
      <c r="D19542" s="69">
        <f>VLOOKUP(C19542,Index[],2,FALSE)</f>
        <v>187</v>
      </c>
      <c r="H19542" t="s">
        <v>52</v>
      </c>
      <c r="I19542">
        <f>VLOOKUP(Table1[[#This Row],[trait_name]],Trait[],2,FALSE)</f>
        <v>47</v>
      </c>
      <c r="J19542" s="23" t="s">
        <v>99</v>
      </c>
      <c r="L19542" s="3" t="s">
        <v>1201</v>
      </c>
      <c r="M19542" s="3"/>
    </row>
    <row r="19543" spans="1:13">
      <c r="A19543" s="5">
        <v>43319</v>
      </c>
      <c r="B19543" s="5">
        <v>43319</v>
      </c>
      <c r="C19543" s="4" t="s">
        <v>1198</v>
      </c>
      <c r="D19543" s="69">
        <f>VLOOKUP(C19543,Index[],2,FALSE)</f>
        <v>187</v>
      </c>
      <c r="H19543" t="s">
        <v>52</v>
      </c>
      <c r="I19543">
        <f>VLOOKUP(Table1[[#This Row],[trait_name]],Trait[],2,FALSE)</f>
        <v>47</v>
      </c>
      <c r="J19543" s="23" t="s">
        <v>99</v>
      </c>
      <c r="L19543" s="3" t="s">
        <v>490</v>
      </c>
      <c r="M19543" s="3"/>
    </row>
    <row r="19544" spans="1:13">
      <c r="A19544" s="5">
        <v>43319</v>
      </c>
      <c r="B19544" s="5">
        <v>43319</v>
      </c>
      <c r="C19544" s="4" t="s">
        <v>1198</v>
      </c>
      <c r="D19544" s="69">
        <f>VLOOKUP(C19544,Index[],2,FALSE)</f>
        <v>187</v>
      </c>
      <c r="H19544" t="s">
        <v>139</v>
      </c>
      <c r="I19544">
        <f>VLOOKUP(Table1[[#This Row],[trait_name]],Trait[],2,FALSE)</f>
        <v>48</v>
      </c>
      <c r="J19544" s="23" t="s">
        <v>101</v>
      </c>
      <c r="L19544" s="3" t="s">
        <v>375</v>
      </c>
      <c r="M19544" s="3"/>
    </row>
    <row r="19545" spans="1:13">
      <c r="A19545" s="5">
        <v>43319</v>
      </c>
      <c r="B19545" s="5">
        <v>43319</v>
      </c>
      <c r="C19545" s="4" t="s">
        <v>1198</v>
      </c>
      <c r="D19545" s="69">
        <f>VLOOKUP(C19545,Index[],2,FALSE)</f>
        <v>187</v>
      </c>
      <c r="H19545" t="s">
        <v>139</v>
      </c>
      <c r="I19545">
        <f>VLOOKUP(Table1[[#This Row],[trait_name]],Trait[],2,FALSE)</f>
        <v>49</v>
      </c>
      <c r="J19545" s="23" t="s">
        <v>104</v>
      </c>
      <c r="L19545" s="3" t="s">
        <v>500</v>
      </c>
      <c r="M19545" s="3"/>
    </row>
    <row r="19546" spans="1:13">
      <c r="A19546" s="5">
        <v>43319</v>
      </c>
      <c r="B19546" s="5">
        <v>43319</v>
      </c>
      <c r="C19546" s="4" t="s">
        <v>1198</v>
      </c>
      <c r="D19546" s="69">
        <f>VLOOKUP(C19546,Index[],2,FALSE)</f>
        <v>187</v>
      </c>
      <c r="H19546" t="s">
        <v>139</v>
      </c>
      <c r="I19546">
        <f>VLOOKUP(Table1[[#This Row],[trait_name]],Trait[],2,FALSE)</f>
        <v>50</v>
      </c>
      <c r="J19546" s="23" t="s">
        <v>106</v>
      </c>
      <c r="L19546" s="3" t="s">
        <v>337</v>
      </c>
      <c r="M19546" s="3"/>
    </row>
    <row r="19547" spans="1:13">
      <c r="A19547" s="5">
        <v>43319</v>
      </c>
      <c r="B19547" s="5">
        <v>43319</v>
      </c>
      <c r="C19547" s="4" t="s">
        <v>1198</v>
      </c>
      <c r="D19547" s="69">
        <f>VLOOKUP(C19547,Index[],2,FALSE)</f>
        <v>187</v>
      </c>
      <c r="H19547" t="s">
        <v>165</v>
      </c>
      <c r="I19547">
        <f>VLOOKUP(Table1[[#This Row],[trait_name]],Trait[],2,FALSE)</f>
        <v>51</v>
      </c>
      <c r="J19547" s="23" t="s">
        <v>107</v>
      </c>
      <c r="L19547" s="3" t="s">
        <v>314</v>
      </c>
      <c r="M19547" s="3"/>
    </row>
    <row r="19548" spans="1:13">
      <c r="A19548" s="5">
        <v>43319</v>
      </c>
      <c r="B19548" s="5">
        <v>43319</v>
      </c>
      <c r="C19548" s="4" t="s">
        <v>1198</v>
      </c>
      <c r="D19548" s="69">
        <f>VLOOKUP(C19548,Index[],2,FALSE)</f>
        <v>187</v>
      </c>
      <c r="I19548">
        <f>VLOOKUP(Table1[[#This Row],[trait_name]],Trait[],2,FALSE)</f>
        <v>52</v>
      </c>
      <c r="J19548" s="23" t="s">
        <v>109</v>
      </c>
      <c r="L19548" s="3"/>
      <c r="M19548" s="3"/>
    </row>
    <row r="19549" spans="1:13">
      <c r="A19549" s="5">
        <v>43319</v>
      </c>
      <c r="B19549" s="5">
        <v>43319</v>
      </c>
      <c r="C19549" s="4" t="s">
        <v>1198</v>
      </c>
      <c r="D19549" s="69">
        <f>VLOOKUP(C19549,Index[],2,FALSE)</f>
        <v>187</v>
      </c>
      <c r="H19549" t="s">
        <v>208</v>
      </c>
      <c r="I19549">
        <f>VLOOKUP(Table1[[#This Row],[trait_name]],Trait[],2,FALSE)</f>
        <v>53</v>
      </c>
      <c r="J19549" s="23" t="s">
        <v>112</v>
      </c>
      <c r="L19549" s="3" t="s">
        <v>231</v>
      </c>
      <c r="M19549" s="3"/>
    </row>
    <row r="19550" spans="1:13">
      <c r="A19550" s="5">
        <v>43319</v>
      </c>
      <c r="B19550" s="5">
        <v>43319</v>
      </c>
      <c r="C19550" s="4" t="s">
        <v>1198</v>
      </c>
      <c r="D19550" s="69">
        <f>VLOOKUP(C19550,Index[],2,FALSE)</f>
        <v>187</v>
      </c>
      <c r="H19550" t="s">
        <v>208</v>
      </c>
      <c r="I19550">
        <f>VLOOKUP(Table1[[#This Row],[trait_name]],Trait[],2,FALSE)</f>
        <v>53</v>
      </c>
      <c r="J19550" s="23" t="s">
        <v>112</v>
      </c>
      <c r="L19550" s="3" t="s">
        <v>275</v>
      </c>
      <c r="M19550" s="3"/>
    </row>
    <row r="19551" spans="1:13">
      <c r="A19551" s="5">
        <v>43319</v>
      </c>
      <c r="B19551" s="5">
        <v>43319</v>
      </c>
      <c r="C19551" s="4" t="s">
        <v>1198</v>
      </c>
      <c r="D19551" s="69">
        <f>VLOOKUP(C19551,Index[],2,FALSE)</f>
        <v>187</v>
      </c>
      <c r="H19551" t="s">
        <v>208</v>
      </c>
      <c r="I19551">
        <f>VLOOKUP(Table1[[#This Row],[trait_name]],Trait[],2,FALSE)</f>
        <v>53</v>
      </c>
      <c r="J19551" s="23" t="s">
        <v>112</v>
      </c>
      <c r="L19551" s="3" t="s">
        <v>185</v>
      </c>
      <c r="M19551" s="3"/>
    </row>
    <row r="19552" spans="1:13">
      <c r="A19552" s="5">
        <v>43319</v>
      </c>
      <c r="B19552" s="5">
        <v>43319</v>
      </c>
      <c r="C19552" s="4" t="s">
        <v>1198</v>
      </c>
      <c r="D19552" s="69">
        <f>VLOOKUP(C19552,Index[],2,FALSE)</f>
        <v>187</v>
      </c>
      <c r="H19552" t="s">
        <v>52</v>
      </c>
      <c r="I19552">
        <f>VLOOKUP(Table1[[#This Row],[trait_name]],Trait[],2,FALSE)</f>
        <v>53</v>
      </c>
      <c r="J19552" s="23" t="s">
        <v>112</v>
      </c>
      <c r="L19552" s="3" t="s">
        <v>358</v>
      </c>
      <c r="M19552" s="3"/>
    </row>
    <row r="19553" spans="1:13">
      <c r="A19553" s="5">
        <v>43319</v>
      </c>
      <c r="B19553" s="5">
        <v>43319</v>
      </c>
      <c r="C19553" s="4" t="s">
        <v>1198</v>
      </c>
      <c r="D19553" s="69">
        <f>VLOOKUP(C19553,Index[],2,FALSE)</f>
        <v>187</v>
      </c>
      <c r="H19553" t="s">
        <v>530</v>
      </c>
      <c r="I19553">
        <f>VLOOKUP(Table1[[#This Row],[trait_name]],Trait[],2,FALSE)</f>
        <v>54</v>
      </c>
      <c r="J19553" s="23" t="s">
        <v>116</v>
      </c>
      <c r="L19553" s="3" t="s">
        <v>258</v>
      </c>
      <c r="M19553" s="3"/>
    </row>
    <row r="19554" spans="1:13">
      <c r="A19554" s="5">
        <v>43319</v>
      </c>
      <c r="B19554" s="5">
        <v>43319</v>
      </c>
      <c r="C19554" s="4" t="s">
        <v>1198</v>
      </c>
      <c r="D19554" s="69">
        <f>VLOOKUP(C19554,Index[],2,FALSE)</f>
        <v>187</v>
      </c>
      <c r="H19554" t="s">
        <v>208</v>
      </c>
      <c r="I19554">
        <f>VLOOKUP(Table1[[#This Row],[trait_name]],Trait[],2,FALSE)</f>
        <v>54</v>
      </c>
      <c r="J19554" s="23" t="s">
        <v>116</v>
      </c>
      <c r="L19554" s="3" t="s">
        <v>117</v>
      </c>
      <c r="M19554" s="3"/>
    </row>
    <row r="19555" spans="1:13">
      <c r="A19555" s="5">
        <v>43319</v>
      </c>
      <c r="B19555" s="5">
        <v>43319</v>
      </c>
      <c r="C19555" s="4" t="s">
        <v>1198</v>
      </c>
      <c r="D19555" s="69">
        <f>VLOOKUP(C19555,Index[],2,FALSE)</f>
        <v>187</v>
      </c>
      <c r="H19555" t="s">
        <v>208</v>
      </c>
      <c r="I19555">
        <f>VLOOKUP(Table1[[#This Row],[trait_name]],Trait[],2,FALSE)</f>
        <v>54</v>
      </c>
      <c r="J19555" s="23" t="s">
        <v>116</v>
      </c>
      <c r="L19555" s="3" t="s">
        <v>118</v>
      </c>
      <c r="M19555" s="3"/>
    </row>
    <row r="19556" spans="1:13">
      <c r="A19556" s="5">
        <v>43319</v>
      </c>
      <c r="B19556" s="5">
        <v>43319</v>
      </c>
      <c r="C19556" s="4" t="s">
        <v>1198</v>
      </c>
      <c r="D19556" s="69">
        <f>VLOOKUP(C19556,Index[],2,FALSE)</f>
        <v>187</v>
      </c>
      <c r="H19556" t="s">
        <v>325</v>
      </c>
      <c r="I19556">
        <f>VLOOKUP(Table1[[#This Row],[trait_name]],Trait[],2,FALSE)</f>
        <v>54</v>
      </c>
      <c r="J19556" s="23" t="s">
        <v>116</v>
      </c>
      <c r="L19556" s="3" t="s">
        <v>436</v>
      </c>
      <c r="M19556" s="3"/>
    </row>
    <row r="19557" spans="1:13">
      <c r="A19557" s="5">
        <v>43319</v>
      </c>
      <c r="B19557" s="5">
        <v>43319</v>
      </c>
      <c r="C19557" s="4" t="s">
        <v>1198</v>
      </c>
      <c r="D19557" s="69">
        <f>VLOOKUP(C19557,Index[],2,FALSE)</f>
        <v>187</v>
      </c>
      <c r="H19557" t="s">
        <v>530</v>
      </c>
      <c r="I19557">
        <f>VLOOKUP(Table1[[#This Row],[trait_name]],Trait[],2,FALSE)</f>
        <v>54</v>
      </c>
      <c r="J19557" s="23" t="s">
        <v>116</v>
      </c>
      <c r="L19557" s="3" t="s">
        <v>319</v>
      </c>
      <c r="M19557" s="3"/>
    </row>
    <row r="19558" spans="1:13">
      <c r="A19558" s="5">
        <v>43319</v>
      </c>
      <c r="B19558" s="5">
        <v>43319</v>
      </c>
      <c r="C19558" s="4" t="s">
        <v>1198</v>
      </c>
      <c r="D19558" s="69">
        <f>VLOOKUP(C19558,Index[],2,FALSE)</f>
        <v>187</v>
      </c>
      <c r="H19558" t="s">
        <v>139</v>
      </c>
      <c r="I19558">
        <f>VLOOKUP(Table1[[#This Row],[trait_name]],Trait[],2,FALSE)</f>
        <v>55</v>
      </c>
      <c r="J19558" s="23" t="s">
        <v>119</v>
      </c>
      <c r="L19558" s="3" t="s">
        <v>120</v>
      </c>
      <c r="M19558" s="3"/>
    </row>
    <row r="19559" spans="1:13">
      <c r="A19559" s="5">
        <v>43319</v>
      </c>
      <c r="B19559" s="5">
        <v>43319</v>
      </c>
      <c r="C19559" s="4" t="s">
        <v>1198</v>
      </c>
      <c r="D19559" s="69">
        <f>VLOOKUP(C19559,Index[],2,FALSE)</f>
        <v>187</v>
      </c>
      <c r="I19559">
        <f>VLOOKUP(Table1[[#This Row],[trait_name]],Trait[],2,FALSE)</f>
        <v>55</v>
      </c>
      <c r="J19559" s="23" t="s">
        <v>119</v>
      </c>
      <c r="L19559" s="3"/>
      <c r="M19559" s="3"/>
    </row>
    <row r="19560" spans="1:13">
      <c r="A19560" s="5">
        <v>43319</v>
      </c>
      <c r="B19560" s="5">
        <v>43319</v>
      </c>
      <c r="C19560" s="4" t="s">
        <v>1198</v>
      </c>
      <c r="D19560" s="69">
        <f>VLOOKUP(C19560,Index[],2,FALSE)</f>
        <v>187</v>
      </c>
      <c r="H19560" t="s">
        <v>139</v>
      </c>
      <c r="I19560">
        <f>VLOOKUP(Table1[[#This Row],[trait_name]],Trait[],2,FALSE)</f>
        <v>56</v>
      </c>
      <c r="J19560" s="23" t="s">
        <v>121</v>
      </c>
      <c r="L19560" s="3" t="s">
        <v>189</v>
      </c>
      <c r="M19560" s="3"/>
    </row>
    <row r="19561" spans="1:13">
      <c r="A19561" s="5">
        <v>43319</v>
      </c>
      <c r="B19561" s="5">
        <v>43319</v>
      </c>
      <c r="C19561" s="4" t="s">
        <v>1198</v>
      </c>
      <c r="D19561" s="69">
        <f>VLOOKUP(C19561,Index[],2,FALSE)</f>
        <v>187</v>
      </c>
      <c r="I19561">
        <f>VLOOKUP(Table1[[#This Row],[trait_name]],Trait[],2,FALSE)</f>
        <v>57</v>
      </c>
      <c r="J19561" s="23" t="s">
        <v>233</v>
      </c>
      <c r="L19561" s="3"/>
      <c r="M19561" s="3"/>
    </row>
    <row r="19562" spans="1:13">
      <c r="A19562" s="5">
        <v>43319</v>
      </c>
      <c r="B19562" s="5">
        <v>43319</v>
      </c>
      <c r="C19562" s="4" t="s">
        <v>1198</v>
      </c>
      <c r="D19562" s="69">
        <f>VLOOKUP(C19562,Index[],2,FALSE)</f>
        <v>187</v>
      </c>
      <c r="H19562" t="s">
        <v>208</v>
      </c>
      <c r="I19562">
        <f>VLOOKUP(Table1[[#This Row],[trait_name]],Trait[],2,FALSE)</f>
        <v>58</v>
      </c>
      <c r="J19562" s="23" t="s">
        <v>123</v>
      </c>
      <c r="L19562" s="3" t="s">
        <v>190</v>
      </c>
      <c r="M19562" s="3"/>
    </row>
    <row r="19563" spans="1:13">
      <c r="A19563" s="5">
        <v>43319</v>
      </c>
      <c r="B19563" s="5">
        <v>43319</v>
      </c>
      <c r="C19563" s="4" t="s">
        <v>1198</v>
      </c>
      <c r="D19563" s="69">
        <f>VLOOKUP(C19563,Index[],2,FALSE)</f>
        <v>187</v>
      </c>
      <c r="H19563" t="s">
        <v>208</v>
      </c>
      <c r="I19563">
        <f>VLOOKUP(Table1[[#This Row],[trait_name]],Trait[],2,FALSE)</f>
        <v>58</v>
      </c>
      <c r="J19563" s="23" t="s">
        <v>123</v>
      </c>
      <c r="L19563" s="3" t="s">
        <v>407</v>
      </c>
      <c r="M19563" s="3"/>
    </row>
    <row r="19564" spans="1:13">
      <c r="A19564" s="5">
        <v>43319</v>
      </c>
      <c r="B19564" s="5">
        <v>43319</v>
      </c>
      <c r="C19564" s="4" t="s">
        <v>1198</v>
      </c>
      <c r="D19564" s="69">
        <f>VLOOKUP(C19564,Index[],2,FALSE)</f>
        <v>187</v>
      </c>
      <c r="H19564" t="s">
        <v>208</v>
      </c>
      <c r="I19564">
        <f>VLOOKUP(Table1[[#This Row],[trait_name]],Trait[],2,FALSE)</f>
        <v>58</v>
      </c>
      <c r="J19564" s="23" t="s">
        <v>123</v>
      </c>
      <c r="L19564" s="3" t="s">
        <v>124</v>
      </c>
      <c r="M19564" s="3"/>
    </row>
    <row r="19565" spans="1:13">
      <c r="A19565" s="5">
        <v>43319</v>
      </c>
      <c r="B19565" s="5">
        <v>43319</v>
      </c>
      <c r="C19565" s="4" t="s">
        <v>1198</v>
      </c>
      <c r="D19565" s="69">
        <f>VLOOKUP(C19565,Index[],2,FALSE)</f>
        <v>187</v>
      </c>
      <c r="H19565" t="s">
        <v>320</v>
      </c>
      <c r="I19565">
        <f>VLOOKUP(Table1[[#This Row],[trait_name]],Trait[],2,FALSE)</f>
        <v>59</v>
      </c>
      <c r="J19565" s="23" t="s">
        <v>125</v>
      </c>
      <c r="L19565" s="3" t="s">
        <v>131</v>
      </c>
      <c r="M19565" s="3"/>
    </row>
    <row r="19566" spans="1:13">
      <c r="A19566" s="5">
        <v>43319</v>
      </c>
      <c r="B19566" s="5">
        <v>43319</v>
      </c>
      <c r="C19566" s="4" t="s">
        <v>1198</v>
      </c>
      <c r="D19566" s="69">
        <f>VLOOKUP(C19566,Index[],2,FALSE)</f>
        <v>187</v>
      </c>
      <c r="H19566" t="s">
        <v>320</v>
      </c>
      <c r="I19566">
        <f>VLOOKUP(Table1[[#This Row],[trait_name]],Trait[],2,FALSE)</f>
        <v>60</v>
      </c>
      <c r="J19566" s="23" t="s">
        <v>127</v>
      </c>
      <c r="L19566" s="3" t="s">
        <v>128</v>
      </c>
      <c r="M19566" s="3"/>
    </row>
    <row r="19567" spans="1:13">
      <c r="A19567" s="5">
        <v>43319</v>
      </c>
      <c r="B19567" s="5">
        <v>43319</v>
      </c>
      <c r="C19567" s="4" t="s">
        <v>1198</v>
      </c>
      <c r="D19567" s="69">
        <f>VLOOKUP(C19567,Index[],2,FALSE)</f>
        <v>187</v>
      </c>
      <c r="H19567" t="s">
        <v>25</v>
      </c>
      <c r="I19567">
        <f>VLOOKUP(Table1[[#This Row],[trait_name]],Trait[],2,FALSE)</f>
        <v>61</v>
      </c>
      <c r="J19567" s="23" t="s">
        <v>130</v>
      </c>
      <c r="L19567" s="3" t="s">
        <v>131</v>
      </c>
      <c r="M19567" s="3"/>
    </row>
    <row r="19568" spans="1:13">
      <c r="A19568" s="5">
        <v>43319</v>
      </c>
      <c r="B19568" s="5">
        <v>43319</v>
      </c>
      <c r="C19568" s="4" t="s">
        <v>1198</v>
      </c>
      <c r="D19568" s="69">
        <f>VLOOKUP(C19568,Index[],2,FALSE)</f>
        <v>187</v>
      </c>
      <c r="I19568">
        <f>VLOOKUP(Table1[[#This Row],[trait_name]],Trait[],2,FALSE)</f>
        <v>62</v>
      </c>
      <c r="J19568" s="23" t="s">
        <v>235</v>
      </c>
      <c r="L19568" s="3"/>
      <c r="M19568" s="3"/>
    </row>
    <row r="19569" spans="1:13">
      <c r="A19569" s="5">
        <v>43319</v>
      </c>
      <c r="B19569" s="5">
        <v>43319</v>
      </c>
      <c r="C19569" s="4" t="s">
        <v>1198</v>
      </c>
      <c r="D19569" s="69">
        <f>VLOOKUP(C19569,Index[],2,FALSE)</f>
        <v>187</v>
      </c>
      <c r="H19569" t="s">
        <v>208</v>
      </c>
      <c r="I19569">
        <f>VLOOKUP(Table1[[#This Row],[trait_name]],Trait[],2,FALSE)</f>
        <v>63</v>
      </c>
      <c r="J19569" s="23" t="s">
        <v>237</v>
      </c>
      <c r="L19569" s="3" t="s">
        <v>23</v>
      </c>
      <c r="M19569" s="3"/>
    </row>
    <row r="19570" spans="1:13">
      <c r="A19570" s="5">
        <v>43319</v>
      </c>
      <c r="B19570" s="5">
        <v>43319</v>
      </c>
      <c r="C19570" s="4" t="s">
        <v>1198</v>
      </c>
      <c r="D19570" s="69">
        <f>VLOOKUP(C19570,Index[],2,FALSE)</f>
        <v>187</v>
      </c>
      <c r="H19570" t="s">
        <v>325</v>
      </c>
      <c r="I19570">
        <f>VLOOKUP(Table1[[#This Row],[trait_name]],Trait[],2,FALSE)</f>
        <v>64</v>
      </c>
      <c r="J19570" s="23" t="s">
        <v>132</v>
      </c>
      <c r="L19570" s="3" t="s">
        <v>131</v>
      </c>
      <c r="M19570" s="3"/>
    </row>
    <row r="19571" spans="1:13">
      <c r="A19571" s="5">
        <v>43319</v>
      </c>
      <c r="B19571" s="5">
        <v>43319</v>
      </c>
      <c r="C19571" s="4" t="s">
        <v>1198</v>
      </c>
      <c r="D19571" s="69">
        <f>VLOOKUP(C19571,Index[],2,FALSE)</f>
        <v>187</v>
      </c>
      <c r="H19571" t="s">
        <v>325</v>
      </c>
      <c r="I19571">
        <f>VLOOKUP(Table1[[#This Row],[trait_name]],Trait[],2,FALSE)</f>
        <v>65</v>
      </c>
      <c r="J19571" s="23" t="s">
        <v>133</v>
      </c>
      <c r="L19571" s="3" t="s">
        <v>380</v>
      </c>
      <c r="M19571" s="3"/>
    </row>
    <row r="19572" spans="1:13">
      <c r="A19572" s="5">
        <v>43319</v>
      </c>
      <c r="B19572" s="5">
        <v>43319</v>
      </c>
      <c r="C19572" s="4" t="s">
        <v>1198</v>
      </c>
      <c r="D19572" s="69">
        <f>VLOOKUP(C19572,Index[],2,FALSE)</f>
        <v>187</v>
      </c>
      <c r="I19572">
        <f>VLOOKUP(Table1[[#This Row],[trait_name]],Trait[],2,FALSE)</f>
        <v>65</v>
      </c>
      <c r="J19572" s="23" t="s">
        <v>133</v>
      </c>
      <c r="L19572" s="3"/>
      <c r="M19572" s="3"/>
    </row>
    <row r="19573" spans="1:13">
      <c r="A19573" s="5">
        <v>43319</v>
      </c>
      <c r="B19573" s="5">
        <v>43319</v>
      </c>
      <c r="C19573" s="4" t="s">
        <v>1198</v>
      </c>
      <c r="D19573" s="69">
        <f>VLOOKUP(C19573,Index[],2,FALSE)</f>
        <v>187</v>
      </c>
      <c r="I19573">
        <f>VLOOKUP(Table1[[#This Row],[trait_name]],Trait[],2,FALSE)</f>
        <v>66</v>
      </c>
      <c r="J19573" s="23" t="s">
        <v>194</v>
      </c>
      <c r="L19573" s="3" t="s">
        <v>196</v>
      </c>
      <c r="M19573" s="3"/>
    </row>
    <row r="19574" spans="1:13">
      <c r="A19574" s="5">
        <v>43319</v>
      </c>
      <c r="B19574" s="5">
        <v>43319</v>
      </c>
      <c r="C19574" s="4" t="s">
        <v>1198</v>
      </c>
      <c r="D19574" s="69">
        <f>VLOOKUP(C19574,Index[],2,FALSE)</f>
        <v>187</v>
      </c>
      <c r="H19574" t="s">
        <v>52</v>
      </c>
      <c r="I19574">
        <f>VLOOKUP(Table1[[#This Row],[trait_name]],Trait[],2,FALSE)</f>
        <v>67</v>
      </c>
      <c r="J19574" s="23" t="s">
        <v>136</v>
      </c>
      <c r="L19574" s="3" t="s">
        <v>241</v>
      </c>
      <c r="M19574" s="3"/>
    </row>
    <row r="19575" spans="1:13">
      <c r="A19575" s="5">
        <v>43319</v>
      </c>
      <c r="B19575" s="5">
        <v>43319</v>
      </c>
      <c r="C19575" s="4" t="s">
        <v>1198</v>
      </c>
      <c r="D19575" s="69">
        <f>VLOOKUP(C19575,Index[],2,FALSE)</f>
        <v>187</v>
      </c>
      <c r="I19575">
        <f>VLOOKUP(Table1[[#This Row],[trait_name]],Trait[],2,FALSE)</f>
        <v>68</v>
      </c>
      <c r="J19575" s="23" t="s">
        <v>199</v>
      </c>
      <c r="L19575" s="3"/>
      <c r="M19575" s="3"/>
    </row>
    <row r="19576" spans="1:13">
      <c r="A19576" s="5">
        <v>43319</v>
      </c>
      <c r="B19576" s="5">
        <v>43319</v>
      </c>
      <c r="C19576" s="4" t="s">
        <v>1198</v>
      </c>
      <c r="D19576" s="70">
        <f>VLOOKUP(C19576,Index[],2,FALSE)</f>
        <v>187</v>
      </c>
      <c r="H19576" t="s">
        <v>165</v>
      </c>
      <c r="J19576" s="23" t="s">
        <v>15</v>
      </c>
      <c r="L19576" s="3" t="s">
        <v>1202</v>
      </c>
      <c r="M19576" s="3"/>
    </row>
    <row r="19577" spans="1:13">
      <c r="A19577" s="5">
        <v>43319</v>
      </c>
      <c r="B19577" s="5">
        <v>43319</v>
      </c>
      <c r="C19577" s="4" t="s">
        <v>1198</v>
      </c>
      <c r="D19577" s="70">
        <f>VLOOKUP(C19577,Index[],2,FALSE)</f>
        <v>187</v>
      </c>
      <c r="H19577" t="s">
        <v>17</v>
      </c>
      <c r="J19577" s="23" t="s">
        <v>86</v>
      </c>
      <c r="L19577" s="3" t="s">
        <v>182</v>
      </c>
      <c r="M19577" s="3"/>
    </row>
    <row r="19578" spans="1:13">
      <c r="A19578" s="5">
        <v>43319</v>
      </c>
      <c r="B19578" s="5">
        <v>43319</v>
      </c>
      <c r="C19578" s="4" t="s">
        <v>1198</v>
      </c>
      <c r="D19578" s="70">
        <f>VLOOKUP(C19578,Index[],2,FALSE)</f>
        <v>187</v>
      </c>
      <c r="H19578" t="s">
        <v>160</v>
      </c>
      <c r="J19578" s="23" t="s">
        <v>53</v>
      </c>
      <c r="L19578" s="3" t="s">
        <v>432</v>
      </c>
      <c r="M19578" s="3"/>
    </row>
    <row r="19579" spans="1:13">
      <c r="A19579" s="5">
        <v>43319</v>
      </c>
      <c r="B19579" s="5">
        <v>43319</v>
      </c>
      <c r="C19579" s="4" t="s">
        <v>1198</v>
      </c>
      <c r="D19579" s="70">
        <f>VLOOKUP(C19579,Index[],2,FALSE)</f>
        <v>187</v>
      </c>
      <c r="H19579" t="s">
        <v>160</v>
      </c>
      <c r="J19579" s="23" t="s">
        <v>49</v>
      </c>
      <c r="L19579" s="3" t="s">
        <v>51</v>
      </c>
      <c r="M19579" s="3"/>
    </row>
    <row r="19580" spans="1:13">
      <c r="A19580" s="5">
        <v>43319</v>
      </c>
      <c r="B19580" s="5">
        <v>43319</v>
      </c>
      <c r="C19580" s="4" t="s">
        <v>1198</v>
      </c>
      <c r="D19580" s="70">
        <f>VLOOKUP(C19580,Index[],2,FALSE)</f>
        <v>187</v>
      </c>
      <c r="H19580" t="s">
        <v>325</v>
      </c>
      <c r="J19580" s="23" t="s">
        <v>49</v>
      </c>
      <c r="L19580" s="3" t="s">
        <v>288</v>
      </c>
      <c r="M19580" s="3"/>
    </row>
    <row r="19581" spans="1:13">
      <c r="A19581" s="5">
        <v>43319</v>
      </c>
      <c r="B19581" s="5">
        <v>43319</v>
      </c>
      <c r="C19581" s="4" t="s">
        <v>1198</v>
      </c>
      <c r="D19581" s="70">
        <f>VLOOKUP(C19581,Index[],2,FALSE)</f>
        <v>187</v>
      </c>
      <c r="H19581" t="s">
        <v>208</v>
      </c>
      <c r="J19581" s="23" t="s">
        <v>136</v>
      </c>
      <c r="L19581" s="3" t="s">
        <v>668</v>
      </c>
      <c r="M19581" s="3"/>
    </row>
    <row r="19582" spans="1:13">
      <c r="A19582" s="5">
        <v>43319</v>
      </c>
      <c r="B19582" s="5">
        <v>43319</v>
      </c>
      <c r="C19582" s="4" t="s">
        <v>1198</v>
      </c>
      <c r="D19582" s="70">
        <f>VLOOKUP(C19582,Index[],2,FALSE)</f>
        <v>187</v>
      </c>
      <c r="H19582" t="s">
        <v>25</v>
      </c>
      <c r="J19582" s="23" t="s">
        <v>136</v>
      </c>
      <c r="L19582" s="3" t="s">
        <v>240</v>
      </c>
      <c r="M19582" s="3"/>
    </row>
    <row r="19583" spans="1:13">
      <c r="A19583" s="5">
        <v>43319</v>
      </c>
      <c r="B19583" s="5">
        <v>43319</v>
      </c>
      <c r="C19583" s="4" t="s">
        <v>1198</v>
      </c>
      <c r="D19583" s="70">
        <f>VLOOKUP(C19583,Index[],2,FALSE)</f>
        <v>187</v>
      </c>
      <c r="H19583" t="s">
        <v>160</v>
      </c>
      <c r="J19583" s="23" t="s">
        <v>18</v>
      </c>
      <c r="L19583" s="3" t="s">
        <v>21</v>
      </c>
      <c r="M19583" s="3"/>
    </row>
    <row r="19584" spans="1:13">
      <c r="A19584" s="5">
        <v>43319</v>
      </c>
      <c r="B19584" s="5">
        <v>43319</v>
      </c>
      <c r="C19584" t="s">
        <v>1203</v>
      </c>
      <c r="D19584" s="69">
        <f>VLOOKUP(C19584,Index[],2,FALSE)</f>
        <v>188</v>
      </c>
      <c r="H19584" t="s">
        <v>139</v>
      </c>
      <c r="I19584">
        <f>VLOOKUP(Table1[[#This Row],[trait_name]],Trait[],2,FALSE)</f>
        <v>1</v>
      </c>
      <c r="J19584" s="23" t="s">
        <v>140</v>
      </c>
      <c r="L19584" s="3" t="s">
        <v>1204</v>
      </c>
      <c r="M19584" s="3"/>
    </row>
    <row r="19585" spans="1:13">
      <c r="A19585" s="5">
        <v>43319</v>
      </c>
      <c r="B19585" s="5">
        <v>43319</v>
      </c>
      <c r="C19585" t="s">
        <v>1203</v>
      </c>
      <c r="D19585" s="69">
        <f>VLOOKUP(C19585,Index[],2,FALSE)</f>
        <v>188</v>
      </c>
      <c r="H19585" t="s">
        <v>139</v>
      </c>
      <c r="I19585">
        <f>VLOOKUP(Table1[[#This Row],[trait_name]],Trait[],2,FALSE)</f>
        <v>2</v>
      </c>
      <c r="J19585" s="23" t="s">
        <v>15</v>
      </c>
      <c r="L19585" s="3" t="s">
        <v>1205</v>
      </c>
      <c r="M19585" s="3"/>
    </row>
    <row r="19586" spans="1:13">
      <c r="A19586" s="5">
        <v>43319</v>
      </c>
      <c r="B19586" s="5">
        <v>43319</v>
      </c>
      <c r="C19586" t="s">
        <v>1203</v>
      </c>
      <c r="D19586" s="69">
        <f>VLOOKUP(C19586,Index[],2,FALSE)</f>
        <v>188</v>
      </c>
      <c r="I19586">
        <f>VLOOKUP(Table1[[#This Row],[trait_name]],Trait[],2,FALSE)</f>
        <v>2</v>
      </c>
      <c r="J19586" s="23" t="s">
        <v>15</v>
      </c>
      <c r="L19586" s="3"/>
      <c r="M19586" s="3"/>
    </row>
    <row r="19587" spans="1:13">
      <c r="A19587" s="5">
        <v>43319</v>
      </c>
      <c r="B19587" s="5">
        <v>43319</v>
      </c>
      <c r="C19587" t="s">
        <v>1203</v>
      </c>
      <c r="D19587" s="69">
        <f>VLOOKUP(C19587,Index[],2,FALSE)</f>
        <v>188</v>
      </c>
      <c r="H19587" t="s">
        <v>17</v>
      </c>
      <c r="I19587">
        <f>VLOOKUP(Table1[[#This Row],[trait_name]],Trait[],2,FALSE)</f>
        <v>3</v>
      </c>
      <c r="J19587" s="23" t="s">
        <v>18</v>
      </c>
      <c r="L19587" s="3" t="s">
        <v>19</v>
      </c>
      <c r="M19587" s="3"/>
    </row>
    <row r="19588" spans="1:13">
      <c r="A19588" s="5">
        <v>43319</v>
      </c>
      <c r="B19588" s="5">
        <v>43319</v>
      </c>
      <c r="C19588" t="s">
        <v>1203</v>
      </c>
      <c r="D19588" s="69">
        <f>VLOOKUP(C19588,Index[],2,FALSE)</f>
        <v>188</v>
      </c>
      <c r="I19588">
        <f>VLOOKUP(Table1[[#This Row],[trait_name]],Trait[],2,FALSE)</f>
        <v>3</v>
      </c>
      <c r="J19588" s="23" t="s">
        <v>18</v>
      </c>
      <c r="L19588" s="3"/>
      <c r="M19588" s="3"/>
    </row>
    <row r="19589" spans="1:13">
      <c r="A19589" s="5">
        <v>43319</v>
      </c>
      <c r="B19589" s="5">
        <v>43319</v>
      </c>
      <c r="C19589" t="s">
        <v>1203</v>
      </c>
      <c r="D19589" s="69">
        <f>VLOOKUP(C19589,Index[],2,FALSE)</f>
        <v>188</v>
      </c>
      <c r="H19589" t="s">
        <v>25</v>
      </c>
      <c r="I19589">
        <f>VLOOKUP(Table1[[#This Row],[trait_name]],Trait[],2,FALSE)</f>
        <v>4</v>
      </c>
      <c r="J19589" s="23" t="s">
        <v>22</v>
      </c>
      <c r="L19589" s="3" t="s">
        <v>27</v>
      </c>
      <c r="M19589" s="3"/>
    </row>
    <row r="19590" spans="1:13">
      <c r="A19590" s="5">
        <v>43319</v>
      </c>
      <c r="B19590" s="5">
        <v>43319</v>
      </c>
      <c r="C19590" t="s">
        <v>1203</v>
      </c>
      <c r="D19590" s="69">
        <f>VLOOKUP(C19590,Index[],2,FALSE)</f>
        <v>188</v>
      </c>
      <c r="H19590" t="s">
        <v>525</v>
      </c>
      <c r="I19590">
        <f>VLOOKUP(Table1[[#This Row],[trait_name]],Trait[],2,FALSE)</f>
        <v>5</v>
      </c>
      <c r="J19590" s="23" t="s">
        <v>24</v>
      </c>
      <c r="L19590" s="3" t="s">
        <v>23</v>
      </c>
      <c r="M19590" s="3"/>
    </row>
    <row r="19591" spans="1:13">
      <c r="A19591" s="5">
        <v>43319</v>
      </c>
      <c r="B19591" s="5">
        <v>43319</v>
      </c>
      <c r="C19591" t="s">
        <v>1203</v>
      </c>
      <c r="D19591" s="69">
        <f>VLOOKUP(C19591,Index[],2,FALSE)</f>
        <v>188</v>
      </c>
      <c r="I19591">
        <f>VLOOKUP(Table1[[#This Row],[trait_name]],Trait[],2,FALSE)</f>
        <v>6</v>
      </c>
      <c r="J19591" s="23" t="s">
        <v>148</v>
      </c>
      <c r="L19591" s="3"/>
      <c r="M19591" s="3"/>
    </row>
    <row r="19592" spans="1:13">
      <c r="A19592" s="5">
        <v>43319</v>
      </c>
      <c r="B19592" s="5">
        <v>43319</v>
      </c>
      <c r="C19592" t="s">
        <v>1203</v>
      </c>
      <c r="D19592" s="69">
        <f>VLOOKUP(C19592,Index[],2,FALSE)</f>
        <v>188</v>
      </c>
      <c r="H19592" t="s">
        <v>17</v>
      </c>
      <c r="I19592">
        <f>VLOOKUP(Table1[[#This Row],[trait_name]],Trait[],2,FALSE)</f>
        <v>7</v>
      </c>
      <c r="J19592" s="23" t="s">
        <v>26</v>
      </c>
      <c r="L19592" s="3" t="s">
        <v>23</v>
      </c>
      <c r="M19592" s="3"/>
    </row>
    <row r="19593" spans="1:13">
      <c r="A19593" s="5">
        <v>43319</v>
      </c>
      <c r="B19593" s="5">
        <v>43319</v>
      </c>
      <c r="C19593" t="s">
        <v>1203</v>
      </c>
      <c r="D19593" s="69">
        <f>VLOOKUP(C19593,Index[],2,FALSE)</f>
        <v>188</v>
      </c>
      <c r="H19593" t="s">
        <v>525</v>
      </c>
      <c r="I19593">
        <f>VLOOKUP(Table1[[#This Row],[trait_name]],Trait[],2,FALSE)</f>
        <v>8</v>
      </c>
      <c r="J19593" s="23" t="s">
        <v>150</v>
      </c>
      <c r="L19593" s="3" t="s">
        <v>23</v>
      </c>
      <c r="M19593" s="3" t="s">
        <v>882</v>
      </c>
    </row>
    <row r="19594" spans="1:13">
      <c r="A19594" s="5">
        <v>43319</v>
      </c>
      <c r="B19594" s="5">
        <v>43319</v>
      </c>
      <c r="C19594" t="s">
        <v>1203</v>
      </c>
      <c r="D19594" s="69">
        <f>VLOOKUP(C19594,Index[],2,FALSE)</f>
        <v>188</v>
      </c>
      <c r="H19594" t="s">
        <v>325</v>
      </c>
      <c r="I19594">
        <f>VLOOKUP(Table1[[#This Row],[trait_name]],Trait[],2,FALSE)</f>
        <v>9</v>
      </c>
      <c r="J19594" s="23" t="s">
        <v>28</v>
      </c>
      <c r="L19594" s="3" t="s">
        <v>23</v>
      </c>
      <c r="M19594" s="3"/>
    </row>
    <row r="19595" spans="1:13">
      <c r="A19595" s="5">
        <v>43319</v>
      </c>
      <c r="B19595" s="5">
        <v>43319</v>
      </c>
      <c r="C19595" t="s">
        <v>1203</v>
      </c>
      <c r="D19595" s="69">
        <f>VLOOKUP(C19595,Index[],2,FALSE)</f>
        <v>188</v>
      </c>
      <c r="H19595" t="s">
        <v>149</v>
      </c>
      <c r="I19595">
        <f>VLOOKUP(Table1[[#This Row],[trait_name]],Trait[],2,FALSE)</f>
        <v>10</v>
      </c>
      <c r="J19595" s="23" t="s">
        <v>29</v>
      </c>
      <c r="L19595" s="3" t="s">
        <v>23</v>
      </c>
      <c r="M19595" s="3"/>
    </row>
    <row r="19596" spans="1:13">
      <c r="A19596" s="5">
        <v>43319</v>
      </c>
      <c r="B19596" s="5">
        <v>43319</v>
      </c>
      <c r="C19596" t="s">
        <v>1203</v>
      </c>
      <c r="D19596" s="69">
        <f>VLOOKUP(C19596,Index[],2,FALSE)</f>
        <v>188</v>
      </c>
      <c r="H19596" t="s">
        <v>325</v>
      </c>
      <c r="I19596">
        <f>VLOOKUP(Table1[[#This Row],[trait_name]],Trait[],2,FALSE)</f>
        <v>11</v>
      </c>
      <c r="J19596" s="23" t="s">
        <v>30</v>
      </c>
      <c r="L19596" s="3" t="s">
        <v>23</v>
      </c>
      <c r="M19596" s="3"/>
    </row>
    <row r="19597" spans="1:13">
      <c r="A19597" s="5">
        <v>43319</v>
      </c>
      <c r="B19597" s="5">
        <v>43319</v>
      </c>
      <c r="C19597" t="s">
        <v>1203</v>
      </c>
      <c r="D19597" s="69">
        <f>VLOOKUP(C19597,Index[],2,FALSE)</f>
        <v>188</v>
      </c>
      <c r="H19597" t="s">
        <v>860</v>
      </c>
      <c r="I19597">
        <f>VLOOKUP(Table1[[#This Row],[trait_name]],Trait[],2,FALSE)</f>
        <v>12</v>
      </c>
      <c r="J19597" s="23" t="s">
        <v>151</v>
      </c>
      <c r="L19597" s="3" t="s">
        <v>23</v>
      </c>
      <c r="M19597" s="3" t="s">
        <v>197</v>
      </c>
    </row>
    <row r="19598" spans="1:13">
      <c r="A19598" s="5">
        <v>43319</v>
      </c>
      <c r="B19598" s="5">
        <v>43319</v>
      </c>
      <c r="C19598" t="s">
        <v>1203</v>
      </c>
      <c r="D19598" s="69">
        <f>VLOOKUP(C19598,Index[],2,FALSE)</f>
        <v>188</v>
      </c>
      <c r="I19598">
        <f>VLOOKUP(Table1[[#This Row],[trait_name]],Trait[],2,FALSE)</f>
        <v>13</v>
      </c>
      <c r="J19598" s="23" t="s">
        <v>369</v>
      </c>
      <c r="L19598" s="3"/>
      <c r="M19598" s="3"/>
    </row>
    <row r="19599" spans="1:13">
      <c r="A19599" s="5">
        <v>43319</v>
      </c>
      <c r="B19599" s="5">
        <v>43319</v>
      </c>
      <c r="C19599" t="s">
        <v>1203</v>
      </c>
      <c r="D19599" s="69">
        <f>VLOOKUP(C19599,Index[],2,FALSE)</f>
        <v>188</v>
      </c>
      <c r="H19599" t="s">
        <v>208</v>
      </c>
      <c r="I19599">
        <f>VLOOKUP(Table1[[#This Row],[trait_name]],Trait[],2,FALSE)</f>
        <v>14</v>
      </c>
      <c r="J19599" s="23" t="s">
        <v>152</v>
      </c>
      <c r="L19599" s="3" t="s">
        <v>27</v>
      </c>
      <c r="M19599" s="3" t="s">
        <v>1206</v>
      </c>
    </row>
    <row r="19600" spans="1:13">
      <c r="A19600" s="5">
        <v>43319</v>
      </c>
      <c r="B19600" s="5">
        <v>43319</v>
      </c>
      <c r="C19600" t="s">
        <v>1203</v>
      </c>
      <c r="D19600" s="69">
        <f>VLOOKUP(C19600,Index[],2,FALSE)</f>
        <v>188</v>
      </c>
      <c r="H19600" t="s">
        <v>208</v>
      </c>
      <c r="I19600">
        <f>VLOOKUP(Table1[[#This Row],[trait_name]],Trait[],2,FALSE)</f>
        <v>15</v>
      </c>
      <c r="J19600" s="23" t="s">
        <v>31</v>
      </c>
      <c r="L19600" s="3" t="s">
        <v>27</v>
      </c>
      <c r="M19600" s="3"/>
    </row>
    <row r="19601" spans="1:13">
      <c r="A19601" s="5">
        <v>43319</v>
      </c>
      <c r="B19601" s="5">
        <v>43319</v>
      </c>
      <c r="C19601" t="s">
        <v>1203</v>
      </c>
      <c r="D19601" s="69">
        <f>VLOOKUP(C19601,Index[],2,FALSE)</f>
        <v>188</v>
      </c>
      <c r="H19601" t="s">
        <v>208</v>
      </c>
      <c r="I19601">
        <f>VLOOKUP(Table1[[#This Row],[trait_name]],Trait[],2,FALSE)</f>
        <v>16</v>
      </c>
      <c r="J19601" s="23" t="s">
        <v>32</v>
      </c>
      <c r="L19601" s="3" t="s">
        <v>23</v>
      </c>
      <c r="M19601" s="3" t="s">
        <v>1207</v>
      </c>
    </row>
    <row r="19602" spans="1:13">
      <c r="A19602" s="5">
        <v>43319</v>
      </c>
      <c r="B19602" s="5">
        <v>43319</v>
      </c>
      <c r="C19602" t="s">
        <v>1203</v>
      </c>
      <c r="D19602" s="69">
        <f>VLOOKUP(C19602,Index[],2,FALSE)</f>
        <v>188</v>
      </c>
      <c r="H19602" t="s">
        <v>17</v>
      </c>
      <c r="I19602">
        <f>VLOOKUP(Table1[[#This Row],[trait_name]],Trait[],2,FALSE)</f>
        <v>17</v>
      </c>
      <c r="J19602" s="23" t="s">
        <v>33</v>
      </c>
      <c r="L19602" s="3" t="s">
        <v>34</v>
      </c>
      <c r="M19602" s="3"/>
    </row>
    <row r="19603" spans="1:13">
      <c r="A19603" s="5">
        <v>43319</v>
      </c>
      <c r="B19603" s="5">
        <v>43319</v>
      </c>
      <c r="C19603" t="s">
        <v>1203</v>
      </c>
      <c r="D19603" s="69">
        <f>VLOOKUP(C19603,Index[],2,FALSE)</f>
        <v>188</v>
      </c>
      <c r="H19603" t="s">
        <v>17</v>
      </c>
      <c r="I19603">
        <f>VLOOKUP(Table1[[#This Row],[trait_name]],Trait[],2,FALSE)</f>
        <v>17</v>
      </c>
      <c r="J19603" s="23" t="s">
        <v>33</v>
      </c>
      <c r="L19603" s="3" t="s">
        <v>35</v>
      </c>
      <c r="M19603" s="3"/>
    </row>
    <row r="19604" spans="1:13">
      <c r="A19604" s="5">
        <v>43319</v>
      </c>
      <c r="B19604" s="5">
        <v>43319</v>
      </c>
      <c r="C19604" t="s">
        <v>1203</v>
      </c>
      <c r="D19604" s="69">
        <f>VLOOKUP(C19604,Index[],2,FALSE)</f>
        <v>188</v>
      </c>
      <c r="H19604" t="s">
        <v>25</v>
      </c>
      <c r="I19604">
        <f>VLOOKUP(Table1[[#This Row],[trait_name]],Trait[],2,FALSE)</f>
        <v>17</v>
      </c>
      <c r="J19604" s="23" t="s">
        <v>33</v>
      </c>
      <c r="L19604" s="3" t="s">
        <v>36</v>
      </c>
      <c r="M19604" s="3"/>
    </row>
    <row r="19605" spans="1:13">
      <c r="A19605" s="5">
        <v>43319</v>
      </c>
      <c r="B19605" s="5">
        <v>43319</v>
      </c>
      <c r="C19605" t="s">
        <v>1203</v>
      </c>
      <c r="D19605" s="69">
        <f>VLOOKUP(C19605,Index[],2,FALSE)</f>
        <v>188</v>
      </c>
      <c r="I19605">
        <f>VLOOKUP(Table1[[#This Row],[trait_name]],Trait[],2,FALSE)</f>
        <v>18</v>
      </c>
      <c r="J19605" s="23" t="s">
        <v>37</v>
      </c>
      <c r="L19605" s="3"/>
      <c r="M19605" s="3"/>
    </row>
    <row r="19606" spans="1:13">
      <c r="A19606" s="5">
        <v>43319</v>
      </c>
      <c r="B19606" s="5">
        <v>43319</v>
      </c>
      <c r="C19606" t="s">
        <v>1203</v>
      </c>
      <c r="D19606" s="69">
        <f>VLOOKUP(C19606,Index[],2,FALSE)</f>
        <v>188</v>
      </c>
      <c r="H19606" t="s">
        <v>325</v>
      </c>
      <c r="I19606">
        <f>VLOOKUP(Table1[[#This Row],[trait_name]],Trait[],2,FALSE)</f>
        <v>19</v>
      </c>
      <c r="J19606" s="23" t="s">
        <v>38</v>
      </c>
      <c r="L19606" s="3" t="s">
        <v>156</v>
      </c>
      <c r="M19606" s="3"/>
    </row>
    <row r="19607" spans="1:13">
      <c r="A19607" s="5">
        <v>43319</v>
      </c>
      <c r="B19607" s="5">
        <v>43319</v>
      </c>
      <c r="C19607" t="s">
        <v>1203</v>
      </c>
      <c r="D19607" s="69">
        <f>VLOOKUP(C19607,Index[],2,FALSE)</f>
        <v>188</v>
      </c>
      <c r="H19607" t="s">
        <v>149</v>
      </c>
      <c r="I19607">
        <f>VLOOKUP(Table1[[#This Row],[trait_name]],Trait[],2,FALSE)</f>
        <v>20</v>
      </c>
      <c r="J19607" s="23" t="s">
        <v>41</v>
      </c>
      <c r="L19607" s="3" t="s">
        <v>158</v>
      </c>
      <c r="M19607" s="3"/>
    </row>
    <row r="19608" spans="1:13">
      <c r="A19608" s="5">
        <v>43319</v>
      </c>
      <c r="B19608" s="5">
        <v>43319</v>
      </c>
      <c r="C19608" t="s">
        <v>1203</v>
      </c>
      <c r="D19608" s="69">
        <f>VLOOKUP(C19608,Index[],2,FALSE)</f>
        <v>188</v>
      </c>
      <c r="H19608" t="s">
        <v>149</v>
      </c>
      <c r="I19608">
        <f>VLOOKUP(Table1[[#This Row],[trait_name]],Trait[],2,FALSE)</f>
        <v>20</v>
      </c>
      <c r="J19608" s="23" t="s">
        <v>41</v>
      </c>
      <c r="L19608" s="3" t="s">
        <v>131</v>
      </c>
      <c r="M19608" s="3"/>
    </row>
    <row r="19609" spans="1:13">
      <c r="A19609" s="5">
        <v>43319</v>
      </c>
      <c r="B19609" s="5">
        <v>43319</v>
      </c>
      <c r="C19609" t="s">
        <v>1203</v>
      </c>
      <c r="D19609" s="69">
        <f>VLOOKUP(C19609,Index[],2,FALSE)</f>
        <v>188</v>
      </c>
      <c r="H19609" t="s">
        <v>17</v>
      </c>
      <c r="I19609">
        <f>VLOOKUP(Table1[[#This Row],[trait_name]],Trait[],2,FALSE)</f>
        <v>21</v>
      </c>
      <c r="J19609" s="23" t="s">
        <v>43</v>
      </c>
      <c r="L19609" s="3" t="s">
        <v>44</v>
      </c>
      <c r="M19609" s="3"/>
    </row>
    <row r="19610" spans="1:13">
      <c r="A19610" s="5">
        <v>43319</v>
      </c>
      <c r="B19610" s="5">
        <v>43319</v>
      </c>
      <c r="C19610" t="s">
        <v>1203</v>
      </c>
      <c r="D19610" s="69">
        <f>VLOOKUP(C19610,Index[],2,FALSE)</f>
        <v>188</v>
      </c>
      <c r="H19610" t="s">
        <v>17</v>
      </c>
      <c r="I19610">
        <f>VLOOKUP(Table1[[#This Row],[trait_name]],Trait[],2,FALSE)</f>
        <v>21</v>
      </c>
      <c r="J19610" s="23" t="s">
        <v>43</v>
      </c>
      <c r="L19610" s="3" t="s">
        <v>159</v>
      </c>
      <c r="M19610" s="3"/>
    </row>
    <row r="19611" spans="1:13">
      <c r="A19611" s="5">
        <v>43319</v>
      </c>
      <c r="B19611" s="5">
        <v>43319</v>
      </c>
      <c r="C19611" t="s">
        <v>1203</v>
      </c>
      <c r="D19611" s="69">
        <f>VLOOKUP(C19611,Index[],2,FALSE)</f>
        <v>188</v>
      </c>
      <c r="H19611" t="s">
        <v>17</v>
      </c>
      <c r="I19611">
        <f>VLOOKUP(Table1[[#This Row],[trait_name]],Trait[],2,FALSE)</f>
        <v>21</v>
      </c>
      <c r="J19611" s="23" t="s">
        <v>43</v>
      </c>
      <c r="L19611" s="3" t="s">
        <v>45</v>
      </c>
      <c r="M19611" s="3"/>
    </row>
    <row r="19612" spans="1:13">
      <c r="A19612" s="5">
        <v>43319</v>
      </c>
      <c r="B19612" s="5">
        <v>43319</v>
      </c>
      <c r="C19612" t="s">
        <v>1203</v>
      </c>
      <c r="D19612" s="69">
        <f>VLOOKUP(C19612,Index[],2,FALSE)</f>
        <v>188</v>
      </c>
      <c r="H19612" t="s">
        <v>208</v>
      </c>
      <c r="I19612">
        <f>VLOOKUP(Table1[[#This Row],[trait_name]],Trait[],2,FALSE)</f>
        <v>22</v>
      </c>
      <c r="J19612" s="23" t="s">
        <v>47</v>
      </c>
      <c r="L19612" s="3" t="s">
        <v>48</v>
      </c>
      <c r="M19612" s="3"/>
    </row>
    <row r="19613" spans="1:13">
      <c r="A19613" s="5">
        <v>43319</v>
      </c>
      <c r="B19613" s="5">
        <v>43319</v>
      </c>
      <c r="C19613" t="s">
        <v>1203</v>
      </c>
      <c r="D19613" s="69">
        <f>VLOOKUP(C19613,Index[],2,FALSE)</f>
        <v>188</v>
      </c>
      <c r="H19613" t="s">
        <v>325</v>
      </c>
      <c r="I19613">
        <f>VLOOKUP(Table1[[#This Row],[trait_name]],Trait[],2,FALSE)</f>
        <v>22</v>
      </c>
      <c r="J19613" s="23" t="s">
        <v>47</v>
      </c>
      <c r="L19613" s="3" t="s">
        <v>162</v>
      </c>
      <c r="M19613" s="3"/>
    </row>
    <row r="19614" spans="1:13">
      <c r="A19614" s="5">
        <v>43319</v>
      </c>
      <c r="B19614" s="5">
        <v>43319</v>
      </c>
      <c r="C19614" t="s">
        <v>1203</v>
      </c>
      <c r="D19614" s="69">
        <f>VLOOKUP(C19614,Index[],2,FALSE)</f>
        <v>188</v>
      </c>
      <c r="I19614">
        <f>VLOOKUP(Table1[[#This Row],[trait_name]],Trait[],2,FALSE)</f>
        <v>22</v>
      </c>
      <c r="J19614" s="23" t="s">
        <v>47</v>
      </c>
      <c r="L19614" s="3"/>
      <c r="M19614" s="3"/>
    </row>
    <row r="19615" spans="1:13">
      <c r="A19615" s="5">
        <v>43319</v>
      </c>
      <c r="B19615" s="5">
        <v>43319</v>
      </c>
      <c r="C19615" t="s">
        <v>1203</v>
      </c>
      <c r="D19615" s="69">
        <f>VLOOKUP(C19615,Index[],2,FALSE)</f>
        <v>188</v>
      </c>
      <c r="H19615" t="s">
        <v>325</v>
      </c>
      <c r="I19615">
        <f>VLOOKUP(Table1[[#This Row],[trait_name]],Trait[],2,FALSE)</f>
        <v>23</v>
      </c>
      <c r="J19615" s="23" t="s">
        <v>49</v>
      </c>
      <c r="L19615" s="3" t="s">
        <v>19</v>
      </c>
      <c r="M19615" s="3"/>
    </row>
    <row r="19616" spans="1:13">
      <c r="A19616" s="5">
        <v>43319</v>
      </c>
      <c r="B19616" s="5">
        <v>43319</v>
      </c>
      <c r="C19616" t="s">
        <v>1203</v>
      </c>
      <c r="D19616" s="69">
        <f>VLOOKUP(C19616,Index[],2,FALSE)</f>
        <v>188</v>
      </c>
      <c r="H19616" t="s">
        <v>325</v>
      </c>
      <c r="I19616">
        <f>VLOOKUP(Table1[[#This Row],[trait_name]],Trait[],2,FALSE)</f>
        <v>23</v>
      </c>
      <c r="J19616" s="23" t="s">
        <v>49</v>
      </c>
      <c r="L19616" s="3" t="s">
        <v>51</v>
      </c>
      <c r="M19616" s="3"/>
    </row>
    <row r="19617" spans="1:13">
      <c r="A19617" s="5">
        <v>43319</v>
      </c>
      <c r="B19617" s="5">
        <v>43319</v>
      </c>
      <c r="C19617" t="s">
        <v>1203</v>
      </c>
      <c r="D19617" s="69">
        <f>VLOOKUP(C19617,Index[],2,FALSE)</f>
        <v>188</v>
      </c>
      <c r="H19617" t="s">
        <v>281</v>
      </c>
      <c r="I19617">
        <f>VLOOKUP(Table1[[#This Row],[trait_name]],Trait[],2,FALSE)</f>
        <v>23</v>
      </c>
      <c r="J19617" s="23" t="s">
        <v>49</v>
      </c>
      <c r="L19617" s="3" t="s">
        <v>288</v>
      </c>
      <c r="M19617" s="3"/>
    </row>
    <row r="19618" spans="1:13">
      <c r="A19618" s="5">
        <v>43319</v>
      </c>
      <c r="B19618" s="5">
        <v>43319</v>
      </c>
      <c r="C19618" t="s">
        <v>1203</v>
      </c>
      <c r="D19618" s="69">
        <f>VLOOKUP(C19618,Index[],2,FALSE)</f>
        <v>188</v>
      </c>
      <c r="H19618" t="s">
        <v>325</v>
      </c>
      <c r="I19618">
        <f>VLOOKUP(Table1[[#This Row],[trait_name]],Trait[],2,FALSE)</f>
        <v>23</v>
      </c>
      <c r="J19618" s="23" t="s">
        <v>49</v>
      </c>
      <c r="L19618" s="3" t="s">
        <v>214</v>
      </c>
      <c r="M19618" s="3"/>
    </row>
    <row r="19619" spans="1:13">
      <c r="A19619" s="5">
        <v>43319</v>
      </c>
      <c r="B19619" s="5">
        <v>43319</v>
      </c>
      <c r="C19619" t="s">
        <v>1203</v>
      </c>
      <c r="D19619" s="69">
        <f>VLOOKUP(C19619,Index[],2,FALSE)</f>
        <v>188</v>
      </c>
      <c r="H19619" t="s">
        <v>17</v>
      </c>
      <c r="I19619">
        <f>VLOOKUP(Table1[[#This Row],[trait_name]],Trait[],2,FALSE)</f>
        <v>24</v>
      </c>
      <c r="J19619" s="23" t="s">
        <v>53</v>
      </c>
      <c r="L19619" s="3" t="s">
        <v>163</v>
      </c>
      <c r="M19619" s="3"/>
    </row>
    <row r="19620" spans="1:13">
      <c r="A19620" s="5">
        <v>43319</v>
      </c>
      <c r="B19620" s="5">
        <v>43319</v>
      </c>
      <c r="C19620" t="s">
        <v>1203</v>
      </c>
      <c r="D19620" s="69">
        <f>VLOOKUP(C19620,Index[],2,FALSE)</f>
        <v>188</v>
      </c>
      <c r="H19620" t="s">
        <v>17</v>
      </c>
      <c r="I19620">
        <f>VLOOKUP(Table1[[#This Row],[trait_name]],Trait[],2,FALSE)</f>
        <v>24</v>
      </c>
      <c r="J19620" s="23" t="s">
        <v>53</v>
      </c>
      <c r="L19620" s="3" t="s">
        <v>311</v>
      </c>
      <c r="M19620" s="3"/>
    </row>
    <row r="19621" spans="1:13">
      <c r="A19621" s="5">
        <v>43319</v>
      </c>
      <c r="B19621" s="5">
        <v>43319</v>
      </c>
      <c r="C19621" t="s">
        <v>1203</v>
      </c>
      <c r="D19621" s="69">
        <f>VLOOKUP(C19621,Index[],2,FALSE)</f>
        <v>188</v>
      </c>
      <c r="I19621">
        <f>VLOOKUP(Table1[[#This Row],[trait_name]],Trait[],2,FALSE)</f>
        <v>24</v>
      </c>
      <c r="J19621" s="23" t="s">
        <v>53</v>
      </c>
      <c r="L19621" s="3"/>
      <c r="M19621" s="3"/>
    </row>
    <row r="19622" spans="1:13">
      <c r="A19622" s="5">
        <v>43319</v>
      </c>
      <c r="B19622" s="5">
        <v>43319</v>
      </c>
      <c r="C19622" t="s">
        <v>1203</v>
      </c>
      <c r="D19622" s="69">
        <f>VLOOKUP(C19622,Index[],2,FALSE)</f>
        <v>188</v>
      </c>
      <c r="I19622">
        <f>VLOOKUP(Table1[[#This Row],[trait_name]],Trait[],2,FALSE)</f>
        <v>24</v>
      </c>
      <c r="J19622" s="23" t="s">
        <v>53</v>
      </c>
      <c r="L19622" s="3"/>
      <c r="M19622" s="3"/>
    </row>
    <row r="19623" spans="1:13">
      <c r="A19623" s="5">
        <v>43319</v>
      </c>
      <c r="B19623" s="5">
        <v>43319</v>
      </c>
      <c r="C19623" t="s">
        <v>1203</v>
      </c>
      <c r="D19623" s="69">
        <f>VLOOKUP(C19623,Index[],2,FALSE)</f>
        <v>188</v>
      </c>
      <c r="I19623">
        <f>VLOOKUP(Table1[[#This Row],[trait_name]],Trait[],2,FALSE)</f>
        <v>25</v>
      </c>
      <c r="J19623" s="23" t="s">
        <v>57</v>
      </c>
      <c r="L19623" s="3"/>
      <c r="M19623" s="3"/>
    </row>
    <row r="19624" spans="1:13">
      <c r="A19624" s="5">
        <v>43319</v>
      </c>
      <c r="B19624" s="5">
        <v>43319</v>
      </c>
      <c r="C19624" t="s">
        <v>1203</v>
      </c>
      <c r="D19624" s="69">
        <f>VLOOKUP(C19624,Index[],2,FALSE)</f>
        <v>188</v>
      </c>
      <c r="H19624" t="s">
        <v>17</v>
      </c>
      <c r="I19624">
        <f>VLOOKUP(Table1[[#This Row],[trait_name]],Trait[],2,FALSE)</f>
        <v>26</v>
      </c>
      <c r="J19624" s="23" t="s">
        <v>58</v>
      </c>
      <c r="L19624" s="3" t="s">
        <v>327</v>
      </c>
      <c r="M19624" s="3"/>
    </row>
    <row r="19625" spans="1:13">
      <c r="A19625" s="5">
        <v>43319</v>
      </c>
      <c r="B19625" s="5">
        <v>43319</v>
      </c>
      <c r="C19625" t="s">
        <v>1203</v>
      </c>
      <c r="D19625" s="69">
        <f>VLOOKUP(C19625,Index[],2,FALSE)</f>
        <v>188</v>
      </c>
      <c r="I19625">
        <f>VLOOKUP(Table1[[#This Row],[trait_name]],Trait[],2,FALSE)</f>
        <v>26</v>
      </c>
      <c r="J19625" s="23" t="s">
        <v>58</v>
      </c>
      <c r="L19625" s="3"/>
      <c r="M19625" s="3"/>
    </row>
    <row r="19626" spans="1:13">
      <c r="A19626" s="5">
        <v>43319</v>
      </c>
      <c r="B19626" s="5">
        <v>43319</v>
      </c>
      <c r="C19626" t="s">
        <v>1203</v>
      </c>
      <c r="D19626" s="69">
        <f>VLOOKUP(C19626,Index[],2,FALSE)</f>
        <v>188</v>
      </c>
      <c r="I19626">
        <f>VLOOKUP(Table1[[#This Row],[trait_name]],Trait[],2,FALSE)</f>
        <v>26</v>
      </c>
      <c r="J19626" s="23" t="s">
        <v>58</v>
      </c>
      <c r="L19626" s="3"/>
      <c r="M19626" s="3"/>
    </row>
    <row r="19627" spans="1:13">
      <c r="A19627" s="5">
        <v>43319</v>
      </c>
      <c r="B19627" s="5">
        <v>43319</v>
      </c>
      <c r="C19627" t="s">
        <v>1203</v>
      </c>
      <c r="D19627" s="69">
        <f>VLOOKUP(C19627,Index[],2,FALSE)</f>
        <v>188</v>
      </c>
      <c r="H19627" t="s">
        <v>52</v>
      </c>
      <c r="I19627">
        <f>VLOOKUP(Table1[[#This Row],[trait_name]],Trait[],2,FALSE)</f>
        <v>27</v>
      </c>
      <c r="J19627" s="23" t="s">
        <v>61</v>
      </c>
      <c r="L19627" s="3" t="s">
        <v>498</v>
      </c>
      <c r="M19627" s="3"/>
    </row>
    <row r="19628" spans="1:13">
      <c r="A19628" s="5">
        <v>43319</v>
      </c>
      <c r="B19628" s="5">
        <v>43319</v>
      </c>
      <c r="C19628" t="s">
        <v>1203</v>
      </c>
      <c r="D19628" s="69">
        <f>VLOOKUP(C19628,Index[],2,FALSE)</f>
        <v>188</v>
      </c>
      <c r="H19628" t="s">
        <v>139</v>
      </c>
      <c r="I19628">
        <f>VLOOKUP(Table1[[#This Row],[trait_name]],Trait[],2,FALSE)</f>
        <v>28</v>
      </c>
      <c r="J19628" s="23" t="s">
        <v>62</v>
      </c>
      <c r="L19628" s="3">
        <v>50</v>
      </c>
      <c r="M19628" s="3"/>
    </row>
    <row r="19629" spans="1:13">
      <c r="A19629" s="5">
        <v>43319</v>
      </c>
      <c r="B19629" s="5">
        <v>43319</v>
      </c>
      <c r="C19629" t="s">
        <v>1203</v>
      </c>
      <c r="D19629" s="69">
        <f>VLOOKUP(C19629,Index[],2,FALSE)</f>
        <v>188</v>
      </c>
      <c r="H19629" t="s">
        <v>208</v>
      </c>
      <c r="I19629">
        <f>VLOOKUP(Table1[[#This Row],[trait_name]],Trait[],2,FALSE)</f>
        <v>29</v>
      </c>
      <c r="J19629" s="23" t="s">
        <v>63</v>
      </c>
      <c r="L19629" s="3">
        <v>25</v>
      </c>
      <c r="M19629" s="3"/>
    </row>
    <row r="19630" spans="1:13">
      <c r="A19630" s="5">
        <v>43319</v>
      </c>
      <c r="B19630" s="5">
        <v>43319</v>
      </c>
      <c r="C19630" t="s">
        <v>1203</v>
      </c>
      <c r="D19630" s="69">
        <f>VLOOKUP(C19630,Index[],2,FALSE)</f>
        <v>188</v>
      </c>
      <c r="H19630" t="s">
        <v>25</v>
      </c>
      <c r="I19630">
        <f>VLOOKUP(Table1[[#This Row],[trait_name]],Trait[],2,FALSE)</f>
        <v>30</v>
      </c>
      <c r="J19630" s="23" t="s">
        <v>64</v>
      </c>
      <c r="L19630" s="3">
        <v>30</v>
      </c>
      <c r="M19630" s="3"/>
    </row>
    <row r="19631" spans="1:13">
      <c r="A19631" s="5">
        <v>43319</v>
      </c>
      <c r="B19631" s="5">
        <v>43319</v>
      </c>
      <c r="C19631" t="s">
        <v>1203</v>
      </c>
      <c r="D19631" s="69">
        <f>VLOOKUP(C19631,Index[],2,FALSE)</f>
        <v>188</v>
      </c>
      <c r="H19631" t="s">
        <v>208</v>
      </c>
      <c r="I19631">
        <f>VLOOKUP(Table1[[#This Row],[trait_name]],Trait[],2,FALSE)</f>
        <v>31</v>
      </c>
      <c r="J19631" s="23" t="s">
        <v>65</v>
      </c>
      <c r="L19631" s="3">
        <v>15</v>
      </c>
      <c r="M19631" s="3"/>
    </row>
    <row r="19632" spans="1:13">
      <c r="A19632" s="5">
        <v>43319</v>
      </c>
      <c r="B19632" s="5">
        <v>43319</v>
      </c>
      <c r="C19632" t="s">
        <v>1203</v>
      </c>
      <c r="D19632" s="69">
        <f>VLOOKUP(C19632,Index[],2,FALSE)</f>
        <v>188</v>
      </c>
      <c r="H19632" t="s">
        <v>208</v>
      </c>
      <c r="I19632">
        <f>VLOOKUP(Table1[[#This Row],[trait_name]],Trait[],2,FALSE)</f>
        <v>32</v>
      </c>
      <c r="J19632" s="23" t="s">
        <v>66</v>
      </c>
      <c r="L19632" s="3">
        <v>20</v>
      </c>
      <c r="M19632" s="3"/>
    </row>
    <row r="19633" spans="1:13">
      <c r="A19633" s="5">
        <v>43319</v>
      </c>
      <c r="B19633" s="5">
        <v>43319</v>
      </c>
      <c r="C19633" t="s">
        <v>1203</v>
      </c>
      <c r="D19633" s="69">
        <f>VLOOKUP(C19633,Index[],2,FALSE)</f>
        <v>188</v>
      </c>
      <c r="H19633" t="s">
        <v>25</v>
      </c>
      <c r="I19633">
        <f>VLOOKUP(Table1[[#This Row],[trait_name]],Trait[],2,FALSE)</f>
        <v>33</v>
      </c>
      <c r="J19633" s="23" t="s">
        <v>67</v>
      </c>
      <c r="L19633" s="3">
        <v>10</v>
      </c>
      <c r="M19633" s="3"/>
    </row>
    <row r="19634" spans="1:13">
      <c r="A19634" s="5">
        <v>43319</v>
      </c>
      <c r="B19634" s="5">
        <v>43319</v>
      </c>
      <c r="C19634" t="s">
        <v>1203</v>
      </c>
      <c r="D19634" s="69">
        <f>VLOOKUP(C19634,Index[],2,FALSE)</f>
        <v>188</v>
      </c>
      <c r="H19634" t="s">
        <v>208</v>
      </c>
      <c r="I19634">
        <f>VLOOKUP(Table1[[#This Row],[trait_name]],Trait[],2,FALSE)</f>
        <v>34</v>
      </c>
      <c r="J19634" s="23" t="s">
        <v>68</v>
      </c>
      <c r="L19634" s="3">
        <v>10</v>
      </c>
      <c r="M19634" s="3"/>
    </row>
    <row r="19635" spans="1:13">
      <c r="A19635" s="5">
        <v>43319</v>
      </c>
      <c r="B19635" s="5">
        <v>43319</v>
      </c>
      <c r="C19635" t="s">
        <v>1203</v>
      </c>
      <c r="D19635" s="69">
        <f>VLOOKUP(C19635,Index[],2,FALSE)</f>
        <v>188</v>
      </c>
      <c r="I19635">
        <f>VLOOKUP(Table1[[#This Row],[trait_name]],Trait[],2,FALSE)</f>
        <v>35</v>
      </c>
      <c r="J19635" s="23" t="s">
        <v>166</v>
      </c>
      <c r="L19635" s="3" t="s">
        <v>167</v>
      </c>
      <c r="M19635" s="3"/>
    </row>
    <row r="19636" spans="1:13">
      <c r="A19636" s="5">
        <v>43319</v>
      </c>
      <c r="B19636" s="5">
        <v>43319</v>
      </c>
      <c r="C19636" t="s">
        <v>1203</v>
      </c>
      <c r="D19636" s="69">
        <f>VLOOKUP(C19636,Index[],2,FALSE)</f>
        <v>188</v>
      </c>
      <c r="I19636">
        <f>VLOOKUP(Table1[[#This Row],[trait_name]],Trait[],2,FALSE)</f>
        <v>35</v>
      </c>
      <c r="J19636" s="23" t="s">
        <v>166</v>
      </c>
      <c r="L19636" s="3"/>
      <c r="M19636" s="3"/>
    </row>
    <row r="19637" spans="1:13">
      <c r="A19637" s="5">
        <v>43319</v>
      </c>
      <c r="B19637" s="5">
        <v>43319</v>
      </c>
      <c r="C19637" t="s">
        <v>1203</v>
      </c>
      <c r="D19637" s="69">
        <f>VLOOKUP(C19637,Index[],2,FALSE)</f>
        <v>188</v>
      </c>
      <c r="I19637">
        <f>VLOOKUP(Table1[[#This Row],[trait_name]],Trait[],2,FALSE)</f>
        <v>35</v>
      </c>
      <c r="J19637" s="23" t="s">
        <v>166</v>
      </c>
      <c r="L19637" s="3"/>
      <c r="M19637" s="3"/>
    </row>
    <row r="19638" spans="1:13">
      <c r="A19638" s="5">
        <v>43319</v>
      </c>
      <c r="B19638" s="5">
        <v>43319</v>
      </c>
      <c r="C19638" t="s">
        <v>1203</v>
      </c>
      <c r="D19638" s="69">
        <f>VLOOKUP(C19638,Index[],2,FALSE)</f>
        <v>188</v>
      </c>
      <c r="H19638" t="s">
        <v>17</v>
      </c>
      <c r="I19638">
        <f>VLOOKUP(Table1[[#This Row],[trait_name]],Trait[],2,FALSE)</f>
        <v>36</v>
      </c>
      <c r="J19638" s="23" t="s">
        <v>69</v>
      </c>
      <c r="L19638" s="3" t="s">
        <v>217</v>
      </c>
      <c r="M19638" s="3"/>
    </row>
    <row r="19639" spans="1:13">
      <c r="A19639" s="5">
        <v>43319</v>
      </c>
      <c r="B19639" s="5">
        <v>43319</v>
      </c>
      <c r="C19639" t="s">
        <v>1203</v>
      </c>
      <c r="D19639" s="69">
        <f>VLOOKUP(C19639,Index[],2,FALSE)</f>
        <v>188</v>
      </c>
      <c r="I19639">
        <f>VLOOKUP(Table1[[#This Row],[trait_name]],Trait[],2,FALSE)</f>
        <v>37</v>
      </c>
      <c r="J19639" s="23" t="s">
        <v>170</v>
      </c>
      <c r="L19639" s="3"/>
      <c r="M19639" s="3"/>
    </row>
    <row r="19640" spans="1:13">
      <c r="A19640" s="5">
        <v>43319</v>
      </c>
      <c r="B19640" s="5">
        <v>43319</v>
      </c>
      <c r="C19640" t="s">
        <v>1203</v>
      </c>
      <c r="D19640" s="69">
        <f>VLOOKUP(C19640,Index[],2,FALSE)</f>
        <v>188</v>
      </c>
      <c r="I19640">
        <f>VLOOKUP(Table1[[#This Row],[trait_name]],Trait[],2,FALSE)</f>
        <v>38</v>
      </c>
      <c r="J19640" s="23" t="s">
        <v>72</v>
      </c>
      <c r="L19640" s="3"/>
      <c r="M19640" s="3"/>
    </row>
    <row r="19641" spans="1:13">
      <c r="A19641" s="5">
        <v>43319</v>
      </c>
      <c r="B19641" s="5">
        <v>43319</v>
      </c>
      <c r="C19641" t="s">
        <v>1203</v>
      </c>
      <c r="D19641" s="69">
        <f>VLOOKUP(C19641,Index[],2,FALSE)</f>
        <v>188</v>
      </c>
      <c r="H19641" t="s">
        <v>17</v>
      </c>
      <c r="I19641">
        <f>VLOOKUP(Table1[[#This Row],[trait_name]],Trait[],2,FALSE)</f>
        <v>39</v>
      </c>
      <c r="J19641" s="23" t="s">
        <v>74</v>
      </c>
      <c r="L19641" s="3" t="s">
        <v>75</v>
      </c>
      <c r="M19641" s="3"/>
    </row>
    <row r="19642" spans="1:13">
      <c r="A19642" s="5">
        <v>43319</v>
      </c>
      <c r="B19642" s="5">
        <v>43319</v>
      </c>
      <c r="C19642" t="s">
        <v>1203</v>
      </c>
      <c r="D19642" s="69">
        <f>VLOOKUP(C19642,Index[],2,FALSE)</f>
        <v>188</v>
      </c>
      <c r="H19642" t="s">
        <v>25</v>
      </c>
      <c r="I19642">
        <f>VLOOKUP(Table1[[#This Row],[trait_name]],Trait[],2,FALSE)</f>
        <v>40</v>
      </c>
      <c r="J19642" s="23" t="s">
        <v>76</v>
      </c>
      <c r="L19642" s="3" t="s">
        <v>330</v>
      </c>
      <c r="M19642" s="3"/>
    </row>
    <row r="19643" spans="1:13">
      <c r="A19643" s="5">
        <v>43319</v>
      </c>
      <c r="B19643" s="5">
        <v>43319</v>
      </c>
      <c r="C19643" t="s">
        <v>1203</v>
      </c>
      <c r="D19643" s="69">
        <f>VLOOKUP(C19643,Index[],2,FALSE)</f>
        <v>188</v>
      </c>
      <c r="H19643" t="s">
        <v>25</v>
      </c>
      <c r="I19643">
        <f>VLOOKUP(Table1[[#This Row],[trait_name]],Trait[],2,FALSE)</f>
        <v>40</v>
      </c>
      <c r="J19643" s="23" t="s">
        <v>76</v>
      </c>
      <c r="L19643" s="3" t="s">
        <v>488</v>
      </c>
      <c r="M19643" s="3"/>
    </row>
    <row r="19644" spans="1:13">
      <c r="A19644" s="5">
        <v>43319</v>
      </c>
      <c r="B19644" s="5">
        <v>43319</v>
      </c>
      <c r="C19644" t="s">
        <v>1203</v>
      </c>
      <c r="D19644" s="69">
        <f>VLOOKUP(C19644,Index[],2,FALSE)</f>
        <v>188</v>
      </c>
      <c r="I19644">
        <f>VLOOKUP(Table1[[#This Row],[trait_name]],Trait[],2,FALSE)</f>
        <v>40</v>
      </c>
      <c r="J19644" s="23" t="s">
        <v>76</v>
      </c>
      <c r="L19644" s="3"/>
      <c r="M19644" s="3"/>
    </row>
    <row r="19645" spans="1:13">
      <c r="A19645" s="5">
        <v>43319</v>
      </c>
      <c r="B19645" s="5">
        <v>43319</v>
      </c>
      <c r="C19645" t="s">
        <v>1203</v>
      </c>
      <c r="D19645" s="69">
        <f>VLOOKUP(C19645,Index[],2,FALSE)</f>
        <v>188</v>
      </c>
      <c r="H19645" t="s">
        <v>208</v>
      </c>
      <c r="I19645">
        <f>VLOOKUP(Table1[[#This Row],[trait_name]],Trait[],2,FALSE)</f>
        <v>41</v>
      </c>
      <c r="J19645" s="23" t="s">
        <v>78</v>
      </c>
      <c r="L19645" s="3" t="s">
        <v>678</v>
      </c>
      <c r="M19645" s="3"/>
    </row>
    <row r="19646" spans="1:13">
      <c r="A19646" s="5">
        <v>43319</v>
      </c>
      <c r="B19646" s="5">
        <v>43319</v>
      </c>
      <c r="C19646" t="s">
        <v>1203</v>
      </c>
      <c r="D19646" s="69">
        <f>VLOOKUP(C19646,Index[],2,FALSE)</f>
        <v>188</v>
      </c>
      <c r="H19646" t="s">
        <v>325</v>
      </c>
      <c r="I19646">
        <f>VLOOKUP(Table1[[#This Row],[trait_name]],Trait[],2,FALSE)</f>
        <v>41</v>
      </c>
      <c r="J19646" s="23" t="s">
        <v>78</v>
      </c>
      <c r="L19646" s="3" t="s">
        <v>356</v>
      </c>
      <c r="M19646" s="3"/>
    </row>
    <row r="19647" spans="1:13">
      <c r="A19647" s="5">
        <v>43319</v>
      </c>
      <c r="B19647" s="5">
        <v>43319</v>
      </c>
      <c r="C19647" t="s">
        <v>1203</v>
      </c>
      <c r="D19647" s="69">
        <f>VLOOKUP(C19647,Index[],2,FALSE)</f>
        <v>188</v>
      </c>
      <c r="H19647" t="s">
        <v>208</v>
      </c>
      <c r="I19647">
        <f>VLOOKUP(Table1[[#This Row],[trait_name]],Trait[],2,FALSE)</f>
        <v>42</v>
      </c>
      <c r="J19647" s="23" t="s">
        <v>82</v>
      </c>
      <c r="L19647" s="3" t="s">
        <v>508</v>
      </c>
      <c r="M19647" s="3"/>
    </row>
    <row r="19648" spans="1:13">
      <c r="A19648" s="5">
        <v>43319</v>
      </c>
      <c r="B19648" s="5">
        <v>43319</v>
      </c>
      <c r="C19648" t="s">
        <v>1203</v>
      </c>
      <c r="D19648" s="69">
        <f>VLOOKUP(C19648,Index[],2,FALSE)</f>
        <v>188</v>
      </c>
      <c r="I19648">
        <f>VLOOKUP(Table1[[#This Row],[trait_name]],Trait[],2,FALSE)</f>
        <v>42</v>
      </c>
      <c r="J19648" s="23" t="s">
        <v>82</v>
      </c>
      <c r="L19648" s="3"/>
      <c r="M19648" s="3"/>
    </row>
    <row r="19649" spans="1:13">
      <c r="A19649" s="5">
        <v>43319</v>
      </c>
      <c r="B19649" s="5">
        <v>43319</v>
      </c>
      <c r="C19649" t="s">
        <v>1203</v>
      </c>
      <c r="D19649" s="69">
        <f>VLOOKUP(C19649,Index[],2,FALSE)</f>
        <v>188</v>
      </c>
      <c r="H19649" t="s">
        <v>208</v>
      </c>
      <c r="I19649">
        <f>VLOOKUP(Table1[[#This Row],[trait_name]],Trait[],2,FALSE)</f>
        <v>43</v>
      </c>
      <c r="J19649" s="23" t="s">
        <v>86</v>
      </c>
      <c r="L19649" s="3" t="s">
        <v>87</v>
      </c>
      <c r="M19649" s="3"/>
    </row>
    <row r="19650" spans="1:13">
      <c r="A19650" s="5">
        <v>43319</v>
      </c>
      <c r="B19650" s="5">
        <v>43319</v>
      </c>
      <c r="C19650" t="s">
        <v>1203</v>
      </c>
      <c r="D19650" s="69">
        <f>VLOOKUP(C19650,Index[],2,FALSE)</f>
        <v>188</v>
      </c>
      <c r="I19650">
        <f>VLOOKUP(Table1[[#This Row],[trait_name]],Trait[],2,FALSE)</f>
        <v>43</v>
      </c>
      <c r="J19650" s="23" t="s">
        <v>86</v>
      </c>
      <c r="L19650" s="3"/>
      <c r="M19650" s="3"/>
    </row>
    <row r="19651" spans="1:13">
      <c r="A19651" s="5">
        <v>43319</v>
      </c>
      <c r="B19651" s="5">
        <v>43319</v>
      </c>
      <c r="C19651" t="s">
        <v>1203</v>
      </c>
      <c r="D19651" s="69">
        <f>VLOOKUP(C19651,Index[],2,FALSE)</f>
        <v>188</v>
      </c>
      <c r="I19651">
        <f>VLOOKUP(Table1[[#This Row],[trait_name]],Trait[],2,FALSE)</f>
        <v>43</v>
      </c>
      <c r="J19651" s="23" t="s">
        <v>86</v>
      </c>
      <c r="L19651" s="3"/>
      <c r="M19651" s="3"/>
    </row>
    <row r="19652" spans="1:13">
      <c r="A19652" s="5">
        <v>43319</v>
      </c>
      <c r="B19652" s="5">
        <v>43319</v>
      </c>
      <c r="C19652" t="s">
        <v>1203</v>
      </c>
      <c r="D19652" s="69">
        <f>VLOOKUP(C19652,Index[],2,FALSE)</f>
        <v>188</v>
      </c>
      <c r="H19652" t="s">
        <v>17</v>
      </c>
      <c r="I19652">
        <f>VLOOKUP(Table1[[#This Row],[trait_name]],Trait[],2,FALSE)</f>
        <v>44</v>
      </c>
      <c r="J19652" s="23" t="s">
        <v>88</v>
      </c>
      <c r="L19652" s="3" t="s">
        <v>89</v>
      </c>
      <c r="M19652" s="3"/>
    </row>
    <row r="19653" spans="1:13">
      <c r="A19653" s="5">
        <v>43319</v>
      </c>
      <c r="B19653" s="5">
        <v>43319</v>
      </c>
      <c r="C19653" t="s">
        <v>1203</v>
      </c>
      <c r="D19653" s="69">
        <f>VLOOKUP(C19653,Index[],2,FALSE)</f>
        <v>188</v>
      </c>
      <c r="H19653" t="s">
        <v>17</v>
      </c>
      <c r="I19653">
        <f>VLOOKUP(Table1[[#This Row],[trait_name]],Trait[],2,FALSE)</f>
        <v>44</v>
      </c>
      <c r="J19653" s="23" t="s">
        <v>88</v>
      </c>
      <c r="L19653" s="3" t="s">
        <v>462</v>
      </c>
      <c r="M19653" s="3"/>
    </row>
    <row r="19654" spans="1:13">
      <c r="A19654" s="5">
        <v>43319</v>
      </c>
      <c r="B19654" s="5">
        <v>43319</v>
      </c>
      <c r="C19654" t="s">
        <v>1203</v>
      </c>
      <c r="D19654" s="69">
        <f>VLOOKUP(C19654,Index[],2,FALSE)</f>
        <v>188</v>
      </c>
      <c r="H19654" t="s">
        <v>208</v>
      </c>
      <c r="I19654">
        <f>VLOOKUP(Table1[[#This Row],[trait_name]],Trait[],2,FALSE)</f>
        <v>45</v>
      </c>
      <c r="J19654" s="23" t="s">
        <v>92</v>
      </c>
      <c r="L19654" s="3" t="s">
        <v>372</v>
      </c>
      <c r="M19654" s="3"/>
    </row>
    <row r="19655" spans="1:13">
      <c r="A19655" s="5">
        <v>43319</v>
      </c>
      <c r="B19655" s="5">
        <v>43319</v>
      </c>
      <c r="C19655" t="s">
        <v>1203</v>
      </c>
      <c r="D19655" s="69">
        <f>VLOOKUP(C19655,Index[],2,FALSE)</f>
        <v>188</v>
      </c>
      <c r="H19655" t="s">
        <v>208</v>
      </c>
      <c r="I19655">
        <f>VLOOKUP(Table1[[#This Row],[trait_name]],Trait[],2,FALSE)</f>
        <v>45</v>
      </c>
      <c r="J19655" s="23" t="s">
        <v>92</v>
      </c>
      <c r="L19655" s="3" t="s">
        <v>541</v>
      </c>
      <c r="M19655" s="3"/>
    </row>
    <row r="19656" spans="1:13">
      <c r="A19656" s="5">
        <v>43319</v>
      </c>
      <c r="B19656" s="5">
        <v>43319</v>
      </c>
      <c r="C19656" t="s">
        <v>1203</v>
      </c>
      <c r="D19656" s="69">
        <f>VLOOKUP(C19656,Index[],2,FALSE)</f>
        <v>188</v>
      </c>
      <c r="H19656" t="s">
        <v>208</v>
      </c>
      <c r="I19656">
        <f>VLOOKUP(Table1[[#This Row],[trait_name]],Trait[],2,FALSE)</f>
        <v>46</v>
      </c>
      <c r="J19656" s="23" t="s">
        <v>97</v>
      </c>
      <c r="L19656" s="3" t="s">
        <v>296</v>
      </c>
      <c r="M19656" s="3"/>
    </row>
    <row r="19657" spans="1:13">
      <c r="A19657" s="5">
        <v>43319</v>
      </c>
      <c r="B19657" s="5">
        <v>43319</v>
      </c>
      <c r="C19657" t="s">
        <v>1203</v>
      </c>
      <c r="D19657" s="69">
        <f>VLOOKUP(C19657,Index[],2,FALSE)</f>
        <v>188</v>
      </c>
      <c r="H19657" t="s">
        <v>208</v>
      </c>
      <c r="I19657">
        <f>VLOOKUP(Table1[[#This Row],[trait_name]],Trait[],2,FALSE)</f>
        <v>46</v>
      </c>
      <c r="J19657" s="23" t="s">
        <v>97</v>
      </c>
      <c r="L19657" s="3" t="s">
        <v>98</v>
      </c>
      <c r="M19657" s="3"/>
    </row>
    <row r="19658" spans="1:13">
      <c r="A19658" s="5">
        <v>43319</v>
      </c>
      <c r="B19658" s="5">
        <v>43319</v>
      </c>
      <c r="C19658" t="s">
        <v>1203</v>
      </c>
      <c r="D19658" s="69">
        <f>VLOOKUP(C19658,Index[],2,FALSE)</f>
        <v>188</v>
      </c>
      <c r="H19658" t="s">
        <v>208</v>
      </c>
      <c r="I19658">
        <f>VLOOKUP(Table1[[#This Row],[trait_name]],Trait[],2,FALSE)</f>
        <v>47</v>
      </c>
      <c r="J19658" s="23" t="s">
        <v>99</v>
      </c>
      <c r="L19658" s="3" t="s">
        <v>100</v>
      </c>
      <c r="M19658" s="3"/>
    </row>
    <row r="19659" spans="1:13">
      <c r="A19659" s="5">
        <v>43319</v>
      </c>
      <c r="B19659" s="5">
        <v>43319</v>
      </c>
      <c r="C19659" t="s">
        <v>1203</v>
      </c>
      <c r="D19659" s="69">
        <f>VLOOKUP(C19659,Index[],2,FALSE)</f>
        <v>188</v>
      </c>
      <c r="I19659">
        <f>VLOOKUP(Table1[[#This Row],[trait_name]],Trait[],2,FALSE)</f>
        <v>47</v>
      </c>
      <c r="J19659" s="23" t="s">
        <v>99</v>
      </c>
      <c r="L19659" s="3"/>
      <c r="M19659" s="3"/>
    </row>
    <row r="19660" spans="1:13">
      <c r="A19660" s="5">
        <v>43319</v>
      </c>
      <c r="B19660" s="5">
        <v>43319</v>
      </c>
      <c r="C19660" t="s">
        <v>1203</v>
      </c>
      <c r="D19660" s="69">
        <f>VLOOKUP(C19660,Index[],2,FALSE)</f>
        <v>188</v>
      </c>
      <c r="I19660">
        <f>VLOOKUP(Table1[[#This Row],[trait_name]],Trait[],2,FALSE)</f>
        <v>47</v>
      </c>
      <c r="J19660" s="23" t="s">
        <v>99</v>
      </c>
      <c r="L19660" s="3"/>
      <c r="M19660" s="3"/>
    </row>
    <row r="19661" spans="1:13">
      <c r="A19661" s="5">
        <v>43319</v>
      </c>
      <c r="B19661" s="5">
        <v>43319</v>
      </c>
      <c r="C19661" t="s">
        <v>1203</v>
      </c>
      <c r="D19661" s="69">
        <f>VLOOKUP(C19661,Index[],2,FALSE)</f>
        <v>188</v>
      </c>
      <c r="H19661" t="s">
        <v>435</v>
      </c>
      <c r="I19661">
        <f>VLOOKUP(Table1[[#This Row],[trait_name]],Trait[],2,FALSE)</f>
        <v>48</v>
      </c>
      <c r="J19661" s="23" t="s">
        <v>101</v>
      </c>
      <c r="L19661" s="3" t="s">
        <v>375</v>
      </c>
      <c r="M19661" s="3"/>
    </row>
    <row r="19662" spans="1:13">
      <c r="A19662" s="5">
        <v>43319</v>
      </c>
      <c r="B19662" s="5">
        <v>43319</v>
      </c>
      <c r="C19662" t="s">
        <v>1203</v>
      </c>
      <c r="D19662" s="69">
        <f>VLOOKUP(C19662,Index[],2,FALSE)</f>
        <v>188</v>
      </c>
      <c r="H19662" t="s">
        <v>435</v>
      </c>
      <c r="I19662">
        <f>VLOOKUP(Table1[[#This Row],[trait_name]],Trait[],2,FALSE)</f>
        <v>49</v>
      </c>
      <c r="J19662" s="23" t="s">
        <v>104</v>
      </c>
      <c r="L19662" s="3" t="s">
        <v>500</v>
      </c>
      <c r="M19662" s="3"/>
    </row>
    <row r="19663" spans="1:13">
      <c r="A19663" s="5">
        <v>43319</v>
      </c>
      <c r="B19663" s="5">
        <v>43319</v>
      </c>
      <c r="C19663" t="s">
        <v>1203</v>
      </c>
      <c r="D19663" s="69">
        <f>VLOOKUP(C19663,Index[],2,FALSE)</f>
        <v>188</v>
      </c>
      <c r="I19663">
        <f>VLOOKUP(Table1[[#This Row],[trait_name]],Trait[],2,FALSE)</f>
        <v>50</v>
      </c>
      <c r="J19663" s="23" t="s">
        <v>106</v>
      </c>
      <c r="L19663" s="3"/>
      <c r="M19663" s="3"/>
    </row>
    <row r="19664" spans="1:13">
      <c r="A19664" s="5">
        <v>43319</v>
      </c>
      <c r="B19664" s="5">
        <v>43319</v>
      </c>
      <c r="C19664" t="s">
        <v>1203</v>
      </c>
      <c r="D19664" s="69">
        <f>VLOOKUP(C19664,Index[],2,FALSE)</f>
        <v>188</v>
      </c>
      <c r="H19664" t="s">
        <v>435</v>
      </c>
      <c r="I19664">
        <f>VLOOKUP(Table1[[#This Row],[trait_name]],Trait[],2,FALSE)</f>
        <v>51</v>
      </c>
      <c r="J19664" s="23" t="s">
        <v>107</v>
      </c>
      <c r="L19664" s="3" t="s">
        <v>376</v>
      </c>
      <c r="M19664" s="3"/>
    </row>
    <row r="19665" spans="1:13">
      <c r="A19665" s="5">
        <v>43319</v>
      </c>
      <c r="B19665" s="5">
        <v>43319</v>
      </c>
      <c r="C19665" t="s">
        <v>1203</v>
      </c>
      <c r="D19665" s="69">
        <f>VLOOKUP(C19665,Index[],2,FALSE)</f>
        <v>188</v>
      </c>
      <c r="H19665" t="s">
        <v>52</v>
      </c>
      <c r="I19665">
        <f>VLOOKUP(Table1[[#This Row],[trait_name]],Trait[],2,FALSE)</f>
        <v>52</v>
      </c>
      <c r="J19665" s="23" t="s">
        <v>109</v>
      </c>
      <c r="L19665" s="3" t="s">
        <v>183</v>
      </c>
      <c r="M19665" s="3"/>
    </row>
    <row r="19666" spans="1:13">
      <c r="A19666" s="5">
        <v>43319</v>
      </c>
      <c r="B19666" s="5">
        <v>43319</v>
      </c>
      <c r="C19666" t="s">
        <v>1203</v>
      </c>
      <c r="D19666" s="69">
        <f>VLOOKUP(C19666,Index[],2,FALSE)</f>
        <v>188</v>
      </c>
      <c r="H19666" t="s">
        <v>325</v>
      </c>
      <c r="I19666">
        <f>VLOOKUP(Table1[[#This Row],[trait_name]],Trait[],2,FALSE)</f>
        <v>53</v>
      </c>
      <c r="J19666" s="23" t="s">
        <v>112</v>
      </c>
      <c r="L19666" s="3" t="s">
        <v>275</v>
      </c>
      <c r="M19666" s="3"/>
    </row>
    <row r="19667" spans="1:13">
      <c r="A19667" s="5">
        <v>43319</v>
      </c>
      <c r="B19667" s="5">
        <v>43319</v>
      </c>
      <c r="C19667" t="s">
        <v>1203</v>
      </c>
      <c r="D19667" s="69">
        <f>VLOOKUP(C19667,Index[],2,FALSE)</f>
        <v>188</v>
      </c>
      <c r="H19667" t="s">
        <v>325</v>
      </c>
      <c r="I19667">
        <f>VLOOKUP(Table1[[#This Row],[trait_name]],Trait[],2,FALSE)</f>
        <v>53</v>
      </c>
      <c r="J19667" s="23" t="s">
        <v>112</v>
      </c>
      <c r="L19667" s="3" t="s">
        <v>185</v>
      </c>
      <c r="M19667" s="3"/>
    </row>
    <row r="19668" spans="1:13">
      <c r="A19668" s="5">
        <v>43319</v>
      </c>
      <c r="B19668" s="5">
        <v>43319</v>
      </c>
      <c r="C19668" t="s">
        <v>1203</v>
      </c>
      <c r="D19668" s="69">
        <f>VLOOKUP(C19668,Index[],2,FALSE)</f>
        <v>188</v>
      </c>
      <c r="I19668">
        <f>VLOOKUP(Table1[[#This Row],[trait_name]],Trait[],2,FALSE)</f>
        <v>53</v>
      </c>
      <c r="J19668" s="23" t="s">
        <v>112</v>
      </c>
      <c r="L19668" s="3"/>
      <c r="M19668" s="3"/>
    </row>
    <row r="19669" spans="1:13">
      <c r="A19669" s="5">
        <v>43319</v>
      </c>
      <c r="B19669" s="5">
        <v>43319</v>
      </c>
      <c r="C19669" t="s">
        <v>1203</v>
      </c>
      <c r="D19669" s="69">
        <f>VLOOKUP(C19669,Index[],2,FALSE)</f>
        <v>188</v>
      </c>
      <c r="I19669">
        <f>VLOOKUP(Table1[[#This Row],[trait_name]],Trait[],2,FALSE)</f>
        <v>53</v>
      </c>
      <c r="J19669" s="23" t="s">
        <v>112</v>
      </c>
      <c r="L19669" s="3"/>
      <c r="M19669" s="3"/>
    </row>
    <row r="19670" spans="1:13">
      <c r="A19670" s="5">
        <v>43319</v>
      </c>
      <c r="B19670" s="5">
        <v>43319</v>
      </c>
      <c r="C19670" t="s">
        <v>1203</v>
      </c>
      <c r="D19670" s="69">
        <f>VLOOKUP(C19670,Index[],2,FALSE)</f>
        <v>188</v>
      </c>
      <c r="H19670" t="s">
        <v>525</v>
      </c>
      <c r="I19670">
        <f>VLOOKUP(Table1[[#This Row],[trait_name]],Trait[],2,FALSE)</f>
        <v>54</v>
      </c>
      <c r="J19670" s="23" t="s">
        <v>116</v>
      </c>
      <c r="L19670" s="3" t="s">
        <v>379</v>
      </c>
      <c r="M19670" s="3"/>
    </row>
    <row r="19671" spans="1:13">
      <c r="A19671" s="5">
        <v>43319</v>
      </c>
      <c r="B19671" s="5">
        <v>43319</v>
      </c>
      <c r="C19671" t="s">
        <v>1203</v>
      </c>
      <c r="D19671" s="69">
        <f>VLOOKUP(C19671,Index[],2,FALSE)</f>
        <v>188</v>
      </c>
      <c r="H19671" t="s">
        <v>525</v>
      </c>
      <c r="I19671">
        <f>VLOOKUP(Table1[[#This Row],[trait_name]],Trait[],2,FALSE)</f>
        <v>54</v>
      </c>
      <c r="J19671" s="23" t="s">
        <v>116</v>
      </c>
      <c r="L19671" s="3" t="s">
        <v>258</v>
      </c>
      <c r="M19671" s="3"/>
    </row>
    <row r="19672" spans="1:13">
      <c r="A19672" s="5">
        <v>43319</v>
      </c>
      <c r="B19672" s="5">
        <v>43319</v>
      </c>
      <c r="C19672" t="s">
        <v>1203</v>
      </c>
      <c r="D19672" s="69">
        <f>VLOOKUP(C19672,Index[],2,FALSE)</f>
        <v>188</v>
      </c>
      <c r="H19672" t="s">
        <v>52</v>
      </c>
      <c r="I19672">
        <f>VLOOKUP(Table1[[#This Row],[trait_name]],Trait[],2,FALSE)</f>
        <v>54</v>
      </c>
      <c r="J19672" s="23" t="s">
        <v>116</v>
      </c>
      <c r="L19672" s="3" t="s">
        <v>117</v>
      </c>
      <c r="M19672" s="3"/>
    </row>
    <row r="19673" spans="1:13">
      <c r="A19673" s="5">
        <v>43319</v>
      </c>
      <c r="B19673" s="5">
        <v>43319</v>
      </c>
      <c r="C19673" t="s">
        <v>1203</v>
      </c>
      <c r="D19673" s="69">
        <f>VLOOKUP(C19673,Index[],2,FALSE)</f>
        <v>188</v>
      </c>
      <c r="H19673" t="s">
        <v>325</v>
      </c>
      <c r="I19673">
        <f>VLOOKUP(Table1[[#This Row],[trait_name]],Trait[],2,FALSE)</f>
        <v>54</v>
      </c>
      <c r="J19673" s="23" t="s">
        <v>116</v>
      </c>
      <c r="L19673" s="3" t="s">
        <v>170</v>
      </c>
      <c r="M19673" s="3"/>
    </row>
    <row r="19674" spans="1:13">
      <c r="A19674" s="5">
        <v>43319</v>
      </c>
      <c r="B19674" s="5">
        <v>43319</v>
      </c>
      <c r="C19674" t="s">
        <v>1203</v>
      </c>
      <c r="D19674" s="69">
        <f>VLOOKUP(C19674,Index[],2,FALSE)</f>
        <v>188</v>
      </c>
      <c r="I19674">
        <f>VLOOKUP(Table1[[#This Row],[trait_name]],Trait[],2,FALSE)</f>
        <v>54</v>
      </c>
      <c r="J19674" s="23" t="s">
        <v>116</v>
      </c>
      <c r="L19674" s="3"/>
      <c r="M19674" s="3"/>
    </row>
    <row r="19675" spans="1:13">
      <c r="A19675" s="5">
        <v>43319</v>
      </c>
      <c r="B19675" s="5">
        <v>43319</v>
      </c>
      <c r="C19675" t="s">
        <v>1203</v>
      </c>
      <c r="D19675" s="69">
        <f>VLOOKUP(C19675,Index[],2,FALSE)</f>
        <v>188</v>
      </c>
      <c r="H19675" t="s">
        <v>52</v>
      </c>
      <c r="I19675">
        <f>VLOOKUP(Table1[[#This Row],[trait_name]],Trait[],2,FALSE)</f>
        <v>55</v>
      </c>
      <c r="J19675" s="23" t="s">
        <v>119</v>
      </c>
      <c r="L19675" s="3" t="s">
        <v>188</v>
      </c>
      <c r="M19675" s="3"/>
    </row>
    <row r="19676" spans="1:13">
      <c r="A19676" s="5">
        <v>43319</v>
      </c>
      <c r="B19676" s="5">
        <v>43319</v>
      </c>
      <c r="C19676" t="s">
        <v>1203</v>
      </c>
      <c r="D19676" s="69">
        <f>VLOOKUP(C19676,Index[],2,FALSE)</f>
        <v>188</v>
      </c>
      <c r="I19676">
        <f>VLOOKUP(Table1[[#This Row],[trait_name]],Trait[],2,FALSE)</f>
        <v>55</v>
      </c>
      <c r="J19676" s="23" t="s">
        <v>119</v>
      </c>
      <c r="L19676" s="3"/>
      <c r="M19676" s="3"/>
    </row>
    <row r="19677" spans="1:13">
      <c r="A19677" s="5">
        <v>43319</v>
      </c>
      <c r="B19677" s="5">
        <v>43319</v>
      </c>
      <c r="C19677" t="s">
        <v>1203</v>
      </c>
      <c r="D19677" s="69">
        <f>VLOOKUP(C19677,Index[],2,FALSE)</f>
        <v>188</v>
      </c>
      <c r="H19677" t="s">
        <v>52</v>
      </c>
      <c r="I19677">
        <f>VLOOKUP(Table1[[#This Row],[trait_name]],Trait[],2,FALSE)</f>
        <v>56</v>
      </c>
      <c r="J19677" s="23" t="s">
        <v>121</v>
      </c>
      <c r="L19677" s="3" t="s">
        <v>189</v>
      </c>
      <c r="M19677" s="3"/>
    </row>
    <row r="19678" spans="1:13">
      <c r="A19678" s="5">
        <v>43319</v>
      </c>
      <c r="B19678" s="5">
        <v>43319</v>
      </c>
      <c r="C19678" t="s">
        <v>1203</v>
      </c>
      <c r="D19678" s="69">
        <f>VLOOKUP(C19678,Index[],2,FALSE)</f>
        <v>188</v>
      </c>
      <c r="I19678">
        <f>VLOOKUP(Table1[[#This Row],[trait_name]],Trait[],2,FALSE)</f>
        <v>57</v>
      </c>
      <c r="J19678" s="23" t="s">
        <v>233</v>
      </c>
      <c r="L19678" s="3"/>
      <c r="M19678" s="3"/>
    </row>
    <row r="19679" spans="1:13">
      <c r="A19679" s="5">
        <v>43319</v>
      </c>
      <c r="B19679" s="5">
        <v>43319</v>
      </c>
      <c r="C19679" t="s">
        <v>1203</v>
      </c>
      <c r="D19679" s="69">
        <f>VLOOKUP(C19679,Index[],2,FALSE)</f>
        <v>188</v>
      </c>
      <c r="H19679" t="s">
        <v>208</v>
      </c>
      <c r="I19679">
        <f>VLOOKUP(Table1[[#This Row],[trait_name]],Trait[],2,FALSE)</f>
        <v>58</v>
      </c>
      <c r="J19679" s="23" t="s">
        <v>123</v>
      </c>
      <c r="L19679" s="3" t="s">
        <v>190</v>
      </c>
      <c r="M19679" s="3"/>
    </row>
    <row r="19680" spans="1:13">
      <c r="A19680" s="5">
        <v>43319</v>
      </c>
      <c r="B19680" s="5">
        <v>43319</v>
      </c>
      <c r="C19680" t="s">
        <v>1203</v>
      </c>
      <c r="D19680" s="69">
        <f>VLOOKUP(C19680,Index[],2,FALSE)</f>
        <v>188</v>
      </c>
      <c r="H19680" t="s">
        <v>208</v>
      </c>
      <c r="I19680">
        <f>VLOOKUP(Table1[[#This Row],[trait_name]],Trait[],2,FALSE)</f>
        <v>58</v>
      </c>
      <c r="J19680" s="23" t="s">
        <v>123</v>
      </c>
      <c r="L19680" s="3" t="s">
        <v>407</v>
      </c>
      <c r="M19680" s="3"/>
    </row>
    <row r="19681" spans="1:13">
      <c r="A19681" s="5">
        <v>43319</v>
      </c>
      <c r="B19681" s="5">
        <v>43319</v>
      </c>
      <c r="C19681" t="s">
        <v>1203</v>
      </c>
      <c r="D19681" s="69">
        <f>VLOOKUP(C19681,Index[],2,FALSE)</f>
        <v>188</v>
      </c>
      <c r="H19681" t="s">
        <v>208</v>
      </c>
      <c r="I19681">
        <f>VLOOKUP(Table1[[#This Row],[trait_name]],Trait[],2,FALSE)</f>
        <v>58</v>
      </c>
      <c r="J19681" s="23" t="s">
        <v>123</v>
      </c>
      <c r="L19681" s="3" t="s">
        <v>124</v>
      </c>
      <c r="M19681" s="3"/>
    </row>
    <row r="19682" spans="1:13">
      <c r="A19682" s="5">
        <v>43319</v>
      </c>
      <c r="B19682" s="5">
        <v>43319</v>
      </c>
      <c r="C19682" t="s">
        <v>1203</v>
      </c>
      <c r="D19682" s="69">
        <f>VLOOKUP(C19682,Index[],2,FALSE)</f>
        <v>188</v>
      </c>
      <c r="H19682" t="s">
        <v>320</v>
      </c>
      <c r="I19682">
        <f>VLOOKUP(Table1[[#This Row],[trait_name]],Trait[],2,FALSE)</f>
        <v>59</v>
      </c>
      <c r="J19682" s="23" t="s">
        <v>125</v>
      </c>
      <c r="L19682" s="3" t="s">
        <v>131</v>
      </c>
      <c r="M19682" s="3"/>
    </row>
    <row r="19683" spans="1:13">
      <c r="A19683" s="5">
        <v>43319</v>
      </c>
      <c r="B19683" s="5">
        <v>43319</v>
      </c>
      <c r="C19683" t="s">
        <v>1203</v>
      </c>
      <c r="D19683" s="69">
        <f>VLOOKUP(C19683,Index[],2,FALSE)</f>
        <v>188</v>
      </c>
      <c r="I19683">
        <f>VLOOKUP(Table1[[#This Row],[trait_name]],Trait[],2,FALSE)</f>
        <v>60</v>
      </c>
      <c r="J19683" s="23" t="s">
        <v>127</v>
      </c>
      <c r="L19683" s="3"/>
      <c r="M19683" s="3"/>
    </row>
    <row r="19684" spans="1:13">
      <c r="A19684" s="5">
        <v>43319</v>
      </c>
      <c r="B19684" s="5">
        <v>43319</v>
      </c>
      <c r="C19684" t="s">
        <v>1203</v>
      </c>
      <c r="D19684" s="69">
        <f>VLOOKUP(C19684,Index[],2,FALSE)</f>
        <v>188</v>
      </c>
      <c r="H19684" t="s">
        <v>25</v>
      </c>
      <c r="I19684">
        <f>VLOOKUP(Table1[[#This Row],[trait_name]],Trait[],2,FALSE)</f>
        <v>61</v>
      </c>
      <c r="J19684" s="23" t="s">
        <v>130</v>
      </c>
      <c r="L19684" s="3" t="s">
        <v>126</v>
      </c>
      <c r="M19684" s="3"/>
    </row>
    <row r="19685" spans="1:13">
      <c r="A19685" s="5">
        <v>43319</v>
      </c>
      <c r="B19685" s="5">
        <v>43319</v>
      </c>
      <c r="C19685" t="s">
        <v>1203</v>
      </c>
      <c r="D19685" s="69">
        <f>VLOOKUP(C19685,Index[],2,FALSE)</f>
        <v>188</v>
      </c>
      <c r="I19685">
        <f>VLOOKUP(Table1[[#This Row],[trait_name]],Trait[],2,FALSE)</f>
        <v>62</v>
      </c>
      <c r="J19685" s="23" t="s">
        <v>235</v>
      </c>
      <c r="L19685" s="3" t="s">
        <v>831</v>
      </c>
      <c r="M19685" s="3"/>
    </row>
    <row r="19686" spans="1:13">
      <c r="A19686" s="5">
        <v>43319</v>
      </c>
      <c r="B19686" s="5">
        <v>43319</v>
      </c>
      <c r="C19686" t="s">
        <v>1203</v>
      </c>
      <c r="D19686" s="69">
        <f>VLOOKUP(C19686,Index[],2,FALSE)</f>
        <v>188</v>
      </c>
      <c r="H19686" t="s">
        <v>325</v>
      </c>
      <c r="I19686">
        <f>VLOOKUP(Table1[[#This Row],[trait_name]],Trait[],2,FALSE)</f>
        <v>63</v>
      </c>
      <c r="J19686" s="23" t="s">
        <v>237</v>
      </c>
      <c r="L19686" s="3" t="s">
        <v>27</v>
      </c>
      <c r="M19686" s="3"/>
    </row>
    <row r="19687" spans="1:13">
      <c r="A19687" s="5">
        <v>43319</v>
      </c>
      <c r="B19687" s="5">
        <v>43319</v>
      </c>
      <c r="C19687" t="s">
        <v>1203</v>
      </c>
      <c r="D19687" s="69">
        <f>VLOOKUP(C19687,Index[],2,FALSE)</f>
        <v>188</v>
      </c>
      <c r="H19687" t="s">
        <v>208</v>
      </c>
      <c r="I19687">
        <f>VLOOKUP(Table1[[#This Row],[trait_name]],Trait[],2,FALSE)</f>
        <v>64</v>
      </c>
      <c r="J19687" s="23" t="s">
        <v>132</v>
      </c>
      <c r="L19687" s="3" t="s">
        <v>126</v>
      </c>
      <c r="M19687" s="3"/>
    </row>
    <row r="19688" spans="1:13">
      <c r="A19688" s="5">
        <v>43319</v>
      </c>
      <c r="B19688" s="5">
        <v>43319</v>
      </c>
      <c r="C19688" t="s">
        <v>1203</v>
      </c>
      <c r="D19688" s="69">
        <f>VLOOKUP(C19688,Index[],2,FALSE)</f>
        <v>188</v>
      </c>
      <c r="H19688" t="s">
        <v>208</v>
      </c>
      <c r="I19688">
        <f>VLOOKUP(Table1[[#This Row],[trait_name]],Trait[],2,FALSE)</f>
        <v>65</v>
      </c>
      <c r="J19688" s="23" t="s">
        <v>133</v>
      </c>
      <c r="L19688" s="3" t="s">
        <v>191</v>
      </c>
      <c r="M19688" s="3"/>
    </row>
    <row r="19689" spans="1:13">
      <c r="A19689" s="5">
        <v>43319</v>
      </c>
      <c r="B19689" s="5">
        <v>43319</v>
      </c>
      <c r="C19689" t="s">
        <v>1203</v>
      </c>
      <c r="D19689" s="69">
        <f>VLOOKUP(C19689,Index[],2,FALSE)</f>
        <v>188</v>
      </c>
      <c r="H19689" t="s">
        <v>208</v>
      </c>
      <c r="I19689">
        <f>VLOOKUP(Table1[[#This Row],[trait_name]],Trait[],2,FALSE)</f>
        <v>65</v>
      </c>
      <c r="J19689" s="23" t="s">
        <v>133</v>
      </c>
      <c r="L19689" s="3" t="s">
        <v>748</v>
      </c>
      <c r="M19689" s="3"/>
    </row>
    <row r="19690" spans="1:13">
      <c r="A19690" s="5">
        <v>43319</v>
      </c>
      <c r="B19690" s="5">
        <v>43319</v>
      </c>
      <c r="C19690" t="s">
        <v>1203</v>
      </c>
      <c r="D19690" s="69">
        <f>VLOOKUP(C19690,Index[],2,FALSE)</f>
        <v>188</v>
      </c>
      <c r="H19690" t="s">
        <v>208</v>
      </c>
      <c r="I19690">
        <f>VLOOKUP(Table1[[#This Row],[trait_name]],Trait[],2,FALSE)</f>
        <v>66</v>
      </c>
      <c r="J19690" s="23" t="s">
        <v>194</v>
      </c>
      <c r="L19690" s="3" t="s">
        <v>424</v>
      </c>
      <c r="M19690" s="3"/>
    </row>
    <row r="19691" spans="1:13">
      <c r="A19691" s="5">
        <v>43319</v>
      </c>
      <c r="B19691" s="5">
        <v>43319</v>
      </c>
      <c r="C19691" t="s">
        <v>1203</v>
      </c>
      <c r="D19691" s="69">
        <f>VLOOKUP(C19691,Index[],2,FALSE)</f>
        <v>188</v>
      </c>
      <c r="H19691" t="s">
        <v>690</v>
      </c>
      <c r="I19691">
        <f>VLOOKUP(Table1[[#This Row],[trait_name]],Trait[],2,FALSE)</f>
        <v>67</v>
      </c>
      <c r="J19691" s="23" t="s">
        <v>136</v>
      </c>
      <c r="L19691" s="3" t="s">
        <v>668</v>
      </c>
      <c r="M19691" s="3" t="s">
        <v>1208</v>
      </c>
    </row>
    <row r="19692" spans="1:13">
      <c r="A19692" s="5">
        <v>43319</v>
      </c>
      <c r="B19692" s="5">
        <v>43319</v>
      </c>
      <c r="C19692" t="s">
        <v>1203</v>
      </c>
      <c r="D19692" s="69">
        <f>VLOOKUP(C19692,Index[],2,FALSE)</f>
        <v>188</v>
      </c>
      <c r="I19692">
        <f>VLOOKUP(Table1[[#This Row],[trait_name]],Trait[],2,FALSE)</f>
        <v>67</v>
      </c>
      <c r="J19692" s="23" t="s">
        <v>136</v>
      </c>
      <c r="L19692" s="3"/>
      <c r="M19692" s="3"/>
    </row>
    <row r="19693" spans="1:13">
      <c r="A19693" s="5">
        <v>43319</v>
      </c>
      <c r="B19693" s="5">
        <v>43319</v>
      </c>
      <c r="C19693" t="s">
        <v>1203</v>
      </c>
      <c r="D19693" s="69">
        <f>VLOOKUP(C19693,Index[],2,FALSE)</f>
        <v>188</v>
      </c>
      <c r="I19693">
        <f>VLOOKUP(Table1[[#This Row],[trait_name]],Trait[],2,FALSE)</f>
        <v>67</v>
      </c>
      <c r="J19693" s="23" t="s">
        <v>136</v>
      </c>
      <c r="L19693" s="3"/>
      <c r="M19693" s="3"/>
    </row>
    <row r="19694" spans="1:13">
      <c r="A19694" s="5">
        <v>43319</v>
      </c>
      <c r="B19694" s="5">
        <v>43319</v>
      </c>
      <c r="C19694" t="s">
        <v>1203</v>
      </c>
      <c r="D19694" s="69">
        <f>VLOOKUP(C19694,Index[],2,FALSE)</f>
        <v>188</v>
      </c>
      <c r="H19694" t="s">
        <v>525</v>
      </c>
      <c r="I19694">
        <f>VLOOKUP(Table1[[#This Row],[trait_name]],Trait[],2,FALSE)</f>
        <v>68</v>
      </c>
      <c r="J19694" s="23" t="s">
        <v>199</v>
      </c>
      <c r="L19694" s="3" t="s">
        <v>200</v>
      </c>
      <c r="M19694" s="3"/>
    </row>
    <row r="19695" spans="1:13">
      <c r="A19695" s="5">
        <v>43319</v>
      </c>
      <c r="B19695" s="5">
        <v>43319</v>
      </c>
      <c r="C19695" t="s">
        <v>1203</v>
      </c>
      <c r="D19695" s="69">
        <f>VLOOKUP(C19695,Index[],2,FALSE)</f>
        <v>188</v>
      </c>
      <c r="H19695" t="s">
        <v>525</v>
      </c>
      <c r="I19695">
        <f>VLOOKUP(Table1[[#This Row],[trait_name]],Trait[],2,FALSE)</f>
        <v>68</v>
      </c>
      <c r="J19695" s="23" t="s">
        <v>199</v>
      </c>
      <c r="L19695" s="3" t="s">
        <v>302</v>
      </c>
      <c r="M19695" s="3"/>
    </row>
    <row r="19696" spans="1:13">
      <c r="A19696" s="5">
        <v>43319</v>
      </c>
      <c r="B19696" s="5">
        <v>43319</v>
      </c>
      <c r="C19696" t="s">
        <v>1203</v>
      </c>
      <c r="D19696" s="69">
        <f>VLOOKUP(C19696,Index[],2,FALSE)</f>
        <v>188</v>
      </c>
      <c r="H19696" t="s">
        <v>325</v>
      </c>
      <c r="J19696" s="23" t="s">
        <v>97</v>
      </c>
      <c r="L19696" s="3" t="s">
        <v>1209</v>
      </c>
      <c r="M19696" s="3"/>
    </row>
    <row r="19697" spans="1:13">
      <c r="A19697" s="5">
        <v>43319</v>
      </c>
      <c r="B19697" s="5">
        <v>43319</v>
      </c>
      <c r="C19697" t="s">
        <v>1203</v>
      </c>
      <c r="D19697" s="69">
        <f>VLOOKUP(C19697,Index[],2,FALSE)</f>
        <v>188</v>
      </c>
      <c r="H19697" t="s">
        <v>208</v>
      </c>
      <c r="J19697" s="23" t="s">
        <v>97</v>
      </c>
      <c r="L19697" s="3" t="s">
        <v>105</v>
      </c>
      <c r="M19697" s="3"/>
    </row>
    <row r="19698" spans="1:13">
      <c r="A19698" s="5">
        <v>43319</v>
      </c>
      <c r="B19698" s="5">
        <v>43319</v>
      </c>
      <c r="C19698" t="s">
        <v>1203</v>
      </c>
      <c r="D19698" s="69">
        <f>VLOOKUP(C19698,Index[],2,FALSE)</f>
        <v>188</v>
      </c>
      <c r="H19698" t="s">
        <v>208</v>
      </c>
      <c r="J19698" s="23" t="s">
        <v>97</v>
      </c>
      <c r="L19698" s="3" t="s">
        <v>87</v>
      </c>
      <c r="M19698" s="3"/>
    </row>
    <row r="19699" spans="1:13">
      <c r="A19699" s="5">
        <v>43319</v>
      </c>
      <c r="B19699" s="5">
        <v>43319</v>
      </c>
      <c r="C19699" t="s">
        <v>1203</v>
      </c>
      <c r="D19699" s="69">
        <f>VLOOKUP(C19699,Index[],2,FALSE)</f>
        <v>188</v>
      </c>
      <c r="H19699" t="s">
        <v>52</v>
      </c>
      <c r="J19699" s="23" t="s">
        <v>92</v>
      </c>
      <c r="L19699" s="3" t="s">
        <v>96</v>
      </c>
      <c r="M19699" s="3"/>
    </row>
    <row r="19700" spans="1:13">
      <c r="A19700" s="5">
        <v>43319</v>
      </c>
      <c r="B19700" s="5">
        <v>43319</v>
      </c>
      <c r="C19700" t="s">
        <v>1203</v>
      </c>
      <c r="D19700" s="69">
        <f>VLOOKUP(C19700,Index[],2,FALSE)</f>
        <v>188</v>
      </c>
      <c r="H19700" t="s">
        <v>25</v>
      </c>
      <c r="J19700" s="23" t="s">
        <v>194</v>
      </c>
      <c r="L19700" s="3" t="s">
        <v>196</v>
      </c>
      <c r="M19700" s="3"/>
    </row>
    <row r="19701" spans="1:13">
      <c r="A19701" s="5">
        <v>43319</v>
      </c>
      <c r="B19701" s="5">
        <v>43319</v>
      </c>
      <c r="C19701" t="s">
        <v>1203</v>
      </c>
      <c r="D19701" s="69">
        <f>VLOOKUP(C19701,Index[],2,FALSE)</f>
        <v>188</v>
      </c>
      <c r="H19701" t="s">
        <v>325</v>
      </c>
      <c r="J19701" s="23" t="s">
        <v>194</v>
      </c>
      <c r="L19701" s="3" t="s">
        <v>341</v>
      </c>
      <c r="M19701" s="3"/>
    </row>
    <row r="19702" spans="1:13">
      <c r="A19702" s="5">
        <v>43319</v>
      </c>
      <c r="B19702" s="5">
        <v>43319</v>
      </c>
      <c r="C19702" t="s">
        <v>1203</v>
      </c>
      <c r="D19702" s="69">
        <f>VLOOKUP(C19702,Index[],2,FALSE)</f>
        <v>188</v>
      </c>
      <c r="H19702" t="s">
        <v>208</v>
      </c>
      <c r="J19702" s="23" t="s">
        <v>237</v>
      </c>
      <c r="L19702" s="3" t="s">
        <v>23</v>
      </c>
      <c r="M19702" s="3"/>
    </row>
    <row r="19703" spans="1:13">
      <c r="A19703" s="5">
        <v>43319</v>
      </c>
      <c r="B19703" s="5">
        <v>43319</v>
      </c>
      <c r="C19703" t="s">
        <v>1203</v>
      </c>
      <c r="D19703" s="69">
        <f>VLOOKUP(C19703,Index[],2,FALSE)</f>
        <v>188</v>
      </c>
      <c r="H19703" t="s">
        <v>149</v>
      </c>
      <c r="J19703" s="23" t="s">
        <v>33</v>
      </c>
      <c r="L19703" s="3" t="s">
        <v>396</v>
      </c>
      <c r="M19703" s="3"/>
    </row>
    <row r="19704" spans="1:13">
      <c r="A19704" s="5">
        <v>43319</v>
      </c>
      <c r="B19704" s="5">
        <v>43319</v>
      </c>
      <c r="C19704" t="s">
        <v>1203</v>
      </c>
      <c r="D19704" s="69">
        <f>VLOOKUP(C19704,Index[],2,FALSE)</f>
        <v>188</v>
      </c>
      <c r="H19704" t="s">
        <v>17</v>
      </c>
      <c r="J19704" s="23" t="s">
        <v>130</v>
      </c>
      <c r="L19704" s="3" t="s">
        <v>131</v>
      </c>
      <c r="M19704" s="3"/>
    </row>
    <row r="19705" spans="1:13">
      <c r="A19705" s="5">
        <v>43319</v>
      </c>
      <c r="B19705" s="5">
        <v>43319</v>
      </c>
      <c r="C19705" s="4" t="s">
        <v>1210</v>
      </c>
      <c r="D19705" s="69">
        <f>VLOOKUP(C19705,Index[],2,FALSE)</f>
        <v>189</v>
      </c>
      <c r="H19705" t="s">
        <v>560</v>
      </c>
      <c r="I19705">
        <f>VLOOKUP(Table1[[#This Row],[trait_name]],Trait[],2,FALSE)</f>
        <v>1</v>
      </c>
      <c r="J19705" s="23" t="s">
        <v>140</v>
      </c>
      <c r="L19705" s="3" t="s">
        <v>1211</v>
      </c>
      <c r="M19705" s="3"/>
    </row>
    <row r="19706" spans="1:13">
      <c r="A19706" s="5">
        <v>43319</v>
      </c>
      <c r="B19706" s="5">
        <v>43319</v>
      </c>
      <c r="C19706" s="4" t="s">
        <v>1210</v>
      </c>
      <c r="D19706" s="69">
        <f>VLOOKUP(C19706,Index[],2,FALSE)</f>
        <v>189</v>
      </c>
      <c r="H19706" t="s">
        <v>17</v>
      </c>
      <c r="I19706">
        <f>VLOOKUP(Table1[[#This Row],[trait_name]],Trait[],2,FALSE)</f>
        <v>2</v>
      </c>
      <c r="J19706" s="23" t="s">
        <v>15</v>
      </c>
      <c r="L19706" s="3" t="s">
        <v>1212</v>
      </c>
      <c r="M19706" s="3"/>
    </row>
    <row r="19707" spans="1:13">
      <c r="A19707" s="5">
        <v>43319</v>
      </c>
      <c r="B19707" s="5">
        <v>43319</v>
      </c>
      <c r="C19707" s="4" t="s">
        <v>1210</v>
      </c>
      <c r="D19707" s="69">
        <f>VLOOKUP(C19707,Index[],2,FALSE)</f>
        <v>189</v>
      </c>
      <c r="I19707">
        <f>VLOOKUP(Table1[[#This Row],[trait_name]],Trait[],2,FALSE)</f>
        <v>2</v>
      </c>
      <c r="J19707" s="23" t="s">
        <v>15</v>
      </c>
      <c r="L19707" s="3"/>
      <c r="M19707" s="3"/>
    </row>
    <row r="19708" spans="1:13">
      <c r="A19708" s="5">
        <v>43319</v>
      </c>
      <c r="B19708" s="5">
        <v>43319</v>
      </c>
      <c r="C19708" s="4" t="s">
        <v>1210</v>
      </c>
      <c r="D19708" s="69">
        <f>VLOOKUP(C19708,Index[],2,FALSE)</f>
        <v>189</v>
      </c>
      <c r="H19708" t="s">
        <v>17</v>
      </c>
      <c r="I19708">
        <f>VLOOKUP(Table1[[#This Row],[trait_name]],Trait[],2,FALSE)</f>
        <v>3</v>
      </c>
      <c r="J19708" s="23" t="s">
        <v>18</v>
      </c>
      <c r="L19708" s="3" t="s">
        <v>19</v>
      </c>
      <c r="M19708" s="3"/>
    </row>
    <row r="19709" spans="1:13">
      <c r="A19709" s="5">
        <v>43319</v>
      </c>
      <c r="B19709" s="5">
        <v>43319</v>
      </c>
      <c r="C19709" s="4" t="s">
        <v>1210</v>
      </c>
      <c r="D19709" s="69">
        <f>VLOOKUP(C19709,Index[],2,FALSE)</f>
        <v>189</v>
      </c>
      <c r="I19709">
        <f>VLOOKUP(Table1[[#This Row],[trait_name]],Trait[],2,FALSE)</f>
        <v>3</v>
      </c>
      <c r="J19709" s="23" t="s">
        <v>18</v>
      </c>
      <c r="L19709" s="3"/>
      <c r="M19709" s="3"/>
    </row>
    <row r="19710" spans="1:13">
      <c r="A19710" s="5">
        <v>43319</v>
      </c>
      <c r="B19710" s="5">
        <v>43319</v>
      </c>
      <c r="C19710" s="4" t="s">
        <v>1210</v>
      </c>
      <c r="D19710" s="69">
        <f>VLOOKUP(C19710,Index[],2,FALSE)</f>
        <v>189</v>
      </c>
      <c r="H19710" t="s">
        <v>17</v>
      </c>
      <c r="I19710">
        <f>VLOOKUP(Table1[[#This Row],[trait_name]],Trait[],2,FALSE)</f>
        <v>4</v>
      </c>
      <c r="J19710" s="23" t="s">
        <v>22</v>
      </c>
      <c r="L19710" s="3" t="s">
        <v>23</v>
      </c>
      <c r="M19710" s="3"/>
    </row>
    <row r="19711" spans="1:13">
      <c r="A19711" s="5">
        <v>43319</v>
      </c>
      <c r="B19711" s="5">
        <v>43319</v>
      </c>
      <c r="C19711" s="4" t="s">
        <v>1210</v>
      </c>
      <c r="D19711" s="69">
        <f>VLOOKUP(C19711,Index[],2,FALSE)</f>
        <v>189</v>
      </c>
      <c r="I19711">
        <f>VLOOKUP(Table1[[#This Row],[trait_name]],Trait[],2,FALSE)</f>
        <v>5</v>
      </c>
      <c r="J19711" s="23" t="s">
        <v>24</v>
      </c>
      <c r="L19711" s="3"/>
      <c r="M19711" s="3"/>
    </row>
    <row r="19712" spans="1:13">
      <c r="A19712" s="5">
        <v>43319</v>
      </c>
      <c r="B19712" s="5">
        <v>43319</v>
      </c>
      <c r="C19712" s="4" t="s">
        <v>1210</v>
      </c>
      <c r="D19712" s="69">
        <f>VLOOKUP(C19712,Index[],2,FALSE)</f>
        <v>189</v>
      </c>
      <c r="I19712">
        <f>VLOOKUP(Table1[[#This Row],[trait_name]],Trait[],2,FALSE)</f>
        <v>6</v>
      </c>
      <c r="J19712" s="23" t="s">
        <v>148</v>
      </c>
      <c r="L19712" s="3"/>
      <c r="M19712" s="3"/>
    </row>
    <row r="19713" spans="1:13">
      <c r="A19713" s="5">
        <v>43319</v>
      </c>
      <c r="B19713" s="5">
        <v>43319</v>
      </c>
      <c r="C19713" s="4" t="s">
        <v>1210</v>
      </c>
      <c r="D19713" s="69">
        <f>VLOOKUP(C19713,Index[],2,FALSE)</f>
        <v>189</v>
      </c>
      <c r="H19713" t="s">
        <v>17</v>
      </c>
      <c r="I19713">
        <f>VLOOKUP(Table1[[#This Row],[trait_name]],Trait[],2,FALSE)</f>
        <v>7</v>
      </c>
      <c r="J19713" s="23" t="s">
        <v>26</v>
      </c>
      <c r="L19713" s="3" t="s">
        <v>23</v>
      </c>
      <c r="M19713" s="3"/>
    </row>
    <row r="19714" spans="1:13">
      <c r="A19714" s="5">
        <v>43319</v>
      </c>
      <c r="B19714" s="5">
        <v>43319</v>
      </c>
      <c r="C19714" s="4" t="s">
        <v>1210</v>
      </c>
      <c r="D19714" s="69">
        <f>VLOOKUP(C19714,Index[],2,FALSE)</f>
        <v>189</v>
      </c>
      <c r="H19714" t="s">
        <v>525</v>
      </c>
      <c r="I19714">
        <f>VLOOKUP(Table1[[#This Row],[trait_name]],Trait[],2,FALSE)</f>
        <v>8</v>
      </c>
      <c r="J19714" s="23" t="s">
        <v>150</v>
      </c>
      <c r="L19714" s="3" t="s">
        <v>23</v>
      </c>
      <c r="M19714" s="3"/>
    </row>
    <row r="19715" spans="1:13">
      <c r="A19715" s="5">
        <v>43319</v>
      </c>
      <c r="B19715" s="5">
        <v>43319</v>
      </c>
      <c r="C19715" s="4" t="s">
        <v>1210</v>
      </c>
      <c r="D19715" s="69">
        <f>VLOOKUP(C19715,Index[],2,FALSE)</f>
        <v>189</v>
      </c>
      <c r="H19715" t="s">
        <v>525</v>
      </c>
      <c r="I19715">
        <f>VLOOKUP(Table1[[#This Row],[trait_name]],Trait[],2,FALSE)</f>
        <v>9</v>
      </c>
      <c r="J19715" s="23" t="s">
        <v>28</v>
      </c>
      <c r="L19715" s="3" t="s">
        <v>23</v>
      </c>
      <c r="M19715" s="3"/>
    </row>
    <row r="19716" spans="1:13">
      <c r="A19716" s="5">
        <v>43319</v>
      </c>
      <c r="B19716" s="5">
        <v>43319</v>
      </c>
      <c r="C19716" s="4" t="s">
        <v>1210</v>
      </c>
      <c r="D19716" s="69">
        <f>VLOOKUP(C19716,Index[],2,FALSE)</f>
        <v>189</v>
      </c>
      <c r="H19716" t="s">
        <v>525</v>
      </c>
      <c r="I19716">
        <f>VLOOKUP(Table1[[#This Row],[trait_name]],Trait[],2,FALSE)</f>
        <v>10</v>
      </c>
      <c r="J19716" s="23" t="s">
        <v>29</v>
      </c>
      <c r="L19716" s="3" t="s">
        <v>23</v>
      </c>
      <c r="M19716" s="3"/>
    </row>
    <row r="19717" spans="1:13">
      <c r="A19717" s="5">
        <v>43319</v>
      </c>
      <c r="B19717" s="5">
        <v>43319</v>
      </c>
      <c r="C19717" s="4" t="s">
        <v>1210</v>
      </c>
      <c r="D19717" s="69">
        <f>VLOOKUP(C19717,Index[],2,FALSE)</f>
        <v>189</v>
      </c>
      <c r="I19717">
        <f>VLOOKUP(Table1[[#This Row],[trait_name]],Trait[],2,FALSE)</f>
        <v>11</v>
      </c>
      <c r="J19717" s="23" t="s">
        <v>30</v>
      </c>
      <c r="L19717" s="3"/>
      <c r="M19717" s="3"/>
    </row>
    <row r="19718" spans="1:13">
      <c r="A19718" s="5">
        <v>43319</v>
      </c>
      <c r="B19718" s="5">
        <v>43319</v>
      </c>
      <c r="C19718" s="4" t="s">
        <v>1210</v>
      </c>
      <c r="D19718" s="69">
        <f>VLOOKUP(C19718,Index[],2,FALSE)</f>
        <v>189</v>
      </c>
      <c r="H19718" t="s">
        <v>525</v>
      </c>
      <c r="I19718">
        <f>VLOOKUP(Table1[[#This Row],[trait_name]],Trait[],2,FALSE)</f>
        <v>12</v>
      </c>
      <c r="J19718" s="23" t="s">
        <v>151</v>
      </c>
      <c r="L19718" s="3" t="s">
        <v>23</v>
      </c>
      <c r="M19718" s="3"/>
    </row>
    <row r="19719" spans="1:13">
      <c r="A19719" s="5">
        <v>43319</v>
      </c>
      <c r="B19719" s="5">
        <v>43319</v>
      </c>
      <c r="C19719" s="4" t="s">
        <v>1210</v>
      </c>
      <c r="D19719" s="69">
        <f>VLOOKUP(C19719,Index[],2,FALSE)</f>
        <v>189</v>
      </c>
      <c r="I19719">
        <f>VLOOKUP(Table1[[#This Row],[trait_name]],Trait[],2,FALSE)</f>
        <v>13</v>
      </c>
      <c r="J19719" s="23" t="s">
        <v>369</v>
      </c>
      <c r="L19719" s="3"/>
      <c r="M19719" s="3"/>
    </row>
    <row r="19720" spans="1:13">
      <c r="A19720" s="5">
        <v>43319</v>
      </c>
      <c r="B19720" s="5">
        <v>43319</v>
      </c>
      <c r="C19720" s="4" t="s">
        <v>1210</v>
      </c>
      <c r="D19720" s="69">
        <f>VLOOKUP(C19720,Index[],2,FALSE)</f>
        <v>189</v>
      </c>
      <c r="H19720" t="s">
        <v>525</v>
      </c>
      <c r="I19720">
        <f>VLOOKUP(Table1[[#This Row],[trait_name]],Trait[],2,FALSE)</f>
        <v>14</v>
      </c>
      <c r="J19720" s="23" t="s">
        <v>152</v>
      </c>
      <c r="L19720" s="3" t="s">
        <v>27</v>
      </c>
      <c r="M19720" s="3"/>
    </row>
    <row r="19721" spans="1:13">
      <c r="A19721" s="5">
        <v>43319</v>
      </c>
      <c r="B19721" s="5">
        <v>43319</v>
      </c>
      <c r="C19721" s="4" t="s">
        <v>1210</v>
      </c>
      <c r="D19721" s="69">
        <f>VLOOKUP(C19721,Index[],2,FALSE)</f>
        <v>189</v>
      </c>
      <c r="I19721">
        <f>VLOOKUP(Table1[[#This Row],[trait_name]],Trait[],2,FALSE)</f>
        <v>15</v>
      </c>
      <c r="J19721" s="23" t="s">
        <v>31</v>
      </c>
      <c r="L19721" s="3"/>
      <c r="M19721" s="3"/>
    </row>
    <row r="19722" spans="1:13">
      <c r="A19722" s="5">
        <v>43319</v>
      </c>
      <c r="B19722" s="5">
        <v>43319</v>
      </c>
      <c r="C19722" s="4" t="s">
        <v>1210</v>
      </c>
      <c r="D19722" s="69">
        <f>VLOOKUP(C19722,Index[],2,FALSE)</f>
        <v>189</v>
      </c>
      <c r="I19722">
        <f>VLOOKUP(Table1[[#This Row],[trait_name]],Trait[],2,FALSE)</f>
        <v>16</v>
      </c>
      <c r="J19722" s="23" t="s">
        <v>32</v>
      </c>
      <c r="L19722" s="3"/>
      <c r="M19722" s="3"/>
    </row>
    <row r="19723" spans="1:13">
      <c r="A19723" s="5">
        <v>43319</v>
      </c>
      <c r="B19723" s="5">
        <v>43319</v>
      </c>
      <c r="C19723" s="4" t="s">
        <v>1210</v>
      </c>
      <c r="D19723" s="69">
        <f>VLOOKUP(C19723,Index[],2,FALSE)</f>
        <v>189</v>
      </c>
      <c r="H19723" t="s">
        <v>17</v>
      </c>
      <c r="I19723">
        <f>VLOOKUP(Table1[[#This Row],[trait_name]],Trait[],2,FALSE)</f>
        <v>17</v>
      </c>
      <c r="J19723" s="23" t="s">
        <v>33</v>
      </c>
      <c r="L19723" s="3" t="s">
        <v>34</v>
      </c>
      <c r="M19723" s="3"/>
    </row>
    <row r="19724" spans="1:13">
      <c r="A19724" s="5">
        <v>43319</v>
      </c>
      <c r="B19724" s="5">
        <v>43319</v>
      </c>
      <c r="C19724" s="4" t="s">
        <v>1210</v>
      </c>
      <c r="D19724" s="69">
        <f>VLOOKUP(C19724,Index[],2,FALSE)</f>
        <v>189</v>
      </c>
      <c r="H19724" t="s">
        <v>149</v>
      </c>
      <c r="I19724">
        <f>VLOOKUP(Table1[[#This Row],[trait_name]],Trait[],2,FALSE)</f>
        <v>17</v>
      </c>
      <c r="J19724" s="23" t="s">
        <v>33</v>
      </c>
      <c r="L19724" s="3" t="s">
        <v>396</v>
      </c>
      <c r="M19724" s="3"/>
    </row>
    <row r="19725" spans="1:13">
      <c r="A19725" s="5">
        <v>43319</v>
      </c>
      <c r="B19725" s="5">
        <v>43319</v>
      </c>
      <c r="C19725" s="4" t="s">
        <v>1210</v>
      </c>
      <c r="D19725" s="69">
        <f>VLOOKUP(C19725,Index[],2,FALSE)</f>
        <v>189</v>
      </c>
      <c r="H19725" t="s">
        <v>17</v>
      </c>
      <c r="I19725">
        <f>VLOOKUP(Table1[[#This Row],[trait_name]],Trait[],2,FALSE)</f>
        <v>17</v>
      </c>
      <c r="J19725" s="23" t="s">
        <v>33</v>
      </c>
      <c r="L19725" s="3" t="s">
        <v>35</v>
      </c>
      <c r="M19725" s="3"/>
    </row>
    <row r="19726" spans="1:13">
      <c r="A19726" s="5">
        <v>43319</v>
      </c>
      <c r="B19726" s="5">
        <v>43319</v>
      </c>
      <c r="C19726" s="4" t="s">
        <v>1210</v>
      </c>
      <c r="D19726" s="69">
        <f>VLOOKUP(C19726,Index[],2,FALSE)</f>
        <v>189</v>
      </c>
      <c r="H19726" t="s">
        <v>17</v>
      </c>
      <c r="I19726">
        <f>VLOOKUP(Table1[[#This Row],[trait_name]],Trait[],2,FALSE)</f>
        <v>17</v>
      </c>
      <c r="J19726" s="23" t="s">
        <v>33</v>
      </c>
      <c r="L19726" s="3" t="s">
        <v>36</v>
      </c>
      <c r="M19726" s="3"/>
    </row>
    <row r="19727" spans="1:13">
      <c r="A19727" s="5">
        <v>43319</v>
      </c>
      <c r="B19727" s="5">
        <v>43319</v>
      </c>
      <c r="C19727" s="4" t="s">
        <v>1210</v>
      </c>
      <c r="D19727" s="69">
        <f>VLOOKUP(C19727,Index[],2,FALSE)</f>
        <v>189</v>
      </c>
      <c r="I19727">
        <f>VLOOKUP(Table1[[#This Row],[trait_name]],Trait[],2,FALSE)</f>
        <v>18</v>
      </c>
      <c r="J19727" s="23" t="s">
        <v>37</v>
      </c>
      <c r="L19727" s="3"/>
      <c r="M19727" s="3"/>
    </row>
    <row r="19728" spans="1:13">
      <c r="A19728" s="5">
        <v>43319</v>
      </c>
      <c r="B19728" s="5">
        <v>43319</v>
      </c>
      <c r="C19728" s="4" t="s">
        <v>1210</v>
      </c>
      <c r="D19728" s="69">
        <f>VLOOKUP(C19728,Index[],2,FALSE)</f>
        <v>189</v>
      </c>
      <c r="H19728" t="s">
        <v>17</v>
      </c>
      <c r="I19728">
        <f>VLOOKUP(Table1[[#This Row],[trait_name]],Trait[],2,FALSE)</f>
        <v>19</v>
      </c>
      <c r="J19728" s="23" t="s">
        <v>38</v>
      </c>
      <c r="L19728" s="3" t="s">
        <v>156</v>
      </c>
      <c r="M19728" s="3"/>
    </row>
    <row r="19729" spans="1:13">
      <c r="A19729" s="5">
        <v>43319</v>
      </c>
      <c r="B19729" s="5">
        <v>43319</v>
      </c>
      <c r="C19729" s="4" t="s">
        <v>1210</v>
      </c>
      <c r="D19729" s="69">
        <f>VLOOKUP(C19729,Index[],2,FALSE)</f>
        <v>189</v>
      </c>
      <c r="H19729" t="s">
        <v>17</v>
      </c>
      <c r="I19729">
        <f>VLOOKUP(Table1[[#This Row],[trait_name]],Trait[],2,FALSE)</f>
        <v>20</v>
      </c>
      <c r="J19729" s="23" t="s">
        <v>41</v>
      </c>
      <c r="L19729" s="3" t="s">
        <v>158</v>
      </c>
      <c r="M19729" s="3"/>
    </row>
    <row r="19730" spans="1:13">
      <c r="A19730" s="5">
        <v>43319</v>
      </c>
      <c r="B19730" s="5">
        <v>43319</v>
      </c>
      <c r="C19730" s="4" t="s">
        <v>1210</v>
      </c>
      <c r="D19730" s="69">
        <f>VLOOKUP(C19730,Index[],2,FALSE)</f>
        <v>189</v>
      </c>
      <c r="H19730" t="s">
        <v>149</v>
      </c>
      <c r="I19730">
        <f>VLOOKUP(Table1[[#This Row],[trait_name]],Trait[],2,FALSE)</f>
        <v>20</v>
      </c>
      <c r="J19730" s="23" t="s">
        <v>41</v>
      </c>
      <c r="L19730" s="3" t="s">
        <v>131</v>
      </c>
      <c r="M19730" s="3"/>
    </row>
    <row r="19731" spans="1:13">
      <c r="A19731" s="5">
        <v>43319</v>
      </c>
      <c r="B19731" s="5">
        <v>43319</v>
      </c>
      <c r="C19731" s="4" t="s">
        <v>1210</v>
      </c>
      <c r="D19731" s="69">
        <f>VLOOKUP(C19731,Index[],2,FALSE)</f>
        <v>189</v>
      </c>
      <c r="H19731" t="s">
        <v>17</v>
      </c>
      <c r="I19731">
        <f>VLOOKUP(Table1[[#This Row],[trait_name]],Trait[],2,FALSE)</f>
        <v>21</v>
      </c>
      <c r="J19731" s="23" t="s">
        <v>43</v>
      </c>
      <c r="L19731" s="3" t="s">
        <v>44</v>
      </c>
      <c r="M19731" s="3"/>
    </row>
    <row r="19732" spans="1:13">
      <c r="A19732" s="5">
        <v>43319</v>
      </c>
      <c r="B19732" s="5">
        <v>43319</v>
      </c>
      <c r="C19732" s="4" t="s">
        <v>1210</v>
      </c>
      <c r="D19732" s="69">
        <f>VLOOKUP(C19732,Index[],2,FALSE)</f>
        <v>189</v>
      </c>
      <c r="H19732" t="s">
        <v>17</v>
      </c>
      <c r="I19732">
        <f>VLOOKUP(Table1[[#This Row],[trait_name]],Trait[],2,FALSE)</f>
        <v>21</v>
      </c>
      <c r="J19732" s="23" t="s">
        <v>43</v>
      </c>
      <c r="L19732" s="3" t="s">
        <v>159</v>
      </c>
      <c r="M19732" s="3"/>
    </row>
    <row r="19733" spans="1:13">
      <c r="A19733" s="5">
        <v>43319</v>
      </c>
      <c r="B19733" s="5">
        <v>43319</v>
      </c>
      <c r="C19733" s="4" t="s">
        <v>1210</v>
      </c>
      <c r="D19733" s="69">
        <f>VLOOKUP(C19733,Index[],2,FALSE)</f>
        <v>189</v>
      </c>
      <c r="H19733" t="s">
        <v>17</v>
      </c>
      <c r="I19733">
        <f>VLOOKUP(Table1[[#This Row],[trait_name]],Trait[],2,FALSE)</f>
        <v>21</v>
      </c>
      <c r="J19733" s="23" t="s">
        <v>43</v>
      </c>
      <c r="L19733" s="3" t="s">
        <v>45</v>
      </c>
      <c r="M19733" s="3"/>
    </row>
    <row r="19734" spans="1:13">
      <c r="A19734" s="5">
        <v>43319</v>
      </c>
      <c r="B19734" s="5">
        <v>43319</v>
      </c>
      <c r="C19734" s="4" t="s">
        <v>1210</v>
      </c>
      <c r="D19734" s="69">
        <f>VLOOKUP(C19734,Index[],2,FALSE)</f>
        <v>189</v>
      </c>
      <c r="I19734">
        <f>VLOOKUP(Table1[[#This Row],[trait_name]],Trait[],2,FALSE)</f>
        <v>22</v>
      </c>
      <c r="J19734" s="23" t="s">
        <v>47</v>
      </c>
      <c r="L19734" s="3"/>
      <c r="M19734" s="3"/>
    </row>
    <row r="19735" spans="1:13">
      <c r="A19735" s="5">
        <v>43319</v>
      </c>
      <c r="B19735" s="5">
        <v>43319</v>
      </c>
      <c r="C19735" s="4" t="s">
        <v>1210</v>
      </c>
      <c r="D19735" s="69">
        <f>VLOOKUP(C19735,Index[],2,FALSE)</f>
        <v>189</v>
      </c>
      <c r="I19735">
        <f>VLOOKUP(Table1[[#This Row],[trait_name]],Trait[],2,FALSE)</f>
        <v>22</v>
      </c>
      <c r="J19735" s="23" t="s">
        <v>47</v>
      </c>
      <c r="L19735" s="3"/>
      <c r="M19735" s="3"/>
    </row>
    <row r="19736" spans="1:13">
      <c r="A19736" s="5">
        <v>43319</v>
      </c>
      <c r="B19736" s="5">
        <v>43319</v>
      </c>
      <c r="C19736" s="4" t="s">
        <v>1210</v>
      </c>
      <c r="D19736" s="69">
        <f>VLOOKUP(C19736,Index[],2,FALSE)</f>
        <v>189</v>
      </c>
      <c r="I19736">
        <f>VLOOKUP(Table1[[#This Row],[trait_name]],Trait[],2,FALSE)</f>
        <v>22</v>
      </c>
      <c r="J19736" s="23" t="s">
        <v>47</v>
      </c>
      <c r="L19736" s="3"/>
      <c r="M19736" s="3"/>
    </row>
    <row r="19737" spans="1:13">
      <c r="A19737" s="5">
        <v>43319</v>
      </c>
      <c r="B19737" s="5">
        <v>43319</v>
      </c>
      <c r="C19737" s="4" t="s">
        <v>1210</v>
      </c>
      <c r="D19737" s="69">
        <f>VLOOKUP(C19737,Index[],2,FALSE)</f>
        <v>189</v>
      </c>
      <c r="I19737">
        <f>VLOOKUP(Table1[[#This Row],[trait_name]],Trait[],2,FALSE)</f>
        <v>23</v>
      </c>
      <c r="J19737" s="23" t="s">
        <v>49</v>
      </c>
      <c r="L19737" s="3"/>
      <c r="M19737" s="3"/>
    </row>
    <row r="19738" spans="1:13">
      <c r="A19738" s="5">
        <v>43319</v>
      </c>
      <c r="B19738" s="5">
        <v>43319</v>
      </c>
      <c r="C19738" s="4" t="s">
        <v>1210</v>
      </c>
      <c r="D19738" s="69">
        <f>VLOOKUP(C19738,Index[],2,FALSE)</f>
        <v>189</v>
      </c>
      <c r="I19738">
        <f>VLOOKUP(Table1[[#This Row],[trait_name]],Trait[],2,FALSE)</f>
        <v>23</v>
      </c>
      <c r="J19738" s="23" t="s">
        <v>49</v>
      </c>
      <c r="L19738" s="3"/>
      <c r="M19738" s="3"/>
    </row>
    <row r="19739" spans="1:13">
      <c r="A19739" s="5">
        <v>43319</v>
      </c>
      <c r="B19739" s="5">
        <v>43319</v>
      </c>
      <c r="C19739" s="4" t="s">
        <v>1210</v>
      </c>
      <c r="D19739" s="69">
        <f>VLOOKUP(C19739,Index[],2,FALSE)</f>
        <v>189</v>
      </c>
      <c r="I19739">
        <f>VLOOKUP(Table1[[#This Row],[trait_name]],Trait[],2,FALSE)</f>
        <v>23</v>
      </c>
      <c r="J19739" s="23" t="s">
        <v>49</v>
      </c>
      <c r="L19739" s="3"/>
      <c r="M19739" s="3"/>
    </row>
    <row r="19740" spans="1:13">
      <c r="A19740" s="5">
        <v>43319</v>
      </c>
      <c r="B19740" s="5">
        <v>43319</v>
      </c>
      <c r="C19740" s="4" t="s">
        <v>1210</v>
      </c>
      <c r="D19740" s="69">
        <f>VLOOKUP(C19740,Index[],2,FALSE)</f>
        <v>189</v>
      </c>
      <c r="I19740">
        <f>VLOOKUP(Table1[[#This Row],[trait_name]],Trait[],2,FALSE)</f>
        <v>23</v>
      </c>
      <c r="J19740" s="23" t="s">
        <v>49</v>
      </c>
      <c r="L19740" s="3"/>
      <c r="M19740" s="3"/>
    </row>
    <row r="19741" spans="1:13">
      <c r="A19741" s="5">
        <v>43319</v>
      </c>
      <c r="B19741" s="5">
        <v>43319</v>
      </c>
      <c r="C19741" s="4" t="s">
        <v>1210</v>
      </c>
      <c r="D19741" s="69">
        <f>VLOOKUP(C19741,Index[],2,FALSE)</f>
        <v>189</v>
      </c>
      <c r="I19741">
        <f>VLOOKUP(Table1[[#This Row],[trait_name]],Trait[],2,FALSE)</f>
        <v>24</v>
      </c>
      <c r="J19741" s="23" t="s">
        <v>53</v>
      </c>
      <c r="L19741" s="3" t="s">
        <v>55</v>
      </c>
      <c r="M19741" s="3"/>
    </row>
    <row r="19742" spans="1:13">
      <c r="A19742" s="5">
        <v>43319</v>
      </c>
      <c r="B19742" s="5">
        <v>43319</v>
      </c>
      <c r="C19742" s="4" t="s">
        <v>1210</v>
      </c>
      <c r="D19742" s="69">
        <f>VLOOKUP(C19742,Index[],2,FALSE)</f>
        <v>189</v>
      </c>
      <c r="H19742" t="s">
        <v>17</v>
      </c>
      <c r="I19742">
        <f>VLOOKUP(Table1[[#This Row],[trait_name]],Trait[],2,FALSE)</f>
        <v>24</v>
      </c>
      <c r="J19742" s="23" t="s">
        <v>53</v>
      </c>
      <c r="L19742" s="3"/>
      <c r="M19742" s="3"/>
    </row>
    <row r="19743" spans="1:13">
      <c r="A19743" s="5">
        <v>43319</v>
      </c>
      <c r="B19743" s="5">
        <v>43319</v>
      </c>
      <c r="C19743" s="4" t="s">
        <v>1210</v>
      </c>
      <c r="D19743" s="69">
        <f>VLOOKUP(C19743,Index[],2,FALSE)</f>
        <v>189</v>
      </c>
      <c r="I19743">
        <f>VLOOKUP(Table1[[#This Row],[trait_name]],Trait[],2,FALSE)</f>
        <v>24</v>
      </c>
      <c r="J19743" s="23" t="s">
        <v>53</v>
      </c>
      <c r="L19743" s="3"/>
      <c r="M19743" s="3"/>
    </row>
    <row r="19744" spans="1:13">
      <c r="A19744" s="5">
        <v>43319</v>
      </c>
      <c r="B19744" s="5">
        <v>43319</v>
      </c>
      <c r="C19744" s="4" t="s">
        <v>1210</v>
      </c>
      <c r="D19744" s="69">
        <f>VLOOKUP(C19744,Index[],2,FALSE)</f>
        <v>189</v>
      </c>
      <c r="I19744">
        <f>VLOOKUP(Table1[[#This Row],[trait_name]],Trait[],2,FALSE)</f>
        <v>24</v>
      </c>
      <c r="J19744" s="23" t="s">
        <v>53</v>
      </c>
      <c r="L19744" s="3"/>
      <c r="M19744" s="3"/>
    </row>
    <row r="19745" spans="1:13">
      <c r="A19745" s="5">
        <v>43319</v>
      </c>
      <c r="B19745" s="5">
        <v>43319</v>
      </c>
      <c r="C19745" s="4" t="s">
        <v>1210</v>
      </c>
      <c r="D19745" s="69">
        <f>VLOOKUP(C19745,Index[],2,FALSE)</f>
        <v>189</v>
      </c>
      <c r="I19745">
        <f>VLOOKUP(Table1[[#This Row],[trait_name]],Trait[],2,FALSE)</f>
        <v>25</v>
      </c>
      <c r="J19745" s="23" t="s">
        <v>57</v>
      </c>
      <c r="L19745" s="3"/>
      <c r="M19745" s="3"/>
    </row>
    <row r="19746" spans="1:13">
      <c r="A19746" s="5">
        <v>43319</v>
      </c>
      <c r="B19746" s="5">
        <v>43319</v>
      </c>
      <c r="C19746" s="4" t="s">
        <v>1210</v>
      </c>
      <c r="D19746" s="69">
        <f>VLOOKUP(C19746,Index[],2,FALSE)</f>
        <v>189</v>
      </c>
      <c r="H19746" t="s">
        <v>17</v>
      </c>
      <c r="I19746">
        <f>VLOOKUP(Table1[[#This Row],[trait_name]],Trait[],2,FALSE)</f>
        <v>26</v>
      </c>
      <c r="J19746" s="23" t="s">
        <v>58</v>
      </c>
      <c r="L19746" s="3" t="s">
        <v>327</v>
      </c>
      <c r="M19746" s="3"/>
    </row>
    <row r="19747" spans="1:13">
      <c r="A19747" s="5">
        <v>43319</v>
      </c>
      <c r="B19747" s="5">
        <v>43319</v>
      </c>
      <c r="C19747" s="4" t="s">
        <v>1210</v>
      </c>
      <c r="D19747" s="69">
        <f>VLOOKUP(C19747,Index[],2,FALSE)</f>
        <v>189</v>
      </c>
      <c r="H19747" t="s">
        <v>281</v>
      </c>
      <c r="I19747">
        <f>VLOOKUP(Table1[[#This Row],[trait_name]],Trait[],2,FALSE)</f>
        <v>26</v>
      </c>
      <c r="J19747" s="23" t="s">
        <v>58</v>
      </c>
      <c r="L19747" s="3" t="s">
        <v>60</v>
      </c>
      <c r="M19747" s="3"/>
    </row>
    <row r="19748" spans="1:13">
      <c r="A19748" s="5">
        <v>43319</v>
      </c>
      <c r="B19748" s="5">
        <v>43319</v>
      </c>
      <c r="C19748" s="4" t="s">
        <v>1210</v>
      </c>
      <c r="D19748" s="69">
        <f>VLOOKUP(C19748,Index[],2,FALSE)</f>
        <v>189</v>
      </c>
      <c r="I19748">
        <f>VLOOKUP(Table1[[#This Row],[trait_name]],Trait[],2,FALSE)</f>
        <v>26</v>
      </c>
      <c r="J19748" s="23" t="s">
        <v>58</v>
      </c>
      <c r="L19748" s="3"/>
      <c r="M19748" s="3"/>
    </row>
    <row r="19749" spans="1:13">
      <c r="A19749" s="5">
        <v>43319</v>
      </c>
      <c r="B19749" s="5">
        <v>43319</v>
      </c>
      <c r="C19749" s="4" t="s">
        <v>1210</v>
      </c>
      <c r="D19749" s="69">
        <f>VLOOKUP(C19749,Index[],2,FALSE)</f>
        <v>189</v>
      </c>
      <c r="H19749" t="s">
        <v>17</v>
      </c>
      <c r="I19749">
        <f>VLOOKUP(Table1[[#This Row],[trait_name]],Trait[],2,FALSE)</f>
        <v>27</v>
      </c>
      <c r="J19749" s="23" t="s">
        <v>61</v>
      </c>
      <c r="L19749" s="3" t="s">
        <v>498</v>
      </c>
      <c r="M19749" s="3"/>
    </row>
    <row r="19750" spans="1:13">
      <c r="A19750" s="5">
        <v>43319</v>
      </c>
      <c r="B19750" s="5">
        <v>43319</v>
      </c>
      <c r="C19750" s="4" t="s">
        <v>1210</v>
      </c>
      <c r="D19750" s="69">
        <f>VLOOKUP(C19750,Index[],2,FALSE)</f>
        <v>189</v>
      </c>
      <c r="I19750">
        <f>VLOOKUP(Table1[[#This Row],[trait_name]],Trait[],2,FALSE)</f>
        <v>28</v>
      </c>
      <c r="J19750" s="23" t="s">
        <v>62</v>
      </c>
      <c r="L19750" s="3"/>
      <c r="M19750" s="3"/>
    </row>
    <row r="19751" spans="1:13">
      <c r="A19751" s="5">
        <v>43319</v>
      </c>
      <c r="B19751" s="5">
        <v>43319</v>
      </c>
      <c r="C19751" s="4" t="s">
        <v>1210</v>
      </c>
      <c r="D19751" s="69">
        <f>VLOOKUP(C19751,Index[],2,FALSE)</f>
        <v>189</v>
      </c>
      <c r="H19751" t="s">
        <v>17</v>
      </c>
      <c r="I19751">
        <f>VLOOKUP(Table1[[#This Row],[trait_name]],Trait[],2,FALSE)</f>
        <v>29</v>
      </c>
      <c r="J19751" s="23" t="s">
        <v>63</v>
      </c>
      <c r="L19751" s="3">
        <v>25</v>
      </c>
      <c r="M19751" s="3"/>
    </row>
    <row r="19752" spans="1:13">
      <c r="A19752" s="5">
        <v>43319</v>
      </c>
      <c r="B19752" s="5">
        <v>43319</v>
      </c>
      <c r="C19752" s="4" t="s">
        <v>1210</v>
      </c>
      <c r="D19752" s="69">
        <f>VLOOKUP(C19752,Index[],2,FALSE)</f>
        <v>189</v>
      </c>
      <c r="I19752">
        <f>VLOOKUP(Table1[[#This Row],[trait_name]],Trait[],2,FALSE)</f>
        <v>30</v>
      </c>
      <c r="J19752" s="23" t="s">
        <v>64</v>
      </c>
      <c r="L19752" s="3"/>
      <c r="M19752" s="3"/>
    </row>
    <row r="19753" spans="1:13">
      <c r="A19753" s="5">
        <v>43319</v>
      </c>
      <c r="B19753" s="5">
        <v>43319</v>
      </c>
      <c r="C19753" s="4" t="s">
        <v>1210</v>
      </c>
      <c r="D19753" s="69">
        <f>VLOOKUP(C19753,Index[],2,FALSE)</f>
        <v>189</v>
      </c>
      <c r="H19753" t="s">
        <v>17</v>
      </c>
      <c r="I19753">
        <f>VLOOKUP(Table1[[#This Row],[trait_name]],Trait[],2,FALSE)</f>
        <v>31</v>
      </c>
      <c r="J19753" s="23" t="s">
        <v>65</v>
      </c>
      <c r="L19753" s="3">
        <v>20</v>
      </c>
      <c r="M19753" s="3"/>
    </row>
    <row r="19754" spans="1:13">
      <c r="A19754" s="5">
        <v>43319</v>
      </c>
      <c r="B19754" s="5">
        <v>43319</v>
      </c>
      <c r="C19754" s="4" t="s">
        <v>1210</v>
      </c>
      <c r="D19754" s="69">
        <f>VLOOKUP(C19754,Index[],2,FALSE)</f>
        <v>189</v>
      </c>
      <c r="H19754" t="s">
        <v>17</v>
      </c>
      <c r="I19754">
        <f>VLOOKUP(Table1[[#This Row],[trait_name]],Trait[],2,FALSE)</f>
        <v>32</v>
      </c>
      <c r="J19754" s="23" t="s">
        <v>66</v>
      </c>
      <c r="L19754" s="3">
        <v>15</v>
      </c>
      <c r="M19754" s="3"/>
    </row>
    <row r="19755" spans="1:13">
      <c r="A19755" s="5">
        <v>43319</v>
      </c>
      <c r="B19755" s="5">
        <v>43319</v>
      </c>
      <c r="C19755" s="4" t="s">
        <v>1210</v>
      </c>
      <c r="D19755" s="69">
        <f>VLOOKUP(C19755,Index[],2,FALSE)</f>
        <v>189</v>
      </c>
      <c r="I19755">
        <f>VLOOKUP(Table1[[#This Row],[trait_name]],Trait[],2,FALSE)</f>
        <v>33</v>
      </c>
      <c r="J19755" s="23" t="s">
        <v>67</v>
      </c>
      <c r="L19755" s="3"/>
      <c r="M19755" s="3"/>
    </row>
    <row r="19756" spans="1:13">
      <c r="A19756" s="5">
        <v>43319</v>
      </c>
      <c r="B19756" s="5">
        <v>43319</v>
      </c>
      <c r="C19756" s="4" t="s">
        <v>1210</v>
      </c>
      <c r="D19756" s="69">
        <f>VLOOKUP(C19756,Index[],2,FALSE)</f>
        <v>189</v>
      </c>
      <c r="H19756" t="s">
        <v>17</v>
      </c>
      <c r="I19756">
        <f>VLOOKUP(Table1[[#This Row],[trait_name]],Trait[],2,FALSE)</f>
        <v>34</v>
      </c>
      <c r="J19756" s="23" t="s">
        <v>68</v>
      </c>
      <c r="L19756" s="3">
        <v>12</v>
      </c>
      <c r="M19756" s="3"/>
    </row>
    <row r="19757" spans="1:13">
      <c r="A19757" s="5">
        <v>43319</v>
      </c>
      <c r="B19757" s="5">
        <v>43319</v>
      </c>
      <c r="C19757" s="4" t="s">
        <v>1210</v>
      </c>
      <c r="D19757" s="69">
        <f>VLOOKUP(C19757,Index[],2,FALSE)</f>
        <v>189</v>
      </c>
      <c r="H19757" t="s">
        <v>525</v>
      </c>
      <c r="I19757">
        <f>VLOOKUP(Table1[[#This Row],[trait_name]],Trait[],2,FALSE)</f>
        <v>35</v>
      </c>
      <c r="J19757" s="23" t="s">
        <v>166</v>
      </c>
      <c r="L19757" s="3" t="s">
        <v>167</v>
      </c>
      <c r="M19757" s="3"/>
    </row>
    <row r="19758" spans="1:13">
      <c r="A19758" s="5">
        <v>43319</v>
      </c>
      <c r="B19758" s="5">
        <v>43319</v>
      </c>
      <c r="C19758" s="4" t="s">
        <v>1210</v>
      </c>
      <c r="D19758" s="69">
        <f>VLOOKUP(C19758,Index[],2,FALSE)</f>
        <v>189</v>
      </c>
      <c r="I19758">
        <f>VLOOKUP(Table1[[#This Row],[trait_name]],Trait[],2,FALSE)</f>
        <v>35</v>
      </c>
      <c r="J19758" s="23" t="s">
        <v>166</v>
      </c>
      <c r="L19758" s="3"/>
      <c r="M19758" s="3"/>
    </row>
    <row r="19759" spans="1:13">
      <c r="A19759" s="5">
        <v>43319</v>
      </c>
      <c r="B19759" s="5">
        <v>43319</v>
      </c>
      <c r="C19759" s="4" t="s">
        <v>1210</v>
      </c>
      <c r="D19759" s="69">
        <f>VLOOKUP(C19759,Index[],2,FALSE)</f>
        <v>189</v>
      </c>
      <c r="I19759">
        <f>VLOOKUP(Table1[[#This Row],[trait_name]],Trait[],2,FALSE)</f>
        <v>35</v>
      </c>
      <c r="J19759" s="23" t="s">
        <v>166</v>
      </c>
      <c r="L19759" s="3"/>
      <c r="M19759" s="3"/>
    </row>
    <row r="19760" spans="1:13">
      <c r="A19760" s="5">
        <v>43319</v>
      </c>
      <c r="B19760" s="5">
        <v>43319</v>
      </c>
      <c r="C19760" s="4" t="s">
        <v>1210</v>
      </c>
      <c r="D19760" s="69">
        <f>VLOOKUP(C19760,Index[],2,FALSE)</f>
        <v>189</v>
      </c>
      <c r="H19760" t="s">
        <v>17</v>
      </c>
      <c r="I19760">
        <f>VLOOKUP(Table1[[#This Row],[trait_name]],Trait[],2,FALSE)</f>
        <v>36</v>
      </c>
      <c r="J19760" s="23" t="s">
        <v>69</v>
      </c>
      <c r="L19760" s="3" t="s">
        <v>217</v>
      </c>
      <c r="M19760" s="3"/>
    </row>
    <row r="19761" spans="1:13">
      <c r="A19761" s="5">
        <v>43319</v>
      </c>
      <c r="B19761" s="5">
        <v>43319</v>
      </c>
      <c r="C19761" s="4" t="s">
        <v>1210</v>
      </c>
      <c r="D19761" s="69">
        <f>VLOOKUP(C19761,Index[],2,FALSE)</f>
        <v>189</v>
      </c>
      <c r="I19761">
        <f>VLOOKUP(Table1[[#This Row],[trait_name]],Trait[],2,FALSE)</f>
        <v>37</v>
      </c>
      <c r="J19761" s="23" t="s">
        <v>170</v>
      </c>
      <c r="L19761" s="3"/>
      <c r="M19761" s="3"/>
    </row>
    <row r="19762" spans="1:13">
      <c r="A19762" s="5">
        <v>43319</v>
      </c>
      <c r="B19762" s="5">
        <v>43319</v>
      </c>
      <c r="C19762" s="4" t="s">
        <v>1210</v>
      </c>
      <c r="D19762" s="69">
        <f>VLOOKUP(C19762,Index[],2,FALSE)</f>
        <v>189</v>
      </c>
      <c r="H19762" t="s">
        <v>525</v>
      </c>
      <c r="I19762">
        <f>VLOOKUP(Table1[[#This Row],[trait_name]],Trait[],2,FALSE)</f>
        <v>38</v>
      </c>
      <c r="J19762" s="23" t="s">
        <v>72</v>
      </c>
      <c r="L19762" s="3" t="s">
        <v>219</v>
      </c>
      <c r="M19762" s="3"/>
    </row>
    <row r="19763" spans="1:13">
      <c r="A19763" s="5">
        <v>43319</v>
      </c>
      <c r="B19763" s="5">
        <v>43319</v>
      </c>
      <c r="C19763" s="4" t="s">
        <v>1210</v>
      </c>
      <c r="D19763" s="69">
        <f>VLOOKUP(C19763,Index[],2,FALSE)</f>
        <v>189</v>
      </c>
      <c r="H19763" t="s">
        <v>17</v>
      </c>
      <c r="I19763">
        <f>VLOOKUP(Table1[[#This Row],[trait_name]],Trait[],2,FALSE)</f>
        <v>39</v>
      </c>
      <c r="J19763" s="23" t="s">
        <v>74</v>
      </c>
      <c r="L19763" s="3" t="s">
        <v>75</v>
      </c>
      <c r="M19763" s="3"/>
    </row>
    <row r="19764" spans="1:13">
      <c r="A19764" s="5">
        <v>43319</v>
      </c>
      <c r="B19764" s="5">
        <v>43319</v>
      </c>
      <c r="C19764" s="4" t="s">
        <v>1210</v>
      </c>
      <c r="D19764" s="69">
        <f>VLOOKUP(C19764,Index[],2,FALSE)</f>
        <v>189</v>
      </c>
      <c r="H19764" t="s">
        <v>435</v>
      </c>
      <c r="I19764">
        <f>VLOOKUP(Table1[[#This Row],[trait_name]],Trait[],2,FALSE)</f>
        <v>40</v>
      </c>
      <c r="J19764" s="23" t="s">
        <v>76</v>
      </c>
      <c r="L19764" s="3" t="s">
        <v>330</v>
      </c>
      <c r="M19764" s="3"/>
    </row>
    <row r="19765" spans="1:13">
      <c r="A19765" s="5">
        <v>43319</v>
      </c>
      <c r="B19765" s="5">
        <v>43319</v>
      </c>
      <c r="C19765" s="4" t="s">
        <v>1210</v>
      </c>
      <c r="D19765" s="69">
        <f>VLOOKUP(C19765,Index[],2,FALSE)</f>
        <v>189</v>
      </c>
      <c r="I19765">
        <f>VLOOKUP(Table1[[#This Row],[trait_name]],Trait[],2,FALSE)</f>
        <v>40</v>
      </c>
      <c r="J19765" s="23" t="s">
        <v>76</v>
      </c>
      <c r="L19765" s="3"/>
      <c r="M19765" s="3"/>
    </row>
    <row r="19766" spans="1:13">
      <c r="A19766" s="5">
        <v>43319</v>
      </c>
      <c r="B19766" s="5">
        <v>43319</v>
      </c>
      <c r="C19766" s="4" t="s">
        <v>1210</v>
      </c>
      <c r="D19766" s="69">
        <f>VLOOKUP(C19766,Index[],2,FALSE)</f>
        <v>189</v>
      </c>
      <c r="I19766">
        <f>VLOOKUP(Table1[[#This Row],[trait_name]],Trait[],2,FALSE)</f>
        <v>40</v>
      </c>
      <c r="J19766" s="23" t="s">
        <v>76</v>
      </c>
      <c r="L19766" s="3"/>
      <c r="M19766" s="3"/>
    </row>
    <row r="19767" spans="1:13">
      <c r="A19767" s="5">
        <v>43319</v>
      </c>
      <c r="B19767" s="5">
        <v>43319</v>
      </c>
      <c r="C19767" s="4" t="s">
        <v>1210</v>
      </c>
      <c r="D19767" s="69">
        <f>VLOOKUP(C19767,Index[],2,FALSE)</f>
        <v>189</v>
      </c>
      <c r="H19767" t="s">
        <v>17</v>
      </c>
      <c r="I19767">
        <f>VLOOKUP(Table1[[#This Row],[trait_name]],Trait[],2,FALSE)</f>
        <v>41</v>
      </c>
      <c r="J19767" s="23" t="s">
        <v>78</v>
      </c>
      <c r="L19767" s="3" t="s">
        <v>272</v>
      </c>
      <c r="M19767" s="3"/>
    </row>
    <row r="19768" spans="1:13">
      <c r="A19768" s="5">
        <v>43319</v>
      </c>
      <c r="B19768" s="5">
        <v>43319</v>
      </c>
      <c r="C19768" s="4" t="s">
        <v>1210</v>
      </c>
      <c r="D19768" s="69">
        <f>VLOOKUP(C19768,Index[],2,FALSE)</f>
        <v>189</v>
      </c>
      <c r="I19768">
        <f>VLOOKUP(Table1[[#This Row],[trait_name]],Trait[],2,FALSE)</f>
        <v>41</v>
      </c>
      <c r="J19768" s="23" t="s">
        <v>78</v>
      </c>
      <c r="L19768" s="3"/>
      <c r="M19768" s="3"/>
    </row>
    <row r="19769" spans="1:13">
      <c r="A19769" s="5">
        <v>43319</v>
      </c>
      <c r="B19769" s="5">
        <v>43319</v>
      </c>
      <c r="C19769" s="4" t="s">
        <v>1210</v>
      </c>
      <c r="D19769" s="69">
        <f>VLOOKUP(C19769,Index[],2,FALSE)</f>
        <v>189</v>
      </c>
      <c r="H19769" t="s">
        <v>17</v>
      </c>
      <c r="I19769">
        <f>VLOOKUP(Table1[[#This Row],[trait_name]],Trait[],2,FALSE)</f>
        <v>42</v>
      </c>
      <c r="J19769" s="23" t="s">
        <v>82</v>
      </c>
      <c r="L19769" s="3" t="s">
        <v>508</v>
      </c>
      <c r="M19769" s="3"/>
    </row>
    <row r="19770" spans="1:13">
      <c r="A19770" s="5">
        <v>43319</v>
      </c>
      <c r="B19770" s="5">
        <v>43319</v>
      </c>
      <c r="C19770" s="4" t="s">
        <v>1210</v>
      </c>
      <c r="D19770" s="69">
        <f>VLOOKUP(C19770,Index[],2,FALSE)</f>
        <v>189</v>
      </c>
      <c r="I19770">
        <f>VLOOKUP(Table1[[#This Row],[trait_name]],Trait[],2,FALSE)</f>
        <v>42</v>
      </c>
      <c r="J19770" s="23" t="s">
        <v>82</v>
      </c>
      <c r="L19770" s="3"/>
      <c r="M19770" s="3"/>
    </row>
    <row r="19771" spans="1:13">
      <c r="A19771" s="5">
        <v>43319</v>
      </c>
      <c r="B19771" s="5">
        <v>43319</v>
      </c>
      <c r="C19771" s="4" t="s">
        <v>1210</v>
      </c>
      <c r="D19771" s="69">
        <f>VLOOKUP(C19771,Index[],2,FALSE)</f>
        <v>189</v>
      </c>
      <c r="H19771" t="s">
        <v>17</v>
      </c>
      <c r="I19771">
        <f>VLOOKUP(Table1[[#This Row],[trait_name]],Trait[],2,FALSE)</f>
        <v>43</v>
      </c>
      <c r="J19771" s="23" t="s">
        <v>86</v>
      </c>
      <c r="L19771" s="3" t="s">
        <v>296</v>
      </c>
      <c r="M19771" s="3"/>
    </row>
    <row r="19772" spans="1:13">
      <c r="A19772" s="5">
        <v>43319</v>
      </c>
      <c r="B19772" s="5">
        <v>43319</v>
      </c>
      <c r="C19772" s="4" t="s">
        <v>1210</v>
      </c>
      <c r="D19772" s="69">
        <f>VLOOKUP(C19772,Index[],2,FALSE)</f>
        <v>189</v>
      </c>
      <c r="H19772" t="s">
        <v>17</v>
      </c>
      <c r="I19772">
        <f>VLOOKUP(Table1[[#This Row],[trait_name]],Trait[],2,FALSE)</f>
        <v>43</v>
      </c>
      <c r="J19772" s="23" t="s">
        <v>86</v>
      </c>
      <c r="L19772" s="3" t="s">
        <v>182</v>
      </c>
      <c r="M19772" s="3"/>
    </row>
    <row r="19773" spans="1:13">
      <c r="A19773" s="5">
        <v>43319</v>
      </c>
      <c r="B19773" s="5">
        <v>43319</v>
      </c>
      <c r="C19773" s="4" t="s">
        <v>1210</v>
      </c>
      <c r="D19773" s="69">
        <f>VLOOKUP(C19773,Index[],2,FALSE)</f>
        <v>189</v>
      </c>
      <c r="I19773">
        <f>VLOOKUP(Table1[[#This Row],[trait_name]],Trait[],2,FALSE)</f>
        <v>43</v>
      </c>
      <c r="J19773" s="23" t="s">
        <v>86</v>
      </c>
      <c r="L19773" s="3"/>
      <c r="M19773" s="3"/>
    </row>
    <row r="19774" spans="1:13">
      <c r="A19774" s="5">
        <v>43319</v>
      </c>
      <c r="B19774" s="5">
        <v>43319</v>
      </c>
      <c r="C19774" s="4" t="s">
        <v>1210</v>
      </c>
      <c r="D19774" s="69">
        <f>VLOOKUP(C19774,Index[],2,FALSE)</f>
        <v>189</v>
      </c>
      <c r="H19774" t="s">
        <v>17</v>
      </c>
      <c r="I19774">
        <f>VLOOKUP(Table1[[#This Row],[trait_name]],Trait[],2,FALSE)</f>
        <v>44</v>
      </c>
      <c r="J19774" s="23" t="s">
        <v>88</v>
      </c>
      <c r="L19774" s="3" t="s">
        <v>90</v>
      </c>
      <c r="M19774" s="3"/>
    </row>
    <row r="19775" spans="1:13">
      <c r="A19775" s="5">
        <v>43319</v>
      </c>
      <c r="B19775" s="5">
        <v>43319</v>
      </c>
      <c r="C19775" s="4" t="s">
        <v>1210</v>
      </c>
      <c r="D19775" s="69">
        <f>VLOOKUP(C19775,Index[],2,FALSE)</f>
        <v>189</v>
      </c>
      <c r="I19775">
        <f>VLOOKUP(Table1[[#This Row],[trait_name]],Trait[],2,FALSE)</f>
        <v>44</v>
      </c>
      <c r="J19775" s="23" t="s">
        <v>88</v>
      </c>
      <c r="L19775" s="3"/>
      <c r="M19775" s="3"/>
    </row>
    <row r="19776" spans="1:13">
      <c r="A19776" s="5">
        <v>43319</v>
      </c>
      <c r="B19776" s="5">
        <v>43319</v>
      </c>
      <c r="C19776" s="4" t="s">
        <v>1210</v>
      </c>
      <c r="D19776" s="69">
        <f>VLOOKUP(C19776,Index[],2,FALSE)</f>
        <v>189</v>
      </c>
      <c r="H19776" t="s">
        <v>17</v>
      </c>
      <c r="I19776">
        <f>VLOOKUP(Table1[[#This Row],[trait_name]],Trait[],2,FALSE)</f>
        <v>45</v>
      </c>
      <c r="J19776" s="23" t="s">
        <v>92</v>
      </c>
      <c r="L19776" s="3" t="s">
        <v>372</v>
      </c>
      <c r="M19776" s="3"/>
    </row>
    <row r="19777" spans="1:13">
      <c r="A19777" s="5">
        <v>43319</v>
      </c>
      <c r="B19777" s="5">
        <v>43319</v>
      </c>
      <c r="C19777" s="4" t="s">
        <v>1210</v>
      </c>
      <c r="D19777" s="69">
        <f>VLOOKUP(C19777,Index[],2,FALSE)</f>
        <v>189</v>
      </c>
      <c r="I19777">
        <f>VLOOKUP(Table1[[#This Row],[trait_name]],Trait[],2,FALSE)</f>
        <v>45</v>
      </c>
      <c r="J19777" s="23" t="s">
        <v>92</v>
      </c>
      <c r="L19777" s="3"/>
      <c r="M19777" s="3"/>
    </row>
    <row r="19778" spans="1:13">
      <c r="A19778" s="5">
        <v>43319</v>
      </c>
      <c r="B19778" s="5">
        <v>43319</v>
      </c>
      <c r="C19778" s="4" t="s">
        <v>1210</v>
      </c>
      <c r="D19778" s="69">
        <f>VLOOKUP(C19778,Index[],2,FALSE)</f>
        <v>189</v>
      </c>
      <c r="I19778">
        <f>VLOOKUP(Table1[[#This Row],[trait_name]],Trait[],2,FALSE)</f>
        <v>45</v>
      </c>
      <c r="J19778" s="23" t="s">
        <v>92</v>
      </c>
      <c r="L19778" s="3"/>
      <c r="M19778" s="3"/>
    </row>
    <row r="19779" spans="1:13">
      <c r="A19779" s="5">
        <v>43319</v>
      </c>
      <c r="B19779" s="5">
        <v>43319</v>
      </c>
      <c r="C19779" s="4" t="s">
        <v>1210</v>
      </c>
      <c r="D19779" s="69">
        <f>VLOOKUP(C19779,Index[],2,FALSE)</f>
        <v>189</v>
      </c>
      <c r="H19779" t="s">
        <v>139</v>
      </c>
      <c r="I19779">
        <f>VLOOKUP(Table1[[#This Row],[trait_name]],Trait[],2,FALSE)</f>
        <v>46</v>
      </c>
      <c r="J19779" s="23" t="s">
        <v>97</v>
      </c>
      <c r="L19779" s="3" t="s">
        <v>108</v>
      </c>
      <c r="M19779" s="3"/>
    </row>
    <row r="19780" spans="1:13">
      <c r="A19780" s="5">
        <v>43319</v>
      </c>
      <c r="B19780" s="5">
        <v>43319</v>
      </c>
      <c r="C19780" s="4" t="s">
        <v>1210</v>
      </c>
      <c r="D19780" s="69">
        <f>VLOOKUP(C19780,Index[],2,FALSE)</f>
        <v>189</v>
      </c>
      <c r="H19780" t="s">
        <v>139</v>
      </c>
      <c r="I19780">
        <f>VLOOKUP(Table1[[#This Row],[trait_name]],Trait[],2,FALSE)</f>
        <v>46</v>
      </c>
      <c r="J19780" s="23" t="s">
        <v>97</v>
      </c>
      <c r="L19780" s="3" t="s">
        <v>98</v>
      </c>
      <c r="M19780" s="3"/>
    </row>
    <row r="19781" spans="1:13">
      <c r="A19781" s="5">
        <v>43319</v>
      </c>
      <c r="B19781" s="5">
        <v>43319</v>
      </c>
      <c r="C19781" s="4" t="s">
        <v>1210</v>
      </c>
      <c r="D19781" s="69">
        <f>VLOOKUP(C19781,Index[],2,FALSE)</f>
        <v>189</v>
      </c>
      <c r="H19781" t="s">
        <v>139</v>
      </c>
      <c r="I19781">
        <f>VLOOKUP(Table1[[#This Row],[trait_name]],Trait[],2,FALSE)</f>
        <v>46</v>
      </c>
      <c r="J19781" s="23" t="s">
        <v>97</v>
      </c>
      <c r="L19781" s="3" t="s">
        <v>87</v>
      </c>
      <c r="M19781" s="3"/>
    </row>
    <row r="19782" spans="1:13">
      <c r="A19782" s="5">
        <v>43319</v>
      </c>
      <c r="B19782" s="5">
        <v>43319</v>
      </c>
      <c r="C19782" s="4" t="s">
        <v>1210</v>
      </c>
      <c r="D19782" s="69">
        <f>VLOOKUP(C19782,Index[],2,FALSE)</f>
        <v>189</v>
      </c>
      <c r="H19782" t="s">
        <v>139</v>
      </c>
      <c r="I19782">
        <f>VLOOKUP(Table1[[#This Row],[trait_name]],Trait[],2,FALSE)</f>
        <v>46</v>
      </c>
      <c r="J19782" s="23" t="s">
        <v>97</v>
      </c>
      <c r="L19782" s="3" t="s">
        <v>182</v>
      </c>
      <c r="M19782" s="3"/>
    </row>
    <row r="19783" spans="1:13">
      <c r="A19783" s="5">
        <v>43319</v>
      </c>
      <c r="B19783" s="5">
        <v>43319</v>
      </c>
      <c r="C19783" s="4" t="s">
        <v>1210</v>
      </c>
      <c r="D19783" s="69">
        <f>VLOOKUP(C19783,Index[],2,FALSE)</f>
        <v>189</v>
      </c>
      <c r="I19783">
        <f>VLOOKUP(Table1[[#This Row],[trait_name]],Trait[],2,FALSE)</f>
        <v>46</v>
      </c>
      <c r="J19783" s="23" t="s">
        <v>97</v>
      </c>
      <c r="L19783" s="3"/>
      <c r="M19783" s="3"/>
    </row>
    <row r="19784" spans="1:13">
      <c r="A19784" s="5">
        <v>43319</v>
      </c>
      <c r="B19784" s="5">
        <v>43319</v>
      </c>
      <c r="C19784" s="4" t="s">
        <v>1210</v>
      </c>
      <c r="D19784" s="69">
        <f>VLOOKUP(C19784,Index[],2,FALSE)</f>
        <v>189</v>
      </c>
      <c r="H19784" t="s">
        <v>139</v>
      </c>
      <c r="I19784">
        <f>VLOOKUP(Table1[[#This Row],[trait_name]],Trait[],2,FALSE)</f>
        <v>47</v>
      </c>
      <c r="J19784" s="23" t="s">
        <v>99</v>
      </c>
      <c r="L19784" s="3" t="s">
        <v>100</v>
      </c>
      <c r="M19784" s="3"/>
    </row>
    <row r="19785" spans="1:13">
      <c r="A19785" s="5">
        <v>43319</v>
      </c>
      <c r="B19785" s="5">
        <v>43319</v>
      </c>
      <c r="C19785" s="4" t="s">
        <v>1210</v>
      </c>
      <c r="D19785" s="69">
        <f>VLOOKUP(C19785,Index[],2,FALSE)</f>
        <v>189</v>
      </c>
      <c r="I19785">
        <f>VLOOKUP(Table1[[#This Row],[trait_name]],Trait[],2,FALSE)</f>
        <v>47</v>
      </c>
      <c r="J19785" s="23" t="s">
        <v>99</v>
      </c>
      <c r="L19785" s="3"/>
      <c r="M19785" s="3"/>
    </row>
    <row r="19786" spans="1:13">
      <c r="A19786" s="5">
        <v>43319</v>
      </c>
      <c r="B19786" s="5">
        <v>43319</v>
      </c>
      <c r="C19786" s="4" t="s">
        <v>1210</v>
      </c>
      <c r="D19786" s="69">
        <f>VLOOKUP(C19786,Index[],2,FALSE)</f>
        <v>189</v>
      </c>
      <c r="I19786">
        <f>VLOOKUP(Table1[[#This Row],[trait_name]],Trait[],2,FALSE)</f>
        <v>47</v>
      </c>
      <c r="J19786" s="23" t="s">
        <v>99</v>
      </c>
      <c r="L19786" s="3"/>
      <c r="M19786" s="3"/>
    </row>
    <row r="19787" spans="1:13">
      <c r="A19787" s="5">
        <v>43319</v>
      </c>
      <c r="B19787" s="5">
        <v>43319</v>
      </c>
      <c r="C19787" s="4" t="s">
        <v>1210</v>
      </c>
      <c r="D19787" s="69">
        <f>VLOOKUP(C19787,Index[],2,FALSE)</f>
        <v>189</v>
      </c>
      <c r="H19787" t="s">
        <v>139</v>
      </c>
      <c r="I19787">
        <f>VLOOKUP(Table1[[#This Row],[trait_name]],Trait[],2,FALSE)</f>
        <v>48</v>
      </c>
      <c r="J19787" s="23" t="s">
        <v>101</v>
      </c>
      <c r="L19787" s="3" t="s">
        <v>375</v>
      </c>
      <c r="M19787" s="3"/>
    </row>
    <row r="19788" spans="1:13">
      <c r="A19788" s="5">
        <v>43319</v>
      </c>
      <c r="B19788" s="5">
        <v>43319</v>
      </c>
      <c r="C19788" s="4" t="s">
        <v>1210</v>
      </c>
      <c r="D19788" s="69">
        <f>VLOOKUP(C19788,Index[],2,FALSE)</f>
        <v>189</v>
      </c>
      <c r="H19788" t="s">
        <v>139</v>
      </c>
      <c r="I19788">
        <f>VLOOKUP(Table1[[#This Row],[trait_name]],Trait[],2,FALSE)</f>
        <v>49</v>
      </c>
      <c r="J19788" s="23" t="s">
        <v>104</v>
      </c>
      <c r="L19788" s="3" t="s">
        <v>500</v>
      </c>
      <c r="M19788" s="3"/>
    </row>
    <row r="19789" spans="1:13">
      <c r="A19789" s="5">
        <v>43319</v>
      </c>
      <c r="B19789" s="5">
        <v>43319</v>
      </c>
      <c r="C19789" s="4" t="s">
        <v>1210</v>
      </c>
      <c r="D19789" s="69">
        <f>VLOOKUP(C19789,Index[],2,FALSE)</f>
        <v>189</v>
      </c>
      <c r="I19789">
        <f>VLOOKUP(Table1[[#This Row],[trait_name]],Trait[],2,FALSE)</f>
        <v>50</v>
      </c>
      <c r="J19789" s="23" t="s">
        <v>106</v>
      </c>
      <c r="L19789" s="3"/>
      <c r="M19789" s="3"/>
    </row>
    <row r="19790" spans="1:13">
      <c r="A19790" s="5">
        <v>43319</v>
      </c>
      <c r="B19790" s="5">
        <v>43319</v>
      </c>
      <c r="C19790" s="4" t="s">
        <v>1210</v>
      </c>
      <c r="D19790" s="69">
        <f>VLOOKUP(C19790,Index[],2,FALSE)</f>
        <v>189</v>
      </c>
      <c r="H19790" t="s">
        <v>139</v>
      </c>
      <c r="I19790">
        <f>VLOOKUP(Table1[[#This Row],[trait_name]],Trait[],2,FALSE)</f>
        <v>51</v>
      </c>
      <c r="J19790" s="23" t="s">
        <v>107</v>
      </c>
      <c r="L19790" s="3" t="s">
        <v>376</v>
      </c>
      <c r="M19790" s="3"/>
    </row>
    <row r="19791" spans="1:13">
      <c r="A19791" s="5">
        <v>43319</v>
      </c>
      <c r="B19791" s="5">
        <v>43319</v>
      </c>
      <c r="C19791" s="4" t="s">
        <v>1210</v>
      </c>
      <c r="D19791" s="69">
        <f>VLOOKUP(C19791,Index[],2,FALSE)</f>
        <v>189</v>
      </c>
      <c r="H19791" t="s">
        <v>281</v>
      </c>
      <c r="I19791">
        <f>VLOOKUP(Table1[[#This Row],[trait_name]],Trait[],2,FALSE)</f>
        <v>52</v>
      </c>
      <c r="J19791" s="23" t="s">
        <v>109</v>
      </c>
      <c r="L19791" s="3" t="s">
        <v>1213</v>
      </c>
      <c r="M19791" s="3"/>
    </row>
    <row r="19792" spans="1:13">
      <c r="A19792" s="5">
        <v>43319</v>
      </c>
      <c r="B19792" s="5">
        <v>43319</v>
      </c>
      <c r="C19792" s="4" t="s">
        <v>1210</v>
      </c>
      <c r="D19792" s="69">
        <f>VLOOKUP(C19792,Index[],2,FALSE)</f>
        <v>189</v>
      </c>
      <c r="H19792" t="s">
        <v>525</v>
      </c>
      <c r="I19792">
        <f>VLOOKUP(Table1[[#This Row],[trait_name]],Trait[],2,FALSE)</f>
        <v>53</v>
      </c>
      <c r="J19792" s="23" t="s">
        <v>112</v>
      </c>
      <c r="L19792" s="3" t="s">
        <v>231</v>
      </c>
      <c r="M19792" s="3"/>
    </row>
    <row r="19793" spans="1:13">
      <c r="A19793" s="5">
        <v>43319</v>
      </c>
      <c r="B19793" s="5">
        <v>43319</v>
      </c>
      <c r="C19793" s="4" t="s">
        <v>1210</v>
      </c>
      <c r="D19793" s="69">
        <f>VLOOKUP(C19793,Index[],2,FALSE)</f>
        <v>189</v>
      </c>
      <c r="H19793" t="s">
        <v>525</v>
      </c>
      <c r="I19793">
        <f>VLOOKUP(Table1[[#This Row],[trait_name]],Trait[],2,FALSE)</f>
        <v>53</v>
      </c>
      <c r="J19793" s="23" t="s">
        <v>112</v>
      </c>
      <c r="L19793" s="3" t="s">
        <v>185</v>
      </c>
      <c r="M19793" s="3"/>
    </row>
    <row r="19794" spans="1:13">
      <c r="A19794" s="5">
        <v>43319</v>
      </c>
      <c r="B19794" s="5">
        <v>43319</v>
      </c>
      <c r="C19794" s="4" t="s">
        <v>1210</v>
      </c>
      <c r="D19794" s="69">
        <f>VLOOKUP(C19794,Index[],2,FALSE)</f>
        <v>189</v>
      </c>
      <c r="I19794">
        <f>VLOOKUP(Table1[[#This Row],[trait_name]],Trait[],2,FALSE)</f>
        <v>53</v>
      </c>
      <c r="J19794" s="23" t="s">
        <v>112</v>
      </c>
      <c r="L19794" s="3"/>
      <c r="M19794" s="3"/>
    </row>
    <row r="19795" spans="1:13">
      <c r="A19795" s="5">
        <v>43319</v>
      </c>
      <c r="B19795" s="5">
        <v>43319</v>
      </c>
      <c r="C19795" s="4" t="s">
        <v>1210</v>
      </c>
      <c r="D19795" s="69">
        <f>VLOOKUP(C19795,Index[],2,FALSE)</f>
        <v>189</v>
      </c>
      <c r="I19795">
        <f>VLOOKUP(Table1[[#This Row],[trait_name]],Trait[],2,FALSE)</f>
        <v>53</v>
      </c>
      <c r="J19795" s="23" t="s">
        <v>112</v>
      </c>
      <c r="L19795" s="3"/>
      <c r="M19795" s="3"/>
    </row>
    <row r="19796" spans="1:13">
      <c r="A19796" s="5">
        <v>43319</v>
      </c>
      <c r="B19796" s="5">
        <v>43319</v>
      </c>
      <c r="C19796" s="4" t="s">
        <v>1210</v>
      </c>
      <c r="D19796" s="69">
        <f>VLOOKUP(C19796,Index[],2,FALSE)</f>
        <v>189</v>
      </c>
      <c r="H19796" t="s">
        <v>525</v>
      </c>
      <c r="I19796">
        <f>VLOOKUP(Table1[[#This Row],[trait_name]],Trait[],2,FALSE)</f>
        <v>54</v>
      </c>
      <c r="J19796" s="23" t="s">
        <v>116</v>
      </c>
      <c r="L19796" s="3" t="s">
        <v>258</v>
      </c>
      <c r="M19796" s="3"/>
    </row>
    <row r="19797" spans="1:13">
      <c r="A19797" s="5">
        <v>43319</v>
      </c>
      <c r="B19797" s="5">
        <v>43319</v>
      </c>
      <c r="C19797" s="4" t="s">
        <v>1210</v>
      </c>
      <c r="D19797" s="69">
        <f>VLOOKUP(C19797,Index[],2,FALSE)</f>
        <v>189</v>
      </c>
      <c r="H19797" t="s">
        <v>17</v>
      </c>
      <c r="I19797">
        <f>VLOOKUP(Table1[[#This Row],[trait_name]],Trait[],2,FALSE)</f>
        <v>54</v>
      </c>
      <c r="J19797" s="23" t="s">
        <v>116</v>
      </c>
      <c r="L19797" s="3" t="s">
        <v>117</v>
      </c>
      <c r="M19797" s="3"/>
    </row>
    <row r="19798" spans="1:13">
      <c r="A19798" s="5">
        <v>43319</v>
      </c>
      <c r="B19798" s="5">
        <v>43319</v>
      </c>
      <c r="C19798" s="4" t="s">
        <v>1210</v>
      </c>
      <c r="D19798" s="69">
        <f>VLOOKUP(C19798,Index[],2,FALSE)</f>
        <v>189</v>
      </c>
      <c r="H19798" t="s">
        <v>525</v>
      </c>
      <c r="I19798">
        <f>VLOOKUP(Table1[[#This Row],[trait_name]],Trait[],2,FALSE)</f>
        <v>54</v>
      </c>
      <c r="J19798" s="23" t="s">
        <v>116</v>
      </c>
      <c r="L19798" s="3" t="s">
        <v>319</v>
      </c>
      <c r="M19798" s="3"/>
    </row>
    <row r="19799" spans="1:13">
      <c r="A19799" s="5">
        <v>43319</v>
      </c>
      <c r="B19799" s="5">
        <v>43319</v>
      </c>
      <c r="C19799" s="4" t="s">
        <v>1210</v>
      </c>
      <c r="D19799" s="69">
        <f>VLOOKUP(C19799,Index[],2,FALSE)</f>
        <v>189</v>
      </c>
      <c r="I19799">
        <f>VLOOKUP(Table1[[#This Row],[trait_name]],Trait[],2,FALSE)</f>
        <v>54</v>
      </c>
      <c r="J19799" s="23" t="s">
        <v>116</v>
      </c>
      <c r="L19799" s="3"/>
      <c r="M19799" s="3"/>
    </row>
    <row r="19800" spans="1:13">
      <c r="A19800" s="5">
        <v>43319</v>
      </c>
      <c r="B19800" s="5">
        <v>43319</v>
      </c>
      <c r="C19800" s="4" t="s">
        <v>1210</v>
      </c>
      <c r="D19800" s="69">
        <f>VLOOKUP(C19800,Index[],2,FALSE)</f>
        <v>189</v>
      </c>
      <c r="I19800">
        <f>VLOOKUP(Table1[[#This Row],[trait_name]],Trait[],2,FALSE)</f>
        <v>54</v>
      </c>
      <c r="J19800" s="23" t="s">
        <v>116</v>
      </c>
      <c r="L19800" s="3"/>
      <c r="M19800" s="3"/>
    </row>
    <row r="19801" spans="1:13">
      <c r="A19801" s="5">
        <v>43319</v>
      </c>
      <c r="B19801" s="5">
        <v>43319</v>
      </c>
      <c r="C19801" s="4" t="s">
        <v>1210</v>
      </c>
      <c r="D19801" s="69">
        <f>VLOOKUP(C19801,Index[],2,FALSE)</f>
        <v>189</v>
      </c>
      <c r="H19801" t="s">
        <v>560</v>
      </c>
      <c r="I19801">
        <f>VLOOKUP(Table1[[#This Row],[trait_name]],Trait[],2,FALSE)</f>
        <v>55</v>
      </c>
      <c r="J19801" s="23" t="s">
        <v>119</v>
      </c>
      <c r="L19801" s="3" t="s">
        <v>349</v>
      </c>
      <c r="M19801" s="3"/>
    </row>
    <row r="19802" spans="1:13">
      <c r="A19802" s="5">
        <v>43319</v>
      </c>
      <c r="B19802" s="5">
        <v>43319</v>
      </c>
      <c r="C19802" s="4" t="s">
        <v>1210</v>
      </c>
      <c r="D19802" s="69">
        <f>VLOOKUP(C19802,Index[],2,FALSE)</f>
        <v>189</v>
      </c>
      <c r="H19802" t="s">
        <v>560</v>
      </c>
      <c r="I19802">
        <f>VLOOKUP(Table1[[#This Row],[trait_name]],Trait[],2,FALSE)</f>
        <v>55</v>
      </c>
      <c r="J19802" s="23" t="s">
        <v>119</v>
      </c>
      <c r="L19802" s="3" t="s">
        <v>120</v>
      </c>
      <c r="M19802" s="3"/>
    </row>
    <row r="19803" spans="1:13">
      <c r="A19803" s="5">
        <v>43319</v>
      </c>
      <c r="B19803" s="5">
        <v>43319</v>
      </c>
      <c r="C19803" s="4" t="s">
        <v>1210</v>
      </c>
      <c r="D19803" s="69">
        <f>VLOOKUP(C19803,Index[],2,FALSE)</f>
        <v>189</v>
      </c>
      <c r="I19803">
        <f>VLOOKUP(Table1[[#This Row],[trait_name]],Trait[],2,FALSE)</f>
        <v>56</v>
      </c>
      <c r="J19803" s="23" t="s">
        <v>121</v>
      </c>
      <c r="L19803" s="3" t="s">
        <v>189</v>
      </c>
      <c r="M19803" s="3"/>
    </row>
    <row r="19804" spans="1:13">
      <c r="A19804" s="5">
        <v>43319</v>
      </c>
      <c r="B19804" s="5">
        <v>43319</v>
      </c>
      <c r="C19804" s="4" t="s">
        <v>1210</v>
      </c>
      <c r="D19804" s="69">
        <f>VLOOKUP(C19804,Index[],2,FALSE)</f>
        <v>189</v>
      </c>
      <c r="I19804">
        <f>VLOOKUP(Table1[[#This Row],[trait_name]],Trait[],2,FALSE)</f>
        <v>57</v>
      </c>
      <c r="J19804" s="23" t="s">
        <v>233</v>
      </c>
      <c r="L19804" s="3"/>
      <c r="M19804" s="3"/>
    </row>
    <row r="19805" spans="1:13">
      <c r="A19805" s="5">
        <v>43319</v>
      </c>
      <c r="B19805" s="5">
        <v>43319</v>
      </c>
      <c r="C19805" s="4" t="s">
        <v>1210</v>
      </c>
      <c r="D19805" s="69">
        <f>VLOOKUP(C19805,Index[],2,FALSE)</f>
        <v>189</v>
      </c>
      <c r="H19805" t="s">
        <v>17</v>
      </c>
      <c r="I19805">
        <f>VLOOKUP(Table1[[#This Row],[trait_name]],Trait[],2,FALSE)</f>
        <v>58</v>
      </c>
      <c r="J19805" s="23" t="s">
        <v>123</v>
      </c>
      <c r="L19805" s="3" t="s">
        <v>190</v>
      </c>
      <c r="M19805" s="3"/>
    </row>
    <row r="19806" spans="1:13">
      <c r="A19806" s="5">
        <v>43319</v>
      </c>
      <c r="B19806" s="5">
        <v>43319</v>
      </c>
      <c r="C19806" s="4" t="s">
        <v>1210</v>
      </c>
      <c r="D19806" s="69">
        <f>VLOOKUP(C19806,Index[],2,FALSE)</f>
        <v>189</v>
      </c>
      <c r="I19806">
        <f>VLOOKUP(Table1[[#This Row],[trait_name]],Trait[],2,FALSE)</f>
        <v>58</v>
      </c>
      <c r="J19806" s="23" t="s">
        <v>123</v>
      </c>
      <c r="L19806" s="3"/>
      <c r="M19806" s="3"/>
    </row>
    <row r="19807" spans="1:13">
      <c r="A19807" s="5">
        <v>43319</v>
      </c>
      <c r="B19807" s="5">
        <v>43319</v>
      </c>
      <c r="C19807" s="4" t="s">
        <v>1210</v>
      </c>
      <c r="D19807" s="69">
        <f>VLOOKUP(C19807,Index[],2,FALSE)</f>
        <v>189</v>
      </c>
      <c r="I19807">
        <f>VLOOKUP(Table1[[#This Row],[trait_name]],Trait[],2,FALSE)</f>
        <v>58</v>
      </c>
      <c r="J19807" s="23" t="s">
        <v>123</v>
      </c>
      <c r="L19807" s="3"/>
      <c r="M19807" s="3"/>
    </row>
    <row r="19808" spans="1:13">
      <c r="A19808" s="5">
        <v>43319</v>
      </c>
      <c r="B19808" s="5">
        <v>43319</v>
      </c>
      <c r="C19808" s="4" t="s">
        <v>1210</v>
      </c>
      <c r="D19808" s="69">
        <f>VLOOKUP(C19808,Index[],2,FALSE)</f>
        <v>189</v>
      </c>
      <c r="I19808">
        <f>VLOOKUP(Table1[[#This Row],[trait_name]],Trait[],2,FALSE)</f>
        <v>59</v>
      </c>
      <c r="J19808" s="23" t="s">
        <v>125</v>
      </c>
      <c r="L19808" s="3"/>
      <c r="M19808" s="3"/>
    </row>
    <row r="19809" spans="1:13">
      <c r="A19809" s="5">
        <v>43319</v>
      </c>
      <c r="B19809" s="5">
        <v>43319</v>
      </c>
      <c r="C19809" s="4" t="s">
        <v>1210</v>
      </c>
      <c r="D19809" s="69">
        <f>VLOOKUP(C19809,Index[],2,FALSE)</f>
        <v>189</v>
      </c>
      <c r="I19809">
        <f>VLOOKUP(Table1[[#This Row],[trait_name]],Trait[],2,FALSE)</f>
        <v>60</v>
      </c>
      <c r="J19809" s="23" t="s">
        <v>127</v>
      </c>
      <c r="L19809" s="3"/>
      <c r="M19809" s="3"/>
    </row>
    <row r="19810" spans="1:13">
      <c r="A19810" s="5">
        <v>43319</v>
      </c>
      <c r="B19810" s="5">
        <v>43319</v>
      </c>
      <c r="C19810" s="4" t="s">
        <v>1210</v>
      </c>
      <c r="D19810" s="69">
        <f>VLOOKUP(C19810,Index[],2,FALSE)</f>
        <v>189</v>
      </c>
      <c r="I19810">
        <f>VLOOKUP(Table1[[#This Row],[trait_name]],Trait[],2,FALSE)</f>
        <v>61</v>
      </c>
      <c r="J19810" s="23" t="s">
        <v>130</v>
      </c>
      <c r="L19810" s="3"/>
      <c r="M19810" s="3"/>
    </row>
    <row r="19811" spans="1:13">
      <c r="A19811" s="5">
        <v>43319</v>
      </c>
      <c r="B19811" s="5">
        <v>43319</v>
      </c>
      <c r="C19811" s="4" t="s">
        <v>1210</v>
      </c>
      <c r="D19811" s="69">
        <f>VLOOKUP(C19811,Index[],2,FALSE)</f>
        <v>189</v>
      </c>
      <c r="I19811">
        <f>VLOOKUP(Table1[[#This Row],[trait_name]],Trait[],2,FALSE)</f>
        <v>61</v>
      </c>
      <c r="J19811" s="23" t="s">
        <v>130</v>
      </c>
      <c r="L19811" s="3"/>
      <c r="M19811" s="3"/>
    </row>
    <row r="19812" spans="1:13">
      <c r="A19812" s="5">
        <v>43319</v>
      </c>
      <c r="B19812" s="5">
        <v>43319</v>
      </c>
      <c r="C19812" s="4" t="s">
        <v>1210</v>
      </c>
      <c r="D19812" s="69">
        <f>VLOOKUP(C19812,Index[],2,FALSE)</f>
        <v>189</v>
      </c>
      <c r="H19812" t="s">
        <v>560</v>
      </c>
      <c r="I19812">
        <f>VLOOKUP(Table1[[#This Row],[trait_name]],Trait[],2,FALSE)</f>
        <v>62</v>
      </c>
      <c r="J19812" s="23" t="s">
        <v>235</v>
      </c>
      <c r="L19812" s="3" t="s">
        <v>831</v>
      </c>
      <c r="M19812" s="3"/>
    </row>
    <row r="19813" spans="1:13">
      <c r="A19813" s="5">
        <v>43319</v>
      </c>
      <c r="B19813" s="5">
        <v>43319</v>
      </c>
      <c r="C19813" s="4" t="s">
        <v>1210</v>
      </c>
      <c r="D19813" s="69">
        <f>VLOOKUP(C19813,Index[],2,FALSE)</f>
        <v>189</v>
      </c>
      <c r="I19813">
        <f>VLOOKUP(Table1[[#This Row],[trait_name]],Trait[],2,FALSE)</f>
        <v>63</v>
      </c>
      <c r="J19813" s="23" t="s">
        <v>237</v>
      </c>
      <c r="L19813" s="3"/>
      <c r="M19813" s="3"/>
    </row>
    <row r="19814" spans="1:13">
      <c r="A19814" s="5">
        <v>43319</v>
      </c>
      <c r="B19814" s="5">
        <v>43319</v>
      </c>
      <c r="C19814" s="4" t="s">
        <v>1210</v>
      </c>
      <c r="D19814" s="69">
        <f>VLOOKUP(C19814,Index[],2,FALSE)</f>
        <v>189</v>
      </c>
      <c r="I19814">
        <f>VLOOKUP(Table1[[#This Row],[trait_name]],Trait[],2,FALSE)</f>
        <v>63</v>
      </c>
      <c r="J19814" s="23" t="s">
        <v>237</v>
      </c>
      <c r="L19814" s="3"/>
      <c r="M19814" s="3"/>
    </row>
    <row r="19815" spans="1:13">
      <c r="A19815" s="5">
        <v>43319</v>
      </c>
      <c r="B19815" s="5">
        <v>43319</v>
      </c>
      <c r="C19815" s="4" t="s">
        <v>1210</v>
      </c>
      <c r="D19815" s="69">
        <f>VLOOKUP(C19815,Index[],2,FALSE)</f>
        <v>189</v>
      </c>
      <c r="I19815">
        <f>VLOOKUP(Table1[[#This Row],[trait_name]],Trait[],2,FALSE)</f>
        <v>64</v>
      </c>
      <c r="J19815" s="23" t="s">
        <v>132</v>
      </c>
      <c r="L19815" s="3"/>
      <c r="M19815" s="3"/>
    </row>
    <row r="19816" spans="1:13">
      <c r="A19816" s="5">
        <v>43319</v>
      </c>
      <c r="B19816" s="5">
        <v>43319</v>
      </c>
      <c r="C19816" s="4" t="s">
        <v>1210</v>
      </c>
      <c r="D19816" s="69">
        <f>VLOOKUP(C19816,Index[],2,FALSE)</f>
        <v>189</v>
      </c>
      <c r="I19816">
        <f>VLOOKUP(Table1[[#This Row],[trait_name]],Trait[],2,FALSE)</f>
        <v>65</v>
      </c>
      <c r="J19816" s="23" t="s">
        <v>133</v>
      </c>
      <c r="L19816" s="3"/>
      <c r="M19816" s="3"/>
    </row>
    <row r="19817" spans="1:13">
      <c r="A19817" s="5">
        <v>43319</v>
      </c>
      <c r="B19817" s="5">
        <v>43319</v>
      </c>
      <c r="C19817" s="4" t="s">
        <v>1210</v>
      </c>
      <c r="D19817" s="69">
        <f>VLOOKUP(C19817,Index[],2,FALSE)</f>
        <v>189</v>
      </c>
      <c r="I19817">
        <f>VLOOKUP(Table1[[#This Row],[trait_name]],Trait[],2,FALSE)</f>
        <v>65</v>
      </c>
      <c r="J19817" s="23" t="s">
        <v>133</v>
      </c>
      <c r="L19817" s="3"/>
      <c r="M19817" s="3"/>
    </row>
    <row r="19818" spans="1:13">
      <c r="A19818" s="5">
        <v>43319</v>
      </c>
      <c r="B19818" s="5">
        <v>43319</v>
      </c>
      <c r="C19818" s="4" t="s">
        <v>1210</v>
      </c>
      <c r="D19818" s="69">
        <f>VLOOKUP(C19818,Index[],2,FALSE)</f>
        <v>189</v>
      </c>
      <c r="H19818" t="s">
        <v>525</v>
      </c>
      <c r="I19818">
        <f>VLOOKUP(Table1[[#This Row],[trait_name]],Trait[],2,FALSE)</f>
        <v>66</v>
      </c>
      <c r="J19818" s="23" t="s">
        <v>194</v>
      </c>
      <c r="L19818" s="3" t="s">
        <v>532</v>
      </c>
      <c r="M19818" s="3"/>
    </row>
    <row r="19819" spans="1:13">
      <c r="A19819" s="5">
        <v>43319</v>
      </c>
      <c r="B19819" s="5">
        <v>43319</v>
      </c>
      <c r="C19819" s="4" t="s">
        <v>1210</v>
      </c>
      <c r="D19819" s="69">
        <f>VLOOKUP(C19819,Index[],2,FALSE)</f>
        <v>189</v>
      </c>
      <c r="I19819">
        <f>VLOOKUP(Table1[[#This Row],[trait_name]],Trait[],2,FALSE)</f>
        <v>66</v>
      </c>
      <c r="J19819" s="23" t="s">
        <v>194</v>
      </c>
      <c r="L19819" s="3"/>
      <c r="M19819" s="3"/>
    </row>
    <row r="19820" spans="1:13">
      <c r="A19820" s="5">
        <v>43319</v>
      </c>
      <c r="B19820" s="5">
        <v>43319</v>
      </c>
      <c r="C19820" s="4" t="s">
        <v>1210</v>
      </c>
      <c r="D19820" s="69">
        <f>VLOOKUP(C19820,Index[],2,FALSE)</f>
        <v>189</v>
      </c>
      <c r="I19820">
        <f>VLOOKUP(Table1[[#This Row],[trait_name]],Trait[],2,FALSE)</f>
        <v>66</v>
      </c>
      <c r="J19820" s="23" t="s">
        <v>194</v>
      </c>
      <c r="L19820" s="3"/>
      <c r="M19820" s="3"/>
    </row>
    <row r="19821" spans="1:13">
      <c r="A19821" s="5">
        <v>43319</v>
      </c>
      <c r="B19821" s="5">
        <v>43319</v>
      </c>
      <c r="C19821" s="4" t="s">
        <v>1210</v>
      </c>
      <c r="D19821" s="69">
        <f>VLOOKUP(C19821,Index[],2,FALSE)</f>
        <v>189</v>
      </c>
      <c r="I19821">
        <f>VLOOKUP(Table1[[#This Row],[trait_name]],Trait[],2,FALSE)</f>
        <v>67</v>
      </c>
      <c r="J19821" s="23" t="s">
        <v>136</v>
      </c>
      <c r="L19821" s="3"/>
      <c r="M19821" s="3"/>
    </row>
    <row r="19822" spans="1:13">
      <c r="A19822" s="5">
        <v>43319</v>
      </c>
      <c r="B19822" s="5">
        <v>43319</v>
      </c>
      <c r="C19822" s="4" t="s">
        <v>1210</v>
      </c>
      <c r="D19822" s="69">
        <f>VLOOKUP(C19822,Index[],2,FALSE)</f>
        <v>189</v>
      </c>
      <c r="I19822">
        <f>VLOOKUP(Table1[[#This Row],[trait_name]],Trait[],2,FALSE)</f>
        <v>67</v>
      </c>
      <c r="J19822" s="23" t="s">
        <v>136</v>
      </c>
      <c r="L19822" s="3"/>
      <c r="M19822" s="3"/>
    </row>
    <row r="19823" spans="1:13">
      <c r="A19823" s="5">
        <v>43319</v>
      </c>
      <c r="B19823" s="5">
        <v>43319</v>
      </c>
      <c r="C19823" s="4" t="s">
        <v>1210</v>
      </c>
      <c r="D19823" s="69">
        <f>VLOOKUP(C19823,Index[],2,FALSE)</f>
        <v>189</v>
      </c>
      <c r="I19823">
        <f>VLOOKUP(Table1[[#This Row],[trait_name]],Trait[],2,FALSE)</f>
        <v>67</v>
      </c>
      <c r="J19823" s="23" t="s">
        <v>136</v>
      </c>
      <c r="L19823" s="3"/>
      <c r="M19823" s="3"/>
    </row>
    <row r="19824" spans="1:13">
      <c r="A19824" s="5">
        <v>43319</v>
      </c>
      <c r="B19824" s="5">
        <v>43319</v>
      </c>
      <c r="C19824" s="4" t="s">
        <v>1210</v>
      </c>
      <c r="D19824" s="69">
        <f>VLOOKUP(C19824,Index[],2,FALSE)</f>
        <v>189</v>
      </c>
      <c r="H19824" t="s">
        <v>525</v>
      </c>
      <c r="I19824">
        <f>VLOOKUP(Table1[[#This Row],[trait_name]],Trait[],2,FALSE)</f>
        <v>68</v>
      </c>
      <c r="J19824" s="23" t="s">
        <v>199</v>
      </c>
      <c r="L19824" s="3" t="s">
        <v>200</v>
      </c>
      <c r="M19824" s="3"/>
    </row>
    <row r="19825" spans="1:13">
      <c r="A19825" s="5">
        <v>43319</v>
      </c>
      <c r="B19825" s="5">
        <v>43319</v>
      </c>
      <c r="C19825" s="4" t="s">
        <v>1210</v>
      </c>
      <c r="D19825" s="69">
        <f>VLOOKUP(C19825,Index[],2,FALSE)</f>
        <v>189</v>
      </c>
      <c r="I19825">
        <f>VLOOKUP(Table1[[#This Row],[trait_name]],Trait[],2,FALSE)</f>
        <v>68</v>
      </c>
      <c r="J19825" s="23" t="s">
        <v>199</v>
      </c>
      <c r="L19825" s="3"/>
      <c r="M19825" s="3"/>
    </row>
    <row r="19826" spans="1:13">
      <c r="A19826" s="5">
        <v>43319</v>
      </c>
      <c r="B19826" s="5">
        <v>43319</v>
      </c>
      <c r="C19826" s="4" t="s">
        <v>1210</v>
      </c>
      <c r="D19826" s="70">
        <f>VLOOKUP(C19826,Index[],2,FALSE)</f>
        <v>189</v>
      </c>
      <c r="H19826" t="s">
        <v>17</v>
      </c>
      <c r="J19826" s="23" t="s">
        <v>38</v>
      </c>
      <c r="L19826" s="3" t="s">
        <v>157</v>
      </c>
      <c r="M19826" s="3"/>
    </row>
    <row r="19827" spans="1:13">
      <c r="A19827" s="5">
        <v>43319</v>
      </c>
      <c r="B19827" s="5">
        <v>43319</v>
      </c>
      <c r="C19827" s="4" t="s">
        <v>1210</v>
      </c>
      <c r="D19827" s="70">
        <f>VLOOKUP(C19827,Index[],2,FALSE)</f>
        <v>189</v>
      </c>
      <c r="H19827" t="s">
        <v>560</v>
      </c>
      <c r="J19827" s="23" t="s">
        <v>140</v>
      </c>
      <c r="L19827" s="3" t="s">
        <v>1214</v>
      </c>
      <c r="M19827" s="3"/>
    </row>
    <row r="19828" spans="1:13">
      <c r="A19828" s="5">
        <v>43319</v>
      </c>
      <c r="B19828" s="5">
        <v>43319</v>
      </c>
      <c r="C19828" s="4" t="s">
        <v>1210</v>
      </c>
      <c r="D19828" s="70">
        <f>VLOOKUP(C19828,Index[],2,FALSE)</f>
        <v>189</v>
      </c>
      <c r="H19828" t="s">
        <v>560</v>
      </c>
      <c r="J19828" s="23" t="s">
        <v>235</v>
      </c>
      <c r="L19828" s="3" t="s">
        <v>650</v>
      </c>
      <c r="M19828" s="3"/>
    </row>
    <row r="19829" spans="1:13">
      <c r="A19829" s="5">
        <v>43319</v>
      </c>
      <c r="B19829" s="5">
        <v>43319</v>
      </c>
      <c r="C19829" s="4" t="s">
        <v>1215</v>
      </c>
      <c r="D19829" s="69">
        <f>VLOOKUP(C19829,Index[],2,FALSE)</f>
        <v>190</v>
      </c>
      <c r="I19829">
        <f>VLOOKUP(Table1[[#This Row],[trait_name]],Trait[],2,FALSE)</f>
        <v>1</v>
      </c>
      <c r="J19829" s="23" t="s">
        <v>140</v>
      </c>
      <c r="L19829" s="3"/>
      <c r="M19829" s="3"/>
    </row>
    <row r="19830" spans="1:13">
      <c r="A19830" s="5">
        <v>43319</v>
      </c>
      <c r="B19830" s="5">
        <v>43319</v>
      </c>
      <c r="C19830" s="4" t="s">
        <v>1215</v>
      </c>
      <c r="D19830" s="69">
        <f>VLOOKUP(C19830,Index[],2,FALSE)</f>
        <v>190</v>
      </c>
      <c r="I19830">
        <f>VLOOKUP(Table1[[#This Row],[trait_name]],Trait[],2,FALSE)</f>
        <v>1</v>
      </c>
      <c r="J19830" s="23" t="s">
        <v>140</v>
      </c>
      <c r="L19830" s="3"/>
      <c r="M19830" s="3"/>
    </row>
    <row r="19831" spans="1:13">
      <c r="A19831" s="5">
        <v>43319</v>
      </c>
      <c r="B19831" s="5">
        <v>43319</v>
      </c>
      <c r="C19831" s="4" t="s">
        <v>1215</v>
      </c>
      <c r="D19831" s="69">
        <f>VLOOKUP(C19831,Index[],2,FALSE)</f>
        <v>190</v>
      </c>
      <c r="I19831">
        <f>VLOOKUP(Table1[[#This Row],[trait_name]],Trait[],2,FALSE)</f>
        <v>2</v>
      </c>
      <c r="J19831" s="23" t="s">
        <v>15</v>
      </c>
      <c r="L19831" t="s">
        <v>1216</v>
      </c>
      <c r="M19831" s="3"/>
    </row>
    <row r="19832" spans="1:13">
      <c r="A19832" s="5">
        <v>43319</v>
      </c>
      <c r="B19832" s="5">
        <v>43319</v>
      </c>
      <c r="C19832" s="4" t="s">
        <v>1215</v>
      </c>
      <c r="D19832" s="69">
        <f>VLOOKUP(C19832,Index[],2,FALSE)</f>
        <v>190</v>
      </c>
      <c r="I19832">
        <f>VLOOKUP(Table1[[#This Row],[trait_name]],Trait[],2,FALSE)</f>
        <v>2</v>
      </c>
      <c r="J19832" s="23" t="s">
        <v>15</v>
      </c>
      <c r="L19832" s="3"/>
      <c r="M19832" s="3"/>
    </row>
    <row r="19833" spans="1:13">
      <c r="A19833" s="5">
        <v>43319</v>
      </c>
      <c r="B19833" s="5">
        <v>43319</v>
      </c>
      <c r="C19833" s="4" t="s">
        <v>1215</v>
      </c>
      <c r="D19833" s="69">
        <f>VLOOKUP(C19833,Index[],2,FALSE)</f>
        <v>190</v>
      </c>
      <c r="I19833">
        <f>VLOOKUP(Table1[[#This Row],[trait_name]],Trait[],2,FALSE)</f>
        <v>3</v>
      </c>
      <c r="J19833" s="23" t="s">
        <v>18</v>
      </c>
      <c r="L19833" s="3" t="s">
        <v>19</v>
      </c>
      <c r="M19833" s="3"/>
    </row>
    <row r="19834" spans="1:13">
      <c r="A19834" s="5">
        <v>43319</v>
      </c>
      <c r="B19834" s="5">
        <v>43319</v>
      </c>
      <c r="C19834" s="4" t="s">
        <v>1215</v>
      </c>
      <c r="D19834" s="69">
        <f>VLOOKUP(C19834,Index[],2,FALSE)</f>
        <v>190</v>
      </c>
      <c r="I19834">
        <f>VLOOKUP(Table1[[#This Row],[trait_name]],Trait[],2,FALSE)</f>
        <v>3</v>
      </c>
      <c r="J19834" s="23" t="s">
        <v>18</v>
      </c>
      <c r="L19834" s="3"/>
      <c r="M19834" s="3"/>
    </row>
    <row r="19835" spans="1:13">
      <c r="A19835" s="5">
        <v>43319</v>
      </c>
      <c r="B19835" s="5">
        <v>43319</v>
      </c>
      <c r="C19835" s="4" t="s">
        <v>1215</v>
      </c>
      <c r="D19835" s="69">
        <f>VLOOKUP(C19835,Index[],2,FALSE)</f>
        <v>190</v>
      </c>
      <c r="H19835" t="s">
        <v>287</v>
      </c>
      <c r="I19835">
        <f>VLOOKUP(Table1[[#This Row],[trait_name]],Trait[],2,FALSE)</f>
        <v>4</v>
      </c>
      <c r="J19835" s="23" t="s">
        <v>22</v>
      </c>
      <c r="L19835" s="3" t="s">
        <v>23</v>
      </c>
      <c r="M19835" s="3"/>
    </row>
    <row r="19836" spans="1:13">
      <c r="A19836" s="5">
        <v>43319</v>
      </c>
      <c r="B19836" s="5">
        <v>43319</v>
      </c>
      <c r="C19836" s="4" t="s">
        <v>1215</v>
      </c>
      <c r="D19836" s="69">
        <f>VLOOKUP(C19836,Index[],2,FALSE)</f>
        <v>190</v>
      </c>
      <c r="I19836">
        <f>VLOOKUP(Table1[[#This Row],[trait_name]],Trait[],2,FALSE)</f>
        <v>5</v>
      </c>
      <c r="J19836" s="23" t="s">
        <v>24</v>
      </c>
      <c r="L19836" s="3"/>
      <c r="M19836" s="3"/>
    </row>
    <row r="19837" spans="1:13">
      <c r="A19837" s="5">
        <v>43319</v>
      </c>
      <c r="B19837" s="5">
        <v>43319</v>
      </c>
      <c r="C19837" s="4" t="s">
        <v>1215</v>
      </c>
      <c r="D19837" s="69">
        <f>VLOOKUP(C19837,Index[],2,FALSE)</f>
        <v>190</v>
      </c>
      <c r="I19837">
        <f>VLOOKUP(Table1[[#This Row],[trait_name]],Trait[],2,FALSE)</f>
        <v>6</v>
      </c>
      <c r="J19837" s="23" t="s">
        <v>148</v>
      </c>
      <c r="L19837" s="3"/>
      <c r="M19837" s="3"/>
    </row>
    <row r="19838" spans="1:13">
      <c r="A19838" s="5">
        <v>43319</v>
      </c>
      <c r="B19838" s="5">
        <v>43319</v>
      </c>
      <c r="C19838" s="4" t="s">
        <v>1215</v>
      </c>
      <c r="D19838" s="69">
        <f>VLOOKUP(C19838,Index[],2,FALSE)</f>
        <v>190</v>
      </c>
      <c r="H19838" t="s">
        <v>287</v>
      </c>
      <c r="I19838">
        <f>VLOOKUP(Table1[[#This Row],[trait_name]],Trait[],2,FALSE)</f>
        <v>7</v>
      </c>
      <c r="J19838" s="23" t="s">
        <v>26</v>
      </c>
      <c r="L19838" s="3" t="s">
        <v>27</v>
      </c>
      <c r="M19838" s="3"/>
    </row>
    <row r="19839" spans="1:13">
      <c r="A19839" s="5">
        <v>43319</v>
      </c>
      <c r="B19839" s="5">
        <v>43319</v>
      </c>
      <c r="C19839" s="4" t="s">
        <v>1215</v>
      </c>
      <c r="D19839" s="69">
        <f>VLOOKUP(C19839,Index[],2,FALSE)</f>
        <v>190</v>
      </c>
      <c r="I19839">
        <f>VLOOKUP(Table1[[#This Row],[trait_name]],Trait[],2,FALSE)</f>
        <v>8</v>
      </c>
      <c r="J19839" s="23" t="s">
        <v>150</v>
      </c>
      <c r="L19839" s="3"/>
      <c r="M19839" s="3"/>
    </row>
    <row r="19840" spans="1:13">
      <c r="A19840" s="5">
        <v>43319</v>
      </c>
      <c r="B19840" s="5">
        <v>43319</v>
      </c>
      <c r="C19840" s="4" t="s">
        <v>1215</v>
      </c>
      <c r="D19840" s="69">
        <f>VLOOKUP(C19840,Index[],2,FALSE)</f>
        <v>190</v>
      </c>
      <c r="H19840" t="s">
        <v>287</v>
      </c>
      <c r="I19840">
        <f>VLOOKUP(Table1[[#This Row],[trait_name]],Trait[],2,FALSE)</f>
        <v>9</v>
      </c>
      <c r="J19840" s="23" t="s">
        <v>28</v>
      </c>
      <c r="L19840" s="3" t="s">
        <v>23</v>
      </c>
      <c r="M19840" s="3"/>
    </row>
    <row r="19841" spans="1:13">
      <c r="A19841" s="5">
        <v>43319</v>
      </c>
      <c r="B19841" s="5">
        <v>43319</v>
      </c>
      <c r="C19841" s="4" t="s">
        <v>1215</v>
      </c>
      <c r="D19841" s="69">
        <f>VLOOKUP(C19841,Index[],2,FALSE)</f>
        <v>190</v>
      </c>
      <c r="I19841">
        <f>VLOOKUP(Table1[[#This Row],[trait_name]],Trait[],2,FALSE)</f>
        <v>10</v>
      </c>
      <c r="J19841" s="23" t="s">
        <v>29</v>
      </c>
      <c r="L19841" s="3"/>
      <c r="M19841" s="3"/>
    </row>
    <row r="19842" spans="1:13">
      <c r="A19842" s="5">
        <v>43319</v>
      </c>
      <c r="B19842" s="5">
        <v>43319</v>
      </c>
      <c r="C19842" s="4" t="s">
        <v>1215</v>
      </c>
      <c r="D19842" s="69">
        <f>VLOOKUP(C19842,Index[],2,FALSE)</f>
        <v>190</v>
      </c>
      <c r="H19842" t="s">
        <v>287</v>
      </c>
      <c r="I19842">
        <f>VLOOKUP(Table1[[#This Row],[trait_name]],Trait[],2,FALSE)</f>
        <v>11</v>
      </c>
      <c r="J19842" s="23" t="s">
        <v>30</v>
      </c>
      <c r="L19842" s="3" t="s">
        <v>23</v>
      </c>
      <c r="M19842" s="3"/>
    </row>
    <row r="19843" spans="1:13">
      <c r="A19843" s="5">
        <v>43319</v>
      </c>
      <c r="B19843" s="5">
        <v>43319</v>
      </c>
      <c r="C19843" s="4" t="s">
        <v>1215</v>
      </c>
      <c r="D19843" s="69">
        <f>VLOOKUP(C19843,Index[],2,FALSE)</f>
        <v>190</v>
      </c>
      <c r="H19843" t="s">
        <v>287</v>
      </c>
      <c r="I19843">
        <f>VLOOKUP(Table1[[#This Row],[trait_name]],Trait[],2,FALSE)</f>
        <v>12</v>
      </c>
      <c r="J19843" s="23" t="s">
        <v>151</v>
      </c>
      <c r="L19843" s="3" t="s">
        <v>23</v>
      </c>
      <c r="M19843" s="3"/>
    </row>
    <row r="19844" spans="1:13">
      <c r="A19844" s="5">
        <v>43319</v>
      </c>
      <c r="B19844" s="5">
        <v>43319</v>
      </c>
      <c r="C19844" s="4" t="s">
        <v>1215</v>
      </c>
      <c r="D19844" s="69">
        <f>VLOOKUP(C19844,Index[],2,FALSE)</f>
        <v>190</v>
      </c>
      <c r="I19844">
        <f>VLOOKUP(Table1[[#This Row],[trait_name]],Trait[],2,FALSE)</f>
        <v>13</v>
      </c>
      <c r="J19844" s="23" t="s">
        <v>369</v>
      </c>
      <c r="L19844" s="3"/>
      <c r="M19844" s="3"/>
    </row>
    <row r="19845" spans="1:13">
      <c r="A19845" s="5">
        <v>43319</v>
      </c>
      <c r="B19845" s="5">
        <v>43319</v>
      </c>
      <c r="C19845" s="4" t="s">
        <v>1215</v>
      </c>
      <c r="D19845" s="69">
        <f>VLOOKUP(C19845,Index[],2,FALSE)</f>
        <v>190</v>
      </c>
      <c r="H19845" t="s">
        <v>325</v>
      </c>
      <c r="I19845">
        <f>VLOOKUP(Table1[[#This Row],[trait_name]],Trait[],2,FALSE)</f>
        <v>14</v>
      </c>
      <c r="J19845" s="23" t="s">
        <v>152</v>
      </c>
      <c r="L19845" s="3" t="s">
        <v>27</v>
      </c>
      <c r="M19845" s="3"/>
    </row>
    <row r="19846" spans="1:13">
      <c r="A19846" s="5">
        <v>43319</v>
      </c>
      <c r="B19846" s="5">
        <v>43319</v>
      </c>
      <c r="C19846" s="4" t="s">
        <v>1215</v>
      </c>
      <c r="D19846" s="69">
        <f>VLOOKUP(C19846,Index[],2,FALSE)</f>
        <v>190</v>
      </c>
      <c r="H19846" t="s">
        <v>656</v>
      </c>
      <c r="I19846">
        <f>VLOOKUP(Table1[[#This Row],[trait_name]],Trait[],2,FALSE)</f>
        <v>15</v>
      </c>
      <c r="J19846" s="23" t="s">
        <v>31</v>
      </c>
      <c r="L19846" s="3" t="s">
        <v>27</v>
      </c>
      <c r="M19846" s="3"/>
    </row>
    <row r="19847" spans="1:13">
      <c r="A19847" s="5">
        <v>43319</v>
      </c>
      <c r="B19847" s="5">
        <v>43319</v>
      </c>
      <c r="C19847" s="4" t="s">
        <v>1215</v>
      </c>
      <c r="D19847" s="69">
        <f>VLOOKUP(C19847,Index[],2,FALSE)</f>
        <v>190</v>
      </c>
      <c r="I19847">
        <f>VLOOKUP(Table1[[#This Row],[trait_name]],Trait[],2,FALSE)</f>
        <v>16</v>
      </c>
      <c r="J19847" s="23" t="s">
        <v>32</v>
      </c>
      <c r="L19847" s="3"/>
      <c r="M19847" s="3"/>
    </row>
    <row r="19848" spans="1:13">
      <c r="A19848" s="5">
        <v>43319</v>
      </c>
      <c r="B19848" s="5">
        <v>43319</v>
      </c>
      <c r="C19848" s="4" t="s">
        <v>1215</v>
      </c>
      <c r="D19848" s="69">
        <f>VLOOKUP(C19848,Index[],2,FALSE)</f>
        <v>190</v>
      </c>
      <c r="H19848" t="s">
        <v>17</v>
      </c>
      <c r="I19848">
        <f>VLOOKUP(Table1[[#This Row],[trait_name]],Trait[],2,FALSE)</f>
        <v>17</v>
      </c>
      <c r="J19848" s="23" t="s">
        <v>33</v>
      </c>
      <c r="L19848" s="3" t="s">
        <v>34</v>
      </c>
      <c r="M19848" s="3"/>
    </row>
    <row r="19849" spans="1:13">
      <c r="A19849" s="5">
        <v>43319</v>
      </c>
      <c r="B19849" s="5">
        <v>43319</v>
      </c>
      <c r="C19849" s="4" t="s">
        <v>1215</v>
      </c>
      <c r="D19849" s="69">
        <f>VLOOKUP(C19849,Index[],2,FALSE)</f>
        <v>190</v>
      </c>
      <c r="H19849" t="s">
        <v>17</v>
      </c>
      <c r="I19849">
        <f>VLOOKUP(Table1[[#This Row],[trait_name]],Trait[],2,FALSE)</f>
        <v>17</v>
      </c>
      <c r="J19849" s="23" t="s">
        <v>33</v>
      </c>
      <c r="L19849" s="3" t="s">
        <v>35</v>
      </c>
      <c r="M19849" s="3"/>
    </row>
    <row r="19850" spans="1:13">
      <c r="A19850" s="5">
        <v>43319</v>
      </c>
      <c r="B19850" s="5">
        <v>43319</v>
      </c>
      <c r="C19850" s="4" t="s">
        <v>1215</v>
      </c>
      <c r="D19850" s="69">
        <f>VLOOKUP(C19850,Index[],2,FALSE)</f>
        <v>190</v>
      </c>
      <c r="H19850" t="s">
        <v>17</v>
      </c>
      <c r="I19850">
        <f>VLOOKUP(Table1[[#This Row],[trait_name]],Trait[],2,FALSE)</f>
        <v>17</v>
      </c>
      <c r="J19850" s="23" t="s">
        <v>33</v>
      </c>
      <c r="L19850" s="3" t="s">
        <v>36</v>
      </c>
      <c r="M19850" s="3"/>
    </row>
    <row r="19851" spans="1:13">
      <c r="A19851" s="5">
        <v>43319</v>
      </c>
      <c r="B19851" s="5">
        <v>43319</v>
      </c>
      <c r="C19851" s="4" t="s">
        <v>1215</v>
      </c>
      <c r="D19851" s="69">
        <f>VLOOKUP(C19851,Index[],2,FALSE)</f>
        <v>190</v>
      </c>
      <c r="I19851">
        <f>VLOOKUP(Table1[[#This Row],[trait_name]],Trait[],2,FALSE)</f>
        <v>17</v>
      </c>
      <c r="J19851" s="23" t="s">
        <v>33</v>
      </c>
      <c r="L19851" s="3"/>
      <c r="M19851" s="3"/>
    </row>
    <row r="19852" spans="1:13">
      <c r="A19852" s="5">
        <v>43319</v>
      </c>
      <c r="B19852" s="5">
        <v>43319</v>
      </c>
      <c r="C19852" s="4" t="s">
        <v>1215</v>
      </c>
      <c r="D19852" s="69">
        <f>VLOOKUP(C19852,Index[],2,FALSE)</f>
        <v>190</v>
      </c>
      <c r="H19852" t="s">
        <v>506</v>
      </c>
      <c r="I19852">
        <f>VLOOKUP(Table1[[#This Row],[trait_name]],Trait[],2,FALSE)</f>
        <v>18</v>
      </c>
      <c r="J19852" s="23" t="s">
        <v>37</v>
      </c>
      <c r="L19852" s="3" t="s">
        <v>370</v>
      </c>
      <c r="M19852" s="3"/>
    </row>
    <row r="19853" spans="1:13">
      <c r="A19853" s="5">
        <v>43319</v>
      </c>
      <c r="B19853" s="5">
        <v>43319</v>
      </c>
      <c r="C19853" s="4" t="s">
        <v>1215</v>
      </c>
      <c r="D19853" s="69">
        <f>VLOOKUP(C19853,Index[],2,FALSE)</f>
        <v>190</v>
      </c>
      <c r="H19853" t="s">
        <v>325</v>
      </c>
      <c r="I19853">
        <f>VLOOKUP(Table1[[#This Row],[trait_name]],Trait[],2,FALSE)</f>
        <v>19</v>
      </c>
      <c r="J19853" s="23" t="s">
        <v>38</v>
      </c>
      <c r="L19853" s="3" t="s">
        <v>156</v>
      </c>
      <c r="M19853" s="3"/>
    </row>
    <row r="19854" spans="1:13">
      <c r="A19854" s="5">
        <v>43319</v>
      </c>
      <c r="B19854" s="5">
        <v>43319</v>
      </c>
      <c r="C19854" s="4" t="s">
        <v>1215</v>
      </c>
      <c r="D19854" s="69">
        <f>VLOOKUP(C19854,Index[],2,FALSE)</f>
        <v>190</v>
      </c>
      <c r="I19854">
        <f>VLOOKUP(Table1[[#This Row],[trait_name]],Trait[],2,FALSE)</f>
        <v>19</v>
      </c>
      <c r="J19854" s="23" t="s">
        <v>38</v>
      </c>
      <c r="L19854" s="3"/>
      <c r="M19854" s="3"/>
    </row>
    <row r="19855" spans="1:13">
      <c r="A19855" s="5">
        <v>43319</v>
      </c>
      <c r="B19855" s="5">
        <v>43319</v>
      </c>
      <c r="C19855" s="4" t="s">
        <v>1215</v>
      </c>
      <c r="D19855" s="69">
        <f>VLOOKUP(C19855,Index[],2,FALSE)</f>
        <v>190</v>
      </c>
      <c r="H19855" t="s">
        <v>325</v>
      </c>
      <c r="I19855">
        <f>VLOOKUP(Table1[[#This Row],[trait_name]],Trait[],2,FALSE)</f>
        <v>20</v>
      </c>
      <c r="J19855" s="23" t="s">
        <v>41</v>
      </c>
      <c r="L19855" s="3" t="s">
        <v>158</v>
      </c>
      <c r="M19855" s="3"/>
    </row>
    <row r="19856" spans="1:13">
      <c r="A19856" s="5">
        <v>43319</v>
      </c>
      <c r="B19856" s="5">
        <v>43319</v>
      </c>
      <c r="C19856" s="4" t="s">
        <v>1215</v>
      </c>
      <c r="D19856" s="69">
        <f>VLOOKUP(C19856,Index[],2,FALSE)</f>
        <v>190</v>
      </c>
      <c r="H19856" t="s">
        <v>325</v>
      </c>
      <c r="I19856">
        <f>VLOOKUP(Table1[[#This Row],[trait_name]],Trait[],2,FALSE)</f>
        <v>20</v>
      </c>
      <c r="J19856" s="23" t="s">
        <v>41</v>
      </c>
      <c r="L19856" s="3" t="s">
        <v>42</v>
      </c>
      <c r="M19856" s="3"/>
    </row>
    <row r="19857" spans="1:13">
      <c r="A19857" s="5">
        <v>43319</v>
      </c>
      <c r="B19857" s="5">
        <v>43319</v>
      </c>
      <c r="C19857" s="4" t="s">
        <v>1215</v>
      </c>
      <c r="D19857" s="69">
        <f>VLOOKUP(C19857,Index[],2,FALSE)</f>
        <v>190</v>
      </c>
      <c r="H19857" t="s">
        <v>17</v>
      </c>
      <c r="I19857">
        <f>VLOOKUP(Table1[[#This Row],[trait_name]],Trait[],2,FALSE)</f>
        <v>21</v>
      </c>
      <c r="J19857" s="23" t="s">
        <v>43</v>
      </c>
      <c r="L19857" s="3" t="s">
        <v>44</v>
      </c>
      <c r="M19857" s="3"/>
    </row>
    <row r="19858" spans="1:13">
      <c r="A19858" s="5">
        <v>43319</v>
      </c>
      <c r="B19858" s="5">
        <v>43319</v>
      </c>
      <c r="C19858" s="4" t="s">
        <v>1215</v>
      </c>
      <c r="D19858" s="69">
        <f>VLOOKUP(C19858,Index[],2,FALSE)</f>
        <v>190</v>
      </c>
      <c r="H19858" t="s">
        <v>17</v>
      </c>
      <c r="I19858">
        <f>VLOOKUP(Table1[[#This Row],[trait_name]],Trait[],2,FALSE)</f>
        <v>21</v>
      </c>
      <c r="J19858" s="23" t="s">
        <v>43</v>
      </c>
      <c r="L19858" s="3" t="s">
        <v>159</v>
      </c>
      <c r="M19858" s="3"/>
    </row>
    <row r="19859" spans="1:13">
      <c r="A19859" s="5">
        <v>43319</v>
      </c>
      <c r="B19859" s="5">
        <v>43319</v>
      </c>
      <c r="C19859" s="4" t="s">
        <v>1215</v>
      </c>
      <c r="D19859" s="69">
        <f>VLOOKUP(C19859,Index[],2,FALSE)</f>
        <v>190</v>
      </c>
      <c r="H19859" t="s">
        <v>17</v>
      </c>
      <c r="I19859">
        <f>VLOOKUP(Table1[[#This Row],[trait_name]],Trait[],2,FALSE)</f>
        <v>21</v>
      </c>
      <c r="J19859" s="23" t="s">
        <v>43</v>
      </c>
      <c r="L19859" s="3" t="s">
        <v>45</v>
      </c>
      <c r="M19859" s="3"/>
    </row>
    <row r="19860" spans="1:13">
      <c r="A19860" s="5">
        <v>43319</v>
      </c>
      <c r="B19860" s="5">
        <v>43319</v>
      </c>
      <c r="C19860" s="4" t="s">
        <v>1215</v>
      </c>
      <c r="D19860" s="69">
        <f>VLOOKUP(C19860,Index[],2,FALSE)</f>
        <v>190</v>
      </c>
      <c r="H19860" t="s">
        <v>325</v>
      </c>
      <c r="I19860">
        <f>VLOOKUP(Table1[[#This Row],[trait_name]],Trait[],2,FALSE)</f>
        <v>22</v>
      </c>
      <c r="J19860" s="23" t="s">
        <v>47</v>
      </c>
      <c r="L19860" s="3" t="s">
        <v>128</v>
      </c>
      <c r="M19860" s="3"/>
    </row>
    <row r="19861" spans="1:13">
      <c r="A19861" s="5">
        <v>43319</v>
      </c>
      <c r="B19861" s="5">
        <v>43319</v>
      </c>
      <c r="C19861" s="4" t="s">
        <v>1215</v>
      </c>
      <c r="D19861" s="69">
        <f>VLOOKUP(C19861,Index[],2,FALSE)</f>
        <v>190</v>
      </c>
      <c r="H19861" t="s">
        <v>506</v>
      </c>
      <c r="I19861">
        <f>VLOOKUP(Table1[[#This Row],[trait_name]],Trait[],2,FALSE)</f>
        <v>22</v>
      </c>
      <c r="J19861" s="23" t="s">
        <v>47</v>
      </c>
      <c r="L19861" s="3" t="s">
        <v>162</v>
      </c>
      <c r="M19861" s="3"/>
    </row>
    <row r="19862" spans="1:13">
      <c r="A19862" s="5">
        <v>43319</v>
      </c>
      <c r="B19862" s="5">
        <v>43319</v>
      </c>
      <c r="C19862" s="4" t="s">
        <v>1215</v>
      </c>
      <c r="D19862" s="69">
        <f>VLOOKUP(C19862,Index[],2,FALSE)</f>
        <v>190</v>
      </c>
      <c r="I19862">
        <f>VLOOKUP(Table1[[#This Row],[trait_name]],Trait[],2,FALSE)</f>
        <v>22</v>
      </c>
      <c r="J19862" s="23" t="s">
        <v>47</v>
      </c>
      <c r="L19862" s="3"/>
      <c r="M19862" s="3"/>
    </row>
    <row r="19863" spans="1:13">
      <c r="A19863" s="5">
        <v>43319</v>
      </c>
      <c r="B19863" s="5">
        <v>43319</v>
      </c>
      <c r="C19863" s="4" t="s">
        <v>1215</v>
      </c>
      <c r="D19863" s="69">
        <f>VLOOKUP(C19863,Index[],2,FALSE)</f>
        <v>190</v>
      </c>
      <c r="H19863" t="s">
        <v>506</v>
      </c>
      <c r="I19863">
        <f>VLOOKUP(Table1[[#This Row],[trait_name]],Trait[],2,FALSE)</f>
        <v>23</v>
      </c>
      <c r="J19863" s="23" t="s">
        <v>49</v>
      </c>
      <c r="L19863" s="3" t="s">
        <v>39</v>
      </c>
      <c r="M19863" s="3"/>
    </row>
    <row r="19864" spans="1:13">
      <c r="A19864" s="5">
        <v>43319</v>
      </c>
      <c r="B19864" s="5">
        <v>43319</v>
      </c>
      <c r="C19864" s="4" t="s">
        <v>1215</v>
      </c>
      <c r="D19864" s="69">
        <f>VLOOKUP(C19864,Index[],2,FALSE)</f>
        <v>190</v>
      </c>
      <c r="H19864" t="s">
        <v>506</v>
      </c>
      <c r="I19864">
        <f>VLOOKUP(Table1[[#This Row],[trait_name]],Trait[],2,FALSE)</f>
        <v>23</v>
      </c>
      <c r="J19864" s="23" t="s">
        <v>49</v>
      </c>
      <c r="L19864" s="3" t="s">
        <v>19</v>
      </c>
      <c r="M19864" s="3"/>
    </row>
    <row r="19865" spans="1:13">
      <c r="A19865" s="5">
        <v>43319</v>
      </c>
      <c r="B19865" s="5">
        <v>43319</v>
      </c>
      <c r="C19865" s="4" t="s">
        <v>1215</v>
      </c>
      <c r="D19865" s="69">
        <f>VLOOKUP(C19865,Index[],2,FALSE)</f>
        <v>190</v>
      </c>
      <c r="H19865" t="s">
        <v>506</v>
      </c>
      <c r="I19865">
        <f>VLOOKUP(Table1[[#This Row],[trait_name]],Trait[],2,FALSE)</f>
        <v>23</v>
      </c>
      <c r="J19865" s="23" t="s">
        <v>49</v>
      </c>
      <c r="L19865" s="3" t="s">
        <v>40</v>
      </c>
      <c r="M19865" s="3"/>
    </row>
    <row r="19866" spans="1:13">
      <c r="A19866" s="5">
        <v>43319</v>
      </c>
      <c r="B19866" s="5">
        <v>43319</v>
      </c>
      <c r="C19866" s="4" t="s">
        <v>1215</v>
      </c>
      <c r="D19866" s="69">
        <f>VLOOKUP(C19866,Index[],2,FALSE)</f>
        <v>190</v>
      </c>
      <c r="H19866" t="s">
        <v>506</v>
      </c>
      <c r="I19866">
        <f>VLOOKUP(Table1[[#This Row],[trait_name]],Trait[],2,FALSE)</f>
        <v>23</v>
      </c>
      <c r="J19866" s="23" t="s">
        <v>49</v>
      </c>
      <c r="L19866" s="3" t="s">
        <v>214</v>
      </c>
      <c r="M19866" s="3"/>
    </row>
    <row r="19867" spans="1:13">
      <c r="A19867" s="5">
        <v>43319</v>
      </c>
      <c r="B19867" s="5">
        <v>43319</v>
      </c>
      <c r="C19867" s="4" t="s">
        <v>1215</v>
      </c>
      <c r="D19867" s="69">
        <f>VLOOKUP(C19867,Index[],2,FALSE)</f>
        <v>190</v>
      </c>
      <c r="H19867" t="s">
        <v>506</v>
      </c>
      <c r="I19867">
        <f>VLOOKUP(Table1[[#This Row],[trait_name]],Trait[],2,FALSE)</f>
        <v>24</v>
      </c>
      <c r="J19867" s="23" t="s">
        <v>53</v>
      </c>
      <c r="L19867" s="3" t="s">
        <v>55</v>
      </c>
      <c r="M19867" s="3"/>
    </row>
    <row r="19868" spans="1:13">
      <c r="A19868" s="5">
        <v>43319</v>
      </c>
      <c r="B19868" s="5">
        <v>43319</v>
      </c>
      <c r="C19868" s="4" t="s">
        <v>1215</v>
      </c>
      <c r="D19868" s="69">
        <f>VLOOKUP(C19868,Index[],2,FALSE)</f>
        <v>190</v>
      </c>
      <c r="H19868" t="s">
        <v>506</v>
      </c>
      <c r="I19868">
        <f>VLOOKUP(Table1[[#This Row],[trait_name]],Trait[],2,FALSE)</f>
        <v>24</v>
      </c>
      <c r="J19868" s="23" t="s">
        <v>53</v>
      </c>
      <c r="L19868" s="3" t="s">
        <v>311</v>
      </c>
      <c r="M19868" s="3"/>
    </row>
    <row r="19869" spans="1:13">
      <c r="A19869" s="5">
        <v>43319</v>
      </c>
      <c r="B19869" s="5">
        <v>43319</v>
      </c>
      <c r="C19869" s="4" t="s">
        <v>1215</v>
      </c>
      <c r="D19869" s="69">
        <f>VLOOKUP(C19869,Index[],2,FALSE)</f>
        <v>190</v>
      </c>
      <c r="I19869">
        <f>VLOOKUP(Table1[[#This Row],[trait_name]],Trait[],2,FALSE)</f>
        <v>24</v>
      </c>
      <c r="J19869" s="23" t="s">
        <v>53</v>
      </c>
      <c r="L19869" s="3"/>
      <c r="M19869" s="3"/>
    </row>
    <row r="19870" spans="1:13">
      <c r="A19870" s="5">
        <v>43319</v>
      </c>
      <c r="B19870" s="5">
        <v>43319</v>
      </c>
      <c r="C19870" s="4" t="s">
        <v>1215</v>
      </c>
      <c r="D19870" s="69">
        <f>VLOOKUP(C19870,Index[],2,FALSE)</f>
        <v>190</v>
      </c>
      <c r="I19870">
        <f>VLOOKUP(Table1[[#This Row],[trait_name]],Trait[],2,FALSE)</f>
        <v>24</v>
      </c>
      <c r="J19870" s="23" t="s">
        <v>53</v>
      </c>
      <c r="L19870" s="3"/>
      <c r="M19870" s="3"/>
    </row>
    <row r="19871" spans="1:13">
      <c r="A19871" s="5">
        <v>43319</v>
      </c>
      <c r="B19871" s="5">
        <v>43319</v>
      </c>
      <c r="C19871" s="4" t="s">
        <v>1215</v>
      </c>
      <c r="D19871" s="69">
        <f>VLOOKUP(C19871,Index[],2,FALSE)</f>
        <v>190</v>
      </c>
      <c r="I19871">
        <f>VLOOKUP(Table1[[#This Row],[trait_name]],Trait[],2,FALSE)</f>
        <v>25</v>
      </c>
      <c r="J19871" s="23" t="s">
        <v>57</v>
      </c>
      <c r="L19871" s="3"/>
      <c r="M19871" s="3"/>
    </row>
    <row r="19872" spans="1:13">
      <c r="A19872" s="5">
        <v>43319</v>
      </c>
      <c r="B19872" s="5">
        <v>43319</v>
      </c>
      <c r="C19872" s="4" t="s">
        <v>1215</v>
      </c>
      <c r="D19872" s="69">
        <f>VLOOKUP(C19872,Index[],2,FALSE)</f>
        <v>190</v>
      </c>
      <c r="I19872">
        <f>VLOOKUP(Table1[[#This Row],[trait_name]],Trait[],2,FALSE)</f>
        <v>26</v>
      </c>
      <c r="J19872" s="23" t="s">
        <v>58</v>
      </c>
      <c r="L19872" s="3" t="s">
        <v>327</v>
      </c>
      <c r="M19872" s="3"/>
    </row>
    <row r="19873" spans="1:13">
      <c r="A19873" s="5">
        <v>43319</v>
      </c>
      <c r="B19873" s="5">
        <v>43319</v>
      </c>
      <c r="C19873" s="4" t="s">
        <v>1215</v>
      </c>
      <c r="D19873" s="69">
        <f>VLOOKUP(C19873,Index[],2,FALSE)</f>
        <v>190</v>
      </c>
      <c r="I19873">
        <f>VLOOKUP(Table1[[#This Row],[trait_name]],Trait[],2,FALSE)</f>
        <v>26</v>
      </c>
      <c r="J19873" s="23" t="s">
        <v>58</v>
      </c>
      <c r="L19873" s="3"/>
      <c r="M19873" s="3"/>
    </row>
    <row r="19874" spans="1:13">
      <c r="A19874" s="5">
        <v>43319</v>
      </c>
      <c r="B19874" s="5">
        <v>43319</v>
      </c>
      <c r="C19874" s="4" t="s">
        <v>1215</v>
      </c>
      <c r="D19874" s="69">
        <f>VLOOKUP(C19874,Index[],2,FALSE)</f>
        <v>190</v>
      </c>
      <c r="I19874">
        <f>VLOOKUP(Table1[[#This Row],[trait_name]],Trait[],2,FALSE)</f>
        <v>26</v>
      </c>
      <c r="J19874" s="23" t="s">
        <v>58</v>
      </c>
      <c r="L19874" s="3"/>
      <c r="M19874" s="3"/>
    </row>
    <row r="19875" spans="1:13">
      <c r="A19875" s="5">
        <v>43319</v>
      </c>
      <c r="B19875" s="5">
        <v>43319</v>
      </c>
      <c r="C19875" s="4" t="s">
        <v>1215</v>
      </c>
      <c r="D19875" s="69">
        <f>VLOOKUP(C19875,Index[],2,FALSE)</f>
        <v>190</v>
      </c>
      <c r="I19875">
        <f>VLOOKUP(Table1[[#This Row],[trait_name]],Trait[],2,FALSE)</f>
        <v>27</v>
      </c>
      <c r="J19875" s="23" t="s">
        <v>61</v>
      </c>
      <c r="L19875" s="3"/>
      <c r="M19875" s="3"/>
    </row>
    <row r="19876" spans="1:13">
      <c r="A19876" s="5">
        <v>43319</v>
      </c>
      <c r="B19876" s="5">
        <v>43319</v>
      </c>
      <c r="C19876" s="4" t="s">
        <v>1215</v>
      </c>
      <c r="D19876" s="69">
        <f>VLOOKUP(C19876,Index[],2,FALSE)</f>
        <v>190</v>
      </c>
      <c r="H19876" t="s">
        <v>325</v>
      </c>
      <c r="I19876">
        <f>VLOOKUP(Table1[[#This Row],[trait_name]],Trait[],2,FALSE)</f>
        <v>28</v>
      </c>
      <c r="J19876" s="23" t="s">
        <v>62</v>
      </c>
      <c r="L19876" s="3">
        <v>40</v>
      </c>
      <c r="M19876" s="3"/>
    </row>
    <row r="19877" spans="1:13">
      <c r="A19877" s="5">
        <v>43319</v>
      </c>
      <c r="B19877" s="5">
        <v>43319</v>
      </c>
      <c r="C19877" s="4" t="s">
        <v>1215</v>
      </c>
      <c r="D19877" s="69">
        <f>VLOOKUP(C19877,Index[],2,FALSE)</f>
        <v>190</v>
      </c>
      <c r="H19877" t="s">
        <v>17</v>
      </c>
      <c r="I19877">
        <f>VLOOKUP(Table1[[#This Row],[trait_name]],Trait[],2,FALSE)</f>
        <v>29</v>
      </c>
      <c r="J19877" s="23" t="s">
        <v>63</v>
      </c>
      <c r="L19877" s="3">
        <v>16</v>
      </c>
      <c r="M19877" s="3"/>
    </row>
    <row r="19878" spans="1:13">
      <c r="A19878" s="5">
        <v>43319</v>
      </c>
      <c r="B19878" s="5">
        <v>43319</v>
      </c>
      <c r="C19878" s="4" t="s">
        <v>1215</v>
      </c>
      <c r="D19878" s="69">
        <f>VLOOKUP(C19878,Index[],2,FALSE)</f>
        <v>190</v>
      </c>
      <c r="I19878">
        <f>VLOOKUP(Table1[[#This Row],[trait_name]],Trait[],2,FALSE)</f>
        <v>30</v>
      </c>
      <c r="J19878" s="23" t="s">
        <v>64</v>
      </c>
      <c r="L19878" s="3"/>
      <c r="M19878" s="3"/>
    </row>
    <row r="19879" spans="1:13">
      <c r="A19879" s="5">
        <v>43319</v>
      </c>
      <c r="B19879" s="5">
        <v>43319</v>
      </c>
      <c r="C19879" s="4" t="s">
        <v>1215</v>
      </c>
      <c r="D19879" s="69">
        <f>VLOOKUP(C19879,Index[],2,FALSE)</f>
        <v>190</v>
      </c>
      <c r="H19879" t="s">
        <v>17</v>
      </c>
      <c r="I19879">
        <f>VLOOKUP(Table1[[#This Row],[trait_name]],Trait[],2,FALSE)</f>
        <v>31</v>
      </c>
      <c r="J19879" s="23" t="s">
        <v>65</v>
      </c>
      <c r="L19879" s="3">
        <v>14</v>
      </c>
      <c r="M19879" s="3"/>
    </row>
    <row r="19880" spans="1:13">
      <c r="A19880" s="5">
        <v>43319</v>
      </c>
      <c r="B19880" s="5">
        <v>43319</v>
      </c>
      <c r="C19880" s="4" t="s">
        <v>1215</v>
      </c>
      <c r="D19880" s="69">
        <f>VLOOKUP(C19880,Index[],2,FALSE)</f>
        <v>190</v>
      </c>
      <c r="H19880" t="s">
        <v>17</v>
      </c>
      <c r="I19880">
        <f>VLOOKUP(Table1[[#This Row],[trait_name]],Trait[],2,FALSE)</f>
        <v>32</v>
      </c>
      <c r="J19880" s="23" t="s">
        <v>66</v>
      </c>
      <c r="L19880" s="3">
        <v>11</v>
      </c>
      <c r="M19880" s="3"/>
    </row>
    <row r="19881" spans="1:13">
      <c r="A19881" s="5">
        <v>43319</v>
      </c>
      <c r="B19881" s="5">
        <v>43319</v>
      </c>
      <c r="C19881" s="4" t="s">
        <v>1215</v>
      </c>
      <c r="D19881" s="69">
        <f>VLOOKUP(C19881,Index[],2,FALSE)</f>
        <v>190</v>
      </c>
      <c r="I19881">
        <f>VLOOKUP(Table1[[#This Row],[trait_name]],Trait[],2,FALSE)</f>
        <v>33</v>
      </c>
      <c r="J19881" s="23" t="s">
        <v>67</v>
      </c>
      <c r="L19881" s="3"/>
      <c r="M19881" s="3"/>
    </row>
    <row r="19882" spans="1:13">
      <c r="A19882" s="5">
        <v>43319</v>
      </c>
      <c r="B19882" s="5">
        <v>43319</v>
      </c>
      <c r="C19882" s="4" t="s">
        <v>1215</v>
      </c>
      <c r="D19882" s="69">
        <f>VLOOKUP(C19882,Index[],2,FALSE)</f>
        <v>190</v>
      </c>
      <c r="H19882" t="s">
        <v>17</v>
      </c>
      <c r="I19882">
        <f>VLOOKUP(Table1[[#This Row],[trait_name]],Trait[],2,FALSE)</f>
        <v>34</v>
      </c>
      <c r="J19882" s="23" t="s">
        <v>68</v>
      </c>
      <c r="L19882" s="3">
        <v>10</v>
      </c>
      <c r="M19882" s="3"/>
    </row>
    <row r="19883" spans="1:13">
      <c r="A19883" s="5">
        <v>43319</v>
      </c>
      <c r="B19883" s="5">
        <v>43319</v>
      </c>
      <c r="C19883" s="4" t="s">
        <v>1215</v>
      </c>
      <c r="D19883" s="69">
        <f>VLOOKUP(C19883,Index[],2,FALSE)</f>
        <v>190</v>
      </c>
      <c r="H19883" t="s">
        <v>325</v>
      </c>
      <c r="I19883">
        <f>VLOOKUP(Table1[[#This Row],[trait_name]],Trait[],2,FALSE)</f>
        <v>35</v>
      </c>
      <c r="J19883" s="23" t="s">
        <v>166</v>
      </c>
      <c r="L19883" s="3" t="s">
        <v>167</v>
      </c>
      <c r="M19883" s="3"/>
    </row>
    <row r="19884" spans="1:13">
      <c r="A19884" s="5">
        <v>43319</v>
      </c>
      <c r="B19884" s="5">
        <v>43319</v>
      </c>
      <c r="C19884" s="4" t="s">
        <v>1215</v>
      </c>
      <c r="D19884" s="69">
        <f>VLOOKUP(C19884,Index[],2,FALSE)</f>
        <v>190</v>
      </c>
      <c r="I19884">
        <f>VLOOKUP(Table1[[#This Row],[trait_name]],Trait[],2,FALSE)</f>
        <v>35</v>
      </c>
      <c r="J19884" s="23" t="s">
        <v>166</v>
      </c>
      <c r="L19884" s="3"/>
      <c r="M19884" s="3"/>
    </row>
    <row r="19885" spans="1:13">
      <c r="A19885" s="5">
        <v>43319</v>
      </c>
      <c r="B19885" s="5">
        <v>43319</v>
      </c>
      <c r="C19885" s="4" t="s">
        <v>1215</v>
      </c>
      <c r="D19885" s="69">
        <f>VLOOKUP(C19885,Index[],2,FALSE)</f>
        <v>190</v>
      </c>
      <c r="I19885">
        <f>VLOOKUP(Table1[[#This Row],[trait_name]],Trait[],2,FALSE)</f>
        <v>35</v>
      </c>
      <c r="J19885" s="23" t="s">
        <v>166</v>
      </c>
      <c r="L19885" s="3"/>
      <c r="M19885" s="3"/>
    </row>
    <row r="19886" spans="1:13">
      <c r="A19886" s="5">
        <v>43319</v>
      </c>
      <c r="B19886" s="5">
        <v>43319</v>
      </c>
      <c r="C19886" s="4" t="s">
        <v>1215</v>
      </c>
      <c r="D19886" s="69">
        <f>VLOOKUP(C19886,Index[],2,FALSE)</f>
        <v>190</v>
      </c>
      <c r="H19886" t="s">
        <v>287</v>
      </c>
      <c r="I19886">
        <f>VLOOKUP(Table1[[#This Row],[trait_name]],Trait[],2,FALSE)</f>
        <v>36</v>
      </c>
      <c r="J19886" s="23" t="s">
        <v>69</v>
      </c>
      <c r="L19886" s="3" t="s">
        <v>168</v>
      </c>
      <c r="M19886" s="3"/>
    </row>
    <row r="19887" spans="1:13">
      <c r="A19887" s="5">
        <v>43319</v>
      </c>
      <c r="B19887" s="5">
        <v>43319</v>
      </c>
      <c r="C19887" s="4" t="s">
        <v>1215</v>
      </c>
      <c r="D19887" s="69">
        <f>VLOOKUP(C19887,Index[],2,FALSE)</f>
        <v>190</v>
      </c>
      <c r="I19887">
        <f>VLOOKUP(Table1[[#This Row],[trait_name]],Trait[],2,FALSE)</f>
        <v>37</v>
      </c>
      <c r="J19887" s="23" t="s">
        <v>170</v>
      </c>
      <c r="L19887" s="3" t="s">
        <v>55</v>
      </c>
      <c r="M19887" s="3"/>
    </row>
    <row r="19888" spans="1:13">
      <c r="A19888" s="5">
        <v>43319</v>
      </c>
      <c r="B19888" s="5">
        <v>43319</v>
      </c>
      <c r="C19888" s="4" t="s">
        <v>1215</v>
      </c>
      <c r="D19888" s="69">
        <f>VLOOKUP(C19888,Index[],2,FALSE)</f>
        <v>190</v>
      </c>
      <c r="H19888" t="s">
        <v>506</v>
      </c>
      <c r="I19888">
        <f>VLOOKUP(Table1[[#This Row],[trait_name]],Trait[],2,FALSE)</f>
        <v>38</v>
      </c>
      <c r="J19888" s="23" t="s">
        <v>72</v>
      </c>
      <c r="L19888" s="3" t="s">
        <v>219</v>
      </c>
      <c r="M19888" s="3"/>
    </row>
    <row r="19889" spans="1:13">
      <c r="A19889" s="5">
        <v>43319</v>
      </c>
      <c r="B19889" s="5">
        <v>43319</v>
      </c>
      <c r="C19889" s="4" t="s">
        <v>1215</v>
      </c>
      <c r="D19889" s="69">
        <f>VLOOKUP(C19889,Index[],2,FALSE)</f>
        <v>190</v>
      </c>
      <c r="H19889" t="s">
        <v>506</v>
      </c>
      <c r="I19889">
        <f>VLOOKUP(Table1[[#This Row],[trait_name]],Trait[],2,FALSE)</f>
        <v>39</v>
      </c>
      <c r="J19889" s="23" t="s">
        <v>74</v>
      </c>
      <c r="L19889" s="3" t="s">
        <v>220</v>
      </c>
      <c r="M19889" s="3"/>
    </row>
    <row r="19890" spans="1:13">
      <c r="A19890" s="5">
        <v>43319</v>
      </c>
      <c r="B19890" s="5">
        <v>43319</v>
      </c>
      <c r="C19890" s="4" t="s">
        <v>1215</v>
      </c>
      <c r="D19890" s="69">
        <f>VLOOKUP(C19890,Index[],2,FALSE)</f>
        <v>190</v>
      </c>
      <c r="H19890" t="s">
        <v>287</v>
      </c>
      <c r="I19890">
        <f>VLOOKUP(Table1[[#This Row],[trait_name]],Trait[],2,FALSE)</f>
        <v>40</v>
      </c>
      <c r="J19890" s="23" t="s">
        <v>76</v>
      </c>
      <c r="L19890" s="3" t="s">
        <v>253</v>
      </c>
      <c r="M19890" s="3"/>
    </row>
    <row r="19891" spans="1:13">
      <c r="A19891" s="5">
        <v>43319</v>
      </c>
      <c r="B19891" s="5">
        <v>43319</v>
      </c>
      <c r="C19891" s="4" t="s">
        <v>1215</v>
      </c>
      <c r="D19891" s="69">
        <f>VLOOKUP(C19891,Index[],2,FALSE)</f>
        <v>190</v>
      </c>
      <c r="H19891" t="s">
        <v>325</v>
      </c>
      <c r="I19891">
        <f>VLOOKUP(Table1[[#This Row],[trait_name]],Trait[],2,FALSE)</f>
        <v>40</v>
      </c>
      <c r="J19891" s="23" t="s">
        <v>76</v>
      </c>
      <c r="L19891" s="3" t="s">
        <v>228</v>
      </c>
      <c r="M19891" s="3"/>
    </row>
    <row r="19892" spans="1:13">
      <c r="A19892" s="5">
        <v>43319</v>
      </c>
      <c r="B19892" s="5">
        <v>43319</v>
      </c>
      <c r="C19892" s="4" t="s">
        <v>1215</v>
      </c>
      <c r="D19892" s="69">
        <f>VLOOKUP(C19892,Index[],2,FALSE)</f>
        <v>190</v>
      </c>
      <c r="H19892" t="s">
        <v>287</v>
      </c>
      <c r="I19892">
        <f>VLOOKUP(Table1[[#This Row],[trait_name]],Trait[],2,FALSE)</f>
        <v>40</v>
      </c>
      <c r="J19892" s="23" t="s">
        <v>76</v>
      </c>
      <c r="L19892" s="3" t="s">
        <v>717</v>
      </c>
      <c r="M19892" s="3"/>
    </row>
    <row r="19893" spans="1:13">
      <c r="A19893" s="5">
        <v>43319</v>
      </c>
      <c r="B19893" s="5">
        <v>43319</v>
      </c>
      <c r="C19893" s="4" t="s">
        <v>1215</v>
      </c>
      <c r="D19893" s="69">
        <f>VLOOKUP(C19893,Index[],2,FALSE)</f>
        <v>190</v>
      </c>
      <c r="H19893" t="s">
        <v>325</v>
      </c>
      <c r="I19893">
        <f>VLOOKUP(Table1[[#This Row],[trait_name]],Trait[],2,FALSE)</f>
        <v>41</v>
      </c>
      <c r="J19893" s="23" t="s">
        <v>78</v>
      </c>
      <c r="L19893" s="3" t="s">
        <v>332</v>
      </c>
      <c r="M19893" s="3"/>
    </row>
    <row r="19894" spans="1:13">
      <c r="A19894" s="5">
        <v>43319</v>
      </c>
      <c r="B19894" s="5">
        <v>43319</v>
      </c>
      <c r="C19894" s="4" t="s">
        <v>1215</v>
      </c>
      <c r="D19894" s="69">
        <f>VLOOKUP(C19894,Index[],2,FALSE)</f>
        <v>190</v>
      </c>
      <c r="I19894">
        <f>VLOOKUP(Table1[[#This Row],[trait_name]],Trait[],2,FALSE)</f>
        <v>41</v>
      </c>
      <c r="J19894" s="23" t="s">
        <v>78</v>
      </c>
      <c r="L19894" s="3"/>
      <c r="M19894" s="3"/>
    </row>
    <row r="19895" spans="1:13">
      <c r="A19895" s="5">
        <v>43319</v>
      </c>
      <c r="B19895" s="5">
        <v>43319</v>
      </c>
      <c r="C19895" s="4" t="s">
        <v>1215</v>
      </c>
      <c r="D19895" s="69">
        <f>VLOOKUP(C19895,Index[],2,FALSE)</f>
        <v>190</v>
      </c>
      <c r="H19895" t="s">
        <v>325</v>
      </c>
      <c r="I19895">
        <f>VLOOKUP(Table1[[#This Row],[trait_name]],Trait[],2,FALSE)</f>
        <v>42</v>
      </c>
      <c r="J19895" s="23" t="s">
        <v>82</v>
      </c>
      <c r="L19895" s="3" t="s">
        <v>179</v>
      </c>
      <c r="M19895" s="3"/>
    </row>
    <row r="19896" spans="1:13">
      <c r="A19896" s="5">
        <v>43319</v>
      </c>
      <c r="B19896" s="5">
        <v>43319</v>
      </c>
      <c r="C19896" s="4" t="s">
        <v>1215</v>
      </c>
      <c r="D19896" s="69">
        <f>VLOOKUP(C19896,Index[],2,FALSE)</f>
        <v>190</v>
      </c>
      <c r="I19896">
        <f>VLOOKUP(Table1[[#This Row],[trait_name]],Trait[],2,FALSE)</f>
        <v>42</v>
      </c>
      <c r="J19896" s="23" t="s">
        <v>82</v>
      </c>
      <c r="L19896" s="3"/>
      <c r="M19896" s="3"/>
    </row>
    <row r="19897" spans="1:13">
      <c r="A19897" s="5">
        <v>43319</v>
      </c>
      <c r="B19897" s="5">
        <v>43319</v>
      </c>
      <c r="C19897" s="4" t="s">
        <v>1215</v>
      </c>
      <c r="D19897" s="69">
        <f>VLOOKUP(C19897,Index[],2,FALSE)</f>
        <v>190</v>
      </c>
      <c r="H19897" t="s">
        <v>17</v>
      </c>
      <c r="I19897">
        <f>VLOOKUP(Table1[[#This Row],[trait_name]],Trait[],2,FALSE)</f>
        <v>43</v>
      </c>
      <c r="J19897" s="23" t="s">
        <v>86</v>
      </c>
      <c r="L19897" s="3" t="s">
        <v>175</v>
      </c>
      <c r="M19897" s="3"/>
    </row>
    <row r="19898" spans="1:13">
      <c r="A19898" s="5">
        <v>43319</v>
      </c>
      <c r="B19898" s="5">
        <v>43319</v>
      </c>
      <c r="C19898" s="4" t="s">
        <v>1215</v>
      </c>
      <c r="D19898" s="69">
        <f>VLOOKUP(C19898,Index[],2,FALSE)</f>
        <v>190</v>
      </c>
      <c r="H19898" t="s">
        <v>325</v>
      </c>
      <c r="I19898">
        <f>VLOOKUP(Table1[[#This Row],[trait_name]],Trait[],2,FALSE)</f>
        <v>43</v>
      </c>
      <c r="J19898" s="23" t="s">
        <v>86</v>
      </c>
      <c r="L19898" s="3" t="s">
        <v>181</v>
      </c>
      <c r="M19898" s="3"/>
    </row>
    <row r="19899" spans="1:13">
      <c r="A19899" s="5">
        <v>43319</v>
      </c>
      <c r="B19899" s="5">
        <v>43319</v>
      </c>
      <c r="C19899" s="4" t="s">
        <v>1215</v>
      </c>
      <c r="D19899" s="69">
        <f>VLOOKUP(C19899,Index[],2,FALSE)</f>
        <v>190</v>
      </c>
      <c r="I19899">
        <f>VLOOKUP(Table1[[#This Row],[trait_name]],Trait[],2,FALSE)</f>
        <v>43</v>
      </c>
      <c r="J19899" s="23" t="s">
        <v>86</v>
      </c>
      <c r="L19899" s="3"/>
      <c r="M19899" s="3"/>
    </row>
    <row r="19900" spans="1:13">
      <c r="A19900" s="5">
        <v>43319</v>
      </c>
      <c r="B19900" s="5">
        <v>43319</v>
      </c>
      <c r="C19900" s="4" t="s">
        <v>1215</v>
      </c>
      <c r="D19900" s="69">
        <f>VLOOKUP(C19900,Index[],2,FALSE)</f>
        <v>190</v>
      </c>
      <c r="H19900" t="s">
        <v>325</v>
      </c>
      <c r="I19900">
        <f>VLOOKUP(Table1[[#This Row],[trait_name]],Trait[],2,FALSE)</f>
        <v>44</v>
      </c>
      <c r="J19900" s="23" t="s">
        <v>88</v>
      </c>
      <c r="L19900" s="3" t="s">
        <v>89</v>
      </c>
      <c r="M19900" s="3"/>
    </row>
    <row r="19901" spans="1:13">
      <c r="A19901" s="5">
        <v>43319</v>
      </c>
      <c r="B19901" s="5">
        <v>43319</v>
      </c>
      <c r="C19901" s="4" t="s">
        <v>1215</v>
      </c>
      <c r="D19901" s="69">
        <f>VLOOKUP(C19901,Index[],2,FALSE)</f>
        <v>190</v>
      </c>
      <c r="I19901">
        <f>VLOOKUP(Table1[[#This Row],[trait_name]],Trait[],2,FALSE)</f>
        <v>44</v>
      </c>
      <c r="J19901" s="23" t="s">
        <v>88</v>
      </c>
      <c r="L19901" s="3"/>
      <c r="M19901" s="3"/>
    </row>
    <row r="19902" spans="1:13">
      <c r="A19902" s="5">
        <v>43319</v>
      </c>
      <c r="B19902" s="5">
        <v>43319</v>
      </c>
      <c r="C19902" s="4" t="s">
        <v>1215</v>
      </c>
      <c r="D19902" s="69">
        <f>VLOOKUP(C19902,Index[],2,FALSE)</f>
        <v>190</v>
      </c>
      <c r="H19902" t="s">
        <v>287</v>
      </c>
      <c r="I19902">
        <f>VLOOKUP(Table1[[#This Row],[trait_name]],Trait[],2,FALSE)</f>
        <v>45</v>
      </c>
      <c r="J19902" s="23" t="s">
        <v>92</v>
      </c>
      <c r="L19902" s="3" t="s">
        <v>951</v>
      </c>
      <c r="M19902" s="3"/>
    </row>
    <row r="19903" spans="1:13">
      <c r="A19903" s="5">
        <v>43319</v>
      </c>
      <c r="B19903" s="5">
        <v>43319</v>
      </c>
      <c r="C19903" s="4" t="s">
        <v>1215</v>
      </c>
      <c r="D19903" s="69">
        <f>VLOOKUP(C19903,Index[],2,FALSE)</f>
        <v>190</v>
      </c>
      <c r="H19903" t="s">
        <v>287</v>
      </c>
      <c r="I19903">
        <f>VLOOKUP(Table1[[#This Row],[trait_name]],Trait[],2,FALSE)</f>
        <v>45</v>
      </c>
      <c r="J19903" s="23" t="s">
        <v>92</v>
      </c>
      <c r="L19903" s="3" t="s">
        <v>549</v>
      </c>
      <c r="M19903" s="3"/>
    </row>
    <row r="19904" spans="1:13">
      <c r="A19904" s="5">
        <v>43319</v>
      </c>
      <c r="B19904" s="5">
        <v>43319</v>
      </c>
      <c r="C19904" s="4" t="s">
        <v>1215</v>
      </c>
      <c r="D19904" s="69">
        <f>VLOOKUP(C19904,Index[],2,FALSE)</f>
        <v>190</v>
      </c>
      <c r="I19904">
        <f>VLOOKUP(Table1[[#This Row],[trait_name]],Trait[],2,FALSE)</f>
        <v>45</v>
      </c>
      <c r="J19904" s="23" t="s">
        <v>92</v>
      </c>
      <c r="L19904" s="3"/>
      <c r="M19904" s="3"/>
    </row>
    <row r="19905" spans="1:13">
      <c r="A19905" s="5">
        <v>43319</v>
      </c>
      <c r="B19905" s="5">
        <v>43319</v>
      </c>
      <c r="C19905" s="4" t="s">
        <v>1215</v>
      </c>
      <c r="D19905" s="69">
        <f>VLOOKUP(C19905,Index[],2,FALSE)</f>
        <v>190</v>
      </c>
      <c r="H19905" t="s">
        <v>506</v>
      </c>
      <c r="I19905">
        <f>VLOOKUP(Table1[[#This Row],[trait_name]],Trait[],2,FALSE)</f>
        <v>46</v>
      </c>
      <c r="J19905" s="23" t="s">
        <v>97</v>
      </c>
      <c r="L19905" s="3" t="s">
        <v>108</v>
      </c>
      <c r="M19905" s="3"/>
    </row>
    <row r="19906" spans="1:13">
      <c r="A19906" s="5">
        <v>43319</v>
      </c>
      <c r="B19906" s="5">
        <v>43319</v>
      </c>
      <c r="C19906" s="4" t="s">
        <v>1215</v>
      </c>
      <c r="D19906" s="69">
        <f>VLOOKUP(C19906,Index[],2,FALSE)</f>
        <v>190</v>
      </c>
      <c r="I19906">
        <f>VLOOKUP(Table1[[#This Row],[trait_name]],Trait[],2,FALSE)</f>
        <v>46</v>
      </c>
      <c r="J19906" s="23" t="s">
        <v>97</v>
      </c>
      <c r="L19906" s="3"/>
      <c r="M19906" s="3"/>
    </row>
    <row r="19907" spans="1:13">
      <c r="A19907" s="5">
        <v>43319</v>
      </c>
      <c r="B19907" s="5">
        <v>43319</v>
      </c>
      <c r="C19907" s="4" t="s">
        <v>1215</v>
      </c>
      <c r="D19907" s="69">
        <f>VLOOKUP(C19907,Index[],2,FALSE)</f>
        <v>190</v>
      </c>
      <c r="I19907">
        <f>VLOOKUP(Table1[[#This Row],[trait_name]],Trait[],2,FALSE)</f>
        <v>46</v>
      </c>
      <c r="J19907" s="23" t="s">
        <v>97</v>
      </c>
      <c r="L19907" s="3"/>
      <c r="M19907" s="3"/>
    </row>
    <row r="19908" spans="1:13">
      <c r="A19908" s="5">
        <v>43319</v>
      </c>
      <c r="B19908" s="5">
        <v>43319</v>
      </c>
      <c r="C19908" s="4" t="s">
        <v>1215</v>
      </c>
      <c r="D19908" s="69">
        <f>VLOOKUP(C19908,Index[],2,FALSE)</f>
        <v>190</v>
      </c>
      <c r="I19908">
        <f>VLOOKUP(Table1[[#This Row],[trait_name]],Trait[],2,FALSE)</f>
        <v>46</v>
      </c>
      <c r="J19908" s="23" t="s">
        <v>97</v>
      </c>
      <c r="L19908" s="3"/>
      <c r="M19908" s="3"/>
    </row>
    <row r="19909" spans="1:13">
      <c r="A19909" s="5">
        <v>43319</v>
      </c>
      <c r="B19909" s="5">
        <v>43319</v>
      </c>
      <c r="C19909" s="4" t="s">
        <v>1215</v>
      </c>
      <c r="D19909" s="69">
        <f>VLOOKUP(C19909,Index[],2,FALSE)</f>
        <v>190</v>
      </c>
      <c r="I19909">
        <f>VLOOKUP(Table1[[#This Row],[trait_name]],Trait[],2,FALSE)</f>
        <v>46</v>
      </c>
      <c r="J19909" s="23" t="s">
        <v>97</v>
      </c>
      <c r="L19909" s="3"/>
      <c r="M19909" s="3"/>
    </row>
    <row r="19910" spans="1:13">
      <c r="A19910" s="5">
        <v>43319</v>
      </c>
      <c r="B19910" s="5">
        <v>43319</v>
      </c>
      <c r="C19910" s="4" t="s">
        <v>1215</v>
      </c>
      <c r="D19910" s="69">
        <f>VLOOKUP(C19910,Index[],2,FALSE)</f>
        <v>190</v>
      </c>
      <c r="H19910" t="s">
        <v>506</v>
      </c>
      <c r="I19910">
        <f>VLOOKUP(Table1[[#This Row],[trait_name]],Trait[],2,FALSE)</f>
        <v>47</v>
      </c>
      <c r="J19910" s="23" t="s">
        <v>99</v>
      </c>
      <c r="L19910" s="3" t="s">
        <v>528</v>
      </c>
      <c r="M19910" s="3"/>
    </row>
    <row r="19911" spans="1:13">
      <c r="A19911" s="5">
        <v>43319</v>
      </c>
      <c r="B19911" s="5">
        <v>43319</v>
      </c>
      <c r="C19911" s="4" t="s">
        <v>1215</v>
      </c>
      <c r="D19911" s="69">
        <f>VLOOKUP(C19911,Index[],2,FALSE)</f>
        <v>190</v>
      </c>
      <c r="H19911" t="s">
        <v>506</v>
      </c>
      <c r="I19911">
        <f>VLOOKUP(Table1[[#This Row],[trait_name]],Trait[],2,FALSE)</f>
        <v>47</v>
      </c>
      <c r="J19911" s="23" t="s">
        <v>99</v>
      </c>
      <c r="L19911" s="3" t="s">
        <v>228</v>
      </c>
      <c r="M19911" s="3"/>
    </row>
    <row r="19912" spans="1:13">
      <c r="A19912" s="5">
        <v>43319</v>
      </c>
      <c r="B19912" s="5">
        <v>43319</v>
      </c>
      <c r="C19912" s="4" t="s">
        <v>1215</v>
      </c>
      <c r="D19912" s="69">
        <f>VLOOKUP(C19912,Index[],2,FALSE)</f>
        <v>190</v>
      </c>
      <c r="I19912">
        <f>VLOOKUP(Table1[[#This Row],[trait_name]],Trait[],2,FALSE)</f>
        <v>47</v>
      </c>
      <c r="J19912" s="23" t="s">
        <v>99</v>
      </c>
      <c r="L19912" s="3"/>
      <c r="M19912" s="3"/>
    </row>
    <row r="19913" spans="1:13">
      <c r="A19913" s="5">
        <v>43319</v>
      </c>
      <c r="B19913" s="5">
        <v>43319</v>
      </c>
      <c r="C19913" s="4" t="s">
        <v>1215</v>
      </c>
      <c r="D19913" s="69">
        <f>VLOOKUP(C19913,Index[],2,FALSE)</f>
        <v>190</v>
      </c>
      <c r="H19913" t="s">
        <v>506</v>
      </c>
      <c r="I19913">
        <f>VLOOKUP(Table1[[#This Row],[trait_name]],Trait[],2,FALSE)</f>
        <v>48</v>
      </c>
      <c r="J19913" s="23" t="s">
        <v>101</v>
      </c>
      <c r="L19913" s="3" t="s">
        <v>561</v>
      </c>
      <c r="M19913" s="3"/>
    </row>
    <row r="19914" spans="1:13">
      <c r="A19914" s="5">
        <v>43319</v>
      </c>
      <c r="B19914" s="5">
        <v>43319</v>
      </c>
      <c r="C19914" s="4" t="s">
        <v>1215</v>
      </c>
      <c r="D19914" s="69">
        <f>VLOOKUP(C19914,Index[],2,FALSE)</f>
        <v>190</v>
      </c>
      <c r="I19914">
        <f>VLOOKUP(Table1[[#This Row],[trait_name]],Trait[],2,FALSE)</f>
        <v>49</v>
      </c>
      <c r="J19914" s="23" t="s">
        <v>104</v>
      </c>
      <c r="L19914" s="3"/>
      <c r="M19914" s="3"/>
    </row>
    <row r="19915" spans="1:13">
      <c r="A19915" s="5">
        <v>43319</v>
      </c>
      <c r="B19915" s="5">
        <v>43319</v>
      </c>
      <c r="C19915" s="4" t="s">
        <v>1215</v>
      </c>
      <c r="D19915" s="69">
        <f>VLOOKUP(C19915,Index[],2,FALSE)</f>
        <v>190</v>
      </c>
      <c r="I19915">
        <f>VLOOKUP(Table1[[#This Row],[trait_name]],Trait[],2,FALSE)</f>
        <v>50</v>
      </c>
      <c r="J19915" s="23" t="s">
        <v>106</v>
      </c>
      <c r="L19915" s="3"/>
      <c r="M19915" s="3"/>
    </row>
    <row r="19916" spans="1:13">
      <c r="A19916" s="5">
        <v>43319</v>
      </c>
      <c r="B19916" s="5">
        <v>43319</v>
      </c>
      <c r="C19916" s="4" t="s">
        <v>1215</v>
      </c>
      <c r="D19916" s="69">
        <f>VLOOKUP(C19916,Index[],2,FALSE)</f>
        <v>190</v>
      </c>
      <c r="H19916" t="s">
        <v>506</v>
      </c>
      <c r="I19916">
        <f>VLOOKUP(Table1[[#This Row],[trait_name]],Trait[],2,FALSE)</f>
        <v>51</v>
      </c>
      <c r="J19916" s="23" t="s">
        <v>107</v>
      </c>
      <c r="L19916" s="3" t="s">
        <v>182</v>
      </c>
      <c r="M19916" s="3"/>
    </row>
    <row r="19917" spans="1:13">
      <c r="A19917" s="5">
        <v>43319</v>
      </c>
      <c r="B19917" s="5">
        <v>43319</v>
      </c>
      <c r="C19917" s="4" t="s">
        <v>1215</v>
      </c>
      <c r="D19917" s="69">
        <f>VLOOKUP(C19917,Index[],2,FALSE)</f>
        <v>190</v>
      </c>
      <c r="I19917">
        <f>VLOOKUP(Table1[[#This Row],[trait_name]],Trait[],2,FALSE)</f>
        <v>52</v>
      </c>
      <c r="J19917" s="23" t="s">
        <v>109</v>
      </c>
      <c r="L19917" s="3"/>
      <c r="M19917" s="3"/>
    </row>
    <row r="19918" spans="1:13">
      <c r="A19918" s="5">
        <v>43319</v>
      </c>
      <c r="B19918" s="5">
        <v>43319</v>
      </c>
      <c r="C19918" s="4" t="s">
        <v>1215</v>
      </c>
      <c r="D19918" s="69">
        <f>VLOOKUP(C19918,Index[],2,FALSE)</f>
        <v>190</v>
      </c>
      <c r="H19918" t="s">
        <v>325</v>
      </c>
      <c r="I19918">
        <f>VLOOKUP(Table1[[#This Row],[trait_name]],Trait[],2,FALSE)</f>
        <v>53</v>
      </c>
      <c r="J19918" s="23" t="s">
        <v>112</v>
      </c>
      <c r="L19918" s="3" t="s">
        <v>231</v>
      </c>
      <c r="M19918" s="3"/>
    </row>
    <row r="19919" spans="1:13">
      <c r="A19919" s="5">
        <v>43319</v>
      </c>
      <c r="B19919" s="5">
        <v>43319</v>
      </c>
      <c r="C19919" s="4" t="s">
        <v>1215</v>
      </c>
      <c r="D19919" s="69">
        <f>VLOOKUP(C19919,Index[],2,FALSE)</f>
        <v>190</v>
      </c>
      <c r="H19919" t="s">
        <v>325</v>
      </c>
      <c r="I19919">
        <f>VLOOKUP(Table1[[#This Row],[trait_name]],Trait[],2,FALSE)</f>
        <v>53</v>
      </c>
      <c r="J19919" s="23" t="s">
        <v>112</v>
      </c>
      <c r="L19919" s="3" t="s">
        <v>275</v>
      </c>
      <c r="M19919" s="3"/>
    </row>
    <row r="19920" spans="1:13">
      <c r="A19920" s="5">
        <v>43319</v>
      </c>
      <c r="B19920" s="5">
        <v>43319</v>
      </c>
      <c r="C19920" s="4" t="s">
        <v>1215</v>
      </c>
      <c r="D19920" s="69">
        <f>VLOOKUP(C19920,Index[],2,FALSE)</f>
        <v>190</v>
      </c>
      <c r="H19920" t="s">
        <v>325</v>
      </c>
      <c r="I19920">
        <f>VLOOKUP(Table1[[#This Row],[trait_name]],Trait[],2,FALSE)</f>
        <v>53</v>
      </c>
      <c r="J19920" s="23" t="s">
        <v>112</v>
      </c>
      <c r="L19920" s="3" t="s">
        <v>185</v>
      </c>
      <c r="M19920" s="3"/>
    </row>
    <row r="19921" spans="1:13">
      <c r="A19921" s="5">
        <v>43319</v>
      </c>
      <c r="B19921" s="5">
        <v>43319</v>
      </c>
      <c r="C19921" s="4" t="s">
        <v>1215</v>
      </c>
      <c r="D19921" s="69">
        <f>VLOOKUP(C19921,Index[],2,FALSE)</f>
        <v>190</v>
      </c>
      <c r="I19921">
        <f>VLOOKUP(Table1[[#This Row],[trait_name]],Trait[],2,FALSE)</f>
        <v>53</v>
      </c>
      <c r="J19921" s="23" t="s">
        <v>112</v>
      </c>
      <c r="L19921" s="3"/>
      <c r="M19921" s="3"/>
    </row>
    <row r="19922" spans="1:13">
      <c r="A19922" s="5">
        <v>43319</v>
      </c>
      <c r="B19922" s="5">
        <v>43319</v>
      </c>
      <c r="C19922" s="4" t="s">
        <v>1215</v>
      </c>
      <c r="D19922" s="69">
        <f>VLOOKUP(C19922,Index[],2,FALSE)</f>
        <v>190</v>
      </c>
      <c r="H19922" t="s">
        <v>325</v>
      </c>
      <c r="I19922">
        <f>VLOOKUP(Table1[[#This Row],[trait_name]],Trait[],2,FALSE)</f>
        <v>54</v>
      </c>
      <c r="J19922" s="23" t="s">
        <v>116</v>
      </c>
      <c r="L19922" s="3" t="s">
        <v>117</v>
      </c>
      <c r="M19922" s="3"/>
    </row>
    <row r="19923" spans="1:13">
      <c r="A19923" s="5">
        <v>43319</v>
      </c>
      <c r="B19923" s="5">
        <v>43319</v>
      </c>
      <c r="C19923" s="4" t="s">
        <v>1215</v>
      </c>
      <c r="D19923" s="69">
        <f>VLOOKUP(C19923,Index[],2,FALSE)</f>
        <v>190</v>
      </c>
      <c r="H19923" t="s">
        <v>215</v>
      </c>
      <c r="I19923">
        <f>VLOOKUP(Table1[[#This Row],[trait_name]],Trait[],2,FALSE)</f>
        <v>54</v>
      </c>
      <c r="J19923" s="23" t="s">
        <v>116</v>
      </c>
      <c r="L19923" s="3" t="s">
        <v>118</v>
      </c>
      <c r="M19923" s="3"/>
    </row>
    <row r="19924" spans="1:13">
      <c r="A19924" s="5">
        <v>43319</v>
      </c>
      <c r="B19924" s="5">
        <v>43319</v>
      </c>
      <c r="C19924" s="4" t="s">
        <v>1215</v>
      </c>
      <c r="D19924" s="69">
        <f>VLOOKUP(C19924,Index[],2,FALSE)</f>
        <v>190</v>
      </c>
      <c r="H19924" t="s">
        <v>325</v>
      </c>
      <c r="I19924">
        <f>VLOOKUP(Table1[[#This Row],[trait_name]],Trait[],2,FALSE)</f>
        <v>54</v>
      </c>
      <c r="J19924" s="23" t="s">
        <v>116</v>
      </c>
      <c r="L19924" s="3" t="s">
        <v>170</v>
      </c>
      <c r="M19924" s="3"/>
    </row>
    <row r="19925" spans="1:13">
      <c r="A19925" s="5">
        <v>43319</v>
      </c>
      <c r="B19925" s="5">
        <v>43319</v>
      </c>
      <c r="C19925" s="4" t="s">
        <v>1215</v>
      </c>
      <c r="D19925" s="69">
        <f>VLOOKUP(C19925,Index[],2,FALSE)</f>
        <v>190</v>
      </c>
      <c r="I19925">
        <f>VLOOKUP(Table1[[#This Row],[trait_name]],Trait[],2,FALSE)</f>
        <v>54</v>
      </c>
      <c r="J19925" s="23" t="s">
        <v>116</v>
      </c>
      <c r="L19925" s="3"/>
      <c r="M19925" s="3"/>
    </row>
    <row r="19926" spans="1:13">
      <c r="A19926" s="5">
        <v>43319</v>
      </c>
      <c r="B19926" s="5">
        <v>43319</v>
      </c>
      <c r="C19926" s="4" t="s">
        <v>1215</v>
      </c>
      <c r="D19926" s="69">
        <f>VLOOKUP(C19926,Index[],2,FALSE)</f>
        <v>190</v>
      </c>
      <c r="I19926">
        <f>VLOOKUP(Table1[[#This Row],[trait_name]],Trait[],2,FALSE)</f>
        <v>54</v>
      </c>
      <c r="J19926" s="23" t="s">
        <v>116</v>
      </c>
      <c r="L19926" s="3"/>
      <c r="M19926" s="3"/>
    </row>
    <row r="19927" spans="1:13">
      <c r="A19927" s="5">
        <v>43319</v>
      </c>
      <c r="B19927" s="5">
        <v>43319</v>
      </c>
      <c r="C19927" s="4" t="s">
        <v>1215</v>
      </c>
      <c r="D19927" s="69">
        <f>VLOOKUP(C19927,Index[],2,FALSE)</f>
        <v>190</v>
      </c>
      <c r="H19927" t="s">
        <v>287</v>
      </c>
      <c r="I19927">
        <f>VLOOKUP(Table1[[#This Row],[trait_name]],Trait[],2,FALSE)</f>
        <v>55</v>
      </c>
      <c r="J19927" s="23" t="s">
        <v>119</v>
      </c>
      <c r="L19927" s="3" t="s">
        <v>120</v>
      </c>
      <c r="M19927" s="3"/>
    </row>
    <row r="19928" spans="1:13">
      <c r="A19928" s="5">
        <v>43319</v>
      </c>
      <c r="B19928" s="5">
        <v>43319</v>
      </c>
      <c r="C19928" s="4" t="s">
        <v>1215</v>
      </c>
      <c r="D19928" s="69">
        <f>VLOOKUP(C19928,Index[],2,FALSE)</f>
        <v>190</v>
      </c>
      <c r="I19928">
        <f>VLOOKUP(Table1[[#This Row],[trait_name]],Trait[],2,FALSE)</f>
        <v>55</v>
      </c>
      <c r="J19928" s="23" t="s">
        <v>119</v>
      </c>
      <c r="L19928" s="3"/>
      <c r="M19928" s="3"/>
    </row>
    <row r="19929" spans="1:13">
      <c r="A19929" s="5">
        <v>43319</v>
      </c>
      <c r="B19929" s="5">
        <v>43319</v>
      </c>
      <c r="C19929" s="4" t="s">
        <v>1215</v>
      </c>
      <c r="D19929" s="69">
        <f>VLOOKUP(C19929,Index[],2,FALSE)</f>
        <v>190</v>
      </c>
      <c r="H19929" t="s">
        <v>287</v>
      </c>
      <c r="I19929">
        <f>VLOOKUP(Table1[[#This Row],[trait_name]],Trait[],2,FALSE)</f>
        <v>56</v>
      </c>
      <c r="J19929" s="23" t="s">
        <v>121</v>
      </c>
      <c r="L19929" s="3" t="s">
        <v>1217</v>
      </c>
      <c r="M19929" s="3"/>
    </row>
    <row r="19930" spans="1:13">
      <c r="A19930" s="5">
        <v>43319</v>
      </c>
      <c r="B19930" s="5">
        <v>43319</v>
      </c>
      <c r="C19930" s="4" t="s">
        <v>1215</v>
      </c>
      <c r="D19930" s="69">
        <f>VLOOKUP(C19930,Index[],2,FALSE)</f>
        <v>190</v>
      </c>
      <c r="H19930" t="s">
        <v>287</v>
      </c>
      <c r="I19930">
        <f>VLOOKUP(Table1[[#This Row],[trait_name]],Trait[],2,FALSE)</f>
        <v>57</v>
      </c>
      <c r="J19930" s="23" t="s">
        <v>233</v>
      </c>
      <c r="L19930" s="3" t="s">
        <v>732</v>
      </c>
      <c r="M19930" s="3"/>
    </row>
    <row r="19931" spans="1:13">
      <c r="A19931" s="5">
        <v>43319</v>
      </c>
      <c r="B19931" s="5">
        <v>43319</v>
      </c>
      <c r="C19931" s="4" t="s">
        <v>1215</v>
      </c>
      <c r="D19931" s="69">
        <f>VLOOKUP(C19931,Index[],2,FALSE)</f>
        <v>190</v>
      </c>
      <c r="I19931">
        <f>VLOOKUP(Table1[[#This Row],[trait_name]],Trait[],2,FALSE)</f>
        <v>58</v>
      </c>
      <c r="J19931" s="23" t="s">
        <v>123</v>
      </c>
      <c r="L19931" s="3"/>
      <c r="M19931" s="3"/>
    </row>
    <row r="19932" spans="1:13">
      <c r="A19932" s="5">
        <v>43319</v>
      </c>
      <c r="B19932" s="5">
        <v>43319</v>
      </c>
      <c r="C19932" s="4" t="s">
        <v>1215</v>
      </c>
      <c r="D19932" s="69">
        <f>VLOOKUP(C19932,Index[],2,FALSE)</f>
        <v>190</v>
      </c>
      <c r="I19932">
        <f>VLOOKUP(Table1[[#This Row],[trait_name]],Trait[],2,FALSE)</f>
        <v>58</v>
      </c>
      <c r="J19932" s="23" t="s">
        <v>123</v>
      </c>
      <c r="L19932" s="3"/>
      <c r="M19932" s="3"/>
    </row>
    <row r="19933" spans="1:13">
      <c r="A19933" s="5">
        <v>43319</v>
      </c>
      <c r="B19933" s="5">
        <v>43319</v>
      </c>
      <c r="C19933" s="4" t="s">
        <v>1215</v>
      </c>
      <c r="D19933" s="69">
        <f>VLOOKUP(C19933,Index[],2,FALSE)</f>
        <v>190</v>
      </c>
      <c r="I19933">
        <f>VLOOKUP(Table1[[#This Row],[trait_name]],Trait[],2,FALSE)</f>
        <v>58</v>
      </c>
      <c r="J19933" s="23" t="s">
        <v>123</v>
      </c>
      <c r="L19933" s="3"/>
      <c r="M19933" s="3"/>
    </row>
    <row r="19934" spans="1:13">
      <c r="A19934" s="5">
        <v>43319</v>
      </c>
      <c r="B19934" s="5">
        <v>43319</v>
      </c>
      <c r="C19934" s="4" t="s">
        <v>1215</v>
      </c>
      <c r="D19934" s="69">
        <f>VLOOKUP(C19934,Index[],2,FALSE)</f>
        <v>190</v>
      </c>
      <c r="I19934">
        <f>VLOOKUP(Table1[[#This Row],[trait_name]],Trait[],2,FALSE)</f>
        <v>59</v>
      </c>
      <c r="J19934" s="23" t="s">
        <v>125</v>
      </c>
      <c r="L19934" s="3"/>
      <c r="M19934" s="3"/>
    </row>
    <row r="19935" spans="1:13">
      <c r="A19935" s="5">
        <v>43319</v>
      </c>
      <c r="B19935" s="5">
        <v>43319</v>
      </c>
      <c r="C19935" s="4" t="s">
        <v>1215</v>
      </c>
      <c r="D19935" s="69">
        <f>VLOOKUP(C19935,Index[],2,FALSE)</f>
        <v>190</v>
      </c>
      <c r="H19935" t="s">
        <v>325</v>
      </c>
      <c r="I19935">
        <f>VLOOKUP(Table1[[#This Row],[trait_name]],Trait[],2,FALSE)</f>
        <v>60</v>
      </c>
      <c r="J19935" s="23" t="s">
        <v>127</v>
      </c>
      <c r="L19935" s="3" t="s">
        <v>129</v>
      </c>
      <c r="M19935" s="3"/>
    </row>
    <row r="19936" spans="1:13">
      <c r="A19936" s="5">
        <v>43319</v>
      </c>
      <c r="B19936" s="5">
        <v>43319</v>
      </c>
      <c r="C19936" s="4" t="s">
        <v>1215</v>
      </c>
      <c r="D19936" s="69">
        <f>VLOOKUP(C19936,Index[],2,FALSE)</f>
        <v>190</v>
      </c>
      <c r="H19936" t="s">
        <v>17</v>
      </c>
      <c r="I19936">
        <f>VLOOKUP(Table1[[#This Row],[trait_name]],Trait[],2,FALSE)</f>
        <v>61</v>
      </c>
      <c r="J19936" s="23" t="s">
        <v>130</v>
      </c>
      <c r="L19936" s="3" t="s">
        <v>126</v>
      </c>
      <c r="M19936" s="3"/>
    </row>
    <row r="19937" spans="1:13">
      <c r="A19937" s="5">
        <v>43319</v>
      </c>
      <c r="B19937" s="5">
        <v>43319</v>
      </c>
      <c r="C19937" s="4" t="s">
        <v>1215</v>
      </c>
      <c r="D19937" s="69">
        <f>VLOOKUP(C19937,Index[],2,FALSE)</f>
        <v>190</v>
      </c>
      <c r="I19937">
        <f>VLOOKUP(Table1[[#This Row],[trait_name]],Trait[],2,FALSE)</f>
        <v>61</v>
      </c>
      <c r="J19937" s="23" t="s">
        <v>130</v>
      </c>
      <c r="L19937" s="3"/>
      <c r="M19937" s="3"/>
    </row>
    <row r="19938" spans="1:13">
      <c r="A19938" s="5">
        <v>43319</v>
      </c>
      <c r="B19938" s="5">
        <v>43319</v>
      </c>
      <c r="C19938" s="4" t="s">
        <v>1215</v>
      </c>
      <c r="D19938" s="69">
        <f>VLOOKUP(C19938,Index[],2,FALSE)</f>
        <v>190</v>
      </c>
      <c r="I19938">
        <f>VLOOKUP(Table1[[#This Row],[trait_name]],Trait[],2,FALSE)</f>
        <v>62</v>
      </c>
      <c r="J19938" s="23" t="s">
        <v>235</v>
      </c>
      <c r="L19938" s="3" t="s">
        <v>650</v>
      </c>
      <c r="M19938" s="3"/>
    </row>
    <row r="19939" spans="1:13">
      <c r="A19939" s="5">
        <v>43319</v>
      </c>
      <c r="B19939" s="5">
        <v>43319</v>
      </c>
      <c r="C19939" s="4" t="s">
        <v>1215</v>
      </c>
      <c r="D19939" s="69">
        <f>VLOOKUP(C19939,Index[],2,FALSE)</f>
        <v>190</v>
      </c>
      <c r="I19939">
        <f>VLOOKUP(Table1[[#This Row],[trait_name]],Trait[],2,FALSE)</f>
        <v>62</v>
      </c>
      <c r="J19939" s="23" t="s">
        <v>235</v>
      </c>
      <c r="L19939" s="3" t="s">
        <v>783</v>
      </c>
      <c r="M19939" s="3"/>
    </row>
    <row r="19940" spans="1:13">
      <c r="A19940" s="5">
        <v>43319</v>
      </c>
      <c r="B19940" s="5">
        <v>43319</v>
      </c>
      <c r="C19940" s="4" t="s">
        <v>1215</v>
      </c>
      <c r="D19940" s="69">
        <f>VLOOKUP(C19940,Index[],2,FALSE)</f>
        <v>190</v>
      </c>
      <c r="H19940" t="s">
        <v>325</v>
      </c>
      <c r="I19940">
        <f>VLOOKUP(Table1[[#This Row],[trait_name]],Trait[],2,FALSE)</f>
        <v>63</v>
      </c>
      <c r="J19940" s="23" t="s">
        <v>237</v>
      </c>
      <c r="L19940" s="3" t="s">
        <v>27</v>
      </c>
      <c r="M19940" s="3"/>
    </row>
    <row r="19941" spans="1:13">
      <c r="A19941" s="5">
        <v>43319</v>
      </c>
      <c r="B19941" s="5">
        <v>43319</v>
      </c>
      <c r="C19941" s="4" t="s">
        <v>1215</v>
      </c>
      <c r="D19941" s="69">
        <f>VLOOKUP(C19941,Index[],2,FALSE)</f>
        <v>190</v>
      </c>
      <c r="I19941">
        <f>VLOOKUP(Table1[[#This Row],[trait_name]],Trait[],2,FALSE)</f>
        <v>63</v>
      </c>
      <c r="J19941" s="23" t="s">
        <v>237</v>
      </c>
      <c r="L19941" s="3"/>
      <c r="M19941" s="3"/>
    </row>
    <row r="19942" spans="1:13">
      <c r="A19942" s="5">
        <v>43319</v>
      </c>
      <c r="B19942" s="5">
        <v>43319</v>
      </c>
      <c r="C19942" s="4" t="s">
        <v>1215</v>
      </c>
      <c r="D19942" s="69">
        <f>VLOOKUP(C19942,Index[],2,FALSE)</f>
        <v>190</v>
      </c>
      <c r="H19942" t="s">
        <v>325</v>
      </c>
      <c r="I19942">
        <f>VLOOKUP(Table1[[#This Row],[trait_name]],Trait[],2,FALSE)</f>
        <v>64</v>
      </c>
      <c r="J19942" s="23" t="s">
        <v>132</v>
      </c>
      <c r="L19942" s="3" t="s">
        <v>126</v>
      </c>
      <c r="M19942" s="3"/>
    </row>
    <row r="19943" spans="1:13">
      <c r="A19943" s="5">
        <v>43319</v>
      </c>
      <c r="B19943" s="5">
        <v>43319</v>
      </c>
      <c r="C19943" s="4" t="s">
        <v>1215</v>
      </c>
      <c r="D19943" s="69">
        <f>VLOOKUP(C19943,Index[],2,FALSE)</f>
        <v>190</v>
      </c>
      <c r="H19943" t="s">
        <v>325</v>
      </c>
      <c r="I19943">
        <f>VLOOKUP(Table1[[#This Row],[trait_name]],Trait[],2,FALSE)</f>
        <v>65</v>
      </c>
      <c r="J19943" s="23" t="s">
        <v>133</v>
      </c>
      <c r="L19943" s="3" t="s">
        <v>191</v>
      </c>
      <c r="M19943" s="3"/>
    </row>
    <row r="19944" spans="1:13">
      <c r="A19944" s="5">
        <v>43319</v>
      </c>
      <c r="B19944" s="5">
        <v>43319</v>
      </c>
      <c r="C19944" s="4" t="s">
        <v>1215</v>
      </c>
      <c r="D19944" s="69">
        <f>VLOOKUP(C19944,Index[],2,FALSE)</f>
        <v>190</v>
      </c>
      <c r="H19944" t="s">
        <v>506</v>
      </c>
      <c r="I19944">
        <f>VLOOKUP(Table1[[#This Row],[trait_name]],Trait[],2,FALSE)</f>
        <v>65</v>
      </c>
      <c r="J19944" s="23" t="s">
        <v>133</v>
      </c>
      <c r="L19944" s="3" t="s">
        <v>1218</v>
      </c>
      <c r="M19944" s="3"/>
    </row>
    <row r="19945" spans="1:13">
      <c r="A19945" s="5">
        <v>43319</v>
      </c>
      <c r="B19945" s="5">
        <v>43319</v>
      </c>
      <c r="C19945" s="4" t="s">
        <v>1215</v>
      </c>
      <c r="D19945" s="69">
        <f>VLOOKUP(C19945,Index[],2,FALSE)</f>
        <v>190</v>
      </c>
      <c r="H19945" t="s">
        <v>506</v>
      </c>
      <c r="I19945">
        <f>VLOOKUP(Table1[[#This Row],[trait_name]],Trait[],2,FALSE)</f>
        <v>66</v>
      </c>
      <c r="J19945" s="23" t="s">
        <v>194</v>
      </c>
      <c r="L19945" s="3" t="s">
        <v>1219</v>
      </c>
      <c r="M19945" s="3"/>
    </row>
    <row r="19946" spans="1:13">
      <c r="A19946" s="5">
        <v>43319</v>
      </c>
      <c r="B19946" s="5">
        <v>43319</v>
      </c>
      <c r="C19946" s="4" t="s">
        <v>1215</v>
      </c>
      <c r="D19946" s="69">
        <f>VLOOKUP(C19946,Index[],2,FALSE)</f>
        <v>190</v>
      </c>
      <c r="H19946" t="s">
        <v>325</v>
      </c>
      <c r="I19946">
        <f>VLOOKUP(Table1[[#This Row],[trait_name]],Trait[],2,FALSE)</f>
        <v>66</v>
      </c>
      <c r="J19946" s="23" t="s">
        <v>194</v>
      </c>
      <c r="L19946" s="3" t="s">
        <v>341</v>
      </c>
      <c r="M19946" s="3"/>
    </row>
    <row r="19947" spans="1:13">
      <c r="A19947" s="5">
        <v>43319</v>
      </c>
      <c r="B19947" s="5">
        <v>43319</v>
      </c>
      <c r="C19947" s="4" t="s">
        <v>1215</v>
      </c>
      <c r="D19947" s="69">
        <f>VLOOKUP(C19947,Index[],2,FALSE)</f>
        <v>190</v>
      </c>
      <c r="H19947" t="s">
        <v>325</v>
      </c>
      <c r="I19947">
        <f>VLOOKUP(Table1[[#This Row],[trait_name]],Trait[],2,FALSE)</f>
        <v>66</v>
      </c>
      <c r="J19947" s="23" t="s">
        <v>194</v>
      </c>
      <c r="L19947" s="3" t="s">
        <v>631</v>
      </c>
      <c r="M19947" s="3"/>
    </row>
    <row r="19948" spans="1:13">
      <c r="A19948" s="5">
        <v>43319</v>
      </c>
      <c r="B19948" s="5">
        <v>43319</v>
      </c>
      <c r="C19948" s="4" t="s">
        <v>1215</v>
      </c>
      <c r="D19948" s="69">
        <f>VLOOKUP(C19948,Index[],2,FALSE)</f>
        <v>190</v>
      </c>
      <c r="H19948" t="s">
        <v>1220</v>
      </c>
      <c r="I19948">
        <f>VLOOKUP(Table1[[#This Row],[trait_name]],Trait[],2,FALSE)</f>
        <v>67</v>
      </c>
      <c r="J19948" s="23" t="s">
        <v>136</v>
      </c>
      <c r="L19948" s="3" t="s">
        <v>510</v>
      </c>
      <c r="M19948" s="3" t="s">
        <v>1221</v>
      </c>
    </row>
    <row r="19949" spans="1:13">
      <c r="A19949" s="5">
        <v>43319</v>
      </c>
      <c r="B19949" s="5">
        <v>43319</v>
      </c>
      <c r="C19949" s="4" t="s">
        <v>1215</v>
      </c>
      <c r="D19949" s="69">
        <f>VLOOKUP(C19949,Index[],2,FALSE)</f>
        <v>190</v>
      </c>
      <c r="I19949">
        <f>VLOOKUP(Table1[[#This Row],[trait_name]],Trait[],2,FALSE)</f>
        <v>67</v>
      </c>
      <c r="J19949" s="23" t="s">
        <v>136</v>
      </c>
      <c r="L19949" s="3"/>
      <c r="M19949" s="3"/>
    </row>
    <row r="19950" spans="1:13">
      <c r="A19950" s="5">
        <v>43319</v>
      </c>
      <c r="B19950" s="5">
        <v>43319</v>
      </c>
      <c r="C19950" s="4" t="s">
        <v>1215</v>
      </c>
      <c r="D19950" s="69">
        <f>VLOOKUP(C19950,Index[],2,FALSE)</f>
        <v>190</v>
      </c>
      <c r="I19950">
        <f>VLOOKUP(Table1[[#This Row],[trait_name]],Trait[],2,FALSE)</f>
        <v>67</v>
      </c>
      <c r="J19950" s="23" t="s">
        <v>136</v>
      </c>
      <c r="L19950" s="3"/>
      <c r="M19950" s="3"/>
    </row>
    <row r="19951" spans="1:13">
      <c r="A19951" s="5">
        <v>43319</v>
      </c>
      <c r="B19951" s="5">
        <v>43319</v>
      </c>
      <c r="C19951" s="4" t="s">
        <v>1215</v>
      </c>
      <c r="D19951" s="69">
        <f>VLOOKUP(C19951,Index[],2,FALSE)</f>
        <v>190</v>
      </c>
      <c r="H19951" t="s">
        <v>1220</v>
      </c>
      <c r="I19951">
        <f>VLOOKUP(Table1[[#This Row],[trait_name]],Trait[],2,FALSE)</f>
        <v>68</v>
      </c>
      <c r="J19951" s="23" t="s">
        <v>199</v>
      </c>
      <c r="L19951" s="3" t="s">
        <v>200</v>
      </c>
      <c r="M19951" s="3"/>
    </row>
    <row r="19952" spans="1:13">
      <c r="A19952" s="5">
        <v>43319</v>
      </c>
      <c r="B19952" s="5">
        <v>43319</v>
      </c>
      <c r="C19952" s="4" t="s">
        <v>1215</v>
      </c>
      <c r="D19952" s="69">
        <f>VLOOKUP(C19952,Index[],2,FALSE)</f>
        <v>190</v>
      </c>
      <c r="I19952">
        <f>VLOOKUP(Table1[[#This Row],[trait_name]],Trait[],2,FALSE)</f>
        <v>68</v>
      </c>
      <c r="J19952" s="23" t="s">
        <v>199</v>
      </c>
      <c r="L19952" s="3"/>
      <c r="M19952" s="3"/>
    </row>
    <row r="19953" spans="1:13">
      <c r="A19953" s="5">
        <v>43319</v>
      </c>
      <c r="B19953" s="5">
        <v>43319</v>
      </c>
      <c r="C19953" s="4" t="s">
        <v>1215</v>
      </c>
      <c r="D19953" s="69">
        <f>VLOOKUP(C19953,Index[],2,FALSE)</f>
        <v>190</v>
      </c>
      <c r="H19953" t="s">
        <v>17</v>
      </c>
      <c r="J19953" s="23" t="s">
        <v>69</v>
      </c>
      <c r="L19953" s="3" t="s">
        <v>169</v>
      </c>
      <c r="M19953" s="3"/>
    </row>
    <row r="19954" spans="1:13">
      <c r="A19954" s="5">
        <v>43319</v>
      </c>
      <c r="B19954" s="5">
        <v>43319</v>
      </c>
      <c r="C19954" s="4" t="s">
        <v>1215</v>
      </c>
      <c r="D19954" s="69">
        <f>VLOOKUP(C19954,Index[],2,FALSE)</f>
        <v>190</v>
      </c>
      <c r="H19954" t="s">
        <v>506</v>
      </c>
      <c r="J19954" s="23" t="s">
        <v>26</v>
      </c>
      <c r="L19954" s="3" t="s">
        <v>23</v>
      </c>
      <c r="M19954" s="3" t="s">
        <v>197</v>
      </c>
    </row>
    <row r="19955" spans="1:13">
      <c r="A19955" s="5">
        <v>43319</v>
      </c>
      <c r="B19955" s="5">
        <v>43319</v>
      </c>
      <c r="C19955" t="s">
        <v>1222</v>
      </c>
      <c r="D19955" s="69">
        <f>VLOOKUP(C19955,Index[],2,FALSE)</f>
        <v>191</v>
      </c>
      <c r="H19955" t="s">
        <v>25</v>
      </c>
      <c r="I19955">
        <f>VLOOKUP(Table1[[#This Row],[trait_name]],Trait[],2,FALSE)</f>
        <v>1</v>
      </c>
      <c r="J19955" s="23" t="s">
        <v>140</v>
      </c>
      <c r="L19955" s="3" t="s">
        <v>1223</v>
      </c>
      <c r="M19955" s="3"/>
    </row>
    <row r="19956" spans="1:13">
      <c r="A19956" s="5">
        <v>43319</v>
      </c>
      <c r="B19956" s="5">
        <v>43319</v>
      </c>
      <c r="C19956" t="s">
        <v>1222</v>
      </c>
      <c r="D19956" s="69">
        <f>VLOOKUP(C19956,Index[],2,FALSE)</f>
        <v>191</v>
      </c>
      <c r="I19956">
        <f>VLOOKUP(Table1[[#This Row],[trait_name]],Trait[],2,FALSE)</f>
        <v>1</v>
      </c>
      <c r="J19956" s="23" t="s">
        <v>140</v>
      </c>
      <c r="L19956" s="3"/>
      <c r="M19956" s="3"/>
    </row>
    <row r="19957" spans="1:13">
      <c r="A19957" s="5">
        <v>43319</v>
      </c>
      <c r="B19957" s="5">
        <v>43319</v>
      </c>
      <c r="C19957" t="s">
        <v>1222</v>
      </c>
      <c r="D19957" s="69">
        <f>VLOOKUP(C19957,Index[],2,FALSE)</f>
        <v>191</v>
      </c>
      <c r="H19957" t="s">
        <v>25</v>
      </c>
      <c r="I19957">
        <f>VLOOKUP(Table1[[#This Row],[trait_name]],Trait[],2,FALSE)</f>
        <v>2</v>
      </c>
      <c r="J19957" s="23" t="s">
        <v>15</v>
      </c>
      <c r="L19957" s="3" t="s">
        <v>1224</v>
      </c>
      <c r="M19957" s="3"/>
    </row>
    <row r="19958" spans="1:13">
      <c r="A19958" s="5">
        <v>43319</v>
      </c>
      <c r="B19958" s="5">
        <v>43319</v>
      </c>
      <c r="C19958" t="s">
        <v>1222</v>
      </c>
      <c r="D19958" s="69">
        <f>VLOOKUP(C19958,Index[],2,FALSE)</f>
        <v>191</v>
      </c>
      <c r="H19958" t="s">
        <v>281</v>
      </c>
      <c r="I19958">
        <f>VLOOKUP(Table1[[#This Row],[trait_name]],Trait[],2,FALSE)</f>
        <v>2</v>
      </c>
      <c r="J19958" s="23" t="s">
        <v>15</v>
      </c>
      <c r="L19958" s="3" t="s">
        <v>1225</v>
      </c>
      <c r="M19958" s="3"/>
    </row>
    <row r="19959" spans="1:13">
      <c r="A19959" s="5">
        <v>43319</v>
      </c>
      <c r="B19959" s="5">
        <v>43319</v>
      </c>
      <c r="C19959" t="s">
        <v>1222</v>
      </c>
      <c r="D19959" s="69">
        <f>VLOOKUP(C19959,Index[],2,FALSE)</f>
        <v>191</v>
      </c>
      <c r="H19959" t="s">
        <v>25</v>
      </c>
      <c r="I19959">
        <f>VLOOKUP(Table1[[#This Row],[trait_name]],Trait[],2,FALSE)</f>
        <v>3</v>
      </c>
      <c r="J19959" s="23" t="s">
        <v>18</v>
      </c>
      <c r="L19959" s="3" t="s">
        <v>19</v>
      </c>
      <c r="M19959" s="3"/>
    </row>
    <row r="19960" spans="1:13">
      <c r="A19960" s="5">
        <v>43319</v>
      </c>
      <c r="B19960" s="5">
        <v>43319</v>
      </c>
      <c r="C19960" t="s">
        <v>1222</v>
      </c>
      <c r="D19960" s="69">
        <f>VLOOKUP(C19960,Index[],2,FALSE)</f>
        <v>191</v>
      </c>
      <c r="H19960" t="s">
        <v>25</v>
      </c>
      <c r="I19960">
        <f>VLOOKUP(Table1[[#This Row],[trait_name]],Trait[],2,FALSE)</f>
        <v>3</v>
      </c>
      <c r="J19960" s="23" t="s">
        <v>18</v>
      </c>
      <c r="L19960" s="3" t="s">
        <v>21</v>
      </c>
      <c r="M19960" s="3"/>
    </row>
    <row r="19961" spans="1:13">
      <c r="A19961" s="5">
        <v>43319</v>
      </c>
      <c r="B19961" s="5">
        <v>43319</v>
      </c>
      <c r="C19961" t="s">
        <v>1222</v>
      </c>
      <c r="D19961" s="69">
        <f>VLOOKUP(C19961,Index[],2,FALSE)</f>
        <v>191</v>
      </c>
      <c r="H19961" t="s">
        <v>17</v>
      </c>
      <c r="I19961">
        <f>VLOOKUP(Table1[[#This Row],[trait_name]],Trait[],2,FALSE)</f>
        <v>4</v>
      </c>
      <c r="J19961" s="23" t="s">
        <v>22</v>
      </c>
      <c r="L19961" s="3" t="s">
        <v>23</v>
      </c>
      <c r="M19961" s="3"/>
    </row>
    <row r="19962" spans="1:13">
      <c r="A19962" s="5">
        <v>43319</v>
      </c>
      <c r="B19962" s="5">
        <v>43319</v>
      </c>
      <c r="C19962" t="s">
        <v>1222</v>
      </c>
      <c r="D19962" s="69">
        <f>VLOOKUP(C19962,Index[],2,FALSE)</f>
        <v>191</v>
      </c>
      <c r="I19962">
        <f>VLOOKUP(Table1[[#This Row],[trait_name]],Trait[],2,FALSE)</f>
        <v>5</v>
      </c>
      <c r="J19962" s="23" t="s">
        <v>24</v>
      </c>
      <c r="L19962" s="3"/>
      <c r="M19962" s="3"/>
    </row>
    <row r="19963" spans="1:13">
      <c r="A19963" s="5">
        <v>43319</v>
      </c>
      <c r="B19963" s="5">
        <v>43319</v>
      </c>
      <c r="C19963" t="s">
        <v>1222</v>
      </c>
      <c r="D19963" s="69">
        <f>VLOOKUP(C19963,Index[],2,FALSE)</f>
        <v>191</v>
      </c>
      <c r="I19963">
        <f>VLOOKUP(Table1[[#This Row],[trait_name]],Trait[],2,FALSE)</f>
        <v>6</v>
      </c>
      <c r="J19963" s="23" t="s">
        <v>148</v>
      </c>
      <c r="L19963" s="3"/>
      <c r="M19963" s="3"/>
    </row>
    <row r="19964" spans="1:13">
      <c r="A19964" s="5">
        <v>43319</v>
      </c>
      <c r="B19964" s="5">
        <v>43319</v>
      </c>
      <c r="C19964" t="s">
        <v>1222</v>
      </c>
      <c r="D19964" s="69">
        <f>VLOOKUP(C19964,Index[],2,FALSE)</f>
        <v>191</v>
      </c>
      <c r="H19964" t="s">
        <v>325</v>
      </c>
      <c r="I19964">
        <f>VLOOKUP(Table1[[#This Row],[trait_name]],Trait[],2,FALSE)</f>
        <v>7</v>
      </c>
      <c r="J19964" s="23" t="s">
        <v>26</v>
      </c>
      <c r="L19964" s="3" t="s">
        <v>23</v>
      </c>
      <c r="M19964" s="3" t="s">
        <v>882</v>
      </c>
    </row>
    <row r="19965" spans="1:13">
      <c r="A19965" s="5">
        <v>43319</v>
      </c>
      <c r="B19965" s="5">
        <v>43319</v>
      </c>
      <c r="C19965" t="s">
        <v>1222</v>
      </c>
      <c r="D19965" s="69">
        <f>VLOOKUP(C19965,Index[],2,FALSE)</f>
        <v>191</v>
      </c>
      <c r="H19965" t="s">
        <v>17</v>
      </c>
      <c r="I19965">
        <f>VLOOKUP(Table1[[#This Row],[trait_name]],Trait[],2,FALSE)</f>
        <v>7</v>
      </c>
      <c r="J19965" s="23" t="s">
        <v>26</v>
      </c>
      <c r="L19965" s="3" t="s">
        <v>23</v>
      </c>
      <c r="M19965" s="3"/>
    </row>
    <row r="19966" spans="1:13">
      <c r="A19966" s="5">
        <v>43319</v>
      </c>
      <c r="B19966" s="5">
        <v>43319</v>
      </c>
      <c r="C19966" t="s">
        <v>1222</v>
      </c>
      <c r="D19966" s="69">
        <f>VLOOKUP(C19966,Index[],2,FALSE)</f>
        <v>191</v>
      </c>
      <c r="H19966" t="s">
        <v>525</v>
      </c>
      <c r="I19966">
        <f>VLOOKUP(Table1[[#This Row],[trait_name]],Trait[],2,FALSE)</f>
        <v>8</v>
      </c>
      <c r="J19966" s="23" t="s">
        <v>150</v>
      </c>
      <c r="L19966" s="3" t="s">
        <v>23</v>
      </c>
      <c r="M19966" s="3" t="s">
        <v>197</v>
      </c>
    </row>
    <row r="19967" spans="1:13">
      <c r="A19967" s="5">
        <v>43319</v>
      </c>
      <c r="B19967" s="5">
        <v>43319</v>
      </c>
      <c r="C19967" t="s">
        <v>1222</v>
      </c>
      <c r="D19967" s="69">
        <f>VLOOKUP(C19967,Index[],2,FALSE)</f>
        <v>191</v>
      </c>
      <c r="H19967" t="s">
        <v>525</v>
      </c>
      <c r="I19967">
        <f>VLOOKUP(Table1[[#This Row],[trait_name]],Trait[],2,FALSE)</f>
        <v>9</v>
      </c>
      <c r="J19967" s="23" t="s">
        <v>28</v>
      </c>
      <c r="L19967" s="3" t="s">
        <v>23</v>
      </c>
      <c r="M19967" s="3"/>
    </row>
    <row r="19968" spans="1:13">
      <c r="A19968" s="5">
        <v>43319</v>
      </c>
      <c r="B19968" s="5">
        <v>43319</v>
      </c>
      <c r="C19968" t="s">
        <v>1222</v>
      </c>
      <c r="D19968" s="69">
        <f>VLOOKUP(C19968,Index[],2,FALSE)</f>
        <v>191</v>
      </c>
      <c r="H19968" t="s">
        <v>52</v>
      </c>
      <c r="I19968">
        <f>VLOOKUP(Table1[[#This Row],[trait_name]],Trait[],2,FALSE)</f>
        <v>10</v>
      </c>
      <c r="J19968" s="23" t="s">
        <v>29</v>
      </c>
      <c r="L19968" s="3" t="s">
        <v>23</v>
      </c>
      <c r="M19968" s="3"/>
    </row>
    <row r="19969" spans="1:13">
      <c r="A19969" s="5">
        <v>43319</v>
      </c>
      <c r="B19969" s="5">
        <v>43319</v>
      </c>
      <c r="C19969" t="s">
        <v>1222</v>
      </c>
      <c r="D19969" s="69">
        <f>VLOOKUP(C19969,Index[],2,FALSE)</f>
        <v>191</v>
      </c>
      <c r="I19969">
        <f>VLOOKUP(Table1[[#This Row],[trait_name]],Trait[],2,FALSE)</f>
        <v>11</v>
      </c>
      <c r="J19969" s="23" t="s">
        <v>30</v>
      </c>
      <c r="L19969" s="3"/>
      <c r="M19969" s="3"/>
    </row>
    <row r="19970" spans="1:13">
      <c r="A19970" s="5">
        <v>43319</v>
      </c>
      <c r="B19970" s="5">
        <v>43319</v>
      </c>
      <c r="C19970" t="s">
        <v>1222</v>
      </c>
      <c r="D19970" s="69">
        <f>VLOOKUP(C19970,Index[],2,FALSE)</f>
        <v>191</v>
      </c>
      <c r="H19970" t="s">
        <v>525</v>
      </c>
      <c r="I19970">
        <f>VLOOKUP(Table1[[#This Row],[trait_name]],Trait[],2,FALSE)</f>
        <v>12</v>
      </c>
      <c r="J19970" s="23" t="s">
        <v>151</v>
      </c>
      <c r="L19970" s="3" t="s">
        <v>23</v>
      </c>
      <c r="M19970" s="3"/>
    </row>
    <row r="19971" spans="1:13">
      <c r="A19971" s="5">
        <v>43319</v>
      </c>
      <c r="B19971" s="5">
        <v>43319</v>
      </c>
      <c r="C19971" t="s">
        <v>1222</v>
      </c>
      <c r="D19971" s="69">
        <f>VLOOKUP(C19971,Index[],2,FALSE)</f>
        <v>191</v>
      </c>
      <c r="I19971">
        <f>VLOOKUP(Table1[[#This Row],[trait_name]],Trait[],2,FALSE)</f>
        <v>13</v>
      </c>
      <c r="J19971" s="23" t="s">
        <v>369</v>
      </c>
      <c r="L19971" s="3"/>
      <c r="M19971" s="3"/>
    </row>
    <row r="19972" spans="1:13">
      <c r="A19972" s="5">
        <v>43319</v>
      </c>
      <c r="B19972" s="5">
        <v>43319</v>
      </c>
      <c r="C19972" t="s">
        <v>1222</v>
      </c>
      <c r="D19972" s="69">
        <f>VLOOKUP(C19972,Index[],2,FALSE)</f>
        <v>191</v>
      </c>
      <c r="H19972" t="s">
        <v>208</v>
      </c>
      <c r="I19972">
        <f>VLOOKUP(Table1[[#This Row],[trait_name]],Trait[],2,FALSE)</f>
        <v>14</v>
      </c>
      <c r="J19972" s="23" t="s">
        <v>152</v>
      </c>
      <c r="L19972" s="3" t="s">
        <v>23</v>
      </c>
      <c r="M19972" s="3" t="s">
        <v>882</v>
      </c>
    </row>
    <row r="19973" spans="1:13">
      <c r="A19973" s="5">
        <v>43319</v>
      </c>
      <c r="B19973" s="5">
        <v>43319</v>
      </c>
      <c r="C19973" t="s">
        <v>1222</v>
      </c>
      <c r="D19973" s="69">
        <f>VLOOKUP(C19973,Index[],2,FALSE)</f>
        <v>191</v>
      </c>
      <c r="H19973" t="s">
        <v>208</v>
      </c>
      <c r="I19973">
        <f>VLOOKUP(Table1[[#This Row],[trait_name]],Trait[],2,FALSE)</f>
        <v>15</v>
      </c>
      <c r="J19973" s="23" t="s">
        <v>31</v>
      </c>
      <c r="L19973" s="3" t="s">
        <v>27</v>
      </c>
      <c r="M19973" s="3"/>
    </row>
    <row r="19974" spans="1:13">
      <c r="A19974" s="5">
        <v>43319</v>
      </c>
      <c r="B19974" s="5">
        <v>43319</v>
      </c>
      <c r="C19974" t="s">
        <v>1222</v>
      </c>
      <c r="D19974" s="69">
        <f>VLOOKUP(C19974,Index[],2,FALSE)</f>
        <v>191</v>
      </c>
      <c r="H19974" t="s">
        <v>208</v>
      </c>
      <c r="I19974">
        <f>VLOOKUP(Table1[[#This Row],[trait_name]],Trait[],2,FALSE)</f>
        <v>16</v>
      </c>
      <c r="J19974" s="23" t="s">
        <v>32</v>
      </c>
      <c r="L19974" s="3" t="s">
        <v>23</v>
      </c>
      <c r="M19974" s="3"/>
    </row>
    <row r="19975" spans="1:13">
      <c r="A19975" s="5">
        <v>43319</v>
      </c>
      <c r="B19975" s="5">
        <v>43319</v>
      </c>
      <c r="C19975" t="s">
        <v>1222</v>
      </c>
      <c r="D19975" s="69">
        <f>VLOOKUP(C19975,Index[],2,FALSE)</f>
        <v>191</v>
      </c>
      <c r="H19975" t="s">
        <v>17</v>
      </c>
      <c r="I19975">
        <f>VLOOKUP(Table1[[#This Row],[trait_name]],Trait[],2,FALSE)</f>
        <v>17</v>
      </c>
      <c r="J19975" s="23" t="s">
        <v>33</v>
      </c>
      <c r="L19975" s="3" t="s">
        <v>34</v>
      </c>
      <c r="M19975" s="3"/>
    </row>
    <row r="19976" spans="1:13">
      <c r="A19976" s="5">
        <v>43319</v>
      </c>
      <c r="B19976" s="5">
        <v>43319</v>
      </c>
      <c r="C19976" t="s">
        <v>1222</v>
      </c>
      <c r="D19976" s="69">
        <f>VLOOKUP(C19976,Index[],2,FALSE)</f>
        <v>191</v>
      </c>
      <c r="H19976" t="s">
        <v>17</v>
      </c>
      <c r="I19976">
        <f>VLOOKUP(Table1[[#This Row],[trait_name]],Trait[],2,FALSE)</f>
        <v>17</v>
      </c>
      <c r="J19976" s="23" t="s">
        <v>33</v>
      </c>
      <c r="L19976" s="3" t="s">
        <v>35</v>
      </c>
      <c r="M19976" s="3"/>
    </row>
    <row r="19977" spans="1:13">
      <c r="A19977" s="5">
        <v>43319</v>
      </c>
      <c r="B19977" s="5">
        <v>43319</v>
      </c>
      <c r="C19977" t="s">
        <v>1222</v>
      </c>
      <c r="D19977" s="69">
        <f>VLOOKUP(C19977,Index[],2,FALSE)</f>
        <v>191</v>
      </c>
      <c r="H19977" t="s">
        <v>17</v>
      </c>
      <c r="I19977">
        <f>VLOOKUP(Table1[[#This Row],[trait_name]],Trait[],2,FALSE)</f>
        <v>17</v>
      </c>
      <c r="J19977" s="23" t="s">
        <v>33</v>
      </c>
      <c r="L19977" s="3" t="s">
        <v>36</v>
      </c>
      <c r="M19977" s="3"/>
    </row>
    <row r="19978" spans="1:13">
      <c r="A19978" s="5">
        <v>43319</v>
      </c>
      <c r="B19978" s="5">
        <v>43319</v>
      </c>
      <c r="C19978" t="s">
        <v>1222</v>
      </c>
      <c r="D19978" s="69">
        <f>VLOOKUP(C19978,Index[],2,FALSE)</f>
        <v>191</v>
      </c>
      <c r="I19978">
        <f>VLOOKUP(Table1[[#This Row],[trait_name]],Trait[],2,FALSE)</f>
        <v>17</v>
      </c>
      <c r="J19978" s="23" t="s">
        <v>33</v>
      </c>
      <c r="L19978" s="3"/>
      <c r="M19978" s="3"/>
    </row>
    <row r="19979" spans="1:13">
      <c r="A19979" s="5">
        <v>43319</v>
      </c>
      <c r="B19979" s="5">
        <v>43319</v>
      </c>
      <c r="C19979" t="s">
        <v>1222</v>
      </c>
      <c r="D19979" s="69">
        <f>VLOOKUP(C19979,Index[],2,FALSE)</f>
        <v>191</v>
      </c>
      <c r="H19979" t="s">
        <v>506</v>
      </c>
      <c r="I19979">
        <f>VLOOKUP(Table1[[#This Row],[trait_name]],Trait[],2,FALSE)</f>
        <v>18</v>
      </c>
      <c r="J19979" s="23" t="s">
        <v>37</v>
      </c>
      <c r="L19979" s="3" t="s">
        <v>730</v>
      </c>
      <c r="M19979" s="3"/>
    </row>
    <row r="19980" spans="1:13">
      <c r="A19980" s="5">
        <v>43319</v>
      </c>
      <c r="B19980" s="5">
        <v>43319</v>
      </c>
      <c r="C19980" t="s">
        <v>1222</v>
      </c>
      <c r="D19980" s="69">
        <f>VLOOKUP(C19980,Index[],2,FALSE)</f>
        <v>191</v>
      </c>
      <c r="H19980" t="s">
        <v>325</v>
      </c>
      <c r="I19980">
        <f>VLOOKUP(Table1[[#This Row],[trait_name]],Trait[],2,FALSE)</f>
        <v>19</v>
      </c>
      <c r="J19980" s="23" t="s">
        <v>38</v>
      </c>
      <c r="L19980" s="3" t="s">
        <v>156</v>
      </c>
      <c r="M19980" s="3"/>
    </row>
    <row r="19981" spans="1:13">
      <c r="A19981" s="5">
        <v>43319</v>
      </c>
      <c r="B19981" s="5">
        <v>43319</v>
      </c>
      <c r="C19981" t="s">
        <v>1222</v>
      </c>
      <c r="D19981" s="69">
        <f>VLOOKUP(C19981,Index[],2,FALSE)</f>
        <v>191</v>
      </c>
      <c r="H19981" t="s">
        <v>325</v>
      </c>
      <c r="I19981">
        <f>VLOOKUP(Table1[[#This Row],[trait_name]],Trait[],2,FALSE)</f>
        <v>19</v>
      </c>
      <c r="J19981" s="23" t="s">
        <v>38</v>
      </c>
      <c r="L19981" s="3" t="s">
        <v>157</v>
      </c>
      <c r="M19981" s="3"/>
    </row>
    <row r="19982" spans="1:13">
      <c r="A19982" s="5">
        <v>43319</v>
      </c>
      <c r="B19982" s="5">
        <v>43319</v>
      </c>
      <c r="C19982" t="s">
        <v>1222</v>
      </c>
      <c r="D19982" s="69">
        <f>VLOOKUP(C19982,Index[],2,FALSE)</f>
        <v>191</v>
      </c>
      <c r="H19982" t="s">
        <v>325</v>
      </c>
      <c r="I19982">
        <f>VLOOKUP(Table1[[#This Row],[trait_name]],Trait[],2,FALSE)</f>
        <v>20</v>
      </c>
      <c r="J19982" s="23" t="s">
        <v>41</v>
      </c>
      <c r="L19982" s="3" t="s">
        <v>158</v>
      </c>
      <c r="M19982" s="3"/>
    </row>
    <row r="19983" spans="1:13">
      <c r="A19983" s="5">
        <v>43319</v>
      </c>
      <c r="B19983" s="5">
        <v>43319</v>
      </c>
      <c r="C19983" t="s">
        <v>1222</v>
      </c>
      <c r="D19983" s="69">
        <f>VLOOKUP(C19983,Index[],2,FALSE)</f>
        <v>191</v>
      </c>
      <c r="H19983" t="s">
        <v>325</v>
      </c>
      <c r="I19983">
        <f>VLOOKUP(Table1[[#This Row],[trait_name]],Trait[],2,FALSE)</f>
        <v>20</v>
      </c>
      <c r="J19983" s="23" t="s">
        <v>41</v>
      </c>
      <c r="L19983" s="3" t="s">
        <v>131</v>
      </c>
      <c r="M19983" s="3"/>
    </row>
    <row r="19984" spans="1:13">
      <c r="A19984" s="5">
        <v>43319</v>
      </c>
      <c r="B19984" s="5">
        <v>43319</v>
      </c>
      <c r="C19984" t="s">
        <v>1222</v>
      </c>
      <c r="D19984" s="69">
        <f>VLOOKUP(C19984,Index[],2,FALSE)</f>
        <v>191</v>
      </c>
      <c r="H19984" t="s">
        <v>17</v>
      </c>
      <c r="I19984">
        <f>VLOOKUP(Table1[[#This Row],[trait_name]],Trait[],2,FALSE)</f>
        <v>21</v>
      </c>
      <c r="J19984" s="23" t="s">
        <v>43</v>
      </c>
      <c r="L19984" s="3" t="s">
        <v>44</v>
      </c>
      <c r="M19984" s="3"/>
    </row>
    <row r="19985" spans="1:13">
      <c r="A19985" s="5">
        <v>43319</v>
      </c>
      <c r="B19985" s="5">
        <v>43319</v>
      </c>
      <c r="C19985" t="s">
        <v>1222</v>
      </c>
      <c r="D19985" s="69">
        <f>VLOOKUP(C19985,Index[],2,FALSE)</f>
        <v>191</v>
      </c>
      <c r="H19985" t="s">
        <v>17</v>
      </c>
      <c r="I19985">
        <f>VLOOKUP(Table1[[#This Row],[trait_name]],Trait[],2,FALSE)</f>
        <v>21</v>
      </c>
      <c r="J19985" s="23" t="s">
        <v>43</v>
      </c>
      <c r="L19985" s="3" t="s">
        <v>159</v>
      </c>
      <c r="M19985" s="3"/>
    </row>
    <row r="19986" spans="1:13">
      <c r="A19986" s="5">
        <v>43319</v>
      </c>
      <c r="B19986" s="5">
        <v>43319</v>
      </c>
      <c r="C19986" t="s">
        <v>1222</v>
      </c>
      <c r="D19986" s="69">
        <f>VLOOKUP(C19986,Index[],2,FALSE)</f>
        <v>191</v>
      </c>
      <c r="H19986" t="s">
        <v>17</v>
      </c>
      <c r="I19986">
        <f>VLOOKUP(Table1[[#This Row],[trait_name]],Trait[],2,FALSE)</f>
        <v>21</v>
      </c>
      <c r="J19986" s="23" t="s">
        <v>43</v>
      </c>
      <c r="L19986" s="3" t="s">
        <v>45</v>
      </c>
      <c r="M19986" s="3"/>
    </row>
    <row r="19987" spans="1:13">
      <c r="A19987" s="5">
        <v>43319</v>
      </c>
      <c r="B19987" s="5">
        <v>43319</v>
      </c>
      <c r="C19987" t="s">
        <v>1222</v>
      </c>
      <c r="D19987" s="69">
        <f>VLOOKUP(C19987,Index[],2,FALSE)</f>
        <v>191</v>
      </c>
      <c r="H19987" t="s">
        <v>325</v>
      </c>
      <c r="I19987">
        <f>VLOOKUP(Table1[[#This Row],[trait_name]],Trait[],2,FALSE)</f>
        <v>22</v>
      </c>
      <c r="J19987" s="23" t="s">
        <v>47</v>
      </c>
      <c r="L19987" s="3" t="s">
        <v>162</v>
      </c>
      <c r="M19987" s="3"/>
    </row>
    <row r="19988" spans="1:13">
      <c r="A19988" s="5">
        <v>43319</v>
      </c>
      <c r="B19988" s="5">
        <v>43319</v>
      </c>
      <c r="C19988" t="s">
        <v>1222</v>
      </c>
      <c r="D19988" s="69">
        <f>VLOOKUP(C19988,Index[],2,FALSE)</f>
        <v>191</v>
      </c>
      <c r="I19988">
        <f>VLOOKUP(Table1[[#This Row],[trait_name]],Trait[],2,FALSE)</f>
        <v>22</v>
      </c>
      <c r="J19988" s="23" t="s">
        <v>47</v>
      </c>
      <c r="L19988" s="3"/>
      <c r="M19988" s="3"/>
    </row>
    <row r="19989" spans="1:13">
      <c r="A19989" s="5">
        <v>43319</v>
      </c>
      <c r="B19989" s="5">
        <v>43319</v>
      </c>
      <c r="C19989" t="s">
        <v>1222</v>
      </c>
      <c r="D19989" s="69">
        <f>VLOOKUP(C19989,Index[],2,FALSE)</f>
        <v>191</v>
      </c>
      <c r="I19989">
        <f>VLOOKUP(Table1[[#This Row],[trait_name]],Trait[],2,FALSE)</f>
        <v>22</v>
      </c>
      <c r="J19989" s="23" t="s">
        <v>47</v>
      </c>
      <c r="L19989" s="3"/>
      <c r="M19989" s="3"/>
    </row>
    <row r="19990" spans="1:13">
      <c r="A19990" s="5">
        <v>43319</v>
      </c>
      <c r="B19990" s="5">
        <v>43319</v>
      </c>
      <c r="C19990" t="s">
        <v>1222</v>
      </c>
      <c r="D19990" s="69">
        <f>VLOOKUP(C19990,Index[],2,FALSE)</f>
        <v>191</v>
      </c>
      <c r="H19990" t="s">
        <v>215</v>
      </c>
      <c r="I19990">
        <f>VLOOKUP(Table1[[#This Row],[trait_name]],Trait[],2,FALSE)</f>
        <v>23</v>
      </c>
      <c r="J19990" s="23" t="s">
        <v>49</v>
      </c>
      <c r="L19990" s="3" t="s">
        <v>19</v>
      </c>
      <c r="M19990" s="3"/>
    </row>
    <row r="19991" spans="1:13">
      <c r="A19991" s="5">
        <v>43319</v>
      </c>
      <c r="B19991" s="5">
        <v>43319</v>
      </c>
      <c r="C19991" t="s">
        <v>1222</v>
      </c>
      <c r="D19991" s="69">
        <f>VLOOKUP(C19991,Index[],2,FALSE)</f>
        <v>191</v>
      </c>
      <c r="H19991" t="s">
        <v>325</v>
      </c>
      <c r="I19991">
        <f>VLOOKUP(Table1[[#This Row],[trait_name]],Trait[],2,FALSE)</f>
        <v>23</v>
      </c>
      <c r="J19991" s="23" t="s">
        <v>49</v>
      </c>
      <c r="L19991" s="3" t="s">
        <v>40</v>
      </c>
      <c r="M19991" s="3"/>
    </row>
    <row r="19992" spans="1:13">
      <c r="A19992" s="5">
        <v>43319</v>
      </c>
      <c r="B19992" s="5">
        <v>43319</v>
      </c>
      <c r="C19992" t="s">
        <v>1222</v>
      </c>
      <c r="D19992" s="69">
        <f>VLOOKUP(C19992,Index[],2,FALSE)</f>
        <v>191</v>
      </c>
      <c r="H19992" t="s">
        <v>506</v>
      </c>
      <c r="I19992">
        <f>VLOOKUP(Table1[[#This Row],[trait_name]],Trait[],2,FALSE)</f>
        <v>23</v>
      </c>
      <c r="J19992" s="23" t="s">
        <v>49</v>
      </c>
      <c r="L19992" s="3" t="s">
        <v>214</v>
      </c>
      <c r="M19992" s="3"/>
    </row>
    <row r="19993" spans="1:13">
      <c r="A19993" s="5">
        <v>43319</v>
      </c>
      <c r="B19993" s="5">
        <v>43319</v>
      </c>
      <c r="C19993" t="s">
        <v>1222</v>
      </c>
      <c r="D19993" s="69">
        <f>VLOOKUP(C19993,Index[],2,FALSE)</f>
        <v>191</v>
      </c>
      <c r="I19993">
        <f>VLOOKUP(Table1[[#This Row],[trait_name]],Trait[],2,FALSE)</f>
        <v>23</v>
      </c>
      <c r="J19993" s="23" t="s">
        <v>49</v>
      </c>
      <c r="L19993" s="3"/>
      <c r="M19993" s="3"/>
    </row>
    <row r="19994" spans="1:13">
      <c r="A19994" s="5">
        <v>43319</v>
      </c>
      <c r="B19994" s="5">
        <v>43319</v>
      </c>
      <c r="C19994" t="s">
        <v>1222</v>
      </c>
      <c r="D19994" s="69">
        <f>VLOOKUP(C19994,Index[],2,FALSE)</f>
        <v>191</v>
      </c>
      <c r="H19994" t="s">
        <v>215</v>
      </c>
      <c r="I19994">
        <f>VLOOKUP(Table1[[#This Row],[trait_name]],Trait[],2,FALSE)</f>
        <v>24</v>
      </c>
      <c r="J19994" s="23" t="s">
        <v>53</v>
      </c>
      <c r="L19994" s="3" t="s">
        <v>310</v>
      </c>
      <c r="M19994" s="3"/>
    </row>
    <row r="19995" spans="1:13">
      <c r="A19995" s="5">
        <v>43319</v>
      </c>
      <c r="B19995" s="5">
        <v>43319</v>
      </c>
      <c r="C19995" t="s">
        <v>1222</v>
      </c>
      <c r="D19995" s="69">
        <f>VLOOKUP(C19995,Index[],2,FALSE)</f>
        <v>191</v>
      </c>
      <c r="H19995" t="s">
        <v>525</v>
      </c>
      <c r="I19995">
        <f>VLOOKUP(Table1[[#This Row],[trait_name]],Trait[],2,FALSE)</f>
        <v>24</v>
      </c>
      <c r="J19995" s="23" t="s">
        <v>53</v>
      </c>
      <c r="L19995" s="3" t="s">
        <v>432</v>
      </c>
      <c r="M19995" s="3"/>
    </row>
    <row r="19996" spans="1:13">
      <c r="A19996" s="5">
        <v>43319</v>
      </c>
      <c r="B19996" s="5">
        <v>43319</v>
      </c>
      <c r="C19996" t="s">
        <v>1222</v>
      </c>
      <c r="D19996" s="69">
        <f>VLOOKUP(C19996,Index[],2,FALSE)</f>
        <v>191</v>
      </c>
      <c r="H19996" t="s">
        <v>17</v>
      </c>
      <c r="I19996">
        <f>VLOOKUP(Table1[[#This Row],[trait_name]],Trait[],2,FALSE)</f>
        <v>24</v>
      </c>
      <c r="J19996" s="23" t="s">
        <v>53</v>
      </c>
      <c r="L19996" s="3" t="s">
        <v>488</v>
      </c>
      <c r="M19996" s="3"/>
    </row>
    <row r="19997" spans="1:13">
      <c r="A19997" s="5">
        <v>43319</v>
      </c>
      <c r="B19997" s="5">
        <v>43319</v>
      </c>
      <c r="C19997" t="s">
        <v>1222</v>
      </c>
      <c r="D19997" s="69">
        <f>VLOOKUP(C19997,Index[],2,FALSE)</f>
        <v>191</v>
      </c>
      <c r="H19997" t="s">
        <v>17</v>
      </c>
      <c r="I19997">
        <f>VLOOKUP(Table1[[#This Row],[trait_name]],Trait[],2,FALSE)</f>
        <v>24</v>
      </c>
      <c r="J19997" s="23" t="s">
        <v>53</v>
      </c>
      <c r="L19997" s="3" t="s">
        <v>326</v>
      </c>
      <c r="M19997" s="3"/>
    </row>
    <row r="19998" spans="1:13">
      <c r="A19998" s="5">
        <v>43319</v>
      </c>
      <c r="B19998" s="5">
        <v>43319</v>
      </c>
      <c r="C19998" t="s">
        <v>1222</v>
      </c>
      <c r="D19998" s="69">
        <f>VLOOKUP(C19998,Index[],2,FALSE)</f>
        <v>191</v>
      </c>
      <c r="I19998">
        <f>VLOOKUP(Table1[[#This Row],[trait_name]],Trait[],2,FALSE)</f>
        <v>25</v>
      </c>
      <c r="J19998" s="23" t="s">
        <v>57</v>
      </c>
      <c r="L19998" s="3"/>
      <c r="M19998" s="3"/>
    </row>
    <row r="19999" spans="1:13">
      <c r="A19999" s="5">
        <v>43319</v>
      </c>
      <c r="B19999" s="5">
        <v>43319</v>
      </c>
      <c r="C19999" t="s">
        <v>1222</v>
      </c>
      <c r="D19999" s="69">
        <f>VLOOKUP(C19999,Index[],2,FALSE)</f>
        <v>191</v>
      </c>
      <c r="H19999" t="s">
        <v>52</v>
      </c>
      <c r="I19999">
        <f>VLOOKUP(Table1[[#This Row],[trait_name]],Trait[],2,FALSE)</f>
        <v>26</v>
      </c>
      <c r="J19999" s="23" t="s">
        <v>58</v>
      </c>
      <c r="L19999" s="3" t="s">
        <v>59</v>
      </c>
      <c r="M19999" s="3"/>
    </row>
    <row r="20000" spans="1:13">
      <c r="A20000" s="5">
        <v>43319</v>
      </c>
      <c r="B20000" s="5">
        <v>43319</v>
      </c>
      <c r="C20000" t="s">
        <v>1222</v>
      </c>
      <c r="D20000" s="69">
        <f>VLOOKUP(C20000,Index[],2,FALSE)</f>
        <v>191</v>
      </c>
      <c r="H20000" t="s">
        <v>52</v>
      </c>
      <c r="I20000">
        <f>VLOOKUP(Table1[[#This Row],[trait_name]],Trait[],2,FALSE)</f>
        <v>26</v>
      </c>
      <c r="J20000" s="23" t="s">
        <v>58</v>
      </c>
      <c r="L20000" s="3" t="s">
        <v>60</v>
      </c>
      <c r="M20000" s="3"/>
    </row>
    <row r="20001" spans="1:13">
      <c r="A20001" s="5">
        <v>43319</v>
      </c>
      <c r="B20001" s="5">
        <v>43319</v>
      </c>
      <c r="C20001" t="s">
        <v>1222</v>
      </c>
      <c r="D20001" s="69">
        <f>VLOOKUP(C20001,Index[],2,FALSE)</f>
        <v>191</v>
      </c>
      <c r="I20001">
        <f>VLOOKUP(Table1[[#This Row],[trait_name]],Trait[],2,FALSE)</f>
        <v>26</v>
      </c>
      <c r="J20001" s="23" t="s">
        <v>58</v>
      </c>
      <c r="L20001" s="3"/>
      <c r="M20001" s="3"/>
    </row>
    <row r="20002" spans="1:13">
      <c r="A20002" s="5">
        <v>43319</v>
      </c>
      <c r="B20002" s="5">
        <v>43319</v>
      </c>
      <c r="C20002" t="s">
        <v>1222</v>
      </c>
      <c r="D20002" s="69">
        <f>VLOOKUP(C20002,Index[],2,FALSE)</f>
        <v>191</v>
      </c>
      <c r="I20002">
        <f>VLOOKUP(Table1[[#This Row],[trait_name]],Trait[],2,FALSE)</f>
        <v>27</v>
      </c>
      <c r="J20002" s="23" t="s">
        <v>61</v>
      </c>
      <c r="L20002" s="3"/>
      <c r="M20002" s="3"/>
    </row>
    <row r="20003" spans="1:13">
      <c r="A20003" s="5">
        <v>43319</v>
      </c>
      <c r="B20003" s="5">
        <v>43319</v>
      </c>
      <c r="C20003" t="s">
        <v>1222</v>
      </c>
      <c r="D20003" s="69">
        <f>VLOOKUP(C20003,Index[],2,FALSE)</f>
        <v>191</v>
      </c>
      <c r="H20003" t="s">
        <v>208</v>
      </c>
      <c r="I20003">
        <f>VLOOKUP(Table1[[#This Row],[trait_name]],Trait[],2,FALSE)</f>
        <v>28</v>
      </c>
      <c r="J20003" s="23" t="s">
        <v>62</v>
      </c>
      <c r="L20003" s="3">
        <v>10</v>
      </c>
      <c r="M20003" s="3"/>
    </row>
    <row r="20004" spans="1:13">
      <c r="A20004" s="5">
        <v>43319</v>
      </c>
      <c r="B20004" s="5">
        <v>43319</v>
      </c>
      <c r="C20004" t="s">
        <v>1222</v>
      </c>
      <c r="D20004" s="69">
        <f>VLOOKUP(C20004,Index[],2,FALSE)</f>
        <v>191</v>
      </c>
      <c r="H20004" t="s">
        <v>208</v>
      </c>
      <c r="I20004">
        <f>VLOOKUP(Table1[[#This Row],[trait_name]],Trait[],2,FALSE)</f>
        <v>29</v>
      </c>
      <c r="J20004" s="23" t="s">
        <v>63</v>
      </c>
      <c r="L20004" s="3">
        <v>10</v>
      </c>
      <c r="M20004" s="3"/>
    </row>
    <row r="20005" spans="1:13">
      <c r="A20005" s="5">
        <v>43319</v>
      </c>
      <c r="B20005" s="5">
        <v>43319</v>
      </c>
      <c r="C20005" t="s">
        <v>1222</v>
      </c>
      <c r="D20005" s="69">
        <f>VLOOKUP(C20005,Index[],2,FALSE)</f>
        <v>191</v>
      </c>
      <c r="H20005" t="s">
        <v>25</v>
      </c>
      <c r="I20005">
        <f>VLOOKUP(Table1[[#This Row],[trait_name]],Trait[],2,FALSE)</f>
        <v>30</v>
      </c>
      <c r="J20005" s="23" t="s">
        <v>64</v>
      </c>
      <c r="L20005" s="3">
        <v>8</v>
      </c>
      <c r="M20005" s="3"/>
    </row>
    <row r="20006" spans="1:13">
      <c r="A20006" s="5">
        <v>43319</v>
      </c>
      <c r="B20006" s="5">
        <v>43319</v>
      </c>
      <c r="C20006" t="s">
        <v>1222</v>
      </c>
      <c r="D20006" s="69">
        <f>VLOOKUP(C20006,Index[],2,FALSE)</f>
        <v>191</v>
      </c>
      <c r="H20006" t="s">
        <v>208</v>
      </c>
      <c r="I20006">
        <f>VLOOKUP(Table1[[#This Row],[trait_name]],Trait[],2,FALSE)</f>
        <v>31</v>
      </c>
      <c r="J20006" s="23" t="s">
        <v>65</v>
      </c>
      <c r="L20006" s="3">
        <v>6</v>
      </c>
      <c r="M20006" s="3"/>
    </row>
    <row r="20007" spans="1:13">
      <c r="A20007" s="5">
        <v>43319</v>
      </c>
      <c r="B20007" s="5">
        <v>43319</v>
      </c>
      <c r="C20007" t="s">
        <v>1222</v>
      </c>
      <c r="D20007" s="69">
        <f>VLOOKUP(C20007,Index[],2,FALSE)</f>
        <v>191</v>
      </c>
      <c r="H20007" t="s">
        <v>208</v>
      </c>
      <c r="I20007">
        <f>VLOOKUP(Table1[[#This Row],[trait_name]],Trait[],2,FALSE)</f>
        <v>32</v>
      </c>
      <c r="J20007" s="23" t="s">
        <v>66</v>
      </c>
      <c r="L20007" s="3">
        <v>6</v>
      </c>
      <c r="M20007" s="3"/>
    </row>
    <row r="20008" spans="1:13">
      <c r="A20008" s="5">
        <v>43319</v>
      </c>
      <c r="B20008" s="5">
        <v>43319</v>
      </c>
      <c r="C20008" t="s">
        <v>1222</v>
      </c>
      <c r="D20008" s="69">
        <f>VLOOKUP(C20008,Index[],2,FALSE)</f>
        <v>191</v>
      </c>
      <c r="H20008" t="s">
        <v>25</v>
      </c>
      <c r="I20008">
        <f>VLOOKUP(Table1[[#This Row],[trait_name]],Trait[],2,FALSE)</f>
        <v>33</v>
      </c>
      <c r="J20008" s="23" t="s">
        <v>67</v>
      </c>
      <c r="L20008" s="3">
        <v>7</v>
      </c>
      <c r="M20008" s="3"/>
    </row>
    <row r="20009" spans="1:13">
      <c r="A20009" s="5">
        <v>43319</v>
      </c>
      <c r="B20009" s="5">
        <v>43319</v>
      </c>
      <c r="C20009" t="s">
        <v>1222</v>
      </c>
      <c r="D20009" s="69">
        <f>VLOOKUP(C20009,Index[],2,FALSE)</f>
        <v>191</v>
      </c>
      <c r="H20009" t="s">
        <v>208</v>
      </c>
      <c r="I20009">
        <f>VLOOKUP(Table1[[#This Row],[trait_name]],Trait[],2,FALSE)</f>
        <v>34</v>
      </c>
      <c r="J20009" s="23" t="s">
        <v>68</v>
      </c>
      <c r="L20009" s="3">
        <v>3</v>
      </c>
      <c r="M20009" s="3"/>
    </row>
    <row r="20010" spans="1:13">
      <c r="A20010" s="5">
        <v>43319</v>
      </c>
      <c r="B20010" s="5">
        <v>43319</v>
      </c>
      <c r="C20010" t="s">
        <v>1222</v>
      </c>
      <c r="D20010" s="69">
        <f>VLOOKUP(C20010,Index[],2,FALSE)</f>
        <v>191</v>
      </c>
      <c r="H20010" t="s">
        <v>506</v>
      </c>
      <c r="I20010">
        <f>VLOOKUP(Table1[[#This Row],[trait_name]],Trait[],2,FALSE)</f>
        <v>35</v>
      </c>
      <c r="J20010" s="23" t="s">
        <v>166</v>
      </c>
      <c r="L20010" s="3" t="s">
        <v>126</v>
      </c>
      <c r="M20010" s="3"/>
    </row>
    <row r="20011" spans="1:13">
      <c r="A20011" s="5">
        <v>43319</v>
      </c>
      <c r="B20011" s="5">
        <v>43319</v>
      </c>
      <c r="C20011" t="s">
        <v>1222</v>
      </c>
      <c r="D20011" s="69">
        <f>VLOOKUP(C20011,Index[],2,FALSE)</f>
        <v>191</v>
      </c>
      <c r="H20011" t="s">
        <v>52</v>
      </c>
      <c r="I20011">
        <f>VLOOKUP(Table1[[#This Row],[trait_name]],Trait[],2,FALSE)</f>
        <v>35</v>
      </c>
      <c r="J20011" s="23" t="s">
        <v>166</v>
      </c>
      <c r="L20011" s="3" t="s">
        <v>271</v>
      </c>
      <c r="M20011" s="3"/>
    </row>
    <row r="20012" spans="1:13">
      <c r="A20012" s="5">
        <v>43319</v>
      </c>
      <c r="B20012" s="5">
        <v>43319</v>
      </c>
      <c r="C20012" t="s">
        <v>1222</v>
      </c>
      <c r="D20012" s="69">
        <f>VLOOKUP(C20012,Index[],2,FALSE)</f>
        <v>191</v>
      </c>
      <c r="I20012">
        <f>VLOOKUP(Table1[[#This Row],[trait_name]],Trait[],2,FALSE)</f>
        <v>35</v>
      </c>
      <c r="J20012" s="23" t="s">
        <v>166</v>
      </c>
      <c r="L20012" s="3"/>
      <c r="M20012" s="3"/>
    </row>
    <row r="20013" spans="1:13">
      <c r="A20013" s="5">
        <v>43319</v>
      </c>
      <c r="B20013" s="5">
        <v>43319</v>
      </c>
      <c r="C20013" t="s">
        <v>1222</v>
      </c>
      <c r="D20013" s="69">
        <f>VLOOKUP(C20013,Index[],2,FALSE)</f>
        <v>191</v>
      </c>
      <c r="H20013" t="s">
        <v>17</v>
      </c>
      <c r="I20013">
        <f>VLOOKUP(Table1[[#This Row],[trait_name]],Trait[],2,FALSE)</f>
        <v>36</v>
      </c>
      <c r="J20013" s="23" t="s">
        <v>69</v>
      </c>
      <c r="L20013" s="3" t="s">
        <v>70</v>
      </c>
      <c r="M20013" s="3"/>
    </row>
    <row r="20014" spans="1:13">
      <c r="A20014" s="5">
        <v>43319</v>
      </c>
      <c r="B20014" s="5">
        <v>43319</v>
      </c>
      <c r="C20014" t="s">
        <v>1222</v>
      </c>
      <c r="D20014" s="69">
        <f>VLOOKUP(C20014,Index[],2,FALSE)</f>
        <v>191</v>
      </c>
      <c r="H20014" t="s">
        <v>52</v>
      </c>
      <c r="I20014">
        <f>VLOOKUP(Table1[[#This Row],[trait_name]],Trait[],2,FALSE)</f>
        <v>36</v>
      </c>
      <c r="J20014" s="23" t="s">
        <v>69</v>
      </c>
      <c r="L20014" s="3" t="s">
        <v>169</v>
      </c>
      <c r="M20014" s="3"/>
    </row>
    <row r="20015" spans="1:13">
      <c r="A20015" s="5">
        <v>43319</v>
      </c>
      <c r="B20015" s="5">
        <v>43319</v>
      </c>
      <c r="C20015" t="s">
        <v>1222</v>
      </c>
      <c r="D20015" s="69">
        <f>VLOOKUP(C20015,Index[],2,FALSE)</f>
        <v>191</v>
      </c>
      <c r="I20015">
        <f>VLOOKUP(Table1[[#This Row],[trait_name]],Trait[],2,FALSE)</f>
        <v>37</v>
      </c>
      <c r="J20015" s="23" t="s">
        <v>170</v>
      </c>
      <c r="L20015" s="3"/>
      <c r="M20015" s="3"/>
    </row>
    <row r="20016" spans="1:13">
      <c r="A20016" s="5">
        <v>43319</v>
      </c>
      <c r="B20016" s="5">
        <v>43319</v>
      </c>
      <c r="C20016" t="s">
        <v>1222</v>
      </c>
      <c r="D20016" s="69">
        <f>VLOOKUP(C20016,Index[],2,FALSE)</f>
        <v>191</v>
      </c>
      <c r="H20016" t="s">
        <v>506</v>
      </c>
      <c r="I20016">
        <f>VLOOKUP(Table1[[#This Row],[trait_name]],Trait[],2,FALSE)</f>
        <v>38</v>
      </c>
      <c r="J20016" s="23" t="s">
        <v>72</v>
      </c>
      <c r="L20016" s="3" t="s">
        <v>73</v>
      </c>
      <c r="M20016" s="3"/>
    </row>
    <row r="20017" spans="1:13">
      <c r="A20017" s="5">
        <v>43319</v>
      </c>
      <c r="B20017" s="5">
        <v>43319</v>
      </c>
      <c r="C20017" t="s">
        <v>1222</v>
      </c>
      <c r="D20017" s="69">
        <f>VLOOKUP(C20017,Index[],2,FALSE)</f>
        <v>191</v>
      </c>
      <c r="H20017" t="s">
        <v>506</v>
      </c>
      <c r="I20017">
        <f>VLOOKUP(Table1[[#This Row],[trait_name]],Trait[],2,FALSE)</f>
        <v>39</v>
      </c>
      <c r="J20017" s="23" t="s">
        <v>74</v>
      </c>
      <c r="L20017" s="3" t="s">
        <v>75</v>
      </c>
      <c r="M20017" s="3"/>
    </row>
    <row r="20018" spans="1:13">
      <c r="A20018" s="5">
        <v>43319</v>
      </c>
      <c r="B20018" s="5">
        <v>43319</v>
      </c>
      <c r="C20018" t="s">
        <v>1222</v>
      </c>
      <c r="D20018" s="69">
        <f>VLOOKUP(C20018,Index[],2,FALSE)</f>
        <v>191</v>
      </c>
      <c r="H20018" t="s">
        <v>208</v>
      </c>
      <c r="I20018">
        <f>VLOOKUP(Table1[[#This Row],[trait_name]],Trait[],2,FALSE)</f>
        <v>40</v>
      </c>
      <c r="J20018" s="23" t="s">
        <v>76</v>
      </c>
      <c r="L20018" s="3" t="s">
        <v>526</v>
      </c>
      <c r="M20018" s="3"/>
    </row>
    <row r="20019" spans="1:13">
      <c r="A20019" s="5">
        <v>43319</v>
      </c>
      <c r="B20019" s="5">
        <v>43319</v>
      </c>
      <c r="C20019" t="s">
        <v>1222</v>
      </c>
      <c r="D20019" s="69">
        <f>VLOOKUP(C20019,Index[],2,FALSE)</f>
        <v>191</v>
      </c>
      <c r="H20019" t="s">
        <v>208</v>
      </c>
      <c r="I20019">
        <f>VLOOKUP(Table1[[#This Row],[trait_name]],Trait[],2,FALSE)</f>
        <v>40</v>
      </c>
      <c r="J20019" s="23" t="s">
        <v>76</v>
      </c>
      <c r="L20019" s="3" t="s">
        <v>85</v>
      </c>
      <c r="M20019" s="3"/>
    </row>
    <row r="20020" spans="1:13">
      <c r="A20020" s="5">
        <v>43319</v>
      </c>
      <c r="B20020" s="5">
        <v>43319</v>
      </c>
      <c r="C20020" t="s">
        <v>1222</v>
      </c>
      <c r="D20020" s="69">
        <f>VLOOKUP(C20020,Index[],2,FALSE)</f>
        <v>191</v>
      </c>
      <c r="H20020" t="s">
        <v>208</v>
      </c>
      <c r="I20020">
        <f>VLOOKUP(Table1[[#This Row],[trait_name]],Trait[],2,FALSE)</f>
        <v>40</v>
      </c>
      <c r="J20020" s="23" t="s">
        <v>76</v>
      </c>
      <c r="L20020" s="3" t="s">
        <v>481</v>
      </c>
      <c r="M20020" s="3"/>
    </row>
    <row r="20021" spans="1:13">
      <c r="A20021" s="5">
        <v>43319</v>
      </c>
      <c r="B20021" s="5">
        <v>43319</v>
      </c>
      <c r="C20021" t="s">
        <v>1222</v>
      </c>
      <c r="D20021" s="69">
        <f>VLOOKUP(C20021,Index[],2,FALSE)</f>
        <v>191</v>
      </c>
      <c r="H20021" t="s">
        <v>208</v>
      </c>
      <c r="I20021">
        <f>VLOOKUP(Table1[[#This Row],[trait_name]],Trait[],2,FALSE)</f>
        <v>41</v>
      </c>
      <c r="J20021" s="23" t="s">
        <v>78</v>
      </c>
      <c r="L20021" s="3" t="s">
        <v>356</v>
      </c>
      <c r="M20021" s="3"/>
    </row>
    <row r="20022" spans="1:13">
      <c r="A20022" s="5">
        <v>43319</v>
      </c>
      <c r="B20022" s="5">
        <v>43319</v>
      </c>
      <c r="C20022" t="s">
        <v>1222</v>
      </c>
      <c r="D20022" s="69">
        <f>VLOOKUP(C20022,Index[],2,FALSE)</f>
        <v>191</v>
      </c>
      <c r="I20022">
        <f>VLOOKUP(Table1[[#This Row],[trait_name]],Trait[],2,FALSE)</f>
        <v>41</v>
      </c>
      <c r="J20022" s="23" t="s">
        <v>78</v>
      </c>
      <c r="L20022" s="3"/>
      <c r="M20022" s="3"/>
    </row>
    <row r="20023" spans="1:13">
      <c r="A20023" s="5">
        <v>43319</v>
      </c>
      <c r="B20023" s="5">
        <v>43319</v>
      </c>
      <c r="C20023" t="s">
        <v>1222</v>
      </c>
      <c r="D20023" s="69">
        <f>VLOOKUP(C20023,Index[],2,FALSE)</f>
        <v>191</v>
      </c>
      <c r="H20023" t="s">
        <v>624</v>
      </c>
      <c r="I20023">
        <f>VLOOKUP(Table1[[#This Row],[trait_name]],Trait[],2,FALSE)</f>
        <v>42</v>
      </c>
      <c r="J20023" s="23" t="s">
        <v>82</v>
      </c>
      <c r="L20023" s="3" t="s">
        <v>179</v>
      </c>
      <c r="M20023" s="3"/>
    </row>
    <row r="20024" spans="1:13">
      <c r="A20024" s="5">
        <v>43319</v>
      </c>
      <c r="B20024" s="5">
        <v>43319</v>
      </c>
      <c r="C20024" t="s">
        <v>1222</v>
      </c>
      <c r="D20024" s="69">
        <f>VLOOKUP(C20024,Index[],2,FALSE)</f>
        <v>191</v>
      </c>
      <c r="H20024" t="s">
        <v>17</v>
      </c>
      <c r="I20024">
        <f>VLOOKUP(Table1[[#This Row],[trait_name]],Trait[],2,FALSE)</f>
        <v>42</v>
      </c>
      <c r="J20024" s="23" t="s">
        <v>82</v>
      </c>
      <c r="L20024" s="3" t="s">
        <v>225</v>
      </c>
      <c r="M20024" s="3"/>
    </row>
    <row r="20025" spans="1:13">
      <c r="A20025" s="5">
        <v>43319</v>
      </c>
      <c r="B20025" s="5">
        <v>43319</v>
      </c>
      <c r="C20025" t="s">
        <v>1222</v>
      </c>
      <c r="D20025" s="69">
        <f>VLOOKUP(C20025,Index[],2,FALSE)</f>
        <v>191</v>
      </c>
      <c r="H20025" t="s">
        <v>325</v>
      </c>
      <c r="I20025">
        <f>VLOOKUP(Table1[[#This Row],[trait_name]],Trait[],2,FALSE)</f>
        <v>43</v>
      </c>
      <c r="J20025" s="23" t="s">
        <v>86</v>
      </c>
      <c r="L20025" s="3" t="s">
        <v>108</v>
      </c>
      <c r="M20025" s="3"/>
    </row>
    <row r="20026" spans="1:13">
      <c r="A20026" s="5">
        <v>43319</v>
      </c>
      <c r="B20026" s="5">
        <v>43319</v>
      </c>
      <c r="C20026" t="s">
        <v>1222</v>
      </c>
      <c r="D20026" s="69">
        <f>VLOOKUP(C20026,Index[],2,FALSE)</f>
        <v>191</v>
      </c>
      <c r="H20026" t="s">
        <v>17</v>
      </c>
      <c r="I20026">
        <f>VLOOKUP(Table1[[#This Row],[trait_name]],Trait[],2,FALSE)</f>
        <v>43</v>
      </c>
      <c r="J20026" s="23" t="s">
        <v>86</v>
      </c>
      <c r="L20026" s="3" t="s">
        <v>181</v>
      </c>
      <c r="M20026" s="3"/>
    </row>
    <row r="20027" spans="1:13">
      <c r="A20027" s="5">
        <v>43319</v>
      </c>
      <c r="B20027" s="5">
        <v>43319</v>
      </c>
      <c r="C20027" t="s">
        <v>1222</v>
      </c>
      <c r="D20027" s="69">
        <f>VLOOKUP(C20027,Index[],2,FALSE)</f>
        <v>191</v>
      </c>
      <c r="I20027">
        <f>VLOOKUP(Table1[[#This Row],[trait_name]],Trait[],2,FALSE)</f>
        <v>43</v>
      </c>
      <c r="J20027" s="23" t="s">
        <v>86</v>
      </c>
      <c r="L20027" s="3"/>
      <c r="M20027" s="3"/>
    </row>
    <row r="20028" spans="1:13">
      <c r="A20028" s="5">
        <v>43319</v>
      </c>
      <c r="B20028" s="5">
        <v>43319</v>
      </c>
      <c r="C20028" t="s">
        <v>1222</v>
      </c>
      <c r="D20028" s="69">
        <f>VLOOKUP(C20028,Index[],2,FALSE)</f>
        <v>191</v>
      </c>
      <c r="H20028" t="s">
        <v>325</v>
      </c>
      <c r="I20028">
        <f>VLOOKUP(Table1[[#This Row],[trait_name]],Trait[],2,FALSE)</f>
        <v>44</v>
      </c>
      <c r="J20028" s="23" t="s">
        <v>88</v>
      </c>
      <c r="L20028" s="3" t="s">
        <v>89</v>
      </c>
      <c r="M20028" s="3"/>
    </row>
    <row r="20029" spans="1:13">
      <c r="A20029" s="5">
        <v>43319</v>
      </c>
      <c r="B20029" s="5">
        <v>43319</v>
      </c>
      <c r="C20029" t="s">
        <v>1222</v>
      </c>
      <c r="D20029" s="69">
        <f>VLOOKUP(C20029,Index[],2,FALSE)</f>
        <v>191</v>
      </c>
      <c r="H20029" t="s">
        <v>17</v>
      </c>
      <c r="I20029">
        <f>VLOOKUP(Table1[[#This Row],[trait_name]],Trait[],2,FALSE)</f>
        <v>44</v>
      </c>
      <c r="J20029" s="23" t="s">
        <v>88</v>
      </c>
      <c r="L20029" s="3" t="s">
        <v>462</v>
      </c>
      <c r="M20029" s="3"/>
    </row>
    <row r="20030" spans="1:13">
      <c r="A20030" s="5">
        <v>43319</v>
      </c>
      <c r="B20030" s="5">
        <v>43319</v>
      </c>
      <c r="C20030" t="s">
        <v>1222</v>
      </c>
      <c r="D20030" s="69">
        <f>VLOOKUP(C20030,Index[],2,FALSE)</f>
        <v>191</v>
      </c>
      <c r="H20030" t="s">
        <v>52</v>
      </c>
      <c r="I20030">
        <f>VLOOKUP(Table1[[#This Row],[trait_name]],Trait[],2,FALSE)</f>
        <v>45</v>
      </c>
      <c r="J20030" s="23" t="s">
        <v>92</v>
      </c>
      <c r="L20030" s="3" t="s">
        <v>951</v>
      </c>
      <c r="M20030" s="3"/>
    </row>
    <row r="20031" spans="1:13">
      <c r="A20031" s="5">
        <v>43319</v>
      </c>
      <c r="B20031" s="5">
        <v>43319</v>
      </c>
      <c r="C20031" t="s">
        <v>1222</v>
      </c>
      <c r="D20031" s="69">
        <f>VLOOKUP(C20031,Index[],2,FALSE)</f>
        <v>191</v>
      </c>
      <c r="I20031">
        <f>VLOOKUP(Table1[[#This Row],[trait_name]],Trait[],2,FALSE)</f>
        <v>45</v>
      </c>
      <c r="J20031" s="23" t="s">
        <v>92</v>
      </c>
      <c r="L20031" s="3"/>
      <c r="M20031" s="3"/>
    </row>
    <row r="20032" spans="1:13">
      <c r="A20032" s="5">
        <v>43319</v>
      </c>
      <c r="B20032" s="5">
        <v>43319</v>
      </c>
      <c r="C20032" t="s">
        <v>1222</v>
      </c>
      <c r="D20032" s="69">
        <f>VLOOKUP(C20032,Index[],2,FALSE)</f>
        <v>191</v>
      </c>
      <c r="H20032" t="s">
        <v>208</v>
      </c>
      <c r="I20032">
        <f>VLOOKUP(Table1[[#This Row],[trait_name]],Trait[],2,FALSE)</f>
        <v>45</v>
      </c>
      <c r="J20032" s="23" t="s">
        <v>92</v>
      </c>
      <c r="L20032" s="3"/>
      <c r="M20032" s="3"/>
    </row>
    <row r="20033" spans="1:13">
      <c r="A20033" s="5">
        <v>43319</v>
      </c>
      <c r="B20033" s="5">
        <v>43319</v>
      </c>
      <c r="C20033" t="s">
        <v>1222</v>
      </c>
      <c r="D20033" s="69">
        <f>VLOOKUP(C20033,Index[],2,FALSE)</f>
        <v>191</v>
      </c>
      <c r="I20033">
        <f>VLOOKUP(Table1[[#This Row],[trait_name]],Trait[],2,FALSE)</f>
        <v>46</v>
      </c>
      <c r="J20033" s="23" t="s">
        <v>97</v>
      </c>
      <c r="L20033" s="3" t="s">
        <v>527</v>
      </c>
      <c r="M20033" s="3"/>
    </row>
    <row r="20034" spans="1:13">
      <c r="A20034" s="5">
        <v>43319</v>
      </c>
      <c r="B20034" s="5">
        <v>43319</v>
      </c>
      <c r="C20034" t="s">
        <v>1222</v>
      </c>
      <c r="D20034" s="69">
        <f>VLOOKUP(C20034,Index[],2,FALSE)</f>
        <v>191</v>
      </c>
      <c r="H20034" t="s">
        <v>208</v>
      </c>
      <c r="I20034">
        <f>VLOOKUP(Table1[[#This Row],[trait_name]],Trait[],2,FALSE)</f>
        <v>46</v>
      </c>
      <c r="J20034" s="23" t="s">
        <v>97</v>
      </c>
      <c r="L20034" s="3" t="s">
        <v>98</v>
      </c>
      <c r="M20034" s="3"/>
    </row>
    <row r="20035" spans="1:13">
      <c r="A20035" s="5">
        <v>43319</v>
      </c>
      <c r="B20035" s="5">
        <v>43319</v>
      </c>
      <c r="C20035" t="s">
        <v>1222</v>
      </c>
      <c r="D20035" s="69">
        <f>VLOOKUP(C20035,Index[],2,FALSE)</f>
        <v>191</v>
      </c>
      <c r="I20035">
        <f>VLOOKUP(Table1[[#This Row],[trait_name]],Trait[],2,FALSE)</f>
        <v>46</v>
      </c>
      <c r="J20035" s="23" t="s">
        <v>97</v>
      </c>
      <c r="L20035" s="3"/>
      <c r="M20035" s="3"/>
    </row>
    <row r="20036" spans="1:13">
      <c r="A20036" s="5">
        <v>43319</v>
      </c>
      <c r="B20036" s="5">
        <v>43319</v>
      </c>
      <c r="C20036" t="s">
        <v>1222</v>
      </c>
      <c r="D20036" s="69">
        <f>VLOOKUP(C20036,Index[],2,FALSE)</f>
        <v>191</v>
      </c>
      <c r="I20036">
        <f>VLOOKUP(Table1[[#This Row],[trait_name]],Trait[],2,FALSE)</f>
        <v>46</v>
      </c>
      <c r="J20036" s="23" t="s">
        <v>97</v>
      </c>
      <c r="L20036" s="3"/>
      <c r="M20036" s="3"/>
    </row>
    <row r="20037" spans="1:13">
      <c r="A20037" s="5">
        <v>43319</v>
      </c>
      <c r="B20037" s="5">
        <v>43319</v>
      </c>
      <c r="C20037" t="s">
        <v>1222</v>
      </c>
      <c r="D20037" s="69">
        <f>VLOOKUP(C20037,Index[],2,FALSE)</f>
        <v>191</v>
      </c>
      <c r="I20037">
        <f>VLOOKUP(Table1[[#This Row],[trait_name]],Trait[],2,FALSE)</f>
        <v>46</v>
      </c>
      <c r="J20037" s="23" t="s">
        <v>97</v>
      </c>
      <c r="L20037" s="3"/>
      <c r="M20037" s="3"/>
    </row>
    <row r="20038" spans="1:13">
      <c r="A20038" s="5">
        <v>43319</v>
      </c>
      <c r="B20038" s="5">
        <v>43319</v>
      </c>
      <c r="C20038" t="s">
        <v>1222</v>
      </c>
      <c r="D20038" s="69">
        <f>VLOOKUP(C20038,Index[],2,FALSE)</f>
        <v>191</v>
      </c>
      <c r="H20038" t="s">
        <v>208</v>
      </c>
      <c r="I20038">
        <f>VLOOKUP(Table1[[#This Row],[trait_name]],Trait[],2,FALSE)</f>
        <v>47</v>
      </c>
      <c r="J20038" s="23" t="s">
        <v>99</v>
      </c>
      <c r="L20038" s="3" t="s">
        <v>335</v>
      </c>
      <c r="M20038" s="3"/>
    </row>
    <row r="20039" spans="1:13">
      <c r="A20039" s="5">
        <v>43319</v>
      </c>
      <c r="B20039" s="5">
        <v>43319</v>
      </c>
      <c r="C20039" t="s">
        <v>1222</v>
      </c>
      <c r="D20039" s="69">
        <f>VLOOKUP(C20039,Index[],2,FALSE)</f>
        <v>191</v>
      </c>
      <c r="H20039" t="s">
        <v>208</v>
      </c>
      <c r="I20039">
        <f>VLOOKUP(Table1[[#This Row],[trait_name]],Trait[],2,FALSE)</f>
        <v>47</v>
      </c>
      <c r="J20039" s="23" t="s">
        <v>99</v>
      </c>
      <c r="L20039" s="3" t="s">
        <v>228</v>
      </c>
      <c r="M20039" s="3"/>
    </row>
    <row r="20040" spans="1:13">
      <c r="A20040" s="5">
        <v>43319</v>
      </c>
      <c r="B20040" s="5">
        <v>43319</v>
      </c>
      <c r="C20040" t="s">
        <v>1222</v>
      </c>
      <c r="D20040" s="69">
        <f>VLOOKUP(C20040,Index[],2,FALSE)</f>
        <v>191</v>
      </c>
      <c r="I20040">
        <f>VLOOKUP(Table1[[#This Row],[trait_name]],Trait[],2,FALSE)</f>
        <v>47</v>
      </c>
      <c r="J20040" s="23" t="s">
        <v>99</v>
      </c>
      <c r="L20040" s="3"/>
      <c r="M20040" s="3"/>
    </row>
    <row r="20041" spans="1:13">
      <c r="A20041" s="5">
        <v>43319</v>
      </c>
      <c r="B20041" s="5">
        <v>43319</v>
      </c>
      <c r="C20041" t="s">
        <v>1222</v>
      </c>
      <c r="D20041" s="69">
        <f>VLOOKUP(C20041,Index[],2,FALSE)</f>
        <v>191</v>
      </c>
      <c r="H20041" t="s">
        <v>208</v>
      </c>
      <c r="I20041">
        <f>VLOOKUP(Table1[[#This Row],[trait_name]],Trait[],2,FALSE)</f>
        <v>48</v>
      </c>
      <c r="J20041" s="23" t="s">
        <v>101</v>
      </c>
      <c r="L20041" s="3" t="s">
        <v>529</v>
      </c>
      <c r="M20041" s="3"/>
    </row>
    <row r="20042" spans="1:13">
      <c r="A20042" s="5">
        <v>43319</v>
      </c>
      <c r="B20042" s="5">
        <v>43319</v>
      </c>
      <c r="C20042" t="s">
        <v>1222</v>
      </c>
      <c r="D20042" s="69">
        <f>VLOOKUP(C20042,Index[],2,FALSE)</f>
        <v>191</v>
      </c>
      <c r="I20042">
        <f>VLOOKUP(Table1[[#This Row],[trait_name]],Trait[],2,FALSE)</f>
        <v>49</v>
      </c>
      <c r="J20042" s="23" t="s">
        <v>104</v>
      </c>
      <c r="L20042" s="3"/>
      <c r="M20042" s="3"/>
    </row>
    <row r="20043" spans="1:13">
      <c r="A20043" s="5">
        <v>43319</v>
      </c>
      <c r="B20043" s="5">
        <v>43319</v>
      </c>
      <c r="C20043" t="s">
        <v>1222</v>
      </c>
      <c r="D20043" s="69">
        <f>VLOOKUP(C20043,Index[],2,FALSE)</f>
        <v>191</v>
      </c>
      <c r="I20043">
        <f>VLOOKUP(Table1[[#This Row],[trait_name]],Trait[],2,FALSE)</f>
        <v>50</v>
      </c>
      <c r="J20043" s="23" t="s">
        <v>106</v>
      </c>
      <c r="L20043" s="3"/>
      <c r="M20043" s="3"/>
    </row>
    <row r="20044" spans="1:13">
      <c r="A20044" s="5">
        <v>43319</v>
      </c>
      <c r="B20044" s="5">
        <v>43319</v>
      </c>
      <c r="C20044" t="s">
        <v>1222</v>
      </c>
      <c r="D20044" s="69">
        <f>VLOOKUP(C20044,Index[],2,FALSE)</f>
        <v>191</v>
      </c>
      <c r="H20044" t="s">
        <v>506</v>
      </c>
      <c r="I20044">
        <f>VLOOKUP(Table1[[#This Row],[trait_name]],Trait[],2,FALSE)</f>
        <v>51</v>
      </c>
      <c r="J20044" s="23" t="s">
        <v>107</v>
      </c>
      <c r="L20044" s="3" t="s">
        <v>314</v>
      </c>
      <c r="M20044" s="3"/>
    </row>
    <row r="20045" spans="1:13">
      <c r="A20045" s="5">
        <v>43319</v>
      </c>
      <c r="B20045" s="5">
        <v>43319</v>
      </c>
      <c r="C20045" t="s">
        <v>1222</v>
      </c>
      <c r="D20045" s="69">
        <f>VLOOKUP(C20045,Index[],2,FALSE)</f>
        <v>191</v>
      </c>
      <c r="H20045" t="s">
        <v>52</v>
      </c>
      <c r="I20045">
        <f>VLOOKUP(Table1[[#This Row],[trait_name]],Trait[],2,FALSE)</f>
        <v>52</v>
      </c>
      <c r="J20045" s="23" t="s">
        <v>109</v>
      </c>
      <c r="L20045" s="3" t="s">
        <v>587</v>
      </c>
      <c r="M20045" s="3"/>
    </row>
    <row r="20046" spans="1:13">
      <c r="A20046" s="5">
        <v>43319</v>
      </c>
      <c r="B20046" s="5">
        <v>43319</v>
      </c>
      <c r="C20046" t="s">
        <v>1222</v>
      </c>
      <c r="D20046" s="69">
        <f>VLOOKUP(C20046,Index[],2,FALSE)</f>
        <v>191</v>
      </c>
      <c r="H20046" t="s">
        <v>506</v>
      </c>
      <c r="I20046">
        <f>VLOOKUP(Table1[[#This Row],[trait_name]],Trait[],2,FALSE)</f>
        <v>53</v>
      </c>
      <c r="J20046" s="23" t="s">
        <v>112</v>
      </c>
      <c r="L20046" s="3" t="s">
        <v>184</v>
      </c>
      <c r="M20046" s="3"/>
    </row>
    <row r="20047" spans="1:13">
      <c r="A20047" s="5">
        <v>43319</v>
      </c>
      <c r="B20047" s="5">
        <v>43319</v>
      </c>
      <c r="C20047" t="s">
        <v>1222</v>
      </c>
      <c r="D20047" s="69">
        <f>VLOOKUP(C20047,Index[],2,FALSE)</f>
        <v>191</v>
      </c>
      <c r="H20047" t="s">
        <v>506</v>
      </c>
      <c r="I20047">
        <f>VLOOKUP(Table1[[#This Row],[trait_name]],Trait[],2,FALSE)</f>
        <v>53</v>
      </c>
      <c r="J20047" s="23" t="s">
        <v>112</v>
      </c>
      <c r="L20047" s="3" t="s">
        <v>185</v>
      </c>
      <c r="M20047" s="3"/>
    </row>
    <row r="20048" spans="1:13">
      <c r="A20048" s="5">
        <v>43319</v>
      </c>
      <c r="B20048" s="5">
        <v>43319</v>
      </c>
      <c r="C20048" t="s">
        <v>1222</v>
      </c>
      <c r="D20048" s="69">
        <f>VLOOKUP(C20048,Index[],2,FALSE)</f>
        <v>191</v>
      </c>
      <c r="H20048" t="s">
        <v>506</v>
      </c>
      <c r="I20048">
        <f>VLOOKUP(Table1[[#This Row],[trait_name]],Trait[],2,FALSE)</f>
        <v>53</v>
      </c>
      <c r="J20048" s="23" t="s">
        <v>112</v>
      </c>
      <c r="L20048" s="3" t="s">
        <v>115</v>
      </c>
      <c r="M20048" s="3"/>
    </row>
    <row r="20049" spans="1:13">
      <c r="A20049" s="5">
        <v>43319</v>
      </c>
      <c r="B20049" s="5">
        <v>43319</v>
      </c>
      <c r="C20049" t="s">
        <v>1222</v>
      </c>
      <c r="D20049" s="69">
        <f>VLOOKUP(C20049,Index[],2,FALSE)</f>
        <v>191</v>
      </c>
      <c r="I20049">
        <f>VLOOKUP(Table1[[#This Row],[trait_name]],Trait[],2,FALSE)</f>
        <v>53</v>
      </c>
      <c r="J20049" s="23" t="s">
        <v>112</v>
      </c>
      <c r="L20049" s="3"/>
      <c r="M20049" s="3"/>
    </row>
    <row r="20050" spans="1:13">
      <c r="A20050" s="5">
        <v>43319</v>
      </c>
      <c r="B20050" s="5">
        <v>43319</v>
      </c>
      <c r="C20050" t="s">
        <v>1222</v>
      </c>
      <c r="D20050" s="69">
        <f>VLOOKUP(C20050,Index[],2,FALSE)</f>
        <v>191</v>
      </c>
      <c r="H20050" t="s">
        <v>506</v>
      </c>
      <c r="I20050">
        <f>VLOOKUP(Table1[[#This Row],[trait_name]],Trait[],2,FALSE)</f>
        <v>54</v>
      </c>
      <c r="J20050" s="23" t="s">
        <v>116</v>
      </c>
      <c r="L20050" s="3" t="s">
        <v>258</v>
      </c>
      <c r="M20050" s="3"/>
    </row>
    <row r="20051" spans="1:13">
      <c r="A20051" s="5">
        <v>43319</v>
      </c>
      <c r="B20051" s="5">
        <v>43319</v>
      </c>
      <c r="C20051" t="s">
        <v>1222</v>
      </c>
      <c r="D20051" s="69">
        <f>VLOOKUP(C20051,Index[],2,FALSE)</f>
        <v>191</v>
      </c>
      <c r="H20051" t="s">
        <v>506</v>
      </c>
      <c r="I20051">
        <f>VLOOKUP(Table1[[#This Row],[trait_name]],Trait[],2,FALSE)</f>
        <v>54</v>
      </c>
      <c r="J20051" s="23" t="s">
        <v>116</v>
      </c>
      <c r="L20051" s="3" t="s">
        <v>117</v>
      </c>
      <c r="M20051" s="3"/>
    </row>
    <row r="20052" spans="1:13">
      <c r="A20052" s="5">
        <v>43319</v>
      </c>
      <c r="B20052" s="5">
        <v>43319</v>
      </c>
      <c r="C20052" t="s">
        <v>1222</v>
      </c>
      <c r="D20052" s="69">
        <f>VLOOKUP(C20052,Index[],2,FALSE)</f>
        <v>191</v>
      </c>
      <c r="H20052" t="s">
        <v>325</v>
      </c>
      <c r="I20052">
        <f>VLOOKUP(Table1[[#This Row],[trait_name]],Trait[],2,FALSE)</f>
        <v>54</v>
      </c>
      <c r="J20052" s="23" t="s">
        <v>116</v>
      </c>
      <c r="L20052" s="3" t="s">
        <v>531</v>
      </c>
      <c r="M20052" s="3"/>
    </row>
    <row r="20053" spans="1:13">
      <c r="A20053" s="5">
        <v>43319</v>
      </c>
      <c r="B20053" s="5">
        <v>43319</v>
      </c>
      <c r="C20053" t="s">
        <v>1222</v>
      </c>
      <c r="D20053" s="69">
        <f>VLOOKUP(C20053,Index[],2,FALSE)</f>
        <v>191</v>
      </c>
      <c r="H20053" t="s">
        <v>506</v>
      </c>
      <c r="I20053">
        <f>VLOOKUP(Table1[[#This Row],[trait_name]],Trait[],2,FALSE)</f>
        <v>54</v>
      </c>
      <c r="J20053" s="23" t="s">
        <v>116</v>
      </c>
      <c r="L20053" s="3" t="s">
        <v>319</v>
      </c>
      <c r="M20053" s="3"/>
    </row>
    <row r="20054" spans="1:13">
      <c r="A20054" s="5">
        <v>43319</v>
      </c>
      <c r="B20054" s="5">
        <v>43319</v>
      </c>
      <c r="C20054" t="s">
        <v>1222</v>
      </c>
      <c r="D20054" s="69">
        <f>VLOOKUP(C20054,Index[],2,FALSE)</f>
        <v>191</v>
      </c>
      <c r="I20054">
        <f>VLOOKUP(Table1[[#This Row],[trait_name]],Trait[],2,FALSE)</f>
        <v>54</v>
      </c>
      <c r="J20054" s="23" t="s">
        <v>116</v>
      </c>
      <c r="L20054" s="3"/>
      <c r="M20054" s="3"/>
    </row>
    <row r="20055" spans="1:13">
      <c r="A20055" s="5">
        <v>43319</v>
      </c>
      <c r="B20055" s="5">
        <v>43319</v>
      </c>
      <c r="C20055" t="s">
        <v>1222</v>
      </c>
      <c r="D20055" s="69">
        <f>VLOOKUP(C20055,Index[],2,FALSE)</f>
        <v>191</v>
      </c>
      <c r="H20055" t="s">
        <v>624</v>
      </c>
      <c r="I20055">
        <f>VLOOKUP(Table1[[#This Row],[trait_name]],Trait[],2,FALSE)</f>
        <v>55</v>
      </c>
      <c r="J20055" s="23" t="s">
        <v>119</v>
      </c>
      <c r="L20055" s="3" t="s">
        <v>120</v>
      </c>
      <c r="M20055" s="3"/>
    </row>
    <row r="20056" spans="1:13">
      <c r="A20056" s="5">
        <v>43319</v>
      </c>
      <c r="B20056" s="5">
        <v>43319</v>
      </c>
      <c r="C20056" t="s">
        <v>1222</v>
      </c>
      <c r="D20056" s="69">
        <f>VLOOKUP(C20056,Index[],2,FALSE)</f>
        <v>191</v>
      </c>
      <c r="I20056">
        <f>VLOOKUP(Table1[[#This Row],[trait_name]],Trait[],2,FALSE)</f>
        <v>55</v>
      </c>
      <c r="J20056" s="23" t="s">
        <v>119</v>
      </c>
      <c r="L20056" s="3"/>
      <c r="M20056" s="3"/>
    </row>
    <row r="20057" spans="1:13">
      <c r="A20057" s="5">
        <v>43319</v>
      </c>
      <c r="B20057" s="5">
        <v>43319</v>
      </c>
      <c r="C20057" t="s">
        <v>1222</v>
      </c>
      <c r="D20057" s="69">
        <f>VLOOKUP(C20057,Index[],2,FALSE)</f>
        <v>191</v>
      </c>
      <c r="I20057">
        <f>VLOOKUP(Table1[[#This Row],[trait_name]],Trait[],2,FALSE)</f>
        <v>56</v>
      </c>
      <c r="J20057" s="23" t="s">
        <v>121</v>
      </c>
      <c r="L20057" s="3" t="s">
        <v>189</v>
      </c>
      <c r="M20057" s="3"/>
    </row>
    <row r="20058" spans="1:13">
      <c r="A20058" s="5">
        <v>43319</v>
      </c>
      <c r="B20058" s="5">
        <v>43319</v>
      </c>
      <c r="C20058" t="s">
        <v>1222</v>
      </c>
      <c r="D20058" s="69">
        <f>VLOOKUP(C20058,Index[],2,FALSE)</f>
        <v>191</v>
      </c>
      <c r="I20058">
        <f>VLOOKUP(Table1[[#This Row],[trait_name]],Trait[],2,FALSE)</f>
        <v>57</v>
      </c>
      <c r="J20058" s="23" t="s">
        <v>233</v>
      </c>
      <c r="L20058" s="3"/>
      <c r="M20058" s="3"/>
    </row>
    <row r="20059" spans="1:13">
      <c r="A20059" s="5">
        <v>43319</v>
      </c>
      <c r="B20059" s="5">
        <v>43319</v>
      </c>
      <c r="C20059" t="s">
        <v>1222</v>
      </c>
      <c r="D20059" s="69">
        <f>VLOOKUP(C20059,Index[],2,FALSE)</f>
        <v>191</v>
      </c>
      <c r="H20059" t="s">
        <v>17</v>
      </c>
      <c r="I20059">
        <f>VLOOKUP(Table1[[#This Row],[trait_name]],Trait[],2,FALSE)</f>
        <v>58</v>
      </c>
      <c r="J20059" s="23" t="s">
        <v>123</v>
      </c>
      <c r="L20059" s="3" t="s">
        <v>190</v>
      </c>
      <c r="M20059" s="3"/>
    </row>
    <row r="20060" spans="1:13">
      <c r="A20060" s="5">
        <v>43319</v>
      </c>
      <c r="B20060" s="5">
        <v>43319</v>
      </c>
      <c r="C20060" t="s">
        <v>1222</v>
      </c>
      <c r="D20060" s="69">
        <f>VLOOKUP(C20060,Index[],2,FALSE)</f>
        <v>191</v>
      </c>
      <c r="I20060">
        <f>VLOOKUP(Table1[[#This Row],[trait_name]],Trait[],2,FALSE)</f>
        <v>58</v>
      </c>
      <c r="J20060" s="23" t="s">
        <v>123</v>
      </c>
      <c r="L20060" s="3"/>
      <c r="M20060" s="3"/>
    </row>
    <row r="20061" spans="1:13">
      <c r="A20061" s="5">
        <v>43319</v>
      </c>
      <c r="B20061" s="5">
        <v>43319</v>
      </c>
      <c r="C20061" t="s">
        <v>1222</v>
      </c>
      <c r="D20061" s="69">
        <f>VLOOKUP(C20061,Index[],2,FALSE)</f>
        <v>191</v>
      </c>
      <c r="I20061">
        <f>VLOOKUP(Table1[[#This Row],[trait_name]],Trait[],2,FALSE)</f>
        <v>58</v>
      </c>
      <c r="J20061" s="23" t="s">
        <v>123</v>
      </c>
      <c r="L20061" s="3"/>
      <c r="M20061" s="3"/>
    </row>
    <row r="20062" spans="1:13">
      <c r="A20062" s="5">
        <v>43319</v>
      </c>
      <c r="B20062" s="5">
        <v>43319</v>
      </c>
      <c r="C20062" t="s">
        <v>1222</v>
      </c>
      <c r="D20062" s="69">
        <f>VLOOKUP(C20062,Index[],2,FALSE)</f>
        <v>191</v>
      </c>
      <c r="H20062" t="s">
        <v>215</v>
      </c>
      <c r="I20062">
        <f>VLOOKUP(Table1[[#This Row],[trait_name]],Trait[],2,FALSE)</f>
        <v>59</v>
      </c>
      <c r="J20062" s="23" t="s">
        <v>125</v>
      </c>
      <c r="L20062" s="3" t="s">
        <v>131</v>
      </c>
      <c r="M20062" s="3"/>
    </row>
    <row r="20063" spans="1:13">
      <c r="A20063" s="5">
        <v>43319</v>
      </c>
      <c r="B20063" s="5">
        <v>43319</v>
      </c>
      <c r="C20063" t="s">
        <v>1222</v>
      </c>
      <c r="D20063" s="69">
        <f>VLOOKUP(C20063,Index[],2,FALSE)</f>
        <v>191</v>
      </c>
      <c r="I20063">
        <f>VLOOKUP(Table1[[#This Row],[trait_name]],Trait[],2,FALSE)</f>
        <v>60</v>
      </c>
      <c r="J20063" s="23" t="s">
        <v>127</v>
      </c>
      <c r="L20063" s="3"/>
      <c r="M20063" s="3"/>
    </row>
    <row r="20064" spans="1:13">
      <c r="A20064" s="5">
        <v>43319</v>
      </c>
      <c r="B20064" s="5">
        <v>43319</v>
      </c>
      <c r="C20064" t="s">
        <v>1222</v>
      </c>
      <c r="D20064" s="69">
        <f>VLOOKUP(C20064,Index[],2,FALSE)</f>
        <v>191</v>
      </c>
      <c r="H20064" t="s">
        <v>25</v>
      </c>
      <c r="I20064">
        <f>VLOOKUP(Table1[[#This Row],[trait_name]],Trait[],2,FALSE)</f>
        <v>61</v>
      </c>
      <c r="J20064" s="23" t="s">
        <v>130</v>
      </c>
      <c r="L20064" s="3" t="s">
        <v>131</v>
      </c>
      <c r="M20064" s="3"/>
    </row>
    <row r="20065" spans="1:13">
      <c r="A20065" s="5">
        <v>43319</v>
      </c>
      <c r="B20065" s="5">
        <v>43319</v>
      </c>
      <c r="C20065" t="s">
        <v>1222</v>
      </c>
      <c r="D20065" s="69">
        <f>VLOOKUP(C20065,Index[],2,FALSE)</f>
        <v>191</v>
      </c>
      <c r="I20065">
        <f>VLOOKUP(Table1[[#This Row],[trait_name]],Trait[],2,FALSE)</f>
        <v>61</v>
      </c>
      <c r="J20065" s="23" t="s">
        <v>130</v>
      </c>
      <c r="L20065" s="3"/>
      <c r="M20065" s="3"/>
    </row>
    <row r="20066" spans="1:13">
      <c r="A20066" s="5">
        <v>43319</v>
      </c>
      <c r="B20066" s="5">
        <v>43319</v>
      </c>
      <c r="C20066" t="s">
        <v>1222</v>
      </c>
      <c r="D20066" s="69">
        <f>VLOOKUP(C20066,Index[],2,FALSE)</f>
        <v>191</v>
      </c>
      <c r="I20066">
        <f>VLOOKUP(Table1[[#This Row],[trait_name]],Trait[],2,FALSE)</f>
        <v>62</v>
      </c>
      <c r="J20066" s="23" t="s">
        <v>235</v>
      </c>
      <c r="L20066" s="3"/>
      <c r="M20066" s="3"/>
    </row>
    <row r="20067" spans="1:13">
      <c r="A20067" s="5">
        <v>43319</v>
      </c>
      <c r="B20067" s="5">
        <v>43319</v>
      </c>
      <c r="C20067" t="s">
        <v>1222</v>
      </c>
      <c r="D20067" s="69">
        <f>VLOOKUP(C20067,Index[],2,FALSE)</f>
        <v>191</v>
      </c>
      <c r="I20067">
        <f>VLOOKUP(Table1[[#This Row],[trait_name]],Trait[],2,FALSE)</f>
        <v>62</v>
      </c>
      <c r="J20067" s="23" t="s">
        <v>235</v>
      </c>
      <c r="L20067" s="3"/>
      <c r="M20067" s="3"/>
    </row>
    <row r="20068" spans="1:13">
      <c r="A20068" s="5">
        <v>43319</v>
      </c>
      <c r="B20068" s="5">
        <v>43319</v>
      </c>
      <c r="C20068" t="s">
        <v>1222</v>
      </c>
      <c r="D20068" s="69">
        <f>VLOOKUP(C20068,Index[],2,FALSE)</f>
        <v>191</v>
      </c>
      <c r="H20068" t="s">
        <v>208</v>
      </c>
      <c r="I20068">
        <f>VLOOKUP(Table1[[#This Row],[trait_name]],Trait[],2,FALSE)</f>
        <v>63</v>
      </c>
      <c r="J20068" s="23" t="s">
        <v>237</v>
      </c>
      <c r="L20068" s="3" t="s">
        <v>27</v>
      </c>
      <c r="M20068" s="3"/>
    </row>
    <row r="20069" spans="1:13">
      <c r="A20069" s="5">
        <v>43319</v>
      </c>
      <c r="B20069" s="5">
        <v>43319</v>
      </c>
      <c r="C20069" t="s">
        <v>1222</v>
      </c>
      <c r="D20069" s="69">
        <f>VLOOKUP(C20069,Index[],2,FALSE)</f>
        <v>191</v>
      </c>
      <c r="I20069">
        <f>VLOOKUP(Table1[[#This Row],[trait_name]],Trait[],2,FALSE)</f>
        <v>63</v>
      </c>
      <c r="J20069" s="23" t="s">
        <v>237</v>
      </c>
      <c r="L20069" s="3"/>
      <c r="M20069" s="3"/>
    </row>
    <row r="20070" spans="1:13">
      <c r="A20070" s="5">
        <v>43319</v>
      </c>
      <c r="B20070" s="5">
        <v>43319</v>
      </c>
      <c r="C20070" t="s">
        <v>1222</v>
      </c>
      <c r="D20070" s="69">
        <f>VLOOKUP(C20070,Index[],2,FALSE)</f>
        <v>191</v>
      </c>
      <c r="H20070" t="s">
        <v>325</v>
      </c>
      <c r="I20070">
        <f>VLOOKUP(Table1[[#This Row],[trait_name]],Trait[],2,FALSE)</f>
        <v>64</v>
      </c>
      <c r="J20070" s="23" t="s">
        <v>132</v>
      </c>
      <c r="L20070" s="3" t="s">
        <v>131</v>
      </c>
      <c r="M20070" s="3"/>
    </row>
    <row r="20071" spans="1:13">
      <c r="A20071" s="5">
        <v>43319</v>
      </c>
      <c r="B20071" s="5">
        <v>43319</v>
      </c>
      <c r="C20071" t="s">
        <v>1222</v>
      </c>
      <c r="D20071" s="69">
        <f>VLOOKUP(C20071,Index[],2,FALSE)</f>
        <v>191</v>
      </c>
      <c r="H20071" t="s">
        <v>506</v>
      </c>
      <c r="I20071">
        <f>VLOOKUP(Table1[[#This Row],[trait_name]],Trait[],2,FALSE)</f>
        <v>65</v>
      </c>
      <c r="J20071" s="23" t="s">
        <v>133</v>
      </c>
      <c r="L20071" s="3" t="s">
        <v>339</v>
      </c>
      <c r="M20071" s="3"/>
    </row>
    <row r="20072" spans="1:13">
      <c r="A20072" s="5">
        <v>43319</v>
      </c>
      <c r="B20072" s="5">
        <v>43319</v>
      </c>
      <c r="C20072" t="s">
        <v>1222</v>
      </c>
      <c r="D20072" s="69">
        <f>VLOOKUP(C20072,Index[],2,FALSE)</f>
        <v>191</v>
      </c>
      <c r="I20072">
        <f>VLOOKUP(Table1[[#This Row],[trait_name]],Trait[],2,FALSE)</f>
        <v>65</v>
      </c>
      <c r="J20072" s="23" t="s">
        <v>133</v>
      </c>
      <c r="L20072" s="3"/>
      <c r="M20072" s="3"/>
    </row>
    <row r="20073" spans="1:13">
      <c r="A20073" s="5">
        <v>43319</v>
      </c>
      <c r="B20073" s="5">
        <v>43319</v>
      </c>
      <c r="C20073" t="s">
        <v>1222</v>
      </c>
      <c r="D20073" s="69">
        <f>VLOOKUP(C20073,Index[],2,FALSE)</f>
        <v>191</v>
      </c>
      <c r="H20073" t="s">
        <v>208</v>
      </c>
      <c r="I20073">
        <f>VLOOKUP(Table1[[#This Row],[trait_name]],Trait[],2,FALSE)</f>
        <v>66</v>
      </c>
      <c r="J20073" s="23" t="s">
        <v>194</v>
      </c>
      <c r="L20073" s="3" t="s">
        <v>198</v>
      </c>
      <c r="M20073" s="3"/>
    </row>
    <row r="20074" spans="1:13">
      <c r="A20074" s="5">
        <v>43319</v>
      </c>
      <c r="B20074" s="5">
        <v>43319</v>
      </c>
      <c r="C20074" t="s">
        <v>1222</v>
      </c>
      <c r="D20074" s="69">
        <f>VLOOKUP(C20074,Index[],2,FALSE)</f>
        <v>191</v>
      </c>
      <c r="H20074" t="s">
        <v>525</v>
      </c>
      <c r="I20074">
        <f>VLOOKUP(Table1[[#This Row],[trait_name]],Trait[],2,FALSE)</f>
        <v>66</v>
      </c>
      <c r="J20074" s="23" t="s">
        <v>194</v>
      </c>
      <c r="L20074" s="3" t="s">
        <v>532</v>
      </c>
      <c r="M20074" s="3"/>
    </row>
    <row r="20075" spans="1:13">
      <c r="A20075" s="5">
        <v>43319</v>
      </c>
      <c r="B20075" s="5">
        <v>43319</v>
      </c>
      <c r="C20075" t="s">
        <v>1222</v>
      </c>
      <c r="D20075" s="69">
        <f>VLOOKUP(C20075,Index[],2,FALSE)</f>
        <v>191</v>
      </c>
      <c r="I20075">
        <f>VLOOKUP(Table1[[#This Row],[trait_name]],Trait[],2,FALSE)</f>
        <v>66</v>
      </c>
      <c r="J20075" s="23" t="s">
        <v>194</v>
      </c>
      <c r="L20075" s="3"/>
      <c r="M20075" s="3"/>
    </row>
    <row r="20076" spans="1:13">
      <c r="A20076" s="5">
        <v>43319</v>
      </c>
      <c r="B20076" s="5">
        <v>43319</v>
      </c>
      <c r="C20076" t="s">
        <v>1222</v>
      </c>
      <c r="D20076" s="69">
        <f>VLOOKUP(C20076,Index[],2,FALSE)</f>
        <v>191</v>
      </c>
      <c r="I20076">
        <f>VLOOKUP(Table1[[#This Row],[trait_name]],Trait[],2,FALSE)</f>
        <v>67</v>
      </c>
      <c r="J20076" s="23" t="s">
        <v>136</v>
      </c>
      <c r="L20076" s="3"/>
      <c r="M20076" s="3"/>
    </row>
    <row r="20077" spans="1:13">
      <c r="A20077" s="5">
        <v>43319</v>
      </c>
      <c r="B20077" s="5">
        <v>43319</v>
      </c>
      <c r="C20077" t="s">
        <v>1222</v>
      </c>
      <c r="D20077" s="69">
        <f>VLOOKUP(C20077,Index[],2,FALSE)</f>
        <v>191</v>
      </c>
      <c r="I20077">
        <f>VLOOKUP(Table1[[#This Row],[trait_name]],Trait[],2,FALSE)</f>
        <v>67</v>
      </c>
      <c r="J20077" s="23" t="s">
        <v>136</v>
      </c>
      <c r="L20077" s="3"/>
      <c r="M20077" s="3"/>
    </row>
    <row r="20078" spans="1:13">
      <c r="A20078" s="5">
        <v>43319</v>
      </c>
      <c r="B20078" s="5">
        <v>43319</v>
      </c>
      <c r="C20078" t="s">
        <v>1222</v>
      </c>
      <c r="D20078" s="69">
        <f>VLOOKUP(C20078,Index[],2,FALSE)</f>
        <v>191</v>
      </c>
      <c r="I20078">
        <f>VLOOKUP(Table1[[#This Row],[trait_name]],Trait[],2,FALSE)</f>
        <v>67</v>
      </c>
      <c r="J20078" s="23" t="s">
        <v>136</v>
      </c>
      <c r="L20078" s="3"/>
      <c r="M20078" s="3"/>
    </row>
    <row r="20079" spans="1:13">
      <c r="A20079" s="5">
        <v>43319</v>
      </c>
      <c r="B20079" s="5">
        <v>43319</v>
      </c>
      <c r="C20079" t="s">
        <v>1222</v>
      </c>
      <c r="D20079" s="69">
        <f>VLOOKUP(C20079,Index[],2,FALSE)</f>
        <v>191</v>
      </c>
      <c r="H20079" t="s">
        <v>525</v>
      </c>
      <c r="I20079">
        <f>VLOOKUP(Table1[[#This Row],[trait_name]],Trait[],2,FALSE)</f>
        <v>68</v>
      </c>
      <c r="J20079" s="23" t="s">
        <v>199</v>
      </c>
      <c r="L20079" s="3" t="s">
        <v>200</v>
      </c>
      <c r="M20079" s="3"/>
    </row>
    <row r="20080" spans="1:13">
      <c r="A20080" s="5">
        <v>43319</v>
      </c>
      <c r="B20080" s="5">
        <v>43319</v>
      </c>
      <c r="C20080" t="s">
        <v>1222</v>
      </c>
      <c r="D20080" s="69">
        <f>VLOOKUP(C20080,Index[],2,FALSE)</f>
        <v>191</v>
      </c>
      <c r="H20080" t="s">
        <v>525</v>
      </c>
      <c r="I20080">
        <f>VLOOKUP(Table1[[#This Row],[trait_name]],Trait[],2,FALSE)</f>
        <v>68</v>
      </c>
      <c r="J20080" s="23" t="s">
        <v>199</v>
      </c>
      <c r="L20080" s="3" t="s">
        <v>302</v>
      </c>
      <c r="M20080" s="3"/>
    </row>
    <row r="20081" spans="1:13">
      <c r="A20081" s="5">
        <v>43319</v>
      </c>
      <c r="B20081" s="5">
        <v>43319</v>
      </c>
      <c r="C20081" t="s">
        <v>1222</v>
      </c>
      <c r="D20081" s="69">
        <f>VLOOKUP(C20081,Index[],2,FALSE)</f>
        <v>191</v>
      </c>
      <c r="H20081" t="s">
        <v>52</v>
      </c>
      <c r="J20081" s="23" t="s">
        <v>109</v>
      </c>
      <c r="L20081" s="3" t="s">
        <v>110</v>
      </c>
      <c r="M20081" s="3"/>
    </row>
    <row r="20082" spans="1:13">
      <c r="A20082" s="5">
        <v>43319</v>
      </c>
      <c r="B20082" s="5">
        <v>43319</v>
      </c>
      <c r="C20082" t="s">
        <v>1222</v>
      </c>
      <c r="D20082" s="69">
        <f>VLOOKUP(C20082,Index[],2,FALSE)</f>
        <v>191</v>
      </c>
      <c r="H20082" t="s">
        <v>624</v>
      </c>
      <c r="J20082" s="23" t="s">
        <v>72</v>
      </c>
      <c r="L20082" s="3" t="s">
        <v>219</v>
      </c>
      <c r="M20082" s="3"/>
    </row>
    <row r="20083" spans="1:13">
      <c r="A20083" s="5">
        <v>43319</v>
      </c>
      <c r="B20083" s="5">
        <v>43319</v>
      </c>
      <c r="C20083" t="s">
        <v>1222</v>
      </c>
      <c r="D20083" s="69">
        <f>VLOOKUP(C20083,Index[],2,FALSE)</f>
        <v>191</v>
      </c>
      <c r="H20083" t="s">
        <v>506</v>
      </c>
      <c r="J20083" s="23" t="s">
        <v>107</v>
      </c>
      <c r="L20083" s="3" t="s">
        <v>376</v>
      </c>
      <c r="M20083" s="3"/>
    </row>
    <row r="20084" spans="1:13">
      <c r="A20084" s="5">
        <v>43319</v>
      </c>
      <c r="B20084" s="5">
        <v>43319</v>
      </c>
      <c r="C20084" t="s">
        <v>1226</v>
      </c>
      <c r="D20084" s="69">
        <f>VLOOKUP(C20084,Index[],2,FALSE)</f>
        <v>192</v>
      </c>
      <c r="H20084" t="s">
        <v>249</v>
      </c>
      <c r="I20084">
        <f>VLOOKUP(Table1[[#This Row],[trait_name]],Trait[],2,FALSE)</f>
        <v>1</v>
      </c>
      <c r="J20084" s="23" t="s">
        <v>140</v>
      </c>
      <c r="L20084" s="3" t="s">
        <v>1227</v>
      </c>
      <c r="M20084" s="3"/>
    </row>
    <row r="20085" spans="1:13">
      <c r="A20085" s="5">
        <v>43319</v>
      </c>
      <c r="B20085" s="5">
        <v>43319</v>
      </c>
      <c r="C20085" t="s">
        <v>1226</v>
      </c>
      <c r="D20085" s="69">
        <f>VLOOKUP(C20085,Index[],2,FALSE)</f>
        <v>192</v>
      </c>
      <c r="I20085">
        <f>VLOOKUP(Table1[[#This Row],[trait_name]],Trait[],2,FALSE)</f>
        <v>1</v>
      </c>
      <c r="J20085" s="23" t="s">
        <v>140</v>
      </c>
      <c r="L20085" s="3"/>
      <c r="M20085" s="3"/>
    </row>
    <row r="20086" spans="1:13">
      <c r="A20086" s="5">
        <v>43319</v>
      </c>
      <c r="B20086" s="5">
        <v>43319</v>
      </c>
      <c r="C20086" t="s">
        <v>1226</v>
      </c>
      <c r="D20086" s="69">
        <f>VLOOKUP(C20086,Index[],2,FALSE)</f>
        <v>192</v>
      </c>
      <c r="H20086" t="s">
        <v>25</v>
      </c>
      <c r="I20086">
        <f>VLOOKUP(Table1[[#This Row],[trait_name]],Trait[],2,FALSE)</f>
        <v>2</v>
      </c>
      <c r="J20086" s="23" t="s">
        <v>15</v>
      </c>
      <c r="L20086" s="3" t="s">
        <v>1228</v>
      </c>
      <c r="M20086" s="3"/>
    </row>
    <row r="20087" spans="1:13">
      <c r="A20087" s="5">
        <v>43319</v>
      </c>
      <c r="B20087" s="5">
        <v>43319</v>
      </c>
      <c r="C20087" t="s">
        <v>1226</v>
      </c>
      <c r="D20087" s="69">
        <f>VLOOKUP(C20087,Index[],2,FALSE)</f>
        <v>192</v>
      </c>
      <c r="H20087" t="s">
        <v>56</v>
      </c>
      <c r="I20087">
        <f>VLOOKUP(Table1[[#This Row],[trait_name]],Trait[],2,FALSE)</f>
        <v>2</v>
      </c>
      <c r="J20087" s="23" t="s">
        <v>15</v>
      </c>
      <c r="L20087" s="3" t="s">
        <v>1229</v>
      </c>
      <c r="M20087" s="3"/>
    </row>
    <row r="20088" spans="1:13">
      <c r="A20088" s="5">
        <v>43319</v>
      </c>
      <c r="B20088" s="5">
        <v>43319</v>
      </c>
      <c r="C20088" t="s">
        <v>1226</v>
      </c>
      <c r="D20088" s="69">
        <f>VLOOKUP(C20088,Index[],2,FALSE)</f>
        <v>192</v>
      </c>
      <c r="H20088" t="s">
        <v>17</v>
      </c>
      <c r="I20088">
        <f>VLOOKUP(Table1[[#This Row],[trait_name]],Trait[],2,FALSE)</f>
        <v>3</v>
      </c>
      <c r="J20088" s="23" t="s">
        <v>18</v>
      </c>
      <c r="L20088" s="3" t="s">
        <v>19</v>
      </c>
      <c r="M20088" s="3"/>
    </row>
    <row r="20089" spans="1:13">
      <c r="A20089" s="5">
        <v>43319</v>
      </c>
      <c r="B20089" s="5">
        <v>43319</v>
      </c>
      <c r="C20089" t="s">
        <v>1226</v>
      </c>
      <c r="D20089" s="69">
        <f>VLOOKUP(C20089,Index[],2,FALSE)</f>
        <v>192</v>
      </c>
      <c r="I20089">
        <f>VLOOKUP(Table1[[#This Row],[trait_name]],Trait[],2,FALSE)</f>
        <v>3</v>
      </c>
      <c r="J20089" s="23" t="s">
        <v>18</v>
      </c>
      <c r="L20089" s="3"/>
      <c r="M20089" s="3"/>
    </row>
    <row r="20090" spans="1:13">
      <c r="A20090" s="5">
        <v>43319</v>
      </c>
      <c r="B20090" s="5">
        <v>43319</v>
      </c>
      <c r="C20090" t="s">
        <v>1226</v>
      </c>
      <c r="D20090" s="69">
        <f>VLOOKUP(C20090,Index[],2,FALSE)</f>
        <v>192</v>
      </c>
      <c r="H20090" t="s">
        <v>56</v>
      </c>
      <c r="I20090">
        <f>VLOOKUP(Table1[[#This Row],[trait_name]],Trait[],2,FALSE)</f>
        <v>4</v>
      </c>
      <c r="J20090" s="23" t="s">
        <v>22</v>
      </c>
      <c r="L20090" s="3" t="s">
        <v>23</v>
      </c>
      <c r="M20090" s="3"/>
    </row>
    <row r="20091" spans="1:13">
      <c r="A20091" s="5">
        <v>43319</v>
      </c>
      <c r="B20091" s="5">
        <v>43319</v>
      </c>
      <c r="C20091" t="s">
        <v>1226</v>
      </c>
      <c r="D20091" s="69">
        <f>VLOOKUP(C20091,Index[],2,FALSE)</f>
        <v>192</v>
      </c>
      <c r="I20091">
        <f>VLOOKUP(Table1[[#This Row],[trait_name]],Trait[],2,FALSE)</f>
        <v>5</v>
      </c>
      <c r="J20091" s="23" t="s">
        <v>24</v>
      </c>
      <c r="L20091" s="3"/>
      <c r="M20091" s="3"/>
    </row>
    <row r="20092" spans="1:13">
      <c r="A20092" s="5">
        <v>43319</v>
      </c>
      <c r="B20092" s="5">
        <v>43319</v>
      </c>
      <c r="C20092" t="s">
        <v>1226</v>
      </c>
      <c r="D20092" s="69">
        <f>VLOOKUP(C20092,Index[],2,FALSE)</f>
        <v>192</v>
      </c>
      <c r="I20092">
        <f>VLOOKUP(Table1[[#This Row],[trait_name]],Trait[],2,FALSE)</f>
        <v>6</v>
      </c>
      <c r="J20092" s="23" t="s">
        <v>148</v>
      </c>
      <c r="L20092" s="3"/>
      <c r="M20092" s="3"/>
    </row>
    <row r="20093" spans="1:13">
      <c r="A20093" s="5">
        <v>43319</v>
      </c>
      <c r="B20093" s="5">
        <v>43319</v>
      </c>
      <c r="C20093" t="s">
        <v>1226</v>
      </c>
      <c r="D20093" s="69">
        <f>VLOOKUP(C20093,Index[],2,FALSE)</f>
        <v>192</v>
      </c>
      <c r="H20093" t="s">
        <v>56</v>
      </c>
      <c r="I20093">
        <f>VLOOKUP(Table1[[#This Row],[trait_name]],Trait[],2,FALSE)</f>
        <v>7</v>
      </c>
      <c r="J20093" s="23" t="s">
        <v>26</v>
      </c>
      <c r="L20093" s="3" t="s">
        <v>23</v>
      </c>
      <c r="M20093" s="3"/>
    </row>
    <row r="20094" spans="1:13">
      <c r="A20094" s="5">
        <v>43319</v>
      </c>
      <c r="B20094" s="5">
        <v>43319</v>
      </c>
      <c r="C20094" t="s">
        <v>1226</v>
      </c>
      <c r="D20094" s="69">
        <f>VLOOKUP(C20094,Index[],2,FALSE)</f>
        <v>192</v>
      </c>
      <c r="I20094">
        <f>VLOOKUP(Table1[[#This Row],[trait_name]],Trait[],2,FALSE)</f>
        <v>7</v>
      </c>
      <c r="J20094" s="23" t="s">
        <v>26</v>
      </c>
      <c r="L20094" s="3"/>
      <c r="M20094" s="3"/>
    </row>
    <row r="20095" spans="1:13">
      <c r="A20095" s="5">
        <v>43319</v>
      </c>
      <c r="B20095" s="5">
        <v>43319</v>
      </c>
      <c r="C20095" t="s">
        <v>1226</v>
      </c>
      <c r="D20095" s="69">
        <f>VLOOKUP(C20095,Index[],2,FALSE)</f>
        <v>192</v>
      </c>
      <c r="I20095">
        <f>VLOOKUP(Table1[[#This Row],[trait_name]],Trait[],2,FALSE)</f>
        <v>8</v>
      </c>
      <c r="J20095" s="23" t="s">
        <v>150</v>
      </c>
      <c r="L20095" s="3"/>
      <c r="M20095" s="3"/>
    </row>
    <row r="20096" spans="1:13">
      <c r="A20096" s="5">
        <v>43319</v>
      </c>
      <c r="B20096" s="5">
        <v>43319</v>
      </c>
      <c r="C20096" t="s">
        <v>1226</v>
      </c>
      <c r="D20096" s="69">
        <f>VLOOKUP(C20096,Index[],2,FALSE)</f>
        <v>192</v>
      </c>
      <c r="H20096" t="s">
        <v>56</v>
      </c>
      <c r="I20096">
        <f>VLOOKUP(Table1[[#This Row],[trait_name]],Trait[],2,FALSE)</f>
        <v>9</v>
      </c>
      <c r="J20096" s="23" t="s">
        <v>28</v>
      </c>
      <c r="L20096" s="3" t="s">
        <v>23</v>
      </c>
      <c r="M20096" s="3"/>
    </row>
    <row r="20097" spans="1:13">
      <c r="A20097" s="5">
        <v>43319</v>
      </c>
      <c r="B20097" s="5">
        <v>43319</v>
      </c>
      <c r="C20097" t="s">
        <v>1226</v>
      </c>
      <c r="D20097" s="69">
        <f>VLOOKUP(C20097,Index[],2,FALSE)</f>
        <v>192</v>
      </c>
      <c r="H20097" t="s">
        <v>215</v>
      </c>
      <c r="I20097">
        <f>VLOOKUP(Table1[[#This Row],[trait_name]],Trait[],2,FALSE)</f>
        <v>10</v>
      </c>
      <c r="J20097" s="23" t="s">
        <v>29</v>
      </c>
      <c r="L20097" s="3" t="s">
        <v>23</v>
      </c>
      <c r="M20097" s="3"/>
    </row>
    <row r="20098" spans="1:13">
      <c r="A20098" s="5">
        <v>43319</v>
      </c>
      <c r="B20098" s="5">
        <v>43319</v>
      </c>
      <c r="C20098" t="s">
        <v>1226</v>
      </c>
      <c r="D20098" s="69">
        <f>VLOOKUP(C20098,Index[],2,FALSE)</f>
        <v>192</v>
      </c>
      <c r="H20098" t="s">
        <v>56</v>
      </c>
      <c r="I20098">
        <f>VLOOKUP(Table1[[#This Row],[trait_name]],Trait[],2,FALSE)</f>
        <v>11</v>
      </c>
      <c r="J20098" s="23" t="s">
        <v>30</v>
      </c>
      <c r="L20098" s="3" t="s">
        <v>23</v>
      </c>
      <c r="M20098" s="3"/>
    </row>
    <row r="20099" spans="1:13">
      <c r="A20099" s="5">
        <v>43319</v>
      </c>
      <c r="B20099" s="5">
        <v>43319</v>
      </c>
      <c r="C20099" t="s">
        <v>1226</v>
      </c>
      <c r="D20099" s="69">
        <f>VLOOKUP(C20099,Index[],2,FALSE)</f>
        <v>192</v>
      </c>
      <c r="H20099" t="s">
        <v>325</v>
      </c>
      <c r="I20099">
        <f>VLOOKUP(Table1[[#This Row],[trait_name]],Trait[],2,FALSE)</f>
        <v>12</v>
      </c>
      <c r="J20099" s="23" t="s">
        <v>151</v>
      </c>
      <c r="L20099" s="3" t="s">
        <v>27</v>
      </c>
      <c r="M20099" s="3" t="s">
        <v>197</v>
      </c>
    </row>
    <row r="20100" spans="1:13">
      <c r="A20100" s="5">
        <v>43319</v>
      </c>
      <c r="B20100" s="5">
        <v>43319</v>
      </c>
      <c r="C20100" t="s">
        <v>1226</v>
      </c>
      <c r="D20100" s="69">
        <f>VLOOKUP(C20100,Index[],2,FALSE)</f>
        <v>192</v>
      </c>
      <c r="I20100">
        <f>VLOOKUP(Table1[[#This Row],[trait_name]],Trait[],2,FALSE)</f>
        <v>13</v>
      </c>
      <c r="J20100" s="23" t="s">
        <v>369</v>
      </c>
      <c r="L20100" s="3"/>
      <c r="M20100" s="3"/>
    </row>
    <row r="20101" spans="1:13">
      <c r="A20101" s="5">
        <v>43319</v>
      </c>
      <c r="B20101" s="5">
        <v>43319</v>
      </c>
      <c r="C20101" t="s">
        <v>1226</v>
      </c>
      <c r="D20101" s="69">
        <f>VLOOKUP(C20101,Index[],2,FALSE)</f>
        <v>192</v>
      </c>
      <c r="H20101" t="s">
        <v>208</v>
      </c>
      <c r="I20101">
        <f>VLOOKUP(Table1[[#This Row],[trait_name]],Trait[],2,FALSE)</f>
        <v>14</v>
      </c>
      <c r="J20101" s="23" t="s">
        <v>152</v>
      </c>
      <c r="L20101" s="3" t="s">
        <v>23</v>
      </c>
      <c r="M20101" s="3" t="s">
        <v>197</v>
      </c>
    </row>
    <row r="20102" spans="1:13">
      <c r="A20102" s="5">
        <v>43319</v>
      </c>
      <c r="B20102" s="5">
        <v>43319</v>
      </c>
      <c r="C20102" t="s">
        <v>1226</v>
      </c>
      <c r="D20102" s="69">
        <f>VLOOKUP(C20102,Index[],2,FALSE)</f>
        <v>192</v>
      </c>
      <c r="H20102" t="s">
        <v>208</v>
      </c>
      <c r="I20102">
        <f>VLOOKUP(Table1[[#This Row],[trait_name]],Trait[],2,FALSE)</f>
        <v>15</v>
      </c>
      <c r="J20102" s="23" t="s">
        <v>31</v>
      </c>
      <c r="L20102" s="3" t="s">
        <v>27</v>
      </c>
      <c r="M20102" s="3"/>
    </row>
    <row r="20103" spans="1:13">
      <c r="A20103" s="5">
        <v>43319</v>
      </c>
      <c r="B20103" s="5">
        <v>43319</v>
      </c>
      <c r="C20103" t="s">
        <v>1226</v>
      </c>
      <c r="D20103" s="69">
        <f>VLOOKUP(C20103,Index[],2,FALSE)</f>
        <v>192</v>
      </c>
      <c r="H20103" t="s">
        <v>208</v>
      </c>
      <c r="I20103">
        <f>VLOOKUP(Table1[[#This Row],[trait_name]],Trait[],2,FALSE)</f>
        <v>16</v>
      </c>
      <c r="J20103" s="23" t="s">
        <v>32</v>
      </c>
      <c r="L20103" s="3" t="s">
        <v>23</v>
      </c>
      <c r="M20103" s="3"/>
    </row>
    <row r="20104" spans="1:13">
      <c r="A20104" s="5">
        <v>43319</v>
      </c>
      <c r="B20104" s="5">
        <v>43319</v>
      </c>
      <c r="C20104" t="s">
        <v>1226</v>
      </c>
      <c r="D20104" s="69">
        <f>VLOOKUP(C20104,Index[],2,FALSE)</f>
        <v>192</v>
      </c>
      <c r="H20104" t="s">
        <v>17</v>
      </c>
      <c r="I20104">
        <f>VLOOKUP(Table1[[#This Row],[trait_name]],Trait[],2,FALSE)</f>
        <v>17</v>
      </c>
      <c r="J20104" s="23" t="s">
        <v>33</v>
      </c>
      <c r="L20104" s="3" t="s">
        <v>34</v>
      </c>
      <c r="M20104" s="3"/>
    </row>
    <row r="20105" spans="1:13">
      <c r="A20105" s="5">
        <v>43319</v>
      </c>
      <c r="B20105" s="5">
        <v>43319</v>
      </c>
      <c r="C20105" t="s">
        <v>1226</v>
      </c>
      <c r="D20105" s="69">
        <f>VLOOKUP(C20105,Index[],2,FALSE)</f>
        <v>192</v>
      </c>
      <c r="H20105" t="s">
        <v>17</v>
      </c>
      <c r="I20105">
        <f>VLOOKUP(Table1[[#This Row],[trait_name]],Trait[],2,FALSE)</f>
        <v>17</v>
      </c>
      <c r="J20105" s="23" t="s">
        <v>33</v>
      </c>
      <c r="L20105" s="3" t="s">
        <v>35</v>
      </c>
      <c r="M20105" s="3"/>
    </row>
    <row r="20106" spans="1:13">
      <c r="A20106" s="5">
        <v>43319</v>
      </c>
      <c r="B20106" s="5">
        <v>43319</v>
      </c>
      <c r="C20106" t="s">
        <v>1226</v>
      </c>
      <c r="D20106" s="69">
        <f>VLOOKUP(C20106,Index[],2,FALSE)</f>
        <v>192</v>
      </c>
      <c r="H20106" t="s">
        <v>17</v>
      </c>
      <c r="I20106">
        <f>VLOOKUP(Table1[[#This Row],[trait_name]],Trait[],2,FALSE)</f>
        <v>17</v>
      </c>
      <c r="J20106" s="23" t="s">
        <v>33</v>
      </c>
      <c r="L20106" s="3" t="s">
        <v>36</v>
      </c>
      <c r="M20106" s="3"/>
    </row>
    <row r="20107" spans="1:13">
      <c r="A20107" s="5">
        <v>43319</v>
      </c>
      <c r="B20107" s="5">
        <v>43319</v>
      </c>
      <c r="C20107" t="s">
        <v>1226</v>
      </c>
      <c r="D20107" s="69">
        <f>VLOOKUP(C20107,Index[],2,FALSE)</f>
        <v>192</v>
      </c>
      <c r="I20107">
        <f>VLOOKUP(Table1[[#This Row],[trait_name]],Trait[],2,FALSE)</f>
        <v>17</v>
      </c>
      <c r="J20107" s="23" t="s">
        <v>33</v>
      </c>
      <c r="L20107" s="3"/>
      <c r="M20107" s="3"/>
    </row>
    <row r="20108" spans="1:13">
      <c r="A20108" s="5">
        <v>43319</v>
      </c>
      <c r="B20108" s="5">
        <v>43319</v>
      </c>
      <c r="C20108" t="s">
        <v>1226</v>
      </c>
      <c r="D20108" s="69">
        <f>VLOOKUP(C20108,Index[],2,FALSE)</f>
        <v>192</v>
      </c>
      <c r="H20108" t="s">
        <v>506</v>
      </c>
      <c r="I20108">
        <f>VLOOKUP(Table1[[#This Row],[trait_name]],Trait[],2,FALSE)</f>
        <v>18</v>
      </c>
      <c r="J20108" s="23" t="s">
        <v>37</v>
      </c>
      <c r="L20108" s="3" t="s">
        <v>397</v>
      </c>
      <c r="M20108" s="3"/>
    </row>
    <row r="20109" spans="1:13">
      <c r="A20109" s="5">
        <v>43319</v>
      </c>
      <c r="B20109" s="5">
        <v>43319</v>
      </c>
      <c r="C20109" t="s">
        <v>1226</v>
      </c>
      <c r="D20109" s="69">
        <f>VLOOKUP(C20109,Index[],2,FALSE)</f>
        <v>192</v>
      </c>
      <c r="H20109" t="s">
        <v>325</v>
      </c>
      <c r="I20109">
        <f>VLOOKUP(Table1[[#This Row],[trait_name]],Trait[],2,FALSE)</f>
        <v>19</v>
      </c>
      <c r="J20109" s="23" t="s">
        <v>38</v>
      </c>
      <c r="L20109" s="3" t="s">
        <v>156</v>
      </c>
      <c r="M20109" s="3"/>
    </row>
    <row r="20110" spans="1:13">
      <c r="A20110" s="5">
        <v>43319</v>
      </c>
      <c r="B20110" s="5">
        <v>43319</v>
      </c>
      <c r="C20110" t="s">
        <v>1226</v>
      </c>
      <c r="D20110" s="69">
        <f>VLOOKUP(C20110,Index[],2,FALSE)</f>
        <v>192</v>
      </c>
      <c r="I20110">
        <f>VLOOKUP(Table1[[#This Row],[trait_name]],Trait[],2,FALSE)</f>
        <v>19</v>
      </c>
      <c r="J20110" s="23" t="s">
        <v>38</v>
      </c>
      <c r="L20110" s="3"/>
      <c r="M20110" s="3"/>
    </row>
    <row r="20111" spans="1:13">
      <c r="A20111" s="5">
        <v>43319</v>
      </c>
      <c r="B20111" s="5">
        <v>43319</v>
      </c>
      <c r="C20111" t="s">
        <v>1226</v>
      </c>
      <c r="D20111" s="69">
        <f>VLOOKUP(C20111,Index[],2,FALSE)</f>
        <v>192</v>
      </c>
      <c r="H20111" t="s">
        <v>325</v>
      </c>
      <c r="I20111">
        <f>VLOOKUP(Table1[[#This Row],[trait_name]],Trait[],2,FALSE)</f>
        <v>20</v>
      </c>
      <c r="J20111" s="23" t="s">
        <v>41</v>
      </c>
      <c r="L20111" s="3" t="s">
        <v>158</v>
      </c>
      <c r="M20111" s="3"/>
    </row>
    <row r="20112" spans="1:13">
      <c r="A20112" s="5">
        <v>43319</v>
      </c>
      <c r="B20112" s="5">
        <v>43319</v>
      </c>
      <c r="C20112" t="s">
        <v>1226</v>
      </c>
      <c r="D20112" s="69">
        <f>VLOOKUP(C20112,Index[],2,FALSE)</f>
        <v>192</v>
      </c>
      <c r="I20112">
        <f>VLOOKUP(Table1[[#This Row],[trait_name]],Trait[],2,FALSE)</f>
        <v>20</v>
      </c>
      <c r="J20112" s="23" t="s">
        <v>41</v>
      </c>
      <c r="L20112" s="3"/>
      <c r="M20112" s="3"/>
    </row>
    <row r="20113" spans="1:13">
      <c r="A20113" s="5">
        <v>43319</v>
      </c>
      <c r="B20113" s="5">
        <v>43319</v>
      </c>
      <c r="C20113" t="s">
        <v>1226</v>
      </c>
      <c r="D20113" s="69">
        <f>VLOOKUP(C20113,Index[],2,FALSE)</f>
        <v>192</v>
      </c>
      <c r="H20113" t="s">
        <v>52</v>
      </c>
      <c r="I20113">
        <f>VLOOKUP(Table1[[#This Row],[trait_name]],Trait[],2,FALSE)</f>
        <v>21</v>
      </c>
      <c r="J20113" s="23" t="s">
        <v>43</v>
      </c>
      <c r="L20113" s="3" t="s">
        <v>44</v>
      </c>
      <c r="M20113" s="3"/>
    </row>
    <row r="20114" spans="1:13">
      <c r="A20114" s="5">
        <v>43319</v>
      </c>
      <c r="B20114" s="5">
        <v>43319</v>
      </c>
      <c r="C20114" t="s">
        <v>1226</v>
      </c>
      <c r="D20114" s="69">
        <f>VLOOKUP(C20114,Index[],2,FALSE)</f>
        <v>192</v>
      </c>
      <c r="H20114" t="s">
        <v>52</v>
      </c>
      <c r="I20114">
        <f>VLOOKUP(Table1[[#This Row],[trait_name]],Trait[],2,FALSE)</f>
        <v>21</v>
      </c>
      <c r="J20114" s="23" t="s">
        <v>43</v>
      </c>
      <c r="L20114" s="3" t="s">
        <v>159</v>
      </c>
      <c r="M20114" s="3"/>
    </row>
    <row r="20115" spans="1:13">
      <c r="A20115" s="5">
        <v>43319</v>
      </c>
      <c r="B20115" s="5">
        <v>43319</v>
      </c>
      <c r="C20115" t="s">
        <v>1226</v>
      </c>
      <c r="D20115" s="69">
        <f>VLOOKUP(C20115,Index[],2,FALSE)</f>
        <v>192</v>
      </c>
      <c r="H20115" t="s">
        <v>52</v>
      </c>
      <c r="I20115">
        <f>VLOOKUP(Table1[[#This Row],[trait_name]],Trait[],2,FALSE)</f>
        <v>21</v>
      </c>
      <c r="J20115" s="23" t="s">
        <v>43</v>
      </c>
      <c r="L20115" s="3" t="s">
        <v>45</v>
      </c>
      <c r="M20115" s="3"/>
    </row>
    <row r="20116" spans="1:13">
      <c r="A20116" s="5">
        <v>43319</v>
      </c>
      <c r="B20116" s="5">
        <v>43319</v>
      </c>
      <c r="C20116" t="s">
        <v>1226</v>
      </c>
      <c r="D20116" s="69">
        <f>VLOOKUP(C20116,Index[],2,FALSE)</f>
        <v>192</v>
      </c>
      <c r="H20116" t="s">
        <v>56</v>
      </c>
      <c r="I20116">
        <f>VLOOKUP(Table1[[#This Row],[trait_name]],Trait[],2,FALSE)</f>
        <v>22</v>
      </c>
      <c r="J20116" s="23" t="s">
        <v>47</v>
      </c>
      <c r="L20116" s="3" t="s">
        <v>359</v>
      </c>
      <c r="M20116" s="3"/>
    </row>
    <row r="20117" spans="1:13">
      <c r="A20117" s="5">
        <v>43319</v>
      </c>
      <c r="B20117" s="5">
        <v>43319</v>
      </c>
      <c r="C20117" t="s">
        <v>1226</v>
      </c>
      <c r="D20117" s="69">
        <f>VLOOKUP(C20117,Index[],2,FALSE)</f>
        <v>192</v>
      </c>
      <c r="H20117" t="s">
        <v>56</v>
      </c>
      <c r="I20117">
        <f>VLOOKUP(Table1[[#This Row],[trait_name]],Trait[],2,FALSE)</f>
        <v>22</v>
      </c>
      <c r="J20117" s="23" t="s">
        <v>47</v>
      </c>
      <c r="L20117" s="3" t="s">
        <v>128</v>
      </c>
      <c r="M20117" s="3"/>
    </row>
    <row r="20118" spans="1:13">
      <c r="A20118" s="5">
        <v>43319</v>
      </c>
      <c r="B20118" s="5">
        <v>43319</v>
      </c>
      <c r="C20118" t="s">
        <v>1226</v>
      </c>
      <c r="D20118" s="69">
        <f>VLOOKUP(C20118,Index[],2,FALSE)</f>
        <v>192</v>
      </c>
      <c r="H20118" t="s">
        <v>52</v>
      </c>
      <c r="I20118">
        <f>VLOOKUP(Table1[[#This Row],[trait_name]],Trait[],2,FALSE)</f>
        <v>22</v>
      </c>
      <c r="J20118" s="23" t="s">
        <v>47</v>
      </c>
      <c r="L20118" s="3" t="s">
        <v>162</v>
      </c>
      <c r="M20118" s="3"/>
    </row>
    <row r="20119" spans="1:13">
      <c r="A20119" s="5">
        <v>43319</v>
      </c>
      <c r="B20119" s="5">
        <v>43319</v>
      </c>
      <c r="C20119" t="s">
        <v>1226</v>
      </c>
      <c r="D20119" s="69">
        <f>VLOOKUP(C20119,Index[],2,FALSE)</f>
        <v>192</v>
      </c>
      <c r="H20119" t="s">
        <v>56</v>
      </c>
      <c r="I20119">
        <f>VLOOKUP(Table1[[#This Row],[trait_name]],Trait[],2,FALSE)</f>
        <v>23</v>
      </c>
      <c r="J20119" s="23" t="s">
        <v>49</v>
      </c>
      <c r="L20119" s="3" t="s">
        <v>39</v>
      </c>
      <c r="M20119" s="3"/>
    </row>
    <row r="20120" spans="1:13">
      <c r="A20120" s="5">
        <v>43319</v>
      </c>
      <c r="B20120" s="5">
        <v>43319</v>
      </c>
      <c r="C20120" t="s">
        <v>1226</v>
      </c>
      <c r="D20120" s="69">
        <f>VLOOKUP(C20120,Index[],2,FALSE)</f>
        <v>192</v>
      </c>
      <c r="H20120" t="s">
        <v>208</v>
      </c>
      <c r="I20120">
        <f>VLOOKUP(Table1[[#This Row],[trait_name]],Trait[],2,FALSE)</f>
        <v>23</v>
      </c>
      <c r="J20120" s="23" t="s">
        <v>49</v>
      </c>
      <c r="L20120" s="3" t="s">
        <v>213</v>
      </c>
      <c r="M20120" s="3"/>
    </row>
    <row r="20121" spans="1:13">
      <c r="A20121" s="5">
        <v>43319</v>
      </c>
      <c r="B20121" s="5">
        <v>43319</v>
      </c>
      <c r="C20121" t="s">
        <v>1226</v>
      </c>
      <c r="D20121" s="69">
        <f>VLOOKUP(C20121,Index[],2,FALSE)</f>
        <v>192</v>
      </c>
      <c r="H20121" t="s">
        <v>56</v>
      </c>
      <c r="I20121">
        <f>VLOOKUP(Table1[[#This Row],[trait_name]],Trait[],2,FALSE)</f>
        <v>23</v>
      </c>
      <c r="J20121" s="23" t="s">
        <v>49</v>
      </c>
      <c r="L20121" s="3" t="s">
        <v>267</v>
      </c>
      <c r="M20121" s="3"/>
    </row>
    <row r="20122" spans="1:13">
      <c r="A20122" s="5">
        <v>43319</v>
      </c>
      <c r="B20122" s="5">
        <v>43319</v>
      </c>
      <c r="C20122" t="s">
        <v>1226</v>
      </c>
      <c r="D20122" s="69">
        <f>VLOOKUP(C20122,Index[],2,FALSE)</f>
        <v>192</v>
      </c>
      <c r="H20122" t="s">
        <v>325</v>
      </c>
      <c r="I20122">
        <f>VLOOKUP(Table1[[#This Row],[trait_name]],Trait[],2,FALSE)</f>
        <v>23</v>
      </c>
      <c r="J20122" s="23" t="s">
        <v>49</v>
      </c>
      <c r="L20122" s="3" t="s">
        <v>214</v>
      </c>
      <c r="M20122" s="3"/>
    </row>
    <row r="20123" spans="1:13">
      <c r="A20123" s="5">
        <v>43319</v>
      </c>
      <c r="B20123" s="5">
        <v>43319</v>
      </c>
      <c r="C20123" t="s">
        <v>1226</v>
      </c>
      <c r="D20123" s="69">
        <f>VLOOKUP(C20123,Index[],2,FALSE)</f>
        <v>192</v>
      </c>
      <c r="H20123" t="s">
        <v>14</v>
      </c>
      <c r="I20123">
        <f>VLOOKUP(Table1[[#This Row],[trait_name]],Trait[],2,FALSE)</f>
        <v>24</v>
      </c>
      <c r="J20123" s="23" t="s">
        <v>53</v>
      </c>
      <c r="L20123" s="3" t="s">
        <v>163</v>
      </c>
      <c r="M20123" s="3"/>
    </row>
    <row r="20124" spans="1:13">
      <c r="A20124" s="5">
        <v>43319</v>
      </c>
      <c r="B20124" s="5">
        <v>43319</v>
      </c>
      <c r="C20124" t="s">
        <v>1226</v>
      </c>
      <c r="D20124" s="69">
        <f>VLOOKUP(C20124,Index[],2,FALSE)</f>
        <v>192</v>
      </c>
      <c r="H20124" t="s">
        <v>17</v>
      </c>
      <c r="I20124">
        <f>VLOOKUP(Table1[[#This Row],[trait_name]],Trait[],2,FALSE)</f>
        <v>24</v>
      </c>
      <c r="J20124" s="23" t="s">
        <v>53</v>
      </c>
      <c r="L20124" s="3" t="s">
        <v>311</v>
      </c>
      <c r="M20124" s="3"/>
    </row>
    <row r="20125" spans="1:13">
      <c r="A20125" s="5">
        <v>43319</v>
      </c>
      <c r="B20125" s="5">
        <v>43319</v>
      </c>
      <c r="C20125" t="s">
        <v>1226</v>
      </c>
      <c r="D20125" s="69">
        <f>VLOOKUP(C20125,Index[],2,FALSE)</f>
        <v>192</v>
      </c>
      <c r="I20125">
        <f>VLOOKUP(Table1[[#This Row],[trait_name]],Trait[],2,FALSE)</f>
        <v>24</v>
      </c>
      <c r="J20125" s="23" t="s">
        <v>53</v>
      </c>
      <c r="L20125" s="3"/>
      <c r="M20125" s="3"/>
    </row>
    <row r="20126" spans="1:13">
      <c r="A20126" s="5">
        <v>43319</v>
      </c>
      <c r="B20126" s="5">
        <v>43319</v>
      </c>
      <c r="C20126" t="s">
        <v>1226</v>
      </c>
      <c r="D20126" s="69">
        <f>VLOOKUP(C20126,Index[],2,FALSE)</f>
        <v>192</v>
      </c>
      <c r="I20126">
        <f>VLOOKUP(Table1[[#This Row],[trait_name]],Trait[],2,FALSE)</f>
        <v>24</v>
      </c>
      <c r="J20126" s="23" t="s">
        <v>53</v>
      </c>
      <c r="L20126" s="3"/>
      <c r="M20126" s="3"/>
    </row>
    <row r="20127" spans="1:13">
      <c r="A20127" s="5">
        <v>43319</v>
      </c>
      <c r="B20127" s="5">
        <v>43319</v>
      </c>
      <c r="C20127" t="s">
        <v>1226</v>
      </c>
      <c r="D20127" s="69">
        <f>VLOOKUP(C20127,Index[],2,FALSE)</f>
        <v>192</v>
      </c>
      <c r="H20127" t="s">
        <v>56</v>
      </c>
      <c r="I20127">
        <f>VLOOKUP(Table1[[#This Row],[trait_name]],Trait[],2,FALSE)</f>
        <v>25</v>
      </c>
      <c r="J20127" s="23" t="s">
        <v>57</v>
      </c>
      <c r="L20127" s="3" t="s">
        <v>23</v>
      </c>
      <c r="M20127" s="3"/>
    </row>
    <row r="20128" spans="1:13">
      <c r="A20128" s="5">
        <v>43319</v>
      </c>
      <c r="B20128" s="5">
        <v>43319</v>
      </c>
      <c r="C20128" t="s">
        <v>1226</v>
      </c>
      <c r="D20128" s="69">
        <f>VLOOKUP(C20128,Index[],2,FALSE)</f>
        <v>192</v>
      </c>
      <c r="H20128" t="s">
        <v>17</v>
      </c>
      <c r="I20128">
        <f>VLOOKUP(Table1[[#This Row],[trait_name]],Trait[],2,FALSE)</f>
        <v>26</v>
      </c>
      <c r="J20128" s="23" t="s">
        <v>58</v>
      </c>
      <c r="L20128" s="3" t="s">
        <v>59</v>
      </c>
      <c r="M20128" s="3"/>
    </row>
    <row r="20129" spans="1:13">
      <c r="A20129" s="5">
        <v>43319</v>
      </c>
      <c r="B20129" s="5">
        <v>43319</v>
      </c>
      <c r="C20129" t="s">
        <v>1226</v>
      </c>
      <c r="D20129" s="69">
        <f>VLOOKUP(C20129,Index[],2,FALSE)</f>
        <v>192</v>
      </c>
      <c r="H20129" t="s">
        <v>208</v>
      </c>
      <c r="I20129">
        <f>VLOOKUP(Table1[[#This Row],[trait_name]],Trait[],2,FALSE)</f>
        <v>26</v>
      </c>
      <c r="J20129" s="23" t="s">
        <v>58</v>
      </c>
      <c r="L20129" s="3" t="s">
        <v>60</v>
      </c>
      <c r="M20129" s="3"/>
    </row>
    <row r="20130" spans="1:13">
      <c r="A20130" s="5">
        <v>43319</v>
      </c>
      <c r="B20130" s="5">
        <v>43319</v>
      </c>
      <c r="C20130" t="s">
        <v>1226</v>
      </c>
      <c r="D20130" s="69">
        <f>VLOOKUP(C20130,Index[],2,FALSE)</f>
        <v>192</v>
      </c>
      <c r="I20130">
        <f>VLOOKUP(Table1[[#This Row],[trait_name]],Trait[],2,FALSE)</f>
        <v>26</v>
      </c>
      <c r="J20130" s="23" t="s">
        <v>58</v>
      </c>
      <c r="L20130" s="3"/>
      <c r="M20130" s="3"/>
    </row>
    <row r="20131" spans="1:13">
      <c r="A20131" s="5">
        <v>43319</v>
      </c>
      <c r="B20131" s="5">
        <v>43319</v>
      </c>
      <c r="C20131" t="s">
        <v>1226</v>
      </c>
      <c r="D20131" s="69">
        <f>VLOOKUP(C20131,Index[],2,FALSE)</f>
        <v>192</v>
      </c>
      <c r="I20131">
        <f>VLOOKUP(Table1[[#This Row],[trait_name]],Trait[],2,FALSE)</f>
        <v>27</v>
      </c>
      <c r="J20131" s="23" t="s">
        <v>61</v>
      </c>
      <c r="L20131" s="3"/>
      <c r="M20131" s="3"/>
    </row>
    <row r="20132" spans="1:13">
      <c r="A20132" s="5">
        <v>43319</v>
      </c>
      <c r="B20132" s="5">
        <v>43319</v>
      </c>
      <c r="C20132" t="s">
        <v>1226</v>
      </c>
      <c r="D20132" s="69">
        <f>VLOOKUP(C20132,Index[],2,FALSE)</f>
        <v>192</v>
      </c>
      <c r="I20132">
        <f>VLOOKUP(Table1[[#This Row],[trait_name]],Trait[],2,FALSE)</f>
        <v>28</v>
      </c>
      <c r="J20132" s="23" t="s">
        <v>62</v>
      </c>
      <c r="L20132" s="3"/>
      <c r="M20132" s="3"/>
    </row>
    <row r="20133" spans="1:13">
      <c r="A20133" s="5">
        <v>43319</v>
      </c>
      <c r="B20133" s="5">
        <v>43319</v>
      </c>
      <c r="C20133" t="s">
        <v>1226</v>
      </c>
      <c r="D20133" s="69">
        <f>VLOOKUP(C20133,Index[],2,FALSE)</f>
        <v>192</v>
      </c>
      <c r="H20133" t="s">
        <v>17</v>
      </c>
      <c r="I20133">
        <f>VLOOKUP(Table1[[#This Row],[trait_name]],Trait[],2,FALSE)</f>
        <v>29</v>
      </c>
      <c r="J20133" s="23" t="s">
        <v>63</v>
      </c>
      <c r="L20133" s="3">
        <v>10</v>
      </c>
      <c r="M20133" s="3"/>
    </row>
    <row r="20134" spans="1:13">
      <c r="A20134" s="5">
        <v>43319</v>
      </c>
      <c r="B20134" s="5">
        <v>43319</v>
      </c>
      <c r="C20134" t="s">
        <v>1226</v>
      </c>
      <c r="D20134" s="69">
        <f>VLOOKUP(C20134,Index[],2,FALSE)</f>
        <v>192</v>
      </c>
      <c r="H20134" t="s">
        <v>25</v>
      </c>
      <c r="I20134">
        <f>VLOOKUP(Table1[[#This Row],[trait_name]],Trait[],2,FALSE)</f>
        <v>30</v>
      </c>
      <c r="J20134" s="23" t="s">
        <v>64</v>
      </c>
      <c r="L20134" s="3">
        <v>12</v>
      </c>
      <c r="M20134" s="3"/>
    </row>
    <row r="20135" spans="1:13">
      <c r="A20135" s="5">
        <v>43319</v>
      </c>
      <c r="B20135" s="5">
        <v>43319</v>
      </c>
      <c r="C20135" t="s">
        <v>1226</v>
      </c>
      <c r="D20135" s="69">
        <f>VLOOKUP(C20135,Index[],2,FALSE)</f>
        <v>192</v>
      </c>
      <c r="H20135" t="s">
        <v>17</v>
      </c>
      <c r="I20135">
        <f>VLOOKUP(Table1[[#This Row],[trait_name]],Trait[],2,FALSE)</f>
        <v>31</v>
      </c>
      <c r="J20135" s="23" t="s">
        <v>65</v>
      </c>
      <c r="L20135" s="3">
        <v>7</v>
      </c>
      <c r="M20135" s="3"/>
    </row>
    <row r="20136" spans="1:13">
      <c r="A20136" s="5">
        <v>43319</v>
      </c>
      <c r="B20136" s="5">
        <v>43319</v>
      </c>
      <c r="C20136" t="s">
        <v>1226</v>
      </c>
      <c r="D20136" s="69">
        <f>VLOOKUP(C20136,Index[],2,FALSE)</f>
        <v>192</v>
      </c>
      <c r="H20136" t="s">
        <v>17</v>
      </c>
      <c r="I20136">
        <f>VLOOKUP(Table1[[#This Row],[trait_name]],Trait[],2,FALSE)</f>
        <v>32</v>
      </c>
      <c r="J20136" s="23" t="s">
        <v>66</v>
      </c>
      <c r="L20136" s="3">
        <v>5</v>
      </c>
      <c r="M20136" s="3"/>
    </row>
    <row r="20137" spans="1:13">
      <c r="A20137" s="5">
        <v>43319</v>
      </c>
      <c r="B20137" s="5">
        <v>43319</v>
      </c>
      <c r="C20137" t="s">
        <v>1226</v>
      </c>
      <c r="D20137" s="69">
        <f>VLOOKUP(C20137,Index[],2,FALSE)</f>
        <v>192</v>
      </c>
      <c r="H20137" t="s">
        <v>25</v>
      </c>
      <c r="I20137">
        <f>VLOOKUP(Table1[[#This Row],[trait_name]],Trait[],2,FALSE)</f>
        <v>33</v>
      </c>
      <c r="J20137" s="23" t="s">
        <v>67</v>
      </c>
      <c r="L20137" s="3">
        <v>7</v>
      </c>
      <c r="M20137" s="3"/>
    </row>
    <row r="20138" spans="1:13">
      <c r="A20138" s="5">
        <v>43319</v>
      </c>
      <c r="B20138" s="5">
        <v>43319</v>
      </c>
      <c r="C20138" t="s">
        <v>1226</v>
      </c>
      <c r="D20138" s="69">
        <f>VLOOKUP(C20138,Index[],2,FALSE)</f>
        <v>192</v>
      </c>
      <c r="H20138" t="s">
        <v>17</v>
      </c>
      <c r="I20138">
        <f>VLOOKUP(Table1[[#This Row],[trait_name]],Trait[],2,FALSE)</f>
        <v>34</v>
      </c>
      <c r="J20138" s="23" t="s">
        <v>68</v>
      </c>
      <c r="L20138" s="3">
        <v>3</v>
      </c>
      <c r="M20138" s="3"/>
    </row>
    <row r="20139" spans="1:13">
      <c r="A20139" s="5">
        <v>43319</v>
      </c>
      <c r="B20139" s="5">
        <v>43319</v>
      </c>
      <c r="C20139" t="s">
        <v>1226</v>
      </c>
      <c r="D20139" s="69">
        <f>VLOOKUP(C20139,Index[],2,FALSE)</f>
        <v>192</v>
      </c>
      <c r="H20139" t="s">
        <v>52</v>
      </c>
      <c r="I20139">
        <f>VLOOKUP(Table1[[#This Row],[trait_name]],Trait[],2,FALSE)</f>
        <v>35</v>
      </c>
      <c r="J20139" s="23" t="s">
        <v>166</v>
      </c>
      <c r="L20139" s="3" t="s">
        <v>271</v>
      </c>
      <c r="M20139" s="3"/>
    </row>
    <row r="20140" spans="1:13">
      <c r="A20140" s="5">
        <v>43319</v>
      </c>
      <c r="B20140" s="5">
        <v>43319</v>
      </c>
      <c r="C20140" t="s">
        <v>1226</v>
      </c>
      <c r="D20140" s="69">
        <f>VLOOKUP(C20140,Index[],2,FALSE)</f>
        <v>192</v>
      </c>
      <c r="I20140">
        <f>VLOOKUP(Table1[[#This Row],[trait_name]],Trait[],2,FALSE)</f>
        <v>35</v>
      </c>
      <c r="J20140" s="23" t="s">
        <v>166</v>
      </c>
      <c r="L20140" s="3"/>
      <c r="M20140" s="3"/>
    </row>
    <row r="20141" spans="1:13">
      <c r="A20141" s="5">
        <v>43319</v>
      </c>
      <c r="B20141" s="5">
        <v>43319</v>
      </c>
      <c r="C20141" t="s">
        <v>1226</v>
      </c>
      <c r="D20141" s="69">
        <f>VLOOKUP(C20141,Index[],2,FALSE)</f>
        <v>192</v>
      </c>
      <c r="I20141">
        <f>VLOOKUP(Table1[[#This Row],[trait_name]],Trait[],2,FALSE)</f>
        <v>35</v>
      </c>
      <c r="J20141" s="23" t="s">
        <v>166</v>
      </c>
      <c r="L20141" s="3"/>
      <c r="M20141" s="3"/>
    </row>
    <row r="20142" spans="1:13">
      <c r="A20142" s="5">
        <v>43319</v>
      </c>
      <c r="B20142" s="5">
        <v>43319</v>
      </c>
      <c r="C20142" t="s">
        <v>1226</v>
      </c>
      <c r="D20142" s="69">
        <f>VLOOKUP(C20142,Index[],2,FALSE)</f>
        <v>192</v>
      </c>
      <c r="H20142" t="s">
        <v>328</v>
      </c>
      <c r="I20142">
        <f>VLOOKUP(Table1[[#This Row],[trait_name]],Trait[],2,FALSE)</f>
        <v>36</v>
      </c>
      <c r="J20142" s="23" t="s">
        <v>69</v>
      </c>
      <c r="L20142" s="3" t="s">
        <v>168</v>
      </c>
      <c r="M20142" s="3"/>
    </row>
    <row r="20143" spans="1:13">
      <c r="A20143" s="5">
        <v>43319</v>
      </c>
      <c r="B20143" s="5">
        <v>43319</v>
      </c>
      <c r="C20143" t="s">
        <v>1226</v>
      </c>
      <c r="D20143" s="69">
        <f>VLOOKUP(C20143,Index[],2,FALSE)</f>
        <v>192</v>
      </c>
      <c r="H20143" t="s">
        <v>17</v>
      </c>
      <c r="I20143">
        <f>VLOOKUP(Table1[[#This Row],[trait_name]],Trait[],2,FALSE)</f>
        <v>36</v>
      </c>
      <c r="J20143" s="23" t="s">
        <v>69</v>
      </c>
      <c r="L20143" s="3" t="s">
        <v>169</v>
      </c>
      <c r="M20143" s="3"/>
    </row>
    <row r="20144" spans="1:13">
      <c r="A20144" s="5">
        <v>43319</v>
      </c>
      <c r="B20144" s="5">
        <v>43319</v>
      </c>
      <c r="C20144" t="s">
        <v>1226</v>
      </c>
      <c r="D20144" s="69">
        <f>VLOOKUP(C20144,Index[],2,FALSE)</f>
        <v>192</v>
      </c>
      <c r="I20144">
        <f>VLOOKUP(Table1[[#This Row],[trait_name]],Trait[],2,FALSE)</f>
        <v>37</v>
      </c>
      <c r="J20144" s="23" t="s">
        <v>170</v>
      </c>
      <c r="L20144" s="3"/>
      <c r="M20144" s="3"/>
    </row>
    <row r="20145" spans="1:13">
      <c r="A20145" s="5">
        <v>43319</v>
      </c>
      <c r="B20145" s="5">
        <v>43319</v>
      </c>
      <c r="C20145" t="s">
        <v>1226</v>
      </c>
      <c r="D20145" s="69">
        <f>VLOOKUP(C20145,Index[],2,FALSE)</f>
        <v>192</v>
      </c>
      <c r="H20145" t="s">
        <v>155</v>
      </c>
      <c r="I20145">
        <f>VLOOKUP(Table1[[#This Row],[trait_name]],Trait[],2,FALSE)</f>
        <v>38</v>
      </c>
      <c r="J20145" s="23" t="s">
        <v>72</v>
      </c>
      <c r="L20145" s="3" t="s">
        <v>73</v>
      </c>
      <c r="M20145" s="3"/>
    </row>
    <row r="20146" spans="1:13">
      <c r="A20146" s="5">
        <v>43319</v>
      </c>
      <c r="B20146" s="5">
        <v>43319</v>
      </c>
      <c r="C20146" t="s">
        <v>1226</v>
      </c>
      <c r="D20146" s="69">
        <f>VLOOKUP(C20146,Index[],2,FALSE)</f>
        <v>192</v>
      </c>
      <c r="I20146">
        <f>VLOOKUP(Table1[[#This Row],[trait_name]],Trait[],2,FALSE)</f>
        <v>38</v>
      </c>
      <c r="J20146" s="23" t="s">
        <v>72</v>
      </c>
      <c r="L20146" s="3"/>
      <c r="M20146" s="3"/>
    </row>
    <row r="20147" spans="1:13">
      <c r="A20147" s="5">
        <v>43319</v>
      </c>
      <c r="B20147" s="5">
        <v>43319</v>
      </c>
      <c r="C20147" t="s">
        <v>1226</v>
      </c>
      <c r="D20147" s="69">
        <f>VLOOKUP(C20147,Index[],2,FALSE)</f>
        <v>192</v>
      </c>
      <c r="H20147" t="s">
        <v>208</v>
      </c>
      <c r="I20147">
        <f>VLOOKUP(Table1[[#This Row],[trait_name]],Trait[],2,FALSE)</f>
        <v>39</v>
      </c>
      <c r="J20147" s="23" t="s">
        <v>74</v>
      </c>
      <c r="L20147" s="3" t="s">
        <v>220</v>
      </c>
      <c r="M20147" s="3"/>
    </row>
    <row r="20148" spans="1:13">
      <c r="A20148" s="5">
        <v>43319</v>
      </c>
      <c r="B20148" s="5">
        <v>43319</v>
      </c>
      <c r="C20148" t="s">
        <v>1226</v>
      </c>
      <c r="D20148" s="69">
        <f>VLOOKUP(C20148,Index[],2,FALSE)</f>
        <v>192</v>
      </c>
      <c r="H20148" t="s">
        <v>14</v>
      </c>
      <c r="I20148">
        <f>VLOOKUP(Table1[[#This Row],[trait_name]],Trait[],2,FALSE)</f>
        <v>40</v>
      </c>
      <c r="J20148" s="23" t="s">
        <v>76</v>
      </c>
      <c r="L20148" s="3" t="s">
        <v>293</v>
      </c>
      <c r="M20148" s="3"/>
    </row>
    <row r="20149" spans="1:13">
      <c r="A20149" s="5">
        <v>43319</v>
      </c>
      <c r="B20149" s="5">
        <v>43319</v>
      </c>
      <c r="C20149" t="s">
        <v>1226</v>
      </c>
      <c r="D20149" s="69">
        <f>VLOOKUP(C20149,Index[],2,FALSE)</f>
        <v>192</v>
      </c>
      <c r="H20149" t="s">
        <v>56</v>
      </c>
      <c r="I20149">
        <f>VLOOKUP(Table1[[#This Row],[trait_name]],Trait[],2,FALSE)</f>
        <v>40</v>
      </c>
      <c r="J20149" s="23" t="s">
        <v>76</v>
      </c>
      <c r="L20149" s="3" t="s">
        <v>1177</v>
      </c>
      <c r="M20149" s="3"/>
    </row>
    <row r="20150" spans="1:13">
      <c r="A20150" s="5">
        <v>43319</v>
      </c>
      <c r="B20150" s="5">
        <v>43319</v>
      </c>
      <c r="C20150" t="s">
        <v>1226</v>
      </c>
      <c r="D20150" s="69">
        <f>VLOOKUP(C20150,Index[],2,FALSE)</f>
        <v>192</v>
      </c>
      <c r="H20150" t="s">
        <v>56</v>
      </c>
      <c r="I20150">
        <f>VLOOKUP(Table1[[#This Row],[trait_name]],Trait[],2,FALSE)</f>
        <v>40</v>
      </c>
      <c r="J20150" s="23" t="s">
        <v>76</v>
      </c>
      <c r="L20150" s="3" t="s">
        <v>253</v>
      </c>
      <c r="M20150" s="3"/>
    </row>
    <row r="20151" spans="1:13">
      <c r="A20151" s="5">
        <v>43319</v>
      </c>
      <c r="B20151" s="5">
        <v>43319</v>
      </c>
      <c r="C20151" t="s">
        <v>1226</v>
      </c>
      <c r="D20151" s="69">
        <f>VLOOKUP(C20151,Index[],2,FALSE)</f>
        <v>192</v>
      </c>
      <c r="H20151" t="s">
        <v>56</v>
      </c>
      <c r="I20151">
        <f>VLOOKUP(Table1[[#This Row],[trait_name]],Trait[],2,FALSE)</f>
        <v>41</v>
      </c>
      <c r="J20151" s="23" t="s">
        <v>78</v>
      </c>
      <c r="L20151" s="3" t="s">
        <v>80</v>
      </c>
      <c r="M20151" s="3"/>
    </row>
    <row r="20152" spans="1:13">
      <c r="A20152" s="5">
        <v>43319</v>
      </c>
      <c r="B20152" s="5">
        <v>43319</v>
      </c>
      <c r="C20152" t="s">
        <v>1226</v>
      </c>
      <c r="D20152" s="69">
        <f>VLOOKUP(C20152,Index[],2,FALSE)</f>
        <v>192</v>
      </c>
      <c r="H20152" t="s">
        <v>328</v>
      </c>
      <c r="I20152">
        <f>VLOOKUP(Table1[[#This Row],[trait_name]],Trait[],2,FALSE)</f>
        <v>41</v>
      </c>
      <c r="J20152" s="23" t="s">
        <v>78</v>
      </c>
      <c r="L20152" s="3" t="s">
        <v>173</v>
      </c>
      <c r="M20152" s="3"/>
    </row>
    <row r="20153" spans="1:13">
      <c r="A20153" s="5">
        <v>43319</v>
      </c>
      <c r="B20153" s="5">
        <v>43319</v>
      </c>
      <c r="C20153" t="s">
        <v>1226</v>
      </c>
      <c r="D20153" s="69">
        <f>VLOOKUP(C20153,Index[],2,FALSE)</f>
        <v>192</v>
      </c>
      <c r="H20153" t="s">
        <v>14</v>
      </c>
      <c r="I20153">
        <f>VLOOKUP(Table1[[#This Row],[trait_name]],Trait[],2,FALSE)</f>
        <v>42</v>
      </c>
      <c r="J20153" s="23" t="s">
        <v>82</v>
      </c>
      <c r="L20153" s="3" t="s">
        <v>85</v>
      </c>
      <c r="M20153" s="3"/>
    </row>
    <row r="20154" spans="1:13">
      <c r="A20154" s="5">
        <v>43319</v>
      </c>
      <c r="B20154" s="5">
        <v>43319</v>
      </c>
      <c r="C20154" t="s">
        <v>1226</v>
      </c>
      <c r="D20154" s="69">
        <f>VLOOKUP(C20154,Index[],2,FALSE)</f>
        <v>192</v>
      </c>
      <c r="H20154" t="s">
        <v>14</v>
      </c>
      <c r="I20154">
        <f>VLOOKUP(Table1[[#This Row],[trait_name]],Trait[],2,FALSE)</f>
        <v>42</v>
      </c>
      <c r="J20154" s="23" t="s">
        <v>82</v>
      </c>
      <c r="L20154" s="3" t="s">
        <v>174</v>
      </c>
      <c r="M20154" s="3"/>
    </row>
    <row r="20155" spans="1:13">
      <c r="A20155" s="5">
        <v>43319</v>
      </c>
      <c r="B20155" s="5">
        <v>43319</v>
      </c>
      <c r="C20155" t="s">
        <v>1226</v>
      </c>
      <c r="D20155" s="69">
        <f>VLOOKUP(C20155,Index[],2,FALSE)</f>
        <v>192</v>
      </c>
      <c r="H20155" t="s">
        <v>14</v>
      </c>
      <c r="I20155">
        <f>VLOOKUP(Table1[[#This Row],[trait_name]],Trait[],2,FALSE)</f>
        <v>43</v>
      </c>
      <c r="J20155" s="23" t="s">
        <v>86</v>
      </c>
      <c r="L20155" s="3" t="s">
        <v>182</v>
      </c>
      <c r="M20155" s="3"/>
    </row>
    <row r="20156" spans="1:13">
      <c r="A20156" s="5">
        <v>43319</v>
      </c>
      <c r="B20156" s="5">
        <v>43319</v>
      </c>
      <c r="C20156" t="s">
        <v>1226</v>
      </c>
      <c r="D20156" s="69">
        <f>VLOOKUP(C20156,Index[],2,FALSE)</f>
        <v>192</v>
      </c>
      <c r="I20156">
        <f>VLOOKUP(Table1[[#This Row],[trait_name]],Trait[],2,FALSE)</f>
        <v>43</v>
      </c>
      <c r="J20156" s="23" t="s">
        <v>86</v>
      </c>
      <c r="L20156" s="3"/>
      <c r="M20156" s="3"/>
    </row>
    <row r="20157" spans="1:13">
      <c r="A20157" s="5">
        <v>43319</v>
      </c>
      <c r="B20157" s="5">
        <v>43319</v>
      </c>
      <c r="C20157" t="s">
        <v>1226</v>
      </c>
      <c r="D20157" s="69">
        <f>VLOOKUP(C20157,Index[],2,FALSE)</f>
        <v>192</v>
      </c>
      <c r="I20157">
        <f>VLOOKUP(Table1[[#This Row],[trait_name]],Trait[],2,FALSE)</f>
        <v>43</v>
      </c>
      <c r="J20157" s="23" t="s">
        <v>86</v>
      </c>
      <c r="L20157" s="3"/>
      <c r="M20157" s="3"/>
    </row>
    <row r="20158" spans="1:13">
      <c r="A20158" s="5">
        <v>43319</v>
      </c>
      <c r="B20158" s="5">
        <v>43319</v>
      </c>
      <c r="C20158" t="s">
        <v>1226</v>
      </c>
      <c r="D20158" s="69">
        <f>VLOOKUP(C20158,Index[],2,FALSE)</f>
        <v>192</v>
      </c>
      <c r="H20158" t="s">
        <v>14</v>
      </c>
      <c r="I20158">
        <f>VLOOKUP(Table1[[#This Row],[trait_name]],Trait[],2,FALSE)</f>
        <v>44</v>
      </c>
      <c r="J20158" s="23" t="s">
        <v>88</v>
      </c>
      <c r="L20158" s="3" t="s">
        <v>89</v>
      </c>
      <c r="M20158" s="3"/>
    </row>
    <row r="20159" spans="1:13">
      <c r="A20159" s="5">
        <v>43319</v>
      </c>
      <c r="B20159" s="5">
        <v>43319</v>
      </c>
      <c r="C20159" t="s">
        <v>1226</v>
      </c>
      <c r="D20159" s="69">
        <f>VLOOKUP(C20159,Index[],2,FALSE)</f>
        <v>192</v>
      </c>
      <c r="I20159">
        <f>VLOOKUP(Table1[[#This Row],[trait_name]],Trait[],2,FALSE)</f>
        <v>44</v>
      </c>
      <c r="J20159" s="23" t="s">
        <v>88</v>
      </c>
      <c r="L20159" s="3"/>
      <c r="M20159" s="3"/>
    </row>
    <row r="20160" spans="1:13">
      <c r="A20160" s="5">
        <v>43319</v>
      </c>
      <c r="B20160" s="5">
        <v>43319</v>
      </c>
      <c r="C20160" t="s">
        <v>1226</v>
      </c>
      <c r="D20160" s="69">
        <f>VLOOKUP(C20160,Index[],2,FALSE)</f>
        <v>192</v>
      </c>
      <c r="H20160" t="s">
        <v>52</v>
      </c>
      <c r="I20160">
        <f>VLOOKUP(Table1[[#This Row],[trait_name]],Trait[],2,FALSE)</f>
        <v>45</v>
      </c>
      <c r="J20160" s="23" t="s">
        <v>92</v>
      </c>
      <c r="L20160" s="3" t="s">
        <v>618</v>
      </c>
      <c r="M20160" s="3"/>
    </row>
    <row r="20161" spans="1:13">
      <c r="A20161" s="5">
        <v>43319</v>
      </c>
      <c r="B20161" s="5">
        <v>43319</v>
      </c>
      <c r="C20161" t="s">
        <v>1226</v>
      </c>
      <c r="D20161" s="69">
        <f>VLOOKUP(C20161,Index[],2,FALSE)</f>
        <v>192</v>
      </c>
      <c r="H20161" t="s">
        <v>52</v>
      </c>
      <c r="I20161">
        <f>VLOOKUP(Table1[[#This Row],[trait_name]],Trait[],2,FALSE)</f>
        <v>45</v>
      </c>
      <c r="J20161" s="23" t="s">
        <v>92</v>
      </c>
      <c r="L20161" s="3" t="s">
        <v>96</v>
      </c>
      <c r="M20161" s="3"/>
    </row>
    <row r="20162" spans="1:13">
      <c r="A20162" s="5">
        <v>43319</v>
      </c>
      <c r="B20162" s="5">
        <v>43319</v>
      </c>
      <c r="C20162" t="s">
        <v>1226</v>
      </c>
      <c r="D20162" s="69">
        <f>VLOOKUP(C20162,Index[],2,FALSE)</f>
        <v>192</v>
      </c>
      <c r="H20162" t="s">
        <v>52</v>
      </c>
      <c r="I20162">
        <f>VLOOKUP(Table1[[#This Row],[trait_name]],Trait[],2,FALSE)</f>
        <v>45</v>
      </c>
      <c r="J20162" s="23" t="s">
        <v>92</v>
      </c>
      <c r="L20162" s="3" t="s">
        <v>177</v>
      </c>
      <c r="M20162" s="3"/>
    </row>
    <row r="20163" spans="1:13">
      <c r="A20163" s="5">
        <v>43319</v>
      </c>
      <c r="B20163" s="5">
        <v>43319</v>
      </c>
      <c r="C20163" t="s">
        <v>1226</v>
      </c>
      <c r="D20163" s="69">
        <f>VLOOKUP(C20163,Index[],2,FALSE)</f>
        <v>192</v>
      </c>
      <c r="H20163" t="s">
        <v>208</v>
      </c>
      <c r="I20163">
        <f>VLOOKUP(Table1[[#This Row],[trait_name]],Trait[],2,FALSE)</f>
        <v>46</v>
      </c>
      <c r="J20163" s="23" t="s">
        <v>97</v>
      </c>
      <c r="L20163" s="3" t="s">
        <v>108</v>
      </c>
      <c r="M20163" s="3"/>
    </row>
    <row r="20164" spans="1:13">
      <c r="A20164" s="5">
        <v>43319</v>
      </c>
      <c r="B20164" s="5">
        <v>43319</v>
      </c>
      <c r="C20164" t="s">
        <v>1226</v>
      </c>
      <c r="D20164" s="69">
        <f>VLOOKUP(C20164,Index[],2,FALSE)</f>
        <v>192</v>
      </c>
      <c r="H20164" t="s">
        <v>208</v>
      </c>
      <c r="I20164">
        <f>VLOOKUP(Table1[[#This Row],[trait_name]],Trait[],2,FALSE)</f>
        <v>46</v>
      </c>
      <c r="J20164" s="23" t="s">
        <v>97</v>
      </c>
      <c r="L20164" s="3" t="s">
        <v>98</v>
      </c>
      <c r="M20164" s="3"/>
    </row>
    <row r="20165" spans="1:13">
      <c r="A20165" s="5">
        <v>43319</v>
      </c>
      <c r="B20165" s="5">
        <v>43319</v>
      </c>
      <c r="C20165" t="s">
        <v>1226</v>
      </c>
      <c r="D20165" s="69">
        <f>VLOOKUP(C20165,Index[],2,FALSE)</f>
        <v>192</v>
      </c>
      <c r="I20165">
        <f>VLOOKUP(Table1[[#This Row],[trait_name]],Trait[],2,FALSE)</f>
        <v>46</v>
      </c>
      <c r="J20165" s="23" t="s">
        <v>97</v>
      </c>
      <c r="L20165" s="3"/>
      <c r="M20165" s="3"/>
    </row>
    <row r="20166" spans="1:13">
      <c r="A20166" s="5">
        <v>43319</v>
      </c>
      <c r="B20166" s="5">
        <v>43319</v>
      </c>
      <c r="C20166" t="s">
        <v>1226</v>
      </c>
      <c r="D20166" s="69">
        <f>VLOOKUP(C20166,Index[],2,FALSE)</f>
        <v>192</v>
      </c>
      <c r="I20166">
        <f>VLOOKUP(Table1[[#This Row],[trait_name]],Trait[],2,FALSE)</f>
        <v>46</v>
      </c>
      <c r="J20166" s="23" t="s">
        <v>97</v>
      </c>
      <c r="L20166" s="3"/>
      <c r="M20166" s="3"/>
    </row>
    <row r="20167" spans="1:13">
      <c r="A20167" s="5">
        <v>43319</v>
      </c>
      <c r="B20167" s="5">
        <v>43319</v>
      </c>
      <c r="C20167" t="s">
        <v>1226</v>
      </c>
      <c r="D20167" s="69">
        <f>VLOOKUP(C20167,Index[],2,FALSE)</f>
        <v>192</v>
      </c>
      <c r="H20167" t="s">
        <v>208</v>
      </c>
      <c r="I20167">
        <f>VLOOKUP(Table1[[#This Row],[trait_name]],Trait[],2,FALSE)</f>
        <v>46</v>
      </c>
      <c r="J20167" s="23" t="s">
        <v>97</v>
      </c>
      <c r="L20167" s="3"/>
      <c r="M20167" s="3"/>
    </row>
    <row r="20168" spans="1:13">
      <c r="A20168" s="5">
        <v>43319</v>
      </c>
      <c r="B20168" s="5">
        <v>43319</v>
      </c>
      <c r="C20168" t="s">
        <v>1226</v>
      </c>
      <c r="D20168" s="69">
        <f>VLOOKUP(C20168,Index[],2,FALSE)</f>
        <v>192</v>
      </c>
      <c r="H20168" t="s">
        <v>52</v>
      </c>
      <c r="I20168">
        <f>VLOOKUP(Table1[[#This Row],[trait_name]],Trait[],2,FALSE)</f>
        <v>47</v>
      </c>
      <c r="J20168" s="23" t="s">
        <v>99</v>
      </c>
      <c r="L20168" s="3" t="s">
        <v>335</v>
      </c>
      <c r="M20168" s="3"/>
    </row>
    <row r="20169" spans="1:13">
      <c r="A20169" s="5">
        <v>43319</v>
      </c>
      <c r="B20169" s="5">
        <v>43319</v>
      </c>
      <c r="C20169" t="s">
        <v>1226</v>
      </c>
      <c r="D20169" s="69">
        <f>VLOOKUP(C20169,Index[],2,FALSE)</f>
        <v>192</v>
      </c>
      <c r="H20169" t="s">
        <v>17</v>
      </c>
      <c r="I20169">
        <f>VLOOKUP(Table1[[#This Row],[trait_name]],Trait[],2,FALSE)</f>
        <v>47</v>
      </c>
      <c r="J20169" s="23" t="s">
        <v>99</v>
      </c>
      <c r="L20169" s="3" t="s">
        <v>228</v>
      </c>
      <c r="M20169" s="3"/>
    </row>
    <row r="20170" spans="1:13">
      <c r="A20170" s="5">
        <v>43319</v>
      </c>
      <c r="B20170" s="5">
        <v>43319</v>
      </c>
      <c r="C20170" t="s">
        <v>1226</v>
      </c>
      <c r="D20170" s="69">
        <f>VLOOKUP(C20170,Index[],2,FALSE)</f>
        <v>192</v>
      </c>
      <c r="I20170">
        <f>VLOOKUP(Table1[[#This Row],[trait_name]],Trait[],2,FALSE)</f>
        <v>47</v>
      </c>
      <c r="J20170" s="23" t="s">
        <v>99</v>
      </c>
      <c r="L20170" s="3"/>
      <c r="M20170" s="3"/>
    </row>
    <row r="20171" spans="1:13">
      <c r="A20171" s="5">
        <v>43319</v>
      </c>
      <c r="B20171" s="5">
        <v>43319</v>
      </c>
      <c r="C20171" t="s">
        <v>1226</v>
      </c>
      <c r="D20171" s="69">
        <f>VLOOKUP(C20171,Index[],2,FALSE)</f>
        <v>192</v>
      </c>
      <c r="H20171" t="s">
        <v>208</v>
      </c>
      <c r="I20171">
        <f>VLOOKUP(Table1[[#This Row],[trait_name]],Trait[],2,FALSE)</f>
        <v>48</v>
      </c>
      <c r="J20171" s="23" t="s">
        <v>101</v>
      </c>
      <c r="L20171" s="3" t="s">
        <v>1201</v>
      </c>
      <c r="M20171" s="3"/>
    </row>
    <row r="20172" spans="1:13">
      <c r="A20172" s="5">
        <v>43319</v>
      </c>
      <c r="B20172" s="5">
        <v>43319</v>
      </c>
      <c r="C20172" t="s">
        <v>1226</v>
      </c>
      <c r="D20172" s="69">
        <f>VLOOKUP(C20172,Index[],2,FALSE)</f>
        <v>192</v>
      </c>
      <c r="H20172" t="s">
        <v>208</v>
      </c>
      <c r="I20172">
        <f>VLOOKUP(Table1[[#This Row],[trait_name]],Trait[],2,FALSE)</f>
        <v>49</v>
      </c>
      <c r="J20172" s="23" t="s">
        <v>104</v>
      </c>
      <c r="L20172" s="3" t="s">
        <v>108</v>
      </c>
      <c r="M20172" s="3"/>
    </row>
    <row r="20173" spans="1:13">
      <c r="A20173" s="5">
        <v>43319</v>
      </c>
      <c r="B20173" s="5">
        <v>43319</v>
      </c>
      <c r="C20173" t="s">
        <v>1226</v>
      </c>
      <c r="D20173" s="69">
        <f>VLOOKUP(C20173,Index[],2,FALSE)</f>
        <v>192</v>
      </c>
      <c r="I20173">
        <f>VLOOKUP(Table1[[#This Row],[trait_name]],Trait[],2,FALSE)</f>
        <v>50</v>
      </c>
      <c r="J20173" s="23" t="s">
        <v>106</v>
      </c>
      <c r="L20173" s="3"/>
      <c r="M20173" s="3"/>
    </row>
    <row r="20174" spans="1:13">
      <c r="A20174" s="5">
        <v>43319</v>
      </c>
      <c r="B20174" s="5">
        <v>43319</v>
      </c>
      <c r="C20174" t="s">
        <v>1226</v>
      </c>
      <c r="D20174" s="69">
        <f>VLOOKUP(C20174,Index[],2,FALSE)</f>
        <v>192</v>
      </c>
      <c r="H20174" t="s">
        <v>208</v>
      </c>
      <c r="I20174">
        <f>VLOOKUP(Table1[[#This Row],[trait_name]],Trait[],2,FALSE)</f>
        <v>51</v>
      </c>
      <c r="J20174" s="23" t="s">
        <v>107</v>
      </c>
      <c r="L20174" s="3" t="s">
        <v>79</v>
      </c>
      <c r="M20174" s="3"/>
    </row>
    <row r="20175" spans="1:13">
      <c r="A20175" s="5">
        <v>43319</v>
      </c>
      <c r="B20175" s="5">
        <v>43319</v>
      </c>
      <c r="C20175" t="s">
        <v>1226</v>
      </c>
      <c r="D20175" s="69">
        <f>VLOOKUP(C20175,Index[],2,FALSE)</f>
        <v>192</v>
      </c>
      <c r="H20175" t="s">
        <v>208</v>
      </c>
      <c r="I20175">
        <f>VLOOKUP(Table1[[#This Row],[trait_name]],Trait[],2,FALSE)</f>
        <v>51</v>
      </c>
      <c r="J20175" s="23" t="s">
        <v>107</v>
      </c>
      <c r="L20175" s="3" t="s">
        <v>182</v>
      </c>
      <c r="M20175" s="3"/>
    </row>
    <row r="20176" spans="1:13">
      <c r="A20176" s="5">
        <v>43319</v>
      </c>
      <c r="B20176" s="5">
        <v>43319</v>
      </c>
      <c r="C20176" t="s">
        <v>1226</v>
      </c>
      <c r="D20176" s="69">
        <f>VLOOKUP(C20176,Index[],2,FALSE)</f>
        <v>192</v>
      </c>
      <c r="H20176" t="s">
        <v>208</v>
      </c>
      <c r="I20176">
        <f>VLOOKUP(Table1[[#This Row],[trait_name]],Trait[],2,FALSE)</f>
        <v>52</v>
      </c>
      <c r="J20176" s="23" t="s">
        <v>109</v>
      </c>
      <c r="L20176" s="3" t="s">
        <v>680</v>
      </c>
      <c r="M20176" s="3"/>
    </row>
    <row r="20177" spans="1:13">
      <c r="A20177" s="5">
        <v>43319</v>
      </c>
      <c r="B20177" s="5">
        <v>43319</v>
      </c>
      <c r="C20177" t="s">
        <v>1226</v>
      </c>
      <c r="D20177" s="69">
        <f>VLOOKUP(C20177,Index[],2,FALSE)</f>
        <v>192</v>
      </c>
      <c r="I20177">
        <f>VLOOKUP(Table1[[#This Row],[trait_name]],Trait[],2,FALSE)</f>
        <v>52</v>
      </c>
      <c r="J20177" s="23" t="s">
        <v>109</v>
      </c>
      <c r="L20177" s="3"/>
      <c r="M20177" s="3"/>
    </row>
    <row r="20178" spans="1:13">
      <c r="A20178" s="5">
        <v>43319</v>
      </c>
      <c r="B20178" s="5">
        <v>43319</v>
      </c>
      <c r="C20178" t="s">
        <v>1226</v>
      </c>
      <c r="D20178" s="69">
        <f>VLOOKUP(C20178,Index[],2,FALSE)</f>
        <v>192</v>
      </c>
      <c r="H20178" t="s">
        <v>52</v>
      </c>
      <c r="I20178">
        <f>VLOOKUP(Table1[[#This Row],[trait_name]],Trait[],2,FALSE)</f>
        <v>53</v>
      </c>
      <c r="J20178" s="23" t="s">
        <v>112</v>
      </c>
      <c r="L20178" s="3" t="s">
        <v>231</v>
      </c>
      <c r="M20178" s="3"/>
    </row>
    <row r="20179" spans="1:13">
      <c r="A20179" s="5">
        <v>43319</v>
      </c>
      <c r="B20179" s="5">
        <v>43319</v>
      </c>
      <c r="C20179" t="s">
        <v>1226</v>
      </c>
      <c r="D20179" s="69">
        <f>VLOOKUP(C20179,Index[],2,FALSE)</f>
        <v>192</v>
      </c>
      <c r="H20179" t="s">
        <v>325</v>
      </c>
      <c r="I20179">
        <f>VLOOKUP(Table1[[#This Row],[trait_name]],Trait[],2,FALSE)</f>
        <v>53</v>
      </c>
      <c r="J20179" s="23" t="s">
        <v>112</v>
      </c>
      <c r="L20179" s="3" t="s">
        <v>184</v>
      </c>
      <c r="M20179" s="3"/>
    </row>
    <row r="20180" spans="1:13">
      <c r="A20180" s="5">
        <v>43319</v>
      </c>
      <c r="B20180" s="5">
        <v>43319</v>
      </c>
      <c r="C20180" t="s">
        <v>1226</v>
      </c>
      <c r="D20180" s="69">
        <f>VLOOKUP(C20180,Index[],2,FALSE)</f>
        <v>192</v>
      </c>
      <c r="H20180" t="s">
        <v>325</v>
      </c>
      <c r="I20180">
        <f>VLOOKUP(Table1[[#This Row],[trait_name]],Trait[],2,FALSE)</f>
        <v>53</v>
      </c>
      <c r="J20180" s="23" t="s">
        <v>112</v>
      </c>
      <c r="L20180" s="3" t="s">
        <v>185</v>
      </c>
      <c r="M20180" s="3"/>
    </row>
    <row r="20181" spans="1:13">
      <c r="A20181" s="5">
        <v>43319</v>
      </c>
      <c r="B20181" s="5">
        <v>43319</v>
      </c>
      <c r="C20181" t="s">
        <v>1226</v>
      </c>
      <c r="D20181" s="69">
        <f>VLOOKUP(C20181,Index[],2,FALSE)</f>
        <v>192</v>
      </c>
      <c r="H20181" t="s">
        <v>52</v>
      </c>
      <c r="I20181">
        <f>VLOOKUP(Table1[[#This Row],[trait_name]],Trait[],2,FALSE)</f>
        <v>53</v>
      </c>
      <c r="J20181" s="23" t="s">
        <v>112</v>
      </c>
      <c r="L20181" s="3" t="s">
        <v>115</v>
      </c>
      <c r="M20181" s="3"/>
    </row>
    <row r="20182" spans="1:13">
      <c r="A20182" s="5">
        <v>43319</v>
      </c>
      <c r="B20182" s="5">
        <v>43319</v>
      </c>
      <c r="C20182" t="s">
        <v>1226</v>
      </c>
      <c r="D20182" s="69">
        <f>VLOOKUP(C20182,Index[],2,FALSE)</f>
        <v>192</v>
      </c>
      <c r="H20182" t="s">
        <v>56</v>
      </c>
      <c r="I20182">
        <f>VLOOKUP(Table1[[#This Row],[trait_name]],Trait[],2,FALSE)</f>
        <v>54</v>
      </c>
      <c r="J20182" s="23" t="s">
        <v>116</v>
      </c>
      <c r="L20182" s="3" t="s">
        <v>276</v>
      </c>
      <c r="M20182" s="3"/>
    </row>
    <row r="20183" spans="1:13">
      <c r="A20183" s="5">
        <v>43319</v>
      </c>
      <c r="B20183" s="5">
        <v>43319</v>
      </c>
      <c r="C20183" t="s">
        <v>1226</v>
      </c>
      <c r="D20183" s="69">
        <f>VLOOKUP(C20183,Index[],2,FALSE)</f>
        <v>192</v>
      </c>
      <c r="H20183" t="s">
        <v>56</v>
      </c>
      <c r="I20183">
        <f>VLOOKUP(Table1[[#This Row],[trait_name]],Trait[],2,FALSE)</f>
        <v>54</v>
      </c>
      <c r="J20183" s="23" t="s">
        <v>116</v>
      </c>
      <c r="L20183" s="3" t="s">
        <v>117</v>
      </c>
      <c r="M20183" s="3"/>
    </row>
    <row r="20184" spans="1:13">
      <c r="A20184" s="5">
        <v>43319</v>
      </c>
      <c r="B20184" s="5">
        <v>43319</v>
      </c>
      <c r="C20184" t="s">
        <v>1226</v>
      </c>
      <c r="D20184" s="69">
        <f>VLOOKUP(C20184,Index[],2,FALSE)</f>
        <v>192</v>
      </c>
      <c r="H20184" t="s">
        <v>506</v>
      </c>
      <c r="I20184">
        <f>VLOOKUP(Table1[[#This Row],[trait_name]],Trait[],2,FALSE)</f>
        <v>54</v>
      </c>
      <c r="J20184" s="23" t="s">
        <v>116</v>
      </c>
      <c r="L20184" s="3" t="s">
        <v>187</v>
      </c>
      <c r="M20184" s="3"/>
    </row>
    <row r="20185" spans="1:13">
      <c r="A20185" s="5">
        <v>43319</v>
      </c>
      <c r="B20185" s="5">
        <v>43319</v>
      </c>
      <c r="C20185" t="s">
        <v>1226</v>
      </c>
      <c r="D20185" s="69">
        <f>VLOOKUP(C20185,Index[],2,FALSE)</f>
        <v>192</v>
      </c>
      <c r="H20185" t="s">
        <v>56</v>
      </c>
      <c r="I20185">
        <f>VLOOKUP(Table1[[#This Row],[trait_name]],Trait[],2,FALSE)</f>
        <v>54</v>
      </c>
      <c r="J20185" s="23" t="s">
        <v>116</v>
      </c>
      <c r="L20185" s="3" t="s">
        <v>170</v>
      </c>
      <c r="M20185" s="3"/>
    </row>
    <row r="20186" spans="1:13">
      <c r="A20186" s="5">
        <v>43319</v>
      </c>
      <c r="B20186" s="5">
        <v>43319</v>
      </c>
      <c r="C20186" t="s">
        <v>1226</v>
      </c>
      <c r="D20186" s="69">
        <f>VLOOKUP(C20186,Index[],2,FALSE)</f>
        <v>192</v>
      </c>
      <c r="I20186">
        <f>VLOOKUP(Table1[[#This Row],[trait_name]],Trait[],2,FALSE)</f>
        <v>54</v>
      </c>
      <c r="J20186" s="23" t="s">
        <v>116</v>
      </c>
      <c r="L20186" s="3"/>
      <c r="M20186" s="3"/>
    </row>
    <row r="20187" spans="1:13">
      <c r="A20187" s="5">
        <v>43319</v>
      </c>
      <c r="B20187" s="5">
        <v>43319</v>
      </c>
      <c r="C20187" t="s">
        <v>1226</v>
      </c>
      <c r="D20187" s="69">
        <f>VLOOKUP(C20187,Index[],2,FALSE)</f>
        <v>192</v>
      </c>
      <c r="H20187" t="s">
        <v>17</v>
      </c>
      <c r="I20187">
        <f>VLOOKUP(Table1[[#This Row],[trait_name]],Trait[],2,FALSE)</f>
        <v>55</v>
      </c>
      <c r="J20187" s="23" t="s">
        <v>119</v>
      </c>
      <c r="L20187" s="3" t="s">
        <v>120</v>
      </c>
      <c r="M20187" s="3"/>
    </row>
    <row r="20188" spans="1:13">
      <c r="A20188" s="5">
        <v>43319</v>
      </c>
      <c r="B20188" s="5">
        <v>43319</v>
      </c>
      <c r="C20188" t="s">
        <v>1226</v>
      </c>
      <c r="D20188" s="69">
        <f>VLOOKUP(C20188,Index[],2,FALSE)</f>
        <v>192</v>
      </c>
      <c r="I20188">
        <f>VLOOKUP(Table1[[#This Row],[trait_name]],Trait[],2,FALSE)</f>
        <v>55</v>
      </c>
      <c r="J20188" s="23" t="s">
        <v>119</v>
      </c>
      <c r="L20188" s="3"/>
      <c r="M20188" s="3"/>
    </row>
    <row r="20189" spans="1:13">
      <c r="A20189" s="5">
        <v>43319</v>
      </c>
      <c r="B20189" s="5">
        <v>43319</v>
      </c>
      <c r="C20189" t="s">
        <v>1226</v>
      </c>
      <c r="D20189" s="69">
        <f>VLOOKUP(C20189,Index[],2,FALSE)</f>
        <v>192</v>
      </c>
      <c r="H20189" t="s">
        <v>56</v>
      </c>
      <c r="I20189">
        <f>VLOOKUP(Table1[[#This Row],[trait_name]],Trait[],2,FALSE)</f>
        <v>56</v>
      </c>
      <c r="J20189" s="23" t="s">
        <v>121</v>
      </c>
      <c r="L20189" s="3" t="s">
        <v>619</v>
      </c>
      <c r="M20189" s="3"/>
    </row>
    <row r="20190" spans="1:13">
      <c r="A20190" s="5">
        <v>43319</v>
      </c>
      <c r="B20190" s="5">
        <v>43319</v>
      </c>
      <c r="C20190" t="s">
        <v>1226</v>
      </c>
      <c r="D20190" s="69">
        <f>VLOOKUP(C20190,Index[],2,FALSE)</f>
        <v>192</v>
      </c>
      <c r="H20190" t="s">
        <v>56</v>
      </c>
      <c r="I20190">
        <f>VLOOKUP(Table1[[#This Row],[trait_name]],Trait[],2,FALSE)</f>
        <v>57</v>
      </c>
      <c r="J20190" s="23" t="s">
        <v>233</v>
      </c>
      <c r="L20190" s="3" t="s">
        <v>261</v>
      </c>
      <c r="M20190" s="3"/>
    </row>
    <row r="20191" spans="1:13">
      <c r="A20191" s="5">
        <v>43319</v>
      </c>
      <c r="B20191" s="5">
        <v>43319</v>
      </c>
      <c r="C20191" t="s">
        <v>1226</v>
      </c>
      <c r="D20191" s="69">
        <f>VLOOKUP(C20191,Index[],2,FALSE)</f>
        <v>192</v>
      </c>
      <c r="H20191" t="s">
        <v>17</v>
      </c>
      <c r="I20191">
        <f>VLOOKUP(Table1[[#This Row],[trait_name]],Trait[],2,FALSE)</f>
        <v>58</v>
      </c>
      <c r="J20191" s="23" t="s">
        <v>123</v>
      </c>
      <c r="L20191" s="3" t="s">
        <v>124</v>
      </c>
      <c r="M20191" s="3"/>
    </row>
    <row r="20192" spans="1:13">
      <c r="A20192" s="5">
        <v>43319</v>
      </c>
      <c r="B20192" s="5">
        <v>43319</v>
      </c>
      <c r="C20192" t="s">
        <v>1226</v>
      </c>
      <c r="D20192" s="69">
        <f>VLOOKUP(C20192,Index[],2,FALSE)</f>
        <v>192</v>
      </c>
      <c r="I20192">
        <f>VLOOKUP(Table1[[#This Row],[trait_name]],Trait[],2,FALSE)</f>
        <v>58</v>
      </c>
      <c r="J20192" s="23" t="s">
        <v>123</v>
      </c>
      <c r="L20192" s="3"/>
      <c r="M20192" s="3"/>
    </row>
    <row r="20193" spans="1:13">
      <c r="A20193" s="5">
        <v>43319</v>
      </c>
      <c r="B20193" s="5">
        <v>43319</v>
      </c>
      <c r="C20193" t="s">
        <v>1226</v>
      </c>
      <c r="D20193" s="69">
        <f>VLOOKUP(C20193,Index[],2,FALSE)</f>
        <v>192</v>
      </c>
      <c r="I20193">
        <f>VLOOKUP(Table1[[#This Row],[trait_name]],Trait[],2,FALSE)</f>
        <v>58</v>
      </c>
      <c r="J20193" s="23" t="s">
        <v>123</v>
      </c>
      <c r="L20193" s="3"/>
      <c r="M20193" s="3"/>
    </row>
    <row r="20194" spans="1:13">
      <c r="A20194" s="5">
        <v>43319</v>
      </c>
      <c r="B20194" s="5">
        <v>43319</v>
      </c>
      <c r="C20194" t="s">
        <v>1226</v>
      </c>
      <c r="D20194" s="69">
        <f>VLOOKUP(C20194,Index[],2,FALSE)</f>
        <v>192</v>
      </c>
      <c r="I20194">
        <f>VLOOKUP(Table1[[#This Row],[trait_name]],Trait[],2,FALSE)</f>
        <v>59</v>
      </c>
      <c r="J20194" s="23" t="s">
        <v>125</v>
      </c>
      <c r="L20194" s="3"/>
      <c r="M20194" s="3"/>
    </row>
    <row r="20195" spans="1:13">
      <c r="A20195" s="5">
        <v>43319</v>
      </c>
      <c r="B20195" s="5">
        <v>43319</v>
      </c>
      <c r="C20195" t="s">
        <v>1226</v>
      </c>
      <c r="D20195" s="69">
        <f>VLOOKUP(C20195,Index[],2,FALSE)</f>
        <v>192</v>
      </c>
      <c r="I20195">
        <f>VLOOKUP(Table1[[#This Row],[trait_name]],Trait[],2,FALSE)</f>
        <v>60</v>
      </c>
      <c r="J20195" s="23" t="s">
        <v>127</v>
      </c>
      <c r="L20195" s="3"/>
      <c r="M20195" s="3"/>
    </row>
    <row r="20196" spans="1:13">
      <c r="A20196" s="5">
        <v>43319</v>
      </c>
      <c r="B20196" s="5">
        <v>43319</v>
      </c>
      <c r="C20196" t="s">
        <v>1226</v>
      </c>
      <c r="D20196" s="69">
        <f>VLOOKUP(C20196,Index[],2,FALSE)</f>
        <v>192</v>
      </c>
      <c r="H20196" t="s">
        <v>25</v>
      </c>
      <c r="I20196">
        <f>VLOOKUP(Table1[[#This Row],[trait_name]],Trait[],2,FALSE)</f>
        <v>61</v>
      </c>
      <c r="J20196" s="23" t="s">
        <v>130</v>
      </c>
      <c r="L20196" s="3" t="s">
        <v>126</v>
      </c>
      <c r="M20196" s="3"/>
    </row>
    <row r="20197" spans="1:13">
      <c r="A20197" s="5">
        <v>43319</v>
      </c>
      <c r="B20197" s="5">
        <v>43319</v>
      </c>
      <c r="C20197" t="s">
        <v>1226</v>
      </c>
      <c r="D20197" s="69">
        <f>VLOOKUP(C20197,Index[],2,FALSE)</f>
        <v>192</v>
      </c>
      <c r="I20197">
        <f>VLOOKUP(Table1[[#This Row],[trait_name]],Trait[],2,FALSE)</f>
        <v>61</v>
      </c>
      <c r="J20197" s="23" t="s">
        <v>130</v>
      </c>
      <c r="L20197" s="3"/>
      <c r="M20197" s="3"/>
    </row>
    <row r="20198" spans="1:13">
      <c r="A20198" s="5">
        <v>43319</v>
      </c>
      <c r="B20198" s="5">
        <v>43319</v>
      </c>
      <c r="C20198" t="s">
        <v>1226</v>
      </c>
      <c r="D20198" s="69">
        <f>VLOOKUP(C20198,Index[],2,FALSE)</f>
        <v>192</v>
      </c>
      <c r="I20198">
        <f>VLOOKUP(Table1[[#This Row],[trait_name]],Trait[],2,FALSE)</f>
        <v>62</v>
      </c>
      <c r="J20198" s="23" t="s">
        <v>235</v>
      </c>
      <c r="L20198" s="3"/>
      <c r="M20198" s="3"/>
    </row>
    <row r="20199" spans="1:13">
      <c r="A20199" s="5">
        <v>43319</v>
      </c>
      <c r="B20199" s="5">
        <v>43319</v>
      </c>
      <c r="C20199" t="s">
        <v>1226</v>
      </c>
      <c r="D20199" s="69">
        <f>VLOOKUP(C20199,Index[],2,FALSE)</f>
        <v>192</v>
      </c>
      <c r="I20199">
        <f>VLOOKUP(Table1[[#This Row],[trait_name]],Trait[],2,FALSE)</f>
        <v>62</v>
      </c>
      <c r="J20199" s="23" t="s">
        <v>235</v>
      </c>
      <c r="L20199" s="3"/>
      <c r="M20199" s="3"/>
    </row>
    <row r="20200" spans="1:13">
      <c r="A20200" s="5">
        <v>43319</v>
      </c>
      <c r="B20200" s="5">
        <v>43319</v>
      </c>
      <c r="C20200" t="s">
        <v>1226</v>
      </c>
      <c r="D20200" s="69">
        <f>VLOOKUP(C20200,Index[],2,FALSE)</f>
        <v>192</v>
      </c>
      <c r="H20200" t="s">
        <v>208</v>
      </c>
      <c r="I20200">
        <f>VLOOKUP(Table1[[#This Row],[trait_name]],Trait[],2,FALSE)</f>
        <v>63</v>
      </c>
      <c r="J20200" s="23" t="s">
        <v>237</v>
      </c>
      <c r="L20200" s="3" t="s">
        <v>23</v>
      </c>
      <c r="M20200" s="3"/>
    </row>
    <row r="20201" spans="1:13">
      <c r="A20201" s="5">
        <v>43319</v>
      </c>
      <c r="B20201" s="5">
        <v>43319</v>
      </c>
      <c r="C20201" t="s">
        <v>1226</v>
      </c>
      <c r="D20201" s="69">
        <f>VLOOKUP(C20201,Index[],2,FALSE)</f>
        <v>192</v>
      </c>
      <c r="I20201">
        <f>VLOOKUP(Table1[[#This Row],[trait_name]],Trait[],2,FALSE)</f>
        <v>63</v>
      </c>
      <c r="J20201" s="23" t="s">
        <v>237</v>
      </c>
      <c r="L20201" s="3"/>
      <c r="M20201" s="3"/>
    </row>
    <row r="20202" spans="1:13">
      <c r="A20202" s="5">
        <v>43319</v>
      </c>
      <c r="B20202" s="5">
        <v>43319</v>
      </c>
      <c r="C20202" t="s">
        <v>1226</v>
      </c>
      <c r="D20202" s="69">
        <f>VLOOKUP(C20202,Index[],2,FALSE)</f>
        <v>192</v>
      </c>
      <c r="H20202" t="s">
        <v>56</v>
      </c>
      <c r="I20202">
        <f>VLOOKUP(Table1[[#This Row],[trait_name]],Trait[],2,FALSE)</f>
        <v>64</v>
      </c>
      <c r="J20202" s="23" t="s">
        <v>132</v>
      </c>
      <c r="L20202" s="3" t="s">
        <v>131</v>
      </c>
      <c r="M20202" s="3"/>
    </row>
    <row r="20203" spans="1:13">
      <c r="A20203" s="5">
        <v>43319</v>
      </c>
      <c r="B20203" s="5">
        <v>43319</v>
      </c>
      <c r="C20203" t="s">
        <v>1226</v>
      </c>
      <c r="D20203" s="69">
        <f>VLOOKUP(C20203,Index[],2,FALSE)</f>
        <v>192</v>
      </c>
      <c r="H20203" t="s">
        <v>56</v>
      </c>
      <c r="I20203">
        <f>VLOOKUP(Table1[[#This Row],[trait_name]],Trait[],2,FALSE)</f>
        <v>65</v>
      </c>
      <c r="J20203" s="23" t="s">
        <v>133</v>
      </c>
      <c r="L20203" s="3" t="s">
        <v>1181</v>
      </c>
      <c r="M20203" s="3"/>
    </row>
    <row r="20204" spans="1:13">
      <c r="A20204" s="5">
        <v>43319</v>
      </c>
      <c r="B20204" s="5">
        <v>43319</v>
      </c>
      <c r="C20204" t="s">
        <v>1226</v>
      </c>
      <c r="D20204" s="69">
        <f>VLOOKUP(C20204,Index[],2,FALSE)</f>
        <v>192</v>
      </c>
      <c r="H20204" t="s">
        <v>208</v>
      </c>
      <c r="I20204">
        <f>VLOOKUP(Table1[[#This Row],[trait_name]],Trait[],2,FALSE)</f>
        <v>65</v>
      </c>
      <c r="J20204" s="23" t="s">
        <v>133</v>
      </c>
      <c r="L20204" s="3" t="s">
        <v>238</v>
      </c>
      <c r="M20204" s="3"/>
    </row>
    <row r="20205" spans="1:13">
      <c r="A20205" s="5">
        <v>43319</v>
      </c>
      <c r="B20205" s="5">
        <v>43319</v>
      </c>
      <c r="C20205" t="s">
        <v>1226</v>
      </c>
      <c r="D20205" s="69">
        <f>VLOOKUP(C20205,Index[],2,FALSE)</f>
        <v>192</v>
      </c>
      <c r="H20205" t="s">
        <v>17</v>
      </c>
      <c r="I20205">
        <f>VLOOKUP(Table1[[#This Row],[trait_name]],Trait[],2,FALSE)</f>
        <v>66</v>
      </c>
      <c r="J20205" s="23" t="s">
        <v>194</v>
      </c>
      <c r="L20205" s="3" t="s">
        <v>198</v>
      </c>
      <c r="M20205" s="3"/>
    </row>
    <row r="20206" spans="1:13">
      <c r="A20206" s="5">
        <v>43319</v>
      </c>
      <c r="B20206" s="5">
        <v>43319</v>
      </c>
      <c r="C20206" t="s">
        <v>1226</v>
      </c>
      <c r="D20206" s="69">
        <f>VLOOKUP(C20206,Index[],2,FALSE)</f>
        <v>192</v>
      </c>
      <c r="H20206" t="s">
        <v>25</v>
      </c>
      <c r="I20206">
        <f>VLOOKUP(Table1[[#This Row],[trait_name]],Trait[],2,FALSE)</f>
        <v>66</v>
      </c>
      <c r="J20206" s="23" t="s">
        <v>194</v>
      </c>
      <c r="L20206" s="3" t="s">
        <v>532</v>
      </c>
      <c r="M20206" s="3"/>
    </row>
    <row r="20207" spans="1:13">
      <c r="A20207" s="5">
        <v>43319</v>
      </c>
      <c r="B20207" s="5">
        <v>43319</v>
      </c>
      <c r="C20207" t="s">
        <v>1226</v>
      </c>
      <c r="D20207" s="69">
        <f>VLOOKUP(C20207,Index[],2,FALSE)</f>
        <v>192</v>
      </c>
      <c r="I20207">
        <f>VLOOKUP(Table1[[#This Row],[trait_name]],Trait[],2,FALSE)</f>
        <v>66</v>
      </c>
      <c r="J20207" s="23" t="s">
        <v>194</v>
      </c>
      <c r="L20207" s="3"/>
      <c r="M20207" s="3"/>
    </row>
    <row r="20208" spans="1:13">
      <c r="A20208" s="5">
        <v>43319</v>
      </c>
      <c r="B20208" s="5">
        <v>43319</v>
      </c>
      <c r="C20208" t="s">
        <v>1226</v>
      </c>
      <c r="D20208" s="69">
        <f>VLOOKUP(C20208,Index[],2,FALSE)</f>
        <v>192</v>
      </c>
      <c r="H20208" t="s">
        <v>17</v>
      </c>
      <c r="I20208">
        <f>VLOOKUP(Table1[[#This Row],[trait_name]],Trait[],2,FALSE)</f>
        <v>67</v>
      </c>
      <c r="J20208" s="23" t="s">
        <v>136</v>
      </c>
      <c r="L20208" s="3" t="s">
        <v>239</v>
      </c>
      <c r="M20208" s="3"/>
    </row>
    <row r="20209" spans="1:13">
      <c r="A20209" s="5">
        <v>43319</v>
      </c>
      <c r="B20209" s="5">
        <v>43319</v>
      </c>
      <c r="C20209" t="s">
        <v>1226</v>
      </c>
      <c r="D20209" s="69">
        <f>VLOOKUP(C20209,Index[],2,FALSE)</f>
        <v>192</v>
      </c>
      <c r="I20209">
        <f>VLOOKUP(Table1[[#This Row],[trait_name]],Trait[],2,FALSE)</f>
        <v>67</v>
      </c>
      <c r="J20209" s="23" t="s">
        <v>136</v>
      </c>
      <c r="L20209" s="3"/>
      <c r="M20209" s="3"/>
    </row>
    <row r="20210" spans="1:13">
      <c r="A20210" s="5">
        <v>43319</v>
      </c>
      <c r="B20210" s="5">
        <v>43319</v>
      </c>
      <c r="C20210" t="s">
        <v>1226</v>
      </c>
      <c r="D20210" s="69">
        <f>VLOOKUP(C20210,Index[],2,FALSE)</f>
        <v>192</v>
      </c>
      <c r="I20210">
        <f>VLOOKUP(Table1[[#This Row],[trait_name]],Trait[],2,FALSE)</f>
        <v>67</v>
      </c>
      <c r="J20210" s="23" t="s">
        <v>136</v>
      </c>
      <c r="L20210" s="3"/>
      <c r="M20210" s="3"/>
    </row>
    <row r="20211" spans="1:13">
      <c r="A20211" s="5">
        <v>43319</v>
      </c>
      <c r="B20211" s="5">
        <v>43319</v>
      </c>
      <c r="C20211" t="s">
        <v>1226</v>
      </c>
      <c r="D20211" s="69">
        <f>VLOOKUP(C20211,Index[],2,FALSE)</f>
        <v>192</v>
      </c>
      <c r="I20211">
        <f>VLOOKUP(Table1[[#This Row],[trait_name]],Trait[],2,FALSE)</f>
        <v>68</v>
      </c>
      <c r="J20211" s="23" t="s">
        <v>199</v>
      </c>
      <c r="L20211" s="3"/>
      <c r="M20211" s="3"/>
    </row>
    <row r="20212" spans="1:13">
      <c r="A20212" s="5">
        <v>43319</v>
      </c>
      <c r="B20212" s="5">
        <v>43319</v>
      </c>
      <c r="C20212" t="s">
        <v>1226</v>
      </c>
      <c r="D20212" s="69">
        <f>VLOOKUP(C20212,Index[],2,FALSE)</f>
        <v>192</v>
      </c>
      <c r="I20212">
        <f>VLOOKUP(Table1[[#This Row],[trait_name]],Trait[],2,FALSE)</f>
        <v>68</v>
      </c>
      <c r="J20212" s="23" t="s">
        <v>199</v>
      </c>
      <c r="L20212" s="3"/>
      <c r="M20212" s="3"/>
    </row>
    <row r="20213" spans="1:13">
      <c r="A20213" s="5">
        <v>43319</v>
      </c>
      <c r="B20213" s="5">
        <v>43319</v>
      </c>
      <c r="C20213" t="s">
        <v>1226</v>
      </c>
      <c r="D20213" s="69">
        <f>VLOOKUP(C20213,Index[],2,FALSE)</f>
        <v>192</v>
      </c>
      <c r="H20213" t="s">
        <v>56</v>
      </c>
      <c r="J20213" s="23" t="s">
        <v>15</v>
      </c>
      <c r="L20213" s="3" t="s">
        <v>1230</v>
      </c>
      <c r="M20213" s="3"/>
    </row>
    <row r="20214" spans="1:13">
      <c r="A20214" s="5">
        <v>43319</v>
      </c>
      <c r="B20214" s="5">
        <v>43319</v>
      </c>
      <c r="C20214" t="s">
        <v>1226</v>
      </c>
      <c r="D20214" s="69">
        <f>VLOOKUP(C20214,Index[],2,FALSE)</f>
        <v>192</v>
      </c>
      <c r="H20214" t="s">
        <v>56</v>
      </c>
      <c r="J20214" s="23" t="s">
        <v>15</v>
      </c>
      <c r="L20214" s="3" t="s">
        <v>1231</v>
      </c>
      <c r="M20214" s="3"/>
    </row>
    <row r="20215" spans="1:13">
      <c r="A20215" s="5">
        <v>43319</v>
      </c>
      <c r="B20215" s="5">
        <v>43319</v>
      </c>
      <c r="C20215" t="s">
        <v>1226</v>
      </c>
      <c r="D20215" s="69">
        <f>VLOOKUP(C20215,Index[],2,FALSE)</f>
        <v>192</v>
      </c>
      <c r="H20215" t="s">
        <v>17</v>
      </c>
      <c r="J20215" s="23" t="s">
        <v>47</v>
      </c>
      <c r="L20215" s="3" t="s">
        <v>48</v>
      </c>
      <c r="M20215" s="3"/>
    </row>
    <row r="20216" spans="1:13">
      <c r="A20216" s="5">
        <v>43319</v>
      </c>
      <c r="B20216" s="5">
        <v>43319</v>
      </c>
      <c r="C20216" t="s">
        <v>1226</v>
      </c>
      <c r="D20216" s="69">
        <f>VLOOKUP(C20216,Index[],2,FALSE)</f>
        <v>192</v>
      </c>
      <c r="H20216" t="s">
        <v>208</v>
      </c>
      <c r="J20216" s="23" t="s">
        <v>101</v>
      </c>
      <c r="L20216" s="3" t="s">
        <v>85</v>
      </c>
      <c r="M20216" s="3"/>
    </row>
    <row r="20217" spans="1:13">
      <c r="A20217" s="5">
        <v>43319</v>
      </c>
      <c r="B20217" s="5">
        <v>43319</v>
      </c>
      <c r="C20217" t="s">
        <v>1226</v>
      </c>
      <c r="D20217" s="69">
        <f>VLOOKUP(C20217,Index[],2,FALSE)</f>
        <v>192</v>
      </c>
      <c r="H20217" t="s">
        <v>208</v>
      </c>
      <c r="J20217" s="23" t="s">
        <v>101</v>
      </c>
      <c r="L20217" s="3" t="s">
        <v>229</v>
      </c>
      <c r="M20217" s="3"/>
    </row>
    <row r="20218" spans="1:13">
      <c r="A20218" s="5">
        <v>43319</v>
      </c>
      <c r="B20218" s="5">
        <v>43319</v>
      </c>
      <c r="C20218" t="s">
        <v>1226</v>
      </c>
      <c r="D20218" s="69">
        <f>VLOOKUP(C20218,Index[],2,FALSE)</f>
        <v>192</v>
      </c>
      <c r="H20218" t="s">
        <v>56</v>
      </c>
      <c r="J20218" s="23" t="s">
        <v>29</v>
      </c>
      <c r="L20218" s="3" t="s">
        <v>27</v>
      </c>
      <c r="M20218" s="3"/>
    </row>
    <row r="20219" spans="1:13">
      <c r="A20219" s="5">
        <v>43319</v>
      </c>
      <c r="B20219" s="5">
        <v>43319</v>
      </c>
      <c r="C20219" t="s">
        <v>1226</v>
      </c>
      <c r="D20219" s="69">
        <f>VLOOKUP(C20219,Index[],2,FALSE)</f>
        <v>192</v>
      </c>
      <c r="H20219" t="s">
        <v>56</v>
      </c>
      <c r="J20219" s="23" t="s">
        <v>49</v>
      </c>
      <c r="L20219" s="3" t="s">
        <v>40</v>
      </c>
      <c r="M20219" s="3"/>
    </row>
    <row r="20220" spans="1:13">
      <c r="A20220" s="5">
        <v>43319</v>
      </c>
      <c r="B20220" s="5">
        <v>43319</v>
      </c>
      <c r="C20220" t="s">
        <v>1226</v>
      </c>
      <c r="D20220" s="69">
        <f>VLOOKUP(C20220,Index[],2,FALSE)</f>
        <v>192</v>
      </c>
      <c r="H20220" t="s">
        <v>208</v>
      </c>
      <c r="J20220" s="23" t="s">
        <v>76</v>
      </c>
      <c r="L20220" s="3" t="s">
        <v>223</v>
      </c>
      <c r="M20220" s="3"/>
    </row>
    <row r="20221" spans="1:13">
      <c r="A20221" s="5">
        <v>43319</v>
      </c>
      <c r="B20221" s="5">
        <v>43319</v>
      </c>
      <c r="C20221" t="s">
        <v>1226</v>
      </c>
      <c r="D20221" s="69">
        <f>VLOOKUP(C20221,Index[],2,FALSE)</f>
        <v>192</v>
      </c>
      <c r="H20221" t="s">
        <v>52</v>
      </c>
      <c r="J20221" s="23" t="s">
        <v>92</v>
      </c>
      <c r="L20221" s="3" t="s">
        <v>94</v>
      </c>
      <c r="M20221" s="3"/>
    </row>
    <row r="20222" spans="1:13">
      <c r="A20222" s="5">
        <v>43319</v>
      </c>
      <c r="B20222" s="5">
        <v>43319</v>
      </c>
      <c r="C20222" t="s">
        <v>1226</v>
      </c>
      <c r="D20222" s="69">
        <f>VLOOKUP(C20222,Index[],2,FALSE)</f>
        <v>192</v>
      </c>
      <c r="H20222" t="s">
        <v>52</v>
      </c>
      <c r="J20222" s="23" t="s">
        <v>92</v>
      </c>
      <c r="L20222" s="3" t="s">
        <v>314</v>
      </c>
      <c r="M20222" s="3"/>
    </row>
    <row r="20223" spans="1:13">
      <c r="A20223" s="5">
        <v>43319</v>
      </c>
      <c r="B20223" s="5">
        <v>43319</v>
      </c>
      <c r="C20223" t="s">
        <v>1226</v>
      </c>
      <c r="D20223" s="69">
        <f>VLOOKUP(C20223,Index[],2,FALSE)</f>
        <v>192</v>
      </c>
      <c r="H20223" t="s">
        <v>52</v>
      </c>
      <c r="J20223" s="23" t="s">
        <v>92</v>
      </c>
      <c r="L20223" s="3" t="s">
        <v>549</v>
      </c>
      <c r="M20223" s="3"/>
    </row>
    <row r="20224" spans="1:13">
      <c r="A20224" s="5">
        <v>43319</v>
      </c>
      <c r="B20224" s="5">
        <v>43319</v>
      </c>
      <c r="C20224" t="s">
        <v>1232</v>
      </c>
      <c r="D20224" s="69">
        <f>VLOOKUP(C20224,Index[],2,FALSE)</f>
        <v>193</v>
      </c>
      <c r="I20224">
        <f>VLOOKUP(Table1[[#This Row],[trait_name]],Trait[],2,FALSE)</f>
        <v>1</v>
      </c>
      <c r="J20224" s="23" t="s">
        <v>140</v>
      </c>
      <c r="L20224" s="3"/>
      <c r="M20224" s="3"/>
    </row>
    <row r="20225" spans="1:13">
      <c r="A20225" s="5">
        <v>43319</v>
      </c>
      <c r="B20225" s="5">
        <v>43319</v>
      </c>
      <c r="C20225" t="s">
        <v>1232</v>
      </c>
      <c r="D20225" s="69">
        <f>VLOOKUP(C20225,Index[],2,FALSE)</f>
        <v>193</v>
      </c>
      <c r="I20225">
        <f>VLOOKUP(Table1[[#This Row],[trait_name]],Trait[],2,FALSE)</f>
        <v>1</v>
      </c>
      <c r="J20225" s="23" t="s">
        <v>140</v>
      </c>
      <c r="L20225" s="3"/>
      <c r="M20225" s="3"/>
    </row>
    <row r="20226" spans="1:13">
      <c r="A20226" s="5">
        <v>43319</v>
      </c>
      <c r="B20226" s="5">
        <v>43319</v>
      </c>
      <c r="C20226" t="s">
        <v>1232</v>
      </c>
      <c r="D20226" s="69">
        <f>VLOOKUP(C20226,Index[],2,FALSE)</f>
        <v>193</v>
      </c>
      <c r="I20226">
        <f>VLOOKUP(Table1[[#This Row],[trait_name]],Trait[],2,FALSE)</f>
        <v>2</v>
      </c>
      <c r="J20226" s="23" t="s">
        <v>15</v>
      </c>
      <c r="L20226" s="3" t="s">
        <v>1233</v>
      </c>
      <c r="M20226" s="3"/>
    </row>
    <row r="20227" spans="1:13">
      <c r="A20227" s="5">
        <v>43319</v>
      </c>
      <c r="B20227" s="5">
        <v>43319</v>
      </c>
      <c r="C20227" t="s">
        <v>1232</v>
      </c>
      <c r="D20227" s="69">
        <f>VLOOKUP(C20227,Index[],2,FALSE)</f>
        <v>193</v>
      </c>
      <c r="I20227">
        <f>VLOOKUP(Table1[[#This Row],[trait_name]],Trait[],2,FALSE)</f>
        <v>2</v>
      </c>
      <c r="J20227" s="23" t="s">
        <v>15</v>
      </c>
      <c r="L20227" s="3" t="s">
        <v>1234</v>
      </c>
      <c r="M20227" s="3"/>
    </row>
    <row r="20228" spans="1:13">
      <c r="A20228" s="5">
        <v>43319</v>
      </c>
      <c r="B20228" s="5">
        <v>43319</v>
      </c>
      <c r="C20228" t="s">
        <v>1232</v>
      </c>
      <c r="D20228" s="69">
        <f>VLOOKUP(C20228,Index[],2,FALSE)</f>
        <v>193</v>
      </c>
      <c r="I20228">
        <f>VLOOKUP(Table1[[#This Row],[trait_name]],Trait[],2,FALSE)</f>
        <v>2</v>
      </c>
      <c r="J20228" s="23" t="s">
        <v>15</v>
      </c>
      <c r="L20228" s="3"/>
      <c r="M20228" s="3"/>
    </row>
    <row r="20229" spans="1:13">
      <c r="A20229" s="5">
        <v>43319</v>
      </c>
      <c r="B20229" s="5">
        <v>43319</v>
      </c>
      <c r="C20229" t="s">
        <v>1232</v>
      </c>
      <c r="D20229" s="69">
        <f>VLOOKUP(C20229,Index[],2,FALSE)</f>
        <v>193</v>
      </c>
      <c r="I20229">
        <f>VLOOKUP(Table1[[#This Row],[trait_name]],Trait[],2,FALSE)</f>
        <v>2</v>
      </c>
      <c r="J20229" s="23" t="s">
        <v>15</v>
      </c>
      <c r="L20229" s="3"/>
      <c r="M20229" s="3"/>
    </row>
    <row r="20230" spans="1:13">
      <c r="A20230" s="5">
        <v>43319</v>
      </c>
      <c r="B20230" s="5">
        <v>43319</v>
      </c>
      <c r="C20230" t="s">
        <v>1232</v>
      </c>
      <c r="D20230" s="69">
        <f>VLOOKUP(C20230,Index[],2,FALSE)</f>
        <v>193</v>
      </c>
      <c r="I20230">
        <f>VLOOKUP(Table1[[#This Row],[trait_name]],Trait[],2,FALSE)</f>
        <v>3</v>
      </c>
      <c r="J20230" s="23" t="s">
        <v>18</v>
      </c>
      <c r="L20230" s="3" t="s">
        <v>19</v>
      </c>
      <c r="M20230" s="3"/>
    </row>
    <row r="20231" spans="1:13">
      <c r="A20231" s="5">
        <v>43319</v>
      </c>
      <c r="B20231" s="5">
        <v>43319</v>
      </c>
      <c r="C20231" t="s">
        <v>1232</v>
      </c>
      <c r="D20231" s="69">
        <f>VLOOKUP(C20231,Index[],2,FALSE)</f>
        <v>193</v>
      </c>
      <c r="I20231">
        <f>VLOOKUP(Table1[[#This Row],[trait_name]],Trait[],2,FALSE)</f>
        <v>3</v>
      </c>
      <c r="J20231" s="23" t="s">
        <v>18</v>
      </c>
      <c r="L20231" s="3" t="s">
        <v>21</v>
      </c>
      <c r="M20231" s="3"/>
    </row>
    <row r="20232" spans="1:13">
      <c r="A20232" s="5">
        <v>43319</v>
      </c>
      <c r="B20232" s="5">
        <v>43319</v>
      </c>
      <c r="C20232" t="s">
        <v>1232</v>
      </c>
      <c r="D20232" s="69">
        <f>VLOOKUP(C20232,Index[],2,FALSE)</f>
        <v>193</v>
      </c>
      <c r="H20232" t="s">
        <v>25</v>
      </c>
      <c r="I20232">
        <f>VLOOKUP(Table1[[#This Row],[trait_name]],Trait[],2,FALSE)</f>
        <v>4</v>
      </c>
      <c r="J20232" s="23" t="s">
        <v>22</v>
      </c>
      <c r="L20232" s="3" t="s">
        <v>23</v>
      </c>
      <c r="M20232" s="3"/>
    </row>
    <row r="20233" spans="1:13">
      <c r="A20233" s="5">
        <v>43319</v>
      </c>
      <c r="B20233" s="5">
        <v>43319</v>
      </c>
      <c r="C20233" t="s">
        <v>1232</v>
      </c>
      <c r="D20233" s="69">
        <f>VLOOKUP(C20233,Index[],2,FALSE)</f>
        <v>193</v>
      </c>
      <c r="I20233">
        <f>VLOOKUP(Table1[[#This Row],[trait_name]],Trait[],2,FALSE)</f>
        <v>5</v>
      </c>
      <c r="J20233" s="23" t="s">
        <v>24</v>
      </c>
      <c r="L20233" s="3"/>
      <c r="M20233" s="3"/>
    </row>
    <row r="20234" spans="1:13">
      <c r="A20234" s="5">
        <v>43319</v>
      </c>
      <c r="B20234" s="5">
        <v>43319</v>
      </c>
      <c r="C20234" t="s">
        <v>1232</v>
      </c>
      <c r="D20234" s="69">
        <f>VLOOKUP(C20234,Index[],2,FALSE)</f>
        <v>193</v>
      </c>
      <c r="I20234">
        <f>VLOOKUP(Table1[[#This Row],[trait_name]],Trait[],2,FALSE)</f>
        <v>6</v>
      </c>
      <c r="J20234" s="23" t="s">
        <v>148</v>
      </c>
      <c r="L20234" s="3"/>
      <c r="M20234" s="3"/>
    </row>
    <row r="20235" spans="1:13">
      <c r="A20235" s="5">
        <v>43319</v>
      </c>
      <c r="B20235" s="5">
        <v>43319</v>
      </c>
      <c r="C20235" t="s">
        <v>1232</v>
      </c>
      <c r="D20235" s="69">
        <f>VLOOKUP(C20235,Index[],2,FALSE)</f>
        <v>193</v>
      </c>
      <c r="H20235" t="s">
        <v>17</v>
      </c>
      <c r="I20235">
        <f>VLOOKUP(Table1[[#This Row],[trait_name]],Trait[],2,FALSE)</f>
        <v>7</v>
      </c>
      <c r="J20235" s="23" t="s">
        <v>26</v>
      </c>
      <c r="L20235" s="3" t="s">
        <v>23</v>
      </c>
      <c r="M20235" s="3"/>
    </row>
    <row r="20236" spans="1:13">
      <c r="A20236" s="5">
        <v>43319</v>
      </c>
      <c r="B20236" s="5">
        <v>43319</v>
      </c>
      <c r="C20236" t="s">
        <v>1232</v>
      </c>
      <c r="D20236" s="69">
        <f>VLOOKUP(C20236,Index[],2,FALSE)</f>
        <v>193</v>
      </c>
      <c r="H20236" t="s">
        <v>52</v>
      </c>
      <c r="I20236">
        <f>VLOOKUP(Table1[[#This Row],[trait_name]],Trait[],2,FALSE)</f>
        <v>7</v>
      </c>
      <c r="J20236" s="23" t="s">
        <v>26</v>
      </c>
      <c r="L20236" s="3" t="s">
        <v>23</v>
      </c>
      <c r="M20236" s="3"/>
    </row>
    <row r="20237" spans="1:13">
      <c r="A20237" s="5">
        <v>43319</v>
      </c>
      <c r="B20237" s="5">
        <v>43319</v>
      </c>
      <c r="C20237" t="s">
        <v>1232</v>
      </c>
      <c r="D20237" s="69">
        <f>VLOOKUP(C20237,Index[],2,FALSE)</f>
        <v>193</v>
      </c>
      <c r="I20237">
        <f>VLOOKUP(Table1[[#This Row],[trait_name]],Trait[],2,FALSE)</f>
        <v>8</v>
      </c>
      <c r="J20237" s="23" t="s">
        <v>150</v>
      </c>
      <c r="L20237" s="3"/>
      <c r="M20237" s="3"/>
    </row>
    <row r="20238" spans="1:13">
      <c r="A20238" s="5">
        <v>43319</v>
      </c>
      <c r="B20238" s="5">
        <v>43319</v>
      </c>
      <c r="C20238" t="s">
        <v>1232</v>
      </c>
      <c r="D20238" s="69">
        <f>VLOOKUP(C20238,Index[],2,FALSE)</f>
        <v>193</v>
      </c>
      <c r="H20238" t="s">
        <v>208</v>
      </c>
      <c r="I20238">
        <f>VLOOKUP(Table1[[#This Row],[trait_name]],Trait[],2,FALSE)</f>
        <v>9</v>
      </c>
      <c r="J20238" s="23" t="s">
        <v>28</v>
      </c>
      <c r="L20238" s="3" t="s">
        <v>27</v>
      </c>
      <c r="M20238" s="3"/>
    </row>
    <row r="20239" spans="1:13">
      <c r="A20239" s="5">
        <v>43319</v>
      </c>
      <c r="B20239" s="5">
        <v>43319</v>
      </c>
      <c r="C20239" t="s">
        <v>1232</v>
      </c>
      <c r="D20239" s="69">
        <f>VLOOKUP(C20239,Index[],2,FALSE)</f>
        <v>193</v>
      </c>
      <c r="H20239" t="s">
        <v>52</v>
      </c>
      <c r="I20239">
        <f>VLOOKUP(Table1[[#This Row],[trait_name]],Trait[],2,FALSE)</f>
        <v>10</v>
      </c>
      <c r="J20239" s="23" t="s">
        <v>29</v>
      </c>
      <c r="L20239" s="3" t="s">
        <v>23</v>
      </c>
      <c r="M20239" s="3"/>
    </row>
    <row r="20240" spans="1:13">
      <c r="A20240" s="5">
        <v>43319</v>
      </c>
      <c r="B20240" s="5">
        <v>43319</v>
      </c>
      <c r="C20240" t="s">
        <v>1232</v>
      </c>
      <c r="D20240" s="69">
        <f>VLOOKUP(C20240,Index[],2,FALSE)</f>
        <v>193</v>
      </c>
      <c r="I20240">
        <f>VLOOKUP(Table1[[#This Row],[trait_name]],Trait[],2,FALSE)</f>
        <v>10</v>
      </c>
      <c r="J20240" s="23" t="s">
        <v>29</v>
      </c>
      <c r="L20240" s="3"/>
      <c r="M20240" s="3"/>
    </row>
    <row r="20241" spans="1:13">
      <c r="A20241" s="5">
        <v>43319</v>
      </c>
      <c r="B20241" s="5">
        <v>43319</v>
      </c>
      <c r="C20241" t="s">
        <v>1232</v>
      </c>
      <c r="D20241" s="69">
        <f>VLOOKUP(C20241,Index[],2,FALSE)</f>
        <v>193</v>
      </c>
      <c r="H20241" t="s">
        <v>208</v>
      </c>
      <c r="I20241">
        <f>VLOOKUP(Table1[[#This Row],[trait_name]],Trait[],2,FALSE)</f>
        <v>11</v>
      </c>
      <c r="J20241" s="23" t="s">
        <v>30</v>
      </c>
      <c r="L20241" s="3" t="s">
        <v>23</v>
      </c>
      <c r="M20241" s="3"/>
    </row>
    <row r="20242" spans="1:13">
      <c r="A20242" s="5">
        <v>43319</v>
      </c>
      <c r="B20242" s="5">
        <v>43319</v>
      </c>
      <c r="C20242" t="s">
        <v>1232</v>
      </c>
      <c r="D20242" s="69">
        <f>VLOOKUP(C20242,Index[],2,FALSE)</f>
        <v>193</v>
      </c>
      <c r="I20242">
        <f>VLOOKUP(Table1[[#This Row],[trait_name]],Trait[],2,FALSE)</f>
        <v>12</v>
      </c>
      <c r="J20242" s="23" t="s">
        <v>151</v>
      </c>
      <c r="L20242" s="3"/>
      <c r="M20242" s="3"/>
    </row>
    <row r="20243" spans="1:13">
      <c r="A20243" s="5">
        <v>43319</v>
      </c>
      <c r="B20243" s="5">
        <v>43319</v>
      </c>
      <c r="C20243" t="s">
        <v>1232</v>
      </c>
      <c r="D20243" s="69">
        <f>VLOOKUP(C20243,Index[],2,FALSE)</f>
        <v>193</v>
      </c>
      <c r="H20243" t="s">
        <v>506</v>
      </c>
      <c r="I20243">
        <f>VLOOKUP(Table1[[#This Row],[trait_name]],Trait[],2,FALSE)</f>
        <v>13</v>
      </c>
      <c r="J20243" s="23" t="s">
        <v>369</v>
      </c>
      <c r="L20243" s="3" t="s">
        <v>23</v>
      </c>
      <c r="M20243" s="3"/>
    </row>
    <row r="20244" spans="1:13">
      <c r="A20244" s="5">
        <v>43319</v>
      </c>
      <c r="B20244" s="5">
        <v>43319</v>
      </c>
      <c r="C20244" t="s">
        <v>1232</v>
      </c>
      <c r="D20244" s="69">
        <f>VLOOKUP(C20244,Index[],2,FALSE)</f>
        <v>193</v>
      </c>
      <c r="H20244" t="s">
        <v>52</v>
      </c>
      <c r="I20244">
        <f>VLOOKUP(Table1[[#This Row],[trait_name]],Trait[],2,FALSE)</f>
        <v>14</v>
      </c>
      <c r="J20244" s="23" t="s">
        <v>152</v>
      </c>
      <c r="L20244" s="3" t="s">
        <v>27</v>
      </c>
      <c r="M20244" s="3"/>
    </row>
    <row r="20245" spans="1:13">
      <c r="A20245" s="5">
        <v>43319</v>
      </c>
      <c r="B20245" s="5">
        <v>43319</v>
      </c>
      <c r="C20245" t="s">
        <v>1232</v>
      </c>
      <c r="D20245" s="69">
        <f>VLOOKUP(C20245,Index[],2,FALSE)</f>
        <v>193</v>
      </c>
      <c r="I20245">
        <f>VLOOKUP(Table1[[#This Row],[trait_name]],Trait[],2,FALSE)</f>
        <v>15</v>
      </c>
      <c r="J20245" s="23" t="s">
        <v>31</v>
      </c>
      <c r="L20245" s="3"/>
      <c r="M20245" s="3"/>
    </row>
    <row r="20246" spans="1:13">
      <c r="A20246" s="5">
        <v>43319</v>
      </c>
      <c r="B20246" s="5">
        <v>43319</v>
      </c>
      <c r="C20246" t="s">
        <v>1232</v>
      </c>
      <c r="D20246" s="69">
        <f>VLOOKUP(C20246,Index[],2,FALSE)</f>
        <v>193</v>
      </c>
      <c r="H20246" t="s">
        <v>506</v>
      </c>
      <c r="I20246">
        <f>VLOOKUP(Table1[[#This Row],[trait_name]],Trait[],2,FALSE)</f>
        <v>16</v>
      </c>
      <c r="J20246" s="23" t="s">
        <v>32</v>
      </c>
      <c r="L20246" s="3" t="s">
        <v>23</v>
      </c>
      <c r="M20246" s="3"/>
    </row>
    <row r="20247" spans="1:13">
      <c r="A20247" s="5">
        <v>43319</v>
      </c>
      <c r="B20247" s="5">
        <v>43319</v>
      </c>
      <c r="C20247" t="s">
        <v>1232</v>
      </c>
      <c r="D20247" s="69">
        <f>VLOOKUP(C20247,Index[],2,FALSE)</f>
        <v>193</v>
      </c>
      <c r="H20247" t="s">
        <v>17</v>
      </c>
      <c r="I20247">
        <f>VLOOKUP(Table1[[#This Row],[trait_name]],Trait[],2,FALSE)</f>
        <v>17</v>
      </c>
      <c r="J20247" s="23" t="s">
        <v>33</v>
      </c>
      <c r="L20247" s="3" t="s">
        <v>34</v>
      </c>
      <c r="M20247" s="3"/>
    </row>
    <row r="20248" spans="1:13">
      <c r="A20248" s="5">
        <v>43319</v>
      </c>
      <c r="B20248" s="5">
        <v>43319</v>
      </c>
      <c r="C20248" t="s">
        <v>1232</v>
      </c>
      <c r="D20248" s="69">
        <f>VLOOKUP(C20248,Index[],2,FALSE)</f>
        <v>193</v>
      </c>
      <c r="H20248" t="s">
        <v>17</v>
      </c>
      <c r="I20248">
        <f>VLOOKUP(Table1[[#This Row],[trait_name]],Trait[],2,FALSE)</f>
        <v>17</v>
      </c>
      <c r="J20248" s="23" t="s">
        <v>33</v>
      </c>
      <c r="L20248" s="3" t="s">
        <v>396</v>
      </c>
      <c r="M20248" s="3"/>
    </row>
    <row r="20249" spans="1:13">
      <c r="A20249" s="5">
        <v>43319</v>
      </c>
      <c r="B20249" s="5">
        <v>43319</v>
      </c>
      <c r="C20249" t="s">
        <v>1232</v>
      </c>
      <c r="D20249" s="69">
        <f>VLOOKUP(C20249,Index[],2,FALSE)</f>
        <v>193</v>
      </c>
      <c r="H20249" t="s">
        <v>17</v>
      </c>
      <c r="I20249">
        <f>VLOOKUP(Table1[[#This Row],[trait_name]],Trait[],2,FALSE)</f>
        <v>17</v>
      </c>
      <c r="J20249" s="23" t="s">
        <v>33</v>
      </c>
      <c r="L20249" s="3" t="s">
        <v>35</v>
      </c>
      <c r="M20249" s="3"/>
    </row>
    <row r="20250" spans="1:13">
      <c r="A20250" s="5">
        <v>43319</v>
      </c>
      <c r="B20250" s="5">
        <v>43319</v>
      </c>
      <c r="C20250" t="s">
        <v>1232</v>
      </c>
      <c r="D20250" s="69">
        <f>VLOOKUP(C20250,Index[],2,FALSE)</f>
        <v>193</v>
      </c>
      <c r="H20250" t="s">
        <v>17</v>
      </c>
      <c r="I20250">
        <f>VLOOKUP(Table1[[#This Row],[trait_name]],Trait[],2,FALSE)</f>
        <v>17</v>
      </c>
      <c r="J20250" s="23" t="s">
        <v>33</v>
      </c>
      <c r="L20250" s="3" t="s">
        <v>36</v>
      </c>
      <c r="M20250" s="3"/>
    </row>
    <row r="20251" spans="1:13">
      <c r="A20251" s="5">
        <v>43319</v>
      </c>
      <c r="B20251" s="5">
        <v>43319</v>
      </c>
      <c r="C20251" t="s">
        <v>1232</v>
      </c>
      <c r="D20251" s="69">
        <f>VLOOKUP(C20251,Index[],2,FALSE)</f>
        <v>193</v>
      </c>
      <c r="H20251" t="s">
        <v>506</v>
      </c>
      <c r="I20251">
        <f>VLOOKUP(Table1[[#This Row],[trait_name]],Trait[],2,FALSE)</f>
        <v>18</v>
      </c>
      <c r="J20251" s="23" t="s">
        <v>37</v>
      </c>
      <c r="L20251" s="3" t="s">
        <v>209</v>
      </c>
      <c r="M20251" s="3"/>
    </row>
    <row r="20252" spans="1:13">
      <c r="A20252" s="5">
        <v>43319</v>
      </c>
      <c r="B20252" s="5">
        <v>43319</v>
      </c>
      <c r="C20252" t="s">
        <v>1232</v>
      </c>
      <c r="D20252" s="69">
        <f>VLOOKUP(C20252,Index[],2,FALSE)</f>
        <v>193</v>
      </c>
      <c r="I20252">
        <f>VLOOKUP(Table1[[#This Row],[trait_name]],Trait[],2,FALSE)</f>
        <v>19</v>
      </c>
      <c r="J20252" s="23" t="s">
        <v>38</v>
      </c>
      <c r="L20252" s="3" t="s">
        <v>156</v>
      </c>
      <c r="M20252" s="3"/>
    </row>
    <row r="20253" spans="1:13">
      <c r="A20253" s="5">
        <v>43319</v>
      </c>
      <c r="B20253" s="5">
        <v>43319</v>
      </c>
      <c r="C20253" t="s">
        <v>1232</v>
      </c>
      <c r="D20253" s="69">
        <f>VLOOKUP(C20253,Index[],2,FALSE)</f>
        <v>193</v>
      </c>
      <c r="I20253">
        <f>VLOOKUP(Table1[[#This Row],[trait_name]],Trait[],2,FALSE)</f>
        <v>19</v>
      </c>
      <c r="J20253" s="23" t="s">
        <v>38</v>
      </c>
      <c r="L20253" s="3"/>
      <c r="M20253" s="3"/>
    </row>
    <row r="20254" spans="1:13">
      <c r="A20254" s="5">
        <v>43319</v>
      </c>
      <c r="B20254" s="5">
        <v>43319</v>
      </c>
      <c r="C20254" t="s">
        <v>1232</v>
      </c>
      <c r="D20254" s="69">
        <f>VLOOKUP(C20254,Index[],2,FALSE)</f>
        <v>193</v>
      </c>
      <c r="H20254" t="s">
        <v>208</v>
      </c>
      <c r="I20254">
        <f>VLOOKUP(Table1[[#This Row],[trait_name]],Trait[],2,FALSE)</f>
        <v>20</v>
      </c>
      <c r="J20254" s="23" t="s">
        <v>41</v>
      </c>
      <c r="L20254" s="3" t="s">
        <v>158</v>
      </c>
      <c r="M20254" s="3"/>
    </row>
    <row r="20255" spans="1:13">
      <c r="A20255" s="5">
        <v>43319</v>
      </c>
      <c r="B20255" s="5">
        <v>43319</v>
      </c>
      <c r="C20255" t="s">
        <v>1232</v>
      </c>
      <c r="D20255" s="69">
        <f>VLOOKUP(C20255,Index[],2,FALSE)</f>
        <v>193</v>
      </c>
      <c r="I20255">
        <f>VLOOKUP(Table1[[#This Row],[trait_name]],Trait[],2,FALSE)</f>
        <v>20</v>
      </c>
      <c r="J20255" s="23" t="s">
        <v>41</v>
      </c>
      <c r="L20255" s="3"/>
      <c r="M20255" s="3"/>
    </row>
    <row r="20256" spans="1:13">
      <c r="A20256" s="5">
        <v>43319</v>
      </c>
      <c r="B20256" s="5">
        <v>43319</v>
      </c>
      <c r="C20256" t="s">
        <v>1232</v>
      </c>
      <c r="D20256" s="69">
        <f>VLOOKUP(C20256,Index[],2,FALSE)</f>
        <v>193</v>
      </c>
      <c r="H20256" t="s">
        <v>17</v>
      </c>
      <c r="I20256">
        <f>VLOOKUP(Table1[[#This Row],[trait_name]],Trait[],2,FALSE)</f>
        <v>21</v>
      </c>
      <c r="J20256" s="23" t="s">
        <v>43</v>
      </c>
      <c r="L20256" s="3" t="s">
        <v>44</v>
      </c>
      <c r="M20256" s="3"/>
    </row>
    <row r="20257" spans="1:13">
      <c r="A20257" s="5">
        <v>43319</v>
      </c>
      <c r="B20257" s="5">
        <v>43319</v>
      </c>
      <c r="C20257" t="s">
        <v>1232</v>
      </c>
      <c r="D20257" s="69">
        <f>VLOOKUP(C20257,Index[],2,FALSE)</f>
        <v>193</v>
      </c>
      <c r="H20257" t="s">
        <v>17</v>
      </c>
      <c r="I20257">
        <f>VLOOKUP(Table1[[#This Row],[trait_name]],Trait[],2,FALSE)</f>
        <v>21</v>
      </c>
      <c r="J20257" s="23" t="s">
        <v>43</v>
      </c>
      <c r="L20257" s="3" t="s">
        <v>159</v>
      </c>
      <c r="M20257" s="3"/>
    </row>
    <row r="20258" spans="1:13">
      <c r="A20258" s="5">
        <v>43319</v>
      </c>
      <c r="B20258" s="5">
        <v>43319</v>
      </c>
      <c r="C20258" t="s">
        <v>1232</v>
      </c>
      <c r="D20258" s="69">
        <f>VLOOKUP(C20258,Index[],2,FALSE)</f>
        <v>193</v>
      </c>
      <c r="H20258" t="s">
        <v>17</v>
      </c>
      <c r="I20258">
        <f>VLOOKUP(Table1[[#This Row],[trait_name]],Trait[],2,FALSE)</f>
        <v>21</v>
      </c>
      <c r="J20258" s="23" t="s">
        <v>43</v>
      </c>
      <c r="L20258" s="3" t="s">
        <v>45</v>
      </c>
      <c r="M20258" s="3"/>
    </row>
    <row r="20259" spans="1:13">
      <c r="A20259" s="5">
        <v>43319</v>
      </c>
      <c r="B20259" s="5">
        <v>43319</v>
      </c>
      <c r="C20259" t="s">
        <v>1232</v>
      </c>
      <c r="D20259" s="69">
        <f>VLOOKUP(C20259,Index[],2,FALSE)</f>
        <v>193</v>
      </c>
      <c r="H20259" t="s">
        <v>208</v>
      </c>
      <c r="I20259">
        <f>VLOOKUP(Table1[[#This Row],[trait_name]],Trait[],2,FALSE)</f>
        <v>22</v>
      </c>
      <c r="J20259" s="23" t="s">
        <v>47</v>
      </c>
      <c r="L20259" s="3" t="s">
        <v>128</v>
      </c>
      <c r="M20259" s="3"/>
    </row>
    <row r="20260" spans="1:13">
      <c r="A20260" s="5">
        <v>43319</v>
      </c>
      <c r="B20260" s="5">
        <v>43319</v>
      </c>
      <c r="C20260" t="s">
        <v>1232</v>
      </c>
      <c r="D20260" s="69">
        <f>VLOOKUP(C20260,Index[],2,FALSE)</f>
        <v>193</v>
      </c>
      <c r="I20260">
        <f>VLOOKUP(Table1[[#This Row],[trait_name]],Trait[],2,FALSE)</f>
        <v>22</v>
      </c>
      <c r="J20260" s="23" t="s">
        <v>47</v>
      </c>
      <c r="L20260" s="3"/>
      <c r="M20260" s="3"/>
    </row>
    <row r="20261" spans="1:13">
      <c r="A20261" s="5">
        <v>43319</v>
      </c>
      <c r="B20261" s="5">
        <v>43319</v>
      </c>
      <c r="C20261" t="s">
        <v>1232</v>
      </c>
      <c r="D20261" s="69">
        <f>VLOOKUP(C20261,Index[],2,FALSE)</f>
        <v>193</v>
      </c>
      <c r="I20261">
        <f>VLOOKUP(Table1[[#This Row],[trait_name]],Trait[],2,FALSE)</f>
        <v>22</v>
      </c>
      <c r="J20261" s="23" t="s">
        <v>47</v>
      </c>
      <c r="L20261" s="3"/>
      <c r="M20261" s="3"/>
    </row>
    <row r="20262" spans="1:13">
      <c r="A20262" s="5">
        <v>43319</v>
      </c>
      <c r="B20262" s="5">
        <v>43319</v>
      </c>
      <c r="C20262" t="s">
        <v>1232</v>
      </c>
      <c r="D20262" s="69">
        <f>VLOOKUP(C20262,Index[],2,FALSE)</f>
        <v>193</v>
      </c>
      <c r="I20262">
        <f>VLOOKUP(Table1[[#This Row],[trait_name]],Trait[],2,FALSE)</f>
        <v>22</v>
      </c>
      <c r="J20262" s="23" t="s">
        <v>47</v>
      </c>
      <c r="L20262" s="3"/>
      <c r="M20262" s="3"/>
    </row>
    <row r="20263" spans="1:13">
      <c r="A20263" s="5">
        <v>43319</v>
      </c>
      <c r="B20263" s="5">
        <v>43319</v>
      </c>
      <c r="C20263" t="s">
        <v>1232</v>
      </c>
      <c r="D20263" s="69">
        <f>VLOOKUP(C20263,Index[],2,FALSE)</f>
        <v>193</v>
      </c>
      <c r="H20263" t="s">
        <v>17</v>
      </c>
      <c r="I20263">
        <f>VLOOKUP(Table1[[#This Row],[trait_name]],Trait[],2,FALSE)</f>
        <v>23</v>
      </c>
      <c r="J20263" s="23" t="s">
        <v>49</v>
      </c>
      <c r="L20263" s="3" t="s">
        <v>40</v>
      </c>
      <c r="M20263" s="3"/>
    </row>
    <row r="20264" spans="1:13">
      <c r="A20264" s="5">
        <v>43319</v>
      </c>
      <c r="B20264" s="5">
        <v>43319</v>
      </c>
      <c r="C20264" t="s">
        <v>1232</v>
      </c>
      <c r="D20264" s="69">
        <f>VLOOKUP(C20264,Index[],2,FALSE)</f>
        <v>193</v>
      </c>
      <c r="I20264">
        <f>VLOOKUP(Table1[[#This Row],[trait_name]],Trait[],2,FALSE)</f>
        <v>23</v>
      </c>
      <c r="J20264" s="23" t="s">
        <v>49</v>
      </c>
      <c r="L20264" s="3"/>
      <c r="M20264" s="3"/>
    </row>
    <row r="20265" spans="1:13">
      <c r="A20265" s="5">
        <v>43319</v>
      </c>
      <c r="B20265" s="5">
        <v>43319</v>
      </c>
      <c r="C20265" t="s">
        <v>1232</v>
      </c>
      <c r="D20265" s="69">
        <f>VLOOKUP(C20265,Index[],2,FALSE)</f>
        <v>193</v>
      </c>
      <c r="I20265">
        <f>VLOOKUP(Table1[[#This Row],[trait_name]],Trait[],2,FALSE)</f>
        <v>23</v>
      </c>
      <c r="J20265" s="23" t="s">
        <v>49</v>
      </c>
      <c r="L20265" s="3"/>
      <c r="M20265" s="3"/>
    </row>
    <row r="20266" spans="1:13">
      <c r="A20266" s="5">
        <v>43319</v>
      </c>
      <c r="B20266" s="5">
        <v>43319</v>
      </c>
      <c r="C20266" t="s">
        <v>1232</v>
      </c>
      <c r="D20266" s="69">
        <f>VLOOKUP(C20266,Index[],2,FALSE)</f>
        <v>193</v>
      </c>
      <c r="I20266">
        <f>VLOOKUP(Table1[[#This Row],[trait_name]],Trait[],2,FALSE)</f>
        <v>23</v>
      </c>
      <c r="J20266" s="23" t="s">
        <v>49</v>
      </c>
      <c r="L20266" s="3"/>
      <c r="M20266" s="3"/>
    </row>
    <row r="20267" spans="1:13">
      <c r="A20267" s="5">
        <v>43319</v>
      </c>
      <c r="B20267" s="5">
        <v>43319</v>
      </c>
      <c r="C20267" t="s">
        <v>1232</v>
      </c>
      <c r="D20267" s="69">
        <f>VLOOKUP(C20267,Index[],2,FALSE)</f>
        <v>193</v>
      </c>
      <c r="I20267">
        <f>VLOOKUP(Table1[[#This Row],[trait_name]],Trait[],2,FALSE)</f>
        <v>23</v>
      </c>
      <c r="J20267" s="23" t="s">
        <v>49</v>
      </c>
      <c r="L20267" s="3"/>
      <c r="M20267" s="3"/>
    </row>
    <row r="20268" spans="1:13">
      <c r="A20268" s="5">
        <v>43319</v>
      </c>
      <c r="B20268" s="5">
        <v>43319</v>
      </c>
      <c r="C20268" t="s">
        <v>1232</v>
      </c>
      <c r="D20268" s="69">
        <f>VLOOKUP(C20268,Index[],2,FALSE)</f>
        <v>193</v>
      </c>
      <c r="H20268" t="s">
        <v>208</v>
      </c>
      <c r="I20268">
        <f>VLOOKUP(Table1[[#This Row],[trait_name]],Trait[],2,FALSE)</f>
        <v>24</v>
      </c>
      <c r="J20268" s="23" t="s">
        <v>53</v>
      </c>
      <c r="L20268" s="3" t="s">
        <v>294</v>
      </c>
      <c r="M20268" s="3"/>
    </row>
    <row r="20269" spans="1:13">
      <c r="A20269" s="5">
        <v>43319</v>
      </c>
      <c r="B20269" s="5">
        <v>43319</v>
      </c>
      <c r="C20269" t="s">
        <v>1232</v>
      </c>
      <c r="D20269" s="69">
        <f>VLOOKUP(C20269,Index[],2,FALSE)</f>
        <v>193</v>
      </c>
      <c r="H20269" t="s">
        <v>17</v>
      </c>
      <c r="I20269">
        <f>VLOOKUP(Table1[[#This Row],[trait_name]],Trait[],2,FALSE)</f>
        <v>24</v>
      </c>
      <c r="J20269" s="23" t="s">
        <v>53</v>
      </c>
      <c r="L20269" s="3" t="s">
        <v>311</v>
      </c>
      <c r="M20269" s="3"/>
    </row>
    <row r="20270" spans="1:13">
      <c r="A20270" s="5">
        <v>43319</v>
      </c>
      <c r="B20270" s="5">
        <v>43319</v>
      </c>
      <c r="C20270" t="s">
        <v>1232</v>
      </c>
      <c r="D20270" s="69">
        <f>VLOOKUP(C20270,Index[],2,FALSE)</f>
        <v>193</v>
      </c>
      <c r="I20270">
        <f>VLOOKUP(Table1[[#This Row],[trait_name]],Trait[],2,FALSE)</f>
        <v>24</v>
      </c>
      <c r="J20270" s="23" t="s">
        <v>53</v>
      </c>
      <c r="L20270" s="3"/>
      <c r="M20270" s="3"/>
    </row>
    <row r="20271" spans="1:13">
      <c r="A20271" s="5">
        <v>43319</v>
      </c>
      <c r="B20271" s="5">
        <v>43319</v>
      </c>
      <c r="C20271" t="s">
        <v>1232</v>
      </c>
      <c r="D20271" s="69">
        <f>VLOOKUP(C20271,Index[],2,FALSE)</f>
        <v>193</v>
      </c>
      <c r="I20271">
        <f>VLOOKUP(Table1[[#This Row],[trait_name]],Trait[],2,FALSE)</f>
        <v>24</v>
      </c>
      <c r="J20271" s="23" t="s">
        <v>53</v>
      </c>
      <c r="L20271" s="3"/>
      <c r="M20271" s="3"/>
    </row>
    <row r="20272" spans="1:13">
      <c r="A20272" s="5">
        <v>43319</v>
      </c>
      <c r="B20272" s="5">
        <v>43319</v>
      </c>
      <c r="C20272" t="s">
        <v>1232</v>
      </c>
      <c r="D20272" s="69">
        <f>VLOOKUP(C20272,Index[],2,FALSE)</f>
        <v>193</v>
      </c>
      <c r="H20272" t="s">
        <v>506</v>
      </c>
      <c r="I20272">
        <f>VLOOKUP(Table1[[#This Row],[trait_name]],Trait[],2,FALSE)</f>
        <v>25</v>
      </c>
      <c r="J20272" s="23" t="s">
        <v>57</v>
      </c>
      <c r="L20272" s="3" t="s">
        <v>27</v>
      </c>
      <c r="M20272" s="3"/>
    </row>
    <row r="20273" spans="1:13">
      <c r="A20273" s="5">
        <v>43319</v>
      </c>
      <c r="B20273" s="5">
        <v>43319</v>
      </c>
      <c r="C20273" t="s">
        <v>1232</v>
      </c>
      <c r="D20273" s="69">
        <f>VLOOKUP(C20273,Index[],2,FALSE)</f>
        <v>193</v>
      </c>
      <c r="H20273" t="s">
        <v>17</v>
      </c>
      <c r="I20273">
        <f>VLOOKUP(Table1[[#This Row],[trait_name]],Trait[],2,FALSE)</f>
        <v>26</v>
      </c>
      <c r="J20273" s="23" t="s">
        <v>58</v>
      </c>
      <c r="L20273" s="3" t="s">
        <v>327</v>
      </c>
      <c r="M20273" s="3"/>
    </row>
    <row r="20274" spans="1:13">
      <c r="A20274" s="5">
        <v>43319</v>
      </c>
      <c r="B20274" s="5">
        <v>43319</v>
      </c>
      <c r="C20274" t="s">
        <v>1232</v>
      </c>
      <c r="D20274" s="69">
        <f>VLOOKUP(C20274,Index[],2,FALSE)</f>
        <v>193</v>
      </c>
      <c r="H20274" t="s">
        <v>208</v>
      </c>
      <c r="I20274">
        <f>VLOOKUP(Table1[[#This Row],[trait_name]],Trait[],2,FALSE)</f>
        <v>26</v>
      </c>
      <c r="J20274" s="23" t="s">
        <v>58</v>
      </c>
      <c r="L20274" s="3" t="s">
        <v>59</v>
      </c>
      <c r="M20274" s="3"/>
    </row>
    <row r="20275" spans="1:13">
      <c r="A20275" s="5">
        <v>43319</v>
      </c>
      <c r="B20275" s="5">
        <v>43319</v>
      </c>
      <c r="C20275" t="s">
        <v>1232</v>
      </c>
      <c r="D20275" s="69">
        <f>VLOOKUP(C20275,Index[],2,FALSE)</f>
        <v>193</v>
      </c>
      <c r="I20275">
        <f>VLOOKUP(Table1[[#This Row],[trait_name]],Trait[],2,FALSE)</f>
        <v>26</v>
      </c>
      <c r="J20275" s="23" t="s">
        <v>58</v>
      </c>
      <c r="L20275" s="3"/>
      <c r="M20275" s="3"/>
    </row>
    <row r="20276" spans="1:13">
      <c r="A20276" s="5">
        <v>43319</v>
      </c>
      <c r="B20276" s="5">
        <v>43319</v>
      </c>
      <c r="C20276" t="s">
        <v>1232</v>
      </c>
      <c r="D20276" s="69">
        <f>VLOOKUP(C20276,Index[],2,FALSE)</f>
        <v>193</v>
      </c>
      <c r="I20276">
        <f>VLOOKUP(Table1[[#This Row],[trait_name]],Trait[],2,FALSE)</f>
        <v>27</v>
      </c>
      <c r="J20276" s="23" t="s">
        <v>61</v>
      </c>
      <c r="L20276" s="3"/>
      <c r="M20276" s="3"/>
    </row>
    <row r="20277" spans="1:13">
      <c r="A20277" s="5">
        <v>43319</v>
      </c>
      <c r="B20277" s="5">
        <v>43319</v>
      </c>
      <c r="C20277" t="s">
        <v>1232</v>
      </c>
      <c r="D20277" s="69">
        <f>VLOOKUP(C20277,Index[],2,FALSE)</f>
        <v>193</v>
      </c>
      <c r="H20277" t="s">
        <v>210</v>
      </c>
      <c r="I20277">
        <f>VLOOKUP(Table1[[#This Row],[trait_name]],Trait[],2,FALSE)</f>
        <v>28</v>
      </c>
      <c r="J20277" s="23" t="s">
        <v>62</v>
      </c>
      <c r="L20277" s="3">
        <v>25</v>
      </c>
      <c r="M20277" s="3"/>
    </row>
    <row r="20278" spans="1:13">
      <c r="A20278" s="5">
        <v>43319</v>
      </c>
      <c r="B20278" s="5">
        <v>43319</v>
      </c>
      <c r="C20278" t="s">
        <v>1232</v>
      </c>
      <c r="D20278" s="69">
        <f>VLOOKUP(C20278,Index[],2,FALSE)</f>
        <v>193</v>
      </c>
      <c r="H20278" t="s">
        <v>17</v>
      </c>
      <c r="I20278">
        <f>VLOOKUP(Table1[[#This Row],[trait_name]],Trait[],2,FALSE)</f>
        <v>29</v>
      </c>
      <c r="J20278" s="23" t="s">
        <v>63</v>
      </c>
      <c r="L20278" s="3">
        <v>16</v>
      </c>
      <c r="M20278" s="3"/>
    </row>
    <row r="20279" spans="1:13">
      <c r="A20279" s="5">
        <v>43319</v>
      </c>
      <c r="B20279" s="5">
        <v>43319</v>
      </c>
      <c r="C20279" t="s">
        <v>1232</v>
      </c>
      <c r="D20279" s="69">
        <f>VLOOKUP(C20279,Index[],2,FALSE)</f>
        <v>193</v>
      </c>
      <c r="H20279" t="s">
        <v>25</v>
      </c>
      <c r="I20279">
        <f>VLOOKUP(Table1[[#This Row],[trait_name]],Trait[],2,FALSE)</f>
        <v>30</v>
      </c>
      <c r="J20279" s="23" t="s">
        <v>64</v>
      </c>
      <c r="L20279" s="3">
        <v>12</v>
      </c>
      <c r="M20279" s="3"/>
    </row>
    <row r="20280" spans="1:13">
      <c r="A20280" s="5">
        <v>43319</v>
      </c>
      <c r="B20280" s="5">
        <v>43319</v>
      </c>
      <c r="C20280" t="s">
        <v>1232</v>
      </c>
      <c r="D20280" s="69">
        <f>VLOOKUP(C20280,Index[],2,FALSE)</f>
        <v>193</v>
      </c>
      <c r="H20280" t="s">
        <v>17</v>
      </c>
      <c r="I20280">
        <f>VLOOKUP(Table1[[#This Row],[trait_name]],Trait[],2,FALSE)</f>
        <v>31</v>
      </c>
      <c r="J20280" s="23" t="s">
        <v>65</v>
      </c>
      <c r="L20280" s="3">
        <v>9</v>
      </c>
      <c r="M20280" s="3"/>
    </row>
    <row r="20281" spans="1:13">
      <c r="A20281" s="5">
        <v>43319</v>
      </c>
      <c r="B20281" s="5">
        <v>43319</v>
      </c>
      <c r="C20281" t="s">
        <v>1232</v>
      </c>
      <c r="D20281" s="69">
        <f>VLOOKUP(C20281,Index[],2,FALSE)</f>
        <v>193</v>
      </c>
      <c r="H20281" t="s">
        <v>17</v>
      </c>
      <c r="I20281">
        <f>VLOOKUP(Table1[[#This Row],[trait_name]],Trait[],2,FALSE)</f>
        <v>32</v>
      </c>
      <c r="J20281" s="23" t="s">
        <v>66</v>
      </c>
      <c r="L20281" s="3">
        <v>10</v>
      </c>
      <c r="M20281" s="3"/>
    </row>
    <row r="20282" spans="1:13">
      <c r="A20282" s="5">
        <v>43319</v>
      </c>
      <c r="B20282" s="5">
        <v>43319</v>
      </c>
      <c r="C20282" t="s">
        <v>1232</v>
      </c>
      <c r="D20282" s="69">
        <f>VLOOKUP(C20282,Index[],2,FALSE)</f>
        <v>193</v>
      </c>
      <c r="H20282" t="s">
        <v>25</v>
      </c>
      <c r="I20282">
        <f>VLOOKUP(Table1[[#This Row],[trait_name]],Trait[],2,FALSE)</f>
        <v>33</v>
      </c>
      <c r="J20282" s="23" t="s">
        <v>67</v>
      </c>
      <c r="L20282" s="3">
        <v>8</v>
      </c>
      <c r="M20282" s="3"/>
    </row>
    <row r="20283" spans="1:13">
      <c r="A20283" s="5">
        <v>43319</v>
      </c>
      <c r="B20283" s="5">
        <v>43319</v>
      </c>
      <c r="C20283" t="s">
        <v>1232</v>
      </c>
      <c r="D20283" s="69">
        <f>VLOOKUP(C20283,Index[],2,FALSE)</f>
        <v>193</v>
      </c>
      <c r="H20283" t="s">
        <v>17</v>
      </c>
      <c r="I20283">
        <f>VLOOKUP(Table1[[#This Row],[trait_name]],Trait[],2,FALSE)</f>
        <v>34</v>
      </c>
      <c r="J20283" s="23" t="s">
        <v>68</v>
      </c>
      <c r="L20283" s="3">
        <v>8</v>
      </c>
      <c r="M20283" s="3"/>
    </row>
    <row r="20284" spans="1:13">
      <c r="A20284" s="5">
        <v>43319</v>
      </c>
      <c r="B20284" s="5">
        <v>43319</v>
      </c>
      <c r="C20284" t="s">
        <v>1232</v>
      </c>
      <c r="D20284" s="69">
        <f>VLOOKUP(C20284,Index[],2,FALSE)</f>
        <v>193</v>
      </c>
      <c r="H20284" t="s">
        <v>52</v>
      </c>
      <c r="I20284">
        <f>VLOOKUP(Table1[[#This Row],[trait_name]],Trait[],2,FALSE)</f>
        <v>35</v>
      </c>
      <c r="J20284" s="23" t="s">
        <v>166</v>
      </c>
      <c r="L20284" s="3" t="s">
        <v>167</v>
      </c>
      <c r="M20284" s="3"/>
    </row>
    <row r="20285" spans="1:13">
      <c r="A20285" s="5">
        <v>43319</v>
      </c>
      <c r="B20285" s="5">
        <v>43319</v>
      </c>
      <c r="C20285" t="s">
        <v>1232</v>
      </c>
      <c r="D20285" s="69">
        <f>VLOOKUP(C20285,Index[],2,FALSE)</f>
        <v>193</v>
      </c>
      <c r="H20285" t="s">
        <v>208</v>
      </c>
      <c r="I20285">
        <f>VLOOKUP(Table1[[#This Row],[trait_name]],Trait[],2,FALSE)</f>
        <v>35</v>
      </c>
      <c r="J20285" s="23" t="s">
        <v>166</v>
      </c>
      <c r="L20285" s="3" t="s">
        <v>346</v>
      </c>
      <c r="M20285" s="3"/>
    </row>
    <row r="20286" spans="1:13">
      <c r="A20286" s="5">
        <v>43319</v>
      </c>
      <c r="B20286" s="5">
        <v>43319</v>
      </c>
      <c r="C20286" t="s">
        <v>1232</v>
      </c>
      <c r="D20286" s="69">
        <f>VLOOKUP(C20286,Index[],2,FALSE)</f>
        <v>193</v>
      </c>
      <c r="I20286">
        <f>VLOOKUP(Table1[[#This Row],[trait_name]],Trait[],2,FALSE)</f>
        <v>35</v>
      </c>
      <c r="J20286" s="23" t="s">
        <v>166</v>
      </c>
      <c r="L20286" s="3"/>
      <c r="M20286" s="3"/>
    </row>
    <row r="20287" spans="1:13">
      <c r="A20287" s="5">
        <v>43319</v>
      </c>
      <c r="B20287" s="5">
        <v>43319</v>
      </c>
      <c r="C20287" t="s">
        <v>1232</v>
      </c>
      <c r="D20287" s="69">
        <f>VLOOKUP(C20287,Index[],2,FALSE)</f>
        <v>193</v>
      </c>
      <c r="H20287" t="s">
        <v>208</v>
      </c>
      <c r="I20287">
        <f>VLOOKUP(Table1[[#This Row],[trait_name]],Trait[],2,FALSE)</f>
        <v>36</v>
      </c>
      <c r="J20287" s="23" t="s">
        <v>69</v>
      </c>
      <c r="L20287" s="3" t="s">
        <v>169</v>
      </c>
      <c r="M20287" s="3"/>
    </row>
    <row r="20288" spans="1:13">
      <c r="A20288" s="5">
        <v>43319</v>
      </c>
      <c r="B20288" s="5">
        <v>43319</v>
      </c>
      <c r="C20288" t="s">
        <v>1232</v>
      </c>
      <c r="D20288" s="69">
        <f>VLOOKUP(C20288,Index[],2,FALSE)</f>
        <v>193</v>
      </c>
      <c r="I20288">
        <f>VLOOKUP(Table1[[#This Row],[trait_name]],Trait[],2,FALSE)</f>
        <v>36</v>
      </c>
      <c r="J20288" s="23" t="s">
        <v>69</v>
      </c>
      <c r="L20288" s="3"/>
      <c r="M20288" s="3"/>
    </row>
    <row r="20289" spans="1:13">
      <c r="A20289" s="5">
        <v>43319</v>
      </c>
      <c r="B20289" s="5">
        <v>43319</v>
      </c>
      <c r="C20289" t="s">
        <v>1232</v>
      </c>
      <c r="D20289" s="69">
        <f>VLOOKUP(C20289,Index[],2,FALSE)</f>
        <v>193</v>
      </c>
      <c r="I20289">
        <f>VLOOKUP(Table1[[#This Row],[trait_name]],Trait[],2,FALSE)</f>
        <v>37</v>
      </c>
      <c r="J20289" s="23" t="s">
        <v>170</v>
      </c>
      <c r="L20289" s="3"/>
      <c r="M20289" s="3"/>
    </row>
    <row r="20290" spans="1:13">
      <c r="A20290" s="5">
        <v>43319</v>
      </c>
      <c r="B20290" s="5">
        <v>43319</v>
      </c>
      <c r="C20290" t="s">
        <v>1232</v>
      </c>
      <c r="D20290" s="69">
        <f>VLOOKUP(C20290,Index[],2,FALSE)</f>
        <v>193</v>
      </c>
      <c r="H20290" t="s">
        <v>506</v>
      </c>
      <c r="I20290">
        <f>VLOOKUP(Table1[[#This Row],[trait_name]],Trait[],2,FALSE)</f>
        <v>38</v>
      </c>
      <c r="J20290" s="23" t="s">
        <v>72</v>
      </c>
      <c r="L20290" s="3" t="s">
        <v>73</v>
      </c>
      <c r="M20290" s="3"/>
    </row>
    <row r="20291" spans="1:13">
      <c r="A20291" s="5">
        <v>43319</v>
      </c>
      <c r="B20291" s="5">
        <v>43319</v>
      </c>
      <c r="C20291" t="s">
        <v>1232</v>
      </c>
      <c r="D20291" s="69">
        <f>VLOOKUP(C20291,Index[],2,FALSE)</f>
        <v>193</v>
      </c>
      <c r="I20291">
        <f>VLOOKUP(Table1[[#This Row],[trait_name]],Trait[],2,FALSE)</f>
        <v>38</v>
      </c>
      <c r="J20291" s="23" t="s">
        <v>72</v>
      </c>
      <c r="L20291" s="3"/>
      <c r="M20291" s="3"/>
    </row>
    <row r="20292" spans="1:13">
      <c r="A20292" s="5">
        <v>43319</v>
      </c>
      <c r="B20292" s="5">
        <v>43319</v>
      </c>
      <c r="C20292" t="s">
        <v>1232</v>
      </c>
      <c r="D20292" s="69">
        <f>VLOOKUP(C20292,Index[],2,FALSE)</f>
        <v>193</v>
      </c>
      <c r="H20292" t="s">
        <v>17</v>
      </c>
      <c r="I20292">
        <f>VLOOKUP(Table1[[#This Row],[trait_name]],Trait[],2,FALSE)</f>
        <v>39</v>
      </c>
      <c r="J20292" s="23" t="s">
        <v>74</v>
      </c>
      <c r="L20292" s="3" t="s">
        <v>221</v>
      </c>
      <c r="M20292" s="3"/>
    </row>
    <row r="20293" spans="1:13">
      <c r="A20293" s="5">
        <v>43319</v>
      </c>
      <c r="B20293" s="5">
        <v>43319</v>
      </c>
      <c r="C20293" t="s">
        <v>1232</v>
      </c>
      <c r="D20293" s="69">
        <f>VLOOKUP(C20293,Index[],2,FALSE)</f>
        <v>193</v>
      </c>
      <c r="H20293" t="s">
        <v>1063</v>
      </c>
      <c r="I20293">
        <f>VLOOKUP(Table1[[#This Row],[trait_name]],Trait[],2,FALSE)</f>
        <v>40</v>
      </c>
      <c r="J20293" s="23" t="s">
        <v>76</v>
      </c>
      <c r="L20293" s="3" t="s">
        <v>330</v>
      </c>
      <c r="M20293" s="3"/>
    </row>
    <row r="20294" spans="1:13">
      <c r="A20294" s="5">
        <v>43319</v>
      </c>
      <c r="B20294" s="5">
        <v>43319</v>
      </c>
      <c r="C20294" t="s">
        <v>1232</v>
      </c>
      <c r="D20294" s="69">
        <f>VLOOKUP(C20294,Index[],2,FALSE)</f>
        <v>193</v>
      </c>
      <c r="H20294" t="s">
        <v>1063</v>
      </c>
      <c r="I20294">
        <f>VLOOKUP(Table1[[#This Row],[trait_name]],Trait[],2,FALSE)</f>
        <v>40</v>
      </c>
      <c r="J20294" s="23" t="s">
        <v>76</v>
      </c>
      <c r="L20294" s="3" t="s">
        <v>488</v>
      </c>
      <c r="M20294" s="3"/>
    </row>
    <row r="20295" spans="1:13">
      <c r="A20295" s="5">
        <v>43319</v>
      </c>
      <c r="B20295" s="5">
        <v>43319</v>
      </c>
      <c r="C20295" t="s">
        <v>1232</v>
      </c>
      <c r="D20295" s="69">
        <f>VLOOKUP(C20295,Index[],2,FALSE)</f>
        <v>193</v>
      </c>
      <c r="I20295">
        <f>VLOOKUP(Table1[[#This Row],[trait_name]],Trait[],2,FALSE)</f>
        <v>40</v>
      </c>
      <c r="J20295" s="23" t="s">
        <v>76</v>
      </c>
      <c r="L20295" s="3"/>
      <c r="M20295" s="3"/>
    </row>
    <row r="20296" spans="1:13">
      <c r="A20296" s="5">
        <v>43319</v>
      </c>
      <c r="B20296" s="5">
        <v>43319</v>
      </c>
      <c r="C20296" t="s">
        <v>1232</v>
      </c>
      <c r="D20296" s="69">
        <f>VLOOKUP(C20296,Index[],2,FALSE)</f>
        <v>193</v>
      </c>
      <c r="I20296">
        <f>VLOOKUP(Table1[[#This Row],[trait_name]],Trait[],2,FALSE)</f>
        <v>40</v>
      </c>
      <c r="J20296" s="23" t="s">
        <v>76</v>
      </c>
      <c r="L20296" s="3"/>
      <c r="M20296" s="3"/>
    </row>
    <row r="20297" spans="1:13">
      <c r="A20297" s="5">
        <v>43319</v>
      </c>
      <c r="B20297" s="5">
        <v>43319</v>
      </c>
      <c r="C20297" t="s">
        <v>1232</v>
      </c>
      <c r="D20297" s="69">
        <f>VLOOKUP(C20297,Index[],2,FALSE)</f>
        <v>193</v>
      </c>
      <c r="I20297">
        <f>VLOOKUP(Table1[[#This Row],[trait_name]],Trait[],2,FALSE)</f>
        <v>41</v>
      </c>
      <c r="J20297" s="23" t="s">
        <v>78</v>
      </c>
      <c r="L20297" s="3" t="s">
        <v>80</v>
      </c>
      <c r="M20297" s="3"/>
    </row>
    <row r="20298" spans="1:13">
      <c r="A20298" s="5">
        <v>43319</v>
      </c>
      <c r="B20298" s="5">
        <v>43319</v>
      </c>
      <c r="C20298" t="s">
        <v>1232</v>
      </c>
      <c r="D20298" s="69">
        <f>VLOOKUP(C20298,Index[],2,FALSE)</f>
        <v>193</v>
      </c>
      <c r="H20298" t="s">
        <v>208</v>
      </c>
      <c r="I20298">
        <f>VLOOKUP(Table1[[#This Row],[trait_name]],Trait[],2,FALSE)</f>
        <v>41</v>
      </c>
      <c r="J20298" s="23" t="s">
        <v>78</v>
      </c>
      <c r="L20298" s="3" t="s">
        <v>81</v>
      </c>
      <c r="M20298" s="3"/>
    </row>
    <row r="20299" spans="1:13">
      <c r="A20299" s="5">
        <v>43319</v>
      </c>
      <c r="B20299" s="5">
        <v>43319</v>
      </c>
      <c r="C20299" t="s">
        <v>1232</v>
      </c>
      <c r="D20299" s="69">
        <f>VLOOKUP(C20299,Index[],2,FALSE)</f>
        <v>193</v>
      </c>
      <c r="H20299" t="s">
        <v>1063</v>
      </c>
      <c r="I20299">
        <f>VLOOKUP(Table1[[#This Row],[trait_name]],Trait[],2,FALSE)</f>
        <v>42</v>
      </c>
      <c r="J20299" s="23" t="s">
        <v>82</v>
      </c>
      <c r="L20299" s="3" t="s">
        <v>83</v>
      </c>
      <c r="M20299" s="3"/>
    </row>
    <row r="20300" spans="1:13">
      <c r="A20300" s="5">
        <v>43319</v>
      </c>
      <c r="B20300" s="5">
        <v>43319</v>
      </c>
      <c r="C20300" t="s">
        <v>1232</v>
      </c>
      <c r="D20300" s="69">
        <f>VLOOKUP(C20300,Index[],2,FALSE)</f>
        <v>193</v>
      </c>
      <c r="H20300" t="s">
        <v>17</v>
      </c>
      <c r="I20300">
        <f>VLOOKUP(Table1[[#This Row],[trait_name]],Trait[],2,FALSE)</f>
        <v>42</v>
      </c>
      <c r="J20300" s="23" t="s">
        <v>82</v>
      </c>
      <c r="L20300" s="3" t="s">
        <v>508</v>
      </c>
      <c r="M20300" s="3"/>
    </row>
    <row r="20301" spans="1:13">
      <c r="A20301" s="5">
        <v>43319</v>
      </c>
      <c r="B20301" s="5">
        <v>43319</v>
      </c>
      <c r="C20301" t="s">
        <v>1232</v>
      </c>
      <c r="D20301" s="69">
        <f>VLOOKUP(C20301,Index[],2,FALSE)</f>
        <v>193</v>
      </c>
      <c r="H20301" t="s">
        <v>17</v>
      </c>
      <c r="I20301">
        <f>VLOOKUP(Table1[[#This Row],[trait_name]],Trait[],2,FALSE)</f>
        <v>43</v>
      </c>
      <c r="J20301" s="23" t="s">
        <v>86</v>
      </c>
      <c r="L20301" s="3" t="s">
        <v>87</v>
      </c>
      <c r="M20301" s="3"/>
    </row>
    <row r="20302" spans="1:13">
      <c r="A20302" s="5">
        <v>43319</v>
      </c>
      <c r="B20302" s="5">
        <v>43319</v>
      </c>
      <c r="C20302" t="s">
        <v>1232</v>
      </c>
      <c r="D20302" s="69">
        <f>VLOOKUP(C20302,Index[],2,FALSE)</f>
        <v>193</v>
      </c>
      <c r="I20302">
        <f>VLOOKUP(Table1[[#This Row],[trait_name]],Trait[],2,FALSE)</f>
        <v>43</v>
      </c>
      <c r="J20302" s="23" t="s">
        <v>86</v>
      </c>
      <c r="L20302" s="3"/>
      <c r="M20302" s="3"/>
    </row>
    <row r="20303" spans="1:13">
      <c r="A20303" s="5">
        <v>43319</v>
      </c>
      <c r="B20303" s="5">
        <v>43319</v>
      </c>
      <c r="C20303" t="s">
        <v>1232</v>
      </c>
      <c r="D20303" s="69">
        <f>VLOOKUP(C20303,Index[],2,FALSE)</f>
        <v>193</v>
      </c>
      <c r="I20303">
        <f>VLOOKUP(Table1[[#This Row],[trait_name]],Trait[],2,FALSE)</f>
        <v>43</v>
      </c>
      <c r="J20303" s="23" t="s">
        <v>86</v>
      </c>
      <c r="L20303" s="3"/>
      <c r="M20303" s="3"/>
    </row>
    <row r="20304" spans="1:13">
      <c r="A20304" s="5">
        <v>43319</v>
      </c>
      <c r="B20304" s="5">
        <v>43319</v>
      </c>
      <c r="C20304" t="s">
        <v>1232</v>
      </c>
      <c r="D20304" s="69">
        <f>VLOOKUP(C20304,Index[],2,FALSE)</f>
        <v>193</v>
      </c>
      <c r="H20304" t="s">
        <v>17</v>
      </c>
      <c r="I20304">
        <f>VLOOKUP(Table1[[#This Row],[trait_name]],Trait[],2,FALSE)</f>
        <v>44</v>
      </c>
      <c r="J20304" s="23" t="s">
        <v>88</v>
      </c>
      <c r="L20304" s="3" t="s">
        <v>400</v>
      </c>
      <c r="M20304" s="3"/>
    </row>
    <row r="20305" spans="1:13">
      <c r="A20305" s="5">
        <v>43319</v>
      </c>
      <c r="B20305" s="5">
        <v>43319</v>
      </c>
      <c r="C20305" t="s">
        <v>1232</v>
      </c>
      <c r="D20305" s="69">
        <f>VLOOKUP(C20305,Index[],2,FALSE)</f>
        <v>193</v>
      </c>
      <c r="I20305">
        <f>VLOOKUP(Table1[[#This Row],[trait_name]],Trait[],2,FALSE)</f>
        <v>44</v>
      </c>
      <c r="J20305" s="23" t="s">
        <v>88</v>
      </c>
      <c r="L20305" s="3"/>
      <c r="M20305" s="3"/>
    </row>
    <row r="20306" spans="1:13">
      <c r="A20306" s="5">
        <v>43319</v>
      </c>
      <c r="B20306" s="5">
        <v>43319</v>
      </c>
      <c r="C20306" t="s">
        <v>1232</v>
      </c>
      <c r="D20306" s="69">
        <f>VLOOKUP(C20306,Index[],2,FALSE)</f>
        <v>193</v>
      </c>
      <c r="H20306" t="s">
        <v>52</v>
      </c>
      <c r="I20306">
        <f>VLOOKUP(Table1[[#This Row],[trait_name]],Trait[],2,FALSE)</f>
        <v>45</v>
      </c>
      <c r="J20306" s="23" t="s">
        <v>92</v>
      </c>
      <c r="L20306" s="3" t="s">
        <v>372</v>
      </c>
      <c r="M20306" s="3"/>
    </row>
    <row r="20307" spans="1:13">
      <c r="A20307" s="5">
        <v>43319</v>
      </c>
      <c r="B20307" s="5">
        <v>43319</v>
      </c>
      <c r="C20307" t="s">
        <v>1232</v>
      </c>
      <c r="D20307" s="69">
        <f>VLOOKUP(C20307,Index[],2,FALSE)</f>
        <v>193</v>
      </c>
      <c r="H20307" t="s">
        <v>52</v>
      </c>
      <c r="I20307">
        <f>VLOOKUP(Table1[[#This Row],[trait_name]],Trait[],2,FALSE)</f>
        <v>45</v>
      </c>
      <c r="J20307" s="23" t="s">
        <v>92</v>
      </c>
      <c r="L20307" s="3" t="s">
        <v>951</v>
      </c>
      <c r="M20307" s="3"/>
    </row>
    <row r="20308" spans="1:13">
      <c r="A20308" s="5">
        <v>43319</v>
      </c>
      <c r="B20308" s="5">
        <v>43319</v>
      </c>
      <c r="C20308" t="s">
        <v>1232</v>
      </c>
      <c r="D20308" s="69">
        <f>VLOOKUP(C20308,Index[],2,FALSE)</f>
        <v>193</v>
      </c>
      <c r="I20308">
        <f>VLOOKUP(Table1[[#This Row],[trait_name]],Trait[],2,FALSE)</f>
        <v>45</v>
      </c>
      <c r="J20308" s="23" t="s">
        <v>92</v>
      </c>
      <c r="L20308" s="3"/>
      <c r="M20308" s="3"/>
    </row>
    <row r="20309" spans="1:13">
      <c r="A20309" s="5">
        <v>43319</v>
      </c>
      <c r="B20309" s="5">
        <v>43319</v>
      </c>
      <c r="C20309" t="s">
        <v>1232</v>
      </c>
      <c r="D20309" s="69">
        <f>VLOOKUP(C20309,Index[],2,FALSE)</f>
        <v>193</v>
      </c>
      <c r="I20309">
        <f>VLOOKUP(Table1[[#This Row],[trait_name]],Trait[],2,FALSE)</f>
        <v>45</v>
      </c>
      <c r="J20309" s="23" t="s">
        <v>92</v>
      </c>
      <c r="L20309" s="3"/>
      <c r="M20309" s="3"/>
    </row>
    <row r="20310" spans="1:13">
      <c r="A20310" s="5">
        <v>43319</v>
      </c>
      <c r="B20310" s="5">
        <v>43319</v>
      </c>
      <c r="C20310" t="s">
        <v>1232</v>
      </c>
      <c r="D20310" s="69">
        <f>VLOOKUP(C20310,Index[],2,FALSE)</f>
        <v>193</v>
      </c>
      <c r="I20310">
        <f>VLOOKUP(Table1[[#This Row],[trait_name]],Trait[],2,FALSE)</f>
        <v>45</v>
      </c>
      <c r="J20310" s="23" t="s">
        <v>92</v>
      </c>
      <c r="L20310" s="3"/>
      <c r="M20310" s="3"/>
    </row>
    <row r="20311" spans="1:13">
      <c r="A20311" s="5">
        <v>43319</v>
      </c>
      <c r="B20311" s="5">
        <v>43319</v>
      </c>
      <c r="C20311" t="s">
        <v>1232</v>
      </c>
      <c r="D20311" s="69">
        <f>VLOOKUP(C20311,Index[],2,FALSE)</f>
        <v>193</v>
      </c>
      <c r="I20311">
        <f>VLOOKUP(Table1[[#This Row],[trait_name]],Trait[],2,FALSE)</f>
        <v>45</v>
      </c>
      <c r="J20311" s="23" t="s">
        <v>92</v>
      </c>
      <c r="L20311" s="3"/>
      <c r="M20311" s="3"/>
    </row>
    <row r="20312" spans="1:13">
      <c r="A20312" s="5">
        <v>43319</v>
      </c>
      <c r="B20312" s="5">
        <v>43319</v>
      </c>
      <c r="C20312" t="s">
        <v>1232</v>
      </c>
      <c r="D20312" s="69">
        <f>VLOOKUP(C20312,Index[],2,FALSE)</f>
        <v>193</v>
      </c>
      <c r="H20312" t="s">
        <v>1063</v>
      </c>
      <c r="I20312">
        <f>VLOOKUP(Table1[[#This Row],[trait_name]],Trait[],2,FALSE)</f>
        <v>46</v>
      </c>
      <c r="J20312" s="23" t="s">
        <v>97</v>
      </c>
      <c r="L20312" s="3" t="s">
        <v>108</v>
      </c>
      <c r="M20312" s="3"/>
    </row>
    <row r="20313" spans="1:13">
      <c r="A20313" s="5">
        <v>43319</v>
      </c>
      <c r="B20313" s="5">
        <v>43319</v>
      </c>
      <c r="C20313" t="s">
        <v>1232</v>
      </c>
      <c r="D20313" s="69">
        <f>VLOOKUP(C20313,Index[],2,FALSE)</f>
        <v>193</v>
      </c>
      <c r="H20313" t="s">
        <v>208</v>
      </c>
      <c r="I20313">
        <f>VLOOKUP(Table1[[#This Row],[trait_name]],Trait[],2,FALSE)</f>
        <v>46</v>
      </c>
      <c r="J20313" s="23" t="s">
        <v>97</v>
      </c>
      <c r="L20313" s="3" t="s">
        <v>296</v>
      </c>
      <c r="M20313" s="3"/>
    </row>
    <row r="20314" spans="1:13">
      <c r="A20314" s="5">
        <v>43319</v>
      </c>
      <c r="B20314" s="5">
        <v>43319</v>
      </c>
      <c r="C20314" t="s">
        <v>1232</v>
      </c>
      <c r="D20314" s="69">
        <f>VLOOKUP(C20314,Index[],2,FALSE)</f>
        <v>193</v>
      </c>
      <c r="H20314" t="s">
        <v>1063</v>
      </c>
      <c r="I20314">
        <f>VLOOKUP(Table1[[#This Row],[trait_name]],Trait[],2,FALSE)</f>
        <v>46</v>
      </c>
      <c r="J20314" s="23" t="s">
        <v>97</v>
      </c>
      <c r="L20314" s="3" t="s">
        <v>1209</v>
      </c>
      <c r="M20314" s="3"/>
    </row>
    <row r="20315" spans="1:13">
      <c r="A20315" s="5">
        <v>43319</v>
      </c>
      <c r="B20315" s="5">
        <v>43319</v>
      </c>
      <c r="C20315" t="s">
        <v>1232</v>
      </c>
      <c r="D20315" s="69">
        <f>VLOOKUP(C20315,Index[],2,FALSE)</f>
        <v>193</v>
      </c>
      <c r="H20315" t="s">
        <v>208</v>
      </c>
      <c r="I20315">
        <f>VLOOKUP(Table1[[#This Row],[trait_name]],Trait[],2,FALSE)</f>
        <v>46</v>
      </c>
      <c r="J20315" s="23" t="s">
        <v>97</v>
      </c>
      <c r="L20315" s="3" t="s">
        <v>87</v>
      </c>
      <c r="M20315" s="3"/>
    </row>
    <row r="20316" spans="1:13">
      <c r="A20316" s="5">
        <v>43319</v>
      </c>
      <c r="B20316" s="5">
        <v>43319</v>
      </c>
      <c r="C20316" t="s">
        <v>1232</v>
      </c>
      <c r="D20316" s="69">
        <f>VLOOKUP(C20316,Index[],2,FALSE)</f>
        <v>193</v>
      </c>
      <c r="I20316">
        <f>VLOOKUP(Table1[[#This Row],[trait_name]],Trait[],2,FALSE)</f>
        <v>46</v>
      </c>
      <c r="J20316" s="23" t="s">
        <v>97</v>
      </c>
      <c r="L20316" s="3"/>
      <c r="M20316" s="3"/>
    </row>
    <row r="20317" spans="1:13">
      <c r="A20317" s="5">
        <v>43319</v>
      </c>
      <c r="B20317" s="5">
        <v>43319</v>
      </c>
      <c r="C20317" t="s">
        <v>1232</v>
      </c>
      <c r="D20317" s="69">
        <f>VLOOKUP(C20317,Index[],2,FALSE)</f>
        <v>193</v>
      </c>
      <c r="H20317" t="s">
        <v>215</v>
      </c>
      <c r="I20317">
        <f>VLOOKUP(Table1[[#This Row],[trait_name]],Trait[],2,FALSE)</f>
        <v>47</v>
      </c>
      <c r="J20317" s="23" t="s">
        <v>99</v>
      </c>
      <c r="L20317" s="3" t="s">
        <v>490</v>
      </c>
      <c r="M20317" s="3"/>
    </row>
    <row r="20318" spans="1:13">
      <c r="A20318" s="5">
        <v>43319</v>
      </c>
      <c r="B20318" s="5">
        <v>43319</v>
      </c>
      <c r="C20318" t="s">
        <v>1232</v>
      </c>
      <c r="D20318" s="69">
        <f>VLOOKUP(C20318,Index[],2,FALSE)</f>
        <v>193</v>
      </c>
      <c r="H20318" t="s">
        <v>208</v>
      </c>
      <c r="I20318">
        <f>VLOOKUP(Table1[[#This Row],[trait_name]],Trait[],2,FALSE)</f>
        <v>47</v>
      </c>
      <c r="J20318" s="23" t="s">
        <v>99</v>
      </c>
      <c r="L20318" s="3" t="s">
        <v>100</v>
      </c>
      <c r="M20318" s="3"/>
    </row>
    <row r="20319" spans="1:13">
      <c r="A20319" s="5">
        <v>43319</v>
      </c>
      <c r="B20319" s="5">
        <v>43319</v>
      </c>
      <c r="C20319" t="s">
        <v>1232</v>
      </c>
      <c r="D20319" s="69">
        <f>VLOOKUP(C20319,Index[],2,FALSE)</f>
        <v>193</v>
      </c>
      <c r="I20319">
        <f>VLOOKUP(Table1[[#This Row],[trait_name]],Trait[],2,FALSE)</f>
        <v>47</v>
      </c>
      <c r="J20319" s="23" t="s">
        <v>99</v>
      </c>
      <c r="L20319" s="3"/>
      <c r="M20319" s="3"/>
    </row>
    <row r="20320" spans="1:13">
      <c r="A20320" s="5">
        <v>43319</v>
      </c>
      <c r="B20320" s="5">
        <v>43319</v>
      </c>
      <c r="C20320" t="s">
        <v>1232</v>
      </c>
      <c r="D20320" s="69">
        <f>VLOOKUP(C20320,Index[],2,FALSE)</f>
        <v>193</v>
      </c>
      <c r="H20320" t="s">
        <v>506</v>
      </c>
      <c r="I20320">
        <f>VLOOKUP(Table1[[#This Row],[trait_name]],Trait[],2,FALSE)</f>
        <v>48</v>
      </c>
      <c r="J20320" s="23" t="s">
        <v>101</v>
      </c>
      <c r="L20320" s="3" t="s">
        <v>103</v>
      </c>
      <c r="M20320" s="3"/>
    </row>
    <row r="20321" spans="1:13">
      <c r="A20321" s="5">
        <v>43319</v>
      </c>
      <c r="B20321" s="5">
        <v>43319</v>
      </c>
      <c r="C20321" t="s">
        <v>1232</v>
      </c>
      <c r="D20321" s="69">
        <f>VLOOKUP(C20321,Index[],2,FALSE)</f>
        <v>193</v>
      </c>
      <c r="H20321" t="s">
        <v>506</v>
      </c>
      <c r="I20321">
        <f>VLOOKUP(Table1[[#This Row],[trait_name]],Trait[],2,FALSE)</f>
        <v>48</v>
      </c>
      <c r="J20321" s="23" t="s">
        <v>101</v>
      </c>
      <c r="L20321" s="3" t="s">
        <v>375</v>
      </c>
      <c r="M20321" s="3"/>
    </row>
    <row r="20322" spans="1:13">
      <c r="A20322" s="5">
        <v>43319</v>
      </c>
      <c r="B20322" s="5">
        <v>43319</v>
      </c>
      <c r="C20322" t="s">
        <v>1232</v>
      </c>
      <c r="D20322" s="69">
        <f>VLOOKUP(C20322,Index[],2,FALSE)</f>
        <v>193</v>
      </c>
      <c r="I20322">
        <f>VLOOKUP(Table1[[#This Row],[trait_name]],Trait[],2,FALSE)</f>
        <v>48</v>
      </c>
      <c r="J20322" s="23" t="s">
        <v>101</v>
      </c>
      <c r="L20322" s="3"/>
      <c r="M20322" s="3"/>
    </row>
    <row r="20323" spans="1:13">
      <c r="A20323" s="5">
        <v>43319</v>
      </c>
      <c r="B20323" s="5">
        <v>43319</v>
      </c>
      <c r="C20323" t="s">
        <v>1232</v>
      </c>
      <c r="D20323" s="69">
        <f>VLOOKUP(C20323,Index[],2,FALSE)</f>
        <v>193</v>
      </c>
      <c r="I20323">
        <f>VLOOKUP(Table1[[#This Row],[trait_name]],Trait[],2,FALSE)</f>
        <v>49</v>
      </c>
      <c r="J20323" s="23" t="s">
        <v>104</v>
      </c>
      <c r="L20323" s="3"/>
      <c r="M20323" s="3"/>
    </row>
    <row r="20324" spans="1:13">
      <c r="A20324" s="5">
        <v>43319</v>
      </c>
      <c r="B20324" s="5">
        <v>43319</v>
      </c>
      <c r="C20324" t="s">
        <v>1232</v>
      </c>
      <c r="D20324" s="69">
        <f>VLOOKUP(C20324,Index[],2,FALSE)</f>
        <v>193</v>
      </c>
      <c r="I20324">
        <f>VLOOKUP(Table1[[#This Row],[trait_name]],Trait[],2,FALSE)</f>
        <v>50</v>
      </c>
      <c r="J20324" s="23" t="s">
        <v>106</v>
      </c>
      <c r="L20324" s="3"/>
      <c r="M20324" s="3"/>
    </row>
    <row r="20325" spans="1:13">
      <c r="A20325" s="5">
        <v>43319</v>
      </c>
      <c r="B20325" s="5">
        <v>43319</v>
      </c>
      <c r="C20325" t="s">
        <v>1232</v>
      </c>
      <c r="D20325" s="69">
        <f>VLOOKUP(C20325,Index[],2,FALSE)</f>
        <v>193</v>
      </c>
      <c r="H20325" t="s">
        <v>506</v>
      </c>
      <c r="I20325">
        <f>VLOOKUP(Table1[[#This Row],[trait_name]],Trait[],2,FALSE)</f>
        <v>51</v>
      </c>
      <c r="J20325" s="23" t="s">
        <v>107</v>
      </c>
      <c r="L20325" s="3" t="s">
        <v>376</v>
      </c>
      <c r="M20325" s="3"/>
    </row>
    <row r="20326" spans="1:13">
      <c r="A20326" s="5">
        <v>43319</v>
      </c>
      <c r="B20326" s="5">
        <v>43319</v>
      </c>
      <c r="C20326" t="s">
        <v>1232</v>
      </c>
      <c r="D20326" s="69">
        <f>VLOOKUP(C20326,Index[],2,FALSE)</f>
        <v>193</v>
      </c>
      <c r="I20326">
        <f>VLOOKUP(Table1[[#This Row],[trait_name]],Trait[],2,FALSE)</f>
        <v>51</v>
      </c>
      <c r="J20326" s="23" t="s">
        <v>107</v>
      </c>
      <c r="L20326" s="3"/>
      <c r="M20326" s="3"/>
    </row>
    <row r="20327" spans="1:13">
      <c r="A20327" s="5">
        <v>43319</v>
      </c>
      <c r="B20327" s="5">
        <v>43319</v>
      </c>
      <c r="C20327" t="s">
        <v>1232</v>
      </c>
      <c r="D20327" s="69">
        <f>VLOOKUP(C20327,Index[],2,FALSE)</f>
        <v>193</v>
      </c>
      <c r="I20327">
        <f>VLOOKUP(Table1[[#This Row],[trait_name]],Trait[],2,FALSE)</f>
        <v>52</v>
      </c>
      <c r="J20327" s="23" t="s">
        <v>109</v>
      </c>
      <c r="L20327" s="3"/>
      <c r="M20327" s="3"/>
    </row>
    <row r="20328" spans="1:13">
      <c r="A20328" s="5">
        <v>43319</v>
      </c>
      <c r="B20328" s="5">
        <v>43319</v>
      </c>
      <c r="C20328" t="s">
        <v>1232</v>
      </c>
      <c r="D20328" s="69">
        <f>VLOOKUP(C20328,Index[],2,FALSE)</f>
        <v>193</v>
      </c>
      <c r="I20328">
        <f>VLOOKUP(Table1[[#This Row],[trait_name]],Trait[],2,FALSE)</f>
        <v>52</v>
      </c>
      <c r="J20328" s="23" t="s">
        <v>109</v>
      </c>
      <c r="L20328" s="3"/>
      <c r="M20328" s="3"/>
    </row>
    <row r="20329" spans="1:13">
      <c r="A20329" s="5">
        <v>43319</v>
      </c>
      <c r="B20329" s="5">
        <v>43319</v>
      </c>
      <c r="C20329" t="s">
        <v>1232</v>
      </c>
      <c r="D20329" s="69">
        <f>VLOOKUP(C20329,Index[],2,FALSE)</f>
        <v>193</v>
      </c>
      <c r="H20329" t="s">
        <v>52</v>
      </c>
      <c r="I20329">
        <f>VLOOKUP(Table1[[#This Row],[trait_name]],Trait[],2,FALSE)</f>
        <v>53</v>
      </c>
      <c r="J20329" s="23" t="s">
        <v>112</v>
      </c>
      <c r="L20329" s="3" t="s">
        <v>231</v>
      </c>
      <c r="M20329" s="3"/>
    </row>
    <row r="20330" spans="1:13">
      <c r="A20330" s="5">
        <v>43319</v>
      </c>
      <c r="B20330" s="5">
        <v>43319</v>
      </c>
      <c r="C20330" t="s">
        <v>1232</v>
      </c>
      <c r="D20330" s="69">
        <f>VLOOKUP(C20330,Index[],2,FALSE)</f>
        <v>193</v>
      </c>
      <c r="H20330" t="s">
        <v>208</v>
      </c>
      <c r="I20330">
        <f>VLOOKUP(Table1[[#This Row],[trait_name]],Trait[],2,FALSE)</f>
        <v>53</v>
      </c>
      <c r="J20330" s="23" t="s">
        <v>112</v>
      </c>
      <c r="L20330" s="3" t="s">
        <v>275</v>
      </c>
      <c r="M20330" s="3"/>
    </row>
    <row r="20331" spans="1:13">
      <c r="A20331" s="5">
        <v>43319</v>
      </c>
      <c r="B20331" s="5">
        <v>43319</v>
      </c>
      <c r="C20331" t="s">
        <v>1232</v>
      </c>
      <c r="D20331" s="69">
        <f>VLOOKUP(C20331,Index[],2,FALSE)</f>
        <v>193</v>
      </c>
      <c r="H20331" t="s">
        <v>208</v>
      </c>
      <c r="I20331">
        <f>VLOOKUP(Table1[[#This Row],[trait_name]],Trait[],2,FALSE)</f>
        <v>53</v>
      </c>
      <c r="J20331" s="23" t="s">
        <v>112</v>
      </c>
      <c r="L20331" s="3" t="s">
        <v>185</v>
      </c>
      <c r="M20331" s="3"/>
    </row>
    <row r="20332" spans="1:13">
      <c r="A20332" s="5">
        <v>43319</v>
      </c>
      <c r="B20332" s="5">
        <v>43319</v>
      </c>
      <c r="C20332" t="s">
        <v>1232</v>
      </c>
      <c r="D20332" s="69">
        <f>VLOOKUP(C20332,Index[],2,FALSE)</f>
        <v>193</v>
      </c>
      <c r="H20332" t="s">
        <v>25</v>
      </c>
      <c r="I20332">
        <f>VLOOKUP(Table1[[#This Row],[trait_name]],Trait[],2,FALSE)</f>
        <v>54</v>
      </c>
      <c r="J20332" s="23" t="s">
        <v>116</v>
      </c>
      <c r="L20332" s="3" t="s">
        <v>117</v>
      </c>
      <c r="M20332" s="3"/>
    </row>
    <row r="20333" spans="1:13">
      <c r="A20333" s="5">
        <v>43319</v>
      </c>
      <c r="B20333" s="5">
        <v>43319</v>
      </c>
      <c r="C20333" t="s">
        <v>1232</v>
      </c>
      <c r="D20333" s="69">
        <f>VLOOKUP(C20333,Index[],2,FALSE)</f>
        <v>193</v>
      </c>
      <c r="H20333" t="s">
        <v>25</v>
      </c>
      <c r="I20333">
        <f>VLOOKUP(Table1[[#This Row],[trait_name]],Trait[],2,FALSE)</f>
        <v>54</v>
      </c>
      <c r="J20333" s="23" t="s">
        <v>116</v>
      </c>
      <c r="L20333" s="3" t="s">
        <v>170</v>
      </c>
      <c r="M20333" s="3"/>
    </row>
    <row r="20334" spans="1:13">
      <c r="A20334" s="5">
        <v>43319</v>
      </c>
      <c r="B20334" s="5">
        <v>43319</v>
      </c>
      <c r="C20334" t="s">
        <v>1232</v>
      </c>
      <c r="D20334" s="69">
        <f>VLOOKUP(C20334,Index[],2,FALSE)</f>
        <v>193</v>
      </c>
      <c r="I20334">
        <f>VLOOKUP(Table1[[#This Row],[trait_name]],Trait[],2,FALSE)</f>
        <v>54</v>
      </c>
      <c r="J20334" s="23" t="s">
        <v>116</v>
      </c>
      <c r="L20334" s="3"/>
      <c r="M20334" s="3"/>
    </row>
    <row r="20335" spans="1:13">
      <c r="A20335" s="5">
        <v>43319</v>
      </c>
      <c r="B20335" s="5">
        <v>43319</v>
      </c>
      <c r="C20335" t="s">
        <v>1232</v>
      </c>
      <c r="D20335" s="69">
        <f>VLOOKUP(C20335,Index[],2,FALSE)</f>
        <v>193</v>
      </c>
      <c r="I20335">
        <f>VLOOKUP(Table1[[#This Row],[trait_name]],Trait[],2,FALSE)</f>
        <v>54</v>
      </c>
      <c r="J20335" s="23" t="s">
        <v>116</v>
      </c>
      <c r="L20335" s="3"/>
      <c r="M20335" s="3"/>
    </row>
    <row r="20336" spans="1:13">
      <c r="A20336" s="5">
        <v>43319</v>
      </c>
      <c r="B20336" s="5">
        <v>43319</v>
      </c>
      <c r="C20336" t="s">
        <v>1232</v>
      </c>
      <c r="D20336" s="69">
        <f>VLOOKUP(C20336,Index[],2,FALSE)</f>
        <v>193</v>
      </c>
      <c r="I20336">
        <f>VLOOKUP(Table1[[#This Row],[trait_name]],Trait[],2,FALSE)</f>
        <v>54</v>
      </c>
      <c r="J20336" s="23" t="s">
        <v>116</v>
      </c>
      <c r="L20336" s="3"/>
      <c r="M20336" s="3"/>
    </row>
    <row r="20337" spans="1:13">
      <c r="A20337" s="5">
        <v>43319</v>
      </c>
      <c r="B20337" s="5">
        <v>43319</v>
      </c>
      <c r="C20337" t="s">
        <v>1232</v>
      </c>
      <c r="D20337" s="69">
        <f>VLOOKUP(C20337,Index[],2,FALSE)</f>
        <v>193</v>
      </c>
      <c r="H20337" t="s">
        <v>1063</v>
      </c>
      <c r="I20337">
        <f>VLOOKUP(Table1[[#This Row],[trait_name]],Trait[],2,FALSE)</f>
        <v>55</v>
      </c>
      <c r="J20337" s="23" t="s">
        <v>119</v>
      </c>
      <c r="L20337" s="3" t="s">
        <v>120</v>
      </c>
      <c r="M20337" s="3"/>
    </row>
    <row r="20338" spans="1:13">
      <c r="A20338" s="5">
        <v>43319</v>
      </c>
      <c r="B20338" s="5">
        <v>43319</v>
      </c>
      <c r="C20338" t="s">
        <v>1232</v>
      </c>
      <c r="D20338" s="69">
        <f>VLOOKUP(C20338,Index[],2,FALSE)</f>
        <v>193</v>
      </c>
      <c r="I20338">
        <f>VLOOKUP(Table1[[#This Row],[trait_name]],Trait[],2,FALSE)</f>
        <v>55</v>
      </c>
      <c r="J20338" s="23" t="s">
        <v>119</v>
      </c>
      <c r="L20338" s="3"/>
      <c r="M20338" s="3"/>
    </row>
    <row r="20339" spans="1:13">
      <c r="A20339" s="5">
        <v>43319</v>
      </c>
      <c r="B20339" s="5">
        <v>43319</v>
      </c>
      <c r="C20339" t="s">
        <v>1232</v>
      </c>
      <c r="D20339" s="69">
        <f>VLOOKUP(C20339,Index[],2,FALSE)</f>
        <v>193</v>
      </c>
      <c r="H20339" t="s">
        <v>1063</v>
      </c>
      <c r="I20339">
        <f>VLOOKUP(Table1[[#This Row],[trait_name]],Trait[],2,FALSE)</f>
        <v>56</v>
      </c>
      <c r="J20339" s="23" t="s">
        <v>121</v>
      </c>
      <c r="L20339" s="3" t="s">
        <v>189</v>
      </c>
      <c r="M20339" s="3"/>
    </row>
    <row r="20340" spans="1:13">
      <c r="A20340" s="5">
        <v>43319</v>
      </c>
      <c r="B20340" s="5">
        <v>43319</v>
      </c>
      <c r="C20340" t="s">
        <v>1232</v>
      </c>
      <c r="D20340" s="69">
        <f>VLOOKUP(C20340,Index[],2,FALSE)</f>
        <v>193</v>
      </c>
      <c r="I20340">
        <f>VLOOKUP(Table1[[#This Row],[trait_name]],Trait[],2,FALSE)</f>
        <v>57</v>
      </c>
      <c r="J20340" s="23" t="s">
        <v>233</v>
      </c>
      <c r="L20340" s="3"/>
      <c r="M20340" s="3"/>
    </row>
    <row r="20341" spans="1:13">
      <c r="A20341" s="5">
        <v>43319</v>
      </c>
      <c r="B20341" s="5">
        <v>43319</v>
      </c>
      <c r="C20341" t="s">
        <v>1232</v>
      </c>
      <c r="D20341" s="69">
        <f>VLOOKUP(C20341,Index[],2,FALSE)</f>
        <v>193</v>
      </c>
      <c r="H20341" t="s">
        <v>208</v>
      </c>
      <c r="I20341">
        <f>VLOOKUP(Table1[[#This Row],[trait_name]],Trait[],2,FALSE)</f>
        <v>58</v>
      </c>
      <c r="J20341" s="23" t="s">
        <v>123</v>
      </c>
      <c r="L20341" s="3" t="s">
        <v>190</v>
      </c>
      <c r="M20341" s="3"/>
    </row>
    <row r="20342" spans="1:13">
      <c r="A20342" s="5">
        <v>43319</v>
      </c>
      <c r="B20342" s="5">
        <v>43319</v>
      </c>
      <c r="C20342" t="s">
        <v>1232</v>
      </c>
      <c r="D20342" s="69">
        <f>VLOOKUP(C20342,Index[],2,FALSE)</f>
        <v>193</v>
      </c>
      <c r="H20342" t="s">
        <v>208</v>
      </c>
      <c r="I20342">
        <f>VLOOKUP(Table1[[#This Row],[trait_name]],Trait[],2,FALSE)</f>
        <v>58</v>
      </c>
      <c r="J20342" s="23" t="s">
        <v>123</v>
      </c>
      <c r="L20342" s="3" t="s">
        <v>407</v>
      </c>
      <c r="M20342" s="3"/>
    </row>
    <row r="20343" spans="1:13">
      <c r="A20343" s="5">
        <v>43319</v>
      </c>
      <c r="B20343" s="5">
        <v>43319</v>
      </c>
      <c r="C20343" t="s">
        <v>1232</v>
      </c>
      <c r="D20343" s="69">
        <f>VLOOKUP(C20343,Index[],2,FALSE)</f>
        <v>193</v>
      </c>
      <c r="H20343" t="s">
        <v>208</v>
      </c>
      <c r="I20343">
        <f>VLOOKUP(Table1[[#This Row],[trait_name]],Trait[],2,FALSE)</f>
        <v>58</v>
      </c>
      <c r="J20343" s="23" t="s">
        <v>123</v>
      </c>
      <c r="L20343" s="3" t="s">
        <v>124</v>
      </c>
      <c r="M20343" s="3"/>
    </row>
    <row r="20344" spans="1:13">
      <c r="A20344" s="5">
        <v>43319</v>
      </c>
      <c r="B20344" s="5">
        <v>43319</v>
      </c>
      <c r="C20344" t="s">
        <v>1232</v>
      </c>
      <c r="D20344" s="69">
        <f>VLOOKUP(C20344,Index[],2,FALSE)</f>
        <v>193</v>
      </c>
      <c r="I20344">
        <f>VLOOKUP(Table1[[#This Row],[trait_name]],Trait[],2,FALSE)</f>
        <v>59</v>
      </c>
      <c r="J20344" s="23" t="s">
        <v>125</v>
      </c>
      <c r="L20344" s="3"/>
      <c r="M20344" s="3"/>
    </row>
    <row r="20345" spans="1:13">
      <c r="A20345" s="5">
        <v>43319</v>
      </c>
      <c r="B20345" s="5">
        <v>43319</v>
      </c>
      <c r="C20345" t="s">
        <v>1232</v>
      </c>
      <c r="D20345" s="69">
        <f>VLOOKUP(C20345,Index[],2,FALSE)</f>
        <v>193</v>
      </c>
      <c r="H20345" t="s">
        <v>17</v>
      </c>
      <c r="I20345">
        <f>VLOOKUP(Table1[[#This Row],[trait_name]],Trait[],2,FALSE)</f>
        <v>60</v>
      </c>
      <c r="J20345" s="23" t="s">
        <v>127</v>
      </c>
      <c r="L20345" s="3" t="s">
        <v>129</v>
      </c>
      <c r="M20345" s="3"/>
    </row>
    <row r="20346" spans="1:13">
      <c r="A20346" s="5">
        <v>43319</v>
      </c>
      <c r="B20346" s="5">
        <v>43319</v>
      </c>
      <c r="C20346" t="s">
        <v>1232</v>
      </c>
      <c r="D20346" s="69">
        <f>VLOOKUP(C20346,Index[],2,FALSE)</f>
        <v>193</v>
      </c>
      <c r="H20346" t="s">
        <v>25</v>
      </c>
      <c r="I20346">
        <f>VLOOKUP(Table1[[#This Row],[trait_name]],Trait[],2,FALSE)</f>
        <v>61</v>
      </c>
      <c r="J20346" s="23" t="s">
        <v>130</v>
      </c>
      <c r="L20346" s="3" t="s">
        <v>131</v>
      </c>
      <c r="M20346" s="3"/>
    </row>
    <row r="20347" spans="1:13">
      <c r="A20347" s="5">
        <v>43319</v>
      </c>
      <c r="B20347" s="5">
        <v>43319</v>
      </c>
      <c r="C20347" t="s">
        <v>1232</v>
      </c>
      <c r="D20347" s="69">
        <f>VLOOKUP(C20347,Index[],2,FALSE)</f>
        <v>193</v>
      </c>
      <c r="H20347" t="s">
        <v>17</v>
      </c>
      <c r="I20347">
        <f>VLOOKUP(Table1[[#This Row],[trait_name]],Trait[],2,FALSE)</f>
        <v>61</v>
      </c>
      <c r="J20347" s="23" t="s">
        <v>130</v>
      </c>
      <c r="L20347" s="3" t="s">
        <v>131</v>
      </c>
      <c r="M20347" s="3"/>
    </row>
    <row r="20348" spans="1:13">
      <c r="A20348" s="5">
        <v>43319</v>
      </c>
      <c r="B20348" s="5">
        <v>43319</v>
      </c>
      <c r="C20348" t="s">
        <v>1232</v>
      </c>
      <c r="D20348" s="69">
        <f>VLOOKUP(C20348,Index[],2,FALSE)</f>
        <v>193</v>
      </c>
      <c r="I20348">
        <f>VLOOKUP(Table1[[#This Row],[trait_name]],Trait[],2,FALSE)</f>
        <v>62</v>
      </c>
      <c r="J20348" s="23" t="s">
        <v>235</v>
      </c>
      <c r="L20348" s="3"/>
      <c r="M20348" s="3"/>
    </row>
    <row r="20349" spans="1:13">
      <c r="A20349" s="5">
        <v>43319</v>
      </c>
      <c r="B20349" s="5">
        <v>43319</v>
      </c>
      <c r="C20349" t="s">
        <v>1232</v>
      </c>
      <c r="D20349" s="69">
        <f>VLOOKUP(C20349,Index[],2,FALSE)</f>
        <v>193</v>
      </c>
      <c r="I20349">
        <f>VLOOKUP(Table1[[#This Row],[trait_name]],Trait[],2,FALSE)</f>
        <v>62</v>
      </c>
      <c r="J20349" s="23" t="s">
        <v>235</v>
      </c>
      <c r="L20349" s="3"/>
      <c r="M20349" s="3"/>
    </row>
    <row r="20350" spans="1:13">
      <c r="A20350" s="5">
        <v>43319</v>
      </c>
      <c r="B20350" s="5">
        <v>43319</v>
      </c>
      <c r="C20350" t="s">
        <v>1232</v>
      </c>
      <c r="D20350" s="69">
        <f>VLOOKUP(C20350,Index[],2,FALSE)</f>
        <v>193</v>
      </c>
      <c r="H20350" t="s">
        <v>208</v>
      </c>
      <c r="I20350">
        <f>VLOOKUP(Table1[[#This Row],[trait_name]],Trait[],2,FALSE)</f>
        <v>63</v>
      </c>
      <c r="J20350" s="23" t="s">
        <v>237</v>
      </c>
      <c r="L20350" s="3" t="s">
        <v>23</v>
      </c>
      <c r="M20350" s="3" t="s">
        <v>197</v>
      </c>
    </row>
    <row r="20351" spans="1:13">
      <c r="A20351" s="5">
        <v>43319</v>
      </c>
      <c r="B20351" s="5">
        <v>43319</v>
      </c>
      <c r="C20351" t="s">
        <v>1232</v>
      </c>
      <c r="D20351" s="69">
        <f>VLOOKUP(C20351,Index[],2,FALSE)</f>
        <v>193</v>
      </c>
      <c r="I20351">
        <f>VLOOKUP(Table1[[#This Row],[trait_name]],Trait[],2,FALSE)</f>
        <v>63</v>
      </c>
      <c r="J20351" s="23" t="s">
        <v>237</v>
      </c>
      <c r="L20351" s="3"/>
      <c r="M20351" s="3"/>
    </row>
    <row r="20352" spans="1:13">
      <c r="A20352" s="5">
        <v>43319</v>
      </c>
      <c r="B20352" s="5">
        <v>43319</v>
      </c>
      <c r="C20352" t="s">
        <v>1232</v>
      </c>
      <c r="D20352" s="69">
        <f>VLOOKUP(C20352,Index[],2,FALSE)</f>
        <v>193</v>
      </c>
      <c r="H20352" t="s">
        <v>208</v>
      </c>
      <c r="I20352">
        <f>VLOOKUP(Table1[[#This Row],[trait_name]],Trait[],2,FALSE)</f>
        <v>64</v>
      </c>
      <c r="J20352" s="23" t="s">
        <v>132</v>
      </c>
      <c r="L20352" s="3" t="s">
        <v>126</v>
      </c>
      <c r="M20352" s="3"/>
    </row>
    <row r="20353" spans="1:13">
      <c r="A20353" s="5">
        <v>43319</v>
      </c>
      <c r="B20353" s="5">
        <v>43319</v>
      </c>
      <c r="C20353" t="s">
        <v>1232</v>
      </c>
      <c r="D20353" s="69">
        <f>VLOOKUP(C20353,Index[],2,FALSE)</f>
        <v>193</v>
      </c>
      <c r="H20353" t="s">
        <v>208</v>
      </c>
      <c r="I20353">
        <f>VLOOKUP(Table1[[#This Row],[trait_name]],Trait[],2,FALSE)</f>
        <v>65</v>
      </c>
      <c r="J20353" s="23" t="s">
        <v>133</v>
      </c>
      <c r="L20353" s="3" t="s">
        <v>191</v>
      </c>
      <c r="M20353" s="3"/>
    </row>
    <row r="20354" spans="1:13">
      <c r="A20354" s="5">
        <v>43319</v>
      </c>
      <c r="B20354" s="5">
        <v>43319</v>
      </c>
      <c r="C20354" t="s">
        <v>1232</v>
      </c>
      <c r="D20354" s="69">
        <f>VLOOKUP(C20354,Index[],2,FALSE)</f>
        <v>193</v>
      </c>
      <c r="H20354" t="s">
        <v>208</v>
      </c>
      <c r="I20354">
        <f>VLOOKUP(Table1[[#This Row],[trait_name]],Trait[],2,FALSE)</f>
        <v>65</v>
      </c>
      <c r="J20354" s="23" t="s">
        <v>133</v>
      </c>
      <c r="L20354" s="3" t="s">
        <v>748</v>
      </c>
      <c r="M20354" s="3"/>
    </row>
    <row r="20355" spans="1:13">
      <c r="A20355" s="5">
        <v>43319</v>
      </c>
      <c r="B20355" s="5">
        <v>43319</v>
      </c>
      <c r="C20355" t="s">
        <v>1232</v>
      </c>
      <c r="D20355" s="69">
        <f>VLOOKUP(C20355,Index[],2,FALSE)</f>
        <v>193</v>
      </c>
      <c r="H20355" t="s">
        <v>208</v>
      </c>
      <c r="I20355">
        <f>VLOOKUP(Table1[[#This Row],[trait_name]],Trait[],2,FALSE)</f>
        <v>66</v>
      </c>
      <c r="J20355" s="23" t="s">
        <v>194</v>
      </c>
      <c r="L20355" s="3" t="s">
        <v>424</v>
      </c>
      <c r="M20355" s="3"/>
    </row>
    <row r="20356" spans="1:13">
      <c r="A20356" s="5">
        <v>43319</v>
      </c>
      <c r="B20356" s="5">
        <v>43319</v>
      </c>
      <c r="C20356" t="s">
        <v>1232</v>
      </c>
      <c r="D20356" s="69">
        <f>VLOOKUP(C20356,Index[],2,FALSE)</f>
        <v>193</v>
      </c>
      <c r="H20356" t="s">
        <v>506</v>
      </c>
      <c r="I20356">
        <f>VLOOKUP(Table1[[#This Row],[trait_name]],Trait[],2,FALSE)</f>
        <v>66</v>
      </c>
      <c r="J20356" s="23" t="s">
        <v>194</v>
      </c>
      <c r="L20356" s="3" t="s">
        <v>1115</v>
      </c>
      <c r="M20356" s="3"/>
    </row>
    <row r="20357" spans="1:13">
      <c r="A20357" s="5">
        <v>43319</v>
      </c>
      <c r="B20357" s="5">
        <v>43319</v>
      </c>
      <c r="C20357" t="s">
        <v>1232</v>
      </c>
      <c r="D20357" s="69">
        <f>VLOOKUP(C20357,Index[],2,FALSE)</f>
        <v>193</v>
      </c>
      <c r="H20357" t="s">
        <v>52</v>
      </c>
      <c r="I20357">
        <f>VLOOKUP(Table1[[#This Row],[trait_name]],Trait[],2,FALSE)</f>
        <v>66</v>
      </c>
      <c r="J20357" s="23" t="s">
        <v>194</v>
      </c>
      <c r="L20357" s="3" t="s">
        <v>341</v>
      </c>
      <c r="M20357" s="3"/>
    </row>
    <row r="20358" spans="1:13">
      <c r="A20358" s="5">
        <v>43319</v>
      </c>
      <c r="B20358" s="5">
        <v>43319</v>
      </c>
      <c r="C20358" t="s">
        <v>1232</v>
      </c>
      <c r="D20358" s="69">
        <f>VLOOKUP(C20358,Index[],2,FALSE)</f>
        <v>193</v>
      </c>
      <c r="H20358" t="s">
        <v>690</v>
      </c>
      <c r="I20358">
        <f>VLOOKUP(Table1[[#This Row],[trait_name]],Trait[],2,FALSE)</f>
        <v>67</v>
      </c>
      <c r="J20358" s="23" t="s">
        <v>136</v>
      </c>
      <c r="L20358" s="3" t="s">
        <v>240</v>
      </c>
      <c r="M20358" s="3"/>
    </row>
    <row r="20359" spans="1:13">
      <c r="A20359" s="5">
        <v>43319</v>
      </c>
      <c r="B20359" s="5">
        <v>43319</v>
      </c>
      <c r="C20359" t="s">
        <v>1232</v>
      </c>
      <c r="D20359" s="69">
        <f>VLOOKUP(C20359,Index[],2,FALSE)</f>
        <v>193</v>
      </c>
      <c r="I20359">
        <f>VLOOKUP(Table1[[#This Row],[trait_name]],Trait[],2,FALSE)</f>
        <v>67</v>
      </c>
      <c r="J20359" s="23" t="s">
        <v>136</v>
      </c>
      <c r="L20359" s="3"/>
      <c r="M20359" s="3"/>
    </row>
    <row r="20360" spans="1:13">
      <c r="A20360" s="5">
        <v>43319</v>
      </c>
      <c r="B20360" s="5">
        <v>43319</v>
      </c>
      <c r="C20360" t="s">
        <v>1232</v>
      </c>
      <c r="D20360" s="69">
        <f>VLOOKUP(C20360,Index[],2,FALSE)</f>
        <v>193</v>
      </c>
      <c r="I20360">
        <f>VLOOKUP(Table1[[#This Row],[trait_name]],Trait[],2,FALSE)</f>
        <v>67</v>
      </c>
      <c r="J20360" s="23" t="s">
        <v>136</v>
      </c>
      <c r="L20360" s="3"/>
      <c r="M20360" s="3"/>
    </row>
    <row r="20361" spans="1:13">
      <c r="A20361" s="5">
        <v>43319</v>
      </c>
      <c r="B20361" s="5">
        <v>43319</v>
      </c>
      <c r="C20361" t="s">
        <v>1232</v>
      </c>
      <c r="D20361" s="69">
        <f>VLOOKUP(C20361,Index[],2,FALSE)</f>
        <v>193</v>
      </c>
      <c r="I20361">
        <f>VLOOKUP(Table1[[#This Row],[trait_name]],Trait[],2,FALSE)</f>
        <v>68</v>
      </c>
      <c r="J20361" s="23" t="s">
        <v>199</v>
      </c>
      <c r="L20361" s="3"/>
      <c r="M20361" s="3"/>
    </row>
    <row r="20362" spans="1:13">
      <c r="A20362" s="5">
        <v>43319</v>
      </c>
      <c r="B20362" s="5">
        <v>43319</v>
      </c>
      <c r="C20362" t="s">
        <v>1232</v>
      </c>
      <c r="D20362" s="69">
        <f>VLOOKUP(C20362,Index[],2,FALSE)</f>
        <v>193</v>
      </c>
      <c r="I20362">
        <f>VLOOKUP(Table1[[#This Row],[trait_name]],Trait[],2,FALSE)</f>
        <v>68</v>
      </c>
      <c r="J20362" s="23" t="s">
        <v>199</v>
      </c>
      <c r="L20362" s="3"/>
      <c r="M20362" s="3"/>
    </row>
    <row r="20363" spans="1:13">
      <c r="B20363" s="5"/>
      <c r="C20363" t="s">
        <v>1232</v>
      </c>
      <c r="D20363" s="69">
        <f>VLOOKUP(C20363,Index[],2,FALSE)</f>
        <v>193</v>
      </c>
      <c r="H20363" t="s">
        <v>208</v>
      </c>
      <c r="J20363" s="23" t="s">
        <v>133</v>
      </c>
      <c r="L20363" s="3" t="s">
        <v>474</v>
      </c>
      <c r="M20363" s="3"/>
    </row>
    <row r="20364" spans="1:13">
      <c r="A20364" s="5">
        <v>43319</v>
      </c>
      <c r="B20364" s="5">
        <v>43319</v>
      </c>
      <c r="C20364" t="s">
        <v>1235</v>
      </c>
      <c r="D20364" s="69">
        <f>VLOOKUP(C20364,Index[],2,FALSE)</f>
        <v>194</v>
      </c>
      <c r="I20364">
        <f>VLOOKUP(Table1[[#This Row],[trait_name]],Trait[],2,FALSE)</f>
        <v>1</v>
      </c>
      <c r="J20364" s="23" t="s">
        <v>140</v>
      </c>
      <c r="L20364" s="3"/>
      <c r="M20364" s="3"/>
    </row>
    <row r="20365" spans="1:13">
      <c r="A20365" s="5">
        <v>43319</v>
      </c>
      <c r="B20365" s="5">
        <v>43319</v>
      </c>
      <c r="C20365" t="s">
        <v>1235</v>
      </c>
      <c r="D20365" s="69">
        <f>VLOOKUP(C20365,Index[],2,FALSE)</f>
        <v>194</v>
      </c>
      <c r="I20365">
        <f>VLOOKUP(Table1[[#This Row],[trait_name]],Trait[],2,FALSE)</f>
        <v>1</v>
      </c>
      <c r="J20365" s="23" t="s">
        <v>140</v>
      </c>
      <c r="L20365" s="3"/>
      <c r="M20365" s="3"/>
    </row>
    <row r="20366" spans="1:13">
      <c r="A20366" s="5">
        <v>43319</v>
      </c>
      <c r="B20366" s="5">
        <v>43319</v>
      </c>
      <c r="C20366" t="s">
        <v>1235</v>
      </c>
      <c r="D20366" s="69">
        <f>VLOOKUP(C20366,Index[],2,FALSE)</f>
        <v>194</v>
      </c>
      <c r="H20366" t="s">
        <v>325</v>
      </c>
      <c r="I20366">
        <f>VLOOKUP(Table1[[#This Row],[trait_name]],Trait[],2,FALSE)</f>
        <v>2</v>
      </c>
      <c r="J20366" s="23" t="s">
        <v>15</v>
      </c>
      <c r="L20366" s="3" t="s">
        <v>1236</v>
      </c>
      <c r="M20366" s="3"/>
    </row>
    <row r="20367" spans="1:13">
      <c r="A20367" s="5">
        <v>43319</v>
      </c>
      <c r="B20367" s="5">
        <v>43319</v>
      </c>
      <c r="C20367" t="s">
        <v>1235</v>
      </c>
      <c r="D20367" s="69">
        <f>VLOOKUP(C20367,Index[],2,FALSE)</f>
        <v>194</v>
      </c>
      <c r="H20367" t="s">
        <v>325</v>
      </c>
      <c r="I20367">
        <f>VLOOKUP(Table1[[#This Row],[trait_name]],Trait[],2,FALSE)</f>
        <v>2</v>
      </c>
      <c r="J20367" s="23" t="s">
        <v>15</v>
      </c>
      <c r="L20367" s="3" t="s">
        <v>939</v>
      </c>
      <c r="M20367" s="3"/>
    </row>
    <row r="20368" spans="1:13">
      <c r="A20368" s="5">
        <v>43319</v>
      </c>
      <c r="B20368" s="5">
        <v>43319</v>
      </c>
      <c r="C20368" t="s">
        <v>1235</v>
      </c>
      <c r="D20368" s="69">
        <f>VLOOKUP(C20368,Index[],2,FALSE)</f>
        <v>194</v>
      </c>
      <c r="I20368">
        <f>VLOOKUP(Table1[[#This Row],[trait_name]],Trait[],2,FALSE)</f>
        <v>2</v>
      </c>
      <c r="J20368" s="23" t="s">
        <v>15</v>
      </c>
      <c r="L20368" s="3"/>
      <c r="M20368" s="3"/>
    </row>
    <row r="20369" spans="1:13">
      <c r="A20369" s="5">
        <v>43319</v>
      </c>
      <c r="B20369" s="5">
        <v>43319</v>
      </c>
      <c r="C20369" t="s">
        <v>1235</v>
      </c>
      <c r="D20369" s="69">
        <f>VLOOKUP(C20369,Index[],2,FALSE)</f>
        <v>194</v>
      </c>
      <c r="I20369">
        <f>VLOOKUP(Table1[[#This Row],[trait_name]],Trait[],2,FALSE)</f>
        <v>2</v>
      </c>
      <c r="J20369" s="23" t="s">
        <v>15</v>
      </c>
      <c r="L20369" s="3"/>
      <c r="M20369" s="3"/>
    </row>
    <row r="20370" spans="1:13">
      <c r="A20370" s="5">
        <v>43319</v>
      </c>
      <c r="B20370" s="5">
        <v>43319</v>
      </c>
      <c r="C20370" t="s">
        <v>1235</v>
      </c>
      <c r="D20370" s="69">
        <f>VLOOKUP(C20370,Index[],2,FALSE)</f>
        <v>194</v>
      </c>
      <c r="H20370" t="s">
        <v>17</v>
      </c>
      <c r="I20370">
        <f>VLOOKUP(Table1[[#This Row],[trait_name]],Trait[],2,FALSE)</f>
        <v>3</v>
      </c>
      <c r="J20370" s="23" t="s">
        <v>18</v>
      </c>
      <c r="L20370" s="3" t="s">
        <v>19</v>
      </c>
      <c r="M20370" s="3"/>
    </row>
    <row r="20371" spans="1:13">
      <c r="A20371" s="5">
        <v>43319</v>
      </c>
      <c r="B20371" s="5">
        <v>43319</v>
      </c>
      <c r="C20371" t="s">
        <v>1235</v>
      </c>
      <c r="D20371" s="69">
        <f>VLOOKUP(C20371,Index[],2,FALSE)</f>
        <v>194</v>
      </c>
      <c r="I20371">
        <f>VLOOKUP(Table1[[#This Row],[trait_name]],Trait[],2,FALSE)</f>
        <v>3</v>
      </c>
      <c r="J20371" s="23" t="s">
        <v>18</v>
      </c>
      <c r="L20371" s="3"/>
      <c r="M20371" s="3"/>
    </row>
    <row r="20372" spans="1:13">
      <c r="A20372" s="5">
        <v>43319</v>
      </c>
      <c r="B20372" s="5">
        <v>43319</v>
      </c>
      <c r="C20372" t="s">
        <v>1235</v>
      </c>
      <c r="D20372" s="69">
        <f>VLOOKUP(C20372,Index[],2,FALSE)</f>
        <v>194</v>
      </c>
      <c r="H20372" t="s">
        <v>17</v>
      </c>
      <c r="I20372">
        <f>VLOOKUP(Table1[[#This Row],[trait_name]],Trait[],2,FALSE)</f>
        <v>4</v>
      </c>
      <c r="J20372" s="23" t="s">
        <v>22</v>
      </c>
      <c r="L20372" s="3" t="s">
        <v>23</v>
      </c>
      <c r="M20372" s="3"/>
    </row>
    <row r="20373" spans="1:13">
      <c r="A20373" s="5">
        <v>43319</v>
      </c>
      <c r="B20373" s="5">
        <v>43319</v>
      </c>
      <c r="C20373" t="s">
        <v>1235</v>
      </c>
      <c r="D20373" s="69">
        <f>VLOOKUP(C20373,Index[],2,FALSE)</f>
        <v>194</v>
      </c>
      <c r="I20373">
        <f>VLOOKUP(Table1[[#This Row],[trait_name]],Trait[],2,FALSE)</f>
        <v>5</v>
      </c>
      <c r="J20373" s="23" t="s">
        <v>24</v>
      </c>
      <c r="L20373" s="3"/>
      <c r="M20373" s="3"/>
    </row>
    <row r="20374" spans="1:13">
      <c r="A20374" s="5">
        <v>43319</v>
      </c>
      <c r="B20374" s="5">
        <v>43319</v>
      </c>
      <c r="C20374" t="s">
        <v>1235</v>
      </c>
      <c r="D20374" s="69">
        <f>VLOOKUP(C20374,Index[],2,FALSE)</f>
        <v>194</v>
      </c>
      <c r="I20374">
        <f>VLOOKUP(Table1[[#This Row],[trait_name]],Trait[],2,FALSE)</f>
        <v>6</v>
      </c>
      <c r="J20374" s="23" t="s">
        <v>148</v>
      </c>
      <c r="L20374" s="3"/>
      <c r="M20374" s="3"/>
    </row>
    <row r="20375" spans="1:13">
      <c r="A20375" s="5">
        <v>43319</v>
      </c>
      <c r="B20375" s="5">
        <v>43319</v>
      </c>
      <c r="C20375" t="s">
        <v>1235</v>
      </c>
      <c r="D20375" s="69">
        <f>VLOOKUP(C20375,Index[],2,FALSE)</f>
        <v>194</v>
      </c>
      <c r="I20375">
        <f>VLOOKUP(Table1[[#This Row],[trait_name]],Trait[],2,FALSE)</f>
        <v>7</v>
      </c>
      <c r="J20375" s="23" t="s">
        <v>26</v>
      </c>
      <c r="L20375" s="3" t="s">
        <v>23</v>
      </c>
      <c r="M20375" s="3"/>
    </row>
    <row r="20376" spans="1:13">
      <c r="A20376" s="5">
        <v>43319</v>
      </c>
      <c r="B20376" s="5">
        <v>43319</v>
      </c>
      <c r="C20376" t="s">
        <v>1235</v>
      </c>
      <c r="D20376" s="69">
        <f>VLOOKUP(C20376,Index[],2,FALSE)</f>
        <v>194</v>
      </c>
      <c r="I20376">
        <f>VLOOKUP(Table1[[#This Row],[trait_name]],Trait[],2,FALSE)</f>
        <v>7</v>
      </c>
      <c r="J20376" s="23" t="s">
        <v>26</v>
      </c>
      <c r="L20376" s="3"/>
      <c r="M20376" s="3"/>
    </row>
    <row r="20377" spans="1:13">
      <c r="A20377" s="5">
        <v>43319</v>
      </c>
      <c r="B20377" s="5">
        <v>43319</v>
      </c>
      <c r="C20377" t="s">
        <v>1235</v>
      </c>
      <c r="D20377" s="69">
        <f>VLOOKUP(C20377,Index[],2,FALSE)</f>
        <v>194</v>
      </c>
      <c r="I20377">
        <f>VLOOKUP(Table1[[#This Row],[trait_name]],Trait[],2,FALSE)</f>
        <v>8</v>
      </c>
      <c r="J20377" s="23" t="s">
        <v>150</v>
      </c>
      <c r="L20377" s="3"/>
      <c r="M20377" s="3"/>
    </row>
    <row r="20378" spans="1:13">
      <c r="A20378" s="5">
        <v>43319</v>
      </c>
      <c r="B20378" s="5">
        <v>43319</v>
      </c>
      <c r="C20378" t="s">
        <v>1235</v>
      </c>
      <c r="D20378" s="69">
        <f>VLOOKUP(C20378,Index[],2,FALSE)</f>
        <v>194</v>
      </c>
      <c r="H20378" t="s">
        <v>17</v>
      </c>
      <c r="I20378">
        <f>VLOOKUP(Table1[[#This Row],[trait_name]],Trait[],2,FALSE)</f>
        <v>9</v>
      </c>
      <c r="J20378" s="23" t="s">
        <v>28</v>
      </c>
      <c r="L20378" s="3" t="s">
        <v>23</v>
      </c>
      <c r="M20378" s="3"/>
    </row>
    <row r="20379" spans="1:13">
      <c r="A20379" s="5">
        <v>43319</v>
      </c>
      <c r="B20379" s="5">
        <v>43319</v>
      </c>
      <c r="C20379" t="s">
        <v>1235</v>
      </c>
      <c r="D20379" s="69">
        <f>VLOOKUP(C20379,Index[],2,FALSE)</f>
        <v>194</v>
      </c>
      <c r="H20379" t="s">
        <v>813</v>
      </c>
      <c r="I20379">
        <f>VLOOKUP(Table1[[#This Row],[trait_name]],Trait[],2,FALSE)</f>
        <v>10</v>
      </c>
      <c r="J20379" s="23" t="s">
        <v>29</v>
      </c>
      <c r="L20379" s="3" t="s">
        <v>23</v>
      </c>
      <c r="M20379" s="3"/>
    </row>
    <row r="20380" spans="1:13">
      <c r="A20380" s="5">
        <v>43319</v>
      </c>
      <c r="B20380" s="5">
        <v>43319</v>
      </c>
      <c r="C20380" t="s">
        <v>1235</v>
      </c>
      <c r="D20380" s="69">
        <f>VLOOKUP(C20380,Index[],2,FALSE)</f>
        <v>194</v>
      </c>
      <c r="I20380">
        <f>VLOOKUP(Table1[[#This Row],[trait_name]],Trait[],2,FALSE)</f>
        <v>10</v>
      </c>
      <c r="J20380" s="23" t="s">
        <v>29</v>
      </c>
      <c r="L20380" s="3"/>
      <c r="M20380" s="3"/>
    </row>
    <row r="20381" spans="1:13">
      <c r="A20381" s="5">
        <v>43319</v>
      </c>
      <c r="B20381" s="5">
        <v>43319</v>
      </c>
      <c r="C20381" t="s">
        <v>1235</v>
      </c>
      <c r="D20381" s="69">
        <f>VLOOKUP(C20381,Index[],2,FALSE)</f>
        <v>194</v>
      </c>
      <c r="I20381">
        <f>VLOOKUP(Table1[[#This Row],[trait_name]],Trait[],2,FALSE)</f>
        <v>11</v>
      </c>
      <c r="J20381" s="23" t="s">
        <v>30</v>
      </c>
      <c r="L20381" s="3"/>
      <c r="M20381" s="3"/>
    </row>
    <row r="20382" spans="1:13">
      <c r="A20382" s="5">
        <v>43319</v>
      </c>
      <c r="B20382" s="5">
        <v>43319</v>
      </c>
      <c r="C20382" t="s">
        <v>1235</v>
      </c>
      <c r="D20382" s="69">
        <f>VLOOKUP(C20382,Index[],2,FALSE)</f>
        <v>194</v>
      </c>
      <c r="I20382">
        <f>VLOOKUP(Table1[[#This Row],[trait_name]],Trait[],2,FALSE)</f>
        <v>12</v>
      </c>
      <c r="J20382" s="23" t="s">
        <v>151</v>
      </c>
      <c r="L20382" s="3"/>
      <c r="M20382" s="3"/>
    </row>
    <row r="20383" spans="1:13">
      <c r="A20383" s="5">
        <v>43319</v>
      </c>
      <c r="B20383" s="5">
        <v>43319</v>
      </c>
      <c r="C20383" t="s">
        <v>1235</v>
      </c>
      <c r="D20383" s="69">
        <f>VLOOKUP(C20383,Index[],2,FALSE)</f>
        <v>194</v>
      </c>
      <c r="I20383">
        <f>VLOOKUP(Table1[[#This Row],[trait_name]],Trait[],2,FALSE)</f>
        <v>13</v>
      </c>
      <c r="J20383" s="23" t="s">
        <v>369</v>
      </c>
      <c r="L20383" s="3"/>
      <c r="M20383" s="3"/>
    </row>
    <row r="20384" spans="1:13">
      <c r="A20384" s="5">
        <v>43319</v>
      </c>
      <c r="B20384" s="5">
        <v>43319</v>
      </c>
      <c r="C20384" t="s">
        <v>1235</v>
      </c>
      <c r="D20384" s="69">
        <f>VLOOKUP(C20384,Index[],2,FALSE)</f>
        <v>194</v>
      </c>
      <c r="I20384">
        <f>VLOOKUP(Table1[[#This Row],[trait_name]],Trait[],2,FALSE)</f>
        <v>14</v>
      </c>
      <c r="J20384" s="23" t="s">
        <v>152</v>
      </c>
      <c r="L20384" s="3"/>
      <c r="M20384" s="3"/>
    </row>
    <row r="20385" spans="1:13">
      <c r="A20385" s="5">
        <v>43319</v>
      </c>
      <c r="B20385" s="5">
        <v>43319</v>
      </c>
      <c r="C20385" t="s">
        <v>1235</v>
      </c>
      <c r="D20385" s="69">
        <f>VLOOKUP(C20385,Index[],2,FALSE)</f>
        <v>194</v>
      </c>
      <c r="H20385" t="s">
        <v>208</v>
      </c>
      <c r="I20385">
        <f>VLOOKUP(Table1[[#This Row],[trait_name]],Trait[],2,FALSE)</f>
        <v>15</v>
      </c>
      <c r="J20385" s="23" t="s">
        <v>31</v>
      </c>
      <c r="L20385" s="3" t="s">
        <v>27</v>
      </c>
      <c r="M20385" s="3"/>
    </row>
    <row r="20386" spans="1:13">
      <c r="A20386" s="5">
        <v>43319</v>
      </c>
      <c r="B20386" s="5">
        <v>43319</v>
      </c>
      <c r="C20386" t="s">
        <v>1235</v>
      </c>
      <c r="D20386" s="69">
        <f>VLOOKUP(C20386,Index[],2,FALSE)</f>
        <v>194</v>
      </c>
      <c r="H20386" t="s">
        <v>208</v>
      </c>
      <c r="I20386">
        <f>VLOOKUP(Table1[[#This Row],[trait_name]],Trait[],2,FALSE)</f>
        <v>16</v>
      </c>
      <c r="J20386" s="23" t="s">
        <v>32</v>
      </c>
      <c r="L20386" s="3" t="s">
        <v>23</v>
      </c>
      <c r="M20386" s="3"/>
    </row>
    <row r="20387" spans="1:13">
      <c r="A20387" s="5">
        <v>43319</v>
      </c>
      <c r="B20387" s="5">
        <v>43319</v>
      </c>
      <c r="C20387" t="s">
        <v>1235</v>
      </c>
      <c r="D20387" s="69">
        <f>VLOOKUP(C20387,Index[],2,FALSE)</f>
        <v>194</v>
      </c>
      <c r="H20387" t="s">
        <v>17</v>
      </c>
      <c r="I20387">
        <f>VLOOKUP(Table1[[#This Row],[trait_name]],Trait[],2,FALSE)</f>
        <v>17</v>
      </c>
      <c r="J20387" s="23" t="s">
        <v>33</v>
      </c>
      <c r="L20387" s="3" t="s">
        <v>34</v>
      </c>
      <c r="M20387" s="3"/>
    </row>
    <row r="20388" spans="1:13">
      <c r="A20388" s="5">
        <v>43319</v>
      </c>
      <c r="B20388" s="5">
        <v>43319</v>
      </c>
      <c r="C20388" t="s">
        <v>1235</v>
      </c>
      <c r="D20388" s="69">
        <f>VLOOKUP(C20388,Index[],2,FALSE)</f>
        <v>194</v>
      </c>
      <c r="H20388" t="s">
        <v>17</v>
      </c>
      <c r="I20388">
        <f>VLOOKUP(Table1[[#This Row],[trait_name]],Trait[],2,FALSE)</f>
        <v>17</v>
      </c>
      <c r="J20388" s="23" t="s">
        <v>33</v>
      </c>
      <c r="L20388" s="3" t="s">
        <v>35</v>
      </c>
      <c r="M20388" s="3"/>
    </row>
    <row r="20389" spans="1:13">
      <c r="A20389" s="5">
        <v>43319</v>
      </c>
      <c r="B20389" s="5">
        <v>43319</v>
      </c>
      <c r="C20389" t="s">
        <v>1235</v>
      </c>
      <c r="D20389" s="69">
        <f>VLOOKUP(C20389,Index[],2,FALSE)</f>
        <v>194</v>
      </c>
      <c r="H20389" t="s">
        <v>17</v>
      </c>
      <c r="I20389">
        <f>VLOOKUP(Table1[[#This Row],[trait_name]],Trait[],2,FALSE)</f>
        <v>17</v>
      </c>
      <c r="J20389" s="23" t="s">
        <v>33</v>
      </c>
      <c r="L20389" s="3" t="s">
        <v>36</v>
      </c>
      <c r="M20389" s="3"/>
    </row>
    <row r="20390" spans="1:13">
      <c r="A20390" s="5">
        <v>43319</v>
      </c>
      <c r="B20390" s="5">
        <v>43319</v>
      </c>
      <c r="C20390" t="s">
        <v>1235</v>
      </c>
      <c r="D20390" s="69">
        <f>VLOOKUP(C20390,Index[],2,FALSE)</f>
        <v>194</v>
      </c>
      <c r="I20390">
        <f>VLOOKUP(Table1[[#This Row],[trait_name]],Trait[],2,FALSE)</f>
        <v>17</v>
      </c>
      <c r="J20390" s="23" t="s">
        <v>33</v>
      </c>
      <c r="L20390" s="3"/>
      <c r="M20390" s="3"/>
    </row>
    <row r="20391" spans="1:13">
      <c r="A20391" s="5">
        <v>43319</v>
      </c>
      <c r="B20391" s="5">
        <v>43319</v>
      </c>
      <c r="C20391" t="s">
        <v>1235</v>
      </c>
      <c r="D20391" s="69">
        <f>VLOOKUP(C20391,Index[],2,FALSE)</f>
        <v>194</v>
      </c>
      <c r="H20391" t="s">
        <v>506</v>
      </c>
      <c r="I20391">
        <f>VLOOKUP(Table1[[#This Row],[trait_name]],Trait[],2,FALSE)</f>
        <v>18</v>
      </c>
      <c r="J20391" s="23" t="s">
        <v>37</v>
      </c>
      <c r="L20391" s="3" t="s">
        <v>209</v>
      </c>
      <c r="M20391" s="3"/>
    </row>
    <row r="20392" spans="1:13">
      <c r="A20392" s="5">
        <v>43319</v>
      </c>
      <c r="B20392" s="5">
        <v>43319</v>
      </c>
      <c r="C20392" t="s">
        <v>1235</v>
      </c>
      <c r="D20392" s="69">
        <f>VLOOKUP(C20392,Index[],2,FALSE)</f>
        <v>194</v>
      </c>
      <c r="H20392" t="s">
        <v>325</v>
      </c>
      <c r="I20392">
        <f>VLOOKUP(Table1[[#This Row],[trait_name]],Trait[],2,FALSE)</f>
        <v>19</v>
      </c>
      <c r="J20392" s="23" t="s">
        <v>38</v>
      </c>
      <c r="L20392" s="3" t="s">
        <v>156</v>
      </c>
      <c r="M20392" s="3"/>
    </row>
    <row r="20393" spans="1:13">
      <c r="A20393" s="5">
        <v>43319</v>
      </c>
      <c r="B20393" s="5">
        <v>43319</v>
      </c>
      <c r="C20393" t="s">
        <v>1235</v>
      </c>
      <c r="D20393" s="69">
        <f>VLOOKUP(C20393,Index[],2,FALSE)</f>
        <v>194</v>
      </c>
      <c r="H20393" t="s">
        <v>325</v>
      </c>
      <c r="I20393">
        <f>VLOOKUP(Table1[[#This Row],[trait_name]],Trait[],2,FALSE)</f>
        <v>19</v>
      </c>
      <c r="J20393" s="23" t="s">
        <v>38</v>
      </c>
      <c r="L20393" s="3" t="s">
        <v>157</v>
      </c>
      <c r="M20393" s="3"/>
    </row>
    <row r="20394" spans="1:13">
      <c r="A20394" s="5">
        <v>43319</v>
      </c>
      <c r="B20394" s="5">
        <v>43319</v>
      </c>
      <c r="C20394" t="s">
        <v>1235</v>
      </c>
      <c r="D20394" s="69">
        <f>VLOOKUP(C20394,Index[],2,FALSE)</f>
        <v>194</v>
      </c>
      <c r="H20394" t="s">
        <v>325</v>
      </c>
      <c r="I20394">
        <f>VLOOKUP(Table1[[#This Row],[trait_name]],Trait[],2,FALSE)</f>
        <v>20</v>
      </c>
      <c r="J20394" s="23" t="s">
        <v>41</v>
      </c>
      <c r="L20394" s="3" t="s">
        <v>158</v>
      </c>
      <c r="M20394" s="3"/>
    </row>
    <row r="20395" spans="1:13">
      <c r="A20395" s="5">
        <v>43319</v>
      </c>
      <c r="B20395" s="5">
        <v>43319</v>
      </c>
      <c r="C20395" t="s">
        <v>1235</v>
      </c>
      <c r="D20395" s="69">
        <f>VLOOKUP(C20395,Index[],2,FALSE)</f>
        <v>194</v>
      </c>
      <c r="H20395" t="s">
        <v>325</v>
      </c>
      <c r="I20395">
        <f>VLOOKUP(Table1[[#This Row],[trait_name]],Trait[],2,FALSE)</f>
        <v>20</v>
      </c>
      <c r="J20395" s="23" t="s">
        <v>41</v>
      </c>
      <c r="L20395" s="3" t="s">
        <v>131</v>
      </c>
      <c r="M20395" s="3"/>
    </row>
    <row r="20396" spans="1:13">
      <c r="A20396" s="5">
        <v>43319</v>
      </c>
      <c r="B20396" s="5">
        <v>43319</v>
      </c>
      <c r="C20396" t="s">
        <v>1235</v>
      </c>
      <c r="D20396" s="69">
        <f>VLOOKUP(C20396,Index[],2,FALSE)</f>
        <v>194</v>
      </c>
      <c r="H20396" t="s">
        <v>17</v>
      </c>
      <c r="I20396">
        <f>VLOOKUP(Table1[[#This Row],[trait_name]],Trait[],2,FALSE)</f>
        <v>21</v>
      </c>
      <c r="J20396" s="23" t="s">
        <v>43</v>
      </c>
      <c r="L20396" s="3" t="s">
        <v>44</v>
      </c>
      <c r="M20396" s="3"/>
    </row>
    <row r="20397" spans="1:13">
      <c r="A20397" s="5">
        <v>43319</v>
      </c>
      <c r="B20397" s="5">
        <v>43319</v>
      </c>
      <c r="C20397" t="s">
        <v>1235</v>
      </c>
      <c r="D20397" s="69">
        <f>VLOOKUP(C20397,Index[],2,FALSE)</f>
        <v>194</v>
      </c>
      <c r="H20397" t="s">
        <v>17</v>
      </c>
      <c r="I20397">
        <f>VLOOKUP(Table1[[#This Row],[trait_name]],Trait[],2,FALSE)</f>
        <v>21</v>
      </c>
      <c r="J20397" s="23" t="s">
        <v>43</v>
      </c>
      <c r="L20397" s="3" t="s">
        <v>159</v>
      </c>
      <c r="M20397" s="3"/>
    </row>
    <row r="20398" spans="1:13">
      <c r="A20398" s="5">
        <v>43319</v>
      </c>
      <c r="B20398" s="5">
        <v>43319</v>
      </c>
      <c r="C20398" t="s">
        <v>1235</v>
      </c>
      <c r="D20398" s="69">
        <f>VLOOKUP(C20398,Index[],2,FALSE)</f>
        <v>194</v>
      </c>
      <c r="H20398" t="s">
        <v>17</v>
      </c>
      <c r="I20398">
        <f>VLOOKUP(Table1[[#This Row],[trait_name]],Trait[],2,FALSE)</f>
        <v>21</v>
      </c>
      <c r="J20398" s="23" t="s">
        <v>43</v>
      </c>
      <c r="L20398" s="3" t="s">
        <v>45</v>
      </c>
      <c r="M20398" s="3"/>
    </row>
    <row r="20399" spans="1:13">
      <c r="A20399" s="5">
        <v>43319</v>
      </c>
      <c r="B20399" s="5">
        <v>43319</v>
      </c>
      <c r="C20399" t="s">
        <v>1235</v>
      </c>
      <c r="D20399" s="69">
        <f>VLOOKUP(C20399,Index[],2,FALSE)</f>
        <v>194</v>
      </c>
      <c r="H20399" t="s">
        <v>506</v>
      </c>
      <c r="I20399">
        <f>VLOOKUP(Table1[[#This Row],[trait_name]],Trait[],2,FALSE)</f>
        <v>22</v>
      </c>
      <c r="J20399" s="23" t="s">
        <v>47</v>
      </c>
      <c r="L20399" s="3" t="s">
        <v>128</v>
      </c>
      <c r="M20399" s="3"/>
    </row>
    <row r="20400" spans="1:13">
      <c r="A20400" s="5">
        <v>43319</v>
      </c>
      <c r="B20400" s="5">
        <v>43319</v>
      </c>
      <c r="C20400" t="s">
        <v>1235</v>
      </c>
      <c r="D20400" s="69">
        <f>VLOOKUP(C20400,Index[],2,FALSE)</f>
        <v>194</v>
      </c>
      <c r="I20400">
        <f>VLOOKUP(Table1[[#This Row],[trait_name]],Trait[],2,FALSE)</f>
        <v>22</v>
      </c>
      <c r="J20400" s="23" t="s">
        <v>47</v>
      </c>
      <c r="L20400" s="3"/>
      <c r="M20400" s="3"/>
    </row>
    <row r="20401" spans="1:13">
      <c r="A20401" s="5">
        <v>43319</v>
      </c>
      <c r="B20401" s="5">
        <v>43319</v>
      </c>
      <c r="C20401" t="s">
        <v>1235</v>
      </c>
      <c r="D20401" s="69">
        <f>VLOOKUP(C20401,Index[],2,FALSE)</f>
        <v>194</v>
      </c>
      <c r="I20401">
        <f>VLOOKUP(Table1[[#This Row],[trait_name]],Trait[],2,FALSE)</f>
        <v>22</v>
      </c>
      <c r="J20401" s="23" t="s">
        <v>47</v>
      </c>
      <c r="L20401" s="3"/>
      <c r="M20401" s="3"/>
    </row>
    <row r="20402" spans="1:13">
      <c r="A20402" s="5">
        <v>43319</v>
      </c>
      <c r="B20402" s="5">
        <v>43319</v>
      </c>
      <c r="C20402" t="s">
        <v>1235</v>
      </c>
      <c r="D20402" s="69">
        <f>VLOOKUP(C20402,Index[],2,FALSE)</f>
        <v>194</v>
      </c>
      <c r="I20402">
        <f>VLOOKUP(Table1[[#This Row],[trait_name]],Trait[],2,FALSE)</f>
        <v>22</v>
      </c>
      <c r="J20402" s="23" t="s">
        <v>47</v>
      </c>
      <c r="L20402" s="3"/>
      <c r="M20402" s="3"/>
    </row>
    <row r="20403" spans="1:13">
      <c r="A20403" s="5">
        <v>43319</v>
      </c>
      <c r="B20403" s="5">
        <v>43319</v>
      </c>
      <c r="C20403" t="s">
        <v>1235</v>
      </c>
      <c r="D20403" s="69">
        <f>VLOOKUP(C20403,Index[],2,FALSE)</f>
        <v>194</v>
      </c>
      <c r="H20403" t="s">
        <v>325</v>
      </c>
      <c r="I20403">
        <f>VLOOKUP(Table1[[#This Row],[trait_name]],Trait[],2,FALSE)</f>
        <v>23</v>
      </c>
      <c r="J20403" s="23" t="s">
        <v>49</v>
      </c>
      <c r="L20403" s="3" t="s">
        <v>214</v>
      </c>
      <c r="M20403" s="3"/>
    </row>
    <row r="20404" spans="1:13">
      <c r="A20404" s="5">
        <v>43319</v>
      </c>
      <c r="B20404" s="5">
        <v>43319</v>
      </c>
      <c r="C20404" t="s">
        <v>1235</v>
      </c>
      <c r="D20404" s="69">
        <f>VLOOKUP(C20404,Index[],2,FALSE)</f>
        <v>194</v>
      </c>
      <c r="I20404">
        <f>VLOOKUP(Table1[[#This Row],[trait_name]],Trait[],2,FALSE)</f>
        <v>23</v>
      </c>
      <c r="J20404" s="23" t="s">
        <v>49</v>
      </c>
      <c r="L20404" s="3"/>
      <c r="M20404" s="3"/>
    </row>
    <row r="20405" spans="1:13">
      <c r="A20405" s="5">
        <v>43319</v>
      </c>
      <c r="B20405" s="5">
        <v>43319</v>
      </c>
      <c r="C20405" t="s">
        <v>1235</v>
      </c>
      <c r="D20405" s="69">
        <f>VLOOKUP(C20405,Index[],2,FALSE)</f>
        <v>194</v>
      </c>
      <c r="I20405">
        <f>VLOOKUP(Table1[[#This Row],[trait_name]],Trait[],2,FALSE)</f>
        <v>23</v>
      </c>
      <c r="J20405" s="23" t="s">
        <v>49</v>
      </c>
      <c r="L20405" s="3"/>
      <c r="M20405" s="3"/>
    </row>
    <row r="20406" spans="1:13">
      <c r="A20406" s="5">
        <v>43319</v>
      </c>
      <c r="B20406" s="5">
        <v>43319</v>
      </c>
      <c r="C20406" t="s">
        <v>1235</v>
      </c>
      <c r="D20406" s="69">
        <f>VLOOKUP(C20406,Index[],2,FALSE)</f>
        <v>194</v>
      </c>
      <c r="I20406">
        <f>VLOOKUP(Table1[[#This Row],[trait_name]],Trait[],2,FALSE)</f>
        <v>23</v>
      </c>
      <c r="J20406" s="23" t="s">
        <v>49</v>
      </c>
      <c r="L20406" s="3"/>
      <c r="M20406" s="3"/>
    </row>
    <row r="20407" spans="1:13">
      <c r="A20407" s="5">
        <v>43319</v>
      </c>
      <c r="B20407" s="5">
        <v>43319</v>
      </c>
      <c r="C20407" t="s">
        <v>1235</v>
      </c>
      <c r="D20407" s="69">
        <f>VLOOKUP(C20407,Index[],2,FALSE)</f>
        <v>194</v>
      </c>
      <c r="I20407">
        <f>VLOOKUP(Table1[[#This Row],[trait_name]],Trait[],2,FALSE)</f>
        <v>23</v>
      </c>
      <c r="J20407" s="23" t="s">
        <v>49</v>
      </c>
      <c r="L20407" s="3"/>
      <c r="M20407" s="3"/>
    </row>
    <row r="20408" spans="1:13">
      <c r="A20408" s="5">
        <v>43319</v>
      </c>
      <c r="B20408" s="5">
        <v>43319</v>
      </c>
      <c r="C20408" t="s">
        <v>1235</v>
      </c>
      <c r="D20408" s="69">
        <f>VLOOKUP(C20408,Index[],2,FALSE)</f>
        <v>194</v>
      </c>
      <c r="H20408" t="s">
        <v>17</v>
      </c>
      <c r="I20408">
        <f>VLOOKUP(Table1[[#This Row],[trait_name]],Trait[],2,FALSE)</f>
        <v>24</v>
      </c>
      <c r="J20408" s="23" t="s">
        <v>53</v>
      </c>
      <c r="L20408" s="3" t="s">
        <v>55</v>
      </c>
      <c r="M20408" s="3"/>
    </row>
    <row r="20409" spans="1:13">
      <c r="A20409" s="5">
        <v>43319</v>
      </c>
      <c r="B20409" s="5">
        <v>43319</v>
      </c>
      <c r="C20409" t="s">
        <v>1235</v>
      </c>
      <c r="D20409" s="69">
        <f>VLOOKUP(C20409,Index[],2,FALSE)</f>
        <v>194</v>
      </c>
      <c r="H20409" t="s">
        <v>17</v>
      </c>
      <c r="I20409">
        <f>VLOOKUP(Table1[[#This Row],[trait_name]],Trait[],2,FALSE)</f>
        <v>24</v>
      </c>
      <c r="J20409" s="23" t="s">
        <v>53</v>
      </c>
      <c r="L20409" s="3" t="s">
        <v>163</v>
      </c>
      <c r="M20409" s="3"/>
    </row>
    <row r="20410" spans="1:13">
      <c r="A20410" s="5">
        <v>43319</v>
      </c>
      <c r="B20410" s="5">
        <v>43319</v>
      </c>
      <c r="C20410" t="s">
        <v>1235</v>
      </c>
      <c r="D20410" s="69">
        <f>VLOOKUP(C20410,Index[],2,FALSE)</f>
        <v>194</v>
      </c>
      <c r="H20410" t="s">
        <v>17</v>
      </c>
      <c r="I20410">
        <f>VLOOKUP(Table1[[#This Row],[trait_name]],Trait[],2,FALSE)</f>
        <v>24</v>
      </c>
      <c r="J20410" s="23" t="s">
        <v>53</v>
      </c>
      <c r="L20410" s="3" t="s">
        <v>311</v>
      </c>
      <c r="M20410" s="3"/>
    </row>
    <row r="20411" spans="1:13">
      <c r="A20411" s="5">
        <v>43319</v>
      </c>
      <c r="B20411" s="5">
        <v>43319</v>
      </c>
      <c r="C20411" t="s">
        <v>1235</v>
      </c>
      <c r="D20411" s="69">
        <f>VLOOKUP(C20411,Index[],2,FALSE)</f>
        <v>194</v>
      </c>
      <c r="H20411" t="s">
        <v>325</v>
      </c>
      <c r="I20411">
        <f>VLOOKUP(Table1[[#This Row],[trait_name]],Trait[],2,FALSE)</f>
        <v>24</v>
      </c>
      <c r="J20411" s="23" t="s">
        <v>53</v>
      </c>
      <c r="L20411" s="3" t="s">
        <v>326</v>
      </c>
      <c r="M20411" s="3"/>
    </row>
    <row r="20412" spans="1:13">
      <c r="A20412" s="5">
        <v>43319</v>
      </c>
      <c r="B20412" s="5">
        <v>43319</v>
      </c>
      <c r="C20412" t="s">
        <v>1235</v>
      </c>
      <c r="D20412" s="69">
        <f>VLOOKUP(C20412,Index[],2,FALSE)</f>
        <v>194</v>
      </c>
      <c r="I20412">
        <f>VLOOKUP(Table1[[#This Row],[trait_name]],Trait[],2,FALSE)</f>
        <v>25</v>
      </c>
      <c r="J20412" s="23" t="s">
        <v>57</v>
      </c>
      <c r="L20412" s="3"/>
      <c r="M20412" s="3"/>
    </row>
    <row r="20413" spans="1:13">
      <c r="A20413" s="5">
        <v>43319</v>
      </c>
      <c r="B20413" s="5">
        <v>43319</v>
      </c>
      <c r="C20413" t="s">
        <v>1235</v>
      </c>
      <c r="D20413" s="69">
        <f>VLOOKUP(C20413,Index[],2,FALSE)</f>
        <v>194</v>
      </c>
      <c r="H20413" t="s">
        <v>17</v>
      </c>
      <c r="I20413">
        <f>VLOOKUP(Table1[[#This Row],[trait_name]],Trait[],2,FALSE)</f>
        <v>26</v>
      </c>
      <c r="J20413" s="23" t="s">
        <v>58</v>
      </c>
      <c r="L20413" s="3" t="s">
        <v>327</v>
      </c>
      <c r="M20413" s="3"/>
    </row>
    <row r="20414" spans="1:13">
      <c r="A20414" s="5">
        <v>43319</v>
      </c>
      <c r="B20414" s="5">
        <v>43319</v>
      </c>
      <c r="C20414" t="s">
        <v>1235</v>
      </c>
      <c r="D20414" s="69">
        <f>VLOOKUP(C20414,Index[],2,FALSE)</f>
        <v>194</v>
      </c>
      <c r="H20414" t="s">
        <v>208</v>
      </c>
      <c r="I20414">
        <f>VLOOKUP(Table1[[#This Row],[trait_name]],Trait[],2,FALSE)</f>
        <v>26</v>
      </c>
      <c r="J20414" s="23" t="s">
        <v>58</v>
      </c>
      <c r="L20414" s="3" t="s">
        <v>59</v>
      </c>
      <c r="M20414" s="3"/>
    </row>
    <row r="20415" spans="1:13">
      <c r="A20415" s="5">
        <v>43319</v>
      </c>
      <c r="B20415" s="5">
        <v>43319</v>
      </c>
      <c r="C20415" t="s">
        <v>1235</v>
      </c>
      <c r="D20415" s="69">
        <f>VLOOKUP(C20415,Index[],2,FALSE)</f>
        <v>194</v>
      </c>
      <c r="H20415" t="s">
        <v>325</v>
      </c>
      <c r="I20415">
        <f>VLOOKUP(Table1[[#This Row],[trait_name]],Trait[],2,FALSE)</f>
        <v>26</v>
      </c>
      <c r="J20415" s="23" t="s">
        <v>58</v>
      </c>
      <c r="L20415" s="3" t="s">
        <v>60</v>
      </c>
      <c r="M20415" s="3"/>
    </row>
    <row r="20416" spans="1:13">
      <c r="A20416" s="5">
        <v>43319</v>
      </c>
      <c r="B20416" s="5">
        <v>43319</v>
      </c>
      <c r="C20416" t="s">
        <v>1235</v>
      </c>
      <c r="D20416" s="69">
        <f>VLOOKUP(C20416,Index[],2,FALSE)</f>
        <v>194</v>
      </c>
      <c r="I20416">
        <f>VLOOKUP(Table1[[#This Row],[trait_name]],Trait[],2,FALSE)</f>
        <v>27</v>
      </c>
      <c r="J20416" s="23" t="s">
        <v>61</v>
      </c>
      <c r="L20416" s="3"/>
      <c r="M20416" s="3"/>
    </row>
    <row r="20417" spans="1:13">
      <c r="A20417" s="5">
        <v>43319</v>
      </c>
      <c r="B20417" s="5">
        <v>43319</v>
      </c>
      <c r="C20417" t="s">
        <v>1235</v>
      </c>
      <c r="D20417" s="69">
        <f>VLOOKUP(C20417,Index[],2,FALSE)</f>
        <v>194</v>
      </c>
      <c r="H20417" t="s">
        <v>506</v>
      </c>
      <c r="I20417">
        <f>VLOOKUP(Table1[[#This Row],[trait_name]],Trait[],2,FALSE)</f>
        <v>28</v>
      </c>
      <c r="J20417" s="23" t="s">
        <v>62</v>
      </c>
      <c r="L20417" s="3">
        <v>20</v>
      </c>
      <c r="M20417" s="3"/>
    </row>
    <row r="20418" spans="1:13">
      <c r="A20418" s="5">
        <v>43319</v>
      </c>
      <c r="B20418" s="5">
        <v>43319</v>
      </c>
      <c r="C20418" t="s">
        <v>1235</v>
      </c>
      <c r="D20418" s="69">
        <f>VLOOKUP(C20418,Index[],2,FALSE)</f>
        <v>194</v>
      </c>
      <c r="H20418" t="s">
        <v>506</v>
      </c>
      <c r="I20418">
        <f>VLOOKUP(Table1[[#This Row],[trait_name]],Trait[],2,FALSE)</f>
        <v>29</v>
      </c>
      <c r="J20418" s="23" t="s">
        <v>63</v>
      </c>
      <c r="L20418" s="3">
        <v>20</v>
      </c>
      <c r="M20418" s="3"/>
    </row>
    <row r="20419" spans="1:13">
      <c r="A20419" s="5">
        <v>43319</v>
      </c>
      <c r="B20419" s="5">
        <v>43319</v>
      </c>
      <c r="C20419" t="s">
        <v>1235</v>
      </c>
      <c r="D20419" s="69">
        <f>VLOOKUP(C20419,Index[],2,FALSE)</f>
        <v>194</v>
      </c>
      <c r="I20419">
        <f>VLOOKUP(Table1[[#This Row],[trait_name]],Trait[],2,FALSE)</f>
        <v>30</v>
      </c>
      <c r="J20419" s="23" t="s">
        <v>64</v>
      </c>
      <c r="L20419" s="3"/>
      <c r="M20419" s="3"/>
    </row>
    <row r="20420" spans="1:13">
      <c r="A20420" s="5">
        <v>43319</v>
      </c>
      <c r="B20420" s="5">
        <v>43319</v>
      </c>
      <c r="C20420" t="s">
        <v>1235</v>
      </c>
      <c r="D20420" s="69">
        <f>VLOOKUP(C20420,Index[],2,FALSE)</f>
        <v>194</v>
      </c>
      <c r="H20420" t="s">
        <v>506</v>
      </c>
      <c r="I20420">
        <f>VLOOKUP(Table1[[#This Row],[trait_name]],Trait[],2,FALSE)</f>
        <v>31</v>
      </c>
      <c r="J20420" s="23" t="s">
        <v>65</v>
      </c>
      <c r="L20420" s="3">
        <v>15</v>
      </c>
      <c r="M20420" s="3"/>
    </row>
    <row r="20421" spans="1:13">
      <c r="A20421" s="5">
        <v>43319</v>
      </c>
      <c r="B20421" s="5">
        <v>43319</v>
      </c>
      <c r="C20421" t="s">
        <v>1235</v>
      </c>
      <c r="D20421" s="69">
        <f>VLOOKUP(C20421,Index[],2,FALSE)</f>
        <v>194</v>
      </c>
      <c r="H20421" t="s">
        <v>506</v>
      </c>
      <c r="I20421">
        <f>VLOOKUP(Table1[[#This Row],[trait_name]],Trait[],2,FALSE)</f>
        <v>32</v>
      </c>
      <c r="J20421" s="23" t="s">
        <v>66</v>
      </c>
      <c r="L20421" s="3">
        <v>15</v>
      </c>
      <c r="M20421" s="3"/>
    </row>
    <row r="20422" spans="1:13">
      <c r="A20422" s="5">
        <v>43319</v>
      </c>
      <c r="B20422" s="5">
        <v>43319</v>
      </c>
      <c r="C20422" t="s">
        <v>1235</v>
      </c>
      <c r="D20422" s="69">
        <f>VLOOKUP(C20422,Index[],2,FALSE)</f>
        <v>194</v>
      </c>
      <c r="I20422">
        <f>VLOOKUP(Table1[[#This Row],[trait_name]],Trait[],2,FALSE)</f>
        <v>33</v>
      </c>
      <c r="J20422" s="23" t="s">
        <v>67</v>
      </c>
      <c r="L20422" s="3"/>
      <c r="M20422" s="3"/>
    </row>
    <row r="20423" spans="1:13">
      <c r="A20423" s="5">
        <v>43319</v>
      </c>
      <c r="B20423" s="5">
        <v>43319</v>
      </c>
      <c r="C20423" t="s">
        <v>1235</v>
      </c>
      <c r="D20423" s="69">
        <f>VLOOKUP(C20423,Index[],2,FALSE)</f>
        <v>194</v>
      </c>
      <c r="H20423" t="s">
        <v>506</v>
      </c>
      <c r="I20423">
        <f>VLOOKUP(Table1[[#This Row],[trait_name]],Trait[],2,FALSE)</f>
        <v>34</v>
      </c>
      <c r="J20423" s="23" t="s">
        <v>68</v>
      </c>
      <c r="L20423" s="3">
        <v>10</v>
      </c>
      <c r="M20423" s="3"/>
    </row>
    <row r="20424" spans="1:13">
      <c r="A20424" s="5">
        <v>43319</v>
      </c>
      <c r="B20424" s="5">
        <v>43319</v>
      </c>
      <c r="C20424" t="s">
        <v>1235</v>
      </c>
      <c r="D20424" s="69">
        <f>VLOOKUP(C20424,Index[],2,FALSE)</f>
        <v>194</v>
      </c>
      <c r="H20424" t="s">
        <v>325</v>
      </c>
      <c r="I20424">
        <f>VLOOKUP(Table1[[#This Row],[trait_name]],Trait[],2,FALSE)</f>
        <v>35</v>
      </c>
      <c r="J20424" s="23" t="s">
        <v>166</v>
      </c>
      <c r="L20424" s="3" t="s">
        <v>167</v>
      </c>
      <c r="M20424" s="3"/>
    </row>
    <row r="20425" spans="1:13">
      <c r="A20425" s="5">
        <v>43319</v>
      </c>
      <c r="B20425" s="5">
        <v>43319</v>
      </c>
      <c r="C20425" t="s">
        <v>1235</v>
      </c>
      <c r="D20425" s="69">
        <f>VLOOKUP(C20425,Index[],2,FALSE)</f>
        <v>194</v>
      </c>
      <c r="H20425" t="s">
        <v>506</v>
      </c>
      <c r="I20425">
        <f>VLOOKUP(Table1[[#This Row],[trait_name]],Trait[],2,FALSE)</f>
        <v>35</v>
      </c>
      <c r="J20425" s="23" t="s">
        <v>166</v>
      </c>
      <c r="L20425" s="3" t="s">
        <v>126</v>
      </c>
      <c r="M20425" s="3"/>
    </row>
    <row r="20426" spans="1:13">
      <c r="A20426" s="5">
        <v>43319</v>
      </c>
      <c r="B20426" s="5">
        <v>43319</v>
      </c>
      <c r="C20426" t="s">
        <v>1235</v>
      </c>
      <c r="D20426" s="69">
        <f>VLOOKUP(C20426,Index[],2,FALSE)</f>
        <v>194</v>
      </c>
      <c r="I20426">
        <f>VLOOKUP(Table1[[#This Row],[trait_name]],Trait[],2,FALSE)</f>
        <v>35</v>
      </c>
      <c r="J20426" s="23" t="s">
        <v>166</v>
      </c>
      <c r="L20426" s="3"/>
      <c r="M20426" s="3"/>
    </row>
    <row r="20427" spans="1:13">
      <c r="A20427" s="5">
        <v>43319</v>
      </c>
      <c r="B20427" s="5">
        <v>43319</v>
      </c>
      <c r="C20427" t="s">
        <v>1235</v>
      </c>
      <c r="D20427" s="69">
        <f>VLOOKUP(C20427,Index[],2,FALSE)</f>
        <v>194</v>
      </c>
      <c r="H20427" t="s">
        <v>208</v>
      </c>
      <c r="I20427">
        <f>VLOOKUP(Table1[[#This Row],[trait_name]],Trait[],2,FALSE)</f>
        <v>36</v>
      </c>
      <c r="J20427" s="23" t="s">
        <v>69</v>
      </c>
      <c r="L20427" s="3" t="s">
        <v>168</v>
      </c>
      <c r="M20427" s="3"/>
    </row>
    <row r="20428" spans="1:13">
      <c r="A20428" s="5">
        <v>43319</v>
      </c>
      <c r="B20428" s="5">
        <v>43319</v>
      </c>
      <c r="C20428" t="s">
        <v>1235</v>
      </c>
      <c r="D20428" s="69">
        <f>VLOOKUP(C20428,Index[],2,FALSE)</f>
        <v>194</v>
      </c>
      <c r="H20428" t="s">
        <v>17</v>
      </c>
      <c r="I20428">
        <f>VLOOKUP(Table1[[#This Row],[trait_name]],Trait[],2,FALSE)</f>
        <v>36</v>
      </c>
      <c r="J20428" s="23" t="s">
        <v>69</v>
      </c>
      <c r="L20428" s="3" t="s">
        <v>217</v>
      </c>
      <c r="M20428" s="3"/>
    </row>
    <row r="20429" spans="1:13">
      <c r="A20429" s="5">
        <v>43319</v>
      </c>
      <c r="B20429" s="5">
        <v>43319</v>
      </c>
      <c r="C20429" t="s">
        <v>1235</v>
      </c>
      <c r="D20429" s="69">
        <f>VLOOKUP(C20429,Index[],2,FALSE)</f>
        <v>194</v>
      </c>
      <c r="I20429">
        <f>VLOOKUP(Table1[[#This Row],[trait_name]],Trait[],2,FALSE)</f>
        <v>37</v>
      </c>
      <c r="J20429" s="23" t="s">
        <v>170</v>
      </c>
      <c r="L20429" s="3"/>
      <c r="M20429" s="3"/>
    </row>
    <row r="20430" spans="1:13">
      <c r="A20430" s="5">
        <v>43319</v>
      </c>
      <c r="B20430" s="5">
        <v>43319</v>
      </c>
      <c r="C20430" t="s">
        <v>1235</v>
      </c>
      <c r="D20430" s="69">
        <f>VLOOKUP(C20430,Index[],2,FALSE)</f>
        <v>194</v>
      </c>
      <c r="H20430" t="s">
        <v>506</v>
      </c>
      <c r="I20430">
        <f>VLOOKUP(Table1[[#This Row],[trait_name]],Trait[],2,FALSE)</f>
        <v>38</v>
      </c>
      <c r="J20430" s="23" t="s">
        <v>72</v>
      </c>
      <c r="L20430" s="3" t="s">
        <v>73</v>
      </c>
      <c r="M20430" s="3"/>
    </row>
    <row r="20431" spans="1:13">
      <c r="A20431" s="5">
        <v>43319</v>
      </c>
      <c r="B20431" s="5">
        <v>43319</v>
      </c>
      <c r="C20431" t="s">
        <v>1235</v>
      </c>
      <c r="D20431" s="69">
        <f>VLOOKUP(C20431,Index[],2,FALSE)</f>
        <v>194</v>
      </c>
      <c r="I20431">
        <f>VLOOKUP(Table1[[#This Row],[trait_name]],Trait[],2,FALSE)</f>
        <v>38</v>
      </c>
      <c r="J20431" s="23" t="s">
        <v>72</v>
      </c>
      <c r="L20431" s="3"/>
      <c r="M20431" s="3"/>
    </row>
    <row r="20432" spans="1:13">
      <c r="A20432" s="5">
        <v>43319</v>
      </c>
      <c r="B20432" s="5">
        <v>43319</v>
      </c>
      <c r="C20432" t="s">
        <v>1235</v>
      </c>
      <c r="D20432" s="69">
        <f>VLOOKUP(C20432,Index[],2,FALSE)</f>
        <v>194</v>
      </c>
      <c r="H20432" t="s">
        <v>506</v>
      </c>
      <c r="I20432">
        <f>VLOOKUP(Table1[[#This Row],[trait_name]],Trait[],2,FALSE)</f>
        <v>39</v>
      </c>
      <c r="J20432" s="23" t="s">
        <v>74</v>
      </c>
      <c r="L20432" s="3" t="s">
        <v>75</v>
      </c>
      <c r="M20432" s="3"/>
    </row>
    <row r="20433" spans="1:13">
      <c r="A20433" s="5">
        <v>43319</v>
      </c>
      <c r="B20433" s="5">
        <v>43319</v>
      </c>
      <c r="C20433" t="s">
        <v>1235</v>
      </c>
      <c r="D20433" s="69">
        <f>VLOOKUP(C20433,Index[],2,FALSE)</f>
        <v>194</v>
      </c>
      <c r="H20433" t="s">
        <v>139</v>
      </c>
      <c r="I20433">
        <f>VLOOKUP(Table1[[#This Row],[trait_name]],Trait[],2,FALSE)</f>
        <v>40</v>
      </c>
      <c r="J20433" s="23" t="s">
        <v>76</v>
      </c>
      <c r="L20433" s="3" t="s">
        <v>330</v>
      </c>
      <c r="M20433" s="3"/>
    </row>
    <row r="20434" spans="1:13">
      <c r="A20434" s="5">
        <v>43319</v>
      </c>
      <c r="B20434" s="5">
        <v>43319</v>
      </c>
      <c r="C20434" t="s">
        <v>1235</v>
      </c>
      <c r="D20434" s="69">
        <f>VLOOKUP(C20434,Index[],2,FALSE)</f>
        <v>194</v>
      </c>
      <c r="H20434" t="s">
        <v>139</v>
      </c>
      <c r="I20434">
        <f>VLOOKUP(Table1[[#This Row],[trait_name]],Trait[],2,FALSE)</f>
        <v>40</v>
      </c>
      <c r="J20434" s="23" t="s">
        <v>76</v>
      </c>
      <c r="L20434" s="3" t="s">
        <v>488</v>
      </c>
      <c r="M20434" s="3"/>
    </row>
    <row r="20435" spans="1:13">
      <c r="A20435" s="5">
        <v>43319</v>
      </c>
      <c r="B20435" s="5">
        <v>43319</v>
      </c>
      <c r="C20435" t="s">
        <v>1235</v>
      </c>
      <c r="D20435" s="69">
        <f>VLOOKUP(C20435,Index[],2,FALSE)</f>
        <v>194</v>
      </c>
      <c r="H20435" t="s">
        <v>325</v>
      </c>
      <c r="I20435">
        <f>VLOOKUP(Table1[[#This Row],[trait_name]],Trait[],2,FALSE)</f>
        <v>40</v>
      </c>
      <c r="J20435" s="23" t="s">
        <v>76</v>
      </c>
      <c r="L20435" s="3" t="s">
        <v>1237</v>
      </c>
      <c r="M20435" s="3"/>
    </row>
    <row r="20436" spans="1:13">
      <c r="A20436" s="5">
        <v>43319</v>
      </c>
      <c r="B20436" s="5">
        <v>43319</v>
      </c>
      <c r="C20436" t="s">
        <v>1235</v>
      </c>
      <c r="D20436" s="69">
        <f>VLOOKUP(C20436,Index[],2,FALSE)</f>
        <v>194</v>
      </c>
      <c r="I20436">
        <f>VLOOKUP(Table1[[#This Row],[trait_name]],Trait[],2,FALSE)</f>
        <v>40</v>
      </c>
      <c r="J20436" s="23" t="s">
        <v>76</v>
      </c>
      <c r="L20436" s="3"/>
      <c r="M20436" s="3"/>
    </row>
    <row r="20437" spans="1:13">
      <c r="A20437" s="5">
        <v>43319</v>
      </c>
      <c r="B20437" s="5">
        <v>43319</v>
      </c>
      <c r="C20437" t="s">
        <v>1235</v>
      </c>
      <c r="D20437" s="69">
        <f>VLOOKUP(C20437,Index[],2,FALSE)</f>
        <v>194</v>
      </c>
      <c r="H20437" t="s">
        <v>17</v>
      </c>
      <c r="I20437">
        <f>VLOOKUP(Table1[[#This Row],[trait_name]],Trait[],2,FALSE)</f>
        <v>41</v>
      </c>
      <c r="J20437" s="23" t="s">
        <v>78</v>
      </c>
      <c r="L20437" s="3" t="s">
        <v>272</v>
      </c>
      <c r="M20437" s="3"/>
    </row>
    <row r="20438" spans="1:13">
      <c r="A20438" s="5">
        <v>43319</v>
      </c>
      <c r="B20438" s="5">
        <v>43319</v>
      </c>
      <c r="C20438" t="s">
        <v>1235</v>
      </c>
      <c r="D20438" s="69">
        <f>VLOOKUP(C20438,Index[],2,FALSE)</f>
        <v>194</v>
      </c>
      <c r="H20438" t="s">
        <v>208</v>
      </c>
      <c r="I20438">
        <f>VLOOKUP(Table1[[#This Row],[trait_name]],Trait[],2,FALSE)</f>
        <v>41</v>
      </c>
      <c r="J20438" s="23" t="s">
        <v>78</v>
      </c>
      <c r="L20438" s="3" t="s">
        <v>356</v>
      </c>
      <c r="M20438" s="3"/>
    </row>
    <row r="20439" spans="1:13">
      <c r="A20439" s="5">
        <v>43319</v>
      </c>
      <c r="B20439" s="5">
        <v>43319</v>
      </c>
      <c r="C20439" t="s">
        <v>1235</v>
      </c>
      <c r="D20439" s="69">
        <f>VLOOKUP(C20439,Index[],2,FALSE)</f>
        <v>194</v>
      </c>
      <c r="H20439" t="s">
        <v>17</v>
      </c>
      <c r="I20439">
        <f>VLOOKUP(Table1[[#This Row],[trait_name]],Trait[],2,FALSE)</f>
        <v>42</v>
      </c>
      <c r="J20439" s="23" t="s">
        <v>82</v>
      </c>
      <c r="L20439" s="3" t="s">
        <v>508</v>
      </c>
      <c r="M20439" s="3"/>
    </row>
    <row r="20440" spans="1:13">
      <c r="A20440" s="5">
        <v>43319</v>
      </c>
      <c r="B20440" s="5">
        <v>43319</v>
      </c>
      <c r="C20440" t="s">
        <v>1235</v>
      </c>
      <c r="D20440" s="69">
        <f>VLOOKUP(C20440,Index[],2,FALSE)</f>
        <v>194</v>
      </c>
      <c r="I20440">
        <f>VLOOKUP(Table1[[#This Row],[trait_name]],Trait[],2,FALSE)</f>
        <v>42</v>
      </c>
      <c r="J20440" s="23" t="s">
        <v>82</v>
      </c>
      <c r="L20440" s="3"/>
      <c r="M20440" s="3"/>
    </row>
    <row r="20441" spans="1:13">
      <c r="A20441" s="5">
        <v>43319</v>
      </c>
      <c r="B20441" s="5">
        <v>43319</v>
      </c>
      <c r="C20441" t="s">
        <v>1235</v>
      </c>
      <c r="D20441" s="69">
        <f>VLOOKUP(C20441,Index[],2,FALSE)</f>
        <v>194</v>
      </c>
      <c r="H20441" t="s">
        <v>17</v>
      </c>
      <c r="I20441">
        <f>VLOOKUP(Table1[[#This Row],[trait_name]],Trait[],2,FALSE)</f>
        <v>43</v>
      </c>
      <c r="J20441" s="23" t="s">
        <v>86</v>
      </c>
      <c r="L20441" s="3" t="s">
        <v>296</v>
      </c>
      <c r="M20441" s="3"/>
    </row>
    <row r="20442" spans="1:13">
      <c r="A20442" s="5">
        <v>43319</v>
      </c>
      <c r="B20442" s="5">
        <v>43319</v>
      </c>
      <c r="C20442" t="s">
        <v>1235</v>
      </c>
      <c r="D20442" s="69">
        <f>VLOOKUP(C20442,Index[],2,FALSE)</f>
        <v>194</v>
      </c>
      <c r="H20442" t="s">
        <v>17</v>
      </c>
      <c r="I20442">
        <f>VLOOKUP(Table1[[#This Row],[trait_name]],Trait[],2,FALSE)</f>
        <v>43</v>
      </c>
      <c r="J20442" s="23" t="s">
        <v>86</v>
      </c>
      <c r="L20442" s="3" t="s">
        <v>87</v>
      </c>
      <c r="M20442" s="3"/>
    </row>
    <row r="20443" spans="1:13">
      <c r="A20443" s="5">
        <v>43319</v>
      </c>
      <c r="B20443" s="5">
        <v>43319</v>
      </c>
      <c r="C20443" t="s">
        <v>1235</v>
      </c>
      <c r="D20443" s="69">
        <f>VLOOKUP(C20443,Index[],2,FALSE)</f>
        <v>194</v>
      </c>
      <c r="I20443">
        <f>VLOOKUP(Table1[[#This Row],[trait_name]],Trait[],2,FALSE)</f>
        <v>43</v>
      </c>
      <c r="J20443" s="23" t="s">
        <v>86</v>
      </c>
      <c r="L20443" s="3"/>
      <c r="M20443" s="3"/>
    </row>
    <row r="20444" spans="1:13">
      <c r="A20444" s="5">
        <v>43319</v>
      </c>
      <c r="B20444" s="5">
        <v>43319</v>
      </c>
      <c r="C20444" t="s">
        <v>1235</v>
      </c>
      <c r="D20444" s="69">
        <f>VLOOKUP(C20444,Index[],2,FALSE)</f>
        <v>194</v>
      </c>
      <c r="H20444" t="s">
        <v>17</v>
      </c>
      <c r="I20444">
        <f>VLOOKUP(Table1[[#This Row],[trait_name]],Trait[],2,FALSE)</f>
        <v>44</v>
      </c>
      <c r="J20444" s="23" t="s">
        <v>88</v>
      </c>
      <c r="L20444" s="3" t="s">
        <v>176</v>
      </c>
      <c r="M20444" s="3"/>
    </row>
    <row r="20445" spans="1:13">
      <c r="A20445" s="5">
        <v>43319</v>
      </c>
      <c r="B20445" s="5">
        <v>43319</v>
      </c>
      <c r="C20445" t="s">
        <v>1235</v>
      </c>
      <c r="D20445" s="69">
        <f>VLOOKUP(C20445,Index[],2,FALSE)</f>
        <v>194</v>
      </c>
      <c r="I20445">
        <f>VLOOKUP(Table1[[#This Row],[trait_name]],Trait[],2,FALSE)</f>
        <v>44</v>
      </c>
      <c r="J20445" s="23" t="s">
        <v>88</v>
      </c>
      <c r="L20445" s="3"/>
      <c r="M20445" s="3"/>
    </row>
    <row r="20446" spans="1:13">
      <c r="A20446" s="5">
        <v>43319</v>
      </c>
      <c r="B20446" s="5">
        <v>43319</v>
      </c>
      <c r="C20446" t="s">
        <v>1235</v>
      </c>
      <c r="D20446" s="69">
        <f>VLOOKUP(C20446,Index[],2,FALSE)</f>
        <v>194</v>
      </c>
      <c r="H20446" t="s">
        <v>325</v>
      </c>
      <c r="I20446">
        <f>VLOOKUP(Table1[[#This Row],[trait_name]],Trait[],2,FALSE)</f>
        <v>45</v>
      </c>
      <c r="J20446" s="23" t="s">
        <v>92</v>
      </c>
      <c r="L20446" s="3" t="s">
        <v>541</v>
      </c>
      <c r="M20446" s="3"/>
    </row>
    <row r="20447" spans="1:13">
      <c r="A20447" s="5">
        <v>43319</v>
      </c>
      <c r="B20447" s="5">
        <v>43319</v>
      </c>
      <c r="C20447" t="s">
        <v>1235</v>
      </c>
      <c r="D20447" s="69">
        <f>VLOOKUP(C20447,Index[],2,FALSE)</f>
        <v>194</v>
      </c>
      <c r="I20447">
        <f>VLOOKUP(Table1[[#This Row],[trait_name]],Trait[],2,FALSE)</f>
        <v>45</v>
      </c>
      <c r="J20447" s="23" t="s">
        <v>92</v>
      </c>
      <c r="L20447" s="3"/>
      <c r="M20447" s="3"/>
    </row>
    <row r="20448" spans="1:13">
      <c r="A20448" s="5">
        <v>43319</v>
      </c>
      <c r="B20448" s="5">
        <v>43319</v>
      </c>
      <c r="C20448" t="s">
        <v>1235</v>
      </c>
      <c r="D20448" s="69">
        <f>VLOOKUP(C20448,Index[],2,FALSE)</f>
        <v>194</v>
      </c>
      <c r="I20448">
        <f>VLOOKUP(Table1[[#This Row],[trait_name]],Trait[],2,FALSE)</f>
        <v>45</v>
      </c>
      <c r="J20448" s="23" t="s">
        <v>92</v>
      </c>
      <c r="L20448" s="3"/>
      <c r="M20448" s="3"/>
    </row>
    <row r="20449" spans="1:13">
      <c r="A20449" s="5">
        <v>43319</v>
      </c>
      <c r="B20449" s="5">
        <v>43319</v>
      </c>
      <c r="C20449" t="s">
        <v>1235</v>
      </c>
      <c r="D20449" s="69">
        <f>VLOOKUP(C20449,Index[],2,FALSE)</f>
        <v>194</v>
      </c>
      <c r="I20449">
        <f>VLOOKUP(Table1[[#This Row],[trait_name]],Trait[],2,FALSE)</f>
        <v>45</v>
      </c>
      <c r="J20449" s="23" t="s">
        <v>92</v>
      </c>
      <c r="L20449" s="3"/>
      <c r="M20449" s="3"/>
    </row>
    <row r="20450" spans="1:13">
      <c r="A20450" s="5">
        <v>43319</v>
      </c>
      <c r="B20450" s="5">
        <v>43319</v>
      </c>
      <c r="C20450" t="s">
        <v>1235</v>
      </c>
      <c r="D20450" s="69">
        <f>VLOOKUP(C20450,Index[],2,FALSE)</f>
        <v>194</v>
      </c>
      <c r="I20450">
        <f>VLOOKUP(Table1[[#This Row],[trait_name]],Trait[],2,FALSE)</f>
        <v>45</v>
      </c>
      <c r="J20450" s="23" t="s">
        <v>92</v>
      </c>
      <c r="L20450" s="3"/>
      <c r="M20450" s="3"/>
    </row>
    <row r="20451" spans="1:13">
      <c r="A20451" s="5">
        <v>43319</v>
      </c>
      <c r="B20451" s="5">
        <v>43319</v>
      </c>
      <c r="C20451" t="s">
        <v>1235</v>
      </c>
      <c r="D20451" s="69">
        <f>VLOOKUP(C20451,Index[],2,FALSE)</f>
        <v>194</v>
      </c>
      <c r="I20451">
        <f>VLOOKUP(Table1[[#This Row],[trait_name]],Trait[],2,FALSE)</f>
        <v>45</v>
      </c>
      <c r="J20451" s="23" t="s">
        <v>92</v>
      </c>
      <c r="L20451" s="3"/>
      <c r="M20451" s="3"/>
    </row>
    <row r="20452" spans="1:13">
      <c r="A20452" s="5">
        <v>43319</v>
      </c>
      <c r="B20452" s="5">
        <v>43319</v>
      </c>
      <c r="C20452" t="s">
        <v>1235</v>
      </c>
      <c r="D20452" s="69">
        <f>VLOOKUP(C20452,Index[],2,FALSE)</f>
        <v>194</v>
      </c>
      <c r="H20452" t="s">
        <v>208</v>
      </c>
      <c r="I20452">
        <f>VLOOKUP(Table1[[#This Row],[trait_name]],Trait[],2,FALSE)</f>
        <v>46</v>
      </c>
      <c r="J20452" s="23" t="s">
        <v>97</v>
      </c>
      <c r="L20452" s="3" t="s">
        <v>336</v>
      </c>
      <c r="M20452" s="3"/>
    </row>
    <row r="20453" spans="1:13">
      <c r="A20453" s="5">
        <v>43319</v>
      </c>
      <c r="B20453" s="5">
        <v>43319</v>
      </c>
      <c r="C20453" t="s">
        <v>1235</v>
      </c>
      <c r="D20453" s="69">
        <f>VLOOKUP(C20453,Index[],2,FALSE)</f>
        <v>194</v>
      </c>
      <c r="H20453" t="s">
        <v>208</v>
      </c>
      <c r="I20453">
        <f>VLOOKUP(Table1[[#This Row],[trait_name]],Trait[],2,FALSE)</f>
        <v>46</v>
      </c>
      <c r="J20453" s="23" t="s">
        <v>97</v>
      </c>
      <c r="L20453" s="3" t="s">
        <v>373</v>
      </c>
      <c r="M20453" s="3"/>
    </row>
    <row r="20454" spans="1:13">
      <c r="A20454" s="5">
        <v>43319</v>
      </c>
      <c r="B20454" s="5">
        <v>43319</v>
      </c>
      <c r="C20454" t="s">
        <v>1235</v>
      </c>
      <c r="D20454" s="69">
        <f>VLOOKUP(C20454,Index[],2,FALSE)</f>
        <v>194</v>
      </c>
      <c r="I20454">
        <f>VLOOKUP(Table1[[#This Row],[trait_name]],Trait[],2,FALSE)</f>
        <v>46</v>
      </c>
      <c r="J20454" s="23" t="s">
        <v>97</v>
      </c>
      <c r="L20454" s="3"/>
      <c r="M20454" s="3"/>
    </row>
    <row r="20455" spans="1:13">
      <c r="A20455" s="5">
        <v>43319</v>
      </c>
      <c r="B20455" s="5">
        <v>43319</v>
      </c>
      <c r="C20455" t="s">
        <v>1235</v>
      </c>
      <c r="D20455" s="69">
        <f>VLOOKUP(C20455,Index[],2,FALSE)</f>
        <v>194</v>
      </c>
      <c r="I20455">
        <f>VLOOKUP(Table1[[#This Row],[trait_name]],Trait[],2,FALSE)</f>
        <v>46</v>
      </c>
      <c r="J20455" s="23" t="s">
        <v>97</v>
      </c>
      <c r="L20455" s="3"/>
      <c r="M20455" s="3"/>
    </row>
    <row r="20456" spans="1:13">
      <c r="A20456" s="5">
        <v>43319</v>
      </c>
      <c r="B20456" s="5">
        <v>43319</v>
      </c>
      <c r="C20456" t="s">
        <v>1235</v>
      </c>
      <c r="D20456" s="69">
        <f>VLOOKUP(C20456,Index[],2,FALSE)</f>
        <v>194</v>
      </c>
      <c r="H20456" t="s">
        <v>208</v>
      </c>
      <c r="I20456">
        <f>VLOOKUP(Table1[[#This Row],[trait_name]],Trait[],2,FALSE)</f>
        <v>46</v>
      </c>
      <c r="J20456" s="23" t="s">
        <v>97</v>
      </c>
      <c r="L20456" s="3"/>
      <c r="M20456" s="3"/>
    </row>
    <row r="20457" spans="1:13">
      <c r="A20457" s="5">
        <v>43319</v>
      </c>
      <c r="B20457" s="5">
        <v>43319</v>
      </c>
      <c r="C20457" t="s">
        <v>1235</v>
      </c>
      <c r="D20457" s="69">
        <f>VLOOKUP(C20457,Index[],2,FALSE)</f>
        <v>194</v>
      </c>
      <c r="I20457">
        <f>VLOOKUP(Table1[[#This Row],[trait_name]],Trait[],2,FALSE)</f>
        <v>47</v>
      </c>
      <c r="J20457" s="23" t="s">
        <v>99</v>
      </c>
      <c r="L20457" s="3" t="s">
        <v>528</v>
      </c>
      <c r="M20457" s="3"/>
    </row>
    <row r="20458" spans="1:13">
      <c r="A20458" s="5">
        <v>43319</v>
      </c>
      <c r="B20458" s="5">
        <v>43319</v>
      </c>
      <c r="C20458" t="s">
        <v>1235</v>
      </c>
      <c r="D20458" s="69">
        <f>VLOOKUP(C20458,Index[],2,FALSE)</f>
        <v>194</v>
      </c>
      <c r="H20458" t="s">
        <v>208</v>
      </c>
      <c r="I20458">
        <f>VLOOKUP(Table1[[#This Row],[trait_name]],Trait[],2,FALSE)</f>
        <v>47</v>
      </c>
      <c r="J20458" s="23" t="s">
        <v>99</v>
      </c>
      <c r="L20458" s="3" t="s">
        <v>228</v>
      </c>
      <c r="M20458" s="3"/>
    </row>
    <row r="20459" spans="1:13">
      <c r="A20459" s="5">
        <v>43319</v>
      </c>
      <c r="B20459" s="5">
        <v>43319</v>
      </c>
      <c r="C20459" t="s">
        <v>1235</v>
      </c>
      <c r="D20459" s="69">
        <f>VLOOKUP(C20459,Index[],2,FALSE)</f>
        <v>194</v>
      </c>
      <c r="I20459">
        <f>VLOOKUP(Table1[[#This Row],[trait_name]],Trait[],2,FALSE)</f>
        <v>47</v>
      </c>
      <c r="J20459" s="23" t="s">
        <v>99</v>
      </c>
      <c r="L20459" s="3"/>
      <c r="M20459" s="3"/>
    </row>
    <row r="20460" spans="1:13">
      <c r="A20460" s="5">
        <v>43319</v>
      </c>
      <c r="B20460" s="5">
        <v>43319</v>
      </c>
      <c r="C20460" t="s">
        <v>1235</v>
      </c>
      <c r="D20460" s="69">
        <f>VLOOKUP(C20460,Index[],2,FALSE)</f>
        <v>194</v>
      </c>
      <c r="H20460" t="s">
        <v>506</v>
      </c>
      <c r="I20460">
        <f>VLOOKUP(Table1[[#This Row],[trait_name]],Trait[],2,FALSE)</f>
        <v>48</v>
      </c>
      <c r="J20460" s="23" t="s">
        <v>101</v>
      </c>
      <c r="L20460" s="3" t="s">
        <v>179</v>
      </c>
      <c r="M20460" s="3"/>
    </row>
    <row r="20461" spans="1:13">
      <c r="A20461" s="5">
        <v>43319</v>
      </c>
      <c r="B20461" s="5">
        <v>43319</v>
      </c>
      <c r="C20461" t="s">
        <v>1235</v>
      </c>
      <c r="D20461" s="69">
        <f>VLOOKUP(C20461,Index[],2,FALSE)</f>
        <v>194</v>
      </c>
      <c r="H20461" t="s">
        <v>506</v>
      </c>
      <c r="I20461">
        <f>VLOOKUP(Table1[[#This Row],[trait_name]],Trait[],2,FALSE)</f>
        <v>48</v>
      </c>
      <c r="J20461" s="23" t="s">
        <v>101</v>
      </c>
      <c r="L20461" s="3" t="s">
        <v>375</v>
      </c>
      <c r="M20461" s="3"/>
    </row>
    <row r="20462" spans="1:13">
      <c r="A20462" s="5">
        <v>43319</v>
      </c>
      <c r="B20462" s="5">
        <v>43319</v>
      </c>
      <c r="C20462" t="s">
        <v>1235</v>
      </c>
      <c r="D20462" s="69">
        <f>VLOOKUP(C20462,Index[],2,FALSE)</f>
        <v>194</v>
      </c>
      <c r="I20462">
        <f>VLOOKUP(Table1[[#This Row],[trait_name]],Trait[],2,FALSE)</f>
        <v>48</v>
      </c>
      <c r="J20462" s="23" t="s">
        <v>101</v>
      </c>
      <c r="L20462" s="3"/>
      <c r="M20462" s="3"/>
    </row>
    <row r="20463" spans="1:13">
      <c r="A20463" s="5">
        <v>43319</v>
      </c>
      <c r="B20463" s="5">
        <v>43319</v>
      </c>
      <c r="C20463" t="s">
        <v>1235</v>
      </c>
      <c r="D20463" s="69">
        <f>VLOOKUP(C20463,Index[],2,FALSE)</f>
        <v>194</v>
      </c>
      <c r="H20463" t="s">
        <v>506</v>
      </c>
      <c r="I20463">
        <f>VLOOKUP(Table1[[#This Row],[trait_name]],Trait[],2,FALSE)</f>
        <v>49</v>
      </c>
      <c r="J20463" s="23" t="s">
        <v>104</v>
      </c>
      <c r="L20463" s="3" t="s">
        <v>500</v>
      </c>
      <c r="M20463" s="3"/>
    </row>
    <row r="20464" spans="1:13">
      <c r="A20464" s="5">
        <v>43319</v>
      </c>
      <c r="B20464" s="5">
        <v>43319</v>
      </c>
      <c r="C20464" t="s">
        <v>1235</v>
      </c>
      <c r="D20464" s="69">
        <f>VLOOKUP(C20464,Index[],2,FALSE)</f>
        <v>194</v>
      </c>
      <c r="I20464">
        <f>VLOOKUP(Table1[[#This Row],[trait_name]],Trait[],2,FALSE)</f>
        <v>50</v>
      </c>
      <c r="J20464" s="23" t="s">
        <v>106</v>
      </c>
      <c r="L20464" s="3"/>
      <c r="M20464" s="3"/>
    </row>
    <row r="20465" spans="1:13">
      <c r="A20465" s="5">
        <v>43319</v>
      </c>
      <c r="B20465" s="5">
        <v>43319</v>
      </c>
      <c r="C20465" t="s">
        <v>1235</v>
      </c>
      <c r="D20465" s="69">
        <f>VLOOKUP(C20465,Index[],2,FALSE)</f>
        <v>194</v>
      </c>
      <c r="H20465" t="s">
        <v>17</v>
      </c>
      <c r="I20465">
        <f>VLOOKUP(Table1[[#This Row],[trait_name]],Trait[],2,FALSE)</f>
        <v>51</v>
      </c>
      <c r="J20465" s="23" t="s">
        <v>107</v>
      </c>
      <c r="L20465" s="3" t="s">
        <v>376</v>
      </c>
      <c r="M20465" s="3"/>
    </row>
    <row r="20466" spans="1:13">
      <c r="A20466" s="5">
        <v>43319</v>
      </c>
      <c r="B20466" s="5">
        <v>43319</v>
      </c>
      <c r="C20466" t="s">
        <v>1235</v>
      </c>
      <c r="D20466" s="69">
        <f>VLOOKUP(C20466,Index[],2,FALSE)</f>
        <v>194</v>
      </c>
      <c r="I20466">
        <f>VLOOKUP(Table1[[#This Row],[trait_name]],Trait[],2,FALSE)</f>
        <v>51</v>
      </c>
      <c r="J20466" s="23" t="s">
        <v>107</v>
      </c>
      <c r="L20466" s="3"/>
      <c r="M20466" s="3"/>
    </row>
    <row r="20467" spans="1:13">
      <c r="A20467" s="5">
        <v>43319</v>
      </c>
      <c r="B20467" s="5">
        <v>43319</v>
      </c>
      <c r="C20467" t="s">
        <v>1235</v>
      </c>
      <c r="D20467" s="69">
        <f>VLOOKUP(C20467,Index[],2,FALSE)</f>
        <v>194</v>
      </c>
      <c r="I20467">
        <f>VLOOKUP(Table1[[#This Row],[trait_name]],Trait[],2,FALSE)</f>
        <v>52</v>
      </c>
      <c r="J20467" s="23" t="s">
        <v>109</v>
      </c>
      <c r="L20467" s="3"/>
      <c r="M20467" s="3"/>
    </row>
    <row r="20468" spans="1:13">
      <c r="A20468" s="5">
        <v>43319</v>
      </c>
      <c r="B20468" s="5">
        <v>43319</v>
      </c>
      <c r="C20468" t="s">
        <v>1235</v>
      </c>
      <c r="D20468" s="69">
        <f>VLOOKUP(C20468,Index[],2,FALSE)</f>
        <v>194</v>
      </c>
      <c r="I20468">
        <f>VLOOKUP(Table1[[#This Row],[trait_name]],Trait[],2,FALSE)</f>
        <v>52</v>
      </c>
      <c r="J20468" s="23" t="s">
        <v>109</v>
      </c>
      <c r="L20468" s="3"/>
      <c r="M20468" s="3"/>
    </row>
    <row r="20469" spans="1:13">
      <c r="A20469" s="5">
        <v>43319</v>
      </c>
      <c r="B20469" s="5">
        <v>43319</v>
      </c>
      <c r="C20469" t="s">
        <v>1235</v>
      </c>
      <c r="D20469" s="69">
        <f>VLOOKUP(C20469,Index[],2,FALSE)</f>
        <v>194</v>
      </c>
      <c r="H20469" t="s">
        <v>506</v>
      </c>
      <c r="I20469">
        <f>VLOOKUP(Table1[[#This Row],[trait_name]],Trait[],2,FALSE)</f>
        <v>53</v>
      </c>
      <c r="J20469" s="23" t="s">
        <v>112</v>
      </c>
      <c r="L20469" s="3" t="s">
        <v>185</v>
      </c>
      <c r="M20469" s="3"/>
    </row>
    <row r="20470" spans="1:13">
      <c r="A20470" s="5">
        <v>43319</v>
      </c>
      <c r="B20470" s="5">
        <v>43319</v>
      </c>
      <c r="C20470" t="s">
        <v>1235</v>
      </c>
      <c r="D20470" s="69">
        <f>VLOOKUP(C20470,Index[],2,FALSE)</f>
        <v>194</v>
      </c>
      <c r="H20470" t="s">
        <v>325</v>
      </c>
      <c r="I20470">
        <f>VLOOKUP(Table1[[#This Row],[trait_name]],Trait[],2,FALSE)</f>
        <v>53</v>
      </c>
      <c r="J20470" s="23" t="s">
        <v>112</v>
      </c>
      <c r="L20470" s="3" t="s">
        <v>114</v>
      </c>
      <c r="M20470" s="3"/>
    </row>
    <row r="20471" spans="1:13">
      <c r="A20471" s="5">
        <v>43319</v>
      </c>
      <c r="B20471" s="5">
        <v>43319</v>
      </c>
      <c r="C20471" t="s">
        <v>1235</v>
      </c>
      <c r="D20471" s="69">
        <f>VLOOKUP(C20471,Index[],2,FALSE)</f>
        <v>194</v>
      </c>
      <c r="I20471">
        <f>VLOOKUP(Table1[[#This Row],[trait_name]],Trait[],2,FALSE)</f>
        <v>53</v>
      </c>
      <c r="J20471" s="23" t="s">
        <v>112</v>
      </c>
      <c r="L20471" s="3"/>
      <c r="M20471" s="3"/>
    </row>
    <row r="20472" spans="1:13">
      <c r="A20472" s="5">
        <v>43319</v>
      </c>
      <c r="B20472" s="5">
        <v>43319</v>
      </c>
      <c r="C20472" t="s">
        <v>1235</v>
      </c>
      <c r="D20472" s="69">
        <f>VLOOKUP(C20472,Index[],2,FALSE)</f>
        <v>194</v>
      </c>
      <c r="H20472" t="s">
        <v>17</v>
      </c>
      <c r="I20472">
        <f>VLOOKUP(Table1[[#This Row],[trait_name]],Trait[],2,FALSE)</f>
        <v>54</v>
      </c>
      <c r="J20472" s="23" t="s">
        <v>116</v>
      </c>
      <c r="L20472" s="3" t="s">
        <v>117</v>
      </c>
      <c r="M20472" s="3"/>
    </row>
    <row r="20473" spans="1:13">
      <c r="A20473" s="5">
        <v>43319</v>
      </c>
      <c r="B20473" s="5">
        <v>43319</v>
      </c>
      <c r="C20473" t="s">
        <v>1235</v>
      </c>
      <c r="D20473" s="69">
        <f>VLOOKUP(C20473,Index[],2,FALSE)</f>
        <v>194</v>
      </c>
      <c r="H20473" t="s">
        <v>17</v>
      </c>
      <c r="I20473">
        <f>VLOOKUP(Table1[[#This Row],[trait_name]],Trait[],2,FALSE)</f>
        <v>54</v>
      </c>
      <c r="J20473" s="23" t="s">
        <v>116</v>
      </c>
      <c r="L20473" s="3" t="s">
        <v>170</v>
      </c>
      <c r="M20473" s="3"/>
    </row>
    <row r="20474" spans="1:13">
      <c r="A20474" s="5">
        <v>43319</v>
      </c>
      <c r="B20474" s="5">
        <v>43319</v>
      </c>
      <c r="C20474" t="s">
        <v>1235</v>
      </c>
      <c r="D20474" s="69">
        <f>VLOOKUP(C20474,Index[],2,FALSE)</f>
        <v>194</v>
      </c>
      <c r="I20474">
        <f>VLOOKUP(Table1[[#This Row],[trait_name]],Trait[],2,FALSE)</f>
        <v>54</v>
      </c>
      <c r="J20474" s="23" t="s">
        <v>116</v>
      </c>
      <c r="L20474" s="3"/>
      <c r="M20474" s="3"/>
    </row>
    <row r="20475" spans="1:13">
      <c r="A20475" s="5">
        <v>43319</v>
      </c>
      <c r="B20475" s="5">
        <v>43319</v>
      </c>
      <c r="C20475" t="s">
        <v>1235</v>
      </c>
      <c r="D20475" s="69">
        <f>VLOOKUP(C20475,Index[],2,FALSE)</f>
        <v>194</v>
      </c>
      <c r="I20475">
        <f>VLOOKUP(Table1[[#This Row],[trait_name]],Trait[],2,FALSE)</f>
        <v>54</v>
      </c>
      <c r="J20475" s="23" t="s">
        <v>116</v>
      </c>
      <c r="L20475" s="3"/>
      <c r="M20475" s="3"/>
    </row>
    <row r="20476" spans="1:13">
      <c r="A20476" s="5">
        <v>43319</v>
      </c>
      <c r="B20476" s="5">
        <v>43319</v>
      </c>
      <c r="C20476" t="s">
        <v>1235</v>
      </c>
      <c r="D20476" s="69">
        <f>VLOOKUP(C20476,Index[],2,FALSE)</f>
        <v>194</v>
      </c>
      <c r="I20476">
        <f>VLOOKUP(Table1[[#This Row],[trait_name]],Trait[],2,FALSE)</f>
        <v>54</v>
      </c>
      <c r="J20476" s="23" t="s">
        <v>116</v>
      </c>
      <c r="L20476" s="3"/>
      <c r="M20476" s="3"/>
    </row>
    <row r="20477" spans="1:13">
      <c r="A20477" s="5">
        <v>43319</v>
      </c>
      <c r="B20477" s="5">
        <v>43319</v>
      </c>
      <c r="C20477" t="s">
        <v>1235</v>
      </c>
      <c r="D20477" s="69">
        <f>VLOOKUP(C20477,Index[],2,FALSE)</f>
        <v>194</v>
      </c>
      <c r="H20477" t="s">
        <v>139</v>
      </c>
      <c r="I20477">
        <f>VLOOKUP(Table1[[#This Row],[trait_name]],Trait[],2,FALSE)</f>
        <v>55</v>
      </c>
      <c r="J20477" s="23" t="s">
        <v>119</v>
      </c>
      <c r="L20477" s="3" t="s">
        <v>349</v>
      </c>
      <c r="M20477" s="3"/>
    </row>
    <row r="20478" spans="1:13">
      <c r="A20478" s="5">
        <v>43319</v>
      </c>
      <c r="B20478" s="5">
        <v>43319</v>
      </c>
      <c r="C20478" t="s">
        <v>1235</v>
      </c>
      <c r="D20478" s="69">
        <f>VLOOKUP(C20478,Index[],2,FALSE)</f>
        <v>194</v>
      </c>
      <c r="H20478" t="s">
        <v>139</v>
      </c>
      <c r="I20478">
        <f>VLOOKUP(Table1[[#This Row],[trait_name]],Trait[],2,FALSE)</f>
        <v>55</v>
      </c>
      <c r="J20478" s="23" t="s">
        <v>119</v>
      </c>
      <c r="L20478" s="3" t="s">
        <v>120</v>
      </c>
      <c r="M20478" s="3"/>
    </row>
    <row r="20479" spans="1:13">
      <c r="A20479" s="5">
        <v>43319</v>
      </c>
      <c r="B20479" s="5">
        <v>43319</v>
      </c>
      <c r="C20479" t="s">
        <v>1235</v>
      </c>
      <c r="D20479" s="69">
        <f>VLOOKUP(C20479,Index[],2,FALSE)</f>
        <v>194</v>
      </c>
      <c r="I20479">
        <f>VLOOKUP(Table1[[#This Row],[trait_name]],Trait[],2,FALSE)</f>
        <v>56</v>
      </c>
      <c r="J20479" s="23" t="s">
        <v>121</v>
      </c>
      <c r="L20479" s="3" t="s">
        <v>189</v>
      </c>
      <c r="M20479" s="3"/>
    </row>
    <row r="20480" spans="1:13">
      <c r="A20480" s="5">
        <v>43319</v>
      </c>
      <c r="B20480" s="5">
        <v>43319</v>
      </c>
      <c r="C20480" t="s">
        <v>1235</v>
      </c>
      <c r="D20480" s="69">
        <f>VLOOKUP(C20480,Index[],2,FALSE)</f>
        <v>194</v>
      </c>
      <c r="I20480">
        <f>VLOOKUP(Table1[[#This Row],[trait_name]],Trait[],2,FALSE)</f>
        <v>57</v>
      </c>
      <c r="J20480" s="23" t="s">
        <v>233</v>
      </c>
      <c r="L20480" s="3"/>
      <c r="M20480" s="3"/>
    </row>
    <row r="20481" spans="1:13">
      <c r="A20481" s="5">
        <v>43319</v>
      </c>
      <c r="B20481" s="5">
        <v>43319</v>
      </c>
      <c r="C20481" t="s">
        <v>1235</v>
      </c>
      <c r="D20481" s="69">
        <f>VLOOKUP(C20481,Index[],2,FALSE)</f>
        <v>194</v>
      </c>
      <c r="I20481">
        <f>VLOOKUP(Table1[[#This Row],[trait_name]],Trait[],2,FALSE)</f>
        <v>58</v>
      </c>
      <c r="J20481" s="23" t="s">
        <v>123</v>
      </c>
      <c r="L20481" s="3"/>
      <c r="M20481" s="3"/>
    </row>
    <row r="20482" spans="1:13">
      <c r="A20482" s="5">
        <v>43319</v>
      </c>
      <c r="B20482" s="5">
        <v>43319</v>
      </c>
      <c r="C20482" t="s">
        <v>1235</v>
      </c>
      <c r="D20482" s="69">
        <f>VLOOKUP(C20482,Index[],2,FALSE)</f>
        <v>194</v>
      </c>
      <c r="I20482">
        <f>VLOOKUP(Table1[[#This Row],[trait_name]],Trait[],2,FALSE)</f>
        <v>58</v>
      </c>
      <c r="J20482" s="23" t="s">
        <v>123</v>
      </c>
      <c r="L20482" s="3"/>
      <c r="M20482" s="3"/>
    </row>
    <row r="20483" spans="1:13">
      <c r="A20483" s="5">
        <v>43319</v>
      </c>
      <c r="B20483" s="5">
        <v>43319</v>
      </c>
      <c r="C20483" t="s">
        <v>1235</v>
      </c>
      <c r="D20483" s="69">
        <f>VLOOKUP(C20483,Index[],2,FALSE)</f>
        <v>194</v>
      </c>
      <c r="I20483">
        <f>VLOOKUP(Table1[[#This Row],[trait_name]],Trait[],2,FALSE)</f>
        <v>58</v>
      </c>
      <c r="J20483" s="23" t="s">
        <v>123</v>
      </c>
      <c r="L20483" s="3"/>
      <c r="M20483" s="3"/>
    </row>
    <row r="20484" spans="1:13">
      <c r="A20484" s="5">
        <v>43319</v>
      </c>
      <c r="B20484" s="5">
        <v>43319</v>
      </c>
      <c r="C20484" t="s">
        <v>1235</v>
      </c>
      <c r="D20484" s="69">
        <f>VLOOKUP(C20484,Index[],2,FALSE)</f>
        <v>194</v>
      </c>
      <c r="H20484" t="s">
        <v>813</v>
      </c>
      <c r="I20484">
        <f>VLOOKUP(Table1[[#This Row],[trait_name]],Trait[],2,FALSE)</f>
        <v>59</v>
      </c>
      <c r="J20484" s="23" t="s">
        <v>125</v>
      </c>
      <c r="L20484" s="3" t="s">
        <v>131</v>
      </c>
      <c r="M20484" s="3"/>
    </row>
    <row r="20485" spans="1:13">
      <c r="A20485" s="5">
        <v>43319</v>
      </c>
      <c r="B20485" s="5">
        <v>43319</v>
      </c>
      <c r="C20485" t="s">
        <v>1235</v>
      </c>
      <c r="D20485" s="69">
        <f>VLOOKUP(C20485,Index[],2,FALSE)</f>
        <v>194</v>
      </c>
      <c r="H20485" t="s">
        <v>506</v>
      </c>
      <c r="I20485">
        <f>VLOOKUP(Table1[[#This Row],[trait_name]],Trait[],2,FALSE)</f>
        <v>60</v>
      </c>
      <c r="J20485" s="23" t="s">
        <v>127</v>
      </c>
      <c r="L20485" s="3" t="s">
        <v>128</v>
      </c>
      <c r="M20485" s="3"/>
    </row>
    <row r="20486" spans="1:13">
      <c r="A20486" s="5">
        <v>43319</v>
      </c>
      <c r="B20486" s="5">
        <v>43319</v>
      </c>
      <c r="C20486" t="s">
        <v>1235</v>
      </c>
      <c r="D20486" s="69">
        <f>VLOOKUP(C20486,Index[],2,FALSE)</f>
        <v>194</v>
      </c>
      <c r="H20486" t="s">
        <v>17</v>
      </c>
      <c r="I20486">
        <f>VLOOKUP(Table1[[#This Row],[trait_name]],Trait[],2,FALSE)</f>
        <v>61</v>
      </c>
      <c r="J20486" s="23" t="s">
        <v>130</v>
      </c>
      <c r="L20486" s="3" t="s">
        <v>131</v>
      </c>
      <c r="M20486" s="3"/>
    </row>
    <row r="20487" spans="1:13">
      <c r="A20487" s="5">
        <v>43319</v>
      </c>
      <c r="B20487" s="5">
        <v>43319</v>
      </c>
      <c r="C20487" t="s">
        <v>1235</v>
      </c>
      <c r="D20487" s="69">
        <f>VLOOKUP(C20487,Index[],2,FALSE)</f>
        <v>194</v>
      </c>
      <c r="I20487">
        <f>VLOOKUP(Table1[[#This Row],[trait_name]],Trait[],2,FALSE)</f>
        <v>61</v>
      </c>
      <c r="J20487" s="23" t="s">
        <v>130</v>
      </c>
      <c r="L20487" s="3"/>
      <c r="M20487" s="3"/>
    </row>
    <row r="20488" spans="1:13">
      <c r="A20488" s="5">
        <v>43319</v>
      </c>
      <c r="B20488" s="5">
        <v>43319</v>
      </c>
      <c r="C20488" t="s">
        <v>1235</v>
      </c>
      <c r="D20488" s="69">
        <f>VLOOKUP(C20488,Index[],2,FALSE)</f>
        <v>194</v>
      </c>
      <c r="I20488">
        <f>VLOOKUP(Table1[[#This Row],[trait_name]],Trait[],2,FALSE)</f>
        <v>62</v>
      </c>
      <c r="J20488" s="23" t="s">
        <v>235</v>
      </c>
      <c r="L20488" s="3"/>
      <c r="M20488" s="3"/>
    </row>
    <row r="20489" spans="1:13">
      <c r="A20489" s="5">
        <v>43319</v>
      </c>
      <c r="B20489" s="5">
        <v>43319</v>
      </c>
      <c r="C20489" t="s">
        <v>1235</v>
      </c>
      <c r="D20489" s="69">
        <f>VLOOKUP(C20489,Index[],2,FALSE)</f>
        <v>194</v>
      </c>
      <c r="I20489">
        <f>VLOOKUP(Table1[[#This Row],[trait_name]],Trait[],2,FALSE)</f>
        <v>62</v>
      </c>
      <c r="J20489" s="23" t="s">
        <v>235</v>
      </c>
      <c r="L20489" s="3"/>
      <c r="M20489" s="3"/>
    </row>
    <row r="20490" spans="1:13">
      <c r="A20490" s="5">
        <v>43319</v>
      </c>
      <c r="B20490" s="5">
        <v>43319</v>
      </c>
      <c r="C20490" t="s">
        <v>1235</v>
      </c>
      <c r="D20490" s="69">
        <f>VLOOKUP(C20490,Index[],2,FALSE)</f>
        <v>194</v>
      </c>
      <c r="H20490" t="s">
        <v>208</v>
      </c>
      <c r="I20490">
        <f>VLOOKUP(Table1[[#This Row],[trait_name]],Trait[],2,FALSE)</f>
        <v>63</v>
      </c>
      <c r="J20490" s="23" t="s">
        <v>237</v>
      </c>
      <c r="L20490" s="3" t="s">
        <v>23</v>
      </c>
      <c r="M20490" s="3"/>
    </row>
    <row r="20491" spans="1:13">
      <c r="A20491" s="5">
        <v>43319</v>
      </c>
      <c r="B20491" s="5">
        <v>43319</v>
      </c>
      <c r="C20491" t="s">
        <v>1235</v>
      </c>
      <c r="D20491" s="69">
        <f>VLOOKUP(C20491,Index[],2,FALSE)</f>
        <v>194</v>
      </c>
      <c r="I20491">
        <f>VLOOKUP(Table1[[#This Row],[trait_name]],Trait[],2,FALSE)</f>
        <v>63</v>
      </c>
      <c r="J20491" s="23" t="s">
        <v>237</v>
      </c>
      <c r="L20491" s="3"/>
      <c r="M20491" s="3"/>
    </row>
    <row r="20492" spans="1:13">
      <c r="A20492" s="5">
        <v>43319</v>
      </c>
      <c r="B20492" s="5">
        <v>43319</v>
      </c>
      <c r="C20492" t="s">
        <v>1235</v>
      </c>
      <c r="D20492" s="69">
        <f>VLOOKUP(C20492,Index[],2,FALSE)</f>
        <v>194</v>
      </c>
      <c r="H20492" t="s">
        <v>506</v>
      </c>
      <c r="I20492">
        <f>VLOOKUP(Table1[[#This Row],[trait_name]],Trait[],2,FALSE)</f>
        <v>64</v>
      </c>
      <c r="J20492" s="23" t="s">
        <v>132</v>
      </c>
      <c r="L20492" s="3" t="s">
        <v>126</v>
      </c>
      <c r="M20492" s="3"/>
    </row>
    <row r="20493" spans="1:13">
      <c r="A20493" s="5">
        <v>43319</v>
      </c>
      <c r="B20493" s="5">
        <v>43319</v>
      </c>
      <c r="C20493" t="s">
        <v>1235</v>
      </c>
      <c r="D20493" s="69">
        <f>VLOOKUP(C20493,Index[],2,FALSE)</f>
        <v>194</v>
      </c>
      <c r="H20493" t="s">
        <v>506</v>
      </c>
      <c r="I20493">
        <f>VLOOKUP(Table1[[#This Row],[trait_name]],Trait[],2,FALSE)</f>
        <v>65</v>
      </c>
      <c r="J20493" s="23" t="s">
        <v>133</v>
      </c>
      <c r="L20493" s="3" t="s">
        <v>1238</v>
      </c>
      <c r="M20493" s="3"/>
    </row>
    <row r="20494" spans="1:13">
      <c r="A20494" s="5">
        <v>43319</v>
      </c>
      <c r="B20494" s="5">
        <v>43319</v>
      </c>
      <c r="C20494" t="s">
        <v>1235</v>
      </c>
      <c r="D20494" s="69">
        <f>VLOOKUP(C20494,Index[],2,FALSE)</f>
        <v>194</v>
      </c>
      <c r="H20494" t="s">
        <v>506</v>
      </c>
      <c r="I20494">
        <f>VLOOKUP(Table1[[#This Row],[trait_name]],Trait[],2,FALSE)</f>
        <v>65</v>
      </c>
      <c r="J20494" s="23" t="s">
        <v>133</v>
      </c>
      <c r="L20494" s="3" t="s">
        <v>552</v>
      </c>
      <c r="M20494" s="3"/>
    </row>
    <row r="20495" spans="1:13">
      <c r="A20495" s="5">
        <v>43319</v>
      </c>
      <c r="B20495" s="5">
        <v>43319</v>
      </c>
      <c r="C20495" t="s">
        <v>1235</v>
      </c>
      <c r="D20495" s="69">
        <f>VLOOKUP(C20495,Index[],2,FALSE)</f>
        <v>194</v>
      </c>
      <c r="H20495" t="s">
        <v>506</v>
      </c>
      <c r="I20495">
        <f>VLOOKUP(Table1[[#This Row],[trait_name]],Trait[],2,FALSE)</f>
        <v>65</v>
      </c>
      <c r="J20495" s="23" t="s">
        <v>133</v>
      </c>
      <c r="L20495" s="3" t="s">
        <v>872</v>
      </c>
      <c r="M20495" s="3"/>
    </row>
    <row r="20496" spans="1:13">
      <c r="A20496" s="5">
        <v>43319</v>
      </c>
      <c r="B20496" s="5">
        <v>43319</v>
      </c>
      <c r="C20496" t="s">
        <v>1235</v>
      </c>
      <c r="D20496" s="69">
        <f>VLOOKUP(C20496,Index[],2,FALSE)</f>
        <v>194</v>
      </c>
      <c r="H20496" t="s">
        <v>506</v>
      </c>
      <c r="I20496">
        <f>VLOOKUP(Table1[[#This Row],[trait_name]],Trait[],2,FALSE)</f>
        <v>66</v>
      </c>
      <c r="J20496" s="23" t="s">
        <v>194</v>
      </c>
      <c r="L20496" s="3" t="s">
        <v>424</v>
      </c>
      <c r="M20496" s="3"/>
    </row>
    <row r="20497" spans="1:13">
      <c r="A20497" s="5">
        <v>43319</v>
      </c>
      <c r="B20497" s="5">
        <v>43319</v>
      </c>
      <c r="C20497" t="s">
        <v>1235</v>
      </c>
      <c r="D20497" s="69">
        <f>VLOOKUP(C20497,Index[],2,FALSE)</f>
        <v>194</v>
      </c>
      <c r="H20497" t="s">
        <v>506</v>
      </c>
      <c r="I20497">
        <f>VLOOKUP(Table1[[#This Row],[trait_name]],Trait[],2,FALSE)</f>
        <v>66</v>
      </c>
      <c r="J20497" s="23" t="s">
        <v>194</v>
      </c>
      <c r="L20497" s="3" t="s">
        <v>1115</v>
      </c>
      <c r="M20497" s="3"/>
    </row>
    <row r="20498" spans="1:13">
      <c r="A20498" s="5">
        <v>43319</v>
      </c>
      <c r="B20498" s="5">
        <v>43319</v>
      </c>
      <c r="C20498" t="s">
        <v>1235</v>
      </c>
      <c r="D20498" s="69">
        <f>VLOOKUP(C20498,Index[],2,FALSE)</f>
        <v>194</v>
      </c>
      <c r="H20498" t="s">
        <v>506</v>
      </c>
      <c r="I20498">
        <f>VLOOKUP(Table1[[#This Row],[trait_name]],Trait[],2,FALSE)</f>
        <v>66</v>
      </c>
      <c r="J20498" s="23" t="s">
        <v>194</v>
      </c>
      <c r="L20498" s="3" t="s">
        <v>196</v>
      </c>
      <c r="M20498" s="3"/>
    </row>
    <row r="20499" spans="1:13">
      <c r="A20499" s="5">
        <v>43319</v>
      </c>
      <c r="B20499" s="5">
        <v>43319</v>
      </c>
      <c r="C20499" t="s">
        <v>1235</v>
      </c>
      <c r="D20499" s="69">
        <f>VLOOKUP(C20499,Index[],2,FALSE)</f>
        <v>194</v>
      </c>
      <c r="H20499" t="s">
        <v>690</v>
      </c>
      <c r="I20499">
        <f>VLOOKUP(Table1[[#This Row],[trait_name]],Trait[],2,FALSE)</f>
        <v>67</v>
      </c>
      <c r="J20499" s="23" t="s">
        <v>136</v>
      </c>
      <c r="L20499" s="3" t="s">
        <v>240</v>
      </c>
      <c r="M20499" s="3"/>
    </row>
    <row r="20500" spans="1:13">
      <c r="A20500" s="5">
        <v>43319</v>
      </c>
      <c r="B20500" s="5">
        <v>43319</v>
      </c>
      <c r="C20500" t="s">
        <v>1235</v>
      </c>
      <c r="D20500" s="69">
        <f>VLOOKUP(C20500,Index[],2,FALSE)</f>
        <v>194</v>
      </c>
      <c r="I20500">
        <f>VLOOKUP(Table1[[#This Row],[trait_name]],Trait[],2,FALSE)</f>
        <v>67</v>
      </c>
      <c r="J20500" s="23" t="s">
        <v>136</v>
      </c>
      <c r="L20500" s="3"/>
      <c r="M20500" s="3"/>
    </row>
    <row r="20501" spans="1:13">
      <c r="A20501" s="5">
        <v>43319</v>
      </c>
      <c r="B20501" s="5">
        <v>43319</v>
      </c>
      <c r="C20501" t="s">
        <v>1235</v>
      </c>
      <c r="D20501" s="69">
        <f>VLOOKUP(C20501,Index[],2,FALSE)</f>
        <v>194</v>
      </c>
      <c r="I20501">
        <f>VLOOKUP(Table1[[#This Row],[trait_name]],Trait[],2,FALSE)</f>
        <v>67</v>
      </c>
      <c r="J20501" s="23" t="s">
        <v>136</v>
      </c>
      <c r="L20501" s="3"/>
      <c r="M20501" s="3"/>
    </row>
    <row r="20502" spans="1:13">
      <c r="A20502" s="5">
        <v>43319</v>
      </c>
      <c r="B20502" s="5">
        <v>43319</v>
      </c>
      <c r="C20502" t="s">
        <v>1235</v>
      </c>
      <c r="D20502" s="69">
        <f>VLOOKUP(C20502,Index[],2,FALSE)</f>
        <v>194</v>
      </c>
      <c r="I20502">
        <f>VLOOKUP(Table1[[#This Row],[trait_name]],Trait[],2,FALSE)</f>
        <v>68</v>
      </c>
      <c r="J20502" s="23" t="s">
        <v>199</v>
      </c>
      <c r="L20502" s="3"/>
      <c r="M20502" s="3"/>
    </row>
    <row r="20503" spans="1:13">
      <c r="A20503" s="5">
        <v>43319</v>
      </c>
      <c r="B20503" s="5">
        <v>43319</v>
      </c>
      <c r="C20503" t="s">
        <v>1235</v>
      </c>
      <c r="D20503" s="69">
        <f>VLOOKUP(C20503,Index[],2,FALSE)</f>
        <v>194</v>
      </c>
      <c r="I20503">
        <f>VLOOKUP(Table1[[#This Row],[trait_name]],Trait[],2,FALSE)</f>
        <v>68</v>
      </c>
      <c r="J20503" s="23" t="s">
        <v>199</v>
      </c>
      <c r="L20503" s="3"/>
      <c r="M20503" s="3"/>
    </row>
    <row r="20504" spans="1:13">
      <c r="A20504" s="5">
        <v>43320</v>
      </c>
      <c r="B20504" s="5">
        <v>43320</v>
      </c>
      <c r="C20504" s="4" t="s">
        <v>1239</v>
      </c>
      <c r="D20504" s="69">
        <f>VLOOKUP(C20504,Index[],2,FALSE)</f>
        <v>195</v>
      </c>
      <c r="I20504">
        <f>VLOOKUP(Table1[[#This Row],[trait_name]],Trait[],2,FALSE)</f>
        <v>1</v>
      </c>
      <c r="J20504" s="23" t="s">
        <v>140</v>
      </c>
      <c r="L20504" s="3"/>
      <c r="M20504" s="3"/>
    </row>
    <row r="20505" spans="1:13">
      <c r="A20505" s="5">
        <v>43320</v>
      </c>
      <c r="B20505" s="5">
        <v>43320</v>
      </c>
      <c r="C20505" s="4" t="s">
        <v>1239</v>
      </c>
      <c r="D20505" s="69">
        <f>VLOOKUP(C20505,Index[],2,FALSE)</f>
        <v>195</v>
      </c>
      <c r="I20505">
        <f>VLOOKUP(Table1[[#This Row],[trait_name]],Trait[],2,FALSE)</f>
        <v>1</v>
      </c>
      <c r="J20505" s="23" t="s">
        <v>140</v>
      </c>
      <c r="L20505" s="3"/>
      <c r="M20505" s="3"/>
    </row>
    <row r="20506" spans="1:13">
      <c r="A20506" s="5">
        <v>43320</v>
      </c>
      <c r="B20506" s="5">
        <v>43320</v>
      </c>
      <c r="C20506" s="4" t="s">
        <v>1239</v>
      </c>
      <c r="D20506" s="69">
        <f>VLOOKUP(C20506,Index[],2,FALSE)</f>
        <v>195</v>
      </c>
      <c r="I20506">
        <f>VLOOKUP(Table1[[#This Row],[trait_name]],Trait[],2,FALSE)</f>
        <v>2</v>
      </c>
      <c r="J20506" s="23" t="s">
        <v>15</v>
      </c>
      <c r="L20506" s="3" t="s">
        <v>1240</v>
      </c>
      <c r="M20506" s="3"/>
    </row>
    <row r="20507" spans="1:13">
      <c r="A20507" s="5">
        <v>43320</v>
      </c>
      <c r="B20507" s="5">
        <v>43320</v>
      </c>
      <c r="C20507" s="4" t="s">
        <v>1239</v>
      </c>
      <c r="D20507" s="69">
        <f>VLOOKUP(C20507,Index[],2,FALSE)</f>
        <v>195</v>
      </c>
      <c r="H20507" t="s">
        <v>325</v>
      </c>
      <c r="I20507">
        <f>VLOOKUP(Table1[[#This Row],[trait_name]],Trait[],2,FALSE)</f>
        <v>2</v>
      </c>
      <c r="J20507" s="23" t="s">
        <v>15</v>
      </c>
      <c r="L20507" s="3" t="s">
        <v>1241</v>
      </c>
      <c r="M20507" s="3"/>
    </row>
    <row r="20508" spans="1:13">
      <c r="A20508" s="5">
        <v>43320</v>
      </c>
      <c r="B20508" s="5">
        <v>43320</v>
      </c>
      <c r="C20508" s="4" t="s">
        <v>1239</v>
      </c>
      <c r="D20508" s="69">
        <f>VLOOKUP(C20508,Index[],2,FALSE)</f>
        <v>195</v>
      </c>
      <c r="H20508" t="s">
        <v>25</v>
      </c>
      <c r="I20508">
        <f>VLOOKUP(Table1[[#This Row],[trait_name]],Trait[],2,FALSE)</f>
        <v>2</v>
      </c>
      <c r="J20508" s="23" t="s">
        <v>15</v>
      </c>
      <c r="L20508" s="3" t="s">
        <v>1242</v>
      </c>
      <c r="M20508" s="3"/>
    </row>
    <row r="20509" spans="1:13">
      <c r="A20509" s="5">
        <v>43320</v>
      </c>
      <c r="B20509" s="5">
        <v>43320</v>
      </c>
      <c r="C20509" s="4" t="s">
        <v>1239</v>
      </c>
      <c r="D20509" s="69">
        <f>VLOOKUP(C20509,Index[],2,FALSE)</f>
        <v>195</v>
      </c>
      <c r="I20509">
        <f>VLOOKUP(Table1[[#This Row],[trait_name]],Trait[],2,FALSE)</f>
        <v>2</v>
      </c>
      <c r="J20509" s="23" t="s">
        <v>15</v>
      </c>
      <c r="L20509" s="3"/>
      <c r="M20509" s="3"/>
    </row>
    <row r="20510" spans="1:13">
      <c r="A20510" s="5">
        <v>43320</v>
      </c>
      <c r="B20510" s="5">
        <v>43320</v>
      </c>
      <c r="C20510" s="4" t="s">
        <v>1239</v>
      </c>
      <c r="D20510" s="69">
        <f>VLOOKUP(C20510,Index[],2,FALSE)</f>
        <v>195</v>
      </c>
      <c r="H20510" t="s">
        <v>25</v>
      </c>
      <c r="I20510">
        <f>VLOOKUP(Table1[[#This Row],[trait_name]],Trait[],2,FALSE)</f>
        <v>3</v>
      </c>
      <c r="J20510" s="23" t="s">
        <v>18</v>
      </c>
      <c r="L20510" s="3" t="s">
        <v>19</v>
      </c>
      <c r="M20510" s="3"/>
    </row>
    <row r="20511" spans="1:13">
      <c r="A20511" s="5">
        <v>43320</v>
      </c>
      <c r="B20511" s="5">
        <v>43320</v>
      </c>
      <c r="C20511" s="4" t="s">
        <v>1239</v>
      </c>
      <c r="D20511" s="69">
        <f>VLOOKUP(C20511,Index[],2,FALSE)</f>
        <v>195</v>
      </c>
      <c r="H20511" t="s">
        <v>25</v>
      </c>
      <c r="I20511">
        <f>VLOOKUP(Table1[[#This Row],[trait_name]],Trait[],2,FALSE)</f>
        <v>3</v>
      </c>
      <c r="J20511" s="23" t="s">
        <v>18</v>
      </c>
      <c r="L20511" s="3" t="s">
        <v>21</v>
      </c>
      <c r="M20511" s="3"/>
    </row>
    <row r="20512" spans="1:13">
      <c r="A20512" s="5">
        <v>43320</v>
      </c>
      <c r="B20512" s="5">
        <v>43320</v>
      </c>
      <c r="C20512" s="4" t="s">
        <v>1239</v>
      </c>
      <c r="D20512" s="69">
        <f>VLOOKUP(C20512,Index[],2,FALSE)</f>
        <v>195</v>
      </c>
      <c r="H20512" t="s">
        <v>17</v>
      </c>
      <c r="I20512">
        <f>VLOOKUP(Table1[[#This Row],[trait_name]],Trait[],2,FALSE)</f>
        <v>4</v>
      </c>
      <c r="J20512" s="23" t="s">
        <v>22</v>
      </c>
      <c r="L20512" s="3" t="s">
        <v>23</v>
      </c>
      <c r="M20512" s="3"/>
    </row>
    <row r="20513" spans="1:13">
      <c r="A20513" s="5">
        <v>43320</v>
      </c>
      <c r="B20513" s="5">
        <v>43320</v>
      </c>
      <c r="C20513" s="4" t="s">
        <v>1239</v>
      </c>
      <c r="D20513" s="69">
        <f>VLOOKUP(C20513,Index[],2,FALSE)</f>
        <v>195</v>
      </c>
      <c r="I20513">
        <f>VLOOKUP(Table1[[#This Row],[trait_name]],Trait[],2,FALSE)</f>
        <v>5</v>
      </c>
      <c r="J20513" s="23" t="s">
        <v>24</v>
      </c>
      <c r="L20513" s="3"/>
      <c r="M20513" s="3"/>
    </row>
    <row r="20514" spans="1:13">
      <c r="A20514" s="5">
        <v>43320</v>
      </c>
      <c r="B20514" s="5">
        <v>43320</v>
      </c>
      <c r="C20514" s="4" t="s">
        <v>1239</v>
      </c>
      <c r="D20514" s="69">
        <f>VLOOKUP(C20514,Index[],2,FALSE)</f>
        <v>195</v>
      </c>
      <c r="I20514">
        <f>VLOOKUP(Table1[[#This Row],[trait_name]],Trait[],2,FALSE)</f>
        <v>6</v>
      </c>
      <c r="J20514" s="23" t="s">
        <v>148</v>
      </c>
      <c r="L20514" s="3"/>
      <c r="M20514" s="3"/>
    </row>
    <row r="20515" spans="1:13">
      <c r="A20515" s="5">
        <v>43320</v>
      </c>
      <c r="B20515" s="5">
        <v>43320</v>
      </c>
      <c r="C20515" s="4" t="s">
        <v>1239</v>
      </c>
      <c r="D20515" s="69">
        <f>VLOOKUP(C20515,Index[],2,FALSE)</f>
        <v>195</v>
      </c>
      <c r="H20515" t="s">
        <v>25</v>
      </c>
      <c r="I20515">
        <f>VLOOKUP(Table1[[#This Row],[trait_name]],Trait[],2,FALSE)</f>
        <v>7</v>
      </c>
      <c r="J20515" s="23" t="s">
        <v>26</v>
      </c>
      <c r="L20515" s="3" t="s">
        <v>23</v>
      </c>
      <c r="M20515" s="3"/>
    </row>
    <row r="20516" spans="1:13">
      <c r="A20516" s="5">
        <v>43320</v>
      </c>
      <c r="B20516" s="5">
        <v>43320</v>
      </c>
      <c r="C20516" s="4" t="s">
        <v>1239</v>
      </c>
      <c r="D20516" s="69">
        <f>VLOOKUP(C20516,Index[],2,FALSE)</f>
        <v>195</v>
      </c>
      <c r="H20516" t="s">
        <v>17</v>
      </c>
      <c r="I20516">
        <f>VLOOKUP(Table1[[#This Row],[trait_name]],Trait[],2,FALSE)</f>
        <v>7</v>
      </c>
      <c r="J20516" s="23" t="s">
        <v>26</v>
      </c>
      <c r="L20516" s="3" t="s">
        <v>23</v>
      </c>
      <c r="M20516" s="3"/>
    </row>
    <row r="20517" spans="1:13">
      <c r="A20517" s="5">
        <v>43320</v>
      </c>
      <c r="B20517" s="5">
        <v>43320</v>
      </c>
      <c r="C20517" s="4" t="s">
        <v>1239</v>
      </c>
      <c r="D20517" s="69">
        <f>VLOOKUP(C20517,Index[],2,FALSE)</f>
        <v>195</v>
      </c>
      <c r="H20517" t="s">
        <v>25</v>
      </c>
      <c r="I20517">
        <f>VLOOKUP(Table1[[#This Row],[trait_name]],Trait[],2,FALSE)</f>
        <v>8</v>
      </c>
      <c r="J20517" s="23" t="s">
        <v>150</v>
      </c>
      <c r="L20517" s="3" t="s">
        <v>23</v>
      </c>
      <c r="M20517" s="3"/>
    </row>
    <row r="20518" spans="1:13">
      <c r="A20518" s="5">
        <v>43320</v>
      </c>
      <c r="B20518" s="5">
        <v>43320</v>
      </c>
      <c r="C20518" s="4" t="s">
        <v>1239</v>
      </c>
      <c r="D20518" s="69">
        <f>VLOOKUP(C20518,Index[],2,FALSE)</f>
        <v>195</v>
      </c>
      <c r="H20518" t="s">
        <v>325</v>
      </c>
      <c r="I20518">
        <f>VLOOKUP(Table1[[#This Row],[trait_name]],Trait[],2,FALSE)</f>
        <v>9</v>
      </c>
      <c r="J20518" s="23" t="s">
        <v>28</v>
      </c>
      <c r="L20518" s="3" t="s">
        <v>23</v>
      </c>
      <c r="M20518" s="3"/>
    </row>
    <row r="20519" spans="1:13">
      <c r="A20519" s="5">
        <v>43320</v>
      </c>
      <c r="B20519" s="5">
        <v>43320</v>
      </c>
      <c r="C20519" s="4" t="s">
        <v>1239</v>
      </c>
      <c r="D20519" s="69">
        <f>VLOOKUP(C20519,Index[],2,FALSE)</f>
        <v>195</v>
      </c>
      <c r="H20519" t="s">
        <v>14</v>
      </c>
      <c r="I20519">
        <f>VLOOKUP(Table1[[#This Row],[trait_name]],Trait[],2,FALSE)</f>
        <v>10</v>
      </c>
      <c r="J20519" s="23" t="s">
        <v>29</v>
      </c>
      <c r="L20519" s="3" t="s">
        <v>23</v>
      </c>
      <c r="M20519" s="3"/>
    </row>
    <row r="20520" spans="1:13">
      <c r="A20520" s="5">
        <v>43320</v>
      </c>
      <c r="B20520" s="5">
        <v>43320</v>
      </c>
      <c r="C20520" s="4" t="s">
        <v>1239</v>
      </c>
      <c r="D20520" s="69">
        <f>VLOOKUP(C20520,Index[],2,FALSE)</f>
        <v>195</v>
      </c>
      <c r="I20520">
        <f>VLOOKUP(Table1[[#This Row],[trait_name]],Trait[],2,FALSE)</f>
        <v>10</v>
      </c>
      <c r="J20520" s="23" t="s">
        <v>29</v>
      </c>
      <c r="L20520" s="3"/>
      <c r="M20520" s="3"/>
    </row>
    <row r="20521" spans="1:13">
      <c r="A20521" s="5">
        <v>43320</v>
      </c>
      <c r="B20521" s="5">
        <v>43320</v>
      </c>
      <c r="C20521" s="4" t="s">
        <v>1239</v>
      </c>
      <c r="D20521" s="69">
        <f>VLOOKUP(C20521,Index[],2,FALSE)</f>
        <v>195</v>
      </c>
      <c r="H20521" t="s">
        <v>904</v>
      </c>
      <c r="I20521">
        <f>VLOOKUP(Table1[[#This Row],[trait_name]],Trait[],2,FALSE)</f>
        <v>11</v>
      </c>
      <c r="J20521" s="23" t="s">
        <v>30</v>
      </c>
      <c r="L20521" s="3" t="s">
        <v>23</v>
      </c>
      <c r="M20521" s="3"/>
    </row>
    <row r="20522" spans="1:13">
      <c r="A20522" s="5">
        <v>43320</v>
      </c>
      <c r="B20522" s="5">
        <v>43320</v>
      </c>
      <c r="C20522" s="4" t="s">
        <v>1239</v>
      </c>
      <c r="D20522" s="69">
        <f>VLOOKUP(C20522,Index[],2,FALSE)</f>
        <v>195</v>
      </c>
      <c r="H20522" t="s">
        <v>904</v>
      </c>
      <c r="I20522">
        <f>VLOOKUP(Table1[[#This Row],[trait_name]],Trait[],2,FALSE)</f>
        <v>12</v>
      </c>
      <c r="J20522" s="23" t="s">
        <v>151</v>
      </c>
      <c r="L20522" s="3" t="s">
        <v>23</v>
      </c>
      <c r="M20522" s="3"/>
    </row>
    <row r="20523" spans="1:13">
      <c r="A20523" s="5">
        <v>43320</v>
      </c>
      <c r="B20523" s="5">
        <v>43320</v>
      </c>
      <c r="C20523" s="4" t="s">
        <v>1239</v>
      </c>
      <c r="D20523" s="69">
        <f>VLOOKUP(C20523,Index[],2,FALSE)</f>
        <v>195</v>
      </c>
      <c r="I20523">
        <f>VLOOKUP(Table1[[#This Row],[trait_name]],Trait[],2,FALSE)</f>
        <v>13</v>
      </c>
      <c r="J20523" s="23" t="s">
        <v>369</v>
      </c>
      <c r="L20523" s="3"/>
      <c r="M20523" s="3"/>
    </row>
    <row r="20524" spans="1:13">
      <c r="A20524" s="5">
        <v>43320</v>
      </c>
      <c r="B20524" s="5">
        <v>43320</v>
      </c>
      <c r="C20524" s="4" t="s">
        <v>1239</v>
      </c>
      <c r="D20524" s="69">
        <f>VLOOKUP(C20524,Index[],2,FALSE)</f>
        <v>195</v>
      </c>
      <c r="H20524" t="s">
        <v>325</v>
      </c>
      <c r="I20524">
        <f>VLOOKUP(Table1[[#This Row],[trait_name]],Trait[],2,FALSE)</f>
        <v>14</v>
      </c>
      <c r="J20524" s="23" t="s">
        <v>152</v>
      </c>
      <c r="L20524" s="3" t="s">
        <v>23</v>
      </c>
      <c r="M20524" s="3"/>
    </row>
    <row r="20525" spans="1:13">
      <c r="A20525" s="5">
        <v>43320</v>
      </c>
      <c r="B20525" s="5">
        <v>43320</v>
      </c>
      <c r="C20525" s="4" t="s">
        <v>1239</v>
      </c>
      <c r="D20525" s="69">
        <f>VLOOKUP(C20525,Index[],2,FALSE)</f>
        <v>195</v>
      </c>
      <c r="H20525" t="s">
        <v>506</v>
      </c>
      <c r="I20525">
        <f>VLOOKUP(Table1[[#This Row],[trait_name]],Trait[],2,FALSE)</f>
        <v>15</v>
      </c>
      <c r="J20525" s="23" t="s">
        <v>31</v>
      </c>
      <c r="L20525" s="3" t="s">
        <v>27</v>
      </c>
      <c r="M20525" s="3"/>
    </row>
    <row r="20526" spans="1:13">
      <c r="A20526" s="5">
        <v>43320</v>
      </c>
      <c r="B20526" s="5">
        <v>43320</v>
      </c>
      <c r="C20526" s="4" t="s">
        <v>1239</v>
      </c>
      <c r="D20526" s="69">
        <f>VLOOKUP(C20526,Index[],2,FALSE)</f>
        <v>195</v>
      </c>
      <c r="H20526" t="s">
        <v>208</v>
      </c>
      <c r="I20526">
        <f>VLOOKUP(Table1[[#This Row],[trait_name]],Trait[],2,FALSE)</f>
        <v>16</v>
      </c>
      <c r="J20526" s="23" t="s">
        <v>32</v>
      </c>
      <c r="L20526" s="3" t="s">
        <v>23</v>
      </c>
      <c r="M20526" s="3"/>
    </row>
    <row r="20527" spans="1:13">
      <c r="A20527" s="5">
        <v>43320</v>
      </c>
      <c r="B20527" s="5">
        <v>43320</v>
      </c>
      <c r="C20527" s="4" t="s">
        <v>1239</v>
      </c>
      <c r="D20527" s="69">
        <f>VLOOKUP(C20527,Index[],2,FALSE)</f>
        <v>195</v>
      </c>
      <c r="H20527" t="s">
        <v>25</v>
      </c>
      <c r="I20527">
        <f>VLOOKUP(Table1[[#This Row],[trait_name]],Trait[],2,FALSE)</f>
        <v>17</v>
      </c>
      <c r="J20527" s="23" t="s">
        <v>33</v>
      </c>
      <c r="L20527" s="3" t="s">
        <v>34</v>
      </c>
      <c r="M20527" s="3"/>
    </row>
    <row r="20528" spans="1:13">
      <c r="A20528" s="5">
        <v>43320</v>
      </c>
      <c r="B20528" s="5">
        <v>43320</v>
      </c>
      <c r="C20528" s="4" t="s">
        <v>1239</v>
      </c>
      <c r="D20528" s="69">
        <f>VLOOKUP(C20528,Index[],2,FALSE)</f>
        <v>195</v>
      </c>
      <c r="H20528" t="s">
        <v>25</v>
      </c>
      <c r="I20528">
        <f>VLOOKUP(Table1[[#This Row],[trait_name]],Trait[],2,FALSE)</f>
        <v>17</v>
      </c>
      <c r="J20528" s="23" t="s">
        <v>33</v>
      </c>
      <c r="L20528" s="3" t="s">
        <v>35</v>
      </c>
      <c r="M20528" s="3"/>
    </row>
    <row r="20529" spans="1:13">
      <c r="A20529" s="5">
        <v>43320</v>
      </c>
      <c r="B20529" s="5">
        <v>43320</v>
      </c>
      <c r="C20529" s="4" t="s">
        <v>1239</v>
      </c>
      <c r="D20529" s="69">
        <f>VLOOKUP(C20529,Index[],2,FALSE)</f>
        <v>195</v>
      </c>
      <c r="H20529" t="s">
        <v>25</v>
      </c>
      <c r="I20529">
        <f>VLOOKUP(Table1[[#This Row],[trait_name]],Trait[],2,FALSE)</f>
        <v>17</v>
      </c>
      <c r="J20529" s="23" t="s">
        <v>33</v>
      </c>
      <c r="L20529" s="3" t="s">
        <v>36</v>
      </c>
      <c r="M20529" s="3"/>
    </row>
    <row r="20530" spans="1:13">
      <c r="A20530" s="5">
        <v>43320</v>
      </c>
      <c r="B20530" s="5">
        <v>43320</v>
      </c>
      <c r="C20530" s="4" t="s">
        <v>1239</v>
      </c>
      <c r="D20530" s="69">
        <f>VLOOKUP(C20530,Index[],2,FALSE)</f>
        <v>195</v>
      </c>
      <c r="I20530">
        <f>VLOOKUP(Table1[[#This Row],[trait_name]],Trait[],2,FALSE)</f>
        <v>17</v>
      </c>
      <c r="J20530" s="23" t="s">
        <v>33</v>
      </c>
      <c r="L20530" s="3"/>
      <c r="M20530" s="3"/>
    </row>
    <row r="20531" spans="1:13">
      <c r="A20531" s="5">
        <v>43320</v>
      </c>
      <c r="B20531" s="5">
        <v>43320</v>
      </c>
      <c r="C20531" s="4" t="s">
        <v>1239</v>
      </c>
      <c r="D20531" s="69">
        <f>VLOOKUP(C20531,Index[],2,FALSE)</f>
        <v>195</v>
      </c>
      <c r="H20531" t="s">
        <v>506</v>
      </c>
      <c r="I20531">
        <f>VLOOKUP(Table1[[#This Row],[trait_name]],Trait[],2,FALSE)</f>
        <v>18</v>
      </c>
      <c r="J20531" s="23" t="s">
        <v>37</v>
      </c>
      <c r="L20531" s="3" t="s">
        <v>577</v>
      </c>
      <c r="M20531" s="3"/>
    </row>
    <row r="20532" spans="1:13">
      <c r="A20532" s="5">
        <v>43320</v>
      </c>
      <c r="B20532" s="5">
        <v>43320</v>
      </c>
      <c r="C20532" s="4" t="s">
        <v>1239</v>
      </c>
      <c r="D20532" s="69">
        <f>VLOOKUP(C20532,Index[],2,FALSE)</f>
        <v>195</v>
      </c>
      <c r="H20532" t="s">
        <v>506</v>
      </c>
      <c r="I20532">
        <f>VLOOKUP(Table1[[#This Row],[trait_name]],Trait[],2,FALSE)</f>
        <v>19</v>
      </c>
      <c r="J20532" s="23" t="s">
        <v>38</v>
      </c>
      <c r="L20532" s="3" t="s">
        <v>156</v>
      </c>
      <c r="M20532" s="3"/>
    </row>
    <row r="20533" spans="1:13">
      <c r="A20533" s="5">
        <v>43320</v>
      </c>
      <c r="B20533" s="5">
        <v>43320</v>
      </c>
      <c r="C20533" s="4" t="s">
        <v>1239</v>
      </c>
      <c r="D20533" s="69">
        <f>VLOOKUP(C20533,Index[],2,FALSE)</f>
        <v>195</v>
      </c>
      <c r="H20533" t="s">
        <v>506</v>
      </c>
      <c r="I20533">
        <f>VLOOKUP(Table1[[#This Row],[trait_name]],Trait[],2,FALSE)</f>
        <v>19</v>
      </c>
      <c r="J20533" s="23" t="s">
        <v>38</v>
      </c>
      <c r="L20533" s="3" t="s">
        <v>157</v>
      </c>
      <c r="M20533" s="3"/>
    </row>
    <row r="20534" spans="1:13">
      <c r="A20534" s="5">
        <v>43320</v>
      </c>
      <c r="B20534" s="5">
        <v>43320</v>
      </c>
      <c r="C20534" s="4" t="s">
        <v>1239</v>
      </c>
      <c r="D20534" s="69">
        <f>VLOOKUP(C20534,Index[],2,FALSE)</f>
        <v>195</v>
      </c>
      <c r="H20534" t="s">
        <v>506</v>
      </c>
      <c r="I20534">
        <f>VLOOKUP(Table1[[#This Row],[trait_name]],Trait[],2,FALSE)</f>
        <v>20</v>
      </c>
      <c r="J20534" s="23" t="s">
        <v>41</v>
      </c>
      <c r="L20534" s="3" t="s">
        <v>158</v>
      </c>
      <c r="M20534" s="3"/>
    </row>
    <row r="20535" spans="1:13">
      <c r="A20535" s="5">
        <v>43320</v>
      </c>
      <c r="B20535" s="5">
        <v>43320</v>
      </c>
      <c r="C20535" s="4" t="s">
        <v>1239</v>
      </c>
      <c r="D20535" s="69">
        <f>VLOOKUP(C20535,Index[],2,FALSE)</f>
        <v>195</v>
      </c>
      <c r="I20535">
        <f>VLOOKUP(Table1[[#This Row],[trait_name]],Trait[],2,FALSE)</f>
        <v>20</v>
      </c>
      <c r="J20535" s="23" t="s">
        <v>41</v>
      </c>
      <c r="L20535" s="3"/>
      <c r="M20535" s="3"/>
    </row>
    <row r="20536" spans="1:13">
      <c r="A20536" s="5">
        <v>43320</v>
      </c>
      <c r="B20536" s="5">
        <v>43320</v>
      </c>
      <c r="C20536" s="4" t="s">
        <v>1239</v>
      </c>
      <c r="D20536" s="69">
        <f>VLOOKUP(C20536,Index[],2,FALSE)</f>
        <v>195</v>
      </c>
      <c r="H20536" t="s">
        <v>52</v>
      </c>
      <c r="I20536">
        <f>VLOOKUP(Table1[[#This Row],[trait_name]],Trait[],2,FALSE)</f>
        <v>21</v>
      </c>
      <c r="J20536" s="23" t="s">
        <v>43</v>
      </c>
      <c r="L20536" s="3" t="s">
        <v>44</v>
      </c>
      <c r="M20536" s="3"/>
    </row>
    <row r="20537" spans="1:13">
      <c r="A20537" s="5">
        <v>43320</v>
      </c>
      <c r="B20537" s="5">
        <v>43320</v>
      </c>
      <c r="C20537" s="4" t="s">
        <v>1239</v>
      </c>
      <c r="D20537" s="69">
        <f>VLOOKUP(C20537,Index[],2,FALSE)</f>
        <v>195</v>
      </c>
      <c r="H20537" t="s">
        <v>52</v>
      </c>
      <c r="I20537">
        <f>VLOOKUP(Table1[[#This Row],[trait_name]],Trait[],2,FALSE)</f>
        <v>21</v>
      </c>
      <c r="J20537" s="23" t="s">
        <v>43</v>
      </c>
      <c r="L20537" s="3" t="s">
        <v>159</v>
      </c>
      <c r="M20537" s="3"/>
    </row>
    <row r="20538" spans="1:13">
      <c r="A20538" s="5">
        <v>43320</v>
      </c>
      <c r="B20538" s="5">
        <v>43320</v>
      </c>
      <c r="C20538" s="4" t="s">
        <v>1239</v>
      </c>
      <c r="D20538" s="69">
        <f>VLOOKUP(C20538,Index[],2,FALSE)</f>
        <v>195</v>
      </c>
      <c r="H20538" t="s">
        <v>52</v>
      </c>
      <c r="I20538">
        <f>VLOOKUP(Table1[[#This Row],[trait_name]],Trait[],2,FALSE)</f>
        <v>21</v>
      </c>
      <c r="J20538" s="23" t="s">
        <v>43</v>
      </c>
      <c r="L20538" s="3" t="s">
        <v>45</v>
      </c>
      <c r="M20538" s="3"/>
    </row>
    <row r="20539" spans="1:13">
      <c r="A20539" s="5">
        <v>43320</v>
      </c>
      <c r="B20539" s="5">
        <v>43320</v>
      </c>
      <c r="C20539" s="4" t="s">
        <v>1239</v>
      </c>
      <c r="D20539" s="69">
        <f>VLOOKUP(C20539,Index[],2,FALSE)</f>
        <v>195</v>
      </c>
      <c r="H20539" t="s">
        <v>56</v>
      </c>
      <c r="I20539">
        <f>VLOOKUP(Table1[[#This Row],[trait_name]],Trait[],2,FALSE)</f>
        <v>22</v>
      </c>
      <c r="J20539" s="23" t="s">
        <v>47</v>
      </c>
      <c r="L20539" s="3" t="s">
        <v>128</v>
      </c>
      <c r="M20539" s="3"/>
    </row>
    <row r="20540" spans="1:13">
      <c r="A20540" s="5">
        <v>43320</v>
      </c>
      <c r="B20540" s="5">
        <v>43320</v>
      </c>
      <c r="C20540" s="4" t="s">
        <v>1239</v>
      </c>
      <c r="D20540" s="69">
        <f>VLOOKUP(C20540,Index[],2,FALSE)</f>
        <v>195</v>
      </c>
      <c r="H20540" t="s">
        <v>52</v>
      </c>
      <c r="I20540">
        <f>VLOOKUP(Table1[[#This Row],[trait_name]],Trait[],2,FALSE)</f>
        <v>22</v>
      </c>
      <c r="J20540" s="23" t="s">
        <v>47</v>
      </c>
      <c r="L20540" s="3" t="s">
        <v>162</v>
      </c>
      <c r="M20540" s="3"/>
    </row>
    <row r="20541" spans="1:13">
      <c r="A20541" s="5">
        <v>43320</v>
      </c>
      <c r="B20541" s="5">
        <v>43320</v>
      </c>
      <c r="C20541" s="4" t="s">
        <v>1239</v>
      </c>
      <c r="D20541" s="69">
        <f>VLOOKUP(C20541,Index[],2,FALSE)</f>
        <v>195</v>
      </c>
      <c r="I20541">
        <f>VLOOKUP(Table1[[#This Row],[trait_name]],Trait[],2,FALSE)</f>
        <v>22</v>
      </c>
      <c r="J20541" s="23" t="s">
        <v>47</v>
      </c>
      <c r="L20541" s="3"/>
      <c r="M20541" s="3"/>
    </row>
    <row r="20542" spans="1:13">
      <c r="A20542" s="5">
        <v>43320</v>
      </c>
      <c r="B20542" s="5">
        <v>43320</v>
      </c>
      <c r="C20542" s="4" t="s">
        <v>1239</v>
      </c>
      <c r="D20542" s="69">
        <f>VLOOKUP(C20542,Index[],2,FALSE)</f>
        <v>195</v>
      </c>
      <c r="I20542">
        <f>VLOOKUP(Table1[[#This Row],[trait_name]],Trait[],2,FALSE)</f>
        <v>22</v>
      </c>
      <c r="J20542" s="23" t="s">
        <v>47</v>
      </c>
      <c r="L20542" s="3"/>
      <c r="M20542" s="3"/>
    </row>
    <row r="20543" spans="1:13">
      <c r="A20543" s="5">
        <v>43320</v>
      </c>
      <c r="B20543" s="5">
        <v>43320</v>
      </c>
      <c r="C20543" s="4" t="s">
        <v>1239</v>
      </c>
      <c r="D20543" s="69">
        <f>VLOOKUP(C20543,Index[],2,FALSE)</f>
        <v>195</v>
      </c>
      <c r="H20543" t="s">
        <v>208</v>
      </c>
      <c r="I20543">
        <f>VLOOKUP(Table1[[#This Row],[trait_name]],Trait[],2,FALSE)</f>
        <v>23</v>
      </c>
      <c r="J20543" s="23" t="s">
        <v>49</v>
      </c>
      <c r="L20543" s="3" t="s">
        <v>557</v>
      </c>
      <c r="M20543" s="3"/>
    </row>
    <row r="20544" spans="1:13">
      <c r="A20544" s="5">
        <v>43320</v>
      </c>
      <c r="B20544" s="5">
        <v>43320</v>
      </c>
      <c r="C20544" s="4" t="s">
        <v>1239</v>
      </c>
      <c r="D20544" s="69">
        <f>VLOOKUP(C20544,Index[],2,FALSE)</f>
        <v>195</v>
      </c>
      <c r="H20544" t="s">
        <v>208</v>
      </c>
      <c r="I20544">
        <f>VLOOKUP(Table1[[#This Row],[trait_name]],Trait[],2,FALSE)</f>
        <v>23</v>
      </c>
      <c r="J20544" s="23" t="s">
        <v>49</v>
      </c>
      <c r="L20544" s="3" t="s">
        <v>39</v>
      </c>
      <c r="M20544" s="3"/>
    </row>
    <row r="20545" spans="1:13">
      <c r="A20545" s="5">
        <v>43320</v>
      </c>
      <c r="B20545" s="5">
        <v>43320</v>
      </c>
      <c r="C20545" s="4" t="s">
        <v>1239</v>
      </c>
      <c r="D20545" s="69">
        <f>VLOOKUP(C20545,Index[],2,FALSE)</f>
        <v>195</v>
      </c>
      <c r="H20545" t="s">
        <v>14</v>
      </c>
      <c r="I20545">
        <f>VLOOKUP(Table1[[#This Row],[trait_name]],Trait[],2,FALSE)</f>
        <v>23</v>
      </c>
      <c r="J20545" s="23" t="s">
        <v>49</v>
      </c>
      <c r="L20545" s="3" t="s">
        <v>19</v>
      </c>
      <c r="M20545" s="3"/>
    </row>
    <row r="20546" spans="1:13">
      <c r="A20546" s="5">
        <v>43320</v>
      </c>
      <c r="B20546" s="5">
        <v>43320</v>
      </c>
      <c r="C20546" s="4" t="s">
        <v>1239</v>
      </c>
      <c r="D20546" s="69">
        <f>VLOOKUP(C20546,Index[],2,FALSE)</f>
        <v>195</v>
      </c>
      <c r="H20546" t="s">
        <v>208</v>
      </c>
      <c r="I20546">
        <f>VLOOKUP(Table1[[#This Row],[trait_name]],Trait[],2,FALSE)</f>
        <v>23</v>
      </c>
      <c r="J20546" s="23" t="s">
        <v>49</v>
      </c>
      <c r="L20546" s="3" t="s">
        <v>40</v>
      </c>
      <c r="M20546" s="3"/>
    </row>
    <row r="20547" spans="1:13">
      <c r="A20547" s="5">
        <v>43320</v>
      </c>
      <c r="B20547" s="5">
        <v>43320</v>
      </c>
      <c r="C20547" s="4" t="s">
        <v>1239</v>
      </c>
      <c r="D20547" s="69">
        <f>VLOOKUP(C20547,Index[],2,FALSE)</f>
        <v>195</v>
      </c>
      <c r="H20547" t="s">
        <v>325</v>
      </c>
      <c r="I20547">
        <f>VLOOKUP(Table1[[#This Row],[trait_name]],Trait[],2,FALSE)</f>
        <v>23</v>
      </c>
      <c r="J20547" s="23" t="s">
        <v>49</v>
      </c>
      <c r="L20547" s="3" t="s">
        <v>214</v>
      </c>
      <c r="M20547" s="3"/>
    </row>
    <row r="20548" spans="1:13">
      <c r="A20548" s="5">
        <v>43320</v>
      </c>
      <c r="B20548" s="5">
        <v>43320</v>
      </c>
      <c r="C20548" s="4" t="s">
        <v>1239</v>
      </c>
      <c r="D20548" s="69">
        <f>VLOOKUP(C20548,Index[],2,FALSE)</f>
        <v>195</v>
      </c>
      <c r="H20548" t="s">
        <v>17</v>
      </c>
      <c r="I20548">
        <f>VLOOKUP(Table1[[#This Row],[trait_name]],Trait[],2,FALSE)</f>
        <v>24</v>
      </c>
      <c r="J20548" s="23" t="s">
        <v>53</v>
      </c>
      <c r="L20548" s="3" t="s">
        <v>163</v>
      </c>
      <c r="M20548" s="3"/>
    </row>
    <row r="20549" spans="1:13">
      <c r="A20549" s="5">
        <v>43320</v>
      </c>
      <c r="B20549" s="5">
        <v>43320</v>
      </c>
      <c r="C20549" s="4" t="s">
        <v>1239</v>
      </c>
      <c r="D20549" s="69">
        <f>VLOOKUP(C20549,Index[],2,FALSE)</f>
        <v>195</v>
      </c>
      <c r="H20549" t="s">
        <v>25</v>
      </c>
      <c r="I20549">
        <f>VLOOKUP(Table1[[#This Row],[trait_name]],Trait[],2,FALSE)</f>
        <v>24</v>
      </c>
      <c r="J20549" s="23" t="s">
        <v>53</v>
      </c>
      <c r="L20549" s="3" t="s">
        <v>311</v>
      </c>
      <c r="M20549" s="3"/>
    </row>
    <row r="20550" spans="1:13">
      <c r="A20550" s="5">
        <v>43320</v>
      </c>
      <c r="B20550" s="5">
        <v>43320</v>
      </c>
      <c r="C20550" s="4" t="s">
        <v>1239</v>
      </c>
      <c r="D20550" s="69">
        <f>VLOOKUP(C20550,Index[],2,FALSE)</f>
        <v>195</v>
      </c>
      <c r="I20550">
        <f>VLOOKUP(Table1[[#This Row],[trait_name]],Trait[],2,FALSE)</f>
        <v>24</v>
      </c>
      <c r="J20550" s="23" t="s">
        <v>53</v>
      </c>
      <c r="L20550" s="3"/>
      <c r="M20550" s="3"/>
    </row>
    <row r="20551" spans="1:13">
      <c r="A20551" s="5">
        <v>43320</v>
      </c>
      <c r="B20551" s="5">
        <v>43320</v>
      </c>
      <c r="C20551" s="4" t="s">
        <v>1239</v>
      </c>
      <c r="D20551" s="69">
        <f>VLOOKUP(C20551,Index[],2,FALSE)</f>
        <v>195</v>
      </c>
      <c r="I20551">
        <f>VLOOKUP(Table1[[#This Row],[trait_name]],Trait[],2,FALSE)</f>
        <v>24</v>
      </c>
      <c r="J20551" s="23" t="s">
        <v>53</v>
      </c>
      <c r="L20551" s="3"/>
      <c r="M20551" s="3"/>
    </row>
    <row r="20552" spans="1:13">
      <c r="A20552" s="5">
        <v>43320</v>
      </c>
      <c r="B20552" s="5">
        <v>43320</v>
      </c>
      <c r="C20552" s="4" t="s">
        <v>1239</v>
      </c>
      <c r="D20552" s="69">
        <f>VLOOKUP(C20552,Index[],2,FALSE)</f>
        <v>195</v>
      </c>
      <c r="H20552" t="s">
        <v>56</v>
      </c>
      <c r="I20552">
        <f>VLOOKUP(Table1[[#This Row],[trait_name]],Trait[],2,FALSE)</f>
        <v>25</v>
      </c>
      <c r="J20552" s="23" t="s">
        <v>57</v>
      </c>
      <c r="L20552" s="3" t="s">
        <v>23</v>
      </c>
      <c r="M20552" s="3"/>
    </row>
    <row r="20553" spans="1:13">
      <c r="A20553" s="5">
        <v>43320</v>
      </c>
      <c r="B20553" s="5">
        <v>43320</v>
      </c>
      <c r="C20553" s="4" t="s">
        <v>1239</v>
      </c>
      <c r="D20553" s="69">
        <f>VLOOKUP(C20553,Index[],2,FALSE)</f>
        <v>195</v>
      </c>
      <c r="H20553" t="s">
        <v>17</v>
      </c>
      <c r="I20553">
        <f>VLOOKUP(Table1[[#This Row],[trait_name]],Trait[],2,FALSE)</f>
        <v>26</v>
      </c>
      <c r="J20553" s="23" t="s">
        <v>58</v>
      </c>
      <c r="L20553" s="3" t="s">
        <v>327</v>
      </c>
      <c r="M20553" s="3"/>
    </row>
    <row r="20554" spans="1:13">
      <c r="A20554" s="5">
        <v>43320</v>
      </c>
      <c r="B20554" s="5">
        <v>43320</v>
      </c>
      <c r="C20554" s="4" t="s">
        <v>1239</v>
      </c>
      <c r="D20554" s="69">
        <f>VLOOKUP(C20554,Index[],2,FALSE)</f>
        <v>195</v>
      </c>
      <c r="H20554" t="s">
        <v>506</v>
      </c>
      <c r="I20554">
        <f>VLOOKUP(Table1[[#This Row],[trait_name]],Trait[],2,FALSE)</f>
        <v>26</v>
      </c>
      <c r="J20554" s="23" t="s">
        <v>58</v>
      </c>
      <c r="L20554" s="3" t="s">
        <v>59</v>
      </c>
      <c r="M20554" s="3"/>
    </row>
    <row r="20555" spans="1:13">
      <c r="A20555" s="5">
        <v>43320</v>
      </c>
      <c r="B20555" s="5">
        <v>43320</v>
      </c>
      <c r="C20555" s="4" t="s">
        <v>1239</v>
      </c>
      <c r="D20555" s="69">
        <f>VLOOKUP(C20555,Index[],2,FALSE)</f>
        <v>195</v>
      </c>
      <c r="H20555" t="s">
        <v>208</v>
      </c>
      <c r="I20555">
        <f>VLOOKUP(Table1[[#This Row],[trait_name]],Trait[],2,FALSE)</f>
        <v>26</v>
      </c>
      <c r="J20555" s="23" t="s">
        <v>58</v>
      </c>
      <c r="L20555" s="3" t="s">
        <v>60</v>
      </c>
      <c r="M20555" s="3"/>
    </row>
    <row r="20556" spans="1:13">
      <c r="A20556" s="5">
        <v>43320</v>
      </c>
      <c r="B20556" s="5">
        <v>43320</v>
      </c>
      <c r="C20556" s="4" t="s">
        <v>1239</v>
      </c>
      <c r="D20556" s="69">
        <f>VLOOKUP(C20556,Index[],2,FALSE)</f>
        <v>195</v>
      </c>
      <c r="H20556" t="s">
        <v>52</v>
      </c>
      <c r="I20556">
        <f>VLOOKUP(Table1[[#This Row],[trait_name]],Trait[],2,FALSE)</f>
        <v>27</v>
      </c>
      <c r="J20556" s="23" t="s">
        <v>61</v>
      </c>
      <c r="L20556" s="3" t="s">
        <v>498</v>
      </c>
      <c r="M20556" s="3"/>
    </row>
    <row r="20557" spans="1:13">
      <c r="A20557" s="5">
        <v>43320</v>
      </c>
      <c r="B20557" s="5">
        <v>43320</v>
      </c>
      <c r="C20557" s="4" t="s">
        <v>1239</v>
      </c>
      <c r="D20557" s="69">
        <f>VLOOKUP(C20557,Index[],2,FALSE)</f>
        <v>195</v>
      </c>
      <c r="I20557">
        <f>VLOOKUP(Table1[[#This Row],[trait_name]],Trait[],2,FALSE)</f>
        <v>28</v>
      </c>
      <c r="J20557" s="23" t="s">
        <v>62</v>
      </c>
      <c r="L20557" s="3"/>
      <c r="M20557" s="3"/>
    </row>
    <row r="20558" spans="1:13">
      <c r="A20558" s="5">
        <v>43320</v>
      </c>
      <c r="B20558" s="5">
        <v>43320</v>
      </c>
      <c r="C20558" s="4" t="s">
        <v>1239</v>
      </c>
      <c r="D20558" s="69">
        <f>VLOOKUP(C20558,Index[],2,FALSE)</f>
        <v>195</v>
      </c>
      <c r="H20558" t="s">
        <v>17</v>
      </c>
      <c r="I20558">
        <f>VLOOKUP(Table1[[#This Row],[trait_name]],Trait[],2,FALSE)</f>
        <v>29</v>
      </c>
      <c r="J20558" s="23" t="s">
        <v>63</v>
      </c>
      <c r="L20558" s="3">
        <v>20</v>
      </c>
      <c r="M20558" s="3"/>
    </row>
    <row r="20559" spans="1:13">
      <c r="A20559" s="5">
        <v>43320</v>
      </c>
      <c r="B20559" s="5">
        <v>43320</v>
      </c>
      <c r="C20559" s="4" t="s">
        <v>1239</v>
      </c>
      <c r="D20559" s="69">
        <f>VLOOKUP(C20559,Index[],2,FALSE)</f>
        <v>195</v>
      </c>
      <c r="H20559" t="s">
        <v>325</v>
      </c>
      <c r="I20559">
        <f>VLOOKUP(Table1[[#This Row],[trait_name]],Trait[],2,FALSE)</f>
        <v>30</v>
      </c>
      <c r="J20559" s="23" t="s">
        <v>64</v>
      </c>
      <c r="L20559" s="3">
        <v>15</v>
      </c>
      <c r="M20559" s="3"/>
    </row>
    <row r="20560" spans="1:13">
      <c r="A20560" s="5">
        <v>43320</v>
      </c>
      <c r="B20560" s="5">
        <v>43320</v>
      </c>
      <c r="C20560" s="4" t="s">
        <v>1239</v>
      </c>
      <c r="D20560" s="69">
        <f>VLOOKUP(C20560,Index[],2,FALSE)</f>
        <v>195</v>
      </c>
      <c r="H20560" t="s">
        <v>17</v>
      </c>
      <c r="I20560">
        <f>VLOOKUP(Table1[[#This Row],[trait_name]],Trait[],2,FALSE)</f>
        <v>31</v>
      </c>
      <c r="J20560" s="23" t="s">
        <v>65</v>
      </c>
      <c r="L20560" s="3">
        <v>15</v>
      </c>
      <c r="M20560" s="3"/>
    </row>
    <row r="20561" spans="1:13">
      <c r="A20561" s="5">
        <v>43320</v>
      </c>
      <c r="B20561" s="5">
        <v>43320</v>
      </c>
      <c r="C20561" s="4" t="s">
        <v>1239</v>
      </c>
      <c r="D20561" s="69">
        <f>VLOOKUP(C20561,Index[],2,FALSE)</f>
        <v>195</v>
      </c>
      <c r="H20561" t="s">
        <v>17</v>
      </c>
      <c r="I20561">
        <f>VLOOKUP(Table1[[#This Row],[trait_name]],Trait[],2,FALSE)</f>
        <v>32</v>
      </c>
      <c r="J20561" s="23" t="s">
        <v>66</v>
      </c>
      <c r="L20561" s="3">
        <v>8</v>
      </c>
      <c r="M20561" s="3"/>
    </row>
    <row r="20562" spans="1:13">
      <c r="A20562" s="5">
        <v>43320</v>
      </c>
      <c r="B20562" s="5">
        <v>43320</v>
      </c>
      <c r="C20562" s="4" t="s">
        <v>1239</v>
      </c>
      <c r="D20562" s="69">
        <f>VLOOKUP(C20562,Index[],2,FALSE)</f>
        <v>195</v>
      </c>
      <c r="H20562" t="s">
        <v>325</v>
      </c>
      <c r="I20562">
        <f>VLOOKUP(Table1[[#This Row],[trait_name]],Trait[],2,FALSE)</f>
        <v>33</v>
      </c>
      <c r="J20562" s="23" t="s">
        <v>67</v>
      </c>
      <c r="L20562" s="3">
        <v>10</v>
      </c>
      <c r="M20562" s="3"/>
    </row>
    <row r="20563" spans="1:13">
      <c r="A20563" s="5">
        <v>43320</v>
      </c>
      <c r="B20563" s="5">
        <v>43320</v>
      </c>
      <c r="C20563" s="4" t="s">
        <v>1239</v>
      </c>
      <c r="D20563" s="69">
        <f>VLOOKUP(C20563,Index[],2,FALSE)</f>
        <v>195</v>
      </c>
      <c r="H20563" t="s">
        <v>17</v>
      </c>
      <c r="I20563">
        <f>VLOOKUP(Table1[[#This Row],[trait_name]],Trait[],2,FALSE)</f>
        <v>34</v>
      </c>
      <c r="J20563" s="23" t="s">
        <v>68</v>
      </c>
      <c r="L20563" s="3">
        <v>7</v>
      </c>
      <c r="M20563" s="3"/>
    </row>
    <row r="20564" spans="1:13">
      <c r="A20564" s="5">
        <v>43320</v>
      </c>
      <c r="B20564" s="5">
        <v>43320</v>
      </c>
      <c r="C20564" s="4" t="s">
        <v>1239</v>
      </c>
      <c r="D20564" s="69">
        <f>VLOOKUP(C20564,Index[],2,FALSE)</f>
        <v>195</v>
      </c>
      <c r="H20564" t="s">
        <v>52</v>
      </c>
      <c r="I20564">
        <f>VLOOKUP(Table1[[#This Row],[trait_name]],Trait[],2,FALSE)</f>
        <v>35</v>
      </c>
      <c r="J20564" s="23" t="s">
        <v>166</v>
      </c>
      <c r="L20564" s="3" t="s">
        <v>167</v>
      </c>
      <c r="M20564" s="3"/>
    </row>
    <row r="20565" spans="1:13">
      <c r="A20565" s="5">
        <v>43320</v>
      </c>
      <c r="B20565" s="5">
        <v>43320</v>
      </c>
      <c r="C20565" s="4" t="s">
        <v>1239</v>
      </c>
      <c r="D20565" s="69">
        <f>VLOOKUP(C20565,Index[],2,FALSE)</f>
        <v>195</v>
      </c>
      <c r="I20565">
        <f>VLOOKUP(Table1[[#This Row],[trait_name]],Trait[],2,FALSE)</f>
        <v>35</v>
      </c>
      <c r="J20565" s="23" t="s">
        <v>166</v>
      </c>
      <c r="L20565" s="3"/>
      <c r="M20565" s="3"/>
    </row>
    <row r="20566" spans="1:13">
      <c r="A20566" s="5">
        <v>43320</v>
      </c>
      <c r="B20566" s="5">
        <v>43320</v>
      </c>
      <c r="C20566" s="4" t="s">
        <v>1239</v>
      </c>
      <c r="D20566" s="69">
        <f>VLOOKUP(C20566,Index[],2,FALSE)</f>
        <v>195</v>
      </c>
      <c r="I20566">
        <f>VLOOKUP(Table1[[#This Row],[trait_name]],Trait[],2,FALSE)</f>
        <v>35</v>
      </c>
      <c r="J20566" s="23" t="s">
        <v>166</v>
      </c>
      <c r="L20566" s="3"/>
      <c r="M20566" s="3"/>
    </row>
    <row r="20567" spans="1:13">
      <c r="A20567" s="5">
        <v>43320</v>
      </c>
      <c r="B20567" s="5">
        <v>43320</v>
      </c>
      <c r="C20567" s="4" t="s">
        <v>1239</v>
      </c>
      <c r="D20567" s="69">
        <f>VLOOKUP(C20567,Index[],2,FALSE)</f>
        <v>195</v>
      </c>
      <c r="H20567" t="s">
        <v>17</v>
      </c>
      <c r="I20567">
        <f>VLOOKUP(Table1[[#This Row],[trait_name]],Trait[],2,FALSE)</f>
        <v>36</v>
      </c>
      <c r="J20567" s="23" t="s">
        <v>69</v>
      </c>
      <c r="L20567" s="3" t="s">
        <v>217</v>
      </c>
      <c r="M20567" s="3"/>
    </row>
    <row r="20568" spans="1:13">
      <c r="A20568" s="5">
        <v>43320</v>
      </c>
      <c r="B20568" s="5">
        <v>43320</v>
      </c>
      <c r="C20568" s="4" t="s">
        <v>1239</v>
      </c>
      <c r="D20568" s="69">
        <f>VLOOKUP(C20568,Index[],2,FALSE)</f>
        <v>195</v>
      </c>
      <c r="I20568">
        <f>VLOOKUP(Table1[[#This Row],[trait_name]],Trait[],2,FALSE)</f>
        <v>36</v>
      </c>
      <c r="J20568" s="23" t="s">
        <v>69</v>
      </c>
      <c r="L20568" s="3"/>
      <c r="M20568" s="3"/>
    </row>
    <row r="20569" spans="1:13">
      <c r="A20569" s="5">
        <v>43320</v>
      </c>
      <c r="B20569" s="5">
        <v>43320</v>
      </c>
      <c r="C20569" s="4" t="s">
        <v>1239</v>
      </c>
      <c r="D20569" s="69">
        <f>VLOOKUP(C20569,Index[],2,FALSE)</f>
        <v>195</v>
      </c>
      <c r="H20569" t="s">
        <v>325</v>
      </c>
      <c r="I20569">
        <f>VLOOKUP(Table1[[#This Row],[trait_name]],Trait[],2,FALSE)</f>
        <v>37</v>
      </c>
      <c r="J20569" s="23" t="s">
        <v>170</v>
      </c>
      <c r="L20569" s="3" t="s">
        <v>218</v>
      </c>
      <c r="M20569" s="3"/>
    </row>
    <row r="20570" spans="1:13">
      <c r="A20570" s="5">
        <v>43320</v>
      </c>
      <c r="B20570" s="5">
        <v>43320</v>
      </c>
      <c r="C20570" s="4" t="s">
        <v>1239</v>
      </c>
      <c r="D20570" s="69">
        <f>VLOOKUP(C20570,Index[],2,FALSE)</f>
        <v>195</v>
      </c>
      <c r="H20570" t="s">
        <v>506</v>
      </c>
      <c r="I20570">
        <f>VLOOKUP(Table1[[#This Row],[trait_name]],Trait[],2,FALSE)</f>
        <v>38</v>
      </c>
      <c r="J20570" s="23" t="s">
        <v>72</v>
      </c>
      <c r="L20570" s="3" t="s">
        <v>73</v>
      </c>
      <c r="M20570" s="3"/>
    </row>
    <row r="20571" spans="1:13">
      <c r="A20571" s="5">
        <v>43320</v>
      </c>
      <c r="B20571" s="5">
        <v>43320</v>
      </c>
      <c r="C20571" s="4" t="s">
        <v>1239</v>
      </c>
      <c r="D20571" s="69">
        <f>VLOOKUP(C20571,Index[],2,FALSE)</f>
        <v>195</v>
      </c>
      <c r="I20571">
        <f>VLOOKUP(Table1[[#This Row],[trait_name]],Trait[],2,FALSE)</f>
        <v>38</v>
      </c>
      <c r="J20571" s="23" t="s">
        <v>72</v>
      </c>
      <c r="L20571" s="3"/>
      <c r="M20571" s="3"/>
    </row>
    <row r="20572" spans="1:13">
      <c r="A20572" s="5">
        <v>43320</v>
      </c>
      <c r="B20572" s="5">
        <v>43320</v>
      </c>
      <c r="C20572" s="4" t="s">
        <v>1239</v>
      </c>
      <c r="D20572" s="69">
        <f>VLOOKUP(C20572,Index[],2,FALSE)</f>
        <v>195</v>
      </c>
      <c r="H20572" t="s">
        <v>506</v>
      </c>
      <c r="I20572">
        <f>VLOOKUP(Table1[[#This Row],[trait_name]],Trait[],2,FALSE)</f>
        <v>39</v>
      </c>
      <c r="J20572" s="23" t="s">
        <v>74</v>
      </c>
      <c r="L20572" s="3" t="s">
        <v>220</v>
      </c>
      <c r="M20572" s="3"/>
    </row>
    <row r="20573" spans="1:13">
      <c r="A20573" s="5">
        <v>43320</v>
      </c>
      <c r="B20573" s="5">
        <v>43320</v>
      </c>
      <c r="C20573" s="4" t="s">
        <v>1239</v>
      </c>
      <c r="D20573" s="69">
        <f>VLOOKUP(C20573,Index[],2,FALSE)</f>
        <v>195</v>
      </c>
      <c r="H20573" t="s">
        <v>25</v>
      </c>
      <c r="I20573">
        <f>VLOOKUP(Table1[[#This Row],[trait_name]],Trait[],2,FALSE)</f>
        <v>40</v>
      </c>
      <c r="J20573" s="23" t="s">
        <v>76</v>
      </c>
      <c r="L20573" s="3" t="s">
        <v>222</v>
      </c>
      <c r="M20573" s="3"/>
    </row>
    <row r="20574" spans="1:13">
      <c r="A20574" s="5">
        <v>43320</v>
      </c>
      <c r="B20574" s="5">
        <v>43320</v>
      </c>
      <c r="C20574" s="4" t="s">
        <v>1239</v>
      </c>
      <c r="D20574" s="69">
        <f>VLOOKUP(C20574,Index[],2,FALSE)</f>
        <v>195</v>
      </c>
      <c r="H20574" t="s">
        <v>25</v>
      </c>
      <c r="I20574">
        <f>VLOOKUP(Table1[[#This Row],[trait_name]],Trait[],2,FALSE)</f>
        <v>40</v>
      </c>
      <c r="J20574" s="23" t="s">
        <v>76</v>
      </c>
      <c r="L20574" s="3" t="s">
        <v>223</v>
      </c>
      <c r="M20574" s="3"/>
    </row>
    <row r="20575" spans="1:13">
      <c r="A20575" s="5">
        <v>43320</v>
      </c>
      <c r="B20575" s="5">
        <v>43320</v>
      </c>
      <c r="C20575" s="4" t="s">
        <v>1239</v>
      </c>
      <c r="D20575" s="69">
        <f>VLOOKUP(C20575,Index[],2,FALSE)</f>
        <v>195</v>
      </c>
      <c r="H20575" t="s">
        <v>56</v>
      </c>
      <c r="I20575">
        <f>VLOOKUP(Table1[[#This Row],[trait_name]],Trait[],2,FALSE)</f>
        <v>40</v>
      </c>
      <c r="J20575" s="23" t="s">
        <v>76</v>
      </c>
      <c r="L20575" s="3" t="s">
        <v>253</v>
      </c>
      <c r="M20575" s="3"/>
    </row>
    <row r="20576" spans="1:13">
      <c r="A20576" s="5">
        <v>43320</v>
      </c>
      <c r="B20576" s="5">
        <v>43320</v>
      </c>
      <c r="C20576" s="4" t="s">
        <v>1239</v>
      </c>
      <c r="D20576" s="69">
        <f>VLOOKUP(C20576,Index[],2,FALSE)</f>
        <v>195</v>
      </c>
      <c r="I20576">
        <f>VLOOKUP(Table1[[#This Row],[trait_name]],Trait[],2,FALSE)</f>
        <v>40</v>
      </c>
      <c r="J20576" s="23" t="s">
        <v>76</v>
      </c>
      <c r="L20576" s="3"/>
      <c r="M20576" s="3"/>
    </row>
    <row r="20577" spans="1:13">
      <c r="A20577" s="5">
        <v>43320</v>
      </c>
      <c r="B20577" s="5">
        <v>43320</v>
      </c>
      <c r="C20577" s="4" t="s">
        <v>1239</v>
      </c>
      <c r="D20577" s="69">
        <f>VLOOKUP(C20577,Index[],2,FALSE)</f>
        <v>195</v>
      </c>
      <c r="H20577" t="s">
        <v>25</v>
      </c>
      <c r="I20577">
        <f>VLOOKUP(Table1[[#This Row],[trait_name]],Trait[],2,FALSE)</f>
        <v>41</v>
      </c>
      <c r="J20577" s="23" t="s">
        <v>78</v>
      </c>
      <c r="L20577" s="3" t="s">
        <v>80</v>
      </c>
      <c r="M20577" s="3"/>
    </row>
    <row r="20578" spans="1:13">
      <c r="A20578" s="5">
        <v>43320</v>
      </c>
      <c r="B20578" s="5">
        <v>43320</v>
      </c>
      <c r="C20578" s="4" t="s">
        <v>1239</v>
      </c>
      <c r="D20578" s="69">
        <f>VLOOKUP(C20578,Index[],2,FALSE)</f>
        <v>195</v>
      </c>
      <c r="H20578" t="s">
        <v>25</v>
      </c>
      <c r="I20578">
        <f>VLOOKUP(Table1[[#This Row],[trait_name]],Trait[],2,FALSE)</f>
        <v>41</v>
      </c>
      <c r="J20578" s="23" t="s">
        <v>78</v>
      </c>
      <c r="L20578" s="3" t="s">
        <v>182</v>
      </c>
      <c r="M20578" s="3"/>
    </row>
    <row r="20579" spans="1:13">
      <c r="A20579" s="5">
        <v>43320</v>
      </c>
      <c r="B20579" s="5">
        <v>43320</v>
      </c>
      <c r="C20579" s="4" t="s">
        <v>1239</v>
      </c>
      <c r="D20579" s="69">
        <f>VLOOKUP(C20579,Index[],2,FALSE)</f>
        <v>195</v>
      </c>
      <c r="H20579" t="s">
        <v>56</v>
      </c>
      <c r="I20579">
        <f>VLOOKUP(Table1[[#This Row],[trait_name]],Trait[],2,FALSE)</f>
        <v>42</v>
      </c>
      <c r="J20579" s="23" t="s">
        <v>82</v>
      </c>
      <c r="L20579" s="3" t="s">
        <v>84</v>
      </c>
      <c r="M20579" s="3"/>
    </row>
    <row r="20580" spans="1:13">
      <c r="A20580" s="5">
        <v>43320</v>
      </c>
      <c r="B20580" s="5">
        <v>43320</v>
      </c>
      <c r="C20580" s="4" t="s">
        <v>1239</v>
      </c>
      <c r="D20580" s="69">
        <f>VLOOKUP(C20580,Index[],2,FALSE)</f>
        <v>195</v>
      </c>
      <c r="H20580" t="s">
        <v>14</v>
      </c>
      <c r="I20580">
        <f>VLOOKUP(Table1[[#This Row],[trait_name]],Trait[],2,FALSE)</f>
        <v>42</v>
      </c>
      <c r="J20580" s="23" t="s">
        <v>82</v>
      </c>
      <c r="L20580" s="3" t="s">
        <v>313</v>
      </c>
      <c r="M20580" s="3"/>
    </row>
    <row r="20581" spans="1:13">
      <c r="A20581" s="5">
        <v>43320</v>
      </c>
      <c r="B20581" s="5">
        <v>43320</v>
      </c>
      <c r="C20581" s="4" t="s">
        <v>1239</v>
      </c>
      <c r="D20581" s="69">
        <f>VLOOKUP(C20581,Index[],2,FALSE)</f>
        <v>195</v>
      </c>
      <c r="H20581" t="s">
        <v>14</v>
      </c>
      <c r="I20581">
        <f>VLOOKUP(Table1[[#This Row],[trait_name]],Trait[],2,FALSE)</f>
        <v>43</v>
      </c>
      <c r="J20581" s="23" t="s">
        <v>86</v>
      </c>
      <c r="L20581" s="3" t="s">
        <v>173</v>
      </c>
      <c r="M20581" s="3"/>
    </row>
    <row r="20582" spans="1:13">
      <c r="A20582" s="5">
        <v>43320</v>
      </c>
      <c r="B20582" s="5">
        <v>43320</v>
      </c>
      <c r="C20582" s="4" t="s">
        <v>1239</v>
      </c>
      <c r="D20582" s="69">
        <f>VLOOKUP(C20582,Index[],2,FALSE)</f>
        <v>195</v>
      </c>
      <c r="H20582" t="s">
        <v>14</v>
      </c>
      <c r="I20582">
        <f>VLOOKUP(Table1[[#This Row],[trait_name]],Trait[],2,FALSE)</f>
        <v>43</v>
      </c>
      <c r="J20582" s="23" t="s">
        <v>86</v>
      </c>
      <c r="L20582" s="3" t="s">
        <v>175</v>
      </c>
      <c r="M20582" s="3"/>
    </row>
    <row r="20583" spans="1:13">
      <c r="A20583" s="5">
        <v>43320</v>
      </c>
      <c r="B20583" s="5">
        <v>43320</v>
      </c>
      <c r="C20583" s="4" t="s">
        <v>1239</v>
      </c>
      <c r="D20583" s="69">
        <f>VLOOKUP(C20583,Index[],2,FALSE)</f>
        <v>195</v>
      </c>
      <c r="I20583">
        <f>VLOOKUP(Table1[[#This Row],[trait_name]],Trait[],2,FALSE)</f>
        <v>43</v>
      </c>
      <c r="J20583" s="23" t="s">
        <v>86</v>
      </c>
      <c r="L20583" s="3"/>
      <c r="M20583" s="3"/>
    </row>
    <row r="20584" spans="1:13">
      <c r="A20584" s="5">
        <v>43320</v>
      </c>
      <c r="B20584" s="5">
        <v>43320</v>
      </c>
      <c r="C20584" s="4" t="s">
        <v>1239</v>
      </c>
      <c r="D20584" s="69">
        <f>VLOOKUP(C20584,Index[],2,FALSE)</f>
        <v>195</v>
      </c>
      <c r="H20584" t="s">
        <v>14</v>
      </c>
      <c r="I20584">
        <f>VLOOKUP(Table1[[#This Row],[trait_name]],Trait[],2,FALSE)</f>
        <v>44</v>
      </c>
      <c r="J20584" s="23" t="s">
        <v>88</v>
      </c>
      <c r="L20584" s="3" t="s">
        <v>89</v>
      </c>
      <c r="M20584" s="3"/>
    </row>
    <row r="20585" spans="1:13">
      <c r="A20585" s="5">
        <v>43320</v>
      </c>
      <c r="B20585" s="5">
        <v>43320</v>
      </c>
      <c r="C20585" s="4" t="s">
        <v>1239</v>
      </c>
      <c r="D20585" s="69">
        <f>VLOOKUP(C20585,Index[],2,FALSE)</f>
        <v>195</v>
      </c>
      <c r="I20585">
        <f>VLOOKUP(Table1[[#This Row],[trait_name]],Trait[],2,FALSE)</f>
        <v>44</v>
      </c>
      <c r="J20585" s="23" t="s">
        <v>88</v>
      </c>
      <c r="L20585" s="3"/>
      <c r="M20585" s="3"/>
    </row>
    <row r="20586" spans="1:13">
      <c r="A20586" s="5">
        <v>43320</v>
      </c>
      <c r="B20586" s="5">
        <v>43320</v>
      </c>
      <c r="C20586" s="4" t="s">
        <v>1239</v>
      </c>
      <c r="D20586" s="69">
        <f>VLOOKUP(C20586,Index[],2,FALSE)</f>
        <v>195</v>
      </c>
      <c r="H20586" t="s">
        <v>208</v>
      </c>
      <c r="I20586">
        <f>VLOOKUP(Table1[[#This Row],[trait_name]],Trait[],2,FALSE)</f>
        <v>45</v>
      </c>
      <c r="J20586" s="23" t="s">
        <v>92</v>
      </c>
      <c r="L20586" s="3" t="s">
        <v>372</v>
      </c>
      <c r="M20586" s="3"/>
    </row>
    <row r="20587" spans="1:13">
      <c r="A20587" s="5">
        <v>43320</v>
      </c>
      <c r="B20587" s="5">
        <v>43320</v>
      </c>
      <c r="C20587" s="4" t="s">
        <v>1239</v>
      </c>
      <c r="D20587" s="69">
        <f>VLOOKUP(C20587,Index[],2,FALSE)</f>
        <v>195</v>
      </c>
      <c r="H20587" t="s">
        <v>325</v>
      </c>
      <c r="I20587">
        <f>VLOOKUP(Table1[[#This Row],[trait_name]],Trait[],2,FALSE)</f>
        <v>45</v>
      </c>
      <c r="J20587" s="23" t="s">
        <v>92</v>
      </c>
      <c r="L20587" s="3" t="s">
        <v>94</v>
      </c>
      <c r="M20587" s="3"/>
    </row>
    <row r="20588" spans="1:13">
      <c r="A20588" s="5">
        <v>43320</v>
      </c>
      <c r="B20588" s="5">
        <v>43320</v>
      </c>
      <c r="C20588" s="4" t="s">
        <v>1239</v>
      </c>
      <c r="D20588" s="69">
        <f>VLOOKUP(C20588,Index[],2,FALSE)</f>
        <v>195</v>
      </c>
      <c r="H20588" t="s">
        <v>325</v>
      </c>
      <c r="I20588">
        <f>VLOOKUP(Table1[[#This Row],[trait_name]],Trait[],2,FALSE)</f>
        <v>45</v>
      </c>
      <c r="J20588" s="23" t="s">
        <v>92</v>
      </c>
      <c r="L20588" s="3" t="s">
        <v>618</v>
      </c>
      <c r="M20588" s="3"/>
    </row>
    <row r="20589" spans="1:13">
      <c r="A20589" s="5">
        <v>43320</v>
      </c>
      <c r="B20589" s="5">
        <v>43320</v>
      </c>
      <c r="C20589" s="4" t="s">
        <v>1239</v>
      </c>
      <c r="D20589" s="69">
        <f>VLOOKUP(C20589,Index[],2,FALSE)</f>
        <v>195</v>
      </c>
      <c r="H20589" t="s">
        <v>52</v>
      </c>
      <c r="I20589">
        <f>VLOOKUP(Table1[[#This Row],[trait_name]],Trait[],2,FALSE)</f>
        <v>45</v>
      </c>
      <c r="J20589" s="23" t="s">
        <v>92</v>
      </c>
      <c r="L20589" s="3" t="s">
        <v>549</v>
      </c>
      <c r="M20589" s="3"/>
    </row>
    <row r="20590" spans="1:13">
      <c r="A20590" s="5">
        <v>43320</v>
      </c>
      <c r="B20590" s="5">
        <v>43320</v>
      </c>
      <c r="C20590" s="4" t="s">
        <v>1239</v>
      </c>
      <c r="D20590" s="69">
        <f>VLOOKUP(C20590,Index[],2,FALSE)</f>
        <v>195</v>
      </c>
      <c r="I20590">
        <f>VLOOKUP(Table1[[#This Row],[trait_name]],Trait[],2,FALSE)</f>
        <v>45</v>
      </c>
      <c r="J20590" s="23" t="s">
        <v>92</v>
      </c>
      <c r="L20590" s="3"/>
      <c r="M20590" s="3"/>
    </row>
    <row r="20591" spans="1:13">
      <c r="A20591" s="5">
        <v>43320</v>
      </c>
      <c r="B20591" s="5">
        <v>43320</v>
      </c>
      <c r="C20591" s="4" t="s">
        <v>1239</v>
      </c>
      <c r="D20591" s="69">
        <f>VLOOKUP(C20591,Index[],2,FALSE)</f>
        <v>195</v>
      </c>
      <c r="I20591">
        <f>VLOOKUP(Table1[[#This Row],[trait_name]],Trait[],2,FALSE)</f>
        <v>45</v>
      </c>
      <c r="J20591" s="23" t="s">
        <v>92</v>
      </c>
      <c r="L20591" s="3"/>
      <c r="M20591" s="3"/>
    </row>
    <row r="20592" spans="1:13">
      <c r="A20592" s="5">
        <v>43320</v>
      </c>
      <c r="B20592" s="5">
        <v>43320</v>
      </c>
      <c r="C20592" s="4" t="s">
        <v>1239</v>
      </c>
      <c r="D20592" s="69">
        <f>VLOOKUP(C20592,Index[],2,FALSE)</f>
        <v>195</v>
      </c>
      <c r="H20592" t="s">
        <v>208</v>
      </c>
      <c r="I20592">
        <f>VLOOKUP(Table1[[#This Row],[trait_name]],Trait[],2,FALSE)</f>
        <v>46</v>
      </c>
      <c r="J20592" s="23" t="s">
        <v>97</v>
      </c>
      <c r="L20592" s="3" t="s">
        <v>108</v>
      </c>
      <c r="M20592" s="3"/>
    </row>
    <row r="20593" spans="1:13">
      <c r="A20593" s="5">
        <v>43320</v>
      </c>
      <c r="B20593" s="5">
        <v>43320</v>
      </c>
      <c r="C20593" s="4" t="s">
        <v>1239</v>
      </c>
      <c r="D20593" s="69">
        <f>VLOOKUP(C20593,Index[],2,FALSE)</f>
        <v>195</v>
      </c>
      <c r="H20593" t="s">
        <v>506</v>
      </c>
      <c r="I20593">
        <f>VLOOKUP(Table1[[#This Row],[trait_name]],Trait[],2,FALSE)</f>
        <v>46</v>
      </c>
      <c r="J20593" s="23" t="s">
        <v>97</v>
      </c>
      <c r="L20593" s="3" t="s">
        <v>527</v>
      </c>
      <c r="M20593" s="3"/>
    </row>
    <row r="20594" spans="1:13">
      <c r="A20594" s="5">
        <v>43320</v>
      </c>
      <c r="B20594" s="5">
        <v>43320</v>
      </c>
      <c r="C20594" s="4" t="s">
        <v>1239</v>
      </c>
      <c r="D20594" s="69">
        <f>VLOOKUP(C20594,Index[],2,FALSE)</f>
        <v>195</v>
      </c>
      <c r="I20594">
        <f>VLOOKUP(Table1[[#This Row],[trait_name]],Trait[],2,FALSE)</f>
        <v>46</v>
      </c>
      <c r="J20594" s="23" t="s">
        <v>97</v>
      </c>
      <c r="L20594" s="3"/>
      <c r="M20594" s="3"/>
    </row>
    <row r="20595" spans="1:13">
      <c r="A20595" s="5">
        <v>43320</v>
      </c>
      <c r="B20595" s="5">
        <v>43320</v>
      </c>
      <c r="C20595" s="4" t="s">
        <v>1239</v>
      </c>
      <c r="D20595" s="69">
        <f>VLOOKUP(C20595,Index[],2,FALSE)</f>
        <v>195</v>
      </c>
      <c r="I20595">
        <f>VLOOKUP(Table1[[#This Row],[trait_name]],Trait[],2,FALSE)</f>
        <v>46</v>
      </c>
      <c r="J20595" s="23" t="s">
        <v>97</v>
      </c>
      <c r="L20595" s="3"/>
      <c r="M20595" s="3"/>
    </row>
    <row r="20596" spans="1:13">
      <c r="A20596" s="5">
        <v>43320</v>
      </c>
      <c r="B20596" s="5">
        <v>43320</v>
      </c>
      <c r="C20596" s="4" t="s">
        <v>1239</v>
      </c>
      <c r="D20596" s="69">
        <f>VLOOKUP(C20596,Index[],2,FALSE)</f>
        <v>195</v>
      </c>
      <c r="I20596">
        <f>VLOOKUP(Table1[[#This Row],[trait_name]],Trait[],2,FALSE)</f>
        <v>46</v>
      </c>
      <c r="J20596" s="23" t="s">
        <v>97</v>
      </c>
      <c r="L20596" s="3"/>
      <c r="M20596" s="3"/>
    </row>
    <row r="20597" spans="1:13">
      <c r="A20597" s="5">
        <v>43320</v>
      </c>
      <c r="B20597" s="5">
        <v>43320</v>
      </c>
      <c r="C20597" s="4" t="s">
        <v>1239</v>
      </c>
      <c r="D20597" s="69">
        <f>VLOOKUP(C20597,Index[],2,FALSE)</f>
        <v>195</v>
      </c>
      <c r="H20597" t="s">
        <v>208</v>
      </c>
      <c r="I20597">
        <f>VLOOKUP(Table1[[#This Row],[trait_name]],Trait[],2,FALSE)</f>
        <v>47</v>
      </c>
      <c r="J20597" s="23" t="s">
        <v>99</v>
      </c>
      <c r="L20597" s="3" t="s">
        <v>335</v>
      </c>
      <c r="M20597" s="3"/>
    </row>
    <row r="20598" spans="1:13">
      <c r="A20598" s="5">
        <v>43320</v>
      </c>
      <c r="B20598" s="5">
        <v>43320</v>
      </c>
      <c r="C20598" s="4" t="s">
        <v>1239</v>
      </c>
      <c r="D20598" s="69">
        <f>VLOOKUP(C20598,Index[],2,FALSE)</f>
        <v>195</v>
      </c>
      <c r="H20598" t="s">
        <v>208</v>
      </c>
      <c r="I20598">
        <f>VLOOKUP(Table1[[#This Row],[trait_name]],Trait[],2,FALSE)</f>
        <v>47</v>
      </c>
      <c r="J20598" s="23" t="s">
        <v>99</v>
      </c>
      <c r="L20598" s="3" t="s">
        <v>178</v>
      </c>
      <c r="M20598" s="3"/>
    </row>
    <row r="20599" spans="1:13">
      <c r="A20599" s="5">
        <v>43320</v>
      </c>
      <c r="B20599" s="5">
        <v>43320</v>
      </c>
      <c r="C20599" s="4" t="s">
        <v>1239</v>
      </c>
      <c r="D20599" s="69">
        <f>VLOOKUP(C20599,Index[],2,FALSE)</f>
        <v>195</v>
      </c>
      <c r="H20599" t="s">
        <v>208</v>
      </c>
      <c r="I20599">
        <f>VLOOKUP(Table1[[#This Row],[trait_name]],Trait[],2,FALSE)</f>
        <v>47</v>
      </c>
      <c r="J20599" s="23" t="s">
        <v>99</v>
      </c>
      <c r="L20599" s="3" t="s">
        <v>100</v>
      </c>
      <c r="M20599" s="3"/>
    </row>
    <row r="20600" spans="1:13">
      <c r="A20600" s="5">
        <v>43320</v>
      </c>
      <c r="B20600" s="5">
        <v>43320</v>
      </c>
      <c r="C20600" s="4" t="s">
        <v>1239</v>
      </c>
      <c r="D20600" s="69">
        <f>VLOOKUP(C20600,Index[],2,FALSE)</f>
        <v>195</v>
      </c>
      <c r="H20600" t="s">
        <v>14</v>
      </c>
      <c r="I20600">
        <f>VLOOKUP(Table1[[#This Row],[trait_name]],Trait[],2,FALSE)</f>
        <v>48</v>
      </c>
      <c r="J20600" s="23" t="s">
        <v>101</v>
      </c>
      <c r="L20600" s="3" t="s">
        <v>893</v>
      </c>
      <c r="M20600" s="3"/>
    </row>
    <row r="20601" spans="1:13">
      <c r="A20601" s="5">
        <v>43320</v>
      </c>
      <c r="B20601" s="5">
        <v>43320</v>
      </c>
      <c r="C20601" s="4" t="s">
        <v>1239</v>
      </c>
      <c r="D20601" s="69">
        <f>VLOOKUP(C20601,Index[],2,FALSE)</f>
        <v>195</v>
      </c>
      <c r="H20601" t="s">
        <v>14</v>
      </c>
      <c r="I20601">
        <f>VLOOKUP(Table1[[#This Row],[trait_name]],Trait[],2,FALSE)</f>
        <v>48</v>
      </c>
      <c r="J20601" s="23" t="s">
        <v>101</v>
      </c>
      <c r="L20601" s="3" t="s">
        <v>85</v>
      </c>
      <c r="M20601" s="3"/>
    </row>
    <row r="20602" spans="1:13">
      <c r="A20602" s="5">
        <v>43320</v>
      </c>
      <c r="B20602" s="5">
        <v>43320</v>
      </c>
      <c r="C20602" s="4" t="s">
        <v>1239</v>
      </c>
      <c r="D20602" s="69">
        <f>VLOOKUP(C20602,Index[],2,FALSE)</f>
        <v>195</v>
      </c>
      <c r="H20602" t="s">
        <v>14</v>
      </c>
      <c r="I20602">
        <f>VLOOKUP(Table1[[#This Row],[trait_name]],Trait[],2,FALSE)</f>
        <v>48</v>
      </c>
      <c r="J20602" s="23" t="s">
        <v>101</v>
      </c>
      <c r="L20602" s="3" t="s">
        <v>229</v>
      </c>
      <c r="M20602" s="3"/>
    </row>
    <row r="20603" spans="1:13">
      <c r="A20603" s="5">
        <v>43320</v>
      </c>
      <c r="B20603" s="5">
        <v>43320</v>
      </c>
      <c r="C20603" s="4" t="s">
        <v>1239</v>
      </c>
      <c r="D20603" s="69">
        <f>VLOOKUP(C20603,Index[],2,FALSE)</f>
        <v>195</v>
      </c>
      <c r="H20603" t="s">
        <v>14</v>
      </c>
      <c r="I20603">
        <f>VLOOKUP(Table1[[#This Row],[trait_name]],Trait[],2,FALSE)</f>
        <v>49</v>
      </c>
      <c r="J20603" s="23" t="s">
        <v>104</v>
      </c>
      <c r="L20603" s="3" t="s">
        <v>108</v>
      </c>
      <c r="M20603" s="3"/>
    </row>
    <row r="20604" spans="1:13">
      <c r="A20604" s="5">
        <v>43320</v>
      </c>
      <c r="B20604" s="5">
        <v>43320</v>
      </c>
      <c r="C20604" s="4" t="s">
        <v>1239</v>
      </c>
      <c r="D20604" s="69">
        <f>VLOOKUP(C20604,Index[],2,FALSE)</f>
        <v>195</v>
      </c>
      <c r="H20604" t="s">
        <v>14</v>
      </c>
      <c r="I20604">
        <f>VLOOKUP(Table1[[#This Row],[trait_name]],Trait[],2,FALSE)</f>
        <v>50</v>
      </c>
      <c r="J20604" s="23" t="s">
        <v>106</v>
      </c>
      <c r="L20604" s="3" t="s">
        <v>176</v>
      </c>
      <c r="M20604" s="3"/>
    </row>
    <row r="20605" spans="1:13">
      <c r="A20605" s="5">
        <v>43320</v>
      </c>
      <c r="B20605" s="5">
        <v>43320</v>
      </c>
      <c r="C20605" s="4" t="s">
        <v>1239</v>
      </c>
      <c r="D20605" s="69">
        <f>VLOOKUP(C20605,Index[],2,FALSE)</f>
        <v>195</v>
      </c>
      <c r="H20605" t="s">
        <v>56</v>
      </c>
      <c r="I20605">
        <f>VLOOKUP(Table1[[#This Row],[trait_name]],Trait[],2,FALSE)</f>
        <v>51</v>
      </c>
      <c r="J20605" s="23" t="s">
        <v>107</v>
      </c>
      <c r="L20605" s="3" t="s">
        <v>79</v>
      </c>
      <c r="M20605" s="3"/>
    </row>
    <row r="20606" spans="1:13">
      <c r="A20606" s="5">
        <v>43320</v>
      </c>
      <c r="B20606" s="5">
        <v>43320</v>
      </c>
      <c r="C20606" s="4" t="s">
        <v>1239</v>
      </c>
      <c r="D20606" s="69">
        <f>VLOOKUP(C20606,Index[],2,FALSE)</f>
        <v>195</v>
      </c>
      <c r="H20606" t="s">
        <v>56</v>
      </c>
      <c r="I20606">
        <f>VLOOKUP(Table1[[#This Row],[trait_name]],Trait[],2,FALSE)</f>
        <v>51</v>
      </c>
      <c r="J20606" s="23" t="s">
        <v>107</v>
      </c>
      <c r="L20606" s="3" t="s">
        <v>182</v>
      </c>
      <c r="M20606" s="3"/>
    </row>
    <row r="20607" spans="1:13">
      <c r="A20607" s="5">
        <v>43320</v>
      </c>
      <c r="B20607" s="5">
        <v>43320</v>
      </c>
      <c r="C20607" s="4" t="s">
        <v>1239</v>
      </c>
      <c r="D20607" s="69">
        <f>VLOOKUP(C20607,Index[],2,FALSE)</f>
        <v>195</v>
      </c>
      <c r="I20607">
        <f>VLOOKUP(Table1[[#This Row],[trait_name]],Trait[],2,FALSE)</f>
        <v>52</v>
      </c>
      <c r="J20607" s="23" t="s">
        <v>109</v>
      </c>
      <c r="L20607" s="3"/>
      <c r="M20607" s="3"/>
    </row>
    <row r="20608" spans="1:13">
      <c r="A20608" s="5">
        <v>43320</v>
      </c>
      <c r="B20608" s="5">
        <v>43320</v>
      </c>
      <c r="C20608" s="4" t="s">
        <v>1239</v>
      </c>
      <c r="D20608" s="69">
        <f>VLOOKUP(C20608,Index[],2,FALSE)</f>
        <v>195</v>
      </c>
      <c r="I20608">
        <f>VLOOKUP(Table1[[#This Row],[trait_name]],Trait[],2,FALSE)</f>
        <v>52</v>
      </c>
      <c r="J20608" s="23" t="s">
        <v>109</v>
      </c>
      <c r="L20608" s="3"/>
      <c r="M20608" s="3"/>
    </row>
    <row r="20609" spans="1:13">
      <c r="A20609" s="5">
        <v>43320</v>
      </c>
      <c r="B20609" s="5">
        <v>43320</v>
      </c>
      <c r="C20609" s="4" t="s">
        <v>1239</v>
      </c>
      <c r="D20609" s="69">
        <f>VLOOKUP(C20609,Index[],2,FALSE)</f>
        <v>195</v>
      </c>
      <c r="H20609" t="s">
        <v>52</v>
      </c>
      <c r="I20609">
        <f>VLOOKUP(Table1[[#This Row],[trait_name]],Trait[],2,FALSE)</f>
        <v>53</v>
      </c>
      <c r="J20609" s="23" t="s">
        <v>112</v>
      </c>
      <c r="L20609" s="3" t="s">
        <v>231</v>
      </c>
      <c r="M20609" s="3"/>
    </row>
    <row r="20610" spans="1:13">
      <c r="A20610" s="5">
        <v>43320</v>
      </c>
      <c r="B20610" s="5">
        <v>43320</v>
      </c>
      <c r="C20610" s="4" t="s">
        <v>1239</v>
      </c>
      <c r="D20610" s="69">
        <f>VLOOKUP(C20610,Index[],2,FALSE)</f>
        <v>195</v>
      </c>
      <c r="H20610" t="s">
        <v>506</v>
      </c>
      <c r="I20610">
        <f>VLOOKUP(Table1[[#This Row],[trait_name]],Trait[],2,FALSE)</f>
        <v>53</v>
      </c>
      <c r="J20610" s="23" t="s">
        <v>112</v>
      </c>
      <c r="L20610" s="3" t="s">
        <v>185</v>
      </c>
      <c r="M20610" s="3"/>
    </row>
    <row r="20611" spans="1:13">
      <c r="A20611" s="5">
        <v>43320</v>
      </c>
      <c r="B20611" s="5">
        <v>43320</v>
      </c>
      <c r="C20611" s="4" t="s">
        <v>1239</v>
      </c>
      <c r="D20611" s="69">
        <f>VLOOKUP(C20611,Index[],2,FALSE)</f>
        <v>195</v>
      </c>
      <c r="H20611" t="s">
        <v>52</v>
      </c>
      <c r="I20611">
        <f>VLOOKUP(Table1[[#This Row],[trait_name]],Trait[],2,FALSE)</f>
        <v>53</v>
      </c>
      <c r="J20611" s="23" t="s">
        <v>112</v>
      </c>
      <c r="L20611" s="3" t="s">
        <v>115</v>
      </c>
      <c r="M20611" s="3"/>
    </row>
    <row r="20612" spans="1:13">
      <c r="A20612" s="5">
        <v>43320</v>
      </c>
      <c r="B20612" s="5">
        <v>43320</v>
      </c>
      <c r="C20612" s="4" t="s">
        <v>1239</v>
      </c>
      <c r="D20612" s="69">
        <f>VLOOKUP(C20612,Index[],2,FALSE)</f>
        <v>195</v>
      </c>
      <c r="H20612" t="s">
        <v>25</v>
      </c>
      <c r="I20612">
        <f>VLOOKUP(Table1[[#This Row],[trait_name]],Trait[],2,FALSE)</f>
        <v>54</v>
      </c>
      <c r="J20612" s="23" t="s">
        <v>116</v>
      </c>
      <c r="L20612" s="3" t="s">
        <v>117</v>
      </c>
      <c r="M20612" s="3"/>
    </row>
    <row r="20613" spans="1:13">
      <c r="A20613" s="5">
        <v>43320</v>
      </c>
      <c r="B20613" s="5">
        <v>43320</v>
      </c>
      <c r="C20613" s="4" t="s">
        <v>1239</v>
      </c>
      <c r="D20613" s="69">
        <f>VLOOKUP(C20613,Index[],2,FALSE)</f>
        <v>195</v>
      </c>
      <c r="H20613" t="s">
        <v>25</v>
      </c>
      <c r="I20613">
        <f>VLOOKUP(Table1[[#This Row],[trait_name]],Trait[],2,FALSE)</f>
        <v>54</v>
      </c>
      <c r="J20613" s="23" t="s">
        <v>116</v>
      </c>
      <c r="L20613" s="3" t="s">
        <v>170</v>
      </c>
      <c r="M20613" s="3"/>
    </row>
    <row r="20614" spans="1:13">
      <c r="A20614" s="5">
        <v>43320</v>
      </c>
      <c r="B20614" s="5">
        <v>43320</v>
      </c>
      <c r="C20614" s="4" t="s">
        <v>1239</v>
      </c>
      <c r="D20614" s="69">
        <f>VLOOKUP(C20614,Index[],2,FALSE)</f>
        <v>195</v>
      </c>
      <c r="I20614">
        <f>VLOOKUP(Table1[[#This Row],[trait_name]],Trait[],2,FALSE)</f>
        <v>54</v>
      </c>
      <c r="J20614" s="23" t="s">
        <v>116</v>
      </c>
      <c r="L20614" s="3"/>
      <c r="M20614" s="3"/>
    </row>
    <row r="20615" spans="1:13">
      <c r="A20615" s="5">
        <v>43320</v>
      </c>
      <c r="B20615" s="5">
        <v>43320</v>
      </c>
      <c r="C20615" s="4" t="s">
        <v>1239</v>
      </c>
      <c r="D20615" s="69">
        <f>VLOOKUP(C20615,Index[],2,FALSE)</f>
        <v>195</v>
      </c>
      <c r="I20615">
        <f>VLOOKUP(Table1[[#This Row],[trait_name]],Trait[],2,FALSE)</f>
        <v>54</v>
      </c>
      <c r="J20615" s="23" t="s">
        <v>116</v>
      </c>
      <c r="L20615" s="3"/>
      <c r="M20615" s="3"/>
    </row>
    <row r="20616" spans="1:13">
      <c r="A20616" s="5">
        <v>43320</v>
      </c>
      <c r="B20616" s="5">
        <v>43320</v>
      </c>
      <c r="C20616" s="4" t="s">
        <v>1239</v>
      </c>
      <c r="D20616" s="69">
        <f>VLOOKUP(C20616,Index[],2,FALSE)</f>
        <v>195</v>
      </c>
      <c r="I20616">
        <f>VLOOKUP(Table1[[#This Row],[trait_name]],Trait[],2,FALSE)</f>
        <v>54</v>
      </c>
      <c r="J20616" s="23" t="s">
        <v>116</v>
      </c>
      <c r="L20616" s="3"/>
      <c r="M20616" s="3"/>
    </row>
    <row r="20617" spans="1:13">
      <c r="A20617" s="5">
        <v>43320</v>
      </c>
      <c r="B20617" s="5">
        <v>43320</v>
      </c>
      <c r="C20617" s="4" t="s">
        <v>1239</v>
      </c>
      <c r="D20617" s="69">
        <f>VLOOKUP(C20617,Index[],2,FALSE)</f>
        <v>195</v>
      </c>
      <c r="H20617" t="s">
        <v>506</v>
      </c>
      <c r="I20617">
        <f>VLOOKUP(Table1[[#This Row],[trait_name]],Trait[],2,FALSE)</f>
        <v>55</v>
      </c>
      <c r="J20617" s="23" t="s">
        <v>119</v>
      </c>
      <c r="L20617" s="3" t="s">
        <v>120</v>
      </c>
      <c r="M20617" s="3"/>
    </row>
    <row r="20618" spans="1:13">
      <c r="A20618" s="5">
        <v>43320</v>
      </c>
      <c r="B20618" s="5">
        <v>43320</v>
      </c>
      <c r="C20618" s="4" t="s">
        <v>1239</v>
      </c>
      <c r="D20618" s="69">
        <f>VLOOKUP(C20618,Index[],2,FALSE)</f>
        <v>195</v>
      </c>
      <c r="I20618">
        <f>VLOOKUP(Table1[[#This Row],[trait_name]],Trait[],2,FALSE)</f>
        <v>55</v>
      </c>
      <c r="J20618" s="23" t="s">
        <v>119</v>
      </c>
      <c r="L20618" s="3"/>
      <c r="M20618" s="3"/>
    </row>
    <row r="20619" spans="1:13">
      <c r="A20619" s="5">
        <v>43320</v>
      </c>
      <c r="B20619" s="5">
        <v>43320</v>
      </c>
      <c r="C20619" s="4" t="s">
        <v>1239</v>
      </c>
      <c r="D20619" s="69">
        <f>VLOOKUP(C20619,Index[],2,FALSE)</f>
        <v>195</v>
      </c>
      <c r="H20619" t="s">
        <v>506</v>
      </c>
      <c r="I20619">
        <f>VLOOKUP(Table1[[#This Row],[trait_name]],Trait[],2,FALSE)</f>
        <v>56</v>
      </c>
      <c r="J20619" s="23" t="s">
        <v>121</v>
      </c>
      <c r="L20619" s="3" t="s">
        <v>122</v>
      </c>
      <c r="M20619" s="3"/>
    </row>
    <row r="20620" spans="1:13">
      <c r="A20620" s="5">
        <v>43320</v>
      </c>
      <c r="B20620" s="5">
        <v>43320</v>
      </c>
      <c r="C20620" s="4" t="s">
        <v>1239</v>
      </c>
      <c r="D20620" s="69">
        <f>VLOOKUP(C20620,Index[],2,FALSE)</f>
        <v>195</v>
      </c>
      <c r="I20620">
        <f>VLOOKUP(Table1[[#This Row],[trait_name]],Trait[],2,FALSE)</f>
        <v>57</v>
      </c>
      <c r="J20620" s="23" t="s">
        <v>233</v>
      </c>
      <c r="L20620" s="3"/>
      <c r="M20620" s="3"/>
    </row>
    <row r="20621" spans="1:13">
      <c r="A20621" s="5">
        <v>43320</v>
      </c>
      <c r="B20621" s="5">
        <v>43320</v>
      </c>
      <c r="C20621" s="4" t="s">
        <v>1239</v>
      </c>
      <c r="D20621" s="69">
        <f>VLOOKUP(C20621,Index[],2,FALSE)</f>
        <v>195</v>
      </c>
      <c r="I20621">
        <f>VLOOKUP(Table1[[#This Row],[trait_name]],Trait[],2,FALSE)</f>
        <v>58</v>
      </c>
      <c r="J20621" s="23" t="s">
        <v>123</v>
      </c>
      <c r="L20621" s="3"/>
      <c r="M20621" s="3"/>
    </row>
    <row r="20622" spans="1:13">
      <c r="A20622" s="5">
        <v>43320</v>
      </c>
      <c r="B20622" s="5">
        <v>43320</v>
      </c>
      <c r="C20622" s="4" t="s">
        <v>1239</v>
      </c>
      <c r="D20622" s="69">
        <f>VLOOKUP(C20622,Index[],2,FALSE)</f>
        <v>195</v>
      </c>
      <c r="I20622">
        <f>VLOOKUP(Table1[[#This Row],[trait_name]],Trait[],2,FALSE)</f>
        <v>58</v>
      </c>
      <c r="J20622" s="23" t="s">
        <v>123</v>
      </c>
      <c r="L20622" s="3"/>
      <c r="M20622" s="3"/>
    </row>
    <row r="20623" spans="1:13">
      <c r="A20623" s="5">
        <v>43320</v>
      </c>
      <c r="B20623" s="5">
        <v>43320</v>
      </c>
      <c r="C20623" s="4" t="s">
        <v>1239</v>
      </c>
      <c r="D20623" s="69">
        <f>VLOOKUP(C20623,Index[],2,FALSE)</f>
        <v>195</v>
      </c>
      <c r="I20623">
        <f>VLOOKUP(Table1[[#This Row],[trait_name]],Trait[],2,FALSE)</f>
        <v>58</v>
      </c>
      <c r="J20623" s="23" t="s">
        <v>123</v>
      </c>
      <c r="L20623" s="3"/>
      <c r="M20623" s="3"/>
    </row>
    <row r="20624" spans="1:13">
      <c r="A20624" s="5">
        <v>43320</v>
      </c>
      <c r="B20624" s="5">
        <v>43320</v>
      </c>
      <c r="C20624" s="4" t="s">
        <v>1239</v>
      </c>
      <c r="D20624" s="69">
        <f>VLOOKUP(C20624,Index[],2,FALSE)</f>
        <v>195</v>
      </c>
      <c r="H20624" t="s">
        <v>14</v>
      </c>
      <c r="I20624">
        <f>VLOOKUP(Table1[[#This Row],[trait_name]],Trait[],2,FALSE)</f>
        <v>59</v>
      </c>
      <c r="J20624" s="23" t="s">
        <v>125</v>
      </c>
      <c r="L20624" s="3" t="s">
        <v>126</v>
      </c>
      <c r="M20624" s="3"/>
    </row>
    <row r="20625" spans="1:13">
      <c r="A20625" s="5">
        <v>43320</v>
      </c>
      <c r="B20625" s="5">
        <v>43320</v>
      </c>
      <c r="C20625" s="4" t="s">
        <v>1239</v>
      </c>
      <c r="D20625" s="69">
        <f>VLOOKUP(C20625,Index[],2,FALSE)</f>
        <v>195</v>
      </c>
      <c r="H20625" t="s">
        <v>506</v>
      </c>
      <c r="I20625">
        <f>VLOOKUP(Table1[[#This Row],[trait_name]],Trait[],2,FALSE)</f>
        <v>60</v>
      </c>
      <c r="J20625" s="23" t="s">
        <v>127</v>
      </c>
      <c r="L20625" s="3" t="s">
        <v>128</v>
      </c>
      <c r="M20625" s="3"/>
    </row>
    <row r="20626" spans="1:13">
      <c r="A20626" s="5">
        <v>43320</v>
      </c>
      <c r="B20626" s="5">
        <v>43320</v>
      </c>
      <c r="C20626" s="4" t="s">
        <v>1239</v>
      </c>
      <c r="D20626" s="69">
        <f>VLOOKUP(C20626,Index[],2,FALSE)</f>
        <v>195</v>
      </c>
      <c r="H20626" t="s">
        <v>52</v>
      </c>
      <c r="I20626">
        <f>VLOOKUP(Table1[[#This Row],[trait_name]],Trait[],2,FALSE)</f>
        <v>61</v>
      </c>
      <c r="J20626" s="23" t="s">
        <v>130</v>
      </c>
      <c r="L20626" s="3" t="s">
        <v>131</v>
      </c>
      <c r="M20626" s="3"/>
    </row>
    <row r="20627" spans="1:13">
      <c r="A20627" s="5">
        <v>43320</v>
      </c>
      <c r="B20627" s="5">
        <v>43320</v>
      </c>
      <c r="C20627" s="4" t="s">
        <v>1239</v>
      </c>
      <c r="D20627" s="69">
        <f>VLOOKUP(C20627,Index[],2,FALSE)</f>
        <v>195</v>
      </c>
      <c r="H20627" t="s">
        <v>506</v>
      </c>
      <c r="I20627">
        <f>VLOOKUP(Table1[[#This Row],[trait_name]],Trait[],2,FALSE)</f>
        <v>61</v>
      </c>
      <c r="J20627" s="23" t="s">
        <v>130</v>
      </c>
      <c r="L20627" s="3" t="s">
        <v>126</v>
      </c>
      <c r="M20627" s="3"/>
    </row>
    <row r="20628" spans="1:13">
      <c r="A20628" s="5">
        <v>43320</v>
      </c>
      <c r="B20628" s="5">
        <v>43320</v>
      </c>
      <c r="C20628" s="4" t="s">
        <v>1239</v>
      </c>
      <c r="D20628" s="69">
        <f>VLOOKUP(C20628,Index[],2,FALSE)</f>
        <v>195</v>
      </c>
      <c r="H20628" t="s">
        <v>560</v>
      </c>
      <c r="I20628">
        <f>VLOOKUP(Table1[[#This Row],[trait_name]],Trait[],2,FALSE)</f>
        <v>62</v>
      </c>
      <c r="J20628" s="23" t="s">
        <v>235</v>
      </c>
      <c r="L20628" s="3" t="s">
        <v>473</v>
      </c>
      <c r="M20628" s="3"/>
    </row>
    <row r="20629" spans="1:13">
      <c r="A20629" s="5">
        <v>43320</v>
      </c>
      <c r="B20629" s="5">
        <v>43320</v>
      </c>
      <c r="C20629" s="4" t="s">
        <v>1239</v>
      </c>
      <c r="D20629" s="69">
        <f>VLOOKUP(C20629,Index[],2,FALSE)</f>
        <v>195</v>
      </c>
      <c r="H20629" t="s">
        <v>560</v>
      </c>
      <c r="I20629">
        <f>VLOOKUP(Table1[[#This Row],[trait_name]],Trait[],2,FALSE)</f>
        <v>62</v>
      </c>
      <c r="J20629" s="23" t="s">
        <v>235</v>
      </c>
      <c r="L20629" s="3" t="s">
        <v>236</v>
      </c>
      <c r="M20629" s="3"/>
    </row>
    <row r="20630" spans="1:13">
      <c r="A20630" s="5">
        <v>43320</v>
      </c>
      <c r="B20630" s="5">
        <v>43320</v>
      </c>
      <c r="C20630" s="4" t="s">
        <v>1239</v>
      </c>
      <c r="D20630" s="69">
        <f>VLOOKUP(C20630,Index[],2,FALSE)</f>
        <v>195</v>
      </c>
      <c r="H20630" t="s">
        <v>506</v>
      </c>
      <c r="I20630">
        <f>VLOOKUP(Table1[[#This Row],[trait_name]],Trait[],2,FALSE)</f>
        <v>63</v>
      </c>
      <c r="J20630" s="23" t="s">
        <v>237</v>
      </c>
      <c r="L20630" s="3" t="s">
        <v>27</v>
      </c>
      <c r="M20630" s="3"/>
    </row>
    <row r="20631" spans="1:13">
      <c r="A20631" s="5">
        <v>43320</v>
      </c>
      <c r="B20631" s="5">
        <v>43320</v>
      </c>
      <c r="C20631" s="4" t="s">
        <v>1239</v>
      </c>
      <c r="D20631" s="69">
        <f>VLOOKUP(C20631,Index[],2,FALSE)</f>
        <v>195</v>
      </c>
      <c r="H20631" t="s">
        <v>208</v>
      </c>
      <c r="I20631">
        <f>VLOOKUP(Table1[[#This Row],[trait_name]],Trait[],2,FALSE)</f>
        <v>63</v>
      </c>
      <c r="J20631" s="23" t="s">
        <v>237</v>
      </c>
      <c r="L20631" s="3" t="s">
        <v>23</v>
      </c>
      <c r="M20631" s="3"/>
    </row>
    <row r="20632" spans="1:13">
      <c r="A20632" s="5">
        <v>43320</v>
      </c>
      <c r="B20632" s="5">
        <v>43320</v>
      </c>
      <c r="C20632" s="4" t="s">
        <v>1239</v>
      </c>
      <c r="D20632" s="69">
        <f>VLOOKUP(C20632,Index[],2,FALSE)</f>
        <v>195</v>
      </c>
      <c r="H20632" t="s">
        <v>208</v>
      </c>
      <c r="I20632">
        <f>VLOOKUP(Table1[[#This Row],[trait_name]],Trait[],2,FALSE)</f>
        <v>64</v>
      </c>
      <c r="J20632" s="23" t="s">
        <v>132</v>
      </c>
      <c r="L20632" s="3" t="s">
        <v>131</v>
      </c>
      <c r="M20632" s="3"/>
    </row>
    <row r="20633" spans="1:13">
      <c r="A20633" s="5">
        <v>43320</v>
      </c>
      <c r="B20633" s="5">
        <v>43320</v>
      </c>
      <c r="C20633" s="4" t="s">
        <v>1239</v>
      </c>
      <c r="D20633" s="69">
        <f>VLOOKUP(C20633,Index[],2,FALSE)</f>
        <v>195</v>
      </c>
      <c r="H20633" t="s">
        <v>208</v>
      </c>
      <c r="I20633">
        <f>VLOOKUP(Table1[[#This Row],[trait_name]],Trait[],2,FALSE)</f>
        <v>65</v>
      </c>
      <c r="J20633" s="23" t="s">
        <v>133</v>
      </c>
      <c r="L20633" s="3" t="s">
        <v>380</v>
      </c>
      <c r="M20633" s="3"/>
    </row>
    <row r="20634" spans="1:13">
      <c r="A20634" s="5">
        <v>43320</v>
      </c>
      <c r="B20634" s="5">
        <v>43320</v>
      </c>
      <c r="C20634" s="4" t="s">
        <v>1239</v>
      </c>
      <c r="D20634" s="69">
        <f>VLOOKUP(C20634,Index[],2,FALSE)</f>
        <v>195</v>
      </c>
      <c r="I20634">
        <f>VLOOKUP(Table1[[#This Row],[trait_name]],Trait[],2,FALSE)</f>
        <v>65</v>
      </c>
      <c r="J20634" s="23" t="s">
        <v>133</v>
      </c>
      <c r="L20634" s="3"/>
      <c r="M20634" s="3"/>
    </row>
    <row r="20635" spans="1:13">
      <c r="A20635" s="5">
        <v>43320</v>
      </c>
      <c r="B20635" s="5">
        <v>43320</v>
      </c>
      <c r="C20635" s="4" t="s">
        <v>1239</v>
      </c>
      <c r="D20635" s="69">
        <f>VLOOKUP(C20635,Index[],2,FALSE)</f>
        <v>195</v>
      </c>
      <c r="I20635">
        <f>VLOOKUP(Table1[[#This Row],[trait_name]],Trait[],2,FALSE)</f>
        <v>65</v>
      </c>
      <c r="J20635" s="23" t="s">
        <v>133</v>
      </c>
      <c r="L20635" s="3"/>
      <c r="M20635" s="3"/>
    </row>
    <row r="20636" spans="1:13">
      <c r="A20636" s="5">
        <v>43320</v>
      </c>
      <c r="B20636" s="5">
        <v>43320</v>
      </c>
      <c r="C20636" s="4" t="s">
        <v>1239</v>
      </c>
      <c r="D20636" s="69">
        <f>VLOOKUP(C20636,Index[],2,FALSE)</f>
        <v>195</v>
      </c>
      <c r="H20636" t="s">
        <v>25</v>
      </c>
      <c r="I20636">
        <f>VLOOKUP(Table1[[#This Row],[trait_name]],Trait[],2,FALSE)</f>
        <v>66</v>
      </c>
      <c r="J20636" s="23" t="s">
        <v>194</v>
      </c>
      <c r="L20636" s="3" t="s">
        <v>532</v>
      </c>
      <c r="M20636" s="3"/>
    </row>
    <row r="20637" spans="1:13">
      <c r="A20637" s="5">
        <v>43320</v>
      </c>
      <c r="B20637" s="5">
        <v>43320</v>
      </c>
      <c r="C20637" s="4" t="s">
        <v>1239</v>
      </c>
      <c r="D20637" s="69">
        <f>VLOOKUP(C20637,Index[],2,FALSE)</f>
        <v>195</v>
      </c>
      <c r="H20637" t="s">
        <v>325</v>
      </c>
      <c r="I20637">
        <f>VLOOKUP(Table1[[#This Row],[trait_name]],Trait[],2,FALSE)</f>
        <v>66</v>
      </c>
      <c r="J20637" s="23" t="s">
        <v>194</v>
      </c>
      <c r="L20637" s="3" t="s">
        <v>279</v>
      </c>
      <c r="M20637" s="3"/>
    </row>
    <row r="20638" spans="1:13">
      <c r="A20638" s="5">
        <v>43320</v>
      </c>
      <c r="B20638" s="5">
        <v>43320</v>
      </c>
      <c r="C20638" s="4" t="s">
        <v>1239</v>
      </c>
      <c r="D20638" s="69">
        <f>VLOOKUP(C20638,Index[],2,FALSE)</f>
        <v>195</v>
      </c>
      <c r="H20638" t="s">
        <v>506</v>
      </c>
      <c r="I20638">
        <f>VLOOKUP(Table1[[#This Row],[trait_name]],Trait[],2,FALSE)</f>
        <v>66</v>
      </c>
      <c r="J20638" s="23" t="s">
        <v>194</v>
      </c>
      <c r="L20638" s="3" t="s">
        <v>631</v>
      </c>
      <c r="M20638" s="3"/>
    </row>
    <row r="20639" spans="1:13">
      <c r="A20639" s="5">
        <v>43320</v>
      </c>
      <c r="B20639" s="5">
        <v>43320</v>
      </c>
      <c r="C20639" s="4" t="s">
        <v>1239</v>
      </c>
      <c r="D20639" s="69">
        <f>VLOOKUP(C20639,Index[],2,FALSE)</f>
        <v>195</v>
      </c>
      <c r="H20639" t="s">
        <v>208</v>
      </c>
      <c r="I20639">
        <f>VLOOKUP(Table1[[#This Row],[trait_name]],Trait[],2,FALSE)</f>
        <v>67</v>
      </c>
      <c r="J20639" s="23" t="s">
        <v>136</v>
      </c>
      <c r="L20639" s="3" t="s">
        <v>241</v>
      </c>
      <c r="M20639" s="3"/>
    </row>
    <row r="20640" spans="1:13">
      <c r="A20640" s="5">
        <v>43320</v>
      </c>
      <c r="B20640" s="5">
        <v>43320</v>
      </c>
      <c r="C20640" s="4" t="s">
        <v>1239</v>
      </c>
      <c r="D20640" s="69">
        <f>VLOOKUP(C20640,Index[],2,FALSE)</f>
        <v>195</v>
      </c>
      <c r="I20640">
        <f>VLOOKUP(Table1[[#This Row],[trait_name]],Trait[],2,FALSE)</f>
        <v>67</v>
      </c>
      <c r="J20640" s="23" t="s">
        <v>136</v>
      </c>
      <c r="L20640" s="3"/>
      <c r="M20640" s="3"/>
    </row>
    <row r="20641" spans="1:13">
      <c r="A20641" s="5">
        <v>43320</v>
      </c>
      <c r="B20641" s="5">
        <v>43320</v>
      </c>
      <c r="C20641" s="4" t="s">
        <v>1239</v>
      </c>
      <c r="D20641" s="69">
        <f>VLOOKUP(C20641,Index[],2,FALSE)</f>
        <v>195</v>
      </c>
      <c r="I20641">
        <f>VLOOKUP(Table1[[#This Row],[trait_name]],Trait[],2,FALSE)</f>
        <v>67</v>
      </c>
      <c r="J20641" s="23" t="s">
        <v>136</v>
      </c>
      <c r="L20641" s="3"/>
      <c r="M20641" s="3"/>
    </row>
    <row r="20642" spans="1:13">
      <c r="A20642" s="5">
        <v>43320</v>
      </c>
      <c r="B20642" s="5">
        <v>43320</v>
      </c>
      <c r="C20642" s="4" t="s">
        <v>1239</v>
      </c>
      <c r="D20642" s="69">
        <f>VLOOKUP(C20642,Index[],2,FALSE)</f>
        <v>195</v>
      </c>
      <c r="I20642">
        <f>VLOOKUP(Table1[[#This Row],[trait_name]],Trait[],2,FALSE)</f>
        <v>68</v>
      </c>
      <c r="J20642" s="23" t="s">
        <v>199</v>
      </c>
      <c r="L20642" s="3"/>
      <c r="M20642" s="3"/>
    </row>
    <row r="20643" spans="1:13">
      <c r="A20643" s="5">
        <v>43320</v>
      </c>
      <c r="B20643" s="5">
        <v>43320</v>
      </c>
      <c r="C20643" s="4" t="s">
        <v>1239</v>
      </c>
      <c r="D20643" s="69">
        <f>VLOOKUP(C20643,Index[],2,FALSE)</f>
        <v>195</v>
      </c>
      <c r="I20643">
        <f>VLOOKUP(Table1[[#This Row],[trait_name]],Trait[],2,FALSE)</f>
        <v>68</v>
      </c>
      <c r="J20643" s="23" t="s">
        <v>199</v>
      </c>
      <c r="L20643" s="3"/>
      <c r="M20643" s="3"/>
    </row>
    <row r="20644" spans="1:13">
      <c r="A20644" s="5">
        <v>43320</v>
      </c>
      <c r="B20644" s="5">
        <v>43320</v>
      </c>
      <c r="C20644" s="4" t="s">
        <v>1239</v>
      </c>
      <c r="D20644" s="69">
        <f>VLOOKUP(C20644,Index[],2,FALSE)</f>
        <v>195</v>
      </c>
      <c r="H20644" t="s">
        <v>14</v>
      </c>
      <c r="J20644" s="23" t="s">
        <v>106</v>
      </c>
      <c r="L20644" s="3" t="s">
        <v>337</v>
      </c>
      <c r="M20644" s="3"/>
    </row>
    <row r="20645" spans="1:13">
      <c r="A20645" s="5">
        <v>43320</v>
      </c>
      <c r="B20645" s="5">
        <v>43320</v>
      </c>
      <c r="C20645" s="4" t="s">
        <v>1239</v>
      </c>
      <c r="D20645" s="69">
        <f>VLOOKUP(C20645,Index[],2,FALSE)</f>
        <v>195</v>
      </c>
      <c r="H20645" t="s">
        <v>14</v>
      </c>
      <c r="J20645" s="23" t="s">
        <v>101</v>
      </c>
      <c r="L20645" s="3" t="s">
        <v>971</v>
      </c>
      <c r="M20645" s="3"/>
    </row>
    <row r="20646" spans="1:13">
      <c r="A20646" s="5">
        <v>43320</v>
      </c>
      <c r="B20646" s="5">
        <v>43320</v>
      </c>
      <c r="C20646" s="4" t="s">
        <v>1239</v>
      </c>
      <c r="D20646" s="69">
        <f>VLOOKUP(C20646,Index[],2,FALSE)</f>
        <v>195</v>
      </c>
      <c r="H20646" t="s">
        <v>506</v>
      </c>
      <c r="J20646" s="23" t="s">
        <v>127</v>
      </c>
      <c r="L20646" s="3" t="s">
        <v>129</v>
      </c>
      <c r="M20646" s="3"/>
    </row>
    <row r="20647" spans="1:13">
      <c r="A20647" s="5">
        <v>43320</v>
      </c>
      <c r="B20647" s="5">
        <v>43320</v>
      </c>
      <c r="C20647" s="4" t="s">
        <v>1239</v>
      </c>
      <c r="D20647" s="69">
        <f>VLOOKUP(C20647,Index[],2,FALSE)</f>
        <v>195</v>
      </c>
      <c r="H20647" t="s">
        <v>506</v>
      </c>
      <c r="J20647" s="23" t="s">
        <v>112</v>
      </c>
      <c r="L20647" s="3" t="s">
        <v>184</v>
      </c>
      <c r="M20647" s="3"/>
    </row>
    <row r="20648" spans="1:13">
      <c r="A20648" s="5">
        <v>43320</v>
      </c>
      <c r="B20648" s="5">
        <v>43320</v>
      </c>
      <c r="C20648" s="4" t="s">
        <v>1239</v>
      </c>
      <c r="D20648" s="69">
        <f>VLOOKUP(C20648,Index[],2,FALSE)</f>
        <v>195</v>
      </c>
      <c r="H20648" t="s">
        <v>208</v>
      </c>
      <c r="J20648" s="23" t="s">
        <v>194</v>
      </c>
      <c r="L20648" s="3" t="s">
        <v>196</v>
      </c>
      <c r="M20648" s="3"/>
    </row>
    <row r="20649" spans="1:13">
      <c r="A20649" s="5">
        <v>43320</v>
      </c>
      <c r="B20649" s="5">
        <v>43320</v>
      </c>
      <c r="C20649" s="4" t="s">
        <v>1239</v>
      </c>
      <c r="D20649" s="69">
        <f>VLOOKUP(C20649,Index[],2,FALSE)</f>
        <v>195</v>
      </c>
      <c r="H20649" t="s">
        <v>56</v>
      </c>
      <c r="J20649" s="23" t="s">
        <v>237</v>
      </c>
      <c r="L20649" s="3" t="s">
        <v>27</v>
      </c>
      <c r="M20649" s="3"/>
    </row>
    <row r="20650" spans="1:13">
      <c r="A20650" s="5">
        <v>43320</v>
      </c>
      <c r="B20650" s="5">
        <v>43320</v>
      </c>
      <c r="C20650" s="4" t="s">
        <v>1239</v>
      </c>
      <c r="D20650" s="69">
        <f>VLOOKUP(C20650,Index[],2,FALSE)</f>
        <v>195</v>
      </c>
      <c r="H20650" t="s">
        <v>25</v>
      </c>
      <c r="J20650" s="23" t="s">
        <v>130</v>
      </c>
      <c r="L20650" s="3" t="s">
        <v>131</v>
      </c>
      <c r="M20650" s="3"/>
    </row>
    <row r="20651" spans="1:13">
      <c r="A20651" s="5">
        <v>43320</v>
      </c>
      <c r="B20651" s="5">
        <v>43320</v>
      </c>
      <c r="C20651" s="4" t="s">
        <v>1243</v>
      </c>
      <c r="D20651" s="69">
        <f>VLOOKUP(C20651,Index[],2,FALSE)</f>
        <v>196</v>
      </c>
      <c r="I20651">
        <f>VLOOKUP(Table1[[#This Row],[trait_name]],Trait[],2,FALSE)</f>
        <v>1</v>
      </c>
      <c r="J20651" s="23" t="s">
        <v>140</v>
      </c>
      <c r="L20651" s="3"/>
      <c r="M20651" s="3"/>
    </row>
    <row r="20652" spans="1:13">
      <c r="A20652" s="5">
        <v>43320</v>
      </c>
      <c r="B20652" s="5">
        <v>43320</v>
      </c>
      <c r="C20652" s="4" t="s">
        <v>1243</v>
      </c>
      <c r="D20652" s="69">
        <f>VLOOKUP(C20652,Index[],2,FALSE)</f>
        <v>196</v>
      </c>
      <c r="H20652" t="s">
        <v>25</v>
      </c>
      <c r="I20652">
        <f>VLOOKUP(Table1[[#This Row],[trait_name]],Trait[],2,FALSE)</f>
        <v>2</v>
      </c>
      <c r="J20652" s="23" t="s">
        <v>15</v>
      </c>
      <c r="L20652" s="3" t="s">
        <v>1244</v>
      </c>
      <c r="M20652" s="3"/>
    </row>
    <row r="20653" spans="1:13">
      <c r="A20653" s="5">
        <v>43320</v>
      </c>
      <c r="B20653" s="5">
        <v>43320</v>
      </c>
      <c r="C20653" s="4" t="s">
        <v>1243</v>
      </c>
      <c r="D20653" s="69">
        <f>VLOOKUP(C20653,Index[],2,FALSE)</f>
        <v>196</v>
      </c>
      <c r="H20653" t="s">
        <v>25</v>
      </c>
      <c r="I20653">
        <f>VLOOKUP(Table1[[#This Row],[trait_name]],Trait[],2,FALSE)</f>
        <v>3</v>
      </c>
      <c r="J20653" s="23" t="s">
        <v>18</v>
      </c>
      <c r="L20653" s="3" t="s">
        <v>19</v>
      </c>
      <c r="M20653" s="3"/>
    </row>
    <row r="20654" spans="1:13">
      <c r="A20654" s="5">
        <v>43320</v>
      </c>
      <c r="B20654" s="5">
        <v>43320</v>
      </c>
      <c r="C20654" s="4" t="s">
        <v>1243</v>
      </c>
      <c r="D20654" s="69">
        <f>VLOOKUP(C20654,Index[],2,FALSE)</f>
        <v>196</v>
      </c>
      <c r="H20654" t="s">
        <v>25</v>
      </c>
      <c r="I20654">
        <f>VLOOKUP(Table1[[#This Row],[trait_name]],Trait[],2,FALSE)</f>
        <v>4</v>
      </c>
      <c r="J20654" s="23" t="s">
        <v>22</v>
      </c>
      <c r="L20654" s="3" t="s">
        <v>23</v>
      </c>
      <c r="M20654" s="3"/>
    </row>
    <row r="20655" spans="1:13">
      <c r="A20655" s="5">
        <v>43320</v>
      </c>
      <c r="B20655" s="5">
        <v>43320</v>
      </c>
      <c r="C20655" s="4" t="s">
        <v>1243</v>
      </c>
      <c r="D20655" s="69">
        <f>VLOOKUP(C20655,Index[],2,FALSE)</f>
        <v>196</v>
      </c>
      <c r="I20655">
        <f>VLOOKUP(Table1[[#This Row],[trait_name]],Trait[],2,FALSE)</f>
        <v>5</v>
      </c>
      <c r="J20655" s="23" t="s">
        <v>24</v>
      </c>
      <c r="L20655" s="3"/>
      <c r="M20655" s="3"/>
    </row>
    <row r="20656" spans="1:13">
      <c r="A20656" s="5">
        <v>43320</v>
      </c>
      <c r="B20656" s="5">
        <v>43320</v>
      </c>
      <c r="C20656" s="4" t="s">
        <v>1243</v>
      </c>
      <c r="D20656" s="69">
        <f>VLOOKUP(C20656,Index[],2,FALSE)</f>
        <v>196</v>
      </c>
      <c r="I20656">
        <f>VLOOKUP(Table1[[#This Row],[trait_name]],Trait[],2,FALSE)</f>
        <v>6</v>
      </c>
      <c r="J20656" s="23" t="s">
        <v>148</v>
      </c>
      <c r="L20656" s="3"/>
      <c r="M20656" s="3"/>
    </row>
    <row r="20657" spans="1:13">
      <c r="A20657" s="5">
        <v>43320</v>
      </c>
      <c r="B20657" s="5">
        <v>43320</v>
      </c>
      <c r="C20657" s="4" t="s">
        <v>1243</v>
      </c>
      <c r="D20657" s="69">
        <f>VLOOKUP(C20657,Index[],2,FALSE)</f>
        <v>196</v>
      </c>
      <c r="I20657">
        <f>VLOOKUP(Table1[[#This Row],[trait_name]],Trait[],2,FALSE)</f>
        <v>7</v>
      </c>
      <c r="J20657" s="23" t="s">
        <v>26</v>
      </c>
      <c r="L20657" s="3"/>
      <c r="M20657" s="3"/>
    </row>
    <row r="20658" spans="1:13">
      <c r="A20658" s="5">
        <v>43320</v>
      </c>
      <c r="B20658" s="5">
        <v>43320</v>
      </c>
      <c r="C20658" s="4" t="s">
        <v>1243</v>
      </c>
      <c r="D20658" s="69">
        <f>VLOOKUP(C20658,Index[],2,FALSE)</f>
        <v>196</v>
      </c>
      <c r="I20658">
        <f>VLOOKUP(Table1[[#This Row],[trait_name]],Trait[],2,FALSE)</f>
        <v>8</v>
      </c>
      <c r="J20658" s="23" t="s">
        <v>150</v>
      </c>
      <c r="L20658" s="3"/>
      <c r="M20658" s="3"/>
    </row>
    <row r="20659" spans="1:13">
      <c r="A20659" s="5">
        <v>43320</v>
      </c>
      <c r="B20659" s="5">
        <v>43320</v>
      </c>
      <c r="C20659" s="4" t="s">
        <v>1243</v>
      </c>
      <c r="D20659" s="69">
        <f>VLOOKUP(C20659,Index[],2,FALSE)</f>
        <v>196</v>
      </c>
      <c r="I20659">
        <f>VLOOKUP(Table1[[#This Row],[trait_name]],Trait[],2,FALSE)</f>
        <v>9</v>
      </c>
      <c r="J20659" s="23" t="s">
        <v>28</v>
      </c>
      <c r="L20659" s="3"/>
      <c r="M20659" s="3"/>
    </row>
    <row r="20660" spans="1:13">
      <c r="A20660" s="5">
        <v>43320</v>
      </c>
      <c r="B20660" s="5">
        <v>43320</v>
      </c>
      <c r="C20660" s="4" t="s">
        <v>1243</v>
      </c>
      <c r="D20660" s="69">
        <f>VLOOKUP(C20660,Index[],2,FALSE)</f>
        <v>196</v>
      </c>
      <c r="I20660">
        <f>VLOOKUP(Table1[[#This Row],[trait_name]],Trait[],2,FALSE)</f>
        <v>10</v>
      </c>
      <c r="J20660" s="23" t="s">
        <v>29</v>
      </c>
      <c r="L20660" s="3"/>
      <c r="M20660" s="3"/>
    </row>
    <row r="20661" spans="1:13">
      <c r="A20661" s="5">
        <v>43320</v>
      </c>
      <c r="B20661" s="5">
        <v>43320</v>
      </c>
      <c r="C20661" s="4" t="s">
        <v>1243</v>
      </c>
      <c r="D20661" s="69">
        <f>VLOOKUP(C20661,Index[],2,FALSE)</f>
        <v>196</v>
      </c>
      <c r="I20661">
        <f>VLOOKUP(Table1[[#This Row],[trait_name]],Trait[],2,FALSE)</f>
        <v>11</v>
      </c>
      <c r="J20661" s="23" t="s">
        <v>30</v>
      </c>
      <c r="L20661" s="3"/>
      <c r="M20661" s="3"/>
    </row>
    <row r="20662" spans="1:13">
      <c r="A20662" s="5">
        <v>43320</v>
      </c>
      <c r="B20662" s="5">
        <v>43320</v>
      </c>
      <c r="C20662" s="4" t="s">
        <v>1243</v>
      </c>
      <c r="D20662" s="69">
        <f>VLOOKUP(C20662,Index[],2,FALSE)</f>
        <v>196</v>
      </c>
      <c r="I20662">
        <f>VLOOKUP(Table1[[#This Row],[trait_name]],Trait[],2,FALSE)</f>
        <v>12</v>
      </c>
      <c r="J20662" s="23" t="s">
        <v>151</v>
      </c>
      <c r="L20662" s="3"/>
      <c r="M20662" s="3"/>
    </row>
    <row r="20663" spans="1:13">
      <c r="A20663" s="5">
        <v>43320</v>
      </c>
      <c r="B20663" s="5">
        <v>43320</v>
      </c>
      <c r="C20663" s="4" t="s">
        <v>1243</v>
      </c>
      <c r="D20663" s="69">
        <f>VLOOKUP(C20663,Index[],2,FALSE)</f>
        <v>196</v>
      </c>
      <c r="I20663">
        <f>VLOOKUP(Table1[[#This Row],[trait_name]],Trait[],2,FALSE)</f>
        <v>13</v>
      </c>
      <c r="J20663" s="23" t="s">
        <v>369</v>
      </c>
      <c r="L20663" s="3"/>
      <c r="M20663" s="3"/>
    </row>
    <row r="20664" spans="1:13">
      <c r="A20664" s="5">
        <v>43320</v>
      </c>
      <c r="B20664" s="5">
        <v>43320</v>
      </c>
      <c r="C20664" s="4" t="s">
        <v>1243</v>
      </c>
      <c r="D20664" s="69">
        <f>VLOOKUP(C20664,Index[],2,FALSE)</f>
        <v>196</v>
      </c>
      <c r="H20664" t="s">
        <v>149</v>
      </c>
      <c r="I20664">
        <f>VLOOKUP(Table1[[#This Row],[trait_name]],Trait[],2,FALSE)</f>
        <v>14</v>
      </c>
      <c r="J20664" s="23" t="s">
        <v>152</v>
      </c>
      <c r="L20664" s="3" t="s">
        <v>23</v>
      </c>
      <c r="M20664" s="3"/>
    </row>
    <row r="20665" spans="1:13">
      <c r="A20665" s="5">
        <v>43320</v>
      </c>
      <c r="B20665" s="5">
        <v>43320</v>
      </c>
      <c r="C20665" s="4" t="s">
        <v>1243</v>
      </c>
      <c r="D20665" s="69">
        <f>VLOOKUP(C20665,Index[],2,FALSE)</f>
        <v>196</v>
      </c>
      <c r="I20665">
        <f>VLOOKUP(Table1[[#This Row],[trait_name]],Trait[],2,FALSE)</f>
        <v>15</v>
      </c>
      <c r="J20665" s="23" t="s">
        <v>31</v>
      </c>
      <c r="L20665" s="3"/>
      <c r="M20665" s="3"/>
    </row>
    <row r="20666" spans="1:13">
      <c r="A20666" s="5">
        <v>43320</v>
      </c>
      <c r="B20666" s="5">
        <v>43320</v>
      </c>
      <c r="C20666" s="4" t="s">
        <v>1243</v>
      </c>
      <c r="D20666" s="69">
        <f>VLOOKUP(C20666,Index[],2,FALSE)</f>
        <v>196</v>
      </c>
      <c r="I20666">
        <f>VLOOKUP(Table1[[#This Row],[trait_name]],Trait[],2,FALSE)</f>
        <v>16</v>
      </c>
      <c r="J20666" s="23" t="s">
        <v>32</v>
      </c>
      <c r="L20666" s="3"/>
      <c r="M20666" s="3"/>
    </row>
    <row r="20667" spans="1:13">
      <c r="A20667" s="5">
        <v>43320</v>
      </c>
      <c r="B20667" s="5">
        <v>43320</v>
      </c>
      <c r="C20667" s="4" t="s">
        <v>1243</v>
      </c>
      <c r="D20667" s="69">
        <f>VLOOKUP(C20667,Index[],2,FALSE)</f>
        <v>196</v>
      </c>
      <c r="H20667" t="s">
        <v>25</v>
      </c>
      <c r="I20667">
        <f>VLOOKUP(Table1[[#This Row],[trait_name]],Trait[],2,FALSE)</f>
        <v>17</v>
      </c>
      <c r="J20667" s="23" t="s">
        <v>33</v>
      </c>
      <c r="L20667" s="3" t="s">
        <v>36</v>
      </c>
      <c r="M20667" s="3"/>
    </row>
    <row r="20668" spans="1:13">
      <c r="A20668" s="5">
        <v>43320</v>
      </c>
      <c r="B20668" s="5">
        <v>43320</v>
      </c>
      <c r="C20668" s="4" t="s">
        <v>1243</v>
      </c>
      <c r="D20668" s="69">
        <f>VLOOKUP(C20668,Index[],2,FALSE)</f>
        <v>196</v>
      </c>
      <c r="I20668">
        <f>VLOOKUP(Table1[[#This Row],[trait_name]],Trait[],2,FALSE)</f>
        <v>18</v>
      </c>
      <c r="J20668" s="23" t="s">
        <v>37</v>
      </c>
      <c r="L20668" s="3"/>
      <c r="M20668" s="3"/>
    </row>
    <row r="20669" spans="1:13">
      <c r="A20669" s="5">
        <v>43320</v>
      </c>
      <c r="B20669" s="5">
        <v>43320</v>
      </c>
      <c r="C20669" s="4" t="s">
        <v>1243</v>
      </c>
      <c r="D20669" s="69">
        <f>VLOOKUP(C20669,Index[],2,FALSE)</f>
        <v>196</v>
      </c>
      <c r="H20669" t="s">
        <v>149</v>
      </c>
      <c r="I20669">
        <f>VLOOKUP(Table1[[#This Row],[trait_name]],Trait[],2,FALSE)</f>
        <v>19</v>
      </c>
      <c r="J20669" s="23" t="s">
        <v>38</v>
      </c>
      <c r="L20669" s="3" t="s">
        <v>156</v>
      </c>
      <c r="M20669" s="3"/>
    </row>
    <row r="20670" spans="1:13">
      <c r="A20670" s="5">
        <v>43320</v>
      </c>
      <c r="B20670" s="5">
        <v>43320</v>
      </c>
      <c r="C20670" s="4" t="s">
        <v>1243</v>
      </c>
      <c r="D20670" s="69">
        <f>VLOOKUP(C20670,Index[],2,FALSE)</f>
        <v>196</v>
      </c>
      <c r="H20670" t="s">
        <v>149</v>
      </c>
      <c r="I20670">
        <f>VLOOKUP(Table1[[#This Row],[trait_name]],Trait[],2,FALSE)</f>
        <v>20</v>
      </c>
      <c r="J20670" s="23" t="s">
        <v>41</v>
      </c>
      <c r="L20670" s="3" t="s">
        <v>158</v>
      </c>
      <c r="M20670" s="3"/>
    </row>
    <row r="20671" spans="1:13">
      <c r="A20671" s="5">
        <v>43320</v>
      </c>
      <c r="B20671" s="5">
        <v>43320</v>
      </c>
      <c r="C20671" s="4" t="s">
        <v>1243</v>
      </c>
      <c r="D20671" s="69">
        <f>VLOOKUP(C20671,Index[],2,FALSE)</f>
        <v>196</v>
      </c>
      <c r="H20671" t="s">
        <v>149</v>
      </c>
      <c r="I20671">
        <f>VLOOKUP(Table1[[#This Row],[trait_name]],Trait[],2,FALSE)</f>
        <v>21</v>
      </c>
      <c r="J20671" s="23" t="s">
        <v>43</v>
      </c>
      <c r="L20671" s="3" t="s">
        <v>44</v>
      </c>
      <c r="M20671" s="3"/>
    </row>
    <row r="20672" spans="1:13">
      <c r="A20672" s="5">
        <v>43320</v>
      </c>
      <c r="B20672" s="5">
        <v>43320</v>
      </c>
      <c r="C20672" s="4" t="s">
        <v>1243</v>
      </c>
      <c r="D20672" s="69">
        <f>VLOOKUP(C20672,Index[],2,FALSE)</f>
        <v>196</v>
      </c>
      <c r="H20672" t="s">
        <v>147</v>
      </c>
      <c r="I20672">
        <f>VLOOKUP(Table1[[#This Row],[trait_name]],Trait[],2,FALSE)</f>
        <v>22</v>
      </c>
      <c r="J20672" s="23" t="s">
        <v>47</v>
      </c>
      <c r="L20672" s="3" t="s">
        <v>162</v>
      </c>
      <c r="M20672" s="3"/>
    </row>
    <row r="20673" spans="1:13">
      <c r="A20673" s="5">
        <v>43320</v>
      </c>
      <c r="B20673" s="5">
        <v>43320</v>
      </c>
      <c r="C20673" s="4" t="s">
        <v>1243</v>
      </c>
      <c r="D20673" s="69">
        <f>VLOOKUP(C20673,Index[],2,FALSE)</f>
        <v>196</v>
      </c>
      <c r="H20673" t="s">
        <v>149</v>
      </c>
      <c r="I20673">
        <f>VLOOKUP(Table1[[#This Row],[trait_name]],Trait[],2,FALSE)</f>
        <v>23</v>
      </c>
      <c r="J20673" s="23" t="s">
        <v>49</v>
      </c>
      <c r="L20673" s="3" t="s">
        <v>50</v>
      </c>
      <c r="M20673" s="3"/>
    </row>
    <row r="20674" spans="1:13">
      <c r="A20674" s="5">
        <v>43320</v>
      </c>
      <c r="B20674" s="5">
        <v>43320</v>
      </c>
      <c r="C20674" s="4" t="s">
        <v>1243</v>
      </c>
      <c r="D20674" s="69">
        <f>VLOOKUP(C20674,Index[],2,FALSE)</f>
        <v>196</v>
      </c>
      <c r="H20674" t="s">
        <v>147</v>
      </c>
      <c r="I20674">
        <f>VLOOKUP(Table1[[#This Row],[trait_name]],Trait[],2,FALSE)</f>
        <v>24</v>
      </c>
      <c r="J20674" s="23" t="s">
        <v>53</v>
      </c>
      <c r="L20674" s="3" t="s">
        <v>432</v>
      </c>
      <c r="M20674" s="3"/>
    </row>
    <row r="20675" spans="1:13">
      <c r="A20675" s="5">
        <v>43320</v>
      </c>
      <c r="B20675" s="5">
        <v>43320</v>
      </c>
      <c r="C20675" s="4" t="s">
        <v>1243</v>
      </c>
      <c r="D20675" s="69">
        <f>VLOOKUP(C20675,Index[],2,FALSE)</f>
        <v>196</v>
      </c>
      <c r="I20675">
        <f>VLOOKUP(Table1[[#This Row],[trait_name]],Trait[],2,FALSE)</f>
        <v>25</v>
      </c>
      <c r="J20675" s="23" t="s">
        <v>57</v>
      </c>
      <c r="L20675" s="3"/>
      <c r="M20675" s="3"/>
    </row>
    <row r="20676" spans="1:13">
      <c r="A20676" s="5">
        <v>43320</v>
      </c>
      <c r="B20676" s="5">
        <v>43320</v>
      </c>
      <c r="C20676" s="4" t="s">
        <v>1243</v>
      </c>
      <c r="D20676" s="69">
        <f>VLOOKUP(C20676,Index[],2,FALSE)</f>
        <v>196</v>
      </c>
      <c r="H20676" t="s">
        <v>139</v>
      </c>
      <c r="I20676">
        <f>VLOOKUP(Table1[[#This Row],[trait_name]],Trait[],2,FALSE)</f>
        <v>26</v>
      </c>
      <c r="J20676" s="23" t="s">
        <v>58</v>
      </c>
      <c r="L20676" s="3" t="s">
        <v>433</v>
      </c>
      <c r="M20676" s="3"/>
    </row>
    <row r="20677" spans="1:13">
      <c r="A20677" s="5">
        <v>43320</v>
      </c>
      <c r="B20677" s="5">
        <v>43320</v>
      </c>
      <c r="C20677" s="4" t="s">
        <v>1243</v>
      </c>
      <c r="D20677" s="69">
        <f>VLOOKUP(C20677,Index[],2,FALSE)</f>
        <v>196</v>
      </c>
      <c r="I20677">
        <f>VLOOKUP(Table1[[#This Row],[trait_name]],Trait[],2,FALSE)</f>
        <v>27</v>
      </c>
      <c r="J20677" s="23" t="s">
        <v>61</v>
      </c>
      <c r="L20677" s="3"/>
      <c r="M20677" s="3"/>
    </row>
    <row r="20678" spans="1:13">
      <c r="A20678" s="5">
        <v>43320</v>
      </c>
      <c r="B20678" s="5">
        <v>43320</v>
      </c>
      <c r="C20678" s="4" t="s">
        <v>1243</v>
      </c>
      <c r="D20678" s="69">
        <f>VLOOKUP(C20678,Index[],2,FALSE)</f>
        <v>196</v>
      </c>
      <c r="H20678" t="s">
        <v>560</v>
      </c>
      <c r="I20678">
        <f>VLOOKUP(Table1[[#This Row],[trait_name]],Trait[],2,FALSE)</f>
        <v>28</v>
      </c>
      <c r="J20678" s="23" t="s">
        <v>62</v>
      </c>
      <c r="L20678" s="3">
        <v>20</v>
      </c>
      <c r="M20678" s="3"/>
    </row>
    <row r="20679" spans="1:13">
      <c r="A20679" s="5">
        <v>43320</v>
      </c>
      <c r="B20679" s="5">
        <v>43320</v>
      </c>
      <c r="C20679" s="4" t="s">
        <v>1243</v>
      </c>
      <c r="D20679" s="69">
        <f>VLOOKUP(C20679,Index[],2,FALSE)</f>
        <v>196</v>
      </c>
      <c r="H20679" t="s">
        <v>560</v>
      </c>
      <c r="I20679">
        <f>VLOOKUP(Table1[[#This Row],[trait_name]],Trait[],2,FALSE)</f>
        <v>29</v>
      </c>
      <c r="J20679" s="23" t="s">
        <v>63</v>
      </c>
      <c r="L20679" s="3">
        <v>14</v>
      </c>
      <c r="M20679" s="3"/>
    </row>
    <row r="20680" spans="1:13">
      <c r="A20680" s="5">
        <v>43320</v>
      </c>
      <c r="B20680" s="5">
        <v>43320</v>
      </c>
      <c r="C20680" s="4" t="s">
        <v>1243</v>
      </c>
      <c r="D20680" s="69">
        <f>VLOOKUP(C20680,Index[],2,FALSE)</f>
        <v>196</v>
      </c>
      <c r="H20680" t="s">
        <v>25</v>
      </c>
      <c r="I20680">
        <f>VLOOKUP(Table1[[#This Row],[trait_name]],Trait[],2,FALSE)</f>
        <v>30</v>
      </c>
      <c r="J20680" s="23" t="s">
        <v>64</v>
      </c>
      <c r="L20680" s="3">
        <v>10</v>
      </c>
      <c r="M20680" s="3"/>
    </row>
    <row r="20681" spans="1:13">
      <c r="A20681" s="5">
        <v>43320</v>
      </c>
      <c r="B20681" s="5">
        <v>43320</v>
      </c>
      <c r="C20681" s="4" t="s">
        <v>1243</v>
      </c>
      <c r="D20681" s="69">
        <f>VLOOKUP(C20681,Index[],2,FALSE)</f>
        <v>196</v>
      </c>
      <c r="H20681" t="s">
        <v>560</v>
      </c>
      <c r="I20681">
        <f>VLOOKUP(Table1[[#This Row],[trait_name]],Trait[],2,FALSE)</f>
        <v>31</v>
      </c>
      <c r="J20681" s="23" t="s">
        <v>65</v>
      </c>
      <c r="L20681" s="3">
        <v>4</v>
      </c>
      <c r="M20681" s="3"/>
    </row>
    <row r="20682" spans="1:13">
      <c r="A20682" s="5">
        <v>43320</v>
      </c>
      <c r="B20682" s="5">
        <v>43320</v>
      </c>
      <c r="C20682" s="4" t="s">
        <v>1243</v>
      </c>
      <c r="D20682" s="69">
        <f>VLOOKUP(C20682,Index[],2,FALSE)</f>
        <v>196</v>
      </c>
      <c r="H20682" t="s">
        <v>323</v>
      </c>
      <c r="I20682">
        <f>VLOOKUP(Table1[[#This Row],[trait_name]],Trait[],2,FALSE)</f>
        <v>32</v>
      </c>
      <c r="J20682" s="23" t="s">
        <v>66</v>
      </c>
      <c r="L20682" s="3">
        <v>7</v>
      </c>
      <c r="M20682" s="3"/>
    </row>
    <row r="20683" spans="1:13">
      <c r="A20683" s="5">
        <v>43320</v>
      </c>
      <c r="B20683" s="5">
        <v>43320</v>
      </c>
      <c r="C20683" s="4" t="s">
        <v>1243</v>
      </c>
      <c r="D20683" s="69">
        <f>VLOOKUP(C20683,Index[],2,FALSE)</f>
        <v>196</v>
      </c>
      <c r="H20683" t="s">
        <v>25</v>
      </c>
      <c r="I20683">
        <f>VLOOKUP(Table1[[#This Row],[trait_name]],Trait[],2,FALSE)</f>
        <v>33</v>
      </c>
      <c r="J20683" s="23" t="s">
        <v>67</v>
      </c>
      <c r="L20683" s="3">
        <v>5</v>
      </c>
      <c r="M20683" s="3"/>
    </row>
    <row r="20684" spans="1:13">
      <c r="A20684" s="5">
        <v>43320</v>
      </c>
      <c r="B20684" s="5">
        <v>43320</v>
      </c>
      <c r="C20684" s="4" t="s">
        <v>1243</v>
      </c>
      <c r="D20684" s="69">
        <f>VLOOKUP(C20684,Index[],2,FALSE)</f>
        <v>196</v>
      </c>
      <c r="I20684">
        <f>VLOOKUP(Table1[[#This Row],[trait_name]],Trait[],2,FALSE)</f>
        <v>34</v>
      </c>
      <c r="J20684" s="23" t="s">
        <v>68</v>
      </c>
      <c r="L20684" s="3"/>
      <c r="M20684" s="3"/>
    </row>
    <row r="20685" spans="1:13">
      <c r="A20685" s="5">
        <v>43320</v>
      </c>
      <c r="B20685" s="5">
        <v>43320</v>
      </c>
      <c r="C20685" s="4" t="s">
        <v>1243</v>
      </c>
      <c r="D20685" s="69">
        <f>VLOOKUP(C20685,Index[],2,FALSE)</f>
        <v>196</v>
      </c>
      <c r="H20685" t="s">
        <v>323</v>
      </c>
      <c r="I20685">
        <f>VLOOKUP(Table1[[#This Row],[trait_name]],Trait[],2,FALSE)</f>
        <v>35</v>
      </c>
      <c r="J20685" s="23" t="s">
        <v>166</v>
      </c>
      <c r="L20685" s="3" t="s">
        <v>167</v>
      </c>
      <c r="M20685" s="3"/>
    </row>
    <row r="20686" spans="1:13">
      <c r="A20686" s="5">
        <v>43320</v>
      </c>
      <c r="B20686" s="5">
        <v>43320</v>
      </c>
      <c r="C20686" s="4" t="s">
        <v>1243</v>
      </c>
      <c r="D20686" s="69">
        <f>VLOOKUP(C20686,Index[],2,FALSE)</f>
        <v>196</v>
      </c>
      <c r="I20686">
        <f>VLOOKUP(Table1[[#This Row],[trait_name]],Trait[],2,FALSE)</f>
        <v>36</v>
      </c>
      <c r="J20686" s="23" t="s">
        <v>69</v>
      </c>
      <c r="L20686" s="3"/>
      <c r="M20686" s="3"/>
    </row>
    <row r="20687" spans="1:13">
      <c r="A20687" s="5">
        <v>43320</v>
      </c>
      <c r="B20687" s="5">
        <v>43320</v>
      </c>
      <c r="C20687" s="4" t="s">
        <v>1243</v>
      </c>
      <c r="D20687" s="69">
        <f>VLOOKUP(C20687,Index[],2,FALSE)</f>
        <v>196</v>
      </c>
      <c r="H20687" t="s">
        <v>323</v>
      </c>
      <c r="I20687">
        <f>VLOOKUP(Table1[[#This Row],[trait_name]],Trait[],2,FALSE)</f>
        <v>37</v>
      </c>
      <c r="J20687" s="23" t="s">
        <v>170</v>
      </c>
      <c r="L20687" s="3" t="s">
        <v>55</v>
      </c>
      <c r="M20687" s="3"/>
    </row>
    <row r="20688" spans="1:13">
      <c r="A20688" s="5">
        <v>43320</v>
      </c>
      <c r="B20688" s="5">
        <v>43320</v>
      </c>
      <c r="C20688" s="4" t="s">
        <v>1243</v>
      </c>
      <c r="D20688" s="69">
        <f>VLOOKUP(C20688,Index[],2,FALSE)</f>
        <v>196</v>
      </c>
      <c r="H20688" t="s">
        <v>507</v>
      </c>
      <c r="I20688">
        <f>VLOOKUP(Table1[[#This Row],[trait_name]],Trait[],2,FALSE)</f>
        <v>38</v>
      </c>
      <c r="J20688" s="23" t="s">
        <v>72</v>
      </c>
      <c r="L20688" s="3" t="s">
        <v>73</v>
      </c>
      <c r="M20688" s="3"/>
    </row>
    <row r="20689" spans="1:13">
      <c r="A20689" s="5">
        <v>43320</v>
      </c>
      <c r="B20689" s="5">
        <v>43320</v>
      </c>
      <c r="C20689" s="4" t="s">
        <v>1243</v>
      </c>
      <c r="D20689" s="69">
        <f>VLOOKUP(C20689,Index[],2,FALSE)</f>
        <v>196</v>
      </c>
      <c r="H20689" t="s">
        <v>507</v>
      </c>
      <c r="I20689">
        <f>VLOOKUP(Table1[[#This Row],[trait_name]],Trait[],2,FALSE)</f>
        <v>39</v>
      </c>
      <c r="J20689" s="23" t="s">
        <v>74</v>
      </c>
      <c r="L20689" s="3" t="s">
        <v>75</v>
      </c>
      <c r="M20689" s="3"/>
    </row>
    <row r="20690" spans="1:13">
      <c r="A20690" s="5">
        <v>43320</v>
      </c>
      <c r="B20690" s="5">
        <v>43320</v>
      </c>
      <c r="C20690" s="4" t="s">
        <v>1243</v>
      </c>
      <c r="D20690" s="69">
        <f>VLOOKUP(C20690,Index[],2,FALSE)</f>
        <v>196</v>
      </c>
      <c r="H20690" t="s">
        <v>323</v>
      </c>
      <c r="I20690">
        <f>VLOOKUP(Table1[[#This Row],[trait_name]],Trait[],2,FALSE)</f>
        <v>40</v>
      </c>
      <c r="J20690" s="23" t="s">
        <v>76</v>
      </c>
      <c r="L20690" s="3" t="s">
        <v>77</v>
      </c>
      <c r="M20690" s="3"/>
    </row>
    <row r="20691" spans="1:13">
      <c r="A20691" s="5">
        <v>43320</v>
      </c>
      <c r="B20691" s="5">
        <v>43320</v>
      </c>
      <c r="C20691" s="4" t="s">
        <v>1243</v>
      </c>
      <c r="D20691" s="69">
        <f>VLOOKUP(C20691,Index[],2,FALSE)</f>
        <v>196</v>
      </c>
      <c r="H20691" t="s">
        <v>323</v>
      </c>
      <c r="I20691">
        <f>VLOOKUP(Table1[[#This Row],[trait_name]],Trait[],2,FALSE)</f>
        <v>41</v>
      </c>
      <c r="J20691" s="23" t="s">
        <v>78</v>
      </c>
      <c r="L20691" s="3" t="s">
        <v>81</v>
      </c>
      <c r="M20691" s="3"/>
    </row>
    <row r="20692" spans="1:13">
      <c r="A20692" s="5">
        <v>43320</v>
      </c>
      <c r="B20692" s="5">
        <v>43320</v>
      </c>
      <c r="C20692" s="4" t="s">
        <v>1243</v>
      </c>
      <c r="D20692" s="69">
        <f>VLOOKUP(C20692,Index[],2,FALSE)</f>
        <v>196</v>
      </c>
      <c r="H20692" t="s">
        <v>560</v>
      </c>
      <c r="I20692">
        <f>VLOOKUP(Table1[[#This Row],[trait_name]],Trait[],2,FALSE)</f>
        <v>42</v>
      </c>
      <c r="J20692" s="23" t="s">
        <v>82</v>
      </c>
      <c r="L20692" s="3" t="s">
        <v>83</v>
      </c>
      <c r="M20692" s="3"/>
    </row>
    <row r="20693" spans="1:13">
      <c r="A20693" s="5">
        <v>43320</v>
      </c>
      <c r="B20693" s="5">
        <v>43320</v>
      </c>
      <c r="C20693" s="4" t="s">
        <v>1243</v>
      </c>
      <c r="D20693" s="69">
        <f>VLOOKUP(C20693,Index[],2,FALSE)</f>
        <v>196</v>
      </c>
      <c r="H20693" t="s">
        <v>560</v>
      </c>
      <c r="I20693">
        <f>VLOOKUP(Table1[[#This Row],[trait_name]],Trait[],2,FALSE)</f>
        <v>43</v>
      </c>
      <c r="J20693" s="23" t="s">
        <v>86</v>
      </c>
      <c r="L20693" s="3" t="s">
        <v>87</v>
      </c>
      <c r="M20693" s="3"/>
    </row>
    <row r="20694" spans="1:13">
      <c r="A20694" s="5">
        <v>43320</v>
      </c>
      <c r="B20694" s="5">
        <v>43320</v>
      </c>
      <c r="C20694" s="4" t="s">
        <v>1243</v>
      </c>
      <c r="D20694" s="69">
        <f>VLOOKUP(C20694,Index[],2,FALSE)</f>
        <v>196</v>
      </c>
      <c r="H20694" t="s">
        <v>560</v>
      </c>
      <c r="I20694">
        <f>VLOOKUP(Table1[[#This Row],[trait_name]],Trait[],2,FALSE)</f>
        <v>44</v>
      </c>
      <c r="J20694" s="23" t="s">
        <v>88</v>
      </c>
      <c r="L20694" s="3" t="s">
        <v>462</v>
      </c>
      <c r="M20694" s="3"/>
    </row>
    <row r="20695" spans="1:13">
      <c r="A20695" s="5">
        <v>43320</v>
      </c>
      <c r="B20695" s="5">
        <v>43320</v>
      </c>
      <c r="C20695" s="4" t="s">
        <v>1243</v>
      </c>
      <c r="D20695" s="69">
        <f>VLOOKUP(C20695,Index[],2,FALSE)</f>
        <v>196</v>
      </c>
      <c r="H20695" t="s">
        <v>323</v>
      </c>
      <c r="I20695">
        <f>VLOOKUP(Table1[[#This Row],[trait_name]],Trait[],2,FALSE)</f>
        <v>45</v>
      </c>
      <c r="J20695" s="23" t="s">
        <v>92</v>
      </c>
      <c r="L20695" s="3" t="s">
        <v>177</v>
      </c>
      <c r="M20695" s="3"/>
    </row>
    <row r="20696" spans="1:13">
      <c r="A20696" s="5">
        <v>43320</v>
      </c>
      <c r="B20696" s="5">
        <v>43320</v>
      </c>
      <c r="C20696" s="4" t="s">
        <v>1243</v>
      </c>
      <c r="D20696" s="69">
        <f>VLOOKUP(C20696,Index[],2,FALSE)</f>
        <v>196</v>
      </c>
      <c r="H20696" t="s">
        <v>323</v>
      </c>
      <c r="I20696">
        <f>VLOOKUP(Table1[[#This Row],[trait_name]],Trait[],2,FALSE)</f>
        <v>46</v>
      </c>
      <c r="J20696" s="23" t="s">
        <v>97</v>
      </c>
      <c r="L20696" s="3" t="s">
        <v>98</v>
      </c>
      <c r="M20696" s="3"/>
    </row>
    <row r="20697" spans="1:13">
      <c r="A20697" s="5">
        <v>43320</v>
      </c>
      <c r="B20697" s="5">
        <v>43320</v>
      </c>
      <c r="C20697" s="4" t="s">
        <v>1243</v>
      </c>
      <c r="D20697" s="69">
        <f>VLOOKUP(C20697,Index[],2,FALSE)</f>
        <v>196</v>
      </c>
      <c r="H20697" t="s">
        <v>323</v>
      </c>
      <c r="I20697">
        <f>VLOOKUP(Table1[[#This Row],[trait_name]],Trait[],2,FALSE)</f>
        <v>47</v>
      </c>
      <c r="J20697" s="23" t="s">
        <v>99</v>
      </c>
      <c r="L20697" s="3" t="s">
        <v>1245</v>
      </c>
      <c r="M20697" s="3"/>
    </row>
    <row r="20698" spans="1:13">
      <c r="A20698" s="5">
        <v>43320</v>
      </c>
      <c r="B20698" s="5">
        <v>43320</v>
      </c>
      <c r="C20698" s="4" t="s">
        <v>1243</v>
      </c>
      <c r="D20698" s="69">
        <f>VLOOKUP(C20698,Index[],2,FALSE)</f>
        <v>196</v>
      </c>
      <c r="H20698" t="s">
        <v>323</v>
      </c>
      <c r="I20698">
        <f>VLOOKUP(Table1[[#This Row],[trait_name]],Trait[],2,FALSE)</f>
        <v>48</v>
      </c>
      <c r="J20698" s="23" t="s">
        <v>101</v>
      </c>
      <c r="L20698" s="3" t="s">
        <v>298</v>
      </c>
      <c r="M20698" s="3"/>
    </row>
    <row r="20699" spans="1:13">
      <c r="A20699" s="5">
        <v>43320</v>
      </c>
      <c r="B20699" s="5">
        <v>43320</v>
      </c>
      <c r="C20699" s="4" t="s">
        <v>1243</v>
      </c>
      <c r="D20699" s="69">
        <f>VLOOKUP(C20699,Index[],2,FALSE)</f>
        <v>196</v>
      </c>
      <c r="H20699" t="s">
        <v>323</v>
      </c>
      <c r="I20699">
        <f>VLOOKUP(Table1[[#This Row],[trait_name]],Trait[],2,FALSE)</f>
        <v>49</v>
      </c>
      <c r="J20699" s="23" t="s">
        <v>104</v>
      </c>
      <c r="L20699" s="3" t="s">
        <v>180</v>
      </c>
      <c r="M20699" s="3"/>
    </row>
    <row r="20700" spans="1:13">
      <c r="A20700" s="5">
        <v>43320</v>
      </c>
      <c r="B20700" s="5">
        <v>43320</v>
      </c>
      <c r="C20700" s="4" t="s">
        <v>1243</v>
      </c>
      <c r="D20700" s="69">
        <f>VLOOKUP(C20700,Index[],2,FALSE)</f>
        <v>196</v>
      </c>
      <c r="H20700" t="s">
        <v>323</v>
      </c>
      <c r="I20700">
        <f>VLOOKUP(Table1[[#This Row],[trait_name]],Trait[],2,FALSE)</f>
        <v>50</v>
      </c>
      <c r="J20700" s="23" t="s">
        <v>106</v>
      </c>
      <c r="L20700" s="3" t="s">
        <v>337</v>
      </c>
      <c r="M20700" s="3"/>
    </row>
    <row r="20701" spans="1:13">
      <c r="A20701" s="5">
        <v>43320</v>
      </c>
      <c r="B20701" s="5">
        <v>43320</v>
      </c>
      <c r="C20701" s="4" t="s">
        <v>1243</v>
      </c>
      <c r="D20701" s="69">
        <f>VLOOKUP(C20701,Index[],2,FALSE)</f>
        <v>196</v>
      </c>
      <c r="H20701" t="s">
        <v>323</v>
      </c>
      <c r="I20701">
        <f>VLOOKUP(Table1[[#This Row],[trait_name]],Trait[],2,FALSE)</f>
        <v>51</v>
      </c>
      <c r="J20701" s="23" t="s">
        <v>107</v>
      </c>
      <c r="L20701" s="3" t="s">
        <v>376</v>
      </c>
      <c r="M20701" s="3"/>
    </row>
    <row r="20702" spans="1:13">
      <c r="A20702" s="5">
        <v>43320</v>
      </c>
      <c r="B20702" s="5">
        <v>43320</v>
      </c>
      <c r="C20702" s="4" t="s">
        <v>1243</v>
      </c>
      <c r="D20702" s="69">
        <f>VLOOKUP(C20702,Index[],2,FALSE)</f>
        <v>196</v>
      </c>
      <c r="I20702">
        <f>VLOOKUP(Table1[[#This Row],[trait_name]],Trait[],2,FALSE)</f>
        <v>52</v>
      </c>
      <c r="J20702" s="23" t="s">
        <v>109</v>
      </c>
      <c r="L20702" s="3"/>
      <c r="M20702" s="3"/>
    </row>
    <row r="20703" spans="1:13">
      <c r="A20703" s="5">
        <v>43320</v>
      </c>
      <c r="B20703" s="5">
        <v>43320</v>
      </c>
      <c r="C20703" s="4" t="s">
        <v>1243</v>
      </c>
      <c r="D20703" s="69">
        <f>VLOOKUP(C20703,Index[],2,FALSE)</f>
        <v>196</v>
      </c>
      <c r="H20703" t="s">
        <v>507</v>
      </c>
      <c r="I20703">
        <f>VLOOKUP(Table1[[#This Row],[trait_name]],Trait[],2,FALSE)</f>
        <v>53</v>
      </c>
      <c r="J20703" s="23" t="s">
        <v>112</v>
      </c>
      <c r="L20703" s="3" t="s">
        <v>184</v>
      </c>
      <c r="M20703" s="3"/>
    </row>
    <row r="20704" spans="1:13">
      <c r="A20704" s="5">
        <v>43320</v>
      </c>
      <c r="B20704" s="5">
        <v>43320</v>
      </c>
      <c r="C20704" s="4" t="s">
        <v>1243</v>
      </c>
      <c r="D20704" s="69">
        <f>VLOOKUP(C20704,Index[],2,FALSE)</f>
        <v>196</v>
      </c>
      <c r="H20704" t="s">
        <v>25</v>
      </c>
      <c r="I20704">
        <f>VLOOKUP(Table1[[#This Row],[trait_name]],Trait[],2,FALSE)</f>
        <v>54</v>
      </c>
      <c r="J20704" s="23" t="s">
        <v>116</v>
      </c>
      <c r="L20704" s="3" t="s">
        <v>117</v>
      </c>
      <c r="M20704" s="3"/>
    </row>
    <row r="20705" spans="1:13">
      <c r="A20705" s="5">
        <v>43320</v>
      </c>
      <c r="B20705" s="5">
        <v>43320</v>
      </c>
      <c r="C20705" s="4" t="s">
        <v>1243</v>
      </c>
      <c r="D20705" s="69">
        <f>VLOOKUP(C20705,Index[],2,FALSE)</f>
        <v>196</v>
      </c>
      <c r="H20705" t="s">
        <v>149</v>
      </c>
      <c r="I20705">
        <f>VLOOKUP(Table1[[#This Row],[trait_name]],Trait[],2,FALSE)</f>
        <v>55</v>
      </c>
      <c r="J20705" s="23" t="s">
        <v>119</v>
      </c>
      <c r="L20705" s="3" t="s">
        <v>120</v>
      </c>
      <c r="M20705" s="3"/>
    </row>
    <row r="20706" spans="1:13">
      <c r="A20706" s="5">
        <v>43320</v>
      </c>
      <c r="B20706" s="5">
        <v>43320</v>
      </c>
      <c r="C20706" s="4" t="s">
        <v>1243</v>
      </c>
      <c r="D20706" s="69">
        <f>VLOOKUP(C20706,Index[],2,FALSE)</f>
        <v>196</v>
      </c>
      <c r="H20706" t="s">
        <v>149</v>
      </c>
      <c r="I20706">
        <f>VLOOKUP(Table1[[#This Row],[trait_name]],Trait[],2,FALSE)</f>
        <v>56</v>
      </c>
      <c r="J20706" s="23" t="s">
        <v>121</v>
      </c>
      <c r="L20706" s="3" t="s">
        <v>189</v>
      </c>
      <c r="M20706" s="3"/>
    </row>
    <row r="20707" spans="1:13">
      <c r="A20707" s="5">
        <v>43320</v>
      </c>
      <c r="B20707" s="5">
        <v>43320</v>
      </c>
      <c r="C20707" s="4" t="s">
        <v>1243</v>
      </c>
      <c r="D20707" s="69">
        <f>VLOOKUP(C20707,Index[],2,FALSE)</f>
        <v>196</v>
      </c>
      <c r="I20707">
        <f>VLOOKUP(Table1[[#This Row],[trait_name]],Trait[],2,FALSE)</f>
        <v>57</v>
      </c>
      <c r="J20707" s="23" t="s">
        <v>233</v>
      </c>
      <c r="L20707" s="3"/>
      <c r="M20707" s="3"/>
    </row>
    <row r="20708" spans="1:13">
      <c r="A20708" s="5">
        <v>43320</v>
      </c>
      <c r="B20708" s="5">
        <v>43320</v>
      </c>
      <c r="C20708" s="4" t="s">
        <v>1243</v>
      </c>
      <c r="D20708" s="69">
        <f>VLOOKUP(C20708,Index[],2,FALSE)</f>
        <v>196</v>
      </c>
      <c r="H20708" t="s">
        <v>149</v>
      </c>
      <c r="I20708">
        <f>VLOOKUP(Table1[[#This Row],[trait_name]],Trait[],2,FALSE)</f>
        <v>58</v>
      </c>
      <c r="J20708" s="23" t="s">
        <v>123</v>
      </c>
      <c r="L20708" s="3" t="s">
        <v>190</v>
      </c>
      <c r="M20708" s="3"/>
    </row>
    <row r="20709" spans="1:13">
      <c r="A20709" s="5">
        <v>43320</v>
      </c>
      <c r="B20709" s="5">
        <v>43320</v>
      </c>
      <c r="C20709" s="4" t="s">
        <v>1243</v>
      </c>
      <c r="D20709" s="69">
        <f>VLOOKUP(C20709,Index[],2,FALSE)</f>
        <v>196</v>
      </c>
      <c r="I20709">
        <f>VLOOKUP(Table1[[#This Row],[trait_name]],Trait[],2,FALSE)</f>
        <v>59</v>
      </c>
      <c r="J20709" s="23" t="s">
        <v>125</v>
      </c>
      <c r="L20709" s="3"/>
      <c r="M20709" s="3"/>
    </row>
    <row r="20710" spans="1:13">
      <c r="A20710" s="5">
        <v>43320</v>
      </c>
      <c r="B20710" s="5">
        <v>43320</v>
      </c>
      <c r="C20710" s="4" t="s">
        <v>1243</v>
      </c>
      <c r="D20710" s="69">
        <f>VLOOKUP(C20710,Index[],2,FALSE)</f>
        <v>196</v>
      </c>
      <c r="H20710" t="s">
        <v>323</v>
      </c>
      <c r="I20710">
        <f>VLOOKUP(Table1[[#This Row],[trait_name]],Trait[],2,FALSE)</f>
        <v>60</v>
      </c>
      <c r="J20710" s="23" t="s">
        <v>127</v>
      </c>
      <c r="L20710" s="3" t="s">
        <v>128</v>
      </c>
      <c r="M20710" s="3"/>
    </row>
    <row r="20711" spans="1:13">
      <c r="A20711" s="5">
        <v>43320</v>
      </c>
      <c r="B20711" s="5">
        <v>43320</v>
      </c>
      <c r="C20711" s="4" t="s">
        <v>1243</v>
      </c>
      <c r="D20711" s="69">
        <f>VLOOKUP(C20711,Index[],2,FALSE)</f>
        <v>196</v>
      </c>
      <c r="I20711">
        <f>VLOOKUP(Table1[[#This Row],[trait_name]],Trait[],2,FALSE)</f>
        <v>61</v>
      </c>
      <c r="J20711" s="23" t="s">
        <v>130</v>
      </c>
      <c r="L20711" s="3" t="s">
        <v>131</v>
      </c>
      <c r="M20711" s="3"/>
    </row>
    <row r="20712" spans="1:13">
      <c r="A20712" s="5">
        <v>43320</v>
      </c>
      <c r="B20712" s="5">
        <v>43320</v>
      </c>
      <c r="C20712" s="4" t="s">
        <v>1243</v>
      </c>
      <c r="D20712" s="69">
        <f>VLOOKUP(C20712,Index[],2,FALSE)</f>
        <v>196</v>
      </c>
      <c r="H20712" t="s">
        <v>560</v>
      </c>
      <c r="I20712">
        <f>VLOOKUP(Table1[[#This Row],[trait_name]],Trait[],2,FALSE)</f>
        <v>62</v>
      </c>
      <c r="J20712" s="23" t="s">
        <v>235</v>
      </c>
      <c r="L20712" s="3" t="s">
        <v>473</v>
      </c>
      <c r="M20712" s="3"/>
    </row>
    <row r="20713" spans="1:13">
      <c r="A20713" s="5">
        <v>43320</v>
      </c>
      <c r="B20713" s="5">
        <v>43320</v>
      </c>
      <c r="C20713" s="4" t="s">
        <v>1243</v>
      </c>
      <c r="D20713" s="69">
        <f>VLOOKUP(C20713,Index[],2,FALSE)</f>
        <v>196</v>
      </c>
      <c r="I20713">
        <f>VLOOKUP(Table1[[#This Row],[trait_name]],Trait[],2,FALSE)</f>
        <v>63</v>
      </c>
      <c r="J20713" s="23" t="s">
        <v>237</v>
      </c>
      <c r="L20713" s="3"/>
      <c r="M20713" s="3"/>
    </row>
    <row r="20714" spans="1:13">
      <c r="A20714" s="5">
        <v>43320</v>
      </c>
      <c r="B20714" s="5">
        <v>43320</v>
      </c>
      <c r="C20714" s="4" t="s">
        <v>1243</v>
      </c>
      <c r="D20714" s="69">
        <f>VLOOKUP(C20714,Index[],2,FALSE)</f>
        <v>196</v>
      </c>
      <c r="I20714">
        <f>VLOOKUP(Table1[[#This Row],[trait_name]],Trait[],2,FALSE)</f>
        <v>64</v>
      </c>
      <c r="J20714" s="23" t="s">
        <v>132</v>
      </c>
      <c r="L20714" s="3"/>
      <c r="M20714" s="3"/>
    </row>
    <row r="20715" spans="1:13">
      <c r="A20715" s="5">
        <v>43320</v>
      </c>
      <c r="B20715" s="5">
        <v>43320</v>
      </c>
      <c r="C20715" s="4" t="s">
        <v>1243</v>
      </c>
      <c r="D20715" s="69">
        <f>VLOOKUP(C20715,Index[],2,FALSE)</f>
        <v>196</v>
      </c>
      <c r="I20715">
        <f>VLOOKUP(Table1[[#This Row],[trait_name]],Trait[],2,FALSE)</f>
        <v>65</v>
      </c>
      <c r="J20715" s="23" t="s">
        <v>133</v>
      </c>
      <c r="L20715" s="3"/>
      <c r="M20715" s="3"/>
    </row>
    <row r="20716" spans="1:13">
      <c r="A20716" s="5">
        <v>43320</v>
      </c>
      <c r="B20716" s="5">
        <v>43320</v>
      </c>
      <c r="C20716" s="4" t="s">
        <v>1243</v>
      </c>
      <c r="D20716" s="69">
        <f>VLOOKUP(C20716,Index[],2,FALSE)</f>
        <v>196</v>
      </c>
      <c r="H20716" t="s">
        <v>139</v>
      </c>
      <c r="I20716">
        <f>VLOOKUP(Table1[[#This Row],[trait_name]],Trait[],2,FALSE)</f>
        <v>66</v>
      </c>
      <c r="J20716" s="23" t="s">
        <v>194</v>
      </c>
      <c r="L20716" s="3" t="s">
        <v>532</v>
      </c>
      <c r="M20716" s="3"/>
    </row>
    <row r="20717" spans="1:13">
      <c r="A20717" s="5">
        <v>43320</v>
      </c>
      <c r="B20717" s="5">
        <v>43320</v>
      </c>
      <c r="C20717" s="4" t="s">
        <v>1243</v>
      </c>
      <c r="D20717" s="69">
        <f>VLOOKUP(C20717,Index[],2,FALSE)</f>
        <v>196</v>
      </c>
      <c r="H20717" t="s">
        <v>690</v>
      </c>
      <c r="I20717">
        <f>VLOOKUP(Table1[[#This Row],[trait_name]],Trait[],2,FALSE)</f>
        <v>67</v>
      </c>
      <c r="J20717" s="23" t="s">
        <v>136</v>
      </c>
      <c r="L20717" s="3" t="s">
        <v>240</v>
      </c>
      <c r="M20717" s="3"/>
    </row>
    <row r="20718" spans="1:13">
      <c r="A20718" s="5">
        <v>43320</v>
      </c>
      <c r="B20718" s="5">
        <v>43320</v>
      </c>
      <c r="C20718" s="4" t="s">
        <v>1243</v>
      </c>
      <c r="D20718" s="69">
        <f>VLOOKUP(C20718,Index[],2,FALSE)</f>
        <v>196</v>
      </c>
      <c r="I20718">
        <f>VLOOKUP(Table1[[#This Row],[trait_name]],Trait[],2,FALSE)</f>
        <v>68</v>
      </c>
      <c r="J20718" s="23" t="s">
        <v>199</v>
      </c>
      <c r="L20718" s="3"/>
      <c r="M20718" s="3"/>
    </row>
    <row r="20719" spans="1:13">
      <c r="A20719" s="5">
        <v>43320</v>
      </c>
      <c r="B20719" s="5">
        <v>43320</v>
      </c>
      <c r="C20719" s="4" t="s">
        <v>1243</v>
      </c>
      <c r="D20719" s="69">
        <f>VLOOKUP(C20719,Index[],2,FALSE)</f>
        <v>196</v>
      </c>
      <c r="H20719" t="s">
        <v>323</v>
      </c>
      <c r="J20719" s="23" t="s">
        <v>97</v>
      </c>
      <c r="L20719" s="3" t="s">
        <v>108</v>
      </c>
      <c r="M20719" s="3"/>
    </row>
    <row r="20720" spans="1:13">
      <c r="A20720" s="5">
        <v>43320</v>
      </c>
      <c r="B20720" s="5">
        <v>43320</v>
      </c>
      <c r="C20720" s="4" t="s">
        <v>1243</v>
      </c>
      <c r="D20720" s="69">
        <f>VLOOKUP(C20720,Index[],2,FALSE)</f>
        <v>196</v>
      </c>
      <c r="H20720" t="s">
        <v>149</v>
      </c>
      <c r="J20720" s="23" t="s">
        <v>119</v>
      </c>
      <c r="L20720" s="3" t="s">
        <v>188</v>
      </c>
      <c r="M20720" s="3"/>
    </row>
    <row r="20721" spans="1:13">
      <c r="A20721" s="5">
        <v>43320</v>
      </c>
      <c r="B20721" s="5">
        <v>43320</v>
      </c>
      <c r="C20721" s="4" t="s">
        <v>1243</v>
      </c>
      <c r="D20721" s="69">
        <f>VLOOKUP(C20721,Index[],2,FALSE)</f>
        <v>196</v>
      </c>
      <c r="H20721" t="s">
        <v>147</v>
      </c>
      <c r="J20721" s="23" t="s">
        <v>15</v>
      </c>
      <c r="L20721" s="3" t="s">
        <v>763</v>
      </c>
      <c r="M20721" s="3"/>
    </row>
    <row r="20722" spans="1:13">
      <c r="A20722" s="5">
        <v>43320</v>
      </c>
      <c r="B20722" s="5">
        <v>43320</v>
      </c>
      <c r="C20722" s="4" t="s">
        <v>1243</v>
      </c>
      <c r="D20722" s="69">
        <f>VLOOKUP(C20722,Index[],2,FALSE)</f>
        <v>196</v>
      </c>
      <c r="H20722" t="s">
        <v>323</v>
      </c>
      <c r="J20722" s="23" t="s">
        <v>15</v>
      </c>
      <c r="L20722" s="3" t="s">
        <v>1246</v>
      </c>
      <c r="M20722" s="3"/>
    </row>
    <row r="20723" spans="1:13">
      <c r="A20723" s="5">
        <v>43320</v>
      </c>
      <c r="B20723" s="5">
        <v>43320</v>
      </c>
      <c r="C20723" s="4" t="s">
        <v>1243</v>
      </c>
      <c r="D20723" s="69">
        <f>VLOOKUP(C20723,Index[],2,FALSE)</f>
        <v>196</v>
      </c>
      <c r="H20723" t="s">
        <v>139</v>
      </c>
      <c r="J20723" s="23" t="s">
        <v>15</v>
      </c>
      <c r="L20723" s="3" t="s">
        <v>1247</v>
      </c>
      <c r="M20723" s="3"/>
    </row>
    <row r="20724" spans="1:13">
      <c r="A20724" s="5">
        <v>43320</v>
      </c>
      <c r="B20724" s="5">
        <v>43320</v>
      </c>
      <c r="C20724" s="4" t="s">
        <v>1243</v>
      </c>
      <c r="D20724" s="69">
        <f>VLOOKUP(C20724,Index[],2,FALSE)</f>
        <v>196</v>
      </c>
      <c r="H20724" t="s">
        <v>147</v>
      </c>
      <c r="J20724" s="23" t="s">
        <v>15</v>
      </c>
      <c r="L20724" s="3" t="s">
        <v>1248</v>
      </c>
      <c r="M20724" s="3"/>
    </row>
    <row r="20725" spans="1:13">
      <c r="A20725" s="5">
        <v>43320</v>
      </c>
      <c r="B20725" s="5">
        <v>43320</v>
      </c>
      <c r="C20725" s="4" t="s">
        <v>1243</v>
      </c>
      <c r="D20725" s="69">
        <f>VLOOKUP(C20725,Index[],2,FALSE)</f>
        <v>196</v>
      </c>
      <c r="J20725" s="23" t="s">
        <v>123</v>
      </c>
      <c r="L20725" s="3"/>
      <c r="M20725" s="3"/>
    </row>
    <row r="20726" spans="1:13">
      <c r="A20726" s="5">
        <v>43320</v>
      </c>
      <c r="B20726" s="5">
        <v>43320</v>
      </c>
      <c r="C20726" s="4" t="s">
        <v>1243</v>
      </c>
      <c r="D20726" s="69">
        <f>VLOOKUP(C20726,Index[],2,FALSE)</f>
        <v>196</v>
      </c>
      <c r="J20726" s="23" t="s">
        <v>123</v>
      </c>
      <c r="L20726" s="3"/>
      <c r="M20726" s="3"/>
    </row>
    <row r="20727" spans="1:13">
      <c r="A20727" s="5">
        <v>43320</v>
      </c>
      <c r="B20727" s="5">
        <v>43320</v>
      </c>
      <c r="C20727" s="4" t="s">
        <v>1243</v>
      </c>
      <c r="D20727" s="69">
        <f>VLOOKUP(C20727,Index[],2,FALSE)</f>
        <v>196</v>
      </c>
      <c r="H20727" t="s">
        <v>560</v>
      </c>
      <c r="J20727" s="23" t="s">
        <v>86</v>
      </c>
      <c r="L20727" s="3" t="s">
        <v>296</v>
      </c>
      <c r="M20727" s="3"/>
    </row>
    <row r="20728" spans="1:13">
      <c r="A20728" s="5">
        <v>43320</v>
      </c>
      <c r="B20728" s="5">
        <v>43320</v>
      </c>
      <c r="C20728" s="4" t="s">
        <v>1243</v>
      </c>
      <c r="D20728" s="69">
        <f>VLOOKUP(C20728,Index[],2,FALSE)</f>
        <v>196</v>
      </c>
      <c r="H20728" t="s">
        <v>560</v>
      </c>
      <c r="J20728" s="23" t="s">
        <v>82</v>
      </c>
      <c r="L20728" s="3" t="s">
        <v>333</v>
      </c>
      <c r="M20728" s="3"/>
    </row>
    <row r="20729" spans="1:13">
      <c r="A20729" s="5">
        <v>43320</v>
      </c>
      <c r="B20729" s="5">
        <v>43320</v>
      </c>
      <c r="C20729" s="4" t="s">
        <v>1243</v>
      </c>
      <c r="D20729" s="69">
        <f>VLOOKUP(C20729,Index[],2,FALSE)</f>
        <v>196</v>
      </c>
      <c r="H20729" t="s">
        <v>560</v>
      </c>
      <c r="J20729" s="23" t="s">
        <v>88</v>
      </c>
      <c r="L20729" s="3" t="s">
        <v>89</v>
      </c>
      <c r="M20729" s="3"/>
    </row>
    <row r="20730" spans="1:13">
      <c r="A20730" s="5">
        <v>43320</v>
      </c>
      <c r="B20730" s="5">
        <v>43320</v>
      </c>
      <c r="C20730" s="4" t="s">
        <v>1243</v>
      </c>
      <c r="D20730" s="69">
        <f>VLOOKUP(C20730,Index[],2,FALSE)</f>
        <v>196</v>
      </c>
      <c r="H20730" t="s">
        <v>323</v>
      </c>
      <c r="J20730" s="23" t="s">
        <v>78</v>
      </c>
      <c r="L20730" s="3" t="s">
        <v>80</v>
      </c>
      <c r="M20730" s="3"/>
    </row>
    <row r="20731" spans="1:13">
      <c r="A20731" s="5">
        <v>43320</v>
      </c>
      <c r="B20731" s="5">
        <v>43320</v>
      </c>
      <c r="C20731" s="4" t="s">
        <v>1243</v>
      </c>
      <c r="D20731" s="69">
        <f>VLOOKUP(C20731,Index[],2,FALSE)</f>
        <v>196</v>
      </c>
      <c r="H20731" t="s">
        <v>323</v>
      </c>
      <c r="J20731" s="23" t="s">
        <v>78</v>
      </c>
      <c r="L20731" s="3" t="s">
        <v>332</v>
      </c>
      <c r="M20731" s="3"/>
    </row>
    <row r="20732" spans="1:13">
      <c r="A20732" s="5">
        <v>43320</v>
      </c>
      <c r="B20732" s="5">
        <v>43320</v>
      </c>
      <c r="C20732" s="4" t="s">
        <v>1243</v>
      </c>
      <c r="D20732" s="69">
        <f>VLOOKUP(C20732,Index[],2,FALSE)</f>
        <v>196</v>
      </c>
      <c r="H20732" t="s">
        <v>139</v>
      </c>
      <c r="J20732" s="23" t="s">
        <v>58</v>
      </c>
      <c r="L20732" s="3" t="s">
        <v>59</v>
      </c>
      <c r="M20732" s="3"/>
    </row>
    <row r="20733" spans="1:13">
      <c r="A20733" s="5">
        <v>43320</v>
      </c>
      <c r="B20733" s="5">
        <v>43320</v>
      </c>
      <c r="C20733" s="4" t="s">
        <v>1243</v>
      </c>
      <c r="D20733" s="69">
        <f>VLOOKUP(C20733,Index[],2,FALSE)</f>
        <v>196</v>
      </c>
      <c r="H20733" t="s">
        <v>139</v>
      </c>
      <c r="J20733" s="23" t="s">
        <v>58</v>
      </c>
      <c r="L20733" s="3" t="s">
        <v>60</v>
      </c>
      <c r="M20733" s="3"/>
    </row>
    <row r="20734" spans="1:13">
      <c r="A20734" s="5">
        <v>43320</v>
      </c>
      <c r="B20734" s="5">
        <v>43320</v>
      </c>
      <c r="C20734" s="4" t="s">
        <v>1243</v>
      </c>
      <c r="D20734" s="69">
        <f>VLOOKUP(C20734,Index[],2,FALSE)</f>
        <v>196</v>
      </c>
      <c r="H20734" t="s">
        <v>147</v>
      </c>
      <c r="J20734" s="23" t="s">
        <v>53</v>
      </c>
      <c r="L20734" s="3" t="s">
        <v>310</v>
      </c>
      <c r="M20734" s="3"/>
    </row>
    <row r="20735" spans="1:13">
      <c r="A20735" s="5">
        <v>43320</v>
      </c>
      <c r="B20735" s="5">
        <v>43320</v>
      </c>
      <c r="C20735" s="4" t="s">
        <v>1243</v>
      </c>
      <c r="D20735" s="69">
        <f>VLOOKUP(C20735,Index[],2,FALSE)</f>
        <v>196</v>
      </c>
      <c r="J20735" s="23" t="s">
        <v>53</v>
      </c>
      <c r="L20735" s="3"/>
      <c r="M20735" s="3"/>
    </row>
    <row r="20736" spans="1:13">
      <c r="A20736" s="5">
        <v>43320</v>
      </c>
      <c r="B20736" s="5">
        <v>43320</v>
      </c>
      <c r="C20736" s="4" t="s">
        <v>1243</v>
      </c>
      <c r="D20736" s="69">
        <f>VLOOKUP(C20736,Index[],2,FALSE)</f>
        <v>196</v>
      </c>
      <c r="H20736" t="s">
        <v>149</v>
      </c>
      <c r="J20736" s="23" t="s">
        <v>49</v>
      </c>
      <c r="L20736" s="3" t="s">
        <v>40</v>
      </c>
      <c r="M20736" s="3"/>
    </row>
    <row r="20737" spans="1:13">
      <c r="A20737" s="5">
        <v>43320</v>
      </c>
      <c r="B20737" s="5">
        <v>43320</v>
      </c>
      <c r="C20737" s="4" t="s">
        <v>1243</v>
      </c>
      <c r="D20737" s="69">
        <f>VLOOKUP(C20737,Index[],2,FALSE)</f>
        <v>196</v>
      </c>
      <c r="J20737" s="23" t="s">
        <v>49</v>
      </c>
      <c r="L20737" s="3"/>
      <c r="M20737" s="3"/>
    </row>
    <row r="20738" spans="1:13">
      <c r="A20738" s="5">
        <v>43320</v>
      </c>
      <c r="B20738" s="5">
        <v>43320</v>
      </c>
      <c r="C20738" s="4" t="s">
        <v>1243</v>
      </c>
      <c r="D20738" s="69">
        <f>VLOOKUP(C20738,Index[],2,FALSE)</f>
        <v>196</v>
      </c>
      <c r="H20738" t="s">
        <v>323</v>
      </c>
      <c r="J20738" s="23" t="s">
        <v>76</v>
      </c>
      <c r="L20738" s="3" t="s">
        <v>687</v>
      </c>
      <c r="M20738" s="3"/>
    </row>
    <row r="20739" spans="1:13">
      <c r="A20739" s="5">
        <v>43320</v>
      </c>
      <c r="B20739" s="5">
        <v>43320</v>
      </c>
      <c r="C20739" s="4" t="s">
        <v>1243</v>
      </c>
      <c r="D20739" s="69">
        <f>VLOOKUP(C20739,Index[],2,FALSE)</f>
        <v>196</v>
      </c>
      <c r="H20739" t="s">
        <v>25</v>
      </c>
      <c r="J20739" s="23" t="s">
        <v>18</v>
      </c>
      <c r="L20739" s="3" t="s">
        <v>21</v>
      </c>
      <c r="M20739" s="3"/>
    </row>
    <row r="20740" spans="1:13">
      <c r="A20740" s="5">
        <v>43320</v>
      </c>
      <c r="B20740" s="5">
        <v>43320</v>
      </c>
      <c r="C20740" s="4" t="s">
        <v>1243</v>
      </c>
      <c r="D20740" s="69">
        <f>VLOOKUP(C20740,Index[],2,FALSE)</f>
        <v>196</v>
      </c>
      <c r="H20740" t="s">
        <v>323</v>
      </c>
      <c r="J20740" s="23" t="s">
        <v>127</v>
      </c>
      <c r="L20740" s="3" t="s">
        <v>408</v>
      </c>
      <c r="M20740" s="3"/>
    </row>
    <row r="20741" spans="1:13">
      <c r="A20741" s="5">
        <v>43320</v>
      </c>
      <c r="B20741" s="5">
        <v>43320</v>
      </c>
      <c r="C20741" s="4" t="s">
        <v>1243</v>
      </c>
      <c r="D20741" s="69">
        <f>VLOOKUP(C20741,Index[],2,FALSE)</f>
        <v>196</v>
      </c>
      <c r="H20741" t="s">
        <v>323</v>
      </c>
      <c r="J20741" s="23" t="s">
        <v>92</v>
      </c>
      <c r="L20741" s="3" t="s">
        <v>93</v>
      </c>
      <c r="M20741" s="3"/>
    </row>
    <row r="20742" spans="1:13">
      <c r="A20742" s="5">
        <v>43320</v>
      </c>
      <c r="B20742" s="5">
        <v>43320</v>
      </c>
      <c r="C20742" s="4" t="s">
        <v>1243</v>
      </c>
      <c r="D20742" s="69">
        <f>VLOOKUP(C20742,Index[],2,FALSE)</f>
        <v>196</v>
      </c>
      <c r="H20742" t="s">
        <v>323</v>
      </c>
      <c r="J20742" s="23" t="s">
        <v>92</v>
      </c>
      <c r="L20742" s="3" t="s">
        <v>96</v>
      </c>
      <c r="M20742" s="3"/>
    </row>
    <row r="20743" spans="1:13">
      <c r="A20743" s="5">
        <v>43320</v>
      </c>
      <c r="B20743" s="5">
        <v>43320</v>
      </c>
      <c r="C20743" s="4" t="s">
        <v>1243</v>
      </c>
      <c r="D20743" s="69">
        <f>VLOOKUP(C20743,Index[],2,FALSE)</f>
        <v>196</v>
      </c>
      <c r="H20743" t="s">
        <v>507</v>
      </c>
      <c r="J20743" s="23" t="s">
        <v>112</v>
      </c>
      <c r="L20743" s="3" t="s">
        <v>185</v>
      </c>
      <c r="M20743" s="3"/>
    </row>
    <row r="20744" spans="1:13">
      <c r="A20744" s="5">
        <v>43320</v>
      </c>
      <c r="B20744" s="5">
        <v>43320</v>
      </c>
      <c r="C20744" s="4" t="s">
        <v>1243</v>
      </c>
      <c r="D20744" s="69">
        <f>VLOOKUP(C20744,Index[],2,FALSE)</f>
        <v>196</v>
      </c>
      <c r="J20744" s="23" t="s">
        <v>112</v>
      </c>
      <c r="L20744" s="3"/>
      <c r="M20744" s="3"/>
    </row>
    <row r="20745" spans="1:13">
      <c r="A20745" s="5">
        <v>43320</v>
      </c>
      <c r="B20745" s="5">
        <v>43320</v>
      </c>
      <c r="C20745" s="4" t="s">
        <v>1243</v>
      </c>
      <c r="D20745" s="69">
        <f>VLOOKUP(C20745,Index[],2,FALSE)</f>
        <v>196</v>
      </c>
      <c r="H20745" t="s">
        <v>656</v>
      </c>
      <c r="J20745" s="23" t="s">
        <v>116</v>
      </c>
      <c r="L20745" s="3" t="s">
        <v>118</v>
      </c>
      <c r="M20745" s="3"/>
    </row>
    <row r="20746" spans="1:13">
      <c r="A20746" s="5">
        <v>43320</v>
      </c>
      <c r="B20746" s="5">
        <v>43320</v>
      </c>
      <c r="C20746" s="4" t="s">
        <v>1243</v>
      </c>
      <c r="D20746" s="69">
        <f>VLOOKUP(C20746,Index[],2,FALSE)</f>
        <v>196</v>
      </c>
      <c r="J20746" s="23" t="s">
        <v>116</v>
      </c>
      <c r="L20746" s="3"/>
      <c r="M20746" s="3"/>
    </row>
    <row r="20747" spans="1:13">
      <c r="A20747" s="5">
        <v>43320</v>
      </c>
      <c r="B20747" s="5">
        <v>43320</v>
      </c>
      <c r="C20747" s="4" t="s">
        <v>1243</v>
      </c>
      <c r="D20747" s="69">
        <f>VLOOKUP(C20747,Index[],2,FALSE)</f>
        <v>196</v>
      </c>
      <c r="J20747" s="23" t="s">
        <v>194</v>
      </c>
      <c r="L20747" s="3"/>
      <c r="M20747" s="3"/>
    </row>
    <row r="20748" spans="1:13">
      <c r="A20748" s="5">
        <v>43320</v>
      </c>
      <c r="B20748" s="5">
        <v>43320</v>
      </c>
      <c r="C20748" s="4" t="s">
        <v>1243</v>
      </c>
      <c r="D20748" s="69">
        <f>VLOOKUP(C20748,Index[],2,FALSE)</f>
        <v>196</v>
      </c>
      <c r="J20748" s="23" t="s">
        <v>194</v>
      </c>
      <c r="L20748" s="3"/>
      <c r="M20748" s="3"/>
    </row>
    <row r="20749" spans="1:13">
      <c r="A20749" s="5">
        <v>43320</v>
      </c>
      <c r="B20749" s="5">
        <v>43320</v>
      </c>
      <c r="C20749" s="4" t="s">
        <v>1243</v>
      </c>
      <c r="D20749" s="69">
        <f>VLOOKUP(C20749,Index[],2,FALSE)</f>
        <v>196</v>
      </c>
      <c r="H20749" t="s">
        <v>149</v>
      </c>
      <c r="J20749" s="23" t="s">
        <v>43</v>
      </c>
      <c r="L20749" s="3" t="s">
        <v>45</v>
      </c>
      <c r="M20749" s="3"/>
    </row>
    <row r="20750" spans="1:13">
      <c r="A20750" s="5">
        <v>43320</v>
      </c>
      <c r="B20750" s="5">
        <v>43320</v>
      </c>
      <c r="C20750" s="4" t="s">
        <v>1243</v>
      </c>
      <c r="D20750" s="69">
        <f>VLOOKUP(C20750,Index[],2,FALSE)</f>
        <v>196</v>
      </c>
      <c r="H20750" t="s">
        <v>25</v>
      </c>
      <c r="J20750" s="23" t="s">
        <v>33</v>
      </c>
      <c r="L20750" s="3" t="s">
        <v>34</v>
      </c>
      <c r="M20750" s="3"/>
    </row>
    <row r="20751" spans="1:13">
      <c r="A20751" s="5">
        <v>43320</v>
      </c>
      <c r="B20751" s="5">
        <v>43320</v>
      </c>
      <c r="C20751" s="4" t="s">
        <v>1243</v>
      </c>
      <c r="D20751" s="69">
        <f>VLOOKUP(C20751,Index[],2,FALSE)</f>
        <v>196</v>
      </c>
      <c r="H20751" t="s">
        <v>25</v>
      </c>
      <c r="J20751" s="23" t="s">
        <v>33</v>
      </c>
      <c r="L20751" s="3" t="s">
        <v>35</v>
      </c>
      <c r="M20751" s="3"/>
    </row>
    <row r="20752" spans="1:13">
      <c r="A20752" s="5">
        <v>43320</v>
      </c>
      <c r="B20752" s="5">
        <v>43320</v>
      </c>
      <c r="C20752" s="4" t="s">
        <v>1243</v>
      </c>
      <c r="D20752" s="69">
        <f>VLOOKUP(C20752,Index[],2,FALSE)</f>
        <v>196</v>
      </c>
      <c r="H20752" t="s">
        <v>560</v>
      </c>
      <c r="J20752" s="23" t="s">
        <v>235</v>
      </c>
      <c r="L20752" s="3" t="s">
        <v>831</v>
      </c>
      <c r="M20752" s="3"/>
    </row>
    <row r="20753" spans="1:13">
      <c r="A20753" s="5">
        <v>43320</v>
      </c>
      <c r="B20753" s="5">
        <v>43320</v>
      </c>
      <c r="C20753" t="s">
        <v>1249</v>
      </c>
      <c r="D20753" s="69">
        <f>VLOOKUP(C20753,Index[],2,FALSE)</f>
        <v>197</v>
      </c>
      <c r="H20753" t="s">
        <v>325</v>
      </c>
      <c r="I20753">
        <f>VLOOKUP(Table1[[#This Row],[trait_name]],Trait[],2,FALSE)</f>
        <v>2</v>
      </c>
      <c r="J20753" s="23" t="s">
        <v>15</v>
      </c>
      <c r="L20753" s="3" t="s">
        <v>1250</v>
      </c>
      <c r="M20753" s="3"/>
    </row>
    <row r="20754" spans="1:13">
      <c r="A20754" s="5">
        <v>43320</v>
      </c>
      <c r="B20754" s="5">
        <v>43320</v>
      </c>
      <c r="C20754" t="s">
        <v>1249</v>
      </c>
      <c r="D20754" s="69">
        <f>VLOOKUP(C20754,Index[],2,FALSE)</f>
        <v>197</v>
      </c>
      <c r="H20754" t="s">
        <v>1251</v>
      </c>
      <c r="I20754">
        <f>VLOOKUP(Table1[[#This Row],[trait_name]],Trait[],2,FALSE)</f>
        <v>2</v>
      </c>
      <c r="J20754" s="23" t="s">
        <v>15</v>
      </c>
      <c r="L20754" s="3" t="s">
        <v>1252</v>
      </c>
      <c r="M20754" s="3"/>
    </row>
    <row r="20755" spans="1:13">
      <c r="A20755" s="5">
        <v>43320</v>
      </c>
      <c r="B20755" s="5">
        <v>43320</v>
      </c>
      <c r="C20755" t="s">
        <v>1249</v>
      </c>
      <c r="D20755" s="69">
        <f>VLOOKUP(C20755,Index[],2,FALSE)</f>
        <v>197</v>
      </c>
      <c r="H20755" t="s">
        <v>17</v>
      </c>
      <c r="I20755">
        <f>VLOOKUP(Table1[[#This Row],[trait_name]],Trait[],2,FALSE)</f>
        <v>2</v>
      </c>
      <c r="J20755" s="23" t="s">
        <v>15</v>
      </c>
      <c r="L20755" s="3" t="s">
        <v>1253</v>
      </c>
      <c r="M20755" s="3"/>
    </row>
    <row r="20756" spans="1:13">
      <c r="A20756" s="5">
        <v>43320</v>
      </c>
      <c r="B20756" s="5">
        <v>43320</v>
      </c>
      <c r="C20756" t="s">
        <v>1249</v>
      </c>
      <c r="D20756" s="69">
        <f>VLOOKUP(C20756,Index[],2,FALSE)</f>
        <v>197</v>
      </c>
      <c r="I20756">
        <f>VLOOKUP(Table1[[#This Row],[trait_name]],Trait[],2,FALSE)</f>
        <v>2</v>
      </c>
      <c r="J20756" s="23" t="s">
        <v>15</v>
      </c>
      <c r="L20756" s="3"/>
      <c r="M20756" s="3"/>
    </row>
    <row r="20757" spans="1:13">
      <c r="A20757" s="5">
        <v>43320</v>
      </c>
      <c r="B20757" s="5">
        <v>43320</v>
      </c>
      <c r="C20757" t="s">
        <v>1249</v>
      </c>
      <c r="D20757" s="69">
        <f>VLOOKUP(C20757,Index[],2,FALSE)</f>
        <v>197</v>
      </c>
      <c r="I20757">
        <f>VLOOKUP(Table1[[#This Row],[trait_name]],Trait[],2,FALSE)</f>
        <v>2</v>
      </c>
      <c r="J20757" s="23" t="s">
        <v>15</v>
      </c>
      <c r="L20757" s="3"/>
      <c r="M20757" s="3"/>
    </row>
    <row r="20758" spans="1:13">
      <c r="A20758" s="5">
        <v>43320</v>
      </c>
      <c r="B20758" s="5">
        <v>43320</v>
      </c>
      <c r="C20758" t="s">
        <v>1249</v>
      </c>
      <c r="D20758" s="69">
        <f>VLOOKUP(C20758,Index[],2,FALSE)</f>
        <v>197</v>
      </c>
      <c r="H20758" t="s">
        <v>17</v>
      </c>
      <c r="I20758">
        <f>VLOOKUP(Table1[[#This Row],[trait_name]],Trait[],2,FALSE)</f>
        <v>3</v>
      </c>
      <c r="J20758" s="23" t="s">
        <v>18</v>
      </c>
      <c r="L20758" s="3" t="s">
        <v>19</v>
      </c>
      <c r="M20758" s="3"/>
    </row>
    <row r="20759" spans="1:13">
      <c r="A20759" s="5">
        <v>43320</v>
      </c>
      <c r="B20759" s="5">
        <v>43320</v>
      </c>
      <c r="C20759" t="s">
        <v>1249</v>
      </c>
      <c r="D20759" s="69">
        <f>VLOOKUP(C20759,Index[],2,FALSE)</f>
        <v>197</v>
      </c>
      <c r="H20759" t="s">
        <v>371</v>
      </c>
      <c r="I20759">
        <f>VLOOKUP(Table1[[#This Row],[trait_name]],Trait[],2,FALSE)</f>
        <v>3</v>
      </c>
      <c r="J20759" s="23" t="s">
        <v>18</v>
      </c>
      <c r="L20759" s="3" t="s">
        <v>21</v>
      </c>
      <c r="M20759" s="3"/>
    </row>
    <row r="20760" spans="1:13">
      <c r="A20760" s="5">
        <v>43320</v>
      </c>
      <c r="B20760" s="5">
        <v>43320</v>
      </c>
      <c r="C20760" t="s">
        <v>1249</v>
      </c>
      <c r="D20760" s="69">
        <f>VLOOKUP(C20760,Index[],2,FALSE)</f>
        <v>197</v>
      </c>
      <c r="H20760" t="s">
        <v>17</v>
      </c>
      <c r="I20760">
        <f>VLOOKUP(Table1[[#This Row],[trait_name]],Trait[],2,FALSE)</f>
        <v>4</v>
      </c>
      <c r="J20760" s="23" t="s">
        <v>22</v>
      </c>
      <c r="L20760" s="3" t="s">
        <v>23</v>
      </c>
      <c r="M20760" s="3"/>
    </row>
    <row r="20761" spans="1:13">
      <c r="A20761" s="5">
        <v>43320</v>
      </c>
      <c r="B20761" s="5">
        <v>43320</v>
      </c>
      <c r="C20761" t="s">
        <v>1249</v>
      </c>
      <c r="D20761" s="69">
        <f>VLOOKUP(C20761,Index[],2,FALSE)</f>
        <v>197</v>
      </c>
      <c r="I20761">
        <f>VLOOKUP(Table1[[#This Row],[trait_name]],Trait[],2,FALSE)</f>
        <v>5</v>
      </c>
      <c r="J20761" s="23" t="s">
        <v>24</v>
      </c>
      <c r="L20761" s="3"/>
      <c r="M20761" s="3"/>
    </row>
    <row r="20762" spans="1:13">
      <c r="A20762" s="5">
        <v>43320</v>
      </c>
      <c r="B20762" s="5">
        <v>43320</v>
      </c>
      <c r="C20762" t="s">
        <v>1249</v>
      </c>
      <c r="D20762" s="69">
        <f>VLOOKUP(C20762,Index[],2,FALSE)</f>
        <v>197</v>
      </c>
      <c r="I20762">
        <f>VLOOKUP(Table1[[#This Row],[trait_name]],Trait[],2,FALSE)</f>
        <v>6</v>
      </c>
      <c r="J20762" s="23" t="s">
        <v>148</v>
      </c>
      <c r="L20762" s="3"/>
      <c r="M20762" s="3"/>
    </row>
    <row r="20763" spans="1:13">
      <c r="A20763" s="5">
        <v>43320</v>
      </c>
      <c r="B20763" s="5">
        <v>43320</v>
      </c>
      <c r="C20763" t="s">
        <v>1249</v>
      </c>
      <c r="D20763" s="69">
        <f>VLOOKUP(C20763,Index[],2,FALSE)</f>
        <v>197</v>
      </c>
      <c r="H20763" t="s">
        <v>17</v>
      </c>
      <c r="I20763">
        <f>VLOOKUP(Table1[[#This Row],[trait_name]],Trait[],2,FALSE)</f>
        <v>7</v>
      </c>
      <c r="J20763" s="23" t="s">
        <v>26</v>
      </c>
      <c r="L20763" s="3" t="s">
        <v>23</v>
      </c>
      <c r="M20763" s="3"/>
    </row>
    <row r="20764" spans="1:13">
      <c r="A20764" s="5">
        <v>43320</v>
      </c>
      <c r="B20764" s="5">
        <v>43320</v>
      </c>
      <c r="C20764" t="s">
        <v>1249</v>
      </c>
      <c r="D20764" s="69">
        <f>VLOOKUP(C20764,Index[],2,FALSE)</f>
        <v>197</v>
      </c>
      <c r="I20764">
        <f>VLOOKUP(Table1[[#This Row],[trait_name]],Trait[],2,FALSE)</f>
        <v>8</v>
      </c>
      <c r="J20764" s="23" t="s">
        <v>150</v>
      </c>
      <c r="L20764" s="3"/>
      <c r="M20764" s="3"/>
    </row>
    <row r="20765" spans="1:13">
      <c r="A20765" s="5">
        <v>43320</v>
      </c>
      <c r="B20765" s="5">
        <v>43320</v>
      </c>
      <c r="C20765" t="s">
        <v>1249</v>
      </c>
      <c r="D20765" s="69">
        <f>VLOOKUP(C20765,Index[],2,FALSE)</f>
        <v>197</v>
      </c>
      <c r="H20765" t="s">
        <v>325</v>
      </c>
      <c r="I20765">
        <f>VLOOKUP(Table1[[#This Row],[trait_name]],Trait[],2,FALSE)</f>
        <v>9</v>
      </c>
      <c r="J20765" s="23" t="s">
        <v>28</v>
      </c>
      <c r="L20765" s="3" t="s">
        <v>27</v>
      </c>
      <c r="M20765" s="3"/>
    </row>
    <row r="20766" spans="1:13">
      <c r="A20766" s="5">
        <v>43320</v>
      </c>
      <c r="B20766" s="5">
        <v>43320</v>
      </c>
      <c r="C20766" t="s">
        <v>1249</v>
      </c>
      <c r="D20766" s="69">
        <f>VLOOKUP(C20766,Index[],2,FALSE)</f>
        <v>197</v>
      </c>
      <c r="I20766">
        <f>VLOOKUP(Table1[[#This Row],[trait_name]],Trait[],2,FALSE)</f>
        <v>10</v>
      </c>
      <c r="J20766" s="23" t="s">
        <v>29</v>
      </c>
      <c r="L20766" s="3"/>
      <c r="M20766" s="3"/>
    </row>
    <row r="20767" spans="1:13">
      <c r="A20767" s="5">
        <v>43320</v>
      </c>
      <c r="B20767" s="5">
        <v>43320</v>
      </c>
      <c r="C20767" t="s">
        <v>1249</v>
      </c>
      <c r="D20767" s="69">
        <f>VLOOKUP(C20767,Index[],2,FALSE)</f>
        <v>197</v>
      </c>
      <c r="I20767">
        <f>VLOOKUP(Table1[[#This Row],[trait_name]],Trait[],2,FALSE)</f>
        <v>11</v>
      </c>
      <c r="J20767" s="23" t="s">
        <v>30</v>
      </c>
      <c r="L20767" s="3"/>
      <c r="M20767" s="3"/>
    </row>
    <row r="20768" spans="1:13">
      <c r="A20768" s="5">
        <v>43320</v>
      </c>
      <c r="B20768" s="5">
        <v>43320</v>
      </c>
      <c r="C20768" t="s">
        <v>1249</v>
      </c>
      <c r="D20768" s="69">
        <f>VLOOKUP(C20768,Index[],2,FALSE)</f>
        <v>197</v>
      </c>
      <c r="I20768">
        <f>VLOOKUP(Table1[[#This Row],[trait_name]],Trait[],2,FALSE)</f>
        <v>12</v>
      </c>
      <c r="J20768" s="23" t="s">
        <v>151</v>
      </c>
      <c r="L20768" s="3"/>
      <c r="M20768" s="3"/>
    </row>
    <row r="20769" spans="1:13">
      <c r="A20769" s="5">
        <v>43320</v>
      </c>
      <c r="B20769" s="5">
        <v>43320</v>
      </c>
      <c r="C20769" t="s">
        <v>1249</v>
      </c>
      <c r="D20769" s="69">
        <f>VLOOKUP(C20769,Index[],2,FALSE)</f>
        <v>197</v>
      </c>
      <c r="I20769">
        <f>VLOOKUP(Table1[[#This Row],[trait_name]],Trait[],2,FALSE)</f>
        <v>13</v>
      </c>
      <c r="J20769" s="23" t="s">
        <v>369</v>
      </c>
      <c r="L20769" s="3"/>
      <c r="M20769" s="3"/>
    </row>
    <row r="20770" spans="1:13">
      <c r="A20770" s="5">
        <v>43320</v>
      </c>
      <c r="B20770" s="5">
        <v>43320</v>
      </c>
      <c r="C20770" t="s">
        <v>1249</v>
      </c>
      <c r="D20770" s="69">
        <f>VLOOKUP(C20770,Index[],2,FALSE)</f>
        <v>197</v>
      </c>
      <c r="I20770">
        <f>VLOOKUP(Table1[[#This Row],[trait_name]],Trait[],2,FALSE)</f>
        <v>14</v>
      </c>
      <c r="J20770" s="23" t="s">
        <v>152</v>
      </c>
      <c r="L20770" s="3"/>
      <c r="M20770" s="3"/>
    </row>
    <row r="20771" spans="1:13">
      <c r="A20771" s="5">
        <v>43320</v>
      </c>
      <c r="B20771" s="5">
        <v>43320</v>
      </c>
      <c r="C20771" t="s">
        <v>1249</v>
      </c>
      <c r="D20771" s="69">
        <f>VLOOKUP(C20771,Index[],2,FALSE)</f>
        <v>197</v>
      </c>
      <c r="I20771">
        <f>VLOOKUP(Table1[[#This Row],[trait_name]],Trait[],2,FALSE)</f>
        <v>15</v>
      </c>
      <c r="J20771" s="23" t="s">
        <v>31</v>
      </c>
      <c r="L20771" s="3"/>
      <c r="M20771" s="3"/>
    </row>
    <row r="20772" spans="1:13">
      <c r="A20772" s="5">
        <v>43320</v>
      </c>
      <c r="B20772" s="5">
        <v>43320</v>
      </c>
      <c r="C20772" t="s">
        <v>1249</v>
      </c>
      <c r="D20772" s="69">
        <f>VLOOKUP(C20772,Index[],2,FALSE)</f>
        <v>197</v>
      </c>
      <c r="I20772">
        <f>VLOOKUP(Table1[[#This Row],[trait_name]],Trait[],2,FALSE)</f>
        <v>16</v>
      </c>
      <c r="J20772" s="23" t="s">
        <v>32</v>
      </c>
      <c r="L20772" s="3"/>
      <c r="M20772" s="3"/>
    </row>
    <row r="20773" spans="1:13">
      <c r="A20773" s="5">
        <v>43320</v>
      </c>
      <c r="B20773" s="5">
        <v>43320</v>
      </c>
      <c r="C20773" t="s">
        <v>1249</v>
      </c>
      <c r="D20773" s="69">
        <f>VLOOKUP(C20773,Index[],2,FALSE)</f>
        <v>197</v>
      </c>
      <c r="H20773" t="s">
        <v>17</v>
      </c>
      <c r="I20773">
        <f>VLOOKUP(Table1[[#This Row],[trait_name]],Trait[],2,FALSE)</f>
        <v>17</v>
      </c>
      <c r="J20773" s="23" t="s">
        <v>33</v>
      </c>
      <c r="L20773" s="3" t="s">
        <v>34</v>
      </c>
      <c r="M20773" s="3"/>
    </row>
    <row r="20774" spans="1:13">
      <c r="A20774" s="5">
        <v>43320</v>
      </c>
      <c r="B20774" s="5">
        <v>43320</v>
      </c>
      <c r="C20774" t="s">
        <v>1249</v>
      </c>
      <c r="D20774" s="69">
        <f>VLOOKUP(C20774,Index[],2,FALSE)</f>
        <v>197</v>
      </c>
      <c r="H20774" t="s">
        <v>17</v>
      </c>
      <c r="I20774">
        <f>VLOOKUP(Table1[[#This Row],[trait_name]],Trait[],2,FALSE)</f>
        <v>17</v>
      </c>
      <c r="J20774" s="23" t="s">
        <v>33</v>
      </c>
      <c r="L20774" s="3" t="s">
        <v>35</v>
      </c>
      <c r="M20774" s="3"/>
    </row>
    <row r="20775" spans="1:13">
      <c r="A20775" s="5">
        <v>43320</v>
      </c>
      <c r="B20775" s="5">
        <v>43320</v>
      </c>
      <c r="C20775" t="s">
        <v>1249</v>
      </c>
      <c r="D20775" s="69">
        <f>VLOOKUP(C20775,Index[],2,FALSE)</f>
        <v>197</v>
      </c>
      <c r="H20775" t="s">
        <v>17</v>
      </c>
      <c r="I20775">
        <f>VLOOKUP(Table1[[#This Row],[trait_name]],Trait[],2,FALSE)</f>
        <v>17</v>
      </c>
      <c r="J20775" s="23" t="s">
        <v>33</v>
      </c>
      <c r="L20775" s="3" t="s">
        <v>36</v>
      </c>
      <c r="M20775" s="3"/>
    </row>
    <row r="20776" spans="1:13">
      <c r="A20776" s="5">
        <v>43320</v>
      </c>
      <c r="B20776" s="5">
        <v>43320</v>
      </c>
      <c r="C20776" t="s">
        <v>1249</v>
      </c>
      <c r="D20776" s="69">
        <f>VLOOKUP(C20776,Index[],2,FALSE)</f>
        <v>197</v>
      </c>
      <c r="H20776" t="s">
        <v>506</v>
      </c>
      <c r="I20776">
        <f>VLOOKUP(Table1[[#This Row],[trait_name]],Trait[],2,FALSE)</f>
        <v>18</v>
      </c>
      <c r="J20776" s="23" t="s">
        <v>37</v>
      </c>
      <c r="L20776" s="3" t="s">
        <v>730</v>
      </c>
      <c r="M20776" s="3"/>
    </row>
    <row r="20777" spans="1:13">
      <c r="A20777" s="5">
        <v>43320</v>
      </c>
      <c r="B20777" s="5">
        <v>43320</v>
      </c>
      <c r="C20777" t="s">
        <v>1249</v>
      </c>
      <c r="D20777" s="69">
        <f>VLOOKUP(C20777,Index[],2,FALSE)</f>
        <v>197</v>
      </c>
      <c r="I20777">
        <f>VLOOKUP(Table1[[#This Row],[trait_name]],Trait[],2,FALSE)</f>
        <v>19</v>
      </c>
      <c r="J20777" s="23" t="s">
        <v>38</v>
      </c>
      <c r="L20777" s="3" t="s">
        <v>157</v>
      </c>
      <c r="M20777" s="3"/>
    </row>
    <row r="20778" spans="1:13">
      <c r="A20778" s="5">
        <v>43320</v>
      </c>
      <c r="B20778" s="5">
        <v>43320</v>
      </c>
      <c r="C20778" t="s">
        <v>1249</v>
      </c>
      <c r="D20778" s="69">
        <f>VLOOKUP(C20778,Index[],2,FALSE)</f>
        <v>197</v>
      </c>
      <c r="H20778" t="s">
        <v>371</v>
      </c>
      <c r="I20778">
        <f>VLOOKUP(Table1[[#This Row],[trait_name]],Trait[],2,FALSE)</f>
        <v>20</v>
      </c>
      <c r="J20778" s="23" t="s">
        <v>41</v>
      </c>
      <c r="L20778" s="3" t="s">
        <v>126</v>
      </c>
      <c r="M20778" s="3"/>
    </row>
    <row r="20779" spans="1:13">
      <c r="A20779" s="5">
        <v>43320</v>
      </c>
      <c r="B20779" s="5">
        <v>43320</v>
      </c>
      <c r="C20779" t="s">
        <v>1249</v>
      </c>
      <c r="D20779" s="69">
        <f>VLOOKUP(C20779,Index[],2,FALSE)</f>
        <v>197</v>
      </c>
      <c r="H20779" t="s">
        <v>17</v>
      </c>
      <c r="I20779">
        <f>VLOOKUP(Table1[[#This Row],[trait_name]],Trait[],2,FALSE)</f>
        <v>21</v>
      </c>
      <c r="J20779" s="23" t="s">
        <v>43</v>
      </c>
      <c r="L20779" s="3" t="s">
        <v>44</v>
      </c>
      <c r="M20779" s="3"/>
    </row>
    <row r="20780" spans="1:13">
      <c r="A20780" s="5">
        <v>43320</v>
      </c>
      <c r="B20780" s="5">
        <v>43320</v>
      </c>
      <c r="C20780" t="s">
        <v>1249</v>
      </c>
      <c r="D20780" s="69">
        <f>VLOOKUP(C20780,Index[],2,FALSE)</f>
        <v>197</v>
      </c>
      <c r="H20780" t="s">
        <v>17</v>
      </c>
      <c r="I20780">
        <f>VLOOKUP(Table1[[#This Row],[trait_name]],Trait[],2,FALSE)</f>
        <v>21</v>
      </c>
      <c r="J20780" s="23" t="s">
        <v>43</v>
      </c>
      <c r="L20780" s="3" t="s">
        <v>45</v>
      </c>
      <c r="M20780" s="3"/>
    </row>
    <row r="20781" spans="1:13">
      <c r="A20781" s="5">
        <v>43320</v>
      </c>
      <c r="B20781" s="5">
        <v>43320</v>
      </c>
      <c r="C20781" t="s">
        <v>1249</v>
      </c>
      <c r="D20781" s="69">
        <f>VLOOKUP(C20781,Index[],2,FALSE)</f>
        <v>197</v>
      </c>
      <c r="I20781">
        <f>VLOOKUP(Table1[[#This Row],[trait_name]],Trait[],2,FALSE)</f>
        <v>22</v>
      </c>
      <c r="J20781" s="23" t="s">
        <v>47</v>
      </c>
      <c r="L20781" s="3" t="s">
        <v>128</v>
      </c>
      <c r="M20781" s="3"/>
    </row>
    <row r="20782" spans="1:13">
      <c r="A20782" s="5">
        <v>43320</v>
      </c>
      <c r="B20782" s="5">
        <v>43320</v>
      </c>
      <c r="C20782" t="s">
        <v>1249</v>
      </c>
      <c r="D20782" s="69">
        <f>VLOOKUP(C20782,Index[],2,FALSE)</f>
        <v>197</v>
      </c>
      <c r="H20782" t="s">
        <v>371</v>
      </c>
      <c r="I20782">
        <f>VLOOKUP(Table1[[#This Row],[trait_name]],Trait[],2,FALSE)</f>
        <v>23</v>
      </c>
      <c r="J20782" s="23" t="s">
        <v>49</v>
      </c>
      <c r="L20782" s="3" t="s">
        <v>213</v>
      </c>
      <c r="M20782" s="3"/>
    </row>
    <row r="20783" spans="1:13">
      <c r="A20783" s="5">
        <v>43320</v>
      </c>
      <c r="B20783" s="5">
        <v>43320</v>
      </c>
      <c r="C20783" t="s">
        <v>1249</v>
      </c>
      <c r="D20783" s="69">
        <f>VLOOKUP(C20783,Index[],2,FALSE)</f>
        <v>197</v>
      </c>
      <c r="H20783" t="s">
        <v>371</v>
      </c>
      <c r="I20783">
        <f>VLOOKUP(Table1[[#This Row],[trait_name]],Trait[],2,FALSE)</f>
        <v>23</v>
      </c>
      <c r="J20783" s="23" t="s">
        <v>49</v>
      </c>
      <c r="L20783" s="3" t="s">
        <v>40</v>
      </c>
      <c r="M20783" s="3"/>
    </row>
    <row r="20784" spans="1:13">
      <c r="A20784" s="5">
        <v>43320</v>
      </c>
      <c r="B20784" s="5">
        <v>43320</v>
      </c>
      <c r="C20784" t="s">
        <v>1249</v>
      </c>
      <c r="D20784" s="69">
        <f>VLOOKUP(C20784,Index[],2,FALSE)</f>
        <v>197</v>
      </c>
      <c r="H20784" t="s">
        <v>371</v>
      </c>
      <c r="I20784">
        <f>VLOOKUP(Table1[[#This Row],[trait_name]],Trait[],2,FALSE)</f>
        <v>23</v>
      </c>
      <c r="J20784" s="23" t="s">
        <v>49</v>
      </c>
      <c r="L20784" s="3" t="s">
        <v>267</v>
      </c>
      <c r="M20784" s="3"/>
    </row>
    <row r="20785" spans="1:13">
      <c r="A20785" s="5">
        <v>43320</v>
      </c>
      <c r="B20785" s="5">
        <v>43320</v>
      </c>
      <c r="C20785" t="s">
        <v>1249</v>
      </c>
      <c r="D20785" s="69">
        <f>VLOOKUP(C20785,Index[],2,FALSE)</f>
        <v>197</v>
      </c>
      <c r="H20785" t="s">
        <v>371</v>
      </c>
      <c r="I20785">
        <f>VLOOKUP(Table1[[#This Row],[trait_name]],Trait[],2,FALSE)</f>
        <v>24</v>
      </c>
      <c r="J20785" s="23" t="s">
        <v>53</v>
      </c>
      <c r="L20785" s="3" t="s">
        <v>311</v>
      </c>
      <c r="M20785" s="3"/>
    </row>
    <row r="20786" spans="1:13">
      <c r="A20786" s="5">
        <v>43320</v>
      </c>
      <c r="B20786" s="5">
        <v>43320</v>
      </c>
      <c r="C20786" t="s">
        <v>1249</v>
      </c>
      <c r="D20786" s="69">
        <f>VLOOKUP(C20786,Index[],2,FALSE)</f>
        <v>197</v>
      </c>
      <c r="H20786" t="s">
        <v>17</v>
      </c>
      <c r="I20786">
        <f>VLOOKUP(Table1[[#This Row],[trait_name]],Trait[],2,FALSE)</f>
        <v>24</v>
      </c>
      <c r="J20786" s="23" t="s">
        <v>53</v>
      </c>
      <c r="L20786" s="3" t="s">
        <v>1254</v>
      </c>
      <c r="M20786" s="3"/>
    </row>
    <row r="20787" spans="1:13">
      <c r="A20787" s="5">
        <v>43320</v>
      </c>
      <c r="B20787" s="5">
        <v>43320</v>
      </c>
      <c r="C20787" t="s">
        <v>1249</v>
      </c>
      <c r="D20787" s="69">
        <f>VLOOKUP(C20787,Index[],2,FALSE)</f>
        <v>197</v>
      </c>
      <c r="I20787">
        <f>VLOOKUP(Table1[[#This Row],[trait_name]],Trait[],2,FALSE)</f>
        <v>24</v>
      </c>
      <c r="J20787" s="23" t="s">
        <v>53</v>
      </c>
      <c r="L20787" s="3"/>
      <c r="M20787" s="3"/>
    </row>
    <row r="20788" spans="1:13">
      <c r="A20788" s="5">
        <v>43320</v>
      </c>
      <c r="B20788" s="5">
        <v>43320</v>
      </c>
      <c r="C20788" t="s">
        <v>1249</v>
      </c>
      <c r="D20788" s="69">
        <f>VLOOKUP(C20788,Index[],2,FALSE)</f>
        <v>197</v>
      </c>
      <c r="I20788">
        <f>VLOOKUP(Table1[[#This Row],[trait_name]],Trait[],2,FALSE)</f>
        <v>25</v>
      </c>
      <c r="J20788" s="23" t="s">
        <v>57</v>
      </c>
      <c r="L20788" s="3"/>
      <c r="M20788" s="3"/>
    </row>
    <row r="20789" spans="1:13">
      <c r="A20789" s="5">
        <v>43320</v>
      </c>
      <c r="B20789" s="5">
        <v>43320</v>
      </c>
      <c r="C20789" t="s">
        <v>1249</v>
      </c>
      <c r="D20789" s="69">
        <f>VLOOKUP(C20789,Index[],2,FALSE)</f>
        <v>197</v>
      </c>
      <c r="H20789" t="s">
        <v>17</v>
      </c>
      <c r="I20789">
        <f>VLOOKUP(Table1[[#This Row],[trait_name]],Trait[],2,FALSE)</f>
        <v>26</v>
      </c>
      <c r="J20789" s="23" t="s">
        <v>58</v>
      </c>
      <c r="L20789" s="3" t="s">
        <v>60</v>
      </c>
      <c r="M20789" s="3"/>
    </row>
    <row r="20790" spans="1:13">
      <c r="A20790" s="5">
        <v>43320</v>
      </c>
      <c r="B20790" s="5">
        <v>43320</v>
      </c>
      <c r="C20790" t="s">
        <v>1249</v>
      </c>
      <c r="D20790" s="69">
        <f>VLOOKUP(C20790,Index[],2,FALSE)</f>
        <v>197</v>
      </c>
      <c r="I20790">
        <f>VLOOKUP(Table1[[#This Row],[trait_name]],Trait[],2,FALSE)</f>
        <v>26</v>
      </c>
      <c r="J20790" s="23" t="s">
        <v>58</v>
      </c>
      <c r="L20790" s="3"/>
      <c r="M20790" s="3"/>
    </row>
    <row r="20791" spans="1:13">
      <c r="A20791" s="5">
        <v>43320</v>
      </c>
      <c r="B20791" s="5">
        <v>43320</v>
      </c>
      <c r="C20791" t="s">
        <v>1249</v>
      </c>
      <c r="D20791" s="69">
        <f>VLOOKUP(C20791,Index[],2,FALSE)</f>
        <v>197</v>
      </c>
      <c r="I20791">
        <f>VLOOKUP(Table1[[#This Row],[trait_name]],Trait[],2,FALSE)</f>
        <v>26</v>
      </c>
      <c r="J20791" s="23" t="s">
        <v>58</v>
      </c>
      <c r="L20791" s="3"/>
      <c r="M20791" s="3"/>
    </row>
    <row r="20792" spans="1:13">
      <c r="A20792" s="5">
        <v>43320</v>
      </c>
      <c r="B20792" s="5">
        <v>43320</v>
      </c>
      <c r="C20792" t="s">
        <v>1249</v>
      </c>
      <c r="D20792" s="69">
        <f>VLOOKUP(C20792,Index[],2,FALSE)</f>
        <v>197</v>
      </c>
      <c r="H20792" t="s">
        <v>371</v>
      </c>
      <c r="I20792">
        <f>VLOOKUP(Table1[[#This Row],[trait_name]],Trait[],2,FALSE)</f>
        <v>27</v>
      </c>
      <c r="J20792" s="23" t="s">
        <v>61</v>
      </c>
      <c r="L20792" s="3" t="s">
        <v>1255</v>
      </c>
      <c r="M20792" s="3"/>
    </row>
    <row r="20793" spans="1:13">
      <c r="A20793" s="5">
        <v>43320</v>
      </c>
      <c r="B20793" s="5">
        <v>43320</v>
      </c>
      <c r="C20793" t="s">
        <v>1249</v>
      </c>
      <c r="D20793" s="69">
        <f>VLOOKUP(C20793,Index[],2,FALSE)</f>
        <v>197</v>
      </c>
      <c r="I20793">
        <f>VLOOKUP(Table1[[#This Row],[trait_name]],Trait[],2,FALSE)</f>
        <v>28</v>
      </c>
      <c r="J20793" s="23" t="s">
        <v>62</v>
      </c>
      <c r="L20793" s="3"/>
      <c r="M20793" s="3"/>
    </row>
    <row r="20794" spans="1:13">
      <c r="A20794" s="5">
        <v>43320</v>
      </c>
      <c r="B20794" s="5">
        <v>43320</v>
      </c>
      <c r="C20794" t="s">
        <v>1249</v>
      </c>
      <c r="D20794" s="69">
        <f>VLOOKUP(C20794,Index[],2,FALSE)</f>
        <v>197</v>
      </c>
      <c r="H20794" t="s">
        <v>17</v>
      </c>
      <c r="I20794">
        <f>VLOOKUP(Table1[[#This Row],[trait_name]],Trait[],2,FALSE)</f>
        <v>29</v>
      </c>
      <c r="J20794" s="23" t="s">
        <v>63</v>
      </c>
      <c r="L20794" s="3">
        <v>6</v>
      </c>
      <c r="M20794" s="3"/>
    </row>
    <row r="20795" spans="1:13">
      <c r="A20795" s="5">
        <v>43320</v>
      </c>
      <c r="B20795" s="5">
        <v>43320</v>
      </c>
      <c r="C20795" t="s">
        <v>1249</v>
      </c>
      <c r="D20795" s="69">
        <f>VLOOKUP(C20795,Index[],2,FALSE)</f>
        <v>197</v>
      </c>
      <c r="I20795">
        <f>VLOOKUP(Table1[[#This Row],[trait_name]],Trait[],2,FALSE)</f>
        <v>30</v>
      </c>
      <c r="J20795" s="23" t="s">
        <v>64</v>
      </c>
      <c r="L20795" s="3"/>
      <c r="M20795" s="3"/>
    </row>
    <row r="20796" spans="1:13">
      <c r="A20796" s="5">
        <v>43320</v>
      </c>
      <c r="B20796" s="5">
        <v>43320</v>
      </c>
      <c r="C20796" t="s">
        <v>1249</v>
      </c>
      <c r="D20796" s="69">
        <f>VLOOKUP(C20796,Index[],2,FALSE)</f>
        <v>197</v>
      </c>
      <c r="H20796" t="s">
        <v>17</v>
      </c>
      <c r="I20796">
        <f>VLOOKUP(Table1[[#This Row],[trait_name]],Trait[],2,FALSE)</f>
        <v>31</v>
      </c>
      <c r="J20796" s="23" t="s">
        <v>65</v>
      </c>
      <c r="L20796" s="3">
        <v>5</v>
      </c>
      <c r="M20796" s="3"/>
    </row>
    <row r="20797" spans="1:13">
      <c r="A20797" s="5">
        <v>43320</v>
      </c>
      <c r="B20797" s="5">
        <v>43320</v>
      </c>
      <c r="C20797" t="s">
        <v>1249</v>
      </c>
      <c r="D20797" s="69">
        <f>VLOOKUP(C20797,Index[],2,FALSE)</f>
        <v>197</v>
      </c>
      <c r="H20797" t="s">
        <v>17</v>
      </c>
      <c r="I20797">
        <f>VLOOKUP(Table1[[#This Row],[trait_name]],Trait[],2,FALSE)</f>
        <v>32</v>
      </c>
      <c r="J20797" s="23" t="s">
        <v>66</v>
      </c>
      <c r="L20797" s="3">
        <v>4</v>
      </c>
      <c r="M20797" s="3"/>
    </row>
    <row r="20798" spans="1:13">
      <c r="A20798" s="5">
        <v>43320</v>
      </c>
      <c r="B20798" s="5">
        <v>43320</v>
      </c>
      <c r="C20798" t="s">
        <v>1249</v>
      </c>
      <c r="D20798" s="69">
        <f>VLOOKUP(C20798,Index[],2,FALSE)</f>
        <v>197</v>
      </c>
      <c r="I20798">
        <f>VLOOKUP(Table1[[#This Row],[trait_name]],Trait[],2,FALSE)</f>
        <v>33</v>
      </c>
      <c r="J20798" s="23" t="s">
        <v>67</v>
      </c>
      <c r="L20798" s="3"/>
      <c r="M20798" s="3"/>
    </row>
    <row r="20799" spans="1:13">
      <c r="A20799" s="5">
        <v>43320</v>
      </c>
      <c r="B20799" s="5">
        <v>43320</v>
      </c>
      <c r="C20799" t="s">
        <v>1249</v>
      </c>
      <c r="D20799" s="69">
        <f>VLOOKUP(C20799,Index[],2,FALSE)</f>
        <v>197</v>
      </c>
      <c r="H20799" t="s">
        <v>17</v>
      </c>
      <c r="I20799">
        <f>VLOOKUP(Table1[[#This Row],[trait_name]],Trait[],2,FALSE)</f>
        <v>34</v>
      </c>
      <c r="J20799" s="23" t="s">
        <v>68</v>
      </c>
      <c r="L20799" s="3">
        <v>3</v>
      </c>
      <c r="M20799" s="3"/>
    </row>
    <row r="20800" spans="1:13">
      <c r="A20800" s="5">
        <v>43320</v>
      </c>
      <c r="B20800" s="5">
        <v>43320</v>
      </c>
      <c r="C20800" t="s">
        <v>1249</v>
      </c>
      <c r="D20800" s="69">
        <f>VLOOKUP(C20800,Index[],2,FALSE)</f>
        <v>197</v>
      </c>
      <c r="H20800" t="s">
        <v>506</v>
      </c>
      <c r="I20800">
        <f>VLOOKUP(Table1[[#This Row],[trait_name]],Trait[],2,FALSE)</f>
        <v>35</v>
      </c>
      <c r="J20800" s="23" t="s">
        <v>166</v>
      </c>
      <c r="L20800" s="3" t="s">
        <v>126</v>
      </c>
      <c r="M20800" s="3"/>
    </row>
    <row r="20801" spans="1:13">
      <c r="A20801" s="5">
        <v>43320</v>
      </c>
      <c r="B20801" s="5">
        <v>43320</v>
      </c>
      <c r="C20801" t="s">
        <v>1249</v>
      </c>
      <c r="D20801" s="69">
        <f>VLOOKUP(C20801,Index[],2,FALSE)</f>
        <v>197</v>
      </c>
      <c r="H20801" t="s">
        <v>17</v>
      </c>
      <c r="I20801">
        <f>VLOOKUP(Table1[[#This Row],[trait_name]],Trait[],2,FALSE)</f>
        <v>36</v>
      </c>
      <c r="J20801" s="23" t="s">
        <v>69</v>
      </c>
      <c r="L20801" s="3" t="s">
        <v>461</v>
      </c>
      <c r="M20801" s="3"/>
    </row>
    <row r="20802" spans="1:13">
      <c r="A20802" s="5">
        <v>43320</v>
      </c>
      <c r="B20802" s="5">
        <v>43320</v>
      </c>
      <c r="C20802" t="s">
        <v>1249</v>
      </c>
      <c r="D20802" s="69">
        <f>VLOOKUP(C20802,Index[],2,FALSE)</f>
        <v>197</v>
      </c>
      <c r="I20802">
        <f>VLOOKUP(Table1[[#This Row],[trait_name]],Trait[],2,FALSE)</f>
        <v>37</v>
      </c>
      <c r="J20802" s="23" t="s">
        <v>170</v>
      </c>
      <c r="L20802" s="3"/>
      <c r="M20802" s="3"/>
    </row>
    <row r="20803" spans="1:13">
      <c r="A20803" s="5">
        <v>43320</v>
      </c>
      <c r="B20803" s="5">
        <v>43320</v>
      </c>
      <c r="C20803" t="s">
        <v>1249</v>
      </c>
      <c r="D20803" s="69">
        <f>VLOOKUP(C20803,Index[],2,FALSE)</f>
        <v>197</v>
      </c>
      <c r="H20803" t="s">
        <v>506</v>
      </c>
      <c r="I20803">
        <f>VLOOKUP(Table1[[#This Row],[trait_name]],Trait[],2,FALSE)</f>
        <v>38</v>
      </c>
      <c r="J20803" s="23" t="s">
        <v>72</v>
      </c>
      <c r="L20803" s="3" t="s">
        <v>73</v>
      </c>
      <c r="M20803" s="3"/>
    </row>
    <row r="20804" spans="1:13">
      <c r="A20804" s="5">
        <v>43320</v>
      </c>
      <c r="B20804" s="5">
        <v>43320</v>
      </c>
      <c r="C20804" t="s">
        <v>1249</v>
      </c>
      <c r="D20804" s="69">
        <f>VLOOKUP(C20804,Index[],2,FALSE)</f>
        <v>197</v>
      </c>
      <c r="H20804" t="s">
        <v>325</v>
      </c>
      <c r="I20804">
        <f>VLOOKUP(Table1[[#This Row],[trait_name]],Trait[],2,FALSE)</f>
        <v>39</v>
      </c>
      <c r="J20804" s="23" t="s">
        <v>74</v>
      </c>
      <c r="L20804" s="3" t="s">
        <v>220</v>
      </c>
      <c r="M20804" s="3"/>
    </row>
    <row r="20805" spans="1:13">
      <c r="A20805" s="5">
        <v>43320</v>
      </c>
      <c r="B20805" s="5">
        <v>43320</v>
      </c>
      <c r="C20805" t="s">
        <v>1249</v>
      </c>
      <c r="D20805" s="69">
        <f>VLOOKUP(C20805,Index[],2,FALSE)</f>
        <v>197</v>
      </c>
      <c r="H20805" t="s">
        <v>395</v>
      </c>
      <c r="I20805">
        <f>VLOOKUP(Table1[[#This Row],[trait_name]],Trait[],2,FALSE)</f>
        <v>40</v>
      </c>
      <c r="J20805" s="23" t="s">
        <v>76</v>
      </c>
      <c r="L20805" s="3" t="s">
        <v>330</v>
      </c>
      <c r="M20805" s="3"/>
    </row>
    <row r="20806" spans="1:13">
      <c r="A20806" s="5">
        <v>43320</v>
      </c>
      <c r="B20806" s="5">
        <v>43320</v>
      </c>
      <c r="C20806" t="s">
        <v>1249</v>
      </c>
      <c r="D20806" s="69">
        <f>VLOOKUP(C20806,Index[],2,FALSE)</f>
        <v>197</v>
      </c>
      <c r="H20806" t="s">
        <v>395</v>
      </c>
      <c r="I20806">
        <f>VLOOKUP(Table1[[#This Row],[trait_name]],Trait[],2,FALSE)</f>
        <v>40</v>
      </c>
      <c r="J20806" s="23" t="s">
        <v>76</v>
      </c>
      <c r="L20806" s="3" t="s">
        <v>253</v>
      </c>
      <c r="M20806" s="3"/>
    </row>
    <row r="20807" spans="1:13">
      <c r="A20807" s="5">
        <v>43320</v>
      </c>
      <c r="B20807" s="5">
        <v>43320</v>
      </c>
      <c r="C20807" t="s">
        <v>1249</v>
      </c>
      <c r="D20807" s="69">
        <f>VLOOKUP(C20807,Index[],2,FALSE)</f>
        <v>197</v>
      </c>
      <c r="H20807" t="s">
        <v>371</v>
      </c>
      <c r="I20807">
        <f>VLOOKUP(Table1[[#This Row],[trait_name]],Trait[],2,FALSE)</f>
        <v>41</v>
      </c>
      <c r="J20807" s="23" t="s">
        <v>78</v>
      </c>
      <c r="L20807" s="3" t="s">
        <v>562</v>
      </c>
      <c r="M20807" s="3"/>
    </row>
    <row r="20808" spans="1:13">
      <c r="A20808" s="5">
        <v>43320</v>
      </c>
      <c r="B20808" s="5">
        <v>43320</v>
      </c>
      <c r="C20808" t="s">
        <v>1249</v>
      </c>
      <c r="D20808" s="69">
        <f>VLOOKUP(C20808,Index[],2,FALSE)</f>
        <v>197</v>
      </c>
      <c r="H20808" t="s">
        <v>371</v>
      </c>
      <c r="I20808">
        <f>VLOOKUP(Table1[[#This Row],[trait_name]],Trait[],2,FALSE)</f>
        <v>41</v>
      </c>
      <c r="J20808" s="23" t="s">
        <v>78</v>
      </c>
      <c r="L20808" s="3" t="s">
        <v>226</v>
      </c>
      <c r="M20808" s="3"/>
    </row>
    <row r="20809" spans="1:13">
      <c r="A20809" s="5">
        <v>43320</v>
      </c>
      <c r="B20809" s="5">
        <v>43320</v>
      </c>
      <c r="C20809" t="s">
        <v>1249</v>
      </c>
      <c r="D20809" s="69">
        <f>VLOOKUP(C20809,Index[],2,FALSE)</f>
        <v>197</v>
      </c>
      <c r="H20809" t="s">
        <v>371</v>
      </c>
      <c r="I20809">
        <f>VLOOKUP(Table1[[#This Row],[trait_name]],Trait[],2,FALSE)</f>
        <v>41</v>
      </c>
      <c r="J20809" s="23" t="s">
        <v>78</v>
      </c>
      <c r="L20809" s="3" t="s">
        <v>181</v>
      </c>
      <c r="M20809" s="3"/>
    </row>
    <row r="20810" spans="1:13">
      <c r="A20810" s="5">
        <v>43320</v>
      </c>
      <c r="B20810" s="5">
        <v>43320</v>
      </c>
      <c r="C20810" t="s">
        <v>1249</v>
      </c>
      <c r="D20810" s="69">
        <f>VLOOKUP(C20810,Index[],2,FALSE)</f>
        <v>197</v>
      </c>
      <c r="H20810" t="s">
        <v>371</v>
      </c>
      <c r="I20810">
        <f>VLOOKUP(Table1[[#This Row],[trait_name]],Trait[],2,FALSE)</f>
        <v>42</v>
      </c>
      <c r="J20810" s="23" t="s">
        <v>82</v>
      </c>
      <c r="L20810" s="3" t="s">
        <v>1256</v>
      </c>
      <c r="M20810" s="3"/>
    </row>
    <row r="20811" spans="1:13">
      <c r="A20811" s="5">
        <v>43320</v>
      </c>
      <c r="B20811" s="5">
        <v>43320</v>
      </c>
      <c r="C20811" t="s">
        <v>1249</v>
      </c>
      <c r="D20811" s="69">
        <f>VLOOKUP(C20811,Index[],2,FALSE)</f>
        <v>197</v>
      </c>
      <c r="H20811" t="s">
        <v>371</v>
      </c>
      <c r="I20811">
        <f>VLOOKUP(Table1[[#This Row],[trait_name]],Trait[],2,FALSE)</f>
        <v>42</v>
      </c>
      <c r="J20811" s="23" t="s">
        <v>82</v>
      </c>
      <c r="L20811" s="3" t="s">
        <v>731</v>
      </c>
      <c r="M20811" s="3"/>
    </row>
    <row r="20812" spans="1:13">
      <c r="A20812" s="5">
        <v>43320</v>
      </c>
      <c r="B20812" s="5">
        <v>43320</v>
      </c>
      <c r="C20812" t="s">
        <v>1249</v>
      </c>
      <c r="D20812" s="69">
        <f>VLOOKUP(C20812,Index[],2,FALSE)</f>
        <v>197</v>
      </c>
      <c r="H20812" t="s">
        <v>371</v>
      </c>
      <c r="I20812">
        <f>VLOOKUP(Table1[[#This Row],[trait_name]],Trait[],2,FALSE)</f>
        <v>43</v>
      </c>
      <c r="J20812" s="23" t="s">
        <v>86</v>
      </c>
      <c r="L20812" s="3" t="s">
        <v>105</v>
      </c>
      <c r="M20812" s="3"/>
    </row>
    <row r="20813" spans="1:13">
      <c r="A20813" s="5">
        <v>43320</v>
      </c>
      <c r="B20813" s="5">
        <v>43320</v>
      </c>
      <c r="C20813" t="s">
        <v>1249</v>
      </c>
      <c r="D20813" s="69">
        <f>VLOOKUP(C20813,Index[],2,FALSE)</f>
        <v>197</v>
      </c>
      <c r="I20813">
        <f>VLOOKUP(Table1[[#This Row],[trait_name]],Trait[],2,FALSE)</f>
        <v>43</v>
      </c>
      <c r="J20813" s="23" t="s">
        <v>86</v>
      </c>
      <c r="L20813" s="3"/>
      <c r="M20813" s="3"/>
    </row>
    <row r="20814" spans="1:13">
      <c r="A20814" s="5">
        <v>43320</v>
      </c>
      <c r="B20814" s="5">
        <v>43320</v>
      </c>
      <c r="C20814" t="s">
        <v>1249</v>
      </c>
      <c r="D20814" s="69">
        <f>VLOOKUP(C20814,Index[],2,FALSE)</f>
        <v>197</v>
      </c>
      <c r="H20814" t="s">
        <v>325</v>
      </c>
      <c r="I20814">
        <f>VLOOKUP(Table1[[#This Row],[trait_name]],Trait[],2,FALSE)</f>
        <v>44</v>
      </c>
      <c r="J20814" s="23" t="s">
        <v>88</v>
      </c>
      <c r="L20814" s="3" t="s">
        <v>89</v>
      </c>
      <c r="M20814" s="3"/>
    </row>
    <row r="20815" spans="1:13">
      <c r="A20815" s="5">
        <v>43320</v>
      </c>
      <c r="B20815" s="5">
        <v>43320</v>
      </c>
      <c r="C20815" t="s">
        <v>1249</v>
      </c>
      <c r="D20815" s="69">
        <f>VLOOKUP(C20815,Index[],2,FALSE)</f>
        <v>197</v>
      </c>
      <c r="H20815" t="s">
        <v>325</v>
      </c>
      <c r="I20815">
        <f>VLOOKUP(Table1[[#This Row],[trait_name]],Trait[],2,FALSE)</f>
        <v>44</v>
      </c>
      <c r="J20815" s="23" t="s">
        <v>88</v>
      </c>
      <c r="L20815" s="3" t="s">
        <v>462</v>
      </c>
      <c r="M20815" s="3"/>
    </row>
    <row r="20816" spans="1:13">
      <c r="A20816" s="5">
        <v>43320</v>
      </c>
      <c r="B20816" s="5">
        <v>43320</v>
      </c>
      <c r="C20816" t="s">
        <v>1249</v>
      </c>
      <c r="D20816" s="69">
        <f>VLOOKUP(C20816,Index[],2,FALSE)</f>
        <v>197</v>
      </c>
      <c r="H20816" t="s">
        <v>325</v>
      </c>
      <c r="I20816">
        <f>VLOOKUP(Table1[[#This Row],[trait_name]],Trait[],2,FALSE)</f>
        <v>45</v>
      </c>
      <c r="J20816" s="23" t="s">
        <v>92</v>
      </c>
      <c r="L20816" s="3" t="s">
        <v>93</v>
      </c>
      <c r="M20816" s="3"/>
    </row>
    <row r="20817" spans="1:13">
      <c r="A20817" s="5">
        <v>43320</v>
      </c>
      <c r="B20817" s="5">
        <v>43320</v>
      </c>
      <c r="C20817" t="s">
        <v>1249</v>
      </c>
      <c r="D20817" s="69">
        <f>VLOOKUP(C20817,Index[],2,FALSE)</f>
        <v>197</v>
      </c>
      <c r="H20817" t="s">
        <v>325</v>
      </c>
      <c r="I20817">
        <f>VLOOKUP(Table1[[#This Row],[trait_name]],Trait[],2,FALSE)</f>
        <v>45</v>
      </c>
      <c r="J20817" s="23" t="s">
        <v>92</v>
      </c>
      <c r="L20817" s="3" t="s">
        <v>96</v>
      </c>
      <c r="M20817" s="3"/>
    </row>
    <row r="20818" spans="1:13">
      <c r="A20818" s="5">
        <v>43320</v>
      </c>
      <c r="B20818" s="5">
        <v>43320</v>
      </c>
      <c r="C20818" t="s">
        <v>1249</v>
      </c>
      <c r="D20818" s="69">
        <f>VLOOKUP(C20818,Index[],2,FALSE)</f>
        <v>197</v>
      </c>
      <c r="I20818">
        <f>VLOOKUP(Table1[[#This Row],[trait_name]],Trait[],2,FALSE)</f>
        <v>45</v>
      </c>
      <c r="J20818" s="23" t="s">
        <v>92</v>
      </c>
      <c r="L20818" s="3"/>
      <c r="M20818" s="3"/>
    </row>
    <row r="20819" spans="1:13">
      <c r="A20819" s="5">
        <v>43320</v>
      </c>
      <c r="B20819" s="5">
        <v>43320</v>
      </c>
      <c r="C20819" t="s">
        <v>1249</v>
      </c>
      <c r="D20819" s="69">
        <f>VLOOKUP(C20819,Index[],2,FALSE)</f>
        <v>197</v>
      </c>
      <c r="H20819" t="s">
        <v>371</v>
      </c>
      <c r="I20819">
        <f>VLOOKUP(Table1[[#This Row],[trait_name]],Trait[],2,FALSE)</f>
        <v>46</v>
      </c>
      <c r="J20819" s="23" t="s">
        <v>97</v>
      </c>
      <c r="L20819" s="3" t="s">
        <v>1257</v>
      </c>
      <c r="M20819" s="3"/>
    </row>
    <row r="20820" spans="1:13">
      <c r="A20820" s="5">
        <v>43320</v>
      </c>
      <c r="B20820" s="5">
        <v>43320</v>
      </c>
      <c r="C20820" t="s">
        <v>1249</v>
      </c>
      <c r="D20820" s="69">
        <f>VLOOKUP(C20820,Index[],2,FALSE)</f>
        <v>197</v>
      </c>
      <c r="H20820" t="s">
        <v>371</v>
      </c>
      <c r="I20820">
        <f>VLOOKUP(Table1[[#This Row],[trait_name]],Trait[],2,FALSE)</f>
        <v>46</v>
      </c>
      <c r="J20820" s="23" t="s">
        <v>97</v>
      </c>
      <c r="L20820" s="3" t="s">
        <v>1258</v>
      </c>
      <c r="M20820" s="3"/>
    </row>
    <row r="20821" spans="1:13">
      <c r="A20821" s="5">
        <v>43320</v>
      </c>
      <c r="B20821" s="5">
        <v>43320</v>
      </c>
      <c r="C20821" t="s">
        <v>1249</v>
      </c>
      <c r="D20821" s="69">
        <f>VLOOKUP(C20821,Index[],2,FALSE)</f>
        <v>197</v>
      </c>
      <c r="H20821" t="s">
        <v>371</v>
      </c>
      <c r="I20821">
        <f>VLOOKUP(Table1[[#This Row],[trait_name]],Trait[],2,FALSE)</f>
        <v>47</v>
      </c>
      <c r="J20821" s="23" t="s">
        <v>99</v>
      </c>
      <c r="L20821" s="3" t="s">
        <v>805</v>
      </c>
      <c r="M20821" s="3"/>
    </row>
    <row r="20822" spans="1:13">
      <c r="A20822" s="5">
        <v>43320</v>
      </c>
      <c r="B20822" s="5">
        <v>43320</v>
      </c>
      <c r="C20822" t="s">
        <v>1249</v>
      </c>
      <c r="D20822" s="69">
        <f>VLOOKUP(C20822,Index[],2,FALSE)</f>
        <v>197</v>
      </c>
      <c r="H20822" t="s">
        <v>215</v>
      </c>
      <c r="I20822">
        <f>VLOOKUP(Table1[[#This Row],[trait_name]],Trait[],2,FALSE)</f>
        <v>48</v>
      </c>
      <c r="J20822" s="23" t="s">
        <v>101</v>
      </c>
      <c r="L20822" s="3" t="s">
        <v>376</v>
      </c>
      <c r="M20822" s="3"/>
    </row>
    <row r="20823" spans="1:13">
      <c r="A20823" s="5">
        <v>43320</v>
      </c>
      <c r="B20823" s="5">
        <v>43320</v>
      </c>
      <c r="C20823" t="s">
        <v>1249</v>
      </c>
      <c r="D20823" s="69">
        <f>VLOOKUP(C20823,Index[],2,FALSE)</f>
        <v>197</v>
      </c>
      <c r="I20823">
        <f>VLOOKUP(Table1[[#This Row],[trait_name]],Trait[],2,FALSE)</f>
        <v>49</v>
      </c>
      <c r="J20823" s="23" t="s">
        <v>104</v>
      </c>
      <c r="L20823" s="3"/>
      <c r="M20823" s="3"/>
    </row>
    <row r="20824" spans="1:13">
      <c r="A20824" s="5">
        <v>43320</v>
      </c>
      <c r="B20824" s="5">
        <v>43320</v>
      </c>
      <c r="C20824" t="s">
        <v>1249</v>
      </c>
      <c r="D20824" s="69">
        <f>VLOOKUP(C20824,Index[],2,FALSE)</f>
        <v>197</v>
      </c>
      <c r="I20824">
        <f>VLOOKUP(Table1[[#This Row],[trait_name]],Trait[],2,FALSE)</f>
        <v>50</v>
      </c>
      <c r="J20824" s="23" t="s">
        <v>106</v>
      </c>
      <c r="L20824" s="3"/>
      <c r="M20824" s="3"/>
    </row>
    <row r="20825" spans="1:13">
      <c r="A20825" s="5">
        <v>43320</v>
      </c>
      <c r="B20825" s="5">
        <v>43320</v>
      </c>
      <c r="C20825" t="s">
        <v>1249</v>
      </c>
      <c r="D20825" s="69">
        <f>VLOOKUP(C20825,Index[],2,FALSE)</f>
        <v>197</v>
      </c>
      <c r="H20825" t="s">
        <v>325</v>
      </c>
      <c r="I20825">
        <f>VLOOKUP(Table1[[#This Row],[trait_name]],Trait[],2,FALSE)</f>
        <v>51</v>
      </c>
      <c r="J20825" s="23" t="s">
        <v>107</v>
      </c>
      <c r="L20825" s="3" t="s">
        <v>376</v>
      </c>
      <c r="M20825" s="3"/>
    </row>
    <row r="20826" spans="1:13">
      <c r="A20826" s="5">
        <v>43320</v>
      </c>
      <c r="B20826" s="5">
        <v>43320</v>
      </c>
      <c r="C20826" t="s">
        <v>1249</v>
      </c>
      <c r="D20826" s="69">
        <f>VLOOKUP(C20826,Index[],2,FALSE)</f>
        <v>197</v>
      </c>
      <c r="H20826" t="s">
        <v>371</v>
      </c>
      <c r="I20826">
        <f>VLOOKUP(Table1[[#This Row],[trait_name]],Trait[],2,FALSE)</f>
        <v>52</v>
      </c>
      <c r="J20826" s="23" t="s">
        <v>109</v>
      </c>
      <c r="L20826" s="3" t="s">
        <v>183</v>
      </c>
      <c r="M20826" s="3"/>
    </row>
    <row r="20827" spans="1:13">
      <c r="A20827" s="5">
        <v>43320</v>
      </c>
      <c r="B20827" s="5">
        <v>43320</v>
      </c>
      <c r="C20827" t="s">
        <v>1249</v>
      </c>
      <c r="D20827" s="69">
        <f>VLOOKUP(C20827,Index[],2,FALSE)</f>
        <v>197</v>
      </c>
      <c r="H20827" t="s">
        <v>371</v>
      </c>
      <c r="I20827">
        <f>VLOOKUP(Table1[[#This Row],[trait_name]],Trait[],2,FALSE)</f>
        <v>53</v>
      </c>
      <c r="J20827" s="23" t="s">
        <v>112</v>
      </c>
      <c r="L20827" s="3" t="s">
        <v>184</v>
      </c>
      <c r="M20827" s="3"/>
    </row>
    <row r="20828" spans="1:13">
      <c r="A20828" s="5">
        <v>43320</v>
      </c>
      <c r="B20828" s="5">
        <v>43320</v>
      </c>
      <c r="C20828" t="s">
        <v>1249</v>
      </c>
      <c r="D20828" s="69">
        <f>VLOOKUP(C20828,Index[],2,FALSE)</f>
        <v>197</v>
      </c>
      <c r="H20828" t="s">
        <v>371</v>
      </c>
      <c r="I20828">
        <f>VLOOKUP(Table1[[#This Row],[trait_name]],Trait[],2,FALSE)</f>
        <v>53</v>
      </c>
      <c r="J20828" s="23" t="s">
        <v>112</v>
      </c>
      <c r="L20828" s="3" t="s">
        <v>185</v>
      </c>
      <c r="M20828" s="3"/>
    </row>
    <row r="20829" spans="1:13">
      <c r="A20829" s="5">
        <v>43320</v>
      </c>
      <c r="B20829" s="5">
        <v>43320</v>
      </c>
      <c r="C20829" t="s">
        <v>1249</v>
      </c>
      <c r="D20829" s="69">
        <f>VLOOKUP(C20829,Index[],2,FALSE)</f>
        <v>197</v>
      </c>
      <c r="H20829" t="s">
        <v>371</v>
      </c>
      <c r="I20829">
        <f>VLOOKUP(Table1[[#This Row],[trait_name]],Trait[],2,FALSE)</f>
        <v>53</v>
      </c>
      <c r="J20829" s="23" t="s">
        <v>112</v>
      </c>
      <c r="L20829" s="3" t="s">
        <v>115</v>
      </c>
      <c r="M20829" s="3"/>
    </row>
    <row r="20830" spans="1:13">
      <c r="A20830" s="5">
        <v>43320</v>
      </c>
      <c r="B20830" s="5">
        <v>43320</v>
      </c>
      <c r="C20830" t="s">
        <v>1249</v>
      </c>
      <c r="D20830" s="69">
        <f>VLOOKUP(C20830,Index[],2,FALSE)</f>
        <v>197</v>
      </c>
      <c r="H20830" t="s">
        <v>371</v>
      </c>
      <c r="I20830">
        <f>VLOOKUP(Table1[[#This Row],[trait_name]],Trait[],2,FALSE)</f>
        <v>54</v>
      </c>
      <c r="J20830" s="23" t="s">
        <v>116</v>
      </c>
      <c r="L20830" s="3" t="s">
        <v>117</v>
      </c>
      <c r="M20830" s="3"/>
    </row>
    <row r="20831" spans="1:13">
      <c r="A20831" s="5">
        <v>43320</v>
      </c>
      <c r="B20831" s="5">
        <v>43320</v>
      </c>
      <c r="C20831" t="s">
        <v>1249</v>
      </c>
      <c r="D20831" s="69">
        <f>VLOOKUP(C20831,Index[],2,FALSE)</f>
        <v>197</v>
      </c>
      <c r="I20831">
        <f>VLOOKUP(Table1[[#This Row],[trait_name]],Trait[],2,FALSE)</f>
        <v>54</v>
      </c>
      <c r="J20831" s="23" t="s">
        <v>116</v>
      </c>
      <c r="L20831" s="3"/>
      <c r="M20831" s="3"/>
    </row>
    <row r="20832" spans="1:13">
      <c r="A20832" s="5">
        <v>43320</v>
      </c>
      <c r="B20832" s="5">
        <v>43320</v>
      </c>
      <c r="C20832" t="s">
        <v>1249</v>
      </c>
      <c r="D20832" s="69">
        <f>VLOOKUP(C20832,Index[],2,FALSE)</f>
        <v>197</v>
      </c>
      <c r="I20832">
        <f>VLOOKUP(Table1[[#This Row],[trait_name]],Trait[],2,FALSE)</f>
        <v>54</v>
      </c>
      <c r="J20832" s="23" t="s">
        <v>116</v>
      </c>
      <c r="L20832" s="3"/>
      <c r="M20832" s="3"/>
    </row>
    <row r="20833" spans="1:13">
      <c r="A20833" s="5">
        <v>43320</v>
      </c>
      <c r="B20833" s="5">
        <v>43320</v>
      </c>
      <c r="C20833" t="s">
        <v>1249</v>
      </c>
      <c r="D20833" s="69">
        <f>VLOOKUP(C20833,Index[],2,FALSE)</f>
        <v>197</v>
      </c>
      <c r="H20833" t="s">
        <v>325</v>
      </c>
      <c r="I20833">
        <f>VLOOKUP(Table1[[#This Row],[trait_name]],Trait[],2,FALSE)</f>
        <v>55</v>
      </c>
      <c r="J20833" s="23" t="s">
        <v>119</v>
      </c>
      <c r="L20833" s="3" t="s">
        <v>120</v>
      </c>
      <c r="M20833" s="3"/>
    </row>
    <row r="20834" spans="1:13">
      <c r="A20834" s="5">
        <v>43320</v>
      </c>
      <c r="B20834" s="5">
        <v>43320</v>
      </c>
      <c r="C20834" t="s">
        <v>1249</v>
      </c>
      <c r="D20834" s="69">
        <f>VLOOKUP(C20834,Index[],2,FALSE)</f>
        <v>197</v>
      </c>
      <c r="I20834">
        <f>VLOOKUP(Table1[[#This Row],[trait_name]],Trait[],2,FALSE)</f>
        <v>55</v>
      </c>
      <c r="J20834" s="23" t="s">
        <v>119</v>
      </c>
      <c r="L20834" s="3"/>
      <c r="M20834" s="3"/>
    </row>
    <row r="20835" spans="1:13">
      <c r="A20835" s="5">
        <v>43320</v>
      </c>
      <c r="B20835" s="5">
        <v>43320</v>
      </c>
      <c r="C20835" t="s">
        <v>1249</v>
      </c>
      <c r="D20835" s="69">
        <f>VLOOKUP(C20835,Index[],2,FALSE)</f>
        <v>197</v>
      </c>
      <c r="I20835">
        <f>VLOOKUP(Table1[[#This Row],[trait_name]],Trait[],2,FALSE)</f>
        <v>56</v>
      </c>
      <c r="J20835" s="23" t="s">
        <v>121</v>
      </c>
      <c r="L20835" s="3"/>
      <c r="M20835" s="3"/>
    </row>
    <row r="20836" spans="1:13">
      <c r="A20836" s="5">
        <v>43320</v>
      </c>
      <c r="B20836" s="5">
        <v>43320</v>
      </c>
      <c r="C20836" t="s">
        <v>1249</v>
      </c>
      <c r="D20836" s="69">
        <f>VLOOKUP(C20836,Index[],2,FALSE)</f>
        <v>197</v>
      </c>
      <c r="I20836">
        <f>VLOOKUP(Table1[[#This Row],[trait_name]],Trait[],2,FALSE)</f>
        <v>57</v>
      </c>
      <c r="J20836" s="23" t="s">
        <v>233</v>
      </c>
      <c r="L20836" s="3"/>
      <c r="M20836" s="3"/>
    </row>
    <row r="20837" spans="1:13">
      <c r="A20837" s="5">
        <v>43320</v>
      </c>
      <c r="B20837" s="5">
        <v>43320</v>
      </c>
      <c r="C20837" t="s">
        <v>1249</v>
      </c>
      <c r="D20837" s="69">
        <f>VLOOKUP(C20837,Index[],2,FALSE)</f>
        <v>197</v>
      </c>
      <c r="I20837">
        <f>VLOOKUP(Table1[[#This Row],[trait_name]],Trait[],2,FALSE)</f>
        <v>58</v>
      </c>
      <c r="J20837" s="23" t="s">
        <v>123</v>
      </c>
      <c r="L20837" s="3"/>
      <c r="M20837" s="3"/>
    </row>
    <row r="20838" spans="1:13">
      <c r="A20838" s="5">
        <v>43320</v>
      </c>
      <c r="B20838" s="5">
        <v>43320</v>
      </c>
      <c r="C20838" t="s">
        <v>1249</v>
      </c>
      <c r="D20838" s="69">
        <f>VLOOKUP(C20838,Index[],2,FALSE)</f>
        <v>197</v>
      </c>
      <c r="I20838">
        <f>VLOOKUP(Table1[[#This Row],[trait_name]],Trait[],2,FALSE)</f>
        <v>58</v>
      </c>
      <c r="J20838" s="23" t="s">
        <v>123</v>
      </c>
      <c r="L20838" s="3"/>
      <c r="M20838" s="3"/>
    </row>
    <row r="20839" spans="1:13">
      <c r="A20839" s="5">
        <v>43320</v>
      </c>
      <c r="B20839" s="5">
        <v>43320</v>
      </c>
      <c r="C20839" t="s">
        <v>1249</v>
      </c>
      <c r="D20839" s="69">
        <f>VLOOKUP(C20839,Index[],2,FALSE)</f>
        <v>197</v>
      </c>
      <c r="I20839">
        <f>VLOOKUP(Table1[[#This Row],[trait_name]],Trait[],2,FALSE)</f>
        <v>58</v>
      </c>
      <c r="J20839" s="23" t="s">
        <v>123</v>
      </c>
      <c r="L20839" s="3"/>
      <c r="M20839" s="3"/>
    </row>
    <row r="20840" spans="1:13">
      <c r="A20840" s="5">
        <v>43320</v>
      </c>
      <c r="B20840" s="5">
        <v>43320</v>
      </c>
      <c r="C20840" t="s">
        <v>1249</v>
      </c>
      <c r="D20840" s="69">
        <f>VLOOKUP(C20840,Index[],2,FALSE)</f>
        <v>197</v>
      </c>
      <c r="H20840" t="s">
        <v>325</v>
      </c>
      <c r="I20840">
        <f>VLOOKUP(Table1[[#This Row],[trait_name]],Trait[],2,FALSE)</f>
        <v>59</v>
      </c>
      <c r="J20840" s="23" t="s">
        <v>125</v>
      </c>
      <c r="L20840" s="3" t="s">
        <v>131</v>
      </c>
      <c r="M20840" s="3"/>
    </row>
    <row r="20841" spans="1:13">
      <c r="A20841" s="5">
        <v>43320</v>
      </c>
      <c r="B20841" s="5">
        <v>43320</v>
      </c>
      <c r="C20841" t="s">
        <v>1249</v>
      </c>
      <c r="D20841" s="69">
        <f>VLOOKUP(C20841,Index[],2,FALSE)</f>
        <v>197</v>
      </c>
      <c r="H20841" t="s">
        <v>215</v>
      </c>
      <c r="I20841">
        <f>VLOOKUP(Table1[[#This Row],[trait_name]],Trait[],2,FALSE)</f>
        <v>60</v>
      </c>
      <c r="J20841" s="23" t="s">
        <v>127</v>
      </c>
      <c r="L20841" s="3" t="s">
        <v>128</v>
      </c>
      <c r="M20841" s="3"/>
    </row>
    <row r="20842" spans="1:13">
      <c r="A20842" s="5">
        <v>43320</v>
      </c>
      <c r="B20842" s="5">
        <v>43320</v>
      </c>
      <c r="C20842" t="s">
        <v>1249</v>
      </c>
      <c r="D20842" s="69">
        <f>VLOOKUP(C20842,Index[],2,FALSE)</f>
        <v>197</v>
      </c>
      <c r="I20842">
        <f>VLOOKUP(Table1[[#This Row],[trait_name]],Trait[],2,FALSE)</f>
        <v>60</v>
      </c>
      <c r="J20842" s="23" t="s">
        <v>127</v>
      </c>
      <c r="L20842" s="3"/>
      <c r="M20842" s="3"/>
    </row>
    <row r="20843" spans="1:13">
      <c r="A20843" s="5">
        <v>43320</v>
      </c>
      <c r="B20843" s="5">
        <v>43320</v>
      </c>
      <c r="C20843" t="s">
        <v>1249</v>
      </c>
      <c r="D20843" s="69">
        <f>VLOOKUP(C20843,Index[],2,FALSE)</f>
        <v>197</v>
      </c>
      <c r="H20843" t="s">
        <v>17</v>
      </c>
      <c r="I20843">
        <f>VLOOKUP(Table1[[#This Row],[trait_name]],Trait[],2,FALSE)</f>
        <v>61</v>
      </c>
      <c r="J20843" s="23" t="s">
        <v>130</v>
      </c>
      <c r="L20843" s="3" t="s">
        <v>131</v>
      </c>
      <c r="M20843" s="3"/>
    </row>
    <row r="20844" spans="1:13">
      <c r="A20844" s="5">
        <v>43320</v>
      </c>
      <c r="B20844" s="5">
        <v>43320</v>
      </c>
      <c r="C20844" t="s">
        <v>1249</v>
      </c>
      <c r="D20844" s="69">
        <f>VLOOKUP(C20844,Index[],2,FALSE)</f>
        <v>197</v>
      </c>
      <c r="I20844">
        <f>VLOOKUP(Table1[[#This Row],[trait_name]],Trait[],2,FALSE)</f>
        <v>62</v>
      </c>
      <c r="J20844" s="23" t="s">
        <v>235</v>
      </c>
      <c r="L20844" s="3"/>
      <c r="M20844" s="3"/>
    </row>
    <row r="20845" spans="1:13">
      <c r="A20845" s="5">
        <v>43320</v>
      </c>
      <c r="B20845" s="5">
        <v>43320</v>
      </c>
      <c r="C20845" t="s">
        <v>1249</v>
      </c>
      <c r="D20845" s="69">
        <f>VLOOKUP(C20845,Index[],2,FALSE)</f>
        <v>197</v>
      </c>
      <c r="I20845">
        <f>VLOOKUP(Table1[[#This Row],[trait_name]],Trait[],2,FALSE)</f>
        <v>62</v>
      </c>
      <c r="J20845" s="23" t="s">
        <v>235</v>
      </c>
      <c r="L20845" s="3"/>
      <c r="M20845" s="3"/>
    </row>
    <row r="20846" spans="1:13">
      <c r="A20846" s="5">
        <v>43320</v>
      </c>
      <c r="B20846" s="5">
        <v>43320</v>
      </c>
      <c r="C20846" t="s">
        <v>1249</v>
      </c>
      <c r="D20846" s="69">
        <f>VLOOKUP(C20846,Index[],2,FALSE)</f>
        <v>197</v>
      </c>
      <c r="I20846">
        <f>VLOOKUP(Table1[[#This Row],[trait_name]],Trait[],2,FALSE)</f>
        <v>63</v>
      </c>
      <c r="J20846" s="23" t="s">
        <v>237</v>
      </c>
      <c r="L20846" s="3"/>
      <c r="M20846" s="3"/>
    </row>
    <row r="20847" spans="1:13">
      <c r="A20847" s="5">
        <v>43320</v>
      </c>
      <c r="B20847" s="5">
        <v>43320</v>
      </c>
      <c r="C20847" t="s">
        <v>1249</v>
      </c>
      <c r="D20847" s="69">
        <f>VLOOKUP(C20847,Index[],2,FALSE)</f>
        <v>197</v>
      </c>
      <c r="I20847">
        <f>VLOOKUP(Table1[[#This Row],[trait_name]],Trait[],2,FALSE)</f>
        <v>64</v>
      </c>
      <c r="J20847" s="23" t="s">
        <v>132</v>
      </c>
      <c r="L20847" s="3"/>
      <c r="M20847" s="3"/>
    </row>
    <row r="20848" spans="1:13">
      <c r="A20848" s="5">
        <v>43320</v>
      </c>
      <c r="B20848" s="5">
        <v>43320</v>
      </c>
      <c r="C20848" t="s">
        <v>1249</v>
      </c>
      <c r="D20848" s="69">
        <f>VLOOKUP(C20848,Index[],2,FALSE)</f>
        <v>197</v>
      </c>
      <c r="I20848">
        <f>VLOOKUP(Table1[[#This Row],[trait_name]],Trait[],2,FALSE)</f>
        <v>65</v>
      </c>
      <c r="J20848" s="23" t="s">
        <v>133</v>
      </c>
      <c r="L20848" s="3"/>
      <c r="M20848" s="3"/>
    </row>
    <row r="20849" spans="1:13">
      <c r="A20849" s="5">
        <v>43320</v>
      </c>
      <c r="B20849" s="5">
        <v>43320</v>
      </c>
      <c r="C20849" t="s">
        <v>1249</v>
      </c>
      <c r="D20849" s="69">
        <f>VLOOKUP(C20849,Index[],2,FALSE)</f>
        <v>197</v>
      </c>
      <c r="I20849">
        <f>VLOOKUP(Table1[[#This Row],[trait_name]],Trait[],2,FALSE)</f>
        <v>66</v>
      </c>
      <c r="J20849" s="23" t="s">
        <v>194</v>
      </c>
      <c r="L20849" s="3"/>
      <c r="M20849" s="3"/>
    </row>
    <row r="20850" spans="1:13">
      <c r="A20850" s="5">
        <v>43320</v>
      </c>
      <c r="B20850" s="5">
        <v>43320</v>
      </c>
      <c r="C20850" t="s">
        <v>1249</v>
      </c>
      <c r="D20850" s="69">
        <f>VLOOKUP(C20850,Index[],2,FALSE)</f>
        <v>197</v>
      </c>
      <c r="I20850">
        <f>VLOOKUP(Table1[[#This Row],[trait_name]],Trait[],2,FALSE)</f>
        <v>66</v>
      </c>
      <c r="J20850" s="23" t="s">
        <v>194</v>
      </c>
      <c r="L20850" s="3"/>
      <c r="M20850" s="3"/>
    </row>
    <row r="20851" spans="1:13">
      <c r="A20851" s="5">
        <v>43320</v>
      </c>
      <c r="B20851" s="5">
        <v>43320</v>
      </c>
      <c r="C20851" t="s">
        <v>1249</v>
      </c>
      <c r="D20851" s="69">
        <f>VLOOKUP(C20851,Index[],2,FALSE)</f>
        <v>197</v>
      </c>
      <c r="I20851">
        <f>VLOOKUP(Table1[[#This Row],[trait_name]],Trait[],2,FALSE)</f>
        <v>66</v>
      </c>
      <c r="J20851" s="23" t="s">
        <v>194</v>
      </c>
      <c r="L20851" s="3"/>
      <c r="M20851" s="3"/>
    </row>
    <row r="20852" spans="1:13">
      <c r="A20852" s="5">
        <v>43320</v>
      </c>
      <c r="B20852" s="5">
        <v>43320</v>
      </c>
      <c r="C20852" t="s">
        <v>1249</v>
      </c>
      <c r="D20852" s="69">
        <f>VLOOKUP(C20852,Index[],2,FALSE)</f>
        <v>197</v>
      </c>
      <c r="I20852">
        <f>VLOOKUP(Table1[[#This Row],[trait_name]],Trait[],2,FALSE)</f>
        <v>67</v>
      </c>
      <c r="J20852" s="23" t="s">
        <v>136</v>
      </c>
      <c r="L20852" s="3"/>
      <c r="M20852" s="3"/>
    </row>
    <row r="20853" spans="1:13">
      <c r="A20853" s="5">
        <v>43320</v>
      </c>
      <c r="B20853" s="5">
        <v>43320</v>
      </c>
      <c r="C20853" t="s">
        <v>1249</v>
      </c>
      <c r="D20853" s="69">
        <f>VLOOKUP(C20853,Index[],2,FALSE)</f>
        <v>197</v>
      </c>
      <c r="I20853">
        <f>VLOOKUP(Table1[[#This Row],[trait_name]],Trait[],2,FALSE)</f>
        <v>68</v>
      </c>
      <c r="J20853" s="23" t="s">
        <v>199</v>
      </c>
      <c r="L20853" s="3"/>
      <c r="M20853" s="3"/>
    </row>
    <row r="20854" spans="1:13">
      <c r="B20854" s="5"/>
      <c r="C20854" t="s">
        <v>1249</v>
      </c>
      <c r="D20854" s="69">
        <f>VLOOKUP(C20854,Index[],2,FALSE)</f>
        <v>197</v>
      </c>
      <c r="J20854" s="23" t="s">
        <v>38</v>
      </c>
      <c r="L20854" s="3" t="s">
        <v>156</v>
      </c>
      <c r="M20854" s="3"/>
    </row>
    <row r="20855" spans="1:13">
      <c r="B20855" s="5"/>
      <c r="C20855" t="s">
        <v>1249</v>
      </c>
      <c r="D20855" s="69">
        <f>VLOOKUP(C20855,Index[],2,FALSE)</f>
        <v>197</v>
      </c>
      <c r="H20855" t="s">
        <v>371</v>
      </c>
      <c r="J20855" s="23" t="s">
        <v>41</v>
      </c>
      <c r="L20855" s="3" t="s">
        <v>158</v>
      </c>
      <c r="M20855" s="3"/>
    </row>
    <row r="20856" spans="1:13">
      <c r="B20856" s="5"/>
      <c r="C20856" t="s">
        <v>1249</v>
      </c>
      <c r="D20856" s="69">
        <f>VLOOKUP(C20856,Index[],2,FALSE)</f>
        <v>197</v>
      </c>
      <c r="H20856" t="s">
        <v>371</v>
      </c>
      <c r="J20856" s="23" t="s">
        <v>41</v>
      </c>
      <c r="L20856" s="3" t="s">
        <v>42</v>
      </c>
      <c r="M20856" s="3"/>
    </row>
    <row r="20857" spans="1:13">
      <c r="A20857" s="5">
        <v>43320</v>
      </c>
      <c r="B20857" s="5">
        <v>43320</v>
      </c>
      <c r="C20857" t="s">
        <v>1249</v>
      </c>
      <c r="D20857" s="69">
        <f>VLOOKUP(C20857,Index[],2,FALSE)</f>
        <v>197</v>
      </c>
      <c r="J20857" s="23" t="s">
        <v>140</v>
      </c>
      <c r="L20857" s="3"/>
      <c r="M20857" s="3"/>
    </row>
    <row r="20858" spans="1:13">
      <c r="B20858" s="5"/>
      <c r="C20858" s="4" t="s">
        <v>1249</v>
      </c>
      <c r="D20858" s="69">
        <f>VLOOKUP(C20858,Index[],2,FALSE)</f>
        <v>197</v>
      </c>
      <c r="H20858" t="s">
        <v>17</v>
      </c>
      <c r="J20858" s="23" t="s">
        <v>99</v>
      </c>
      <c r="L20858" s="3" t="s">
        <v>100</v>
      </c>
      <c r="M20858" s="3"/>
    </row>
    <row r="20859" spans="1:13">
      <c r="B20859" s="5"/>
      <c r="C20859" s="4" t="s">
        <v>1249</v>
      </c>
      <c r="D20859" s="69">
        <f>VLOOKUP(C20859,Index[],2,FALSE)</f>
        <v>197</v>
      </c>
      <c r="H20859" t="s">
        <v>17</v>
      </c>
      <c r="J20859" s="23" t="s">
        <v>69</v>
      </c>
      <c r="L20859" s="3" t="s">
        <v>71</v>
      </c>
      <c r="M20859" s="3"/>
    </row>
    <row r="20860" spans="1:13">
      <c r="B20860" s="5"/>
      <c r="C20860" s="4" t="s">
        <v>1249</v>
      </c>
      <c r="D20860" s="69">
        <f>VLOOKUP(C20860,Index[],2,FALSE)</f>
        <v>197</v>
      </c>
      <c r="H20860" t="s">
        <v>371</v>
      </c>
      <c r="J20860" s="23" t="s">
        <v>78</v>
      </c>
      <c r="L20860" s="3" t="s">
        <v>80</v>
      </c>
      <c r="M20860" s="3"/>
    </row>
    <row r="20861" spans="1:13">
      <c r="B20861" s="5"/>
      <c r="C20861" s="4" t="s">
        <v>1249</v>
      </c>
      <c r="D20861" s="69">
        <f>VLOOKUP(C20861,Index[],2,FALSE)</f>
        <v>197</v>
      </c>
      <c r="H20861" t="s">
        <v>371</v>
      </c>
      <c r="J20861" s="23" t="s">
        <v>49</v>
      </c>
      <c r="L20861" s="3" t="s">
        <v>39</v>
      </c>
      <c r="M20861" s="3"/>
    </row>
    <row r="20862" spans="1:13">
      <c r="B20862" s="5"/>
      <c r="C20862" s="4" t="s">
        <v>1249</v>
      </c>
      <c r="D20862" s="69">
        <f>VLOOKUP(C20862,Index[],2,FALSE)</f>
        <v>197</v>
      </c>
      <c r="H20862" t="s">
        <v>325</v>
      </c>
      <c r="J20862" s="23" t="s">
        <v>107</v>
      </c>
      <c r="L20862" s="3" t="s">
        <v>314</v>
      </c>
      <c r="M20862" s="3"/>
    </row>
    <row r="20863" spans="1:13">
      <c r="B20863" s="5"/>
      <c r="C20863" s="4" t="s">
        <v>1249</v>
      </c>
      <c r="D20863" s="69">
        <f>VLOOKUP(C20863,Index[],2,FALSE)</f>
        <v>197</v>
      </c>
      <c r="H20863" t="s">
        <v>17</v>
      </c>
      <c r="J20863" s="23" t="s">
        <v>43</v>
      </c>
      <c r="L20863" s="3" t="s">
        <v>159</v>
      </c>
      <c r="M20863" s="3"/>
    </row>
    <row r="20864" spans="1:13">
      <c r="A20864" s="5">
        <v>43321</v>
      </c>
      <c r="B20864" s="5">
        <v>43321</v>
      </c>
      <c r="C20864" t="s">
        <v>1259</v>
      </c>
      <c r="D20864" s="69">
        <f>VLOOKUP(C20864,Index[],2,FALSE)</f>
        <v>198</v>
      </c>
      <c r="I20864">
        <f>VLOOKUP(Table1[[#This Row],[trait_name]],Trait[],2,FALSE)</f>
        <v>1</v>
      </c>
      <c r="J20864" s="23" t="s">
        <v>140</v>
      </c>
      <c r="L20864" s="3"/>
      <c r="M20864" s="3"/>
    </row>
    <row r="20865" spans="1:13">
      <c r="A20865" s="5">
        <v>43321</v>
      </c>
      <c r="B20865" s="5">
        <v>43321</v>
      </c>
      <c r="C20865" t="s">
        <v>1259</v>
      </c>
      <c r="D20865" s="69">
        <f>VLOOKUP(C20865,Index[],2,FALSE)</f>
        <v>198</v>
      </c>
      <c r="I20865">
        <f>VLOOKUP(Table1[[#This Row],[trait_name]],Trait[],2,FALSE)</f>
        <v>2</v>
      </c>
      <c r="J20865" s="23" t="s">
        <v>15</v>
      </c>
      <c r="L20865" s="3" t="s">
        <v>1260</v>
      </c>
      <c r="M20865" s="3"/>
    </row>
    <row r="20866" spans="1:13">
      <c r="A20866" s="5">
        <v>43321</v>
      </c>
      <c r="B20866" s="5">
        <v>43321</v>
      </c>
      <c r="C20866" t="s">
        <v>1259</v>
      </c>
      <c r="D20866" s="69">
        <f>VLOOKUP(C20866,Index[],2,FALSE)</f>
        <v>198</v>
      </c>
      <c r="I20866">
        <f>VLOOKUP(Table1[[#This Row],[trait_name]],Trait[],2,FALSE)</f>
        <v>2</v>
      </c>
      <c r="J20866" s="23" t="s">
        <v>15</v>
      </c>
      <c r="L20866" s="3" t="s">
        <v>1261</v>
      </c>
      <c r="M20866" s="3"/>
    </row>
    <row r="20867" spans="1:13">
      <c r="A20867" s="5">
        <v>43321</v>
      </c>
      <c r="B20867" s="5">
        <v>43321</v>
      </c>
      <c r="C20867" t="s">
        <v>1259</v>
      </c>
      <c r="D20867" s="69">
        <f>VLOOKUP(C20867,Index[],2,FALSE)</f>
        <v>198</v>
      </c>
      <c r="I20867">
        <f>VLOOKUP(Table1[[#This Row],[trait_name]],Trait[],2,FALSE)</f>
        <v>2</v>
      </c>
      <c r="J20867" s="23" t="s">
        <v>15</v>
      </c>
      <c r="L20867" s="3"/>
      <c r="M20867" s="3"/>
    </row>
    <row r="20868" spans="1:13">
      <c r="A20868" s="5">
        <v>43321</v>
      </c>
      <c r="B20868" s="5">
        <v>43321</v>
      </c>
      <c r="C20868" t="s">
        <v>1259</v>
      </c>
      <c r="D20868" s="69">
        <f>VLOOKUP(C20868,Index[],2,FALSE)</f>
        <v>198</v>
      </c>
      <c r="H20868" t="s">
        <v>325</v>
      </c>
      <c r="I20868">
        <f>VLOOKUP(Table1[[#This Row],[trait_name]],Trait[],2,FALSE)</f>
        <v>3</v>
      </c>
      <c r="J20868" s="23" t="s">
        <v>18</v>
      </c>
      <c r="L20868" s="3" t="s">
        <v>19</v>
      </c>
      <c r="M20868" s="3"/>
    </row>
    <row r="20869" spans="1:13">
      <c r="A20869" s="5">
        <v>43321</v>
      </c>
      <c r="B20869" s="5">
        <v>43321</v>
      </c>
      <c r="C20869" t="s">
        <v>1259</v>
      </c>
      <c r="D20869" s="69">
        <f>VLOOKUP(C20869,Index[],2,FALSE)</f>
        <v>198</v>
      </c>
      <c r="I20869">
        <f>VLOOKUP(Table1[[#This Row],[trait_name]],Trait[],2,FALSE)</f>
        <v>3</v>
      </c>
      <c r="J20869" s="23" t="s">
        <v>18</v>
      </c>
      <c r="L20869" s="3"/>
      <c r="M20869" s="3"/>
    </row>
    <row r="20870" spans="1:13">
      <c r="A20870" s="5">
        <v>43321</v>
      </c>
      <c r="B20870" s="5">
        <v>43321</v>
      </c>
      <c r="C20870" t="s">
        <v>1259</v>
      </c>
      <c r="D20870" s="69">
        <f>VLOOKUP(C20870,Index[],2,FALSE)</f>
        <v>198</v>
      </c>
      <c r="H20870" t="s">
        <v>325</v>
      </c>
      <c r="I20870">
        <f>VLOOKUP(Table1[[#This Row],[trait_name]],Trait[],2,FALSE)</f>
        <v>4</v>
      </c>
      <c r="J20870" s="23" t="s">
        <v>22</v>
      </c>
      <c r="L20870" s="3" t="s">
        <v>23</v>
      </c>
      <c r="M20870" s="3"/>
    </row>
    <row r="20871" spans="1:13">
      <c r="A20871" s="5">
        <v>43321</v>
      </c>
      <c r="B20871" s="5">
        <v>43321</v>
      </c>
      <c r="C20871" t="s">
        <v>1259</v>
      </c>
      <c r="D20871" s="69">
        <f>VLOOKUP(C20871,Index[],2,FALSE)</f>
        <v>198</v>
      </c>
      <c r="I20871">
        <f>VLOOKUP(Table1[[#This Row],[trait_name]],Trait[],2,FALSE)</f>
        <v>5</v>
      </c>
      <c r="J20871" s="23" t="s">
        <v>24</v>
      </c>
      <c r="L20871" s="3"/>
      <c r="M20871" s="3"/>
    </row>
    <row r="20872" spans="1:13">
      <c r="A20872" s="5">
        <v>43321</v>
      </c>
      <c r="B20872" s="5">
        <v>43321</v>
      </c>
      <c r="C20872" t="s">
        <v>1259</v>
      </c>
      <c r="D20872" s="69">
        <f>VLOOKUP(C20872,Index[],2,FALSE)</f>
        <v>198</v>
      </c>
      <c r="I20872">
        <f>VLOOKUP(Table1[[#This Row],[trait_name]],Trait[],2,FALSE)</f>
        <v>6</v>
      </c>
      <c r="J20872" s="23" t="s">
        <v>148</v>
      </c>
      <c r="L20872" s="3"/>
      <c r="M20872" s="3"/>
    </row>
    <row r="20873" spans="1:13">
      <c r="A20873" s="5">
        <v>43321</v>
      </c>
      <c r="B20873" s="5">
        <v>43321</v>
      </c>
      <c r="C20873" t="s">
        <v>1259</v>
      </c>
      <c r="D20873" s="69">
        <f>VLOOKUP(C20873,Index[],2,FALSE)</f>
        <v>198</v>
      </c>
      <c r="H20873" t="s">
        <v>506</v>
      </c>
      <c r="I20873">
        <f>VLOOKUP(Table1[[#This Row],[trait_name]],Trait[],2,FALSE)</f>
        <v>7</v>
      </c>
      <c r="J20873" s="23" t="s">
        <v>26</v>
      </c>
      <c r="L20873" s="3" t="s">
        <v>23</v>
      </c>
      <c r="M20873" s="3"/>
    </row>
    <row r="20874" spans="1:13">
      <c r="A20874" s="5">
        <v>43321</v>
      </c>
      <c r="B20874" s="5">
        <v>43321</v>
      </c>
      <c r="C20874" t="s">
        <v>1259</v>
      </c>
      <c r="D20874" s="69">
        <f>VLOOKUP(C20874,Index[],2,FALSE)</f>
        <v>198</v>
      </c>
      <c r="I20874">
        <f>VLOOKUP(Table1[[#This Row],[trait_name]],Trait[],2,FALSE)</f>
        <v>8</v>
      </c>
      <c r="J20874" s="23" t="s">
        <v>150</v>
      </c>
      <c r="L20874" s="3"/>
      <c r="M20874" s="3"/>
    </row>
    <row r="20875" spans="1:13">
      <c r="A20875" s="5">
        <v>43321</v>
      </c>
      <c r="B20875" s="5">
        <v>43321</v>
      </c>
      <c r="C20875" t="s">
        <v>1259</v>
      </c>
      <c r="D20875" s="69">
        <f>VLOOKUP(C20875,Index[],2,FALSE)</f>
        <v>198</v>
      </c>
      <c r="H20875" t="s">
        <v>904</v>
      </c>
      <c r="I20875">
        <f>VLOOKUP(Table1[[#This Row],[trait_name]],Trait[],2,FALSE)</f>
        <v>9</v>
      </c>
      <c r="J20875" s="23" t="s">
        <v>28</v>
      </c>
      <c r="L20875" s="3" t="s">
        <v>23</v>
      </c>
      <c r="M20875" s="3"/>
    </row>
    <row r="20876" spans="1:13">
      <c r="A20876" s="5">
        <v>43321</v>
      </c>
      <c r="B20876" s="5">
        <v>43321</v>
      </c>
      <c r="C20876" t="s">
        <v>1259</v>
      </c>
      <c r="D20876" s="69">
        <f>VLOOKUP(C20876,Index[],2,FALSE)</f>
        <v>198</v>
      </c>
      <c r="I20876">
        <f>VLOOKUP(Table1[[#This Row],[trait_name]],Trait[],2,FALSE)</f>
        <v>10</v>
      </c>
      <c r="J20876" s="23" t="s">
        <v>29</v>
      </c>
      <c r="L20876" s="3"/>
      <c r="M20876" s="3"/>
    </row>
    <row r="20877" spans="1:13">
      <c r="A20877" s="5">
        <v>43321</v>
      </c>
      <c r="B20877" s="5">
        <v>43321</v>
      </c>
      <c r="C20877" t="s">
        <v>1259</v>
      </c>
      <c r="D20877" s="69">
        <f>VLOOKUP(C20877,Index[],2,FALSE)</f>
        <v>198</v>
      </c>
      <c r="H20877" t="s">
        <v>904</v>
      </c>
      <c r="I20877">
        <f>VLOOKUP(Table1[[#This Row],[trait_name]],Trait[],2,FALSE)</f>
        <v>11</v>
      </c>
      <c r="J20877" s="23" t="s">
        <v>30</v>
      </c>
      <c r="L20877" s="3" t="s">
        <v>23</v>
      </c>
      <c r="M20877" s="3"/>
    </row>
    <row r="20878" spans="1:13">
      <c r="A20878" s="5">
        <v>43321</v>
      </c>
      <c r="B20878" s="5">
        <v>43321</v>
      </c>
      <c r="C20878" t="s">
        <v>1259</v>
      </c>
      <c r="D20878" s="69">
        <f>VLOOKUP(C20878,Index[],2,FALSE)</f>
        <v>198</v>
      </c>
      <c r="H20878" t="s">
        <v>904</v>
      </c>
      <c r="I20878">
        <f>VLOOKUP(Table1[[#This Row],[trait_name]],Trait[],2,FALSE)</f>
        <v>12</v>
      </c>
      <c r="J20878" s="23" t="s">
        <v>151</v>
      </c>
      <c r="L20878" s="3" t="s">
        <v>23</v>
      </c>
      <c r="M20878" s="3"/>
    </row>
    <row r="20879" spans="1:13">
      <c r="A20879" s="5">
        <v>43321</v>
      </c>
      <c r="B20879" s="5">
        <v>43321</v>
      </c>
      <c r="C20879" t="s">
        <v>1259</v>
      </c>
      <c r="D20879" s="69">
        <f>VLOOKUP(C20879,Index[],2,FALSE)</f>
        <v>198</v>
      </c>
      <c r="I20879">
        <f>VLOOKUP(Table1[[#This Row],[trait_name]],Trait[],2,FALSE)</f>
        <v>13</v>
      </c>
      <c r="J20879" s="23" t="s">
        <v>369</v>
      </c>
      <c r="L20879" s="3"/>
      <c r="M20879" s="3"/>
    </row>
    <row r="20880" spans="1:13">
      <c r="A20880" s="5">
        <v>43321</v>
      </c>
      <c r="B20880" s="5">
        <v>43321</v>
      </c>
      <c r="C20880" t="s">
        <v>1259</v>
      </c>
      <c r="D20880" s="69">
        <f>VLOOKUP(C20880,Index[],2,FALSE)</f>
        <v>198</v>
      </c>
      <c r="H20880" t="s">
        <v>325</v>
      </c>
      <c r="I20880">
        <f>VLOOKUP(Table1[[#This Row],[trait_name]],Trait[],2,FALSE)</f>
        <v>14</v>
      </c>
      <c r="J20880" s="23" t="s">
        <v>152</v>
      </c>
      <c r="L20880" s="3" t="s">
        <v>27</v>
      </c>
      <c r="M20880" s="3"/>
    </row>
    <row r="20881" spans="1:13">
      <c r="A20881" s="5">
        <v>43321</v>
      </c>
      <c r="B20881" s="5">
        <v>43321</v>
      </c>
      <c r="C20881" t="s">
        <v>1259</v>
      </c>
      <c r="D20881" s="69">
        <f>VLOOKUP(C20881,Index[],2,FALSE)</f>
        <v>198</v>
      </c>
      <c r="H20881" t="s">
        <v>208</v>
      </c>
      <c r="I20881">
        <f>VLOOKUP(Table1[[#This Row],[trait_name]],Trait[],2,FALSE)</f>
        <v>15</v>
      </c>
      <c r="J20881" s="23" t="s">
        <v>31</v>
      </c>
      <c r="L20881" s="3" t="s">
        <v>27</v>
      </c>
      <c r="M20881" s="3"/>
    </row>
    <row r="20882" spans="1:13">
      <c r="A20882" s="5">
        <v>43321</v>
      </c>
      <c r="B20882" s="5">
        <v>43321</v>
      </c>
      <c r="C20882" t="s">
        <v>1259</v>
      </c>
      <c r="D20882" s="69">
        <f>VLOOKUP(C20882,Index[],2,FALSE)</f>
        <v>198</v>
      </c>
      <c r="H20882" t="s">
        <v>208</v>
      </c>
      <c r="I20882">
        <f>VLOOKUP(Table1[[#This Row],[trait_name]],Trait[],2,FALSE)</f>
        <v>16</v>
      </c>
      <c r="J20882" s="23" t="s">
        <v>32</v>
      </c>
      <c r="L20882" s="3" t="s">
        <v>23</v>
      </c>
      <c r="M20882" s="3"/>
    </row>
    <row r="20883" spans="1:13">
      <c r="A20883" s="5">
        <v>43321</v>
      </c>
      <c r="B20883" s="5">
        <v>43321</v>
      </c>
      <c r="C20883" t="s">
        <v>1259</v>
      </c>
      <c r="D20883" s="69">
        <f>VLOOKUP(C20883,Index[],2,FALSE)</f>
        <v>198</v>
      </c>
      <c r="H20883" t="s">
        <v>904</v>
      </c>
      <c r="I20883">
        <f>VLOOKUP(Table1[[#This Row],[trait_name]],Trait[],2,FALSE)</f>
        <v>17</v>
      </c>
      <c r="J20883" s="23" t="s">
        <v>33</v>
      </c>
      <c r="L20883" s="3" t="s">
        <v>34</v>
      </c>
      <c r="M20883" s="3"/>
    </row>
    <row r="20884" spans="1:13">
      <c r="A20884" s="5">
        <v>43321</v>
      </c>
      <c r="B20884" s="5">
        <v>43321</v>
      </c>
      <c r="C20884" t="s">
        <v>1259</v>
      </c>
      <c r="D20884" s="69">
        <f>VLOOKUP(C20884,Index[],2,FALSE)</f>
        <v>198</v>
      </c>
      <c r="H20884" t="s">
        <v>904</v>
      </c>
      <c r="I20884">
        <f>VLOOKUP(Table1[[#This Row],[trait_name]],Trait[],2,FALSE)</f>
        <v>17</v>
      </c>
      <c r="J20884" s="23" t="s">
        <v>33</v>
      </c>
      <c r="L20884" s="3" t="s">
        <v>35</v>
      </c>
      <c r="M20884" s="3"/>
    </row>
    <row r="20885" spans="1:13">
      <c r="A20885" s="5">
        <v>43321</v>
      </c>
      <c r="B20885" s="5">
        <v>43321</v>
      </c>
      <c r="C20885" t="s">
        <v>1259</v>
      </c>
      <c r="D20885" s="69">
        <f>VLOOKUP(C20885,Index[],2,FALSE)</f>
        <v>198</v>
      </c>
      <c r="H20885" t="s">
        <v>904</v>
      </c>
      <c r="I20885">
        <f>VLOOKUP(Table1[[#This Row],[trait_name]],Trait[],2,FALSE)</f>
        <v>17</v>
      </c>
      <c r="J20885" s="23" t="s">
        <v>33</v>
      </c>
      <c r="L20885" s="3" t="s">
        <v>36</v>
      </c>
      <c r="M20885" s="3"/>
    </row>
    <row r="20886" spans="1:13">
      <c r="A20886" s="5">
        <v>43321</v>
      </c>
      <c r="B20886" s="5">
        <v>43321</v>
      </c>
      <c r="C20886" t="s">
        <v>1259</v>
      </c>
      <c r="D20886" s="69">
        <f>VLOOKUP(C20886,Index[],2,FALSE)</f>
        <v>198</v>
      </c>
      <c r="H20886" t="s">
        <v>506</v>
      </c>
      <c r="I20886">
        <f>VLOOKUP(Table1[[#This Row],[trait_name]],Trait[],2,FALSE)</f>
        <v>18</v>
      </c>
      <c r="J20886" s="23" t="s">
        <v>37</v>
      </c>
      <c r="L20886" s="3" t="s">
        <v>209</v>
      </c>
      <c r="M20886" s="3"/>
    </row>
    <row r="20887" spans="1:13">
      <c r="A20887" s="5">
        <v>43321</v>
      </c>
      <c r="B20887" s="5">
        <v>43321</v>
      </c>
      <c r="C20887" t="s">
        <v>1259</v>
      </c>
      <c r="D20887" s="69">
        <f>VLOOKUP(C20887,Index[],2,FALSE)</f>
        <v>198</v>
      </c>
      <c r="H20887" t="s">
        <v>325</v>
      </c>
      <c r="I20887">
        <f>VLOOKUP(Table1[[#This Row],[trait_name]],Trait[],2,FALSE)</f>
        <v>19</v>
      </c>
      <c r="J20887" s="23" t="s">
        <v>38</v>
      </c>
      <c r="L20887" s="3" t="s">
        <v>156</v>
      </c>
      <c r="M20887" s="3"/>
    </row>
    <row r="20888" spans="1:13">
      <c r="A20888" s="5">
        <v>43321</v>
      </c>
      <c r="B20888" s="5">
        <v>43321</v>
      </c>
      <c r="C20888" t="s">
        <v>1259</v>
      </c>
      <c r="D20888" s="69">
        <f>VLOOKUP(C20888,Index[],2,FALSE)</f>
        <v>198</v>
      </c>
      <c r="H20888" t="s">
        <v>325</v>
      </c>
      <c r="I20888">
        <f>VLOOKUP(Table1[[#This Row],[trait_name]],Trait[],2,FALSE)</f>
        <v>19</v>
      </c>
      <c r="J20888" s="23" t="s">
        <v>38</v>
      </c>
      <c r="L20888" s="3" t="s">
        <v>157</v>
      </c>
      <c r="M20888" s="3"/>
    </row>
    <row r="20889" spans="1:13">
      <c r="A20889" s="5">
        <v>43321</v>
      </c>
      <c r="B20889" s="5">
        <v>43321</v>
      </c>
      <c r="C20889" t="s">
        <v>1259</v>
      </c>
      <c r="D20889" s="69">
        <f>VLOOKUP(C20889,Index[],2,FALSE)</f>
        <v>198</v>
      </c>
      <c r="H20889" t="s">
        <v>904</v>
      </c>
      <c r="I20889">
        <f>VLOOKUP(Table1[[#This Row],[trait_name]],Trait[],2,FALSE)</f>
        <v>20</v>
      </c>
      <c r="J20889" s="23" t="s">
        <v>41</v>
      </c>
      <c r="L20889" s="3" t="s">
        <v>42</v>
      </c>
      <c r="M20889" s="3"/>
    </row>
    <row r="20890" spans="1:13">
      <c r="A20890" s="5">
        <v>43321</v>
      </c>
      <c r="B20890" s="5">
        <v>43321</v>
      </c>
      <c r="C20890" t="s">
        <v>1259</v>
      </c>
      <c r="D20890" s="69">
        <f>VLOOKUP(C20890,Index[],2,FALSE)</f>
        <v>198</v>
      </c>
      <c r="H20890" t="s">
        <v>904</v>
      </c>
      <c r="I20890">
        <f>VLOOKUP(Table1[[#This Row],[trait_name]],Trait[],2,FALSE)</f>
        <v>20</v>
      </c>
      <c r="J20890" s="23" t="s">
        <v>41</v>
      </c>
      <c r="L20890" s="3" t="s">
        <v>126</v>
      </c>
      <c r="M20890" s="3"/>
    </row>
    <row r="20891" spans="1:13">
      <c r="A20891" s="5">
        <v>43321</v>
      </c>
      <c r="B20891" s="5">
        <v>43321</v>
      </c>
      <c r="C20891" t="s">
        <v>1259</v>
      </c>
      <c r="D20891" s="69">
        <f>VLOOKUP(C20891,Index[],2,FALSE)</f>
        <v>198</v>
      </c>
      <c r="I20891">
        <f>VLOOKUP(Table1[[#This Row],[trait_name]],Trait[],2,FALSE)</f>
        <v>20</v>
      </c>
      <c r="J20891" s="23" t="s">
        <v>41</v>
      </c>
      <c r="L20891" s="3"/>
      <c r="M20891" s="3"/>
    </row>
    <row r="20892" spans="1:13">
      <c r="A20892" s="5">
        <v>43321</v>
      </c>
      <c r="B20892" s="5">
        <v>43321</v>
      </c>
      <c r="C20892" t="s">
        <v>1259</v>
      </c>
      <c r="D20892" s="69">
        <f>VLOOKUP(C20892,Index[],2,FALSE)</f>
        <v>198</v>
      </c>
      <c r="H20892" t="s">
        <v>20</v>
      </c>
      <c r="I20892">
        <f>VLOOKUP(Table1[[#This Row],[trait_name]],Trait[],2,FALSE)</f>
        <v>21</v>
      </c>
      <c r="J20892" s="23" t="s">
        <v>43</v>
      </c>
      <c r="L20892" s="3" t="s">
        <v>44</v>
      </c>
      <c r="M20892" s="3"/>
    </row>
    <row r="20893" spans="1:13">
      <c r="A20893" s="5">
        <v>43321</v>
      </c>
      <c r="B20893" s="5">
        <v>43321</v>
      </c>
      <c r="C20893" t="s">
        <v>1259</v>
      </c>
      <c r="D20893" s="69">
        <f>VLOOKUP(C20893,Index[],2,FALSE)</f>
        <v>198</v>
      </c>
      <c r="H20893" t="s">
        <v>20</v>
      </c>
      <c r="I20893">
        <f>VLOOKUP(Table1[[#This Row],[trait_name]],Trait[],2,FALSE)</f>
        <v>21</v>
      </c>
      <c r="J20893" s="23" t="s">
        <v>43</v>
      </c>
      <c r="L20893" s="3" t="s">
        <v>159</v>
      </c>
      <c r="M20893" s="3"/>
    </row>
    <row r="20894" spans="1:13">
      <c r="A20894" s="5">
        <v>43321</v>
      </c>
      <c r="B20894" s="5">
        <v>43321</v>
      </c>
      <c r="C20894" t="s">
        <v>1259</v>
      </c>
      <c r="D20894" s="69">
        <f>VLOOKUP(C20894,Index[],2,FALSE)</f>
        <v>198</v>
      </c>
      <c r="H20894" t="s">
        <v>20</v>
      </c>
      <c r="I20894">
        <f>VLOOKUP(Table1[[#This Row],[trait_name]],Trait[],2,FALSE)</f>
        <v>21</v>
      </c>
      <c r="J20894" s="23" t="s">
        <v>43</v>
      </c>
      <c r="L20894" s="3" t="s">
        <v>45</v>
      </c>
      <c r="M20894" s="3"/>
    </row>
    <row r="20895" spans="1:13">
      <c r="A20895" s="5">
        <v>43321</v>
      </c>
      <c r="B20895" s="5">
        <v>43321</v>
      </c>
      <c r="C20895" t="s">
        <v>1259</v>
      </c>
      <c r="D20895" s="69">
        <f>VLOOKUP(C20895,Index[],2,FALSE)</f>
        <v>198</v>
      </c>
      <c r="I20895">
        <f>VLOOKUP(Table1[[#This Row],[trait_name]],Trait[],2,FALSE)</f>
        <v>22</v>
      </c>
      <c r="J20895" s="23" t="s">
        <v>47</v>
      </c>
      <c r="L20895" s="3"/>
      <c r="M20895" s="3"/>
    </row>
    <row r="20896" spans="1:13">
      <c r="A20896" s="5">
        <v>43321</v>
      </c>
      <c r="B20896" s="5">
        <v>43321</v>
      </c>
      <c r="C20896" t="s">
        <v>1259</v>
      </c>
      <c r="D20896" s="69">
        <f>VLOOKUP(C20896,Index[],2,FALSE)</f>
        <v>198</v>
      </c>
      <c r="H20896" t="s">
        <v>325</v>
      </c>
      <c r="I20896">
        <f>VLOOKUP(Table1[[#This Row],[trait_name]],Trait[],2,FALSE)</f>
        <v>23</v>
      </c>
      <c r="J20896" s="23" t="s">
        <v>49</v>
      </c>
      <c r="L20896" s="3" t="s">
        <v>39</v>
      </c>
      <c r="M20896" s="3"/>
    </row>
    <row r="20897" spans="1:13">
      <c r="A20897" s="5">
        <v>43321</v>
      </c>
      <c r="B20897" s="5">
        <v>43321</v>
      </c>
      <c r="C20897" t="s">
        <v>1259</v>
      </c>
      <c r="D20897" s="69">
        <f>VLOOKUP(C20897,Index[],2,FALSE)</f>
        <v>198</v>
      </c>
      <c r="H20897" t="s">
        <v>325</v>
      </c>
      <c r="I20897">
        <f>VLOOKUP(Table1[[#This Row],[trait_name]],Trait[],2,FALSE)</f>
        <v>23</v>
      </c>
      <c r="J20897" s="23" t="s">
        <v>49</v>
      </c>
      <c r="L20897" s="3" t="s">
        <v>51</v>
      </c>
      <c r="M20897" s="3"/>
    </row>
    <row r="20898" spans="1:13">
      <c r="A20898" s="5">
        <v>43321</v>
      </c>
      <c r="B20898" s="5">
        <v>43321</v>
      </c>
      <c r="C20898" t="s">
        <v>1259</v>
      </c>
      <c r="D20898" s="69">
        <f>VLOOKUP(C20898,Index[],2,FALSE)</f>
        <v>198</v>
      </c>
      <c r="H20898" t="s">
        <v>325</v>
      </c>
      <c r="I20898">
        <f>VLOOKUP(Table1[[#This Row],[trait_name]],Trait[],2,FALSE)</f>
        <v>23</v>
      </c>
      <c r="J20898" s="23" t="s">
        <v>49</v>
      </c>
      <c r="L20898" s="3" t="s">
        <v>40</v>
      </c>
      <c r="M20898" s="3"/>
    </row>
    <row r="20899" spans="1:13">
      <c r="A20899" s="5">
        <v>43321</v>
      </c>
      <c r="B20899" s="5">
        <v>43321</v>
      </c>
      <c r="C20899" t="s">
        <v>1259</v>
      </c>
      <c r="D20899" s="69">
        <f>VLOOKUP(C20899,Index[],2,FALSE)</f>
        <v>198</v>
      </c>
      <c r="H20899" t="s">
        <v>325</v>
      </c>
      <c r="I20899">
        <f>VLOOKUP(Table1[[#This Row],[trait_name]],Trait[],2,FALSE)</f>
        <v>23</v>
      </c>
      <c r="J20899" s="23" t="s">
        <v>49</v>
      </c>
      <c r="L20899" s="3" t="s">
        <v>214</v>
      </c>
      <c r="M20899" s="3"/>
    </row>
    <row r="20900" spans="1:13">
      <c r="A20900" s="5">
        <v>43321</v>
      </c>
      <c r="B20900" s="5">
        <v>43321</v>
      </c>
      <c r="C20900" t="s">
        <v>1259</v>
      </c>
      <c r="D20900" s="69">
        <f>VLOOKUP(C20900,Index[],2,FALSE)</f>
        <v>198</v>
      </c>
      <c r="H20900" t="s">
        <v>14</v>
      </c>
      <c r="I20900">
        <f>VLOOKUP(Table1[[#This Row],[trait_name]],Trait[],2,FALSE)</f>
        <v>24</v>
      </c>
      <c r="J20900" s="23" t="s">
        <v>53</v>
      </c>
      <c r="L20900" s="3" t="s">
        <v>163</v>
      </c>
      <c r="M20900" s="3"/>
    </row>
    <row r="20901" spans="1:13">
      <c r="A20901" s="5">
        <v>43321</v>
      </c>
      <c r="B20901" s="5">
        <v>43321</v>
      </c>
      <c r="C20901" t="s">
        <v>1259</v>
      </c>
      <c r="D20901" s="69">
        <f>VLOOKUP(C20901,Index[],2,FALSE)</f>
        <v>198</v>
      </c>
      <c r="I20901">
        <f>VLOOKUP(Table1[[#This Row],[trait_name]],Trait[],2,FALSE)</f>
        <v>24</v>
      </c>
      <c r="J20901" s="23" t="s">
        <v>53</v>
      </c>
      <c r="L20901" s="3"/>
      <c r="M20901" s="3"/>
    </row>
    <row r="20902" spans="1:13">
      <c r="A20902" s="5">
        <v>43321</v>
      </c>
      <c r="B20902" s="5">
        <v>43321</v>
      </c>
      <c r="C20902" t="s">
        <v>1259</v>
      </c>
      <c r="D20902" s="69">
        <f>VLOOKUP(C20902,Index[],2,FALSE)</f>
        <v>198</v>
      </c>
      <c r="I20902">
        <f>VLOOKUP(Table1[[#This Row],[trait_name]],Trait[],2,FALSE)</f>
        <v>24</v>
      </c>
      <c r="J20902" s="23" t="s">
        <v>53</v>
      </c>
      <c r="L20902" s="3"/>
      <c r="M20902" s="3"/>
    </row>
    <row r="20903" spans="1:13">
      <c r="A20903" s="5">
        <v>43321</v>
      </c>
      <c r="B20903" s="5">
        <v>43321</v>
      </c>
      <c r="C20903" t="s">
        <v>1259</v>
      </c>
      <c r="D20903" s="69">
        <f>VLOOKUP(C20903,Index[],2,FALSE)</f>
        <v>198</v>
      </c>
      <c r="H20903" t="s">
        <v>904</v>
      </c>
      <c r="I20903">
        <f>VLOOKUP(Table1[[#This Row],[trait_name]],Trait[],2,FALSE)</f>
        <v>25</v>
      </c>
      <c r="J20903" s="23" t="s">
        <v>57</v>
      </c>
      <c r="L20903" s="3" t="s">
        <v>23</v>
      </c>
      <c r="M20903" s="3"/>
    </row>
    <row r="20904" spans="1:13">
      <c r="A20904" s="5">
        <v>43321</v>
      </c>
      <c r="B20904" s="5">
        <v>43321</v>
      </c>
      <c r="C20904" t="s">
        <v>1259</v>
      </c>
      <c r="D20904" s="69">
        <f>VLOOKUP(C20904,Index[],2,FALSE)</f>
        <v>198</v>
      </c>
      <c r="H20904" t="s">
        <v>325</v>
      </c>
      <c r="I20904">
        <f>VLOOKUP(Table1[[#This Row],[trait_name]],Trait[],2,FALSE)</f>
        <v>26</v>
      </c>
      <c r="J20904" s="23" t="s">
        <v>58</v>
      </c>
      <c r="L20904" s="3" t="s">
        <v>327</v>
      </c>
      <c r="M20904" s="3"/>
    </row>
    <row r="20905" spans="1:13">
      <c r="A20905" s="5">
        <v>43321</v>
      </c>
      <c r="B20905" s="5">
        <v>43321</v>
      </c>
      <c r="C20905" t="s">
        <v>1259</v>
      </c>
      <c r="D20905" s="69">
        <f>VLOOKUP(C20905,Index[],2,FALSE)</f>
        <v>198</v>
      </c>
      <c r="I20905">
        <f>VLOOKUP(Table1[[#This Row],[trait_name]],Trait[],2,FALSE)</f>
        <v>26</v>
      </c>
      <c r="J20905" s="23" t="s">
        <v>58</v>
      </c>
      <c r="L20905" s="3"/>
      <c r="M20905" s="3"/>
    </row>
    <row r="20906" spans="1:13">
      <c r="A20906" s="5">
        <v>43321</v>
      </c>
      <c r="B20906" s="5">
        <v>43321</v>
      </c>
      <c r="C20906" t="s">
        <v>1259</v>
      </c>
      <c r="D20906" s="69">
        <f>VLOOKUP(C20906,Index[],2,FALSE)</f>
        <v>198</v>
      </c>
      <c r="I20906">
        <f>VLOOKUP(Table1[[#This Row],[trait_name]],Trait[],2,FALSE)</f>
        <v>26</v>
      </c>
      <c r="J20906" s="23" t="s">
        <v>58</v>
      </c>
      <c r="L20906" s="3"/>
      <c r="M20906" s="3"/>
    </row>
    <row r="20907" spans="1:13">
      <c r="A20907" s="5">
        <v>43321</v>
      </c>
      <c r="B20907" s="5">
        <v>43321</v>
      </c>
      <c r="C20907" t="s">
        <v>1259</v>
      </c>
      <c r="D20907" s="69">
        <f>VLOOKUP(C20907,Index[],2,FALSE)</f>
        <v>198</v>
      </c>
      <c r="I20907">
        <f>VLOOKUP(Table1[[#This Row],[trait_name]],Trait[],2,FALSE)</f>
        <v>27</v>
      </c>
      <c r="J20907" s="23" t="s">
        <v>61</v>
      </c>
      <c r="L20907" s="3"/>
      <c r="M20907" s="3"/>
    </row>
    <row r="20908" spans="1:13">
      <c r="A20908" s="5">
        <v>43321</v>
      </c>
      <c r="B20908" s="5">
        <v>43321</v>
      </c>
      <c r="C20908" t="s">
        <v>1259</v>
      </c>
      <c r="D20908" s="69">
        <f>VLOOKUP(C20908,Index[],2,FALSE)</f>
        <v>198</v>
      </c>
      <c r="I20908">
        <f>VLOOKUP(Table1[[#This Row],[trait_name]],Trait[],2,FALSE)</f>
        <v>28</v>
      </c>
      <c r="J20908" s="23" t="s">
        <v>62</v>
      </c>
      <c r="L20908" s="3"/>
      <c r="M20908" s="3"/>
    </row>
    <row r="20909" spans="1:13">
      <c r="A20909" s="5">
        <v>43321</v>
      </c>
      <c r="B20909" s="5">
        <v>43321</v>
      </c>
      <c r="C20909" t="s">
        <v>1259</v>
      </c>
      <c r="D20909" s="69">
        <f>VLOOKUP(C20909,Index[],2,FALSE)</f>
        <v>198</v>
      </c>
      <c r="H20909" t="s">
        <v>208</v>
      </c>
      <c r="I20909">
        <f>VLOOKUP(Table1[[#This Row],[trait_name]],Trait[],2,FALSE)</f>
        <v>29</v>
      </c>
      <c r="J20909" s="23" t="s">
        <v>63</v>
      </c>
      <c r="L20909" s="3">
        <v>30</v>
      </c>
      <c r="M20909" s="3"/>
    </row>
    <row r="20910" spans="1:13">
      <c r="A20910" s="5">
        <v>43321</v>
      </c>
      <c r="B20910" s="5">
        <v>43321</v>
      </c>
      <c r="C20910" t="s">
        <v>1259</v>
      </c>
      <c r="D20910" s="69">
        <f>VLOOKUP(C20910,Index[],2,FALSE)</f>
        <v>198</v>
      </c>
      <c r="I20910">
        <f>VLOOKUP(Table1[[#This Row],[trait_name]],Trait[],2,FALSE)</f>
        <v>30</v>
      </c>
      <c r="J20910" s="23" t="s">
        <v>64</v>
      </c>
      <c r="L20910" s="3"/>
      <c r="M20910" s="3"/>
    </row>
    <row r="20911" spans="1:13">
      <c r="A20911" s="5">
        <v>43321</v>
      </c>
      <c r="B20911" s="5">
        <v>43321</v>
      </c>
      <c r="C20911" t="s">
        <v>1259</v>
      </c>
      <c r="D20911" s="69">
        <f>VLOOKUP(C20911,Index[],2,FALSE)</f>
        <v>198</v>
      </c>
      <c r="H20911" t="s">
        <v>208</v>
      </c>
      <c r="I20911">
        <f>VLOOKUP(Table1[[#This Row],[trait_name]],Trait[],2,FALSE)</f>
        <v>31</v>
      </c>
      <c r="J20911" s="23" t="s">
        <v>65</v>
      </c>
      <c r="L20911" s="3">
        <v>10</v>
      </c>
      <c r="M20911" s="3"/>
    </row>
    <row r="20912" spans="1:13">
      <c r="A20912" s="5">
        <v>43321</v>
      </c>
      <c r="B20912" s="5">
        <v>43321</v>
      </c>
      <c r="C20912" t="s">
        <v>1259</v>
      </c>
      <c r="D20912" s="69">
        <f>VLOOKUP(C20912,Index[],2,FALSE)</f>
        <v>198</v>
      </c>
      <c r="H20912" t="s">
        <v>208</v>
      </c>
      <c r="I20912">
        <f>VLOOKUP(Table1[[#This Row],[trait_name]],Trait[],2,FALSE)</f>
        <v>32</v>
      </c>
      <c r="J20912" s="23" t="s">
        <v>66</v>
      </c>
      <c r="L20912" s="3">
        <v>25</v>
      </c>
      <c r="M20912" s="3"/>
    </row>
    <row r="20913" spans="1:13">
      <c r="A20913" s="5">
        <v>43321</v>
      </c>
      <c r="B20913" s="5">
        <v>43321</v>
      </c>
      <c r="C20913" t="s">
        <v>1259</v>
      </c>
      <c r="D20913" s="69">
        <f>VLOOKUP(C20913,Index[],2,FALSE)</f>
        <v>198</v>
      </c>
      <c r="I20913">
        <f>VLOOKUP(Table1[[#This Row],[trait_name]],Trait[],2,FALSE)</f>
        <v>33</v>
      </c>
      <c r="J20913" s="23" t="s">
        <v>67</v>
      </c>
      <c r="L20913" s="3"/>
      <c r="M20913" s="3"/>
    </row>
    <row r="20914" spans="1:13">
      <c r="A20914" s="5">
        <v>43321</v>
      </c>
      <c r="B20914" s="5">
        <v>43321</v>
      </c>
      <c r="C20914" t="s">
        <v>1259</v>
      </c>
      <c r="D20914" s="69">
        <f>VLOOKUP(C20914,Index[],2,FALSE)</f>
        <v>198</v>
      </c>
      <c r="H20914" t="s">
        <v>208</v>
      </c>
      <c r="I20914">
        <f>VLOOKUP(Table1[[#This Row],[trait_name]],Trait[],2,FALSE)</f>
        <v>34</v>
      </c>
      <c r="J20914" s="23" t="s">
        <v>68</v>
      </c>
      <c r="L20914" s="3">
        <v>18</v>
      </c>
      <c r="M20914" s="3"/>
    </row>
    <row r="20915" spans="1:13">
      <c r="A20915" s="5">
        <v>43321</v>
      </c>
      <c r="B20915" s="5">
        <v>43321</v>
      </c>
      <c r="C20915" t="s">
        <v>1259</v>
      </c>
      <c r="D20915" s="69">
        <f>VLOOKUP(C20915,Index[],2,FALSE)</f>
        <v>198</v>
      </c>
      <c r="H20915" t="s">
        <v>325</v>
      </c>
      <c r="I20915">
        <f>VLOOKUP(Table1[[#This Row],[trait_name]],Trait[],2,FALSE)</f>
        <v>35</v>
      </c>
      <c r="J20915" s="23" t="s">
        <v>166</v>
      </c>
      <c r="L20915" s="3" t="s">
        <v>167</v>
      </c>
      <c r="M20915" s="3"/>
    </row>
    <row r="20916" spans="1:13">
      <c r="A20916" s="5">
        <v>43321</v>
      </c>
      <c r="B20916" s="5">
        <v>43321</v>
      </c>
      <c r="C20916" t="s">
        <v>1259</v>
      </c>
      <c r="D20916" s="69">
        <f>VLOOKUP(C20916,Index[],2,FALSE)</f>
        <v>198</v>
      </c>
      <c r="H20916" t="s">
        <v>20</v>
      </c>
      <c r="I20916">
        <f>VLOOKUP(Table1[[#This Row],[trait_name]],Trait[],2,FALSE)</f>
        <v>36</v>
      </c>
      <c r="J20916" s="23" t="s">
        <v>69</v>
      </c>
      <c r="L20916" s="3" t="s">
        <v>329</v>
      </c>
      <c r="M20916" s="3"/>
    </row>
    <row r="20917" spans="1:13">
      <c r="A20917" s="5">
        <v>43321</v>
      </c>
      <c r="B20917" s="5">
        <v>43321</v>
      </c>
      <c r="C20917" t="s">
        <v>1259</v>
      </c>
      <c r="D20917" s="69">
        <f>VLOOKUP(C20917,Index[],2,FALSE)</f>
        <v>198</v>
      </c>
      <c r="H20917" t="s">
        <v>20</v>
      </c>
      <c r="I20917">
        <f>VLOOKUP(Table1[[#This Row],[trait_name]],Trait[],2,FALSE)</f>
        <v>36</v>
      </c>
      <c r="J20917" s="23" t="s">
        <v>69</v>
      </c>
      <c r="L20917" s="3" t="s">
        <v>169</v>
      </c>
      <c r="M20917" s="3"/>
    </row>
    <row r="20918" spans="1:13">
      <c r="A20918" s="5">
        <v>43321</v>
      </c>
      <c r="B20918" s="5">
        <v>43321</v>
      </c>
      <c r="C20918" t="s">
        <v>1259</v>
      </c>
      <c r="D20918" s="69">
        <f>VLOOKUP(C20918,Index[],2,FALSE)</f>
        <v>198</v>
      </c>
      <c r="I20918">
        <f>VLOOKUP(Table1[[#This Row],[trait_name]],Trait[],2,FALSE)</f>
        <v>37</v>
      </c>
      <c r="J20918" s="23" t="s">
        <v>170</v>
      </c>
      <c r="L20918" s="3"/>
      <c r="M20918" s="3"/>
    </row>
    <row r="20919" spans="1:13">
      <c r="A20919" s="5">
        <v>43321</v>
      </c>
      <c r="B20919" s="5">
        <v>43321</v>
      </c>
      <c r="C20919" t="s">
        <v>1259</v>
      </c>
      <c r="D20919" s="69">
        <f>VLOOKUP(C20919,Index[],2,FALSE)</f>
        <v>198</v>
      </c>
      <c r="H20919" t="s">
        <v>192</v>
      </c>
      <c r="I20919">
        <f>VLOOKUP(Table1[[#This Row],[trait_name]],Trait[],2,FALSE)</f>
        <v>38</v>
      </c>
      <c r="J20919" s="23" t="s">
        <v>72</v>
      </c>
      <c r="L20919" s="3" t="s">
        <v>219</v>
      </c>
      <c r="M20919" s="3"/>
    </row>
    <row r="20920" spans="1:13">
      <c r="A20920" s="5">
        <v>43321</v>
      </c>
      <c r="B20920" s="5">
        <v>43321</v>
      </c>
      <c r="C20920" t="s">
        <v>1259</v>
      </c>
      <c r="D20920" s="69">
        <f>VLOOKUP(C20920,Index[],2,FALSE)</f>
        <v>198</v>
      </c>
      <c r="H20920" t="s">
        <v>208</v>
      </c>
      <c r="I20920">
        <f>VLOOKUP(Table1[[#This Row],[trait_name]],Trait[],2,FALSE)</f>
        <v>39</v>
      </c>
      <c r="J20920" s="23" t="s">
        <v>74</v>
      </c>
      <c r="L20920" s="3" t="s">
        <v>220</v>
      </c>
      <c r="M20920" s="3"/>
    </row>
    <row r="20921" spans="1:13">
      <c r="A20921" s="5">
        <v>43321</v>
      </c>
      <c r="B20921" s="5">
        <v>43321</v>
      </c>
      <c r="C20921" t="s">
        <v>1259</v>
      </c>
      <c r="D20921" s="69">
        <f>VLOOKUP(C20921,Index[],2,FALSE)</f>
        <v>198</v>
      </c>
      <c r="H20921" t="s">
        <v>208</v>
      </c>
      <c r="I20921">
        <f>VLOOKUP(Table1[[#This Row],[trait_name]],Trait[],2,FALSE)</f>
        <v>40</v>
      </c>
      <c r="J20921" s="23" t="s">
        <v>76</v>
      </c>
      <c r="L20921" s="3" t="s">
        <v>1177</v>
      </c>
      <c r="M20921" s="3"/>
    </row>
    <row r="20922" spans="1:13">
      <c r="A20922" s="5">
        <v>43321</v>
      </c>
      <c r="B20922" s="5">
        <v>43321</v>
      </c>
      <c r="C20922" t="s">
        <v>1259</v>
      </c>
      <c r="D20922" s="69">
        <f>VLOOKUP(C20922,Index[],2,FALSE)</f>
        <v>198</v>
      </c>
      <c r="H20922" t="s">
        <v>325</v>
      </c>
      <c r="I20922">
        <f>VLOOKUP(Table1[[#This Row],[trait_name]],Trait[],2,FALSE)</f>
        <v>40</v>
      </c>
      <c r="J20922" s="23" t="s">
        <v>76</v>
      </c>
      <c r="L20922" s="3" t="s">
        <v>1179</v>
      </c>
      <c r="M20922" s="3"/>
    </row>
    <row r="20923" spans="1:13">
      <c r="A20923" s="5">
        <v>43321</v>
      </c>
      <c r="B20923" s="5">
        <v>43321</v>
      </c>
      <c r="C20923" t="s">
        <v>1259</v>
      </c>
      <c r="D20923" s="69">
        <f>VLOOKUP(C20923,Index[],2,FALSE)</f>
        <v>198</v>
      </c>
      <c r="H20923" t="s">
        <v>208</v>
      </c>
      <c r="I20923">
        <f>VLOOKUP(Table1[[#This Row],[trait_name]],Trait[],2,FALSE)</f>
        <v>41</v>
      </c>
      <c r="J20923" s="23" t="s">
        <v>78</v>
      </c>
      <c r="L20923" s="3" t="s">
        <v>332</v>
      </c>
      <c r="M20923" s="3"/>
    </row>
    <row r="20924" spans="1:13">
      <c r="A20924" s="5">
        <v>43321</v>
      </c>
      <c r="B20924" s="5">
        <v>43321</v>
      </c>
      <c r="C20924" t="s">
        <v>1259</v>
      </c>
      <c r="D20924" s="69">
        <f>VLOOKUP(C20924,Index[],2,FALSE)</f>
        <v>198</v>
      </c>
      <c r="I20924">
        <f>VLOOKUP(Table1[[#This Row],[trait_name]],Trait[],2,FALSE)</f>
        <v>41</v>
      </c>
      <c r="J20924" s="23" t="s">
        <v>78</v>
      </c>
      <c r="L20924" s="3"/>
      <c r="M20924" s="3"/>
    </row>
    <row r="20925" spans="1:13">
      <c r="A20925" s="5">
        <v>43321</v>
      </c>
      <c r="B20925" s="5">
        <v>43321</v>
      </c>
      <c r="C20925" t="s">
        <v>1259</v>
      </c>
      <c r="D20925" s="69">
        <f>VLOOKUP(C20925,Index[],2,FALSE)</f>
        <v>198</v>
      </c>
      <c r="I20925">
        <f>VLOOKUP(Table1[[#This Row],[trait_name]],Trait[],2,FALSE)</f>
        <v>41</v>
      </c>
      <c r="J20925" s="23" t="s">
        <v>78</v>
      </c>
      <c r="L20925" s="3"/>
      <c r="M20925" s="3"/>
    </row>
    <row r="20926" spans="1:13">
      <c r="A20926" s="5">
        <v>43321</v>
      </c>
      <c r="B20926" s="5">
        <v>43321</v>
      </c>
      <c r="C20926" t="s">
        <v>1259</v>
      </c>
      <c r="D20926" s="69">
        <f>VLOOKUP(C20926,Index[],2,FALSE)</f>
        <v>198</v>
      </c>
      <c r="I20926">
        <f>VLOOKUP(Table1[[#This Row],[trait_name]],Trait[],2,FALSE)</f>
        <v>41</v>
      </c>
      <c r="J20926" s="23" t="s">
        <v>78</v>
      </c>
      <c r="L20926" s="3"/>
      <c r="M20926" s="3"/>
    </row>
    <row r="20927" spans="1:13">
      <c r="A20927" s="5">
        <v>43321</v>
      </c>
      <c r="B20927" s="5">
        <v>43321</v>
      </c>
      <c r="C20927" t="s">
        <v>1259</v>
      </c>
      <c r="D20927" s="69">
        <f>VLOOKUP(C20927,Index[],2,FALSE)</f>
        <v>198</v>
      </c>
      <c r="I20927">
        <f>VLOOKUP(Table1[[#This Row],[trait_name]],Trait[],2,FALSE)</f>
        <v>42</v>
      </c>
      <c r="J20927" s="23" t="s">
        <v>82</v>
      </c>
      <c r="L20927" s="3"/>
      <c r="M20927" s="3"/>
    </row>
    <row r="20928" spans="1:13">
      <c r="A20928" s="5">
        <v>43321</v>
      </c>
      <c r="B20928" s="5">
        <v>43321</v>
      </c>
      <c r="C20928" t="s">
        <v>1259</v>
      </c>
      <c r="D20928" s="69">
        <f>VLOOKUP(C20928,Index[],2,FALSE)</f>
        <v>198</v>
      </c>
      <c r="I20928">
        <f>VLOOKUP(Table1[[#This Row],[trait_name]],Trait[],2,FALSE)</f>
        <v>42</v>
      </c>
      <c r="J20928" s="23" t="s">
        <v>82</v>
      </c>
      <c r="L20928" s="3"/>
      <c r="M20928" s="3"/>
    </row>
    <row r="20929" spans="1:13">
      <c r="A20929" s="5">
        <v>43321</v>
      </c>
      <c r="B20929" s="5">
        <v>43321</v>
      </c>
      <c r="C20929" t="s">
        <v>1259</v>
      </c>
      <c r="D20929" s="69">
        <f>VLOOKUP(C20929,Index[],2,FALSE)</f>
        <v>198</v>
      </c>
      <c r="H20929" t="s">
        <v>20</v>
      </c>
      <c r="I20929">
        <f>VLOOKUP(Table1[[#This Row],[trait_name]],Trait[],2,FALSE)</f>
        <v>43</v>
      </c>
      <c r="J20929" s="23" t="s">
        <v>86</v>
      </c>
      <c r="L20929" s="3" t="s">
        <v>175</v>
      </c>
      <c r="M20929" s="3"/>
    </row>
    <row r="20930" spans="1:13">
      <c r="A20930" s="5">
        <v>43321</v>
      </c>
      <c r="B20930" s="5">
        <v>43321</v>
      </c>
      <c r="C20930" t="s">
        <v>1259</v>
      </c>
      <c r="D20930" s="69">
        <f>VLOOKUP(C20930,Index[],2,FALSE)</f>
        <v>198</v>
      </c>
      <c r="I20930">
        <f>VLOOKUP(Table1[[#This Row],[trait_name]],Trait[],2,FALSE)</f>
        <v>43</v>
      </c>
      <c r="J20930" s="23" t="s">
        <v>86</v>
      </c>
      <c r="L20930" s="3"/>
      <c r="M20930" s="3"/>
    </row>
    <row r="20931" spans="1:13">
      <c r="A20931" s="5">
        <v>43321</v>
      </c>
      <c r="B20931" s="5">
        <v>43321</v>
      </c>
      <c r="C20931" t="s">
        <v>1259</v>
      </c>
      <c r="D20931" s="69">
        <f>VLOOKUP(C20931,Index[],2,FALSE)</f>
        <v>198</v>
      </c>
      <c r="H20931" t="s">
        <v>20</v>
      </c>
      <c r="I20931">
        <f>VLOOKUP(Table1[[#This Row],[trait_name]],Trait[],2,FALSE)</f>
        <v>44</v>
      </c>
      <c r="J20931" s="23" t="s">
        <v>88</v>
      </c>
      <c r="L20931" s="3" t="s">
        <v>89</v>
      </c>
      <c r="M20931" s="3"/>
    </row>
    <row r="20932" spans="1:13">
      <c r="A20932" s="5">
        <v>43321</v>
      </c>
      <c r="B20932" s="5">
        <v>43321</v>
      </c>
      <c r="C20932" t="s">
        <v>1259</v>
      </c>
      <c r="D20932" s="69">
        <f>VLOOKUP(C20932,Index[],2,FALSE)</f>
        <v>198</v>
      </c>
      <c r="I20932">
        <f>VLOOKUP(Table1[[#This Row],[trait_name]],Trait[],2,FALSE)</f>
        <v>44</v>
      </c>
      <c r="J20932" s="23" t="s">
        <v>88</v>
      </c>
      <c r="L20932" s="3"/>
      <c r="M20932" s="3"/>
    </row>
    <row r="20933" spans="1:13">
      <c r="A20933" s="5">
        <v>43321</v>
      </c>
      <c r="B20933" s="5">
        <v>43321</v>
      </c>
      <c r="C20933" t="s">
        <v>1259</v>
      </c>
      <c r="D20933" s="69">
        <f>VLOOKUP(C20933,Index[],2,FALSE)</f>
        <v>198</v>
      </c>
      <c r="H20933" t="s">
        <v>506</v>
      </c>
      <c r="I20933">
        <f>VLOOKUP(Table1[[#This Row],[trait_name]],Trait[],2,FALSE)</f>
        <v>45</v>
      </c>
      <c r="J20933" s="23" t="s">
        <v>92</v>
      </c>
      <c r="L20933" s="3" t="s">
        <v>372</v>
      </c>
      <c r="M20933" s="3"/>
    </row>
    <row r="20934" spans="1:13">
      <c r="A20934" s="5">
        <v>43321</v>
      </c>
      <c r="B20934" s="5">
        <v>43321</v>
      </c>
      <c r="C20934" t="s">
        <v>1259</v>
      </c>
      <c r="D20934" s="69">
        <f>VLOOKUP(C20934,Index[],2,FALSE)</f>
        <v>198</v>
      </c>
      <c r="H20934" t="s">
        <v>506</v>
      </c>
      <c r="I20934">
        <f>VLOOKUP(Table1[[#This Row],[trait_name]],Trait[],2,FALSE)</f>
        <v>45</v>
      </c>
      <c r="J20934" s="23" t="s">
        <v>92</v>
      </c>
      <c r="L20934" s="3" t="s">
        <v>549</v>
      </c>
      <c r="M20934" s="3"/>
    </row>
    <row r="20935" spans="1:13">
      <c r="A20935" s="5">
        <v>43321</v>
      </c>
      <c r="B20935" s="5">
        <v>43321</v>
      </c>
      <c r="C20935" t="s">
        <v>1259</v>
      </c>
      <c r="D20935" s="69">
        <f>VLOOKUP(C20935,Index[],2,FALSE)</f>
        <v>198</v>
      </c>
      <c r="I20935">
        <f>VLOOKUP(Table1[[#This Row],[trait_name]],Trait[],2,FALSE)</f>
        <v>45</v>
      </c>
      <c r="J20935" s="23" t="s">
        <v>92</v>
      </c>
      <c r="L20935" s="3"/>
      <c r="M20935" s="3"/>
    </row>
    <row r="20936" spans="1:13">
      <c r="A20936" s="5">
        <v>43321</v>
      </c>
      <c r="B20936" s="5">
        <v>43321</v>
      </c>
      <c r="C20936" t="s">
        <v>1259</v>
      </c>
      <c r="D20936" s="69">
        <f>VLOOKUP(C20936,Index[],2,FALSE)</f>
        <v>198</v>
      </c>
      <c r="H20936" t="s">
        <v>506</v>
      </c>
      <c r="I20936">
        <f>VLOOKUP(Table1[[#This Row],[trait_name]],Trait[],2,FALSE)</f>
        <v>46</v>
      </c>
      <c r="J20936" s="23" t="s">
        <v>97</v>
      </c>
      <c r="L20936" s="3" t="s">
        <v>98</v>
      </c>
      <c r="M20936" s="3"/>
    </row>
    <row r="20937" spans="1:13">
      <c r="A20937" s="5">
        <v>43321</v>
      </c>
      <c r="B20937" s="5">
        <v>43321</v>
      </c>
      <c r="C20937" t="s">
        <v>1259</v>
      </c>
      <c r="D20937" s="69">
        <f>VLOOKUP(C20937,Index[],2,FALSE)</f>
        <v>198</v>
      </c>
      <c r="H20937" t="s">
        <v>506</v>
      </c>
      <c r="I20937">
        <f>VLOOKUP(Table1[[#This Row],[trait_name]],Trait[],2,FALSE)</f>
        <v>46</v>
      </c>
      <c r="J20937" s="23" t="s">
        <v>97</v>
      </c>
      <c r="L20937" s="3" t="s">
        <v>87</v>
      </c>
      <c r="M20937" s="3"/>
    </row>
    <row r="20938" spans="1:13">
      <c r="A20938" s="5">
        <v>43321</v>
      </c>
      <c r="B20938" s="5">
        <v>43321</v>
      </c>
      <c r="C20938" t="s">
        <v>1259</v>
      </c>
      <c r="D20938" s="69">
        <f>VLOOKUP(C20938,Index[],2,FALSE)</f>
        <v>198</v>
      </c>
      <c r="H20938" t="s">
        <v>325</v>
      </c>
      <c r="I20938">
        <f>VLOOKUP(Table1[[#This Row],[trait_name]],Trait[],2,FALSE)</f>
        <v>47</v>
      </c>
      <c r="J20938" s="23" t="s">
        <v>99</v>
      </c>
      <c r="L20938" s="3" t="s">
        <v>374</v>
      </c>
      <c r="M20938" s="3"/>
    </row>
    <row r="20939" spans="1:13">
      <c r="A20939" s="5">
        <v>43321</v>
      </c>
      <c r="B20939" s="5">
        <v>43321</v>
      </c>
      <c r="C20939" t="s">
        <v>1259</v>
      </c>
      <c r="D20939" s="69">
        <f>VLOOKUP(C20939,Index[],2,FALSE)</f>
        <v>198</v>
      </c>
      <c r="I20939">
        <f>VLOOKUP(Table1[[#This Row],[trait_name]],Trait[],2,FALSE)</f>
        <v>47</v>
      </c>
      <c r="J20939" s="23" t="s">
        <v>99</v>
      </c>
      <c r="L20939" s="3"/>
      <c r="M20939" s="3"/>
    </row>
    <row r="20940" spans="1:13">
      <c r="A20940" s="5">
        <v>43321</v>
      </c>
      <c r="B20940" s="5">
        <v>43321</v>
      </c>
      <c r="C20940" t="s">
        <v>1259</v>
      </c>
      <c r="D20940" s="69">
        <f>VLOOKUP(C20940,Index[],2,FALSE)</f>
        <v>198</v>
      </c>
      <c r="H20940" t="s">
        <v>506</v>
      </c>
      <c r="I20940">
        <f>VLOOKUP(Table1[[#This Row],[trait_name]],Trait[],2,FALSE)</f>
        <v>48</v>
      </c>
      <c r="J20940" s="23" t="s">
        <v>101</v>
      </c>
      <c r="L20940" s="3" t="s">
        <v>717</v>
      </c>
      <c r="M20940" s="3"/>
    </row>
    <row r="20941" spans="1:13">
      <c r="A20941" s="5">
        <v>43321</v>
      </c>
      <c r="B20941" s="5">
        <v>43321</v>
      </c>
      <c r="C20941" t="s">
        <v>1259</v>
      </c>
      <c r="D20941" s="69">
        <f>VLOOKUP(C20941,Index[],2,FALSE)</f>
        <v>198</v>
      </c>
      <c r="H20941" t="s">
        <v>325</v>
      </c>
      <c r="I20941">
        <f>VLOOKUP(Table1[[#This Row],[trait_name]],Trait[],2,FALSE)</f>
        <v>49</v>
      </c>
      <c r="J20941" s="23" t="s">
        <v>104</v>
      </c>
      <c r="L20941" s="3" t="s">
        <v>108</v>
      </c>
      <c r="M20941" s="3"/>
    </row>
    <row r="20942" spans="1:13">
      <c r="A20942" s="5">
        <v>43321</v>
      </c>
      <c r="B20942" s="5">
        <v>43321</v>
      </c>
      <c r="C20942" t="s">
        <v>1259</v>
      </c>
      <c r="D20942" s="69">
        <f>VLOOKUP(C20942,Index[],2,FALSE)</f>
        <v>198</v>
      </c>
      <c r="H20942" t="s">
        <v>325</v>
      </c>
      <c r="I20942">
        <f>VLOOKUP(Table1[[#This Row],[trait_name]],Trait[],2,FALSE)</f>
        <v>50</v>
      </c>
      <c r="J20942" s="23" t="s">
        <v>106</v>
      </c>
      <c r="L20942" s="3" t="s">
        <v>176</v>
      </c>
      <c r="M20942" s="3"/>
    </row>
    <row r="20943" spans="1:13">
      <c r="A20943" s="5">
        <v>43321</v>
      </c>
      <c r="B20943" s="5">
        <v>43321</v>
      </c>
      <c r="C20943" t="s">
        <v>1259</v>
      </c>
      <c r="D20943" s="69">
        <f>VLOOKUP(C20943,Index[],2,FALSE)</f>
        <v>198</v>
      </c>
      <c r="H20943" t="s">
        <v>208</v>
      </c>
      <c r="I20943">
        <f>VLOOKUP(Table1[[#This Row],[trait_name]],Trait[],2,FALSE)</f>
        <v>51</v>
      </c>
      <c r="J20943" s="23" t="s">
        <v>107</v>
      </c>
      <c r="L20943" s="3" t="s">
        <v>108</v>
      </c>
      <c r="M20943" s="3"/>
    </row>
    <row r="20944" spans="1:13">
      <c r="A20944" s="5">
        <v>43321</v>
      </c>
      <c r="B20944" s="5">
        <v>43321</v>
      </c>
      <c r="C20944" t="s">
        <v>1259</v>
      </c>
      <c r="D20944" s="69">
        <f>VLOOKUP(C20944,Index[],2,FALSE)</f>
        <v>198</v>
      </c>
      <c r="H20944" t="s">
        <v>208</v>
      </c>
      <c r="I20944">
        <f>VLOOKUP(Table1[[#This Row],[trait_name]],Trait[],2,FALSE)</f>
        <v>51</v>
      </c>
      <c r="J20944" s="23" t="s">
        <v>107</v>
      </c>
      <c r="L20944" s="3" t="s">
        <v>182</v>
      </c>
      <c r="M20944" s="3"/>
    </row>
    <row r="20945" spans="1:13">
      <c r="A20945" s="5">
        <v>43321</v>
      </c>
      <c r="B20945" s="5">
        <v>43321</v>
      </c>
      <c r="C20945" t="s">
        <v>1259</v>
      </c>
      <c r="D20945" s="69">
        <f>VLOOKUP(C20945,Index[],2,FALSE)</f>
        <v>198</v>
      </c>
      <c r="I20945">
        <f>VLOOKUP(Table1[[#This Row],[trait_name]],Trait[],2,FALSE)</f>
        <v>52</v>
      </c>
      <c r="J20945" s="23" t="s">
        <v>109</v>
      </c>
      <c r="L20945" s="3"/>
      <c r="M20945" s="3"/>
    </row>
    <row r="20946" spans="1:13">
      <c r="A20946" s="5">
        <v>43321</v>
      </c>
      <c r="B20946" s="5">
        <v>43321</v>
      </c>
      <c r="C20946" t="s">
        <v>1259</v>
      </c>
      <c r="D20946" s="69">
        <f>VLOOKUP(C20946,Index[],2,FALSE)</f>
        <v>198</v>
      </c>
      <c r="H20946" t="s">
        <v>506</v>
      </c>
      <c r="I20946">
        <f>VLOOKUP(Table1[[#This Row],[trait_name]],Trait[],2,FALSE)</f>
        <v>53</v>
      </c>
      <c r="J20946" s="23" t="s">
        <v>112</v>
      </c>
      <c r="L20946" s="3" t="s">
        <v>231</v>
      </c>
      <c r="M20946" s="3"/>
    </row>
    <row r="20947" spans="1:13">
      <c r="A20947" s="5">
        <v>43321</v>
      </c>
      <c r="B20947" s="5">
        <v>43321</v>
      </c>
      <c r="C20947" t="s">
        <v>1259</v>
      </c>
      <c r="D20947" s="69">
        <f>VLOOKUP(C20947,Index[],2,FALSE)</f>
        <v>198</v>
      </c>
      <c r="H20947" t="s">
        <v>325</v>
      </c>
      <c r="I20947">
        <f>VLOOKUP(Table1[[#This Row],[trait_name]],Trait[],2,FALSE)</f>
        <v>53</v>
      </c>
      <c r="J20947" s="23" t="s">
        <v>112</v>
      </c>
      <c r="L20947" s="3" t="s">
        <v>275</v>
      </c>
      <c r="M20947" s="3"/>
    </row>
    <row r="20948" spans="1:13">
      <c r="A20948" s="5">
        <v>43321</v>
      </c>
      <c r="B20948" s="5">
        <v>43321</v>
      </c>
      <c r="C20948" t="s">
        <v>1259</v>
      </c>
      <c r="D20948" s="69">
        <f>VLOOKUP(C20948,Index[],2,FALSE)</f>
        <v>198</v>
      </c>
      <c r="H20948" t="s">
        <v>506</v>
      </c>
      <c r="I20948">
        <f>VLOOKUP(Table1[[#This Row],[trait_name]],Trait[],2,FALSE)</f>
        <v>53</v>
      </c>
      <c r="J20948" s="23" t="s">
        <v>112</v>
      </c>
      <c r="L20948" s="3" t="s">
        <v>185</v>
      </c>
      <c r="M20948" s="3"/>
    </row>
    <row r="20949" spans="1:13">
      <c r="A20949" s="5">
        <v>43321</v>
      </c>
      <c r="B20949" s="5">
        <v>43321</v>
      </c>
      <c r="C20949" t="s">
        <v>1259</v>
      </c>
      <c r="D20949" s="69">
        <f>VLOOKUP(C20949,Index[],2,FALSE)</f>
        <v>198</v>
      </c>
      <c r="H20949" t="s">
        <v>325</v>
      </c>
      <c r="I20949">
        <f>VLOOKUP(Table1[[#This Row],[trait_name]],Trait[],2,FALSE)</f>
        <v>54</v>
      </c>
      <c r="J20949" s="23" t="s">
        <v>116</v>
      </c>
      <c r="L20949" s="3" t="s">
        <v>117</v>
      </c>
      <c r="M20949" s="3"/>
    </row>
    <row r="20950" spans="1:13">
      <c r="A20950" s="5">
        <v>43321</v>
      </c>
      <c r="B20950" s="5">
        <v>43321</v>
      </c>
      <c r="C20950" t="s">
        <v>1259</v>
      </c>
      <c r="D20950" s="69">
        <f>VLOOKUP(C20950,Index[],2,FALSE)</f>
        <v>198</v>
      </c>
      <c r="H20950" t="s">
        <v>325</v>
      </c>
      <c r="I20950">
        <f>VLOOKUP(Table1[[#This Row],[trait_name]],Trait[],2,FALSE)</f>
        <v>54</v>
      </c>
      <c r="J20950" s="23" t="s">
        <v>116</v>
      </c>
      <c r="L20950" s="3" t="s">
        <v>170</v>
      </c>
      <c r="M20950" s="3"/>
    </row>
    <row r="20951" spans="1:13">
      <c r="A20951" s="5">
        <v>43321</v>
      </c>
      <c r="B20951" s="5">
        <v>43321</v>
      </c>
      <c r="C20951" t="s">
        <v>1259</v>
      </c>
      <c r="D20951" s="69">
        <f>VLOOKUP(C20951,Index[],2,FALSE)</f>
        <v>198</v>
      </c>
      <c r="I20951">
        <f>VLOOKUP(Table1[[#This Row],[trait_name]],Trait[],2,FALSE)</f>
        <v>54</v>
      </c>
      <c r="J20951" s="23" t="s">
        <v>116</v>
      </c>
      <c r="L20951" s="3"/>
      <c r="M20951" s="3"/>
    </row>
    <row r="20952" spans="1:13">
      <c r="A20952" s="5">
        <v>43321</v>
      </c>
      <c r="B20952" s="5">
        <v>43321</v>
      </c>
      <c r="C20952" t="s">
        <v>1259</v>
      </c>
      <c r="D20952" s="69">
        <f>VLOOKUP(C20952,Index[],2,FALSE)</f>
        <v>198</v>
      </c>
      <c r="H20952" t="s">
        <v>14</v>
      </c>
      <c r="I20952">
        <f>VLOOKUP(Table1[[#This Row],[trait_name]],Trait[],2,FALSE)</f>
        <v>55</v>
      </c>
      <c r="J20952" s="23" t="s">
        <v>119</v>
      </c>
      <c r="L20952" s="3" t="s">
        <v>120</v>
      </c>
      <c r="M20952" s="3"/>
    </row>
    <row r="20953" spans="1:13">
      <c r="A20953" s="5">
        <v>43321</v>
      </c>
      <c r="B20953" s="5">
        <v>43321</v>
      </c>
      <c r="C20953" t="s">
        <v>1259</v>
      </c>
      <c r="D20953" s="69">
        <f>VLOOKUP(C20953,Index[],2,FALSE)</f>
        <v>198</v>
      </c>
      <c r="I20953">
        <f>VLOOKUP(Table1[[#This Row],[trait_name]],Trait[],2,FALSE)</f>
        <v>55</v>
      </c>
      <c r="J20953" s="23" t="s">
        <v>119</v>
      </c>
      <c r="L20953" s="3"/>
      <c r="M20953" s="3"/>
    </row>
    <row r="20954" spans="1:13">
      <c r="A20954" s="5">
        <v>43321</v>
      </c>
      <c r="B20954" s="5">
        <v>43321</v>
      </c>
      <c r="C20954" t="s">
        <v>1259</v>
      </c>
      <c r="D20954" s="69">
        <f>VLOOKUP(C20954,Index[],2,FALSE)</f>
        <v>198</v>
      </c>
      <c r="I20954">
        <f>VLOOKUP(Table1[[#This Row],[trait_name]],Trait[],2,FALSE)</f>
        <v>56</v>
      </c>
      <c r="J20954" s="23" t="s">
        <v>121</v>
      </c>
      <c r="L20954" s="3"/>
      <c r="M20954" s="3"/>
    </row>
    <row r="20955" spans="1:13">
      <c r="A20955" s="5">
        <v>43321</v>
      </c>
      <c r="B20955" s="5">
        <v>43321</v>
      </c>
      <c r="C20955" t="s">
        <v>1259</v>
      </c>
      <c r="D20955" s="69">
        <f>VLOOKUP(C20955,Index[],2,FALSE)</f>
        <v>198</v>
      </c>
      <c r="H20955" t="s">
        <v>14</v>
      </c>
      <c r="I20955">
        <f>VLOOKUP(Table1[[#This Row],[trait_name]],Trait[],2,FALSE)</f>
        <v>57</v>
      </c>
      <c r="J20955" s="23" t="s">
        <v>233</v>
      </c>
      <c r="L20955" s="3" t="s">
        <v>732</v>
      </c>
      <c r="M20955" s="3"/>
    </row>
    <row r="20956" spans="1:13">
      <c r="A20956" s="5">
        <v>43321</v>
      </c>
      <c r="B20956" s="5">
        <v>43321</v>
      </c>
      <c r="C20956" t="s">
        <v>1259</v>
      </c>
      <c r="D20956" s="69">
        <f>VLOOKUP(C20956,Index[],2,FALSE)</f>
        <v>198</v>
      </c>
      <c r="I20956">
        <f>VLOOKUP(Table1[[#This Row],[trait_name]],Trait[],2,FALSE)</f>
        <v>58</v>
      </c>
      <c r="J20956" s="23" t="s">
        <v>123</v>
      </c>
      <c r="L20956" s="3"/>
      <c r="M20956" s="3"/>
    </row>
    <row r="20957" spans="1:13">
      <c r="A20957" s="5">
        <v>43321</v>
      </c>
      <c r="B20957" s="5">
        <v>43321</v>
      </c>
      <c r="C20957" t="s">
        <v>1259</v>
      </c>
      <c r="D20957" s="69">
        <f>VLOOKUP(C20957,Index[],2,FALSE)</f>
        <v>198</v>
      </c>
      <c r="I20957">
        <f>VLOOKUP(Table1[[#This Row],[trait_name]],Trait[],2,FALSE)</f>
        <v>58</v>
      </c>
      <c r="J20957" s="23" t="s">
        <v>123</v>
      </c>
      <c r="L20957" s="3"/>
      <c r="M20957" s="3"/>
    </row>
    <row r="20958" spans="1:13">
      <c r="A20958" s="5">
        <v>43321</v>
      </c>
      <c r="B20958" s="5">
        <v>43321</v>
      </c>
      <c r="C20958" t="s">
        <v>1259</v>
      </c>
      <c r="D20958" s="69">
        <f>VLOOKUP(C20958,Index[],2,FALSE)</f>
        <v>198</v>
      </c>
      <c r="I20958">
        <f>VLOOKUP(Table1[[#This Row],[trait_name]],Trait[],2,FALSE)</f>
        <v>58</v>
      </c>
      <c r="J20958" s="23" t="s">
        <v>123</v>
      </c>
      <c r="L20958" s="3"/>
      <c r="M20958" s="3"/>
    </row>
    <row r="20959" spans="1:13">
      <c r="A20959" s="5">
        <v>43321</v>
      </c>
      <c r="B20959" s="5">
        <v>43321</v>
      </c>
      <c r="C20959" t="s">
        <v>1259</v>
      </c>
      <c r="D20959" s="69">
        <f>VLOOKUP(C20959,Index[],2,FALSE)</f>
        <v>198</v>
      </c>
      <c r="H20959" t="s">
        <v>14</v>
      </c>
      <c r="I20959">
        <f>VLOOKUP(Table1[[#This Row],[trait_name]],Trait[],2,FALSE)</f>
        <v>59</v>
      </c>
      <c r="J20959" s="23" t="s">
        <v>125</v>
      </c>
      <c r="L20959" s="3" t="s">
        <v>42</v>
      </c>
      <c r="M20959" s="3"/>
    </row>
    <row r="20960" spans="1:13">
      <c r="A20960" s="5">
        <v>43321</v>
      </c>
      <c r="B20960" s="5">
        <v>43321</v>
      </c>
      <c r="C20960" t="s">
        <v>1259</v>
      </c>
      <c r="D20960" s="69">
        <f>VLOOKUP(C20960,Index[],2,FALSE)</f>
        <v>198</v>
      </c>
      <c r="H20960" t="s">
        <v>506</v>
      </c>
      <c r="I20960">
        <f>VLOOKUP(Table1[[#This Row],[trait_name]],Trait[],2,FALSE)</f>
        <v>60</v>
      </c>
      <c r="J20960" s="23" t="s">
        <v>127</v>
      </c>
      <c r="L20960" s="3" t="s">
        <v>128</v>
      </c>
      <c r="M20960" s="3"/>
    </row>
    <row r="20961" spans="1:13">
      <c r="A20961" s="5">
        <v>43321</v>
      </c>
      <c r="B20961" s="5">
        <v>43321</v>
      </c>
      <c r="C20961" t="s">
        <v>1259</v>
      </c>
      <c r="D20961" s="69">
        <f>VLOOKUP(C20961,Index[],2,FALSE)</f>
        <v>198</v>
      </c>
      <c r="H20961" t="s">
        <v>325</v>
      </c>
      <c r="I20961">
        <f>VLOOKUP(Table1[[#This Row],[trait_name]],Trait[],2,FALSE)</f>
        <v>60</v>
      </c>
      <c r="J20961" s="23" t="s">
        <v>127</v>
      </c>
      <c r="L20961" s="3" t="s">
        <v>129</v>
      </c>
      <c r="M20961" s="3"/>
    </row>
    <row r="20962" spans="1:13">
      <c r="A20962" s="5">
        <v>43321</v>
      </c>
      <c r="B20962" s="5">
        <v>43321</v>
      </c>
      <c r="C20962" t="s">
        <v>1259</v>
      </c>
      <c r="D20962" s="69">
        <f>VLOOKUP(C20962,Index[],2,FALSE)</f>
        <v>198</v>
      </c>
      <c r="I20962">
        <f>VLOOKUP(Table1[[#This Row],[trait_name]],Trait[],2,FALSE)</f>
        <v>61</v>
      </c>
      <c r="J20962" s="23" t="s">
        <v>130</v>
      </c>
      <c r="L20962" s="3"/>
      <c r="M20962" s="3"/>
    </row>
    <row r="20963" spans="1:13">
      <c r="A20963" s="5">
        <v>43321</v>
      </c>
      <c r="B20963" s="5">
        <v>43321</v>
      </c>
      <c r="C20963" t="s">
        <v>1259</v>
      </c>
      <c r="D20963" s="69">
        <f>VLOOKUP(C20963,Index[],2,FALSE)</f>
        <v>198</v>
      </c>
      <c r="I20963">
        <f>VLOOKUP(Table1[[#This Row],[trait_name]],Trait[],2,FALSE)</f>
        <v>62</v>
      </c>
      <c r="J20963" s="23" t="s">
        <v>235</v>
      </c>
      <c r="L20963" s="3"/>
      <c r="M20963" s="3"/>
    </row>
    <row r="20964" spans="1:13">
      <c r="A20964" s="5">
        <v>43321</v>
      </c>
      <c r="B20964" s="5">
        <v>43321</v>
      </c>
      <c r="C20964" t="s">
        <v>1259</v>
      </c>
      <c r="D20964" s="69">
        <f>VLOOKUP(C20964,Index[],2,FALSE)</f>
        <v>198</v>
      </c>
      <c r="I20964">
        <f>VLOOKUP(Table1[[#This Row],[trait_name]],Trait[],2,FALSE)</f>
        <v>62</v>
      </c>
      <c r="J20964" s="23" t="s">
        <v>235</v>
      </c>
      <c r="L20964" s="3"/>
      <c r="M20964" s="3"/>
    </row>
    <row r="20965" spans="1:13">
      <c r="A20965" s="5">
        <v>43321</v>
      </c>
      <c r="B20965" s="5">
        <v>43321</v>
      </c>
      <c r="C20965" t="s">
        <v>1259</v>
      </c>
      <c r="D20965" s="69">
        <f>VLOOKUP(C20965,Index[],2,FALSE)</f>
        <v>198</v>
      </c>
      <c r="H20965" t="s">
        <v>208</v>
      </c>
      <c r="I20965">
        <f>VLOOKUP(Table1[[#This Row],[trait_name]],Trait[],2,FALSE)</f>
        <v>63</v>
      </c>
      <c r="J20965" s="23" t="s">
        <v>237</v>
      </c>
      <c r="L20965" s="3" t="s">
        <v>23</v>
      </c>
      <c r="M20965" s="3"/>
    </row>
    <row r="20966" spans="1:13">
      <c r="A20966" s="5">
        <v>43321</v>
      </c>
      <c r="B20966" s="5">
        <v>43321</v>
      </c>
      <c r="C20966" t="s">
        <v>1259</v>
      </c>
      <c r="D20966" s="69">
        <f>VLOOKUP(C20966,Index[],2,FALSE)</f>
        <v>198</v>
      </c>
      <c r="H20966" t="s">
        <v>208</v>
      </c>
      <c r="I20966">
        <f>VLOOKUP(Table1[[#This Row],[trait_name]],Trait[],2,FALSE)</f>
        <v>64</v>
      </c>
      <c r="J20966" s="23" t="s">
        <v>132</v>
      </c>
      <c r="L20966" s="3" t="s">
        <v>131</v>
      </c>
      <c r="M20966" s="3"/>
    </row>
    <row r="20967" spans="1:13">
      <c r="A20967" s="5">
        <v>43321</v>
      </c>
      <c r="B20967" s="5">
        <v>43321</v>
      </c>
      <c r="C20967" t="s">
        <v>1259</v>
      </c>
      <c r="D20967" s="69">
        <f>VLOOKUP(C20967,Index[],2,FALSE)</f>
        <v>198</v>
      </c>
      <c r="H20967" t="s">
        <v>208</v>
      </c>
      <c r="I20967">
        <f>VLOOKUP(Table1[[#This Row],[trait_name]],Trait[],2,FALSE)</f>
        <v>65</v>
      </c>
      <c r="J20967" s="23" t="s">
        <v>133</v>
      </c>
      <c r="L20967" s="3" t="s">
        <v>380</v>
      </c>
      <c r="M20967" s="3"/>
    </row>
    <row r="20968" spans="1:13">
      <c r="A20968" s="5">
        <v>43321</v>
      </c>
      <c r="B20968" s="5">
        <v>43321</v>
      </c>
      <c r="C20968" t="s">
        <v>1259</v>
      </c>
      <c r="D20968" s="69">
        <f>VLOOKUP(C20968,Index[],2,FALSE)</f>
        <v>198</v>
      </c>
      <c r="H20968" t="s">
        <v>208</v>
      </c>
      <c r="I20968">
        <f>VLOOKUP(Table1[[#This Row],[trait_name]],Trait[],2,FALSE)</f>
        <v>66</v>
      </c>
      <c r="J20968" s="23" t="s">
        <v>194</v>
      </c>
      <c r="L20968" s="3" t="s">
        <v>340</v>
      </c>
      <c r="M20968" s="3"/>
    </row>
    <row r="20969" spans="1:13">
      <c r="A20969" s="5">
        <v>43321</v>
      </c>
      <c r="B20969" s="5">
        <v>43321</v>
      </c>
      <c r="C20969" t="s">
        <v>1259</v>
      </c>
      <c r="D20969" s="69">
        <f>VLOOKUP(C20969,Index[],2,FALSE)</f>
        <v>198</v>
      </c>
      <c r="H20969" t="s">
        <v>506</v>
      </c>
      <c r="I20969">
        <f>VLOOKUP(Table1[[#This Row],[trait_name]],Trait[],2,FALSE)</f>
        <v>66</v>
      </c>
      <c r="J20969" s="23" t="s">
        <v>194</v>
      </c>
      <c r="L20969" s="3" t="s">
        <v>195</v>
      </c>
      <c r="M20969" s="3"/>
    </row>
    <row r="20970" spans="1:13">
      <c r="A20970" s="5">
        <v>43321</v>
      </c>
      <c r="B20970" s="5">
        <v>43321</v>
      </c>
      <c r="C20970" t="s">
        <v>1259</v>
      </c>
      <c r="D20970" s="69">
        <f>VLOOKUP(C20970,Index[],2,FALSE)</f>
        <v>198</v>
      </c>
      <c r="H20970" t="s">
        <v>325</v>
      </c>
      <c r="I20970">
        <f>VLOOKUP(Table1[[#This Row],[trait_name]],Trait[],2,FALSE)</f>
        <v>66</v>
      </c>
      <c r="J20970" s="23" t="s">
        <v>194</v>
      </c>
      <c r="L20970" s="3" t="s">
        <v>341</v>
      </c>
      <c r="M20970" s="3"/>
    </row>
    <row r="20971" spans="1:13">
      <c r="A20971" s="5">
        <v>43321</v>
      </c>
      <c r="B20971" s="5">
        <v>43321</v>
      </c>
      <c r="C20971" t="s">
        <v>1259</v>
      </c>
      <c r="D20971" s="69">
        <f>VLOOKUP(C20971,Index[],2,FALSE)</f>
        <v>198</v>
      </c>
      <c r="H20971" t="s">
        <v>325</v>
      </c>
      <c r="I20971">
        <f>VLOOKUP(Table1[[#This Row],[trait_name]],Trait[],2,FALSE)</f>
        <v>66</v>
      </c>
      <c r="J20971" s="23" t="s">
        <v>194</v>
      </c>
      <c r="L20971" s="3" t="s">
        <v>279</v>
      </c>
      <c r="M20971" s="3"/>
    </row>
    <row r="20972" spans="1:13">
      <c r="A20972" s="5">
        <v>43321</v>
      </c>
      <c r="B20972" s="5">
        <v>43321</v>
      </c>
      <c r="C20972" t="s">
        <v>1259</v>
      </c>
      <c r="D20972" s="69">
        <f>VLOOKUP(C20972,Index[],2,FALSE)</f>
        <v>198</v>
      </c>
      <c r="H20972" t="s">
        <v>690</v>
      </c>
      <c r="I20972">
        <f>VLOOKUP(Table1[[#This Row],[trait_name]],Trait[],2,FALSE)</f>
        <v>67</v>
      </c>
      <c r="J20972" s="23" t="s">
        <v>136</v>
      </c>
      <c r="L20972" s="3" t="s">
        <v>668</v>
      </c>
      <c r="M20972" s="3"/>
    </row>
    <row r="20973" spans="1:13">
      <c r="A20973" s="5">
        <v>43321</v>
      </c>
      <c r="B20973" s="5">
        <v>43321</v>
      </c>
      <c r="C20973" t="s">
        <v>1259</v>
      </c>
      <c r="D20973" s="69">
        <f>VLOOKUP(C20973,Index[],2,FALSE)</f>
        <v>198</v>
      </c>
      <c r="H20973" t="s">
        <v>506</v>
      </c>
      <c r="I20973">
        <f>VLOOKUP(Table1[[#This Row],[trait_name]],Trait[],2,FALSE)</f>
        <v>67</v>
      </c>
      <c r="J20973" s="23" t="s">
        <v>136</v>
      </c>
      <c r="L20973" s="3" t="s">
        <v>241</v>
      </c>
      <c r="M20973" s="3"/>
    </row>
    <row r="20974" spans="1:13">
      <c r="A20974" s="5">
        <v>43321</v>
      </c>
      <c r="B20974" s="5">
        <v>43321</v>
      </c>
      <c r="C20974" t="s">
        <v>1259</v>
      </c>
      <c r="D20974" s="69">
        <f>VLOOKUP(C20974,Index[],2,FALSE)</f>
        <v>198</v>
      </c>
      <c r="H20974" t="s">
        <v>506</v>
      </c>
      <c r="I20974">
        <f>VLOOKUP(Table1[[#This Row],[trait_name]],Trait[],2,FALSE)</f>
        <v>68</v>
      </c>
      <c r="J20974" s="23" t="s">
        <v>199</v>
      </c>
      <c r="L20974" s="3" t="s">
        <v>200</v>
      </c>
      <c r="M20974" s="3"/>
    </row>
    <row r="20975" spans="1:13">
      <c r="A20975" s="5">
        <v>43321</v>
      </c>
      <c r="B20975" s="5">
        <v>43321</v>
      </c>
      <c r="C20975" t="s">
        <v>1259</v>
      </c>
      <c r="D20975" s="69">
        <f>VLOOKUP(C20975,Index[],2,FALSE)</f>
        <v>198</v>
      </c>
      <c r="H20975" t="s">
        <v>325</v>
      </c>
      <c r="J20975" s="23" t="s">
        <v>97</v>
      </c>
      <c r="L20975" s="3" t="s">
        <v>520</v>
      </c>
      <c r="M20975" s="3"/>
    </row>
    <row r="20976" spans="1:13">
      <c r="A20976" s="5">
        <v>43321</v>
      </c>
      <c r="B20976" s="5">
        <v>43321</v>
      </c>
      <c r="C20976" t="s">
        <v>1259</v>
      </c>
      <c r="D20976" s="69">
        <f>VLOOKUP(C20976,Index[],2,FALSE)</f>
        <v>198</v>
      </c>
      <c r="H20976" t="s">
        <v>506</v>
      </c>
      <c r="J20976" s="23" t="s">
        <v>101</v>
      </c>
      <c r="L20976" s="3" t="s">
        <v>1262</v>
      </c>
      <c r="M20976" s="3"/>
    </row>
    <row r="20977" spans="1:13">
      <c r="A20977" s="5">
        <v>43321</v>
      </c>
      <c r="B20977" s="5">
        <v>43321</v>
      </c>
      <c r="C20977" t="s">
        <v>1259</v>
      </c>
      <c r="D20977" s="69">
        <f>VLOOKUP(C20977,Index[],2,FALSE)</f>
        <v>198</v>
      </c>
      <c r="H20977" t="s">
        <v>325</v>
      </c>
      <c r="J20977" s="23" t="s">
        <v>127</v>
      </c>
      <c r="L20977" s="3" t="s">
        <v>161</v>
      </c>
      <c r="M20977" s="3"/>
    </row>
    <row r="20978" spans="1:13">
      <c r="A20978" s="5">
        <v>43321</v>
      </c>
      <c r="B20978" s="5">
        <v>43321</v>
      </c>
      <c r="C20978" t="s">
        <v>1259</v>
      </c>
      <c r="D20978" s="69">
        <f>VLOOKUP(C20978,Index[],2,FALSE)</f>
        <v>198</v>
      </c>
      <c r="H20978" t="s">
        <v>623</v>
      </c>
      <c r="J20978" s="23" t="s">
        <v>125</v>
      </c>
      <c r="L20978" s="3" t="s">
        <v>126</v>
      </c>
      <c r="M20978" s="3"/>
    </row>
    <row r="20979" spans="1:13">
      <c r="A20979" s="5">
        <v>43321</v>
      </c>
      <c r="B20979" s="5">
        <v>43321</v>
      </c>
      <c r="C20979" s="4" t="s">
        <v>1263</v>
      </c>
      <c r="D20979" s="69">
        <f>VLOOKUP(C20979,Index[],2,FALSE)</f>
        <v>199</v>
      </c>
      <c r="I20979">
        <f>VLOOKUP(Table1[[#This Row],[trait_name]],Trait[],2,FALSE)</f>
        <v>1</v>
      </c>
      <c r="J20979" s="23" t="s">
        <v>140</v>
      </c>
      <c r="L20979" s="3"/>
      <c r="M20979" s="3"/>
    </row>
    <row r="20980" spans="1:13">
      <c r="A20980" s="5">
        <v>43321</v>
      </c>
      <c r="B20980" s="5">
        <v>43321</v>
      </c>
      <c r="C20980" s="4" t="s">
        <v>1263</v>
      </c>
      <c r="D20980" s="69">
        <f>VLOOKUP(C20980,Index[],2,FALSE)</f>
        <v>199</v>
      </c>
      <c r="H20980" t="s">
        <v>560</v>
      </c>
      <c r="I20980">
        <f>VLOOKUP(Table1[[#This Row],[trait_name]],Trait[],2,FALSE)</f>
        <v>2</v>
      </c>
      <c r="J20980" s="23" t="s">
        <v>15</v>
      </c>
      <c r="L20980" s="3" t="s">
        <v>1264</v>
      </c>
      <c r="M20980" s="3"/>
    </row>
    <row r="20981" spans="1:13">
      <c r="A20981" s="5">
        <v>43321</v>
      </c>
      <c r="B20981" s="5">
        <v>43321</v>
      </c>
      <c r="C20981" s="4" t="s">
        <v>1263</v>
      </c>
      <c r="D20981" s="69">
        <f>VLOOKUP(C20981,Index[],2,FALSE)</f>
        <v>199</v>
      </c>
      <c r="H20981" t="s">
        <v>560</v>
      </c>
      <c r="I20981">
        <f>VLOOKUP(Table1[[#This Row],[trait_name]],Trait[],2,FALSE)</f>
        <v>2</v>
      </c>
      <c r="J20981" s="23" t="s">
        <v>15</v>
      </c>
      <c r="L20981" s="3" t="s">
        <v>1265</v>
      </c>
      <c r="M20981" s="3"/>
    </row>
    <row r="20982" spans="1:13">
      <c r="A20982" s="5">
        <v>43321</v>
      </c>
      <c r="B20982" s="5">
        <v>43321</v>
      </c>
      <c r="C20982" s="4" t="s">
        <v>1263</v>
      </c>
      <c r="D20982" s="69">
        <f>VLOOKUP(C20982,Index[],2,FALSE)</f>
        <v>199</v>
      </c>
      <c r="H20982" t="s">
        <v>560</v>
      </c>
      <c r="I20982">
        <f>VLOOKUP(Table1[[#This Row],[trait_name]],Trait[],2,FALSE)</f>
        <v>2</v>
      </c>
      <c r="J20982" s="23" t="s">
        <v>15</v>
      </c>
      <c r="L20982" s="3" t="s">
        <v>1266</v>
      </c>
      <c r="M20982" s="3"/>
    </row>
    <row r="20983" spans="1:13">
      <c r="A20983" s="5">
        <v>43321</v>
      </c>
      <c r="B20983" s="5">
        <v>43321</v>
      </c>
      <c r="C20983" s="4" t="s">
        <v>1263</v>
      </c>
      <c r="D20983" s="69">
        <f>VLOOKUP(C20983,Index[],2,FALSE)</f>
        <v>199</v>
      </c>
      <c r="H20983" t="s">
        <v>17</v>
      </c>
      <c r="I20983">
        <f>VLOOKUP(Table1[[#This Row],[trait_name]],Trait[],2,FALSE)</f>
        <v>3</v>
      </c>
      <c r="J20983" s="23" t="s">
        <v>18</v>
      </c>
      <c r="L20983" s="3" t="s">
        <v>19</v>
      </c>
      <c r="M20983" s="3"/>
    </row>
    <row r="20984" spans="1:13">
      <c r="A20984" s="5">
        <v>43321</v>
      </c>
      <c r="B20984" s="5">
        <v>43321</v>
      </c>
      <c r="C20984" s="4" t="s">
        <v>1263</v>
      </c>
      <c r="D20984" s="69">
        <f>VLOOKUP(C20984,Index[],2,FALSE)</f>
        <v>199</v>
      </c>
      <c r="I20984">
        <f>VLOOKUP(Table1[[#This Row],[trait_name]],Trait[],2,FALSE)</f>
        <v>3</v>
      </c>
      <c r="J20984" s="23" t="s">
        <v>18</v>
      </c>
      <c r="L20984" s="3"/>
      <c r="M20984" s="3"/>
    </row>
    <row r="20985" spans="1:13">
      <c r="A20985" s="5">
        <v>43321</v>
      </c>
      <c r="B20985" s="5">
        <v>43321</v>
      </c>
      <c r="C20985" s="4" t="s">
        <v>1263</v>
      </c>
      <c r="D20985" s="69">
        <f>VLOOKUP(C20985,Index[],2,FALSE)</f>
        <v>199</v>
      </c>
      <c r="H20985" t="s">
        <v>325</v>
      </c>
      <c r="I20985">
        <f>VLOOKUP(Table1[[#This Row],[trait_name]],Trait[],2,FALSE)</f>
        <v>4</v>
      </c>
      <c r="J20985" s="23" t="s">
        <v>22</v>
      </c>
      <c r="L20985" s="3" t="s">
        <v>27</v>
      </c>
      <c r="M20985" s="3"/>
    </row>
    <row r="20986" spans="1:13">
      <c r="A20986" s="5">
        <v>43321</v>
      </c>
      <c r="B20986" s="5">
        <v>43321</v>
      </c>
      <c r="C20986" s="4" t="s">
        <v>1263</v>
      </c>
      <c r="D20986" s="69">
        <f>VLOOKUP(C20986,Index[],2,FALSE)</f>
        <v>199</v>
      </c>
      <c r="I20986">
        <f>VLOOKUP(Table1[[#This Row],[trait_name]],Trait[],2,FALSE)</f>
        <v>5</v>
      </c>
      <c r="J20986" s="23" t="s">
        <v>24</v>
      </c>
      <c r="L20986" s="3"/>
      <c r="M20986" s="3"/>
    </row>
    <row r="20987" spans="1:13">
      <c r="A20987" s="5">
        <v>43321</v>
      </c>
      <c r="B20987" s="5">
        <v>43321</v>
      </c>
      <c r="C20987" s="4" t="s">
        <v>1263</v>
      </c>
      <c r="D20987" s="69">
        <f>VLOOKUP(C20987,Index[],2,FALSE)</f>
        <v>199</v>
      </c>
      <c r="I20987">
        <f>VLOOKUP(Table1[[#This Row],[trait_name]],Trait[],2,FALSE)</f>
        <v>6</v>
      </c>
      <c r="J20987" s="23" t="s">
        <v>148</v>
      </c>
      <c r="L20987" s="3"/>
      <c r="M20987" s="3"/>
    </row>
    <row r="20988" spans="1:13">
      <c r="A20988" s="5">
        <v>43321</v>
      </c>
      <c r="B20988" s="5">
        <v>43321</v>
      </c>
      <c r="C20988" s="4" t="s">
        <v>1263</v>
      </c>
      <c r="D20988" s="69">
        <f>VLOOKUP(C20988,Index[],2,FALSE)</f>
        <v>199</v>
      </c>
      <c r="H20988" t="s">
        <v>325</v>
      </c>
      <c r="I20988">
        <f>VLOOKUP(Table1[[#This Row],[trait_name]],Trait[],2,FALSE)</f>
        <v>7</v>
      </c>
      <c r="J20988" s="23" t="s">
        <v>26</v>
      </c>
      <c r="L20988" s="3" t="s">
        <v>23</v>
      </c>
      <c r="M20988" s="3"/>
    </row>
    <row r="20989" spans="1:13">
      <c r="A20989" s="5">
        <v>43321</v>
      </c>
      <c r="B20989" s="5">
        <v>43321</v>
      </c>
      <c r="C20989" s="4" t="s">
        <v>1263</v>
      </c>
      <c r="D20989" s="69">
        <f>VLOOKUP(C20989,Index[],2,FALSE)</f>
        <v>199</v>
      </c>
      <c r="I20989">
        <f>VLOOKUP(Table1[[#This Row],[trait_name]],Trait[],2,FALSE)</f>
        <v>8</v>
      </c>
      <c r="J20989" s="23" t="s">
        <v>150</v>
      </c>
      <c r="L20989" s="3"/>
      <c r="M20989" s="3"/>
    </row>
    <row r="20990" spans="1:13">
      <c r="A20990" s="5">
        <v>43321</v>
      </c>
      <c r="B20990" s="5">
        <v>43321</v>
      </c>
      <c r="C20990" s="4" t="s">
        <v>1263</v>
      </c>
      <c r="D20990" s="69">
        <f>VLOOKUP(C20990,Index[],2,FALSE)</f>
        <v>199</v>
      </c>
      <c r="H20990" t="s">
        <v>20</v>
      </c>
      <c r="I20990">
        <f>VLOOKUP(Table1[[#This Row],[trait_name]],Trait[],2,FALSE)</f>
        <v>9</v>
      </c>
      <c r="J20990" s="23" t="s">
        <v>28</v>
      </c>
      <c r="L20990" s="3" t="s">
        <v>27</v>
      </c>
      <c r="M20990" s="3" t="s">
        <v>1267</v>
      </c>
    </row>
    <row r="20991" spans="1:13">
      <c r="A20991" s="5">
        <v>43321</v>
      </c>
      <c r="B20991" s="5">
        <v>43321</v>
      </c>
      <c r="C20991" s="4" t="s">
        <v>1263</v>
      </c>
      <c r="D20991" s="69">
        <f>VLOOKUP(C20991,Index[],2,FALSE)</f>
        <v>199</v>
      </c>
      <c r="H20991" t="s">
        <v>325</v>
      </c>
      <c r="I20991">
        <f>VLOOKUP(Table1[[#This Row],[trait_name]],Trait[],2,FALSE)</f>
        <v>9</v>
      </c>
      <c r="J20991" s="23" t="s">
        <v>28</v>
      </c>
      <c r="L20991" s="3" t="s">
        <v>23</v>
      </c>
      <c r="M20991" s="3"/>
    </row>
    <row r="20992" spans="1:13">
      <c r="A20992" s="5">
        <v>43321</v>
      </c>
      <c r="B20992" s="5">
        <v>43321</v>
      </c>
      <c r="C20992" s="4" t="s">
        <v>1263</v>
      </c>
      <c r="D20992" s="69">
        <f>VLOOKUP(C20992,Index[],2,FALSE)</f>
        <v>199</v>
      </c>
      <c r="I20992">
        <f>VLOOKUP(Table1[[#This Row],[trait_name]],Trait[],2,FALSE)</f>
        <v>10</v>
      </c>
      <c r="J20992" s="23" t="s">
        <v>29</v>
      </c>
      <c r="L20992" s="3"/>
      <c r="M20992" s="3"/>
    </row>
    <row r="20993" spans="1:13">
      <c r="A20993" s="5">
        <v>43321</v>
      </c>
      <c r="B20993" s="5">
        <v>43321</v>
      </c>
      <c r="C20993" s="4" t="s">
        <v>1263</v>
      </c>
      <c r="D20993" s="69">
        <f>VLOOKUP(C20993,Index[],2,FALSE)</f>
        <v>199</v>
      </c>
      <c r="H20993" t="s">
        <v>165</v>
      </c>
      <c r="I20993">
        <f>VLOOKUP(Table1[[#This Row],[trait_name]],Trait[],2,FALSE)</f>
        <v>11</v>
      </c>
      <c r="J20993" s="23" t="s">
        <v>30</v>
      </c>
      <c r="L20993" s="3" t="s">
        <v>23</v>
      </c>
      <c r="M20993" s="3"/>
    </row>
    <row r="20994" spans="1:13">
      <c r="A20994" s="5">
        <v>43321</v>
      </c>
      <c r="B20994" s="5">
        <v>43321</v>
      </c>
      <c r="C20994" s="4" t="s">
        <v>1263</v>
      </c>
      <c r="D20994" s="69">
        <f>VLOOKUP(C20994,Index[],2,FALSE)</f>
        <v>199</v>
      </c>
      <c r="H20994" t="s">
        <v>325</v>
      </c>
      <c r="I20994">
        <f>VLOOKUP(Table1[[#This Row],[trait_name]],Trait[],2,FALSE)</f>
        <v>12</v>
      </c>
      <c r="J20994" s="23" t="s">
        <v>151</v>
      </c>
      <c r="L20994" s="3" t="s">
        <v>23</v>
      </c>
      <c r="M20994" s="3" t="s">
        <v>197</v>
      </c>
    </row>
    <row r="20995" spans="1:13">
      <c r="A20995" s="5">
        <v>43321</v>
      </c>
      <c r="B20995" s="5">
        <v>43321</v>
      </c>
      <c r="C20995" s="4" t="s">
        <v>1263</v>
      </c>
      <c r="D20995" s="69">
        <f>VLOOKUP(C20995,Index[],2,FALSE)</f>
        <v>199</v>
      </c>
      <c r="I20995">
        <f>VLOOKUP(Table1[[#This Row],[trait_name]],Trait[],2,FALSE)</f>
        <v>13</v>
      </c>
      <c r="J20995" s="23" t="s">
        <v>369</v>
      </c>
      <c r="L20995" s="3"/>
      <c r="M20995" s="3"/>
    </row>
    <row r="20996" spans="1:13">
      <c r="A20996" s="5">
        <v>43321</v>
      </c>
      <c r="B20996" s="5">
        <v>43321</v>
      </c>
      <c r="C20996" s="4" t="s">
        <v>1263</v>
      </c>
      <c r="D20996" s="69">
        <f>VLOOKUP(C20996,Index[],2,FALSE)</f>
        <v>199</v>
      </c>
      <c r="H20996" t="s">
        <v>149</v>
      </c>
      <c r="I20996">
        <f>VLOOKUP(Table1[[#This Row],[trait_name]],Trait[],2,FALSE)</f>
        <v>14</v>
      </c>
      <c r="J20996" s="23" t="s">
        <v>152</v>
      </c>
      <c r="L20996" s="3" t="s">
        <v>27</v>
      </c>
      <c r="M20996" s="3"/>
    </row>
    <row r="20997" spans="1:13">
      <c r="A20997" s="5">
        <v>43321</v>
      </c>
      <c r="B20997" s="5">
        <v>43321</v>
      </c>
      <c r="C20997" s="4" t="s">
        <v>1263</v>
      </c>
      <c r="D20997" s="69">
        <f>VLOOKUP(C20997,Index[],2,FALSE)</f>
        <v>199</v>
      </c>
      <c r="I20997">
        <f>VLOOKUP(Table1[[#This Row],[trait_name]],Trait[],2,FALSE)</f>
        <v>15</v>
      </c>
      <c r="J20997" s="23" t="s">
        <v>31</v>
      </c>
      <c r="L20997" s="3"/>
      <c r="M20997" s="3"/>
    </row>
    <row r="20998" spans="1:13">
      <c r="A20998" s="5">
        <v>43321</v>
      </c>
      <c r="B20998" s="5">
        <v>43321</v>
      </c>
      <c r="C20998" s="4" t="s">
        <v>1263</v>
      </c>
      <c r="D20998" s="69">
        <f>VLOOKUP(C20998,Index[],2,FALSE)</f>
        <v>199</v>
      </c>
      <c r="I20998">
        <f>VLOOKUP(Table1[[#This Row],[trait_name]],Trait[],2,FALSE)</f>
        <v>16</v>
      </c>
      <c r="J20998" s="23" t="s">
        <v>32</v>
      </c>
      <c r="L20998" s="3"/>
      <c r="M20998" s="3"/>
    </row>
    <row r="20999" spans="1:13">
      <c r="A20999" s="5">
        <v>43321</v>
      </c>
      <c r="B20999" s="5">
        <v>43321</v>
      </c>
      <c r="C20999" s="4" t="s">
        <v>1263</v>
      </c>
      <c r="D20999" s="69">
        <f>VLOOKUP(C20999,Index[],2,FALSE)</f>
        <v>199</v>
      </c>
      <c r="H20999" t="s">
        <v>17</v>
      </c>
      <c r="I20999">
        <f>VLOOKUP(Table1[[#This Row],[trait_name]],Trait[],2,FALSE)</f>
        <v>17</v>
      </c>
      <c r="J20999" s="23" t="s">
        <v>33</v>
      </c>
      <c r="L20999" s="3" t="s">
        <v>34</v>
      </c>
      <c r="M20999" s="3"/>
    </row>
    <row r="21000" spans="1:13">
      <c r="A21000" s="5">
        <v>43321</v>
      </c>
      <c r="B21000" s="5">
        <v>43321</v>
      </c>
      <c r="C21000" s="4" t="s">
        <v>1263</v>
      </c>
      <c r="D21000" s="69">
        <f>VLOOKUP(C21000,Index[],2,FALSE)</f>
        <v>199</v>
      </c>
      <c r="H21000" t="s">
        <v>17</v>
      </c>
      <c r="I21000">
        <f>VLOOKUP(Table1[[#This Row],[trait_name]],Trait[],2,FALSE)</f>
        <v>17</v>
      </c>
      <c r="J21000" s="23" t="s">
        <v>33</v>
      </c>
      <c r="L21000" s="3" t="s">
        <v>35</v>
      </c>
      <c r="M21000" s="3"/>
    </row>
    <row r="21001" spans="1:13">
      <c r="A21001" s="5">
        <v>43321</v>
      </c>
      <c r="B21001" s="5">
        <v>43321</v>
      </c>
      <c r="C21001" s="4" t="s">
        <v>1263</v>
      </c>
      <c r="D21001" s="69">
        <f>VLOOKUP(C21001,Index[],2,FALSE)</f>
        <v>199</v>
      </c>
      <c r="H21001" t="s">
        <v>17</v>
      </c>
      <c r="I21001">
        <f>VLOOKUP(Table1[[#This Row],[trait_name]],Trait[],2,FALSE)</f>
        <v>17</v>
      </c>
      <c r="J21001" s="23" t="s">
        <v>33</v>
      </c>
      <c r="L21001" s="3" t="s">
        <v>36</v>
      </c>
      <c r="M21001" s="3"/>
    </row>
    <row r="21002" spans="1:13">
      <c r="A21002" s="5">
        <v>43321</v>
      </c>
      <c r="B21002" s="5">
        <v>43321</v>
      </c>
      <c r="C21002" s="4" t="s">
        <v>1263</v>
      </c>
      <c r="D21002" s="69">
        <f>VLOOKUP(C21002,Index[],2,FALSE)</f>
        <v>199</v>
      </c>
      <c r="I21002">
        <f>VLOOKUP(Table1[[#This Row],[trait_name]],Trait[],2,FALSE)</f>
        <v>18</v>
      </c>
      <c r="J21002" s="23" t="s">
        <v>37</v>
      </c>
      <c r="L21002" s="3"/>
      <c r="M21002" s="3"/>
    </row>
    <row r="21003" spans="1:13">
      <c r="A21003" s="5">
        <v>43321</v>
      </c>
      <c r="B21003" s="5">
        <v>43321</v>
      </c>
      <c r="C21003" s="4" t="s">
        <v>1263</v>
      </c>
      <c r="D21003" s="69">
        <f>VLOOKUP(C21003,Index[],2,FALSE)</f>
        <v>199</v>
      </c>
      <c r="H21003" t="s">
        <v>325</v>
      </c>
      <c r="I21003">
        <f>VLOOKUP(Table1[[#This Row],[trait_name]],Trait[],2,FALSE)</f>
        <v>19</v>
      </c>
      <c r="J21003" s="23" t="s">
        <v>38</v>
      </c>
      <c r="L21003" s="3" t="s">
        <v>156</v>
      </c>
      <c r="M21003" s="3"/>
    </row>
    <row r="21004" spans="1:13">
      <c r="A21004" s="5">
        <v>43321</v>
      </c>
      <c r="B21004" s="5">
        <v>43321</v>
      </c>
      <c r="C21004" s="4" t="s">
        <v>1263</v>
      </c>
      <c r="D21004" s="69">
        <f>VLOOKUP(C21004,Index[],2,FALSE)</f>
        <v>199</v>
      </c>
      <c r="I21004">
        <f>VLOOKUP(Table1[[#This Row],[trait_name]],Trait[],2,FALSE)</f>
        <v>19</v>
      </c>
      <c r="J21004" s="23" t="s">
        <v>38</v>
      </c>
      <c r="L21004" s="3"/>
      <c r="M21004" s="3"/>
    </row>
    <row r="21005" spans="1:13">
      <c r="A21005" s="5">
        <v>43321</v>
      </c>
      <c r="B21005" s="5">
        <v>43321</v>
      </c>
      <c r="C21005" s="4" t="s">
        <v>1263</v>
      </c>
      <c r="D21005" s="69">
        <f>VLOOKUP(C21005,Index[],2,FALSE)</f>
        <v>199</v>
      </c>
      <c r="H21005" t="s">
        <v>207</v>
      </c>
      <c r="I21005">
        <f>VLOOKUP(Table1[[#This Row],[trait_name]],Trait[],2,FALSE)</f>
        <v>20</v>
      </c>
      <c r="J21005" s="23" t="s">
        <v>41</v>
      </c>
      <c r="L21005" s="3" t="s">
        <v>126</v>
      </c>
      <c r="M21005" s="3"/>
    </row>
    <row r="21006" spans="1:13">
      <c r="A21006" s="5">
        <v>43321</v>
      </c>
      <c r="B21006" s="5">
        <v>43321</v>
      </c>
      <c r="C21006" s="4" t="s">
        <v>1263</v>
      </c>
      <c r="D21006" s="69">
        <f>VLOOKUP(C21006,Index[],2,FALSE)</f>
        <v>199</v>
      </c>
      <c r="I21006">
        <f>VLOOKUP(Table1[[#This Row],[trait_name]],Trait[],2,FALSE)</f>
        <v>20</v>
      </c>
      <c r="J21006" s="23" t="s">
        <v>41</v>
      </c>
      <c r="L21006" s="3"/>
      <c r="M21006" s="3"/>
    </row>
    <row r="21007" spans="1:13">
      <c r="A21007" s="5">
        <v>43321</v>
      </c>
      <c r="B21007" s="5">
        <v>43321</v>
      </c>
      <c r="C21007" s="4" t="s">
        <v>1263</v>
      </c>
      <c r="D21007" s="69">
        <f>VLOOKUP(C21007,Index[],2,FALSE)</f>
        <v>199</v>
      </c>
      <c r="I21007">
        <f>VLOOKUP(Table1[[#This Row],[trait_name]],Trait[],2,FALSE)</f>
        <v>20</v>
      </c>
      <c r="J21007" s="23" t="s">
        <v>41</v>
      </c>
      <c r="L21007" s="3"/>
      <c r="M21007" s="3"/>
    </row>
    <row r="21008" spans="1:13">
      <c r="A21008" s="5">
        <v>43321</v>
      </c>
      <c r="B21008" s="5">
        <v>43321</v>
      </c>
      <c r="C21008" s="4" t="s">
        <v>1263</v>
      </c>
      <c r="D21008" s="69">
        <f>VLOOKUP(C21008,Index[],2,FALSE)</f>
        <v>199</v>
      </c>
      <c r="H21008" t="s">
        <v>207</v>
      </c>
      <c r="I21008">
        <f>VLOOKUP(Table1[[#This Row],[trait_name]],Trait[],2,FALSE)</f>
        <v>21</v>
      </c>
      <c r="J21008" s="23" t="s">
        <v>43</v>
      </c>
      <c r="L21008" s="3" t="s">
        <v>44</v>
      </c>
      <c r="M21008" s="3"/>
    </row>
    <row r="21009" spans="1:13">
      <c r="A21009" s="5">
        <v>43321</v>
      </c>
      <c r="B21009" s="5">
        <v>43321</v>
      </c>
      <c r="C21009" s="4" t="s">
        <v>1263</v>
      </c>
      <c r="D21009" s="69">
        <f>VLOOKUP(C21009,Index[],2,FALSE)</f>
        <v>199</v>
      </c>
      <c r="H21009" t="s">
        <v>207</v>
      </c>
      <c r="I21009">
        <f>VLOOKUP(Table1[[#This Row],[trait_name]],Trait[],2,FALSE)</f>
        <v>21</v>
      </c>
      <c r="J21009" s="23" t="s">
        <v>43</v>
      </c>
      <c r="L21009" s="3" t="s">
        <v>45</v>
      </c>
      <c r="M21009" s="3"/>
    </row>
    <row r="21010" spans="1:13">
      <c r="A21010" s="5">
        <v>43321</v>
      </c>
      <c r="B21010" s="5">
        <v>43321</v>
      </c>
      <c r="C21010" s="4" t="s">
        <v>1263</v>
      </c>
      <c r="D21010" s="69">
        <f>VLOOKUP(C21010,Index[],2,FALSE)</f>
        <v>199</v>
      </c>
      <c r="H21010" t="s">
        <v>207</v>
      </c>
      <c r="I21010">
        <f>VLOOKUP(Table1[[#This Row],[trait_name]],Trait[],2,FALSE)</f>
        <v>21</v>
      </c>
      <c r="J21010" s="23" t="s">
        <v>43</v>
      </c>
      <c r="L21010" s="3" t="s">
        <v>46</v>
      </c>
      <c r="M21010" s="3"/>
    </row>
    <row r="21011" spans="1:13">
      <c r="A21011" s="5">
        <v>43321</v>
      </c>
      <c r="B21011" s="5">
        <v>43321</v>
      </c>
      <c r="C21011" s="4" t="s">
        <v>1263</v>
      </c>
      <c r="D21011" s="69">
        <f>VLOOKUP(C21011,Index[],2,FALSE)</f>
        <v>199</v>
      </c>
      <c r="H21011" t="s">
        <v>160</v>
      </c>
      <c r="I21011">
        <f>VLOOKUP(Table1[[#This Row],[trait_name]],Trait[],2,FALSE)</f>
        <v>22</v>
      </c>
      <c r="J21011" s="23" t="s">
        <v>47</v>
      </c>
      <c r="L21011" s="3" t="s">
        <v>48</v>
      </c>
      <c r="M21011" s="3"/>
    </row>
    <row r="21012" spans="1:13">
      <c r="A21012" s="5">
        <v>43321</v>
      </c>
      <c r="B21012" s="5">
        <v>43321</v>
      </c>
      <c r="C21012" s="4" t="s">
        <v>1263</v>
      </c>
      <c r="D21012" s="69">
        <f>VLOOKUP(C21012,Index[],2,FALSE)</f>
        <v>199</v>
      </c>
      <c r="H21012" t="s">
        <v>160</v>
      </c>
      <c r="I21012">
        <f>VLOOKUP(Table1[[#This Row],[trait_name]],Trait[],2,FALSE)</f>
        <v>22</v>
      </c>
      <c r="J21012" s="23" t="s">
        <v>47</v>
      </c>
      <c r="L21012" s="3" t="s">
        <v>162</v>
      </c>
      <c r="M21012" s="3"/>
    </row>
    <row r="21013" spans="1:13">
      <c r="A21013" s="5">
        <v>43321</v>
      </c>
      <c r="B21013" s="5">
        <v>43321</v>
      </c>
      <c r="C21013" s="4" t="s">
        <v>1263</v>
      </c>
      <c r="D21013" s="69">
        <f>VLOOKUP(C21013,Index[],2,FALSE)</f>
        <v>199</v>
      </c>
      <c r="H21013" t="s">
        <v>325</v>
      </c>
      <c r="I21013">
        <f>VLOOKUP(Table1[[#This Row],[trait_name]],Trait[],2,FALSE)</f>
        <v>23</v>
      </c>
      <c r="J21013" s="23" t="s">
        <v>49</v>
      </c>
      <c r="L21013" s="3" t="s">
        <v>39</v>
      </c>
      <c r="M21013" s="3"/>
    </row>
    <row r="21014" spans="1:13">
      <c r="A21014" s="5">
        <v>43321</v>
      </c>
      <c r="B21014" s="5">
        <v>43321</v>
      </c>
      <c r="C21014" s="4" t="s">
        <v>1263</v>
      </c>
      <c r="D21014" s="69">
        <f>VLOOKUP(C21014,Index[],2,FALSE)</f>
        <v>199</v>
      </c>
      <c r="H21014" t="s">
        <v>325</v>
      </c>
      <c r="I21014">
        <f>VLOOKUP(Table1[[#This Row],[trait_name]],Trait[],2,FALSE)</f>
        <v>23</v>
      </c>
      <c r="J21014" s="23" t="s">
        <v>49</v>
      </c>
      <c r="L21014" s="3" t="s">
        <v>19</v>
      </c>
      <c r="M21014" s="3"/>
    </row>
    <row r="21015" spans="1:13">
      <c r="A21015" s="5">
        <v>43321</v>
      </c>
      <c r="B21015" s="5">
        <v>43321</v>
      </c>
      <c r="C21015" s="4" t="s">
        <v>1263</v>
      </c>
      <c r="D21015" s="69">
        <f>VLOOKUP(C21015,Index[],2,FALSE)</f>
        <v>199</v>
      </c>
      <c r="H21015" t="s">
        <v>325</v>
      </c>
      <c r="I21015">
        <f>VLOOKUP(Table1[[#This Row],[trait_name]],Trait[],2,FALSE)</f>
        <v>23</v>
      </c>
      <c r="J21015" s="23" t="s">
        <v>49</v>
      </c>
      <c r="L21015" s="3" t="s">
        <v>40</v>
      </c>
      <c r="M21015" s="3"/>
    </row>
    <row r="21016" spans="1:13">
      <c r="A21016" s="5">
        <v>43321</v>
      </c>
      <c r="B21016" s="5">
        <v>43321</v>
      </c>
      <c r="C21016" s="4" t="s">
        <v>1263</v>
      </c>
      <c r="D21016" s="69">
        <f>VLOOKUP(C21016,Index[],2,FALSE)</f>
        <v>199</v>
      </c>
      <c r="H21016" t="s">
        <v>325</v>
      </c>
      <c r="I21016">
        <f>VLOOKUP(Table1[[#This Row],[trait_name]],Trait[],2,FALSE)</f>
        <v>23</v>
      </c>
      <c r="J21016" s="23" t="s">
        <v>49</v>
      </c>
      <c r="L21016" s="3" t="s">
        <v>288</v>
      </c>
      <c r="M21016" s="3"/>
    </row>
    <row r="21017" spans="1:13">
      <c r="A21017" s="5">
        <v>43321</v>
      </c>
      <c r="B21017" s="5">
        <v>43321</v>
      </c>
      <c r="C21017" s="4" t="s">
        <v>1263</v>
      </c>
      <c r="D21017" s="69">
        <f>VLOOKUP(C21017,Index[],2,FALSE)</f>
        <v>199</v>
      </c>
      <c r="H21017" t="s">
        <v>325</v>
      </c>
      <c r="I21017">
        <f>VLOOKUP(Table1[[#This Row],[trait_name]],Trait[],2,FALSE)</f>
        <v>23</v>
      </c>
      <c r="J21017" s="23" t="s">
        <v>49</v>
      </c>
      <c r="L21017" s="3" t="s">
        <v>214</v>
      </c>
      <c r="M21017" s="3"/>
    </row>
    <row r="21018" spans="1:13">
      <c r="A21018" s="5">
        <v>43321</v>
      </c>
      <c r="B21018" s="5">
        <v>43321</v>
      </c>
      <c r="C21018" s="4" t="s">
        <v>1263</v>
      </c>
      <c r="D21018" s="69">
        <f>VLOOKUP(C21018,Index[],2,FALSE)</f>
        <v>199</v>
      </c>
      <c r="H21018" t="s">
        <v>17</v>
      </c>
      <c r="I21018">
        <f>VLOOKUP(Table1[[#This Row],[trait_name]],Trait[],2,FALSE)</f>
        <v>24</v>
      </c>
      <c r="J21018" s="23" t="s">
        <v>53</v>
      </c>
      <c r="L21018" s="3" t="s">
        <v>163</v>
      </c>
      <c r="M21018" s="3"/>
    </row>
    <row r="21019" spans="1:13">
      <c r="A21019" s="5">
        <v>43321</v>
      </c>
      <c r="B21019" s="5">
        <v>43321</v>
      </c>
      <c r="C21019" s="4" t="s">
        <v>1263</v>
      </c>
      <c r="D21019" s="69">
        <f>VLOOKUP(C21019,Index[],2,FALSE)</f>
        <v>199</v>
      </c>
      <c r="H21019" t="s">
        <v>17</v>
      </c>
      <c r="I21019">
        <f>VLOOKUP(Table1[[#This Row],[trait_name]],Trait[],2,FALSE)</f>
        <v>24</v>
      </c>
      <c r="J21019" s="23" t="s">
        <v>53</v>
      </c>
      <c r="L21019" s="3" t="s">
        <v>311</v>
      </c>
      <c r="M21019" s="3"/>
    </row>
    <row r="21020" spans="1:13">
      <c r="A21020" s="5">
        <v>43321</v>
      </c>
      <c r="B21020" s="5">
        <v>43321</v>
      </c>
      <c r="C21020" s="4" t="s">
        <v>1263</v>
      </c>
      <c r="D21020" s="69">
        <f>VLOOKUP(C21020,Index[],2,FALSE)</f>
        <v>199</v>
      </c>
      <c r="I21020">
        <f>VLOOKUP(Table1[[#This Row],[trait_name]],Trait[],2,FALSE)</f>
        <v>24</v>
      </c>
      <c r="J21020" s="23" t="s">
        <v>53</v>
      </c>
      <c r="L21020" s="3"/>
      <c r="M21020" s="3"/>
    </row>
    <row r="21021" spans="1:13">
      <c r="A21021" s="5">
        <v>43321</v>
      </c>
      <c r="B21021" s="5">
        <v>43321</v>
      </c>
      <c r="C21021" s="4" t="s">
        <v>1263</v>
      </c>
      <c r="D21021" s="69">
        <f>VLOOKUP(C21021,Index[],2,FALSE)</f>
        <v>199</v>
      </c>
      <c r="H21021" t="s">
        <v>20</v>
      </c>
      <c r="I21021">
        <f>VLOOKUP(Table1[[#This Row],[trait_name]],Trait[],2,FALSE)</f>
        <v>25</v>
      </c>
      <c r="J21021" s="23" t="s">
        <v>57</v>
      </c>
      <c r="L21021" s="3" t="s">
        <v>27</v>
      </c>
      <c r="M21021" s="3"/>
    </row>
    <row r="21022" spans="1:13">
      <c r="A21022" s="5">
        <v>43321</v>
      </c>
      <c r="B21022" s="5">
        <v>43321</v>
      </c>
      <c r="C21022" s="4" t="s">
        <v>1263</v>
      </c>
      <c r="D21022" s="69">
        <f>VLOOKUP(C21022,Index[],2,FALSE)</f>
        <v>199</v>
      </c>
      <c r="H21022" t="s">
        <v>17</v>
      </c>
      <c r="I21022">
        <f>VLOOKUP(Table1[[#This Row],[trait_name]],Trait[],2,FALSE)</f>
        <v>26</v>
      </c>
      <c r="J21022" s="23" t="s">
        <v>58</v>
      </c>
      <c r="L21022" s="3" t="s">
        <v>327</v>
      </c>
      <c r="M21022" s="3"/>
    </row>
    <row r="21023" spans="1:13">
      <c r="A21023" s="5">
        <v>43321</v>
      </c>
      <c r="B21023" s="5">
        <v>43321</v>
      </c>
      <c r="C21023" s="4" t="s">
        <v>1263</v>
      </c>
      <c r="D21023" s="69">
        <f>VLOOKUP(C21023,Index[],2,FALSE)</f>
        <v>199</v>
      </c>
      <c r="H21023" t="s">
        <v>165</v>
      </c>
      <c r="I21023">
        <f>VLOOKUP(Table1[[#This Row],[trait_name]],Trait[],2,FALSE)</f>
        <v>26</v>
      </c>
      <c r="J21023" s="23" t="s">
        <v>58</v>
      </c>
      <c r="L21023" s="3" t="s">
        <v>60</v>
      </c>
      <c r="M21023" s="3"/>
    </row>
    <row r="21024" spans="1:13">
      <c r="A21024" s="5">
        <v>43321</v>
      </c>
      <c r="B21024" s="5">
        <v>43321</v>
      </c>
      <c r="C21024" s="4" t="s">
        <v>1263</v>
      </c>
      <c r="D21024" s="69">
        <f>VLOOKUP(C21024,Index[],2,FALSE)</f>
        <v>199</v>
      </c>
      <c r="I21024">
        <f>VLOOKUP(Table1[[#This Row],[trait_name]],Trait[],2,FALSE)</f>
        <v>26</v>
      </c>
      <c r="J21024" s="23" t="s">
        <v>58</v>
      </c>
      <c r="L21024" s="3"/>
      <c r="M21024" s="3"/>
    </row>
    <row r="21025" spans="1:13">
      <c r="A21025" s="5">
        <v>43321</v>
      </c>
      <c r="B21025" s="5">
        <v>43321</v>
      </c>
      <c r="C21025" s="4" t="s">
        <v>1263</v>
      </c>
      <c r="D21025" s="69">
        <f>VLOOKUP(C21025,Index[],2,FALSE)</f>
        <v>199</v>
      </c>
      <c r="I21025">
        <f>VLOOKUP(Table1[[#This Row],[trait_name]],Trait[],2,FALSE)</f>
        <v>27</v>
      </c>
      <c r="J21025" s="23" t="s">
        <v>61</v>
      </c>
      <c r="L21025" s="3"/>
      <c r="M21025" s="3"/>
    </row>
    <row r="21026" spans="1:13">
      <c r="A21026" s="5">
        <v>43321</v>
      </c>
      <c r="B21026" s="5">
        <v>43321</v>
      </c>
      <c r="C21026" s="4" t="s">
        <v>1263</v>
      </c>
      <c r="D21026" s="69">
        <f>VLOOKUP(C21026,Index[],2,FALSE)</f>
        <v>199</v>
      </c>
      <c r="H21026" t="s">
        <v>207</v>
      </c>
      <c r="I21026">
        <f>VLOOKUP(Table1[[#This Row],[trait_name]],Trait[],2,FALSE)</f>
        <v>28</v>
      </c>
      <c r="J21026" s="23" t="s">
        <v>62</v>
      </c>
      <c r="L21026" s="3">
        <v>40</v>
      </c>
      <c r="M21026" s="3"/>
    </row>
    <row r="21027" spans="1:13">
      <c r="A21027" s="5">
        <v>43321</v>
      </c>
      <c r="B21027" s="5">
        <v>43321</v>
      </c>
      <c r="C21027" s="4" t="s">
        <v>1263</v>
      </c>
      <c r="D21027" s="69">
        <f>VLOOKUP(C21027,Index[],2,FALSE)</f>
        <v>199</v>
      </c>
      <c r="H21027" t="s">
        <v>17</v>
      </c>
      <c r="I21027">
        <f>VLOOKUP(Table1[[#This Row],[trait_name]],Trait[],2,FALSE)</f>
        <v>29</v>
      </c>
      <c r="J21027" s="23" t="s">
        <v>63</v>
      </c>
      <c r="L21027" s="3">
        <v>20</v>
      </c>
      <c r="M21027" s="3"/>
    </row>
    <row r="21028" spans="1:13">
      <c r="A21028" s="5">
        <v>43321</v>
      </c>
      <c r="B21028" s="5">
        <v>43321</v>
      </c>
      <c r="C21028" s="4" t="s">
        <v>1263</v>
      </c>
      <c r="D21028" s="69">
        <f>VLOOKUP(C21028,Index[],2,FALSE)</f>
        <v>199</v>
      </c>
      <c r="I21028">
        <f>VLOOKUP(Table1[[#This Row],[trait_name]],Trait[],2,FALSE)</f>
        <v>30</v>
      </c>
      <c r="J21028" s="23" t="s">
        <v>64</v>
      </c>
      <c r="L21028" s="3"/>
      <c r="M21028" s="3"/>
    </row>
    <row r="21029" spans="1:13">
      <c r="A21029" s="5">
        <v>43321</v>
      </c>
      <c r="B21029" s="5">
        <v>43321</v>
      </c>
      <c r="C21029" s="4" t="s">
        <v>1263</v>
      </c>
      <c r="D21029" s="69">
        <f>VLOOKUP(C21029,Index[],2,FALSE)</f>
        <v>199</v>
      </c>
      <c r="H21029" t="s">
        <v>17</v>
      </c>
      <c r="I21029">
        <f>VLOOKUP(Table1[[#This Row],[trait_name]],Trait[],2,FALSE)</f>
        <v>31</v>
      </c>
      <c r="J21029" s="23" t="s">
        <v>65</v>
      </c>
      <c r="L21029" s="3">
        <v>8</v>
      </c>
      <c r="M21029" s="3"/>
    </row>
    <row r="21030" spans="1:13">
      <c r="A21030" s="5">
        <v>43321</v>
      </c>
      <c r="B21030" s="5">
        <v>43321</v>
      </c>
      <c r="C21030" s="4" t="s">
        <v>1263</v>
      </c>
      <c r="D21030" s="69">
        <f>VLOOKUP(C21030,Index[],2,FALSE)</f>
        <v>199</v>
      </c>
      <c r="H21030" t="s">
        <v>17</v>
      </c>
      <c r="I21030">
        <f>VLOOKUP(Table1[[#This Row],[trait_name]],Trait[],2,FALSE)</f>
        <v>32</v>
      </c>
      <c r="J21030" s="23" t="s">
        <v>66</v>
      </c>
      <c r="L21030" s="3">
        <v>14</v>
      </c>
      <c r="M21030" s="3"/>
    </row>
    <row r="21031" spans="1:13">
      <c r="A21031" s="5">
        <v>43321</v>
      </c>
      <c r="B21031" s="5">
        <v>43321</v>
      </c>
      <c r="C21031" s="4" t="s">
        <v>1263</v>
      </c>
      <c r="D21031" s="69">
        <f>VLOOKUP(C21031,Index[],2,FALSE)</f>
        <v>199</v>
      </c>
      <c r="I21031">
        <f>VLOOKUP(Table1[[#This Row],[trait_name]],Trait[],2,FALSE)</f>
        <v>33</v>
      </c>
      <c r="J21031" s="23" t="s">
        <v>67</v>
      </c>
      <c r="L21031" s="3"/>
      <c r="M21031" s="3"/>
    </row>
    <row r="21032" spans="1:13">
      <c r="A21032" s="5">
        <v>43321</v>
      </c>
      <c r="B21032" s="5">
        <v>43321</v>
      </c>
      <c r="C21032" s="4" t="s">
        <v>1263</v>
      </c>
      <c r="D21032" s="69">
        <f>VLOOKUP(C21032,Index[],2,FALSE)</f>
        <v>199</v>
      </c>
      <c r="H21032" t="s">
        <v>17</v>
      </c>
      <c r="I21032">
        <f>VLOOKUP(Table1[[#This Row],[trait_name]],Trait[],2,FALSE)</f>
        <v>34</v>
      </c>
      <c r="J21032" s="23" t="s">
        <v>68</v>
      </c>
      <c r="L21032" s="3">
        <v>5</v>
      </c>
      <c r="M21032" s="3"/>
    </row>
    <row r="21033" spans="1:13">
      <c r="A21033" s="5">
        <v>43321</v>
      </c>
      <c r="B21033" s="5">
        <v>43321</v>
      </c>
      <c r="C21033" s="4" t="s">
        <v>1263</v>
      </c>
      <c r="D21033" s="69">
        <f>VLOOKUP(C21033,Index[],2,FALSE)</f>
        <v>199</v>
      </c>
      <c r="H21033" t="s">
        <v>325</v>
      </c>
      <c r="I21033">
        <f>VLOOKUP(Table1[[#This Row],[trait_name]],Trait[],2,FALSE)</f>
        <v>35</v>
      </c>
      <c r="J21033" s="23" t="s">
        <v>166</v>
      </c>
      <c r="L21033" s="3" t="s">
        <v>167</v>
      </c>
      <c r="M21033" s="3"/>
    </row>
    <row r="21034" spans="1:13">
      <c r="A21034" s="5">
        <v>43321</v>
      </c>
      <c r="B21034" s="5">
        <v>43321</v>
      </c>
      <c r="C21034" s="4" t="s">
        <v>1263</v>
      </c>
      <c r="D21034" s="69">
        <f>VLOOKUP(C21034,Index[],2,FALSE)</f>
        <v>199</v>
      </c>
      <c r="H21034" t="s">
        <v>20</v>
      </c>
      <c r="I21034">
        <f>VLOOKUP(Table1[[#This Row],[trait_name]],Trait[],2,FALSE)</f>
        <v>36</v>
      </c>
      <c r="J21034" s="23" t="s">
        <v>69</v>
      </c>
      <c r="L21034" s="3" t="s">
        <v>70</v>
      </c>
      <c r="M21034" s="3"/>
    </row>
    <row r="21035" spans="1:13">
      <c r="A21035" s="5">
        <v>43321</v>
      </c>
      <c r="B21035" s="5">
        <v>43321</v>
      </c>
      <c r="C21035" s="4" t="s">
        <v>1263</v>
      </c>
      <c r="D21035" s="69">
        <f>VLOOKUP(C21035,Index[],2,FALSE)</f>
        <v>199</v>
      </c>
      <c r="H21035" t="s">
        <v>20</v>
      </c>
      <c r="I21035">
        <f>VLOOKUP(Table1[[#This Row],[trait_name]],Trait[],2,FALSE)</f>
        <v>36</v>
      </c>
      <c r="J21035" s="23" t="s">
        <v>69</v>
      </c>
      <c r="L21035" s="3" t="s">
        <v>71</v>
      </c>
      <c r="M21035" s="3"/>
    </row>
    <row r="21036" spans="1:13">
      <c r="A21036" s="5">
        <v>43321</v>
      </c>
      <c r="B21036" s="5">
        <v>43321</v>
      </c>
      <c r="C21036" s="4" t="s">
        <v>1263</v>
      </c>
      <c r="D21036" s="69">
        <f>VLOOKUP(C21036,Index[],2,FALSE)</f>
        <v>199</v>
      </c>
      <c r="I21036">
        <f>VLOOKUP(Table1[[#This Row],[trait_name]],Trait[],2,FALSE)</f>
        <v>37</v>
      </c>
      <c r="J21036" s="23" t="s">
        <v>170</v>
      </c>
      <c r="L21036" s="3"/>
      <c r="M21036" s="3"/>
    </row>
    <row r="21037" spans="1:13">
      <c r="A21037" s="5">
        <v>43321</v>
      </c>
      <c r="B21037" s="5">
        <v>43321</v>
      </c>
      <c r="C21037" s="4" t="s">
        <v>1263</v>
      </c>
      <c r="D21037" s="69">
        <f>VLOOKUP(C21037,Index[],2,FALSE)</f>
        <v>199</v>
      </c>
      <c r="H21037" t="s">
        <v>155</v>
      </c>
      <c r="I21037">
        <f>VLOOKUP(Table1[[#This Row],[trait_name]],Trait[],2,FALSE)</f>
        <v>38</v>
      </c>
      <c r="J21037" s="23" t="s">
        <v>72</v>
      </c>
      <c r="L21037" s="3" t="s">
        <v>219</v>
      </c>
      <c r="M21037" s="3"/>
    </row>
    <row r="21038" spans="1:13">
      <c r="A21038" s="5">
        <v>43321</v>
      </c>
      <c r="B21038" s="5">
        <v>43321</v>
      </c>
      <c r="C21038" s="4" t="s">
        <v>1263</v>
      </c>
      <c r="D21038" s="69">
        <f>VLOOKUP(C21038,Index[],2,FALSE)</f>
        <v>199</v>
      </c>
      <c r="H21038" t="s">
        <v>624</v>
      </c>
      <c r="I21038">
        <f>VLOOKUP(Table1[[#This Row],[trait_name]],Trait[],2,FALSE)</f>
        <v>39</v>
      </c>
      <c r="J21038" s="23" t="s">
        <v>74</v>
      </c>
      <c r="L21038" s="3" t="s">
        <v>221</v>
      </c>
      <c r="M21038" s="3"/>
    </row>
    <row r="21039" spans="1:13">
      <c r="A21039" s="5">
        <v>43321</v>
      </c>
      <c r="B21039" s="5">
        <v>43321</v>
      </c>
      <c r="C21039" s="4" t="s">
        <v>1263</v>
      </c>
      <c r="D21039" s="69">
        <f>VLOOKUP(C21039,Index[],2,FALSE)</f>
        <v>199</v>
      </c>
      <c r="H21039" t="s">
        <v>325</v>
      </c>
      <c r="I21039">
        <f>VLOOKUP(Table1[[#This Row],[trait_name]],Trait[],2,FALSE)</f>
        <v>40</v>
      </c>
      <c r="J21039" s="23" t="s">
        <v>76</v>
      </c>
      <c r="L21039" s="3" t="s">
        <v>293</v>
      </c>
      <c r="M21039" s="3"/>
    </row>
    <row r="21040" spans="1:13">
      <c r="A21040" s="5">
        <v>43321</v>
      </c>
      <c r="B21040" s="5">
        <v>43321</v>
      </c>
      <c r="C21040" s="4" t="s">
        <v>1263</v>
      </c>
      <c r="D21040" s="69">
        <f>VLOOKUP(C21040,Index[],2,FALSE)</f>
        <v>199</v>
      </c>
      <c r="H21040" t="s">
        <v>325</v>
      </c>
      <c r="I21040">
        <f>VLOOKUP(Table1[[#This Row],[trait_name]],Trait[],2,FALSE)</f>
        <v>40</v>
      </c>
      <c r="J21040" s="23" t="s">
        <v>76</v>
      </c>
      <c r="L21040" s="3" t="s">
        <v>1268</v>
      </c>
      <c r="M21040" s="3"/>
    </row>
    <row r="21041" spans="1:13">
      <c r="A21041" s="5">
        <v>43321</v>
      </c>
      <c r="B21041" s="5">
        <v>43321</v>
      </c>
      <c r="C21041" s="4" t="s">
        <v>1263</v>
      </c>
      <c r="D21041" s="69">
        <f>VLOOKUP(C21041,Index[],2,FALSE)</f>
        <v>199</v>
      </c>
      <c r="H21041" t="s">
        <v>20</v>
      </c>
      <c r="I21041">
        <f>VLOOKUP(Table1[[#This Row],[trait_name]],Trait[],2,FALSE)</f>
        <v>40</v>
      </c>
      <c r="J21041" s="23" t="s">
        <v>76</v>
      </c>
      <c r="L21041" s="3" t="s">
        <v>330</v>
      </c>
      <c r="M21041" s="3"/>
    </row>
    <row r="21042" spans="1:13">
      <c r="A21042" s="5">
        <v>43321</v>
      </c>
      <c r="B21042" s="5">
        <v>43321</v>
      </c>
      <c r="C21042" s="4" t="s">
        <v>1263</v>
      </c>
      <c r="D21042" s="69">
        <f>VLOOKUP(C21042,Index[],2,FALSE)</f>
        <v>199</v>
      </c>
      <c r="H21042" t="s">
        <v>165</v>
      </c>
      <c r="I21042">
        <f>VLOOKUP(Table1[[#This Row],[trait_name]],Trait[],2,FALSE)</f>
        <v>40</v>
      </c>
      <c r="J21042" s="23" t="s">
        <v>76</v>
      </c>
      <c r="L21042" s="3" t="s">
        <v>1177</v>
      </c>
      <c r="M21042" s="3"/>
    </row>
    <row r="21043" spans="1:13">
      <c r="A21043" s="5">
        <v>43321</v>
      </c>
      <c r="B21043" s="5">
        <v>43321</v>
      </c>
      <c r="C21043" s="4" t="s">
        <v>1263</v>
      </c>
      <c r="D21043" s="69">
        <f>VLOOKUP(C21043,Index[],2,FALSE)</f>
        <v>199</v>
      </c>
      <c r="H21043" t="s">
        <v>325</v>
      </c>
      <c r="I21043">
        <f>VLOOKUP(Table1[[#This Row],[trait_name]],Trait[],2,FALSE)</f>
        <v>41</v>
      </c>
      <c r="J21043" s="23" t="s">
        <v>78</v>
      </c>
      <c r="L21043" s="3" t="s">
        <v>80</v>
      </c>
      <c r="M21043" s="3"/>
    </row>
    <row r="21044" spans="1:13">
      <c r="A21044" s="5">
        <v>43321</v>
      </c>
      <c r="B21044" s="5">
        <v>43321</v>
      </c>
      <c r="C21044" s="4" t="s">
        <v>1263</v>
      </c>
      <c r="D21044" s="69">
        <f>VLOOKUP(C21044,Index[],2,FALSE)</f>
        <v>199</v>
      </c>
      <c r="H21044" t="s">
        <v>17</v>
      </c>
      <c r="I21044">
        <f>VLOOKUP(Table1[[#This Row],[trait_name]],Trait[],2,FALSE)</f>
        <v>41</v>
      </c>
      <c r="J21044" s="23" t="s">
        <v>78</v>
      </c>
      <c r="L21044" s="3" t="s">
        <v>356</v>
      </c>
      <c r="M21044" s="3"/>
    </row>
    <row r="21045" spans="1:13">
      <c r="A21045" s="5">
        <v>43321</v>
      </c>
      <c r="B21045" s="5">
        <v>43321</v>
      </c>
      <c r="C21045" s="4" t="s">
        <v>1263</v>
      </c>
      <c r="D21045" s="69">
        <f>VLOOKUP(C21045,Index[],2,FALSE)</f>
        <v>199</v>
      </c>
      <c r="I21045">
        <f>VLOOKUP(Table1[[#This Row],[trait_name]],Trait[],2,FALSE)</f>
        <v>41</v>
      </c>
      <c r="J21045" s="23" t="s">
        <v>78</v>
      </c>
      <c r="L21045" s="3"/>
      <c r="M21045" s="3"/>
    </row>
    <row r="21046" spans="1:13">
      <c r="A21046" s="5">
        <v>43321</v>
      </c>
      <c r="B21046" s="5">
        <v>43321</v>
      </c>
      <c r="C21046" s="4" t="s">
        <v>1263</v>
      </c>
      <c r="D21046" s="69">
        <f>VLOOKUP(C21046,Index[],2,FALSE)</f>
        <v>199</v>
      </c>
      <c r="I21046">
        <f>VLOOKUP(Table1[[#This Row],[trait_name]],Trait[],2,FALSE)</f>
        <v>41</v>
      </c>
      <c r="J21046" s="23" t="s">
        <v>78</v>
      </c>
      <c r="L21046" s="3"/>
      <c r="M21046" s="3"/>
    </row>
    <row r="21047" spans="1:13">
      <c r="A21047" s="5">
        <v>43321</v>
      </c>
      <c r="B21047" s="5">
        <v>43321</v>
      </c>
      <c r="C21047" s="4" t="s">
        <v>1263</v>
      </c>
      <c r="D21047" s="69">
        <f>VLOOKUP(C21047,Index[],2,FALSE)</f>
        <v>199</v>
      </c>
      <c r="H21047" t="s">
        <v>325</v>
      </c>
      <c r="I21047">
        <f>VLOOKUP(Table1[[#This Row],[trait_name]],Trait[],2,FALSE)</f>
        <v>42</v>
      </c>
      <c r="J21047" s="23" t="s">
        <v>82</v>
      </c>
      <c r="L21047" s="3" t="s">
        <v>1269</v>
      </c>
      <c r="M21047" s="3"/>
    </row>
    <row r="21048" spans="1:13">
      <c r="A21048" s="5">
        <v>43321</v>
      </c>
      <c r="B21048" s="5">
        <v>43321</v>
      </c>
      <c r="C21048" s="4" t="s">
        <v>1263</v>
      </c>
      <c r="D21048" s="69">
        <f>VLOOKUP(C21048,Index[],2,FALSE)</f>
        <v>199</v>
      </c>
      <c r="H21048" t="s">
        <v>325</v>
      </c>
      <c r="I21048">
        <f>VLOOKUP(Table1[[#This Row],[trait_name]],Trait[],2,FALSE)</f>
        <v>42</v>
      </c>
      <c r="J21048" s="23" t="s">
        <v>82</v>
      </c>
      <c r="L21048" s="3" t="s">
        <v>85</v>
      </c>
      <c r="M21048" s="3"/>
    </row>
    <row r="21049" spans="1:13">
      <c r="A21049" s="5">
        <v>43321</v>
      </c>
      <c r="B21049" s="5">
        <v>43321</v>
      </c>
      <c r="C21049" s="4" t="s">
        <v>1263</v>
      </c>
      <c r="D21049" s="69">
        <f>VLOOKUP(C21049,Index[],2,FALSE)</f>
        <v>199</v>
      </c>
      <c r="H21049" t="s">
        <v>149</v>
      </c>
      <c r="I21049">
        <f>VLOOKUP(Table1[[#This Row],[trait_name]],Trait[],2,FALSE)</f>
        <v>43</v>
      </c>
      <c r="J21049" s="23" t="s">
        <v>86</v>
      </c>
      <c r="L21049" s="3" t="s">
        <v>1270</v>
      </c>
      <c r="M21049" s="3"/>
    </row>
    <row r="21050" spans="1:13">
      <c r="A21050" s="5">
        <v>43321</v>
      </c>
      <c r="B21050" s="5">
        <v>43321</v>
      </c>
      <c r="C21050" s="4" t="s">
        <v>1263</v>
      </c>
      <c r="D21050" s="69">
        <f>VLOOKUP(C21050,Index[],2,FALSE)</f>
        <v>199</v>
      </c>
      <c r="H21050" t="s">
        <v>325</v>
      </c>
      <c r="I21050">
        <f>VLOOKUP(Table1[[#This Row],[trait_name]],Trait[],2,FALSE)</f>
        <v>43</v>
      </c>
      <c r="J21050" s="23" t="s">
        <v>86</v>
      </c>
      <c r="L21050" s="3" t="s">
        <v>180</v>
      </c>
      <c r="M21050" s="3"/>
    </row>
    <row r="21051" spans="1:13">
      <c r="A21051" s="5">
        <v>43321</v>
      </c>
      <c r="B21051" s="5">
        <v>43321</v>
      </c>
      <c r="C21051" s="4" t="s">
        <v>1263</v>
      </c>
      <c r="D21051" s="69">
        <f>VLOOKUP(C21051,Index[],2,FALSE)</f>
        <v>199</v>
      </c>
      <c r="H21051" t="s">
        <v>325</v>
      </c>
      <c r="I21051">
        <f>VLOOKUP(Table1[[#This Row],[trait_name]],Trait[],2,FALSE)</f>
        <v>43</v>
      </c>
      <c r="J21051" s="23" t="s">
        <v>86</v>
      </c>
      <c r="L21051" s="3" t="s">
        <v>182</v>
      </c>
      <c r="M21051" s="3"/>
    </row>
    <row r="21052" spans="1:13">
      <c r="A21052" s="5">
        <v>43321</v>
      </c>
      <c r="B21052" s="5">
        <v>43321</v>
      </c>
      <c r="C21052" s="4" t="s">
        <v>1263</v>
      </c>
      <c r="D21052" s="69">
        <f>VLOOKUP(C21052,Index[],2,FALSE)</f>
        <v>199</v>
      </c>
      <c r="H21052" t="s">
        <v>149</v>
      </c>
      <c r="I21052">
        <f>VLOOKUP(Table1[[#This Row],[trait_name]],Trait[],2,FALSE)</f>
        <v>44</v>
      </c>
      <c r="J21052" s="23" t="s">
        <v>88</v>
      </c>
      <c r="L21052" s="3" t="s">
        <v>400</v>
      </c>
      <c r="M21052" s="3"/>
    </row>
    <row r="21053" spans="1:13">
      <c r="A21053" s="5">
        <v>43321</v>
      </c>
      <c r="B21053" s="5">
        <v>43321</v>
      </c>
      <c r="C21053" s="4" t="s">
        <v>1263</v>
      </c>
      <c r="D21053" s="69">
        <f>VLOOKUP(C21053,Index[],2,FALSE)</f>
        <v>199</v>
      </c>
      <c r="H21053" t="s">
        <v>17</v>
      </c>
      <c r="I21053">
        <f>VLOOKUP(Table1[[#This Row],[trait_name]],Trait[],2,FALSE)</f>
        <v>44</v>
      </c>
      <c r="J21053" s="23" t="s">
        <v>88</v>
      </c>
      <c r="L21053" s="3" t="s">
        <v>89</v>
      </c>
      <c r="M21053" s="3"/>
    </row>
    <row r="21054" spans="1:13">
      <c r="A21054" s="5">
        <v>43321</v>
      </c>
      <c r="B21054" s="5">
        <v>43321</v>
      </c>
      <c r="C21054" s="4" t="s">
        <v>1263</v>
      </c>
      <c r="D21054" s="69">
        <f>VLOOKUP(C21054,Index[],2,FALSE)</f>
        <v>199</v>
      </c>
      <c r="H21054" t="s">
        <v>17</v>
      </c>
      <c r="I21054">
        <f>VLOOKUP(Table1[[#This Row],[trait_name]],Trait[],2,FALSE)</f>
        <v>44</v>
      </c>
      <c r="J21054" s="23" t="s">
        <v>88</v>
      </c>
      <c r="L21054" s="3" t="s">
        <v>91</v>
      </c>
      <c r="M21054" s="3"/>
    </row>
    <row r="21055" spans="1:13">
      <c r="A21055" s="5">
        <v>43321</v>
      </c>
      <c r="B21055" s="5">
        <v>43321</v>
      </c>
      <c r="C21055" s="4" t="s">
        <v>1263</v>
      </c>
      <c r="D21055" s="69">
        <f>VLOOKUP(C21055,Index[],2,FALSE)</f>
        <v>199</v>
      </c>
      <c r="H21055" t="s">
        <v>325</v>
      </c>
      <c r="I21055">
        <f>VLOOKUP(Table1[[#This Row],[trait_name]],Trait[],2,FALSE)</f>
        <v>45</v>
      </c>
      <c r="J21055" s="23" t="s">
        <v>92</v>
      </c>
      <c r="L21055" s="3" t="s">
        <v>94</v>
      </c>
      <c r="M21055" s="3"/>
    </row>
    <row r="21056" spans="1:13">
      <c r="A21056" s="5">
        <v>43321</v>
      </c>
      <c r="B21056" s="5">
        <v>43321</v>
      </c>
      <c r="C21056" s="4" t="s">
        <v>1263</v>
      </c>
      <c r="D21056" s="69">
        <f>VLOOKUP(C21056,Index[],2,FALSE)</f>
        <v>199</v>
      </c>
      <c r="H21056" t="s">
        <v>325</v>
      </c>
      <c r="I21056">
        <f>VLOOKUP(Table1[[#This Row],[trait_name]],Trait[],2,FALSE)</f>
        <v>45</v>
      </c>
      <c r="J21056" s="23" t="s">
        <v>92</v>
      </c>
      <c r="L21056" s="3" t="s">
        <v>96</v>
      </c>
      <c r="M21056" s="3"/>
    </row>
    <row r="21057" spans="1:13">
      <c r="A21057" s="5">
        <v>43321</v>
      </c>
      <c r="B21057" s="5">
        <v>43321</v>
      </c>
      <c r="C21057" s="4" t="s">
        <v>1263</v>
      </c>
      <c r="D21057" s="69">
        <f>VLOOKUP(C21057,Index[],2,FALSE)</f>
        <v>199</v>
      </c>
      <c r="I21057">
        <f>VLOOKUP(Table1[[#This Row],[trait_name]],Trait[],2,FALSE)</f>
        <v>45</v>
      </c>
      <c r="J21057" s="23" t="s">
        <v>92</v>
      </c>
      <c r="L21057" s="3"/>
      <c r="M21057" s="3"/>
    </row>
    <row r="21058" spans="1:13">
      <c r="A21058" s="5">
        <v>43321</v>
      </c>
      <c r="B21058" s="5">
        <v>43321</v>
      </c>
      <c r="C21058" s="4" t="s">
        <v>1263</v>
      </c>
      <c r="D21058" s="69">
        <f>VLOOKUP(C21058,Index[],2,FALSE)</f>
        <v>199</v>
      </c>
      <c r="H21058" t="s">
        <v>149</v>
      </c>
      <c r="I21058">
        <f>VLOOKUP(Table1[[#This Row],[trait_name]],Trait[],2,FALSE)</f>
        <v>46</v>
      </c>
      <c r="J21058" s="23" t="s">
        <v>97</v>
      </c>
      <c r="L21058" s="3" t="s">
        <v>527</v>
      </c>
      <c r="M21058" s="3"/>
    </row>
    <row r="21059" spans="1:13">
      <c r="A21059" s="5">
        <v>43321</v>
      </c>
      <c r="B21059" s="5">
        <v>43321</v>
      </c>
      <c r="C21059" s="4" t="s">
        <v>1263</v>
      </c>
      <c r="D21059" s="69">
        <f>VLOOKUP(C21059,Index[],2,FALSE)</f>
        <v>199</v>
      </c>
      <c r="I21059">
        <f>VLOOKUP(Table1[[#This Row],[trait_name]],Trait[],2,FALSE)</f>
        <v>46</v>
      </c>
      <c r="J21059" s="23" t="s">
        <v>97</v>
      </c>
      <c r="L21059" s="3"/>
      <c r="M21059" s="3"/>
    </row>
    <row r="21060" spans="1:13">
      <c r="A21060" s="5">
        <v>43321</v>
      </c>
      <c r="B21060" s="5">
        <v>43321</v>
      </c>
      <c r="C21060" s="4" t="s">
        <v>1263</v>
      </c>
      <c r="D21060" s="69">
        <f>VLOOKUP(C21060,Index[],2,FALSE)</f>
        <v>199</v>
      </c>
      <c r="H21060" t="s">
        <v>149</v>
      </c>
      <c r="I21060">
        <f>VLOOKUP(Table1[[#This Row],[trait_name]],Trait[],2,FALSE)</f>
        <v>47</v>
      </c>
      <c r="J21060" s="23" t="s">
        <v>99</v>
      </c>
      <c r="L21060" s="3" t="s">
        <v>335</v>
      </c>
      <c r="M21060" s="3"/>
    </row>
    <row r="21061" spans="1:13">
      <c r="A21061" s="5">
        <v>43321</v>
      </c>
      <c r="B21061" s="5">
        <v>43321</v>
      </c>
      <c r="C21061" s="4" t="s">
        <v>1263</v>
      </c>
      <c r="D21061" s="69">
        <f>VLOOKUP(C21061,Index[],2,FALSE)</f>
        <v>199</v>
      </c>
      <c r="H21061" t="s">
        <v>149</v>
      </c>
      <c r="I21061">
        <f>VLOOKUP(Table1[[#This Row],[trait_name]],Trait[],2,FALSE)</f>
        <v>47</v>
      </c>
      <c r="J21061" s="23" t="s">
        <v>99</v>
      </c>
      <c r="L21061" s="3" t="s">
        <v>228</v>
      </c>
      <c r="M21061" s="3"/>
    </row>
    <row r="21062" spans="1:13">
      <c r="A21062" s="5">
        <v>43321</v>
      </c>
      <c r="B21062" s="5">
        <v>43321</v>
      </c>
      <c r="C21062" s="4" t="s">
        <v>1263</v>
      </c>
      <c r="D21062" s="69">
        <f>VLOOKUP(C21062,Index[],2,FALSE)</f>
        <v>199</v>
      </c>
      <c r="H21062" t="s">
        <v>149</v>
      </c>
      <c r="I21062">
        <f>VLOOKUP(Table1[[#This Row],[trait_name]],Trait[],2,FALSE)</f>
        <v>48</v>
      </c>
      <c r="J21062" s="23" t="s">
        <v>101</v>
      </c>
      <c r="L21062" s="3" t="s">
        <v>256</v>
      </c>
      <c r="M21062" s="3"/>
    </row>
    <row r="21063" spans="1:13">
      <c r="A21063" s="5">
        <v>43321</v>
      </c>
      <c r="B21063" s="5">
        <v>43321</v>
      </c>
      <c r="C21063" s="4" t="s">
        <v>1263</v>
      </c>
      <c r="D21063" s="69">
        <f>VLOOKUP(C21063,Index[],2,FALSE)</f>
        <v>199</v>
      </c>
      <c r="H21063" t="s">
        <v>149</v>
      </c>
      <c r="I21063">
        <f>VLOOKUP(Table1[[#This Row],[trait_name]],Trait[],2,FALSE)</f>
        <v>48</v>
      </c>
      <c r="J21063" s="23" t="s">
        <v>101</v>
      </c>
      <c r="L21063" s="3" t="s">
        <v>103</v>
      </c>
      <c r="M21063" s="3"/>
    </row>
    <row r="21064" spans="1:13">
      <c r="A21064" s="5">
        <v>43321</v>
      </c>
      <c r="B21064" s="5">
        <v>43321</v>
      </c>
      <c r="C21064" s="4" t="s">
        <v>1263</v>
      </c>
      <c r="D21064" s="69">
        <f>VLOOKUP(C21064,Index[],2,FALSE)</f>
        <v>199</v>
      </c>
      <c r="H21064" t="s">
        <v>149</v>
      </c>
      <c r="I21064">
        <f>VLOOKUP(Table1[[#This Row],[trait_name]],Trait[],2,FALSE)</f>
        <v>49</v>
      </c>
      <c r="J21064" s="23" t="s">
        <v>104</v>
      </c>
      <c r="L21064" s="3" t="s">
        <v>108</v>
      </c>
      <c r="M21064" s="3"/>
    </row>
    <row r="21065" spans="1:13">
      <c r="A21065" s="5">
        <v>43321</v>
      </c>
      <c r="B21065" s="5">
        <v>43321</v>
      </c>
      <c r="C21065" s="4" t="s">
        <v>1263</v>
      </c>
      <c r="D21065" s="69">
        <f>VLOOKUP(C21065,Index[],2,FALSE)</f>
        <v>199</v>
      </c>
      <c r="I21065">
        <f>VLOOKUP(Table1[[#This Row],[trait_name]],Trait[],2,FALSE)</f>
        <v>50</v>
      </c>
      <c r="J21065" s="23" t="s">
        <v>106</v>
      </c>
      <c r="L21065" s="3"/>
      <c r="M21065" s="3"/>
    </row>
    <row r="21066" spans="1:13">
      <c r="A21066" s="5">
        <v>43321</v>
      </c>
      <c r="B21066" s="5">
        <v>43321</v>
      </c>
      <c r="C21066" s="4" t="s">
        <v>1263</v>
      </c>
      <c r="D21066" s="69">
        <f>VLOOKUP(C21066,Index[],2,FALSE)</f>
        <v>199</v>
      </c>
      <c r="H21066" t="s">
        <v>20</v>
      </c>
      <c r="I21066">
        <f>VLOOKUP(Table1[[#This Row],[trait_name]],Trait[],2,FALSE)</f>
        <v>51</v>
      </c>
      <c r="J21066" s="23" t="s">
        <v>107</v>
      </c>
      <c r="L21066" s="3" t="s">
        <v>376</v>
      </c>
      <c r="M21066" s="3"/>
    </row>
    <row r="21067" spans="1:13">
      <c r="A21067" s="5">
        <v>43321</v>
      </c>
      <c r="B21067" s="5">
        <v>43321</v>
      </c>
      <c r="C21067" s="4" t="s">
        <v>1263</v>
      </c>
      <c r="D21067" s="69">
        <f>VLOOKUP(C21067,Index[],2,FALSE)</f>
        <v>199</v>
      </c>
      <c r="I21067">
        <f>VLOOKUP(Table1[[#This Row],[trait_name]],Trait[],2,FALSE)</f>
        <v>51</v>
      </c>
      <c r="J21067" s="23" t="s">
        <v>107</v>
      </c>
      <c r="L21067" s="3"/>
      <c r="M21067" s="3"/>
    </row>
    <row r="21068" spans="1:13">
      <c r="A21068" s="5">
        <v>43321</v>
      </c>
      <c r="B21068" s="5">
        <v>43321</v>
      </c>
      <c r="C21068" s="4" t="s">
        <v>1263</v>
      </c>
      <c r="D21068" s="69">
        <f>VLOOKUP(C21068,Index[],2,FALSE)</f>
        <v>199</v>
      </c>
      <c r="H21068" t="s">
        <v>325</v>
      </c>
      <c r="I21068">
        <f>VLOOKUP(Table1[[#This Row],[trait_name]],Trait[],2,FALSE)</f>
        <v>52</v>
      </c>
      <c r="J21068" s="23" t="s">
        <v>109</v>
      </c>
      <c r="L21068" s="3" t="s">
        <v>110</v>
      </c>
      <c r="M21068" s="3"/>
    </row>
    <row r="21069" spans="1:13">
      <c r="A21069" s="5">
        <v>43321</v>
      </c>
      <c r="B21069" s="5">
        <v>43321</v>
      </c>
      <c r="C21069" s="4" t="s">
        <v>1263</v>
      </c>
      <c r="D21069" s="69">
        <f>VLOOKUP(C21069,Index[],2,FALSE)</f>
        <v>199</v>
      </c>
      <c r="H21069" t="s">
        <v>325</v>
      </c>
      <c r="I21069">
        <f>VLOOKUP(Table1[[#This Row],[trait_name]],Trait[],2,FALSE)</f>
        <v>52</v>
      </c>
      <c r="J21069" s="23" t="s">
        <v>109</v>
      </c>
      <c r="L21069" s="3" t="s">
        <v>587</v>
      </c>
      <c r="M21069" s="3"/>
    </row>
    <row r="21070" spans="1:13">
      <c r="A21070" s="5">
        <v>43321</v>
      </c>
      <c r="B21070" s="5">
        <v>43321</v>
      </c>
      <c r="C21070" s="4" t="s">
        <v>1263</v>
      </c>
      <c r="D21070" s="69">
        <f>VLOOKUP(C21070,Index[],2,FALSE)</f>
        <v>199</v>
      </c>
      <c r="H21070" t="s">
        <v>325</v>
      </c>
      <c r="I21070">
        <f>VLOOKUP(Table1[[#This Row],[trait_name]],Trait[],2,FALSE)</f>
        <v>53</v>
      </c>
      <c r="J21070" s="23" t="s">
        <v>112</v>
      </c>
      <c r="L21070" s="3" t="s">
        <v>231</v>
      </c>
      <c r="M21070" s="3"/>
    </row>
    <row r="21071" spans="1:13">
      <c r="A21071" s="5">
        <v>43321</v>
      </c>
      <c r="B21071" s="5">
        <v>43321</v>
      </c>
      <c r="C21071" s="4" t="s">
        <v>1263</v>
      </c>
      <c r="D21071" s="69">
        <f>VLOOKUP(C21071,Index[],2,FALSE)</f>
        <v>199</v>
      </c>
      <c r="H21071" t="s">
        <v>325</v>
      </c>
      <c r="I21071">
        <f>VLOOKUP(Table1[[#This Row],[trait_name]],Trait[],2,FALSE)</f>
        <v>53</v>
      </c>
      <c r="J21071" s="23" t="s">
        <v>112</v>
      </c>
      <c r="L21071" s="3" t="s">
        <v>275</v>
      </c>
      <c r="M21071" s="3"/>
    </row>
    <row r="21072" spans="1:13">
      <c r="A21072" s="5">
        <v>43321</v>
      </c>
      <c r="B21072" s="5">
        <v>43321</v>
      </c>
      <c r="C21072" s="4" t="s">
        <v>1263</v>
      </c>
      <c r="D21072" s="69">
        <f>VLOOKUP(C21072,Index[],2,FALSE)</f>
        <v>199</v>
      </c>
      <c r="H21072" t="s">
        <v>325</v>
      </c>
      <c r="I21072">
        <f>VLOOKUP(Table1[[#This Row],[trait_name]],Trait[],2,FALSE)</f>
        <v>53</v>
      </c>
      <c r="J21072" s="23" t="s">
        <v>112</v>
      </c>
      <c r="L21072" s="3" t="s">
        <v>185</v>
      </c>
      <c r="M21072" s="3"/>
    </row>
    <row r="21073" spans="1:13">
      <c r="A21073" s="5">
        <v>43321</v>
      </c>
      <c r="B21073" s="5">
        <v>43321</v>
      </c>
      <c r="C21073" s="4" t="s">
        <v>1263</v>
      </c>
      <c r="D21073" s="69">
        <f>VLOOKUP(C21073,Index[],2,FALSE)</f>
        <v>199</v>
      </c>
      <c r="H21073" t="s">
        <v>165</v>
      </c>
      <c r="I21073">
        <f>VLOOKUP(Table1[[#This Row],[trait_name]],Trait[],2,FALSE)</f>
        <v>54</v>
      </c>
      <c r="J21073" s="23" t="s">
        <v>116</v>
      </c>
      <c r="L21073" s="3" t="s">
        <v>379</v>
      </c>
      <c r="M21073" s="3"/>
    </row>
    <row r="21074" spans="1:13">
      <c r="A21074" s="5">
        <v>43321</v>
      </c>
      <c r="B21074" s="5">
        <v>43321</v>
      </c>
      <c r="C21074" s="4" t="s">
        <v>1263</v>
      </c>
      <c r="D21074" s="69">
        <f>VLOOKUP(C21074,Index[],2,FALSE)</f>
        <v>199</v>
      </c>
      <c r="H21074" t="s">
        <v>165</v>
      </c>
      <c r="I21074">
        <f>VLOOKUP(Table1[[#This Row],[trait_name]],Trait[],2,FALSE)</f>
        <v>54</v>
      </c>
      <c r="J21074" s="23" t="s">
        <v>116</v>
      </c>
      <c r="L21074" s="3" t="s">
        <v>258</v>
      </c>
      <c r="M21074" s="3"/>
    </row>
    <row r="21075" spans="1:13">
      <c r="A21075" s="5">
        <v>43321</v>
      </c>
      <c r="B21075" s="5">
        <v>43321</v>
      </c>
      <c r="C21075" s="4" t="s">
        <v>1263</v>
      </c>
      <c r="D21075" s="69">
        <f>VLOOKUP(C21075,Index[],2,FALSE)</f>
        <v>199</v>
      </c>
      <c r="H21075" t="s">
        <v>207</v>
      </c>
      <c r="I21075">
        <f>VLOOKUP(Table1[[#This Row],[trait_name]],Trait[],2,FALSE)</f>
        <v>54</v>
      </c>
      <c r="J21075" s="23" t="s">
        <v>116</v>
      </c>
      <c r="L21075" s="3" t="s">
        <v>117</v>
      </c>
      <c r="M21075" s="3"/>
    </row>
    <row r="21076" spans="1:13">
      <c r="A21076" s="5">
        <v>43321</v>
      </c>
      <c r="B21076" s="5">
        <v>43321</v>
      </c>
      <c r="C21076" s="4" t="s">
        <v>1263</v>
      </c>
      <c r="D21076" s="69">
        <f>VLOOKUP(C21076,Index[],2,FALSE)</f>
        <v>199</v>
      </c>
      <c r="H21076" t="s">
        <v>165</v>
      </c>
      <c r="I21076">
        <f>VLOOKUP(Table1[[#This Row],[trait_name]],Trait[],2,FALSE)</f>
        <v>54</v>
      </c>
      <c r="J21076" s="23" t="s">
        <v>116</v>
      </c>
      <c r="L21076" s="3" t="s">
        <v>436</v>
      </c>
      <c r="M21076" s="3"/>
    </row>
    <row r="21077" spans="1:13">
      <c r="A21077" s="5">
        <v>43321</v>
      </c>
      <c r="B21077" s="5">
        <v>43321</v>
      </c>
      <c r="C21077" s="4" t="s">
        <v>1263</v>
      </c>
      <c r="D21077" s="69">
        <f>VLOOKUP(C21077,Index[],2,FALSE)</f>
        <v>199</v>
      </c>
      <c r="H21077" t="s">
        <v>207</v>
      </c>
      <c r="I21077">
        <f>VLOOKUP(Table1[[#This Row],[trait_name]],Trait[],2,FALSE)</f>
        <v>54</v>
      </c>
      <c r="J21077" s="23" t="s">
        <v>116</v>
      </c>
      <c r="L21077" s="3" t="s">
        <v>170</v>
      </c>
      <c r="M21077" s="3"/>
    </row>
    <row r="21078" spans="1:13">
      <c r="A21078" s="5">
        <v>43321</v>
      </c>
      <c r="B21078" s="5">
        <v>43321</v>
      </c>
      <c r="C21078" s="4" t="s">
        <v>1263</v>
      </c>
      <c r="D21078" s="69">
        <f>VLOOKUP(C21078,Index[],2,FALSE)</f>
        <v>199</v>
      </c>
      <c r="H21078" t="s">
        <v>165</v>
      </c>
      <c r="I21078">
        <f>VLOOKUP(Table1[[#This Row],[trait_name]],Trait[],2,FALSE)</f>
        <v>54</v>
      </c>
      <c r="J21078" s="23" t="s">
        <v>116</v>
      </c>
      <c r="L21078" s="3" t="s">
        <v>319</v>
      </c>
      <c r="M21078" s="3"/>
    </row>
    <row r="21079" spans="1:13">
      <c r="A21079" s="5">
        <v>43321</v>
      </c>
      <c r="B21079" s="5">
        <v>43321</v>
      </c>
      <c r="C21079" s="4" t="s">
        <v>1263</v>
      </c>
      <c r="D21079" s="69">
        <f>VLOOKUP(C21079,Index[],2,FALSE)</f>
        <v>199</v>
      </c>
      <c r="H21079" t="s">
        <v>139</v>
      </c>
      <c r="I21079">
        <f>VLOOKUP(Table1[[#This Row],[trait_name]],Trait[],2,FALSE)</f>
        <v>55</v>
      </c>
      <c r="J21079" s="23" t="s">
        <v>119</v>
      </c>
      <c r="L21079" s="3" t="s">
        <v>232</v>
      </c>
      <c r="M21079" s="3"/>
    </row>
    <row r="21080" spans="1:13">
      <c r="A21080" s="5">
        <v>43321</v>
      </c>
      <c r="B21080" s="5">
        <v>43321</v>
      </c>
      <c r="C21080" s="4" t="s">
        <v>1263</v>
      </c>
      <c r="D21080" s="69">
        <f>VLOOKUP(C21080,Index[],2,FALSE)</f>
        <v>199</v>
      </c>
      <c r="I21080">
        <f>VLOOKUP(Table1[[#This Row],[trait_name]],Trait[],2,FALSE)</f>
        <v>55</v>
      </c>
      <c r="J21080" s="23" t="s">
        <v>119</v>
      </c>
      <c r="L21080" s="3"/>
      <c r="M21080" s="3"/>
    </row>
    <row r="21081" spans="1:13">
      <c r="A21081" s="5">
        <v>43321</v>
      </c>
      <c r="B21081" s="5">
        <v>43321</v>
      </c>
      <c r="C21081" s="4" t="s">
        <v>1263</v>
      </c>
      <c r="D21081" s="69">
        <f>VLOOKUP(C21081,Index[],2,FALSE)</f>
        <v>199</v>
      </c>
      <c r="H21081" t="s">
        <v>139</v>
      </c>
      <c r="I21081">
        <f>VLOOKUP(Table1[[#This Row],[trait_name]],Trait[],2,FALSE)</f>
        <v>56</v>
      </c>
      <c r="J21081" s="23" t="s">
        <v>121</v>
      </c>
      <c r="L21081" s="3" t="s">
        <v>189</v>
      </c>
      <c r="M21081" s="3"/>
    </row>
    <row r="21082" spans="1:13">
      <c r="A21082" s="5">
        <v>43321</v>
      </c>
      <c r="B21082" s="5">
        <v>43321</v>
      </c>
      <c r="C21082" s="4" t="s">
        <v>1263</v>
      </c>
      <c r="D21082" s="69">
        <f>VLOOKUP(C21082,Index[],2,FALSE)</f>
        <v>199</v>
      </c>
      <c r="I21082">
        <f>VLOOKUP(Table1[[#This Row],[trait_name]],Trait[],2,FALSE)</f>
        <v>57</v>
      </c>
      <c r="J21082" s="23" t="s">
        <v>233</v>
      </c>
      <c r="L21082" s="3"/>
      <c r="M21082" s="3"/>
    </row>
    <row r="21083" spans="1:13">
      <c r="A21083" s="5">
        <v>43321</v>
      </c>
      <c r="B21083" s="5">
        <v>43321</v>
      </c>
      <c r="C21083" s="4" t="s">
        <v>1263</v>
      </c>
      <c r="D21083" s="69">
        <f>VLOOKUP(C21083,Index[],2,FALSE)</f>
        <v>199</v>
      </c>
      <c r="H21083" t="s">
        <v>142</v>
      </c>
      <c r="I21083">
        <f>VLOOKUP(Table1[[#This Row],[trait_name]],Trait[],2,FALSE)</f>
        <v>58</v>
      </c>
      <c r="J21083" s="23" t="s">
        <v>123</v>
      </c>
      <c r="L21083" s="3" t="s">
        <v>190</v>
      </c>
      <c r="M21083" s="3"/>
    </row>
    <row r="21084" spans="1:13">
      <c r="A21084" s="5">
        <v>43321</v>
      </c>
      <c r="B21084" s="5">
        <v>43321</v>
      </c>
      <c r="C21084" s="4" t="s">
        <v>1263</v>
      </c>
      <c r="D21084" s="69">
        <f>VLOOKUP(C21084,Index[],2,FALSE)</f>
        <v>199</v>
      </c>
      <c r="H21084" t="s">
        <v>17</v>
      </c>
      <c r="I21084">
        <f>VLOOKUP(Table1[[#This Row],[trait_name]],Trait[],2,FALSE)</f>
        <v>58</v>
      </c>
      <c r="J21084" s="23" t="s">
        <v>123</v>
      </c>
      <c r="L21084" s="3" t="s">
        <v>124</v>
      </c>
      <c r="M21084" s="3"/>
    </row>
    <row r="21085" spans="1:13">
      <c r="A21085" s="5">
        <v>43321</v>
      </c>
      <c r="B21085" s="5">
        <v>43321</v>
      </c>
      <c r="C21085" s="4" t="s">
        <v>1263</v>
      </c>
      <c r="D21085" s="69">
        <f>VLOOKUP(C21085,Index[],2,FALSE)</f>
        <v>199</v>
      </c>
      <c r="I21085">
        <f>VLOOKUP(Table1[[#This Row],[trait_name]],Trait[],2,FALSE)</f>
        <v>58</v>
      </c>
      <c r="J21085" s="23" t="s">
        <v>123</v>
      </c>
      <c r="L21085" s="3"/>
      <c r="M21085" s="3"/>
    </row>
    <row r="21086" spans="1:13">
      <c r="A21086" s="5">
        <v>43321</v>
      </c>
      <c r="B21086" s="5">
        <v>43321</v>
      </c>
      <c r="C21086" s="4" t="s">
        <v>1263</v>
      </c>
      <c r="D21086" s="69">
        <f>VLOOKUP(C21086,Index[],2,FALSE)</f>
        <v>199</v>
      </c>
      <c r="H21086" t="s">
        <v>165</v>
      </c>
      <c r="I21086">
        <f>VLOOKUP(Table1[[#This Row],[trait_name]],Trait[],2,FALSE)</f>
        <v>59</v>
      </c>
      <c r="J21086" s="23" t="s">
        <v>125</v>
      </c>
      <c r="L21086" s="3" t="s">
        <v>131</v>
      </c>
      <c r="M21086" s="3"/>
    </row>
    <row r="21087" spans="1:13">
      <c r="A21087" s="5">
        <v>43321</v>
      </c>
      <c r="B21087" s="5">
        <v>43321</v>
      </c>
      <c r="C21087" s="4" t="s">
        <v>1263</v>
      </c>
      <c r="D21087" s="69">
        <f>VLOOKUP(C21087,Index[],2,FALSE)</f>
        <v>199</v>
      </c>
      <c r="I21087">
        <f>VLOOKUP(Table1[[#This Row],[trait_name]],Trait[],2,FALSE)</f>
        <v>59</v>
      </c>
      <c r="J21087" s="23" t="s">
        <v>125</v>
      </c>
      <c r="L21087" s="3"/>
      <c r="M21087" s="3"/>
    </row>
    <row r="21088" spans="1:13">
      <c r="A21088" s="5">
        <v>43321</v>
      </c>
      <c r="B21088" s="5">
        <v>43321</v>
      </c>
      <c r="C21088" s="4" t="s">
        <v>1263</v>
      </c>
      <c r="D21088" s="69">
        <f>VLOOKUP(C21088,Index[],2,FALSE)</f>
        <v>199</v>
      </c>
      <c r="H21088" t="s">
        <v>325</v>
      </c>
      <c r="I21088">
        <f>VLOOKUP(Table1[[#This Row],[trait_name]],Trait[],2,FALSE)</f>
        <v>60</v>
      </c>
      <c r="J21088" s="23" t="s">
        <v>127</v>
      </c>
      <c r="L21088" s="3" t="s">
        <v>128</v>
      </c>
      <c r="M21088" s="3"/>
    </row>
    <row r="21089" spans="1:13">
      <c r="A21089" s="5">
        <v>43321</v>
      </c>
      <c r="B21089" s="5">
        <v>43321</v>
      </c>
      <c r="C21089" s="4" t="s">
        <v>1263</v>
      </c>
      <c r="D21089" s="69">
        <f>VLOOKUP(C21089,Index[],2,FALSE)</f>
        <v>199</v>
      </c>
      <c r="I21089">
        <f>VLOOKUP(Table1[[#This Row],[trait_name]],Trait[],2,FALSE)</f>
        <v>60</v>
      </c>
      <c r="J21089" s="23" t="s">
        <v>127</v>
      </c>
      <c r="L21089" s="3"/>
      <c r="M21089" s="3"/>
    </row>
    <row r="21090" spans="1:13">
      <c r="A21090" s="5">
        <v>43321</v>
      </c>
      <c r="B21090" s="5">
        <v>43321</v>
      </c>
      <c r="C21090" s="4" t="s">
        <v>1263</v>
      </c>
      <c r="D21090" s="69">
        <f>VLOOKUP(C21090,Index[],2,FALSE)</f>
        <v>199</v>
      </c>
      <c r="I21090">
        <f>VLOOKUP(Table1[[#This Row],[trait_name]],Trait[],2,FALSE)</f>
        <v>60</v>
      </c>
      <c r="J21090" s="23" t="s">
        <v>127</v>
      </c>
      <c r="L21090" s="3"/>
      <c r="M21090" s="3"/>
    </row>
    <row r="21091" spans="1:13">
      <c r="A21091" s="5">
        <v>43321</v>
      </c>
      <c r="B21091" s="5">
        <v>43321</v>
      </c>
      <c r="C21091" s="4" t="s">
        <v>1263</v>
      </c>
      <c r="D21091" s="69">
        <f>VLOOKUP(C21091,Index[],2,FALSE)</f>
        <v>199</v>
      </c>
      <c r="I21091">
        <f>VLOOKUP(Table1[[#This Row],[trait_name]],Trait[],2,FALSE)</f>
        <v>61</v>
      </c>
      <c r="J21091" s="23" t="s">
        <v>130</v>
      </c>
      <c r="L21091" s="3"/>
      <c r="M21091" s="3"/>
    </row>
    <row r="21092" spans="1:13">
      <c r="A21092" s="5">
        <v>43321</v>
      </c>
      <c r="B21092" s="5">
        <v>43321</v>
      </c>
      <c r="C21092" s="4" t="s">
        <v>1263</v>
      </c>
      <c r="D21092" s="69">
        <f>VLOOKUP(C21092,Index[],2,FALSE)</f>
        <v>199</v>
      </c>
      <c r="I21092">
        <f>VLOOKUP(Table1[[#This Row],[trait_name]],Trait[],2,FALSE)</f>
        <v>62</v>
      </c>
      <c r="J21092" s="23" t="s">
        <v>235</v>
      </c>
      <c r="L21092" s="3"/>
      <c r="M21092" s="3"/>
    </row>
    <row r="21093" spans="1:13">
      <c r="A21093" s="5">
        <v>43321</v>
      </c>
      <c r="B21093" s="5">
        <v>43321</v>
      </c>
      <c r="C21093" s="4" t="s">
        <v>1263</v>
      </c>
      <c r="D21093" s="69">
        <f>VLOOKUP(C21093,Index[],2,FALSE)</f>
        <v>199</v>
      </c>
      <c r="I21093">
        <f>VLOOKUP(Table1[[#This Row],[trait_name]],Trait[],2,FALSE)</f>
        <v>62</v>
      </c>
      <c r="J21093" s="23" t="s">
        <v>235</v>
      </c>
      <c r="L21093" s="3"/>
      <c r="M21093" s="3"/>
    </row>
    <row r="21094" spans="1:13">
      <c r="A21094" s="5">
        <v>43321</v>
      </c>
      <c r="B21094" s="5">
        <v>43321</v>
      </c>
      <c r="C21094" s="4" t="s">
        <v>1263</v>
      </c>
      <c r="D21094" s="69">
        <f>VLOOKUP(C21094,Index[],2,FALSE)</f>
        <v>199</v>
      </c>
      <c r="H21094" t="s">
        <v>325</v>
      </c>
      <c r="I21094">
        <f>VLOOKUP(Table1[[#This Row],[trait_name]],Trait[],2,FALSE)</f>
        <v>63</v>
      </c>
      <c r="J21094" s="23" t="s">
        <v>237</v>
      </c>
      <c r="L21094" s="3" t="s">
        <v>27</v>
      </c>
      <c r="M21094" s="3"/>
    </row>
    <row r="21095" spans="1:13">
      <c r="A21095" s="5">
        <v>43321</v>
      </c>
      <c r="B21095" s="5">
        <v>43321</v>
      </c>
      <c r="C21095" s="4" t="s">
        <v>1263</v>
      </c>
      <c r="D21095" s="69">
        <f>VLOOKUP(C21095,Index[],2,FALSE)</f>
        <v>199</v>
      </c>
      <c r="H21095" t="s">
        <v>456</v>
      </c>
      <c r="I21095">
        <f>VLOOKUP(Table1[[#This Row],[trait_name]],Trait[],2,FALSE)</f>
        <v>64</v>
      </c>
      <c r="J21095" s="23" t="s">
        <v>132</v>
      </c>
      <c r="L21095" s="3" t="s">
        <v>131</v>
      </c>
      <c r="M21095" s="3"/>
    </row>
    <row r="21096" spans="1:13">
      <c r="A21096" s="5">
        <v>43321</v>
      </c>
      <c r="B21096" s="5">
        <v>43321</v>
      </c>
      <c r="C21096" s="4" t="s">
        <v>1263</v>
      </c>
      <c r="D21096" s="69">
        <f>VLOOKUP(C21096,Index[],2,FALSE)</f>
        <v>199</v>
      </c>
      <c r="H21096" t="s">
        <v>456</v>
      </c>
      <c r="I21096">
        <f>VLOOKUP(Table1[[#This Row],[trait_name]],Trait[],2,FALSE)</f>
        <v>65</v>
      </c>
      <c r="J21096" s="23" t="s">
        <v>133</v>
      </c>
      <c r="L21096" s="3" t="s">
        <v>380</v>
      </c>
      <c r="M21096" s="3"/>
    </row>
    <row r="21097" spans="1:13">
      <c r="A21097" s="5">
        <v>43321</v>
      </c>
      <c r="B21097" s="5">
        <v>43321</v>
      </c>
      <c r="C21097" s="4" t="s">
        <v>1263</v>
      </c>
      <c r="D21097" s="69">
        <f>VLOOKUP(C21097,Index[],2,FALSE)</f>
        <v>199</v>
      </c>
      <c r="H21097" t="s">
        <v>207</v>
      </c>
      <c r="I21097">
        <f>VLOOKUP(Table1[[#This Row],[trait_name]],Trait[],2,FALSE)</f>
        <v>66</v>
      </c>
      <c r="J21097" s="23" t="s">
        <v>194</v>
      </c>
      <c r="L21097" s="3" t="s">
        <v>340</v>
      </c>
      <c r="M21097" s="3"/>
    </row>
    <row r="21098" spans="1:13">
      <c r="A21098" s="5">
        <v>43321</v>
      </c>
      <c r="B21098" s="5">
        <v>43321</v>
      </c>
      <c r="C21098" s="4" t="s">
        <v>1263</v>
      </c>
      <c r="D21098" s="69">
        <f>VLOOKUP(C21098,Index[],2,FALSE)</f>
        <v>199</v>
      </c>
      <c r="H21098" t="s">
        <v>149</v>
      </c>
      <c r="I21098">
        <f>VLOOKUP(Table1[[#This Row],[trait_name]],Trait[],2,FALSE)</f>
        <v>66</v>
      </c>
      <c r="J21098" s="23" t="s">
        <v>194</v>
      </c>
      <c r="L21098" s="3" t="s">
        <v>424</v>
      </c>
      <c r="M21098" s="3"/>
    </row>
    <row r="21099" spans="1:13">
      <c r="A21099" s="5">
        <v>43321</v>
      </c>
      <c r="B21099" s="5">
        <v>43321</v>
      </c>
      <c r="C21099" s="4" t="s">
        <v>1263</v>
      </c>
      <c r="D21099" s="69">
        <f>VLOOKUP(C21099,Index[],2,FALSE)</f>
        <v>199</v>
      </c>
      <c r="H21099" t="s">
        <v>624</v>
      </c>
      <c r="I21099">
        <f>VLOOKUP(Table1[[#This Row],[trait_name]],Trait[],2,FALSE)</f>
        <v>66</v>
      </c>
      <c r="J21099" s="23" t="s">
        <v>194</v>
      </c>
      <c r="L21099" s="3" t="s">
        <v>198</v>
      </c>
      <c r="M21099" s="3"/>
    </row>
    <row r="21100" spans="1:13">
      <c r="A21100" s="5">
        <v>43321</v>
      </c>
      <c r="B21100" s="5">
        <v>43321</v>
      </c>
      <c r="C21100" s="4" t="s">
        <v>1263</v>
      </c>
      <c r="D21100" s="69">
        <f>VLOOKUP(C21100,Index[],2,FALSE)</f>
        <v>199</v>
      </c>
      <c r="H21100" t="s">
        <v>207</v>
      </c>
      <c r="I21100">
        <f>VLOOKUP(Table1[[#This Row],[trait_name]],Trait[],2,FALSE)</f>
        <v>66</v>
      </c>
      <c r="J21100" s="23" t="s">
        <v>194</v>
      </c>
      <c r="L21100" s="3" t="s">
        <v>631</v>
      </c>
      <c r="M21100" s="3"/>
    </row>
    <row r="21101" spans="1:13">
      <c r="A21101" s="5">
        <v>43321</v>
      </c>
      <c r="B21101" s="5">
        <v>43321</v>
      </c>
      <c r="C21101" s="4" t="s">
        <v>1263</v>
      </c>
      <c r="D21101" s="69">
        <f>VLOOKUP(C21101,Index[],2,FALSE)</f>
        <v>199</v>
      </c>
      <c r="H21101" t="s">
        <v>690</v>
      </c>
      <c r="I21101">
        <f>VLOOKUP(Table1[[#This Row],[trait_name]],Trait[],2,FALSE)</f>
        <v>67</v>
      </c>
      <c r="J21101" s="23" t="s">
        <v>136</v>
      </c>
      <c r="L21101" s="3" t="s">
        <v>1271</v>
      </c>
      <c r="M21101" s="3"/>
    </row>
    <row r="21102" spans="1:13">
      <c r="A21102" s="5">
        <v>43321</v>
      </c>
      <c r="B21102" s="5">
        <v>43321</v>
      </c>
      <c r="C21102" s="4" t="s">
        <v>1263</v>
      </c>
      <c r="D21102" s="69">
        <f>VLOOKUP(C21102,Index[],2,FALSE)</f>
        <v>199</v>
      </c>
      <c r="I21102">
        <f>VLOOKUP(Table1[[#This Row],[trait_name]],Trait[],2,FALSE)</f>
        <v>67</v>
      </c>
      <c r="J21102" s="23" t="s">
        <v>136</v>
      </c>
      <c r="L21102" s="3"/>
      <c r="M21102" s="3"/>
    </row>
    <row r="21103" spans="1:13">
      <c r="A21103" s="5">
        <v>43321</v>
      </c>
      <c r="B21103" s="5">
        <v>43321</v>
      </c>
      <c r="C21103" s="4" t="s">
        <v>1263</v>
      </c>
      <c r="D21103" s="69">
        <f>VLOOKUP(C21103,Index[],2,FALSE)</f>
        <v>199</v>
      </c>
      <c r="I21103">
        <f>VLOOKUP(Table1[[#This Row],[trait_name]],Trait[],2,FALSE)</f>
        <v>68</v>
      </c>
      <c r="J21103" s="23" t="s">
        <v>199</v>
      </c>
      <c r="L21103" s="3"/>
      <c r="M21103" s="3"/>
    </row>
    <row r="21104" spans="1:13">
      <c r="A21104" s="5">
        <v>43321</v>
      </c>
      <c r="B21104" s="5">
        <v>43321</v>
      </c>
      <c r="C21104" t="s">
        <v>1272</v>
      </c>
      <c r="D21104" s="69">
        <f>VLOOKUP(C21104,Index[],2,FALSE)</f>
        <v>200</v>
      </c>
      <c r="H21104" t="s">
        <v>207</v>
      </c>
      <c r="I21104">
        <f>VLOOKUP(Table1[[#This Row],[trait_name]],Trait[],2,FALSE)</f>
        <v>1</v>
      </c>
      <c r="J21104" s="23" t="s">
        <v>140</v>
      </c>
      <c r="L21104" s="3" t="s">
        <v>1273</v>
      </c>
      <c r="M21104" s="3"/>
    </row>
    <row r="21105" spans="1:13">
      <c r="A21105" s="5">
        <v>43321</v>
      </c>
      <c r="B21105" s="5">
        <v>43321</v>
      </c>
      <c r="C21105" t="s">
        <v>1272</v>
      </c>
      <c r="D21105" s="69">
        <f>VLOOKUP(C21105,Index[],2,FALSE)</f>
        <v>200</v>
      </c>
      <c r="H21105" t="s">
        <v>281</v>
      </c>
      <c r="I21105">
        <f>VLOOKUP(Table1[[#This Row],[trait_name]],Trait[],2,FALSE)</f>
        <v>2</v>
      </c>
      <c r="J21105" s="23" t="s">
        <v>15</v>
      </c>
      <c r="L21105" s="3" t="s">
        <v>1274</v>
      </c>
      <c r="M21105" s="3"/>
    </row>
    <row r="21106" spans="1:13">
      <c r="A21106" s="5">
        <v>43321</v>
      </c>
      <c r="B21106" s="5">
        <v>43321</v>
      </c>
      <c r="C21106" t="s">
        <v>1272</v>
      </c>
      <c r="D21106" s="69">
        <f>VLOOKUP(C21106,Index[],2,FALSE)</f>
        <v>200</v>
      </c>
      <c r="H21106" t="s">
        <v>281</v>
      </c>
      <c r="I21106">
        <f>VLOOKUP(Table1[[#This Row],[trait_name]],Trait[],2,FALSE)</f>
        <v>2</v>
      </c>
      <c r="J21106" s="23" t="s">
        <v>15</v>
      </c>
      <c r="L21106" s="3" t="s">
        <v>1275</v>
      </c>
      <c r="M21106" s="3"/>
    </row>
    <row r="21107" spans="1:13">
      <c r="A21107" s="5">
        <v>43321</v>
      </c>
      <c r="B21107" s="5">
        <v>43321</v>
      </c>
      <c r="C21107" t="s">
        <v>1272</v>
      </c>
      <c r="D21107" s="18">
        <f>VLOOKUP(C21107,Index[],2,FALSE)</f>
        <v>200</v>
      </c>
      <c r="I21107">
        <f>VLOOKUP(Table1[[#This Row],[trait_name]],Trait[],2,FALSE)</f>
        <v>2</v>
      </c>
      <c r="J21107" s="23" t="s">
        <v>15</v>
      </c>
      <c r="L21107" s="3"/>
      <c r="M21107" s="3"/>
    </row>
    <row r="21108" spans="1:13">
      <c r="A21108" s="5">
        <v>43321</v>
      </c>
      <c r="B21108" s="5">
        <v>43321</v>
      </c>
      <c r="C21108" t="s">
        <v>1272</v>
      </c>
      <c r="D21108" s="18">
        <f>VLOOKUP(C21108,Index[],2,FALSE)</f>
        <v>200</v>
      </c>
      <c r="I21108">
        <f>VLOOKUP(Table1[[#This Row],[trait_name]],Trait[],2,FALSE)</f>
        <v>3</v>
      </c>
      <c r="J21108" s="23" t="s">
        <v>18</v>
      </c>
      <c r="L21108" s="3" t="s">
        <v>19</v>
      </c>
      <c r="M21108" s="3"/>
    </row>
    <row r="21109" spans="1:13">
      <c r="A21109" s="5">
        <v>43321</v>
      </c>
      <c r="B21109" s="5">
        <v>43321</v>
      </c>
      <c r="C21109" t="s">
        <v>1272</v>
      </c>
      <c r="D21109" s="18">
        <f>VLOOKUP(C21109,Index[],2,FALSE)</f>
        <v>200</v>
      </c>
      <c r="I21109">
        <f>VLOOKUP(Table1[[#This Row],[trait_name]],Trait[],2,FALSE)</f>
        <v>3</v>
      </c>
      <c r="J21109" s="23" t="s">
        <v>18</v>
      </c>
      <c r="L21109" s="3" t="s">
        <v>21</v>
      </c>
      <c r="M21109" s="3"/>
    </row>
    <row r="21110" spans="1:13">
      <c r="A21110" s="5">
        <v>43321</v>
      </c>
      <c r="B21110" s="5">
        <v>43321</v>
      </c>
      <c r="C21110" t="s">
        <v>1272</v>
      </c>
      <c r="D21110" s="18">
        <f>VLOOKUP(C21110,Index[],2,FALSE)</f>
        <v>200</v>
      </c>
      <c r="H21110" t="s">
        <v>25</v>
      </c>
      <c r="I21110">
        <f>VLOOKUP(Table1[[#This Row],[trait_name]],Trait[],2,FALSE)</f>
        <v>4</v>
      </c>
      <c r="J21110" s="23" t="s">
        <v>22</v>
      </c>
      <c r="L21110" s="3" t="s">
        <v>23</v>
      </c>
      <c r="M21110" s="3"/>
    </row>
    <row r="21111" spans="1:13">
      <c r="A21111" s="5">
        <v>43321</v>
      </c>
      <c r="B21111" s="5">
        <v>43321</v>
      </c>
      <c r="C21111" t="s">
        <v>1272</v>
      </c>
      <c r="D21111" s="18">
        <f>VLOOKUP(C21111,Index[],2,FALSE)</f>
        <v>200</v>
      </c>
      <c r="I21111">
        <f>VLOOKUP(Table1[[#This Row],[trait_name]],Trait[],2,FALSE)</f>
        <v>5</v>
      </c>
      <c r="J21111" s="23" t="s">
        <v>24</v>
      </c>
      <c r="L21111" s="3"/>
      <c r="M21111" s="3"/>
    </row>
    <row r="21112" spans="1:13">
      <c r="A21112" s="5">
        <v>43321</v>
      </c>
      <c r="B21112" s="5">
        <v>43321</v>
      </c>
      <c r="C21112" t="s">
        <v>1272</v>
      </c>
      <c r="D21112" s="18">
        <f>VLOOKUP(C21112,Index[],2,FALSE)</f>
        <v>200</v>
      </c>
      <c r="I21112">
        <f>VLOOKUP(Table1[[#This Row],[trait_name]],Trait[],2,FALSE)</f>
        <v>6</v>
      </c>
      <c r="J21112" s="23" t="s">
        <v>148</v>
      </c>
      <c r="L21112" s="3"/>
      <c r="M21112" s="3"/>
    </row>
    <row r="21113" spans="1:13">
      <c r="A21113" s="5">
        <v>43321</v>
      </c>
      <c r="B21113" s="5">
        <v>43321</v>
      </c>
      <c r="C21113" t="s">
        <v>1272</v>
      </c>
      <c r="D21113" s="18">
        <f>VLOOKUP(C21113,Index[],2,FALSE)</f>
        <v>200</v>
      </c>
      <c r="H21113" t="s">
        <v>525</v>
      </c>
      <c r="I21113">
        <f>VLOOKUP(Table1[[#This Row],[trait_name]],Trait[],2,FALSE)</f>
        <v>7</v>
      </c>
      <c r="J21113" s="23" t="s">
        <v>26</v>
      </c>
      <c r="L21113" s="3" t="s">
        <v>27</v>
      </c>
      <c r="M21113" s="3"/>
    </row>
    <row r="21114" spans="1:13">
      <c r="A21114" s="5">
        <v>43321</v>
      </c>
      <c r="B21114" s="5">
        <v>43321</v>
      </c>
      <c r="C21114" t="s">
        <v>1272</v>
      </c>
      <c r="D21114" s="18">
        <f>VLOOKUP(C21114,Index[],2,FALSE)</f>
        <v>200</v>
      </c>
      <c r="H21114" t="s">
        <v>525</v>
      </c>
      <c r="I21114">
        <f>VLOOKUP(Table1[[#This Row],[trait_name]],Trait[],2,FALSE)</f>
        <v>8</v>
      </c>
      <c r="J21114" s="23" t="s">
        <v>150</v>
      </c>
      <c r="L21114" s="3" t="s">
        <v>27</v>
      </c>
      <c r="M21114" s="3"/>
    </row>
    <row r="21115" spans="1:13">
      <c r="A21115" s="5">
        <v>43321</v>
      </c>
      <c r="B21115" s="5">
        <v>43321</v>
      </c>
      <c r="C21115" t="s">
        <v>1272</v>
      </c>
      <c r="D21115" s="18">
        <f>VLOOKUP(C21115,Index[],2,FALSE)</f>
        <v>200</v>
      </c>
      <c r="H21115" t="s">
        <v>207</v>
      </c>
      <c r="I21115">
        <f>VLOOKUP(Table1[[#This Row],[trait_name]],Trait[],2,FALSE)</f>
        <v>9</v>
      </c>
      <c r="J21115" s="23" t="s">
        <v>28</v>
      </c>
      <c r="L21115" s="3" t="s">
        <v>27</v>
      </c>
      <c r="M21115" s="3"/>
    </row>
    <row r="21116" spans="1:13">
      <c r="A21116" s="5">
        <v>43321</v>
      </c>
      <c r="B21116" s="5">
        <v>43321</v>
      </c>
      <c r="C21116" t="s">
        <v>1272</v>
      </c>
      <c r="D21116" s="18">
        <f>VLOOKUP(C21116,Index[],2,FALSE)</f>
        <v>200</v>
      </c>
      <c r="I21116">
        <f>VLOOKUP(Table1[[#This Row],[trait_name]],Trait[],2,FALSE)</f>
        <v>9</v>
      </c>
      <c r="J21116" s="23" t="s">
        <v>28</v>
      </c>
      <c r="L21116" s="3"/>
      <c r="M21116" s="3"/>
    </row>
    <row r="21117" spans="1:13">
      <c r="A21117" s="5">
        <v>43321</v>
      </c>
      <c r="B21117" s="5">
        <v>43321</v>
      </c>
      <c r="C21117" t="s">
        <v>1272</v>
      </c>
      <c r="D21117" s="18">
        <f>VLOOKUP(C21117,Index[],2,FALSE)</f>
        <v>200</v>
      </c>
      <c r="I21117">
        <f>VLOOKUP(Table1[[#This Row],[trait_name]],Trait[],2,FALSE)</f>
        <v>10</v>
      </c>
      <c r="J21117" s="23" t="s">
        <v>29</v>
      </c>
      <c r="L21117" s="3"/>
      <c r="M21117" s="3"/>
    </row>
    <row r="21118" spans="1:13">
      <c r="A21118" s="5">
        <v>43321</v>
      </c>
      <c r="B21118" s="5">
        <v>43321</v>
      </c>
      <c r="C21118" t="s">
        <v>1272</v>
      </c>
      <c r="D21118" s="18">
        <f>VLOOKUP(C21118,Index[],2,FALSE)</f>
        <v>200</v>
      </c>
      <c r="I21118">
        <f>VLOOKUP(Table1[[#This Row],[trait_name]],Trait[],2,FALSE)</f>
        <v>11</v>
      </c>
      <c r="J21118" s="23" t="s">
        <v>30</v>
      </c>
      <c r="L21118" s="3"/>
      <c r="M21118" s="3"/>
    </row>
    <row r="21119" spans="1:13">
      <c r="A21119" s="5">
        <v>43321</v>
      </c>
      <c r="B21119" s="5">
        <v>43321</v>
      </c>
      <c r="C21119" t="s">
        <v>1272</v>
      </c>
      <c r="D21119" s="18">
        <f>VLOOKUP(C21119,Index[],2,FALSE)</f>
        <v>200</v>
      </c>
      <c r="I21119">
        <f>VLOOKUP(Table1[[#This Row],[trait_name]],Trait[],2,FALSE)</f>
        <v>12</v>
      </c>
      <c r="J21119" s="23" t="s">
        <v>151</v>
      </c>
      <c r="L21119" s="3"/>
      <c r="M21119" s="3"/>
    </row>
    <row r="21120" spans="1:13">
      <c r="A21120" s="5">
        <v>43321</v>
      </c>
      <c r="B21120" s="5">
        <v>43321</v>
      </c>
      <c r="C21120" t="s">
        <v>1272</v>
      </c>
      <c r="D21120" s="18">
        <f>VLOOKUP(C21120,Index[],2,FALSE)</f>
        <v>200</v>
      </c>
      <c r="I21120">
        <f>VLOOKUP(Table1[[#This Row],[trait_name]],Trait[],2,FALSE)</f>
        <v>13</v>
      </c>
      <c r="J21120" s="23" t="s">
        <v>369</v>
      </c>
      <c r="L21120" s="3"/>
      <c r="M21120" s="3"/>
    </row>
    <row r="21121" spans="1:13">
      <c r="A21121" s="5">
        <v>43321</v>
      </c>
      <c r="B21121" s="5">
        <v>43321</v>
      </c>
      <c r="C21121" t="s">
        <v>1272</v>
      </c>
      <c r="D21121" s="18">
        <f>VLOOKUP(C21121,Index[],2,FALSE)</f>
        <v>200</v>
      </c>
      <c r="H21121" t="s">
        <v>525</v>
      </c>
      <c r="I21121">
        <f>VLOOKUP(Table1[[#This Row],[trait_name]],Trait[],2,FALSE)</f>
        <v>14</v>
      </c>
      <c r="J21121" s="23" t="s">
        <v>152</v>
      </c>
      <c r="L21121" s="3" t="s">
        <v>27</v>
      </c>
      <c r="M21121" s="3"/>
    </row>
    <row r="21122" spans="1:13">
      <c r="A21122" s="5">
        <v>43321</v>
      </c>
      <c r="B21122" s="5">
        <v>43321</v>
      </c>
      <c r="C21122" t="s">
        <v>1272</v>
      </c>
      <c r="D21122" s="18">
        <f>VLOOKUP(C21122,Index[],2,FALSE)</f>
        <v>200</v>
      </c>
      <c r="I21122">
        <f>VLOOKUP(Table1[[#This Row],[trait_name]],Trait[],2,FALSE)</f>
        <v>15</v>
      </c>
      <c r="J21122" s="23" t="s">
        <v>31</v>
      </c>
      <c r="L21122" s="3"/>
      <c r="M21122" s="3"/>
    </row>
    <row r="21123" spans="1:13">
      <c r="A21123" s="5">
        <v>43321</v>
      </c>
      <c r="B21123" s="5">
        <v>43321</v>
      </c>
      <c r="C21123" t="s">
        <v>1272</v>
      </c>
      <c r="D21123" s="18">
        <f>VLOOKUP(C21123,Index[],2,FALSE)</f>
        <v>200</v>
      </c>
      <c r="I21123">
        <f>VLOOKUP(Table1[[#This Row],[trait_name]],Trait[],2,FALSE)</f>
        <v>16</v>
      </c>
      <c r="J21123" s="23" t="s">
        <v>32</v>
      </c>
      <c r="L21123" s="3"/>
      <c r="M21123" s="3"/>
    </row>
    <row r="21124" spans="1:13">
      <c r="A21124" s="5">
        <v>43321</v>
      </c>
      <c r="B21124" s="5">
        <v>43321</v>
      </c>
      <c r="C21124" t="s">
        <v>1272</v>
      </c>
      <c r="D21124" s="18">
        <f>VLOOKUP(C21124,Index[],2,FALSE)</f>
        <v>200</v>
      </c>
      <c r="H21124" t="s">
        <v>25</v>
      </c>
      <c r="I21124">
        <f>VLOOKUP(Table1[[#This Row],[trait_name]],Trait[],2,FALSE)</f>
        <v>17</v>
      </c>
      <c r="J21124" s="23" t="s">
        <v>33</v>
      </c>
      <c r="L21124" s="3" t="s">
        <v>34</v>
      </c>
      <c r="M21124" s="3"/>
    </row>
    <row r="21125" spans="1:13">
      <c r="A21125" s="5">
        <v>43321</v>
      </c>
      <c r="B21125" s="5">
        <v>43321</v>
      </c>
      <c r="C21125" t="s">
        <v>1272</v>
      </c>
      <c r="D21125" s="18">
        <f>VLOOKUP(C21125,Index[],2,FALSE)</f>
        <v>200</v>
      </c>
      <c r="H21125" t="s">
        <v>25</v>
      </c>
      <c r="I21125">
        <f>VLOOKUP(Table1[[#This Row],[trait_name]],Trait[],2,FALSE)</f>
        <v>17</v>
      </c>
      <c r="J21125" s="23" t="s">
        <v>33</v>
      </c>
      <c r="L21125" s="3" t="s">
        <v>35</v>
      </c>
      <c r="M21125" s="3"/>
    </row>
    <row r="21126" spans="1:13">
      <c r="A21126" s="5">
        <v>43321</v>
      </c>
      <c r="B21126" s="5">
        <v>43321</v>
      </c>
      <c r="C21126" t="s">
        <v>1272</v>
      </c>
      <c r="D21126" s="18">
        <f>VLOOKUP(C21126,Index[],2,FALSE)</f>
        <v>200</v>
      </c>
      <c r="H21126" t="s">
        <v>25</v>
      </c>
      <c r="I21126">
        <f>VLOOKUP(Table1[[#This Row],[trait_name]],Trait[],2,FALSE)</f>
        <v>17</v>
      </c>
      <c r="J21126" s="23" t="s">
        <v>33</v>
      </c>
      <c r="L21126" s="3" t="s">
        <v>36</v>
      </c>
      <c r="M21126" s="3"/>
    </row>
    <row r="21127" spans="1:13">
      <c r="A21127" s="5">
        <v>43321</v>
      </c>
      <c r="B21127" s="5">
        <v>43321</v>
      </c>
      <c r="C21127" t="s">
        <v>1272</v>
      </c>
      <c r="D21127" s="18">
        <f>VLOOKUP(C21127,Index[],2,FALSE)</f>
        <v>200</v>
      </c>
      <c r="I21127">
        <f>VLOOKUP(Table1[[#This Row],[trait_name]],Trait[],2,FALSE)</f>
        <v>18</v>
      </c>
      <c r="J21127" s="23" t="s">
        <v>37</v>
      </c>
      <c r="L21127" s="3"/>
      <c r="M21127" s="3"/>
    </row>
    <row r="21128" spans="1:13">
      <c r="A21128" s="5">
        <v>43321</v>
      </c>
      <c r="B21128" s="5">
        <v>43321</v>
      </c>
      <c r="C21128" t="s">
        <v>1272</v>
      </c>
      <c r="D21128" s="18">
        <f>VLOOKUP(C21128,Index[],2,FALSE)</f>
        <v>200</v>
      </c>
      <c r="H21128" t="s">
        <v>207</v>
      </c>
      <c r="I21128">
        <f>VLOOKUP(Table1[[#This Row],[trait_name]],Trait[],2,FALSE)</f>
        <v>19</v>
      </c>
      <c r="J21128" s="23" t="s">
        <v>38</v>
      </c>
      <c r="L21128" s="3" t="s">
        <v>40</v>
      </c>
      <c r="M21128" s="3"/>
    </row>
    <row r="21129" spans="1:13">
      <c r="A21129" s="5">
        <v>43321</v>
      </c>
      <c r="B21129" s="5">
        <v>43321</v>
      </c>
      <c r="C21129" t="s">
        <v>1272</v>
      </c>
      <c r="D21129" s="18">
        <f>VLOOKUP(C21129,Index[],2,FALSE)</f>
        <v>200</v>
      </c>
      <c r="H21129" t="s">
        <v>207</v>
      </c>
      <c r="I21129">
        <f>VLOOKUP(Table1[[#This Row],[trait_name]],Trait[],2,FALSE)</f>
        <v>19</v>
      </c>
      <c r="J21129" s="23" t="s">
        <v>38</v>
      </c>
      <c r="L21129" s="3" t="s">
        <v>157</v>
      </c>
      <c r="M21129" s="3"/>
    </row>
    <row r="21130" spans="1:13">
      <c r="A21130" s="5">
        <v>43321</v>
      </c>
      <c r="B21130" s="5">
        <v>43321</v>
      </c>
      <c r="C21130" t="s">
        <v>1272</v>
      </c>
      <c r="D21130" s="18">
        <f>VLOOKUP(C21130,Index[],2,FALSE)</f>
        <v>200</v>
      </c>
      <c r="H21130" t="s">
        <v>996</v>
      </c>
      <c r="I21130">
        <f>VLOOKUP(Table1[[#This Row],[trait_name]],Trait[],2,FALSE)</f>
        <v>20</v>
      </c>
      <c r="J21130" s="23" t="s">
        <v>41</v>
      </c>
      <c r="L21130" s="3" t="s">
        <v>158</v>
      </c>
      <c r="M21130" s="3"/>
    </row>
    <row r="21131" spans="1:13">
      <c r="A21131" s="5">
        <v>43321</v>
      </c>
      <c r="B21131" s="5">
        <v>43321</v>
      </c>
      <c r="C21131" t="s">
        <v>1272</v>
      </c>
      <c r="D21131" s="18">
        <f>VLOOKUP(C21131,Index[],2,FALSE)</f>
        <v>200</v>
      </c>
      <c r="H21131" t="s">
        <v>996</v>
      </c>
      <c r="I21131">
        <f>VLOOKUP(Table1[[#This Row],[trait_name]],Trait[],2,FALSE)</f>
        <v>20</v>
      </c>
      <c r="J21131" s="23" t="s">
        <v>41</v>
      </c>
      <c r="L21131" s="3" t="s">
        <v>126</v>
      </c>
      <c r="M21131" s="3"/>
    </row>
    <row r="21132" spans="1:13">
      <c r="A21132" s="5">
        <v>43321</v>
      </c>
      <c r="B21132" s="5">
        <v>43321</v>
      </c>
      <c r="C21132" t="s">
        <v>1272</v>
      </c>
      <c r="D21132" s="18">
        <f>VLOOKUP(C21132,Index[],2,FALSE)</f>
        <v>200</v>
      </c>
      <c r="I21132">
        <f>VLOOKUP(Table1[[#This Row],[trait_name]],Trait[],2,FALSE)</f>
        <v>20</v>
      </c>
      <c r="J21132" s="23" t="s">
        <v>41</v>
      </c>
      <c r="L21132" s="3"/>
      <c r="M21132" s="3"/>
    </row>
    <row r="21133" spans="1:13">
      <c r="A21133" s="5">
        <v>43321</v>
      </c>
      <c r="B21133" s="5">
        <v>43321</v>
      </c>
      <c r="C21133" t="s">
        <v>1272</v>
      </c>
      <c r="D21133" s="18">
        <f>VLOOKUP(C21133,Index[],2,FALSE)</f>
        <v>200</v>
      </c>
      <c r="H21133" t="s">
        <v>525</v>
      </c>
      <c r="I21133">
        <f>VLOOKUP(Table1[[#This Row],[trait_name]],Trait[],2,FALSE)</f>
        <v>21</v>
      </c>
      <c r="J21133" s="23" t="s">
        <v>43</v>
      </c>
      <c r="L21133" s="3" t="s">
        <v>44</v>
      </c>
      <c r="M21133" s="3"/>
    </row>
    <row r="21134" spans="1:13">
      <c r="A21134" s="5">
        <v>43321</v>
      </c>
      <c r="B21134" s="5">
        <v>43321</v>
      </c>
      <c r="C21134" t="s">
        <v>1272</v>
      </c>
      <c r="D21134" s="18">
        <f>VLOOKUP(C21134,Index[],2,FALSE)</f>
        <v>200</v>
      </c>
      <c r="H21134" t="s">
        <v>525</v>
      </c>
      <c r="I21134">
        <f>VLOOKUP(Table1[[#This Row],[trait_name]],Trait[],2,FALSE)</f>
        <v>21</v>
      </c>
      <c r="J21134" s="23" t="s">
        <v>43</v>
      </c>
      <c r="L21134" s="3" t="s">
        <v>45</v>
      </c>
      <c r="M21134" s="3"/>
    </row>
    <row r="21135" spans="1:13">
      <c r="A21135" s="5">
        <v>43321</v>
      </c>
      <c r="B21135" s="5">
        <v>43321</v>
      </c>
      <c r="C21135" t="s">
        <v>1272</v>
      </c>
      <c r="D21135" s="18">
        <f>VLOOKUP(C21135,Index[],2,FALSE)</f>
        <v>200</v>
      </c>
      <c r="I21135">
        <f>VLOOKUP(Table1[[#This Row],[trait_name]],Trait[],2,FALSE)</f>
        <v>21</v>
      </c>
      <c r="J21135" s="23" t="s">
        <v>43</v>
      </c>
      <c r="L21135" s="3"/>
      <c r="M21135" s="3"/>
    </row>
    <row r="21136" spans="1:13">
      <c r="A21136" s="5">
        <v>43321</v>
      </c>
      <c r="B21136" s="5">
        <v>43321</v>
      </c>
      <c r="C21136" t="s">
        <v>1272</v>
      </c>
      <c r="D21136" s="18">
        <f>VLOOKUP(C21136,Index[],2,FALSE)</f>
        <v>200</v>
      </c>
      <c r="I21136">
        <f>VLOOKUP(Table1[[#This Row],[trait_name]],Trait[],2,FALSE)</f>
        <v>22</v>
      </c>
      <c r="J21136" s="23" t="s">
        <v>47</v>
      </c>
      <c r="L21136" s="3"/>
      <c r="M21136" s="3"/>
    </row>
    <row r="21137" spans="1:13">
      <c r="A21137" s="5">
        <v>43321</v>
      </c>
      <c r="B21137" s="5">
        <v>43321</v>
      </c>
      <c r="C21137" t="s">
        <v>1272</v>
      </c>
      <c r="D21137" s="18">
        <f>VLOOKUP(C21137,Index[],2,FALSE)</f>
        <v>200</v>
      </c>
      <c r="I21137">
        <f>VLOOKUP(Table1[[#This Row],[trait_name]],Trait[],2,FALSE)</f>
        <v>22</v>
      </c>
      <c r="J21137" s="23" t="s">
        <v>47</v>
      </c>
      <c r="L21137" s="3"/>
      <c r="M21137" s="3"/>
    </row>
    <row r="21138" spans="1:13">
      <c r="A21138" s="5">
        <v>43321</v>
      </c>
      <c r="B21138" s="5">
        <v>43321</v>
      </c>
      <c r="C21138" t="s">
        <v>1272</v>
      </c>
      <c r="D21138" s="18">
        <f>VLOOKUP(C21138,Index[],2,FALSE)</f>
        <v>200</v>
      </c>
      <c r="H21138" t="s">
        <v>996</v>
      </c>
      <c r="I21138">
        <f>VLOOKUP(Table1[[#This Row],[trait_name]],Trait[],2,FALSE)</f>
        <v>23</v>
      </c>
      <c r="J21138" s="23" t="s">
        <v>49</v>
      </c>
      <c r="L21138" s="3" t="s">
        <v>39</v>
      </c>
      <c r="M21138" s="3"/>
    </row>
    <row r="21139" spans="1:13">
      <c r="A21139" s="5">
        <v>43321</v>
      </c>
      <c r="B21139" s="5">
        <v>43321</v>
      </c>
      <c r="C21139" t="s">
        <v>1272</v>
      </c>
      <c r="D21139" s="18">
        <f>VLOOKUP(C21139,Index[],2,FALSE)</f>
        <v>200</v>
      </c>
      <c r="H21139" t="s">
        <v>996</v>
      </c>
      <c r="I21139">
        <f>VLOOKUP(Table1[[#This Row],[trait_name]],Trait[],2,FALSE)</f>
        <v>23</v>
      </c>
      <c r="J21139" s="23" t="s">
        <v>49</v>
      </c>
      <c r="L21139" s="3" t="s">
        <v>19</v>
      </c>
      <c r="M21139" s="3"/>
    </row>
    <row r="21140" spans="1:13">
      <c r="A21140" s="5">
        <v>43321</v>
      </c>
      <c r="B21140" s="5">
        <v>43321</v>
      </c>
      <c r="C21140" t="s">
        <v>1272</v>
      </c>
      <c r="D21140" s="18">
        <f>VLOOKUP(C21140,Index[],2,FALSE)</f>
        <v>200</v>
      </c>
      <c r="H21140" t="s">
        <v>996</v>
      </c>
      <c r="I21140">
        <f>VLOOKUP(Table1[[#This Row],[trait_name]],Trait[],2,FALSE)</f>
        <v>23</v>
      </c>
      <c r="J21140" s="23" t="s">
        <v>49</v>
      </c>
      <c r="L21140" s="3" t="s">
        <v>418</v>
      </c>
      <c r="M21140" s="3"/>
    </row>
    <row r="21141" spans="1:13">
      <c r="A21141" s="5">
        <v>43321</v>
      </c>
      <c r="B21141" s="5">
        <v>43321</v>
      </c>
      <c r="C21141" t="s">
        <v>1272</v>
      </c>
      <c r="D21141" s="18">
        <f>VLOOKUP(C21141,Index[],2,FALSE)</f>
        <v>200</v>
      </c>
      <c r="H21141" t="s">
        <v>996</v>
      </c>
      <c r="I21141">
        <f>VLOOKUP(Table1[[#This Row],[trait_name]],Trait[],2,FALSE)</f>
        <v>23</v>
      </c>
      <c r="J21141" s="23" t="s">
        <v>49</v>
      </c>
      <c r="L21141" s="3" t="s">
        <v>40</v>
      </c>
      <c r="M21141" s="3"/>
    </row>
    <row r="21142" spans="1:13">
      <c r="A21142" s="5">
        <v>43321</v>
      </c>
      <c r="B21142" s="5">
        <v>43321</v>
      </c>
      <c r="C21142" t="s">
        <v>1272</v>
      </c>
      <c r="D21142" s="18">
        <f>VLOOKUP(C21142,Index[],2,FALSE)</f>
        <v>200</v>
      </c>
      <c r="H21142" t="s">
        <v>996</v>
      </c>
      <c r="I21142">
        <f>VLOOKUP(Table1[[#This Row],[trait_name]],Trait[],2,FALSE)</f>
        <v>23</v>
      </c>
      <c r="J21142" s="23" t="s">
        <v>49</v>
      </c>
      <c r="L21142" s="3" t="s">
        <v>288</v>
      </c>
      <c r="M21142" s="3"/>
    </row>
    <row r="21143" spans="1:13">
      <c r="A21143" s="5">
        <v>43321</v>
      </c>
      <c r="B21143" s="5">
        <v>43321</v>
      </c>
      <c r="C21143" t="s">
        <v>1272</v>
      </c>
      <c r="D21143" s="18">
        <f>VLOOKUP(C21143,Index[],2,FALSE)</f>
        <v>200</v>
      </c>
      <c r="H21143" t="s">
        <v>996</v>
      </c>
      <c r="I21143">
        <f>VLOOKUP(Table1[[#This Row],[trait_name]],Trait[],2,FALSE)</f>
        <v>24</v>
      </c>
      <c r="J21143" s="23" t="s">
        <v>53</v>
      </c>
      <c r="L21143" s="3" t="s">
        <v>163</v>
      </c>
      <c r="M21143" s="3"/>
    </row>
    <row r="21144" spans="1:13">
      <c r="A21144" s="5">
        <v>43321</v>
      </c>
      <c r="B21144" s="5">
        <v>43321</v>
      </c>
      <c r="C21144" t="s">
        <v>1272</v>
      </c>
      <c r="D21144" s="18">
        <f>VLOOKUP(C21144,Index[],2,FALSE)</f>
        <v>200</v>
      </c>
      <c r="I21144">
        <f>VLOOKUP(Table1[[#This Row],[trait_name]],Trait[],2,FALSE)</f>
        <v>24</v>
      </c>
      <c r="J21144" s="23" t="s">
        <v>53</v>
      </c>
      <c r="L21144" s="3"/>
      <c r="M21144" s="3"/>
    </row>
    <row r="21145" spans="1:13">
      <c r="A21145" s="5">
        <v>43321</v>
      </c>
      <c r="B21145" s="5">
        <v>43321</v>
      </c>
      <c r="C21145" t="s">
        <v>1272</v>
      </c>
      <c r="D21145" s="18">
        <f>VLOOKUP(C21145,Index[],2,FALSE)</f>
        <v>200</v>
      </c>
      <c r="I21145">
        <f>VLOOKUP(Table1[[#This Row],[trait_name]],Trait[],2,FALSE)</f>
        <v>24</v>
      </c>
      <c r="J21145" s="23" t="s">
        <v>53</v>
      </c>
      <c r="L21145" s="3"/>
      <c r="M21145" s="3"/>
    </row>
    <row r="21146" spans="1:13">
      <c r="A21146" s="5">
        <v>43321</v>
      </c>
      <c r="B21146" s="5">
        <v>43321</v>
      </c>
      <c r="C21146" t="s">
        <v>1272</v>
      </c>
      <c r="D21146" s="18">
        <f>VLOOKUP(C21146,Index[],2,FALSE)</f>
        <v>200</v>
      </c>
      <c r="H21146" t="s">
        <v>996</v>
      </c>
      <c r="I21146">
        <f>VLOOKUP(Table1[[#This Row],[trait_name]],Trait[],2,FALSE)</f>
        <v>25</v>
      </c>
      <c r="J21146" s="23" t="s">
        <v>57</v>
      </c>
      <c r="L21146" s="3" t="s">
        <v>23</v>
      </c>
      <c r="M21146" s="3"/>
    </row>
    <row r="21147" spans="1:13">
      <c r="A21147" s="5">
        <v>43321</v>
      </c>
      <c r="B21147" s="5">
        <v>43321</v>
      </c>
      <c r="C21147" t="s">
        <v>1272</v>
      </c>
      <c r="D21147" s="18">
        <f>VLOOKUP(C21147,Index[],2,FALSE)</f>
        <v>200</v>
      </c>
      <c r="H21147" t="s">
        <v>996</v>
      </c>
      <c r="I21147">
        <f>VLOOKUP(Table1[[#This Row],[trait_name]],Trait[],2,FALSE)</f>
        <v>26</v>
      </c>
      <c r="J21147" s="23" t="s">
        <v>58</v>
      </c>
      <c r="L21147" s="3" t="s">
        <v>433</v>
      </c>
      <c r="M21147" s="3"/>
    </row>
    <row r="21148" spans="1:13">
      <c r="A21148" s="5">
        <v>43321</v>
      </c>
      <c r="B21148" s="5">
        <v>43321</v>
      </c>
      <c r="C21148" t="s">
        <v>1272</v>
      </c>
      <c r="D21148" s="18">
        <f>VLOOKUP(C21148,Index[],2,FALSE)</f>
        <v>200</v>
      </c>
      <c r="H21148" t="s">
        <v>207</v>
      </c>
      <c r="I21148">
        <f>VLOOKUP(Table1[[#This Row],[trait_name]],Trait[],2,FALSE)</f>
        <v>26</v>
      </c>
      <c r="J21148" s="23" t="s">
        <v>58</v>
      </c>
      <c r="L21148" s="3" t="s">
        <v>327</v>
      </c>
      <c r="M21148" s="3"/>
    </row>
    <row r="21149" spans="1:13">
      <c r="A21149" s="5">
        <v>43321</v>
      </c>
      <c r="B21149" s="5">
        <v>43321</v>
      </c>
      <c r="C21149" t="s">
        <v>1272</v>
      </c>
      <c r="D21149" s="18">
        <f>VLOOKUP(C21149,Index[],2,FALSE)</f>
        <v>200</v>
      </c>
      <c r="H21149" t="s">
        <v>207</v>
      </c>
      <c r="I21149">
        <f>VLOOKUP(Table1[[#This Row],[trait_name]],Trait[],2,FALSE)</f>
        <v>26</v>
      </c>
      <c r="J21149" s="23" t="s">
        <v>58</v>
      </c>
      <c r="L21149" s="3" t="s">
        <v>60</v>
      </c>
      <c r="M21149" s="3"/>
    </row>
    <row r="21150" spans="1:13">
      <c r="A21150" s="5">
        <v>43321</v>
      </c>
      <c r="B21150" s="5">
        <v>43321</v>
      </c>
      <c r="C21150" t="s">
        <v>1272</v>
      </c>
      <c r="D21150" s="18">
        <f>VLOOKUP(C21150,Index[],2,FALSE)</f>
        <v>200</v>
      </c>
      <c r="I21150">
        <f>VLOOKUP(Table1[[#This Row],[trait_name]],Trait[],2,FALSE)</f>
        <v>27</v>
      </c>
      <c r="J21150" s="23" t="s">
        <v>61</v>
      </c>
      <c r="L21150" s="3"/>
      <c r="M21150" s="3"/>
    </row>
    <row r="21151" spans="1:13">
      <c r="A21151" s="5">
        <v>43321</v>
      </c>
      <c r="B21151" s="5">
        <v>43321</v>
      </c>
      <c r="C21151" t="s">
        <v>1272</v>
      </c>
      <c r="D21151" s="18">
        <f>VLOOKUP(C21151,Index[],2,FALSE)</f>
        <v>200</v>
      </c>
      <c r="H21151" t="s">
        <v>207</v>
      </c>
      <c r="I21151">
        <f>VLOOKUP(Table1[[#This Row],[trait_name]],Trait[],2,FALSE)</f>
        <v>28</v>
      </c>
      <c r="J21151" s="23" t="s">
        <v>62</v>
      </c>
      <c r="L21151" s="3">
        <v>25</v>
      </c>
      <c r="M21151" s="3"/>
    </row>
    <row r="21152" spans="1:13">
      <c r="A21152" s="5">
        <v>43321</v>
      </c>
      <c r="B21152" s="5">
        <v>43321</v>
      </c>
      <c r="C21152" t="s">
        <v>1272</v>
      </c>
      <c r="D21152" s="18">
        <f>VLOOKUP(C21152,Index[],2,FALSE)</f>
        <v>200</v>
      </c>
      <c r="H21152" t="s">
        <v>139</v>
      </c>
      <c r="I21152">
        <f>VLOOKUP(Table1[[#This Row],[trait_name]],Trait[],2,FALSE)</f>
        <v>29</v>
      </c>
      <c r="J21152" s="23" t="s">
        <v>63</v>
      </c>
      <c r="L21152" s="3">
        <v>10</v>
      </c>
      <c r="M21152" s="3"/>
    </row>
    <row r="21153" spans="1:13">
      <c r="A21153" s="5">
        <v>43321</v>
      </c>
      <c r="B21153" s="5">
        <v>43321</v>
      </c>
      <c r="C21153" t="s">
        <v>1272</v>
      </c>
      <c r="D21153" s="18">
        <f>VLOOKUP(C21153,Index[],2,FALSE)</f>
        <v>200</v>
      </c>
      <c r="H21153" t="s">
        <v>25</v>
      </c>
      <c r="I21153">
        <f>VLOOKUP(Table1[[#This Row],[trait_name]],Trait[],2,FALSE)</f>
        <v>30</v>
      </c>
      <c r="J21153" s="23" t="s">
        <v>64</v>
      </c>
      <c r="L21153" s="3">
        <v>10</v>
      </c>
      <c r="M21153" s="3"/>
    </row>
    <row r="21154" spans="1:13">
      <c r="A21154" s="5">
        <v>43321</v>
      </c>
      <c r="B21154" s="5">
        <v>43321</v>
      </c>
      <c r="C21154" t="s">
        <v>1272</v>
      </c>
      <c r="D21154" s="18">
        <f>VLOOKUP(C21154,Index[],2,FALSE)</f>
        <v>200</v>
      </c>
      <c r="H21154" t="s">
        <v>139</v>
      </c>
      <c r="I21154">
        <f>VLOOKUP(Table1[[#This Row],[trait_name]],Trait[],2,FALSE)</f>
        <v>31</v>
      </c>
      <c r="J21154" s="23" t="s">
        <v>65</v>
      </c>
      <c r="L21154" s="3">
        <v>3</v>
      </c>
      <c r="M21154" s="3"/>
    </row>
    <row r="21155" spans="1:13">
      <c r="A21155" s="5">
        <v>43321</v>
      </c>
      <c r="B21155" s="5">
        <v>43321</v>
      </c>
      <c r="C21155" t="s">
        <v>1272</v>
      </c>
      <c r="D21155" s="18">
        <f>VLOOKUP(C21155,Index[],2,FALSE)</f>
        <v>200</v>
      </c>
      <c r="I21155">
        <f>VLOOKUP(Table1[[#This Row],[trait_name]],Trait[],2,FALSE)</f>
        <v>32</v>
      </c>
      <c r="J21155" s="23" t="s">
        <v>66</v>
      </c>
      <c r="L21155" s="3"/>
      <c r="M21155" s="3"/>
    </row>
    <row r="21156" spans="1:13">
      <c r="A21156" s="5">
        <v>43321</v>
      </c>
      <c r="B21156" s="5">
        <v>43321</v>
      </c>
      <c r="C21156" t="s">
        <v>1272</v>
      </c>
      <c r="D21156" s="18">
        <f>VLOOKUP(C21156,Index[],2,FALSE)</f>
        <v>200</v>
      </c>
      <c r="H21156" t="s">
        <v>25</v>
      </c>
      <c r="I21156">
        <f>VLOOKUP(Table1[[#This Row],[trait_name]],Trait[],2,FALSE)</f>
        <v>33</v>
      </c>
      <c r="J21156" s="23" t="s">
        <v>67</v>
      </c>
      <c r="L21156" s="3">
        <v>6</v>
      </c>
      <c r="M21156" s="3"/>
    </row>
    <row r="21157" spans="1:13">
      <c r="A21157" s="5">
        <v>43321</v>
      </c>
      <c r="B21157" s="5">
        <v>43321</v>
      </c>
      <c r="C21157" t="s">
        <v>1272</v>
      </c>
      <c r="D21157" s="18">
        <f>VLOOKUP(C21157,Index[],2,FALSE)</f>
        <v>200</v>
      </c>
      <c r="I21157">
        <f>VLOOKUP(Table1[[#This Row],[trait_name]],Trait[],2,FALSE)</f>
        <v>34</v>
      </c>
      <c r="J21157" s="23" t="s">
        <v>68</v>
      </c>
      <c r="L21157" s="3"/>
      <c r="M21157" s="3"/>
    </row>
    <row r="21158" spans="1:13">
      <c r="A21158" s="5">
        <v>43321</v>
      </c>
      <c r="B21158" s="5">
        <v>43321</v>
      </c>
      <c r="C21158" t="s">
        <v>1272</v>
      </c>
      <c r="D21158" s="18">
        <f>VLOOKUP(C21158,Index[],2,FALSE)</f>
        <v>200</v>
      </c>
      <c r="H21158" t="s">
        <v>25</v>
      </c>
      <c r="I21158">
        <f>VLOOKUP(Table1[[#This Row],[trait_name]],Trait[],2,FALSE)</f>
        <v>35</v>
      </c>
      <c r="J21158" s="23" t="s">
        <v>166</v>
      </c>
      <c r="L21158" s="3" t="s">
        <v>167</v>
      </c>
      <c r="M21158" s="3"/>
    </row>
    <row r="21159" spans="1:13">
      <c r="A21159" s="5">
        <v>43321</v>
      </c>
      <c r="B21159" s="5">
        <v>43321</v>
      </c>
      <c r="C21159" t="s">
        <v>1272</v>
      </c>
      <c r="D21159" s="18">
        <f>VLOOKUP(C21159,Index[],2,FALSE)</f>
        <v>200</v>
      </c>
      <c r="H21159" t="s">
        <v>996</v>
      </c>
      <c r="I21159">
        <f>VLOOKUP(Table1[[#This Row],[trait_name]],Trait[],2,FALSE)</f>
        <v>36</v>
      </c>
      <c r="J21159" s="23" t="s">
        <v>69</v>
      </c>
      <c r="L21159" s="3" t="s">
        <v>169</v>
      </c>
      <c r="M21159" s="3"/>
    </row>
    <row r="21160" spans="1:13">
      <c r="A21160" s="5">
        <v>43321</v>
      </c>
      <c r="B21160" s="5">
        <v>43321</v>
      </c>
      <c r="C21160" t="s">
        <v>1272</v>
      </c>
      <c r="D21160" s="18">
        <f>VLOOKUP(C21160,Index[],2,FALSE)</f>
        <v>200</v>
      </c>
      <c r="I21160">
        <f>VLOOKUP(Table1[[#This Row],[trait_name]],Trait[],2,FALSE)</f>
        <v>36</v>
      </c>
      <c r="J21160" s="23" t="s">
        <v>69</v>
      </c>
      <c r="L21160" s="3"/>
      <c r="M21160" s="3"/>
    </row>
    <row r="21161" spans="1:13">
      <c r="A21161" s="5">
        <v>43321</v>
      </c>
      <c r="B21161" s="5">
        <v>43321</v>
      </c>
      <c r="C21161" t="s">
        <v>1272</v>
      </c>
      <c r="D21161" s="18">
        <f>VLOOKUP(C21161,Index[],2,FALSE)</f>
        <v>200</v>
      </c>
      <c r="I21161">
        <f>VLOOKUP(Table1[[#This Row],[trait_name]],Trait[],2,FALSE)</f>
        <v>37</v>
      </c>
      <c r="J21161" s="23" t="s">
        <v>170</v>
      </c>
      <c r="L21161" s="3"/>
      <c r="M21161" s="3"/>
    </row>
    <row r="21162" spans="1:13">
      <c r="A21162" s="5">
        <v>43321</v>
      </c>
      <c r="B21162" s="5">
        <v>43321</v>
      </c>
      <c r="C21162" t="s">
        <v>1272</v>
      </c>
      <c r="D21162" s="18">
        <f>VLOOKUP(C21162,Index[],2,FALSE)</f>
        <v>200</v>
      </c>
      <c r="H21162" t="s">
        <v>25</v>
      </c>
      <c r="I21162">
        <f>VLOOKUP(Table1[[#This Row],[trait_name]],Trait[],2,FALSE)</f>
        <v>38</v>
      </c>
      <c r="J21162" s="23" t="s">
        <v>72</v>
      </c>
      <c r="L21162" s="3" t="s">
        <v>252</v>
      </c>
      <c r="M21162" s="3"/>
    </row>
    <row r="21163" spans="1:13">
      <c r="A21163" s="5">
        <v>43321</v>
      </c>
      <c r="B21163" s="5">
        <v>43321</v>
      </c>
      <c r="C21163" t="s">
        <v>1272</v>
      </c>
      <c r="D21163" s="18">
        <f>VLOOKUP(C21163,Index[],2,FALSE)</f>
        <v>200</v>
      </c>
      <c r="H21163" t="s">
        <v>25</v>
      </c>
      <c r="I21163">
        <f>VLOOKUP(Table1[[#This Row],[trait_name]],Trait[],2,FALSE)</f>
        <v>39</v>
      </c>
      <c r="J21163" s="23" t="s">
        <v>74</v>
      </c>
      <c r="L21163" s="3" t="s">
        <v>75</v>
      </c>
      <c r="M21163" s="3"/>
    </row>
    <row r="21164" spans="1:13">
      <c r="A21164" s="5">
        <v>43321</v>
      </c>
      <c r="B21164" s="5">
        <v>43321</v>
      </c>
      <c r="C21164" t="s">
        <v>1272</v>
      </c>
      <c r="D21164" s="18">
        <f>VLOOKUP(C21164,Index[],2,FALSE)</f>
        <v>200</v>
      </c>
      <c r="H21164" t="s">
        <v>149</v>
      </c>
      <c r="I21164">
        <f>VLOOKUP(Table1[[#This Row],[trait_name]],Trait[],2,FALSE)</f>
        <v>40</v>
      </c>
      <c r="J21164" s="23" t="s">
        <v>76</v>
      </c>
      <c r="L21164" s="3" t="s">
        <v>293</v>
      </c>
      <c r="M21164" s="3"/>
    </row>
    <row r="21165" spans="1:13">
      <c r="A21165" s="5">
        <v>43321</v>
      </c>
      <c r="B21165" s="5">
        <v>43321</v>
      </c>
      <c r="C21165" t="s">
        <v>1272</v>
      </c>
      <c r="D21165" s="18">
        <f>VLOOKUP(C21165,Index[],2,FALSE)</f>
        <v>200</v>
      </c>
      <c r="H21165" t="s">
        <v>25</v>
      </c>
      <c r="I21165">
        <f>VLOOKUP(Table1[[#This Row],[trait_name]],Trait[],2,FALSE)</f>
        <v>40</v>
      </c>
      <c r="J21165" s="23" t="s">
        <v>76</v>
      </c>
      <c r="L21165" s="3" t="s">
        <v>1268</v>
      </c>
      <c r="M21165" s="3"/>
    </row>
    <row r="21166" spans="1:13">
      <c r="A21166" s="5">
        <v>43321</v>
      </c>
      <c r="B21166" s="5">
        <v>43321</v>
      </c>
      <c r="C21166" t="s">
        <v>1272</v>
      </c>
      <c r="D21166" s="18">
        <f>VLOOKUP(C21166,Index[],2,FALSE)</f>
        <v>200</v>
      </c>
      <c r="H21166" t="s">
        <v>25</v>
      </c>
      <c r="I21166">
        <f>VLOOKUP(Table1[[#This Row],[trait_name]],Trait[],2,FALSE)</f>
        <v>40</v>
      </c>
      <c r="J21166" s="23" t="s">
        <v>76</v>
      </c>
      <c r="L21166" s="3" t="s">
        <v>222</v>
      </c>
      <c r="M21166" s="3"/>
    </row>
    <row r="21167" spans="1:13">
      <c r="A21167" s="5">
        <v>43321</v>
      </c>
      <c r="B21167" s="5">
        <v>43321</v>
      </c>
      <c r="C21167" t="s">
        <v>1272</v>
      </c>
      <c r="D21167" s="18">
        <f>VLOOKUP(C21167,Index[],2,FALSE)</f>
        <v>200</v>
      </c>
      <c r="I21167">
        <f>VLOOKUP(Table1[[#This Row],[trait_name]],Trait[],2,FALSE)</f>
        <v>40</v>
      </c>
      <c r="J21167" s="23" t="s">
        <v>76</v>
      </c>
      <c r="L21167" s="3"/>
      <c r="M21167" s="3"/>
    </row>
    <row r="21168" spans="1:13">
      <c r="A21168" s="5">
        <v>43321</v>
      </c>
      <c r="B21168" s="5">
        <v>43321</v>
      </c>
      <c r="C21168" t="s">
        <v>1272</v>
      </c>
      <c r="D21168" s="18">
        <f>VLOOKUP(C21168,Index[],2,FALSE)</f>
        <v>200</v>
      </c>
      <c r="H21168" t="s">
        <v>25</v>
      </c>
      <c r="I21168">
        <f>VLOOKUP(Table1[[#This Row],[trait_name]],Trait[],2,FALSE)</f>
        <v>41</v>
      </c>
      <c r="J21168" s="23" t="s">
        <v>78</v>
      </c>
      <c r="L21168" s="3" t="s">
        <v>80</v>
      </c>
      <c r="M21168" s="3"/>
    </row>
    <row r="21169" spans="1:13">
      <c r="A21169" s="5">
        <v>43321</v>
      </c>
      <c r="B21169" s="5">
        <v>43321</v>
      </c>
      <c r="C21169" t="s">
        <v>1272</v>
      </c>
      <c r="D21169" s="18">
        <f>VLOOKUP(C21169,Index[],2,FALSE)</f>
        <v>200</v>
      </c>
      <c r="I21169">
        <f>VLOOKUP(Table1[[#This Row],[trait_name]],Trait[],2,FALSE)</f>
        <v>41</v>
      </c>
      <c r="J21169" s="23" t="s">
        <v>78</v>
      </c>
      <c r="L21169" s="3"/>
      <c r="M21169" s="3"/>
    </row>
    <row r="21170" spans="1:13">
      <c r="A21170" s="5">
        <v>43321</v>
      </c>
      <c r="B21170" s="5">
        <v>43321</v>
      </c>
      <c r="C21170" t="s">
        <v>1272</v>
      </c>
      <c r="D21170" s="18">
        <f>VLOOKUP(C21170,Index[],2,FALSE)</f>
        <v>200</v>
      </c>
      <c r="I21170">
        <f>VLOOKUP(Table1[[#This Row],[trait_name]],Trait[],2,FALSE)</f>
        <v>41</v>
      </c>
      <c r="J21170" s="23" t="s">
        <v>78</v>
      </c>
      <c r="L21170" s="3"/>
      <c r="M21170" s="3"/>
    </row>
    <row r="21171" spans="1:13">
      <c r="A21171" s="5">
        <v>43321</v>
      </c>
      <c r="B21171" s="5">
        <v>43321</v>
      </c>
      <c r="C21171" t="s">
        <v>1272</v>
      </c>
      <c r="D21171" s="18">
        <f>VLOOKUP(C21171,Index[],2,FALSE)</f>
        <v>200</v>
      </c>
      <c r="I21171">
        <f>VLOOKUP(Table1[[#This Row],[trait_name]],Trait[],2,FALSE)</f>
        <v>41</v>
      </c>
      <c r="J21171" s="23" t="s">
        <v>78</v>
      </c>
      <c r="L21171" s="3"/>
      <c r="M21171" s="3"/>
    </row>
    <row r="21172" spans="1:13">
      <c r="A21172" s="5">
        <v>43321</v>
      </c>
      <c r="B21172" s="5">
        <v>43321</v>
      </c>
      <c r="C21172" t="s">
        <v>1272</v>
      </c>
      <c r="D21172" s="18">
        <f>VLOOKUP(C21172,Index[],2,FALSE)</f>
        <v>200</v>
      </c>
      <c r="H21172" t="s">
        <v>139</v>
      </c>
      <c r="I21172">
        <f>VLOOKUP(Table1[[#This Row],[trait_name]],Trait[],2,FALSE)</f>
        <v>42</v>
      </c>
      <c r="J21172" s="23" t="s">
        <v>82</v>
      </c>
      <c r="L21172" s="3" t="s">
        <v>572</v>
      </c>
      <c r="M21172" s="3"/>
    </row>
    <row r="21173" spans="1:13">
      <c r="A21173" s="5">
        <v>43321</v>
      </c>
      <c r="B21173" s="5">
        <v>43321</v>
      </c>
      <c r="C21173" t="s">
        <v>1272</v>
      </c>
      <c r="D21173" s="18">
        <f>VLOOKUP(C21173,Index[],2,FALSE)</f>
        <v>200</v>
      </c>
      <c r="H21173" t="s">
        <v>139</v>
      </c>
      <c r="I21173">
        <f>VLOOKUP(Table1[[#This Row],[trait_name]],Trait[],2,FALSE)</f>
        <v>42</v>
      </c>
      <c r="J21173" s="23" t="s">
        <v>82</v>
      </c>
      <c r="L21173" s="3" t="s">
        <v>313</v>
      </c>
      <c r="M21173" s="3"/>
    </row>
    <row r="21174" spans="1:13">
      <c r="A21174" s="5">
        <v>43321</v>
      </c>
      <c r="B21174" s="5">
        <v>43321</v>
      </c>
      <c r="C21174" t="s">
        <v>1272</v>
      </c>
      <c r="D21174" s="18">
        <f>VLOOKUP(C21174,Index[],2,FALSE)</f>
        <v>200</v>
      </c>
      <c r="H21174" t="s">
        <v>139</v>
      </c>
      <c r="I21174">
        <f>VLOOKUP(Table1[[#This Row],[trait_name]],Trait[],2,FALSE)</f>
        <v>43</v>
      </c>
      <c r="J21174" s="23" t="s">
        <v>86</v>
      </c>
      <c r="L21174" s="3" t="s">
        <v>296</v>
      </c>
      <c r="M21174" s="3"/>
    </row>
    <row r="21175" spans="1:13">
      <c r="A21175" s="5">
        <v>43321</v>
      </c>
      <c r="B21175" s="5">
        <v>43321</v>
      </c>
      <c r="C21175" t="s">
        <v>1272</v>
      </c>
      <c r="D21175" s="18">
        <f>VLOOKUP(C21175,Index[],2,FALSE)</f>
        <v>200</v>
      </c>
      <c r="H21175" t="s">
        <v>139</v>
      </c>
      <c r="I21175">
        <f>VLOOKUP(Table1[[#This Row],[trait_name]],Trait[],2,FALSE)</f>
        <v>43</v>
      </c>
      <c r="J21175" s="23" t="s">
        <v>86</v>
      </c>
      <c r="L21175" s="3" t="s">
        <v>182</v>
      </c>
      <c r="M21175" s="3"/>
    </row>
    <row r="21176" spans="1:13">
      <c r="A21176" s="5">
        <v>43321</v>
      </c>
      <c r="B21176" s="5">
        <v>43321</v>
      </c>
      <c r="C21176" t="s">
        <v>1272</v>
      </c>
      <c r="D21176" s="18">
        <f>VLOOKUP(C21176,Index[],2,FALSE)</f>
        <v>200</v>
      </c>
      <c r="I21176">
        <f>VLOOKUP(Table1[[#This Row],[trait_name]],Trait[],2,FALSE)</f>
        <v>43</v>
      </c>
      <c r="J21176" s="23" t="s">
        <v>86</v>
      </c>
      <c r="L21176" s="3"/>
      <c r="M21176" s="3"/>
    </row>
    <row r="21177" spans="1:13">
      <c r="A21177" s="5">
        <v>43321</v>
      </c>
      <c r="B21177" s="5">
        <v>43321</v>
      </c>
      <c r="C21177" t="s">
        <v>1272</v>
      </c>
      <c r="D21177" s="18">
        <f>VLOOKUP(C21177,Index[],2,FALSE)</f>
        <v>200</v>
      </c>
      <c r="H21177" t="s">
        <v>25</v>
      </c>
      <c r="I21177">
        <f>VLOOKUP(Table1[[#This Row],[trait_name]],Trait[],2,FALSE)</f>
        <v>44</v>
      </c>
      <c r="J21177" s="23" t="s">
        <v>88</v>
      </c>
      <c r="L21177" s="3" t="s">
        <v>89</v>
      </c>
      <c r="M21177" s="3"/>
    </row>
    <row r="21178" spans="1:13">
      <c r="A21178" s="5">
        <v>43321</v>
      </c>
      <c r="B21178" s="5">
        <v>43321</v>
      </c>
      <c r="C21178" t="s">
        <v>1272</v>
      </c>
      <c r="D21178" s="18">
        <f>VLOOKUP(C21178,Index[],2,FALSE)</f>
        <v>200</v>
      </c>
      <c r="I21178">
        <f>VLOOKUP(Table1[[#This Row],[trait_name]],Trait[],2,FALSE)</f>
        <v>44</v>
      </c>
      <c r="J21178" s="23" t="s">
        <v>88</v>
      </c>
      <c r="L21178" s="3"/>
      <c r="M21178" s="3"/>
    </row>
    <row r="21179" spans="1:13">
      <c r="A21179" s="5">
        <v>43321</v>
      </c>
      <c r="B21179" s="5">
        <v>43321</v>
      </c>
      <c r="C21179" t="s">
        <v>1272</v>
      </c>
      <c r="D21179" s="18">
        <f>VLOOKUP(C21179,Index[],2,FALSE)</f>
        <v>200</v>
      </c>
      <c r="I21179">
        <f>VLOOKUP(Table1[[#This Row],[trait_name]],Trait[],2,FALSE)</f>
        <v>44</v>
      </c>
      <c r="J21179" s="23" t="s">
        <v>88</v>
      </c>
      <c r="L21179" s="3"/>
      <c r="M21179" s="3"/>
    </row>
    <row r="21180" spans="1:13">
      <c r="A21180" s="5">
        <v>43321</v>
      </c>
      <c r="B21180" s="5">
        <v>43321</v>
      </c>
      <c r="C21180" t="s">
        <v>1272</v>
      </c>
      <c r="D21180" s="18">
        <f>VLOOKUP(C21180,Index[],2,FALSE)</f>
        <v>200</v>
      </c>
      <c r="H21180" t="s">
        <v>25</v>
      </c>
      <c r="I21180">
        <f>VLOOKUP(Table1[[#This Row],[trait_name]],Trait[],2,FALSE)</f>
        <v>45</v>
      </c>
      <c r="J21180" s="23" t="s">
        <v>92</v>
      </c>
      <c r="L21180" s="3" t="s">
        <v>96</v>
      </c>
      <c r="M21180" s="3"/>
    </row>
    <row r="21181" spans="1:13">
      <c r="A21181" s="5">
        <v>43321</v>
      </c>
      <c r="B21181" s="5">
        <v>43321</v>
      </c>
      <c r="C21181" t="s">
        <v>1272</v>
      </c>
      <c r="D21181" s="18">
        <f>VLOOKUP(C21181,Index[],2,FALSE)</f>
        <v>200</v>
      </c>
      <c r="I21181">
        <f>VLOOKUP(Table1[[#This Row],[trait_name]],Trait[],2,FALSE)</f>
        <v>45</v>
      </c>
      <c r="J21181" s="23" t="s">
        <v>92</v>
      </c>
      <c r="L21181" s="3"/>
      <c r="M21181" s="3"/>
    </row>
    <row r="21182" spans="1:13">
      <c r="A21182" s="5">
        <v>43321</v>
      </c>
      <c r="B21182" s="5">
        <v>43321</v>
      </c>
      <c r="C21182" t="s">
        <v>1272</v>
      </c>
      <c r="D21182" s="18">
        <f>VLOOKUP(C21182,Index[],2,FALSE)</f>
        <v>200</v>
      </c>
      <c r="I21182">
        <f>VLOOKUP(Table1[[#This Row],[trait_name]],Trait[],2,FALSE)</f>
        <v>45</v>
      </c>
      <c r="J21182" s="23" t="s">
        <v>92</v>
      </c>
      <c r="L21182" s="3"/>
      <c r="M21182" s="3"/>
    </row>
    <row r="21183" spans="1:13">
      <c r="A21183" s="5">
        <v>43321</v>
      </c>
      <c r="B21183" s="5">
        <v>43321</v>
      </c>
      <c r="C21183" t="s">
        <v>1272</v>
      </c>
      <c r="D21183" s="18">
        <f>VLOOKUP(C21183,Index[],2,FALSE)</f>
        <v>200</v>
      </c>
      <c r="H21183" t="s">
        <v>996</v>
      </c>
      <c r="I21183">
        <f>VLOOKUP(Table1[[#This Row],[trait_name]],Trait[],2,FALSE)</f>
        <v>46</v>
      </c>
      <c r="J21183" s="23" t="s">
        <v>97</v>
      </c>
      <c r="L21183" s="3" t="s">
        <v>336</v>
      </c>
      <c r="M21183" s="3"/>
    </row>
    <row r="21184" spans="1:13">
      <c r="A21184" s="5">
        <v>43321</v>
      </c>
      <c r="B21184" s="5">
        <v>43321</v>
      </c>
      <c r="C21184" t="s">
        <v>1272</v>
      </c>
      <c r="D21184" s="18">
        <f>VLOOKUP(C21184,Index[],2,FALSE)</f>
        <v>200</v>
      </c>
      <c r="H21184" t="s">
        <v>996</v>
      </c>
      <c r="I21184">
        <f>VLOOKUP(Table1[[#This Row],[trait_name]],Trait[],2,FALSE)</f>
        <v>46</v>
      </c>
      <c r="J21184" s="23" t="s">
        <v>97</v>
      </c>
      <c r="L21184" s="3" t="s">
        <v>108</v>
      </c>
      <c r="M21184" s="3"/>
    </row>
    <row r="21185" spans="1:13">
      <c r="A21185" s="5">
        <v>43321</v>
      </c>
      <c r="B21185" s="5">
        <v>43321</v>
      </c>
      <c r="C21185" t="s">
        <v>1272</v>
      </c>
      <c r="D21185" s="18">
        <f>VLOOKUP(C21185,Index[],2,FALSE)</f>
        <v>200</v>
      </c>
      <c r="H21185" t="s">
        <v>996</v>
      </c>
      <c r="I21185">
        <f>VLOOKUP(Table1[[#This Row],[trait_name]],Trait[],2,FALSE)</f>
        <v>47</v>
      </c>
      <c r="J21185" s="23" t="s">
        <v>99</v>
      </c>
      <c r="L21185" s="3" t="s">
        <v>335</v>
      </c>
      <c r="M21185" s="3"/>
    </row>
    <row r="21186" spans="1:13">
      <c r="A21186" s="5">
        <v>43321</v>
      </c>
      <c r="B21186" s="5">
        <v>43321</v>
      </c>
      <c r="C21186" t="s">
        <v>1272</v>
      </c>
      <c r="D21186" s="18">
        <f>VLOOKUP(C21186,Index[],2,FALSE)</f>
        <v>200</v>
      </c>
      <c r="I21186">
        <f>VLOOKUP(Table1[[#This Row],[trait_name]],Trait[],2,FALSE)</f>
        <v>47</v>
      </c>
      <c r="J21186" s="23" t="s">
        <v>99</v>
      </c>
      <c r="L21186" s="3"/>
      <c r="M21186" s="3"/>
    </row>
    <row r="21187" spans="1:13">
      <c r="A21187" s="5">
        <v>43321</v>
      </c>
      <c r="B21187" s="5">
        <v>43321</v>
      </c>
      <c r="C21187" t="s">
        <v>1272</v>
      </c>
      <c r="D21187" s="18">
        <f>VLOOKUP(C21187,Index[],2,FALSE)</f>
        <v>200</v>
      </c>
      <c r="H21187" t="s">
        <v>139</v>
      </c>
      <c r="I21187">
        <f>VLOOKUP(Table1[[#This Row],[trait_name]],Trait[],2,FALSE)</f>
        <v>48</v>
      </c>
      <c r="J21187" s="23" t="s">
        <v>101</v>
      </c>
      <c r="L21187" s="3" t="s">
        <v>102</v>
      </c>
      <c r="M21187" s="3"/>
    </row>
    <row r="21188" spans="1:13">
      <c r="A21188" s="5">
        <v>43321</v>
      </c>
      <c r="B21188" s="5">
        <v>43321</v>
      </c>
      <c r="C21188" t="s">
        <v>1272</v>
      </c>
      <c r="D21188" s="18">
        <f>VLOOKUP(C21188,Index[],2,FALSE)</f>
        <v>200</v>
      </c>
      <c r="H21188" t="s">
        <v>139</v>
      </c>
      <c r="I21188">
        <f>VLOOKUP(Table1[[#This Row],[trait_name]],Trait[],2,FALSE)</f>
        <v>48</v>
      </c>
      <c r="J21188" s="23" t="s">
        <v>101</v>
      </c>
      <c r="L21188" s="3" t="s">
        <v>229</v>
      </c>
      <c r="M21188" s="3"/>
    </row>
    <row r="21189" spans="1:13">
      <c r="A21189" s="5">
        <v>43321</v>
      </c>
      <c r="B21189" s="5">
        <v>43321</v>
      </c>
      <c r="C21189" t="s">
        <v>1272</v>
      </c>
      <c r="D21189" s="18">
        <f>VLOOKUP(C21189,Index[],2,FALSE)</f>
        <v>200</v>
      </c>
      <c r="H21189" t="s">
        <v>139</v>
      </c>
      <c r="I21189">
        <f>VLOOKUP(Table1[[#This Row],[trait_name]],Trait[],2,FALSE)</f>
        <v>49</v>
      </c>
      <c r="J21189" s="23" t="s">
        <v>104</v>
      </c>
      <c r="L21189" s="3" t="s">
        <v>108</v>
      </c>
      <c r="M21189" s="3"/>
    </row>
    <row r="21190" spans="1:13">
      <c r="A21190" s="5">
        <v>43321</v>
      </c>
      <c r="B21190" s="5">
        <v>43321</v>
      </c>
      <c r="C21190" t="s">
        <v>1272</v>
      </c>
      <c r="D21190" s="18">
        <f>VLOOKUP(C21190,Index[],2,FALSE)</f>
        <v>200</v>
      </c>
      <c r="I21190">
        <f>VLOOKUP(Table1[[#This Row],[trait_name]],Trait[],2,FALSE)</f>
        <v>50</v>
      </c>
      <c r="J21190" s="23" t="s">
        <v>106</v>
      </c>
      <c r="L21190" s="3"/>
      <c r="M21190" s="3"/>
    </row>
    <row r="21191" spans="1:13">
      <c r="A21191" s="5">
        <v>43321</v>
      </c>
      <c r="B21191" s="5">
        <v>43321</v>
      </c>
      <c r="C21191" t="s">
        <v>1272</v>
      </c>
      <c r="D21191" s="18">
        <f>VLOOKUP(C21191,Index[],2,FALSE)</f>
        <v>200</v>
      </c>
      <c r="H21191" t="s">
        <v>25</v>
      </c>
      <c r="I21191">
        <f>VLOOKUP(Table1[[#This Row],[trait_name]],Trait[],2,FALSE)</f>
        <v>51</v>
      </c>
      <c r="J21191" s="23" t="s">
        <v>107</v>
      </c>
      <c r="L21191" s="3" t="s">
        <v>376</v>
      </c>
      <c r="M21191" s="3"/>
    </row>
    <row r="21192" spans="1:13">
      <c r="A21192" s="5">
        <v>43321</v>
      </c>
      <c r="B21192" s="5">
        <v>43321</v>
      </c>
      <c r="C21192" t="s">
        <v>1272</v>
      </c>
      <c r="D21192" s="18">
        <f>VLOOKUP(C21192,Index[],2,FALSE)</f>
        <v>200</v>
      </c>
      <c r="I21192">
        <f>VLOOKUP(Table1[[#This Row],[trait_name]],Trait[],2,FALSE)</f>
        <v>51</v>
      </c>
      <c r="J21192" s="23" t="s">
        <v>107</v>
      </c>
      <c r="L21192" s="3"/>
      <c r="M21192" s="3"/>
    </row>
    <row r="21193" spans="1:13">
      <c r="A21193" s="5">
        <v>43321</v>
      </c>
      <c r="B21193" s="5">
        <v>43321</v>
      </c>
      <c r="C21193" t="s">
        <v>1272</v>
      </c>
      <c r="D21193" s="18">
        <f>VLOOKUP(C21193,Index[],2,FALSE)</f>
        <v>200</v>
      </c>
      <c r="H21193" t="s">
        <v>996</v>
      </c>
      <c r="I21193">
        <f>VLOOKUP(Table1[[#This Row],[trait_name]],Trait[],2,FALSE)</f>
        <v>52</v>
      </c>
      <c r="J21193" s="23" t="s">
        <v>109</v>
      </c>
      <c r="L21193" s="3" t="s">
        <v>110</v>
      </c>
      <c r="M21193" s="3"/>
    </row>
    <row r="21194" spans="1:13">
      <c r="A21194" s="5">
        <v>43321</v>
      </c>
      <c r="B21194" s="5">
        <v>43321</v>
      </c>
      <c r="C21194" t="s">
        <v>1272</v>
      </c>
      <c r="D21194" s="18">
        <f>VLOOKUP(C21194,Index[],2,FALSE)</f>
        <v>200</v>
      </c>
      <c r="H21194" t="s">
        <v>996</v>
      </c>
      <c r="I21194">
        <f>VLOOKUP(Table1[[#This Row],[trait_name]],Trait[],2,FALSE)</f>
        <v>52</v>
      </c>
      <c r="J21194" s="23" t="s">
        <v>109</v>
      </c>
      <c r="L21194" s="3" t="s">
        <v>680</v>
      </c>
      <c r="M21194" s="3"/>
    </row>
    <row r="21195" spans="1:13">
      <c r="A21195" s="5">
        <v>43321</v>
      </c>
      <c r="B21195" s="5">
        <v>43321</v>
      </c>
      <c r="C21195" t="s">
        <v>1272</v>
      </c>
      <c r="D21195" s="18">
        <f>VLOOKUP(C21195,Index[],2,FALSE)</f>
        <v>200</v>
      </c>
      <c r="H21195" t="s">
        <v>208</v>
      </c>
      <c r="I21195">
        <f>VLOOKUP(Table1[[#This Row],[trait_name]],Trait[],2,FALSE)</f>
        <v>53</v>
      </c>
      <c r="J21195" s="23" t="s">
        <v>112</v>
      </c>
      <c r="L21195" s="3" t="s">
        <v>184</v>
      </c>
      <c r="M21195" s="3"/>
    </row>
    <row r="21196" spans="1:13">
      <c r="A21196" s="5">
        <v>43321</v>
      </c>
      <c r="B21196" s="5">
        <v>43321</v>
      </c>
      <c r="C21196" t="s">
        <v>1272</v>
      </c>
      <c r="D21196" s="18">
        <f>VLOOKUP(C21196,Index[],2,FALSE)</f>
        <v>200</v>
      </c>
      <c r="H21196" t="s">
        <v>208</v>
      </c>
      <c r="I21196">
        <f>VLOOKUP(Table1[[#This Row],[trait_name]],Trait[],2,FALSE)</f>
        <v>53</v>
      </c>
      <c r="J21196" s="23" t="s">
        <v>112</v>
      </c>
      <c r="L21196" s="3" t="s">
        <v>185</v>
      </c>
      <c r="M21196" s="3"/>
    </row>
    <row r="21197" spans="1:13">
      <c r="A21197" s="5">
        <v>43321</v>
      </c>
      <c r="B21197" s="5">
        <v>43321</v>
      </c>
      <c r="C21197" t="s">
        <v>1272</v>
      </c>
      <c r="D21197" s="18">
        <f>VLOOKUP(C21197,Index[],2,FALSE)</f>
        <v>200</v>
      </c>
      <c r="H21197" t="s">
        <v>525</v>
      </c>
      <c r="I21197">
        <f>VLOOKUP(Table1[[#This Row],[trait_name]],Trait[],2,FALSE)</f>
        <v>53</v>
      </c>
      <c r="J21197" s="23" t="s">
        <v>112</v>
      </c>
      <c r="L21197" s="3" t="s">
        <v>115</v>
      </c>
      <c r="M21197" s="3"/>
    </row>
    <row r="21198" spans="1:13">
      <c r="A21198" s="5">
        <v>43321</v>
      </c>
      <c r="B21198" s="5">
        <v>43321</v>
      </c>
      <c r="C21198" t="s">
        <v>1272</v>
      </c>
      <c r="D21198" s="18">
        <f>VLOOKUP(C21198,Index[],2,FALSE)</f>
        <v>200</v>
      </c>
      <c r="H21198" t="s">
        <v>996</v>
      </c>
      <c r="I21198">
        <f>VLOOKUP(Table1[[#This Row],[trait_name]],Trait[],2,FALSE)</f>
        <v>54</v>
      </c>
      <c r="J21198" s="23" t="s">
        <v>116</v>
      </c>
      <c r="L21198" s="3" t="s">
        <v>258</v>
      </c>
      <c r="M21198" s="3"/>
    </row>
    <row r="21199" spans="1:13">
      <c r="A21199" s="5">
        <v>43321</v>
      </c>
      <c r="B21199" s="5">
        <v>43321</v>
      </c>
      <c r="C21199" t="s">
        <v>1272</v>
      </c>
      <c r="D21199" s="18">
        <f>VLOOKUP(C21199,Index[],2,FALSE)</f>
        <v>200</v>
      </c>
      <c r="H21199" t="s">
        <v>208</v>
      </c>
      <c r="I21199">
        <f>VLOOKUP(Table1[[#This Row],[trait_name]],Trait[],2,FALSE)</f>
        <v>54</v>
      </c>
      <c r="J21199" s="23" t="s">
        <v>116</v>
      </c>
      <c r="L21199" s="3" t="s">
        <v>117</v>
      </c>
      <c r="M21199" s="3"/>
    </row>
    <row r="21200" spans="1:13">
      <c r="A21200" s="5">
        <v>43321</v>
      </c>
      <c r="B21200" s="5">
        <v>43321</v>
      </c>
      <c r="C21200" t="s">
        <v>1272</v>
      </c>
      <c r="D21200" s="18">
        <f>VLOOKUP(C21200,Index[],2,FALSE)</f>
        <v>200</v>
      </c>
      <c r="H21200" t="s">
        <v>25</v>
      </c>
      <c r="I21200">
        <f>VLOOKUP(Table1[[#This Row],[trait_name]],Trait[],2,FALSE)</f>
        <v>54</v>
      </c>
      <c r="J21200" s="23" t="s">
        <v>116</v>
      </c>
      <c r="L21200" s="3" t="s">
        <v>118</v>
      </c>
      <c r="M21200" s="3"/>
    </row>
    <row r="21201" spans="1:13">
      <c r="A21201" s="5">
        <v>43321</v>
      </c>
      <c r="B21201" s="5">
        <v>43321</v>
      </c>
      <c r="C21201" t="s">
        <v>1272</v>
      </c>
      <c r="D21201" s="18">
        <f>VLOOKUP(C21201,Index[],2,FALSE)</f>
        <v>200</v>
      </c>
      <c r="H21201" t="s">
        <v>208</v>
      </c>
      <c r="I21201">
        <f>VLOOKUP(Table1[[#This Row],[trait_name]],Trait[],2,FALSE)</f>
        <v>54</v>
      </c>
      <c r="J21201" s="23" t="s">
        <v>116</v>
      </c>
      <c r="L21201" s="3" t="s">
        <v>170</v>
      </c>
      <c r="M21201" s="3"/>
    </row>
    <row r="21202" spans="1:13">
      <c r="A21202" s="5">
        <v>43321</v>
      </c>
      <c r="B21202" s="5">
        <v>43321</v>
      </c>
      <c r="C21202" t="s">
        <v>1272</v>
      </c>
      <c r="D21202" s="18">
        <f>VLOOKUP(C21202,Index[],2,FALSE)</f>
        <v>200</v>
      </c>
      <c r="I21202">
        <f>VLOOKUP(Table1[[#This Row],[trait_name]],Trait[],2,FALSE)</f>
        <v>54</v>
      </c>
      <c r="J21202" s="23" t="s">
        <v>116</v>
      </c>
      <c r="L21202" s="3"/>
      <c r="M21202" s="3"/>
    </row>
    <row r="21203" spans="1:13">
      <c r="A21203" s="5">
        <v>43321</v>
      </c>
      <c r="B21203" s="5">
        <v>43321</v>
      </c>
      <c r="C21203" t="s">
        <v>1272</v>
      </c>
      <c r="D21203" s="18">
        <f>VLOOKUP(C21203,Index[],2,FALSE)</f>
        <v>200</v>
      </c>
      <c r="I21203">
        <f>VLOOKUP(Table1[[#This Row],[trait_name]],Trait[],2,FALSE)</f>
        <v>54</v>
      </c>
      <c r="J21203" s="23" t="s">
        <v>116</v>
      </c>
      <c r="L21203" s="3"/>
      <c r="M21203" s="3"/>
    </row>
    <row r="21204" spans="1:13">
      <c r="A21204" s="5">
        <v>43321</v>
      </c>
      <c r="B21204" s="5">
        <v>43321</v>
      </c>
      <c r="C21204" t="s">
        <v>1272</v>
      </c>
      <c r="D21204" s="18">
        <f>VLOOKUP(C21204,Index[],2,FALSE)</f>
        <v>200</v>
      </c>
      <c r="H21204" t="s">
        <v>139</v>
      </c>
      <c r="I21204">
        <f>VLOOKUP(Table1[[#This Row],[trait_name]],Trait[],2,FALSE)</f>
        <v>55</v>
      </c>
      <c r="J21204" s="23" t="s">
        <v>119</v>
      </c>
      <c r="L21204" s="3" t="s">
        <v>120</v>
      </c>
      <c r="M21204" s="3"/>
    </row>
    <row r="21205" spans="1:13">
      <c r="A21205" s="5">
        <v>43321</v>
      </c>
      <c r="B21205" s="5">
        <v>43321</v>
      </c>
      <c r="C21205" t="s">
        <v>1272</v>
      </c>
      <c r="D21205" s="18">
        <f>VLOOKUP(C21205,Index[],2,FALSE)</f>
        <v>200</v>
      </c>
      <c r="I21205">
        <f>VLOOKUP(Table1[[#This Row],[trait_name]],Trait[],2,FALSE)</f>
        <v>55</v>
      </c>
      <c r="J21205" s="23" t="s">
        <v>119</v>
      </c>
      <c r="L21205" s="3"/>
      <c r="M21205" s="3"/>
    </row>
    <row r="21206" spans="1:13">
      <c r="A21206" s="5">
        <v>43321</v>
      </c>
      <c r="B21206" s="5">
        <v>43321</v>
      </c>
      <c r="C21206" t="s">
        <v>1272</v>
      </c>
      <c r="D21206" s="18">
        <f>VLOOKUP(C21206,Index[],2,FALSE)</f>
        <v>200</v>
      </c>
      <c r="I21206">
        <f>VLOOKUP(Table1[[#This Row],[trait_name]],Trait[],2,FALSE)</f>
        <v>56</v>
      </c>
      <c r="J21206" s="23" t="s">
        <v>121</v>
      </c>
      <c r="L21206" s="3" t="s">
        <v>189</v>
      </c>
      <c r="M21206" s="3"/>
    </row>
    <row r="21207" spans="1:13">
      <c r="A21207" s="5">
        <v>43321</v>
      </c>
      <c r="B21207" s="5">
        <v>43321</v>
      </c>
      <c r="C21207" t="s">
        <v>1272</v>
      </c>
      <c r="D21207" s="18">
        <f>VLOOKUP(C21207,Index[],2,FALSE)</f>
        <v>200</v>
      </c>
      <c r="I21207">
        <f>VLOOKUP(Table1[[#This Row],[trait_name]],Trait[],2,FALSE)</f>
        <v>57</v>
      </c>
      <c r="J21207" s="23" t="s">
        <v>233</v>
      </c>
      <c r="L21207" s="3"/>
      <c r="M21207" s="3"/>
    </row>
    <row r="21208" spans="1:13">
      <c r="A21208" s="5">
        <v>43321</v>
      </c>
      <c r="B21208" s="5">
        <v>43321</v>
      </c>
      <c r="C21208" t="s">
        <v>1272</v>
      </c>
      <c r="D21208" s="18">
        <f>VLOOKUP(C21208,Index[],2,FALSE)</f>
        <v>200</v>
      </c>
      <c r="H21208" t="s">
        <v>208</v>
      </c>
      <c r="I21208">
        <f>VLOOKUP(Table1[[#This Row],[trait_name]],Trait[],2,FALSE)</f>
        <v>58</v>
      </c>
      <c r="J21208" s="23" t="s">
        <v>123</v>
      </c>
      <c r="L21208" s="3" t="s">
        <v>190</v>
      </c>
      <c r="M21208" s="3"/>
    </row>
    <row r="21209" spans="1:13">
      <c r="A21209" s="5">
        <v>43321</v>
      </c>
      <c r="B21209" s="5">
        <v>43321</v>
      </c>
      <c r="C21209" t="s">
        <v>1272</v>
      </c>
      <c r="D21209" s="18">
        <f>VLOOKUP(C21209,Index[],2,FALSE)</f>
        <v>200</v>
      </c>
      <c r="H21209" t="s">
        <v>996</v>
      </c>
      <c r="I21209">
        <f>VLOOKUP(Table1[[#This Row],[trait_name]],Trait[],2,FALSE)</f>
        <v>58</v>
      </c>
      <c r="J21209" s="23" t="s">
        <v>123</v>
      </c>
      <c r="L21209" s="3" t="s">
        <v>124</v>
      </c>
      <c r="M21209" s="3"/>
    </row>
    <row r="21210" spans="1:13">
      <c r="A21210" s="5">
        <v>43321</v>
      </c>
      <c r="B21210" s="5">
        <v>43321</v>
      </c>
      <c r="C21210" t="s">
        <v>1272</v>
      </c>
      <c r="D21210" s="18">
        <f>VLOOKUP(C21210,Index[],2,FALSE)</f>
        <v>200</v>
      </c>
      <c r="I21210">
        <f>VLOOKUP(Table1[[#This Row],[trait_name]],Trait[],2,FALSE)</f>
        <v>58</v>
      </c>
      <c r="J21210" s="23" t="s">
        <v>123</v>
      </c>
      <c r="L21210" s="3"/>
      <c r="M21210" s="3"/>
    </row>
    <row r="21211" spans="1:13">
      <c r="A21211" s="5">
        <v>43321</v>
      </c>
      <c r="B21211" s="5">
        <v>43321</v>
      </c>
      <c r="C21211" t="s">
        <v>1272</v>
      </c>
      <c r="D21211" s="18">
        <f>VLOOKUP(C21211,Index[],2,FALSE)</f>
        <v>200</v>
      </c>
      <c r="I21211">
        <f>VLOOKUP(Table1[[#This Row],[trait_name]],Trait[],2,FALSE)</f>
        <v>59</v>
      </c>
      <c r="J21211" s="23" t="s">
        <v>125</v>
      </c>
      <c r="L21211" s="3"/>
      <c r="M21211" s="3"/>
    </row>
    <row r="21212" spans="1:13">
      <c r="A21212" s="5">
        <v>43321</v>
      </c>
      <c r="B21212" s="5">
        <v>43321</v>
      </c>
      <c r="C21212" t="s">
        <v>1272</v>
      </c>
      <c r="D21212" s="18">
        <f>VLOOKUP(C21212,Index[],2,FALSE)</f>
        <v>200</v>
      </c>
      <c r="I21212">
        <f>VLOOKUP(Table1[[#This Row],[trait_name]],Trait[],2,FALSE)</f>
        <v>59</v>
      </c>
      <c r="J21212" s="23" t="s">
        <v>125</v>
      </c>
      <c r="L21212" s="3"/>
      <c r="M21212" s="3"/>
    </row>
    <row r="21213" spans="1:13">
      <c r="A21213" s="5">
        <v>43321</v>
      </c>
      <c r="B21213" s="5">
        <v>43321</v>
      </c>
      <c r="C21213" t="s">
        <v>1272</v>
      </c>
      <c r="D21213" s="18">
        <f>VLOOKUP(C21213,Index[],2,FALSE)</f>
        <v>200</v>
      </c>
      <c r="H21213" t="s">
        <v>149</v>
      </c>
      <c r="I21213">
        <f>VLOOKUP(Table1[[#This Row],[trait_name]],Trait[],2,FALSE)</f>
        <v>60</v>
      </c>
      <c r="J21213" s="23" t="s">
        <v>127</v>
      </c>
      <c r="L21213" s="3" t="s">
        <v>408</v>
      </c>
      <c r="M21213" s="3"/>
    </row>
    <row r="21214" spans="1:13">
      <c r="A21214" s="5">
        <v>43321</v>
      </c>
      <c r="B21214" s="5">
        <v>43321</v>
      </c>
      <c r="C21214" t="s">
        <v>1272</v>
      </c>
      <c r="D21214" s="18">
        <f>VLOOKUP(C21214,Index[],2,FALSE)</f>
        <v>200</v>
      </c>
      <c r="H21214" t="s">
        <v>25</v>
      </c>
      <c r="I21214">
        <f>VLOOKUP(Table1[[#This Row],[trait_name]],Trait[],2,FALSE)</f>
        <v>60</v>
      </c>
      <c r="J21214" s="23" t="s">
        <v>127</v>
      </c>
      <c r="L21214" s="3" t="s">
        <v>129</v>
      </c>
      <c r="M21214" s="3"/>
    </row>
    <row r="21215" spans="1:13">
      <c r="A21215" s="5">
        <v>43321</v>
      </c>
      <c r="B21215" s="5">
        <v>43321</v>
      </c>
      <c r="C21215" t="s">
        <v>1272</v>
      </c>
      <c r="D21215" s="18">
        <f>VLOOKUP(C21215,Index[],2,FALSE)</f>
        <v>200</v>
      </c>
      <c r="I21215">
        <f>VLOOKUP(Table1[[#This Row],[trait_name]],Trait[],2,FALSE)</f>
        <v>60</v>
      </c>
      <c r="J21215" s="23" t="s">
        <v>127</v>
      </c>
      <c r="L21215" s="3"/>
      <c r="M21215" s="3"/>
    </row>
    <row r="21216" spans="1:13">
      <c r="A21216" s="5">
        <v>43321</v>
      </c>
      <c r="B21216" s="5">
        <v>43321</v>
      </c>
      <c r="C21216" t="s">
        <v>1272</v>
      </c>
      <c r="D21216" s="18">
        <f>VLOOKUP(C21216,Index[],2,FALSE)</f>
        <v>200</v>
      </c>
      <c r="H21216" t="s">
        <v>25</v>
      </c>
      <c r="I21216">
        <f>VLOOKUP(Table1[[#This Row],[trait_name]],Trait[],2,FALSE)</f>
        <v>61</v>
      </c>
      <c r="J21216" s="23" t="s">
        <v>130</v>
      </c>
      <c r="L21216" s="3" t="s">
        <v>131</v>
      </c>
      <c r="M21216" s="3"/>
    </row>
    <row r="21217" spans="1:13">
      <c r="A21217" s="5">
        <v>43321</v>
      </c>
      <c r="B21217" s="5">
        <v>43321</v>
      </c>
      <c r="C21217" t="s">
        <v>1272</v>
      </c>
      <c r="D21217" s="18">
        <f>VLOOKUP(C21217,Index[],2,FALSE)</f>
        <v>200</v>
      </c>
      <c r="I21217">
        <f>VLOOKUP(Table1[[#This Row],[trait_name]],Trait[],2,FALSE)</f>
        <v>62</v>
      </c>
      <c r="J21217" s="23" t="s">
        <v>235</v>
      </c>
      <c r="L21217" s="3"/>
      <c r="M21217" s="3"/>
    </row>
    <row r="21218" spans="1:13">
      <c r="A21218" s="5">
        <v>43321</v>
      </c>
      <c r="B21218" s="5">
        <v>43321</v>
      </c>
      <c r="C21218" t="s">
        <v>1272</v>
      </c>
      <c r="D21218" s="18">
        <f>VLOOKUP(C21218,Index[],2,FALSE)</f>
        <v>200</v>
      </c>
      <c r="I21218">
        <f>VLOOKUP(Table1[[#This Row],[trait_name]],Trait[],2,FALSE)</f>
        <v>62</v>
      </c>
      <c r="J21218" s="23" t="s">
        <v>235</v>
      </c>
      <c r="L21218" s="3"/>
      <c r="M21218" s="3"/>
    </row>
    <row r="21219" spans="1:13">
      <c r="A21219" s="5">
        <v>43321</v>
      </c>
      <c r="B21219" s="5">
        <v>43321</v>
      </c>
      <c r="C21219" t="s">
        <v>1272</v>
      </c>
      <c r="D21219" s="18">
        <f>VLOOKUP(C21219,Index[],2,FALSE)</f>
        <v>200</v>
      </c>
      <c r="I21219">
        <f>VLOOKUP(Table1[[#This Row],[trait_name]],Trait[],2,FALSE)</f>
        <v>63</v>
      </c>
      <c r="J21219" s="23" t="s">
        <v>237</v>
      </c>
      <c r="L21219" s="3"/>
      <c r="M21219" s="3"/>
    </row>
    <row r="21220" spans="1:13">
      <c r="A21220" s="5">
        <v>43321</v>
      </c>
      <c r="B21220" s="5">
        <v>43321</v>
      </c>
      <c r="C21220" t="s">
        <v>1272</v>
      </c>
      <c r="D21220" s="18">
        <f>VLOOKUP(C21220,Index[],2,FALSE)</f>
        <v>200</v>
      </c>
      <c r="H21220" t="s">
        <v>25</v>
      </c>
      <c r="I21220">
        <f>VLOOKUP(Table1[[#This Row],[trait_name]],Trait[],2,FALSE)</f>
        <v>64</v>
      </c>
      <c r="J21220" s="23" t="s">
        <v>132</v>
      </c>
      <c r="L21220" s="3" t="s">
        <v>126</v>
      </c>
      <c r="M21220" s="3"/>
    </row>
    <row r="21221" spans="1:13">
      <c r="A21221" s="5">
        <v>43321</v>
      </c>
      <c r="B21221" s="5">
        <v>43321</v>
      </c>
      <c r="C21221" t="s">
        <v>1272</v>
      </c>
      <c r="D21221" s="18">
        <f>VLOOKUP(C21221,Index[],2,FALSE)</f>
        <v>200</v>
      </c>
      <c r="H21221" t="s">
        <v>25</v>
      </c>
      <c r="I21221">
        <f>VLOOKUP(Table1[[#This Row],[trait_name]],Trait[],2,FALSE)</f>
        <v>65</v>
      </c>
      <c r="J21221" s="23" t="s">
        <v>133</v>
      </c>
      <c r="L21221" s="3" t="s">
        <v>191</v>
      </c>
      <c r="M21221" s="3"/>
    </row>
    <row r="21222" spans="1:13">
      <c r="A21222" s="5">
        <v>43321</v>
      </c>
      <c r="B21222" s="5">
        <v>43321</v>
      </c>
      <c r="C21222" t="s">
        <v>1272</v>
      </c>
      <c r="D21222" s="18">
        <f>VLOOKUP(C21222,Index[],2,FALSE)</f>
        <v>200</v>
      </c>
      <c r="H21222" t="s">
        <v>25</v>
      </c>
      <c r="I21222">
        <f>VLOOKUP(Table1[[#This Row],[trait_name]],Trait[],2,FALSE)</f>
        <v>66</v>
      </c>
      <c r="J21222" s="23" t="s">
        <v>194</v>
      </c>
      <c r="L21222" s="3" t="s">
        <v>424</v>
      </c>
      <c r="M21222" s="3"/>
    </row>
    <row r="21223" spans="1:13">
      <c r="A21223" s="5">
        <v>43321</v>
      </c>
      <c r="B21223" s="5">
        <v>43321</v>
      </c>
      <c r="C21223" t="s">
        <v>1272</v>
      </c>
      <c r="D21223" s="18">
        <f>VLOOKUP(C21223,Index[],2,FALSE)</f>
        <v>200</v>
      </c>
      <c r="H21223" t="s">
        <v>25</v>
      </c>
      <c r="I21223">
        <f>VLOOKUP(Table1[[#This Row],[trait_name]],Trait[],2,FALSE)</f>
        <v>66</v>
      </c>
      <c r="J21223" s="23" t="s">
        <v>194</v>
      </c>
      <c r="L21223" s="3" t="s">
        <v>1219</v>
      </c>
      <c r="M21223" s="3"/>
    </row>
    <row r="21224" spans="1:13">
      <c r="A21224" s="5">
        <v>43321</v>
      </c>
      <c r="B21224" s="5">
        <v>43321</v>
      </c>
      <c r="C21224" t="s">
        <v>1272</v>
      </c>
      <c r="D21224" s="18">
        <f>VLOOKUP(C21224,Index[],2,FALSE)</f>
        <v>200</v>
      </c>
      <c r="H21224" t="s">
        <v>525</v>
      </c>
      <c r="I21224">
        <f>VLOOKUP(Table1[[#This Row],[trait_name]],Trait[],2,FALSE)</f>
        <v>66</v>
      </c>
      <c r="J21224" s="23" t="s">
        <v>194</v>
      </c>
      <c r="L21224" s="3" t="s">
        <v>532</v>
      </c>
      <c r="M21224" s="3"/>
    </row>
    <row r="21225" spans="1:13">
      <c r="A21225" s="5">
        <v>43321</v>
      </c>
      <c r="B21225" s="5">
        <v>43321</v>
      </c>
      <c r="C21225" t="s">
        <v>1272</v>
      </c>
      <c r="D21225" s="18">
        <f>VLOOKUP(C21225,Index[],2,FALSE)</f>
        <v>200</v>
      </c>
      <c r="H21225" t="s">
        <v>149</v>
      </c>
      <c r="I21225">
        <f>VLOOKUP(Table1[[#This Row],[trait_name]],Trait[],2,FALSE)</f>
        <v>66</v>
      </c>
      <c r="J21225" s="23" t="s">
        <v>194</v>
      </c>
      <c r="L21225" s="3" t="s">
        <v>631</v>
      </c>
      <c r="M21225" s="3"/>
    </row>
    <row r="21226" spans="1:13">
      <c r="A21226" s="5">
        <v>43321</v>
      </c>
      <c r="B21226" s="5">
        <v>43321</v>
      </c>
      <c r="C21226" t="s">
        <v>1272</v>
      </c>
      <c r="D21226" s="18">
        <f>VLOOKUP(C21226,Index[],2,FALSE)</f>
        <v>200</v>
      </c>
      <c r="I21226">
        <f>VLOOKUP(Table1[[#This Row],[trait_name]],Trait[],2,FALSE)</f>
        <v>67</v>
      </c>
      <c r="J21226" s="23" t="s">
        <v>136</v>
      </c>
      <c r="L21226" s="3"/>
      <c r="M21226" s="3"/>
    </row>
    <row r="21227" spans="1:13">
      <c r="A21227" s="5">
        <v>43321</v>
      </c>
      <c r="B21227" s="5">
        <v>43321</v>
      </c>
      <c r="C21227" t="s">
        <v>1272</v>
      </c>
      <c r="D21227" s="18">
        <f>VLOOKUP(C21227,Index[],2,FALSE)</f>
        <v>200</v>
      </c>
      <c r="I21227">
        <f>VLOOKUP(Table1[[#This Row],[trait_name]],Trait[],2,FALSE)</f>
        <v>67</v>
      </c>
      <c r="J21227" s="23" t="s">
        <v>136</v>
      </c>
      <c r="L21227" s="3"/>
      <c r="M21227" s="3"/>
    </row>
    <row r="21228" spans="1:13">
      <c r="A21228" s="5">
        <v>43321</v>
      </c>
      <c r="B21228" s="5">
        <v>43321</v>
      </c>
      <c r="C21228" t="s">
        <v>1272</v>
      </c>
      <c r="D21228" s="18">
        <f>VLOOKUP(C21228,Index[],2,FALSE)</f>
        <v>200</v>
      </c>
      <c r="H21228" t="s">
        <v>207</v>
      </c>
      <c r="I21228">
        <f>VLOOKUP(Table1[[#This Row],[trait_name]],Trait[],2,FALSE)</f>
        <v>68</v>
      </c>
      <c r="J21228" s="23" t="s">
        <v>199</v>
      </c>
      <c r="L21228" s="3" t="s">
        <v>302</v>
      </c>
      <c r="M21228" s="3"/>
    </row>
    <row r="21229" spans="1:13">
      <c r="A21229" s="5">
        <v>43321</v>
      </c>
      <c r="B21229" s="5">
        <v>43321</v>
      </c>
      <c r="C21229" t="s">
        <v>1272</v>
      </c>
      <c r="D21229" s="18">
        <f>VLOOKUP(C21229,Index[],2,FALSE)</f>
        <v>200</v>
      </c>
      <c r="H21229" t="s">
        <v>207</v>
      </c>
      <c r="J21229" s="23" t="s">
        <v>140</v>
      </c>
      <c r="L21229" s="3" t="s">
        <v>1276</v>
      </c>
      <c r="M21229" s="3"/>
    </row>
    <row r="21230" spans="1:13">
      <c r="A21230" s="5">
        <v>43321</v>
      </c>
      <c r="B21230" s="5">
        <v>43321</v>
      </c>
      <c r="C21230" t="s">
        <v>1277</v>
      </c>
      <c r="D21230" s="70">
        <f>VLOOKUP(C21230,Index[],2,FALSE)</f>
        <v>201</v>
      </c>
      <c r="I21230">
        <f>VLOOKUP(Table1[[#This Row],[trait_name]],Trait[],2,FALSE)</f>
        <v>1</v>
      </c>
      <c r="J21230" s="23" t="s">
        <v>140</v>
      </c>
      <c r="L21230" s="3"/>
      <c r="M21230" s="3"/>
    </row>
    <row r="21231" spans="1:13">
      <c r="A21231" s="5">
        <v>43321</v>
      </c>
      <c r="B21231" s="5">
        <v>43321</v>
      </c>
      <c r="C21231" t="s">
        <v>1277</v>
      </c>
      <c r="D21231" s="70">
        <f>VLOOKUP(C21231,Index[],2,FALSE)</f>
        <v>201</v>
      </c>
      <c r="I21231">
        <f>VLOOKUP(Table1[[#This Row],[trait_name]],Trait[],2,FALSE)</f>
        <v>1</v>
      </c>
      <c r="J21231" s="23" t="s">
        <v>140</v>
      </c>
      <c r="L21231" s="3"/>
      <c r="M21231" s="3"/>
    </row>
    <row r="21232" spans="1:13">
      <c r="A21232" s="5">
        <v>43321</v>
      </c>
      <c r="B21232" s="5">
        <v>43321</v>
      </c>
      <c r="C21232" t="s">
        <v>1277</v>
      </c>
      <c r="D21232" s="70">
        <f>VLOOKUP(C21232,Index[],2,FALSE)</f>
        <v>201</v>
      </c>
      <c r="I21232">
        <f>VLOOKUP(Table1[[#This Row],[trait_name]],Trait[],2,FALSE)</f>
        <v>2</v>
      </c>
      <c r="J21232" s="23" t="s">
        <v>15</v>
      </c>
      <c r="L21232" s="3" t="s">
        <v>1278</v>
      </c>
      <c r="M21232" s="3"/>
    </row>
    <row r="21233" spans="1:13">
      <c r="A21233" s="5">
        <v>43321</v>
      </c>
      <c r="B21233" s="5">
        <v>43321</v>
      </c>
      <c r="C21233" t="s">
        <v>1277</v>
      </c>
      <c r="D21233" s="70">
        <f>VLOOKUP(C21233,Index[],2,FALSE)</f>
        <v>201</v>
      </c>
      <c r="I21233">
        <f>VLOOKUP(Table1[[#This Row],[trait_name]],Trait[],2,FALSE)</f>
        <v>2</v>
      </c>
      <c r="J21233" s="23" t="s">
        <v>15</v>
      </c>
      <c r="L21233" s="3"/>
      <c r="M21233" s="3"/>
    </row>
    <row r="21234" spans="1:13">
      <c r="A21234" s="5">
        <v>43321</v>
      </c>
      <c r="B21234" s="5">
        <v>43321</v>
      </c>
      <c r="C21234" t="s">
        <v>1277</v>
      </c>
      <c r="D21234" s="70">
        <f>VLOOKUP(C21234,Index[],2,FALSE)</f>
        <v>201</v>
      </c>
      <c r="I21234">
        <f>VLOOKUP(Table1[[#This Row],[trait_name]],Trait[],2,FALSE)</f>
        <v>2</v>
      </c>
      <c r="J21234" s="23" t="s">
        <v>15</v>
      </c>
      <c r="L21234" s="3"/>
      <c r="M21234" s="3"/>
    </row>
    <row r="21235" spans="1:13">
      <c r="A21235" s="5">
        <v>43321</v>
      </c>
      <c r="B21235" s="5">
        <v>43321</v>
      </c>
      <c r="C21235" t="s">
        <v>1277</v>
      </c>
      <c r="D21235" s="70">
        <f>VLOOKUP(C21235,Index[],2,FALSE)</f>
        <v>201</v>
      </c>
      <c r="H21235" t="s">
        <v>17</v>
      </c>
      <c r="I21235">
        <f>VLOOKUP(Table1[[#This Row],[trait_name]],Trait[],2,FALSE)</f>
        <v>3</v>
      </c>
      <c r="J21235" s="23" t="s">
        <v>18</v>
      </c>
      <c r="L21235" s="3" t="s">
        <v>19</v>
      </c>
      <c r="M21235" s="3"/>
    </row>
    <row r="21236" spans="1:13">
      <c r="A21236" s="5">
        <v>43321</v>
      </c>
      <c r="B21236" s="5">
        <v>43321</v>
      </c>
      <c r="C21236" t="s">
        <v>1277</v>
      </c>
      <c r="D21236" s="70">
        <f>VLOOKUP(C21236,Index[],2,FALSE)</f>
        <v>201</v>
      </c>
      <c r="I21236">
        <f>VLOOKUP(Table1[[#This Row],[trait_name]],Trait[],2,FALSE)</f>
        <v>3</v>
      </c>
      <c r="J21236" s="23" t="s">
        <v>18</v>
      </c>
      <c r="L21236" s="3"/>
      <c r="M21236" s="3"/>
    </row>
    <row r="21237" spans="1:13">
      <c r="A21237" s="5">
        <v>43321</v>
      </c>
      <c r="B21237" s="5">
        <v>43321</v>
      </c>
      <c r="C21237" t="s">
        <v>1277</v>
      </c>
      <c r="D21237" s="70">
        <f>VLOOKUP(C21237,Index[],2,FALSE)</f>
        <v>201</v>
      </c>
      <c r="H21237" t="s">
        <v>25</v>
      </c>
      <c r="I21237">
        <f>VLOOKUP(Table1[[#This Row],[trait_name]],Trait[],2,FALSE)</f>
        <v>4</v>
      </c>
      <c r="J21237" s="23" t="s">
        <v>22</v>
      </c>
      <c r="L21237" s="3" t="s">
        <v>23</v>
      </c>
      <c r="M21237" s="3"/>
    </row>
    <row r="21238" spans="1:13">
      <c r="A21238" s="5">
        <v>43321</v>
      </c>
      <c r="B21238" s="5">
        <v>43321</v>
      </c>
      <c r="C21238" t="s">
        <v>1277</v>
      </c>
      <c r="D21238" s="70">
        <f>VLOOKUP(C21238,Index[],2,FALSE)</f>
        <v>201</v>
      </c>
      <c r="I21238">
        <f>VLOOKUP(Table1[[#This Row],[trait_name]],Trait[],2,FALSE)</f>
        <v>5</v>
      </c>
      <c r="J21238" s="23" t="s">
        <v>24</v>
      </c>
      <c r="L21238" s="3"/>
      <c r="M21238" s="3"/>
    </row>
    <row r="21239" spans="1:13">
      <c r="A21239" s="5">
        <v>43321</v>
      </c>
      <c r="B21239" s="5">
        <v>43321</v>
      </c>
      <c r="C21239" t="s">
        <v>1277</v>
      </c>
      <c r="D21239" s="70">
        <f>VLOOKUP(C21239,Index[],2,FALSE)</f>
        <v>201</v>
      </c>
      <c r="I21239">
        <f>VLOOKUP(Table1[[#This Row],[trait_name]],Trait[],2,FALSE)</f>
        <v>6</v>
      </c>
      <c r="J21239" s="23" t="s">
        <v>148</v>
      </c>
      <c r="L21239" s="3"/>
      <c r="M21239" s="3"/>
    </row>
    <row r="21240" spans="1:13">
      <c r="A21240" s="5">
        <v>43321</v>
      </c>
      <c r="B21240" s="5">
        <v>43321</v>
      </c>
      <c r="C21240" t="s">
        <v>1277</v>
      </c>
      <c r="D21240" s="70">
        <f>VLOOKUP(C21240,Index[],2,FALSE)</f>
        <v>201</v>
      </c>
      <c r="H21240" t="s">
        <v>25</v>
      </c>
      <c r="I21240">
        <f>VLOOKUP(Table1[[#This Row],[trait_name]],Trait[],2,FALSE)</f>
        <v>7</v>
      </c>
      <c r="J21240" s="23" t="s">
        <v>26</v>
      </c>
      <c r="L21240" s="3" t="s">
        <v>23</v>
      </c>
      <c r="M21240" s="3"/>
    </row>
    <row r="21241" spans="1:13">
      <c r="A21241" s="5">
        <v>43321</v>
      </c>
      <c r="B21241" s="5">
        <v>43321</v>
      </c>
      <c r="C21241" t="s">
        <v>1277</v>
      </c>
      <c r="D21241" s="70">
        <f>VLOOKUP(C21241,Index[],2,FALSE)</f>
        <v>201</v>
      </c>
      <c r="I21241">
        <f>VLOOKUP(Table1[[#This Row],[trait_name]],Trait[],2,FALSE)</f>
        <v>8</v>
      </c>
      <c r="J21241" s="23" t="s">
        <v>150</v>
      </c>
      <c r="L21241" s="3"/>
      <c r="M21241" s="3"/>
    </row>
    <row r="21242" spans="1:13">
      <c r="A21242" s="5">
        <v>43321</v>
      </c>
      <c r="B21242" s="5">
        <v>43321</v>
      </c>
      <c r="C21242" t="s">
        <v>1277</v>
      </c>
      <c r="D21242" s="70">
        <f>VLOOKUP(C21242,Index[],2,FALSE)</f>
        <v>201</v>
      </c>
      <c r="H21242" t="s">
        <v>325</v>
      </c>
      <c r="I21242">
        <f>VLOOKUP(Table1[[#This Row],[trait_name]],Trait[],2,FALSE)</f>
        <v>9</v>
      </c>
      <c r="J21242" s="23" t="s">
        <v>28</v>
      </c>
      <c r="L21242" s="3" t="s">
        <v>23</v>
      </c>
      <c r="M21242" s="3"/>
    </row>
    <row r="21243" spans="1:13">
      <c r="A21243" s="5">
        <v>43321</v>
      </c>
      <c r="B21243" s="5">
        <v>43321</v>
      </c>
      <c r="C21243" t="s">
        <v>1277</v>
      </c>
      <c r="D21243" s="70">
        <f>VLOOKUP(C21243,Index[],2,FALSE)</f>
        <v>201</v>
      </c>
      <c r="I21243">
        <f>VLOOKUP(Table1[[#This Row],[trait_name]],Trait[],2,FALSE)</f>
        <v>9</v>
      </c>
      <c r="J21243" s="23" t="s">
        <v>28</v>
      </c>
      <c r="L21243" s="3"/>
      <c r="M21243" s="3"/>
    </row>
    <row r="21244" spans="1:13">
      <c r="A21244" s="5">
        <v>43321</v>
      </c>
      <c r="B21244" s="5">
        <v>43321</v>
      </c>
      <c r="C21244" t="s">
        <v>1277</v>
      </c>
      <c r="D21244" s="70">
        <f>VLOOKUP(C21244,Index[],2,FALSE)</f>
        <v>201</v>
      </c>
      <c r="I21244">
        <f>VLOOKUP(Table1[[#This Row],[trait_name]],Trait[],2,FALSE)</f>
        <v>10</v>
      </c>
      <c r="J21244" s="23" t="s">
        <v>29</v>
      </c>
      <c r="L21244" s="3"/>
      <c r="M21244" s="3"/>
    </row>
    <row r="21245" spans="1:13">
      <c r="A21245" s="5">
        <v>43321</v>
      </c>
      <c r="B21245" s="5">
        <v>43321</v>
      </c>
      <c r="C21245" t="s">
        <v>1277</v>
      </c>
      <c r="D21245" s="70">
        <f>VLOOKUP(C21245,Index[],2,FALSE)</f>
        <v>201</v>
      </c>
      <c r="H21245" t="s">
        <v>506</v>
      </c>
      <c r="I21245">
        <f>VLOOKUP(Table1[[#This Row],[trait_name]],Trait[],2,FALSE)</f>
        <v>11</v>
      </c>
      <c r="J21245" s="23" t="s">
        <v>30</v>
      </c>
      <c r="L21245" s="3" t="s">
        <v>23</v>
      </c>
      <c r="M21245" s="3"/>
    </row>
    <row r="21246" spans="1:13">
      <c r="A21246" s="5">
        <v>43321</v>
      </c>
      <c r="B21246" s="5">
        <v>43321</v>
      </c>
      <c r="C21246" t="s">
        <v>1277</v>
      </c>
      <c r="D21246" s="70">
        <f>VLOOKUP(C21246,Index[],2,FALSE)</f>
        <v>201</v>
      </c>
      <c r="I21246">
        <f>VLOOKUP(Table1[[#This Row],[trait_name]],Trait[],2,FALSE)</f>
        <v>12</v>
      </c>
      <c r="J21246" s="23" t="s">
        <v>151</v>
      </c>
      <c r="L21246" s="3"/>
      <c r="M21246" s="3"/>
    </row>
    <row r="21247" spans="1:13">
      <c r="A21247" s="5">
        <v>43321</v>
      </c>
      <c r="B21247" s="5">
        <v>43321</v>
      </c>
      <c r="C21247" t="s">
        <v>1277</v>
      </c>
      <c r="D21247" s="70">
        <f>VLOOKUP(C21247,Index[],2,FALSE)</f>
        <v>201</v>
      </c>
      <c r="I21247">
        <f>VLOOKUP(Table1[[#This Row],[trait_name]],Trait[],2,FALSE)</f>
        <v>13</v>
      </c>
      <c r="J21247" s="23" t="s">
        <v>369</v>
      </c>
      <c r="L21247" s="3"/>
      <c r="M21247" s="3"/>
    </row>
    <row r="21248" spans="1:13">
      <c r="A21248" s="5">
        <v>43321</v>
      </c>
      <c r="B21248" s="5">
        <v>43321</v>
      </c>
      <c r="C21248" t="s">
        <v>1277</v>
      </c>
      <c r="D21248" s="70">
        <f>VLOOKUP(C21248,Index[],2,FALSE)</f>
        <v>201</v>
      </c>
      <c r="H21248" t="s">
        <v>25</v>
      </c>
      <c r="I21248">
        <f>VLOOKUP(Table1[[#This Row],[trait_name]],Trait[],2,FALSE)</f>
        <v>14</v>
      </c>
      <c r="J21248" s="23" t="s">
        <v>152</v>
      </c>
      <c r="L21248" s="3" t="s">
        <v>23</v>
      </c>
      <c r="M21248" s="3"/>
    </row>
    <row r="21249" spans="1:13">
      <c r="A21249" s="5">
        <v>43321</v>
      </c>
      <c r="B21249" s="5">
        <v>43321</v>
      </c>
      <c r="C21249" t="s">
        <v>1277</v>
      </c>
      <c r="D21249" s="70">
        <f>VLOOKUP(C21249,Index[],2,FALSE)</f>
        <v>201</v>
      </c>
      <c r="H21249" t="s">
        <v>14</v>
      </c>
      <c r="I21249">
        <f>VLOOKUP(Table1[[#This Row],[trait_name]],Trait[],2,FALSE)</f>
        <v>15</v>
      </c>
      <c r="J21249" s="23" t="s">
        <v>31</v>
      </c>
      <c r="L21249" s="3" t="s">
        <v>27</v>
      </c>
      <c r="M21249" s="3"/>
    </row>
    <row r="21250" spans="1:13">
      <c r="A21250" s="5">
        <v>43321</v>
      </c>
      <c r="B21250" s="5">
        <v>43321</v>
      </c>
      <c r="C21250" t="s">
        <v>1277</v>
      </c>
      <c r="D21250" s="70">
        <f>VLOOKUP(C21250,Index[],2,FALSE)</f>
        <v>201</v>
      </c>
      <c r="I21250">
        <f>VLOOKUP(Table1[[#This Row],[trait_name]],Trait[],2,FALSE)</f>
        <v>16</v>
      </c>
      <c r="J21250" s="23" t="s">
        <v>32</v>
      </c>
      <c r="L21250" s="3"/>
      <c r="M21250" s="3"/>
    </row>
    <row r="21251" spans="1:13">
      <c r="A21251" s="5">
        <v>43321</v>
      </c>
      <c r="B21251" s="5">
        <v>43321</v>
      </c>
      <c r="C21251" t="s">
        <v>1277</v>
      </c>
      <c r="D21251" s="70">
        <f>VLOOKUP(C21251,Index[],2,FALSE)</f>
        <v>201</v>
      </c>
      <c r="H21251" t="s">
        <v>17</v>
      </c>
      <c r="I21251">
        <f>VLOOKUP(Table1[[#This Row],[trait_name]],Trait[],2,FALSE)</f>
        <v>17</v>
      </c>
      <c r="J21251" s="23" t="s">
        <v>33</v>
      </c>
      <c r="L21251" s="3" t="s">
        <v>34</v>
      </c>
      <c r="M21251" s="3"/>
    </row>
    <row r="21252" spans="1:13">
      <c r="A21252" s="5">
        <v>43321</v>
      </c>
      <c r="B21252" s="5">
        <v>43321</v>
      </c>
      <c r="C21252" t="s">
        <v>1277</v>
      </c>
      <c r="D21252" s="70">
        <f>VLOOKUP(C21252,Index[],2,FALSE)</f>
        <v>201</v>
      </c>
      <c r="H21252" t="s">
        <v>17</v>
      </c>
      <c r="I21252">
        <f>VLOOKUP(Table1[[#This Row],[trait_name]],Trait[],2,FALSE)</f>
        <v>17</v>
      </c>
      <c r="J21252" s="23" t="s">
        <v>33</v>
      </c>
      <c r="L21252" s="3" t="s">
        <v>35</v>
      </c>
      <c r="M21252" s="3"/>
    </row>
    <row r="21253" spans="1:13">
      <c r="A21253" s="5">
        <v>43321</v>
      </c>
      <c r="B21253" s="5">
        <v>43321</v>
      </c>
      <c r="C21253" t="s">
        <v>1277</v>
      </c>
      <c r="D21253" s="70">
        <f>VLOOKUP(C21253,Index[],2,FALSE)</f>
        <v>201</v>
      </c>
      <c r="H21253" t="s">
        <v>17</v>
      </c>
      <c r="I21253">
        <f>VLOOKUP(Table1[[#This Row],[trait_name]],Trait[],2,FALSE)</f>
        <v>17</v>
      </c>
      <c r="J21253" s="23" t="s">
        <v>33</v>
      </c>
      <c r="L21253" s="3" t="s">
        <v>36</v>
      </c>
      <c r="M21253" s="3"/>
    </row>
    <row r="21254" spans="1:13">
      <c r="A21254" s="5">
        <v>43321</v>
      </c>
      <c r="B21254" s="5">
        <v>43321</v>
      </c>
      <c r="C21254" t="s">
        <v>1277</v>
      </c>
      <c r="D21254" s="70">
        <f>VLOOKUP(C21254,Index[],2,FALSE)</f>
        <v>201</v>
      </c>
      <c r="H21254" t="s">
        <v>506</v>
      </c>
      <c r="I21254">
        <f>VLOOKUP(Table1[[#This Row],[trait_name]],Trait[],2,FALSE)</f>
        <v>18</v>
      </c>
      <c r="J21254" s="23" t="s">
        <v>37</v>
      </c>
      <c r="L21254" s="3" t="s">
        <v>577</v>
      </c>
      <c r="M21254" s="3"/>
    </row>
    <row r="21255" spans="1:13">
      <c r="A21255" s="5">
        <v>43321</v>
      </c>
      <c r="B21255" s="5">
        <v>43321</v>
      </c>
      <c r="C21255" t="s">
        <v>1277</v>
      </c>
      <c r="D21255" s="70">
        <f>VLOOKUP(C21255,Index[],2,FALSE)</f>
        <v>201</v>
      </c>
      <c r="H21255" t="s">
        <v>506</v>
      </c>
      <c r="I21255">
        <f>VLOOKUP(Table1[[#This Row],[trait_name]],Trait[],2,FALSE)</f>
        <v>19</v>
      </c>
      <c r="J21255" s="23" t="s">
        <v>38</v>
      </c>
      <c r="L21255" s="3" t="s">
        <v>157</v>
      </c>
      <c r="M21255" s="3"/>
    </row>
    <row r="21256" spans="1:13">
      <c r="A21256" s="5">
        <v>43321</v>
      </c>
      <c r="B21256" s="5">
        <v>43321</v>
      </c>
      <c r="C21256" t="s">
        <v>1277</v>
      </c>
      <c r="D21256" s="70">
        <f>VLOOKUP(C21256,Index[],2,FALSE)</f>
        <v>201</v>
      </c>
      <c r="I21256">
        <f>VLOOKUP(Table1[[#This Row],[trait_name]],Trait[],2,FALSE)</f>
        <v>19</v>
      </c>
      <c r="J21256" s="23" t="s">
        <v>38</v>
      </c>
      <c r="L21256" s="3"/>
      <c r="M21256" s="3"/>
    </row>
    <row r="21257" spans="1:13">
      <c r="A21257" s="5">
        <v>43321</v>
      </c>
      <c r="B21257" s="5">
        <v>43321</v>
      </c>
      <c r="C21257" t="s">
        <v>1277</v>
      </c>
      <c r="D21257" s="70">
        <f>VLOOKUP(C21257,Index[],2,FALSE)</f>
        <v>201</v>
      </c>
      <c r="H21257" t="s">
        <v>506</v>
      </c>
      <c r="I21257">
        <f>VLOOKUP(Table1[[#This Row],[trait_name]],Trait[],2,FALSE)</f>
        <v>20</v>
      </c>
      <c r="J21257" s="23" t="s">
        <v>41</v>
      </c>
      <c r="L21257" s="3" t="s">
        <v>42</v>
      </c>
      <c r="M21257" s="3"/>
    </row>
    <row r="21258" spans="1:13">
      <c r="A21258" s="5">
        <v>43321</v>
      </c>
      <c r="B21258" s="5">
        <v>43321</v>
      </c>
      <c r="C21258" t="s">
        <v>1277</v>
      </c>
      <c r="D21258" s="70">
        <f>VLOOKUP(C21258,Index[],2,FALSE)</f>
        <v>201</v>
      </c>
      <c r="H21258" t="s">
        <v>506</v>
      </c>
      <c r="I21258">
        <f>VLOOKUP(Table1[[#This Row],[trait_name]],Trait[],2,FALSE)</f>
        <v>20</v>
      </c>
      <c r="J21258" s="23" t="s">
        <v>41</v>
      </c>
      <c r="L21258" s="3" t="s">
        <v>126</v>
      </c>
      <c r="M21258" s="3"/>
    </row>
    <row r="21259" spans="1:13">
      <c r="A21259" s="5">
        <v>43321</v>
      </c>
      <c r="B21259" s="5">
        <v>43321</v>
      </c>
      <c r="C21259" t="s">
        <v>1277</v>
      </c>
      <c r="D21259" s="70">
        <f>VLOOKUP(C21259,Index[],2,FALSE)</f>
        <v>201</v>
      </c>
      <c r="I21259">
        <f>VLOOKUP(Table1[[#This Row],[trait_name]],Trait[],2,FALSE)</f>
        <v>20</v>
      </c>
      <c r="J21259" s="23" t="s">
        <v>41</v>
      </c>
      <c r="L21259" s="3"/>
      <c r="M21259" s="3"/>
    </row>
    <row r="21260" spans="1:13">
      <c r="A21260" s="5">
        <v>43321</v>
      </c>
      <c r="B21260" s="5">
        <v>43321</v>
      </c>
      <c r="C21260" t="s">
        <v>1277</v>
      </c>
      <c r="D21260" s="70">
        <f>VLOOKUP(C21260,Index[],2,FALSE)</f>
        <v>201</v>
      </c>
      <c r="H21260" t="s">
        <v>20</v>
      </c>
      <c r="I21260">
        <f>VLOOKUP(Table1[[#This Row],[trait_name]],Trait[],2,FALSE)</f>
        <v>21</v>
      </c>
      <c r="J21260" s="23" t="s">
        <v>43</v>
      </c>
      <c r="L21260" s="3" t="s">
        <v>44</v>
      </c>
      <c r="M21260" s="3"/>
    </row>
    <row r="21261" spans="1:13">
      <c r="A21261" s="5">
        <v>43321</v>
      </c>
      <c r="B21261" s="5">
        <v>43321</v>
      </c>
      <c r="C21261" t="s">
        <v>1277</v>
      </c>
      <c r="D21261" s="70">
        <f>VLOOKUP(C21261,Index[],2,FALSE)</f>
        <v>201</v>
      </c>
      <c r="H21261" t="s">
        <v>20</v>
      </c>
      <c r="I21261">
        <f>VLOOKUP(Table1[[#This Row],[trait_name]],Trait[],2,FALSE)</f>
        <v>21</v>
      </c>
      <c r="J21261" s="23" t="s">
        <v>43</v>
      </c>
      <c r="L21261" s="3" t="s">
        <v>45</v>
      </c>
      <c r="M21261" s="3"/>
    </row>
    <row r="21262" spans="1:13">
      <c r="A21262" s="5">
        <v>43321</v>
      </c>
      <c r="B21262" s="5">
        <v>43321</v>
      </c>
      <c r="C21262" t="s">
        <v>1277</v>
      </c>
      <c r="D21262" s="70">
        <f>VLOOKUP(C21262,Index[],2,FALSE)</f>
        <v>201</v>
      </c>
      <c r="I21262">
        <f>VLOOKUP(Table1[[#This Row],[trait_name]],Trait[],2,FALSE)</f>
        <v>21</v>
      </c>
      <c r="J21262" s="23" t="s">
        <v>43</v>
      </c>
      <c r="L21262" s="3"/>
      <c r="M21262" s="3"/>
    </row>
    <row r="21263" spans="1:13">
      <c r="A21263" s="5">
        <v>43321</v>
      </c>
      <c r="B21263" s="5">
        <v>43321</v>
      </c>
      <c r="C21263" t="s">
        <v>1277</v>
      </c>
      <c r="D21263" s="70">
        <f>VLOOKUP(C21263,Index[],2,FALSE)</f>
        <v>201</v>
      </c>
      <c r="H21263" t="s">
        <v>325</v>
      </c>
      <c r="I21263">
        <f>VLOOKUP(Table1[[#This Row],[trait_name]],Trait[],2,FALSE)</f>
        <v>22</v>
      </c>
      <c r="J21263" s="23" t="s">
        <v>47</v>
      </c>
      <c r="L21263" s="3" t="s">
        <v>359</v>
      </c>
      <c r="M21263" s="3"/>
    </row>
    <row r="21264" spans="1:13">
      <c r="A21264" s="5">
        <v>43321</v>
      </c>
      <c r="B21264" s="5">
        <v>43321</v>
      </c>
      <c r="C21264" t="s">
        <v>1277</v>
      </c>
      <c r="D21264" s="70">
        <f>VLOOKUP(C21264,Index[],2,FALSE)</f>
        <v>201</v>
      </c>
      <c r="H21264" t="s">
        <v>325</v>
      </c>
      <c r="I21264">
        <f>VLOOKUP(Table1[[#This Row],[trait_name]],Trait[],2,FALSE)</f>
        <v>22</v>
      </c>
      <c r="J21264" s="23" t="s">
        <v>47</v>
      </c>
      <c r="L21264" s="3" t="s">
        <v>162</v>
      </c>
      <c r="M21264" s="3"/>
    </row>
    <row r="21265" spans="1:13">
      <c r="A21265" s="5">
        <v>43321</v>
      </c>
      <c r="B21265" s="5">
        <v>43321</v>
      </c>
      <c r="C21265" t="s">
        <v>1277</v>
      </c>
      <c r="D21265" s="70">
        <f>VLOOKUP(C21265,Index[],2,FALSE)</f>
        <v>201</v>
      </c>
      <c r="H21265" t="s">
        <v>325</v>
      </c>
      <c r="I21265">
        <f>VLOOKUP(Table1[[#This Row],[trait_name]],Trait[],2,FALSE)</f>
        <v>23</v>
      </c>
      <c r="J21265" s="23" t="s">
        <v>49</v>
      </c>
      <c r="L21265" s="3" t="s">
        <v>39</v>
      </c>
      <c r="M21265" s="3"/>
    </row>
    <row r="21266" spans="1:13">
      <c r="A21266" s="5">
        <v>43321</v>
      </c>
      <c r="B21266" s="5">
        <v>43321</v>
      </c>
      <c r="C21266" t="s">
        <v>1277</v>
      </c>
      <c r="D21266" s="70">
        <f>VLOOKUP(C21266,Index[],2,FALSE)</f>
        <v>201</v>
      </c>
      <c r="H21266" t="s">
        <v>325</v>
      </c>
      <c r="I21266">
        <f>VLOOKUP(Table1[[#This Row],[trait_name]],Trait[],2,FALSE)</f>
        <v>23</v>
      </c>
      <c r="J21266" s="23" t="s">
        <v>49</v>
      </c>
      <c r="L21266" s="3" t="s">
        <v>19</v>
      </c>
      <c r="M21266" s="3"/>
    </row>
    <row r="21267" spans="1:13">
      <c r="A21267" s="5">
        <v>43321</v>
      </c>
      <c r="B21267" s="5">
        <v>43321</v>
      </c>
      <c r="C21267" t="s">
        <v>1277</v>
      </c>
      <c r="D21267" s="70">
        <f>VLOOKUP(C21267,Index[],2,FALSE)</f>
        <v>201</v>
      </c>
      <c r="H21267" t="s">
        <v>325</v>
      </c>
      <c r="I21267">
        <f>VLOOKUP(Table1[[#This Row],[trait_name]],Trait[],2,FALSE)</f>
        <v>23</v>
      </c>
      <c r="J21267" s="23" t="s">
        <v>49</v>
      </c>
      <c r="L21267" s="3" t="s">
        <v>418</v>
      </c>
      <c r="M21267" s="3"/>
    </row>
    <row r="21268" spans="1:13">
      <c r="A21268" s="5">
        <v>43321</v>
      </c>
      <c r="B21268" s="5">
        <v>43321</v>
      </c>
      <c r="C21268" t="s">
        <v>1277</v>
      </c>
      <c r="D21268" s="70">
        <f>VLOOKUP(C21268,Index[],2,FALSE)</f>
        <v>201</v>
      </c>
      <c r="H21268" t="s">
        <v>325</v>
      </c>
      <c r="I21268">
        <f>VLOOKUP(Table1[[#This Row],[trait_name]],Trait[],2,FALSE)</f>
        <v>23</v>
      </c>
      <c r="J21268" s="23" t="s">
        <v>49</v>
      </c>
      <c r="L21268" s="3" t="s">
        <v>40</v>
      </c>
      <c r="M21268" s="3"/>
    </row>
    <row r="21269" spans="1:13">
      <c r="A21269" s="5">
        <v>43321</v>
      </c>
      <c r="B21269" s="5">
        <v>43321</v>
      </c>
      <c r="C21269" t="s">
        <v>1277</v>
      </c>
      <c r="D21269" s="70">
        <f>VLOOKUP(C21269,Index[],2,FALSE)</f>
        <v>201</v>
      </c>
      <c r="H21269" t="s">
        <v>325</v>
      </c>
      <c r="I21269">
        <f>VLOOKUP(Table1[[#This Row],[trait_name]],Trait[],2,FALSE)</f>
        <v>23</v>
      </c>
      <c r="J21269" s="23" t="s">
        <v>49</v>
      </c>
      <c r="L21269" s="3" t="s">
        <v>214</v>
      </c>
      <c r="M21269" s="3"/>
    </row>
    <row r="21270" spans="1:13">
      <c r="A21270" s="5">
        <v>43321</v>
      </c>
      <c r="B21270" s="5">
        <v>43321</v>
      </c>
      <c r="C21270" t="s">
        <v>1277</v>
      </c>
      <c r="D21270" s="70">
        <f>VLOOKUP(C21270,Index[],2,FALSE)</f>
        <v>201</v>
      </c>
      <c r="H21270" t="s">
        <v>20</v>
      </c>
      <c r="I21270">
        <f>VLOOKUP(Table1[[#This Row],[trait_name]],Trait[],2,FALSE)</f>
        <v>24</v>
      </c>
      <c r="J21270" s="23" t="s">
        <v>53</v>
      </c>
      <c r="L21270" s="3" t="s">
        <v>488</v>
      </c>
      <c r="M21270" s="3"/>
    </row>
    <row r="21271" spans="1:13">
      <c r="A21271" s="5">
        <v>43321</v>
      </c>
      <c r="B21271" s="5">
        <v>43321</v>
      </c>
      <c r="C21271" t="s">
        <v>1277</v>
      </c>
      <c r="D21271" s="70">
        <f>VLOOKUP(C21271,Index[],2,FALSE)</f>
        <v>201</v>
      </c>
      <c r="H21271" t="s">
        <v>17</v>
      </c>
      <c r="I21271">
        <f>VLOOKUP(Table1[[#This Row],[trait_name]],Trait[],2,FALSE)</f>
        <v>24</v>
      </c>
      <c r="J21271" s="23" t="s">
        <v>53</v>
      </c>
      <c r="L21271" s="3" t="s">
        <v>311</v>
      </c>
      <c r="M21271" s="3"/>
    </row>
    <row r="21272" spans="1:13">
      <c r="A21272" s="5">
        <v>43321</v>
      </c>
      <c r="B21272" s="5">
        <v>43321</v>
      </c>
      <c r="C21272" t="s">
        <v>1277</v>
      </c>
      <c r="D21272" s="70">
        <f>VLOOKUP(C21272,Index[],2,FALSE)</f>
        <v>201</v>
      </c>
      <c r="I21272">
        <f>VLOOKUP(Table1[[#This Row],[trait_name]],Trait[],2,FALSE)</f>
        <v>24</v>
      </c>
      <c r="J21272" s="23" t="s">
        <v>53</v>
      </c>
      <c r="L21272" s="3"/>
      <c r="M21272" s="3"/>
    </row>
    <row r="21273" spans="1:13">
      <c r="A21273" s="5">
        <v>43321</v>
      </c>
      <c r="B21273" s="5">
        <v>43321</v>
      </c>
      <c r="C21273" t="s">
        <v>1277</v>
      </c>
      <c r="D21273" s="70">
        <f>VLOOKUP(C21273,Index[],2,FALSE)</f>
        <v>201</v>
      </c>
      <c r="H21273" t="s">
        <v>20</v>
      </c>
      <c r="I21273">
        <f>VLOOKUP(Table1[[#This Row],[trait_name]],Trait[],2,FALSE)</f>
        <v>25</v>
      </c>
      <c r="J21273" s="23" t="s">
        <v>57</v>
      </c>
      <c r="L21273" s="3" t="s">
        <v>27</v>
      </c>
      <c r="M21273" s="3"/>
    </row>
    <row r="21274" spans="1:13">
      <c r="A21274" s="5">
        <v>43321</v>
      </c>
      <c r="B21274" s="5">
        <v>43321</v>
      </c>
      <c r="C21274" t="s">
        <v>1277</v>
      </c>
      <c r="D21274" s="70">
        <f>VLOOKUP(C21274,Index[],2,FALSE)</f>
        <v>201</v>
      </c>
      <c r="H21274" t="s">
        <v>17</v>
      </c>
      <c r="I21274">
        <f>VLOOKUP(Table1[[#This Row],[trait_name]],Trait[],2,FALSE)</f>
        <v>26</v>
      </c>
      <c r="J21274" s="23" t="s">
        <v>58</v>
      </c>
      <c r="L21274" s="3" t="s">
        <v>327</v>
      </c>
      <c r="M21274" s="3"/>
    </row>
    <row r="21275" spans="1:13">
      <c r="A21275" s="5">
        <v>43321</v>
      </c>
      <c r="B21275" s="5">
        <v>43321</v>
      </c>
      <c r="C21275" t="s">
        <v>1277</v>
      </c>
      <c r="D21275" s="70">
        <f>VLOOKUP(C21275,Index[],2,FALSE)</f>
        <v>201</v>
      </c>
      <c r="I21275">
        <f>VLOOKUP(Table1[[#This Row],[trait_name]],Trait[],2,FALSE)</f>
        <v>26</v>
      </c>
      <c r="J21275" s="23" t="s">
        <v>58</v>
      </c>
      <c r="L21275" s="3"/>
      <c r="M21275" s="3"/>
    </row>
    <row r="21276" spans="1:13">
      <c r="A21276" s="5">
        <v>43321</v>
      </c>
      <c r="B21276" s="5">
        <v>43321</v>
      </c>
      <c r="C21276" t="s">
        <v>1277</v>
      </c>
      <c r="D21276" s="70">
        <f>VLOOKUP(C21276,Index[],2,FALSE)</f>
        <v>201</v>
      </c>
      <c r="I21276">
        <f>VLOOKUP(Table1[[#This Row],[trait_name]],Trait[],2,FALSE)</f>
        <v>26</v>
      </c>
      <c r="J21276" s="23" t="s">
        <v>58</v>
      </c>
      <c r="L21276" s="3"/>
      <c r="M21276" s="3"/>
    </row>
    <row r="21277" spans="1:13">
      <c r="A21277" s="5">
        <v>43321</v>
      </c>
      <c r="B21277" s="5">
        <v>43321</v>
      </c>
      <c r="C21277" t="s">
        <v>1277</v>
      </c>
      <c r="D21277" s="70">
        <f>VLOOKUP(C21277,Index[],2,FALSE)</f>
        <v>201</v>
      </c>
      <c r="I21277">
        <f>VLOOKUP(Table1[[#This Row],[trait_name]],Trait[],2,FALSE)</f>
        <v>27</v>
      </c>
      <c r="J21277" s="23" t="s">
        <v>61</v>
      </c>
      <c r="L21277" s="3"/>
      <c r="M21277" s="3"/>
    </row>
    <row r="21278" spans="1:13">
      <c r="A21278" s="5">
        <v>43321</v>
      </c>
      <c r="B21278" s="5">
        <v>43321</v>
      </c>
      <c r="C21278" t="s">
        <v>1277</v>
      </c>
      <c r="D21278" s="70">
        <f>VLOOKUP(C21278,Index[],2,FALSE)</f>
        <v>201</v>
      </c>
      <c r="H21278" t="s">
        <v>20</v>
      </c>
      <c r="I21278">
        <f>VLOOKUP(Table1[[#This Row],[trait_name]],Trait[],2,FALSE)</f>
        <v>28</v>
      </c>
      <c r="J21278" s="23" t="s">
        <v>62</v>
      </c>
      <c r="L21278" s="3">
        <v>22</v>
      </c>
      <c r="M21278" s="3"/>
    </row>
    <row r="21279" spans="1:13">
      <c r="A21279" s="5">
        <v>43321</v>
      </c>
      <c r="B21279" s="5">
        <v>43321</v>
      </c>
      <c r="C21279" t="s">
        <v>1277</v>
      </c>
      <c r="D21279" s="70">
        <f>VLOOKUP(C21279,Index[],2,FALSE)</f>
        <v>201</v>
      </c>
      <c r="H21279" t="s">
        <v>17</v>
      </c>
      <c r="I21279">
        <f>VLOOKUP(Table1[[#This Row],[trait_name]],Trait[],2,FALSE)</f>
        <v>29</v>
      </c>
      <c r="J21279" s="23" t="s">
        <v>63</v>
      </c>
      <c r="L21279" s="3">
        <v>15</v>
      </c>
      <c r="M21279" s="3"/>
    </row>
    <row r="21280" spans="1:13">
      <c r="A21280" s="5">
        <v>43321</v>
      </c>
      <c r="B21280" s="5">
        <v>43321</v>
      </c>
      <c r="C21280" t="s">
        <v>1277</v>
      </c>
      <c r="D21280" s="70">
        <f>VLOOKUP(C21280,Index[],2,FALSE)</f>
        <v>201</v>
      </c>
      <c r="I21280">
        <f>VLOOKUP(Table1[[#This Row],[trait_name]],Trait[],2,FALSE)</f>
        <v>30</v>
      </c>
      <c r="J21280" s="23" t="s">
        <v>64</v>
      </c>
      <c r="L21280" s="3"/>
      <c r="M21280" s="3"/>
    </row>
    <row r="21281" spans="1:13">
      <c r="A21281" s="5">
        <v>43321</v>
      </c>
      <c r="B21281" s="5">
        <v>43321</v>
      </c>
      <c r="C21281" t="s">
        <v>1277</v>
      </c>
      <c r="D21281" s="70">
        <f>VLOOKUP(C21281,Index[],2,FALSE)</f>
        <v>201</v>
      </c>
      <c r="H21281" t="s">
        <v>17</v>
      </c>
      <c r="I21281">
        <f>VLOOKUP(Table1[[#This Row],[trait_name]],Trait[],2,FALSE)</f>
        <v>31</v>
      </c>
      <c r="J21281" s="23" t="s">
        <v>65</v>
      </c>
      <c r="L21281" s="3">
        <v>6</v>
      </c>
      <c r="M21281" s="3"/>
    </row>
    <row r="21282" spans="1:13">
      <c r="A21282" s="5">
        <v>43321</v>
      </c>
      <c r="B21282" s="5">
        <v>43321</v>
      </c>
      <c r="C21282" t="s">
        <v>1277</v>
      </c>
      <c r="D21282" s="70">
        <f>VLOOKUP(C21282,Index[],2,FALSE)</f>
        <v>201</v>
      </c>
      <c r="H21282" t="s">
        <v>17</v>
      </c>
      <c r="I21282">
        <f>VLOOKUP(Table1[[#This Row],[trait_name]],Trait[],2,FALSE)</f>
        <v>32</v>
      </c>
      <c r="J21282" s="23" t="s">
        <v>66</v>
      </c>
      <c r="L21282" s="3">
        <v>6</v>
      </c>
      <c r="M21282" s="3"/>
    </row>
    <row r="21283" spans="1:13">
      <c r="A21283" s="5">
        <v>43321</v>
      </c>
      <c r="B21283" s="5">
        <v>43321</v>
      </c>
      <c r="C21283" t="s">
        <v>1277</v>
      </c>
      <c r="D21283" s="70">
        <f>VLOOKUP(C21283,Index[],2,FALSE)</f>
        <v>201</v>
      </c>
      <c r="I21283">
        <f>VLOOKUP(Table1[[#This Row],[trait_name]],Trait[],2,FALSE)</f>
        <v>33</v>
      </c>
      <c r="J21283" s="23" t="s">
        <v>67</v>
      </c>
      <c r="L21283" s="3"/>
      <c r="M21283" s="3"/>
    </row>
    <row r="21284" spans="1:13">
      <c r="A21284" s="5">
        <v>43321</v>
      </c>
      <c r="B21284" s="5">
        <v>43321</v>
      </c>
      <c r="C21284" t="s">
        <v>1277</v>
      </c>
      <c r="D21284" s="70">
        <f>VLOOKUP(C21284,Index[],2,FALSE)</f>
        <v>201</v>
      </c>
      <c r="H21284" t="s">
        <v>17</v>
      </c>
      <c r="I21284">
        <f>VLOOKUP(Table1[[#This Row],[trait_name]],Trait[],2,FALSE)</f>
        <v>34</v>
      </c>
      <c r="J21284" s="23" t="s">
        <v>68</v>
      </c>
      <c r="L21284" s="3">
        <v>5</v>
      </c>
      <c r="M21284" s="3"/>
    </row>
    <row r="21285" spans="1:13">
      <c r="A21285" s="5">
        <v>43321</v>
      </c>
      <c r="B21285" s="5">
        <v>43321</v>
      </c>
      <c r="C21285" t="s">
        <v>1277</v>
      </c>
      <c r="D21285" s="70">
        <f>VLOOKUP(C21285,Index[],2,FALSE)</f>
        <v>201</v>
      </c>
      <c r="H21285" t="s">
        <v>325</v>
      </c>
      <c r="I21285">
        <f>VLOOKUP(Table1[[#This Row],[trait_name]],Trait[],2,FALSE)</f>
        <v>35</v>
      </c>
      <c r="J21285" s="23" t="s">
        <v>166</v>
      </c>
      <c r="L21285" s="3" t="s">
        <v>167</v>
      </c>
      <c r="M21285" s="3"/>
    </row>
    <row r="21286" spans="1:13">
      <c r="A21286" s="5">
        <v>43321</v>
      </c>
      <c r="B21286" s="5">
        <v>43321</v>
      </c>
      <c r="C21286" t="s">
        <v>1277</v>
      </c>
      <c r="D21286" s="70">
        <f>VLOOKUP(C21286,Index[],2,FALSE)</f>
        <v>201</v>
      </c>
      <c r="H21286" t="s">
        <v>17</v>
      </c>
      <c r="I21286">
        <f>VLOOKUP(Table1[[#This Row],[trait_name]],Trait[],2,FALSE)</f>
        <v>36</v>
      </c>
      <c r="J21286" s="23" t="s">
        <v>69</v>
      </c>
      <c r="L21286" s="3" t="s">
        <v>329</v>
      </c>
      <c r="M21286" s="3"/>
    </row>
    <row r="21287" spans="1:13">
      <c r="A21287" s="5">
        <v>43321</v>
      </c>
      <c r="B21287" s="5">
        <v>43321</v>
      </c>
      <c r="C21287" t="s">
        <v>1277</v>
      </c>
      <c r="D21287" s="70">
        <f>VLOOKUP(C21287,Index[],2,FALSE)</f>
        <v>201</v>
      </c>
      <c r="I21287">
        <f>VLOOKUP(Table1[[#This Row],[trait_name]],Trait[],2,FALSE)</f>
        <v>36</v>
      </c>
      <c r="J21287" s="23" t="s">
        <v>69</v>
      </c>
      <c r="L21287" s="3"/>
      <c r="M21287" s="3"/>
    </row>
    <row r="21288" spans="1:13">
      <c r="A21288" s="5">
        <v>43321</v>
      </c>
      <c r="B21288" s="5">
        <v>43321</v>
      </c>
      <c r="C21288" t="s">
        <v>1277</v>
      </c>
      <c r="D21288" s="70">
        <f>VLOOKUP(C21288,Index[],2,FALSE)</f>
        <v>201</v>
      </c>
      <c r="I21288">
        <f>VLOOKUP(Table1[[#This Row],[trait_name]],Trait[],2,FALSE)</f>
        <v>37</v>
      </c>
      <c r="J21288" s="23" t="s">
        <v>170</v>
      </c>
      <c r="L21288" s="3"/>
      <c r="M21288" s="3"/>
    </row>
    <row r="21289" spans="1:13">
      <c r="A21289" s="5">
        <v>43321</v>
      </c>
      <c r="B21289" s="5">
        <v>43321</v>
      </c>
      <c r="C21289" t="s">
        <v>1277</v>
      </c>
      <c r="D21289" s="70">
        <f>VLOOKUP(C21289,Index[],2,FALSE)</f>
        <v>201</v>
      </c>
      <c r="H21289" t="s">
        <v>155</v>
      </c>
      <c r="I21289">
        <f>VLOOKUP(Table1[[#This Row],[trait_name]],Trait[],2,FALSE)</f>
        <v>38</v>
      </c>
      <c r="J21289" s="23" t="s">
        <v>72</v>
      </c>
      <c r="L21289" s="3" t="s">
        <v>219</v>
      </c>
      <c r="M21289" s="3"/>
    </row>
    <row r="21290" spans="1:13">
      <c r="A21290" s="5">
        <v>43321</v>
      </c>
      <c r="B21290" s="5">
        <v>43321</v>
      </c>
      <c r="C21290" t="s">
        <v>1277</v>
      </c>
      <c r="D21290" s="70">
        <f>VLOOKUP(C21290,Index[],2,FALSE)</f>
        <v>201</v>
      </c>
      <c r="H21290" t="s">
        <v>17</v>
      </c>
      <c r="I21290">
        <f>VLOOKUP(Table1[[#This Row],[trait_name]],Trait[],2,FALSE)</f>
        <v>39</v>
      </c>
      <c r="J21290" s="23" t="s">
        <v>74</v>
      </c>
      <c r="L21290" s="3" t="s">
        <v>220</v>
      </c>
      <c r="M21290" s="3"/>
    </row>
    <row r="21291" spans="1:13">
      <c r="A21291" s="5">
        <v>43321</v>
      </c>
      <c r="B21291" s="5">
        <v>43321</v>
      </c>
      <c r="C21291" t="s">
        <v>1277</v>
      </c>
      <c r="D21291" s="70">
        <f>VLOOKUP(C21291,Index[],2,FALSE)</f>
        <v>201</v>
      </c>
      <c r="H21291" t="s">
        <v>325</v>
      </c>
      <c r="I21291">
        <f>VLOOKUP(Table1[[#This Row],[trait_name]],Trait[],2,FALSE)</f>
        <v>40</v>
      </c>
      <c r="J21291" s="23" t="s">
        <v>76</v>
      </c>
      <c r="L21291" s="3" t="s">
        <v>548</v>
      </c>
      <c r="M21291" s="3"/>
    </row>
    <row r="21292" spans="1:13">
      <c r="A21292" s="5">
        <v>43321</v>
      </c>
      <c r="B21292" s="5">
        <v>43321</v>
      </c>
      <c r="C21292" t="s">
        <v>1277</v>
      </c>
      <c r="D21292" s="70">
        <f>VLOOKUP(C21292,Index[],2,FALSE)</f>
        <v>201</v>
      </c>
      <c r="H21292" t="s">
        <v>25</v>
      </c>
      <c r="I21292">
        <f>VLOOKUP(Table1[[#This Row],[trait_name]],Trait[],2,FALSE)</f>
        <v>40</v>
      </c>
      <c r="J21292" s="23" t="s">
        <v>76</v>
      </c>
      <c r="L21292" s="3" t="s">
        <v>1179</v>
      </c>
      <c r="M21292" s="3"/>
    </row>
    <row r="21293" spans="1:13">
      <c r="A21293" s="5">
        <v>43321</v>
      </c>
      <c r="B21293" s="5">
        <v>43321</v>
      </c>
      <c r="C21293" t="s">
        <v>1277</v>
      </c>
      <c r="D21293" s="70">
        <f>VLOOKUP(C21293,Index[],2,FALSE)</f>
        <v>201</v>
      </c>
      <c r="I21293">
        <f>VLOOKUP(Table1[[#This Row],[trait_name]],Trait[],2,FALSE)</f>
        <v>40</v>
      </c>
      <c r="J21293" s="23" t="s">
        <v>76</v>
      </c>
      <c r="L21293" s="3"/>
      <c r="M21293" s="3"/>
    </row>
    <row r="21294" spans="1:13">
      <c r="A21294" s="5">
        <v>43321</v>
      </c>
      <c r="B21294" s="5">
        <v>43321</v>
      </c>
      <c r="C21294" t="s">
        <v>1277</v>
      </c>
      <c r="D21294" s="70">
        <f>VLOOKUP(C21294,Index[],2,FALSE)</f>
        <v>201</v>
      </c>
      <c r="I21294">
        <f>VLOOKUP(Table1[[#This Row],[trait_name]],Trait[],2,FALSE)</f>
        <v>40</v>
      </c>
      <c r="J21294" s="23" t="s">
        <v>76</v>
      </c>
      <c r="L21294" s="3"/>
      <c r="M21294" s="3"/>
    </row>
    <row r="21295" spans="1:13">
      <c r="A21295" s="5">
        <v>43321</v>
      </c>
      <c r="B21295" s="5">
        <v>43321</v>
      </c>
      <c r="C21295" t="s">
        <v>1277</v>
      </c>
      <c r="D21295" s="70">
        <f>VLOOKUP(C21295,Index[],2,FALSE)</f>
        <v>201</v>
      </c>
      <c r="H21295" t="s">
        <v>25</v>
      </c>
      <c r="I21295">
        <f>VLOOKUP(Table1[[#This Row],[trait_name]],Trait[],2,FALSE)</f>
        <v>41</v>
      </c>
      <c r="J21295" s="23" t="s">
        <v>78</v>
      </c>
      <c r="L21295" s="3" t="s">
        <v>80</v>
      </c>
      <c r="M21295" s="3"/>
    </row>
    <row r="21296" spans="1:13">
      <c r="A21296" s="5">
        <v>43321</v>
      </c>
      <c r="B21296" s="5">
        <v>43321</v>
      </c>
      <c r="C21296" t="s">
        <v>1277</v>
      </c>
      <c r="D21296" s="70">
        <f>VLOOKUP(C21296,Index[],2,FALSE)</f>
        <v>201</v>
      </c>
      <c r="H21296" t="s">
        <v>25</v>
      </c>
      <c r="I21296">
        <f>VLOOKUP(Table1[[#This Row],[trait_name]],Trait[],2,FALSE)</f>
        <v>41</v>
      </c>
      <c r="J21296" s="23" t="s">
        <v>78</v>
      </c>
      <c r="L21296" s="3" t="s">
        <v>81</v>
      </c>
      <c r="M21296" s="3"/>
    </row>
    <row r="21297" spans="1:13">
      <c r="A21297" s="5">
        <v>43321</v>
      </c>
      <c r="B21297" s="5">
        <v>43321</v>
      </c>
      <c r="C21297" t="s">
        <v>1277</v>
      </c>
      <c r="D21297" s="70">
        <f>VLOOKUP(C21297,Index[],2,FALSE)</f>
        <v>201</v>
      </c>
      <c r="I21297">
        <f>VLOOKUP(Table1[[#This Row],[trait_name]],Trait[],2,FALSE)</f>
        <v>41</v>
      </c>
      <c r="J21297" s="23" t="s">
        <v>78</v>
      </c>
      <c r="L21297" s="3"/>
      <c r="M21297" s="3"/>
    </row>
    <row r="21298" spans="1:13">
      <c r="A21298" s="5">
        <v>43321</v>
      </c>
      <c r="B21298" s="5">
        <v>43321</v>
      </c>
      <c r="C21298" t="s">
        <v>1277</v>
      </c>
      <c r="D21298" s="70">
        <f>VLOOKUP(C21298,Index[],2,FALSE)</f>
        <v>201</v>
      </c>
      <c r="I21298">
        <f>VLOOKUP(Table1[[#This Row],[trait_name]],Trait[],2,FALSE)</f>
        <v>41</v>
      </c>
      <c r="J21298" s="23" t="s">
        <v>78</v>
      </c>
      <c r="L21298" s="3"/>
      <c r="M21298" s="3"/>
    </row>
    <row r="21299" spans="1:13">
      <c r="A21299" s="5">
        <v>43321</v>
      </c>
      <c r="B21299" s="5">
        <v>43321</v>
      </c>
      <c r="C21299" t="s">
        <v>1277</v>
      </c>
      <c r="D21299" s="70">
        <f>VLOOKUP(C21299,Index[],2,FALSE)</f>
        <v>201</v>
      </c>
      <c r="H21299" t="s">
        <v>56</v>
      </c>
      <c r="I21299">
        <f>VLOOKUP(Table1[[#This Row],[trait_name]],Trait[],2,FALSE)</f>
        <v>42</v>
      </c>
      <c r="J21299" s="23" t="s">
        <v>82</v>
      </c>
      <c r="L21299" s="3" t="s">
        <v>572</v>
      </c>
      <c r="M21299" s="3"/>
    </row>
    <row r="21300" spans="1:13">
      <c r="A21300" s="5">
        <v>43321</v>
      </c>
      <c r="B21300" s="5">
        <v>43321</v>
      </c>
      <c r="C21300" t="s">
        <v>1277</v>
      </c>
      <c r="D21300" s="70">
        <f>VLOOKUP(C21300,Index[],2,FALSE)</f>
        <v>201</v>
      </c>
      <c r="H21300" t="s">
        <v>56</v>
      </c>
      <c r="I21300">
        <f>VLOOKUP(Table1[[#This Row],[trait_name]],Trait[],2,FALSE)</f>
        <v>42</v>
      </c>
      <c r="J21300" s="23" t="s">
        <v>82</v>
      </c>
      <c r="L21300" s="3" t="s">
        <v>179</v>
      </c>
      <c r="M21300" s="3"/>
    </row>
    <row r="21301" spans="1:13">
      <c r="A21301" s="5">
        <v>43321</v>
      </c>
      <c r="B21301" s="5">
        <v>43321</v>
      </c>
      <c r="C21301" t="s">
        <v>1277</v>
      </c>
      <c r="D21301" s="70">
        <f>VLOOKUP(C21301,Index[],2,FALSE)</f>
        <v>201</v>
      </c>
      <c r="H21301" t="s">
        <v>56</v>
      </c>
      <c r="I21301">
        <f>VLOOKUP(Table1[[#This Row],[trait_name]],Trait[],2,FALSE)</f>
        <v>43</v>
      </c>
      <c r="J21301" s="23" t="s">
        <v>86</v>
      </c>
      <c r="L21301" s="3" t="s">
        <v>173</v>
      </c>
      <c r="M21301" s="3"/>
    </row>
    <row r="21302" spans="1:13">
      <c r="A21302" s="5">
        <v>43321</v>
      </c>
      <c r="B21302" s="5">
        <v>43321</v>
      </c>
      <c r="C21302" t="s">
        <v>1277</v>
      </c>
      <c r="D21302" s="70">
        <f>VLOOKUP(C21302,Index[],2,FALSE)</f>
        <v>201</v>
      </c>
      <c r="H21302" t="s">
        <v>56</v>
      </c>
      <c r="I21302">
        <f>VLOOKUP(Table1[[#This Row],[trait_name]],Trait[],2,FALSE)</f>
        <v>43</v>
      </c>
      <c r="J21302" s="23" t="s">
        <v>86</v>
      </c>
      <c r="L21302" s="3" t="s">
        <v>175</v>
      </c>
      <c r="M21302" s="3"/>
    </row>
    <row r="21303" spans="1:13">
      <c r="A21303" s="5">
        <v>43321</v>
      </c>
      <c r="B21303" s="5">
        <v>43321</v>
      </c>
      <c r="C21303" t="s">
        <v>1277</v>
      </c>
      <c r="D21303" s="70">
        <f>VLOOKUP(C21303,Index[],2,FALSE)</f>
        <v>201</v>
      </c>
      <c r="H21303" t="s">
        <v>56</v>
      </c>
      <c r="I21303">
        <f>VLOOKUP(Table1[[#This Row],[trait_name]],Trait[],2,FALSE)</f>
        <v>43</v>
      </c>
      <c r="J21303" s="23" t="s">
        <v>86</v>
      </c>
      <c r="L21303" s="3" t="s">
        <v>182</v>
      </c>
      <c r="M21303" s="3"/>
    </row>
    <row r="21304" spans="1:13">
      <c r="A21304" s="5">
        <v>43321</v>
      </c>
      <c r="B21304" s="5">
        <v>43321</v>
      </c>
      <c r="C21304" t="s">
        <v>1277</v>
      </c>
      <c r="D21304" s="70">
        <f>VLOOKUP(C21304,Index[],2,FALSE)</f>
        <v>201</v>
      </c>
      <c r="H21304" t="s">
        <v>56</v>
      </c>
      <c r="I21304">
        <f>VLOOKUP(Table1[[#This Row],[trait_name]],Trait[],2,FALSE)</f>
        <v>44</v>
      </c>
      <c r="J21304" s="23" t="s">
        <v>88</v>
      </c>
      <c r="L21304" s="3" t="s">
        <v>89</v>
      </c>
      <c r="M21304" s="3"/>
    </row>
    <row r="21305" spans="1:13">
      <c r="A21305" s="5">
        <v>43321</v>
      </c>
      <c r="B21305" s="5">
        <v>43321</v>
      </c>
      <c r="C21305" t="s">
        <v>1277</v>
      </c>
      <c r="D21305" s="70">
        <f>VLOOKUP(C21305,Index[],2,FALSE)</f>
        <v>201</v>
      </c>
      <c r="I21305">
        <f>VLOOKUP(Table1[[#This Row],[trait_name]],Trait[],2,FALSE)</f>
        <v>44</v>
      </c>
      <c r="J21305" s="23" t="s">
        <v>88</v>
      </c>
      <c r="L21305" s="3"/>
      <c r="M21305" s="3"/>
    </row>
    <row r="21306" spans="1:13">
      <c r="A21306" s="5">
        <v>43321</v>
      </c>
      <c r="B21306" s="5">
        <v>43321</v>
      </c>
      <c r="C21306" t="s">
        <v>1277</v>
      </c>
      <c r="D21306" s="70">
        <f>VLOOKUP(C21306,Index[],2,FALSE)</f>
        <v>201</v>
      </c>
      <c r="I21306">
        <f>VLOOKUP(Table1[[#This Row],[trait_name]],Trait[],2,FALSE)</f>
        <v>44</v>
      </c>
      <c r="J21306" s="23" t="s">
        <v>88</v>
      </c>
      <c r="L21306" s="3"/>
      <c r="M21306" s="3"/>
    </row>
    <row r="21307" spans="1:13">
      <c r="A21307" s="5">
        <v>43321</v>
      </c>
      <c r="B21307" s="5">
        <v>43321</v>
      </c>
      <c r="C21307" t="s">
        <v>1277</v>
      </c>
      <c r="D21307" s="70">
        <f>VLOOKUP(C21307,Index[],2,FALSE)</f>
        <v>201</v>
      </c>
      <c r="H21307" t="s">
        <v>325</v>
      </c>
      <c r="I21307">
        <f>VLOOKUP(Table1[[#This Row],[trait_name]],Trait[],2,FALSE)</f>
        <v>45</v>
      </c>
      <c r="J21307" s="23" t="s">
        <v>92</v>
      </c>
      <c r="L21307" s="3" t="s">
        <v>951</v>
      </c>
      <c r="M21307" s="3"/>
    </row>
    <row r="21308" spans="1:13">
      <c r="A21308" s="5">
        <v>43321</v>
      </c>
      <c r="B21308" s="5">
        <v>43321</v>
      </c>
      <c r="C21308" t="s">
        <v>1277</v>
      </c>
      <c r="D21308" s="70">
        <f>VLOOKUP(C21308,Index[],2,FALSE)</f>
        <v>201</v>
      </c>
      <c r="H21308" t="s">
        <v>25</v>
      </c>
      <c r="I21308">
        <f>VLOOKUP(Table1[[#This Row],[trait_name]],Trait[],2,FALSE)</f>
        <v>45</v>
      </c>
      <c r="J21308" s="23" t="s">
        <v>92</v>
      </c>
      <c r="L21308" s="3" t="s">
        <v>549</v>
      </c>
      <c r="M21308" s="3"/>
    </row>
    <row r="21309" spans="1:13">
      <c r="A21309" s="5">
        <v>43321</v>
      </c>
      <c r="B21309" s="5">
        <v>43321</v>
      </c>
      <c r="C21309" t="s">
        <v>1277</v>
      </c>
      <c r="D21309" s="70">
        <f>VLOOKUP(C21309,Index[],2,FALSE)</f>
        <v>201</v>
      </c>
      <c r="I21309">
        <f>VLOOKUP(Table1[[#This Row],[trait_name]],Trait[],2,FALSE)</f>
        <v>45</v>
      </c>
      <c r="J21309" s="23" t="s">
        <v>92</v>
      </c>
      <c r="L21309" s="3"/>
      <c r="M21309" s="3"/>
    </row>
    <row r="21310" spans="1:13">
      <c r="A21310" s="5">
        <v>43321</v>
      </c>
      <c r="B21310" s="5">
        <v>43321</v>
      </c>
      <c r="C21310" t="s">
        <v>1277</v>
      </c>
      <c r="D21310" s="70">
        <f>VLOOKUP(C21310,Index[],2,FALSE)</f>
        <v>201</v>
      </c>
      <c r="H21310" t="s">
        <v>56</v>
      </c>
      <c r="I21310">
        <f>VLOOKUP(Table1[[#This Row],[trait_name]],Trait[],2,FALSE)</f>
        <v>46</v>
      </c>
      <c r="J21310" s="23" t="s">
        <v>97</v>
      </c>
      <c r="L21310" s="3" t="s">
        <v>98</v>
      </c>
      <c r="M21310" s="3"/>
    </row>
    <row r="21311" spans="1:13">
      <c r="A21311" s="5">
        <v>43321</v>
      </c>
      <c r="B21311" s="5">
        <v>43321</v>
      </c>
      <c r="C21311" t="s">
        <v>1277</v>
      </c>
      <c r="D21311" s="70">
        <f>VLOOKUP(C21311,Index[],2,FALSE)</f>
        <v>201</v>
      </c>
      <c r="I21311">
        <f>VLOOKUP(Table1[[#This Row],[trait_name]],Trait[],2,FALSE)</f>
        <v>46</v>
      </c>
      <c r="J21311" s="23" t="s">
        <v>97</v>
      </c>
      <c r="L21311" s="3"/>
      <c r="M21311" s="3"/>
    </row>
    <row r="21312" spans="1:13">
      <c r="A21312" s="5">
        <v>43321</v>
      </c>
      <c r="B21312" s="5">
        <v>43321</v>
      </c>
      <c r="C21312" t="s">
        <v>1277</v>
      </c>
      <c r="D21312" s="70">
        <f>VLOOKUP(C21312,Index[],2,FALSE)</f>
        <v>201</v>
      </c>
      <c r="H21312" t="s">
        <v>56</v>
      </c>
      <c r="I21312">
        <f>VLOOKUP(Table1[[#This Row],[trait_name]],Trait[],2,FALSE)</f>
        <v>47</v>
      </c>
      <c r="J21312" s="23" t="s">
        <v>99</v>
      </c>
      <c r="L21312" s="3" t="s">
        <v>1279</v>
      </c>
      <c r="M21312" s="3"/>
    </row>
    <row r="21313" spans="1:13">
      <c r="A21313" s="5">
        <v>43321</v>
      </c>
      <c r="B21313" s="5">
        <v>43321</v>
      </c>
      <c r="C21313" t="s">
        <v>1277</v>
      </c>
      <c r="D21313" s="70">
        <f>VLOOKUP(C21313,Index[],2,FALSE)</f>
        <v>201</v>
      </c>
      <c r="H21313" t="s">
        <v>56</v>
      </c>
      <c r="I21313">
        <f>VLOOKUP(Table1[[#This Row],[trait_name]],Trait[],2,FALSE)</f>
        <v>47</v>
      </c>
      <c r="J21313" s="23" t="s">
        <v>99</v>
      </c>
      <c r="L21313" s="3" t="s">
        <v>335</v>
      </c>
      <c r="M21313" s="3"/>
    </row>
    <row r="21314" spans="1:13">
      <c r="A21314" s="5">
        <v>43321</v>
      </c>
      <c r="B21314" s="5">
        <v>43321</v>
      </c>
      <c r="C21314" t="s">
        <v>1277</v>
      </c>
      <c r="D21314" s="70">
        <f>VLOOKUP(C21314,Index[],2,FALSE)</f>
        <v>201</v>
      </c>
      <c r="H21314" t="s">
        <v>56</v>
      </c>
      <c r="I21314">
        <f>VLOOKUP(Table1[[#This Row],[trait_name]],Trait[],2,FALSE)</f>
        <v>48</v>
      </c>
      <c r="J21314" s="23" t="s">
        <v>101</v>
      </c>
      <c r="L21314" s="3" t="s">
        <v>717</v>
      </c>
      <c r="M21314" s="3"/>
    </row>
    <row r="21315" spans="1:13">
      <c r="A21315" s="5">
        <v>43321</v>
      </c>
      <c r="B21315" s="5">
        <v>43321</v>
      </c>
      <c r="C21315" t="s">
        <v>1277</v>
      </c>
      <c r="D21315" s="70">
        <f>VLOOKUP(C21315,Index[],2,FALSE)</f>
        <v>201</v>
      </c>
      <c r="H21315" t="s">
        <v>56</v>
      </c>
      <c r="I21315">
        <f>VLOOKUP(Table1[[#This Row],[trait_name]],Trait[],2,FALSE)</f>
        <v>48</v>
      </c>
      <c r="J21315" s="23" t="s">
        <v>101</v>
      </c>
      <c r="L21315" s="3" t="s">
        <v>1280</v>
      </c>
      <c r="M21315" s="3"/>
    </row>
    <row r="21316" spans="1:13">
      <c r="A21316" s="5">
        <v>43321</v>
      </c>
      <c r="B21316" s="5">
        <v>43321</v>
      </c>
      <c r="C21316" t="s">
        <v>1277</v>
      </c>
      <c r="D21316" s="70">
        <f>VLOOKUP(C21316,Index[],2,FALSE)</f>
        <v>201</v>
      </c>
      <c r="H21316" t="s">
        <v>56</v>
      </c>
      <c r="I21316">
        <f>VLOOKUP(Table1[[#This Row],[trait_name]],Trait[],2,FALSE)</f>
        <v>49</v>
      </c>
      <c r="J21316" s="23" t="s">
        <v>104</v>
      </c>
      <c r="L21316" s="3" t="s">
        <v>108</v>
      </c>
      <c r="M21316" s="3"/>
    </row>
    <row r="21317" spans="1:13">
      <c r="A21317" s="5">
        <v>43321</v>
      </c>
      <c r="B21317" s="5">
        <v>43321</v>
      </c>
      <c r="C21317" t="s">
        <v>1277</v>
      </c>
      <c r="D21317" s="70">
        <f>VLOOKUP(C21317,Index[],2,FALSE)</f>
        <v>201</v>
      </c>
      <c r="H21317" t="s">
        <v>56</v>
      </c>
      <c r="I21317">
        <f>VLOOKUP(Table1[[#This Row],[trait_name]],Trait[],2,FALSE)</f>
        <v>50</v>
      </c>
      <c r="J21317" s="23" t="s">
        <v>106</v>
      </c>
      <c r="L21317" s="3" t="s">
        <v>176</v>
      </c>
      <c r="M21317" s="3"/>
    </row>
    <row r="21318" spans="1:13">
      <c r="A21318" s="5">
        <v>43321</v>
      </c>
      <c r="B21318" s="5">
        <v>43321</v>
      </c>
      <c r="C21318" t="s">
        <v>1277</v>
      </c>
      <c r="D21318" s="70">
        <f>VLOOKUP(C21318,Index[],2,FALSE)</f>
        <v>201</v>
      </c>
      <c r="H21318" t="s">
        <v>56</v>
      </c>
      <c r="I21318">
        <f>VLOOKUP(Table1[[#This Row],[trait_name]],Trait[],2,FALSE)</f>
        <v>51</v>
      </c>
      <c r="J21318" s="23" t="s">
        <v>107</v>
      </c>
      <c r="L21318" s="3" t="s">
        <v>181</v>
      </c>
      <c r="M21318" s="3"/>
    </row>
    <row r="21319" spans="1:13">
      <c r="A21319" s="5">
        <v>43321</v>
      </c>
      <c r="B21319" s="5">
        <v>43321</v>
      </c>
      <c r="C21319" t="s">
        <v>1277</v>
      </c>
      <c r="D21319" s="70">
        <f>VLOOKUP(C21319,Index[],2,FALSE)</f>
        <v>201</v>
      </c>
      <c r="H21319" t="s">
        <v>56</v>
      </c>
      <c r="I21319">
        <f>VLOOKUP(Table1[[#This Row],[trait_name]],Trait[],2,FALSE)</f>
        <v>51</v>
      </c>
      <c r="J21319" s="23" t="s">
        <v>107</v>
      </c>
      <c r="L21319" s="3" t="s">
        <v>182</v>
      </c>
      <c r="M21319" s="3"/>
    </row>
    <row r="21320" spans="1:13">
      <c r="A21320" s="5">
        <v>43321</v>
      </c>
      <c r="B21320" s="5">
        <v>43321</v>
      </c>
      <c r="C21320" t="s">
        <v>1277</v>
      </c>
      <c r="D21320" s="70">
        <f>VLOOKUP(C21320,Index[],2,FALSE)</f>
        <v>201</v>
      </c>
      <c r="H21320" t="s">
        <v>325</v>
      </c>
      <c r="I21320">
        <f>VLOOKUP(Table1[[#This Row],[trait_name]],Trait[],2,FALSE)</f>
        <v>52</v>
      </c>
      <c r="J21320" s="23" t="s">
        <v>109</v>
      </c>
      <c r="L21320" s="3" t="s">
        <v>110</v>
      </c>
      <c r="M21320" s="3"/>
    </row>
    <row r="21321" spans="1:13">
      <c r="A21321" s="5">
        <v>43321</v>
      </c>
      <c r="B21321" s="5">
        <v>43321</v>
      </c>
      <c r="C21321" t="s">
        <v>1277</v>
      </c>
      <c r="D21321" s="70">
        <f>VLOOKUP(C21321,Index[],2,FALSE)</f>
        <v>201</v>
      </c>
      <c r="I21321">
        <f>VLOOKUP(Table1[[#This Row],[trait_name]],Trait[],2,FALSE)</f>
        <v>52</v>
      </c>
      <c r="J21321" s="23" t="s">
        <v>109</v>
      </c>
      <c r="L21321" s="3"/>
      <c r="M21321" s="3"/>
    </row>
    <row r="21322" spans="1:13">
      <c r="A21322" s="5">
        <v>43321</v>
      </c>
      <c r="B21322" s="5">
        <v>43321</v>
      </c>
      <c r="C21322" t="s">
        <v>1277</v>
      </c>
      <c r="D21322" s="70">
        <f>VLOOKUP(C21322,Index[],2,FALSE)</f>
        <v>201</v>
      </c>
      <c r="H21322" t="s">
        <v>17</v>
      </c>
      <c r="I21322">
        <f>VLOOKUP(Table1[[#This Row],[trait_name]],Trait[],2,FALSE)</f>
        <v>53</v>
      </c>
      <c r="J21322" s="23" t="s">
        <v>112</v>
      </c>
      <c r="L21322" s="3" t="s">
        <v>231</v>
      </c>
      <c r="M21322" s="3"/>
    </row>
    <row r="21323" spans="1:13">
      <c r="A21323" s="5">
        <v>43321</v>
      </c>
      <c r="B21323" s="5">
        <v>43321</v>
      </c>
      <c r="C21323" t="s">
        <v>1277</v>
      </c>
      <c r="D21323" s="70">
        <f>VLOOKUP(C21323,Index[],2,FALSE)</f>
        <v>201</v>
      </c>
      <c r="H21323" t="s">
        <v>17</v>
      </c>
      <c r="I21323">
        <f>VLOOKUP(Table1[[#This Row],[trait_name]],Trait[],2,FALSE)</f>
        <v>53</v>
      </c>
      <c r="J21323" s="23" t="s">
        <v>112</v>
      </c>
      <c r="L21323" s="3" t="s">
        <v>275</v>
      </c>
      <c r="M21323" s="3"/>
    </row>
    <row r="21324" spans="1:13">
      <c r="A21324" s="5">
        <v>43321</v>
      </c>
      <c r="B21324" s="5">
        <v>43321</v>
      </c>
      <c r="C21324" t="s">
        <v>1277</v>
      </c>
      <c r="D21324" s="70">
        <f>VLOOKUP(C21324,Index[],2,FALSE)</f>
        <v>201</v>
      </c>
      <c r="H21324" t="s">
        <v>17</v>
      </c>
      <c r="I21324">
        <f>VLOOKUP(Table1[[#This Row],[trait_name]],Trait[],2,FALSE)</f>
        <v>53</v>
      </c>
      <c r="J21324" s="23" t="s">
        <v>112</v>
      </c>
      <c r="L21324" s="3" t="s">
        <v>185</v>
      </c>
      <c r="M21324" s="3"/>
    </row>
    <row r="21325" spans="1:13">
      <c r="A21325" s="5">
        <v>43321</v>
      </c>
      <c r="B21325" s="5">
        <v>43321</v>
      </c>
      <c r="C21325" t="s">
        <v>1277</v>
      </c>
      <c r="D21325" s="70">
        <f>VLOOKUP(C21325,Index[],2,FALSE)</f>
        <v>201</v>
      </c>
      <c r="H21325" t="s">
        <v>56</v>
      </c>
      <c r="I21325">
        <f>VLOOKUP(Table1[[#This Row],[trait_name]],Trait[],2,FALSE)</f>
        <v>54</v>
      </c>
      <c r="J21325" s="23" t="s">
        <v>116</v>
      </c>
      <c r="L21325" s="3" t="s">
        <v>117</v>
      </c>
      <c r="M21325" s="3"/>
    </row>
    <row r="21326" spans="1:13">
      <c r="A21326" s="5">
        <v>43321</v>
      </c>
      <c r="B21326" s="5">
        <v>43321</v>
      </c>
      <c r="C21326" t="s">
        <v>1277</v>
      </c>
      <c r="D21326" s="70">
        <f>VLOOKUP(C21326,Index[],2,FALSE)</f>
        <v>201</v>
      </c>
      <c r="H21326" t="s">
        <v>56</v>
      </c>
      <c r="I21326">
        <f>VLOOKUP(Table1[[#This Row],[trait_name]],Trait[],2,FALSE)</f>
        <v>54</v>
      </c>
      <c r="J21326" s="23" t="s">
        <v>116</v>
      </c>
      <c r="L21326" s="3" t="s">
        <v>170</v>
      </c>
      <c r="M21326" s="3"/>
    </row>
    <row r="21327" spans="1:13">
      <c r="A21327" s="5">
        <v>43321</v>
      </c>
      <c r="B21327" s="5">
        <v>43321</v>
      </c>
      <c r="C21327" t="s">
        <v>1277</v>
      </c>
      <c r="D21327" s="70">
        <f>VLOOKUP(C21327,Index[],2,FALSE)</f>
        <v>201</v>
      </c>
      <c r="I21327">
        <f>VLOOKUP(Table1[[#This Row],[trait_name]],Trait[],2,FALSE)</f>
        <v>54</v>
      </c>
      <c r="J21327" s="23" t="s">
        <v>116</v>
      </c>
      <c r="L21327" s="3"/>
      <c r="M21327" s="3"/>
    </row>
    <row r="21328" spans="1:13">
      <c r="A21328" s="5">
        <v>43321</v>
      </c>
      <c r="B21328" s="5">
        <v>43321</v>
      </c>
      <c r="C21328" t="s">
        <v>1277</v>
      </c>
      <c r="D21328" s="70">
        <f>VLOOKUP(C21328,Index[],2,FALSE)</f>
        <v>201</v>
      </c>
      <c r="I21328">
        <f>VLOOKUP(Table1[[#This Row],[trait_name]],Trait[],2,FALSE)</f>
        <v>54</v>
      </c>
      <c r="J21328" s="23" t="s">
        <v>116</v>
      </c>
      <c r="L21328" s="3"/>
      <c r="M21328" s="3"/>
    </row>
    <row r="21329" spans="1:13">
      <c r="A21329" s="5">
        <v>43321</v>
      </c>
      <c r="B21329" s="5">
        <v>43321</v>
      </c>
      <c r="C21329" t="s">
        <v>1277</v>
      </c>
      <c r="D21329" s="70">
        <f>VLOOKUP(C21329,Index[],2,FALSE)</f>
        <v>201</v>
      </c>
      <c r="I21329">
        <f>VLOOKUP(Table1[[#This Row],[trait_name]],Trait[],2,FALSE)</f>
        <v>54</v>
      </c>
      <c r="J21329" s="23" t="s">
        <v>116</v>
      </c>
      <c r="L21329" s="3"/>
      <c r="M21329" s="3"/>
    </row>
    <row r="21330" spans="1:13">
      <c r="A21330" s="5">
        <v>43321</v>
      </c>
      <c r="B21330" s="5">
        <v>43321</v>
      </c>
      <c r="C21330" t="s">
        <v>1277</v>
      </c>
      <c r="D21330" s="70">
        <f>VLOOKUP(C21330,Index[],2,FALSE)</f>
        <v>201</v>
      </c>
      <c r="I21330">
        <f>VLOOKUP(Table1[[#This Row],[trait_name]],Trait[],2,FALSE)</f>
        <v>54</v>
      </c>
      <c r="J21330" s="23" t="s">
        <v>116</v>
      </c>
      <c r="L21330" s="3"/>
      <c r="M21330" s="3"/>
    </row>
    <row r="21331" spans="1:13">
      <c r="A21331" s="5">
        <v>43321</v>
      </c>
      <c r="B21331" s="5">
        <v>43321</v>
      </c>
      <c r="C21331" t="s">
        <v>1277</v>
      </c>
      <c r="D21331" s="70">
        <f>VLOOKUP(C21331,Index[],2,FALSE)</f>
        <v>201</v>
      </c>
      <c r="H21331" t="s">
        <v>325</v>
      </c>
      <c r="I21331">
        <f>VLOOKUP(Table1[[#This Row],[trait_name]],Trait[],2,FALSE)</f>
        <v>55</v>
      </c>
      <c r="J21331" s="23" t="s">
        <v>119</v>
      </c>
      <c r="L21331" s="3" t="s">
        <v>120</v>
      </c>
      <c r="M21331" s="3"/>
    </row>
    <row r="21332" spans="1:13">
      <c r="A21332" s="5">
        <v>43321</v>
      </c>
      <c r="B21332" s="5">
        <v>43321</v>
      </c>
      <c r="C21332" t="s">
        <v>1277</v>
      </c>
      <c r="D21332" s="70">
        <f>VLOOKUP(C21332,Index[],2,FALSE)</f>
        <v>201</v>
      </c>
      <c r="I21332">
        <f>VLOOKUP(Table1[[#This Row],[trait_name]],Trait[],2,FALSE)</f>
        <v>55</v>
      </c>
      <c r="J21332" s="23" t="s">
        <v>119</v>
      </c>
      <c r="L21332" s="3"/>
      <c r="M21332" s="3"/>
    </row>
    <row r="21333" spans="1:13">
      <c r="A21333" s="5">
        <v>43321</v>
      </c>
      <c r="B21333" s="5">
        <v>43321</v>
      </c>
      <c r="C21333" t="s">
        <v>1277</v>
      </c>
      <c r="D21333" s="70">
        <f>VLOOKUP(C21333,Index[],2,FALSE)</f>
        <v>201</v>
      </c>
      <c r="H21333" t="s">
        <v>325</v>
      </c>
      <c r="I21333">
        <f>VLOOKUP(Table1[[#This Row],[trait_name]],Trait[],2,FALSE)</f>
        <v>56</v>
      </c>
      <c r="J21333" s="23" t="s">
        <v>121</v>
      </c>
      <c r="L21333" s="3" t="s">
        <v>122</v>
      </c>
      <c r="M21333" s="3"/>
    </row>
    <row r="21334" spans="1:13">
      <c r="A21334" s="5">
        <v>43321</v>
      </c>
      <c r="B21334" s="5">
        <v>43321</v>
      </c>
      <c r="C21334" t="s">
        <v>1277</v>
      </c>
      <c r="D21334" s="70">
        <f>VLOOKUP(C21334,Index[],2,FALSE)</f>
        <v>201</v>
      </c>
      <c r="I21334">
        <f>VLOOKUP(Table1[[#This Row],[trait_name]],Trait[],2,FALSE)</f>
        <v>57</v>
      </c>
      <c r="J21334" s="23" t="s">
        <v>233</v>
      </c>
      <c r="L21334" s="3"/>
      <c r="M21334" s="3"/>
    </row>
    <row r="21335" spans="1:13">
      <c r="A21335" s="5">
        <v>43321</v>
      </c>
      <c r="B21335" s="5">
        <v>43321</v>
      </c>
      <c r="C21335" t="s">
        <v>1277</v>
      </c>
      <c r="D21335" s="70">
        <f>VLOOKUP(C21335,Index[],2,FALSE)</f>
        <v>201</v>
      </c>
      <c r="I21335">
        <f>VLOOKUP(Table1[[#This Row],[trait_name]],Trait[],2,FALSE)</f>
        <v>58</v>
      </c>
      <c r="J21335" s="23" t="s">
        <v>123</v>
      </c>
      <c r="L21335" s="3"/>
      <c r="M21335" s="3"/>
    </row>
    <row r="21336" spans="1:13">
      <c r="A21336" s="5">
        <v>43321</v>
      </c>
      <c r="B21336" s="5">
        <v>43321</v>
      </c>
      <c r="C21336" t="s">
        <v>1277</v>
      </c>
      <c r="D21336" s="70">
        <f>VLOOKUP(C21336,Index[],2,FALSE)</f>
        <v>201</v>
      </c>
      <c r="I21336">
        <f>VLOOKUP(Table1[[#This Row],[trait_name]],Trait[],2,FALSE)</f>
        <v>58</v>
      </c>
      <c r="J21336" s="23" t="s">
        <v>123</v>
      </c>
      <c r="L21336" s="3"/>
      <c r="M21336" s="3"/>
    </row>
    <row r="21337" spans="1:13">
      <c r="A21337" s="5">
        <v>43321</v>
      </c>
      <c r="B21337" s="5">
        <v>43321</v>
      </c>
      <c r="C21337" t="s">
        <v>1277</v>
      </c>
      <c r="D21337" s="70">
        <f>VLOOKUP(C21337,Index[],2,FALSE)</f>
        <v>201</v>
      </c>
      <c r="I21337">
        <f>VLOOKUP(Table1[[#This Row],[trait_name]],Trait[],2,FALSE)</f>
        <v>58</v>
      </c>
      <c r="J21337" s="23" t="s">
        <v>123</v>
      </c>
      <c r="L21337" s="3"/>
      <c r="M21337" s="3"/>
    </row>
    <row r="21338" spans="1:13">
      <c r="A21338" s="5">
        <v>43321</v>
      </c>
      <c r="B21338" s="5">
        <v>43321</v>
      </c>
      <c r="C21338" t="s">
        <v>1277</v>
      </c>
      <c r="D21338" s="70">
        <f>VLOOKUP(C21338,Index[],2,FALSE)</f>
        <v>201</v>
      </c>
      <c r="H21338" t="s">
        <v>14</v>
      </c>
      <c r="I21338">
        <f>VLOOKUP(Table1[[#This Row],[trait_name]],Trait[],2,FALSE)</f>
        <v>59</v>
      </c>
      <c r="J21338" s="23" t="s">
        <v>125</v>
      </c>
      <c r="L21338" s="3" t="s">
        <v>131</v>
      </c>
      <c r="M21338" s="3"/>
    </row>
    <row r="21339" spans="1:13">
      <c r="A21339" s="5">
        <v>43321</v>
      </c>
      <c r="B21339" s="5">
        <v>43321</v>
      </c>
      <c r="C21339" t="s">
        <v>1277</v>
      </c>
      <c r="D21339" s="70">
        <f>VLOOKUP(C21339,Index[],2,FALSE)</f>
        <v>201</v>
      </c>
      <c r="I21339">
        <f>VLOOKUP(Table1[[#This Row],[trait_name]],Trait[],2,FALSE)</f>
        <v>59</v>
      </c>
      <c r="J21339" s="23" t="s">
        <v>125</v>
      </c>
      <c r="L21339" s="3"/>
      <c r="M21339" s="3"/>
    </row>
    <row r="21340" spans="1:13">
      <c r="A21340" s="5">
        <v>43321</v>
      </c>
      <c r="B21340" s="5">
        <v>43321</v>
      </c>
      <c r="C21340" t="s">
        <v>1277</v>
      </c>
      <c r="D21340" s="70">
        <f>VLOOKUP(C21340,Index[],2,FALSE)</f>
        <v>201</v>
      </c>
      <c r="H21340" t="s">
        <v>325</v>
      </c>
      <c r="I21340">
        <f>VLOOKUP(Table1[[#This Row],[trait_name]],Trait[],2,FALSE)</f>
        <v>60</v>
      </c>
      <c r="J21340" s="23" t="s">
        <v>127</v>
      </c>
      <c r="L21340" s="3" t="s">
        <v>359</v>
      </c>
      <c r="M21340" s="3"/>
    </row>
    <row r="21341" spans="1:13">
      <c r="A21341" s="5">
        <v>43321</v>
      </c>
      <c r="B21341" s="5">
        <v>43321</v>
      </c>
      <c r="C21341" t="s">
        <v>1277</v>
      </c>
      <c r="D21341" s="70">
        <f>VLOOKUP(C21341,Index[],2,FALSE)</f>
        <v>201</v>
      </c>
      <c r="H21341" t="s">
        <v>506</v>
      </c>
      <c r="I21341">
        <f>VLOOKUP(Table1[[#This Row],[trait_name]],Trait[],2,FALSE)</f>
        <v>60</v>
      </c>
      <c r="J21341" s="23" t="s">
        <v>127</v>
      </c>
      <c r="L21341" s="3" t="s">
        <v>128</v>
      </c>
      <c r="M21341" s="3"/>
    </row>
    <row r="21342" spans="1:13">
      <c r="A21342" s="5">
        <v>43321</v>
      </c>
      <c r="B21342" s="5">
        <v>43321</v>
      </c>
      <c r="C21342" t="s">
        <v>1277</v>
      </c>
      <c r="D21342" s="70">
        <f>VLOOKUP(C21342,Index[],2,FALSE)</f>
        <v>201</v>
      </c>
      <c r="I21342">
        <f>VLOOKUP(Table1[[#This Row],[trait_name]],Trait[],2,FALSE)</f>
        <v>60</v>
      </c>
      <c r="J21342" s="23" t="s">
        <v>127</v>
      </c>
      <c r="L21342" s="3"/>
      <c r="M21342" s="3"/>
    </row>
    <row r="21343" spans="1:13">
      <c r="A21343" s="5">
        <v>43321</v>
      </c>
      <c r="B21343" s="5">
        <v>43321</v>
      </c>
      <c r="C21343" t="s">
        <v>1277</v>
      </c>
      <c r="D21343" s="70">
        <f>VLOOKUP(C21343,Index[],2,FALSE)</f>
        <v>201</v>
      </c>
      <c r="H21343" t="s">
        <v>25</v>
      </c>
      <c r="I21343">
        <f>VLOOKUP(Table1[[#This Row],[trait_name]],Trait[],2,FALSE)</f>
        <v>61</v>
      </c>
      <c r="J21343" s="23" t="s">
        <v>130</v>
      </c>
      <c r="L21343" s="3" t="s">
        <v>131</v>
      </c>
      <c r="M21343" s="3"/>
    </row>
    <row r="21344" spans="1:13">
      <c r="A21344" s="5">
        <v>43321</v>
      </c>
      <c r="B21344" s="5">
        <v>43321</v>
      </c>
      <c r="C21344" t="s">
        <v>1277</v>
      </c>
      <c r="D21344" s="70">
        <f>VLOOKUP(C21344,Index[],2,FALSE)</f>
        <v>201</v>
      </c>
      <c r="I21344">
        <f>VLOOKUP(Table1[[#This Row],[trait_name]],Trait[],2,FALSE)</f>
        <v>62</v>
      </c>
      <c r="J21344" s="23" t="s">
        <v>235</v>
      </c>
      <c r="L21344" s="3"/>
      <c r="M21344" s="3"/>
    </row>
    <row r="21345" spans="1:13">
      <c r="A21345" s="5">
        <v>43321</v>
      </c>
      <c r="B21345" s="5">
        <v>43321</v>
      </c>
      <c r="C21345" t="s">
        <v>1277</v>
      </c>
      <c r="D21345" s="70">
        <f>VLOOKUP(C21345,Index[],2,FALSE)</f>
        <v>201</v>
      </c>
      <c r="I21345">
        <f>VLOOKUP(Table1[[#This Row],[trait_name]],Trait[],2,FALSE)</f>
        <v>62</v>
      </c>
      <c r="J21345" s="23" t="s">
        <v>235</v>
      </c>
      <c r="L21345" s="3"/>
      <c r="M21345" s="3"/>
    </row>
    <row r="21346" spans="1:13">
      <c r="A21346" s="5">
        <v>43321</v>
      </c>
      <c r="B21346" s="5">
        <v>43321</v>
      </c>
      <c r="C21346" t="s">
        <v>1277</v>
      </c>
      <c r="D21346" s="70">
        <f>VLOOKUP(C21346,Index[],2,FALSE)</f>
        <v>201</v>
      </c>
      <c r="I21346">
        <f>VLOOKUP(Table1[[#This Row],[trait_name]],Trait[],2,FALSE)</f>
        <v>63</v>
      </c>
      <c r="J21346" s="23" t="s">
        <v>237</v>
      </c>
      <c r="L21346" s="3"/>
      <c r="M21346" s="3"/>
    </row>
    <row r="21347" spans="1:13">
      <c r="A21347" s="5">
        <v>43321</v>
      </c>
      <c r="B21347" s="5">
        <v>43321</v>
      </c>
      <c r="C21347" t="s">
        <v>1277</v>
      </c>
      <c r="D21347" s="70">
        <f>VLOOKUP(C21347,Index[],2,FALSE)</f>
        <v>201</v>
      </c>
      <c r="H21347" t="s">
        <v>506</v>
      </c>
      <c r="I21347">
        <f>VLOOKUP(Table1[[#This Row],[trait_name]],Trait[],2,FALSE)</f>
        <v>64</v>
      </c>
      <c r="J21347" s="23" t="s">
        <v>132</v>
      </c>
      <c r="L21347" s="3" t="s">
        <v>131</v>
      </c>
      <c r="M21347" s="3"/>
    </row>
    <row r="21348" spans="1:13">
      <c r="A21348" s="5">
        <v>43321</v>
      </c>
      <c r="B21348" s="5">
        <v>43321</v>
      </c>
      <c r="C21348" t="s">
        <v>1277</v>
      </c>
      <c r="D21348" s="70">
        <f>VLOOKUP(C21348,Index[],2,FALSE)</f>
        <v>201</v>
      </c>
      <c r="H21348" t="s">
        <v>506</v>
      </c>
      <c r="I21348">
        <f>VLOOKUP(Table1[[#This Row],[trait_name]],Trait[],2,FALSE)</f>
        <v>65</v>
      </c>
      <c r="J21348" s="23" t="s">
        <v>133</v>
      </c>
      <c r="L21348" s="3" t="s">
        <v>135</v>
      </c>
      <c r="M21348" s="3"/>
    </row>
    <row r="21349" spans="1:13">
      <c r="A21349" s="5">
        <v>43321</v>
      </c>
      <c r="B21349" s="5">
        <v>43321</v>
      </c>
      <c r="C21349" t="s">
        <v>1277</v>
      </c>
      <c r="D21349" s="70">
        <f>VLOOKUP(C21349,Index[],2,FALSE)</f>
        <v>201</v>
      </c>
      <c r="H21349" t="s">
        <v>20</v>
      </c>
      <c r="I21349">
        <f>VLOOKUP(Table1[[#This Row],[trait_name]],Trait[],2,FALSE)</f>
        <v>66</v>
      </c>
      <c r="J21349" s="23" t="s">
        <v>194</v>
      </c>
      <c r="L21349" s="3" t="s">
        <v>195</v>
      </c>
      <c r="M21349" s="3"/>
    </row>
    <row r="21350" spans="1:13">
      <c r="A21350" s="5">
        <v>43321</v>
      </c>
      <c r="B21350" s="5">
        <v>43321</v>
      </c>
      <c r="C21350" t="s">
        <v>1277</v>
      </c>
      <c r="D21350" s="70">
        <f>VLOOKUP(C21350,Index[],2,FALSE)</f>
        <v>201</v>
      </c>
      <c r="H21350" t="s">
        <v>20</v>
      </c>
      <c r="I21350">
        <f>VLOOKUP(Table1[[#This Row],[trait_name]],Trait[],2,FALSE)</f>
        <v>66</v>
      </c>
      <c r="J21350" s="23" t="s">
        <v>194</v>
      </c>
      <c r="L21350" s="3" t="s">
        <v>196</v>
      </c>
      <c r="M21350" s="3"/>
    </row>
    <row r="21351" spans="1:13">
      <c r="A21351" s="5">
        <v>43321</v>
      </c>
      <c r="B21351" s="5">
        <v>43321</v>
      </c>
      <c r="C21351" t="s">
        <v>1277</v>
      </c>
      <c r="D21351" s="70">
        <f>VLOOKUP(C21351,Index[],2,FALSE)</f>
        <v>201</v>
      </c>
      <c r="H21351" t="s">
        <v>20</v>
      </c>
      <c r="I21351">
        <f>VLOOKUP(Table1[[#This Row],[trait_name]],Trait[],2,FALSE)</f>
        <v>66</v>
      </c>
      <c r="J21351" s="23" t="s">
        <v>194</v>
      </c>
      <c r="L21351" s="3" t="s">
        <v>341</v>
      </c>
      <c r="M21351" s="3"/>
    </row>
    <row r="21352" spans="1:13">
      <c r="A21352" s="5">
        <v>43321</v>
      </c>
      <c r="B21352" s="5">
        <v>43321</v>
      </c>
      <c r="C21352" t="s">
        <v>1277</v>
      </c>
      <c r="D21352" s="70">
        <f>VLOOKUP(C21352,Index[],2,FALSE)</f>
        <v>201</v>
      </c>
      <c r="H21352" t="s">
        <v>20</v>
      </c>
      <c r="I21352">
        <f>VLOOKUP(Table1[[#This Row],[trait_name]],Trait[],2,FALSE)</f>
        <v>66</v>
      </c>
      <c r="J21352" s="23" t="s">
        <v>194</v>
      </c>
      <c r="L21352" s="3" t="s">
        <v>198</v>
      </c>
      <c r="M21352" s="3"/>
    </row>
    <row r="21353" spans="1:13">
      <c r="A21353" s="5">
        <v>43321</v>
      </c>
      <c r="B21353" s="5">
        <v>43321</v>
      </c>
      <c r="C21353" t="s">
        <v>1277</v>
      </c>
      <c r="D21353" s="70">
        <f>VLOOKUP(C21353,Index[],2,FALSE)</f>
        <v>201</v>
      </c>
      <c r="H21353" t="s">
        <v>25</v>
      </c>
      <c r="I21353">
        <f>VLOOKUP(Table1[[#This Row],[trait_name]],Trait[],2,FALSE)</f>
        <v>67</v>
      </c>
      <c r="J21353" s="23" t="s">
        <v>136</v>
      </c>
      <c r="L21353" s="3" t="s">
        <v>240</v>
      </c>
      <c r="M21353" s="3"/>
    </row>
    <row r="21354" spans="1:13">
      <c r="A21354" s="5">
        <v>43321</v>
      </c>
      <c r="B21354" s="5">
        <v>43321</v>
      </c>
      <c r="C21354" t="s">
        <v>1277</v>
      </c>
      <c r="D21354" s="70">
        <f>VLOOKUP(C21354,Index[],2,FALSE)</f>
        <v>201</v>
      </c>
      <c r="H21354" t="s">
        <v>20</v>
      </c>
      <c r="I21354">
        <f>VLOOKUP(Table1[[#This Row],[trait_name]],Trait[],2,FALSE)</f>
        <v>67</v>
      </c>
      <c r="J21354" s="23" t="s">
        <v>136</v>
      </c>
      <c r="L21354" s="3" t="s">
        <v>241</v>
      </c>
      <c r="M21354" s="3"/>
    </row>
    <row r="21355" spans="1:13">
      <c r="A21355" s="5">
        <v>43321</v>
      </c>
      <c r="B21355" s="5">
        <v>43321</v>
      </c>
      <c r="C21355" t="s">
        <v>1277</v>
      </c>
      <c r="D21355" s="70">
        <f>VLOOKUP(C21355,Index[],2,FALSE)</f>
        <v>201</v>
      </c>
      <c r="H21355" t="s">
        <v>14</v>
      </c>
      <c r="I21355">
        <f>VLOOKUP(Table1[[#This Row],[trait_name]],Trait[],2,FALSE)</f>
        <v>68</v>
      </c>
      <c r="J21355" s="23" t="s">
        <v>199</v>
      </c>
      <c r="L21355" s="3" t="s">
        <v>200</v>
      </c>
      <c r="M21355" s="3"/>
    </row>
    <row r="21356" spans="1:13">
      <c r="A21356" s="5">
        <v>43321</v>
      </c>
      <c r="B21356" s="5">
        <v>43321</v>
      </c>
      <c r="C21356" t="s">
        <v>1277</v>
      </c>
      <c r="D21356" s="70">
        <f>VLOOKUP(C21356,Index[],2,FALSE)</f>
        <v>201</v>
      </c>
      <c r="H21356" t="s">
        <v>506</v>
      </c>
      <c r="J21356" s="23" t="s">
        <v>47</v>
      </c>
      <c r="L21356" s="3" t="s">
        <v>128</v>
      </c>
      <c r="M21356" s="3"/>
    </row>
    <row r="21357" spans="1:13">
      <c r="A21357" s="5">
        <v>43321</v>
      </c>
      <c r="B21357" s="5">
        <v>43321</v>
      </c>
      <c r="C21357" t="s">
        <v>1277</v>
      </c>
      <c r="D21357" s="70">
        <f>VLOOKUP(C21357,Index[],2,FALSE)</f>
        <v>201</v>
      </c>
      <c r="H21357" t="s">
        <v>56</v>
      </c>
      <c r="J21357" s="23" t="s">
        <v>106</v>
      </c>
      <c r="L21357" s="3" t="s">
        <v>337</v>
      </c>
      <c r="M21357" s="3"/>
    </row>
    <row r="21358" spans="1:13">
      <c r="A21358" s="5">
        <v>43321</v>
      </c>
      <c r="B21358" s="5">
        <v>43321</v>
      </c>
      <c r="C21358" t="s">
        <v>1277</v>
      </c>
      <c r="D21358" s="70">
        <f>VLOOKUP(C21358,Index[],2,FALSE)</f>
        <v>201</v>
      </c>
      <c r="H21358" t="s">
        <v>56</v>
      </c>
      <c r="J21358" s="23" t="s">
        <v>49</v>
      </c>
      <c r="L21358" s="3" t="s">
        <v>51</v>
      </c>
      <c r="M21358" s="3"/>
    </row>
    <row r="21359" spans="1:13">
      <c r="A21359" s="5">
        <v>43321</v>
      </c>
      <c r="B21359" s="5">
        <v>43321</v>
      </c>
      <c r="C21359" t="s">
        <v>1277</v>
      </c>
      <c r="D21359" s="70">
        <f>VLOOKUP(C21359,Index[],2,FALSE)</f>
        <v>201</v>
      </c>
      <c r="H21359" t="s">
        <v>56</v>
      </c>
      <c r="J21359" s="23" t="s">
        <v>107</v>
      </c>
      <c r="L21359" s="3" t="s">
        <v>180</v>
      </c>
      <c r="M21359" s="3"/>
    </row>
    <row r="21360" spans="1:13">
      <c r="A21360" s="5">
        <v>43321</v>
      </c>
      <c r="B21360" s="5">
        <v>43321</v>
      </c>
      <c r="C21360" t="s">
        <v>1277</v>
      </c>
      <c r="D21360" s="70">
        <f>VLOOKUP(C21360,Index[],2,FALSE)</f>
        <v>201</v>
      </c>
      <c r="H21360" t="s">
        <v>14</v>
      </c>
      <c r="J21360" s="23" t="s">
        <v>38</v>
      </c>
      <c r="L21360" s="3" t="s">
        <v>156</v>
      </c>
      <c r="M21360" s="3"/>
    </row>
    <row r="21361" spans="1:13">
      <c r="A21361" s="5">
        <v>43321</v>
      </c>
      <c r="B21361" s="5">
        <v>43321</v>
      </c>
      <c r="C21361" t="s">
        <v>1277</v>
      </c>
      <c r="D21361" s="70">
        <f>VLOOKUP(C21361,Index[],2,FALSE)</f>
        <v>201</v>
      </c>
      <c r="H21361" t="s">
        <v>17</v>
      </c>
      <c r="J21361" s="23" t="s">
        <v>130</v>
      </c>
      <c r="L21361" s="3" t="s">
        <v>126</v>
      </c>
      <c r="M21361" s="3"/>
    </row>
    <row r="21362" spans="1:13">
      <c r="A21362" s="5">
        <v>43321</v>
      </c>
      <c r="B21362" s="5">
        <v>43321</v>
      </c>
      <c r="C21362" t="s">
        <v>1281</v>
      </c>
      <c r="D21362" s="69">
        <f>VLOOKUP(C21362,Index[],2,FALSE)</f>
        <v>202</v>
      </c>
      <c r="I21362">
        <f>VLOOKUP(Table1[[#This Row],[trait_name]],Trait[],2,FALSE)</f>
        <v>1</v>
      </c>
      <c r="J21362" s="23" t="s">
        <v>140</v>
      </c>
      <c r="L21362" s="3"/>
      <c r="M21362" s="3"/>
    </row>
    <row r="21363" spans="1:13">
      <c r="A21363" s="5">
        <v>43321</v>
      </c>
      <c r="B21363" s="5">
        <v>43321</v>
      </c>
      <c r="C21363" t="s">
        <v>1281</v>
      </c>
      <c r="D21363" s="69">
        <f>VLOOKUP(C21363,Index[],2,FALSE)</f>
        <v>202</v>
      </c>
      <c r="I21363">
        <f>VLOOKUP(Table1[[#This Row],[trait_name]],Trait[],2,FALSE)</f>
        <v>1</v>
      </c>
      <c r="J21363" s="23" t="s">
        <v>140</v>
      </c>
      <c r="L21363" s="3"/>
      <c r="M21363" s="3"/>
    </row>
    <row r="21364" spans="1:13">
      <c r="A21364" s="5">
        <v>43321</v>
      </c>
      <c r="B21364" s="5">
        <v>43321</v>
      </c>
      <c r="C21364" t="s">
        <v>1281</v>
      </c>
      <c r="D21364" s="18">
        <f>VLOOKUP(C21364,Index[],2,FALSE)</f>
        <v>202</v>
      </c>
      <c r="H21364" t="s">
        <v>325</v>
      </c>
      <c r="I21364">
        <f>VLOOKUP(Table1[[#This Row],[trait_name]],Trait[],2,FALSE)</f>
        <v>2</v>
      </c>
      <c r="J21364" s="23" t="s">
        <v>15</v>
      </c>
      <c r="L21364" s="3" t="s">
        <v>1282</v>
      </c>
      <c r="M21364" s="3"/>
    </row>
    <row r="21365" spans="1:13">
      <c r="A21365" s="5">
        <v>43321</v>
      </c>
      <c r="B21365" s="5">
        <v>43321</v>
      </c>
      <c r="C21365" t="s">
        <v>1281</v>
      </c>
      <c r="D21365" s="18">
        <f>VLOOKUP(C21365,Index[],2,FALSE)</f>
        <v>202</v>
      </c>
      <c r="H21365" t="s">
        <v>325</v>
      </c>
      <c r="I21365">
        <f>VLOOKUP(Table1[[#This Row],[trait_name]],Trait[],2,FALSE)</f>
        <v>2</v>
      </c>
      <c r="J21365" s="23" t="s">
        <v>15</v>
      </c>
      <c r="L21365" s="3" t="s">
        <v>1283</v>
      </c>
      <c r="M21365" s="3"/>
    </row>
    <row r="21366" spans="1:13">
      <c r="A21366" s="5">
        <v>43321</v>
      </c>
      <c r="B21366" s="5">
        <v>43321</v>
      </c>
      <c r="C21366" t="s">
        <v>1281</v>
      </c>
      <c r="D21366" s="18">
        <f>VLOOKUP(C21366,Index[],2,FALSE)</f>
        <v>202</v>
      </c>
      <c r="H21366" t="s">
        <v>325</v>
      </c>
      <c r="I21366">
        <f>VLOOKUP(Table1[[#This Row],[trait_name]],Trait[],2,FALSE)</f>
        <v>2</v>
      </c>
      <c r="J21366" s="23" t="s">
        <v>15</v>
      </c>
      <c r="L21366" s="3" t="s">
        <v>1234</v>
      </c>
      <c r="M21366" s="3"/>
    </row>
    <row r="21367" spans="1:13">
      <c r="A21367" s="5">
        <v>43321</v>
      </c>
      <c r="B21367" s="5">
        <v>43321</v>
      </c>
      <c r="C21367" t="s">
        <v>1281</v>
      </c>
      <c r="D21367" s="18">
        <f>VLOOKUP(C21367,Index[],2,FALSE)</f>
        <v>202</v>
      </c>
      <c r="H21367" t="s">
        <v>17</v>
      </c>
      <c r="I21367">
        <f>VLOOKUP(Table1[[#This Row],[trait_name]],Trait[],2,FALSE)</f>
        <v>3</v>
      </c>
      <c r="J21367" s="23" t="s">
        <v>18</v>
      </c>
      <c r="L21367" s="3" t="s">
        <v>19</v>
      </c>
      <c r="M21367" s="3"/>
    </row>
    <row r="21368" spans="1:13">
      <c r="A21368" s="5">
        <v>43321</v>
      </c>
      <c r="B21368" s="5">
        <v>43321</v>
      </c>
      <c r="C21368" t="s">
        <v>1281</v>
      </c>
      <c r="D21368" s="18">
        <f>VLOOKUP(C21368,Index[],2,FALSE)</f>
        <v>202</v>
      </c>
      <c r="H21368" t="s">
        <v>17</v>
      </c>
      <c r="I21368">
        <f>VLOOKUP(Table1[[#This Row],[trait_name]],Trait[],2,FALSE)</f>
        <v>3</v>
      </c>
      <c r="J21368" s="23" t="s">
        <v>18</v>
      </c>
      <c r="L21368" s="3" t="s">
        <v>21</v>
      </c>
      <c r="M21368" s="3"/>
    </row>
    <row r="21369" spans="1:13">
      <c r="A21369" s="5">
        <v>43321</v>
      </c>
      <c r="B21369" s="5">
        <v>43321</v>
      </c>
      <c r="C21369" t="s">
        <v>1281</v>
      </c>
      <c r="D21369" s="18">
        <f>VLOOKUP(C21369,Index[],2,FALSE)</f>
        <v>202</v>
      </c>
      <c r="H21369" t="s">
        <v>17</v>
      </c>
      <c r="I21369">
        <f>VLOOKUP(Table1[[#This Row],[trait_name]],Trait[],2,FALSE)</f>
        <v>4</v>
      </c>
      <c r="J21369" s="23" t="s">
        <v>22</v>
      </c>
      <c r="L21369" s="3" t="s">
        <v>23</v>
      </c>
      <c r="M21369" s="3"/>
    </row>
    <row r="21370" spans="1:13">
      <c r="A21370" s="5">
        <v>43321</v>
      </c>
      <c r="B21370" s="5">
        <v>43321</v>
      </c>
      <c r="C21370" t="s">
        <v>1281</v>
      </c>
      <c r="D21370" s="18">
        <f>VLOOKUP(C21370,Index[],2,FALSE)</f>
        <v>202</v>
      </c>
      <c r="I21370">
        <f>VLOOKUP(Table1[[#This Row],[trait_name]],Trait[],2,FALSE)</f>
        <v>5</v>
      </c>
      <c r="J21370" s="23" t="s">
        <v>24</v>
      </c>
      <c r="L21370" s="3"/>
      <c r="M21370" s="3"/>
    </row>
    <row r="21371" spans="1:13">
      <c r="A21371" s="5">
        <v>43321</v>
      </c>
      <c r="B21371" s="5">
        <v>43321</v>
      </c>
      <c r="C21371" t="s">
        <v>1281</v>
      </c>
      <c r="D21371" s="18">
        <f>VLOOKUP(C21371,Index[],2,FALSE)</f>
        <v>202</v>
      </c>
      <c r="I21371">
        <f>VLOOKUP(Table1[[#This Row],[trait_name]],Trait[],2,FALSE)</f>
        <v>6</v>
      </c>
      <c r="J21371" s="23" t="s">
        <v>148</v>
      </c>
      <c r="L21371" s="3"/>
      <c r="M21371" s="3"/>
    </row>
    <row r="21372" spans="1:13">
      <c r="A21372" s="5">
        <v>43321</v>
      </c>
      <c r="B21372" s="5">
        <v>43321</v>
      </c>
      <c r="C21372" t="s">
        <v>1281</v>
      </c>
      <c r="D21372" s="18">
        <f>VLOOKUP(C21372,Index[],2,FALSE)</f>
        <v>202</v>
      </c>
      <c r="I21372">
        <f>VLOOKUP(Table1[[#This Row],[trait_name]],Trait[],2,FALSE)</f>
        <v>7</v>
      </c>
      <c r="J21372" s="23" t="s">
        <v>26</v>
      </c>
      <c r="L21372" s="3"/>
      <c r="M21372" s="3"/>
    </row>
    <row r="21373" spans="1:13">
      <c r="A21373" s="5">
        <v>43321</v>
      </c>
      <c r="B21373" s="5">
        <v>43321</v>
      </c>
      <c r="C21373" t="s">
        <v>1281</v>
      </c>
      <c r="D21373" s="18">
        <f>VLOOKUP(C21373,Index[],2,FALSE)</f>
        <v>202</v>
      </c>
      <c r="I21373">
        <f>VLOOKUP(Table1[[#This Row],[trait_name]],Trait[],2,FALSE)</f>
        <v>8</v>
      </c>
      <c r="J21373" s="23" t="s">
        <v>150</v>
      </c>
      <c r="L21373" s="3"/>
      <c r="M21373" s="3"/>
    </row>
    <row r="21374" spans="1:13">
      <c r="A21374" s="5">
        <v>43321</v>
      </c>
      <c r="B21374" s="5">
        <v>43321</v>
      </c>
      <c r="C21374" t="s">
        <v>1281</v>
      </c>
      <c r="D21374" s="18">
        <f>VLOOKUP(C21374,Index[],2,FALSE)</f>
        <v>202</v>
      </c>
      <c r="H21374" t="s">
        <v>325</v>
      </c>
      <c r="I21374">
        <f>VLOOKUP(Table1[[#This Row],[trait_name]],Trait[],2,FALSE)</f>
        <v>9</v>
      </c>
      <c r="J21374" s="23" t="s">
        <v>28</v>
      </c>
      <c r="L21374" s="3" t="s">
        <v>23</v>
      </c>
      <c r="M21374" s="3"/>
    </row>
    <row r="21375" spans="1:13">
      <c r="A21375" s="5">
        <v>43321</v>
      </c>
      <c r="B21375" s="5">
        <v>43321</v>
      </c>
      <c r="C21375" t="s">
        <v>1281</v>
      </c>
      <c r="D21375" s="18">
        <f>VLOOKUP(C21375,Index[],2,FALSE)</f>
        <v>202</v>
      </c>
      <c r="I21375">
        <f>VLOOKUP(Table1[[#This Row],[trait_name]],Trait[],2,FALSE)</f>
        <v>9</v>
      </c>
      <c r="J21375" s="23" t="s">
        <v>28</v>
      </c>
      <c r="L21375" s="3"/>
      <c r="M21375" s="3"/>
    </row>
    <row r="21376" spans="1:13">
      <c r="A21376" s="5">
        <v>43321</v>
      </c>
      <c r="B21376" s="5">
        <v>43321</v>
      </c>
      <c r="C21376" t="s">
        <v>1281</v>
      </c>
      <c r="D21376" s="18">
        <f>VLOOKUP(C21376,Index[],2,FALSE)</f>
        <v>202</v>
      </c>
      <c r="I21376">
        <f>VLOOKUP(Table1[[#This Row],[trait_name]],Trait[],2,FALSE)</f>
        <v>10</v>
      </c>
      <c r="J21376" s="23" t="s">
        <v>29</v>
      </c>
      <c r="L21376" s="3"/>
      <c r="M21376" s="3"/>
    </row>
    <row r="21377" spans="1:13">
      <c r="A21377" s="5">
        <v>43321</v>
      </c>
      <c r="B21377" s="5">
        <v>43321</v>
      </c>
      <c r="C21377" t="s">
        <v>1281</v>
      </c>
      <c r="D21377" s="18">
        <f>VLOOKUP(C21377,Index[],2,FALSE)</f>
        <v>202</v>
      </c>
      <c r="H21377" t="s">
        <v>623</v>
      </c>
      <c r="I21377">
        <f>VLOOKUP(Table1[[#This Row],[trait_name]],Trait[],2,FALSE)</f>
        <v>11</v>
      </c>
      <c r="J21377" s="23" t="s">
        <v>30</v>
      </c>
      <c r="L21377" s="3" t="s">
        <v>23</v>
      </c>
      <c r="M21377" s="3" t="s">
        <v>197</v>
      </c>
    </row>
    <row r="21378" spans="1:13">
      <c r="A21378" s="5">
        <v>43321</v>
      </c>
      <c r="B21378" s="5">
        <v>43321</v>
      </c>
      <c r="C21378" t="s">
        <v>1281</v>
      </c>
      <c r="D21378" s="18">
        <f>VLOOKUP(C21378,Index[],2,FALSE)</f>
        <v>202</v>
      </c>
      <c r="H21378" t="s">
        <v>325</v>
      </c>
      <c r="I21378">
        <f>VLOOKUP(Table1[[#This Row],[trait_name]],Trait[],2,FALSE)</f>
        <v>12</v>
      </c>
      <c r="J21378" s="23" t="s">
        <v>151</v>
      </c>
      <c r="L21378" s="3" t="s">
        <v>23</v>
      </c>
      <c r="M21378" s="3"/>
    </row>
    <row r="21379" spans="1:13">
      <c r="A21379" s="5">
        <v>43321</v>
      </c>
      <c r="B21379" s="5">
        <v>43321</v>
      </c>
      <c r="C21379" t="s">
        <v>1281</v>
      </c>
      <c r="D21379" s="18">
        <f>VLOOKUP(C21379,Index[],2,FALSE)</f>
        <v>202</v>
      </c>
      <c r="I21379">
        <f>VLOOKUP(Table1[[#This Row],[trait_name]],Trait[],2,FALSE)</f>
        <v>13</v>
      </c>
      <c r="J21379" s="23" t="s">
        <v>369</v>
      </c>
      <c r="L21379" s="3"/>
      <c r="M21379" s="3"/>
    </row>
    <row r="21380" spans="1:13">
      <c r="A21380" s="5">
        <v>43321</v>
      </c>
      <c r="B21380" s="5">
        <v>43321</v>
      </c>
      <c r="C21380" t="s">
        <v>1281</v>
      </c>
      <c r="D21380" s="18">
        <f>VLOOKUP(C21380,Index[],2,FALSE)</f>
        <v>202</v>
      </c>
      <c r="H21380" t="s">
        <v>525</v>
      </c>
      <c r="I21380">
        <f>VLOOKUP(Table1[[#This Row],[trait_name]],Trait[],2,FALSE)</f>
        <v>14</v>
      </c>
      <c r="J21380" s="23" t="s">
        <v>152</v>
      </c>
      <c r="L21380" s="3" t="s">
        <v>23</v>
      </c>
      <c r="M21380" s="3"/>
    </row>
    <row r="21381" spans="1:13">
      <c r="A21381" s="5">
        <v>43321</v>
      </c>
      <c r="B21381" s="5">
        <v>43321</v>
      </c>
      <c r="C21381" t="s">
        <v>1281</v>
      </c>
      <c r="D21381" s="18">
        <f>VLOOKUP(C21381,Index[],2,FALSE)</f>
        <v>202</v>
      </c>
      <c r="H21381" t="s">
        <v>208</v>
      </c>
      <c r="I21381">
        <f>VLOOKUP(Table1[[#This Row],[trait_name]],Trait[],2,FALSE)</f>
        <v>15</v>
      </c>
      <c r="J21381" s="23" t="s">
        <v>31</v>
      </c>
      <c r="L21381" s="3" t="s">
        <v>27</v>
      </c>
      <c r="M21381" s="3"/>
    </row>
    <row r="21382" spans="1:13">
      <c r="A21382" s="5">
        <v>43321</v>
      </c>
      <c r="B21382" s="5">
        <v>43321</v>
      </c>
      <c r="C21382" t="s">
        <v>1281</v>
      </c>
      <c r="D21382" s="18">
        <f>VLOOKUP(C21382,Index[],2,FALSE)</f>
        <v>202</v>
      </c>
      <c r="H21382" t="s">
        <v>208</v>
      </c>
      <c r="I21382">
        <f>VLOOKUP(Table1[[#This Row],[trait_name]],Trait[],2,FALSE)</f>
        <v>16</v>
      </c>
      <c r="J21382" s="23" t="s">
        <v>32</v>
      </c>
      <c r="L21382" s="3" t="s">
        <v>27</v>
      </c>
      <c r="M21382" s="3"/>
    </row>
    <row r="21383" spans="1:13">
      <c r="A21383" s="5">
        <v>43321</v>
      </c>
      <c r="B21383" s="5">
        <v>43321</v>
      </c>
      <c r="C21383" t="s">
        <v>1281</v>
      </c>
      <c r="D21383" s="18">
        <f>VLOOKUP(C21383,Index[],2,FALSE)</f>
        <v>202</v>
      </c>
      <c r="H21383" t="s">
        <v>17</v>
      </c>
      <c r="I21383">
        <f>VLOOKUP(Table1[[#This Row],[trait_name]],Trait[],2,FALSE)</f>
        <v>17</v>
      </c>
      <c r="J21383" s="23" t="s">
        <v>33</v>
      </c>
      <c r="L21383" s="3" t="s">
        <v>34</v>
      </c>
      <c r="M21383" s="3"/>
    </row>
    <row r="21384" spans="1:13">
      <c r="A21384" s="5">
        <v>43321</v>
      </c>
      <c r="B21384" s="5">
        <v>43321</v>
      </c>
      <c r="C21384" t="s">
        <v>1281</v>
      </c>
      <c r="D21384" s="18">
        <f>VLOOKUP(C21384,Index[],2,FALSE)</f>
        <v>202</v>
      </c>
      <c r="H21384" t="s">
        <v>17</v>
      </c>
      <c r="I21384">
        <f>VLOOKUP(Table1[[#This Row],[trait_name]],Trait[],2,FALSE)</f>
        <v>17</v>
      </c>
      <c r="J21384" s="23" t="s">
        <v>33</v>
      </c>
      <c r="L21384" s="3" t="s">
        <v>35</v>
      </c>
      <c r="M21384" s="3"/>
    </row>
    <row r="21385" spans="1:13">
      <c r="A21385" s="5">
        <v>43321</v>
      </c>
      <c r="B21385" s="5">
        <v>43321</v>
      </c>
      <c r="C21385" t="s">
        <v>1281</v>
      </c>
      <c r="D21385" s="18">
        <f>VLOOKUP(C21385,Index[],2,FALSE)</f>
        <v>202</v>
      </c>
      <c r="H21385" t="s">
        <v>17</v>
      </c>
      <c r="I21385">
        <f>VLOOKUP(Table1[[#This Row],[trait_name]],Trait[],2,FALSE)</f>
        <v>17</v>
      </c>
      <c r="J21385" s="23" t="s">
        <v>33</v>
      </c>
      <c r="L21385" s="3" t="s">
        <v>36</v>
      </c>
      <c r="M21385" s="3"/>
    </row>
    <row r="21386" spans="1:13">
      <c r="A21386" s="5">
        <v>43321</v>
      </c>
      <c r="B21386" s="5">
        <v>43321</v>
      </c>
      <c r="C21386" t="s">
        <v>1281</v>
      </c>
      <c r="D21386" s="18">
        <f>VLOOKUP(C21386,Index[],2,FALSE)</f>
        <v>202</v>
      </c>
      <c r="H21386" t="s">
        <v>506</v>
      </c>
      <c r="I21386">
        <f>VLOOKUP(Table1[[#This Row],[trait_name]],Trait[],2,FALSE)</f>
        <v>18</v>
      </c>
      <c r="J21386" s="23" t="s">
        <v>37</v>
      </c>
      <c r="L21386" s="3" t="s">
        <v>370</v>
      </c>
      <c r="M21386" s="3"/>
    </row>
    <row r="21387" spans="1:13">
      <c r="A21387" s="5">
        <v>43321</v>
      </c>
      <c r="B21387" s="5">
        <v>43321</v>
      </c>
      <c r="C21387" t="s">
        <v>1281</v>
      </c>
      <c r="D21387" s="18">
        <f>VLOOKUP(C21387,Index[],2,FALSE)</f>
        <v>202</v>
      </c>
      <c r="H21387" t="s">
        <v>325</v>
      </c>
      <c r="I21387">
        <f>VLOOKUP(Table1[[#This Row],[trait_name]],Trait[],2,FALSE)</f>
        <v>19</v>
      </c>
      <c r="J21387" s="23" t="s">
        <v>38</v>
      </c>
      <c r="L21387" s="3" t="s">
        <v>156</v>
      </c>
      <c r="M21387" s="3"/>
    </row>
    <row r="21388" spans="1:13">
      <c r="A21388" s="5">
        <v>43321</v>
      </c>
      <c r="B21388" s="5">
        <v>43321</v>
      </c>
      <c r="C21388" t="s">
        <v>1281</v>
      </c>
      <c r="D21388" s="18">
        <f>VLOOKUP(C21388,Index[],2,FALSE)</f>
        <v>202</v>
      </c>
      <c r="H21388" t="s">
        <v>208</v>
      </c>
      <c r="I21388">
        <f>VLOOKUP(Table1[[#This Row],[trait_name]],Trait[],2,FALSE)</f>
        <v>19</v>
      </c>
      <c r="J21388" s="23" t="s">
        <v>38</v>
      </c>
      <c r="L21388" s="3" t="s">
        <v>157</v>
      </c>
      <c r="M21388" s="3"/>
    </row>
    <row r="21389" spans="1:13">
      <c r="A21389" s="5">
        <v>43321</v>
      </c>
      <c r="B21389" s="5">
        <v>43321</v>
      </c>
      <c r="C21389" t="s">
        <v>1281</v>
      </c>
      <c r="D21389" s="18">
        <f>VLOOKUP(C21389,Index[],2,FALSE)</f>
        <v>202</v>
      </c>
      <c r="I21389">
        <f>VLOOKUP(Table1[[#This Row],[trait_name]],Trait[],2,FALSE)</f>
        <v>19</v>
      </c>
      <c r="J21389" s="23" t="s">
        <v>38</v>
      </c>
      <c r="L21389" s="3"/>
      <c r="M21389" s="3"/>
    </row>
    <row r="21390" spans="1:13">
      <c r="A21390" s="5">
        <v>43321</v>
      </c>
      <c r="B21390" s="5">
        <v>43321</v>
      </c>
      <c r="C21390" t="s">
        <v>1281</v>
      </c>
      <c r="D21390" s="18">
        <f>VLOOKUP(C21390,Index[],2,FALSE)</f>
        <v>202</v>
      </c>
      <c r="H21390" t="s">
        <v>325</v>
      </c>
      <c r="I21390">
        <f>VLOOKUP(Table1[[#This Row],[trait_name]],Trait[],2,FALSE)</f>
        <v>20</v>
      </c>
      <c r="J21390" s="23" t="s">
        <v>41</v>
      </c>
      <c r="L21390" s="3" t="s">
        <v>131</v>
      </c>
      <c r="M21390" s="3"/>
    </row>
    <row r="21391" spans="1:13">
      <c r="A21391" s="5">
        <v>43321</v>
      </c>
      <c r="B21391" s="5">
        <v>43321</v>
      </c>
      <c r="C21391" t="s">
        <v>1281</v>
      </c>
      <c r="D21391" s="18">
        <f>VLOOKUP(C21391,Index[],2,FALSE)</f>
        <v>202</v>
      </c>
      <c r="H21391" t="s">
        <v>506</v>
      </c>
      <c r="I21391">
        <f>VLOOKUP(Table1[[#This Row],[trait_name]],Trait[],2,FALSE)</f>
        <v>20</v>
      </c>
      <c r="J21391" s="23" t="s">
        <v>41</v>
      </c>
      <c r="L21391" s="3" t="s">
        <v>126</v>
      </c>
      <c r="M21391" s="3"/>
    </row>
    <row r="21392" spans="1:13">
      <c r="A21392" s="5">
        <v>43321</v>
      </c>
      <c r="B21392" s="5">
        <v>43321</v>
      </c>
      <c r="C21392" t="s">
        <v>1281</v>
      </c>
      <c r="D21392" s="18">
        <f>VLOOKUP(C21392,Index[],2,FALSE)</f>
        <v>202</v>
      </c>
      <c r="I21392">
        <f>VLOOKUP(Table1[[#This Row],[trait_name]],Trait[],2,FALSE)</f>
        <v>20</v>
      </c>
      <c r="J21392" s="23" t="s">
        <v>41</v>
      </c>
      <c r="L21392" s="3"/>
      <c r="M21392" s="3"/>
    </row>
    <row r="21393" spans="1:13">
      <c r="A21393" s="5">
        <v>43321</v>
      </c>
      <c r="B21393" s="5">
        <v>43321</v>
      </c>
      <c r="C21393" t="s">
        <v>1281</v>
      </c>
      <c r="D21393" s="18">
        <f>VLOOKUP(C21393,Index[],2,FALSE)</f>
        <v>202</v>
      </c>
      <c r="H21393" t="s">
        <v>525</v>
      </c>
      <c r="I21393">
        <f>VLOOKUP(Table1[[#This Row],[trait_name]],Trait[],2,FALSE)</f>
        <v>21</v>
      </c>
      <c r="J21393" s="23" t="s">
        <v>43</v>
      </c>
      <c r="L21393" s="3" t="s">
        <v>44</v>
      </c>
      <c r="M21393" s="3"/>
    </row>
    <row r="21394" spans="1:13">
      <c r="A21394" s="5">
        <v>43321</v>
      </c>
      <c r="B21394" s="5">
        <v>43321</v>
      </c>
      <c r="C21394" t="s">
        <v>1281</v>
      </c>
      <c r="D21394" s="18">
        <f>VLOOKUP(C21394,Index[],2,FALSE)</f>
        <v>202</v>
      </c>
      <c r="H21394" t="s">
        <v>525</v>
      </c>
      <c r="I21394">
        <f>VLOOKUP(Table1[[#This Row],[trait_name]],Trait[],2,FALSE)</f>
        <v>21</v>
      </c>
      <c r="J21394" s="23" t="s">
        <v>43</v>
      </c>
      <c r="L21394" s="3" t="s">
        <v>45</v>
      </c>
      <c r="M21394" s="3"/>
    </row>
    <row r="21395" spans="1:13">
      <c r="A21395" s="5">
        <v>43321</v>
      </c>
      <c r="B21395" s="5">
        <v>43321</v>
      </c>
      <c r="C21395" t="s">
        <v>1281</v>
      </c>
      <c r="D21395" s="18">
        <f>VLOOKUP(C21395,Index[],2,FALSE)</f>
        <v>202</v>
      </c>
      <c r="H21395" t="s">
        <v>525</v>
      </c>
      <c r="I21395">
        <f>VLOOKUP(Table1[[#This Row],[trait_name]],Trait[],2,FALSE)</f>
        <v>21</v>
      </c>
      <c r="J21395" s="23" t="s">
        <v>43</v>
      </c>
      <c r="L21395" s="3" t="s">
        <v>46</v>
      </c>
      <c r="M21395" s="3"/>
    </row>
    <row r="21396" spans="1:13">
      <c r="A21396" s="5">
        <v>43321</v>
      </c>
      <c r="B21396" s="5">
        <v>43321</v>
      </c>
      <c r="C21396" t="s">
        <v>1281</v>
      </c>
      <c r="D21396" s="18">
        <f>VLOOKUP(C21396,Index[],2,FALSE)</f>
        <v>202</v>
      </c>
      <c r="H21396" t="s">
        <v>208</v>
      </c>
      <c r="I21396">
        <f>VLOOKUP(Table1[[#This Row],[trait_name]],Trait[],2,FALSE)</f>
        <v>22</v>
      </c>
      <c r="J21396" s="23" t="s">
        <v>47</v>
      </c>
      <c r="L21396" s="3" t="s">
        <v>128</v>
      </c>
      <c r="M21396" s="3"/>
    </row>
    <row r="21397" spans="1:13">
      <c r="A21397" s="5">
        <v>43321</v>
      </c>
      <c r="B21397" s="5">
        <v>43321</v>
      </c>
      <c r="C21397" t="s">
        <v>1281</v>
      </c>
      <c r="D21397" s="18">
        <f>VLOOKUP(C21397,Index[],2,FALSE)</f>
        <v>202</v>
      </c>
      <c r="H21397" t="s">
        <v>325</v>
      </c>
      <c r="I21397">
        <f>VLOOKUP(Table1[[#This Row],[trait_name]],Trait[],2,FALSE)</f>
        <v>22</v>
      </c>
      <c r="J21397" s="23" t="s">
        <v>47</v>
      </c>
      <c r="L21397" s="3" t="s">
        <v>162</v>
      </c>
      <c r="M21397" s="3"/>
    </row>
    <row r="21398" spans="1:13">
      <c r="A21398" s="5">
        <v>43321</v>
      </c>
      <c r="B21398" s="5">
        <v>43321</v>
      </c>
      <c r="C21398" t="s">
        <v>1281</v>
      </c>
      <c r="D21398" s="18">
        <f>VLOOKUP(C21398,Index[],2,FALSE)</f>
        <v>202</v>
      </c>
      <c r="I21398">
        <f>VLOOKUP(Table1[[#This Row],[trait_name]],Trait[],2,FALSE)</f>
        <v>22</v>
      </c>
      <c r="J21398" s="23" t="s">
        <v>47</v>
      </c>
      <c r="L21398" s="3"/>
      <c r="M21398" s="3"/>
    </row>
    <row r="21399" spans="1:13">
      <c r="A21399" s="5">
        <v>43321</v>
      </c>
      <c r="B21399" s="5">
        <v>43321</v>
      </c>
      <c r="C21399" t="s">
        <v>1281</v>
      </c>
      <c r="D21399" s="18">
        <f>VLOOKUP(C21399,Index[],2,FALSE)</f>
        <v>202</v>
      </c>
      <c r="H21399" t="s">
        <v>207</v>
      </c>
      <c r="I21399">
        <f>VLOOKUP(Table1[[#This Row],[trait_name]],Trait[],2,FALSE)</f>
        <v>23</v>
      </c>
      <c r="J21399" s="23" t="s">
        <v>49</v>
      </c>
      <c r="L21399" s="3" t="s">
        <v>557</v>
      </c>
      <c r="M21399" s="3"/>
    </row>
    <row r="21400" spans="1:13">
      <c r="A21400" s="5">
        <v>43321</v>
      </c>
      <c r="B21400" s="5">
        <v>43321</v>
      </c>
      <c r="C21400" t="s">
        <v>1281</v>
      </c>
      <c r="D21400" s="18">
        <f>VLOOKUP(C21400,Index[],2,FALSE)</f>
        <v>202</v>
      </c>
      <c r="H21400" t="s">
        <v>506</v>
      </c>
      <c r="I21400">
        <f>VLOOKUP(Table1[[#This Row],[trait_name]],Trait[],2,FALSE)</f>
        <v>23</v>
      </c>
      <c r="J21400" s="23" t="s">
        <v>49</v>
      </c>
      <c r="L21400" s="3" t="s">
        <v>39</v>
      </c>
      <c r="M21400" s="3"/>
    </row>
    <row r="21401" spans="1:13">
      <c r="A21401" s="5">
        <v>43321</v>
      </c>
      <c r="B21401" s="5">
        <v>43321</v>
      </c>
      <c r="C21401" t="s">
        <v>1281</v>
      </c>
      <c r="D21401" s="18">
        <f>VLOOKUP(C21401,Index[],2,FALSE)</f>
        <v>202</v>
      </c>
      <c r="H21401" t="s">
        <v>506</v>
      </c>
      <c r="I21401">
        <f>VLOOKUP(Table1[[#This Row],[trait_name]],Trait[],2,FALSE)</f>
        <v>23</v>
      </c>
      <c r="J21401" s="23" t="s">
        <v>49</v>
      </c>
      <c r="L21401" s="3" t="s">
        <v>51</v>
      </c>
      <c r="M21401" s="3"/>
    </row>
    <row r="21402" spans="1:13">
      <c r="A21402" s="5">
        <v>43321</v>
      </c>
      <c r="B21402" s="5">
        <v>43321</v>
      </c>
      <c r="C21402" t="s">
        <v>1281</v>
      </c>
      <c r="D21402" s="18">
        <f>VLOOKUP(C21402,Index[],2,FALSE)</f>
        <v>202</v>
      </c>
      <c r="H21402" t="s">
        <v>506</v>
      </c>
      <c r="I21402">
        <f>VLOOKUP(Table1[[#This Row],[trait_name]],Trait[],2,FALSE)</f>
        <v>23</v>
      </c>
      <c r="J21402" s="23" t="s">
        <v>49</v>
      </c>
      <c r="L21402" s="3" t="s">
        <v>40</v>
      </c>
      <c r="M21402" s="3"/>
    </row>
    <row r="21403" spans="1:13">
      <c r="A21403" s="5">
        <v>43321</v>
      </c>
      <c r="B21403" s="5">
        <v>43321</v>
      </c>
      <c r="C21403" t="s">
        <v>1281</v>
      </c>
      <c r="D21403" s="18">
        <f>VLOOKUP(C21403,Index[],2,FALSE)</f>
        <v>202</v>
      </c>
      <c r="H21403" t="s">
        <v>506</v>
      </c>
      <c r="I21403">
        <f>VLOOKUP(Table1[[#This Row],[trait_name]],Trait[],2,FALSE)</f>
        <v>23</v>
      </c>
      <c r="J21403" s="23" t="s">
        <v>49</v>
      </c>
      <c r="L21403" s="3" t="s">
        <v>214</v>
      </c>
      <c r="M21403" s="3"/>
    </row>
    <row r="21404" spans="1:13">
      <c r="A21404" s="5">
        <v>43321</v>
      </c>
      <c r="B21404" s="5">
        <v>43321</v>
      </c>
      <c r="C21404" t="s">
        <v>1281</v>
      </c>
      <c r="D21404" s="18">
        <f>VLOOKUP(C21404,Index[],2,FALSE)</f>
        <v>202</v>
      </c>
      <c r="I21404">
        <f>VLOOKUP(Table1[[#This Row],[trait_name]],Trait[],2,FALSE)</f>
        <v>23</v>
      </c>
      <c r="J21404" s="23" t="s">
        <v>49</v>
      </c>
      <c r="L21404" s="3"/>
      <c r="M21404" s="3"/>
    </row>
    <row r="21405" spans="1:13">
      <c r="A21405" s="5">
        <v>43321</v>
      </c>
      <c r="B21405" s="5">
        <v>43321</v>
      </c>
      <c r="C21405" t="s">
        <v>1281</v>
      </c>
      <c r="D21405" s="18">
        <f>VLOOKUP(C21405,Index[],2,FALSE)</f>
        <v>202</v>
      </c>
      <c r="H21405" t="s">
        <v>208</v>
      </c>
      <c r="I21405">
        <f>VLOOKUP(Table1[[#This Row],[trait_name]],Trait[],2,FALSE)</f>
        <v>24</v>
      </c>
      <c r="J21405" s="23" t="s">
        <v>53</v>
      </c>
      <c r="L21405" s="3" t="s">
        <v>488</v>
      </c>
      <c r="M21405" s="3"/>
    </row>
    <row r="21406" spans="1:13">
      <c r="A21406" s="5">
        <v>43321</v>
      </c>
      <c r="B21406" s="5">
        <v>43321</v>
      </c>
      <c r="C21406" t="s">
        <v>1281</v>
      </c>
      <c r="D21406" s="18">
        <f>VLOOKUP(C21406,Index[],2,FALSE)</f>
        <v>202</v>
      </c>
      <c r="H21406" t="s">
        <v>506</v>
      </c>
      <c r="I21406">
        <f>VLOOKUP(Table1[[#This Row],[trait_name]],Trait[],2,FALSE)</f>
        <v>24</v>
      </c>
      <c r="J21406" s="23" t="s">
        <v>53</v>
      </c>
      <c r="L21406" s="3" t="s">
        <v>311</v>
      </c>
      <c r="M21406" s="3"/>
    </row>
    <row r="21407" spans="1:13">
      <c r="A21407" s="5">
        <v>43321</v>
      </c>
      <c r="B21407" s="5">
        <v>43321</v>
      </c>
      <c r="C21407" t="s">
        <v>1281</v>
      </c>
      <c r="D21407" s="18">
        <f>VLOOKUP(C21407,Index[],2,FALSE)</f>
        <v>202</v>
      </c>
      <c r="I21407">
        <f>VLOOKUP(Table1[[#This Row],[trait_name]],Trait[],2,FALSE)</f>
        <v>24</v>
      </c>
      <c r="J21407" s="23" t="s">
        <v>53</v>
      </c>
      <c r="L21407" s="3"/>
      <c r="M21407" s="3"/>
    </row>
    <row r="21408" spans="1:13">
      <c r="A21408" s="5">
        <v>43321</v>
      </c>
      <c r="B21408" s="5">
        <v>43321</v>
      </c>
      <c r="C21408" t="s">
        <v>1281</v>
      </c>
      <c r="D21408" s="18">
        <f>VLOOKUP(C21408,Index[],2,FALSE)</f>
        <v>202</v>
      </c>
      <c r="H21408" t="s">
        <v>506</v>
      </c>
      <c r="I21408">
        <f>VLOOKUP(Table1[[#This Row],[trait_name]],Trait[],2,FALSE)</f>
        <v>25</v>
      </c>
      <c r="J21408" s="23" t="s">
        <v>57</v>
      </c>
      <c r="L21408" s="3" t="s">
        <v>27</v>
      </c>
      <c r="M21408" s="3"/>
    </row>
    <row r="21409" spans="1:13">
      <c r="A21409" s="5">
        <v>43321</v>
      </c>
      <c r="B21409" s="5">
        <v>43321</v>
      </c>
      <c r="C21409" t="s">
        <v>1281</v>
      </c>
      <c r="D21409" s="18">
        <f>VLOOKUP(C21409,Index[],2,FALSE)</f>
        <v>202</v>
      </c>
      <c r="H21409" t="s">
        <v>208</v>
      </c>
      <c r="I21409">
        <f>VLOOKUP(Table1[[#This Row],[trait_name]],Trait[],2,FALSE)</f>
        <v>26</v>
      </c>
      <c r="J21409" s="23" t="s">
        <v>58</v>
      </c>
      <c r="L21409" s="3" t="s">
        <v>327</v>
      </c>
      <c r="M21409" s="3"/>
    </row>
    <row r="21410" spans="1:13">
      <c r="A21410" s="5">
        <v>43321</v>
      </c>
      <c r="B21410" s="5">
        <v>43321</v>
      </c>
      <c r="C21410" t="s">
        <v>1281</v>
      </c>
      <c r="D21410" s="18">
        <f>VLOOKUP(C21410,Index[],2,FALSE)</f>
        <v>202</v>
      </c>
      <c r="H21410" t="s">
        <v>208</v>
      </c>
      <c r="I21410">
        <f>VLOOKUP(Table1[[#This Row],[trait_name]],Trait[],2,FALSE)</f>
        <v>26</v>
      </c>
      <c r="J21410" s="23" t="s">
        <v>58</v>
      </c>
      <c r="L21410" s="3" t="s">
        <v>59</v>
      </c>
      <c r="M21410" s="3"/>
    </row>
    <row r="21411" spans="1:13">
      <c r="A21411" s="5">
        <v>43321</v>
      </c>
      <c r="B21411" s="5">
        <v>43321</v>
      </c>
      <c r="C21411" t="s">
        <v>1281</v>
      </c>
      <c r="D21411" s="18">
        <f>VLOOKUP(C21411,Index[],2,FALSE)</f>
        <v>202</v>
      </c>
      <c r="I21411">
        <f>VLOOKUP(Table1[[#This Row],[trait_name]],Trait[],2,FALSE)</f>
        <v>26</v>
      </c>
      <c r="J21411" s="23" t="s">
        <v>58</v>
      </c>
      <c r="L21411" s="3"/>
      <c r="M21411" s="3"/>
    </row>
    <row r="21412" spans="1:13">
      <c r="A21412" s="5">
        <v>43321</v>
      </c>
      <c r="B21412" s="5">
        <v>43321</v>
      </c>
      <c r="C21412" t="s">
        <v>1281</v>
      </c>
      <c r="D21412" s="18">
        <f>VLOOKUP(C21412,Index[],2,FALSE)</f>
        <v>202</v>
      </c>
      <c r="I21412">
        <f>VLOOKUP(Table1[[#This Row],[trait_name]],Trait[],2,FALSE)</f>
        <v>27</v>
      </c>
      <c r="J21412" s="23" t="s">
        <v>61</v>
      </c>
      <c r="L21412" s="3"/>
      <c r="M21412" s="3"/>
    </row>
    <row r="21413" spans="1:13">
      <c r="A21413" s="5">
        <v>43321</v>
      </c>
      <c r="B21413" s="5">
        <v>43321</v>
      </c>
      <c r="C21413" t="s">
        <v>1281</v>
      </c>
      <c r="D21413" s="18">
        <f>VLOOKUP(C21413,Index[],2,FALSE)</f>
        <v>202</v>
      </c>
      <c r="H21413" t="s">
        <v>207</v>
      </c>
      <c r="I21413">
        <f>VLOOKUP(Table1[[#This Row],[trait_name]],Trait[],2,FALSE)</f>
        <v>28</v>
      </c>
      <c r="J21413" s="23" t="s">
        <v>62</v>
      </c>
      <c r="L21413" s="3">
        <v>80</v>
      </c>
      <c r="M21413" s="3"/>
    </row>
    <row r="21414" spans="1:13">
      <c r="A21414" s="5">
        <v>43321</v>
      </c>
      <c r="B21414" s="5">
        <v>43321</v>
      </c>
      <c r="C21414" t="s">
        <v>1281</v>
      </c>
      <c r="D21414" s="18">
        <f>VLOOKUP(C21414,Index[],2,FALSE)</f>
        <v>202</v>
      </c>
      <c r="H21414" t="s">
        <v>208</v>
      </c>
      <c r="I21414">
        <f>VLOOKUP(Table1[[#This Row],[trait_name]],Trait[],2,FALSE)</f>
        <v>29</v>
      </c>
      <c r="J21414" s="23" t="s">
        <v>63</v>
      </c>
      <c r="L21414" s="3">
        <v>50</v>
      </c>
      <c r="M21414" s="3"/>
    </row>
    <row r="21415" spans="1:13">
      <c r="A21415" s="5">
        <v>43321</v>
      </c>
      <c r="B21415" s="5">
        <v>43321</v>
      </c>
      <c r="C21415" t="s">
        <v>1281</v>
      </c>
      <c r="D21415" s="18">
        <f>VLOOKUP(C21415,Index[],2,FALSE)</f>
        <v>202</v>
      </c>
      <c r="I21415">
        <f>VLOOKUP(Table1[[#This Row],[trait_name]],Trait[],2,FALSE)</f>
        <v>30</v>
      </c>
      <c r="J21415" s="23" t="s">
        <v>64</v>
      </c>
      <c r="L21415" s="3"/>
      <c r="M21415" s="3"/>
    </row>
    <row r="21416" spans="1:13">
      <c r="A21416" s="5">
        <v>43321</v>
      </c>
      <c r="B21416" s="5">
        <v>43321</v>
      </c>
      <c r="C21416" t="s">
        <v>1281</v>
      </c>
      <c r="D21416" s="18">
        <f>VLOOKUP(C21416,Index[],2,FALSE)</f>
        <v>202</v>
      </c>
      <c r="H21416" t="s">
        <v>208</v>
      </c>
      <c r="I21416">
        <f>VLOOKUP(Table1[[#This Row],[trait_name]],Trait[],2,FALSE)</f>
        <v>31</v>
      </c>
      <c r="J21416" s="23" t="s">
        <v>65</v>
      </c>
      <c r="L21416" s="3">
        <v>10</v>
      </c>
      <c r="M21416" s="3"/>
    </row>
    <row r="21417" spans="1:13">
      <c r="A21417" s="5">
        <v>43321</v>
      </c>
      <c r="B21417" s="5">
        <v>43321</v>
      </c>
      <c r="C21417" t="s">
        <v>1281</v>
      </c>
      <c r="D21417" s="18">
        <f>VLOOKUP(C21417,Index[],2,FALSE)</f>
        <v>202</v>
      </c>
      <c r="H21417" t="s">
        <v>208</v>
      </c>
      <c r="I21417">
        <f>VLOOKUP(Table1[[#This Row],[trait_name]],Trait[],2,FALSE)</f>
        <v>32</v>
      </c>
      <c r="J21417" s="23" t="s">
        <v>66</v>
      </c>
      <c r="L21417" s="3">
        <v>15</v>
      </c>
      <c r="M21417" s="3"/>
    </row>
    <row r="21418" spans="1:13">
      <c r="A21418" s="5">
        <v>43321</v>
      </c>
      <c r="B21418" s="5">
        <v>43321</v>
      </c>
      <c r="C21418" t="s">
        <v>1281</v>
      </c>
      <c r="D21418" s="18">
        <f>VLOOKUP(C21418,Index[],2,FALSE)</f>
        <v>202</v>
      </c>
      <c r="I21418">
        <f>VLOOKUP(Table1[[#This Row],[trait_name]],Trait[],2,FALSE)</f>
        <v>33</v>
      </c>
      <c r="J21418" s="23" t="s">
        <v>67</v>
      </c>
      <c r="L21418" s="3"/>
      <c r="M21418" s="3"/>
    </row>
    <row r="21419" spans="1:13">
      <c r="A21419" s="5">
        <v>43321</v>
      </c>
      <c r="B21419" s="5">
        <v>43321</v>
      </c>
      <c r="C21419" t="s">
        <v>1281</v>
      </c>
      <c r="D21419" s="18">
        <f>VLOOKUP(C21419,Index[],2,FALSE)</f>
        <v>202</v>
      </c>
      <c r="H21419" t="s">
        <v>208</v>
      </c>
      <c r="I21419">
        <f>VLOOKUP(Table1[[#This Row],[trait_name]],Trait[],2,FALSE)</f>
        <v>34</v>
      </c>
      <c r="J21419" s="23" t="s">
        <v>68</v>
      </c>
      <c r="L21419" s="3">
        <v>8</v>
      </c>
      <c r="M21419" s="3"/>
    </row>
    <row r="21420" spans="1:13">
      <c r="A21420" s="5">
        <v>43321</v>
      </c>
      <c r="B21420" s="5">
        <v>43321</v>
      </c>
      <c r="C21420" t="s">
        <v>1281</v>
      </c>
      <c r="D21420" s="18">
        <f>VLOOKUP(C21420,Index[],2,FALSE)</f>
        <v>202</v>
      </c>
      <c r="H21420" t="s">
        <v>506</v>
      </c>
      <c r="I21420">
        <f>VLOOKUP(Table1[[#This Row],[trait_name]],Trait[],2,FALSE)</f>
        <v>35</v>
      </c>
      <c r="J21420" s="23" t="s">
        <v>166</v>
      </c>
      <c r="L21420" s="3" t="s">
        <v>167</v>
      </c>
      <c r="M21420" s="3"/>
    </row>
    <row r="21421" spans="1:13">
      <c r="A21421" s="5">
        <v>43321</v>
      </c>
      <c r="B21421" s="5">
        <v>43321</v>
      </c>
      <c r="C21421" t="s">
        <v>1281</v>
      </c>
      <c r="D21421" s="69">
        <f>VLOOKUP(C21421,Index[],2,FALSE)</f>
        <v>202</v>
      </c>
      <c r="H21421" t="s">
        <v>17</v>
      </c>
      <c r="I21421">
        <f>VLOOKUP(Table1[[#This Row],[trait_name]],Trait[],2,FALSE)</f>
        <v>36</v>
      </c>
      <c r="J21421" s="23" t="s">
        <v>69</v>
      </c>
      <c r="L21421" s="3" t="s">
        <v>217</v>
      </c>
      <c r="M21421" s="3"/>
    </row>
    <row r="21422" spans="1:13">
      <c r="A21422" s="5">
        <v>43321</v>
      </c>
      <c r="B21422" s="5">
        <v>43321</v>
      </c>
      <c r="C21422" t="s">
        <v>1281</v>
      </c>
      <c r="D21422" s="18">
        <f>VLOOKUP(C21422,Index[],2,FALSE)</f>
        <v>202</v>
      </c>
      <c r="H21422" t="s">
        <v>208</v>
      </c>
      <c r="I21422">
        <f>VLOOKUP(Table1[[#This Row],[trait_name]],Trait[],2,FALSE)</f>
        <v>36</v>
      </c>
      <c r="J21422" s="23" t="s">
        <v>69</v>
      </c>
      <c r="L21422" s="3" t="s">
        <v>169</v>
      </c>
      <c r="M21422" s="3"/>
    </row>
    <row r="21423" spans="1:13">
      <c r="A21423" s="5">
        <v>43321</v>
      </c>
      <c r="B21423" s="5">
        <v>43321</v>
      </c>
      <c r="C21423" t="s">
        <v>1281</v>
      </c>
      <c r="D21423" s="18">
        <f>VLOOKUP(C21423,Index[],2,FALSE)</f>
        <v>202</v>
      </c>
      <c r="I21423">
        <f>VLOOKUP(Table1[[#This Row],[trait_name]],Trait[],2,FALSE)</f>
        <v>37</v>
      </c>
      <c r="J21423" s="23" t="s">
        <v>170</v>
      </c>
      <c r="L21423" s="3"/>
      <c r="M21423" s="3"/>
    </row>
    <row r="21424" spans="1:13">
      <c r="A21424" s="5">
        <v>43321</v>
      </c>
      <c r="B21424" s="5">
        <v>43321</v>
      </c>
      <c r="C21424" t="s">
        <v>1281</v>
      </c>
      <c r="D21424" s="18">
        <f>VLOOKUP(C21424,Index[],2,FALSE)</f>
        <v>202</v>
      </c>
      <c r="H21424" t="s">
        <v>506</v>
      </c>
      <c r="I21424">
        <f>VLOOKUP(Table1[[#This Row],[trait_name]],Trait[],2,FALSE)</f>
        <v>38</v>
      </c>
      <c r="J21424" s="23" t="s">
        <v>72</v>
      </c>
      <c r="L21424" s="3" t="s">
        <v>252</v>
      </c>
      <c r="M21424" s="3"/>
    </row>
    <row r="21425" spans="1:13">
      <c r="A21425" s="5">
        <v>43321</v>
      </c>
      <c r="B21425" s="5">
        <v>43321</v>
      </c>
      <c r="C21425" t="s">
        <v>1281</v>
      </c>
      <c r="D21425" s="18">
        <f>VLOOKUP(C21425,Index[],2,FALSE)</f>
        <v>202</v>
      </c>
      <c r="I21425">
        <f>VLOOKUP(Table1[[#This Row],[trait_name]],Trait[],2,FALSE)</f>
        <v>39</v>
      </c>
      <c r="J21425" s="23" t="s">
        <v>74</v>
      </c>
      <c r="L21425" s="3" t="s">
        <v>75</v>
      </c>
      <c r="M21425" s="3"/>
    </row>
    <row r="21426" spans="1:13">
      <c r="A21426" s="5">
        <v>43321</v>
      </c>
      <c r="B21426" s="5">
        <v>43321</v>
      </c>
      <c r="C21426" t="s">
        <v>1281</v>
      </c>
      <c r="D21426" s="69">
        <f>VLOOKUP(C21426,Index[],2,FALSE)</f>
        <v>202</v>
      </c>
      <c r="H21426" t="s">
        <v>506</v>
      </c>
      <c r="I21426">
        <f>VLOOKUP(Table1[[#This Row],[trait_name]],Trait[],2,FALSE)</f>
        <v>40</v>
      </c>
      <c r="J21426" s="23" t="s">
        <v>76</v>
      </c>
      <c r="L21426" s="3" t="s">
        <v>330</v>
      </c>
      <c r="M21426" s="3"/>
    </row>
    <row r="21427" spans="1:13">
      <c r="A21427" s="5">
        <v>43321</v>
      </c>
      <c r="B21427" s="5">
        <v>43321</v>
      </c>
      <c r="C21427" t="s">
        <v>1281</v>
      </c>
      <c r="D21427" s="18">
        <f>VLOOKUP(C21427,Index[],2,FALSE)</f>
        <v>202</v>
      </c>
      <c r="H21427" t="s">
        <v>506</v>
      </c>
      <c r="I21427">
        <f>VLOOKUP(Table1[[#This Row],[trait_name]],Trait[],2,FALSE)</f>
        <v>40</v>
      </c>
      <c r="J21427" s="23" t="s">
        <v>76</v>
      </c>
      <c r="L21427" s="3" t="s">
        <v>488</v>
      </c>
      <c r="M21427" s="3"/>
    </row>
    <row r="21428" spans="1:13">
      <c r="A21428" s="5">
        <v>43321</v>
      </c>
      <c r="B21428" s="5">
        <v>43321</v>
      </c>
      <c r="C21428" t="s">
        <v>1281</v>
      </c>
      <c r="D21428" s="18">
        <f>VLOOKUP(C21428,Index[],2,FALSE)</f>
        <v>202</v>
      </c>
      <c r="H21428" t="s">
        <v>208</v>
      </c>
      <c r="I21428">
        <f>VLOOKUP(Table1[[#This Row],[trait_name]],Trait[],2,FALSE)</f>
        <v>40</v>
      </c>
      <c r="J21428" s="23" t="s">
        <v>76</v>
      </c>
      <c r="L21428" s="3" t="s">
        <v>1237</v>
      </c>
      <c r="M21428" s="3"/>
    </row>
    <row r="21429" spans="1:13">
      <c r="A21429" s="5">
        <v>43321</v>
      </c>
      <c r="B21429" s="5">
        <v>43321</v>
      </c>
      <c r="C21429" t="s">
        <v>1281</v>
      </c>
      <c r="D21429" s="18">
        <f>VLOOKUP(C21429,Index[],2,FALSE)</f>
        <v>202</v>
      </c>
      <c r="I21429">
        <f>VLOOKUP(Table1[[#This Row],[trait_name]],Trait[],2,FALSE)</f>
        <v>40</v>
      </c>
      <c r="J21429" s="23" t="s">
        <v>76</v>
      </c>
      <c r="L21429" s="3"/>
      <c r="M21429" s="3"/>
    </row>
    <row r="21430" spans="1:13">
      <c r="A21430" s="5">
        <v>43321</v>
      </c>
      <c r="B21430" s="5">
        <v>43321</v>
      </c>
      <c r="C21430" t="s">
        <v>1281</v>
      </c>
      <c r="D21430" s="18">
        <f>VLOOKUP(C21430,Index[],2,FALSE)</f>
        <v>202</v>
      </c>
      <c r="H21430" t="s">
        <v>17</v>
      </c>
      <c r="I21430">
        <f>VLOOKUP(Table1[[#This Row],[trait_name]],Trait[],2,FALSE)</f>
        <v>41</v>
      </c>
      <c r="J21430" s="23" t="s">
        <v>78</v>
      </c>
      <c r="L21430" s="3" t="s">
        <v>80</v>
      </c>
      <c r="M21430" s="3"/>
    </row>
    <row r="21431" spans="1:13">
      <c r="A21431" s="5">
        <v>43321</v>
      </c>
      <c r="B21431" s="5">
        <v>43321</v>
      </c>
      <c r="C21431" t="s">
        <v>1281</v>
      </c>
      <c r="D21431" s="18">
        <f>VLOOKUP(C21431,Index[],2,FALSE)</f>
        <v>202</v>
      </c>
      <c r="H21431" t="s">
        <v>325</v>
      </c>
      <c r="I21431">
        <f>VLOOKUP(Table1[[#This Row],[trait_name]],Trait[],2,FALSE)</f>
        <v>41</v>
      </c>
      <c r="J21431" s="23" t="s">
        <v>78</v>
      </c>
      <c r="L21431" s="3" t="s">
        <v>356</v>
      </c>
      <c r="M21431" s="3"/>
    </row>
    <row r="21432" spans="1:13">
      <c r="A21432" s="5">
        <v>43321</v>
      </c>
      <c r="B21432" s="5">
        <v>43321</v>
      </c>
      <c r="C21432" t="s">
        <v>1281</v>
      </c>
      <c r="D21432" s="18">
        <f>VLOOKUP(C21432,Index[],2,FALSE)</f>
        <v>202</v>
      </c>
      <c r="H21432" t="s">
        <v>506</v>
      </c>
      <c r="I21432">
        <f>VLOOKUP(Table1[[#This Row],[trait_name]],Trait[],2,FALSE)</f>
        <v>41</v>
      </c>
      <c r="J21432" s="23" t="s">
        <v>78</v>
      </c>
      <c r="L21432" s="3" t="s">
        <v>332</v>
      </c>
      <c r="M21432" s="3"/>
    </row>
    <row r="21433" spans="1:13">
      <c r="A21433" s="5">
        <v>43321</v>
      </c>
      <c r="B21433" s="5">
        <v>43321</v>
      </c>
      <c r="C21433" t="s">
        <v>1281</v>
      </c>
      <c r="D21433" s="18">
        <f>VLOOKUP(C21433,Index[],2,FALSE)</f>
        <v>202</v>
      </c>
      <c r="I21433">
        <f>VLOOKUP(Table1[[#This Row],[trait_name]],Trait[],2,FALSE)</f>
        <v>41</v>
      </c>
      <c r="J21433" s="23" t="s">
        <v>78</v>
      </c>
      <c r="L21433" s="3"/>
      <c r="M21433" s="3"/>
    </row>
    <row r="21434" spans="1:13">
      <c r="A21434" s="5">
        <v>43321</v>
      </c>
      <c r="B21434" s="5">
        <v>43321</v>
      </c>
      <c r="C21434" t="s">
        <v>1281</v>
      </c>
      <c r="D21434" s="18">
        <f>VLOOKUP(C21434,Index[],2,FALSE)</f>
        <v>202</v>
      </c>
      <c r="H21434" t="s">
        <v>325</v>
      </c>
      <c r="I21434">
        <f>VLOOKUP(Table1[[#This Row],[trait_name]],Trait[],2,FALSE)</f>
        <v>42</v>
      </c>
      <c r="J21434" s="23" t="s">
        <v>82</v>
      </c>
      <c r="L21434" s="3" t="s">
        <v>508</v>
      </c>
      <c r="M21434" s="3"/>
    </row>
    <row r="21435" spans="1:13">
      <c r="A21435" s="5">
        <v>43321</v>
      </c>
      <c r="B21435" s="5">
        <v>43321</v>
      </c>
      <c r="C21435" t="s">
        <v>1281</v>
      </c>
      <c r="D21435" s="18">
        <f>VLOOKUP(C21435,Index[],2,FALSE)</f>
        <v>202</v>
      </c>
      <c r="I21435">
        <f>VLOOKUP(Table1[[#This Row],[trait_name]],Trait[],2,FALSE)</f>
        <v>42</v>
      </c>
      <c r="J21435" s="23" t="s">
        <v>82</v>
      </c>
      <c r="L21435" s="3"/>
      <c r="M21435" s="3"/>
    </row>
    <row r="21436" spans="1:13">
      <c r="A21436" s="5">
        <v>43321</v>
      </c>
      <c r="B21436" s="5">
        <v>43321</v>
      </c>
      <c r="C21436" t="s">
        <v>1281</v>
      </c>
      <c r="D21436" s="18">
        <f>VLOOKUP(C21436,Index[],2,FALSE)</f>
        <v>202</v>
      </c>
      <c r="H21436" t="s">
        <v>208</v>
      </c>
      <c r="I21436">
        <f>VLOOKUP(Table1[[#This Row],[trait_name]],Trait[],2,FALSE)</f>
        <v>43</v>
      </c>
      <c r="J21436" s="23" t="s">
        <v>86</v>
      </c>
      <c r="L21436" s="3" t="s">
        <v>296</v>
      </c>
      <c r="M21436" s="3"/>
    </row>
    <row r="21437" spans="1:13">
      <c r="A21437" s="5">
        <v>43321</v>
      </c>
      <c r="B21437" s="5">
        <v>43321</v>
      </c>
      <c r="C21437" t="s">
        <v>1281</v>
      </c>
      <c r="D21437" s="18">
        <f>VLOOKUP(C21437,Index[],2,FALSE)</f>
        <v>202</v>
      </c>
      <c r="H21437" t="s">
        <v>17</v>
      </c>
      <c r="I21437">
        <f>VLOOKUP(Table1[[#This Row],[trait_name]],Trait[],2,FALSE)</f>
        <v>43</v>
      </c>
      <c r="J21437" s="23" t="s">
        <v>86</v>
      </c>
      <c r="L21437" s="3" t="s">
        <v>87</v>
      </c>
      <c r="M21437" s="3"/>
    </row>
    <row r="21438" spans="1:13">
      <c r="A21438" s="5">
        <v>43321</v>
      </c>
      <c r="B21438" s="5">
        <v>43321</v>
      </c>
      <c r="C21438" t="s">
        <v>1281</v>
      </c>
      <c r="D21438" s="18">
        <f>VLOOKUP(C21438,Index[],2,FALSE)</f>
        <v>202</v>
      </c>
      <c r="I21438">
        <f>VLOOKUP(Table1[[#This Row],[trait_name]],Trait[],2,FALSE)</f>
        <v>43</v>
      </c>
      <c r="J21438" s="23" t="s">
        <v>86</v>
      </c>
      <c r="L21438" s="3"/>
      <c r="M21438" s="3"/>
    </row>
    <row r="21439" spans="1:13">
      <c r="A21439" s="5">
        <v>43321</v>
      </c>
      <c r="B21439" s="5">
        <v>43321</v>
      </c>
      <c r="C21439" t="s">
        <v>1281</v>
      </c>
      <c r="D21439" s="18">
        <f>VLOOKUP(C21439,Index[],2,FALSE)</f>
        <v>202</v>
      </c>
      <c r="H21439" t="s">
        <v>208</v>
      </c>
      <c r="I21439">
        <f>VLOOKUP(Table1[[#This Row],[trait_name]],Trait[],2,FALSE)</f>
        <v>44</v>
      </c>
      <c r="J21439" s="23" t="s">
        <v>88</v>
      </c>
      <c r="L21439" s="3" t="s">
        <v>176</v>
      </c>
      <c r="M21439" s="3"/>
    </row>
    <row r="21440" spans="1:13">
      <c r="A21440" s="5">
        <v>43321</v>
      </c>
      <c r="B21440" s="5">
        <v>43321</v>
      </c>
      <c r="C21440" t="s">
        <v>1281</v>
      </c>
      <c r="D21440" s="18">
        <f>VLOOKUP(C21440,Index[],2,FALSE)</f>
        <v>202</v>
      </c>
      <c r="H21440" t="s">
        <v>208</v>
      </c>
      <c r="I21440">
        <f>VLOOKUP(Table1[[#This Row],[trait_name]],Trait[],2,FALSE)</f>
        <v>44</v>
      </c>
      <c r="J21440" s="23" t="s">
        <v>88</v>
      </c>
      <c r="L21440" s="3" t="s">
        <v>90</v>
      </c>
      <c r="M21440" s="3"/>
    </row>
    <row r="21441" spans="1:13">
      <c r="A21441" s="5">
        <v>43321</v>
      </c>
      <c r="B21441" s="5">
        <v>43321</v>
      </c>
      <c r="C21441" t="s">
        <v>1281</v>
      </c>
      <c r="D21441" s="18">
        <f>VLOOKUP(C21441,Index[],2,FALSE)</f>
        <v>202</v>
      </c>
      <c r="I21441">
        <f>VLOOKUP(Table1[[#This Row],[trait_name]],Trait[],2,FALSE)</f>
        <v>44</v>
      </c>
      <c r="J21441" s="23" t="s">
        <v>88</v>
      </c>
      <c r="L21441" s="3"/>
      <c r="M21441" s="3"/>
    </row>
    <row r="21442" spans="1:13">
      <c r="A21442" s="5">
        <v>43321</v>
      </c>
      <c r="B21442" s="5">
        <v>43321</v>
      </c>
      <c r="C21442" t="s">
        <v>1281</v>
      </c>
      <c r="D21442" s="18">
        <f>VLOOKUP(C21442,Index[],2,FALSE)</f>
        <v>202</v>
      </c>
      <c r="H21442" t="s">
        <v>325</v>
      </c>
      <c r="I21442">
        <f>VLOOKUP(Table1[[#This Row],[trait_name]],Trait[],2,FALSE)</f>
        <v>45</v>
      </c>
      <c r="J21442" s="23" t="s">
        <v>92</v>
      </c>
      <c r="L21442" s="3" t="s">
        <v>372</v>
      </c>
      <c r="M21442" s="3"/>
    </row>
    <row r="21443" spans="1:13">
      <c r="A21443" s="5">
        <v>43321</v>
      </c>
      <c r="B21443" s="5">
        <v>43321</v>
      </c>
      <c r="C21443" t="s">
        <v>1281</v>
      </c>
      <c r="D21443" s="18">
        <f>VLOOKUP(C21443,Index[],2,FALSE)</f>
        <v>202</v>
      </c>
      <c r="I21443">
        <f>VLOOKUP(Table1[[#This Row],[trait_name]],Trait[],2,FALSE)</f>
        <v>45</v>
      </c>
      <c r="J21443" s="23" t="s">
        <v>92</v>
      </c>
      <c r="L21443" s="3"/>
      <c r="M21443" s="3"/>
    </row>
    <row r="21444" spans="1:13">
      <c r="A21444" s="5">
        <v>43321</v>
      </c>
      <c r="B21444" s="5">
        <v>43321</v>
      </c>
      <c r="C21444" t="s">
        <v>1281</v>
      </c>
      <c r="D21444" s="18">
        <f>VLOOKUP(C21444,Index[],2,FALSE)</f>
        <v>202</v>
      </c>
      <c r="I21444">
        <f>VLOOKUP(Table1[[#This Row],[trait_name]],Trait[],2,FALSE)</f>
        <v>45</v>
      </c>
      <c r="J21444" s="23" t="s">
        <v>92</v>
      </c>
      <c r="L21444" s="3"/>
      <c r="M21444" s="3"/>
    </row>
    <row r="21445" spans="1:13">
      <c r="A21445" s="5">
        <v>43321</v>
      </c>
      <c r="B21445" s="5">
        <v>43321</v>
      </c>
      <c r="C21445" t="s">
        <v>1281</v>
      </c>
      <c r="D21445" s="18">
        <f>VLOOKUP(C21445,Index[],2,FALSE)</f>
        <v>202</v>
      </c>
      <c r="H21445" t="s">
        <v>208</v>
      </c>
      <c r="I21445">
        <f>VLOOKUP(Table1[[#This Row],[trait_name]],Trait[],2,FALSE)</f>
        <v>46</v>
      </c>
      <c r="J21445" s="23" t="s">
        <v>97</v>
      </c>
      <c r="L21445" s="3" t="s">
        <v>108</v>
      </c>
      <c r="M21445" s="3"/>
    </row>
    <row r="21446" spans="1:13">
      <c r="A21446" s="5">
        <v>43321</v>
      </c>
      <c r="B21446" s="5">
        <v>43321</v>
      </c>
      <c r="C21446" t="s">
        <v>1281</v>
      </c>
      <c r="D21446" s="18">
        <f>VLOOKUP(C21446,Index[],2,FALSE)</f>
        <v>202</v>
      </c>
      <c r="H21446" t="s">
        <v>208</v>
      </c>
      <c r="I21446">
        <f>VLOOKUP(Table1[[#This Row],[trait_name]],Trait[],2,FALSE)</f>
        <v>46</v>
      </c>
      <c r="J21446" s="23" t="s">
        <v>97</v>
      </c>
      <c r="L21446" s="3" t="s">
        <v>98</v>
      </c>
      <c r="M21446" s="3"/>
    </row>
    <row r="21447" spans="1:13">
      <c r="A21447" s="5">
        <v>43321</v>
      </c>
      <c r="B21447" s="5">
        <v>43321</v>
      </c>
      <c r="C21447" t="s">
        <v>1281</v>
      </c>
      <c r="D21447" s="18">
        <f>VLOOKUP(C21447,Index[],2,FALSE)</f>
        <v>202</v>
      </c>
      <c r="H21447" t="s">
        <v>208</v>
      </c>
      <c r="I21447">
        <f>VLOOKUP(Table1[[#This Row],[trait_name]],Trait[],2,FALSE)</f>
        <v>47</v>
      </c>
      <c r="J21447" s="23" t="s">
        <v>99</v>
      </c>
      <c r="L21447" s="3" t="s">
        <v>1167</v>
      </c>
      <c r="M21447" s="3"/>
    </row>
    <row r="21448" spans="1:13">
      <c r="A21448" s="5">
        <v>43321</v>
      </c>
      <c r="B21448" s="5">
        <v>43321</v>
      </c>
      <c r="C21448" t="s">
        <v>1281</v>
      </c>
      <c r="D21448" s="18">
        <f>VLOOKUP(C21448,Index[],2,FALSE)</f>
        <v>202</v>
      </c>
      <c r="H21448" t="s">
        <v>325</v>
      </c>
      <c r="I21448">
        <f>VLOOKUP(Table1[[#This Row],[trait_name]],Trait[],2,FALSE)</f>
        <v>47</v>
      </c>
      <c r="J21448" s="23" t="s">
        <v>99</v>
      </c>
      <c r="L21448" s="3" t="s">
        <v>490</v>
      </c>
      <c r="M21448" s="3"/>
    </row>
    <row r="21449" spans="1:13">
      <c r="A21449" s="5">
        <v>43321</v>
      </c>
      <c r="B21449" s="5">
        <v>43321</v>
      </c>
      <c r="C21449" t="s">
        <v>1281</v>
      </c>
      <c r="D21449" s="69">
        <f>VLOOKUP(C21449,Index[],2,FALSE)</f>
        <v>202</v>
      </c>
      <c r="H21449" t="s">
        <v>506</v>
      </c>
      <c r="I21449">
        <f>VLOOKUP(Table1[[#This Row],[trait_name]],Trait[],2,FALSE)</f>
        <v>48</v>
      </c>
      <c r="J21449" s="23" t="s">
        <v>101</v>
      </c>
      <c r="L21449" s="3" t="s">
        <v>179</v>
      </c>
      <c r="M21449" s="3"/>
    </row>
    <row r="21450" spans="1:13">
      <c r="A21450" s="5">
        <v>43321</v>
      </c>
      <c r="B21450" s="5">
        <v>43321</v>
      </c>
      <c r="C21450" t="s">
        <v>1281</v>
      </c>
      <c r="D21450" s="18">
        <f>VLOOKUP(C21450,Index[],2,FALSE)</f>
        <v>202</v>
      </c>
      <c r="H21450" t="s">
        <v>506</v>
      </c>
      <c r="I21450">
        <f>VLOOKUP(Table1[[#This Row],[trait_name]],Trait[],2,FALSE)</f>
        <v>48</v>
      </c>
      <c r="J21450" s="23" t="s">
        <v>101</v>
      </c>
      <c r="L21450" s="3" t="s">
        <v>375</v>
      </c>
      <c r="M21450" s="3"/>
    </row>
    <row r="21451" spans="1:13">
      <c r="A21451" s="5">
        <v>43321</v>
      </c>
      <c r="B21451" s="5">
        <v>43321</v>
      </c>
      <c r="C21451" t="s">
        <v>1281</v>
      </c>
      <c r="D21451" s="18">
        <f>VLOOKUP(C21451,Index[],2,FALSE)</f>
        <v>202</v>
      </c>
      <c r="I21451">
        <f>VLOOKUP(Table1[[#This Row],[trait_name]],Trait[],2,FALSE)</f>
        <v>49</v>
      </c>
      <c r="J21451" s="23" t="s">
        <v>104</v>
      </c>
      <c r="L21451" s="3"/>
      <c r="M21451" s="3"/>
    </row>
    <row r="21452" spans="1:13">
      <c r="A21452" s="5">
        <v>43321</v>
      </c>
      <c r="B21452" s="5">
        <v>43321</v>
      </c>
      <c r="C21452" t="s">
        <v>1281</v>
      </c>
      <c r="D21452" s="18">
        <f>VLOOKUP(C21452,Index[],2,FALSE)</f>
        <v>202</v>
      </c>
      <c r="I21452">
        <f>VLOOKUP(Table1[[#This Row],[trait_name]],Trait[],2,FALSE)</f>
        <v>50</v>
      </c>
      <c r="J21452" s="23" t="s">
        <v>106</v>
      </c>
      <c r="L21452" s="3"/>
      <c r="M21452" s="3"/>
    </row>
    <row r="21453" spans="1:13">
      <c r="A21453" s="5">
        <v>43321</v>
      </c>
      <c r="B21453" s="5">
        <v>43321</v>
      </c>
      <c r="C21453" t="s">
        <v>1281</v>
      </c>
      <c r="D21453" s="18">
        <f>VLOOKUP(C21453,Index[],2,FALSE)</f>
        <v>202</v>
      </c>
      <c r="I21453">
        <f>VLOOKUP(Table1[[#This Row],[trait_name]],Trait[],2,FALSE)</f>
        <v>50</v>
      </c>
      <c r="J21453" s="23" t="s">
        <v>106</v>
      </c>
      <c r="L21453" s="3"/>
      <c r="M21453" s="3"/>
    </row>
    <row r="21454" spans="1:13">
      <c r="A21454" s="5">
        <v>43321</v>
      </c>
      <c r="B21454" s="5">
        <v>43321</v>
      </c>
      <c r="C21454" t="s">
        <v>1281</v>
      </c>
      <c r="D21454" s="18">
        <f>VLOOKUP(C21454,Index[],2,FALSE)</f>
        <v>202</v>
      </c>
      <c r="H21454" t="s">
        <v>17</v>
      </c>
      <c r="I21454">
        <f>VLOOKUP(Table1[[#This Row],[trait_name]],Trait[],2,FALSE)</f>
        <v>51</v>
      </c>
      <c r="J21454" s="23" t="s">
        <v>107</v>
      </c>
      <c r="L21454" s="3" t="s">
        <v>376</v>
      </c>
      <c r="M21454" s="3"/>
    </row>
    <row r="21455" spans="1:13">
      <c r="A21455" s="5">
        <v>43321</v>
      </c>
      <c r="B21455" s="5">
        <v>43321</v>
      </c>
      <c r="C21455" t="s">
        <v>1281</v>
      </c>
      <c r="D21455" s="18">
        <f>VLOOKUP(C21455,Index[],2,FALSE)</f>
        <v>202</v>
      </c>
      <c r="I21455">
        <f>VLOOKUP(Table1[[#This Row],[trait_name]],Trait[],2,FALSE)</f>
        <v>51</v>
      </c>
      <c r="J21455" s="23" t="s">
        <v>107</v>
      </c>
      <c r="L21455" s="3"/>
      <c r="M21455" s="3"/>
    </row>
    <row r="21456" spans="1:13">
      <c r="A21456" s="5">
        <v>43321</v>
      </c>
      <c r="B21456" s="5">
        <v>43321</v>
      </c>
      <c r="C21456" t="s">
        <v>1281</v>
      </c>
      <c r="D21456" s="18">
        <f>VLOOKUP(C21456,Index[],2,FALSE)</f>
        <v>202</v>
      </c>
      <c r="I21456">
        <f>VLOOKUP(Table1[[#This Row],[trait_name]],Trait[],2,FALSE)</f>
        <v>51</v>
      </c>
      <c r="J21456" s="23" t="s">
        <v>107</v>
      </c>
      <c r="L21456" s="3"/>
      <c r="M21456" s="3"/>
    </row>
    <row r="21457" spans="1:13">
      <c r="A21457" s="5">
        <v>43321</v>
      </c>
      <c r="B21457" s="5">
        <v>43321</v>
      </c>
      <c r="C21457" t="s">
        <v>1281</v>
      </c>
      <c r="D21457" s="18">
        <f>VLOOKUP(C21457,Index[],2,FALSE)</f>
        <v>202</v>
      </c>
      <c r="I21457">
        <f>VLOOKUP(Table1[[#This Row],[trait_name]],Trait[],2,FALSE)</f>
        <v>52</v>
      </c>
      <c r="J21457" s="23" t="s">
        <v>109</v>
      </c>
      <c r="L21457" s="3"/>
      <c r="M21457" s="3"/>
    </row>
    <row r="21458" spans="1:13">
      <c r="A21458" s="5">
        <v>43321</v>
      </c>
      <c r="B21458" s="5">
        <v>43321</v>
      </c>
      <c r="C21458" t="s">
        <v>1281</v>
      </c>
      <c r="D21458" s="18">
        <f>VLOOKUP(C21458,Index[],2,FALSE)</f>
        <v>202</v>
      </c>
      <c r="I21458">
        <f>VLOOKUP(Table1[[#This Row],[trait_name]],Trait[],2,FALSE)</f>
        <v>52</v>
      </c>
      <c r="J21458" s="23" t="s">
        <v>109</v>
      </c>
      <c r="L21458" s="3"/>
      <c r="M21458" s="3"/>
    </row>
    <row r="21459" spans="1:13">
      <c r="A21459" s="5">
        <v>43321</v>
      </c>
      <c r="B21459" s="5">
        <v>43321</v>
      </c>
      <c r="C21459" t="s">
        <v>1281</v>
      </c>
      <c r="D21459" s="18">
        <f>VLOOKUP(C21459,Index[],2,FALSE)</f>
        <v>202</v>
      </c>
      <c r="H21459" t="s">
        <v>325</v>
      </c>
      <c r="I21459">
        <f>VLOOKUP(Table1[[#This Row],[trait_name]],Trait[],2,FALSE)</f>
        <v>53</v>
      </c>
      <c r="J21459" s="23" t="s">
        <v>112</v>
      </c>
      <c r="L21459" s="3" t="s">
        <v>231</v>
      </c>
      <c r="M21459" s="3"/>
    </row>
    <row r="21460" spans="1:13">
      <c r="A21460" s="5">
        <v>43321</v>
      </c>
      <c r="B21460" s="5">
        <v>43321</v>
      </c>
      <c r="C21460" t="s">
        <v>1281</v>
      </c>
      <c r="D21460" s="18">
        <f>VLOOKUP(C21460,Index[],2,FALSE)</f>
        <v>202</v>
      </c>
      <c r="H21460" t="s">
        <v>325</v>
      </c>
      <c r="I21460">
        <f>VLOOKUP(Table1[[#This Row],[trait_name]],Trait[],2,FALSE)</f>
        <v>53</v>
      </c>
      <c r="J21460" s="23" t="s">
        <v>112</v>
      </c>
      <c r="L21460" s="3" t="s">
        <v>275</v>
      </c>
      <c r="M21460" s="3"/>
    </row>
    <row r="21461" spans="1:13">
      <c r="A21461" s="5">
        <v>43321</v>
      </c>
      <c r="B21461" s="5">
        <v>43321</v>
      </c>
      <c r="C21461" t="s">
        <v>1281</v>
      </c>
      <c r="D21461" s="18">
        <f>VLOOKUP(C21461,Index[],2,FALSE)</f>
        <v>202</v>
      </c>
      <c r="H21461" t="s">
        <v>506</v>
      </c>
      <c r="I21461">
        <f>VLOOKUP(Table1[[#This Row],[trait_name]],Trait[],2,FALSE)</f>
        <v>53</v>
      </c>
      <c r="J21461" s="23" t="s">
        <v>112</v>
      </c>
      <c r="L21461" s="3" t="s">
        <v>185</v>
      </c>
      <c r="M21461" s="3"/>
    </row>
    <row r="21462" spans="1:13">
      <c r="A21462" s="5">
        <v>43321</v>
      </c>
      <c r="B21462" s="5">
        <v>43321</v>
      </c>
      <c r="C21462" t="s">
        <v>1281</v>
      </c>
      <c r="D21462" s="18">
        <f>VLOOKUP(C21462,Index[],2,FALSE)</f>
        <v>202</v>
      </c>
      <c r="H21462" t="s">
        <v>17</v>
      </c>
      <c r="I21462">
        <f>VLOOKUP(Table1[[#This Row],[trait_name]],Trait[],2,FALSE)</f>
        <v>54</v>
      </c>
      <c r="J21462" s="23" t="s">
        <v>116</v>
      </c>
      <c r="L21462" s="3" t="s">
        <v>117</v>
      </c>
      <c r="M21462" s="3"/>
    </row>
    <row r="21463" spans="1:13">
      <c r="A21463" s="5">
        <v>43321</v>
      </c>
      <c r="B21463" s="5">
        <v>43321</v>
      </c>
      <c r="C21463" t="s">
        <v>1281</v>
      </c>
      <c r="D21463" s="18">
        <f>VLOOKUP(C21463,Index[],2,FALSE)</f>
        <v>202</v>
      </c>
      <c r="I21463">
        <f>VLOOKUP(Table1[[#This Row],[trait_name]],Trait[],2,FALSE)</f>
        <v>54</v>
      </c>
      <c r="J21463" s="23" t="s">
        <v>116</v>
      </c>
      <c r="L21463" s="3"/>
      <c r="M21463" s="3"/>
    </row>
    <row r="21464" spans="1:13">
      <c r="A21464" s="5">
        <v>43321</v>
      </c>
      <c r="B21464" s="5">
        <v>43321</v>
      </c>
      <c r="C21464" t="s">
        <v>1281</v>
      </c>
      <c r="D21464" s="18">
        <f>VLOOKUP(C21464,Index[],2,FALSE)</f>
        <v>202</v>
      </c>
      <c r="I21464">
        <f>VLOOKUP(Table1[[#This Row],[trait_name]],Trait[],2,FALSE)</f>
        <v>54</v>
      </c>
      <c r="J21464" s="23" t="s">
        <v>116</v>
      </c>
      <c r="L21464" s="3"/>
      <c r="M21464" s="3"/>
    </row>
    <row r="21465" spans="1:13">
      <c r="A21465" s="5">
        <v>43321</v>
      </c>
      <c r="B21465" s="5">
        <v>43321</v>
      </c>
      <c r="C21465" t="s">
        <v>1281</v>
      </c>
      <c r="D21465" s="18">
        <f>VLOOKUP(C21465,Index[],2,FALSE)</f>
        <v>202</v>
      </c>
      <c r="I21465">
        <f>VLOOKUP(Table1[[#This Row],[trait_name]],Trait[],2,FALSE)</f>
        <v>54</v>
      </c>
      <c r="J21465" s="23" t="s">
        <v>116</v>
      </c>
      <c r="L21465" s="3"/>
      <c r="M21465" s="3"/>
    </row>
    <row r="21466" spans="1:13">
      <c r="A21466" s="5">
        <v>43321</v>
      </c>
      <c r="B21466" s="5">
        <v>43321</v>
      </c>
      <c r="C21466" t="s">
        <v>1281</v>
      </c>
      <c r="D21466" s="18">
        <f>VLOOKUP(C21466,Index[],2,FALSE)</f>
        <v>202</v>
      </c>
      <c r="I21466">
        <f>VLOOKUP(Table1[[#This Row],[trait_name]],Trait[],2,FALSE)</f>
        <v>54</v>
      </c>
      <c r="J21466" s="23" t="s">
        <v>116</v>
      </c>
      <c r="L21466" s="3"/>
      <c r="M21466" s="3"/>
    </row>
    <row r="21467" spans="1:13">
      <c r="A21467" s="5">
        <v>43321</v>
      </c>
      <c r="B21467" s="5">
        <v>43321</v>
      </c>
      <c r="C21467" t="s">
        <v>1281</v>
      </c>
      <c r="D21467" s="18">
        <f>VLOOKUP(C21467,Index[],2,FALSE)</f>
        <v>202</v>
      </c>
      <c r="I21467">
        <f>VLOOKUP(Table1[[#This Row],[trait_name]],Trait[],2,FALSE)</f>
        <v>54</v>
      </c>
      <c r="J21467" s="23" t="s">
        <v>116</v>
      </c>
      <c r="L21467" s="3"/>
      <c r="M21467" s="3"/>
    </row>
    <row r="21468" spans="1:13">
      <c r="A21468" s="5">
        <v>43321</v>
      </c>
      <c r="B21468" s="5">
        <v>43321</v>
      </c>
      <c r="C21468" t="s">
        <v>1281</v>
      </c>
      <c r="D21468" s="18">
        <f>VLOOKUP(C21468,Index[],2,FALSE)</f>
        <v>202</v>
      </c>
      <c r="H21468" t="s">
        <v>525</v>
      </c>
      <c r="I21468">
        <f>VLOOKUP(Table1[[#This Row],[trait_name]],Trait[],2,FALSE)</f>
        <v>55</v>
      </c>
      <c r="J21468" s="23" t="s">
        <v>119</v>
      </c>
      <c r="L21468" s="3" t="s">
        <v>120</v>
      </c>
      <c r="M21468" s="3"/>
    </row>
    <row r="21469" spans="1:13">
      <c r="A21469" s="5">
        <v>43321</v>
      </c>
      <c r="B21469" s="5">
        <v>43321</v>
      </c>
      <c r="C21469" t="s">
        <v>1281</v>
      </c>
      <c r="D21469" s="18">
        <f>VLOOKUP(C21469,Index[],2,FALSE)</f>
        <v>202</v>
      </c>
      <c r="I21469">
        <f>VLOOKUP(Table1[[#This Row],[trait_name]],Trait[],2,FALSE)</f>
        <v>55</v>
      </c>
      <c r="J21469" s="23" t="s">
        <v>119</v>
      </c>
      <c r="L21469" s="3"/>
      <c r="M21469" s="3"/>
    </row>
    <row r="21470" spans="1:13">
      <c r="A21470" s="5">
        <v>43321</v>
      </c>
      <c r="B21470" s="5">
        <v>43321</v>
      </c>
      <c r="C21470" t="s">
        <v>1281</v>
      </c>
      <c r="D21470" s="18">
        <f>VLOOKUP(C21470,Index[],2,FALSE)</f>
        <v>202</v>
      </c>
      <c r="H21470" t="s">
        <v>525</v>
      </c>
      <c r="I21470">
        <f>VLOOKUP(Table1[[#This Row],[trait_name]],Trait[],2,FALSE)</f>
        <v>56</v>
      </c>
      <c r="J21470" s="23" t="s">
        <v>121</v>
      </c>
      <c r="L21470" s="3" t="s">
        <v>189</v>
      </c>
      <c r="M21470" s="3"/>
    </row>
    <row r="21471" spans="1:13">
      <c r="A21471" s="5">
        <v>43321</v>
      </c>
      <c r="B21471" s="5">
        <v>43321</v>
      </c>
      <c r="C21471" t="s">
        <v>1281</v>
      </c>
      <c r="D21471" s="18">
        <f>VLOOKUP(C21471,Index[],2,FALSE)</f>
        <v>202</v>
      </c>
      <c r="I21471">
        <f>VLOOKUP(Table1[[#This Row],[trait_name]],Trait[],2,FALSE)</f>
        <v>57</v>
      </c>
      <c r="J21471" s="23" t="s">
        <v>233</v>
      </c>
      <c r="L21471" s="3"/>
      <c r="M21471" s="3"/>
    </row>
    <row r="21472" spans="1:13">
      <c r="A21472" s="5">
        <v>43321</v>
      </c>
      <c r="B21472" s="5">
        <v>43321</v>
      </c>
      <c r="C21472" t="s">
        <v>1281</v>
      </c>
      <c r="D21472" s="18">
        <f>VLOOKUP(C21472,Index[],2,FALSE)</f>
        <v>202</v>
      </c>
      <c r="H21472" t="s">
        <v>208</v>
      </c>
      <c r="I21472">
        <f>VLOOKUP(Table1[[#This Row],[trait_name]],Trait[],2,FALSE)</f>
        <v>58</v>
      </c>
      <c r="J21472" s="23" t="s">
        <v>123</v>
      </c>
      <c r="L21472" s="3" t="s">
        <v>190</v>
      </c>
      <c r="M21472" s="3"/>
    </row>
    <row r="21473" spans="1:13">
      <c r="A21473" s="5">
        <v>43321</v>
      </c>
      <c r="B21473" s="5">
        <v>43321</v>
      </c>
      <c r="C21473" t="s">
        <v>1281</v>
      </c>
      <c r="D21473" s="18">
        <f>VLOOKUP(C21473,Index[],2,FALSE)</f>
        <v>202</v>
      </c>
      <c r="H21473" t="s">
        <v>208</v>
      </c>
      <c r="I21473">
        <f>VLOOKUP(Table1[[#This Row],[trait_name]],Trait[],2,FALSE)</f>
        <v>58</v>
      </c>
      <c r="J21473" s="23" t="s">
        <v>123</v>
      </c>
      <c r="L21473" s="3" t="s">
        <v>407</v>
      </c>
      <c r="M21473" s="3"/>
    </row>
    <row r="21474" spans="1:13">
      <c r="A21474" s="5">
        <v>43321</v>
      </c>
      <c r="B21474" s="5">
        <v>43321</v>
      </c>
      <c r="C21474" t="s">
        <v>1281</v>
      </c>
      <c r="D21474" s="18">
        <f>VLOOKUP(C21474,Index[],2,FALSE)</f>
        <v>202</v>
      </c>
      <c r="I21474">
        <f>VLOOKUP(Table1[[#This Row],[trait_name]],Trait[],2,FALSE)</f>
        <v>58</v>
      </c>
      <c r="J21474" s="23" t="s">
        <v>123</v>
      </c>
      <c r="L21474" s="3"/>
      <c r="M21474" s="3"/>
    </row>
    <row r="21475" spans="1:13">
      <c r="A21475" s="5">
        <v>43321</v>
      </c>
      <c r="B21475" s="5">
        <v>43321</v>
      </c>
      <c r="C21475" t="s">
        <v>1281</v>
      </c>
      <c r="D21475" s="18">
        <f>VLOOKUP(C21475,Index[],2,FALSE)</f>
        <v>202</v>
      </c>
      <c r="H21475" t="s">
        <v>623</v>
      </c>
      <c r="I21475">
        <f>VLOOKUP(Table1[[#This Row],[trait_name]],Trait[],2,FALSE)</f>
        <v>59</v>
      </c>
      <c r="J21475" s="23" t="s">
        <v>125</v>
      </c>
      <c r="L21475" s="3" t="s">
        <v>131</v>
      </c>
      <c r="M21475" s="3"/>
    </row>
    <row r="21476" spans="1:13">
      <c r="A21476" s="5">
        <v>43321</v>
      </c>
      <c r="B21476" s="5">
        <v>43321</v>
      </c>
      <c r="C21476" t="s">
        <v>1281</v>
      </c>
      <c r="D21476" s="18">
        <f>VLOOKUP(C21476,Index[],2,FALSE)</f>
        <v>202</v>
      </c>
      <c r="I21476">
        <f>VLOOKUP(Table1[[#This Row],[trait_name]],Trait[],2,FALSE)</f>
        <v>59</v>
      </c>
      <c r="J21476" s="23" t="s">
        <v>125</v>
      </c>
      <c r="L21476" s="3"/>
      <c r="M21476" s="3"/>
    </row>
    <row r="21477" spans="1:13">
      <c r="A21477" s="5">
        <v>43321</v>
      </c>
      <c r="B21477" s="5">
        <v>43321</v>
      </c>
      <c r="C21477" t="s">
        <v>1281</v>
      </c>
      <c r="D21477" s="18">
        <f>VLOOKUP(C21477,Index[],2,FALSE)</f>
        <v>202</v>
      </c>
      <c r="I21477">
        <f>VLOOKUP(Table1[[#This Row],[trait_name]],Trait[],2,FALSE)</f>
        <v>60</v>
      </c>
      <c r="J21477" s="23" t="s">
        <v>127</v>
      </c>
      <c r="L21477" s="3"/>
      <c r="M21477" s="3"/>
    </row>
    <row r="21478" spans="1:13">
      <c r="A21478" s="5">
        <v>43321</v>
      </c>
      <c r="B21478" s="5">
        <v>43321</v>
      </c>
      <c r="C21478" t="s">
        <v>1281</v>
      </c>
      <c r="D21478" s="18">
        <f>VLOOKUP(C21478,Index[],2,FALSE)</f>
        <v>202</v>
      </c>
      <c r="I21478">
        <f>VLOOKUP(Table1[[#This Row],[trait_name]],Trait[],2,FALSE)</f>
        <v>60</v>
      </c>
      <c r="J21478" s="23" t="s">
        <v>127</v>
      </c>
      <c r="L21478" s="3"/>
      <c r="M21478" s="3"/>
    </row>
    <row r="21479" spans="1:13">
      <c r="A21479" s="5">
        <v>43321</v>
      </c>
      <c r="B21479" s="5">
        <v>43321</v>
      </c>
      <c r="C21479" t="s">
        <v>1281</v>
      </c>
      <c r="D21479" s="18">
        <f>VLOOKUP(C21479,Index[],2,FALSE)</f>
        <v>202</v>
      </c>
      <c r="I21479">
        <f>VLOOKUP(Table1[[#This Row],[trait_name]],Trait[],2,FALSE)</f>
        <v>60</v>
      </c>
      <c r="J21479" s="23" t="s">
        <v>127</v>
      </c>
      <c r="L21479" s="3"/>
      <c r="M21479" s="3"/>
    </row>
    <row r="21480" spans="1:13">
      <c r="A21480" s="5">
        <v>43321</v>
      </c>
      <c r="B21480" s="5">
        <v>43321</v>
      </c>
      <c r="C21480" t="s">
        <v>1281</v>
      </c>
      <c r="D21480" s="18">
        <f>VLOOKUP(C21480,Index[],2,FALSE)</f>
        <v>202</v>
      </c>
      <c r="H21480" t="s">
        <v>17</v>
      </c>
      <c r="I21480">
        <f>VLOOKUP(Table1[[#This Row],[trait_name]],Trait[],2,FALSE)</f>
        <v>61</v>
      </c>
      <c r="J21480" s="23" t="s">
        <v>130</v>
      </c>
      <c r="L21480" s="3" t="s">
        <v>131</v>
      </c>
      <c r="M21480" s="3"/>
    </row>
    <row r="21481" spans="1:13">
      <c r="A21481" s="5">
        <v>43321</v>
      </c>
      <c r="B21481" s="5">
        <v>43321</v>
      </c>
      <c r="C21481" t="s">
        <v>1281</v>
      </c>
      <c r="D21481" s="18">
        <f>VLOOKUP(C21481,Index[],2,FALSE)</f>
        <v>202</v>
      </c>
      <c r="I21481">
        <f>VLOOKUP(Table1[[#This Row],[trait_name]],Trait[],2,FALSE)</f>
        <v>61</v>
      </c>
      <c r="J21481" s="23" t="s">
        <v>130</v>
      </c>
      <c r="L21481" s="3"/>
      <c r="M21481" s="3"/>
    </row>
    <row r="21482" spans="1:13">
      <c r="A21482" s="5">
        <v>43321</v>
      </c>
      <c r="B21482" s="5">
        <v>43321</v>
      </c>
      <c r="C21482" t="s">
        <v>1281</v>
      </c>
      <c r="D21482" s="18">
        <f>VLOOKUP(C21482,Index[],2,FALSE)</f>
        <v>202</v>
      </c>
      <c r="I21482">
        <f>VLOOKUP(Table1[[#This Row],[trait_name]],Trait[],2,FALSE)</f>
        <v>62</v>
      </c>
      <c r="J21482" s="23" t="s">
        <v>235</v>
      </c>
      <c r="L21482" s="3"/>
      <c r="M21482" s="3"/>
    </row>
    <row r="21483" spans="1:13">
      <c r="A21483" s="5">
        <v>43321</v>
      </c>
      <c r="B21483" s="5">
        <v>43321</v>
      </c>
      <c r="C21483" t="s">
        <v>1281</v>
      </c>
      <c r="D21483" s="18">
        <f>VLOOKUP(C21483,Index[],2,FALSE)</f>
        <v>202</v>
      </c>
      <c r="I21483">
        <f>VLOOKUP(Table1[[#This Row],[trait_name]],Trait[],2,FALSE)</f>
        <v>62</v>
      </c>
      <c r="J21483" s="23" t="s">
        <v>235</v>
      </c>
      <c r="L21483" s="3"/>
      <c r="M21483" s="3"/>
    </row>
    <row r="21484" spans="1:13">
      <c r="A21484" s="5">
        <v>43321</v>
      </c>
      <c r="B21484" s="5">
        <v>43321</v>
      </c>
      <c r="C21484" t="s">
        <v>1281</v>
      </c>
      <c r="D21484" s="18">
        <f>VLOOKUP(C21484,Index[],2,FALSE)</f>
        <v>202</v>
      </c>
      <c r="H21484" t="s">
        <v>208</v>
      </c>
      <c r="I21484">
        <f>VLOOKUP(Table1[[#This Row],[trait_name]],Trait[],2,FALSE)</f>
        <v>63</v>
      </c>
      <c r="J21484" s="23" t="s">
        <v>237</v>
      </c>
      <c r="L21484" s="3" t="s">
        <v>27</v>
      </c>
      <c r="M21484" s="3"/>
    </row>
    <row r="21485" spans="1:13">
      <c r="A21485" s="5">
        <v>43321</v>
      </c>
      <c r="B21485" s="5">
        <v>43321</v>
      </c>
      <c r="C21485" t="s">
        <v>1281</v>
      </c>
      <c r="D21485" s="18">
        <f>VLOOKUP(C21485,Index[],2,FALSE)</f>
        <v>202</v>
      </c>
      <c r="H21485" t="s">
        <v>506</v>
      </c>
      <c r="I21485">
        <f>VLOOKUP(Table1[[#This Row],[trait_name]],Trait[],2,FALSE)</f>
        <v>64</v>
      </c>
      <c r="J21485" s="23" t="s">
        <v>132</v>
      </c>
      <c r="L21485" s="3" t="s">
        <v>126</v>
      </c>
      <c r="M21485" s="3"/>
    </row>
    <row r="21486" spans="1:13">
      <c r="A21486" s="5">
        <v>43321</v>
      </c>
      <c r="B21486" s="5">
        <v>43321</v>
      </c>
      <c r="C21486" t="s">
        <v>1281</v>
      </c>
      <c r="D21486" s="18">
        <f>VLOOKUP(C21486,Index[],2,FALSE)</f>
        <v>202</v>
      </c>
      <c r="H21486" t="s">
        <v>208</v>
      </c>
      <c r="I21486">
        <f>VLOOKUP(Table1[[#This Row],[trait_name]],Trait[],2,FALSE)</f>
        <v>65</v>
      </c>
      <c r="J21486" s="23" t="s">
        <v>133</v>
      </c>
      <c r="L21486" s="3" t="s">
        <v>872</v>
      </c>
      <c r="M21486" s="3"/>
    </row>
    <row r="21487" spans="1:13">
      <c r="A21487" s="5">
        <v>43321</v>
      </c>
      <c r="B21487" s="5">
        <v>43321</v>
      </c>
      <c r="C21487" t="s">
        <v>1281</v>
      </c>
      <c r="D21487" s="18">
        <f>VLOOKUP(C21487,Index[],2,FALSE)</f>
        <v>202</v>
      </c>
      <c r="H21487" t="s">
        <v>208</v>
      </c>
      <c r="I21487">
        <f>VLOOKUP(Table1[[#This Row],[trait_name]],Trait[],2,FALSE)</f>
        <v>66</v>
      </c>
      <c r="J21487" s="23" t="s">
        <v>194</v>
      </c>
      <c r="L21487" s="3" t="s">
        <v>424</v>
      </c>
      <c r="M21487" s="3"/>
    </row>
    <row r="21488" spans="1:13">
      <c r="A21488" s="5">
        <v>43321</v>
      </c>
      <c r="B21488" s="5">
        <v>43321</v>
      </c>
      <c r="C21488" t="s">
        <v>1281</v>
      </c>
      <c r="D21488" s="18">
        <f>VLOOKUP(C21488,Index[],2,FALSE)</f>
        <v>202</v>
      </c>
      <c r="H21488" t="s">
        <v>506</v>
      </c>
      <c r="I21488">
        <f>VLOOKUP(Table1[[#This Row],[trait_name]],Trait[],2,FALSE)</f>
        <v>66</v>
      </c>
      <c r="J21488" s="23" t="s">
        <v>194</v>
      </c>
      <c r="L21488" s="3" t="s">
        <v>1219</v>
      </c>
      <c r="M21488" s="3"/>
    </row>
    <row r="21489" spans="1:13">
      <c r="A21489" s="5">
        <v>43321</v>
      </c>
      <c r="B21489" s="5">
        <v>43321</v>
      </c>
      <c r="C21489" t="s">
        <v>1281</v>
      </c>
      <c r="D21489" s="18">
        <f>VLOOKUP(C21489,Index[],2,FALSE)</f>
        <v>202</v>
      </c>
      <c r="H21489" t="s">
        <v>17</v>
      </c>
      <c r="I21489">
        <f>VLOOKUP(Table1[[#This Row],[trait_name]],Trait[],2,FALSE)</f>
        <v>66</v>
      </c>
      <c r="J21489" s="23" t="s">
        <v>194</v>
      </c>
      <c r="L21489" s="3" t="s">
        <v>341</v>
      </c>
      <c r="M21489" s="3"/>
    </row>
    <row r="21490" spans="1:13">
      <c r="A21490" s="5">
        <v>43321</v>
      </c>
      <c r="B21490" s="5">
        <v>43321</v>
      </c>
      <c r="C21490" t="s">
        <v>1281</v>
      </c>
      <c r="D21490" s="69">
        <f>VLOOKUP(C21490,Index[],2,FALSE)</f>
        <v>202</v>
      </c>
      <c r="H21490" t="s">
        <v>506</v>
      </c>
      <c r="I21490">
        <f>VLOOKUP(Table1[[#This Row],[trait_name]],Trait[],2,FALSE)</f>
        <v>66</v>
      </c>
      <c r="J21490" s="23" t="s">
        <v>194</v>
      </c>
      <c r="L21490" s="3" t="s">
        <v>198</v>
      </c>
      <c r="M21490" s="3"/>
    </row>
    <row r="21491" spans="1:13">
      <c r="A21491" s="5">
        <v>43321</v>
      </c>
      <c r="B21491" s="5">
        <v>43321</v>
      </c>
      <c r="C21491" t="s">
        <v>1281</v>
      </c>
      <c r="D21491" s="18">
        <f>VLOOKUP(C21491,Index[],2,FALSE)</f>
        <v>202</v>
      </c>
      <c r="I21491">
        <f>VLOOKUP(Table1[[#This Row],[trait_name]],Trait[],2,FALSE)</f>
        <v>67</v>
      </c>
      <c r="J21491" s="23" t="s">
        <v>136</v>
      </c>
      <c r="L21491" s="3"/>
      <c r="M21491" s="3"/>
    </row>
    <row r="21492" spans="1:13">
      <c r="A21492" s="5">
        <v>43321</v>
      </c>
      <c r="B21492" s="5">
        <v>43321</v>
      </c>
      <c r="C21492" t="s">
        <v>1281</v>
      </c>
      <c r="D21492" s="18">
        <f>VLOOKUP(C21492,Index[],2,FALSE)</f>
        <v>202</v>
      </c>
      <c r="I21492">
        <f>VLOOKUP(Table1[[#This Row],[trait_name]],Trait[],2,FALSE)</f>
        <v>67</v>
      </c>
      <c r="J21492" s="23" t="s">
        <v>136</v>
      </c>
      <c r="L21492" s="3"/>
      <c r="M21492" s="3"/>
    </row>
    <row r="21493" spans="1:13">
      <c r="A21493" s="5">
        <v>43321</v>
      </c>
      <c r="B21493" s="5">
        <v>43321</v>
      </c>
      <c r="C21493" t="s">
        <v>1281</v>
      </c>
      <c r="D21493" s="18">
        <f>VLOOKUP(C21493,Index[],2,FALSE)</f>
        <v>202</v>
      </c>
      <c r="H21493" t="s">
        <v>525</v>
      </c>
      <c r="I21493">
        <f>VLOOKUP(Table1[[#This Row],[trait_name]],Trait[],2,FALSE)</f>
        <v>68</v>
      </c>
      <c r="J21493" s="23" t="s">
        <v>199</v>
      </c>
      <c r="L21493" s="3" t="s">
        <v>200</v>
      </c>
      <c r="M21493" s="3"/>
    </row>
    <row r="21494" spans="1:13">
      <c r="A21494" s="5">
        <v>43321</v>
      </c>
      <c r="B21494" s="5">
        <v>43321</v>
      </c>
      <c r="C21494" t="s">
        <v>1281</v>
      </c>
      <c r="D21494" s="2">
        <f>VLOOKUP(C21494,Index[],2,FALSE)</f>
        <v>202</v>
      </c>
      <c r="H21494" t="s">
        <v>208</v>
      </c>
      <c r="J21494" s="23" t="s">
        <v>97</v>
      </c>
      <c r="L21494" s="3" t="s">
        <v>87</v>
      </c>
      <c r="M21494" s="3"/>
    </row>
    <row r="21495" spans="1:13">
      <c r="A21495" s="5">
        <v>43321</v>
      </c>
      <c r="B21495" s="5">
        <v>43321</v>
      </c>
      <c r="C21495" t="s">
        <v>1281</v>
      </c>
      <c r="D21495" s="70">
        <f>VLOOKUP(C21495,Index[],2,FALSE)</f>
        <v>202</v>
      </c>
      <c r="H21495" t="s">
        <v>506</v>
      </c>
      <c r="J21495" s="23" t="s">
        <v>166</v>
      </c>
      <c r="L21495" s="3" t="s">
        <v>346</v>
      </c>
      <c r="M21495" s="3"/>
    </row>
    <row r="21496" spans="1:13">
      <c r="A21496" s="5">
        <v>43321</v>
      </c>
      <c r="B21496" s="5">
        <v>43321</v>
      </c>
      <c r="C21496" t="s">
        <v>1281</v>
      </c>
      <c r="D21496" s="2">
        <f>VLOOKUP(C21496,Index[],2,FALSE)</f>
        <v>202</v>
      </c>
      <c r="H21496" t="s">
        <v>506</v>
      </c>
      <c r="J21496" s="23" t="s">
        <v>72</v>
      </c>
      <c r="L21496" s="3" t="s">
        <v>219</v>
      </c>
      <c r="M21496" s="3"/>
    </row>
    <row r="21497" spans="1:13">
      <c r="A21497" s="5">
        <v>43321</v>
      </c>
      <c r="B21497" s="5">
        <v>43321</v>
      </c>
      <c r="C21497" t="s">
        <v>1281</v>
      </c>
      <c r="D21497" s="2">
        <f>VLOOKUP(C21497,Index[],2,FALSE)</f>
        <v>202</v>
      </c>
      <c r="H21497" t="s">
        <v>208</v>
      </c>
      <c r="J21497" s="23" t="s">
        <v>133</v>
      </c>
      <c r="L21497" s="3" t="s">
        <v>1238</v>
      </c>
      <c r="M21497" s="3"/>
    </row>
    <row r="21498" spans="1:13">
      <c r="A21498" s="5">
        <v>43321</v>
      </c>
      <c r="B21498" s="5">
        <v>43321</v>
      </c>
      <c r="C21498" t="s">
        <v>1281</v>
      </c>
      <c r="D21498" s="2">
        <f>VLOOKUP(C21498,Index[],2,FALSE)</f>
        <v>202</v>
      </c>
      <c r="H21498" t="s">
        <v>506</v>
      </c>
      <c r="J21498" s="23" t="s">
        <v>194</v>
      </c>
      <c r="L21498" s="3" t="s">
        <v>196</v>
      </c>
      <c r="M21498" s="3"/>
    </row>
    <row r="21499" spans="1:13">
      <c r="A21499" s="5">
        <v>43321</v>
      </c>
      <c r="B21499" s="5">
        <v>43321</v>
      </c>
      <c r="C21499" t="s">
        <v>1284</v>
      </c>
      <c r="D21499" s="70">
        <f>VLOOKUP(C21499,Index[],2,FALSE)</f>
        <v>203</v>
      </c>
      <c r="I21499">
        <f>VLOOKUP(Table1[[#This Row],[trait_name]],Trait[],2,FALSE)</f>
        <v>1</v>
      </c>
      <c r="J21499" s="23" t="s">
        <v>140</v>
      </c>
      <c r="L21499" s="3"/>
      <c r="M21499" s="3"/>
    </row>
    <row r="21500" spans="1:13">
      <c r="A21500" s="5">
        <v>43321</v>
      </c>
      <c r="B21500" s="5">
        <v>43321</v>
      </c>
      <c r="C21500" t="s">
        <v>1284</v>
      </c>
      <c r="D21500" s="70">
        <f>VLOOKUP(C21500,Index[],2,FALSE)</f>
        <v>203</v>
      </c>
      <c r="I21500">
        <f>VLOOKUP(Table1[[#This Row],[trait_name]],Trait[],2,FALSE)</f>
        <v>1</v>
      </c>
      <c r="J21500" s="23" t="s">
        <v>140</v>
      </c>
      <c r="L21500" s="3"/>
      <c r="M21500" s="3"/>
    </row>
    <row r="21501" spans="1:13">
      <c r="A21501" s="5">
        <v>43321</v>
      </c>
      <c r="B21501" s="5">
        <v>43321</v>
      </c>
      <c r="C21501" t="s">
        <v>1284</v>
      </c>
      <c r="D21501" s="70">
        <f>VLOOKUP(C21501,Index[],2,FALSE)</f>
        <v>203</v>
      </c>
      <c r="H21501" t="s">
        <v>325</v>
      </c>
      <c r="I21501">
        <f>VLOOKUP(Table1[[#This Row],[trait_name]],Trait[],2,FALSE)</f>
        <v>2</v>
      </c>
      <c r="J21501" s="23" t="s">
        <v>15</v>
      </c>
      <c r="L21501" s="3" t="s">
        <v>1285</v>
      </c>
      <c r="M21501" s="3"/>
    </row>
    <row r="21502" spans="1:13">
      <c r="A21502" s="5">
        <v>43321</v>
      </c>
      <c r="B21502" s="5">
        <v>43321</v>
      </c>
      <c r="C21502" t="s">
        <v>1284</v>
      </c>
      <c r="D21502" s="70">
        <f>VLOOKUP(C21502,Index[],2,FALSE)</f>
        <v>203</v>
      </c>
      <c r="H21502" t="s">
        <v>325</v>
      </c>
      <c r="I21502">
        <f>VLOOKUP(Table1[[#This Row],[trait_name]],Trait[],2,FALSE)</f>
        <v>2</v>
      </c>
      <c r="J21502" s="23" t="s">
        <v>15</v>
      </c>
      <c r="L21502" s="3" t="s">
        <v>1286</v>
      </c>
      <c r="M21502" s="3"/>
    </row>
    <row r="21503" spans="1:13">
      <c r="A21503" s="5">
        <v>43321</v>
      </c>
      <c r="B21503" s="5">
        <v>43321</v>
      </c>
      <c r="C21503" t="s">
        <v>1284</v>
      </c>
      <c r="D21503" s="70">
        <f>VLOOKUP(C21503,Index[],2,FALSE)</f>
        <v>203</v>
      </c>
      <c r="H21503" t="s">
        <v>325</v>
      </c>
      <c r="I21503">
        <f>VLOOKUP(Table1[[#This Row],[trait_name]],Trait[],2,FALSE)</f>
        <v>2</v>
      </c>
      <c r="J21503" s="23" t="s">
        <v>15</v>
      </c>
      <c r="L21503" s="3" t="s">
        <v>1287</v>
      </c>
      <c r="M21503" s="3"/>
    </row>
    <row r="21504" spans="1:13">
      <c r="A21504" s="5">
        <v>43321</v>
      </c>
      <c r="B21504" s="5">
        <v>43321</v>
      </c>
      <c r="C21504" t="s">
        <v>1284</v>
      </c>
      <c r="D21504" s="70">
        <f>VLOOKUP(C21504,Index[],2,FALSE)</f>
        <v>203</v>
      </c>
      <c r="H21504" t="s">
        <v>25</v>
      </c>
      <c r="I21504">
        <f>VLOOKUP(Table1[[#This Row],[trait_name]],Trait[],2,FALSE)</f>
        <v>3</v>
      </c>
      <c r="J21504" s="23" t="s">
        <v>18</v>
      </c>
      <c r="L21504" s="3" t="s">
        <v>19</v>
      </c>
      <c r="M21504" s="3"/>
    </row>
    <row r="21505" spans="1:13">
      <c r="A21505" s="5">
        <v>43321</v>
      </c>
      <c r="B21505" s="5">
        <v>43321</v>
      </c>
      <c r="C21505" t="s">
        <v>1284</v>
      </c>
      <c r="D21505" s="70">
        <f>VLOOKUP(C21505,Index[],2,FALSE)</f>
        <v>203</v>
      </c>
      <c r="I21505">
        <f>VLOOKUP(Table1[[#This Row],[trait_name]],Trait[],2,FALSE)</f>
        <v>3</v>
      </c>
      <c r="J21505" s="23" t="s">
        <v>18</v>
      </c>
      <c r="L21505" s="3"/>
      <c r="M21505" s="3"/>
    </row>
    <row r="21506" spans="1:13">
      <c r="A21506" s="5">
        <v>43321</v>
      </c>
      <c r="B21506" s="5">
        <v>43321</v>
      </c>
      <c r="C21506" t="s">
        <v>1284</v>
      </c>
      <c r="D21506" s="70">
        <f>VLOOKUP(C21506,Index[],2,FALSE)</f>
        <v>203</v>
      </c>
      <c r="H21506" t="s">
        <v>25</v>
      </c>
      <c r="I21506">
        <f>VLOOKUP(Table1[[#This Row],[trait_name]],Trait[],2,FALSE)</f>
        <v>4</v>
      </c>
      <c r="J21506" s="23" t="s">
        <v>22</v>
      </c>
      <c r="L21506" s="3" t="s">
        <v>23</v>
      </c>
      <c r="M21506" s="3"/>
    </row>
    <row r="21507" spans="1:13">
      <c r="A21507" s="5">
        <v>43321</v>
      </c>
      <c r="B21507" s="5">
        <v>43321</v>
      </c>
      <c r="C21507" t="s">
        <v>1284</v>
      </c>
      <c r="D21507" s="70">
        <f>VLOOKUP(C21507,Index[],2,FALSE)</f>
        <v>203</v>
      </c>
      <c r="I21507">
        <f>VLOOKUP(Table1[[#This Row],[trait_name]],Trait[],2,FALSE)</f>
        <v>5</v>
      </c>
      <c r="J21507" s="23" t="s">
        <v>24</v>
      </c>
      <c r="L21507" s="3"/>
      <c r="M21507" s="3"/>
    </row>
    <row r="21508" spans="1:13">
      <c r="A21508" s="5">
        <v>43321</v>
      </c>
      <c r="B21508" s="5">
        <v>43321</v>
      </c>
      <c r="C21508" t="s">
        <v>1284</v>
      </c>
      <c r="D21508" s="70">
        <f>VLOOKUP(C21508,Index[],2,FALSE)</f>
        <v>203</v>
      </c>
      <c r="I21508">
        <f>VLOOKUP(Table1[[#This Row],[trait_name]],Trait[],2,FALSE)</f>
        <v>6</v>
      </c>
      <c r="J21508" s="23" t="s">
        <v>148</v>
      </c>
      <c r="L21508" s="3"/>
      <c r="M21508" s="3"/>
    </row>
    <row r="21509" spans="1:13">
      <c r="A21509" s="5">
        <v>43321</v>
      </c>
      <c r="B21509" s="5">
        <v>43321</v>
      </c>
      <c r="C21509" t="s">
        <v>1284</v>
      </c>
      <c r="D21509" s="70">
        <f>VLOOKUP(C21509,Index[],2,FALSE)</f>
        <v>203</v>
      </c>
      <c r="H21509" t="s">
        <v>25</v>
      </c>
      <c r="I21509">
        <f>VLOOKUP(Table1[[#This Row],[trait_name]],Trait[],2,FALSE)</f>
        <v>7</v>
      </c>
      <c r="J21509" s="23" t="s">
        <v>26</v>
      </c>
      <c r="L21509" s="3" t="s">
        <v>27</v>
      </c>
      <c r="M21509" s="3"/>
    </row>
    <row r="21510" spans="1:13">
      <c r="A21510" s="5">
        <v>43321</v>
      </c>
      <c r="B21510" s="5">
        <v>43321</v>
      </c>
      <c r="C21510" t="s">
        <v>1284</v>
      </c>
      <c r="D21510" s="70">
        <f>VLOOKUP(C21510,Index[],2,FALSE)</f>
        <v>203</v>
      </c>
      <c r="I21510">
        <f>VLOOKUP(Table1[[#This Row],[trait_name]],Trait[],2,FALSE)</f>
        <v>8</v>
      </c>
      <c r="J21510" s="23" t="s">
        <v>150</v>
      </c>
      <c r="L21510" s="3"/>
      <c r="M21510" s="3"/>
    </row>
    <row r="21511" spans="1:13">
      <c r="A21511" s="5">
        <v>43321</v>
      </c>
      <c r="B21511" s="5">
        <v>43321</v>
      </c>
      <c r="C21511" t="s">
        <v>1284</v>
      </c>
      <c r="D21511" s="70">
        <f>VLOOKUP(C21511,Index[],2,FALSE)</f>
        <v>203</v>
      </c>
      <c r="H21511" t="s">
        <v>325</v>
      </c>
      <c r="I21511">
        <f>VLOOKUP(Table1[[#This Row],[trait_name]],Trait[],2,FALSE)</f>
        <v>9</v>
      </c>
      <c r="J21511" s="23" t="s">
        <v>28</v>
      </c>
      <c r="L21511" s="3" t="s">
        <v>23</v>
      </c>
      <c r="M21511" s="3" t="s">
        <v>197</v>
      </c>
    </row>
    <row r="21512" spans="1:13">
      <c r="A21512" s="5">
        <v>43321</v>
      </c>
      <c r="B21512" s="5">
        <v>43321</v>
      </c>
      <c r="C21512" t="s">
        <v>1284</v>
      </c>
      <c r="D21512" s="70">
        <f>VLOOKUP(C21512,Index[],2,FALSE)</f>
        <v>203</v>
      </c>
      <c r="I21512">
        <f>VLOOKUP(Table1[[#This Row],[trait_name]],Trait[],2,FALSE)</f>
        <v>9</v>
      </c>
      <c r="J21512" s="23" t="s">
        <v>28</v>
      </c>
      <c r="L21512" s="3"/>
      <c r="M21512" s="3"/>
    </row>
    <row r="21513" spans="1:13">
      <c r="A21513" s="5">
        <v>43321</v>
      </c>
      <c r="B21513" s="5">
        <v>43321</v>
      </c>
      <c r="C21513" t="s">
        <v>1284</v>
      </c>
      <c r="D21513" s="70">
        <f>VLOOKUP(C21513,Index[],2,FALSE)</f>
        <v>203</v>
      </c>
      <c r="I21513">
        <f>VLOOKUP(Table1[[#This Row],[trait_name]],Trait[],2,FALSE)</f>
        <v>10</v>
      </c>
      <c r="J21513" s="23" t="s">
        <v>29</v>
      </c>
      <c r="L21513" s="3"/>
      <c r="M21513" s="3"/>
    </row>
    <row r="21514" spans="1:13">
      <c r="A21514" s="5">
        <v>43321</v>
      </c>
      <c r="B21514" s="5">
        <v>43321</v>
      </c>
      <c r="C21514" t="s">
        <v>1284</v>
      </c>
      <c r="D21514" s="70">
        <f>VLOOKUP(C21514,Index[],2,FALSE)</f>
        <v>203</v>
      </c>
      <c r="H21514" t="s">
        <v>656</v>
      </c>
      <c r="I21514">
        <f>VLOOKUP(Table1[[#This Row],[trait_name]],Trait[],2,FALSE)</f>
        <v>11</v>
      </c>
      <c r="J21514" s="23" t="s">
        <v>30</v>
      </c>
      <c r="L21514" s="3" t="s">
        <v>23</v>
      </c>
      <c r="M21514" s="3"/>
    </row>
    <row r="21515" spans="1:13">
      <c r="A21515" s="5">
        <v>43321</v>
      </c>
      <c r="B21515" s="5">
        <v>43321</v>
      </c>
      <c r="C21515" t="s">
        <v>1284</v>
      </c>
      <c r="D21515" s="70">
        <f>VLOOKUP(C21515,Index[],2,FALSE)</f>
        <v>203</v>
      </c>
      <c r="I21515">
        <f>VLOOKUP(Table1[[#This Row],[trait_name]],Trait[],2,FALSE)</f>
        <v>12</v>
      </c>
      <c r="J21515" s="23" t="s">
        <v>151</v>
      </c>
      <c r="L21515" s="3"/>
      <c r="M21515" s="3"/>
    </row>
    <row r="21516" spans="1:13">
      <c r="A21516" s="5">
        <v>43321</v>
      </c>
      <c r="B21516" s="5">
        <v>43321</v>
      </c>
      <c r="C21516" t="s">
        <v>1284</v>
      </c>
      <c r="D21516" s="70">
        <f>VLOOKUP(C21516,Index[],2,FALSE)</f>
        <v>203</v>
      </c>
      <c r="I21516">
        <f>VLOOKUP(Table1[[#This Row],[trait_name]],Trait[],2,FALSE)</f>
        <v>13</v>
      </c>
      <c r="J21516" s="23" t="s">
        <v>369</v>
      </c>
      <c r="L21516" s="3"/>
      <c r="M21516" s="3"/>
    </row>
    <row r="21517" spans="1:13">
      <c r="A21517" s="5">
        <v>43321</v>
      </c>
      <c r="B21517" s="5">
        <v>43321</v>
      </c>
      <c r="C21517" t="s">
        <v>1284</v>
      </c>
      <c r="D21517" s="70">
        <f>VLOOKUP(C21517,Index[],2,FALSE)</f>
        <v>203</v>
      </c>
      <c r="I21517">
        <f>VLOOKUP(Table1[[#This Row],[trait_name]],Trait[],2,FALSE)</f>
        <v>14</v>
      </c>
      <c r="J21517" s="23" t="s">
        <v>152</v>
      </c>
      <c r="L21517" s="3"/>
      <c r="M21517" s="3"/>
    </row>
    <row r="21518" spans="1:13">
      <c r="A21518" s="5">
        <v>43321</v>
      </c>
      <c r="B21518" s="5">
        <v>43321</v>
      </c>
      <c r="C21518" t="s">
        <v>1284</v>
      </c>
      <c r="D21518" s="70">
        <f>VLOOKUP(C21518,Index[],2,FALSE)</f>
        <v>203</v>
      </c>
      <c r="H21518" t="s">
        <v>656</v>
      </c>
      <c r="I21518">
        <f>VLOOKUP(Table1[[#This Row],[trait_name]],Trait[],2,FALSE)</f>
        <v>15</v>
      </c>
      <c r="J21518" s="23" t="s">
        <v>31</v>
      </c>
      <c r="L21518" s="3" t="s">
        <v>27</v>
      </c>
      <c r="M21518" s="3"/>
    </row>
    <row r="21519" spans="1:13">
      <c r="A21519" s="5">
        <v>43321</v>
      </c>
      <c r="B21519" s="5">
        <v>43321</v>
      </c>
      <c r="C21519" t="s">
        <v>1284</v>
      </c>
      <c r="D21519" s="70">
        <f>VLOOKUP(C21519,Index[],2,FALSE)</f>
        <v>203</v>
      </c>
      <c r="I21519">
        <f>VLOOKUP(Table1[[#This Row],[trait_name]],Trait[],2,FALSE)</f>
        <v>16</v>
      </c>
      <c r="J21519" s="23" t="s">
        <v>32</v>
      </c>
      <c r="L21519" s="3"/>
      <c r="M21519" s="3"/>
    </row>
    <row r="21520" spans="1:13">
      <c r="A21520" s="5">
        <v>43321</v>
      </c>
      <c r="B21520" s="5">
        <v>43321</v>
      </c>
      <c r="C21520" t="s">
        <v>1284</v>
      </c>
      <c r="D21520" s="70">
        <f>VLOOKUP(C21520,Index[],2,FALSE)</f>
        <v>203</v>
      </c>
      <c r="H21520" t="s">
        <v>17</v>
      </c>
      <c r="I21520">
        <f>VLOOKUP(Table1[[#This Row],[trait_name]],Trait[],2,FALSE)</f>
        <v>17</v>
      </c>
      <c r="J21520" s="23" t="s">
        <v>33</v>
      </c>
      <c r="L21520" s="3" t="s">
        <v>34</v>
      </c>
      <c r="M21520" s="3"/>
    </row>
    <row r="21521" spans="1:13">
      <c r="A21521" s="5">
        <v>43321</v>
      </c>
      <c r="B21521" s="5">
        <v>43321</v>
      </c>
      <c r="C21521" t="s">
        <v>1284</v>
      </c>
      <c r="D21521" s="70">
        <f>VLOOKUP(C21521,Index[],2,FALSE)</f>
        <v>203</v>
      </c>
      <c r="H21521" t="s">
        <v>17</v>
      </c>
      <c r="I21521">
        <f>VLOOKUP(Table1[[#This Row],[trait_name]],Trait[],2,FALSE)</f>
        <v>17</v>
      </c>
      <c r="J21521" s="23" t="s">
        <v>33</v>
      </c>
      <c r="L21521" s="3" t="s">
        <v>35</v>
      </c>
      <c r="M21521" s="3"/>
    </row>
    <row r="21522" spans="1:13">
      <c r="A21522" s="5">
        <v>43321</v>
      </c>
      <c r="B21522" s="5">
        <v>43321</v>
      </c>
      <c r="C21522" t="s">
        <v>1284</v>
      </c>
      <c r="D21522" s="70">
        <f>VLOOKUP(C21522,Index[],2,FALSE)</f>
        <v>203</v>
      </c>
      <c r="H21522" t="s">
        <v>17</v>
      </c>
      <c r="I21522">
        <f>VLOOKUP(Table1[[#This Row],[trait_name]],Trait[],2,FALSE)</f>
        <v>17</v>
      </c>
      <c r="J21522" s="23" t="s">
        <v>33</v>
      </c>
      <c r="L21522" s="3" t="s">
        <v>36</v>
      </c>
      <c r="M21522" s="3"/>
    </row>
    <row r="21523" spans="1:13">
      <c r="A21523" s="5">
        <v>43321</v>
      </c>
      <c r="B21523" s="5">
        <v>43321</v>
      </c>
      <c r="C21523" t="s">
        <v>1284</v>
      </c>
      <c r="D21523" s="70">
        <f>VLOOKUP(C21523,Index[],2,FALSE)</f>
        <v>203</v>
      </c>
      <c r="I21523">
        <f>VLOOKUP(Table1[[#This Row],[trait_name]],Trait[],2,FALSE)</f>
        <v>18</v>
      </c>
      <c r="J21523" s="23" t="s">
        <v>37</v>
      </c>
      <c r="L21523" s="3"/>
      <c r="M21523" s="3"/>
    </row>
    <row r="21524" spans="1:13">
      <c r="A21524" s="5">
        <v>43321</v>
      </c>
      <c r="B21524" s="5">
        <v>43321</v>
      </c>
      <c r="C21524" t="s">
        <v>1284</v>
      </c>
      <c r="D21524" s="70">
        <f>VLOOKUP(C21524,Index[],2,FALSE)</f>
        <v>203</v>
      </c>
      <c r="H21524" t="s">
        <v>56</v>
      </c>
      <c r="I21524">
        <f>VLOOKUP(Table1[[#This Row],[trait_name]],Trait[],2,FALSE)</f>
        <v>19</v>
      </c>
      <c r="J21524" s="23" t="s">
        <v>38</v>
      </c>
      <c r="L21524" s="3" t="s">
        <v>40</v>
      </c>
      <c r="M21524" s="3"/>
    </row>
    <row r="21525" spans="1:13">
      <c r="A21525" s="5">
        <v>43321</v>
      </c>
      <c r="B21525" s="5">
        <v>43321</v>
      </c>
      <c r="C21525" t="s">
        <v>1284</v>
      </c>
      <c r="D21525" s="70">
        <f>VLOOKUP(C21525,Index[],2,FALSE)</f>
        <v>203</v>
      </c>
      <c r="H21525" t="s">
        <v>56</v>
      </c>
      <c r="I21525">
        <f>VLOOKUP(Table1[[#This Row],[trait_name]],Trait[],2,FALSE)</f>
        <v>19</v>
      </c>
      <c r="J21525" s="23" t="s">
        <v>38</v>
      </c>
      <c r="L21525" s="3" t="s">
        <v>156</v>
      </c>
      <c r="M21525" s="3"/>
    </row>
    <row r="21526" spans="1:13">
      <c r="A21526" s="5">
        <v>43321</v>
      </c>
      <c r="B21526" s="5">
        <v>43321</v>
      </c>
      <c r="C21526" t="s">
        <v>1284</v>
      </c>
      <c r="D21526" s="70">
        <f>VLOOKUP(C21526,Index[],2,FALSE)</f>
        <v>203</v>
      </c>
      <c r="I21526">
        <f>VLOOKUP(Table1[[#This Row],[trait_name]],Trait[],2,FALSE)</f>
        <v>19</v>
      </c>
      <c r="J21526" s="23" t="s">
        <v>38</v>
      </c>
      <c r="L21526" s="3"/>
      <c r="M21526" s="3"/>
    </row>
    <row r="21527" spans="1:13">
      <c r="A21527" s="5">
        <v>43321</v>
      </c>
      <c r="B21527" s="5">
        <v>43321</v>
      </c>
      <c r="C21527" t="s">
        <v>1284</v>
      </c>
      <c r="D21527" s="70">
        <f>VLOOKUP(C21527,Index[],2,FALSE)</f>
        <v>203</v>
      </c>
      <c r="H21527" t="s">
        <v>56</v>
      </c>
      <c r="I21527">
        <f>VLOOKUP(Table1[[#This Row],[trait_name]],Trait[],2,FALSE)</f>
        <v>20</v>
      </c>
      <c r="J21527" s="23" t="s">
        <v>41</v>
      </c>
      <c r="L21527" s="3" t="s">
        <v>158</v>
      </c>
      <c r="M21527" s="3"/>
    </row>
    <row r="21528" spans="1:13">
      <c r="A21528" s="5">
        <v>43321</v>
      </c>
      <c r="B21528" s="5">
        <v>43321</v>
      </c>
      <c r="C21528" t="s">
        <v>1284</v>
      </c>
      <c r="D21528" s="70">
        <f>VLOOKUP(C21528,Index[],2,FALSE)</f>
        <v>203</v>
      </c>
      <c r="I21528">
        <f>VLOOKUP(Table1[[#This Row],[trait_name]],Trait[],2,FALSE)</f>
        <v>20</v>
      </c>
      <c r="J21528" s="23" t="s">
        <v>41</v>
      </c>
      <c r="L21528" s="3"/>
      <c r="M21528" s="3"/>
    </row>
    <row r="21529" spans="1:13">
      <c r="A21529" s="5">
        <v>43321</v>
      </c>
      <c r="B21529" s="5">
        <v>43321</v>
      </c>
      <c r="C21529" t="s">
        <v>1284</v>
      </c>
      <c r="D21529" s="70">
        <f>VLOOKUP(C21529,Index[],2,FALSE)</f>
        <v>203</v>
      </c>
      <c r="I21529">
        <f>VLOOKUP(Table1[[#This Row],[trait_name]],Trait[],2,FALSE)</f>
        <v>20</v>
      </c>
      <c r="J21529" s="23" t="s">
        <v>41</v>
      </c>
      <c r="L21529" s="3"/>
      <c r="M21529" s="3"/>
    </row>
    <row r="21530" spans="1:13">
      <c r="A21530" s="5">
        <v>43321</v>
      </c>
      <c r="B21530" s="5">
        <v>43321</v>
      </c>
      <c r="C21530" t="s">
        <v>1284</v>
      </c>
      <c r="D21530" s="70">
        <f>VLOOKUP(C21530,Index[],2,FALSE)</f>
        <v>203</v>
      </c>
      <c r="H21530" t="s">
        <v>287</v>
      </c>
      <c r="I21530">
        <f>VLOOKUP(Table1[[#This Row],[trait_name]],Trait[],2,FALSE)</f>
        <v>21</v>
      </c>
      <c r="J21530" s="23" t="s">
        <v>43</v>
      </c>
      <c r="L21530" s="3" t="s">
        <v>44</v>
      </c>
      <c r="M21530" s="3"/>
    </row>
    <row r="21531" spans="1:13">
      <c r="A21531" s="5">
        <v>43321</v>
      </c>
      <c r="B21531" s="5">
        <v>43321</v>
      </c>
      <c r="C21531" t="s">
        <v>1284</v>
      </c>
      <c r="D21531" s="70">
        <f>VLOOKUP(C21531,Index[],2,FALSE)</f>
        <v>203</v>
      </c>
      <c r="H21531" t="s">
        <v>287</v>
      </c>
      <c r="I21531">
        <f>VLOOKUP(Table1[[#This Row],[trait_name]],Trait[],2,FALSE)</f>
        <v>21</v>
      </c>
      <c r="J21531" s="23" t="s">
        <v>43</v>
      </c>
      <c r="L21531" s="3" t="s">
        <v>159</v>
      </c>
      <c r="M21531" s="3"/>
    </row>
    <row r="21532" spans="1:13">
      <c r="A21532" s="5">
        <v>43321</v>
      </c>
      <c r="B21532" s="5">
        <v>43321</v>
      </c>
      <c r="C21532" t="s">
        <v>1284</v>
      </c>
      <c r="D21532" s="70">
        <f>VLOOKUP(C21532,Index[],2,FALSE)</f>
        <v>203</v>
      </c>
      <c r="H21532" t="s">
        <v>287</v>
      </c>
      <c r="I21532">
        <f>VLOOKUP(Table1[[#This Row],[trait_name]],Trait[],2,FALSE)</f>
        <v>21</v>
      </c>
      <c r="J21532" s="23" t="s">
        <v>43</v>
      </c>
      <c r="L21532" s="3" t="s">
        <v>45</v>
      </c>
      <c r="M21532" s="3"/>
    </row>
    <row r="21533" spans="1:13">
      <c r="A21533" s="5">
        <v>43321</v>
      </c>
      <c r="B21533" s="5">
        <v>43321</v>
      </c>
      <c r="C21533" t="s">
        <v>1284</v>
      </c>
      <c r="D21533" s="70">
        <f>VLOOKUP(C21533,Index[],2,FALSE)</f>
        <v>203</v>
      </c>
      <c r="H21533" t="s">
        <v>287</v>
      </c>
      <c r="I21533">
        <f>VLOOKUP(Table1[[#This Row],[trait_name]],Trait[],2,FALSE)</f>
        <v>22</v>
      </c>
      <c r="J21533" s="23" t="s">
        <v>47</v>
      </c>
      <c r="L21533" s="3" t="s">
        <v>48</v>
      </c>
      <c r="M21533" s="3"/>
    </row>
    <row r="21534" spans="1:13">
      <c r="A21534" s="5">
        <v>43321</v>
      </c>
      <c r="B21534" s="5">
        <v>43321</v>
      </c>
      <c r="C21534" t="s">
        <v>1284</v>
      </c>
      <c r="D21534" s="70">
        <f>VLOOKUP(C21534,Index[],2,FALSE)</f>
        <v>203</v>
      </c>
      <c r="H21534" t="s">
        <v>287</v>
      </c>
      <c r="I21534">
        <f>VLOOKUP(Table1[[#This Row],[trait_name]],Trait[],2,FALSE)</f>
        <v>22</v>
      </c>
      <c r="J21534" s="23" t="s">
        <v>47</v>
      </c>
      <c r="L21534" s="3" t="s">
        <v>248</v>
      </c>
      <c r="M21534" s="3"/>
    </row>
    <row r="21535" spans="1:13">
      <c r="A21535" s="5">
        <v>43321</v>
      </c>
      <c r="B21535" s="5">
        <v>43321</v>
      </c>
      <c r="C21535" t="s">
        <v>1284</v>
      </c>
      <c r="D21535" s="70">
        <f>VLOOKUP(C21535,Index[],2,FALSE)</f>
        <v>203</v>
      </c>
      <c r="I21535">
        <f>VLOOKUP(Table1[[#This Row],[trait_name]],Trait[],2,FALSE)</f>
        <v>22</v>
      </c>
      <c r="J21535" s="23" t="s">
        <v>47</v>
      </c>
      <c r="L21535" s="3"/>
      <c r="M21535" s="3"/>
    </row>
    <row r="21536" spans="1:13">
      <c r="A21536" s="5">
        <v>43321</v>
      </c>
      <c r="B21536" s="5">
        <v>43321</v>
      </c>
      <c r="C21536" t="s">
        <v>1284</v>
      </c>
      <c r="D21536" s="70">
        <f>VLOOKUP(C21536,Index[],2,FALSE)</f>
        <v>203</v>
      </c>
      <c r="H21536" t="s">
        <v>325</v>
      </c>
      <c r="I21536">
        <f>VLOOKUP(Table1[[#This Row],[trait_name]],Trait[],2,FALSE)</f>
        <v>23</v>
      </c>
      <c r="J21536" s="23" t="s">
        <v>49</v>
      </c>
      <c r="L21536" s="3" t="s">
        <v>557</v>
      </c>
      <c r="M21536" s="3"/>
    </row>
    <row r="21537" spans="1:13">
      <c r="A21537" s="5">
        <v>43321</v>
      </c>
      <c r="B21537" s="5">
        <v>43321</v>
      </c>
      <c r="C21537" t="s">
        <v>1284</v>
      </c>
      <c r="D21537" s="70">
        <f>VLOOKUP(C21537,Index[],2,FALSE)</f>
        <v>203</v>
      </c>
      <c r="H21537" t="s">
        <v>325</v>
      </c>
      <c r="I21537">
        <f>VLOOKUP(Table1[[#This Row],[trait_name]],Trait[],2,FALSE)</f>
        <v>23</v>
      </c>
      <c r="J21537" s="23" t="s">
        <v>49</v>
      </c>
      <c r="L21537" s="3" t="s">
        <v>39</v>
      </c>
      <c r="M21537" s="3"/>
    </row>
    <row r="21538" spans="1:13">
      <c r="A21538" s="5">
        <v>43321</v>
      </c>
      <c r="B21538" s="5">
        <v>43321</v>
      </c>
      <c r="C21538" t="s">
        <v>1284</v>
      </c>
      <c r="D21538" s="70">
        <f>VLOOKUP(C21538,Index[],2,FALSE)</f>
        <v>203</v>
      </c>
      <c r="H21538" t="s">
        <v>325</v>
      </c>
      <c r="I21538">
        <f>VLOOKUP(Table1[[#This Row],[trait_name]],Trait[],2,FALSE)</f>
        <v>23</v>
      </c>
      <c r="J21538" s="23" t="s">
        <v>49</v>
      </c>
      <c r="L21538" s="3" t="s">
        <v>40</v>
      </c>
      <c r="M21538" s="3"/>
    </row>
    <row r="21539" spans="1:13">
      <c r="A21539" s="5">
        <v>43321</v>
      </c>
      <c r="B21539" s="5">
        <v>43321</v>
      </c>
      <c r="C21539" t="s">
        <v>1284</v>
      </c>
      <c r="D21539" s="70">
        <f>VLOOKUP(C21539,Index[],2,FALSE)</f>
        <v>203</v>
      </c>
      <c r="H21539" t="s">
        <v>325</v>
      </c>
      <c r="I21539">
        <f>VLOOKUP(Table1[[#This Row],[trait_name]],Trait[],2,FALSE)</f>
        <v>23</v>
      </c>
      <c r="J21539" s="23" t="s">
        <v>49</v>
      </c>
      <c r="L21539" s="3" t="s">
        <v>267</v>
      </c>
      <c r="M21539" s="3"/>
    </row>
    <row r="21540" spans="1:13">
      <c r="A21540" s="5">
        <v>43321</v>
      </c>
      <c r="B21540" s="5">
        <v>43321</v>
      </c>
      <c r="C21540" t="s">
        <v>1284</v>
      </c>
      <c r="D21540" s="70">
        <f>VLOOKUP(C21540,Index[],2,FALSE)</f>
        <v>203</v>
      </c>
      <c r="H21540" t="s">
        <v>325</v>
      </c>
      <c r="I21540">
        <f>VLOOKUP(Table1[[#This Row],[trait_name]],Trait[],2,FALSE)</f>
        <v>23</v>
      </c>
      <c r="J21540" s="23" t="s">
        <v>49</v>
      </c>
      <c r="L21540" s="3" t="s">
        <v>214</v>
      </c>
      <c r="M21540" s="3"/>
    </row>
    <row r="21541" spans="1:13">
      <c r="A21541" s="5">
        <v>43321</v>
      </c>
      <c r="B21541" s="5">
        <v>43321</v>
      </c>
      <c r="C21541" t="s">
        <v>1284</v>
      </c>
      <c r="D21541" s="70">
        <f>VLOOKUP(C21541,Index[],2,FALSE)</f>
        <v>203</v>
      </c>
      <c r="I21541">
        <f>VLOOKUP(Table1[[#This Row],[trait_name]],Trait[],2,FALSE)</f>
        <v>23</v>
      </c>
      <c r="J21541" s="23" t="s">
        <v>49</v>
      </c>
      <c r="L21541" s="3"/>
      <c r="M21541" s="3"/>
    </row>
    <row r="21542" spans="1:13">
      <c r="A21542" s="5">
        <v>43321</v>
      </c>
      <c r="B21542" s="5">
        <v>43321</v>
      </c>
      <c r="C21542" t="s">
        <v>1284</v>
      </c>
      <c r="D21542" s="70">
        <f>VLOOKUP(C21542,Index[],2,FALSE)</f>
        <v>203</v>
      </c>
      <c r="H21542" t="s">
        <v>17</v>
      </c>
      <c r="I21542">
        <f>VLOOKUP(Table1[[#This Row],[trait_name]],Trait[],2,FALSE)</f>
        <v>24</v>
      </c>
      <c r="J21542" s="23" t="s">
        <v>53</v>
      </c>
      <c r="L21542" s="3" t="s">
        <v>163</v>
      </c>
      <c r="M21542" s="3"/>
    </row>
    <row r="21543" spans="1:13">
      <c r="A21543" s="5">
        <v>43321</v>
      </c>
      <c r="B21543" s="5">
        <v>43321</v>
      </c>
      <c r="C21543" t="s">
        <v>1284</v>
      </c>
      <c r="D21543" s="70">
        <f>VLOOKUP(C21543,Index[],2,FALSE)</f>
        <v>203</v>
      </c>
      <c r="H21543" t="s">
        <v>287</v>
      </c>
      <c r="I21543">
        <f>VLOOKUP(Table1[[#This Row],[trait_name]],Trait[],2,FALSE)</f>
        <v>24</v>
      </c>
      <c r="J21543" s="23" t="s">
        <v>53</v>
      </c>
      <c r="L21543" s="3" t="s">
        <v>326</v>
      </c>
      <c r="M21543" s="3"/>
    </row>
    <row r="21544" spans="1:13">
      <c r="A21544" s="5">
        <v>43321</v>
      </c>
      <c r="B21544" s="5">
        <v>43321</v>
      </c>
      <c r="C21544" t="s">
        <v>1284</v>
      </c>
      <c r="D21544" s="70">
        <f>VLOOKUP(C21544,Index[],2,FALSE)</f>
        <v>203</v>
      </c>
      <c r="I21544">
        <f>VLOOKUP(Table1[[#This Row],[trait_name]],Trait[],2,FALSE)</f>
        <v>24</v>
      </c>
      <c r="J21544" s="23" t="s">
        <v>53</v>
      </c>
      <c r="L21544" s="3"/>
      <c r="M21544" s="3"/>
    </row>
    <row r="21545" spans="1:13">
      <c r="A21545" s="5">
        <v>43321</v>
      </c>
      <c r="B21545" s="5">
        <v>43321</v>
      </c>
      <c r="C21545" t="s">
        <v>1284</v>
      </c>
      <c r="D21545" s="70">
        <f>VLOOKUP(C21545,Index[],2,FALSE)</f>
        <v>203</v>
      </c>
      <c r="H21545" t="s">
        <v>56</v>
      </c>
      <c r="I21545">
        <f>VLOOKUP(Table1[[#This Row],[trait_name]],Trait[],2,FALSE)</f>
        <v>25</v>
      </c>
      <c r="J21545" s="23" t="s">
        <v>57</v>
      </c>
      <c r="L21545" s="3" t="s">
        <v>27</v>
      </c>
      <c r="M21545" s="3"/>
    </row>
    <row r="21546" spans="1:13">
      <c r="A21546" s="5">
        <v>43321</v>
      </c>
      <c r="B21546" s="5">
        <v>43321</v>
      </c>
      <c r="C21546" t="s">
        <v>1284</v>
      </c>
      <c r="D21546" s="70">
        <f>VLOOKUP(C21546,Index[],2,FALSE)</f>
        <v>203</v>
      </c>
      <c r="H21546" t="s">
        <v>17</v>
      </c>
      <c r="I21546">
        <f>VLOOKUP(Table1[[#This Row],[trait_name]],Trait[],2,FALSE)</f>
        <v>26</v>
      </c>
      <c r="J21546" s="23" t="s">
        <v>58</v>
      </c>
      <c r="L21546" s="3" t="s">
        <v>327</v>
      </c>
      <c r="M21546" s="3"/>
    </row>
    <row r="21547" spans="1:13">
      <c r="A21547" s="5">
        <v>43321</v>
      </c>
      <c r="B21547" s="5">
        <v>43321</v>
      </c>
      <c r="C21547" t="s">
        <v>1284</v>
      </c>
      <c r="D21547" s="70">
        <f>VLOOKUP(C21547,Index[],2,FALSE)</f>
        <v>203</v>
      </c>
      <c r="H21547" t="s">
        <v>17</v>
      </c>
      <c r="I21547">
        <f>VLOOKUP(Table1[[#This Row],[trait_name]],Trait[],2,FALSE)</f>
        <v>26</v>
      </c>
      <c r="J21547" s="23" t="s">
        <v>58</v>
      </c>
      <c r="L21547" s="3" t="s">
        <v>60</v>
      </c>
      <c r="M21547" s="3"/>
    </row>
    <row r="21548" spans="1:13">
      <c r="A21548" s="5">
        <v>43321</v>
      </c>
      <c r="B21548" s="5">
        <v>43321</v>
      </c>
      <c r="C21548" t="s">
        <v>1284</v>
      </c>
      <c r="D21548" s="70">
        <f>VLOOKUP(C21548,Index[],2,FALSE)</f>
        <v>203</v>
      </c>
      <c r="I21548">
        <f>VLOOKUP(Table1[[#This Row],[trait_name]],Trait[],2,FALSE)</f>
        <v>26</v>
      </c>
      <c r="J21548" s="23" t="s">
        <v>58</v>
      </c>
      <c r="L21548" s="3"/>
      <c r="M21548" s="3"/>
    </row>
    <row r="21549" spans="1:13">
      <c r="A21549" s="5">
        <v>43321</v>
      </c>
      <c r="B21549" s="5">
        <v>43321</v>
      </c>
      <c r="C21549" t="s">
        <v>1284</v>
      </c>
      <c r="D21549" s="70">
        <f>VLOOKUP(C21549,Index[],2,FALSE)</f>
        <v>203</v>
      </c>
      <c r="I21549">
        <f>VLOOKUP(Table1[[#This Row],[trait_name]],Trait[],2,FALSE)</f>
        <v>27</v>
      </c>
      <c r="J21549" s="23" t="s">
        <v>61</v>
      </c>
      <c r="L21549" s="3"/>
      <c r="M21549" s="3"/>
    </row>
    <row r="21550" spans="1:13">
      <c r="A21550" s="5">
        <v>43321</v>
      </c>
      <c r="B21550" s="5">
        <v>43321</v>
      </c>
      <c r="C21550" t="s">
        <v>1284</v>
      </c>
      <c r="D21550" s="70">
        <f>VLOOKUP(C21550,Index[],2,FALSE)</f>
        <v>203</v>
      </c>
      <c r="H21550" t="s">
        <v>149</v>
      </c>
      <c r="I21550">
        <f>VLOOKUP(Table1[[#This Row],[trait_name]],Trait[],2,FALSE)</f>
        <v>28</v>
      </c>
      <c r="J21550" s="23" t="s">
        <v>62</v>
      </c>
      <c r="L21550" s="3">
        <v>40</v>
      </c>
      <c r="M21550" s="3"/>
    </row>
    <row r="21551" spans="1:13">
      <c r="A21551" s="5">
        <v>43321</v>
      </c>
      <c r="B21551" s="5">
        <v>43321</v>
      </c>
      <c r="C21551" t="s">
        <v>1284</v>
      </c>
      <c r="D21551" s="70">
        <f>VLOOKUP(C21551,Index[],2,FALSE)</f>
        <v>203</v>
      </c>
      <c r="H21551" t="s">
        <v>17</v>
      </c>
      <c r="I21551">
        <f>VLOOKUP(Table1[[#This Row],[trait_name]],Trait[],2,FALSE)</f>
        <v>29</v>
      </c>
      <c r="J21551" s="23" t="s">
        <v>63</v>
      </c>
      <c r="L21551" s="3">
        <v>12</v>
      </c>
      <c r="M21551" s="3"/>
    </row>
    <row r="21552" spans="1:13">
      <c r="A21552" s="5">
        <v>43321</v>
      </c>
      <c r="B21552" s="5">
        <v>43321</v>
      </c>
      <c r="C21552" t="s">
        <v>1284</v>
      </c>
      <c r="D21552" s="70">
        <f>VLOOKUP(C21552,Index[],2,FALSE)</f>
        <v>203</v>
      </c>
      <c r="H21552" t="s">
        <v>25</v>
      </c>
      <c r="I21552">
        <f>VLOOKUP(Table1[[#This Row],[trait_name]],Trait[],2,FALSE)</f>
        <v>30</v>
      </c>
      <c r="J21552" s="23" t="s">
        <v>64</v>
      </c>
      <c r="L21552" s="3">
        <v>15</v>
      </c>
      <c r="M21552" s="3"/>
    </row>
    <row r="21553" spans="1:13">
      <c r="A21553" s="5">
        <v>43321</v>
      </c>
      <c r="B21553" s="5">
        <v>43321</v>
      </c>
      <c r="C21553" t="s">
        <v>1284</v>
      </c>
      <c r="D21553" s="70">
        <f>VLOOKUP(C21553,Index[],2,FALSE)</f>
        <v>203</v>
      </c>
      <c r="H21553" t="s">
        <v>17</v>
      </c>
      <c r="I21553">
        <f>VLOOKUP(Table1[[#This Row],[trait_name]],Trait[],2,FALSE)</f>
        <v>31</v>
      </c>
      <c r="J21553" s="23" t="s">
        <v>65</v>
      </c>
      <c r="L21553" s="3">
        <v>6</v>
      </c>
      <c r="M21553" s="3"/>
    </row>
    <row r="21554" spans="1:13">
      <c r="A21554" s="5">
        <v>43321</v>
      </c>
      <c r="B21554" s="5">
        <v>43321</v>
      </c>
      <c r="C21554" t="s">
        <v>1284</v>
      </c>
      <c r="D21554" s="70">
        <f>VLOOKUP(C21554,Index[],2,FALSE)</f>
        <v>203</v>
      </c>
      <c r="H21554" t="s">
        <v>17</v>
      </c>
      <c r="I21554">
        <f>VLOOKUP(Table1[[#This Row],[trait_name]],Trait[],2,FALSE)</f>
        <v>32</v>
      </c>
      <c r="J21554" s="23" t="s">
        <v>66</v>
      </c>
      <c r="L21554" s="3">
        <v>6</v>
      </c>
      <c r="M21554" s="3"/>
    </row>
    <row r="21555" spans="1:13">
      <c r="A21555" s="5">
        <v>43321</v>
      </c>
      <c r="B21555" s="5">
        <v>43321</v>
      </c>
      <c r="C21555" t="s">
        <v>1284</v>
      </c>
      <c r="D21555" s="70">
        <f>VLOOKUP(C21555,Index[],2,FALSE)</f>
        <v>203</v>
      </c>
      <c r="H21555" t="s">
        <v>25</v>
      </c>
      <c r="I21555">
        <f>VLOOKUP(Table1[[#This Row],[trait_name]],Trait[],2,FALSE)</f>
        <v>33</v>
      </c>
      <c r="J21555" s="23" t="s">
        <v>67</v>
      </c>
      <c r="L21555" s="3">
        <v>7</v>
      </c>
      <c r="M21555" s="3"/>
    </row>
    <row r="21556" spans="1:13">
      <c r="A21556" s="5">
        <v>43321</v>
      </c>
      <c r="B21556" s="5">
        <v>43321</v>
      </c>
      <c r="C21556" t="s">
        <v>1284</v>
      </c>
      <c r="D21556" s="70">
        <f>VLOOKUP(C21556,Index[],2,FALSE)</f>
        <v>203</v>
      </c>
      <c r="H21556" t="s">
        <v>17</v>
      </c>
      <c r="I21556">
        <f>VLOOKUP(Table1[[#This Row],[trait_name]],Trait[],2,FALSE)</f>
        <v>34</v>
      </c>
      <c r="J21556" s="23" t="s">
        <v>68</v>
      </c>
      <c r="L21556" s="3">
        <v>5</v>
      </c>
      <c r="M21556" s="3"/>
    </row>
    <row r="21557" spans="1:13">
      <c r="A21557" s="5">
        <v>43321</v>
      </c>
      <c r="B21557" s="5">
        <v>43321</v>
      </c>
      <c r="C21557" t="s">
        <v>1284</v>
      </c>
      <c r="D21557" s="70">
        <f>VLOOKUP(C21557,Index[],2,FALSE)</f>
        <v>203</v>
      </c>
      <c r="H21557" t="s">
        <v>325</v>
      </c>
      <c r="I21557">
        <f>VLOOKUP(Table1[[#This Row],[trait_name]],Trait[],2,FALSE)</f>
        <v>35</v>
      </c>
      <c r="J21557" s="23" t="s">
        <v>166</v>
      </c>
      <c r="L21557" s="3" t="s">
        <v>167</v>
      </c>
      <c r="M21557" s="3"/>
    </row>
    <row r="21558" spans="1:13">
      <c r="A21558" s="5">
        <v>43321</v>
      </c>
      <c r="B21558" s="5">
        <v>43321</v>
      </c>
      <c r="C21558" t="s">
        <v>1284</v>
      </c>
      <c r="D21558" s="70">
        <f>VLOOKUP(C21558,Index[],2,FALSE)</f>
        <v>203</v>
      </c>
      <c r="H21558" t="s">
        <v>56</v>
      </c>
      <c r="I21558">
        <f>VLOOKUP(Table1[[#This Row],[trait_name]],Trait[],2,FALSE)</f>
        <v>35</v>
      </c>
      <c r="J21558" s="23" t="s">
        <v>166</v>
      </c>
      <c r="L21558" s="3" t="s">
        <v>346</v>
      </c>
      <c r="M21558" s="3"/>
    </row>
    <row r="21559" spans="1:13">
      <c r="A21559" s="5">
        <v>43321</v>
      </c>
      <c r="B21559" s="5">
        <v>43321</v>
      </c>
      <c r="C21559" t="s">
        <v>1284</v>
      </c>
      <c r="D21559" s="70">
        <f>VLOOKUP(C21559,Index[],2,FALSE)</f>
        <v>203</v>
      </c>
      <c r="H21559" t="s">
        <v>56</v>
      </c>
      <c r="I21559">
        <f>VLOOKUP(Table1[[#This Row],[trait_name]],Trait[],2,FALSE)</f>
        <v>36</v>
      </c>
      <c r="J21559" s="23" t="s">
        <v>69</v>
      </c>
      <c r="L21559" s="3" t="s">
        <v>168</v>
      </c>
      <c r="M21559" s="3"/>
    </row>
    <row r="21560" spans="1:13">
      <c r="A21560" s="5">
        <v>43321</v>
      </c>
      <c r="B21560" s="5">
        <v>43321</v>
      </c>
      <c r="C21560" t="s">
        <v>1284</v>
      </c>
      <c r="D21560" s="70">
        <f>VLOOKUP(C21560,Index[],2,FALSE)</f>
        <v>203</v>
      </c>
      <c r="H21560" t="s">
        <v>287</v>
      </c>
      <c r="I21560">
        <f>VLOOKUP(Table1[[#This Row],[trait_name]],Trait[],2,FALSE)</f>
        <v>36</v>
      </c>
      <c r="J21560" s="23" t="s">
        <v>69</v>
      </c>
      <c r="L21560" s="3" t="s">
        <v>169</v>
      </c>
      <c r="M21560" s="3"/>
    </row>
    <row r="21561" spans="1:13">
      <c r="A21561" s="5">
        <v>43321</v>
      </c>
      <c r="B21561" s="5">
        <v>43321</v>
      </c>
      <c r="C21561" t="s">
        <v>1284</v>
      </c>
      <c r="D21561" s="70">
        <f>VLOOKUP(C21561,Index[],2,FALSE)</f>
        <v>203</v>
      </c>
      <c r="I21561">
        <f>VLOOKUP(Table1[[#This Row],[trait_name]],Trait[],2,FALSE)</f>
        <v>37</v>
      </c>
      <c r="J21561" s="23" t="s">
        <v>170</v>
      </c>
      <c r="L21561" s="3"/>
      <c r="M21561" s="3"/>
    </row>
    <row r="21562" spans="1:13">
      <c r="A21562" s="5">
        <v>43321</v>
      </c>
      <c r="B21562" s="5">
        <v>43321</v>
      </c>
      <c r="C21562" t="s">
        <v>1284</v>
      </c>
      <c r="D21562" s="70">
        <f>VLOOKUP(C21562,Index[],2,FALSE)</f>
        <v>203</v>
      </c>
      <c r="H21562" t="s">
        <v>56</v>
      </c>
      <c r="I21562">
        <f>VLOOKUP(Table1[[#This Row],[trait_name]],Trait[],2,FALSE)</f>
        <v>38</v>
      </c>
      <c r="J21562" s="23" t="s">
        <v>72</v>
      </c>
      <c r="L21562" s="3" t="s">
        <v>219</v>
      </c>
      <c r="M21562" s="3"/>
    </row>
    <row r="21563" spans="1:13">
      <c r="A21563" s="5">
        <v>43321</v>
      </c>
      <c r="B21563" s="5">
        <v>43321</v>
      </c>
      <c r="C21563" t="s">
        <v>1284</v>
      </c>
      <c r="D21563" s="70">
        <f>VLOOKUP(C21563,Index[],2,FALSE)</f>
        <v>203</v>
      </c>
      <c r="I21563">
        <f>VLOOKUP(Table1[[#This Row],[trait_name]],Trait[],2,FALSE)</f>
        <v>38</v>
      </c>
      <c r="J21563" s="23" t="s">
        <v>72</v>
      </c>
      <c r="L21563" s="3"/>
      <c r="M21563" s="3"/>
    </row>
    <row r="21564" spans="1:13">
      <c r="A21564" s="5">
        <v>43321</v>
      </c>
      <c r="B21564" s="5">
        <v>43321</v>
      </c>
      <c r="C21564" t="s">
        <v>1284</v>
      </c>
      <c r="D21564" s="70">
        <f>VLOOKUP(C21564,Index[],2,FALSE)</f>
        <v>203</v>
      </c>
      <c r="H21564" t="s">
        <v>56</v>
      </c>
      <c r="I21564">
        <f>VLOOKUP(Table1[[#This Row],[trait_name]],Trait[],2,FALSE)</f>
        <v>39</v>
      </c>
      <c r="J21564" s="23" t="s">
        <v>74</v>
      </c>
      <c r="L21564" s="3" t="s">
        <v>220</v>
      </c>
      <c r="M21564" s="3"/>
    </row>
    <row r="21565" spans="1:13">
      <c r="A21565" s="5">
        <v>43321</v>
      </c>
      <c r="B21565" s="5">
        <v>43321</v>
      </c>
      <c r="C21565" t="s">
        <v>1284</v>
      </c>
      <c r="D21565" s="70">
        <f>VLOOKUP(C21565,Index[],2,FALSE)</f>
        <v>203</v>
      </c>
      <c r="H21565" t="s">
        <v>25</v>
      </c>
      <c r="I21565">
        <f>VLOOKUP(Table1[[#This Row],[trait_name]],Trait[],2,FALSE)</f>
        <v>40</v>
      </c>
      <c r="J21565" s="23" t="s">
        <v>76</v>
      </c>
      <c r="L21565" s="3" t="s">
        <v>253</v>
      </c>
      <c r="M21565" s="3"/>
    </row>
    <row r="21566" spans="1:13">
      <c r="A21566" s="5">
        <v>43321</v>
      </c>
      <c r="B21566" s="5">
        <v>43321</v>
      </c>
      <c r="C21566" t="s">
        <v>1284</v>
      </c>
      <c r="D21566" s="70">
        <f>VLOOKUP(C21566,Index[],2,FALSE)</f>
        <v>203</v>
      </c>
      <c r="I21566">
        <f>VLOOKUP(Table1[[#This Row],[trait_name]],Trait[],2,FALSE)</f>
        <v>40</v>
      </c>
      <c r="J21566" s="23" t="s">
        <v>76</v>
      </c>
      <c r="L21566" s="3"/>
      <c r="M21566" s="3"/>
    </row>
    <row r="21567" spans="1:13">
      <c r="A21567" s="5">
        <v>43321</v>
      </c>
      <c r="B21567" s="5">
        <v>43321</v>
      </c>
      <c r="C21567" t="s">
        <v>1284</v>
      </c>
      <c r="D21567" s="70">
        <f>VLOOKUP(C21567,Index[],2,FALSE)</f>
        <v>203</v>
      </c>
      <c r="I21567">
        <f>VLOOKUP(Table1[[#This Row],[trait_name]],Trait[],2,FALSE)</f>
        <v>40</v>
      </c>
      <c r="J21567" s="23" t="s">
        <v>76</v>
      </c>
      <c r="L21567" s="3"/>
      <c r="M21567" s="3"/>
    </row>
    <row r="21568" spans="1:13">
      <c r="A21568" s="5">
        <v>43321</v>
      </c>
      <c r="B21568" s="5">
        <v>43321</v>
      </c>
      <c r="C21568" t="s">
        <v>1284</v>
      </c>
      <c r="D21568" s="70">
        <f>VLOOKUP(C21568,Index[],2,FALSE)</f>
        <v>203</v>
      </c>
      <c r="I21568">
        <f>VLOOKUP(Table1[[#This Row],[trait_name]],Trait[],2,FALSE)</f>
        <v>40</v>
      </c>
      <c r="J21568" s="23" t="s">
        <v>76</v>
      </c>
      <c r="L21568" s="3"/>
      <c r="M21568" s="3"/>
    </row>
    <row r="21569" spans="1:13">
      <c r="A21569" s="5">
        <v>43321</v>
      </c>
      <c r="B21569" s="5">
        <v>43321</v>
      </c>
      <c r="C21569" t="s">
        <v>1284</v>
      </c>
      <c r="D21569" s="70">
        <f>VLOOKUP(C21569,Index[],2,FALSE)</f>
        <v>203</v>
      </c>
      <c r="H21569" t="s">
        <v>56</v>
      </c>
      <c r="I21569">
        <f>VLOOKUP(Table1[[#This Row],[trait_name]],Trait[],2,FALSE)</f>
        <v>41</v>
      </c>
      <c r="J21569" s="23" t="s">
        <v>78</v>
      </c>
      <c r="L21569" s="3" t="s">
        <v>332</v>
      </c>
      <c r="M21569" s="3"/>
    </row>
    <row r="21570" spans="1:13">
      <c r="A21570" s="5">
        <v>43321</v>
      </c>
      <c r="B21570" s="5">
        <v>43321</v>
      </c>
      <c r="C21570" t="s">
        <v>1284</v>
      </c>
      <c r="D21570" s="70">
        <f>VLOOKUP(C21570,Index[],2,FALSE)</f>
        <v>203</v>
      </c>
      <c r="H21570" t="s">
        <v>56</v>
      </c>
      <c r="I21570">
        <f>VLOOKUP(Table1[[#This Row],[trait_name]],Trait[],2,FALSE)</f>
        <v>41</v>
      </c>
      <c r="J21570" s="23" t="s">
        <v>78</v>
      </c>
      <c r="L21570" s="3" t="s">
        <v>182</v>
      </c>
      <c r="M21570" s="3"/>
    </row>
    <row r="21571" spans="1:13">
      <c r="A21571" s="5">
        <v>43321</v>
      </c>
      <c r="B21571" s="5">
        <v>43321</v>
      </c>
      <c r="C21571" t="s">
        <v>1284</v>
      </c>
      <c r="D21571" s="70">
        <f>VLOOKUP(C21571,Index[],2,FALSE)</f>
        <v>203</v>
      </c>
      <c r="I21571">
        <f>VLOOKUP(Table1[[#This Row],[trait_name]],Trait[],2,FALSE)</f>
        <v>41</v>
      </c>
      <c r="J21571" s="23" t="s">
        <v>78</v>
      </c>
      <c r="L21571" s="3"/>
      <c r="M21571" s="3"/>
    </row>
    <row r="21572" spans="1:13">
      <c r="A21572" s="5">
        <v>43321</v>
      </c>
      <c r="B21572" s="5">
        <v>43321</v>
      </c>
      <c r="C21572" t="s">
        <v>1284</v>
      </c>
      <c r="D21572" s="70">
        <f>VLOOKUP(C21572,Index[],2,FALSE)</f>
        <v>203</v>
      </c>
      <c r="I21572">
        <f>VLOOKUP(Table1[[#This Row],[trait_name]],Trait[],2,FALSE)</f>
        <v>41</v>
      </c>
      <c r="J21572" s="23" t="s">
        <v>78</v>
      </c>
      <c r="L21572" s="3"/>
      <c r="M21572" s="3"/>
    </row>
    <row r="21573" spans="1:13">
      <c r="A21573" s="5">
        <v>43321</v>
      </c>
      <c r="B21573" s="5">
        <v>43321</v>
      </c>
      <c r="C21573" t="s">
        <v>1284</v>
      </c>
      <c r="D21573" s="70">
        <f>VLOOKUP(C21573,Index[],2,FALSE)</f>
        <v>203</v>
      </c>
      <c r="I21573">
        <f>VLOOKUP(Table1[[#This Row],[trait_name]],Trait[],2,FALSE)</f>
        <v>42</v>
      </c>
      <c r="J21573" s="23" t="s">
        <v>82</v>
      </c>
      <c r="L21573" s="3"/>
      <c r="M21573" s="3"/>
    </row>
    <row r="21574" spans="1:13">
      <c r="A21574" s="5">
        <v>43321</v>
      </c>
      <c r="B21574" s="5">
        <v>43321</v>
      </c>
      <c r="C21574" t="s">
        <v>1284</v>
      </c>
      <c r="D21574" s="70">
        <f>VLOOKUP(C21574,Index[],2,FALSE)</f>
        <v>203</v>
      </c>
      <c r="I21574">
        <f>VLOOKUP(Table1[[#This Row],[trait_name]],Trait[],2,FALSE)</f>
        <v>42</v>
      </c>
      <c r="J21574" s="23" t="s">
        <v>82</v>
      </c>
      <c r="L21574" s="3"/>
      <c r="M21574" s="3"/>
    </row>
    <row r="21575" spans="1:13">
      <c r="A21575" s="5">
        <v>43321</v>
      </c>
      <c r="B21575" s="5">
        <v>43321</v>
      </c>
      <c r="C21575" t="s">
        <v>1284</v>
      </c>
      <c r="D21575" s="70">
        <f>VLOOKUP(C21575,Index[],2,FALSE)</f>
        <v>203</v>
      </c>
      <c r="I21575">
        <f>VLOOKUP(Table1[[#This Row],[trait_name]],Trait[],2,FALSE)</f>
        <v>43</v>
      </c>
      <c r="J21575" s="23" t="s">
        <v>86</v>
      </c>
      <c r="L21575" s="3" t="s">
        <v>175</v>
      </c>
      <c r="M21575" s="3"/>
    </row>
    <row r="21576" spans="1:13">
      <c r="A21576" s="5">
        <v>43321</v>
      </c>
      <c r="B21576" s="5">
        <v>43321</v>
      </c>
      <c r="C21576" t="s">
        <v>1284</v>
      </c>
      <c r="D21576" s="70">
        <f>VLOOKUP(C21576,Index[],2,FALSE)</f>
        <v>203</v>
      </c>
      <c r="H21576" t="s">
        <v>56</v>
      </c>
      <c r="I21576">
        <f>VLOOKUP(Table1[[#This Row],[trait_name]],Trait[],2,FALSE)</f>
        <v>43</v>
      </c>
      <c r="J21576" s="23" t="s">
        <v>86</v>
      </c>
      <c r="L21576" s="3"/>
      <c r="M21576" s="3"/>
    </row>
    <row r="21577" spans="1:13">
      <c r="A21577" s="5">
        <v>43321</v>
      </c>
      <c r="B21577" s="5">
        <v>43321</v>
      </c>
      <c r="C21577" t="s">
        <v>1284</v>
      </c>
      <c r="D21577" s="70">
        <f>VLOOKUP(C21577,Index[],2,FALSE)</f>
        <v>203</v>
      </c>
      <c r="I21577">
        <f>VLOOKUP(Table1[[#This Row],[trait_name]],Trait[],2,FALSE)</f>
        <v>43</v>
      </c>
      <c r="J21577" s="23" t="s">
        <v>86</v>
      </c>
      <c r="L21577" s="3"/>
      <c r="M21577" s="3"/>
    </row>
    <row r="21578" spans="1:13">
      <c r="A21578" s="5">
        <v>43321</v>
      </c>
      <c r="B21578" s="5">
        <v>43321</v>
      </c>
      <c r="C21578" t="s">
        <v>1284</v>
      </c>
      <c r="D21578" s="70">
        <f>VLOOKUP(C21578,Index[],2,FALSE)</f>
        <v>203</v>
      </c>
      <c r="I21578">
        <f>VLOOKUP(Table1[[#This Row],[trait_name]],Trait[],2,FALSE)</f>
        <v>44</v>
      </c>
      <c r="J21578" s="23" t="s">
        <v>88</v>
      </c>
      <c r="L21578" s="3" t="s">
        <v>89</v>
      </c>
      <c r="M21578" s="3"/>
    </row>
    <row r="21579" spans="1:13">
      <c r="A21579" s="5">
        <v>43321</v>
      </c>
      <c r="B21579" s="5">
        <v>43321</v>
      </c>
      <c r="C21579" t="s">
        <v>1284</v>
      </c>
      <c r="D21579" s="70">
        <f>VLOOKUP(C21579,Index[],2,FALSE)</f>
        <v>203</v>
      </c>
      <c r="I21579">
        <f>VLOOKUP(Table1[[#This Row],[trait_name]],Trait[],2,FALSE)</f>
        <v>44</v>
      </c>
      <c r="J21579" s="23" t="s">
        <v>88</v>
      </c>
      <c r="L21579" s="3"/>
      <c r="M21579" s="3"/>
    </row>
    <row r="21580" spans="1:13">
      <c r="A21580" s="5">
        <v>43321</v>
      </c>
      <c r="B21580" s="5">
        <v>43321</v>
      </c>
      <c r="C21580" t="s">
        <v>1284</v>
      </c>
      <c r="D21580" s="70">
        <f>VLOOKUP(C21580,Index[],2,FALSE)</f>
        <v>203</v>
      </c>
      <c r="I21580">
        <f>VLOOKUP(Table1[[#This Row],[trait_name]],Trait[],2,FALSE)</f>
        <v>44</v>
      </c>
      <c r="J21580" s="23" t="s">
        <v>88</v>
      </c>
      <c r="L21580" s="3"/>
      <c r="M21580" s="3"/>
    </row>
    <row r="21581" spans="1:13">
      <c r="A21581" s="5">
        <v>43321</v>
      </c>
      <c r="B21581" s="5">
        <v>43321</v>
      </c>
      <c r="C21581" t="s">
        <v>1284</v>
      </c>
      <c r="D21581" s="70">
        <f>VLOOKUP(C21581,Index[],2,FALSE)</f>
        <v>203</v>
      </c>
      <c r="H21581" t="s">
        <v>56</v>
      </c>
      <c r="I21581">
        <f>VLOOKUP(Table1[[#This Row],[trait_name]],Trait[],2,FALSE)</f>
        <v>45</v>
      </c>
      <c r="J21581" s="23" t="s">
        <v>92</v>
      </c>
      <c r="L21581" s="3" t="s">
        <v>951</v>
      </c>
      <c r="M21581" s="3"/>
    </row>
    <row r="21582" spans="1:13">
      <c r="A21582" s="5">
        <v>43321</v>
      </c>
      <c r="B21582" s="5">
        <v>43321</v>
      </c>
      <c r="C21582" t="s">
        <v>1284</v>
      </c>
      <c r="D21582" s="70">
        <f>VLOOKUP(C21582,Index[],2,FALSE)</f>
        <v>203</v>
      </c>
      <c r="H21582" t="s">
        <v>56</v>
      </c>
      <c r="I21582">
        <f>VLOOKUP(Table1[[#This Row],[trait_name]],Trait[],2,FALSE)</f>
        <v>45</v>
      </c>
      <c r="J21582" s="23" t="s">
        <v>92</v>
      </c>
      <c r="L21582" s="3" t="s">
        <v>618</v>
      </c>
      <c r="M21582" s="3"/>
    </row>
    <row r="21583" spans="1:13">
      <c r="A21583" s="5">
        <v>43321</v>
      </c>
      <c r="B21583" s="5">
        <v>43321</v>
      </c>
      <c r="C21583" t="s">
        <v>1284</v>
      </c>
      <c r="D21583" s="70">
        <f>VLOOKUP(C21583,Index[],2,FALSE)</f>
        <v>203</v>
      </c>
      <c r="H21583" t="s">
        <v>56</v>
      </c>
      <c r="I21583">
        <f>VLOOKUP(Table1[[#This Row],[trait_name]],Trait[],2,FALSE)</f>
        <v>45</v>
      </c>
      <c r="J21583" s="23" t="s">
        <v>92</v>
      </c>
      <c r="L21583" s="3" t="s">
        <v>549</v>
      </c>
      <c r="M21583" s="3"/>
    </row>
    <row r="21584" spans="1:13">
      <c r="A21584" s="5">
        <v>43321</v>
      </c>
      <c r="B21584" s="5">
        <v>43321</v>
      </c>
      <c r="C21584" t="s">
        <v>1284</v>
      </c>
      <c r="D21584" s="70">
        <f>VLOOKUP(C21584,Index[],2,FALSE)</f>
        <v>203</v>
      </c>
      <c r="H21584" t="s">
        <v>56</v>
      </c>
      <c r="I21584">
        <f>VLOOKUP(Table1[[#This Row],[trait_name]],Trait[],2,FALSE)</f>
        <v>46</v>
      </c>
      <c r="J21584" s="23" t="s">
        <v>97</v>
      </c>
      <c r="L21584" s="3" t="s">
        <v>98</v>
      </c>
      <c r="M21584" s="3"/>
    </row>
    <row r="21585" spans="1:13">
      <c r="A21585" s="5">
        <v>43321</v>
      </c>
      <c r="B21585" s="5">
        <v>43321</v>
      </c>
      <c r="C21585" t="s">
        <v>1284</v>
      </c>
      <c r="D21585" s="70">
        <f>VLOOKUP(C21585,Index[],2,FALSE)</f>
        <v>203</v>
      </c>
      <c r="I21585">
        <f>VLOOKUP(Table1[[#This Row],[trait_name]],Trait[],2,FALSE)</f>
        <v>46</v>
      </c>
      <c r="J21585" s="23" t="s">
        <v>97</v>
      </c>
      <c r="L21585" s="3"/>
      <c r="M21585" s="3"/>
    </row>
    <row r="21586" spans="1:13">
      <c r="A21586" s="5">
        <v>43321</v>
      </c>
      <c r="B21586" s="5">
        <v>43321</v>
      </c>
      <c r="C21586" t="s">
        <v>1284</v>
      </c>
      <c r="D21586" s="70">
        <f>VLOOKUP(C21586,Index[],2,FALSE)</f>
        <v>203</v>
      </c>
      <c r="I21586">
        <f>VLOOKUP(Table1[[#This Row],[trait_name]],Trait[],2,FALSE)</f>
        <v>46</v>
      </c>
      <c r="J21586" s="23" t="s">
        <v>97</v>
      </c>
      <c r="L21586" s="3"/>
      <c r="M21586" s="3"/>
    </row>
    <row r="21587" spans="1:13">
      <c r="A21587" s="5">
        <v>43321</v>
      </c>
      <c r="B21587" s="5">
        <v>43321</v>
      </c>
      <c r="C21587" t="s">
        <v>1284</v>
      </c>
      <c r="D21587" s="70">
        <f>VLOOKUP(C21587,Index[],2,FALSE)</f>
        <v>203</v>
      </c>
      <c r="H21587" t="s">
        <v>56</v>
      </c>
      <c r="I21587">
        <f>VLOOKUP(Table1[[#This Row],[trait_name]],Trait[],2,FALSE)</f>
        <v>47</v>
      </c>
      <c r="J21587" s="23" t="s">
        <v>99</v>
      </c>
      <c r="L21587" s="3" t="s">
        <v>228</v>
      </c>
      <c r="M21587" s="3"/>
    </row>
    <row r="21588" spans="1:13">
      <c r="A21588" s="5">
        <v>43321</v>
      </c>
      <c r="B21588" s="5">
        <v>43321</v>
      </c>
      <c r="C21588" t="s">
        <v>1284</v>
      </c>
      <c r="D21588" s="70">
        <f>VLOOKUP(C21588,Index[],2,FALSE)</f>
        <v>203</v>
      </c>
      <c r="I21588">
        <f>VLOOKUP(Table1[[#This Row],[trait_name]],Trait[],2,FALSE)</f>
        <v>47</v>
      </c>
      <c r="J21588" s="23" t="s">
        <v>99</v>
      </c>
      <c r="L21588" s="3"/>
      <c r="M21588" s="3"/>
    </row>
    <row r="21589" spans="1:13">
      <c r="A21589" s="5">
        <v>43321</v>
      </c>
      <c r="B21589" s="5">
        <v>43321</v>
      </c>
      <c r="C21589" t="s">
        <v>1284</v>
      </c>
      <c r="D21589" s="70">
        <f>VLOOKUP(C21589,Index[],2,FALSE)</f>
        <v>203</v>
      </c>
      <c r="H21589" t="s">
        <v>56</v>
      </c>
      <c r="I21589">
        <f>VLOOKUP(Table1[[#This Row],[trait_name]],Trait[],2,FALSE)</f>
        <v>48</v>
      </c>
      <c r="J21589" s="23" t="s">
        <v>101</v>
      </c>
      <c r="L21589" s="3" t="s">
        <v>330</v>
      </c>
      <c r="M21589" s="3"/>
    </row>
    <row r="21590" spans="1:13">
      <c r="A21590" s="5">
        <v>43321</v>
      </c>
      <c r="B21590" s="5">
        <v>43321</v>
      </c>
      <c r="C21590" t="s">
        <v>1284</v>
      </c>
      <c r="D21590" s="70">
        <f>VLOOKUP(C21590,Index[],2,FALSE)</f>
        <v>203</v>
      </c>
      <c r="H21590" t="s">
        <v>56</v>
      </c>
      <c r="I21590">
        <f>VLOOKUP(Table1[[#This Row],[trait_name]],Trait[],2,FALSE)</f>
        <v>48</v>
      </c>
      <c r="J21590" s="23" t="s">
        <v>101</v>
      </c>
      <c r="L21590" s="3" t="s">
        <v>561</v>
      </c>
      <c r="M21590" s="3"/>
    </row>
    <row r="21591" spans="1:13">
      <c r="A21591" s="5">
        <v>43321</v>
      </c>
      <c r="B21591" s="5">
        <v>43321</v>
      </c>
      <c r="C21591" t="s">
        <v>1284</v>
      </c>
      <c r="D21591" s="70">
        <f>VLOOKUP(C21591,Index[],2,FALSE)</f>
        <v>203</v>
      </c>
      <c r="H21591" t="s">
        <v>56</v>
      </c>
      <c r="I21591">
        <f>VLOOKUP(Table1[[#This Row],[trait_name]],Trait[],2,FALSE)</f>
        <v>49</v>
      </c>
      <c r="J21591" s="23" t="s">
        <v>104</v>
      </c>
      <c r="L21591" s="3" t="s">
        <v>108</v>
      </c>
      <c r="M21591" s="3"/>
    </row>
    <row r="21592" spans="1:13">
      <c r="A21592" s="5">
        <v>43321</v>
      </c>
      <c r="B21592" s="5">
        <v>43321</v>
      </c>
      <c r="C21592" t="s">
        <v>1284</v>
      </c>
      <c r="D21592" s="70">
        <f>VLOOKUP(C21592,Index[],2,FALSE)</f>
        <v>203</v>
      </c>
      <c r="H21592" t="s">
        <v>56</v>
      </c>
      <c r="I21592">
        <f>VLOOKUP(Table1[[#This Row],[trait_name]],Trait[],2,FALSE)</f>
        <v>50</v>
      </c>
      <c r="J21592" s="23" t="s">
        <v>106</v>
      </c>
      <c r="L21592" s="3" t="s">
        <v>176</v>
      </c>
      <c r="M21592" s="3"/>
    </row>
    <row r="21593" spans="1:13">
      <c r="A21593" s="5">
        <v>43321</v>
      </c>
      <c r="B21593" s="5">
        <v>43321</v>
      </c>
      <c r="C21593" t="s">
        <v>1284</v>
      </c>
      <c r="D21593" s="70">
        <f>VLOOKUP(C21593,Index[],2,FALSE)</f>
        <v>203</v>
      </c>
      <c r="I21593">
        <f>VLOOKUP(Table1[[#This Row],[trait_name]],Trait[],2,FALSE)</f>
        <v>50</v>
      </c>
      <c r="J21593" s="23" t="s">
        <v>106</v>
      </c>
      <c r="L21593" s="3"/>
      <c r="M21593" s="3"/>
    </row>
    <row r="21594" spans="1:13">
      <c r="A21594" s="5">
        <v>43321</v>
      </c>
      <c r="B21594" s="5">
        <v>43321</v>
      </c>
      <c r="C21594" t="s">
        <v>1284</v>
      </c>
      <c r="D21594" s="70">
        <f>VLOOKUP(C21594,Index[],2,FALSE)</f>
        <v>203</v>
      </c>
      <c r="H21594" t="s">
        <v>56</v>
      </c>
      <c r="I21594">
        <f>VLOOKUP(Table1[[#This Row],[trait_name]],Trait[],2,FALSE)</f>
        <v>51</v>
      </c>
      <c r="J21594" s="23" t="s">
        <v>107</v>
      </c>
      <c r="L21594" s="3" t="s">
        <v>182</v>
      </c>
      <c r="M21594" s="3"/>
    </row>
    <row r="21595" spans="1:13">
      <c r="A21595" s="5">
        <v>43321</v>
      </c>
      <c r="B21595" s="5">
        <v>43321</v>
      </c>
      <c r="C21595" t="s">
        <v>1284</v>
      </c>
      <c r="D21595" s="70">
        <f>VLOOKUP(C21595,Index[],2,FALSE)</f>
        <v>203</v>
      </c>
      <c r="I21595">
        <f>VLOOKUP(Table1[[#This Row],[trait_name]],Trait[],2,FALSE)</f>
        <v>51</v>
      </c>
      <c r="J21595" s="23" t="s">
        <v>107</v>
      </c>
      <c r="L21595" s="3"/>
      <c r="M21595" s="3"/>
    </row>
    <row r="21596" spans="1:13">
      <c r="A21596" s="5">
        <v>43321</v>
      </c>
      <c r="B21596" s="5">
        <v>43321</v>
      </c>
      <c r="C21596" t="s">
        <v>1284</v>
      </c>
      <c r="D21596" s="70">
        <f>VLOOKUP(C21596,Index[],2,FALSE)</f>
        <v>203</v>
      </c>
      <c r="I21596">
        <f>VLOOKUP(Table1[[#This Row],[trait_name]],Trait[],2,FALSE)</f>
        <v>51</v>
      </c>
      <c r="J21596" s="23" t="s">
        <v>107</v>
      </c>
      <c r="L21596" s="3"/>
      <c r="M21596" s="3"/>
    </row>
    <row r="21597" spans="1:13">
      <c r="A21597" s="5">
        <v>43321</v>
      </c>
      <c r="B21597" s="5">
        <v>43321</v>
      </c>
      <c r="C21597" t="s">
        <v>1284</v>
      </c>
      <c r="D21597" s="70">
        <f>VLOOKUP(C21597,Index[],2,FALSE)</f>
        <v>203</v>
      </c>
      <c r="H21597" t="s">
        <v>56</v>
      </c>
      <c r="I21597">
        <f>VLOOKUP(Table1[[#This Row],[trait_name]],Trait[],2,FALSE)</f>
        <v>52</v>
      </c>
      <c r="J21597" s="23" t="s">
        <v>109</v>
      </c>
      <c r="L21597" s="3" t="s">
        <v>778</v>
      </c>
      <c r="M21597" s="3"/>
    </row>
    <row r="21598" spans="1:13">
      <c r="A21598" s="5">
        <v>43321</v>
      </c>
      <c r="B21598" s="5">
        <v>43321</v>
      </c>
      <c r="C21598" t="s">
        <v>1284</v>
      </c>
      <c r="D21598" s="70">
        <f>VLOOKUP(C21598,Index[],2,FALSE)</f>
        <v>203</v>
      </c>
      <c r="I21598">
        <f>VLOOKUP(Table1[[#This Row],[trait_name]],Trait[],2,FALSE)</f>
        <v>52</v>
      </c>
      <c r="J21598" s="23" t="s">
        <v>109</v>
      </c>
      <c r="L21598" s="3"/>
      <c r="M21598" s="3"/>
    </row>
    <row r="21599" spans="1:13">
      <c r="A21599" s="5">
        <v>43321</v>
      </c>
      <c r="B21599" s="5">
        <v>43321</v>
      </c>
      <c r="C21599" t="s">
        <v>1284</v>
      </c>
      <c r="D21599" s="70">
        <f>VLOOKUP(C21599,Index[],2,FALSE)</f>
        <v>203</v>
      </c>
      <c r="H21599" t="s">
        <v>56</v>
      </c>
      <c r="I21599">
        <f>VLOOKUP(Table1[[#This Row],[trait_name]],Trait[],2,FALSE)</f>
        <v>53</v>
      </c>
      <c r="J21599" s="23" t="s">
        <v>112</v>
      </c>
      <c r="L21599" s="3" t="s">
        <v>231</v>
      </c>
      <c r="M21599" s="3"/>
    </row>
    <row r="21600" spans="1:13">
      <c r="A21600" s="5">
        <v>43321</v>
      </c>
      <c r="B21600" s="5">
        <v>43321</v>
      </c>
      <c r="C21600" t="s">
        <v>1284</v>
      </c>
      <c r="D21600" s="70">
        <f>VLOOKUP(C21600,Index[],2,FALSE)</f>
        <v>203</v>
      </c>
      <c r="H21600" t="s">
        <v>325</v>
      </c>
      <c r="I21600">
        <f>VLOOKUP(Table1[[#This Row],[trait_name]],Trait[],2,FALSE)</f>
        <v>53</v>
      </c>
      <c r="J21600" s="23" t="s">
        <v>112</v>
      </c>
      <c r="L21600" s="3" t="s">
        <v>184</v>
      </c>
      <c r="M21600" s="3"/>
    </row>
    <row r="21601" spans="1:13">
      <c r="A21601" s="5">
        <v>43321</v>
      </c>
      <c r="B21601" s="5">
        <v>43321</v>
      </c>
      <c r="C21601" t="s">
        <v>1284</v>
      </c>
      <c r="D21601" s="70">
        <f>VLOOKUP(C21601,Index[],2,FALSE)</f>
        <v>203</v>
      </c>
      <c r="H21601" t="s">
        <v>56</v>
      </c>
      <c r="I21601">
        <f>VLOOKUP(Table1[[#This Row],[trait_name]],Trait[],2,FALSE)</f>
        <v>53</v>
      </c>
      <c r="J21601" s="23" t="s">
        <v>112</v>
      </c>
      <c r="L21601" s="3" t="s">
        <v>115</v>
      </c>
      <c r="M21601" s="3"/>
    </row>
    <row r="21602" spans="1:13">
      <c r="A21602" s="5">
        <v>43321</v>
      </c>
      <c r="B21602" s="5">
        <v>43321</v>
      </c>
      <c r="C21602" t="s">
        <v>1284</v>
      </c>
      <c r="D21602" s="70">
        <f>VLOOKUP(C21602,Index[],2,FALSE)</f>
        <v>203</v>
      </c>
      <c r="H21602" t="s">
        <v>17</v>
      </c>
      <c r="I21602">
        <f>VLOOKUP(Table1[[#This Row],[trait_name]],Trait[],2,FALSE)</f>
        <v>54</v>
      </c>
      <c r="J21602" s="23" t="s">
        <v>116</v>
      </c>
      <c r="L21602" s="3" t="s">
        <v>117</v>
      </c>
      <c r="M21602" s="3"/>
    </row>
    <row r="21603" spans="1:13">
      <c r="A21603" s="5">
        <v>43321</v>
      </c>
      <c r="B21603" s="5">
        <v>43321</v>
      </c>
      <c r="C21603" t="s">
        <v>1284</v>
      </c>
      <c r="D21603" s="70">
        <f>VLOOKUP(C21603,Index[],2,FALSE)</f>
        <v>203</v>
      </c>
      <c r="H21603" t="s">
        <v>17</v>
      </c>
      <c r="I21603">
        <f>VLOOKUP(Table1[[#This Row],[trait_name]],Trait[],2,FALSE)</f>
        <v>54</v>
      </c>
      <c r="J21603" s="23" t="s">
        <v>116</v>
      </c>
      <c r="L21603" s="3" t="s">
        <v>170</v>
      </c>
      <c r="M21603" s="3"/>
    </row>
    <row r="21604" spans="1:13">
      <c r="A21604" s="5">
        <v>43321</v>
      </c>
      <c r="B21604" s="5">
        <v>43321</v>
      </c>
      <c r="C21604" t="s">
        <v>1284</v>
      </c>
      <c r="D21604" s="70">
        <f>VLOOKUP(C21604,Index[],2,FALSE)</f>
        <v>203</v>
      </c>
      <c r="I21604">
        <f>VLOOKUP(Table1[[#This Row],[trait_name]],Trait[],2,FALSE)</f>
        <v>54</v>
      </c>
      <c r="J21604" s="23" t="s">
        <v>116</v>
      </c>
      <c r="L21604" s="3"/>
      <c r="M21604" s="3"/>
    </row>
    <row r="21605" spans="1:13">
      <c r="A21605" s="5">
        <v>43321</v>
      </c>
      <c r="B21605" s="5">
        <v>43321</v>
      </c>
      <c r="C21605" t="s">
        <v>1284</v>
      </c>
      <c r="D21605" s="70">
        <f>VLOOKUP(C21605,Index[],2,FALSE)</f>
        <v>203</v>
      </c>
      <c r="I21605">
        <f>VLOOKUP(Table1[[#This Row],[trait_name]],Trait[],2,FALSE)</f>
        <v>54</v>
      </c>
      <c r="J21605" s="23" t="s">
        <v>116</v>
      </c>
      <c r="L21605" s="3"/>
      <c r="M21605" s="3"/>
    </row>
    <row r="21606" spans="1:13">
      <c r="A21606" s="5">
        <v>43321</v>
      </c>
      <c r="B21606" s="5">
        <v>43321</v>
      </c>
      <c r="C21606" t="s">
        <v>1284</v>
      </c>
      <c r="D21606" s="70">
        <f>VLOOKUP(C21606,Index[],2,FALSE)</f>
        <v>203</v>
      </c>
      <c r="I21606">
        <f>VLOOKUP(Table1[[#This Row],[trait_name]],Trait[],2,FALSE)</f>
        <v>54</v>
      </c>
      <c r="J21606" s="23" t="s">
        <v>116</v>
      </c>
      <c r="L21606" s="3"/>
      <c r="M21606" s="3"/>
    </row>
    <row r="21607" spans="1:13">
      <c r="A21607" s="5">
        <v>43321</v>
      </c>
      <c r="B21607" s="5">
        <v>43321</v>
      </c>
      <c r="C21607" t="s">
        <v>1284</v>
      </c>
      <c r="D21607" s="70">
        <f>VLOOKUP(C21607,Index[],2,FALSE)</f>
        <v>203</v>
      </c>
      <c r="I21607">
        <f>VLOOKUP(Table1[[#This Row],[trait_name]],Trait[],2,FALSE)</f>
        <v>54</v>
      </c>
      <c r="J21607" s="23" t="s">
        <v>116</v>
      </c>
      <c r="L21607" s="3"/>
      <c r="M21607" s="3"/>
    </row>
    <row r="21608" spans="1:13">
      <c r="A21608" s="5">
        <v>43321</v>
      </c>
      <c r="B21608" s="5">
        <v>43321</v>
      </c>
      <c r="C21608" t="s">
        <v>1284</v>
      </c>
      <c r="D21608" s="70">
        <f>VLOOKUP(C21608,Index[],2,FALSE)</f>
        <v>203</v>
      </c>
      <c r="H21608" t="s">
        <v>325</v>
      </c>
      <c r="I21608">
        <f>VLOOKUP(Table1[[#This Row],[trait_name]],Trait[],2,FALSE)</f>
        <v>55</v>
      </c>
      <c r="J21608" s="23" t="s">
        <v>119</v>
      </c>
      <c r="L21608" s="3" t="s">
        <v>120</v>
      </c>
      <c r="M21608" s="3"/>
    </row>
    <row r="21609" spans="1:13">
      <c r="A21609" s="5">
        <v>43321</v>
      </c>
      <c r="B21609" s="5">
        <v>43321</v>
      </c>
      <c r="C21609" t="s">
        <v>1284</v>
      </c>
      <c r="D21609" s="70">
        <f>VLOOKUP(C21609,Index[],2,FALSE)</f>
        <v>203</v>
      </c>
      <c r="I21609">
        <f>VLOOKUP(Table1[[#This Row],[trait_name]],Trait[],2,FALSE)</f>
        <v>55</v>
      </c>
      <c r="J21609" s="23" t="s">
        <v>119</v>
      </c>
      <c r="L21609" s="3"/>
      <c r="M21609" s="3"/>
    </row>
    <row r="21610" spans="1:13">
      <c r="A21610" s="5">
        <v>43321</v>
      </c>
      <c r="B21610" s="5">
        <v>43321</v>
      </c>
      <c r="C21610" t="s">
        <v>1284</v>
      </c>
      <c r="D21610" s="70">
        <f>VLOOKUP(C21610,Index[],2,FALSE)</f>
        <v>203</v>
      </c>
      <c r="I21610">
        <f>VLOOKUP(Table1[[#This Row],[trait_name]],Trait[],2,FALSE)</f>
        <v>56</v>
      </c>
      <c r="J21610" s="23" t="s">
        <v>121</v>
      </c>
      <c r="L21610" s="3"/>
      <c r="M21610" s="3"/>
    </row>
    <row r="21611" spans="1:13">
      <c r="A21611" s="5">
        <v>43321</v>
      </c>
      <c r="B21611" s="5">
        <v>43321</v>
      </c>
      <c r="C21611" t="s">
        <v>1284</v>
      </c>
      <c r="D21611" s="70">
        <f>VLOOKUP(C21611,Index[],2,FALSE)</f>
        <v>203</v>
      </c>
      <c r="H21611" t="s">
        <v>325</v>
      </c>
      <c r="I21611">
        <f>VLOOKUP(Table1[[#This Row],[trait_name]],Trait[],2,FALSE)</f>
        <v>57</v>
      </c>
      <c r="J21611" s="23" t="s">
        <v>233</v>
      </c>
      <c r="L21611" s="3" t="s">
        <v>732</v>
      </c>
      <c r="M21611" s="3"/>
    </row>
    <row r="21612" spans="1:13">
      <c r="A21612" s="5">
        <v>43321</v>
      </c>
      <c r="B21612" s="5">
        <v>43321</v>
      </c>
      <c r="C21612" t="s">
        <v>1284</v>
      </c>
      <c r="D21612" s="70">
        <f>VLOOKUP(C21612,Index[],2,FALSE)</f>
        <v>203</v>
      </c>
      <c r="I21612">
        <f>VLOOKUP(Table1[[#This Row],[trait_name]],Trait[],2,FALSE)</f>
        <v>58</v>
      </c>
      <c r="J21612" s="23" t="s">
        <v>123</v>
      </c>
      <c r="L21612" s="3"/>
      <c r="M21612" s="3"/>
    </row>
    <row r="21613" spans="1:13">
      <c r="A21613" s="5">
        <v>43321</v>
      </c>
      <c r="B21613" s="5">
        <v>43321</v>
      </c>
      <c r="C21613" t="s">
        <v>1284</v>
      </c>
      <c r="D21613" s="70">
        <f>VLOOKUP(C21613,Index[],2,FALSE)</f>
        <v>203</v>
      </c>
      <c r="I21613">
        <f>VLOOKUP(Table1[[#This Row],[trait_name]],Trait[],2,FALSE)</f>
        <v>58</v>
      </c>
      <c r="J21613" s="23" t="s">
        <v>123</v>
      </c>
      <c r="L21613" s="3"/>
      <c r="M21613" s="3"/>
    </row>
    <row r="21614" spans="1:13">
      <c r="A21614" s="5">
        <v>43321</v>
      </c>
      <c r="B21614" s="5">
        <v>43321</v>
      </c>
      <c r="C21614" t="s">
        <v>1284</v>
      </c>
      <c r="D21614" s="70">
        <f>VLOOKUP(C21614,Index[],2,FALSE)</f>
        <v>203</v>
      </c>
      <c r="I21614">
        <f>VLOOKUP(Table1[[#This Row],[trait_name]],Trait[],2,FALSE)</f>
        <v>58</v>
      </c>
      <c r="J21614" s="23" t="s">
        <v>123</v>
      </c>
      <c r="L21614" s="3"/>
      <c r="M21614" s="3"/>
    </row>
    <row r="21615" spans="1:13">
      <c r="A21615" s="5">
        <v>43321</v>
      </c>
      <c r="B21615" s="5">
        <v>43321</v>
      </c>
      <c r="C21615" t="s">
        <v>1284</v>
      </c>
      <c r="D21615" s="70">
        <f>VLOOKUP(C21615,Index[],2,FALSE)</f>
        <v>203</v>
      </c>
      <c r="H21615" t="s">
        <v>325</v>
      </c>
      <c r="I21615">
        <f>VLOOKUP(Table1[[#This Row],[trait_name]],Trait[],2,FALSE)</f>
        <v>59</v>
      </c>
      <c r="J21615" s="23" t="s">
        <v>125</v>
      </c>
      <c r="L21615" s="3" t="s">
        <v>131</v>
      </c>
      <c r="M21615" s="3"/>
    </row>
    <row r="21616" spans="1:13">
      <c r="A21616" s="5">
        <v>43321</v>
      </c>
      <c r="B21616" s="5">
        <v>43321</v>
      </c>
      <c r="C21616" t="s">
        <v>1284</v>
      </c>
      <c r="D21616" s="70">
        <f>VLOOKUP(C21616,Index[],2,FALSE)</f>
        <v>203</v>
      </c>
      <c r="I21616">
        <f>VLOOKUP(Table1[[#This Row],[trait_name]],Trait[],2,FALSE)</f>
        <v>59</v>
      </c>
      <c r="J21616" s="23" t="s">
        <v>125</v>
      </c>
      <c r="L21616" s="3"/>
      <c r="M21616" s="3"/>
    </row>
    <row r="21617" spans="1:13">
      <c r="A21617" s="5">
        <v>43321</v>
      </c>
      <c r="B21617" s="5">
        <v>43321</v>
      </c>
      <c r="C21617" t="s">
        <v>1284</v>
      </c>
      <c r="D21617" s="70">
        <f>VLOOKUP(C21617,Index[],2,FALSE)</f>
        <v>203</v>
      </c>
      <c r="H21617" t="s">
        <v>325</v>
      </c>
      <c r="I21617">
        <f>VLOOKUP(Table1[[#This Row],[trait_name]],Trait[],2,FALSE)</f>
        <v>60</v>
      </c>
      <c r="J21617" s="23" t="s">
        <v>127</v>
      </c>
      <c r="L21617" s="3" t="s">
        <v>161</v>
      </c>
      <c r="M21617" s="3"/>
    </row>
    <row r="21618" spans="1:13">
      <c r="A21618" s="5">
        <v>43321</v>
      </c>
      <c r="B21618" s="5">
        <v>43321</v>
      </c>
      <c r="C21618" t="s">
        <v>1284</v>
      </c>
      <c r="D21618" s="70">
        <f>VLOOKUP(C21618,Index[],2,FALSE)</f>
        <v>203</v>
      </c>
      <c r="H21618" t="s">
        <v>56</v>
      </c>
      <c r="I21618">
        <f>VLOOKUP(Table1[[#This Row],[trait_name]],Trait[],2,FALSE)</f>
        <v>60</v>
      </c>
      <c r="J21618" s="23" t="s">
        <v>127</v>
      </c>
      <c r="L21618" s="3" t="s">
        <v>128</v>
      </c>
      <c r="M21618" s="3"/>
    </row>
    <row r="21619" spans="1:13">
      <c r="A21619" s="5">
        <v>43321</v>
      </c>
      <c r="B21619" s="5">
        <v>43321</v>
      </c>
      <c r="C21619" t="s">
        <v>1284</v>
      </c>
      <c r="D21619" s="70">
        <f>VLOOKUP(C21619,Index[],2,FALSE)</f>
        <v>203</v>
      </c>
      <c r="H21619" t="s">
        <v>56</v>
      </c>
      <c r="I21619">
        <f>VLOOKUP(Table1[[#This Row],[trait_name]],Trait[],2,FALSE)</f>
        <v>60</v>
      </c>
      <c r="J21619" s="23" t="s">
        <v>127</v>
      </c>
      <c r="L21619" s="3" t="s">
        <v>129</v>
      </c>
      <c r="M21619" s="3"/>
    </row>
    <row r="21620" spans="1:13">
      <c r="A21620" s="5">
        <v>43321</v>
      </c>
      <c r="B21620" s="5">
        <v>43321</v>
      </c>
      <c r="C21620" t="s">
        <v>1284</v>
      </c>
      <c r="D21620" s="70">
        <f>VLOOKUP(C21620,Index[],2,FALSE)</f>
        <v>203</v>
      </c>
      <c r="H21620" t="s">
        <v>17</v>
      </c>
      <c r="I21620">
        <f>VLOOKUP(Table1[[#This Row],[trait_name]],Trait[],2,FALSE)</f>
        <v>61</v>
      </c>
      <c r="J21620" s="23" t="s">
        <v>130</v>
      </c>
      <c r="L21620" s="3" t="s">
        <v>131</v>
      </c>
      <c r="M21620" s="3"/>
    </row>
    <row r="21621" spans="1:13">
      <c r="A21621" s="5">
        <v>43321</v>
      </c>
      <c r="B21621" s="5">
        <v>43321</v>
      </c>
      <c r="C21621" t="s">
        <v>1284</v>
      </c>
      <c r="D21621" s="70">
        <f>VLOOKUP(C21621,Index[],2,FALSE)</f>
        <v>203</v>
      </c>
      <c r="H21621" t="s">
        <v>25</v>
      </c>
      <c r="I21621">
        <f>VLOOKUP(Table1[[#This Row],[trait_name]],Trait[],2,FALSE)</f>
        <v>61</v>
      </c>
      <c r="J21621" s="23" t="s">
        <v>130</v>
      </c>
      <c r="L21621" s="3" t="s">
        <v>126</v>
      </c>
      <c r="M21621" s="3"/>
    </row>
    <row r="21622" spans="1:13">
      <c r="A21622" s="5">
        <v>43321</v>
      </c>
      <c r="B21622" s="5">
        <v>43321</v>
      </c>
      <c r="C21622" t="s">
        <v>1284</v>
      </c>
      <c r="D21622" s="70">
        <f>VLOOKUP(C21622,Index[],2,FALSE)</f>
        <v>203</v>
      </c>
      <c r="I21622">
        <f>VLOOKUP(Table1[[#This Row],[trait_name]],Trait[],2,FALSE)</f>
        <v>62</v>
      </c>
      <c r="J21622" s="23" t="s">
        <v>235</v>
      </c>
      <c r="L21622" s="3"/>
      <c r="M21622" s="3"/>
    </row>
    <row r="21623" spans="1:13">
      <c r="A21623" s="5">
        <v>43321</v>
      </c>
      <c r="B21623" s="5">
        <v>43321</v>
      </c>
      <c r="C21623" t="s">
        <v>1284</v>
      </c>
      <c r="D21623" s="70">
        <f>VLOOKUP(C21623,Index[],2,FALSE)</f>
        <v>203</v>
      </c>
      <c r="I21623">
        <f>VLOOKUP(Table1[[#This Row],[trait_name]],Trait[],2,FALSE)</f>
        <v>62</v>
      </c>
      <c r="J21623" s="23" t="s">
        <v>235</v>
      </c>
      <c r="L21623" s="3"/>
      <c r="M21623" s="3"/>
    </row>
    <row r="21624" spans="1:13">
      <c r="A21624" s="5">
        <v>43321</v>
      </c>
      <c r="B21624" s="5">
        <v>43321</v>
      </c>
      <c r="C21624" t="s">
        <v>1284</v>
      </c>
      <c r="D21624" s="70">
        <f>VLOOKUP(C21624,Index[],2,FALSE)</f>
        <v>203</v>
      </c>
      <c r="I21624">
        <f>VLOOKUP(Table1[[#This Row],[trait_name]],Trait[],2,FALSE)</f>
        <v>63</v>
      </c>
      <c r="J21624" s="23" t="s">
        <v>237</v>
      </c>
      <c r="L21624" s="3"/>
      <c r="M21624" s="3"/>
    </row>
    <row r="21625" spans="1:13">
      <c r="A21625" s="5">
        <v>43321</v>
      </c>
      <c r="B21625" s="5">
        <v>43321</v>
      </c>
      <c r="C21625" t="s">
        <v>1284</v>
      </c>
      <c r="D21625" s="70">
        <f>VLOOKUP(C21625,Index[],2,FALSE)</f>
        <v>203</v>
      </c>
      <c r="H21625" t="s">
        <v>56</v>
      </c>
      <c r="I21625">
        <f>VLOOKUP(Table1[[#This Row],[trait_name]],Trait[],2,FALSE)</f>
        <v>64</v>
      </c>
      <c r="J21625" s="23" t="s">
        <v>132</v>
      </c>
      <c r="L21625" s="3" t="s">
        <v>131</v>
      </c>
      <c r="M21625" s="3"/>
    </row>
    <row r="21626" spans="1:13">
      <c r="A21626" s="5">
        <v>43321</v>
      </c>
      <c r="B21626" s="5">
        <v>43321</v>
      </c>
      <c r="C21626" t="s">
        <v>1284</v>
      </c>
      <c r="D21626" s="70">
        <f>VLOOKUP(C21626,Index[],2,FALSE)</f>
        <v>203</v>
      </c>
      <c r="H21626" t="s">
        <v>56</v>
      </c>
      <c r="I21626">
        <f>VLOOKUP(Table1[[#This Row],[trait_name]],Trait[],2,FALSE)</f>
        <v>65</v>
      </c>
      <c r="J21626" s="23" t="s">
        <v>133</v>
      </c>
      <c r="L21626" s="3" t="s">
        <v>380</v>
      </c>
      <c r="M21626" s="3"/>
    </row>
    <row r="21627" spans="1:13">
      <c r="A21627" s="5">
        <v>43321</v>
      </c>
      <c r="B21627" s="5">
        <v>43321</v>
      </c>
      <c r="C21627" t="s">
        <v>1284</v>
      </c>
      <c r="D21627" s="70">
        <f>VLOOKUP(C21627,Index[],2,FALSE)</f>
        <v>203</v>
      </c>
      <c r="I21627">
        <f>VLOOKUP(Table1[[#This Row],[trait_name]],Trait[],2,FALSE)</f>
        <v>65</v>
      </c>
      <c r="J21627" s="23" t="s">
        <v>133</v>
      </c>
      <c r="L21627" s="3"/>
      <c r="M21627" s="3"/>
    </row>
    <row r="21628" spans="1:13">
      <c r="A21628" s="5">
        <v>43321</v>
      </c>
      <c r="B21628" s="5">
        <v>43321</v>
      </c>
      <c r="C21628" t="s">
        <v>1284</v>
      </c>
      <c r="D21628" s="70">
        <f>VLOOKUP(C21628,Index[],2,FALSE)</f>
        <v>203</v>
      </c>
      <c r="H21628" t="s">
        <v>25</v>
      </c>
      <c r="I21628">
        <f>VLOOKUP(Table1[[#This Row],[trait_name]],Trait[],2,FALSE)</f>
        <v>66</v>
      </c>
      <c r="J21628" s="23" t="s">
        <v>194</v>
      </c>
      <c r="L21628" s="3" t="s">
        <v>196</v>
      </c>
      <c r="M21628" s="3"/>
    </row>
    <row r="21629" spans="1:13">
      <c r="A21629" s="5">
        <v>43321</v>
      </c>
      <c r="B21629" s="5">
        <v>43321</v>
      </c>
      <c r="C21629" t="s">
        <v>1284</v>
      </c>
      <c r="D21629" s="70">
        <f>VLOOKUP(C21629,Index[],2,FALSE)</f>
        <v>203</v>
      </c>
      <c r="I21629">
        <f>VLOOKUP(Table1[[#This Row],[trait_name]],Trait[],2,FALSE)</f>
        <v>66</v>
      </c>
      <c r="J21629" s="23" t="s">
        <v>194</v>
      </c>
      <c r="L21629" s="3"/>
      <c r="M21629" s="3"/>
    </row>
    <row r="21630" spans="1:13">
      <c r="A21630" s="5">
        <v>43321</v>
      </c>
      <c r="B21630" s="5">
        <v>43321</v>
      </c>
      <c r="C21630" t="s">
        <v>1284</v>
      </c>
      <c r="D21630" s="70">
        <f>VLOOKUP(C21630,Index[],2,FALSE)</f>
        <v>203</v>
      </c>
      <c r="I21630">
        <f>VLOOKUP(Table1[[#This Row],[trait_name]],Trait[],2,FALSE)</f>
        <v>66</v>
      </c>
      <c r="J21630" s="23" t="s">
        <v>194</v>
      </c>
      <c r="L21630" s="3"/>
      <c r="M21630" s="3"/>
    </row>
    <row r="21631" spans="1:13">
      <c r="A21631" s="5">
        <v>43321</v>
      </c>
      <c r="B21631" s="5">
        <v>43321</v>
      </c>
      <c r="C21631" t="s">
        <v>1284</v>
      </c>
      <c r="D21631" s="70">
        <f>VLOOKUP(C21631,Index[],2,FALSE)</f>
        <v>203</v>
      </c>
      <c r="I21631">
        <f>VLOOKUP(Table1[[#This Row],[trait_name]],Trait[],2,FALSE)</f>
        <v>66</v>
      </c>
      <c r="J21631" s="23" t="s">
        <v>194</v>
      </c>
      <c r="L21631" s="3"/>
      <c r="M21631" s="3"/>
    </row>
    <row r="21632" spans="1:13">
      <c r="A21632" s="5">
        <v>43321</v>
      </c>
      <c r="B21632" s="5">
        <v>43321</v>
      </c>
      <c r="C21632" t="s">
        <v>1284</v>
      </c>
      <c r="D21632" s="70">
        <f>VLOOKUP(C21632,Index[],2,FALSE)</f>
        <v>203</v>
      </c>
      <c r="I21632">
        <f>VLOOKUP(Table1[[#This Row],[trait_name]],Trait[],2,FALSE)</f>
        <v>66</v>
      </c>
      <c r="J21632" s="23" t="s">
        <v>194</v>
      </c>
      <c r="L21632" s="3"/>
      <c r="M21632" s="3"/>
    </row>
    <row r="21633" spans="1:13">
      <c r="A21633" s="5">
        <v>43321</v>
      </c>
      <c r="B21633" s="5">
        <v>43321</v>
      </c>
      <c r="C21633" t="s">
        <v>1284</v>
      </c>
      <c r="D21633" s="70">
        <f>VLOOKUP(C21633,Index[],2,FALSE)</f>
        <v>203</v>
      </c>
      <c r="H21633" t="s">
        <v>25</v>
      </c>
      <c r="I21633">
        <f>VLOOKUP(Table1[[#This Row],[trait_name]],Trait[],2,FALSE)</f>
        <v>67</v>
      </c>
      <c r="J21633" s="23" t="s">
        <v>136</v>
      </c>
      <c r="L21633" s="3" t="s">
        <v>240</v>
      </c>
      <c r="M21633" s="3"/>
    </row>
    <row r="21634" spans="1:13">
      <c r="A21634" s="5">
        <v>43321</v>
      </c>
      <c r="B21634" s="5">
        <v>43321</v>
      </c>
      <c r="C21634" t="s">
        <v>1284</v>
      </c>
      <c r="D21634" s="70">
        <f>VLOOKUP(C21634,Index[],2,FALSE)</f>
        <v>203</v>
      </c>
      <c r="I21634">
        <f>VLOOKUP(Table1[[#This Row],[trait_name]],Trait[],2,FALSE)</f>
        <v>67</v>
      </c>
      <c r="J21634" s="23" t="s">
        <v>136</v>
      </c>
      <c r="L21634" s="3"/>
      <c r="M21634" s="3"/>
    </row>
    <row r="21635" spans="1:13">
      <c r="A21635" s="5">
        <v>43321</v>
      </c>
      <c r="B21635" s="5">
        <v>43321</v>
      </c>
      <c r="C21635" t="s">
        <v>1284</v>
      </c>
      <c r="D21635" s="70">
        <f>VLOOKUP(C21635,Index[],2,FALSE)</f>
        <v>203</v>
      </c>
      <c r="H21635" t="s">
        <v>20</v>
      </c>
      <c r="I21635">
        <f>VLOOKUP(Table1[[#This Row],[trait_name]],Trait[],2,FALSE)</f>
        <v>68</v>
      </c>
      <c r="J21635" s="23" t="s">
        <v>199</v>
      </c>
      <c r="L21635" s="3" t="s">
        <v>200</v>
      </c>
      <c r="M21635" s="3"/>
    </row>
    <row r="21636" spans="1:13">
      <c r="A21636" s="5">
        <v>43321</v>
      </c>
      <c r="B21636" s="5">
        <v>43321</v>
      </c>
      <c r="C21636" t="s">
        <v>1284</v>
      </c>
      <c r="D21636" s="69">
        <f>VLOOKUP(C21636,Index[],2,FALSE)</f>
        <v>203</v>
      </c>
      <c r="H21636" t="s">
        <v>56</v>
      </c>
      <c r="J21636" s="23" t="s">
        <v>101</v>
      </c>
      <c r="L21636" s="3" t="s">
        <v>102</v>
      </c>
      <c r="M21636" s="3"/>
    </row>
    <row r="21637" spans="1:13">
      <c r="A21637" s="5">
        <v>43321</v>
      </c>
      <c r="B21637" s="5">
        <v>43321</v>
      </c>
      <c r="C21637" t="s">
        <v>1284</v>
      </c>
      <c r="D21637" s="69">
        <f>VLOOKUP(C21637,Index[],2,FALSE)</f>
        <v>203</v>
      </c>
      <c r="H21637" t="s">
        <v>325</v>
      </c>
      <c r="J21637" s="23" t="s">
        <v>112</v>
      </c>
      <c r="L21637" s="3" t="s">
        <v>185</v>
      </c>
      <c r="M21637" s="3"/>
    </row>
    <row r="21638" spans="1:13">
      <c r="A21638" s="5">
        <v>43321</v>
      </c>
      <c r="B21638" s="5">
        <v>43321</v>
      </c>
      <c r="C21638" t="s">
        <v>1288</v>
      </c>
      <c r="D21638" s="69">
        <f>VLOOKUP(C21638,Index[],2,FALSE)</f>
        <v>204</v>
      </c>
      <c r="I21638">
        <f>VLOOKUP(Table1[[#This Row],[trait_name]],Trait[],2,FALSE)</f>
        <v>1</v>
      </c>
      <c r="J21638" s="23" t="s">
        <v>140</v>
      </c>
      <c r="L21638" s="3" t="s">
        <v>1289</v>
      </c>
      <c r="M21638" s="3"/>
    </row>
    <row r="21639" spans="1:13">
      <c r="A21639" s="5">
        <v>43321</v>
      </c>
      <c r="B21639" s="5">
        <v>43321</v>
      </c>
      <c r="C21639" t="s">
        <v>1288</v>
      </c>
      <c r="D21639" s="69">
        <f>VLOOKUP(C21639,Index[],2,FALSE)</f>
        <v>204</v>
      </c>
      <c r="I21639">
        <f>VLOOKUP(Table1[[#This Row],[trait_name]],Trait[],2,FALSE)</f>
        <v>1</v>
      </c>
      <c r="J21639" s="23" t="s">
        <v>140</v>
      </c>
      <c r="L21639" s="3" t="s">
        <v>1290</v>
      </c>
      <c r="M21639" s="3"/>
    </row>
    <row r="21640" spans="1:13">
      <c r="A21640" s="5">
        <v>43321</v>
      </c>
      <c r="B21640" s="5">
        <v>43321</v>
      </c>
      <c r="C21640" t="s">
        <v>1288</v>
      </c>
      <c r="D21640" s="69">
        <f>VLOOKUP(C21640,Index[],2,FALSE)</f>
        <v>204</v>
      </c>
      <c r="H21640" t="s">
        <v>215</v>
      </c>
      <c r="I21640">
        <f>VLOOKUP(Table1[[#This Row],[trait_name]],Trait[],2,FALSE)</f>
        <v>2</v>
      </c>
      <c r="J21640" s="23" t="s">
        <v>15</v>
      </c>
      <c r="L21640" s="3" t="s">
        <v>1291</v>
      </c>
      <c r="M21640" s="3"/>
    </row>
    <row r="21641" spans="1:13">
      <c r="A21641" s="5">
        <v>43321</v>
      </c>
      <c r="B21641" s="5">
        <v>43321</v>
      </c>
      <c r="C21641" t="s">
        <v>1288</v>
      </c>
      <c r="D21641" s="69">
        <f>VLOOKUP(C21641,Index[],2,FALSE)</f>
        <v>204</v>
      </c>
      <c r="H21641" t="s">
        <v>207</v>
      </c>
      <c r="I21641">
        <f>VLOOKUP(Table1[[#This Row],[trait_name]],Trait[],2,FALSE)</f>
        <v>2</v>
      </c>
      <c r="J21641" s="23" t="s">
        <v>15</v>
      </c>
      <c r="L21641" s="3" t="s">
        <v>1292</v>
      </c>
      <c r="M21641" s="3"/>
    </row>
    <row r="21642" spans="1:13">
      <c r="A21642" s="5">
        <v>43321</v>
      </c>
      <c r="B21642" s="5">
        <v>43321</v>
      </c>
      <c r="C21642" t="s">
        <v>1288</v>
      </c>
      <c r="D21642" s="69">
        <f>VLOOKUP(C21642,Index[],2,FALSE)</f>
        <v>204</v>
      </c>
      <c r="I21642">
        <f>VLOOKUP(Table1[[#This Row],[trait_name]],Trait[],2,FALSE)</f>
        <v>2</v>
      </c>
      <c r="J21642" s="23" t="s">
        <v>15</v>
      </c>
      <c r="L21642" s="3"/>
      <c r="M21642" s="3"/>
    </row>
    <row r="21643" spans="1:13">
      <c r="A21643" s="5">
        <v>43321</v>
      </c>
      <c r="B21643" s="5">
        <v>43321</v>
      </c>
      <c r="C21643" t="s">
        <v>1288</v>
      </c>
      <c r="D21643" s="69">
        <f>VLOOKUP(C21643,Index[],2,FALSE)</f>
        <v>204</v>
      </c>
      <c r="H21643" t="s">
        <v>17</v>
      </c>
      <c r="I21643">
        <f>VLOOKUP(Table1[[#This Row],[trait_name]],Trait[],2,FALSE)</f>
        <v>3</v>
      </c>
      <c r="J21643" s="23" t="s">
        <v>18</v>
      </c>
      <c r="L21643" s="3" t="s">
        <v>19</v>
      </c>
      <c r="M21643" s="3"/>
    </row>
    <row r="21644" spans="1:13">
      <c r="A21644" s="5">
        <v>43321</v>
      </c>
      <c r="B21644" s="5">
        <v>43321</v>
      </c>
      <c r="C21644" t="s">
        <v>1288</v>
      </c>
      <c r="D21644" s="69">
        <f>VLOOKUP(C21644,Index[],2,FALSE)</f>
        <v>204</v>
      </c>
      <c r="H21644" t="s">
        <v>17</v>
      </c>
      <c r="I21644">
        <f>VLOOKUP(Table1[[#This Row],[trait_name]],Trait[],2,FALSE)</f>
        <v>3</v>
      </c>
      <c r="J21644" s="23" t="s">
        <v>18</v>
      </c>
      <c r="L21644" s="3" t="s">
        <v>21</v>
      </c>
      <c r="M21644" s="3"/>
    </row>
    <row r="21645" spans="1:13">
      <c r="A21645" s="5">
        <v>43321</v>
      </c>
      <c r="B21645" s="5">
        <v>43321</v>
      </c>
      <c r="C21645" t="s">
        <v>1288</v>
      </c>
      <c r="D21645" s="69">
        <f>VLOOKUP(C21645,Index[],2,FALSE)</f>
        <v>204</v>
      </c>
      <c r="I21645">
        <f>VLOOKUP(Table1[[#This Row],[trait_name]],Trait[],2,FALSE)</f>
        <v>4</v>
      </c>
      <c r="J21645" s="23" t="s">
        <v>22</v>
      </c>
      <c r="L21645" s="3" t="s">
        <v>23</v>
      </c>
      <c r="M21645" s="3"/>
    </row>
    <row r="21646" spans="1:13">
      <c r="A21646" s="5">
        <v>43321</v>
      </c>
      <c r="B21646" s="5">
        <v>43321</v>
      </c>
      <c r="C21646" t="s">
        <v>1288</v>
      </c>
      <c r="D21646" s="69">
        <f>VLOOKUP(C21646,Index[],2,FALSE)</f>
        <v>204</v>
      </c>
      <c r="I21646">
        <f>VLOOKUP(Table1[[#This Row],[trait_name]],Trait[],2,FALSE)</f>
        <v>5</v>
      </c>
      <c r="J21646" s="23" t="s">
        <v>24</v>
      </c>
      <c r="L21646" s="3"/>
      <c r="M21646" s="3"/>
    </row>
    <row r="21647" spans="1:13">
      <c r="A21647" s="5">
        <v>43321</v>
      </c>
      <c r="B21647" s="5">
        <v>43321</v>
      </c>
      <c r="C21647" t="s">
        <v>1288</v>
      </c>
      <c r="D21647" s="69">
        <f>VLOOKUP(C21647,Index[],2,FALSE)</f>
        <v>204</v>
      </c>
      <c r="I21647">
        <f>VLOOKUP(Table1[[#This Row],[trait_name]],Trait[],2,FALSE)</f>
        <v>6</v>
      </c>
      <c r="J21647" s="23" t="s">
        <v>148</v>
      </c>
      <c r="L21647" s="3"/>
      <c r="M21647" s="3"/>
    </row>
    <row r="21648" spans="1:13">
      <c r="A21648" s="5">
        <v>43321</v>
      </c>
      <c r="B21648" s="5">
        <v>43321</v>
      </c>
      <c r="C21648" t="s">
        <v>1288</v>
      </c>
      <c r="D21648" s="69">
        <f>VLOOKUP(C21648,Index[],2,FALSE)</f>
        <v>204</v>
      </c>
      <c r="H21648" t="s">
        <v>17</v>
      </c>
      <c r="I21648">
        <f>VLOOKUP(Table1[[#This Row],[trait_name]],Trait[],2,FALSE)</f>
        <v>7</v>
      </c>
      <c r="J21648" s="23" t="s">
        <v>26</v>
      </c>
      <c r="L21648" s="3" t="s">
        <v>23</v>
      </c>
      <c r="M21648" s="3"/>
    </row>
    <row r="21649" spans="1:13">
      <c r="A21649" s="5">
        <v>43321</v>
      </c>
      <c r="B21649" s="5">
        <v>43321</v>
      </c>
      <c r="C21649" t="s">
        <v>1288</v>
      </c>
      <c r="D21649" s="69">
        <f>VLOOKUP(C21649,Index[],2,FALSE)</f>
        <v>204</v>
      </c>
      <c r="I21649">
        <f>VLOOKUP(Table1[[#This Row],[trait_name]],Trait[],2,FALSE)</f>
        <v>8</v>
      </c>
      <c r="J21649" s="23" t="s">
        <v>150</v>
      </c>
      <c r="L21649" s="3"/>
      <c r="M21649" s="3"/>
    </row>
    <row r="21650" spans="1:13">
      <c r="A21650" s="5">
        <v>43321</v>
      </c>
      <c r="B21650" s="5">
        <v>43321</v>
      </c>
      <c r="C21650" t="s">
        <v>1288</v>
      </c>
      <c r="D21650" s="69">
        <f>VLOOKUP(C21650,Index[],2,FALSE)</f>
        <v>204</v>
      </c>
      <c r="H21650" t="s">
        <v>325</v>
      </c>
      <c r="I21650">
        <f>VLOOKUP(Table1[[#This Row],[trait_name]],Trait[],2,FALSE)</f>
        <v>9</v>
      </c>
      <c r="J21650" s="23" t="s">
        <v>28</v>
      </c>
      <c r="L21650" s="3" t="s">
        <v>23</v>
      </c>
      <c r="M21650" s="3"/>
    </row>
    <row r="21651" spans="1:13">
      <c r="A21651" s="5">
        <v>43321</v>
      </c>
      <c r="B21651" s="5">
        <v>43321</v>
      </c>
      <c r="C21651" t="s">
        <v>1288</v>
      </c>
      <c r="D21651" s="69">
        <f>VLOOKUP(C21651,Index[],2,FALSE)</f>
        <v>204</v>
      </c>
      <c r="I21651">
        <f>VLOOKUP(Table1[[#This Row],[trait_name]],Trait[],2,FALSE)</f>
        <v>9</v>
      </c>
      <c r="J21651" s="23" t="s">
        <v>28</v>
      </c>
      <c r="L21651" s="3"/>
      <c r="M21651" s="3"/>
    </row>
    <row r="21652" spans="1:13">
      <c r="A21652" s="5">
        <v>43321</v>
      </c>
      <c r="B21652" s="5">
        <v>43321</v>
      </c>
      <c r="C21652" t="s">
        <v>1288</v>
      </c>
      <c r="D21652" s="69">
        <f>VLOOKUP(C21652,Index[],2,FALSE)</f>
        <v>204</v>
      </c>
      <c r="H21652" t="s">
        <v>207</v>
      </c>
      <c r="I21652">
        <f>VLOOKUP(Table1[[#This Row],[trait_name]],Trait[],2,FALSE)</f>
        <v>10</v>
      </c>
      <c r="J21652" s="23" t="s">
        <v>29</v>
      </c>
      <c r="L21652" s="3" t="s">
        <v>23</v>
      </c>
      <c r="M21652" s="3"/>
    </row>
    <row r="21653" spans="1:13">
      <c r="A21653" s="5">
        <v>43321</v>
      </c>
      <c r="B21653" s="5">
        <v>43321</v>
      </c>
      <c r="C21653" t="s">
        <v>1288</v>
      </c>
      <c r="D21653" s="69">
        <f>VLOOKUP(C21653,Index[],2,FALSE)</f>
        <v>204</v>
      </c>
      <c r="I21653">
        <f>VLOOKUP(Table1[[#This Row],[trait_name]],Trait[],2,FALSE)</f>
        <v>11</v>
      </c>
      <c r="J21653" s="23" t="s">
        <v>30</v>
      </c>
      <c r="L21653" s="3"/>
      <c r="M21653" s="3"/>
    </row>
    <row r="21654" spans="1:13">
      <c r="A21654" s="5">
        <v>43321</v>
      </c>
      <c r="B21654" s="5">
        <v>43321</v>
      </c>
      <c r="C21654" t="s">
        <v>1288</v>
      </c>
      <c r="D21654" s="69">
        <f>VLOOKUP(C21654,Index[],2,FALSE)</f>
        <v>204</v>
      </c>
      <c r="H21654" t="s">
        <v>17</v>
      </c>
      <c r="I21654">
        <f>VLOOKUP(Table1[[#This Row],[trait_name]],Trait[],2,FALSE)</f>
        <v>12</v>
      </c>
      <c r="J21654" s="23" t="s">
        <v>151</v>
      </c>
      <c r="L21654" s="3" t="s">
        <v>23</v>
      </c>
      <c r="M21654" s="3"/>
    </row>
    <row r="21655" spans="1:13">
      <c r="A21655" s="5">
        <v>43321</v>
      </c>
      <c r="B21655" s="5">
        <v>43321</v>
      </c>
      <c r="C21655" t="s">
        <v>1288</v>
      </c>
      <c r="D21655" s="69">
        <f>VLOOKUP(C21655,Index[],2,FALSE)</f>
        <v>204</v>
      </c>
      <c r="I21655">
        <f>VLOOKUP(Table1[[#This Row],[trait_name]],Trait[],2,FALSE)</f>
        <v>13</v>
      </c>
      <c r="J21655" s="23" t="s">
        <v>369</v>
      </c>
      <c r="L21655" s="3"/>
      <c r="M21655" s="3"/>
    </row>
    <row r="21656" spans="1:13">
      <c r="A21656" s="5">
        <v>43321</v>
      </c>
      <c r="B21656" s="5">
        <v>43321</v>
      </c>
      <c r="C21656" t="s">
        <v>1288</v>
      </c>
      <c r="D21656" s="69">
        <f>VLOOKUP(C21656,Index[],2,FALSE)</f>
        <v>204</v>
      </c>
      <c r="I21656">
        <f>VLOOKUP(Table1[[#This Row],[trait_name]],Trait[],2,FALSE)</f>
        <v>14</v>
      </c>
      <c r="J21656" s="23" t="s">
        <v>152</v>
      </c>
      <c r="L21656" s="3"/>
      <c r="M21656" s="3"/>
    </row>
    <row r="21657" spans="1:13">
      <c r="A21657" s="5">
        <v>43321</v>
      </c>
      <c r="B21657" s="5">
        <v>43321</v>
      </c>
      <c r="C21657" t="s">
        <v>1288</v>
      </c>
      <c r="D21657" s="69">
        <f>VLOOKUP(C21657,Index[],2,FALSE)</f>
        <v>204</v>
      </c>
      <c r="H21657" t="s">
        <v>17</v>
      </c>
      <c r="I21657">
        <f>VLOOKUP(Table1[[#This Row],[trait_name]],Trait[],2,FALSE)</f>
        <v>15</v>
      </c>
      <c r="J21657" s="23" t="s">
        <v>31</v>
      </c>
      <c r="L21657" s="3" t="s">
        <v>27</v>
      </c>
      <c r="M21657" s="3"/>
    </row>
    <row r="21658" spans="1:13">
      <c r="A21658" s="5">
        <v>43321</v>
      </c>
      <c r="B21658" s="5">
        <v>43321</v>
      </c>
      <c r="C21658" t="s">
        <v>1288</v>
      </c>
      <c r="D21658" s="69">
        <f>VLOOKUP(C21658,Index[],2,FALSE)</f>
        <v>204</v>
      </c>
      <c r="I21658">
        <f>VLOOKUP(Table1[[#This Row],[trait_name]],Trait[],2,FALSE)</f>
        <v>16</v>
      </c>
      <c r="J21658" s="23" t="s">
        <v>32</v>
      </c>
      <c r="L21658" s="3"/>
      <c r="M21658" s="3"/>
    </row>
    <row r="21659" spans="1:13">
      <c r="A21659" s="5">
        <v>43321</v>
      </c>
      <c r="B21659" s="5">
        <v>43321</v>
      </c>
      <c r="C21659" t="s">
        <v>1288</v>
      </c>
      <c r="D21659" s="69">
        <f>VLOOKUP(C21659,Index[],2,FALSE)</f>
        <v>204</v>
      </c>
      <c r="H21659" t="s">
        <v>17</v>
      </c>
      <c r="I21659">
        <f>VLOOKUP(Table1[[#This Row],[trait_name]],Trait[],2,FALSE)</f>
        <v>17</v>
      </c>
      <c r="J21659" s="23" t="s">
        <v>33</v>
      </c>
      <c r="L21659" s="3" t="s">
        <v>34</v>
      </c>
      <c r="M21659" s="3"/>
    </row>
    <row r="21660" spans="1:13">
      <c r="A21660" s="5">
        <v>43321</v>
      </c>
      <c r="B21660" s="5">
        <v>43321</v>
      </c>
      <c r="C21660" t="s">
        <v>1288</v>
      </c>
      <c r="D21660" s="69">
        <f>VLOOKUP(C21660,Index[],2,FALSE)</f>
        <v>204</v>
      </c>
      <c r="H21660" t="s">
        <v>17</v>
      </c>
      <c r="I21660">
        <f>VLOOKUP(Table1[[#This Row],[trait_name]],Trait[],2,FALSE)</f>
        <v>17</v>
      </c>
      <c r="J21660" s="23" t="s">
        <v>33</v>
      </c>
      <c r="L21660" s="3" t="s">
        <v>35</v>
      </c>
      <c r="M21660" s="3"/>
    </row>
    <row r="21661" spans="1:13">
      <c r="A21661" s="5">
        <v>43321</v>
      </c>
      <c r="B21661" s="5">
        <v>43321</v>
      </c>
      <c r="C21661" t="s">
        <v>1288</v>
      </c>
      <c r="D21661" s="69">
        <f>VLOOKUP(C21661,Index[],2,FALSE)</f>
        <v>204</v>
      </c>
      <c r="H21661" t="s">
        <v>17</v>
      </c>
      <c r="I21661">
        <f>VLOOKUP(Table1[[#This Row],[trait_name]],Trait[],2,FALSE)</f>
        <v>17</v>
      </c>
      <c r="J21661" s="23" t="s">
        <v>33</v>
      </c>
      <c r="L21661" s="3" t="s">
        <v>36</v>
      </c>
      <c r="M21661" s="3"/>
    </row>
    <row r="21662" spans="1:13">
      <c r="A21662" s="5">
        <v>43321</v>
      </c>
      <c r="B21662" s="5">
        <v>43321</v>
      </c>
      <c r="C21662" t="s">
        <v>1288</v>
      </c>
      <c r="D21662" s="69">
        <f>VLOOKUP(C21662,Index[],2,FALSE)</f>
        <v>204</v>
      </c>
      <c r="I21662">
        <f>VLOOKUP(Table1[[#This Row],[trait_name]],Trait[],2,FALSE)</f>
        <v>18</v>
      </c>
      <c r="J21662" s="23" t="s">
        <v>37</v>
      </c>
      <c r="L21662" s="3"/>
      <c r="M21662" s="3"/>
    </row>
    <row r="21663" spans="1:13">
      <c r="A21663" s="5">
        <v>43321</v>
      </c>
      <c r="B21663" s="5">
        <v>43321</v>
      </c>
      <c r="C21663" t="s">
        <v>1288</v>
      </c>
      <c r="D21663" s="69">
        <f>VLOOKUP(C21663,Index[],2,FALSE)</f>
        <v>204</v>
      </c>
      <c r="H21663" t="s">
        <v>325</v>
      </c>
      <c r="I21663">
        <f>VLOOKUP(Table1[[#This Row],[trait_name]],Trait[],2,FALSE)</f>
        <v>19</v>
      </c>
      <c r="J21663" s="23" t="s">
        <v>38</v>
      </c>
      <c r="L21663" s="3" t="s">
        <v>40</v>
      </c>
      <c r="M21663" s="3"/>
    </row>
    <row r="21664" spans="1:13">
      <c r="A21664" s="5">
        <v>43321</v>
      </c>
      <c r="B21664" s="5">
        <v>43321</v>
      </c>
      <c r="C21664" t="s">
        <v>1288</v>
      </c>
      <c r="D21664" s="69">
        <f>VLOOKUP(C21664,Index[],2,FALSE)</f>
        <v>204</v>
      </c>
      <c r="H21664" t="s">
        <v>325</v>
      </c>
      <c r="I21664">
        <f>VLOOKUP(Table1[[#This Row],[trait_name]],Trait[],2,FALSE)</f>
        <v>19</v>
      </c>
      <c r="J21664" s="23" t="s">
        <v>38</v>
      </c>
      <c r="L21664" s="3" t="s">
        <v>156</v>
      </c>
      <c r="M21664" s="3"/>
    </row>
    <row r="21665" spans="1:13">
      <c r="A21665" s="5">
        <v>43321</v>
      </c>
      <c r="B21665" s="5">
        <v>43321</v>
      </c>
      <c r="C21665" t="s">
        <v>1288</v>
      </c>
      <c r="D21665" s="69">
        <f>VLOOKUP(C21665,Index[],2,FALSE)</f>
        <v>204</v>
      </c>
      <c r="H21665" t="s">
        <v>325</v>
      </c>
      <c r="I21665">
        <f>VLOOKUP(Table1[[#This Row],[trait_name]],Trait[],2,FALSE)</f>
        <v>19</v>
      </c>
      <c r="J21665" s="23" t="s">
        <v>38</v>
      </c>
      <c r="L21665" s="3" t="s">
        <v>157</v>
      </c>
      <c r="M21665" s="3"/>
    </row>
    <row r="21666" spans="1:13">
      <c r="A21666" s="5">
        <v>43321</v>
      </c>
      <c r="B21666" s="5">
        <v>43321</v>
      </c>
      <c r="C21666" t="s">
        <v>1288</v>
      </c>
      <c r="D21666" s="69">
        <f>VLOOKUP(C21666,Index[],2,FALSE)</f>
        <v>204</v>
      </c>
      <c r="H21666" t="s">
        <v>325</v>
      </c>
      <c r="I21666">
        <f>VLOOKUP(Table1[[#This Row],[trait_name]],Trait[],2,FALSE)</f>
        <v>20</v>
      </c>
      <c r="J21666" s="23" t="s">
        <v>41</v>
      </c>
      <c r="L21666" s="3" t="s">
        <v>158</v>
      </c>
      <c r="M21666" s="3"/>
    </row>
    <row r="21667" spans="1:13">
      <c r="A21667" s="5">
        <v>43321</v>
      </c>
      <c r="B21667" s="5">
        <v>43321</v>
      </c>
      <c r="C21667" t="s">
        <v>1288</v>
      </c>
      <c r="D21667" s="69">
        <f>VLOOKUP(C21667,Index[],2,FALSE)</f>
        <v>204</v>
      </c>
      <c r="I21667">
        <f>VLOOKUP(Table1[[#This Row],[trait_name]],Trait[],2,FALSE)</f>
        <v>20</v>
      </c>
      <c r="J21667" s="23" t="s">
        <v>41</v>
      </c>
      <c r="L21667" s="3"/>
      <c r="M21667" s="3"/>
    </row>
    <row r="21668" spans="1:13">
      <c r="A21668" s="5">
        <v>43321</v>
      </c>
      <c r="B21668" s="5">
        <v>43321</v>
      </c>
      <c r="C21668" t="s">
        <v>1288</v>
      </c>
      <c r="D21668" s="69">
        <f>VLOOKUP(C21668,Index[],2,FALSE)</f>
        <v>204</v>
      </c>
      <c r="I21668">
        <f>VLOOKUP(Table1[[#This Row],[trait_name]],Trait[],2,FALSE)</f>
        <v>20</v>
      </c>
      <c r="J21668" s="23" t="s">
        <v>41</v>
      </c>
      <c r="L21668" s="3"/>
      <c r="M21668" s="3"/>
    </row>
    <row r="21669" spans="1:13">
      <c r="A21669" s="5">
        <v>43321</v>
      </c>
      <c r="B21669" s="5">
        <v>43321</v>
      </c>
      <c r="C21669" t="s">
        <v>1288</v>
      </c>
      <c r="D21669" s="69">
        <f>VLOOKUP(C21669,Index[],2,FALSE)</f>
        <v>204</v>
      </c>
      <c r="H21669" t="s">
        <v>247</v>
      </c>
      <c r="I21669">
        <f>VLOOKUP(Table1[[#This Row],[trait_name]],Trait[],2,FALSE)</f>
        <v>21</v>
      </c>
      <c r="J21669" s="23" t="s">
        <v>43</v>
      </c>
      <c r="L21669" s="3" t="s">
        <v>44</v>
      </c>
      <c r="M21669" s="3"/>
    </row>
    <row r="21670" spans="1:13">
      <c r="A21670" s="5">
        <v>43321</v>
      </c>
      <c r="B21670" s="5">
        <v>43321</v>
      </c>
      <c r="C21670" t="s">
        <v>1288</v>
      </c>
      <c r="D21670" s="69">
        <f>VLOOKUP(C21670,Index[],2,FALSE)</f>
        <v>204</v>
      </c>
      <c r="H21670" t="s">
        <v>247</v>
      </c>
      <c r="I21670">
        <f>VLOOKUP(Table1[[#This Row],[trait_name]],Trait[],2,FALSE)</f>
        <v>21</v>
      </c>
      <c r="J21670" s="23" t="s">
        <v>43</v>
      </c>
      <c r="L21670" s="3" t="s">
        <v>159</v>
      </c>
      <c r="M21670" s="3"/>
    </row>
    <row r="21671" spans="1:13">
      <c r="A21671" s="5">
        <v>43321</v>
      </c>
      <c r="B21671" s="5">
        <v>43321</v>
      </c>
      <c r="C21671" t="s">
        <v>1288</v>
      </c>
      <c r="D21671" s="69">
        <f>VLOOKUP(C21671,Index[],2,FALSE)</f>
        <v>204</v>
      </c>
      <c r="H21671" t="s">
        <v>247</v>
      </c>
      <c r="I21671">
        <f>VLOOKUP(Table1[[#This Row],[trait_name]],Trait[],2,FALSE)</f>
        <v>21</v>
      </c>
      <c r="J21671" s="23" t="s">
        <v>43</v>
      </c>
      <c r="L21671" s="3" t="s">
        <v>45</v>
      </c>
      <c r="M21671" s="3"/>
    </row>
    <row r="21672" spans="1:13">
      <c r="A21672" s="5">
        <v>43321</v>
      </c>
      <c r="B21672" s="5">
        <v>43321</v>
      </c>
      <c r="C21672" t="s">
        <v>1288</v>
      </c>
      <c r="D21672" s="69">
        <f>VLOOKUP(C21672,Index[],2,FALSE)</f>
        <v>204</v>
      </c>
      <c r="H21672" t="s">
        <v>207</v>
      </c>
      <c r="I21672">
        <f>VLOOKUP(Table1[[#This Row],[trait_name]],Trait[],2,FALSE)</f>
        <v>22</v>
      </c>
      <c r="J21672" s="23" t="s">
        <v>47</v>
      </c>
      <c r="L21672" s="3" t="s">
        <v>716</v>
      </c>
      <c r="M21672" s="3"/>
    </row>
    <row r="21673" spans="1:13">
      <c r="A21673" s="5">
        <v>43321</v>
      </c>
      <c r="B21673" s="5">
        <v>43321</v>
      </c>
      <c r="C21673" t="s">
        <v>1288</v>
      </c>
      <c r="D21673" s="69">
        <f>VLOOKUP(C21673,Index[],2,FALSE)</f>
        <v>204</v>
      </c>
      <c r="H21673" t="s">
        <v>247</v>
      </c>
      <c r="I21673">
        <f>VLOOKUP(Table1[[#This Row],[trait_name]],Trait[],2,FALSE)</f>
        <v>22</v>
      </c>
      <c r="J21673" s="23" t="s">
        <v>47</v>
      </c>
      <c r="L21673" s="3" t="s">
        <v>162</v>
      </c>
      <c r="M21673" s="3"/>
    </row>
    <row r="21674" spans="1:13">
      <c r="A21674" s="5">
        <v>43321</v>
      </c>
      <c r="B21674" s="5">
        <v>43321</v>
      </c>
      <c r="C21674" t="s">
        <v>1288</v>
      </c>
      <c r="D21674" s="69">
        <f>VLOOKUP(C21674,Index[],2,FALSE)</f>
        <v>204</v>
      </c>
      <c r="H21674" t="s">
        <v>247</v>
      </c>
      <c r="I21674">
        <f>VLOOKUP(Table1[[#This Row],[trait_name]],Trait[],2,FALSE)</f>
        <v>22</v>
      </c>
      <c r="J21674" s="23" t="s">
        <v>47</v>
      </c>
      <c r="L21674" s="3" t="s">
        <v>248</v>
      </c>
      <c r="M21674" s="3"/>
    </row>
    <row r="21675" spans="1:13">
      <c r="A21675" s="5">
        <v>43321</v>
      </c>
      <c r="B21675" s="5">
        <v>43321</v>
      </c>
      <c r="C21675" t="s">
        <v>1288</v>
      </c>
      <c r="D21675" s="69">
        <f>VLOOKUP(C21675,Index[],2,FALSE)</f>
        <v>204</v>
      </c>
      <c r="H21675" t="s">
        <v>325</v>
      </c>
      <c r="I21675">
        <f>VLOOKUP(Table1[[#This Row],[trait_name]],Trait[],2,FALSE)</f>
        <v>23</v>
      </c>
      <c r="J21675" s="23" t="s">
        <v>49</v>
      </c>
      <c r="L21675" s="3" t="s">
        <v>19</v>
      </c>
      <c r="M21675" s="3"/>
    </row>
    <row r="21676" spans="1:13">
      <c r="A21676" s="5">
        <v>43321</v>
      </c>
      <c r="B21676" s="5">
        <v>43321</v>
      </c>
      <c r="C21676" t="s">
        <v>1288</v>
      </c>
      <c r="D21676" s="69">
        <f>VLOOKUP(C21676,Index[],2,FALSE)</f>
        <v>204</v>
      </c>
      <c r="H21676" t="s">
        <v>325</v>
      </c>
      <c r="I21676">
        <f>VLOOKUP(Table1[[#This Row],[trait_name]],Trait[],2,FALSE)</f>
        <v>23</v>
      </c>
      <c r="J21676" s="23" t="s">
        <v>49</v>
      </c>
      <c r="L21676" s="3" t="s">
        <v>40</v>
      </c>
      <c r="M21676" s="3"/>
    </row>
    <row r="21677" spans="1:13">
      <c r="A21677" s="5">
        <v>43321</v>
      </c>
      <c r="B21677" s="5">
        <v>43321</v>
      </c>
      <c r="C21677" t="s">
        <v>1288</v>
      </c>
      <c r="D21677" s="69">
        <f>VLOOKUP(C21677,Index[],2,FALSE)</f>
        <v>204</v>
      </c>
      <c r="H21677" t="s">
        <v>325</v>
      </c>
      <c r="I21677">
        <f>VLOOKUP(Table1[[#This Row],[trait_name]],Trait[],2,FALSE)</f>
        <v>23</v>
      </c>
      <c r="J21677" s="23" t="s">
        <v>49</v>
      </c>
      <c r="L21677" s="3" t="s">
        <v>214</v>
      </c>
      <c r="M21677" s="3"/>
    </row>
    <row r="21678" spans="1:13">
      <c r="A21678" s="5">
        <v>43321</v>
      </c>
      <c r="B21678" s="5">
        <v>43321</v>
      </c>
      <c r="C21678" t="s">
        <v>1288</v>
      </c>
      <c r="D21678" s="69">
        <f>VLOOKUP(C21678,Index[],2,FALSE)</f>
        <v>204</v>
      </c>
      <c r="I21678">
        <f>VLOOKUP(Table1[[#This Row],[trait_name]],Trait[],2,FALSE)</f>
        <v>23</v>
      </c>
      <c r="J21678" s="23" t="s">
        <v>49</v>
      </c>
      <c r="L21678" s="3"/>
      <c r="M21678" s="3"/>
    </row>
    <row r="21679" spans="1:13">
      <c r="A21679" s="5">
        <v>43321</v>
      </c>
      <c r="B21679" s="5">
        <v>43321</v>
      </c>
      <c r="C21679" t="s">
        <v>1288</v>
      </c>
      <c r="D21679" s="69">
        <f>VLOOKUP(C21679,Index[],2,FALSE)</f>
        <v>204</v>
      </c>
      <c r="I21679">
        <f>VLOOKUP(Table1[[#This Row],[trait_name]],Trait[],2,FALSE)</f>
        <v>23</v>
      </c>
      <c r="J21679" s="23" t="s">
        <v>49</v>
      </c>
      <c r="L21679" s="3"/>
      <c r="M21679" s="3"/>
    </row>
    <row r="21680" spans="1:13">
      <c r="A21680" s="5">
        <v>43321</v>
      </c>
      <c r="B21680" s="5">
        <v>43321</v>
      </c>
      <c r="C21680" t="s">
        <v>1288</v>
      </c>
      <c r="D21680" s="69">
        <f>VLOOKUP(C21680,Index[],2,FALSE)</f>
        <v>204</v>
      </c>
      <c r="I21680">
        <f>VLOOKUP(Table1[[#This Row],[trait_name]],Trait[],2,FALSE)</f>
        <v>23</v>
      </c>
      <c r="J21680" s="23" t="s">
        <v>49</v>
      </c>
      <c r="L21680" s="3"/>
      <c r="M21680" s="3"/>
    </row>
    <row r="21681" spans="1:13">
      <c r="A21681" s="5">
        <v>43321</v>
      </c>
      <c r="B21681" s="5">
        <v>43321</v>
      </c>
      <c r="C21681" t="s">
        <v>1288</v>
      </c>
      <c r="D21681" s="69">
        <f>VLOOKUP(C21681,Index[],2,FALSE)</f>
        <v>204</v>
      </c>
      <c r="H21681" t="s">
        <v>325</v>
      </c>
      <c r="I21681">
        <f>VLOOKUP(Table1[[#This Row],[trait_name]],Trait[],2,FALSE)</f>
        <v>24</v>
      </c>
      <c r="J21681" s="23" t="s">
        <v>53</v>
      </c>
      <c r="L21681" s="3" t="s">
        <v>55</v>
      </c>
      <c r="M21681" s="3"/>
    </row>
    <row r="21682" spans="1:13">
      <c r="A21682" s="5">
        <v>43321</v>
      </c>
      <c r="B21682" s="5">
        <v>43321</v>
      </c>
      <c r="C21682" t="s">
        <v>1288</v>
      </c>
      <c r="D21682" s="69">
        <f>VLOOKUP(C21682,Index[],2,FALSE)</f>
        <v>204</v>
      </c>
      <c r="H21682" t="s">
        <v>325</v>
      </c>
      <c r="I21682">
        <f>VLOOKUP(Table1[[#This Row],[trait_name]],Trait[],2,FALSE)</f>
        <v>24</v>
      </c>
      <c r="J21682" s="23" t="s">
        <v>53</v>
      </c>
      <c r="L21682" s="3" t="s">
        <v>432</v>
      </c>
      <c r="M21682" s="3"/>
    </row>
    <row r="21683" spans="1:13">
      <c r="A21683" s="5">
        <v>43321</v>
      </c>
      <c r="B21683" s="5">
        <v>43321</v>
      </c>
      <c r="C21683" t="s">
        <v>1288</v>
      </c>
      <c r="D21683" s="69">
        <f>VLOOKUP(C21683,Index[],2,FALSE)</f>
        <v>204</v>
      </c>
      <c r="H21683" t="s">
        <v>17</v>
      </c>
      <c r="I21683">
        <f>VLOOKUP(Table1[[#This Row],[trait_name]],Trait[],2,FALSE)</f>
        <v>24</v>
      </c>
      <c r="J21683" s="23" t="s">
        <v>53</v>
      </c>
      <c r="L21683" s="3" t="s">
        <v>311</v>
      </c>
      <c r="M21683" s="3"/>
    </row>
    <row r="21684" spans="1:13">
      <c r="A21684" s="5">
        <v>43321</v>
      </c>
      <c r="B21684" s="5">
        <v>43321</v>
      </c>
      <c r="C21684" t="s">
        <v>1288</v>
      </c>
      <c r="D21684" s="69">
        <f>VLOOKUP(C21684,Index[],2,FALSE)</f>
        <v>204</v>
      </c>
      <c r="H21684" t="s">
        <v>514</v>
      </c>
      <c r="I21684">
        <f>VLOOKUP(Table1[[#This Row],[trait_name]],Trait[],2,FALSE)</f>
        <v>25</v>
      </c>
      <c r="J21684" s="23" t="s">
        <v>57</v>
      </c>
      <c r="L21684" s="3" t="s">
        <v>23</v>
      </c>
      <c r="M21684" s="3"/>
    </row>
    <row r="21685" spans="1:13">
      <c r="A21685" s="5">
        <v>43321</v>
      </c>
      <c r="B21685" s="5">
        <v>43321</v>
      </c>
      <c r="C21685" t="s">
        <v>1288</v>
      </c>
      <c r="D21685" s="69">
        <f>VLOOKUP(C21685,Index[],2,FALSE)</f>
        <v>204</v>
      </c>
      <c r="H21685" t="s">
        <v>17</v>
      </c>
      <c r="I21685">
        <f>VLOOKUP(Table1[[#This Row],[trait_name]],Trait[],2,FALSE)</f>
        <v>26</v>
      </c>
      <c r="J21685" s="23" t="s">
        <v>58</v>
      </c>
      <c r="L21685" s="3" t="s">
        <v>327</v>
      </c>
      <c r="M21685" s="3"/>
    </row>
    <row r="21686" spans="1:13">
      <c r="A21686" s="5">
        <v>43321</v>
      </c>
      <c r="B21686" s="5">
        <v>43321</v>
      </c>
      <c r="C21686" t="s">
        <v>1288</v>
      </c>
      <c r="D21686" s="69">
        <f>VLOOKUP(C21686,Index[],2,FALSE)</f>
        <v>204</v>
      </c>
      <c r="H21686" t="s">
        <v>25</v>
      </c>
      <c r="I21686">
        <f>VLOOKUP(Table1[[#This Row],[trait_name]],Trait[],2,FALSE)</f>
        <v>26</v>
      </c>
      <c r="J21686" s="23" t="s">
        <v>58</v>
      </c>
      <c r="L21686" s="3" t="s">
        <v>59</v>
      </c>
      <c r="M21686" s="3"/>
    </row>
    <row r="21687" spans="1:13">
      <c r="A21687" s="5">
        <v>43321</v>
      </c>
      <c r="B21687" s="5">
        <v>43321</v>
      </c>
      <c r="C21687" t="s">
        <v>1288</v>
      </c>
      <c r="D21687" s="69">
        <f>VLOOKUP(C21687,Index[],2,FALSE)</f>
        <v>204</v>
      </c>
      <c r="I21687">
        <f>VLOOKUP(Table1[[#This Row],[trait_name]],Trait[],2,FALSE)</f>
        <v>26</v>
      </c>
      <c r="J21687" s="23" t="s">
        <v>58</v>
      </c>
      <c r="L21687" s="3"/>
      <c r="M21687" s="3"/>
    </row>
    <row r="21688" spans="1:13">
      <c r="A21688" s="5">
        <v>43321</v>
      </c>
      <c r="B21688" s="5">
        <v>43321</v>
      </c>
      <c r="C21688" t="s">
        <v>1288</v>
      </c>
      <c r="D21688" s="69">
        <f>VLOOKUP(C21688,Index[],2,FALSE)</f>
        <v>204</v>
      </c>
      <c r="H21688" t="s">
        <v>249</v>
      </c>
      <c r="I21688">
        <f>VLOOKUP(Table1[[#This Row],[trait_name]],Trait[],2,FALSE)</f>
        <v>27</v>
      </c>
      <c r="J21688" s="23" t="s">
        <v>61</v>
      </c>
      <c r="L21688" s="3" t="s">
        <v>498</v>
      </c>
      <c r="M21688" s="3"/>
    </row>
    <row r="21689" spans="1:13">
      <c r="A21689" s="5">
        <v>43321</v>
      </c>
      <c r="B21689" s="5">
        <v>43321</v>
      </c>
      <c r="C21689" t="s">
        <v>1288</v>
      </c>
      <c r="D21689" s="69">
        <f>VLOOKUP(C21689,Index[],2,FALSE)</f>
        <v>204</v>
      </c>
      <c r="H21689" t="s">
        <v>514</v>
      </c>
      <c r="I21689">
        <f>VLOOKUP(Table1[[#This Row],[trait_name]],Trait[],2,FALSE)</f>
        <v>28</v>
      </c>
      <c r="J21689" s="23" t="s">
        <v>62</v>
      </c>
      <c r="L21689" s="3">
        <v>25</v>
      </c>
      <c r="M21689" s="3"/>
    </row>
    <row r="21690" spans="1:13">
      <c r="A21690" s="5">
        <v>43321</v>
      </c>
      <c r="B21690" s="5">
        <v>43321</v>
      </c>
      <c r="C21690" t="s">
        <v>1288</v>
      </c>
      <c r="D21690" s="69">
        <f>VLOOKUP(C21690,Index[],2,FALSE)</f>
        <v>204</v>
      </c>
      <c r="H21690" t="s">
        <v>17</v>
      </c>
      <c r="I21690">
        <f>VLOOKUP(Table1[[#This Row],[trait_name]],Trait[],2,FALSE)</f>
        <v>29</v>
      </c>
      <c r="J21690" s="23" t="s">
        <v>63</v>
      </c>
      <c r="L21690" s="3">
        <v>20</v>
      </c>
      <c r="M21690" s="3"/>
    </row>
    <row r="21691" spans="1:13">
      <c r="A21691" s="5">
        <v>43321</v>
      </c>
      <c r="B21691" s="5">
        <v>43321</v>
      </c>
      <c r="C21691" t="s">
        <v>1288</v>
      </c>
      <c r="D21691" s="69">
        <f>VLOOKUP(C21691,Index[],2,FALSE)</f>
        <v>204</v>
      </c>
      <c r="I21691">
        <f>VLOOKUP(Table1[[#This Row],[trait_name]],Trait[],2,FALSE)</f>
        <v>30</v>
      </c>
      <c r="J21691" s="23" t="s">
        <v>64</v>
      </c>
      <c r="L21691" s="3"/>
      <c r="M21691" s="3"/>
    </row>
    <row r="21692" spans="1:13">
      <c r="A21692" s="5">
        <v>43321</v>
      </c>
      <c r="B21692" s="5">
        <v>43321</v>
      </c>
      <c r="C21692" t="s">
        <v>1288</v>
      </c>
      <c r="D21692" s="69">
        <f>VLOOKUP(C21692,Index[],2,FALSE)</f>
        <v>204</v>
      </c>
      <c r="H21692" t="s">
        <v>17</v>
      </c>
      <c r="I21692">
        <f>VLOOKUP(Table1[[#This Row],[trait_name]],Trait[],2,FALSE)</f>
        <v>31</v>
      </c>
      <c r="J21692" s="23" t="s">
        <v>65</v>
      </c>
      <c r="L21692" s="3">
        <v>18</v>
      </c>
      <c r="M21692" s="3"/>
    </row>
    <row r="21693" spans="1:13">
      <c r="A21693" s="5">
        <v>43321</v>
      </c>
      <c r="B21693" s="5">
        <v>43321</v>
      </c>
      <c r="C21693" t="s">
        <v>1288</v>
      </c>
      <c r="D21693" s="69">
        <f>VLOOKUP(C21693,Index[],2,FALSE)</f>
        <v>204</v>
      </c>
      <c r="H21693" t="s">
        <v>17</v>
      </c>
      <c r="I21693">
        <f>VLOOKUP(Table1[[#This Row],[trait_name]],Trait[],2,FALSE)</f>
        <v>32</v>
      </c>
      <c r="J21693" s="23" t="s">
        <v>66</v>
      </c>
      <c r="L21693" s="3">
        <v>6</v>
      </c>
      <c r="M21693" s="3"/>
    </row>
    <row r="21694" spans="1:13">
      <c r="A21694" s="5">
        <v>43321</v>
      </c>
      <c r="B21694" s="5">
        <v>43321</v>
      </c>
      <c r="C21694" t="s">
        <v>1288</v>
      </c>
      <c r="D21694" s="69">
        <f>VLOOKUP(C21694,Index[],2,FALSE)</f>
        <v>204</v>
      </c>
      <c r="H21694" t="s">
        <v>215</v>
      </c>
      <c r="I21694">
        <f>VLOOKUP(Table1[[#This Row],[trait_name]],Trait[],2,FALSE)</f>
        <v>33</v>
      </c>
      <c r="J21694" s="23" t="s">
        <v>67</v>
      </c>
      <c r="L21694" s="3">
        <v>10</v>
      </c>
      <c r="M21694" s="3"/>
    </row>
    <row r="21695" spans="1:13">
      <c r="A21695" s="5">
        <v>43321</v>
      </c>
      <c r="B21695" s="5">
        <v>43321</v>
      </c>
      <c r="C21695" t="s">
        <v>1288</v>
      </c>
      <c r="D21695" s="69">
        <f>VLOOKUP(C21695,Index[],2,FALSE)</f>
        <v>204</v>
      </c>
      <c r="H21695" t="s">
        <v>17</v>
      </c>
      <c r="I21695">
        <f>VLOOKUP(Table1[[#This Row],[trait_name]],Trait[],2,FALSE)</f>
        <v>34</v>
      </c>
      <c r="J21695" s="23" t="s">
        <v>68</v>
      </c>
      <c r="L21695" s="3">
        <v>5</v>
      </c>
      <c r="M21695" s="3"/>
    </row>
    <row r="21696" spans="1:13">
      <c r="A21696" s="5">
        <v>43321</v>
      </c>
      <c r="B21696" s="5">
        <v>43321</v>
      </c>
      <c r="C21696" t="s">
        <v>1288</v>
      </c>
      <c r="D21696" s="69">
        <f>VLOOKUP(C21696,Index[],2,FALSE)</f>
        <v>204</v>
      </c>
      <c r="H21696" t="s">
        <v>247</v>
      </c>
      <c r="I21696">
        <f>VLOOKUP(Table1[[#This Row],[trait_name]],Trait[],2,FALSE)</f>
        <v>35</v>
      </c>
      <c r="J21696" s="23" t="s">
        <v>166</v>
      </c>
      <c r="L21696" s="3" t="s">
        <v>216</v>
      </c>
      <c r="M21696" s="3"/>
    </row>
    <row r="21697" spans="1:13">
      <c r="A21697" s="5">
        <v>43321</v>
      </c>
      <c r="B21697" s="5">
        <v>43321</v>
      </c>
      <c r="C21697" t="s">
        <v>1288</v>
      </c>
      <c r="D21697" s="69">
        <f>VLOOKUP(C21697,Index[],2,FALSE)</f>
        <v>204</v>
      </c>
      <c r="H21697" t="s">
        <v>325</v>
      </c>
      <c r="I21697">
        <f>VLOOKUP(Table1[[#This Row],[trait_name]],Trait[],2,FALSE)</f>
        <v>35</v>
      </c>
      <c r="J21697" s="23" t="s">
        <v>166</v>
      </c>
      <c r="L21697" s="3" t="s">
        <v>167</v>
      </c>
      <c r="M21697" s="3"/>
    </row>
    <row r="21698" spans="1:13">
      <c r="A21698" s="5">
        <v>43321</v>
      </c>
      <c r="B21698" s="5">
        <v>43321</v>
      </c>
      <c r="C21698" t="s">
        <v>1288</v>
      </c>
      <c r="D21698" s="69">
        <f>VLOOKUP(C21698,Index[],2,FALSE)</f>
        <v>204</v>
      </c>
      <c r="H21698" t="s">
        <v>215</v>
      </c>
      <c r="I21698">
        <f>VLOOKUP(Table1[[#This Row],[trait_name]],Trait[],2,FALSE)</f>
        <v>36</v>
      </c>
      <c r="J21698" s="23" t="s">
        <v>69</v>
      </c>
      <c r="L21698" s="3" t="s">
        <v>70</v>
      </c>
      <c r="M21698" s="3"/>
    </row>
    <row r="21699" spans="1:13">
      <c r="A21699" s="5">
        <v>43321</v>
      </c>
      <c r="B21699" s="5">
        <v>43321</v>
      </c>
      <c r="C21699" t="s">
        <v>1288</v>
      </c>
      <c r="D21699" s="69">
        <f>VLOOKUP(C21699,Index[],2,FALSE)</f>
        <v>204</v>
      </c>
      <c r="H21699" t="s">
        <v>17</v>
      </c>
      <c r="I21699">
        <f>VLOOKUP(Table1[[#This Row],[trait_name]],Trait[],2,FALSE)</f>
        <v>36</v>
      </c>
      <c r="J21699" s="23" t="s">
        <v>69</v>
      </c>
      <c r="L21699" s="3" t="s">
        <v>169</v>
      </c>
      <c r="M21699" s="3"/>
    </row>
    <row r="21700" spans="1:13">
      <c r="A21700" s="5">
        <v>43321</v>
      </c>
      <c r="B21700" s="5">
        <v>43321</v>
      </c>
      <c r="C21700" t="s">
        <v>1288</v>
      </c>
      <c r="D21700" s="69">
        <f>VLOOKUP(C21700,Index[],2,FALSE)</f>
        <v>204</v>
      </c>
      <c r="I21700">
        <f>VLOOKUP(Table1[[#This Row],[trait_name]],Trait[],2,FALSE)</f>
        <v>37</v>
      </c>
      <c r="J21700" s="23" t="s">
        <v>170</v>
      </c>
      <c r="L21700" s="3"/>
      <c r="M21700" s="3"/>
    </row>
    <row r="21701" spans="1:13">
      <c r="A21701" s="5">
        <v>43321</v>
      </c>
      <c r="B21701" s="5">
        <v>43321</v>
      </c>
      <c r="C21701" t="s">
        <v>1288</v>
      </c>
      <c r="D21701" s="69">
        <f>VLOOKUP(C21701,Index[],2,FALSE)</f>
        <v>204</v>
      </c>
      <c r="I21701">
        <f>VLOOKUP(Table1[[#This Row],[trait_name]],Trait[],2,FALSE)</f>
        <v>38</v>
      </c>
      <c r="J21701" s="23" t="s">
        <v>72</v>
      </c>
      <c r="L21701" s="3"/>
      <c r="M21701" s="3"/>
    </row>
    <row r="21702" spans="1:13">
      <c r="A21702" s="5">
        <v>43321</v>
      </c>
      <c r="B21702" s="5">
        <v>43321</v>
      </c>
      <c r="C21702" t="s">
        <v>1288</v>
      </c>
      <c r="D21702" s="69">
        <f>VLOOKUP(C21702,Index[],2,FALSE)</f>
        <v>204</v>
      </c>
      <c r="I21702">
        <f>VLOOKUP(Table1[[#This Row],[trait_name]],Trait[],2,FALSE)</f>
        <v>38</v>
      </c>
      <c r="J21702" s="23" t="s">
        <v>72</v>
      </c>
      <c r="L21702" s="3"/>
      <c r="M21702" s="3"/>
    </row>
    <row r="21703" spans="1:13">
      <c r="A21703" s="5">
        <v>43321</v>
      </c>
      <c r="B21703" s="5">
        <v>43321</v>
      </c>
      <c r="C21703" t="s">
        <v>1288</v>
      </c>
      <c r="D21703" s="69">
        <f>VLOOKUP(C21703,Index[],2,FALSE)</f>
        <v>204</v>
      </c>
      <c r="H21703" t="s">
        <v>325</v>
      </c>
      <c r="I21703">
        <f>VLOOKUP(Table1[[#This Row],[trait_name]],Trait[],2,FALSE)</f>
        <v>39</v>
      </c>
      <c r="J21703" s="23" t="s">
        <v>74</v>
      </c>
      <c r="L21703" s="3" t="s">
        <v>75</v>
      </c>
      <c r="M21703" s="3"/>
    </row>
    <row r="21704" spans="1:13">
      <c r="A21704" s="5">
        <v>43321</v>
      </c>
      <c r="B21704" s="5">
        <v>43321</v>
      </c>
      <c r="C21704" t="s">
        <v>1288</v>
      </c>
      <c r="D21704" s="69">
        <f>VLOOKUP(C21704,Index[],2,FALSE)</f>
        <v>204</v>
      </c>
      <c r="H21704" t="s">
        <v>325</v>
      </c>
      <c r="I21704">
        <f>VLOOKUP(Table1[[#This Row],[trait_name]],Trait[],2,FALSE)</f>
        <v>40</v>
      </c>
      <c r="J21704" s="23" t="s">
        <v>76</v>
      </c>
      <c r="L21704" s="3" t="s">
        <v>1245</v>
      </c>
      <c r="M21704" s="3"/>
    </row>
    <row r="21705" spans="1:13">
      <c r="A21705" s="5">
        <v>43321</v>
      </c>
      <c r="B21705" s="5">
        <v>43321</v>
      </c>
      <c r="C21705" t="s">
        <v>1288</v>
      </c>
      <c r="D21705" s="69">
        <f>VLOOKUP(C21705,Index[],2,FALSE)</f>
        <v>204</v>
      </c>
      <c r="H21705" t="s">
        <v>25</v>
      </c>
      <c r="I21705">
        <f>VLOOKUP(Table1[[#This Row],[trait_name]],Trait[],2,FALSE)</f>
        <v>40</v>
      </c>
      <c r="J21705" s="23" t="s">
        <v>76</v>
      </c>
      <c r="L21705" s="3" t="s">
        <v>293</v>
      </c>
      <c r="M21705" s="3"/>
    </row>
    <row r="21706" spans="1:13">
      <c r="A21706" s="5">
        <v>43321</v>
      </c>
      <c r="B21706" s="5">
        <v>43321</v>
      </c>
      <c r="C21706" t="s">
        <v>1288</v>
      </c>
      <c r="D21706" s="69">
        <f>VLOOKUP(C21706,Index[],2,FALSE)</f>
        <v>204</v>
      </c>
      <c r="H21706" t="s">
        <v>20</v>
      </c>
      <c r="I21706">
        <f>VLOOKUP(Table1[[#This Row],[trait_name]],Trait[],2,FALSE)</f>
        <v>40</v>
      </c>
      <c r="J21706" s="23" t="s">
        <v>76</v>
      </c>
      <c r="L21706" s="3" t="s">
        <v>1293</v>
      </c>
      <c r="M21706" s="3"/>
    </row>
    <row r="21707" spans="1:13">
      <c r="A21707" s="5">
        <v>43321</v>
      </c>
      <c r="B21707" s="5">
        <v>43321</v>
      </c>
      <c r="C21707" t="s">
        <v>1288</v>
      </c>
      <c r="D21707" s="69">
        <f>VLOOKUP(C21707,Index[],2,FALSE)</f>
        <v>204</v>
      </c>
      <c r="I21707">
        <f>VLOOKUP(Table1[[#This Row],[trait_name]],Trait[],2,FALSE)</f>
        <v>40</v>
      </c>
      <c r="J21707" s="23" t="s">
        <v>76</v>
      </c>
      <c r="L21707" s="3"/>
      <c r="M21707" s="3"/>
    </row>
    <row r="21708" spans="1:13">
      <c r="A21708" s="5">
        <v>43321</v>
      </c>
      <c r="B21708" s="5">
        <v>43321</v>
      </c>
      <c r="C21708" t="s">
        <v>1288</v>
      </c>
      <c r="D21708" s="69">
        <f>VLOOKUP(C21708,Index[],2,FALSE)</f>
        <v>204</v>
      </c>
      <c r="H21708" t="s">
        <v>325</v>
      </c>
      <c r="I21708">
        <f>VLOOKUP(Table1[[#This Row],[trait_name]],Trait[],2,FALSE)</f>
        <v>41</v>
      </c>
      <c r="J21708" s="23" t="s">
        <v>78</v>
      </c>
      <c r="L21708" s="3" t="s">
        <v>332</v>
      </c>
      <c r="M21708" s="3"/>
    </row>
    <row r="21709" spans="1:13">
      <c r="A21709" s="5">
        <v>43321</v>
      </c>
      <c r="B21709" s="5">
        <v>43321</v>
      </c>
      <c r="C21709" t="s">
        <v>1288</v>
      </c>
      <c r="D21709" s="69">
        <f>VLOOKUP(C21709,Index[],2,FALSE)</f>
        <v>204</v>
      </c>
      <c r="H21709" t="s">
        <v>325</v>
      </c>
      <c r="I21709">
        <f>VLOOKUP(Table1[[#This Row],[trait_name]],Trait[],2,FALSE)</f>
        <v>41</v>
      </c>
      <c r="J21709" s="23" t="s">
        <v>78</v>
      </c>
      <c r="L21709" s="3" t="s">
        <v>182</v>
      </c>
      <c r="M21709" s="3"/>
    </row>
    <row r="21710" spans="1:13">
      <c r="A21710" s="5">
        <v>43321</v>
      </c>
      <c r="B21710" s="5">
        <v>43321</v>
      </c>
      <c r="C21710" t="s">
        <v>1288</v>
      </c>
      <c r="D21710" s="69">
        <f>VLOOKUP(C21710,Index[],2,FALSE)</f>
        <v>204</v>
      </c>
      <c r="I21710">
        <f>VLOOKUP(Table1[[#This Row],[trait_name]],Trait[],2,FALSE)</f>
        <v>41</v>
      </c>
      <c r="J21710" s="23" t="s">
        <v>78</v>
      </c>
      <c r="L21710" s="3"/>
      <c r="M21710" s="3"/>
    </row>
    <row r="21711" spans="1:13">
      <c r="A21711" s="5">
        <v>43321</v>
      </c>
      <c r="B21711" s="5">
        <v>43321</v>
      </c>
      <c r="C21711" t="s">
        <v>1288</v>
      </c>
      <c r="D21711" s="69">
        <f>VLOOKUP(C21711,Index[],2,FALSE)</f>
        <v>204</v>
      </c>
      <c r="I21711">
        <f>VLOOKUP(Table1[[#This Row],[trait_name]],Trait[],2,FALSE)</f>
        <v>41</v>
      </c>
      <c r="J21711" s="23" t="s">
        <v>78</v>
      </c>
      <c r="L21711" s="3"/>
      <c r="M21711" s="3"/>
    </row>
    <row r="21712" spans="1:13">
      <c r="A21712" s="5">
        <v>43321</v>
      </c>
      <c r="B21712" s="5">
        <v>43321</v>
      </c>
      <c r="C21712" t="s">
        <v>1288</v>
      </c>
      <c r="D21712" s="69">
        <f>VLOOKUP(C21712,Index[],2,FALSE)</f>
        <v>204</v>
      </c>
      <c r="I21712">
        <f>VLOOKUP(Table1[[#This Row],[trait_name]],Trait[],2,FALSE)</f>
        <v>42</v>
      </c>
      <c r="J21712" s="23" t="s">
        <v>82</v>
      </c>
      <c r="L21712" s="3"/>
      <c r="M21712" s="3"/>
    </row>
    <row r="21713" spans="1:13">
      <c r="A21713" s="5">
        <v>43321</v>
      </c>
      <c r="B21713" s="5">
        <v>43321</v>
      </c>
      <c r="C21713" t="s">
        <v>1288</v>
      </c>
      <c r="D21713" s="69">
        <f>VLOOKUP(C21713,Index[],2,FALSE)</f>
        <v>204</v>
      </c>
      <c r="I21713">
        <f>VLOOKUP(Table1[[#This Row],[trait_name]],Trait[],2,FALSE)</f>
        <v>42</v>
      </c>
      <c r="J21713" s="23" t="s">
        <v>82</v>
      </c>
      <c r="L21713" s="3"/>
      <c r="M21713" s="3"/>
    </row>
    <row r="21714" spans="1:13">
      <c r="A21714" s="5">
        <v>43321</v>
      </c>
      <c r="B21714" s="5">
        <v>43321</v>
      </c>
      <c r="C21714" t="s">
        <v>1288</v>
      </c>
      <c r="D21714" s="69">
        <f>VLOOKUP(C21714,Index[],2,FALSE)</f>
        <v>204</v>
      </c>
      <c r="H21714" t="s">
        <v>17</v>
      </c>
      <c r="I21714">
        <f>VLOOKUP(Table1[[#This Row],[trait_name]],Trait[],2,FALSE)</f>
        <v>43</v>
      </c>
      <c r="J21714" s="23" t="s">
        <v>86</v>
      </c>
      <c r="L21714" s="3" t="s">
        <v>175</v>
      </c>
      <c r="M21714" s="3"/>
    </row>
    <row r="21715" spans="1:13">
      <c r="A21715" s="5">
        <v>43321</v>
      </c>
      <c r="B21715" s="5">
        <v>43321</v>
      </c>
      <c r="C21715" t="s">
        <v>1288</v>
      </c>
      <c r="D21715" s="69">
        <f>VLOOKUP(C21715,Index[],2,FALSE)</f>
        <v>204</v>
      </c>
      <c r="I21715">
        <f>VLOOKUP(Table1[[#This Row],[trait_name]],Trait[],2,FALSE)</f>
        <v>43</v>
      </c>
      <c r="J21715" s="23" t="s">
        <v>86</v>
      </c>
      <c r="L21715" s="3"/>
      <c r="M21715" s="3"/>
    </row>
    <row r="21716" spans="1:13">
      <c r="A21716" s="5">
        <v>43321</v>
      </c>
      <c r="B21716" s="5">
        <v>43321</v>
      </c>
      <c r="C21716" t="s">
        <v>1288</v>
      </c>
      <c r="D21716" s="69">
        <f>VLOOKUP(C21716,Index[],2,FALSE)</f>
        <v>204</v>
      </c>
      <c r="I21716">
        <f>VLOOKUP(Table1[[#This Row],[trait_name]],Trait[],2,FALSE)</f>
        <v>43</v>
      </c>
      <c r="J21716" s="23" t="s">
        <v>86</v>
      </c>
      <c r="L21716" s="3"/>
      <c r="M21716" s="3"/>
    </row>
    <row r="21717" spans="1:13">
      <c r="A21717" s="5">
        <v>43321</v>
      </c>
      <c r="B21717" s="5">
        <v>43321</v>
      </c>
      <c r="C21717" t="s">
        <v>1288</v>
      </c>
      <c r="D21717" s="69">
        <f>VLOOKUP(C21717,Index[],2,FALSE)</f>
        <v>204</v>
      </c>
      <c r="I21717">
        <f>VLOOKUP(Table1[[#This Row],[trait_name]],Trait[],2,FALSE)</f>
        <v>44</v>
      </c>
      <c r="J21717" s="23" t="s">
        <v>88</v>
      </c>
      <c r="L21717" s="3"/>
      <c r="M21717" s="3"/>
    </row>
    <row r="21718" spans="1:13">
      <c r="A21718" s="5">
        <v>43321</v>
      </c>
      <c r="B21718" s="5">
        <v>43321</v>
      </c>
      <c r="C21718" t="s">
        <v>1288</v>
      </c>
      <c r="D21718" s="69">
        <f>VLOOKUP(C21718,Index[],2,FALSE)</f>
        <v>204</v>
      </c>
      <c r="I21718">
        <f>VLOOKUP(Table1[[#This Row],[trait_name]],Trait[],2,FALSE)</f>
        <v>44</v>
      </c>
      <c r="J21718" s="23" t="s">
        <v>88</v>
      </c>
      <c r="L21718" s="3"/>
      <c r="M21718" s="3"/>
    </row>
    <row r="21719" spans="1:13">
      <c r="A21719" s="5">
        <v>43321</v>
      </c>
      <c r="B21719" s="5">
        <v>43321</v>
      </c>
      <c r="C21719" t="s">
        <v>1288</v>
      </c>
      <c r="D21719" s="69">
        <f>VLOOKUP(C21719,Index[],2,FALSE)</f>
        <v>204</v>
      </c>
      <c r="I21719">
        <f>VLOOKUP(Table1[[#This Row],[trait_name]],Trait[],2,FALSE)</f>
        <v>44</v>
      </c>
      <c r="J21719" s="23" t="s">
        <v>88</v>
      </c>
      <c r="L21719" s="3"/>
      <c r="M21719" s="3"/>
    </row>
    <row r="21720" spans="1:13">
      <c r="A21720" s="5">
        <v>43321</v>
      </c>
      <c r="B21720" s="5">
        <v>43321</v>
      </c>
      <c r="C21720" t="s">
        <v>1288</v>
      </c>
      <c r="D21720" s="69">
        <f>VLOOKUP(C21720,Index[],2,FALSE)</f>
        <v>204</v>
      </c>
      <c r="H21720" t="s">
        <v>325</v>
      </c>
      <c r="I21720">
        <f>VLOOKUP(Table1[[#This Row],[trait_name]],Trait[],2,FALSE)</f>
        <v>45</v>
      </c>
      <c r="J21720" s="23" t="s">
        <v>92</v>
      </c>
      <c r="L21720" s="3" t="s">
        <v>951</v>
      </c>
      <c r="M21720" s="3"/>
    </row>
    <row r="21721" spans="1:13">
      <c r="A21721" s="5">
        <v>43321</v>
      </c>
      <c r="B21721" s="5">
        <v>43321</v>
      </c>
      <c r="C21721" t="s">
        <v>1288</v>
      </c>
      <c r="D21721" s="69">
        <f>VLOOKUP(C21721,Index[],2,FALSE)</f>
        <v>204</v>
      </c>
      <c r="H21721" t="s">
        <v>17</v>
      </c>
      <c r="I21721">
        <f>VLOOKUP(Table1[[#This Row],[trait_name]],Trait[],2,FALSE)</f>
        <v>45</v>
      </c>
      <c r="J21721" s="23" t="s">
        <v>92</v>
      </c>
      <c r="L21721" s="3" t="s">
        <v>334</v>
      </c>
      <c r="M21721" s="3"/>
    </row>
    <row r="21722" spans="1:13">
      <c r="A21722" s="5">
        <v>43321</v>
      </c>
      <c r="B21722" s="5">
        <v>43321</v>
      </c>
      <c r="C21722" t="s">
        <v>1288</v>
      </c>
      <c r="D21722" s="69">
        <f>VLOOKUP(C21722,Index[],2,FALSE)</f>
        <v>204</v>
      </c>
      <c r="H21722" t="s">
        <v>325</v>
      </c>
      <c r="I21722">
        <f>VLOOKUP(Table1[[#This Row],[trait_name]],Trait[],2,FALSE)</f>
        <v>45</v>
      </c>
      <c r="J21722" s="23" t="s">
        <v>92</v>
      </c>
      <c r="L21722" s="3" t="s">
        <v>1294</v>
      </c>
      <c r="M21722" s="3"/>
    </row>
    <row r="21723" spans="1:13">
      <c r="A21723" s="5">
        <v>43321</v>
      </c>
      <c r="B21723" s="5">
        <v>43321</v>
      </c>
      <c r="C21723" t="s">
        <v>1288</v>
      </c>
      <c r="D21723" s="69">
        <f>VLOOKUP(C21723,Index[],2,FALSE)</f>
        <v>204</v>
      </c>
      <c r="H21723" t="s">
        <v>514</v>
      </c>
      <c r="I21723">
        <f>VLOOKUP(Table1[[#This Row],[trait_name]],Trait[],2,FALSE)</f>
        <v>46</v>
      </c>
      <c r="J21723" s="23" t="s">
        <v>97</v>
      </c>
      <c r="L21723" s="3" t="s">
        <v>98</v>
      </c>
      <c r="M21723" s="3"/>
    </row>
    <row r="21724" spans="1:13">
      <c r="A21724" s="5">
        <v>43321</v>
      </c>
      <c r="B21724" s="5">
        <v>43321</v>
      </c>
      <c r="C21724" t="s">
        <v>1288</v>
      </c>
      <c r="D21724" s="69">
        <f>VLOOKUP(C21724,Index[],2,FALSE)</f>
        <v>204</v>
      </c>
      <c r="I21724">
        <f>VLOOKUP(Table1[[#This Row],[trait_name]],Trait[],2,FALSE)</f>
        <v>46</v>
      </c>
      <c r="J21724" s="23" t="s">
        <v>97</v>
      </c>
      <c r="L21724" s="3"/>
      <c r="M21724" s="3"/>
    </row>
    <row r="21725" spans="1:13">
      <c r="A21725" s="5">
        <v>43321</v>
      </c>
      <c r="B21725" s="5">
        <v>43321</v>
      </c>
      <c r="C21725" t="s">
        <v>1288</v>
      </c>
      <c r="D21725" s="69">
        <f>VLOOKUP(C21725,Index[],2,FALSE)</f>
        <v>204</v>
      </c>
      <c r="I21725">
        <f>VLOOKUP(Table1[[#This Row],[trait_name]],Trait[],2,FALSE)</f>
        <v>46</v>
      </c>
      <c r="J21725" s="23" t="s">
        <v>97</v>
      </c>
      <c r="L21725" s="3"/>
      <c r="M21725" s="3"/>
    </row>
    <row r="21726" spans="1:13">
      <c r="A21726" s="5">
        <v>43321</v>
      </c>
      <c r="B21726" s="5">
        <v>43321</v>
      </c>
      <c r="C21726" t="s">
        <v>1288</v>
      </c>
      <c r="D21726" s="69">
        <f>VLOOKUP(C21726,Index[],2,FALSE)</f>
        <v>204</v>
      </c>
      <c r="H21726" t="s">
        <v>514</v>
      </c>
      <c r="I21726">
        <f>VLOOKUP(Table1[[#This Row],[trait_name]],Trait[],2,FALSE)</f>
        <v>47</v>
      </c>
      <c r="J21726" s="23" t="s">
        <v>99</v>
      </c>
      <c r="L21726" s="3" t="s">
        <v>658</v>
      </c>
      <c r="M21726" s="3"/>
    </row>
    <row r="21727" spans="1:13">
      <c r="A21727" s="5">
        <v>43321</v>
      </c>
      <c r="B21727" s="5">
        <v>43321</v>
      </c>
      <c r="C21727" t="s">
        <v>1288</v>
      </c>
      <c r="D21727" s="69">
        <f>VLOOKUP(C21727,Index[],2,FALSE)</f>
        <v>204</v>
      </c>
      <c r="H21727" t="s">
        <v>514</v>
      </c>
      <c r="I21727">
        <f>VLOOKUP(Table1[[#This Row],[trait_name]],Trait[],2,FALSE)</f>
        <v>47</v>
      </c>
      <c r="J21727" s="23" t="s">
        <v>99</v>
      </c>
      <c r="L21727" s="3" t="s">
        <v>228</v>
      </c>
      <c r="M21727" s="3"/>
    </row>
    <row r="21728" spans="1:13">
      <c r="A21728" s="5">
        <v>43321</v>
      </c>
      <c r="B21728" s="5">
        <v>43321</v>
      </c>
      <c r="C21728" t="s">
        <v>1288</v>
      </c>
      <c r="D21728" s="69">
        <f>VLOOKUP(C21728,Index[],2,FALSE)</f>
        <v>204</v>
      </c>
      <c r="H21728" t="s">
        <v>325</v>
      </c>
      <c r="I21728">
        <f>VLOOKUP(Table1[[#This Row],[trait_name]],Trait[],2,FALSE)</f>
        <v>48</v>
      </c>
      <c r="J21728" s="23" t="s">
        <v>101</v>
      </c>
      <c r="L21728" s="3" t="s">
        <v>529</v>
      </c>
      <c r="M21728" s="3"/>
    </row>
    <row r="21729" spans="1:13">
      <c r="A21729" s="5">
        <v>43321</v>
      </c>
      <c r="B21729" s="5">
        <v>43321</v>
      </c>
      <c r="C21729" t="s">
        <v>1288</v>
      </c>
      <c r="D21729" s="69">
        <f>VLOOKUP(C21729,Index[],2,FALSE)</f>
        <v>204</v>
      </c>
      <c r="H21729" t="s">
        <v>325</v>
      </c>
      <c r="I21729">
        <f>VLOOKUP(Table1[[#This Row],[trait_name]],Trait[],2,FALSE)</f>
        <v>48</v>
      </c>
      <c r="J21729" s="23" t="s">
        <v>101</v>
      </c>
      <c r="L21729" s="3" t="s">
        <v>85</v>
      </c>
      <c r="M21729" s="3"/>
    </row>
    <row r="21730" spans="1:13">
      <c r="A21730" s="5">
        <v>43321</v>
      </c>
      <c r="B21730" s="5">
        <v>43321</v>
      </c>
      <c r="C21730" t="s">
        <v>1288</v>
      </c>
      <c r="D21730" s="69">
        <f>VLOOKUP(C21730,Index[],2,FALSE)</f>
        <v>204</v>
      </c>
      <c r="H21730" t="s">
        <v>325</v>
      </c>
      <c r="I21730">
        <f>VLOOKUP(Table1[[#This Row],[trait_name]],Trait[],2,FALSE)</f>
        <v>48</v>
      </c>
      <c r="J21730" s="23" t="s">
        <v>101</v>
      </c>
      <c r="L21730" s="3" t="s">
        <v>1295</v>
      </c>
      <c r="M21730" s="3"/>
    </row>
    <row r="21731" spans="1:13">
      <c r="A21731" s="5">
        <v>43321</v>
      </c>
      <c r="B21731" s="5">
        <v>43321</v>
      </c>
      <c r="C21731" t="s">
        <v>1288</v>
      </c>
      <c r="D21731" s="69">
        <f>VLOOKUP(C21731,Index[],2,FALSE)</f>
        <v>204</v>
      </c>
      <c r="H21731" t="s">
        <v>325</v>
      </c>
      <c r="I21731">
        <f>VLOOKUP(Table1[[#This Row],[trait_name]],Trait[],2,FALSE)</f>
        <v>49</v>
      </c>
      <c r="J21731" s="23" t="s">
        <v>104</v>
      </c>
      <c r="L21731" s="3" t="s">
        <v>108</v>
      </c>
      <c r="M21731" s="3"/>
    </row>
    <row r="21732" spans="1:13">
      <c r="A21732" s="5">
        <v>43321</v>
      </c>
      <c r="B21732" s="5">
        <v>43321</v>
      </c>
      <c r="C21732" t="s">
        <v>1288</v>
      </c>
      <c r="D21732" s="69">
        <f>VLOOKUP(C21732,Index[],2,FALSE)</f>
        <v>204</v>
      </c>
      <c r="I21732">
        <f>VLOOKUP(Table1[[#This Row],[trait_name]],Trait[],2,FALSE)</f>
        <v>50</v>
      </c>
      <c r="J21732" s="23" t="s">
        <v>106</v>
      </c>
      <c r="L21732" s="3"/>
      <c r="M21732" s="3"/>
    </row>
    <row r="21733" spans="1:13">
      <c r="A21733" s="5">
        <v>43321</v>
      </c>
      <c r="B21733" s="5">
        <v>43321</v>
      </c>
      <c r="C21733" t="s">
        <v>1288</v>
      </c>
      <c r="D21733" s="69">
        <f>VLOOKUP(C21733,Index[],2,FALSE)</f>
        <v>204</v>
      </c>
      <c r="I21733">
        <f>VLOOKUP(Table1[[#This Row],[trait_name]],Trait[],2,FALSE)</f>
        <v>50</v>
      </c>
      <c r="J21733" s="23" t="s">
        <v>106</v>
      </c>
      <c r="L21733" s="3"/>
      <c r="M21733" s="3"/>
    </row>
    <row r="21734" spans="1:13">
      <c r="A21734" s="5">
        <v>43321</v>
      </c>
      <c r="B21734" s="5">
        <v>43321</v>
      </c>
      <c r="C21734" t="s">
        <v>1288</v>
      </c>
      <c r="D21734" s="69">
        <f>VLOOKUP(C21734,Index[],2,FALSE)</f>
        <v>204</v>
      </c>
      <c r="H21734" t="s">
        <v>25</v>
      </c>
      <c r="I21734">
        <f>VLOOKUP(Table1[[#This Row],[trait_name]],Trait[],2,FALSE)</f>
        <v>51</v>
      </c>
      <c r="J21734" s="23" t="s">
        <v>107</v>
      </c>
      <c r="L21734" s="3" t="s">
        <v>376</v>
      </c>
      <c r="M21734" s="3"/>
    </row>
    <row r="21735" spans="1:13">
      <c r="A21735" s="5">
        <v>43321</v>
      </c>
      <c r="B21735" s="5">
        <v>43321</v>
      </c>
      <c r="C21735" t="s">
        <v>1288</v>
      </c>
      <c r="D21735" s="69">
        <f>VLOOKUP(C21735,Index[],2,FALSE)</f>
        <v>204</v>
      </c>
      <c r="I21735">
        <f>VLOOKUP(Table1[[#This Row],[trait_name]],Trait[],2,FALSE)</f>
        <v>51</v>
      </c>
      <c r="J21735" s="23" t="s">
        <v>107</v>
      </c>
      <c r="L21735" s="3"/>
      <c r="M21735" s="3"/>
    </row>
    <row r="21736" spans="1:13">
      <c r="A21736" s="5">
        <v>43321</v>
      </c>
      <c r="B21736" s="5">
        <v>43321</v>
      </c>
      <c r="C21736" t="s">
        <v>1288</v>
      </c>
      <c r="D21736" s="69">
        <f>VLOOKUP(C21736,Index[],2,FALSE)</f>
        <v>204</v>
      </c>
      <c r="I21736">
        <f>VLOOKUP(Table1[[#This Row],[trait_name]],Trait[],2,FALSE)</f>
        <v>51</v>
      </c>
      <c r="J21736" s="23" t="s">
        <v>107</v>
      </c>
      <c r="L21736" s="3"/>
      <c r="M21736" s="3"/>
    </row>
    <row r="21737" spans="1:13">
      <c r="A21737" s="5">
        <v>43321</v>
      </c>
      <c r="B21737" s="5">
        <v>43321</v>
      </c>
      <c r="C21737" t="s">
        <v>1288</v>
      </c>
      <c r="D21737" s="69">
        <f>VLOOKUP(C21737,Index[],2,FALSE)</f>
        <v>204</v>
      </c>
      <c r="H21737" t="s">
        <v>20</v>
      </c>
      <c r="I21737">
        <f>VLOOKUP(Table1[[#This Row],[trait_name]],Trait[],2,FALSE)</f>
        <v>52</v>
      </c>
      <c r="J21737" s="23" t="s">
        <v>109</v>
      </c>
      <c r="L21737" s="3" t="s">
        <v>110</v>
      </c>
      <c r="M21737" s="3"/>
    </row>
    <row r="21738" spans="1:13">
      <c r="A21738" s="5">
        <v>43321</v>
      </c>
      <c r="B21738" s="5">
        <v>43321</v>
      </c>
      <c r="C21738" t="s">
        <v>1288</v>
      </c>
      <c r="D21738" s="69">
        <f>VLOOKUP(C21738,Index[],2,FALSE)</f>
        <v>204</v>
      </c>
      <c r="H21738" t="s">
        <v>20</v>
      </c>
      <c r="I21738">
        <f>VLOOKUP(Table1[[#This Row],[trait_name]],Trait[],2,FALSE)</f>
        <v>52</v>
      </c>
      <c r="J21738" s="23" t="s">
        <v>109</v>
      </c>
      <c r="L21738" s="3" t="s">
        <v>778</v>
      </c>
      <c r="M21738" s="3"/>
    </row>
    <row r="21739" spans="1:13">
      <c r="A21739" s="5">
        <v>43321</v>
      </c>
      <c r="B21739" s="5">
        <v>43321</v>
      </c>
      <c r="C21739" t="s">
        <v>1288</v>
      </c>
      <c r="D21739" s="69">
        <f>VLOOKUP(C21739,Index[],2,FALSE)</f>
        <v>204</v>
      </c>
      <c r="H21739" t="s">
        <v>325</v>
      </c>
      <c r="I21739">
        <f>VLOOKUP(Table1[[#This Row],[trait_name]],Trait[],2,FALSE)</f>
        <v>53</v>
      </c>
      <c r="J21739" s="23" t="s">
        <v>112</v>
      </c>
      <c r="L21739" s="3" t="s">
        <v>184</v>
      </c>
      <c r="M21739" s="3"/>
    </row>
    <row r="21740" spans="1:13">
      <c r="A21740" s="5">
        <v>43321</v>
      </c>
      <c r="B21740" s="5">
        <v>43321</v>
      </c>
      <c r="C21740" t="s">
        <v>1288</v>
      </c>
      <c r="D21740" s="69">
        <f>VLOOKUP(C21740,Index[],2,FALSE)</f>
        <v>204</v>
      </c>
      <c r="H21740" t="s">
        <v>325</v>
      </c>
      <c r="I21740">
        <f>VLOOKUP(Table1[[#This Row],[trait_name]],Trait[],2,FALSE)</f>
        <v>53</v>
      </c>
      <c r="J21740" s="23" t="s">
        <v>112</v>
      </c>
      <c r="L21740" s="3" t="s">
        <v>185</v>
      </c>
      <c r="M21740" s="3"/>
    </row>
    <row r="21741" spans="1:13">
      <c r="A21741" s="5">
        <v>43321</v>
      </c>
      <c r="B21741" s="5">
        <v>43321</v>
      </c>
      <c r="C21741" t="s">
        <v>1288</v>
      </c>
      <c r="D21741" s="69">
        <f>VLOOKUP(C21741,Index[],2,FALSE)</f>
        <v>204</v>
      </c>
      <c r="H21741" t="s">
        <v>325</v>
      </c>
      <c r="I21741">
        <f>VLOOKUP(Table1[[#This Row],[trait_name]],Trait[],2,FALSE)</f>
        <v>53</v>
      </c>
      <c r="J21741" s="23" t="s">
        <v>112</v>
      </c>
      <c r="L21741" s="3" t="s">
        <v>114</v>
      </c>
      <c r="M21741" s="3"/>
    </row>
    <row r="21742" spans="1:13">
      <c r="A21742" s="5">
        <v>43321</v>
      </c>
      <c r="B21742" s="5">
        <v>43321</v>
      </c>
      <c r="C21742" t="s">
        <v>1288</v>
      </c>
      <c r="D21742" s="69">
        <f>VLOOKUP(C21742,Index[],2,FALSE)</f>
        <v>204</v>
      </c>
      <c r="I21742">
        <f>VLOOKUP(Table1[[#This Row],[trait_name]],Trait[],2,FALSE)</f>
        <v>53</v>
      </c>
      <c r="J21742" s="23" t="s">
        <v>112</v>
      </c>
      <c r="L21742" s="3"/>
      <c r="M21742" s="3"/>
    </row>
    <row r="21743" spans="1:13">
      <c r="A21743" s="5">
        <v>43321</v>
      </c>
      <c r="B21743" s="5">
        <v>43321</v>
      </c>
      <c r="C21743" t="s">
        <v>1288</v>
      </c>
      <c r="D21743" s="69">
        <f>VLOOKUP(C21743,Index[],2,FALSE)</f>
        <v>204</v>
      </c>
      <c r="H21743" t="s">
        <v>325</v>
      </c>
      <c r="I21743">
        <f>VLOOKUP(Table1[[#This Row],[trait_name]],Trait[],2,FALSE)</f>
        <v>54</v>
      </c>
      <c r="J21743" s="23" t="s">
        <v>116</v>
      </c>
      <c r="L21743" s="3" t="s">
        <v>117</v>
      </c>
      <c r="M21743" s="3"/>
    </row>
    <row r="21744" spans="1:13">
      <c r="A21744" s="5">
        <v>43321</v>
      </c>
      <c r="B21744" s="5">
        <v>43321</v>
      </c>
      <c r="C21744" t="s">
        <v>1288</v>
      </c>
      <c r="D21744" s="69">
        <f>VLOOKUP(C21744,Index[],2,FALSE)</f>
        <v>204</v>
      </c>
      <c r="H21744" t="s">
        <v>325</v>
      </c>
      <c r="I21744">
        <f>VLOOKUP(Table1[[#This Row],[trait_name]],Trait[],2,FALSE)</f>
        <v>54</v>
      </c>
      <c r="J21744" s="23" t="s">
        <v>116</v>
      </c>
      <c r="L21744" s="3" t="s">
        <v>118</v>
      </c>
      <c r="M21744" s="3"/>
    </row>
    <row r="21745" spans="1:13">
      <c r="A21745" s="5">
        <v>43321</v>
      </c>
      <c r="B21745" s="5">
        <v>43321</v>
      </c>
      <c r="C21745" t="s">
        <v>1288</v>
      </c>
      <c r="D21745" s="69">
        <f>VLOOKUP(C21745,Index[],2,FALSE)</f>
        <v>204</v>
      </c>
      <c r="H21745" t="s">
        <v>17</v>
      </c>
      <c r="I21745">
        <f>VLOOKUP(Table1[[#This Row],[trait_name]],Trait[],2,FALSE)</f>
        <v>54</v>
      </c>
      <c r="J21745" s="23" t="s">
        <v>116</v>
      </c>
      <c r="L21745" s="3" t="s">
        <v>170</v>
      </c>
      <c r="M21745" s="3"/>
    </row>
    <row r="21746" spans="1:13">
      <c r="A21746" s="5">
        <v>43321</v>
      </c>
      <c r="B21746" s="5">
        <v>43321</v>
      </c>
      <c r="C21746" t="s">
        <v>1288</v>
      </c>
      <c r="D21746" s="69">
        <f>VLOOKUP(C21746,Index[],2,FALSE)</f>
        <v>204</v>
      </c>
      <c r="H21746" t="s">
        <v>325</v>
      </c>
      <c r="I21746">
        <f>VLOOKUP(Table1[[#This Row],[trait_name]],Trait[],2,FALSE)</f>
        <v>54</v>
      </c>
      <c r="J21746" s="23" t="s">
        <v>116</v>
      </c>
      <c r="L21746" s="3" t="s">
        <v>319</v>
      </c>
      <c r="M21746" s="3"/>
    </row>
    <row r="21747" spans="1:13">
      <c r="A21747" s="5">
        <v>43321</v>
      </c>
      <c r="B21747" s="5">
        <v>43321</v>
      </c>
      <c r="C21747" t="s">
        <v>1288</v>
      </c>
      <c r="D21747" s="69">
        <f>VLOOKUP(C21747,Index[],2,FALSE)</f>
        <v>204</v>
      </c>
      <c r="I21747">
        <f>VLOOKUP(Table1[[#This Row],[trait_name]],Trait[],2,FALSE)</f>
        <v>54</v>
      </c>
      <c r="J21747" s="23" t="s">
        <v>116</v>
      </c>
      <c r="L21747" s="3"/>
      <c r="M21747" s="3"/>
    </row>
    <row r="21748" spans="1:13">
      <c r="A21748" s="5">
        <v>43321</v>
      </c>
      <c r="B21748" s="5">
        <v>43321</v>
      </c>
      <c r="C21748" t="s">
        <v>1288</v>
      </c>
      <c r="D21748" s="69">
        <f>VLOOKUP(C21748,Index[],2,FALSE)</f>
        <v>204</v>
      </c>
      <c r="I21748">
        <f>VLOOKUP(Table1[[#This Row],[trait_name]],Trait[],2,FALSE)</f>
        <v>54</v>
      </c>
      <c r="J21748" s="23" t="s">
        <v>116</v>
      </c>
      <c r="L21748" s="3"/>
      <c r="M21748" s="3"/>
    </row>
    <row r="21749" spans="1:13">
      <c r="A21749" s="5">
        <v>43321</v>
      </c>
      <c r="B21749" s="5">
        <v>43321</v>
      </c>
      <c r="C21749" t="s">
        <v>1288</v>
      </c>
      <c r="D21749" s="69">
        <f>VLOOKUP(C21749,Index[],2,FALSE)</f>
        <v>204</v>
      </c>
      <c r="H21749" t="s">
        <v>249</v>
      </c>
      <c r="I21749">
        <f>VLOOKUP(Table1[[#This Row],[trait_name]],Trait[],2,FALSE)</f>
        <v>55</v>
      </c>
      <c r="J21749" s="23" t="s">
        <v>119</v>
      </c>
      <c r="L21749" s="3" t="s">
        <v>120</v>
      </c>
      <c r="M21749" s="3"/>
    </row>
    <row r="21750" spans="1:13">
      <c r="A21750" s="5">
        <v>43321</v>
      </c>
      <c r="B21750" s="5">
        <v>43321</v>
      </c>
      <c r="C21750" t="s">
        <v>1288</v>
      </c>
      <c r="D21750" s="69">
        <f>VLOOKUP(C21750,Index[],2,FALSE)</f>
        <v>204</v>
      </c>
      <c r="I21750">
        <f>VLOOKUP(Table1[[#This Row],[trait_name]],Trait[],2,FALSE)</f>
        <v>55</v>
      </c>
      <c r="J21750" s="23" t="s">
        <v>119</v>
      </c>
      <c r="L21750" s="3"/>
      <c r="M21750" s="3"/>
    </row>
    <row r="21751" spans="1:13">
      <c r="A21751" s="5">
        <v>43321</v>
      </c>
      <c r="B21751" s="5">
        <v>43321</v>
      </c>
      <c r="C21751" t="s">
        <v>1288</v>
      </c>
      <c r="D21751" s="69">
        <f>VLOOKUP(C21751,Index[],2,FALSE)</f>
        <v>204</v>
      </c>
      <c r="H21751" t="s">
        <v>249</v>
      </c>
      <c r="I21751">
        <f>VLOOKUP(Table1[[#This Row],[trait_name]],Trait[],2,FALSE)</f>
        <v>56</v>
      </c>
      <c r="J21751" s="23" t="s">
        <v>121</v>
      </c>
      <c r="L21751" s="3" t="s">
        <v>122</v>
      </c>
      <c r="M21751" s="3"/>
    </row>
    <row r="21752" spans="1:13">
      <c r="A21752" s="5">
        <v>43321</v>
      </c>
      <c r="B21752" s="5">
        <v>43321</v>
      </c>
      <c r="C21752" t="s">
        <v>1288</v>
      </c>
      <c r="D21752" s="69">
        <f>VLOOKUP(C21752,Index[],2,FALSE)</f>
        <v>204</v>
      </c>
      <c r="H21752" t="s">
        <v>249</v>
      </c>
      <c r="I21752">
        <f>VLOOKUP(Table1[[#This Row],[trait_name]],Trait[],2,FALSE)</f>
        <v>57</v>
      </c>
      <c r="J21752" s="23" t="s">
        <v>233</v>
      </c>
      <c r="L21752" s="3" t="s">
        <v>551</v>
      </c>
      <c r="M21752" s="3"/>
    </row>
    <row r="21753" spans="1:13">
      <c r="A21753" s="5">
        <v>43321</v>
      </c>
      <c r="B21753" s="5">
        <v>43321</v>
      </c>
      <c r="C21753" t="s">
        <v>1288</v>
      </c>
      <c r="D21753" s="69">
        <f>VLOOKUP(C21753,Index[],2,FALSE)</f>
        <v>204</v>
      </c>
      <c r="I21753">
        <f>VLOOKUP(Table1[[#This Row],[trait_name]],Trait[],2,FALSE)</f>
        <v>58</v>
      </c>
      <c r="J21753" s="23" t="s">
        <v>123</v>
      </c>
      <c r="L21753" s="3"/>
      <c r="M21753" s="3"/>
    </row>
    <row r="21754" spans="1:13">
      <c r="A21754" s="5">
        <v>43321</v>
      </c>
      <c r="B21754" s="5">
        <v>43321</v>
      </c>
      <c r="C21754" t="s">
        <v>1288</v>
      </c>
      <c r="D21754" s="69">
        <f>VLOOKUP(C21754,Index[],2,FALSE)</f>
        <v>204</v>
      </c>
      <c r="I21754">
        <f>VLOOKUP(Table1[[#This Row],[trait_name]],Trait[],2,FALSE)</f>
        <v>58</v>
      </c>
      <c r="J21754" s="23" t="s">
        <v>123</v>
      </c>
      <c r="L21754" s="3"/>
      <c r="M21754" s="3"/>
    </row>
    <row r="21755" spans="1:13">
      <c r="A21755" s="5">
        <v>43321</v>
      </c>
      <c r="B21755" s="5">
        <v>43321</v>
      </c>
      <c r="C21755" t="s">
        <v>1288</v>
      </c>
      <c r="D21755" s="69">
        <f>VLOOKUP(C21755,Index[],2,FALSE)</f>
        <v>204</v>
      </c>
      <c r="I21755">
        <f>VLOOKUP(Table1[[#This Row],[trait_name]],Trait[],2,FALSE)</f>
        <v>58</v>
      </c>
      <c r="J21755" s="23" t="s">
        <v>123</v>
      </c>
      <c r="L21755" s="3"/>
      <c r="M21755" s="3"/>
    </row>
    <row r="21756" spans="1:13">
      <c r="A21756" s="5">
        <v>43321</v>
      </c>
      <c r="B21756" s="5">
        <v>43321</v>
      </c>
      <c r="C21756" t="s">
        <v>1288</v>
      </c>
      <c r="D21756" s="69">
        <f>VLOOKUP(C21756,Index[],2,FALSE)</f>
        <v>204</v>
      </c>
      <c r="I21756">
        <f>VLOOKUP(Table1[[#This Row],[trait_name]],Trait[],2,FALSE)</f>
        <v>59</v>
      </c>
      <c r="J21756" s="23" t="s">
        <v>125</v>
      </c>
      <c r="L21756" s="3"/>
      <c r="M21756" s="3"/>
    </row>
    <row r="21757" spans="1:13">
      <c r="A21757" s="5">
        <v>43321</v>
      </c>
      <c r="B21757" s="5">
        <v>43321</v>
      </c>
      <c r="C21757" t="s">
        <v>1288</v>
      </c>
      <c r="D21757" s="69">
        <f>VLOOKUP(C21757,Index[],2,FALSE)</f>
        <v>204</v>
      </c>
      <c r="I21757">
        <f>VLOOKUP(Table1[[#This Row],[trait_name]],Trait[],2,FALSE)</f>
        <v>59</v>
      </c>
      <c r="J21757" s="23" t="s">
        <v>125</v>
      </c>
      <c r="L21757" s="3"/>
      <c r="M21757" s="3"/>
    </row>
    <row r="21758" spans="1:13">
      <c r="A21758" s="5">
        <v>43321</v>
      </c>
      <c r="B21758" s="5">
        <v>43321</v>
      </c>
      <c r="C21758" t="s">
        <v>1288</v>
      </c>
      <c r="D21758" s="69">
        <f>VLOOKUP(C21758,Index[],2,FALSE)</f>
        <v>204</v>
      </c>
      <c r="H21758" t="s">
        <v>325</v>
      </c>
      <c r="I21758">
        <f>VLOOKUP(Table1[[#This Row],[trait_name]],Trait[],2,FALSE)</f>
        <v>60</v>
      </c>
      <c r="J21758" s="23" t="s">
        <v>127</v>
      </c>
      <c r="L21758" s="3" t="s">
        <v>161</v>
      </c>
      <c r="M21758" s="3"/>
    </row>
    <row r="21759" spans="1:13">
      <c r="A21759" s="5">
        <v>43321</v>
      </c>
      <c r="B21759" s="5">
        <v>43321</v>
      </c>
      <c r="C21759" t="s">
        <v>1288</v>
      </c>
      <c r="D21759" s="69">
        <f>VLOOKUP(C21759,Index[],2,FALSE)</f>
        <v>204</v>
      </c>
      <c r="H21759" t="s">
        <v>325</v>
      </c>
      <c r="I21759">
        <f>VLOOKUP(Table1[[#This Row],[trait_name]],Trait[],2,FALSE)</f>
        <v>60</v>
      </c>
      <c r="J21759" s="23" t="s">
        <v>127</v>
      </c>
      <c r="L21759" s="3" t="s">
        <v>128</v>
      </c>
      <c r="M21759" s="3"/>
    </row>
    <row r="21760" spans="1:13">
      <c r="A21760" s="5">
        <v>43321</v>
      </c>
      <c r="B21760" s="5">
        <v>43321</v>
      </c>
      <c r="C21760" t="s">
        <v>1288</v>
      </c>
      <c r="D21760" s="69">
        <f>VLOOKUP(C21760,Index[],2,FALSE)</f>
        <v>204</v>
      </c>
      <c r="I21760">
        <f>VLOOKUP(Table1[[#This Row],[trait_name]],Trait[],2,FALSE)</f>
        <v>60</v>
      </c>
      <c r="J21760" s="23" t="s">
        <v>127</v>
      </c>
      <c r="L21760" s="3"/>
      <c r="M21760" s="3"/>
    </row>
    <row r="21761" spans="1:13">
      <c r="A21761" s="5">
        <v>43321</v>
      </c>
      <c r="B21761" s="5">
        <v>43321</v>
      </c>
      <c r="C21761" t="s">
        <v>1288</v>
      </c>
      <c r="D21761" s="69">
        <f>VLOOKUP(C21761,Index[],2,FALSE)</f>
        <v>204</v>
      </c>
      <c r="H21761" t="s">
        <v>17</v>
      </c>
      <c r="I21761">
        <f>VLOOKUP(Table1[[#This Row],[trait_name]],Trait[],2,FALSE)</f>
        <v>61</v>
      </c>
      <c r="J21761" s="23" t="s">
        <v>130</v>
      </c>
      <c r="L21761" s="3" t="s">
        <v>131</v>
      </c>
      <c r="M21761" s="3"/>
    </row>
    <row r="21762" spans="1:13">
      <c r="A21762" s="5">
        <v>43321</v>
      </c>
      <c r="B21762" s="5">
        <v>43321</v>
      </c>
      <c r="C21762" t="s">
        <v>1288</v>
      </c>
      <c r="D21762" s="69">
        <f>VLOOKUP(C21762,Index[],2,FALSE)</f>
        <v>204</v>
      </c>
      <c r="I21762">
        <f>VLOOKUP(Table1[[#This Row],[trait_name]],Trait[],2,FALSE)</f>
        <v>61</v>
      </c>
      <c r="J21762" s="23" t="s">
        <v>130</v>
      </c>
      <c r="L21762" s="3"/>
      <c r="M21762" s="3"/>
    </row>
    <row r="21763" spans="1:13">
      <c r="A21763" s="5">
        <v>43321</v>
      </c>
      <c r="B21763" s="5">
        <v>43321</v>
      </c>
      <c r="C21763" t="s">
        <v>1288</v>
      </c>
      <c r="D21763" s="69">
        <f>VLOOKUP(C21763,Index[],2,FALSE)</f>
        <v>204</v>
      </c>
      <c r="I21763">
        <f>VLOOKUP(Table1[[#This Row],[trait_name]],Trait[],2,FALSE)</f>
        <v>62</v>
      </c>
      <c r="J21763" s="23" t="s">
        <v>235</v>
      </c>
      <c r="L21763" s="3"/>
      <c r="M21763" s="3"/>
    </row>
    <row r="21764" spans="1:13">
      <c r="A21764" s="5">
        <v>43321</v>
      </c>
      <c r="B21764" s="5">
        <v>43321</v>
      </c>
      <c r="C21764" t="s">
        <v>1288</v>
      </c>
      <c r="D21764" s="69">
        <f>VLOOKUP(C21764,Index[],2,FALSE)</f>
        <v>204</v>
      </c>
      <c r="I21764">
        <f>VLOOKUP(Table1[[#This Row],[trait_name]],Trait[],2,FALSE)</f>
        <v>62</v>
      </c>
      <c r="J21764" s="23" t="s">
        <v>235</v>
      </c>
      <c r="L21764" s="3"/>
      <c r="M21764" s="3"/>
    </row>
    <row r="21765" spans="1:13">
      <c r="A21765" s="5">
        <v>43321</v>
      </c>
      <c r="B21765" s="5">
        <v>43321</v>
      </c>
      <c r="C21765" t="s">
        <v>1288</v>
      </c>
      <c r="D21765" s="69">
        <f>VLOOKUP(C21765,Index[],2,FALSE)</f>
        <v>204</v>
      </c>
      <c r="H21765" t="s">
        <v>656</v>
      </c>
      <c r="I21765">
        <f>VLOOKUP(Table1[[#This Row],[trait_name]],Trait[],2,FALSE)</f>
        <v>63</v>
      </c>
      <c r="J21765" s="23" t="s">
        <v>237</v>
      </c>
      <c r="L21765" s="3" t="s">
        <v>27</v>
      </c>
      <c r="M21765" s="3"/>
    </row>
    <row r="21766" spans="1:13">
      <c r="A21766" s="5">
        <v>43321</v>
      </c>
      <c r="B21766" s="5">
        <v>43321</v>
      </c>
      <c r="C21766" t="s">
        <v>1288</v>
      </c>
      <c r="D21766" s="69">
        <f>VLOOKUP(C21766,Index[],2,FALSE)</f>
        <v>204</v>
      </c>
      <c r="I21766">
        <f>VLOOKUP(Table1[[#This Row],[trait_name]],Trait[],2,FALSE)</f>
        <v>64</v>
      </c>
      <c r="J21766" s="23" t="s">
        <v>132</v>
      </c>
      <c r="L21766" s="3"/>
      <c r="M21766" s="3"/>
    </row>
    <row r="21767" spans="1:13">
      <c r="A21767" s="5">
        <v>43321</v>
      </c>
      <c r="B21767" s="5">
        <v>43321</v>
      </c>
      <c r="C21767" t="s">
        <v>1288</v>
      </c>
      <c r="D21767" s="69">
        <f>VLOOKUP(C21767,Index[],2,FALSE)</f>
        <v>204</v>
      </c>
      <c r="H21767" t="s">
        <v>325</v>
      </c>
      <c r="I21767">
        <f>VLOOKUP(Table1[[#This Row],[trait_name]],Trait[],2,FALSE)</f>
        <v>65</v>
      </c>
      <c r="J21767" s="23" t="s">
        <v>133</v>
      </c>
      <c r="L21767" s="3" t="s">
        <v>191</v>
      </c>
      <c r="M21767" s="3"/>
    </row>
    <row r="21768" spans="1:13">
      <c r="A21768" s="5">
        <v>43321</v>
      </c>
      <c r="B21768" s="5">
        <v>43321</v>
      </c>
      <c r="C21768" t="s">
        <v>1288</v>
      </c>
      <c r="D21768" s="69">
        <f>VLOOKUP(C21768,Index[],2,FALSE)</f>
        <v>204</v>
      </c>
      <c r="H21768" t="s">
        <v>281</v>
      </c>
      <c r="I21768">
        <f>VLOOKUP(Table1[[#This Row],[trait_name]],Trait[],2,FALSE)</f>
        <v>65</v>
      </c>
      <c r="J21768" s="23" t="s">
        <v>133</v>
      </c>
      <c r="L21768" s="3" t="s">
        <v>786</v>
      </c>
      <c r="M21768" s="3"/>
    </row>
    <row r="21769" spans="1:13">
      <c r="A21769" s="5">
        <v>43321</v>
      </c>
      <c r="B21769" s="5">
        <v>43321</v>
      </c>
      <c r="C21769" t="s">
        <v>1288</v>
      </c>
      <c r="D21769" s="69">
        <f>VLOOKUP(C21769,Index[],2,FALSE)</f>
        <v>204</v>
      </c>
      <c r="I21769">
        <f>VLOOKUP(Table1[[#This Row],[trait_name]],Trait[],2,FALSE)</f>
        <v>66</v>
      </c>
      <c r="J21769" s="23" t="s">
        <v>194</v>
      </c>
      <c r="L21769" s="3"/>
      <c r="M21769" s="3"/>
    </row>
    <row r="21770" spans="1:13">
      <c r="A21770" s="5">
        <v>43321</v>
      </c>
      <c r="B21770" s="5">
        <v>43321</v>
      </c>
      <c r="C21770" t="s">
        <v>1288</v>
      </c>
      <c r="D21770" s="69">
        <f>VLOOKUP(C21770,Index[],2,FALSE)</f>
        <v>204</v>
      </c>
      <c r="I21770">
        <f>VLOOKUP(Table1[[#This Row],[trait_name]],Trait[],2,FALSE)</f>
        <v>66</v>
      </c>
      <c r="J21770" s="23" t="s">
        <v>194</v>
      </c>
      <c r="L21770" s="3"/>
      <c r="M21770" s="3"/>
    </row>
    <row r="21771" spans="1:13">
      <c r="A21771" s="5">
        <v>43321</v>
      </c>
      <c r="B21771" s="5">
        <v>43321</v>
      </c>
      <c r="C21771" t="s">
        <v>1288</v>
      </c>
      <c r="D21771" s="69">
        <f>VLOOKUP(C21771,Index[],2,FALSE)</f>
        <v>204</v>
      </c>
      <c r="I21771">
        <f>VLOOKUP(Table1[[#This Row],[trait_name]],Trait[],2,FALSE)</f>
        <v>66</v>
      </c>
      <c r="J21771" s="23" t="s">
        <v>194</v>
      </c>
      <c r="L21771" s="3"/>
      <c r="M21771" s="3"/>
    </row>
    <row r="21772" spans="1:13">
      <c r="A21772" s="5">
        <v>43321</v>
      </c>
      <c r="B21772" s="5">
        <v>43321</v>
      </c>
      <c r="C21772" t="s">
        <v>1288</v>
      </c>
      <c r="D21772" s="69">
        <f>VLOOKUP(C21772,Index[],2,FALSE)</f>
        <v>204</v>
      </c>
      <c r="I21772">
        <f>VLOOKUP(Table1[[#This Row],[trait_name]],Trait[],2,FALSE)</f>
        <v>66</v>
      </c>
      <c r="J21772" s="23" t="s">
        <v>194</v>
      </c>
      <c r="L21772" s="3"/>
      <c r="M21772" s="3"/>
    </row>
    <row r="21773" spans="1:13">
      <c r="A21773" s="5">
        <v>43321</v>
      </c>
      <c r="B21773" s="5">
        <v>43321</v>
      </c>
      <c r="C21773" t="s">
        <v>1288</v>
      </c>
      <c r="D21773" s="69">
        <f>VLOOKUP(C21773,Index[],2,FALSE)</f>
        <v>204</v>
      </c>
      <c r="I21773">
        <f>VLOOKUP(Table1[[#This Row],[trait_name]],Trait[],2,FALSE)</f>
        <v>66</v>
      </c>
      <c r="J21773" s="23" t="s">
        <v>194</v>
      </c>
      <c r="L21773" s="3"/>
      <c r="M21773" s="3"/>
    </row>
    <row r="21774" spans="1:13">
      <c r="A21774" s="5">
        <v>43321</v>
      </c>
      <c r="B21774" s="5">
        <v>43321</v>
      </c>
      <c r="C21774" t="s">
        <v>1288</v>
      </c>
      <c r="D21774" s="69">
        <f>VLOOKUP(C21774,Index[],2,FALSE)</f>
        <v>204</v>
      </c>
      <c r="H21774" t="s">
        <v>690</v>
      </c>
      <c r="I21774">
        <f>VLOOKUP(Table1[[#This Row],[trait_name]],Trait[],2,FALSE)</f>
        <v>67</v>
      </c>
      <c r="J21774" s="23" t="s">
        <v>136</v>
      </c>
      <c r="L21774" s="3" t="s">
        <v>240</v>
      </c>
      <c r="M21774" s="3"/>
    </row>
    <row r="21775" spans="1:13">
      <c r="A21775" s="5">
        <v>43321</v>
      </c>
      <c r="B21775" s="5">
        <v>43321</v>
      </c>
      <c r="C21775" t="s">
        <v>1288</v>
      </c>
      <c r="D21775" s="69">
        <f>VLOOKUP(C21775,Index[],2,FALSE)</f>
        <v>204</v>
      </c>
      <c r="I21775">
        <f>VLOOKUP(Table1[[#This Row],[trait_name]],Trait[],2,FALSE)</f>
        <v>67</v>
      </c>
      <c r="J21775" s="23" t="s">
        <v>136</v>
      </c>
      <c r="L21775" s="3"/>
      <c r="M21775" s="3"/>
    </row>
    <row r="21776" spans="1:13">
      <c r="A21776" s="5">
        <v>43321</v>
      </c>
      <c r="B21776" s="5">
        <v>43321</v>
      </c>
      <c r="C21776" t="s">
        <v>1288</v>
      </c>
      <c r="D21776" s="69">
        <f>VLOOKUP(C21776,Index[],2,FALSE)</f>
        <v>204</v>
      </c>
      <c r="I21776">
        <f>VLOOKUP(Table1[[#This Row],[trait_name]],Trait[],2,FALSE)</f>
        <v>68</v>
      </c>
      <c r="J21776" s="23" t="s">
        <v>199</v>
      </c>
      <c r="L21776" s="3"/>
      <c r="M21776" s="3"/>
    </row>
    <row r="21777" spans="1:13">
      <c r="A21777" s="5">
        <v>43321</v>
      </c>
      <c r="B21777" s="5">
        <v>43321</v>
      </c>
      <c r="C21777" t="s">
        <v>1296</v>
      </c>
      <c r="D21777" s="70">
        <f>VLOOKUP(C21777,Index[],2,FALSE)</f>
        <v>205</v>
      </c>
      <c r="I21777">
        <f>VLOOKUP(Table1[[#This Row],[trait_name]],Trait[],2,FALSE)</f>
        <v>1</v>
      </c>
      <c r="J21777" s="23" t="s">
        <v>140</v>
      </c>
      <c r="L21777" s="3"/>
      <c r="M21777" s="3"/>
    </row>
    <row r="21778" spans="1:13">
      <c r="A21778" s="5">
        <v>43321</v>
      </c>
      <c r="B21778" s="5">
        <v>43321</v>
      </c>
      <c r="C21778" t="s">
        <v>1296</v>
      </c>
      <c r="D21778" s="70">
        <f>VLOOKUP(C21778,Index[],2,FALSE)</f>
        <v>205</v>
      </c>
      <c r="I21778">
        <f>VLOOKUP(Table1[[#This Row],[trait_name]],Trait[],2,FALSE)</f>
        <v>1</v>
      </c>
      <c r="J21778" s="23" t="s">
        <v>140</v>
      </c>
      <c r="L21778" s="3"/>
      <c r="M21778" s="3"/>
    </row>
    <row r="21779" spans="1:13">
      <c r="A21779" s="5">
        <v>43321</v>
      </c>
      <c r="B21779" s="5">
        <v>43321</v>
      </c>
      <c r="C21779" t="s">
        <v>1296</v>
      </c>
      <c r="D21779" s="70">
        <f>VLOOKUP(C21779,Index[],2,FALSE)</f>
        <v>205</v>
      </c>
      <c r="H21779" t="s">
        <v>560</v>
      </c>
      <c r="I21779">
        <f>VLOOKUP(Table1[[#This Row],[trait_name]],Trait[],2,FALSE)</f>
        <v>2</v>
      </c>
      <c r="J21779" s="23" t="s">
        <v>15</v>
      </c>
      <c r="L21779" s="3" t="s">
        <v>1297</v>
      </c>
      <c r="M21779" s="3"/>
    </row>
    <row r="21780" spans="1:13">
      <c r="A21780" s="5">
        <v>43321</v>
      </c>
      <c r="B21780" s="5">
        <v>43321</v>
      </c>
      <c r="C21780" t="s">
        <v>1296</v>
      </c>
      <c r="D21780" s="70">
        <f>VLOOKUP(C21780,Index[],2,FALSE)</f>
        <v>205</v>
      </c>
      <c r="H21780" t="s">
        <v>560</v>
      </c>
      <c r="I21780">
        <f>VLOOKUP(Table1[[#This Row],[trait_name]],Trait[],2,FALSE)</f>
        <v>2</v>
      </c>
      <c r="J21780" s="23" t="s">
        <v>15</v>
      </c>
      <c r="L21780" s="3" t="s">
        <v>1298</v>
      </c>
      <c r="M21780" s="3"/>
    </row>
    <row r="21781" spans="1:13">
      <c r="A21781" s="5">
        <v>43321</v>
      </c>
      <c r="B21781" s="5">
        <v>43321</v>
      </c>
      <c r="C21781" t="s">
        <v>1296</v>
      </c>
      <c r="D21781" s="70">
        <f>VLOOKUP(C21781,Index[],2,FALSE)</f>
        <v>205</v>
      </c>
      <c r="H21781" t="s">
        <v>560</v>
      </c>
      <c r="I21781">
        <f>VLOOKUP(Table1[[#This Row],[trait_name]],Trait[],2,FALSE)</f>
        <v>2</v>
      </c>
      <c r="J21781" s="23" t="s">
        <v>15</v>
      </c>
      <c r="L21781" s="3" t="s">
        <v>1299</v>
      </c>
      <c r="M21781" s="3"/>
    </row>
    <row r="21782" spans="1:13">
      <c r="A21782" s="5">
        <v>43321</v>
      </c>
      <c r="B21782" s="5">
        <v>43321</v>
      </c>
      <c r="C21782" t="s">
        <v>1296</v>
      </c>
      <c r="D21782" s="70">
        <f>VLOOKUP(C21782,Index[],2,FALSE)</f>
        <v>205</v>
      </c>
      <c r="H21782" t="s">
        <v>25</v>
      </c>
      <c r="I21782">
        <f>VLOOKUP(Table1[[#This Row],[trait_name]],Trait[],2,FALSE)</f>
        <v>3</v>
      </c>
      <c r="J21782" s="23" t="s">
        <v>18</v>
      </c>
      <c r="L21782" s="3" t="s">
        <v>19</v>
      </c>
      <c r="M21782" s="3"/>
    </row>
    <row r="21783" spans="1:13">
      <c r="A21783" s="5">
        <v>43321</v>
      </c>
      <c r="B21783" s="5">
        <v>43321</v>
      </c>
      <c r="C21783" t="s">
        <v>1296</v>
      </c>
      <c r="D21783" s="70">
        <f>VLOOKUP(C21783,Index[],2,FALSE)</f>
        <v>205</v>
      </c>
      <c r="I21783">
        <f>VLOOKUP(Table1[[#This Row],[trait_name]],Trait[],2,FALSE)</f>
        <v>3</v>
      </c>
      <c r="J21783" s="23" t="s">
        <v>18</v>
      </c>
      <c r="L21783" s="3"/>
      <c r="M21783" s="3"/>
    </row>
    <row r="21784" spans="1:13">
      <c r="A21784" s="5">
        <v>43321</v>
      </c>
      <c r="B21784" s="5">
        <v>43321</v>
      </c>
      <c r="C21784" t="s">
        <v>1296</v>
      </c>
      <c r="D21784" s="70">
        <f>VLOOKUP(C21784,Index[],2,FALSE)</f>
        <v>205</v>
      </c>
      <c r="H21784" t="s">
        <v>25</v>
      </c>
      <c r="I21784">
        <f>VLOOKUP(Table1[[#This Row],[trait_name]],Trait[],2,FALSE)</f>
        <v>4</v>
      </c>
      <c r="J21784" s="23" t="s">
        <v>22</v>
      </c>
      <c r="L21784" s="3" t="s">
        <v>23</v>
      </c>
      <c r="M21784" s="3"/>
    </row>
    <row r="21785" spans="1:13">
      <c r="A21785" s="5">
        <v>43321</v>
      </c>
      <c r="B21785" s="5">
        <v>43321</v>
      </c>
      <c r="C21785" t="s">
        <v>1296</v>
      </c>
      <c r="D21785" s="70">
        <f>VLOOKUP(C21785,Index[],2,FALSE)</f>
        <v>205</v>
      </c>
      <c r="H21785" t="s">
        <v>325</v>
      </c>
      <c r="I21785">
        <f>VLOOKUP(Table1[[#This Row],[trait_name]],Trait[],2,FALSE)</f>
        <v>5</v>
      </c>
      <c r="J21785" s="23" t="s">
        <v>24</v>
      </c>
      <c r="L21785" s="3" t="s">
        <v>23</v>
      </c>
      <c r="M21785" s="3"/>
    </row>
    <row r="21786" spans="1:13">
      <c r="A21786" s="5">
        <v>43321</v>
      </c>
      <c r="B21786" s="5">
        <v>43321</v>
      </c>
      <c r="C21786" t="s">
        <v>1296</v>
      </c>
      <c r="D21786" s="70">
        <f>VLOOKUP(C21786,Index[],2,FALSE)</f>
        <v>205</v>
      </c>
      <c r="I21786">
        <f>VLOOKUP(Table1[[#This Row],[trait_name]],Trait[],2,FALSE)</f>
        <v>6</v>
      </c>
      <c r="J21786" s="23" t="s">
        <v>148</v>
      </c>
      <c r="L21786" s="3"/>
      <c r="M21786" s="3"/>
    </row>
    <row r="21787" spans="1:13">
      <c r="A21787" s="5">
        <v>43321</v>
      </c>
      <c r="B21787" s="5">
        <v>43321</v>
      </c>
      <c r="C21787" t="s">
        <v>1296</v>
      </c>
      <c r="D21787" s="70">
        <f>VLOOKUP(C21787,Index[],2,FALSE)</f>
        <v>205</v>
      </c>
      <c r="H21787" t="s">
        <v>25</v>
      </c>
      <c r="I21787">
        <f>VLOOKUP(Table1[[#This Row],[trait_name]],Trait[],2,FALSE)</f>
        <v>7</v>
      </c>
      <c r="J21787" s="23" t="s">
        <v>26</v>
      </c>
      <c r="L21787" s="3" t="s">
        <v>27</v>
      </c>
      <c r="M21787" s="3"/>
    </row>
    <row r="21788" spans="1:13">
      <c r="A21788" s="5">
        <v>43321</v>
      </c>
      <c r="B21788" s="5">
        <v>43321</v>
      </c>
      <c r="C21788" t="s">
        <v>1296</v>
      </c>
      <c r="D21788" s="70">
        <f>VLOOKUP(C21788,Index[],2,FALSE)</f>
        <v>205</v>
      </c>
      <c r="I21788">
        <f>VLOOKUP(Table1[[#This Row],[trait_name]],Trait[],2,FALSE)</f>
        <v>8</v>
      </c>
      <c r="J21788" s="23" t="s">
        <v>150</v>
      </c>
      <c r="L21788" s="3"/>
      <c r="M21788" s="3"/>
    </row>
    <row r="21789" spans="1:13">
      <c r="A21789" s="5">
        <v>43321</v>
      </c>
      <c r="B21789" s="5">
        <v>43321</v>
      </c>
      <c r="C21789" t="s">
        <v>1296</v>
      </c>
      <c r="D21789" s="70">
        <f>VLOOKUP(C21789,Index[],2,FALSE)</f>
        <v>205</v>
      </c>
      <c r="H21789" t="s">
        <v>325</v>
      </c>
      <c r="I21789">
        <f>VLOOKUP(Table1[[#This Row],[trait_name]],Trait[],2,FALSE)</f>
        <v>9</v>
      </c>
      <c r="J21789" s="23" t="s">
        <v>28</v>
      </c>
      <c r="L21789" s="3" t="s">
        <v>23</v>
      </c>
      <c r="M21789" s="3" t="s">
        <v>197</v>
      </c>
    </row>
    <row r="21790" spans="1:13">
      <c r="A21790" s="5">
        <v>43321</v>
      </c>
      <c r="B21790" s="5">
        <v>43321</v>
      </c>
      <c r="C21790" t="s">
        <v>1296</v>
      </c>
      <c r="D21790" s="70">
        <f>VLOOKUP(C21790,Index[],2,FALSE)</f>
        <v>205</v>
      </c>
      <c r="I21790">
        <f>VLOOKUP(Table1[[#This Row],[trait_name]],Trait[],2,FALSE)</f>
        <v>9</v>
      </c>
      <c r="J21790" s="23" t="s">
        <v>28</v>
      </c>
      <c r="L21790" s="3"/>
      <c r="M21790" s="3"/>
    </row>
    <row r="21791" spans="1:13">
      <c r="A21791" s="5">
        <v>43321</v>
      </c>
      <c r="B21791" s="5">
        <v>43321</v>
      </c>
      <c r="C21791" t="s">
        <v>1296</v>
      </c>
      <c r="D21791" s="70">
        <f>VLOOKUP(C21791,Index[],2,FALSE)</f>
        <v>205</v>
      </c>
      <c r="I21791">
        <f>VLOOKUP(Table1[[#This Row],[trait_name]],Trait[],2,FALSE)</f>
        <v>10</v>
      </c>
      <c r="J21791" s="23" t="s">
        <v>29</v>
      </c>
      <c r="L21791" s="3"/>
      <c r="M21791" s="3"/>
    </row>
    <row r="21792" spans="1:13">
      <c r="A21792" s="5">
        <v>43321</v>
      </c>
      <c r="B21792" s="5">
        <v>43321</v>
      </c>
      <c r="C21792" t="s">
        <v>1296</v>
      </c>
      <c r="D21792" s="70">
        <f>VLOOKUP(C21792,Index[],2,FALSE)</f>
        <v>205</v>
      </c>
      <c r="I21792">
        <f>VLOOKUP(Table1[[#This Row],[trait_name]],Trait[],2,FALSE)</f>
        <v>11</v>
      </c>
      <c r="J21792" s="23" t="s">
        <v>30</v>
      </c>
      <c r="L21792" s="3"/>
      <c r="M21792" s="3"/>
    </row>
    <row r="21793" spans="1:13">
      <c r="A21793" s="5">
        <v>43321</v>
      </c>
      <c r="B21793" s="5">
        <v>43321</v>
      </c>
      <c r="C21793" t="s">
        <v>1296</v>
      </c>
      <c r="D21793" s="70">
        <f>VLOOKUP(C21793,Index[],2,FALSE)</f>
        <v>205</v>
      </c>
      <c r="H21793" t="s">
        <v>215</v>
      </c>
      <c r="I21793">
        <f>VLOOKUP(Table1[[#This Row],[trait_name]],Trait[],2,FALSE)</f>
        <v>12</v>
      </c>
      <c r="J21793" s="23" t="s">
        <v>151</v>
      </c>
      <c r="L21793" s="3" t="s">
        <v>23</v>
      </c>
      <c r="M21793" s="3"/>
    </row>
    <row r="21794" spans="1:13">
      <c r="A21794" s="5">
        <v>43321</v>
      </c>
      <c r="B21794" s="5">
        <v>43321</v>
      </c>
      <c r="C21794" t="s">
        <v>1296</v>
      </c>
      <c r="D21794" s="70">
        <f>VLOOKUP(C21794,Index[],2,FALSE)</f>
        <v>205</v>
      </c>
      <c r="I21794">
        <f>VLOOKUP(Table1[[#This Row],[trait_name]],Trait[],2,FALSE)</f>
        <v>13</v>
      </c>
      <c r="J21794" s="23" t="s">
        <v>369</v>
      </c>
      <c r="L21794" s="3"/>
      <c r="M21794" s="3"/>
    </row>
    <row r="21795" spans="1:13">
      <c r="A21795" s="5">
        <v>43321</v>
      </c>
      <c r="B21795" s="5">
        <v>43321</v>
      </c>
      <c r="C21795" t="s">
        <v>1296</v>
      </c>
      <c r="D21795" s="70">
        <f>VLOOKUP(C21795,Index[],2,FALSE)</f>
        <v>205</v>
      </c>
      <c r="H21795" t="s">
        <v>25</v>
      </c>
      <c r="I21795">
        <f>VLOOKUP(Table1[[#This Row],[trait_name]],Trait[],2,FALSE)</f>
        <v>14</v>
      </c>
      <c r="J21795" s="23" t="s">
        <v>152</v>
      </c>
      <c r="L21795" s="3" t="s">
        <v>23</v>
      </c>
      <c r="M21795" s="3"/>
    </row>
    <row r="21796" spans="1:13">
      <c r="A21796" s="5">
        <v>43321</v>
      </c>
      <c r="B21796" s="5">
        <v>43321</v>
      </c>
      <c r="C21796" t="s">
        <v>1296</v>
      </c>
      <c r="D21796" s="70">
        <f>VLOOKUP(C21796,Index[],2,FALSE)</f>
        <v>205</v>
      </c>
      <c r="I21796">
        <f>VLOOKUP(Table1[[#This Row],[trait_name]],Trait[],2,FALSE)</f>
        <v>15</v>
      </c>
      <c r="J21796" s="23" t="s">
        <v>31</v>
      </c>
      <c r="L21796" s="3"/>
      <c r="M21796" s="3"/>
    </row>
    <row r="21797" spans="1:13">
      <c r="A21797" s="5">
        <v>43321</v>
      </c>
      <c r="B21797" s="5">
        <v>43321</v>
      </c>
      <c r="C21797" t="s">
        <v>1296</v>
      </c>
      <c r="D21797" s="70">
        <f>VLOOKUP(C21797,Index[],2,FALSE)</f>
        <v>205</v>
      </c>
      <c r="I21797">
        <f>VLOOKUP(Table1[[#This Row],[trait_name]],Trait[],2,FALSE)</f>
        <v>16</v>
      </c>
      <c r="J21797" s="23" t="s">
        <v>32</v>
      </c>
      <c r="L21797" s="3"/>
      <c r="M21797" s="3"/>
    </row>
    <row r="21798" spans="1:13">
      <c r="A21798" s="5">
        <v>43321</v>
      </c>
      <c r="B21798" s="5">
        <v>43321</v>
      </c>
      <c r="C21798" t="s">
        <v>1296</v>
      </c>
      <c r="D21798" s="70">
        <f>VLOOKUP(C21798,Index[],2,FALSE)</f>
        <v>205</v>
      </c>
      <c r="H21798" t="s">
        <v>25</v>
      </c>
      <c r="I21798">
        <f>VLOOKUP(Table1[[#This Row],[trait_name]],Trait[],2,FALSE)</f>
        <v>17</v>
      </c>
      <c r="J21798" s="23" t="s">
        <v>33</v>
      </c>
      <c r="L21798" s="3" t="s">
        <v>34</v>
      </c>
      <c r="M21798" s="3"/>
    </row>
    <row r="21799" spans="1:13">
      <c r="A21799" s="5">
        <v>43321</v>
      </c>
      <c r="B21799" s="5">
        <v>43321</v>
      </c>
      <c r="C21799" t="s">
        <v>1296</v>
      </c>
      <c r="D21799" s="70">
        <f>VLOOKUP(C21799,Index[],2,FALSE)</f>
        <v>205</v>
      </c>
      <c r="H21799" t="s">
        <v>25</v>
      </c>
      <c r="I21799">
        <f>VLOOKUP(Table1[[#This Row],[trait_name]],Trait[],2,FALSE)</f>
        <v>17</v>
      </c>
      <c r="J21799" s="23" t="s">
        <v>33</v>
      </c>
      <c r="L21799" s="3" t="s">
        <v>35</v>
      </c>
      <c r="M21799" s="3"/>
    </row>
    <row r="21800" spans="1:13">
      <c r="A21800" s="5">
        <v>43321</v>
      </c>
      <c r="B21800" s="5">
        <v>43321</v>
      </c>
      <c r="C21800" t="s">
        <v>1296</v>
      </c>
      <c r="D21800" s="70">
        <f>VLOOKUP(C21800,Index[],2,FALSE)</f>
        <v>205</v>
      </c>
      <c r="H21800" t="s">
        <v>25</v>
      </c>
      <c r="I21800">
        <f>VLOOKUP(Table1[[#This Row],[trait_name]],Trait[],2,FALSE)</f>
        <v>17</v>
      </c>
      <c r="J21800" s="23" t="s">
        <v>33</v>
      </c>
      <c r="L21800" s="3" t="s">
        <v>36</v>
      </c>
      <c r="M21800" s="3"/>
    </row>
    <row r="21801" spans="1:13">
      <c r="A21801" s="5">
        <v>43321</v>
      </c>
      <c r="B21801" s="5">
        <v>43321</v>
      </c>
      <c r="C21801" t="s">
        <v>1296</v>
      </c>
      <c r="D21801" s="70">
        <f>VLOOKUP(C21801,Index[],2,FALSE)</f>
        <v>205</v>
      </c>
      <c r="I21801">
        <f>VLOOKUP(Table1[[#This Row],[trait_name]],Trait[],2,FALSE)</f>
        <v>18</v>
      </c>
      <c r="J21801" s="23" t="s">
        <v>37</v>
      </c>
      <c r="L21801" s="3"/>
      <c r="M21801" s="3"/>
    </row>
    <row r="21802" spans="1:13">
      <c r="A21802" s="5">
        <v>43321</v>
      </c>
      <c r="B21802" s="5">
        <v>43321</v>
      </c>
      <c r="C21802" t="s">
        <v>1296</v>
      </c>
      <c r="D21802" s="70">
        <f>VLOOKUP(C21802,Index[],2,FALSE)</f>
        <v>205</v>
      </c>
      <c r="H21802" t="s">
        <v>325</v>
      </c>
      <c r="I21802">
        <f>VLOOKUP(Table1[[#This Row],[trait_name]],Trait[],2,FALSE)</f>
        <v>19</v>
      </c>
      <c r="J21802" s="23" t="s">
        <v>38</v>
      </c>
      <c r="L21802" s="3" t="s">
        <v>156</v>
      </c>
      <c r="M21802" s="3"/>
    </row>
    <row r="21803" spans="1:13">
      <c r="A21803" s="5">
        <v>43321</v>
      </c>
      <c r="B21803" s="5">
        <v>43321</v>
      </c>
      <c r="C21803" t="s">
        <v>1296</v>
      </c>
      <c r="D21803" s="70">
        <f>VLOOKUP(C21803,Index[],2,FALSE)</f>
        <v>205</v>
      </c>
      <c r="I21803">
        <f>VLOOKUP(Table1[[#This Row],[trait_name]],Trait[],2,FALSE)</f>
        <v>19</v>
      </c>
      <c r="J21803" s="23" t="s">
        <v>38</v>
      </c>
      <c r="L21803" s="3"/>
      <c r="M21803" s="3"/>
    </row>
    <row r="21804" spans="1:13">
      <c r="A21804" s="5">
        <v>43321</v>
      </c>
      <c r="B21804" s="5">
        <v>43321</v>
      </c>
      <c r="C21804" t="s">
        <v>1296</v>
      </c>
      <c r="D21804" s="70">
        <f>VLOOKUP(C21804,Index[],2,FALSE)</f>
        <v>205</v>
      </c>
      <c r="I21804">
        <f>VLOOKUP(Table1[[#This Row],[trait_name]],Trait[],2,FALSE)</f>
        <v>19</v>
      </c>
      <c r="J21804" s="23" t="s">
        <v>38</v>
      </c>
      <c r="L21804" s="3"/>
      <c r="M21804" s="3"/>
    </row>
    <row r="21805" spans="1:13">
      <c r="A21805" s="5">
        <v>43321</v>
      </c>
      <c r="B21805" s="5">
        <v>43321</v>
      </c>
      <c r="C21805" t="s">
        <v>1296</v>
      </c>
      <c r="D21805" s="70">
        <f>VLOOKUP(C21805,Index[],2,FALSE)</f>
        <v>205</v>
      </c>
      <c r="H21805" t="s">
        <v>215</v>
      </c>
      <c r="I21805">
        <f>VLOOKUP(Table1[[#This Row],[trait_name]],Trait[],2,FALSE)</f>
        <v>20</v>
      </c>
      <c r="J21805" s="23" t="s">
        <v>41</v>
      </c>
      <c r="L21805" s="3" t="s">
        <v>158</v>
      </c>
      <c r="M21805" s="3"/>
    </row>
    <row r="21806" spans="1:13">
      <c r="A21806" s="5">
        <v>43321</v>
      </c>
      <c r="B21806" s="5">
        <v>43321</v>
      </c>
      <c r="C21806" t="s">
        <v>1296</v>
      </c>
      <c r="D21806" s="70">
        <f>VLOOKUP(C21806,Index[],2,FALSE)</f>
        <v>205</v>
      </c>
      <c r="H21806" t="s">
        <v>325</v>
      </c>
      <c r="I21806">
        <f>VLOOKUP(Table1[[#This Row],[trait_name]],Trait[],2,FALSE)</f>
        <v>20</v>
      </c>
      <c r="J21806" s="23" t="s">
        <v>41</v>
      </c>
      <c r="L21806" s="3" t="s">
        <v>42</v>
      </c>
      <c r="M21806" s="3"/>
    </row>
    <row r="21807" spans="1:13">
      <c r="A21807" s="5">
        <v>43321</v>
      </c>
      <c r="B21807" s="5">
        <v>43321</v>
      </c>
      <c r="C21807" t="s">
        <v>1296</v>
      </c>
      <c r="D21807" s="70">
        <f>VLOOKUP(C21807,Index[],2,FALSE)</f>
        <v>205</v>
      </c>
      <c r="I21807">
        <f>VLOOKUP(Table1[[#This Row],[trait_name]],Trait[],2,FALSE)</f>
        <v>20</v>
      </c>
      <c r="J21807" s="23" t="s">
        <v>41</v>
      </c>
      <c r="L21807" s="3"/>
      <c r="M21807" s="3"/>
    </row>
    <row r="21808" spans="1:13">
      <c r="A21808" s="5">
        <v>43321</v>
      </c>
      <c r="B21808" s="5">
        <v>43321</v>
      </c>
      <c r="C21808" t="s">
        <v>1296</v>
      </c>
      <c r="D21808" s="70">
        <f>VLOOKUP(C21808,Index[],2,FALSE)</f>
        <v>205</v>
      </c>
      <c r="H21808" t="s">
        <v>437</v>
      </c>
      <c r="I21808">
        <f>VLOOKUP(Table1[[#This Row],[trait_name]],Trait[],2,FALSE)</f>
        <v>21</v>
      </c>
      <c r="J21808" s="23" t="s">
        <v>43</v>
      </c>
      <c r="L21808" s="3" t="s">
        <v>44</v>
      </c>
      <c r="M21808" s="3"/>
    </row>
    <row r="21809" spans="1:13">
      <c r="A21809" s="5">
        <v>43321</v>
      </c>
      <c r="B21809" s="5">
        <v>43321</v>
      </c>
      <c r="C21809" t="s">
        <v>1296</v>
      </c>
      <c r="D21809" s="70">
        <f>VLOOKUP(C21809,Index[],2,FALSE)</f>
        <v>205</v>
      </c>
      <c r="H21809" t="s">
        <v>437</v>
      </c>
      <c r="I21809">
        <f>VLOOKUP(Table1[[#This Row],[trait_name]],Trait[],2,FALSE)</f>
        <v>21</v>
      </c>
      <c r="J21809" s="23" t="s">
        <v>43</v>
      </c>
      <c r="L21809" s="3" t="s">
        <v>159</v>
      </c>
      <c r="M21809" s="3"/>
    </row>
    <row r="21810" spans="1:13">
      <c r="A21810" s="5">
        <v>43321</v>
      </c>
      <c r="B21810" s="5">
        <v>43321</v>
      </c>
      <c r="C21810" t="s">
        <v>1296</v>
      </c>
      <c r="D21810" s="70">
        <f>VLOOKUP(C21810,Index[],2,FALSE)</f>
        <v>205</v>
      </c>
      <c r="H21810" t="s">
        <v>437</v>
      </c>
      <c r="I21810">
        <f>VLOOKUP(Table1[[#This Row],[trait_name]],Trait[],2,FALSE)</f>
        <v>21</v>
      </c>
      <c r="J21810" s="23" t="s">
        <v>43</v>
      </c>
      <c r="L21810" s="3" t="s">
        <v>45</v>
      </c>
      <c r="M21810" s="3"/>
    </row>
    <row r="21811" spans="1:13">
      <c r="A21811" s="5">
        <v>43321</v>
      </c>
      <c r="B21811" s="5">
        <v>43321</v>
      </c>
      <c r="C21811" t="s">
        <v>1296</v>
      </c>
      <c r="D21811" s="70">
        <f>VLOOKUP(C21811,Index[],2,FALSE)</f>
        <v>205</v>
      </c>
      <c r="H21811" t="s">
        <v>325</v>
      </c>
      <c r="I21811">
        <f>VLOOKUP(Table1[[#This Row],[trait_name]],Trait[],2,FALSE)</f>
        <v>22</v>
      </c>
      <c r="J21811" s="23" t="s">
        <v>47</v>
      </c>
      <c r="L21811" s="3" t="s">
        <v>161</v>
      </c>
      <c r="M21811" s="3"/>
    </row>
    <row r="21812" spans="1:13">
      <c r="A21812" s="5">
        <v>43321</v>
      </c>
      <c r="B21812" s="5">
        <v>43321</v>
      </c>
      <c r="C21812" t="s">
        <v>1296</v>
      </c>
      <c r="D21812" s="70">
        <f>VLOOKUP(C21812,Index[],2,FALSE)</f>
        <v>205</v>
      </c>
      <c r="H21812" t="s">
        <v>325</v>
      </c>
      <c r="I21812">
        <f>VLOOKUP(Table1[[#This Row],[trait_name]],Trait[],2,FALSE)</f>
        <v>22</v>
      </c>
      <c r="J21812" s="23" t="s">
        <v>47</v>
      </c>
      <c r="L21812" s="3" t="s">
        <v>128</v>
      </c>
      <c r="M21812" s="3"/>
    </row>
    <row r="21813" spans="1:13">
      <c r="A21813" s="5">
        <v>43321</v>
      </c>
      <c r="B21813" s="5">
        <v>43321</v>
      </c>
      <c r="C21813" t="s">
        <v>1296</v>
      </c>
      <c r="D21813" s="70">
        <f>VLOOKUP(C21813,Index[],2,FALSE)</f>
        <v>205</v>
      </c>
      <c r="H21813" t="s">
        <v>325</v>
      </c>
      <c r="I21813">
        <f>VLOOKUP(Table1[[#This Row],[trait_name]],Trait[],2,FALSE)</f>
        <v>22</v>
      </c>
      <c r="J21813" s="23" t="s">
        <v>47</v>
      </c>
      <c r="L21813" s="3" t="s">
        <v>162</v>
      </c>
      <c r="M21813" s="3"/>
    </row>
    <row r="21814" spans="1:13">
      <c r="A21814" s="5">
        <v>43321</v>
      </c>
      <c r="B21814" s="5">
        <v>43321</v>
      </c>
      <c r="C21814" t="s">
        <v>1296</v>
      </c>
      <c r="D21814" s="70">
        <f>VLOOKUP(C21814,Index[],2,FALSE)</f>
        <v>205</v>
      </c>
      <c r="H21814" t="s">
        <v>325</v>
      </c>
      <c r="I21814">
        <f>VLOOKUP(Table1[[#This Row],[trait_name]],Trait[],2,FALSE)</f>
        <v>23</v>
      </c>
      <c r="J21814" s="23" t="s">
        <v>49</v>
      </c>
      <c r="L21814" s="3" t="s">
        <v>39</v>
      </c>
      <c r="M21814" s="3"/>
    </row>
    <row r="21815" spans="1:13">
      <c r="A21815" s="5">
        <v>43321</v>
      </c>
      <c r="B21815" s="5">
        <v>43321</v>
      </c>
      <c r="C21815" t="s">
        <v>1296</v>
      </c>
      <c r="D21815" s="70">
        <f>VLOOKUP(C21815,Index[],2,FALSE)</f>
        <v>205</v>
      </c>
      <c r="H21815" t="s">
        <v>437</v>
      </c>
      <c r="I21815">
        <f>VLOOKUP(Table1[[#This Row],[trait_name]],Trait[],2,FALSE)</f>
        <v>23</v>
      </c>
      <c r="J21815" s="23" t="s">
        <v>49</v>
      </c>
      <c r="L21815" s="3" t="s">
        <v>19</v>
      </c>
      <c r="M21815" s="3"/>
    </row>
    <row r="21816" spans="1:13">
      <c r="A21816" s="5">
        <v>43321</v>
      </c>
      <c r="B21816" s="5">
        <v>43321</v>
      </c>
      <c r="C21816" t="s">
        <v>1296</v>
      </c>
      <c r="D21816" s="70">
        <f>VLOOKUP(C21816,Index[],2,FALSE)</f>
        <v>205</v>
      </c>
      <c r="H21816" t="s">
        <v>325</v>
      </c>
      <c r="I21816">
        <f>VLOOKUP(Table1[[#This Row],[trait_name]],Trait[],2,FALSE)</f>
        <v>23</v>
      </c>
      <c r="J21816" s="23" t="s">
        <v>49</v>
      </c>
      <c r="L21816" s="3" t="s">
        <v>40</v>
      </c>
      <c r="M21816" s="3"/>
    </row>
    <row r="21817" spans="1:13">
      <c r="A21817" s="5">
        <v>43321</v>
      </c>
      <c r="B21817" s="5">
        <v>43321</v>
      </c>
      <c r="C21817" t="s">
        <v>1296</v>
      </c>
      <c r="D21817" s="70">
        <f>VLOOKUP(C21817,Index[],2,FALSE)</f>
        <v>205</v>
      </c>
      <c r="H21817" t="s">
        <v>325</v>
      </c>
      <c r="I21817">
        <f>VLOOKUP(Table1[[#This Row],[trait_name]],Trait[],2,FALSE)</f>
        <v>23</v>
      </c>
      <c r="J21817" s="23" t="s">
        <v>49</v>
      </c>
      <c r="L21817" s="3" t="s">
        <v>288</v>
      </c>
      <c r="M21817" s="3"/>
    </row>
    <row r="21818" spans="1:13">
      <c r="A21818" s="5">
        <v>43321</v>
      </c>
      <c r="B21818" s="5">
        <v>43321</v>
      </c>
      <c r="C21818" t="s">
        <v>1296</v>
      </c>
      <c r="D21818" s="70">
        <f>VLOOKUP(C21818,Index[],2,FALSE)</f>
        <v>205</v>
      </c>
      <c r="H21818" t="s">
        <v>485</v>
      </c>
      <c r="I21818">
        <f>VLOOKUP(Table1[[#This Row],[trait_name]],Trait[],2,FALSE)</f>
        <v>23</v>
      </c>
      <c r="J21818" s="23" t="s">
        <v>49</v>
      </c>
      <c r="L21818" s="3" t="s">
        <v>214</v>
      </c>
      <c r="M21818" s="3"/>
    </row>
    <row r="21819" spans="1:13">
      <c r="A21819" s="5">
        <v>43321</v>
      </c>
      <c r="B21819" s="5">
        <v>43321</v>
      </c>
      <c r="C21819" t="s">
        <v>1296</v>
      </c>
      <c r="D21819" s="70">
        <f>VLOOKUP(C21819,Index[],2,FALSE)</f>
        <v>205</v>
      </c>
      <c r="I21819">
        <f>VLOOKUP(Table1[[#This Row],[trait_name]],Trait[],2,FALSE)</f>
        <v>23</v>
      </c>
      <c r="J21819" s="23" t="s">
        <v>49</v>
      </c>
      <c r="L21819" s="3"/>
      <c r="M21819" s="3"/>
    </row>
    <row r="21820" spans="1:13">
      <c r="A21820" s="5">
        <v>43321</v>
      </c>
      <c r="B21820" s="5">
        <v>43321</v>
      </c>
      <c r="C21820" t="s">
        <v>1296</v>
      </c>
      <c r="D21820" s="70">
        <f>VLOOKUP(C21820,Index[],2,FALSE)</f>
        <v>205</v>
      </c>
      <c r="H21820" t="s">
        <v>485</v>
      </c>
      <c r="I21820">
        <f>VLOOKUP(Table1[[#This Row],[trait_name]],Trait[],2,FALSE)</f>
        <v>24</v>
      </c>
      <c r="J21820" s="23" t="s">
        <v>53</v>
      </c>
      <c r="L21820" s="3" t="s">
        <v>54</v>
      </c>
      <c r="M21820" s="3"/>
    </row>
    <row r="21821" spans="1:13">
      <c r="A21821" s="5">
        <v>43321</v>
      </c>
      <c r="B21821" s="5">
        <v>43321</v>
      </c>
      <c r="C21821" t="s">
        <v>1296</v>
      </c>
      <c r="D21821" s="70">
        <f>VLOOKUP(C21821,Index[],2,FALSE)</f>
        <v>205</v>
      </c>
      <c r="H21821" t="s">
        <v>485</v>
      </c>
      <c r="I21821">
        <f>VLOOKUP(Table1[[#This Row],[trait_name]],Trait[],2,FALSE)</f>
        <v>24</v>
      </c>
      <c r="J21821" s="23" t="s">
        <v>53</v>
      </c>
      <c r="L21821" s="3" t="s">
        <v>55</v>
      </c>
      <c r="M21821" s="3"/>
    </row>
    <row r="21822" spans="1:13">
      <c r="A21822" s="5">
        <v>43321</v>
      </c>
      <c r="B21822" s="5">
        <v>43321</v>
      </c>
      <c r="C21822" t="s">
        <v>1296</v>
      </c>
      <c r="D21822" s="70">
        <f>VLOOKUP(C21822,Index[],2,FALSE)</f>
        <v>205</v>
      </c>
      <c r="H21822" t="s">
        <v>485</v>
      </c>
      <c r="I21822">
        <f>VLOOKUP(Table1[[#This Row],[trait_name]],Trait[],2,FALSE)</f>
        <v>24</v>
      </c>
      <c r="J21822" s="23" t="s">
        <v>53</v>
      </c>
      <c r="L21822" s="3" t="s">
        <v>432</v>
      </c>
      <c r="M21822" s="3"/>
    </row>
    <row r="21823" spans="1:13">
      <c r="A21823" s="5">
        <v>43321</v>
      </c>
      <c r="B21823" s="5">
        <v>43321</v>
      </c>
      <c r="C21823" t="s">
        <v>1296</v>
      </c>
      <c r="D21823" s="70">
        <f>VLOOKUP(C21823,Index[],2,FALSE)</f>
        <v>205</v>
      </c>
      <c r="H21823" t="s">
        <v>325</v>
      </c>
      <c r="I21823">
        <f>VLOOKUP(Table1[[#This Row],[trait_name]],Trait[],2,FALSE)</f>
        <v>25</v>
      </c>
      <c r="J21823" s="23" t="s">
        <v>57</v>
      </c>
      <c r="L21823" s="3" t="s">
        <v>23</v>
      </c>
      <c r="M21823" s="3"/>
    </row>
    <row r="21824" spans="1:13">
      <c r="A21824" s="5">
        <v>43321</v>
      </c>
      <c r="B21824" s="5">
        <v>43321</v>
      </c>
      <c r="C21824" t="s">
        <v>1296</v>
      </c>
      <c r="D21824" s="70">
        <f>VLOOKUP(C21824,Index[],2,FALSE)</f>
        <v>205</v>
      </c>
      <c r="H21824" t="s">
        <v>403</v>
      </c>
      <c r="I21824">
        <f>VLOOKUP(Table1[[#This Row],[trait_name]],Trait[],2,FALSE)</f>
        <v>26</v>
      </c>
      <c r="J21824" s="23" t="s">
        <v>58</v>
      </c>
      <c r="L21824" s="3" t="s">
        <v>59</v>
      </c>
      <c r="M21824" s="3"/>
    </row>
    <row r="21825" spans="1:13">
      <c r="A21825" s="5">
        <v>43321</v>
      </c>
      <c r="B21825" s="5">
        <v>43321</v>
      </c>
      <c r="C21825" t="s">
        <v>1296</v>
      </c>
      <c r="D21825" s="70">
        <f>VLOOKUP(C21825,Index[],2,FALSE)</f>
        <v>205</v>
      </c>
      <c r="H21825" t="s">
        <v>25</v>
      </c>
      <c r="I21825">
        <f>VLOOKUP(Table1[[#This Row],[trait_name]],Trait[],2,FALSE)</f>
        <v>26</v>
      </c>
      <c r="J21825" s="23" t="s">
        <v>58</v>
      </c>
      <c r="L21825" s="3" t="s">
        <v>60</v>
      </c>
      <c r="M21825" s="3"/>
    </row>
    <row r="21826" spans="1:13">
      <c r="A21826" s="5">
        <v>43321</v>
      </c>
      <c r="B21826" s="5">
        <v>43321</v>
      </c>
      <c r="C21826" t="s">
        <v>1296</v>
      </c>
      <c r="D21826" s="70">
        <f>VLOOKUP(C21826,Index[],2,FALSE)</f>
        <v>205</v>
      </c>
      <c r="I21826">
        <f>VLOOKUP(Table1[[#This Row],[trait_name]],Trait[],2,FALSE)</f>
        <v>26</v>
      </c>
      <c r="J21826" s="23" t="s">
        <v>58</v>
      </c>
      <c r="L21826" s="3"/>
      <c r="M21826" s="3"/>
    </row>
    <row r="21827" spans="1:13">
      <c r="A21827" s="5">
        <v>43321</v>
      </c>
      <c r="B21827" s="5">
        <v>43321</v>
      </c>
      <c r="C21827" t="s">
        <v>1296</v>
      </c>
      <c r="D21827" s="70">
        <f>VLOOKUP(C21827,Index[],2,FALSE)</f>
        <v>205</v>
      </c>
      <c r="H21827" t="s">
        <v>403</v>
      </c>
      <c r="I21827">
        <f>VLOOKUP(Table1[[#This Row],[trait_name]],Trait[],2,FALSE)</f>
        <v>27</v>
      </c>
      <c r="J21827" s="23" t="s">
        <v>61</v>
      </c>
      <c r="L21827" s="3" t="s">
        <v>1300</v>
      </c>
      <c r="M21827" s="3"/>
    </row>
    <row r="21828" spans="1:13">
      <c r="A21828" s="5">
        <v>43321</v>
      </c>
      <c r="B21828" s="5">
        <v>43321</v>
      </c>
      <c r="C21828" t="s">
        <v>1296</v>
      </c>
      <c r="D21828" s="70">
        <f>VLOOKUP(C21828,Index[],2,FALSE)</f>
        <v>205</v>
      </c>
      <c r="I21828">
        <f>VLOOKUP(Table1[[#This Row],[trait_name]],Trait[],2,FALSE)</f>
        <v>28</v>
      </c>
      <c r="J21828" s="23" t="s">
        <v>62</v>
      </c>
      <c r="L21828" s="3"/>
      <c r="M21828" s="3"/>
    </row>
    <row r="21829" spans="1:13">
      <c r="A21829" s="5">
        <v>43321</v>
      </c>
      <c r="B21829" s="5">
        <v>43321</v>
      </c>
      <c r="C21829" t="s">
        <v>1296</v>
      </c>
      <c r="D21829" s="70">
        <f>VLOOKUP(C21829,Index[],2,FALSE)</f>
        <v>205</v>
      </c>
      <c r="H21829" t="s">
        <v>485</v>
      </c>
      <c r="I21829">
        <f>VLOOKUP(Table1[[#This Row],[trait_name]],Trait[],2,FALSE)</f>
        <v>29</v>
      </c>
      <c r="J21829" s="23" t="s">
        <v>63</v>
      </c>
      <c r="L21829" s="3">
        <v>8</v>
      </c>
      <c r="M21829" s="3"/>
    </row>
    <row r="21830" spans="1:13">
      <c r="A21830" s="5">
        <v>43321</v>
      </c>
      <c r="B21830" s="5">
        <v>43321</v>
      </c>
      <c r="C21830" t="s">
        <v>1296</v>
      </c>
      <c r="D21830" s="70">
        <f>VLOOKUP(C21830,Index[],2,FALSE)</f>
        <v>205</v>
      </c>
      <c r="I21830">
        <f>VLOOKUP(Table1[[#This Row],[trait_name]],Trait[],2,FALSE)</f>
        <v>30</v>
      </c>
      <c r="J21830" s="23" t="s">
        <v>64</v>
      </c>
      <c r="L21830" s="3"/>
      <c r="M21830" s="3"/>
    </row>
    <row r="21831" spans="1:13">
      <c r="A21831" s="5">
        <v>43321</v>
      </c>
      <c r="B21831" s="5">
        <v>43321</v>
      </c>
      <c r="C21831" t="s">
        <v>1296</v>
      </c>
      <c r="D21831" s="70">
        <f>VLOOKUP(C21831,Index[],2,FALSE)</f>
        <v>205</v>
      </c>
      <c r="H21831" t="s">
        <v>485</v>
      </c>
      <c r="I21831">
        <f>VLOOKUP(Table1[[#This Row],[trait_name]],Trait[],2,FALSE)</f>
        <v>31</v>
      </c>
      <c r="J21831" s="23" t="s">
        <v>65</v>
      </c>
      <c r="L21831" s="3">
        <v>6</v>
      </c>
      <c r="M21831" s="3"/>
    </row>
    <row r="21832" spans="1:13">
      <c r="A21832" s="5">
        <v>43321</v>
      </c>
      <c r="B21832" s="5">
        <v>43321</v>
      </c>
      <c r="C21832" t="s">
        <v>1296</v>
      </c>
      <c r="D21832" s="70">
        <f>VLOOKUP(C21832,Index[],2,FALSE)</f>
        <v>205</v>
      </c>
      <c r="H21832" t="s">
        <v>485</v>
      </c>
      <c r="I21832">
        <f>VLOOKUP(Table1[[#This Row],[trait_name]],Trait[],2,FALSE)</f>
        <v>32</v>
      </c>
      <c r="J21832" s="23" t="s">
        <v>66</v>
      </c>
      <c r="L21832" s="3">
        <v>6</v>
      </c>
      <c r="M21832" s="3"/>
    </row>
    <row r="21833" spans="1:13">
      <c r="A21833" s="5">
        <v>43321</v>
      </c>
      <c r="B21833" s="5">
        <v>43321</v>
      </c>
      <c r="C21833" t="s">
        <v>1296</v>
      </c>
      <c r="D21833" s="70">
        <f>VLOOKUP(C21833,Index[],2,FALSE)</f>
        <v>205</v>
      </c>
      <c r="I21833">
        <f>VLOOKUP(Table1[[#This Row],[trait_name]],Trait[],2,FALSE)</f>
        <v>33</v>
      </c>
      <c r="J21833" s="23" t="s">
        <v>67</v>
      </c>
      <c r="L21833" s="3"/>
      <c r="M21833" s="3"/>
    </row>
    <row r="21834" spans="1:13">
      <c r="A21834" s="5">
        <v>43321</v>
      </c>
      <c r="B21834" s="5">
        <v>43321</v>
      </c>
      <c r="C21834" t="s">
        <v>1296</v>
      </c>
      <c r="D21834" s="70">
        <f>VLOOKUP(C21834,Index[],2,FALSE)</f>
        <v>205</v>
      </c>
      <c r="H21834" t="s">
        <v>485</v>
      </c>
      <c r="I21834">
        <f>VLOOKUP(Table1[[#This Row],[trait_name]],Trait[],2,FALSE)</f>
        <v>34</v>
      </c>
      <c r="J21834" s="23" t="s">
        <v>68</v>
      </c>
      <c r="L21834" s="3">
        <v>4</v>
      </c>
      <c r="M21834" s="3"/>
    </row>
    <row r="21835" spans="1:13">
      <c r="A21835" s="5">
        <v>43321</v>
      </c>
      <c r="B21835" s="5">
        <v>43321</v>
      </c>
      <c r="C21835" t="s">
        <v>1296</v>
      </c>
      <c r="D21835" s="70">
        <f>VLOOKUP(C21835,Index[],2,FALSE)</f>
        <v>205</v>
      </c>
      <c r="H21835" t="s">
        <v>215</v>
      </c>
      <c r="I21835">
        <f>VLOOKUP(Table1[[#This Row],[trait_name]],Trait[],2,FALSE)</f>
        <v>35</v>
      </c>
      <c r="J21835" s="23" t="s">
        <v>166</v>
      </c>
      <c r="L21835" s="3" t="s">
        <v>167</v>
      </c>
      <c r="M21835" s="3"/>
    </row>
    <row r="21836" spans="1:13">
      <c r="A21836" s="5">
        <v>43321</v>
      </c>
      <c r="B21836" s="5">
        <v>43321</v>
      </c>
      <c r="C21836" t="s">
        <v>1296</v>
      </c>
      <c r="D21836" s="70">
        <f>VLOOKUP(C21836,Index[],2,FALSE)</f>
        <v>205</v>
      </c>
      <c r="H21836" t="s">
        <v>485</v>
      </c>
      <c r="I21836">
        <f>VLOOKUP(Table1[[#This Row],[trait_name]],Trait[],2,FALSE)</f>
        <v>35</v>
      </c>
      <c r="J21836" s="23" t="s">
        <v>166</v>
      </c>
      <c r="L21836" s="3" t="s">
        <v>126</v>
      </c>
      <c r="M21836" s="3"/>
    </row>
    <row r="21837" spans="1:13">
      <c r="A21837" s="5">
        <v>43321</v>
      </c>
      <c r="B21837" s="5">
        <v>43321</v>
      </c>
      <c r="C21837" t="s">
        <v>1296</v>
      </c>
      <c r="D21837" s="70">
        <f>VLOOKUP(C21837,Index[],2,FALSE)</f>
        <v>205</v>
      </c>
      <c r="H21837" t="s">
        <v>485</v>
      </c>
      <c r="I21837">
        <f>VLOOKUP(Table1[[#This Row],[trait_name]],Trait[],2,FALSE)</f>
        <v>36</v>
      </c>
      <c r="J21837" s="23" t="s">
        <v>69</v>
      </c>
      <c r="L21837" s="3" t="s">
        <v>169</v>
      </c>
      <c r="M21837" s="3"/>
    </row>
    <row r="21838" spans="1:13">
      <c r="A21838" s="5">
        <v>43321</v>
      </c>
      <c r="B21838" s="5">
        <v>43321</v>
      </c>
      <c r="C21838" t="s">
        <v>1296</v>
      </c>
      <c r="D21838" s="70">
        <f>VLOOKUP(C21838,Index[],2,FALSE)</f>
        <v>205</v>
      </c>
      <c r="I21838">
        <f>VLOOKUP(Table1[[#This Row],[trait_name]],Trait[],2,FALSE)</f>
        <v>36</v>
      </c>
      <c r="J21838" s="23" t="s">
        <v>69</v>
      </c>
      <c r="L21838" s="3"/>
      <c r="M21838" s="3"/>
    </row>
    <row r="21839" spans="1:13">
      <c r="A21839" s="5">
        <v>43321</v>
      </c>
      <c r="B21839" s="5">
        <v>43321</v>
      </c>
      <c r="C21839" t="s">
        <v>1296</v>
      </c>
      <c r="D21839" s="70">
        <f>VLOOKUP(C21839,Index[],2,FALSE)</f>
        <v>205</v>
      </c>
      <c r="I21839">
        <f>VLOOKUP(Table1[[#This Row],[trait_name]],Trait[],2,FALSE)</f>
        <v>37</v>
      </c>
      <c r="J21839" s="23" t="s">
        <v>170</v>
      </c>
      <c r="L21839" s="3"/>
      <c r="M21839" s="3"/>
    </row>
    <row r="21840" spans="1:13">
      <c r="A21840" s="5">
        <v>43321</v>
      </c>
      <c r="B21840" s="5">
        <v>43321</v>
      </c>
      <c r="C21840" t="s">
        <v>1296</v>
      </c>
      <c r="D21840" s="70">
        <f>VLOOKUP(C21840,Index[],2,FALSE)</f>
        <v>205</v>
      </c>
      <c r="I21840">
        <f>VLOOKUP(Table1[[#This Row],[trait_name]],Trait[],2,FALSE)</f>
        <v>38</v>
      </c>
      <c r="J21840" s="23" t="s">
        <v>72</v>
      </c>
      <c r="L21840" s="3"/>
      <c r="M21840" s="3"/>
    </row>
    <row r="21841" spans="1:13">
      <c r="A21841" s="5">
        <v>43321</v>
      </c>
      <c r="B21841" s="5">
        <v>43321</v>
      </c>
      <c r="C21841" t="s">
        <v>1296</v>
      </c>
      <c r="D21841" s="70">
        <f>VLOOKUP(C21841,Index[],2,FALSE)</f>
        <v>205</v>
      </c>
      <c r="I21841">
        <f>VLOOKUP(Table1[[#This Row],[trait_name]],Trait[],2,FALSE)</f>
        <v>38</v>
      </c>
      <c r="J21841" s="23" t="s">
        <v>72</v>
      </c>
      <c r="L21841" s="3"/>
      <c r="M21841" s="3"/>
    </row>
    <row r="21842" spans="1:13">
      <c r="A21842" s="5">
        <v>43321</v>
      </c>
      <c r="B21842" s="5">
        <v>43321</v>
      </c>
      <c r="C21842" t="s">
        <v>1296</v>
      </c>
      <c r="D21842" s="70">
        <f>VLOOKUP(C21842,Index[],2,FALSE)</f>
        <v>205</v>
      </c>
      <c r="H21842" t="s">
        <v>403</v>
      </c>
      <c r="I21842">
        <f>VLOOKUP(Table1[[#This Row],[trait_name]],Trait[],2,FALSE)</f>
        <v>39</v>
      </c>
      <c r="J21842" s="23" t="s">
        <v>74</v>
      </c>
      <c r="L21842" s="3" t="s">
        <v>221</v>
      </c>
      <c r="M21842" s="3"/>
    </row>
    <row r="21843" spans="1:13">
      <c r="A21843" s="5">
        <v>43321</v>
      </c>
      <c r="B21843" s="5">
        <v>43321</v>
      </c>
      <c r="C21843" t="s">
        <v>1296</v>
      </c>
      <c r="D21843" s="70">
        <f>VLOOKUP(C21843,Index[],2,FALSE)</f>
        <v>205</v>
      </c>
      <c r="H21843" t="s">
        <v>215</v>
      </c>
      <c r="I21843">
        <f>VLOOKUP(Table1[[#This Row],[trait_name]],Trait[],2,FALSE)</f>
        <v>40</v>
      </c>
      <c r="J21843" s="23" t="s">
        <v>76</v>
      </c>
      <c r="L21843" s="3" t="s">
        <v>330</v>
      </c>
      <c r="M21843" s="3"/>
    </row>
    <row r="21844" spans="1:13">
      <c r="A21844" s="5">
        <v>43321</v>
      </c>
      <c r="B21844" s="5">
        <v>43321</v>
      </c>
      <c r="C21844" t="s">
        <v>1296</v>
      </c>
      <c r="D21844" s="70">
        <f>VLOOKUP(C21844,Index[],2,FALSE)</f>
        <v>205</v>
      </c>
      <c r="H21844" t="s">
        <v>215</v>
      </c>
      <c r="I21844">
        <f>VLOOKUP(Table1[[#This Row],[trait_name]],Trait[],2,FALSE)</f>
        <v>40</v>
      </c>
      <c r="J21844" s="23" t="s">
        <v>76</v>
      </c>
      <c r="L21844" s="3" t="s">
        <v>253</v>
      </c>
      <c r="M21844" s="3"/>
    </row>
    <row r="21845" spans="1:13">
      <c r="A21845" s="5">
        <v>43321</v>
      </c>
      <c r="B21845" s="5">
        <v>43321</v>
      </c>
      <c r="C21845" t="s">
        <v>1296</v>
      </c>
      <c r="D21845" s="70">
        <f>VLOOKUP(C21845,Index[],2,FALSE)</f>
        <v>205</v>
      </c>
      <c r="I21845">
        <f>VLOOKUP(Table1[[#This Row],[trait_name]],Trait[],2,FALSE)</f>
        <v>40</v>
      </c>
      <c r="J21845" s="23" t="s">
        <v>76</v>
      </c>
      <c r="L21845" s="3"/>
      <c r="M21845" s="3"/>
    </row>
    <row r="21846" spans="1:13">
      <c r="A21846" s="5">
        <v>43321</v>
      </c>
      <c r="B21846" s="5">
        <v>43321</v>
      </c>
      <c r="C21846" t="s">
        <v>1296</v>
      </c>
      <c r="D21846" s="70">
        <f>VLOOKUP(C21846,Index[],2,FALSE)</f>
        <v>205</v>
      </c>
      <c r="I21846">
        <f>VLOOKUP(Table1[[#This Row],[trait_name]],Trait[],2,FALSE)</f>
        <v>40</v>
      </c>
      <c r="J21846" s="23" t="s">
        <v>76</v>
      </c>
      <c r="L21846" s="3"/>
      <c r="M21846" s="3"/>
    </row>
    <row r="21847" spans="1:13">
      <c r="A21847" s="5">
        <v>43321</v>
      </c>
      <c r="B21847" s="5">
        <v>43321</v>
      </c>
      <c r="C21847" t="s">
        <v>1296</v>
      </c>
      <c r="D21847" s="70">
        <f>VLOOKUP(C21847,Index[],2,FALSE)</f>
        <v>205</v>
      </c>
      <c r="H21847" t="s">
        <v>325</v>
      </c>
      <c r="I21847">
        <f>VLOOKUP(Table1[[#This Row],[trait_name]],Trait[],2,FALSE)</f>
        <v>41</v>
      </c>
      <c r="J21847" s="23" t="s">
        <v>78</v>
      </c>
      <c r="L21847" s="3" t="s">
        <v>81</v>
      </c>
      <c r="M21847" s="3"/>
    </row>
    <row r="21848" spans="1:13">
      <c r="A21848" s="5">
        <v>43321</v>
      </c>
      <c r="B21848" s="5">
        <v>43321</v>
      </c>
      <c r="C21848" t="s">
        <v>1296</v>
      </c>
      <c r="D21848" s="70">
        <f>VLOOKUP(C21848,Index[],2,FALSE)</f>
        <v>205</v>
      </c>
      <c r="H21848" t="s">
        <v>215</v>
      </c>
      <c r="I21848">
        <f>VLOOKUP(Table1[[#This Row],[trait_name]],Trait[],2,FALSE)</f>
        <v>41</v>
      </c>
      <c r="J21848" s="23" t="s">
        <v>78</v>
      </c>
      <c r="L21848" s="3" t="s">
        <v>173</v>
      </c>
      <c r="M21848" s="3"/>
    </row>
    <row r="21849" spans="1:13">
      <c r="A21849" s="5">
        <v>43321</v>
      </c>
      <c r="B21849" s="5">
        <v>43321</v>
      </c>
      <c r="C21849" t="s">
        <v>1296</v>
      </c>
      <c r="D21849" s="70">
        <f>VLOOKUP(C21849,Index[],2,FALSE)</f>
        <v>205</v>
      </c>
      <c r="H21849" t="s">
        <v>25</v>
      </c>
      <c r="I21849">
        <f>VLOOKUP(Table1[[#This Row],[trait_name]],Trait[],2,FALSE)</f>
        <v>41</v>
      </c>
      <c r="J21849" s="23" t="s">
        <v>78</v>
      </c>
      <c r="L21849" s="3" t="s">
        <v>356</v>
      </c>
      <c r="M21849" s="3"/>
    </row>
    <row r="21850" spans="1:13">
      <c r="A21850" s="5">
        <v>43321</v>
      </c>
      <c r="B21850" s="5">
        <v>43321</v>
      </c>
      <c r="C21850" t="s">
        <v>1296</v>
      </c>
      <c r="D21850" s="70">
        <f>VLOOKUP(C21850,Index[],2,FALSE)</f>
        <v>205</v>
      </c>
      <c r="I21850">
        <f>VLOOKUP(Table1[[#This Row],[trait_name]],Trait[],2,FALSE)</f>
        <v>41</v>
      </c>
      <c r="J21850" s="23" t="s">
        <v>78</v>
      </c>
      <c r="L21850" s="3"/>
      <c r="M21850" s="3"/>
    </row>
    <row r="21851" spans="1:13">
      <c r="A21851" s="5">
        <v>43321</v>
      </c>
      <c r="B21851" s="5">
        <v>43321</v>
      </c>
      <c r="C21851" t="s">
        <v>1296</v>
      </c>
      <c r="D21851" s="70">
        <f>VLOOKUP(C21851,Index[],2,FALSE)</f>
        <v>205</v>
      </c>
      <c r="H21851" t="s">
        <v>215</v>
      </c>
      <c r="I21851">
        <f>VLOOKUP(Table1[[#This Row],[trait_name]],Trait[],2,FALSE)</f>
        <v>42</v>
      </c>
      <c r="J21851" s="23" t="s">
        <v>82</v>
      </c>
      <c r="L21851" s="3" t="s">
        <v>174</v>
      </c>
      <c r="M21851" s="3"/>
    </row>
    <row r="21852" spans="1:13">
      <c r="A21852" s="5">
        <v>43321</v>
      </c>
      <c r="B21852" s="5">
        <v>43321</v>
      </c>
      <c r="C21852" t="s">
        <v>1296</v>
      </c>
      <c r="D21852" s="70">
        <f>VLOOKUP(C21852,Index[],2,FALSE)</f>
        <v>205</v>
      </c>
      <c r="I21852">
        <f>VLOOKUP(Table1[[#This Row],[trait_name]],Trait[],2,FALSE)</f>
        <v>42</v>
      </c>
      <c r="J21852" s="23" t="s">
        <v>82</v>
      </c>
      <c r="L21852" s="3"/>
      <c r="M21852" s="3"/>
    </row>
    <row r="21853" spans="1:13">
      <c r="A21853" s="5">
        <v>43321</v>
      </c>
      <c r="B21853" s="5">
        <v>43321</v>
      </c>
      <c r="C21853" t="s">
        <v>1296</v>
      </c>
      <c r="D21853" s="70">
        <f>VLOOKUP(C21853,Index[],2,FALSE)</f>
        <v>205</v>
      </c>
      <c r="H21853" t="s">
        <v>325</v>
      </c>
      <c r="I21853">
        <f>VLOOKUP(Table1[[#This Row],[trait_name]],Trait[],2,FALSE)</f>
        <v>43</v>
      </c>
      <c r="J21853" s="23" t="s">
        <v>86</v>
      </c>
      <c r="L21853" s="3" t="s">
        <v>175</v>
      </c>
      <c r="M21853" s="3"/>
    </row>
    <row r="21854" spans="1:13">
      <c r="A21854" s="5">
        <v>43321</v>
      </c>
      <c r="B21854" s="5">
        <v>43321</v>
      </c>
      <c r="C21854" t="s">
        <v>1296</v>
      </c>
      <c r="D21854" s="70">
        <f>VLOOKUP(C21854,Index[],2,FALSE)</f>
        <v>205</v>
      </c>
      <c r="H21854" t="s">
        <v>25</v>
      </c>
      <c r="I21854">
        <f>VLOOKUP(Table1[[#This Row],[trait_name]],Trait[],2,FALSE)</f>
        <v>43</v>
      </c>
      <c r="J21854" s="23" t="s">
        <v>86</v>
      </c>
      <c r="L21854" s="3" t="s">
        <v>87</v>
      </c>
      <c r="M21854" s="3"/>
    </row>
    <row r="21855" spans="1:13">
      <c r="A21855" s="5">
        <v>43321</v>
      </c>
      <c r="B21855" s="5">
        <v>43321</v>
      </c>
      <c r="C21855" t="s">
        <v>1296</v>
      </c>
      <c r="D21855" s="70">
        <f>VLOOKUP(C21855,Index[],2,FALSE)</f>
        <v>205</v>
      </c>
      <c r="I21855">
        <f>VLOOKUP(Table1[[#This Row],[trait_name]],Trait[],2,FALSE)</f>
        <v>43</v>
      </c>
      <c r="J21855" s="23" t="s">
        <v>86</v>
      </c>
      <c r="L21855" s="3"/>
      <c r="M21855" s="3"/>
    </row>
    <row r="21856" spans="1:13">
      <c r="A21856" s="5">
        <v>43321</v>
      </c>
      <c r="B21856" s="5">
        <v>43321</v>
      </c>
      <c r="C21856" t="s">
        <v>1296</v>
      </c>
      <c r="D21856" s="70">
        <f>VLOOKUP(C21856,Index[],2,FALSE)</f>
        <v>205</v>
      </c>
      <c r="H21856" t="s">
        <v>25</v>
      </c>
      <c r="I21856">
        <f>VLOOKUP(Table1[[#This Row],[trait_name]],Trait[],2,FALSE)</f>
        <v>44</v>
      </c>
      <c r="J21856" s="23" t="s">
        <v>88</v>
      </c>
      <c r="L21856" s="3" t="s">
        <v>89</v>
      </c>
      <c r="M21856" s="3"/>
    </row>
    <row r="21857" spans="1:13">
      <c r="A21857" s="5">
        <v>43321</v>
      </c>
      <c r="B21857" s="5">
        <v>43321</v>
      </c>
      <c r="C21857" t="s">
        <v>1296</v>
      </c>
      <c r="D21857" s="70">
        <f>VLOOKUP(C21857,Index[],2,FALSE)</f>
        <v>205</v>
      </c>
      <c r="I21857">
        <f>VLOOKUP(Table1[[#This Row],[trait_name]],Trait[],2,FALSE)</f>
        <v>44</v>
      </c>
      <c r="J21857" s="23" t="s">
        <v>88</v>
      </c>
      <c r="L21857" s="3"/>
      <c r="M21857" s="3"/>
    </row>
    <row r="21858" spans="1:13">
      <c r="A21858" s="5">
        <v>43321</v>
      </c>
      <c r="B21858" s="5">
        <v>43321</v>
      </c>
      <c r="C21858" t="s">
        <v>1296</v>
      </c>
      <c r="D21858" s="70">
        <f>VLOOKUP(C21858,Index[],2,FALSE)</f>
        <v>205</v>
      </c>
      <c r="I21858">
        <f>VLOOKUP(Table1[[#This Row],[trait_name]],Trait[],2,FALSE)</f>
        <v>44</v>
      </c>
      <c r="J21858" s="23" t="s">
        <v>88</v>
      </c>
      <c r="L21858" s="3"/>
      <c r="M21858" s="3"/>
    </row>
    <row r="21859" spans="1:13">
      <c r="A21859" s="5">
        <v>43321</v>
      </c>
      <c r="B21859" s="5">
        <v>43321</v>
      </c>
      <c r="C21859" t="s">
        <v>1296</v>
      </c>
      <c r="D21859" s="70">
        <f>VLOOKUP(C21859,Index[],2,FALSE)</f>
        <v>205</v>
      </c>
      <c r="H21859" t="s">
        <v>325</v>
      </c>
      <c r="I21859">
        <f>VLOOKUP(Table1[[#This Row],[trait_name]],Trait[],2,FALSE)</f>
        <v>45</v>
      </c>
      <c r="J21859" s="23" t="s">
        <v>92</v>
      </c>
      <c r="L21859" s="3" t="s">
        <v>951</v>
      </c>
      <c r="M21859" s="3"/>
    </row>
    <row r="21860" spans="1:13">
      <c r="A21860" s="5">
        <v>43321</v>
      </c>
      <c r="B21860" s="5">
        <v>43321</v>
      </c>
      <c r="C21860" t="s">
        <v>1296</v>
      </c>
      <c r="D21860" s="70">
        <f>VLOOKUP(C21860,Index[],2,FALSE)</f>
        <v>205</v>
      </c>
      <c r="H21860" t="s">
        <v>325</v>
      </c>
      <c r="I21860">
        <f>VLOOKUP(Table1[[#This Row],[trait_name]],Trait[],2,FALSE)</f>
        <v>45</v>
      </c>
      <c r="J21860" s="23" t="s">
        <v>92</v>
      </c>
      <c r="L21860" s="3" t="s">
        <v>96</v>
      </c>
      <c r="M21860" s="3"/>
    </row>
    <row r="21861" spans="1:13">
      <c r="A21861" s="5">
        <v>43321</v>
      </c>
      <c r="B21861" s="5">
        <v>43321</v>
      </c>
      <c r="C21861" t="s">
        <v>1296</v>
      </c>
      <c r="D21861" s="70">
        <f>VLOOKUP(C21861,Index[],2,FALSE)</f>
        <v>205</v>
      </c>
      <c r="H21861" t="s">
        <v>325</v>
      </c>
      <c r="I21861">
        <f>VLOOKUP(Table1[[#This Row],[trait_name]],Trait[],2,FALSE)</f>
        <v>45</v>
      </c>
      <c r="J21861" s="23" t="s">
        <v>92</v>
      </c>
      <c r="L21861" s="3" t="s">
        <v>177</v>
      </c>
      <c r="M21861" s="3"/>
    </row>
    <row r="21862" spans="1:13">
      <c r="A21862" s="5">
        <v>43321</v>
      </c>
      <c r="B21862" s="5">
        <v>43321</v>
      </c>
      <c r="C21862" t="s">
        <v>1296</v>
      </c>
      <c r="D21862" s="70">
        <f>VLOOKUP(C21862,Index[],2,FALSE)</f>
        <v>205</v>
      </c>
      <c r="H21862" t="s">
        <v>403</v>
      </c>
      <c r="I21862">
        <f>VLOOKUP(Table1[[#This Row],[trait_name]],Trait[],2,FALSE)</f>
        <v>46</v>
      </c>
      <c r="J21862" s="23" t="s">
        <v>97</v>
      </c>
      <c r="L21862" s="3" t="s">
        <v>296</v>
      </c>
      <c r="M21862" s="3"/>
    </row>
    <row r="21863" spans="1:13">
      <c r="A21863" s="5">
        <v>43321</v>
      </c>
      <c r="B21863" s="5">
        <v>43321</v>
      </c>
      <c r="C21863" t="s">
        <v>1296</v>
      </c>
      <c r="D21863" s="70">
        <f>VLOOKUP(C21863,Index[],2,FALSE)</f>
        <v>205</v>
      </c>
      <c r="H21863" t="s">
        <v>403</v>
      </c>
      <c r="I21863">
        <f>VLOOKUP(Table1[[#This Row],[trait_name]],Trait[],2,FALSE)</f>
        <v>46</v>
      </c>
      <c r="J21863" s="23" t="s">
        <v>97</v>
      </c>
      <c r="L21863" s="3" t="s">
        <v>173</v>
      </c>
      <c r="M21863" s="3"/>
    </row>
    <row r="21864" spans="1:13">
      <c r="A21864" s="5">
        <v>43321</v>
      </c>
      <c r="B21864" s="5">
        <v>43321</v>
      </c>
      <c r="C21864" t="s">
        <v>1296</v>
      </c>
      <c r="D21864" s="70">
        <f>VLOOKUP(C21864,Index[],2,FALSE)</f>
        <v>205</v>
      </c>
      <c r="H21864" t="s">
        <v>403</v>
      </c>
      <c r="I21864">
        <f>VLOOKUP(Table1[[#This Row],[trait_name]],Trait[],2,FALSE)</f>
        <v>46</v>
      </c>
      <c r="J21864" s="23" t="s">
        <v>97</v>
      </c>
      <c r="L21864" s="3" t="s">
        <v>98</v>
      </c>
      <c r="M21864" s="3"/>
    </row>
    <row r="21865" spans="1:13">
      <c r="A21865" s="5">
        <v>43321</v>
      </c>
      <c r="B21865" s="5">
        <v>43321</v>
      </c>
      <c r="C21865" t="s">
        <v>1296</v>
      </c>
      <c r="D21865" s="70">
        <f>VLOOKUP(C21865,Index[],2,FALSE)</f>
        <v>205</v>
      </c>
      <c r="H21865" t="s">
        <v>403</v>
      </c>
      <c r="I21865">
        <f>VLOOKUP(Table1[[#This Row],[trait_name]],Trait[],2,FALSE)</f>
        <v>47</v>
      </c>
      <c r="J21865" s="23" t="s">
        <v>99</v>
      </c>
      <c r="L21865" s="3" t="s">
        <v>100</v>
      </c>
      <c r="M21865" s="3"/>
    </row>
    <row r="21866" spans="1:13">
      <c r="A21866" s="5">
        <v>43321</v>
      </c>
      <c r="B21866" s="5">
        <v>43321</v>
      </c>
      <c r="C21866" t="s">
        <v>1296</v>
      </c>
      <c r="D21866" s="70">
        <f>VLOOKUP(C21866,Index[],2,FALSE)</f>
        <v>205</v>
      </c>
      <c r="I21866">
        <f>VLOOKUP(Table1[[#This Row],[trait_name]],Trait[],2,FALSE)</f>
        <v>47</v>
      </c>
      <c r="J21866" s="23" t="s">
        <v>99</v>
      </c>
      <c r="L21866" s="3"/>
      <c r="M21866" s="3"/>
    </row>
    <row r="21867" spans="1:13">
      <c r="A21867" s="5">
        <v>43321</v>
      </c>
      <c r="B21867" s="5">
        <v>43321</v>
      </c>
      <c r="C21867" t="s">
        <v>1296</v>
      </c>
      <c r="D21867" s="70">
        <f>VLOOKUP(C21867,Index[],2,FALSE)</f>
        <v>205</v>
      </c>
      <c r="H21867" t="s">
        <v>325</v>
      </c>
      <c r="I21867">
        <f>VLOOKUP(Table1[[#This Row],[trait_name]],Trait[],2,FALSE)</f>
        <v>48</v>
      </c>
      <c r="J21867" s="23" t="s">
        <v>101</v>
      </c>
      <c r="L21867" s="3" t="s">
        <v>561</v>
      </c>
      <c r="M21867" s="3"/>
    </row>
    <row r="21868" spans="1:13">
      <c r="A21868" s="5">
        <v>43321</v>
      </c>
      <c r="B21868" s="5">
        <v>43321</v>
      </c>
      <c r="C21868" t="s">
        <v>1296</v>
      </c>
      <c r="D21868" s="70">
        <f>VLOOKUP(C21868,Index[],2,FALSE)</f>
        <v>205</v>
      </c>
      <c r="I21868">
        <f>VLOOKUP(Table1[[#This Row],[trait_name]],Trait[],2,FALSE)</f>
        <v>48</v>
      </c>
      <c r="J21868" s="23" t="s">
        <v>101</v>
      </c>
      <c r="L21868" s="3"/>
      <c r="M21868" s="3"/>
    </row>
    <row r="21869" spans="1:13">
      <c r="A21869" s="5">
        <v>43321</v>
      </c>
      <c r="B21869" s="5">
        <v>43321</v>
      </c>
      <c r="C21869" t="s">
        <v>1296</v>
      </c>
      <c r="D21869" s="70">
        <f>VLOOKUP(C21869,Index[],2,FALSE)</f>
        <v>205</v>
      </c>
      <c r="I21869">
        <f>VLOOKUP(Table1[[#This Row],[trait_name]],Trait[],2,FALSE)</f>
        <v>48</v>
      </c>
      <c r="J21869" s="23" t="s">
        <v>101</v>
      </c>
      <c r="L21869" s="3"/>
      <c r="M21869" s="3"/>
    </row>
    <row r="21870" spans="1:13">
      <c r="A21870" s="5">
        <v>43321</v>
      </c>
      <c r="B21870" s="5">
        <v>43321</v>
      </c>
      <c r="C21870" t="s">
        <v>1296</v>
      </c>
      <c r="D21870" s="70">
        <f>VLOOKUP(C21870,Index[],2,FALSE)</f>
        <v>205</v>
      </c>
      <c r="H21870" t="s">
        <v>325</v>
      </c>
      <c r="I21870">
        <f>VLOOKUP(Table1[[#This Row],[trait_name]],Trait[],2,FALSE)</f>
        <v>49</v>
      </c>
      <c r="J21870" s="23" t="s">
        <v>104</v>
      </c>
      <c r="L21870" s="3" t="s">
        <v>108</v>
      </c>
      <c r="M21870" s="3"/>
    </row>
    <row r="21871" spans="1:13">
      <c r="A21871" s="5">
        <v>43321</v>
      </c>
      <c r="B21871" s="5">
        <v>43321</v>
      </c>
      <c r="C21871" t="s">
        <v>1296</v>
      </c>
      <c r="D21871" s="70">
        <f>VLOOKUP(C21871,Index[],2,FALSE)</f>
        <v>205</v>
      </c>
      <c r="H21871" t="s">
        <v>325</v>
      </c>
      <c r="I21871">
        <f>VLOOKUP(Table1[[#This Row],[trait_name]],Trait[],2,FALSE)</f>
        <v>50</v>
      </c>
      <c r="J21871" s="23" t="s">
        <v>106</v>
      </c>
      <c r="L21871" s="3" t="s">
        <v>337</v>
      </c>
      <c r="M21871" s="3"/>
    </row>
    <row r="21872" spans="1:13">
      <c r="A21872" s="5">
        <v>43321</v>
      </c>
      <c r="B21872" s="5">
        <v>43321</v>
      </c>
      <c r="C21872" t="s">
        <v>1296</v>
      </c>
      <c r="D21872" s="70">
        <f>VLOOKUP(C21872,Index[],2,FALSE)</f>
        <v>205</v>
      </c>
      <c r="H21872" t="s">
        <v>325</v>
      </c>
      <c r="I21872">
        <f>VLOOKUP(Table1[[#This Row],[trait_name]],Trait[],2,FALSE)</f>
        <v>50</v>
      </c>
      <c r="J21872" s="23" t="s">
        <v>106</v>
      </c>
      <c r="L21872" s="3" t="s">
        <v>462</v>
      </c>
      <c r="M21872" s="3"/>
    </row>
    <row r="21873" spans="1:13">
      <c r="A21873" s="5">
        <v>43321</v>
      </c>
      <c r="B21873" s="5">
        <v>43321</v>
      </c>
      <c r="C21873" t="s">
        <v>1296</v>
      </c>
      <c r="D21873" s="70">
        <f>VLOOKUP(C21873,Index[],2,FALSE)</f>
        <v>205</v>
      </c>
      <c r="I21873">
        <f>VLOOKUP(Table1[[#This Row],[trait_name]],Trait[],2,FALSE)</f>
        <v>51</v>
      </c>
      <c r="J21873" s="23" t="s">
        <v>107</v>
      </c>
      <c r="L21873" s="3"/>
      <c r="M21873" s="3"/>
    </row>
    <row r="21874" spans="1:13">
      <c r="A21874" s="5">
        <v>43321</v>
      </c>
      <c r="B21874" s="5">
        <v>43321</v>
      </c>
      <c r="C21874" t="s">
        <v>1296</v>
      </c>
      <c r="D21874" s="70">
        <f>VLOOKUP(C21874,Index[],2,FALSE)</f>
        <v>205</v>
      </c>
      <c r="I21874">
        <f>VLOOKUP(Table1[[#This Row],[trait_name]],Trait[],2,FALSE)</f>
        <v>51</v>
      </c>
      <c r="J21874" s="23" t="s">
        <v>107</v>
      </c>
      <c r="L21874" s="3"/>
      <c r="M21874" s="3"/>
    </row>
    <row r="21875" spans="1:13">
      <c r="A21875" s="5">
        <v>43321</v>
      </c>
      <c r="B21875" s="5">
        <v>43321</v>
      </c>
      <c r="C21875" t="s">
        <v>1296</v>
      </c>
      <c r="D21875" s="70">
        <f>VLOOKUP(C21875,Index[],2,FALSE)</f>
        <v>205</v>
      </c>
      <c r="I21875">
        <f>VLOOKUP(Table1[[#This Row],[trait_name]],Trait[],2,FALSE)</f>
        <v>51</v>
      </c>
      <c r="J21875" s="23" t="s">
        <v>107</v>
      </c>
      <c r="L21875" s="3"/>
      <c r="M21875" s="3"/>
    </row>
    <row r="21876" spans="1:13">
      <c r="A21876" s="5">
        <v>43321</v>
      </c>
      <c r="B21876" s="5">
        <v>43321</v>
      </c>
      <c r="C21876" t="s">
        <v>1296</v>
      </c>
      <c r="D21876" s="70">
        <f>VLOOKUP(C21876,Index[],2,FALSE)</f>
        <v>205</v>
      </c>
      <c r="I21876">
        <f>VLOOKUP(Table1[[#This Row],[trait_name]],Trait[],2,FALSE)</f>
        <v>52</v>
      </c>
      <c r="J21876" s="23" t="s">
        <v>109</v>
      </c>
      <c r="L21876" s="3"/>
      <c r="M21876" s="3"/>
    </row>
    <row r="21877" spans="1:13">
      <c r="A21877" s="5">
        <v>43321</v>
      </c>
      <c r="B21877" s="5">
        <v>43321</v>
      </c>
      <c r="C21877" t="s">
        <v>1296</v>
      </c>
      <c r="D21877" s="70">
        <f>VLOOKUP(C21877,Index[],2,FALSE)</f>
        <v>205</v>
      </c>
      <c r="I21877">
        <f>VLOOKUP(Table1[[#This Row],[trait_name]],Trait[],2,FALSE)</f>
        <v>52</v>
      </c>
      <c r="J21877" s="23" t="s">
        <v>109</v>
      </c>
      <c r="L21877" s="3"/>
      <c r="M21877" s="3"/>
    </row>
    <row r="21878" spans="1:13">
      <c r="A21878" s="5">
        <v>43321</v>
      </c>
      <c r="B21878" s="5">
        <v>43321</v>
      </c>
      <c r="C21878" t="s">
        <v>1296</v>
      </c>
      <c r="D21878" s="70">
        <f>VLOOKUP(C21878,Index[],2,FALSE)</f>
        <v>205</v>
      </c>
      <c r="H21878" t="s">
        <v>215</v>
      </c>
      <c r="I21878">
        <f>VLOOKUP(Table1[[#This Row],[trait_name]],Trait[],2,FALSE)</f>
        <v>53</v>
      </c>
      <c r="J21878" s="23" t="s">
        <v>112</v>
      </c>
      <c r="L21878" s="3" t="s">
        <v>184</v>
      </c>
      <c r="M21878" s="3"/>
    </row>
    <row r="21879" spans="1:13">
      <c r="A21879" s="5">
        <v>43321</v>
      </c>
      <c r="B21879" s="5">
        <v>43321</v>
      </c>
      <c r="C21879" t="s">
        <v>1296</v>
      </c>
      <c r="D21879" s="70">
        <f>VLOOKUP(C21879,Index[],2,FALSE)</f>
        <v>205</v>
      </c>
      <c r="H21879" t="s">
        <v>215</v>
      </c>
      <c r="I21879">
        <f>VLOOKUP(Table1[[#This Row],[trait_name]],Trait[],2,FALSE)</f>
        <v>53</v>
      </c>
      <c r="J21879" s="23" t="s">
        <v>112</v>
      </c>
      <c r="L21879" s="3" t="s">
        <v>185</v>
      </c>
      <c r="M21879" s="3"/>
    </row>
    <row r="21880" spans="1:13">
      <c r="A21880" s="5">
        <v>43321</v>
      </c>
      <c r="B21880" s="5">
        <v>43321</v>
      </c>
      <c r="C21880" t="s">
        <v>1296</v>
      </c>
      <c r="D21880" s="70">
        <f>VLOOKUP(C21880,Index[],2,FALSE)</f>
        <v>205</v>
      </c>
      <c r="H21880" t="s">
        <v>560</v>
      </c>
      <c r="I21880">
        <f>VLOOKUP(Table1[[#This Row],[trait_name]],Trait[],2,FALSE)</f>
        <v>53</v>
      </c>
      <c r="J21880" s="23" t="s">
        <v>112</v>
      </c>
      <c r="L21880" s="3" t="s">
        <v>378</v>
      </c>
      <c r="M21880" s="3"/>
    </row>
    <row r="21881" spans="1:13">
      <c r="A21881" s="5">
        <v>43321</v>
      </c>
      <c r="B21881" s="5">
        <v>43321</v>
      </c>
      <c r="C21881" t="s">
        <v>1296</v>
      </c>
      <c r="D21881" s="70">
        <f>VLOOKUP(C21881,Index[],2,FALSE)</f>
        <v>205</v>
      </c>
      <c r="H21881" t="s">
        <v>215</v>
      </c>
      <c r="I21881">
        <f>VLOOKUP(Table1[[#This Row],[trait_name]],Trait[],2,FALSE)</f>
        <v>53</v>
      </c>
      <c r="J21881" s="23" t="s">
        <v>112</v>
      </c>
      <c r="L21881" s="3" t="s">
        <v>115</v>
      </c>
      <c r="M21881" s="3"/>
    </row>
    <row r="21882" spans="1:13">
      <c r="A21882" s="5">
        <v>43321</v>
      </c>
      <c r="B21882" s="5">
        <v>43321</v>
      </c>
      <c r="C21882" t="s">
        <v>1296</v>
      </c>
      <c r="D21882" s="70">
        <f>VLOOKUP(C21882,Index[],2,FALSE)</f>
        <v>205</v>
      </c>
      <c r="H21882" t="s">
        <v>215</v>
      </c>
      <c r="I21882">
        <f>VLOOKUP(Table1[[#This Row],[trait_name]],Trait[],2,FALSE)</f>
        <v>54</v>
      </c>
      <c r="J21882" s="23" t="s">
        <v>116</v>
      </c>
      <c r="L21882" s="3" t="s">
        <v>117</v>
      </c>
      <c r="M21882" s="3"/>
    </row>
    <row r="21883" spans="1:13">
      <c r="A21883" s="5">
        <v>43321</v>
      </c>
      <c r="B21883" s="5">
        <v>43321</v>
      </c>
      <c r="C21883" t="s">
        <v>1296</v>
      </c>
      <c r="D21883" s="70">
        <f>VLOOKUP(C21883,Index[],2,FALSE)</f>
        <v>205</v>
      </c>
      <c r="H21883" t="s">
        <v>215</v>
      </c>
      <c r="I21883">
        <f>VLOOKUP(Table1[[#This Row],[trait_name]],Trait[],2,FALSE)</f>
        <v>54</v>
      </c>
      <c r="J21883" s="23" t="s">
        <v>116</v>
      </c>
      <c r="L21883" s="3" t="s">
        <v>170</v>
      </c>
      <c r="M21883" s="3"/>
    </row>
    <row r="21884" spans="1:13">
      <c r="A21884" s="5">
        <v>43321</v>
      </c>
      <c r="B21884" s="5">
        <v>43321</v>
      </c>
      <c r="C21884" t="s">
        <v>1296</v>
      </c>
      <c r="D21884" s="70">
        <f>VLOOKUP(C21884,Index[],2,FALSE)</f>
        <v>205</v>
      </c>
      <c r="I21884">
        <f>VLOOKUP(Table1[[#This Row],[trait_name]],Trait[],2,FALSE)</f>
        <v>54</v>
      </c>
      <c r="J21884" s="23" t="s">
        <v>116</v>
      </c>
      <c r="L21884" s="3"/>
      <c r="M21884" s="3"/>
    </row>
    <row r="21885" spans="1:13">
      <c r="A21885" s="5">
        <v>43321</v>
      </c>
      <c r="B21885" s="5">
        <v>43321</v>
      </c>
      <c r="C21885" t="s">
        <v>1296</v>
      </c>
      <c r="D21885" s="70">
        <f>VLOOKUP(C21885,Index[],2,FALSE)</f>
        <v>205</v>
      </c>
      <c r="I21885">
        <f>VLOOKUP(Table1[[#This Row],[trait_name]],Trait[],2,FALSE)</f>
        <v>54</v>
      </c>
      <c r="J21885" s="23" t="s">
        <v>116</v>
      </c>
      <c r="L21885" s="3"/>
      <c r="M21885" s="3"/>
    </row>
    <row r="21886" spans="1:13">
      <c r="A21886" s="5">
        <v>43321</v>
      </c>
      <c r="B21886" s="5">
        <v>43321</v>
      </c>
      <c r="C21886" t="s">
        <v>1296</v>
      </c>
      <c r="D21886" s="70">
        <f>VLOOKUP(C21886,Index[],2,FALSE)</f>
        <v>205</v>
      </c>
      <c r="I21886">
        <f>VLOOKUP(Table1[[#This Row],[trait_name]],Trait[],2,FALSE)</f>
        <v>54</v>
      </c>
      <c r="J21886" s="23" t="s">
        <v>116</v>
      </c>
      <c r="L21886" s="3"/>
      <c r="M21886" s="3"/>
    </row>
    <row r="21887" spans="1:13">
      <c r="A21887" s="5">
        <v>43321</v>
      </c>
      <c r="B21887" s="5">
        <v>43321</v>
      </c>
      <c r="C21887" t="s">
        <v>1296</v>
      </c>
      <c r="D21887" s="70">
        <f>VLOOKUP(C21887,Index[],2,FALSE)</f>
        <v>205</v>
      </c>
      <c r="I21887">
        <f>VLOOKUP(Table1[[#This Row],[trait_name]],Trait[],2,FALSE)</f>
        <v>54</v>
      </c>
      <c r="J21887" s="23" t="s">
        <v>116</v>
      </c>
      <c r="L21887" s="3"/>
      <c r="M21887" s="3"/>
    </row>
    <row r="21888" spans="1:13">
      <c r="A21888" s="5">
        <v>43321</v>
      </c>
      <c r="B21888" s="5">
        <v>43321</v>
      </c>
      <c r="C21888" t="s">
        <v>1296</v>
      </c>
      <c r="D21888" s="70">
        <f>VLOOKUP(C21888,Index[],2,FALSE)</f>
        <v>205</v>
      </c>
      <c r="I21888">
        <f>VLOOKUP(Table1[[#This Row],[trait_name]],Trait[],2,FALSE)</f>
        <v>55</v>
      </c>
      <c r="J21888" s="23" t="s">
        <v>119</v>
      </c>
      <c r="L21888" s="3" t="s">
        <v>120</v>
      </c>
      <c r="M21888" s="3"/>
    </row>
    <row r="21889" spans="1:13">
      <c r="A21889" s="5">
        <v>43321</v>
      </c>
      <c r="B21889" s="5">
        <v>43321</v>
      </c>
      <c r="C21889" t="s">
        <v>1296</v>
      </c>
      <c r="D21889" s="70">
        <f>VLOOKUP(C21889,Index[],2,FALSE)</f>
        <v>205</v>
      </c>
      <c r="I21889">
        <f>VLOOKUP(Table1[[#This Row],[trait_name]],Trait[],2,FALSE)</f>
        <v>55</v>
      </c>
      <c r="J21889" s="23" t="s">
        <v>119</v>
      </c>
      <c r="L21889" s="3"/>
      <c r="M21889" s="3"/>
    </row>
    <row r="21890" spans="1:13">
      <c r="A21890" s="5">
        <v>43321</v>
      </c>
      <c r="B21890" s="5">
        <v>43321</v>
      </c>
      <c r="C21890" t="s">
        <v>1296</v>
      </c>
      <c r="D21890" s="70">
        <f>VLOOKUP(C21890,Index[],2,FALSE)</f>
        <v>205</v>
      </c>
      <c r="I21890">
        <f>VLOOKUP(Table1[[#This Row],[trait_name]],Trait[],2,FALSE)</f>
        <v>56</v>
      </c>
      <c r="J21890" s="23" t="s">
        <v>121</v>
      </c>
      <c r="L21890" s="3" t="s">
        <v>619</v>
      </c>
      <c r="M21890" s="3"/>
    </row>
    <row r="21891" spans="1:13">
      <c r="A21891" s="5">
        <v>43321</v>
      </c>
      <c r="B21891" s="5">
        <v>43321</v>
      </c>
      <c r="C21891" t="s">
        <v>1296</v>
      </c>
      <c r="D21891" s="70">
        <f>VLOOKUP(C21891,Index[],2,FALSE)</f>
        <v>205</v>
      </c>
      <c r="I21891">
        <f>VLOOKUP(Table1[[#This Row],[trait_name]],Trait[],2,FALSE)</f>
        <v>57</v>
      </c>
      <c r="J21891" s="23" t="s">
        <v>233</v>
      </c>
      <c r="L21891" s="3" t="s">
        <v>406</v>
      </c>
      <c r="M21891" s="3"/>
    </row>
    <row r="21892" spans="1:13">
      <c r="A21892" s="5">
        <v>43321</v>
      </c>
      <c r="B21892" s="5">
        <v>43321</v>
      </c>
      <c r="C21892" t="s">
        <v>1296</v>
      </c>
      <c r="D21892" s="70">
        <f>VLOOKUP(C21892,Index[],2,FALSE)</f>
        <v>205</v>
      </c>
      <c r="I21892">
        <f>VLOOKUP(Table1[[#This Row],[trait_name]],Trait[],2,FALSE)</f>
        <v>58</v>
      </c>
      <c r="J21892" s="23" t="s">
        <v>123</v>
      </c>
      <c r="L21892" s="3"/>
      <c r="M21892" s="3"/>
    </row>
    <row r="21893" spans="1:13">
      <c r="A21893" s="5">
        <v>43321</v>
      </c>
      <c r="B21893" s="5">
        <v>43321</v>
      </c>
      <c r="C21893" t="s">
        <v>1296</v>
      </c>
      <c r="D21893" s="70">
        <f>VLOOKUP(C21893,Index[],2,FALSE)</f>
        <v>205</v>
      </c>
      <c r="I21893">
        <f>VLOOKUP(Table1[[#This Row],[trait_name]],Trait[],2,FALSE)</f>
        <v>58</v>
      </c>
      <c r="J21893" s="23" t="s">
        <v>123</v>
      </c>
      <c r="L21893" s="3"/>
      <c r="M21893" s="3"/>
    </row>
    <row r="21894" spans="1:13">
      <c r="A21894" s="5">
        <v>43321</v>
      </c>
      <c r="B21894" s="5">
        <v>43321</v>
      </c>
      <c r="C21894" t="s">
        <v>1296</v>
      </c>
      <c r="D21894" s="70">
        <f>VLOOKUP(C21894,Index[],2,FALSE)</f>
        <v>205</v>
      </c>
      <c r="I21894">
        <f>VLOOKUP(Table1[[#This Row],[trait_name]],Trait[],2,FALSE)</f>
        <v>58</v>
      </c>
      <c r="J21894" s="23" t="s">
        <v>123</v>
      </c>
      <c r="L21894" s="3"/>
      <c r="M21894" s="3"/>
    </row>
    <row r="21895" spans="1:13">
      <c r="A21895" s="5">
        <v>43321</v>
      </c>
      <c r="B21895" s="5">
        <v>43321</v>
      </c>
      <c r="C21895" t="s">
        <v>1296</v>
      </c>
      <c r="D21895" s="70">
        <f>VLOOKUP(C21895,Index[],2,FALSE)</f>
        <v>205</v>
      </c>
      <c r="H21895" t="s">
        <v>215</v>
      </c>
      <c r="I21895">
        <f>VLOOKUP(Table1[[#This Row],[trait_name]],Trait[],2,FALSE)</f>
        <v>59</v>
      </c>
      <c r="J21895" s="23" t="s">
        <v>125</v>
      </c>
      <c r="L21895" s="3" t="s">
        <v>131</v>
      </c>
      <c r="M21895" s="3"/>
    </row>
    <row r="21896" spans="1:13">
      <c r="A21896" s="5">
        <v>43321</v>
      </c>
      <c r="B21896" s="5">
        <v>43321</v>
      </c>
      <c r="C21896" t="s">
        <v>1296</v>
      </c>
      <c r="D21896" s="70">
        <f>VLOOKUP(C21896,Index[],2,FALSE)</f>
        <v>205</v>
      </c>
      <c r="I21896">
        <f>VLOOKUP(Table1[[#This Row],[trait_name]],Trait[],2,FALSE)</f>
        <v>59</v>
      </c>
      <c r="J21896" s="23" t="s">
        <v>125</v>
      </c>
      <c r="L21896" s="3"/>
      <c r="M21896" s="3"/>
    </row>
    <row r="21897" spans="1:13">
      <c r="A21897" s="5">
        <v>43321</v>
      </c>
      <c r="B21897" s="5">
        <v>43321</v>
      </c>
      <c r="C21897" t="s">
        <v>1296</v>
      </c>
      <c r="D21897" s="70">
        <f>VLOOKUP(C21897,Index[],2,FALSE)</f>
        <v>205</v>
      </c>
      <c r="H21897" t="s">
        <v>325</v>
      </c>
      <c r="I21897">
        <f>VLOOKUP(Table1[[#This Row],[trait_name]],Trait[],2,FALSE)</f>
        <v>60</v>
      </c>
      <c r="J21897" s="23" t="s">
        <v>127</v>
      </c>
      <c r="L21897" s="3" t="s">
        <v>359</v>
      </c>
      <c r="M21897" s="3"/>
    </row>
    <row r="21898" spans="1:13">
      <c r="A21898" s="5">
        <v>43321</v>
      </c>
      <c r="B21898" s="5">
        <v>43321</v>
      </c>
      <c r="C21898" t="s">
        <v>1296</v>
      </c>
      <c r="D21898" s="70">
        <f>VLOOKUP(C21898,Index[],2,FALSE)</f>
        <v>205</v>
      </c>
      <c r="H21898" t="s">
        <v>215</v>
      </c>
      <c r="I21898">
        <f>VLOOKUP(Table1[[#This Row],[trait_name]],Trait[],2,FALSE)</f>
        <v>60</v>
      </c>
      <c r="J21898" s="23" t="s">
        <v>127</v>
      </c>
      <c r="L21898" s="3" t="s">
        <v>129</v>
      </c>
      <c r="M21898" s="3"/>
    </row>
    <row r="21899" spans="1:13">
      <c r="A21899" s="5">
        <v>43321</v>
      </c>
      <c r="B21899" s="5">
        <v>43321</v>
      </c>
      <c r="C21899" t="s">
        <v>1296</v>
      </c>
      <c r="D21899" s="70">
        <f>VLOOKUP(C21899,Index[],2,FALSE)</f>
        <v>205</v>
      </c>
      <c r="I21899">
        <f>VLOOKUP(Table1[[#This Row],[trait_name]],Trait[],2,FALSE)</f>
        <v>60</v>
      </c>
      <c r="J21899" s="23" t="s">
        <v>127</v>
      </c>
      <c r="L21899" s="3"/>
      <c r="M21899" s="3"/>
    </row>
    <row r="21900" spans="1:13">
      <c r="A21900" s="5">
        <v>43321</v>
      </c>
      <c r="B21900" s="5">
        <v>43321</v>
      </c>
      <c r="C21900" t="s">
        <v>1296</v>
      </c>
      <c r="D21900" s="70">
        <f>VLOOKUP(C21900,Index[],2,FALSE)</f>
        <v>205</v>
      </c>
      <c r="H21900" t="s">
        <v>25</v>
      </c>
      <c r="I21900">
        <f>VLOOKUP(Table1[[#This Row],[trait_name]],Trait[],2,FALSE)</f>
        <v>61</v>
      </c>
      <c r="J21900" s="23" t="s">
        <v>130</v>
      </c>
      <c r="L21900" s="3" t="s">
        <v>126</v>
      </c>
      <c r="M21900" s="3"/>
    </row>
    <row r="21901" spans="1:13">
      <c r="A21901" s="5">
        <v>43321</v>
      </c>
      <c r="B21901" s="5">
        <v>43321</v>
      </c>
      <c r="C21901" t="s">
        <v>1296</v>
      </c>
      <c r="D21901" s="70">
        <f>VLOOKUP(C21901,Index[],2,FALSE)</f>
        <v>205</v>
      </c>
      <c r="I21901">
        <f>VLOOKUP(Table1[[#This Row],[trait_name]],Trait[],2,FALSE)</f>
        <v>61</v>
      </c>
      <c r="J21901" s="23" t="s">
        <v>130</v>
      </c>
      <c r="L21901" s="3"/>
      <c r="M21901" s="3"/>
    </row>
    <row r="21902" spans="1:13">
      <c r="A21902" s="5">
        <v>43321</v>
      </c>
      <c r="B21902" s="5">
        <v>43321</v>
      </c>
      <c r="C21902" t="s">
        <v>1296</v>
      </c>
      <c r="D21902" s="70">
        <f>VLOOKUP(C21902,Index[],2,FALSE)</f>
        <v>205</v>
      </c>
      <c r="H21902" t="s">
        <v>560</v>
      </c>
      <c r="I21902">
        <f>VLOOKUP(Table1[[#This Row],[trait_name]],Trait[],2,FALSE)</f>
        <v>62</v>
      </c>
      <c r="J21902" s="23" t="s">
        <v>235</v>
      </c>
      <c r="L21902" s="3" t="s">
        <v>236</v>
      </c>
      <c r="M21902" s="3"/>
    </row>
    <row r="21903" spans="1:13">
      <c r="A21903" s="5">
        <v>43321</v>
      </c>
      <c r="B21903" s="5">
        <v>43321</v>
      </c>
      <c r="C21903" t="s">
        <v>1296</v>
      </c>
      <c r="D21903" s="70">
        <f>VLOOKUP(C21903,Index[],2,FALSE)</f>
        <v>205</v>
      </c>
      <c r="I21903">
        <f>VLOOKUP(Table1[[#This Row],[trait_name]],Trait[],2,FALSE)</f>
        <v>62</v>
      </c>
      <c r="J21903" s="23" t="s">
        <v>235</v>
      </c>
      <c r="L21903" s="3"/>
      <c r="M21903" s="3"/>
    </row>
    <row r="21904" spans="1:13">
      <c r="A21904" s="5">
        <v>43321</v>
      </c>
      <c r="B21904" s="5">
        <v>43321</v>
      </c>
      <c r="C21904" t="s">
        <v>1296</v>
      </c>
      <c r="D21904" s="70">
        <f>VLOOKUP(C21904,Index[],2,FALSE)</f>
        <v>205</v>
      </c>
      <c r="I21904">
        <f>VLOOKUP(Table1[[#This Row],[trait_name]],Trait[],2,FALSE)</f>
        <v>63</v>
      </c>
      <c r="J21904" s="23" t="s">
        <v>237</v>
      </c>
      <c r="L21904" s="3"/>
      <c r="M21904" s="3"/>
    </row>
    <row r="21905" spans="1:13">
      <c r="A21905" s="5">
        <v>43321</v>
      </c>
      <c r="B21905" s="5">
        <v>43321</v>
      </c>
      <c r="C21905" t="s">
        <v>1296</v>
      </c>
      <c r="D21905" s="70">
        <f>VLOOKUP(C21905,Index[],2,FALSE)</f>
        <v>205</v>
      </c>
      <c r="H21905" t="s">
        <v>325</v>
      </c>
      <c r="I21905">
        <f>VLOOKUP(Table1[[#This Row],[trait_name]],Trait[],2,FALSE)</f>
        <v>64</v>
      </c>
      <c r="J21905" s="23" t="s">
        <v>132</v>
      </c>
      <c r="L21905" s="3" t="s">
        <v>131</v>
      </c>
      <c r="M21905" s="3"/>
    </row>
    <row r="21906" spans="1:13">
      <c r="A21906" s="5">
        <v>43321</v>
      </c>
      <c r="B21906" s="5">
        <v>43321</v>
      </c>
      <c r="C21906" t="s">
        <v>1296</v>
      </c>
      <c r="D21906" s="70">
        <f>VLOOKUP(C21906,Index[],2,FALSE)</f>
        <v>205</v>
      </c>
      <c r="H21906" t="s">
        <v>325</v>
      </c>
      <c r="I21906">
        <f>VLOOKUP(Table1[[#This Row],[trait_name]],Trait[],2,FALSE)</f>
        <v>65</v>
      </c>
      <c r="J21906" s="23" t="s">
        <v>133</v>
      </c>
      <c r="L21906" s="3" t="s">
        <v>380</v>
      </c>
      <c r="M21906" s="3"/>
    </row>
    <row r="21907" spans="1:13">
      <c r="A21907" s="5">
        <v>43321</v>
      </c>
      <c r="B21907" s="5">
        <v>43321</v>
      </c>
      <c r="C21907" t="s">
        <v>1296</v>
      </c>
      <c r="D21907" s="70">
        <f>VLOOKUP(C21907,Index[],2,FALSE)</f>
        <v>205</v>
      </c>
      <c r="I21907">
        <f>VLOOKUP(Table1[[#This Row],[trait_name]],Trait[],2,FALSE)</f>
        <v>65</v>
      </c>
      <c r="J21907" s="23" t="s">
        <v>133</v>
      </c>
      <c r="L21907" s="3"/>
      <c r="M21907" s="3"/>
    </row>
    <row r="21908" spans="1:13">
      <c r="A21908" s="5">
        <v>43321</v>
      </c>
      <c r="B21908" s="5">
        <v>43321</v>
      </c>
      <c r="C21908" t="s">
        <v>1296</v>
      </c>
      <c r="D21908" s="70">
        <f>VLOOKUP(C21908,Index[],2,FALSE)</f>
        <v>205</v>
      </c>
      <c r="H21908" t="s">
        <v>485</v>
      </c>
      <c r="I21908">
        <f>VLOOKUP(Table1[[#This Row],[trait_name]],Trait[],2,FALSE)</f>
        <v>66</v>
      </c>
      <c r="J21908" s="23" t="s">
        <v>194</v>
      </c>
      <c r="L21908" s="3" t="s">
        <v>532</v>
      </c>
      <c r="M21908" s="3"/>
    </row>
    <row r="21909" spans="1:13">
      <c r="A21909" s="5">
        <v>43321</v>
      </c>
      <c r="B21909" s="5">
        <v>43321</v>
      </c>
      <c r="C21909" t="s">
        <v>1296</v>
      </c>
      <c r="D21909" s="70">
        <f>VLOOKUP(C21909,Index[],2,FALSE)</f>
        <v>205</v>
      </c>
      <c r="I21909">
        <f>VLOOKUP(Table1[[#This Row],[trait_name]],Trait[],2,FALSE)</f>
        <v>66</v>
      </c>
      <c r="J21909" s="23" t="s">
        <v>194</v>
      </c>
      <c r="L21909" s="3"/>
      <c r="M21909" s="3"/>
    </row>
    <row r="21910" spans="1:13">
      <c r="A21910" s="5">
        <v>43321</v>
      </c>
      <c r="B21910" s="5">
        <v>43321</v>
      </c>
      <c r="C21910" t="s">
        <v>1296</v>
      </c>
      <c r="D21910" s="70">
        <f>VLOOKUP(C21910,Index[],2,FALSE)</f>
        <v>205</v>
      </c>
      <c r="I21910">
        <f>VLOOKUP(Table1[[#This Row],[trait_name]],Trait[],2,FALSE)</f>
        <v>66</v>
      </c>
      <c r="J21910" s="23" t="s">
        <v>194</v>
      </c>
      <c r="L21910" s="3"/>
      <c r="M21910" s="3"/>
    </row>
    <row r="21911" spans="1:13">
      <c r="A21911" s="5">
        <v>43321</v>
      </c>
      <c r="B21911" s="5">
        <v>43321</v>
      </c>
      <c r="C21911" t="s">
        <v>1296</v>
      </c>
      <c r="D21911" s="70">
        <f>VLOOKUP(C21911,Index[],2,FALSE)</f>
        <v>205</v>
      </c>
      <c r="I21911">
        <f>VLOOKUP(Table1[[#This Row],[trait_name]],Trait[],2,FALSE)</f>
        <v>66</v>
      </c>
      <c r="J21911" s="23" t="s">
        <v>194</v>
      </c>
      <c r="L21911" s="3"/>
      <c r="M21911" s="3"/>
    </row>
    <row r="21912" spans="1:13">
      <c r="A21912" s="5">
        <v>43321</v>
      </c>
      <c r="B21912" s="5">
        <v>43321</v>
      </c>
      <c r="C21912" t="s">
        <v>1296</v>
      </c>
      <c r="D21912" s="70">
        <f>VLOOKUP(C21912,Index[],2,FALSE)</f>
        <v>205</v>
      </c>
      <c r="I21912">
        <f>VLOOKUP(Table1[[#This Row],[trait_name]],Trait[],2,FALSE)</f>
        <v>66</v>
      </c>
      <c r="J21912" s="23" t="s">
        <v>194</v>
      </c>
      <c r="L21912" s="3"/>
      <c r="M21912" s="3"/>
    </row>
    <row r="21913" spans="1:13">
      <c r="A21913" s="5">
        <v>43321</v>
      </c>
      <c r="B21913" s="5">
        <v>43321</v>
      </c>
      <c r="C21913" t="s">
        <v>1296</v>
      </c>
      <c r="D21913" s="70">
        <f>VLOOKUP(C21913,Index[],2,FALSE)</f>
        <v>205</v>
      </c>
      <c r="H21913" t="s">
        <v>25</v>
      </c>
      <c r="I21913">
        <f>VLOOKUP(Table1[[#This Row],[trait_name]],Trait[],2,FALSE)</f>
        <v>67</v>
      </c>
      <c r="J21913" s="23" t="s">
        <v>136</v>
      </c>
      <c r="L21913" s="3" t="s">
        <v>240</v>
      </c>
      <c r="M21913" s="3"/>
    </row>
    <row r="21914" spans="1:13">
      <c r="A21914" s="5">
        <v>43321</v>
      </c>
      <c r="B21914" s="5">
        <v>43321</v>
      </c>
      <c r="C21914" t="s">
        <v>1296</v>
      </c>
      <c r="D21914" s="70">
        <f>VLOOKUP(C21914,Index[],2,FALSE)</f>
        <v>205</v>
      </c>
      <c r="I21914">
        <f>VLOOKUP(Table1[[#This Row],[trait_name]],Trait[],2,FALSE)</f>
        <v>67</v>
      </c>
      <c r="J21914" s="23" t="s">
        <v>136</v>
      </c>
      <c r="L21914" s="3"/>
      <c r="M21914" s="3"/>
    </row>
    <row r="21915" spans="1:13">
      <c r="A21915" s="5">
        <v>43321</v>
      </c>
      <c r="B21915" s="5">
        <v>43321</v>
      </c>
      <c r="C21915" t="s">
        <v>1296</v>
      </c>
      <c r="D21915" s="70">
        <f>VLOOKUP(C21915,Index[],2,FALSE)</f>
        <v>205</v>
      </c>
      <c r="I21915">
        <f>VLOOKUP(Table1[[#This Row],[trait_name]],Trait[],2,FALSE)</f>
        <v>68</v>
      </c>
      <c r="J21915" s="23" t="s">
        <v>199</v>
      </c>
      <c r="L21915" s="3"/>
      <c r="M21915" s="3"/>
    </row>
    <row r="21916" spans="1:13">
      <c r="A21916" s="5">
        <v>43321</v>
      </c>
      <c r="B21916" s="5">
        <v>43321</v>
      </c>
      <c r="C21916" t="s">
        <v>1296</v>
      </c>
      <c r="D21916" s="70">
        <f>VLOOKUP(C21916,Index[],2,FALSE)</f>
        <v>205</v>
      </c>
      <c r="H21916" t="s">
        <v>403</v>
      </c>
      <c r="J21916" s="23" t="s">
        <v>97</v>
      </c>
      <c r="L21916" s="3" t="s">
        <v>520</v>
      </c>
      <c r="M21916" s="3"/>
    </row>
    <row r="21917" spans="1:13">
      <c r="A21917" s="5">
        <v>43321</v>
      </c>
      <c r="B21917" s="5">
        <v>43321</v>
      </c>
      <c r="C21917" t="s">
        <v>1296</v>
      </c>
      <c r="D21917" s="70">
        <f>VLOOKUP(C21917,Index[],2,FALSE)</f>
        <v>205</v>
      </c>
      <c r="J21917" s="23" t="s">
        <v>233</v>
      </c>
      <c r="L21917" s="3" t="s">
        <v>261</v>
      </c>
      <c r="M21917" s="3"/>
    </row>
    <row r="21918" spans="1:13">
      <c r="A21918" s="5">
        <v>43321</v>
      </c>
      <c r="B21918" s="5">
        <v>43321</v>
      </c>
      <c r="C21918" t="s">
        <v>1296</v>
      </c>
      <c r="D21918" s="70">
        <f>VLOOKUP(C21918,Index[],2,FALSE)</f>
        <v>205</v>
      </c>
      <c r="H21918" t="s">
        <v>325</v>
      </c>
      <c r="J21918" s="23" t="s">
        <v>22</v>
      </c>
      <c r="L21918" s="3" t="s">
        <v>27</v>
      </c>
      <c r="M21918" s="3"/>
    </row>
    <row r="21919" spans="1:13">
      <c r="A21919" s="5">
        <v>43321</v>
      </c>
      <c r="B21919" s="5">
        <v>43321</v>
      </c>
      <c r="C21919" t="s">
        <v>1296</v>
      </c>
      <c r="D21919" s="70">
        <f>VLOOKUP(C21919,Index[],2,FALSE)</f>
        <v>205</v>
      </c>
      <c r="H21919" t="s">
        <v>403</v>
      </c>
      <c r="J21919" s="23" t="s">
        <v>74</v>
      </c>
      <c r="L21919" s="3" t="s">
        <v>216</v>
      </c>
      <c r="M21919" s="3"/>
    </row>
    <row r="21920" spans="1:13">
      <c r="A21920" s="5">
        <v>43321</v>
      </c>
      <c r="B21920" s="5">
        <v>43321</v>
      </c>
      <c r="C21920" t="s">
        <v>1296</v>
      </c>
      <c r="D21920" s="70">
        <f>VLOOKUP(C21920,Index[],2,FALSE)</f>
        <v>205</v>
      </c>
      <c r="H21920" t="s">
        <v>325</v>
      </c>
      <c r="J21920" s="23" t="s">
        <v>92</v>
      </c>
      <c r="L21920" s="3" t="s">
        <v>94</v>
      </c>
      <c r="M21920" s="3"/>
    </row>
    <row r="21921" spans="1:13">
      <c r="A21921" s="5">
        <v>43321</v>
      </c>
      <c r="B21921" s="5">
        <v>43321</v>
      </c>
      <c r="C21921" t="s">
        <v>1296</v>
      </c>
      <c r="D21921" s="70">
        <f>VLOOKUP(C21921,Index[],2,FALSE)</f>
        <v>205</v>
      </c>
      <c r="H21921" t="s">
        <v>403</v>
      </c>
      <c r="J21921" s="23" t="s">
        <v>92</v>
      </c>
      <c r="L21921" s="3" t="s">
        <v>227</v>
      </c>
      <c r="M21921" s="3"/>
    </row>
    <row r="21922" spans="1:13">
      <c r="A21922" s="5">
        <v>43322</v>
      </c>
      <c r="B21922" s="5">
        <v>43322</v>
      </c>
      <c r="C21922" s="4" t="s">
        <v>1301</v>
      </c>
      <c r="D21922" s="69">
        <f>VLOOKUP(C21922,Index[],2,FALSE)</f>
        <v>206</v>
      </c>
      <c r="I21922">
        <f>VLOOKUP(Table1[[#This Row],[trait_name]],Trait[],2,FALSE)</f>
        <v>1</v>
      </c>
      <c r="J21922" s="23" t="s">
        <v>140</v>
      </c>
      <c r="L21922" s="3"/>
      <c r="M21922" s="3"/>
    </row>
    <row r="21923" spans="1:13">
      <c r="A21923" s="5">
        <v>43322</v>
      </c>
      <c r="B21923" s="5">
        <v>43322</v>
      </c>
      <c r="C21923" s="4" t="s">
        <v>1301</v>
      </c>
      <c r="D21923" s="69">
        <f>VLOOKUP(C21923,Index[],2,FALSE)</f>
        <v>206</v>
      </c>
      <c r="I21923">
        <f>VLOOKUP(Table1[[#This Row],[trait_name]],Trait[],2,FALSE)</f>
        <v>1</v>
      </c>
      <c r="J21923" s="23" t="s">
        <v>140</v>
      </c>
      <c r="L21923" s="3"/>
      <c r="M21923" s="3"/>
    </row>
    <row r="21924" spans="1:13">
      <c r="A21924" s="5">
        <v>43322</v>
      </c>
      <c r="B21924" s="5">
        <v>43322</v>
      </c>
      <c r="C21924" s="4" t="s">
        <v>1301</v>
      </c>
      <c r="D21924" s="69">
        <f>VLOOKUP(C21924,Index[],2,FALSE)</f>
        <v>206</v>
      </c>
      <c r="I21924">
        <f>VLOOKUP(Table1[[#This Row],[trait_name]],Trait[],2,FALSE)</f>
        <v>2</v>
      </c>
      <c r="J21924" s="23" t="s">
        <v>15</v>
      </c>
      <c r="L21924" s="3" t="s">
        <v>1302</v>
      </c>
      <c r="M21924" s="3"/>
    </row>
    <row r="21925" spans="1:13">
      <c r="A21925" s="5">
        <v>43322</v>
      </c>
      <c r="B21925" s="5">
        <v>43322</v>
      </c>
      <c r="C21925" s="4" t="s">
        <v>1301</v>
      </c>
      <c r="D21925" s="69">
        <f>VLOOKUP(C21925,Index[],2,FALSE)</f>
        <v>206</v>
      </c>
      <c r="I21925">
        <f>VLOOKUP(Table1[[#This Row],[trait_name]],Trait[],2,FALSE)</f>
        <v>2</v>
      </c>
      <c r="J21925" s="23" t="s">
        <v>15</v>
      </c>
      <c r="L21925" s="3" t="s">
        <v>1303</v>
      </c>
      <c r="M21925" s="3"/>
    </row>
    <row r="21926" spans="1:13">
      <c r="A21926" s="5">
        <v>43322</v>
      </c>
      <c r="B21926" s="5">
        <v>43322</v>
      </c>
      <c r="C21926" s="4" t="s">
        <v>1301</v>
      </c>
      <c r="D21926" s="69">
        <f>VLOOKUP(C21926,Index[],2,FALSE)</f>
        <v>206</v>
      </c>
      <c r="I21926">
        <f>VLOOKUP(Table1[[#This Row],[trait_name]],Trait[],2,FALSE)</f>
        <v>2</v>
      </c>
      <c r="J21926" s="23" t="s">
        <v>15</v>
      </c>
      <c r="L21926" s="3" t="s">
        <v>1304</v>
      </c>
      <c r="M21926" s="3"/>
    </row>
    <row r="21927" spans="1:13">
      <c r="A21927" s="5">
        <v>43322</v>
      </c>
      <c r="B21927" s="5">
        <v>43322</v>
      </c>
      <c r="C21927" s="4" t="s">
        <v>1301</v>
      </c>
      <c r="D21927" s="69">
        <f>VLOOKUP(C21927,Index[],2,FALSE)</f>
        <v>206</v>
      </c>
      <c r="H21927" t="s">
        <v>25</v>
      </c>
      <c r="I21927">
        <f>VLOOKUP(Table1[[#This Row],[trait_name]],Trait[],2,FALSE)</f>
        <v>3</v>
      </c>
      <c r="J21927" s="23" t="s">
        <v>18</v>
      </c>
      <c r="L21927" s="3" t="s">
        <v>19</v>
      </c>
      <c r="M21927" s="3"/>
    </row>
    <row r="21928" spans="1:13">
      <c r="A21928" s="5">
        <v>43322</v>
      </c>
      <c r="B21928" s="5">
        <v>43322</v>
      </c>
      <c r="C21928" s="4" t="s">
        <v>1301</v>
      </c>
      <c r="D21928" s="69">
        <f>VLOOKUP(C21928,Index[],2,FALSE)</f>
        <v>206</v>
      </c>
      <c r="H21928" t="s">
        <v>25</v>
      </c>
      <c r="I21928">
        <f>VLOOKUP(Table1[[#This Row],[trait_name]],Trait[],2,FALSE)</f>
        <v>3</v>
      </c>
      <c r="J21928" s="23" t="s">
        <v>18</v>
      </c>
      <c r="L21928" s="3" t="s">
        <v>21</v>
      </c>
      <c r="M21928" s="3"/>
    </row>
    <row r="21929" spans="1:13">
      <c r="A21929" s="5">
        <v>43322</v>
      </c>
      <c r="B21929" s="5">
        <v>43322</v>
      </c>
      <c r="C21929" s="4" t="s">
        <v>1301</v>
      </c>
      <c r="D21929" s="69">
        <f>VLOOKUP(C21929,Index[],2,FALSE)</f>
        <v>206</v>
      </c>
      <c r="H21929" t="s">
        <v>25</v>
      </c>
      <c r="I21929">
        <f>VLOOKUP(Table1[[#This Row],[trait_name]],Trait[],2,FALSE)</f>
        <v>4</v>
      </c>
      <c r="J21929" s="23" t="s">
        <v>22</v>
      </c>
      <c r="L21929" s="3" t="s">
        <v>23</v>
      </c>
      <c r="M21929" s="3"/>
    </row>
    <row r="21930" spans="1:13">
      <c r="A21930" s="5">
        <v>43322</v>
      </c>
      <c r="B21930" s="5">
        <v>43322</v>
      </c>
      <c r="C21930" s="4" t="s">
        <v>1301</v>
      </c>
      <c r="D21930" s="69">
        <f>VLOOKUP(C21930,Index[],2,FALSE)</f>
        <v>206</v>
      </c>
      <c r="I21930">
        <f>VLOOKUP(Table1[[#This Row],[trait_name]],Trait[],2,FALSE)</f>
        <v>4</v>
      </c>
      <c r="J21930" s="23" t="s">
        <v>22</v>
      </c>
      <c r="L21930" s="3"/>
      <c r="M21930" s="3"/>
    </row>
    <row r="21931" spans="1:13">
      <c r="A21931" s="5">
        <v>43322</v>
      </c>
      <c r="B21931" s="5">
        <v>43322</v>
      </c>
      <c r="C21931" s="4" t="s">
        <v>1301</v>
      </c>
      <c r="D21931" s="69">
        <f>VLOOKUP(C21931,Index[],2,FALSE)</f>
        <v>206</v>
      </c>
      <c r="I21931">
        <f>VLOOKUP(Table1[[#This Row],[trait_name]],Trait[],2,FALSE)</f>
        <v>5</v>
      </c>
      <c r="J21931" s="23" t="s">
        <v>24</v>
      </c>
      <c r="L21931" s="3"/>
      <c r="M21931" s="3"/>
    </row>
    <row r="21932" spans="1:13">
      <c r="A21932" s="5">
        <v>43322</v>
      </c>
      <c r="B21932" s="5">
        <v>43322</v>
      </c>
      <c r="C21932" s="4" t="s">
        <v>1301</v>
      </c>
      <c r="D21932" s="69">
        <f>VLOOKUP(C21932,Index[],2,FALSE)</f>
        <v>206</v>
      </c>
      <c r="I21932">
        <f>VLOOKUP(Table1[[#This Row],[trait_name]],Trait[],2,FALSE)</f>
        <v>6</v>
      </c>
      <c r="J21932" s="23" t="s">
        <v>148</v>
      </c>
      <c r="L21932" s="3"/>
      <c r="M21932" s="3"/>
    </row>
    <row r="21933" spans="1:13">
      <c r="A21933" s="5">
        <v>43322</v>
      </c>
      <c r="B21933" s="5">
        <v>43322</v>
      </c>
      <c r="C21933" s="4" t="s">
        <v>1301</v>
      </c>
      <c r="D21933" s="69">
        <f>VLOOKUP(C21933,Index[],2,FALSE)</f>
        <v>206</v>
      </c>
      <c r="H21933" t="s">
        <v>25</v>
      </c>
      <c r="I21933">
        <f>VLOOKUP(Table1[[#This Row],[trait_name]],Trait[],2,FALSE)</f>
        <v>7</v>
      </c>
      <c r="J21933" s="23" t="s">
        <v>26</v>
      </c>
      <c r="L21933" s="3" t="s">
        <v>23</v>
      </c>
      <c r="M21933" s="3"/>
    </row>
    <row r="21934" spans="1:13">
      <c r="A21934" s="5">
        <v>43322</v>
      </c>
      <c r="B21934" s="5">
        <v>43322</v>
      </c>
      <c r="C21934" s="4" t="s">
        <v>1301</v>
      </c>
      <c r="D21934" s="69">
        <f>VLOOKUP(C21934,Index[],2,FALSE)</f>
        <v>206</v>
      </c>
      <c r="I21934">
        <f>VLOOKUP(Table1[[#This Row],[trait_name]],Trait[],2,FALSE)</f>
        <v>8</v>
      </c>
      <c r="J21934" s="23" t="s">
        <v>150</v>
      </c>
      <c r="L21934" s="3"/>
      <c r="M21934" s="3"/>
    </row>
    <row r="21935" spans="1:13">
      <c r="A21935" s="5">
        <v>43322</v>
      </c>
      <c r="B21935" s="5">
        <v>43322</v>
      </c>
      <c r="C21935" s="4" t="s">
        <v>1301</v>
      </c>
      <c r="D21935" s="69">
        <f>VLOOKUP(C21935,Index[],2,FALSE)</f>
        <v>206</v>
      </c>
      <c r="H21935" t="s">
        <v>20</v>
      </c>
      <c r="I21935">
        <f>VLOOKUP(Table1[[#This Row],[trait_name]],Trait[],2,FALSE)</f>
        <v>9</v>
      </c>
      <c r="J21935" s="23" t="s">
        <v>28</v>
      </c>
      <c r="L21935" s="3" t="s">
        <v>27</v>
      </c>
      <c r="M21935" s="3"/>
    </row>
    <row r="21936" spans="1:13">
      <c r="A21936" s="5">
        <v>43322</v>
      </c>
      <c r="B21936" s="5">
        <v>43322</v>
      </c>
      <c r="C21936" s="4" t="s">
        <v>1301</v>
      </c>
      <c r="D21936" s="69">
        <f>VLOOKUP(C21936,Index[],2,FALSE)</f>
        <v>206</v>
      </c>
      <c r="H21936" t="s">
        <v>325</v>
      </c>
      <c r="I21936">
        <f>VLOOKUP(Table1[[#This Row],[trait_name]],Trait[],2,FALSE)</f>
        <v>9</v>
      </c>
      <c r="J21936" s="23" t="s">
        <v>28</v>
      </c>
      <c r="L21936" s="3" t="s">
        <v>23</v>
      </c>
      <c r="M21936" s="3" t="s">
        <v>197</v>
      </c>
    </row>
    <row r="21937" spans="1:13">
      <c r="A21937" s="5">
        <v>43322</v>
      </c>
      <c r="B21937" s="5">
        <v>43322</v>
      </c>
      <c r="C21937" s="4" t="s">
        <v>1301</v>
      </c>
      <c r="D21937" s="69">
        <f>VLOOKUP(C21937,Index[],2,FALSE)</f>
        <v>206</v>
      </c>
      <c r="I21937">
        <f>VLOOKUP(Table1[[#This Row],[trait_name]],Trait[],2,FALSE)</f>
        <v>10</v>
      </c>
      <c r="J21937" s="23" t="s">
        <v>29</v>
      </c>
      <c r="L21937" s="3"/>
      <c r="M21937" s="3"/>
    </row>
    <row r="21938" spans="1:13">
      <c r="A21938" s="5">
        <v>43322</v>
      </c>
      <c r="B21938" s="5">
        <v>43322</v>
      </c>
      <c r="C21938" s="4" t="s">
        <v>1301</v>
      </c>
      <c r="D21938" s="69">
        <f>VLOOKUP(C21938,Index[],2,FALSE)</f>
        <v>206</v>
      </c>
      <c r="H21938" t="s">
        <v>155</v>
      </c>
      <c r="I21938">
        <f>VLOOKUP(Table1[[#This Row],[trait_name]],Trait[],2,FALSE)</f>
        <v>11</v>
      </c>
      <c r="J21938" s="23" t="s">
        <v>30</v>
      </c>
      <c r="L21938" s="3" t="s">
        <v>23</v>
      </c>
      <c r="M21938" s="3"/>
    </row>
    <row r="21939" spans="1:13">
      <c r="A21939" s="5">
        <v>43322</v>
      </c>
      <c r="B21939" s="5">
        <v>43322</v>
      </c>
      <c r="C21939" s="4" t="s">
        <v>1301</v>
      </c>
      <c r="D21939" s="69">
        <f>VLOOKUP(C21939,Index[],2,FALSE)</f>
        <v>206</v>
      </c>
      <c r="H21939" t="s">
        <v>325</v>
      </c>
      <c r="I21939">
        <f>VLOOKUP(Table1[[#This Row],[trait_name]],Trait[],2,FALSE)</f>
        <v>12</v>
      </c>
      <c r="J21939" s="23" t="s">
        <v>151</v>
      </c>
      <c r="L21939" s="3" t="s">
        <v>27</v>
      </c>
      <c r="M21939" s="3"/>
    </row>
    <row r="21940" spans="1:13">
      <c r="A21940" s="5">
        <v>43322</v>
      </c>
      <c r="B21940" s="5">
        <v>43322</v>
      </c>
      <c r="C21940" s="4" t="s">
        <v>1301</v>
      </c>
      <c r="D21940" s="69">
        <f>VLOOKUP(C21940,Index[],2,FALSE)</f>
        <v>206</v>
      </c>
      <c r="H21940" t="s">
        <v>149</v>
      </c>
      <c r="I21940">
        <f>VLOOKUP(Table1[[#This Row],[trait_name]],Trait[],2,FALSE)</f>
        <v>13</v>
      </c>
      <c r="J21940" s="23" t="s">
        <v>369</v>
      </c>
      <c r="L21940" s="3" t="s">
        <v>23</v>
      </c>
      <c r="M21940" s="3"/>
    </row>
    <row r="21941" spans="1:13">
      <c r="A21941" s="5">
        <v>43322</v>
      </c>
      <c r="B21941" s="5">
        <v>43322</v>
      </c>
      <c r="C21941" s="4" t="s">
        <v>1301</v>
      </c>
      <c r="D21941" s="69">
        <f>VLOOKUP(C21941,Index[],2,FALSE)</f>
        <v>206</v>
      </c>
      <c r="H21941" t="s">
        <v>149</v>
      </c>
      <c r="I21941">
        <f>VLOOKUP(Table1[[#This Row],[trait_name]],Trait[],2,FALSE)</f>
        <v>14</v>
      </c>
      <c r="J21941" s="23" t="s">
        <v>152</v>
      </c>
      <c r="L21941" s="3" t="s">
        <v>23</v>
      </c>
      <c r="M21941" s="3"/>
    </row>
    <row r="21942" spans="1:13">
      <c r="A21942" s="5">
        <v>43322</v>
      </c>
      <c r="B21942" s="5">
        <v>43322</v>
      </c>
      <c r="C21942" s="4" t="s">
        <v>1301</v>
      </c>
      <c r="D21942" s="69">
        <f>VLOOKUP(C21942,Index[],2,FALSE)</f>
        <v>206</v>
      </c>
      <c r="I21942">
        <f>VLOOKUP(Table1[[#This Row],[trait_name]],Trait[],2,FALSE)</f>
        <v>15</v>
      </c>
      <c r="J21942" s="23" t="s">
        <v>31</v>
      </c>
      <c r="L21942" s="3"/>
      <c r="M21942" s="3"/>
    </row>
    <row r="21943" spans="1:13">
      <c r="A21943" s="5">
        <v>43322</v>
      </c>
      <c r="B21943" s="5">
        <v>43322</v>
      </c>
      <c r="C21943" s="4" t="s">
        <v>1301</v>
      </c>
      <c r="D21943" s="69">
        <f>VLOOKUP(C21943,Index[],2,FALSE)</f>
        <v>206</v>
      </c>
      <c r="I21943">
        <f>VLOOKUP(Table1[[#This Row],[trait_name]],Trait[],2,FALSE)</f>
        <v>16</v>
      </c>
      <c r="J21943" s="23" t="s">
        <v>32</v>
      </c>
      <c r="L21943" s="3"/>
      <c r="M21943" s="3"/>
    </row>
    <row r="21944" spans="1:13">
      <c r="A21944" s="5">
        <v>43322</v>
      </c>
      <c r="B21944" s="5">
        <v>43322</v>
      </c>
      <c r="C21944" s="4" t="s">
        <v>1301</v>
      </c>
      <c r="D21944" s="69">
        <f>VLOOKUP(C21944,Index[],2,FALSE)</f>
        <v>206</v>
      </c>
      <c r="H21944" t="s">
        <v>25</v>
      </c>
      <c r="I21944">
        <f>VLOOKUP(Table1[[#This Row],[trait_name]],Trait[],2,FALSE)</f>
        <v>17</v>
      </c>
      <c r="J21944" s="23" t="s">
        <v>33</v>
      </c>
      <c r="L21944" s="3" t="s">
        <v>34</v>
      </c>
      <c r="M21944" s="3"/>
    </row>
    <row r="21945" spans="1:13">
      <c r="A21945" s="5">
        <v>43322</v>
      </c>
      <c r="B21945" s="5">
        <v>43322</v>
      </c>
      <c r="C21945" s="4" t="s">
        <v>1301</v>
      </c>
      <c r="D21945" s="69">
        <f>VLOOKUP(C21945,Index[],2,FALSE)</f>
        <v>206</v>
      </c>
      <c r="H21945" t="s">
        <v>25</v>
      </c>
      <c r="I21945">
        <f>VLOOKUP(Table1[[#This Row],[trait_name]],Trait[],2,FALSE)</f>
        <v>17</v>
      </c>
      <c r="J21945" s="23" t="s">
        <v>33</v>
      </c>
      <c r="L21945" s="3" t="s">
        <v>35</v>
      </c>
      <c r="M21945" s="3"/>
    </row>
    <row r="21946" spans="1:13">
      <c r="A21946" s="5">
        <v>43322</v>
      </c>
      <c r="B21946" s="5">
        <v>43322</v>
      </c>
      <c r="C21946" s="4" t="s">
        <v>1301</v>
      </c>
      <c r="D21946" s="69">
        <f>VLOOKUP(C21946,Index[],2,FALSE)</f>
        <v>206</v>
      </c>
      <c r="H21946" t="s">
        <v>25</v>
      </c>
      <c r="I21946">
        <f>VLOOKUP(Table1[[#This Row],[trait_name]],Trait[],2,FALSE)</f>
        <v>17</v>
      </c>
      <c r="J21946" s="23" t="s">
        <v>33</v>
      </c>
      <c r="L21946" s="3" t="s">
        <v>36</v>
      </c>
      <c r="M21946" s="3"/>
    </row>
    <row r="21947" spans="1:13">
      <c r="A21947" s="5">
        <v>43322</v>
      </c>
      <c r="B21947" s="5">
        <v>43322</v>
      </c>
      <c r="C21947" s="4" t="s">
        <v>1301</v>
      </c>
      <c r="D21947" s="69">
        <f>VLOOKUP(C21947,Index[],2,FALSE)</f>
        <v>206</v>
      </c>
      <c r="I21947">
        <f>VLOOKUP(Table1[[#This Row],[trait_name]],Trait[],2,FALSE)</f>
        <v>18</v>
      </c>
      <c r="J21947" s="23" t="s">
        <v>37</v>
      </c>
      <c r="L21947" s="3"/>
      <c r="M21947" s="3"/>
    </row>
    <row r="21948" spans="1:13">
      <c r="A21948" s="5">
        <v>43322</v>
      </c>
      <c r="B21948" s="5">
        <v>43322</v>
      </c>
      <c r="C21948" s="4" t="s">
        <v>1301</v>
      </c>
      <c r="D21948" s="69">
        <f>VLOOKUP(C21948,Index[],2,FALSE)</f>
        <v>206</v>
      </c>
      <c r="H21948" t="s">
        <v>325</v>
      </c>
      <c r="I21948">
        <f>VLOOKUP(Table1[[#This Row],[trait_name]],Trait[],2,FALSE)</f>
        <v>19</v>
      </c>
      <c r="J21948" s="23" t="s">
        <v>38</v>
      </c>
      <c r="L21948" s="3" t="s">
        <v>39</v>
      </c>
      <c r="M21948" s="3"/>
    </row>
    <row r="21949" spans="1:13">
      <c r="A21949" s="5">
        <v>43322</v>
      </c>
      <c r="B21949" s="5">
        <v>43322</v>
      </c>
      <c r="C21949" s="4" t="s">
        <v>1301</v>
      </c>
      <c r="D21949" s="69">
        <f>VLOOKUP(C21949,Index[],2,FALSE)</f>
        <v>206</v>
      </c>
      <c r="I21949">
        <f>VLOOKUP(Table1[[#This Row],[trait_name]],Trait[],2,FALSE)</f>
        <v>19</v>
      </c>
      <c r="J21949" s="23" t="s">
        <v>38</v>
      </c>
      <c r="L21949" s="3"/>
      <c r="M21949" s="3"/>
    </row>
    <row r="21950" spans="1:13">
      <c r="A21950" s="5">
        <v>43322</v>
      </c>
      <c r="B21950" s="5">
        <v>43322</v>
      </c>
      <c r="C21950" s="4" t="s">
        <v>1301</v>
      </c>
      <c r="D21950" s="69">
        <f>VLOOKUP(C21950,Index[],2,FALSE)</f>
        <v>206</v>
      </c>
      <c r="I21950">
        <f>VLOOKUP(Table1[[#This Row],[trait_name]],Trait[],2,FALSE)</f>
        <v>19</v>
      </c>
      <c r="J21950" s="23" t="s">
        <v>38</v>
      </c>
      <c r="L21950" s="3"/>
      <c r="M21950" s="3"/>
    </row>
    <row r="21951" spans="1:13">
      <c r="A21951" s="5">
        <v>43322</v>
      </c>
      <c r="B21951" s="5">
        <v>43322</v>
      </c>
      <c r="C21951" s="4" t="s">
        <v>1301</v>
      </c>
      <c r="D21951" s="69">
        <f>VLOOKUP(C21951,Index[],2,FALSE)</f>
        <v>206</v>
      </c>
      <c r="H21951" t="s">
        <v>325</v>
      </c>
      <c r="I21951">
        <f>VLOOKUP(Table1[[#This Row],[trait_name]],Trait[],2,FALSE)</f>
        <v>20</v>
      </c>
      <c r="J21951" s="23" t="s">
        <v>41</v>
      </c>
      <c r="L21951" s="3" t="s">
        <v>42</v>
      </c>
      <c r="M21951" s="3"/>
    </row>
    <row r="21952" spans="1:13">
      <c r="A21952" s="5">
        <v>43322</v>
      </c>
      <c r="B21952" s="5">
        <v>43322</v>
      </c>
      <c r="C21952" s="4" t="s">
        <v>1301</v>
      </c>
      <c r="D21952" s="69">
        <f>VLOOKUP(C21952,Index[],2,FALSE)</f>
        <v>206</v>
      </c>
      <c r="I21952">
        <f>VLOOKUP(Table1[[#This Row],[trait_name]],Trait[],2,FALSE)</f>
        <v>20</v>
      </c>
      <c r="J21952" s="23" t="s">
        <v>41</v>
      </c>
      <c r="L21952" s="3"/>
      <c r="M21952" s="3"/>
    </row>
    <row r="21953" spans="1:13">
      <c r="A21953" s="5">
        <v>43322</v>
      </c>
      <c r="B21953" s="5">
        <v>43322</v>
      </c>
      <c r="C21953" s="4" t="s">
        <v>1301</v>
      </c>
      <c r="D21953" s="69">
        <f>VLOOKUP(C21953,Index[],2,FALSE)</f>
        <v>206</v>
      </c>
      <c r="I21953">
        <f>VLOOKUP(Table1[[#This Row],[trait_name]],Trait[],2,FALSE)</f>
        <v>20</v>
      </c>
      <c r="J21953" s="23" t="s">
        <v>41</v>
      </c>
      <c r="L21953" s="3"/>
      <c r="M21953" s="3"/>
    </row>
    <row r="21954" spans="1:13">
      <c r="A21954" s="5">
        <v>43322</v>
      </c>
      <c r="B21954" s="5">
        <v>43322</v>
      </c>
      <c r="C21954" s="4" t="s">
        <v>1301</v>
      </c>
      <c r="D21954" s="69">
        <f>VLOOKUP(C21954,Index[],2,FALSE)</f>
        <v>206</v>
      </c>
      <c r="H21954" t="s">
        <v>325</v>
      </c>
      <c r="I21954">
        <f>VLOOKUP(Table1[[#This Row],[trait_name]],Trait[],2,FALSE)</f>
        <v>21</v>
      </c>
      <c r="J21954" s="23" t="s">
        <v>43</v>
      </c>
      <c r="L21954" s="3" t="s">
        <v>44</v>
      </c>
      <c r="M21954" s="3"/>
    </row>
    <row r="21955" spans="1:13">
      <c r="A21955" s="5">
        <v>43322</v>
      </c>
      <c r="B21955" s="5">
        <v>43322</v>
      </c>
      <c r="C21955" s="4" t="s">
        <v>1301</v>
      </c>
      <c r="D21955" s="69">
        <f>VLOOKUP(C21955,Index[],2,FALSE)</f>
        <v>206</v>
      </c>
      <c r="H21955" t="s">
        <v>325</v>
      </c>
      <c r="I21955">
        <f>VLOOKUP(Table1[[#This Row],[trait_name]],Trait[],2,FALSE)</f>
        <v>21</v>
      </c>
      <c r="J21955" s="23" t="s">
        <v>43</v>
      </c>
      <c r="L21955" s="3" t="s">
        <v>159</v>
      </c>
      <c r="M21955" s="3"/>
    </row>
    <row r="21956" spans="1:13">
      <c r="A21956" s="5">
        <v>43322</v>
      </c>
      <c r="B21956" s="5">
        <v>43322</v>
      </c>
      <c r="C21956" s="4" t="s">
        <v>1301</v>
      </c>
      <c r="D21956" s="69">
        <f>VLOOKUP(C21956,Index[],2,FALSE)</f>
        <v>206</v>
      </c>
      <c r="H21956" t="s">
        <v>325</v>
      </c>
      <c r="I21956">
        <f>VLOOKUP(Table1[[#This Row],[trait_name]],Trait[],2,FALSE)</f>
        <v>21</v>
      </c>
      <c r="J21956" s="23" t="s">
        <v>43</v>
      </c>
      <c r="L21956" s="3" t="s">
        <v>45</v>
      </c>
      <c r="M21956" s="3"/>
    </row>
    <row r="21957" spans="1:13">
      <c r="A21957" s="5">
        <v>43322</v>
      </c>
      <c r="B21957" s="5">
        <v>43322</v>
      </c>
      <c r="C21957" s="4" t="s">
        <v>1301</v>
      </c>
      <c r="D21957" s="69">
        <f>VLOOKUP(C21957,Index[],2,FALSE)</f>
        <v>206</v>
      </c>
      <c r="I21957">
        <f>VLOOKUP(Table1[[#This Row],[trait_name]],Trait[],2,FALSE)</f>
        <v>22</v>
      </c>
      <c r="J21957" s="23" t="s">
        <v>47</v>
      </c>
      <c r="L21957" s="3"/>
      <c r="M21957" s="3"/>
    </row>
    <row r="21958" spans="1:13">
      <c r="A21958" s="5">
        <v>43322</v>
      </c>
      <c r="B21958" s="5">
        <v>43322</v>
      </c>
      <c r="C21958" s="4" t="s">
        <v>1301</v>
      </c>
      <c r="D21958" s="69">
        <f>VLOOKUP(C21958,Index[],2,FALSE)</f>
        <v>206</v>
      </c>
      <c r="I21958">
        <f>VLOOKUP(Table1[[#This Row],[trait_name]],Trait[],2,FALSE)</f>
        <v>22</v>
      </c>
      <c r="J21958" s="23" t="s">
        <v>47</v>
      </c>
      <c r="L21958" s="3"/>
      <c r="M21958" s="3"/>
    </row>
    <row r="21959" spans="1:13">
      <c r="A21959" s="5">
        <v>43322</v>
      </c>
      <c r="B21959" s="5">
        <v>43322</v>
      </c>
      <c r="C21959" s="4" t="s">
        <v>1301</v>
      </c>
      <c r="D21959" s="69">
        <f>VLOOKUP(C21959,Index[],2,FALSE)</f>
        <v>206</v>
      </c>
      <c r="I21959">
        <f>VLOOKUP(Table1[[#This Row],[trait_name]],Trait[],2,FALSE)</f>
        <v>22</v>
      </c>
      <c r="J21959" s="23" t="s">
        <v>47</v>
      </c>
      <c r="L21959" s="3"/>
      <c r="M21959" s="3"/>
    </row>
    <row r="21960" spans="1:13">
      <c r="A21960" s="5">
        <v>43322</v>
      </c>
      <c r="B21960" s="5">
        <v>43322</v>
      </c>
      <c r="C21960" s="4" t="s">
        <v>1301</v>
      </c>
      <c r="D21960" s="69">
        <f>VLOOKUP(C21960,Index[],2,FALSE)</f>
        <v>206</v>
      </c>
      <c r="H21960" t="s">
        <v>325</v>
      </c>
      <c r="I21960">
        <f>VLOOKUP(Table1[[#This Row],[trait_name]],Trait[],2,FALSE)</f>
        <v>23</v>
      </c>
      <c r="J21960" s="23" t="s">
        <v>49</v>
      </c>
      <c r="L21960" s="3" t="s">
        <v>50</v>
      </c>
      <c r="M21960" s="3"/>
    </row>
    <row r="21961" spans="1:13">
      <c r="A21961" s="5">
        <v>43322</v>
      </c>
      <c r="B21961" s="5">
        <v>43322</v>
      </c>
      <c r="C21961" s="4" t="s">
        <v>1301</v>
      </c>
      <c r="D21961" s="69">
        <f>VLOOKUP(C21961,Index[],2,FALSE)</f>
        <v>206</v>
      </c>
      <c r="H21961" t="s">
        <v>325</v>
      </c>
      <c r="I21961">
        <f>VLOOKUP(Table1[[#This Row],[trait_name]],Trait[],2,FALSE)</f>
        <v>23</v>
      </c>
      <c r="J21961" s="23" t="s">
        <v>49</v>
      </c>
      <c r="L21961" s="3" t="s">
        <v>557</v>
      </c>
      <c r="M21961" s="3"/>
    </row>
    <row r="21962" spans="1:13">
      <c r="A21962" s="5">
        <v>43322</v>
      </c>
      <c r="B21962" s="5">
        <v>43322</v>
      </c>
      <c r="C21962" s="4" t="s">
        <v>1301</v>
      </c>
      <c r="D21962" s="69">
        <f>VLOOKUP(C21962,Index[],2,FALSE)</f>
        <v>206</v>
      </c>
      <c r="H21962" t="s">
        <v>325</v>
      </c>
      <c r="I21962">
        <f>VLOOKUP(Table1[[#This Row],[trait_name]],Trait[],2,FALSE)</f>
        <v>23</v>
      </c>
      <c r="J21962" s="23" t="s">
        <v>49</v>
      </c>
      <c r="L21962" s="3" t="s">
        <v>39</v>
      </c>
      <c r="M21962" s="3"/>
    </row>
    <row r="21963" spans="1:13">
      <c r="A21963" s="5">
        <v>43322</v>
      </c>
      <c r="B21963" s="5">
        <v>43322</v>
      </c>
      <c r="C21963" s="4" t="s">
        <v>1301</v>
      </c>
      <c r="D21963" s="69">
        <f>VLOOKUP(C21963,Index[],2,FALSE)</f>
        <v>206</v>
      </c>
      <c r="H21963" t="s">
        <v>325</v>
      </c>
      <c r="I21963">
        <f>VLOOKUP(Table1[[#This Row],[trait_name]],Trait[],2,FALSE)</f>
        <v>23</v>
      </c>
      <c r="J21963" s="23" t="s">
        <v>49</v>
      </c>
      <c r="L21963" s="3" t="s">
        <v>267</v>
      </c>
      <c r="M21963" s="3"/>
    </row>
    <row r="21964" spans="1:13">
      <c r="A21964" s="5">
        <v>43322</v>
      </c>
      <c r="B21964" s="5">
        <v>43322</v>
      </c>
      <c r="C21964" s="4" t="s">
        <v>1301</v>
      </c>
      <c r="D21964" s="69">
        <f>VLOOKUP(C21964,Index[],2,FALSE)</f>
        <v>206</v>
      </c>
      <c r="I21964">
        <f>VLOOKUP(Table1[[#This Row],[trait_name]],Trait[],2,FALSE)</f>
        <v>23</v>
      </c>
      <c r="J21964" s="23" t="s">
        <v>49</v>
      </c>
      <c r="L21964" s="3"/>
      <c r="M21964" s="3"/>
    </row>
    <row r="21965" spans="1:13">
      <c r="A21965" s="5">
        <v>43322</v>
      </c>
      <c r="B21965" s="5">
        <v>43322</v>
      </c>
      <c r="C21965" s="4" t="s">
        <v>1301</v>
      </c>
      <c r="D21965" s="69">
        <f>VLOOKUP(C21965,Index[],2,FALSE)</f>
        <v>206</v>
      </c>
      <c r="I21965">
        <f>VLOOKUP(Table1[[#This Row],[trait_name]],Trait[],2,FALSE)</f>
        <v>23</v>
      </c>
      <c r="J21965" s="23" t="s">
        <v>49</v>
      </c>
      <c r="L21965" s="3"/>
      <c r="M21965" s="3"/>
    </row>
    <row r="21966" spans="1:13">
      <c r="A21966" s="5">
        <v>43322</v>
      </c>
      <c r="B21966" s="5">
        <v>43322</v>
      </c>
      <c r="C21966" s="4" t="s">
        <v>1301</v>
      </c>
      <c r="D21966" s="69">
        <f>VLOOKUP(C21966,Index[],2,FALSE)</f>
        <v>206</v>
      </c>
      <c r="H21966" t="s">
        <v>325</v>
      </c>
      <c r="I21966">
        <f>VLOOKUP(Table1[[#This Row],[trait_name]],Trait[],2,FALSE)</f>
        <v>24</v>
      </c>
      <c r="J21966" s="23" t="s">
        <v>53</v>
      </c>
      <c r="L21966" s="3" t="s">
        <v>398</v>
      </c>
      <c r="M21966" s="3"/>
    </row>
    <row r="21967" spans="1:13">
      <c r="A21967" s="5">
        <v>43322</v>
      </c>
      <c r="B21967" s="5">
        <v>43322</v>
      </c>
      <c r="C21967" s="4" t="s">
        <v>1301</v>
      </c>
      <c r="D21967" s="69">
        <f>VLOOKUP(C21967,Index[],2,FALSE)</f>
        <v>206</v>
      </c>
      <c r="H21967" t="s">
        <v>17</v>
      </c>
      <c r="I21967">
        <f>VLOOKUP(Table1[[#This Row],[trait_name]],Trait[],2,FALSE)</f>
        <v>24</v>
      </c>
      <c r="J21967" s="23" t="s">
        <v>53</v>
      </c>
      <c r="L21967" s="3" t="s">
        <v>311</v>
      </c>
      <c r="M21967" s="3"/>
    </row>
    <row r="21968" spans="1:13">
      <c r="A21968" s="5">
        <v>43322</v>
      </c>
      <c r="B21968" s="5">
        <v>43322</v>
      </c>
      <c r="C21968" s="4" t="s">
        <v>1301</v>
      </c>
      <c r="D21968" s="69">
        <f>VLOOKUP(C21968,Index[],2,FALSE)</f>
        <v>206</v>
      </c>
      <c r="I21968">
        <f>VLOOKUP(Table1[[#This Row],[trait_name]],Trait[],2,FALSE)</f>
        <v>24</v>
      </c>
      <c r="J21968" s="23" t="s">
        <v>53</v>
      </c>
      <c r="L21968" s="3"/>
      <c r="M21968" s="3"/>
    </row>
    <row r="21969" spans="1:13">
      <c r="A21969" s="5">
        <v>43322</v>
      </c>
      <c r="B21969" s="5">
        <v>43322</v>
      </c>
      <c r="C21969" s="4" t="s">
        <v>1301</v>
      </c>
      <c r="D21969" s="69">
        <f>VLOOKUP(C21969,Index[],2,FALSE)</f>
        <v>206</v>
      </c>
      <c r="H21969" t="s">
        <v>149</v>
      </c>
      <c r="I21969">
        <f>VLOOKUP(Table1[[#This Row],[trait_name]],Trait[],2,FALSE)</f>
        <v>25</v>
      </c>
      <c r="J21969" s="23" t="s">
        <v>57</v>
      </c>
      <c r="L21969" s="3" t="s">
        <v>23</v>
      </c>
      <c r="M21969" s="3"/>
    </row>
    <row r="21970" spans="1:13">
      <c r="A21970" s="5">
        <v>43322</v>
      </c>
      <c r="B21970" s="5">
        <v>43322</v>
      </c>
      <c r="C21970" s="4" t="s">
        <v>1301</v>
      </c>
      <c r="D21970" s="69">
        <f>VLOOKUP(C21970,Index[],2,FALSE)</f>
        <v>206</v>
      </c>
      <c r="H21970" t="s">
        <v>17</v>
      </c>
      <c r="I21970">
        <f>VLOOKUP(Table1[[#This Row],[trait_name]],Trait[],2,FALSE)</f>
        <v>26</v>
      </c>
      <c r="J21970" s="23" t="s">
        <v>58</v>
      </c>
      <c r="L21970" s="3" t="s">
        <v>327</v>
      </c>
      <c r="M21970" s="3"/>
    </row>
    <row r="21971" spans="1:13">
      <c r="A21971" s="5">
        <v>43322</v>
      </c>
      <c r="B21971" s="5">
        <v>43322</v>
      </c>
      <c r="C21971" s="4" t="s">
        <v>1301</v>
      </c>
      <c r="D21971" s="69">
        <f>VLOOKUP(C21971,Index[],2,FALSE)</f>
        <v>206</v>
      </c>
      <c r="H21971" t="s">
        <v>325</v>
      </c>
      <c r="I21971">
        <f>VLOOKUP(Table1[[#This Row],[trait_name]],Trait[],2,FALSE)</f>
        <v>26</v>
      </c>
      <c r="J21971" s="23" t="s">
        <v>58</v>
      </c>
      <c r="L21971" s="3" t="s">
        <v>59</v>
      </c>
      <c r="M21971" s="3"/>
    </row>
    <row r="21972" spans="1:13">
      <c r="A21972" s="5">
        <v>43322</v>
      </c>
      <c r="B21972" s="5">
        <v>43322</v>
      </c>
      <c r="C21972" s="4" t="s">
        <v>1301</v>
      </c>
      <c r="D21972" s="69">
        <f>VLOOKUP(C21972,Index[],2,FALSE)</f>
        <v>206</v>
      </c>
      <c r="I21972">
        <f>VLOOKUP(Table1[[#This Row],[trait_name]],Trait[],2,FALSE)</f>
        <v>26</v>
      </c>
      <c r="J21972" s="23" t="s">
        <v>58</v>
      </c>
      <c r="L21972" s="3"/>
      <c r="M21972" s="3"/>
    </row>
    <row r="21973" spans="1:13">
      <c r="A21973" s="5">
        <v>43322</v>
      </c>
      <c r="B21973" s="5">
        <v>43322</v>
      </c>
      <c r="C21973" s="4" t="s">
        <v>1301</v>
      </c>
      <c r="D21973" s="69">
        <f>VLOOKUP(C21973,Index[],2,FALSE)</f>
        <v>206</v>
      </c>
      <c r="I21973">
        <f>VLOOKUP(Table1[[#This Row],[trait_name]],Trait[],2,FALSE)</f>
        <v>27</v>
      </c>
      <c r="J21973" s="23" t="s">
        <v>61</v>
      </c>
      <c r="L21973" s="3"/>
      <c r="M21973" s="3"/>
    </row>
    <row r="21974" spans="1:13">
      <c r="A21974" s="5">
        <v>43322</v>
      </c>
      <c r="B21974" s="5">
        <v>43322</v>
      </c>
      <c r="C21974" s="4" t="s">
        <v>1301</v>
      </c>
      <c r="D21974" s="69">
        <f>VLOOKUP(C21974,Index[],2,FALSE)</f>
        <v>206</v>
      </c>
      <c r="H21974" t="s">
        <v>149</v>
      </c>
      <c r="I21974">
        <f>VLOOKUP(Table1[[#This Row],[trait_name]],Trait[],2,FALSE)</f>
        <v>28</v>
      </c>
      <c r="J21974" s="23" t="s">
        <v>62</v>
      </c>
      <c r="L21974" s="3">
        <v>20</v>
      </c>
      <c r="M21974" s="3"/>
    </row>
    <row r="21975" spans="1:13">
      <c r="A21975" s="5">
        <v>43322</v>
      </c>
      <c r="B21975" s="5">
        <v>43322</v>
      </c>
      <c r="C21975" s="4" t="s">
        <v>1301</v>
      </c>
      <c r="D21975" s="69">
        <f>VLOOKUP(C21975,Index[],2,FALSE)</f>
        <v>206</v>
      </c>
      <c r="H21975" t="s">
        <v>17</v>
      </c>
      <c r="I21975">
        <f>VLOOKUP(Table1[[#This Row],[trait_name]],Trait[],2,FALSE)</f>
        <v>29</v>
      </c>
      <c r="J21975" s="23" t="s">
        <v>63</v>
      </c>
      <c r="L21975" s="3">
        <v>12</v>
      </c>
      <c r="M21975" s="3"/>
    </row>
    <row r="21976" spans="1:13">
      <c r="A21976" s="5">
        <v>43322</v>
      </c>
      <c r="B21976" s="5">
        <v>43322</v>
      </c>
      <c r="C21976" s="4" t="s">
        <v>1301</v>
      </c>
      <c r="D21976" s="69">
        <f>VLOOKUP(C21976,Index[],2,FALSE)</f>
        <v>206</v>
      </c>
      <c r="I21976">
        <f>VLOOKUP(Table1[[#This Row],[trait_name]],Trait[],2,FALSE)</f>
        <v>30</v>
      </c>
      <c r="J21976" s="23" t="s">
        <v>64</v>
      </c>
      <c r="L21976" s="3"/>
      <c r="M21976" s="3"/>
    </row>
    <row r="21977" spans="1:13">
      <c r="A21977" s="5">
        <v>43322</v>
      </c>
      <c r="B21977" s="5">
        <v>43322</v>
      </c>
      <c r="C21977" s="4" t="s">
        <v>1301</v>
      </c>
      <c r="D21977" s="69">
        <f>VLOOKUP(C21977,Index[],2,FALSE)</f>
        <v>206</v>
      </c>
      <c r="H21977" t="s">
        <v>17</v>
      </c>
      <c r="I21977">
        <f>VLOOKUP(Table1[[#This Row],[trait_name]],Trait[],2,FALSE)</f>
        <v>31</v>
      </c>
      <c r="J21977" s="23" t="s">
        <v>65</v>
      </c>
      <c r="L21977" s="3">
        <v>6</v>
      </c>
      <c r="M21977" s="3"/>
    </row>
    <row r="21978" spans="1:13">
      <c r="A21978" s="5">
        <v>43322</v>
      </c>
      <c r="B21978" s="5">
        <v>43322</v>
      </c>
      <c r="C21978" s="4" t="s">
        <v>1301</v>
      </c>
      <c r="D21978" s="69">
        <f>VLOOKUP(C21978,Index[],2,FALSE)</f>
        <v>206</v>
      </c>
      <c r="H21978" t="s">
        <v>17</v>
      </c>
      <c r="I21978">
        <f>VLOOKUP(Table1[[#This Row],[trait_name]],Trait[],2,FALSE)</f>
        <v>32</v>
      </c>
      <c r="J21978" s="23" t="s">
        <v>66</v>
      </c>
      <c r="L21978" s="3">
        <v>6</v>
      </c>
      <c r="M21978" s="3"/>
    </row>
    <row r="21979" spans="1:13">
      <c r="A21979" s="5">
        <v>43322</v>
      </c>
      <c r="B21979" s="5">
        <v>43322</v>
      </c>
      <c r="C21979" s="4" t="s">
        <v>1301</v>
      </c>
      <c r="D21979" s="69">
        <f>VLOOKUP(C21979,Index[],2,FALSE)</f>
        <v>206</v>
      </c>
      <c r="I21979">
        <f>VLOOKUP(Table1[[#This Row],[trait_name]],Trait[],2,FALSE)</f>
        <v>33</v>
      </c>
      <c r="J21979" s="23" t="s">
        <v>67</v>
      </c>
      <c r="L21979" s="3"/>
      <c r="M21979" s="3"/>
    </row>
    <row r="21980" spans="1:13">
      <c r="A21980" s="5">
        <v>43322</v>
      </c>
      <c r="B21980" s="5">
        <v>43322</v>
      </c>
      <c r="C21980" s="4" t="s">
        <v>1301</v>
      </c>
      <c r="D21980" s="69">
        <f>VLOOKUP(C21980,Index[],2,FALSE)</f>
        <v>206</v>
      </c>
      <c r="H21980" t="s">
        <v>17</v>
      </c>
      <c r="I21980">
        <f>VLOOKUP(Table1[[#This Row],[trait_name]],Trait[],2,FALSE)</f>
        <v>34</v>
      </c>
      <c r="J21980" s="23" t="s">
        <v>68</v>
      </c>
      <c r="L21980" s="3">
        <v>5</v>
      </c>
      <c r="M21980" s="3"/>
    </row>
    <row r="21981" spans="1:13">
      <c r="A21981" s="5">
        <v>43322</v>
      </c>
      <c r="B21981" s="5">
        <v>43322</v>
      </c>
      <c r="C21981" s="4" t="s">
        <v>1301</v>
      </c>
      <c r="D21981" s="69">
        <f>VLOOKUP(C21981,Index[],2,FALSE)</f>
        <v>206</v>
      </c>
      <c r="H21981" t="s">
        <v>325</v>
      </c>
      <c r="I21981">
        <f>VLOOKUP(Table1[[#This Row],[trait_name]],Trait[],2,FALSE)</f>
        <v>35</v>
      </c>
      <c r="J21981" s="23" t="s">
        <v>166</v>
      </c>
      <c r="L21981" s="3" t="s">
        <v>167</v>
      </c>
      <c r="M21981" s="3"/>
    </row>
    <row r="21982" spans="1:13">
      <c r="A21982" s="5">
        <v>43322</v>
      </c>
      <c r="B21982" s="5">
        <v>43322</v>
      </c>
      <c r="C21982" s="4" t="s">
        <v>1301</v>
      </c>
      <c r="D21982" s="69">
        <f>VLOOKUP(C21982,Index[],2,FALSE)</f>
        <v>206</v>
      </c>
      <c r="I21982">
        <f>VLOOKUP(Table1[[#This Row],[trait_name]],Trait[],2,FALSE)</f>
        <v>35</v>
      </c>
      <c r="J21982" s="23" t="s">
        <v>166</v>
      </c>
      <c r="L21982" s="3"/>
      <c r="M21982" s="3"/>
    </row>
    <row r="21983" spans="1:13">
      <c r="A21983" s="5">
        <v>43322</v>
      </c>
      <c r="B21983" s="5">
        <v>43322</v>
      </c>
      <c r="C21983" s="4" t="s">
        <v>1301</v>
      </c>
      <c r="D21983" s="69">
        <f>VLOOKUP(C21983,Index[],2,FALSE)</f>
        <v>206</v>
      </c>
      <c r="H21983" t="s">
        <v>17</v>
      </c>
      <c r="I21983">
        <f>VLOOKUP(Table1[[#This Row],[trait_name]],Trait[],2,FALSE)</f>
        <v>36</v>
      </c>
      <c r="J21983" s="23" t="s">
        <v>69</v>
      </c>
      <c r="L21983" s="3" t="s">
        <v>71</v>
      </c>
      <c r="M21983" s="3"/>
    </row>
    <row r="21984" spans="1:13">
      <c r="A21984" s="5">
        <v>43322</v>
      </c>
      <c r="B21984" s="5">
        <v>43322</v>
      </c>
      <c r="C21984" s="4" t="s">
        <v>1301</v>
      </c>
      <c r="D21984" s="69">
        <f>VLOOKUP(C21984,Index[],2,FALSE)</f>
        <v>206</v>
      </c>
      <c r="H21984" t="s">
        <v>325</v>
      </c>
      <c r="I21984">
        <f>VLOOKUP(Table1[[#This Row],[trait_name]],Trait[],2,FALSE)</f>
        <v>36</v>
      </c>
      <c r="J21984" s="23" t="s">
        <v>69</v>
      </c>
      <c r="L21984" s="3" t="s">
        <v>169</v>
      </c>
      <c r="M21984" s="3"/>
    </row>
    <row r="21985" spans="1:13">
      <c r="A21985" s="5">
        <v>43322</v>
      </c>
      <c r="B21985" s="5">
        <v>43322</v>
      </c>
      <c r="C21985" s="4" t="s">
        <v>1301</v>
      </c>
      <c r="D21985" s="69">
        <f>VLOOKUP(C21985,Index[],2,FALSE)</f>
        <v>206</v>
      </c>
      <c r="I21985">
        <f>VLOOKUP(Table1[[#This Row],[trait_name]],Trait[],2,FALSE)</f>
        <v>37</v>
      </c>
      <c r="J21985" s="23" t="s">
        <v>170</v>
      </c>
      <c r="L21985" s="3"/>
      <c r="M21985" s="3"/>
    </row>
    <row r="21986" spans="1:13">
      <c r="A21986" s="5">
        <v>43322</v>
      </c>
      <c r="B21986" s="5">
        <v>43322</v>
      </c>
      <c r="C21986" s="4" t="s">
        <v>1301</v>
      </c>
      <c r="D21986" s="69">
        <f>VLOOKUP(C21986,Index[],2,FALSE)</f>
        <v>206</v>
      </c>
      <c r="H21986" t="s">
        <v>249</v>
      </c>
      <c r="I21986">
        <f>VLOOKUP(Table1[[#This Row],[trait_name]],Trait[],2,FALSE)</f>
        <v>38</v>
      </c>
      <c r="J21986" s="23" t="s">
        <v>72</v>
      </c>
      <c r="L21986" s="3" t="s">
        <v>219</v>
      </c>
      <c r="M21986" s="3"/>
    </row>
    <row r="21987" spans="1:13">
      <c r="A21987" s="5">
        <v>43322</v>
      </c>
      <c r="B21987" s="5">
        <v>43322</v>
      </c>
      <c r="C21987" s="4" t="s">
        <v>1301</v>
      </c>
      <c r="D21987" s="69">
        <f>VLOOKUP(C21987,Index[],2,FALSE)</f>
        <v>206</v>
      </c>
      <c r="I21987">
        <f>VLOOKUP(Table1[[#This Row],[trait_name]],Trait[],2,FALSE)</f>
        <v>38</v>
      </c>
      <c r="J21987" s="23" t="s">
        <v>72</v>
      </c>
      <c r="L21987" s="3"/>
      <c r="M21987" s="3"/>
    </row>
    <row r="21988" spans="1:13">
      <c r="A21988" s="5">
        <v>43322</v>
      </c>
      <c r="B21988" s="5">
        <v>43322</v>
      </c>
      <c r="C21988" s="4" t="s">
        <v>1301</v>
      </c>
      <c r="D21988" s="69">
        <f>VLOOKUP(C21988,Index[],2,FALSE)</f>
        <v>206</v>
      </c>
      <c r="H21988" t="s">
        <v>17</v>
      </c>
      <c r="I21988">
        <f>VLOOKUP(Table1[[#This Row],[trait_name]],Trait[],2,FALSE)</f>
        <v>39</v>
      </c>
      <c r="J21988" s="23" t="s">
        <v>74</v>
      </c>
      <c r="L21988" s="3" t="s">
        <v>220</v>
      </c>
      <c r="M21988" s="3"/>
    </row>
    <row r="21989" spans="1:13">
      <c r="A21989" s="5">
        <v>43322</v>
      </c>
      <c r="B21989" s="5">
        <v>43322</v>
      </c>
      <c r="C21989" s="4" t="s">
        <v>1301</v>
      </c>
      <c r="D21989" s="69">
        <f>VLOOKUP(C21989,Index[],2,FALSE)</f>
        <v>206</v>
      </c>
      <c r="I21989">
        <f>VLOOKUP(Table1[[#This Row],[trait_name]],Trait[],2,FALSE)</f>
        <v>39</v>
      </c>
      <c r="J21989" s="23" t="s">
        <v>74</v>
      </c>
      <c r="L21989" s="3"/>
      <c r="M21989" s="3"/>
    </row>
    <row r="21990" spans="1:13">
      <c r="A21990" s="5">
        <v>43322</v>
      </c>
      <c r="B21990" s="5">
        <v>43322</v>
      </c>
      <c r="C21990" s="4" t="s">
        <v>1301</v>
      </c>
      <c r="D21990" s="69">
        <f>VLOOKUP(C21990,Index[],2,FALSE)</f>
        <v>206</v>
      </c>
      <c r="H21990" t="s">
        <v>20</v>
      </c>
      <c r="I21990">
        <f>VLOOKUP(Table1[[#This Row],[trait_name]],Trait[],2,FALSE)</f>
        <v>40</v>
      </c>
      <c r="J21990" s="23" t="s">
        <v>76</v>
      </c>
      <c r="L21990" s="3" t="s">
        <v>330</v>
      </c>
      <c r="M21990" s="3"/>
    </row>
    <row r="21991" spans="1:13">
      <c r="A21991" s="5">
        <v>43322</v>
      </c>
      <c r="B21991" s="5">
        <v>43322</v>
      </c>
      <c r="C21991" s="4" t="s">
        <v>1301</v>
      </c>
      <c r="D21991" s="69">
        <f>VLOOKUP(C21991,Index[],2,FALSE)</f>
        <v>206</v>
      </c>
      <c r="H21991" t="s">
        <v>20</v>
      </c>
      <c r="I21991">
        <f>VLOOKUP(Table1[[#This Row],[trait_name]],Trait[],2,FALSE)</f>
        <v>40</v>
      </c>
      <c r="J21991" s="23" t="s">
        <v>76</v>
      </c>
      <c r="L21991" s="3" t="s">
        <v>1177</v>
      </c>
      <c r="M21991" s="3"/>
    </row>
    <row r="21992" spans="1:13">
      <c r="A21992" s="5">
        <v>43322</v>
      </c>
      <c r="B21992" s="5">
        <v>43322</v>
      </c>
      <c r="C21992" s="4" t="s">
        <v>1301</v>
      </c>
      <c r="D21992" s="69">
        <f>VLOOKUP(C21992,Index[],2,FALSE)</f>
        <v>206</v>
      </c>
      <c r="H21992" t="s">
        <v>20</v>
      </c>
      <c r="I21992">
        <f>VLOOKUP(Table1[[#This Row],[trait_name]],Trait[],2,FALSE)</f>
        <v>40</v>
      </c>
      <c r="J21992" s="23" t="s">
        <v>76</v>
      </c>
      <c r="L21992" s="3" t="s">
        <v>253</v>
      </c>
      <c r="M21992" s="3"/>
    </row>
    <row r="21993" spans="1:13">
      <c r="A21993" s="5">
        <v>43322</v>
      </c>
      <c r="B21993" s="5">
        <v>43322</v>
      </c>
      <c r="C21993" s="4" t="s">
        <v>1301</v>
      </c>
      <c r="D21993" s="69">
        <f>VLOOKUP(C21993,Index[],2,FALSE)</f>
        <v>206</v>
      </c>
      <c r="I21993">
        <f>VLOOKUP(Table1[[#This Row],[trait_name]],Trait[],2,FALSE)</f>
        <v>40</v>
      </c>
      <c r="J21993" s="23" t="s">
        <v>76</v>
      </c>
      <c r="L21993" s="3"/>
      <c r="M21993" s="3"/>
    </row>
    <row r="21994" spans="1:13">
      <c r="A21994" s="5">
        <v>43322</v>
      </c>
      <c r="B21994" s="5">
        <v>43322</v>
      </c>
      <c r="C21994" s="4" t="s">
        <v>1301</v>
      </c>
      <c r="D21994" s="69">
        <f>VLOOKUP(C21994,Index[],2,FALSE)</f>
        <v>206</v>
      </c>
      <c r="H21994" t="s">
        <v>20</v>
      </c>
      <c r="I21994">
        <f>VLOOKUP(Table1[[#This Row],[trait_name]],Trait[],2,FALSE)</f>
        <v>41</v>
      </c>
      <c r="J21994" s="23" t="s">
        <v>78</v>
      </c>
      <c r="L21994" s="3" t="s">
        <v>173</v>
      </c>
      <c r="M21994" s="3"/>
    </row>
    <row r="21995" spans="1:13">
      <c r="A21995" s="5">
        <v>43322</v>
      </c>
      <c r="B21995" s="5">
        <v>43322</v>
      </c>
      <c r="C21995" s="4" t="s">
        <v>1301</v>
      </c>
      <c r="D21995" s="69">
        <f>VLOOKUP(C21995,Index[],2,FALSE)</f>
        <v>206</v>
      </c>
      <c r="I21995">
        <f>VLOOKUP(Table1[[#This Row],[trait_name]],Trait[],2,FALSE)</f>
        <v>41</v>
      </c>
      <c r="J21995" s="23" t="s">
        <v>78</v>
      </c>
      <c r="L21995" s="3"/>
      <c r="M21995" s="3"/>
    </row>
    <row r="21996" spans="1:13">
      <c r="A21996" s="5">
        <v>43322</v>
      </c>
      <c r="B21996" s="5">
        <v>43322</v>
      </c>
      <c r="C21996" s="4" t="s">
        <v>1301</v>
      </c>
      <c r="D21996" s="69">
        <f>VLOOKUP(C21996,Index[],2,FALSE)</f>
        <v>206</v>
      </c>
      <c r="I21996">
        <f>VLOOKUP(Table1[[#This Row],[trait_name]],Trait[],2,FALSE)</f>
        <v>41</v>
      </c>
      <c r="J21996" s="23" t="s">
        <v>78</v>
      </c>
      <c r="L21996" s="3"/>
      <c r="M21996" s="3"/>
    </row>
    <row r="21997" spans="1:13">
      <c r="A21997" s="5">
        <v>43322</v>
      </c>
      <c r="B21997" s="5">
        <v>43322</v>
      </c>
      <c r="C21997" s="4" t="s">
        <v>1301</v>
      </c>
      <c r="D21997" s="69">
        <f>VLOOKUP(C21997,Index[],2,FALSE)</f>
        <v>206</v>
      </c>
      <c r="I21997">
        <f>VLOOKUP(Table1[[#This Row],[trait_name]],Trait[],2,FALSE)</f>
        <v>41</v>
      </c>
      <c r="J21997" s="23" t="s">
        <v>78</v>
      </c>
      <c r="L21997" s="3"/>
      <c r="M21997" s="3"/>
    </row>
    <row r="21998" spans="1:13">
      <c r="A21998" s="5">
        <v>43322</v>
      </c>
      <c r="B21998" s="5">
        <v>43322</v>
      </c>
      <c r="C21998" s="4" t="s">
        <v>1301</v>
      </c>
      <c r="D21998" s="69">
        <f>VLOOKUP(C21998,Index[],2,FALSE)</f>
        <v>206</v>
      </c>
      <c r="H21998" t="s">
        <v>325</v>
      </c>
      <c r="I21998">
        <f>VLOOKUP(Table1[[#This Row],[trait_name]],Trait[],2,FALSE)</f>
        <v>42</v>
      </c>
      <c r="J21998" s="23" t="s">
        <v>82</v>
      </c>
      <c r="L21998" s="3" t="s">
        <v>313</v>
      </c>
      <c r="M21998" s="3"/>
    </row>
    <row r="21999" spans="1:13">
      <c r="A21999" s="5">
        <v>43322</v>
      </c>
      <c r="B21999" s="5">
        <v>43322</v>
      </c>
      <c r="C21999" s="4" t="s">
        <v>1301</v>
      </c>
      <c r="D21999" s="69">
        <f>VLOOKUP(C21999,Index[],2,FALSE)</f>
        <v>206</v>
      </c>
      <c r="H21999" t="s">
        <v>25</v>
      </c>
      <c r="I21999">
        <f>VLOOKUP(Table1[[#This Row],[trait_name]],Trait[],2,FALSE)</f>
        <v>43</v>
      </c>
      <c r="J21999" s="23" t="s">
        <v>86</v>
      </c>
      <c r="L21999" s="3" t="s">
        <v>173</v>
      </c>
      <c r="M21999" s="3"/>
    </row>
    <row r="22000" spans="1:13">
      <c r="A22000" s="5">
        <v>43322</v>
      </c>
      <c r="B22000" s="5">
        <v>43322</v>
      </c>
      <c r="C22000" s="4" t="s">
        <v>1301</v>
      </c>
      <c r="D22000" s="69">
        <f>VLOOKUP(C22000,Index[],2,FALSE)</f>
        <v>206</v>
      </c>
      <c r="H22000" t="s">
        <v>25</v>
      </c>
      <c r="I22000">
        <f>VLOOKUP(Table1[[#This Row],[trait_name]],Trait[],2,FALSE)</f>
        <v>43</v>
      </c>
      <c r="J22000" s="23" t="s">
        <v>86</v>
      </c>
      <c r="L22000" s="3" t="s">
        <v>175</v>
      </c>
      <c r="M22000" s="3"/>
    </row>
    <row r="22001" spans="1:13">
      <c r="A22001" s="5">
        <v>43322</v>
      </c>
      <c r="B22001" s="5">
        <v>43322</v>
      </c>
      <c r="C22001" s="4" t="s">
        <v>1301</v>
      </c>
      <c r="D22001" s="69">
        <f>VLOOKUP(C22001,Index[],2,FALSE)</f>
        <v>206</v>
      </c>
      <c r="H22001" t="s">
        <v>25</v>
      </c>
      <c r="I22001">
        <f>VLOOKUP(Table1[[#This Row],[trait_name]],Trait[],2,FALSE)</f>
        <v>43</v>
      </c>
      <c r="J22001" s="23" t="s">
        <v>86</v>
      </c>
      <c r="L22001" s="3" t="s">
        <v>182</v>
      </c>
      <c r="M22001" s="3"/>
    </row>
    <row r="22002" spans="1:13">
      <c r="A22002" s="5">
        <v>43322</v>
      </c>
      <c r="B22002" s="5">
        <v>43322</v>
      </c>
      <c r="C22002" s="4" t="s">
        <v>1301</v>
      </c>
      <c r="D22002" s="69">
        <f>VLOOKUP(C22002,Index[],2,FALSE)</f>
        <v>206</v>
      </c>
      <c r="H22002" t="s">
        <v>325</v>
      </c>
      <c r="I22002">
        <f>VLOOKUP(Table1[[#This Row],[trait_name]],Trait[],2,FALSE)</f>
        <v>44</v>
      </c>
      <c r="J22002" s="23" t="s">
        <v>88</v>
      </c>
      <c r="L22002" s="3" t="s">
        <v>89</v>
      </c>
      <c r="M22002" s="3"/>
    </row>
    <row r="22003" spans="1:13">
      <c r="A22003" s="5">
        <v>43322</v>
      </c>
      <c r="B22003" s="5">
        <v>43322</v>
      </c>
      <c r="C22003" s="4" t="s">
        <v>1301</v>
      </c>
      <c r="D22003" s="69">
        <f>VLOOKUP(C22003,Index[],2,FALSE)</f>
        <v>206</v>
      </c>
      <c r="I22003">
        <f>VLOOKUP(Table1[[#This Row],[trait_name]],Trait[],2,FALSE)</f>
        <v>44</v>
      </c>
      <c r="J22003" s="23" t="s">
        <v>88</v>
      </c>
      <c r="L22003" s="3"/>
      <c r="M22003" s="3"/>
    </row>
    <row r="22004" spans="1:13">
      <c r="A22004" s="5">
        <v>43322</v>
      </c>
      <c r="B22004" s="5">
        <v>43322</v>
      </c>
      <c r="C22004" s="4" t="s">
        <v>1301</v>
      </c>
      <c r="D22004" s="69">
        <f>VLOOKUP(C22004,Index[],2,FALSE)</f>
        <v>206</v>
      </c>
      <c r="I22004">
        <f>VLOOKUP(Table1[[#This Row],[trait_name]],Trait[],2,FALSE)</f>
        <v>44</v>
      </c>
      <c r="J22004" s="23" t="s">
        <v>88</v>
      </c>
      <c r="L22004" s="3"/>
      <c r="M22004" s="3"/>
    </row>
    <row r="22005" spans="1:13">
      <c r="A22005" s="5">
        <v>43322</v>
      </c>
      <c r="B22005" s="5">
        <v>43322</v>
      </c>
      <c r="C22005" s="4" t="s">
        <v>1301</v>
      </c>
      <c r="D22005" s="69">
        <f>VLOOKUP(C22005,Index[],2,FALSE)</f>
        <v>206</v>
      </c>
      <c r="H22005" t="s">
        <v>325</v>
      </c>
      <c r="I22005">
        <f>VLOOKUP(Table1[[#This Row],[trait_name]],Trait[],2,FALSE)</f>
        <v>45</v>
      </c>
      <c r="J22005" s="23" t="s">
        <v>92</v>
      </c>
      <c r="L22005" s="3" t="s">
        <v>549</v>
      </c>
      <c r="M22005" s="3"/>
    </row>
    <row r="22006" spans="1:13">
      <c r="A22006" s="5">
        <v>43322</v>
      </c>
      <c r="B22006" s="5">
        <v>43322</v>
      </c>
      <c r="C22006" s="4" t="s">
        <v>1301</v>
      </c>
      <c r="D22006" s="69">
        <f>VLOOKUP(C22006,Index[],2,FALSE)</f>
        <v>206</v>
      </c>
      <c r="I22006">
        <f>VLOOKUP(Table1[[#This Row],[trait_name]],Trait[],2,FALSE)</f>
        <v>45</v>
      </c>
      <c r="J22006" s="23" t="s">
        <v>92</v>
      </c>
      <c r="L22006" s="3"/>
      <c r="M22006" s="3"/>
    </row>
    <row r="22007" spans="1:13">
      <c r="A22007" s="5">
        <v>43322</v>
      </c>
      <c r="B22007" s="5">
        <v>43322</v>
      </c>
      <c r="C22007" s="4" t="s">
        <v>1301</v>
      </c>
      <c r="D22007" s="69">
        <f>VLOOKUP(C22007,Index[],2,FALSE)</f>
        <v>206</v>
      </c>
      <c r="I22007">
        <f>VLOOKUP(Table1[[#This Row],[trait_name]],Trait[],2,FALSE)</f>
        <v>45</v>
      </c>
      <c r="J22007" s="23" t="s">
        <v>92</v>
      </c>
      <c r="L22007" s="3"/>
      <c r="M22007" s="3"/>
    </row>
    <row r="22008" spans="1:13">
      <c r="A22008" s="5">
        <v>43322</v>
      </c>
      <c r="B22008" s="5">
        <v>43322</v>
      </c>
      <c r="C22008" s="4" t="s">
        <v>1301</v>
      </c>
      <c r="D22008" s="69">
        <f>VLOOKUP(C22008,Index[],2,FALSE)</f>
        <v>206</v>
      </c>
      <c r="I22008">
        <f>VLOOKUP(Table1[[#This Row],[trait_name]],Trait[],2,FALSE)</f>
        <v>45</v>
      </c>
      <c r="J22008" s="23" t="s">
        <v>92</v>
      </c>
      <c r="L22008" s="3"/>
      <c r="M22008" s="3"/>
    </row>
    <row r="22009" spans="1:13">
      <c r="A22009" s="5">
        <v>43322</v>
      </c>
      <c r="B22009" s="5">
        <v>43322</v>
      </c>
      <c r="C22009" s="4" t="s">
        <v>1301</v>
      </c>
      <c r="D22009" s="69">
        <f>VLOOKUP(C22009,Index[],2,FALSE)</f>
        <v>206</v>
      </c>
      <c r="I22009">
        <f>VLOOKUP(Table1[[#This Row],[trait_name]],Trait[],2,FALSE)</f>
        <v>45</v>
      </c>
      <c r="J22009" s="23" t="s">
        <v>92</v>
      </c>
      <c r="L22009" s="3"/>
      <c r="M22009" s="3"/>
    </row>
    <row r="22010" spans="1:13">
      <c r="A22010" s="5">
        <v>43322</v>
      </c>
      <c r="B22010" s="5">
        <v>43322</v>
      </c>
      <c r="C22010" s="4" t="s">
        <v>1301</v>
      </c>
      <c r="D22010" s="69">
        <f>VLOOKUP(C22010,Index[],2,FALSE)</f>
        <v>206</v>
      </c>
      <c r="H22010" t="s">
        <v>149</v>
      </c>
      <c r="I22010">
        <f>VLOOKUP(Table1[[#This Row],[trait_name]],Trait[],2,FALSE)</f>
        <v>46</v>
      </c>
      <c r="J22010" s="23" t="s">
        <v>97</v>
      </c>
      <c r="L22010" s="3" t="s">
        <v>108</v>
      </c>
      <c r="M22010" s="3"/>
    </row>
    <row r="22011" spans="1:13">
      <c r="A22011" s="5">
        <v>43322</v>
      </c>
      <c r="B22011" s="5">
        <v>43322</v>
      </c>
      <c r="C22011" s="4" t="s">
        <v>1301</v>
      </c>
      <c r="D22011" s="69">
        <f>VLOOKUP(C22011,Index[],2,FALSE)</f>
        <v>206</v>
      </c>
      <c r="H22011" t="s">
        <v>149</v>
      </c>
      <c r="I22011">
        <f>VLOOKUP(Table1[[#This Row],[trait_name]],Trait[],2,FALSE)</f>
        <v>46</v>
      </c>
      <c r="J22011" s="23" t="s">
        <v>97</v>
      </c>
      <c r="L22011" s="3" t="s">
        <v>98</v>
      </c>
      <c r="M22011" s="3"/>
    </row>
    <row r="22012" spans="1:13">
      <c r="A22012" s="5">
        <v>43322</v>
      </c>
      <c r="B22012" s="5">
        <v>43322</v>
      </c>
      <c r="C22012" s="4" t="s">
        <v>1301</v>
      </c>
      <c r="D22012" s="69">
        <f>VLOOKUP(C22012,Index[],2,FALSE)</f>
        <v>206</v>
      </c>
      <c r="I22012">
        <f>VLOOKUP(Table1[[#This Row],[trait_name]],Trait[],2,FALSE)</f>
        <v>46</v>
      </c>
      <c r="J22012" s="23" t="s">
        <v>97</v>
      </c>
      <c r="L22012" s="3"/>
      <c r="M22012" s="3"/>
    </row>
    <row r="22013" spans="1:13">
      <c r="A22013" s="5">
        <v>43322</v>
      </c>
      <c r="B22013" s="5">
        <v>43322</v>
      </c>
      <c r="C22013" s="4" t="s">
        <v>1301</v>
      </c>
      <c r="D22013" s="69">
        <f>VLOOKUP(C22013,Index[],2,FALSE)</f>
        <v>206</v>
      </c>
      <c r="I22013">
        <f>VLOOKUP(Table1[[#This Row],[trait_name]],Trait[],2,FALSE)</f>
        <v>46</v>
      </c>
      <c r="J22013" s="23" t="s">
        <v>97</v>
      </c>
      <c r="L22013" s="3"/>
      <c r="M22013" s="3"/>
    </row>
    <row r="22014" spans="1:13">
      <c r="A22014" s="5">
        <v>43322</v>
      </c>
      <c r="B22014" s="5">
        <v>43322</v>
      </c>
      <c r="C22014" s="4" t="s">
        <v>1301</v>
      </c>
      <c r="D22014" s="69">
        <f>VLOOKUP(C22014,Index[],2,FALSE)</f>
        <v>206</v>
      </c>
      <c r="H22014" t="s">
        <v>149</v>
      </c>
      <c r="I22014">
        <f>VLOOKUP(Table1[[#This Row],[trait_name]],Trait[],2,FALSE)</f>
        <v>47</v>
      </c>
      <c r="J22014" s="23" t="s">
        <v>99</v>
      </c>
      <c r="L22014" s="3" t="s">
        <v>335</v>
      </c>
      <c r="M22014" s="3"/>
    </row>
    <row r="22015" spans="1:13">
      <c r="A22015" s="5">
        <v>43322</v>
      </c>
      <c r="B22015" s="5">
        <v>43322</v>
      </c>
      <c r="C22015" s="4" t="s">
        <v>1301</v>
      </c>
      <c r="D22015" s="69">
        <f>VLOOKUP(C22015,Index[],2,FALSE)</f>
        <v>206</v>
      </c>
      <c r="H22015" t="s">
        <v>149</v>
      </c>
      <c r="I22015">
        <f>VLOOKUP(Table1[[#This Row],[trait_name]],Trait[],2,FALSE)</f>
        <v>47</v>
      </c>
      <c r="J22015" s="23" t="s">
        <v>99</v>
      </c>
      <c r="L22015" s="3" t="s">
        <v>228</v>
      </c>
      <c r="M22015" s="3"/>
    </row>
    <row r="22016" spans="1:13">
      <c r="A22016" s="5">
        <v>43322</v>
      </c>
      <c r="B22016" s="5">
        <v>43322</v>
      </c>
      <c r="C22016" s="4" t="s">
        <v>1301</v>
      </c>
      <c r="D22016" s="69">
        <f>VLOOKUP(C22016,Index[],2,FALSE)</f>
        <v>206</v>
      </c>
      <c r="H22016" t="s">
        <v>325</v>
      </c>
      <c r="I22016">
        <f>VLOOKUP(Table1[[#This Row],[trait_name]],Trait[],2,FALSE)</f>
        <v>48</v>
      </c>
      <c r="J22016" s="23" t="s">
        <v>101</v>
      </c>
      <c r="L22016" s="3" t="s">
        <v>561</v>
      </c>
      <c r="M22016" s="3"/>
    </row>
    <row r="22017" spans="1:13">
      <c r="A22017" s="5">
        <v>43322</v>
      </c>
      <c r="B22017" s="5">
        <v>43322</v>
      </c>
      <c r="C22017" s="4" t="s">
        <v>1301</v>
      </c>
      <c r="D22017" s="69">
        <f>VLOOKUP(C22017,Index[],2,FALSE)</f>
        <v>206</v>
      </c>
      <c r="I22017">
        <f>VLOOKUP(Table1[[#This Row],[trait_name]],Trait[],2,FALSE)</f>
        <v>48</v>
      </c>
      <c r="J22017" s="23" t="s">
        <v>101</v>
      </c>
      <c r="L22017" s="3"/>
      <c r="M22017" s="3"/>
    </row>
    <row r="22018" spans="1:13">
      <c r="A22018" s="5">
        <v>43322</v>
      </c>
      <c r="B22018" s="5">
        <v>43322</v>
      </c>
      <c r="C22018" s="4" t="s">
        <v>1301</v>
      </c>
      <c r="D22018" s="69">
        <f>VLOOKUP(C22018,Index[],2,FALSE)</f>
        <v>206</v>
      </c>
      <c r="I22018">
        <f>VLOOKUP(Table1[[#This Row],[trait_name]],Trait[],2,FALSE)</f>
        <v>48</v>
      </c>
      <c r="J22018" s="23" t="s">
        <v>101</v>
      </c>
      <c r="L22018" s="3"/>
      <c r="M22018" s="3"/>
    </row>
    <row r="22019" spans="1:13">
      <c r="A22019" s="5">
        <v>43322</v>
      </c>
      <c r="B22019" s="5">
        <v>43322</v>
      </c>
      <c r="C22019" s="4" t="s">
        <v>1301</v>
      </c>
      <c r="D22019" s="69">
        <f>VLOOKUP(C22019,Index[],2,FALSE)</f>
        <v>206</v>
      </c>
      <c r="H22019" t="s">
        <v>325</v>
      </c>
      <c r="I22019">
        <f>VLOOKUP(Table1[[#This Row],[trait_name]],Trait[],2,FALSE)</f>
        <v>49</v>
      </c>
      <c r="J22019" s="23" t="s">
        <v>104</v>
      </c>
      <c r="L22019" s="3" t="s">
        <v>108</v>
      </c>
      <c r="M22019" s="3"/>
    </row>
    <row r="22020" spans="1:13">
      <c r="A22020" s="5">
        <v>43322</v>
      </c>
      <c r="B22020" s="5">
        <v>43322</v>
      </c>
      <c r="C22020" s="4" t="s">
        <v>1301</v>
      </c>
      <c r="D22020" s="69">
        <f>VLOOKUP(C22020,Index[],2,FALSE)</f>
        <v>206</v>
      </c>
      <c r="I22020">
        <f>VLOOKUP(Table1[[#This Row],[trait_name]],Trait[],2,FALSE)</f>
        <v>50</v>
      </c>
      <c r="J22020" s="23" t="s">
        <v>106</v>
      </c>
      <c r="L22020" s="3"/>
      <c r="M22020" s="3"/>
    </row>
    <row r="22021" spans="1:13">
      <c r="A22021" s="5">
        <v>43322</v>
      </c>
      <c r="B22021" s="5">
        <v>43322</v>
      </c>
      <c r="C22021" s="4" t="s">
        <v>1301</v>
      </c>
      <c r="D22021" s="69">
        <f>VLOOKUP(C22021,Index[],2,FALSE)</f>
        <v>206</v>
      </c>
      <c r="I22021">
        <f>VLOOKUP(Table1[[#This Row],[trait_name]],Trait[],2,FALSE)</f>
        <v>50</v>
      </c>
      <c r="J22021" s="23" t="s">
        <v>106</v>
      </c>
      <c r="L22021" s="3"/>
      <c r="M22021" s="3"/>
    </row>
    <row r="22022" spans="1:13">
      <c r="A22022" s="5">
        <v>43322</v>
      </c>
      <c r="B22022" s="5">
        <v>43322</v>
      </c>
      <c r="C22022" s="4" t="s">
        <v>1301</v>
      </c>
      <c r="D22022" s="69">
        <f>VLOOKUP(C22022,Index[],2,FALSE)</f>
        <v>206</v>
      </c>
      <c r="H22022" t="s">
        <v>325</v>
      </c>
      <c r="I22022">
        <f>VLOOKUP(Table1[[#This Row],[trait_name]],Trait[],2,FALSE)</f>
        <v>51</v>
      </c>
      <c r="J22022" s="23" t="s">
        <v>107</v>
      </c>
      <c r="L22022" s="3" t="s">
        <v>108</v>
      </c>
      <c r="M22022" s="3"/>
    </row>
    <row r="22023" spans="1:13">
      <c r="A22023" s="5">
        <v>43322</v>
      </c>
      <c r="B22023" s="5">
        <v>43322</v>
      </c>
      <c r="C22023" s="4" t="s">
        <v>1301</v>
      </c>
      <c r="D22023" s="69">
        <f>VLOOKUP(C22023,Index[],2,FALSE)</f>
        <v>206</v>
      </c>
      <c r="H22023" t="s">
        <v>325</v>
      </c>
      <c r="I22023">
        <f>VLOOKUP(Table1[[#This Row],[trait_name]],Trait[],2,FALSE)</f>
        <v>51</v>
      </c>
      <c r="J22023" s="23" t="s">
        <v>107</v>
      </c>
      <c r="L22023" s="3" t="s">
        <v>181</v>
      </c>
      <c r="M22023" s="3"/>
    </row>
    <row r="22024" spans="1:13">
      <c r="A22024" s="5">
        <v>43322</v>
      </c>
      <c r="B22024" s="5">
        <v>43322</v>
      </c>
      <c r="C22024" s="4" t="s">
        <v>1301</v>
      </c>
      <c r="D22024" s="69">
        <f>VLOOKUP(C22024,Index[],2,FALSE)</f>
        <v>206</v>
      </c>
      <c r="H22024" t="s">
        <v>325</v>
      </c>
      <c r="I22024">
        <f>VLOOKUP(Table1[[#This Row],[trait_name]],Trait[],2,FALSE)</f>
        <v>51</v>
      </c>
      <c r="J22024" s="23" t="s">
        <v>107</v>
      </c>
      <c r="L22024" s="3" t="s">
        <v>182</v>
      </c>
      <c r="M22024" s="3"/>
    </row>
    <row r="22025" spans="1:13">
      <c r="A22025" s="5">
        <v>43322</v>
      </c>
      <c r="B22025" s="5">
        <v>43322</v>
      </c>
      <c r="C22025" s="4" t="s">
        <v>1301</v>
      </c>
      <c r="D22025" s="69">
        <f>VLOOKUP(C22025,Index[],2,FALSE)</f>
        <v>206</v>
      </c>
      <c r="I22025">
        <f>VLOOKUP(Table1[[#This Row],[trait_name]],Trait[],2,FALSE)</f>
        <v>52</v>
      </c>
      <c r="J22025" s="23" t="s">
        <v>109</v>
      </c>
      <c r="L22025" s="3"/>
      <c r="M22025" s="3"/>
    </row>
    <row r="22026" spans="1:13">
      <c r="A22026" s="5">
        <v>43322</v>
      </c>
      <c r="B22026" s="5">
        <v>43322</v>
      </c>
      <c r="C22026" s="4" t="s">
        <v>1301</v>
      </c>
      <c r="D22026" s="69">
        <f>VLOOKUP(C22026,Index[],2,FALSE)</f>
        <v>206</v>
      </c>
      <c r="I22026">
        <f>VLOOKUP(Table1[[#This Row],[trait_name]],Trait[],2,FALSE)</f>
        <v>52</v>
      </c>
      <c r="J22026" s="23" t="s">
        <v>109</v>
      </c>
      <c r="L22026" s="3"/>
      <c r="M22026" s="3"/>
    </row>
    <row r="22027" spans="1:13">
      <c r="A22027" s="5">
        <v>43322</v>
      </c>
      <c r="B22027" s="5">
        <v>43322</v>
      </c>
      <c r="C22027" s="4" t="s">
        <v>1301</v>
      </c>
      <c r="D22027" s="69">
        <f>VLOOKUP(C22027,Index[],2,FALSE)</f>
        <v>206</v>
      </c>
      <c r="H22027" t="s">
        <v>17</v>
      </c>
      <c r="I22027">
        <f>VLOOKUP(Table1[[#This Row],[trait_name]],Trait[],2,FALSE)</f>
        <v>53</v>
      </c>
      <c r="J22027" s="23" t="s">
        <v>112</v>
      </c>
      <c r="L22027" s="3" t="s">
        <v>275</v>
      </c>
      <c r="M22027" s="3"/>
    </row>
    <row r="22028" spans="1:13">
      <c r="A22028" s="5">
        <v>43322</v>
      </c>
      <c r="B22028" s="5">
        <v>43322</v>
      </c>
      <c r="C22028" s="4" t="s">
        <v>1301</v>
      </c>
      <c r="D22028" s="69">
        <f>VLOOKUP(C22028,Index[],2,FALSE)</f>
        <v>206</v>
      </c>
      <c r="H22028" t="s">
        <v>17</v>
      </c>
      <c r="I22028">
        <f>VLOOKUP(Table1[[#This Row],[trait_name]],Trait[],2,FALSE)</f>
        <v>53</v>
      </c>
      <c r="J22028" s="23" t="s">
        <v>112</v>
      </c>
      <c r="L22028" s="3" t="s">
        <v>185</v>
      </c>
      <c r="M22028" s="3"/>
    </row>
    <row r="22029" spans="1:13">
      <c r="A22029" s="5">
        <v>43322</v>
      </c>
      <c r="B22029" s="5">
        <v>43322</v>
      </c>
      <c r="C22029" s="4" t="s">
        <v>1301</v>
      </c>
      <c r="D22029" s="69">
        <f>VLOOKUP(C22029,Index[],2,FALSE)</f>
        <v>206</v>
      </c>
      <c r="I22029">
        <f>VLOOKUP(Table1[[#This Row],[trait_name]],Trait[],2,FALSE)</f>
        <v>53</v>
      </c>
      <c r="J22029" s="23" t="s">
        <v>112</v>
      </c>
      <c r="L22029" s="3"/>
      <c r="M22029" s="3"/>
    </row>
    <row r="22030" spans="1:13">
      <c r="A22030" s="5">
        <v>43322</v>
      </c>
      <c r="B22030" s="5">
        <v>43322</v>
      </c>
      <c r="C22030" s="4" t="s">
        <v>1301</v>
      </c>
      <c r="D22030" s="69">
        <f>VLOOKUP(C22030,Index[],2,FALSE)</f>
        <v>206</v>
      </c>
      <c r="I22030">
        <f>VLOOKUP(Table1[[#This Row],[trait_name]],Trait[],2,FALSE)</f>
        <v>53</v>
      </c>
      <c r="J22030" s="23" t="s">
        <v>112</v>
      </c>
      <c r="L22030" s="3"/>
      <c r="M22030" s="3"/>
    </row>
    <row r="22031" spans="1:13">
      <c r="A22031" s="5">
        <v>43322</v>
      </c>
      <c r="B22031" s="5">
        <v>43322</v>
      </c>
      <c r="C22031" s="4" t="s">
        <v>1301</v>
      </c>
      <c r="D22031" s="69">
        <f>VLOOKUP(C22031,Index[],2,FALSE)</f>
        <v>206</v>
      </c>
      <c r="H22031" t="s">
        <v>325</v>
      </c>
      <c r="I22031">
        <f>VLOOKUP(Table1[[#This Row],[trait_name]],Trait[],2,FALSE)</f>
        <v>54</v>
      </c>
      <c r="J22031" s="23" t="s">
        <v>116</v>
      </c>
      <c r="L22031" s="3" t="s">
        <v>117</v>
      </c>
      <c r="M22031" s="3"/>
    </row>
    <row r="22032" spans="1:13">
      <c r="A22032" s="5">
        <v>43322</v>
      </c>
      <c r="B22032" s="5">
        <v>43322</v>
      </c>
      <c r="C22032" s="4" t="s">
        <v>1301</v>
      </c>
      <c r="D22032" s="69">
        <f>VLOOKUP(C22032,Index[],2,FALSE)</f>
        <v>206</v>
      </c>
      <c r="H22032" t="s">
        <v>325</v>
      </c>
      <c r="I22032">
        <f>VLOOKUP(Table1[[#This Row],[trait_name]],Trait[],2,FALSE)</f>
        <v>54</v>
      </c>
      <c r="J22032" s="23" t="s">
        <v>116</v>
      </c>
      <c r="L22032" s="3" t="s">
        <v>170</v>
      </c>
      <c r="M22032" s="3"/>
    </row>
    <row r="22033" spans="1:13">
      <c r="A22033" s="5">
        <v>43322</v>
      </c>
      <c r="B22033" s="5">
        <v>43322</v>
      </c>
      <c r="C22033" s="4" t="s">
        <v>1301</v>
      </c>
      <c r="D22033" s="69">
        <f>VLOOKUP(C22033,Index[],2,FALSE)</f>
        <v>206</v>
      </c>
      <c r="H22033" t="s">
        <v>25</v>
      </c>
      <c r="I22033">
        <f>VLOOKUP(Table1[[#This Row],[trait_name]],Trait[],2,FALSE)</f>
        <v>54</v>
      </c>
      <c r="J22033" s="23" t="s">
        <v>116</v>
      </c>
      <c r="L22033" s="3" t="s">
        <v>319</v>
      </c>
      <c r="M22033" s="3"/>
    </row>
    <row r="22034" spans="1:13">
      <c r="A22034" s="5">
        <v>43322</v>
      </c>
      <c r="B22034" s="5">
        <v>43322</v>
      </c>
      <c r="C22034" s="4" t="s">
        <v>1301</v>
      </c>
      <c r="D22034" s="69">
        <f>VLOOKUP(C22034,Index[],2,FALSE)</f>
        <v>206</v>
      </c>
      <c r="I22034">
        <f>VLOOKUP(Table1[[#This Row],[trait_name]],Trait[],2,FALSE)</f>
        <v>54</v>
      </c>
      <c r="J22034" s="23" t="s">
        <v>116</v>
      </c>
      <c r="L22034" s="3"/>
      <c r="M22034" s="3"/>
    </row>
    <row r="22035" spans="1:13">
      <c r="A22035" s="5">
        <v>43322</v>
      </c>
      <c r="B22035" s="5">
        <v>43322</v>
      </c>
      <c r="C22035" s="4" t="s">
        <v>1301</v>
      </c>
      <c r="D22035" s="69">
        <f>VLOOKUP(C22035,Index[],2,FALSE)</f>
        <v>206</v>
      </c>
      <c r="I22035">
        <f>VLOOKUP(Table1[[#This Row],[trait_name]],Trait[],2,FALSE)</f>
        <v>54</v>
      </c>
      <c r="J22035" s="23" t="s">
        <v>116</v>
      </c>
      <c r="L22035" s="3"/>
      <c r="M22035" s="3"/>
    </row>
    <row r="22036" spans="1:13">
      <c r="A22036" s="5">
        <v>43322</v>
      </c>
      <c r="B22036" s="5">
        <v>43322</v>
      </c>
      <c r="C22036" s="4" t="s">
        <v>1301</v>
      </c>
      <c r="D22036" s="69">
        <f>VLOOKUP(C22036,Index[],2,FALSE)</f>
        <v>206</v>
      </c>
      <c r="I22036">
        <f>VLOOKUP(Table1[[#This Row],[trait_name]],Trait[],2,FALSE)</f>
        <v>54</v>
      </c>
      <c r="J22036" s="23" t="s">
        <v>116</v>
      </c>
      <c r="L22036" s="3"/>
      <c r="M22036" s="3"/>
    </row>
    <row r="22037" spans="1:13">
      <c r="A22037" s="5">
        <v>43322</v>
      </c>
      <c r="B22037" s="5">
        <v>43322</v>
      </c>
      <c r="C22037" s="4" t="s">
        <v>1301</v>
      </c>
      <c r="D22037" s="69">
        <f>VLOOKUP(C22037,Index[],2,FALSE)</f>
        <v>206</v>
      </c>
      <c r="I22037">
        <f>VLOOKUP(Table1[[#This Row],[trait_name]],Trait[],2,FALSE)</f>
        <v>55</v>
      </c>
      <c r="J22037" s="23" t="s">
        <v>119</v>
      </c>
      <c r="L22037" s="3" t="s">
        <v>120</v>
      </c>
      <c r="M22037" s="3"/>
    </row>
    <row r="22038" spans="1:13">
      <c r="A22038" s="5">
        <v>43322</v>
      </c>
      <c r="B22038" s="5">
        <v>43322</v>
      </c>
      <c r="C22038" s="4" t="s">
        <v>1301</v>
      </c>
      <c r="D22038" s="69">
        <f>VLOOKUP(C22038,Index[],2,FALSE)</f>
        <v>206</v>
      </c>
      <c r="I22038">
        <f>VLOOKUP(Table1[[#This Row],[trait_name]],Trait[],2,FALSE)</f>
        <v>55</v>
      </c>
      <c r="J22038" s="23" t="s">
        <v>119</v>
      </c>
      <c r="L22038" s="3"/>
      <c r="M22038" s="3"/>
    </row>
    <row r="22039" spans="1:13">
      <c r="A22039" s="5">
        <v>43322</v>
      </c>
      <c r="B22039" s="5">
        <v>43322</v>
      </c>
      <c r="C22039" s="4" t="s">
        <v>1301</v>
      </c>
      <c r="D22039" s="69">
        <f>VLOOKUP(C22039,Index[],2,FALSE)</f>
        <v>206</v>
      </c>
      <c r="I22039">
        <f>VLOOKUP(Table1[[#This Row],[trait_name]],Trait[],2,FALSE)</f>
        <v>56</v>
      </c>
      <c r="J22039" s="23" t="s">
        <v>121</v>
      </c>
      <c r="L22039" s="3" t="s">
        <v>122</v>
      </c>
      <c r="M22039" s="3"/>
    </row>
    <row r="22040" spans="1:13">
      <c r="A22040" s="5">
        <v>43322</v>
      </c>
      <c r="B22040" s="5">
        <v>43322</v>
      </c>
      <c r="C22040" s="4" t="s">
        <v>1301</v>
      </c>
      <c r="D22040" s="69">
        <f>VLOOKUP(C22040,Index[],2,FALSE)</f>
        <v>206</v>
      </c>
      <c r="I22040">
        <f>VLOOKUP(Table1[[#This Row],[trait_name]],Trait[],2,FALSE)</f>
        <v>57</v>
      </c>
      <c r="J22040" s="23" t="s">
        <v>233</v>
      </c>
      <c r="L22040" s="3" t="s">
        <v>551</v>
      </c>
      <c r="M22040" s="3"/>
    </row>
    <row r="22041" spans="1:13">
      <c r="A22041" s="5">
        <v>43322</v>
      </c>
      <c r="B22041" s="5">
        <v>43322</v>
      </c>
      <c r="C22041" s="4" t="s">
        <v>1301</v>
      </c>
      <c r="D22041" s="69">
        <f>VLOOKUP(C22041,Index[],2,FALSE)</f>
        <v>206</v>
      </c>
      <c r="I22041">
        <f>VLOOKUP(Table1[[#This Row],[trait_name]],Trait[],2,FALSE)</f>
        <v>58</v>
      </c>
      <c r="J22041" s="23" t="s">
        <v>123</v>
      </c>
      <c r="L22041" s="3"/>
      <c r="M22041" s="3"/>
    </row>
    <row r="22042" spans="1:13">
      <c r="A22042" s="5">
        <v>43322</v>
      </c>
      <c r="B22042" s="5">
        <v>43322</v>
      </c>
      <c r="C22042" s="4" t="s">
        <v>1301</v>
      </c>
      <c r="D22042" s="69">
        <f>VLOOKUP(C22042,Index[],2,FALSE)</f>
        <v>206</v>
      </c>
      <c r="I22042">
        <f>VLOOKUP(Table1[[#This Row],[trait_name]],Trait[],2,FALSE)</f>
        <v>58</v>
      </c>
      <c r="J22042" s="23" t="s">
        <v>123</v>
      </c>
      <c r="L22042" s="3"/>
      <c r="M22042" s="3"/>
    </row>
    <row r="22043" spans="1:13">
      <c r="A22043" s="5">
        <v>43322</v>
      </c>
      <c r="B22043" s="5">
        <v>43322</v>
      </c>
      <c r="C22043" s="4" t="s">
        <v>1301</v>
      </c>
      <c r="D22043" s="69">
        <f>VLOOKUP(C22043,Index[],2,FALSE)</f>
        <v>206</v>
      </c>
      <c r="I22043">
        <f>VLOOKUP(Table1[[#This Row],[trait_name]],Trait[],2,FALSE)</f>
        <v>58</v>
      </c>
      <c r="J22043" s="23" t="s">
        <v>123</v>
      </c>
      <c r="L22043" s="3"/>
      <c r="M22043" s="3"/>
    </row>
    <row r="22044" spans="1:13">
      <c r="A22044" s="5">
        <v>43322</v>
      </c>
      <c r="B22044" s="5">
        <v>43322</v>
      </c>
      <c r="C22044" s="4" t="s">
        <v>1301</v>
      </c>
      <c r="D22044" s="69">
        <f>VLOOKUP(C22044,Index[],2,FALSE)</f>
        <v>206</v>
      </c>
      <c r="I22044">
        <f>VLOOKUP(Table1[[#This Row],[trait_name]],Trait[],2,FALSE)</f>
        <v>59</v>
      </c>
      <c r="J22044" s="23" t="s">
        <v>125</v>
      </c>
      <c r="L22044" s="3"/>
      <c r="M22044" s="3"/>
    </row>
    <row r="22045" spans="1:13">
      <c r="A22045" s="5">
        <v>43322</v>
      </c>
      <c r="B22045" s="5">
        <v>43322</v>
      </c>
      <c r="C22045" s="4" t="s">
        <v>1301</v>
      </c>
      <c r="D22045" s="69">
        <f>VLOOKUP(C22045,Index[],2,FALSE)</f>
        <v>206</v>
      </c>
      <c r="I22045">
        <f>VLOOKUP(Table1[[#This Row],[trait_name]],Trait[],2,FALSE)</f>
        <v>59</v>
      </c>
      <c r="J22045" s="23" t="s">
        <v>125</v>
      </c>
      <c r="L22045" s="3"/>
      <c r="M22045" s="3"/>
    </row>
    <row r="22046" spans="1:13">
      <c r="A22046" s="5">
        <v>43322</v>
      </c>
      <c r="B22046" s="5">
        <v>43322</v>
      </c>
      <c r="C22046" s="4" t="s">
        <v>1301</v>
      </c>
      <c r="D22046" s="69">
        <f>VLOOKUP(C22046,Index[],2,FALSE)</f>
        <v>206</v>
      </c>
      <c r="I22046">
        <f>VLOOKUP(Table1[[#This Row],[trait_name]],Trait[],2,FALSE)</f>
        <v>60</v>
      </c>
      <c r="J22046" s="23" t="s">
        <v>127</v>
      </c>
      <c r="L22046" s="3"/>
      <c r="M22046" s="3"/>
    </row>
    <row r="22047" spans="1:13">
      <c r="A22047" s="5">
        <v>43322</v>
      </c>
      <c r="B22047" s="5">
        <v>43322</v>
      </c>
      <c r="C22047" s="4" t="s">
        <v>1301</v>
      </c>
      <c r="D22047" s="69">
        <f>VLOOKUP(C22047,Index[],2,FALSE)</f>
        <v>206</v>
      </c>
      <c r="I22047">
        <f>VLOOKUP(Table1[[#This Row],[trait_name]],Trait[],2,FALSE)</f>
        <v>60</v>
      </c>
      <c r="J22047" s="23" t="s">
        <v>127</v>
      </c>
      <c r="L22047" s="3"/>
      <c r="M22047" s="3"/>
    </row>
    <row r="22048" spans="1:13">
      <c r="A22048" s="5">
        <v>43322</v>
      </c>
      <c r="B22048" s="5">
        <v>43322</v>
      </c>
      <c r="C22048" s="4" t="s">
        <v>1301</v>
      </c>
      <c r="D22048" s="69">
        <f>VLOOKUP(C22048,Index[],2,FALSE)</f>
        <v>206</v>
      </c>
      <c r="I22048">
        <f>VLOOKUP(Table1[[#This Row],[trait_name]],Trait[],2,FALSE)</f>
        <v>60</v>
      </c>
      <c r="J22048" s="23" t="s">
        <v>127</v>
      </c>
      <c r="L22048" s="3"/>
      <c r="M22048" s="3"/>
    </row>
    <row r="22049" spans="1:13">
      <c r="A22049" s="5">
        <v>43322</v>
      </c>
      <c r="B22049" s="5">
        <v>43322</v>
      </c>
      <c r="C22049" s="4" t="s">
        <v>1301</v>
      </c>
      <c r="D22049" s="69">
        <f>VLOOKUP(C22049,Index[],2,FALSE)</f>
        <v>206</v>
      </c>
      <c r="H22049" t="s">
        <v>25</v>
      </c>
      <c r="I22049">
        <f>VLOOKUP(Table1[[#This Row],[trait_name]],Trait[],2,FALSE)</f>
        <v>61</v>
      </c>
      <c r="J22049" s="23" t="s">
        <v>130</v>
      </c>
      <c r="L22049" s="3" t="s">
        <v>131</v>
      </c>
      <c r="M22049" s="3"/>
    </row>
    <row r="22050" spans="1:13">
      <c r="A22050" s="5">
        <v>43322</v>
      </c>
      <c r="B22050" s="5">
        <v>43322</v>
      </c>
      <c r="C22050" s="4" t="s">
        <v>1301</v>
      </c>
      <c r="D22050" s="69">
        <f>VLOOKUP(C22050,Index[],2,FALSE)</f>
        <v>206</v>
      </c>
      <c r="H22050" t="s">
        <v>17</v>
      </c>
      <c r="I22050">
        <f>VLOOKUP(Table1[[#This Row],[trait_name]],Trait[],2,FALSE)</f>
        <v>61</v>
      </c>
      <c r="J22050" s="23" t="s">
        <v>130</v>
      </c>
      <c r="L22050" s="3" t="s">
        <v>126</v>
      </c>
      <c r="M22050" s="3"/>
    </row>
    <row r="22051" spans="1:13">
      <c r="A22051" s="5">
        <v>43322</v>
      </c>
      <c r="B22051" s="5">
        <v>43322</v>
      </c>
      <c r="C22051" s="4" t="s">
        <v>1301</v>
      </c>
      <c r="D22051" s="69">
        <f>VLOOKUP(C22051,Index[],2,FALSE)</f>
        <v>206</v>
      </c>
      <c r="H22051" t="s">
        <v>560</v>
      </c>
      <c r="I22051">
        <f>VLOOKUP(Table1[[#This Row],[trait_name]],Trait[],2,FALSE)</f>
        <v>62</v>
      </c>
      <c r="J22051" s="23" t="s">
        <v>235</v>
      </c>
      <c r="L22051" s="3" t="s">
        <v>966</v>
      </c>
      <c r="M22051" s="3"/>
    </row>
    <row r="22052" spans="1:13">
      <c r="A22052" s="5">
        <v>43322</v>
      </c>
      <c r="B22052" s="5">
        <v>43322</v>
      </c>
      <c r="C22052" s="4" t="s">
        <v>1301</v>
      </c>
      <c r="D22052" s="69">
        <f>VLOOKUP(C22052,Index[],2,FALSE)</f>
        <v>206</v>
      </c>
      <c r="I22052">
        <f>VLOOKUP(Table1[[#This Row],[trait_name]],Trait[],2,FALSE)</f>
        <v>62</v>
      </c>
      <c r="J22052" s="23" t="s">
        <v>235</v>
      </c>
      <c r="L22052" s="3"/>
      <c r="M22052" s="3"/>
    </row>
    <row r="22053" spans="1:13">
      <c r="A22053" s="5">
        <v>43322</v>
      </c>
      <c r="B22053" s="5">
        <v>43322</v>
      </c>
      <c r="C22053" s="4" t="s">
        <v>1301</v>
      </c>
      <c r="D22053" s="69">
        <f>VLOOKUP(C22053,Index[],2,FALSE)</f>
        <v>206</v>
      </c>
      <c r="I22053">
        <f>VLOOKUP(Table1[[#This Row],[trait_name]],Trait[],2,FALSE)</f>
        <v>63</v>
      </c>
      <c r="J22053" s="23" t="s">
        <v>237</v>
      </c>
      <c r="L22053" s="3"/>
      <c r="M22053" s="3"/>
    </row>
    <row r="22054" spans="1:13">
      <c r="A22054" s="5">
        <v>43322</v>
      </c>
      <c r="B22054" s="5">
        <v>43322</v>
      </c>
      <c r="C22054" s="4" t="s">
        <v>1301</v>
      </c>
      <c r="D22054" s="69">
        <f>VLOOKUP(C22054,Index[],2,FALSE)</f>
        <v>206</v>
      </c>
      <c r="I22054">
        <f>VLOOKUP(Table1[[#This Row],[trait_name]],Trait[],2,FALSE)</f>
        <v>64</v>
      </c>
      <c r="J22054" s="23" t="s">
        <v>132</v>
      </c>
      <c r="L22054" s="3"/>
      <c r="M22054" s="3"/>
    </row>
    <row r="22055" spans="1:13">
      <c r="A22055" s="5">
        <v>43322</v>
      </c>
      <c r="B22055" s="5">
        <v>43322</v>
      </c>
      <c r="C22055" s="4" t="s">
        <v>1301</v>
      </c>
      <c r="D22055" s="69">
        <f>VLOOKUP(C22055,Index[],2,FALSE)</f>
        <v>206</v>
      </c>
      <c r="I22055">
        <f>VLOOKUP(Table1[[#This Row],[trait_name]],Trait[],2,FALSE)</f>
        <v>65</v>
      </c>
      <c r="J22055" s="23" t="s">
        <v>133</v>
      </c>
      <c r="L22055" s="3"/>
      <c r="M22055" s="3"/>
    </row>
    <row r="22056" spans="1:13">
      <c r="A22056" s="5">
        <v>43322</v>
      </c>
      <c r="B22056" s="5">
        <v>43322</v>
      </c>
      <c r="C22056" s="4" t="s">
        <v>1301</v>
      </c>
      <c r="D22056" s="69">
        <f>VLOOKUP(C22056,Index[],2,FALSE)</f>
        <v>206</v>
      </c>
      <c r="I22056">
        <f>VLOOKUP(Table1[[#This Row],[trait_name]],Trait[],2,FALSE)</f>
        <v>65</v>
      </c>
      <c r="J22056" s="23" t="s">
        <v>133</v>
      </c>
      <c r="L22056" s="3"/>
      <c r="M22056" s="3"/>
    </row>
    <row r="22057" spans="1:13">
      <c r="A22057" s="5">
        <v>43322</v>
      </c>
      <c r="B22057" s="5">
        <v>43322</v>
      </c>
      <c r="C22057" s="4" t="s">
        <v>1301</v>
      </c>
      <c r="D22057" s="69">
        <f>VLOOKUP(C22057,Index[],2,FALSE)</f>
        <v>206</v>
      </c>
      <c r="H22057" t="s">
        <v>325</v>
      </c>
      <c r="I22057">
        <f>VLOOKUP(Table1[[#This Row],[trait_name]],Trait[],2,FALSE)</f>
        <v>66</v>
      </c>
      <c r="J22057" s="23" t="s">
        <v>194</v>
      </c>
      <c r="L22057" s="3" t="s">
        <v>424</v>
      </c>
      <c r="M22057" s="3"/>
    </row>
    <row r="22058" spans="1:13">
      <c r="A22058" s="5">
        <v>43322</v>
      </c>
      <c r="B22058" s="5">
        <v>43322</v>
      </c>
      <c r="C22058" s="4" t="s">
        <v>1301</v>
      </c>
      <c r="D22058" s="69">
        <f>VLOOKUP(C22058,Index[],2,FALSE)</f>
        <v>206</v>
      </c>
      <c r="H22058" t="s">
        <v>25</v>
      </c>
      <c r="I22058">
        <f>VLOOKUP(Table1[[#This Row],[trait_name]],Trait[],2,FALSE)</f>
        <v>66</v>
      </c>
      <c r="J22058" s="23" t="s">
        <v>194</v>
      </c>
      <c r="L22058" s="3" t="s">
        <v>196</v>
      </c>
      <c r="M22058" s="3"/>
    </row>
    <row r="22059" spans="1:13">
      <c r="A22059" s="5">
        <v>43322</v>
      </c>
      <c r="B22059" s="5">
        <v>43322</v>
      </c>
      <c r="C22059" s="4" t="s">
        <v>1301</v>
      </c>
      <c r="D22059" s="69">
        <f>VLOOKUP(C22059,Index[],2,FALSE)</f>
        <v>206</v>
      </c>
      <c r="H22059" t="s">
        <v>25</v>
      </c>
      <c r="I22059">
        <f>VLOOKUP(Table1[[#This Row],[trait_name]],Trait[],2,FALSE)</f>
        <v>66</v>
      </c>
      <c r="J22059" s="23" t="s">
        <v>194</v>
      </c>
      <c r="L22059" s="3" t="s">
        <v>532</v>
      </c>
      <c r="M22059" s="3"/>
    </row>
    <row r="22060" spans="1:13">
      <c r="A22060" s="5">
        <v>43322</v>
      </c>
      <c r="B22060" s="5">
        <v>43322</v>
      </c>
      <c r="C22060" s="4" t="s">
        <v>1301</v>
      </c>
      <c r="D22060" s="69">
        <f>VLOOKUP(C22060,Index[],2,FALSE)</f>
        <v>206</v>
      </c>
      <c r="I22060">
        <f>VLOOKUP(Table1[[#This Row],[trait_name]],Trait[],2,FALSE)</f>
        <v>66</v>
      </c>
      <c r="J22060" s="23" t="s">
        <v>194</v>
      </c>
      <c r="L22060" s="3"/>
      <c r="M22060" s="3"/>
    </row>
    <row r="22061" spans="1:13">
      <c r="A22061" s="5">
        <v>43322</v>
      </c>
      <c r="B22061" s="5">
        <v>43322</v>
      </c>
      <c r="C22061" s="4" t="s">
        <v>1301</v>
      </c>
      <c r="D22061" s="69">
        <f>VLOOKUP(C22061,Index[],2,FALSE)</f>
        <v>206</v>
      </c>
      <c r="I22061">
        <f>VLOOKUP(Table1[[#This Row],[trait_name]],Trait[],2,FALSE)</f>
        <v>66</v>
      </c>
      <c r="J22061" s="23" t="s">
        <v>194</v>
      </c>
      <c r="L22061" s="3"/>
      <c r="M22061" s="3"/>
    </row>
    <row r="22062" spans="1:13">
      <c r="A22062" s="5">
        <v>43322</v>
      </c>
      <c r="B22062" s="5">
        <v>43322</v>
      </c>
      <c r="C22062" s="4" t="s">
        <v>1301</v>
      </c>
      <c r="D22062" s="69">
        <f>VLOOKUP(C22062,Index[],2,FALSE)</f>
        <v>206</v>
      </c>
      <c r="H22062" t="s">
        <v>17</v>
      </c>
      <c r="I22062">
        <f>VLOOKUP(Table1[[#This Row],[trait_name]],Trait[],2,FALSE)</f>
        <v>67</v>
      </c>
      <c r="J22062" s="23" t="s">
        <v>136</v>
      </c>
      <c r="L22062" s="3" t="s">
        <v>239</v>
      </c>
      <c r="M22062" s="3"/>
    </row>
    <row r="22063" spans="1:13">
      <c r="A22063" s="5">
        <v>43322</v>
      </c>
      <c r="B22063" s="5">
        <v>43322</v>
      </c>
      <c r="C22063" s="4" t="s">
        <v>1301</v>
      </c>
      <c r="D22063" s="69">
        <f>VLOOKUP(C22063,Index[],2,FALSE)</f>
        <v>206</v>
      </c>
      <c r="H22063" t="s">
        <v>25</v>
      </c>
      <c r="I22063">
        <f>VLOOKUP(Table1[[#This Row],[trait_name]],Trait[],2,FALSE)</f>
        <v>67</v>
      </c>
      <c r="J22063" s="23" t="s">
        <v>136</v>
      </c>
      <c r="L22063" s="3" t="s">
        <v>240</v>
      </c>
      <c r="M22063" s="3"/>
    </row>
    <row r="22064" spans="1:13">
      <c r="A22064" s="5">
        <v>43322</v>
      </c>
      <c r="B22064" s="5">
        <v>43322</v>
      </c>
      <c r="C22064" s="4" t="s">
        <v>1301</v>
      </c>
      <c r="D22064" s="69">
        <f>VLOOKUP(C22064,Index[],2,FALSE)</f>
        <v>206</v>
      </c>
      <c r="H22064" t="s">
        <v>149</v>
      </c>
      <c r="I22064">
        <f>VLOOKUP(Table1[[#This Row],[trait_name]],Trait[],2,FALSE)</f>
        <v>68</v>
      </c>
      <c r="J22064" s="23" t="s">
        <v>199</v>
      </c>
      <c r="L22064" s="3" t="s">
        <v>302</v>
      </c>
      <c r="M22064" s="3"/>
    </row>
    <row r="22065" spans="1:13">
      <c r="A22065" s="5">
        <v>43322</v>
      </c>
      <c r="B22065" s="5">
        <v>43322</v>
      </c>
      <c r="C22065" s="4" t="s">
        <v>1305</v>
      </c>
      <c r="D22065" s="69">
        <f>VLOOKUP(C22065,Index[],2,FALSE)</f>
        <v>207</v>
      </c>
      <c r="I22065">
        <f>VLOOKUP(Table1[[#This Row],[trait_name]],Trait[],2,FALSE)</f>
        <v>1</v>
      </c>
      <c r="J22065" s="23" t="s">
        <v>140</v>
      </c>
      <c r="L22065" s="3"/>
      <c r="M22065" s="3"/>
    </row>
    <row r="22066" spans="1:13">
      <c r="A22066" s="5">
        <v>43322</v>
      </c>
      <c r="B22066" s="5">
        <v>43322</v>
      </c>
      <c r="C22066" s="4" t="s">
        <v>1305</v>
      </c>
      <c r="D22066" s="69">
        <f>VLOOKUP(C22066,Index[],2,FALSE)</f>
        <v>207</v>
      </c>
      <c r="I22066">
        <f>VLOOKUP(Table1[[#This Row],[trait_name]],Trait[],2,FALSE)</f>
        <v>1</v>
      </c>
      <c r="J22066" s="23" t="s">
        <v>140</v>
      </c>
      <c r="L22066" s="3"/>
      <c r="M22066" s="3"/>
    </row>
    <row r="22067" spans="1:13">
      <c r="A22067" s="5">
        <v>43322</v>
      </c>
      <c r="B22067" s="5">
        <v>43322</v>
      </c>
      <c r="C22067" s="4" t="s">
        <v>1305</v>
      </c>
      <c r="D22067" s="69">
        <f>VLOOKUP(C22067,Index[],2,FALSE)</f>
        <v>207</v>
      </c>
      <c r="I22067">
        <f>VLOOKUP(Table1[[#This Row],[trait_name]],Trait[],2,FALSE)</f>
        <v>2</v>
      </c>
      <c r="J22067" s="23" t="s">
        <v>15</v>
      </c>
      <c r="L22067" s="3" t="s">
        <v>1306</v>
      </c>
      <c r="M22067" s="3"/>
    </row>
    <row r="22068" spans="1:13">
      <c r="A22068" s="5">
        <v>43322</v>
      </c>
      <c r="B22068" s="5">
        <v>43322</v>
      </c>
      <c r="C22068" s="4" t="s">
        <v>1305</v>
      </c>
      <c r="D22068" s="69">
        <f>VLOOKUP(C22068,Index[],2,FALSE)</f>
        <v>207</v>
      </c>
      <c r="I22068">
        <f>VLOOKUP(Table1[[#This Row],[trait_name]],Trait[],2,FALSE)</f>
        <v>2</v>
      </c>
      <c r="J22068" s="23" t="s">
        <v>15</v>
      </c>
      <c r="L22068" s="3" t="s">
        <v>1307</v>
      </c>
      <c r="M22068" s="3"/>
    </row>
    <row r="22069" spans="1:13">
      <c r="A22069" s="5">
        <v>43322</v>
      </c>
      <c r="B22069" s="5">
        <v>43322</v>
      </c>
      <c r="C22069" s="4" t="s">
        <v>1305</v>
      </c>
      <c r="D22069" s="69">
        <f>VLOOKUP(C22069,Index[],2,FALSE)</f>
        <v>207</v>
      </c>
      <c r="I22069">
        <f>VLOOKUP(Table1[[#This Row],[trait_name]],Trait[],2,FALSE)</f>
        <v>2</v>
      </c>
      <c r="J22069" s="23" t="s">
        <v>15</v>
      </c>
      <c r="L22069" s="3" t="s">
        <v>1308</v>
      </c>
      <c r="M22069" s="3"/>
    </row>
    <row r="22070" spans="1:13">
      <c r="A22070" s="5">
        <v>43322</v>
      </c>
      <c r="B22070" s="5">
        <v>43322</v>
      </c>
      <c r="C22070" s="4" t="s">
        <v>1305</v>
      </c>
      <c r="D22070" s="69">
        <f>VLOOKUP(C22070,Index[],2,FALSE)</f>
        <v>207</v>
      </c>
      <c r="H22070" t="s">
        <v>17</v>
      </c>
      <c r="I22070">
        <f>VLOOKUP(Table1[[#This Row],[trait_name]],Trait[],2,FALSE)</f>
        <v>3</v>
      </c>
      <c r="J22070" s="23" t="s">
        <v>18</v>
      </c>
      <c r="L22070" s="3" t="s">
        <v>19</v>
      </c>
      <c r="M22070" s="3"/>
    </row>
    <row r="22071" spans="1:13">
      <c r="A22071" s="5">
        <v>43322</v>
      </c>
      <c r="B22071" s="5">
        <v>43322</v>
      </c>
      <c r="C22071" s="4" t="s">
        <v>1305</v>
      </c>
      <c r="D22071" s="69">
        <f>VLOOKUP(C22071,Index[],2,FALSE)</f>
        <v>207</v>
      </c>
      <c r="I22071">
        <f>VLOOKUP(Table1[[#This Row],[trait_name]],Trait[],2,FALSE)</f>
        <v>3</v>
      </c>
      <c r="J22071" s="23" t="s">
        <v>18</v>
      </c>
      <c r="L22071" s="3"/>
      <c r="M22071" s="3"/>
    </row>
    <row r="22072" spans="1:13">
      <c r="A22072" s="5">
        <v>43322</v>
      </c>
      <c r="B22072" s="5">
        <v>43322</v>
      </c>
      <c r="C22072" s="4" t="s">
        <v>1305</v>
      </c>
      <c r="D22072" s="69">
        <f>VLOOKUP(C22072,Index[],2,FALSE)</f>
        <v>207</v>
      </c>
      <c r="H22072" t="s">
        <v>17</v>
      </c>
      <c r="I22072">
        <f>VLOOKUP(Table1[[#This Row],[trait_name]],Trait[],2,FALSE)</f>
        <v>4</v>
      </c>
      <c r="J22072" s="23" t="s">
        <v>22</v>
      </c>
      <c r="L22072" s="3" t="s">
        <v>27</v>
      </c>
      <c r="M22072" s="3"/>
    </row>
    <row r="22073" spans="1:13">
      <c r="A22073" s="5">
        <v>43322</v>
      </c>
      <c r="B22073" s="5">
        <v>43322</v>
      </c>
      <c r="C22073" s="4" t="s">
        <v>1305</v>
      </c>
      <c r="D22073" s="69">
        <f>VLOOKUP(C22073,Index[],2,FALSE)</f>
        <v>207</v>
      </c>
      <c r="H22073" t="s">
        <v>25</v>
      </c>
      <c r="I22073">
        <f>VLOOKUP(Table1[[#This Row],[trait_name]],Trait[],2,FALSE)</f>
        <v>4</v>
      </c>
      <c r="J22073" s="23" t="s">
        <v>22</v>
      </c>
      <c r="L22073" s="3" t="s">
        <v>23</v>
      </c>
      <c r="M22073" s="3"/>
    </row>
    <row r="22074" spans="1:13">
      <c r="A22074" s="5">
        <v>43322</v>
      </c>
      <c r="B22074" s="5">
        <v>43322</v>
      </c>
      <c r="C22074" s="4" t="s">
        <v>1305</v>
      </c>
      <c r="D22074" s="69">
        <f>VLOOKUP(C22074,Index[],2,FALSE)</f>
        <v>207</v>
      </c>
      <c r="I22074">
        <f>VLOOKUP(Table1[[#This Row],[trait_name]],Trait[],2,FALSE)</f>
        <v>5</v>
      </c>
      <c r="J22074" s="23" t="s">
        <v>24</v>
      </c>
      <c r="L22074" s="3"/>
      <c r="M22074" s="3"/>
    </row>
    <row r="22075" spans="1:13">
      <c r="A22075" s="5">
        <v>43322</v>
      </c>
      <c r="B22075" s="5">
        <v>43322</v>
      </c>
      <c r="C22075" s="4" t="s">
        <v>1305</v>
      </c>
      <c r="D22075" s="69">
        <f>VLOOKUP(C22075,Index[],2,FALSE)</f>
        <v>207</v>
      </c>
      <c r="I22075">
        <f>VLOOKUP(Table1[[#This Row],[trait_name]],Trait[],2,FALSE)</f>
        <v>6</v>
      </c>
      <c r="J22075" s="23" t="s">
        <v>148</v>
      </c>
      <c r="L22075" s="3"/>
      <c r="M22075" s="3"/>
    </row>
    <row r="22076" spans="1:13">
      <c r="A22076" s="5">
        <v>43322</v>
      </c>
      <c r="B22076" s="5">
        <v>43322</v>
      </c>
      <c r="C22076" s="4" t="s">
        <v>1305</v>
      </c>
      <c r="D22076" s="69">
        <f>VLOOKUP(C22076,Index[],2,FALSE)</f>
        <v>207</v>
      </c>
      <c r="H22076" t="s">
        <v>25</v>
      </c>
      <c r="I22076">
        <f>VLOOKUP(Table1[[#This Row],[trait_name]],Trait[],2,FALSE)</f>
        <v>7</v>
      </c>
      <c r="J22076" s="23" t="s">
        <v>26</v>
      </c>
      <c r="L22076" s="3" t="s">
        <v>23</v>
      </c>
      <c r="M22076" s="3"/>
    </row>
    <row r="22077" spans="1:13">
      <c r="A22077" s="5">
        <v>43322</v>
      </c>
      <c r="B22077" s="5">
        <v>43322</v>
      </c>
      <c r="C22077" s="4" t="s">
        <v>1305</v>
      </c>
      <c r="D22077" s="69">
        <f>VLOOKUP(C22077,Index[],2,FALSE)</f>
        <v>207</v>
      </c>
      <c r="H22077" t="s">
        <v>25</v>
      </c>
      <c r="I22077">
        <f>VLOOKUP(Table1[[#This Row],[trait_name]],Trait[],2,FALSE)</f>
        <v>8</v>
      </c>
      <c r="J22077" s="23" t="s">
        <v>150</v>
      </c>
      <c r="L22077" s="3" t="s">
        <v>27</v>
      </c>
      <c r="M22077" s="3"/>
    </row>
    <row r="22078" spans="1:13">
      <c r="A22078" s="5">
        <v>43322</v>
      </c>
      <c r="B22078" s="5">
        <v>43322</v>
      </c>
      <c r="C22078" s="4" t="s">
        <v>1305</v>
      </c>
      <c r="D22078" s="69">
        <f>VLOOKUP(C22078,Index[],2,FALSE)</f>
        <v>207</v>
      </c>
      <c r="H22078" t="s">
        <v>25</v>
      </c>
      <c r="I22078">
        <f>VLOOKUP(Table1[[#This Row],[trait_name]],Trait[],2,FALSE)</f>
        <v>9</v>
      </c>
      <c r="J22078" s="23" t="s">
        <v>28</v>
      </c>
      <c r="L22078" s="3" t="s">
        <v>23</v>
      </c>
      <c r="M22078" s="3"/>
    </row>
    <row r="22079" spans="1:13">
      <c r="A22079" s="5">
        <v>43322</v>
      </c>
      <c r="B22079" s="5">
        <v>43322</v>
      </c>
      <c r="C22079" s="4" t="s">
        <v>1305</v>
      </c>
      <c r="D22079" s="69">
        <f>VLOOKUP(C22079,Index[],2,FALSE)</f>
        <v>207</v>
      </c>
      <c r="I22079">
        <f>VLOOKUP(Table1[[#This Row],[trait_name]],Trait[],2,FALSE)</f>
        <v>9</v>
      </c>
      <c r="J22079" s="23" t="s">
        <v>28</v>
      </c>
      <c r="L22079" s="3"/>
      <c r="M22079" s="3"/>
    </row>
    <row r="22080" spans="1:13">
      <c r="A22080" s="5">
        <v>43322</v>
      </c>
      <c r="B22080" s="5">
        <v>43322</v>
      </c>
      <c r="C22080" s="4" t="s">
        <v>1305</v>
      </c>
      <c r="D22080" s="69">
        <f>VLOOKUP(C22080,Index[],2,FALSE)</f>
        <v>207</v>
      </c>
      <c r="I22080">
        <f>VLOOKUP(Table1[[#This Row],[trait_name]],Trait[],2,FALSE)</f>
        <v>10</v>
      </c>
      <c r="J22080" s="23" t="s">
        <v>29</v>
      </c>
      <c r="L22080" s="3"/>
      <c r="M22080" s="3"/>
    </row>
    <row r="22081" spans="1:13">
      <c r="A22081" s="5">
        <v>43322</v>
      </c>
      <c r="B22081" s="5">
        <v>43322</v>
      </c>
      <c r="C22081" s="4" t="s">
        <v>1305</v>
      </c>
      <c r="D22081" s="69">
        <f>VLOOKUP(C22081,Index[],2,FALSE)</f>
        <v>207</v>
      </c>
      <c r="I22081">
        <f>VLOOKUP(Table1[[#This Row],[trait_name]],Trait[],2,FALSE)</f>
        <v>11</v>
      </c>
      <c r="J22081" s="23" t="s">
        <v>30</v>
      </c>
      <c r="L22081" s="3"/>
      <c r="M22081" s="3"/>
    </row>
    <row r="22082" spans="1:13">
      <c r="A22082" s="5">
        <v>43322</v>
      </c>
      <c r="B22082" s="5">
        <v>43322</v>
      </c>
      <c r="C22082" s="4" t="s">
        <v>1305</v>
      </c>
      <c r="D22082" s="69">
        <f>VLOOKUP(C22082,Index[],2,FALSE)</f>
        <v>207</v>
      </c>
      <c r="H22082" t="s">
        <v>17</v>
      </c>
      <c r="I22082">
        <f>VLOOKUP(Table1[[#This Row],[trait_name]],Trait[],2,FALSE)</f>
        <v>12</v>
      </c>
      <c r="J22082" s="23" t="s">
        <v>151</v>
      </c>
      <c r="L22082" s="3" t="s">
        <v>23</v>
      </c>
      <c r="M22082" s="3"/>
    </row>
    <row r="22083" spans="1:13">
      <c r="A22083" s="5">
        <v>43322</v>
      </c>
      <c r="B22083" s="5">
        <v>43322</v>
      </c>
      <c r="C22083" s="4" t="s">
        <v>1305</v>
      </c>
      <c r="D22083" s="69">
        <f>VLOOKUP(C22083,Index[],2,FALSE)</f>
        <v>207</v>
      </c>
      <c r="I22083">
        <f>VLOOKUP(Table1[[#This Row],[trait_name]],Trait[],2,FALSE)</f>
        <v>13</v>
      </c>
      <c r="J22083" s="23" t="s">
        <v>369</v>
      </c>
      <c r="L22083" s="3"/>
      <c r="M22083" s="3"/>
    </row>
    <row r="22084" spans="1:13">
      <c r="A22084" s="5">
        <v>43322</v>
      </c>
      <c r="B22084" s="5">
        <v>43322</v>
      </c>
      <c r="C22084" s="4" t="s">
        <v>1305</v>
      </c>
      <c r="D22084" s="69">
        <f>VLOOKUP(C22084,Index[],2,FALSE)</f>
        <v>207</v>
      </c>
      <c r="I22084">
        <f>VLOOKUP(Table1[[#This Row],[trait_name]],Trait[],2,FALSE)</f>
        <v>14</v>
      </c>
      <c r="J22084" s="23" t="s">
        <v>152</v>
      </c>
      <c r="L22084" s="3"/>
      <c r="M22084" s="3"/>
    </row>
    <row r="22085" spans="1:13">
      <c r="A22085" s="5">
        <v>43322</v>
      </c>
      <c r="B22085" s="5">
        <v>43322</v>
      </c>
      <c r="C22085" s="4" t="s">
        <v>1305</v>
      </c>
      <c r="D22085" s="69">
        <f>VLOOKUP(C22085,Index[],2,FALSE)</f>
        <v>207</v>
      </c>
      <c r="I22085">
        <f>VLOOKUP(Table1[[#This Row],[trait_name]],Trait[],2,FALSE)</f>
        <v>15</v>
      </c>
      <c r="J22085" s="23" t="s">
        <v>31</v>
      </c>
      <c r="L22085" s="3"/>
      <c r="M22085" s="3"/>
    </row>
    <row r="22086" spans="1:13">
      <c r="A22086" s="5">
        <v>43322</v>
      </c>
      <c r="B22086" s="5">
        <v>43322</v>
      </c>
      <c r="C22086" s="4" t="s">
        <v>1305</v>
      </c>
      <c r="D22086" s="69">
        <f>VLOOKUP(C22086,Index[],2,FALSE)</f>
        <v>207</v>
      </c>
      <c r="I22086">
        <f>VLOOKUP(Table1[[#This Row],[trait_name]],Trait[],2,FALSE)</f>
        <v>16</v>
      </c>
      <c r="J22086" s="23" t="s">
        <v>32</v>
      </c>
      <c r="L22086" s="3"/>
      <c r="M22086" s="3"/>
    </row>
    <row r="22087" spans="1:13">
      <c r="A22087" s="5">
        <v>43322</v>
      </c>
      <c r="B22087" s="5">
        <v>43322</v>
      </c>
      <c r="C22087" s="4" t="s">
        <v>1305</v>
      </c>
      <c r="D22087" s="69">
        <f>VLOOKUP(C22087,Index[],2,FALSE)</f>
        <v>207</v>
      </c>
      <c r="H22087" t="s">
        <v>25</v>
      </c>
      <c r="I22087">
        <f>VLOOKUP(Table1[[#This Row],[trait_name]],Trait[],2,FALSE)</f>
        <v>17</v>
      </c>
      <c r="J22087" s="23" t="s">
        <v>33</v>
      </c>
      <c r="L22087" s="3" t="s">
        <v>35</v>
      </c>
      <c r="M22087" s="3"/>
    </row>
    <row r="22088" spans="1:13">
      <c r="A22088" s="5">
        <v>43322</v>
      </c>
      <c r="B22088" s="5">
        <v>43322</v>
      </c>
      <c r="C22088" s="4" t="s">
        <v>1305</v>
      </c>
      <c r="D22088" s="69">
        <f>VLOOKUP(C22088,Index[],2,FALSE)</f>
        <v>207</v>
      </c>
      <c r="H22088" t="s">
        <v>25</v>
      </c>
      <c r="I22088">
        <f>VLOOKUP(Table1[[#This Row],[trait_name]],Trait[],2,FALSE)</f>
        <v>17</v>
      </c>
      <c r="J22088" s="23" t="s">
        <v>33</v>
      </c>
      <c r="L22088" s="3" t="s">
        <v>36</v>
      </c>
      <c r="M22088" s="3"/>
    </row>
    <row r="22089" spans="1:13">
      <c r="A22089" s="5">
        <v>43322</v>
      </c>
      <c r="B22089" s="5">
        <v>43322</v>
      </c>
      <c r="C22089" s="4" t="s">
        <v>1305</v>
      </c>
      <c r="D22089" s="69">
        <f>VLOOKUP(C22089,Index[],2,FALSE)</f>
        <v>207</v>
      </c>
      <c r="I22089">
        <f>VLOOKUP(Table1[[#This Row],[trait_name]],Trait[],2,FALSE)</f>
        <v>17</v>
      </c>
      <c r="J22089" s="23" t="s">
        <v>33</v>
      </c>
      <c r="L22089" s="3"/>
      <c r="M22089" s="3"/>
    </row>
    <row r="22090" spans="1:13">
      <c r="A22090" s="5">
        <v>43322</v>
      </c>
      <c r="B22090" s="5">
        <v>43322</v>
      </c>
      <c r="C22090" s="4" t="s">
        <v>1305</v>
      </c>
      <c r="D22090" s="69">
        <f>VLOOKUP(C22090,Index[],2,FALSE)</f>
        <v>207</v>
      </c>
      <c r="I22090">
        <f>VLOOKUP(Table1[[#This Row],[trait_name]],Trait[],2,FALSE)</f>
        <v>18</v>
      </c>
      <c r="J22090" s="23" t="s">
        <v>37</v>
      </c>
      <c r="L22090" s="3"/>
      <c r="M22090" s="3"/>
    </row>
    <row r="22091" spans="1:13">
      <c r="A22091" s="5">
        <v>43322</v>
      </c>
      <c r="B22091" s="5">
        <v>43322</v>
      </c>
      <c r="C22091" s="4" t="s">
        <v>1305</v>
      </c>
      <c r="D22091" s="69">
        <f>VLOOKUP(C22091,Index[],2,FALSE)</f>
        <v>207</v>
      </c>
      <c r="H22091" t="s">
        <v>320</v>
      </c>
      <c r="I22091">
        <f>VLOOKUP(Table1[[#This Row],[trait_name]],Trait[],2,FALSE)</f>
        <v>19</v>
      </c>
      <c r="J22091" s="23" t="s">
        <v>38</v>
      </c>
      <c r="L22091" s="3" t="s">
        <v>157</v>
      </c>
      <c r="M22091" s="3"/>
    </row>
    <row r="22092" spans="1:13">
      <c r="A22092" s="5">
        <v>43322</v>
      </c>
      <c r="B22092" s="5">
        <v>43322</v>
      </c>
      <c r="C22092" s="4" t="s">
        <v>1305</v>
      </c>
      <c r="D22092" s="69">
        <f>VLOOKUP(C22092,Index[],2,FALSE)</f>
        <v>207</v>
      </c>
      <c r="I22092">
        <f>VLOOKUP(Table1[[#This Row],[trait_name]],Trait[],2,FALSE)</f>
        <v>19</v>
      </c>
      <c r="J22092" s="23" t="s">
        <v>38</v>
      </c>
      <c r="L22092" s="3"/>
      <c r="M22092" s="3"/>
    </row>
    <row r="22093" spans="1:13">
      <c r="A22093" s="5">
        <v>43322</v>
      </c>
      <c r="B22093" s="5">
        <v>43322</v>
      </c>
      <c r="C22093" s="4" t="s">
        <v>1305</v>
      </c>
      <c r="D22093" s="69">
        <f>VLOOKUP(C22093,Index[],2,FALSE)</f>
        <v>207</v>
      </c>
      <c r="I22093">
        <f>VLOOKUP(Table1[[#This Row],[trait_name]],Trait[],2,FALSE)</f>
        <v>19</v>
      </c>
      <c r="J22093" s="23" t="s">
        <v>38</v>
      </c>
      <c r="L22093" s="3"/>
      <c r="M22093" s="3"/>
    </row>
    <row r="22094" spans="1:13">
      <c r="A22094" s="5">
        <v>43322</v>
      </c>
      <c r="B22094" s="5">
        <v>43322</v>
      </c>
      <c r="C22094" s="4" t="s">
        <v>1305</v>
      </c>
      <c r="D22094" s="69">
        <f>VLOOKUP(C22094,Index[],2,FALSE)</f>
        <v>207</v>
      </c>
      <c r="H22094" t="s">
        <v>25</v>
      </c>
      <c r="I22094">
        <f>VLOOKUP(Table1[[#This Row],[trait_name]],Trait[],2,FALSE)</f>
        <v>20</v>
      </c>
      <c r="J22094" s="23" t="s">
        <v>41</v>
      </c>
      <c r="L22094" s="3" t="s">
        <v>158</v>
      </c>
      <c r="M22094" s="3"/>
    </row>
    <row r="22095" spans="1:13">
      <c r="A22095" s="5">
        <v>43322</v>
      </c>
      <c r="B22095" s="5">
        <v>43322</v>
      </c>
      <c r="C22095" s="4" t="s">
        <v>1305</v>
      </c>
      <c r="D22095" s="69">
        <f>VLOOKUP(C22095,Index[],2,FALSE)</f>
        <v>207</v>
      </c>
      <c r="H22095" t="s">
        <v>25</v>
      </c>
      <c r="I22095">
        <f>VLOOKUP(Table1[[#This Row],[trait_name]],Trait[],2,FALSE)</f>
        <v>20</v>
      </c>
      <c r="J22095" s="23" t="s">
        <v>41</v>
      </c>
      <c r="L22095" s="3" t="s">
        <v>131</v>
      </c>
      <c r="M22095" s="3"/>
    </row>
    <row r="22096" spans="1:13">
      <c r="A22096" s="5">
        <v>43322</v>
      </c>
      <c r="B22096" s="5">
        <v>43322</v>
      </c>
      <c r="C22096" s="4" t="s">
        <v>1305</v>
      </c>
      <c r="D22096" s="69">
        <f>VLOOKUP(C22096,Index[],2,FALSE)</f>
        <v>207</v>
      </c>
      <c r="I22096">
        <f>VLOOKUP(Table1[[#This Row],[trait_name]],Trait[],2,FALSE)</f>
        <v>20</v>
      </c>
      <c r="J22096" s="23" t="s">
        <v>41</v>
      </c>
      <c r="L22096" s="3"/>
      <c r="M22096" s="3"/>
    </row>
    <row r="22097" spans="1:13">
      <c r="A22097" s="5">
        <v>43322</v>
      </c>
      <c r="B22097" s="5">
        <v>43322</v>
      </c>
      <c r="C22097" s="4" t="s">
        <v>1305</v>
      </c>
      <c r="D22097" s="69">
        <f>VLOOKUP(C22097,Index[],2,FALSE)</f>
        <v>207</v>
      </c>
      <c r="H22097" t="s">
        <v>192</v>
      </c>
      <c r="I22097">
        <f>VLOOKUP(Table1[[#This Row],[trait_name]],Trait[],2,FALSE)</f>
        <v>21</v>
      </c>
      <c r="J22097" s="23" t="s">
        <v>43</v>
      </c>
      <c r="L22097" s="3" t="s">
        <v>159</v>
      </c>
      <c r="M22097" s="3"/>
    </row>
    <row r="22098" spans="1:13">
      <c r="A22098" s="5">
        <v>43322</v>
      </c>
      <c r="B22098" s="5">
        <v>43322</v>
      </c>
      <c r="C22098" s="4" t="s">
        <v>1305</v>
      </c>
      <c r="D22098" s="69">
        <f>VLOOKUP(C22098,Index[],2,FALSE)</f>
        <v>207</v>
      </c>
      <c r="H22098" t="s">
        <v>192</v>
      </c>
      <c r="I22098">
        <f>VLOOKUP(Table1[[#This Row],[trait_name]],Trait[],2,FALSE)</f>
        <v>21</v>
      </c>
      <c r="J22098" s="23" t="s">
        <v>43</v>
      </c>
      <c r="L22098" s="3" t="s">
        <v>45</v>
      </c>
      <c r="M22098" s="3"/>
    </row>
    <row r="22099" spans="1:13">
      <c r="A22099" s="5">
        <v>43322</v>
      </c>
      <c r="B22099" s="5">
        <v>43322</v>
      </c>
      <c r="C22099" s="4" t="s">
        <v>1305</v>
      </c>
      <c r="D22099" s="69">
        <f>VLOOKUP(C22099,Index[],2,FALSE)</f>
        <v>207</v>
      </c>
      <c r="H22099" t="s">
        <v>192</v>
      </c>
      <c r="I22099">
        <f>VLOOKUP(Table1[[#This Row],[trait_name]],Trait[],2,FALSE)</f>
        <v>21</v>
      </c>
      <c r="J22099" s="23" t="s">
        <v>43</v>
      </c>
      <c r="L22099" s="3" t="s">
        <v>211</v>
      </c>
      <c r="M22099" s="3"/>
    </row>
    <row r="22100" spans="1:13">
      <c r="A22100" s="5">
        <v>43322</v>
      </c>
      <c r="B22100" s="5">
        <v>43322</v>
      </c>
      <c r="C22100" s="4" t="s">
        <v>1305</v>
      </c>
      <c r="D22100" s="69">
        <f>VLOOKUP(C22100,Index[],2,FALSE)</f>
        <v>207</v>
      </c>
      <c r="I22100">
        <f>VLOOKUP(Table1[[#This Row],[trait_name]],Trait[],2,FALSE)</f>
        <v>22</v>
      </c>
      <c r="J22100" s="23" t="s">
        <v>47</v>
      </c>
      <c r="L22100" s="3"/>
      <c r="M22100" s="3"/>
    </row>
    <row r="22101" spans="1:13">
      <c r="A22101" s="5">
        <v>43322</v>
      </c>
      <c r="B22101" s="5">
        <v>43322</v>
      </c>
      <c r="C22101" s="4" t="s">
        <v>1305</v>
      </c>
      <c r="D22101" s="69">
        <f>VLOOKUP(C22101,Index[],2,FALSE)</f>
        <v>207</v>
      </c>
      <c r="I22101">
        <f>VLOOKUP(Table1[[#This Row],[trait_name]],Trait[],2,FALSE)</f>
        <v>22</v>
      </c>
      <c r="J22101" s="23" t="s">
        <v>47</v>
      </c>
      <c r="L22101" s="3"/>
      <c r="M22101" s="3"/>
    </row>
    <row r="22102" spans="1:13">
      <c r="A22102" s="5">
        <v>43322</v>
      </c>
      <c r="B22102" s="5">
        <v>43322</v>
      </c>
      <c r="C22102" s="4" t="s">
        <v>1305</v>
      </c>
      <c r="D22102" s="69">
        <f>VLOOKUP(C22102,Index[],2,FALSE)</f>
        <v>207</v>
      </c>
      <c r="I22102">
        <f>VLOOKUP(Table1[[#This Row],[trait_name]],Trait[],2,FALSE)</f>
        <v>22</v>
      </c>
      <c r="J22102" s="23" t="s">
        <v>47</v>
      </c>
      <c r="L22102" s="3"/>
      <c r="M22102" s="3"/>
    </row>
    <row r="22103" spans="1:13">
      <c r="A22103" s="5">
        <v>43322</v>
      </c>
      <c r="B22103" s="5">
        <v>43322</v>
      </c>
      <c r="C22103" s="4" t="s">
        <v>1305</v>
      </c>
      <c r="D22103" s="69">
        <f>VLOOKUP(C22103,Index[],2,FALSE)</f>
        <v>207</v>
      </c>
      <c r="H22103" t="s">
        <v>25</v>
      </c>
      <c r="I22103">
        <f>VLOOKUP(Table1[[#This Row],[trait_name]],Trait[],2,FALSE)</f>
        <v>23</v>
      </c>
      <c r="J22103" s="23" t="s">
        <v>49</v>
      </c>
      <c r="L22103" s="3" t="s">
        <v>418</v>
      </c>
      <c r="M22103" s="3"/>
    </row>
    <row r="22104" spans="1:13">
      <c r="A22104" s="5">
        <v>43322</v>
      </c>
      <c r="B22104" s="5">
        <v>43322</v>
      </c>
      <c r="C22104" s="4" t="s">
        <v>1305</v>
      </c>
      <c r="D22104" s="69">
        <f>VLOOKUP(C22104,Index[],2,FALSE)</f>
        <v>207</v>
      </c>
      <c r="H22104" t="s">
        <v>25</v>
      </c>
      <c r="I22104">
        <f>VLOOKUP(Table1[[#This Row],[trait_name]],Trait[],2,FALSE)</f>
        <v>23</v>
      </c>
      <c r="J22104" s="23" t="s">
        <v>49</v>
      </c>
      <c r="L22104" s="3" t="s">
        <v>51</v>
      </c>
      <c r="M22104" s="3"/>
    </row>
    <row r="22105" spans="1:13">
      <c r="A22105" s="5">
        <v>43322</v>
      </c>
      <c r="B22105" s="5">
        <v>43322</v>
      </c>
      <c r="C22105" s="4" t="s">
        <v>1305</v>
      </c>
      <c r="D22105" s="69">
        <f>VLOOKUP(C22105,Index[],2,FALSE)</f>
        <v>207</v>
      </c>
      <c r="H22105" t="s">
        <v>192</v>
      </c>
      <c r="I22105">
        <f>VLOOKUP(Table1[[#This Row],[trait_name]],Trait[],2,FALSE)</f>
        <v>23</v>
      </c>
      <c r="J22105" s="23" t="s">
        <v>49</v>
      </c>
      <c r="L22105" s="3" t="s">
        <v>40</v>
      </c>
      <c r="M22105" s="3"/>
    </row>
    <row r="22106" spans="1:13">
      <c r="A22106" s="5">
        <v>43322</v>
      </c>
      <c r="B22106" s="5">
        <v>43322</v>
      </c>
      <c r="C22106" s="4" t="s">
        <v>1305</v>
      </c>
      <c r="D22106" s="69">
        <f>VLOOKUP(C22106,Index[],2,FALSE)</f>
        <v>207</v>
      </c>
      <c r="H22106" t="s">
        <v>192</v>
      </c>
      <c r="I22106">
        <f>VLOOKUP(Table1[[#This Row],[trait_name]],Trait[],2,FALSE)</f>
        <v>23</v>
      </c>
      <c r="J22106" s="23" t="s">
        <v>49</v>
      </c>
      <c r="L22106" s="3" t="s">
        <v>214</v>
      </c>
      <c r="M22106" s="3"/>
    </row>
    <row r="22107" spans="1:13">
      <c r="A22107" s="5">
        <v>43322</v>
      </c>
      <c r="B22107" s="5">
        <v>43322</v>
      </c>
      <c r="C22107" s="4" t="s">
        <v>1305</v>
      </c>
      <c r="D22107" s="69">
        <f>VLOOKUP(C22107,Index[],2,FALSE)</f>
        <v>207</v>
      </c>
      <c r="I22107">
        <f>VLOOKUP(Table1[[#This Row],[trait_name]],Trait[],2,FALSE)</f>
        <v>23</v>
      </c>
      <c r="J22107" s="23" t="s">
        <v>49</v>
      </c>
      <c r="L22107" s="3"/>
      <c r="M22107" s="3"/>
    </row>
    <row r="22108" spans="1:13">
      <c r="A22108" s="5">
        <v>43322</v>
      </c>
      <c r="B22108" s="5">
        <v>43322</v>
      </c>
      <c r="C22108" s="4" t="s">
        <v>1305</v>
      </c>
      <c r="D22108" s="69">
        <f>VLOOKUP(C22108,Index[],2,FALSE)</f>
        <v>207</v>
      </c>
      <c r="I22108">
        <f>VLOOKUP(Table1[[#This Row],[trait_name]],Trait[],2,FALSE)</f>
        <v>23</v>
      </c>
      <c r="J22108" s="23" t="s">
        <v>49</v>
      </c>
      <c r="L22108" s="3"/>
      <c r="M22108" s="3"/>
    </row>
    <row r="22109" spans="1:13">
      <c r="A22109" s="5">
        <v>43322</v>
      </c>
      <c r="B22109" s="5">
        <v>43322</v>
      </c>
      <c r="C22109" s="4" t="s">
        <v>1305</v>
      </c>
      <c r="D22109" s="69">
        <f>VLOOKUP(C22109,Index[],2,FALSE)</f>
        <v>207</v>
      </c>
      <c r="I22109">
        <f>VLOOKUP(Table1[[#This Row],[trait_name]],Trait[],2,FALSE)</f>
        <v>24</v>
      </c>
      <c r="J22109" s="23" t="s">
        <v>53</v>
      </c>
      <c r="L22109" s="3" t="s">
        <v>163</v>
      </c>
      <c r="M22109" s="3"/>
    </row>
    <row r="22110" spans="1:13">
      <c r="A22110" s="5">
        <v>43322</v>
      </c>
      <c r="B22110" s="5">
        <v>43322</v>
      </c>
      <c r="C22110" s="4" t="s">
        <v>1305</v>
      </c>
      <c r="D22110" s="69">
        <f>VLOOKUP(C22110,Index[],2,FALSE)</f>
        <v>207</v>
      </c>
      <c r="I22110">
        <f>VLOOKUP(Table1[[#This Row],[trait_name]],Trait[],2,FALSE)</f>
        <v>24</v>
      </c>
      <c r="J22110" s="23" t="s">
        <v>53</v>
      </c>
      <c r="L22110" s="3" t="s">
        <v>311</v>
      </c>
      <c r="M22110" s="3"/>
    </row>
    <row r="22111" spans="1:13">
      <c r="A22111" s="5">
        <v>43322</v>
      </c>
      <c r="B22111" s="5">
        <v>43322</v>
      </c>
      <c r="C22111" s="4" t="s">
        <v>1305</v>
      </c>
      <c r="D22111" s="69">
        <f>VLOOKUP(C22111,Index[],2,FALSE)</f>
        <v>207</v>
      </c>
      <c r="I22111">
        <f>VLOOKUP(Table1[[#This Row],[trait_name]],Trait[],2,FALSE)</f>
        <v>24</v>
      </c>
      <c r="J22111" s="23" t="s">
        <v>53</v>
      </c>
      <c r="L22111" s="3"/>
      <c r="M22111" s="3"/>
    </row>
    <row r="22112" spans="1:13">
      <c r="A22112" s="5">
        <v>43322</v>
      </c>
      <c r="B22112" s="5">
        <v>43322</v>
      </c>
      <c r="C22112" s="4" t="s">
        <v>1305</v>
      </c>
      <c r="D22112" s="69">
        <f>VLOOKUP(C22112,Index[],2,FALSE)</f>
        <v>207</v>
      </c>
      <c r="I22112">
        <f>VLOOKUP(Table1[[#This Row],[trait_name]],Trait[],2,FALSE)</f>
        <v>25</v>
      </c>
      <c r="J22112" s="23" t="s">
        <v>57</v>
      </c>
      <c r="L22112" s="3"/>
      <c r="M22112" s="3"/>
    </row>
    <row r="22113" spans="1:13">
      <c r="A22113" s="5">
        <v>43322</v>
      </c>
      <c r="B22113" s="5">
        <v>43322</v>
      </c>
      <c r="C22113" s="4" t="s">
        <v>1305</v>
      </c>
      <c r="D22113" s="69">
        <f>VLOOKUP(C22113,Index[],2,FALSE)</f>
        <v>207</v>
      </c>
      <c r="H22113" t="s">
        <v>17</v>
      </c>
      <c r="I22113">
        <f>VLOOKUP(Table1[[#This Row],[trait_name]],Trait[],2,FALSE)</f>
        <v>26</v>
      </c>
      <c r="J22113" s="23" t="s">
        <v>58</v>
      </c>
      <c r="L22113" s="3" t="s">
        <v>327</v>
      </c>
      <c r="M22113" s="3"/>
    </row>
    <row r="22114" spans="1:13">
      <c r="A22114" s="5">
        <v>43322</v>
      </c>
      <c r="B22114" s="5">
        <v>43322</v>
      </c>
      <c r="C22114" s="4" t="s">
        <v>1305</v>
      </c>
      <c r="D22114" s="69">
        <f>VLOOKUP(C22114,Index[],2,FALSE)</f>
        <v>207</v>
      </c>
      <c r="H22114" t="s">
        <v>1063</v>
      </c>
      <c r="I22114">
        <f>VLOOKUP(Table1[[#This Row],[trait_name]],Trait[],2,FALSE)</f>
        <v>26</v>
      </c>
      <c r="J22114" s="23" t="s">
        <v>58</v>
      </c>
      <c r="L22114" s="3" t="s">
        <v>59</v>
      </c>
      <c r="M22114" s="3"/>
    </row>
    <row r="22115" spans="1:13">
      <c r="A22115" s="5">
        <v>43322</v>
      </c>
      <c r="B22115" s="5">
        <v>43322</v>
      </c>
      <c r="C22115" s="4" t="s">
        <v>1305</v>
      </c>
      <c r="D22115" s="69">
        <f>VLOOKUP(C22115,Index[],2,FALSE)</f>
        <v>207</v>
      </c>
      <c r="H22115" t="s">
        <v>1063</v>
      </c>
      <c r="I22115">
        <f>VLOOKUP(Table1[[#This Row],[trait_name]],Trait[],2,FALSE)</f>
        <v>26</v>
      </c>
      <c r="J22115" s="23" t="s">
        <v>58</v>
      </c>
      <c r="L22115" s="3" t="s">
        <v>60</v>
      </c>
      <c r="M22115" s="3"/>
    </row>
    <row r="22116" spans="1:13">
      <c r="A22116" s="5">
        <v>43322</v>
      </c>
      <c r="B22116" s="5">
        <v>43322</v>
      </c>
      <c r="C22116" s="4" t="s">
        <v>1305</v>
      </c>
      <c r="D22116" s="69">
        <f>VLOOKUP(C22116,Index[],2,FALSE)</f>
        <v>207</v>
      </c>
      <c r="H22116" t="s">
        <v>17</v>
      </c>
      <c r="I22116">
        <f>VLOOKUP(Table1[[#This Row],[trait_name]],Trait[],2,FALSE)</f>
        <v>27</v>
      </c>
      <c r="J22116" s="23" t="s">
        <v>61</v>
      </c>
      <c r="L22116" s="3" t="s">
        <v>1300</v>
      </c>
      <c r="M22116" s="3"/>
    </row>
    <row r="22117" spans="1:13">
      <c r="A22117" s="5">
        <v>43322</v>
      </c>
      <c r="B22117" s="5">
        <v>43322</v>
      </c>
      <c r="C22117" s="4" t="s">
        <v>1305</v>
      </c>
      <c r="D22117" s="69">
        <f>VLOOKUP(C22117,Index[],2,FALSE)</f>
        <v>207</v>
      </c>
      <c r="H22117" t="s">
        <v>139</v>
      </c>
      <c r="I22117">
        <f>VLOOKUP(Table1[[#This Row],[trait_name]],Trait[],2,FALSE)</f>
        <v>28</v>
      </c>
      <c r="J22117" s="23" t="s">
        <v>62</v>
      </c>
      <c r="L22117" s="3">
        <v>40</v>
      </c>
      <c r="M22117" s="3"/>
    </row>
    <row r="22118" spans="1:13">
      <c r="A22118" s="5">
        <v>43322</v>
      </c>
      <c r="B22118" s="5">
        <v>43322</v>
      </c>
      <c r="C22118" s="4" t="s">
        <v>1305</v>
      </c>
      <c r="D22118" s="69">
        <f>VLOOKUP(C22118,Index[],2,FALSE)</f>
        <v>207</v>
      </c>
      <c r="H22118" t="s">
        <v>17</v>
      </c>
      <c r="I22118">
        <f>VLOOKUP(Table1[[#This Row],[trait_name]],Trait[],2,FALSE)</f>
        <v>29</v>
      </c>
      <c r="J22118" s="23" t="s">
        <v>63</v>
      </c>
      <c r="L22118" s="3">
        <v>30</v>
      </c>
      <c r="M22118" s="3"/>
    </row>
    <row r="22119" spans="1:13">
      <c r="A22119" s="5">
        <v>43322</v>
      </c>
      <c r="B22119" s="5">
        <v>43322</v>
      </c>
      <c r="C22119" s="4" t="s">
        <v>1305</v>
      </c>
      <c r="D22119" s="69">
        <f>VLOOKUP(C22119,Index[],2,FALSE)</f>
        <v>207</v>
      </c>
      <c r="I22119">
        <f>VLOOKUP(Table1[[#This Row],[trait_name]],Trait[],2,FALSE)</f>
        <v>30</v>
      </c>
      <c r="J22119" s="23" t="s">
        <v>64</v>
      </c>
      <c r="L22119" s="3"/>
      <c r="M22119" s="3"/>
    </row>
    <row r="22120" spans="1:13">
      <c r="A22120" s="5">
        <v>43322</v>
      </c>
      <c r="B22120" s="5">
        <v>43322</v>
      </c>
      <c r="C22120" s="4" t="s">
        <v>1305</v>
      </c>
      <c r="D22120" s="69">
        <f>VLOOKUP(C22120,Index[],2,FALSE)</f>
        <v>207</v>
      </c>
      <c r="H22120" t="s">
        <v>17</v>
      </c>
      <c r="I22120">
        <f>VLOOKUP(Table1[[#This Row],[trait_name]],Trait[],2,FALSE)</f>
        <v>31</v>
      </c>
      <c r="J22120" s="23" t="s">
        <v>65</v>
      </c>
      <c r="L22120" s="3">
        <v>10</v>
      </c>
      <c r="M22120" s="3"/>
    </row>
    <row r="22121" spans="1:13">
      <c r="A22121" s="5">
        <v>43322</v>
      </c>
      <c r="B22121" s="5">
        <v>43322</v>
      </c>
      <c r="C22121" s="4" t="s">
        <v>1305</v>
      </c>
      <c r="D22121" s="69">
        <f>VLOOKUP(C22121,Index[],2,FALSE)</f>
        <v>207</v>
      </c>
      <c r="H22121" t="s">
        <v>17</v>
      </c>
      <c r="I22121">
        <f>VLOOKUP(Table1[[#This Row],[trait_name]],Trait[],2,FALSE)</f>
        <v>32</v>
      </c>
      <c r="J22121" s="23" t="s">
        <v>66</v>
      </c>
      <c r="L22121" s="3">
        <v>15</v>
      </c>
      <c r="M22121" s="3"/>
    </row>
    <row r="22122" spans="1:13">
      <c r="A22122" s="5">
        <v>43322</v>
      </c>
      <c r="B22122" s="5">
        <v>43322</v>
      </c>
      <c r="C22122" s="4" t="s">
        <v>1305</v>
      </c>
      <c r="D22122" s="69">
        <f>VLOOKUP(C22122,Index[],2,FALSE)</f>
        <v>207</v>
      </c>
      <c r="I22122">
        <f>VLOOKUP(Table1[[#This Row],[trait_name]],Trait[],2,FALSE)</f>
        <v>33</v>
      </c>
      <c r="J22122" s="23" t="s">
        <v>67</v>
      </c>
      <c r="L22122" s="3"/>
      <c r="M22122" s="3"/>
    </row>
    <row r="22123" spans="1:13">
      <c r="A22123" s="5">
        <v>43322</v>
      </c>
      <c r="B22123" s="5">
        <v>43322</v>
      </c>
      <c r="C22123" s="4" t="s">
        <v>1305</v>
      </c>
      <c r="D22123" s="69">
        <f>VLOOKUP(C22123,Index[],2,FALSE)</f>
        <v>207</v>
      </c>
      <c r="H22123" t="s">
        <v>17</v>
      </c>
      <c r="I22123">
        <f>VLOOKUP(Table1[[#This Row],[trait_name]],Trait[],2,FALSE)</f>
        <v>34</v>
      </c>
      <c r="J22123" s="23" t="s">
        <v>68</v>
      </c>
      <c r="L22123" s="3">
        <v>10</v>
      </c>
      <c r="M22123" s="3"/>
    </row>
    <row r="22124" spans="1:13">
      <c r="A22124" s="5">
        <v>43322</v>
      </c>
      <c r="B22124" s="5">
        <v>43322</v>
      </c>
      <c r="C22124" s="4" t="s">
        <v>1305</v>
      </c>
      <c r="D22124" s="69">
        <f>VLOOKUP(C22124,Index[],2,FALSE)</f>
        <v>207</v>
      </c>
      <c r="H22124" t="s">
        <v>320</v>
      </c>
      <c r="I22124">
        <f>VLOOKUP(Table1[[#This Row],[trait_name]],Trait[],2,FALSE)</f>
        <v>35</v>
      </c>
      <c r="J22124" s="23" t="s">
        <v>166</v>
      </c>
      <c r="L22124" s="3" t="s">
        <v>271</v>
      </c>
      <c r="M22124" s="3"/>
    </row>
    <row r="22125" spans="1:13">
      <c r="A22125" s="5">
        <v>43322</v>
      </c>
      <c r="B22125" s="5">
        <v>43322</v>
      </c>
      <c r="C22125" s="4" t="s">
        <v>1305</v>
      </c>
      <c r="D22125" s="69">
        <f>VLOOKUP(C22125,Index[],2,FALSE)</f>
        <v>207</v>
      </c>
      <c r="I22125">
        <f>VLOOKUP(Table1[[#This Row],[trait_name]],Trait[],2,FALSE)</f>
        <v>35</v>
      </c>
      <c r="J22125" s="23" t="s">
        <v>166</v>
      </c>
      <c r="L22125" s="3"/>
      <c r="M22125" s="3"/>
    </row>
    <row r="22126" spans="1:13">
      <c r="A22126" s="5">
        <v>43322</v>
      </c>
      <c r="B22126" s="5">
        <v>43322</v>
      </c>
      <c r="C22126" s="4" t="s">
        <v>1305</v>
      </c>
      <c r="D22126" s="69">
        <f>VLOOKUP(C22126,Index[],2,FALSE)</f>
        <v>207</v>
      </c>
      <c r="H22126" t="s">
        <v>17</v>
      </c>
      <c r="I22126">
        <f>VLOOKUP(Table1[[#This Row],[trait_name]],Trait[],2,FALSE)</f>
        <v>36</v>
      </c>
      <c r="J22126" s="23" t="s">
        <v>69</v>
      </c>
      <c r="L22126" s="3" t="s">
        <v>217</v>
      </c>
      <c r="M22126" s="3"/>
    </row>
    <row r="22127" spans="1:13">
      <c r="A22127" s="5">
        <v>43322</v>
      </c>
      <c r="B22127" s="5">
        <v>43322</v>
      </c>
      <c r="C22127" s="4" t="s">
        <v>1305</v>
      </c>
      <c r="D22127" s="69">
        <f>VLOOKUP(C22127,Index[],2,FALSE)</f>
        <v>207</v>
      </c>
      <c r="I22127">
        <f>VLOOKUP(Table1[[#This Row],[trait_name]],Trait[],2,FALSE)</f>
        <v>36</v>
      </c>
      <c r="J22127" s="23" t="s">
        <v>69</v>
      </c>
      <c r="L22127" s="3"/>
      <c r="M22127" s="3"/>
    </row>
    <row r="22128" spans="1:13">
      <c r="A22128" s="5">
        <v>43322</v>
      </c>
      <c r="B22128" s="5">
        <v>43322</v>
      </c>
      <c r="C22128" s="4" t="s">
        <v>1305</v>
      </c>
      <c r="D22128" s="69">
        <f>VLOOKUP(C22128,Index[],2,FALSE)</f>
        <v>207</v>
      </c>
      <c r="I22128">
        <f>VLOOKUP(Table1[[#This Row],[trait_name]],Trait[],2,FALSE)</f>
        <v>37</v>
      </c>
      <c r="J22128" s="23" t="s">
        <v>170</v>
      </c>
      <c r="L22128" s="3"/>
      <c r="M22128" s="3"/>
    </row>
    <row r="22129" spans="1:13">
      <c r="A22129" s="5">
        <v>43322</v>
      </c>
      <c r="B22129" s="5">
        <v>43322</v>
      </c>
      <c r="C22129" s="4" t="s">
        <v>1305</v>
      </c>
      <c r="D22129" s="69">
        <f>VLOOKUP(C22129,Index[],2,FALSE)</f>
        <v>207</v>
      </c>
      <c r="H22129" t="s">
        <v>192</v>
      </c>
      <c r="I22129">
        <f>VLOOKUP(Table1[[#This Row],[trait_name]],Trait[],2,FALSE)</f>
        <v>38</v>
      </c>
      <c r="J22129" s="23" t="s">
        <v>72</v>
      </c>
      <c r="L22129" s="3" t="s">
        <v>219</v>
      </c>
      <c r="M22129" s="3"/>
    </row>
    <row r="22130" spans="1:13">
      <c r="A22130" s="5">
        <v>43322</v>
      </c>
      <c r="B22130" s="5">
        <v>43322</v>
      </c>
      <c r="C22130" s="4" t="s">
        <v>1305</v>
      </c>
      <c r="D22130" s="69">
        <f>VLOOKUP(C22130,Index[],2,FALSE)</f>
        <v>207</v>
      </c>
      <c r="I22130">
        <f>VLOOKUP(Table1[[#This Row],[trait_name]],Trait[],2,FALSE)</f>
        <v>38</v>
      </c>
      <c r="J22130" s="23" t="s">
        <v>72</v>
      </c>
      <c r="L22130" s="3"/>
      <c r="M22130" s="3"/>
    </row>
    <row r="22131" spans="1:13">
      <c r="A22131" s="5">
        <v>43322</v>
      </c>
      <c r="B22131" s="5">
        <v>43322</v>
      </c>
      <c r="C22131" s="4" t="s">
        <v>1305</v>
      </c>
      <c r="D22131" s="69">
        <f>VLOOKUP(C22131,Index[],2,FALSE)</f>
        <v>207</v>
      </c>
      <c r="H22131" t="s">
        <v>192</v>
      </c>
      <c r="I22131">
        <f>VLOOKUP(Table1[[#This Row],[trait_name]],Trait[],2,FALSE)</f>
        <v>39</v>
      </c>
      <c r="J22131" s="23" t="s">
        <v>74</v>
      </c>
      <c r="L22131" s="3" t="s">
        <v>75</v>
      </c>
      <c r="M22131" s="3"/>
    </row>
    <row r="22132" spans="1:13">
      <c r="A22132" s="5">
        <v>43322</v>
      </c>
      <c r="B22132" s="5">
        <v>43322</v>
      </c>
      <c r="C22132" s="4" t="s">
        <v>1305</v>
      </c>
      <c r="D22132" s="69">
        <f>VLOOKUP(C22132,Index[],2,FALSE)</f>
        <v>207</v>
      </c>
      <c r="I22132">
        <f>VLOOKUP(Table1[[#This Row],[trait_name]],Trait[],2,FALSE)</f>
        <v>39</v>
      </c>
      <c r="J22132" s="23" t="s">
        <v>74</v>
      </c>
      <c r="L22132" s="3"/>
      <c r="M22132" s="3"/>
    </row>
    <row r="22133" spans="1:13">
      <c r="A22133" s="5">
        <v>43322</v>
      </c>
      <c r="B22133" s="5">
        <v>43322</v>
      </c>
      <c r="C22133" s="4" t="s">
        <v>1305</v>
      </c>
      <c r="D22133" s="69">
        <f>VLOOKUP(C22133,Index[],2,FALSE)</f>
        <v>207</v>
      </c>
      <c r="H22133" t="s">
        <v>435</v>
      </c>
      <c r="I22133">
        <f>VLOOKUP(Table1[[#This Row],[trait_name]],Trait[],2,FALSE)</f>
        <v>40</v>
      </c>
      <c r="J22133" s="23" t="s">
        <v>76</v>
      </c>
      <c r="L22133" s="3" t="s">
        <v>330</v>
      </c>
      <c r="M22133" s="3"/>
    </row>
    <row r="22134" spans="1:13">
      <c r="A22134" s="5">
        <v>43322</v>
      </c>
      <c r="B22134" s="5">
        <v>43322</v>
      </c>
      <c r="C22134" s="4" t="s">
        <v>1305</v>
      </c>
      <c r="D22134" s="69">
        <f>VLOOKUP(C22134,Index[],2,FALSE)</f>
        <v>207</v>
      </c>
      <c r="I22134">
        <f>VLOOKUP(Table1[[#This Row],[trait_name]],Trait[],2,FALSE)</f>
        <v>40</v>
      </c>
      <c r="J22134" s="23" t="s">
        <v>76</v>
      </c>
      <c r="L22134" s="3"/>
      <c r="M22134" s="3"/>
    </row>
    <row r="22135" spans="1:13">
      <c r="A22135" s="5">
        <v>43322</v>
      </c>
      <c r="B22135" s="5">
        <v>43322</v>
      </c>
      <c r="C22135" s="4" t="s">
        <v>1305</v>
      </c>
      <c r="D22135" s="69">
        <f>VLOOKUP(C22135,Index[],2,FALSE)</f>
        <v>207</v>
      </c>
      <c r="I22135">
        <f>VLOOKUP(Table1[[#This Row],[trait_name]],Trait[],2,FALSE)</f>
        <v>40</v>
      </c>
      <c r="J22135" s="23" t="s">
        <v>76</v>
      </c>
      <c r="L22135" s="3"/>
      <c r="M22135" s="3"/>
    </row>
    <row r="22136" spans="1:13">
      <c r="A22136" s="5">
        <v>43322</v>
      </c>
      <c r="B22136" s="5">
        <v>43322</v>
      </c>
      <c r="C22136" s="4" t="s">
        <v>1305</v>
      </c>
      <c r="D22136" s="69">
        <f>VLOOKUP(C22136,Index[],2,FALSE)</f>
        <v>207</v>
      </c>
      <c r="I22136">
        <f>VLOOKUP(Table1[[#This Row],[trait_name]],Trait[],2,FALSE)</f>
        <v>40</v>
      </c>
      <c r="J22136" s="23" t="s">
        <v>76</v>
      </c>
      <c r="L22136" s="3"/>
      <c r="M22136" s="3"/>
    </row>
    <row r="22137" spans="1:13">
      <c r="A22137" s="5">
        <v>43322</v>
      </c>
      <c r="B22137" s="5">
        <v>43322</v>
      </c>
      <c r="C22137" s="4" t="s">
        <v>1305</v>
      </c>
      <c r="D22137" s="69">
        <f>VLOOKUP(C22137,Index[],2,FALSE)</f>
        <v>207</v>
      </c>
      <c r="H22137" t="s">
        <v>435</v>
      </c>
      <c r="I22137">
        <f>VLOOKUP(Table1[[#This Row],[trait_name]],Trait[],2,FALSE)</f>
        <v>41</v>
      </c>
      <c r="J22137" s="23" t="s">
        <v>78</v>
      </c>
      <c r="L22137" s="3" t="s">
        <v>80</v>
      </c>
      <c r="M22137" s="3"/>
    </row>
    <row r="22138" spans="1:13">
      <c r="A22138" s="5">
        <v>43322</v>
      </c>
      <c r="B22138" s="5">
        <v>43322</v>
      </c>
      <c r="C22138" s="4" t="s">
        <v>1305</v>
      </c>
      <c r="D22138" s="69">
        <f>VLOOKUP(C22138,Index[],2,FALSE)</f>
        <v>207</v>
      </c>
      <c r="H22138" t="s">
        <v>25</v>
      </c>
      <c r="I22138">
        <f>VLOOKUP(Table1[[#This Row],[trait_name]],Trait[],2,FALSE)</f>
        <v>41</v>
      </c>
      <c r="J22138" s="23" t="s">
        <v>78</v>
      </c>
      <c r="L22138" s="3" t="s">
        <v>81</v>
      </c>
      <c r="M22138" s="3"/>
    </row>
    <row r="22139" spans="1:13">
      <c r="A22139" s="5">
        <v>43322</v>
      </c>
      <c r="B22139" s="5">
        <v>43322</v>
      </c>
      <c r="C22139" s="4" t="s">
        <v>1305</v>
      </c>
      <c r="D22139" s="69">
        <f>VLOOKUP(C22139,Index[],2,FALSE)</f>
        <v>207</v>
      </c>
      <c r="I22139">
        <f>VLOOKUP(Table1[[#This Row],[trait_name]],Trait[],2,FALSE)</f>
        <v>41</v>
      </c>
      <c r="J22139" s="23" t="s">
        <v>78</v>
      </c>
      <c r="L22139" s="3"/>
      <c r="M22139" s="3"/>
    </row>
    <row r="22140" spans="1:13">
      <c r="A22140" s="5">
        <v>43322</v>
      </c>
      <c r="B22140" s="5">
        <v>43322</v>
      </c>
      <c r="C22140" s="4" t="s">
        <v>1305</v>
      </c>
      <c r="D22140" s="69">
        <f>VLOOKUP(C22140,Index[],2,FALSE)</f>
        <v>207</v>
      </c>
      <c r="I22140">
        <f>VLOOKUP(Table1[[#This Row],[trait_name]],Trait[],2,FALSE)</f>
        <v>41</v>
      </c>
      <c r="J22140" s="23" t="s">
        <v>78</v>
      </c>
      <c r="L22140" s="3"/>
      <c r="M22140" s="3"/>
    </row>
    <row r="22141" spans="1:13">
      <c r="A22141" s="5">
        <v>43322</v>
      </c>
      <c r="B22141" s="5">
        <v>43322</v>
      </c>
      <c r="C22141" s="4" t="s">
        <v>1305</v>
      </c>
      <c r="D22141" s="69">
        <f>VLOOKUP(C22141,Index[],2,FALSE)</f>
        <v>207</v>
      </c>
      <c r="H22141" t="s">
        <v>17</v>
      </c>
      <c r="I22141">
        <f>VLOOKUP(Table1[[#This Row],[trait_name]],Trait[],2,FALSE)</f>
        <v>42</v>
      </c>
      <c r="J22141" s="23" t="s">
        <v>82</v>
      </c>
      <c r="L22141" s="3" t="s">
        <v>508</v>
      </c>
      <c r="M22141" s="3"/>
    </row>
    <row r="22142" spans="1:13">
      <c r="A22142" s="5">
        <v>43322</v>
      </c>
      <c r="B22142" s="5">
        <v>43322</v>
      </c>
      <c r="C22142" s="4" t="s">
        <v>1305</v>
      </c>
      <c r="D22142" s="69">
        <f>VLOOKUP(C22142,Index[],2,FALSE)</f>
        <v>207</v>
      </c>
      <c r="H22142" t="s">
        <v>17</v>
      </c>
      <c r="I22142">
        <f>VLOOKUP(Table1[[#This Row],[trait_name]],Trait[],2,FALSE)</f>
        <v>43</v>
      </c>
      <c r="J22142" s="23" t="s">
        <v>86</v>
      </c>
      <c r="L22142" s="3" t="s">
        <v>87</v>
      </c>
      <c r="M22142" s="3"/>
    </row>
    <row r="22143" spans="1:13">
      <c r="A22143" s="5">
        <v>43322</v>
      </c>
      <c r="B22143" s="5">
        <v>43322</v>
      </c>
      <c r="C22143" s="4" t="s">
        <v>1305</v>
      </c>
      <c r="D22143" s="69">
        <f>VLOOKUP(C22143,Index[],2,FALSE)</f>
        <v>207</v>
      </c>
      <c r="I22143">
        <f>VLOOKUP(Table1[[#This Row],[trait_name]],Trait[],2,FALSE)</f>
        <v>43</v>
      </c>
      <c r="J22143" s="23" t="s">
        <v>86</v>
      </c>
      <c r="L22143" s="3"/>
      <c r="M22143" s="3"/>
    </row>
    <row r="22144" spans="1:13">
      <c r="A22144" s="5">
        <v>43322</v>
      </c>
      <c r="B22144" s="5">
        <v>43322</v>
      </c>
      <c r="C22144" s="4" t="s">
        <v>1305</v>
      </c>
      <c r="D22144" s="69">
        <f>VLOOKUP(C22144,Index[],2,FALSE)</f>
        <v>207</v>
      </c>
      <c r="I22144">
        <f>VLOOKUP(Table1[[#This Row],[trait_name]],Trait[],2,FALSE)</f>
        <v>43</v>
      </c>
      <c r="J22144" s="23" t="s">
        <v>86</v>
      </c>
      <c r="L22144" s="3"/>
      <c r="M22144" s="3"/>
    </row>
    <row r="22145" spans="1:13">
      <c r="A22145" s="5">
        <v>43322</v>
      </c>
      <c r="B22145" s="5">
        <v>43322</v>
      </c>
      <c r="C22145" s="4" t="s">
        <v>1305</v>
      </c>
      <c r="D22145" s="69">
        <f>VLOOKUP(C22145,Index[],2,FALSE)</f>
        <v>207</v>
      </c>
      <c r="H22145" t="s">
        <v>17</v>
      </c>
      <c r="I22145">
        <f>VLOOKUP(Table1[[#This Row],[trait_name]],Trait[],2,FALSE)</f>
        <v>44</v>
      </c>
      <c r="J22145" s="23" t="s">
        <v>88</v>
      </c>
      <c r="L22145" s="3" t="s">
        <v>90</v>
      </c>
      <c r="M22145" s="3"/>
    </row>
    <row r="22146" spans="1:13">
      <c r="A22146" s="5">
        <v>43322</v>
      </c>
      <c r="B22146" s="5">
        <v>43322</v>
      </c>
      <c r="C22146" s="4" t="s">
        <v>1305</v>
      </c>
      <c r="D22146" s="69">
        <f>VLOOKUP(C22146,Index[],2,FALSE)</f>
        <v>207</v>
      </c>
      <c r="I22146">
        <f>VLOOKUP(Table1[[#This Row],[trait_name]],Trait[],2,FALSE)</f>
        <v>44</v>
      </c>
      <c r="J22146" s="23" t="s">
        <v>88</v>
      </c>
      <c r="L22146" s="3"/>
      <c r="M22146" s="3"/>
    </row>
    <row r="22147" spans="1:13">
      <c r="A22147" s="5">
        <v>43322</v>
      </c>
      <c r="B22147" s="5">
        <v>43322</v>
      </c>
      <c r="C22147" s="4" t="s">
        <v>1305</v>
      </c>
      <c r="D22147" s="69">
        <f>VLOOKUP(C22147,Index[],2,FALSE)</f>
        <v>207</v>
      </c>
      <c r="I22147">
        <f>VLOOKUP(Table1[[#This Row],[trait_name]],Trait[],2,FALSE)</f>
        <v>44</v>
      </c>
      <c r="J22147" s="23" t="s">
        <v>88</v>
      </c>
      <c r="L22147" s="3"/>
      <c r="M22147" s="3"/>
    </row>
    <row r="22148" spans="1:13">
      <c r="A22148" s="5">
        <v>43322</v>
      </c>
      <c r="B22148" s="5">
        <v>43322</v>
      </c>
      <c r="C22148" s="4" t="s">
        <v>1305</v>
      </c>
      <c r="D22148" s="69">
        <f>VLOOKUP(C22148,Index[],2,FALSE)</f>
        <v>207</v>
      </c>
      <c r="H22148" t="s">
        <v>25</v>
      </c>
      <c r="I22148">
        <f>VLOOKUP(Table1[[#This Row],[trait_name]],Trait[],2,FALSE)</f>
        <v>45</v>
      </c>
      <c r="J22148" s="23" t="s">
        <v>92</v>
      </c>
      <c r="L22148" s="3" t="s">
        <v>951</v>
      </c>
      <c r="M22148" s="3"/>
    </row>
    <row r="22149" spans="1:13">
      <c r="A22149" s="5">
        <v>43322</v>
      </c>
      <c r="B22149" s="5">
        <v>43322</v>
      </c>
      <c r="C22149" s="4" t="s">
        <v>1305</v>
      </c>
      <c r="D22149" s="69">
        <f>VLOOKUP(C22149,Index[],2,FALSE)</f>
        <v>207</v>
      </c>
      <c r="H22149" t="s">
        <v>25</v>
      </c>
      <c r="I22149">
        <f>VLOOKUP(Table1[[#This Row],[trait_name]],Trait[],2,FALSE)</f>
        <v>45</v>
      </c>
      <c r="J22149" s="23" t="s">
        <v>92</v>
      </c>
      <c r="L22149" s="3"/>
      <c r="M22149" s="3"/>
    </row>
    <row r="22150" spans="1:13">
      <c r="A22150" s="5">
        <v>43322</v>
      </c>
      <c r="B22150" s="5">
        <v>43322</v>
      </c>
      <c r="C22150" s="4" t="s">
        <v>1305</v>
      </c>
      <c r="D22150" s="69">
        <f>VLOOKUP(C22150,Index[],2,FALSE)</f>
        <v>207</v>
      </c>
      <c r="I22150">
        <f>VLOOKUP(Table1[[#This Row],[trait_name]],Trait[],2,FALSE)</f>
        <v>45</v>
      </c>
      <c r="J22150" s="23" t="s">
        <v>92</v>
      </c>
      <c r="L22150" s="3"/>
      <c r="M22150" s="3"/>
    </row>
    <row r="22151" spans="1:13">
      <c r="A22151" s="5">
        <v>43322</v>
      </c>
      <c r="B22151" s="5">
        <v>43322</v>
      </c>
      <c r="C22151" s="4" t="s">
        <v>1305</v>
      </c>
      <c r="D22151" s="69">
        <f>VLOOKUP(C22151,Index[],2,FALSE)</f>
        <v>207</v>
      </c>
      <c r="I22151">
        <f>VLOOKUP(Table1[[#This Row],[trait_name]],Trait[],2,FALSE)</f>
        <v>45</v>
      </c>
      <c r="J22151" s="23" t="s">
        <v>92</v>
      </c>
      <c r="L22151" s="3"/>
      <c r="M22151" s="3"/>
    </row>
    <row r="22152" spans="1:13">
      <c r="A22152" s="5">
        <v>43322</v>
      </c>
      <c r="B22152" s="5">
        <v>43322</v>
      </c>
      <c r="C22152" s="4" t="s">
        <v>1305</v>
      </c>
      <c r="D22152" s="69">
        <f>VLOOKUP(C22152,Index[],2,FALSE)</f>
        <v>207</v>
      </c>
      <c r="I22152">
        <f>VLOOKUP(Table1[[#This Row],[trait_name]],Trait[],2,FALSE)</f>
        <v>45</v>
      </c>
      <c r="J22152" s="23" t="s">
        <v>92</v>
      </c>
      <c r="L22152" s="3"/>
      <c r="M22152" s="3"/>
    </row>
    <row r="22153" spans="1:13">
      <c r="A22153" s="5">
        <v>43322</v>
      </c>
      <c r="B22153" s="5">
        <v>43322</v>
      </c>
      <c r="C22153" s="4" t="s">
        <v>1305</v>
      </c>
      <c r="D22153" s="69">
        <f>VLOOKUP(C22153,Index[],2,FALSE)</f>
        <v>207</v>
      </c>
      <c r="H22153" t="s">
        <v>1063</v>
      </c>
      <c r="I22153">
        <f>VLOOKUP(Table1[[#This Row],[trait_name]],Trait[],2,FALSE)</f>
        <v>46</v>
      </c>
      <c r="J22153" s="23" t="s">
        <v>97</v>
      </c>
      <c r="L22153" s="3" t="s">
        <v>108</v>
      </c>
      <c r="M22153" s="3"/>
    </row>
    <row r="22154" spans="1:13">
      <c r="A22154" s="5">
        <v>43322</v>
      </c>
      <c r="B22154" s="5">
        <v>43322</v>
      </c>
      <c r="C22154" s="4" t="s">
        <v>1305</v>
      </c>
      <c r="D22154" s="69">
        <f>VLOOKUP(C22154,Index[],2,FALSE)</f>
        <v>207</v>
      </c>
      <c r="H22154" t="s">
        <v>1063</v>
      </c>
      <c r="I22154">
        <f>VLOOKUP(Table1[[#This Row],[trait_name]],Trait[],2,FALSE)</f>
        <v>46</v>
      </c>
      <c r="J22154" s="23" t="s">
        <v>97</v>
      </c>
      <c r="L22154" s="3" t="s">
        <v>98</v>
      </c>
      <c r="M22154" s="3"/>
    </row>
    <row r="22155" spans="1:13">
      <c r="A22155" s="5">
        <v>43322</v>
      </c>
      <c r="B22155" s="5">
        <v>43322</v>
      </c>
      <c r="C22155" s="4" t="s">
        <v>1305</v>
      </c>
      <c r="D22155" s="69">
        <f>VLOOKUP(C22155,Index[],2,FALSE)</f>
        <v>207</v>
      </c>
      <c r="I22155">
        <f>VLOOKUP(Table1[[#This Row],[trait_name]],Trait[],2,FALSE)</f>
        <v>46</v>
      </c>
      <c r="J22155" s="23" t="s">
        <v>97</v>
      </c>
      <c r="L22155" s="3"/>
      <c r="M22155" s="3"/>
    </row>
    <row r="22156" spans="1:13">
      <c r="A22156" s="5">
        <v>43322</v>
      </c>
      <c r="B22156" s="5">
        <v>43322</v>
      </c>
      <c r="C22156" s="4" t="s">
        <v>1305</v>
      </c>
      <c r="D22156" s="69">
        <f>VLOOKUP(C22156,Index[],2,FALSE)</f>
        <v>207</v>
      </c>
      <c r="I22156">
        <f>VLOOKUP(Table1[[#This Row],[trait_name]],Trait[],2,FALSE)</f>
        <v>46</v>
      </c>
      <c r="J22156" s="23" t="s">
        <v>97</v>
      </c>
      <c r="L22156" s="3"/>
      <c r="M22156" s="3"/>
    </row>
    <row r="22157" spans="1:13">
      <c r="A22157" s="5">
        <v>43322</v>
      </c>
      <c r="B22157" s="5">
        <v>43322</v>
      </c>
      <c r="C22157" s="4" t="s">
        <v>1305</v>
      </c>
      <c r="D22157" s="69">
        <f>VLOOKUP(C22157,Index[],2,FALSE)</f>
        <v>207</v>
      </c>
      <c r="H22157" t="s">
        <v>1063</v>
      </c>
      <c r="I22157">
        <f>VLOOKUP(Table1[[#This Row],[trait_name]],Trait[],2,FALSE)</f>
        <v>47</v>
      </c>
      <c r="J22157" s="23" t="s">
        <v>99</v>
      </c>
      <c r="L22157" s="3" t="s">
        <v>658</v>
      </c>
      <c r="M22157" s="3"/>
    </row>
    <row r="22158" spans="1:13">
      <c r="A22158" s="5">
        <v>43322</v>
      </c>
      <c r="B22158" s="5">
        <v>43322</v>
      </c>
      <c r="C22158" s="4" t="s">
        <v>1305</v>
      </c>
      <c r="D22158" s="69">
        <f>VLOOKUP(C22158,Index[],2,FALSE)</f>
        <v>207</v>
      </c>
      <c r="H22158" t="s">
        <v>1063</v>
      </c>
      <c r="I22158">
        <f>VLOOKUP(Table1[[#This Row],[trait_name]],Trait[],2,FALSE)</f>
        <v>47</v>
      </c>
      <c r="J22158" s="23" t="s">
        <v>99</v>
      </c>
      <c r="L22158" s="3" t="s">
        <v>228</v>
      </c>
      <c r="M22158" s="3"/>
    </row>
    <row r="22159" spans="1:13">
      <c r="A22159" s="5">
        <v>43322</v>
      </c>
      <c r="B22159" s="5">
        <v>43322</v>
      </c>
      <c r="C22159" s="4" t="s">
        <v>1305</v>
      </c>
      <c r="D22159" s="69">
        <f>VLOOKUP(C22159,Index[],2,FALSE)</f>
        <v>207</v>
      </c>
      <c r="H22159" t="s">
        <v>149</v>
      </c>
      <c r="I22159">
        <f>VLOOKUP(Table1[[#This Row],[trait_name]],Trait[],2,FALSE)</f>
        <v>48</v>
      </c>
      <c r="J22159" s="23" t="s">
        <v>101</v>
      </c>
      <c r="L22159" s="3" t="s">
        <v>375</v>
      </c>
      <c r="M22159" s="3"/>
    </row>
    <row r="22160" spans="1:13">
      <c r="A22160" s="5">
        <v>43322</v>
      </c>
      <c r="B22160" s="5">
        <v>43322</v>
      </c>
      <c r="C22160" s="4" t="s">
        <v>1305</v>
      </c>
      <c r="D22160" s="69">
        <f>VLOOKUP(C22160,Index[],2,FALSE)</f>
        <v>207</v>
      </c>
      <c r="I22160">
        <f>VLOOKUP(Table1[[#This Row],[trait_name]],Trait[],2,FALSE)</f>
        <v>48</v>
      </c>
      <c r="J22160" s="23" t="s">
        <v>101</v>
      </c>
      <c r="L22160" s="3"/>
      <c r="M22160" s="3"/>
    </row>
    <row r="22161" spans="1:13">
      <c r="A22161" s="5">
        <v>43322</v>
      </c>
      <c r="B22161" s="5">
        <v>43322</v>
      </c>
      <c r="C22161" s="4" t="s">
        <v>1305</v>
      </c>
      <c r="D22161" s="69">
        <f>VLOOKUP(C22161,Index[],2,FALSE)</f>
        <v>207</v>
      </c>
      <c r="I22161">
        <f>VLOOKUP(Table1[[#This Row],[trait_name]],Trait[],2,FALSE)</f>
        <v>48</v>
      </c>
      <c r="J22161" s="23" t="s">
        <v>101</v>
      </c>
      <c r="L22161" s="3"/>
      <c r="M22161" s="3"/>
    </row>
    <row r="22162" spans="1:13">
      <c r="A22162" s="5">
        <v>43322</v>
      </c>
      <c r="B22162" s="5">
        <v>43322</v>
      </c>
      <c r="C22162" s="4" t="s">
        <v>1305</v>
      </c>
      <c r="D22162" s="69">
        <f>VLOOKUP(C22162,Index[],2,FALSE)</f>
        <v>207</v>
      </c>
      <c r="I22162">
        <f>VLOOKUP(Table1[[#This Row],[trait_name]],Trait[],2,FALSE)</f>
        <v>49</v>
      </c>
      <c r="J22162" s="23" t="s">
        <v>104</v>
      </c>
      <c r="L22162" s="3"/>
      <c r="M22162" s="3"/>
    </row>
    <row r="22163" spans="1:13">
      <c r="A22163" s="5">
        <v>43322</v>
      </c>
      <c r="B22163" s="5">
        <v>43322</v>
      </c>
      <c r="C22163" s="4" t="s">
        <v>1305</v>
      </c>
      <c r="D22163" s="69">
        <f>VLOOKUP(C22163,Index[],2,FALSE)</f>
        <v>207</v>
      </c>
      <c r="I22163">
        <f>VLOOKUP(Table1[[#This Row],[trait_name]],Trait[],2,FALSE)</f>
        <v>50</v>
      </c>
      <c r="J22163" s="23" t="s">
        <v>106</v>
      </c>
      <c r="L22163" s="3"/>
      <c r="M22163" s="3"/>
    </row>
    <row r="22164" spans="1:13">
      <c r="A22164" s="5">
        <v>43322</v>
      </c>
      <c r="B22164" s="5">
        <v>43322</v>
      </c>
      <c r="C22164" s="4" t="s">
        <v>1305</v>
      </c>
      <c r="D22164" s="69">
        <f>VLOOKUP(C22164,Index[],2,FALSE)</f>
        <v>207</v>
      </c>
      <c r="I22164">
        <f>VLOOKUP(Table1[[#This Row],[trait_name]],Trait[],2,FALSE)</f>
        <v>50</v>
      </c>
      <c r="J22164" s="23" t="s">
        <v>106</v>
      </c>
      <c r="L22164" s="3"/>
      <c r="M22164" s="3"/>
    </row>
    <row r="22165" spans="1:13">
      <c r="A22165" s="5">
        <v>43322</v>
      </c>
      <c r="B22165" s="5">
        <v>43322</v>
      </c>
      <c r="C22165" s="4" t="s">
        <v>1305</v>
      </c>
      <c r="D22165" s="69">
        <f>VLOOKUP(C22165,Index[],2,FALSE)</f>
        <v>207</v>
      </c>
      <c r="H22165" t="s">
        <v>139</v>
      </c>
      <c r="I22165">
        <f>VLOOKUP(Table1[[#This Row],[trait_name]],Trait[],2,FALSE)</f>
        <v>51</v>
      </c>
      <c r="J22165" s="23" t="s">
        <v>107</v>
      </c>
      <c r="L22165" s="3" t="s">
        <v>376</v>
      </c>
      <c r="M22165" s="3"/>
    </row>
    <row r="22166" spans="1:13">
      <c r="A22166" s="5">
        <v>43322</v>
      </c>
      <c r="B22166" s="5">
        <v>43322</v>
      </c>
      <c r="C22166" s="4" t="s">
        <v>1305</v>
      </c>
      <c r="D22166" s="69">
        <f>VLOOKUP(C22166,Index[],2,FALSE)</f>
        <v>207</v>
      </c>
      <c r="I22166">
        <f>VLOOKUP(Table1[[#This Row],[trait_name]],Trait[],2,FALSE)</f>
        <v>51</v>
      </c>
      <c r="J22166" s="23" t="s">
        <v>107</v>
      </c>
      <c r="L22166" s="3"/>
      <c r="M22166" s="3"/>
    </row>
    <row r="22167" spans="1:13">
      <c r="A22167" s="5">
        <v>43322</v>
      </c>
      <c r="B22167" s="5">
        <v>43322</v>
      </c>
      <c r="C22167" s="4" t="s">
        <v>1305</v>
      </c>
      <c r="D22167" s="69">
        <f>VLOOKUP(C22167,Index[],2,FALSE)</f>
        <v>207</v>
      </c>
      <c r="I22167">
        <f>VLOOKUP(Table1[[#This Row],[trait_name]],Trait[],2,FALSE)</f>
        <v>51</v>
      </c>
      <c r="J22167" s="23" t="s">
        <v>107</v>
      </c>
      <c r="L22167" s="3"/>
      <c r="M22167" s="3"/>
    </row>
    <row r="22168" spans="1:13">
      <c r="A22168" s="5">
        <v>43322</v>
      </c>
      <c r="B22168" s="5">
        <v>43322</v>
      </c>
      <c r="C22168" s="4" t="s">
        <v>1305</v>
      </c>
      <c r="D22168" s="69">
        <f>VLOOKUP(C22168,Index[],2,FALSE)</f>
        <v>207</v>
      </c>
      <c r="H22168" t="s">
        <v>139</v>
      </c>
      <c r="I22168">
        <f>VLOOKUP(Table1[[#This Row],[trait_name]],Trait[],2,FALSE)</f>
        <v>52</v>
      </c>
      <c r="J22168" s="23" t="s">
        <v>109</v>
      </c>
      <c r="L22168" s="3" t="s">
        <v>1213</v>
      </c>
      <c r="M22168" s="3"/>
    </row>
    <row r="22169" spans="1:13">
      <c r="A22169" s="5">
        <v>43322</v>
      </c>
      <c r="B22169" s="5">
        <v>43322</v>
      </c>
      <c r="C22169" s="4" t="s">
        <v>1305</v>
      </c>
      <c r="D22169" s="69">
        <f>VLOOKUP(C22169,Index[],2,FALSE)</f>
        <v>207</v>
      </c>
      <c r="I22169">
        <f>VLOOKUP(Table1[[#This Row],[trait_name]],Trait[],2,FALSE)</f>
        <v>52</v>
      </c>
      <c r="J22169" s="23" t="s">
        <v>109</v>
      </c>
      <c r="L22169" s="3"/>
      <c r="M22169" s="3"/>
    </row>
    <row r="22170" spans="1:13">
      <c r="A22170" s="5">
        <v>43322</v>
      </c>
      <c r="B22170" s="5">
        <v>43322</v>
      </c>
      <c r="C22170" s="4" t="s">
        <v>1305</v>
      </c>
      <c r="D22170" s="69">
        <f>VLOOKUP(C22170,Index[],2,FALSE)</f>
        <v>207</v>
      </c>
      <c r="H22170" t="s">
        <v>25</v>
      </c>
      <c r="I22170">
        <f>VLOOKUP(Table1[[#This Row],[trait_name]],Trait[],2,FALSE)</f>
        <v>53</v>
      </c>
      <c r="J22170" s="23" t="s">
        <v>112</v>
      </c>
      <c r="L22170" s="3" t="s">
        <v>275</v>
      </c>
      <c r="M22170" s="3"/>
    </row>
    <row r="22171" spans="1:13">
      <c r="A22171" s="5">
        <v>43322</v>
      </c>
      <c r="B22171" s="5">
        <v>43322</v>
      </c>
      <c r="C22171" s="4" t="s">
        <v>1305</v>
      </c>
      <c r="D22171" s="69">
        <f>VLOOKUP(C22171,Index[],2,FALSE)</f>
        <v>207</v>
      </c>
      <c r="H22171" t="s">
        <v>25</v>
      </c>
      <c r="I22171">
        <f>VLOOKUP(Table1[[#This Row],[trait_name]],Trait[],2,FALSE)</f>
        <v>53</v>
      </c>
      <c r="J22171" s="23" t="s">
        <v>112</v>
      </c>
      <c r="L22171" s="3" t="s">
        <v>185</v>
      </c>
      <c r="M22171" s="3"/>
    </row>
    <row r="22172" spans="1:13">
      <c r="A22172" s="5">
        <v>43322</v>
      </c>
      <c r="B22172" s="5">
        <v>43322</v>
      </c>
      <c r="C22172" s="4" t="s">
        <v>1305</v>
      </c>
      <c r="D22172" s="69">
        <f>VLOOKUP(C22172,Index[],2,FALSE)</f>
        <v>207</v>
      </c>
      <c r="I22172">
        <f>VLOOKUP(Table1[[#This Row],[trait_name]],Trait[],2,FALSE)</f>
        <v>53</v>
      </c>
      <c r="J22172" s="23" t="s">
        <v>112</v>
      </c>
      <c r="L22172" s="3"/>
      <c r="M22172" s="3"/>
    </row>
    <row r="22173" spans="1:13">
      <c r="A22173" s="5">
        <v>43322</v>
      </c>
      <c r="B22173" s="5">
        <v>43322</v>
      </c>
      <c r="C22173" s="4" t="s">
        <v>1305</v>
      </c>
      <c r="D22173" s="69">
        <f>VLOOKUP(C22173,Index[],2,FALSE)</f>
        <v>207</v>
      </c>
      <c r="I22173">
        <f>VLOOKUP(Table1[[#This Row],[trait_name]],Trait[],2,FALSE)</f>
        <v>53</v>
      </c>
      <c r="J22173" s="23" t="s">
        <v>112</v>
      </c>
      <c r="L22173" s="3"/>
      <c r="M22173" s="3"/>
    </row>
    <row r="22174" spans="1:13">
      <c r="A22174" s="5">
        <v>43322</v>
      </c>
      <c r="B22174" s="5">
        <v>43322</v>
      </c>
      <c r="C22174" s="4" t="s">
        <v>1305</v>
      </c>
      <c r="D22174" s="69">
        <f>VLOOKUP(C22174,Index[],2,FALSE)</f>
        <v>207</v>
      </c>
      <c r="H22174" t="s">
        <v>17</v>
      </c>
      <c r="I22174">
        <f>VLOOKUP(Table1[[#This Row],[trait_name]],Trait[],2,FALSE)</f>
        <v>54</v>
      </c>
      <c r="J22174" s="23" t="s">
        <v>116</v>
      </c>
      <c r="L22174" s="3" t="s">
        <v>117</v>
      </c>
      <c r="M22174" s="3"/>
    </row>
    <row r="22175" spans="1:13">
      <c r="A22175" s="5">
        <v>43322</v>
      </c>
      <c r="B22175" s="5">
        <v>43322</v>
      </c>
      <c r="C22175" s="4" t="s">
        <v>1305</v>
      </c>
      <c r="D22175" s="69">
        <f>VLOOKUP(C22175,Index[],2,FALSE)</f>
        <v>207</v>
      </c>
      <c r="H22175" t="s">
        <v>25</v>
      </c>
      <c r="I22175">
        <f>VLOOKUP(Table1[[#This Row],[trait_name]],Trait[],2,FALSE)</f>
        <v>54</v>
      </c>
      <c r="J22175" s="23" t="s">
        <v>116</v>
      </c>
      <c r="L22175" s="3" t="s">
        <v>170</v>
      </c>
      <c r="M22175" s="3"/>
    </row>
    <row r="22176" spans="1:13">
      <c r="A22176" s="5">
        <v>43322</v>
      </c>
      <c r="B22176" s="5">
        <v>43322</v>
      </c>
      <c r="C22176" s="4" t="s">
        <v>1305</v>
      </c>
      <c r="D22176" s="69">
        <f>VLOOKUP(C22176,Index[],2,FALSE)</f>
        <v>207</v>
      </c>
      <c r="H22176" t="s">
        <v>25</v>
      </c>
      <c r="I22176">
        <f>VLOOKUP(Table1[[#This Row],[trait_name]],Trait[],2,FALSE)</f>
        <v>54</v>
      </c>
      <c r="J22176" s="23" t="s">
        <v>116</v>
      </c>
      <c r="L22176" s="3" t="s">
        <v>319</v>
      </c>
      <c r="M22176" s="3"/>
    </row>
    <row r="22177" spans="1:13">
      <c r="A22177" s="5">
        <v>43322</v>
      </c>
      <c r="B22177" s="5">
        <v>43322</v>
      </c>
      <c r="C22177" s="4" t="s">
        <v>1305</v>
      </c>
      <c r="D22177" s="69">
        <f>VLOOKUP(C22177,Index[],2,FALSE)</f>
        <v>207</v>
      </c>
      <c r="I22177">
        <f>VLOOKUP(Table1[[#This Row],[trait_name]],Trait[],2,FALSE)</f>
        <v>54</v>
      </c>
      <c r="J22177" s="23" t="s">
        <v>116</v>
      </c>
      <c r="L22177" s="3"/>
      <c r="M22177" s="3"/>
    </row>
    <row r="22178" spans="1:13">
      <c r="A22178" s="5">
        <v>43322</v>
      </c>
      <c r="B22178" s="5">
        <v>43322</v>
      </c>
      <c r="C22178" s="4" t="s">
        <v>1305</v>
      </c>
      <c r="D22178" s="69">
        <f>VLOOKUP(C22178,Index[],2,FALSE)</f>
        <v>207</v>
      </c>
      <c r="I22178">
        <f>VLOOKUP(Table1[[#This Row],[trait_name]],Trait[],2,FALSE)</f>
        <v>54</v>
      </c>
      <c r="J22178" s="23" t="s">
        <v>116</v>
      </c>
      <c r="L22178" s="3"/>
      <c r="M22178" s="3"/>
    </row>
    <row r="22179" spans="1:13">
      <c r="A22179" s="5">
        <v>43322</v>
      </c>
      <c r="B22179" s="5">
        <v>43322</v>
      </c>
      <c r="C22179" s="4" t="s">
        <v>1305</v>
      </c>
      <c r="D22179" s="69">
        <f>VLOOKUP(C22179,Index[],2,FALSE)</f>
        <v>207</v>
      </c>
      <c r="I22179">
        <f>VLOOKUP(Table1[[#This Row],[trait_name]],Trait[],2,FALSE)</f>
        <v>54</v>
      </c>
      <c r="J22179" s="23" t="s">
        <v>116</v>
      </c>
      <c r="L22179" s="3"/>
      <c r="M22179" s="3"/>
    </row>
    <row r="22180" spans="1:13">
      <c r="A22180" s="5">
        <v>43322</v>
      </c>
      <c r="B22180" s="5">
        <v>43322</v>
      </c>
      <c r="C22180" s="4" t="s">
        <v>1305</v>
      </c>
      <c r="D22180" s="69">
        <f>VLOOKUP(C22180,Index[],2,FALSE)</f>
        <v>207</v>
      </c>
      <c r="H22180" t="s">
        <v>139</v>
      </c>
      <c r="I22180">
        <f>VLOOKUP(Table1[[#This Row],[trait_name]],Trait[],2,FALSE)</f>
        <v>55</v>
      </c>
      <c r="J22180" s="23" t="s">
        <v>119</v>
      </c>
      <c r="L22180" s="3" t="s">
        <v>120</v>
      </c>
      <c r="M22180" s="3"/>
    </row>
    <row r="22181" spans="1:13">
      <c r="A22181" s="5">
        <v>43322</v>
      </c>
      <c r="B22181" s="5">
        <v>43322</v>
      </c>
      <c r="C22181" s="4" t="s">
        <v>1305</v>
      </c>
      <c r="D22181" s="69">
        <f>VLOOKUP(C22181,Index[],2,FALSE)</f>
        <v>207</v>
      </c>
      <c r="I22181">
        <f>VLOOKUP(Table1[[#This Row],[trait_name]],Trait[],2,FALSE)</f>
        <v>55</v>
      </c>
      <c r="J22181" s="23" t="s">
        <v>119</v>
      </c>
      <c r="L22181" s="3"/>
      <c r="M22181" s="3"/>
    </row>
    <row r="22182" spans="1:13">
      <c r="A22182" s="5">
        <v>43322</v>
      </c>
      <c r="B22182" s="5">
        <v>43322</v>
      </c>
      <c r="C22182" s="4" t="s">
        <v>1305</v>
      </c>
      <c r="D22182" s="69">
        <f>VLOOKUP(C22182,Index[],2,FALSE)</f>
        <v>207</v>
      </c>
      <c r="H22182" t="s">
        <v>139</v>
      </c>
      <c r="I22182">
        <f>VLOOKUP(Table1[[#This Row],[trait_name]],Trait[],2,FALSE)</f>
        <v>56</v>
      </c>
      <c r="J22182" s="23" t="s">
        <v>121</v>
      </c>
      <c r="L22182" s="3" t="s">
        <v>189</v>
      </c>
      <c r="M22182" s="3"/>
    </row>
    <row r="22183" spans="1:13">
      <c r="A22183" s="5">
        <v>43322</v>
      </c>
      <c r="B22183" s="5">
        <v>43322</v>
      </c>
      <c r="C22183" s="4" t="s">
        <v>1305</v>
      </c>
      <c r="D22183" s="69">
        <f>VLOOKUP(C22183,Index[],2,FALSE)</f>
        <v>207</v>
      </c>
      <c r="I22183">
        <f>VLOOKUP(Table1[[#This Row],[trait_name]],Trait[],2,FALSE)</f>
        <v>57</v>
      </c>
      <c r="J22183" s="23" t="s">
        <v>233</v>
      </c>
      <c r="L22183" s="3"/>
      <c r="M22183" s="3"/>
    </row>
    <row r="22184" spans="1:13">
      <c r="A22184" s="5">
        <v>43322</v>
      </c>
      <c r="B22184" s="5">
        <v>43322</v>
      </c>
      <c r="C22184" s="4" t="s">
        <v>1305</v>
      </c>
      <c r="D22184" s="69">
        <f>VLOOKUP(C22184,Index[],2,FALSE)</f>
        <v>207</v>
      </c>
      <c r="I22184">
        <f>VLOOKUP(Table1[[#This Row],[trait_name]],Trait[],2,FALSE)</f>
        <v>58</v>
      </c>
      <c r="J22184" s="23" t="s">
        <v>123</v>
      </c>
      <c r="L22184" s="3"/>
      <c r="M22184" s="3"/>
    </row>
    <row r="22185" spans="1:13">
      <c r="A22185" s="5">
        <v>43322</v>
      </c>
      <c r="B22185" s="5">
        <v>43322</v>
      </c>
      <c r="C22185" s="4" t="s">
        <v>1305</v>
      </c>
      <c r="D22185" s="69">
        <f>VLOOKUP(C22185,Index[],2,FALSE)</f>
        <v>207</v>
      </c>
      <c r="I22185">
        <f>VLOOKUP(Table1[[#This Row],[trait_name]],Trait[],2,FALSE)</f>
        <v>58</v>
      </c>
      <c r="J22185" s="23" t="s">
        <v>123</v>
      </c>
      <c r="L22185" s="3"/>
      <c r="M22185" s="3"/>
    </row>
    <row r="22186" spans="1:13">
      <c r="A22186" s="5">
        <v>43322</v>
      </c>
      <c r="B22186" s="5">
        <v>43322</v>
      </c>
      <c r="C22186" s="4" t="s">
        <v>1305</v>
      </c>
      <c r="D22186" s="69">
        <f>VLOOKUP(C22186,Index[],2,FALSE)</f>
        <v>207</v>
      </c>
      <c r="I22186">
        <f>VLOOKUP(Table1[[#This Row],[trait_name]],Trait[],2,FALSE)</f>
        <v>58</v>
      </c>
      <c r="J22186" s="23" t="s">
        <v>123</v>
      </c>
      <c r="L22186" s="3"/>
      <c r="M22186" s="3"/>
    </row>
    <row r="22187" spans="1:13">
      <c r="A22187" s="5">
        <v>43322</v>
      </c>
      <c r="B22187" s="5">
        <v>43322</v>
      </c>
      <c r="C22187" s="4" t="s">
        <v>1305</v>
      </c>
      <c r="D22187" s="69">
        <f>VLOOKUP(C22187,Index[],2,FALSE)</f>
        <v>207</v>
      </c>
      <c r="H22187" t="s">
        <v>320</v>
      </c>
      <c r="I22187">
        <f>VLOOKUP(Table1[[#This Row],[trait_name]],Trait[],2,FALSE)</f>
        <v>59</v>
      </c>
      <c r="J22187" s="23" t="s">
        <v>125</v>
      </c>
      <c r="L22187" s="3" t="s">
        <v>131</v>
      </c>
      <c r="M22187" s="3"/>
    </row>
    <row r="22188" spans="1:13">
      <c r="A22188" s="5">
        <v>43322</v>
      </c>
      <c r="B22188" s="5">
        <v>43322</v>
      </c>
      <c r="C22188" s="4" t="s">
        <v>1305</v>
      </c>
      <c r="D22188" s="69">
        <f>VLOOKUP(C22188,Index[],2,FALSE)</f>
        <v>207</v>
      </c>
      <c r="I22188">
        <f>VLOOKUP(Table1[[#This Row],[trait_name]],Trait[],2,FALSE)</f>
        <v>59</v>
      </c>
      <c r="J22188" s="23" t="s">
        <v>125</v>
      </c>
      <c r="L22188" s="3"/>
      <c r="M22188" s="3"/>
    </row>
    <row r="22189" spans="1:13">
      <c r="A22189" s="5">
        <v>43322</v>
      </c>
      <c r="B22189" s="5">
        <v>43322</v>
      </c>
      <c r="C22189" s="4" t="s">
        <v>1305</v>
      </c>
      <c r="D22189" s="69">
        <f>VLOOKUP(C22189,Index[],2,FALSE)</f>
        <v>207</v>
      </c>
      <c r="H22189" t="s">
        <v>25</v>
      </c>
      <c r="I22189">
        <f>VLOOKUP(Table1[[#This Row],[trait_name]],Trait[],2,FALSE)</f>
        <v>60</v>
      </c>
      <c r="J22189" s="23" t="s">
        <v>127</v>
      </c>
      <c r="L22189" s="3" t="s">
        <v>129</v>
      </c>
      <c r="M22189" s="3"/>
    </row>
    <row r="22190" spans="1:13">
      <c r="A22190" s="5">
        <v>43322</v>
      </c>
      <c r="B22190" s="5">
        <v>43322</v>
      </c>
      <c r="C22190" s="4" t="s">
        <v>1305</v>
      </c>
      <c r="D22190" s="69">
        <f>VLOOKUP(C22190,Index[],2,FALSE)</f>
        <v>207</v>
      </c>
      <c r="I22190">
        <f>VLOOKUP(Table1[[#This Row],[trait_name]],Trait[],2,FALSE)</f>
        <v>60</v>
      </c>
      <c r="J22190" s="23" t="s">
        <v>127</v>
      </c>
      <c r="L22190" s="3"/>
      <c r="M22190" s="3"/>
    </row>
    <row r="22191" spans="1:13">
      <c r="A22191" s="5">
        <v>43322</v>
      </c>
      <c r="B22191" s="5">
        <v>43322</v>
      </c>
      <c r="C22191" s="4" t="s">
        <v>1305</v>
      </c>
      <c r="D22191" s="69">
        <f>VLOOKUP(C22191,Index[],2,FALSE)</f>
        <v>207</v>
      </c>
      <c r="I22191">
        <f>VLOOKUP(Table1[[#This Row],[trait_name]],Trait[],2,FALSE)</f>
        <v>60</v>
      </c>
      <c r="J22191" s="23" t="s">
        <v>127</v>
      </c>
      <c r="L22191" s="3"/>
      <c r="M22191" s="3"/>
    </row>
    <row r="22192" spans="1:13">
      <c r="A22192" s="5">
        <v>43322</v>
      </c>
      <c r="B22192" s="5">
        <v>43322</v>
      </c>
      <c r="C22192" s="4" t="s">
        <v>1305</v>
      </c>
      <c r="D22192" s="69">
        <f>VLOOKUP(C22192,Index[],2,FALSE)</f>
        <v>207</v>
      </c>
      <c r="H22192" t="s">
        <v>25</v>
      </c>
      <c r="I22192">
        <f>VLOOKUP(Table1[[#This Row],[trait_name]],Trait[],2,FALSE)</f>
        <v>61</v>
      </c>
      <c r="J22192" s="23" t="s">
        <v>130</v>
      </c>
      <c r="L22192" s="3" t="s">
        <v>131</v>
      </c>
      <c r="M22192" s="3"/>
    </row>
    <row r="22193" spans="1:13">
      <c r="A22193" s="5">
        <v>43322</v>
      </c>
      <c r="B22193" s="5">
        <v>43322</v>
      </c>
      <c r="C22193" s="4" t="s">
        <v>1305</v>
      </c>
      <c r="D22193" s="69">
        <f>VLOOKUP(C22193,Index[],2,FALSE)</f>
        <v>207</v>
      </c>
      <c r="H22193" t="s">
        <v>17</v>
      </c>
      <c r="I22193">
        <f>VLOOKUP(Table1[[#This Row],[trait_name]],Trait[],2,FALSE)</f>
        <v>61</v>
      </c>
      <c r="J22193" s="23" t="s">
        <v>130</v>
      </c>
      <c r="L22193" s="3" t="s">
        <v>126</v>
      </c>
      <c r="M22193" s="3"/>
    </row>
    <row r="22194" spans="1:13">
      <c r="A22194" s="5">
        <v>43322</v>
      </c>
      <c r="B22194" s="5">
        <v>43322</v>
      </c>
      <c r="C22194" s="4" t="s">
        <v>1305</v>
      </c>
      <c r="D22194" s="69">
        <f>VLOOKUP(C22194,Index[],2,FALSE)</f>
        <v>207</v>
      </c>
      <c r="H22194" t="s">
        <v>560</v>
      </c>
      <c r="I22194">
        <f>VLOOKUP(Table1[[#This Row],[trait_name]],Trait[],2,FALSE)</f>
        <v>62</v>
      </c>
      <c r="J22194" s="23" t="s">
        <v>235</v>
      </c>
      <c r="L22194" s="3" t="s">
        <v>831</v>
      </c>
      <c r="M22194" s="3"/>
    </row>
    <row r="22195" spans="1:13">
      <c r="A22195" s="5">
        <v>43322</v>
      </c>
      <c r="B22195" s="5">
        <v>43322</v>
      </c>
      <c r="C22195" s="4" t="s">
        <v>1305</v>
      </c>
      <c r="D22195" s="69">
        <f>VLOOKUP(C22195,Index[],2,FALSE)</f>
        <v>207</v>
      </c>
      <c r="I22195">
        <f>VLOOKUP(Table1[[#This Row],[trait_name]],Trait[],2,FALSE)</f>
        <v>62</v>
      </c>
      <c r="J22195" s="23" t="s">
        <v>235</v>
      </c>
      <c r="L22195" s="3"/>
      <c r="M22195" s="3"/>
    </row>
    <row r="22196" spans="1:13">
      <c r="A22196" s="5">
        <v>43322</v>
      </c>
      <c r="B22196" s="5">
        <v>43322</v>
      </c>
      <c r="C22196" s="4" t="s">
        <v>1305</v>
      </c>
      <c r="D22196" s="69">
        <f>VLOOKUP(C22196,Index[],2,FALSE)</f>
        <v>207</v>
      </c>
      <c r="I22196">
        <f>VLOOKUP(Table1[[#This Row],[trait_name]],Trait[],2,FALSE)</f>
        <v>63</v>
      </c>
      <c r="J22196" s="23" t="s">
        <v>237</v>
      </c>
      <c r="L22196" s="3"/>
      <c r="M22196" s="3"/>
    </row>
    <row r="22197" spans="1:13">
      <c r="A22197" s="5">
        <v>43322</v>
      </c>
      <c r="B22197" s="5">
        <v>43322</v>
      </c>
      <c r="C22197" s="4" t="s">
        <v>1305</v>
      </c>
      <c r="D22197" s="69">
        <f>VLOOKUP(C22197,Index[],2,FALSE)</f>
        <v>207</v>
      </c>
      <c r="H22197" t="s">
        <v>320</v>
      </c>
      <c r="I22197">
        <f>VLOOKUP(Table1[[#This Row],[trait_name]],Trait[],2,FALSE)</f>
        <v>64</v>
      </c>
      <c r="J22197" s="23" t="s">
        <v>132</v>
      </c>
      <c r="L22197" s="3" t="s">
        <v>131</v>
      </c>
      <c r="M22197" s="3"/>
    </row>
    <row r="22198" spans="1:13">
      <c r="A22198" s="5">
        <v>43322</v>
      </c>
      <c r="B22198" s="5">
        <v>43322</v>
      </c>
      <c r="C22198" s="4" t="s">
        <v>1305</v>
      </c>
      <c r="D22198" s="69">
        <f>VLOOKUP(C22198,Index[],2,FALSE)</f>
        <v>207</v>
      </c>
      <c r="H22198" t="s">
        <v>320</v>
      </c>
      <c r="I22198">
        <f>VLOOKUP(Table1[[#This Row],[trait_name]],Trait[],2,FALSE)</f>
        <v>65</v>
      </c>
      <c r="J22198" s="23" t="s">
        <v>133</v>
      </c>
      <c r="L22198" s="3" t="s">
        <v>135</v>
      </c>
      <c r="M22198" s="3"/>
    </row>
    <row r="22199" spans="1:13">
      <c r="A22199" s="5">
        <v>43322</v>
      </c>
      <c r="B22199" s="5">
        <v>43322</v>
      </c>
      <c r="C22199" s="4" t="s">
        <v>1305</v>
      </c>
      <c r="D22199" s="69">
        <f>VLOOKUP(C22199,Index[],2,FALSE)</f>
        <v>207</v>
      </c>
      <c r="I22199">
        <f>VLOOKUP(Table1[[#This Row],[trait_name]],Trait[],2,FALSE)</f>
        <v>65</v>
      </c>
      <c r="J22199" s="23" t="s">
        <v>133</v>
      </c>
      <c r="L22199" s="3"/>
      <c r="M22199" s="3"/>
    </row>
    <row r="22200" spans="1:13">
      <c r="A22200" s="5">
        <v>43322</v>
      </c>
      <c r="B22200" s="5">
        <v>43322</v>
      </c>
      <c r="C22200" s="4" t="s">
        <v>1305</v>
      </c>
      <c r="D22200" s="69">
        <f>VLOOKUP(C22200,Index[],2,FALSE)</f>
        <v>207</v>
      </c>
      <c r="H22200" t="s">
        <v>17</v>
      </c>
      <c r="I22200">
        <f>VLOOKUP(Table1[[#This Row],[trait_name]],Trait[],2,FALSE)</f>
        <v>66</v>
      </c>
      <c r="J22200" s="23" t="s">
        <v>194</v>
      </c>
      <c r="L22200" s="3" t="s">
        <v>341</v>
      </c>
      <c r="M22200" s="3"/>
    </row>
    <row r="22201" spans="1:13">
      <c r="A22201" s="5">
        <v>43322</v>
      </c>
      <c r="B22201" s="5">
        <v>43322</v>
      </c>
      <c r="C22201" s="4" t="s">
        <v>1305</v>
      </c>
      <c r="D22201" s="69">
        <f>VLOOKUP(C22201,Index[],2,FALSE)</f>
        <v>207</v>
      </c>
      <c r="H22201" t="s">
        <v>560</v>
      </c>
      <c r="I22201">
        <f>VLOOKUP(Table1[[#This Row],[trait_name]],Trait[],2,FALSE)</f>
        <v>66</v>
      </c>
      <c r="J22201" s="23" t="s">
        <v>194</v>
      </c>
      <c r="L22201" s="3" t="s">
        <v>532</v>
      </c>
      <c r="M22201" s="3"/>
    </row>
    <row r="22202" spans="1:13">
      <c r="A22202" s="5">
        <v>43322</v>
      </c>
      <c r="B22202" s="5">
        <v>43322</v>
      </c>
      <c r="C22202" s="4" t="s">
        <v>1305</v>
      </c>
      <c r="D22202" s="69">
        <f>VLOOKUP(C22202,Index[],2,FALSE)</f>
        <v>207</v>
      </c>
      <c r="I22202">
        <f>VLOOKUP(Table1[[#This Row],[trait_name]],Trait[],2,FALSE)</f>
        <v>66</v>
      </c>
      <c r="J22202" s="23" t="s">
        <v>194</v>
      </c>
      <c r="L22202" s="3"/>
      <c r="M22202" s="3"/>
    </row>
    <row r="22203" spans="1:13">
      <c r="A22203" s="5">
        <v>43322</v>
      </c>
      <c r="B22203" s="5">
        <v>43322</v>
      </c>
      <c r="C22203" s="4" t="s">
        <v>1305</v>
      </c>
      <c r="D22203" s="69">
        <f>VLOOKUP(C22203,Index[],2,FALSE)</f>
        <v>207</v>
      </c>
      <c r="I22203">
        <f>VLOOKUP(Table1[[#This Row],[trait_name]],Trait[],2,FALSE)</f>
        <v>66</v>
      </c>
      <c r="J22203" s="23" t="s">
        <v>194</v>
      </c>
      <c r="L22203" s="3"/>
      <c r="M22203" s="3"/>
    </row>
    <row r="22204" spans="1:13">
      <c r="A22204" s="5">
        <v>43322</v>
      </c>
      <c r="B22204" s="5">
        <v>43322</v>
      </c>
      <c r="C22204" s="4" t="s">
        <v>1305</v>
      </c>
      <c r="D22204" s="69">
        <f>VLOOKUP(C22204,Index[],2,FALSE)</f>
        <v>207</v>
      </c>
      <c r="I22204">
        <f>VLOOKUP(Table1[[#This Row],[trait_name]],Trait[],2,FALSE)</f>
        <v>66</v>
      </c>
      <c r="J22204" s="23" t="s">
        <v>194</v>
      </c>
      <c r="L22204" s="3"/>
      <c r="M22204" s="3"/>
    </row>
    <row r="22205" spans="1:13">
      <c r="A22205" s="5">
        <v>43322</v>
      </c>
      <c r="B22205" s="5">
        <v>43322</v>
      </c>
      <c r="C22205" s="4" t="s">
        <v>1305</v>
      </c>
      <c r="D22205" s="69">
        <f>VLOOKUP(C22205,Index[],2,FALSE)</f>
        <v>207</v>
      </c>
      <c r="H22205" t="s">
        <v>690</v>
      </c>
      <c r="I22205">
        <f>VLOOKUP(Table1[[#This Row],[trait_name]],Trait[],2,FALSE)</f>
        <v>67</v>
      </c>
      <c r="J22205" s="23" t="s">
        <v>136</v>
      </c>
      <c r="L22205" s="3" t="s">
        <v>1271</v>
      </c>
      <c r="M22205" s="3" t="s">
        <v>1309</v>
      </c>
    </row>
    <row r="22206" spans="1:13">
      <c r="A22206" s="5">
        <v>43322</v>
      </c>
      <c r="B22206" s="5">
        <v>43322</v>
      </c>
      <c r="C22206" s="4" t="s">
        <v>1305</v>
      </c>
      <c r="D22206" s="69">
        <f>VLOOKUP(C22206,Index[],2,FALSE)</f>
        <v>207</v>
      </c>
      <c r="H22206" t="s">
        <v>25</v>
      </c>
      <c r="I22206">
        <f>VLOOKUP(Table1[[#This Row],[trait_name]],Trait[],2,FALSE)</f>
        <v>67</v>
      </c>
      <c r="J22206" s="23" t="s">
        <v>136</v>
      </c>
      <c r="L22206" s="3" t="s">
        <v>240</v>
      </c>
      <c r="M22206" s="3"/>
    </row>
    <row r="22207" spans="1:13">
      <c r="A22207" s="5">
        <v>43322</v>
      </c>
      <c r="B22207" s="5">
        <v>43322</v>
      </c>
      <c r="C22207" s="4" t="s">
        <v>1305</v>
      </c>
      <c r="D22207" s="69">
        <f>VLOOKUP(C22207,Index[],2,FALSE)</f>
        <v>207</v>
      </c>
      <c r="I22207">
        <f>VLOOKUP(Table1[[#This Row],[trait_name]],Trait[],2,FALSE)</f>
        <v>68</v>
      </c>
      <c r="J22207" s="23" t="s">
        <v>199</v>
      </c>
      <c r="L22207" s="3"/>
      <c r="M22207" s="3"/>
    </row>
    <row r="22208" spans="1:13">
      <c r="A22208" s="5">
        <v>43322</v>
      </c>
      <c r="B22208" s="5">
        <v>43322</v>
      </c>
      <c r="C22208" s="4" t="s">
        <v>1305</v>
      </c>
      <c r="D22208" s="70">
        <f>VLOOKUP(C22208,Index[],2,FALSE)</f>
        <v>207</v>
      </c>
      <c r="H22208" t="s">
        <v>25</v>
      </c>
      <c r="J22208" s="23" t="s">
        <v>99</v>
      </c>
      <c r="L22208" s="3" t="s">
        <v>374</v>
      </c>
      <c r="M22208" s="3"/>
    </row>
    <row r="22209" spans="1:13">
      <c r="A22209" s="5">
        <v>43322</v>
      </c>
      <c r="B22209" s="5">
        <v>43322</v>
      </c>
      <c r="C22209" t="s">
        <v>1310</v>
      </c>
      <c r="D22209" s="70">
        <f>VLOOKUP(C22209,Index[],2,FALSE)</f>
        <v>208</v>
      </c>
      <c r="H22209" t="s">
        <v>905</v>
      </c>
      <c r="I22209">
        <f>VLOOKUP(Table1[[#This Row],[trait_name]],Trait[],2,FALSE)</f>
        <v>1</v>
      </c>
      <c r="J22209" s="23" t="s">
        <v>140</v>
      </c>
      <c r="L22209" s="3" t="s">
        <v>1311</v>
      </c>
      <c r="M22209" s="3"/>
    </row>
    <row r="22210" spans="1:13">
      <c r="A22210" s="5">
        <v>43322</v>
      </c>
      <c r="B22210" s="5">
        <v>43322</v>
      </c>
      <c r="C22210" t="s">
        <v>1310</v>
      </c>
      <c r="D22210" s="70">
        <f>VLOOKUP(C22210,Index[],2,FALSE)</f>
        <v>208</v>
      </c>
      <c r="I22210">
        <f>VLOOKUP(Table1[[#This Row],[trait_name]],Trait[],2,FALSE)</f>
        <v>1</v>
      </c>
      <c r="J22210" s="23" t="s">
        <v>140</v>
      </c>
      <c r="L22210" s="3"/>
      <c r="M22210" s="3"/>
    </row>
    <row r="22211" spans="1:13">
      <c r="A22211" s="5">
        <v>43322</v>
      </c>
      <c r="B22211" s="5">
        <v>43322</v>
      </c>
      <c r="C22211" t="s">
        <v>1310</v>
      </c>
      <c r="D22211" s="70">
        <f>VLOOKUP(C22211,Index[],2,FALSE)</f>
        <v>208</v>
      </c>
      <c r="H22211" t="s">
        <v>325</v>
      </c>
      <c r="I22211">
        <f>VLOOKUP(Table1[[#This Row],[trait_name]],Trait[],2,FALSE)</f>
        <v>2</v>
      </c>
      <c r="J22211" s="23" t="s">
        <v>15</v>
      </c>
      <c r="L22211" s="3" t="s">
        <v>1312</v>
      </c>
      <c r="M22211" s="3"/>
    </row>
    <row r="22212" spans="1:13">
      <c r="A22212" s="5">
        <v>43322</v>
      </c>
      <c r="B22212" s="5">
        <v>43322</v>
      </c>
      <c r="C22212" t="s">
        <v>1310</v>
      </c>
      <c r="D22212" s="70">
        <f>VLOOKUP(C22212,Index[],2,FALSE)</f>
        <v>208</v>
      </c>
      <c r="H22212" t="s">
        <v>325</v>
      </c>
      <c r="I22212">
        <f>VLOOKUP(Table1[[#This Row],[trait_name]],Trait[],2,FALSE)</f>
        <v>2</v>
      </c>
      <c r="J22212" s="23" t="s">
        <v>15</v>
      </c>
      <c r="L22212" s="3" t="s">
        <v>1313</v>
      </c>
      <c r="M22212" s="3"/>
    </row>
    <row r="22213" spans="1:13">
      <c r="A22213" s="5">
        <v>43322</v>
      </c>
      <c r="B22213" s="5">
        <v>43322</v>
      </c>
      <c r="C22213" t="s">
        <v>1310</v>
      </c>
      <c r="D22213" s="70">
        <f>VLOOKUP(C22213,Index[],2,FALSE)</f>
        <v>208</v>
      </c>
      <c r="H22213" t="s">
        <v>325</v>
      </c>
      <c r="I22213">
        <f>VLOOKUP(Table1[[#This Row],[trait_name]],Trait[],2,FALSE)</f>
        <v>2</v>
      </c>
      <c r="J22213" s="23" t="s">
        <v>15</v>
      </c>
      <c r="L22213" s="3" t="s">
        <v>1314</v>
      </c>
      <c r="M22213" s="3"/>
    </row>
    <row r="22214" spans="1:13">
      <c r="A22214" s="5">
        <v>43322</v>
      </c>
      <c r="B22214" s="5">
        <v>43322</v>
      </c>
      <c r="C22214" t="s">
        <v>1310</v>
      </c>
      <c r="D22214" s="70">
        <f>VLOOKUP(C22214,Index[],2,FALSE)</f>
        <v>208</v>
      </c>
      <c r="I22214">
        <f>VLOOKUP(Table1[[#This Row],[trait_name]],Trait[],2,FALSE)</f>
        <v>3</v>
      </c>
      <c r="J22214" s="23" t="s">
        <v>18</v>
      </c>
      <c r="L22214" s="3" t="s">
        <v>19</v>
      </c>
      <c r="M22214" s="3"/>
    </row>
    <row r="22215" spans="1:13">
      <c r="A22215" s="5">
        <v>43322</v>
      </c>
      <c r="B22215" s="5">
        <v>43322</v>
      </c>
      <c r="C22215" t="s">
        <v>1310</v>
      </c>
      <c r="D22215" s="70">
        <f>VLOOKUP(C22215,Index[],2,FALSE)</f>
        <v>208</v>
      </c>
      <c r="I22215">
        <f>VLOOKUP(Table1[[#This Row],[trait_name]],Trait[],2,FALSE)</f>
        <v>3</v>
      </c>
      <c r="J22215" s="23" t="s">
        <v>18</v>
      </c>
      <c r="L22215" s="3"/>
      <c r="M22215" s="3"/>
    </row>
    <row r="22216" spans="1:13">
      <c r="A22216" s="5">
        <v>43322</v>
      </c>
      <c r="B22216" s="5">
        <v>43322</v>
      </c>
      <c r="C22216" t="s">
        <v>1310</v>
      </c>
      <c r="D22216" s="70">
        <f>VLOOKUP(C22216,Index[],2,FALSE)</f>
        <v>208</v>
      </c>
      <c r="H22216" t="s">
        <v>325</v>
      </c>
      <c r="I22216">
        <f>VLOOKUP(Table1[[#This Row],[trait_name]],Trait[],2,FALSE)</f>
        <v>4</v>
      </c>
      <c r="J22216" s="23" t="s">
        <v>22</v>
      </c>
      <c r="L22216" s="3" t="s">
        <v>27</v>
      </c>
      <c r="M22216" s="3"/>
    </row>
    <row r="22217" spans="1:13">
      <c r="A22217" s="5">
        <v>43322</v>
      </c>
      <c r="B22217" s="5">
        <v>43322</v>
      </c>
      <c r="C22217" t="s">
        <v>1310</v>
      </c>
      <c r="D22217" s="70">
        <f>VLOOKUP(C22217,Index[],2,FALSE)</f>
        <v>208</v>
      </c>
      <c r="H22217" t="s">
        <v>25</v>
      </c>
      <c r="I22217">
        <f>VLOOKUP(Table1[[#This Row],[trait_name]],Trait[],2,FALSE)</f>
        <v>4</v>
      </c>
      <c r="J22217" s="23" t="s">
        <v>22</v>
      </c>
      <c r="L22217" s="3" t="s">
        <v>23</v>
      </c>
      <c r="M22217" s="3"/>
    </row>
    <row r="22218" spans="1:13">
      <c r="A22218" s="5">
        <v>43322</v>
      </c>
      <c r="B22218" s="5">
        <v>43322</v>
      </c>
      <c r="C22218" t="s">
        <v>1310</v>
      </c>
      <c r="D22218" s="70">
        <f>VLOOKUP(C22218,Index[],2,FALSE)</f>
        <v>208</v>
      </c>
      <c r="H22218" t="s">
        <v>325</v>
      </c>
      <c r="I22218">
        <f>VLOOKUP(Table1[[#This Row],[trait_name]],Trait[],2,FALSE)</f>
        <v>5</v>
      </c>
      <c r="J22218" s="23" t="s">
        <v>24</v>
      </c>
      <c r="L22218" s="3" t="s">
        <v>23</v>
      </c>
      <c r="M22218" s="3"/>
    </row>
    <row r="22219" spans="1:13">
      <c r="A22219" s="5">
        <v>43322</v>
      </c>
      <c r="B22219" s="5">
        <v>43322</v>
      </c>
      <c r="C22219" t="s">
        <v>1310</v>
      </c>
      <c r="D22219" s="70">
        <f>VLOOKUP(C22219,Index[],2,FALSE)</f>
        <v>208</v>
      </c>
      <c r="I22219">
        <f>VLOOKUP(Table1[[#This Row],[trait_name]],Trait[],2,FALSE)</f>
        <v>6</v>
      </c>
      <c r="J22219" s="23" t="s">
        <v>148</v>
      </c>
      <c r="L22219" s="3"/>
      <c r="M22219" s="3"/>
    </row>
    <row r="22220" spans="1:13">
      <c r="A22220" s="5">
        <v>43322</v>
      </c>
      <c r="B22220" s="5">
        <v>43322</v>
      </c>
      <c r="C22220" t="s">
        <v>1310</v>
      </c>
      <c r="D22220" s="70">
        <f>VLOOKUP(C22220,Index[],2,FALSE)</f>
        <v>208</v>
      </c>
      <c r="H22220" t="s">
        <v>17</v>
      </c>
      <c r="I22220">
        <f>VLOOKUP(Table1[[#This Row],[trait_name]],Trait[],2,FALSE)</f>
        <v>7</v>
      </c>
      <c r="J22220" s="23" t="s">
        <v>26</v>
      </c>
      <c r="L22220" s="3" t="s">
        <v>23</v>
      </c>
      <c r="M22220" s="3"/>
    </row>
    <row r="22221" spans="1:13">
      <c r="A22221" s="5">
        <v>43322</v>
      </c>
      <c r="B22221" s="5">
        <v>43322</v>
      </c>
      <c r="C22221" t="s">
        <v>1310</v>
      </c>
      <c r="D22221" s="70">
        <f>VLOOKUP(C22221,Index[],2,FALSE)</f>
        <v>208</v>
      </c>
      <c r="H22221" t="s">
        <v>149</v>
      </c>
      <c r="I22221">
        <f>VLOOKUP(Table1[[#This Row],[trait_name]],Trait[],2,FALSE)</f>
        <v>8</v>
      </c>
      <c r="J22221" s="23" t="s">
        <v>150</v>
      </c>
      <c r="L22221" s="3" t="s">
        <v>23</v>
      </c>
      <c r="M22221" s="3" t="s">
        <v>197</v>
      </c>
    </row>
    <row r="22222" spans="1:13">
      <c r="A22222" s="5">
        <v>43322</v>
      </c>
      <c r="B22222" s="5">
        <v>43322</v>
      </c>
      <c r="C22222" t="s">
        <v>1310</v>
      </c>
      <c r="D22222" s="70">
        <f>VLOOKUP(C22222,Index[],2,FALSE)</f>
        <v>208</v>
      </c>
      <c r="H22222" t="s">
        <v>325</v>
      </c>
      <c r="I22222">
        <f>VLOOKUP(Table1[[#This Row],[trait_name]],Trait[],2,FALSE)</f>
        <v>9</v>
      </c>
      <c r="J22222" s="23" t="s">
        <v>28</v>
      </c>
      <c r="L22222" s="3" t="s">
        <v>23</v>
      </c>
      <c r="M22222" s="3"/>
    </row>
    <row r="22223" spans="1:13">
      <c r="A22223" s="5">
        <v>43322</v>
      </c>
      <c r="B22223" s="5">
        <v>43322</v>
      </c>
      <c r="C22223" t="s">
        <v>1310</v>
      </c>
      <c r="D22223" s="70">
        <f>VLOOKUP(C22223,Index[],2,FALSE)</f>
        <v>208</v>
      </c>
      <c r="I22223">
        <f>VLOOKUP(Table1[[#This Row],[trait_name]],Trait[],2,FALSE)</f>
        <v>9</v>
      </c>
      <c r="J22223" s="23" t="s">
        <v>28</v>
      </c>
      <c r="L22223" s="3"/>
      <c r="M22223" s="3"/>
    </row>
    <row r="22224" spans="1:13">
      <c r="A22224" s="5">
        <v>43322</v>
      </c>
      <c r="B22224" s="5">
        <v>43322</v>
      </c>
      <c r="C22224" t="s">
        <v>1310</v>
      </c>
      <c r="D22224" s="70">
        <f>VLOOKUP(C22224,Index[],2,FALSE)</f>
        <v>208</v>
      </c>
      <c r="I22224">
        <f>VLOOKUP(Table1[[#This Row],[trait_name]],Trait[],2,FALSE)</f>
        <v>10</v>
      </c>
      <c r="J22224" s="23" t="s">
        <v>29</v>
      </c>
      <c r="L22224" s="3"/>
      <c r="M22224" s="3"/>
    </row>
    <row r="22225" spans="1:13">
      <c r="A22225" s="5">
        <v>43322</v>
      </c>
      <c r="B22225" s="5">
        <v>43322</v>
      </c>
      <c r="C22225" t="s">
        <v>1310</v>
      </c>
      <c r="D22225" s="70">
        <f>VLOOKUP(C22225,Index[],2,FALSE)</f>
        <v>208</v>
      </c>
      <c r="I22225">
        <f>VLOOKUP(Table1[[#This Row],[trait_name]],Trait[],2,FALSE)</f>
        <v>11</v>
      </c>
      <c r="J22225" s="23" t="s">
        <v>30</v>
      </c>
      <c r="L22225" s="3"/>
      <c r="M22225" s="3"/>
    </row>
    <row r="22226" spans="1:13">
      <c r="A22226" s="5">
        <v>43322</v>
      </c>
      <c r="B22226" s="5">
        <v>43322</v>
      </c>
      <c r="C22226" t="s">
        <v>1310</v>
      </c>
      <c r="D22226" s="70">
        <f>VLOOKUP(C22226,Index[],2,FALSE)</f>
        <v>208</v>
      </c>
      <c r="I22226">
        <f>VLOOKUP(Table1[[#This Row],[trait_name]],Trait[],2,FALSE)</f>
        <v>12</v>
      </c>
      <c r="J22226" s="23" t="s">
        <v>151</v>
      </c>
      <c r="L22226" s="3"/>
      <c r="M22226" s="3"/>
    </row>
    <row r="22227" spans="1:13">
      <c r="A22227" s="5">
        <v>43322</v>
      </c>
      <c r="B22227" s="5">
        <v>43322</v>
      </c>
      <c r="C22227" t="s">
        <v>1310</v>
      </c>
      <c r="D22227" s="70">
        <f>VLOOKUP(C22227,Index[],2,FALSE)</f>
        <v>208</v>
      </c>
      <c r="I22227">
        <f>VLOOKUP(Table1[[#This Row],[trait_name]],Trait[],2,FALSE)</f>
        <v>13</v>
      </c>
      <c r="J22227" s="23" t="s">
        <v>369</v>
      </c>
      <c r="L22227" s="3"/>
      <c r="M22227" s="3"/>
    </row>
    <row r="22228" spans="1:13">
      <c r="A22228" s="5">
        <v>43322</v>
      </c>
      <c r="B22228" s="5">
        <v>43322</v>
      </c>
      <c r="C22228" t="s">
        <v>1310</v>
      </c>
      <c r="D22228" s="70">
        <f>VLOOKUP(C22228,Index[],2,FALSE)</f>
        <v>208</v>
      </c>
      <c r="H22228" t="s">
        <v>149</v>
      </c>
      <c r="I22228">
        <f>VLOOKUP(Table1[[#This Row],[trait_name]],Trait[],2,FALSE)</f>
        <v>14</v>
      </c>
      <c r="J22228" s="23" t="s">
        <v>152</v>
      </c>
      <c r="L22228" s="3" t="s">
        <v>23</v>
      </c>
      <c r="M22228" s="3"/>
    </row>
    <row r="22229" spans="1:13">
      <c r="A22229" s="5">
        <v>43322</v>
      </c>
      <c r="B22229" s="5">
        <v>43322</v>
      </c>
      <c r="C22229" t="s">
        <v>1310</v>
      </c>
      <c r="D22229" s="70">
        <f>VLOOKUP(C22229,Index[],2,FALSE)</f>
        <v>208</v>
      </c>
      <c r="I22229">
        <f>VLOOKUP(Table1[[#This Row],[trait_name]],Trait[],2,FALSE)</f>
        <v>15</v>
      </c>
      <c r="J22229" s="23" t="s">
        <v>31</v>
      </c>
      <c r="L22229" s="3"/>
      <c r="M22229" s="3"/>
    </row>
    <row r="22230" spans="1:13">
      <c r="A22230" s="5">
        <v>43322</v>
      </c>
      <c r="B22230" s="5">
        <v>43322</v>
      </c>
      <c r="C22230" t="s">
        <v>1310</v>
      </c>
      <c r="D22230" s="70">
        <f>VLOOKUP(C22230,Index[],2,FALSE)</f>
        <v>208</v>
      </c>
      <c r="H22230" t="s">
        <v>20</v>
      </c>
      <c r="I22230">
        <f>VLOOKUP(Table1[[#This Row],[trait_name]],Trait[],2,FALSE)</f>
        <v>16</v>
      </c>
      <c r="J22230" s="23" t="s">
        <v>32</v>
      </c>
      <c r="L22230" s="3" t="s">
        <v>23</v>
      </c>
      <c r="M22230" s="3"/>
    </row>
    <row r="22231" spans="1:13">
      <c r="A22231" s="5">
        <v>43322</v>
      </c>
      <c r="B22231" s="5">
        <v>43322</v>
      </c>
      <c r="C22231" t="s">
        <v>1310</v>
      </c>
      <c r="D22231" s="70">
        <f>VLOOKUP(C22231,Index[],2,FALSE)</f>
        <v>208</v>
      </c>
      <c r="I22231">
        <f>VLOOKUP(Table1[[#This Row],[trait_name]],Trait[],2,FALSE)</f>
        <v>17</v>
      </c>
      <c r="J22231" s="23" t="s">
        <v>33</v>
      </c>
      <c r="L22231" s="3" t="s">
        <v>34</v>
      </c>
      <c r="M22231" s="3"/>
    </row>
    <row r="22232" spans="1:13">
      <c r="A22232" s="5">
        <v>43322</v>
      </c>
      <c r="B22232" s="5">
        <v>43322</v>
      </c>
      <c r="C22232" t="s">
        <v>1310</v>
      </c>
      <c r="D22232" s="70">
        <f>VLOOKUP(C22232,Index[],2,FALSE)</f>
        <v>208</v>
      </c>
      <c r="I22232">
        <f>VLOOKUP(Table1[[#This Row],[trait_name]],Trait[],2,FALSE)</f>
        <v>17</v>
      </c>
      <c r="J22232" s="23" t="s">
        <v>33</v>
      </c>
      <c r="L22232" s="3" t="s">
        <v>35</v>
      </c>
      <c r="M22232" s="3"/>
    </row>
    <row r="22233" spans="1:13">
      <c r="A22233" s="5">
        <v>43322</v>
      </c>
      <c r="B22233" s="5">
        <v>43322</v>
      </c>
      <c r="C22233" t="s">
        <v>1310</v>
      </c>
      <c r="D22233" s="70">
        <f>VLOOKUP(C22233,Index[],2,FALSE)</f>
        <v>208</v>
      </c>
      <c r="I22233">
        <f>VLOOKUP(Table1[[#This Row],[trait_name]],Trait[],2,FALSE)</f>
        <v>17</v>
      </c>
      <c r="J22233" s="23" t="s">
        <v>33</v>
      </c>
      <c r="L22233" s="3" t="s">
        <v>36</v>
      </c>
      <c r="M22233" s="3"/>
    </row>
    <row r="22234" spans="1:13">
      <c r="A22234" s="5">
        <v>43322</v>
      </c>
      <c r="B22234" s="5">
        <v>43322</v>
      </c>
      <c r="C22234" t="s">
        <v>1310</v>
      </c>
      <c r="D22234" s="70">
        <f>VLOOKUP(C22234,Index[],2,FALSE)</f>
        <v>208</v>
      </c>
      <c r="I22234">
        <f>VLOOKUP(Table1[[#This Row],[trait_name]],Trait[],2,FALSE)</f>
        <v>18</v>
      </c>
      <c r="J22234" s="23" t="s">
        <v>37</v>
      </c>
      <c r="L22234" s="3"/>
      <c r="M22234" s="3"/>
    </row>
    <row r="22235" spans="1:13">
      <c r="A22235" s="5">
        <v>43322</v>
      </c>
      <c r="B22235" s="5">
        <v>43322</v>
      </c>
      <c r="C22235" t="s">
        <v>1310</v>
      </c>
      <c r="D22235" s="70">
        <f>VLOOKUP(C22235,Index[],2,FALSE)</f>
        <v>208</v>
      </c>
      <c r="H22235" t="s">
        <v>789</v>
      </c>
      <c r="I22235">
        <f>VLOOKUP(Table1[[#This Row],[trait_name]],Trait[],2,FALSE)</f>
        <v>19</v>
      </c>
      <c r="J22235" s="23" t="s">
        <v>38</v>
      </c>
      <c r="L22235" s="3" t="s">
        <v>156</v>
      </c>
      <c r="M22235" s="3"/>
    </row>
    <row r="22236" spans="1:13">
      <c r="A22236" s="5">
        <v>43322</v>
      </c>
      <c r="B22236" s="5">
        <v>43322</v>
      </c>
      <c r="C22236" t="s">
        <v>1310</v>
      </c>
      <c r="D22236" s="70">
        <f>VLOOKUP(C22236,Index[],2,FALSE)</f>
        <v>208</v>
      </c>
      <c r="H22236" t="s">
        <v>325</v>
      </c>
      <c r="I22236">
        <f>VLOOKUP(Table1[[#This Row],[trait_name]],Trait[],2,FALSE)</f>
        <v>19</v>
      </c>
      <c r="J22236" s="23" t="s">
        <v>38</v>
      </c>
      <c r="L22236" s="3" t="s">
        <v>157</v>
      </c>
      <c r="M22236" s="3"/>
    </row>
    <row r="22237" spans="1:13">
      <c r="A22237" s="5">
        <v>43322</v>
      </c>
      <c r="B22237" s="5">
        <v>43322</v>
      </c>
      <c r="C22237" t="s">
        <v>1310</v>
      </c>
      <c r="D22237" s="70">
        <f>VLOOKUP(C22237,Index[],2,FALSE)</f>
        <v>208</v>
      </c>
      <c r="I22237">
        <f>VLOOKUP(Table1[[#This Row],[trait_name]],Trait[],2,FALSE)</f>
        <v>19</v>
      </c>
      <c r="J22237" s="23" t="s">
        <v>38</v>
      </c>
      <c r="L22237" s="3"/>
      <c r="M22237" s="3"/>
    </row>
    <row r="22238" spans="1:13">
      <c r="A22238" s="5">
        <v>43322</v>
      </c>
      <c r="B22238" s="5">
        <v>43322</v>
      </c>
      <c r="C22238" t="s">
        <v>1310</v>
      </c>
      <c r="D22238" s="70">
        <f>VLOOKUP(C22238,Index[],2,FALSE)</f>
        <v>208</v>
      </c>
      <c r="H22238" t="s">
        <v>789</v>
      </c>
      <c r="I22238">
        <f>VLOOKUP(Table1[[#This Row],[trait_name]],Trait[],2,FALSE)</f>
        <v>20</v>
      </c>
      <c r="J22238" s="23" t="s">
        <v>41</v>
      </c>
      <c r="L22238" s="3" t="s">
        <v>158</v>
      </c>
      <c r="M22238" s="3"/>
    </row>
    <row r="22239" spans="1:13">
      <c r="A22239" s="5">
        <v>43322</v>
      </c>
      <c r="B22239" s="5">
        <v>43322</v>
      </c>
      <c r="C22239" t="s">
        <v>1310</v>
      </c>
      <c r="D22239" s="70">
        <f>VLOOKUP(C22239,Index[],2,FALSE)</f>
        <v>208</v>
      </c>
      <c r="H22239" t="s">
        <v>325</v>
      </c>
      <c r="I22239">
        <f>VLOOKUP(Table1[[#This Row],[trait_name]],Trait[],2,FALSE)</f>
        <v>20</v>
      </c>
      <c r="J22239" s="23" t="s">
        <v>41</v>
      </c>
      <c r="L22239" s="3" t="s">
        <v>42</v>
      </c>
      <c r="M22239" s="3"/>
    </row>
    <row r="22240" spans="1:13">
      <c r="A22240" s="5">
        <v>43322</v>
      </c>
      <c r="B22240" s="5">
        <v>43322</v>
      </c>
      <c r="C22240" t="s">
        <v>1310</v>
      </c>
      <c r="D22240" s="70">
        <f>VLOOKUP(C22240,Index[],2,FALSE)</f>
        <v>208</v>
      </c>
      <c r="I22240">
        <f>VLOOKUP(Table1[[#This Row],[trait_name]],Trait[],2,FALSE)</f>
        <v>20</v>
      </c>
      <c r="J22240" s="23" t="s">
        <v>41</v>
      </c>
      <c r="L22240" s="3"/>
      <c r="M22240" s="3"/>
    </row>
    <row r="22241" spans="1:13">
      <c r="A22241" s="5">
        <v>43322</v>
      </c>
      <c r="B22241" s="5">
        <v>43322</v>
      </c>
      <c r="C22241" t="s">
        <v>1310</v>
      </c>
      <c r="D22241" s="70">
        <f>VLOOKUP(C22241,Index[],2,FALSE)</f>
        <v>208</v>
      </c>
      <c r="H22241" t="s">
        <v>17</v>
      </c>
      <c r="I22241">
        <f>VLOOKUP(Table1[[#This Row],[trait_name]],Trait[],2,FALSE)</f>
        <v>21</v>
      </c>
      <c r="J22241" s="23" t="s">
        <v>43</v>
      </c>
      <c r="L22241" s="3" t="s">
        <v>44</v>
      </c>
      <c r="M22241" s="3"/>
    </row>
    <row r="22242" spans="1:13">
      <c r="A22242" s="5">
        <v>43322</v>
      </c>
      <c r="B22242" s="5">
        <v>43322</v>
      </c>
      <c r="C22242" t="s">
        <v>1310</v>
      </c>
      <c r="D22242" s="70">
        <f>VLOOKUP(C22242,Index[],2,FALSE)</f>
        <v>208</v>
      </c>
      <c r="H22242" t="s">
        <v>17</v>
      </c>
      <c r="I22242">
        <f>VLOOKUP(Table1[[#This Row],[trait_name]],Trait[],2,FALSE)</f>
        <v>21</v>
      </c>
      <c r="J22242" s="23" t="s">
        <v>43</v>
      </c>
      <c r="L22242" s="3" t="s">
        <v>159</v>
      </c>
      <c r="M22242" s="3"/>
    </row>
    <row r="22243" spans="1:13">
      <c r="A22243" s="5">
        <v>43322</v>
      </c>
      <c r="B22243" s="5">
        <v>43322</v>
      </c>
      <c r="C22243" t="s">
        <v>1310</v>
      </c>
      <c r="D22243" s="70">
        <f>VLOOKUP(C22243,Index[],2,FALSE)</f>
        <v>208</v>
      </c>
      <c r="H22243" t="s">
        <v>17</v>
      </c>
      <c r="I22243">
        <f>VLOOKUP(Table1[[#This Row],[trait_name]],Trait[],2,FALSE)</f>
        <v>21</v>
      </c>
      <c r="J22243" s="23" t="s">
        <v>43</v>
      </c>
      <c r="L22243" s="3" t="s">
        <v>45</v>
      </c>
      <c r="M22243" s="3"/>
    </row>
    <row r="22244" spans="1:13">
      <c r="A22244" s="5">
        <v>43322</v>
      </c>
      <c r="B22244" s="5">
        <v>43322</v>
      </c>
      <c r="C22244" t="s">
        <v>1310</v>
      </c>
      <c r="D22244" s="70">
        <f>VLOOKUP(C22244,Index[],2,FALSE)</f>
        <v>208</v>
      </c>
      <c r="H22244" t="s">
        <v>377</v>
      </c>
      <c r="I22244">
        <f>VLOOKUP(Table1[[#This Row],[trait_name]],Trait[],2,FALSE)</f>
        <v>22</v>
      </c>
      <c r="J22244" s="23" t="s">
        <v>47</v>
      </c>
      <c r="L22244" s="3" t="s">
        <v>162</v>
      </c>
      <c r="M22244" s="3"/>
    </row>
    <row r="22245" spans="1:13">
      <c r="A22245" s="5">
        <v>43322</v>
      </c>
      <c r="B22245" s="5">
        <v>43322</v>
      </c>
      <c r="C22245" t="s">
        <v>1310</v>
      </c>
      <c r="D22245" s="70">
        <f>VLOOKUP(C22245,Index[],2,FALSE)</f>
        <v>208</v>
      </c>
      <c r="I22245">
        <f>VLOOKUP(Table1[[#This Row],[trait_name]],Trait[],2,FALSE)</f>
        <v>22</v>
      </c>
      <c r="J22245" s="23" t="s">
        <v>47</v>
      </c>
      <c r="L22245" s="3"/>
      <c r="M22245" s="3"/>
    </row>
    <row r="22246" spans="1:13">
      <c r="A22246" s="5">
        <v>43322</v>
      </c>
      <c r="B22246" s="5">
        <v>43322</v>
      </c>
      <c r="C22246" t="s">
        <v>1310</v>
      </c>
      <c r="D22246" s="70">
        <f>VLOOKUP(C22246,Index[],2,FALSE)</f>
        <v>208</v>
      </c>
      <c r="I22246">
        <f>VLOOKUP(Table1[[#This Row],[trait_name]],Trait[],2,FALSE)</f>
        <v>22</v>
      </c>
      <c r="J22246" s="23" t="s">
        <v>47</v>
      </c>
      <c r="L22246" s="3"/>
      <c r="M22246" s="3"/>
    </row>
    <row r="22247" spans="1:13">
      <c r="A22247" s="5">
        <v>43322</v>
      </c>
      <c r="B22247" s="5">
        <v>43322</v>
      </c>
      <c r="C22247" t="s">
        <v>1310</v>
      </c>
      <c r="D22247" s="70">
        <f>VLOOKUP(C22247,Index[],2,FALSE)</f>
        <v>208</v>
      </c>
      <c r="H22247" t="s">
        <v>325</v>
      </c>
      <c r="I22247">
        <f>VLOOKUP(Table1[[#This Row],[trait_name]],Trait[],2,FALSE)</f>
        <v>23</v>
      </c>
      <c r="J22247" s="23" t="s">
        <v>49</v>
      </c>
      <c r="L22247" s="3" t="s">
        <v>39</v>
      </c>
      <c r="M22247" s="3"/>
    </row>
    <row r="22248" spans="1:13">
      <c r="A22248" s="5">
        <v>43322</v>
      </c>
      <c r="B22248" s="5">
        <v>43322</v>
      </c>
      <c r="C22248" t="s">
        <v>1310</v>
      </c>
      <c r="D22248" s="70">
        <f>VLOOKUP(C22248,Index[],2,FALSE)</f>
        <v>208</v>
      </c>
      <c r="H22248" t="s">
        <v>789</v>
      </c>
      <c r="I22248">
        <f>VLOOKUP(Table1[[#This Row],[trait_name]],Trait[],2,FALSE)</f>
        <v>23</v>
      </c>
      <c r="J22248" s="23" t="s">
        <v>49</v>
      </c>
      <c r="L22248" s="3" t="s">
        <v>19</v>
      </c>
      <c r="M22248" s="3"/>
    </row>
    <row r="22249" spans="1:13">
      <c r="A22249" s="5">
        <v>43322</v>
      </c>
      <c r="B22249" s="5">
        <v>43322</v>
      </c>
      <c r="C22249" t="s">
        <v>1310</v>
      </c>
      <c r="D22249" s="70">
        <f>VLOOKUP(C22249,Index[],2,FALSE)</f>
        <v>208</v>
      </c>
      <c r="H22249" t="s">
        <v>25</v>
      </c>
      <c r="I22249">
        <f>VLOOKUP(Table1[[#This Row],[trait_name]],Trait[],2,FALSE)</f>
        <v>23</v>
      </c>
      <c r="J22249" s="23" t="s">
        <v>49</v>
      </c>
      <c r="L22249" s="3" t="s">
        <v>288</v>
      </c>
      <c r="M22249" s="3"/>
    </row>
    <row r="22250" spans="1:13">
      <c r="A22250" s="5">
        <v>43322</v>
      </c>
      <c r="B22250" s="5">
        <v>43322</v>
      </c>
      <c r="C22250" t="s">
        <v>1310</v>
      </c>
      <c r="D22250" s="70">
        <f>VLOOKUP(C22250,Index[],2,FALSE)</f>
        <v>208</v>
      </c>
      <c r="H22250" t="s">
        <v>325</v>
      </c>
      <c r="I22250">
        <f>VLOOKUP(Table1[[#This Row],[trait_name]],Trait[],2,FALSE)</f>
        <v>23</v>
      </c>
      <c r="J22250" s="23" t="s">
        <v>49</v>
      </c>
      <c r="L22250" s="3" t="s">
        <v>214</v>
      </c>
      <c r="M22250" s="3"/>
    </row>
    <row r="22251" spans="1:13">
      <c r="A22251" s="5">
        <v>43322</v>
      </c>
      <c r="B22251" s="5">
        <v>43322</v>
      </c>
      <c r="C22251" t="s">
        <v>1310</v>
      </c>
      <c r="D22251" s="70">
        <f>VLOOKUP(C22251,Index[],2,FALSE)</f>
        <v>208</v>
      </c>
      <c r="I22251">
        <f>VLOOKUP(Table1[[#This Row],[trait_name]],Trait[],2,FALSE)</f>
        <v>23</v>
      </c>
      <c r="J22251" s="23" t="s">
        <v>49</v>
      </c>
      <c r="L22251" s="3"/>
      <c r="M22251" s="3"/>
    </row>
    <row r="22252" spans="1:13">
      <c r="A22252" s="5">
        <v>43322</v>
      </c>
      <c r="B22252" s="5">
        <v>43322</v>
      </c>
      <c r="C22252" t="s">
        <v>1310</v>
      </c>
      <c r="D22252" s="70">
        <f>VLOOKUP(C22252,Index[],2,FALSE)</f>
        <v>208</v>
      </c>
      <c r="I22252">
        <f>VLOOKUP(Table1[[#This Row],[trait_name]],Trait[],2,FALSE)</f>
        <v>23</v>
      </c>
      <c r="J22252" s="23" t="s">
        <v>49</v>
      </c>
      <c r="L22252" s="3"/>
      <c r="M22252" s="3"/>
    </row>
    <row r="22253" spans="1:13">
      <c r="A22253" s="5">
        <v>43322</v>
      </c>
      <c r="B22253" s="5">
        <v>43322</v>
      </c>
      <c r="C22253" t="s">
        <v>1310</v>
      </c>
      <c r="D22253" s="70">
        <f>VLOOKUP(C22253,Index[],2,FALSE)</f>
        <v>208</v>
      </c>
      <c r="H22253" t="s">
        <v>325</v>
      </c>
      <c r="I22253">
        <f>VLOOKUP(Table1[[#This Row],[trait_name]],Trait[],2,FALSE)</f>
        <v>24</v>
      </c>
      <c r="J22253" s="23" t="s">
        <v>53</v>
      </c>
      <c r="L22253" s="3" t="s">
        <v>163</v>
      </c>
      <c r="M22253" s="3"/>
    </row>
    <row r="22254" spans="1:13">
      <c r="A22254" s="5">
        <v>43322</v>
      </c>
      <c r="B22254" s="5">
        <v>43322</v>
      </c>
      <c r="C22254" t="s">
        <v>1310</v>
      </c>
      <c r="D22254" s="70">
        <f>VLOOKUP(C22254,Index[],2,FALSE)</f>
        <v>208</v>
      </c>
      <c r="H22254" t="s">
        <v>17</v>
      </c>
      <c r="I22254">
        <f>VLOOKUP(Table1[[#This Row],[trait_name]],Trait[],2,FALSE)</f>
        <v>24</v>
      </c>
      <c r="J22254" s="23" t="s">
        <v>53</v>
      </c>
      <c r="L22254" s="3" t="s">
        <v>311</v>
      </c>
      <c r="M22254" s="3"/>
    </row>
    <row r="22255" spans="1:13">
      <c r="A22255" s="5">
        <v>43322</v>
      </c>
      <c r="B22255" s="5">
        <v>43322</v>
      </c>
      <c r="C22255" t="s">
        <v>1310</v>
      </c>
      <c r="D22255" s="70">
        <f>VLOOKUP(C22255,Index[],2,FALSE)</f>
        <v>208</v>
      </c>
      <c r="I22255">
        <f>VLOOKUP(Table1[[#This Row],[trait_name]],Trait[],2,FALSE)</f>
        <v>24</v>
      </c>
      <c r="J22255" s="23" t="s">
        <v>53</v>
      </c>
      <c r="L22255" s="3"/>
      <c r="M22255" s="3"/>
    </row>
    <row r="22256" spans="1:13">
      <c r="A22256" s="5">
        <v>43322</v>
      </c>
      <c r="B22256" s="5">
        <v>43322</v>
      </c>
      <c r="C22256" t="s">
        <v>1310</v>
      </c>
      <c r="D22256" s="70">
        <f>VLOOKUP(C22256,Index[],2,FALSE)</f>
        <v>208</v>
      </c>
      <c r="H22256" t="s">
        <v>215</v>
      </c>
      <c r="I22256">
        <f>VLOOKUP(Table1[[#This Row],[trait_name]],Trait[],2,FALSE)</f>
        <v>25</v>
      </c>
      <c r="J22256" s="23" t="s">
        <v>57</v>
      </c>
      <c r="L22256" s="3" t="s">
        <v>23</v>
      </c>
      <c r="M22256" s="3"/>
    </row>
    <row r="22257" spans="1:13">
      <c r="A22257" s="5">
        <v>43322</v>
      </c>
      <c r="B22257" s="5">
        <v>43322</v>
      </c>
      <c r="C22257" t="s">
        <v>1310</v>
      </c>
      <c r="D22257" s="70">
        <f>VLOOKUP(C22257,Index[],2,FALSE)</f>
        <v>208</v>
      </c>
      <c r="H22257" t="s">
        <v>17</v>
      </c>
      <c r="I22257">
        <f>VLOOKUP(Table1[[#This Row],[trait_name]],Trait[],2,FALSE)</f>
        <v>26</v>
      </c>
      <c r="J22257" s="23" t="s">
        <v>58</v>
      </c>
      <c r="L22257" s="3" t="s">
        <v>59</v>
      </c>
      <c r="M22257" s="3"/>
    </row>
    <row r="22258" spans="1:13">
      <c r="A22258" s="5">
        <v>43322</v>
      </c>
      <c r="B22258" s="5">
        <v>43322</v>
      </c>
      <c r="C22258" t="s">
        <v>1310</v>
      </c>
      <c r="D22258" s="70">
        <f>VLOOKUP(C22258,Index[],2,FALSE)</f>
        <v>208</v>
      </c>
      <c r="H22258" t="s">
        <v>789</v>
      </c>
      <c r="I22258">
        <f>VLOOKUP(Table1[[#This Row],[trait_name]],Trait[],2,FALSE)</f>
        <v>26</v>
      </c>
      <c r="J22258" s="23" t="s">
        <v>58</v>
      </c>
      <c r="L22258" s="3" t="s">
        <v>60</v>
      </c>
      <c r="M22258" s="3"/>
    </row>
    <row r="22259" spans="1:13">
      <c r="A22259" s="5">
        <v>43322</v>
      </c>
      <c r="B22259" s="5">
        <v>43322</v>
      </c>
      <c r="C22259" t="s">
        <v>1310</v>
      </c>
      <c r="D22259" s="70">
        <f>VLOOKUP(C22259,Index[],2,FALSE)</f>
        <v>208</v>
      </c>
      <c r="I22259">
        <f>VLOOKUP(Table1[[#This Row],[trait_name]],Trait[],2,FALSE)</f>
        <v>26</v>
      </c>
      <c r="J22259" s="23" t="s">
        <v>58</v>
      </c>
      <c r="L22259" s="3"/>
      <c r="M22259" s="3"/>
    </row>
    <row r="22260" spans="1:13">
      <c r="A22260" s="5">
        <v>43322</v>
      </c>
      <c r="B22260" s="5">
        <v>43322</v>
      </c>
      <c r="C22260" t="s">
        <v>1310</v>
      </c>
      <c r="D22260" s="70">
        <f>VLOOKUP(C22260,Index[],2,FALSE)</f>
        <v>208</v>
      </c>
      <c r="I22260">
        <f>VLOOKUP(Table1[[#This Row],[trait_name]],Trait[],2,FALSE)</f>
        <v>27</v>
      </c>
      <c r="J22260" s="23" t="s">
        <v>61</v>
      </c>
      <c r="L22260" s="3"/>
      <c r="M22260" s="3"/>
    </row>
    <row r="22261" spans="1:13">
      <c r="A22261" s="5">
        <v>43322</v>
      </c>
      <c r="B22261" s="5">
        <v>43322</v>
      </c>
      <c r="C22261" t="s">
        <v>1310</v>
      </c>
      <c r="D22261" s="70">
        <f>VLOOKUP(C22261,Index[],2,FALSE)</f>
        <v>208</v>
      </c>
      <c r="H22261" t="s">
        <v>149</v>
      </c>
      <c r="I22261">
        <f>VLOOKUP(Table1[[#This Row],[trait_name]],Trait[],2,FALSE)</f>
        <v>28</v>
      </c>
      <c r="J22261" s="23" t="s">
        <v>62</v>
      </c>
      <c r="L22261" s="3">
        <v>16</v>
      </c>
      <c r="M22261" s="3"/>
    </row>
    <row r="22262" spans="1:13">
      <c r="A22262" s="5">
        <v>43322</v>
      </c>
      <c r="B22262" s="5">
        <v>43322</v>
      </c>
      <c r="C22262" t="s">
        <v>1310</v>
      </c>
      <c r="D22262" s="70">
        <f>VLOOKUP(C22262,Index[],2,FALSE)</f>
        <v>208</v>
      </c>
      <c r="H22262" t="s">
        <v>17</v>
      </c>
      <c r="I22262">
        <f>VLOOKUP(Table1[[#This Row],[trait_name]],Trait[],2,FALSE)</f>
        <v>29</v>
      </c>
      <c r="J22262" s="23" t="s">
        <v>63</v>
      </c>
      <c r="L22262" s="3">
        <v>10</v>
      </c>
      <c r="M22262" s="3"/>
    </row>
    <row r="22263" spans="1:13">
      <c r="A22263" s="5">
        <v>43322</v>
      </c>
      <c r="B22263" s="5">
        <v>43322</v>
      </c>
      <c r="C22263" t="s">
        <v>1310</v>
      </c>
      <c r="D22263" s="70">
        <f>VLOOKUP(C22263,Index[],2,FALSE)</f>
        <v>208</v>
      </c>
      <c r="I22263">
        <f>VLOOKUP(Table1[[#This Row],[trait_name]],Trait[],2,FALSE)</f>
        <v>30</v>
      </c>
      <c r="J22263" s="23" t="s">
        <v>64</v>
      </c>
      <c r="L22263" s="3"/>
      <c r="M22263" s="3"/>
    </row>
    <row r="22264" spans="1:13">
      <c r="A22264" s="5">
        <v>43322</v>
      </c>
      <c r="B22264" s="5">
        <v>43322</v>
      </c>
      <c r="C22264" t="s">
        <v>1310</v>
      </c>
      <c r="D22264" s="70">
        <f>VLOOKUP(C22264,Index[],2,FALSE)</f>
        <v>208</v>
      </c>
      <c r="H22264" t="s">
        <v>17</v>
      </c>
      <c r="I22264">
        <f>VLOOKUP(Table1[[#This Row],[trait_name]],Trait[],2,FALSE)</f>
        <v>31</v>
      </c>
      <c r="J22264" s="23" t="s">
        <v>65</v>
      </c>
      <c r="L22264" s="3">
        <v>8</v>
      </c>
      <c r="M22264" s="3"/>
    </row>
    <row r="22265" spans="1:13">
      <c r="A22265" s="5">
        <v>43322</v>
      </c>
      <c r="B22265" s="5">
        <v>43322</v>
      </c>
      <c r="C22265" t="s">
        <v>1310</v>
      </c>
      <c r="D22265" s="70">
        <f>VLOOKUP(C22265,Index[],2,FALSE)</f>
        <v>208</v>
      </c>
      <c r="H22265" t="s">
        <v>17</v>
      </c>
      <c r="I22265">
        <f>VLOOKUP(Table1[[#This Row],[trait_name]],Trait[],2,FALSE)</f>
        <v>32</v>
      </c>
      <c r="J22265" s="23" t="s">
        <v>66</v>
      </c>
      <c r="L22265" s="3">
        <v>5</v>
      </c>
      <c r="M22265" s="3"/>
    </row>
    <row r="22266" spans="1:13">
      <c r="A22266" s="5">
        <v>43322</v>
      </c>
      <c r="B22266" s="5">
        <v>43322</v>
      </c>
      <c r="C22266" t="s">
        <v>1310</v>
      </c>
      <c r="D22266" s="70">
        <f>VLOOKUP(C22266,Index[],2,FALSE)</f>
        <v>208</v>
      </c>
      <c r="I22266">
        <f>VLOOKUP(Table1[[#This Row],[trait_name]],Trait[],2,FALSE)</f>
        <v>33</v>
      </c>
      <c r="J22266" s="23" t="s">
        <v>67</v>
      </c>
      <c r="L22266" s="3"/>
      <c r="M22266" s="3"/>
    </row>
    <row r="22267" spans="1:13">
      <c r="A22267" s="5">
        <v>43322</v>
      </c>
      <c r="B22267" s="5">
        <v>43322</v>
      </c>
      <c r="C22267" t="s">
        <v>1310</v>
      </c>
      <c r="D22267" s="70">
        <f>VLOOKUP(C22267,Index[],2,FALSE)</f>
        <v>208</v>
      </c>
      <c r="H22267" t="s">
        <v>17</v>
      </c>
      <c r="I22267">
        <f>VLOOKUP(Table1[[#This Row],[trait_name]],Trait[],2,FALSE)</f>
        <v>34</v>
      </c>
      <c r="J22267" s="23" t="s">
        <v>68</v>
      </c>
      <c r="L22267" s="3">
        <v>4</v>
      </c>
      <c r="M22267" s="3"/>
    </row>
    <row r="22268" spans="1:13">
      <c r="A22268" s="5">
        <v>43322</v>
      </c>
      <c r="B22268" s="5">
        <v>43322</v>
      </c>
      <c r="C22268" t="s">
        <v>1310</v>
      </c>
      <c r="D22268" s="70">
        <f>VLOOKUP(C22268,Index[],2,FALSE)</f>
        <v>208</v>
      </c>
      <c r="H22268" t="s">
        <v>25</v>
      </c>
      <c r="I22268">
        <f>VLOOKUP(Table1[[#This Row],[trait_name]],Trait[],2,FALSE)</f>
        <v>35</v>
      </c>
      <c r="J22268" s="23" t="s">
        <v>166</v>
      </c>
      <c r="L22268" s="3" t="s">
        <v>167</v>
      </c>
      <c r="M22268" s="3"/>
    </row>
    <row r="22269" spans="1:13">
      <c r="A22269" s="5">
        <v>43322</v>
      </c>
      <c r="B22269" s="5">
        <v>43322</v>
      </c>
      <c r="C22269" t="s">
        <v>1310</v>
      </c>
      <c r="D22269" s="70">
        <f>VLOOKUP(C22269,Index[],2,FALSE)</f>
        <v>208</v>
      </c>
      <c r="I22269">
        <f>VLOOKUP(Table1[[#This Row],[trait_name]],Trait[],2,FALSE)</f>
        <v>35</v>
      </c>
      <c r="J22269" s="23" t="s">
        <v>166</v>
      </c>
      <c r="L22269" s="3"/>
      <c r="M22269" s="3"/>
    </row>
    <row r="22270" spans="1:13">
      <c r="A22270" s="5">
        <v>43322</v>
      </c>
      <c r="B22270" s="5">
        <v>43322</v>
      </c>
      <c r="C22270" t="s">
        <v>1310</v>
      </c>
      <c r="D22270" s="70">
        <f>VLOOKUP(C22270,Index[],2,FALSE)</f>
        <v>208</v>
      </c>
      <c r="H22270" t="s">
        <v>20</v>
      </c>
      <c r="I22270">
        <f>VLOOKUP(Table1[[#This Row],[trait_name]],Trait[],2,FALSE)</f>
        <v>36</v>
      </c>
      <c r="J22270" s="23" t="s">
        <v>69</v>
      </c>
      <c r="L22270" s="3" t="s">
        <v>217</v>
      </c>
      <c r="M22270" s="3"/>
    </row>
    <row r="22271" spans="1:13">
      <c r="A22271" s="5">
        <v>43322</v>
      </c>
      <c r="B22271" s="5">
        <v>43322</v>
      </c>
      <c r="C22271" t="s">
        <v>1310</v>
      </c>
      <c r="D22271" s="70">
        <f>VLOOKUP(C22271,Index[],2,FALSE)</f>
        <v>208</v>
      </c>
      <c r="H22271" t="s">
        <v>17</v>
      </c>
      <c r="I22271">
        <f>VLOOKUP(Table1[[#This Row],[trait_name]],Trait[],2,FALSE)</f>
        <v>36</v>
      </c>
      <c r="J22271" s="23" t="s">
        <v>69</v>
      </c>
      <c r="L22271" s="3" t="s">
        <v>71</v>
      </c>
      <c r="M22271" s="3"/>
    </row>
    <row r="22272" spans="1:13">
      <c r="A22272" s="5">
        <v>43322</v>
      </c>
      <c r="B22272" s="5">
        <v>43322</v>
      </c>
      <c r="C22272" t="s">
        <v>1310</v>
      </c>
      <c r="D22272" s="70">
        <f>VLOOKUP(C22272,Index[],2,FALSE)</f>
        <v>208</v>
      </c>
      <c r="I22272">
        <f>VLOOKUP(Table1[[#This Row],[trait_name]],Trait[],2,FALSE)</f>
        <v>37</v>
      </c>
      <c r="J22272" s="23" t="s">
        <v>170</v>
      </c>
      <c r="L22272" s="3"/>
      <c r="M22272" s="3"/>
    </row>
    <row r="22273" spans="1:13">
      <c r="A22273" s="5">
        <v>43322</v>
      </c>
      <c r="B22273" s="5">
        <v>43322</v>
      </c>
      <c r="C22273" t="s">
        <v>1310</v>
      </c>
      <c r="D22273" s="70">
        <f>VLOOKUP(C22273,Index[],2,FALSE)</f>
        <v>208</v>
      </c>
      <c r="H22273" t="s">
        <v>789</v>
      </c>
      <c r="I22273">
        <f>VLOOKUP(Table1[[#This Row],[trait_name]],Trait[],2,FALSE)</f>
        <v>38</v>
      </c>
      <c r="J22273" s="23" t="s">
        <v>72</v>
      </c>
      <c r="L22273" s="3" t="s">
        <v>219</v>
      </c>
      <c r="M22273" s="3"/>
    </row>
    <row r="22274" spans="1:13">
      <c r="A22274" s="5">
        <v>43322</v>
      </c>
      <c r="B22274" s="5">
        <v>43322</v>
      </c>
      <c r="C22274" t="s">
        <v>1310</v>
      </c>
      <c r="D22274" s="70">
        <f>VLOOKUP(C22274,Index[],2,FALSE)</f>
        <v>208</v>
      </c>
      <c r="I22274">
        <f>VLOOKUP(Table1[[#This Row],[trait_name]],Trait[],2,FALSE)</f>
        <v>38</v>
      </c>
      <c r="J22274" s="23" t="s">
        <v>72</v>
      </c>
      <c r="L22274" s="3"/>
      <c r="M22274" s="3"/>
    </row>
    <row r="22275" spans="1:13">
      <c r="A22275" s="5">
        <v>43322</v>
      </c>
      <c r="B22275" s="5">
        <v>43322</v>
      </c>
      <c r="C22275" t="s">
        <v>1310</v>
      </c>
      <c r="D22275" s="70">
        <f>VLOOKUP(C22275,Index[],2,FALSE)</f>
        <v>208</v>
      </c>
      <c r="H22275" t="s">
        <v>325</v>
      </c>
      <c r="I22275">
        <f>VLOOKUP(Table1[[#This Row],[trait_name]],Trait[],2,FALSE)</f>
        <v>39</v>
      </c>
      <c r="J22275" s="23" t="s">
        <v>74</v>
      </c>
      <c r="L22275" s="3" t="s">
        <v>220</v>
      </c>
      <c r="M22275" s="3"/>
    </row>
    <row r="22276" spans="1:13">
      <c r="A22276" s="5">
        <v>43322</v>
      </c>
      <c r="B22276" s="5">
        <v>43322</v>
      </c>
      <c r="C22276" t="s">
        <v>1310</v>
      </c>
      <c r="D22276" s="70">
        <f>VLOOKUP(C22276,Index[],2,FALSE)</f>
        <v>208</v>
      </c>
      <c r="H22276" t="s">
        <v>325</v>
      </c>
      <c r="I22276">
        <f>VLOOKUP(Table1[[#This Row],[trait_name]],Trait[],2,FALSE)</f>
        <v>39</v>
      </c>
      <c r="J22276" s="23" t="s">
        <v>74</v>
      </c>
      <c r="L22276" s="3" t="s">
        <v>221</v>
      </c>
      <c r="M22276" s="3"/>
    </row>
    <row r="22277" spans="1:13">
      <c r="A22277" s="5">
        <v>43322</v>
      </c>
      <c r="B22277" s="5">
        <v>43322</v>
      </c>
      <c r="C22277" t="s">
        <v>1310</v>
      </c>
      <c r="D22277" s="70">
        <f>VLOOKUP(C22277,Index[],2,FALSE)</f>
        <v>208</v>
      </c>
      <c r="H22277" t="s">
        <v>325</v>
      </c>
      <c r="I22277">
        <f>VLOOKUP(Table1[[#This Row],[trait_name]],Trait[],2,FALSE)</f>
        <v>40</v>
      </c>
      <c r="J22277" s="23" t="s">
        <v>76</v>
      </c>
      <c r="L22277" s="3" t="s">
        <v>85</v>
      </c>
      <c r="M22277" s="3"/>
    </row>
    <row r="22278" spans="1:13">
      <c r="A22278" s="5">
        <v>43322</v>
      </c>
      <c r="B22278" s="5">
        <v>43322</v>
      </c>
      <c r="C22278" t="s">
        <v>1310</v>
      </c>
      <c r="D22278" s="70">
        <f>VLOOKUP(C22278,Index[],2,FALSE)</f>
        <v>208</v>
      </c>
      <c r="H22278" t="s">
        <v>325</v>
      </c>
      <c r="I22278">
        <f>VLOOKUP(Table1[[#This Row],[trait_name]],Trait[],2,FALSE)</f>
        <v>40</v>
      </c>
      <c r="J22278" s="23" t="s">
        <v>76</v>
      </c>
      <c r="L22278" s="3" t="s">
        <v>253</v>
      </c>
      <c r="M22278" s="3"/>
    </row>
    <row r="22279" spans="1:13">
      <c r="A22279" s="5">
        <v>43322</v>
      </c>
      <c r="B22279" s="5">
        <v>43322</v>
      </c>
      <c r="C22279" t="s">
        <v>1310</v>
      </c>
      <c r="D22279" s="70">
        <f>VLOOKUP(C22279,Index[],2,FALSE)</f>
        <v>208</v>
      </c>
      <c r="I22279">
        <f>VLOOKUP(Table1[[#This Row],[trait_name]],Trait[],2,FALSE)</f>
        <v>40</v>
      </c>
      <c r="J22279" s="23" t="s">
        <v>76</v>
      </c>
      <c r="L22279" s="3"/>
      <c r="M22279" s="3"/>
    </row>
    <row r="22280" spans="1:13">
      <c r="A22280" s="5">
        <v>43322</v>
      </c>
      <c r="B22280" s="5">
        <v>43322</v>
      </c>
      <c r="C22280" t="s">
        <v>1310</v>
      </c>
      <c r="D22280" s="70">
        <f>VLOOKUP(C22280,Index[],2,FALSE)</f>
        <v>208</v>
      </c>
      <c r="I22280">
        <f>VLOOKUP(Table1[[#This Row],[trait_name]],Trait[],2,FALSE)</f>
        <v>40</v>
      </c>
      <c r="J22280" s="23" t="s">
        <v>76</v>
      </c>
      <c r="L22280" s="3"/>
      <c r="M22280" s="3"/>
    </row>
    <row r="22281" spans="1:13">
      <c r="A22281" s="5">
        <v>43322</v>
      </c>
      <c r="B22281" s="5">
        <v>43322</v>
      </c>
      <c r="C22281" t="s">
        <v>1310</v>
      </c>
      <c r="D22281" s="70">
        <f>VLOOKUP(C22281,Index[],2,FALSE)</f>
        <v>208</v>
      </c>
      <c r="H22281" t="s">
        <v>905</v>
      </c>
      <c r="I22281">
        <f>VLOOKUP(Table1[[#This Row],[trait_name]],Trait[],2,FALSE)</f>
        <v>41</v>
      </c>
      <c r="J22281" s="23" t="s">
        <v>78</v>
      </c>
      <c r="L22281" s="3" t="s">
        <v>80</v>
      </c>
      <c r="M22281" s="3"/>
    </row>
    <row r="22282" spans="1:13">
      <c r="A22282" s="5">
        <v>43322</v>
      </c>
      <c r="B22282" s="5">
        <v>43322</v>
      </c>
      <c r="C22282" t="s">
        <v>1310</v>
      </c>
      <c r="D22282" s="70">
        <f>VLOOKUP(C22282,Index[],2,FALSE)</f>
        <v>208</v>
      </c>
      <c r="H22282" t="s">
        <v>905</v>
      </c>
      <c r="I22282">
        <f>VLOOKUP(Table1[[#This Row],[trait_name]],Trait[],2,FALSE)</f>
        <v>41</v>
      </c>
      <c r="J22282" s="23" t="s">
        <v>78</v>
      </c>
      <c r="L22282" s="3" t="s">
        <v>173</v>
      </c>
      <c r="M22282" s="3"/>
    </row>
    <row r="22283" spans="1:13">
      <c r="A22283" s="5">
        <v>43322</v>
      </c>
      <c r="B22283" s="5">
        <v>43322</v>
      </c>
      <c r="C22283" t="s">
        <v>1310</v>
      </c>
      <c r="D22283" s="70">
        <f>VLOOKUP(C22283,Index[],2,FALSE)</f>
        <v>208</v>
      </c>
      <c r="I22283">
        <f>VLOOKUP(Table1[[#This Row],[trait_name]],Trait[],2,FALSE)</f>
        <v>41</v>
      </c>
      <c r="J22283" s="23" t="s">
        <v>78</v>
      </c>
      <c r="L22283" s="3"/>
      <c r="M22283" s="3"/>
    </row>
    <row r="22284" spans="1:13">
      <c r="A22284" s="5">
        <v>43322</v>
      </c>
      <c r="B22284" s="5">
        <v>43322</v>
      </c>
      <c r="C22284" t="s">
        <v>1310</v>
      </c>
      <c r="D22284" s="70">
        <f>VLOOKUP(C22284,Index[],2,FALSE)</f>
        <v>208</v>
      </c>
      <c r="I22284">
        <f>VLOOKUP(Table1[[#This Row],[trait_name]],Trait[],2,FALSE)</f>
        <v>41</v>
      </c>
      <c r="J22284" s="23" t="s">
        <v>78</v>
      </c>
      <c r="L22284" s="3"/>
      <c r="M22284" s="3"/>
    </row>
    <row r="22285" spans="1:13">
      <c r="A22285" s="5">
        <v>43322</v>
      </c>
      <c r="B22285" s="5">
        <v>43322</v>
      </c>
      <c r="C22285" t="s">
        <v>1310</v>
      </c>
      <c r="D22285" s="70">
        <f>VLOOKUP(C22285,Index[],2,FALSE)</f>
        <v>208</v>
      </c>
      <c r="H22285" t="s">
        <v>789</v>
      </c>
      <c r="I22285">
        <f>VLOOKUP(Table1[[#This Row],[trait_name]],Trait[],2,FALSE)</f>
        <v>42</v>
      </c>
      <c r="J22285" s="23" t="s">
        <v>82</v>
      </c>
      <c r="L22285" s="3" t="s">
        <v>518</v>
      </c>
      <c r="M22285" s="3"/>
    </row>
    <row r="22286" spans="1:13">
      <c r="A22286" s="5">
        <v>43322</v>
      </c>
      <c r="B22286" s="5">
        <v>43322</v>
      </c>
      <c r="C22286" t="s">
        <v>1310</v>
      </c>
      <c r="D22286" s="70">
        <f>VLOOKUP(C22286,Index[],2,FALSE)</f>
        <v>208</v>
      </c>
      <c r="H22286" t="s">
        <v>17</v>
      </c>
      <c r="I22286">
        <f>VLOOKUP(Table1[[#This Row],[trait_name]],Trait[],2,FALSE)</f>
        <v>43</v>
      </c>
      <c r="J22286" s="23" t="s">
        <v>86</v>
      </c>
      <c r="L22286" s="3" t="s">
        <v>175</v>
      </c>
      <c r="M22286" s="3"/>
    </row>
    <row r="22287" spans="1:13">
      <c r="A22287" s="5">
        <v>43322</v>
      </c>
      <c r="B22287" s="5">
        <v>43322</v>
      </c>
      <c r="C22287" t="s">
        <v>1310</v>
      </c>
      <c r="D22287" s="70">
        <f>VLOOKUP(C22287,Index[],2,FALSE)</f>
        <v>208</v>
      </c>
      <c r="I22287">
        <f>VLOOKUP(Table1[[#This Row],[trait_name]],Trait[],2,FALSE)</f>
        <v>43</v>
      </c>
      <c r="J22287" s="23" t="s">
        <v>86</v>
      </c>
      <c r="L22287" s="3"/>
      <c r="M22287" s="3"/>
    </row>
    <row r="22288" spans="1:13">
      <c r="A22288" s="5">
        <v>43322</v>
      </c>
      <c r="B22288" s="5">
        <v>43322</v>
      </c>
      <c r="C22288" t="s">
        <v>1310</v>
      </c>
      <c r="D22288" s="70">
        <f>VLOOKUP(C22288,Index[],2,FALSE)</f>
        <v>208</v>
      </c>
      <c r="I22288">
        <f>VLOOKUP(Table1[[#This Row],[trait_name]],Trait[],2,FALSE)</f>
        <v>43</v>
      </c>
      <c r="J22288" s="23" t="s">
        <v>86</v>
      </c>
      <c r="L22288" s="3"/>
      <c r="M22288" s="3"/>
    </row>
    <row r="22289" spans="1:13">
      <c r="A22289" s="5">
        <v>43322</v>
      </c>
      <c r="B22289" s="5">
        <v>43322</v>
      </c>
      <c r="C22289" t="s">
        <v>1310</v>
      </c>
      <c r="D22289" s="70">
        <f>VLOOKUP(C22289,Index[],2,FALSE)</f>
        <v>208</v>
      </c>
      <c r="H22289" t="s">
        <v>17</v>
      </c>
      <c r="I22289">
        <f>VLOOKUP(Table1[[#This Row],[trait_name]],Trait[],2,FALSE)</f>
        <v>44</v>
      </c>
      <c r="J22289" s="23" t="s">
        <v>88</v>
      </c>
      <c r="L22289" s="3" t="s">
        <v>89</v>
      </c>
      <c r="M22289" s="3"/>
    </row>
    <row r="22290" spans="1:13">
      <c r="A22290" s="5">
        <v>43322</v>
      </c>
      <c r="B22290" s="5">
        <v>43322</v>
      </c>
      <c r="C22290" t="s">
        <v>1310</v>
      </c>
      <c r="D22290" s="70">
        <f>VLOOKUP(C22290,Index[],2,FALSE)</f>
        <v>208</v>
      </c>
      <c r="I22290">
        <f>VLOOKUP(Table1[[#This Row],[trait_name]],Trait[],2,FALSE)</f>
        <v>44</v>
      </c>
      <c r="J22290" s="23" t="s">
        <v>88</v>
      </c>
      <c r="L22290" s="3"/>
      <c r="M22290" s="3"/>
    </row>
    <row r="22291" spans="1:13">
      <c r="A22291" s="5">
        <v>43322</v>
      </c>
      <c r="B22291" s="5">
        <v>43322</v>
      </c>
      <c r="C22291" t="s">
        <v>1310</v>
      </c>
      <c r="D22291" s="70">
        <f>VLOOKUP(C22291,Index[],2,FALSE)</f>
        <v>208</v>
      </c>
      <c r="I22291">
        <f>VLOOKUP(Table1[[#This Row],[trait_name]],Trait[],2,FALSE)</f>
        <v>44</v>
      </c>
      <c r="J22291" s="23" t="s">
        <v>88</v>
      </c>
      <c r="L22291" s="3"/>
      <c r="M22291" s="3"/>
    </row>
    <row r="22292" spans="1:13">
      <c r="A22292" s="5">
        <v>43322</v>
      </c>
      <c r="B22292" s="5">
        <v>43322</v>
      </c>
      <c r="C22292" t="s">
        <v>1310</v>
      </c>
      <c r="D22292" s="70">
        <f>VLOOKUP(C22292,Index[],2,FALSE)</f>
        <v>208</v>
      </c>
      <c r="H22292" t="s">
        <v>215</v>
      </c>
      <c r="I22292">
        <f>VLOOKUP(Table1[[#This Row],[trait_name]],Trait[],2,FALSE)</f>
        <v>45</v>
      </c>
      <c r="J22292" s="23" t="s">
        <v>92</v>
      </c>
      <c r="L22292" s="3" t="s">
        <v>549</v>
      </c>
      <c r="M22292" s="3"/>
    </row>
    <row r="22293" spans="1:13">
      <c r="A22293" s="5">
        <v>43322</v>
      </c>
      <c r="B22293" s="5">
        <v>43322</v>
      </c>
      <c r="C22293" t="s">
        <v>1310</v>
      </c>
      <c r="D22293" s="70">
        <f>VLOOKUP(C22293,Index[],2,FALSE)</f>
        <v>208</v>
      </c>
      <c r="I22293">
        <f>VLOOKUP(Table1[[#This Row],[trait_name]],Trait[],2,FALSE)</f>
        <v>45</v>
      </c>
      <c r="J22293" s="23" t="s">
        <v>92</v>
      </c>
      <c r="L22293" s="3"/>
      <c r="M22293" s="3"/>
    </row>
    <row r="22294" spans="1:13">
      <c r="A22294" s="5">
        <v>43322</v>
      </c>
      <c r="B22294" s="5">
        <v>43322</v>
      </c>
      <c r="C22294" t="s">
        <v>1310</v>
      </c>
      <c r="D22294" s="70">
        <f>VLOOKUP(C22294,Index[],2,FALSE)</f>
        <v>208</v>
      </c>
      <c r="I22294">
        <f>VLOOKUP(Table1[[#This Row],[trait_name]],Trait[],2,FALSE)</f>
        <v>45</v>
      </c>
      <c r="J22294" s="23" t="s">
        <v>92</v>
      </c>
      <c r="L22294" s="3"/>
      <c r="M22294" s="3"/>
    </row>
    <row r="22295" spans="1:13">
      <c r="A22295" s="5">
        <v>43322</v>
      </c>
      <c r="B22295" s="5">
        <v>43322</v>
      </c>
      <c r="C22295" t="s">
        <v>1310</v>
      </c>
      <c r="D22295" s="70">
        <f>VLOOKUP(C22295,Index[],2,FALSE)</f>
        <v>208</v>
      </c>
      <c r="I22295">
        <f>VLOOKUP(Table1[[#This Row],[trait_name]],Trait[],2,FALSE)</f>
        <v>45</v>
      </c>
      <c r="J22295" s="23" t="s">
        <v>92</v>
      </c>
      <c r="L22295" s="3"/>
      <c r="M22295" s="3"/>
    </row>
    <row r="22296" spans="1:13">
      <c r="A22296" s="5">
        <v>43322</v>
      </c>
      <c r="B22296" s="5">
        <v>43322</v>
      </c>
      <c r="C22296" t="s">
        <v>1310</v>
      </c>
      <c r="D22296" s="70">
        <f>VLOOKUP(C22296,Index[],2,FALSE)</f>
        <v>208</v>
      </c>
      <c r="I22296">
        <f>VLOOKUP(Table1[[#This Row],[trait_name]],Trait[],2,FALSE)</f>
        <v>45</v>
      </c>
      <c r="J22296" s="23" t="s">
        <v>92</v>
      </c>
      <c r="L22296" s="3"/>
      <c r="M22296" s="3"/>
    </row>
    <row r="22297" spans="1:13">
      <c r="A22297" s="5">
        <v>43322</v>
      </c>
      <c r="B22297" s="5">
        <v>43322</v>
      </c>
      <c r="C22297" t="s">
        <v>1310</v>
      </c>
      <c r="D22297" s="70">
        <f>VLOOKUP(C22297,Index[],2,FALSE)</f>
        <v>208</v>
      </c>
      <c r="H22297" t="s">
        <v>215</v>
      </c>
      <c r="I22297">
        <f>VLOOKUP(Table1[[#This Row],[trait_name]],Trait[],2,FALSE)</f>
        <v>46</v>
      </c>
      <c r="J22297" s="23" t="s">
        <v>97</v>
      </c>
      <c r="L22297" s="3" t="s">
        <v>98</v>
      </c>
      <c r="M22297" s="3"/>
    </row>
    <row r="22298" spans="1:13">
      <c r="A22298" s="5">
        <v>43322</v>
      </c>
      <c r="B22298" s="5">
        <v>43322</v>
      </c>
      <c r="C22298" t="s">
        <v>1310</v>
      </c>
      <c r="D22298" s="70">
        <f>VLOOKUP(C22298,Index[],2,FALSE)</f>
        <v>208</v>
      </c>
      <c r="I22298">
        <f>VLOOKUP(Table1[[#This Row],[trait_name]],Trait[],2,FALSE)</f>
        <v>46</v>
      </c>
      <c r="J22298" s="23" t="s">
        <v>97</v>
      </c>
      <c r="L22298" s="3"/>
      <c r="M22298" s="3"/>
    </row>
    <row r="22299" spans="1:13">
      <c r="A22299" s="5">
        <v>43322</v>
      </c>
      <c r="B22299" s="5">
        <v>43322</v>
      </c>
      <c r="C22299" t="s">
        <v>1310</v>
      </c>
      <c r="D22299" s="70">
        <f>VLOOKUP(C22299,Index[],2,FALSE)</f>
        <v>208</v>
      </c>
      <c r="I22299">
        <f>VLOOKUP(Table1[[#This Row],[trait_name]],Trait[],2,FALSE)</f>
        <v>46</v>
      </c>
      <c r="J22299" s="23" t="s">
        <v>97</v>
      </c>
      <c r="L22299" s="3"/>
      <c r="M22299" s="3"/>
    </row>
    <row r="22300" spans="1:13">
      <c r="A22300" s="5">
        <v>43322</v>
      </c>
      <c r="B22300" s="5">
        <v>43322</v>
      </c>
      <c r="C22300" t="s">
        <v>1310</v>
      </c>
      <c r="D22300" s="70">
        <f>VLOOKUP(C22300,Index[],2,FALSE)</f>
        <v>208</v>
      </c>
      <c r="I22300">
        <f>VLOOKUP(Table1[[#This Row],[trait_name]],Trait[],2,FALSE)</f>
        <v>46</v>
      </c>
      <c r="J22300" s="23" t="s">
        <v>97</v>
      </c>
      <c r="L22300" s="3"/>
      <c r="M22300" s="3"/>
    </row>
    <row r="22301" spans="1:13">
      <c r="A22301" s="5">
        <v>43322</v>
      </c>
      <c r="B22301" s="5">
        <v>43322</v>
      </c>
      <c r="C22301" t="s">
        <v>1310</v>
      </c>
      <c r="D22301" s="70">
        <f>VLOOKUP(C22301,Index[],2,FALSE)</f>
        <v>208</v>
      </c>
      <c r="H22301" t="s">
        <v>215</v>
      </c>
      <c r="I22301">
        <f>VLOOKUP(Table1[[#This Row],[trait_name]],Trait[],2,FALSE)</f>
        <v>47</v>
      </c>
      <c r="J22301" s="23" t="s">
        <v>99</v>
      </c>
      <c r="L22301" s="3" t="s">
        <v>335</v>
      </c>
      <c r="M22301" s="3"/>
    </row>
    <row r="22302" spans="1:13">
      <c r="A22302" s="5">
        <v>43322</v>
      </c>
      <c r="B22302" s="5">
        <v>43322</v>
      </c>
      <c r="C22302" t="s">
        <v>1310</v>
      </c>
      <c r="D22302" s="70">
        <f>VLOOKUP(C22302,Index[],2,FALSE)</f>
        <v>208</v>
      </c>
      <c r="I22302">
        <f>VLOOKUP(Table1[[#This Row],[trait_name]],Trait[],2,FALSE)</f>
        <v>47</v>
      </c>
      <c r="J22302" s="23" t="s">
        <v>99</v>
      </c>
      <c r="L22302" s="3"/>
      <c r="M22302" s="3"/>
    </row>
    <row r="22303" spans="1:13">
      <c r="A22303" s="5">
        <v>43322</v>
      </c>
      <c r="B22303" s="5">
        <v>43322</v>
      </c>
      <c r="C22303" t="s">
        <v>1310</v>
      </c>
      <c r="D22303" s="70">
        <f>VLOOKUP(C22303,Index[],2,FALSE)</f>
        <v>208</v>
      </c>
      <c r="I22303">
        <f>VLOOKUP(Table1[[#This Row],[trait_name]],Trait[],2,FALSE)</f>
        <v>47</v>
      </c>
      <c r="J22303" s="23" t="s">
        <v>99</v>
      </c>
      <c r="L22303" s="3"/>
      <c r="M22303" s="3"/>
    </row>
    <row r="22304" spans="1:13">
      <c r="A22304" s="5">
        <v>43322</v>
      </c>
      <c r="B22304" s="5">
        <v>43322</v>
      </c>
      <c r="C22304" t="s">
        <v>1310</v>
      </c>
      <c r="D22304" s="70">
        <f>VLOOKUP(C22304,Index[],2,FALSE)</f>
        <v>208</v>
      </c>
      <c r="I22304">
        <f>VLOOKUP(Table1[[#This Row],[trait_name]],Trait[],2,FALSE)</f>
        <v>48</v>
      </c>
      <c r="J22304" s="23" t="s">
        <v>101</v>
      </c>
      <c r="L22304" s="3" t="s">
        <v>465</v>
      </c>
      <c r="M22304" s="3"/>
    </row>
    <row r="22305" spans="1:13">
      <c r="A22305" s="5">
        <v>43322</v>
      </c>
      <c r="B22305" s="5">
        <v>43322</v>
      </c>
      <c r="C22305" t="s">
        <v>1310</v>
      </c>
      <c r="D22305" s="70">
        <f>VLOOKUP(C22305,Index[],2,FALSE)</f>
        <v>208</v>
      </c>
      <c r="I22305">
        <f>VLOOKUP(Table1[[#This Row],[trait_name]],Trait[],2,FALSE)</f>
        <v>48</v>
      </c>
      <c r="J22305" s="23" t="s">
        <v>101</v>
      </c>
      <c r="L22305" s="3" t="s">
        <v>179</v>
      </c>
      <c r="M22305" s="3"/>
    </row>
    <row r="22306" spans="1:13">
      <c r="A22306" s="5">
        <v>43322</v>
      </c>
      <c r="B22306" s="5">
        <v>43322</v>
      </c>
      <c r="C22306" t="s">
        <v>1310</v>
      </c>
      <c r="D22306" s="70">
        <f>VLOOKUP(C22306,Index[],2,FALSE)</f>
        <v>208</v>
      </c>
      <c r="I22306">
        <f>VLOOKUP(Table1[[#This Row],[trait_name]],Trait[],2,FALSE)</f>
        <v>48</v>
      </c>
      <c r="J22306" s="23" t="s">
        <v>101</v>
      </c>
      <c r="L22306" s="3"/>
      <c r="M22306" s="3"/>
    </row>
    <row r="22307" spans="1:13">
      <c r="A22307" s="5">
        <v>43322</v>
      </c>
      <c r="B22307" s="5">
        <v>43322</v>
      </c>
      <c r="C22307" t="s">
        <v>1310</v>
      </c>
      <c r="D22307" s="70">
        <f>VLOOKUP(C22307,Index[],2,FALSE)</f>
        <v>208</v>
      </c>
      <c r="H22307" t="s">
        <v>149</v>
      </c>
      <c r="I22307">
        <f>VLOOKUP(Table1[[#This Row],[trait_name]],Trait[],2,FALSE)</f>
        <v>49</v>
      </c>
      <c r="J22307" s="23" t="s">
        <v>104</v>
      </c>
      <c r="L22307" s="3" t="s">
        <v>108</v>
      </c>
      <c r="M22307" s="3"/>
    </row>
    <row r="22308" spans="1:13">
      <c r="A22308" s="5">
        <v>43322</v>
      </c>
      <c r="B22308" s="5">
        <v>43322</v>
      </c>
      <c r="C22308" t="s">
        <v>1310</v>
      </c>
      <c r="D22308" s="70">
        <f>VLOOKUP(C22308,Index[],2,FALSE)</f>
        <v>208</v>
      </c>
      <c r="H22308" t="s">
        <v>149</v>
      </c>
      <c r="I22308">
        <f>VLOOKUP(Table1[[#This Row],[trait_name]],Trait[],2,FALSE)</f>
        <v>50</v>
      </c>
      <c r="J22308" s="23" t="s">
        <v>106</v>
      </c>
      <c r="L22308" s="3" t="s">
        <v>176</v>
      </c>
      <c r="M22308" s="3"/>
    </row>
    <row r="22309" spans="1:13">
      <c r="A22309" s="5">
        <v>43322</v>
      </c>
      <c r="B22309" s="5">
        <v>43322</v>
      </c>
      <c r="C22309" t="s">
        <v>1310</v>
      </c>
      <c r="D22309" s="70">
        <f>VLOOKUP(C22309,Index[],2,FALSE)</f>
        <v>208</v>
      </c>
      <c r="I22309">
        <f>VLOOKUP(Table1[[#This Row],[trait_name]],Trait[],2,FALSE)</f>
        <v>50</v>
      </c>
      <c r="J22309" s="23" t="s">
        <v>106</v>
      </c>
      <c r="L22309" s="3"/>
      <c r="M22309" s="3"/>
    </row>
    <row r="22310" spans="1:13">
      <c r="A22310" s="5">
        <v>43322</v>
      </c>
      <c r="B22310" s="5">
        <v>43322</v>
      </c>
      <c r="C22310" t="s">
        <v>1310</v>
      </c>
      <c r="D22310" s="70">
        <f>VLOOKUP(C22310,Index[],2,FALSE)</f>
        <v>208</v>
      </c>
      <c r="H22310" t="s">
        <v>215</v>
      </c>
      <c r="I22310">
        <f>VLOOKUP(Table1[[#This Row],[trait_name]],Trait[],2,FALSE)</f>
        <v>51</v>
      </c>
      <c r="J22310" s="23" t="s">
        <v>107</v>
      </c>
      <c r="L22310" s="3" t="s">
        <v>180</v>
      </c>
      <c r="M22310" s="3"/>
    </row>
    <row r="22311" spans="1:13">
      <c r="A22311" s="5">
        <v>43322</v>
      </c>
      <c r="B22311" s="5">
        <v>43322</v>
      </c>
      <c r="C22311" t="s">
        <v>1310</v>
      </c>
      <c r="D22311" s="70">
        <f>VLOOKUP(C22311,Index[],2,FALSE)</f>
        <v>208</v>
      </c>
      <c r="H22311" t="s">
        <v>25</v>
      </c>
      <c r="I22311">
        <f>VLOOKUP(Table1[[#This Row],[trait_name]],Trait[],2,FALSE)</f>
        <v>51</v>
      </c>
      <c r="J22311" s="23" t="s">
        <v>107</v>
      </c>
      <c r="L22311" s="3" t="s">
        <v>181</v>
      </c>
      <c r="M22311" s="3"/>
    </row>
    <row r="22312" spans="1:13">
      <c r="A22312" s="5">
        <v>43322</v>
      </c>
      <c r="B22312" s="5">
        <v>43322</v>
      </c>
      <c r="C22312" t="s">
        <v>1310</v>
      </c>
      <c r="D22312" s="70">
        <f>VLOOKUP(C22312,Index[],2,FALSE)</f>
        <v>208</v>
      </c>
      <c r="H22312" t="s">
        <v>215</v>
      </c>
      <c r="I22312">
        <f>VLOOKUP(Table1[[#This Row],[trait_name]],Trait[],2,FALSE)</f>
        <v>51</v>
      </c>
      <c r="J22312" s="23" t="s">
        <v>107</v>
      </c>
      <c r="L22312" s="3" t="s">
        <v>182</v>
      </c>
      <c r="M22312" s="3"/>
    </row>
    <row r="22313" spans="1:13">
      <c r="A22313" s="5">
        <v>43322</v>
      </c>
      <c r="B22313" s="5">
        <v>43322</v>
      </c>
      <c r="C22313" t="s">
        <v>1310</v>
      </c>
      <c r="D22313" s="70">
        <f>VLOOKUP(C22313,Index[],2,FALSE)</f>
        <v>208</v>
      </c>
      <c r="H22313" t="s">
        <v>20</v>
      </c>
      <c r="I22313">
        <f>VLOOKUP(Table1[[#This Row],[trait_name]],Trait[],2,FALSE)</f>
        <v>52</v>
      </c>
      <c r="J22313" s="23" t="s">
        <v>109</v>
      </c>
      <c r="L22313" s="3" t="s">
        <v>778</v>
      </c>
      <c r="M22313" s="3"/>
    </row>
    <row r="22314" spans="1:13">
      <c r="A22314" s="5">
        <v>43322</v>
      </c>
      <c r="B22314" s="5">
        <v>43322</v>
      </c>
      <c r="C22314" t="s">
        <v>1310</v>
      </c>
      <c r="D22314" s="70">
        <f>VLOOKUP(C22314,Index[],2,FALSE)</f>
        <v>208</v>
      </c>
      <c r="I22314">
        <f>VLOOKUP(Table1[[#This Row],[trait_name]],Trait[],2,FALSE)</f>
        <v>52</v>
      </c>
      <c r="J22314" s="23" t="s">
        <v>109</v>
      </c>
      <c r="L22314" s="3"/>
      <c r="M22314" s="3"/>
    </row>
    <row r="22315" spans="1:13">
      <c r="A22315" s="5">
        <v>43322</v>
      </c>
      <c r="B22315" s="5">
        <v>43322</v>
      </c>
      <c r="C22315" t="s">
        <v>1310</v>
      </c>
      <c r="D22315" s="70">
        <f>VLOOKUP(C22315,Index[],2,FALSE)</f>
        <v>208</v>
      </c>
      <c r="H22315" t="s">
        <v>17</v>
      </c>
      <c r="I22315">
        <f>VLOOKUP(Table1[[#This Row],[trait_name]],Trait[],2,FALSE)</f>
        <v>53</v>
      </c>
      <c r="J22315" s="23" t="s">
        <v>112</v>
      </c>
      <c r="L22315" s="3" t="s">
        <v>184</v>
      </c>
      <c r="M22315" s="3"/>
    </row>
    <row r="22316" spans="1:13">
      <c r="A22316" s="5">
        <v>43322</v>
      </c>
      <c r="B22316" s="5">
        <v>43322</v>
      </c>
      <c r="C22316" t="s">
        <v>1310</v>
      </c>
      <c r="D22316" s="70">
        <f>VLOOKUP(C22316,Index[],2,FALSE)</f>
        <v>208</v>
      </c>
      <c r="H22316" t="s">
        <v>17</v>
      </c>
      <c r="I22316">
        <f>VLOOKUP(Table1[[#This Row],[trait_name]],Trait[],2,FALSE)</f>
        <v>53</v>
      </c>
      <c r="J22316" s="23" t="s">
        <v>112</v>
      </c>
      <c r="L22316" s="3" t="s">
        <v>185</v>
      </c>
      <c r="M22316" s="3"/>
    </row>
    <row r="22317" spans="1:13">
      <c r="A22317" s="5">
        <v>43322</v>
      </c>
      <c r="B22317" s="5">
        <v>43322</v>
      </c>
      <c r="C22317" t="s">
        <v>1310</v>
      </c>
      <c r="D22317" s="70">
        <f>VLOOKUP(C22317,Index[],2,FALSE)</f>
        <v>208</v>
      </c>
      <c r="H22317" t="s">
        <v>17</v>
      </c>
      <c r="I22317">
        <f>VLOOKUP(Table1[[#This Row],[trait_name]],Trait[],2,FALSE)</f>
        <v>53</v>
      </c>
      <c r="J22317" s="23" t="s">
        <v>112</v>
      </c>
      <c r="L22317" s="3" t="s">
        <v>378</v>
      </c>
      <c r="M22317" s="3"/>
    </row>
    <row r="22318" spans="1:13">
      <c r="A22318" s="5">
        <v>43322</v>
      </c>
      <c r="B22318" s="5">
        <v>43322</v>
      </c>
      <c r="C22318" t="s">
        <v>1310</v>
      </c>
      <c r="D22318" s="70">
        <f>VLOOKUP(C22318,Index[],2,FALSE)</f>
        <v>208</v>
      </c>
      <c r="H22318" t="s">
        <v>17</v>
      </c>
      <c r="I22318">
        <f>VLOOKUP(Table1[[#This Row],[trait_name]],Trait[],2,FALSE)</f>
        <v>53</v>
      </c>
      <c r="J22318" s="23" t="s">
        <v>112</v>
      </c>
      <c r="L22318" s="3" t="s">
        <v>115</v>
      </c>
      <c r="M22318" s="3"/>
    </row>
    <row r="22319" spans="1:13">
      <c r="A22319" s="5">
        <v>43322</v>
      </c>
      <c r="B22319" s="5">
        <v>43322</v>
      </c>
      <c r="C22319" t="s">
        <v>1310</v>
      </c>
      <c r="D22319" s="70">
        <f>VLOOKUP(C22319,Index[],2,FALSE)</f>
        <v>208</v>
      </c>
      <c r="I22319">
        <f>VLOOKUP(Table1[[#This Row],[trait_name]],Trait[],2,FALSE)</f>
        <v>54</v>
      </c>
      <c r="J22319" s="23" t="s">
        <v>116</v>
      </c>
      <c r="L22319" s="3" t="s">
        <v>379</v>
      </c>
      <c r="M22319" s="3"/>
    </row>
    <row r="22320" spans="1:13">
      <c r="A22320" s="5">
        <v>43322</v>
      </c>
      <c r="B22320" s="5">
        <v>43322</v>
      </c>
      <c r="C22320" t="s">
        <v>1310</v>
      </c>
      <c r="D22320" s="70">
        <f>VLOOKUP(C22320,Index[],2,FALSE)</f>
        <v>208</v>
      </c>
      <c r="I22320">
        <f>VLOOKUP(Table1[[#This Row],[trait_name]],Trait[],2,FALSE)</f>
        <v>54</v>
      </c>
      <c r="J22320" s="23" t="s">
        <v>116</v>
      </c>
      <c r="L22320" s="3" t="s">
        <v>117</v>
      </c>
      <c r="M22320" s="3"/>
    </row>
    <row r="22321" spans="1:13">
      <c r="A22321" s="5">
        <v>43322</v>
      </c>
      <c r="B22321" s="5">
        <v>43322</v>
      </c>
      <c r="C22321" t="s">
        <v>1310</v>
      </c>
      <c r="D22321" s="70">
        <f>VLOOKUP(C22321,Index[],2,FALSE)</f>
        <v>208</v>
      </c>
      <c r="I22321">
        <f>VLOOKUP(Table1[[#This Row],[trait_name]],Trait[],2,FALSE)</f>
        <v>54</v>
      </c>
      <c r="J22321" s="23" t="s">
        <v>116</v>
      </c>
      <c r="L22321" s="3" t="s">
        <v>170</v>
      </c>
      <c r="M22321" s="3"/>
    </row>
    <row r="22322" spans="1:13">
      <c r="A22322" s="5">
        <v>43322</v>
      </c>
      <c r="B22322" s="5">
        <v>43322</v>
      </c>
      <c r="C22322" t="s">
        <v>1310</v>
      </c>
      <c r="D22322" s="70">
        <f>VLOOKUP(C22322,Index[],2,FALSE)</f>
        <v>208</v>
      </c>
      <c r="I22322">
        <f>VLOOKUP(Table1[[#This Row],[trait_name]],Trait[],2,FALSE)</f>
        <v>54</v>
      </c>
      <c r="J22322" s="23" t="s">
        <v>116</v>
      </c>
      <c r="L22322" s="3"/>
      <c r="M22322" s="3"/>
    </row>
    <row r="22323" spans="1:13">
      <c r="A22323" s="5">
        <v>43322</v>
      </c>
      <c r="B22323" s="5">
        <v>43322</v>
      </c>
      <c r="C22323" t="s">
        <v>1310</v>
      </c>
      <c r="D22323" s="70">
        <f>VLOOKUP(C22323,Index[],2,FALSE)</f>
        <v>208</v>
      </c>
      <c r="I22323">
        <f>VLOOKUP(Table1[[#This Row],[trait_name]],Trait[],2,FALSE)</f>
        <v>54</v>
      </c>
      <c r="J22323" s="23" t="s">
        <v>116</v>
      </c>
      <c r="L22323" s="3"/>
      <c r="M22323" s="3"/>
    </row>
    <row r="22324" spans="1:13">
      <c r="A22324" s="5">
        <v>43322</v>
      </c>
      <c r="B22324" s="5">
        <v>43322</v>
      </c>
      <c r="C22324" t="s">
        <v>1310</v>
      </c>
      <c r="D22324" s="70">
        <f>VLOOKUP(C22324,Index[],2,FALSE)</f>
        <v>208</v>
      </c>
      <c r="I22324">
        <f>VLOOKUP(Table1[[#This Row],[trait_name]],Trait[],2,FALSE)</f>
        <v>54</v>
      </c>
      <c r="J22324" s="23" t="s">
        <v>116</v>
      </c>
      <c r="L22324" s="3"/>
      <c r="M22324" s="3"/>
    </row>
    <row r="22325" spans="1:13">
      <c r="A22325" s="5">
        <v>43322</v>
      </c>
      <c r="B22325" s="5">
        <v>43322</v>
      </c>
      <c r="C22325" t="s">
        <v>1310</v>
      </c>
      <c r="D22325" s="70">
        <f>VLOOKUP(C22325,Index[],2,FALSE)</f>
        <v>208</v>
      </c>
      <c r="H22325" t="s">
        <v>14</v>
      </c>
      <c r="I22325">
        <f>VLOOKUP(Table1[[#This Row],[trait_name]],Trait[],2,FALSE)</f>
        <v>55</v>
      </c>
      <c r="J22325" s="23" t="s">
        <v>119</v>
      </c>
      <c r="L22325" s="3" t="s">
        <v>120</v>
      </c>
      <c r="M22325" s="3"/>
    </row>
    <row r="22326" spans="1:13">
      <c r="A22326" s="5">
        <v>43322</v>
      </c>
      <c r="B22326" s="5">
        <v>43322</v>
      </c>
      <c r="C22326" t="s">
        <v>1310</v>
      </c>
      <c r="D22326" s="70">
        <f>VLOOKUP(C22326,Index[],2,FALSE)</f>
        <v>208</v>
      </c>
      <c r="I22326">
        <f>VLOOKUP(Table1[[#This Row],[trait_name]],Trait[],2,FALSE)</f>
        <v>55</v>
      </c>
      <c r="J22326" s="23" t="s">
        <v>119</v>
      </c>
      <c r="L22326" s="3"/>
      <c r="M22326" s="3"/>
    </row>
    <row r="22327" spans="1:13">
      <c r="A22327" s="5">
        <v>43322</v>
      </c>
      <c r="B22327" s="5">
        <v>43322</v>
      </c>
      <c r="C22327" t="s">
        <v>1310</v>
      </c>
      <c r="D22327" s="70">
        <f>VLOOKUP(C22327,Index[],2,FALSE)</f>
        <v>208</v>
      </c>
      <c r="H22327" t="s">
        <v>14</v>
      </c>
      <c r="I22327">
        <f>VLOOKUP(Table1[[#This Row],[trait_name]],Trait[],2,FALSE)</f>
        <v>56</v>
      </c>
      <c r="J22327" s="23" t="s">
        <v>121</v>
      </c>
      <c r="L22327" s="3" t="s">
        <v>619</v>
      </c>
      <c r="M22327" s="3"/>
    </row>
    <row r="22328" spans="1:13">
      <c r="A22328" s="5">
        <v>43322</v>
      </c>
      <c r="B22328" s="5">
        <v>43322</v>
      </c>
      <c r="C22328" t="s">
        <v>1310</v>
      </c>
      <c r="D22328" s="70">
        <f>VLOOKUP(C22328,Index[],2,FALSE)</f>
        <v>208</v>
      </c>
      <c r="H22328" t="s">
        <v>14</v>
      </c>
      <c r="I22328">
        <f>VLOOKUP(Table1[[#This Row],[trait_name]],Trait[],2,FALSE)</f>
        <v>57</v>
      </c>
      <c r="J22328" s="23" t="s">
        <v>233</v>
      </c>
      <c r="L22328" s="3" t="s">
        <v>261</v>
      </c>
      <c r="M22328" s="3"/>
    </row>
    <row r="22329" spans="1:13">
      <c r="A22329" s="5">
        <v>43322</v>
      </c>
      <c r="B22329" s="5">
        <v>43322</v>
      </c>
      <c r="C22329" t="s">
        <v>1310</v>
      </c>
      <c r="D22329" s="70">
        <f>VLOOKUP(C22329,Index[],2,FALSE)</f>
        <v>208</v>
      </c>
      <c r="H22329" t="s">
        <v>325</v>
      </c>
      <c r="I22329">
        <f>VLOOKUP(Table1[[#This Row],[trait_name]],Trait[],2,FALSE)</f>
        <v>58</v>
      </c>
      <c r="J22329" s="23" t="s">
        <v>123</v>
      </c>
      <c r="L22329" s="3" t="s">
        <v>124</v>
      </c>
      <c r="M22329" s="3"/>
    </row>
    <row r="22330" spans="1:13">
      <c r="A22330" s="5">
        <v>43322</v>
      </c>
      <c r="B22330" s="5">
        <v>43322</v>
      </c>
      <c r="C22330" t="s">
        <v>1310</v>
      </c>
      <c r="D22330" s="70">
        <f>VLOOKUP(C22330,Index[],2,FALSE)</f>
        <v>208</v>
      </c>
      <c r="I22330">
        <f>VLOOKUP(Table1[[#This Row],[trait_name]],Trait[],2,FALSE)</f>
        <v>58</v>
      </c>
      <c r="J22330" s="23" t="s">
        <v>123</v>
      </c>
      <c r="L22330" s="3"/>
      <c r="M22330" s="3"/>
    </row>
    <row r="22331" spans="1:13">
      <c r="A22331" s="5">
        <v>43322</v>
      </c>
      <c r="B22331" s="5">
        <v>43322</v>
      </c>
      <c r="C22331" t="s">
        <v>1310</v>
      </c>
      <c r="D22331" s="70">
        <f>VLOOKUP(C22331,Index[],2,FALSE)</f>
        <v>208</v>
      </c>
      <c r="I22331">
        <f>VLOOKUP(Table1[[#This Row],[trait_name]],Trait[],2,FALSE)</f>
        <v>58</v>
      </c>
      <c r="J22331" s="23" t="s">
        <v>123</v>
      </c>
      <c r="L22331" s="3"/>
      <c r="M22331" s="3"/>
    </row>
    <row r="22332" spans="1:13">
      <c r="A22332" s="5">
        <v>43322</v>
      </c>
      <c r="B22332" s="5">
        <v>43322</v>
      </c>
      <c r="C22332" t="s">
        <v>1310</v>
      </c>
      <c r="D22332" s="70">
        <f>VLOOKUP(C22332,Index[],2,FALSE)</f>
        <v>208</v>
      </c>
      <c r="H22332" t="s">
        <v>320</v>
      </c>
      <c r="I22332">
        <f>VLOOKUP(Table1[[#This Row],[trait_name]],Trait[],2,FALSE)</f>
        <v>59</v>
      </c>
      <c r="J22332" s="23" t="s">
        <v>125</v>
      </c>
      <c r="L22332" s="3" t="s">
        <v>131</v>
      </c>
      <c r="M22332" s="3"/>
    </row>
    <row r="22333" spans="1:13">
      <c r="A22333" s="5">
        <v>43322</v>
      </c>
      <c r="B22333" s="5">
        <v>43322</v>
      </c>
      <c r="C22333" t="s">
        <v>1310</v>
      </c>
      <c r="D22333" s="70">
        <f>VLOOKUP(C22333,Index[],2,FALSE)</f>
        <v>208</v>
      </c>
      <c r="I22333">
        <f>VLOOKUP(Table1[[#This Row],[trait_name]],Trait[],2,FALSE)</f>
        <v>59</v>
      </c>
      <c r="J22333" s="23" t="s">
        <v>125</v>
      </c>
      <c r="L22333" s="3"/>
      <c r="M22333" s="3"/>
    </row>
    <row r="22334" spans="1:13">
      <c r="A22334" s="5">
        <v>43322</v>
      </c>
      <c r="B22334" s="5">
        <v>43322</v>
      </c>
      <c r="C22334" t="s">
        <v>1310</v>
      </c>
      <c r="D22334" s="70">
        <f>VLOOKUP(C22334,Index[],2,FALSE)</f>
        <v>208</v>
      </c>
      <c r="H22334" t="s">
        <v>325</v>
      </c>
      <c r="I22334">
        <f>VLOOKUP(Table1[[#This Row],[trait_name]],Trait[],2,FALSE)</f>
        <v>60</v>
      </c>
      <c r="J22334" s="23" t="s">
        <v>127</v>
      </c>
      <c r="L22334" s="3" t="s">
        <v>359</v>
      </c>
      <c r="M22334" s="3"/>
    </row>
    <row r="22335" spans="1:13">
      <c r="A22335" s="5">
        <v>43322</v>
      </c>
      <c r="B22335" s="5">
        <v>43322</v>
      </c>
      <c r="C22335" t="s">
        <v>1310</v>
      </c>
      <c r="D22335" s="70">
        <f>VLOOKUP(C22335,Index[],2,FALSE)</f>
        <v>208</v>
      </c>
      <c r="H22335" t="s">
        <v>377</v>
      </c>
      <c r="I22335">
        <f>VLOOKUP(Table1[[#This Row],[trait_name]],Trait[],2,FALSE)</f>
        <v>60</v>
      </c>
      <c r="J22335" s="23" t="s">
        <v>127</v>
      </c>
      <c r="L22335" s="3" t="s">
        <v>128</v>
      </c>
      <c r="M22335" s="3"/>
    </row>
    <row r="22336" spans="1:13">
      <c r="A22336" s="5">
        <v>43322</v>
      </c>
      <c r="B22336" s="5">
        <v>43322</v>
      </c>
      <c r="C22336" t="s">
        <v>1310</v>
      </c>
      <c r="D22336" s="70">
        <f>VLOOKUP(C22336,Index[],2,FALSE)</f>
        <v>208</v>
      </c>
      <c r="H22336" t="s">
        <v>25</v>
      </c>
      <c r="I22336">
        <f>VLOOKUP(Table1[[#This Row],[trait_name]],Trait[],2,FALSE)</f>
        <v>60</v>
      </c>
      <c r="J22336" s="23" t="s">
        <v>127</v>
      </c>
      <c r="L22336" s="3" t="s">
        <v>129</v>
      </c>
      <c r="M22336" s="3"/>
    </row>
    <row r="22337" spans="1:13">
      <c r="A22337" s="5">
        <v>43322</v>
      </c>
      <c r="B22337" s="5">
        <v>43322</v>
      </c>
      <c r="C22337" t="s">
        <v>1310</v>
      </c>
      <c r="D22337" s="70">
        <f>VLOOKUP(C22337,Index[],2,FALSE)</f>
        <v>208</v>
      </c>
      <c r="H22337" t="s">
        <v>17</v>
      </c>
      <c r="I22337">
        <f>VLOOKUP(Table1[[#This Row],[trait_name]],Trait[],2,FALSE)</f>
        <v>61</v>
      </c>
      <c r="J22337" s="23" t="s">
        <v>130</v>
      </c>
      <c r="L22337" s="3" t="s">
        <v>131</v>
      </c>
      <c r="M22337" s="3"/>
    </row>
    <row r="22338" spans="1:13">
      <c r="A22338" s="5">
        <v>43322</v>
      </c>
      <c r="B22338" s="5">
        <v>43322</v>
      </c>
      <c r="C22338" t="s">
        <v>1310</v>
      </c>
      <c r="D22338" s="70">
        <f>VLOOKUP(C22338,Index[],2,FALSE)</f>
        <v>208</v>
      </c>
      <c r="H22338" t="s">
        <v>25</v>
      </c>
      <c r="I22338">
        <f>VLOOKUP(Table1[[#This Row],[trait_name]],Trait[],2,FALSE)</f>
        <v>61</v>
      </c>
      <c r="J22338" s="23" t="s">
        <v>130</v>
      </c>
      <c r="L22338" s="3" t="s">
        <v>126</v>
      </c>
      <c r="M22338" s="3"/>
    </row>
    <row r="22339" spans="1:13">
      <c r="A22339" s="5">
        <v>43322</v>
      </c>
      <c r="B22339" s="5">
        <v>43322</v>
      </c>
      <c r="C22339" t="s">
        <v>1310</v>
      </c>
      <c r="D22339" s="70">
        <f>VLOOKUP(C22339,Index[],2,FALSE)</f>
        <v>208</v>
      </c>
      <c r="H22339" t="s">
        <v>560</v>
      </c>
      <c r="I22339">
        <f>VLOOKUP(Table1[[#This Row],[trait_name]],Trait[],2,FALSE)</f>
        <v>62</v>
      </c>
      <c r="J22339" s="23" t="s">
        <v>235</v>
      </c>
      <c r="L22339" s="3" t="s">
        <v>473</v>
      </c>
      <c r="M22339" s="3"/>
    </row>
    <row r="22340" spans="1:13">
      <c r="A22340" s="5">
        <v>43322</v>
      </c>
      <c r="B22340" s="5">
        <v>43322</v>
      </c>
      <c r="C22340" t="s">
        <v>1310</v>
      </c>
      <c r="D22340" s="70">
        <f>VLOOKUP(C22340,Index[],2,FALSE)</f>
        <v>208</v>
      </c>
      <c r="I22340">
        <f>VLOOKUP(Table1[[#This Row],[trait_name]],Trait[],2,FALSE)</f>
        <v>62</v>
      </c>
      <c r="J22340" s="23" t="s">
        <v>235</v>
      </c>
      <c r="L22340" s="3"/>
      <c r="M22340" s="3"/>
    </row>
    <row r="22341" spans="1:13">
      <c r="A22341" s="5">
        <v>43322</v>
      </c>
      <c r="B22341" s="5">
        <v>43322</v>
      </c>
      <c r="C22341" t="s">
        <v>1310</v>
      </c>
      <c r="D22341" s="70">
        <f>VLOOKUP(C22341,Index[],2,FALSE)</f>
        <v>208</v>
      </c>
      <c r="I22341">
        <f>VLOOKUP(Table1[[#This Row],[trait_name]],Trait[],2,FALSE)</f>
        <v>63</v>
      </c>
      <c r="J22341" s="23" t="s">
        <v>237</v>
      </c>
      <c r="L22341" s="3"/>
      <c r="M22341" s="3"/>
    </row>
    <row r="22342" spans="1:13">
      <c r="A22342" s="5">
        <v>43322</v>
      </c>
      <c r="B22342" s="5">
        <v>43322</v>
      </c>
      <c r="C22342" t="s">
        <v>1310</v>
      </c>
      <c r="D22342" s="70">
        <f>VLOOKUP(C22342,Index[],2,FALSE)</f>
        <v>208</v>
      </c>
      <c r="H22342" t="s">
        <v>325</v>
      </c>
      <c r="I22342">
        <f>VLOOKUP(Table1[[#This Row],[trait_name]],Trait[],2,FALSE)</f>
        <v>64</v>
      </c>
      <c r="J22342" s="23" t="s">
        <v>132</v>
      </c>
      <c r="L22342" s="3" t="s">
        <v>131</v>
      </c>
      <c r="M22342" s="3"/>
    </row>
    <row r="22343" spans="1:13">
      <c r="A22343" s="5">
        <v>43322</v>
      </c>
      <c r="B22343" s="5">
        <v>43322</v>
      </c>
      <c r="C22343" t="s">
        <v>1310</v>
      </c>
      <c r="D22343" s="70">
        <f>VLOOKUP(C22343,Index[],2,FALSE)</f>
        <v>208</v>
      </c>
      <c r="H22343" t="s">
        <v>325</v>
      </c>
      <c r="I22343">
        <f>VLOOKUP(Table1[[#This Row],[trait_name]],Trait[],2,FALSE)</f>
        <v>65</v>
      </c>
      <c r="J22343" s="23" t="s">
        <v>133</v>
      </c>
      <c r="L22343" s="3" t="s">
        <v>380</v>
      </c>
      <c r="M22343" s="3"/>
    </row>
    <row r="22344" spans="1:13">
      <c r="A22344" s="5">
        <v>43322</v>
      </c>
      <c r="B22344" s="5">
        <v>43322</v>
      </c>
      <c r="C22344" t="s">
        <v>1310</v>
      </c>
      <c r="D22344" s="70">
        <f>VLOOKUP(C22344,Index[],2,FALSE)</f>
        <v>208</v>
      </c>
      <c r="I22344">
        <f>VLOOKUP(Table1[[#This Row],[trait_name]],Trait[],2,FALSE)</f>
        <v>65</v>
      </c>
      <c r="J22344" s="23" t="s">
        <v>133</v>
      </c>
      <c r="L22344" s="3"/>
      <c r="M22344" s="3"/>
    </row>
    <row r="22345" spans="1:13">
      <c r="A22345" s="5">
        <v>43322</v>
      </c>
      <c r="B22345" s="5">
        <v>43322</v>
      </c>
      <c r="C22345" t="s">
        <v>1310</v>
      </c>
      <c r="D22345" s="70">
        <f>VLOOKUP(C22345,Index[],2,FALSE)</f>
        <v>208</v>
      </c>
      <c r="H22345" t="s">
        <v>789</v>
      </c>
      <c r="I22345">
        <f>VLOOKUP(Table1[[#This Row],[trait_name]],Trait[],2,FALSE)</f>
        <v>66</v>
      </c>
      <c r="J22345" s="23" t="s">
        <v>194</v>
      </c>
      <c r="L22345" s="3" t="s">
        <v>424</v>
      </c>
      <c r="M22345" s="3"/>
    </row>
    <row r="22346" spans="1:13">
      <c r="A22346" s="5">
        <v>43322</v>
      </c>
      <c r="B22346" s="5">
        <v>43322</v>
      </c>
      <c r="C22346" t="s">
        <v>1310</v>
      </c>
      <c r="D22346" s="70">
        <f>VLOOKUP(C22346,Index[],2,FALSE)</f>
        <v>208</v>
      </c>
      <c r="H22346" t="s">
        <v>25</v>
      </c>
      <c r="I22346">
        <f>VLOOKUP(Table1[[#This Row],[trait_name]],Trait[],2,FALSE)</f>
        <v>66</v>
      </c>
      <c r="J22346" s="23" t="s">
        <v>194</v>
      </c>
      <c r="L22346" s="3" t="s">
        <v>196</v>
      </c>
      <c r="M22346" s="3"/>
    </row>
    <row r="22347" spans="1:13">
      <c r="A22347" s="5">
        <v>43322</v>
      </c>
      <c r="B22347" s="5">
        <v>43322</v>
      </c>
      <c r="C22347" t="s">
        <v>1310</v>
      </c>
      <c r="D22347" s="70">
        <f>VLOOKUP(C22347,Index[],2,FALSE)</f>
        <v>208</v>
      </c>
      <c r="I22347">
        <f>VLOOKUP(Table1[[#This Row],[trait_name]],Trait[],2,FALSE)</f>
        <v>66</v>
      </c>
      <c r="J22347" s="23" t="s">
        <v>194</v>
      </c>
      <c r="L22347" s="3" t="s">
        <v>263</v>
      </c>
      <c r="M22347" s="3"/>
    </row>
    <row r="22348" spans="1:13">
      <c r="A22348" s="5">
        <v>43322</v>
      </c>
      <c r="B22348" s="5">
        <v>43322</v>
      </c>
      <c r="C22348" t="s">
        <v>1310</v>
      </c>
      <c r="D22348" s="70">
        <f>VLOOKUP(C22348,Index[],2,FALSE)</f>
        <v>208</v>
      </c>
      <c r="H22348" t="s">
        <v>560</v>
      </c>
      <c r="I22348">
        <f>VLOOKUP(Table1[[#This Row],[trait_name]],Trait[],2,FALSE)</f>
        <v>66</v>
      </c>
      <c r="J22348" s="23" t="s">
        <v>194</v>
      </c>
      <c r="L22348" s="3" t="s">
        <v>532</v>
      </c>
      <c r="M22348" s="3"/>
    </row>
    <row r="22349" spans="1:13">
      <c r="A22349" s="5">
        <v>43322</v>
      </c>
      <c r="B22349" s="5">
        <v>43322</v>
      </c>
      <c r="C22349" t="s">
        <v>1310</v>
      </c>
      <c r="D22349" s="70">
        <f>VLOOKUP(C22349,Index[],2,FALSE)</f>
        <v>208</v>
      </c>
      <c r="I22349">
        <f>VLOOKUP(Table1[[#This Row],[trait_name]],Trait[],2,FALSE)</f>
        <v>66</v>
      </c>
      <c r="J22349" s="23" t="s">
        <v>194</v>
      </c>
      <c r="L22349" s="3"/>
      <c r="M22349" s="3"/>
    </row>
    <row r="22350" spans="1:13">
      <c r="A22350" s="5">
        <v>43322</v>
      </c>
      <c r="B22350" s="5">
        <v>43322</v>
      </c>
      <c r="C22350" t="s">
        <v>1310</v>
      </c>
      <c r="D22350" s="70">
        <f>VLOOKUP(C22350,Index[],2,FALSE)</f>
        <v>208</v>
      </c>
      <c r="H22350" t="s">
        <v>25</v>
      </c>
      <c r="I22350">
        <f>VLOOKUP(Table1[[#This Row],[trait_name]],Trait[],2,FALSE)</f>
        <v>67</v>
      </c>
      <c r="J22350" s="23" t="s">
        <v>136</v>
      </c>
      <c r="L22350" s="3" t="s">
        <v>240</v>
      </c>
      <c r="M22350" s="3"/>
    </row>
    <row r="22351" spans="1:13">
      <c r="A22351" s="5">
        <v>43322</v>
      </c>
      <c r="B22351" s="5">
        <v>43322</v>
      </c>
      <c r="C22351" t="s">
        <v>1310</v>
      </c>
      <c r="D22351" s="70">
        <f>VLOOKUP(C22351,Index[],2,FALSE)</f>
        <v>208</v>
      </c>
      <c r="H22351" t="s">
        <v>789</v>
      </c>
      <c r="I22351">
        <f>VLOOKUP(Table1[[#This Row],[trait_name]],Trait[],2,FALSE)</f>
        <v>67</v>
      </c>
      <c r="J22351" s="23" t="s">
        <v>136</v>
      </c>
      <c r="L22351" s="3" t="s">
        <v>241</v>
      </c>
      <c r="M22351" s="3"/>
    </row>
    <row r="22352" spans="1:13">
      <c r="A22352" s="5">
        <v>43322</v>
      </c>
      <c r="B22352" s="5">
        <v>43322</v>
      </c>
      <c r="C22352" t="s">
        <v>1310</v>
      </c>
      <c r="D22352" s="70">
        <f>VLOOKUP(C22352,Index[],2,FALSE)</f>
        <v>208</v>
      </c>
      <c r="H22352" t="s">
        <v>149</v>
      </c>
      <c r="I22352">
        <f>VLOOKUP(Table1[[#This Row],[trait_name]],Trait[],2,FALSE)</f>
        <v>68</v>
      </c>
      <c r="J22352" s="23" t="s">
        <v>199</v>
      </c>
      <c r="L22352" s="3" t="s">
        <v>200</v>
      </c>
      <c r="M22352" s="3"/>
    </row>
    <row r="22353" spans="1:13">
      <c r="A22353" s="5">
        <v>43322</v>
      </c>
      <c r="B22353" s="5">
        <v>43322</v>
      </c>
      <c r="C22353" t="s">
        <v>1310</v>
      </c>
      <c r="D22353" s="69">
        <f>VLOOKUP(C22353,Index[],2,FALSE)</f>
        <v>208</v>
      </c>
      <c r="H22353" t="s">
        <v>149</v>
      </c>
      <c r="I22353">
        <f>VLOOKUP(Table1[[#This Row],[trait_name]],Trait[],2,FALSE)</f>
        <v>68</v>
      </c>
      <c r="J22353" s="23" t="s">
        <v>199</v>
      </c>
      <c r="L22353" s="3" t="s">
        <v>302</v>
      </c>
      <c r="M22353" s="3"/>
    </row>
    <row r="22354" spans="1:13">
      <c r="A22354" s="5">
        <v>43322</v>
      </c>
      <c r="B22354" s="5">
        <v>43322</v>
      </c>
      <c r="C22354" t="s">
        <v>1310</v>
      </c>
      <c r="D22354" s="69">
        <f>VLOOKUP(C22354,Index[],2,FALSE)</f>
        <v>208</v>
      </c>
      <c r="H22354" t="s">
        <v>149</v>
      </c>
      <c r="J22354" s="23" t="s">
        <v>104</v>
      </c>
      <c r="L22354" s="3" t="s">
        <v>500</v>
      </c>
      <c r="M22354" s="3"/>
    </row>
    <row r="22355" spans="1:13">
      <c r="A22355" s="5">
        <v>43322</v>
      </c>
      <c r="B22355" s="5">
        <v>43322</v>
      </c>
      <c r="C22355" t="s">
        <v>1310</v>
      </c>
      <c r="D22355" s="69">
        <f>VLOOKUP(C22355,Index[],2,FALSE)</f>
        <v>208</v>
      </c>
      <c r="H22355" t="s">
        <v>17</v>
      </c>
      <c r="J22355" s="23" t="s">
        <v>136</v>
      </c>
      <c r="L22355" s="3" t="s">
        <v>137</v>
      </c>
      <c r="M22355" s="3"/>
    </row>
    <row r="22356" spans="1:13">
      <c r="A22356" s="5">
        <v>43322</v>
      </c>
      <c r="B22356" s="5">
        <v>43322</v>
      </c>
      <c r="C22356" s="4" t="s">
        <v>1315</v>
      </c>
      <c r="D22356" s="69">
        <f>VLOOKUP(C22356,Index[],2,FALSE)</f>
        <v>209</v>
      </c>
      <c r="I22356">
        <f>VLOOKUP(Table1[[#This Row],[trait_name]],Trait[],2,FALSE)</f>
        <v>1</v>
      </c>
      <c r="J22356" s="23" t="s">
        <v>140</v>
      </c>
      <c r="L22356" s="3"/>
      <c r="M22356" s="3"/>
    </row>
    <row r="22357" spans="1:13">
      <c r="A22357" s="5">
        <v>43322</v>
      </c>
      <c r="B22357" s="5">
        <v>43322</v>
      </c>
      <c r="C22357" s="4" t="s">
        <v>1315</v>
      </c>
      <c r="D22357" s="69">
        <f>VLOOKUP(C22357,Index[],2,FALSE)</f>
        <v>209</v>
      </c>
      <c r="I22357">
        <f>VLOOKUP(Table1[[#This Row],[trait_name]],Trait[],2,FALSE)</f>
        <v>1</v>
      </c>
      <c r="J22357" s="23" t="s">
        <v>140</v>
      </c>
      <c r="L22357" s="3"/>
      <c r="M22357" s="3"/>
    </row>
    <row r="22358" spans="1:13">
      <c r="A22358" s="5">
        <v>43322</v>
      </c>
      <c r="B22358" s="5">
        <v>43322</v>
      </c>
      <c r="C22358" s="4" t="s">
        <v>1315</v>
      </c>
      <c r="D22358" s="69">
        <f>VLOOKUP(C22358,Index[],2,FALSE)</f>
        <v>209</v>
      </c>
      <c r="H22358" t="s">
        <v>560</v>
      </c>
      <c r="I22358">
        <f>VLOOKUP(Table1[[#This Row],[trait_name]],Trait[],2,FALSE)</f>
        <v>2</v>
      </c>
      <c r="J22358" s="23" t="s">
        <v>15</v>
      </c>
      <c r="L22358" s="3" t="s">
        <v>1316</v>
      </c>
      <c r="M22358" s="3"/>
    </row>
    <row r="22359" spans="1:13">
      <c r="A22359" s="5">
        <v>43322</v>
      </c>
      <c r="B22359" s="5">
        <v>43322</v>
      </c>
      <c r="C22359" s="4" t="s">
        <v>1315</v>
      </c>
      <c r="D22359" s="69">
        <f>VLOOKUP(C22359,Index[],2,FALSE)</f>
        <v>209</v>
      </c>
      <c r="H22359" t="s">
        <v>560</v>
      </c>
      <c r="I22359">
        <f>VLOOKUP(Table1[[#This Row],[trait_name]],Trait[],2,FALSE)</f>
        <v>2</v>
      </c>
      <c r="J22359" s="23" t="s">
        <v>15</v>
      </c>
      <c r="L22359" s="3" t="s">
        <v>1317</v>
      </c>
      <c r="M22359" s="3"/>
    </row>
    <row r="22360" spans="1:13">
      <c r="A22360" s="5">
        <v>43322</v>
      </c>
      <c r="B22360" s="5">
        <v>43322</v>
      </c>
      <c r="C22360" s="4" t="s">
        <v>1315</v>
      </c>
      <c r="D22360" s="69">
        <f>VLOOKUP(C22360,Index[],2,FALSE)</f>
        <v>209</v>
      </c>
      <c r="H22360" t="s">
        <v>560</v>
      </c>
      <c r="I22360">
        <f>VLOOKUP(Table1[[#This Row],[trait_name]],Trait[],2,FALSE)</f>
        <v>2</v>
      </c>
      <c r="J22360" s="23" t="s">
        <v>15</v>
      </c>
      <c r="L22360" s="3" t="s">
        <v>1318</v>
      </c>
      <c r="M22360" s="3"/>
    </row>
    <row r="22361" spans="1:13">
      <c r="A22361" s="5">
        <v>43322</v>
      </c>
      <c r="B22361" s="5">
        <v>43322</v>
      </c>
      <c r="C22361" s="4" t="s">
        <v>1315</v>
      </c>
      <c r="D22361" s="69">
        <f>VLOOKUP(C22361,Index[],2,FALSE)</f>
        <v>209</v>
      </c>
      <c r="H22361" t="s">
        <v>25</v>
      </c>
      <c r="I22361">
        <f>VLOOKUP(Table1[[#This Row],[trait_name]],Trait[],2,FALSE)</f>
        <v>3</v>
      </c>
      <c r="J22361" s="23" t="s">
        <v>18</v>
      </c>
      <c r="L22361" s="3" t="s">
        <v>19</v>
      </c>
      <c r="M22361" s="3"/>
    </row>
    <row r="22362" spans="1:13">
      <c r="A22362" s="5">
        <v>43322</v>
      </c>
      <c r="B22362" s="5">
        <v>43322</v>
      </c>
      <c r="C22362" s="4" t="s">
        <v>1315</v>
      </c>
      <c r="D22362" s="69">
        <f>VLOOKUP(C22362,Index[],2,FALSE)</f>
        <v>209</v>
      </c>
      <c r="I22362">
        <f>VLOOKUP(Table1[[#This Row],[trait_name]],Trait[],2,FALSE)</f>
        <v>3</v>
      </c>
      <c r="J22362" s="23" t="s">
        <v>18</v>
      </c>
      <c r="L22362" s="3"/>
      <c r="M22362" s="3"/>
    </row>
    <row r="22363" spans="1:13">
      <c r="A22363" s="5">
        <v>43322</v>
      </c>
      <c r="B22363" s="5">
        <v>43322</v>
      </c>
      <c r="C22363" s="4" t="s">
        <v>1315</v>
      </c>
      <c r="D22363" s="69">
        <f>VLOOKUP(C22363,Index[],2,FALSE)</f>
        <v>209</v>
      </c>
      <c r="H22363" t="s">
        <v>25</v>
      </c>
      <c r="I22363">
        <f>VLOOKUP(Table1[[#This Row],[trait_name]],Trait[],2,FALSE)</f>
        <v>4</v>
      </c>
      <c r="J22363" s="23" t="s">
        <v>22</v>
      </c>
      <c r="L22363" s="3" t="s">
        <v>27</v>
      </c>
      <c r="M22363" s="3"/>
    </row>
    <row r="22364" spans="1:13">
      <c r="A22364" s="5">
        <v>43322</v>
      </c>
      <c r="B22364" s="5">
        <v>43322</v>
      </c>
      <c r="C22364" s="4" t="s">
        <v>1315</v>
      </c>
      <c r="D22364" s="69">
        <f>VLOOKUP(C22364,Index[],2,FALSE)</f>
        <v>209</v>
      </c>
      <c r="H22364" t="s">
        <v>17</v>
      </c>
      <c r="I22364">
        <f>VLOOKUP(Table1[[#This Row],[trait_name]],Trait[],2,FALSE)</f>
        <v>4</v>
      </c>
      <c r="J22364" s="23" t="s">
        <v>22</v>
      </c>
      <c r="L22364" s="3" t="s">
        <v>23</v>
      </c>
      <c r="M22364" s="3"/>
    </row>
    <row r="22365" spans="1:13">
      <c r="A22365" s="5">
        <v>43322</v>
      </c>
      <c r="B22365" s="5">
        <v>43322</v>
      </c>
      <c r="C22365" s="4" t="s">
        <v>1315</v>
      </c>
      <c r="D22365" s="70">
        <f>VLOOKUP(C22365,Index[],2,FALSE)</f>
        <v>209</v>
      </c>
      <c r="H22365" t="s">
        <v>623</v>
      </c>
      <c r="I22365">
        <f>VLOOKUP(Table1[[#This Row],[trait_name]],Trait[],2,FALSE)</f>
        <v>4</v>
      </c>
      <c r="J22365" s="23" t="s">
        <v>22</v>
      </c>
      <c r="L22365" s="3" t="s">
        <v>23</v>
      </c>
      <c r="M22365" s="3"/>
    </row>
    <row r="22366" spans="1:13">
      <c r="A22366" s="5">
        <v>43322</v>
      </c>
      <c r="B22366" s="5">
        <v>43322</v>
      </c>
      <c r="C22366" s="4" t="s">
        <v>1315</v>
      </c>
      <c r="D22366" s="69">
        <f>VLOOKUP(C22366,Index[],2,FALSE)</f>
        <v>209</v>
      </c>
      <c r="I22366">
        <f>VLOOKUP(Table1[[#This Row],[trait_name]],Trait[],2,FALSE)</f>
        <v>5</v>
      </c>
      <c r="J22366" s="23" t="s">
        <v>24</v>
      </c>
      <c r="L22366" s="3"/>
      <c r="M22366" s="3"/>
    </row>
    <row r="22367" spans="1:13">
      <c r="A22367" s="5">
        <v>43322</v>
      </c>
      <c r="B22367" s="5">
        <v>43322</v>
      </c>
      <c r="C22367" s="4" t="s">
        <v>1315</v>
      </c>
      <c r="D22367" s="69">
        <f>VLOOKUP(C22367,Index[],2,FALSE)</f>
        <v>209</v>
      </c>
      <c r="I22367">
        <f>VLOOKUP(Table1[[#This Row],[trait_name]],Trait[],2,FALSE)</f>
        <v>6</v>
      </c>
      <c r="J22367" s="23" t="s">
        <v>148</v>
      </c>
      <c r="L22367" s="3"/>
      <c r="M22367" s="3"/>
    </row>
    <row r="22368" spans="1:13">
      <c r="A22368" s="5">
        <v>43322</v>
      </c>
      <c r="B22368" s="5">
        <v>43322</v>
      </c>
      <c r="C22368" s="4" t="s">
        <v>1315</v>
      </c>
      <c r="D22368" s="69">
        <f>VLOOKUP(C22368,Index[],2,FALSE)</f>
        <v>209</v>
      </c>
      <c r="H22368" t="s">
        <v>17</v>
      </c>
      <c r="I22368">
        <f>VLOOKUP(Table1[[#This Row],[trait_name]],Trait[],2,FALSE)</f>
        <v>7</v>
      </c>
      <c r="J22368" s="23" t="s">
        <v>26</v>
      </c>
      <c r="L22368" s="3" t="s">
        <v>23</v>
      </c>
      <c r="M22368" s="3"/>
    </row>
    <row r="22369" spans="1:13">
      <c r="A22369" s="5">
        <v>43322</v>
      </c>
      <c r="B22369" s="5">
        <v>43322</v>
      </c>
      <c r="C22369" s="4" t="s">
        <v>1315</v>
      </c>
      <c r="D22369" s="69">
        <f>VLOOKUP(C22369,Index[],2,FALSE)</f>
        <v>209</v>
      </c>
      <c r="I22369">
        <f>VLOOKUP(Table1[[#This Row],[trait_name]],Trait[],2,FALSE)</f>
        <v>8</v>
      </c>
      <c r="J22369" s="23" t="s">
        <v>150</v>
      </c>
      <c r="L22369" s="3"/>
      <c r="M22369" s="3"/>
    </row>
    <row r="22370" spans="1:13">
      <c r="A22370" s="5">
        <v>43322</v>
      </c>
      <c r="B22370" s="5">
        <v>43322</v>
      </c>
      <c r="C22370" s="4" t="s">
        <v>1315</v>
      </c>
      <c r="D22370" s="69">
        <f>VLOOKUP(C22370,Index[],2,FALSE)</f>
        <v>209</v>
      </c>
      <c r="H22370" t="s">
        <v>904</v>
      </c>
      <c r="I22370">
        <f>VLOOKUP(Table1[[#This Row],[trait_name]],Trait[],2,FALSE)</f>
        <v>9</v>
      </c>
      <c r="J22370" s="23" t="s">
        <v>28</v>
      </c>
      <c r="L22370" s="3" t="s">
        <v>23</v>
      </c>
      <c r="M22370" s="3"/>
    </row>
    <row r="22371" spans="1:13">
      <c r="A22371" s="5">
        <v>43322</v>
      </c>
      <c r="B22371" s="5">
        <v>43322</v>
      </c>
      <c r="C22371" s="4" t="s">
        <v>1315</v>
      </c>
      <c r="D22371" s="69">
        <f>VLOOKUP(C22371,Index[],2,FALSE)</f>
        <v>209</v>
      </c>
      <c r="I22371">
        <f>VLOOKUP(Table1[[#This Row],[trait_name]],Trait[],2,FALSE)</f>
        <v>9</v>
      </c>
      <c r="J22371" s="23" t="s">
        <v>28</v>
      </c>
      <c r="L22371" s="3"/>
      <c r="M22371" s="3"/>
    </row>
    <row r="22372" spans="1:13">
      <c r="A22372" s="5">
        <v>43322</v>
      </c>
      <c r="B22372" s="5">
        <v>43322</v>
      </c>
      <c r="C22372" s="4" t="s">
        <v>1315</v>
      </c>
      <c r="D22372" s="69">
        <f>VLOOKUP(C22372,Index[],2,FALSE)</f>
        <v>209</v>
      </c>
      <c r="H22372" t="s">
        <v>904</v>
      </c>
      <c r="I22372">
        <f>VLOOKUP(Table1[[#This Row],[trait_name]],Trait[],2,FALSE)</f>
        <v>10</v>
      </c>
      <c r="J22372" s="23" t="s">
        <v>29</v>
      </c>
      <c r="L22372" s="3" t="s">
        <v>23</v>
      </c>
      <c r="M22372" s="3"/>
    </row>
    <row r="22373" spans="1:13">
      <c r="A22373" s="5">
        <v>43322</v>
      </c>
      <c r="B22373" s="5">
        <v>43322</v>
      </c>
      <c r="C22373" s="4" t="s">
        <v>1315</v>
      </c>
      <c r="D22373" s="69">
        <f>VLOOKUP(C22373,Index[],2,FALSE)</f>
        <v>209</v>
      </c>
      <c r="H22373" t="s">
        <v>904</v>
      </c>
      <c r="I22373">
        <f>VLOOKUP(Table1[[#This Row],[trait_name]],Trait[],2,FALSE)</f>
        <v>11</v>
      </c>
      <c r="J22373" s="23" t="s">
        <v>30</v>
      </c>
      <c r="L22373" s="3" t="s">
        <v>23</v>
      </c>
      <c r="M22373" s="3"/>
    </row>
    <row r="22374" spans="1:13">
      <c r="A22374" s="5">
        <v>43322</v>
      </c>
      <c r="B22374" s="5">
        <v>43322</v>
      </c>
      <c r="C22374" s="4" t="s">
        <v>1315</v>
      </c>
      <c r="D22374" s="69">
        <f>VLOOKUP(C22374,Index[],2,FALSE)</f>
        <v>209</v>
      </c>
      <c r="I22374">
        <f>VLOOKUP(Table1[[#This Row],[trait_name]],Trait[],2,FALSE)</f>
        <v>12</v>
      </c>
      <c r="J22374" s="23" t="s">
        <v>151</v>
      </c>
      <c r="L22374" s="3"/>
      <c r="M22374" s="3"/>
    </row>
    <row r="22375" spans="1:13">
      <c r="A22375" s="5">
        <v>43322</v>
      </c>
      <c r="B22375" s="5">
        <v>43322</v>
      </c>
      <c r="C22375" s="4" t="s">
        <v>1315</v>
      </c>
      <c r="D22375" s="69">
        <f>VLOOKUP(C22375,Index[],2,FALSE)</f>
        <v>209</v>
      </c>
      <c r="I22375">
        <f>VLOOKUP(Table1[[#This Row],[trait_name]],Trait[],2,FALSE)</f>
        <v>13</v>
      </c>
      <c r="J22375" s="23" t="s">
        <v>369</v>
      </c>
      <c r="L22375" s="3"/>
      <c r="M22375" s="3"/>
    </row>
    <row r="22376" spans="1:13">
      <c r="A22376" s="5">
        <v>43322</v>
      </c>
      <c r="B22376" s="5">
        <v>43322</v>
      </c>
      <c r="C22376" s="4" t="s">
        <v>1315</v>
      </c>
      <c r="D22376" s="69">
        <f>VLOOKUP(C22376,Index[],2,FALSE)</f>
        <v>209</v>
      </c>
      <c r="I22376">
        <f>VLOOKUP(Table1[[#This Row],[trait_name]],Trait[],2,FALSE)</f>
        <v>14</v>
      </c>
      <c r="J22376" s="23" t="s">
        <v>152</v>
      </c>
      <c r="L22376" s="3"/>
      <c r="M22376" s="3"/>
    </row>
    <row r="22377" spans="1:13">
      <c r="A22377" s="5">
        <v>43322</v>
      </c>
      <c r="B22377" s="5">
        <v>43322</v>
      </c>
      <c r="C22377" s="4" t="s">
        <v>1315</v>
      </c>
      <c r="D22377" s="69">
        <f>VLOOKUP(C22377,Index[],2,FALSE)</f>
        <v>209</v>
      </c>
      <c r="H22377" t="s">
        <v>20</v>
      </c>
      <c r="I22377">
        <f>VLOOKUP(Table1[[#This Row],[trait_name]],Trait[],2,FALSE)</f>
        <v>15</v>
      </c>
      <c r="J22377" s="23" t="s">
        <v>31</v>
      </c>
      <c r="L22377" s="3" t="s">
        <v>27</v>
      </c>
      <c r="M22377" s="3"/>
    </row>
    <row r="22378" spans="1:13">
      <c r="A22378" s="5">
        <v>43322</v>
      </c>
      <c r="B22378" s="5">
        <v>43322</v>
      </c>
      <c r="C22378" s="4" t="s">
        <v>1315</v>
      </c>
      <c r="D22378" s="69">
        <f>VLOOKUP(C22378,Index[],2,FALSE)</f>
        <v>209</v>
      </c>
      <c r="I22378">
        <f>VLOOKUP(Table1[[#This Row],[trait_name]],Trait[],2,FALSE)</f>
        <v>16</v>
      </c>
      <c r="J22378" s="23" t="s">
        <v>32</v>
      </c>
      <c r="L22378" s="3"/>
      <c r="M22378" s="3"/>
    </row>
    <row r="22379" spans="1:13">
      <c r="A22379" s="5">
        <v>43322</v>
      </c>
      <c r="B22379" s="5">
        <v>43322</v>
      </c>
      <c r="C22379" s="4" t="s">
        <v>1315</v>
      </c>
      <c r="D22379" s="69">
        <f>VLOOKUP(C22379,Index[],2,FALSE)</f>
        <v>209</v>
      </c>
      <c r="H22379" t="s">
        <v>17</v>
      </c>
      <c r="I22379">
        <f>VLOOKUP(Table1[[#This Row],[trait_name]],Trait[],2,FALSE)</f>
        <v>17</v>
      </c>
      <c r="J22379" s="23" t="s">
        <v>33</v>
      </c>
      <c r="L22379" s="3" t="s">
        <v>34</v>
      </c>
      <c r="M22379" s="3"/>
    </row>
    <row r="22380" spans="1:13">
      <c r="A22380" s="5">
        <v>43322</v>
      </c>
      <c r="B22380" s="5">
        <v>43322</v>
      </c>
      <c r="C22380" s="4" t="s">
        <v>1315</v>
      </c>
      <c r="D22380" s="69">
        <f>VLOOKUP(C22380,Index[],2,FALSE)</f>
        <v>209</v>
      </c>
      <c r="H22380" t="s">
        <v>17</v>
      </c>
      <c r="I22380">
        <f>VLOOKUP(Table1[[#This Row],[trait_name]],Trait[],2,FALSE)</f>
        <v>17</v>
      </c>
      <c r="J22380" s="23" t="s">
        <v>33</v>
      </c>
      <c r="L22380" s="3" t="s">
        <v>35</v>
      </c>
      <c r="M22380" s="3"/>
    </row>
    <row r="22381" spans="1:13">
      <c r="A22381" s="5">
        <v>43322</v>
      </c>
      <c r="B22381" s="5">
        <v>43322</v>
      </c>
      <c r="C22381" s="4" t="s">
        <v>1315</v>
      </c>
      <c r="D22381" s="69">
        <f>VLOOKUP(C22381,Index[],2,FALSE)</f>
        <v>209</v>
      </c>
      <c r="H22381" t="s">
        <v>25</v>
      </c>
      <c r="I22381">
        <f>VLOOKUP(Table1[[#This Row],[trait_name]],Trait[],2,FALSE)</f>
        <v>17</v>
      </c>
      <c r="J22381" s="23" t="s">
        <v>33</v>
      </c>
      <c r="L22381" s="3" t="s">
        <v>36</v>
      </c>
      <c r="M22381" s="3"/>
    </row>
    <row r="22382" spans="1:13">
      <c r="A22382" s="5">
        <v>43322</v>
      </c>
      <c r="B22382" s="5">
        <v>43322</v>
      </c>
      <c r="C22382" s="4" t="s">
        <v>1315</v>
      </c>
      <c r="D22382" s="69">
        <f>VLOOKUP(C22382,Index[],2,FALSE)</f>
        <v>209</v>
      </c>
      <c r="I22382">
        <f>VLOOKUP(Table1[[#This Row],[trait_name]],Trait[],2,FALSE)</f>
        <v>18</v>
      </c>
      <c r="J22382" s="23" t="s">
        <v>37</v>
      </c>
      <c r="L22382" s="3"/>
      <c r="M22382" s="3"/>
    </row>
    <row r="22383" spans="1:13">
      <c r="A22383" s="5">
        <v>43322</v>
      </c>
      <c r="B22383" s="5">
        <v>43322</v>
      </c>
      <c r="C22383" s="4" t="s">
        <v>1315</v>
      </c>
      <c r="D22383" s="69">
        <f>VLOOKUP(C22383,Index[],2,FALSE)</f>
        <v>209</v>
      </c>
      <c r="H22383" t="s">
        <v>20</v>
      </c>
      <c r="I22383">
        <f>VLOOKUP(Table1[[#This Row],[trait_name]],Trait[],2,FALSE)</f>
        <v>19</v>
      </c>
      <c r="J22383" s="23" t="s">
        <v>38</v>
      </c>
      <c r="L22383" s="3" t="s">
        <v>156</v>
      </c>
      <c r="M22383" s="3"/>
    </row>
    <row r="22384" spans="1:13">
      <c r="A22384" s="5">
        <v>43322</v>
      </c>
      <c r="B22384" s="5">
        <v>43322</v>
      </c>
      <c r="C22384" s="4" t="s">
        <v>1315</v>
      </c>
      <c r="D22384" s="69">
        <f>VLOOKUP(C22384,Index[],2,FALSE)</f>
        <v>209</v>
      </c>
      <c r="H22384" t="s">
        <v>20</v>
      </c>
      <c r="I22384">
        <f>VLOOKUP(Table1[[#This Row],[trait_name]],Trait[],2,FALSE)</f>
        <v>19</v>
      </c>
      <c r="J22384" s="23" t="s">
        <v>38</v>
      </c>
      <c r="L22384" s="3" t="s">
        <v>157</v>
      </c>
      <c r="M22384" s="3"/>
    </row>
    <row r="22385" spans="1:13">
      <c r="A22385" s="5">
        <v>43322</v>
      </c>
      <c r="B22385" s="5">
        <v>43322</v>
      </c>
      <c r="C22385" s="4" t="s">
        <v>1315</v>
      </c>
      <c r="D22385" s="69">
        <f>VLOOKUP(C22385,Index[],2,FALSE)</f>
        <v>209</v>
      </c>
      <c r="I22385">
        <f>VLOOKUP(Table1[[#This Row],[trait_name]],Trait[],2,FALSE)</f>
        <v>19</v>
      </c>
      <c r="J22385" s="23" t="s">
        <v>38</v>
      </c>
      <c r="L22385" s="3"/>
      <c r="M22385" s="3"/>
    </row>
    <row r="22386" spans="1:13">
      <c r="A22386" s="5">
        <v>43322</v>
      </c>
      <c r="B22386" s="5">
        <v>43322</v>
      </c>
      <c r="C22386" s="4" t="s">
        <v>1315</v>
      </c>
      <c r="D22386" s="69">
        <f>VLOOKUP(C22386,Index[],2,FALSE)</f>
        <v>209</v>
      </c>
      <c r="H22386" t="s">
        <v>25</v>
      </c>
      <c r="I22386">
        <f>VLOOKUP(Table1[[#This Row],[trait_name]],Trait[],2,FALSE)</f>
        <v>20</v>
      </c>
      <c r="J22386" s="23" t="s">
        <v>41</v>
      </c>
      <c r="L22386" s="3" t="s">
        <v>158</v>
      </c>
      <c r="M22386" s="3"/>
    </row>
    <row r="22387" spans="1:13">
      <c r="A22387" s="5">
        <v>43322</v>
      </c>
      <c r="B22387" s="5">
        <v>43322</v>
      </c>
      <c r="C22387" s="4" t="s">
        <v>1315</v>
      </c>
      <c r="D22387" s="69">
        <f>VLOOKUP(C22387,Index[],2,FALSE)</f>
        <v>209</v>
      </c>
      <c r="H22387" t="s">
        <v>25</v>
      </c>
      <c r="I22387">
        <f>VLOOKUP(Table1[[#This Row],[trait_name]],Trait[],2,FALSE)</f>
        <v>20</v>
      </c>
      <c r="J22387" s="23" t="s">
        <v>41</v>
      </c>
      <c r="L22387" s="3" t="s">
        <v>131</v>
      </c>
      <c r="M22387" s="3"/>
    </row>
    <row r="22388" spans="1:13">
      <c r="A22388" s="5">
        <v>43322</v>
      </c>
      <c r="B22388" s="5">
        <v>43322</v>
      </c>
      <c r="C22388" s="4" t="s">
        <v>1315</v>
      </c>
      <c r="D22388" s="69">
        <f>VLOOKUP(C22388,Index[],2,FALSE)</f>
        <v>209</v>
      </c>
      <c r="I22388">
        <f>VLOOKUP(Table1[[#This Row],[trait_name]],Trait[],2,FALSE)</f>
        <v>20</v>
      </c>
      <c r="J22388" s="23" t="s">
        <v>41</v>
      </c>
      <c r="L22388" s="3"/>
      <c r="M22388" s="3"/>
    </row>
    <row r="22389" spans="1:13">
      <c r="A22389" s="5">
        <v>43322</v>
      </c>
      <c r="B22389" s="5">
        <v>43322</v>
      </c>
      <c r="C22389" s="4" t="s">
        <v>1315</v>
      </c>
      <c r="D22389" s="69">
        <f>VLOOKUP(C22389,Index[],2,FALSE)</f>
        <v>209</v>
      </c>
      <c r="H22389" t="s">
        <v>17</v>
      </c>
      <c r="I22389">
        <f>VLOOKUP(Table1[[#This Row],[trait_name]],Trait[],2,FALSE)</f>
        <v>21</v>
      </c>
      <c r="J22389" s="23" t="s">
        <v>43</v>
      </c>
      <c r="L22389" s="3" t="s">
        <v>44</v>
      </c>
      <c r="M22389" s="3"/>
    </row>
    <row r="22390" spans="1:13">
      <c r="A22390" s="5">
        <v>43322</v>
      </c>
      <c r="B22390" s="5">
        <v>43322</v>
      </c>
      <c r="C22390" s="4" t="s">
        <v>1315</v>
      </c>
      <c r="D22390" s="69">
        <f>VLOOKUP(C22390,Index[],2,FALSE)</f>
        <v>209</v>
      </c>
      <c r="H22390" t="s">
        <v>17</v>
      </c>
      <c r="I22390">
        <f>VLOOKUP(Table1[[#This Row],[trait_name]],Trait[],2,FALSE)</f>
        <v>21</v>
      </c>
      <c r="J22390" s="23" t="s">
        <v>43</v>
      </c>
      <c r="L22390" s="3" t="s">
        <v>159</v>
      </c>
      <c r="M22390" s="3"/>
    </row>
    <row r="22391" spans="1:13">
      <c r="A22391" s="5">
        <v>43322</v>
      </c>
      <c r="B22391" s="5">
        <v>43322</v>
      </c>
      <c r="C22391" s="4" t="s">
        <v>1315</v>
      </c>
      <c r="D22391" s="69">
        <f>VLOOKUP(C22391,Index[],2,FALSE)</f>
        <v>209</v>
      </c>
      <c r="H22391" t="s">
        <v>17</v>
      </c>
      <c r="I22391">
        <f>VLOOKUP(Table1[[#This Row],[trait_name]],Trait[],2,FALSE)</f>
        <v>21</v>
      </c>
      <c r="J22391" s="23" t="s">
        <v>43</v>
      </c>
      <c r="L22391" s="3" t="s">
        <v>45</v>
      </c>
      <c r="M22391" s="3"/>
    </row>
    <row r="22392" spans="1:13">
      <c r="A22392" s="5">
        <v>43322</v>
      </c>
      <c r="B22392" s="5">
        <v>43322</v>
      </c>
      <c r="C22392" s="4" t="s">
        <v>1315</v>
      </c>
      <c r="D22392" s="69">
        <f>VLOOKUP(C22392,Index[],2,FALSE)</f>
        <v>209</v>
      </c>
      <c r="H22392" t="s">
        <v>656</v>
      </c>
      <c r="I22392">
        <f>VLOOKUP(Table1[[#This Row],[trait_name]],Trait[],2,FALSE)</f>
        <v>22</v>
      </c>
      <c r="J22392" s="23" t="s">
        <v>47</v>
      </c>
      <c r="L22392" s="3" t="s">
        <v>48</v>
      </c>
      <c r="M22392" s="3"/>
    </row>
    <row r="22393" spans="1:13">
      <c r="A22393" s="5">
        <v>43322</v>
      </c>
      <c r="B22393" s="5">
        <v>43322</v>
      </c>
      <c r="C22393" s="4" t="s">
        <v>1315</v>
      </c>
      <c r="D22393" s="69">
        <f>VLOOKUP(C22393,Index[],2,FALSE)</f>
        <v>209</v>
      </c>
      <c r="H22393" t="s">
        <v>20</v>
      </c>
      <c r="I22393">
        <f>VLOOKUP(Table1[[#This Row],[trait_name]],Trait[],2,FALSE)</f>
        <v>22</v>
      </c>
      <c r="J22393" s="23" t="s">
        <v>47</v>
      </c>
      <c r="L22393" s="3" t="s">
        <v>128</v>
      </c>
      <c r="M22393" s="3"/>
    </row>
    <row r="22394" spans="1:13">
      <c r="A22394" s="5">
        <v>43322</v>
      </c>
      <c r="B22394" s="5">
        <v>43322</v>
      </c>
      <c r="C22394" s="4" t="s">
        <v>1315</v>
      </c>
      <c r="D22394" s="69">
        <f>VLOOKUP(C22394,Index[],2,FALSE)</f>
        <v>209</v>
      </c>
      <c r="H22394" t="s">
        <v>656</v>
      </c>
      <c r="I22394">
        <f>VLOOKUP(Table1[[#This Row],[trait_name]],Trait[],2,FALSE)</f>
        <v>22</v>
      </c>
      <c r="J22394" s="23" t="s">
        <v>47</v>
      </c>
      <c r="L22394" s="3" t="s">
        <v>162</v>
      </c>
      <c r="M22394" s="3"/>
    </row>
    <row r="22395" spans="1:13">
      <c r="A22395" s="5">
        <v>43322</v>
      </c>
      <c r="B22395" s="5">
        <v>43322</v>
      </c>
      <c r="C22395" s="4" t="s">
        <v>1315</v>
      </c>
      <c r="D22395" s="69">
        <f>VLOOKUP(C22395,Index[],2,FALSE)</f>
        <v>209</v>
      </c>
      <c r="H22395" t="s">
        <v>656</v>
      </c>
      <c r="I22395">
        <f>VLOOKUP(Table1[[#This Row],[trait_name]],Trait[],2,FALSE)</f>
        <v>23</v>
      </c>
      <c r="J22395" s="23" t="s">
        <v>49</v>
      </c>
      <c r="L22395" s="3" t="s">
        <v>19</v>
      </c>
      <c r="M22395" s="3"/>
    </row>
    <row r="22396" spans="1:13">
      <c r="A22396" s="5">
        <v>43322</v>
      </c>
      <c r="B22396" s="5">
        <v>43322</v>
      </c>
      <c r="C22396" s="4" t="s">
        <v>1315</v>
      </c>
      <c r="D22396" s="69">
        <f>VLOOKUP(C22396,Index[],2,FALSE)</f>
        <v>209</v>
      </c>
      <c r="H22396" t="s">
        <v>656</v>
      </c>
      <c r="I22396">
        <f>VLOOKUP(Table1[[#This Row],[trait_name]],Trait[],2,FALSE)</f>
        <v>23</v>
      </c>
      <c r="J22396" s="23" t="s">
        <v>49</v>
      </c>
      <c r="L22396" s="3" t="s">
        <v>773</v>
      </c>
      <c r="M22396" s="3"/>
    </row>
    <row r="22397" spans="1:13">
      <c r="A22397" s="5">
        <v>43322</v>
      </c>
      <c r="B22397" s="5">
        <v>43322</v>
      </c>
      <c r="C22397" s="4" t="s">
        <v>1315</v>
      </c>
      <c r="D22397" s="69">
        <f>VLOOKUP(C22397,Index[],2,FALSE)</f>
        <v>209</v>
      </c>
      <c r="H22397" t="s">
        <v>656</v>
      </c>
      <c r="I22397">
        <f>VLOOKUP(Table1[[#This Row],[trait_name]],Trait[],2,FALSE)</f>
        <v>23</v>
      </c>
      <c r="J22397" s="23" t="s">
        <v>49</v>
      </c>
      <c r="L22397" s="3" t="s">
        <v>214</v>
      </c>
      <c r="M22397" s="3"/>
    </row>
    <row r="22398" spans="1:13">
      <c r="A22398" s="5">
        <v>43322</v>
      </c>
      <c r="B22398" s="5">
        <v>43322</v>
      </c>
      <c r="C22398" s="4" t="s">
        <v>1315</v>
      </c>
      <c r="D22398" s="69">
        <f>VLOOKUP(C22398,Index[],2,FALSE)</f>
        <v>209</v>
      </c>
      <c r="I22398">
        <f>VLOOKUP(Table1[[#This Row],[trait_name]],Trait[],2,FALSE)</f>
        <v>23</v>
      </c>
      <c r="J22398" s="23" t="s">
        <v>49</v>
      </c>
      <c r="L22398" s="3"/>
      <c r="M22398" s="3"/>
    </row>
    <row r="22399" spans="1:13">
      <c r="A22399" s="5">
        <v>43322</v>
      </c>
      <c r="B22399" s="5">
        <v>43322</v>
      </c>
      <c r="C22399" s="4" t="s">
        <v>1315</v>
      </c>
      <c r="D22399" s="69">
        <f>VLOOKUP(C22399,Index[],2,FALSE)</f>
        <v>209</v>
      </c>
      <c r="I22399">
        <f>VLOOKUP(Table1[[#This Row],[trait_name]],Trait[],2,FALSE)</f>
        <v>23</v>
      </c>
      <c r="J22399" s="23" t="s">
        <v>49</v>
      </c>
      <c r="L22399" s="3"/>
      <c r="M22399" s="3"/>
    </row>
    <row r="22400" spans="1:13">
      <c r="A22400" s="5">
        <v>43322</v>
      </c>
      <c r="B22400" s="5">
        <v>43322</v>
      </c>
      <c r="C22400" s="4" t="s">
        <v>1315</v>
      </c>
      <c r="D22400" s="69">
        <f>VLOOKUP(C22400,Index[],2,FALSE)</f>
        <v>209</v>
      </c>
      <c r="I22400">
        <f>VLOOKUP(Table1[[#This Row],[trait_name]],Trait[],2,FALSE)</f>
        <v>23</v>
      </c>
      <c r="J22400" s="23" t="s">
        <v>49</v>
      </c>
      <c r="L22400" s="3"/>
      <c r="M22400" s="3"/>
    </row>
    <row r="22401" spans="1:13">
      <c r="A22401" s="5">
        <v>43322</v>
      </c>
      <c r="B22401" s="5">
        <v>43322</v>
      </c>
      <c r="C22401" s="4" t="s">
        <v>1315</v>
      </c>
      <c r="D22401" s="69">
        <f>VLOOKUP(C22401,Index[],2,FALSE)</f>
        <v>209</v>
      </c>
      <c r="H22401" t="s">
        <v>17</v>
      </c>
      <c r="I22401">
        <f>VLOOKUP(Table1[[#This Row],[trait_name]],Trait[],2,FALSE)</f>
        <v>24</v>
      </c>
      <c r="J22401" s="23" t="s">
        <v>53</v>
      </c>
      <c r="L22401" s="3" t="s">
        <v>310</v>
      </c>
      <c r="M22401" s="3"/>
    </row>
    <row r="22402" spans="1:13">
      <c r="A22402" s="5">
        <v>43322</v>
      </c>
      <c r="B22402" s="5">
        <v>43322</v>
      </c>
      <c r="C22402" s="4" t="s">
        <v>1315</v>
      </c>
      <c r="D22402" s="69">
        <f>VLOOKUP(C22402,Index[],2,FALSE)</f>
        <v>209</v>
      </c>
      <c r="H22402" t="s">
        <v>17</v>
      </c>
      <c r="I22402">
        <f>VLOOKUP(Table1[[#This Row],[trait_name]],Trait[],2,FALSE)</f>
        <v>24</v>
      </c>
      <c r="J22402" s="23" t="s">
        <v>53</v>
      </c>
      <c r="L22402" s="3" t="s">
        <v>163</v>
      </c>
      <c r="M22402" s="3"/>
    </row>
    <row r="22403" spans="1:13">
      <c r="A22403" s="5">
        <v>43322</v>
      </c>
      <c r="B22403" s="5">
        <v>43322</v>
      </c>
      <c r="C22403" s="4" t="s">
        <v>1315</v>
      </c>
      <c r="D22403" s="69">
        <f>VLOOKUP(C22403,Index[],2,FALSE)</f>
        <v>209</v>
      </c>
      <c r="H22403" t="s">
        <v>17</v>
      </c>
      <c r="I22403">
        <f>VLOOKUP(Table1[[#This Row],[trait_name]],Trait[],2,FALSE)</f>
        <v>24</v>
      </c>
      <c r="J22403" s="23" t="s">
        <v>53</v>
      </c>
      <c r="L22403" s="3" t="s">
        <v>311</v>
      </c>
      <c r="M22403" s="3"/>
    </row>
    <row r="22404" spans="1:13">
      <c r="A22404" s="5">
        <v>43322</v>
      </c>
      <c r="B22404" s="5">
        <v>43322</v>
      </c>
      <c r="C22404" s="4" t="s">
        <v>1315</v>
      </c>
      <c r="D22404" s="69">
        <f>VLOOKUP(C22404,Index[],2,FALSE)</f>
        <v>209</v>
      </c>
      <c r="H22404" t="s">
        <v>904</v>
      </c>
      <c r="I22404">
        <f>VLOOKUP(Table1[[#This Row],[trait_name]],Trait[],2,FALSE)</f>
        <v>25</v>
      </c>
      <c r="J22404" s="23" t="s">
        <v>57</v>
      </c>
      <c r="L22404" s="3" t="s">
        <v>23</v>
      </c>
      <c r="M22404" s="3"/>
    </row>
    <row r="22405" spans="1:13">
      <c r="A22405" s="5">
        <v>43322</v>
      </c>
      <c r="B22405" s="5">
        <v>43322</v>
      </c>
      <c r="C22405" s="4" t="s">
        <v>1315</v>
      </c>
      <c r="D22405" s="69">
        <f>VLOOKUP(C22405,Index[],2,FALSE)</f>
        <v>209</v>
      </c>
      <c r="H22405" t="s">
        <v>249</v>
      </c>
      <c r="I22405">
        <f>VLOOKUP(Table1[[#This Row],[trait_name]],Trait[],2,FALSE)</f>
        <v>26</v>
      </c>
      <c r="J22405" s="23" t="s">
        <v>58</v>
      </c>
      <c r="L22405" s="3" t="s">
        <v>327</v>
      </c>
      <c r="M22405" s="3"/>
    </row>
    <row r="22406" spans="1:13">
      <c r="A22406" s="5">
        <v>43322</v>
      </c>
      <c r="B22406" s="5">
        <v>43322</v>
      </c>
      <c r="C22406" s="4" t="s">
        <v>1315</v>
      </c>
      <c r="D22406" s="69">
        <f>VLOOKUP(C22406,Index[],2,FALSE)</f>
        <v>209</v>
      </c>
      <c r="H22406" t="s">
        <v>249</v>
      </c>
      <c r="I22406">
        <f>VLOOKUP(Table1[[#This Row],[trait_name]],Trait[],2,FALSE)</f>
        <v>26</v>
      </c>
      <c r="J22406" s="23" t="s">
        <v>58</v>
      </c>
      <c r="L22406" s="3" t="s">
        <v>59</v>
      </c>
      <c r="M22406" s="3"/>
    </row>
    <row r="22407" spans="1:13">
      <c r="A22407" s="5">
        <v>43322</v>
      </c>
      <c r="B22407" s="5">
        <v>43322</v>
      </c>
      <c r="C22407" s="4" t="s">
        <v>1315</v>
      </c>
      <c r="D22407" s="69">
        <f>VLOOKUP(C22407,Index[],2,FALSE)</f>
        <v>209</v>
      </c>
      <c r="I22407">
        <f>VLOOKUP(Table1[[#This Row],[trait_name]],Trait[],2,FALSE)</f>
        <v>26</v>
      </c>
      <c r="J22407" s="23" t="s">
        <v>58</v>
      </c>
      <c r="L22407" s="3"/>
      <c r="M22407" s="3"/>
    </row>
    <row r="22408" spans="1:13">
      <c r="A22408" s="5">
        <v>43322</v>
      </c>
      <c r="B22408" s="5">
        <v>43322</v>
      </c>
      <c r="C22408" s="4" t="s">
        <v>1315</v>
      </c>
      <c r="D22408" s="69">
        <f>VLOOKUP(C22408,Index[],2,FALSE)</f>
        <v>209</v>
      </c>
      <c r="I22408">
        <f>VLOOKUP(Table1[[#This Row],[trait_name]],Trait[],2,FALSE)</f>
        <v>27</v>
      </c>
      <c r="J22408" s="23" t="s">
        <v>61</v>
      </c>
      <c r="L22408" s="3"/>
      <c r="M22408" s="3"/>
    </row>
    <row r="22409" spans="1:13">
      <c r="A22409" s="5">
        <v>43322</v>
      </c>
      <c r="B22409" s="5">
        <v>43322</v>
      </c>
      <c r="C22409" s="4" t="s">
        <v>1315</v>
      </c>
      <c r="D22409" s="69">
        <f>VLOOKUP(C22409,Index[],2,FALSE)</f>
        <v>209</v>
      </c>
      <c r="I22409">
        <f>VLOOKUP(Table1[[#This Row],[trait_name]],Trait[],2,FALSE)</f>
        <v>28</v>
      </c>
      <c r="J22409" s="23" t="s">
        <v>62</v>
      </c>
      <c r="L22409" s="3"/>
      <c r="M22409" s="3"/>
    </row>
    <row r="22410" spans="1:13">
      <c r="A22410" s="5">
        <v>43322</v>
      </c>
      <c r="B22410" s="5">
        <v>43322</v>
      </c>
      <c r="C22410" s="4" t="s">
        <v>1315</v>
      </c>
      <c r="D22410" s="69">
        <f>VLOOKUP(C22410,Index[],2,FALSE)</f>
        <v>209</v>
      </c>
      <c r="H22410" t="s">
        <v>17</v>
      </c>
      <c r="I22410">
        <f>VLOOKUP(Table1[[#This Row],[trait_name]],Trait[],2,FALSE)</f>
        <v>29</v>
      </c>
      <c r="J22410" s="23" t="s">
        <v>63</v>
      </c>
      <c r="L22410" s="3">
        <v>15</v>
      </c>
      <c r="M22410" s="3"/>
    </row>
    <row r="22411" spans="1:13">
      <c r="A22411" s="5">
        <v>43322</v>
      </c>
      <c r="B22411" s="5">
        <v>43322</v>
      </c>
      <c r="C22411" s="4" t="s">
        <v>1315</v>
      </c>
      <c r="D22411" s="69">
        <f>VLOOKUP(C22411,Index[],2,FALSE)</f>
        <v>209</v>
      </c>
      <c r="I22411">
        <f>VLOOKUP(Table1[[#This Row],[trait_name]],Trait[],2,FALSE)</f>
        <v>30</v>
      </c>
      <c r="J22411" s="23" t="s">
        <v>64</v>
      </c>
      <c r="L22411" s="3"/>
      <c r="M22411" s="3"/>
    </row>
    <row r="22412" spans="1:13">
      <c r="A22412" s="5">
        <v>43322</v>
      </c>
      <c r="B22412" s="5">
        <v>43322</v>
      </c>
      <c r="C22412" s="4" t="s">
        <v>1315</v>
      </c>
      <c r="D22412" s="69">
        <f>VLOOKUP(C22412,Index[],2,FALSE)</f>
        <v>209</v>
      </c>
      <c r="H22412" t="s">
        <v>17</v>
      </c>
      <c r="I22412">
        <f>VLOOKUP(Table1[[#This Row],[trait_name]],Trait[],2,FALSE)</f>
        <v>31</v>
      </c>
      <c r="J22412" s="23" t="s">
        <v>65</v>
      </c>
      <c r="L22412" s="3">
        <v>12</v>
      </c>
      <c r="M22412" s="3"/>
    </row>
    <row r="22413" spans="1:13">
      <c r="A22413" s="5">
        <v>43322</v>
      </c>
      <c r="B22413" s="5">
        <v>43322</v>
      </c>
      <c r="C22413" s="4" t="s">
        <v>1315</v>
      </c>
      <c r="D22413" s="69">
        <f>VLOOKUP(C22413,Index[],2,FALSE)</f>
        <v>209</v>
      </c>
      <c r="H22413" t="s">
        <v>17</v>
      </c>
      <c r="I22413">
        <f>VLOOKUP(Table1[[#This Row],[trait_name]],Trait[],2,FALSE)</f>
        <v>32</v>
      </c>
      <c r="J22413" s="23" t="s">
        <v>66</v>
      </c>
      <c r="L22413" s="3">
        <v>8</v>
      </c>
      <c r="M22413" s="3"/>
    </row>
    <row r="22414" spans="1:13">
      <c r="A22414" s="5">
        <v>43322</v>
      </c>
      <c r="B22414" s="5">
        <v>43322</v>
      </c>
      <c r="C22414" s="4" t="s">
        <v>1315</v>
      </c>
      <c r="D22414" s="69">
        <f>VLOOKUP(C22414,Index[],2,FALSE)</f>
        <v>209</v>
      </c>
      <c r="I22414">
        <f>VLOOKUP(Table1[[#This Row],[trait_name]],Trait[],2,FALSE)</f>
        <v>33</v>
      </c>
      <c r="J22414" s="23" t="s">
        <v>67</v>
      </c>
      <c r="L22414" s="3"/>
      <c r="M22414" s="3"/>
    </row>
    <row r="22415" spans="1:13">
      <c r="A22415" s="5">
        <v>43322</v>
      </c>
      <c r="B22415" s="5">
        <v>43322</v>
      </c>
      <c r="C22415" s="4" t="s">
        <v>1315</v>
      </c>
      <c r="D22415" s="69">
        <f>VLOOKUP(C22415,Index[],2,FALSE)</f>
        <v>209</v>
      </c>
      <c r="H22415" t="s">
        <v>17</v>
      </c>
      <c r="I22415">
        <f>VLOOKUP(Table1[[#This Row],[trait_name]],Trait[],2,FALSE)</f>
        <v>34</v>
      </c>
      <c r="J22415" s="23" t="s">
        <v>68</v>
      </c>
      <c r="L22415" s="3">
        <v>5</v>
      </c>
      <c r="M22415" s="3"/>
    </row>
    <row r="22416" spans="1:13">
      <c r="A22416" s="5">
        <v>43322</v>
      </c>
      <c r="B22416" s="5">
        <v>43322</v>
      </c>
      <c r="C22416" s="4" t="s">
        <v>1315</v>
      </c>
      <c r="D22416" s="69">
        <f>VLOOKUP(C22416,Index[],2,FALSE)</f>
        <v>209</v>
      </c>
      <c r="H22416" t="s">
        <v>623</v>
      </c>
      <c r="I22416">
        <f>VLOOKUP(Table1[[#This Row],[trait_name]],Trait[],2,FALSE)</f>
        <v>35</v>
      </c>
      <c r="J22416" s="23" t="s">
        <v>166</v>
      </c>
      <c r="L22416" s="3" t="s">
        <v>167</v>
      </c>
      <c r="M22416" s="3"/>
    </row>
    <row r="22417" spans="1:13">
      <c r="A22417" s="5">
        <v>43322</v>
      </c>
      <c r="B22417" s="5">
        <v>43322</v>
      </c>
      <c r="C22417" s="4" t="s">
        <v>1315</v>
      </c>
      <c r="D22417" s="69">
        <f>VLOOKUP(C22417,Index[],2,FALSE)</f>
        <v>209</v>
      </c>
      <c r="H22417" t="s">
        <v>623</v>
      </c>
      <c r="I22417">
        <f>VLOOKUP(Table1[[#This Row],[trait_name]],Trait[],2,FALSE)</f>
        <v>35</v>
      </c>
      <c r="J22417" s="23" t="s">
        <v>166</v>
      </c>
      <c r="L22417" s="3" t="s">
        <v>126</v>
      </c>
      <c r="M22417" s="3"/>
    </row>
    <row r="22418" spans="1:13">
      <c r="A22418" s="5">
        <v>43322</v>
      </c>
      <c r="B22418" s="5">
        <v>43322</v>
      </c>
      <c r="C22418" s="4" t="s">
        <v>1315</v>
      </c>
      <c r="D22418" s="69">
        <f>VLOOKUP(C22418,Index[],2,FALSE)</f>
        <v>209</v>
      </c>
      <c r="H22418" t="s">
        <v>17</v>
      </c>
      <c r="I22418">
        <f>VLOOKUP(Table1[[#This Row],[trait_name]],Trait[],2,FALSE)</f>
        <v>36</v>
      </c>
      <c r="J22418" s="23" t="s">
        <v>69</v>
      </c>
      <c r="L22418" s="3" t="s">
        <v>71</v>
      </c>
      <c r="M22418" s="3"/>
    </row>
    <row r="22419" spans="1:13">
      <c r="A22419" s="5">
        <v>43322</v>
      </c>
      <c r="B22419" s="5">
        <v>43322</v>
      </c>
      <c r="C22419" s="4" t="s">
        <v>1315</v>
      </c>
      <c r="D22419" s="69">
        <f>VLOOKUP(C22419,Index[],2,FALSE)</f>
        <v>209</v>
      </c>
      <c r="H22419" t="s">
        <v>17</v>
      </c>
      <c r="I22419">
        <f>VLOOKUP(Table1[[#This Row],[trait_name]],Trait[],2,FALSE)</f>
        <v>36</v>
      </c>
      <c r="J22419" s="23" t="s">
        <v>69</v>
      </c>
      <c r="L22419" s="3" t="s">
        <v>169</v>
      </c>
      <c r="M22419" s="3"/>
    </row>
    <row r="22420" spans="1:13">
      <c r="A22420" s="5">
        <v>43322</v>
      </c>
      <c r="B22420" s="5">
        <v>43322</v>
      </c>
      <c r="C22420" s="4" t="s">
        <v>1315</v>
      </c>
      <c r="D22420" s="69">
        <f>VLOOKUP(C22420,Index[],2,FALSE)</f>
        <v>209</v>
      </c>
      <c r="I22420">
        <f>VLOOKUP(Table1[[#This Row],[trait_name]],Trait[],2,FALSE)</f>
        <v>37</v>
      </c>
      <c r="J22420" s="23" t="s">
        <v>170</v>
      </c>
      <c r="L22420" s="3"/>
      <c r="M22420" s="3"/>
    </row>
    <row r="22421" spans="1:13">
      <c r="A22421" s="5">
        <v>43322</v>
      </c>
      <c r="B22421" s="5">
        <v>43322</v>
      </c>
      <c r="C22421" s="4" t="s">
        <v>1315</v>
      </c>
      <c r="D22421" s="69">
        <f>VLOOKUP(C22421,Index[],2,FALSE)</f>
        <v>209</v>
      </c>
      <c r="H22421" t="s">
        <v>192</v>
      </c>
      <c r="I22421">
        <f>VLOOKUP(Table1[[#This Row],[trait_name]],Trait[],2,FALSE)</f>
        <v>38</v>
      </c>
      <c r="J22421" s="23" t="s">
        <v>72</v>
      </c>
      <c r="L22421" s="3" t="s">
        <v>219</v>
      </c>
      <c r="M22421" s="3"/>
    </row>
    <row r="22422" spans="1:13">
      <c r="A22422" s="5">
        <v>43322</v>
      </c>
      <c r="B22422" s="5">
        <v>43322</v>
      </c>
      <c r="C22422" s="4" t="s">
        <v>1315</v>
      </c>
      <c r="D22422" s="69">
        <f>VLOOKUP(C22422,Index[],2,FALSE)</f>
        <v>209</v>
      </c>
      <c r="I22422">
        <f>VLOOKUP(Table1[[#This Row],[trait_name]],Trait[],2,FALSE)</f>
        <v>38</v>
      </c>
      <c r="J22422" s="23" t="s">
        <v>72</v>
      </c>
      <c r="L22422" s="3"/>
      <c r="M22422" s="3"/>
    </row>
    <row r="22423" spans="1:13">
      <c r="A22423" s="5">
        <v>43322</v>
      </c>
      <c r="B22423" s="5">
        <v>43322</v>
      </c>
      <c r="C22423" s="4" t="s">
        <v>1315</v>
      </c>
      <c r="D22423" s="69">
        <f>VLOOKUP(C22423,Index[],2,FALSE)</f>
        <v>209</v>
      </c>
      <c r="H22423" t="s">
        <v>17</v>
      </c>
      <c r="I22423">
        <f>VLOOKUP(Table1[[#This Row],[trait_name]],Trait[],2,FALSE)</f>
        <v>39</v>
      </c>
      <c r="J22423" s="23" t="s">
        <v>74</v>
      </c>
      <c r="L22423" s="3" t="s">
        <v>220</v>
      </c>
      <c r="M22423" s="3"/>
    </row>
    <row r="22424" spans="1:13">
      <c r="A22424" s="5">
        <v>43322</v>
      </c>
      <c r="B22424" s="5">
        <v>43322</v>
      </c>
      <c r="C22424" s="4" t="s">
        <v>1315</v>
      </c>
      <c r="D22424" s="69">
        <f>VLOOKUP(C22424,Index[],2,FALSE)</f>
        <v>209</v>
      </c>
      <c r="I22424">
        <f>VLOOKUP(Table1[[#This Row],[trait_name]],Trait[],2,FALSE)</f>
        <v>39</v>
      </c>
      <c r="J22424" s="23" t="s">
        <v>74</v>
      </c>
      <c r="L22424" s="3"/>
      <c r="M22424" s="3"/>
    </row>
    <row r="22425" spans="1:13">
      <c r="A22425" s="5">
        <v>43322</v>
      </c>
      <c r="B22425" s="5">
        <v>43322</v>
      </c>
      <c r="C22425" s="4" t="s">
        <v>1315</v>
      </c>
      <c r="D22425" s="69">
        <f>VLOOKUP(C22425,Index[],2,FALSE)</f>
        <v>209</v>
      </c>
      <c r="H22425" t="s">
        <v>25</v>
      </c>
      <c r="I22425">
        <f>VLOOKUP(Table1[[#This Row],[trait_name]],Trait[],2,FALSE)</f>
        <v>40</v>
      </c>
      <c r="J22425" s="23" t="s">
        <v>76</v>
      </c>
      <c r="L22425" s="3" t="s">
        <v>1245</v>
      </c>
      <c r="M22425" s="3"/>
    </row>
    <row r="22426" spans="1:13">
      <c r="A22426" s="5">
        <v>43322</v>
      </c>
      <c r="B22426" s="5">
        <v>43322</v>
      </c>
      <c r="C22426" s="4" t="s">
        <v>1315</v>
      </c>
      <c r="D22426" s="69">
        <f>VLOOKUP(C22426,Index[],2,FALSE)</f>
        <v>209</v>
      </c>
      <c r="H22426" t="s">
        <v>25</v>
      </c>
      <c r="I22426">
        <f>VLOOKUP(Table1[[#This Row],[trait_name]],Trait[],2,FALSE)</f>
        <v>40</v>
      </c>
      <c r="J22426" s="23" t="s">
        <v>76</v>
      </c>
      <c r="L22426" s="3" t="s">
        <v>330</v>
      </c>
      <c r="M22426" s="3"/>
    </row>
    <row r="22427" spans="1:13">
      <c r="A22427" s="5">
        <v>43322</v>
      </c>
      <c r="B22427" s="5">
        <v>43322</v>
      </c>
      <c r="C22427" s="4" t="s">
        <v>1315</v>
      </c>
      <c r="D22427" s="69">
        <f>VLOOKUP(C22427,Index[],2,FALSE)</f>
        <v>209</v>
      </c>
      <c r="H22427" t="s">
        <v>20</v>
      </c>
      <c r="I22427">
        <f>VLOOKUP(Table1[[#This Row],[trait_name]],Trait[],2,FALSE)</f>
        <v>40</v>
      </c>
      <c r="J22427" s="23" t="s">
        <v>76</v>
      </c>
      <c r="L22427" s="3" t="s">
        <v>253</v>
      </c>
      <c r="M22427" s="3"/>
    </row>
    <row r="22428" spans="1:13">
      <c r="A22428" s="5">
        <v>43322</v>
      </c>
      <c r="B22428" s="5">
        <v>43322</v>
      </c>
      <c r="C22428" s="4" t="s">
        <v>1315</v>
      </c>
      <c r="D22428" s="69">
        <f>VLOOKUP(C22428,Index[],2,FALSE)</f>
        <v>209</v>
      </c>
      <c r="H22428" t="s">
        <v>904</v>
      </c>
      <c r="I22428">
        <f>VLOOKUP(Table1[[#This Row],[trait_name]],Trait[],2,FALSE)</f>
        <v>40</v>
      </c>
      <c r="J22428" s="23" t="s">
        <v>76</v>
      </c>
      <c r="L22428" s="3" t="s">
        <v>559</v>
      </c>
      <c r="M22428" s="3"/>
    </row>
    <row r="22429" spans="1:13">
      <c r="A22429" s="5">
        <v>43322</v>
      </c>
      <c r="B22429" s="5">
        <v>43322</v>
      </c>
      <c r="C22429" s="4" t="s">
        <v>1315</v>
      </c>
      <c r="D22429" s="69">
        <f>VLOOKUP(C22429,Index[],2,FALSE)</f>
        <v>209</v>
      </c>
      <c r="H22429" t="s">
        <v>25</v>
      </c>
      <c r="I22429">
        <f>VLOOKUP(Table1[[#This Row],[trait_name]],Trait[],2,FALSE)</f>
        <v>41</v>
      </c>
      <c r="J22429" s="23" t="s">
        <v>78</v>
      </c>
      <c r="L22429" s="3" t="s">
        <v>80</v>
      </c>
      <c r="M22429" s="3"/>
    </row>
    <row r="22430" spans="1:13">
      <c r="A22430" s="5">
        <v>43322</v>
      </c>
      <c r="B22430" s="5">
        <v>43322</v>
      </c>
      <c r="C22430" s="4" t="s">
        <v>1315</v>
      </c>
      <c r="D22430" s="69">
        <f>VLOOKUP(C22430,Index[],2,FALSE)</f>
        <v>209</v>
      </c>
      <c r="H22430" t="s">
        <v>17</v>
      </c>
      <c r="I22430">
        <f>VLOOKUP(Table1[[#This Row],[trait_name]],Trait[],2,FALSE)</f>
        <v>41</v>
      </c>
      <c r="J22430" s="23" t="s">
        <v>78</v>
      </c>
      <c r="L22430" s="3" t="s">
        <v>173</v>
      </c>
      <c r="M22430" s="3"/>
    </row>
    <row r="22431" spans="1:13">
      <c r="A22431" s="5">
        <v>43322</v>
      </c>
      <c r="B22431" s="5">
        <v>43322</v>
      </c>
      <c r="C22431" s="4" t="s">
        <v>1315</v>
      </c>
      <c r="D22431" s="69">
        <f>VLOOKUP(C22431,Index[],2,FALSE)</f>
        <v>209</v>
      </c>
      <c r="I22431">
        <f>VLOOKUP(Table1[[#This Row],[trait_name]],Trait[],2,FALSE)</f>
        <v>41</v>
      </c>
      <c r="J22431" s="23" t="s">
        <v>78</v>
      </c>
      <c r="L22431" s="3"/>
      <c r="M22431" s="3"/>
    </row>
    <row r="22432" spans="1:13">
      <c r="A22432" s="5">
        <v>43322</v>
      </c>
      <c r="B22432" s="5">
        <v>43322</v>
      </c>
      <c r="C22432" s="4" t="s">
        <v>1315</v>
      </c>
      <c r="D22432" s="69">
        <f>VLOOKUP(C22432,Index[],2,FALSE)</f>
        <v>209</v>
      </c>
      <c r="I22432">
        <f>VLOOKUP(Table1[[#This Row],[trait_name]],Trait[],2,FALSE)</f>
        <v>41</v>
      </c>
      <c r="J22432" s="23" t="s">
        <v>78</v>
      </c>
      <c r="L22432" s="3"/>
      <c r="M22432" s="3"/>
    </row>
    <row r="22433" spans="1:13">
      <c r="A22433" s="5">
        <v>43322</v>
      </c>
      <c r="B22433" s="5">
        <v>43322</v>
      </c>
      <c r="C22433" s="4" t="s">
        <v>1315</v>
      </c>
      <c r="D22433" s="69">
        <f>VLOOKUP(C22433,Index[],2,FALSE)</f>
        <v>209</v>
      </c>
      <c r="H22433" t="s">
        <v>904</v>
      </c>
      <c r="I22433">
        <f>VLOOKUP(Table1[[#This Row],[trait_name]],Trait[],2,FALSE)</f>
        <v>42</v>
      </c>
      <c r="J22433" s="23" t="s">
        <v>82</v>
      </c>
      <c r="L22433" s="3" t="s">
        <v>255</v>
      </c>
      <c r="M22433" s="3"/>
    </row>
    <row r="22434" spans="1:13">
      <c r="A22434" s="5">
        <v>43322</v>
      </c>
      <c r="B22434" s="5">
        <v>43322</v>
      </c>
      <c r="C22434" s="4" t="s">
        <v>1315</v>
      </c>
      <c r="D22434" s="69">
        <f>VLOOKUP(C22434,Index[],2,FALSE)</f>
        <v>209</v>
      </c>
      <c r="H22434" t="s">
        <v>17</v>
      </c>
      <c r="I22434">
        <f>VLOOKUP(Table1[[#This Row],[trait_name]],Trait[],2,FALSE)</f>
        <v>43</v>
      </c>
      <c r="J22434" s="23" t="s">
        <v>86</v>
      </c>
      <c r="L22434" s="3" t="s">
        <v>175</v>
      </c>
      <c r="M22434" s="3"/>
    </row>
    <row r="22435" spans="1:13">
      <c r="A22435" s="5">
        <v>43322</v>
      </c>
      <c r="B22435" s="5">
        <v>43322</v>
      </c>
      <c r="C22435" s="4" t="s">
        <v>1315</v>
      </c>
      <c r="D22435" s="69">
        <f>VLOOKUP(C22435,Index[],2,FALSE)</f>
        <v>209</v>
      </c>
      <c r="I22435">
        <f>VLOOKUP(Table1[[#This Row],[trait_name]],Trait[],2,FALSE)</f>
        <v>43</v>
      </c>
      <c r="J22435" s="23" t="s">
        <v>86</v>
      </c>
      <c r="L22435" s="3"/>
      <c r="M22435" s="3"/>
    </row>
    <row r="22436" spans="1:13">
      <c r="A22436" s="5">
        <v>43322</v>
      </c>
      <c r="B22436" s="5">
        <v>43322</v>
      </c>
      <c r="C22436" s="4" t="s">
        <v>1315</v>
      </c>
      <c r="D22436" s="69">
        <f>VLOOKUP(C22436,Index[],2,FALSE)</f>
        <v>209</v>
      </c>
      <c r="I22436">
        <f>VLOOKUP(Table1[[#This Row],[trait_name]],Trait[],2,FALSE)</f>
        <v>43</v>
      </c>
      <c r="J22436" s="23" t="s">
        <v>86</v>
      </c>
      <c r="L22436" s="3"/>
      <c r="M22436" s="3"/>
    </row>
    <row r="22437" spans="1:13">
      <c r="A22437" s="5">
        <v>43322</v>
      </c>
      <c r="B22437" s="5">
        <v>43322</v>
      </c>
      <c r="C22437" s="4" t="s">
        <v>1315</v>
      </c>
      <c r="D22437" s="69">
        <f>VLOOKUP(C22437,Index[],2,FALSE)</f>
        <v>209</v>
      </c>
      <c r="I22437">
        <f>VLOOKUP(Table1[[#This Row],[trait_name]],Trait[],2,FALSE)</f>
        <v>44</v>
      </c>
      <c r="J22437" s="23" t="s">
        <v>88</v>
      </c>
      <c r="L22437" s="3"/>
      <c r="M22437" s="3"/>
    </row>
    <row r="22438" spans="1:13">
      <c r="A22438" s="5">
        <v>43322</v>
      </c>
      <c r="B22438" s="5">
        <v>43322</v>
      </c>
      <c r="C22438" s="4" t="s">
        <v>1315</v>
      </c>
      <c r="D22438" s="69">
        <f>VLOOKUP(C22438,Index[],2,FALSE)</f>
        <v>209</v>
      </c>
      <c r="I22438">
        <f>VLOOKUP(Table1[[#This Row],[trait_name]],Trait[],2,FALSE)</f>
        <v>44</v>
      </c>
      <c r="J22438" s="23" t="s">
        <v>88</v>
      </c>
      <c r="L22438" s="3"/>
      <c r="M22438" s="3"/>
    </row>
    <row r="22439" spans="1:13">
      <c r="A22439" s="5">
        <v>43322</v>
      </c>
      <c r="B22439" s="5">
        <v>43322</v>
      </c>
      <c r="C22439" s="4" t="s">
        <v>1315</v>
      </c>
      <c r="D22439" s="69">
        <f>VLOOKUP(C22439,Index[],2,FALSE)</f>
        <v>209</v>
      </c>
      <c r="I22439">
        <f>VLOOKUP(Table1[[#This Row],[trait_name]],Trait[],2,FALSE)</f>
        <v>44</v>
      </c>
      <c r="J22439" s="23" t="s">
        <v>88</v>
      </c>
      <c r="L22439" s="3"/>
      <c r="M22439" s="3"/>
    </row>
    <row r="22440" spans="1:13">
      <c r="A22440" s="5">
        <v>43322</v>
      </c>
      <c r="B22440" s="5">
        <v>43322</v>
      </c>
      <c r="C22440" s="4" t="s">
        <v>1315</v>
      </c>
      <c r="D22440" s="69">
        <f>VLOOKUP(C22440,Index[],2,FALSE)</f>
        <v>209</v>
      </c>
      <c r="H22440" t="s">
        <v>17</v>
      </c>
      <c r="I22440">
        <f>VLOOKUP(Table1[[#This Row],[trait_name]],Trait[],2,FALSE)</f>
        <v>45</v>
      </c>
      <c r="J22440" s="23" t="s">
        <v>92</v>
      </c>
      <c r="L22440" s="3" t="s">
        <v>951</v>
      </c>
      <c r="M22440" s="3"/>
    </row>
    <row r="22441" spans="1:13">
      <c r="A22441" s="5">
        <v>43322</v>
      </c>
      <c r="B22441" s="5">
        <v>43322</v>
      </c>
      <c r="C22441" s="4" t="s">
        <v>1315</v>
      </c>
      <c r="D22441" s="69">
        <f>VLOOKUP(C22441,Index[],2,FALSE)</f>
        <v>209</v>
      </c>
      <c r="I22441">
        <f>VLOOKUP(Table1[[#This Row],[trait_name]],Trait[],2,FALSE)</f>
        <v>45</v>
      </c>
      <c r="J22441" s="23" t="s">
        <v>92</v>
      </c>
      <c r="L22441" s="3"/>
      <c r="M22441" s="3"/>
    </row>
    <row r="22442" spans="1:13">
      <c r="A22442" s="5">
        <v>43322</v>
      </c>
      <c r="B22442" s="5">
        <v>43322</v>
      </c>
      <c r="C22442" s="4" t="s">
        <v>1315</v>
      </c>
      <c r="D22442" s="69">
        <f>VLOOKUP(C22442,Index[],2,FALSE)</f>
        <v>209</v>
      </c>
      <c r="I22442">
        <f>VLOOKUP(Table1[[#This Row],[trait_name]],Trait[],2,FALSE)</f>
        <v>45</v>
      </c>
      <c r="J22442" s="23" t="s">
        <v>92</v>
      </c>
      <c r="L22442" s="3"/>
      <c r="M22442" s="3"/>
    </row>
    <row r="22443" spans="1:13">
      <c r="A22443" s="5">
        <v>43322</v>
      </c>
      <c r="B22443" s="5">
        <v>43322</v>
      </c>
      <c r="C22443" s="4" t="s">
        <v>1315</v>
      </c>
      <c r="D22443" s="69">
        <f>VLOOKUP(C22443,Index[],2,FALSE)</f>
        <v>209</v>
      </c>
      <c r="I22443">
        <f>VLOOKUP(Table1[[#This Row],[trait_name]],Trait[],2,FALSE)</f>
        <v>45</v>
      </c>
      <c r="J22443" s="23" t="s">
        <v>92</v>
      </c>
      <c r="L22443" s="3"/>
      <c r="M22443" s="3"/>
    </row>
    <row r="22444" spans="1:13">
      <c r="A22444" s="5">
        <v>43322</v>
      </c>
      <c r="B22444" s="5">
        <v>43322</v>
      </c>
      <c r="C22444" s="4" t="s">
        <v>1315</v>
      </c>
      <c r="D22444" s="69">
        <f>VLOOKUP(C22444,Index[],2,FALSE)</f>
        <v>209</v>
      </c>
      <c r="I22444">
        <f>VLOOKUP(Table1[[#This Row],[trait_name]],Trait[],2,FALSE)</f>
        <v>45</v>
      </c>
      <c r="J22444" s="23" t="s">
        <v>92</v>
      </c>
      <c r="L22444" s="3"/>
      <c r="M22444" s="3"/>
    </row>
    <row r="22445" spans="1:13">
      <c r="A22445" s="5">
        <v>43322</v>
      </c>
      <c r="B22445" s="5">
        <v>43322</v>
      </c>
      <c r="C22445" s="4" t="s">
        <v>1315</v>
      </c>
      <c r="D22445" s="69">
        <f>VLOOKUP(C22445,Index[],2,FALSE)</f>
        <v>209</v>
      </c>
      <c r="H22445" t="s">
        <v>20</v>
      </c>
      <c r="I22445">
        <f>VLOOKUP(Table1[[#This Row],[trait_name]],Trait[],2,FALSE)</f>
        <v>46</v>
      </c>
      <c r="J22445" s="23" t="s">
        <v>97</v>
      </c>
      <c r="L22445" s="3" t="s">
        <v>98</v>
      </c>
      <c r="M22445" s="3"/>
    </row>
    <row r="22446" spans="1:13">
      <c r="A22446" s="5">
        <v>43322</v>
      </c>
      <c r="B22446" s="5">
        <v>43322</v>
      </c>
      <c r="C22446" s="4" t="s">
        <v>1315</v>
      </c>
      <c r="D22446" s="69">
        <f>VLOOKUP(C22446,Index[],2,FALSE)</f>
        <v>209</v>
      </c>
      <c r="I22446">
        <f>VLOOKUP(Table1[[#This Row],[trait_name]],Trait[],2,FALSE)</f>
        <v>46</v>
      </c>
      <c r="J22446" s="23" t="s">
        <v>97</v>
      </c>
      <c r="L22446" s="3"/>
      <c r="M22446" s="3"/>
    </row>
    <row r="22447" spans="1:13">
      <c r="A22447" s="5">
        <v>43322</v>
      </c>
      <c r="B22447" s="5">
        <v>43322</v>
      </c>
      <c r="C22447" s="4" t="s">
        <v>1315</v>
      </c>
      <c r="D22447" s="69">
        <f>VLOOKUP(C22447,Index[],2,FALSE)</f>
        <v>209</v>
      </c>
      <c r="I22447">
        <f>VLOOKUP(Table1[[#This Row],[trait_name]],Trait[],2,FALSE)</f>
        <v>46</v>
      </c>
      <c r="J22447" s="23" t="s">
        <v>97</v>
      </c>
      <c r="L22447" s="3"/>
      <c r="M22447" s="3"/>
    </row>
    <row r="22448" spans="1:13">
      <c r="A22448" s="5">
        <v>43322</v>
      </c>
      <c r="B22448" s="5">
        <v>43322</v>
      </c>
      <c r="C22448" s="4" t="s">
        <v>1315</v>
      </c>
      <c r="D22448" s="69">
        <f>VLOOKUP(C22448,Index[],2,FALSE)</f>
        <v>209</v>
      </c>
      <c r="I22448">
        <f>VLOOKUP(Table1[[#This Row],[trait_name]],Trait[],2,FALSE)</f>
        <v>46</v>
      </c>
      <c r="J22448" s="23" t="s">
        <v>97</v>
      </c>
      <c r="L22448" s="3"/>
      <c r="M22448" s="3"/>
    </row>
    <row r="22449" spans="1:13">
      <c r="A22449" s="5">
        <v>43322</v>
      </c>
      <c r="B22449" s="5">
        <v>43322</v>
      </c>
      <c r="C22449" s="4" t="s">
        <v>1315</v>
      </c>
      <c r="D22449" s="69">
        <f>VLOOKUP(C22449,Index[],2,FALSE)</f>
        <v>209</v>
      </c>
      <c r="H22449" t="s">
        <v>20</v>
      </c>
      <c r="I22449">
        <f>VLOOKUP(Table1[[#This Row],[trait_name]],Trait[],2,FALSE)</f>
        <v>47</v>
      </c>
      <c r="J22449" s="23" t="s">
        <v>99</v>
      </c>
      <c r="L22449" s="3" t="s">
        <v>1279</v>
      </c>
      <c r="M22449" s="3"/>
    </row>
    <row r="22450" spans="1:13">
      <c r="A22450" s="5">
        <v>43322</v>
      </c>
      <c r="B22450" s="5">
        <v>43322</v>
      </c>
      <c r="C22450" s="4" t="s">
        <v>1315</v>
      </c>
      <c r="D22450" s="69">
        <f>VLOOKUP(C22450,Index[],2,FALSE)</f>
        <v>209</v>
      </c>
      <c r="H22450" t="s">
        <v>20</v>
      </c>
      <c r="I22450">
        <f>VLOOKUP(Table1[[#This Row],[trait_name]],Trait[],2,FALSE)</f>
        <v>47</v>
      </c>
      <c r="J22450" s="23" t="s">
        <v>99</v>
      </c>
      <c r="L22450" s="3" t="s">
        <v>100</v>
      </c>
      <c r="M22450" s="3"/>
    </row>
    <row r="22451" spans="1:13">
      <c r="A22451" s="5">
        <v>43322</v>
      </c>
      <c r="B22451" s="5">
        <v>43322</v>
      </c>
      <c r="C22451" s="4" t="s">
        <v>1315</v>
      </c>
      <c r="D22451" s="69">
        <f>VLOOKUP(C22451,Index[],2,FALSE)</f>
        <v>209</v>
      </c>
      <c r="I22451">
        <f>VLOOKUP(Table1[[#This Row],[trait_name]],Trait[],2,FALSE)</f>
        <v>47</v>
      </c>
      <c r="J22451" s="23" t="s">
        <v>99</v>
      </c>
      <c r="L22451" s="3"/>
      <c r="M22451" s="3"/>
    </row>
    <row r="22452" spans="1:13">
      <c r="A22452" s="5">
        <v>43322</v>
      </c>
      <c r="B22452" s="5">
        <v>43322</v>
      </c>
      <c r="C22452" s="4" t="s">
        <v>1315</v>
      </c>
      <c r="D22452" s="69">
        <f>VLOOKUP(C22452,Index[],2,FALSE)</f>
        <v>209</v>
      </c>
      <c r="H22452" t="s">
        <v>904</v>
      </c>
      <c r="I22452">
        <f>VLOOKUP(Table1[[#This Row],[trait_name]],Trait[],2,FALSE)</f>
        <v>48</v>
      </c>
      <c r="J22452" s="23" t="s">
        <v>101</v>
      </c>
      <c r="L22452" s="3" t="s">
        <v>315</v>
      </c>
      <c r="M22452" s="3"/>
    </row>
    <row r="22453" spans="1:13">
      <c r="A22453" s="5">
        <v>43322</v>
      </c>
      <c r="B22453" s="5">
        <v>43322</v>
      </c>
      <c r="C22453" s="4" t="s">
        <v>1315</v>
      </c>
      <c r="D22453" s="69">
        <f>VLOOKUP(C22453,Index[],2,FALSE)</f>
        <v>209</v>
      </c>
      <c r="H22453" t="s">
        <v>25</v>
      </c>
      <c r="I22453">
        <f>VLOOKUP(Table1[[#This Row],[trait_name]],Trait[],2,FALSE)</f>
        <v>48</v>
      </c>
      <c r="J22453" s="23" t="s">
        <v>101</v>
      </c>
      <c r="L22453" s="3" t="s">
        <v>717</v>
      </c>
      <c r="M22453" s="3"/>
    </row>
    <row r="22454" spans="1:13">
      <c r="A22454" s="5">
        <v>43322</v>
      </c>
      <c r="B22454" s="5">
        <v>43322</v>
      </c>
      <c r="C22454" s="4" t="s">
        <v>1315</v>
      </c>
      <c r="D22454" s="69">
        <f>VLOOKUP(C22454,Index[],2,FALSE)</f>
        <v>209</v>
      </c>
      <c r="H22454" t="s">
        <v>25</v>
      </c>
      <c r="I22454">
        <f>VLOOKUP(Table1[[#This Row],[trait_name]],Trait[],2,FALSE)</f>
        <v>48</v>
      </c>
      <c r="J22454" s="23" t="s">
        <v>101</v>
      </c>
      <c r="L22454" s="3" t="s">
        <v>179</v>
      </c>
      <c r="M22454" s="3"/>
    </row>
    <row r="22455" spans="1:13">
      <c r="A22455" s="5">
        <v>43322</v>
      </c>
      <c r="B22455" s="5">
        <v>43322</v>
      </c>
      <c r="C22455" s="4" t="s">
        <v>1315</v>
      </c>
      <c r="D22455" s="69">
        <f>VLOOKUP(C22455,Index[],2,FALSE)</f>
        <v>209</v>
      </c>
      <c r="H22455" t="s">
        <v>25</v>
      </c>
      <c r="I22455">
        <f>VLOOKUP(Table1[[#This Row],[trait_name]],Trait[],2,FALSE)</f>
        <v>49</v>
      </c>
      <c r="J22455" s="23" t="s">
        <v>104</v>
      </c>
      <c r="L22455" s="3" t="s">
        <v>336</v>
      </c>
      <c r="M22455" s="3"/>
    </row>
    <row r="22456" spans="1:13">
      <c r="A22456" s="5">
        <v>43322</v>
      </c>
      <c r="B22456" s="5">
        <v>43322</v>
      </c>
      <c r="C22456" s="4" t="s">
        <v>1315</v>
      </c>
      <c r="D22456" s="69">
        <f>VLOOKUP(C22456,Index[],2,FALSE)</f>
        <v>209</v>
      </c>
      <c r="H22456" t="s">
        <v>25</v>
      </c>
      <c r="I22456">
        <f>VLOOKUP(Table1[[#This Row],[trait_name]],Trait[],2,FALSE)</f>
        <v>49</v>
      </c>
      <c r="J22456" s="23" t="s">
        <v>104</v>
      </c>
      <c r="L22456" s="3" t="s">
        <v>226</v>
      </c>
      <c r="M22456" s="3"/>
    </row>
    <row r="22457" spans="1:13">
      <c r="A22457" s="5">
        <v>43322</v>
      </c>
      <c r="B22457" s="5">
        <v>43322</v>
      </c>
      <c r="C22457" s="4" t="s">
        <v>1315</v>
      </c>
      <c r="D22457" s="69">
        <f>VLOOKUP(C22457,Index[],2,FALSE)</f>
        <v>209</v>
      </c>
      <c r="I22457">
        <f>VLOOKUP(Table1[[#This Row],[trait_name]],Trait[],2,FALSE)</f>
        <v>50</v>
      </c>
      <c r="J22457" s="23" t="s">
        <v>106</v>
      </c>
      <c r="L22457" s="3"/>
      <c r="M22457" s="3"/>
    </row>
    <row r="22458" spans="1:13">
      <c r="A22458" s="5">
        <v>43322</v>
      </c>
      <c r="B22458" s="5">
        <v>43322</v>
      </c>
      <c r="C22458" s="4" t="s">
        <v>1315</v>
      </c>
      <c r="D22458" s="69">
        <f>VLOOKUP(C22458,Index[],2,FALSE)</f>
        <v>209</v>
      </c>
      <c r="I22458">
        <f>VLOOKUP(Table1[[#This Row],[trait_name]],Trait[],2,FALSE)</f>
        <v>50</v>
      </c>
      <c r="J22458" s="23" t="s">
        <v>106</v>
      </c>
      <c r="L22458" s="3"/>
      <c r="M22458" s="3"/>
    </row>
    <row r="22459" spans="1:13">
      <c r="A22459" s="5">
        <v>43322</v>
      </c>
      <c r="B22459" s="5">
        <v>43322</v>
      </c>
      <c r="C22459" s="4" t="s">
        <v>1315</v>
      </c>
      <c r="D22459" s="69">
        <f>VLOOKUP(C22459,Index[],2,FALSE)</f>
        <v>209</v>
      </c>
      <c r="H22459" t="s">
        <v>623</v>
      </c>
      <c r="I22459">
        <f>VLOOKUP(Table1[[#This Row],[trait_name]],Trait[],2,FALSE)</f>
        <v>51</v>
      </c>
      <c r="J22459" s="23" t="s">
        <v>107</v>
      </c>
      <c r="L22459" s="3" t="s">
        <v>182</v>
      </c>
      <c r="M22459" s="3"/>
    </row>
    <row r="22460" spans="1:13">
      <c r="A22460" s="5">
        <v>43322</v>
      </c>
      <c r="B22460" s="5">
        <v>43322</v>
      </c>
      <c r="C22460" s="4" t="s">
        <v>1315</v>
      </c>
      <c r="D22460" s="69">
        <f>VLOOKUP(C22460,Index[],2,FALSE)</f>
        <v>209</v>
      </c>
      <c r="I22460">
        <f>VLOOKUP(Table1[[#This Row],[trait_name]],Trait[],2,FALSE)</f>
        <v>51</v>
      </c>
      <c r="J22460" s="23" t="s">
        <v>107</v>
      </c>
      <c r="L22460" s="3"/>
      <c r="M22460" s="3"/>
    </row>
    <row r="22461" spans="1:13">
      <c r="A22461" s="5">
        <v>43322</v>
      </c>
      <c r="B22461" s="5">
        <v>43322</v>
      </c>
      <c r="C22461" s="4" t="s">
        <v>1315</v>
      </c>
      <c r="D22461" s="69">
        <f>VLOOKUP(C22461,Index[],2,FALSE)</f>
        <v>209</v>
      </c>
      <c r="I22461">
        <f>VLOOKUP(Table1[[#This Row],[trait_name]],Trait[],2,FALSE)</f>
        <v>51</v>
      </c>
      <c r="J22461" s="23" t="s">
        <v>107</v>
      </c>
      <c r="L22461" s="3"/>
      <c r="M22461" s="3"/>
    </row>
    <row r="22462" spans="1:13">
      <c r="A22462" s="5">
        <v>43322</v>
      </c>
      <c r="B22462" s="5">
        <v>43322</v>
      </c>
      <c r="C22462" s="4" t="s">
        <v>1315</v>
      </c>
      <c r="D22462" s="69">
        <f>VLOOKUP(C22462,Index[],2,FALSE)</f>
        <v>209</v>
      </c>
      <c r="I22462">
        <f>VLOOKUP(Table1[[#This Row],[trait_name]],Trait[],2,FALSE)</f>
        <v>52</v>
      </c>
      <c r="J22462" s="23" t="s">
        <v>109</v>
      </c>
      <c r="L22462" s="3"/>
      <c r="M22462" s="3"/>
    </row>
    <row r="22463" spans="1:13">
      <c r="A22463" s="5">
        <v>43322</v>
      </c>
      <c r="B22463" s="5">
        <v>43322</v>
      </c>
      <c r="C22463" s="4" t="s">
        <v>1315</v>
      </c>
      <c r="D22463" s="69">
        <f>VLOOKUP(C22463,Index[],2,FALSE)</f>
        <v>209</v>
      </c>
      <c r="I22463">
        <f>VLOOKUP(Table1[[#This Row],[trait_name]],Trait[],2,FALSE)</f>
        <v>52</v>
      </c>
      <c r="J22463" s="23" t="s">
        <v>109</v>
      </c>
      <c r="L22463" s="3"/>
      <c r="M22463" s="3"/>
    </row>
    <row r="22464" spans="1:13">
      <c r="A22464" s="5">
        <v>43322</v>
      </c>
      <c r="B22464" s="5">
        <v>43322</v>
      </c>
      <c r="C22464" s="4" t="s">
        <v>1315</v>
      </c>
      <c r="D22464" s="69">
        <f>VLOOKUP(C22464,Index[],2,FALSE)</f>
        <v>209</v>
      </c>
      <c r="H22464" t="s">
        <v>17</v>
      </c>
      <c r="I22464">
        <f>VLOOKUP(Table1[[#This Row],[trait_name]],Trait[],2,FALSE)</f>
        <v>53</v>
      </c>
      <c r="J22464" s="23" t="s">
        <v>112</v>
      </c>
      <c r="L22464" s="3" t="s">
        <v>231</v>
      </c>
      <c r="M22464" s="3"/>
    </row>
    <row r="22465" spans="1:13">
      <c r="A22465" s="5">
        <v>43322</v>
      </c>
      <c r="B22465" s="5">
        <v>43322</v>
      </c>
      <c r="C22465" s="4" t="s">
        <v>1315</v>
      </c>
      <c r="D22465" s="69">
        <f>VLOOKUP(C22465,Index[],2,FALSE)</f>
        <v>209</v>
      </c>
      <c r="H22465" t="s">
        <v>17</v>
      </c>
      <c r="I22465">
        <f>VLOOKUP(Table1[[#This Row],[trait_name]],Trait[],2,FALSE)</f>
        <v>53</v>
      </c>
      <c r="J22465" s="23" t="s">
        <v>112</v>
      </c>
      <c r="L22465" s="3" t="s">
        <v>184</v>
      </c>
      <c r="M22465" s="3"/>
    </row>
    <row r="22466" spans="1:13">
      <c r="A22466" s="5">
        <v>43322</v>
      </c>
      <c r="B22466" s="5">
        <v>43322</v>
      </c>
      <c r="C22466" s="4" t="s">
        <v>1315</v>
      </c>
      <c r="D22466" s="69">
        <f>VLOOKUP(C22466,Index[],2,FALSE)</f>
        <v>209</v>
      </c>
      <c r="H22466" t="s">
        <v>17</v>
      </c>
      <c r="I22466">
        <f>VLOOKUP(Table1[[#This Row],[trait_name]],Trait[],2,FALSE)</f>
        <v>53</v>
      </c>
      <c r="J22466" s="23" t="s">
        <v>112</v>
      </c>
      <c r="L22466" s="3" t="s">
        <v>185</v>
      </c>
      <c r="M22466" s="3"/>
    </row>
    <row r="22467" spans="1:13">
      <c r="A22467" s="5">
        <v>43322</v>
      </c>
      <c r="B22467" s="5">
        <v>43322</v>
      </c>
      <c r="C22467" s="4" t="s">
        <v>1315</v>
      </c>
      <c r="D22467" s="69">
        <f>VLOOKUP(C22467,Index[],2,FALSE)</f>
        <v>209</v>
      </c>
      <c r="I22467">
        <f>VLOOKUP(Table1[[#This Row],[trait_name]],Trait[],2,FALSE)</f>
        <v>53</v>
      </c>
      <c r="J22467" s="23" t="s">
        <v>112</v>
      </c>
      <c r="L22467" s="3"/>
      <c r="M22467" s="3"/>
    </row>
    <row r="22468" spans="1:13">
      <c r="A22468" s="5">
        <v>43322</v>
      </c>
      <c r="B22468" s="5">
        <v>43322</v>
      </c>
      <c r="C22468" s="4" t="s">
        <v>1315</v>
      </c>
      <c r="D22468" s="69">
        <f>VLOOKUP(C22468,Index[],2,FALSE)</f>
        <v>209</v>
      </c>
      <c r="H22468" t="s">
        <v>25</v>
      </c>
      <c r="I22468">
        <f>VLOOKUP(Table1[[#This Row],[trait_name]],Trait[],2,FALSE)</f>
        <v>54</v>
      </c>
      <c r="J22468" s="23" t="s">
        <v>116</v>
      </c>
      <c r="L22468" s="3" t="s">
        <v>258</v>
      </c>
      <c r="M22468" s="3"/>
    </row>
    <row r="22469" spans="1:13">
      <c r="A22469" s="5">
        <v>43322</v>
      </c>
      <c r="B22469" s="5">
        <v>43322</v>
      </c>
      <c r="C22469" s="4" t="s">
        <v>1315</v>
      </c>
      <c r="D22469" s="69">
        <f>VLOOKUP(C22469,Index[],2,FALSE)</f>
        <v>209</v>
      </c>
      <c r="H22469" t="s">
        <v>25</v>
      </c>
      <c r="I22469">
        <f>VLOOKUP(Table1[[#This Row],[trait_name]],Trait[],2,FALSE)</f>
        <v>54</v>
      </c>
      <c r="J22469" s="23" t="s">
        <v>116</v>
      </c>
      <c r="L22469" s="3" t="s">
        <v>170</v>
      </c>
      <c r="M22469" s="3"/>
    </row>
    <row r="22470" spans="1:13">
      <c r="A22470" s="5">
        <v>43322</v>
      </c>
      <c r="B22470" s="5">
        <v>43322</v>
      </c>
      <c r="C22470" s="4" t="s">
        <v>1315</v>
      </c>
      <c r="D22470" s="69">
        <f>VLOOKUP(C22470,Index[],2,FALSE)</f>
        <v>209</v>
      </c>
      <c r="I22470">
        <f>VLOOKUP(Table1[[#This Row],[trait_name]],Trait[],2,FALSE)</f>
        <v>54</v>
      </c>
      <c r="J22470" s="23" t="s">
        <v>116</v>
      </c>
      <c r="L22470" s="3"/>
      <c r="M22470" s="3"/>
    </row>
    <row r="22471" spans="1:13">
      <c r="A22471" s="5">
        <v>43322</v>
      </c>
      <c r="B22471" s="5">
        <v>43322</v>
      </c>
      <c r="C22471" s="4" t="s">
        <v>1315</v>
      </c>
      <c r="D22471" s="69">
        <f>VLOOKUP(C22471,Index[],2,FALSE)</f>
        <v>209</v>
      </c>
      <c r="I22471">
        <f>VLOOKUP(Table1[[#This Row],[trait_name]],Trait[],2,FALSE)</f>
        <v>54</v>
      </c>
      <c r="J22471" s="23" t="s">
        <v>116</v>
      </c>
      <c r="L22471" s="3"/>
      <c r="M22471" s="3"/>
    </row>
    <row r="22472" spans="1:13">
      <c r="A22472" s="5">
        <v>43322</v>
      </c>
      <c r="B22472" s="5">
        <v>43322</v>
      </c>
      <c r="C22472" s="4" t="s">
        <v>1315</v>
      </c>
      <c r="D22472" s="69">
        <f>VLOOKUP(C22472,Index[],2,FALSE)</f>
        <v>209</v>
      </c>
      <c r="I22472">
        <f>VLOOKUP(Table1[[#This Row],[trait_name]],Trait[],2,FALSE)</f>
        <v>54</v>
      </c>
      <c r="J22472" s="23" t="s">
        <v>116</v>
      </c>
      <c r="L22472" s="3"/>
      <c r="M22472" s="3"/>
    </row>
    <row r="22473" spans="1:13">
      <c r="A22473" s="5">
        <v>43322</v>
      </c>
      <c r="B22473" s="5">
        <v>43322</v>
      </c>
      <c r="C22473" s="4" t="s">
        <v>1315</v>
      </c>
      <c r="D22473" s="69">
        <f>VLOOKUP(C22473,Index[],2,FALSE)</f>
        <v>209</v>
      </c>
      <c r="I22473">
        <f>VLOOKUP(Table1[[#This Row],[trait_name]],Trait[],2,FALSE)</f>
        <v>54</v>
      </c>
      <c r="J22473" s="23" t="s">
        <v>116</v>
      </c>
      <c r="L22473" s="3"/>
      <c r="M22473" s="3"/>
    </row>
    <row r="22474" spans="1:13">
      <c r="A22474" s="5">
        <v>43322</v>
      </c>
      <c r="B22474" s="5">
        <v>43322</v>
      </c>
      <c r="C22474" s="4" t="s">
        <v>1315</v>
      </c>
      <c r="D22474" s="69">
        <f>VLOOKUP(C22474,Index[],2,FALSE)</f>
        <v>209</v>
      </c>
      <c r="H22474" t="s">
        <v>249</v>
      </c>
      <c r="I22474">
        <f>VLOOKUP(Table1[[#This Row],[trait_name]],Trait[],2,FALSE)</f>
        <v>55</v>
      </c>
      <c r="J22474" s="23" t="s">
        <v>119</v>
      </c>
      <c r="L22474" s="3" t="s">
        <v>1191</v>
      </c>
      <c r="M22474" s="3"/>
    </row>
    <row r="22475" spans="1:13">
      <c r="A22475" s="5">
        <v>43322</v>
      </c>
      <c r="B22475" s="5">
        <v>43322</v>
      </c>
      <c r="C22475" s="4" t="s">
        <v>1315</v>
      </c>
      <c r="D22475" s="69">
        <f>VLOOKUP(C22475,Index[],2,FALSE)</f>
        <v>209</v>
      </c>
      <c r="I22475">
        <f>VLOOKUP(Table1[[#This Row],[trait_name]],Trait[],2,FALSE)</f>
        <v>55</v>
      </c>
      <c r="J22475" s="23" t="s">
        <v>119</v>
      </c>
      <c r="L22475" s="3"/>
      <c r="M22475" s="3"/>
    </row>
    <row r="22476" spans="1:13">
      <c r="A22476" s="5">
        <v>43322</v>
      </c>
      <c r="B22476" s="5">
        <v>43322</v>
      </c>
      <c r="C22476" s="4" t="s">
        <v>1315</v>
      </c>
      <c r="D22476" s="69">
        <f>VLOOKUP(C22476,Index[],2,FALSE)</f>
        <v>209</v>
      </c>
      <c r="I22476">
        <f>VLOOKUP(Table1[[#This Row],[trait_name]],Trait[],2,FALSE)</f>
        <v>56</v>
      </c>
      <c r="J22476" s="23" t="s">
        <v>121</v>
      </c>
      <c r="L22476" s="3"/>
      <c r="M22476" s="3"/>
    </row>
    <row r="22477" spans="1:13">
      <c r="A22477" s="5">
        <v>43322</v>
      </c>
      <c r="B22477" s="5">
        <v>43322</v>
      </c>
      <c r="C22477" s="4" t="s">
        <v>1315</v>
      </c>
      <c r="D22477" s="69">
        <f>VLOOKUP(C22477,Index[],2,FALSE)</f>
        <v>209</v>
      </c>
      <c r="H22477" t="s">
        <v>249</v>
      </c>
      <c r="I22477">
        <f>VLOOKUP(Table1[[#This Row],[trait_name]],Trait[],2,FALSE)</f>
        <v>57</v>
      </c>
      <c r="J22477" s="23" t="s">
        <v>233</v>
      </c>
      <c r="L22477" s="3" t="s">
        <v>732</v>
      </c>
      <c r="M22477" s="3"/>
    </row>
    <row r="22478" spans="1:13">
      <c r="A22478" s="5">
        <v>43322</v>
      </c>
      <c r="B22478" s="5">
        <v>43322</v>
      </c>
      <c r="C22478" s="4" t="s">
        <v>1315</v>
      </c>
      <c r="D22478" s="69">
        <f>VLOOKUP(C22478,Index[],2,FALSE)</f>
        <v>209</v>
      </c>
      <c r="H22478" t="s">
        <v>17</v>
      </c>
      <c r="I22478">
        <f>VLOOKUP(Table1[[#This Row],[trait_name]],Trait[],2,FALSE)</f>
        <v>58</v>
      </c>
      <c r="J22478" s="23" t="s">
        <v>123</v>
      </c>
      <c r="L22478" s="3" t="s">
        <v>190</v>
      </c>
      <c r="M22478" s="3"/>
    </row>
    <row r="22479" spans="1:13">
      <c r="A22479" s="5">
        <v>43322</v>
      </c>
      <c r="B22479" s="5">
        <v>43322</v>
      </c>
      <c r="C22479" s="4" t="s">
        <v>1315</v>
      </c>
      <c r="D22479" s="69">
        <f>VLOOKUP(C22479,Index[],2,FALSE)</f>
        <v>209</v>
      </c>
      <c r="I22479">
        <f>VLOOKUP(Table1[[#This Row],[trait_name]],Trait[],2,FALSE)</f>
        <v>58</v>
      </c>
      <c r="J22479" s="23" t="s">
        <v>123</v>
      </c>
      <c r="L22479" s="3"/>
      <c r="M22479" s="3"/>
    </row>
    <row r="22480" spans="1:13">
      <c r="A22480" s="5">
        <v>43322</v>
      </c>
      <c r="B22480" s="5">
        <v>43322</v>
      </c>
      <c r="C22480" s="4" t="s">
        <v>1315</v>
      </c>
      <c r="D22480" s="69">
        <f>VLOOKUP(C22480,Index[],2,FALSE)</f>
        <v>209</v>
      </c>
      <c r="I22480">
        <f>VLOOKUP(Table1[[#This Row],[trait_name]],Trait[],2,FALSE)</f>
        <v>58</v>
      </c>
      <c r="J22480" s="23" t="s">
        <v>123</v>
      </c>
      <c r="L22480" s="3"/>
      <c r="M22480" s="3"/>
    </row>
    <row r="22481" spans="1:13">
      <c r="A22481" s="5">
        <v>43322</v>
      </c>
      <c r="B22481" s="5">
        <v>43322</v>
      </c>
      <c r="C22481" s="4" t="s">
        <v>1315</v>
      </c>
      <c r="D22481" s="69">
        <f>VLOOKUP(C22481,Index[],2,FALSE)</f>
        <v>209</v>
      </c>
      <c r="I22481">
        <f>VLOOKUP(Table1[[#This Row],[trait_name]],Trait[],2,FALSE)</f>
        <v>59</v>
      </c>
      <c r="J22481" s="23" t="s">
        <v>125</v>
      </c>
      <c r="L22481" s="3" t="s">
        <v>131</v>
      </c>
      <c r="M22481" s="3"/>
    </row>
    <row r="22482" spans="1:13">
      <c r="A22482" s="5">
        <v>43322</v>
      </c>
      <c r="B22482" s="5">
        <v>43322</v>
      </c>
      <c r="C22482" s="4" t="s">
        <v>1315</v>
      </c>
      <c r="D22482" s="69">
        <f>VLOOKUP(C22482,Index[],2,FALSE)</f>
        <v>209</v>
      </c>
      <c r="I22482">
        <f>VLOOKUP(Table1[[#This Row],[trait_name]],Trait[],2,FALSE)</f>
        <v>59</v>
      </c>
      <c r="J22482" s="23" t="s">
        <v>125</v>
      </c>
      <c r="L22482" s="3"/>
      <c r="M22482" s="3"/>
    </row>
    <row r="22483" spans="1:13">
      <c r="A22483" s="5">
        <v>43322</v>
      </c>
      <c r="B22483" s="5">
        <v>43322</v>
      </c>
      <c r="C22483" s="4" t="s">
        <v>1315</v>
      </c>
      <c r="D22483" s="69">
        <f>VLOOKUP(C22483,Index[],2,FALSE)</f>
        <v>209</v>
      </c>
      <c r="H22483" t="s">
        <v>20</v>
      </c>
      <c r="I22483">
        <f>VLOOKUP(Table1[[#This Row],[trait_name]],Trait[],2,FALSE)</f>
        <v>60</v>
      </c>
      <c r="J22483" s="23" t="s">
        <v>127</v>
      </c>
      <c r="L22483" s="3" t="s">
        <v>128</v>
      </c>
      <c r="M22483" s="3"/>
    </row>
    <row r="22484" spans="1:13">
      <c r="A22484" s="5">
        <v>43322</v>
      </c>
      <c r="B22484" s="5">
        <v>43322</v>
      </c>
      <c r="C22484" s="4" t="s">
        <v>1315</v>
      </c>
      <c r="D22484" s="69">
        <f>VLOOKUP(C22484,Index[],2,FALSE)</f>
        <v>209</v>
      </c>
      <c r="I22484">
        <f>VLOOKUP(Table1[[#This Row],[trait_name]],Trait[],2,FALSE)</f>
        <v>60</v>
      </c>
      <c r="J22484" s="23" t="s">
        <v>127</v>
      </c>
      <c r="L22484" s="3"/>
      <c r="M22484" s="3"/>
    </row>
    <row r="22485" spans="1:13">
      <c r="A22485" s="5">
        <v>43322</v>
      </c>
      <c r="B22485" s="5">
        <v>43322</v>
      </c>
      <c r="C22485" s="4" t="s">
        <v>1315</v>
      </c>
      <c r="D22485" s="69">
        <f>VLOOKUP(C22485,Index[],2,FALSE)</f>
        <v>209</v>
      </c>
      <c r="I22485">
        <f>VLOOKUP(Table1[[#This Row],[trait_name]],Trait[],2,FALSE)</f>
        <v>60</v>
      </c>
      <c r="J22485" s="23" t="s">
        <v>127</v>
      </c>
      <c r="L22485" s="3"/>
      <c r="M22485" s="3"/>
    </row>
    <row r="22486" spans="1:13">
      <c r="A22486" s="5">
        <v>43322</v>
      </c>
      <c r="B22486" s="5">
        <v>43322</v>
      </c>
      <c r="C22486" s="4" t="s">
        <v>1315</v>
      </c>
      <c r="D22486" s="69">
        <f>VLOOKUP(C22486,Index[],2,FALSE)</f>
        <v>209</v>
      </c>
      <c r="H22486" t="s">
        <v>25</v>
      </c>
      <c r="I22486">
        <f>VLOOKUP(Table1[[#This Row],[trait_name]],Trait[],2,FALSE)</f>
        <v>61</v>
      </c>
      <c r="J22486" s="23" t="s">
        <v>130</v>
      </c>
      <c r="L22486" s="3" t="s">
        <v>131</v>
      </c>
      <c r="M22486" s="3"/>
    </row>
    <row r="22487" spans="1:13">
      <c r="A22487" s="5">
        <v>43322</v>
      </c>
      <c r="B22487" s="5">
        <v>43322</v>
      </c>
      <c r="C22487" s="4" t="s">
        <v>1315</v>
      </c>
      <c r="D22487" s="69">
        <f>VLOOKUP(C22487,Index[],2,FALSE)</f>
        <v>209</v>
      </c>
      <c r="I22487">
        <f>VLOOKUP(Table1[[#This Row],[trait_name]],Trait[],2,FALSE)</f>
        <v>61</v>
      </c>
      <c r="J22487" s="23" t="s">
        <v>130</v>
      </c>
      <c r="L22487" s="3"/>
      <c r="M22487" s="3"/>
    </row>
    <row r="22488" spans="1:13">
      <c r="A22488" s="5">
        <v>43322</v>
      </c>
      <c r="B22488" s="5">
        <v>43322</v>
      </c>
      <c r="C22488" s="4" t="s">
        <v>1315</v>
      </c>
      <c r="D22488" s="69">
        <f>VLOOKUP(C22488,Index[],2,FALSE)</f>
        <v>209</v>
      </c>
      <c r="H22488" t="s">
        <v>560</v>
      </c>
      <c r="I22488">
        <f>VLOOKUP(Table1[[#This Row],[trait_name]],Trait[],2,FALSE)</f>
        <v>62</v>
      </c>
      <c r="J22488" s="23" t="s">
        <v>235</v>
      </c>
      <c r="L22488" s="3" t="s">
        <v>966</v>
      </c>
      <c r="M22488" s="3"/>
    </row>
    <row r="22489" spans="1:13">
      <c r="A22489" s="5">
        <v>43322</v>
      </c>
      <c r="B22489" s="5">
        <v>43322</v>
      </c>
      <c r="C22489" s="4" t="s">
        <v>1315</v>
      </c>
      <c r="D22489" s="69">
        <f>VLOOKUP(C22489,Index[],2,FALSE)</f>
        <v>209</v>
      </c>
      <c r="H22489" t="s">
        <v>560</v>
      </c>
      <c r="I22489">
        <f>VLOOKUP(Table1[[#This Row],[trait_name]],Trait[],2,FALSE)</f>
        <v>62</v>
      </c>
      <c r="J22489" s="23" t="s">
        <v>235</v>
      </c>
      <c r="L22489" s="3" t="s">
        <v>473</v>
      </c>
      <c r="M22489" s="3"/>
    </row>
    <row r="22490" spans="1:13">
      <c r="A22490" s="5">
        <v>43322</v>
      </c>
      <c r="B22490" s="5">
        <v>43322</v>
      </c>
      <c r="C22490" s="4" t="s">
        <v>1315</v>
      </c>
      <c r="D22490" s="69">
        <f>VLOOKUP(C22490,Index[],2,FALSE)</f>
        <v>209</v>
      </c>
      <c r="I22490">
        <f>VLOOKUP(Table1[[#This Row],[trait_name]],Trait[],2,FALSE)</f>
        <v>63</v>
      </c>
      <c r="J22490" s="23" t="s">
        <v>237</v>
      </c>
      <c r="L22490" s="3"/>
      <c r="M22490" s="3"/>
    </row>
    <row r="22491" spans="1:13">
      <c r="A22491" s="5">
        <v>43322</v>
      </c>
      <c r="B22491" s="5">
        <v>43322</v>
      </c>
      <c r="C22491" s="4" t="s">
        <v>1315</v>
      </c>
      <c r="D22491" s="69">
        <f>VLOOKUP(C22491,Index[],2,FALSE)</f>
        <v>209</v>
      </c>
      <c r="H22491" t="s">
        <v>623</v>
      </c>
      <c r="I22491">
        <f>VLOOKUP(Table1[[#This Row],[trait_name]],Trait[],2,FALSE)</f>
        <v>64</v>
      </c>
      <c r="J22491" s="23" t="s">
        <v>132</v>
      </c>
      <c r="L22491" s="3" t="s">
        <v>131</v>
      </c>
      <c r="M22491" s="3"/>
    </row>
    <row r="22492" spans="1:13">
      <c r="A22492" s="5">
        <v>43322</v>
      </c>
      <c r="B22492" s="5">
        <v>43322</v>
      </c>
      <c r="C22492" s="4" t="s">
        <v>1315</v>
      </c>
      <c r="D22492" s="69">
        <f>VLOOKUP(C22492,Index[],2,FALSE)</f>
        <v>209</v>
      </c>
      <c r="H22492" t="s">
        <v>623</v>
      </c>
      <c r="I22492">
        <f>VLOOKUP(Table1[[#This Row],[trait_name]],Trait[],2,FALSE)</f>
        <v>65</v>
      </c>
      <c r="J22492" s="23" t="s">
        <v>133</v>
      </c>
      <c r="L22492" s="3" t="s">
        <v>380</v>
      </c>
      <c r="M22492" s="3"/>
    </row>
    <row r="22493" spans="1:13">
      <c r="A22493" s="5">
        <v>43322</v>
      </c>
      <c r="B22493" s="5">
        <v>43322</v>
      </c>
      <c r="C22493" s="4" t="s">
        <v>1315</v>
      </c>
      <c r="D22493" s="69">
        <f>VLOOKUP(C22493,Index[],2,FALSE)</f>
        <v>209</v>
      </c>
      <c r="I22493">
        <f>VLOOKUP(Table1[[#This Row],[trait_name]],Trait[],2,FALSE)</f>
        <v>65</v>
      </c>
      <c r="J22493" s="23" t="s">
        <v>133</v>
      </c>
      <c r="L22493" s="3"/>
      <c r="M22493" s="3"/>
    </row>
    <row r="22494" spans="1:13">
      <c r="A22494" s="5">
        <v>43322</v>
      </c>
      <c r="B22494" s="5">
        <v>43322</v>
      </c>
      <c r="C22494" s="4" t="s">
        <v>1315</v>
      </c>
      <c r="D22494" s="69">
        <f>VLOOKUP(C22494,Index[],2,FALSE)</f>
        <v>209</v>
      </c>
      <c r="H22494" t="s">
        <v>20</v>
      </c>
      <c r="I22494">
        <f>VLOOKUP(Table1[[#This Row],[trait_name]],Trait[],2,FALSE)</f>
        <v>66</v>
      </c>
      <c r="J22494" s="23" t="s">
        <v>194</v>
      </c>
      <c r="L22494" s="3" t="s">
        <v>195</v>
      </c>
      <c r="M22494" s="3"/>
    </row>
    <row r="22495" spans="1:13">
      <c r="A22495" s="5">
        <v>43322</v>
      </c>
      <c r="B22495" s="5">
        <v>43322</v>
      </c>
      <c r="C22495" s="4" t="s">
        <v>1315</v>
      </c>
      <c r="D22495" s="69">
        <f>VLOOKUP(C22495,Index[],2,FALSE)</f>
        <v>209</v>
      </c>
      <c r="H22495" t="s">
        <v>25</v>
      </c>
      <c r="I22495">
        <f>VLOOKUP(Table1[[#This Row],[trait_name]],Trait[],2,FALSE)</f>
        <v>66</v>
      </c>
      <c r="J22495" s="23" t="s">
        <v>194</v>
      </c>
      <c r="L22495" s="3" t="s">
        <v>196</v>
      </c>
      <c r="M22495" s="3"/>
    </row>
    <row r="22496" spans="1:13">
      <c r="A22496" s="5">
        <v>43322</v>
      </c>
      <c r="B22496" s="5">
        <v>43322</v>
      </c>
      <c r="C22496" s="4" t="s">
        <v>1315</v>
      </c>
      <c r="D22496" s="69">
        <f>VLOOKUP(C22496,Index[],2,FALSE)</f>
        <v>209</v>
      </c>
      <c r="H22496" t="s">
        <v>25</v>
      </c>
      <c r="I22496">
        <f>VLOOKUP(Table1[[#This Row],[trait_name]],Trait[],2,FALSE)</f>
        <v>66</v>
      </c>
      <c r="J22496" s="23" t="s">
        <v>194</v>
      </c>
      <c r="L22496" s="3" t="s">
        <v>532</v>
      </c>
      <c r="M22496" s="3"/>
    </row>
    <row r="22497" spans="1:13">
      <c r="A22497" s="5">
        <v>43322</v>
      </c>
      <c r="B22497" s="5">
        <v>43322</v>
      </c>
      <c r="C22497" s="4" t="s">
        <v>1315</v>
      </c>
      <c r="D22497" s="69">
        <f>VLOOKUP(C22497,Index[],2,FALSE)</f>
        <v>209</v>
      </c>
      <c r="I22497">
        <f>VLOOKUP(Table1[[#This Row],[trait_name]],Trait[],2,FALSE)</f>
        <v>66</v>
      </c>
      <c r="J22497" s="23" t="s">
        <v>194</v>
      </c>
      <c r="L22497" s="3"/>
      <c r="M22497" s="3"/>
    </row>
    <row r="22498" spans="1:13">
      <c r="A22498" s="5">
        <v>43322</v>
      </c>
      <c r="B22498" s="5">
        <v>43322</v>
      </c>
      <c r="C22498" s="4" t="s">
        <v>1315</v>
      </c>
      <c r="D22498" s="69">
        <f>VLOOKUP(C22498,Index[],2,FALSE)</f>
        <v>209</v>
      </c>
      <c r="I22498">
        <f>VLOOKUP(Table1[[#This Row],[trait_name]],Trait[],2,FALSE)</f>
        <v>66</v>
      </c>
      <c r="J22498" s="23" t="s">
        <v>194</v>
      </c>
      <c r="L22498" s="3"/>
      <c r="M22498" s="3"/>
    </row>
    <row r="22499" spans="1:13">
      <c r="A22499" s="5">
        <v>43322</v>
      </c>
      <c r="B22499" s="5">
        <v>43322</v>
      </c>
      <c r="C22499" s="4" t="s">
        <v>1315</v>
      </c>
      <c r="D22499" s="69">
        <f>VLOOKUP(C22499,Index[],2,FALSE)</f>
        <v>209</v>
      </c>
      <c r="H22499" t="s">
        <v>25</v>
      </c>
      <c r="I22499">
        <f>VLOOKUP(Table1[[#This Row],[trait_name]],Trait[],2,FALSE)</f>
        <v>67</v>
      </c>
      <c r="J22499" s="23" t="s">
        <v>136</v>
      </c>
      <c r="L22499" s="3" t="s">
        <v>240</v>
      </c>
      <c r="M22499" s="3"/>
    </row>
    <row r="22500" spans="1:13">
      <c r="A22500" s="5">
        <v>43322</v>
      </c>
      <c r="B22500" s="5">
        <v>43322</v>
      </c>
      <c r="C22500" s="4" t="s">
        <v>1315</v>
      </c>
      <c r="D22500" s="69">
        <f>VLOOKUP(C22500,Index[],2,FALSE)</f>
        <v>209</v>
      </c>
      <c r="I22500">
        <f>VLOOKUP(Table1[[#This Row],[trait_name]],Trait[],2,FALSE)</f>
        <v>67</v>
      </c>
      <c r="J22500" s="23" t="s">
        <v>136</v>
      </c>
      <c r="L22500" s="3"/>
      <c r="M22500" s="3"/>
    </row>
    <row r="22501" spans="1:13">
      <c r="A22501" s="5">
        <v>43322</v>
      </c>
      <c r="B22501" s="5">
        <v>43322</v>
      </c>
      <c r="C22501" s="4" t="s">
        <v>1315</v>
      </c>
      <c r="D22501" s="69">
        <f>VLOOKUP(C22501,Index[],2,FALSE)</f>
        <v>209</v>
      </c>
      <c r="I22501">
        <f>VLOOKUP(Table1[[#This Row],[trait_name]],Trait[],2,FALSE)</f>
        <v>67</v>
      </c>
      <c r="J22501" s="23" t="s">
        <v>136</v>
      </c>
      <c r="L22501" s="3"/>
      <c r="M22501" s="3"/>
    </row>
    <row r="22502" spans="1:13">
      <c r="A22502" s="5">
        <v>43322</v>
      </c>
      <c r="B22502" s="5">
        <v>43322</v>
      </c>
      <c r="C22502" s="4" t="s">
        <v>1315</v>
      </c>
      <c r="D22502" s="69">
        <f>VLOOKUP(C22502,Index[],2,FALSE)</f>
        <v>209</v>
      </c>
      <c r="H22502" t="s">
        <v>904</v>
      </c>
      <c r="I22502">
        <f>VLOOKUP(Table1[[#This Row],[trait_name]],Trait[],2,FALSE)</f>
        <v>68</v>
      </c>
      <c r="J22502" s="23" t="s">
        <v>199</v>
      </c>
      <c r="L22502" s="3" t="s">
        <v>200</v>
      </c>
      <c r="M22502" s="3"/>
    </row>
    <row r="22503" spans="1:13">
      <c r="A22503" s="5">
        <v>43322</v>
      </c>
      <c r="B22503" s="5">
        <v>43322</v>
      </c>
      <c r="C22503" s="4" t="s">
        <v>1315</v>
      </c>
      <c r="D22503" s="69">
        <f>VLOOKUP(C22503,Index[],2,FALSE)</f>
        <v>209</v>
      </c>
      <c r="I22503">
        <f>VLOOKUP(Table1[[#This Row],[trait_name]],Trait[],2,FALSE)</f>
        <v>68</v>
      </c>
      <c r="J22503" s="23" t="s">
        <v>199</v>
      </c>
      <c r="L22503" s="3"/>
      <c r="M22503" s="3"/>
    </row>
    <row r="22504" spans="1:13">
      <c r="A22504" s="5">
        <v>43325</v>
      </c>
      <c r="B22504" s="5">
        <v>43325</v>
      </c>
      <c r="C22504" t="s">
        <v>1319</v>
      </c>
      <c r="D22504" s="69">
        <f>VLOOKUP(C22504,Index[],2,FALSE)</f>
        <v>210</v>
      </c>
      <c r="I22504">
        <f>VLOOKUP(Table1[[#This Row],[trait_name]],Trait[],2,FALSE)</f>
        <v>1</v>
      </c>
      <c r="J22504" s="23" t="s">
        <v>140</v>
      </c>
      <c r="L22504" s="3"/>
      <c r="M22504" s="3"/>
    </row>
    <row r="22505" spans="1:13">
      <c r="A22505" s="5">
        <v>43325</v>
      </c>
      <c r="B22505" s="5">
        <v>43325</v>
      </c>
      <c r="C22505" t="s">
        <v>1319</v>
      </c>
      <c r="D22505" s="69">
        <f>VLOOKUP(C22505,Index[],2,FALSE)</f>
        <v>210</v>
      </c>
      <c r="I22505">
        <f>VLOOKUP(Table1[[#This Row],[trait_name]],Trait[],2,FALSE)</f>
        <v>1</v>
      </c>
      <c r="J22505" s="23" t="s">
        <v>140</v>
      </c>
      <c r="L22505" s="3"/>
      <c r="M22505" s="3"/>
    </row>
    <row r="22506" spans="1:13">
      <c r="A22506" s="5">
        <v>43325</v>
      </c>
      <c r="B22506" s="5">
        <v>43325</v>
      </c>
      <c r="C22506" t="s">
        <v>1319</v>
      </c>
      <c r="D22506" s="69">
        <f>VLOOKUP(C22506,Index[],2,FALSE)</f>
        <v>210</v>
      </c>
      <c r="H22506" t="s">
        <v>325</v>
      </c>
      <c r="I22506">
        <f>VLOOKUP(Table1[[#This Row],[trait_name]],Trait[],2,FALSE)</f>
        <v>2</v>
      </c>
      <c r="J22506" s="23" t="s">
        <v>15</v>
      </c>
      <c r="L22506" s="3" t="s">
        <v>1320</v>
      </c>
      <c r="M22506" s="3"/>
    </row>
    <row r="22507" spans="1:13">
      <c r="A22507" s="5">
        <v>43325</v>
      </c>
      <c r="B22507" s="5">
        <v>43325</v>
      </c>
      <c r="C22507" t="s">
        <v>1319</v>
      </c>
      <c r="D22507" s="69">
        <f>VLOOKUP(C22507,Index[],2,FALSE)</f>
        <v>210</v>
      </c>
      <c r="H22507" t="s">
        <v>56</v>
      </c>
      <c r="I22507">
        <f>VLOOKUP(Table1[[#This Row],[trait_name]],Trait[],2,FALSE)</f>
        <v>2</v>
      </c>
      <c r="J22507" s="23" t="s">
        <v>15</v>
      </c>
      <c r="L22507" s="3" t="s">
        <v>1321</v>
      </c>
      <c r="M22507" s="3"/>
    </row>
    <row r="22508" spans="1:13">
      <c r="A22508" s="5">
        <v>43325</v>
      </c>
      <c r="B22508" s="5">
        <v>43325</v>
      </c>
      <c r="C22508" t="s">
        <v>1319</v>
      </c>
      <c r="D22508" s="69">
        <f>VLOOKUP(C22508,Index[],2,FALSE)</f>
        <v>210</v>
      </c>
      <c r="H22508" t="s">
        <v>56</v>
      </c>
      <c r="I22508">
        <f>VLOOKUP(Table1[[#This Row],[trait_name]],Trait[],2,FALSE)</f>
        <v>2</v>
      </c>
      <c r="J22508" s="23" t="s">
        <v>15</v>
      </c>
      <c r="L22508" s="3" t="s">
        <v>1322</v>
      </c>
      <c r="M22508" s="3"/>
    </row>
    <row r="22509" spans="1:13">
      <c r="A22509" s="5">
        <v>43325</v>
      </c>
      <c r="B22509" s="5">
        <v>43325</v>
      </c>
      <c r="C22509" t="s">
        <v>1319</v>
      </c>
      <c r="D22509" s="69">
        <f>VLOOKUP(C22509,Index[],2,FALSE)</f>
        <v>210</v>
      </c>
      <c r="H22509" t="s">
        <v>17</v>
      </c>
      <c r="I22509">
        <f>VLOOKUP(Table1[[#This Row],[trait_name]],Trait[],2,FALSE)</f>
        <v>3</v>
      </c>
      <c r="J22509" s="23" t="s">
        <v>18</v>
      </c>
      <c r="L22509" s="3" t="s">
        <v>19</v>
      </c>
      <c r="M22509" s="3"/>
    </row>
    <row r="22510" spans="1:13">
      <c r="A22510" s="5">
        <v>43325</v>
      </c>
      <c r="B22510" s="5">
        <v>43325</v>
      </c>
      <c r="C22510" t="s">
        <v>1319</v>
      </c>
      <c r="D22510" s="69">
        <f>VLOOKUP(C22510,Index[],2,FALSE)</f>
        <v>210</v>
      </c>
      <c r="H22510" t="s">
        <v>17</v>
      </c>
      <c r="I22510">
        <f>VLOOKUP(Table1[[#This Row],[trait_name]],Trait[],2,FALSE)</f>
        <v>3</v>
      </c>
      <c r="J22510" s="23" t="s">
        <v>18</v>
      </c>
      <c r="L22510" s="3" t="s">
        <v>21</v>
      </c>
      <c r="M22510" s="3"/>
    </row>
    <row r="22511" spans="1:13">
      <c r="A22511" s="5">
        <v>43325</v>
      </c>
      <c r="B22511" s="5">
        <v>43325</v>
      </c>
      <c r="C22511" t="s">
        <v>1319</v>
      </c>
      <c r="D22511" s="69">
        <f>VLOOKUP(C22511,Index[],2,FALSE)</f>
        <v>210</v>
      </c>
      <c r="H22511" t="s">
        <v>25</v>
      </c>
      <c r="I22511">
        <f>VLOOKUP(Table1[[#This Row],[trait_name]],Trait[],2,FALSE)</f>
        <v>4</v>
      </c>
      <c r="J22511" s="23" t="s">
        <v>22</v>
      </c>
      <c r="L22511" s="3" t="s">
        <v>23</v>
      </c>
      <c r="M22511" s="3"/>
    </row>
    <row r="22512" spans="1:13">
      <c r="A22512" s="5">
        <v>43325</v>
      </c>
      <c r="B22512" s="5">
        <v>43325</v>
      </c>
      <c r="C22512" t="s">
        <v>1319</v>
      </c>
      <c r="D22512" s="69">
        <f>VLOOKUP(C22512,Index[],2,FALSE)</f>
        <v>210</v>
      </c>
      <c r="I22512">
        <f>VLOOKUP(Table1[[#This Row],[trait_name]],Trait[],2,FALSE)</f>
        <v>4</v>
      </c>
      <c r="J22512" s="23" t="s">
        <v>22</v>
      </c>
      <c r="L22512" s="3"/>
      <c r="M22512" s="3"/>
    </row>
    <row r="22513" spans="1:13">
      <c r="A22513" s="5">
        <v>43325</v>
      </c>
      <c r="B22513" s="5">
        <v>43325</v>
      </c>
      <c r="C22513" t="s">
        <v>1319</v>
      </c>
      <c r="D22513" s="69">
        <f>VLOOKUP(C22513,Index[],2,FALSE)</f>
        <v>210</v>
      </c>
      <c r="I22513">
        <f>VLOOKUP(Table1[[#This Row],[trait_name]],Trait[],2,FALSE)</f>
        <v>4</v>
      </c>
      <c r="J22513" s="23" t="s">
        <v>22</v>
      </c>
      <c r="L22513" s="3"/>
      <c r="M22513" s="3"/>
    </row>
    <row r="22514" spans="1:13">
      <c r="A22514" s="5">
        <v>43325</v>
      </c>
      <c r="B22514" s="5">
        <v>43325</v>
      </c>
      <c r="C22514" t="s">
        <v>1319</v>
      </c>
      <c r="D22514" s="69">
        <f>VLOOKUP(C22514,Index[],2,FALSE)</f>
        <v>210</v>
      </c>
      <c r="I22514">
        <f>VLOOKUP(Table1[[#This Row],[trait_name]],Trait[],2,FALSE)</f>
        <v>5</v>
      </c>
      <c r="J22514" s="23" t="s">
        <v>24</v>
      </c>
      <c r="L22514" s="3"/>
      <c r="M22514" s="3"/>
    </row>
    <row r="22515" spans="1:13">
      <c r="A22515" s="5">
        <v>43325</v>
      </c>
      <c r="B22515" s="5">
        <v>43325</v>
      </c>
      <c r="C22515" t="s">
        <v>1319</v>
      </c>
      <c r="D22515" s="69">
        <f>VLOOKUP(C22515,Index[],2,FALSE)</f>
        <v>210</v>
      </c>
      <c r="I22515">
        <f>VLOOKUP(Table1[[#This Row],[trait_name]],Trait[],2,FALSE)</f>
        <v>6</v>
      </c>
      <c r="J22515" s="23" t="s">
        <v>148</v>
      </c>
      <c r="L22515" s="3"/>
      <c r="M22515" s="3"/>
    </row>
    <row r="22516" spans="1:13">
      <c r="A22516" s="5">
        <v>43325</v>
      </c>
      <c r="B22516" s="5">
        <v>43325</v>
      </c>
      <c r="C22516" t="s">
        <v>1319</v>
      </c>
      <c r="D22516" s="69">
        <f>VLOOKUP(C22516,Index[],2,FALSE)</f>
        <v>210</v>
      </c>
      <c r="H22516" t="s">
        <v>25</v>
      </c>
      <c r="I22516">
        <f>VLOOKUP(Table1[[#This Row],[trait_name]],Trait[],2,FALSE)</f>
        <v>7</v>
      </c>
      <c r="J22516" s="23" t="s">
        <v>26</v>
      </c>
      <c r="L22516" s="3" t="s">
        <v>23</v>
      </c>
      <c r="M22516" s="3"/>
    </row>
    <row r="22517" spans="1:13">
      <c r="A22517" s="5">
        <v>43325</v>
      </c>
      <c r="B22517" s="5">
        <v>43325</v>
      </c>
      <c r="C22517" t="s">
        <v>1319</v>
      </c>
      <c r="D22517" s="69">
        <f>VLOOKUP(C22517,Index[],2,FALSE)</f>
        <v>210</v>
      </c>
      <c r="I22517">
        <f>VLOOKUP(Table1[[#This Row],[trait_name]],Trait[],2,FALSE)</f>
        <v>8</v>
      </c>
      <c r="J22517" s="23" t="s">
        <v>150</v>
      </c>
      <c r="L22517" s="3"/>
      <c r="M22517" s="3"/>
    </row>
    <row r="22518" spans="1:13">
      <c r="A22518" s="5">
        <v>43325</v>
      </c>
      <c r="B22518" s="5">
        <v>43325</v>
      </c>
      <c r="C22518" t="s">
        <v>1319</v>
      </c>
      <c r="D22518" s="69">
        <f>VLOOKUP(C22518,Index[],2,FALSE)</f>
        <v>210</v>
      </c>
      <c r="H22518" t="s">
        <v>17</v>
      </c>
      <c r="I22518">
        <f>VLOOKUP(Table1[[#This Row],[trait_name]],Trait[],2,FALSE)</f>
        <v>9</v>
      </c>
      <c r="J22518" s="23" t="s">
        <v>28</v>
      </c>
      <c r="L22518" s="3" t="s">
        <v>23</v>
      </c>
      <c r="M22518" s="3"/>
    </row>
    <row r="22519" spans="1:13">
      <c r="A22519" s="5">
        <v>43325</v>
      </c>
      <c r="B22519" s="5">
        <v>43325</v>
      </c>
      <c r="C22519" t="s">
        <v>1319</v>
      </c>
      <c r="D22519" s="69">
        <f>VLOOKUP(C22519,Index[],2,FALSE)</f>
        <v>210</v>
      </c>
      <c r="I22519">
        <f>VLOOKUP(Table1[[#This Row],[trait_name]],Trait[],2,FALSE)</f>
        <v>9</v>
      </c>
      <c r="J22519" s="23" t="s">
        <v>28</v>
      </c>
      <c r="L22519" s="3"/>
      <c r="M22519" s="3"/>
    </row>
    <row r="22520" spans="1:13">
      <c r="A22520" s="5">
        <v>43325</v>
      </c>
      <c r="B22520" s="5">
        <v>43325</v>
      </c>
      <c r="C22520" t="s">
        <v>1319</v>
      </c>
      <c r="D22520" s="69">
        <f>VLOOKUP(C22520,Index[],2,FALSE)</f>
        <v>210</v>
      </c>
      <c r="I22520">
        <f>VLOOKUP(Table1[[#This Row],[trait_name]],Trait[],2,FALSE)</f>
        <v>10</v>
      </c>
      <c r="J22520" s="23" t="s">
        <v>29</v>
      </c>
      <c r="L22520" s="3"/>
      <c r="M22520" s="3"/>
    </row>
    <row r="22521" spans="1:13">
      <c r="A22521" s="5">
        <v>43325</v>
      </c>
      <c r="B22521" s="5">
        <v>43325</v>
      </c>
      <c r="C22521" t="s">
        <v>1319</v>
      </c>
      <c r="D22521" s="69">
        <f>VLOOKUP(C22521,Index[],2,FALSE)</f>
        <v>210</v>
      </c>
      <c r="I22521">
        <f>VLOOKUP(Table1[[#This Row],[trait_name]],Trait[],2,FALSE)</f>
        <v>11</v>
      </c>
      <c r="J22521" s="23" t="s">
        <v>30</v>
      </c>
      <c r="L22521" s="3"/>
      <c r="M22521" s="3"/>
    </row>
    <row r="22522" spans="1:13">
      <c r="A22522" s="5">
        <v>43325</v>
      </c>
      <c r="B22522" s="5">
        <v>43325</v>
      </c>
      <c r="C22522" t="s">
        <v>1319</v>
      </c>
      <c r="D22522" s="69">
        <f>VLOOKUP(C22522,Index[],2,FALSE)</f>
        <v>210</v>
      </c>
      <c r="H22522" t="s">
        <v>17</v>
      </c>
      <c r="I22522">
        <f>VLOOKUP(Table1[[#This Row],[trait_name]],Trait[],2,FALSE)</f>
        <v>12</v>
      </c>
      <c r="J22522" s="23" t="s">
        <v>151</v>
      </c>
      <c r="L22522" s="3" t="s">
        <v>23</v>
      </c>
      <c r="M22522" s="3"/>
    </row>
    <row r="22523" spans="1:13">
      <c r="A22523" s="5">
        <v>43325</v>
      </c>
      <c r="B22523" s="5">
        <v>43325</v>
      </c>
      <c r="C22523" t="s">
        <v>1319</v>
      </c>
      <c r="D22523" s="69">
        <f>VLOOKUP(C22523,Index[],2,FALSE)</f>
        <v>210</v>
      </c>
      <c r="I22523">
        <f>VLOOKUP(Table1[[#This Row],[trait_name]],Trait[],2,FALSE)</f>
        <v>13</v>
      </c>
      <c r="J22523" s="23" t="s">
        <v>369</v>
      </c>
      <c r="L22523" s="3"/>
      <c r="M22523" s="3"/>
    </row>
    <row r="22524" spans="1:13">
      <c r="A22524" s="5">
        <v>43325</v>
      </c>
      <c r="B22524" s="5">
        <v>43325</v>
      </c>
      <c r="C22524" t="s">
        <v>1319</v>
      </c>
      <c r="D22524" s="69">
        <f>VLOOKUP(C22524,Index[],2,FALSE)</f>
        <v>210</v>
      </c>
      <c r="H22524" t="s">
        <v>20</v>
      </c>
      <c r="I22524">
        <f>VLOOKUP(Table1[[#This Row],[trait_name]],Trait[],2,FALSE)</f>
        <v>14</v>
      </c>
      <c r="J22524" s="23" t="s">
        <v>152</v>
      </c>
      <c r="L22524" s="3" t="s">
        <v>27</v>
      </c>
      <c r="M22524" s="3"/>
    </row>
    <row r="22525" spans="1:13">
      <c r="A22525" s="5">
        <v>43325</v>
      </c>
      <c r="B22525" s="5">
        <v>43325</v>
      </c>
      <c r="C22525" t="s">
        <v>1319</v>
      </c>
      <c r="D22525" s="69">
        <f>VLOOKUP(C22525,Index[],2,FALSE)</f>
        <v>210</v>
      </c>
      <c r="H22525" t="s">
        <v>25</v>
      </c>
      <c r="I22525">
        <f>VLOOKUP(Table1[[#This Row],[trait_name]],Trait[],2,FALSE)</f>
        <v>15</v>
      </c>
      <c r="J22525" s="23" t="s">
        <v>31</v>
      </c>
      <c r="L22525" s="3" t="s">
        <v>27</v>
      </c>
      <c r="M22525" s="3"/>
    </row>
    <row r="22526" spans="1:13">
      <c r="A22526" s="5">
        <v>43325</v>
      </c>
      <c r="B22526" s="5">
        <v>43325</v>
      </c>
      <c r="C22526" t="s">
        <v>1319</v>
      </c>
      <c r="D22526" s="69">
        <f>VLOOKUP(C22526,Index[],2,FALSE)</f>
        <v>210</v>
      </c>
      <c r="I22526">
        <f>VLOOKUP(Table1[[#This Row],[trait_name]],Trait[],2,FALSE)</f>
        <v>16</v>
      </c>
      <c r="J22526" s="23" t="s">
        <v>32</v>
      </c>
      <c r="L22526" s="3"/>
      <c r="M22526" s="3"/>
    </row>
    <row r="22527" spans="1:13">
      <c r="A22527" s="5">
        <v>43325</v>
      </c>
      <c r="B22527" s="5">
        <v>43325</v>
      </c>
      <c r="C22527" t="s">
        <v>1319</v>
      </c>
      <c r="D22527" s="69">
        <f>VLOOKUP(C22527,Index[],2,FALSE)</f>
        <v>210</v>
      </c>
      <c r="H22527" t="s">
        <v>25</v>
      </c>
      <c r="I22527">
        <f>VLOOKUP(Table1[[#This Row],[trait_name]],Trait[],2,FALSE)</f>
        <v>17</v>
      </c>
      <c r="J22527" s="23" t="s">
        <v>33</v>
      </c>
      <c r="L22527" s="3" t="s">
        <v>36</v>
      </c>
      <c r="M22527" s="3"/>
    </row>
    <row r="22528" spans="1:13">
      <c r="A22528" s="5">
        <v>43325</v>
      </c>
      <c r="B22528" s="5">
        <v>43325</v>
      </c>
      <c r="C22528" t="s">
        <v>1319</v>
      </c>
      <c r="D22528" s="69">
        <f>VLOOKUP(C22528,Index[],2,FALSE)</f>
        <v>210</v>
      </c>
      <c r="H22528" t="s">
        <v>25</v>
      </c>
      <c r="I22528">
        <f>VLOOKUP(Table1[[#This Row],[trait_name]],Trait[],2,FALSE)</f>
        <v>17</v>
      </c>
      <c r="J22528" s="23" t="s">
        <v>33</v>
      </c>
      <c r="L22528" s="3" t="s">
        <v>34</v>
      </c>
      <c r="M22528" s="3"/>
    </row>
    <row r="22529" spans="1:13">
      <c r="A22529" s="5">
        <v>43325</v>
      </c>
      <c r="B22529" s="5">
        <v>43325</v>
      </c>
      <c r="C22529" t="s">
        <v>1319</v>
      </c>
      <c r="D22529" s="69">
        <f>VLOOKUP(C22529,Index[],2,FALSE)</f>
        <v>210</v>
      </c>
      <c r="H22529" t="s">
        <v>25</v>
      </c>
      <c r="I22529">
        <f>VLOOKUP(Table1[[#This Row],[trait_name]],Trait[],2,FALSE)</f>
        <v>17</v>
      </c>
      <c r="J22529" s="23" t="s">
        <v>33</v>
      </c>
      <c r="L22529" s="3" t="s">
        <v>35</v>
      </c>
      <c r="M22529" s="3"/>
    </row>
    <row r="22530" spans="1:13">
      <c r="A22530" s="5">
        <v>43325</v>
      </c>
      <c r="B22530" s="5">
        <v>43325</v>
      </c>
      <c r="C22530" t="s">
        <v>1319</v>
      </c>
      <c r="D22530" s="69">
        <f>VLOOKUP(C22530,Index[],2,FALSE)</f>
        <v>210</v>
      </c>
      <c r="H22530" t="s">
        <v>506</v>
      </c>
      <c r="I22530">
        <f>VLOOKUP(Table1[[#This Row],[trait_name]],Trait[],2,FALSE)</f>
        <v>18</v>
      </c>
      <c r="J22530" s="23" t="s">
        <v>37</v>
      </c>
      <c r="L22530" s="3" t="s">
        <v>209</v>
      </c>
      <c r="M22530" s="3"/>
    </row>
    <row r="22531" spans="1:13">
      <c r="A22531" s="5">
        <v>43325</v>
      </c>
      <c r="B22531" s="5">
        <v>43325</v>
      </c>
      <c r="C22531" t="s">
        <v>1319</v>
      </c>
      <c r="D22531" s="69">
        <f>VLOOKUP(C22531,Index[],2,FALSE)</f>
        <v>210</v>
      </c>
      <c r="H22531" t="s">
        <v>20</v>
      </c>
      <c r="I22531">
        <f>VLOOKUP(Table1[[#This Row],[trait_name]],Trait[],2,FALSE)</f>
        <v>19</v>
      </c>
      <c r="J22531" s="23" t="s">
        <v>38</v>
      </c>
      <c r="L22531" s="3" t="s">
        <v>157</v>
      </c>
      <c r="M22531" s="3"/>
    </row>
    <row r="22532" spans="1:13">
      <c r="A22532" s="5">
        <v>43325</v>
      </c>
      <c r="B22532" s="5">
        <v>43325</v>
      </c>
      <c r="C22532" t="s">
        <v>1319</v>
      </c>
      <c r="D22532" s="69">
        <f>VLOOKUP(C22532,Index[],2,FALSE)</f>
        <v>210</v>
      </c>
      <c r="H22532" t="s">
        <v>20</v>
      </c>
      <c r="I22532">
        <f>VLOOKUP(Table1[[#This Row],[trait_name]],Trait[],2,FALSE)</f>
        <v>19</v>
      </c>
      <c r="J22532" s="23" t="s">
        <v>38</v>
      </c>
      <c r="L22532" s="3" t="s">
        <v>156</v>
      </c>
      <c r="M22532" s="3"/>
    </row>
    <row r="22533" spans="1:13">
      <c r="A22533" s="5">
        <v>43325</v>
      </c>
      <c r="B22533" s="5">
        <v>43325</v>
      </c>
      <c r="C22533" t="s">
        <v>1319</v>
      </c>
      <c r="D22533" s="69">
        <f>VLOOKUP(C22533,Index[],2,FALSE)</f>
        <v>210</v>
      </c>
      <c r="I22533">
        <f>VLOOKUP(Table1[[#This Row],[trait_name]],Trait[],2,FALSE)</f>
        <v>19</v>
      </c>
      <c r="J22533" s="23" t="s">
        <v>38</v>
      </c>
      <c r="L22533" s="3"/>
      <c r="M22533" s="3"/>
    </row>
    <row r="22534" spans="1:13">
      <c r="A22534" s="5">
        <v>43325</v>
      </c>
      <c r="B22534" s="5">
        <v>43325</v>
      </c>
      <c r="C22534" t="s">
        <v>1319</v>
      </c>
      <c r="D22534" s="69">
        <f>VLOOKUP(C22534,Index[],2,FALSE)</f>
        <v>210</v>
      </c>
      <c r="H22534" t="s">
        <v>506</v>
      </c>
      <c r="I22534">
        <f>VLOOKUP(Table1[[#This Row],[trait_name]],Trait[],2,FALSE)</f>
        <v>20</v>
      </c>
      <c r="J22534" s="23" t="s">
        <v>41</v>
      </c>
      <c r="L22534" s="3" t="s">
        <v>158</v>
      </c>
      <c r="M22534" s="3"/>
    </row>
    <row r="22535" spans="1:13">
      <c r="A22535" s="5">
        <v>43325</v>
      </c>
      <c r="B22535" s="5">
        <v>43325</v>
      </c>
      <c r="C22535" t="s">
        <v>1319</v>
      </c>
      <c r="D22535" s="69">
        <f>VLOOKUP(C22535,Index[],2,FALSE)</f>
        <v>210</v>
      </c>
      <c r="H22535" t="s">
        <v>56</v>
      </c>
      <c r="I22535">
        <f>VLOOKUP(Table1[[#This Row],[trait_name]],Trait[],2,FALSE)</f>
        <v>20</v>
      </c>
      <c r="J22535" s="23" t="s">
        <v>41</v>
      </c>
      <c r="L22535" s="3" t="s">
        <v>131</v>
      </c>
      <c r="M22535" s="3"/>
    </row>
    <row r="22536" spans="1:13">
      <c r="A22536" s="5">
        <v>43325</v>
      </c>
      <c r="B22536" s="5">
        <v>43325</v>
      </c>
      <c r="C22536" t="s">
        <v>1319</v>
      </c>
      <c r="D22536" s="69">
        <f>VLOOKUP(C22536,Index[],2,FALSE)</f>
        <v>210</v>
      </c>
      <c r="H22536" t="s">
        <v>56</v>
      </c>
      <c r="I22536">
        <f>VLOOKUP(Table1[[#This Row],[trait_name]],Trait[],2,FALSE)</f>
        <v>20</v>
      </c>
      <c r="J22536" s="23" t="s">
        <v>41</v>
      </c>
      <c r="L22536" s="3" t="s">
        <v>126</v>
      </c>
      <c r="M22536" s="3"/>
    </row>
    <row r="22537" spans="1:13">
      <c r="A22537" s="5">
        <v>43325</v>
      </c>
      <c r="B22537" s="5">
        <v>43325</v>
      </c>
      <c r="C22537" t="s">
        <v>1319</v>
      </c>
      <c r="D22537" s="69">
        <f>VLOOKUP(C22537,Index[],2,FALSE)</f>
        <v>210</v>
      </c>
      <c r="H22537" t="s">
        <v>17</v>
      </c>
      <c r="I22537">
        <f>VLOOKUP(Table1[[#This Row],[trait_name]],Trait[],2,FALSE)</f>
        <v>21</v>
      </c>
      <c r="J22537" s="23" t="s">
        <v>43</v>
      </c>
      <c r="L22537" s="3" t="s">
        <v>44</v>
      </c>
      <c r="M22537" s="3"/>
    </row>
    <row r="22538" spans="1:13">
      <c r="A22538" s="5">
        <v>43325</v>
      </c>
      <c r="B22538" s="5">
        <v>43325</v>
      </c>
      <c r="C22538" t="s">
        <v>1319</v>
      </c>
      <c r="D22538" s="69">
        <f>VLOOKUP(C22538,Index[],2,FALSE)</f>
        <v>210</v>
      </c>
      <c r="H22538" t="s">
        <v>17</v>
      </c>
      <c r="I22538">
        <f>VLOOKUP(Table1[[#This Row],[trait_name]],Trait[],2,FALSE)</f>
        <v>21</v>
      </c>
      <c r="J22538" s="23" t="s">
        <v>43</v>
      </c>
      <c r="L22538" s="3" t="s">
        <v>45</v>
      </c>
      <c r="M22538" s="3"/>
    </row>
    <row r="22539" spans="1:13">
      <c r="A22539" s="5">
        <v>43325</v>
      </c>
      <c r="B22539" s="5">
        <v>43325</v>
      </c>
      <c r="C22539" t="s">
        <v>1319</v>
      </c>
      <c r="D22539" s="69">
        <f>VLOOKUP(C22539,Index[],2,FALSE)</f>
        <v>210</v>
      </c>
      <c r="H22539" t="s">
        <v>17</v>
      </c>
      <c r="I22539">
        <f>VLOOKUP(Table1[[#This Row],[trait_name]],Trait[],2,FALSE)</f>
        <v>21</v>
      </c>
      <c r="J22539" s="23" t="s">
        <v>43</v>
      </c>
      <c r="L22539" s="3" t="s">
        <v>159</v>
      </c>
      <c r="M22539" s="3"/>
    </row>
    <row r="22540" spans="1:13">
      <c r="A22540" s="5">
        <v>43325</v>
      </c>
      <c r="B22540" s="5">
        <v>43325</v>
      </c>
      <c r="C22540" t="s">
        <v>1319</v>
      </c>
      <c r="D22540" s="69">
        <f>VLOOKUP(C22540,Index[],2,FALSE)</f>
        <v>210</v>
      </c>
      <c r="H22540" t="s">
        <v>56</v>
      </c>
      <c r="I22540">
        <f>VLOOKUP(Table1[[#This Row],[trait_name]],Trait[],2,FALSE)</f>
        <v>22</v>
      </c>
      <c r="J22540" s="23" t="s">
        <v>47</v>
      </c>
      <c r="L22540" s="3" t="s">
        <v>162</v>
      </c>
      <c r="M22540" s="3"/>
    </row>
    <row r="22541" spans="1:13">
      <c r="A22541" s="5">
        <v>43325</v>
      </c>
      <c r="B22541" s="5">
        <v>43325</v>
      </c>
      <c r="C22541" t="s">
        <v>1319</v>
      </c>
      <c r="D22541" s="69">
        <f>VLOOKUP(C22541,Index[],2,FALSE)</f>
        <v>210</v>
      </c>
      <c r="I22541">
        <f>VLOOKUP(Table1[[#This Row],[trait_name]],Trait[],2,FALSE)</f>
        <v>22</v>
      </c>
      <c r="J22541" s="23" t="s">
        <v>47</v>
      </c>
      <c r="L22541" s="3"/>
      <c r="M22541" s="3"/>
    </row>
    <row r="22542" spans="1:13">
      <c r="A22542" s="5">
        <v>43325</v>
      </c>
      <c r="B22542" s="5">
        <v>43325</v>
      </c>
      <c r="C22542" t="s">
        <v>1319</v>
      </c>
      <c r="D22542" s="69">
        <f>VLOOKUP(C22542,Index[],2,FALSE)</f>
        <v>210</v>
      </c>
      <c r="I22542">
        <f>VLOOKUP(Table1[[#This Row],[trait_name]],Trait[],2,FALSE)</f>
        <v>22</v>
      </c>
      <c r="J22542" s="23" t="s">
        <v>47</v>
      </c>
      <c r="L22542" s="3"/>
      <c r="M22542" s="3"/>
    </row>
    <row r="22543" spans="1:13">
      <c r="A22543" s="5">
        <v>43325</v>
      </c>
      <c r="B22543" s="5">
        <v>43325</v>
      </c>
      <c r="C22543" t="s">
        <v>1319</v>
      </c>
      <c r="D22543" s="69">
        <f>VLOOKUP(C22543,Index[],2,FALSE)</f>
        <v>210</v>
      </c>
      <c r="H22543" t="s">
        <v>325</v>
      </c>
      <c r="I22543">
        <f>VLOOKUP(Table1[[#This Row],[trait_name]],Trait[],2,FALSE)</f>
        <v>23</v>
      </c>
      <c r="J22543" s="23" t="s">
        <v>49</v>
      </c>
      <c r="L22543" s="3" t="s">
        <v>214</v>
      </c>
      <c r="M22543" s="3"/>
    </row>
    <row r="22544" spans="1:13">
      <c r="A22544" s="5">
        <v>43325</v>
      </c>
      <c r="B22544" s="5">
        <v>43325</v>
      </c>
      <c r="C22544" t="s">
        <v>1319</v>
      </c>
      <c r="D22544" s="69">
        <f>VLOOKUP(C22544,Index[],2,FALSE)</f>
        <v>210</v>
      </c>
      <c r="H22544" t="s">
        <v>56</v>
      </c>
      <c r="I22544">
        <f>VLOOKUP(Table1[[#This Row],[trait_name]],Trait[],2,FALSE)</f>
        <v>23</v>
      </c>
      <c r="J22544" s="23" t="s">
        <v>49</v>
      </c>
      <c r="L22544" s="3" t="s">
        <v>19</v>
      </c>
      <c r="M22544" s="3"/>
    </row>
    <row r="22545" spans="1:13">
      <c r="A22545" s="5">
        <v>43325</v>
      </c>
      <c r="B22545" s="5">
        <v>43325</v>
      </c>
      <c r="C22545" t="s">
        <v>1319</v>
      </c>
      <c r="D22545" s="69">
        <f>VLOOKUP(C22545,Index[],2,FALSE)</f>
        <v>210</v>
      </c>
      <c r="H22545" t="s">
        <v>325</v>
      </c>
      <c r="I22545">
        <f>VLOOKUP(Table1[[#This Row],[trait_name]],Trait[],2,FALSE)</f>
        <v>23</v>
      </c>
      <c r="J22545" s="23" t="s">
        <v>49</v>
      </c>
      <c r="L22545" s="3" t="s">
        <v>288</v>
      </c>
      <c r="M22545" s="3"/>
    </row>
    <row r="22546" spans="1:13">
      <c r="A22546" s="5">
        <v>43325</v>
      </c>
      <c r="B22546" s="5">
        <v>43325</v>
      </c>
      <c r="C22546" t="s">
        <v>1319</v>
      </c>
      <c r="D22546" s="69">
        <f>VLOOKUP(C22546,Index[],2,FALSE)</f>
        <v>210</v>
      </c>
      <c r="I22546">
        <f>VLOOKUP(Table1[[#This Row],[trait_name]],Trait[],2,FALSE)</f>
        <v>23</v>
      </c>
      <c r="J22546" s="23" t="s">
        <v>49</v>
      </c>
      <c r="L22546" s="3"/>
      <c r="M22546" s="3"/>
    </row>
    <row r="22547" spans="1:13">
      <c r="A22547" s="5">
        <v>43325</v>
      </c>
      <c r="B22547" s="5">
        <v>43325</v>
      </c>
      <c r="C22547" t="s">
        <v>1319</v>
      </c>
      <c r="D22547" s="69">
        <f>VLOOKUP(C22547,Index[],2,FALSE)</f>
        <v>210</v>
      </c>
      <c r="I22547">
        <f>VLOOKUP(Table1[[#This Row],[trait_name]],Trait[],2,FALSE)</f>
        <v>23</v>
      </c>
      <c r="J22547" s="23" t="s">
        <v>49</v>
      </c>
      <c r="L22547" s="3"/>
      <c r="M22547" s="3"/>
    </row>
    <row r="22548" spans="1:13">
      <c r="A22548" s="5">
        <v>43325</v>
      </c>
      <c r="B22548" s="5">
        <v>43325</v>
      </c>
      <c r="C22548" t="s">
        <v>1319</v>
      </c>
      <c r="D22548" s="69">
        <f>VLOOKUP(C22548,Index[],2,FALSE)</f>
        <v>210</v>
      </c>
      <c r="I22548">
        <f>VLOOKUP(Table1[[#This Row],[trait_name]],Trait[],2,FALSE)</f>
        <v>23</v>
      </c>
      <c r="J22548" s="23" t="s">
        <v>49</v>
      </c>
      <c r="L22548" s="3"/>
      <c r="M22548" s="3"/>
    </row>
    <row r="22549" spans="1:13">
      <c r="A22549" s="5">
        <v>43325</v>
      </c>
      <c r="B22549" s="5">
        <v>43325</v>
      </c>
      <c r="C22549" t="s">
        <v>1319</v>
      </c>
      <c r="D22549" s="69">
        <f>VLOOKUP(C22549,Index[],2,FALSE)</f>
        <v>210</v>
      </c>
      <c r="H22549" t="s">
        <v>325</v>
      </c>
      <c r="I22549">
        <f>VLOOKUP(Table1[[#This Row],[trait_name]],Trait[],2,FALSE)</f>
        <v>24</v>
      </c>
      <c r="J22549" s="23" t="s">
        <v>53</v>
      </c>
      <c r="L22549" s="3" t="s">
        <v>432</v>
      </c>
      <c r="M22549" s="3"/>
    </row>
    <row r="22550" spans="1:13">
      <c r="A22550" s="5">
        <v>43325</v>
      </c>
      <c r="B22550" s="5">
        <v>43325</v>
      </c>
      <c r="C22550" t="s">
        <v>1319</v>
      </c>
      <c r="D22550" s="69">
        <f>VLOOKUP(C22550,Index[],2,FALSE)</f>
        <v>210</v>
      </c>
      <c r="H22550" t="s">
        <v>17</v>
      </c>
      <c r="I22550">
        <f>VLOOKUP(Table1[[#This Row],[trait_name]],Trait[],2,FALSE)</f>
        <v>24</v>
      </c>
      <c r="J22550" s="23" t="s">
        <v>53</v>
      </c>
      <c r="L22550" s="3" t="s">
        <v>54</v>
      </c>
      <c r="M22550" s="3"/>
    </row>
    <row r="22551" spans="1:13">
      <c r="A22551" s="5">
        <v>43325</v>
      </c>
      <c r="B22551" s="5">
        <v>43325</v>
      </c>
      <c r="C22551" t="s">
        <v>1319</v>
      </c>
      <c r="D22551" s="69">
        <f>VLOOKUP(C22551,Index[],2,FALSE)</f>
        <v>210</v>
      </c>
      <c r="H22551" t="s">
        <v>17</v>
      </c>
      <c r="I22551">
        <f>VLOOKUP(Table1[[#This Row],[trait_name]],Trait[],2,FALSE)</f>
        <v>24</v>
      </c>
      <c r="J22551" s="23" t="s">
        <v>53</v>
      </c>
      <c r="L22551" s="3" t="s">
        <v>488</v>
      </c>
      <c r="M22551" s="3"/>
    </row>
    <row r="22552" spans="1:13">
      <c r="A22552" s="5">
        <v>43325</v>
      </c>
      <c r="B22552" s="5">
        <v>43325</v>
      </c>
      <c r="C22552" t="s">
        <v>1319</v>
      </c>
      <c r="D22552" s="69">
        <f>VLOOKUP(C22552,Index[],2,FALSE)</f>
        <v>210</v>
      </c>
      <c r="H22552" t="s">
        <v>20</v>
      </c>
      <c r="I22552">
        <f>VLOOKUP(Table1[[#This Row],[trait_name]],Trait[],2,FALSE)</f>
        <v>25</v>
      </c>
      <c r="J22552" s="23" t="s">
        <v>57</v>
      </c>
      <c r="L22552" s="3" t="s">
        <v>27</v>
      </c>
      <c r="M22552" s="3"/>
    </row>
    <row r="22553" spans="1:13">
      <c r="A22553" s="5">
        <v>43325</v>
      </c>
      <c r="B22553" s="5">
        <v>43325</v>
      </c>
      <c r="C22553" t="s">
        <v>1319</v>
      </c>
      <c r="D22553" s="69">
        <f>VLOOKUP(C22553,Index[],2,FALSE)</f>
        <v>210</v>
      </c>
      <c r="H22553" t="s">
        <v>17</v>
      </c>
      <c r="I22553">
        <f>VLOOKUP(Table1[[#This Row],[trait_name]],Trait[],2,FALSE)</f>
        <v>26</v>
      </c>
      <c r="J22553" s="23" t="s">
        <v>58</v>
      </c>
      <c r="L22553" s="3" t="s">
        <v>327</v>
      </c>
      <c r="M22553" s="3"/>
    </row>
    <row r="22554" spans="1:13">
      <c r="A22554" s="5">
        <v>43325</v>
      </c>
      <c r="B22554" s="5">
        <v>43325</v>
      </c>
      <c r="C22554" t="s">
        <v>1319</v>
      </c>
      <c r="D22554" s="69">
        <f>VLOOKUP(C22554,Index[],2,FALSE)</f>
        <v>210</v>
      </c>
      <c r="I22554">
        <f>VLOOKUP(Table1[[#This Row],[trait_name]],Trait[],2,FALSE)</f>
        <v>26</v>
      </c>
      <c r="J22554" s="23" t="s">
        <v>58</v>
      </c>
      <c r="L22554" s="3"/>
      <c r="M22554" s="3"/>
    </row>
    <row r="22555" spans="1:13">
      <c r="A22555" s="5">
        <v>43325</v>
      </c>
      <c r="B22555" s="5">
        <v>43325</v>
      </c>
      <c r="C22555" t="s">
        <v>1319</v>
      </c>
      <c r="D22555" s="69">
        <f>VLOOKUP(C22555,Index[],2,FALSE)</f>
        <v>210</v>
      </c>
      <c r="I22555">
        <f>VLOOKUP(Table1[[#This Row],[trait_name]],Trait[],2,FALSE)</f>
        <v>26</v>
      </c>
      <c r="J22555" s="23" t="s">
        <v>58</v>
      </c>
      <c r="L22555" s="3"/>
      <c r="M22555" s="3"/>
    </row>
    <row r="22556" spans="1:13">
      <c r="A22556" s="5">
        <v>43325</v>
      </c>
      <c r="B22556" s="5">
        <v>43325</v>
      </c>
      <c r="C22556" t="s">
        <v>1319</v>
      </c>
      <c r="D22556" s="69">
        <f>VLOOKUP(C22556,Index[],2,FALSE)</f>
        <v>210</v>
      </c>
      <c r="H22556" t="s">
        <v>17</v>
      </c>
      <c r="I22556">
        <f>VLOOKUP(Table1[[#This Row],[trait_name]],Trait[],2,FALSE)</f>
        <v>27</v>
      </c>
      <c r="J22556" s="23" t="s">
        <v>61</v>
      </c>
      <c r="L22556" s="3" t="s">
        <v>498</v>
      </c>
      <c r="M22556" s="3"/>
    </row>
    <row r="22557" spans="1:13">
      <c r="A22557" s="5">
        <v>43325</v>
      </c>
      <c r="B22557" s="5">
        <v>43325</v>
      </c>
      <c r="C22557" t="s">
        <v>1319</v>
      </c>
      <c r="D22557" s="69">
        <f>VLOOKUP(C22557,Index[],2,FALSE)</f>
        <v>210</v>
      </c>
      <c r="H22557" t="s">
        <v>17</v>
      </c>
      <c r="I22557">
        <f>VLOOKUP(Table1[[#This Row],[trait_name]],Trait[],2,FALSE)</f>
        <v>28</v>
      </c>
      <c r="J22557" s="23" t="s">
        <v>62</v>
      </c>
      <c r="L22557" s="3">
        <v>50</v>
      </c>
      <c r="M22557" s="3"/>
    </row>
    <row r="22558" spans="1:13">
      <c r="A22558" s="5">
        <v>43325</v>
      </c>
      <c r="B22558" s="5">
        <v>43325</v>
      </c>
      <c r="C22558" t="s">
        <v>1319</v>
      </c>
      <c r="D22558" s="69">
        <f>VLOOKUP(C22558,Index[],2,FALSE)</f>
        <v>210</v>
      </c>
      <c r="H22558" t="s">
        <v>56</v>
      </c>
      <c r="I22558">
        <f>VLOOKUP(Table1[[#This Row],[trait_name]],Trait[],2,FALSE)</f>
        <v>29</v>
      </c>
      <c r="J22558" s="23" t="s">
        <v>63</v>
      </c>
      <c r="L22558" s="3">
        <v>18</v>
      </c>
      <c r="M22558" s="3"/>
    </row>
    <row r="22559" spans="1:13">
      <c r="A22559" s="5">
        <v>43325</v>
      </c>
      <c r="B22559" s="5">
        <v>43325</v>
      </c>
      <c r="C22559" t="s">
        <v>1319</v>
      </c>
      <c r="D22559" s="69">
        <f>VLOOKUP(C22559,Index[],2,FALSE)</f>
        <v>210</v>
      </c>
      <c r="I22559">
        <f>VLOOKUP(Table1[[#This Row],[trait_name]],Trait[],2,FALSE)</f>
        <v>30</v>
      </c>
      <c r="J22559" s="23" t="s">
        <v>64</v>
      </c>
      <c r="L22559" s="3"/>
      <c r="M22559" s="3"/>
    </row>
    <row r="22560" spans="1:13">
      <c r="A22560" s="5">
        <v>43325</v>
      </c>
      <c r="B22560" s="5">
        <v>43325</v>
      </c>
      <c r="C22560" t="s">
        <v>1319</v>
      </c>
      <c r="D22560" s="69">
        <f>VLOOKUP(C22560,Index[],2,FALSE)</f>
        <v>210</v>
      </c>
      <c r="H22560" t="s">
        <v>56</v>
      </c>
      <c r="I22560">
        <f>VLOOKUP(Table1[[#This Row],[trait_name]],Trait[],2,FALSE)</f>
        <v>31</v>
      </c>
      <c r="J22560" s="23" t="s">
        <v>65</v>
      </c>
      <c r="L22560" s="3">
        <v>15</v>
      </c>
      <c r="M22560" s="3"/>
    </row>
    <row r="22561" spans="1:13">
      <c r="A22561" s="5">
        <v>43325</v>
      </c>
      <c r="B22561" s="5">
        <v>43325</v>
      </c>
      <c r="C22561" t="s">
        <v>1319</v>
      </c>
      <c r="D22561" s="69">
        <f>VLOOKUP(C22561,Index[],2,FALSE)</f>
        <v>210</v>
      </c>
      <c r="H22561" t="s">
        <v>56</v>
      </c>
      <c r="I22561">
        <f>VLOOKUP(Table1[[#This Row],[trait_name]],Trait[],2,FALSE)</f>
        <v>32</v>
      </c>
      <c r="J22561" s="23" t="s">
        <v>66</v>
      </c>
      <c r="L22561" s="3">
        <v>2</v>
      </c>
      <c r="M22561" s="3"/>
    </row>
    <row r="22562" spans="1:13">
      <c r="A22562" s="5">
        <v>43325</v>
      </c>
      <c r="B22562" s="5">
        <v>43325</v>
      </c>
      <c r="C22562" t="s">
        <v>1319</v>
      </c>
      <c r="D22562" s="69">
        <f>VLOOKUP(C22562,Index[],2,FALSE)</f>
        <v>210</v>
      </c>
      <c r="I22562">
        <f>VLOOKUP(Table1[[#This Row],[trait_name]],Trait[],2,FALSE)</f>
        <v>33</v>
      </c>
      <c r="J22562" s="23" t="s">
        <v>67</v>
      </c>
      <c r="L22562" s="3"/>
      <c r="M22562" s="3"/>
    </row>
    <row r="22563" spans="1:13">
      <c r="A22563" s="5">
        <v>43325</v>
      </c>
      <c r="B22563" s="5">
        <v>43325</v>
      </c>
      <c r="C22563" t="s">
        <v>1319</v>
      </c>
      <c r="D22563" s="69">
        <f>VLOOKUP(C22563,Index[],2,FALSE)</f>
        <v>210</v>
      </c>
      <c r="H22563" t="s">
        <v>56</v>
      </c>
      <c r="I22563">
        <f>VLOOKUP(Table1[[#This Row],[trait_name]],Trait[],2,FALSE)</f>
        <v>34</v>
      </c>
      <c r="J22563" s="23" t="s">
        <v>68</v>
      </c>
      <c r="L22563" s="3">
        <v>1</v>
      </c>
      <c r="M22563" s="3"/>
    </row>
    <row r="22564" spans="1:13">
      <c r="A22564" s="5">
        <v>43325</v>
      </c>
      <c r="B22564" s="5">
        <v>43325</v>
      </c>
      <c r="C22564" t="s">
        <v>1319</v>
      </c>
      <c r="D22564" s="69">
        <f>VLOOKUP(C22564,Index[],2,FALSE)</f>
        <v>210</v>
      </c>
      <c r="H22564" t="s">
        <v>325</v>
      </c>
      <c r="I22564">
        <f>VLOOKUP(Table1[[#This Row],[trait_name]],Trait[],2,FALSE)</f>
        <v>35</v>
      </c>
      <c r="J22564" s="23" t="s">
        <v>166</v>
      </c>
      <c r="L22564" s="3" t="s">
        <v>167</v>
      </c>
      <c r="M22564" s="3"/>
    </row>
    <row r="22565" spans="1:13">
      <c r="A22565" s="5">
        <v>43325</v>
      </c>
      <c r="B22565" s="5">
        <v>43325</v>
      </c>
      <c r="C22565" t="s">
        <v>1319</v>
      </c>
      <c r="D22565" s="69">
        <f>VLOOKUP(C22565,Index[],2,FALSE)</f>
        <v>210</v>
      </c>
      <c r="H22565" t="s">
        <v>506</v>
      </c>
      <c r="I22565">
        <f>VLOOKUP(Table1[[#This Row],[trait_name]],Trait[],2,FALSE)</f>
        <v>35</v>
      </c>
      <c r="J22565" s="23" t="s">
        <v>166</v>
      </c>
      <c r="L22565" s="3" t="s">
        <v>126</v>
      </c>
      <c r="M22565" s="3"/>
    </row>
    <row r="22566" spans="1:13">
      <c r="A22566" s="5">
        <v>43325</v>
      </c>
      <c r="B22566" s="5">
        <v>43325</v>
      </c>
      <c r="C22566" t="s">
        <v>1319</v>
      </c>
      <c r="D22566" s="69">
        <f>VLOOKUP(C22566,Index[],2,FALSE)</f>
        <v>210</v>
      </c>
      <c r="H22566" t="s">
        <v>17</v>
      </c>
      <c r="I22566">
        <f>VLOOKUP(Table1[[#This Row],[trait_name]],Trait[],2,FALSE)</f>
        <v>36</v>
      </c>
      <c r="J22566" s="23" t="s">
        <v>69</v>
      </c>
      <c r="L22566" s="3" t="s">
        <v>70</v>
      </c>
      <c r="M22566" s="3"/>
    </row>
    <row r="22567" spans="1:13">
      <c r="A22567" s="5">
        <v>43325</v>
      </c>
      <c r="B22567" s="5">
        <v>43325</v>
      </c>
      <c r="C22567" t="s">
        <v>1319</v>
      </c>
      <c r="D22567" s="69">
        <f>VLOOKUP(C22567,Index[],2,FALSE)</f>
        <v>210</v>
      </c>
      <c r="I22567">
        <f>VLOOKUP(Table1[[#This Row],[trait_name]],Trait[],2,FALSE)</f>
        <v>36</v>
      </c>
      <c r="J22567" s="23" t="s">
        <v>69</v>
      </c>
      <c r="L22567" s="3"/>
      <c r="M22567" s="3"/>
    </row>
    <row r="22568" spans="1:13">
      <c r="A22568" s="5">
        <v>43325</v>
      </c>
      <c r="B22568" s="5">
        <v>43325</v>
      </c>
      <c r="C22568" t="s">
        <v>1319</v>
      </c>
      <c r="D22568" s="69">
        <f>VLOOKUP(C22568,Index[],2,FALSE)</f>
        <v>210</v>
      </c>
      <c r="I22568">
        <f>VLOOKUP(Table1[[#This Row],[trait_name]],Trait[],2,FALSE)</f>
        <v>37</v>
      </c>
      <c r="J22568" s="23" t="s">
        <v>170</v>
      </c>
      <c r="L22568" s="3"/>
      <c r="M22568" s="3"/>
    </row>
    <row r="22569" spans="1:13">
      <c r="A22569" s="5">
        <v>43325</v>
      </c>
      <c r="B22569" s="5">
        <v>43325</v>
      </c>
      <c r="C22569" t="s">
        <v>1319</v>
      </c>
      <c r="D22569" s="69">
        <f>VLOOKUP(C22569,Index[],2,FALSE)</f>
        <v>210</v>
      </c>
      <c r="H22569" t="s">
        <v>506</v>
      </c>
      <c r="I22569">
        <f>VLOOKUP(Table1[[#This Row],[trait_name]],Trait[],2,FALSE)</f>
        <v>38</v>
      </c>
      <c r="J22569" s="23" t="s">
        <v>72</v>
      </c>
      <c r="L22569" s="3" t="s">
        <v>219</v>
      </c>
      <c r="M22569" s="3"/>
    </row>
    <row r="22570" spans="1:13">
      <c r="A22570" s="5">
        <v>43325</v>
      </c>
      <c r="B22570" s="5">
        <v>43325</v>
      </c>
      <c r="C22570" t="s">
        <v>1319</v>
      </c>
      <c r="D22570" s="69">
        <f>VLOOKUP(C22570,Index[],2,FALSE)</f>
        <v>210</v>
      </c>
      <c r="I22570">
        <f>VLOOKUP(Table1[[#This Row],[trait_name]],Trait[],2,FALSE)</f>
        <v>38</v>
      </c>
      <c r="J22570" s="23" t="s">
        <v>72</v>
      </c>
      <c r="L22570" s="3"/>
      <c r="M22570" s="3"/>
    </row>
    <row r="22571" spans="1:13">
      <c r="A22571" s="5">
        <v>43325</v>
      </c>
      <c r="B22571" s="5">
        <v>43325</v>
      </c>
      <c r="C22571" t="s">
        <v>1319</v>
      </c>
      <c r="D22571" s="69">
        <f>VLOOKUP(C22571,Index[],2,FALSE)</f>
        <v>210</v>
      </c>
      <c r="I22571">
        <f>VLOOKUP(Table1[[#This Row],[trait_name]],Trait[],2,FALSE)</f>
        <v>39</v>
      </c>
      <c r="J22571" s="23" t="s">
        <v>74</v>
      </c>
      <c r="L22571" s="3" t="s">
        <v>75</v>
      </c>
      <c r="M22571" s="3"/>
    </row>
    <row r="22572" spans="1:13">
      <c r="A22572" s="5">
        <v>43325</v>
      </c>
      <c r="B22572" s="5">
        <v>43325</v>
      </c>
      <c r="C22572" t="s">
        <v>1319</v>
      </c>
      <c r="D22572" s="69">
        <f>VLOOKUP(C22572,Index[],2,FALSE)</f>
        <v>210</v>
      </c>
      <c r="I22572">
        <f>VLOOKUP(Table1[[#This Row],[trait_name]],Trait[],2,FALSE)</f>
        <v>39</v>
      </c>
      <c r="J22572" s="23" t="s">
        <v>74</v>
      </c>
      <c r="L22572" s="3"/>
      <c r="M22572" s="3"/>
    </row>
    <row r="22573" spans="1:13">
      <c r="A22573" s="5">
        <v>43325</v>
      </c>
      <c r="B22573" s="5">
        <v>43325</v>
      </c>
      <c r="C22573" t="s">
        <v>1319</v>
      </c>
      <c r="D22573" s="69">
        <f>VLOOKUP(C22573,Index[],2,FALSE)</f>
        <v>210</v>
      </c>
      <c r="H22573" t="s">
        <v>20</v>
      </c>
      <c r="I22573">
        <f>VLOOKUP(Table1[[#This Row],[trait_name]],Trait[],2,FALSE)</f>
        <v>40</v>
      </c>
      <c r="J22573" s="23" t="s">
        <v>76</v>
      </c>
      <c r="L22573" s="3" t="s">
        <v>1293</v>
      </c>
      <c r="M22573" s="3"/>
    </row>
    <row r="22574" spans="1:13">
      <c r="A22574" s="5">
        <v>43325</v>
      </c>
      <c r="B22574" s="5">
        <v>43325</v>
      </c>
      <c r="C22574" t="s">
        <v>1319</v>
      </c>
      <c r="D22574" s="69">
        <f>VLOOKUP(C22574,Index[],2,FALSE)</f>
        <v>210</v>
      </c>
      <c r="H22574" t="s">
        <v>20</v>
      </c>
      <c r="I22574">
        <f>VLOOKUP(Table1[[#This Row],[trait_name]],Trait[],2,FALSE)</f>
        <v>40</v>
      </c>
      <c r="J22574" s="23" t="s">
        <v>76</v>
      </c>
      <c r="L22574" s="3" t="s">
        <v>689</v>
      </c>
      <c r="M22574" s="3"/>
    </row>
    <row r="22575" spans="1:13">
      <c r="A22575" s="5">
        <v>43325</v>
      </c>
      <c r="B22575" s="5">
        <v>43325</v>
      </c>
      <c r="C22575" t="s">
        <v>1319</v>
      </c>
      <c r="D22575" s="69">
        <f>VLOOKUP(C22575,Index[],2,FALSE)</f>
        <v>210</v>
      </c>
      <c r="I22575">
        <f>VLOOKUP(Table1[[#This Row],[trait_name]],Trait[],2,FALSE)</f>
        <v>40</v>
      </c>
      <c r="J22575" s="23" t="s">
        <v>76</v>
      </c>
      <c r="L22575" s="3"/>
      <c r="M22575" s="3"/>
    </row>
    <row r="22576" spans="1:13">
      <c r="A22576" s="5">
        <v>43325</v>
      </c>
      <c r="B22576" s="5">
        <v>43325</v>
      </c>
      <c r="C22576" t="s">
        <v>1319</v>
      </c>
      <c r="D22576" s="69">
        <f>VLOOKUP(C22576,Index[],2,FALSE)</f>
        <v>210</v>
      </c>
      <c r="I22576">
        <f>VLOOKUP(Table1[[#This Row],[trait_name]],Trait[],2,FALSE)</f>
        <v>40</v>
      </c>
      <c r="J22576" s="23" t="s">
        <v>76</v>
      </c>
      <c r="L22576" s="3"/>
      <c r="M22576" s="3"/>
    </row>
    <row r="22577" spans="1:13">
      <c r="A22577" s="5">
        <v>43325</v>
      </c>
      <c r="B22577" s="5">
        <v>43325</v>
      </c>
      <c r="C22577" t="s">
        <v>1319</v>
      </c>
      <c r="D22577" s="69">
        <f>VLOOKUP(C22577,Index[],2,FALSE)</f>
        <v>210</v>
      </c>
      <c r="H22577" t="s">
        <v>25</v>
      </c>
      <c r="I22577">
        <f>VLOOKUP(Table1[[#This Row],[trait_name]],Trait[],2,FALSE)</f>
        <v>41</v>
      </c>
      <c r="J22577" s="23" t="s">
        <v>78</v>
      </c>
      <c r="L22577" s="3" t="s">
        <v>356</v>
      </c>
      <c r="M22577" s="3"/>
    </row>
    <row r="22578" spans="1:13">
      <c r="A22578" s="5">
        <v>43325</v>
      </c>
      <c r="B22578" s="5">
        <v>43325</v>
      </c>
      <c r="C22578" t="s">
        <v>1319</v>
      </c>
      <c r="D22578" s="69">
        <f>VLOOKUP(C22578,Index[],2,FALSE)</f>
        <v>210</v>
      </c>
      <c r="H22578" t="s">
        <v>56</v>
      </c>
      <c r="I22578">
        <f>VLOOKUP(Table1[[#This Row],[trait_name]],Trait[],2,FALSE)</f>
        <v>41</v>
      </c>
      <c r="J22578" s="23" t="s">
        <v>78</v>
      </c>
      <c r="L22578" s="3" t="s">
        <v>80</v>
      </c>
      <c r="M22578" s="3"/>
    </row>
    <row r="22579" spans="1:13">
      <c r="A22579" s="5">
        <v>43325</v>
      </c>
      <c r="B22579" s="5">
        <v>43325</v>
      </c>
      <c r="C22579" t="s">
        <v>1319</v>
      </c>
      <c r="D22579" s="69">
        <f>VLOOKUP(C22579,Index[],2,FALSE)</f>
        <v>210</v>
      </c>
      <c r="H22579" t="s">
        <v>325</v>
      </c>
      <c r="I22579">
        <f>VLOOKUP(Table1[[#This Row],[trait_name]],Trait[],2,FALSE)</f>
        <v>41</v>
      </c>
      <c r="J22579" s="23" t="s">
        <v>78</v>
      </c>
      <c r="L22579" s="3" t="s">
        <v>182</v>
      </c>
      <c r="M22579" s="3"/>
    </row>
    <row r="22580" spans="1:13">
      <c r="A22580" s="5">
        <v>43325</v>
      </c>
      <c r="B22580" s="5">
        <v>43325</v>
      </c>
      <c r="C22580" t="s">
        <v>1319</v>
      </c>
      <c r="D22580" s="69">
        <f>VLOOKUP(C22580,Index[],2,FALSE)</f>
        <v>210</v>
      </c>
      <c r="I22580">
        <f>VLOOKUP(Table1[[#This Row],[trait_name]],Trait[],2,FALSE)</f>
        <v>41</v>
      </c>
      <c r="J22580" s="23" t="s">
        <v>78</v>
      </c>
      <c r="L22580" s="3"/>
      <c r="M22580" s="3"/>
    </row>
    <row r="22581" spans="1:13">
      <c r="A22581" s="5">
        <v>43325</v>
      </c>
      <c r="B22581" s="5">
        <v>43325</v>
      </c>
      <c r="C22581" t="s">
        <v>1319</v>
      </c>
      <c r="D22581" s="69">
        <f>VLOOKUP(C22581,Index[],2,FALSE)</f>
        <v>210</v>
      </c>
      <c r="I22581">
        <f>VLOOKUP(Table1[[#This Row],[trait_name]],Trait[],2,FALSE)</f>
        <v>42</v>
      </c>
      <c r="J22581" s="23" t="s">
        <v>82</v>
      </c>
      <c r="L22581" s="3"/>
      <c r="M22581" s="3"/>
    </row>
    <row r="22582" spans="1:13">
      <c r="A22582" s="5">
        <v>43325</v>
      </c>
      <c r="B22582" s="5">
        <v>43325</v>
      </c>
      <c r="C22582" t="s">
        <v>1319</v>
      </c>
      <c r="D22582" s="69">
        <f>VLOOKUP(C22582,Index[],2,FALSE)</f>
        <v>210</v>
      </c>
      <c r="I22582">
        <f>VLOOKUP(Table1[[#This Row],[trait_name]],Trait[],2,FALSE)</f>
        <v>43</v>
      </c>
      <c r="J22582" s="23" t="s">
        <v>86</v>
      </c>
      <c r="L22582" s="3"/>
      <c r="M22582" s="3"/>
    </row>
    <row r="22583" spans="1:13">
      <c r="A22583" s="5">
        <v>43325</v>
      </c>
      <c r="B22583" s="5">
        <v>43325</v>
      </c>
      <c r="C22583" t="s">
        <v>1319</v>
      </c>
      <c r="D22583" s="69">
        <f>VLOOKUP(C22583,Index[],2,FALSE)</f>
        <v>210</v>
      </c>
      <c r="I22583">
        <f>VLOOKUP(Table1[[#This Row],[trait_name]],Trait[],2,FALSE)</f>
        <v>43</v>
      </c>
      <c r="J22583" s="23" t="s">
        <v>86</v>
      </c>
      <c r="L22583" s="3"/>
      <c r="M22583" s="3"/>
    </row>
    <row r="22584" spans="1:13">
      <c r="A22584" s="5">
        <v>43325</v>
      </c>
      <c r="B22584" s="5">
        <v>43325</v>
      </c>
      <c r="C22584" t="s">
        <v>1319</v>
      </c>
      <c r="D22584" s="69">
        <f>VLOOKUP(C22584,Index[],2,FALSE)</f>
        <v>210</v>
      </c>
      <c r="I22584">
        <f>VLOOKUP(Table1[[#This Row],[trait_name]],Trait[],2,FALSE)</f>
        <v>43</v>
      </c>
      <c r="J22584" s="23" t="s">
        <v>86</v>
      </c>
      <c r="L22584" s="3"/>
      <c r="M22584" s="3"/>
    </row>
    <row r="22585" spans="1:13">
      <c r="A22585" s="5">
        <v>43325</v>
      </c>
      <c r="B22585" s="5">
        <v>43325</v>
      </c>
      <c r="C22585" t="s">
        <v>1319</v>
      </c>
      <c r="D22585" s="69">
        <f>VLOOKUP(C22585,Index[],2,FALSE)</f>
        <v>210</v>
      </c>
      <c r="I22585">
        <f>VLOOKUP(Table1[[#This Row],[trait_name]],Trait[],2,FALSE)</f>
        <v>44</v>
      </c>
      <c r="J22585" s="23" t="s">
        <v>88</v>
      </c>
      <c r="L22585" s="3"/>
      <c r="M22585" s="3"/>
    </row>
    <row r="22586" spans="1:13">
      <c r="A22586" s="5">
        <v>43325</v>
      </c>
      <c r="B22586" s="5">
        <v>43325</v>
      </c>
      <c r="C22586" t="s">
        <v>1319</v>
      </c>
      <c r="D22586" s="69">
        <f>VLOOKUP(C22586,Index[],2,FALSE)</f>
        <v>210</v>
      </c>
      <c r="I22586">
        <f>VLOOKUP(Table1[[#This Row],[trait_name]],Trait[],2,FALSE)</f>
        <v>44</v>
      </c>
      <c r="J22586" s="23" t="s">
        <v>88</v>
      </c>
      <c r="L22586" s="3"/>
      <c r="M22586" s="3"/>
    </row>
    <row r="22587" spans="1:13">
      <c r="A22587" s="5">
        <v>43325</v>
      </c>
      <c r="B22587" s="5">
        <v>43325</v>
      </c>
      <c r="C22587" t="s">
        <v>1319</v>
      </c>
      <c r="D22587" s="69">
        <f>VLOOKUP(C22587,Index[],2,FALSE)</f>
        <v>210</v>
      </c>
      <c r="I22587">
        <f>VLOOKUP(Table1[[#This Row],[trait_name]],Trait[],2,FALSE)</f>
        <v>44</v>
      </c>
      <c r="J22587" s="23" t="s">
        <v>88</v>
      </c>
      <c r="L22587" s="3"/>
      <c r="M22587" s="3"/>
    </row>
    <row r="22588" spans="1:13">
      <c r="A22588" s="5">
        <v>43325</v>
      </c>
      <c r="B22588" s="5">
        <v>43325</v>
      </c>
      <c r="C22588" t="s">
        <v>1319</v>
      </c>
      <c r="D22588" s="69">
        <f>VLOOKUP(C22588,Index[],2,FALSE)</f>
        <v>210</v>
      </c>
      <c r="H22588" t="s">
        <v>325</v>
      </c>
      <c r="I22588">
        <f>VLOOKUP(Table1[[#This Row],[trait_name]],Trait[],2,FALSE)</f>
        <v>45</v>
      </c>
      <c r="J22588" s="23" t="s">
        <v>92</v>
      </c>
      <c r="L22588" s="3" t="s">
        <v>951</v>
      </c>
      <c r="M22588" s="3"/>
    </row>
    <row r="22589" spans="1:13">
      <c r="A22589" s="5">
        <v>43325</v>
      </c>
      <c r="B22589" s="5">
        <v>43325</v>
      </c>
      <c r="C22589" t="s">
        <v>1319</v>
      </c>
      <c r="D22589" s="69">
        <f>VLOOKUP(C22589,Index[],2,FALSE)</f>
        <v>210</v>
      </c>
      <c r="H22589" t="s">
        <v>17</v>
      </c>
      <c r="I22589">
        <f>VLOOKUP(Table1[[#This Row],[trait_name]],Trait[],2,FALSE)</f>
        <v>45</v>
      </c>
      <c r="J22589" s="23" t="s">
        <v>92</v>
      </c>
      <c r="L22589" s="3" t="s">
        <v>1294</v>
      </c>
      <c r="M22589" s="3"/>
    </row>
    <row r="22590" spans="1:13">
      <c r="A22590" s="5">
        <v>43325</v>
      </c>
      <c r="B22590" s="5">
        <v>43325</v>
      </c>
      <c r="C22590" t="s">
        <v>1319</v>
      </c>
      <c r="D22590" s="69">
        <f>VLOOKUP(C22590,Index[],2,FALSE)</f>
        <v>210</v>
      </c>
      <c r="H22590" t="s">
        <v>17</v>
      </c>
      <c r="I22590">
        <f>VLOOKUP(Table1[[#This Row],[trait_name]],Trait[],2,FALSE)</f>
        <v>45</v>
      </c>
      <c r="J22590" s="23" t="s">
        <v>92</v>
      </c>
      <c r="L22590" s="3" t="s">
        <v>334</v>
      </c>
      <c r="M22590" s="3"/>
    </row>
    <row r="22591" spans="1:13">
      <c r="A22591" s="5">
        <v>43325</v>
      </c>
      <c r="B22591" s="5">
        <v>43325</v>
      </c>
      <c r="C22591" t="s">
        <v>1319</v>
      </c>
      <c r="D22591" s="69">
        <f>VLOOKUP(C22591,Index[],2,FALSE)</f>
        <v>210</v>
      </c>
      <c r="H22591" t="s">
        <v>325</v>
      </c>
      <c r="I22591">
        <f>VLOOKUP(Table1[[#This Row],[trait_name]],Trait[],2,FALSE)</f>
        <v>45</v>
      </c>
      <c r="J22591" s="23" t="s">
        <v>92</v>
      </c>
      <c r="L22591" s="3" t="s">
        <v>541</v>
      </c>
      <c r="M22591" s="3"/>
    </row>
    <row r="22592" spans="1:13">
      <c r="A22592" s="5">
        <v>43325</v>
      </c>
      <c r="B22592" s="5">
        <v>43325</v>
      </c>
      <c r="C22592" t="s">
        <v>1319</v>
      </c>
      <c r="D22592" s="69">
        <f>VLOOKUP(C22592,Index[],2,FALSE)</f>
        <v>210</v>
      </c>
      <c r="I22592">
        <f>VLOOKUP(Table1[[#This Row],[trait_name]],Trait[],2,FALSE)</f>
        <v>45</v>
      </c>
      <c r="J22592" s="23" t="s">
        <v>92</v>
      </c>
      <c r="L22592" s="3"/>
      <c r="M22592" s="3"/>
    </row>
    <row r="22593" spans="1:13">
      <c r="A22593" s="5">
        <v>43325</v>
      </c>
      <c r="B22593" s="5">
        <v>43325</v>
      </c>
      <c r="C22593" t="s">
        <v>1319</v>
      </c>
      <c r="D22593" s="69">
        <f>VLOOKUP(C22593,Index[],2,FALSE)</f>
        <v>210</v>
      </c>
      <c r="H22593" t="s">
        <v>506</v>
      </c>
      <c r="I22593">
        <f>VLOOKUP(Table1[[#This Row],[trait_name]],Trait[],2,FALSE)</f>
        <v>46</v>
      </c>
      <c r="J22593" s="23" t="s">
        <v>97</v>
      </c>
      <c r="L22593" s="3" t="s">
        <v>98</v>
      </c>
      <c r="M22593" s="3"/>
    </row>
    <row r="22594" spans="1:13">
      <c r="A22594" s="5">
        <v>43325</v>
      </c>
      <c r="B22594" s="5">
        <v>43325</v>
      </c>
      <c r="C22594" t="s">
        <v>1319</v>
      </c>
      <c r="D22594" s="69">
        <f>VLOOKUP(C22594,Index[],2,FALSE)</f>
        <v>210</v>
      </c>
      <c r="I22594">
        <f>VLOOKUP(Table1[[#This Row],[trait_name]],Trait[],2,FALSE)</f>
        <v>46</v>
      </c>
      <c r="J22594" s="23" t="s">
        <v>97</v>
      </c>
      <c r="L22594" s="3"/>
      <c r="M22594" s="3"/>
    </row>
    <row r="22595" spans="1:13">
      <c r="A22595" s="5">
        <v>43325</v>
      </c>
      <c r="B22595" s="5">
        <v>43325</v>
      </c>
      <c r="C22595" t="s">
        <v>1319</v>
      </c>
      <c r="D22595" s="69">
        <f>VLOOKUP(C22595,Index[],2,FALSE)</f>
        <v>210</v>
      </c>
      <c r="I22595">
        <f>VLOOKUP(Table1[[#This Row],[trait_name]],Trait[],2,FALSE)</f>
        <v>46</v>
      </c>
      <c r="J22595" s="23" t="s">
        <v>97</v>
      </c>
      <c r="L22595" s="3"/>
      <c r="M22595" s="3"/>
    </row>
    <row r="22596" spans="1:13">
      <c r="A22596" s="5">
        <v>43325</v>
      </c>
      <c r="B22596" s="5">
        <v>43325</v>
      </c>
      <c r="C22596" t="s">
        <v>1319</v>
      </c>
      <c r="D22596" s="69">
        <f>VLOOKUP(C22596,Index[],2,FALSE)</f>
        <v>210</v>
      </c>
      <c r="I22596">
        <f>VLOOKUP(Table1[[#This Row],[trait_name]],Trait[],2,FALSE)</f>
        <v>46</v>
      </c>
      <c r="J22596" s="23" t="s">
        <v>97</v>
      </c>
      <c r="L22596" s="3"/>
      <c r="M22596" s="3"/>
    </row>
    <row r="22597" spans="1:13">
      <c r="A22597" s="5">
        <v>43325</v>
      </c>
      <c r="B22597" s="5">
        <v>43325</v>
      </c>
      <c r="C22597" t="s">
        <v>1319</v>
      </c>
      <c r="D22597" s="69">
        <f>VLOOKUP(C22597,Index[],2,FALSE)</f>
        <v>210</v>
      </c>
      <c r="H22597" t="s">
        <v>506</v>
      </c>
      <c r="I22597">
        <f>VLOOKUP(Table1[[#This Row],[trait_name]],Trait[],2,FALSE)</f>
        <v>47</v>
      </c>
      <c r="J22597" s="23" t="s">
        <v>99</v>
      </c>
      <c r="L22597" s="3" t="s">
        <v>335</v>
      </c>
      <c r="M22597" s="3"/>
    </row>
    <row r="22598" spans="1:13">
      <c r="A22598" s="5">
        <v>43325</v>
      </c>
      <c r="B22598" s="5">
        <v>43325</v>
      </c>
      <c r="C22598" t="s">
        <v>1319</v>
      </c>
      <c r="D22598" s="69">
        <f>VLOOKUP(C22598,Index[],2,FALSE)</f>
        <v>210</v>
      </c>
      <c r="I22598">
        <f>VLOOKUP(Table1[[#This Row],[trait_name]],Trait[],2,FALSE)</f>
        <v>47</v>
      </c>
      <c r="J22598" s="23" t="s">
        <v>99</v>
      </c>
      <c r="L22598" s="3"/>
      <c r="M22598" s="3"/>
    </row>
    <row r="22599" spans="1:13">
      <c r="A22599" s="5">
        <v>43325</v>
      </c>
      <c r="B22599" s="5">
        <v>43325</v>
      </c>
      <c r="C22599" t="s">
        <v>1319</v>
      </c>
      <c r="D22599" s="69">
        <f>VLOOKUP(C22599,Index[],2,FALSE)</f>
        <v>210</v>
      </c>
      <c r="I22599">
        <f>VLOOKUP(Table1[[#This Row],[trait_name]],Trait[],2,FALSE)</f>
        <v>47</v>
      </c>
      <c r="J22599" s="23" t="s">
        <v>99</v>
      </c>
      <c r="L22599" s="3"/>
      <c r="M22599" s="3"/>
    </row>
    <row r="22600" spans="1:13">
      <c r="A22600" s="5">
        <v>43325</v>
      </c>
      <c r="B22600" s="5">
        <v>43325</v>
      </c>
      <c r="C22600" t="s">
        <v>1319</v>
      </c>
      <c r="D22600" s="69">
        <f>VLOOKUP(C22600,Index[],2,FALSE)</f>
        <v>210</v>
      </c>
      <c r="H22600" t="s">
        <v>506</v>
      </c>
      <c r="I22600">
        <f>VLOOKUP(Table1[[#This Row],[trait_name]],Trait[],2,FALSE)</f>
        <v>48</v>
      </c>
      <c r="J22600" s="23" t="s">
        <v>101</v>
      </c>
      <c r="L22600" s="3" t="s">
        <v>179</v>
      </c>
      <c r="M22600" s="3"/>
    </row>
    <row r="22601" spans="1:13">
      <c r="A22601" s="5">
        <v>43325</v>
      </c>
      <c r="B22601" s="5">
        <v>43325</v>
      </c>
      <c r="C22601" t="s">
        <v>1319</v>
      </c>
      <c r="D22601" s="69">
        <f>VLOOKUP(C22601,Index[],2,FALSE)</f>
        <v>210</v>
      </c>
      <c r="H22601" t="s">
        <v>506</v>
      </c>
      <c r="I22601">
        <f>VLOOKUP(Table1[[#This Row],[trait_name]],Trait[],2,FALSE)</f>
        <v>48</v>
      </c>
      <c r="J22601" s="23" t="s">
        <v>101</v>
      </c>
      <c r="L22601" s="3" t="s">
        <v>529</v>
      </c>
      <c r="M22601" s="3"/>
    </row>
    <row r="22602" spans="1:13">
      <c r="A22602" s="5">
        <v>43325</v>
      </c>
      <c r="B22602" s="5">
        <v>43325</v>
      </c>
      <c r="C22602" t="s">
        <v>1319</v>
      </c>
      <c r="D22602" s="69">
        <f>VLOOKUP(C22602,Index[],2,FALSE)</f>
        <v>210</v>
      </c>
      <c r="H22602" t="s">
        <v>506</v>
      </c>
      <c r="I22602">
        <f>VLOOKUP(Table1[[#This Row],[trait_name]],Trait[],2,FALSE)</f>
        <v>48</v>
      </c>
      <c r="J22602" s="23" t="s">
        <v>101</v>
      </c>
      <c r="L22602" s="3" t="s">
        <v>103</v>
      </c>
      <c r="M22602" s="3"/>
    </row>
    <row r="22603" spans="1:13">
      <c r="A22603" s="5">
        <v>43325</v>
      </c>
      <c r="B22603" s="5">
        <v>43325</v>
      </c>
      <c r="C22603" t="s">
        <v>1319</v>
      </c>
      <c r="D22603" s="69">
        <f>VLOOKUP(C22603,Index[],2,FALSE)</f>
        <v>210</v>
      </c>
      <c r="H22603" t="s">
        <v>20</v>
      </c>
      <c r="I22603">
        <f>VLOOKUP(Table1[[#This Row],[trait_name]],Trait[],2,FALSE)</f>
        <v>49</v>
      </c>
      <c r="J22603" s="23" t="s">
        <v>104</v>
      </c>
      <c r="L22603" s="3" t="s">
        <v>108</v>
      </c>
      <c r="M22603" s="3"/>
    </row>
    <row r="22604" spans="1:13">
      <c r="A22604" s="5">
        <v>43325</v>
      </c>
      <c r="B22604" s="5">
        <v>43325</v>
      </c>
      <c r="C22604" t="s">
        <v>1319</v>
      </c>
      <c r="D22604" s="69">
        <f>VLOOKUP(C22604,Index[],2,FALSE)</f>
        <v>210</v>
      </c>
      <c r="I22604">
        <f>VLOOKUP(Table1[[#This Row],[trait_name]],Trait[],2,FALSE)</f>
        <v>49</v>
      </c>
      <c r="J22604" s="23" t="s">
        <v>104</v>
      </c>
      <c r="L22604" s="3"/>
      <c r="M22604" s="3"/>
    </row>
    <row r="22605" spans="1:13">
      <c r="A22605" s="5">
        <v>43325</v>
      </c>
      <c r="B22605" s="5">
        <v>43325</v>
      </c>
      <c r="C22605" t="s">
        <v>1319</v>
      </c>
      <c r="D22605" s="69">
        <f>VLOOKUP(C22605,Index[],2,FALSE)</f>
        <v>210</v>
      </c>
      <c r="H22605" t="s">
        <v>56</v>
      </c>
      <c r="I22605">
        <f>VLOOKUP(Table1[[#This Row],[trait_name]],Trait[],2,FALSE)</f>
        <v>50</v>
      </c>
      <c r="J22605" s="23" t="s">
        <v>106</v>
      </c>
      <c r="L22605" s="3" t="s">
        <v>337</v>
      </c>
      <c r="M22605" s="3"/>
    </row>
    <row r="22606" spans="1:13">
      <c r="A22606" s="5">
        <v>43325</v>
      </c>
      <c r="B22606" s="5">
        <v>43325</v>
      </c>
      <c r="C22606" t="s">
        <v>1319</v>
      </c>
      <c r="D22606" s="69">
        <f>VLOOKUP(C22606,Index[],2,FALSE)</f>
        <v>210</v>
      </c>
      <c r="I22606">
        <f>VLOOKUP(Table1[[#This Row],[trait_name]],Trait[],2,FALSE)</f>
        <v>50</v>
      </c>
      <c r="J22606" s="23" t="s">
        <v>106</v>
      </c>
      <c r="L22606" s="3"/>
      <c r="M22606" s="3"/>
    </row>
    <row r="22607" spans="1:13">
      <c r="A22607" s="5">
        <v>43325</v>
      </c>
      <c r="B22607" s="5">
        <v>43325</v>
      </c>
      <c r="C22607" t="s">
        <v>1319</v>
      </c>
      <c r="D22607" s="69">
        <f>VLOOKUP(C22607,Index[],2,FALSE)</f>
        <v>210</v>
      </c>
      <c r="H22607" t="s">
        <v>20</v>
      </c>
      <c r="I22607">
        <f>VLOOKUP(Table1[[#This Row],[trait_name]],Trait[],2,FALSE)</f>
        <v>51</v>
      </c>
      <c r="J22607" s="23" t="s">
        <v>107</v>
      </c>
      <c r="L22607" s="3" t="s">
        <v>376</v>
      </c>
      <c r="M22607" s="3"/>
    </row>
    <row r="22608" spans="1:13">
      <c r="A22608" s="5">
        <v>43325</v>
      </c>
      <c r="B22608" s="5">
        <v>43325</v>
      </c>
      <c r="C22608" t="s">
        <v>1319</v>
      </c>
      <c r="D22608" s="69">
        <f>VLOOKUP(C22608,Index[],2,FALSE)</f>
        <v>210</v>
      </c>
      <c r="I22608">
        <f>VLOOKUP(Table1[[#This Row],[trait_name]],Trait[],2,FALSE)</f>
        <v>51</v>
      </c>
      <c r="J22608" s="23" t="s">
        <v>107</v>
      </c>
      <c r="L22608" s="3"/>
      <c r="M22608" s="3"/>
    </row>
    <row r="22609" spans="1:13">
      <c r="A22609" s="5">
        <v>43325</v>
      </c>
      <c r="B22609" s="5">
        <v>43325</v>
      </c>
      <c r="C22609" t="s">
        <v>1319</v>
      </c>
      <c r="D22609" s="69">
        <f>VLOOKUP(C22609,Index[],2,FALSE)</f>
        <v>210</v>
      </c>
      <c r="I22609">
        <f>VLOOKUP(Table1[[#This Row],[trait_name]],Trait[],2,FALSE)</f>
        <v>51</v>
      </c>
      <c r="J22609" s="23" t="s">
        <v>107</v>
      </c>
      <c r="L22609" s="3"/>
      <c r="M22609" s="3"/>
    </row>
    <row r="22610" spans="1:13">
      <c r="A22610" s="5">
        <v>43325</v>
      </c>
      <c r="B22610" s="5">
        <v>43325</v>
      </c>
      <c r="C22610" t="s">
        <v>1319</v>
      </c>
      <c r="D22610" s="69">
        <f>VLOOKUP(C22610,Index[],2,FALSE)</f>
        <v>210</v>
      </c>
      <c r="I22610">
        <f>VLOOKUP(Table1[[#This Row],[trait_name]],Trait[],2,FALSE)</f>
        <v>52</v>
      </c>
      <c r="J22610" s="23" t="s">
        <v>109</v>
      </c>
      <c r="L22610" s="3"/>
      <c r="M22610" s="3"/>
    </row>
    <row r="22611" spans="1:13">
      <c r="A22611" s="5">
        <v>43325</v>
      </c>
      <c r="B22611" s="5">
        <v>43325</v>
      </c>
      <c r="C22611" t="s">
        <v>1319</v>
      </c>
      <c r="D22611" s="69">
        <f>VLOOKUP(C22611,Index[],2,FALSE)</f>
        <v>210</v>
      </c>
      <c r="I22611">
        <f>VLOOKUP(Table1[[#This Row],[trait_name]],Trait[],2,FALSE)</f>
        <v>52</v>
      </c>
      <c r="J22611" s="23" t="s">
        <v>109</v>
      </c>
      <c r="L22611" s="3"/>
      <c r="M22611" s="3"/>
    </row>
    <row r="22612" spans="1:13">
      <c r="A22612" s="5">
        <v>43325</v>
      </c>
      <c r="B22612" s="5">
        <v>43325</v>
      </c>
      <c r="C22612" t="s">
        <v>1319</v>
      </c>
      <c r="D22612" s="69">
        <f>VLOOKUP(C22612,Index[],2,FALSE)</f>
        <v>210</v>
      </c>
      <c r="H22612" t="s">
        <v>56</v>
      </c>
      <c r="I22612">
        <f>VLOOKUP(Table1[[#This Row],[trait_name]],Trait[],2,FALSE)</f>
        <v>53</v>
      </c>
      <c r="J22612" s="23" t="s">
        <v>112</v>
      </c>
      <c r="L22612" s="3" t="s">
        <v>231</v>
      </c>
      <c r="M22612" s="3"/>
    </row>
    <row r="22613" spans="1:13">
      <c r="A22613" s="5">
        <v>43325</v>
      </c>
      <c r="B22613" s="5">
        <v>43325</v>
      </c>
      <c r="C22613" t="s">
        <v>1319</v>
      </c>
      <c r="D22613" s="69">
        <f>VLOOKUP(C22613,Index[],2,FALSE)</f>
        <v>210</v>
      </c>
      <c r="H22613" t="s">
        <v>56</v>
      </c>
      <c r="I22613">
        <f>VLOOKUP(Table1[[#This Row],[trait_name]],Trait[],2,FALSE)</f>
        <v>53</v>
      </c>
      <c r="J22613" s="23" t="s">
        <v>112</v>
      </c>
      <c r="L22613" s="3" t="s">
        <v>184</v>
      </c>
      <c r="M22613" s="3"/>
    </row>
    <row r="22614" spans="1:13">
      <c r="A22614" s="5">
        <v>43325</v>
      </c>
      <c r="B22614" s="5">
        <v>43325</v>
      </c>
      <c r="C22614" t="s">
        <v>1319</v>
      </c>
      <c r="D22614" s="69">
        <f>VLOOKUP(C22614,Index[],2,FALSE)</f>
        <v>210</v>
      </c>
      <c r="H22614" t="s">
        <v>56</v>
      </c>
      <c r="I22614">
        <f>VLOOKUP(Table1[[#This Row],[trait_name]],Trait[],2,FALSE)</f>
        <v>53</v>
      </c>
      <c r="J22614" s="23" t="s">
        <v>112</v>
      </c>
      <c r="L22614" s="3" t="s">
        <v>185</v>
      </c>
      <c r="M22614" s="3"/>
    </row>
    <row r="22615" spans="1:13">
      <c r="A22615" s="5">
        <v>43325</v>
      </c>
      <c r="B22615" s="5">
        <v>43325</v>
      </c>
      <c r="C22615" t="s">
        <v>1319</v>
      </c>
      <c r="D22615" s="69">
        <f>VLOOKUP(C22615,Index[],2,FALSE)</f>
        <v>210</v>
      </c>
      <c r="H22615" t="s">
        <v>56</v>
      </c>
      <c r="I22615">
        <f>VLOOKUP(Table1[[#This Row],[trait_name]],Trait[],2,FALSE)</f>
        <v>53</v>
      </c>
      <c r="J22615" s="23" t="s">
        <v>112</v>
      </c>
      <c r="L22615" s="3" t="s">
        <v>114</v>
      </c>
      <c r="M22615" s="3"/>
    </row>
    <row r="22616" spans="1:13">
      <c r="A22616" s="5">
        <v>43325</v>
      </c>
      <c r="B22616" s="5">
        <v>43325</v>
      </c>
      <c r="C22616" t="s">
        <v>1319</v>
      </c>
      <c r="D22616" s="69">
        <f>VLOOKUP(C22616,Index[],2,FALSE)</f>
        <v>210</v>
      </c>
      <c r="H22616" t="s">
        <v>325</v>
      </c>
      <c r="I22616">
        <f>VLOOKUP(Table1[[#This Row],[trait_name]],Trait[],2,FALSE)</f>
        <v>54</v>
      </c>
      <c r="J22616" s="23" t="s">
        <v>116</v>
      </c>
      <c r="L22616" s="3" t="s">
        <v>117</v>
      </c>
      <c r="M22616" s="3"/>
    </row>
    <row r="22617" spans="1:13">
      <c r="A22617" s="5">
        <v>43325</v>
      </c>
      <c r="B22617" s="5">
        <v>43325</v>
      </c>
      <c r="C22617" t="s">
        <v>1319</v>
      </c>
      <c r="D22617" s="69">
        <f>VLOOKUP(C22617,Index[],2,FALSE)</f>
        <v>210</v>
      </c>
      <c r="H22617" t="s">
        <v>325</v>
      </c>
      <c r="I22617">
        <f>VLOOKUP(Table1[[#This Row],[trait_name]],Trait[],2,FALSE)</f>
        <v>54</v>
      </c>
      <c r="J22617" s="23" t="s">
        <v>116</v>
      </c>
      <c r="L22617" s="3" t="s">
        <v>436</v>
      </c>
      <c r="M22617" s="3"/>
    </row>
    <row r="22618" spans="1:13">
      <c r="A22618" s="5">
        <v>43325</v>
      </c>
      <c r="B22618" s="5">
        <v>43325</v>
      </c>
      <c r="C22618" t="s">
        <v>1319</v>
      </c>
      <c r="D22618" s="69">
        <f>VLOOKUP(C22618,Index[],2,FALSE)</f>
        <v>210</v>
      </c>
      <c r="H22618" t="s">
        <v>25</v>
      </c>
      <c r="I22618">
        <f>VLOOKUP(Table1[[#This Row],[trait_name]],Trait[],2,FALSE)</f>
        <v>54</v>
      </c>
      <c r="J22618" s="23" t="s">
        <v>116</v>
      </c>
      <c r="L22618" s="3" t="s">
        <v>118</v>
      </c>
      <c r="M22618" s="3"/>
    </row>
    <row r="22619" spans="1:13">
      <c r="A22619" s="5">
        <v>43325</v>
      </c>
      <c r="B22619" s="5">
        <v>43325</v>
      </c>
      <c r="C22619" t="s">
        <v>1319</v>
      </c>
      <c r="D22619" s="69">
        <f>VLOOKUP(C22619,Index[],2,FALSE)</f>
        <v>210</v>
      </c>
      <c r="I22619">
        <f>VLOOKUP(Table1[[#This Row],[trait_name]],Trait[],2,FALSE)</f>
        <v>54</v>
      </c>
      <c r="J22619" s="23" t="s">
        <v>116</v>
      </c>
      <c r="L22619" s="3"/>
      <c r="M22619" s="3"/>
    </row>
    <row r="22620" spans="1:13">
      <c r="A22620" s="5">
        <v>43325</v>
      </c>
      <c r="B22620" s="5">
        <v>43325</v>
      </c>
      <c r="C22620" t="s">
        <v>1319</v>
      </c>
      <c r="D22620" s="69">
        <f>VLOOKUP(C22620,Index[],2,FALSE)</f>
        <v>210</v>
      </c>
      <c r="I22620">
        <f>VLOOKUP(Table1[[#This Row],[trait_name]],Trait[],2,FALSE)</f>
        <v>54</v>
      </c>
      <c r="J22620" s="23" t="s">
        <v>116</v>
      </c>
      <c r="L22620" s="3"/>
      <c r="M22620" s="3"/>
    </row>
    <row r="22621" spans="1:13">
      <c r="A22621" s="5">
        <v>43325</v>
      </c>
      <c r="B22621" s="5">
        <v>43325</v>
      </c>
      <c r="C22621" t="s">
        <v>1319</v>
      </c>
      <c r="D22621" s="69">
        <f>VLOOKUP(C22621,Index[],2,FALSE)</f>
        <v>210</v>
      </c>
      <c r="I22621">
        <f>VLOOKUP(Table1[[#This Row],[trait_name]],Trait[],2,FALSE)</f>
        <v>54</v>
      </c>
      <c r="J22621" s="23" t="s">
        <v>116</v>
      </c>
      <c r="L22621" s="3"/>
      <c r="M22621" s="3"/>
    </row>
    <row r="22622" spans="1:13">
      <c r="A22622" s="5">
        <v>43325</v>
      </c>
      <c r="B22622" s="5">
        <v>43325</v>
      </c>
      <c r="C22622" t="s">
        <v>1319</v>
      </c>
      <c r="D22622" s="69">
        <f>VLOOKUP(C22622,Index[],2,FALSE)</f>
        <v>210</v>
      </c>
      <c r="H22622" t="s">
        <v>17</v>
      </c>
      <c r="I22622">
        <f>VLOOKUP(Table1[[#This Row],[trait_name]],Trait[],2,FALSE)</f>
        <v>55</v>
      </c>
      <c r="J22622" s="23" t="s">
        <v>119</v>
      </c>
      <c r="L22622" s="3" t="s">
        <v>1191</v>
      </c>
      <c r="M22622" s="3"/>
    </row>
    <row r="22623" spans="1:13">
      <c r="A22623" s="5">
        <v>43325</v>
      </c>
      <c r="B22623" s="5">
        <v>43325</v>
      </c>
      <c r="C22623" t="s">
        <v>1319</v>
      </c>
      <c r="D22623" s="69">
        <f>VLOOKUP(C22623,Index[],2,FALSE)</f>
        <v>210</v>
      </c>
      <c r="I22623">
        <f>VLOOKUP(Table1[[#This Row],[trait_name]],Trait[],2,FALSE)</f>
        <v>55</v>
      </c>
      <c r="J22623" s="23" t="s">
        <v>119</v>
      </c>
      <c r="L22623" s="3"/>
      <c r="M22623" s="3"/>
    </row>
    <row r="22624" spans="1:13">
      <c r="A22624" s="5">
        <v>43325</v>
      </c>
      <c r="B22624" s="5">
        <v>43325</v>
      </c>
      <c r="C22624" t="s">
        <v>1319</v>
      </c>
      <c r="D22624" s="69">
        <f>VLOOKUP(C22624,Index[],2,FALSE)</f>
        <v>210</v>
      </c>
      <c r="H22624" t="s">
        <v>17</v>
      </c>
      <c r="I22624">
        <f>VLOOKUP(Table1[[#This Row],[trait_name]],Trait[],2,FALSE)</f>
        <v>56</v>
      </c>
      <c r="J22624" s="23" t="s">
        <v>121</v>
      </c>
      <c r="L22624" s="3" t="s">
        <v>189</v>
      </c>
      <c r="M22624" s="3"/>
    </row>
    <row r="22625" spans="1:13">
      <c r="A22625" s="5">
        <v>43325</v>
      </c>
      <c r="B22625" s="5">
        <v>43325</v>
      </c>
      <c r="C22625" t="s">
        <v>1319</v>
      </c>
      <c r="D22625" s="69">
        <f>VLOOKUP(C22625,Index[],2,FALSE)</f>
        <v>210</v>
      </c>
      <c r="I22625">
        <f>VLOOKUP(Table1[[#This Row],[trait_name]],Trait[],2,FALSE)</f>
        <v>57</v>
      </c>
      <c r="J22625" s="23" t="s">
        <v>233</v>
      </c>
      <c r="L22625" s="3"/>
      <c r="M22625" s="3"/>
    </row>
    <row r="22626" spans="1:13">
      <c r="A22626" s="5">
        <v>43325</v>
      </c>
      <c r="B22626" s="5">
        <v>43325</v>
      </c>
      <c r="C22626" t="s">
        <v>1319</v>
      </c>
      <c r="D22626" s="69">
        <f>VLOOKUP(C22626,Index[],2,FALSE)</f>
        <v>210</v>
      </c>
      <c r="H22626" t="s">
        <v>56</v>
      </c>
      <c r="I22626">
        <f>VLOOKUP(Table1[[#This Row],[trait_name]],Trait[],2,FALSE)</f>
        <v>58</v>
      </c>
      <c r="J22626" s="23" t="s">
        <v>123</v>
      </c>
      <c r="L22626" s="3" t="s">
        <v>190</v>
      </c>
      <c r="M22626" s="3"/>
    </row>
    <row r="22627" spans="1:13">
      <c r="A22627" s="5">
        <v>43325</v>
      </c>
      <c r="B22627" s="5">
        <v>43325</v>
      </c>
      <c r="C22627" t="s">
        <v>1319</v>
      </c>
      <c r="D22627" s="69">
        <f>VLOOKUP(C22627,Index[],2,FALSE)</f>
        <v>210</v>
      </c>
      <c r="I22627">
        <f>VLOOKUP(Table1[[#This Row],[trait_name]],Trait[],2,FALSE)</f>
        <v>58</v>
      </c>
      <c r="J22627" s="23" t="s">
        <v>123</v>
      </c>
      <c r="L22627" s="3"/>
      <c r="M22627" s="3"/>
    </row>
    <row r="22628" spans="1:13">
      <c r="A22628" s="5">
        <v>43325</v>
      </c>
      <c r="B22628" s="5">
        <v>43325</v>
      </c>
      <c r="C22628" t="s">
        <v>1319</v>
      </c>
      <c r="D22628" s="69">
        <f>VLOOKUP(C22628,Index[],2,FALSE)</f>
        <v>210</v>
      </c>
      <c r="I22628">
        <f>VLOOKUP(Table1[[#This Row],[trait_name]],Trait[],2,FALSE)</f>
        <v>58</v>
      </c>
      <c r="J22628" s="23" t="s">
        <v>123</v>
      </c>
      <c r="L22628" s="3"/>
      <c r="M22628" s="3"/>
    </row>
    <row r="22629" spans="1:13">
      <c r="A22629" s="5">
        <v>43325</v>
      </c>
      <c r="B22629" s="5">
        <v>43325</v>
      </c>
      <c r="C22629" t="s">
        <v>1319</v>
      </c>
      <c r="D22629" s="69">
        <f>VLOOKUP(C22629,Index[],2,FALSE)</f>
        <v>210</v>
      </c>
      <c r="H22629" t="s">
        <v>325</v>
      </c>
      <c r="I22629">
        <f>VLOOKUP(Table1[[#This Row],[trait_name]],Trait[],2,FALSE)</f>
        <v>59</v>
      </c>
      <c r="J22629" s="23" t="s">
        <v>125</v>
      </c>
      <c r="L22629" s="3" t="s">
        <v>131</v>
      </c>
      <c r="M22629" s="3"/>
    </row>
    <row r="22630" spans="1:13">
      <c r="A22630" s="5">
        <v>43325</v>
      </c>
      <c r="B22630" s="5">
        <v>43325</v>
      </c>
      <c r="C22630" t="s">
        <v>1319</v>
      </c>
      <c r="D22630" s="69">
        <f>VLOOKUP(C22630,Index[],2,FALSE)</f>
        <v>210</v>
      </c>
      <c r="I22630">
        <f>VLOOKUP(Table1[[#This Row],[trait_name]],Trait[],2,FALSE)</f>
        <v>59</v>
      </c>
      <c r="J22630" s="23" t="s">
        <v>125</v>
      </c>
      <c r="L22630" s="3"/>
      <c r="M22630" s="3"/>
    </row>
    <row r="22631" spans="1:13">
      <c r="A22631" s="5">
        <v>43325</v>
      </c>
      <c r="B22631" s="5">
        <v>43325</v>
      </c>
      <c r="C22631" t="s">
        <v>1319</v>
      </c>
      <c r="D22631" s="69">
        <f>VLOOKUP(C22631,Index[],2,FALSE)</f>
        <v>210</v>
      </c>
      <c r="I22631">
        <f>VLOOKUP(Table1[[#This Row],[trait_name]],Trait[],2,FALSE)</f>
        <v>60</v>
      </c>
      <c r="J22631" s="23" t="s">
        <v>127</v>
      </c>
      <c r="L22631" s="3"/>
      <c r="M22631" s="3"/>
    </row>
    <row r="22632" spans="1:13">
      <c r="A22632" s="5">
        <v>43325</v>
      </c>
      <c r="B22632" s="5">
        <v>43325</v>
      </c>
      <c r="C22632" t="s">
        <v>1319</v>
      </c>
      <c r="D22632" s="69">
        <f>VLOOKUP(C22632,Index[],2,FALSE)</f>
        <v>210</v>
      </c>
      <c r="I22632">
        <f>VLOOKUP(Table1[[#This Row],[trait_name]],Trait[],2,FALSE)</f>
        <v>60</v>
      </c>
      <c r="J22632" s="23" t="s">
        <v>127</v>
      </c>
      <c r="L22632" s="3"/>
      <c r="M22632" s="3"/>
    </row>
    <row r="22633" spans="1:13">
      <c r="A22633" s="5">
        <v>43325</v>
      </c>
      <c r="B22633" s="5">
        <v>43325</v>
      </c>
      <c r="C22633" t="s">
        <v>1319</v>
      </c>
      <c r="D22633" s="69">
        <f>VLOOKUP(C22633,Index[],2,FALSE)</f>
        <v>210</v>
      </c>
      <c r="I22633">
        <f>VLOOKUP(Table1[[#This Row],[trait_name]],Trait[],2,FALSE)</f>
        <v>60</v>
      </c>
      <c r="J22633" s="23" t="s">
        <v>127</v>
      </c>
      <c r="L22633" s="3"/>
      <c r="M22633" s="3"/>
    </row>
    <row r="22634" spans="1:13">
      <c r="A22634" s="5">
        <v>43325</v>
      </c>
      <c r="B22634" s="5">
        <v>43325</v>
      </c>
      <c r="C22634" t="s">
        <v>1319</v>
      </c>
      <c r="D22634" s="69">
        <f>VLOOKUP(C22634,Index[],2,FALSE)</f>
        <v>210</v>
      </c>
      <c r="H22634" t="s">
        <v>56</v>
      </c>
      <c r="I22634">
        <f>VLOOKUP(Table1[[#This Row],[trait_name]],Trait[],2,FALSE)</f>
        <v>61</v>
      </c>
      <c r="J22634" s="23" t="s">
        <v>130</v>
      </c>
      <c r="L22634" s="3" t="s">
        <v>131</v>
      </c>
      <c r="M22634" s="3"/>
    </row>
    <row r="22635" spans="1:13">
      <c r="A22635" s="5">
        <v>43325</v>
      </c>
      <c r="B22635" s="5">
        <v>43325</v>
      </c>
      <c r="C22635" t="s">
        <v>1319</v>
      </c>
      <c r="D22635" s="69">
        <f>VLOOKUP(C22635,Index[],2,FALSE)</f>
        <v>210</v>
      </c>
      <c r="I22635">
        <f>VLOOKUP(Table1[[#This Row],[trait_name]],Trait[],2,FALSE)</f>
        <v>61</v>
      </c>
      <c r="J22635" s="23" t="s">
        <v>130</v>
      </c>
      <c r="L22635" s="3"/>
      <c r="M22635" s="3"/>
    </row>
    <row r="22636" spans="1:13">
      <c r="A22636" s="5">
        <v>43325</v>
      </c>
      <c r="B22636" s="5">
        <v>43325</v>
      </c>
      <c r="C22636" t="s">
        <v>1319</v>
      </c>
      <c r="D22636" s="69">
        <f>VLOOKUP(C22636,Index[],2,FALSE)</f>
        <v>210</v>
      </c>
      <c r="I22636">
        <f>VLOOKUP(Table1[[#This Row],[trait_name]],Trait[],2,FALSE)</f>
        <v>62</v>
      </c>
      <c r="J22636" s="23" t="s">
        <v>235</v>
      </c>
      <c r="L22636" s="3"/>
      <c r="M22636" s="3"/>
    </row>
    <row r="22637" spans="1:13">
      <c r="A22637" s="5">
        <v>43325</v>
      </c>
      <c r="B22637" s="5">
        <v>43325</v>
      </c>
      <c r="C22637" t="s">
        <v>1319</v>
      </c>
      <c r="D22637" s="69">
        <f>VLOOKUP(C22637,Index[],2,FALSE)</f>
        <v>210</v>
      </c>
      <c r="I22637">
        <f>VLOOKUP(Table1[[#This Row],[trait_name]],Trait[],2,FALSE)</f>
        <v>62</v>
      </c>
      <c r="J22637" s="23" t="s">
        <v>235</v>
      </c>
      <c r="L22637" s="3"/>
      <c r="M22637" s="3"/>
    </row>
    <row r="22638" spans="1:13">
      <c r="A22638" s="5">
        <v>43325</v>
      </c>
      <c r="B22638" s="5">
        <v>43325</v>
      </c>
      <c r="C22638" t="s">
        <v>1319</v>
      </c>
      <c r="D22638" s="69">
        <f>VLOOKUP(C22638,Index[],2,FALSE)</f>
        <v>210</v>
      </c>
      <c r="I22638">
        <f>VLOOKUP(Table1[[#This Row],[trait_name]],Trait[],2,FALSE)</f>
        <v>63</v>
      </c>
      <c r="J22638" s="23" t="s">
        <v>237</v>
      </c>
      <c r="L22638" s="3"/>
      <c r="M22638" s="3"/>
    </row>
    <row r="22639" spans="1:13">
      <c r="A22639" s="5">
        <v>43325</v>
      </c>
      <c r="B22639" s="5">
        <v>43325</v>
      </c>
      <c r="C22639" t="s">
        <v>1319</v>
      </c>
      <c r="D22639" s="69">
        <f>VLOOKUP(C22639,Index[],2,FALSE)</f>
        <v>210</v>
      </c>
      <c r="H22639" t="s">
        <v>325</v>
      </c>
      <c r="I22639">
        <f>VLOOKUP(Table1[[#This Row],[trait_name]],Trait[],2,FALSE)</f>
        <v>64</v>
      </c>
      <c r="J22639" s="23" t="s">
        <v>132</v>
      </c>
      <c r="L22639" s="3" t="s">
        <v>131</v>
      </c>
      <c r="M22639" s="3"/>
    </row>
    <row r="22640" spans="1:13">
      <c r="A22640" s="5">
        <v>43325</v>
      </c>
      <c r="B22640" s="5">
        <v>43325</v>
      </c>
      <c r="C22640" t="s">
        <v>1319</v>
      </c>
      <c r="D22640" s="69">
        <f>VLOOKUP(C22640,Index[],2,FALSE)</f>
        <v>210</v>
      </c>
      <c r="H22640" t="s">
        <v>325</v>
      </c>
      <c r="I22640">
        <f>VLOOKUP(Table1[[#This Row],[trait_name]],Trait[],2,FALSE)</f>
        <v>65</v>
      </c>
      <c r="J22640" s="23" t="s">
        <v>133</v>
      </c>
      <c r="L22640" s="3" t="s">
        <v>134</v>
      </c>
      <c r="M22640" s="3"/>
    </row>
    <row r="22641" spans="1:13">
      <c r="A22641" s="5">
        <v>43325</v>
      </c>
      <c r="B22641" s="5">
        <v>43325</v>
      </c>
      <c r="C22641" t="s">
        <v>1319</v>
      </c>
      <c r="D22641" s="69">
        <f>VLOOKUP(C22641,Index[],2,FALSE)</f>
        <v>210</v>
      </c>
      <c r="H22641" t="s">
        <v>506</v>
      </c>
      <c r="I22641">
        <f>VLOOKUP(Table1[[#This Row],[trait_name]],Trait[],2,FALSE)</f>
        <v>65</v>
      </c>
      <c r="J22641" s="23" t="s">
        <v>133</v>
      </c>
      <c r="L22641" s="3" t="s">
        <v>786</v>
      </c>
      <c r="M22641" s="3"/>
    </row>
    <row r="22642" spans="1:13">
      <c r="B22642" s="5"/>
      <c r="C22642" t="s">
        <v>1319</v>
      </c>
      <c r="D22642" s="69">
        <f>VLOOKUP(C22642,Index[],2,FALSE)</f>
        <v>210</v>
      </c>
      <c r="H22642" t="s">
        <v>56</v>
      </c>
      <c r="J22642" s="23" t="s">
        <v>133</v>
      </c>
      <c r="L22642" s="3" t="s">
        <v>191</v>
      </c>
      <c r="M22642" s="3"/>
    </row>
    <row r="22643" spans="1:13">
      <c r="A22643" s="5">
        <v>43325</v>
      </c>
      <c r="B22643" s="5">
        <v>43325</v>
      </c>
      <c r="C22643" t="s">
        <v>1319</v>
      </c>
      <c r="D22643" s="69">
        <f>VLOOKUP(C22643,Index[],2,FALSE)</f>
        <v>210</v>
      </c>
      <c r="H22643" t="s">
        <v>17</v>
      </c>
      <c r="I22643">
        <f>VLOOKUP(Table1[[#This Row],[trait_name]],Trait[],2,FALSE)</f>
        <v>66</v>
      </c>
      <c r="J22643" s="23" t="s">
        <v>194</v>
      </c>
      <c r="L22643" s="3" t="s">
        <v>341</v>
      </c>
      <c r="M22643" s="3"/>
    </row>
    <row r="22644" spans="1:13">
      <c r="A22644" s="5">
        <v>43325</v>
      </c>
      <c r="B22644" s="5">
        <v>43325</v>
      </c>
      <c r="C22644" t="s">
        <v>1319</v>
      </c>
      <c r="D22644" s="69">
        <f>VLOOKUP(C22644,Index[],2,FALSE)</f>
        <v>210</v>
      </c>
      <c r="I22644">
        <f>VLOOKUP(Table1[[#This Row],[trait_name]],Trait[],2,FALSE)</f>
        <v>66</v>
      </c>
      <c r="J22644" s="23" t="s">
        <v>194</v>
      </c>
      <c r="L22644" s="3"/>
      <c r="M22644" s="3"/>
    </row>
    <row r="22645" spans="1:13">
      <c r="A22645" s="5">
        <v>43325</v>
      </c>
      <c r="B22645" s="5">
        <v>43325</v>
      </c>
      <c r="C22645" t="s">
        <v>1319</v>
      </c>
      <c r="D22645" s="69">
        <f>VLOOKUP(C22645,Index[],2,FALSE)</f>
        <v>210</v>
      </c>
      <c r="I22645">
        <f>VLOOKUP(Table1[[#This Row],[trait_name]],Trait[],2,FALSE)</f>
        <v>66</v>
      </c>
      <c r="J22645" s="23" t="s">
        <v>194</v>
      </c>
      <c r="L22645" s="3"/>
      <c r="M22645" s="3"/>
    </row>
    <row r="22646" spans="1:13">
      <c r="A22646" s="5">
        <v>43325</v>
      </c>
      <c r="B22646" s="5">
        <v>43325</v>
      </c>
      <c r="C22646" t="s">
        <v>1319</v>
      </c>
      <c r="D22646" s="69">
        <f>VLOOKUP(C22646,Index[],2,FALSE)</f>
        <v>210</v>
      </c>
      <c r="I22646">
        <f>VLOOKUP(Table1[[#This Row],[trait_name]],Trait[],2,FALSE)</f>
        <v>66</v>
      </c>
      <c r="J22646" s="23" t="s">
        <v>194</v>
      </c>
      <c r="L22646" s="3"/>
      <c r="M22646" s="3"/>
    </row>
    <row r="22647" spans="1:13">
      <c r="A22647" s="5">
        <v>43325</v>
      </c>
      <c r="B22647" s="5">
        <v>43325</v>
      </c>
      <c r="C22647" t="s">
        <v>1319</v>
      </c>
      <c r="D22647" s="69">
        <f>VLOOKUP(C22647,Index[],2,FALSE)</f>
        <v>210</v>
      </c>
      <c r="I22647">
        <f>VLOOKUP(Table1[[#This Row],[trait_name]],Trait[],2,FALSE)</f>
        <v>66</v>
      </c>
      <c r="J22647" s="23" t="s">
        <v>194</v>
      </c>
      <c r="L22647" s="3"/>
      <c r="M22647" s="3"/>
    </row>
    <row r="22648" spans="1:13">
      <c r="A22648" s="5">
        <v>43325</v>
      </c>
      <c r="B22648" s="5">
        <v>43325</v>
      </c>
      <c r="C22648" t="s">
        <v>1319</v>
      </c>
      <c r="D22648" s="69">
        <f>VLOOKUP(C22648,Index[],2,FALSE)</f>
        <v>210</v>
      </c>
      <c r="H22648" t="s">
        <v>690</v>
      </c>
      <c r="I22648">
        <f>VLOOKUP(Table1[[#This Row],[trait_name]],Trait[],2,FALSE)</f>
        <v>67</v>
      </c>
      <c r="J22648" s="23" t="s">
        <v>136</v>
      </c>
      <c r="L22648" s="3" t="s">
        <v>1059</v>
      </c>
      <c r="M22648" s="3"/>
    </row>
    <row r="22649" spans="1:13">
      <c r="A22649" s="5">
        <v>43325</v>
      </c>
      <c r="B22649" s="5">
        <v>43325</v>
      </c>
      <c r="C22649" t="s">
        <v>1319</v>
      </c>
      <c r="D22649" s="69">
        <f>VLOOKUP(C22649,Index[],2,FALSE)</f>
        <v>210</v>
      </c>
      <c r="I22649">
        <f>VLOOKUP(Table1[[#This Row],[trait_name]],Trait[],2,FALSE)</f>
        <v>67</v>
      </c>
      <c r="J22649" s="23" t="s">
        <v>136</v>
      </c>
      <c r="L22649" s="3"/>
      <c r="M22649" s="3"/>
    </row>
    <row r="22650" spans="1:13">
      <c r="A22650" s="5">
        <v>43325</v>
      </c>
      <c r="B22650" s="5">
        <v>43325</v>
      </c>
      <c r="C22650" t="s">
        <v>1319</v>
      </c>
      <c r="D22650" s="69">
        <f>VLOOKUP(C22650,Index[],2,FALSE)</f>
        <v>210</v>
      </c>
      <c r="I22650">
        <f>VLOOKUP(Table1[[#This Row],[trait_name]],Trait[],2,FALSE)</f>
        <v>67</v>
      </c>
      <c r="J22650" s="23" t="s">
        <v>136</v>
      </c>
      <c r="L22650" s="3"/>
      <c r="M22650" s="3"/>
    </row>
    <row r="22651" spans="1:13">
      <c r="A22651" s="5">
        <v>43325</v>
      </c>
      <c r="B22651" s="5">
        <v>43325</v>
      </c>
      <c r="C22651" t="s">
        <v>1319</v>
      </c>
      <c r="D22651" s="69">
        <f>VLOOKUP(C22651,Index[],2,FALSE)</f>
        <v>210</v>
      </c>
      <c r="I22651">
        <f>VLOOKUP(Table1[[#This Row],[trait_name]],Trait[],2,FALSE)</f>
        <v>68</v>
      </c>
      <c r="J22651" s="23" t="s">
        <v>199</v>
      </c>
      <c r="L22651" s="3"/>
      <c r="M22651" s="3"/>
    </row>
    <row r="22652" spans="1:13">
      <c r="A22652" s="5">
        <v>43325</v>
      </c>
      <c r="B22652" s="5">
        <v>43325</v>
      </c>
      <c r="C22652" t="s">
        <v>1319</v>
      </c>
      <c r="D22652" s="69">
        <f>VLOOKUP(C22652,Index[],2,FALSE)</f>
        <v>210</v>
      </c>
      <c r="I22652">
        <f>VLOOKUP(Table1[[#This Row],[trait_name]],Trait[],2,FALSE)</f>
        <v>68</v>
      </c>
      <c r="J22652" s="23" t="s">
        <v>199</v>
      </c>
      <c r="L22652" s="3"/>
      <c r="M22652" s="3"/>
    </row>
    <row r="22653" spans="1:13">
      <c r="A22653" s="5">
        <v>43325</v>
      </c>
      <c r="B22653" s="5">
        <v>43325</v>
      </c>
      <c r="C22653" s="4" t="s">
        <v>1323</v>
      </c>
      <c r="D22653" s="69">
        <f>VLOOKUP(C22653,Index[],2,FALSE)</f>
        <v>212</v>
      </c>
      <c r="I22653">
        <f>VLOOKUP(Table1[[#This Row],[trait_name]],Trait[],2,FALSE)</f>
        <v>1</v>
      </c>
      <c r="J22653" s="23" t="s">
        <v>140</v>
      </c>
      <c r="L22653" s="3"/>
      <c r="M22653" s="3"/>
    </row>
    <row r="22654" spans="1:13">
      <c r="A22654" s="5">
        <v>43325</v>
      </c>
      <c r="B22654" s="5">
        <v>43325</v>
      </c>
      <c r="C22654" s="4" t="s">
        <v>1323</v>
      </c>
      <c r="D22654" s="69">
        <f>VLOOKUP(C22654,Index[],2,FALSE)</f>
        <v>212</v>
      </c>
      <c r="I22654">
        <f>VLOOKUP(Table1[[#This Row],[trait_name]],Trait[],2,FALSE)</f>
        <v>1</v>
      </c>
      <c r="J22654" s="23" t="s">
        <v>140</v>
      </c>
      <c r="L22654" s="3"/>
      <c r="M22654" s="3"/>
    </row>
    <row r="22655" spans="1:13">
      <c r="A22655" s="5">
        <v>43325</v>
      </c>
      <c r="B22655" s="5">
        <v>43325</v>
      </c>
      <c r="C22655" s="4" t="s">
        <v>1323</v>
      </c>
      <c r="D22655" s="69">
        <f>VLOOKUP(C22655,Index[],2,FALSE)</f>
        <v>212</v>
      </c>
      <c r="H22655" t="s">
        <v>25</v>
      </c>
      <c r="I22655">
        <f>VLOOKUP(Table1[[#This Row],[trait_name]],Trait[],2,FALSE)</f>
        <v>2</v>
      </c>
      <c r="J22655" s="23" t="s">
        <v>15</v>
      </c>
      <c r="L22655" s="3" t="s">
        <v>1324</v>
      </c>
      <c r="M22655" s="3"/>
    </row>
    <row r="22656" spans="1:13">
      <c r="A22656" s="5">
        <v>43325</v>
      </c>
      <c r="B22656" s="5">
        <v>43325</v>
      </c>
      <c r="C22656" s="4" t="s">
        <v>1323</v>
      </c>
      <c r="D22656" s="69">
        <f>VLOOKUP(C22656,Index[],2,FALSE)</f>
        <v>212</v>
      </c>
      <c r="H22656" t="s">
        <v>17</v>
      </c>
      <c r="I22656">
        <f>VLOOKUP(Table1[[#This Row],[trait_name]],Trait[],2,FALSE)</f>
        <v>2</v>
      </c>
      <c r="J22656" s="23" t="s">
        <v>15</v>
      </c>
      <c r="L22656" s="3" t="s">
        <v>1325</v>
      </c>
      <c r="M22656" s="3"/>
    </row>
    <row r="22657" spans="1:13">
      <c r="A22657" s="5">
        <v>43325</v>
      </c>
      <c r="B22657" s="5">
        <v>43325</v>
      </c>
      <c r="C22657" s="4" t="s">
        <v>1323</v>
      </c>
      <c r="D22657" s="69">
        <f>VLOOKUP(C22657,Index[],2,FALSE)</f>
        <v>212</v>
      </c>
      <c r="H22657" t="s">
        <v>20</v>
      </c>
      <c r="I22657">
        <f>VLOOKUP(Table1[[#This Row],[trait_name]],Trait[],2,FALSE)</f>
        <v>2</v>
      </c>
      <c r="J22657" s="23" t="s">
        <v>15</v>
      </c>
      <c r="L22657" s="3" t="s">
        <v>1326</v>
      </c>
      <c r="M22657" s="3"/>
    </row>
    <row r="22658" spans="1:13">
      <c r="A22658" s="5">
        <v>43325</v>
      </c>
      <c r="B22658" s="5">
        <v>43325</v>
      </c>
      <c r="C22658" s="4" t="s">
        <v>1323</v>
      </c>
      <c r="D22658" s="69">
        <f>VLOOKUP(C22658,Index[],2,FALSE)</f>
        <v>212</v>
      </c>
      <c r="H22658" t="s">
        <v>17</v>
      </c>
      <c r="I22658">
        <f>VLOOKUP(Table1[[#This Row],[trait_name]],Trait[],2,FALSE)</f>
        <v>3</v>
      </c>
      <c r="J22658" s="23" t="s">
        <v>18</v>
      </c>
      <c r="L22658" s="3" t="s">
        <v>19</v>
      </c>
      <c r="M22658" s="3"/>
    </row>
    <row r="22659" spans="1:13">
      <c r="A22659" s="5">
        <v>43325</v>
      </c>
      <c r="B22659" s="5">
        <v>43325</v>
      </c>
      <c r="C22659" s="4" t="s">
        <v>1323</v>
      </c>
      <c r="D22659" s="69">
        <f>VLOOKUP(C22659,Index[],2,FALSE)</f>
        <v>212</v>
      </c>
      <c r="H22659" t="s">
        <v>17</v>
      </c>
      <c r="I22659">
        <f>VLOOKUP(Table1[[#This Row],[trait_name]],Trait[],2,FALSE)</f>
        <v>3</v>
      </c>
      <c r="J22659" s="23" t="s">
        <v>18</v>
      </c>
      <c r="L22659" s="3" t="s">
        <v>21</v>
      </c>
      <c r="M22659" s="3"/>
    </row>
    <row r="22660" spans="1:13">
      <c r="A22660" s="5">
        <v>43325</v>
      </c>
      <c r="B22660" s="5">
        <v>43325</v>
      </c>
      <c r="C22660" s="4" t="s">
        <v>1323</v>
      </c>
      <c r="D22660" s="69">
        <f>VLOOKUP(C22660,Index[],2,FALSE)</f>
        <v>212</v>
      </c>
      <c r="H22660" t="s">
        <v>17</v>
      </c>
      <c r="I22660">
        <f>VLOOKUP(Table1[[#This Row],[trait_name]],Trait[],2,FALSE)</f>
        <v>4</v>
      </c>
      <c r="J22660" s="23" t="s">
        <v>22</v>
      </c>
      <c r="L22660" s="3" t="s">
        <v>23</v>
      </c>
      <c r="M22660" s="3"/>
    </row>
    <row r="22661" spans="1:13">
      <c r="A22661" s="5">
        <v>43325</v>
      </c>
      <c r="B22661" s="5">
        <v>43325</v>
      </c>
      <c r="C22661" s="4" t="s">
        <v>1323</v>
      </c>
      <c r="D22661" s="69">
        <f>VLOOKUP(C22661,Index[],2,FALSE)</f>
        <v>212</v>
      </c>
      <c r="I22661">
        <f>VLOOKUP(Table1[[#This Row],[trait_name]],Trait[],2,FALSE)</f>
        <v>4</v>
      </c>
      <c r="J22661" s="23" t="s">
        <v>22</v>
      </c>
      <c r="L22661" s="3"/>
      <c r="M22661" s="3"/>
    </row>
    <row r="22662" spans="1:13">
      <c r="A22662" s="5">
        <v>43325</v>
      </c>
      <c r="B22662" s="5">
        <v>43325</v>
      </c>
      <c r="C22662" s="4" t="s">
        <v>1323</v>
      </c>
      <c r="D22662" s="69">
        <f>VLOOKUP(C22662,Index[],2,FALSE)</f>
        <v>212</v>
      </c>
      <c r="I22662">
        <f>VLOOKUP(Table1[[#This Row],[trait_name]],Trait[],2,FALSE)</f>
        <v>4</v>
      </c>
      <c r="J22662" s="23" t="s">
        <v>22</v>
      </c>
      <c r="L22662" s="3"/>
      <c r="M22662" s="3"/>
    </row>
    <row r="22663" spans="1:13">
      <c r="A22663" s="5">
        <v>43325</v>
      </c>
      <c r="B22663" s="5">
        <v>43325</v>
      </c>
      <c r="C22663" s="4" t="s">
        <v>1323</v>
      </c>
      <c r="D22663" s="69">
        <f>VLOOKUP(C22663,Index[],2,FALSE)</f>
        <v>212</v>
      </c>
      <c r="I22663">
        <f>VLOOKUP(Table1[[#This Row],[trait_name]],Trait[],2,FALSE)</f>
        <v>5</v>
      </c>
      <c r="J22663" s="23" t="s">
        <v>24</v>
      </c>
      <c r="L22663" s="3"/>
      <c r="M22663" s="3"/>
    </row>
    <row r="22664" spans="1:13">
      <c r="A22664" s="5">
        <v>43325</v>
      </c>
      <c r="B22664" s="5">
        <v>43325</v>
      </c>
      <c r="C22664" s="4" t="s">
        <v>1323</v>
      </c>
      <c r="D22664" s="69">
        <f>VLOOKUP(C22664,Index[],2,FALSE)</f>
        <v>212</v>
      </c>
      <c r="I22664">
        <f>VLOOKUP(Table1[[#This Row],[trait_name]],Trait[],2,FALSE)</f>
        <v>6</v>
      </c>
      <c r="J22664" s="23" t="s">
        <v>148</v>
      </c>
      <c r="L22664" s="3"/>
      <c r="M22664" s="3"/>
    </row>
    <row r="22665" spans="1:13">
      <c r="A22665" s="5">
        <v>43325</v>
      </c>
      <c r="B22665" s="5">
        <v>43325</v>
      </c>
      <c r="C22665" s="4" t="s">
        <v>1323</v>
      </c>
      <c r="D22665" s="69">
        <f>VLOOKUP(C22665,Index[],2,FALSE)</f>
        <v>212</v>
      </c>
      <c r="H22665" t="s">
        <v>25</v>
      </c>
      <c r="I22665">
        <f>VLOOKUP(Table1[[#This Row],[trait_name]],Trait[],2,FALSE)</f>
        <v>7</v>
      </c>
      <c r="J22665" s="23" t="s">
        <v>26</v>
      </c>
      <c r="L22665" s="3" t="s">
        <v>23</v>
      </c>
      <c r="M22665" s="3"/>
    </row>
    <row r="22666" spans="1:13">
      <c r="A22666" s="5">
        <v>43325</v>
      </c>
      <c r="B22666" s="5">
        <v>43325</v>
      </c>
      <c r="C22666" s="4" t="s">
        <v>1323</v>
      </c>
      <c r="D22666" s="69">
        <f>VLOOKUP(C22666,Index[],2,FALSE)</f>
        <v>212</v>
      </c>
      <c r="I22666">
        <f>VLOOKUP(Table1[[#This Row],[trait_name]],Trait[],2,FALSE)</f>
        <v>8</v>
      </c>
      <c r="J22666" s="23" t="s">
        <v>150</v>
      </c>
      <c r="L22666" s="3"/>
      <c r="M22666" s="3"/>
    </row>
    <row r="22667" spans="1:13">
      <c r="A22667" s="5">
        <v>43325</v>
      </c>
      <c r="B22667" s="5">
        <v>43325</v>
      </c>
      <c r="C22667" s="4" t="s">
        <v>1323</v>
      </c>
      <c r="D22667" s="69">
        <f>VLOOKUP(C22667,Index[],2,FALSE)</f>
        <v>212</v>
      </c>
      <c r="H22667" t="s">
        <v>25</v>
      </c>
      <c r="I22667">
        <f>VLOOKUP(Table1[[#This Row],[trait_name]],Trait[],2,FALSE)</f>
        <v>9</v>
      </c>
      <c r="J22667" s="23" t="s">
        <v>28</v>
      </c>
      <c r="L22667" s="3" t="s">
        <v>23</v>
      </c>
      <c r="M22667" s="3"/>
    </row>
    <row r="22668" spans="1:13">
      <c r="A22668" s="5">
        <v>43325</v>
      </c>
      <c r="B22668" s="5">
        <v>43325</v>
      </c>
      <c r="C22668" s="4" t="s">
        <v>1323</v>
      </c>
      <c r="D22668" s="69">
        <f>VLOOKUP(C22668,Index[],2,FALSE)</f>
        <v>212</v>
      </c>
      <c r="I22668">
        <f>VLOOKUP(Table1[[#This Row],[trait_name]],Trait[],2,FALSE)</f>
        <v>9</v>
      </c>
      <c r="J22668" s="23" t="s">
        <v>28</v>
      </c>
      <c r="L22668" s="3"/>
      <c r="M22668" s="3"/>
    </row>
    <row r="22669" spans="1:13">
      <c r="A22669" s="5">
        <v>43325</v>
      </c>
      <c r="B22669" s="5">
        <v>43325</v>
      </c>
      <c r="C22669" s="4" t="s">
        <v>1323</v>
      </c>
      <c r="D22669" s="69">
        <f>VLOOKUP(C22669,Index[],2,FALSE)</f>
        <v>212</v>
      </c>
      <c r="I22669">
        <f>VLOOKUP(Table1[[#This Row],[trait_name]],Trait[],2,FALSE)</f>
        <v>10</v>
      </c>
      <c r="J22669" s="23" t="s">
        <v>29</v>
      </c>
      <c r="L22669" s="3" t="s">
        <v>23</v>
      </c>
      <c r="M22669" s="3"/>
    </row>
    <row r="22670" spans="1:13">
      <c r="A22670" s="5">
        <v>43325</v>
      </c>
      <c r="B22670" s="5">
        <v>43325</v>
      </c>
      <c r="C22670" s="4" t="s">
        <v>1323</v>
      </c>
      <c r="D22670" s="69">
        <f>VLOOKUP(C22670,Index[],2,FALSE)</f>
        <v>212</v>
      </c>
      <c r="I22670">
        <f>VLOOKUP(Table1[[#This Row],[trait_name]],Trait[],2,FALSE)</f>
        <v>11</v>
      </c>
      <c r="J22670" s="23" t="s">
        <v>30</v>
      </c>
      <c r="L22670" s="3"/>
      <c r="M22670" s="3"/>
    </row>
    <row r="22671" spans="1:13">
      <c r="A22671" s="5">
        <v>43325</v>
      </c>
      <c r="B22671" s="5">
        <v>43325</v>
      </c>
      <c r="C22671" s="4" t="s">
        <v>1323</v>
      </c>
      <c r="D22671" s="69">
        <f>VLOOKUP(C22671,Index[],2,FALSE)</f>
        <v>212</v>
      </c>
      <c r="H22671" t="s">
        <v>20</v>
      </c>
      <c r="I22671">
        <f>VLOOKUP(Table1[[#This Row],[trait_name]],Trait[],2,FALSE)</f>
        <v>12</v>
      </c>
      <c r="J22671" s="23" t="s">
        <v>151</v>
      </c>
      <c r="L22671" s="3" t="s">
        <v>27</v>
      </c>
      <c r="M22671" s="3"/>
    </row>
    <row r="22672" spans="1:13">
      <c r="B22672" s="5"/>
      <c r="C22672" s="4" t="s">
        <v>1323</v>
      </c>
      <c r="D22672" s="70">
        <f>VLOOKUP(C22672,Index[],2,FALSE)</f>
        <v>212</v>
      </c>
      <c r="H22672" t="s">
        <v>320</v>
      </c>
      <c r="J22672" s="23" t="s">
        <v>151</v>
      </c>
      <c r="L22672" s="3" t="s">
        <v>23</v>
      </c>
      <c r="M22672" s="3"/>
    </row>
    <row r="22673" spans="1:13">
      <c r="A22673" s="5">
        <v>43325</v>
      </c>
      <c r="B22673" s="5">
        <v>43325</v>
      </c>
      <c r="C22673" s="4" t="s">
        <v>1323</v>
      </c>
      <c r="D22673" s="69">
        <f>VLOOKUP(C22673,Index[],2,FALSE)</f>
        <v>212</v>
      </c>
      <c r="I22673">
        <f>VLOOKUP(Table1[[#This Row],[trait_name]],Trait[],2,FALSE)</f>
        <v>13</v>
      </c>
      <c r="J22673" s="23" t="s">
        <v>369</v>
      </c>
      <c r="L22673" s="3"/>
      <c r="M22673" s="3"/>
    </row>
    <row r="22674" spans="1:13">
      <c r="A22674" s="5">
        <v>43325</v>
      </c>
      <c r="B22674" s="5">
        <v>43325</v>
      </c>
      <c r="C22674" s="4" t="s">
        <v>1323</v>
      </c>
      <c r="D22674" s="69">
        <f>VLOOKUP(C22674,Index[],2,FALSE)</f>
        <v>212</v>
      </c>
      <c r="I22674">
        <f>VLOOKUP(Table1[[#This Row],[trait_name]],Trait[],2,FALSE)</f>
        <v>14</v>
      </c>
      <c r="J22674" s="23" t="s">
        <v>152</v>
      </c>
      <c r="L22674" s="3"/>
      <c r="M22674" s="3"/>
    </row>
    <row r="22675" spans="1:13">
      <c r="A22675" s="5">
        <v>43325</v>
      </c>
      <c r="B22675" s="5">
        <v>43325</v>
      </c>
      <c r="C22675" s="4" t="s">
        <v>1323</v>
      </c>
      <c r="D22675" s="69">
        <f>VLOOKUP(C22675,Index[],2,FALSE)</f>
        <v>212</v>
      </c>
      <c r="I22675">
        <f>VLOOKUP(Table1[[#This Row],[trait_name]],Trait[],2,FALSE)</f>
        <v>15</v>
      </c>
      <c r="J22675" s="23" t="s">
        <v>31</v>
      </c>
      <c r="L22675" s="3"/>
      <c r="M22675" s="3"/>
    </row>
    <row r="22676" spans="1:13">
      <c r="A22676" s="5">
        <v>43325</v>
      </c>
      <c r="B22676" s="5">
        <v>43325</v>
      </c>
      <c r="C22676" s="4" t="s">
        <v>1323</v>
      </c>
      <c r="D22676" s="69">
        <f>VLOOKUP(C22676,Index[],2,FALSE)</f>
        <v>212</v>
      </c>
      <c r="I22676">
        <f>VLOOKUP(Table1[[#This Row],[trait_name]],Trait[],2,FALSE)</f>
        <v>16</v>
      </c>
      <c r="J22676" s="23" t="s">
        <v>32</v>
      </c>
      <c r="L22676" s="3"/>
      <c r="M22676" s="3"/>
    </row>
    <row r="22677" spans="1:13">
      <c r="A22677" s="5">
        <v>43325</v>
      </c>
      <c r="B22677" s="5">
        <v>43325</v>
      </c>
      <c r="C22677" s="4" t="s">
        <v>1323</v>
      </c>
      <c r="D22677" s="69">
        <f>VLOOKUP(C22677,Index[],2,FALSE)</f>
        <v>212</v>
      </c>
      <c r="H22677" t="s">
        <v>17</v>
      </c>
      <c r="I22677">
        <f>VLOOKUP(Table1[[#This Row],[trait_name]],Trait[],2,FALSE)</f>
        <v>17</v>
      </c>
      <c r="J22677" s="23" t="s">
        <v>33</v>
      </c>
      <c r="L22677" s="3" t="s">
        <v>36</v>
      </c>
      <c r="M22677" s="3"/>
    </row>
    <row r="22678" spans="1:13">
      <c r="A22678" s="5">
        <v>43325</v>
      </c>
      <c r="B22678" s="5">
        <v>43325</v>
      </c>
      <c r="C22678" s="4" t="s">
        <v>1323</v>
      </c>
      <c r="D22678" s="69">
        <f>VLOOKUP(C22678,Index[],2,FALSE)</f>
        <v>212</v>
      </c>
      <c r="H22678" t="s">
        <v>17</v>
      </c>
      <c r="I22678">
        <f>VLOOKUP(Table1[[#This Row],[trait_name]],Trait[],2,FALSE)</f>
        <v>17</v>
      </c>
      <c r="J22678" s="23" t="s">
        <v>33</v>
      </c>
      <c r="L22678" s="3" t="s">
        <v>35</v>
      </c>
      <c r="M22678" s="3"/>
    </row>
    <row r="22679" spans="1:13">
      <c r="A22679" s="5">
        <v>43325</v>
      </c>
      <c r="B22679" s="5">
        <v>43325</v>
      </c>
      <c r="C22679" s="4" t="s">
        <v>1323</v>
      </c>
      <c r="D22679" s="69">
        <f>VLOOKUP(C22679,Index[],2,FALSE)</f>
        <v>212</v>
      </c>
      <c r="H22679" t="s">
        <v>17</v>
      </c>
      <c r="I22679">
        <f>VLOOKUP(Table1[[#This Row],[trait_name]],Trait[],2,FALSE)</f>
        <v>17</v>
      </c>
      <c r="J22679" s="23" t="s">
        <v>33</v>
      </c>
      <c r="L22679" s="3" t="s">
        <v>34</v>
      </c>
      <c r="M22679" s="3"/>
    </row>
    <row r="22680" spans="1:13">
      <c r="A22680" s="5">
        <v>43325</v>
      </c>
      <c r="B22680" s="5">
        <v>43325</v>
      </c>
      <c r="C22680" s="4" t="s">
        <v>1323</v>
      </c>
      <c r="D22680" s="69">
        <f>VLOOKUP(C22680,Index[],2,FALSE)</f>
        <v>212</v>
      </c>
      <c r="I22680">
        <f>VLOOKUP(Table1[[#This Row],[trait_name]],Trait[],2,FALSE)</f>
        <v>18</v>
      </c>
      <c r="J22680" s="23" t="s">
        <v>37</v>
      </c>
      <c r="L22680" s="3"/>
      <c r="M22680" s="3"/>
    </row>
    <row r="22681" spans="1:13">
      <c r="A22681" s="5">
        <v>43325</v>
      </c>
      <c r="B22681" s="5">
        <v>43325</v>
      </c>
      <c r="C22681" s="4" t="s">
        <v>1323</v>
      </c>
      <c r="D22681" s="69">
        <f>VLOOKUP(C22681,Index[],2,FALSE)</f>
        <v>212</v>
      </c>
      <c r="H22681" t="s">
        <v>325</v>
      </c>
      <c r="I22681">
        <f>VLOOKUP(Table1[[#This Row],[trait_name]],Trait[],2,FALSE)</f>
        <v>19</v>
      </c>
      <c r="J22681" s="23" t="s">
        <v>38</v>
      </c>
      <c r="L22681" s="3" t="s">
        <v>39</v>
      </c>
      <c r="M22681" s="3"/>
    </row>
    <row r="22682" spans="1:13">
      <c r="A22682" s="5">
        <v>43325</v>
      </c>
      <c r="B22682" s="5">
        <v>43325</v>
      </c>
      <c r="C22682" s="4" t="s">
        <v>1323</v>
      </c>
      <c r="D22682" s="69">
        <f>VLOOKUP(C22682,Index[],2,FALSE)</f>
        <v>212</v>
      </c>
      <c r="H22682" t="s">
        <v>325</v>
      </c>
      <c r="I22682">
        <f>VLOOKUP(Table1[[#This Row],[trait_name]],Trait[],2,FALSE)</f>
        <v>19</v>
      </c>
      <c r="J22682" s="23" t="s">
        <v>38</v>
      </c>
      <c r="L22682" s="3" t="s">
        <v>157</v>
      </c>
      <c r="M22682" s="3"/>
    </row>
    <row r="22683" spans="1:13">
      <c r="A22683" s="5">
        <v>43325</v>
      </c>
      <c r="B22683" s="5">
        <v>43325</v>
      </c>
      <c r="C22683" s="4" t="s">
        <v>1323</v>
      </c>
      <c r="D22683" s="69">
        <f>VLOOKUP(C22683,Index[],2,FALSE)</f>
        <v>212</v>
      </c>
      <c r="I22683">
        <f>VLOOKUP(Table1[[#This Row],[trait_name]],Trait[],2,FALSE)</f>
        <v>19</v>
      </c>
      <c r="J22683" s="23" t="s">
        <v>38</v>
      </c>
      <c r="L22683" s="3"/>
      <c r="M22683" s="3"/>
    </row>
    <row r="22684" spans="1:13">
      <c r="A22684" s="5">
        <v>43325</v>
      </c>
      <c r="B22684" s="5">
        <v>43325</v>
      </c>
      <c r="C22684" s="4" t="s">
        <v>1323</v>
      </c>
      <c r="D22684" s="69">
        <f>VLOOKUP(C22684,Index[],2,FALSE)</f>
        <v>212</v>
      </c>
      <c r="H22684" t="s">
        <v>325</v>
      </c>
      <c r="I22684">
        <f>VLOOKUP(Table1[[#This Row],[trait_name]],Trait[],2,FALSE)</f>
        <v>20</v>
      </c>
      <c r="J22684" s="23" t="s">
        <v>41</v>
      </c>
      <c r="L22684" s="3" t="s">
        <v>42</v>
      </c>
      <c r="M22684" s="3"/>
    </row>
    <row r="22685" spans="1:13">
      <c r="A22685" s="5">
        <v>43325</v>
      </c>
      <c r="B22685" s="5">
        <v>43325</v>
      </c>
      <c r="C22685" s="4" t="s">
        <v>1323</v>
      </c>
      <c r="D22685" s="69">
        <f>VLOOKUP(C22685,Index[],2,FALSE)</f>
        <v>212</v>
      </c>
      <c r="H22685" t="s">
        <v>325</v>
      </c>
      <c r="I22685">
        <f>VLOOKUP(Table1[[#This Row],[trait_name]],Trait[],2,FALSE)</f>
        <v>20</v>
      </c>
      <c r="J22685" s="23" t="s">
        <v>41</v>
      </c>
      <c r="L22685" s="3" t="s">
        <v>126</v>
      </c>
      <c r="M22685" s="3"/>
    </row>
    <row r="22686" spans="1:13">
      <c r="A22686" s="5">
        <v>43325</v>
      </c>
      <c r="B22686" s="5">
        <v>43325</v>
      </c>
      <c r="C22686" s="4" t="s">
        <v>1323</v>
      </c>
      <c r="D22686" s="69">
        <f>VLOOKUP(C22686,Index[],2,FALSE)</f>
        <v>212</v>
      </c>
      <c r="I22686">
        <f>VLOOKUP(Table1[[#This Row],[trait_name]],Trait[],2,FALSE)</f>
        <v>20</v>
      </c>
      <c r="J22686" s="23" t="s">
        <v>41</v>
      </c>
      <c r="L22686" s="3"/>
      <c r="M22686" s="3"/>
    </row>
    <row r="22687" spans="1:13">
      <c r="A22687" s="5">
        <v>43325</v>
      </c>
      <c r="B22687" s="5">
        <v>43325</v>
      </c>
      <c r="C22687" s="4" t="s">
        <v>1323</v>
      </c>
      <c r="D22687" s="69">
        <f>VLOOKUP(C22687,Index[],2,FALSE)</f>
        <v>212</v>
      </c>
      <c r="H22687" t="s">
        <v>20</v>
      </c>
      <c r="I22687">
        <f>VLOOKUP(Table1[[#This Row],[trait_name]],Trait[],2,FALSE)</f>
        <v>21</v>
      </c>
      <c r="J22687" s="23" t="s">
        <v>43</v>
      </c>
      <c r="L22687" s="3" t="s">
        <v>46</v>
      </c>
      <c r="M22687" s="3"/>
    </row>
    <row r="22688" spans="1:13">
      <c r="A22688" s="5">
        <v>43325</v>
      </c>
      <c r="B22688" s="5">
        <v>43325</v>
      </c>
      <c r="C22688" s="4" t="s">
        <v>1323</v>
      </c>
      <c r="D22688" s="69">
        <f>VLOOKUP(C22688,Index[],2,FALSE)</f>
        <v>212</v>
      </c>
      <c r="H22688" t="s">
        <v>20</v>
      </c>
      <c r="I22688">
        <f>VLOOKUP(Table1[[#This Row],[trait_name]],Trait[],2,FALSE)</f>
        <v>21</v>
      </c>
      <c r="J22688" s="23" t="s">
        <v>43</v>
      </c>
      <c r="L22688" s="3" t="s">
        <v>45</v>
      </c>
      <c r="M22688" s="3"/>
    </row>
    <row r="22689" spans="1:13">
      <c r="A22689" s="5">
        <v>43325</v>
      </c>
      <c r="B22689" s="5">
        <v>43325</v>
      </c>
      <c r="C22689" s="4" t="s">
        <v>1323</v>
      </c>
      <c r="D22689" s="69">
        <f>VLOOKUP(C22689,Index[],2,FALSE)</f>
        <v>212</v>
      </c>
      <c r="H22689" t="s">
        <v>20</v>
      </c>
      <c r="I22689">
        <f>VLOOKUP(Table1[[#This Row],[trait_name]],Trait[],2,FALSE)</f>
        <v>21</v>
      </c>
      <c r="J22689" s="23" t="s">
        <v>43</v>
      </c>
      <c r="L22689" s="3" t="s">
        <v>44</v>
      </c>
      <c r="M22689" s="3"/>
    </row>
    <row r="22690" spans="1:13">
      <c r="A22690" s="5">
        <v>43325</v>
      </c>
      <c r="B22690" s="5">
        <v>43325</v>
      </c>
      <c r="C22690" s="4" t="s">
        <v>1323</v>
      </c>
      <c r="D22690" s="69">
        <f>VLOOKUP(C22690,Index[],2,FALSE)</f>
        <v>212</v>
      </c>
      <c r="H22690" t="s">
        <v>160</v>
      </c>
      <c r="I22690">
        <f>VLOOKUP(Table1[[#This Row],[trait_name]],Trait[],2,FALSE)</f>
        <v>22</v>
      </c>
      <c r="J22690" s="23" t="s">
        <v>47</v>
      </c>
      <c r="L22690" s="3" t="s">
        <v>162</v>
      </c>
      <c r="M22690" s="3"/>
    </row>
    <row r="22691" spans="1:13">
      <c r="A22691" s="5">
        <v>43325</v>
      </c>
      <c r="B22691" s="5">
        <v>43325</v>
      </c>
      <c r="C22691" s="4" t="s">
        <v>1323</v>
      </c>
      <c r="D22691" s="69">
        <f>VLOOKUP(C22691,Index[],2,FALSE)</f>
        <v>212</v>
      </c>
      <c r="H22691" t="s">
        <v>160</v>
      </c>
      <c r="I22691">
        <f>VLOOKUP(Table1[[#This Row],[trait_name]],Trait[],2,FALSE)</f>
        <v>22</v>
      </c>
      <c r="J22691" s="23" t="s">
        <v>47</v>
      </c>
      <c r="L22691" s="3" t="s">
        <v>161</v>
      </c>
      <c r="M22691" s="3"/>
    </row>
    <row r="22692" spans="1:13">
      <c r="A22692" s="5">
        <v>43325</v>
      </c>
      <c r="B22692" s="5">
        <v>43325</v>
      </c>
      <c r="C22692" s="4" t="s">
        <v>1323</v>
      </c>
      <c r="D22692" s="69">
        <f>VLOOKUP(C22692,Index[],2,FALSE)</f>
        <v>212</v>
      </c>
      <c r="I22692">
        <f>VLOOKUP(Table1[[#This Row],[trait_name]],Trait[],2,FALSE)</f>
        <v>22</v>
      </c>
      <c r="J22692" s="23" t="s">
        <v>47</v>
      </c>
      <c r="L22692" s="3"/>
      <c r="M22692" s="3"/>
    </row>
    <row r="22693" spans="1:13">
      <c r="A22693" s="5">
        <v>43325</v>
      </c>
      <c r="B22693" s="5">
        <v>43325</v>
      </c>
      <c r="C22693" s="4" t="s">
        <v>1323</v>
      </c>
      <c r="D22693" s="69">
        <f>VLOOKUP(C22693,Index[],2,FALSE)</f>
        <v>212</v>
      </c>
      <c r="H22693" t="s">
        <v>20</v>
      </c>
      <c r="I22693">
        <f>VLOOKUP(Table1[[#This Row],[trait_name]],Trait[],2,FALSE)</f>
        <v>23</v>
      </c>
      <c r="J22693" s="23" t="s">
        <v>49</v>
      </c>
      <c r="L22693" s="3" t="s">
        <v>19</v>
      </c>
      <c r="M22693" s="3"/>
    </row>
    <row r="22694" spans="1:13">
      <c r="A22694" s="5">
        <v>43325</v>
      </c>
      <c r="B22694" s="5">
        <v>43325</v>
      </c>
      <c r="C22694" s="4" t="s">
        <v>1323</v>
      </c>
      <c r="D22694" s="69">
        <f>VLOOKUP(C22694,Index[],2,FALSE)</f>
        <v>212</v>
      </c>
      <c r="H22694" t="s">
        <v>325</v>
      </c>
      <c r="I22694">
        <f>VLOOKUP(Table1[[#This Row],[trait_name]],Trait[],2,FALSE)</f>
        <v>23</v>
      </c>
      <c r="J22694" s="23" t="s">
        <v>49</v>
      </c>
      <c r="L22694" s="3" t="s">
        <v>39</v>
      </c>
      <c r="M22694" s="3"/>
    </row>
    <row r="22695" spans="1:13">
      <c r="A22695" s="5">
        <v>43325</v>
      </c>
      <c r="B22695" s="5">
        <v>43325</v>
      </c>
      <c r="C22695" s="4" t="s">
        <v>1323</v>
      </c>
      <c r="D22695" s="69">
        <f>VLOOKUP(C22695,Index[],2,FALSE)</f>
        <v>212</v>
      </c>
      <c r="H22695" t="s">
        <v>325</v>
      </c>
      <c r="I22695">
        <f>VLOOKUP(Table1[[#This Row],[trait_name]],Trait[],2,FALSE)</f>
        <v>23</v>
      </c>
      <c r="J22695" s="23" t="s">
        <v>49</v>
      </c>
      <c r="L22695" s="3" t="s">
        <v>40</v>
      </c>
      <c r="M22695" s="3"/>
    </row>
    <row r="22696" spans="1:13">
      <c r="A22696" s="5">
        <v>43325</v>
      </c>
      <c r="B22696" s="5">
        <v>43325</v>
      </c>
      <c r="C22696" s="4" t="s">
        <v>1323</v>
      </c>
      <c r="D22696" s="69">
        <f>VLOOKUP(C22696,Index[],2,FALSE)</f>
        <v>212</v>
      </c>
      <c r="I22696">
        <f>VLOOKUP(Table1[[#This Row],[trait_name]],Trait[],2,FALSE)</f>
        <v>23</v>
      </c>
      <c r="J22696" s="23" t="s">
        <v>49</v>
      </c>
      <c r="L22696" s="3"/>
      <c r="M22696" s="3"/>
    </row>
    <row r="22697" spans="1:13">
      <c r="A22697" s="5">
        <v>43325</v>
      </c>
      <c r="B22697" s="5">
        <v>43325</v>
      </c>
      <c r="C22697" s="4" t="s">
        <v>1323</v>
      </c>
      <c r="D22697" s="69">
        <f>VLOOKUP(C22697,Index[],2,FALSE)</f>
        <v>212</v>
      </c>
      <c r="I22697">
        <f>VLOOKUP(Table1[[#This Row],[trait_name]],Trait[],2,FALSE)</f>
        <v>23</v>
      </c>
      <c r="J22697" s="23" t="s">
        <v>49</v>
      </c>
      <c r="L22697" s="3"/>
      <c r="M22697" s="3"/>
    </row>
    <row r="22698" spans="1:13">
      <c r="A22698" s="5">
        <v>43325</v>
      </c>
      <c r="B22698" s="5">
        <v>43325</v>
      </c>
      <c r="C22698" s="4" t="s">
        <v>1323</v>
      </c>
      <c r="D22698" s="69">
        <f>VLOOKUP(C22698,Index[],2,FALSE)</f>
        <v>212</v>
      </c>
      <c r="I22698">
        <f>VLOOKUP(Table1[[#This Row],[trait_name]],Trait[],2,FALSE)</f>
        <v>23</v>
      </c>
      <c r="J22698" s="23" t="s">
        <v>49</v>
      </c>
      <c r="L22698" s="3"/>
      <c r="M22698" s="3"/>
    </row>
    <row r="22699" spans="1:13">
      <c r="A22699" s="5">
        <v>43325</v>
      </c>
      <c r="B22699" s="5">
        <v>43325</v>
      </c>
      <c r="C22699" s="4" t="s">
        <v>1323</v>
      </c>
      <c r="D22699" s="69">
        <f>VLOOKUP(C22699,Index[],2,FALSE)</f>
        <v>212</v>
      </c>
      <c r="H22699" t="s">
        <v>25</v>
      </c>
      <c r="I22699">
        <f>VLOOKUP(Table1[[#This Row],[trait_name]],Trait[],2,FALSE)</f>
        <v>24</v>
      </c>
      <c r="J22699" s="23" t="s">
        <v>53</v>
      </c>
      <c r="L22699" s="3" t="s">
        <v>310</v>
      </c>
      <c r="M22699" s="3"/>
    </row>
    <row r="22700" spans="1:13">
      <c r="A22700" s="5">
        <v>43325</v>
      </c>
      <c r="B22700" s="5">
        <v>43325</v>
      </c>
      <c r="C22700" s="4" t="s">
        <v>1323</v>
      </c>
      <c r="D22700" s="69">
        <f>VLOOKUP(C22700,Index[],2,FALSE)</f>
        <v>212</v>
      </c>
      <c r="H22700" t="s">
        <v>25</v>
      </c>
      <c r="I22700">
        <f>VLOOKUP(Table1[[#This Row],[trait_name]],Trait[],2,FALSE)</f>
        <v>24</v>
      </c>
      <c r="J22700" s="23" t="s">
        <v>53</v>
      </c>
      <c r="L22700" s="3" t="s">
        <v>432</v>
      </c>
      <c r="M22700" s="3"/>
    </row>
    <row r="22701" spans="1:13">
      <c r="A22701" s="5">
        <v>43325</v>
      </c>
      <c r="B22701" s="5">
        <v>43325</v>
      </c>
      <c r="C22701" s="4" t="s">
        <v>1323</v>
      </c>
      <c r="D22701" s="69">
        <f>VLOOKUP(C22701,Index[],2,FALSE)</f>
        <v>212</v>
      </c>
      <c r="H22701" t="s">
        <v>20</v>
      </c>
      <c r="I22701">
        <f>VLOOKUP(Table1[[#This Row],[trait_name]],Trait[],2,FALSE)</f>
        <v>24</v>
      </c>
      <c r="J22701" s="23" t="s">
        <v>53</v>
      </c>
      <c r="L22701" s="3" t="s">
        <v>55</v>
      </c>
      <c r="M22701" s="3"/>
    </row>
    <row r="22702" spans="1:13">
      <c r="A22702" s="5">
        <v>43325</v>
      </c>
      <c r="B22702" s="5">
        <v>43325</v>
      </c>
      <c r="C22702" s="4" t="s">
        <v>1323</v>
      </c>
      <c r="D22702" s="69">
        <f>VLOOKUP(C22702,Index[],2,FALSE)</f>
        <v>212</v>
      </c>
      <c r="H22702" t="s">
        <v>20</v>
      </c>
      <c r="I22702">
        <f>VLOOKUP(Table1[[#This Row],[trait_name]],Trait[],2,FALSE)</f>
        <v>25</v>
      </c>
      <c r="J22702" s="23" t="s">
        <v>57</v>
      </c>
      <c r="L22702" s="3" t="s">
        <v>23</v>
      </c>
      <c r="M22702" s="3"/>
    </row>
    <row r="22703" spans="1:13">
      <c r="A22703" s="5">
        <v>43325</v>
      </c>
      <c r="B22703" s="5">
        <v>43325</v>
      </c>
      <c r="C22703" s="4" t="s">
        <v>1323</v>
      </c>
      <c r="D22703" s="69">
        <f>VLOOKUP(C22703,Index[],2,FALSE)</f>
        <v>212</v>
      </c>
      <c r="H22703" t="s">
        <v>17</v>
      </c>
      <c r="I22703">
        <f>VLOOKUP(Table1[[#This Row],[trait_name]],Trait[],2,FALSE)</f>
        <v>26</v>
      </c>
      <c r="J22703" s="23" t="s">
        <v>58</v>
      </c>
      <c r="L22703" s="3" t="s">
        <v>433</v>
      </c>
      <c r="M22703" s="3"/>
    </row>
    <row r="22704" spans="1:13">
      <c r="A22704" s="5">
        <v>43325</v>
      </c>
      <c r="B22704" s="5">
        <v>43325</v>
      </c>
      <c r="C22704" s="4" t="s">
        <v>1323</v>
      </c>
      <c r="D22704" s="69">
        <f>VLOOKUP(C22704,Index[],2,FALSE)</f>
        <v>212</v>
      </c>
      <c r="I22704">
        <f>VLOOKUP(Table1[[#This Row],[trait_name]],Trait[],2,FALSE)</f>
        <v>26</v>
      </c>
      <c r="J22704" s="23" t="s">
        <v>58</v>
      </c>
      <c r="L22704" s="3"/>
      <c r="M22704" s="3"/>
    </row>
    <row r="22705" spans="1:13">
      <c r="A22705" s="5">
        <v>43325</v>
      </c>
      <c r="B22705" s="5">
        <v>43325</v>
      </c>
      <c r="C22705" s="4" t="s">
        <v>1323</v>
      </c>
      <c r="D22705" s="69">
        <f>VLOOKUP(C22705,Index[],2,FALSE)</f>
        <v>212</v>
      </c>
      <c r="I22705">
        <f>VLOOKUP(Table1[[#This Row],[trait_name]],Trait[],2,FALSE)</f>
        <v>26</v>
      </c>
      <c r="J22705" s="23" t="s">
        <v>58</v>
      </c>
      <c r="L22705" s="3"/>
      <c r="M22705" s="3"/>
    </row>
    <row r="22706" spans="1:13">
      <c r="A22706" s="5">
        <v>43325</v>
      </c>
      <c r="B22706" s="5">
        <v>43325</v>
      </c>
      <c r="C22706" s="4" t="s">
        <v>1323</v>
      </c>
      <c r="D22706" s="69">
        <f>VLOOKUP(C22706,Index[],2,FALSE)</f>
        <v>212</v>
      </c>
      <c r="I22706">
        <f>VLOOKUP(Table1[[#This Row],[trait_name]],Trait[],2,FALSE)</f>
        <v>27</v>
      </c>
      <c r="J22706" s="23" t="s">
        <v>61</v>
      </c>
      <c r="L22706" s="3" t="s">
        <v>498</v>
      </c>
      <c r="M22706" s="3"/>
    </row>
    <row r="22707" spans="1:13">
      <c r="A22707" s="5">
        <v>43325</v>
      </c>
      <c r="B22707" s="5">
        <v>43325</v>
      </c>
      <c r="C22707" s="4" t="s">
        <v>1323</v>
      </c>
      <c r="D22707" s="69">
        <f>VLOOKUP(C22707,Index[],2,FALSE)</f>
        <v>212</v>
      </c>
      <c r="I22707">
        <f>VLOOKUP(Table1[[#This Row],[trait_name]],Trait[],2,FALSE)</f>
        <v>28</v>
      </c>
      <c r="J22707" s="23" t="s">
        <v>62</v>
      </c>
      <c r="L22707" s="3"/>
      <c r="M22707" s="3"/>
    </row>
    <row r="22708" spans="1:13">
      <c r="A22708" s="5">
        <v>43325</v>
      </c>
      <c r="B22708" s="5">
        <v>43325</v>
      </c>
      <c r="C22708" s="4" t="s">
        <v>1323</v>
      </c>
      <c r="D22708" s="69">
        <f>VLOOKUP(C22708,Index[],2,FALSE)</f>
        <v>212</v>
      </c>
      <c r="H22708" t="s">
        <v>17</v>
      </c>
      <c r="I22708">
        <f>VLOOKUP(Table1[[#This Row],[trait_name]],Trait[],2,FALSE)</f>
        <v>29</v>
      </c>
      <c r="J22708" s="23" t="s">
        <v>63</v>
      </c>
      <c r="L22708" s="3">
        <v>3</v>
      </c>
      <c r="M22708" s="3"/>
    </row>
    <row r="22709" spans="1:13">
      <c r="A22709" s="5">
        <v>43325</v>
      </c>
      <c r="B22709" s="5">
        <v>43325</v>
      </c>
      <c r="C22709" s="4" t="s">
        <v>1323</v>
      </c>
      <c r="D22709" s="69">
        <f>VLOOKUP(C22709,Index[],2,FALSE)</f>
        <v>212</v>
      </c>
      <c r="I22709">
        <f>VLOOKUP(Table1[[#This Row],[trait_name]],Trait[],2,FALSE)</f>
        <v>30</v>
      </c>
      <c r="J22709" s="23" t="s">
        <v>64</v>
      </c>
      <c r="L22709" s="3"/>
      <c r="M22709" s="3"/>
    </row>
    <row r="22710" spans="1:13">
      <c r="A22710" s="5">
        <v>43325</v>
      </c>
      <c r="B22710" s="5">
        <v>43325</v>
      </c>
      <c r="C22710" s="4" t="s">
        <v>1323</v>
      </c>
      <c r="D22710" s="69">
        <f>VLOOKUP(C22710,Index[],2,FALSE)</f>
        <v>212</v>
      </c>
      <c r="H22710" t="s">
        <v>17</v>
      </c>
      <c r="I22710">
        <f>VLOOKUP(Table1[[#This Row],[trait_name]],Trait[],2,FALSE)</f>
        <v>31</v>
      </c>
      <c r="J22710" s="23" t="s">
        <v>65</v>
      </c>
      <c r="L22710" s="3">
        <v>2</v>
      </c>
      <c r="M22710" s="3"/>
    </row>
    <row r="22711" spans="1:13">
      <c r="A22711" s="5">
        <v>43325</v>
      </c>
      <c r="B22711" s="5">
        <v>43325</v>
      </c>
      <c r="C22711" s="4" t="s">
        <v>1323</v>
      </c>
      <c r="D22711" s="69">
        <f>VLOOKUP(C22711,Index[],2,FALSE)</f>
        <v>212</v>
      </c>
      <c r="H22711" t="s">
        <v>17</v>
      </c>
      <c r="I22711">
        <f>VLOOKUP(Table1[[#This Row],[trait_name]],Trait[],2,FALSE)</f>
        <v>32</v>
      </c>
      <c r="J22711" s="23" t="s">
        <v>66</v>
      </c>
      <c r="L22711" s="3">
        <v>1</v>
      </c>
      <c r="M22711" s="3"/>
    </row>
    <row r="22712" spans="1:13">
      <c r="A22712" s="5">
        <v>43325</v>
      </c>
      <c r="B22712" s="5">
        <v>43325</v>
      </c>
      <c r="C22712" s="4" t="s">
        <v>1323</v>
      </c>
      <c r="D22712" s="69">
        <f>VLOOKUP(C22712,Index[],2,FALSE)</f>
        <v>212</v>
      </c>
      <c r="I22712">
        <f>VLOOKUP(Table1[[#This Row],[trait_name]],Trait[],2,FALSE)</f>
        <v>33</v>
      </c>
      <c r="J22712" s="23" t="s">
        <v>67</v>
      </c>
      <c r="L22712" s="3"/>
      <c r="M22712" s="3"/>
    </row>
    <row r="22713" spans="1:13">
      <c r="A22713" s="5">
        <v>43325</v>
      </c>
      <c r="B22713" s="5">
        <v>43325</v>
      </c>
      <c r="C22713" s="4" t="s">
        <v>1323</v>
      </c>
      <c r="D22713" s="69">
        <f>VLOOKUP(C22713,Index[],2,FALSE)</f>
        <v>212</v>
      </c>
      <c r="H22713" t="s">
        <v>17</v>
      </c>
      <c r="I22713">
        <f>VLOOKUP(Table1[[#This Row],[trait_name]],Trait[],2,FALSE)</f>
        <v>34</v>
      </c>
      <c r="J22713" s="23" t="s">
        <v>68</v>
      </c>
      <c r="L22713" s="3">
        <v>0.8</v>
      </c>
      <c r="M22713" s="3"/>
    </row>
    <row r="22714" spans="1:13">
      <c r="A22714" s="5">
        <v>43325</v>
      </c>
      <c r="B22714" s="5">
        <v>43325</v>
      </c>
      <c r="C22714" s="4" t="s">
        <v>1323</v>
      </c>
      <c r="D22714" s="69">
        <f>VLOOKUP(C22714,Index[],2,FALSE)</f>
        <v>212</v>
      </c>
      <c r="H22714" t="s">
        <v>325</v>
      </c>
      <c r="I22714">
        <f>VLOOKUP(Table1[[#This Row],[trait_name]],Trait[],2,FALSE)</f>
        <v>35</v>
      </c>
      <c r="J22714" s="23" t="s">
        <v>166</v>
      </c>
      <c r="L22714" s="3" t="s">
        <v>167</v>
      </c>
      <c r="M22714" s="3"/>
    </row>
    <row r="22715" spans="1:13">
      <c r="A22715" s="5">
        <v>43325</v>
      </c>
      <c r="B22715" s="5">
        <v>43325</v>
      </c>
      <c r="C22715" s="4" t="s">
        <v>1323</v>
      </c>
      <c r="D22715" s="69">
        <f>VLOOKUP(C22715,Index[],2,FALSE)</f>
        <v>212</v>
      </c>
      <c r="I22715">
        <f>VLOOKUP(Table1[[#This Row],[trait_name]],Trait[],2,FALSE)</f>
        <v>35</v>
      </c>
      <c r="J22715" s="23" t="s">
        <v>166</v>
      </c>
      <c r="L22715" s="3"/>
      <c r="M22715" s="3"/>
    </row>
    <row r="22716" spans="1:13">
      <c r="A22716" s="5">
        <v>43325</v>
      </c>
      <c r="B22716" s="5">
        <v>43325</v>
      </c>
      <c r="C22716" s="4" t="s">
        <v>1323</v>
      </c>
      <c r="D22716" s="69">
        <f>VLOOKUP(C22716,Index[],2,FALSE)</f>
        <v>212</v>
      </c>
      <c r="H22716" t="s">
        <v>20</v>
      </c>
      <c r="I22716">
        <f>VLOOKUP(Table1[[#This Row],[trait_name]],Trait[],2,FALSE)</f>
        <v>36</v>
      </c>
      <c r="J22716" s="23" t="s">
        <v>69</v>
      </c>
      <c r="L22716" s="3" t="s">
        <v>71</v>
      </c>
      <c r="M22716" s="3"/>
    </row>
    <row r="22717" spans="1:13">
      <c r="A22717" s="5">
        <v>43325</v>
      </c>
      <c r="B22717" s="5">
        <v>43325</v>
      </c>
      <c r="C22717" s="4" t="s">
        <v>1323</v>
      </c>
      <c r="D22717" s="69">
        <f>VLOOKUP(C22717,Index[],2,FALSE)</f>
        <v>212</v>
      </c>
      <c r="H22717" t="s">
        <v>20</v>
      </c>
      <c r="I22717">
        <f>VLOOKUP(Table1[[#This Row],[trait_name]],Trait[],2,FALSE)</f>
        <v>36</v>
      </c>
      <c r="J22717" s="23" t="s">
        <v>69</v>
      </c>
      <c r="L22717" s="3" t="s">
        <v>461</v>
      </c>
      <c r="M22717" s="3"/>
    </row>
    <row r="22718" spans="1:13">
      <c r="A22718" s="5">
        <v>43325</v>
      </c>
      <c r="B22718" s="5">
        <v>43325</v>
      </c>
      <c r="C22718" s="4" t="s">
        <v>1323</v>
      </c>
      <c r="D22718" s="69">
        <f>VLOOKUP(C22718,Index[],2,FALSE)</f>
        <v>212</v>
      </c>
      <c r="I22718">
        <f>VLOOKUP(Table1[[#This Row],[trait_name]],Trait[],2,FALSE)</f>
        <v>37</v>
      </c>
      <c r="J22718" s="23" t="s">
        <v>170</v>
      </c>
      <c r="L22718" s="3"/>
      <c r="M22718" s="3"/>
    </row>
    <row r="22719" spans="1:13">
      <c r="A22719" s="5">
        <v>43325</v>
      </c>
      <c r="B22719" s="5">
        <v>43325</v>
      </c>
      <c r="C22719" s="4" t="s">
        <v>1323</v>
      </c>
      <c r="D22719" s="69">
        <f>VLOOKUP(C22719,Index[],2,FALSE)</f>
        <v>212</v>
      </c>
      <c r="H22719" t="s">
        <v>155</v>
      </c>
      <c r="I22719">
        <f>VLOOKUP(Table1[[#This Row],[trait_name]],Trait[],2,FALSE)</f>
        <v>38</v>
      </c>
      <c r="J22719" s="23" t="s">
        <v>72</v>
      </c>
      <c r="L22719" s="3" t="s">
        <v>252</v>
      </c>
      <c r="M22719" s="3"/>
    </row>
    <row r="22720" spans="1:13">
      <c r="A22720" s="5">
        <v>43325</v>
      </c>
      <c r="B22720" s="5">
        <v>43325</v>
      </c>
      <c r="C22720" s="4" t="s">
        <v>1323</v>
      </c>
      <c r="D22720" s="69">
        <f>VLOOKUP(C22720,Index[],2,FALSE)</f>
        <v>212</v>
      </c>
      <c r="I22720">
        <f>VLOOKUP(Table1[[#This Row],[trait_name]],Trait[],2,FALSE)</f>
        <v>38</v>
      </c>
      <c r="J22720" s="23" t="s">
        <v>72</v>
      </c>
      <c r="L22720" s="3"/>
      <c r="M22720" s="3"/>
    </row>
    <row r="22721" spans="1:13">
      <c r="A22721" s="5">
        <v>43325</v>
      </c>
      <c r="B22721" s="5">
        <v>43325</v>
      </c>
      <c r="C22721" s="4" t="s">
        <v>1323</v>
      </c>
      <c r="D22721" s="69">
        <f>VLOOKUP(C22721,Index[],2,FALSE)</f>
        <v>212</v>
      </c>
      <c r="H22721" t="s">
        <v>325</v>
      </c>
      <c r="I22721">
        <f>VLOOKUP(Table1[[#This Row],[trait_name]],Trait[],2,FALSE)</f>
        <v>39</v>
      </c>
      <c r="J22721" s="23" t="s">
        <v>74</v>
      </c>
      <c r="L22721" s="3" t="s">
        <v>75</v>
      </c>
      <c r="M22721" s="3"/>
    </row>
    <row r="22722" spans="1:13">
      <c r="A22722" s="5">
        <v>43325</v>
      </c>
      <c r="B22722" s="5">
        <v>43325</v>
      </c>
      <c r="C22722" s="4" t="s">
        <v>1323</v>
      </c>
      <c r="D22722" s="69">
        <f>VLOOKUP(C22722,Index[],2,FALSE)</f>
        <v>212</v>
      </c>
      <c r="I22722">
        <f>VLOOKUP(Table1[[#This Row],[trait_name]],Trait[],2,FALSE)</f>
        <v>39</v>
      </c>
      <c r="J22722" s="23" t="s">
        <v>74</v>
      </c>
      <c r="L22722" s="3"/>
      <c r="M22722" s="3"/>
    </row>
    <row r="22723" spans="1:13">
      <c r="A22723" s="5">
        <v>43325</v>
      </c>
      <c r="B22723" s="5">
        <v>43325</v>
      </c>
      <c r="C22723" s="4" t="s">
        <v>1323</v>
      </c>
      <c r="D22723" s="69">
        <f>VLOOKUP(C22723,Index[],2,FALSE)</f>
        <v>212</v>
      </c>
      <c r="H22723" t="s">
        <v>20</v>
      </c>
      <c r="I22723">
        <f>VLOOKUP(Table1[[#This Row],[trait_name]],Trait[],2,FALSE)</f>
        <v>40</v>
      </c>
      <c r="J22723" s="23" t="s">
        <v>76</v>
      </c>
      <c r="L22723" s="3" t="s">
        <v>77</v>
      </c>
      <c r="M22723" s="3"/>
    </row>
    <row r="22724" spans="1:13">
      <c r="A22724" s="5">
        <v>43325</v>
      </c>
      <c r="B22724" s="5">
        <v>43325</v>
      </c>
      <c r="C22724" s="4" t="s">
        <v>1323</v>
      </c>
      <c r="D22724" s="69">
        <f>VLOOKUP(C22724,Index[],2,FALSE)</f>
        <v>212</v>
      </c>
      <c r="H22724" t="s">
        <v>20</v>
      </c>
      <c r="I22724">
        <f>VLOOKUP(Table1[[#This Row],[trait_name]],Trait[],2,FALSE)</f>
        <v>40</v>
      </c>
      <c r="J22724" s="23" t="s">
        <v>76</v>
      </c>
      <c r="L22724" s="3" t="s">
        <v>312</v>
      </c>
      <c r="M22724" s="3"/>
    </row>
    <row r="22725" spans="1:13">
      <c r="A22725" s="5">
        <v>43325</v>
      </c>
      <c r="B22725" s="5">
        <v>43325</v>
      </c>
      <c r="C22725" s="4" t="s">
        <v>1323</v>
      </c>
      <c r="D22725" s="69">
        <f>VLOOKUP(C22725,Index[],2,FALSE)</f>
        <v>212</v>
      </c>
      <c r="I22725">
        <f>VLOOKUP(Table1[[#This Row],[trait_name]],Trait[],2,FALSE)</f>
        <v>40</v>
      </c>
      <c r="J22725" s="23" t="s">
        <v>76</v>
      </c>
      <c r="L22725" s="3"/>
      <c r="M22725" s="3"/>
    </row>
    <row r="22726" spans="1:13">
      <c r="A22726" s="5">
        <v>43325</v>
      </c>
      <c r="B22726" s="5">
        <v>43325</v>
      </c>
      <c r="C22726" s="4" t="s">
        <v>1323</v>
      </c>
      <c r="D22726" s="69">
        <f>VLOOKUP(C22726,Index[],2,FALSE)</f>
        <v>212</v>
      </c>
      <c r="I22726">
        <f>VLOOKUP(Table1[[#This Row],[trait_name]],Trait[],2,FALSE)</f>
        <v>40</v>
      </c>
      <c r="J22726" s="23" t="s">
        <v>76</v>
      </c>
      <c r="L22726" s="3"/>
      <c r="M22726" s="3"/>
    </row>
    <row r="22727" spans="1:13">
      <c r="A22727" s="5">
        <v>43325</v>
      </c>
      <c r="B22727" s="5">
        <v>43325</v>
      </c>
      <c r="C22727" s="4" t="s">
        <v>1323</v>
      </c>
      <c r="D22727" s="69">
        <f>VLOOKUP(C22727,Index[],2,FALSE)</f>
        <v>212</v>
      </c>
      <c r="H22727" t="s">
        <v>325</v>
      </c>
      <c r="I22727">
        <f>VLOOKUP(Table1[[#This Row],[trait_name]],Trait[],2,FALSE)</f>
        <v>41</v>
      </c>
      <c r="J22727" s="23" t="s">
        <v>78</v>
      </c>
      <c r="L22727" s="3" t="s">
        <v>80</v>
      </c>
      <c r="M22727" s="3"/>
    </row>
    <row r="22728" spans="1:13">
      <c r="A22728" s="5">
        <v>43325</v>
      </c>
      <c r="B22728" s="5">
        <v>43325</v>
      </c>
      <c r="C22728" s="4" t="s">
        <v>1323</v>
      </c>
      <c r="D22728" s="69">
        <f>VLOOKUP(C22728,Index[],2,FALSE)</f>
        <v>212</v>
      </c>
      <c r="H22728" t="s">
        <v>325</v>
      </c>
      <c r="I22728">
        <f>VLOOKUP(Table1[[#This Row],[trait_name]],Trait[],2,FALSE)</f>
        <v>41</v>
      </c>
      <c r="J22728" s="23" t="s">
        <v>78</v>
      </c>
      <c r="L22728" s="3" t="s">
        <v>81</v>
      </c>
      <c r="M22728" s="3"/>
    </row>
    <row r="22729" spans="1:13">
      <c r="A22729" s="5">
        <v>43325</v>
      </c>
      <c r="B22729" s="5">
        <v>43325</v>
      </c>
      <c r="C22729" s="4" t="s">
        <v>1323</v>
      </c>
      <c r="D22729" s="69">
        <f>VLOOKUP(C22729,Index[],2,FALSE)</f>
        <v>212</v>
      </c>
      <c r="H22729" t="s">
        <v>20</v>
      </c>
      <c r="I22729">
        <f>VLOOKUP(Table1[[#This Row],[trait_name]],Trait[],2,FALSE)</f>
        <v>41</v>
      </c>
      <c r="J22729" s="23" t="s">
        <v>78</v>
      </c>
      <c r="L22729" s="3" t="s">
        <v>434</v>
      </c>
      <c r="M22729" s="3"/>
    </row>
    <row r="22730" spans="1:13">
      <c r="A22730" s="5">
        <v>43325</v>
      </c>
      <c r="B22730" s="5">
        <v>43325</v>
      </c>
      <c r="C22730" s="4" t="s">
        <v>1323</v>
      </c>
      <c r="D22730" s="69">
        <f>VLOOKUP(C22730,Index[],2,FALSE)</f>
        <v>212</v>
      </c>
      <c r="H22730" t="s">
        <v>20</v>
      </c>
      <c r="I22730">
        <f>VLOOKUP(Table1[[#This Row],[trait_name]],Trait[],2,FALSE)</f>
        <v>41</v>
      </c>
      <c r="J22730" s="23" t="s">
        <v>78</v>
      </c>
      <c r="L22730" s="3" t="s">
        <v>181</v>
      </c>
      <c r="M22730" s="3"/>
    </row>
    <row r="22731" spans="1:13">
      <c r="A22731" s="5">
        <v>43325</v>
      </c>
      <c r="B22731" s="5">
        <v>43325</v>
      </c>
      <c r="C22731" s="4" t="s">
        <v>1323</v>
      </c>
      <c r="D22731" s="69">
        <f>VLOOKUP(C22731,Index[],2,FALSE)</f>
        <v>212</v>
      </c>
      <c r="H22731" t="s">
        <v>17</v>
      </c>
      <c r="I22731">
        <f>VLOOKUP(Table1[[#This Row],[trait_name]],Trait[],2,FALSE)</f>
        <v>42</v>
      </c>
      <c r="J22731" s="23" t="s">
        <v>82</v>
      </c>
      <c r="L22731" s="3" t="s">
        <v>83</v>
      </c>
      <c r="M22731" s="3"/>
    </row>
    <row r="22732" spans="1:13">
      <c r="B22732" s="5"/>
      <c r="C22732" s="4" t="s">
        <v>1323</v>
      </c>
      <c r="D22732" s="70">
        <f>VLOOKUP(C22732,Index[],2,FALSE)</f>
        <v>212</v>
      </c>
      <c r="H22732" t="s">
        <v>325</v>
      </c>
      <c r="J22732" s="23" t="s">
        <v>82</v>
      </c>
      <c r="L22732" s="3" t="s">
        <v>179</v>
      </c>
      <c r="M22732" s="3"/>
    </row>
    <row r="22733" spans="1:13">
      <c r="A22733" s="5">
        <v>43325</v>
      </c>
      <c r="B22733" s="5">
        <v>43325</v>
      </c>
      <c r="C22733" s="4" t="s">
        <v>1323</v>
      </c>
      <c r="D22733" s="69">
        <f>VLOOKUP(C22733,Index[],2,FALSE)</f>
        <v>212</v>
      </c>
      <c r="H22733" t="s">
        <v>17</v>
      </c>
      <c r="I22733">
        <f>VLOOKUP(Table1[[#This Row],[trait_name]],Trait[],2,FALSE)</f>
        <v>43</v>
      </c>
      <c r="J22733" s="23" t="s">
        <v>86</v>
      </c>
      <c r="L22733" s="3" t="s">
        <v>87</v>
      </c>
      <c r="M22733" s="3"/>
    </row>
    <row r="22734" spans="1:13">
      <c r="A22734" s="5">
        <v>43325</v>
      </c>
      <c r="B22734" s="5">
        <v>43325</v>
      </c>
      <c r="C22734" s="4" t="s">
        <v>1323</v>
      </c>
      <c r="D22734" s="69">
        <f>VLOOKUP(C22734,Index[],2,FALSE)</f>
        <v>212</v>
      </c>
      <c r="I22734">
        <f>VLOOKUP(Table1[[#This Row],[trait_name]],Trait[],2,FALSE)</f>
        <v>43</v>
      </c>
      <c r="J22734" s="23" t="s">
        <v>86</v>
      </c>
      <c r="L22734" s="3"/>
      <c r="M22734" s="3"/>
    </row>
    <row r="22735" spans="1:13">
      <c r="A22735" s="5">
        <v>43325</v>
      </c>
      <c r="B22735" s="5">
        <v>43325</v>
      </c>
      <c r="C22735" s="4" t="s">
        <v>1323</v>
      </c>
      <c r="D22735" s="69">
        <f>VLOOKUP(C22735,Index[],2,FALSE)</f>
        <v>212</v>
      </c>
      <c r="I22735">
        <f>VLOOKUP(Table1[[#This Row],[trait_name]],Trait[],2,FALSE)</f>
        <v>43</v>
      </c>
      <c r="J22735" s="23" t="s">
        <v>86</v>
      </c>
      <c r="L22735" s="3"/>
      <c r="M22735" s="3"/>
    </row>
    <row r="22736" spans="1:13">
      <c r="A22736" s="5">
        <v>43325</v>
      </c>
      <c r="B22736" s="5">
        <v>43325</v>
      </c>
      <c r="C22736" s="4" t="s">
        <v>1323</v>
      </c>
      <c r="D22736" s="69">
        <f>VLOOKUP(C22736,Index[],2,FALSE)</f>
        <v>212</v>
      </c>
      <c r="H22736" t="s">
        <v>17</v>
      </c>
      <c r="I22736">
        <f>VLOOKUP(Table1[[#This Row],[trait_name]],Trait[],2,FALSE)</f>
        <v>44</v>
      </c>
      <c r="J22736" s="23" t="s">
        <v>88</v>
      </c>
      <c r="L22736" s="3" t="s">
        <v>89</v>
      </c>
      <c r="M22736" s="3"/>
    </row>
    <row r="22737" spans="1:13">
      <c r="A22737" s="5">
        <v>43325</v>
      </c>
      <c r="B22737" s="5">
        <v>43325</v>
      </c>
      <c r="C22737" s="4" t="s">
        <v>1323</v>
      </c>
      <c r="D22737" s="69">
        <f>VLOOKUP(C22737,Index[],2,FALSE)</f>
        <v>212</v>
      </c>
      <c r="I22737">
        <f>VLOOKUP(Table1[[#This Row],[trait_name]],Trait[],2,FALSE)</f>
        <v>44</v>
      </c>
      <c r="J22737" s="23" t="s">
        <v>88</v>
      </c>
      <c r="L22737" s="3"/>
      <c r="M22737" s="3"/>
    </row>
    <row r="22738" spans="1:13">
      <c r="A22738" s="5">
        <v>43325</v>
      </c>
      <c r="B22738" s="5">
        <v>43325</v>
      </c>
      <c r="C22738" s="4" t="s">
        <v>1323</v>
      </c>
      <c r="D22738" s="69">
        <f>VLOOKUP(C22738,Index[],2,FALSE)</f>
        <v>212</v>
      </c>
      <c r="I22738">
        <f>VLOOKUP(Table1[[#This Row],[trait_name]],Trait[],2,FALSE)</f>
        <v>44</v>
      </c>
      <c r="J22738" s="23" t="s">
        <v>88</v>
      </c>
      <c r="L22738" s="3"/>
      <c r="M22738" s="3"/>
    </row>
    <row r="22739" spans="1:13">
      <c r="A22739" s="5">
        <v>43325</v>
      </c>
      <c r="B22739" s="5">
        <v>43325</v>
      </c>
      <c r="C22739" s="4" t="s">
        <v>1323</v>
      </c>
      <c r="D22739" s="69">
        <f>VLOOKUP(C22739,Index[],2,FALSE)</f>
        <v>212</v>
      </c>
      <c r="H22739" t="s">
        <v>325</v>
      </c>
      <c r="I22739">
        <f>VLOOKUP(Table1[[#This Row],[trait_name]],Trait[],2,FALSE)</f>
        <v>45</v>
      </c>
      <c r="J22739" s="23" t="s">
        <v>92</v>
      </c>
      <c r="L22739" s="3" t="s">
        <v>96</v>
      </c>
      <c r="M22739" s="3"/>
    </row>
    <row r="22740" spans="1:13">
      <c r="A22740" s="5">
        <v>43325</v>
      </c>
      <c r="B22740" s="5">
        <v>43325</v>
      </c>
      <c r="C22740" s="4" t="s">
        <v>1323</v>
      </c>
      <c r="D22740" s="69">
        <f>VLOOKUP(C22740,Index[],2,FALSE)</f>
        <v>212</v>
      </c>
      <c r="H22740" t="s">
        <v>325</v>
      </c>
      <c r="I22740">
        <f>VLOOKUP(Table1[[#This Row],[trait_name]],Trait[],2,FALSE)</f>
        <v>45</v>
      </c>
      <c r="J22740" s="23" t="s">
        <v>92</v>
      </c>
      <c r="L22740" s="3" t="s">
        <v>314</v>
      </c>
      <c r="M22740" s="3"/>
    </row>
    <row r="22741" spans="1:13">
      <c r="A22741" s="5">
        <v>43325</v>
      </c>
      <c r="B22741" s="5">
        <v>43325</v>
      </c>
      <c r="C22741" s="4" t="s">
        <v>1323</v>
      </c>
      <c r="D22741" s="69">
        <f>VLOOKUP(C22741,Index[],2,FALSE)</f>
        <v>212</v>
      </c>
      <c r="H22741" t="s">
        <v>325</v>
      </c>
      <c r="I22741">
        <f>VLOOKUP(Table1[[#This Row],[trait_name]],Trait[],2,FALSE)</f>
        <v>45</v>
      </c>
      <c r="J22741" s="23" t="s">
        <v>92</v>
      </c>
      <c r="L22741" s="3" t="s">
        <v>94</v>
      </c>
      <c r="M22741" s="3"/>
    </row>
    <row r="22742" spans="1:13">
      <c r="A22742" s="5">
        <v>43325</v>
      </c>
      <c r="B22742" s="5">
        <v>43325</v>
      </c>
      <c r="C22742" s="4" t="s">
        <v>1323</v>
      </c>
      <c r="D22742" s="69">
        <f>VLOOKUP(C22742,Index[],2,FALSE)</f>
        <v>212</v>
      </c>
      <c r="I22742">
        <f>VLOOKUP(Table1[[#This Row],[trait_name]],Trait[],2,FALSE)</f>
        <v>45</v>
      </c>
      <c r="J22742" s="23" t="s">
        <v>92</v>
      </c>
      <c r="L22742" s="3"/>
      <c r="M22742" s="3"/>
    </row>
    <row r="22743" spans="1:13">
      <c r="A22743" s="5">
        <v>43325</v>
      </c>
      <c r="B22743" s="5">
        <v>43325</v>
      </c>
      <c r="C22743" s="4" t="s">
        <v>1323</v>
      </c>
      <c r="D22743" s="69">
        <f>VLOOKUP(C22743,Index[],2,FALSE)</f>
        <v>212</v>
      </c>
      <c r="I22743">
        <f>VLOOKUP(Table1[[#This Row],[trait_name]],Trait[],2,FALSE)</f>
        <v>45</v>
      </c>
      <c r="J22743" s="23" t="s">
        <v>92</v>
      </c>
      <c r="L22743" s="3"/>
      <c r="M22743" s="3"/>
    </row>
    <row r="22744" spans="1:13">
      <c r="A22744" s="5">
        <v>43325</v>
      </c>
      <c r="B22744" s="5">
        <v>43325</v>
      </c>
      <c r="C22744" s="4" t="s">
        <v>1323</v>
      </c>
      <c r="D22744" s="69">
        <f>VLOOKUP(C22744,Index[],2,FALSE)</f>
        <v>212</v>
      </c>
      <c r="I22744">
        <f>VLOOKUP(Table1[[#This Row],[trait_name]],Trait[],2,FALSE)</f>
        <v>46</v>
      </c>
      <c r="J22744" s="23" t="s">
        <v>97</v>
      </c>
      <c r="L22744" s="3"/>
      <c r="M22744" s="3"/>
    </row>
    <row r="22745" spans="1:13">
      <c r="A22745" s="5">
        <v>43325</v>
      </c>
      <c r="B22745" s="5">
        <v>43325</v>
      </c>
      <c r="C22745" s="4" t="s">
        <v>1323</v>
      </c>
      <c r="D22745" s="69">
        <f>VLOOKUP(C22745,Index[],2,FALSE)</f>
        <v>212</v>
      </c>
      <c r="I22745">
        <f>VLOOKUP(Table1[[#This Row],[trait_name]],Trait[],2,FALSE)</f>
        <v>46</v>
      </c>
      <c r="J22745" s="23" t="s">
        <v>97</v>
      </c>
      <c r="L22745" s="3"/>
      <c r="M22745" s="3"/>
    </row>
    <row r="22746" spans="1:13">
      <c r="A22746" s="5">
        <v>43325</v>
      </c>
      <c r="B22746" s="5">
        <v>43325</v>
      </c>
      <c r="C22746" s="4" t="s">
        <v>1323</v>
      </c>
      <c r="D22746" s="69">
        <f>VLOOKUP(C22746,Index[],2,FALSE)</f>
        <v>212</v>
      </c>
      <c r="I22746">
        <f>VLOOKUP(Table1[[#This Row],[trait_name]],Trait[],2,FALSE)</f>
        <v>46</v>
      </c>
      <c r="J22746" s="23" t="s">
        <v>97</v>
      </c>
      <c r="L22746" s="3"/>
      <c r="M22746" s="3"/>
    </row>
    <row r="22747" spans="1:13">
      <c r="A22747" s="5">
        <v>43325</v>
      </c>
      <c r="B22747" s="5">
        <v>43325</v>
      </c>
      <c r="C22747" s="4" t="s">
        <v>1323</v>
      </c>
      <c r="D22747" s="69">
        <f>VLOOKUP(C22747,Index[],2,FALSE)</f>
        <v>212</v>
      </c>
      <c r="I22747">
        <f>VLOOKUP(Table1[[#This Row],[trait_name]],Trait[],2,FALSE)</f>
        <v>46</v>
      </c>
      <c r="J22747" s="23" t="s">
        <v>97</v>
      </c>
      <c r="L22747" s="3"/>
      <c r="M22747" s="3"/>
    </row>
    <row r="22748" spans="1:13">
      <c r="A22748" s="5">
        <v>43325</v>
      </c>
      <c r="B22748" s="5">
        <v>43325</v>
      </c>
      <c r="C22748" s="4" t="s">
        <v>1323</v>
      </c>
      <c r="D22748" s="69">
        <f>VLOOKUP(C22748,Index[],2,FALSE)</f>
        <v>212</v>
      </c>
      <c r="I22748">
        <f>VLOOKUP(Table1[[#This Row],[trait_name]],Trait[],2,FALSE)</f>
        <v>47</v>
      </c>
      <c r="J22748" s="23" t="s">
        <v>99</v>
      </c>
      <c r="L22748" s="3"/>
      <c r="M22748" s="3"/>
    </row>
    <row r="22749" spans="1:13">
      <c r="A22749" s="5">
        <v>43325</v>
      </c>
      <c r="B22749" s="5">
        <v>43325</v>
      </c>
      <c r="C22749" s="4" t="s">
        <v>1323</v>
      </c>
      <c r="D22749" s="69">
        <f>VLOOKUP(C22749,Index[],2,FALSE)</f>
        <v>212</v>
      </c>
      <c r="I22749">
        <f>VLOOKUP(Table1[[#This Row],[trait_name]],Trait[],2,FALSE)</f>
        <v>47</v>
      </c>
      <c r="J22749" s="23" t="s">
        <v>99</v>
      </c>
      <c r="L22749" s="3"/>
      <c r="M22749" s="3"/>
    </row>
    <row r="22750" spans="1:13">
      <c r="A22750" s="5">
        <v>43325</v>
      </c>
      <c r="B22750" s="5">
        <v>43325</v>
      </c>
      <c r="C22750" s="4" t="s">
        <v>1323</v>
      </c>
      <c r="D22750" s="69">
        <f>VLOOKUP(C22750,Index[],2,FALSE)</f>
        <v>212</v>
      </c>
      <c r="I22750">
        <f>VLOOKUP(Table1[[#This Row],[trait_name]],Trait[],2,FALSE)</f>
        <v>47</v>
      </c>
      <c r="J22750" s="23" t="s">
        <v>99</v>
      </c>
      <c r="L22750" s="3"/>
      <c r="M22750" s="3"/>
    </row>
    <row r="22751" spans="1:13">
      <c r="A22751" s="5">
        <v>43325</v>
      </c>
      <c r="B22751" s="5">
        <v>43325</v>
      </c>
      <c r="C22751" s="4" t="s">
        <v>1323</v>
      </c>
      <c r="D22751" s="69">
        <f>VLOOKUP(C22751,Index[],2,FALSE)</f>
        <v>212</v>
      </c>
      <c r="I22751">
        <f>VLOOKUP(Table1[[#This Row],[trait_name]],Trait[],2,FALSE)</f>
        <v>48</v>
      </c>
      <c r="J22751" s="23" t="s">
        <v>101</v>
      </c>
      <c r="L22751" s="3" t="s">
        <v>298</v>
      </c>
      <c r="M22751" s="3"/>
    </row>
    <row r="22752" spans="1:13">
      <c r="A22752" s="5">
        <v>43325</v>
      </c>
      <c r="B22752" s="5">
        <v>43325</v>
      </c>
      <c r="C22752" s="4" t="s">
        <v>1323</v>
      </c>
      <c r="D22752" s="69">
        <f>VLOOKUP(C22752,Index[],2,FALSE)</f>
        <v>212</v>
      </c>
      <c r="I22752">
        <f>VLOOKUP(Table1[[#This Row],[trait_name]],Trait[],2,FALSE)</f>
        <v>48</v>
      </c>
      <c r="J22752" s="23" t="s">
        <v>101</v>
      </c>
      <c r="L22752" s="3" t="s">
        <v>179</v>
      </c>
      <c r="M22752" s="3"/>
    </row>
    <row r="22753" spans="1:13">
      <c r="A22753" s="5">
        <v>43325</v>
      </c>
      <c r="B22753" s="5">
        <v>43325</v>
      </c>
      <c r="C22753" s="4" t="s">
        <v>1323</v>
      </c>
      <c r="D22753" s="69">
        <f>VLOOKUP(C22753,Index[],2,FALSE)</f>
        <v>212</v>
      </c>
      <c r="I22753">
        <f>VLOOKUP(Table1[[#This Row],[trait_name]],Trait[],2,FALSE)</f>
        <v>48</v>
      </c>
      <c r="J22753" s="23" t="s">
        <v>101</v>
      </c>
      <c r="L22753" s="3"/>
      <c r="M22753" s="3"/>
    </row>
    <row r="22754" spans="1:13">
      <c r="A22754" s="5">
        <v>43325</v>
      </c>
      <c r="B22754" s="5">
        <v>43325</v>
      </c>
      <c r="C22754" s="4" t="s">
        <v>1323</v>
      </c>
      <c r="D22754" s="69">
        <f>VLOOKUP(C22754,Index[],2,FALSE)</f>
        <v>212</v>
      </c>
      <c r="H22754" t="s">
        <v>325</v>
      </c>
      <c r="I22754">
        <f>VLOOKUP(Table1[[#This Row],[trait_name]],Trait[],2,FALSE)</f>
        <v>49</v>
      </c>
      <c r="J22754" s="23" t="s">
        <v>104</v>
      </c>
      <c r="L22754" s="3" t="s">
        <v>336</v>
      </c>
      <c r="M22754" s="3"/>
    </row>
    <row r="22755" spans="1:13">
      <c r="A22755" s="5">
        <v>43325</v>
      </c>
      <c r="B22755" s="5">
        <v>43325</v>
      </c>
      <c r="C22755" s="4" t="s">
        <v>1323</v>
      </c>
      <c r="D22755" s="69">
        <f>VLOOKUP(C22755,Index[],2,FALSE)</f>
        <v>212</v>
      </c>
      <c r="H22755" t="s">
        <v>325</v>
      </c>
      <c r="I22755">
        <f>VLOOKUP(Table1[[#This Row],[trait_name]],Trait[],2,FALSE)</f>
        <v>49</v>
      </c>
      <c r="J22755" s="23" t="s">
        <v>104</v>
      </c>
      <c r="L22755" s="3" t="s">
        <v>317</v>
      </c>
      <c r="M22755" s="3"/>
    </row>
    <row r="22756" spans="1:13">
      <c r="B22756" s="5"/>
      <c r="C22756" s="4" t="s">
        <v>1323</v>
      </c>
      <c r="D22756" s="70">
        <f>VLOOKUP(C22756,Index[],2,FALSE)</f>
        <v>212</v>
      </c>
      <c r="H22756" t="s">
        <v>20</v>
      </c>
      <c r="J22756" s="23" t="s">
        <v>104</v>
      </c>
      <c r="L22756" s="3" t="s">
        <v>181</v>
      </c>
      <c r="M22756" s="3"/>
    </row>
    <row r="22757" spans="1:13">
      <c r="A22757" s="5">
        <v>43325</v>
      </c>
      <c r="B22757" s="5">
        <v>43325</v>
      </c>
      <c r="C22757" s="4" t="s">
        <v>1323</v>
      </c>
      <c r="D22757" s="69">
        <f>VLOOKUP(C22757,Index[],2,FALSE)</f>
        <v>212</v>
      </c>
      <c r="I22757">
        <f>VLOOKUP(Table1[[#This Row],[trait_name]],Trait[],2,FALSE)</f>
        <v>50</v>
      </c>
      <c r="J22757" s="23" t="s">
        <v>106</v>
      </c>
      <c r="L22757" s="3"/>
      <c r="M22757" s="3"/>
    </row>
    <row r="22758" spans="1:13">
      <c r="A22758" s="5">
        <v>43325</v>
      </c>
      <c r="B22758" s="5">
        <v>43325</v>
      </c>
      <c r="C22758" s="4" t="s">
        <v>1323</v>
      </c>
      <c r="D22758" s="69">
        <f>VLOOKUP(C22758,Index[],2,FALSE)</f>
        <v>212</v>
      </c>
      <c r="I22758">
        <f>VLOOKUP(Table1[[#This Row],[trait_name]],Trait[],2,FALSE)</f>
        <v>50</v>
      </c>
      <c r="J22758" s="23" t="s">
        <v>106</v>
      </c>
      <c r="L22758" s="3"/>
      <c r="M22758" s="3"/>
    </row>
    <row r="22759" spans="1:13">
      <c r="A22759" s="5">
        <v>43325</v>
      </c>
      <c r="B22759" s="5">
        <v>43325</v>
      </c>
      <c r="C22759" s="4" t="s">
        <v>1323</v>
      </c>
      <c r="D22759" s="69">
        <f>VLOOKUP(C22759,Index[],2,FALSE)</f>
        <v>212</v>
      </c>
      <c r="H22759" t="s">
        <v>325</v>
      </c>
      <c r="I22759">
        <f>VLOOKUP(Table1[[#This Row],[trait_name]],Trait[],2,FALSE)</f>
        <v>51</v>
      </c>
      <c r="J22759" s="23" t="s">
        <v>107</v>
      </c>
      <c r="L22759" s="3" t="s">
        <v>314</v>
      </c>
      <c r="M22759" s="3"/>
    </row>
    <row r="22760" spans="1:13">
      <c r="A22760" s="5">
        <v>43325</v>
      </c>
      <c r="B22760" s="5">
        <v>43325</v>
      </c>
      <c r="C22760" s="4" t="s">
        <v>1323</v>
      </c>
      <c r="D22760" s="69">
        <f>VLOOKUP(C22760,Index[],2,FALSE)</f>
        <v>212</v>
      </c>
      <c r="I22760">
        <f>VLOOKUP(Table1[[#This Row],[trait_name]],Trait[],2,FALSE)</f>
        <v>51</v>
      </c>
      <c r="J22760" s="23" t="s">
        <v>107</v>
      </c>
      <c r="L22760" s="3"/>
      <c r="M22760" s="3"/>
    </row>
    <row r="22761" spans="1:13">
      <c r="A22761" s="5">
        <v>43325</v>
      </c>
      <c r="B22761" s="5">
        <v>43325</v>
      </c>
      <c r="C22761" s="4" t="s">
        <v>1323</v>
      </c>
      <c r="D22761" s="69">
        <f>VLOOKUP(C22761,Index[],2,FALSE)</f>
        <v>212</v>
      </c>
      <c r="I22761">
        <f>VLOOKUP(Table1[[#This Row],[trait_name]],Trait[],2,FALSE)</f>
        <v>51</v>
      </c>
      <c r="J22761" s="23" t="s">
        <v>107</v>
      </c>
      <c r="L22761" s="3"/>
      <c r="M22761" s="3"/>
    </row>
    <row r="22762" spans="1:13">
      <c r="A22762" s="5">
        <v>43325</v>
      </c>
      <c r="B22762" s="5">
        <v>43325</v>
      </c>
      <c r="C22762" s="4" t="s">
        <v>1323</v>
      </c>
      <c r="D22762" s="69">
        <f>VLOOKUP(C22762,Index[],2,FALSE)</f>
        <v>212</v>
      </c>
      <c r="I22762">
        <f>VLOOKUP(Table1[[#This Row],[trait_name]],Trait[],2,FALSE)</f>
        <v>52</v>
      </c>
      <c r="J22762" s="23" t="s">
        <v>109</v>
      </c>
      <c r="L22762" s="3"/>
      <c r="M22762" s="3"/>
    </row>
    <row r="22763" spans="1:13">
      <c r="A22763" s="5">
        <v>43325</v>
      </c>
      <c r="B22763" s="5">
        <v>43325</v>
      </c>
      <c r="C22763" s="4" t="s">
        <v>1323</v>
      </c>
      <c r="D22763" s="69">
        <f>VLOOKUP(C22763,Index[],2,FALSE)</f>
        <v>212</v>
      </c>
      <c r="I22763">
        <f>VLOOKUP(Table1[[#This Row],[trait_name]],Trait[],2,FALSE)</f>
        <v>52</v>
      </c>
      <c r="J22763" s="23" t="s">
        <v>109</v>
      </c>
      <c r="L22763" s="3"/>
      <c r="M22763" s="3"/>
    </row>
    <row r="22764" spans="1:13">
      <c r="A22764" s="5">
        <v>43325</v>
      </c>
      <c r="B22764" s="5">
        <v>43325</v>
      </c>
      <c r="C22764" s="4" t="s">
        <v>1323</v>
      </c>
      <c r="D22764" s="69">
        <f>VLOOKUP(C22764,Index[],2,FALSE)</f>
        <v>212</v>
      </c>
      <c r="H22764" t="s">
        <v>17</v>
      </c>
      <c r="I22764">
        <f>VLOOKUP(Table1[[#This Row],[trait_name]],Trait[],2,FALSE)</f>
        <v>53</v>
      </c>
      <c r="J22764" s="23" t="s">
        <v>112</v>
      </c>
      <c r="L22764" s="3" t="s">
        <v>184</v>
      </c>
      <c r="M22764" s="3"/>
    </row>
    <row r="22765" spans="1:13">
      <c r="A22765" s="5">
        <v>43325</v>
      </c>
      <c r="B22765" s="5">
        <v>43325</v>
      </c>
      <c r="C22765" s="4" t="s">
        <v>1323</v>
      </c>
      <c r="D22765" s="69">
        <f>VLOOKUP(C22765,Index[],2,FALSE)</f>
        <v>212</v>
      </c>
      <c r="H22765" t="s">
        <v>17</v>
      </c>
      <c r="I22765">
        <f>VLOOKUP(Table1[[#This Row],[trait_name]],Trait[],2,FALSE)</f>
        <v>53</v>
      </c>
      <c r="J22765" s="23" t="s">
        <v>112</v>
      </c>
      <c r="L22765" s="3" t="s">
        <v>185</v>
      </c>
      <c r="M22765" s="3"/>
    </row>
    <row r="22766" spans="1:13">
      <c r="A22766" s="5">
        <v>43325</v>
      </c>
      <c r="B22766" s="5">
        <v>43325</v>
      </c>
      <c r="C22766" s="4" t="s">
        <v>1323</v>
      </c>
      <c r="D22766" s="69">
        <f>VLOOKUP(C22766,Index[],2,FALSE)</f>
        <v>212</v>
      </c>
      <c r="I22766">
        <f>VLOOKUP(Table1[[#This Row],[trait_name]],Trait[],2,FALSE)</f>
        <v>53</v>
      </c>
      <c r="J22766" s="23" t="s">
        <v>112</v>
      </c>
      <c r="L22766" s="3"/>
      <c r="M22766" s="3"/>
    </row>
    <row r="22767" spans="1:13">
      <c r="A22767" s="5">
        <v>43325</v>
      </c>
      <c r="B22767" s="5">
        <v>43325</v>
      </c>
      <c r="C22767" s="4" t="s">
        <v>1323</v>
      </c>
      <c r="D22767" s="69">
        <f>VLOOKUP(C22767,Index[],2,FALSE)</f>
        <v>212</v>
      </c>
      <c r="I22767">
        <f>VLOOKUP(Table1[[#This Row],[trait_name]],Trait[],2,FALSE)</f>
        <v>53</v>
      </c>
      <c r="J22767" s="23" t="s">
        <v>112</v>
      </c>
      <c r="L22767" s="3"/>
      <c r="M22767" s="3"/>
    </row>
    <row r="22768" spans="1:13">
      <c r="A22768" s="5">
        <v>43325</v>
      </c>
      <c r="B22768" s="5">
        <v>43325</v>
      </c>
      <c r="C22768" s="4" t="s">
        <v>1323</v>
      </c>
      <c r="D22768" s="69">
        <f>VLOOKUP(C22768,Index[],2,FALSE)</f>
        <v>212</v>
      </c>
      <c r="H22768" t="s">
        <v>210</v>
      </c>
      <c r="I22768">
        <f>VLOOKUP(Table1[[#This Row],[trait_name]],Trait[],2,FALSE)</f>
        <v>54</v>
      </c>
      <c r="J22768" s="23" t="s">
        <v>116</v>
      </c>
      <c r="L22768" s="3" t="s">
        <v>118</v>
      </c>
      <c r="M22768" s="3"/>
    </row>
    <row r="22769" spans="1:13">
      <c r="A22769" s="5">
        <v>43325</v>
      </c>
      <c r="B22769" s="5">
        <v>43325</v>
      </c>
      <c r="C22769" s="4" t="s">
        <v>1323</v>
      </c>
      <c r="D22769" s="69">
        <f>VLOOKUP(C22769,Index[],2,FALSE)</f>
        <v>212</v>
      </c>
      <c r="H22769" t="s">
        <v>210</v>
      </c>
      <c r="I22769">
        <f>VLOOKUP(Table1[[#This Row],[trait_name]],Trait[],2,FALSE)</f>
        <v>54</v>
      </c>
      <c r="J22769" s="23" t="s">
        <v>116</v>
      </c>
      <c r="L22769" s="3" t="s">
        <v>319</v>
      </c>
      <c r="M22769" s="3"/>
    </row>
    <row r="22770" spans="1:13">
      <c r="A22770" s="5">
        <v>43325</v>
      </c>
      <c r="B22770" s="5">
        <v>43325</v>
      </c>
      <c r="C22770" s="4" t="s">
        <v>1323</v>
      </c>
      <c r="D22770" s="69">
        <f>VLOOKUP(C22770,Index[],2,FALSE)</f>
        <v>212</v>
      </c>
      <c r="H22770" t="s">
        <v>210</v>
      </c>
      <c r="I22770">
        <f>VLOOKUP(Table1[[#This Row],[trait_name]],Trait[],2,FALSE)</f>
        <v>54</v>
      </c>
      <c r="J22770" s="23" t="s">
        <v>116</v>
      </c>
      <c r="L22770" s="3" t="s">
        <v>259</v>
      </c>
      <c r="M22770" s="3"/>
    </row>
    <row r="22771" spans="1:13">
      <c r="A22771" s="5">
        <v>43325</v>
      </c>
      <c r="B22771" s="5">
        <v>43325</v>
      </c>
      <c r="C22771" s="4" t="s">
        <v>1323</v>
      </c>
      <c r="D22771" s="69">
        <f>VLOOKUP(C22771,Index[],2,FALSE)</f>
        <v>212</v>
      </c>
      <c r="I22771">
        <f>VLOOKUP(Table1[[#This Row],[trait_name]],Trait[],2,FALSE)</f>
        <v>54</v>
      </c>
      <c r="J22771" s="23" t="s">
        <v>116</v>
      </c>
      <c r="L22771" s="3"/>
      <c r="M22771" s="3"/>
    </row>
    <row r="22772" spans="1:13">
      <c r="A22772" s="5">
        <v>43325</v>
      </c>
      <c r="B22772" s="5">
        <v>43325</v>
      </c>
      <c r="C22772" s="4" t="s">
        <v>1323</v>
      </c>
      <c r="D22772" s="69">
        <f>VLOOKUP(C22772,Index[],2,FALSE)</f>
        <v>212</v>
      </c>
      <c r="I22772">
        <f>VLOOKUP(Table1[[#This Row],[trait_name]],Trait[],2,FALSE)</f>
        <v>54</v>
      </c>
      <c r="J22772" s="23" t="s">
        <v>116</v>
      </c>
      <c r="L22772" s="3"/>
      <c r="M22772" s="3"/>
    </row>
    <row r="22773" spans="1:13">
      <c r="A22773" s="5">
        <v>43325</v>
      </c>
      <c r="B22773" s="5">
        <v>43325</v>
      </c>
      <c r="C22773" s="4" t="s">
        <v>1323</v>
      </c>
      <c r="D22773" s="69">
        <f>VLOOKUP(C22773,Index[],2,FALSE)</f>
        <v>212</v>
      </c>
      <c r="I22773">
        <f>VLOOKUP(Table1[[#This Row],[trait_name]],Trait[],2,FALSE)</f>
        <v>54</v>
      </c>
      <c r="J22773" s="23" t="s">
        <v>116</v>
      </c>
      <c r="L22773" s="3"/>
      <c r="M22773" s="3"/>
    </row>
    <row r="22774" spans="1:13">
      <c r="A22774" s="5">
        <v>43325</v>
      </c>
      <c r="B22774" s="5">
        <v>43325</v>
      </c>
      <c r="C22774" s="4" t="s">
        <v>1323</v>
      </c>
      <c r="D22774" s="69">
        <f>VLOOKUP(C22774,Index[],2,FALSE)</f>
        <v>212</v>
      </c>
      <c r="H22774" t="s">
        <v>325</v>
      </c>
      <c r="I22774">
        <f>VLOOKUP(Table1[[#This Row],[trait_name]],Trait[],2,FALSE)</f>
        <v>55</v>
      </c>
      <c r="J22774" s="23" t="s">
        <v>119</v>
      </c>
      <c r="L22774" s="3" t="s">
        <v>120</v>
      </c>
      <c r="M22774" s="3"/>
    </row>
    <row r="22775" spans="1:13">
      <c r="A22775" s="5">
        <v>43325</v>
      </c>
      <c r="B22775" s="5">
        <v>43325</v>
      </c>
      <c r="C22775" s="4" t="s">
        <v>1323</v>
      </c>
      <c r="D22775" s="69">
        <f>VLOOKUP(C22775,Index[],2,FALSE)</f>
        <v>212</v>
      </c>
      <c r="H22775" t="s">
        <v>325</v>
      </c>
      <c r="I22775">
        <f>VLOOKUP(Table1[[#This Row],[trait_name]],Trait[],2,FALSE)</f>
        <v>55</v>
      </c>
      <c r="J22775" s="23" t="s">
        <v>119</v>
      </c>
      <c r="L22775" s="3" t="s">
        <v>747</v>
      </c>
      <c r="M22775" s="3"/>
    </row>
    <row r="22776" spans="1:13">
      <c r="A22776" s="5">
        <v>43325</v>
      </c>
      <c r="B22776" s="5">
        <v>43325</v>
      </c>
      <c r="C22776" s="4" t="s">
        <v>1323</v>
      </c>
      <c r="D22776" s="69">
        <f>VLOOKUP(C22776,Index[],2,FALSE)</f>
        <v>212</v>
      </c>
      <c r="H22776" t="s">
        <v>325</v>
      </c>
      <c r="I22776">
        <f>VLOOKUP(Table1[[#This Row],[trait_name]],Trait[],2,FALSE)</f>
        <v>56</v>
      </c>
      <c r="J22776" s="23" t="s">
        <v>121</v>
      </c>
      <c r="L22776" s="3" t="s">
        <v>619</v>
      </c>
      <c r="M22776" s="3"/>
    </row>
    <row r="22777" spans="1:13">
      <c r="A22777" s="5">
        <v>43325</v>
      </c>
      <c r="B22777" s="5">
        <v>43325</v>
      </c>
      <c r="C22777" s="4" t="s">
        <v>1323</v>
      </c>
      <c r="D22777" s="69">
        <f>VLOOKUP(C22777,Index[],2,FALSE)</f>
        <v>212</v>
      </c>
      <c r="H22777" t="s">
        <v>325</v>
      </c>
      <c r="I22777">
        <f>VLOOKUP(Table1[[#This Row],[trait_name]],Trait[],2,FALSE)</f>
        <v>57</v>
      </c>
      <c r="J22777" s="23" t="s">
        <v>233</v>
      </c>
      <c r="L22777" s="3" t="s">
        <v>261</v>
      </c>
      <c r="M22777" s="3"/>
    </row>
    <row r="22778" spans="1:13">
      <c r="A22778" s="5">
        <v>43325</v>
      </c>
      <c r="B22778" s="5">
        <v>43325</v>
      </c>
      <c r="C22778" s="4" t="s">
        <v>1323</v>
      </c>
      <c r="D22778" s="69">
        <f>VLOOKUP(C22778,Index[],2,FALSE)</f>
        <v>212</v>
      </c>
      <c r="I22778">
        <f>VLOOKUP(Table1[[#This Row],[trait_name]],Trait[],2,FALSE)</f>
        <v>58</v>
      </c>
      <c r="J22778" s="23" t="s">
        <v>123</v>
      </c>
      <c r="L22778" s="3"/>
      <c r="M22778" s="3"/>
    </row>
    <row r="22779" spans="1:13">
      <c r="A22779" s="5">
        <v>43325</v>
      </c>
      <c r="B22779" s="5">
        <v>43325</v>
      </c>
      <c r="C22779" s="4" t="s">
        <v>1323</v>
      </c>
      <c r="D22779" s="69">
        <f>VLOOKUP(C22779,Index[],2,FALSE)</f>
        <v>212</v>
      </c>
      <c r="I22779">
        <f>VLOOKUP(Table1[[#This Row],[trait_name]],Trait[],2,FALSE)</f>
        <v>58</v>
      </c>
      <c r="J22779" s="23" t="s">
        <v>123</v>
      </c>
      <c r="L22779" s="3"/>
      <c r="M22779" s="3"/>
    </row>
    <row r="22780" spans="1:13">
      <c r="A22780" s="5">
        <v>43325</v>
      </c>
      <c r="B22780" s="5">
        <v>43325</v>
      </c>
      <c r="C22780" s="4" t="s">
        <v>1323</v>
      </c>
      <c r="D22780" s="69">
        <f>VLOOKUP(C22780,Index[],2,FALSE)</f>
        <v>212</v>
      </c>
      <c r="I22780">
        <f>VLOOKUP(Table1[[#This Row],[trait_name]],Trait[],2,FALSE)</f>
        <v>58</v>
      </c>
      <c r="J22780" s="23" t="s">
        <v>123</v>
      </c>
      <c r="L22780" s="3"/>
      <c r="M22780" s="3"/>
    </row>
    <row r="22781" spans="1:13">
      <c r="A22781" s="5">
        <v>43325</v>
      </c>
      <c r="B22781" s="5">
        <v>43325</v>
      </c>
      <c r="C22781" s="4" t="s">
        <v>1323</v>
      </c>
      <c r="D22781" s="69">
        <f>VLOOKUP(C22781,Index[],2,FALSE)</f>
        <v>212</v>
      </c>
      <c r="H22781" t="s">
        <v>160</v>
      </c>
      <c r="I22781">
        <f>VLOOKUP(Table1[[#This Row],[trait_name]],Trait[],2,FALSE)</f>
        <v>59</v>
      </c>
      <c r="J22781" s="23" t="s">
        <v>125</v>
      </c>
      <c r="L22781" s="3" t="s">
        <v>131</v>
      </c>
      <c r="M22781" s="3"/>
    </row>
    <row r="22782" spans="1:13">
      <c r="A22782" s="5">
        <v>43325</v>
      </c>
      <c r="B22782" s="5">
        <v>43325</v>
      </c>
      <c r="C22782" s="4" t="s">
        <v>1323</v>
      </c>
      <c r="D22782" s="69">
        <f>VLOOKUP(C22782,Index[],2,FALSE)</f>
        <v>212</v>
      </c>
      <c r="I22782">
        <f>VLOOKUP(Table1[[#This Row],[trait_name]],Trait[],2,FALSE)</f>
        <v>59</v>
      </c>
      <c r="J22782" s="23" t="s">
        <v>125</v>
      </c>
      <c r="L22782" s="3"/>
      <c r="M22782" s="3"/>
    </row>
    <row r="22783" spans="1:13">
      <c r="A22783" s="5">
        <v>43325</v>
      </c>
      <c r="B22783" s="5">
        <v>43325</v>
      </c>
      <c r="C22783" s="4" t="s">
        <v>1323</v>
      </c>
      <c r="D22783" s="69">
        <f>VLOOKUP(C22783,Index[],2,FALSE)</f>
        <v>212</v>
      </c>
      <c r="H22783" t="s">
        <v>325</v>
      </c>
      <c r="I22783">
        <f>VLOOKUP(Table1[[#This Row],[trait_name]],Trait[],2,FALSE)</f>
        <v>60</v>
      </c>
      <c r="J22783" s="23" t="s">
        <v>127</v>
      </c>
      <c r="L22783" s="3" t="s">
        <v>128</v>
      </c>
      <c r="M22783" s="3"/>
    </row>
    <row r="22784" spans="1:13">
      <c r="A22784" s="5">
        <v>43325</v>
      </c>
      <c r="B22784" s="5">
        <v>43325</v>
      </c>
      <c r="C22784" s="4" t="s">
        <v>1323</v>
      </c>
      <c r="D22784" s="69">
        <f>VLOOKUP(C22784,Index[],2,FALSE)</f>
        <v>212</v>
      </c>
      <c r="H22784" t="s">
        <v>325</v>
      </c>
      <c r="I22784">
        <f>VLOOKUP(Table1[[#This Row],[trait_name]],Trait[],2,FALSE)</f>
        <v>60</v>
      </c>
      <c r="J22784" s="23" t="s">
        <v>127</v>
      </c>
      <c r="L22784" s="3" t="s">
        <v>359</v>
      </c>
      <c r="M22784" s="3"/>
    </row>
    <row r="22785" spans="1:13">
      <c r="A22785" s="5">
        <v>43325</v>
      </c>
      <c r="B22785" s="5">
        <v>43325</v>
      </c>
      <c r="C22785" s="4" t="s">
        <v>1323</v>
      </c>
      <c r="D22785" s="69">
        <f>VLOOKUP(C22785,Index[],2,FALSE)</f>
        <v>212</v>
      </c>
      <c r="I22785">
        <f>VLOOKUP(Table1[[#This Row],[trait_name]],Trait[],2,FALSE)</f>
        <v>60</v>
      </c>
      <c r="J22785" s="23" t="s">
        <v>127</v>
      </c>
      <c r="L22785" s="3"/>
      <c r="M22785" s="3"/>
    </row>
    <row r="22786" spans="1:13">
      <c r="A22786" s="5">
        <v>43325</v>
      </c>
      <c r="B22786" s="5">
        <v>43325</v>
      </c>
      <c r="C22786" s="4" t="s">
        <v>1323</v>
      </c>
      <c r="D22786" s="69">
        <f>VLOOKUP(C22786,Index[],2,FALSE)</f>
        <v>212</v>
      </c>
      <c r="H22786" t="s">
        <v>25</v>
      </c>
      <c r="I22786">
        <f>VLOOKUP(Table1[[#This Row],[trait_name]],Trait[],2,FALSE)</f>
        <v>61</v>
      </c>
      <c r="J22786" s="23" t="s">
        <v>130</v>
      </c>
      <c r="L22786" s="3" t="s">
        <v>131</v>
      </c>
      <c r="M22786" s="3"/>
    </row>
    <row r="22787" spans="1:13">
      <c r="A22787" s="5">
        <v>43325</v>
      </c>
      <c r="B22787" s="5">
        <v>43325</v>
      </c>
      <c r="C22787" s="4" t="s">
        <v>1323</v>
      </c>
      <c r="D22787" s="69">
        <f>VLOOKUP(C22787,Index[],2,FALSE)</f>
        <v>212</v>
      </c>
      <c r="I22787">
        <f>VLOOKUP(Table1[[#This Row],[trait_name]],Trait[],2,FALSE)</f>
        <v>61</v>
      </c>
      <c r="J22787" s="23" t="s">
        <v>130</v>
      </c>
      <c r="L22787" s="3"/>
      <c r="M22787" s="3"/>
    </row>
    <row r="22788" spans="1:13">
      <c r="A22788" s="5">
        <v>43325</v>
      </c>
      <c r="B22788" s="5">
        <v>43325</v>
      </c>
      <c r="C22788" s="4" t="s">
        <v>1323</v>
      </c>
      <c r="D22788" s="69">
        <f>VLOOKUP(C22788,Index[],2,FALSE)</f>
        <v>212</v>
      </c>
      <c r="I22788">
        <f>VLOOKUP(Table1[[#This Row],[trait_name]],Trait[],2,FALSE)</f>
        <v>62</v>
      </c>
      <c r="J22788" s="23" t="s">
        <v>235</v>
      </c>
      <c r="L22788" s="3"/>
      <c r="M22788" s="3"/>
    </row>
    <row r="22789" spans="1:13">
      <c r="A22789" s="5">
        <v>43325</v>
      </c>
      <c r="B22789" s="5">
        <v>43325</v>
      </c>
      <c r="C22789" s="4" t="s">
        <v>1323</v>
      </c>
      <c r="D22789" s="69">
        <f>VLOOKUP(C22789,Index[],2,FALSE)</f>
        <v>212</v>
      </c>
      <c r="I22789">
        <f>VLOOKUP(Table1[[#This Row],[trait_name]],Trait[],2,FALSE)</f>
        <v>62</v>
      </c>
      <c r="J22789" s="23" t="s">
        <v>235</v>
      </c>
      <c r="L22789" s="3"/>
      <c r="M22789" s="3"/>
    </row>
    <row r="22790" spans="1:13">
      <c r="A22790" s="5">
        <v>43325</v>
      </c>
      <c r="B22790" s="5">
        <v>43325</v>
      </c>
      <c r="C22790" s="4" t="s">
        <v>1323</v>
      </c>
      <c r="D22790" s="69">
        <f>VLOOKUP(C22790,Index[],2,FALSE)</f>
        <v>212</v>
      </c>
      <c r="I22790">
        <f>VLOOKUP(Table1[[#This Row],[trait_name]],Trait[],2,FALSE)</f>
        <v>63</v>
      </c>
      <c r="J22790" s="23" t="s">
        <v>237</v>
      </c>
      <c r="L22790" s="3"/>
      <c r="M22790" s="3"/>
    </row>
    <row r="22791" spans="1:13">
      <c r="A22791" s="5">
        <v>43325</v>
      </c>
      <c r="B22791" s="5">
        <v>43325</v>
      </c>
      <c r="C22791" s="4" t="s">
        <v>1323</v>
      </c>
      <c r="D22791" s="69">
        <f>VLOOKUP(C22791,Index[],2,FALSE)</f>
        <v>212</v>
      </c>
      <c r="H22791" t="s">
        <v>20</v>
      </c>
      <c r="I22791">
        <f>VLOOKUP(Table1[[#This Row],[trait_name]],Trait[],2,FALSE)</f>
        <v>64</v>
      </c>
      <c r="J22791" s="23" t="s">
        <v>132</v>
      </c>
      <c r="L22791" s="3" t="s">
        <v>126</v>
      </c>
      <c r="M22791" s="3"/>
    </row>
    <row r="22792" spans="1:13">
      <c r="A22792" s="5">
        <v>43325</v>
      </c>
      <c r="B22792" s="5">
        <v>43325</v>
      </c>
      <c r="C22792" s="4" t="s">
        <v>1323</v>
      </c>
      <c r="D22792" s="69">
        <f>VLOOKUP(C22792,Index[],2,FALSE)</f>
        <v>212</v>
      </c>
      <c r="H22792" t="s">
        <v>320</v>
      </c>
      <c r="I22792">
        <f>VLOOKUP(Table1[[#This Row],[trait_name]],Trait[],2,FALSE)</f>
        <v>65</v>
      </c>
      <c r="J22792" s="23" t="s">
        <v>133</v>
      </c>
      <c r="L22792" s="3" t="s">
        <v>918</v>
      </c>
      <c r="M22792" s="3"/>
    </row>
    <row r="22793" spans="1:13">
      <c r="A22793" s="5">
        <v>43325</v>
      </c>
      <c r="B22793" s="5">
        <v>43325</v>
      </c>
      <c r="C22793" s="4" t="s">
        <v>1323</v>
      </c>
      <c r="D22793" s="69">
        <f>VLOOKUP(C22793,Index[],2,FALSE)</f>
        <v>212</v>
      </c>
      <c r="H22793" t="s">
        <v>320</v>
      </c>
      <c r="I22793">
        <f>VLOOKUP(Table1[[#This Row],[trait_name]],Trait[],2,FALSE)</f>
        <v>65</v>
      </c>
      <c r="J22793" s="23" t="s">
        <v>133</v>
      </c>
      <c r="L22793" s="3" t="s">
        <v>800</v>
      </c>
      <c r="M22793" s="3"/>
    </row>
    <row r="22794" spans="1:13">
      <c r="A22794" s="5">
        <v>43325</v>
      </c>
      <c r="B22794" s="5">
        <v>43325</v>
      </c>
      <c r="C22794" s="4" t="s">
        <v>1323</v>
      </c>
      <c r="D22794" s="69">
        <f>VLOOKUP(C22794,Index[],2,FALSE)</f>
        <v>212</v>
      </c>
      <c r="H22794" t="s">
        <v>320</v>
      </c>
      <c r="I22794">
        <f>VLOOKUP(Table1[[#This Row],[trait_name]],Trait[],2,FALSE)</f>
        <v>65</v>
      </c>
      <c r="J22794" s="23" t="s">
        <v>133</v>
      </c>
      <c r="L22794" s="3" t="s">
        <v>1327</v>
      </c>
      <c r="M22794" s="3"/>
    </row>
    <row r="22795" spans="1:13">
      <c r="A22795" s="5">
        <v>43325</v>
      </c>
      <c r="B22795" s="5">
        <v>43325</v>
      </c>
      <c r="C22795" s="4" t="s">
        <v>1323</v>
      </c>
      <c r="D22795" s="69">
        <f>VLOOKUP(C22795,Index[],2,FALSE)</f>
        <v>212</v>
      </c>
      <c r="I22795">
        <f>VLOOKUP(Table1[[#This Row],[trait_name]],Trait[],2,FALSE)</f>
        <v>66</v>
      </c>
      <c r="J22795" s="23" t="s">
        <v>194</v>
      </c>
      <c r="L22795" s="3"/>
      <c r="M22795" s="3"/>
    </row>
    <row r="22796" spans="1:13">
      <c r="A22796" s="5">
        <v>43325</v>
      </c>
      <c r="B22796" s="5">
        <v>43325</v>
      </c>
      <c r="C22796" s="4" t="s">
        <v>1323</v>
      </c>
      <c r="D22796" s="69">
        <f>VLOOKUP(C22796,Index[],2,FALSE)</f>
        <v>212</v>
      </c>
      <c r="I22796">
        <f>VLOOKUP(Table1[[#This Row],[trait_name]],Trait[],2,FALSE)</f>
        <v>66</v>
      </c>
      <c r="J22796" s="23" t="s">
        <v>194</v>
      </c>
      <c r="L22796" s="3"/>
      <c r="M22796" s="3"/>
    </row>
    <row r="22797" spans="1:13">
      <c r="A22797" s="5">
        <v>43325</v>
      </c>
      <c r="B22797" s="5">
        <v>43325</v>
      </c>
      <c r="C22797" s="4" t="s">
        <v>1323</v>
      </c>
      <c r="D22797" s="69">
        <f>VLOOKUP(C22797,Index[],2,FALSE)</f>
        <v>212</v>
      </c>
      <c r="I22797">
        <f>VLOOKUP(Table1[[#This Row],[trait_name]],Trait[],2,FALSE)</f>
        <v>66</v>
      </c>
      <c r="J22797" s="23" t="s">
        <v>194</v>
      </c>
      <c r="L22797" s="3"/>
      <c r="M22797" s="3"/>
    </row>
    <row r="22798" spans="1:13">
      <c r="A22798" s="5">
        <v>43325</v>
      </c>
      <c r="B22798" s="5">
        <v>43325</v>
      </c>
      <c r="C22798" s="4" t="s">
        <v>1323</v>
      </c>
      <c r="D22798" s="69">
        <f>VLOOKUP(C22798,Index[],2,FALSE)</f>
        <v>212</v>
      </c>
      <c r="I22798">
        <f>VLOOKUP(Table1[[#This Row],[trait_name]],Trait[],2,FALSE)</f>
        <v>66</v>
      </c>
      <c r="J22798" s="23" t="s">
        <v>194</v>
      </c>
      <c r="L22798" s="3"/>
      <c r="M22798" s="3"/>
    </row>
    <row r="22799" spans="1:13">
      <c r="A22799" s="5">
        <v>43325</v>
      </c>
      <c r="B22799" s="5">
        <v>43325</v>
      </c>
      <c r="C22799" s="4" t="s">
        <v>1323</v>
      </c>
      <c r="D22799" s="69">
        <f>VLOOKUP(C22799,Index[],2,FALSE)</f>
        <v>212</v>
      </c>
      <c r="I22799">
        <f>VLOOKUP(Table1[[#This Row],[trait_name]],Trait[],2,FALSE)</f>
        <v>66</v>
      </c>
      <c r="J22799" s="23" t="s">
        <v>194</v>
      </c>
      <c r="L22799" s="3"/>
      <c r="M22799" s="3"/>
    </row>
    <row r="22800" spans="1:13">
      <c r="A22800" s="5">
        <v>43325</v>
      </c>
      <c r="B22800" s="5">
        <v>43325</v>
      </c>
      <c r="C22800" s="4" t="s">
        <v>1323</v>
      </c>
      <c r="D22800" s="69">
        <f>VLOOKUP(C22800,Index[],2,FALSE)</f>
        <v>212</v>
      </c>
      <c r="I22800">
        <f>VLOOKUP(Table1[[#This Row],[trait_name]],Trait[],2,FALSE)</f>
        <v>67</v>
      </c>
      <c r="J22800" s="23" t="s">
        <v>136</v>
      </c>
      <c r="L22800" s="3"/>
      <c r="M22800" s="3"/>
    </row>
    <row r="22801" spans="1:13">
      <c r="A22801" s="5">
        <v>43325</v>
      </c>
      <c r="B22801" s="5">
        <v>43325</v>
      </c>
      <c r="C22801" s="4" t="s">
        <v>1323</v>
      </c>
      <c r="D22801" s="69">
        <f>VLOOKUP(C22801,Index[],2,FALSE)</f>
        <v>212</v>
      </c>
      <c r="I22801">
        <f>VLOOKUP(Table1[[#This Row],[trait_name]],Trait[],2,FALSE)</f>
        <v>67</v>
      </c>
      <c r="J22801" s="23" t="s">
        <v>136</v>
      </c>
      <c r="L22801" s="3"/>
      <c r="M22801" s="3"/>
    </row>
    <row r="22802" spans="1:13">
      <c r="A22802" s="5">
        <v>43325</v>
      </c>
      <c r="B22802" s="5">
        <v>43325</v>
      </c>
      <c r="C22802" s="4" t="s">
        <v>1323</v>
      </c>
      <c r="D22802" s="69">
        <f>VLOOKUP(C22802,Index[],2,FALSE)</f>
        <v>212</v>
      </c>
      <c r="I22802">
        <f>VLOOKUP(Table1[[#This Row],[trait_name]],Trait[],2,FALSE)</f>
        <v>67</v>
      </c>
      <c r="J22802" s="23" t="s">
        <v>136</v>
      </c>
      <c r="L22802" s="3"/>
      <c r="M22802" s="3"/>
    </row>
    <row r="22803" spans="1:13">
      <c r="A22803" s="5">
        <v>43325</v>
      </c>
      <c r="B22803" s="5">
        <v>43325</v>
      </c>
      <c r="C22803" s="4" t="s">
        <v>1323</v>
      </c>
      <c r="D22803" s="69">
        <f>VLOOKUP(C22803,Index[],2,FALSE)</f>
        <v>212</v>
      </c>
      <c r="I22803">
        <f>VLOOKUP(Table1[[#This Row],[trait_name]],Trait[],2,FALSE)</f>
        <v>68</v>
      </c>
      <c r="J22803" s="23" t="s">
        <v>199</v>
      </c>
      <c r="L22803" s="3"/>
      <c r="M22803" s="3"/>
    </row>
    <row r="22804" spans="1:13">
      <c r="A22804" s="5">
        <v>43325</v>
      </c>
      <c r="B22804" s="5">
        <v>43325</v>
      </c>
      <c r="C22804" s="4" t="s">
        <v>1323</v>
      </c>
      <c r="D22804" s="69">
        <f>VLOOKUP(C22804,Index[],2,FALSE)</f>
        <v>212</v>
      </c>
      <c r="I22804">
        <f>VLOOKUP(Table1[[#This Row],[trait_name]],Trait[],2,FALSE)</f>
        <v>68</v>
      </c>
      <c r="J22804" s="23" t="s">
        <v>199</v>
      </c>
      <c r="L22804" s="3"/>
      <c r="M22804" s="3"/>
    </row>
    <row r="22805" spans="1:13">
      <c r="A22805" s="5">
        <v>43325</v>
      </c>
      <c r="B22805" s="5">
        <v>43325</v>
      </c>
      <c r="C22805" t="s">
        <v>1328</v>
      </c>
      <c r="D22805" s="69">
        <f>VLOOKUP(C22805,Index[],2,FALSE)</f>
        <v>214</v>
      </c>
      <c r="I22805">
        <f>VLOOKUP(Table1[[#This Row],[trait_name]],Trait[],2,FALSE)</f>
        <v>1</v>
      </c>
      <c r="J22805" s="23" t="s">
        <v>140</v>
      </c>
      <c r="L22805" s="3"/>
      <c r="M22805" s="3"/>
    </row>
    <row r="22806" spans="1:13">
      <c r="A22806" s="5">
        <v>43325</v>
      </c>
      <c r="B22806" s="5">
        <v>43325</v>
      </c>
      <c r="C22806" t="s">
        <v>1328</v>
      </c>
      <c r="D22806" s="69">
        <f>VLOOKUP(C22806,Index[],2,FALSE)</f>
        <v>214</v>
      </c>
      <c r="I22806">
        <f>VLOOKUP(Table1[[#This Row],[trait_name]],Trait[],2,FALSE)</f>
        <v>1</v>
      </c>
      <c r="J22806" s="23" t="s">
        <v>140</v>
      </c>
      <c r="L22806" s="3"/>
      <c r="M22806" s="3"/>
    </row>
    <row r="22807" spans="1:13">
      <c r="A22807" s="5">
        <v>43325</v>
      </c>
      <c r="B22807" s="5">
        <v>43325</v>
      </c>
      <c r="C22807" t="s">
        <v>1328</v>
      </c>
      <c r="D22807" s="69">
        <f>VLOOKUP(C22807,Index[],2,FALSE)</f>
        <v>214</v>
      </c>
      <c r="H22807" t="s">
        <v>325</v>
      </c>
      <c r="I22807">
        <f>VLOOKUP(Table1[[#This Row],[trait_name]],Trait[],2,FALSE)</f>
        <v>2</v>
      </c>
      <c r="J22807" s="23" t="s">
        <v>15</v>
      </c>
      <c r="L22807" s="23" t="s">
        <v>1329</v>
      </c>
      <c r="M22807" s="3"/>
    </row>
    <row r="22808" spans="1:13">
      <c r="A22808" s="5">
        <v>43325</v>
      </c>
      <c r="B22808" s="5">
        <v>43325</v>
      </c>
      <c r="C22808" t="s">
        <v>1328</v>
      </c>
      <c r="D22808" s="69">
        <f>VLOOKUP(C22808,Index[],2,FALSE)</f>
        <v>214</v>
      </c>
      <c r="H22808" t="s">
        <v>325</v>
      </c>
      <c r="I22808">
        <f>VLOOKUP(Table1[[#This Row],[trait_name]],Trait[],2,FALSE)</f>
        <v>2</v>
      </c>
      <c r="J22808" s="23" t="s">
        <v>15</v>
      </c>
      <c r="L22808" s="23" t="s">
        <v>1330</v>
      </c>
      <c r="M22808" s="3"/>
    </row>
    <row r="22809" spans="1:13">
      <c r="A22809" s="5">
        <v>43325</v>
      </c>
      <c r="B22809" s="5">
        <v>43325</v>
      </c>
      <c r="C22809" t="s">
        <v>1328</v>
      </c>
      <c r="D22809" s="69">
        <f>VLOOKUP(C22809,Index[],2,FALSE)</f>
        <v>214</v>
      </c>
      <c r="H22809" t="s">
        <v>52</v>
      </c>
      <c r="I22809">
        <f>VLOOKUP(Table1[[#This Row],[trait_name]],Trait[],2,FALSE)</f>
        <v>2</v>
      </c>
      <c r="J22809" s="23" t="s">
        <v>15</v>
      </c>
      <c r="L22809" s="23" t="s">
        <v>1331</v>
      </c>
      <c r="M22809" s="3"/>
    </row>
    <row r="22810" spans="1:13">
      <c r="B22810" s="5"/>
      <c r="C22810" t="s">
        <v>1328</v>
      </c>
      <c r="D22810" s="70">
        <f>VLOOKUP(C22810,Index[],2,FALSE)</f>
        <v>214</v>
      </c>
      <c r="H22810" t="s">
        <v>52</v>
      </c>
      <c r="J22810" s="23" t="s">
        <v>15</v>
      </c>
      <c r="L22810" s="23" t="s">
        <v>1332</v>
      </c>
      <c r="M22810" s="3"/>
    </row>
    <row r="22811" spans="1:13">
      <c r="A22811" s="5">
        <v>43325</v>
      </c>
      <c r="B22811" s="5">
        <v>43325</v>
      </c>
      <c r="C22811" t="s">
        <v>1328</v>
      </c>
      <c r="D22811" s="69">
        <f>VLOOKUP(C22811,Index[],2,FALSE)</f>
        <v>214</v>
      </c>
      <c r="H22811" t="s">
        <v>25</v>
      </c>
      <c r="I22811">
        <f>VLOOKUP(Table1[[#This Row],[trait_name]],Trait[],2,FALSE)</f>
        <v>3</v>
      </c>
      <c r="J22811" s="23" t="s">
        <v>18</v>
      </c>
      <c r="L22811" s="3" t="s">
        <v>19</v>
      </c>
      <c r="M22811" s="3"/>
    </row>
    <row r="22812" spans="1:13">
      <c r="A22812" s="5">
        <v>43325</v>
      </c>
      <c r="B22812" s="5">
        <v>43325</v>
      </c>
      <c r="C22812" t="s">
        <v>1328</v>
      </c>
      <c r="D22812" s="69">
        <f>VLOOKUP(C22812,Index[],2,FALSE)</f>
        <v>214</v>
      </c>
      <c r="H22812" t="s">
        <v>25</v>
      </c>
      <c r="I22812">
        <f>VLOOKUP(Table1[[#This Row],[trait_name]],Trait[],2,FALSE)</f>
        <v>3</v>
      </c>
      <c r="J22812" s="23" t="s">
        <v>18</v>
      </c>
      <c r="L22812" s="3" t="s">
        <v>21</v>
      </c>
      <c r="M22812" s="3"/>
    </row>
    <row r="22813" spans="1:13">
      <c r="A22813" s="5">
        <v>43325</v>
      </c>
      <c r="B22813" s="5">
        <v>43325</v>
      </c>
      <c r="C22813" t="s">
        <v>1328</v>
      </c>
      <c r="D22813" s="69">
        <f>VLOOKUP(C22813,Index[],2,FALSE)</f>
        <v>214</v>
      </c>
      <c r="H22813" t="s">
        <v>17</v>
      </c>
      <c r="I22813">
        <f>VLOOKUP(Table1[[#This Row],[trait_name]],Trait[],2,FALSE)</f>
        <v>4</v>
      </c>
      <c r="J22813" s="23" t="s">
        <v>22</v>
      </c>
      <c r="L22813" s="3" t="s">
        <v>23</v>
      </c>
      <c r="M22813" s="3"/>
    </row>
    <row r="22814" spans="1:13">
      <c r="A22814" s="5">
        <v>43325</v>
      </c>
      <c r="B22814" s="5">
        <v>43325</v>
      </c>
      <c r="C22814" t="s">
        <v>1328</v>
      </c>
      <c r="D22814" s="69">
        <f>VLOOKUP(C22814,Index[],2,FALSE)</f>
        <v>214</v>
      </c>
      <c r="I22814">
        <f>VLOOKUP(Table1[[#This Row],[trait_name]],Trait[],2,FALSE)</f>
        <v>4</v>
      </c>
      <c r="J22814" s="23" t="s">
        <v>22</v>
      </c>
      <c r="L22814" s="3"/>
      <c r="M22814" s="3"/>
    </row>
    <row r="22815" spans="1:13">
      <c r="A22815" s="5">
        <v>43325</v>
      </c>
      <c r="B22815" s="5">
        <v>43325</v>
      </c>
      <c r="C22815" t="s">
        <v>1328</v>
      </c>
      <c r="D22815" s="69">
        <f>VLOOKUP(C22815,Index[],2,FALSE)</f>
        <v>214</v>
      </c>
      <c r="I22815">
        <f>VLOOKUP(Table1[[#This Row],[trait_name]],Trait[],2,FALSE)</f>
        <v>4</v>
      </c>
      <c r="J22815" s="23" t="s">
        <v>22</v>
      </c>
      <c r="L22815" s="3"/>
      <c r="M22815" s="3"/>
    </row>
    <row r="22816" spans="1:13">
      <c r="A22816" s="5">
        <v>43325</v>
      </c>
      <c r="B22816" s="5">
        <v>43325</v>
      </c>
      <c r="C22816" t="s">
        <v>1328</v>
      </c>
      <c r="D22816" s="69">
        <f>VLOOKUP(C22816,Index[],2,FALSE)</f>
        <v>214</v>
      </c>
      <c r="I22816">
        <f>VLOOKUP(Table1[[#This Row],[trait_name]],Trait[],2,FALSE)</f>
        <v>5</v>
      </c>
      <c r="J22816" s="23" t="s">
        <v>24</v>
      </c>
      <c r="L22816" s="3"/>
      <c r="M22816" s="3"/>
    </row>
    <row r="22817" spans="1:13">
      <c r="A22817" s="5">
        <v>43325</v>
      </c>
      <c r="B22817" s="5">
        <v>43325</v>
      </c>
      <c r="C22817" t="s">
        <v>1328</v>
      </c>
      <c r="D22817" s="69">
        <f>VLOOKUP(C22817,Index[],2,FALSE)</f>
        <v>214</v>
      </c>
      <c r="I22817">
        <f>VLOOKUP(Table1[[#This Row],[trait_name]],Trait[],2,FALSE)</f>
        <v>6</v>
      </c>
      <c r="J22817" s="23" t="s">
        <v>148</v>
      </c>
      <c r="L22817" s="3"/>
      <c r="M22817" s="3"/>
    </row>
    <row r="22818" spans="1:13">
      <c r="A22818" s="5">
        <v>43325</v>
      </c>
      <c r="B22818" s="5">
        <v>43325</v>
      </c>
      <c r="C22818" t="s">
        <v>1328</v>
      </c>
      <c r="D22818" s="69">
        <f>VLOOKUP(C22818,Index[],2,FALSE)</f>
        <v>214</v>
      </c>
      <c r="H22818" t="s">
        <v>17</v>
      </c>
      <c r="I22818">
        <f>VLOOKUP(Table1[[#This Row],[trait_name]],Trait[],2,FALSE)</f>
        <v>7</v>
      </c>
      <c r="J22818" s="23" t="s">
        <v>26</v>
      </c>
      <c r="L22818" s="3" t="s">
        <v>23</v>
      </c>
      <c r="M22818" s="3"/>
    </row>
    <row r="22819" spans="1:13">
      <c r="B22819" s="5"/>
      <c r="C22819" t="s">
        <v>1328</v>
      </c>
      <c r="D22819" s="70">
        <f>VLOOKUP(C22819,Index[],2,FALSE)</f>
        <v>214</v>
      </c>
      <c r="H22819" t="s">
        <v>25</v>
      </c>
      <c r="J22819" s="23" t="s">
        <v>26</v>
      </c>
      <c r="L22819" s="3" t="s">
        <v>27</v>
      </c>
      <c r="M22819" s="3"/>
    </row>
    <row r="22820" spans="1:13">
      <c r="A22820" s="5">
        <v>43325</v>
      </c>
      <c r="B22820" s="5">
        <v>43325</v>
      </c>
      <c r="C22820" t="s">
        <v>1328</v>
      </c>
      <c r="D22820" s="69">
        <f>VLOOKUP(C22820,Index[],2,FALSE)</f>
        <v>214</v>
      </c>
      <c r="I22820">
        <f>VLOOKUP(Table1[[#This Row],[trait_name]],Trait[],2,FALSE)</f>
        <v>8</v>
      </c>
      <c r="J22820" s="23" t="s">
        <v>150</v>
      </c>
      <c r="L22820" s="3"/>
      <c r="M22820" s="3"/>
    </row>
    <row r="22821" spans="1:13">
      <c r="A22821" s="5">
        <v>43325</v>
      </c>
      <c r="B22821" s="5">
        <v>43325</v>
      </c>
      <c r="C22821" t="s">
        <v>1328</v>
      </c>
      <c r="D22821" s="69">
        <f>VLOOKUP(C22821,Index[],2,FALSE)</f>
        <v>214</v>
      </c>
      <c r="H22821" t="s">
        <v>325</v>
      </c>
      <c r="I22821">
        <f>VLOOKUP(Table1[[#This Row],[trait_name]],Trait[],2,FALSE)</f>
        <v>9</v>
      </c>
      <c r="J22821" s="23" t="s">
        <v>28</v>
      </c>
      <c r="L22821" s="3" t="s">
        <v>27</v>
      </c>
      <c r="M22821" s="3"/>
    </row>
    <row r="22822" spans="1:13">
      <c r="A22822" s="5">
        <v>43325</v>
      </c>
      <c r="B22822" s="5">
        <v>43325</v>
      </c>
      <c r="C22822" t="s">
        <v>1328</v>
      </c>
      <c r="D22822" s="69">
        <f>VLOOKUP(C22822,Index[],2,FALSE)</f>
        <v>214</v>
      </c>
      <c r="I22822">
        <f>VLOOKUP(Table1[[#This Row],[trait_name]],Trait[],2,FALSE)</f>
        <v>9</v>
      </c>
      <c r="J22822" s="23" t="s">
        <v>28</v>
      </c>
      <c r="L22822" s="3"/>
      <c r="M22822" s="3"/>
    </row>
    <row r="22823" spans="1:13">
      <c r="A22823" s="5">
        <v>43325</v>
      </c>
      <c r="B22823" s="5">
        <v>43325</v>
      </c>
      <c r="C22823" t="s">
        <v>1328</v>
      </c>
      <c r="D22823" s="69">
        <f>VLOOKUP(C22823,Index[],2,FALSE)</f>
        <v>214</v>
      </c>
      <c r="I22823">
        <f>VLOOKUP(Table1[[#This Row],[trait_name]],Trait[],2,FALSE)</f>
        <v>10</v>
      </c>
      <c r="J22823" s="23" t="s">
        <v>29</v>
      </c>
      <c r="L22823" s="3"/>
      <c r="M22823" s="3"/>
    </row>
    <row r="22824" spans="1:13">
      <c r="A22824" s="5">
        <v>43325</v>
      </c>
      <c r="B22824" s="5">
        <v>43325</v>
      </c>
      <c r="C22824" t="s">
        <v>1328</v>
      </c>
      <c r="D22824" s="69">
        <f>VLOOKUP(C22824,Index[],2,FALSE)</f>
        <v>214</v>
      </c>
      <c r="H22824" t="s">
        <v>17</v>
      </c>
      <c r="I22824">
        <f>VLOOKUP(Table1[[#This Row],[trait_name]],Trait[],2,FALSE)</f>
        <v>11</v>
      </c>
      <c r="J22824" s="23" t="s">
        <v>30</v>
      </c>
      <c r="L22824" s="3" t="s">
        <v>23</v>
      </c>
      <c r="M22824" s="3"/>
    </row>
    <row r="22825" spans="1:13">
      <c r="A22825" s="5">
        <v>43325</v>
      </c>
      <c r="B22825" s="5">
        <v>43325</v>
      </c>
      <c r="C22825" t="s">
        <v>1328</v>
      </c>
      <c r="D22825" s="69">
        <f>VLOOKUP(C22825,Index[],2,FALSE)</f>
        <v>214</v>
      </c>
      <c r="I22825">
        <f>VLOOKUP(Table1[[#This Row],[trait_name]],Trait[],2,FALSE)</f>
        <v>12</v>
      </c>
      <c r="J22825" s="23" t="s">
        <v>151</v>
      </c>
      <c r="L22825" s="3"/>
      <c r="M22825" s="3"/>
    </row>
    <row r="22826" spans="1:13">
      <c r="A22826" s="5">
        <v>43325</v>
      </c>
      <c r="B22826" s="5">
        <v>43325</v>
      </c>
      <c r="C22826" t="s">
        <v>1328</v>
      </c>
      <c r="D22826" s="69">
        <f>VLOOKUP(C22826,Index[],2,FALSE)</f>
        <v>214</v>
      </c>
      <c r="I22826">
        <f>VLOOKUP(Table1[[#This Row],[trait_name]],Trait[],2,FALSE)</f>
        <v>12</v>
      </c>
      <c r="J22826" s="23" t="s">
        <v>151</v>
      </c>
      <c r="L22826" s="3"/>
      <c r="M22826" s="3"/>
    </row>
    <row r="22827" spans="1:13">
      <c r="A22827" s="5">
        <v>43325</v>
      </c>
      <c r="B22827" s="5">
        <v>43325</v>
      </c>
      <c r="C22827" t="s">
        <v>1328</v>
      </c>
      <c r="D22827" s="69">
        <f>VLOOKUP(C22827,Index[],2,FALSE)</f>
        <v>214</v>
      </c>
      <c r="I22827">
        <f>VLOOKUP(Table1[[#This Row],[trait_name]],Trait[],2,FALSE)</f>
        <v>13</v>
      </c>
      <c r="J22827" s="23" t="s">
        <v>369</v>
      </c>
      <c r="L22827" s="3"/>
      <c r="M22827" s="3"/>
    </row>
    <row r="22828" spans="1:13">
      <c r="A22828" s="5">
        <v>43325</v>
      </c>
      <c r="B22828" s="5">
        <v>43325</v>
      </c>
      <c r="C22828" t="s">
        <v>1328</v>
      </c>
      <c r="D22828" s="69">
        <f>VLOOKUP(C22828,Index[],2,FALSE)</f>
        <v>214</v>
      </c>
      <c r="I22828">
        <f>VLOOKUP(Table1[[#This Row],[trait_name]],Trait[],2,FALSE)</f>
        <v>14</v>
      </c>
      <c r="J22828" s="23" t="s">
        <v>152</v>
      </c>
      <c r="L22828" s="3"/>
      <c r="M22828" s="3"/>
    </row>
    <row r="22829" spans="1:13">
      <c r="A22829" s="5">
        <v>43325</v>
      </c>
      <c r="B22829" s="5">
        <v>43325</v>
      </c>
      <c r="C22829" t="s">
        <v>1328</v>
      </c>
      <c r="D22829" s="69">
        <f>VLOOKUP(C22829,Index[],2,FALSE)</f>
        <v>214</v>
      </c>
      <c r="I22829">
        <f>VLOOKUP(Table1[[#This Row],[trait_name]],Trait[],2,FALSE)</f>
        <v>15</v>
      </c>
      <c r="J22829" s="23" t="s">
        <v>31</v>
      </c>
      <c r="L22829" s="3"/>
      <c r="M22829" s="3"/>
    </row>
    <row r="22830" spans="1:13">
      <c r="A22830" s="5">
        <v>43325</v>
      </c>
      <c r="B22830" s="5">
        <v>43325</v>
      </c>
      <c r="C22830" t="s">
        <v>1328</v>
      </c>
      <c r="D22830" s="69">
        <f>VLOOKUP(C22830,Index[],2,FALSE)</f>
        <v>214</v>
      </c>
      <c r="H22830" t="s">
        <v>56</v>
      </c>
      <c r="I22830">
        <f>VLOOKUP(Table1[[#This Row],[trait_name]],Trait[],2,FALSE)</f>
        <v>16</v>
      </c>
      <c r="J22830" s="23" t="s">
        <v>32</v>
      </c>
      <c r="L22830" s="3" t="s">
        <v>27</v>
      </c>
      <c r="M22830" s="3"/>
    </row>
    <row r="22831" spans="1:13">
      <c r="B22831" s="5"/>
      <c r="C22831" t="s">
        <v>1328</v>
      </c>
      <c r="D22831" s="69">
        <f>VLOOKUP(C22831,Index[],2,FALSE)</f>
        <v>214</v>
      </c>
      <c r="H22831" t="s">
        <v>52</v>
      </c>
      <c r="J22831" s="23" t="s">
        <v>32</v>
      </c>
      <c r="L22831" s="3" t="s">
        <v>23</v>
      </c>
      <c r="M22831" s="3"/>
    </row>
    <row r="22832" spans="1:13">
      <c r="A22832" s="5">
        <v>43325</v>
      </c>
      <c r="B22832" s="5">
        <v>43325</v>
      </c>
      <c r="C22832" t="s">
        <v>1328</v>
      </c>
      <c r="D22832" s="69">
        <f>VLOOKUP(C22832,Index[],2,FALSE)</f>
        <v>214</v>
      </c>
      <c r="H22832" t="s">
        <v>17</v>
      </c>
      <c r="I22832">
        <f>VLOOKUP(Table1[[#This Row],[trait_name]],Trait[],2,FALSE)</f>
        <v>17</v>
      </c>
      <c r="J22832" s="23" t="s">
        <v>33</v>
      </c>
      <c r="L22832" s="3" t="s">
        <v>35</v>
      </c>
      <c r="M22832" s="3"/>
    </row>
    <row r="22833" spans="1:13">
      <c r="A22833" s="5">
        <v>43325</v>
      </c>
      <c r="B22833" s="5">
        <v>43325</v>
      </c>
      <c r="C22833" t="s">
        <v>1328</v>
      </c>
      <c r="D22833" s="69">
        <f>VLOOKUP(C22833,Index[],2,FALSE)</f>
        <v>214</v>
      </c>
      <c r="H22833" t="s">
        <v>17</v>
      </c>
      <c r="I22833">
        <f>VLOOKUP(Table1[[#This Row],[trait_name]],Trait[],2,FALSE)</f>
        <v>17</v>
      </c>
      <c r="J22833" s="23" t="s">
        <v>33</v>
      </c>
      <c r="L22833" s="3" t="s">
        <v>34</v>
      </c>
      <c r="M22833" s="3"/>
    </row>
    <row r="22834" spans="1:13">
      <c r="A22834" s="5">
        <v>43325</v>
      </c>
      <c r="B22834" s="5">
        <v>43325</v>
      </c>
      <c r="C22834" t="s">
        <v>1328</v>
      </c>
      <c r="D22834" s="69">
        <f>VLOOKUP(C22834,Index[],2,FALSE)</f>
        <v>214</v>
      </c>
      <c r="I22834">
        <f>VLOOKUP(Table1[[#This Row],[trait_name]],Trait[],2,FALSE)</f>
        <v>17</v>
      </c>
      <c r="J22834" s="23" t="s">
        <v>33</v>
      </c>
      <c r="L22834" s="3"/>
      <c r="M22834" s="3"/>
    </row>
    <row r="22835" spans="1:13">
      <c r="A22835" s="5">
        <v>43325</v>
      </c>
      <c r="B22835" s="5">
        <v>43325</v>
      </c>
      <c r="C22835" t="s">
        <v>1328</v>
      </c>
      <c r="D22835" s="69">
        <f>VLOOKUP(C22835,Index[],2,FALSE)</f>
        <v>214</v>
      </c>
      <c r="I22835">
        <f>VLOOKUP(Table1[[#This Row],[trait_name]],Trait[],2,FALSE)</f>
        <v>18</v>
      </c>
      <c r="J22835" s="23" t="s">
        <v>37</v>
      </c>
      <c r="L22835" s="3"/>
      <c r="M22835" s="3"/>
    </row>
    <row r="22836" spans="1:13">
      <c r="A22836" s="5">
        <v>43325</v>
      </c>
      <c r="B22836" s="5">
        <v>43325</v>
      </c>
      <c r="C22836" t="s">
        <v>1328</v>
      </c>
      <c r="D22836" s="69">
        <f>VLOOKUP(C22836,Index[],2,FALSE)</f>
        <v>214</v>
      </c>
      <c r="H22836" t="s">
        <v>52</v>
      </c>
      <c r="I22836">
        <f>VLOOKUP(Table1[[#This Row],[trait_name]],Trait[],2,FALSE)</f>
        <v>19</v>
      </c>
      <c r="J22836" s="23" t="s">
        <v>38</v>
      </c>
      <c r="L22836" s="3" t="s">
        <v>40</v>
      </c>
      <c r="M22836" s="3"/>
    </row>
    <row r="22837" spans="1:13">
      <c r="A22837" s="5">
        <v>43325</v>
      </c>
      <c r="B22837" s="5">
        <v>43325</v>
      </c>
      <c r="C22837" t="s">
        <v>1328</v>
      </c>
      <c r="D22837" s="69">
        <f>VLOOKUP(C22837,Index[],2,FALSE)</f>
        <v>214</v>
      </c>
      <c r="H22837" t="s">
        <v>325</v>
      </c>
      <c r="I22837">
        <f>VLOOKUP(Table1[[#This Row],[trait_name]],Trait[],2,FALSE)</f>
        <v>19</v>
      </c>
      <c r="J22837" s="23" t="s">
        <v>38</v>
      </c>
      <c r="L22837" s="3" t="s">
        <v>39</v>
      </c>
      <c r="M22837" s="3"/>
    </row>
    <row r="22838" spans="1:13">
      <c r="A22838" s="5">
        <v>43325</v>
      </c>
      <c r="B22838" s="5">
        <v>43325</v>
      </c>
      <c r="C22838" t="s">
        <v>1328</v>
      </c>
      <c r="D22838" s="69">
        <f>VLOOKUP(C22838,Index[],2,FALSE)</f>
        <v>214</v>
      </c>
      <c r="I22838">
        <f>VLOOKUP(Table1[[#This Row],[trait_name]],Trait[],2,FALSE)</f>
        <v>19</v>
      </c>
      <c r="J22838" s="23" t="s">
        <v>38</v>
      </c>
      <c r="L22838" s="3"/>
      <c r="M22838" s="3"/>
    </row>
    <row r="22839" spans="1:13">
      <c r="A22839" s="5">
        <v>43325</v>
      </c>
      <c r="B22839" s="5">
        <v>43325</v>
      </c>
      <c r="C22839" t="s">
        <v>1328</v>
      </c>
      <c r="D22839" s="69">
        <f>VLOOKUP(C22839,Index[],2,FALSE)</f>
        <v>214</v>
      </c>
      <c r="H22839" t="s">
        <v>325</v>
      </c>
      <c r="I22839">
        <f>VLOOKUP(Table1[[#This Row],[trait_name]],Trait[],2,FALSE)</f>
        <v>20</v>
      </c>
      <c r="J22839" s="23" t="s">
        <v>41</v>
      </c>
      <c r="L22839" s="3" t="s">
        <v>42</v>
      </c>
      <c r="M22839" s="3"/>
    </row>
    <row r="22840" spans="1:13">
      <c r="A22840" s="5">
        <v>43325</v>
      </c>
      <c r="B22840" s="5">
        <v>43325</v>
      </c>
      <c r="C22840" t="s">
        <v>1328</v>
      </c>
      <c r="D22840" s="69">
        <f>VLOOKUP(C22840,Index[],2,FALSE)</f>
        <v>214</v>
      </c>
      <c r="H22840" t="s">
        <v>325</v>
      </c>
      <c r="I22840">
        <f>VLOOKUP(Table1[[#This Row],[trait_name]],Trait[],2,FALSE)</f>
        <v>20</v>
      </c>
      <c r="J22840" s="23" t="s">
        <v>41</v>
      </c>
      <c r="L22840" s="3" t="s">
        <v>126</v>
      </c>
      <c r="M22840" s="3"/>
    </row>
    <row r="22841" spans="1:13">
      <c r="A22841" s="5">
        <v>43325</v>
      </c>
      <c r="B22841" s="5">
        <v>43325</v>
      </c>
      <c r="C22841" t="s">
        <v>1328</v>
      </c>
      <c r="D22841" s="69">
        <f>VLOOKUP(C22841,Index[],2,FALSE)</f>
        <v>214</v>
      </c>
      <c r="I22841">
        <f>VLOOKUP(Table1[[#This Row],[trait_name]],Trait[],2,FALSE)</f>
        <v>20</v>
      </c>
      <c r="J22841" s="23" t="s">
        <v>41</v>
      </c>
      <c r="L22841" s="3"/>
      <c r="M22841" s="3"/>
    </row>
    <row r="22842" spans="1:13">
      <c r="A22842" s="5">
        <v>43325</v>
      </c>
      <c r="B22842" s="5">
        <v>43325</v>
      </c>
      <c r="C22842" t="s">
        <v>1328</v>
      </c>
      <c r="D22842" s="69">
        <f>VLOOKUP(C22842,Index[],2,FALSE)</f>
        <v>214</v>
      </c>
      <c r="H22842" t="s">
        <v>17</v>
      </c>
      <c r="I22842">
        <f>VLOOKUP(Table1[[#This Row],[trait_name]],Trait[],2,FALSE)</f>
        <v>21</v>
      </c>
      <c r="J22842" s="23" t="s">
        <v>43</v>
      </c>
      <c r="L22842" s="3" t="s">
        <v>44</v>
      </c>
      <c r="M22842" s="3"/>
    </row>
    <row r="22843" spans="1:13">
      <c r="A22843" s="5">
        <v>43325</v>
      </c>
      <c r="B22843" s="5">
        <v>43325</v>
      </c>
      <c r="C22843" t="s">
        <v>1328</v>
      </c>
      <c r="D22843" s="69">
        <f>VLOOKUP(C22843,Index[],2,FALSE)</f>
        <v>214</v>
      </c>
      <c r="H22843" t="s">
        <v>17</v>
      </c>
      <c r="I22843">
        <f>VLOOKUP(Table1[[#This Row],[trait_name]],Trait[],2,FALSE)</f>
        <v>21</v>
      </c>
      <c r="J22843" s="23" t="s">
        <v>43</v>
      </c>
      <c r="L22843" s="3" t="s">
        <v>45</v>
      </c>
      <c r="M22843" s="3"/>
    </row>
    <row r="22844" spans="1:13">
      <c r="A22844" s="5">
        <v>43325</v>
      </c>
      <c r="B22844" s="5">
        <v>43325</v>
      </c>
      <c r="C22844" t="s">
        <v>1328</v>
      </c>
      <c r="D22844" s="69">
        <f>VLOOKUP(C22844,Index[],2,FALSE)</f>
        <v>214</v>
      </c>
      <c r="H22844" t="s">
        <v>17</v>
      </c>
      <c r="I22844">
        <f>VLOOKUP(Table1[[#This Row],[trait_name]],Trait[],2,FALSE)</f>
        <v>21</v>
      </c>
      <c r="J22844" s="23" t="s">
        <v>43</v>
      </c>
      <c r="L22844" s="3" t="s">
        <v>159</v>
      </c>
      <c r="M22844" s="3"/>
    </row>
    <row r="22845" spans="1:13">
      <c r="A22845" s="5">
        <v>43325</v>
      </c>
      <c r="B22845" s="5">
        <v>43325</v>
      </c>
      <c r="C22845" t="s">
        <v>1328</v>
      </c>
      <c r="D22845" s="69">
        <f>VLOOKUP(C22845,Index[],2,FALSE)</f>
        <v>214</v>
      </c>
      <c r="I22845">
        <f>VLOOKUP(Table1[[#This Row],[trait_name]],Trait[],2,FALSE)</f>
        <v>22</v>
      </c>
      <c r="J22845" s="23" t="s">
        <v>47</v>
      </c>
      <c r="L22845" s="3" t="s">
        <v>128</v>
      </c>
      <c r="M22845" s="3"/>
    </row>
    <row r="22846" spans="1:13">
      <c r="A22846" s="5">
        <v>43325</v>
      </c>
      <c r="B22846" s="5">
        <v>43325</v>
      </c>
      <c r="C22846" t="s">
        <v>1328</v>
      </c>
      <c r="D22846" s="69">
        <f>VLOOKUP(C22846,Index[],2,FALSE)</f>
        <v>214</v>
      </c>
      <c r="I22846">
        <f>VLOOKUP(Table1[[#This Row],[trait_name]],Trait[],2,FALSE)</f>
        <v>22</v>
      </c>
      <c r="J22846" s="23" t="s">
        <v>47</v>
      </c>
      <c r="L22846" s="3" t="s">
        <v>162</v>
      </c>
      <c r="M22846" s="3"/>
    </row>
    <row r="22847" spans="1:13">
      <c r="A22847" s="5">
        <v>43325</v>
      </c>
      <c r="B22847" s="5">
        <v>43325</v>
      </c>
      <c r="C22847" t="s">
        <v>1328</v>
      </c>
      <c r="D22847" s="69">
        <f>VLOOKUP(C22847,Index[],2,FALSE)</f>
        <v>214</v>
      </c>
      <c r="I22847">
        <f>VLOOKUP(Table1[[#This Row],[trait_name]],Trait[],2,FALSE)</f>
        <v>22</v>
      </c>
      <c r="J22847" s="23" t="s">
        <v>47</v>
      </c>
      <c r="L22847" s="3"/>
      <c r="M22847" s="3"/>
    </row>
    <row r="22848" spans="1:13">
      <c r="A22848" s="5">
        <v>43325</v>
      </c>
      <c r="B22848" s="5">
        <v>43325</v>
      </c>
      <c r="C22848" t="s">
        <v>1328</v>
      </c>
      <c r="D22848" s="69">
        <f>VLOOKUP(C22848,Index[],2,FALSE)</f>
        <v>214</v>
      </c>
      <c r="H22848" t="s">
        <v>56</v>
      </c>
      <c r="I22848">
        <f>VLOOKUP(Table1[[#This Row],[trait_name]],Trait[],2,FALSE)</f>
        <v>23</v>
      </c>
      <c r="J22848" s="23" t="s">
        <v>49</v>
      </c>
      <c r="L22848" s="3" t="s">
        <v>557</v>
      </c>
      <c r="M22848" s="3"/>
    </row>
    <row r="22849" spans="1:13">
      <c r="A22849" s="5">
        <v>43325</v>
      </c>
      <c r="B22849" s="5">
        <v>43325</v>
      </c>
      <c r="C22849" t="s">
        <v>1328</v>
      </c>
      <c r="D22849" s="69">
        <f>VLOOKUP(C22849,Index[],2,FALSE)</f>
        <v>214</v>
      </c>
      <c r="H22849" t="s">
        <v>56</v>
      </c>
      <c r="I22849">
        <f>VLOOKUP(Table1[[#This Row],[trait_name]],Trait[],2,FALSE)</f>
        <v>23</v>
      </c>
      <c r="J22849" s="23" t="s">
        <v>49</v>
      </c>
      <c r="L22849" s="3" t="s">
        <v>19</v>
      </c>
      <c r="M22849" s="3"/>
    </row>
    <row r="22850" spans="1:13">
      <c r="A22850" s="5">
        <v>43325</v>
      </c>
      <c r="B22850" s="5">
        <v>43325</v>
      </c>
      <c r="C22850" t="s">
        <v>1328</v>
      </c>
      <c r="D22850" s="69">
        <f>VLOOKUP(C22850,Index[],2,FALSE)</f>
        <v>214</v>
      </c>
      <c r="H22850" t="s">
        <v>52</v>
      </c>
      <c r="I22850">
        <f>VLOOKUP(Table1[[#This Row],[trait_name]],Trait[],2,FALSE)</f>
        <v>23</v>
      </c>
      <c r="J22850" s="23" t="s">
        <v>49</v>
      </c>
      <c r="L22850" s="3" t="s">
        <v>40</v>
      </c>
      <c r="M22850" s="3"/>
    </row>
    <row r="22851" spans="1:13">
      <c r="A22851" s="5">
        <v>43325</v>
      </c>
      <c r="B22851" s="5">
        <v>43325</v>
      </c>
      <c r="C22851" t="s">
        <v>1328</v>
      </c>
      <c r="D22851" s="69">
        <f>VLOOKUP(C22851,Index[],2,FALSE)</f>
        <v>214</v>
      </c>
      <c r="H22851" t="s">
        <v>52</v>
      </c>
      <c r="I22851">
        <f>VLOOKUP(Table1[[#This Row],[trait_name]],Trait[],2,FALSE)</f>
        <v>23</v>
      </c>
      <c r="J22851" s="23" t="s">
        <v>49</v>
      </c>
      <c r="L22851" s="3" t="s">
        <v>725</v>
      </c>
      <c r="M22851" s="3"/>
    </row>
    <row r="22852" spans="1:13">
      <c r="A22852" s="5">
        <v>43325</v>
      </c>
      <c r="B22852" s="5">
        <v>43325</v>
      </c>
      <c r="C22852" t="s">
        <v>1328</v>
      </c>
      <c r="D22852" s="69">
        <f>VLOOKUP(C22852,Index[],2,FALSE)</f>
        <v>214</v>
      </c>
      <c r="I22852">
        <f>VLOOKUP(Table1[[#This Row],[trait_name]],Trait[],2,FALSE)</f>
        <v>23</v>
      </c>
      <c r="J22852" s="23" t="s">
        <v>49</v>
      </c>
      <c r="L22852" s="3"/>
      <c r="M22852" s="3"/>
    </row>
    <row r="22853" spans="1:13">
      <c r="A22853" s="5">
        <v>43325</v>
      </c>
      <c r="B22853" s="5">
        <v>43325</v>
      </c>
      <c r="C22853" t="s">
        <v>1328</v>
      </c>
      <c r="D22853" s="69">
        <f>VLOOKUP(C22853,Index[],2,FALSE)</f>
        <v>214</v>
      </c>
      <c r="I22853">
        <f>VLOOKUP(Table1[[#This Row],[trait_name]],Trait[],2,FALSE)</f>
        <v>23</v>
      </c>
      <c r="J22853" s="23" t="s">
        <v>49</v>
      </c>
      <c r="L22853" s="3"/>
      <c r="M22853" s="3"/>
    </row>
    <row r="22854" spans="1:13">
      <c r="A22854" s="5">
        <v>43325</v>
      </c>
      <c r="B22854" s="5">
        <v>43325</v>
      </c>
      <c r="C22854" t="s">
        <v>1328</v>
      </c>
      <c r="D22854" s="69">
        <f>VLOOKUP(C22854,Index[],2,FALSE)</f>
        <v>214</v>
      </c>
      <c r="H22854" t="s">
        <v>17</v>
      </c>
      <c r="I22854">
        <f>VLOOKUP(Table1[[#This Row],[trait_name]],Trait[],2,FALSE)</f>
        <v>24</v>
      </c>
      <c r="J22854" s="23" t="s">
        <v>53</v>
      </c>
      <c r="L22854" s="3" t="s">
        <v>311</v>
      </c>
      <c r="M22854" s="3"/>
    </row>
    <row r="22855" spans="1:13">
      <c r="A22855" s="5">
        <v>43325</v>
      </c>
      <c r="B22855" s="5">
        <v>43325</v>
      </c>
      <c r="C22855" t="s">
        <v>1328</v>
      </c>
      <c r="D22855" s="69">
        <f>VLOOKUP(C22855,Index[],2,FALSE)</f>
        <v>214</v>
      </c>
      <c r="H22855" t="s">
        <v>56</v>
      </c>
      <c r="I22855">
        <f>VLOOKUP(Table1[[#This Row],[trait_name]],Trait[],2,FALSE)</f>
        <v>24</v>
      </c>
      <c r="J22855" s="23" t="s">
        <v>53</v>
      </c>
      <c r="L22855" s="3" t="s">
        <v>55</v>
      </c>
      <c r="M22855" s="3"/>
    </row>
    <row r="22856" spans="1:13">
      <c r="A22856" s="5">
        <v>43325</v>
      </c>
      <c r="B22856" s="5">
        <v>43325</v>
      </c>
      <c r="C22856" t="s">
        <v>1328</v>
      </c>
      <c r="D22856" s="69">
        <f>VLOOKUP(C22856,Index[],2,FALSE)</f>
        <v>214</v>
      </c>
      <c r="H22856" t="s">
        <v>17</v>
      </c>
      <c r="I22856">
        <f>VLOOKUP(Table1[[#This Row],[trait_name]],Trait[],2,FALSE)</f>
        <v>24</v>
      </c>
      <c r="J22856" s="23" t="s">
        <v>53</v>
      </c>
      <c r="L22856" s="3" t="s">
        <v>163</v>
      </c>
      <c r="M22856" s="3"/>
    </row>
    <row r="22857" spans="1:13">
      <c r="A22857" s="5">
        <v>43325</v>
      </c>
      <c r="B22857" s="5">
        <v>43325</v>
      </c>
      <c r="C22857" t="s">
        <v>1328</v>
      </c>
      <c r="D22857" s="69">
        <f>VLOOKUP(C22857,Index[],2,FALSE)</f>
        <v>214</v>
      </c>
      <c r="I22857">
        <f>VLOOKUP(Table1[[#This Row],[trait_name]],Trait[],2,FALSE)</f>
        <v>25</v>
      </c>
      <c r="J22857" s="23" t="s">
        <v>57</v>
      </c>
      <c r="L22857" s="3"/>
      <c r="M22857" s="3"/>
    </row>
    <row r="22858" spans="1:13">
      <c r="A22858" s="5">
        <v>43325</v>
      </c>
      <c r="B22858" s="5">
        <v>43325</v>
      </c>
      <c r="C22858" t="s">
        <v>1328</v>
      </c>
      <c r="D22858" s="69">
        <f>VLOOKUP(C22858,Index[],2,FALSE)</f>
        <v>214</v>
      </c>
      <c r="H22858" t="s">
        <v>25</v>
      </c>
      <c r="I22858">
        <f>VLOOKUP(Table1[[#This Row],[trait_name]],Trait[],2,FALSE)</f>
        <v>26</v>
      </c>
      <c r="J22858" s="23" t="s">
        <v>58</v>
      </c>
      <c r="L22858" s="3" t="s">
        <v>59</v>
      </c>
      <c r="M22858" s="3"/>
    </row>
    <row r="22859" spans="1:13">
      <c r="A22859" s="5">
        <v>43325</v>
      </c>
      <c r="B22859" s="5">
        <v>43325</v>
      </c>
      <c r="C22859" t="s">
        <v>1328</v>
      </c>
      <c r="D22859" s="69">
        <f>VLOOKUP(C22859,Index[],2,FALSE)</f>
        <v>214</v>
      </c>
      <c r="H22859" t="s">
        <v>17</v>
      </c>
      <c r="I22859">
        <f>VLOOKUP(Table1[[#This Row],[trait_name]],Trait[],2,FALSE)</f>
        <v>26</v>
      </c>
      <c r="J22859" s="23" t="s">
        <v>58</v>
      </c>
      <c r="L22859" s="3" t="s">
        <v>327</v>
      </c>
      <c r="M22859" s="3"/>
    </row>
    <row r="22860" spans="1:13">
      <c r="A22860" s="5">
        <v>43325</v>
      </c>
      <c r="B22860" s="5">
        <v>43325</v>
      </c>
      <c r="C22860" t="s">
        <v>1328</v>
      </c>
      <c r="D22860" s="69">
        <f>VLOOKUP(C22860,Index[],2,FALSE)</f>
        <v>214</v>
      </c>
      <c r="I22860">
        <f>VLOOKUP(Table1[[#This Row],[trait_name]],Trait[],2,FALSE)</f>
        <v>26</v>
      </c>
      <c r="J22860" s="23" t="s">
        <v>58</v>
      </c>
      <c r="L22860" s="3"/>
      <c r="M22860" s="3"/>
    </row>
    <row r="22861" spans="1:13">
      <c r="A22861" s="5">
        <v>43325</v>
      </c>
      <c r="B22861" s="5">
        <v>43325</v>
      </c>
      <c r="C22861" t="s">
        <v>1328</v>
      </c>
      <c r="D22861" s="69">
        <f>VLOOKUP(C22861,Index[],2,FALSE)</f>
        <v>214</v>
      </c>
      <c r="I22861">
        <f>VLOOKUP(Table1[[#This Row],[trait_name]],Trait[],2,FALSE)</f>
        <v>27</v>
      </c>
      <c r="J22861" s="23" t="s">
        <v>61</v>
      </c>
      <c r="L22861" s="3"/>
      <c r="M22861" s="3"/>
    </row>
    <row r="22862" spans="1:13">
      <c r="A22862" s="5">
        <v>43325</v>
      </c>
      <c r="B22862" s="5">
        <v>43325</v>
      </c>
      <c r="C22862" t="s">
        <v>1328</v>
      </c>
      <c r="D22862" s="69">
        <f>VLOOKUP(C22862,Index[],2,FALSE)</f>
        <v>214</v>
      </c>
      <c r="I22862">
        <f>VLOOKUP(Table1[[#This Row],[trait_name]],Trait[],2,FALSE)</f>
        <v>28</v>
      </c>
      <c r="J22862" s="23" t="s">
        <v>62</v>
      </c>
      <c r="L22862" s="3"/>
      <c r="M22862" s="3"/>
    </row>
    <row r="22863" spans="1:13">
      <c r="A22863" s="5">
        <v>43325</v>
      </c>
      <c r="B22863" s="5">
        <v>43325</v>
      </c>
      <c r="C22863" t="s">
        <v>1328</v>
      </c>
      <c r="D22863" s="69">
        <f>VLOOKUP(C22863,Index[],2,FALSE)</f>
        <v>214</v>
      </c>
      <c r="H22863" t="s">
        <v>17</v>
      </c>
      <c r="I22863">
        <f>VLOOKUP(Table1[[#This Row],[trait_name]],Trait[],2,FALSE)</f>
        <v>29</v>
      </c>
      <c r="J22863" s="23" t="s">
        <v>63</v>
      </c>
      <c r="L22863" s="3">
        <v>12</v>
      </c>
      <c r="M22863" s="3"/>
    </row>
    <row r="22864" spans="1:13">
      <c r="A22864" s="5">
        <v>43325</v>
      </c>
      <c r="B22864" s="5">
        <v>43325</v>
      </c>
      <c r="C22864" t="s">
        <v>1328</v>
      </c>
      <c r="D22864" s="69">
        <f>VLOOKUP(C22864,Index[],2,FALSE)</f>
        <v>214</v>
      </c>
      <c r="I22864">
        <f>VLOOKUP(Table1[[#This Row],[trait_name]],Trait[],2,FALSE)</f>
        <v>30</v>
      </c>
      <c r="J22864" s="23" t="s">
        <v>64</v>
      </c>
      <c r="L22864" s="3"/>
      <c r="M22864" s="3"/>
    </row>
    <row r="22865" spans="1:13">
      <c r="A22865" s="5">
        <v>43325</v>
      </c>
      <c r="B22865" s="5">
        <v>43325</v>
      </c>
      <c r="C22865" t="s">
        <v>1328</v>
      </c>
      <c r="D22865" s="69">
        <f>VLOOKUP(C22865,Index[],2,FALSE)</f>
        <v>214</v>
      </c>
      <c r="H22865" t="s">
        <v>17</v>
      </c>
      <c r="I22865">
        <f>VLOOKUP(Table1[[#This Row],[trait_name]],Trait[],2,FALSE)</f>
        <v>31</v>
      </c>
      <c r="J22865" s="23" t="s">
        <v>65</v>
      </c>
      <c r="L22865" s="3">
        <v>9</v>
      </c>
      <c r="M22865" s="3"/>
    </row>
    <row r="22866" spans="1:13">
      <c r="A22866" s="5">
        <v>43325</v>
      </c>
      <c r="B22866" s="5">
        <v>43325</v>
      </c>
      <c r="C22866" t="s">
        <v>1328</v>
      </c>
      <c r="D22866" s="69">
        <f>VLOOKUP(C22866,Index[],2,FALSE)</f>
        <v>214</v>
      </c>
      <c r="H22866" t="s">
        <v>17</v>
      </c>
      <c r="I22866">
        <f>VLOOKUP(Table1[[#This Row],[trait_name]],Trait[],2,FALSE)</f>
        <v>32</v>
      </c>
      <c r="J22866" s="23" t="s">
        <v>66</v>
      </c>
      <c r="L22866" s="3">
        <v>7</v>
      </c>
      <c r="M22866" s="3"/>
    </row>
    <row r="22867" spans="1:13">
      <c r="A22867" s="5">
        <v>43325</v>
      </c>
      <c r="B22867" s="5">
        <v>43325</v>
      </c>
      <c r="C22867" t="s">
        <v>1328</v>
      </c>
      <c r="D22867" s="69">
        <f>VLOOKUP(C22867,Index[],2,FALSE)</f>
        <v>214</v>
      </c>
      <c r="I22867">
        <f>VLOOKUP(Table1[[#This Row],[trait_name]],Trait[],2,FALSE)</f>
        <v>33</v>
      </c>
      <c r="J22867" s="23" t="s">
        <v>67</v>
      </c>
      <c r="L22867" s="3"/>
      <c r="M22867" s="3"/>
    </row>
    <row r="22868" spans="1:13">
      <c r="A22868" s="5">
        <v>43325</v>
      </c>
      <c r="B22868" s="5">
        <v>43325</v>
      </c>
      <c r="C22868" t="s">
        <v>1328</v>
      </c>
      <c r="D22868" s="69">
        <f>VLOOKUP(C22868,Index[],2,FALSE)</f>
        <v>214</v>
      </c>
      <c r="H22868" t="s">
        <v>17</v>
      </c>
      <c r="I22868">
        <f>VLOOKUP(Table1[[#This Row],[trait_name]],Trait[],2,FALSE)</f>
        <v>34</v>
      </c>
      <c r="J22868" s="23" t="s">
        <v>68</v>
      </c>
      <c r="L22868" s="3">
        <v>6</v>
      </c>
      <c r="M22868" s="3"/>
    </row>
    <row r="22869" spans="1:13">
      <c r="A22869" s="5">
        <v>43325</v>
      </c>
      <c r="B22869" s="5">
        <v>43325</v>
      </c>
      <c r="C22869" t="s">
        <v>1328</v>
      </c>
      <c r="D22869" s="69">
        <f>VLOOKUP(C22869,Index[],2,FALSE)</f>
        <v>214</v>
      </c>
      <c r="H22869" t="s">
        <v>325</v>
      </c>
      <c r="I22869">
        <f>VLOOKUP(Table1[[#This Row],[trait_name]],Trait[],2,FALSE)</f>
        <v>35</v>
      </c>
      <c r="J22869" s="23" t="s">
        <v>166</v>
      </c>
      <c r="L22869" s="3" t="s">
        <v>126</v>
      </c>
      <c r="M22869" s="3"/>
    </row>
    <row r="22870" spans="1:13">
      <c r="A22870" s="5">
        <v>43325</v>
      </c>
      <c r="B22870" s="5">
        <v>43325</v>
      </c>
      <c r="C22870" t="s">
        <v>1328</v>
      </c>
      <c r="D22870" s="69">
        <f>VLOOKUP(C22870,Index[],2,FALSE)</f>
        <v>214</v>
      </c>
      <c r="H22870" t="s">
        <v>325</v>
      </c>
      <c r="I22870">
        <f>VLOOKUP(Table1[[#This Row],[trait_name]],Trait[],2,FALSE)</f>
        <v>35</v>
      </c>
      <c r="J22870" s="23" t="s">
        <v>166</v>
      </c>
      <c r="L22870" s="3" t="s">
        <v>346</v>
      </c>
      <c r="M22870" s="3"/>
    </row>
    <row r="22871" spans="1:13">
      <c r="A22871" s="5">
        <v>43325</v>
      </c>
      <c r="B22871" s="5">
        <v>43325</v>
      </c>
      <c r="C22871" t="s">
        <v>1328</v>
      </c>
      <c r="D22871" s="69">
        <f>VLOOKUP(C22871,Index[],2,FALSE)</f>
        <v>214</v>
      </c>
      <c r="H22871" t="s">
        <v>325</v>
      </c>
      <c r="I22871">
        <f>VLOOKUP(Table1[[#This Row],[trait_name]],Trait[],2,FALSE)</f>
        <v>36</v>
      </c>
      <c r="J22871" s="23" t="s">
        <v>69</v>
      </c>
      <c r="L22871" s="3" t="s">
        <v>169</v>
      </c>
      <c r="M22871" s="3"/>
    </row>
    <row r="22872" spans="1:13">
      <c r="A22872" s="5">
        <v>43325</v>
      </c>
      <c r="B22872" s="5">
        <v>43325</v>
      </c>
      <c r="C22872" t="s">
        <v>1328</v>
      </c>
      <c r="D22872" s="69">
        <f>VLOOKUP(C22872,Index[],2,FALSE)</f>
        <v>214</v>
      </c>
      <c r="H22872" t="s">
        <v>17</v>
      </c>
      <c r="I22872">
        <f>VLOOKUP(Table1[[#This Row],[trait_name]],Trait[],2,FALSE)</f>
        <v>36</v>
      </c>
      <c r="J22872" s="23" t="s">
        <v>69</v>
      </c>
      <c r="L22872" s="3" t="s">
        <v>163</v>
      </c>
      <c r="M22872" s="3"/>
    </row>
    <row r="22873" spans="1:13">
      <c r="A22873" s="5">
        <v>43325</v>
      </c>
      <c r="B22873" s="5">
        <v>43325</v>
      </c>
      <c r="C22873" t="s">
        <v>1328</v>
      </c>
      <c r="D22873" s="69">
        <f>VLOOKUP(C22873,Index[],2,FALSE)</f>
        <v>214</v>
      </c>
      <c r="I22873">
        <f>VLOOKUP(Table1[[#This Row],[trait_name]],Trait[],2,FALSE)</f>
        <v>37</v>
      </c>
      <c r="J22873" s="23" t="s">
        <v>170</v>
      </c>
      <c r="L22873" s="3"/>
      <c r="M22873" s="3"/>
    </row>
    <row r="22874" spans="1:13">
      <c r="A22874" s="5">
        <v>43325</v>
      </c>
      <c r="B22874" s="5">
        <v>43325</v>
      </c>
      <c r="C22874" t="s">
        <v>1328</v>
      </c>
      <c r="D22874" s="69">
        <f>VLOOKUP(C22874,Index[],2,FALSE)</f>
        <v>214</v>
      </c>
      <c r="H22874" t="s">
        <v>624</v>
      </c>
      <c r="I22874">
        <f>VLOOKUP(Table1[[#This Row],[trait_name]],Trait[],2,FALSE)</f>
        <v>38</v>
      </c>
      <c r="J22874" s="23" t="s">
        <v>72</v>
      </c>
      <c r="L22874" s="3" t="s">
        <v>73</v>
      </c>
      <c r="M22874" s="3"/>
    </row>
    <row r="22875" spans="1:13">
      <c r="A22875" s="5">
        <v>43325</v>
      </c>
      <c r="B22875" s="5">
        <v>43325</v>
      </c>
      <c r="C22875" t="s">
        <v>1328</v>
      </c>
      <c r="D22875" s="69">
        <f>VLOOKUP(C22875,Index[],2,FALSE)</f>
        <v>214</v>
      </c>
      <c r="H22875" t="s">
        <v>624</v>
      </c>
      <c r="I22875">
        <f>VLOOKUP(Table1[[#This Row],[trait_name]],Trait[],2,FALSE)</f>
        <v>38</v>
      </c>
      <c r="J22875" s="23" t="s">
        <v>72</v>
      </c>
      <c r="L22875" s="3" t="s">
        <v>252</v>
      </c>
      <c r="M22875" s="3"/>
    </row>
    <row r="22876" spans="1:13">
      <c r="A22876" s="5">
        <v>43325</v>
      </c>
      <c r="B22876" s="5">
        <v>43325</v>
      </c>
      <c r="C22876" t="s">
        <v>1328</v>
      </c>
      <c r="D22876" s="69">
        <f>VLOOKUP(C22876,Index[],2,FALSE)</f>
        <v>214</v>
      </c>
      <c r="H22876" t="s">
        <v>325</v>
      </c>
      <c r="I22876">
        <f>VLOOKUP(Table1[[#This Row],[trait_name]],Trait[],2,FALSE)</f>
        <v>39</v>
      </c>
      <c r="J22876" s="23" t="s">
        <v>74</v>
      </c>
      <c r="L22876" s="3" t="s">
        <v>220</v>
      </c>
      <c r="M22876" s="3"/>
    </row>
    <row r="22877" spans="1:13">
      <c r="A22877" s="5">
        <v>43325</v>
      </c>
      <c r="B22877" s="5">
        <v>43325</v>
      </c>
      <c r="C22877" t="s">
        <v>1328</v>
      </c>
      <c r="D22877" s="69">
        <f>VLOOKUP(C22877,Index[],2,FALSE)</f>
        <v>214</v>
      </c>
      <c r="I22877">
        <f>VLOOKUP(Table1[[#This Row],[trait_name]],Trait[],2,FALSE)</f>
        <v>39</v>
      </c>
      <c r="J22877" s="23" t="s">
        <v>74</v>
      </c>
      <c r="L22877" s="3"/>
      <c r="M22877" s="3"/>
    </row>
    <row r="22878" spans="1:13">
      <c r="A22878" s="5">
        <v>43325</v>
      </c>
      <c r="B22878" s="5">
        <v>43325</v>
      </c>
      <c r="C22878" t="s">
        <v>1328</v>
      </c>
      <c r="D22878" s="69">
        <f>VLOOKUP(C22878,Index[],2,FALSE)</f>
        <v>214</v>
      </c>
      <c r="H22878" t="s">
        <v>215</v>
      </c>
      <c r="I22878">
        <f>VLOOKUP(Table1[[#This Row],[trait_name]],Trait[],2,FALSE)</f>
        <v>40</v>
      </c>
      <c r="J22878" s="23" t="s">
        <v>76</v>
      </c>
      <c r="L22878" s="3" t="s">
        <v>253</v>
      </c>
      <c r="M22878" s="3"/>
    </row>
    <row r="22879" spans="1:13">
      <c r="A22879" s="5">
        <v>43325</v>
      </c>
      <c r="B22879" s="5">
        <v>43325</v>
      </c>
      <c r="C22879" t="s">
        <v>1328</v>
      </c>
      <c r="D22879" s="69">
        <f>VLOOKUP(C22879,Index[],2,FALSE)</f>
        <v>214</v>
      </c>
      <c r="H22879" t="s">
        <v>25</v>
      </c>
      <c r="I22879">
        <f>VLOOKUP(Table1[[#This Row],[trait_name]],Trait[],2,FALSE)</f>
        <v>40</v>
      </c>
      <c r="J22879" s="23" t="s">
        <v>76</v>
      </c>
      <c r="L22879" s="3" t="s">
        <v>717</v>
      </c>
      <c r="M22879" s="3"/>
    </row>
    <row r="22880" spans="1:13">
      <c r="A22880" s="5">
        <v>43325</v>
      </c>
      <c r="B22880" s="5">
        <v>43325</v>
      </c>
      <c r="C22880" t="s">
        <v>1328</v>
      </c>
      <c r="D22880" s="69">
        <f>VLOOKUP(C22880,Index[],2,FALSE)</f>
        <v>214</v>
      </c>
      <c r="I22880">
        <f>VLOOKUP(Table1[[#This Row],[trait_name]],Trait[],2,FALSE)</f>
        <v>40</v>
      </c>
      <c r="J22880" s="23" t="s">
        <v>76</v>
      </c>
      <c r="L22880" s="3"/>
      <c r="M22880" s="3"/>
    </row>
    <row r="22881" spans="1:13">
      <c r="A22881" s="5">
        <v>43325</v>
      </c>
      <c r="B22881" s="5">
        <v>43325</v>
      </c>
      <c r="C22881" t="s">
        <v>1328</v>
      </c>
      <c r="D22881" s="69">
        <f>VLOOKUP(C22881,Index[],2,FALSE)</f>
        <v>214</v>
      </c>
      <c r="I22881">
        <f>VLOOKUP(Table1[[#This Row],[trait_name]],Trait[],2,FALSE)</f>
        <v>40</v>
      </c>
      <c r="J22881" s="23" t="s">
        <v>76</v>
      </c>
      <c r="L22881" s="3"/>
      <c r="M22881" s="3"/>
    </row>
    <row r="22882" spans="1:13">
      <c r="A22882" s="5">
        <v>43325</v>
      </c>
      <c r="B22882" s="5">
        <v>43325</v>
      </c>
      <c r="C22882" t="s">
        <v>1328</v>
      </c>
      <c r="D22882" s="69">
        <f>VLOOKUP(C22882,Index[],2,FALSE)</f>
        <v>214</v>
      </c>
      <c r="H22882" t="s">
        <v>215</v>
      </c>
      <c r="I22882">
        <f>VLOOKUP(Table1[[#This Row],[trait_name]],Trait[],2,FALSE)</f>
        <v>41</v>
      </c>
      <c r="J22882" s="23" t="s">
        <v>78</v>
      </c>
      <c r="L22882" s="3" t="s">
        <v>80</v>
      </c>
      <c r="M22882" s="3"/>
    </row>
    <row r="22883" spans="1:13">
      <c r="A22883" s="5">
        <v>43325</v>
      </c>
      <c r="B22883" s="5">
        <v>43325</v>
      </c>
      <c r="C22883" t="s">
        <v>1328</v>
      </c>
      <c r="D22883" s="69">
        <f>VLOOKUP(C22883,Index[],2,FALSE)</f>
        <v>214</v>
      </c>
      <c r="H22883" t="s">
        <v>789</v>
      </c>
      <c r="I22883">
        <f>VLOOKUP(Table1[[#This Row],[trait_name]],Trait[],2,FALSE)</f>
        <v>41</v>
      </c>
      <c r="J22883" s="23" t="s">
        <v>78</v>
      </c>
      <c r="L22883" s="3" t="s">
        <v>81</v>
      </c>
      <c r="M22883" s="3"/>
    </row>
    <row r="22884" spans="1:13">
      <c r="A22884" s="5">
        <v>43325</v>
      </c>
      <c r="B22884" s="5">
        <v>43325</v>
      </c>
      <c r="C22884" t="s">
        <v>1328</v>
      </c>
      <c r="D22884" s="69">
        <f>VLOOKUP(C22884,Index[],2,FALSE)</f>
        <v>214</v>
      </c>
      <c r="I22884">
        <f>VLOOKUP(Table1[[#This Row],[trait_name]],Trait[],2,FALSE)</f>
        <v>41</v>
      </c>
      <c r="J22884" s="23" t="s">
        <v>78</v>
      </c>
      <c r="L22884" s="3"/>
      <c r="M22884" s="3"/>
    </row>
    <row r="22885" spans="1:13">
      <c r="A22885" s="5">
        <v>43325</v>
      </c>
      <c r="B22885" s="5">
        <v>43325</v>
      </c>
      <c r="C22885" t="s">
        <v>1328</v>
      </c>
      <c r="D22885" s="69">
        <f>VLOOKUP(C22885,Index[],2,FALSE)</f>
        <v>214</v>
      </c>
      <c r="I22885">
        <f>VLOOKUP(Table1[[#This Row],[trait_name]],Trait[],2,FALSE)</f>
        <v>41</v>
      </c>
      <c r="J22885" s="23" t="s">
        <v>78</v>
      </c>
      <c r="L22885" s="3"/>
      <c r="M22885" s="3"/>
    </row>
    <row r="22886" spans="1:13">
      <c r="A22886" s="5">
        <v>43325</v>
      </c>
      <c r="B22886" s="5">
        <v>43325</v>
      </c>
      <c r="C22886" t="s">
        <v>1328</v>
      </c>
      <c r="D22886" s="69">
        <f>VLOOKUP(C22886,Index[],2,FALSE)</f>
        <v>214</v>
      </c>
      <c r="H22886" t="s">
        <v>17</v>
      </c>
      <c r="I22886">
        <f>VLOOKUP(Table1[[#This Row],[trait_name]],Trait[],2,FALSE)</f>
        <v>42</v>
      </c>
      <c r="J22886" s="23" t="s">
        <v>82</v>
      </c>
      <c r="L22886" s="3" t="s">
        <v>83</v>
      </c>
      <c r="M22886" s="3"/>
    </row>
    <row r="22887" spans="1:13">
      <c r="A22887" s="5">
        <v>43325</v>
      </c>
      <c r="B22887" s="5">
        <v>43325</v>
      </c>
      <c r="C22887" t="s">
        <v>1328</v>
      </c>
      <c r="D22887" s="69">
        <f>VLOOKUP(C22887,Index[],2,FALSE)</f>
        <v>214</v>
      </c>
      <c r="H22887" t="s">
        <v>371</v>
      </c>
      <c r="I22887">
        <f>VLOOKUP(Table1[[#This Row],[trait_name]],Trait[],2,FALSE)</f>
        <v>42</v>
      </c>
      <c r="J22887" s="23" t="s">
        <v>82</v>
      </c>
      <c r="L22887" s="3" t="s">
        <v>731</v>
      </c>
      <c r="M22887" s="3"/>
    </row>
    <row r="22888" spans="1:13">
      <c r="A22888" s="5">
        <v>43325</v>
      </c>
      <c r="B22888" s="5">
        <v>43325</v>
      </c>
      <c r="C22888" t="s">
        <v>1328</v>
      </c>
      <c r="D22888" s="69">
        <f>VLOOKUP(C22888,Index[],2,FALSE)</f>
        <v>214</v>
      </c>
      <c r="H22888" t="s">
        <v>17</v>
      </c>
      <c r="I22888">
        <f>VLOOKUP(Table1[[#This Row],[trait_name]],Trait[],2,FALSE)</f>
        <v>43</v>
      </c>
      <c r="J22888" s="23" t="s">
        <v>86</v>
      </c>
      <c r="L22888" s="3" t="s">
        <v>87</v>
      </c>
      <c r="M22888" s="3"/>
    </row>
    <row r="22889" spans="1:13">
      <c r="A22889" s="5">
        <v>43325</v>
      </c>
      <c r="B22889" s="5">
        <v>43325</v>
      </c>
      <c r="C22889" t="s">
        <v>1328</v>
      </c>
      <c r="D22889" s="69">
        <f>VLOOKUP(C22889,Index[],2,FALSE)</f>
        <v>214</v>
      </c>
      <c r="I22889">
        <f>VLOOKUP(Table1[[#This Row],[trait_name]],Trait[],2,FALSE)</f>
        <v>43</v>
      </c>
      <c r="J22889" s="23" t="s">
        <v>86</v>
      </c>
      <c r="L22889" s="3"/>
      <c r="M22889" s="3"/>
    </row>
    <row r="22890" spans="1:13">
      <c r="A22890" s="5">
        <v>43325</v>
      </c>
      <c r="B22890" s="5">
        <v>43325</v>
      </c>
      <c r="C22890" t="s">
        <v>1328</v>
      </c>
      <c r="D22890" s="69">
        <f>VLOOKUP(C22890,Index[],2,FALSE)</f>
        <v>214</v>
      </c>
      <c r="I22890">
        <f>VLOOKUP(Table1[[#This Row],[trait_name]],Trait[],2,FALSE)</f>
        <v>43</v>
      </c>
      <c r="J22890" s="23" t="s">
        <v>86</v>
      </c>
      <c r="L22890" s="3"/>
      <c r="M22890" s="3"/>
    </row>
    <row r="22891" spans="1:13">
      <c r="A22891" s="5">
        <v>43325</v>
      </c>
      <c r="B22891" s="5">
        <v>43325</v>
      </c>
      <c r="C22891" t="s">
        <v>1328</v>
      </c>
      <c r="D22891" s="69">
        <f>VLOOKUP(C22891,Index[],2,FALSE)</f>
        <v>214</v>
      </c>
      <c r="H22891" t="s">
        <v>17</v>
      </c>
      <c r="I22891">
        <f>VLOOKUP(Table1[[#This Row],[trait_name]],Trait[],2,FALSE)</f>
        <v>44</v>
      </c>
      <c r="J22891" s="23" t="s">
        <v>88</v>
      </c>
      <c r="L22891" s="3" t="s">
        <v>89</v>
      </c>
      <c r="M22891" s="3"/>
    </row>
    <row r="22892" spans="1:13">
      <c r="A22892" s="5">
        <v>43325</v>
      </c>
      <c r="B22892" s="5">
        <v>43325</v>
      </c>
      <c r="C22892" t="s">
        <v>1328</v>
      </c>
      <c r="D22892" s="69">
        <f>VLOOKUP(C22892,Index[],2,FALSE)</f>
        <v>214</v>
      </c>
      <c r="I22892">
        <f>VLOOKUP(Table1[[#This Row],[trait_name]],Trait[],2,FALSE)</f>
        <v>44</v>
      </c>
      <c r="J22892" s="23" t="s">
        <v>88</v>
      </c>
      <c r="L22892" s="3"/>
      <c r="M22892" s="3"/>
    </row>
    <row r="22893" spans="1:13">
      <c r="A22893" s="5">
        <v>43325</v>
      </c>
      <c r="B22893" s="5">
        <v>43325</v>
      </c>
      <c r="C22893" t="s">
        <v>1328</v>
      </c>
      <c r="D22893" s="69">
        <f>VLOOKUP(C22893,Index[],2,FALSE)</f>
        <v>214</v>
      </c>
      <c r="I22893">
        <f>VLOOKUP(Table1[[#This Row],[trait_name]],Trait[],2,FALSE)</f>
        <v>44</v>
      </c>
      <c r="J22893" s="23" t="s">
        <v>88</v>
      </c>
      <c r="L22893" s="3"/>
      <c r="M22893" s="3"/>
    </row>
    <row r="22894" spans="1:13">
      <c r="A22894" s="5">
        <v>43325</v>
      </c>
      <c r="B22894" s="5">
        <v>43325</v>
      </c>
      <c r="C22894" t="s">
        <v>1328</v>
      </c>
      <c r="D22894" s="69">
        <f>VLOOKUP(C22894,Index[],2,FALSE)</f>
        <v>214</v>
      </c>
      <c r="H22894" t="s">
        <v>371</v>
      </c>
      <c r="I22894">
        <f>VLOOKUP(Table1[[#This Row],[trait_name]],Trait[],2,FALSE)</f>
        <v>45</v>
      </c>
      <c r="J22894" s="23" t="s">
        <v>92</v>
      </c>
      <c r="L22894" s="3" t="s">
        <v>96</v>
      </c>
      <c r="M22894" s="3"/>
    </row>
    <row r="22895" spans="1:13">
      <c r="B22895" s="5"/>
      <c r="C22895" t="s">
        <v>1328</v>
      </c>
      <c r="D22895" s="69">
        <f>VLOOKUP(C22895,Index[],2,FALSE)</f>
        <v>214</v>
      </c>
      <c r="J22895" s="23" t="s">
        <v>92</v>
      </c>
      <c r="L22895" s="3" t="s">
        <v>549</v>
      </c>
      <c r="M22895" s="3"/>
    </row>
    <row r="22896" spans="1:13">
      <c r="A22896" s="5">
        <v>43325</v>
      </c>
      <c r="B22896" s="5">
        <v>43325</v>
      </c>
      <c r="C22896" t="s">
        <v>1328</v>
      </c>
      <c r="D22896" s="69">
        <f>VLOOKUP(C22896,Index[],2,FALSE)</f>
        <v>214</v>
      </c>
      <c r="H22896" t="s">
        <v>371</v>
      </c>
      <c r="I22896">
        <f>VLOOKUP(Table1[[#This Row],[trait_name]],Trait[],2,FALSE)</f>
        <v>45</v>
      </c>
      <c r="J22896" s="23" t="s">
        <v>92</v>
      </c>
      <c r="L22896" s="3" t="s">
        <v>177</v>
      </c>
      <c r="M22896" s="3"/>
    </row>
    <row r="22897" spans="1:13">
      <c r="A22897" s="5">
        <v>43325</v>
      </c>
      <c r="B22897" s="5">
        <v>43325</v>
      </c>
      <c r="C22897" t="s">
        <v>1328</v>
      </c>
      <c r="D22897" s="69">
        <f>VLOOKUP(C22897,Index[],2,FALSE)</f>
        <v>214</v>
      </c>
      <c r="H22897" t="s">
        <v>371</v>
      </c>
      <c r="I22897">
        <f>VLOOKUP(Table1[[#This Row],[trait_name]],Trait[],2,FALSE)</f>
        <v>45</v>
      </c>
      <c r="J22897" s="23" t="s">
        <v>92</v>
      </c>
      <c r="L22897" s="3" t="s">
        <v>93</v>
      </c>
      <c r="M22897" s="3"/>
    </row>
    <row r="22898" spans="1:13">
      <c r="A22898" s="5">
        <v>43325</v>
      </c>
      <c r="B22898" s="5">
        <v>43325</v>
      </c>
      <c r="C22898" t="s">
        <v>1328</v>
      </c>
      <c r="D22898" s="69">
        <f>VLOOKUP(C22898,Index[],2,FALSE)</f>
        <v>214</v>
      </c>
      <c r="H22898" t="s">
        <v>371</v>
      </c>
      <c r="I22898">
        <f>VLOOKUP(Table1[[#This Row],[trait_name]],Trait[],2,FALSE)</f>
        <v>45</v>
      </c>
      <c r="J22898" s="23" t="s">
        <v>92</v>
      </c>
      <c r="L22898" s="3" t="s">
        <v>951</v>
      </c>
      <c r="M22898" s="3"/>
    </row>
    <row r="22899" spans="1:13">
      <c r="B22899" s="5"/>
      <c r="C22899" t="s">
        <v>1328</v>
      </c>
      <c r="D22899" s="69">
        <f>VLOOKUP(C22899,Index[],2,FALSE)</f>
        <v>214</v>
      </c>
      <c r="H22899" t="s">
        <v>52</v>
      </c>
      <c r="J22899" s="23" t="s">
        <v>92</v>
      </c>
      <c r="L22899" s="3" t="s">
        <v>627</v>
      </c>
      <c r="M22899" s="3"/>
    </row>
    <row r="22900" spans="1:13">
      <c r="A22900" s="5">
        <v>43325</v>
      </c>
      <c r="B22900" s="5">
        <v>43325</v>
      </c>
      <c r="C22900" t="s">
        <v>1328</v>
      </c>
      <c r="D22900" s="69">
        <f>VLOOKUP(C22900,Index[],2,FALSE)</f>
        <v>214</v>
      </c>
      <c r="H22900" t="s">
        <v>371</v>
      </c>
      <c r="I22900">
        <f>VLOOKUP(Table1[[#This Row],[trait_name]],Trait[],2,FALSE)</f>
        <v>45</v>
      </c>
      <c r="J22900" s="23" t="s">
        <v>92</v>
      </c>
      <c r="L22900" s="3" t="s">
        <v>94</v>
      </c>
      <c r="M22900" s="3"/>
    </row>
    <row r="22901" spans="1:13">
      <c r="A22901" s="5">
        <v>43325</v>
      </c>
      <c r="B22901" s="5">
        <v>43325</v>
      </c>
      <c r="C22901" t="s">
        <v>1328</v>
      </c>
      <c r="D22901" s="69">
        <f>VLOOKUP(C22901,Index[],2,FALSE)</f>
        <v>214</v>
      </c>
      <c r="H22901" t="s">
        <v>320</v>
      </c>
      <c r="I22901">
        <f>VLOOKUP(Table1[[#This Row],[trait_name]],Trait[],2,FALSE)</f>
        <v>46</v>
      </c>
      <c r="J22901" s="23" t="s">
        <v>97</v>
      </c>
      <c r="L22901" s="3" t="s">
        <v>98</v>
      </c>
      <c r="M22901" s="3"/>
    </row>
    <row r="22902" spans="1:13">
      <c r="A22902" s="5">
        <v>43325</v>
      </c>
      <c r="B22902" s="5">
        <v>43325</v>
      </c>
      <c r="C22902" t="s">
        <v>1328</v>
      </c>
      <c r="D22902" s="69">
        <f>VLOOKUP(C22902,Index[],2,FALSE)</f>
        <v>214</v>
      </c>
      <c r="I22902">
        <f>VLOOKUP(Table1[[#This Row],[trait_name]],Trait[],2,FALSE)</f>
        <v>46</v>
      </c>
      <c r="J22902" s="23" t="s">
        <v>97</v>
      </c>
      <c r="L22902" s="3"/>
      <c r="M22902" s="3"/>
    </row>
    <row r="22903" spans="1:13">
      <c r="A22903" s="5">
        <v>43325</v>
      </c>
      <c r="B22903" s="5">
        <v>43325</v>
      </c>
      <c r="C22903" t="s">
        <v>1328</v>
      </c>
      <c r="D22903" s="69">
        <f>VLOOKUP(C22903,Index[],2,FALSE)</f>
        <v>214</v>
      </c>
      <c r="I22903">
        <f>VLOOKUP(Table1[[#This Row],[trait_name]],Trait[],2,FALSE)</f>
        <v>46</v>
      </c>
      <c r="J22903" s="23" t="s">
        <v>97</v>
      </c>
      <c r="L22903" s="3"/>
      <c r="M22903" s="3"/>
    </row>
    <row r="22904" spans="1:13">
      <c r="A22904" s="5">
        <v>43325</v>
      </c>
      <c r="B22904" s="5">
        <v>43325</v>
      </c>
      <c r="C22904" t="s">
        <v>1328</v>
      </c>
      <c r="D22904" s="69">
        <f>VLOOKUP(C22904,Index[],2,FALSE)</f>
        <v>214</v>
      </c>
      <c r="I22904">
        <f>VLOOKUP(Table1[[#This Row],[trait_name]],Trait[],2,FALSE)</f>
        <v>46</v>
      </c>
      <c r="J22904" s="23" t="s">
        <v>97</v>
      </c>
      <c r="L22904" s="3"/>
      <c r="M22904" s="3"/>
    </row>
    <row r="22905" spans="1:13">
      <c r="A22905" s="5">
        <v>43325</v>
      </c>
      <c r="B22905" s="5">
        <v>43325</v>
      </c>
      <c r="C22905" t="s">
        <v>1328</v>
      </c>
      <c r="D22905" s="69">
        <f>VLOOKUP(C22905,Index[],2,FALSE)</f>
        <v>214</v>
      </c>
      <c r="H22905" t="s">
        <v>320</v>
      </c>
      <c r="I22905">
        <f>VLOOKUP(Table1[[#This Row],[trait_name]],Trait[],2,FALSE)</f>
        <v>47</v>
      </c>
      <c r="J22905" s="23" t="s">
        <v>99</v>
      </c>
      <c r="L22905" s="3" t="s">
        <v>228</v>
      </c>
      <c r="M22905" s="3"/>
    </row>
    <row r="22906" spans="1:13">
      <c r="A22906" s="5">
        <v>43325</v>
      </c>
      <c r="B22906" s="5">
        <v>43325</v>
      </c>
      <c r="C22906" t="s">
        <v>1328</v>
      </c>
      <c r="D22906" s="69">
        <f>VLOOKUP(C22906,Index[],2,FALSE)</f>
        <v>214</v>
      </c>
      <c r="I22906">
        <f>VLOOKUP(Table1[[#This Row],[trait_name]],Trait[],2,FALSE)</f>
        <v>47</v>
      </c>
      <c r="J22906" s="23" t="s">
        <v>99</v>
      </c>
      <c r="L22906" s="3"/>
      <c r="M22906" s="3"/>
    </row>
    <row r="22907" spans="1:13">
      <c r="A22907" s="5">
        <v>43325</v>
      </c>
      <c r="B22907" s="5">
        <v>43325</v>
      </c>
      <c r="C22907" t="s">
        <v>1328</v>
      </c>
      <c r="D22907" s="69">
        <f>VLOOKUP(C22907,Index[],2,FALSE)</f>
        <v>214</v>
      </c>
      <c r="I22907">
        <f>VLOOKUP(Table1[[#This Row],[trait_name]],Trait[],2,FALSE)</f>
        <v>47</v>
      </c>
      <c r="J22907" s="23" t="s">
        <v>99</v>
      </c>
      <c r="L22907" s="3"/>
      <c r="M22907" s="3"/>
    </row>
    <row r="22908" spans="1:13">
      <c r="A22908" s="5">
        <v>43325</v>
      </c>
      <c r="B22908" s="5">
        <v>43325</v>
      </c>
      <c r="C22908" t="s">
        <v>1328</v>
      </c>
      <c r="D22908" s="69">
        <f>VLOOKUP(C22908,Index[],2,FALSE)</f>
        <v>214</v>
      </c>
      <c r="H22908" t="s">
        <v>371</v>
      </c>
      <c r="I22908">
        <f>VLOOKUP(Table1[[#This Row],[trait_name]],Trait[],2,FALSE)</f>
        <v>48</v>
      </c>
      <c r="J22908" s="23" t="s">
        <v>101</v>
      </c>
      <c r="L22908" s="3" t="s">
        <v>628</v>
      </c>
      <c r="M22908" s="3"/>
    </row>
    <row r="22909" spans="1:13">
      <c r="A22909" s="5">
        <v>43325</v>
      </c>
      <c r="B22909" s="5">
        <v>43325</v>
      </c>
      <c r="C22909" t="s">
        <v>1328</v>
      </c>
      <c r="D22909" s="69">
        <f>VLOOKUP(C22909,Index[],2,FALSE)</f>
        <v>214</v>
      </c>
      <c r="H22909" t="s">
        <v>371</v>
      </c>
      <c r="I22909">
        <f>VLOOKUP(Table1[[#This Row],[trait_name]],Trait[],2,FALSE)</f>
        <v>48</v>
      </c>
      <c r="J22909" s="23" t="s">
        <v>101</v>
      </c>
      <c r="L22909" s="3" t="s">
        <v>422</v>
      </c>
      <c r="M22909" s="3"/>
    </row>
    <row r="22910" spans="1:13">
      <c r="A22910" s="5">
        <v>43325</v>
      </c>
      <c r="B22910" s="5">
        <v>43325</v>
      </c>
      <c r="C22910" t="s">
        <v>1328</v>
      </c>
      <c r="D22910" s="69">
        <f>VLOOKUP(C22910,Index[],2,FALSE)</f>
        <v>214</v>
      </c>
      <c r="I22910">
        <f>VLOOKUP(Table1[[#This Row],[trait_name]],Trait[],2,FALSE)</f>
        <v>48</v>
      </c>
      <c r="J22910" s="23" t="s">
        <v>101</v>
      </c>
      <c r="L22910" s="3"/>
      <c r="M22910" s="3"/>
    </row>
    <row r="22911" spans="1:13">
      <c r="A22911" s="5">
        <v>43325</v>
      </c>
      <c r="B22911" s="5">
        <v>43325</v>
      </c>
      <c r="C22911" t="s">
        <v>1328</v>
      </c>
      <c r="D22911" s="69">
        <f>VLOOKUP(C22911,Index[],2,FALSE)</f>
        <v>214</v>
      </c>
      <c r="H22911" t="s">
        <v>371</v>
      </c>
      <c r="I22911">
        <f>VLOOKUP(Table1[[#This Row],[trait_name]],Trait[],2,FALSE)</f>
        <v>49</v>
      </c>
      <c r="J22911" s="23" t="s">
        <v>104</v>
      </c>
      <c r="L22911" s="3" t="s">
        <v>173</v>
      </c>
      <c r="M22911" s="3"/>
    </row>
    <row r="22912" spans="1:13">
      <c r="A22912" s="5">
        <v>43325</v>
      </c>
      <c r="B22912" s="5">
        <v>43325</v>
      </c>
      <c r="C22912" t="s">
        <v>1328</v>
      </c>
      <c r="D22912" s="69">
        <f>VLOOKUP(C22912,Index[],2,FALSE)</f>
        <v>214</v>
      </c>
      <c r="H22912" t="s">
        <v>371</v>
      </c>
      <c r="I22912">
        <f>VLOOKUP(Table1[[#This Row],[trait_name]],Trait[],2,FALSE)</f>
        <v>49</v>
      </c>
      <c r="J22912" s="23" t="s">
        <v>104</v>
      </c>
      <c r="L22912" s="3" t="s">
        <v>182</v>
      </c>
      <c r="M22912" s="3"/>
    </row>
    <row r="22913" spans="1:13">
      <c r="A22913" s="5">
        <v>43325</v>
      </c>
      <c r="B22913" s="5">
        <v>43325</v>
      </c>
      <c r="C22913" t="s">
        <v>1328</v>
      </c>
      <c r="D22913" s="69">
        <f>VLOOKUP(C22913,Index[],2,FALSE)</f>
        <v>214</v>
      </c>
      <c r="I22913">
        <f>VLOOKUP(Table1[[#This Row],[trait_name]],Trait[],2,FALSE)</f>
        <v>49</v>
      </c>
      <c r="J22913" s="23" t="s">
        <v>104</v>
      </c>
      <c r="L22913" s="3"/>
      <c r="M22913" s="3"/>
    </row>
    <row r="22914" spans="1:13">
      <c r="A22914" s="5">
        <v>43325</v>
      </c>
      <c r="B22914" s="5">
        <v>43325</v>
      </c>
      <c r="C22914" t="s">
        <v>1328</v>
      </c>
      <c r="D22914" s="69">
        <f>VLOOKUP(C22914,Index[],2,FALSE)</f>
        <v>214</v>
      </c>
      <c r="H22914" t="s">
        <v>371</v>
      </c>
      <c r="I22914">
        <f>VLOOKUP(Table1[[#This Row],[trait_name]],Trait[],2,FALSE)</f>
        <v>50</v>
      </c>
      <c r="J22914" s="23" t="s">
        <v>106</v>
      </c>
      <c r="L22914" s="3" t="s">
        <v>176</v>
      </c>
      <c r="M22914" s="3"/>
    </row>
    <row r="22915" spans="1:13">
      <c r="A22915" s="5">
        <v>43325</v>
      </c>
      <c r="B22915" s="5">
        <v>43325</v>
      </c>
      <c r="C22915" t="s">
        <v>1328</v>
      </c>
      <c r="D22915" s="69">
        <f>VLOOKUP(C22915,Index[],2,FALSE)</f>
        <v>214</v>
      </c>
      <c r="I22915">
        <f>VLOOKUP(Table1[[#This Row],[trait_name]],Trait[],2,FALSE)</f>
        <v>50</v>
      </c>
      <c r="J22915" s="23" t="s">
        <v>106</v>
      </c>
      <c r="L22915" s="3"/>
      <c r="M22915" s="3"/>
    </row>
    <row r="22916" spans="1:13">
      <c r="A22916" s="5">
        <v>43325</v>
      </c>
      <c r="B22916" s="5">
        <v>43325</v>
      </c>
      <c r="C22916" t="s">
        <v>1328</v>
      </c>
      <c r="D22916" s="69">
        <f>VLOOKUP(C22916,Index[],2,FALSE)</f>
        <v>214</v>
      </c>
      <c r="H22916" t="s">
        <v>371</v>
      </c>
      <c r="I22916">
        <f>VLOOKUP(Table1[[#This Row],[trait_name]],Trait[],2,FALSE)</f>
        <v>51</v>
      </c>
      <c r="J22916" s="23" t="s">
        <v>107</v>
      </c>
      <c r="L22916" s="3" t="s">
        <v>182</v>
      </c>
      <c r="M22916" s="3"/>
    </row>
    <row r="22917" spans="1:13">
      <c r="A22917" s="5">
        <v>43325</v>
      </c>
      <c r="B22917" s="5">
        <v>43325</v>
      </c>
      <c r="C22917" t="s">
        <v>1328</v>
      </c>
      <c r="D22917" s="69">
        <f>VLOOKUP(C22917,Index[],2,FALSE)</f>
        <v>214</v>
      </c>
      <c r="H22917" t="s">
        <v>371</v>
      </c>
      <c r="I22917">
        <f>VLOOKUP(Table1[[#This Row],[trait_name]],Trait[],2,FALSE)</f>
        <v>51</v>
      </c>
      <c r="J22917" s="23" t="s">
        <v>107</v>
      </c>
      <c r="L22917" s="3" t="s">
        <v>181</v>
      </c>
      <c r="M22917" s="3"/>
    </row>
    <row r="22918" spans="1:13">
      <c r="A22918" s="5">
        <v>43325</v>
      </c>
      <c r="B22918" s="5">
        <v>43325</v>
      </c>
      <c r="C22918" t="s">
        <v>1328</v>
      </c>
      <c r="D22918" s="69">
        <f>VLOOKUP(C22918,Index[],2,FALSE)</f>
        <v>214</v>
      </c>
      <c r="H22918" t="s">
        <v>371</v>
      </c>
      <c r="I22918">
        <f>VLOOKUP(Table1[[#This Row],[trait_name]],Trait[],2,FALSE)</f>
        <v>51</v>
      </c>
      <c r="J22918" s="23" t="s">
        <v>107</v>
      </c>
      <c r="L22918" s="3" t="s">
        <v>79</v>
      </c>
      <c r="M22918" s="3"/>
    </row>
    <row r="22919" spans="1:13">
      <c r="A22919" s="5">
        <v>43325</v>
      </c>
      <c r="B22919" s="5">
        <v>43325</v>
      </c>
      <c r="C22919" t="s">
        <v>1328</v>
      </c>
      <c r="D22919" s="69">
        <f>VLOOKUP(C22919,Index[],2,FALSE)</f>
        <v>214</v>
      </c>
      <c r="H22919" t="s">
        <v>52</v>
      </c>
      <c r="I22919">
        <f>VLOOKUP(Table1[[#This Row],[trait_name]],Trait[],2,FALSE)</f>
        <v>52</v>
      </c>
      <c r="J22919" s="23" t="s">
        <v>109</v>
      </c>
      <c r="L22919" s="3" t="s">
        <v>778</v>
      </c>
      <c r="M22919" s="3"/>
    </row>
    <row r="22920" spans="1:13">
      <c r="A22920" s="5">
        <v>43325</v>
      </c>
      <c r="B22920" s="5">
        <v>43325</v>
      </c>
      <c r="C22920" t="s">
        <v>1328</v>
      </c>
      <c r="D22920" s="69">
        <f>VLOOKUP(C22920,Index[],2,FALSE)</f>
        <v>214</v>
      </c>
      <c r="I22920">
        <f>VLOOKUP(Table1[[#This Row],[trait_name]],Trait[],2,FALSE)</f>
        <v>52</v>
      </c>
      <c r="J22920" s="23" t="s">
        <v>109</v>
      </c>
      <c r="L22920" s="3"/>
      <c r="M22920" s="3"/>
    </row>
    <row r="22921" spans="1:13">
      <c r="A22921" s="5">
        <v>43325</v>
      </c>
      <c r="B22921" s="5">
        <v>43325</v>
      </c>
      <c r="C22921" t="s">
        <v>1328</v>
      </c>
      <c r="D22921" s="69">
        <f>VLOOKUP(C22921,Index[],2,FALSE)</f>
        <v>214</v>
      </c>
      <c r="H22921" t="s">
        <v>52</v>
      </c>
      <c r="I22921">
        <f>VLOOKUP(Table1[[#This Row],[trait_name]],Trait[],2,FALSE)</f>
        <v>53</v>
      </c>
      <c r="J22921" s="23" t="s">
        <v>112</v>
      </c>
      <c r="L22921" s="3" t="s">
        <v>115</v>
      </c>
      <c r="M22921" s="3"/>
    </row>
    <row r="22922" spans="1:13">
      <c r="A22922" s="5">
        <v>43325</v>
      </c>
      <c r="B22922" s="5">
        <v>43325</v>
      </c>
      <c r="C22922" t="s">
        <v>1328</v>
      </c>
      <c r="D22922" s="69">
        <f>VLOOKUP(C22922,Index[],2,FALSE)</f>
        <v>214</v>
      </c>
      <c r="H22922" t="s">
        <v>52</v>
      </c>
      <c r="I22922">
        <f>VLOOKUP(Table1[[#This Row],[trait_name]],Trait[],2,FALSE)</f>
        <v>53</v>
      </c>
      <c r="J22922" s="23" t="s">
        <v>112</v>
      </c>
      <c r="L22922" s="3" t="s">
        <v>184</v>
      </c>
      <c r="M22922" s="3"/>
    </row>
    <row r="22923" spans="1:13">
      <c r="A22923" s="5">
        <v>43325</v>
      </c>
      <c r="B22923" s="5">
        <v>43325</v>
      </c>
      <c r="C22923" t="s">
        <v>1328</v>
      </c>
      <c r="D22923" s="69">
        <f>VLOOKUP(C22923,Index[],2,FALSE)</f>
        <v>214</v>
      </c>
      <c r="H22923" t="s">
        <v>52</v>
      </c>
      <c r="I22923">
        <f>VLOOKUP(Table1[[#This Row],[trait_name]],Trait[],2,FALSE)</f>
        <v>53</v>
      </c>
      <c r="J22923" s="23" t="s">
        <v>112</v>
      </c>
      <c r="L22923" s="3" t="s">
        <v>185</v>
      </c>
      <c r="M22923" s="3"/>
    </row>
    <row r="22924" spans="1:13">
      <c r="A22924" s="5">
        <v>43325</v>
      </c>
      <c r="B22924" s="5">
        <v>43325</v>
      </c>
      <c r="C22924" t="s">
        <v>1328</v>
      </c>
      <c r="D22924" s="69">
        <f>VLOOKUP(C22924,Index[],2,FALSE)</f>
        <v>214</v>
      </c>
      <c r="I22924">
        <f>VLOOKUP(Table1[[#This Row],[trait_name]],Trait[],2,FALSE)</f>
        <v>53</v>
      </c>
      <c r="J22924" s="23" t="s">
        <v>112</v>
      </c>
      <c r="L22924" s="3"/>
      <c r="M22924" s="3"/>
    </row>
    <row r="22925" spans="1:13">
      <c r="A22925" s="5">
        <v>43325</v>
      </c>
      <c r="B22925" s="5">
        <v>43325</v>
      </c>
      <c r="C22925" t="s">
        <v>1328</v>
      </c>
      <c r="D22925" s="69">
        <f>VLOOKUP(C22925,Index[],2,FALSE)</f>
        <v>214</v>
      </c>
      <c r="H22925" t="s">
        <v>52</v>
      </c>
      <c r="I22925">
        <f>VLOOKUP(Table1[[#This Row],[trait_name]],Trait[],2,FALSE)</f>
        <v>54</v>
      </c>
      <c r="J22925" s="23" t="s">
        <v>116</v>
      </c>
      <c r="L22925" s="3" t="s">
        <v>117</v>
      </c>
      <c r="M22925" s="3"/>
    </row>
    <row r="22926" spans="1:13">
      <c r="A22926" s="5">
        <v>43325</v>
      </c>
      <c r="B22926" s="5">
        <v>43325</v>
      </c>
      <c r="C22926" t="s">
        <v>1328</v>
      </c>
      <c r="D22926" s="69">
        <f>VLOOKUP(C22926,Index[],2,FALSE)</f>
        <v>214</v>
      </c>
      <c r="H22926" t="s">
        <v>17</v>
      </c>
      <c r="I22926">
        <f>VLOOKUP(Table1[[#This Row],[trait_name]],Trait[],2,FALSE)</f>
        <v>54</v>
      </c>
      <c r="J22926" s="23" t="s">
        <v>116</v>
      </c>
      <c r="L22926" s="3" t="s">
        <v>118</v>
      </c>
      <c r="M22926" s="3"/>
    </row>
    <row r="22927" spans="1:13">
      <c r="A22927" s="5">
        <v>43325</v>
      </c>
      <c r="B22927" s="5">
        <v>43325</v>
      </c>
      <c r="C22927" t="s">
        <v>1328</v>
      </c>
      <c r="D22927" s="69">
        <f>VLOOKUP(C22927,Index[],2,FALSE)</f>
        <v>214</v>
      </c>
      <c r="H22927" t="s">
        <v>17</v>
      </c>
      <c r="I22927">
        <f>VLOOKUP(Table1[[#This Row],[trait_name]],Trait[],2,FALSE)</f>
        <v>54</v>
      </c>
      <c r="J22927" s="23" t="s">
        <v>116</v>
      </c>
      <c r="L22927" s="3" t="s">
        <v>170</v>
      </c>
      <c r="M22927" s="3"/>
    </row>
    <row r="22928" spans="1:13">
      <c r="A22928" s="5">
        <v>43325</v>
      </c>
      <c r="B22928" s="5">
        <v>43325</v>
      </c>
      <c r="C22928" t="s">
        <v>1328</v>
      </c>
      <c r="D22928" s="69">
        <f>VLOOKUP(C22928,Index[],2,FALSE)</f>
        <v>214</v>
      </c>
      <c r="I22928">
        <f>VLOOKUP(Table1[[#This Row],[trait_name]],Trait[],2,FALSE)</f>
        <v>54</v>
      </c>
      <c r="J22928" s="23" t="s">
        <v>116</v>
      </c>
      <c r="L22928" s="3"/>
      <c r="M22928" s="3"/>
    </row>
    <row r="22929" spans="1:13">
      <c r="A22929" s="5">
        <v>43325</v>
      </c>
      <c r="B22929" s="5">
        <v>43325</v>
      </c>
      <c r="C22929" t="s">
        <v>1328</v>
      </c>
      <c r="D22929" s="69">
        <f>VLOOKUP(C22929,Index[],2,FALSE)</f>
        <v>214</v>
      </c>
      <c r="I22929">
        <f>VLOOKUP(Table1[[#This Row],[trait_name]],Trait[],2,FALSE)</f>
        <v>54</v>
      </c>
      <c r="J22929" s="23" t="s">
        <v>116</v>
      </c>
      <c r="L22929" s="3"/>
      <c r="M22929" s="3"/>
    </row>
    <row r="22930" spans="1:13">
      <c r="A22930" s="5">
        <v>43325</v>
      </c>
      <c r="B22930" s="5">
        <v>43325</v>
      </c>
      <c r="C22930" t="s">
        <v>1328</v>
      </c>
      <c r="D22930" s="69">
        <f>VLOOKUP(C22930,Index[],2,FALSE)</f>
        <v>214</v>
      </c>
      <c r="I22930">
        <f>VLOOKUP(Table1[[#This Row],[trait_name]],Trait[],2,FALSE)</f>
        <v>54</v>
      </c>
      <c r="J22930" s="23" t="s">
        <v>116</v>
      </c>
      <c r="L22930" s="3"/>
      <c r="M22930" s="3"/>
    </row>
    <row r="22931" spans="1:13">
      <c r="A22931" s="5">
        <v>43325</v>
      </c>
      <c r="B22931" s="5">
        <v>43325</v>
      </c>
      <c r="C22931" t="s">
        <v>1328</v>
      </c>
      <c r="D22931" s="69">
        <f>VLOOKUP(C22931,Index[],2,FALSE)</f>
        <v>214</v>
      </c>
      <c r="H22931" t="s">
        <v>52</v>
      </c>
      <c r="I22931">
        <f>VLOOKUP(Table1[[#This Row],[trait_name]],Trait[],2,FALSE)</f>
        <v>55</v>
      </c>
      <c r="J22931" s="23" t="s">
        <v>119</v>
      </c>
      <c r="L22931" s="3" t="s">
        <v>120</v>
      </c>
      <c r="M22931" s="3"/>
    </row>
    <row r="22932" spans="1:13">
      <c r="A22932" s="5">
        <v>43325</v>
      </c>
      <c r="B22932" s="5">
        <v>43325</v>
      </c>
      <c r="C22932" t="s">
        <v>1328</v>
      </c>
      <c r="D22932" s="69">
        <f>VLOOKUP(C22932,Index[],2,FALSE)</f>
        <v>214</v>
      </c>
      <c r="I22932">
        <f>VLOOKUP(Table1[[#This Row],[trait_name]],Trait[],2,FALSE)</f>
        <v>55</v>
      </c>
      <c r="J22932" s="23" t="s">
        <v>119</v>
      </c>
      <c r="L22932" s="3"/>
      <c r="M22932" s="3"/>
    </row>
    <row r="22933" spans="1:13">
      <c r="A22933" s="5">
        <v>43325</v>
      </c>
      <c r="B22933" s="5">
        <v>43325</v>
      </c>
      <c r="C22933" t="s">
        <v>1328</v>
      </c>
      <c r="D22933" s="69">
        <f>VLOOKUP(C22933,Index[],2,FALSE)</f>
        <v>214</v>
      </c>
      <c r="H22933" t="s">
        <v>52</v>
      </c>
      <c r="I22933">
        <f>VLOOKUP(Table1[[#This Row],[trait_name]],Trait[],2,FALSE)</f>
        <v>56</v>
      </c>
      <c r="J22933" s="23" t="s">
        <v>121</v>
      </c>
      <c r="L22933" s="3" t="s">
        <v>619</v>
      </c>
      <c r="M22933" s="3"/>
    </row>
    <row r="22934" spans="1:13">
      <c r="A22934" s="5">
        <v>43325</v>
      </c>
      <c r="B22934" s="5">
        <v>43325</v>
      </c>
      <c r="C22934" t="s">
        <v>1328</v>
      </c>
      <c r="D22934" s="69">
        <f>VLOOKUP(C22934,Index[],2,FALSE)</f>
        <v>214</v>
      </c>
      <c r="H22934" t="s">
        <v>52</v>
      </c>
      <c r="I22934">
        <f>VLOOKUP(Table1[[#This Row],[trait_name]],Trait[],2,FALSE)</f>
        <v>57</v>
      </c>
      <c r="J22934" s="23" t="s">
        <v>233</v>
      </c>
      <c r="L22934" s="3" t="s">
        <v>261</v>
      </c>
      <c r="M22934" s="3"/>
    </row>
    <row r="22935" spans="1:13">
      <c r="A22935" s="5">
        <v>43325</v>
      </c>
      <c r="B22935" s="5">
        <v>43325</v>
      </c>
      <c r="C22935" t="s">
        <v>1328</v>
      </c>
      <c r="D22935" s="69">
        <f>VLOOKUP(C22935,Index[],2,FALSE)</f>
        <v>214</v>
      </c>
      <c r="I22935">
        <f>VLOOKUP(Table1[[#This Row],[trait_name]],Trait[],2,FALSE)</f>
        <v>58</v>
      </c>
      <c r="J22935" s="23" t="s">
        <v>123</v>
      </c>
      <c r="L22935" s="3"/>
      <c r="M22935" s="3"/>
    </row>
    <row r="22936" spans="1:13">
      <c r="A22936" s="5">
        <v>43325</v>
      </c>
      <c r="B22936" s="5">
        <v>43325</v>
      </c>
      <c r="C22936" t="s">
        <v>1328</v>
      </c>
      <c r="D22936" s="69">
        <f>VLOOKUP(C22936,Index[],2,FALSE)</f>
        <v>214</v>
      </c>
      <c r="I22936">
        <f>VLOOKUP(Table1[[#This Row],[trait_name]],Trait[],2,FALSE)</f>
        <v>58</v>
      </c>
      <c r="J22936" s="23" t="s">
        <v>123</v>
      </c>
      <c r="L22936" s="3"/>
      <c r="M22936" s="3"/>
    </row>
    <row r="22937" spans="1:13">
      <c r="A22937" s="5">
        <v>43325</v>
      </c>
      <c r="B22937" s="5">
        <v>43325</v>
      </c>
      <c r="C22937" t="s">
        <v>1328</v>
      </c>
      <c r="D22937" s="69">
        <f>VLOOKUP(C22937,Index[],2,FALSE)</f>
        <v>214</v>
      </c>
      <c r="I22937">
        <f>VLOOKUP(Table1[[#This Row],[trait_name]],Trait[],2,FALSE)</f>
        <v>58</v>
      </c>
      <c r="J22937" s="23" t="s">
        <v>123</v>
      </c>
      <c r="L22937" s="3"/>
      <c r="M22937" s="3"/>
    </row>
    <row r="22938" spans="1:13">
      <c r="A22938" s="5">
        <v>43325</v>
      </c>
      <c r="B22938" s="5">
        <v>43325</v>
      </c>
      <c r="C22938" t="s">
        <v>1328</v>
      </c>
      <c r="D22938" s="69">
        <f>VLOOKUP(C22938,Index[],2,FALSE)</f>
        <v>214</v>
      </c>
      <c r="H22938" t="s">
        <v>325</v>
      </c>
      <c r="I22938">
        <f>VLOOKUP(Table1[[#This Row],[trait_name]],Trait[],2,FALSE)</f>
        <v>59</v>
      </c>
      <c r="J22938" s="23" t="s">
        <v>125</v>
      </c>
      <c r="L22938" s="3" t="s">
        <v>131</v>
      </c>
      <c r="M22938" s="3"/>
    </row>
    <row r="22939" spans="1:13">
      <c r="A22939" s="5">
        <v>43325</v>
      </c>
      <c r="B22939" s="5">
        <v>43325</v>
      </c>
      <c r="C22939" t="s">
        <v>1328</v>
      </c>
      <c r="D22939" s="69">
        <f>VLOOKUP(C22939,Index[],2,FALSE)</f>
        <v>214</v>
      </c>
      <c r="I22939">
        <f>VLOOKUP(Table1[[#This Row],[trait_name]],Trait[],2,FALSE)</f>
        <v>59</v>
      </c>
      <c r="J22939" s="23" t="s">
        <v>125</v>
      </c>
      <c r="L22939" s="3"/>
      <c r="M22939" s="3"/>
    </row>
    <row r="22940" spans="1:13">
      <c r="A22940" s="5">
        <v>43325</v>
      </c>
      <c r="B22940" s="5">
        <v>43325</v>
      </c>
      <c r="C22940" t="s">
        <v>1328</v>
      </c>
      <c r="D22940" s="69">
        <f>VLOOKUP(C22940,Index[],2,FALSE)</f>
        <v>214</v>
      </c>
      <c r="H22940" t="s">
        <v>25</v>
      </c>
      <c r="I22940">
        <f>VLOOKUP(Table1[[#This Row],[trait_name]],Trait[],2,FALSE)</f>
        <v>60</v>
      </c>
      <c r="J22940" s="23" t="s">
        <v>127</v>
      </c>
      <c r="L22940" s="3" t="s">
        <v>129</v>
      </c>
      <c r="M22940" s="3"/>
    </row>
    <row r="22941" spans="1:13">
      <c r="A22941" s="5">
        <v>43325</v>
      </c>
      <c r="B22941" s="5">
        <v>43325</v>
      </c>
      <c r="C22941" t="s">
        <v>1328</v>
      </c>
      <c r="D22941" s="69">
        <f>VLOOKUP(C22941,Index[],2,FALSE)</f>
        <v>214</v>
      </c>
      <c r="I22941">
        <f>VLOOKUP(Table1[[#This Row],[trait_name]],Trait[],2,FALSE)</f>
        <v>60</v>
      </c>
      <c r="J22941" s="23" t="s">
        <v>127</v>
      </c>
      <c r="L22941" s="3"/>
      <c r="M22941" s="3"/>
    </row>
    <row r="22942" spans="1:13">
      <c r="A22942" s="5">
        <v>43325</v>
      </c>
      <c r="B22942" s="5">
        <v>43325</v>
      </c>
      <c r="C22942" t="s">
        <v>1328</v>
      </c>
      <c r="D22942" s="69">
        <f>VLOOKUP(C22942,Index[],2,FALSE)</f>
        <v>214</v>
      </c>
      <c r="I22942">
        <f>VLOOKUP(Table1[[#This Row],[trait_name]],Trait[],2,FALSE)</f>
        <v>60</v>
      </c>
      <c r="J22942" s="23" t="s">
        <v>127</v>
      </c>
      <c r="L22942" s="3"/>
      <c r="M22942" s="3"/>
    </row>
    <row r="22943" spans="1:13">
      <c r="A22943" s="5">
        <v>43325</v>
      </c>
      <c r="B22943" s="5">
        <v>43325</v>
      </c>
      <c r="C22943" t="s">
        <v>1328</v>
      </c>
      <c r="D22943" s="69">
        <f>VLOOKUP(C22943,Index[],2,FALSE)</f>
        <v>214</v>
      </c>
      <c r="H22943" t="s">
        <v>25</v>
      </c>
      <c r="I22943">
        <f>VLOOKUP(Table1[[#This Row],[trait_name]],Trait[],2,FALSE)</f>
        <v>61</v>
      </c>
      <c r="J22943" s="23" t="s">
        <v>130</v>
      </c>
      <c r="L22943" s="3" t="s">
        <v>42</v>
      </c>
      <c r="M22943" s="3"/>
    </row>
    <row r="22944" spans="1:13">
      <c r="A22944" s="5">
        <v>43325</v>
      </c>
      <c r="B22944" s="5">
        <v>43325</v>
      </c>
      <c r="C22944" t="s">
        <v>1328</v>
      </c>
      <c r="D22944" s="69">
        <f>VLOOKUP(C22944,Index[],2,FALSE)</f>
        <v>214</v>
      </c>
      <c r="H22944" t="s">
        <v>17</v>
      </c>
      <c r="I22944">
        <f>VLOOKUP(Table1[[#This Row],[trait_name]],Trait[],2,FALSE)</f>
        <v>61</v>
      </c>
      <c r="J22944" s="23" t="s">
        <v>130</v>
      </c>
      <c r="L22944" s="3" t="s">
        <v>131</v>
      </c>
      <c r="M22944" s="3"/>
    </row>
    <row r="22945" spans="1:13">
      <c r="A22945" s="5">
        <v>43325</v>
      </c>
      <c r="B22945" s="5">
        <v>43325</v>
      </c>
      <c r="C22945" t="s">
        <v>1328</v>
      </c>
      <c r="D22945" s="69">
        <f>VLOOKUP(C22945,Index[],2,FALSE)</f>
        <v>214</v>
      </c>
      <c r="I22945">
        <f>VLOOKUP(Table1[[#This Row],[trait_name]],Trait[],2,FALSE)</f>
        <v>62</v>
      </c>
      <c r="J22945" s="23" t="s">
        <v>235</v>
      </c>
      <c r="L22945" s="3"/>
      <c r="M22945" s="3"/>
    </row>
    <row r="22946" spans="1:13">
      <c r="A22946" s="5">
        <v>43325</v>
      </c>
      <c r="B22946" s="5">
        <v>43325</v>
      </c>
      <c r="C22946" t="s">
        <v>1328</v>
      </c>
      <c r="D22946" s="69">
        <f>VLOOKUP(C22946,Index[],2,FALSE)</f>
        <v>214</v>
      </c>
      <c r="I22946">
        <f>VLOOKUP(Table1[[#This Row],[trait_name]],Trait[],2,FALSE)</f>
        <v>62</v>
      </c>
      <c r="J22946" s="23" t="s">
        <v>235</v>
      </c>
      <c r="L22946" s="3"/>
      <c r="M22946" s="3"/>
    </row>
    <row r="22947" spans="1:13">
      <c r="A22947" s="5">
        <v>43325</v>
      </c>
      <c r="B22947" s="5">
        <v>43325</v>
      </c>
      <c r="C22947" t="s">
        <v>1328</v>
      </c>
      <c r="D22947" s="69">
        <f>VLOOKUP(C22947,Index[],2,FALSE)</f>
        <v>214</v>
      </c>
      <c r="I22947">
        <f>VLOOKUP(Table1[[#This Row],[trait_name]],Trait[],2,FALSE)</f>
        <v>63</v>
      </c>
      <c r="J22947" s="23" t="s">
        <v>237</v>
      </c>
      <c r="L22947" s="3"/>
      <c r="M22947" s="3"/>
    </row>
    <row r="22948" spans="1:13">
      <c r="A22948" s="5">
        <v>43325</v>
      </c>
      <c r="B22948" s="5">
        <v>43325</v>
      </c>
      <c r="C22948" t="s">
        <v>1328</v>
      </c>
      <c r="D22948" s="69">
        <f>VLOOKUP(C22948,Index[],2,FALSE)</f>
        <v>214</v>
      </c>
      <c r="H22948" t="s">
        <v>325</v>
      </c>
      <c r="I22948">
        <f>VLOOKUP(Table1[[#This Row],[trait_name]],Trait[],2,FALSE)</f>
        <v>64</v>
      </c>
      <c r="J22948" s="23" t="s">
        <v>132</v>
      </c>
      <c r="L22948" s="3" t="s">
        <v>131</v>
      </c>
      <c r="M22948" s="3"/>
    </row>
    <row r="22949" spans="1:13">
      <c r="A22949" s="5">
        <v>43325</v>
      </c>
      <c r="B22949" s="5">
        <v>43325</v>
      </c>
      <c r="C22949" t="s">
        <v>1328</v>
      </c>
      <c r="D22949" s="69">
        <f>VLOOKUP(C22949,Index[],2,FALSE)</f>
        <v>214</v>
      </c>
      <c r="H22949" t="s">
        <v>56</v>
      </c>
      <c r="I22949">
        <f>VLOOKUP(Table1[[#This Row],[trait_name]],Trait[],2,FALSE)</f>
        <v>65</v>
      </c>
      <c r="J22949" s="23" t="s">
        <v>133</v>
      </c>
      <c r="L22949" s="3" t="s">
        <v>191</v>
      </c>
      <c r="M22949" s="3"/>
    </row>
    <row r="22950" spans="1:13">
      <c r="A22950" s="5">
        <v>43325</v>
      </c>
      <c r="B22950" s="5">
        <v>43325</v>
      </c>
      <c r="C22950" t="s">
        <v>1328</v>
      </c>
      <c r="D22950" s="69">
        <f>VLOOKUP(C22950,Index[],2,FALSE)</f>
        <v>214</v>
      </c>
      <c r="H22950" t="s">
        <v>56</v>
      </c>
      <c r="I22950">
        <f>VLOOKUP(Table1[[#This Row],[trait_name]],Trait[],2,FALSE)</f>
        <v>65</v>
      </c>
      <c r="J22950" s="23" t="s">
        <v>133</v>
      </c>
      <c r="L22950" s="3" t="s">
        <v>135</v>
      </c>
      <c r="M22950" s="3"/>
    </row>
    <row r="22951" spans="1:13">
      <c r="A22951" s="5">
        <v>43325</v>
      </c>
      <c r="B22951" s="5">
        <v>43325</v>
      </c>
      <c r="C22951" t="s">
        <v>1328</v>
      </c>
      <c r="D22951" s="69">
        <f>VLOOKUP(C22951,Index[],2,FALSE)</f>
        <v>214</v>
      </c>
      <c r="H22951" t="s">
        <v>56</v>
      </c>
      <c r="I22951">
        <f>VLOOKUP(Table1[[#This Row],[trait_name]],Trait[],2,FALSE)</f>
        <v>65</v>
      </c>
      <c r="J22951" s="23" t="s">
        <v>133</v>
      </c>
      <c r="L22951" s="3" t="s">
        <v>134</v>
      </c>
      <c r="M22951" s="3"/>
    </row>
    <row r="22952" spans="1:13">
      <c r="A22952" s="5">
        <v>43325</v>
      </c>
      <c r="B22952" s="5">
        <v>43325</v>
      </c>
      <c r="C22952" t="s">
        <v>1328</v>
      </c>
      <c r="D22952" s="69">
        <f>VLOOKUP(C22952,Index[],2,FALSE)</f>
        <v>214</v>
      </c>
      <c r="I22952">
        <f>VLOOKUP(Table1[[#This Row],[trait_name]],Trait[],2,FALSE)</f>
        <v>66</v>
      </c>
      <c r="J22952" s="23" t="s">
        <v>194</v>
      </c>
      <c r="L22952" s="3"/>
      <c r="M22952" s="3"/>
    </row>
    <row r="22953" spans="1:13">
      <c r="A22953" s="5">
        <v>43325</v>
      </c>
      <c r="B22953" s="5">
        <v>43325</v>
      </c>
      <c r="C22953" t="s">
        <v>1328</v>
      </c>
      <c r="D22953" s="69">
        <f>VLOOKUP(C22953,Index[],2,FALSE)</f>
        <v>214</v>
      </c>
      <c r="I22953">
        <f>VLOOKUP(Table1[[#This Row],[trait_name]],Trait[],2,FALSE)</f>
        <v>66</v>
      </c>
      <c r="J22953" s="23" t="s">
        <v>194</v>
      </c>
      <c r="L22953" s="3"/>
      <c r="M22953" s="3"/>
    </row>
    <row r="22954" spans="1:13">
      <c r="A22954" s="5">
        <v>43325</v>
      </c>
      <c r="B22954" s="5">
        <v>43325</v>
      </c>
      <c r="C22954" t="s">
        <v>1328</v>
      </c>
      <c r="D22954" s="69">
        <f>VLOOKUP(C22954,Index[],2,FALSE)</f>
        <v>214</v>
      </c>
      <c r="I22954">
        <f>VLOOKUP(Table1[[#This Row],[trait_name]],Trait[],2,FALSE)</f>
        <v>66</v>
      </c>
      <c r="J22954" s="23" t="s">
        <v>194</v>
      </c>
      <c r="L22954" s="3"/>
      <c r="M22954" s="3"/>
    </row>
    <row r="22955" spans="1:13">
      <c r="A22955" s="5">
        <v>43325</v>
      </c>
      <c r="B22955" s="5">
        <v>43325</v>
      </c>
      <c r="C22955" t="s">
        <v>1328</v>
      </c>
      <c r="D22955" s="69">
        <f>VLOOKUP(C22955,Index[],2,FALSE)</f>
        <v>214</v>
      </c>
      <c r="I22955">
        <f>VLOOKUP(Table1[[#This Row],[trait_name]],Trait[],2,FALSE)</f>
        <v>66</v>
      </c>
      <c r="J22955" s="23" t="s">
        <v>194</v>
      </c>
      <c r="L22955" s="3"/>
      <c r="M22955" s="3"/>
    </row>
    <row r="22956" spans="1:13">
      <c r="A22956" s="5">
        <v>43325</v>
      </c>
      <c r="B22956" s="5">
        <v>43325</v>
      </c>
      <c r="C22956" t="s">
        <v>1328</v>
      </c>
      <c r="D22956" s="69">
        <f>VLOOKUP(C22956,Index[],2,FALSE)</f>
        <v>214</v>
      </c>
      <c r="I22956">
        <f>VLOOKUP(Table1[[#This Row],[trait_name]],Trait[],2,FALSE)</f>
        <v>66</v>
      </c>
      <c r="J22956" s="23" t="s">
        <v>194</v>
      </c>
      <c r="L22956" s="3"/>
      <c r="M22956" s="3"/>
    </row>
    <row r="22957" spans="1:13">
      <c r="A22957" s="5">
        <v>43325</v>
      </c>
      <c r="B22957" s="5">
        <v>43325</v>
      </c>
      <c r="C22957" t="s">
        <v>1328</v>
      </c>
      <c r="D22957" s="69">
        <f>VLOOKUP(C22957,Index[],2,FALSE)</f>
        <v>214</v>
      </c>
      <c r="H22957" t="s">
        <v>25</v>
      </c>
      <c r="I22957">
        <f>VLOOKUP(Table1[[#This Row],[trait_name]],Trait[],2,FALSE)</f>
        <v>67</v>
      </c>
      <c r="J22957" s="23" t="s">
        <v>136</v>
      </c>
      <c r="L22957" s="3" t="s">
        <v>239</v>
      </c>
      <c r="M22957" s="3" t="s">
        <v>1333</v>
      </c>
    </row>
    <row r="22958" spans="1:13">
      <c r="A22958" s="5">
        <v>43325</v>
      </c>
      <c r="B22958" s="5">
        <v>43325</v>
      </c>
      <c r="C22958" t="s">
        <v>1328</v>
      </c>
      <c r="D22958" s="69">
        <f>VLOOKUP(C22958,Index[],2,FALSE)</f>
        <v>214</v>
      </c>
      <c r="I22958">
        <f>VLOOKUP(Table1[[#This Row],[trait_name]],Trait[],2,FALSE)</f>
        <v>67</v>
      </c>
      <c r="J22958" s="23" t="s">
        <v>136</v>
      </c>
      <c r="L22958" s="3"/>
      <c r="M22958" s="3"/>
    </row>
    <row r="22959" spans="1:13">
      <c r="A22959" s="5">
        <v>43325</v>
      </c>
      <c r="B22959" s="5">
        <v>43325</v>
      </c>
      <c r="C22959" t="s">
        <v>1328</v>
      </c>
      <c r="D22959" s="69">
        <f>VLOOKUP(C22959,Index[],2,FALSE)</f>
        <v>214</v>
      </c>
      <c r="I22959">
        <f>VLOOKUP(Table1[[#This Row],[trait_name]],Trait[],2,FALSE)</f>
        <v>67</v>
      </c>
      <c r="J22959" s="23" t="s">
        <v>136</v>
      </c>
      <c r="L22959" s="3"/>
      <c r="M22959" s="3"/>
    </row>
    <row r="22960" spans="1:13">
      <c r="A22960" s="5">
        <v>43325</v>
      </c>
      <c r="B22960" s="5">
        <v>43325</v>
      </c>
      <c r="C22960" t="s">
        <v>1328</v>
      </c>
      <c r="D22960" s="69">
        <f>VLOOKUP(C22960,Index[],2,FALSE)</f>
        <v>214</v>
      </c>
      <c r="I22960">
        <f>VLOOKUP(Table1[[#This Row],[trait_name]],Trait[],2,FALSE)</f>
        <v>68</v>
      </c>
      <c r="J22960" s="23" t="s">
        <v>199</v>
      </c>
      <c r="L22960" s="3"/>
      <c r="M22960" s="3"/>
    </row>
    <row r="22961" spans="1:13">
      <c r="A22961" s="5">
        <v>43325</v>
      </c>
      <c r="B22961" s="5">
        <v>43325</v>
      </c>
      <c r="C22961" t="s">
        <v>1328</v>
      </c>
      <c r="D22961" s="69">
        <f>VLOOKUP(C22961,Index[],2,FALSE)</f>
        <v>214</v>
      </c>
      <c r="I22961">
        <f>VLOOKUP(Table1[[#This Row],[trait_name]],Trait[],2,FALSE)</f>
        <v>68</v>
      </c>
      <c r="J22961" s="23" t="s">
        <v>199</v>
      </c>
      <c r="L22961" s="3"/>
      <c r="M22961" s="3"/>
    </row>
    <row r="22962" spans="1:13">
      <c r="A22962" s="5">
        <v>43325</v>
      </c>
      <c r="B22962" s="5">
        <v>43325</v>
      </c>
      <c r="C22962" s="4" t="s">
        <v>1334</v>
      </c>
      <c r="D22962" s="69">
        <f>VLOOKUP(C22962,Index[],2,FALSE)</f>
        <v>213</v>
      </c>
      <c r="I22962">
        <f>VLOOKUP(Table1[[#This Row],[trait_name]],Trait[],2,FALSE)</f>
        <v>1</v>
      </c>
      <c r="J22962" s="23" t="s">
        <v>140</v>
      </c>
      <c r="L22962" s="3"/>
      <c r="M22962" s="3"/>
    </row>
    <row r="22963" spans="1:13">
      <c r="A22963" s="5">
        <v>43325</v>
      </c>
      <c r="B22963" s="5">
        <v>43325</v>
      </c>
      <c r="C22963" s="4" t="s">
        <v>1334</v>
      </c>
      <c r="D22963" s="69">
        <f>VLOOKUP(C22963,Index[],2,FALSE)</f>
        <v>213</v>
      </c>
      <c r="I22963">
        <f>VLOOKUP(Table1[[#This Row],[trait_name]],Trait[],2,FALSE)</f>
        <v>1</v>
      </c>
      <c r="J22963" s="23" t="s">
        <v>140</v>
      </c>
      <c r="L22963" s="3"/>
      <c r="M22963" s="3"/>
    </row>
    <row r="22964" spans="1:13">
      <c r="A22964" s="5">
        <v>43325</v>
      </c>
      <c r="B22964" s="5">
        <v>43325</v>
      </c>
      <c r="C22964" s="4" t="s">
        <v>1334</v>
      </c>
      <c r="D22964" s="69">
        <f>VLOOKUP(C22964,Index[],2,FALSE)</f>
        <v>213</v>
      </c>
      <c r="H22964" t="s">
        <v>17</v>
      </c>
      <c r="I22964">
        <f>VLOOKUP(Table1[[#This Row],[trait_name]],Trait[],2,FALSE)</f>
        <v>2</v>
      </c>
      <c r="J22964" s="23" t="s">
        <v>15</v>
      </c>
      <c r="L22964" s="3" t="s">
        <v>1335</v>
      </c>
      <c r="M22964" s="3"/>
    </row>
    <row r="22965" spans="1:13">
      <c r="A22965" s="5">
        <v>43325</v>
      </c>
      <c r="B22965" s="5">
        <v>43325</v>
      </c>
      <c r="C22965" s="4" t="s">
        <v>1334</v>
      </c>
      <c r="D22965" s="69">
        <f>VLOOKUP(C22965,Index[],2,FALSE)</f>
        <v>213</v>
      </c>
      <c r="H22965" t="s">
        <v>560</v>
      </c>
      <c r="I22965">
        <f>VLOOKUP(Table1[[#This Row],[trait_name]],Trait[],2,FALSE)</f>
        <v>2</v>
      </c>
      <c r="J22965" s="23" t="s">
        <v>15</v>
      </c>
      <c r="L22965" s="3" t="s">
        <v>1336</v>
      </c>
      <c r="M22965" s="3"/>
    </row>
    <row r="22966" spans="1:13">
      <c r="A22966" s="5">
        <v>43325</v>
      </c>
      <c r="B22966" s="5">
        <v>43325</v>
      </c>
      <c r="C22966" s="4" t="s">
        <v>1334</v>
      </c>
      <c r="D22966" s="69">
        <f>VLOOKUP(C22966,Index[],2,FALSE)</f>
        <v>213</v>
      </c>
      <c r="H22966" t="s">
        <v>560</v>
      </c>
      <c r="I22966">
        <f>VLOOKUP(Table1[[#This Row],[trait_name]],Trait[],2,FALSE)</f>
        <v>2</v>
      </c>
      <c r="J22966" s="23" t="s">
        <v>15</v>
      </c>
      <c r="L22966" s="3" t="s">
        <v>1337</v>
      </c>
      <c r="M22966" s="3"/>
    </row>
    <row r="22967" spans="1:13">
      <c r="A22967" s="5">
        <v>43325</v>
      </c>
      <c r="B22967" s="5">
        <v>43325</v>
      </c>
      <c r="C22967" s="4" t="s">
        <v>1334</v>
      </c>
      <c r="D22967" s="69">
        <f>VLOOKUP(C22967,Index[],2,FALSE)</f>
        <v>213</v>
      </c>
      <c r="I22967">
        <f>VLOOKUP(Table1[[#This Row],[trait_name]],Trait[],2,FALSE)</f>
        <v>2</v>
      </c>
      <c r="J22967" s="23" t="s">
        <v>15</v>
      </c>
      <c r="L22967" s="3"/>
      <c r="M22967" s="3"/>
    </row>
    <row r="22968" spans="1:13">
      <c r="A22968" s="5">
        <v>43325</v>
      </c>
      <c r="B22968" s="5">
        <v>43325</v>
      </c>
      <c r="C22968" s="4" t="s">
        <v>1334</v>
      </c>
      <c r="D22968" s="69">
        <f>VLOOKUP(C22968,Index[],2,FALSE)</f>
        <v>213</v>
      </c>
      <c r="H22968" t="s">
        <v>25</v>
      </c>
      <c r="I22968">
        <f>VLOOKUP(Table1[[#This Row],[trait_name]],Trait[],2,FALSE)</f>
        <v>3</v>
      </c>
      <c r="J22968" s="23" t="s">
        <v>18</v>
      </c>
      <c r="L22968" s="3" t="s">
        <v>19</v>
      </c>
      <c r="M22968" s="3"/>
    </row>
    <row r="22969" spans="1:13">
      <c r="A22969" s="5">
        <v>43325</v>
      </c>
      <c r="B22969" s="5">
        <v>43325</v>
      </c>
      <c r="C22969" s="4" t="s">
        <v>1334</v>
      </c>
      <c r="D22969" s="69">
        <f>VLOOKUP(C22969,Index[],2,FALSE)</f>
        <v>213</v>
      </c>
      <c r="H22969" t="s">
        <v>25</v>
      </c>
      <c r="I22969">
        <f>VLOOKUP(Table1[[#This Row],[trait_name]],Trait[],2,FALSE)</f>
        <v>3</v>
      </c>
      <c r="J22969" s="23" t="s">
        <v>18</v>
      </c>
      <c r="L22969" s="3" t="s">
        <v>21</v>
      </c>
      <c r="M22969" s="3"/>
    </row>
    <row r="22970" spans="1:13">
      <c r="A22970" s="5">
        <v>43325</v>
      </c>
      <c r="B22970" s="5">
        <v>43325</v>
      </c>
      <c r="C22970" s="4" t="s">
        <v>1334</v>
      </c>
      <c r="D22970" s="69">
        <f>VLOOKUP(C22970,Index[],2,FALSE)</f>
        <v>213</v>
      </c>
      <c r="H22970" t="s">
        <v>25</v>
      </c>
      <c r="I22970">
        <f>VLOOKUP(Table1[[#This Row],[trait_name]],Trait[],2,FALSE)</f>
        <v>4</v>
      </c>
      <c r="J22970" s="23" t="s">
        <v>22</v>
      </c>
      <c r="L22970" s="3" t="s">
        <v>23</v>
      </c>
      <c r="M22970" s="3"/>
    </row>
    <row r="22971" spans="1:13">
      <c r="A22971" s="5">
        <v>43325</v>
      </c>
      <c r="B22971" s="5">
        <v>43325</v>
      </c>
      <c r="C22971" s="4" t="s">
        <v>1334</v>
      </c>
      <c r="D22971" s="69">
        <f>VLOOKUP(C22971,Index[],2,FALSE)</f>
        <v>213</v>
      </c>
      <c r="I22971">
        <f>VLOOKUP(Table1[[#This Row],[trait_name]],Trait[],2,FALSE)</f>
        <v>4</v>
      </c>
      <c r="J22971" s="23" t="s">
        <v>22</v>
      </c>
      <c r="L22971" s="3"/>
      <c r="M22971" s="3"/>
    </row>
    <row r="22972" spans="1:13">
      <c r="A22972" s="5">
        <v>43325</v>
      </c>
      <c r="B22972" s="5">
        <v>43325</v>
      </c>
      <c r="C22972" s="4" t="s">
        <v>1334</v>
      </c>
      <c r="D22972" s="69">
        <f>VLOOKUP(C22972,Index[],2,FALSE)</f>
        <v>213</v>
      </c>
      <c r="I22972">
        <f>VLOOKUP(Table1[[#This Row],[trait_name]],Trait[],2,FALSE)</f>
        <v>4</v>
      </c>
      <c r="J22972" s="23" t="s">
        <v>22</v>
      </c>
      <c r="L22972" s="3"/>
      <c r="M22972" s="3"/>
    </row>
    <row r="22973" spans="1:13">
      <c r="A22973" s="5">
        <v>43325</v>
      </c>
      <c r="B22973" s="5">
        <v>43325</v>
      </c>
      <c r="C22973" s="4" t="s">
        <v>1334</v>
      </c>
      <c r="D22973" s="69">
        <f>VLOOKUP(C22973,Index[],2,FALSE)</f>
        <v>213</v>
      </c>
      <c r="I22973">
        <f>VLOOKUP(Table1[[#This Row],[trait_name]],Trait[],2,FALSE)</f>
        <v>5</v>
      </c>
      <c r="J22973" s="23" t="s">
        <v>24</v>
      </c>
      <c r="L22973" s="3"/>
      <c r="M22973" s="3"/>
    </row>
    <row r="22974" spans="1:13">
      <c r="A22974" s="5">
        <v>43325</v>
      </c>
      <c r="B22974" s="5">
        <v>43325</v>
      </c>
      <c r="C22974" s="4" t="s">
        <v>1334</v>
      </c>
      <c r="D22974" s="69">
        <f>VLOOKUP(C22974,Index[],2,FALSE)</f>
        <v>213</v>
      </c>
      <c r="I22974">
        <f>VLOOKUP(Table1[[#This Row],[trait_name]],Trait[],2,FALSE)</f>
        <v>6</v>
      </c>
      <c r="J22974" s="23" t="s">
        <v>148</v>
      </c>
      <c r="L22974" s="3"/>
      <c r="M22974" s="3"/>
    </row>
    <row r="22975" spans="1:13">
      <c r="A22975" s="5">
        <v>43325</v>
      </c>
      <c r="B22975" s="5">
        <v>43325</v>
      </c>
      <c r="C22975" s="4" t="s">
        <v>1334</v>
      </c>
      <c r="D22975" s="69">
        <f>VLOOKUP(C22975,Index[],2,FALSE)</f>
        <v>213</v>
      </c>
      <c r="H22975" t="s">
        <v>25</v>
      </c>
      <c r="I22975">
        <f>VLOOKUP(Table1[[#This Row],[trait_name]],Trait[],2,FALSE)</f>
        <v>7</v>
      </c>
      <c r="J22975" s="23" t="s">
        <v>26</v>
      </c>
      <c r="L22975" s="3" t="s">
        <v>23</v>
      </c>
      <c r="M22975" s="3"/>
    </row>
    <row r="22976" spans="1:13">
      <c r="A22976" s="5">
        <v>43325</v>
      </c>
      <c r="B22976" s="5">
        <v>43325</v>
      </c>
      <c r="C22976" s="4" t="s">
        <v>1334</v>
      </c>
      <c r="D22976" s="69">
        <f>VLOOKUP(C22976,Index[],2,FALSE)</f>
        <v>213</v>
      </c>
      <c r="I22976">
        <f>VLOOKUP(Table1[[#This Row],[trait_name]],Trait[],2,FALSE)</f>
        <v>7</v>
      </c>
      <c r="J22976" s="23" t="s">
        <v>26</v>
      </c>
      <c r="L22976" s="3"/>
      <c r="M22976" s="3"/>
    </row>
    <row r="22977" spans="1:13">
      <c r="A22977" s="5">
        <v>43325</v>
      </c>
      <c r="B22977" s="5">
        <v>43325</v>
      </c>
      <c r="C22977" s="4" t="s">
        <v>1334</v>
      </c>
      <c r="D22977" s="69">
        <f>VLOOKUP(C22977,Index[],2,FALSE)</f>
        <v>213</v>
      </c>
      <c r="I22977">
        <f>VLOOKUP(Table1[[#This Row],[trait_name]],Trait[],2,FALSE)</f>
        <v>8</v>
      </c>
      <c r="J22977" s="23" t="s">
        <v>150</v>
      </c>
      <c r="L22977" s="3"/>
      <c r="M22977" s="3"/>
    </row>
    <row r="22978" spans="1:13">
      <c r="A22978" s="5">
        <v>43325</v>
      </c>
      <c r="B22978" s="5">
        <v>43325</v>
      </c>
      <c r="C22978" s="4" t="s">
        <v>1334</v>
      </c>
      <c r="D22978" s="69">
        <f>VLOOKUP(C22978,Index[],2,FALSE)</f>
        <v>213</v>
      </c>
      <c r="I22978">
        <f>VLOOKUP(Table1[[#This Row],[trait_name]],Trait[],2,FALSE)</f>
        <v>9</v>
      </c>
      <c r="J22978" s="23" t="s">
        <v>28</v>
      </c>
      <c r="L22978" s="3" t="s">
        <v>23</v>
      </c>
      <c r="M22978" s="3"/>
    </row>
    <row r="22979" spans="1:13">
      <c r="A22979" s="5">
        <v>43325</v>
      </c>
      <c r="B22979" s="5">
        <v>43325</v>
      </c>
      <c r="C22979" s="4" t="s">
        <v>1334</v>
      </c>
      <c r="D22979" s="69">
        <f>VLOOKUP(C22979,Index[],2,FALSE)</f>
        <v>213</v>
      </c>
      <c r="I22979">
        <f>VLOOKUP(Table1[[#This Row],[trait_name]],Trait[],2,FALSE)</f>
        <v>9</v>
      </c>
      <c r="J22979" s="23" t="s">
        <v>28</v>
      </c>
      <c r="L22979" s="3"/>
      <c r="M22979" s="3"/>
    </row>
    <row r="22980" spans="1:13">
      <c r="A22980" s="5">
        <v>43325</v>
      </c>
      <c r="B22980" s="5">
        <v>43325</v>
      </c>
      <c r="C22980" s="4" t="s">
        <v>1334</v>
      </c>
      <c r="D22980" s="69">
        <f>VLOOKUP(C22980,Index[],2,FALSE)</f>
        <v>213</v>
      </c>
      <c r="H22980" t="s">
        <v>155</v>
      </c>
      <c r="I22980">
        <f>VLOOKUP(Table1[[#This Row],[trait_name]],Trait[],2,FALSE)</f>
        <v>10</v>
      </c>
      <c r="J22980" s="23" t="s">
        <v>29</v>
      </c>
      <c r="L22980" s="3" t="s">
        <v>23</v>
      </c>
      <c r="M22980" s="3"/>
    </row>
    <row r="22981" spans="1:13">
      <c r="A22981" s="5">
        <v>43325</v>
      </c>
      <c r="B22981" s="5">
        <v>43325</v>
      </c>
      <c r="C22981" s="4" t="s">
        <v>1334</v>
      </c>
      <c r="D22981" s="69">
        <f>VLOOKUP(C22981,Index[],2,FALSE)</f>
        <v>213</v>
      </c>
      <c r="I22981">
        <f>VLOOKUP(Table1[[#This Row],[trait_name]],Trait[],2,FALSE)</f>
        <v>11</v>
      </c>
      <c r="J22981" s="23" t="s">
        <v>30</v>
      </c>
      <c r="L22981" s="3"/>
      <c r="M22981" s="3"/>
    </row>
    <row r="22982" spans="1:13">
      <c r="A22982" s="5">
        <v>43325</v>
      </c>
      <c r="B22982" s="5">
        <v>43325</v>
      </c>
      <c r="C22982" s="4" t="s">
        <v>1334</v>
      </c>
      <c r="D22982" s="69">
        <f>VLOOKUP(C22982,Index[],2,FALSE)</f>
        <v>213</v>
      </c>
      <c r="H22982" t="s">
        <v>860</v>
      </c>
      <c r="I22982">
        <f>VLOOKUP(Table1[[#This Row],[trait_name]],Trait[],2,FALSE)</f>
        <v>12</v>
      </c>
      <c r="J22982" s="23" t="s">
        <v>151</v>
      </c>
      <c r="L22982" s="3" t="s">
        <v>23</v>
      </c>
      <c r="M22982" s="3" t="s">
        <v>197</v>
      </c>
    </row>
    <row r="22983" spans="1:13">
      <c r="A22983" s="5">
        <v>43325</v>
      </c>
      <c r="B22983" s="5">
        <v>43325</v>
      </c>
      <c r="C22983" s="4" t="s">
        <v>1334</v>
      </c>
      <c r="D22983" s="69">
        <f>VLOOKUP(C22983,Index[],2,FALSE)</f>
        <v>213</v>
      </c>
      <c r="I22983">
        <f>VLOOKUP(Table1[[#This Row],[trait_name]],Trait[],2,FALSE)</f>
        <v>12</v>
      </c>
      <c r="J22983" s="23" t="s">
        <v>151</v>
      </c>
      <c r="L22983" s="3"/>
      <c r="M22983" s="3"/>
    </row>
    <row r="22984" spans="1:13">
      <c r="A22984" s="5">
        <v>43325</v>
      </c>
      <c r="B22984" s="5">
        <v>43325</v>
      </c>
      <c r="C22984" s="4" t="s">
        <v>1334</v>
      </c>
      <c r="D22984" s="69">
        <f>VLOOKUP(C22984,Index[],2,FALSE)</f>
        <v>213</v>
      </c>
      <c r="I22984">
        <f>VLOOKUP(Table1[[#This Row],[trait_name]],Trait[],2,FALSE)</f>
        <v>13</v>
      </c>
      <c r="J22984" s="23" t="s">
        <v>369</v>
      </c>
      <c r="L22984" s="3"/>
      <c r="M22984" s="3"/>
    </row>
    <row r="22985" spans="1:13">
      <c r="A22985" s="5">
        <v>43325</v>
      </c>
      <c r="B22985" s="5">
        <v>43325</v>
      </c>
      <c r="C22985" s="4" t="s">
        <v>1334</v>
      </c>
      <c r="D22985" s="69">
        <f>VLOOKUP(C22985,Index[],2,FALSE)</f>
        <v>213</v>
      </c>
      <c r="I22985">
        <f>VLOOKUP(Table1[[#This Row],[trait_name]],Trait[],2,FALSE)</f>
        <v>14</v>
      </c>
      <c r="J22985" s="23" t="s">
        <v>152</v>
      </c>
      <c r="L22985" s="3"/>
      <c r="M22985" s="3"/>
    </row>
    <row r="22986" spans="1:13">
      <c r="A22986" s="5">
        <v>43325</v>
      </c>
      <c r="B22986" s="5">
        <v>43325</v>
      </c>
      <c r="C22986" s="4" t="s">
        <v>1334</v>
      </c>
      <c r="D22986" s="69">
        <f>VLOOKUP(C22986,Index[],2,FALSE)</f>
        <v>213</v>
      </c>
      <c r="I22986">
        <f>VLOOKUP(Table1[[#This Row],[trait_name]],Trait[],2,FALSE)</f>
        <v>15</v>
      </c>
      <c r="J22986" s="23" t="s">
        <v>31</v>
      </c>
      <c r="L22986" s="3"/>
      <c r="M22986" s="3"/>
    </row>
    <row r="22987" spans="1:13">
      <c r="A22987" s="5">
        <v>43325</v>
      </c>
      <c r="B22987" s="5">
        <v>43325</v>
      </c>
      <c r="C22987" s="4" t="s">
        <v>1334</v>
      </c>
      <c r="D22987" s="69">
        <f>VLOOKUP(C22987,Index[],2,FALSE)</f>
        <v>213</v>
      </c>
      <c r="H22987" t="s">
        <v>860</v>
      </c>
      <c r="I22987">
        <f>VLOOKUP(Table1[[#This Row],[trait_name]],Trait[],2,FALSE)</f>
        <v>16</v>
      </c>
      <c r="J22987" s="23" t="s">
        <v>32</v>
      </c>
      <c r="L22987" s="3" t="s">
        <v>23</v>
      </c>
      <c r="M22987" s="3"/>
    </row>
    <row r="22988" spans="1:13">
      <c r="A22988" s="5">
        <v>43325</v>
      </c>
      <c r="B22988" s="5">
        <v>43325</v>
      </c>
      <c r="C22988" s="4" t="s">
        <v>1334</v>
      </c>
      <c r="D22988" s="69">
        <f>VLOOKUP(C22988,Index[],2,FALSE)</f>
        <v>213</v>
      </c>
      <c r="I22988">
        <f>VLOOKUP(Table1[[#This Row],[trait_name]],Trait[],2,FALSE)</f>
        <v>16</v>
      </c>
      <c r="J22988" s="23" t="s">
        <v>32</v>
      </c>
      <c r="L22988" s="3"/>
      <c r="M22988" s="3"/>
    </row>
    <row r="22989" spans="1:13">
      <c r="A22989" s="5">
        <v>43325</v>
      </c>
      <c r="B22989" s="5">
        <v>43325</v>
      </c>
      <c r="C22989" s="4" t="s">
        <v>1334</v>
      </c>
      <c r="D22989" s="69">
        <f>VLOOKUP(C22989,Index[],2,FALSE)</f>
        <v>213</v>
      </c>
      <c r="H22989" t="s">
        <v>25</v>
      </c>
      <c r="I22989">
        <f>VLOOKUP(Table1[[#This Row],[trait_name]],Trait[],2,FALSE)</f>
        <v>17</v>
      </c>
      <c r="J22989" s="23" t="s">
        <v>33</v>
      </c>
      <c r="L22989" s="3" t="s">
        <v>36</v>
      </c>
      <c r="M22989" s="3"/>
    </row>
    <row r="22990" spans="1:13">
      <c r="A22990" s="5">
        <v>43325</v>
      </c>
      <c r="B22990" s="5">
        <v>43325</v>
      </c>
      <c r="C22990" s="4" t="s">
        <v>1334</v>
      </c>
      <c r="D22990" s="69">
        <f>VLOOKUP(C22990,Index[],2,FALSE)</f>
        <v>213</v>
      </c>
      <c r="H22990" t="s">
        <v>25</v>
      </c>
      <c r="I22990">
        <f>VLOOKUP(Table1[[#This Row],[trait_name]],Trait[],2,FALSE)</f>
        <v>17</v>
      </c>
      <c r="J22990" s="23" t="s">
        <v>33</v>
      </c>
      <c r="L22990" s="3" t="s">
        <v>35</v>
      </c>
      <c r="M22990" s="3"/>
    </row>
    <row r="22991" spans="1:13">
      <c r="A22991" s="5">
        <v>43325</v>
      </c>
      <c r="B22991" s="5">
        <v>43325</v>
      </c>
      <c r="C22991" s="4" t="s">
        <v>1334</v>
      </c>
      <c r="D22991" s="69">
        <f>VLOOKUP(C22991,Index[],2,FALSE)</f>
        <v>213</v>
      </c>
      <c r="H22991" t="s">
        <v>25</v>
      </c>
      <c r="I22991">
        <f>VLOOKUP(Table1[[#This Row],[trait_name]],Trait[],2,FALSE)</f>
        <v>17</v>
      </c>
      <c r="J22991" s="23" t="s">
        <v>33</v>
      </c>
      <c r="L22991" s="3" t="s">
        <v>34</v>
      </c>
      <c r="M22991" s="3"/>
    </row>
    <row r="22992" spans="1:13">
      <c r="A22992" s="5">
        <v>43325</v>
      </c>
      <c r="B22992" s="5">
        <v>43325</v>
      </c>
      <c r="C22992" s="4" t="s">
        <v>1334</v>
      </c>
      <c r="D22992" s="69">
        <f>VLOOKUP(C22992,Index[],2,FALSE)</f>
        <v>213</v>
      </c>
      <c r="I22992">
        <f>VLOOKUP(Table1[[#This Row],[trait_name]],Trait[],2,FALSE)</f>
        <v>18</v>
      </c>
      <c r="J22992" s="23" t="s">
        <v>37</v>
      </c>
      <c r="L22992" s="3"/>
      <c r="M22992" s="3"/>
    </row>
    <row r="22993" spans="1:13">
      <c r="A22993" s="5">
        <v>43325</v>
      </c>
      <c r="B22993" s="5">
        <v>43325</v>
      </c>
      <c r="C22993" s="4" t="s">
        <v>1334</v>
      </c>
      <c r="D22993" s="69">
        <f>VLOOKUP(C22993,Index[],2,FALSE)</f>
        <v>213</v>
      </c>
      <c r="H22993" t="s">
        <v>325</v>
      </c>
      <c r="I22993">
        <f>VLOOKUP(Table1[[#This Row],[trait_name]],Trait[],2,FALSE)</f>
        <v>19</v>
      </c>
      <c r="J22993" s="23" t="s">
        <v>38</v>
      </c>
      <c r="L22993" s="3" t="s">
        <v>156</v>
      </c>
      <c r="M22993" s="3"/>
    </row>
    <row r="22994" spans="1:13">
      <c r="A22994" s="5">
        <v>43325</v>
      </c>
      <c r="B22994" s="5">
        <v>43325</v>
      </c>
      <c r="C22994" s="4" t="s">
        <v>1334</v>
      </c>
      <c r="D22994" s="69">
        <f>VLOOKUP(C22994,Index[],2,FALSE)</f>
        <v>213</v>
      </c>
      <c r="I22994">
        <f>VLOOKUP(Table1[[#This Row],[trait_name]],Trait[],2,FALSE)</f>
        <v>19</v>
      </c>
      <c r="J22994" s="23" t="s">
        <v>38</v>
      </c>
      <c r="L22994" s="3"/>
      <c r="M22994" s="3"/>
    </row>
    <row r="22995" spans="1:13">
      <c r="A22995" s="5">
        <v>43325</v>
      </c>
      <c r="B22995" s="5">
        <v>43325</v>
      </c>
      <c r="C22995" s="4" t="s">
        <v>1334</v>
      </c>
      <c r="D22995" s="69">
        <f>VLOOKUP(C22995,Index[],2,FALSE)</f>
        <v>213</v>
      </c>
      <c r="I22995">
        <f>VLOOKUP(Table1[[#This Row],[trait_name]],Trait[],2,FALSE)</f>
        <v>19</v>
      </c>
      <c r="J22995" s="23" t="s">
        <v>38</v>
      </c>
      <c r="L22995" s="3"/>
      <c r="M22995" s="3"/>
    </row>
    <row r="22996" spans="1:13">
      <c r="A22996" s="5">
        <v>43325</v>
      </c>
      <c r="B22996" s="5">
        <v>43325</v>
      </c>
      <c r="C22996" s="4" t="s">
        <v>1334</v>
      </c>
      <c r="D22996" s="69">
        <f>VLOOKUP(C22996,Index[],2,FALSE)</f>
        <v>213</v>
      </c>
      <c r="H22996" t="s">
        <v>325</v>
      </c>
      <c r="I22996">
        <f>VLOOKUP(Table1[[#This Row],[trait_name]],Trait[],2,FALSE)</f>
        <v>20</v>
      </c>
      <c r="J22996" s="23" t="s">
        <v>41</v>
      </c>
      <c r="L22996" s="3" t="s">
        <v>158</v>
      </c>
      <c r="M22996" s="3"/>
    </row>
    <row r="22997" spans="1:13">
      <c r="A22997" s="5">
        <v>43325</v>
      </c>
      <c r="B22997" s="5">
        <v>43325</v>
      </c>
      <c r="C22997" s="4" t="s">
        <v>1334</v>
      </c>
      <c r="D22997" s="69">
        <f>VLOOKUP(C22997,Index[],2,FALSE)</f>
        <v>213</v>
      </c>
      <c r="I22997">
        <f>VLOOKUP(Table1[[#This Row],[trait_name]],Trait[],2,FALSE)</f>
        <v>20</v>
      </c>
      <c r="J22997" s="23" t="s">
        <v>41</v>
      </c>
      <c r="L22997" s="3"/>
      <c r="M22997" s="3"/>
    </row>
    <row r="22998" spans="1:13">
      <c r="A22998" s="5">
        <v>43325</v>
      </c>
      <c r="B22998" s="5">
        <v>43325</v>
      </c>
      <c r="C22998" s="4" t="s">
        <v>1334</v>
      </c>
      <c r="D22998" s="69">
        <f>VLOOKUP(C22998,Index[],2,FALSE)</f>
        <v>213</v>
      </c>
      <c r="I22998">
        <f>VLOOKUP(Table1[[#This Row],[trait_name]],Trait[],2,FALSE)</f>
        <v>20</v>
      </c>
      <c r="J22998" s="23" t="s">
        <v>41</v>
      </c>
      <c r="L22998" s="3"/>
      <c r="M22998" s="3"/>
    </row>
    <row r="22999" spans="1:13">
      <c r="A22999" s="5">
        <v>43325</v>
      </c>
      <c r="B22999" s="5">
        <v>43325</v>
      </c>
      <c r="C22999" s="4" t="s">
        <v>1334</v>
      </c>
      <c r="D22999" s="69">
        <f>VLOOKUP(C22999,Index[],2,FALSE)</f>
        <v>213</v>
      </c>
      <c r="H22999" t="s">
        <v>17</v>
      </c>
      <c r="I22999">
        <f>VLOOKUP(Table1[[#This Row],[trait_name]],Trait[],2,FALSE)</f>
        <v>21</v>
      </c>
      <c r="J22999" s="23" t="s">
        <v>43</v>
      </c>
      <c r="L22999" s="3" t="s">
        <v>44</v>
      </c>
      <c r="M22999" s="3"/>
    </row>
    <row r="23000" spans="1:13">
      <c r="A23000" s="5">
        <v>43325</v>
      </c>
      <c r="B23000" s="5">
        <v>43325</v>
      </c>
      <c r="C23000" s="4" t="s">
        <v>1334</v>
      </c>
      <c r="D23000" s="69">
        <f>VLOOKUP(C23000,Index[],2,FALSE)</f>
        <v>213</v>
      </c>
      <c r="H23000" t="s">
        <v>17</v>
      </c>
      <c r="I23000">
        <f>VLOOKUP(Table1[[#This Row],[trait_name]],Trait[],2,FALSE)</f>
        <v>21</v>
      </c>
      <c r="J23000" s="23" t="s">
        <v>43</v>
      </c>
      <c r="L23000" s="3" t="s">
        <v>45</v>
      </c>
      <c r="M23000" s="3"/>
    </row>
    <row r="23001" spans="1:13">
      <c r="A23001" s="5">
        <v>43325</v>
      </c>
      <c r="B23001" s="5">
        <v>43325</v>
      </c>
      <c r="C23001" s="4" t="s">
        <v>1334</v>
      </c>
      <c r="D23001" s="69">
        <f>VLOOKUP(C23001,Index[],2,FALSE)</f>
        <v>213</v>
      </c>
      <c r="H23001" t="s">
        <v>17</v>
      </c>
      <c r="I23001">
        <f>VLOOKUP(Table1[[#This Row],[trait_name]],Trait[],2,FALSE)</f>
        <v>21</v>
      </c>
      <c r="J23001" s="23" t="s">
        <v>43</v>
      </c>
      <c r="L23001" s="3" t="s">
        <v>159</v>
      </c>
      <c r="M23001" s="3"/>
    </row>
    <row r="23002" spans="1:13">
      <c r="A23002" s="5">
        <v>43325</v>
      </c>
      <c r="B23002" s="5">
        <v>43325</v>
      </c>
      <c r="C23002" s="4" t="s">
        <v>1334</v>
      </c>
      <c r="D23002" s="69">
        <f>VLOOKUP(C23002,Index[],2,FALSE)</f>
        <v>213</v>
      </c>
      <c r="H23002" t="s">
        <v>325</v>
      </c>
      <c r="I23002">
        <f>VLOOKUP(Table1[[#This Row],[trait_name]],Trait[],2,FALSE)</f>
        <v>22</v>
      </c>
      <c r="J23002" s="23" t="s">
        <v>47</v>
      </c>
      <c r="L23002" s="3" t="s">
        <v>162</v>
      </c>
      <c r="M23002" s="3"/>
    </row>
    <row r="23003" spans="1:13">
      <c r="A23003" s="5">
        <v>43325</v>
      </c>
      <c r="B23003" s="5">
        <v>43325</v>
      </c>
      <c r="C23003" s="4" t="s">
        <v>1334</v>
      </c>
      <c r="D23003" s="69">
        <f>VLOOKUP(C23003,Index[],2,FALSE)</f>
        <v>213</v>
      </c>
      <c r="H23003" t="s">
        <v>325</v>
      </c>
      <c r="I23003">
        <f>VLOOKUP(Table1[[#This Row],[trait_name]],Trait[],2,FALSE)</f>
        <v>22</v>
      </c>
      <c r="J23003" s="23" t="s">
        <v>47</v>
      </c>
      <c r="L23003" s="3" t="s">
        <v>359</v>
      </c>
      <c r="M23003" s="3"/>
    </row>
    <row r="23004" spans="1:13">
      <c r="A23004" s="5">
        <v>43325</v>
      </c>
      <c r="B23004" s="5">
        <v>43325</v>
      </c>
      <c r="C23004" s="4" t="s">
        <v>1334</v>
      </c>
      <c r="D23004" s="69">
        <f>VLOOKUP(C23004,Index[],2,FALSE)</f>
        <v>213</v>
      </c>
      <c r="I23004">
        <f>VLOOKUP(Table1[[#This Row],[trait_name]],Trait[],2,FALSE)</f>
        <v>22</v>
      </c>
      <c r="J23004" s="23" t="s">
        <v>47</v>
      </c>
      <c r="L23004" s="3"/>
      <c r="M23004" s="3"/>
    </row>
    <row r="23005" spans="1:13">
      <c r="A23005" s="5">
        <v>43325</v>
      </c>
      <c r="B23005" s="5">
        <v>43325</v>
      </c>
      <c r="C23005" s="4" t="s">
        <v>1334</v>
      </c>
      <c r="D23005" s="69">
        <f>VLOOKUP(C23005,Index[],2,FALSE)</f>
        <v>213</v>
      </c>
      <c r="H23005" t="s">
        <v>325</v>
      </c>
      <c r="I23005">
        <f>VLOOKUP(Table1[[#This Row],[trait_name]],Trait[],2,FALSE)</f>
        <v>23</v>
      </c>
      <c r="J23005" s="23" t="s">
        <v>49</v>
      </c>
      <c r="L23005" s="3" t="s">
        <v>213</v>
      </c>
      <c r="M23005" s="3"/>
    </row>
    <row r="23006" spans="1:13">
      <c r="A23006" s="5">
        <v>43325</v>
      </c>
      <c r="B23006" s="5">
        <v>43325</v>
      </c>
      <c r="C23006" s="4" t="s">
        <v>1334</v>
      </c>
      <c r="D23006" s="69">
        <f>VLOOKUP(C23006,Index[],2,FALSE)</f>
        <v>213</v>
      </c>
      <c r="H23006" t="s">
        <v>325</v>
      </c>
      <c r="I23006">
        <f>VLOOKUP(Table1[[#This Row],[trait_name]],Trait[],2,FALSE)</f>
        <v>23</v>
      </c>
      <c r="J23006" s="23" t="s">
        <v>49</v>
      </c>
      <c r="L23006" s="3" t="s">
        <v>51</v>
      </c>
      <c r="M23006" s="3"/>
    </row>
    <row r="23007" spans="1:13">
      <c r="A23007" s="5">
        <v>43325</v>
      </c>
      <c r="B23007" s="5">
        <v>43325</v>
      </c>
      <c r="C23007" s="4" t="s">
        <v>1334</v>
      </c>
      <c r="D23007" s="69">
        <f>VLOOKUP(C23007,Index[],2,FALSE)</f>
        <v>213</v>
      </c>
      <c r="H23007" t="s">
        <v>325</v>
      </c>
      <c r="I23007">
        <f>VLOOKUP(Table1[[#This Row],[trait_name]],Trait[],2,FALSE)</f>
        <v>23</v>
      </c>
      <c r="J23007" s="23" t="s">
        <v>49</v>
      </c>
      <c r="L23007" s="3" t="s">
        <v>40</v>
      </c>
      <c r="M23007" s="3"/>
    </row>
    <row r="23008" spans="1:13">
      <c r="A23008" s="5">
        <v>43325</v>
      </c>
      <c r="B23008" s="5">
        <v>43325</v>
      </c>
      <c r="C23008" s="4" t="s">
        <v>1334</v>
      </c>
      <c r="D23008" s="69">
        <f>VLOOKUP(C23008,Index[],2,FALSE)</f>
        <v>213</v>
      </c>
      <c r="H23008" t="s">
        <v>165</v>
      </c>
      <c r="I23008">
        <f>VLOOKUP(Table1[[#This Row],[trait_name]],Trait[],2,FALSE)</f>
        <v>23</v>
      </c>
      <c r="J23008" s="23" t="s">
        <v>49</v>
      </c>
      <c r="L23008" s="3" t="s">
        <v>214</v>
      </c>
      <c r="M23008" s="3"/>
    </row>
    <row r="23009" spans="1:13">
      <c r="A23009" s="5">
        <v>43325</v>
      </c>
      <c r="B23009" s="5">
        <v>43325</v>
      </c>
      <c r="C23009" s="4" t="s">
        <v>1334</v>
      </c>
      <c r="D23009" s="69">
        <f>VLOOKUP(C23009,Index[],2,FALSE)</f>
        <v>213</v>
      </c>
      <c r="I23009">
        <f>VLOOKUP(Table1[[#This Row],[trait_name]],Trait[],2,FALSE)</f>
        <v>23</v>
      </c>
      <c r="J23009" s="23" t="s">
        <v>49</v>
      </c>
      <c r="L23009" s="3"/>
      <c r="M23009" s="3"/>
    </row>
    <row r="23010" spans="1:13">
      <c r="A23010" s="5">
        <v>43325</v>
      </c>
      <c r="B23010" s="5">
        <v>43325</v>
      </c>
      <c r="C23010" s="4" t="s">
        <v>1334</v>
      </c>
      <c r="D23010" s="69">
        <f>VLOOKUP(C23010,Index[],2,FALSE)</f>
        <v>213</v>
      </c>
      <c r="I23010">
        <f>VLOOKUP(Table1[[#This Row],[trait_name]],Trait[],2,FALSE)</f>
        <v>23</v>
      </c>
      <c r="J23010" s="23" t="s">
        <v>49</v>
      </c>
      <c r="L23010" s="3"/>
      <c r="M23010" s="3"/>
    </row>
    <row r="23011" spans="1:13">
      <c r="A23011" s="5">
        <v>43325</v>
      </c>
      <c r="B23011" s="5">
        <v>43325</v>
      </c>
      <c r="C23011" s="4" t="s">
        <v>1334</v>
      </c>
      <c r="D23011" s="69">
        <f>VLOOKUP(C23011,Index[],2,FALSE)</f>
        <v>213</v>
      </c>
      <c r="H23011" t="s">
        <v>281</v>
      </c>
      <c r="I23011">
        <f>VLOOKUP(Table1[[#This Row],[trait_name]],Trait[],2,FALSE)</f>
        <v>24</v>
      </c>
      <c r="J23011" s="23" t="s">
        <v>53</v>
      </c>
      <c r="L23011" s="3" t="s">
        <v>310</v>
      </c>
      <c r="M23011" s="3"/>
    </row>
    <row r="23012" spans="1:13">
      <c r="A23012" s="5">
        <v>43325</v>
      </c>
      <c r="B23012" s="5">
        <v>43325</v>
      </c>
      <c r="C23012" s="4" t="s">
        <v>1334</v>
      </c>
      <c r="D23012" s="69">
        <f>VLOOKUP(C23012,Index[],2,FALSE)</f>
        <v>213</v>
      </c>
      <c r="H23012" t="s">
        <v>17</v>
      </c>
      <c r="I23012">
        <f>VLOOKUP(Table1[[#This Row],[trait_name]],Trait[],2,FALSE)</f>
        <v>24</v>
      </c>
      <c r="J23012" s="23" t="s">
        <v>53</v>
      </c>
      <c r="L23012" s="3" t="s">
        <v>311</v>
      </c>
      <c r="M23012" s="3"/>
    </row>
    <row r="23013" spans="1:13">
      <c r="A23013" s="5">
        <v>43325</v>
      </c>
      <c r="B23013" s="5">
        <v>43325</v>
      </c>
      <c r="C23013" s="4" t="s">
        <v>1334</v>
      </c>
      <c r="D23013" s="69">
        <f>VLOOKUP(C23013,Index[],2,FALSE)</f>
        <v>213</v>
      </c>
      <c r="H23013" t="s">
        <v>17</v>
      </c>
      <c r="I23013">
        <f>VLOOKUP(Table1[[#This Row],[trait_name]],Trait[],2,FALSE)</f>
        <v>24</v>
      </c>
      <c r="J23013" s="23" t="s">
        <v>53</v>
      </c>
      <c r="L23013" s="3" t="s">
        <v>163</v>
      </c>
      <c r="M23013" s="3"/>
    </row>
    <row r="23014" spans="1:13">
      <c r="A23014" s="5">
        <v>43325</v>
      </c>
      <c r="B23014" s="5">
        <v>43325</v>
      </c>
      <c r="C23014" s="4" t="s">
        <v>1334</v>
      </c>
      <c r="D23014" s="69">
        <f>VLOOKUP(C23014,Index[],2,FALSE)</f>
        <v>213</v>
      </c>
      <c r="I23014">
        <f>VLOOKUP(Table1[[#This Row],[trait_name]],Trait[],2,FALSE)</f>
        <v>25</v>
      </c>
      <c r="J23014" s="23" t="s">
        <v>57</v>
      </c>
      <c r="L23014" s="3"/>
      <c r="M23014" s="3"/>
    </row>
    <row r="23015" spans="1:13">
      <c r="A23015" s="5">
        <v>43325</v>
      </c>
      <c r="B23015" s="5">
        <v>43325</v>
      </c>
      <c r="C23015" s="4" t="s">
        <v>1334</v>
      </c>
      <c r="D23015" s="69">
        <f>VLOOKUP(C23015,Index[],2,FALSE)</f>
        <v>213</v>
      </c>
      <c r="H23015" t="s">
        <v>281</v>
      </c>
      <c r="I23015">
        <f>VLOOKUP(Table1[[#This Row],[trait_name]],Trait[],2,FALSE)</f>
        <v>26</v>
      </c>
      <c r="J23015" s="23" t="s">
        <v>58</v>
      </c>
      <c r="L23015" s="3" t="s">
        <v>433</v>
      </c>
      <c r="M23015" s="3"/>
    </row>
    <row r="23016" spans="1:13">
      <c r="A23016" s="5">
        <v>43325</v>
      </c>
      <c r="B23016" s="5">
        <v>43325</v>
      </c>
      <c r="C23016" s="4" t="s">
        <v>1334</v>
      </c>
      <c r="D23016" s="69">
        <f>VLOOKUP(C23016,Index[],2,FALSE)</f>
        <v>213</v>
      </c>
      <c r="H23016" t="s">
        <v>281</v>
      </c>
      <c r="I23016">
        <f>VLOOKUP(Table1[[#This Row],[trait_name]],Trait[],2,FALSE)</f>
        <v>26</v>
      </c>
      <c r="J23016" s="23" t="s">
        <v>58</v>
      </c>
      <c r="L23016" s="3" t="s">
        <v>60</v>
      </c>
      <c r="M23016" s="3"/>
    </row>
    <row r="23017" spans="1:13">
      <c r="A23017" s="5">
        <v>43325</v>
      </c>
      <c r="B23017" s="5">
        <v>43325</v>
      </c>
      <c r="C23017" s="4" t="s">
        <v>1334</v>
      </c>
      <c r="D23017" s="69">
        <f>VLOOKUP(C23017,Index[],2,FALSE)</f>
        <v>213</v>
      </c>
      <c r="H23017" t="s">
        <v>17</v>
      </c>
      <c r="I23017">
        <f>VLOOKUP(Table1[[#This Row],[trait_name]],Trait[],2,FALSE)</f>
        <v>26</v>
      </c>
      <c r="J23017" s="23" t="s">
        <v>58</v>
      </c>
      <c r="L23017" s="3" t="s">
        <v>59</v>
      </c>
      <c r="M23017" s="3"/>
    </row>
    <row r="23018" spans="1:13">
      <c r="A23018" s="5">
        <v>43325</v>
      </c>
      <c r="B23018" s="5">
        <v>43325</v>
      </c>
      <c r="C23018" s="4" t="s">
        <v>1334</v>
      </c>
      <c r="D23018" s="69">
        <f>VLOOKUP(C23018,Index[],2,FALSE)</f>
        <v>213</v>
      </c>
      <c r="I23018">
        <f>VLOOKUP(Table1[[#This Row],[trait_name]],Trait[],2,FALSE)</f>
        <v>27</v>
      </c>
      <c r="J23018" s="23" t="s">
        <v>61</v>
      </c>
      <c r="L23018" s="3"/>
      <c r="M23018" s="3"/>
    </row>
    <row r="23019" spans="1:13">
      <c r="A23019" s="5">
        <v>43325</v>
      </c>
      <c r="B23019" s="5">
        <v>43325</v>
      </c>
      <c r="C23019" s="4" t="s">
        <v>1334</v>
      </c>
      <c r="D23019" s="69">
        <f>VLOOKUP(C23019,Index[],2,FALSE)</f>
        <v>213</v>
      </c>
      <c r="I23019">
        <f>VLOOKUP(Table1[[#This Row],[trait_name]],Trait[],2,FALSE)</f>
        <v>28</v>
      </c>
      <c r="J23019" s="23" t="s">
        <v>62</v>
      </c>
      <c r="L23019" s="3"/>
      <c r="M23019" s="3"/>
    </row>
    <row r="23020" spans="1:13">
      <c r="A23020" s="5">
        <v>43325</v>
      </c>
      <c r="B23020" s="5">
        <v>43325</v>
      </c>
      <c r="C23020" s="4" t="s">
        <v>1334</v>
      </c>
      <c r="D23020" s="69">
        <f>VLOOKUP(C23020,Index[],2,FALSE)</f>
        <v>213</v>
      </c>
      <c r="H23020" t="s">
        <v>17</v>
      </c>
      <c r="I23020">
        <f>VLOOKUP(Table1[[#This Row],[trait_name]],Trait[],2,FALSE)</f>
        <v>29</v>
      </c>
      <c r="J23020" s="23" t="s">
        <v>63</v>
      </c>
      <c r="L23020" s="3">
        <v>10</v>
      </c>
      <c r="M23020" s="3"/>
    </row>
    <row r="23021" spans="1:13">
      <c r="A23021" s="5">
        <v>43325</v>
      </c>
      <c r="B23021" s="5">
        <v>43325</v>
      </c>
      <c r="C23021" s="4" t="s">
        <v>1334</v>
      </c>
      <c r="D23021" s="69">
        <f>VLOOKUP(C23021,Index[],2,FALSE)</f>
        <v>213</v>
      </c>
      <c r="I23021">
        <f>VLOOKUP(Table1[[#This Row],[trait_name]],Trait[],2,FALSE)</f>
        <v>30</v>
      </c>
      <c r="J23021" s="23" t="s">
        <v>64</v>
      </c>
      <c r="L23021" s="3"/>
      <c r="M23021" s="3"/>
    </row>
    <row r="23022" spans="1:13">
      <c r="A23022" s="5">
        <v>43325</v>
      </c>
      <c r="B23022" s="5">
        <v>43325</v>
      </c>
      <c r="C23022" s="4" t="s">
        <v>1334</v>
      </c>
      <c r="D23022" s="69">
        <f>VLOOKUP(C23022,Index[],2,FALSE)</f>
        <v>213</v>
      </c>
      <c r="H23022" t="s">
        <v>17</v>
      </c>
      <c r="I23022">
        <f>VLOOKUP(Table1[[#This Row],[trait_name]],Trait[],2,FALSE)</f>
        <v>31</v>
      </c>
      <c r="J23022" s="23" t="s">
        <v>65</v>
      </c>
      <c r="L23022" s="3">
        <v>5</v>
      </c>
      <c r="M23022" s="3"/>
    </row>
    <row r="23023" spans="1:13">
      <c r="A23023" s="5">
        <v>43325</v>
      </c>
      <c r="B23023" s="5">
        <v>43325</v>
      </c>
      <c r="C23023" s="4" t="s">
        <v>1334</v>
      </c>
      <c r="D23023" s="69">
        <f>VLOOKUP(C23023,Index[],2,FALSE)</f>
        <v>213</v>
      </c>
      <c r="H23023" t="s">
        <v>17</v>
      </c>
      <c r="I23023">
        <f>VLOOKUP(Table1[[#This Row],[trait_name]],Trait[],2,FALSE)</f>
        <v>32</v>
      </c>
      <c r="J23023" s="23" t="s">
        <v>66</v>
      </c>
      <c r="L23023" s="3">
        <v>3</v>
      </c>
      <c r="M23023" s="3"/>
    </row>
    <row r="23024" spans="1:13">
      <c r="A23024" s="5">
        <v>43325</v>
      </c>
      <c r="B23024" s="5">
        <v>43325</v>
      </c>
      <c r="C23024" s="4" t="s">
        <v>1334</v>
      </c>
      <c r="D23024" s="69">
        <f>VLOOKUP(C23024,Index[],2,FALSE)</f>
        <v>213</v>
      </c>
      <c r="I23024">
        <f>VLOOKUP(Table1[[#This Row],[trait_name]],Trait[],2,FALSE)</f>
        <v>33</v>
      </c>
      <c r="J23024" s="23" t="s">
        <v>67</v>
      </c>
      <c r="L23024" s="3"/>
      <c r="M23024" s="3"/>
    </row>
    <row r="23025" spans="1:13">
      <c r="A23025" s="5">
        <v>43325</v>
      </c>
      <c r="B23025" s="5">
        <v>43325</v>
      </c>
      <c r="C23025" s="4" t="s">
        <v>1334</v>
      </c>
      <c r="D23025" s="69">
        <f>VLOOKUP(C23025,Index[],2,FALSE)</f>
        <v>213</v>
      </c>
      <c r="H23025" t="s">
        <v>17</v>
      </c>
      <c r="I23025">
        <f>VLOOKUP(Table1[[#This Row],[trait_name]],Trait[],2,FALSE)</f>
        <v>34</v>
      </c>
      <c r="J23025" s="23" t="s">
        <v>68</v>
      </c>
      <c r="L23025" s="3">
        <v>2.5</v>
      </c>
      <c r="M23025" s="3"/>
    </row>
    <row r="23026" spans="1:13">
      <c r="A23026" s="5">
        <v>43325</v>
      </c>
      <c r="B23026" s="5">
        <v>43325</v>
      </c>
      <c r="C23026" s="4" t="s">
        <v>1334</v>
      </c>
      <c r="D23026" s="69">
        <f>VLOOKUP(C23026,Index[],2,FALSE)</f>
        <v>213</v>
      </c>
      <c r="H23026" t="s">
        <v>281</v>
      </c>
      <c r="I23026">
        <f>VLOOKUP(Table1[[#This Row],[trait_name]],Trait[],2,FALSE)</f>
        <v>35</v>
      </c>
      <c r="J23026" s="23" t="s">
        <v>166</v>
      </c>
      <c r="L23026" s="3" t="s">
        <v>167</v>
      </c>
      <c r="M23026" s="3"/>
    </row>
    <row r="23027" spans="1:13">
      <c r="A23027" s="5">
        <v>43325</v>
      </c>
      <c r="B23027" s="5">
        <v>43325</v>
      </c>
      <c r="C23027" s="4" t="s">
        <v>1334</v>
      </c>
      <c r="D23027" s="69">
        <f>VLOOKUP(C23027,Index[],2,FALSE)</f>
        <v>213</v>
      </c>
      <c r="I23027">
        <f>VLOOKUP(Table1[[#This Row],[trait_name]],Trait[],2,FALSE)</f>
        <v>35</v>
      </c>
      <c r="J23027" s="23" t="s">
        <v>166</v>
      </c>
      <c r="L23027" s="3"/>
      <c r="M23027" s="3"/>
    </row>
    <row r="23028" spans="1:13">
      <c r="A23028" s="5">
        <v>43325</v>
      </c>
      <c r="B23028" s="5">
        <v>43325</v>
      </c>
      <c r="C23028" s="4" t="s">
        <v>1334</v>
      </c>
      <c r="D23028" s="69">
        <f>VLOOKUP(C23028,Index[],2,FALSE)</f>
        <v>213</v>
      </c>
      <c r="H23028" t="s">
        <v>325</v>
      </c>
      <c r="I23028">
        <f>VLOOKUP(Table1[[#This Row],[trait_name]],Trait[],2,FALSE)</f>
        <v>36</v>
      </c>
      <c r="J23028" s="23" t="s">
        <v>69</v>
      </c>
      <c r="L23028" s="3" t="s">
        <v>168</v>
      </c>
      <c r="M23028" s="3"/>
    </row>
    <row r="23029" spans="1:13">
      <c r="A23029" s="5">
        <v>43325</v>
      </c>
      <c r="B23029" s="5">
        <v>43325</v>
      </c>
      <c r="C23029" s="4" t="s">
        <v>1334</v>
      </c>
      <c r="D23029" s="69">
        <f>VLOOKUP(C23029,Index[],2,FALSE)</f>
        <v>213</v>
      </c>
      <c r="H23029" t="s">
        <v>17</v>
      </c>
      <c r="I23029">
        <f>VLOOKUP(Table1[[#This Row],[trait_name]],Trait[],2,FALSE)</f>
        <v>36</v>
      </c>
      <c r="J23029" s="23" t="s">
        <v>69</v>
      </c>
      <c r="L23029" s="3" t="s">
        <v>163</v>
      </c>
      <c r="M23029" s="3"/>
    </row>
    <row r="23030" spans="1:13">
      <c r="A23030" s="5">
        <v>43325</v>
      </c>
      <c r="B23030" s="5">
        <v>43325</v>
      </c>
      <c r="C23030" s="4" t="s">
        <v>1334</v>
      </c>
      <c r="D23030" s="69">
        <f>VLOOKUP(C23030,Index[],2,FALSE)</f>
        <v>213</v>
      </c>
      <c r="I23030">
        <f>VLOOKUP(Table1[[#This Row],[trait_name]],Trait[],2,FALSE)</f>
        <v>37</v>
      </c>
      <c r="J23030" s="23" t="s">
        <v>170</v>
      </c>
      <c r="L23030" s="3"/>
      <c r="M23030" s="3"/>
    </row>
    <row r="23031" spans="1:13">
      <c r="A23031" s="5">
        <v>43325</v>
      </c>
      <c r="B23031" s="5">
        <v>43325</v>
      </c>
      <c r="C23031" s="4" t="s">
        <v>1334</v>
      </c>
      <c r="D23031" s="69">
        <f>VLOOKUP(C23031,Index[],2,FALSE)</f>
        <v>213</v>
      </c>
      <c r="H23031" t="s">
        <v>17</v>
      </c>
      <c r="I23031">
        <f>VLOOKUP(Table1[[#This Row],[trait_name]],Trait[],2,FALSE)</f>
        <v>38</v>
      </c>
      <c r="J23031" s="23" t="s">
        <v>72</v>
      </c>
      <c r="L23031" s="3" t="s">
        <v>252</v>
      </c>
      <c r="M23031" s="3"/>
    </row>
    <row r="23032" spans="1:13">
      <c r="A23032" s="5">
        <v>43325</v>
      </c>
      <c r="B23032" s="5">
        <v>43325</v>
      </c>
      <c r="C23032" s="4" t="s">
        <v>1334</v>
      </c>
      <c r="D23032" s="69">
        <f>VLOOKUP(C23032,Index[],2,FALSE)</f>
        <v>213</v>
      </c>
      <c r="I23032">
        <f>VLOOKUP(Table1[[#This Row],[trait_name]],Trait[],2,FALSE)</f>
        <v>38</v>
      </c>
      <c r="J23032" s="23" t="s">
        <v>72</v>
      </c>
      <c r="L23032" s="3"/>
      <c r="M23032" s="3"/>
    </row>
    <row r="23033" spans="1:13">
      <c r="A23033" s="5">
        <v>43325</v>
      </c>
      <c r="B23033" s="5">
        <v>43325</v>
      </c>
      <c r="C23033" s="4" t="s">
        <v>1334</v>
      </c>
      <c r="D23033" s="69">
        <f>VLOOKUP(C23033,Index[],2,FALSE)</f>
        <v>213</v>
      </c>
      <c r="H23033" t="s">
        <v>325</v>
      </c>
      <c r="I23033">
        <f>VLOOKUP(Table1[[#This Row],[trait_name]],Trait[],2,FALSE)</f>
        <v>39</v>
      </c>
      <c r="J23033" s="23" t="s">
        <v>74</v>
      </c>
      <c r="L23033" s="3" t="s">
        <v>75</v>
      </c>
      <c r="M23033" s="3"/>
    </row>
    <row r="23034" spans="1:13">
      <c r="A23034" s="5">
        <v>43325</v>
      </c>
      <c r="B23034" s="5">
        <v>43325</v>
      </c>
      <c r="C23034" s="4" t="s">
        <v>1334</v>
      </c>
      <c r="D23034" s="69">
        <f>VLOOKUP(C23034,Index[],2,FALSE)</f>
        <v>213</v>
      </c>
      <c r="I23034">
        <f>VLOOKUP(Table1[[#This Row],[trait_name]],Trait[],2,FALSE)</f>
        <v>39</v>
      </c>
      <c r="J23034" s="23" t="s">
        <v>74</v>
      </c>
      <c r="L23034" s="3"/>
      <c r="M23034" s="3"/>
    </row>
    <row r="23035" spans="1:13">
      <c r="A23035" s="5">
        <v>43325</v>
      </c>
      <c r="B23035" s="5">
        <v>43325</v>
      </c>
      <c r="C23035" s="4" t="s">
        <v>1334</v>
      </c>
      <c r="D23035" s="69">
        <f>VLOOKUP(C23035,Index[],2,FALSE)</f>
        <v>213</v>
      </c>
      <c r="H23035" t="s">
        <v>17</v>
      </c>
      <c r="I23035">
        <f>VLOOKUP(Table1[[#This Row],[trait_name]],Trait[],2,FALSE)</f>
        <v>40</v>
      </c>
      <c r="J23035" s="23" t="s">
        <v>76</v>
      </c>
      <c r="L23035" s="3" t="s">
        <v>223</v>
      </c>
      <c r="M23035" s="3"/>
    </row>
    <row r="23036" spans="1:13">
      <c r="A23036" s="5">
        <v>43325</v>
      </c>
      <c r="B23036" s="5">
        <v>43325</v>
      </c>
      <c r="C23036" s="4" t="s">
        <v>1334</v>
      </c>
      <c r="D23036" s="69">
        <f>VLOOKUP(C23036,Index[],2,FALSE)</f>
        <v>213</v>
      </c>
      <c r="H23036" t="s">
        <v>325</v>
      </c>
      <c r="I23036">
        <f>VLOOKUP(Table1[[#This Row],[trait_name]],Trait[],2,FALSE)</f>
        <v>40</v>
      </c>
      <c r="J23036" s="23" t="s">
        <v>76</v>
      </c>
      <c r="L23036" s="3" t="s">
        <v>293</v>
      </c>
      <c r="M23036" s="3"/>
    </row>
    <row r="23037" spans="1:13">
      <c r="A23037" s="5">
        <v>43325</v>
      </c>
      <c r="B23037" s="5">
        <v>43325</v>
      </c>
      <c r="C23037" s="4" t="s">
        <v>1334</v>
      </c>
      <c r="D23037" s="69">
        <f>VLOOKUP(C23037,Index[],2,FALSE)</f>
        <v>213</v>
      </c>
      <c r="H23037" t="s">
        <v>25</v>
      </c>
      <c r="I23037">
        <f>VLOOKUP(Table1[[#This Row],[trait_name]],Trait[],2,FALSE)</f>
        <v>40</v>
      </c>
      <c r="J23037" s="23" t="s">
        <v>76</v>
      </c>
      <c r="L23037" s="3" t="s">
        <v>222</v>
      </c>
      <c r="M23037" s="3"/>
    </row>
    <row r="23038" spans="1:13">
      <c r="A23038" s="5">
        <v>43325</v>
      </c>
      <c r="B23038" s="5">
        <v>43325</v>
      </c>
      <c r="C23038" s="4" t="s">
        <v>1334</v>
      </c>
      <c r="D23038" s="69">
        <f>VLOOKUP(C23038,Index[],2,FALSE)</f>
        <v>213</v>
      </c>
      <c r="I23038">
        <f>VLOOKUP(Table1[[#This Row],[trait_name]],Trait[],2,FALSE)</f>
        <v>40</v>
      </c>
      <c r="J23038" s="23" t="s">
        <v>76</v>
      </c>
      <c r="L23038" s="3"/>
      <c r="M23038" s="3"/>
    </row>
    <row r="23039" spans="1:13">
      <c r="A23039" s="5">
        <v>43325</v>
      </c>
      <c r="B23039" s="5">
        <v>43325</v>
      </c>
      <c r="C23039" s="4" t="s">
        <v>1334</v>
      </c>
      <c r="D23039" s="69">
        <f>VLOOKUP(C23039,Index[],2,FALSE)</f>
        <v>213</v>
      </c>
      <c r="H23039" t="s">
        <v>25</v>
      </c>
      <c r="I23039">
        <f>VLOOKUP(Table1[[#This Row],[trait_name]],Trait[],2,FALSE)</f>
        <v>41</v>
      </c>
      <c r="J23039" s="23" t="s">
        <v>78</v>
      </c>
      <c r="L23039" s="3" t="s">
        <v>356</v>
      </c>
      <c r="M23039" s="3"/>
    </row>
    <row r="23040" spans="1:13">
      <c r="A23040" s="5">
        <v>43325</v>
      </c>
      <c r="B23040" s="5">
        <v>43325</v>
      </c>
      <c r="C23040" s="4" t="s">
        <v>1334</v>
      </c>
      <c r="D23040" s="69">
        <f>VLOOKUP(C23040,Index[],2,FALSE)</f>
        <v>213</v>
      </c>
      <c r="I23040">
        <f>VLOOKUP(Table1[[#This Row],[trait_name]],Trait[],2,FALSE)</f>
        <v>41</v>
      </c>
      <c r="J23040" s="23" t="s">
        <v>78</v>
      </c>
      <c r="L23040" s="3"/>
      <c r="M23040" s="3"/>
    </row>
    <row r="23041" spans="1:13">
      <c r="A23041" s="5">
        <v>43325</v>
      </c>
      <c r="B23041" s="5">
        <v>43325</v>
      </c>
      <c r="C23041" s="4" t="s">
        <v>1334</v>
      </c>
      <c r="D23041" s="69">
        <f>VLOOKUP(C23041,Index[],2,FALSE)</f>
        <v>213</v>
      </c>
      <c r="I23041">
        <f>VLOOKUP(Table1[[#This Row],[trait_name]],Trait[],2,FALSE)</f>
        <v>41</v>
      </c>
      <c r="J23041" s="23" t="s">
        <v>78</v>
      </c>
      <c r="L23041" s="3"/>
      <c r="M23041" s="3"/>
    </row>
    <row r="23042" spans="1:13">
      <c r="A23042" s="5">
        <v>43325</v>
      </c>
      <c r="B23042" s="5">
        <v>43325</v>
      </c>
      <c r="C23042" s="4" t="s">
        <v>1334</v>
      </c>
      <c r="D23042" s="69">
        <f>VLOOKUP(C23042,Index[],2,FALSE)</f>
        <v>213</v>
      </c>
      <c r="I23042">
        <f>VLOOKUP(Table1[[#This Row],[trait_name]],Trait[],2,FALSE)</f>
        <v>41</v>
      </c>
      <c r="J23042" s="23" t="s">
        <v>78</v>
      </c>
      <c r="L23042" s="3"/>
      <c r="M23042" s="3"/>
    </row>
    <row r="23043" spans="1:13">
      <c r="A23043" s="5">
        <v>43325</v>
      </c>
      <c r="B23043" s="5">
        <v>43325</v>
      </c>
      <c r="C23043" s="4" t="s">
        <v>1334</v>
      </c>
      <c r="D23043" s="69">
        <f>VLOOKUP(C23043,Index[],2,FALSE)</f>
        <v>213</v>
      </c>
      <c r="H23043" t="s">
        <v>17</v>
      </c>
      <c r="I23043">
        <f>VLOOKUP(Table1[[#This Row],[trait_name]],Trait[],2,FALSE)</f>
        <v>42</v>
      </c>
      <c r="J23043" s="23" t="s">
        <v>82</v>
      </c>
      <c r="L23043" s="3" t="s">
        <v>83</v>
      </c>
      <c r="M23043" s="3"/>
    </row>
    <row r="23044" spans="1:13">
      <c r="A23044" s="5">
        <v>43325</v>
      </c>
      <c r="B23044" s="5">
        <v>43325</v>
      </c>
      <c r="C23044" s="4" t="s">
        <v>1334</v>
      </c>
      <c r="D23044" s="69">
        <f>VLOOKUP(C23044,Index[],2,FALSE)</f>
        <v>213</v>
      </c>
      <c r="H23044" t="s">
        <v>17</v>
      </c>
      <c r="I23044">
        <f>VLOOKUP(Table1[[#This Row],[trait_name]],Trait[],2,FALSE)</f>
        <v>42</v>
      </c>
      <c r="J23044" s="23" t="s">
        <v>82</v>
      </c>
      <c r="L23044" s="3" t="s">
        <v>572</v>
      </c>
      <c r="M23044" s="3"/>
    </row>
    <row r="23045" spans="1:13">
      <c r="A23045" s="5">
        <v>43325</v>
      </c>
      <c r="B23045" s="5">
        <v>43325</v>
      </c>
      <c r="C23045" s="4" t="s">
        <v>1334</v>
      </c>
      <c r="D23045" s="69">
        <f>VLOOKUP(C23045,Index[],2,FALSE)</f>
        <v>213</v>
      </c>
      <c r="H23045" t="s">
        <v>17</v>
      </c>
      <c r="I23045">
        <f>VLOOKUP(Table1[[#This Row],[trait_name]],Trait[],2,FALSE)</f>
        <v>43</v>
      </c>
      <c r="J23045" s="23" t="s">
        <v>86</v>
      </c>
      <c r="L23045" s="3" t="s">
        <v>182</v>
      </c>
      <c r="M23045" s="3"/>
    </row>
    <row r="23046" spans="1:13">
      <c r="A23046" s="5">
        <v>43325</v>
      </c>
      <c r="B23046" s="5">
        <v>43325</v>
      </c>
      <c r="C23046" s="4" t="s">
        <v>1334</v>
      </c>
      <c r="D23046" s="69">
        <f>VLOOKUP(C23046,Index[],2,FALSE)</f>
        <v>213</v>
      </c>
      <c r="I23046">
        <f>VLOOKUP(Table1[[#This Row],[trait_name]],Trait[],2,FALSE)</f>
        <v>43</v>
      </c>
      <c r="J23046" s="23" t="s">
        <v>86</v>
      </c>
      <c r="L23046" s="3"/>
      <c r="M23046" s="3"/>
    </row>
    <row r="23047" spans="1:13">
      <c r="A23047" s="5">
        <v>43325</v>
      </c>
      <c r="B23047" s="5">
        <v>43325</v>
      </c>
      <c r="C23047" s="4" t="s">
        <v>1334</v>
      </c>
      <c r="D23047" s="69">
        <f>VLOOKUP(C23047,Index[],2,FALSE)</f>
        <v>213</v>
      </c>
      <c r="I23047">
        <f>VLOOKUP(Table1[[#This Row],[trait_name]],Trait[],2,FALSE)</f>
        <v>43</v>
      </c>
      <c r="J23047" s="23" t="s">
        <v>86</v>
      </c>
      <c r="L23047" s="3"/>
      <c r="M23047" s="3"/>
    </row>
    <row r="23048" spans="1:13">
      <c r="A23048" s="5">
        <v>43325</v>
      </c>
      <c r="B23048" s="5">
        <v>43325</v>
      </c>
      <c r="C23048" s="4" t="s">
        <v>1334</v>
      </c>
      <c r="D23048" s="69">
        <f>VLOOKUP(C23048,Index[],2,FALSE)</f>
        <v>213</v>
      </c>
      <c r="H23048" t="s">
        <v>17</v>
      </c>
      <c r="I23048">
        <f>VLOOKUP(Table1[[#This Row],[trait_name]],Trait[],2,FALSE)</f>
        <v>44</v>
      </c>
      <c r="J23048" s="23" t="s">
        <v>88</v>
      </c>
      <c r="L23048" s="3" t="s">
        <v>462</v>
      </c>
      <c r="M23048" s="3"/>
    </row>
    <row r="23049" spans="1:13">
      <c r="A23049" s="5">
        <v>43325</v>
      </c>
      <c r="B23049" s="5">
        <v>43325</v>
      </c>
      <c r="C23049" s="4" t="s">
        <v>1334</v>
      </c>
      <c r="D23049" s="69">
        <f>VLOOKUP(C23049,Index[],2,FALSE)</f>
        <v>213</v>
      </c>
      <c r="I23049">
        <f>VLOOKUP(Table1[[#This Row],[trait_name]],Trait[],2,FALSE)</f>
        <v>44</v>
      </c>
      <c r="J23049" s="23" t="s">
        <v>88</v>
      </c>
      <c r="L23049" s="3"/>
      <c r="M23049" s="3"/>
    </row>
    <row r="23050" spans="1:13">
      <c r="A23050" s="5">
        <v>43325</v>
      </c>
      <c r="B23050" s="5">
        <v>43325</v>
      </c>
      <c r="C23050" s="4" t="s">
        <v>1334</v>
      </c>
      <c r="D23050" s="69">
        <f>VLOOKUP(C23050,Index[],2,FALSE)</f>
        <v>213</v>
      </c>
      <c r="I23050">
        <f>VLOOKUP(Table1[[#This Row],[trait_name]],Trait[],2,FALSE)</f>
        <v>44</v>
      </c>
      <c r="J23050" s="23" t="s">
        <v>88</v>
      </c>
      <c r="L23050" s="3"/>
      <c r="M23050" s="3"/>
    </row>
    <row r="23051" spans="1:13">
      <c r="A23051" s="5">
        <v>43325</v>
      </c>
      <c r="B23051" s="5">
        <v>43325</v>
      </c>
      <c r="C23051" s="4" t="s">
        <v>1334</v>
      </c>
      <c r="D23051" s="69">
        <f>VLOOKUP(C23051,Index[],2,FALSE)</f>
        <v>213</v>
      </c>
      <c r="H23051" t="s">
        <v>325</v>
      </c>
      <c r="I23051">
        <f>VLOOKUP(Table1[[#This Row],[trait_name]],Trait[],2,FALSE)</f>
        <v>45</v>
      </c>
      <c r="J23051" s="23" t="s">
        <v>92</v>
      </c>
      <c r="L23051" s="3" t="s">
        <v>96</v>
      </c>
      <c r="M23051" s="3"/>
    </row>
    <row r="23052" spans="1:13">
      <c r="A23052" s="5">
        <v>43325</v>
      </c>
      <c r="B23052" s="5">
        <v>43325</v>
      </c>
      <c r="C23052" s="4" t="s">
        <v>1334</v>
      </c>
      <c r="D23052" s="69">
        <f>VLOOKUP(C23052,Index[],2,FALSE)</f>
        <v>213</v>
      </c>
      <c r="H23052" t="s">
        <v>325</v>
      </c>
      <c r="I23052">
        <f>VLOOKUP(Table1[[#This Row],[trait_name]],Trait[],2,FALSE)</f>
        <v>45</v>
      </c>
      <c r="J23052" s="23" t="s">
        <v>92</v>
      </c>
      <c r="L23052" s="3" t="s">
        <v>618</v>
      </c>
      <c r="M23052" s="3"/>
    </row>
    <row r="23053" spans="1:13">
      <c r="A23053" s="5">
        <v>43325</v>
      </c>
      <c r="B23053" s="5">
        <v>43325</v>
      </c>
      <c r="C23053" s="4" t="s">
        <v>1334</v>
      </c>
      <c r="D23053" s="69">
        <f>VLOOKUP(C23053,Index[],2,FALSE)</f>
        <v>213</v>
      </c>
      <c r="I23053">
        <f>VLOOKUP(Table1[[#This Row],[trait_name]],Trait[],2,FALSE)</f>
        <v>45</v>
      </c>
      <c r="J23053" s="23" t="s">
        <v>92</v>
      </c>
      <c r="L23053" s="3"/>
      <c r="M23053" s="3"/>
    </row>
    <row r="23054" spans="1:13">
      <c r="A23054" s="5">
        <v>43325</v>
      </c>
      <c r="B23054" s="5">
        <v>43325</v>
      </c>
      <c r="C23054" s="4" t="s">
        <v>1334</v>
      </c>
      <c r="D23054" s="69">
        <f>VLOOKUP(C23054,Index[],2,FALSE)</f>
        <v>213</v>
      </c>
      <c r="I23054">
        <f>VLOOKUP(Table1[[#This Row],[trait_name]],Trait[],2,FALSE)</f>
        <v>45</v>
      </c>
      <c r="J23054" s="23" t="s">
        <v>92</v>
      </c>
      <c r="L23054" s="3"/>
      <c r="M23054" s="3"/>
    </row>
    <row r="23055" spans="1:13">
      <c r="A23055" s="5">
        <v>43325</v>
      </c>
      <c r="B23055" s="5">
        <v>43325</v>
      </c>
      <c r="C23055" s="4" t="s">
        <v>1334</v>
      </c>
      <c r="D23055" s="69">
        <f>VLOOKUP(C23055,Index[],2,FALSE)</f>
        <v>213</v>
      </c>
      <c r="I23055">
        <f>VLOOKUP(Table1[[#This Row],[trait_name]],Trait[],2,FALSE)</f>
        <v>45</v>
      </c>
      <c r="J23055" s="23" t="s">
        <v>92</v>
      </c>
      <c r="L23055" s="3"/>
      <c r="M23055" s="3"/>
    </row>
    <row r="23056" spans="1:13">
      <c r="A23056" s="5">
        <v>43325</v>
      </c>
      <c r="B23056" s="5">
        <v>43325</v>
      </c>
      <c r="C23056" s="4" t="s">
        <v>1334</v>
      </c>
      <c r="D23056" s="69">
        <f>VLOOKUP(C23056,Index[],2,FALSE)</f>
        <v>213</v>
      </c>
      <c r="I23056">
        <f>VLOOKUP(Table1[[#This Row],[trait_name]],Trait[],2,FALSE)</f>
        <v>45</v>
      </c>
      <c r="J23056" s="23" t="s">
        <v>92</v>
      </c>
      <c r="L23056" s="3"/>
      <c r="M23056" s="3"/>
    </row>
    <row r="23057" spans="1:13">
      <c r="A23057" s="5">
        <v>43325</v>
      </c>
      <c r="B23057" s="5">
        <v>43325</v>
      </c>
      <c r="C23057" s="4" t="s">
        <v>1334</v>
      </c>
      <c r="D23057" s="69">
        <f>VLOOKUP(C23057,Index[],2,FALSE)</f>
        <v>213</v>
      </c>
      <c r="I23057">
        <f>VLOOKUP(Table1[[#This Row],[trait_name]],Trait[],2,FALSE)</f>
        <v>45</v>
      </c>
      <c r="J23057" s="23" t="s">
        <v>92</v>
      </c>
      <c r="L23057" s="3"/>
      <c r="M23057" s="3"/>
    </row>
    <row r="23058" spans="1:13">
      <c r="A23058" s="5">
        <v>43325</v>
      </c>
      <c r="B23058" s="5">
        <v>43325</v>
      </c>
      <c r="C23058" s="4" t="s">
        <v>1334</v>
      </c>
      <c r="D23058" s="69">
        <f>VLOOKUP(C23058,Index[],2,FALSE)</f>
        <v>213</v>
      </c>
      <c r="H23058" t="s">
        <v>139</v>
      </c>
      <c r="I23058">
        <f>VLOOKUP(Table1[[#This Row],[trait_name]],Trait[],2,FALSE)</f>
        <v>46</v>
      </c>
      <c r="J23058" s="23" t="s">
        <v>97</v>
      </c>
      <c r="L23058" s="3" t="s">
        <v>98</v>
      </c>
      <c r="M23058" s="3"/>
    </row>
    <row r="23059" spans="1:13">
      <c r="A23059" s="5">
        <v>43325</v>
      </c>
      <c r="B23059" s="5">
        <v>43325</v>
      </c>
      <c r="C23059" s="4" t="s">
        <v>1334</v>
      </c>
      <c r="D23059" s="69">
        <f>VLOOKUP(C23059,Index[],2,FALSE)</f>
        <v>213</v>
      </c>
      <c r="H23059" t="s">
        <v>139</v>
      </c>
      <c r="I23059">
        <f>VLOOKUP(Table1[[#This Row],[trait_name]],Trait[],2,FALSE)</f>
        <v>46</v>
      </c>
      <c r="J23059" s="23" t="s">
        <v>97</v>
      </c>
      <c r="L23059" s="3" t="s">
        <v>108</v>
      </c>
      <c r="M23059" s="3"/>
    </row>
    <row r="23060" spans="1:13">
      <c r="A23060" s="5">
        <v>43325</v>
      </c>
      <c r="B23060" s="5">
        <v>43325</v>
      </c>
      <c r="C23060" s="4" t="s">
        <v>1334</v>
      </c>
      <c r="D23060" s="69">
        <f>VLOOKUP(C23060,Index[],2,FALSE)</f>
        <v>213</v>
      </c>
      <c r="I23060">
        <f>VLOOKUP(Table1[[#This Row],[trait_name]],Trait[],2,FALSE)</f>
        <v>46</v>
      </c>
      <c r="J23060" s="23" t="s">
        <v>97</v>
      </c>
      <c r="L23060" s="3"/>
      <c r="M23060" s="3"/>
    </row>
    <row r="23061" spans="1:13">
      <c r="A23061" s="5">
        <v>43325</v>
      </c>
      <c r="B23061" s="5">
        <v>43325</v>
      </c>
      <c r="C23061" s="4" t="s">
        <v>1334</v>
      </c>
      <c r="D23061" s="69">
        <f>VLOOKUP(C23061,Index[],2,FALSE)</f>
        <v>213</v>
      </c>
      <c r="I23061">
        <f>VLOOKUP(Table1[[#This Row],[trait_name]],Trait[],2,FALSE)</f>
        <v>46</v>
      </c>
      <c r="J23061" s="23" t="s">
        <v>97</v>
      </c>
      <c r="L23061" s="3"/>
      <c r="M23061" s="3"/>
    </row>
    <row r="23062" spans="1:13">
      <c r="A23062" s="5">
        <v>43325</v>
      </c>
      <c r="B23062" s="5">
        <v>43325</v>
      </c>
      <c r="C23062" s="4" t="s">
        <v>1334</v>
      </c>
      <c r="D23062" s="69">
        <f>VLOOKUP(C23062,Index[],2,FALSE)</f>
        <v>213</v>
      </c>
      <c r="H23062" t="s">
        <v>139</v>
      </c>
      <c r="I23062">
        <f>VLOOKUP(Table1[[#This Row],[trait_name]],Trait[],2,FALSE)</f>
        <v>47</v>
      </c>
      <c r="J23062" s="23" t="s">
        <v>99</v>
      </c>
      <c r="L23062" s="3" t="s">
        <v>100</v>
      </c>
      <c r="M23062" s="3"/>
    </row>
    <row r="23063" spans="1:13">
      <c r="A23063" s="5">
        <v>43325</v>
      </c>
      <c r="B23063" s="5">
        <v>43325</v>
      </c>
      <c r="C23063" s="4" t="s">
        <v>1334</v>
      </c>
      <c r="D23063" s="69">
        <f>VLOOKUP(C23063,Index[],2,FALSE)</f>
        <v>213</v>
      </c>
      <c r="I23063">
        <f>VLOOKUP(Table1[[#This Row],[trait_name]],Trait[],2,FALSE)</f>
        <v>47</v>
      </c>
      <c r="J23063" s="23" t="s">
        <v>99</v>
      </c>
      <c r="L23063" s="3"/>
      <c r="M23063" s="3"/>
    </row>
    <row r="23064" spans="1:13">
      <c r="A23064" s="5">
        <v>43325</v>
      </c>
      <c r="B23064" s="5">
        <v>43325</v>
      </c>
      <c r="C23064" s="4" t="s">
        <v>1334</v>
      </c>
      <c r="D23064" s="69">
        <f>VLOOKUP(C23064,Index[],2,FALSE)</f>
        <v>213</v>
      </c>
      <c r="I23064">
        <f>VLOOKUP(Table1[[#This Row],[trait_name]],Trait[],2,FALSE)</f>
        <v>47</v>
      </c>
      <c r="J23064" s="23" t="s">
        <v>99</v>
      </c>
      <c r="L23064" s="3"/>
      <c r="M23064" s="3"/>
    </row>
    <row r="23065" spans="1:13">
      <c r="A23065" s="5">
        <v>43325</v>
      </c>
      <c r="B23065" s="5">
        <v>43325</v>
      </c>
      <c r="C23065" s="4" t="s">
        <v>1334</v>
      </c>
      <c r="D23065" s="69">
        <f>VLOOKUP(C23065,Index[],2,FALSE)</f>
        <v>213</v>
      </c>
      <c r="H23065" t="s">
        <v>560</v>
      </c>
      <c r="I23065">
        <f>VLOOKUP(Table1[[#This Row],[trait_name]],Trait[],2,FALSE)</f>
        <v>48</v>
      </c>
      <c r="J23065" s="23" t="s">
        <v>101</v>
      </c>
      <c r="L23065" s="3" t="s">
        <v>229</v>
      </c>
      <c r="M23065" s="3"/>
    </row>
    <row r="23066" spans="1:13">
      <c r="A23066" s="5">
        <v>43325</v>
      </c>
      <c r="B23066" s="5">
        <v>43325</v>
      </c>
      <c r="C23066" s="4" t="s">
        <v>1334</v>
      </c>
      <c r="D23066" s="69">
        <f>VLOOKUP(C23066,Index[],2,FALSE)</f>
        <v>213</v>
      </c>
      <c r="H23066" t="s">
        <v>560</v>
      </c>
      <c r="I23066">
        <f>VLOOKUP(Table1[[#This Row],[trait_name]],Trait[],2,FALSE)</f>
        <v>48</v>
      </c>
      <c r="J23066" s="23" t="s">
        <v>101</v>
      </c>
      <c r="L23066" s="3" t="s">
        <v>102</v>
      </c>
      <c r="M23066" s="3"/>
    </row>
    <row r="23067" spans="1:13">
      <c r="A23067" s="5">
        <v>43325</v>
      </c>
      <c r="B23067" s="5">
        <v>43325</v>
      </c>
      <c r="C23067" s="4" t="s">
        <v>1334</v>
      </c>
      <c r="D23067" s="69">
        <f>VLOOKUP(C23067,Index[],2,FALSE)</f>
        <v>213</v>
      </c>
      <c r="H23067" t="s">
        <v>560</v>
      </c>
      <c r="I23067">
        <f>VLOOKUP(Table1[[#This Row],[trait_name]],Trait[],2,FALSE)</f>
        <v>48</v>
      </c>
      <c r="J23067" s="23" t="s">
        <v>101</v>
      </c>
      <c r="L23067" s="3" t="s">
        <v>971</v>
      </c>
      <c r="M23067" s="3"/>
    </row>
    <row r="23068" spans="1:13">
      <c r="A23068" s="5">
        <v>43325</v>
      </c>
      <c r="B23068" s="5">
        <v>43325</v>
      </c>
      <c r="C23068" s="4" t="s">
        <v>1334</v>
      </c>
      <c r="D23068" s="69">
        <f>VLOOKUP(C23068,Index[],2,FALSE)</f>
        <v>213</v>
      </c>
      <c r="H23068" t="s">
        <v>560</v>
      </c>
      <c r="I23068">
        <f>VLOOKUP(Table1[[#This Row],[trait_name]],Trait[],2,FALSE)</f>
        <v>49</v>
      </c>
      <c r="J23068" s="23" t="s">
        <v>104</v>
      </c>
      <c r="L23068" s="3" t="s">
        <v>108</v>
      </c>
      <c r="M23068" s="3"/>
    </row>
    <row r="23069" spans="1:13">
      <c r="A23069" s="5">
        <v>43325</v>
      </c>
      <c r="B23069" s="5">
        <v>43325</v>
      </c>
      <c r="C23069" s="4" t="s">
        <v>1334</v>
      </c>
      <c r="D23069" s="69">
        <f>VLOOKUP(C23069,Index[],2,FALSE)</f>
        <v>213</v>
      </c>
      <c r="H23069" t="s">
        <v>560</v>
      </c>
      <c r="I23069">
        <f>VLOOKUP(Table1[[#This Row],[trait_name]],Trait[],2,FALSE)</f>
        <v>49</v>
      </c>
      <c r="J23069" s="23" t="s">
        <v>104</v>
      </c>
      <c r="L23069" s="3" t="s">
        <v>173</v>
      </c>
      <c r="M23069" s="3"/>
    </row>
    <row r="23070" spans="1:13">
      <c r="A23070" s="5">
        <v>43325</v>
      </c>
      <c r="B23070" s="5">
        <v>43325</v>
      </c>
      <c r="C23070" s="4" t="s">
        <v>1334</v>
      </c>
      <c r="D23070" s="69">
        <f>VLOOKUP(C23070,Index[],2,FALSE)</f>
        <v>213</v>
      </c>
      <c r="I23070">
        <f>VLOOKUP(Table1[[#This Row],[trait_name]],Trait[],2,FALSE)</f>
        <v>49</v>
      </c>
      <c r="J23070" s="23" t="s">
        <v>104</v>
      </c>
      <c r="L23070" s="3"/>
      <c r="M23070" s="3"/>
    </row>
    <row r="23071" spans="1:13">
      <c r="A23071" s="5">
        <v>43325</v>
      </c>
      <c r="B23071" s="5">
        <v>43325</v>
      </c>
      <c r="C23071" s="4" t="s">
        <v>1334</v>
      </c>
      <c r="D23071" s="69">
        <f>VLOOKUP(C23071,Index[],2,FALSE)</f>
        <v>213</v>
      </c>
      <c r="H23071" t="s">
        <v>560</v>
      </c>
      <c r="I23071">
        <f>VLOOKUP(Table1[[#This Row],[trait_name]],Trait[],2,FALSE)</f>
        <v>50</v>
      </c>
      <c r="J23071" s="23" t="s">
        <v>106</v>
      </c>
      <c r="L23071" s="3" t="s">
        <v>90</v>
      </c>
      <c r="M23071" s="3"/>
    </row>
    <row r="23072" spans="1:13">
      <c r="A23072" s="5">
        <v>43325</v>
      </c>
      <c r="B23072" s="5">
        <v>43325</v>
      </c>
      <c r="C23072" s="4" t="s">
        <v>1334</v>
      </c>
      <c r="D23072" s="69">
        <f>VLOOKUP(C23072,Index[],2,FALSE)</f>
        <v>213</v>
      </c>
      <c r="H23072" t="s">
        <v>560</v>
      </c>
      <c r="I23072">
        <f>VLOOKUP(Table1[[#This Row],[trait_name]],Trait[],2,FALSE)</f>
        <v>50</v>
      </c>
      <c r="J23072" s="23" t="s">
        <v>106</v>
      </c>
      <c r="L23072" s="3" t="s">
        <v>89</v>
      </c>
      <c r="M23072" s="3"/>
    </row>
    <row r="23073" spans="1:13">
      <c r="A23073" s="5">
        <v>43325</v>
      </c>
      <c r="B23073" s="5">
        <v>43325</v>
      </c>
      <c r="C23073" s="4" t="s">
        <v>1334</v>
      </c>
      <c r="D23073" s="69">
        <f>VLOOKUP(C23073,Index[],2,FALSE)</f>
        <v>213</v>
      </c>
      <c r="H23073" t="s">
        <v>139</v>
      </c>
      <c r="I23073">
        <f>VLOOKUP(Table1[[#This Row],[trait_name]],Trait[],2,FALSE)</f>
        <v>51</v>
      </c>
      <c r="J23073" s="23" t="s">
        <v>107</v>
      </c>
      <c r="L23073" s="3" t="s">
        <v>376</v>
      </c>
      <c r="M23073" s="3"/>
    </row>
    <row r="23074" spans="1:13">
      <c r="A23074" s="5">
        <v>43325</v>
      </c>
      <c r="B23074" s="5">
        <v>43325</v>
      </c>
      <c r="C23074" s="4" t="s">
        <v>1334</v>
      </c>
      <c r="D23074" s="69">
        <f>VLOOKUP(C23074,Index[],2,FALSE)</f>
        <v>213</v>
      </c>
      <c r="I23074">
        <f>VLOOKUP(Table1[[#This Row],[trait_name]],Trait[],2,FALSE)</f>
        <v>51</v>
      </c>
      <c r="J23074" s="23" t="s">
        <v>107</v>
      </c>
      <c r="L23074" s="3"/>
      <c r="M23074" s="3"/>
    </row>
    <row r="23075" spans="1:13">
      <c r="A23075" s="5">
        <v>43325</v>
      </c>
      <c r="B23075" s="5">
        <v>43325</v>
      </c>
      <c r="C23075" s="4" t="s">
        <v>1334</v>
      </c>
      <c r="D23075" s="69">
        <f>VLOOKUP(C23075,Index[],2,FALSE)</f>
        <v>213</v>
      </c>
      <c r="I23075">
        <f>VLOOKUP(Table1[[#This Row],[trait_name]],Trait[],2,FALSE)</f>
        <v>51</v>
      </c>
      <c r="J23075" s="23" t="s">
        <v>107</v>
      </c>
      <c r="L23075" s="3"/>
      <c r="M23075" s="3"/>
    </row>
    <row r="23076" spans="1:13">
      <c r="A23076" s="5">
        <v>43325</v>
      </c>
      <c r="B23076" s="5">
        <v>43325</v>
      </c>
      <c r="C23076" s="4" t="s">
        <v>1334</v>
      </c>
      <c r="D23076" s="69">
        <f>VLOOKUP(C23076,Index[],2,FALSE)</f>
        <v>213</v>
      </c>
      <c r="H23076" t="s">
        <v>281</v>
      </c>
      <c r="I23076">
        <f>VLOOKUP(Table1[[#This Row],[trait_name]],Trait[],2,FALSE)</f>
        <v>52</v>
      </c>
      <c r="J23076" s="23" t="s">
        <v>109</v>
      </c>
      <c r="L23076" s="3" t="s">
        <v>183</v>
      </c>
      <c r="M23076" s="3"/>
    </row>
    <row r="23077" spans="1:13">
      <c r="A23077" s="5">
        <v>43325</v>
      </c>
      <c r="B23077" s="5">
        <v>43325</v>
      </c>
      <c r="C23077" s="4" t="s">
        <v>1334</v>
      </c>
      <c r="D23077" s="69">
        <f>VLOOKUP(C23077,Index[],2,FALSE)</f>
        <v>213</v>
      </c>
      <c r="I23077">
        <f>VLOOKUP(Table1[[#This Row],[trait_name]],Trait[],2,FALSE)</f>
        <v>52</v>
      </c>
      <c r="J23077" s="23" t="s">
        <v>109</v>
      </c>
      <c r="L23077" s="3"/>
      <c r="M23077" s="3"/>
    </row>
    <row r="23078" spans="1:13">
      <c r="A23078" s="5">
        <v>43325</v>
      </c>
      <c r="B23078" s="5">
        <v>43325</v>
      </c>
      <c r="C23078" s="4" t="s">
        <v>1334</v>
      </c>
      <c r="D23078" s="69">
        <f>VLOOKUP(C23078,Index[],2,FALSE)</f>
        <v>213</v>
      </c>
      <c r="H23078" t="s">
        <v>25</v>
      </c>
      <c r="I23078">
        <f>VLOOKUP(Table1[[#This Row],[trait_name]],Trait[],2,FALSE)</f>
        <v>53</v>
      </c>
      <c r="J23078" s="23" t="s">
        <v>112</v>
      </c>
      <c r="L23078" s="3" t="s">
        <v>184</v>
      </c>
      <c r="M23078" s="3"/>
    </row>
    <row r="23079" spans="1:13">
      <c r="A23079" s="5">
        <v>43325</v>
      </c>
      <c r="B23079" s="5">
        <v>43325</v>
      </c>
      <c r="C23079" s="4" t="s">
        <v>1334</v>
      </c>
      <c r="D23079" s="69">
        <f>VLOOKUP(C23079,Index[],2,FALSE)</f>
        <v>213</v>
      </c>
      <c r="H23079" t="s">
        <v>25</v>
      </c>
      <c r="I23079">
        <f>VLOOKUP(Table1[[#This Row],[trait_name]],Trait[],2,FALSE)</f>
        <v>53</v>
      </c>
      <c r="J23079" s="23" t="s">
        <v>112</v>
      </c>
      <c r="L23079" s="3" t="s">
        <v>185</v>
      </c>
      <c r="M23079" s="3"/>
    </row>
    <row r="23080" spans="1:13">
      <c r="A23080" s="5">
        <v>43325</v>
      </c>
      <c r="B23080" s="5">
        <v>43325</v>
      </c>
      <c r="C23080" s="4" t="s">
        <v>1334</v>
      </c>
      <c r="D23080" s="69">
        <f>VLOOKUP(C23080,Index[],2,FALSE)</f>
        <v>213</v>
      </c>
      <c r="I23080">
        <f>VLOOKUP(Table1[[#This Row],[trait_name]],Trait[],2,FALSE)</f>
        <v>53</v>
      </c>
      <c r="J23080" s="23" t="s">
        <v>112</v>
      </c>
      <c r="L23080" s="3"/>
      <c r="M23080" s="3"/>
    </row>
    <row r="23081" spans="1:13">
      <c r="A23081" s="5">
        <v>43325</v>
      </c>
      <c r="B23081" s="5">
        <v>43325</v>
      </c>
      <c r="C23081" s="4" t="s">
        <v>1334</v>
      </c>
      <c r="D23081" s="69">
        <f>VLOOKUP(C23081,Index[],2,FALSE)</f>
        <v>213</v>
      </c>
      <c r="I23081">
        <f>VLOOKUP(Table1[[#This Row],[trait_name]],Trait[],2,FALSE)</f>
        <v>53</v>
      </c>
      <c r="J23081" s="23" t="s">
        <v>112</v>
      </c>
      <c r="L23081" s="3"/>
      <c r="M23081" s="3"/>
    </row>
    <row r="23082" spans="1:13">
      <c r="A23082" s="5">
        <v>43325</v>
      </c>
      <c r="B23082" s="5">
        <v>43325</v>
      </c>
      <c r="C23082" s="4" t="s">
        <v>1334</v>
      </c>
      <c r="D23082" s="69">
        <f>VLOOKUP(C23082,Index[],2,FALSE)</f>
        <v>213</v>
      </c>
      <c r="H23082" t="s">
        <v>17</v>
      </c>
      <c r="I23082">
        <f>VLOOKUP(Table1[[#This Row],[trait_name]],Trait[],2,FALSE)</f>
        <v>54</v>
      </c>
      <c r="J23082" s="23" t="s">
        <v>116</v>
      </c>
      <c r="L23082" s="3" t="s">
        <v>118</v>
      </c>
      <c r="M23082" s="3"/>
    </row>
    <row r="23083" spans="1:13">
      <c r="A23083" s="5">
        <v>43325</v>
      </c>
      <c r="B23083" s="5">
        <v>43325</v>
      </c>
      <c r="C23083" s="4" t="s">
        <v>1334</v>
      </c>
      <c r="D23083" s="69">
        <f>VLOOKUP(C23083,Index[],2,FALSE)</f>
        <v>213</v>
      </c>
      <c r="H23083" t="s">
        <v>17</v>
      </c>
      <c r="I23083">
        <f>VLOOKUP(Table1[[#This Row],[trait_name]],Trait[],2,FALSE)</f>
        <v>54</v>
      </c>
      <c r="J23083" s="23" t="s">
        <v>116</v>
      </c>
      <c r="L23083" s="3" t="s">
        <v>319</v>
      </c>
      <c r="M23083" s="3"/>
    </row>
    <row r="23084" spans="1:13">
      <c r="A23084" s="5">
        <v>43325</v>
      </c>
      <c r="B23084" s="5">
        <v>43325</v>
      </c>
      <c r="C23084" s="4" t="s">
        <v>1334</v>
      </c>
      <c r="D23084" s="69">
        <f>VLOOKUP(C23084,Index[],2,FALSE)</f>
        <v>213</v>
      </c>
      <c r="H23084" t="s">
        <v>281</v>
      </c>
      <c r="I23084">
        <f>VLOOKUP(Table1[[#This Row],[trait_name]],Trait[],2,FALSE)</f>
        <v>54</v>
      </c>
      <c r="J23084" s="23" t="s">
        <v>116</v>
      </c>
      <c r="L23084" s="3" t="s">
        <v>258</v>
      </c>
      <c r="M23084" s="3"/>
    </row>
    <row r="23085" spans="1:13">
      <c r="A23085" s="5">
        <v>43325</v>
      </c>
      <c r="B23085" s="5">
        <v>43325</v>
      </c>
      <c r="C23085" s="4" t="s">
        <v>1334</v>
      </c>
      <c r="D23085" s="69">
        <f>VLOOKUP(C23085,Index[],2,FALSE)</f>
        <v>213</v>
      </c>
      <c r="H23085" t="s">
        <v>17</v>
      </c>
      <c r="I23085">
        <f>VLOOKUP(Table1[[#This Row],[trait_name]],Trait[],2,FALSE)</f>
        <v>54</v>
      </c>
      <c r="J23085" s="23" t="s">
        <v>116</v>
      </c>
      <c r="L23085" s="3" t="s">
        <v>117</v>
      </c>
      <c r="M23085" s="3"/>
    </row>
    <row r="23086" spans="1:13">
      <c r="A23086" s="5">
        <v>43325</v>
      </c>
      <c r="B23086" s="5">
        <v>43325</v>
      </c>
      <c r="C23086" s="4" t="s">
        <v>1334</v>
      </c>
      <c r="D23086" s="69">
        <f>VLOOKUP(C23086,Index[],2,FALSE)</f>
        <v>213</v>
      </c>
      <c r="H23086" t="s">
        <v>860</v>
      </c>
      <c r="I23086">
        <f>VLOOKUP(Table1[[#This Row],[trait_name]],Trait[],2,FALSE)</f>
        <v>54</v>
      </c>
      <c r="J23086" s="23" t="s">
        <v>116</v>
      </c>
      <c r="L23086" s="3" t="s">
        <v>260</v>
      </c>
      <c r="M23086" s="3"/>
    </row>
    <row r="23087" spans="1:13">
      <c r="A23087" s="5">
        <v>43325</v>
      </c>
      <c r="B23087" s="5">
        <v>43325</v>
      </c>
      <c r="C23087" s="4" t="s">
        <v>1334</v>
      </c>
      <c r="D23087" s="69">
        <f>VLOOKUP(C23087,Index[],2,FALSE)</f>
        <v>213</v>
      </c>
      <c r="H23087" t="s">
        <v>165</v>
      </c>
      <c r="I23087">
        <f>VLOOKUP(Table1[[#This Row],[trait_name]],Trait[],2,FALSE)</f>
        <v>54</v>
      </c>
      <c r="J23087" s="23" t="s">
        <v>116</v>
      </c>
      <c r="L23087" s="3" t="s">
        <v>436</v>
      </c>
      <c r="M23087" s="3"/>
    </row>
    <row r="23088" spans="1:13">
      <c r="A23088" s="5">
        <v>43325</v>
      </c>
      <c r="B23088" s="5">
        <v>43325</v>
      </c>
      <c r="C23088" s="4" t="s">
        <v>1334</v>
      </c>
      <c r="D23088" s="69">
        <f>VLOOKUP(C23088,Index[],2,FALSE)</f>
        <v>213</v>
      </c>
      <c r="H23088" t="s">
        <v>281</v>
      </c>
      <c r="I23088">
        <f>VLOOKUP(Table1[[#This Row],[trait_name]],Trait[],2,FALSE)</f>
        <v>55</v>
      </c>
      <c r="J23088" s="23" t="s">
        <v>119</v>
      </c>
      <c r="L23088" s="3" t="s">
        <v>349</v>
      </c>
      <c r="M23088" s="3"/>
    </row>
    <row r="23089" spans="1:13">
      <c r="A23089" s="5">
        <v>43325</v>
      </c>
      <c r="B23089" s="5">
        <v>43325</v>
      </c>
      <c r="C23089" s="4" t="s">
        <v>1334</v>
      </c>
      <c r="D23089" s="69">
        <f>VLOOKUP(C23089,Index[],2,FALSE)</f>
        <v>213</v>
      </c>
      <c r="I23089">
        <f>VLOOKUP(Table1[[#This Row],[trait_name]],Trait[],2,FALSE)</f>
        <v>55</v>
      </c>
      <c r="J23089" s="23" t="s">
        <v>119</v>
      </c>
      <c r="L23089" s="3"/>
      <c r="M23089" s="3"/>
    </row>
    <row r="23090" spans="1:13">
      <c r="A23090" s="5">
        <v>43325</v>
      </c>
      <c r="B23090" s="5">
        <v>43325</v>
      </c>
      <c r="C23090" s="4" t="s">
        <v>1334</v>
      </c>
      <c r="D23090" s="69">
        <f>VLOOKUP(C23090,Index[],2,FALSE)</f>
        <v>213</v>
      </c>
      <c r="H23090" t="s">
        <v>281</v>
      </c>
      <c r="I23090">
        <f>VLOOKUP(Table1[[#This Row],[trait_name]],Trait[],2,FALSE)</f>
        <v>56</v>
      </c>
      <c r="J23090" s="23" t="s">
        <v>121</v>
      </c>
      <c r="L23090" s="3" t="s">
        <v>189</v>
      </c>
      <c r="M23090" s="3"/>
    </row>
    <row r="23091" spans="1:13">
      <c r="A23091" s="5">
        <v>43325</v>
      </c>
      <c r="B23091" s="5">
        <v>43325</v>
      </c>
      <c r="C23091" s="4" t="s">
        <v>1334</v>
      </c>
      <c r="D23091" s="69">
        <f>VLOOKUP(C23091,Index[],2,FALSE)</f>
        <v>213</v>
      </c>
      <c r="I23091">
        <f>VLOOKUP(Table1[[#This Row],[trait_name]],Trait[],2,FALSE)</f>
        <v>57</v>
      </c>
      <c r="J23091" s="23" t="s">
        <v>233</v>
      </c>
      <c r="L23091" s="3"/>
      <c r="M23091" s="3"/>
    </row>
    <row r="23092" spans="1:13">
      <c r="A23092" s="5">
        <v>43325</v>
      </c>
      <c r="B23092" s="5">
        <v>43325</v>
      </c>
      <c r="C23092" s="4" t="s">
        <v>1334</v>
      </c>
      <c r="D23092" s="69">
        <f>VLOOKUP(C23092,Index[],2,FALSE)</f>
        <v>213</v>
      </c>
      <c r="H23092" t="s">
        <v>165</v>
      </c>
      <c r="I23092">
        <f>VLOOKUP(Table1[[#This Row],[trait_name]],Trait[],2,FALSE)</f>
        <v>58</v>
      </c>
      <c r="J23092" s="23" t="s">
        <v>123</v>
      </c>
      <c r="L23092" s="3" t="s">
        <v>190</v>
      </c>
      <c r="M23092" s="3"/>
    </row>
    <row r="23093" spans="1:13">
      <c r="A23093" s="5">
        <v>43325</v>
      </c>
      <c r="B23093" s="5">
        <v>43325</v>
      </c>
      <c r="C23093" s="4" t="s">
        <v>1334</v>
      </c>
      <c r="D23093" s="69">
        <f>VLOOKUP(C23093,Index[],2,FALSE)</f>
        <v>213</v>
      </c>
      <c r="I23093">
        <f>VLOOKUP(Table1[[#This Row],[trait_name]],Trait[],2,FALSE)</f>
        <v>58</v>
      </c>
      <c r="J23093" s="23" t="s">
        <v>123</v>
      </c>
      <c r="L23093" s="3"/>
      <c r="M23093" s="3"/>
    </row>
    <row r="23094" spans="1:13">
      <c r="A23094" s="5">
        <v>43325</v>
      </c>
      <c r="B23094" s="5">
        <v>43325</v>
      </c>
      <c r="C23094" s="4" t="s">
        <v>1334</v>
      </c>
      <c r="D23094" s="69">
        <f>VLOOKUP(C23094,Index[],2,FALSE)</f>
        <v>213</v>
      </c>
      <c r="I23094">
        <f>VLOOKUP(Table1[[#This Row],[trait_name]],Trait[],2,FALSE)</f>
        <v>58</v>
      </c>
      <c r="J23094" s="23" t="s">
        <v>123</v>
      </c>
      <c r="L23094" s="3"/>
      <c r="M23094" s="3"/>
    </row>
    <row r="23095" spans="1:13">
      <c r="A23095" s="5">
        <v>43325</v>
      </c>
      <c r="B23095" s="5">
        <v>43325</v>
      </c>
      <c r="C23095" s="4" t="s">
        <v>1334</v>
      </c>
      <c r="D23095" s="69">
        <f>VLOOKUP(C23095,Index[],2,FALSE)</f>
        <v>213</v>
      </c>
      <c r="H23095" t="s">
        <v>325</v>
      </c>
      <c r="I23095">
        <f>VLOOKUP(Table1[[#This Row],[trait_name]],Trait[],2,FALSE)</f>
        <v>59</v>
      </c>
      <c r="J23095" s="23" t="s">
        <v>125</v>
      </c>
      <c r="L23095" s="3" t="s">
        <v>126</v>
      </c>
      <c r="M23095" s="3"/>
    </row>
    <row r="23096" spans="1:13">
      <c r="A23096" s="5">
        <v>43325</v>
      </c>
      <c r="B23096" s="5">
        <v>43325</v>
      </c>
      <c r="C23096" s="4" t="s">
        <v>1334</v>
      </c>
      <c r="D23096" s="69">
        <f>VLOOKUP(C23096,Index[],2,FALSE)</f>
        <v>213</v>
      </c>
      <c r="I23096">
        <f>VLOOKUP(Table1[[#This Row],[trait_name]],Trait[],2,FALSE)</f>
        <v>59</v>
      </c>
      <c r="J23096" s="23" t="s">
        <v>125</v>
      </c>
      <c r="L23096" s="3"/>
      <c r="M23096" s="3"/>
    </row>
    <row r="23097" spans="1:13">
      <c r="A23097" s="5">
        <v>43325</v>
      </c>
      <c r="B23097" s="5">
        <v>43325</v>
      </c>
      <c r="C23097" s="4" t="s">
        <v>1334</v>
      </c>
      <c r="D23097" s="69">
        <f>VLOOKUP(C23097,Index[],2,FALSE)</f>
        <v>213</v>
      </c>
      <c r="H23097" t="s">
        <v>17</v>
      </c>
      <c r="I23097">
        <f>VLOOKUP(Table1[[#This Row],[trait_name]],Trait[],2,FALSE)</f>
        <v>60</v>
      </c>
      <c r="J23097" s="23" t="s">
        <v>127</v>
      </c>
      <c r="L23097" s="3" t="s">
        <v>128</v>
      </c>
      <c r="M23097" s="3"/>
    </row>
    <row r="23098" spans="1:13">
      <c r="A23098" s="5">
        <v>43325</v>
      </c>
      <c r="B23098" s="5">
        <v>43325</v>
      </c>
      <c r="C23098" s="4" t="s">
        <v>1334</v>
      </c>
      <c r="D23098" s="69">
        <f>VLOOKUP(C23098,Index[],2,FALSE)</f>
        <v>213</v>
      </c>
      <c r="H23098" t="s">
        <v>281</v>
      </c>
      <c r="I23098">
        <f>VLOOKUP(Table1[[#This Row],[trait_name]],Trait[],2,FALSE)</f>
        <v>60</v>
      </c>
      <c r="J23098" s="23" t="s">
        <v>127</v>
      </c>
      <c r="L23098" s="3" t="s">
        <v>408</v>
      </c>
      <c r="M23098" s="3"/>
    </row>
    <row r="23099" spans="1:13">
      <c r="A23099" s="5">
        <v>43325</v>
      </c>
      <c r="B23099" s="5">
        <v>43325</v>
      </c>
      <c r="C23099" s="4" t="s">
        <v>1334</v>
      </c>
      <c r="D23099" s="69">
        <f>VLOOKUP(C23099,Index[],2,FALSE)</f>
        <v>213</v>
      </c>
      <c r="I23099">
        <f>VLOOKUP(Table1[[#This Row],[trait_name]],Trait[],2,FALSE)</f>
        <v>60</v>
      </c>
      <c r="J23099" s="23" t="s">
        <v>127</v>
      </c>
      <c r="L23099" s="3"/>
      <c r="M23099" s="3"/>
    </row>
    <row r="23100" spans="1:13">
      <c r="A23100" s="5">
        <v>43325</v>
      </c>
      <c r="B23100" s="5">
        <v>43325</v>
      </c>
      <c r="C23100" s="4" t="s">
        <v>1334</v>
      </c>
      <c r="D23100" s="69">
        <f>VLOOKUP(C23100,Index[],2,FALSE)</f>
        <v>213</v>
      </c>
      <c r="H23100" t="s">
        <v>25</v>
      </c>
      <c r="I23100">
        <f>VLOOKUP(Table1[[#This Row],[trait_name]],Trait[],2,FALSE)</f>
        <v>61</v>
      </c>
      <c r="J23100" s="23" t="s">
        <v>130</v>
      </c>
      <c r="L23100" s="3" t="s">
        <v>131</v>
      </c>
      <c r="M23100" s="3"/>
    </row>
    <row r="23101" spans="1:13">
      <c r="A23101" s="5">
        <v>43325</v>
      </c>
      <c r="B23101" s="5">
        <v>43325</v>
      </c>
      <c r="C23101" s="4" t="s">
        <v>1334</v>
      </c>
      <c r="D23101" s="69">
        <f>VLOOKUP(C23101,Index[],2,FALSE)</f>
        <v>213</v>
      </c>
      <c r="I23101">
        <f>VLOOKUP(Table1[[#This Row],[trait_name]],Trait[],2,FALSE)</f>
        <v>61</v>
      </c>
      <c r="J23101" s="23" t="s">
        <v>130</v>
      </c>
      <c r="L23101" s="3"/>
      <c r="M23101" s="3"/>
    </row>
    <row r="23102" spans="1:13">
      <c r="A23102" s="5">
        <v>43325</v>
      </c>
      <c r="B23102" s="5">
        <v>43325</v>
      </c>
      <c r="C23102" s="4" t="s">
        <v>1334</v>
      </c>
      <c r="D23102" s="69">
        <f>VLOOKUP(C23102,Index[],2,FALSE)</f>
        <v>213</v>
      </c>
      <c r="H23102" t="s">
        <v>560</v>
      </c>
      <c r="I23102">
        <f>VLOOKUP(Table1[[#This Row],[trait_name]],Trait[],2,FALSE)</f>
        <v>62</v>
      </c>
      <c r="J23102" s="23" t="s">
        <v>235</v>
      </c>
      <c r="L23102" s="3" t="s">
        <v>966</v>
      </c>
      <c r="M23102" s="3"/>
    </row>
    <row r="23103" spans="1:13">
      <c r="A23103" s="5">
        <v>43325</v>
      </c>
      <c r="B23103" s="5">
        <v>43325</v>
      </c>
      <c r="C23103" s="4" t="s">
        <v>1334</v>
      </c>
      <c r="D23103" s="69">
        <f>VLOOKUP(C23103,Index[],2,FALSE)</f>
        <v>213</v>
      </c>
      <c r="I23103">
        <f>VLOOKUP(Table1[[#This Row],[trait_name]],Trait[],2,FALSE)</f>
        <v>62</v>
      </c>
      <c r="J23103" s="23" t="s">
        <v>235</v>
      </c>
      <c r="L23103" s="3"/>
      <c r="M23103" s="3"/>
    </row>
    <row r="23104" spans="1:13">
      <c r="A23104" s="5">
        <v>43325</v>
      </c>
      <c r="B23104" s="5">
        <v>43325</v>
      </c>
      <c r="C23104" s="4" t="s">
        <v>1334</v>
      </c>
      <c r="D23104" s="69">
        <f>VLOOKUP(C23104,Index[],2,FALSE)</f>
        <v>213</v>
      </c>
      <c r="I23104">
        <f>VLOOKUP(Table1[[#This Row],[trait_name]],Trait[],2,FALSE)</f>
        <v>63</v>
      </c>
      <c r="J23104" s="23" t="s">
        <v>237</v>
      </c>
      <c r="L23104" s="3"/>
      <c r="M23104" s="3"/>
    </row>
    <row r="23105" spans="1:13">
      <c r="A23105" s="5">
        <v>43325</v>
      </c>
      <c r="B23105" s="5">
        <v>43325</v>
      </c>
      <c r="C23105" s="4" t="s">
        <v>1334</v>
      </c>
      <c r="D23105" s="69">
        <f>VLOOKUP(C23105,Index[],2,FALSE)</f>
        <v>213</v>
      </c>
      <c r="I23105">
        <f>VLOOKUP(Table1[[#This Row],[trait_name]],Trait[],2,FALSE)</f>
        <v>64</v>
      </c>
      <c r="J23105" s="23" t="s">
        <v>132</v>
      </c>
      <c r="L23105" s="3"/>
      <c r="M23105" s="3"/>
    </row>
    <row r="23106" spans="1:13">
      <c r="A23106" s="5">
        <v>43325</v>
      </c>
      <c r="B23106" s="5">
        <v>43325</v>
      </c>
      <c r="C23106" s="4" t="s">
        <v>1334</v>
      </c>
      <c r="D23106" s="69">
        <f>VLOOKUP(C23106,Index[],2,FALSE)</f>
        <v>213</v>
      </c>
      <c r="I23106">
        <f>VLOOKUP(Table1[[#This Row],[trait_name]],Trait[],2,FALSE)</f>
        <v>65</v>
      </c>
      <c r="J23106" s="23" t="s">
        <v>133</v>
      </c>
      <c r="L23106" s="3"/>
      <c r="M23106" s="3"/>
    </row>
    <row r="23107" spans="1:13">
      <c r="A23107" s="5">
        <v>43325</v>
      </c>
      <c r="B23107" s="5">
        <v>43325</v>
      </c>
      <c r="C23107" s="4" t="s">
        <v>1334</v>
      </c>
      <c r="D23107" s="69">
        <f>VLOOKUP(C23107,Index[],2,FALSE)</f>
        <v>213</v>
      </c>
      <c r="I23107">
        <f>VLOOKUP(Table1[[#This Row],[trait_name]],Trait[],2,FALSE)</f>
        <v>65</v>
      </c>
      <c r="J23107" s="23" t="s">
        <v>133</v>
      </c>
      <c r="L23107" s="3"/>
      <c r="M23107" s="3"/>
    </row>
    <row r="23108" spans="1:13">
      <c r="A23108" s="5">
        <v>43325</v>
      </c>
      <c r="B23108" s="5">
        <v>43325</v>
      </c>
      <c r="C23108" s="4" t="s">
        <v>1334</v>
      </c>
      <c r="D23108" s="69">
        <f>VLOOKUP(C23108,Index[],2,FALSE)</f>
        <v>213</v>
      </c>
      <c r="I23108">
        <f>VLOOKUP(Table1[[#This Row],[trait_name]],Trait[],2,FALSE)</f>
        <v>65</v>
      </c>
      <c r="J23108" s="23" t="s">
        <v>133</v>
      </c>
      <c r="L23108" s="3"/>
      <c r="M23108" s="3"/>
    </row>
    <row r="23109" spans="1:13">
      <c r="A23109" s="5">
        <v>43325</v>
      </c>
      <c r="B23109" s="5">
        <v>43325</v>
      </c>
      <c r="C23109" s="4" t="s">
        <v>1334</v>
      </c>
      <c r="D23109" s="69">
        <f>VLOOKUP(C23109,Index[],2,FALSE)</f>
        <v>213</v>
      </c>
      <c r="H23109" t="s">
        <v>325</v>
      </c>
      <c r="I23109">
        <f>VLOOKUP(Table1[[#This Row],[trait_name]],Trait[],2,FALSE)</f>
        <v>66</v>
      </c>
      <c r="J23109" s="23" t="s">
        <v>194</v>
      </c>
      <c r="L23109" s="3" t="s">
        <v>198</v>
      </c>
      <c r="M23109" s="3"/>
    </row>
    <row r="23110" spans="1:13">
      <c r="A23110" s="5">
        <v>43325</v>
      </c>
      <c r="B23110" s="5">
        <v>43325</v>
      </c>
      <c r="C23110" s="4" t="s">
        <v>1334</v>
      </c>
      <c r="D23110" s="69">
        <f>VLOOKUP(C23110,Index[],2,FALSE)</f>
        <v>213</v>
      </c>
      <c r="H23110" t="s">
        <v>25</v>
      </c>
      <c r="I23110">
        <f>VLOOKUP(Table1[[#This Row],[trait_name]],Trait[],2,FALSE)</f>
        <v>66</v>
      </c>
      <c r="J23110" s="23" t="s">
        <v>194</v>
      </c>
      <c r="L23110" s="3" t="s">
        <v>532</v>
      </c>
      <c r="M23110" s="3"/>
    </row>
    <row r="23111" spans="1:13">
      <c r="A23111" s="5">
        <v>43325</v>
      </c>
      <c r="B23111" s="5">
        <v>43325</v>
      </c>
      <c r="C23111" s="4" t="s">
        <v>1334</v>
      </c>
      <c r="D23111" s="69">
        <f>VLOOKUP(C23111,Index[],2,FALSE)</f>
        <v>213</v>
      </c>
      <c r="I23111">
        <f>VLOOKUP(Table1[[#This Row],[trait_name]],Trait[],2,FALSE)</f>
        <v>66</v>
      </c>
      <c r="J23111" s="23" t="s">
        <v>194</v>
      </c>
      <c r="L23111" s="3"/>
      <c r="M23111" s="3"/>
    </row>
    <row r="23112" spans="1:13">
      <c r="A23112" s="5">
        <v>43325</v>
      </c>
      <c r="B23112" s="5">
        <v>43325</v>
      </c>
      <c r="C23112" s="4" t="s">
        <v>1334</v>
      </c>
      <c r="D23112" s="69">
        <f>VLOOKUP(C23112,Index[],2,FALSE)</f>
        <v>213</v>
      </c>
      <c r="I23112">
        <f>VLOOKUP(Table1[[#This Row],[trait_name]],Trait[],2,FALSE)</f>
        <v>66</v>
      </c>
      <c r="J23112" s="23" t="s">
        <v>194</v>
      </c>
      <c r="L23112" s="3"/>
      <c r="M23112" s="3"/>
    </row>
    <row r="23113" spans="1:13">
      <c r="A23113" s="5">
        <v>43325</v>
      </c>
      <c r="B23113" s="5">
        <v>43325</v>
      </c>
      <c r="C23113" s="4" t="s">
        <v>1334</v>
      </c>
      <c r="D23113" s="69">
        <f>VLOOKUP(C23113,Index[],2,FALSE)</f>
        <v>213</v>
      </c>
      <c r="I23113">
        <f>VLOOKUP(Table1[[#This Row],[trait_name]],Trait[],2,FALSE)</f>
        <v>66</v>
      </c>
      <c r="J23113" s="23" t="s">
        <v>194</v>
      </c>
      <c r="L23113" s="3"/>
      <c r="M23113" s="3"/>
    </row>
    <row r="23114" spans="1:13">
      <c r="A23114" s="5">
        <v>43325</v>
      </c>
      <c r="B23114" s="5">
        <v>43325</v>
      </c>
      <c r="C23114" s="4" t="s">
        <v>1334</v>
      </c>
      <c r="D23114" s="69">
        <f>VLOOKUP(C23114,Index[],2,FALSE)</f>
        <v>213</v>
      </c>
      <c r="I23114">
        <f>VLOOKUP(Table1[[#This Row],[trait_name]],Trait[],2,FALSE)</f>
        <v>67</v>
      </c>
      <c r="J23114" s="23" t="s">
        <v>136</v>
      </c>
      <c r="L23114" s="3"/>
      <c r="M23114" s="3"/>
    </row>
    <row r="23115" spans="1:13">
      <c r="A23115" s="5">
        <v>43325</v>
      </c>
      <c r="B23115" s="5">
        <v>43325</v>
      </c>
      <c r="C23115" s="4" t="s">
        <v>1334</v>
      </c>
      <c r="D23115" s="69">
        <f>VLOOKUP(C23115,Index[],2,FALSE)</f>
        <v>213</v>
      </c>
      <c r="I23115">
        <f>VLOOKUP(Table1[[#This Row],[trait_name]],Trait[],2,FALSE)</f>
        <v>67</v>
      </c>
      <c r="J23115" s="23" t="s">
        <v>136</v>
      </c>
      <c r="L23115" s="3"/>
      <c r="M23115" s="3"/>
    </row>
    <row r="23116" spans="1:13">
      <c r="A23116" s="5">
        <v>43325</v>
      </c>
      <c r="B23116" s="5">
        <v>43325</v>
      </c>
      <c r="C23116" s="4" t="s">
        <v>1334</v>
      </c>
      <c r="D23116" s="69">
        <f>VLOOKUP(C23116,Index[],2,FALSE)</f>
        <v>213</v>
      </c>
      <c r="I23116">
        <f>VLOOKUP(Table1[[#This Row],[trait_name]],Trait[],2,FALSE)</f>
        <v>67</v>
      </c>
      <c r="J23116" s="23" t="s">
        <v>136</v>
      </c>
      <c r="L23116" s="3"/>
      <c r="M23116" s="3"/>
    </row>
    <row r="23117" spans="1:13">
      <c r="A23117" s="5">
        <v>43325</v>
      </c>
      <c r="B23117" s="5">
        <v>43325</v>
      </c>
      <c r="C23117" s="4" t="s">
        <v>1334</v>
      </c>
      <c r="D23117" s="69">
        <f>VLOOKUP(C23117,Index[],2,FALSE)</f>
        <v>213</v>
      </c>
      <c r="I23117">
        <f>VLOOKUP(Table1[[#This Row],[trait_name]],Trait[],2,FALSE)</f>
        <v>68</v>
      </c>
      <c r="J23117" s="23" t="s">
        <v>199</v>
      </c>
      <c r="L23117" s="3"/>
      <c r="M23117" s="3"/>
    </row>
    <row r="23118" spans="1:13">
      <c r="A23118" s="5">
        <v>43325</v>
      </c>
      <c r="B23118" s="5">
        <v>43325</v>
      </c>
      <c r="C23118" s="4" t="s">
        <v>1334</v>
      </c>
      <c r="D23118" s="69">
        <f>VLOOKUP(C23118,Index[],2,FALSE)</f>
        <v>213</v>
      </c>
      <c r="I23118">
        <f>VLOOKUP(Table1[[#This Row],[trait_name]],Trait[],2,FALSE)</f>
        <v>68</v>
      </c>
      <c r="J23118" s="23" t="s">
        <v>199</v>
      </c>
      <c r="L23118" s="3"/>
      <c r="M23118" s="3"/>
    </row>
    <row r="23119" spans="1:13">
      <c r="A23119" s="5">
        <v>43325</v>
      </c>
      <c r="B23119" s="5">
        <v>43325</v>
      </c>
      <c r="C23119" s="4" t="s">
        <v>1338</v>
      </c>
      <c r="D23119" s="69">
        <f>VLOOKUP(C23119,Index[],2,FALSE)</f>
        <v>215</v>
      </c>
      <c r="I23119">
        <f>VLOOKUP(Table1[[#This Row],[trait_name]],Trait[],2,FALSE)</f>
        <v>1</v>
      </c>
      <c r="J23119" s="23" t="s">
        <v>140</v>
      </c>
      <c r="L23119" s="3"/>
      <c r="M23119" s="3"/>
    </row>
    <row r="23120" spans="1:13">
      <c r="A23120" s="5">
        <v>43325</v>
      </c>
      <c r="B23120" s="5">
        <v>43325</v>
      </c>
      <c r="C23120" s="4" t="s">
        <v>1338</v>
      </c>
      <c r="D23120" s="69">
        <f>VLOOKUP(C23120,Index[],2,FALSE)</f>
        <v>215</v>
      </c>
      <c r="I23120">
        <f>VLOOKUP(Table1[[#This Row],[trait_name]],Trait[],2,FALSE)</f>
        <v>1</v>
      </c>
      <c r="J23120" s="23" t="s">
        <v>140</v>
      </c>
      <c r="L23120" s="3"/>
      <c r="M23120" s="3"/>
    </row>
    <row r="23121" spans="1:13">
      <c r="A23121" s="5">
        <v>43325</v>
      </c>
      <c r="B23121" s="5">
        <v>43325</v>
      </c>
      <c r="C23121" s="4" t="s">
        <v>1338</v>
      </c>
      <c r="D23121" s="69">
        <f>VLOOKUP(C23121,Index[],2,FALSE)</f>
        <v>215</v>
      </c>
      <c r="H23121" t="s">
        <v>210</v>
      </c>
      <c r="I23121">
        <f>VLOOKUP(Table1[[#This Row],[trait_name]],Trait[],2,FALSE)</f>
        <v>2</v>
      </c>
      <c r="J23121" s="23" t="s">
        <v>15</v>
      </c>
      <c r="L23121" s="3" t="s">
        <v>1339</v>
      </c>
      <c r="M23121" s="3"/>
    </row>
    <row r="23122" spans="1:13">
      <c r="A23122" s="5">
        <v>43325</v>
      </c>
      <c r="B23122" s="5">
        <v>43325</v>
      </c>
      <c r="C23122" s="4" t="s">
        <v>1338</v>
      </c>
      <c r="D23122" s="69">
        <f>VLOOKUP(C23122,Index[],2,FALSE)</f>
        <v>215</v>
      </c>
      <c r="H23122" t="s">
        <v>210</v>
      </c>
      <c r="I23122">
        <f>VLOOKUP(Table1[[#This Row],[trait_name]],Trait[],2,FALSE)</f>
        <v>2</v>
      </c>
      <c r="J23122" s="23" t="s">
        <v>15</v>
      </c>
      <c r="L23122" s="3" t="s">
        <v>1340</v>
      </c>
      <c r="M23122" s="3"/>
    </row>
    <row r="23123" spans="1:13">
      <c r="A23123" s="5">
        <v>43325</v>
      </c>
      <c r="B23123" s="5">
        <v>43325</v>
      </c>
      <c r="C23123" s="4" t="s">
        <v>1338</v>
      </c>
      <c r="D23123" s="69">
        <f>VLOOKUP(C23123,Index[],2,FALSE)</f>
        <v>215</v>
      </c>
      <c r="I23123">
        <f>VLOOKUP(Table1[[#This Row],[trait_name]],Trait[],2,FALSE)</f>
        <v>2</v>
      </c>
      <c r="J23123" s="23" t="s">
        <v>15</v>
      </c>
      <c r="L23123" s="3"/>
      <c r="M23123" s="3"/>
    </row>
    <row r="23124" spans="1:13">
      <c r="A23124" s="5">
        <v>43325</v>
      </c>
      <c r="B23124" s="5">
        <v>43325</v>
      </c>
      <c r="C23124" s="4" t="s">
        <v>1338</v>
      </c>
      <c r="D23124" s="69">
        <f>VLOOKUP(C23124,Index[],2,FALSE)</f>
        <v>215</v>
      </c>
      <c r="I23124">
        <f>VLOOKUP(Table1[[#This Row],[trait_name]],Trait[],2,FALSE)</f>
        <v>2</v>
      </c>
      <c r="J23124" s="23" t="s">
        <v>15</v>
      </c>
      <c r="L23124" s="3"/>
      <c r="M23124" s="3"/>
    </row>
    <row r="23125" spans="1:13">
      <c r="A23125" s="5">
        <v>43325</v>
      </c>
      <c r="B23125" s="5">
        <v>43325</v>
      </c>
      <c r="C23125" s="4" t="s">
        <v>1338</v>
      </c>
      <c r="D23125" s="69">
        <f>VLOOKUP(C23125,Index[],2,FALSE)</f>
        <v>215</v>
      </c>
      <c r="H23125" t="s">
        <v>17</v>
      </c>
      <c r="I23125">
        <f>VLOOKUP(Table1[[#This Row],[trait_name]],Trait[],2,FALSE)</f>
        <v>3</v>
      </c>
      <c r="J23125" s="23" t="s">
        <v>18</v>
      </c>
      <c r="L23125" s="3" t="s">
        <v>19</v>
      </c>
      <c r="M23125" s="3"/>
    </row>
    <row r="23126" spans="1:13">
      <c r="A23126" s="5">
        <v>43325</v>
      </c>
      <c r="B23126" s="5">
        <v>43325</v>
      </c>
      <c r="C23126" s="4" t="s">
        <v>1338</v>
      </c>
      <c r="D23126" s="69">
        <f>VLOOKUP(C23126,Index[],2,FALSE)</f>
        <v>215</v>
      </c>
      <c r="I23126">
        <f>VLOOKUP(Table1[[#This Row],[trait_name]],Trait[],2,FALSE)</f>
        <v>3</v>
      </c>
      <c r="J23126" s="23" t="s">
        <v>18</v>
      </c>
      <c r="L23126" s="3"/>
      <c r="M23126" s="3"/>
    </row>
    <row r="23127" spans="1:13">
      <c r="A23127" s="5">
        <v>43325</v>
      </c>
      <c r="B23127" s="5">
        <v>43325</v>
      </c>
      <c r="C23127" s="4" t="s">
        <v>1338</v>
      </c>
      <c r="D23127" s="69">
        <f>VLOOKUP(C23127,Index[],2,FALSE)</f>
        <v>215</v>
      </c>
      <c r="H23127" t="s">
        <v>17</v>
      </c>
      <c r="I23127">
        <f>VLOOKUP(Table1[[#This Row],[trait_name]],Trait[],2,FALSE)</f>
        <v>4</v>
      </c>
      <c r="J23127" s="23" t="s">
        <v>22</v>
      </c>
      <c r="L23127" s="3" t="s">
        <v>23</v>
      </c>
      <c r="M23127" s="3"/>
    </row>
    <row r="23128" spans="1:13">
      <c r="A23128" s="5">
        <v>43325</v>
      </c>
      <c r="B23128" s="5">
        <v>43325</v>
      </c>
      <c r="C23128" s="4" t="s">
        <v>1338</v>
      </c>
      <c r="D23128" s="69">
        <f>VLOOKUP(C23128,Index[],2,FALSE)</f>
        <v>215</v>
      </c>
      <c r="I23128">
        <f>VLOOKUP(Table1[[#This Row],[trait_name]],Trait[],2,FALSE)</f>
        <v>4</v>
      </c>
      <c r="J23128" s="23" t="s">
        <v>22</v>
      </c>
      <c r="L23128" s="3"/>
      <c r="M23128" s="3"/>
    </row>
    <row r="23129" spans="1:13">
      <c r="A23129" s="5">
        <v>43325</v>
      </c>
      <c r="B23129" s="5">
        <v>43325</v>
      </c>
      <c r="C23129" s="4" t="s">
        <v>1338</v>
      </c>
      <c r="D23129" s="69">
        <f>VLOOKUP(C23129,Index[],2,FALSE)</f>
        <v>215</v>
      </c>
      <c r="I23129">
        <f>VLOOKUP(Table1[[#This Row],[trait_name]],Trait[],2,FALSE)</f>
        <v>4</v>
      </c>
      <c r="J23129" s="23" t="s">
        <v>22</v>
      </c>
      <c r="L23129" s="3"/>
      <c r="M23129" s="3"/>
    </row>
    <row r="23130" spans="1:13">
      <c r="A23130" s="5">
        <v>43325</v>
      </c>
      <c r="B23130" s="5">
        <v>43325</v>
      </c>
      <c r="C23130" s="4" t="s">
        <v>1338</v>
      </c>
      <c r="D23130" s="69">
        <f>VLOOKUP(C23130,Index[],2,FALSE)</f>
        <v>215</v>
      </c>
      <c r="I23130">
        <f>VLOOKUP(Table1[[#This Row],[trait_name]],Trait[],2,FALSE)</f>
        <v>5</v>
      </c>
      <c r="J23130" s="23" t="s">
        <v>24</v>
      </c>
      <c r="L23130" s="3"/>
      <c r="M23130" s="3"/>
    </row>
    <row r="23131" spans="1:13">
      <c r="A23131" s="5">
        <v>43325</v>
      </c>
      <c r="B23131" s="5">
        <v>43325</v>
      </c>
      <c r="C23131" s="4" t="s">
        <v>1338</v>
      </c>
      <c r="D23131" s="69">
        <f>VLOOKUP(C23131,Index[],2,FALSE)</f>
        <v>215</v>
      </c>
      <c r="I23131">
        <f>VLOOKUP(Table1[[#This Row],[trait_name]],Trait[],2,FALSE)</f>
        <v>6</v>
      </c>
      <c r="J23131" s="23" t="s">
        <v>148</v>
      </c>
      <c r="L23131" s="3"/>
      <c r="M23131" s="3"/>
    </row>
    <row r="23132" spans="1:13">
      <c r="A23132" s="5">
        <v>43325</v>
      </c>
      <c r="B23132" s="5">
        <v>43325</v>
      </c>
      <c r="C23132" s="4" t="s">
        <v>1338</v>
      </c>
      <c r="D23132" s="69">
        <f>VLOOKUP(C23132,Index[],2,FALSE)</f>
        <v>215</v>
      </c>
      <c r="H23132" t="s">
        <v>17</v>
      </c>
      <c r="I23132">
        <f>VLOOKUP(Table1[[#This Row],[trait_name]],Trait[],2,FALSE)</f>
        <v>7</v>
      </c>
      <c r="J23132" s="23" t="s">
        <v>26</v>
      </c>
      <c r="L23132" s="3" t="s">
        <v>23</v>
      </c>
      <c r="M23132" s="3"/>
    </row>
    <row r="23133" spans="1:13">
      <c r="A23133" s="5">
        <v>43325</v>
      </c>
      <c r="B23133" s="5">
        <v>43325</v>
      </c>
      <c r="C23133" s="4" t="s">
        <v>1338</v>
      </c>
      <c r="D23133" s="69">
        <f>VLOOKUP(C23133,Index[],2,FALSE)</f>
        <v>215</v>
      </c>
      <c r="I23133">
        <f>VLOOKUP(Table1[[#This Row],[trait_name]],Trait[],2,FALSE)</f>
        <v>7</v>
      </c>
      <c r="J23133" s="23" t="s">
        <v>26</v>
      </c>
      <c r="L23133" s="3"/>
      <c r="M23133" s="3"/>
    </row>
    <row r="23134" spans="1:13">
      <c r="A23134" s="5">
        <v>43325</v>
      </c>
      <c r="B23134" s="5">
        <v>43325</v>
      </c>
      <c r="C23134" s="4" t="s">
        <v>1338</v>
      </c>
      <c r="D23134" s="69">
        <f>VLOOKUP(C23134,Index[],2,FALSE)</f>
        <v>215</v>
      </c>
      <c r="H23134" t="s">
        <v>20</v>
      </c>
      <c r="I23134">
        <f>VLOOKUP(Table1[[#This Row],[trait_name]],Trait[],2,FALSE)</f>
        <v>8</v>
      </c>
      <c r="J23134" s="23" t="s">
        <v>150</v>
      </c>
      <c r="L23134" s="3" t="s">
        <v>23</v>
      </c>
      <c r="M23134" s="3" t="s">
        <v>197</v>
      </c>
    </row>
    <row r="23135" spans="1:13">
      <c r="A23135" s="5">
        <v>43325</v>
      </c>
      <c r="B23135" s="5">
        <v>43325</v>
      </c>
      <c r="C23135" s="4" t="s">
        <v>1338</v>
      </c>
      <c r="D23135" s="69">
        <f>VLOOKUP(C23135,Index[],2,FALSE)</f>
        <v>215</v>
      </c>
      <c r="I23135">
        <f>VLOOKUP(Table1[[#This Row],[trait_name]],Trait[],2,FALSE)</f>
        <v>9</v>
      </c>
      <c r="J23135" s="23" t="s">
        <v>28</v>
      </c>
      <c r="L23135" s="3"/>
      <c r="M23135" s="3"/>
    </row>
    <row r="23136" spans="1:13">
      <c r="A23136" s="5">
        <v>43325</v>
      </c>
      <c r="B23136" s="5">
        <v>43325</v>
      </c>
      <c r="C23136" s="4" t="s">
        <v>1338</v>
      </c>
      <c r="D23136" s="69">
        <f>VLOOKUP(C23136,Index[],2,FALSE)</f>
        <v>215</v>
      </c>
      <c r="I23136">
        <f>VLOOKUP(Table1[[#This Row],[trait_name]],Trait[],2,FALSE)</f>
        <v>9</v>
      </c>
      <c r="J23136" s="23" t="s">
        <v>28</v>
      </c>
      <c r="L23136" s="3"/>
      <c r="M23136" s="3"/>
    </row>
    <row r="23137" spans="1:13">
      <c r="A23137" s="5">
        <v>43325</v>
      </c>
      <c r="B23137" s="5">
        <v>43325</v>
      </c>
      <c r="C23137" s="4" t="s">
        <v>1338</v>
      </c>
      <c r="D23137" s="69">
        <f>VLOOKUP(C23137,Index[],2,FALSE)</f>
        <v>215</v>
      </c>
      <c r="I23137">
        <f>VLOOKUP(Table1[[#This Row],[trait_name]],Trait[],2,FALSE)</f>
        <v>10</v>
      </c>
      <c r="J23137" s="23" t="s">
        <v>29</v>
      </c>
      <c r="L23137" s="3"/>
      <c r="M23137" s="3"/>
    </row>
    <row r="23138" spans="1:13">
      <c r="A23138" s="5">
        <v>43325</v>
      </c>
      <c r="B23138" s="5">
        <v>43325</v>
      </c>
      <c r="C23138" s="4" t="s">
        <v>1338</v>
      </c>
      <c r="D23138" s="69">
        <f>VLOOKUP(C23138,Index[],2,FALSE)</f>
        <v>215</v>
      </c>
      <c r="I23138">
        <f>VLOOKUP(Table1[[#This Row],[trait_name]],Trait[],2,FALSE)</f>
        <v>11</v>
      </c>
      <c r="J23138" s="23" t="s">
        <v>30</v>
      </c>
      <c r="L23138" s="3"/>
      <c r="M23138" s="3"/>
    </row>
    <row r="23139" spans="1:13">
      <c r="A23139" s="5">
        <v>43325</v>
      </c>
      <c r="B23139" s="5">
        <v>43325</v>
      </c>
      <c r="C23139" s="4" t="s">
        <v>1338</v>
      </c>
      <c r="D23139" s="69">
        <f>VLOOKUP(C23139,Index[],2,FALSE)</f>
        <v>215</v>
      </c>
      <c r="I23139">
        <f>VLOOKUP(Table1[[#This Row],[trait_name]],Trait[],2,FALSE)</f>
        <v>12</v>
      </c>
      <c r="J23139" s="23" t="s">
        <v>151</v>
      </c>
      <c r="L23139" s="3"/>
      <c r="M23139" s="3"/>
    </row>
    <row r="23140" spans="1:13">
      <c r="A23140" s="5">
        <v>43325</v>
      </c>
      <c r="B23140" s="5">
        <v>43325</v>
      </c>
      <c r="C23140" s="4" t="s">
        <v>1338</v>
      </c>
      <c r="D23140" s="69">
        <f>VLOOKUP(C23140,Index[],2,FALSE)</f>
        <v>215</v>
      </c>
      <c r="I23140">
        <f>VLOOKUP(Table1[[#This Row],[trait_name]],Trait[],2,FALSE)</f>
        <v>12</v>
      </c>
      <c r="J23140" s="23" t="s">
        <v>151</v>
      </c>
      <c r="L23140" s="3"/>
      <c r="M23140" s="3"/>
    </row>
    <row r="23141" spans="1:13">
      <c r="A23141" s="5">
        <v>43325</v>
      </c>
      <c r="B23141" s="5">
        <v>43325</v>
      </c>
      <c r="C23141" s="4" t="s">
        <v>1338</v>
      </c>
      <c r="D23141" s="69">
        <f>VLOOKUP(C23141,Index[],2,FALSE)</f>
        <v>215</v>
      </c>
      <c r="I23141">
        <f>VLOOKUP(Table1[[#This Row],[trait_name]],Trait[],2,FALSE)</f>
        <v>13</v>
      </c>
      <c r="J23141" s="23" t="s">
        <v>369</v>
      </c>
      <c r="L23141" s="3"/>
      <c r="M23141" s="3"/>
    </row>
    <row r="23142" spans="1:13">
      <c r="A23142" s="5">
        <v>43325</v>
      </c>
      <c r="B23142" s="5">
        <v>43325</v>
      </c>
      <c r="C23142" s="4" t="s">
        <v>1338</v>
      </c>
      <c r="D23142" s="69">
        <f>VLOOKUP(C23142,Index[],2,FALSE)</f>
        <v>215</v>
      </c>
      <c r="I23142">
        <f>VLOOKUP(Table1[[#This Row],[trait_name]],Trait[],2,FALSE)</f>
        <v>14</v>
      </c>
      <c r="J23142" s="23" t="s">
        <v>152</v>
      </c>
      <c r="L23142" s="3"/>
      <c r="M23142" s="3"/>
    </row>
    <row r="23143" spans="1:13">
      <c r="A23143" s="5">
        <v>43325</v>
      </c>
      <c r="B23143" s="5">
        <v>43325</v>
      </c>
      <c r="C23143" s="4" t="s">
        <v>1338</v>
      </c>
      <c r="D23143" s="69">
        <f>VLOOKUP(C23143,Index[],2,FALSE)</f>
        <v>215</v>
      </c>
      <c r="I23143">
        <f>VLOOKUP(Table1[[#This Row],[trait_name]],Trait[],2,FALSE)</f>
        <v>15</v>
      </c>
      <c r="J23143" s="23" t="s">
        <v>31</v>
      </c>
      <c r="L23143" s="3"/>
      <c r="M23143" s="3"/>
    </row>
    <row r="23144" spans="1:13">
      <c r="A23144" s="5">
        <v>43325</v>
      </c>
      <c r="B23144" s="5">
        <v>43325</v>
      </c>
      <c r="C23144" s="4" t="s">
        <v>1338</v>
      </c>
      <c r="D23144" s="69">
        <f>VLOOKUP(C23144,Index[],2,FALSE)</f>
        <v>215</v>
      </c>
      <c r="I23144">
        <f>VLOOKUP(Table1[[#This Row],[trait_name]],Trait[],2,FALSE)</f>
        <v>16</v>
      </c>
      <c r="J23144" s="23" t="s">
        <v>32</v>
      </c>
      <c r="L23144" s="3"/>
      <c r="M23144" s="3"/>
    </row>
    <row r="23145" spans="1:13">
      <c r="A23145" s="5">
        <v>43325</v>
      </c>
      <c r="B23145" s="5">
        <v>43325</v>
      </c>
      <c r="C23145" s="4" t="s">
        <v>1338</v>
      </c>
      <c r="D23145" s="69">
        <f>VLOOKUP(C23145,Index[],2,FALSE)</f>
        <v>215</v>
      </c>
      <c r="I23145">
        <f>VLOOKUP(Table1[[#This Row],[trait_name]],Trait[],2,FALSE)</f>
        <v>16</v>
      </c>
      <c r="J23145" s="23" t="s">
        <v>32</v>
      </c>
      <c r="L23145" s="3"/>
      <c r="M23145" s="3"/>
    </row>
    <row r="23146" spans="1:13">
      <c r="A23146" s="5">
        <v>43325</v>
      </c>
      <c r="B23146" s="5">
        <v>43325</v>
      </c>
      <c r="C23146" s="4" t="s">
        <v>1338</v>
      </c>
      <c r="D23146" s="69">
        <f>VLOOKUP(C23146,Index[],2,FALSE)</f>
        <v>215</v>
      </c>
      <c r="H23146" t="s">
        <v>17</v>
      </c>
      <c r="I23146">
        <f>VLOOKUP(Table1[[#This Row],[trait_name]],Trait[],2,FALSE)</f>
        <v>17</v>
      </c>
      <c r="J23146" s="23" t="s">
        <v>33</v>
      </c>
      <c r="L23146" s="3" t="s">
        <v>36</v>
      </c>
      <c r="M23146" s="3"/>
    </row>
    <row r="23147" spans="1:13">
      <c r="A23147" s="5">
        <v>43325</v>
      </c>
      <c r="B23147" s="5">
        <v>43325</v>
      </c>
      <c r="C23147" s="4" t="s">
        <v>1338</v>
      </c>
      <c r="D23147" s="69">
        <f>VLOOKUP(C23147,Index[],2,FALSE)</f>
        <v>215</v>
      </c>
      <c r="H23147" t="s">
        <v>17</v>
      </c>
      <c r="I23147">
        <f>VLOOKUP(Table1[[#This Row],[trait_name]],Trait[],2,FALSE)</f>
        <v>17</v>
      </c>
      <c r="J23147" s="23" t="s">
        <v>33</v>
      </c>
      <c r="L23147" s="3" t="s">
        <v>35</v>
      </c>
      <c r="M23147" s="3"/>
    </row>
    <row r="23148" spans="1:13">
      <c r="A23148" s="5">
        <v>43325</v>
      </c>
      <c r="B23148" s="5">
        <v>43325</v>
      </c>
      <c r="C23148" s="4" t="s">
        <v>1338</v>
      </c>
      <c r="D23148" s="69">
        <f>VLOOKUP(C23148,Index[],2,FALSE)</f>
        <v>215</v>
      </c>
      <c r="H23148" t="s">
        <v>17</v>
      </c>
      <c r="I23148">
        <f>VLOOKUP(Table1[[#This Row],[trait_name]],Trait[],2,FALSE)</f>
        <v>17</v>
      </c>
      <c r="J23148" s="23" t="s">
        <v>33</v>
      </c>
      <c r="L23148" s="3" t="s">
        <v>34</v>
      </c>
      <c r="M23148" s="3"/>
    </row>
    <row r="23149" spans="1:13">
      <c r="A23149" s="5">
        <v>43325</v>
      </c>
      <c r="B23149" s="5">
        <v>43325</v>
      </c>
      <c r="C23149" s="4" t="s">
        <v>1338</v>
      </c>
      <c r="D23149" s="69">
        <f>VLOOKUP(C23149,Index[],2,FALSE)</f>
        <v>215</v>
      </c>
      <c r="I23149">
        <f>VLOOKUP(Table1[[#This Row],[trait_name]],Trait[],2,FALSE)</f>
        <v>18</v>
      </c>
      <c r="J23149" s="23" t="s">
        <v>37</v>
      </c>
      <c r="L23149" s="3"/>
      <c r="M23149" s="3"/>
    </row>
    <row r="23150" spans="1:13">
      <c r="A23150" s="5">
        <v>43325</v>
      </c>
      <c r="B23150" s="5">
        <v>43325</v>
      </c>
      <c r="C23150" s="4" t="s">
        <v>1338</v>
      </c>
      <c r="D23150" s="69">
        <f>VLOOKUP(C23150,Index[],2,FALSE)</f>
        <v>215</v>
      </c>
      <c r="H23150" t="s">
        <v>14</v>
      </c>
      <c r="I23150">
        <f>VLOOKUP(Table1[[#This Row],[trait_name]],Trait[],2,FALSE)</f>
        <v>19</v>
      </c>
      <c r="J23150" s="23" t="s">
        <v>38</v>
      </c>
      <c r="L23150" s="3" t="s">
        <v>157</v>
      </c>
      <c r="M23150" s="3"/>
    </row>
    <row r="23151" spans="1:13">
      <c r="A23151" s="5">
        <v>43325</v>
      </c>
      <c r="B23151" s="5">
        <v>43325</v>
      </c>
      <c r="C23151" s="4" t="s">
        <v>1338</v>
      </c>
      <c r="D23151" s="69">
        <f>VLOOKUP(C23151,Index[],2,FALSE)</f>
        <v>215</v>
      </c>
      <c r="H23151" t="s">
        <v>14</v>
      </c>
      <c r="I23151">
        <f>VLOOKUP(Table1[[#This Row],[trait_name]],Trait[],2,FALSE)</f>
        <v>19</v>
      </c>
      <c r="J23151" s="23" t="s">
        <v>38</v>
      </c>
      <c r="L23151" s="3" t="s">
        <v>156</v>
      </c>
      <c r="M23151" s="3"/>
    </row>
    <row r="23152" spans="1:13">
      <c r="A23152" s="5">
        <v>43325</v>
      </c>
      <c r="B23152" s="5">
        <v>43325</v>
      </c>
      <c r="C23152" s="4" t="s">
        <v>1338</v>
      </c>
      <c r="D23152" s="69">
        <f>VLOOKUP(C23152,Index[],2,FALSE)</f>
        <v>215</v>
      </c>
      <c r="I23152">
        <f>VLOOKUP(Table1[[#This Row],[trait_name]],Trait[],2,FALSE)</f>
        <v>19</v>
      </c>
      <c r="J23152" s="23" t="s">
        <v>38</v>
      </c>
      <c r="L23152" s="3"/>
      <c r="M23152" s="3"/>
    </row>
    <row r="23153" spans="1:13">
      <c r="A23153" s="5">
        <v>43325</v>
      </c>
      <c r="B23153" s="5">
        <v>43325</v>
      </c>
      <c r="C23153" s="4" t="s">
        <v>1338</v>
      </c>
      <c r="D23153" s="69">
        <f>VLOOKUP(C23153,Index[],2,FALSE)</f>
        <v>215</v>
      </c>
      <c r="H23153" t="s">
        <v>14</v>
      </c>
      <c r="I23153">
        <f>VLOOKUP(Table1[[#This Row],[trait_name]],Trait[],2,FALSE)</f>
        <v>20</v>
      </c>
      <c r="J23153" s="23" t="s">
        <v>41</v>
      </c>
      <c r="L23153" s="3" t="s">
        <v>158</v>
      </c>
      <c r="M23153" s="3"/>
    </row>
    <row r="23154" spans="1:13">
      <c r="A23154" s="5">
        <v>43325</v>
      </c>
      <c r="B23154" s="5">
        <v>43325</v>
      </c>
      <c r="C23154" s="4" t="s">
        <v>1338</v>
      </c>
      <c r="D23154" s="69">
        <f>VLOOKUP(C23154,Index[],2,FALSE)</f>
        <v>215</v>
      </c>
      <c r="I23154">
        <f>VLOOKUP(Table1[[#This Row],[trait_name]],Trait[],2,FALSE)</f>
        <v>20</v>
      </c>
      <c r="J23154" s="23" t="s">
        <v>41</v>
      </c>
      <c r="L23154" s="3"/>
      <c r="M23154" s="3"/>
    </row>
    <row r="23155" spans="1:13">
      <c r="A23155" s="5">
        <v>43325</v>
      </c>
      <c r="B23155" s="5">
        <v>43325</v>
      </c>
      <c r="C23155" s="4" t="s">
        <v>1338</v>
      </c>
      <c r="D23155" s="69">
        <f>VLOOKUP(C23155,Index[],2,FALSE)</f>
        <v>215</v>
      </c>
      <c r="I23155">
        <f>VLOOKUP(Table1[[#This Row],[trait_name]],Trait[],2,FALSE)</f>
        <v>20</v>
      </c>
      <c r="J23155" s="23" t="s">
        <v>41</v>
      </c>
      <c r="L23155" s="3"/>
      <c r="M23155" s="3"/>
    </row>
    <row r="23156" spans="1:13">
      <c r="A23156" s="5">
        <v>43325</v>
      </c>
      <c r="B23156" s="5">
        <v>43325</v>
      </c>
      <c r="C23156" s="4" t="s">
        <v>1338</v>
      </c>
      <c r="D23156" s="69">
        <f>VLOOKUP(C23156,Index[],2,FALSE)</f>
        <v>215</v>
      </c>
      <c r="H23156" t="s">
        <v>20</v>
      </c>
      <c r="I23156">
        <f>VLOOKUP(Table1[[#This Row],[trait_name]],Trait[],2,FALSE)</f>
        <v>21</v>
      </c>
      <c r="J23156" s="23" t="s">
        <v>43</v>
      </c>
      <c r="L23156" s="3" t="s">
        <v>45</v>
      </c>
      <c r="M23156" s="3"/>
    </row>
    <row r="23157" spans="1:13">
      <c r="A23157" s="5">
        <v>43325</v>
      </c>
      <c r="B23157" s="5">
        <v>43325</v>
      </c>
      <c r="C23157" s="4" t="s">
        <v>1338</v>
      </c>
      <c r="D23157" s="69">
        <f>VLOOKUP(C23157,Index[],2,FALSE)</f>
        <v>215</v>
      </c>
      <c r="H23157" t="s">
        <v>20</v>
      </c>
      <c r="I23157">
        <f>VLOOKUP(Table1[[#This Row],[trait_name]],Trait[],2,FALSE)</f>
        <v>21</v>
      </c>
      <c r="J23157" s="23" t="s">
        <v>43</v>
      </c>
      <c r="L23157" s="3" t="s">
        <v>44</v>
      </c>
      <c r="M23157" s="3"/>
    </row>
    <row r="23158" spans="1:13">
      <c r="A23158" s="5">
        <v>43325</v>
      </c>
      <c r="B23158" s="5">
        <v>43325</v>
      </c>
      <c r="C23158" s="4" t="s">
        <v>1338</v>
      </c>
      <c r="D23158" s="69">
        <f>VLOOKUP(C23158,Index[],2,FALSE)</f>
        <v>215</v>
      </c>
      <c r="H23158" t="s">
        <v>20</v>
      </c>
      <c r="I23158">
        <f>VLOOKUP(Table1[[#This Row],[trait_name]],Trait[],2,FALSE)</f>
        <v>21</v>
      </c>
      <c r="J23158" s="23" t="s">
        <v>43</v>
      </c>
      <c r="L23158" s="3" t="s">
        <v>159</v>
      </c>
      <c r="M23158" s="3"/>
    </row>
    <row r="23159" spans="1:13">
      <c r="A23159" s="5">
        <v>43325</v>
      </c>
      <c r="B23159" s="5">
        <v>43325</v>
      </c>
      <c r="C23159" s="4" t="s">
        <v>1338</v>
      </c>
      <c r="D23159" s="69">
        <f>VLOOKUP(C23159,Index[],2,FALSE)</f>
        <v>215</v>
      </c>
      <c r="I23159">
        <f>VLOOKUP(Table1[[#This Row],[trait_name]],Trait[],2,FALSE)</f>
        <v>22</v>
      </c>
      <c r="J23159" s="23" t="s">
        <v>47</v>
      </c>
      <c r="L23159" s="3"/>
      <c r="M23159" s="3"/>
    </row>
    <row r="23160" spans="1:13">
      <c r="A23160" s="5">
        <v>43325</v>
      </c>
      <c r="B23160" s="5">
        <v>43325</v>
      </c>
      <c r="C23160" s="4" t="s">
        <v>1338</v>
      </c>
      <c r="D23160" s="69">
        <f>VLOOKUP(C23160,Index[],2,FALSE)</f>
        <v>215</v>
      </c>
      <c r="I23160">
        <f>VLOOKUP(Table1[[#This Row],[trait_name]],Trait[],2,FALSE)</f>
        <v>22</v>
      </c>
      <c r="J23160" s="23" t="s">
        <v>47</v>
      </c>
      <c r="L23160" s="3"/>
      <c r="M23160" s="3"/>
    </row>
    <row r="23161" spans="1:13">
      <c r="A23161" s="5">
        <v>43325</v>
      </c>
      <c r="B23161" s="5">
        <v>43325</v>
      </c>
      <c r="C23161" s="4" t="s">
        <v>1338</v>
      </c>
      <c r="D23161" s="69">
        <f>VLOOKUP(C23161,Index[],2,FALSE)</f>
        <v>215</v>
      </c>
      <c r="I23161">
        <f>VLOOKUP(Table1[[#This Row],[trait_name]],Trait[],2,FALSE)</f>
        <v>22</v>
      </c>
      <c r="J23161" s="23" t="s">
        <v>47</v>
      </c>
      <c r="L23161" s="3"/>
      <c r="M23161" s="3"/>
    </row>
    <row r="23162" spans="1:13">
      <c r="A23162" s="5">
        <v>43325</v>
      </c>
      <c r="B23162" s="5">
        <v>43325</v>
      </c>
      <c r="C23162" s="4" t="s">
        <v>1338</v>
      </c>
      <c r="D23162" s="69">
        <f>VLOOKUP(C23162,Index[],2,FALSE)</f>
        <v>215</v>
      </c>
      <c r="H23162" t="s">
        <v>20</v>
      </c>
      <c r="I23162">
        <f>VLOOKUP(Table1[[#This Row],[trait_name]],Trait[],2,FALSE)</f>
        <v>23</v>
      </c>
      <c r="J23162" s="23" t="s">
        <v>49</v>
      </c>
      <c r="L23162" s="3" t="s">
        <v>51</v>
      </c>
      <c r="M23162" s="3"/>
    </row>
    <row r="23163" spans="1:13">
      <c r="A23163" s="5">
        <v>43325</v>
      </c>
      <c r="B23163" s="5">
        <v>43325</v>
      </c>
      <c r="C23163" s="4" t="s">
        <v>1338</v>
      </c>
      <c r="D23163" s="69">
        <f>VLOOKUP(C23163,Index[],2,FALSE)</f>
        <v>215</v>
      </c>
      <c r="H23163" t="s">
        <v>20</v>
      </c>
      <c r="I23163">
        <f>VLOOKUP(Table1[[#This Row],[trait_name]],Trait[],2,FALSE)</f>
        <v>23</v>
      </c>
      <c r="J23163" s="23" t="s">
        <v>49</v>
      </c>
      <c r="L23163" s="3" t="s">
        <v>19</v>
      </c>
      <c r="M23163" s="3"/>
    </row>
    <row r="23164" spans="1:13">
      <c r="A23164" s="5">
        <v>43325</v>
      </c>
      <c r="B23164" s="5">
        <v>43325</v>
      </c>
      <c r="C23164" s="4" t="s">
        <v>1338</v>
      </c>
      <c r="D23164" s="69">
        <f>VLOOKUP(C23164,Index[],2,FALSE)</f>
        <v>215</v>
      </c>
      <c r="H23164" t="s">
        <v>20</v>
      </c>
      <c r="I23164">
        <f>VLOOKUP(Table1[[#This Row],[trait_name]],Trait[],2,FALSE)</f>
        <v>23</v>
      </c>
      <c r="J23164" s="23" t="s">
        <v>49</v>
      </c>
      <c r="L23164" s="3" t="s">
        <v>214</v>
      </c>
      <c r="M23164" s="3"/>
    </row>
    <row r="23165" spans="1:13">
      <c r="A23165" s="5">
        <v>43325</v>
      </c>
      <c r="B23165" s="5">
        <v>43325</v>
      </c>
      <c r="C23165" s="4" t="s">
        <v>1338</v>
      </c>
      <c r="D23165" s="69">
        <f>VLOOKUP(C23165,Index[],2,FALSE)</f>
        <v>215</v>
      </c>
      <c r="I23165">
        <f>VLOOKUP(Table1[[#This Row],[trait_name]],Trait[],2,FALSE)</f>
        <v>23</v>
      </c>
      <c r="J23165" s="23" t="s">
        <v>49</v>
      </c>
      <c r="L23165" s="3"/>
      <c r="M23165" s="3"/>
    </row>
    <row r="23166" spans="1:13">
      <c r="A23166" s="5">
        <v>43325</v>
      </c>
      <c r="B23166" s="5">
        <v>43325</v>
      </c>
      <c r="C23166" s="4" t="s">
        <v>1338</v>
      </c>
      <c r="D23166" s="69">
        <f>VLOOKUP(C23166,Index[],2,FALSE)</f>
        <v>215</v>
      </c>
      <c r="I23166">
        <f>VLOOKUP(Table1[[#This Row],[trait_name]],Trait[],2,FALSE)</f>
        <v>23</v>
      </c>
      <c r="J23166" s="23" t="s">
        <v>49</v>
      </c>
      <c r="L23166" s="3"/>
      <c r="M23166" s="3"/>
    </row>
    <row r="23167" spans="1:13">
      <c r="A23167" s="5">
        <v>43325</v>
      </c>
      <c r="B23167" s="5">
        <v>43325</v>
      </c>
      <c r="C23167" s="4" t="s">
        <v>1338</v>
      </c>
      <c r="D23167" s="69">
        <f>VLOOKUP(C23167,Index[],2,FALSE)</f>
        <v>215</v>
      </c>
      <c r="I23167">
        <f>VLOOKUP(Table1[[#This Row],[trait_name]],Trait[],2,FALSE)</f>
        <v>23</v>
      </c>
      <c r="J23167" s="23" t="s">
        <v>49</v>
      </c>
      <c r="L23167" s="3"/>
      <c r="M23167" s="3"/>
    </row>
    <row r="23168" spans="1:13">
      <c r="A23168" s="5">
        <v>43325</v>
      </c>
      <c r="B23168" s="5">
        <v>43325</v>
      </c>
      <c r="C23168" s="4" t="s">
        <v>1338</v>
      </c>
      <c r="D23168" s="69">
        <f>VLOOKUP(C23168,Index[],2,FALSE)</f>
        <v>215</v>
      </c>
      <c r="H23168" t="s">
        <v>17</v>
      </c>
      <c r="I23168">
        <f>VLOOKUP(Table1[[#This Row],[trait_name]],Trait[],2,FALSE)</f>
        <v>24</v>
      </c>
      <c r="J23168" s="23" t="s">
        <v>53</v>
      </c>
      <c r="L23168" s="3" t="s">
        <v>311</v>
      </c>
      <c r="M23168" s="3"/>
    </row>
    <row r="23169" spans="1:13">
      <c r="A23169" s="5">
        <v>43325</v>
      </c>
      <c r="B23169" s="5">
        <v>43325</v>
      </c>
      <c r="C23169" s="4" t="s">
        <v>1338</v>
      </c>
      <c r="D23169" s="69">
        <f>VLOOKUP(C23169,Index[],2,FALSE)</f>
        <v>215</v>
      </c>
      <c r="H23169" t="s">
        <v>17</v>
      </c>
      <c r="I23169">
        <f>VLOOKUP(Table1[[#This Row],[trait_name]],Trait[],2,FALSE)</f>
        <v>24</v>
      </c>
      <c r="J23169" s="23" t="s">
        <v>53</v>
      </c>
      <c r="L23169" s="3" t="s">
        <v>55</v>
      </c>
      <c r="M23169" s="3"/>
    </row>
    <row r="23170" spans="1:13">
      <c r="A23170" s="5">
        <v>43325</v>
      </c>
      <c r="B23170" s="5">
        <v>43325</v>
      </c>
      <c r="C23170" s="4" t="s">
        <v>1338</v>
      </c>
      <c r="D23170" s="69">
        <f>VLOOKUP(C23170,Index[],2,FALSE)</f>
        <v>215</v>
      </c>
      <c r="H23170" t="s">
        <v>14</v>
      </c>
      <c r="I23170">
        <f>VLOOKUP(Table1[[#This Row],[trait_name]],Trait[],2,FALSE)</f>
        <v>24</v>
      </c>
      <c r="J23170" s="23" t="s">
        <v>53</v>
      </c>
      <c r="L23170" s="3" t="s">
        <v>432</v>
      </c>
      <c r="M23170" s="3"/>
    </row>
    <row r="23171" spans="1:13">
      <c r="A23171" s="5">
        <v>43325</v>
      </c>
      <c r="B23171" s="5">
        <v>43325</v>
      </c>
      <c r="C23171" s="4" t="s">
        <v>1338</v>
      </c>
      <c r="D23171" s="69">
        <f>VLOOKUP(C23171,Index[],2,FALSE)</f>
        <v>215</v>
      </c>
      <c r="I23171">
        <f>VLOOKUP(Table1[[#This Row],[trait_name]],Trait[],2,FALSE)</f>
        <v>25</v>
      </c>
      <c r="J23171" s="23" t="s">
        <v>57</v>
      </c>
      <c r="L23171" s="3"/>
      <c r="M23171" s="3"/>
    </row>
    <row r="23172" spans="1:13">
      <c r="A23172" s="5">
        <v>43325</v>
      </c>
      <c r="B23172" s="5">
        <v>43325</v>
      </c>
      <c r="C23172" s="4" t="s">
        <v>1338</v>
      </c>
      <c r="D23172" s="69">
        <f>VLOOKUP(C23172,Index[],2,FALSE)</f>
        <v>215</v>
      </c>
      <c r="H23172" t="s">
        <v>17</v>
      </c>
      <c r="I23172">
        <f>VLOOKUP(Table1[[#This Row],[trait_name]],Trait[],2,FALSE)</f>
        <v>26</v>
      </c>
      <c r="J23172" s="23" t="s">
        <v>58</v>
      </c>
      <c r="L23172" s="3" t="s">
        <v>327</v>
      </c>
      <c r="M23172" s="3"/>
    </row>
    <row r="23173" spans="1:13">
      <c r="A23173" s="5">
        <v>43325</v>
      </c>
      <c r="B23173" s="5">
        <v>43325</v>
      </c>
      <c r="C23173" s="4" t="s">
        <v>1338</v>
      </c>
      <c r="D23173" s="69">
        <f>VLOOKUP(C23173,Index[],2,FALSE)</f>
        <v>215</v>
      </c>
      <c r="I23173">
        <f>VLOOKUP(Table1[[#This Row],[trait_name]],Trait[],2,FALSE)</f>
        <v>26</v>
      </c>
      <c r="J23173" s="23" t="s">
        <v>58</v>
      </c>
      <c r="L23173" s="3"/>
      <c r="M23173" s="3"/>
    </row>
    <row r="23174" spans="1:13">
      <c r="A23174" s="5">
        <v>43325</v>
      </c>
      <c r="B23174" s="5">
        <v>43325</v>
      </c>
      <c r="C23174" s="4" t="s">
        <v>1338</v>
      </c>
      <c r="D23174" s="69">
        <f>VLOOKUP(C23174,Index[],2,FALSE)</f>
        <v>215</v>
      </c>
      <c r="I23174">
        <f>VLOOKUP(Table1[[#This Row],[trait_name]],Trait[],2,FALSE)</f>
        <v>26</v>
      </c>
      <c r="J23174" s="23" t="s">
        <v>58</v>
      </c>
      <c r="L23174" s="3"/>
      <c r="M23174" s="3"/>
    </row>
    <row r="23175" spans="1:13">
      <c r="A23175" s="5">
        <v>43325</v>
      </c>
      <c r="B23175" s="5">
        <v>43325</v>
      </c>
      <c r="C23175" s="4" t="s">
        <v>1338</v>
      </c>
      <c r="D23175" s="69">
        <f>VLOOKUP(C23175,Index[],2,FALSE)</f>
        <v>215</v>
      </c>
      <c r="I23175">
        <f>VLOOKUP(Table1[[#This Row],[trait_name]],Trait[],2,FALSE)</f>
        <v>27</v>
      </c>
      <c r="J23175" s="23" t="s">
        <v>61</v>
      </c>
      <c r="L23175" s="3" t="s">
        <v>1300</v>
      </c>
      <c r="M23175" s="3"/>
    </row>
    <row r="23176" spans="1:13">
      <c r="A23176" s="5">
        <v>43325</v>
      </c>
      <c r="B23176" s="5">
        <v>43325</v>
      </c>
      <c r="C23176" s="4" t="s">
        <v>1338</v>
      </c>
      <c r="D23176" s="69">
        <f>VLOOKUP(C23176,Index[],2,FALSE)</f>
        <v>215</v>
      </c>
      <c r="H23176" t="s">
        <v>14</v>
      </c>
      <c r="I23176">
        <f>VLOOKUP(Table1[[#This Row],[trait_name]],Trait[],2,FALSE)</f>
        <v>28</v>
      </c>
      <c r="J23176" s="23" t="s">
        <v>62</v>
      </c>
      <c r="L23176" s="3">
        <v>20</v>
      </c>
      <c r="M23176" s="3"/>
    </row>
    <row r="23177" spans="1:13">
      <c r="A23177" s="5">
        <v>43325</v>
      </c>
      <c r="B23177" s="5">
        <v>43325</v>
      </c>
      <c r="C23177" s="4" t="s">
        <v>1338</v>
      </c>
      <c r="D23177" s="69">
        <f>VLOOKUP(C23177,Index[],2,FALSE)</f>
        <v>215</v>
      </c>
      <c r="H23177" t="s">
        <v>17</v>
      </c>
      <c r="I23177">
        <f>VLOOKUP(Table1[[#This Row],[trait_name]],Trait[],2,FALSE)</f>
        <v>29</v>
      </c>
      <c r="J23177" s="23" t="s">
        <v>63</v>
      </c>
      <c r="L23177" s="3">
        <v>15</v>
      </c>
      <c r="M23177" s="3"/>
    </row>
    <row r="23178" spans="1:13">
      <c r="A23178" s="5">
        <v>43325</v>
      </c>
      <c r="B23178" s="5">
        <v>43325</v>
      </c>
      <c r="C23178" s="4" t="s">
        <v>1338</v>
      </c>
      <c r="D23178" s="69">
        <f>VLOOKUP(C23178,Index[],2,FALSE)</f>
        <v>215</v>
      </c>
      <c r="I23178">
        <f>VLOOKUP(Table1[[#This Row],[trait_name]],Trait[],2,FALSE)</f>
        <v>30</v>
      </c>
      <c r="J23178" s="23" t="s">
        <v>64</v>
      </c>
      <c r="L23178" s="3"/>
      <c r="M23178" s="3"/>
    </row>
    <row r="23179" spans="1:13">
      <c r="A23179" s="5">
        <v>43325</v>
      </c>
      <c r="B23179" s="5">
        <v>43325</v>
      </c>
      <c r="C23179" s="4" t="s">
        <v>1338</v>
      </c>
      <c r="D23179" s="69">
        <f>VLOOKUP(C23179,Index[],2,FALSE)</f>
        <v>215</v>
      </c>
      <c r="H23179" t="s">
        <v>17</v>
      </c>
      <c r="I23179">
        <f>VLOOKUP(Table1[[#This Row],[trait_name]],Trait[],2,FALSE)</f>
        <v>31</v>
      </c>
      <c r="J23179" s="23" t="s">
        <v>65</v>
      </c>
      <c r="L23179" s="3">
        <v>10</v>
      </c>
      <c r="M23179" s="3"/>
    </row>
    <row r="23180" spans="1:13">
      <c r="A23180" s="5">
        <v>43325</v>
      </c>
      <c r="B23180" s="5">
        <v>43325</v>
      </c>
      <c r="C23180" s="4" t="s">
        <v>1338</v>
      </c>
      <c r="D23180" s="69">
        <f>VLOOKUP(C23180,Index[],2,FALSE)</f>
        <v>215</v>
      </c>
      <c r="H23180" t="s">
        <v>17</v>
      </c>
      <c r="I23180">
        <f>VLOOKUP(Table1[[#This Row],[trait_name]],Trait[],2,FALSE)</f>
        <v>32</v>
      </c>
      <c r="J23180" s="23" t="s">
        <v>66</v>
      </c>
      <c r="L23180" s="3">
        <v>3</v>
      </c>
      <c r="M23180" s="3"/>
    </row>
    <row r="23181" spans="1:13">
      <c r="A23181" s="5">
        <v>43325</v>
      </c>
      <c r="B23181" s="5">
        <v>43325</v>
      </c>
      <c r="C23181" s="4" t="s">
        <v>1338</v>
      </c>
      <c r="D23181" s="69">
        <f>VLOOKUP(C23181,Index[],2,FALSE)</f>
        <v>215</v>
      </c>
      <c r="I23181">
        <f>VLOOKUP(Table1[[#This Row],[trait_name]],Trait[],2,FALSE)</f>
        <v>33</v>
      </c>
      <c r="J23181" s="23" t="s">
        <v>67</v>
      </c>
      <c r="L23181" s="3"/>
      <c r="M23181" s="3"/>
    </row>
    <row r="23182" spans="1:13">
      <c r="A23182" s="5">
        <v>43325</v>
      </c>
      <c r="B23182" s="5">
        <v>43325</v>
      </c>
      <c r="C23182" s="4" t="s">
        <v>1338</v>
      </c>
      <c r="D23182" s="69">
        <f>VLOOKUP(C23182,Index[],2,FALSE)</f>
        <v>215</v>
      </c>
      <c r="H23182" t="s">
        <v>17</v>
      </c>
      <c r="I23182">
        <f>VLOOKUP(Table1[[#This Row],[trait_name]],Trait[],2,FALSE)</f>
        <v>34</v>
      </c>
      <c r="J23182" s="23" t="s">
        <v>68</v>
      </c>
      <c r="L23182" s="3">
        <v>2</v>
      </c>
      <c r="M23182" s="3"/>
    </row>
    <row r="23183" spans="1:13">
      <c r="A23183" s="5">
        <v>43325</v>
      </c>
      <c r="B23183" s="5">
        <v>43325</v>
      </c>
      <c r="C23183" s="4" t="s">
        <v>1338</v>
      </c>
      <c r="D23183" s="69">
        <f>VLOOKUP(C23183,Index[],2,FALSE)</f>
        <v>215</v>
      </c>
      <c r="H23183" t="s">
        <v>20</v>
      </c>
      <c r="I23183">
        <f>VLOOKUP(Table1[[#This Row],[trait_name]],Trait[],2,FALSE)</f>
        <v>35</v>
      </c>
      <c r="J23183" s="23" t="s">
        <v>166</v>
      </c>
      <c r="L23183" s="3" t="s">
        <v>167</v>
      </c>
      <c r="M23183" s="3"/>
    </row>
    <row r="23184" spans="1:13">
      <c r="A23184" s="5">
        <v>43325</v>
      </c>
      <c r="B23184" s="5">
        <v>43325</v>
      </c>
      <c r="C23184" s="4" t="s">
        <v>1338</v>
      </c>
      <c r="D23184" s="69">
        <f>VLOOKUP(C23184,Index[],2,FALSE)</f>
        <v>215</v>
      </c>
      <c r="I23184">
        <f>VLOOKUP(Table1[[#This Row],[trait_name]],Trait[],2,FALSE)</f>
        <v>35</v>
      </c>
      <c r="J23184" s="23" t="s">
        <v>166</v>
      </c>
      <c r="L23184" s="3"/>
      <c r="M23184" s="3"/>
    </row>
    <row r="23185" spans="1:13">
      <c r="A23185" s="5">
        <v>43325</v>
      </c>
      <c r="B23185" s="5">
        <v>43325</v>
      </c>
      <c r="C23185" s="4" t="s">
        <v>1338</v>
      </c>
      <c r="D23185" s="69">
        <f>VLOOKUP(C23185,Index[],2,FALSE)</f>
        <v>215</v>
      </c>
      <c r="H23185" t="s">
        <v>17</v>
      </c>
      <c r="I23185">
        <f>VLOOKUP(Table1[[#This Row],[trait_name]],Trait[],2,FALSE)</f>
        <v>36</v>
      </c>
      <c r="J23185" s="23" t="s">
        <v>69</v>
      </c>
      <c r="L23185" s="3" t="s">
        <v>329</v>
      </c>
      <c r="M23185" s="3"/>
    </row>
    <row r="23186" spans="1:13">
      <c r="A23186" s="5">
        <v>43325</v>
      </c>
      <c r="B23186" s="5">
        <v>43325</v>
      </c>
      <c r="C23186" s="4" t="s">
        <v>1338</v>
      </c>
      <c r="D23186" s="69">
        <f>VLOOKUP(C23186,Index[],2,FALSE)</f>
        <v>215</v>
      </c>
      <c r="I23186">
        <f>VLOOKUP(Table1[[#This Row],[trait_name]],Trait[],2,FALSE)</f>
        <v>36</v>
      </c>
      <c r="J23186" s="23" t="s">
        <v>69</v>
      </c>
      <c r="L23186" s="3"/>
      <c r="M23186" s="3"/>
    </row>
    <row r="23187" spans="1:13">
      <c r="A23187" s="5">
        <v>43325</v>
      </c>
      <c r="B23187" s="5">
        <v>43325</v>
      </c>
      <c r="C23187" s="4" t="s">
        <v>1338</v>
      </c>
      <c r="D23187" s="69">
        <f>VLOOKUP(C23187,Index[],2,FALSE)</f>
        <v>215</v>
      </c>
      <c r="H23187" t="s">
        <v>210</v>
      </c>
      <c r="I23187">
        <f>VLOOKUP(Table1[[#This Row],[trait_name]],Trait[],2,FALSE)</f>
        <v>37</v>
      </c>
      <c r="J23187" s="23" t="s">
        <v>170</v>
      </c>
      <c r="L23187" s="3" t="s">
        <v>55</v>
      </c>
      <c r="M23187" s="3"/>
    </row>
    <row r="23188" spans="1:13">
      <c r="A23188" s="5">
        <v>43325</v>
      </c>
      <c r="B23188" s="5">
        <v>43325</v>
      </c>
      <c r="C23188" s="4" t="s">
        <v>1338</v>
      </c>
      <c r="D23188" s="69">
        <f>VLOOKUP(C23188,Index[],2,FALSE)</f>
        <v>215</v>
      </c>
      <c r="H23188" t="s">
        <v>155</v>
      </c>
      <c r="I23188">
        <f>VLOOKUP(Table1[[#This Row],[trait_name]],Trait[],2,FALSE)</f>
        <v>38</v>
      </c>
      <c r="J23188" s="23" t="s">
        <v>72</v>
      </c>
      <c r="L23188" s="3" t="s">
        <v>219</v>
      </c>
      <c r="M23188" s="3"/>
    </row>
    <row r="23189" spans="1:13">
      <c r="A23189" s="5">
        <v>43325</v>
      </c>
      <c r="B23189" s="5">
        <v>43325</v>
      </c>
      <c r="C23189" s="4" t="s">
        <v>1338</v>
      </c>
      <c r="D23189" s="69">
        <f>VLOOKUP(C23189,Index[],2,FALSE)</f>
        <v>215</v>
      </c>
      <c r="I23189">
        <f>VLOOKUP(Table1[[#This Row],[trait_name]],Trait[],2,FALSE)</f>
        <v>38</v>
      </c>
      <c r="J23189" s="23" t="s">
        <v>72</v>
      </c>
      <c r="L23189" s="3"/>
      <c r="M23189" s="3"/>
    </row>
    <row r="23190" spans="1:13">
      <c r="A23190" s="5">
        <v>43325</v>
      </c>
      <c r="B23190" s="5">
        <v>43325</v>
      </c>
      <c r="C23190" s="4" t="s">
        <v>1338</v>
      </c>
      <c r="D23190" s="69">
        <f>VLOOKUP(C23190,Index[],2,FALSE)</f>
        <v>215</v>
      </c>
      <c r="H23190" t="s">
        <v>210</v>
      </c>
      <c r="I23190">
        <f>VLOOKUP(Table1[[#This Row],[trait_name]],Trait[],2,FALSE)</f>
        <v>39</v>
      </c>
      <c r="J23190" s="23" t="s">
        <v>74</v>
      </c>
      <c r="L23190" s="3" t="s">
        <v>75</v>
      </c>
      <c r="M23190" s="3"/>
    </row>
    <row r="23191" spans="1:13">
      <c r="A23191" s="5">
        <v>43325</v>
      </c>
      <c r="B23191" s="5">
        <v>43325</v>
      </c>
      <c r="C23191" s="4" t="s">
        <v>1338</v>
      </c>
      <c r="D23191" s="69">
        <f>VLOOKUP(C23191,Index[],2,FALSE)</f>
        <v>215</v>
      </c>
      <c r="I23191">
        <f>VLOOKUP(Table1[[#This Row],[trait_name]],Trait[],2,FALSE)</f>
        <v>39</v>
      </c>
      <c r="J23191" s="23" t="s">
        <v>74</v>
      </c>
      <c r="L23191" s="3"/>
      <c r="M23191" s="3"/>
    </row>
    <row r="23192" spans="1:13">
      <c r="A23192" s="5">
        <v>43325</v>
      </c>
      <c r="B23192" s="5">
        <v>43325</v>
      </c>
      <c r="C23192" s="4" t="s">
        <v>1338</v>
      </c>
      <c r="D23192" s="69">
        <f>VLOOKUP(C23192,Index[],2,FALSE)</f>
        <v>215</v>
      </c>
      <c r="H23192" t="s">
        <v>20</v>
      </c>
      <c r="I23192">
        <f>VLOOKUP(Table1[[#This Row],[trait_name]],Trait[],2,FALSE)</f>
        <v>40</v>
      </c>
      <c r="J23192" s="23" t="s">
        <v>76</v>
      </c>
      <c r="L23192" s="3" t="s">
        <v>1293</v>
      </c>
      <c r="M23192" s="3"/>
    </row>
    <row r="23193" spans="1:13">
      <c r="A23193" s="5">
        <v>43325</v>
      </c>
      <c r="B23193" s="5">
        <v>43325</v>
      </c>
      <c r="C23193" s="4" t="s">
        <v>1338</v>
      </c>
      <c r="D23193" s="69">
        <f>VLOOKUP(C23193,Index[],2,FALSE)</f>
        <v>215</v>
      </c>
      <c r="H23193" t="s">
        <v>20</v>
      </c>
      <c r="I23193">
        <f>VLOOKUP(Table1[[#This Row],[trait_name]],Trait[],2,FALSE)</f>
        <v>40</v>
      </c>
      <c r="J23193" s="23" t="s">
        <v>76</v>
      </c>
      <c r="L23193" s="3" t="s">
        <v>293</v>
      </c>
      <c r="M23193" s="3"/>
    </row>
    <row r="23194" spans="1:13">
      <c r="A23194" s="5">
        <v>43325</v>
      </c>
      <c r="B23194" s="5">
        <v>43325</v>
      </c>
      <c r="C23194" s="4" t="s">
        <v>1338</v>
      </c>
      <c r="D23194" s="69">
        <f>VLOOKUP(C23194,Index[],2,FALSE)</f>
        <v>215</v>
      </c>
      <c r="H23194" t="s">
        <v>20</v>
      </c>
      <c r="I23194">
        <f>VLOOKUP(Table1[[#This Row],[trait_name]],Trait[],2,FALSE)</f>
        <v>40</v>
      </c>
      <c r="J23194" s="23" t="s">
        <v>76</v>
      </c>
      <c r="L23194" s="3" t="s">
        <v>222</v>
      </c>
      <c r="M23194" s="3"/>
    </row>
    <row r="23195" spans="1:13">
      <c r="A23195" s="5">
        <v>43325</v>
      </c>
      <c r="B23195" s="5">
        <v>43325</v>
      </c>
      <c r="C23195" s="4" t="s">
        <v>1338</v>
      </c>
      <c r="D23195" s="69">
        <f>VLOOKUP(C23195,Index[],2,FALSE)</f>
        <v>215</v>
      </c>
      <c r="I23195">
        <f>VLOOKUP(Table1[[#This Row],[trait_name]],Trait[],2,FALSE)</f>
        <v>40</v>
      </c>
      <c r="J23195" s="23" t="s">
        <v>76</v>
      </c>
      <c r="L23195" s="3"/>
      <c r="M23195" s="3"/>
    </row>
    <row r="23196" spans="1:13">
      <c r="A23196" s="5">
        <v>43325</v>
      </c>
      <c r="B23196" s="5">
        <v>43325</v>
      </c>
      <c r="C23196" s="4" t="s">
        <v>1338</v>
      </c>
      <c r="D23196" s="69">
        <f>VLOOKUP(C23196,Index[],2,FALSE)</f>
        <v>215</v>
      </c>
      <c r="H23196" t="s">
        <v>14</v>
      </c>
      <c r="I23196">
        <f>VLOOKUP(Table1[[#This Row],[trait_name]],Trait[],2,FALSE)</f>
        <v>41</v>
      </c>
      <c r="J23196" s="23" t="s">
        <v>78</v>
      </c>
      <c r="L23196" s="3" t="s">
        <v>356</v>
      </c>
      <c r="M23196" s="3"/>
    </row>
    <row r="23197" spans="1:13">
      <c r="A23197" s="5">
        <v>43325</v>
      </c>
      <c r="B23197" s="5">
        <v>43325</v>
      </c>
      <c r="C23197" s="4" t="s">
        <v>1338</v>
      </c>
      <c r="D23197" s="69">
        <f>VLOOKUP(C23197,Index[],2,FALSE)</f>
        <v>215</v>
      </c>
      <c r="H23197" t="s">
        <v>20</v>
      </c>
      <c r="I23197">
        <f>VLOOKUP(Table1[[#This Row],[trait_name]],Trait[],2,FALSE)</f>
        <v>41</v>
      </c>
      <c r="J23197" s="23" t="s">
        <v>78</v>
      </c>
      <c r="L23197" s="3" t="s">
        <v>272</v>
      </c>
      <c r="M23197" s="3"/>
    </row>
    <row r="23198" spans="1:13">
      <c r="A23198" s="5">
        <v>43325</v>
      </c>
      <c r="B23198" s="5">
        <v>43325</v>
      </c>
      <c r="C23198" s="4" t="s">
        <v>1338</v>
      </c>
      <c r="D23198" s="69">
        <f>VLOOKUP(C23198,Index[],2,FALSE)</f>
        <v>215</v>
      </c>
      <c r="I23198">
        <f>VLOOKUP(Table1[[#This Row],[trait_name]],Trait[],2,FALSE)</f>
        <v>41</v>
      </c>
      <c r="J23198" s="23" t="s">
        <v>78</v>
      </c>
      <c r="L23198" s="3"/>
      <c r="M23198" s="3"/>
    </row>
    <row r="23199" spans="1:13">
      <c r="A23199" s="5">
        <v>43325</v>
      </c>
      <c r="B23199" s="5">
        <v>43325</v>
      </c>
      <c r="C23199" s="4" t="s">
        <v>1338</v>
      </c>
      <c r="D23199" s="69">
        <f>VLOOKUP(C23199,Index[],2,FALSE)</f>
        <v>215</v>
      </c>
      <c r="I23199">
        <f>VLOOKUP(Table1[[#This Row],[trait_name]],Trait[],2,FALSE)</f>
        <v>41</v>
      </c>
      <c r="J23199" s="23" t="s">
        <v>78</v>
      </c>
      <c r="L23199" s="3"/>
      <c r="M23199" s="3"/>
    </row>
    <row r="23200" spans="1:13">
      <c r="A23200" s="5">
        <v>43325</v>
      </c>
      <c r="B23200" s="5">
        <v>43325</v>
      </c>
      <c r="C23200" s="4" t="s">
        <v>1338</v>
      </c>
      <c r="D23200" s="69">
        <f>VLOOKUP(C23200,Index[],2,FALSE)</f>
        <v>215</v>
      </c>
      <c r="I23200">
        <f>VLOOKUP(Table1[[#This Row],[trait_name]],Trait[],2,FALSE)</f>
        <v>42</v>
      </c>
      <c r="J23200" s="23" t="s">
        <v>82</v>
      </c>
      <c r="L23200" s="3"/>
      <c r="M23200" s="3"/>
    </row>
    <row r="23201" spans="1:13">
      <c r="A23201" s="5">
        <v>43325</v>
      </c>
      <c r="B23201" s="5">
        <v>43325</v>
      </c>
      <c r="C23201" s="4" t="s">
        <v>1338</v>
      </c>
      <c r="D23201" s="69">
        <f>VLOOKUP(C23201,Index[],2,FALSE)</f>
        <v>215</v>
      </c>
      <c r="I23201">
        <f>VLOOKUP(Table1[[#This Row],[trait_name]],Trait[],2,FALSE)</f>
        <v>42</v>
      </c>
      <c r="J23201" s="23" t="s">
        <v>82</v>
      </c>
      <c r="L23201" s="3"/>
      <c r="M23201" s="3"/>
    </row>
    <row r="23202" spans="1:13">
      <c r="A23202" s="5">
        <v>43325</v>
      </c>
      <c r="B23202" s="5">
        <v>43325</v>
      </c>
      <c r="C23202" s="4" t="s">
        <v>1338</v>
      </c>
      <c r="D23202" s="69">
        <f>VLOOKUP(C23202,Index[],2,FALSE)</f>
        <v>215</v>
      </c>
      <c r="I23202">
        <f>VLOOKUP(Table1[[#This Row],[trait_name]],Trait[],2,FALSE)</f>
        <v>43</v>
      </c>
      <c r="J23202" s="23" t="s">
        <v>86</v>
      </c>
      <c r="L23202" s="3"/>
      <c r="M23202" s="3"/>
    </row>
    <row r="23203" spans="1:13">
      <c r="A23203" s="5">
        <v>43325</v>
      </c>
      <c r="B23203" s="5">
        <v>43325</v>
      </c>
      <c r="C23203" s="4" t="s">
        <v>1338</v>
      </c>
      <c r="D23203" s="69">
        <f>VLOOKUP(C23203,Index[],2,FALSE)</f>
        <v>215</v>
      </c>
      <c r="I23203">
        <f>VLOOKUP(Table1[[#This Row],[trait_name]],Trait[],2,FALSE)</f>
        <v>43</v>
      </c>
      <c r="J23203" s="23" t="s">
        <v>86</v>
      </c>
      <c r="L23203" s="3"/>
      <c r="M23203" s="3"/>
    </row>
    <row r="23204" spans="1:13">
      <c r="A23204" s="5">
        <v>43325</v>
      </c>
      <c r="B23204" s="5">
        <v>43325</v>
      </c>
      <c r="C23204" s="4" t="s">
        <v>1338</v>
      </c>
      <c r="D23204" s="69">
        <f>VLOOKUP(C23204,Index[],2,FALSE)</f>
        <v>215</v>
      </c>
      <c r="I23204">
        <f>VLOOKUP(Table1[[#This Row],[trait_name]],Trait[],2,FALSE)</f>
        <v>43</v>
      </c>
      <c r="J23204" s="23" t="s">
        <v>86</v>
      </c>
      <c r="L23204" s="3"/>
      <c r="M23204" s="3"/>
    </row>
    <row r="23205" spans="1:13">
      <c r="A23205" s="5">
        <v>43325</v>
      </c>
      <c r="B23205" s="5">
        <v>43325</v>
      </c>
      <c r="C23205" s="4" t="s">
        <v>1338</v>
      </c>
      <c r="D23205" s="69">
        <f>VLOOKUP(C23205,Index[],2,FALSE)</f>
        <v>215</v>
      </c>
      <c r="I23205">
        <f>VLOOKUP(Table1[[#This Row],[trait_name]],Trait[],2,FALSE)</f>
        <v>44</v>
      </c>
      <c r="J23205" s="23" t="s">
        <v>88</v>
      </c>
      <c r="L23205" s="3"/>
      <c r="M23205" s="3"/>
    </row>
    <row r="23206" spans="1:13">
      <c r="A23206" s="5">
        <v>43325</v>
      </c>
      <c r="B23206" s="5">
        <v>43325</v>
      </c>
      <c r="C23206" s="4" t="s">
        <v>1338</v>
      </c>
      <c r="D23206" s="69">
        <f>VLOOKUP(C23206,Index[],2,FALSE)</f>
        <v>215</v>
      </c>
      <c r="I23206">
        <f>VLOOKUP(Table1[[#This Row],[trait_name]],Trait[],2,FALSE)</f>
        <v>44</v>
      </c>
      <c r="J23206" s="23" t="s">
        <v>88</v>
      </c>
      <c r="L23206" s="3"/>
      <c r="M23206" s="3"/>
    </row>
    <row r="23207" spans="1:13">
      <c r="A23207" s="5">
        <v>43325</v>
      </c>
      <c r="B23207" s="5">
        <v>43325</v>
      </c>
      <c r="C23207" s="4" t="s">
        <v>1338</v>
      </c>
      <c r="D23207" s="69">
        <f>VLOOKUP(C23207,Index[],2,FALSE)</f>
        <v>215</v>
      </c>
      <c r="I23207">
        <f>VLOOKUP(Table1[[#This Row],[trait_name]],Trait[],2,FALSE)</f>
        <v>44</v>
      </c>
      <c r="J23207" s="23" t="s">
        <v>88</v>
      </c>
      <c r="L23207" s="3"/>
      <c r="M23207" s="3"/>
    </row>
    <row r="23208" spans="1:13">
      <c r="A23208" s="5">
        <v>43325</v>
      </c>
      <c r="B23208" s="5">
        <v>43325</v>
      </c>
      <c r="C23208" s="4" t="s">
        <v>1338</v>
      </c>
      <c r="D23208" s="69">
        <f>VLOOKUP(C23208,Index[],2,FALSE)</f>
        <v>215</v>
      </c>
      <c r="H23208" t="s">
        <v>14</v>
      </c>
      <c r="I23208">
        <f>VLOOKUP(Table1[[#This Row],[trait_name]],Trait[],2,FALSE)</f>
        <v>45</v>
      </c>
      <c r="J23208" s="23" t="s">
        <v>92</v>
      </c>
      <c r="L23208" s="3" t="s">
        <v>951</v>
      </c>
      <c r="M23208" s="3"/>
    </row>
    <row r="23209" spans="1:13">
      <c r="A23209" s="5">
        <v>43325</v>
      </c>
      <c r="B23209" s="5">
        <v>43325</v>
      </c>
      <c r="C23209" s="4" t="s">
        <v>1338</v>
      </c>
      <c r="D23209" s="69">
        <f>VLOOKUP(C23209,Index[],2,FALSE)</f>
        <v>215</v>
      </c>
      <c r="I23209">
        <f>VLOOKUP(Table1[[#This Row],[trait_name]],Trait[],2,FALSE)</f>
        <v>45</v>
      </c>
      <c r="J23209" s="23" t="s">
        <v>92</v>
      </c>
      <c r="L23209" s="3"/>
      <c r="M23209" s="3"/>
    </row>
    <row r="23210" spans="1:13">
      <c r="A23210" s="5">
        <v>43325</v>
      </c>
      <c r="B23210" s="5">
        <v>43325</v>
      </c>
      <c r="C23210" s="4" t="s">
        <v>1338</v>
      </c>
      <c r="D23210" s="69">
        <f>VLOOKUP(C23210,Index[],2,FALSE)</f>
        <v>215</v>
      </c>
      <c r="I23210">
        <f>VLOOKUP(Table1[[#This Row],[trait_name]],Trait[],2,FALSE)</f>
        <v>45</v>
      </c>
      <c r="J23210" s="23" t="s">
        <v>92</v>
      </c>
      <c r="L23210" s="3"/>
      <c r="M23210" s="3"/>
    </row>
    <row r="23211" spans="1:13">
      <c r="A23211" s="5">
        <v>43325</v>
      </c>
      <c r="B23211" s="5">
        <v>43325</v>
      </c>
      <c r="C23211" s="4" t="s">
        <v>1338</v>
      </c>
      <c r="D23211" s="69">
        <f>VLOOKUP(C23211,Index[],2,FALSE)</f>
        <v>215</v>
      </c>
      <c r="I23211">
        <f>VLOOKUP(Table1[[#This Row],[trait_name]],Trait[],2,FALSE)</f>
        <v>45</v>
      </c>
      <c r="J23211" s="23" t="s">
        <v>92</v>
      </c>
      <c r="L23211" s="3"/>
      <c r="M23211" s="3"/>
    </row>
    <row r="23212" spans="1:13">
      <c r="A23212" s="5">
        <v>43325</v>
      </c>
      <c r="B23212" s="5">
        <v>43325</v>
      </c>
      <c r="C23212" s="4" t="s">
        <v>1338</v>
      </c>
      <c r="D23212" s="69">
        <f>VLOOKUP(C23212,Index[],2,FALSE)</f>
        <v>215</v>
      </c>
      <c r="I23212">
        <f>VLOOKUP(Table1[[#This Row],[trait_name]],Trait[],2,FALSE)</f>
        <v>45</v>
      </c>
      <c r="J23212" s="23" t="s">
        <v>92</v>
      </c>
      <c r="L23212" s="3"/>
      <c r="M23212" s="3"/>
    </row>
    <row r="23213" spans="1:13">
      <c r="A23213" s="5">
        <v>43325</v>
      </c>
      <c r="B23213" s="5">
        <v>43325</v>
      </c>
      <c r="C23213" s="4" t="s">
        <v>1338</v>
      </c>
      <c r="D23213" s="69">
        <f>VLOOKUP(C23213,Index[],2,FALSE)</f>
        <v>215</v>
      </c>
      <c r="I23213">
        <f>VLOOKUP(Table1[[#This Row],[trait_name]],Trait[],2,FALSE)</f>
        <v>45</v>
      </c>
      <c r="J23213" s="23" t="s">
        <v>92</v>
      </c>
      <c r="L23213" s="3"/>
      <c r="M23213" s="3"/>
    </row>
    <row r="23214" spans="1:13">
      <c r="A23214" s="5">
        <v>43325</v>
      </c>
      <c r="B23214" s="5">
        <v>43325</v>
      </c>
      <c r="C23214" s="4" t="s">
        <v>1338</v>
      </c>
      <c r="D23214" s="69">
        <f>VLOOKUP(C23214,Index[],2,FALSE)</f>
        <v>215</v>
      </c>
      <c r="I23214">
        <f>VLOOKUP(Table1[[#This Row],[trait_name]],Trait[],2,FALSE)</f>
        <v>45</v>
      </c>
      <c r="J23214" s="23" t="s">
        <v>92</v>
      </c>
      <c r="L23214" s="3"/>
      <c r="M23214" s="3"/>
    </row>
    <row r="23215" spans="1:13">
      <c r="A23215" s="5">
        <v>43325</v>
      </c>
      <c r="B23215" s="5">
        <v>43325</v>
      </c>
      <c r="C23215" s="4" t="s">
        <v>1338</v>
      </c>
      <c r="D23215" s="69">
        <f>VLOOKUP(C23215,Index[],2,FALSE)</f>
        <v>215</v>
      </c>
      <c r="H23215" t="s">
        <v>14</v>
      </c>
      <c r="I23215">
        <f>VLOOKUP(Table1[[#This Row],[trait_name]],Trait[],2,FALSE)</f>
        <v>46</v>
      </c>
      <c r="J23215" s="23" t="s">
        <v>97</v>
      </c>
      <c r="L23215" s="3" t="s">
        <v>373</v>
      </c>
      <c r="M23215" s="3"/>
    </row>
    <row r="23216" spans="1:13">
      <c r="A23216" s="5">
        <v>43325</v>
      </c>
      <c r="B23216" s="5">
        <v>43325</v>
      </c>
      <c r="C23216" s="4" t="s">
        <v>1338</v>
      </c>
      <c r="D23216" s="69">
        <f>VLOOKUP(C23216,Index[],2,FALSE)</f>
        <v>215</v>
      </c>
      <c r="I23216">
        <f>VLOOKUP(Table1[[#This Row],[trait_name]],Trait[],2,FALSE)</f>
        <v>46</v>
      </c>
      <c r="J23216" s="23" t="s">
        <v>97</v>
      </c>
      <c r="L23216" s="3"/>
      <c r="M23216" s="3"/>
    </row>
    <row r="23217" spans="1:13">
      <c r="A23217" s="5">
        <v>43325</v>
      </c>
      <c r="B23217" s="5">
        <v>43325</v>
      </c>
      <c r="C23217" s="4" t="s">
        <v>1338</v>
      </c>
      <c r="D23217" s="69">
        <f>VLOOKUP(C23217,Index[],2,FALSE)</f>
        <v>215</v>
      </c>
      <c r="I23217">
        <f>VLOOKUP(Table1[[#This Row],[trait_name]],Trait[],2,FALSE)</f>
        <v>46</v>
      </c>
      <c r="J23217" s="23" t="s">
        <v>97</v>
      </c>
      <c r="L23217" s="3"/>
      <c r="M23217" s="3"/>
    </row>
    <row r="23218" spans="1:13">
      <c r="A23218" s="5">
        <v>43325</v>
      </c>
      <c r="B23218" s="5">
        <v>43325</v>
      </c>
      <c r="C23218" s="4" t="s">
        <v>1338</v>
      </c>
      <c r="D23218" s="69">
        <f>VLOOKUP(C23218,Index[],2,FALSE)</f>
        <v>215</v>
      </c>
      <c r="I23218">
        <f>VLOOKUP(Table1[[#This Row],[trait_name]],Trait[],2,FALSE)</f>
        <v>46</v>
      </c>
      <c r="J23218" s="23" t="s">
        <v>97</v>
      </c>
      <c r="L23218" s="3"/>
      <c r="M23218" s="3"/>
    </row>
    <row r="23219" spans="1:13">
      <c r="A23219" s="5">
        <v>43325</v>
      </c>
      <c r="B23219" s="5">
        <v>43325</v>
      </c>
      <c r="C23219" s="4" t="s">
        <v>1338</v>
      </c>
      <c r="D23219" s="69">
        <f>VLOOKUP(C23219,Index[],2,FALSE)</f>
        <v>215</v>
      </c>
      <c r="H23219" t="s">
        <v>14</v>
      </c>
      <c r="I23219">
        <f>VLOOKUP(Table1[[#This Row],[trait_name]],Trait[],2,FALSE)</f>
        <v>47</v>
      </c>
      <c r="J23219" s="23" t="s">
        <v>99</v>
      </c>
      <c r="L23219" s="3" t="s">
        <v>464</v>
      </c>
      <c r="M23219" s="3"/>
    </row>
    <row r="23220" spans="1:13">
      <c r="A23220" s="5">
        <v>43325</v>
      </c>
      <c r="B23220" s="5">
        <v>43325</v>
      </c>
      <c r="C23220" s="4" t="s">
        <v>1338</v>
      </c>
      <c r="D23220" s="69">
        <f>VLOOKUP(C23220,Index[],2,FALSE)</f>
        <v>215</v>
      </c>
      <c r="I23220">
        <f>VLOOKUP(Table1[[#This Row],[trait_name]],Trait[],2,FALSE)</f>
        <v>47</v>
      </c>
      <c r="J23220" s="23" t="s">
        <v>99</v>
      </c>
      <c r="L23220" s="3"/>
      <c r="M23220" s="3"/>
    </row>
    <row r="23221" spans="1:13">
      <c r="A23221" s="5">
        <v>43325</v>
      </c>
      <c r="B23221" s="5">
        <v>43325</v>
      </c>
      <c r="C23221" s="4" t="s">
        <v>1338</v>
      </c>
      <c r="D23221" s="69">
        <f>VLOOKUP(C23221,Index[],2,FALSE)</f>
        <v>215</v>
      </c>
      <c r="I23221">
        <f>VLOOKUP(Table1[[#This Row],[trait_name]],Trait[],2,FALSE)</f>
        <v>47</v>
      </c>
      <c r="J23221" s="23" t="s">
        <v>99</v>
      </c>
      <c r="L23221" s="3"/>
      <c r="M23221" s="3"/>
    </row>
    <row r="23222" spans="1:13">
      <c r="A23222" s="5">
        <v>43325</v>
      </c>
      <c r="B23222" s="5">
        <v>43325</v>
      </c>
      <c r="C23222" s="4" t="s">
        <v>1338</v>
      </c>
      <c r="D23222" s="69">
        <f>VLOOKUP(C23222,Index[],2,FALSE)</f>
        <v>215</v>
      </c>
      <c r="H23222" t="s">
        <v>14</v>
      </c>
      <c r="I23222">
        <f>VLOOKUP(Table1[[#This Row],[trait_name]],Trait[],2,FALSE)</f>
        <v>48</v>
      </c>
      <c r="J23222" s="23" t="s">
        <v>101</v>
      </c>
      <c r="L23222" s="3" t="s">
        <v>529</v>
      </c>
      <c r="M23222" s="3"/>
    </row>
    <row r="23223" spans="1:13">
      <c r="A23223" s="5">
        <v>43325</v>
      </c>
      <c r="B23223" s="5">
        <v>43325</v>
      </c>
      <c r="C23223" s="4" t="s">
        <v>1338</v>
      </c>
      <c r="D23223" s="69">
        <f>VLOOKUP(C23223,Index[],2,FALSE)</f>
        <v>215</v>
      </c>
      <c r="I23223">
        <f>VLOOKUP(Table1[[#This Row],[trait_name]],Trait[],2,FALSE)</f>
        <v>48</v>
      </c>
      <c r="J23223" s="23" t="s">
        <v>101</v>
      </c>
      <c r="L23223" s="3"/>
      <c r="M23223" s="3"/>
    </row>
    <row r="23224" spans="1:13">
      <c r="A23224" s="5">
        <v>43325</v>
      </c>
      <c r="B23224" s="5">
        <v>43325</v>
      </c>
      <c r="C23224" s="4" t="s">
        <v>1338</v>
      </c>
      <c r="D23224" s="69">
        <f>VLOOKUP(C23224,Index[],2,FALSE)</f>
        <v>215</v>
      </c>
      <c r="I23224">
        <f>VLOOKUP(Table1[[#This Row],[trait_name]],Trait[],2,FALSE)</f>
        <v>48</v>
      </c>
      <c r="J23224" s="23" t="s">
        <v>101</v>
      </c>
      <c r="L23224" s="3"/>
      <c r="M23224" s="3"/>
    </row>
    <row r="23225" spans="1:13">
      <c r="A23225" s="5">
        <v>43325</v>
      </c>
      <c r="B23225" s="5">
        <v>43325</v>
      </c>
      <c r="C23225" s="4" t="s">
        <v>1338</v>
      </c>
      <c r="D23225" s="69">
        <f>VLOOKUP(C23225,Index[],2,FALSE)</f>
        <v>215</v>
      </c>
      <c r="H23225" t="s">
        <v>14</v>
      </c>
      <c r="I23225">
        <f>VLOOKUP(Table1[[#This Row],[trait_name]],Trait[],2,FALSE)</f>
        <v>49</v>
      </c>
      <c r="J23225" s="23" t="s">
        <v>104</v>
      </c>
      <c r="L23225" s="3" t="s">
        <v>108</v>
      </c>
      <c r="M23225" s="3"/>
    </row>
    <row r="23226" spans="1:13">
      <c r="A23226" s="5">
        <v>43325</v>
      </c>
      <c r="B23226" s="5">
        <v>43325</v>
      </c>
      <c r="C23226" s="4" t="s">
        <v>1338</v>
      </c>
      <c r="D23226" s="69">
        <f>VLOOKUP(C23226,Index[],2,FALSE)</f>
        <v>215</v>
      </c>
      <c r="I23226">
        <f>VLOOKUP(Table1[[#This Row],[trait_name]],Trait[],2,FALSE)</f>
        <v>49</v>
      </c>
      <c r="J23226" s="23" t="s">
        <v>104</v>
      </c>
      <c r="L23226" s="3"/>
      <c r="M23226" s="3"/>
    </row>
    <row r="23227" spans="1:13">
      <c r="A23227" s="5">
        <v>43325</v>
      </c>
      <c r="B23227" s="5">
        <v>43325</v>
      </c>
      <c r="C23227" s="4" t="s">
        <v>1338</v>
      </c>
      <c r="D23227" s="69">
        <f>VLOOKUP(C23227,Index[],2,FALSE)</f>
        <v>215</v>
      </c>
      <c r="I23227">
        <f>VLOOKUP(Table1[[#This Row],[trait_name]],Trait[],2,FALSE)</f>
        <v>49</v>
      </c>
      <c r="J23227" s="23" t="s">
        <v>104</v>
      </c>
      <c r="L23227" s="3"/>
      <c r="M23227" s="3"/>
    </row>
    <row r="23228" spans="1:13">
      <c r="A23228" s="5">
        <v>43325</v>
      </c>
      <c r="B23228" s="5">
        <v>43325</v>
      </c>
      <c r="C23228" s="4" t="s">
        <v>1338</v>
      </c>
      <c r="D23228" s="69">
        <f>VLOOKUP(C23228,Index[],2,FALSE)</f>
        <v>215</v>
      </c>
      <c r="I23228">
        <f>VLOOKUP(Table1[[#This Row],[trait_name]],Trait[],2,FALSE)</f>
        <v>50</v>
      </c>
      <c r="J23228" s="23" t="s">
        <v>106</v>
      </c>
      <c r="L23228" s="3"/>
      <c r="M23228" s="3"/>
    </row>
    <row r="23229" spans="1:13">
      <c r="A23229" s="5">
        <v>43325</v>
      </c>
      <c r="B23229" s="5">
        <v>43325</v>
      </c>
      <c r="C23229" s="4" t="s">
        <v>1338</v>
      </c>
      <c r="D23229" s="69">
        <f>VLOOKUP(C23229,Index[],2,FALSE)</f>
        <v>215</v>
      </c>
      <c r="I23229">
        <f>VLOOKUP(Table1[[#This Row],[trait_name]],Trait[],2,FALSE)</f>
        <v>50</v>
      </c>
      <c r="J23229" s="23" t="s">
        <v>106</v>
      </c>
      <c r="L23229" s="3"/>
      <c r="M23229" s="3"/>
    </row>
    <row r="23230" spans="1:13">
      <c r="A23230" s="5">
        <v>43325</v>
      </c>
      <c r="B23230" s="5">
        <v>43325</v>
      </c>
      <c r="C23230" s="4" t="s">
        <v>1338</v>
      </c>
      <c r="D23230" s="69">
        <f>VLOOKUP(C23230,Index[],2,FALSE)</f>
        <v>215</v>
      </c>
      <c r="H23230" t="s">
        <v>14</v>
      </c>
      <c r="I23230">
        <f>VLOOKUP(Table1[[#This Row],[trait_name]],Trait[],2,FALSE)</f>
        <v>51</v>
      </c>
      <c r="J23230" s="23" t="s">
        <v>107</v>
      </c>
      <c r="L23230" s="3" t="s">
        <v>376</v>
      </c>
      <c r="M23230" s="3"/>
    </row>
    <row r="23231" spans="1:13">
      <c r="A23231" s="5">
        <v>43325</v>
      </c>
      <c r="B23231" s="5">
        <v>43325</v>
      </c>
      <c r="C23231" s="4" t="s">
        <v>1338</v>
      </c>
      <c r="D23231" s="69">
        <f>VLOOKUP(C23231,Index[],2,FALSE)</f>
        <v>215</v>
      </c>
      <c r="I23231">
        <f>VLOOKUP(Table1[[#This Row],[trait_name]],Trait[],2,FALSE)</f>
        <v>51</v>
      </c>
      <c r="J23231" s="23" t="s">
        <v>107</v>
      </c>
      <c r="L23231" s="3"/>
      <c r="M23231" s="3"/>
    </row>
    <row r="23232" spans="1:13">
      <c r="A23232" s="5">
        <v>43325</v>
      </c>
      <c r="B23232" s="5">
        <v>43325</v>
      </c>
      <c r="C23232" s="4" t="s">
        <v>1338</v>
      </c>
      <c r="D23232" s="69">
        <f>VLOOKUP(C23232,Index[],2,FALSE)</f>
        <v>215</v>
      </c>
      <c r="I23232">
        <f>VLOOKUP(Table1[[#This Row],[trait_name]],Trait[],2,FALSE)</f>
        <v>51</v>
      </c>
      <c r="J23232" s="23" t="s">
        <v>107</v>
      </c>
      <c r="L23232" s="3"/>
      <c r="M23232" s="3"/>
    </row>
    <row r="23233" spans="1:13">
      <c r="A23233" s="5">
        <v>43325</v>
      </c>
      <c r="B23233" s="5">
        <v>43325</v>
      </c>
      <c r="C23233" s="4" t="s">
        <v>1338</v>
      </c>
      <c r="D23233" s="69">
        <f>VLOOKUP(C23233,Index[],2,FALSE)</f>
        <v>215</v>
      </c>
      <c r="I23233">
        <f>VLOOKUP(Table1[[#This Row],[trait_name]],Trait[],2,FALSE)</f>
        <v>52</v>
      </c>
      <c r="J23233" s="23" t="s">
        <v>109</v>
      </c>
      <c r="L23233" s="3"/>
      <c r="M23233" s="3"/>
    </row>
    <row r="23234" spans="1:13">
      <c r="A23234" s="5">
        <v>43325</v>
      </c>
      <c r="B23234" s="5">
        <v>43325</v>
      </c>
      <c r="C23234" s="4" t="s">
        <v>1338</v>
      </c>
      <c r="D23234" s="69">
        <f>VLOOKUP(C23234,Index[],2,FALSE)</f>
        <v>215</v>
      </c>
      <c r="I23234">
        <f>VLOOKUP(Table1[[#This Row],[trait_name]],Trait[],2,FALSE)</f>
        <v>52</v>
      </c>
      <c r="J23234" s="23" t="s">
        <v>109</v>
      </c>
      <c r="L23234" s="3"/>
      <c r="M23234" s="3"/>
    </row>
    <row r="23235" spans="1:13">
      <c r="A23235" s="5">
        <v>43325</v>
      </c>
      <c r="B23235" s="5">
        <v>43325</v>
      </c>
      <c r="C23235" s="4" t="s">
        <v>1338</v>
      </c>
      <c r="D23235" s="69">
        <f>VLOOKUP(C23235,Index[],2,FALSE)</f>
        <v>215</v>
      </c>
      <c r="I23235">
        <f>VLOOKUP(Table1[[#This Row],[trait_name]],Trait[],2,FALSE)</f>
        <v>53</v>
      </c>
      <c r="J23235" s="23" t="s">
        <v>112</v>
      </c>
      <c r="L23235" s="3" t="s">
        <v>275</v>
      </c>
      <c r="M23235" s="3"/>
    </row>
    <row r="23236" spans="1:13">
      <c r="A23236" s="5">
        <v>43325</v>
      </c>
      <c r="B23236" s="5">
        <v>43325</v>
      </c>
      <c r="C23236" s="4" t="s">
        <v>1338</v>
      </c>
      <c r="D23236" s="69">
        <f>VLOOKUP(C23236,Index[],2,FALSE)</f>
        <v>215</v>
      </c>
      <c r="I23236">
        <f>VLOOKUP(Table1[[#This Row],[trait_name]],Trait[],2,FALSE)</f>
        <v>53</v>
      </c>
      <c r="J23236" s="23" t="s">
        <v>112</v>
      </c>
      <c r="L23236" s="3" t="s">
        <v>185</v>
      </c>
      <c r="M23236" s="3"/>
    </row>
    <row r="23237" spans="1:13">
      <c r="A23237" s="5">
        <v>43325</v>
      </c>
      <c r="B23237" s="5">
        <v>43325</v>
      </c>
      <c r="C23237" s="4" t="s">
        <v>1338</v>
      </c>
      <c r="D23237" s="69">
        <f>VLOOKUP(C23237,Index[],2,FALSE)</f>
        <v>215</v>
      </c>
      <c r="I23237">
        <f>VLOOKUP(Table1[[#This Row],[trait_name]],Trait[],2,FALSE)</f>
        <v>53</v>
      </c>
      <c r="J23237" s="23" t="s">
        <v>112</v>
      </c>
      <c r="L23237" s="3"/>
      <c r="M23237" s="3"/>
    </row>
    <row r="23238" spans="1:13">
      <c r="A23238" s="5">
        <v>43325</v>
      </c>
      <c r="B23238" s="5">
        <v>43325</v>
      </c>
      <c r="C23238" s="4" t="s">
        <v>1338</v>
      </c>
      <c r="D23238" s="69">
        <f>VLOOKUP(C23238,Index[],2,FALSE)</f>
        <v>215</v>
      </c>
      <c r="I23238">
        <f>VLOOKUP(Table1[[#This Row],[trait_name]],Trait[],2,FALSE)</f>
        <v>53</v>
      </c>
      <c r="J23238" s="23" t="s">
        <v>112</v>
      </c>
      <c r="L23238" s="3"/>
      <c r="M23238" s="3"/>
    </row>
    <row r="23239" spans="1:13">
      <c r="A23239" s="5">
        <v>43325</v>
      </c>
      <c r="B23239" s="5">
        <v>43325</v>
      </c>
      <c r="C23239" s="4" t="s">
        <v>1338</v>
      </c>
      <c r="D23239" s="69">
        <f>VLOOKUP(C23239,Index[],2,FALSE)</f>
        <v>215</v>
      </c>
      <c r="H23239" t="s">
        <v>20</v>
      </c>
      <c r="I23239">
        <f>VLOOKUP(Table1[[#This Row],[trait_name]],Trait[],2,FALSE)</f>
        <v>54</v>
      </c>
      <c r="J23239" s="23" t="s">
        <v>116</v>
      </c>
      <c r="L23239" s="3" t="s">
        <v>319</v>
      </c>
      <c r="M23239" s="3"/>
    </row>
    <row r="23240" spans="1:13">
      <c r="A23240" s="5">
        <v>43325</v>
      </c>
      <c r="B23240" s="5">
        <v>43325</v>
      </c>
      <c r="C23240" s="4" t="s">
        <v>1338</v>
      </c>
      <c r="D23240" s="69">
        <f>VLOOKUP(C23240,Index[],2,FALSE)</f>
        <v>215</v>
      </c>
      <c r="H23240" t="s">
        <v>20</v>
      </c>
      <c r="I23240">
        <f>VLOOKUP(Table1[[#This Row],[trait_name]],Trait[],2,FALSE)</f>
        <v>54</v>
      </c>
      <c r="J23240" s="23" t="s">
        <v>116</v>
      </c>
      <c r="L23240" s="3" t="s">
        <v>118</v>
      </c>
      <c r="M23240" s="3"/>
    </row>
    <row r="23241" spans="1:13">
      <c r="A23241" s="5">
        <v>43325</v>
      </c>
      <c r="B23241" s="5">
        <v>43325</v>
      </c>
      <c r="C23241" s="4" t="s">
        <v>1338</v>
      </c>
      <c r="D23241" s="69">
        <f>VLOOKUP(C23241,Index[],2,FALSE)</f>
        <v>215</v>
      </c>
      <c r="H23241" t="s">
        <v>20</v>
      </c>
      <c r="I23241">
        <f>VLOOKUP(Table1[[#This Row],[trait_name]],Trait[],2,FALSE)</f>
        <v>54</v>
      </c>
      <c r="J23241" s="23" t="s">
        <v>116</v>
      </c>
      <c r="L23241" s="3" t="s">
        <v>170</v>
      </c>
      <c r="M23241" s="3"/>
    </row>
    <row r="23242" spans="1:13">
      <c r="A23242" s="5">
        <v>43325</v>
      </c>
      <c r="B23242" s="5">
        <v>43325</v>
      </c>
      <c r="C23242" s="4" t="s">
        <v>1338</v>
      </c>
      <c r="D23242" s="69">
        <f>VLOOKUP(C23242,Index[],2,FALSE)</f>
        <v>215</v>
      </c>
      <c r="I23242">
        <f>VLOOKUP(Table1[[#This Row],[trait_name]],Trait[],2,FALSE)</f>
        <v>54</v>
      </c>
      <c r="J23242" s="23" t="s">
        <v>116</v>
      </c>
      <c r="L23242" s="3"/>
      <c r="M23242" s="3"/>
    </row>
    <row r="23243" spans="1:13">
      <c r="A23243" s="5">
        <v>43325</v>
      </c>
      <c r="B23243" s="5">
        <v>43325</v>
      </c>
      <c r="C23243" s="4" t="s">
        <v>1338</v>
      </c>
      <c r="D23243" s="69">
        <f>VLOOKUP(C23243,Index[],2,FALSE)</f>
        <v>215</v>
      </c>
      <c r="I23243">
        <f>VLOOKUP(Table1[[#This Row],[trait_name]],Trait[],2,FALSE)</f>
        <v>54</v>
      </c>
      <c r="J23243" s="23" t="s">
        <v>116</v>
      </c>
      <c r="L23243" s="3"/>
      <c r="M23243" s="3"/>
    </row>
    <row r="23244" spans="1:13">
      <c r="A23244" s="5">
        <v>43325</v>
      </c>
      <c r="B23244" s="5">
        <v>43325</v>
      </c>
      <c r="C23244" s="4" t="s">
        <v>1338</v>
      </c>
      <c r="D23244" s="69">
        <f>VLOOKUP(C23244,Index[],2,FALSE)</f>
        <v>215</v>
      </c>
      <c r="I23244">
        <f>VLOOKUP(Table1[[#This Row],[trait_name]],Trait[],2,FALSE)</f>
        <v>54</v>
      </c>
      <c r="J23244" s="23" t="s">
        <v>116</v>
      </c>
      <c r="L23244" s="3"/>
      <c r="M23244" s="3"/>
    </row>
    <row r="23245" spans="1:13">
      <c r="A23245" s="5">
        <v>43325</v>
      </c>
      <c r="B23245" s="5">
        <v>43325</v>
      </c>
      <c r="C23245" s="4" t="s">
        <v>1338</v>
      </c>
      <c r="D23245" s="69">
        <f>VLOOKUP(C23245,Index[],2,FALSE)</f>
        <v>215</v>
      </c>
      <c r="I23245">
        <f>VLOOKUP(Table1[[#This Row],[trait_name]],Trait[],2,FALSE)</f>
        <v>55</v>
      </c>
      <c r="J23245" s="23" t="s">
        <v>119</v>
      </c>
      <c r="L23245" s="3" t="s">
        <v>120</v>
      </c>
      <c r="M23245" s="3"/>
    </row>
    <row r="23246" spans="1:13">
      <c r="A23246" s="5">
        <v>43325</v>
      </c>
      <c r="B23246" s="5">
        <v>43325</v>
      </c>
      <c r="C23246" s="4" t="s">
        <v>1338</v>
      </c>
      <c r="D23246" s="69">
        <f>VLOOKUP(C23246,Index[],2,FALSE)</f>
        <v>215</v>
      </c>
      <c r="I23246">
        <f>VLOOKUP(Table1[[#This Row],[trait_name]],Trait[],2,FALSE)</f>
        <v>55</v>
      </c>
      <c r="J23246" s="23" t="s">
        <v>119</v>
      </c>
      <c r="L23246" s="3"/>
      <c r="M23246" s="3"/>
    </row>
    <row r="23247" spans="1:13">
      <c r="A23247" s="5">
        <v>43325</v>
      </c>
      <c r="B23247" s="5">
        <v>43325</v>
      </c>
      <c r="C23247" s="4" t="s">
        <v>1338</v>
      </c>
      <c r="D23247" s="69">
        <f>VLOOKUP(C23247,Index[],2,FALSE)</f>
        <v>215</v>
      </c>
      <c r="I23247">
        <f>VLOOKUP(Table1[[#This Row],[trait_name]],Trait[],2,FALSE)</f>
        <v>56</v>
      </c>
      <c r="J23247" s="23" t="s">
        <v>121</v>
      </c>
      <c r="L23247" s="3"/>
      <c r="M23247" s="3"/>
    </row>
    <row r="23248" spans="1:13">
      <c r="A23248" s="5">
        <v>43325</v>
      </c>
      <c r="B23248" s="5">
        <v>43325</v>
      </c>
      <c r="C23248" s="4" t="s">
        <v>1338</v>
      </c>
      <c r="D23248" s="69">
        <f>VLOOKUP(C23248,Index[],2,FALSE)</f>
        <v>215</v>
      </c>
      <c r="I23248">
        <f>VLOOKUP(Table1[[#This Row],[trait_name]],Trait[],2,FALSE)</f>
        <v>57</v>
      </c>
      <c r="J23248" s="23" t="s">
        <v>233</v>
      </c>
      <c r="L23248" s="3"/>
      <c r="M23248" s="3"/>
    </row>
    <row r="23249" spans="1:13">
      <c r="A23249" s="5">
        <v>43325</v>
      </c>
      <c r="B23249" s="5">
        <v>43325</v>
      </c>
      <c r="C23249" s="4" t="s">
        <v>1338</v>
      </c>
      <c r="D23249" s="69">
        <f>VLOOKUP(C23249,Index[],2,FALSE)</f>
        <v>215</v>
      </c>
      <c r="I23249">
        <f>VLOOKUP(Table1[[#This Row],[trait_name]],Trait[],2,FALSE)</f>
        <v>58</v>
      </c>
      <c r="J23249" s="23" t="s">
        <v>123</v>
      </c>
      <c r="L23249" s="3"/>
      <c r="M23249" s="3"/>
    </row>
    <row r="23250" spans="1:13">
      <c r="A23250" s="5">
        <v>43325</v>
      </c>
      <c r="B23250" s="5">
        <v>43325</v>
      </c>
      <c r="C23250" s="4" t="s">
        <v>1338</v>
      </c>
      <c r="D23250" s="69">
        <f>VLOOKUP(C23250,Index[],2,FALSE)</f>
        <v>215</v>
      </c>
      <c r="I23250">
        <f>VLOOKUP(Table1[[#This Row],[trait_name]],Trait[],2,FALSE)</f>
        <v>58</v>
      </c>
      <c r="J23250" s="23" t="s">
        <v>123</v>
      </c>
      <c r="L23250" s="3"/>
      <c r="M23250" s="3"/>
    </row>
    <row r="23251" spans="1:13">
      <c r="A23251" s="5">
        <v>43325</v>
      </c>
      <c r="B23251" s="5">
        <v>43325</v>
      </c>
      <c r="C23251" s="4" t="s">
        <v>1338</v>
      </c>
      <c r="D23251" s="69">
        <f>VLOOKUP(C23251,Index[],2,FALSE)</f>
        <v>215</v>
      </c>
      <c r="I23251">
        <f>VLOOKUP(Table1[[#This Row],[trait_name]],Trait[],2,FALSE)</f>
        <v>58</v>
      </c>
      <c r="J23251" s="23" t="s">
        <v>123</v>
      </c>
      <c r="L23251" s="3"/>
      <c r="M23251" s="3"/>
    </row>
    <row r="23252" spans="1:13">
      <c r="A23252" s="5">
        <v>43325</v>
      </c>
      <c r="B23252" s="5">
        <v>43325</v>
      </c>
      <c r="C23252" s="4" t="s">
        <v>1338</v>
      </c>
      <c r="D23252" s="69">
        <f>VLOOKUP(C23252,Index[],2,FALSE)</f>
        <v>215</v>
      </c>
      <c r="H23252" t="s">
        <v>247</v>
      </c>
      <c r="I23252">
        <f>VLOOKUP(Table1[[#This Row],[trait_name]],Trait[],2,FALSE)</f>
        <v>59</v>
      </c>
      <c r="J23252" s="23" t="s">
        <v>125</v>
      </c>
      <c r="L23252" s="3" t="s">
        <v>126</v>
      </c>
      <c r="M23252" s="3"/>
    </row>
    <row r="23253" spans="1:13">
      <c r="A23253" s="5">
        <v>43325</v>
      </c>
      <c r="B23253" s="5">
        <v>43325</v>
      </c>
      <c r="C23253" s="4" t="s">
        <v>1338</v>
      </c>
      <c r="D23253" s="69">
        <f>VLOOKUP(C23253,Index[],2,FALSE)</f>
        <v>215</v>
      </c>
      <c r="I23253">
        <f>VLOOKUP(Table1[[#This Row],[trait_name]],Trait[],2,FALSE)</f>
        <v>59</v>
      </c>
      <c r="J23253" s="23" t="s">
        <v>125</v>
      </c>
      <c r="L23253" s="3"/>
      <c r="M23253" s="3"/>
    </row>
    <row r="23254" spans="1:13">
      <c r="A23254" s="5">
        <v>43325</v>
      </c>
      <c r="B23254" s="5">
        <v>43325</v>
      </c>
      <c r="C23254" s="4" t="s">
        <v>1338</v>
      </c>
      <c r="D23254" s="69">
        <f>VLOOKUP(C23254,Index[],2,FALSE)</f>
        <v>215</v>
      </c>
      <c r="H23254" t="s">
        <v>247</v>
      </c>
      <c r="I23254">
        <f>VLOOKUP(Table1[[#This Row],[trait_name]],Trait[],2,FALSE)</f>
        <v>60</v>
      </c>
      <c r="J23254" s="23" t="s">
        <v>127</v>
      </c>
      <c r="L23254" s="3" t="s">
        <v>128</v>
      </c>
      <c r="M23254" s="3"/>
    </row>
    <row r="23255" spans="1:13">
      <c r="A23255" s="5">
        <v>43325</v>
      </c>
      <c r="B23255" s="5">
        <v>43325</v>
      </c>
      <c r="C23255" s="4" t="s">
        <v>1338</v>
      </c>
      <c r="D23255" s="69">
        <f>VLOOKUP(C23255,Index[],2,FALSE)</f>
        <v>215</v>
      </c>
      <c r="I23255">
        <f>VLOOKUP(Table1[[#This Row],[trait_name]],Trait[],2,FALSE)</f>
        <v>60</v>
      </c>
      <c r="J23255" s="23" t="s">
        <v>127</v>
      </c>
      <c r="L23255" s="3"/>
      <c r="M23255" s="3"/>
    </row>
    <row r="23256" spans="1:13">
      <c r="A23256" s="5">
        <v>43325</v>
      </c>
      <c r="B23256" s="5">
        <v>43325</v>
      </c>
      <c r="C23256" s="4" t="s">
        <v>1338</v>
      </c>
      <c r="D23256" s="69">
        <f>VLOOKUP(C23256,Index[],2,FALSE)</f>
        <v>215</v>
      </c>
      <c r="I23256">
        <f>VLOOKUP(Table1[[#This Row],[trait_name]],Trait[],2,FALSE)</f>
        <v>60</v>
      </c>
      <c r="J23256" s="23" t="s">
        <v>127</v>
      </c>
      <c r="L23256" s="3"/>
      <c r="M23256" s="3"/>
    </row>
    <row r="23257" spans="1:13">
      <c r="A23257" s="5">
        <v>43325</v>
      </c>
      <c r="B23257" s="5">
        <v>43325</v>
      </c>
      <c r="C23257" s="4" t="s">
        <v>1338</v>
      </c>
      <c r="D23257" s="69">
        <f>VLOOKUP(C23257,Index[],2,FALSE)</f>
        <v>215</v>
      </c>
      <c r="H23257" t="s">
        <v>17</v>
      </c>
      <c r="I23257">
        <f>VLOOKUP(Table1[[#This Row],[trait_name]],Trait[],2,FALSE)</f>
        <v>61</v>
      </c>
      <c r="J23257" s="23" t="s">
        <v>130</v>
      </c>
      <c r="L23257" s="3" t="s">
        <v>131</v>
      </c>
      <c r="M23257" s="3"/>
    </row>
    <row r="23258" spans="1:13">
      <c r="A23258" s="5">
        <v>43325</v>
      </c>
      <c r="B23258" s="5">
        <v>43325</v>
      </c>
      <c r="C23258" s="4" t="s">
        <v>1338</v>
      </c>
      <c r="D23258" s="69">
        <f>VLOOKUP(C23258,Index[],2,FALSE)</f>
        <v>215</v>
      </c>
      <c r="I23258">
        <f>VLOOKUP(Table1[[#This Row],[trait_name]],Trait[],2,FALSE)</f>
        <v>61</v>
      </c>
      <c r="J23258" s="23" t="s">
        <v>130</v>
      </c>
      <c r="L23258" s="3"/>
      <c r="M23258" s="3"/>
    </row>
    <row r="23259" spans="1:13">
      <c r="A23259" s="5">
        <v>43325</v>
      </c>
      <c r="B23259" s="5">
        <v>43325</v>
      </c>
      <c r="C23259" s="4" t="s">
        <v>1338</v>
      </c>
      <c r="D23259" s="69">
        <f>VLOOKUP(C23259,Index[],2,FALSE)</f>
        <v>215</v>
      </c>
      <c r="I23259">
        <f>VLOOKUP(Table1[[#This Row],[trait_name]],Trait[],2,FALSE)</f>
        <v>62</v>
      </c>
      <c r="J23259" s="23" t="s">
        <v>235</v>
      </c>
      <c r="L23259" s="3"/>
      <c r="M23259" s="3"/>
    </row>
    <row r="23260" spans="1:13">
      <c r="A23260" s="5">
        <v>43325</v>
      </c>
      <c r="B23260" s="5">
        <v>43325</v>
      </c>
      <c r="C23260" s="4" t="s">
        <v>1338</v>
      </c>
      <c r="D23260" s="69">
        <f>VLOOKUP(C23260,Index[],2,FALSE)</f>
        <v>215</v>
      </c>
      <c r="I23260">
        <f>VLOOKUP(Table1[[#This Row],[trait_name]],Trait[],2,FALSE)</f>
        <v>62</v>
      </c>
      <c r="J23260" s="23" t="s">
        <v>235</v>
      </c>
      <c r="L23260" s="3"/>
      <c r="M23260" s="3"/>
    </row>
    <row r="23261" spans="1:13">
      <c r="A23261" s="5">
        <v>43325</v>
      </c>
      <c r="B23261" s="5">
        <v>43325</v>
      </c>
      <c r="C23261" s="4" t="s">
        <v>1338</v>
      </c>
      <c r="D23261" s="69">
        <f>VLOOKUP(C23261,Index[],2,FALSE)</f>
        <v>215</v>
      </c>
      <c r="I23261">
        <f>VLOOKUP(Table1[[#This Row],[trait_name]],Trait[],2,FALSE)</f>
        <v>63</v>
      </c>
      <c r="J23261" s="23" t="s">
        <v>237</v>
      </c>
      <c r="L23261" s="3"/>
      <c r="M23261" s="3"/>
    </row>
    <row r="23262" spans="1:13">
      <c r="A23262" s="5">
        <v>43325</v>
      </c>
      <c r="B23262" s="5">
        <v>43325</v>
      </c>
      <c r="C23262" s="4" t="s">
        <v>1338</v>
      </c>
      <c r="D23262" s="69">
        <f>VLOOKUP(C23262,Index[],2,FALSE)</f>
        <v>215</v>
      </c>
      <c r="H23262" t="s">
        <v>20</v>
      </c>
      <c r="I23262">
        <f>VLOOKUP(Table1[[#This Row],[trait_name]],Trait[],2,FALSE)</f>
        <v>64</v>
      </c>
      <c r="J23262" s="23" t="s">
        <v>132</v>
      </c>
      <c r="L23262" s="3" t="s">
        <v>126</v>
      </c>
      <c r="M23262" s="3"/>
    </row>
    <row r="23263" spans="1:13">
      <c r="A23263" s="5">
        <v>43325</v>
      </c>
      <c r="B23263" s="5">
        <v>43325</v>
      </c>
      <c r="C23263" s="4" t="s">
        <v>1338</v>
      </c>
      <c r="D23263" s="69">
        <f>VLOOKUP(C23263,Index[],2,FALSE)</f>
        <v>215</v>
      </c>
      <c r="H23263" t="s">
        <v>20</v>
      </c>
      <c r="I23263">
        <f>VLOOKUP(Table1[[#This Row],[trait_name]],Trait[],2,FALSE)</f>
        <v>65</v>
      </c>
      <c r="J23263" s="23" t="s">
        <v>133</v>
      </c>
      <c r="L23263" s="3" t="s">
        <v>786</v>
      </c>
      <c r="M23263" s="3"/>
    </row>
    <row r="23264" spans="1:13">
      <c r="A23264" s="5">
        <v>43325</v>
      </c>
      <c r="B23264" s="5">
        <v>43325</v>
      </c>
      <c r="C23264" s="4" t="s">
        <v>1338</v>
      </c>
      <c r="D23264" s="69">
        <f>VLOOKUP(C23264,Index[],2,FALSE)</f>
        <v>215</v>
      </c>
      <c r="I23264">
        <f>VLOOKUP(Table1[[#This Row],[trait_name]],Trait[],2,FALSE)</f>
        <v>65</v>
      </c>
      <c r="J23264" s="23" t="s">
        <v>133</v>
      </c>
      <c r="L23264" s="3"/>
      <c r="M23264" s="3"/>
    </row>
    <row r="23265" spans="1:13">
      <c r="A23265" s="5">
        <v>43325</v>
      </c>
      <c r="B23265" s="5">
        <v>43325</v>
      </c>
      <c r="C23265" s="4" t="s">
        <v>1338</v>
      </c>
      <c r="D23265" s="69">
        <f>VLOOKUP(C23265,Index[],2,FALSE)</f>
        <v>215</v>
      </c>
      <c r="I23265">
        <f>VLOOKUP(Table1[[#This Row],[trait_name]],Trait[],2,FALSE)</f>
        <v>65</v>
      </c>
      <c r="J23265" s="23" t="s">
        <v>133</v>
      </c>
      <c r="L23265" s="3"/>
      <c r="M23265" s="3"/>
    </row>
    <row r="23266" spans="1:13">
      <c r="A23266" s="5">
        <v>43325</v>
      </c>
      <c r="B23266" s="5">
        <v>43325</v>
      </c>
      <c r="C23266" s="4" t="s">
        <v>1338</v>
      </c>
      <c r="D23266" s="69">
        <f>VLOOKUP(C23266,Index[],2,FALSE)</f>
        <v>215</v>
      </c>
      <c r="H23266" t="s">
        <v>17</v>
      </c>
      <c r="I23266">
        <f>VLOOKUP(Table1[[#This Row],[trait_name]],Trait[],2,FALSE)</f>
        <v>66</v>
      </c>
      <c r="J23266" s="23" t="s">
        <v>194</v>
      </c>
      <c r="L23266" s="3" t="s">
        <v>341</v>
      </c>
      <c r="M23266" s="3"/>
    </row>
    <row r="23267" spans="1:13">
      <c r="A23267" s="5">
        <v>43325</v>
      </c>
      <c r="B23267" s="5">
        <v>43325</v>
      </c>
      <c r="C23267" s="4" t="s">
        <v>1338</v>
      </c>
      <c r="D23267" s="69">
        <f>VLOOKUP(C23267,Index[],2,FALSE)</f>
        <v>215</v>
      </c>
      <c r="H23267" t="s">
        <v>210</v>
      </c>
      <c r="I23267">
        <f>VLOOKUP(Table1[[#This Row],[trait_name]],Trait[],2,FALSE)</f>
        <v>66</v>
      </c>
      <c r="J23267" s="23" t="s">
        <v>194</v>
      </c>
      <c r="L23267" s="3" t="s">
        <v>196</v>
      </c>
      <c r="M23267" s="3"/>
    </row>
    <row r="23268" spans="1:13">
      <c r="A23268" s="5">
        <v>43325</v>
      </c>
      <c r="B23268" s="5">
        <v>43325</v>
      </c>
      <c r="C23268" s="4" t="s">
        <v>1338</v>
      </c>
      <c r="D23268" s="69">
        <f>VLOOKUP(C23268,Index[],2,FALSE)</f>
        <v>215</v>
      </c>
      <c r="I23268">
        <f>VLOOKUP(Table1[[#This Row],[trait_name]],Trait[],2,FALSE)</f>
        <v>66</v>
      </c>
      <c r="J23268" s="23" t="s">
        <v>194</v>
      </c>
      <c r="L23268" s="3"/>
      <c r="M23268" s="3"/>
    </row>
    <row r="23269" spans="1:13">
      <c r="A23269" s="5">
        <v>43325</v>
      </c>
      <c r="B23269" s="5">
        <v>43325</v>
      </c>
      <c r="C23269" s="4" t="s">
        <v>1338</v>
      </c>
      <c r="D23269" s="69">
        <f>VLOOKUP(C23269,Index[],2,FALSE)</f>
        <v>215</v>
      </c>
      <c r="I23269">
        <f>VLOOKUP(Table1[[#This Row],[trait_name]],Trait[],2,FALSE)</f>
        <v>66</v>
      </c>
      <c r="J23269" s="23" t="s">
        <v>194</v>
      </c>
      <c r="L23269" s="3"/>
      <c r="M23269" s="3"/>
    </row>
    <row r="23270" spans="1:13">
      <c r="A23270" s="5">
        <v>43325</v>
      </c>
      <c r="B23270" s="5">
        <v>43325</v>
      </c>
      <c r="C23270" s="4" t="s">
        <v>1338</v>
      </c>
      <c r="D23270" s="69">
        <f>VLOOKUP(C23270,Index[],2,FALSE)</f>
        <v>215</v>
      </c>
      <c r="I23270">
        <f>VLOOKUP(Table1[[#This Row],[trait_name]],Trait[],2,FALSE)</f>
        <v>66</v>
      </c>
      <c r="J23270" s="23" t="s">
        <v>194</v>
      </c>
      <c r="L23270" s="3"/>
      <c r="M23270" s="3"/>
    </row>
    <row r="23271" spans="1:13">
      <c r="A23271" s="5">
        <v>43325</v>
      </c>
      <c r="B23271" s="5">
        <v>43325</v>
      </c>
      <c r="C23271" s="4" t="s">
        <v>1338</v>
      </c>
      <c r="D23271" s="69">
        <f>VLOOKUP(C23271,Index[],2,FALSE)</f>
        <v>215</v>
      </c>
      <c r="H23271" t="s">
        <v>656</v>
      </c>
      <c r="I23271">
        <f>VLOOKUP(Table1[[#This Row],[trait_name]],Trait[],2,FALSE)</f>
        <v>67</v>
      </c>
      <c r="J23271" s="23" t="s">
        <v>136</v>
      </c>
      <c r="L23271" s="3" t="s">
        <v>137</v>
      </c>
      <c r="M23271" s="3"/>
    </row>
    <row r="23272" spans="1:13">
      <c r="A23272" s="5">
        <v>43325</v>
      </c>
      <c r="B23272" s="5">
        <v>43325</v>
      </c>
      <c r="C23272" s="4" t="s">
        <v>1338</v>
      </c>
      <c r="D23272" s="69">
        <f>VLOOKUP(C23272,Index[],2,FALSE)</f>
        <v>215</v>
      </c>
      <c r="I23272">
        <f>VLOOKUP(Table1[[#This Row],[trait_name]],Trait[],2,FALSE)</f>
        <v>67</v>
      </c>
      <c r="J23272" s="23" t="s">
        <v>136</v>
      </c>
      <c r="L23272" s="3"/>
      <c r="M23272" s="3"/>
    </row>
    <row r="23273" spans="1:13">
      <c r="A23273" s="5">
        <v>43325</v>
      </c>
      <c r="B23273" s="5">
        <v>43325</v>
      </c>
      <c r="C23273" s="4" t="s">
        <v>1338</v>
      </c>
      <c r="D23273" s="69">
        <f>VLOOKUP(C23273,Index[],2,FALSE)</f>
        <v>215</v>
      </c>
      <c r="I23273">
        <f>VLOOKUP(Table1[[#This Row],[trait_name]],Trait[],2,FALSE)</f>
        <v>67</v>
      </c>
      <c r="J23273" s="23" t="s">
        <v>136</v>
      </c>
      <c r="L23273" s="3"/>
      <c r="M23273" s="3"/>
    </row>
    <row r="23274" spans="1:13">
      <c r="A23274" s="5">
        <v>43325</v>
      </c>
      <c r="B23274" s="5">
        <v>43325</v>
      </c>
      <c r="C23274" s="4" t="s">
        <v>1338</v>
      </c>
      <c r="D23274" s="69">
        <f>VLOOKUP(C23274,Index[],2,FALSE)</f>
        <v>215</v>
      </c>
      <c r="I23274">
        <f>VLOOKUP(Table1[[#This Row],[trait_name]],Trait[],2,FALSE)</f>
        <v>68</v>
      </c>
      <c r="J23274" s="23" t="s">
        <v>199</v>
      </c>
      <c r="L23274" s="3"/>
      <c r="M23274" s="3"/>
    </row>
    <row r="23275" spans="1:13">
      <c r="A23275" s="5">
        <v>43325</v>
      </c>
      <c r="B23275" s="5">
        <v>43325</v>
      </c>
      <c r="C23275" s="4" t="s">
        <v>1338</v>
      </c>
      <c r="D23275" s="69">
        <f>VLOOKUP(C23275,Index[],2,FALSE)</f>
        <v>215</v>
      </c>
      <c r="I23275">
        <f>VLOOKUP(Table1[[#This Row],[trait_name]],Trait[],2,FALSE)</f>
        <v>68</v>
      </c>
      <c r="J23275" s="23" t="s">
        <v>199</v>
      </c>
      <c r="L23275" s="3"/>
      <c r="M23275" s="3"/>
    </row>
    <row r="23276" spans="1:13">
      <c r="A23276" s="5">
        <v>43327</v>
      </c>
      <c r="B23276" s="5">
        <v>43327</v>
      </c>
      <c r="C23276" t="s">
        <v>1341</v>
      </c>
      <c r="D23276" s="69">
        <f>VLOOKUP(C23276,Index[],2,FALSE)</f>
        <v>216</v>
      </c>
      <c r="I23276">
        <f>VLOOKUP(Table1[[#This Row],[trait_name]],Trait[],2,FALSE)</f>
        <v>1</v>
      </c>
      <c r="J23276" s="23" t="s">
        <v>140</v>
      </c>
      <c r="L23276" s="3"/>
      <c r="M23276" s="3"/>
    </row>
    <row r="23277" spans="1:13">
      <c r="A23277" s="5">
        <v>43327</v>
      </c>
      <c r="B23277" s="5">
        <v>43327</v>
      </c>
      <c r="C23277" t="s">
        <v>1341</v>
      </c>
      <c r="D23277" s="69">
        <f>VLOOKUP(C23277,Index[],2,FALSE)</f>
        <v>216</v>
      </c>
      <c r="I23277">
        <f>VLOOKUP(Table1[[#This Row],[trait_name]],Trait[],2,FALSE)</f>
        <v>1</v>
      </c>
      <c r="J23277" s="23" t="s">
        <v>140</v>
      </c>
      <c r="L23277" s="3"/>
      <c r="M23277" s="3"/>
    </row>
    <row r="23278" spans="1:13">
      <c r="A23278" s="5">
        <v>43327</v>
      </c>
      <c r="B23278" s="5">
        <v>43327</v>
      </c>
      <c r="C23278" t="s">
        <v>1341</v>
      </c>
      <c r="D23278" s="69">
        <f>VLOOKUP(C23278,Index[],2,FALSE)</f>
        <v>216</v>
      </c>
      <c r="I23278">
        <f>VLOOKUP(Table1[[#This Row],[trait_name]],Trait[],2,FALSE)</f>
        <v>2</v>
      </c>
      <c r="J23278" s="23" t="s">
        <v>15</v>
      </c>
      <c r="L23278" s="3" t="s">
        <v>1342</v>
      </c>
      <c r="M23278" s="3"/>
    </row>
    <row r="23279" spans="1:13">
      <c r="A23279" s="5">
        <v>43327</v>
      </c>
      <c r="B23279" s="5">
        <v>43327</v>
      </c>
      <c r="C23279" t="s">
        <v>1341</v>
      </c>
      <c r="D23279" s="69">
        <f>VLOOKUP(C23279,Index[],2,FALSE)</f>
        <v>216</v>
      </c>
      <c r="I23279">
        <f>VLOOKUP(Table1[[#This Row],[trait_name]],Trait[],2,FALSE)</f>
        <v>2</v>
      </c>
      <c r="J23279" s="23" t="s">
        <v>15</v>
      </c>
      <c r="L23279" s="3"/>
      <c r="M23279" s="3"/>
    </row>
    <row r="23280" spans="1:13">
      <c r="A23280" s="5">
        <v>43327</v>
      </c>
      <c r="B23280" s="5">
        <v>43327</v>
      </c>
      <c r="C23280" t="s">
        <v>1341</v>
      </c>
      <c r="D23280" s="69">
        <f>VLOOKUP(C23280,Index[],2,FALSE)</f>
        <v>216</v>
      </c>
      <c r="I23280">
        <f>VLOOKUP(Table1[[#This Row],[trait_name]],Trait[],2,FALSE)</f>
        <v>2</v>
      </c>
      <c r="J23280" s="23" t="s">
        <v>15</v>
      </c>
      <c r="L23280" s="3"/>
      <c r="M23280" s="3"/>
    </row>
    <row r="23281" spans="1:13">
      <c r="A23281" s="5">
        <v>43327</v>
      </c>
      <c r="B23281" s="5">
        <v>43327</v>
      </c>
      <c r="C23281" t="s">
        <v>1341</v>
      </c>
      <c r="D23281" s="69">
        <f>VLOOKUP(C23281,Index[],2,FALSE)</f>
        <v>216</v>
      </c>
      <c r="I23281">
        <f>VLOOKUP(Table1[[#This Row],[trait_name]],Trait[],2,FALSE)</f>
        <v>2</v>
      </c>
      <c r="J23281" s="23" t="s">
        <v>15</v>
      </c>
      <c r="L23281" s="3"/>
      <c r="M23281" s="3"/>
    </row>
    <row r="23282" spans="1:13">
      <c r="A23282" s="5">
        <v>43327</v>
      </c>
      <c r="B23282" s="5">
        <v>43327</v>
      </c>
      <c r="C23282" t="s">
        <v>1341</v>
      </c>
      <c r="D23282" s="69">
        <f>VLOOKUP(C23282,Index[],2,FALSE)</f>
        <v>216</v>
      </c>
      <c r="H23282" t="s">
        <v>25</v>
      </c>
      <c r="I23282">
        <f>VLOOKUP(Table1[[#This Row],[trait_name]],Trait[],2,FALSE)</f>
        <v>3</v>
      </c>
      <c r="J23282" s="23" t="s">
        <v>18</v>
      </c>
      <c r="L23282" s="3" t="s">
        <v>19</v>
      </c>
      <c r="M23282" s="3"/>
    </row>
    <row r="23283" spans="1:13">
      <c r="A23283" s="5">
        <v>43327</v>
      </c>
      <c r="B23283" s="5">
        <v>43327</v>
      </c>
      <c r="C23283" t="s">
        <v>1341</v>
      </c>
      <c r="D23283" s="69">
        <f>VLOOKUP(C23283,Index[],2,FALSE)</f>
        <v>216</v>
      </c>
      <c r="I23283">
        <f>VLOOKUP(Table1[[#This Row],[trait_name]],Trait[],2,FALSE)</f>
        <v>3</v>
      </c>
      <c r="J23283" s="23" t="s">
        <v>18</v>
      </c>
      <c r="L23283" s="3"/>
      <c r="M23283" s="3"/>
    </row>
    <row r="23284" spans="1:13">
      <c r="A23284" s="5">
        <v>43327</v>
      </c>
      <c r="B23284" s="5">
        <v>43327</v>
      </c>
      <c r="C23284" t="s">
        <v>1341</v>
      </c>
      <c r="D23284" s="69">
        <f>VLOOKUP(C23284,Index[],2,FALSE)</f>
        <v>216</v>
      </c>
      <c r="H23284" t="s">
        <v>25</v>
      </c>
      <c r="I23284">
        <f>VLOOKUP(Table1[[#This Row],[trait_name]],Trait[],2,FALSE)</f>
        <v>4</v>
      </c>
      <c r="J23284" s="23" t="s">
        <v>22</v>
      </c>
      <c r="L23284" s="3" t="s">
        <v>27</v>
      </c>
      <c r="M23284" s="3"/>
    </row>
    <row r="23285" spans="1:13">
      <c r="A23285" s="5">
        <v>43327</v>
      </c>
      <c r="B23285" s="5">
        <v>43327</v>
      </c>
      <c r="C23285" t="s">
        <v>1341</v>
      </c>
      <c r="D23285" s="69">
        <f>VLOOKUP(C23285,Index[],2,FALSE)</f>
        <v>216</v>
      </c>
      <c r="I23285">
        <f>VLOOKUP(Table1[[#This Row],[trait_name]],Trait[],2,FALSE)</f>
        <v>4</v>
      </c>
      <c r="J23285" s="23" t="s">
        <v>22</v>
      </c>
      <c r="L23285" s="3"/>
      <c r="M23285" s="3"/>
    </row>
    <row r="23286" spans="1:13">
      <c r="A23286" s="5">
        <v>43327</v>
      </c>
      <c r="B23286" s="5">
        <v>43327</v>
      </c>
      <c r="C23286" t="s">
        <v>1341</v>
      </c>
      <c r="D23286" s="69">
        <f>VLOOKUP(C23286,Index[],2,FALSE)</f>
        <v>216</v>
      </c>
      <c r="I23286">
        <f>VLOOKUP(Table1[[#This Row],[trait_name]],Trait[],2,FALSE)</f>
        <v>4</v>
      </c>
      <c r="J23286" s="23" t="s">
        <v>22</v>
      </c>
      <c r="L23286" s="3"/>
      <c r="M23286" s="3"/>
    </row>
    <row r="23287" spans="1:13">
      <c r="A23287" s="5">
        <v>43327</v>
      </c>
      <c r="B23287" s="5">
        <v>43327</v>
      </c>
      <c r="C23287" t="s">
        <v>1341</v>
      </c>
      <c r="D23287" s="69">
        <f>VLOOKUP(C23287,Index[],2,FALSE)</f>
        <v>216</v>
      </c>
      <c r="I23287">
        <f>VLOOKUP(Table1[[#This Row],[trait_name]],Trait[],2,FALSE)</f>
        <v>5</v>
      </c>
      <c r="J23287" s="23" t="s">
        <v>24</v>
      </c>
      <c r="L23287" s="3"/>
      <c r="M23287" s="3"/>
    </row>
    <row r="23288" spans="1:13">
      <c r="A23288" s="5">
        <v>43327</v>
      </c>
      <c r="B23288" s="5">
        <v>43327</v>
      </c>
      <c r="C23288" t="s">
        <v>1341</v>
      </c>
      <c r="D23288" s="69">
        <f>VLOOKUP(C23288,Index[],2,FALSE)</f>
        <v>216</v>
      </c>
      <c r="I23288">
        <f>VLOOKUP(Table1[[#This Row],[trait_name]],Trait[],2,FALSE)</f>
        <v>6</v>
      </c>
      <c r="J23288" s="23" t="s">
        <v>148</v>
      </c>
      <c r="L23288" s="3"/>
      <c r="M23288" s="3"/>
    </row>
    <row r="23289" spans="1:13">
      <c r="A23289" s="5">
        <v>43327</v>
      </c>
      <c r="B23289" s="5">
        <v>43327</v>
      </c>
      <c r="C23289" t="s">
        <v>1341</v>
      </c>
      <c r="D23289" s="69">
        <f>VLOOKUP(C23289,Index[],2,FALSE)</f>
        <v>216</v>
      </c>
      <c r="H23289" t="s">
        <v>17</v>
      </c>
      <c r="I23289">
        <f>VLOOKUP(Table1[[#This Row],[trait_name]],Trait[],2,FALSE)</f>
        <v>7</v>
      </c>
      <c r="J23289" s="23" t="s">
        <v>26</v>
      </c>
      <c r="L23289" s="3" t="s">
        <v>23</v>
      </c>
      <c r="M23289" s="3"/>
    </row>
    <row r="23290" spans="1:13">
      <c r="A23290" s="5">
        <v>43327</v>
      </c>
      <c r="B23290" s="5">
        <v>43327</v>
      </c>
      <c r="C23290" t="s">
        <v>1341</v>
      </c>
      <c r="D23290" s="69">
        <f>VLOOKUP(C23290,Index[],2,FALSE)</f>
        <v>216</v>
      </c>
      <c r="I23290">
        <f>VLOOKUP(Table1[[#This Row],[trait_name]],Trait[],2,FALSE)</f>
        <v>7</v>
      </c>
      <c r="J23290" s="23" t="s">
        <v>26</v>
      </c>
      <c r="L23290" s="3"/>
      <c r="M23290" s="3"/>
    </row>
    <row r="23291" spans="1:13">
      <c r="A23291" s="5">
        <v>43327</v>
      </c>
      <c r="B23291" s="5">
        <v>43327</v>
      </c>
      <c r="C23291" t="s">
        <v>1341</v>
      </c>
      <c r="D23291" s="69">
        <f>VLOOKUP(C23291,Index[],2,FALSE)</f>
        <v>216</v>
      </c>
      <c r="H23291" t="s">
        <v>25</v>
      </c>
      <c r="I23291">
        <f>VLOOKUP(Table1[[#This Row],[trait_name]],Trait[],2,FALSE)</f>
        <v>8</v>
      </c>
      <c r="J23291" s="23" t="s">
        <v>150</v>
      </c>
      <c r="L23291" s="3" t="s">
        <v>23</v>
      </c>
      <c r="M23291" s="3"/>
    </row>
    <row r="23292" spans="1:13">
      <c r="A23292" s="5">
        <v>43327</v>
      </c>
      <c r="B23292" s="5">
        <v>43327</v>
      </c>
      <c r="C23292" t="s">
        <v>1341</v>
      </c>
      <c r="D23292" s="69">
        <f>VLOOKUP(C23292,Index[],2,FALSE)</f>
        <v>216</v>
      </c>
      <c r="H23292" t="s">
        <v>25</v>
      </c>
      <c r="I23292">
        <f>VLOOKUP(Table1[[#This Row],[trait_name]],Trait[],2,FALSE)</f>
        <v>9</v>
      </c>
      <c r="J23292" s="23" t="s">
        <v>28</v>
      </c>
      <c r="L23292" s="3" t="s">
        <v>23</v>
      </c>
      <c r="M23292" s="3"/>
    </row>
    <row r="23293" spans="1:13">
      <c r="A23293" s="5">
        <v>43327</v>
      </c>
      <c r="B23293" s="5">
        <v>43327</v>
      </c>
      <c r="C23293" t="s">
        <v>1341</v>
      </c>
      <c r="D23293" s="69">
        <f>VLOOKUP(C23293,Index[],2,FALSE)</f>
        <v>216</v>
      </c>
      <c r="I23293">
        <f>VLOOKUP(Table1[[#This Row],[trait_name]],Trait[],2,FALSE)</f>
        <v>9</v>
      </c>
      <c r="J23293" s="23" t="s">
        <v>28</v>
      </c>
      <c r="L23293" s="3"/>
      <c r="M23293" s="3"/>
    </row>
    <row r="23294" spans="1:13">
      <c r="A23294" s="5">
        <v>43327</v>
      </c>
      <c r="B23294" s="5">
        <v>43327</v>
      </c>
      <c r="C23294" t="s">
        <v>1341</v>
      </c>
      <c r="D23294" s="69">
        <f>VLOOKUP(C23294,Index[],2,FALSE)</f>
        <v>216</v>
      </c>
      <c r="H23294" t="s">
        <v>497</v>
      </c>
      <c r="I23294">
        <f>VLOOKUP(Table1[[#This Row],[trait_name]],Trait[],2,FALSE)</f>
        <v>10</v>
      </c>
      <c r="J23294" s="23" t="s">
        <v>29</v>
      </c>
      <c r="L23294" s="3" t="s">
        <v>23</v>
      </c>
      <c r="M23294" s="3"/>
    </row>
    <row r="23295" spans="1:13">
      <c r="A23295" s="5">
        <v>43327</v>
      </c>
      <c r="B23295" s="5">
        <v>43327</v>
      </c>
      <c r="C23295" t="s">
        <v>1341</v>
      </c>
      <c r="D23295" s="69">
        <f>VLOOKUP(C23295,Index[],2,FALSE)</f>
        <v>216</v>
      </c>
      <c r="H23295" t="s">
        <v>155</v>
      </c>
      <c r="I23295">
        <f>VLOOKUP(Table1[[#This Row],[trait_name]],Trait[],2,FALSE)</f>
        <v>11</v>
      </c>
      <c r="J23295" s="23" t="s">
        <v>30</v>
      </c>
      <c r="L23295" s="3" t="s">
        <v>23</v>
      </c>
      <c r="M23295" s="3"/>
    </row>
    <row r="23296" spans="1:13">
      <c r="A23296" s="5">
        <v>43327</v>
      </c>
      <c r="B23296" s="5">
        <v>43327</v>
      </c>
      <c r="C23296" t="s">
        <v>1341</v>
      </c>
      <c r="D23296" s="69">
        <f>VLOOKUP(C23296,Index[],2,FALSE)</f>
        <v>216</v>
      </c>
      <c r="H23296" t="s">
        <v>17</v>
      </c>
      <c r="I23296">
        <f>VLOOKUP(Table1[[#This Row],[trait_name]],Trait[],2,FALSE)</f>
        <v>12</v>
      </c>
      <c r="J23296" s="23" t="s">
        <v>151</v>
      </c>
      <c r="L23296" s="3" t="s">
        <v>23</v>
      </c>
      <c r="M23296" s="3"/>
    </row>
    <row r="23297" spans="1:13">
      <c r="A23297" s="5">
        <v>43327</v>
      </c>
      <c r="B23297" s="5">
        <v>43327</v>
      </c>
      <c r="C23297" t="s">
        <v>1341</v>
      </c>
      <c r="D23297" s="69">
        <f>VLOOKUP(C23297,Index[],2,FALSE)</f>
        <v>216</v>
      </c>
      <c r="I23297">
        <f>VLOOKUP(Table1[[#This Row],[trait_name]],Trait[],2,FALSE)</f>
        <v>12</v>
      </c>
      <c r="J23297" s="23" t="s">
        <v>151</v>
      </c>
      <c r="L23297" s="3"/>
      <c r="M23297" s="3"/>
    </row>
    <row r="23298" spans="1:13">
      <c r="A23298" s="5">
        <v>43327</v>
      </c>
      <c r="B23298" s="5">
        <v>43327</v>
      </c>
      <c r="C23298" t="s">
        <v>1341</v>
      </c>
      <c r="D23298" s="69">
        <f>VLOOKUP(C23298,Index[],2,FALSE)</f>
        <v>216</v>
      </c>
      <c r="I23298">
        <f>VLOOKUP(Table1[[#This Row],[trait_name]],Trait[],2,FALSE)</f>
        <v>13</v>
      </c>
      <c r="J23298" s="23" t="s">
        <v>369</v>
      </c>
      <c r="L23298" s="3"/>
      <c r="M23298" s="3"/>
    </row>
    <row r="23299" spans="1:13">
      <c r="A23299" s="5">
        <v>43327</v>
      </c>
      <c r="B23299" s="5">
        <v>43327</v>
      </c>
      <c r="C23299" t="s">
        <v>1341</v>
      </c>
      <c r="D23299" s="69">
        <f>VLOOKUP(C23299,Index[],2,FALSE)</f>
        <v>216</v>
      </c>
      <c r="I23299">
        <f>VLOOKUP(Table1[[#This Row],[trait_name]],Trait[],2,FALSE)</f>
        <v>14</v>
      </c>
      <c r="J23299" s="23" t="s">
        <v>152</v>
      </c>
      <c r="L23299" s="3"/>
      <c r="M23299" s="3"/>
    </row>
    <row r="23300" spans="1:13">
      <c r="A23300" s="5">
        <v>43327</v>
      </c>
      <c r="B23300" s="5">
        <v>43327</v>
      </c>
      <c r="C23300" t="s">
        <v>1341</v>
      </c>
      <c r="D23300" s="69">
        <f>VLOOKUP(C23300,Index[],2,FALSE)</f>
        <v>216</v>
      </c>
      <c r="I23300">
        <f>VLOOKUP(Table1[[#This Row],[trait_name]],Trait[],2,FALSE)</f>
        <v>15</v>
      </c>
      <c r="J23300" s="23" t="s">
        <v>31</v>
      </c>
      <c r="L23300" s="3"/>
      <c r="M23300" s="3"/>
    </row>
    <row r="23301" spans="1:13">
      <c r="A23301" s="5">
        <v>43327</v>
      </c>
      <c r="B23301" s="5">
        <v>43327</v>
      </c>
      <c r="C23301" t="s">
        <v>1341</v>
      </c>
      <c r="D23301" s="69">
        <f>VLOOKUP(C23301,Index[],2,FALSE)</f>
        <v>216</v>
      </c>
      <c r="H23301" t="s">
        <v>395</v>
      </c>
      <c r="I23301">
        <f>VLOOKUP(Table1[[#This Row],[trait_name]],Trait[],2,FALSE)</f>
        <v>16</v>
      </c>
      <c r="J23301" s="23" t="s">
        <v>32</v>
      </c>
      <c r="L23301" s="3" t="s">
        <v>23</v>
      </c>
      <c r="M23301" s="3"/>
    </row>
    <row r="23302" spans="1:13">
      <c r="A23302" s="5">
        <v>43327</v>
      </c>
      <c r="B23302" s="5">
        <v>43327</v>
      </c>
      <c r="C23302" t="s">
        <v>1341</v>
      </c>
      <c r="D23302" s="69">
        <f>VLOOKUP(C23302,Index[],2,FALSE)</f>
        <v>216</v>
      </c>
      <c r="I23302">
        <f>VLOOKUP(Table1[[#This Row],[trait_name]],Trait[],2,FALSE)</f>
        <v>16</v>
      </c>
      <c r="J23302" s="23" t="s">
        <v>32</v>
      </c>
      <c r="L23302" s="3"/>
      <c r="M23302" s="3"/>
    </row>
    <row r="23303" spans="1:13">
      <c r="A23303" s="5">
        <v>43327</v>
      </c>
      <c r="B23303" s="5">
        <v>43327</v>
      </c>
      <c r="C23303" t="s">
        <v>1341</v>
      </c>
      <c r="D23303" s="69">
        <f>VLOOKUP(C23303,Index[],2,FALSE)</f>
        <v>216</v>
      </c>
      <c r="H23303" t="s">
        <v>25</v>
      </c>
      <c r="I23303">
        <f>VLOOKUP(Table1[[#This Row],[trait_name]],Trait[],2,FALSE)</f>
        <v>17</v>
      </c>
      <c r="J23303" s="23" t="s">
        <v>33</v>
      </c>
      <c r="L23303" s="3" t="s">
        <v>36</v>
      </c>
      <c r="M23303" s="3"/>
    </row>
    <row r="23304" spans="1:13">
      <c r="A23304" s="5">
        <v>43327</v>
      </c>
      <c r="B23304" s="5">
        <v>43327</v>
      </c>
      <c r="C23304" t="s">
        <v>1341</v>
      </c>
      <c r="D23304" s="69">
        <f>VLOOKUP(C23304,Index[],2,FALSE)</f>
        <v>216</v>
      </c>
      <c r="H23304" t="s">
        <v>25</v>
      </c>
      <c r="I23304">
        <f>VLOOKUP(Table1[[#This Row],[trait_name]],Trait[],2,FALSE)</f>
        <v>17</v>
      </c>
      <c r="J23304" s="23" t="s">
        <v>33</v>
      </c>
      <c r="L23304" s="3" t="s">
        <v>35</v>
      </c>
      <c r="M23304" s="3"/>
    </row>
    <row r="23305" spans="1:13">
      <c r="A23305" s="5">
        <v>43327</v>
      </c>
      <c r="B23305" s="5">
        <v>43327</v>
      </c>
      <c r="C23305" t="s">
        <v>1341</v>
      </c>
      <c r="D23305" s="69">
        <f>VLOOKUP(C23305,Index[],2,FALSE)</f>
        <v>216</v>
      </c>
      <c r="H23305" t="s">
        <v>25</v>
      </c>
      <c r="I23305">
        <f>VLOOKUP(Table1[[#This Row],[trait_name]],Trait[],2,FALSE)</f>
        <v>17</v>
      </c>
      <c r="J23305" s="23" t="s">
        <v>33</v>
      </c>
      <c r="L23305" s="3" t="s">
        <v>34</v>
      </c>
      <c r="M23305" s="3"/>
    </row>
    <row r="23306" spans="1:13">
      <c r="A23306" s="5">
        <v>43327</v>
      </c>
      <c r="B23306" s="5">
        <v>43327</v>
      </c>
      <c r="C23306" t="s">
        <v>1341</v>
      </c>
      <c r="D23306" s="69">
        <f>VLOOKUP(C23306,Index[],2,FALSE)</f>
        <v>216</v>
      </c>
      <c r="I23306">
        <f>VLOOKUP(Table1[[#This Row],[trait_name]],Trait[],2,FALSE)</f>
        <v>18</v>
      </c>
      <c r="J23306" s="23" t="s">
        <v>37</v>
      </c>
      <c r="L23306" s="3"/>
      <c r="M23306" s="3"/>
    </row>
    <row r="23307" spans="1:13">
      <c r="A23307" s="5">
        <v>43327</v>
      </c>
      <c r="B23307" s="5">
        <v>43327</v>
      </c>
      <c r="C23307" t="s">
        <v>1341</v>
      </c>
      <c r="D23307" s="69">
        <f>VLOOKUP(C23307,Index[],2,FALSE)</f>
        <v>216</v>
      </c>
      <c r="H23307" t="s">
        <v>325</v>
      </c>
      <c r="I23307">
        <f>VLOOKUP(Table1[[#This Row],[trait_name]],Trait[],2,FALSE)</f>
        <v>19</v>
      </c>
      <c r="J23307" s="23" t="s">
        <v>38</v>
      </c>
      <c r="L23307" s="3" t="s">
        <v>156</v>
      </c>
      <c r="M23307" s="3"/>
    </row>
    <row r="23308" spans="1:13">
      <c r="A23308" s="5">
        <v>43327</v>
      </c>
      <c r="B23308" s="5">
        <v>43327</v>
      </c>
      <c r="C23308" t="s">
        <v>1341</v>
      </c>
      <c r="D23308" s="69">
        <f>VLOOKUP(C23308,Index[],2,FALSE)</f>
        <v>216</v>
      </c>
      <c r="I23308">
        <f>VLOOKUP(Table1[[#This Row],[trait_name]],Trait[],2,FALSE)</f>
        <v>19</v>
      </c>
      <c r="J23308" s="23" t="s">
        <v>38</v>
      </c>
      <c r="L23308" s="3"/>
      <c r="M23308" s="3"/>
    </row>
    <row r="23309" spans="1:13">
      <c r="A23309" s="5">
        <v>43327</v>
      </c>
      <c r="B23309" s="5">
        <v>43327</v>
      </c>
      <c r="C23309" t="s">
        <v>1341</v>
      </c>
      <c r="D23309" s="69">
        <f>VLOOKUP(C23309,Index[],2,FALSE)</f>
        <v>216</v>
      </c>
      <c r="I23309">
        <f>VLOOKUP(Table1[[#This Row],[trait_name]],Trait[],2,FALSE)</f>
        <v>19</v>
      </c>
      <c r="J23309" s="23" t="s">
        <v>38</v>
      </c>
      <c r="L23309" s="3"/>
      <c r="M23309" s="3"/>
    </row>
    <row r="23310" spans="1:13">
      <c r="A23310" s="5">
        <v>43327</v>
      </c>
      <c r="B23310" s="5">
        <v>43327</v>
      </c>
      <c r="C23310" t="s">
        <v>1341</v>
      </c>
      <c r="D23310" s="69">
        <f>VLOOKUP(C23310,Index[],2,FALSE)</f>
        <v>216</v>
      </c>
      <c r="H23310" t="s">
        <v>325</v>
      </c>
      <c r="I23310">
        <f>VLOOKUP(Table1[[#This Row],[trait_name]],Trait[],2,FALSE)</f>
        <v>20</v>
      </c>
      <c r="J23310" s="23" t="s">
        <v>41</v>
      </c>
      <c r="L23310" s="3" t="s">
        <v>158</v>
      </c>
      <c r="M23310" s="3"/>
    </row>
    <row r="23311" spans="1:13">
      <c r="A23311" s="5">
        <v>43327</v>
      </c>
      <c r="B23311" s="5">
        <v>43327</v>
      </c>
      <c r="C23311" t="s">
        <v>1341</v>
      </c>
      <c r="D23311" s="69">
        <f>VLOOKUP(C23311,Index[],2,FALSE)</f>
        <v>216</v>
      </c>
      <c r="I23311">
        <f>VLOOKUP(Table1[[#This Row],[trait_name]],Trait[],2,FALSE)</f>
        <v>20</v>
      </c>
      <c r="J23311" s="23" t="s">
        <v>41</v>
      </c>
      <c r="L23311" s="3"/>
      <c r="M23311" s="3"/>
    </row>
    <row r="23312" spans="1:13">
      <c r="A23312" s="5">
        <v>43327</v>
      </c>
      <c r="B23312" s="5">
        <v>43327</v>
      </c>
      <c r="C23312" t="s">
        <v>1341</v>
      </c>
      <c r="D23312" s="69">
        <f>VLOOKUP(C23312,Index[],2,FALSE)</f>
        <v>216</v>
      </c>
      <c r="I23312">
        <f>VLOOKUP(Table1[[#This Row],[trait_name]],Trait[],2,FALSE)</f>
        <v>20</v>
      </c>
      <c r="J23312" s="23" t="s">
        <v>41</v>
      </c>
      <c r="L23312" s="3"/>
      <c r="M23312" s="3"/>
    </row>
    <row r="23313" spans="1:13">
      <c r="A23313" s="5">
        <v>43327</v>
      </c>
      <c r="B23313" s="5">
        <v>43327</v>
      </c>
      <c r="C23313" t="s">
        <v>1341</v>
      </c>
      <c r="D23313" s="69">
        <f>VLOOKUP(C23313,Index[],2,FALSE)</f>
        <v>216</v>
      </c>
      <c r="H23313" t="s">
        <v>17</v>
      </c>
      <c r="I23313">
        <f>VLOOKUP(Table1[[#This Row],[trait_name]],Trait[],2,FALSE)</f>
        <v>21</v>
      </c>
      <c r="J23313" s="23" t="s">
        <v>43</v>
      </c>
      <c r="L23313" s="3" t="s">
        <v>44</v>
      </c>
      <c r="M23313" s="3"/>
    </row>
    <row r="23314" spans="1:13">
      <c r="A23314" s="5">
        <v>43327</v>
      </c>
      <c r="B23314" s="5">
        <v>43327</v>
      </c>
      <c r="C23314" t="s">
        <v>1341</v>
      </c>
      <c r="D23314" s="69">
        <f>VLOOKUP(C23314,Index[],2,FALSE)</f>
        <v>216</v>
      </c>
      <c r="H23314" t="s">
        <v>17</v>
      </c>
      <c r="I23314">
        <f>VLOOKUP(Table1[[#This Row],[trait_name]],Trait[],2,FALSE)</f>
        <v>21</v>
      </c>
      <c r="J23314" s="23" t="s">
        <v>43</v>
      </c>
      <c r="L23314" s="3" t="s">
        <v>45</v>
      </c>
      <c r="M23314" s="3"/>
    </row>
    <row r="23315" spans="1:13">
      <c r="A23315" s="5">
        <v>43327</v>
      </c>
      <c r="B23315" s="5">
        <v>43327</v>
      </c>
      <c r="C23315" t="s">
        <v>1341</v>
      </c>
      <c r="D23315" s="69">
        <f>VLOOKUP(C23315,Index[],2,FALSE)</f>
        <v>216</v>
      </c>
      <c r="H23315" t="s">
        <v>17</v>
      </c>
      <c r="I23315">
        <f>VLOOKUP(Table1[[#This Row],[trait_name]],Trait[],2,FALSE)</f>
        <v>21</v>
      </c>
      <c r="J23315" s="23" t="s">
        <v>43</v>
      </c>
      <c r="L23315" s="3" t="s">
        <v>159</v>
      </c>
      <c r="M23315" s="3"/>
    </row>
    <row r="23316" spans="1:13">
      <c r="A23316" s="5">
        <v>43327</v>
      </c>
      <c r="B23316" s="5">
        <v>43327</v>
      </c>
      <c r="C23316" t="s">
        <v>1341</v>
      </c>
      <c r="D23316" s="69">
        <f>VLOOKUP(C23316,Index[],2,FALSE)</f>
        <v>216</v>
      </c>
      <c r="I23316">
        <f>VLOOKUP(Table1[[#This Row],[trait_name]],Trait[],2,FALSE)</f>
        <v>22</v>
      </c>
      <c r="J23316" s="23" t="s">
        <v>47</v>
      </c>
      <c r="L23316" s="3"/>
      <c r="M23316" s="3"/>
    </row>
    <row r="23317" spans="1:13">
      <c r="A23317" s="5">
        <v>43327</v>
      </c>
      <c r="B23317" s="5">
        <v>43327</v>
      </c>
      <c r="C23317" t="s">
        <v>1341</v>
      </c>
      <c r="D23317" s="69">
        <f>VLOOKUP(C23317,Index[],2,FALSE)</f>
        <v>216</v>
      </c>
      <c r="I23317">
        <f>VLOOKUP(Table1[[#This Row],[trait_name]],Trait[],2,FALSE)</f>
        <v>22</v>
      </c>
      <c r="J23317" s="23" t="s">
        <v>47</v>
      </c>
      <c r="L23317" s="3"/>
      <c r="M23317" s="3"/>
    </row>
    <row r="23318" spans="1:13">
      <c r="A23318" s="5">
        <v>43327</v>
      </c>
      <c r="B23318" s="5">
        <v>43327</v>
      </c>
      <c r="C23318" t="s">
        <v>1341</v>
      </c>
      <c r="D23318" s="69">
        <f>VLOOKUP(C23318,Index[],2,FALSE)</f>
        <v>216</v>
      </c>
      <c r="I23318">
        <f>VLOOKUP(Table1[[#This Row],[trait_name]],Trait[],2,FALSE)</f>
        <v>22</v>
      </c>
      <c r="J23318" s="23" t="s">
        <v>47</v>
      </c>
      <c r="L23318" s="3"/>
      <c r="M23318" s="3"/>
    </row>
    <row r="23319" spans="1:13">
      <c r="A23319" s="5">
        <v>43327</v>
      </c>
      <c r="B23319" s="5">
        <v>43327</v>
      </c>
      <c r="C23319" t="s">
        <v>1341</v>
      </c>
      <c r="D23319" s="69">
        <f>VLOOKUP(C23319,Index[],2,FALSE)</f>
        <v>216</v>
      </c>
      <c r="H23319" t="s">
        <v>325</v>
      </c>
      <c r="I23319">
        <f>VLOOKUP(Table1[[#This Row],[trait_name]],Trait[],2,FALSE)</f>
        <v>23</v>
      </c>
      <c r="J23319" s="23" t="s">
        <v>49</v>
      </c>
      <c r="L23319" s="3" t="s">
        <v>19</v>
      </c>
      <c r="M23319" s="3"/>
    </row>
    <row r="23320" spans="1:13">
      <c r="A23320" s="5">
        <v>43327</v>
      </c>
      <c r="B23320" s="5">
        <v>43327</v>
      </c>
      <c r="C23320" t="s">
        <v>1341</v>
      </c>
      <c r="D23320" s="69">
        <f>VLOOKUP(C23320,Index[],2,FALSE)</f>
        <v>216</v>
      </c>
      <c r="H23320" t="s">
        <v>17</v>
      </c>
      <c r="I23320">
        <f>VLOOKUP(Table1[[#This Row],[trait_name]],Trait[],2,FALSE)</f>
        <v>23</v>
      </c>
      <c r="J23320" s="23" t="s">
        <v>49</v>
      </c>
      <c r="L23320" s="3" t="s">
        <v>40</v>
      </c>
      <c r="M23320" s="3"/>
    </row>
    <row r="23321" spans="1:13">
      <c r="A23321" s="5">
        <v>43327</v>
      </c>
      <c r="B23321" s="5">
        <v>43327</v>
      </c>
      <c r="C23321" t="s">
        <v>1341</v>
      </c>
      <c r="D23321" s="69">
        <f>VLOOKUP(C23321,Index[],2,FALSE)</f>
        <v>216</v>
      </c>
      <c r="I23321">
        <f>VLOOKUP(Table1[[#This Row],[trait_name]],Trait[],2,FALSE)</f>
        <v>23</v>
      </c>
      <c r="J23321" s="23" t="s">
        <v>49</v>
      </c>
      <c r="L23321" s="3"/>
      <c r="M23321" s="3"/>
    </row>
    <row r="23322" spans="1:13">
      <c r="A23322" s="5">
        <v>43327</v>
      </c>
      <c r="B23322" s="5">
        <v>43327</v>
      </c>
      <c r="C23322" t="s">
        <v>1341</v>
      </c>
      <c r="D23322" s="69">
        <f>VLOOKUP(C23322,Index[],2,FALSE)</f>
        <v>216</v>
      </c>
      <c r="I23322">
        <f>VLOOKUP(Table1[[#This Row],[trait_name]],Trait[],2,FALSE)</f>
        <v>23</v>
      </c>
      <c r="J23322" s="23" t="s">
        <v>49</v>
      </c>
      <c r="L23322" s="3"/>
      <c r="M23322" s="3"/>
    </row>
    <row r="23323" spans="1:13">
      <c r="A23323" s="5">
        <v>43327</v>
      </c>
      <c r="B23323" s="5">
        <v>43327</v>
      </c>
      <c r="C23323" t="s">
        <v>1341</v>
      </c>
      <c r="D23323" s="69">
        <f>VLOOKUP(C23323,Index[],2,FALSE)</f>
        <v>216</v>
      </c>
      <c r="I23323">
        <f>VLOOKUP(Table1[[#This Row],[trait_name]],Trait[],2,FALSE)</f>
        <v>23</v>
      </c>
      <c r="J23323" s="23" t="s">
        <v>49</v>
      </c>
      <c r="L23323" s="3"/>
      <c r="M23323" s="3"/>
    </row>
    <row r="23324" spans="1:13">
      <c r="A23324" s="5">
        <v>43327</v>
      </c>
      <c r="B23324" s="5">
        <v>43327</v>
      </c>
      <c r="C23324" t="s">
        <v>1341</v>
      </c>
      <c r="D23324" s="69">
        <f>VLOOKUP(C23324,Index[],2,FALSE)</f>
        <v>216</v>
      </c>
      <c r="I23324">
        <f>VLOOKUP(Table1[[#This Row],[trait_name]],Trait[],2,FALSE)</f>
        <v>23</v>
      </c>
      <c r="J23324" s="23" t="s">
        <v>49</v>
      </c>
      <c r="L23324" s="3"/>
      <c r="M23324" s="3"/>
    </row>
    <row r="23325" spans="1:13">
      <c r="A23325" s="5">
        <v>43327</v>
      </c>
      <c r="B23325" s="5">
        <v>43327</v>
      </c>
      <c r="C23325" t="s">
        <v>1341</v>
      </c>
      <c r="D23325" s="69">
        <f>VLOOKUP(C23325,Index[],2,FALSE)</f>
        <v>216</v>
      </c>
      <c r="H23325" t="s">
        <v>325</v>
      </c>
      <c r="I23325">
        <f>VLOOKUP(Table1[[#This Row],[trait_name]],Trait[],2,FALSE)</f>
        <v>24</v>
      </c>
      <c r="J23325" s="23" t="s">
        <v>53</v>
      </c>
      <c r="L23325" s="3" t="s">
        <v>310</v>
      </c>
      <c r="M23325" s="3"/>
    </row>
    <row r="23326" spans="1:13">
      <c r="A23326" s="5">
        <v>43327</v>
      </c>
      <c r="B23326" s="5">
        <v>43327</v>
      </c>
      <c r="C23326" t="s">
        <v>1341</v>
      </c>
      <c r="D23326" s="69">
        <f>VLOOKUP(C23326,Index[],2,FALSE)</f>
        <v>216</v>
      </c>
      <c r="H23326" t="s">
        <v>17</v>
      </c>
      <c r="I23326">
        <f>VLOOKUP(Table1[[#This Row],[trait_name]],Trait[],2,FALSE)</f>
        <v>24</v>
      </c>
      <c r="J23326" s="23" t="s">
        <v>53</v>
      </c>
      <c r="L23326" s="3" t="s">
        <v>163</v>
      </c>
      <c r="M23326" s="3"/>
    </row>
    <row r="23327" spans="1:13">
      <c r="A23327" s="5">
        <v>43327</v>
      </c>
      <c r="B23327" s="5">
        <v>43327</v>
      </c>
      <c r="C23327" t="s">
        <v>1341</v>
      </c>
      <c r="D23327" s="69">
        <f>VLOOKUP(C23327,Index[],2,FALSE)</f>
        <v>216</v>
      </c>
      <c r="H23327" t="s">
        <v>325</v>
      </c>
      <c r="I23327">
        <f>VLOOKUP(Table1[[#This Row],[trait_name]],Trait[],2,FALSE)</f>
        <v>24</v>
      </c>
      <c r="J23327" s="23" t="s">
        <v>53</v>
      </c>
      <c r="L23327" s="3" t="s">
        <v>432</v>
      </c>
      <c r="M23327" s="3"/>
    </row>
    <row r="23328" spans="1:13">
      <c r="A23328" s="5">
        <v>43327</v>
      </c>
      <c r="B23328" s="5">
        <v>43327</v>
      </c>
      <c r="C23328" t="s">
        <v>1341</v>
      </c>
      <c r="D23328" s="69">
        <f>VLOOKUP(C23328,Index[],2,FALSE)</f>
        <v>216</v>
      </c>
      <c r="H23328" t="s">
        <v>325</v>
      </c>
      <c r="I23328">
        <f>VLOOKUP(Table1[[#This Row],[trait_name]],Trait[],2,FALSE)</f>
        <v>25</v>
      </c>
      <c r="J23328" s="23" t="s">
        <v>57</v>
      </c>
      <c r="L23328" s="3" t="s">
        <v>23</v>
      </c>
      <c r="M23328" s="3"/>
    </row>
    <row r="23329" spans="1:13">
      <c r="A23329" s="5">
        <v>43327</v>
      </c>
      <c r="B23329" s="5">
        <v>43327</v>
      </c>
      <c r="C23329" t="s">
        <v>1341</v>
      </c>
      <c r="D23329" s="69">
        <f>VLOOKUP(C23329,Index[],2,FALSE)</f>
        <v>216</v>
      </c>
      <c r="H23329" t="s">
        <v>17</v>
      </c>
      <c r="I23329">
        <f>VLOOKUP(Table1[[#This Row],[trait_name]],Trait[],2,FALSE)</f>
        <v>26</v>
      </c>
      <c r="J23329" s="23" t="s">
        <v>58</v>
      </c>
      <c r="L23329" s="3" t="s">
        <v>60</v>
      </c>
      <c r="M23329" s="3"/>
    </row>
    <row r="23330" spans="1:13">
      <c r="A23330" s="5">
        <v>43327</v>
      </c>
      <c r="B23330" s="5">
        <v>43327</v>
      </c>
      <c r="C23330" t="s">
        <v>1341</v>
      </c>
      <c r="D23330" s="69">
        <f>VLOOKUP(C23330,Index[],2,FALSE)</f>
        <v>216</v>
      </c>
      <c r="H23330" t="s">
        <v>325</v>
      </c>
      <c r="I23330">
        <f>VLOOKUP(Table1[[#This Row],[trait_name]],Trait[],2,FALSE)</f>
        <v>26</v>
      </c>
      <c r="J23330" s="23" t="s">
        <v>58</v>
      </c>
      <c r="L23330" s="3" t="s">
        <v>480</v>
      </c>
      <c r="M23330" s="3"/>
    </row>
    <row r="23331" spans="1:13">
      <c r="A23331" s="5">
        <v>43327</v>
      </c>
      <c r="B23331" s="5">
        <v>43327</v>
      </c>
      <c r="C23331" t="s">
        <v>1341</v>
      </c>
      <c r="D23331" s="69">
        <f>VLOOKUP(C23331,Index[],2,FALSE)</f>
        <v>216</v>
      </c>
      <c r="I23331">
        <f>VLOOKUP(Table1[[#This Row],[trait_name]],Trait[],2,FALSE)</f>
        <v>26</v>
      </c>
      <c r="J23331" s="23" t="s">
        <v>58</v>
      </c>
      <c r="L23331" s="3"/>
      <c r="M23331" s="3"/>
    </row>
    <row r="23332" spans="1:13">
      <c r="A23332" s="5">
        <v>43327</v>
      </c>
      <c r="B23332" s="5">
        <v>43327</v>
      </c>
      <c r="C23332" t="s">
        <v>1341</v>
      </c>
      <c r="D23332" s="69">
        <f>VLOOKUP(C23332,Index[],2,FALSE)</f>
        <v>216</v>
      </c>
      <c r="H23332" t="s">
        <v>20</v>
      </c>
      <c r="I23332">
        <f>VLOOKUP(Table1[[#This Row],[trait_name]],Trait[],2,FALSE)</f>
        <v>27</v>
      </c>
      <c r="J23332" s="23" t="s">
        <v>61</v>
      </c>
      <c r="L23332" s="3" t="s">
        <v>498</v>
      </c>
      <c r="M23332" s="3"/>
    </row>
    <row r="23333" spans="1:13">
      <c r="A23333" s="5">
        <v>43327</v>
      </c>
      <c r="B23333" s="5">
        <v>43327</v>
      </c>
      <c r="C23333" t="s">
        <v>1341</v>
      </c>
      <c r="D23333" s="69">
        <f>VLOOKUP(C23333,Index[],2,FALSE)</f>
        <v>216</v>
      </c>
      <c r="I23333">
        <f>VLOOKUP(Table1[[#This Row],[trait_name]],Trait[],2,FALSE)</f>
        <v>28</v>
      </c>
      <c r="J23333" s="23" t="s">
        <v>62</v>
      </c>
      <c r="L23333" s="3"/>
      <c r="M23333" s="3"/>
    </row>
    <row r="23334" spans="1:13">
      <c r="A23334" s="5">
        <v>43327</v>
      </c>
      <c r="B23334" s="5">
        <v>43327</v>
      </c>
      <c r="C23334" t="s">
        <v>1341</v>
      </c>
      <c r="D23334" s="69">
        <f>VLOOKUP(C23334,Index[],2,FALSE)</f>
        <v>216</v>
      </c>
      <c r="H23334" t="s">
        <v>17</v>
      </c>
      <c r="I23334">
        <f>VLOOKUP(Table1[[#This Row],[trait_name]],Trait[],2,FALSE)</f>
        <v>29</v>
      </c>
      <c r="J23334" s="23" t="s">
        <v>63</v>
      </c>
      <c r="L23334" s="3">
        <v>4</v>
      </c>
      <c r="M23334" s="3"/>
    </row>
    <row r="23335" spans="1:13">
      <c r="A23335" s="5">
        <v>43327</v>
      </c>
      <c r="B23335" s="5">
        <v>43327</v>
      </c>
      <c r="C23335" t="s">
        <v>1341</v>
      </c>
      <c r="D23335" s="69">
        <f>VLOOKUP(C23335,Index[],2,FALSE)</f>
        <v>216</v>
      </c>
      <c r="H23335" t="s">
        <v>25</v>
      </c>
      <c r="I23335">
        <f>VLOOKUP(Table1[[#This Row],[trait_name]],Trait[],2,FALSE)</f>
        <v>30</v>
      </c>
      <c r="J23335" s="23" t="s">
        <v>64</v>
      </c>
      <c r="L23335" s="3">
        <v>3</v>
      </c>
      <c r="M23335" s="3"/>
    </row>
    <row r="23336" spans="1:13">
      <c r="A23336" s="5">
        <v>43327</v>
      </c>
      <c r="B23336" s="5">
        <v>43327</v>
      </c>
      <c r="C23336" t="s">
        <v>1341</v>
      </c>
      <c r="D23336" s="69">
        <f>VLOOKUP(C23336,Index[],2,FALSE)</f>
        <v>216</v>
      </c>
      <c r="H23336" t="s">
        <v>17</v>
      </c>
      <c r="I23336">
        <f>VLOOKUP(Table1[[#This Row],[trait_name]],Trait[],2,FALSE)</f>
        <v>31</v>
      </c>
      <c r="J23336" s="23" t="s">
        <v>65</v>
      </c>
      <c r="L23336" s="3">
        <v>2</v>
      </c>
      <c r="M23336" s="3"/>
    </row>
    <row r="23337" spans="1:13">
      <c r="A23337" s="5">
        <v>43327</v>
      </c>
      <c r="B23337" s="5">
        <v>43327</v>
      </c>
      <c r="C23337" t="s">
        <v>1341</v>
      </c>
      <c r="D23337" s="69">
        <f>VLOOKUP(C23337,Index[],2,FALSE)</f>
        <v>216</v>
      </c>
      <c r="H23337" t="s">
        <v>17</v>
      </c>
      <c r="I23337">
        <f>VLOOKUP(Table1[[#This Row],[trait_name]],Trait[],2,FALSE)</f>
        <v>32</v>
      </c>
      <c r="J23337" s="23" t="s">
        <v>66</v>
      </c>
      <c r="L23337" s="3">
        <v>4</v>
      </c>
      <c r="M23337" s="3"/>
    </row>
    <row r="23338" spans="1:13">
      <c r="A23338" s="5">
        <v>43327</v>
      </c>
      <c r="B23338" s="5">
        <v>43327</v>
      </c>
      <c r="C23338" t="s">
        <v>1341</v>
      </c>
      <c r="D23338" s="69">
        <f>VLOOKUP(C23338,Index[],2,FALSE)</f>
        <v>216</v>
      </c>
      <c r="H23338" t="s">
        <v>25</v>
      </c>
      <c r="I23338">
        <f>VLOOKUP(Table1[[#This Row],[trait_name]],Trait[],2,FALSE)</f>
        <v>33</v>
      </c>
      <c r="J23338" s="23" t="s">
        <v>67</v>
      </c>
      <c r="L23338" s="3">
        <v>3</v>
      </c>
      <c r="M23338" s="3"/>
    </row>
    <row r="23339" spans="1:13">
      <c r="A23339" s="5">
        <v>43327</v>
      </c>
      <c r="B23339" s="5">
        <v>43327</v>
      </c>
      <c r="C23339" t="s">
        <v>1341</v>
      </c>
      <c r="D23339" s="69">
        <f>VLOOKUP(C23339,Index[],2,FALSE)</f>
        <v>216</v>
      </c>
      <c r="H23339" t="s">
        <v>17</v>
      </c>
      <c r="I23339">
        <f>VLOOKUP(Table1[[#This Row],[trait_name]],Trait[],2,FALSE)</f>
        <v>34</v>
      </c>
      <c r="J23339" s="23" t="s">
        <v>68</v>
      </c>
      <c r="L23339" s="3">
        <v>2</v>
      </c>
      <c r="M23339" s="3"/>
    </row>
    <row r="23340" spans="1:13">
      <c r="A23340" s="5">
        <v>43327</v>
      </c>
      <c r="B23340" s="5">
        <v>43327</v>
      </c>
      <c r="C23340" t="s">
        <v>1341</v>
      </c>
      <c r="D23340" s="69">
        <f>VLOOKUP(C23340,Index[],2,FALSE)</f>
        <v>216</v>
      </c>
      <c r="H23340" t="s">
        <v>325</v>
      </c>
      <c r="I23340">
        <f>VLOOKUP(Table1[[#This Row],[trait_name]],Trait[],2,FALSE)</f>
        <v>35</v>
      </c>
      <c r="J23340" s="23" t="s">
        <v>166</v>
      </c>
      <c r="L23340" s="3" t="s">
        <v>167</v>
      </c>
      <c r="M23340" s="3"/>
    </row>
    <row r="23341" spans="1:13">
      <c r="A23341" s="5">
        <v>43327</v>
      </c>
      <c r="B23341" s="5">
        <v>43327</v>
      </c>
      <c r="C23341" t="s">
        <v>1341</v>
      </c>
      <c r="D23341" s="69">
        <f>VLOOKUP(C23341,Index[],2,FALSE)</f>
        <v>216</v>
      </c>
      <c r="I23341">
        <f>VLOOKUP(Table1[[#This Row],[trait_name]],Trait[],2,FALSE)</f>
        <v>35</v>
      </c>
      <c r="J23341" s="23" t="s">
        <v>166</v>
      </c>
      <c r="L23341" s="3"/>
      <c r="M23341" s="3"/>
    </row>
    <row r="23342" spans="1:13">
      <c r="A23342" s="5">
        <v>43327</v>
      </c>
      <c r="B23342" s="5">
        <v>43327</v>
      </c>
      <c r="C23342" t="s">
        <v>1341</v>
      </c>
      <c r="D23342" s="69">
        <f>VLOOKUP(C23342,Index[],2,FALSE)</f>
        <v>216</v>
      </c>
      <c r="H23342" t="s">
        <v>20</v>
      </c>
      <c r="I23342">
        <f>VLOOKUP(Table1[[#This Row],[trait_name]],Trait[],2,FALSE)</f>
        <v>36</v>
      </c>
      <c r="J23342" s="23" t="s">
        <v>69</v>
      </c>
      <c r="L23342" s="3" t="s">
        <v>169</v>
      </c>
      <c r="M23342" s="3"/>
    </row>
    <row r="23343" spans="1:13">
      <c r="A23343" s="5">
        <v>43327</v>
      </c>
      <c r="B23343" s="5">
        <v>43327</v>
      </c>
      <c r="C23343" t="s">
        <v>1341</v>
      </c>
      <c r="D23343" s="69">
        <f>VLOOKUP(C23343,Index[],2,FALSE)</f>
        <v>216</v>
      </c>
      <c r="H23343" t="s">
        <v>17</v>
      </c>
      <c r="I23343">
        <f>VLOOKUP(Table1[[#This Row],[trait_name]],Trait[],2,FALSE)</f>
        <v>36</v>
      </c>
      <c r="J23343" s="23" t="s">
        <v>69</v>
      </c>
      <c r="L23343" s="3" t="s">
        <v>217</v>
      </c>
      <c r="M23343" s="3"/>
    </row>
    <row r="23344" spans="1:13">
      <c r="A23344" s="5">
        <v>43327</v>
      </c>
      <c r="B23344" s="5">
        <v>43327</v>
      </c>
      <c r="C23344" t="s">
        <v>1341</v>
      </c>
      <c r="D23344" s="70">
        <f>VLOOKUP(C23344,Index[],2,FALSE)</f>
        <v>216</v>
      </c>
      <c r="H23344" t="s">
        <v>20</v>
      </c>
      <c r="J23344" s="23" t="s">
        <v>69</v>
      </c>
      <c r="L23344" s="3" t="s">
        <v>461</v>
      </c>
      <c r="M23344" s="3"/>
    </row>
    <row r="23345" spans="1:13">
      <c r="A23345" s="5">
        <v>43327</v>
      </c>
      <c r="B23345" s="5">
        <v>43327</v>
      </c>
      <c r="C23345" t="s">
        <v>1341</v>
      </c>
      <c r="D23345" s="69">
        <f>VLOOKUP(C23345,Index[],2,FALSE)</f>
        <v>216</v>
      </c>
      <c r="I23345">
        <f>VLOOKUP(Table1[[#This Row],[trait_name]],Trait[],2,FALSE)</f>
        <v>37</v>
      </c>
      <c r="J23345" s="23" t="s">
        <v>170</v>
      </c>
      <c r="L23345" s="3"/>
      <c r="M23345" s="3"/>
    </row>
    <row r="23346" spans="1:13">
      <c r="A23346" s="5">
        <v>43327</v>
      </c>
      <c r="B23346" s="5">
        <v>43327</v>
      </c>
      <c r="C23346" t="s">
        <v>1341</v>
      </c>
      <c r="D23346" s="69">
        <f>VLOOKUP(C23346,Index[],2,FALSE)</f>
        <v>216</v>
      </c>
      <c r="H23346" t="s">
        <v>155</v>
      </c>
      <c r="I23346">
        <f>VLOOKUP(Table1[[#This Row],[trait_name]],Trait[],2,FALSE)</f>
        <v>38</v>
      </c>
      <c r="J23346" s="23" t="s">
        <v>72</v>
      </c>
      <c r="L23346" s="3" t="s">
        <v>73</v>
      </c>
      <c r="M23346" s="3"/>
    </row>
    <row r="23347" spans="1:13">
      <c r="A23347" s="5">
        <v>43327</v>
      </c>
      <c r="B23347" s="5">
        <v>43327</v>
      </c>
      <c r="C23347" t="s">
        <v>1341</v>
      </c>
      <c r="D23347" s="69">
        <f>VLOOKUP(C23347,Index[],2,FALSE)</f>
        <v>216</v>
      </c>
      <c r="I23347">
        <f>VLOOKUP(Table1[[#This Row],[trait_name]],Trait[],2,FALSE)</f>
        <v>38</v>
      </c>
      <c r="J23347" s="23" t="s">
        <v>72</v>
      </c>
      <c r="L23347" s="3"/>
      <c r="M23347" s="3"/>
    </row>
    <row r="23348" spans="1:13">
      <c r="A23348" s="5">
        <v>43327</v>
      </c>
      <c r="B23348" s="5">
        <v>43327</v>
      </c>
      <c r="C23348" t="s">
        <v>1341</v>
      </c>
      <c r="D23348" s="69">
        <f>VLOOKUP(C23348,Index[],2,FALSE)</f>
        <v>216</v>
      </c>
      <c r="H23348" t="s">
        <v>17</v>
      </c>
      <c r="I23348">
        <f>VLOOKUP(Table1[[#This Row],[trait_name]],Trait[],2,FALSE)</f>
        <v>39</v>
      </c>
      <c r="J23348" s="23" t="s">
        <v>74</v>
      </c>
      <c r="L23348" s="3" t="s">
        <v>75</v>
      </c>
      <c r="M23348" s="3"/>
    </row>
    <row r="23349" spans="1:13">
      <c r="A23349" s="5">
        <v>43327</v>
      </c>
      <c r="B23349" s="5">
        <v>43327</v>
      </c>
      <c r="C23349" t="s">
        <v>1341</v>
      </c>
      <c r="D23349" s="69">
        <f>VLOOKUP(C23349,Index[],2,FALSE)</f>
        <v>216</v>
      </c>
      <c r="I23349">
        <f>VLOOKUP(Table1[[#This Row],[trait_name]],Trait[],2,FALSE)</f>
        <v>39</v>
      </c>
      <c r="J23349" s="23" t="s">
        <v>74</v>
      </c>
      <c r="L23349" s="3"/>
      <c r="M23349" s="3"/>
    </row>
    <row r="23350" spans="1:13">
      <c r="A23350" s="5">
        <v>43327</v>
      </c>
      <c r="B23350" s="5">
        <v>43327</v>
      </c>
      <c r="C23350" t="s">
        <v>1341</v>
      </c>
      <c r="D23350" s="69">
        <f>VLOOKUP(C23350,Index[],2,FALSE)</f>
        <v>216</v>
      </c>
      <c r="H23350" t="s">
        <v>20</v>
      </c>
      <c r="I23350">
        <f>VLOOKUP(Table1[[#This Row],[trait_name]],Trait[],2,FALSE)</f>
        <v>40</v>
      </c>
      <c r="J23350" s="23" t="s">
        <v>76</v>
      </c>
      <c r="L23350" s="3" t="s">
        <v>224</v>
      </c>
      <c r="M23350" s="3"/>
    </row>
    <row r="23351" spans="1:13">
      <c r="A23351" s="5">
        <v>43327</v>
      </c>
      <c r="B23351" s="5">
        <v>43327</v>
      </c>
      <c r="C23351" t="s">
        <v>1341</v>
      </c>
      <c r="D23351" s="69">
        <f>VLOOKUP(C23351,Index[],2,FALSE)</f>
        <v>216</v>
      </c>
      <c r="H23351" t="s">
        <v>20</v>
      </c>
      <c r="I23351">
        <f>VLOOKUP(Table1[[#This Row],[trait_name]],Trait[],2,FALSE)</f>
        <v>40</v>
      </c>
      <c r="J23351" s="23" t="s">
        <v>76</v>
      </c>
      <c r="L23351" s="3" t="s">
        <v>330</v>
      </c>
      <c r="M23351" s="3"/>
    </row>
    <row r="23352" spans="1:13">
      <c r="A23352" s="5">
        <v>43327</v>
      </c>
      <c r="B23352" s="5">
        <v>43327</v>
      </c>
      <c r="C23352" t="s">
        <v>1341</v>
      </c>
      <c r="D23352" s="69">
        <f>VLOOKUP(C23352,Index[],2,FALSE)</f>
        <v>216</v>
      </c>
      <c r="I23352">
        <f>VLOOKUP(Table1[[#This Row],[trait_name]],Trait[],2,FALSE)</f>
        <v>40</v>
      </c>
      <c r="J23352" s="23" t="s">
        <v>76</v>
      </c>
      <c r="L23352" s="3"/>
      <c r="M23352" s="3"/>
    </row>
    <row r="23353" spans="1:13">
      <c r="A23353" s="5">
        <v>43327</v>
      </c>
      <c r="B23353" s="5">
        <v>43327</v>
      </c>
      <c r="C23353" t="s">
        <v>1341</v>
      </c>
      <c r="D23353" s="69">
        <f>VLOOKUP(C23353,Index[],2,FALSE)</f>
        <v>216</v>
      </c>
      <c r="I23353">
        <f>VLOOKUP(Table1[[#This Row],[trait_name]],Trait[],2,FALSE)</f>
        <v>40</v>
      </c>
      <c r="J23353" s="23" t="s">
        <v>76</v>
      </c>
      <c r="L23353" s="3"/>
      <c r="M23353" s="3"/>
    </row>
    <row r="23354" spans="1:13">
      <c r="A23354" s="5">
        <v>43327</v>
      </c>
      <c r="B23354" s="5">
        <v>43327</v>
      </c>
      <c r="C23354" t="s">
        <v>1341</v>
      </c>
      <c r="D23354" s="69">
        <f>VLOOKUP(C23354,Index[],2,FALSE)</f>
        <v>216</v>
      </c>
      <c r="H23354" t="s">
        <v>25</v>
      </c>
      <c r="I23354">
        <f>VLOOKUP(Table1[[#This Row],[trait_name]],Trait[],2,FALSE)</f>
        <v>41</v>
      </c>
      <c r="J23354" s="23" t="s">
        <v>78</v>
      </c>
      <c r="L23354" s="3" t="s">
        <v>80</v>
      </c>
      <c r="M23354" s="3"/>
    </row>
    <row r="23355" spans="1:13">
      <c r="A23355" s="5">
        <v>43327</v>
      </c>
      <c r="B23355" s="5">
        <v>43327</v>
      </c>
      <c r="C23355" t="s">
        <v>1341</v>
      </c>
      <c r="D23355" s="69">
        <f>VLOOKUP(C23355,Index[],2,FALSE)</f>
        <v>216</v>
      </c>
      <c r="I23355">
        <f>VLOOKUP(Table1[[#This Row],[trait_name]],Trait[],2,FALSE)</f>
        <v>41</v>
      </c>
      <c r="J23355" s="23" t="s">
        <v>78</v>
      </c>
      <c r="L23355" s="3"/>
      <c r="M23355" s="3"/>
    </row>
    <row r="23356" spans="1:13">
      <c r="A23356" s="5">
        <v>43327</v>
      </c>
      <c r="B23356" s="5">
        <v>43327</v>
      </c>
      <c r="C23356" t="s">
        <v>1341</v>
      </c>
      <c r="D23356" s="69">
        <f>VLOOKUP(C23356,Index[],2,FALSE)</f>
        <v>216</v>
      </c>
      <c r="I23356">
        <f>VLOOKUP(Table1[[#This Row],[trait_name]],Trait[],2,FALSE)</f>
        <v>41</v>
      </c>
      <c r="J23356" s="23" t="s">
        <v>78</v>
      </c>
      <c r="L23356" s="3"/>
      <c r="M23356" s="3"/>
    </row>
    <row r="23357" spans="1:13">
      <c r="A23357" s="5">
        <v>43327</v>
      </c>
      <c r="B23357" s="5">
        <v>43327</v>
      </c>
      <c r="C23357" t="s">
        <v>1341</v>
      </c>
      <c r="D23357" s="69">
        <f>VLOOKUP(C23357,Index[],2,FALSE)</f>
        <v>216</v>
      </c>
      <c r="I23357">
        <f>VLOOKUP(Table1[[#This Row],[trait_name]],Trait[],2,FALSE)</f>
        <v>41</v>
      </c>
      <c r="J23357" s="23" t="s">
        <v>78</v>
      </c>
      <c r="L23357" s="3"/>
      <c r="M23357" s="3"/>
    </row>
    <row r="23358" spans="1:13">
      <c r="A23358" s="5">
        <v>43327</v>
      </c>
      <c r="B23358" s="5">
        <v>43327</v>
      </c>
      <c r="C23358" t="s">
        <v>1341</v>
      </c>
      <c r="D23358" s="69">
        <f>VLOOKUP(C23358,Index[],2,FALSE)</f>
        <v>216</v>
      </c>
      <c r="H23358" t="s">
        <v>325</v>
      </c>
      <c r="I23358">
        <f>VLOOKUP(Table1[[#This Row],[trait_name]],Trait[],2,FALSE)</f>
        <v>42</v>
      </c>
      <c r="J23358" s="23" t="s">
        <v>82</v>
      </c>
      <c r="L23358" s="3" t="s">
        <v>255</v>
      </c>
      <c r="M23358" s="3"/>
    </row>
    <row r="23359" spans="1:13">
      <c r="A23359" s="5">
        <v>43327</v>
      </c>
      <c r="B23359" s="5">
        <v>43327</v>
      </c>
      <c r="C23359" t="s">
        <v>1341</v>
      </c>
      <c r="D23359" s="69">
        <f>VLOOKUP(C23359,Index[],2,FALSE)</f>
        <v>216</v>
      </c>
      <c r="H23359" t="s">
        <v>17</v>
      </c>
      <c r="I23359">
        <f>VLOOKUP(Table1[[#This Row],[trait_name]],Trait[],2,FALSE)</f>
        <v>42</v>
      </c>
      <c r="J23359" s="23" t="s">
        <v>82</v>
      </c>
      <c r="L23359" s="3" t="s">
        <v>731</v>
      </c>
      <c r="M23359" s="3"/>
    </row>
    <row r="23360" spans="1:13">
      <c r="A23360" s="5">
        <v>43327</v>
      </c>
      <c r="B23360" s="5">
        <v>43327</v>
      </c>
      <c r="C23360" t="s">
        <v>1341</v>
      </c>
      <c r="D23360" s="69">
        <f>VLOOKUP(C23360,Index[],2,FALSE)</f>
        <v>216</v>
      </c>
      <c r="H23360" t="s">
        <v>17</v>
      </c>
      <c r="I23360">
        <f>VLOOKUP(Table1[[#This Row],[trait_name]],Trait[],2,FALSE)</f>
        <v>43</v>
      </c>
      <c r="J23360" s="23" t="s">
        <v>86</v>
      </c>
      <c r="L23360" s="3" t="s">
        <v>105</v>
      </c>
      <c r="M23360" s="3"/>
    </row>
    <row r="23361" spans="1:13">
      <c r="A23361" s="5">
        <v>43327</v>
      </c>
      <c r="B23361" s="5">
        <v>43327</v>
      </c>
      <c r="C23361" t="s">
        <v>1341</v>
      </c>
      <c r="D23361" s="69">
        <f>VLOOKUP(C23361,Index[],2,FALSE)</f>
        <v>216</v>
      </c>
      <c r="H23361" t="s">
        <v>17</v>
      </c>
      <c r="I23361">
        <f>VLOOKUP(Table1[[#This Row],[trait_name]],Trait[],2,FALSE)</f>
        <v>43</v>
      </c>
      <c r="J23361" s="23" t="s">
        <v>86</v>
      </c>
      <c r="L23361" s="3" t="s">
        <v>87</v>
      </c>
      <c r="M23361" s="3"/>
    </row>
    <row r="23362" spans="1:13">
      <c r="A23362" s="5">
        <v>43327</v>
      </c>
      <c r="B23362" s="5">
        <v>43327</v>
      </c>
      <c r="C23362" t="s">
        <v>1341</v>
      </c>
      <c r="D23362" s="69">
        <f>VLOOKUP(C23362,Index[],2,FALSE)</f>
        <v>216</v>
      </c>
      <c r="H23362" t="s">
        <v>17</v>
      </c>
      <c r="I23362">
        <f>VLOOKUP(Table1[[#This Row],[trait_name]],Trait[],2,FALSE)</f>
        <v>43</v>
      </c>
      <c r="J23362" s="23" t="s">
        <v>86</v>
      </c>
      <c r="L23362" s="3" t="s">
        <v>181</v>
      </c>
      <c r="M23362" s="3"/>
    </row>
    <row r="23363" spans="1:13">
      <c r="A23363" s="5">
        <v>43327</v>
      </c>
      <c r="B23363" s="5">
        <v>43327</v>
      </c>
      <c r="C23363" t="s">
        <v>1341</v>
      </c>
      <c r="D23363" s="70">
        <f>VLOOKUP(C23363,Index[],2,FALSE)</f>
        <v>216</v>
      </c>
      <c r="H23363" t="s">
        <v>25</v>
      </c>
      <c r="J23363" s="23" t="s">
        <v>86</v>
      </c>
      <c r="L23363" s="3" t="s">
        <v>180</v>
      </c>
      <c r="M23363" s="3"/>
    </row>
    <row r="23364" spans="1:13">
      <c r="A23364" s="5">
        <v>43327</v>
      </c>
      <c r="B23364" s="5">
        <v>43327</v>
      </c>
      <c r="C23364" t="s">
        <v>1341</v>
      </c>
      <c r="D23364" s="70">
        <f>VLOOKUP(C23364,Index[],2,FALSE)</f>
        <v>216</v>
      </c>
      <c r="H23364" t="s">
        <v>25</v>
      </c>
      <c r="J23364" s="23" t="s">
        <v>86</v>
      </c>
      <c r="L23364" s="3" t="s">
        <v>182</v>
      </c>
      <c r="M23364" s="3"/>
    </row>
    <row r="23365" spans="1:13">
      <c r="A23365" s="5">
        <v>43327</v>
      </c>
      <c r="B23365" s="5">
        <v>43327</v>
      </c>
      <c r="C23365" t="s">
        <v>1341</v>
      </c>
      <c r="D23365" s="69">
        <f>VLOOKUP(C23365,Index[],2,FALSE)</f>
        <v>216</v>
      </c>
      <c r="H23365" t="s">
        <v>17</v>
      </c>
      <c r="I23365">
        <f>VLOOKUP(Table1[[#This Row],[trait_name]],Trait[],2,FALSE)</f>
        <v>44</v>
      </c>
      <c r="J23365" s="23" t="s">
        <v>88</v>
      </c>
      <c r="L23365" s="3" t="s">
        <v>89</v>
      </c>
      <c r="M23365" s="3"/>
    </row>
    <row r="23366" spans="1:13">
      <c r="A23366" s="5">
        <v>43327</v>
      </c>
      <c r="B23366" s="5">
        <v>43327</v>
      </c>
      <c r="C23366" t="s">
        <v>1341</v>
      </c>
      <c r="D23366" s="69">
        <f>VLOOKUP(C23366,Index[],2,FALSE)</f>
        <v>216</v>
      </c>
      <c r="H23366" t="s">
        <v>25</v>
      </c>
      <c r="I23366">
        <f>VLOOKUP(Table1[[#This Row],[trait_name]],Trait[],2,FALSE)</f>
        <v>44</v>
      </c>
      <c r="J23366" s="23" t="s">
        <v>88</v>
      </c>
      <c r="L23366" s="3" t="s">
        <v>90</v>
      </c>
      <c r="M23366" s="3"/>
    </row>
    <row r="23367" spans="1:13">
      <c r="A23367" s="5">
        <v>43327</v>
      </c>
      <c r="B23367" s="5">
        <v>43327</v>
      </c>
      <c r="C23367" t="s">
        <v>1341</v>
      </c>
      <c r="D23367" s="69">
        <f>VLOOKUP(C23367,Index[],2,FALSE)</f>
        <v>216</v>
      </c>
      <c r="I23367">
        <f>VLOOKUP(Table1[[#This Row],[trait_name]],Trait[],2,FALSE)</f>
        <v>44</v>
      </c>
      <c r="J23367" s="23" t="s">
        <v>88</v>
      </c>
      <c r="L23367" s="3"/>
      <c r="M23367" s="3"/>
    </row>
    <row r="23368" spans="1:13">
      <c r="A23368" s="5">
        <v>43327</v>
      </c>
      <c r="B23368" s="5">
        <v>43327</v>
      </c>
      <c r="C23368" t="s">
        <v>1341</v>
      </c>
      <c r="D23368" s="69">
        <f>VLOOKUP(C23368,Index[],2,FALSE)</f>
        <v>216</v>
      </c>
      <c r="H23368" t="s">
        <v>17</v>
      </c>
      <c r="I23368">
        <f>VLOOKUP(Table1[[#This Row],[trait_name]],Trait[],2,FALSE)</f>
        <v>45</v>
      </c>
      <c r="J23368" s="23" t="s">
        <v>92</v>
      </c>
      <c r="L23368" s="3" t="s">
        <v>96</v>
      </c>
      <c r="M23368" s="3"/>
    </row>
    <row r="23369" spans="1:13">
      <c r="A23369" s="5">
        <v>43327</v>
      </c>
      <c r="B23369" s="5">
        <v>43327</v>
      </c>
      <c r="C23369" t="s">
        <v>1341</v>
      </c>
      <c r="D23369" s="69">
        <f>VLOOKUP(C23369,Index[],2,FALSE)</f>
        <v>216</v>
      </c>
      <c r="I23369">
        <f>VLOOKUP(Table1[[#This Row],[trait_name]],Trait[],2,FALSE)</f>
        <v>45</v>
      </c>
      <c r="J23369" s="23" t="s">
        <v>92</v>
      </c>
      <c r="L23369" s="3"/>
      <c r="M23369" s="3"/>
    </row>
    <row r="23370" spans="1:13">
      <c r="A23370" s="5">
        <v>43327</v>
      </c>
      <c r="B23370" s="5">
        <v>43327</v>
      </c>
      <c r="C23370" t="s">
        <v>1341</v>
      </c>
      <c r="D23370" s="69">
        <f>VLOOKUP(C23370,Index[],2,FALSE)</f>
        <v>216</v>
      </c>
      <c r="I23370">
        <f>VLOOKUP(Table1[[#This Row],[trait_name]],Trait[],2,FALSE)</f>
        <v>45</v>
      </c>
      <c r="J23370" s="23" t="s">
        <v>92</v>
      </c>
      <c r="L23370" s="3"/>
      <c r="M23370" s="3"/>
    </row>
    <row r="23371" spans="1:13">
      <c r="A23371" s="5">
        <v>43327</v>
      </c>
      <c r="B23371" s="5">
        <v>43327</v>
      </c>
      <c r="C23371" t="s">
        <v>1341</v>
      </c>
      <c r="D23371" s="69">
        <f>VLOOKUP(C23371,Index[],2,FALSE)</f>
        <v>216</v>
      </c>
      <c r="I23371">
        <f>VLOOKUP(Table1[[#This Row],[trait_name]],Trait[],2,FALSE)</f>
        <v>45</v>
      </c>
      <c r="J23371" s="23" t="s">
        <v>92</v>
      </c>
      <c r="L23371" s="3"/>
      <c r="M23371" s="3"/>
    </row>
    <row r="23372" spans="1:13">
      <c r="A23372" s="5">
        <v>43327</v>
      </c>
      <c r="B23372" s="5">
        <v>43327</v>
      </c>
      <c r="C23372" t="s">
        <v>1341</v>
      </c>
      <c r="D23372" s="69">
        <f>VLOOKUP(C23372,Index[],2,FALSE)</f>
        <v>216</v>
      </c>
      <c r="I23372">
        <f>VLOOKUP(Table1[[#This Row],[trait_name]],Trait[],2,FALSE)</f>
        <v>45</v>
      </c>
      <c r="J23372" s="23" t="s">
        <v>92</v>
      </c>
      <c r="L23372" s="3"/>
      <c r="M23372" s="3"/>
    </row>
    <row r="23373" spans="1:13">
      <c r="A23373" s="5">
        <v>43327</v>
      </c>
      <c r="B23373" s="5">
        <v>43327</v>
      </c>
      <c r="C23373" t="s">
        <v>1341</v>
      </c>
      <c r="D23373" s="69">
        <f>VLOOKUP(C23373,Index[],2,FALSE)</f>
        <v>216</v>
      </c>
      <c r="I23373">
        <f>VLOOKUP(Table1[[#This Row],[trait_name]],Trait[],2,FALSE)</f>
        <v>45</v>
      </c>
      <c r="J23373" s="23" t="s">
        <v>92</v>
      </c>
      <c r="L23373" s="3"/>
      <c r="M23373" s="3"/>
    </row>
    <row r="23374" spans="1:13">
      <c r="A23374" s="5">
        <v>43327</v>
      </c>
      <c r="B23374" s="5">
        <v>43327</v>
      </c>
      <c r="C23374" t="s">
        <v>1341</v>
      </c>
      <c r="D23374" s="69">
        <f>VLOOKUP(C23374,Index[],2,FALSE)</f>
        <v>216</v>
      </c>
      <c r="I23374">
        <f>VLOOKUP(Table1[[#This Row],[trait_name]],Trait[],2,FALSE)</f>
        <v>45</v>
      </c>
      <c r="J23374" s="23" t="s">
        <v>92</v>
      </c>
      <c r="L23374" s="3"/>
      <c r="M23374" s="3"/>
    </row>
    <row r="23375" spans="1:13">
      <c r="A23375" s="5">
        <v>43327</v>
      </c>
      <c r="B23375" s="5">
        <v>43327</v>
      </c>
      <c r="C23375" t="s">
        <v>1341</v>
      </c>
      <c r="D23375" s="69">
        <f>VLOOKUP(C23375,Index[],2,FALSE)</f>
        <v>216</v>
      </c>
      <c r="H23375" t="s">
        <v>395</v>
      </c>
      <c r="I23375">
        <f>VLOOKUP(Table1[[#This Row],[trait_name]],Trait[],2,FALSE)</f>
        <v>46</v>
      </c>
      <c r="J23375" s="23" t="s">
        <v>97</v>
      </c>
      <c r="L23375" s="3" t="s">
        <v>489</v>
      </c>
      <c r="M23375" s="3"/>
    </row>
    <row r="23376" spans="1:13">
      <c r="A23376" s="5">
        <v>43327</v>
      </c>
      <c r="B23376" s="5">
        <v>43327</v>
      </c>
      <c r="C23376" t="s">
        <v>1341</v>
      </c>
      <c r="D23376" s="69">
        <f>VLOOKUP(C23376,Index[],2,FALSE)</f>
        <v>216</v>
      </c>
      <c r="H23376" t="s">
        <v>395</v>
      </c>
      <c r="I23376">
        <f>VLOOKUP(Table1[[#This Row],[trait_name]],Trait[],2,FALSE)</f>
        <v>46</v>
      </c>
      <c r="J23376" s="23" t="s">
        <v>97</v>
      </c>
      <c r="L23376" s="3" t="s">
        <v>98</v>
      </c>
      <c r="M23376" s="3"/>
    </row>
    <row r="23377" spans="1:13">
      <c r="A23377" s="5">
        <v>43327</v>
      </c>
      <c r="B23377" s="5">
        <v>43327</v>
      </c>
      <c r="C23377" t="s">
        <v>1341</v>
      </c>
      <c r="D23377" s="69">
        <f>VLOOKUP(C23377,Index[],2,FALSE)</f>
        <v>216</v>
      </c>
      <c r="I23377">
        <f>VLOOKUP(Table1[[#This Row],[trait_name]],Trait[],2,FALSE)</f>
        <v>46</v>
      </c>
      <c r="J23377" s="23" t="s">
        <v>97</v>
      </c>
      <c r="L23377" s="3"/>
      <c r="M23377" s="3"/>
    </row>
    <row r="23378" spans="1:13">
      <c r="A23378" s="5">
        <v>43327</v>
      </c>
      <c r="B23378" s="5">
        <v>43327</v>
      </c>
      <c r="C23378" t="s">
        <v>1341</v>
      </c>
      <c r="D23378" s="69">
        <f>VLOOKUP(C23378,Index[],2,FALSE)</f>
        <v>216</v>
      </c>
      <c r="I23378">
        <f>VLOOKUP(Table1[[#This Row],[trait_name]],Trait[],2,FALSE)</f>
        <v>46</v>
      </c>
      <c r="J23378" s="23" t="s">
        <v>97</v>
      </c>
      <c r="L23378" s="3"/>
      <c r="M23378" s="3"/>
    </row>
    <row r="23379" spans="1:13">
      <c r="A23379" s="5">
        <v>43327</v>
      </c>
      <c r="B23379" s="5">
        <v>43327</v>
      </c>
      <c r="C23379" t="s">
        <v>1341</v>
      </c>
      <c r="D23379" s="69">
        <f>VLOOKUP(C23379,Index[],2,FALSE)</f>
        <v>216</v>
      </c>
      <c r="H23379" t="s">
        <v>17</v>
      </c>
      <c r="I23379">
        <f>VLOOKUP(Table1[[#This Row],[trait_name]],Trait[],2,FALSE)</f>
        <v>47</v>
      </c>
      <c r="J23379" s="23" t="s">
        <v>99</v>
      </c>
      <c r="L23379" s="3" t="s">
        <v>100</v>
      </c>
      <c r="M23379" s="3"/>
    </row>
    <row r="23380" spans="1:13">
      <c r="A23380" s="5">
        <v>43327</v>
      </c>
      <c r="B23380" s="5">
        <v>43327</v>
      </c>
      <c r="C23380" t="s">
        <v>1341</v>
      </c>
      <c r="D23380" s="69">
        <f>VLOOKUP(C23380,Index[],2,FALSE)</f>
        <v>216</v>
      </c>
      <c r="I23380">
        <f>VLOOKUP(Table1[[#This Row],[trait_name]],Trait[],2,FALSE)</f>
        <v>47</v>
      </c>
      <c r="J23380" s="23" t="s">
        <v>99</v>
      </c>
      <c r="L23380" s="3"/>
      <c r="M23380" s="3"/>
    </row>
    <row r="23381" spans="1:13">
      <c r="A23381" s="5">
        <v>43327</v>
      </c>
      <c r="B23381" s="5">
        <v>43327</v>
      </c>
      <c r="C23381" t="s">
        <v>1341</v>
      </c>
      <c r="D23381" s="69">
        <f>VLOOKUP(C23381,Index[],2,FALSE)</f>
        <v>216</v>
      </c>
      <c r="I23381">
        <f>VLOOKUP(Table1[[#This Row],[trait_name]],Trait[],2,FALSE)</f>
        <v>47</v>
      </c>
      <c r="J23381" s="23" t="s">
        <v>99</v>
      </c>
      <c r="L23381" s="3"/>
      <c r="M23381" s="3"/>
    </row>
    <row r="23382" spans="1:13">
      <c r="A23382" s="5">
        <v>43327</v>
      </c>
      <c r="B23382" s="5">
        <v>43327</v>
      </c>
      <c r="C23382" t="s">
        <v>1341</v>
      </c>
      <c r="D23382" s="69">
        <f>VLOOKUP(C23382,Index[],2,FALSE)</f>
        <v>216</v>
      </c>
      <c r="H23382" t="s">
        <v>291</v>
      </c>
      <c r="I23382">
        <f>VLOOKUP(Table1[[#This Row],[trait_name]],Trait[],2,FALSE)</f>
        <v>48</v>
      </c>
      <c r="J23382" s="23" t="s">
        <v>101</v>
      </c>
      <c r="L23382" s="3" t="s">
        <v>465</v>
      </c>
      <c r="M23382" s="3"/>
    </row>
    <row r="23383" spans="1:13">
      <c r="A23383" s="5">
        <v>43327</v>
      </c>
      <c r="B23383" s="5">
        <v>43327</v>
      </c>
      <c r="C23383" t="s">
        <v>1341</v>
      </c>
      <c r="D23383" s="69">
        <f>VLOOKUP(C23383,Index[],2,FALSE)</f>
        <v>216</v>
      </c>
      <c r="H23383" t="s">
        <v>291</v>
      </c>
      <c r="I23383">
        <f>VLOOKUP(Table1[[#This Row],[trait_name]],Trait[],2,FALSE)</f>
        <v>48</v>
      </c>
      <c r="J23383" s="23" t="s">
        <v>101</v>
      </c>
      <c r="L23383" s="3" t="s">
        <v>102</v>
      </c>
      <c r="M23383" s="3"/>
    </row>
    <row r="23384" spans="1:13">
      <c r="A23384" s="5">
        <v>43327</v>
      </c>
      <c r="B23384" s="5">
        <v>43327</v>
      </c>
      <c r="C23384" t="s">
        <v>1341</v>
      </c>
      <c r="D23384" s="69">
        <f>VLOOKUP(C23384,Index[],2,FALSE)</f>
        <v>216</v>
      </c>
      <c r="I23384">
        <f>VLOOKUP(Table1[[#This Row],[trait_name]],Trait[],2,FALSE)</f>
        <v>48</v>
      </c>
      <c r="J23384" s="23" t="s">
        <v>101</v>
      </c>
      <c r="L23384" s="3"/>
      <c r="M23384" s="3"/>
    </row>
    <row r="23385" spans="1:13">
      <c r="A23385" s="5">
        <v>43327</v>
      </c>
      <c r="B23385" s="5">
        <v>43327</v>
      </c>
      <c r="C23385" t="s">
        <v>1341</v>
      </c>
      <c r="D23385" s="69">
        <f>VLOOKUP(C23385,Index[],2,FALSE)</f>
        <v>216</v>
      </c>
      <c r="H23385" t="s">
        <v>291</v>
      </c>
      <c r="I23385">
        <f>VLOOKUP(Table1[[#This Row],[trait_name]],Trait[],2,FALSE)</f>
        <v>49</v>
      </c>
      <c r="J23385" s="23" t="s">
        <v>104</v>
      </c>
      <c r="L23385" s="3" t="s">
        <v>108</v>
      </c>
      <c r="M23385" s="3"/>
    </row>
    <row r="23386" spans="1:13">
      <c r="A23386" s="5">
        <v>43327</v>
      </c>
      <c r="B23386" s="5">
        <v>43327</v>
      </c>
      <c r="C23386" t="s">
        <v>1341</v>
      </c>
      <c r="D23386" s="69">
        <f>VLOOKUP(C23386,Index[],2,FALSE)</f>
        <v>216</v>
      </c>
      <c r="I23386">
        <f>VLOOKUP(Table1[[#This Row],[trait_name]],Trait[],2,FALSE)</f>
        <v>49</v>
      </c>
      <c r="J23386" s="23" t="s">
        <v>104</v>
      </c>
      <c r="L23386" s="3"/>
      <c r="M23386" s="3"/>
    </row>
    <row r="23387" spans="1:13">
      <c r="A23387" s="5">
        <v>43327</v>
      </c>
      <c r="B23387" s="5">
        <v>43327</v>
      </c>
      <c r="C23387" t="s">
        <v>1341</v>
      </c>
      <c r="D23387" s="69">
        <f>VLOOKUP(C23387,Index[],2,FALSE)</f>
        <v>216</v>
      </c>
      <c r="I23387">
        <f>VLOOKUP(Table1[[#This Row],[trait_name]],Trait[],2,FALSE)</f>
        <v>49</v>
      </c>
      <c r="J23387" s="23" t="s">
        <v>104</v>
      </c>
      <c r="L23387" s="3"/>
      <c r="M23387" s="3"/>
    </row>
    <row r="23388" spans="1:13">
      <c r="A23388" s="5">
        <v>43327</v>
      </c>
      <c r="B23388" s="5">
        <v>43327</v>
      </c>
      <c r="C23388" t="s">
        <v>1341</v>
      </c>
      <c r="D23388" s="69">
        <f>VLOOKUP(C23388,Index[],2,FALSE)</f>
        <v>216</v>
      </c>
      <c r="I23388">
        <f>VLOOKUP(Table1[[#This Row],[trait_name]],Trait[],2,FALSE)</f>
        <v>50</v>
      </c>
      <c r="J23388" s="23" t="s">
        <v>106</v>
      </c>
      <c r="L23388" s="3"/>
      <c r="M23388" s="3"/>
    </row>
    <row r="23389" spans="1:13">
      <c r="A23389" s="5">
        <v>43327</v>
      </c>
      <c r="B23389" s="5">
        <v>43327</v>
      </c>
      <c r="C23389" t="s">
        <v>1341</v>
      </c>
      <c r="D23389" s="69">
        <f>VLOOKUP(C23389,Index[],2,FALSE)</f>
        <v>216</v>
      </c>
      <c r="I23389">
        <f>VLOOKUP(Table1[[#This Row],[trait_name]],Trait[],2,FALSE)</f>
        <v>50</v>
      </c>
      <c r="J23389" s="23" t="s">
        <v>106</v>
      </c>
      <c r="L23389" s="3"/>
      <c r="M23389" s="3"/>
    </row>
    <row r="23390" spans="1:13">
      <c r="A23390" s="5">
        <v>43327</v>
      </c>
      <c r="B23390" s="5">
        <v>43327</v>
      </c>
      <c r="C23390" t="s">
        <v>1341</v>
      </c>
      <c r="D23390" s="69">
        <f>VLOOKUP(C23390,Index[],2,FALSE)</f>
        <v>216</v>
      </c>
      <c r="H23390" t="s">
        <v>325</v>
      </c>
      <c r="I23390">
        <f>VLOOKUP(Table1[[#This Row],[trait_name]],Trait[],2,FALSE)</f>
        <v>51</v>
      </c>
      <c r="J23390" s="23" t="s">
        <v>107</v>
      </c>
      <c r="L23390" s="3" t="s">
        <v>376</v>
      </c>
      <c r="M23390" s="3"/>
    </row>
    <row r="23391" spans="1:13">
      <c r="A23391" s="5">
        <v>43327</v>
      </c>
      <c r="B23391" s="5">
        <v>43327</v>
      </c>
      <c r="C23391" t="s">
        <v>1341</v>
      </c>
      <c r="D23391" s="69">
        <f>VLOOKUP(C23391,Index[],2,FALSE)</f>
        <v>216</v>
      </c>
      <c r="I23391">
        <f>VLOOKUP(Table1[[#This Row],[trait_name]],Trait[],2,FALSE)</f>
        <v>51</v>
      </c>
      <c r="J23391" s="23" t="s">
        <v>107</v>
      </c>
      <c r="L23391" s="3"/>
      <c r="M23391" s="3"/>
    </row>
    <row r="23392" spans="1:13">
      <c r="A23392" s="5">
        <v>43327</v>
      </c>
      <c r="B23392" s="5">
        <v>43327</v>
      </c>
      <c r="C23392" t="s">
        <v>1341</v>
      </c>
      <c r="D23392" s="69">
        <f>VLOOKUP(C23392,Index[],2,FALSE)</f>
        <v>216</v>
      </c>
      <c r="I23392">
        <f>VLOOKUP(Table1[[#This Row],[trait_name]],Trait[],2,FALSE)</f>
        <v>51</v>
      </c>
      <c r="J23392" s="23" t="s">
        <v>107</v>
      </c>
      <c r="L23392" s="3"/>
      <c r="M23392" s="3"/>
    </row>
    <row r="23393" spans="1:13">
      <c r="A23393" s="5">
        <v>43327</v>
      </c>
      <c r="B23393" s="5">
        <v>43327</v>
      </c>
      <c r="C23393" t="s">
        <v>1341</v>
      </c>
      <c r="D23393" s="69">
        <f>VLOOKUP(C23393,Index[],2,FALSE)</f>
        <v>216</v>
      </c>
      <c r="H23393" t="s">
        <v>20</v>
      </c>
      <c r="I23393">
        <f>VLOOKUP(Table1[[#This Row],[trait_name]],Trait[],2,FALSE)</f>
        <v>52</v>
      </c>
      <c r="J23393" s="23" t="s">
        <v>109</v>
      </c>
      <c r="L23393" s="3" t="s">
        <v>183</v>
      </c>
      <c r="M23393" s="3"/>
    </row>
    <row r="23394" spans="1:13">
      <c r="A23394" s="5">
        <v>43327</v>
      </c>
      <c r="B23394" s="5">
        <v>43327</v>
      </c>
      <c r="C23394" t="s">
        <v>1341</v>
      </c>
      <c r="D23394" s="69">
        <f>VLOOKUP(C23394,Index[],2,FALSE)</f>
        <v>216</v>
      </c>
      <c r="I23394">
        <f>VLOOKUP(Table1[[#This Row],[trait_name]],Trait[],2,FALSE)</f>
        <v>52</v>
      </c>
      <c r="J23394" s="23" t="s">
        <v>109</v>
      </c>
      <c r="L23394" s="3"/>
      <c r="M23394" s="3"/>
    </row>
    <row r="23395" spans="1:13">
      <c r="A23395" s="5">
        <v>43327</v>
      </c>
      <c r="B23395" s="5">
        <v>43327</v>
      </c>
      <c r="C23395" t="s">
        <v>1341</v>
      </c>
      <c r="D23395" s="69">
        <f>VLOOKUP(C23395,Index[],2,FALSE)</f>
        <v>216</v>
      </c>
      <c r="H23395" t="s">
        <v>20</v>
      </c>
      <c r="I23395">
        <f>VLOOKUP(Table1[[#This Row],[trait_name]],Trait[],2,FALSE)</f>
        <v>53</v>
      </c>
      <c r="J23395" s="23" t="s">
        <v>112</v>
      </c>
      <c r="L23395" s="3" t="s">
        <v>115</v>
      </c>
      <c r="M23395" s="3"/>
    </row>
    <row r="23396" spans="1:13">
      <c r="A23396" s="5">
        <v>43327</v>
      </c>
      <c r="B23396" s="5">
        <v>43327</v>
      </c>
      <c r="C23396" t="s">
        <v>1341</v>
      </c>
      <c r="D23396" s="69">
        <f>VLOOKUP(C23396,Index[],2,FALSE)</f>
        <v>216</v>
      </c>
      <c r="H23396" t="s">
        <v>20</v>
      </c>
      <c r="I23396">
        <f>VLOOKUP(Table1[[#This Row],[trait_name]],Trait[],2,FALSE)</f>
        <v>53</v>
      </c>
      <c r="J23396" s="23" t="s">
        <v>112</v>
      </c>
      <c r="L23396" s="3" t="s">
        <v>231</v>
      </c>
      <c r="M23396" s="3"/>
    </row>
    <row r="23397" spans="1:13">
      <c r="A23397" s="5">
        <v>43327</v>
      </c>
      <c r="B23397" s="5">
        <v>43327</v>
      </c>
      <c r="C23397" t="s">
        <v>1341</v>
      </c>
      <c r="D23397" s="69">
        <f>VLOOKUP(C23397,Index[],2,FALSE)</f>
        <v>216</v>
      </c>
      <c r="H23397" t="s">
        <v>20</v>
      </c>
      <c r="I23397">
        <f>VLOOKUP(Table1[[#This Row],[trait_name]],Trait[],2,FALSE)</f>
        <v>53</v>
      </c>
      <c r="J23397" s="23" t="s">
        <v>112</v>
      </c>
      <c r="L23397" s="3" t="s">
        <v>275</v>
      </c>
      <c r="M23397" s="3"/>
    </row>
    <row r="23398" spans="1:13">
      <c r="A23398" s="5">
        <v>43327</v>
      </c>
      <c r="B23398" s="5">
        <v>43327</v>
      </c>
      <c r="C23398" t="s">
        <v>1341</v>
      </c>
      <c r="D23398" s="69">
        <f>VLOOKUP(C23398,Index[],2,FALSE)</f>
        <v>216</v>
      </c>
      <c r="H23398" t="s">
        <v>20</v>
      </c>
      <c r="I23398">
        <f>VLOOKUP(Table1[[#This Row],[trait_name]],Trait[],2,FALSE)</f>
        <v>53</v>
      </c>
      <c r="J23398" s="23" t="s">
        <v>112</v>
      </c>
      <c r="L23398" s="3" t="s">
        <v>185</v>
      </c>
      <c r="M23398" s="3"/>
    </row>
    <row r="23399" spans="1:13">
      <c r="A23399" s="5">
        <v>43327</v>
      </c>
      <c r="B23399" s="5">
        <v>43327</v>
      </c>
      <c r="C23399" t="s">
        <v>1341</v>
      </c>
      <c r="D23399" s="69">
        <f>VLOOKUP(C23399,Index[],2,FALSE)</f>
        <v>216</v>
      </c>
      <c r="H23399" t="s">
        <v>20</v>
      </c>
      <c r="I23399">
        <f>VLOOKUP(Table1[[#This Row],[trait_name]],Trait[],2,FALSE)</f>
        <v>54</v>
      </c>
      <c r="J23399" s="23" t="s">
        <v>116</v>
      </c>
      <c r="L23399" s="3" t="s">
        <v>117</v>
      </c>
      <c r="M23399" s="3"/>
    </row>
    <row r="23400" spans="1:13">
      <c r="A23400" s="5">
        <v>43327</v>
      </c>
      <c r="B23400" s="5">
        <v>43327</v>
      </c>
      <c r="C23400" t="s">
        <v>1341</v>
      </c>
      <c r="D23400" s="69">
        <f>VLOOKUP(C23400,Index[],2,FALSE)</f>
        <v>216</v>
      </c>
      <c r="H23400" t="s">
        <v>20</v>
      </c>
      <c r="I23400">
        <f>VLOOKUP(Table1[[#This Row],[trait_name]],Trait[],2,FALSE)</f>
        <v>54</v>
      </c>
      <c r="J23400" s="23" t="s">
        <v>116</v>
      </c>
      <c r="L23400" s="3" t="s">
        <v>118</v>
      </c>
      <c r="M23400" s="3"/>
    </row>
    <row r="23401" spans="1:13">
      <c r="A23401" s="5">
        <v>43327</v>
      </c>
      <c r="B23401" s="5">
        <v>43327</v>
      </c>
      <c r="C23401" t="s">
        <v>1341</v>
      </c>
      <c r="D23401" s="69">
        <f>VLOOKUP(C23401,Index[],2,FALSE)</f>
        <v>216</v>
      </c>
      <c r="H23401" t="s">
        <v>20</v>
      </c>
      <c r="I23401">
        <f>VLOOKUP(Table1[[#This Row],[trait_name]],Trait[],2,FALSE)</f>
        <v>54</v>
      </c>
      <c r="J23401" s="23" t="s">
        <v>116</v>
      </c>
      <c r="L23401" s="3" t="s">
        <v>319</v>
      </c>
      <c r="M23401" s="3"/>
    </row>
    <row r="23402" spans="1:13">
      <c r="A23402" s="5">
        <v>43327</v>
      </c>
      <c r="B23402" s="5">
        <v>43327</v>
      </c>
      <c r="C23402" t="s">
        <v>1341</v>
      </c>
      <c r="D23402" s="69">
        <f>VLOOKUP(C23402,Index[],2,FALSE)</f>
        <v>216</v>
      </c>
      <c r="H23402" t="s">
        <v>20</v>
      </c>
      <c r="I23402">
        <f>VLOOKUP(Table1[[#This Row],[trait_name]],Trait[],2,FALSE)</f>
        <v>54</v>
      </c>
      <c r="J23402" s="23" t="s">
        <v>116</v>
      </c>
      <c r="L23402" s="3" t="s">
        <v>259</v>
      </c>
      <c r="M23402" s="3"/>
    </row>
    <row r="23403" spans="1:13">
      <c r="A23403" s="5">
        <v>43327</v>
      </c>
      <c r="B23403" s="5">
        <v>43327</v>
      </c>
      <c r="C23403" t="s">
        <v>1341</v>
      </c>
      <c r="D23403" s="69">
        <f>VLOOKUP(C23403,Index[],2,FALSE)</f>
        <v>216</v>
      </c>
      <c r="H23403" t="s">
        <v>656</v>
      </c>
      <c r="I23403">
        <f>VLOOKUP(Table1[[#This Row],[trait_name]],Trait[],2,FALSE)</f>
        <v>54</v>
      </c>
      <c r="J23403" s="23" t="s">
        <v>116</v>
      </c>
      <c r="L23403" s="3" t="s">
        <v>258</v>
      </c>
      <c r="M23403" s="3"/>
    </row>
    <row r="23404" spans="1:13">
      <c r="A23404" s="5">
        <v>43327</v>
      </c>
      <c r="B23404" s="5">
        <v>43327</v>
      </c>
      <c r="C23404" t="s">
        <v>1341</v>
      </c>
      <c r="D23404" s="69">
        <f>VLOOKUP(C23404,Index[],2,FALSE)</f>
        <v>216</v>
      </c>
      <c r="I23404">
        <f>VLOOKUP(Table1[[#This Row],[trait_name]],Trait[],2,FALSE)</f>
        <v>54</v>
      </c>
      <c r="J23404" s="23" t="s">
        <v>116</v>
      </c>
      <c r="L23404" s="3"/>
      <c r="M23404" s="3"/>
    </row>
    <row r="23405" spans="1:13">
      <c r="A23405" s="5">
        <v>43327</v>
      </c>
      <c r="B23405" s="5">
        <v>43327</v>
      </c>
      <c r="C23405" t="s">
        <v>1341</v>
      </c>
      <c r="D23405" s="69">
        <f>VLOOKUP(C23405,Index[],2,FALSE)</f>
        <v>216</v>
      </c>
      <c r="H23405" t="s">
        <v>25</v>
      </c>
      <c r="I23405">
        <f>VLOOKUP(Table1[[#This Row],[trait_name]],Trait[],2,FALSE)</f>
        <v>55</v>
      </c>
      <c r="J23405" s="23" t="s">
        <v>119</v>
      </c>
      <c r="L23405" s="3" t="s">
        <v>1191</v>
      </c>
      <c r="M23405" s="3"/>
    </row>
    <row r="23406" spans="1:13">
      <c r="A23406" s="5">
        <v>43327</v>
      </c>
      <c r="B23406" s="5">
        <v>43327</v>
      </c>
      <c r="C23406" t="s">
        <v>1341</v>
      </c>
      <c r="D23406" s="69">
        <f>VLOOKUP(C23406,Index[],2,FALSE)</f>
        <v>216</v>
      </c>
      <c r="I23406">
        <f>VLOOKUP(Table1[[#This Row],[trait_name]],Trait[],2,FALSE)</f>
        <v>55</v>
      </c>
      <c r="J23406" s="23" t="s">
        <v>119</v>
      </c>
      <c r="L23406" s="3"/>
      <c r="M23406" s="3"/>
    </row>
    <row r="23407" spans="1:13">
      <c r="A23407" s="5">
        <v>43327</v>
      </c>
      <c r="B23407" s="5">
        <v>43327</v>
      </c>
      <c r="C23407" t="s">
        <v>1341</v>
      </c>
      <c r="D23407" s="69">
        <f>VLOOKUP(C23407,Index[],2,FALSE)</f>
        <v>216</v>
      </c>
      <c r="I23407">
        <f>VLOOKUP(Table1[[#This Row],[trait_name]],Trait[],2,FALSE)</f>
        <v>56</v>
      </c>
      <c r="J23407" s="23" t="s">
        <v>121</v>
      </c>
      <c r="L23407" s="3"/>
      <c r="M23407" s="3"/>
    </row>
    <row r="23408" spans="1:13">
      <c r="A23408" s="5">
        <v>43327</v>
      </c>
      <c r="B23408" s="5">
        <v>43327</v>
      </c>
      <c r="C23408" t="s">
        <v>1341</v>
      </c>
      <c r="D23408" s="69">
        <f>VLOOKUP(C23408,Index[],2,FALSE)</f>
        <v>216</v>
      </c>
      <c r="H23408" t="s">
        <v>25</v>
      </c>
      <c r="I23408">
        <f>VLOOKUP(Table1[[#This Row],[trait_name]],Trait[],2,FALSE)</f>
        <v>57</v>
      </c>
      <c r="J23408" s="23" t="s">
        <v>233</v>
      </c>
      <c r="L23408" s="3" t="s">
        <v>732</v>
      </c>
      <c r="M23408" s="3"/>
    </row>
    <row r="23409" spans="1:13">
      <c r="A23409" s="5">
        <v>43327</v>
      </c>
      <c r="B23409" s="5">
        <v>43327</v>
      </c>
      <c r="C23409" t="s">
        <v>1341</v>
      </c>
      <c r="D23409" s="69">
        <f>VLOOKUP(C23409,Index[],2,FALSE)</f>
        <v>216</v>
      </c>
      <c r="I23409">
        <f>VLOOKUP(Table1[[#This Row],[trait_name]],Trait[],2,FALSE)</f>
        <v>58</v>
      </c>
      <c r="J23409" s="23" t="s">
        <v>123</v>
      </c>
      <c r="L23409" s="3"/>
      <c r="M23409" s="3"/>
    </row>
    <row r="23410" spans="1:13">
      <c r="A23410" s="5">
        <v>43327</v>
      </c>
      <c r="B23410" s="5">
        <v>43327</v>
      </c>
      <c r="C23410" t="s">
        <v>1341</v>
      </c>
      <c r="D23410" s="69">
        <f>VLOOKUP(C23410,Index[],2,FALSE)</f>
        <v>216</v>
      </c>
      <c r="I23410">
        <f>VLOOKUP(Table1[[#This Row],[trait_name]],Trait[],2,FALSE)</f>
        <v>58</v>
      </c>
      <c r="J23410" s="23" t="s">
        <v>123</v>
      </c>
      <c r="L23410" s="3"/>
      <c r="M23410" s="3"/>
    </row>
    <row r="23411" spans="1:13">
      <c r="A23411" s="5">
        <v>43327</v>
      </c>
      <c r="B23411" s="5">
        <v>43327</v>
      </c>
      <c r="C23411" t="s">
        <v>1341</v>
      </c>
      <c r="D23411" s="69">
        <f>VLOOKUP(C23411,Index[],2,FALSE)</f>
        <v>216</v>
      </c>
      <c r="I23411">
        <f>VLOOKUP(Table1[[#This Row],[trait_name]],Trait[],2,FALSE)</f>
        <v>58</v>
      </c>
      <c r="J23411" s="23" t="s">
        <v>123</v>
      </c>
      <c r="L23411" s="3"/>
      <c r="M23411" s="3"/>
    </row>
    <row r="23412" spans="1:13">
      <c r="A23412" s="5">
        <v>43327</v>
      </c>
      <c r="B23412" s="5">
        <v>43327</v>
      </c>
      <c r="C23412" t="s">
        <v>1341</v>
      </c>
      <c r="D23412" s="69">
        <f>VLOOKUP(C23412,Index[],2,FALSE)</f>
        <v>216</v>
      </c>
      <c r="H23412" t="s">
        <v>325</v>
      </c>
      <c r="I23412">
        <f>VLOOKUP(Table1[[#This Row],[trait_name]],Trait[],2,FALSE)</f>
        <v>59</v>
      </c>
      <c r="J23412" s="23" t="s">
        <v>125</v>
      </c>
      <c r="L23412" s="3" t="s">
        <v>131</v>
      </c>
      <c r="M23412" s="3"/>
    </row>
    <row r="23413" spans="1:13">
      <c r="A23413" s="5">
        <v>43327</v>
      </c>
      <c r="B23413" s="5">
        <v>43327</v>
      </c>
      <c r="C23413" t="s">
        <v>1341</v>
      </c>
      <c r="D23413" s="69">
        <f>VLOOKUP(C23413,Index[],2,FALSE)</f>
        <v>216</v>
      </c>
      <c r="I23413">
        <f>VLOOKUP(Table1[[#This Row],[trait_name]],Trait[],2,FALSE)</f>
        <v>59</v>
      </c>
      <c r="J23413" s="23" t="s">
        <v>125</v>
      </c>
      <c r="L23413" s="3"/>
      <c r="M23413" s="3"/>
    </row>
    <row r="23414" spans="1:13">
      <c r="A23414" s="5">
        <v>43327</v>
      </c>
      <c r="B23414" s="5">
        <v>43327</v>
      </c>
      <c r="C23414" t="s">
        <v>1341</v>
      </c>
      <c r="D23414" s="69">
        <f>VLOOKUP(C23414,Index[],2,FALSE)</f>
        <v>216</v>
      </c>
      <c r="H23414" t="s">
        <v>325</v>
      </c>
      <c r="I23414">
        <f>VLOOKUP(Table1[[#This Row],[trait_name]],Trait[],2,FALSE)</f>
        <v>60</v>
      </c>
      <c r="J23414" s="23" t="s">
        <v>127</v>
      </c>
      <c r="L23414" s="3" t="s">
        <v>128</v>
      </c>
      <c r="M23414" s="3"/>
    </row>
    <row r="23415" spans="1:13">
      <c r="A23415" s="5">
        <v>43327</v>
      </c>
      <c r="B23415" s="5">
        <v>43327</v>
      </c>
      <c r="C23415" t="s">
        <v>1341</v>
      </c>
      <c r="D23415" s="69">
        <f>VLOOKUP(C23415,Index[],2,FALSE)</f>
        <v>216</v>
      </c>
      <c r="H23415" t="s">
        <v>17</v>
      </c>
      <c r="I23415">
        <f>VLOOKUP(Table1[[#This Row],[trait_name]],Trait[],2,FALSE)</f>
        <v>60</v>
      </c>
      <c r="J23415" s="23" t="s">
        <v>127</v>
      </c>
      <c r="L23415" s="3" t="s">
        <v>129</v>
      </c>
      <c r="M23415" s="3"/>
    </row>
    <row r="23416" spans="1:13">
      <c r="A23416" s="5">
        <v>43327</v>
      </c>
      <c r="B23416" s="5">
        <v>43327</v>
      </c>
      <c r="C23416" t="s">
        <v>1341</v>
      </c>
      <c r="D23416" s="69">
        <f>VLOOKUP(C23416,Index[],2,FALSE)</f>
        <v>216</v>
      </c>
      <c r="I23416">
        <f>VLOOKUP(Table1[[#This Row],[trait_name]],Trait[],2,FALSE)</f>
        <v>60</v>
      </c>
      <c r="J23416" s="23" t="s">
        <v>127</v>
      </c>
      <c r="L23416" s="3"/>
      <c r="M23416" s="3"/>
    </row>
    <row r="23417" spans="1:13">
      <c r="A23417" s="5">
        <v>43327</v>
      </c>
      <c r="B23417" s="5">
        <v>43327</v>
      </c>
      <c r="C23417" t="s">
        <v>1341</v>
      </c>
      <c r="D23417" s="69">
        <f>VLOOKUP(C23417,Index[],2,FALSE)</f>
        <v>216</v>
      </c>
      <c r="H23417" t="s">
        <v>25</v>
      </c>
      <c r="I23417">
        <f>VLOOKUP(Table1[[#This Row],[trait_name]],Trait[],2,FALSE)</f>
        <v>61</v>
      </c>
      <c r="J23417" s="23" t="s">
        <v>130</v>
      </c>
      <c r="L23417" s="3" t="s">
        <v>131</v>
      </c>
      <c r="M23417" s="3"/>
    </row>
    <row r="23418" spans="1:13">
      <c r="A23418" s="5">
        <v>43327</v>
      </c>
      <c r="B23418" s="5">
        <v>43327</v>
      </c>
      <c r="C23418" t="s">
        <v>1341</v>
      </c>
      <c r="D23418" s="69">
        <f>VLOOKUP(C23418,Index[],2,FALSE)</f>
        <v>216</v>
      </c>
      <c r="I23418">
        <f>VLOOKUP(Table1[[#This Row],[trait_name]],Trait[],2,FALSE)</f>
        <v>61</v>
      </c>
      <c r="J23418" s="23" t="s">
        <v>130</v>
      </c>
      <c r="L23418" s="3"/>
      <c r="M23418" s="3"/>
    </row>
    <row r="23419" spans="1:13">
      <c r="A23419" s="5">
        <v>43327</v>
      </c>
      <c r="B23419" s="5">
        <v>43327</v>
      </c>
      <c r="C23419" t="s">
        <v>1341</v>
      </c>
      <c r="D23419" s="69">
        <f>VLOOKUP(C23419,Index[],2,FALSE)</f>
        <v>216</v>
      </c>
      <c r="H23419" t="s">
        <v>560</v>
      </c>
      <c r="I23419">
        <f>VLOOKUP(Table1[[#This Row],[trait_name]],Trait[],2,FALSE)</f>
        <v>62</v>
      </c>
      <c r="J23419" s="23" t="s">
        <v>235</v>
      </c>
      <c r="L23419" s="3" t="s">
        <v>1343</v>
      </c>
      <c r="M23419" s="3"/>
    </row>
    <row r="23420" spans="1:13">
      <c r="A23420" s="5">
        <v>43327</v>
      </c>
      <c r="B23420" s="5">
        <v>43327</v>
      </c>
      <c r="C23420" t="s">
        <v>1341</v>
      </c>
      <c r="D23420" s="69">
        <f>VLOOKUP(C23420,Index[],2,FALSE)</f>
        <v>216</v>
      </c>
      <c r="I23420">
        <f>VLOOKUP(Table1[[#This Row],[trait_name]],Trait[],2,FALSE)</f>
        <v>62</v>
      </c>
      <c r="J23420" s="23" t="s">
        <v>235</v>
      </c>
      <c r="L23420" s="3"/>
      <c r="M23420" s="3"/>
    </row>
    <row r="23421" spans="1:13">
      <c r="A23421" s="5">
        <v>43327</v>
      </c>
      <c r="B23421" s="5">
        <v>43327</v>
      </c>
      <c r="C23421" t="s">
        <v>1341</v>
      </c>
      <c r="D23421" s="69">
        <f>VLOOKUP(C23421,Index[],2,FALSE)</f>
        <v>216</v>
      </c>
      <c r="I23421">
        <f>VLOOKUP(Table1[[#This Row],[trait_name]],Trait[],2,FALSE)</f>
        <v>63</v>
      </c>
      <c r="J23421" s="23" t="s">
        <v>237</v>
      </c>
      <c r="L23421" s="3"/>
      <c r="M23421" s="3"/>
    </row>
    <row r="23422" spans="1:13">
      <c r="A23422" s="5">
        <v>43327</v>
      </c>
      <c r="B23422" s="5">
        <v>43327</v>
      </c>
      <c r="C23422" t="s">
        <v>1341</v>
      </c>
      <c r="D23422" s="69">
        <f>VLOOKUP(C23422,Index[],2,FALSE)</f>
        <v>216</v>
      </c>
      <c r="H23422" t="s">
        <v>325</v>
      </c>
      <c r="I23422">
        <f>VLOOKUP(Table1[[#This Row],[trait_name]],Trait[],2,FALSE)</f>
        <v>64</v>
      </c>
      <c r="J23422" s="23" t="s">
        <v>132</v>
      </c>
      <c r="L23422" s="3" t="s">
        <v>131</v>
      </c>
      <c r="M23422" s="3"/>
    </row>
    <row r="23423" spans="1:13">
      <c r="A23423" s="5">
        <v>43327</v>
      </c>
      <c r="B23423" s="5">
        <v>43327</v>
      </c>
      <c r="C23423" t="s">
        <v>1341</v>
      </c>
      <c r="D23423" s="69">
        <f>VLOOKUP(C23423,Index[],2,FALSE)</f>
        <v>216</v>
      </c>
      <c r="H23423" t="s">
        <v>325</v>
      </c>
      <c r="I23423">
        <f>VLOOKUP(Table1[[#This Row],[trait_name]],Trait[],2,FALSE)</f>
        <v>65</v>
      </c>
      <c r="J23423" s="23" t="s">
        <v>133</v>
      </c>
      <c r="L23423" s="3" t="s">
        <v>380</v>
      </c>
      <c r="M23423" s="3"/>
    </row>
    <row r="23424" spans="1:13">
      <c r="A23424" s="5">
        <v>43327</v>
      </c>
      <c r="B23424" s="5">
        <v>43327</v>
      </c>
      <c r="C23424" t="s">
        <v>1341</v>
      </c>
      <c r="D23424" s="69">
        <f>VLOOKUP(C23424,Index[],2,FALSE)</f>
        <v>216</v>
      </c>
      <c r="I23424">
        <f>VLOOKUP(Table1[[#This Row],[trait_name]],Trait[],2,FALSE)</f>
        <v>65</v>
      </c>
      <c r="J23424" s="23" t="s">
        <v>133</v>
      </c>
      <c r="L23424" s="3"/>
      <c r="M23424" s="3"/>
    </row>
    <row r="23425" spans="1:13">
      <c r="A23425" s="5">
        <v>43327</v>
      </c>
      <c r="B23425" s="5">
        <v>43327</v>
      </c>
      <c r="C23425" t="s">
        <v>1341</v>
      </c>
      <c r="D23425" s="69">
        <f>VLOOKUP(C23425,Index[],2,FALSE)</f>
        <v>216</v>
      </c>
      <c r="I23425">
        <f>VLOOKUP(Table1[[#This Row],[trait_name]],Trait[],2,FALSE)</f>
        <v>65</v>
      </c>
      <c r="J23425" s="23" t="s">
        <v>133</v>
      </c>
      <c r="L23425" s="3"/>
      <c r="M23425" s="3"/>
    </row>
    <row r="23426" spans="1:13">
      <c r="A23426" s="5">
        <v>43327</v>
      </c>
      <c r="B23426" s="5">
        <v>43327</v>
      </c>
      <c r="C23426" t="s">
        <v>1341</v>
      </c>
      <c r="D23426" s="69">
        <f>VLOOKUP(C23426,Index[],2,FALSE)</f>
        <v>216</v>
      </c>
      <c r="H23426" t="s">
        <v>17</v>
      </c>
      <c r="I23426">
        <f>VLOOKUP(Table1[[#This Row],[trait_name]],Trait[],2,FALSE)</f>
        <v>66</v>
      </c>
      <c r="J23426" s="23" t="s">
        <v>194</v>
      </c>
      <c r="L23426" s="3" t="s">
        <v>263</v>
      </c>
      <c r="M23426" s="3"/>
    </row>
    <row r="23427" spans="1:13">
      <c r="A23427" s="5">
        <v>43327</v>
      </c>
      <c r="B23427" s="5">
        <v>43327</v>
      </c>
      <c r="C23427" t="s">
        <v>1341</v>
      </c>
      <c r="D23427" s="69">
        <f>VLOOKUP(C23427,Index[],2,FALSE)</f>
        <v>216</v>
      </c>
      <c r="H23427" t="s">
        <v>560</v>
      </c>
      <c r="I23427">
        <f>VLOOKUP(Table1[[#This Row],[trait_name]],Trait[],2,FALSE)</f>
        <v>66</v>
      </c>
      <c r="J23427" s="23" t="s">
        <v>194</v>
      </c>
      <c r="L23427" s="3" t="s">
        <v>532</v>
      </c>
      <c r="M23427" s="3"/>
    </row>
    <row r="23428" spans="1:13">
      <c r="A23428" s="5">
        <v>43327</v>
      </c>
      <c r="B23428" s="5">
        <v>43327</v>
      </c>
      <c r="C23428" t="s">
        <v>1341</v>
      </c>
      <c r="D23428" s="69">
        <f>VLOOKUP(C23428,Index[],2,FALSE)</f>
        <v>216</v>
      </c>
      <c r="H23428" t="s">
        <v>20</v>
      </c>
      <c r="I23428">
        <f>VLOOKUP(Table1[[#This Row],[trait_name]],Trait[],2,FALSE)</f>
        <v>66</v>
      </c>
      <c r="J23428" s="23" t="s">
        <v>194</v>
      </c>
      <c r="L23428" s="3" t="s">
        <v>341</v>
      </c>
      <c r="M23428" s="3"/>
    </row>
    <row r="23429" spans="1:13">
      <c r="A23429" s="5">
        <v>43327</v>
      </c>
      <c r="B23429" s="5">
        <v>43327</v>
      </c>
      <c r="C23429" t="s">
        <v>1341</v>
      </c>
      <c r="D23429" s="69">
        <f>VLOOKUP(C23429,Index[],2,FALSE)</f>
        <v>216</v>
      </c>
      <c r="I23429">
        <f>VLOOKUP(Table1[[#This Row],[trait_name]],Trait[],2,FALSE)</f>
        <v>66</v>
      </c>
      <c r="J23429" s="23" t="s">
        <v>194</v>
      </c>
      <c r="L23429" s="3"/>
      <c r="M23429" s="3"/>
    </row>
    <row r="23430" spans="1:13">
      <c r="A23430" s="5">
        <v>43327</v>
      </c>
      <c r="B23430" s="5">
        <v>43327</v>
      </c>
      <c r="C23430" t="s">
        <v>1341</v>
      </c>
      <c r="D23430" s="69">
        <f>VLOOKUP(C23430,Index[],2,FALSE)</f>
        <v>216</v>
      </c>
      <c r="I23430">
        <f>VLOOKUP(Table1[[#This Row],[trait_name]],Trait[],2,FALSE)</f>
        <v>66</v>
      </c>
      <c r="J23430" s="23" t="s">
        <v>194</v>
      </c>
      <c r="L23430" s="3"/>
      <c r="M23430" s="3"/>
    </row>
    <row r="23431" spans="1:13">
      <c r="A23431" s="5">
        <v>43327</v>
      </c>
      <c r="B23431" s="5">
        <v>43327</v>
      </c>
      <c r="C23431" t="s">
        <v>1341</v>
      </c>
      <c r="D23431" s="69">
        <f>VLOOKUP(C23431,Index[],2,FALSE)</f>
        <v>216</v>
      </c>
      <c r="H23431" t="s">
        <v>25</v>
      </c>
      <c r="I23431">
        <f>VLOOKUP(Table1[[#This Row],[trait_name]],Trait[],2,FALSE)</f>
        <v>67</v>
      </c>
      <c r="J23431" s="23" t="s">
        <v>136</v>
      </c>
      <c r="L23431" s="3" t="s">
        <v>240</v>
      </c>
      <c r="M23431" s="3"/>
    </row>
    <row r="23432" spans="1:13">
      <c r="A23432" s="5">
        <v>43327</v>
      </c>
      <c r="B23432" s="5">
        <v>43327</v>
      </c>
      <c r="C23432" t="s">
        <v>1341</v>
      </c>
      <c r="D23432" s="69">
        <f>VLOOKUP(C23432,Index[],2,FALSE)</f>
        <v>216</v>
      </c>
      <c r="I23432">
        <f>VLOOKUP(Table1[[#This Row],[trait_name]],Trait[],2,FALSE)</f>
        <v>67</v>
      </c>
      <c r="J23432" s="23" t="s">
        <v>136</v>
      </c>
      <c r="L23432" s="3"/>
      <c r="M23432" s="3"/>
    </row>
    <row r="23433" spans="1:13">
      <c r="A23433" s="5">
        <v>43327</v>
      </c>
      <c r="B23433" s="5">
        <v>43327</v>
      </c>
      <c r="C23433" t="s">
        <v>1341</v>
      </c>
      <c r="D23433" s="69">
        <f>VLOOKUP(C23433,Index[],2,FALSE)</f>
        <v>216</v>
      </c>
      <c r="I23433">
        <f>VLOOKUP(Table1[[#This Row],[trait_name]],Trait[],2,FALSE)</f>
        <v>67</v>
      </c>
      <c r="J23433" s="23" t="s">
        <v>136</v>
      </c>
      <c r="L23433" s="3"/>
      <c r="M23433" s="3"/>
    </row>
    <row r="23434" spans="1:13">
      <c r="A23434" s="5">
        <v>43327</v>
      </c>
      <c r="B23434" s="5">
        <v>43327</v>
      </c>
      <c r="C23434" t="s">
        <v>1341</v>
      </c>
      <c r="D23434" s="69">
        <f>VLOOKUP(C23434,Index[],2,FALSE)</f>
        <v>216</v>
      </c>
      <c r="I23434">
        <f>VLOOKUP(Table1[[#This Row],[trait_name]],Trait[],2,FALSE)</f>
        <v>68</v>
      </c>
      <c r="J23434" s="23" t="s">
        <v>199</v>
      </c>
      <c r="L23434" s="3"/>
      <c r="M23434" s="3"/>
    </row>
    <row r="23435" spans="1:13">
      <c r="A23435" s="5">
        <v>43327</v>
      </c>
      <c r="B23435" s="5">
        <v>43327</v>
      </c>
      <c r="C23435" t="s">
        <v>1341</v>
      </c>
      <c r="D23435" s="69">
        <f>VLOOKUP(C23435,Index[],2,FALSE)</f>
        <v>216</v>
      </c>
      <c r="I23435">
        <f>VLOOKUP(Table1[[#This Row],[trait_name]],Trait[],2,FALSE)</f>
        <v>68</v>
      </c>
      <c r="J23435" s="23" t="s">
        <v>199</v>
      </c>
      <c r="L23435" s="3"/>
      <c r="M23435" s="3"/>
    </row>
    <row r="23436" spans="1:13">
      <c r="A23436" s="5">
        <v>43327</v>
      </c>
      <c r="B23436" s="5">
        <v>43327</v>
      </c>
      <c r="C23436" t="s">
        <v>1344</v>
      </c>
      <c r="D23436" s="70">
        <f>VLOOKUP(C23436,Index[],2,FALSE)</f>
        <v>217</v>
      </c>
      <c r="I23436">
        <f>VLOOKUP(Table1[[#This Row],[trait_name]],Trait[],2,FALSE)</f>
        <v>1</v>
      </c>
      <c r="J23436" s="23" t="s">
        <v>140</v>
      </c>
      <c r="L23436" s="3"/>
      <c r="M23436" s="3"/>
    </row>
    <row r="23437" spans="1:13">
      <c r="A23437" s="5">
        <v>43327</v>
      </c>
      <c r="B23437" s="5">
        <v>43327</v>
      </c>
      <c r="C23437" t="s">
        <v>1344</v>
      </c>
      <c r="D23437" s="70">
        <f>VLOOKUP(C23437,Index[],2,FALSE)</f>
        <v>217</v>
      </c>
      <c r="I23437">
        <f>VLOOKUP(Table1[[#This Row],[trait_name]],Trait[],2,FALSE)</f>
        <v>1</v>
      </c>
      <c r="J23437" s="23" t="s">
        <v>140</v>
      </c>
      <c r="L23437" s="3"/>
      <c r="M23437" s="3"/>
    </row>
    <row r="23438" spans="1:13">
      <c r="A23438" s="5">
        <v>43327</v>
      </c>
      <c r="B23438" s="5">
        <v>43327</v>
      </c>
      <c r="C23438" t="s">
        <v>1344</v>
      </c>
      <c r="D23438" s="70">
        <f>VLOOKUP(C23438,Index[],2,FALSE)</f>
        <v>217</v>
      </c>
      <c r="H23438" t="s">
        <v>212</v>
      </c>
      <c r="I23438">
        <f>VLOOKUP(Table1[[#This Row],[trait_name]],Trait[],2,FALSE)</f>
        <v>2</v>
      </c>
      <c r="J23438" s="23" t="s">
        <v>15</v>
      </c>
      <c r="L23438" s="3" t="s">
        <v>1345</v>
      </c>
      <c r="M23438" s="3"/>
    </row>
    <row r="23439" spans="1:13">
      <c r="A23439" s="5">
        <v>43327</v>
      </c>
      <c r="B23439" s="5">
        <v>43327</v>
      </c>
      <c r="C23439" t="s">
        <v>1344</v>
      </c>
      <c r="D23439" s="70">
        <f>VLOOKUP(C23439,Index[],2,FALSE)</f>
        <v>217</v>
      </c>
      <c r="H23439" t="s">
        <v>212</v>
      </c>
      <c r="I23439">
        <f>VLOOKUP(Table1[[#This Row],[trait_name]],Trait[],2,FALSE)</f>
        <v>2</v>
      </c>
      <c r="J23439" s="23" t="s">
        <v>15</v>
      </c>
      <c r="L23439" s="3" t="s">
        <v>1346</v>
      </c>
      <c r="M23439" s="3"/>
    </row>
    <row r="23440" spans="1:13">
      <c r="A23440" s="5">
        <v>43327</v>
      </c>
      <c r="B23440" s="5">
        <v>43327</v>
      </c>
      <c r="C23440" t="s">
        <v>1344</v>
      </c>
      <c r="D23440" s="70">
        <f>VLOOKUP(C23440,Index[],2,FALSE)</f>
        <v>217</v>
      </c>
      <c r="I23440">
        <f>VLOOKUP(Table1[[#This Row],[trait_name]],Trait[],2,FALSE)</f>
        <v>2</v>
      </c>
      <c r="J23440" s="23" t="s">
        <v>15</v>
      </c>
      <c r="L23440" s="3"/>
      <c r="M23440" s="3"/>
    </row>
    <row r="23441" spans="1:13">
      <c r="A23441" s="5">
        <v>43327</v>
      </c>
      <c r="B23441" s="5">
        <v>43327</v>
      </c>
      <c r="C23441" t="s">
        <v>1344</v>
      </c>
      <c r="D23441" s="70">
        <f>VLOOKUP(C23441,Index[],2,FALSE)</f>
        <v>217</v>
      </c>
      <c r="I23441">
        <f>VLOOKUP(Table1[[#This Row],[trait_name]],Trait[],2,FALSE)</f>
        <v>2</v>
      </c>
      <c r="J23441" s="23" t="s">
        <v>15</v>
      </c>
      <c r="L23441" s="3"/>
      <c r="M23441" s="3"/>
    </row>
    <row r="23442" spans="1:13">
      <c r="A23442" s="5">
        <v>43327</v>
      </c>
      <c r="B23442" s="5">
        <v>43327</v>
      </c>
      <c r="C23442" t="s">
        <v>1344</v>
      </c>
      <c r="D23442" s="70">
        <f>VLOOKUP(C23442,Index[],2,FALSE)</f>
        <v>217</v>
      </c>
      <c r="H23442" t="s">
        <v>17</v>
      </c>
      <c r="I23442">
        <f>VLOOKUP(Table1[[#This Row],[trait_name]],Trait[],2,FALSE)</f>
        <v>3</v>
      </c>
      <c r="J23442" s="23" t="s">
        <v>18</v>
      </c>
      <c r="L23442" s="3" t="s">
        <v>19</v>
      </c>
      <c r="M23442" s="3"/>
    </row>
    <row r="23443" spans="1:13">
      <c r="A23443" s="5">
        <v>43327</v>
      </c>
      <c r="B23443" s="5">
        <v>43327</v>
      </c>
      <c r="C23443" t="s">
        <v>1344</v>
      </c>
      <c r="D23443" s="70">
        <f>VLOOKUP(C23443,Index[],2,FALSE)</f>
        <v>217</v>
      </c>
      <c r="I23443">
        <f>VLOOKUP(Table1[[#This Row],[trait_name]],Trait[],2,FALSE)</f>
        <v>3</v>
      </c>
      <c r="J23443" s="23" t="s">
        <v>18</v>
      </c>
      <c r="L23443" s="3"/>
      <c r="M23443" s="3"/>
    </row>
    <row r="23444" spans="1:13">
      <c r="A23444" s="5">
        <v>43327</v>
      </c>
      <c r="B23444" s="5">
        <v>43327</v>
      </c>
      <c r="C23444" t="s">
        <v>1344</v>
      </c>
      <c r="D23444" s="70">
        <f>VLOOKUP(C23444,Index[],2,FALSE)</f>
        <v>217</v>
      </c>
      <c r="H23444" t="s">
        <v>17</v>
      </c>
      <c r="I23444">
        <f>VLOOKUP(Table1[[#This Row],[trait_name]],Trait[],2,FALSE)</f>
        <v>4</v>
      </c>
      <c r="J23444" s="23" t="s">
        <v>22</v>
      </c>
      <c r="L23444" s="3" t="s">
        <v>23</v>
      </c>
      <c r="M23444" s="3"/>
    </row>
    <row r="23445" spans="1:13">
      <c r="A23445" s="5">
        <v>43327</v>
      </c>
      <c r="B23445" s="5">
        <v>43327</v>
      </c>
      <c r="C23445" t="s">
        <v>1344</v>
      </c>
      <c r="D23445" s="70">
        <f>VLOOKUP(C23445,Index[],2,FALSE)</f>
        <v>217</v>
      </c>
      <c r="I23445">
        <f>VLOOKUP(Table1[[#This Row],[trait_name]],Trait[],2,FALSE)</f>
        <v>4</v>
      </c>
      <c r="J23445" s="23" t="s">
        <v>22</v>
      </c>
      <c r="L23445" s="3"/>
      <c r="M23445" s="3"/>
    </row>
    <row r="23446" spans="1:13">
      <c r="A23446" s="5">
        <v>43327</v>
      </c>
      <c r="B23446" s="5">
        <v>43327</v>
      </c>
      <c r="C23446" t="s">
        <v>1344</v>
      </c>
      <c r="D23446" s="70">
        <f>VLOOKUP(C23446,Index[],2,FALSE)</f>
        <v>217</v>
      </c>
      <c r="I23446">
        <f>VLOOKUP(Table1[[#This Row],[trait_name]],Trait[],2,FALSE)</f>
        <v>4</v>
      </c>
      <c r="J23446" s="23" t="s">
        <v>22</v>
      </c>
      <c r="L23446" s="3"/>
      <c r="M23446" s="3"/>
    </row>
    <row r="23447" spans="1:13">
      <c r="A23447" s="5">
        <v>43327</v>
      </c>
      <c r="B23447" s="5">
        <v>43327</v>
      </c>
      <c r="C23447" t="s">
        <v>1344</v>
      </c>
      <c r="D23447" s="70">
        <f>VLOOKUP(C23447,Index[],2,FALSE)</f>
        <v>217</v>
      </c>
      <c r="I23447">
        <f>VLOOKUP(Table1[[#This Row],[trait_name]],Trait[],2,FALSE)</f>
        <v>5</v>
      </c>
      <c r="J23447" s="23" t="s">
        <v>24</v>
      </c>
      <c r="L23447" s="3"/>
      <c r="M23447" s="3"/>
    </row>
    <row r="23448" spans="1:13">
      <c r="A23448" s="5">
        <v>43327</v>
      </c>
      <c r="B23448" s="5">
        <v>43327</v>
      </c>
      <c r="C23448" t="s">
        <v>1344</v>
      </c>
      <c r="D23448" s="70">
        <f>VLOOKUP(C23448,Index[],2,FALSE)</f>
        <v>217</v>
      </c>
      <c r="I23448">
        <f>VLOOKUP(Table1[[#This Row],[trait_name]],Trait[],2,FALSE)</f>
        <v>6</v>
      </c>
      <c r="J23448" s="23" t="s">
        <v>148</v>
      </c>
      <c r="L23448" s="3"/>
      <c r="M23448" s="3"/>
    </row>
    <row r="23449" spans="1:13">
      <c r="A23449" s="5">
        <v>43327</v>
      </c>
      <c r="B23449" s="5">
        <v>43327</v>
      </c>
      <c r="C23449" t="s">
        <v>1344</v>
      </c>
      <c r="D23449" s="70">
        <f>VLOOKUP(C23449,Index[],2,FALSE)</f>
        <v>217</v>
      </c>
      <c r="H23449" t="s">
        <v>17</v>
      </c>
      <c r="I23449">
        <f>VLOOKUP(Table1[[#This Row],[trait_name]],Trait[],2,FALSE)</f>
        <v>7</v>
      </c>
      <c r="J23449" s="23" t="s">
        <v>26</v>
      </c>
      <c r="L23449" s="3" t="s">
        <v>23</v>
      </c>
      <c r="M23449" s="3"/>
    </row>
    <row r="23450" spans="1:13">
      <c r="A23450" s="5">
        <v>43327</v>
      </c>
      <c r="B23450" s="5">
        <v>43327</v>
      </c>
      <c r="C23450" t="s">
        <v>1344</v>
      </c>
      <c r="D23450" s="70">
        <f>VLOOKUP(C23450,Index[],2,FALSE)</f>
        <v>217</v>
      </c>
      <c r="I23450">
        <f>VLOOKUP(Table1[[#This Row],[trait_name]],Trait[],2,FALSE)</f>
        <v>7</v>
      </c>
      <c r="J23450" s="23" t="s">
        <v>26</v>
      </c>
      <c r="L23450" s="3"/>
      <c r="M23450" s="3"/>
    </row>
    <row r="23451" spans="1:13">
      <c r="A23451" s="5">
        <v>43327</v>
      </c>
      <c r="B23451" s="5">
        <v>43327</v>
      </c>
      <c r="C23451" t="s">
        <v>1344</v>
      </c>
      <c r="D23451" s="70">
        <f>VLOOKUP(C23451,Index[],2,FALSE)</f>
        <v>217</v>
      </c>
      <c r="I23451">
        <f>VLOOKUP(Table1[[#This Row],[trait_name]],Trait[],2,FALSE)</f>
        <v>8</v>
      </c>
      <c r="J23451" s="23" t="s">
        <v>150</v>
      </c>
      <c r="L23451" s="3"/>
      <c r="M23451" s="3"/>
    </row>
    <row r="23452" spans="1:13">
      <c r="A23452" s="5">
        <v>43327</v>
      </c>
      <c r="B23452" s="5">
        <v>43327</v>
      </c>
      <c r="C23452" t="s">
        <v>1344</v>
      </c>
      <c r="D23452" s="70">
        <f>VLOOKUP(C23452,Index[],2,FALSE)</f>
        <v>217</v>
      </c>
      <c r="I23452">
        <f>VLOOKUP(Table1[[#This Row],[trait_name]],Trait[],2,FALSE)</f>
        <v>9</v>
      </c>
      <c r="J23452" s="23" t="s">
        <v>28</v>
      </c>
      <c r="L23452" s="3"/>
      <c r="M23452" s="3"/>
    </row>
    <row r="23453" spans="1:13">
      <c r="A23453" s="5">
        <v>43327</v>
      </c>
      <c r="B23453" s="5">
        <v>43327</v>
      </c>
      <c r="C23453" t="s">
        <v>1344</v>
      </c>
      <c r="D23453" s="70">
        <f>VLOOKUP(C23453,Index[],2,FALSE)</f>
        <v>217</v>
      </c>
      <c r="I23453">
        <f>VLOOKUP(Table1[[#This Row],[trait_name]],Trait[],2,FALSE)</f>
        <v>9</v>
      </c>
      <c r="J23453" s="23" t="s">
        <v>28</v>
      </c>
      <c r="L23453" s="3"/>
      <c r="M23453" s="3"/>
    </row>
    <row r="23454" spans="1:13">
      <c r="A23454" s="5">
        <v>43327</v>
      </c>
      <c r="B23454" s="5">
        <v>43327</v>
      </c>
      <c r="C23454" t="s">
        <v>1344</v>
      </c>
      <c r="D23454" s="70">
        <f>VLOOKUP(C23454,Index[],2,FALSE)</f>
        <v>217</v>
      </c>
      <c r="I23454">
        <f>VLOOKUP(Table1[[#This Row],[trait_name]],Trait[],2,FALSE)</f>
        <v>10</v>
      </c>
      <c r="J23454" s="23" t="s">
        <v>29</v>
      </c>
      <c r="L23454" s="3"/>
      <c r="M23454" s="3"/>
    </row>
    <row r="23455" spans="1:13">
      <c r="A23455" s="5">
        <v>43327</v>
      </c>
      <c r="B23455" s="5">
        <v>43327</v>
      </c>
      <c r="C23455" t="s">
        <v>1344</v>
      </c>
      <c r="D23455" s="70">
        <f>VLOOKUP(C23455,Index[],2,FALSE)</f>
        <v>217</v>
      </c>
      <c r="H23455" t="s">
        <v>165</v>
      </c>
      <c r="I23455">
        <f>VLOOKUP(Table1[[#This Row],[trait_name]],Trait[],2,FALSE)</f>
        <v>11</v>
      </c>
      <c r="J23455" s="23" t="s">
        <v>30</v>
      </c>
      <c r="L23455" s="3" t="s">
        <v>23</v>
      </c>
      <c r="M23455" s="3"/>
    </row>
    <row r="23456" spans="1:13">
      <c r="A23456" s="5">
        <v>43327</v>
      </c>
      <c r="B23456" s="5">
        <v>43327</v>
      </c>
      <c r="C23456" t="s">
        <v>1344</v>
      </c>
      <c r="D23456" s="70">
        <f>VLOOKUP(C23456,Index[],2,FALSE)</f>
        <v>217</v>
      </c>
      <c r="I23456">
        <f>VLOOKUP(Table1[[#This Row],[trait_name]],Trait[],2,FALSE)</f>
        <v>12</v>
      </c>
      <c r="J23456" s="23" t="s">
        <v>151</v>
      </c>
      <c r="L23456" s="3"/>
      <c r="M23456" s="3"/>
    </row>
    <row r="23457" spans="1:13">
      <c r="A23457" s="5">
        <v>43327</v>
      </c>
      <c r="B23457" s="5">
        <v>43327</v>
      </c>
      <c r="C23457" t="s">
        <v>1344</v>
      </c>
      <c r="D23457" s="70">
        <f>VLOOKUP(C23457,Index[],2,FALSE)</f>
        <v>217</v>
      </c>
      <c r="I23457">
        <f>VLOOKUP(Table1[[#This Row],[trait_name]],Trait[],2,FALSE)</f>
        <v>12</v>
      </c>
      <c r="J23457" s="23" t="s">
        <v>151</v>
      </c>
      <c r="L23457" s="3"/>
      <c r="M23457" s="3"/>
    </row>
    <row r="23458" spans="1:13">
      <c r="A23458" s="5">
        <v>43327</v>
      </c>
      <c r="B23458" s="5">
        <v>43327</v>
      </c>
      <c r="C23458" t="s">
        <v>1344</v>
      </c>
      <c r="D23458" s="70">
        <f>VLOOKUP(C23458,Index[],2,FALSE)</f>
        <v>217</v>
      </c>
      <c r="I23458">
        <f>VLOOKUP(Table1[[#This Row],[trait_name]],Trait[],2,FALSE)</f>
        <v>13</v>
      </c>
      <c r="J23458" s="23" t="s">
        <v>369</v>
      </c>
      <c r="L23458" s="3"/>
      <c r="M23458" s="3"/>
    </row>
    <row r="23459" spans="1:13">
      <c r="A23459" s="5">
        <v>43327</v>
      </c>
      <c r="B23459" s="5">
        <v>43327</v>
      </c>
      <c r="C23459" t="s">
        <v>1344</v>
      </c>
      <c r="D23459" s="70">
        <f>VLOOKUP(C23459,Index[],2,FALSE)</f>
        <v>217</v>
      </c>
      <c r="I23459">
        <f>VLOOKUP(Table1[[#This Row],[trait_name]],Trait[],2,FALSE)</f>
        <v>14</v>
      </c>
      <c r="J23459" s="23" t="s">
        <v>152</v>
      </c>
      <c r="L23459" s="3"/>
      <c r="M23459" s="3"/>
    </row>
    <row r="23460" spans="1:13">
      <c r="A23460" s="5">
        <v>43327</v>
      </c>
      <c r="B23460" s="5">
        <v>43327</v>
      </c>
      <c r="C23460" t="s">
        <v>1344</v>
      </c>
      <c r="D23460" s="70">
        <f>VLOOKUP(C23460,Index[],2,FALSE)</f>
        <v>217</v>
      </c>
      <c r="I23460">
        <f>VLOOKUP(Table1[[#This Row],[trait_name]],Trait[],2,FALSE)</f>
        <v>15</v>
      </c>
      <c r="J23460" s="23" t="s">
        <v>31</v>
      </c>
      <c r="L23460" s="3"/>
      <c r="M23460" s="3"/>
    </row>
    <row r="23461" spans="1:13">
      <c r="A23461" s="5">
        <v>43327</v>
      </c>
      <c r="B23461" s="5">
        <v>43327</v>
      </c>
      <c r="C23461" t="s">
        <v>1344</v>
      </c>
      <c r="D23461" s="70">
        <f>VLOOKUP(C23461,Index[],2,FALSE)</f>
        <v>217</v>
      </c>
      <c r="I23461">
        <f>VLOOKUP(Table1[[#This Row],[trait_name]],Trait[],2,FALSE)</f>
        <v>16</v>
      </c>
      <c r="J23461" s="23" t="s">
        <v>32</v>
      </c>
      <c r="L23461" s="3"/>
      <c r="M23461" s="3"/>
    </row>
    <row r="23462" spans="1:13">
      <c r="A23462" s="5">
        <v>43327</v>
      </c>
      <c r="B23462" s="5">
        <v>43327</v>
      </c>
      <c r="C23462" t="s">
        <v>1344</v>
      </c>
      <c r="D23462" s="70">
        <f>VLOOKUP(C23462,Index[],2,FALSE)</f>
        <v>217</v>
      </c>
      <c r="I23462">
        <f>VLOOKUP(Table1[[#This Row],[trait_name]],Trait[],2,FALSE)</f>
        <v>16</v>
      </c>
      <c r="J23462" s="23" t="s">
        <v>32</v>
      </c>
      <c r="L23462" s="3"/>
      <c r="M23462" s="3"/>
    </row>
    <row r="23463" spans="1:13">
      <c r="A23463" s="5">
        <v>43327</v>
      </c>
      <c r="B23463" s="5">
        <v>43327</v>
      </c>
      <c r="C23463" t="s">
        <v>1344</v>
      </c>
      <c r="D23463" s="70">
        <f>VLOOKUP(C23463,Index[],2,FALSE)</f>
        <v>217</v>
      </c>
      <c r="H23463" t="s">
        <v>17</v>
      </c>
      <c r="I23463">
        <f>VLOOKUP(Table1[[#This Row],[trait_name]],Trait[],2,FALSE)</f>
        <v>17</v>
      </c>
      <c r="J23463" s="23" t="s">
        <v>33</v>
      </c>
      <c r="L23463" s="3" t="s">
        <v>36</v>
      </c>
      <c r="M23463" s="3"/>
    </row>
    <row r="23464" spans="1:13">
      <c r="A23464" s="5">
        <v>43327</v>
      </c>
      <c r="B23464" s="5">
        <v>43327</v>
      </c>
      <c r="C23464" t="s">
        <v>1344</v>
      </c>
      <c r="D23464" s="70">
        <f>VLOOKUP(C23464,Index[],2,FALSE)</f>
        <v>217</v>
      </c>
      <c r="H23464" t="s">
        <v>17</v>
      </c>
      <c r="I23464">
        <f>VLOOKUP(Table1[[#This Row],[trait_name]],Trait[],2,FALSE)</f>
        <v>17</v>
      </c>
      <c r="J23464" s="23" t="s">
        <v>33</v>
      </c>
      <c r="L23464" s="3" t="s">
        <v>35</v>
      </c>
      <c r="M23464" s="3"/>
    </row>
    <row r="23465" spans="1:13">
      <c r="A23465" s="5">
        <v>43327</v>
      </c>
      <c r="B23465" s="5">
        <v>43327</v>
      </c>
      <c r="C23465" t="s">
        <v>1344</v>
      </c>
      <c r="D23465" s="70">
        <f>VLOOKUP(C23465,Index[],2,FALSE)</f>
        <v>217</v>
      </c>
      <c r="H23465" t="s">
        <v>17</v>
      </c>
      <c r="I23465">
        <f>VLOOKUP(Table1[[#This Row],[trait_name]],Trait[],2,FALSE)</f>
        <v>17</v>
      </c>
      <c r="J23465" s="23" t="s">
        <v>33</v>
      </c>
      <c r="L23465" s="3" t="s">
        <v>34</v>
      </c>
      <c r="M23465" s="3"/>
    </row>
    <row r="23466" spans="1:13">
      <c r="A23466" s="5">
        <v>43327</v>
      </c>
      <c r="B23466" s="5">
        <v>43327</v>
      </c>
      <c r="C23466" t="s">
        <v>1344</v>
      </c>
      <c r="D23466" s="70">
        <f>VLOOKUP(C23466,Index[],2,FALSE)</f>
        <v>217</v>
      </c>
      <c r="I23466">
        <f>VLOOKUP(Table1[[#This Row],[trait_name]],Trait[],2,FALSE)</f>
        <v>18</v>
      </c>
      <c r="J23466" s="23" t="s">
        <v>37</v>
      </c>
      <c r="L23466" s="3"/>
      <c r="M23466" s="3"/>
    </row>
    <row r="23467" spans="1:13">
      <c r="A23467" s="5">
        <v>43327</v>
      </c>
      <c r="B23467" s="5">
        <v>43327</v>
      </c>
      <c r="C23467" t="s">
        <v>1344</v>
      </c>
      <c r="D23467" s="70">
        <f>VLOOKUP(C23467,Index[],2,FALSE)</f>
        <v>217</v>
      </c>
      <c r="H23467" t="s">
        <v>568</v>
      </c>
      <c r="I23467">
        <f>VLOOKUP(Table1[[#This Row],[trait_name]],Trait[],2,FALSE)</f>
        <v>19</v>
      </c>
      <c r="J23467" s="23" t="s">
        <v>38</v>
      </c>
      <c r="L23467" s="3" t="s">
        <v>157</v>
      </c>
      <c r="M23467" s="3"/>
    </row>
    <row r="23468" spans="1:13">
      <c r="A23468" s="5">
        <v>43327</v>
      </c>
      <c r="B23468" s="5">
        <v>43327</v>
      </c>
      <c r="C23468" t="s">
        <v>1344</v>
      </c>
      <c r="D23468" s="70">
        <f>VLOOKUP(C23468,Index[],2,FALSE)</f>
        <v>217</v>
      </c>
      <c r="I23468">
        <f>VLOOKUP(Table1[[#This Row],[trait_name]],Trait[],2,FALSE)</f>
        <v>19</v>
      </c>
      <c r="J23468" s="23" t="s">
        <v>38</v>
      </c>
      <c r="L23468" s="3"/>
      <c r="M23468" s="3"/>
    </row>
    <row r="23469" spans="1:13">
      <c r="A23469" s="5">
        <v>43327</v>
      </c>
      <c r="B23469" s="5">
        <v>43327</v>
      </c>
      <c r="C23469" t="s">
        <v>1344</v>
      </c>
      <c r="D23469" s="70">
        <f>VLOOKUP(C23469,Index[],2,FALSE)</f>
        <v>217</v>
      </c>
      <c r="I23469">
        <f>VLOOKUP(Table1[[#This Row],[trait_name]],Trait[],2,FALSE)</f>
        <v>19</v>
      </c>
      <c r="J23469" s="23" t="s">
        <v>38</v>
      </c>
      <c r="L23469" s="3"/>
      <c r="M23469" s="3"/>
    </row>
    <row r="23470" spans="1:13">
      <c r="A23470" s="5">
        <v>43327</v>
      </c>
      <c r="B23470" s="5">
        <v>43327</v>
      </c>
      <c r="C23470" t="s">
        <v>1344</v>
      </c>
      <c r="D23470" s="70">
        <f>VLOOKUP(C23470,Index[],2,FALSE)</f>
        <v>217</v>
      </c>
      <c r="H23470" t="s">
        <v>215</v>
      </c>
      <c r="I23470">
        <f>VLOOKUP(Table1[[#This Row],[trait_name]],Trait[],2,FALSE)</f>
        <v>20</v>
      </c>
      <c r="J23470" s="23" t="s">
        <v>41</v>
      </c>
      <c r="L23470" s="3" t="s">
        <v>131</v>
      </c>
      <c r="M23470" s="3"/>
    </row>
    <row r="23471" spans="1:13">
      <c r="A23471" s="5">
        <v>43327</v>
      </c>
      <c r="B23471" s="5">
        <v>43327</v>
      </c>
      <c r="C23471" t="s">
        <v>1344</v>
      </c>
      <c r="D23471" s="70">
        <f>VLOOKUP(C23471,Index[],2,FALSE)</f>
        <v>217</v>
      </c>
      <c r="I23471">
        <f>VLOOKUP(Table1[[#This Row],[trait_name]],Trait[],2,FALSE)</f>
        <v>20</v>
      </c>
      <c r="J23471" s="23" t="s">
        <v>41</v>
      </c>
      <c r="L23471" s="3"/>
      <c r="M23471" s="3"/>
    </row>
    <row r="23472" spans="1:13">
      <c r="A23472" s="5">
        <v>43327</v>
      </c>
      <c r="B23472" s="5">
        <v>43327</v>
      </c>
      <c r="C23472" t="s">
        <v>1344</v>
      </c>
      <c r="D23472" s="70">
        <f>VLOOKUP(C23472,Index[],2,FALSE)</f>
        <v>217</v>
      </c>
      <c r="I23472">
        <f>VLOOKUP(Table1[[#This Row],[trait_name]],Trait[],2,FALSE)</f>
        <v>20</v>
      </c>
      <c r="J23472" s="23" t="s">
        <v>41</v>
      </c>
      <c r="L23472" s="3"/>
      <c r="M23472" s="3"/>
    </row>
    <row r="23473" spans="1:13">
      <c r="A23473" s="5">
        <v>43327</v>
      </c>
      <c r="B23473" s="5">
        <v>43327</v>
      </c>
      <c r="C23473" t="s">
        <v>1344</v>
      </c>
      <c r="D23473" s="70">
        <f>VLOOKUP(C23473,Index[],2,FALSE)</f>
        <v>217</v>
      </c>
      <c r="H23473" t="s">
        <v>568</v>
      </c>
      <c r="I23473">
        <f>VLOOKUP(Table1[[#This Row],[trait_name]],Trait[],2,FALSE)</f>
        <v>21</v>
      </c>
      <c r="J23473" s="23" t="s">
        <v>43</v>
      </c>
      <c r="L23473" s="3" t="s">
        <v>211</v>
      </c>
      <c r="M23473" s="3"/>
    </row>
    <row r="23474" spans="1:13">
      <c r="A23474" s="5">
        <v>43327</v>
      </c>
      <c r="B23474" s="5">
        <v>43327</v>
      </c>
      <c r="C23474" t="s">
        <v>1344</v>
      </c>
      <c r="D23474" s="70">
        <f>VLOOKUP(C23474,Index[],2,FALSE)</f>
        <v>217</v>
      </c>
      <c r="H23474" t="s">
        <v>568</v>
      </c>
      <c r="I23474">
        <f>VLOOKUP(Table1[[#This Row],[trait_name]],Trait[],2,FALSE)</f>
        <v>21</v>
      </c>
      <c r="J23474" s="23" t="s">
        <v>43</v>
      </c>
      <c r="L23474" s="3" t="s">
        <v>45</v>
      </c>
      <c r="M23474" s="3"/>
    </row>
    <row r="23475" spans="1:13">
      <c r="A23475" s="5">
        <v>43327</v>
      </c>
      <c r="B23475" s="5">
        <v>43327</v>
      </c>
      <c r="C23475" t="s">
        <v>1344</v>
      </c>
      <c r="D23475" s="70">
        <f>VLOOKUP(C23475,Index[],2,FALSE)</f>
        <v>217</v>
      </c>
      <c r="H23475" t="s">
        <v>568</v>
      </c>
      <c r="I23475">
        <f>VLOOKUP(Table1[[#This Row],[trait_name]],Trait[],2,FALSE)</f>
        <v>21</v>
      </c>
      <c r="J23475" s="23" t="s">
        <v>43</v>
      </c>
      <c r="L23475" s="3" t="s">
        <v>159</v>
      </c>
      <c r="M23475" s="3"/>
    </row>
    <row r="23476" spans="1:13">
      <c r="A23476" s="5">
        <v>43327</v>
      </c>
      <c r="B23476" s="5">
        <v>43327</v>
      </c>
      <c r="C23476" t="s">
        <v>1344</v>
      </c>
      <c r="D23476" s="70">
        <f>VLOOKUP(C23476,Index[],2,FALSE)</f>
        <v>217</v>
      </c>
      <c r="H23476" t="s">
        <v>17</v>
      </c>
      <c r="I23476">
        <f>VLOOKUP(Table1[[#This Row],[trait_name]],Trait[],2,FALSE)</f>
        <v>22</v>
      </c>
      <c r="J23476" s="23" t="s">
        <v>47</v>
      </c>
      <c r="L23476" s="3" t="s">
        <v>48</v>
      </c>
      <c r="M23476" s="3"/>
    </row>
    <row r="23477" spans="1:13">
      <c r="A23477" s="5">
        <v>43327</v>
      </c>
      <c r="B23477" s="5">
        <v>43327</v>
      </c>
      <c r="C23477" t="s">
        <v>1344</v>
      </c>
      <c r="D23477" s="70">
        <f>VLOOKUP(C23477,Index[],2,FALSE)</f>
        <v>217</v>
      </c>
      <c r="H23477" t="s">
        <v>212</v>
      </c>
      <c r="I23477">
        <f>VLOOKUP(Table1[[#This Row],[trait_name]],Trait[],2,FALSE)</f>
        <v>22</v>
      </c>
      <c r="J23477" s="23" t="s">
        <v>47</v>
      </c>
      <c r="L23477" s="3" t="s">
        <v>162</v>
      </c>
      <c r="M23477" s="3"/>
    </row>
    <row r="23478" spans="1:13">
      <c r="A23478" s="5">
        <v>43327</v>
      </c>
      <c r="B23478" s="5">
        <v>43327</v>
      </c>
      <c r="C23478" t="s">
        <v>1344</v>
      </c>
      <c r="D23478" s="70">
        <f>VLOOKUP(C23478,Index[],2,FALSE)</f>
        <v>217</v>
      </c>
      <c r="I23478">
        <f>VLOOKUP(Table1[[#This Row],[trait_name]],Trait[],2,FALSE)</f>
        <v>22</v>
      </c>
      <c r="J23478" s="23" t="s">
        <v>47</v>
      </c>
      <c r="L23478" s="3"/>
      <c r="M23478" s="3"/>
    </row>
    <row r="23479" spans="1:13">
      <c r="A23479" s="5">
        <v>43327</v>
      </c>
      <c r="B23479" s="5">
        <v>43327</v>
      </c>
      <c r="C23479" t="s">
        <v>1344</v>
      </c>
      <c r="D23479" s="70">
        <f>VLOOKUP(C23479,Index[],2,FALSE)</f>
        <v>217</v>
      </c>
      <c r="H23479" t="s">
        <v>215</v>
      </c>
      <c r="I23479">
        <f>VLOOKUP(Table1[[#This Row],[trait_name]],Trait[],2,FALSE)</f>
        <v>23</v>
      </c>
      <c r="J23479" s="23" t="s">
        <v>49</v>
      </c>
      <c r="L23479" s="3" t="s">
        <v>19</v>
      </c>
      <c r="M23479" s="3"/>
    </row>
    <row r="23480" spans="1:13">
      <c r="A23480" s="5">
        <v>43327</v>
      </c>
      <c r="B23480" s="5">
        <v>43327</v>
      </c>
      <c r="C23480" t="s">
        <v>1344</v>
      </c>
      <c r="D23480" s="70">
        <f>VLOOKUP(C23480,Index[],2,FALSE)</f>
        <v>217</v>
      </c>
      <c r="H23480" t="s">
        <v>215</v>
      </c>
      <c r="I23480">
        <f>VLOOKUP(Table1[[#This Row],[trait_name]],Trait[],2,FALSE)</f>
        <v>23</v>
      </c>
      <c r="J23480" s="23" t="s">
        <v>49</v>
      </c>
      <c r="L23480" s="3" t="s">
        <v>214</v>
      </c>
      <c r="M23480" s="3"/>
    </row>
    <row r="23481" spans="1:13">
      <c r="A23481" s="5">
        <v>43327</v>
      </c>
      <c r="B23481" s="5">
        <v>43327</v>
      </c>
      <c r="C23481" t="s">
        <v>1344</v>
      </c>
      <c r="D23481" s="70">
        <f>VLOOKUP(C23481,Index[],2,FALSE)</f>
        <v>217</v>
      </c>
      <c r="H23481" t="s">
        <v>215</v>
      </c>
      <c r="I23481">
        <f>VLOOKUP(Table1[[#This Row],[trait_name]],Trait[],2,FALSE)</f>
        <v>23</v>
      </c>
      <c r="J23481" s="23" t="s">
        <v>49</v>
      </c>
      <c r="L23481" s="3" t="s">
        <v>40</v>
      </c>
      <c r="M23481" s="3"/>
    </row>
    <row r="23482" spans="1:13">
      <c r="A23482" s="5">
        <v>43327</v>
      </c>
      <c r="B23482" s="5">
        <v>43327</v>
      </c>
      <c r="C23482" t="s">
        <v>1344</v>
      </c>
      <c r="D23482" s="70">
        <f>VLOOKUP(C23482,Index[],2,FALSE)</f>
        <v>217</v>
      </c>
      <c r="I23482">
        <f>VLOOKUP(Table1[[#This Row],[trait_name]],Trait[],2,FALSE)</f>
        <v>23</v>
      </c>
      <c r="J23482" s="23" t="s">
        <v>49</v>
      </c>
      <c r="L23482" s="3"/>
      <c r="M23482" s="3"/>
    </row>
    <row r="23483" spans="1:13">
      <c r="A23483" s="5">
        <v>43327</v>
      </c>
      <c r="B23483" s="5">
        <v>43327</v>
      </c>
      <c r="C23483" t="s">
        <v>1344</v>
      </c>
      <c r="D23483" s="70">
        <f>VLOOKUP(C23483,Index[],2,FALSE)</f>
        <v>217</v>
      </c>
      <c r="I23483">
        <f>VLOOKUP(Table1[[#This Row],[trait_name]],Trait[],2,FALSE)</f>
        <v>23</v>
      </c>
      <c r="J23483" s="23" t="s">
        <v>49</v>
      </c>
      <c r="L23483" s="3"/>
      <c r="M23483" s="3"/>
    </row>
    <row r="23484" spans="1:13">
      <c r="A23484" s="5">
        <v>43327</v>
      </c>
      <c r="B23484" s="5">
        <v>43327</v>
      </c>
      <c r="C23484" t="s">
        <v>1344</v>
      </c>
      <c r="D23484" s="70">
        <f>VLOOKUP(C23484,Index[],2,FALSE)</f>
        <v>217</v>
      </c>
      <c r="I23484">
        <f>VLOOKUP(Table1[[#This Row],[trait_name]],Trait[],2,FALSE)</f>
        <v>23</v>
      </c>
      <c r="J23484" s="23" t="s">
        <v>49</v>
      </c>
      <c r="L23484" s="3"/>
      <c r="M23484" s="3"/>
    </row>
    <row r="23485" spans="1:13">
      <c r="A23485" s="5">
        <v>43327</v>
      </c>
      <c r="B23485" s="5">
        <v>43327</v>
      </c>
      <c r="C23485" t="s">
        <v>1344</v>
      </c>
      <c r="D23485" s="70">
        <f>VLOOKUP(C23485,Index[],2,FALSE)</f>
        <v>217</v>
      </c>
      <c r="H23485" t="s">
        <v>17</v>
      </c>
      <c r="I23485">
        <f>VLOOKUP(Table1[[#This Row],[trait_name]],Trait[],2,FALSE)</f>
        <v>24</v>
      </c>
      <c r="J23485" s="23" t="s">
        <v>53</v>
      </c>
      <c r="L23485" s="3" t="s">
        <v>311</v>
      </c>
      <c r="M23485" s="3"/>
    </row>
    <row r="23486" spans="1:13">
      <c r="A23486" s="5">
        <v>43327</v>
      </c>
      <c r="B23486" s="5">
        <v>43327</v>
      </c>
      <c r="C23486" t="s">
        <v>1344</v>
      </c>
      <c r="D23486" s="70">
        <f>VLOOKUP(C23486,Index[],2,FALSE)</f>
        <v>217</v>
      </c>
      <c r="H23486" t="s">
        <v>17</v>
      </c>
      <c r="I23486">
        <f>VLOOKUP(Table1[[#This Row],[trait_name]],Trait[],2,FALSE)</f>
        <v>24</v>
      </c>
      <c r="J23486" s="23" t="s">
        <v>53</v>
      </c>
      <c r="L23486" s="3" t="s">
        <v>163</v>
      </c>
      <c r="M23486" s="3"/>
    </row>
    <row r="23487" spans="1:13">
      <c r="A23487" s="5">
        <v>43327</v>
      </c>
      <c r="B23487" s="5">
        <v>43327</v>
      </c>
      <c r="C23487" t="s">
        <v>1344</v>
      </c>
      <c r="D23487" s="70">
        <f>VLOOKUP(C23487,Index[],2,FALSE)</f>
        <v>217</v>
      </c>
      <c r="I23487">
        <f>VLOOKUP(Table1[[#This Row],[trait_name]],Trait[],2,FALSE)</f>
        <v>24</v>
      </c>
      <c r="J23487" s="23" t="s">
        <v>53</v>
      </c>
      <c r="L23487" s="3"/>
      <c r="M23487" s="3"/>
    </row>
    <row r="23488" spans="1:13">
      <c r="A23488" s="5">
        <v>43327</v>
      </c>
      <c r="B23488" s="5">
        <v>43327</v>
      </c>
      <c r="C23488" t="s">
        <v>1344</v>
      </c>
      <c r="D23488" s="70">
        <f>VLOOKUP(C23488,Index[],2,FALSE)</f>
        <v>217</v>
      </c>
      <c r="I23488">
        <f>VLOOKUP(Table1[[#This Row],[trait_name]],Trait[],2,FALSE)</f>
        <v>25</v>
      </c>
      <c r="J23488" s="23" t="s">
        <v>57</v>
      </c>
      <c r="L23488" s="3"/>
      <c r="M23488" s="3"/>
    </row>
    <row r="23489" spans="1:13">
      <c r="A23489" s="5">
        <v>43327</v>
      </c>
      <c r="B23489" s="5">
        <v>43327</v>
      </c>
      <c r="C23489" t="s">
        <v>1344</v>
      </c>
      <c r="D23489" s="70">
        <f>VLOOKUP(C23489,Index[],2,FALSE)</f>
        <v>217</v>
      </c>
      <c r="H23489" t="s">
        <v>215</v>
      </c>
      <c r="I23489">
        <f>VLOOKUP(Table1[[#This Row],[trait_name]],Trait[],2,FALSE)</f>
        <v>26</v>
      </c>
      <c r="J23489" s="23" t="s">
        <v>58</v>
      </c>
      <c r="L23489" s="3" t="s">
        <v>60</v>
      </c>
      <c r="M23489" s="3"/>
    </row>
    <row r="23490" spans="1:13">
      <c r="A23490" s="5">
        <v>43327</v>
      </c>
      <c r="B23490" s="5">
        <v>43327</v>
      </c>
      <c r="C23490" t="s">
        <v>1344</v>
      </c>
      <c r="D23490" s="70">
        <f>VLOOKUP(C23490,Index[],2,FALSE)</f>
        <v>217</v>
      </c>
      <c r="H23490" t="s">
        <v>215</v>
      </c>
      <c r="I23490">
        <f>VLOOKUP(Table1[[#This Row],[trait_name]],Trait[],2,FALSE)</f>
        <v>26</v>
      </c>
      <c r="J23490" s="23" t="s">
        <v>58</v>
      </c>
      <c r="L23490" s="3" t="s">
        <v>59</v>
      </c>
      <c r="M23490" s="3"/>
    </row>
    <row r="23491" spans="1:13">
      <c r="A23491" s="5">
        <v>43327</v>
      </c>
      <c r="B23491" s="5">
        <v>43327</v>
      </c>
      <c r="C23491" t="s">
        <v>1344</v>
      </c>
      <c r="D23491" s="70">
        <f>VLOOKUP(C23491,Index[],2,FALSE)</f>
        <v>217</v>
      </c>
      <c r="H23491" t="s">
        <v>17</v>
      </c>
      <c r="I23491">
        <f>VLOOKUP(Table1[[#This Row],[trait_name]],Trait[],2,FALSE)</f>
        <v>26</v>
      </c>
      <c r="J23491" s="23" t="s">
        <v>58</v>
      </c>
      <c r="L23491" s="3" t="s">
        <v>327</v>
      </c>
      <c r="M23491" s="3"/>
    </row>
    <row r="23492" spans="1:13">
      <c r="A23492" s="5">
        <v>43327</v>
      </c>
      <c r="B23492" s="5">
        <v>43327</v>
      </c>
      <c r="C23492" t="s">
        <v>1344</v>
      </c>
      <c r="D23492" s="70">
        <f>VLOOKUP(C23492,Index[],2,FALSE)</f>
        <v>217</v>
      </c>
      <c r="H23492" t="s">
        <v>215</v>
      </c>
      <c r="I23492">
        <f>VLOOKUP(Table1[[#This Row],[trait_name]],Trait[],2,FALSE)</f>
        <v>27</v>
      </c>
      <c r="J23492" s="23" t="s">
        <v>61</v>
      </c>
      <c r="L23492" s="3" t="s">
        <v>346</v>
      </c>
      <c r="M23492" s="3"/>
    </row>
    <row r="23493" spans="1:13">
      <c r="A23493" s="5">
        <v>43327</v>
      </c>
      <c r="B23493" s="5">
        <v>43327</v>
      </c>
      <c r="C23493" t="s">
        <v>1344</v>
      </c>
      <c r="D23493" s="70">
        <f>VLOOKUP(C23493,Index[],2,FALSE)</f>
        <v>217</v>
      </c>
      <c r="H23493" t="s">
        <v>1063</v>
      </c>
      <c r="I23493">
        <f>VLOOKUP(Table1[[#This Row],[trait_name]],Trait[],2,FALSE)</f>
        <v>28</v>
      </c>
      <c r="J23493" s="23" t="s">
        <v>62</v>
      </c>
      <c r="L23493" s="3">
        <v>12</v>
      </c>
      <c r="M23493" s="3"/>
    </row>
    <row r="23494" spans="1:13">
      <c r="A23494" s="5">
        <v>43327</v>
      </c>
      <c r="B23494" s="5">
        <v>43327</v>
      </c>
      <c r="C23494" t="s">
        <v>1344</v>
      </c>
      <c r="D23494" s="70">
        <f>VLOOKUP(C23494,Index[],2,FALSE)</f>
        <v>217</v>
      </c>
      <c r="H23494" t="s">
        <v>485</v>
      </c>
      <c r="I23494">
        <f>VLOOKUP(Table1[[#This Row],[trait_name]],Trait[],2,FALSE)</f>
        <v>29</v>
      </c>
      <c r="J23494" s="23" t="s">
        <v>63</v>
      </c>
      <c r="L23494" s="3">
        <v>10</v>
      </c>
      <c r="M23494" s="3"/>
    </row>
    <row r="23495" spans="1:13">
      <c r="A23495" s="5">
        <v>43327</v>
      </c>
      <c r="B23495" s="5">
        <v>43327</v>
      </c>
      <c r="C23495" t="s">
        <v>1344</v>
      </c>
      <c r="D23495" s="70">
        <f>VLOOKUP(C23495,Index[],2,FALSE)</f>
        <v>217</v>
      </c>
      <c r="I23495">
        <f>VLOOKUP(Table1[[#This Row],[trait_name]],Trait[],2,FALSE)</f>
        <v>30</v>
      </c>
      <c r="J23495" s="23" t="s">
        <v>64</v>
      </c>
      <c r="L23495" s="3"/>
      <c r="M23495" s="3"/>
    </row>
    <row r="23496" spans="1:13">
      <c r="A23496" s="5">
        <v>43327</v>
      </c>
      <c r="B23496" s="5">
        <v>43327</v>
      </c>
      <c r="C23496" t="s">
        <v>1344</v>
      </c>
      <c r="D23496" s="70">
        <f>VLOOKUP(C23496,Index[],2,FALSE)</f>
        <v>217</v>
      </c>
      <c r="H23496" t="s">
        <v>485</v>
      </c>
      <c r="I23496">
        <f>VLOOKUP(Table1[[#This Row],[trait_name]],Trait[],2,FALSE)</f>
        <v>31</v>
      </c>
      <c r="J23496" s="23" t="s">
        <v>65</v>
      </c>
      <c r="L23496" s="3">
        <v>4</v>
      </c>
      <c r="M23496" s="3"/>
    </row>
    <row r="23497" spans="1:13">
      <c r="A23497" s="5">
        <v>43327</v>
      </c>
      <c r="B23497" s="5">
        <v>43327</v>
      </c>
      <c r="C23497" t="s">
        <v>1344</v>
      </c>
      <c r="D23497" s="70">
        <f>VLOOKUP(C23497,Index[],2,FALSE)</f>
        <v>217</v>
      </c>
      <c r="H23497" t="s">
        <v>485</v>
      </c>
      <c r="I23497">
        <f>VLOOKUP(Table1[[#This Row],[trait_name]],Trait[],2,FALSE)</f>
        <v>32</v>
      </c>
      <c r="J23497" s="23" t="s">
        <v>66</v>
      </c>
      <c r="L23497" s="3">
        <v>4</v>
      </c>
      <c r="M23497" s="3"/>
    </row>
    <row r="23498" spans="1:13">
      <c r="A23498" s="5">
        <v>43327</v>
      </c>
      <c r="B23498" s="5">
        <v>43327</v>
      </c>
      <c r="C23498" t="s">
        <v>1344</v>
      </c>
      <c r="D23498" s="70">
        <f>VLOOKUP(C23498,Index[],2,FALSE)</f>
        <v>217</v>
      </c>
      <c r="I23498">
        <f>VLOOKUP(Table1[[#This Row],[trait_name]],Trait[],2,FALSE)</f>
        <v>33</v>
      </c>
      <c r="J23498" s="23" t="s">
        <v>67</v>
      </c>
      <c r="L23498" s="3"/>
      <c r="M23498" s="3"/>
    </row>
    <row r="23499" spans="1:13">
      <c r="A23499" s="5">
        <v>43327</v>
      </c>
      <c r="B23499" s="5">
        <v>43327</v>
      </c>
      <c r="C23499" t="s">
        <v>1344</v>
      </c>
      <c r="D23499" s="70">
        <f>VLOOKUP(C23499,Index[],2,FALSE)</f>
        <v>217</v>
      </c>
      <c r="H23499" t="s">
        <v>485</v>
      </c>
      <c r="I23499">
        <f>VLOOKUP(Table1[[#This Row],[trait_name]],Trait[],2,FALSE)</f>
        <v>34</v>
      </c>
      <c r="J23499" s="23" t="s">
        <v>68</v>
      </c>
      <c r="L23499" s="3">
        <v>3</v>
      </c>
      <c r="M23499" s="3"/>
    </row>
    <row r="23500" spans="1:13">
      <c r="A23500" s="5">
        <v>43327</v>
      </c>
      <c r="B23500" s="5">
        <v>43327</v>
      </c>
      <c r="C23500" t="s">
        <v>1344</v>
      </c>
      <c r="D23500" s="70">
        <f>VLOOKUP(C23500,Index[],2,FALSE)</f>
        <v>217</v>
      </c>
      <c r="H23500" t="s">
        <v>485</v>
      </c>
      <c r="I23500">
        <f>VLOOKUP(Table1[[#This Row],[trait_name]],Trait[],2,FALSE)</f>
        <v>35</v>
      </c>
      <c r="J23500" s="23" t="s">
        <v>166</v>
      </c>
      <c r="L23500" s="3" t="s">
        <v>126</v>
      </c>
      <c r="M23500" s="3"/>
    </row>
    <row r="23501" spans="1:13">
      <c r="A23501" s="5">
        <v>43327</v>
      </c>
      <c r="B23501" s="5">
        <v>43327</v>
      </c>
      <c r="C23501" t="s">
        <v>1344</v>
      </c>
      <c r="D23501" s="70">
        <f>VLOOKUP(C23501,Index[],2,FALSE)</f>
        <v>217</v>
      </c>
      <c r="I23501">
        <f>VLOOKUP(Table1[[#This Row],[trait_name]],Trait[],2,FALSE)</f>
        <v>35</v>
      </c>
      <c r="J23501" s="23" t="s">
        <v>166</v>
      </c>
      <c r="L23501" s="3"/>
      <c r="M23501" s="3"/>
    </row>
    <row r="23502" spans="1:13">
      <c r="A23502" s="5">
        <v>43327</v>
      </c>
      <c r="B23502" s="5">
        <v>43327</v>
      </c>
      <c r="C23502" t="s">
        <v>1344</v>
      </c>
      <c r="D23502" s="70">
        <f>VLOOKUP(C23502,Index[],2,FALSE)</f>
        <v>217</v>
      </c>
      <c r="H23502" t="s">
        <v>17</v>
      </c>
      <c r="I23502">
        <f>VLOOKUP(Table1[[#This Row],[trait_name]],Trait[],2,FALSE)</f>
        <v>36</v>
      </c>
      <c r="J23502" s="23" t="s">
        <v>69</v>
      </c>
      <c r="L23502" s="3" t="s">
        <v>217</v>
      </c>
      <c r="M23502" s="3"/>
    </row>
    <row r="23503" spans="1:13">
      <c r="A23503" s="5">
        <v>43327</v>
      </c>
      <c r="B23503" s="5">
        <v>43327</v>
      </c>
      <c r="C23503" t="s">
        <v>1344</v>
      </c>
      <c r="D23503" s="70">
        <f>VLOOKUP(C23503,Index[],2,FALSE)</f>
        <v>217</v>
      </c>
      <c r="H23503" t="s">
        <v>212</v>
      </c>
      <c r="I23503">
        <f>VLOOKUP(Table1[[#This Row],[trait_name]],Trait[],2,FALSE)</f>
        <v>36</v>
      </c>
      <c r="J23503" s="23" t="s">
        <v>69</v>
      </c>
      <c r="L23503" s="3" t="s">
        <v>169</v>
      </c>
      <c r="M23503" s="3"/>
    </row>
    <row r="23504" spans="1:13">
      <c r="A23504" s="5">
        <v>43327</v>
      </c>
      <c r="B23504" s="5">
        <v>43327</v>
      </c>
      <c r="C23504" t="s">
        <v>1344</v>
      </c>
      <c r="D23504" s="70">
        <f>VLOOKUP(C23504,Index[],2,FALSE)</f>
        <v>217</v>
      </c>
      <c r="I23504">
        <f>VLOOKUP(Table1[[#This Row],[trait_name]],Trait[],2,FALSE)</f>
        <v>36</v>
      </c>
      <c r="J23504" s="23" t="s">
        <v>69</v>
      </c>
      <c r="L23504" s="3"/>
      <c r="M23504" s="3"/>
    </row>
    <row r="23505" spans="1:13">
      <c r="A23505" s="5">
        <v>43327</v>
      </c>
      <c r="B23505" s="5">
        <v>43327</v>
      </c>
      <c r="C23505" t="s">
        <v>1344</v>
      </c>
      <c r="D23505" s="70">
        <f>VLOOKUP(C23505,Index[],2,FALSE)</f>
        <v>217</v>
      </c>
      <c r="I23505">
        <f>VLOOKUP(Table1[[#This Row],[trait_name]],Trait[],2,FALSE)</f>
        <v>37</v>
      </c>
      <c r="J23505" s="23" t="s">
        <v>170</v>
      </c>
      <c r="L23505" s="3"/>
      <c r="M23505" s="3"/>
    </row>
    <row r="23506" spans="1:13">
      <c r="A23506" s="5">
        <v>43327</v>
      </c>
      <c r="B23506" s="5">
        <v>43327</v>
      </c>
      <c r="C23506" t="s">
        <v>1344</v>
      </c>
      <c r="D23506" s="70">
        <f>VLOOKUP(C23506,Index[],2,FALSE)</f>
        <v>217</v>
      </c>
      <c r="I23506">
        <f>VLOOKUP(Table1[[#This Row],[trait_name]],Trait[],2,FALSE)</f>
        <v>38</v>
      </c>
      <c r="J23506" s="23" t="s">
        <v>72</v>
      </c>
      <c r="L23506" s="3"/>
      <c r="M23506" s="3"/>
    </row>
    <row r="23507" spans="1:13">
      <c r="A23507" s="5">
        <v>43327</v>
      </c>
      <c r="B23507" s="5">
        <v>43327</v>
      </c>
      <c r="C23507" t="s">
        <v>1344</v>
      </c>
      <c r="D23507" s="70">
        <f>VLOOKUP(C23507,Index[],2,FALSE)</f>
        <v>217</v>
      </c>
      <c r="I23507">
        <f>VLOOKUP(Table1[[#This Row],[trait_name]],Trait[],2,FALSE)</f>
        <v>38</v>
      </c>
      <c r="J23507" s="23" t="s">
        <v>72</v>
      </c>
      <c r="L23507" s="3"/>
      <c r="M23507" s="3"/>
    </row>
    <row r="23508" spans="1:13">
      <c r="A23508" s="5">
        <v>43327</v>
      </c>
      <c r="B23508" s="5">
        <v>43327</v>
      </c>
      <c r="C23508" t="s">
        <v>1344</v>
      </c>
      <c r="D23508" s="70">
        <f>VLOOKUP(C23508,Index[],2,FALSE)</f>
        <v>217</v>
      </c>
      <c r="H23508" t="s">
        <v>17</v>
      </c>
      <c r="I23508">
        <f>VLOOKUP(Table1[[#This Row],[trait_name]],Trait[],2,FALSE)</f>
        <v>39</v>
      </c>
      <c r="J23508" s="23" t="s">
        <v>74</v>
      </c>
      <c r="L23508" s="3" t="s">
        <v>75</v>
      </c>
      <c r="M23508" s="3"/>
    </row>
    <row r="23509" spans="1:13">
      <c r="A23509" s="5">
        <v>43327</v>
      </c>
      <c r="B23509" s="5">
        <v>43327</v>
      </c>
      <c r="C23509" t="s">
        <v>1344</v>
      </c>
      <c r="D23509" s="70">
        <f>VLOOKUP(C23509,Index[],2,FALSE)</f>
        <v>217</v>
      </c>
      <c r="I23509">
        <f>VLOOKUP(Table1[[#This Row],[trait_name]],Trait[],2,FALSE)</f>
        <v>39</v>
      </c>
      <c r="J23509" s="23" t="s">
        <v>74</v>
      </c>
      <c r="L23509" s="3"/>
      <c r="M23509" s="3"/>
    </row>
    <row r="23510" spans="1:13">
      <c r="A23510" s="5">
        <v>43327</v>
      </c>
      <c r="B23510" s="5">
        <v>43327</v>
      </c>
      <c r="C23510" t="s">
        <v>1344</v>
      </c>
      <c r="D23510" s="70">
        <f>VLOOKUP(C23510,Index[],2,FALSE)</f>
        <v>217</v>
      </c>
      <c r="H23510" t="s">
        <v>789</v>
      </c>
      <c r="I23510">
        <f>VLOOKUP(Table1[[#This Row],[trait_name]],Trait[],2,FALSE)</f>
        <v>40</v>
      </c>
      <c r="J23510" s="23" t="s">
        <v>76</v>
      </c>
      <c r="L23510" s="3" t="s">
        <v>330</v>
      </c>
      <c r="M23510" s="3"/>
    </row>
    <row r="23511" spans="1:13">
      <c r="A23511" s="5">
        <v>43327</v>
      </c>
      <c r="B23511" s="5">
        <v>43327</v>
      </c>
      <c r="C23511" t="s">
        <v>1344</v>
      </c>
      <c r="D23511" s="70">
        <f>VLOOKUP(C23511,Index[],2,FALSE)</f>
        <v>217</v>
      </c>
      <c r="H23511" t="s">
        <v>789</v>
      </c>
      <c r="I23511">
        <f>VLOOKUP(Table1[[#This Row],[trait_name]],Trait[],2,FALSE)</f>
        <v>40</v>
      </c>
      <c r="J23511" s="23" t="s">
        <v>76</v>
      </c>
      <c r="L23511" s="3" t="s">
        <v>726</v>
      </c>
      <c r="M23511" s="3"/>
    </row>
    <row r="23512" spans="1:13">
      <c r="A23512" s="5">
        <v>43327</v>
      </c>
      <c r="B23512" s="5">
        <v>43327</v>
      </c>
      <c r="C23512" t="s">
        <v>1344</v>
      </c>
      <c r="D23512" s="70">
        <f>VLOOKUP(C23512,Index[],2,FALSE)</f>
        <v>217</v>
      </c>
      <c r="I23512">
        <f>VLOOKUP(Table1[[#This Row],[trait_name]],Trait[],2,FALSE)</f>
        <v>40</v>
      </c>
      <c r="J23512" s="23" t="s">
        <v>76</v>
      </c>
      <c r="L23512" s="3"/>
      <c r="M23512" s="3"/>
    </row>
    <row r="23513" spans="1:13">
      <c r="A23513" s="5">
        <v>43327</v>
      </c>
      <c r="B23513" s="5">
        <v>43327</v>
      </c>
      <c r="C23513" t="s">
        <v>1344</v>
      </c>
      <c r="D23513" s="70">
        <f>VLOOKUP(C23513,Index[],2,FALSE)</f>
        <v>217</v>
      </c>
      <c r="I23513">
        <f>VLOOKUP(Table1[[#This Row],[trait_name]],Trait[],2,FALSE)</f>
        <v>40</v>
      </c>
      <c r="J23513" s="23" t="s">
        <v>76</v>
      </c>
      <c r="L23513" s="3"/>
      <c r="M23513" s="3"/>
    </row>
    <row r="23514" spans="1:13">
      <c r="A23514" s="5">
        <v>43327</v>
      </c>
      <c r="B23514" s="5">
        <v>43327</v>
      </c>
      <c r="C23514" t="s">
        <v>1344</v>
      </c>
      <c r="D23514" s="70">
        <f>VLOOKUP(C23514,Index[],2,FALSE)</f>
        <v>217</v>
      </c>
      <c r="H23514" t="s">
        <v>789</v>
      </c>
      <c r="I23514">
        <f>VLOOKUP(Table1[[#This Row],[trait_name]],Trait[],2,FALSE)</f>
        <v>41</v>
      </c>
      <c r="J23514" s="23" t="s">
        <v>78</v>
      </c>
      <c r="L23514" s="3" t="s">
        <v>80</v>
      </c>
      <c r="M23514" s="3"/>
    </row>
    <row r="23515" spans="1:13">
      <c r="A23515" s="5">
        <v>43327</v>
      </c>
      <c r="B23515" s="5">
        <v>43327</v>
      </c>
      <c r="C23515" t="s">
        <v>1344</v>
      </c>
      <c r="D23515" s="70">
        <f>VLOOKUP(C23515,Index[],2,FALSE)</f>
        <v>217</v>
      </c>
      <c r="H23515" t="s">
        <v>568</v>
      </c>
      <c r="I23515">
        <f>VLOOKUP(Table1[[#This Row],[trait_name]],Trait[],2,FALSE)</f>
        <v>41</v>
      </c>
      <c r="J23515" s="23" t="s">
        <v>78</v>
      </c>
      <c r="L23515" s="3" t="s">
        <v>272</v>
      </c>
      <c r="M23515" s="3"/>
    </row>
    <row r="23516" spans="1:13">
      <c r="A23516" s="5">
        <v>43327</v>
      </c>
      <c r="B23516" s="5">
        <v>43327</v>
      </c>
      <c r="C23516" t="s">
        <v>1344</v>
      </c>
      <c r="D23516" s="70">
        <f>VLOOKUP(C23516,Index[],2,FALSE)</f>
        <v>217</v>
      </c>
      <c r="I23516">
        <f>VLOOKUP(Table1[[#This Row],[trait_name]],Trait[],2,FALSE)</f>
        <v>41</v>
      </c>
      <c r="J23516" s="23" t="s">
        <v>78</v>
      </c>
      <c r="L23516" s="3"/>
      <c r="M23516" s="3"/>
    </row>
    <row r="23517" spans="1:13">
      <c r="A23517" s="5">
        <v>43327</v>
      </c>
      <c r="B23517" s="5">
        <v>43327</v>
      </c>
      <c r="C23517" t="s">
        <v>1344</v>
      </c>
      <c r="D23517" s="70">
        <f>VLOOKUP(C23517,Index[],2,FALSE)</f>
        <v>217</v>
      </c>
      <c r="I23517">
        <f>VLOOKUP(Table1[[#This Row],[trait_name]],Trait[],2,FALSE)</f>
        <v>41</v>
      </c>
      <c r="J23517" s="23" t="s">
        <v>78</v>
      </c>
      <c r="L23517" s="3"/>
      <c r="M23517" s="3"/>
    </row>
    <row r="23518" spans="1:13">
      <c r="A23518" s="5">
        <v>43327</v>
      </c>
      <c r="B23518" s="5">
        <v>43327</v>
      </c>
      <c r="C23518" t="s">
        <v>1344</v>
      </c>
      <c r="D23518" s="70">
        <f>VLOOKUP(C23518,Index[],2,FALSE)</f>
        <v>217</v>
      </c>
      <c r="H23518" t="s">
        <v>212</v>
      </c>
      <c r="I23518">
        <f>VLOOKUP(Table1[[#This Row],[trait_name]],Trait[],2,FALSE)</f>
        <v>42</v>
      </c>
      <c r="J23518" s="23" t="s">
        <v>82</v>
      </c>
      <c r="L23518" s="3" t="s">
        <v>85</v>
      </c>
      <c r="M23518" s="3"/>
    </row>
    <row r="23519" spans="1:13">
      <c r="A23519" s="5">
        <v>43327</v>
      </c>
      <c r="B23519" s="5">
        <v>43327</v>
      </c>
      <c r="C23519" t="s">
        <v>1344</v>
      </c>
      <c r="D23519" s="70">
        <f>VLOOKUP(C23519,Index[],2,FALSE)</f>
        <v>217</v>
      </c>
      <c r="H23519" t="s">
        <v>212</v>
      </c>
      <c r="I23519">
        <f>VLOOKUP(Table1[[#This Row],[trait_name]],Trait[],2,FALSE)</f>
        <v>42</v>
      </c>
      <c r="J23519" s="23" t="s">
        <v>82</v>
      </c>
      <c r="L23519" s="3" t="s">
        <v>508</v>
      </c>
      <c r="M23519" s="3"/>
    </row>
    <row r="23520" spans="1:13">
      <c r="A23520" s="5">
        <v>43327</v>
      </c>
      <c r="B23520" s="5">
        <v>43327</v>
      </c>
      <c r="C23520" t="s">
        <v>1344</v>
      </c>
      <c r="D23520" s="70">
        <f>VLOOKUP(C23520,Index[],2,FALSE)</f>
        <v>217</v>
      </c>
      <c r="H23520" t="s">
        <v>212</v>
      </c>
      <c r="I23520">
        <f>VLOOKUP(Table1[[#This Row],[trait_name]],Trait[],2,FALSE)</f>
        <v>43</v>
      </c>
      <c r="J23520" s="23" t="s">
        <v>86</v>
      </c>
      <c r="L23520" s="3" t="s">
        <v>181</v>
      </c>
      <c r="M23520" s="3"/>
    </row>
    <row r="23521" spans="1:13">
      <c r="A23521" s="5">
        <v>43327</v>
      </c>
      <c r="B23521" s="5">
        <v>43327</v>
      </c>
      <c r="C23521" t="s">
        <v>1344</v>
      </c>
      <c r="D23521" s="70">
        <f>VLOOKUP(C23521,Index[],2,FALSE)</f>
        <v>217</v>
      </c>
      <c r="H23521" t="s">
        <v>212</v>
      </c>
      <c r="I23521">
        <f>VLOOKUP(Table1[[#This Row],[trait_name]],Trait[],2,FALSE)</f>
        <v>43</v>
      </c>
      <c r="J23521" s="23" t="s">
        <v>86</v>
      </c>
      <c r="L23521" s="3" t="s">
        <v>105</v>
      </c>
      <c r="M23521" s="3"/>
    </row>
    <row r="23522" spans="1:13">
      <c r="A23522" s="5">
        <v>43327</v>
      </c>
      <c r="B23522" s="5">
        <v>43327</v>
      </c>
      <c r="C23522" t="s">
        <v>1344</v>
      </c>
      <c r="D23522" s="70">
        <f>VLOOKUP(C23522,Index[],2,FALSE)</f>
        <v>217</v>
      </c>
      <c r="H23522" t="s">
        <v>17</v>
      </c>
      <c r="I23522">
        <f>VLOOKUP(Table1[[#This Row],[trait_name]],Trait[],2,FALSE)</f>
        <v>43</v>
      </c>
      <c r="J23522" s="23" t="s">
        <v>86</v>
      </c>
      <c r="L23522" s="3" t="s">
        <v>87</v>
      </c>
      <c r="M23522" s="3"/>
    </row>
    <row r="23523" spans="1:13">
      <c r="A23523" s="5">
        <v>43327</v>
      </c>
      <c r="B23523" s="5">
        <v>43327</v>
      </c>
      <c r="C23523" t="s">
        <v>1344</v>
      </c>
      <c r="D23523" s="70">
        <f>VLOOKUP(C23523,Index[],2,FALSE)</f>
        <v>217</v>
      </c>
      <c r="H23523" t="s">
        <v>17</v>
      </c>
      <c r="I23523">
        <f>VLOOKUP(Table1[[#This Row],[trait_name]],Trait[],2,FALSE)</f>
        <v>44</v>
      </c>
      <c r="J23523" s="23" t="s">
        <v>88</v>
      </c>
      <c r="L23523" s="3" t="s">
        <v>89</v>
      </c>
      <c r="M23523" s="3"/>
    </row>
    <row r="23524" spans="1:13">
      <c r="A23524" s="5">
        <v>43327</v>
      </c>
      <c r="B23524" s="5">
        <v>43327</v>
      </c>
      <c r="C23524" t="s">
        <v>1344</v>
      </c>
      <c r="D23524" s="70">
        <f>VLOOKUP(C23524,Index[],2,FALSE)</f>
        <v>217</v>
      </c>
      <c r="H23524" t="s">
        <v>17</v>
      </c>
      <c r="I23524">
        <f>VLOOKUP(Table1[[#This Row],[trait_name]],Trait[],2,FALSE)</f>
        <v>44</v>
      </c>
      <c r="J23524" s="23" t="s">
        <v>88</v>
      </c>
      <c r="L23524" s="3" t="s">
        <v>90</v>
      </c>
      <c r="M23524" s="3"/>
    </row>
    <row r="23525" spans="1:13">
      <c r="A23525" s="5">
        <v>43327</v>
      </c>
      <c r="B23525" s="5">
        <v>43327</v>
      </c>
      <c r="C23525" t="s">
        <v>1344</v>
      </c>
      <c r="D23525" s="70">
        <f>VLOOKUP(C23525,Index[],2,FALSE)</f>
        <v>217</v>
      </c>
      <c r="I23525">
        <f>VLOOKUP(Table1[[#This Row],[trait_name]],Trait[],2,FALSE)</f>
        <v>44</v>
      </c>
      <c r="J23525" s="23" t="s">
        <v>88</v>
      </c>
      <c r="L23525" s="3"/>
      <c r="M23525" s="3"/>
    </row>
    <row r="23526" spans="1:13">
      <c r="A23526" s="5">
        <v>43327</v>
      </c>
      <c r="B23526" s="5">
        <v>43327</v>
      </c>
      <c r="C23526" t="s">
        <v>1344</v>
      </c>
      <c r="D23526" s="70">
        <f>VLOOKUP(C23526,Index[],2,FALSE)</f>
        <v>217</v>
      </c>
      <c r="H23526" t="s">
        <v>568</v>
      </c>
      <c r="I23526">
        <f>VLOOKUP(Table1[[#This Row],[trait_name]],Trait[],2,FALSE)</f>
        <v>45</v>
      </c>
      <c r="J23526" s="23" t="s">
        <v>92</v>
      </c>
      <c r="L23526" s="3" t="s">
        <v>96</v>
      </c>
      <c r="M23526" s="3"/>
    </row>
    <row r="23527" spans="1:13">
      <c r="A23527" s="5">
        <v>43327</v>
      </c>
      <c r="B23527" s="5">
        <v>43327</v>
      </c>
      <c r="C23527" t="s">
        <v>1344</v>
      </c>
      <c r="D23527" s="70">
        <f>VLOOKUP(C23527,Index[],2,FALSE)</f>
        <v>217</v>
      </c>
      <c r="H23527" t="s">
        <v>568</v>
      </c>
      <c r="I23527">
        <f>VLOOKUP(Table1[[#This Row],[trait_name]],Trait[],2,FALSE)</f>
        <v>45</v>
      </c>
      <c r="J23527" s="23" t="s">
        <v>92</v>
      </c>
      <c r="L23527" s="3" t="s">
        <v>177</v>
      </c>
      <c r="M23527" s="3"/>
    </row>
    <row r="23528" spans="1:13">
      <c r="A23528" s="5">
        <v>43327</v>
      </c>
      <c r="B23528" s="5">
        <v>43327</v>
      </c>
      <c r="C23528" t="s">
        <v>1344</v>
      </c>
      <c r="D23528" s="70">
        <f>VLOOKUP(C23528,Index[],2,FALSE)</f>
        <v>217</v>
      </c>
      <c r="I23528">
        <f>VLOOKUP(Table1[[#This Row],[trait_name]],Trait[],2,FALSE)</f>
        <v>45</v>
      </c>
      <c r="J23528" s="23" t="s">
        <v>92</v>
      </c>
      <c r="L23528" s="3"/>
      <c r="M23528" s="3"/>
    </row>
    <row r="23529" spans="1:13">
      <c r="A23529" s="5">
        <v>43327</v>
      </c>
      <c r="B23529" s="5">
        <v>43327</v>
      </c>
      <c r="C23529" t="s">
        <v>1344</v>
      </c>
      <c r="D23529" s="70">
        <f>VLOOKUP(C23529,Index[],2,FALSE)</f>
        <v>217</v>
      </c>
      <c r="I23529">
        <f>VLOOKUP(Table1[[#This Row],[trait_name]],Trait[],2,FALSE)</f>
        <v>45</v>
      </c>
      <c r="J23529" s="23" t="s">
        <v>92</v>
      </c>
      <c r="L23529" s="3"/>
      <c r="M23529" s="3"/>
    </row>
    <row r="23530" spans="1:13">
      <c r="A23530" s="5">
        <v>43327</v>
      </c>
      <c r="B23530" s="5">
        <v>43327</v>
      </c>
      <c r="C23530" t="s">
        <v>1344</v>
      </c>
      <c r="D23530" s="70">
        <f>VLOOKUP(C23530,Index[],2,FALSE)</f>
        <v>217</v>
      </c>
      <c r="I23530">
        <f>VLOOKUP(Table1[[#This Row],[trait_name]],Trait[],2,FALSE)</f>
        <v>45</v>
      </c>
      <c r="J23530" s="23" t="s">
        <v>92</v>
      </c>
      <c r="L23530" s="3"/>
      <c r="M23530" s="3"/>
    </row>
    <row r="23531" spans="1:13">
      <c r="A23531" s="5">
        <v>43327</v>
      </c>
      <c r="B23531" s="5">
        <v>43327</v>
      </c>
      <c r="C23531" t="s">
        <v>1344</v>
      </c>
      <c r="D23531" s="70">
        <f>VLOOKUP(C23531,Index[],2,FALSE)</f>
        <v>217</v>
      </c>
      <c r="H23531" t="s">
        <v>568</v>
      </c>
      <c r="I23531">
        <f>VLOOKUP(Table1[[#This Row],[trait_name]],Trait[],2,FALSE)</f>
        <v>46</v>
      </c>
      <c r="J23531" s="23" t="s">
        <v>97</v>
      </c>
      <c r="L23531" s="3" t="s">
        <v>98</v>
      </c>
      <c r="M23531" s="3"/>
    </row>
    <row r="23532" spans="1:13">
      <c r="A23532" s="5">
        <v>43327</v>
      </c>
      <c r="B23532" s="5">
        <v>43327</v>
      </c>
      <c r="C23532" t="s">
        <v>1344</v>
      </c>
      <c r="D23532" s="70">
        <f>VLOOKUP(C23532,Index[],2,FALSE)</f>
        <v>217</v>
      </c>
      <c r="I23532">
        <f>VLOOKUP(Table1[[#This Row],[trait_name]],Trait[],2,FALSE)</f>
        <v>46</v>
      </c>
      <c r="J23532" s="23" t="s">
        <v>97</v>
      </c>
      <c r="L23532" s="3"/>
      <c r="M23532" s="3"/>
    </row>
    <row r="23533" spans="1:13">
      <c r="A23533" s="5">
        <v>43327</v>
      </c>
      <c r="B23533" s="5">
        <v>43327</v>
      </c>
      <c r="C23533" t="s">
        <v>1344</v>
      </c>
      <c r="D23533" s="70">
        <f>VLOOKUP(C23533,Index[],2,FALSE)</f>
        <v>217</v>
      </c>
      <c r="I23533">
        <f>VLOOKUP(Table1[[#This Row],[trait_name]],Trait[],2,FALSE)</f>
        <v>46</v>
      </c>
      <c r="J23533" s="23" t="s">
        <v>97</v>
      </c>
      <c r="L23533" s="3"/>
      <c r="M23533" s="3"/>
    </row>
    <row r="23534" spans="1:13">
      <c r="A23534" s="5">
        <v>43327</v>
      </c>
      <c r="B23534" s="5">
        <v>43327</v>
      </c>
      <c r="C23534" t="s">
        <v>1344</v>
      </c>
      <c r="D23534" s="70">
        <f>VLOOKUP(C23534,Index[],2,FALSE)</f>
        <v>217</v>
      </c>
      <c r="H23534" t="s">
        <v>568</v>
      </c>
      <c r="I23534">
        <f>VLOOKUP(Table1[[#This Row],[trait_name]],Trait[],2,FALSE)</f>
        <v>47</v>
      </c>
      <c r="J23534" s="23" t="s">
        <v>99</v>
      </c>
      <c r="L23534" s="3" t="s">
        <v>228</v>
      </c>
      <c r="M23534" s="3"/>
    </row>
    <row r="23535" spans="1:13">
      <c r="A23535" s="5">
        <v>43327</v>
      </c>
      <c r="B23535" s="5">
        <v>43327</v>
      </c>
      <c r="C23535" t="s">
        <v>1344</v>
      </c>
      <c r="D23535" s="70">
        <f>VLOOKUP(C23535,Index[],2,FALSE)</f>
        <v>217</v>
      </c>
      <c r="H23535" t="s">
        <v>215</v>
      </c>
      <c r="I23535">
        <f>VLOOKUP(Table1[[#This Row],[trait_name]],Trait[],2,FALSE)</f>
        <v>47</v>
      </c>
      <c r="J23535" s="23" t="s">
        <v>99</v>
      </c>
      <c r="L23535" s="3" t="s">
        <v>374</v>
      </c>
      <c r="M23535" s="3"/>
    </row>
    <row r="23536" spans="1:13">
      <c r="A23536" s="5">
        <v>43327</v>
      </c>
      <c r="B23536" s="5">
        <v>43327</v>
      </c>
      <c r="C23536" t="s">
        <v>1344</v>
      </c>
      <c r="D23536" s="70">
        <f>VLOOKUP(C23536,Index[],2,FALSE)</f>
        <v>217</v>
      </c>
      <c r="I23536">
        <f>VLOOKUP(Table1[[#This Row],[trait_name]],Trait[],2,FALSE)</f>
        <v>47</v>
      </c>
      <c r="J23536" s="23" t="s">
        <v>99</v>
      </c>
      <c r="L23536" s="3"/>
      <c r="M23536" s="3"/>
    </row>
    <row r="23537" spans="1:13">
      <c r="A23537" s="5">
        <v>43327</v>
      </c>
      <c r="B23537" s="5">
        <v>43327</v>
      </c>
      <c r="C23537" t="s">
        <v>1344</v>
      </c>
      <c r="D23537" s="70">
        <f>VLOOKUP(C23537,Index[],2,FALSE)</f>
        <v>217</v>
      </c>
      <c r="H23537" t="s">
        <v>568</v>
      </c>
      <c r="I23537">
        <f>VLOOKUP(Table1[[#This Row],[trait_name]],Trait[],2,FALSE)</f>
        <v>48</v>
      </c>
      <c r="J23537" s="23" t="s">
        <v>101</v>
      </c>
      <c r="L23537" s="3" t="s">
        <v>375</v>
      </c>
      <c r="M23537" s="3"/>
    </row>
    <row r="23538" spans="1:13">
      <c r="A23538" s="5">
        <v>43327</v>
      </c>
      <c r="B23538" s="5">
        <v>43327</v>
      </c>
      <c r="C23538" t="s">
        <v>1344</v>
      </c>
      <c r="D23538" s="70">
        <f>VLOOKUP(C23538,Index[],2,FALSE)</f>
        <v>217</v>
      </c>
      <c r="H23538" t="s">
        <v>568</v>
      </c>
      <c r="I23538">
        <f>VLOOKUP(Table1[[#This Row],[trait_name]],Trait[],2,FALSE)</f>
        <v>48</v>
      </c>
      <c r="J23538" s="23" t="s">
        <v>101</v>
      </c>
      <c r="L23538" s="3" t="s">
        <v>85</v>
      </c>
      <c r="M23538" s="3"/>
    </row>
    <row r="23539" spans="1:13">
      <c r="A23539" s="5">
        <v>43327</v>
      </c>
      <c r="B23539" s="5">
        <v>43327</v>
      </c>
      <c r="C23539" t="s">
        <v>1344</v>
      </c>
      <c r="D23539" s="70">
        <f>VLOOKUP(C23539,Index[],2,FALSE)</f>
        <v>217</v>
      </c>
      <c r="I23539">
        <f>VLOOKUP(Table1[[#This Row],[trait_name]],Trait[],2,FALSE)</f>
        <v>48</v>
      </c>
      <c r="J23539" s="23" t="s">
        <v>101</v>
      </c>
      <c r="L23539" s="3"/>
      <c r="M23539" s="3"/>
    </row>
    <row r="23540" spans="1:13">
      <c r="A23540" s="5">
        <v>43327</v>
      </c>
      <c r="B23540" s="5">
        <v>43327</v>
      </c>
      <c r="C23540" t="s">
        <v>1344</v>
      </c>
      <c r="D23540" s="70">
        <f>VLOOKUP(C23540,Index[],2,FALSE)</f>
        <v>217</v>
      </c>
      <c r="H23540" t="s">
        <v>568</v>
      </c>
      <c r="I23540">
        <f>VLOOKUP(Table1[[#This Row],[trait_name]],Trait[],2,FALSE)</f>
        <v>49</v>
      </c>
      <c r="J23540" s="23" t="s">
        <v>104</v>
      </c>
      <c r="L23540" s="3" t="s">
        <v>173</v>
      </c>
      <c r="M23540" s="3"/>
    </row>
    <row r="23541" spans="1:13">
      <c r="A23541" s="5">
        <v>43327</v>
      </c>
      <c r="B23541" s="5">
        <v>43327</v>
      </c>
      <c r="C23541" t="s">
        <v>1344</v>
      </c>
      <c r="D23541" s="70">
        <f>VLOOKUP(C23541,Index[],2,FALSE)</f>
        <v>217</v>
      </c>
      <c r="H23541" t="s">
        <v>568</v>
      </c>
      <c r="I23541">
        <f>VLOOKUP(Table1[[#This Row],[trait_name]],Trait[],2,FALSE)</f>
        <v>49</v>
      </c>
      <c r="J23541" s="23" t="s">
        <v>104</v>
      </c>
      <c r="L23541" s="3" t="s">
        <v>108</v>
      </c>
      <c r="M23541" s="3"/>
    </row>
    <row r="23542" spans="1:13">
      <c r="A23542" s="5">
        <v>43327</v>
      </c>
      <c r="B23542" s="5">
        <v>43327</v>
      </c>
      <c r="C23542" t="s">
        <v>1344</v>
      </c>
      <c r="D23542" s="70">
        <f>VLOOKUP(C23542,Index[],2,FALSE)</f>
        <v>217</v>
      </c>
      <c r="I23542">
        <f>VLOOKUP(Table1[[#This Row],[trait_name]],Trait[],2,FALSE)</f>
        <v>49</v>
      </c>
      <c r="J23542" s="23" t="s">
        <v>104</v>
      </c>
      <c r="L23542" s="3"/>
      <c r="M23542" s="3"/>
    </row>
    <row r="23543" spans="1:13">
      <c r="A23543" s="5">
        <v>43327</v>
      </c>
      <c r="B23543" s="5">
        <v>43327</v>
      </c>
      <c r="C23543" t="s">
        <v>1344</v>
      </c>
      <c r="D23543" s="70">
        <f>VLOOKUP(C23543,Index[],2,FALSE)</f>
        <v>217</v>
      </c>
      <c r="I23543">
        <f>VLOOKUP(Table1[[#This Row],[trait_name]],Trait[],2,FALSE)</f>
        <v>50</v>
      </c>
      <c r="J23543" s="23" t="s">
        <v>106</v>
      </c>
      <c r="L23543" s="3"/>
      <c r="M23543" s="3"/>
    </row>
    <row r="23544" spans="1:13">
      <c r="A23544" s="5">
        <v>43327</v>
      </c>
      <c r="B23544" s="5">
        <v>43327</v>
      </c>
      <c r="C23544" t="s">
        <v>1344</v>
      </c>
      <c r="D23544" s="70">
        <f>VLOOKUP(C23544,Index[],2,FALSE)</f>
        <v>217</v>
      </c>
      <c r="I23544">
        <f>VLOOKUP(Table1[[#This Row],[trait_name]],Trait[],2,FALSE)</f>
        <v>50</v>
      </c>
      <c r="J23544" s="23" t="s">
        <v>106</v>
      </c>
      <c r="L23544" s="3"/>
      <c r="M23544" s="3"/>
    </row>
    <row r="23545" spans="1:13">
      <c r="A23545" s="5">
        <v>43327</v>
      </c>
      <c r="B23545" s="5">
        <v>43327</v>
      </c>
      <c r="C23545" t="s">
        <v>1344</v>
      </c>
      <c r="D23545" s="70">
        <f>VLOOKUP(C23545,Index[],2,FALSE)</f>
        <v>217</v>
      </c>
      <c r="H23545" t="s">
        <v>568</v>
      </c>
      <c r="I23545">
        <f>VLOOKUP(Table1[[#This Row],[trait_name]],Trait[],2,FALSE)</f>
        <v>51</v>
      </c>
      <c r="J23545" s="23" t="s">
        <v>107</v>
      </c>
      <c r="L23545" s="3" t="s">
        <v>376</v>
      </c>
      <c r="M23545" s="3"/>
    </row>
    <row r="23546" spans="1:13">
      <c r="A23546" s="5">
        <v>43327</v>
      </c>
      <c r="B23546" s="5">
        <v>43327</v>
      </c>
      <c r="C23546" t="s">
        <v>1344</v>
      </c>
      <c r="D23546" s="70">
        <f>VLOOKUP(C23546,Index[],2,FALSE)</f>
        <v>217</v>
      </c>
      <c r="I23546">
        <f>VLOOKUP(Table1[[#This Row],[trait_name]],Trait[],2,FALSE)</f>
        <v>51</v>
      </c>
      <c r="J23546" s="23" t="s">
        <v>107</v>
      </c>
      <c r="L23546" s="3"/>
      <c r="M23546" s="3"/>
    </row>
    <row r="23547" spans="1:13">
      <c r="A23547" s="5">
        <v>43327</v>
      </c>
      <c r="B23547" s="5">
        <v>43327</v>
      </c>
      <c r="C23547" t="s">
        <v>1344</v>
      </c>
      <c r="D23547" s="70">
        <f>VLOOKUP(C23547,Index[],2,FALSE)</f>
        <v>217</v>
      </c>
      <c r="I23547">
        <f>VLOOKUP(Table1[[#This Row],[trait_name]],Trait[],2,FALSE)</f>
        <v>51</v>
      </c>
      <c r="J23547" s="23" t="s">
        <v>107</v>
      </c>
      <c r="L23547" s="3"/>
      <c r="M23547" s="3"/>
    </row>
    <row r="23548" spans="1:13">
      <c r="A23548" s="5">
        <v>43327</v>
      </c>
      <c r="B23548" s="5">
        <v>43327</v>
      </c>
      <c r="C23548" t="s">
        <v>1344</v>
      </c>
      <c r="D23548" s="70">
        <f>VLOOKUP(C23548,Index[],2,FALSE)</f>
        <v>217</v>
      </c>
      <c r="H23548" t="s">
        <v>568</v>
      </c>
      <c r="I23548">
        <f>VLOOKUP(Table1[[#This Row],[trait_name]],Trait[],2,FALSE)</f>
        <v>52</v>
      </c>
      <c r="J23548" s="23" t="s">
        <v>109</v>
      </c>
      <c r="L23548" s="3" t="s">
        <v>111</v>
      </c>
      <c r="M23548" s="3"/>
    </row>
    <row r="23549" spans="1:13">
      <c r="A23549" s="5">
        <v>43327</v>
      </c>
      <c r="B23549" s="5">
        <v>43327</v>
      </c>
      <c r="C23549" t="s">
        <v>1344</v>
      </c>
      <c r="D23549" s="70">
        <f>VLOOKUP(C23549,Index[],2,FALSE)</f>
        <v>217</v>
      </c>
      <c r="I23549">
        <f>VLOOKUP(Table1[[#This Row],[trait_name]],Trait[],2,FALSE)</f>
        <v>52</v>
      </c>
      <c r="J23549" s="23" t="s">
        <v>109</v>
      </c>
      <c r="L23549" s="3"/>
      <c r="M23549" s="3"/>
    </row>
    <row r="23550" spans="1:13">
      <c r="A23550" s="5">
        <v>43327</v>
      </c>
      <c r="B23550" s="5">
        <v>43327</v>
      </c>
      <c r="C23550" t="s">
        <v>1344</v>
      </c>
      <c r="D23550" s="70">
        <f>VLOOKUP(C23550,Index[],2,FALSE)</f>
        <v>217</v>
      </c>
      <c r="H23550" t="s">
        <v>485</v>
      </c>
      <c r="I23550">
        <f>VLOOKUP(Table1[[#This Row],[trait_name]],Trait[],2,FALSE)</f>
        <v>53</v>
      </c>
      <c r="J23550" s="23" t="s">
        <v>112</v>
      </c>
      <c r="L23550" s="3" t="s">
        <v>115</v>
      </c>
      <c r="M23550" s="3"/>
    </row>
    <row r="23551" spans="1:13">
      <c r="A23551" s="5">
        <v>43327</v>
      </c>
      <c r="B23551" s="5">
        <v>43327</v>
      </c>
      <c r="C23551" t="s">
        <v>1344</v>
      </c>
      <c r="D23551" s="70">
        <f>VLOOKUP(C23551,Index[],2,FALSE)</f>
        <v>217</v>
      </c>
      <c r="H23551" t="s">
        <v>568</v>
      </c>
      <c r="I23551">
        <f>VLOOKUP(Table1[[#This Row],[trait_name]],Trait[],2,FALSE)</f>
        <v>53</v>
      </c>
      <c r="J23551" s="23" t="s">
        <v>112</v>
      </c>
      <c r="L23551" s="3" t="s">
        <v>184</v>
      </c>
      <c r="M23551" s="3"/>
    </row>
    <row r="23552" spans="1:13">
      <c r="A23552" s="5">
        <v>43327</v>
      </c>
      <c r="B23552" s="5">
        <v>43327</v>
      </c>
      <c r="C23552" t="s">
        <v>1344</v>
      </c>
      <c r="D23552" s="70">
        <f>VLOOKUP(C23552,Index[],2,FALSE)</f>
        <v>217</v>
      </c>
      <c r="H23552" t="s">
        <v>17</v>
      </c>
      <c r="I23552">
        <f>VLOOKUP(Table1[[#This Row],[trait_name]],Trait[],2,FALSE)</f>
        <v>53</v>
      </c>
      <c r="J23552" s="23" t="s">
        <v>112</v>
      </c>
      <c r="L23552" s="3" t="s">
        <v>185</v>
      </c>
      <c r="M23552" s="3"/>
    </row>
    <row r="23553" spans="1:13">
      <c r="A23553" s="5">
        <v>43327</v>
      </c>
      <c r="B23553" s="5">
        <v>43327</v>
      </c>
      <c r="C23553" t="s">
        <v>1344</v>
      </c>
      <c r="D23553" s="70">
        <f>VLOOKUP(C23553,Index[],2,FALSE)</f>
        <v>217</v>
      </c>
      <c r="H23553" t="s">
        <v>568</v>
      </c>
      <c r="I23553">
        <f>VLOOKUP(Table1[[#This Row],[trait_name]],Trait[],2,FALSE)</f>
        <v>53</v>
      </c>
      <c r="J23553" s="23" t="s">
        <v>112</v>
      </c>
      <c r="L23553" s="3" t="s">
        <v>114</v>
      </c>
      <c r="M23553" s="3"/>
    </row>
    <row r="23554" spans="1:13">
      <c r="A23554" s="5">
        <v>43327</v>
      </c>
      <c r="B23554" s="5">
        <v>43327</v>
      </c>
      <c r="C23554" t="s">
        <v>1344</v>
      </c>
      <c r="D23554" s="70">
        <f>VLOOKUP(C23554,Index[],2,FALSE)</f>
        <v>217</v>
      </c>
      <c r="H23554" t="s">
        <v>568</v>
      </c>
      <c r="I23554">
        <f>VLOOKUP(Table1[[#This Row],[trait_name]],Trait[],2,FALSE)</f>
        <v>54</v>
      </c>
      <c r="J23554" s="23" t="s">
        <v>116</v>
      </c>
      <c r="L23554" s="3" t="s">
        <v>276</v>
      </c>
      <c r="M23554" s="3"/>
    </row>
    <row r="23555" spans="1:13">
      <c r="A23555" s="5">
        <v>43327</v>
      </c>
      <c r="B23555" s="5">
        <v>43327</v>
      </c>
      <c r="C23555" t="s">
        <v>1344</v>
      </c>
      <c r="D23555" s="70">
        <f>VLOOKUP(C23555,Index[],2,FALSE)</f>
        <v>217</v>
      </c>
      <c r="H23555" t="s">
        <v>568</v>
      </c>
      <c r="I23555">
        <f>VLOOKUP(Table1[[#This Row],[trait_name]],Trait[],2,FALSE)</f>
        <v>54</v>
      </c>
      <c r="J23555" s="23" t="s">
        <v>116</v>
      </c>
      <c r="L23555" s="3" t="s">
        <v>117</v>
      </c>
      <c r="M23555" s="3"/>
    </row>
    <row r="23556" spans="1:13">
      <c r="A23556" s="5">
        <v>43327</v>
      </c>
      <c r="B23556" s="5">
        <v>43327</v>
      </c>
      <c r="C23556" t="s">
        <v>1344</v>
      </c>
      <c r="D23556" s="70">
        <f>VLOOKUP(C23556,Index[],2,FALSE)</f>
        <v>217</v>
      </c>
      <c r="H23556" t="s">
        <v>17</v>
      </c>
      <c r="I23556">
        <f>VLOOKUP(Table1[[#This Row],[trait_name]],Trait[],2,FALSE)</f>
        <v>54</v>
      </c>
      <c r="J23556" s="23" t="s">
        <v>116</v>
      </c>
      <c r="L23556" s="3" t="s">
        <v>319</v>
      </c>
      <c r="M23556" s="3"/>
    </row>
    <row r="23557" spans="1:13">
      <c r="A23557" s="5">
        <v>43327</v>
      </c>
      <c r="B23557" s="5">
        <v>43327</v>
      </c>
      <c r="C23557" t="s">
        <v>1344</v>
      </c>
      <c r="D23557" s="70">
        <f>VLOOKUP(C23557,Index[],2,FALSE)</f>
        <v>217</v>
      </c>
      <c r="H23557" t="s">
        <v>17</v>
      </c>
      <c r="I23557">
        <f>VLOOKUP(Table1[[#This Row],[trait_name]],Trait[],2,FALSE)</f>
        <v>54</v>
      </c>
      <c r="J23557" s="23" t="s">
        <v>116</v>
      </c>
      <c r="L23557" s="3" t="s">
        <v>258</v>
      </c>
      <c r="M23557" s="3"/>
    </row>
    <row r="23558" spans="1:13">
      <c r="A23558" s="5">
        <v>43327</v>
      </c>
      <c r="B23558" s="5">
        <v>43327</v>
      </c>
      <c r="C23558" t="s">
        <v>1344</v>
      </c>
      <c r="D23558" s="70">
        <f>VLOOKUP(C23558,Index[],2,FALSE)</f>
        <v>217</v>
      </c>
      <c r="H23558" t="s">
        <v>1063</v>
      </c>
      <c r="I23558">
        <f>VLOOKUP(Table1[[#This Row],[trait_name]],Trait[],2,FALSE)</f>
        <v>54</v>
      </c>
      <c r="J23558" s="23" t="s">
        <v>116</v>
      </c>
      <c r="L23558" s="3" t="s">
        <v>379</v>
      </c>
      <c r="M23558" s="3"/>
    </row>
    <row r="23559" spans="1:13">
      <c r="A23559" s="5">
        <v>43327</v>
      </c>
      <c r="B23559" s="5">
        <v>43327</v>
      </c>
      <c r="C23559" t="s">
        <v>1344</v>
      </c>
      <c r="D23559" s="70">
        <f>VLOOKUP(C23559,Index[],2,FALSE)</f>
        <v>217</v>
      </c>
      <c r="I23559">
        <f>VLOOKUP(Table1[[#This Row],[trait_name]],Trait[],2,FALSE)</f>
        <v>54</v>
      </c>
      <c r="J23559" s="23" t="s">
        <v>116</v>
      </c>
      <c r="L23559" s="3"/>
      <c r="M23559" s="3"/>
    </row>
    <row r="23560" spans="1:13">
      <c r="A23560" s="5">
        <v>43327</v>
      </c>
      <c r="B23560" s="5">
        <v>43327</v>
      </c>
      <c r="C23560" t="s">
        <v>1344</v>
      </c>
      <c r="D23560" s="70">
        <f>VLOOKUP(C23560,Index[],2,FALSE)</f>
        <v>217</v>
      </c>
      <c r="H23560" t="s">
        <v>1063</v>
      </c>
      <c r="I23560">
        <f>VLOOKUP(Table1[[#This Row],[trait_name]],Trait[],2,FALSE)</f>
        <v>55</v>
      </c>
      <c r="J23560" s="23" t="s">
        <v>119</v>
      </c>
      <c r="L23560" s="3" t="s">
        <v>1191</v>
      </c>
      <c r="M23560" s="3"/>
    </row>
    <row r="23561" spans="1:13">
      <c r="A23561" s="5">
        <v>43327</v>
      </c>
      <c r="B23561" s="5">
        <v>43327</v>
      </c>
      <c r="C23561" t="s">
        <v>1344</v>
      </c>
      <c r="D23561" s="70">
        <f>VLOOKUP(C23561,Index[],2,FALSE)</f>
        <v>217</v>
      </c>
      <c r="H23561" t="s">
        <v>1063</v>
      </c>
      <c r="I23561">
        <f>VLOOKUP(Table1[[#This Row],[trait_name]],Trait[],2,FALSE)</f>
        <v>55</v>
      </c>
      <c r="J23561" s="23" t="s">
        <v>119</v>
      </c>
      <c r="L23561" s="3" t="s">
        <v>349</v>
      </c>
      <c r="M23561" s="3"/>
    </row>
    <row r="23562" spans="1:13">
      <c r="A23562" s="5">
        <v>43327</v>
      </c>
      <c r="B23562" s="5">
        <v>43327</v>
      </c>
      <c r="C23562" t="s">
        <v>1344</v>
      </c>
      <c r="D23562" s="70">
        <f>VLOOKUP(C23562,Index[],2,FALSE)</f>
        <v>217</v>
      </c>
      <c r="I23562">
        <f>VLOOKUP(Table1[[#This Row],[trait_name]],Trait[],2,FALSE)</f>
        <v>56</v>
      </c>
      <c r="J23562" s="23" t="s">
        <v>121</v>
      </c>
      <c r="L23562" s="3" t="s">
        <v>189</v>
      </c>
      <c r="M23562" s="3"/>
    </row>
    <row r="23563" spans="1:13">
      <c r="A23563" s="5">
        <v>43327</v>
      </c>
      <c r="B23563" s="5">
        <v>43327</v>
      </c>
      <c r="C23563" t="s">
        <v>1344</v>
      </c>
      <c r="D23563" s="70">
        <f>VLOOKUP(C23563,Index[],2,FALSE)</f>
        <v>217</v>
      </c>
      <c r="I23563">
        <f>VLOOKUP(Table1[[#This Row],[trait_name]],Trait[],2,FALSE)</f>
        <v>57</v>
      </c>
      <c r="J23563" s="23" t="s">
        <v>233</v>
      </c>
      <c r="L23563" s="3"/>
      <c r="M23563" s="3"/>
    </row>
    <row r="23564" spans="1:13">
      <c r="A23564" s="5">
        <v>43327</v>
      </c>
      <c r="B23564" s="5">
        <v>43327</v>
      </c>
      <c r="C23564" t="s">
        <v>1344</v>
      </c>
      <c r="D23564" s="70">
        <f>VLOOKUP(C23564,Index[],2,FALSE)</f>
        <v>217</v>
      </c>
      <c r="H23564" t="s">
        <v>1063</v>
      </c>
      <c r="I23564">
        <f>VLOOKUP(Table1[[#This Row],[trait_name]],Trait[],2,FALSE)</f>
        <v>58</v>
      </c>
      <c r="J23564" s="23" t="s">
        <v>123</v>
      </c>
      <c r="L23564" s="3" t="s">
        <v>190</v>
      </c>
      <c r="M23564" s="3"/>
    </row>
    <row r="23565" spans="1:13">
      <c r="A23565" s="5">
        <v>43327</v>
      </c>
      <c r="B23565" s="5">
        <v>43327</v>
      </c>
      <c r="C23565" t="s">
        <v>1344</v>
      </c>
      <c r="D23565" s="70">
        <f>VLOOKUP(C23565,Index[],2,FALSE)</f>
        <v>217</v>
      </c>
      <c r="H23565" t="s">
        <v>1063</v>
      </c>
      <c r="I23565">
        <f>VLOOKUP(Table1[[#This Row],[trait_name]],Trait[],2,FALSE)</f>
        <v>58</v>
      </c>
      <c r="J23565" s="23" t="s">
        <v>123</v>
      </c>
      <c r="L23565" s="3" t="s">
        <v>124</v>
      </c>
      <c r="M23565" s="3"/>
    </row>
    <row r="23566" spans="1:13">
      <c r="A23566" s="5">
        <v>43327</v>
      </c>
      <c r="B23566" s="5">
        <v>43327</v>
      </c>
      <c r="C23566" t="s">
        <v>1344</v>
      </c>
      <c r="D23566" s="70">
        <f>VLOOKUP(C23566,Index[],2,FALSE)</f>
        <v>217</v>
      </c>
      <c r="I23566">
        <f>VLOOKUP(Table1[[#This Row],[trait_name]],Trait[],2,FALSE)</f>
        <v>58</v>
      </c>
      <c r="J23566" s="23" t="s">
        <v>123</v>
      </c>
      <c r="L23566" s="3"/>
      <c r="M23566" s="3"/>
    </row>
    <row r="23567" spans="1:13">
      <c r="A23567" s="5">
        <v>43327</v>
      </c>
      <c r="B23567" s="5">
        <v>43327</v>
      </c>
      <c r="C23567" t="s">
        <v>1344</v>
      </c>
      <c r="D23567" s="70">
        <f>VLOOKUP(C23567,Index[],2,FALSE)</f>
        <v>217</v>
      </c>
      <c r="H23567" t="s">
        <v>165</v>
      </c>
      <c r="I23567">
        <f>VLOOKUP(Table1[[#This Row],[trait_name]],Trait[],2,FALSE)</f>
        <v>59</v>
      </c>
      <c r="J23567" s="23" t="s">
        <v>125</v>
      </c>
      <c r="L23567" s="3" t="s">
        <v>131</v>
      </c>
      <c r="M23567" s="3"/>
    </row>
    <row r="23568" spans="1:13">
      <c r="A23568" s="5">
        <v>43327</v>
      </c>
      <c r="B23568" s="5">
        <v>43327</v>
      </c>
      <c r="C23568" t="s">
        <v>1344</v>
      </c>
      <c r="D23568" s="70">
        <f>VLOOKUP(C23568,Index[],2,FALSE)</f>
        <v>217</v>
      </c>
      <c r="I23568">
        <f>VLOOKUP(Table1[[#This Row],[trait_name]],Trait[],2,FALSE)</f>
        <v>59</v>
      </c>
      <c r="J23568" s="23" t="s">
        <v>125</v>
      </c>
      <c r="L23568" s="3"/>
      <c r="M23568" s="3"/>
    </row>
    <row r="23569" spans="1:13">
      <c r="A23569" s="5">
        <v>43327</v>
      </c>
      <c r="B23569" s="5">
        <v>43327</v>
      </c>
      <c r="C23569" t="s">
        <v>1344</v>
      </c>
      <c r="D23569" s="70">
        <f>VLOOKUP(C23569,Index[],2,FALSE)</f>
        <v>217</v>
      </c>
      <c r="H23569" t="s">
        <v>568</v>
      </c>
      <c r="I23569">
        <f>VLOOKUP(Table1[[#This Row],[trait_name]],Trait[],2,FALSE)</f>
        <v>60</v>
      </c>
      <c r="J23569" s="23" t="s">
        <v>127</v>
      </c>
      <c r="L23569" s="3" t="s">
        <v>128</v>
      </c>
      <c r="M23569" s="3" t="s">
        <v>882</v>
      </c>
    </row>
    <row r="23570" spans="1:13">
      <c r="A23570" s="5">
        <v>43327</v>
      </c>
      <c r="B23570" s="5">
        <v>43327</v>
      </c>
      <c r="C23570" t="s">
        <v>1344</v>
      </c>
      <c r="D23570" s="70">
        <f>VLOOKUP(C23570,Index[],2,FALSE)</f>
        <v>217</v>
      </c>
      <c r="H23570" t="s">
        <v>568</v>
      </c>
      <c r="I23570">
        <f>VLOOKUP(Table1[[#This Row],[trait_name]],Trait[],2,FALSE)</f>
        <v>60</v>
      </c>
      <c r="J23570" s="23" t="s">
        <v>127</v>
      </c>
      <c r="L23570" s="3" t="s">
        <v>129</v>
      </c>
      <c r="M23570" s="3" t="s">
        <v>882</v>
      </c>
    </row>
    <row r="23571" spans="1:13">
      <c r="A23571" s="5">
        <v>43327</v>
      </c>
      <c r="B23571" s="5">
        <v>43327</v>
      </c>
      <c r="C23571" t="s">
        <v>1344</v>
      </c>
      <c r="D23571" s="70">
        <f>VLOOKUP(C23571,Index[],2,FALSE)</f>
        <v>217</v>
      </c>
      <c r="I23571">
        <f>VLOOKUP(Table1[[#This Row],[trait_name]],Trait[],2,FALSE)</f>
        <v>60</v>
      </c>
      <c r="J23571" s="23" t="s">
        <v>127</v>
      </c>
      <c r="L23571" s="3"/>
      <c r="M23571" s="3"/>
    </row>
    <row r="23572" spans="1:13">
      <c r="A23572" s="5">
        <v>43327</v>
      </c>
      <c r="B23572" s="5">
        <v>43327</v>
      </c>
      <c r="C23572" t="s">
        <v>1344</v>
      </c>
      <c r="D23572" s="70">
        <f>VLOOKUP(C23572,Index[],2,FALSE)</f>
        <v>217</v>
      </c>
      <c r="H23572" t="s">
        <v>17</v>
      </c>
      <c r="I23572">
        <f>VLOOKUP(Table1[[#This Row],[trait_name]],Trait[],2,FALSE)</f>
        <v>61</v>
      </c>
      <c r="J23572" s="23" t="s">
        <v>130</v>
      </c>
      <c r="L23572" s="3" t="s">
        <v>131</v>
      </c>
      <c r="M23572" s="3"/>
    </row>
    <row r="23573" spans="1:13">
      <c r="A23573" s="5">
        <v>43327</v>
      </c>
      <c r="B23573" s="5">
        <v>43327</v>
      </c>
      <c r="C23573" t="s">
        <v>1344</v>
      </c>
      <c r="D23573" s="70">
        <f>VLOOKUP(C23573,Index[],2,FALSE)</f>
        <v>217</v>
      </c>
      <c r="I23573">
        <f>VLOOKUP(Table1[[#This Row],[trait_name]],Trait[],2,FALSE)</f>
        <v>61</v>
      </c>
      <c r="J23573" s="23" t="s">
        <v>130</v>
      </c>
      <c r="L23573" s="3"/>
      <c r="M23573" s="3"/>
    </row>
    <row r="23574" spans="1:13">
      <c r="A23574" s="5">
        <v>43327</v>
      </c>
      <c r="B23574" s="5">
        <v>43327</v>
      </c>
      <c r="C23574" t="s">
        <v>1344</v>
      </c>
      <c r="D23574" s="70">
        <f>VLOOKUP(C23574,Index[],2,FALSE)</f>
        <v>217</v>
      </c>
      <c r="I23574">
        <f>VLOOKUP(Table1[[#This Row],[trait_name]],Trait[],2,FALSE)</f>
        <v>62</v>
      </c>
      <c r="J23574" s="23" t="s">
        <v>235</v>
      </c>
      <c r="L23574" s="3"/>
      <c r="M23574" s="3"/>
    </row>
    <row r="23575" spans="1:13">
      <c r="A23575" s="5">
        <v>43327</v>
      </c>
      <c r="B23575" s="5">
        <v>43327</v>
      </c>
      <c r="C23575" t="s">
        <v>1344</v>
      </c>
      <c r="D23575" s="70">
        <f>VLOOKUP(C23575,Index[],2,FALSE)</f>
        <v>217</v>
      </c>
      <c r="I23575">
        <f>VLOOKUP(Table1[[#This Row],[trait_name]],Trait[],2,FALSE)</f>
        <v>62</v>
      </c>
      <c r="J23575" s="23" t="s">
        <v>235</v>
      </c>
      <c r="L23575" s="3"/>
      <c r="M23575" s="3"/>
    </row>
    <row r="23576" spans="1:13">
      <c r="A23576" s="5">
        <v>43327</v>
      </c>
      <c r="B23576" s="5">
        <v>43327</v>
      </c>
      <c r="C23576" t="s">
        <v>1344</v>
      </c>
      <c r="D23576" s="70">
        <f>VLOOKUP(C23576,Index[],2,FALSE)</f>
        <v>217</v>
      </c>
      <c r="I23576">
        <f>VLOOKUP(Table1[[#This Row],[trait_name]],Trait[],2,FALSE)</f>
        <v>63</v>
      </c>
      <c r="J23576" s="23" t="s">
        <v>237</v>
      </c>
      <c r="L23576" s="3"/>
      <c r="M23576" s="3"/>
    </row>
    <row r="23577" spans="1:13">
      <c r="A23577" s="5">
        <v>43327</v>
      </c>
      <c r="B23577" s="5">
        <v>43327</v>
      </c>
      <c r="C23577" t="s">
        <v>1344</v>
      </c>
      <c r="D23577" s="70">
        <f>VLOOKUP(C23577,Index[],2,FALSE)</f>
        <v>217</v>
      </c>
      <c r="H23577" t="s">
        <v>568</v>
      </c>
      <c r="I23577">
        <f>VLOOKUP(Table1[[#This Row],[trait_name]],Trait[],2,FALSE)</f>
        <v>64</v>
      </c>
      <c r="J23577" s="23" t="s">
        <v>132</v>
      </c>
      <c r="L23577" s="3" t="s">
        <v>131</v>
      </c>
      <c r="M23577" s="3"/>
    </row>
    <row r="23578" spans="1:13">
      <c r="A23578" s="5">
        <v>43327</v>
      </c>
      <c r="B23578" s="5">
        <v>43327</v>
      </c>
      <c r="C23578" t="s">
        <v>1344</v>
      </c>
      <c r="D23578" s="70">
        <f>VLOOKUP(C23578,Index[],2,FALSE)</f>
        <v>217</v>
      </c>
      <c r="H23578" t="s">
        <v>568</v>
      </c>
      <c r="I23578">
        <f>VLOOKUP(Table1[[#This Row],[trait_name]],Trait[],2,FALSE)</f>
        <v>65</v>
      </c>
      <c r="J23578" s="23" t="s">
        <v>133</v>
      </c>
      <c r="L23578" s="3" t="s">
        <v>135</v>
      </c>
      <c r="M23578" s="3"/>
    </row>
    <row r="23579" spans="1:13">
      <c r="A23579" s="5">
        <v>43327</v>
      </c>
      <c r="B23579" s="5">
        <v>43327</v>
      </c>
      <c r="C23579" t="s">
        <v>1344</v>
      </c>
      <c r="D23579" s="70">
        <f>VLOOKUP(C23579,Index[],2,FALSE)</f>
        <v>217</v>
      </c>
      <c r="I23579">
        <f>VLOOKUP(Table1[[#This Row],[trait_name]],Trait[],2,FALSE)</f>
        <v>65</v>
      </c>
      <c r="J23579" s="23" t="s">
        <v>133</v>
      </c>
      <c r="L23579" s="3"/>
      <c r="M23579" s="3"/>
    </row>
    <row r="23580" spans="1:13">
      <c r="A23580" s="5">
        <v>43327</v>
      </c>
      <c r="B23580" s="5">
        <v>43327</v>
      </c>
      <c r="C23580" t="s">
        <v>1344</v>
      </c>
      <c r="D23580" s="70">
        <f>VLOOKUP(C23580,Index[],2,FALSE)</f>
        <v>217</v>
      </c>
      <c r="I23580">
        <f>VLOOKUP(Table1[[#This Row],[trait_name]],Trait[],2,FALSE)</f>
        <v>65</v>
      </c>
      <c r="J23580" s="23" t="s">
        <v>133</v>
      </c>
      <c r="L23580" s="3"/>
      <c r="M23580" s="3"/>
    </row>
    <row r="23581" spans="1:13">
      <c r="A23581" s="5">
        <v>43327</v>
      </c>
      <c r="B23581" s="5">
        <v>43327</v>
      </c>
      <c r="C23581" t="s">
        <v>1344</v>
      </c>
      <c r="D23581" s="70">
        <f>VLOOKUP(C23581,Index[],2,FALSE)</f>
        <v>217</v>
      </c>
      <c r="I23581">
        <f>VLOOKUP(Table1[[#This Row],[trait_name]],Trait[],2,FALSE)</f>
        <v>66</v>
      </c>
      <c r="J23581" s="23" t="s">
        <v>194</v>
      </c>
      <c r="L23581" s="3"/>
      <c r="M23581" s="3"/>
    </row>
    <row r="23582" spans="1:13">
      <c r="A23582" s="5">
        <v>43327</v>
      </c>
      <c r="B23582" s="5">
        <v>43327</v>
      </c>
      <c r="C23582" t="s">
        <v>1344</v>
      </c>
      <c r="D23582" s="70">
        <f>VLOOKUP(C23582,Index[],2,FALSE)</f>
        <v>217</v>
      </c>
      <c r="I23582">
        <f>VLOOKUP(Table1[[#This Row],[trait_name]],Trait[],2,FALSE)</f>
        <v>66</v>
      </c>
      <c r="J23582" s="23" t="s">
        <v>194</v>
      </c>
      <c r="L23582" s="3"/>
      <c r="M23582" s="3"/>
    </row>
    <row r="23583" spans="1:13">
      <c r="A23583" s="5">
        <v>43327</v>
      </c>
      <c r="B23583" s="5">
        <v>43327</v>
      </c>
      <c r="C23583" t="s">
        <v>1344</v>
      </c>
      <c r="D23583" s="70">
        <f>VLOOKUP(C23583,Index[],2,FALSE)</f>
        <v>217</v>
      </c>
      <c r="I23583">
        <f>VLOOKUP(Table1[[#This Row],[trait_name]],Trait[],2,FALSE)</f>
        <v>66</v>
      </c>
      <c r="J23583" s="23" t="s">
        <v>194</v>
      </c>
      <c r="L23583" s="3"/>
      <c r="M23583" s="3"/>
    </row>
    <row r="23584" spans="1:13">
      <c r="A23584" s="5">
        <v>43327</v>
      </c>
      <c r="B23584" s="5">
        <v>43327</v>
      </c>
      <c r="C23584" t="s">
        <v>1344</v>
      </c>
      <c r="D23584" s="70">
        <f>VLOOKUP(C23584,Index[],2,FALSE)</f>
        <v>217</v>
      </c>
      <c r="I23584">
        <f>VLOOKUP(Table1[[#This Row],[trait_name]],Trait[],2,FALSE)</f>
        <v>66</v>
      </c>
      <c r="J23584" s="23" t="s">
        <v>194</v>
      </c>
      <c r="L23584" s="3"/>
      <c r="M23584" s="3"/>
    </row>
    <row r="23585" spans="1:13">
      <c r="A23585" s="5">
        <v>43327</v>
      </c>
      <c r="B23585" s="5">
        <v>43327</v>
      </c>
      <c r="C23585" t="s">
        <v>1344</v>
      </c>
      <c r="D23585" s="70">
        <f>VLOOKUP(C23585,Index[],2,FALSE)</f>
        <v>217</v>
      </c>
      <c r="I23585">
        <f>VLOOKUP(Table1[[#This Row],[trait_name]],Trait[],2,FALSE)</f>
        <v>66</v>
      </c>
      <c r="J23585" s="23" t="s">
        <v>194</v>
      </c>
      <c r="L23585" s="3"/>
      <c r="M23585" s="3"/>
    </row>
    <row r="23586" spans="1:13">
      <c r="A23586" s="5">
        <v>43327</v>
      </c>
      <c r="B23586" s="5">
        <v>43327</v>
      </c>
      <c r="C23586" t="s">
        <v>1344</v>
      </c>
      <c r="D23586" s="70">
        <f>VLOOKUP(C23586,Index[],2,FALSE)</f>
        <v>217</v>
      </c>
      <c r="H23586" t="s">
        <v>17</v>
      </c>
      <c r="I23586">
        <f>VLOOKUP(Table1[[#This Row],[trait_name]],Trait[],2,FALSE)</f>
        <v>67</v>
      </c>
      <c r="J23586" s="23" t="s">
        <v>136</v>
      </c>
      <c r="L23586" s="3" t="s">
        <v>239</v>
      </c>
      <c r="M23586" s="3"/>
    </row>
    <row r="23587" spans="1:13">
      <c r="A23587" s="5">
        <v>43327</v>
      </c>
      <c r="B23587" s="5">
        <v>43327</v>
      </c>
      <c r="C23587" t="s">
        <v>1344</v>
      </c>
      <c r="D23587" s="70">
        <f>VLOOKUP(C23587,Index[],2,FALSE)</f>
        <v>217</v>
      </c>
      <c r="I23587">
        <f>VLOOKUP(Table1[[#This Row],[trait_name]],Trait[],2,FALSE)</f>
        <v>67</v>
      </c>
      <c r="J23587" s="23" t="s">
        <v>136</v>
      </c>
      <c r="L23587" s="3"/>
      <c r="M23587" s="3"/>
    </row>
    <row r="23588" spans="1:13">
      <c r="A23588" s="5">
        <v>43327</v>
      </c>
      <c r="B23588" s="5">
        <v>43327</v>
      </c>
      <c r="C23588" t="s">
        <v>1344</v>
      </c>
      <c r="D23588" s="70">
        <f>VLOOKUP(C23588,Index[],2,FALSE)</f>
        <v>217</v>
      </c>
      <c r="I23588">
        <f>VLOOKUP(Table1[[#This Row],[trait_name]],Trait[],2,FALSE)</f>
        <v>67</v>
      </c>
      <c r="J23588" s="23" t="s">
        <v>136</v>
      </c>
      <c r="L23588" s="3"/>
      <c r="M23588" s="3"/>
    </row>
    <row r="23589" spans="1:13">
      <c r="A23589" s="5">
        <v>43327</v>
      </c>
      <c r="B23589" s="5">
        <v>43327</v>
      </c>
      <c r="C23589" t="s">
        <v>1344</v>
      </c>
      <c r="D23589" s="70">
        <f>VLOOKUP(C23589,Index[],2,FALSE)</f>
        <v>217</v>
      </c>
      <c r="I23589">
        <f>VLOOKUP(Table1[[#This Row],[trait_name]],Trait[],2,FALSE)</f>
        <v>68</v>
      </c>
      <c r="J23589" s="23" t="s">
        <v>199</v>
      </c>
      <c r="L23589" s="3"/>
      <c r="M23589" s="3"/>
    </row>
    <row r="23590" spans="1:13">
      <c r="A23590" s="5">
        <v>43327</v>
      </c>
      <c r="B23590" s="5">
        <v>43327</v>
      </c>
      <c r="C23590" t="s">
        <v>1344</v>
      </c>
      <c r="D23590" s="70">
        <f>VLOOKUP(C23590,Index[],2,FALSE)</f>
        <v>217</v>
      </c>
      <c r="I23590">
        <f>VLOOKUP(Table1[[#This Row],[trait_name]],Trait[],2,FALSE)</f>
        <v>68</v>
      </c>
      <c r="J23590" s="23" t="s">
        <v>199</v>
      </c>
      <c r="L23590" s="3"/>
      <c r="M23590" s="3"/>
    </row>
    <row r="23591" spans="1:13">
      <c r="A23591" s="5">
        <v>43327</v>
      </c>
      <c r="B23591" s="5">
        <v>43327</v>
      </c>
      <c r="C23591" t="s">
        <v>1347</v>
      </c>
      <c r="D23591" s="69">
        <f>VLOOKUP(C23591,Index[],2,FALSE)</f>
        <v>218</v>
      </c>
      <c r="H23591" t="s">
        <v>139</v>
      </c>
      <c r="I23591">
        <f>VLOOKUP(Table1[[#This Row],[trait_name]],Trait[],2,FALSE)</f>
        <v>1</v>
      </c>
      <c r="J23591" s="23" t="s">
        <v>140</v>
      </c>
      <c r="L23591" s="3" t="s">
        <v>1348</v>
      </c>
      <c r="M23591" s="3"/>
    </row>
    <row r="23592" spans="1:13">
      <c r="A23592" s="5">
        <v>43327</v>
      </c>
      <c r="B23592" s="5">
        <v>43327</v>
      </c>
      <c r="C23592" t="s">
        <v>1349</v>
      </c>
      <c r="D23592" s="18">
        <f>VLOOKUP(C23592,Index[],2,FALSE)</f>
        <v>219</v>
      </c>
      <c r="I23592">
        <f>VLOOKUP(Table1[[#This Row],[trait_name]],Trait[],2,FALSE)</f>
        <v>1</v>
      </c>
      <c r="J23592" s="23" t="s">
        <v>140</v>
      </c>
      <c r="L23592" s="3"/>
      <c r="M23592" s="3"/>
    </row>
    <row r="23593" spans="1:13">
      <c r="A23593" s="5">
        <v>43327</v>
      </c>
      <c r="B23593" s="5">
        <v>43327</v>
      </c>
      <c r="C23593" t="s">
        <v>1350</v>
      </c>
      <c r="D23593" s="18">
        <f>VLOOKUP(C23593,Index[],2,FALSE)</f>
        <v>220</v>
      </c>
      <c r="I23593">
        <f>VLOOKUP(Table1[[#This Row],[trait_name]],Trait[],2,FALSE)</f>
        <v>1</v>
      </c>
      <c r="J23593" s="23" t="s">
        <v>140</v>
      </c>
      <c r="L23593" s="3"/>
      <c r="M23593" s="3"/>
    </row>
    <row r="23594" spans="1:13">
      <c r="A23594" s="5">
        <v>43327</v>
      </c>
      <c r="B23594" s="5">
        <v>43327</v>
      </c>
      <c r="C23594" t="s">
        <v>1351</v>
      </c>
      <c r="D23594" s="18">
        <f>VLOOKUP(C23594,Index[],2,FALSE)</f>
        <v>222</v>
      </c>
      <c r="H23594" t="s">
        <v>192</v>
      </c>
      <c r="I23594">
        <f>VLOOKUP(Table1[[#This Row],[trait_name]],Trait[],2,FALSE)</f>
        <v>1</v>
      </c>
      <c r="J23594" s="23" t="s">
        <v>140</v>
      </c>
      <c r="L23594" s="3" t="s">
        <v>1352</v>
      </c>
      <c r="M23594" s="3"/>
    </row>
    <row r="23595" spans="1:13">
      <c r="A23595" s="5">
        <v>43327</v>
      </c>
      <c r="B23595" s="5">
        <v>43327</v>
      </c>
      <c r="C23595" t="s">
        <v>1351</v>
      </c>
      <c r="D23595" s="70">
        <f>VLOOKUP(C23595,Index[],2,FALSE)</f>
        <v>222</v>
      </c>
      <c r="H23595" t="s">
        <v>192</v>
      </c>
      <c r="I23595">
        <f>VLOOKUP(Table1[[#This Row],[trait_name]],Trait[],2,FALSE)</f>
        <v>1</v>
      </c>
      <c r="J23595" s="23" t="s">
        <v>140</v>
      </c>
      <c r="L23595" s="3" t="s">
        <v>1353</v>
      </c>
      <c r="M23595" s="3"/>
    </row>
    <row r="23596" spans="1:13">
      <c r="A23596" s="5">
        <v>43327</v>
      </c>
      <c r="B23596" s="5">
        <v>43327</v>
      </c>
      <c r="C23596" t="s">
        <v>1354</v>
      </c>
      <c r="D23596" s="18">
        <f>VLOOKUP(C23596,Index[],2,FALSE)</f>
        <v>224</v>
      </c>
      <c r="H23596" t="s">
        <v>1063</v>
      </c>
      <c r="I23596">
        <f>VLOOKUP(Table1[[#This Row],[trait_name]],Trait[],2,FALSE)</f>
        <v>1</v>
      </c>
      <c r="J23596" s="23" t="s">
        <v>140</v>
      </c>
      <c r="L23596" s="3" t="s">
        <v>1355</v>
      </c>
      <c r="M23596" s="3"/>
    </row>
    <row r="23597" spans="1:13">
      <c r="A23597" s="5">
        <v>43327</v>
      </c>
      <c r="B23597" s="5">
        <v>43327</v>
      </c>
      <c r="C23597" t="s">
        <v>1354</v>
      </c>
      <c r="D23597" s="70">
        <f>VLOOKUP(C23597,Index[],2,FALSE)</f>
        <v>224</v>
      </c>
      <c r="H23597" t="s">
        <v>1063</v>
      </c>
      <c r="J23597" s="23" t="s">
        <v>140</v>
      </c>
      <c r="L23597" s="3" t="s">
        <v>1356</v>
      </c>
      <c r="M23597" s="3"/>
    </row>
    <row r="23598" spans="1:13">
      <c r="A23598" s="5">
        <v>43327</v>
      </c>
      <c r="B23598" s="5">
        <v>43327</v>
      </c>
      <c r="C23598" t="s">
        <v>1354</v>
      </c>
      <c r="D23598" s="70">
        <f>VLOOKUP(C23598,Index[],2,FALSE)</f>
        <v>224</v>
      </c>
      <c r="H23598" t="s">
        <v>1063</v>
      </c>
      <c r="J23598" s="23" t="s">
        <v>140</v>
      </c>
      <c r="L23598" s="3" t="s">
        <v>1357</v>
      </c>
      <c r="M23598" s="3"/>
    </row>
    <row r="23599" spans="1:13">
      <c r="A23599" s="5">
        <v>43327</v>
      </c>
      <c r="B23599" s="5">
        <v>43327</v>
      </c>
      <c r="C23599" t="s">
        <v>1358</v>
      </c>
      <c r="D23599" s="18">
        <f>VLOOKUP(C23599,Index[],2,FALSE)</f>
        <v>225</v>
      </c>
      <c r="H23599" t="s">
        <v>1063</v>
      </c>
      <c r="I23599">
        <f>VLOOKUP(Table1[[#This Row],[trait_name]],Trait[],2,FALSE)</f>
        <v>1</v>
      </c>
      <c r="J23599" s="23" t="s">
        <v>140</v>
      </c>
      <c r="L23599" s="3" t="s">
        <v>1359</v>
      </c>
      <c r="M23599" s="3"/>
    </row>
    <row r="23600" spans="1:13">
      <c r="A23600" s="5">
        <v>43327</v>
      </c>
      <c r="B23600" s="5">
        <v>43327</v>
      </c>
      <c r="C23600" t="s">
        <v>1360</v>
      </c>
      <c r="D23600" s="18">
        <f>VLOOKUP(C23600,Index[],2,FALSE)</f>
        <v>226</v>
      </c>
      <c r="H23600" t="s">
        <v>1063</v>
      </c>
      <c r="I23600">
        <f>VLOOKUP(Table1[[#This Row],[trait_name]],Trait[],2,FALSE)</f>
        <v>1</v>
      </c>
      <c r="J23600" s="23" t="s">
        <v>140</v>
      </c>
      <c r="L23600" s="3" t="s">
        <v>1361</v>
      </c>
      <c r="M23600" s="3"/>
    </row>
    <row r="23601" spans="1:13">
      <c r="A23601" s="5">
        <v>43327</v>
      </c>
      <c r="B23601" s="5">
        <v>43327</v>
      </c>
      <c r="C23601" t="s">
        <v>1362</v>
      </c>
      <c r="D23601" s="18">
        <f>VLOOKUP(C23601,Index[],2,FALSE)</f>
        <v>227</v>
      </c>
      <c r="H23601" t="s">
        <v>142</v>
      </c>
      <c r="I23601">
        <f>VLOOKUP(Table1[[#This Row],[trait_name]],Trait[],2,FALSE)</f>
        <v>1</v>
      </c>
      <c r="J23601" s="23" t="s">
        <v>140</v>
      </c>
      <c r="L23601" s="3" t="s">
        <v>1363</v>
      </c>
      <c r="M23601" s="3"/>
    </row>
    <row r="23602" spans="1:13">
      <c r="A23602" s="5">
        <v>43327</v>
      </c>
      <c r="B23602" s="5">
        <v>43327</v>
      </c>
      <c r="C23602" t="s">
        <v>1362</v>
      </c>
      <c r="D23602" s="70">
        <f>VLOOKUP(C23602,Index[],2,FALSE)</f>
        <v>227</v>
      </c>
      <c r="H23602" t="s">
        <v>142</v>
      </c>
      <c r="I23602">
        <f>VLOOKUP(Table1[[#This Row],[trait_name]],Trait[],2,FALSE)</f>
        <v>1</v>
      </c>
      <c r="J23602" s="23" t="s">
        <v>140</v>
      </c>
      <c r="L23602" s="3" t="s">
        <v>1364</v>
      </c>
      <c r="M23602" s="3"/>
    </row>
    <row r="23603" spans="1:13">
      <c r="A23603" s="5">
        <v>43327</v>
      </c>
      <c r="B23603" s="5">
        <v>43327</v>
      </c>
      <c r="C23603" t="s">
        <v>1362</v>
      </c>
      <c r="D23603" s="70">
        <f>VLOOKUP(C23603,Index[],2,FALSE)</f>
        <v>227</v>
      </c>
      <c r="H23603" t="s">
        <v>142</v>
      </c>
      <c r="I23603">
        <f>VLOOKUP(Table1[[#This Row],[trait_name]],Trait[],2,FALSE)</f>
        <v>1</v>
      </c>
      <c r="J23603" s="23" t="s">
        <v>140</v>
      </c>
      <c r="L23603" s="3" t="s">
        <v>1365</v>
      </c>
      <c r="M23603" s="3"/>
    </row>
    <row r="23604" spans="1:13">
      <c r="A23604" s="5">
        <v>43327</v>
      </c>
      <c r="B23604" s="5">
        <v>43327</v>
      </c>
      <c r="C23604" t="s">
        <v>1362</v>
      </c>
      <c r="D23604" s="70">
        <f>VLOOKUP(C23604,Index[],2,FALSE)</f>
        <v>227</v>
      </c>
      <c r="H23604" t="s">
        <v>142</v>
      </c>
      <c r="I23604">
        <f>VLOOKUP(Table1[[#This Row],[trait_name]],Trait[],2,FALSE)</f>
        <v>1</v>
      </c>
      <c r="J23604" s="23" t="s">
        <v>140</v>
      </c>
      <c r="L23604" s="3" t="s">
        <v>1366</v>
      </c>
      <c r="M23604" s="3"/>
    </row>
    <row r="23605" spans="1:13">
      <c r="A23605" s="5">
        <v>43327</v>
      </c>
      <c r="B23605" s="5">
        <v>43327</v>
      </c>
      <c r="C23605" t="s">
        <v>1367</v>
      </c>
      <c r="D23605" s="18">
        <f>VLOOKUP(C23605,Index[],2,FALSE)</f>
        <v>228</v>
      </c>
      <c r="I23605">
        <f>VLOOKUP(Table1[[#This Row],[trait_name]],Trait[],2,FALSE)</f>
        <v>1</v>
      </c>
      <c r="J23605" s="23" t="s">
        <v>140</v>
      </c>
      <c r="L23605" s="3"/>
      <c r="M23605" s="3"/>
    </row>
    <row r="23606" spans="1:13">
      <c r="A23606" s="5">
        <v>43327</v>
      </c>
      <c r="B23606" s="5">
        <v>43327</v>
      </c>
      <c r="C23606" s="4" t="s">
        <v>1368</v>
      </c>
      <c r="D23606" s="70">
        <f>VLOOKUP(C23606,Index[],2,FALSE)</f>
        <v>229</v>
      </c>
      <c r="I23606">
        <f>VLOOKUP(Table1[[#This Row],[trait_name]],Trait[],2,FALSE)</f>
        <v>1</v>
      </c>
      <c r="J23606" s="23" t="s">
        <v>140</v>
      </c>
      <c r="L23606" s="3"/>
      <c r="M23606" s="3"/>
    </row>
    <row r="23607" spans="1:13">
      <c r="A23607" s="5">
        <v>43327</v>
      </c>
      <c r="B23607" s="5">
        <v>43327</v>
      </c>
      <c r="C23607" t="s">
        <v>1347</v>
      </c>
      <c r="D23607" s="70">
        <f>VLOOKUP(C23607,Index[],2,FALSE)</f>
        <v>218</v>
      </c>
      <c r="H23607" t="s">
        <v>139</v>
      </c>
      <c r="I23607">
        <f>VLOOKUP(Table1[[#This Row],[trait_name]],Trait[],2,FALSE)</f>
        <v>2</v>
      </c>
      <c r="J23607" s="23" t="s">
        <v>15</v>
      </c>
      <c r="L23607" s="3" t="s">
        <v>711</v>
      </c>
      <c r="M23607" s="3"/>
    </row>
    <row r="23608" spans="1:13">
      <c r="A23608" s="5">
        <v>43327</v>
      </c>
      <c r="B23608" s="5">
        <v>43327</v>
      </c>
      <c r="C23608" t="s">
        <v>1347</v>
      </c>
      <c r="D23608" s="70">
        <f>VLOOKUP(C23608,Index[],2,FALSE)</f>
        <v>218</v>
      </c>
      <c r="H23608" t="s">
        <v>215</v>
      </c>
      <c r="I23608">
        <f>VLOOKUP(Table1[[#This Row],[trait_name]],Trait[],2,FALSE)</f>
        <v>2</v>
      </c>
      <c r="J23608" s="23" t="s">
        <v>15</v>
      </c>
      <c r="L23608" s="3" t="s">
        <v>1369</v>
      </c>
      <c r="M23608" s="3"/>
    </row>
    <row r="23609" spans="1:13">
      <c r="A23609" s="5">
        <v>43327</v>
      </c>
      <c r="B23609" s="5">
        <v>43327</v>
      </c>
      <c r="C23609" t="s">
        <v>1349</v>
      </c>
      <c r="D23609" s="70">
        <f>VLOOKUP(C23609,Index[],2,FALSE)</f>
        <v>219</v>
      </c>
      <c r="H23609" t="s">
        <v>142</v>
      </c>
      <c r="I23609">
        <f>VLOOKUP(Table1[[#This Row],[trait_name]],Trait[],2,FALSE)</f>
        <v>2</v>
      </c>
      <c r="J23609" s="23" t="s">
        <v>15</v>
      </c>
      <c r="L23609" s="3" t="s">
        <v>1370</v>
      </c>
      <c r="M23609" s="3"/>
    </row>
    <row r="23610" spans="1:13">
      <c r="A23610" s="5">
        <v>43327</v>
      </c>
      <c r="B23610" s="5">
        <v>43327</v>
      </c>
      <c r="C23610" t="s">
        <v>1349</v>
      </c>
      <c r="D23610" s="70">
        <f>VLOOKUP(C23610,Index[],2,FALSE)</f>
        <v>219</v>
      </c>
      <c r="H23610" t="s">
        <v>142</v>
      </c>
      <c r="I23610">
        <f>VLOOKUP(Table1[[#This Row],[trait_name]],Trait[],2,FALSE)</f>
        <v>2</v>
      </c>
      <c r="J23610" s="23" t="s">
        <v>15</v>
      </c>
      <c r="L23610" s="3" t="s">
        <v>1371</v>
      </c>
      <c r="M23610" s="3"/>
    </row>
    <row r="23611" spans="1:13">
      <c r="A23611" s="5">
        <v>43327</v>
      </c>
      <c r="B23611" s="5">
        <v>43327</v>
      </c>
      <c r="C23611" t="s">
        <v>1349</v>
      </c>
      <c r="D23611" s="70">
        <f>VLOOKUP(C23611,Index[],2,FALSE)</f>
        <v>219</v>
      </c>
      <c r="H23611" t="s">
        <v>142</v>
      </c>
      <c r="I23611">
        <f>VLOOKUP(Table1[[#This Row],[trait_name]],Trait[],2,FALSE)</f>
        <v>2</v>
      </c>
      <c r="J23611" s="23" t="s">
        <v>15</v>
      </c>
      <c r="L23611" s="3" t="s">
        <v>1372</v>
      </c>
      <c r="M23611" s="3"/>
    </row>
    <row r="23612" spans="1:13">
      <c r="A23612" s="5">
        <v>43327</v>
      </c>
      <c r="B23612" s="5">
        <v>43327</v>
      </c>
      <c r="C23612" t="s">
        <v>1349</v>
      </c>
      <c r="D23612" s="70">
        <f>VLOOKUP(C23612,Index[],2,FALSE)</f>
        <v>219</v>
      </c>
      <c r="H23612" t="s">
        <v>142</v>
      </c>
      <c r="I23612">
        <f>VLOOKUP(Table1[[#This Row],[trait_name]],Trait[],2,FALSE)</f>
        <v>2</v>
      </c>
      <c r="J23612" s="23" t="s">
        <v>15</v>
      </c>
      <c r="L23612" s="3" t="s">
        <v>1373</v>
      </c>
      <c r="M23612" s="3"/>
    </row>
    <row r="23613" spans="1:13">
      <c r="A23613" s="5">
        <v>43327</v>
      </c>
      <c r="B23613" s="5">
        <v>43327</v>
      </c>
      <c r="C23613" t="s">
        <v>1350</v>
      </c>
      <c r="D23613" s="2">
        <f>VLOOKUP(C23613,Index[],2,FALSE)</f>
        <v>220</v>
      </c>
      <c r="H23613" t="s">
        <v>202</v>
      </c>
      <c r="I23613">
        <f>VLOOKUP(Table1[[#This Row],[trait_name]],Trait[],2,FALSE)</f>
        <v>2</v>
      </c>
      <c r="J23613" s="23" t="s">
        <v>15</v>
      </c>
      <c r="L23613" s="3" t="s">
        <v>1374</v>
      </c>
      <c r="M23613" s="3"/>
    </row>
    <row r="23614" spans="1:13">
      <c r="A23614" s="5">
        <v>43327</v>
      </c>
      <c r="B23614" s="5">
        <v>43327</v>
      </c>
      <c r="C23614" t="s">
        <v>1351</v>
      </c>
      <c r="D23614" s="2">
        <f>VLOOKUP(C23614,Index[],2,FALSE)</f>
        <v>222</v>
      </c>
      <c r="H23614" t="s">
        <v>325</v>
      </c>
      <c r="I23614">
        <f>VLOOKUP(Table1[[#This Row],[trait_name]],Trait[],2,FALSE)</f>
        <v>2</v>
      </c>
      <c r="J23614" s="23" t="s">
        <v>15</v>
      </c>
      <c r="L23614" s="3" t="s">
        <v>1375</v>
      </c>
      <c r="M23614" s="3"/>
    </row>
    <row r="23615" spans="1:13">
      <c r="A23615" s="5">
        <v>43327</v>
      </c>
      <c r="B23615" s="5">
        <v>43327</v>
      </c>
      <c r="C23615" t="s">
        <v>1351</v>
      </c>
      <c r="D23615" s="2">
        <f>VLOOKUP(C23615,Index[],2,FALSE)</f>
        <v>222</v>
      </c>
      <c r="H23615" t="s">
        <v>656</v>
      </c>
      <c r="I23615">
        <f>VLOOKUP(Table1[[#This Row],[trait_name]],Trait[],2,FALSE)</f>
        <v>2</v>
      </c>
      <c r="J23615" s="23" t="s">
        <v>15</v>
      </c>
      <c r="L23615" s="3" t="s">
        <v>1376</v>
      </c>
      <c r="M23615" s="3"/>
    </row>
    <row r="23616" spans="1:13">
      <c r="A23616" s="5">
        <v>43327</v>
      </c>
      <c r="B23616" s="5">
        <v>43327</v>
      </c>
      <c r="C23616" t="s">
        <v>1354</v>
      </c>
      <c r="D23616" s="2">
        <f>VLOOKUP(C23616,Index[],2,FALSE)</f>
        <v>224</v>
      </c>
      <c r="H23616" t="s">
        <v>139</v>
      </c>
      <c r="I23616">
        <f>VLOOKUP(Table1[[#This Row],[trait_name]],Trait[],2,FALSE)</f>
        <v>2</v>
      </c>
      <c r="J23616" s="23" t="s">
        <v>15</v>
      </c>
      <c r="L23616" s="3" t="s">
        <v>1377</v>
      </c>
      <c r="M23616" s="3"/>
    </row>
    <row r="23617" spans="1:13">
      <c r="A23617" s="5">
        <v>43327</v>
      </c>
      <c r="B23617" s="5">
        <v>43327</v>
      </c>
      <c r="C23617" t="s">
        <v>1354</v>
      </c>
      <c r="D23617" s="2">
        <f>VLOOKUP(C23617,Index[],2,FALSE)</f>
        <v>224</v>
      </c>
      <c r="H23617" t="s">
        <v>139</v>
      </c>
      <c r="I23617">
        <f>VLOOKUP(Table1[[#This Row],[trait_name]],Trait[],2,FALSE)</f>
        <v>2</v>
      </c>
      <c r="J23617" s="23" t="s">
        <v>15</v>
      </c>
      <c r="L23617" s="3" t="s">
        <v>1378</v>
      </c>
      <c r="M23617" s="3"/>
    </row>
    <row r="23618" spans="1:13">
      <c r="A23618" s="5">
        <v>43327</v>
      </c>
      <c r="B23618" s="5">
        <v>43327</v>
      </c>
      <c r="C23618" t="s">
        <v>1354</v>
      </c>
      <c r="D23618" s="2">
        <f>VLOOKUP(C23618,Index[],2,FALSE)</f>
        <v>224</v>
      </c>
      <c r="H23618" t="s">
        <v>139</v>
      </c>
      <c r="I23618">
        <f>VLOOKUP(Table1[[#This Row],[trait_name]],Trait[],2,FALSE)</f>
        <v>2</v>
      </c>
      <c r="J23618" s="23" t="s">
        <v>15</v>
      </c>
      <c r="L23618" s="3" t="s">
        <v>1379</v>
      </c>
      <c r="M23618" s="3"/>
    </row>
    <row r="23619" spans="1:13">
      <c r="A23619" s="5">
        <v>43327</v>
      </c>
      <c r="B23619" s="5">
        <v>43327</v>
      </c>
      <c r="C23619" t="s">
        <v>1358</v>
      </c>
      <c r="D23619" s="2">
        <f>VLOOKUP(C23619,Index[],2,FALSE)</f>
        <v>225</v>
      </c>
      <c r="H23619" t="s">
        <v>281</v>
      </c>
      <c r="I23619">
        <f>VLOOKUP(Table1[[#This Row],[trait_name]],Trait[],2,FALSE)</f>
        <v>2</v>
      </c>
      <c r="J23619" s="23" t="s">
        <v>15</v>
      </c>
      <c r="L23619" s="3" t="s">
        <v>1380</v>
      </c>
      <c r="M23619" s="3"/>
    </row>
    <row r="23620" spans="1:13">
      <c r="A23620" s="5">
        <v>43327</v>
      </c>
      <c r="B23620" s="5">
        <v>43327</v>
      </c>
      <c r="C23620" t="s">
        <v>1358</v>
      </c>
      <c r="D23620" s="70">
        <f>VLOOKUP(C23620,Index[],2,FALSE)</f>
        <v>225</v>
      </c>
      <c r="H23620" t="s">
        <v>560</v>
      </c>
      <c r="I23620">
        <f>VLOOKUP(Table1[[#This Row],[trait_name]],Trait[],2,FALSE)</f>
        <v>2</v>
      </c>
      <c r="J23620" s="23" t="s">
        <v>15</v>
      </c>
      <c r="L23620" s="3" t="s">
        <v>1381</v>
      </c>
      <c r="M23620" s="3"/>
    </row>
    <row r="23621" spans="1:13">
      <c r="A23621" s="5">
        <v>43327</v>
      </c>
      <c r="B23621" s="5">
        <v>43327</v>
      </c>
      <c r="C23621" t="s">
        <v>1358</v>
      </c>
      <c r="D23621" s="70">
        <f>VLOOKUP(C23621,Index[],2,FALSE)</f>
        <v>225</v>
      </c>
      <c r="H23621" t="s">
        <v>560</v>
      </c>
      <c r="I23621">
        <f>VLOOKUP(Table1[[#This Row],[trait_name]],Trait[],2,FALSE)</f>
        <v>2</v>
      </c>
      <c r="J23621" s="23" t="s">
        <v>15</v>
      </c>
      <c r="L23621" s="3" t="s">
        <v>1382</v>
      </c>
      <c r="M23621" s="3"/>
    </row>
    <row r="23622" spans="1:13">
      <c r="A23622" s="5">
        <v>43327</v>
      </c>
      <c r="B23622" s="5">
        <v>43327</v>
      </c>
      <c r="C23622" t="s">
        <v>1358</v>
      </c>
      <c r="D23622" s="70">
        <f>VLOOKUP(C23622,Index[],2,FALSE)</f>
        <v>225</v>
      </c>
      <c r="H23622" t="s">
        <v>560</v>
      </c>
      <c r="I23622">
        <f>VLOOKUP(Table1[[#This Row],[trait_name]],Trait[],2,FALSE)</f>
        <v>2</v>
      </c>
      <c r="J23622" s="23" t="s">
        <v>15</v>
      </c>
      <c r="L23622" s="3" t="s">
        <v>1383</v>
      </c>
      <c r="M23622" s="3"/>
    </row>
    <row r="23623" spans="1:13">
      <c r="A23623" s="5">
        <v>43327</v>
      </c>
      <c r="B23623" s="5">
        <v>43327</v>
      </c>
      <c r="C23623" t="s">
        <v>1360</v>
      </c>
      <c r="D23623" s="2">
        <f>VLOOKUP(C23623,Index[],2,FALSE)</f>
        <v>226</v>
      </c>
      <c r="H23623" t="s">
        <v>210</v>
      </c>
      <c r="I23623">
        <f>VLOOKUP(Table1[[#This Row],[trait_name]],Trait[],2,FALSE)</f>
        <v>2</v>
      </c>
      <c r="J23623" s="23" t="s">
        <v>15</v>
      </c>
      <c r="L23623" s="3" t="s">
        <v>1384</v>
      </c>
      <c r="M23623" s="3"/>
    </row>
    <row r="23624" spans="1:13">
      <c r="A23624" s="5">
        <v>43327</v>
      </c>
      <c r="B23624" s="5">
        <v>43327</v>
      </c>
      <c r="C23624" t="s">
        <v>1360</v>
      </c>
      <c r="D23624" s="70">
        <f>VLOOKUP(C23624,Index[],2,FALSE)</f>
        <v>226</v>
      </c>
      <c r="H23624" t="s">
        <v>249</v>
      </c>
      <c r="I23624">
        <f>VLOOKUP(Table1[[#This Row],[trait_name]],Trait[],2,FALSE)</f>
        <v>2</v>
      </c>
      <c r="J23624" s="23" t="s">
        <v>15</v>
      </c>
      <c r="L23624" s="3" t="s">
        <v>1385</v>
      </c>
      <c r="M23624" s="3"/>
    </row>
    <row r="23625" spans="1:13">
      <c r="A23625" s="5">
        <v>43327</v>
      </c>
      <c r="B23625" s="5">
        <v>43327</v>
      </c>
      <c r="C23625" t="s">
        <v>1360</v>
      </c>
      <c r="D23625" s="2">
        <f>VLOOKUP(C23625,Index[],2,FALSE)</f>
        <v>226</v>
      </c>
      <c r="H23625" t="s">
        <v>281</v>
      </c>
      <c r="I23625">
        <f>VLOOKUP(Table1[[#This Row],[trait_name]],Trait[],2,FALSE)</f>
        <v>2</v>
      </c>
      <c r="J23625" s="23" t="s">
        <v>15</v>
      </c>
      <c r="L23625" s="3" t="s">
        <v>1386</v>
      </c>
      <c r="M23625" s="3"/>
    </row>
    <row r="23626" spans="1:13">
      <c r="A23626" s="5">
        <v>43327</v>
      </c>
      <c r="B23626" s="5">
        <v>43327</v>
      </c>
      <c r="C23626" t="s">
        <v>1362</v>
      </c>
      <c r="D23626" s="2">
        <f>VLOOKUP(C23626,Index[],2,FALSE)</f>
        <v>227</v>
      </c>
      <c r="H23626" t="s">
        <v>325</v>
      </c>
      <c r="I23626">
        <f>VLOOKUP(Table1[[#This Row],[trait_name]],Trait[],2,FALSE)</f>
        <v>2</v>
      </c>
      <c r="J23626" s="23" t="s">
        <v>15</v>
      </c>
      <c r="L23626" s="3" t="s">
        <v>1387</v>
      </c>
      <c r="M23626" s="3"/>
    </row>
    <row r="23627" spans="1:13">
      <c r="A23627" s="5">
        <v>43327</v>
      </c>
      <c r="B23627" s="5">
        <v>43327</v>
      </c>
      <c r="C23627" t="s">
        <v>1362</v>
      </c>
      <c r="D23627" s="2">
        <f>VLOOKUP(C23627,Index[],2,FALSE)</f>
        <v>227</v>
      </c>
      <c r="H23627" t="s">
        <v>325</v>
      </c>
      <c r="I23627">
        <f>VLOOKUP(Table1[[#This Row],[trait_name]],Trait[],2,FALSE)</f>
        <v>2</v>
      </c>
      <c r="J23627" s="23" t="s">
        <v>15</v>
      </c>
      <c r="L23627" s="3" t="s">
        <v>1388</v>
      </c>
      <c r="M23627" s="3"/>
    </row>
    <row r="23628" spans="1:13">
      <c r="A23628" s="5">
        <v>43327</v>
      </c>
      <c r="B23628" s="5">
        <v>43327</v>
      </c>
      <c r="C23628" t="s">
        <v>1362</v>
      </c>
      <c r="D23628" s="2">
        <f>VLOOKUP(C23628,Index[],2,FALSE)</f>
        <v>227</v>
      </c>
      <c r="H23628" t="s">
        <v>325</v>
      </c>
      <c r="I23628">
        <f>VLOOKUP(Table1[[#This Row],[trait_name]],Trait[],2,FALSE)</f>
        <v>2</v>
      </c>
      <c r="J23628" s="23" t="s">
        <v>15</v>
      </c>
      <c r="L23628" s="3" t="s">
        <v>1389</v>
      </c>
      <c r="M23628" s="3"/>
    </row>
    <row r="23629" spans="1:13">
      <c r="A23629" s="5">
        <v>43327</v>
      </c>
      <c r="B23629" s="5">
        <v>43327</v>
      </c>
      <c r="C23629" t="s">
        <v>1367</v>
      </c>
      <c r="D23629" s="2">
        <f>VLOOKUP(C23629,Index[],2,FALSE)</f>
        <v>228</v>
      </c>
      <c r="H23629" t="s">
        <v>14</v>
      </c>
      <c r="I23629">
        <f>VLOOKUP(Table1[[#This Row],[trait_name]],Trait[],2,FALSE)</f>
        <v>2</v>
      </c>
      <c r="J23629" s="23" t="s">
        <v>15</v>
      </c>
      <c r="L23629" s="3" t="s">
        <v>1390</v>
      </c>
      <c r="M23629" s="3"/>
    </row>
    <row r="23630" spans="1:13">
      <c r="A23630" s="5">
        <v>43327</v>
      </c>
      <c r="B23630" s="5">
        <v>43327</v>
      </c>
      <c r="C23630" s="4" t="s">
        <v>1368</v>
      </c>
      <c r="D23630" s="2">
        <f>VLOOKUP(C23630,Index[],2,FALSE)</f>
        <v>229</v>
      </c>
      <c r="H23630" t="s">
        <v>506</v>
      </c>
      <c r="I23630">
        <f>VLOOKUP(Table1[[#This Row],[trait_name]],Trait[],2,FALSE)</f>
        <v>2</v>
      </c>
      <c r="J23630" s="23" t="s">
        <v>15</v>
      </c>
      <c r="L23630" s="3" t="s">
        <v>1391</v>
      </c>
      <c r="M23630" s="3"/>
    </row>
    <row r="23631" spans="1:13">
      <c r="A23631" s="5">
        <v>43327</v>
      </c>
      <c r="B23631" s="5">
        <v>43327</v>
      </c>
      <c r="C23631" s="4" t="s">
        <v>1368</v>
      </c>
      <c r="D23631" s="69">
        <f>VLOOKUP(C23631,Index[],2,FALSE)</f>
        <v>229</v>
      </c>
      <c r="H23631" t="s">
        <v>656</v>
      </c>
      <c r="I23631">
        <f>VLOOKUP(Table1[[#This Row],[trait_name]],Trait[],2,FALSE)</f>
        <v>2</v>
      </c>
      <c r="J23631" s="23" t="s">
        <v>15</v>
      </c>
      <c r="L23631" s="3" t="s">
        <v>1392</v>
      </c>
      <c r="M23631" s="3"/>
    </row>
    <row r="23632" spans="1:13">
      <c r="A23632" s="5">
        <v>43327</v>
      </c>
      <c r="B23632" s="5">
        <v>43327</v>
      </c>
      <c r="C23632" t="s">
        <v>1347</v>
      </c>
      <c r="D23632" s="69">
        <f>VLOOKUP(C23632,Index[],2,FALSE)</f>
        <v>218</v>
      </c>
      <c r="H23632" t="s">
        <v>215</v>
      </c>
      <c r="I23632">
        <f>VLOOKUP(Table1[[#This Row],[trait_name]],Trait[],2,FALSE)</f>
        <v>3</v>
      </c>
      <c r="J23632" s="23" t="s">
        <v>18</v>
      </c>
      <c r="L23632" s="3" t="s">
        <v>19</v>
      </c>
      <c r="M23632" s="3"/>
    </row>
    <row r="23633" spans="1:13">
      <c r="A23633" s="5">
        <v>43327</v>
      </c>
      <c r="B23633" s="5">
        <v>43327</v>
      </c>
      <c r="C23633" t="s">
        <v>1349</v>
      </c>
      <c r="D23633" s="69">
        <f>VLOOKUP(C23633,Index[],2,FALSE)</f>
        <v>219</v>
      </c>
      <c r="H23633" t="s">
        <v>1393</v>
      </c>
      <c r="I23633">
        <f>VLOOKUP(Table1[[#This Row],[trait_name]],Trait[],2,FALSE)</f>
        <v>3</v>
      </c>
      <c r="J23633" s="23" t="s">
        <v>18</v>
      </c>
      <c r="L23633" s="3" t="s">
        <v>19</v>
      </c>
      <c r="M23633" s="3"/>
    </row>
    <row r="23634" spans="1:13">
      <c r="A23634" s="5">
        <v>43327</v>
      </c>
      <c r="B23634" s="5">
        <v>43327</v>
      </c>
      <c r="C23634" t="s">
        <v>1350</v>
      </c>
      <c r="D23634" s="18">
        <f>VLOOKUP(C23634,Index[],2,FALSE)</f>
        <v>220</v>
      </c>
      <c r="H23634" t="s">
        <v>212</v>
      </c>
      <c r="I23634">
        <f>VLOOKUP(Table1[[#This Row],[trait_name]],Trait[],2,FALSE)</f>
        <v>3</v>
      </c>
      <c r="J23634" s="23" t="s">
        <v>18</v>
      </c>
      <c r="L23634" s="3" t="s">
        <v>19</v>
      </c>
      <c r="M23634" s="3"/>
    </row>
    <row r="23635" spans="1:13">
      <c r="A23635" s="5">
        <v>43327</v>
      </c>
      <c r="B23635" s="5">
        <v>43327</v>
      </c>
      <c r="C23635" t="s">
        <v>1351</v>
      </c>
      <c r="D23635" s="18">
        <f>VLOOKUP(C23635,Index[],2,FALSE)</f>
        <v>222</v>
      </c>
      <c r="H23635" t="s">
        <v>325</v>
      </c>
      <c r="I23635">
        <f>VLOOKUP(Table1[[#This Row],[trait_name]],Trait[],2,FALSE)</f>
        <v>3</v>
      </c>
      <c r="J23635" s="23" t="s">
        <v>18</v>
      </c>
      <c r="L23635" s="3" t="s">
        <v>19</v>
      </c>
      <c r="M23635" s="3"/>
    </row>
    <row r="23636" spans="1:13">
      <c r="A23636" s="5">
        <v>43327</v>
      </c>
      <c r="B23636" s="5">
        <v>43327</v>
      </c>
      <c r="C23636" t="s">
        <v>1354</v>
      </c>
      <c r="D23636" s="18">
        <f>VLOOKUP(C23636,Index[],2,FALSE)</f>
        <v>224</v>
      </c>
      <c r="H23636" t="s">
        <v>17</v>
      </c>
      <c r="I23636">
        <f>VLOOKUP(Table1[[#This Row],[trait_name]],Trait[],2,FALSE)</f>
        <v>3</v>
      </c>
      <c r="J23636" s="23" t="s">
        <v>18</v>
      </c>
      <c r="L23636" s="3" t="s">
        <v>19</v>
      </c>
      <c r="M23636" s="3"/>
    </row>
    <row r="23637" spans="1:13">
      <c r="A23637" s="5">
        <v>43327</v>
      </c>
      <c r="B23637" s="5">
        <v>43327</v>
      </c>
      <c r="C23637" t="s">
        <v>1358</v>
      </c>
      <c r="D23637" s="18">
        <f>VLOOKUP(C23637,Index[],2,FALSE)</f>
        <v>225</v>
      </c>
      <c r="H23637" t="s">
        <v>281</v>
      </c>
      <c r="I23637">
        <f>VLOOKUP(Table1[[#This Row],[trait_name]],Trait[],2,FALSE)</f>
        <v>3</v>
      </c>
      <c r="J23637" s="23" t="s">
        <v>18</v>
      </c>
      <c r="L23637" s="3" t="s">
        <v>19</v>
      </c>
      <c r="M23637" s="3"/>
    </row>
    <row r="23638" spans="1:13">
      <c r="A23638" s="5">
        <v>43327</v>
      </c>
      <c r="B23638" s="5">
        <v>43327</v>
      </c>
      <c r="C23638" t="s">
        <v>1358</v>
      </c>
      <c r="D23638" s="69">
        <f>VLOOKUP(C23638,Index[],2,FALSE)</f>
        <v>225</v>
      </c>
      <c r="H23638" t="s">
        <v>281</v>
      </c>
      <c r="I23638">
        <f>VLOOKUP(Table1[[#This Row],[trait_name]],Trait[],2,FALSE)</f>
        <v>3</v>
      </c>
      <c r="J23638" s="23" t="s">
        <v>18</v>
      </c>
      <c r="L23638" s="3" t="s">
        <v>21</v>
      </c>
      <c r="M23638" s="3"/>
    </row>
    <row r="23639" spans="1:13">
      <c r="A23639" s="5">
        <v>43327</v>
      </c>
      <c r="B23639" s="5">
        <v>43327</v>
      </c>
      <c r="C23639" t="s">
        <v>1360</v>
      </c>
      <c r="D23639" s="18">
        <f>VLOOKUP(C23639,Index[],2,FALSE)</f>
        <v>226</v>
      </c>
      <c r="H23639" t="s">
        <v>210</v>
      </c>
      <c r="I23639">
        <f>VLOOKUP(Table1[[#This Row],[trait_name]],Trait[],2,FALSE)</f>
        <v>3</v>
      </c>
      <c r="J23639" s="23" t="s">
        <v>18</v>
      </c>
      <c r="L23639" s="3" t="s">
        <v>19</v>
      </c>
      <c r="M23639" s="3"/>
    </row>
    <row r="23640" spans="1:13">
      <c r="A23640" s="5">
        <v>43327</v>
      </c>
      <c r="B23640" s="5">
        <v>43327</v>
      </c>
      <c r="C23640" t="s">
        <v>1362</v>
      </c>
      <c r="D23640" s="18">
        <f>VLOOKUP(C23640,Index[],2,FALSE)</f>
        <v>227</v>
      </c>
      <c r="H23640" t="s">
        <v>325</v>
      </c>
      <c r="I23640">
        <f>VLOOKUP(Table1[[#This Row],[trait_name]],Trait[],2,FALSE)</f>
        <v>3</v>
      </c>
      <c r="J23640" s="23" t="s">
        <v>18</v>
      </c>
      <c r="L23640" s="3" t="s">
        <v>19</v>
      </c>
      <c r="M23640" s="3"/>
    </row>
    <row r="23641" spans="1:13">
      <c r="A23641" s="5">
        <v>43327</v>
      </c>
      <c r="B23641" s="5">
        <v>43327</v>
      </c>
      <c r="C23641" t="s">
        <v>1362</v>
      </c>
      <c r="D23641" s="69">
        <f>VLOOKUP(C23641,Index[],2,FALSE)</f>
        <v>227</v>
      </c>
      <c r="H23641" t="s">
        <v>325</v>
      </c>
      <c r="I23641">
        <f>VLOOKUP(Table1[[#This Row],[trait_name]],Trait[],2,FALSE)</f>
        <v>3</v>
      </c>
      <c r="J23641" s="23" t="s">
        <v>18</v>
      </c>
      <c r="L23641" s="3" t="s">
        <v>21</v>
      </c>
      <c r="M23641" s="3"/>
    </row>
    <row r="23642" spans="1:13">
      <c r="A23642" s="5">
        <v>43327</v>
      </c>
      <c r="B23642" s="5">
        <v>43327</v>
      </c>
      <c r="C23642" t="s">
        <v>1367</v>
      </c>
      <c r="D23642" s="18">
        <f>VLOOKUP(C23642,Index[],2,FALSE)</f>
        <v>228</v>
      </c>
      <c r="H23642" t="s">
        <v>208</v>
      </c>
      <c r="I23642">
        <f>VLOOKUP(Table1[[#This Row],[trait_name]],Trait[],2,FALSE)</f>
        <v>3</v>
      </c>
      <c r="J23642" s="23" t="s">
        <v>18</v>
      </c>
      <c r="L23642" s="3" t="s">
        <v>19</v>
      </c>
      <c r="M23642" s="3"/>
    </row>
    <row r="23643" spans="1:13">
      <c r="A23643" s="5">
        <v>43327</v>
      </c>
      <c r="B23643" s="5">
        <v>43327</v>
      </c>
      <c r="C23643" t="s">
        <v>1367</v>
      </c>
      <c r="D23643" s="69">
        <f>VLOOKUP(C23643,Index[],2,FALSE)</f>
        <v>228</v>
      </c>
      <c r="H23643" t="s">
        <v>208</v>
      </c>
      <c r="I23643">
        <f>VLOOKUP(Table1[[#This Row],[trait_name]],Trait[],2,FALSE)</f>
        <v>3</v>
      </c>
      <c r="J23643" s="23" t="s">
        <v>18</v>
      </c>
      <c r="L23643" s="3" t="s">
        <v>21</v>
      </c>
      <c r="M23643" s="3"/>
    </row>
    <row r="23644" spans="1:13">
      <c r="A23644" s="5">
        <v>43327</v>
      </c>
      <c r="B23644" s="5">
        <v>43327</v>
      </c>
      <c r="C23644" t="s">
        <v>1368</v>
      </c>
      <c r="D23644" s="18">
        <f>VLOOKUP(C23644,Index[],2,FALSE)</f>
        <v>229</v>
      </c>
      <c r="H23644" t="s">
        <v>506</v>
      </c>
      <c r="I23644">
        <f>VLOOKUP(Table1[[#This Row],[trait_name]],Trait[],2,FALSE)</f>
        <v>3</v>
      </c>
      <c r="J23644" s="23" t="s">
        <v>18</v>
      </c>
      <c r="L23644" s="3" t="s">
        <v>19</v>
      </c>
      <c r="M23644" s="3"/>
    </row>
    <row r="23645" spans="1:13">
      <c r="A23645" s="5">
        <v>43327</v>
      </c>
      <c r="B23645" s="5">
        <v>43327</v>
      </c>
      <c r="C23645" t="s">
        <v>1368</v>
      </c>
      <c r="D23645" s="18">
        <f>VLOOKUP(C23645,Index[],2,FALSE)</f>
        <v>229</v>
      </c>
      <c r="H23645" t="s">
        <v>506</v>
      </c>
      <c r="I23645">
        <f>VLOOKUP(Table1[[#This Row],[trait_name]],Trait[],2,FALSE)</f>
        <v>3</v>
      </c>
      <c r="J23645" s="23" t="s">
        <v>18</v>
      </c>
      <c r="L23645" s="3" t="s">
        <v>21</v>
      </c>
      <c r="M23645" s="3"/>
    </row>
    <row r="23646" spans="1:13">
      <c r="A23646" s="5">
        <v>43327</v>
      </c>
      <c r="B23646" s="5">
        <v>43327</v>
      </c>
      <c r="C23646" s="4" t="s">
        <v>1347</v>
      </c>
      <c r="D23646" s="18">
        <f>VLOOKUP(C23646,Index[],2,FALSE)</f>
        <v>218</v>
      </c>
      <c r="H23646" t="s">
        <v>525</v>
      </c>
      <c r="I23646">
        <f>VLOOKUP(Table1[[#This Row],[trait_name]],Trait[],2,FALSE)</f>
        <v>4</v>
      </c>
      <c r="J23646" s="23" t="s">
        <v>22</v>
      </c>
      <c r="L23646" s="3" t="s">
        <v>23</v>
      </c>
      <c r="M23646" s="3"/>
    </row>
    <row r="23647" spans="1:13">
      <c r="A23647" s="5">
        <v>43327</v>
      </c>
      <c r="B23647" s="5">
        <v>43327</v>
      </c>
      <c r="C23647" s="4" t="s">
        <v>1349</v>
      </c>
      <c r="D23647" s="18">
        <f>VLOOKUP(C23647,Index[],2,FALSE)</f>
        <v>219</v>
      </c>
      <c r="H23647" t="s">
        <v>149</v>
      </c>
      <c r="I23647">
        <f>VLOOKUP(Table1[[#This Row],[trait_name]],Trait[],2,FALSE)</f>
        <v>4</v>
      </c>
      <c r="J23647" s="23" t="s">
        <v>22</v>
      </c>
      <c r="L23647" s="3" t="s">
        <v>27</v>
      </c>
      <c r="M23647" s="3"/>
    </row>
    <row r="23648" spans="1:13">
      <c r="A23648" s="5">
        <v>43327</v>
      </c>
      <c r="B23648" s="5">
        <v>43327</v>
      </c>
      <c r="C23648" s="4" t="s">
        <v>1350</v>
      </c>
      <c r="D23648" s="18">
        <f>VLOOKUP(C23648,Index[],2,FALSE)</f>
        <v>220</v>
      </c>
      <c r="H23648" t="s">
        <v>525</v>
      </c>
      <c r="I23648">
        <f>VLOOKUP(Table1[[#This Row],[trait_name]],Trait[],2,FALSE)</f>
        <v>5</v>
      </c>
      <c r="J23648" s="23" t="s">
        <v>24</v>
      </c>
      <c r="L23648" s="3" t="s">
        <v>23</v>
      </c>
      <c r="M23648" s="3"/>
    </row>
    <row r="23649" spans="1:13">
      <c r="A23649" s="5">
        <v>43327</v>
      </c>
      <c r="B23649" s="5">
        <v>43327</v>
      </c>
      <c r="C23649" s="4" t="s">
        <v>1351</v>
      </c>
      <c r="D23649" s="18">
        <f>VLOOKUP(C23649,Index[],2,FALSE)</f>
        <v>222</v>
      </c>
      <c r="H23649" t="s">
        <v>325</v>
      </c>
      <c r="I23649">
        <f>VLOOKUP(Table1[[#This Row],[trait_name]],Trait[],2,FALSE)</f>
        <v>4</v>
      </c>
      <c r="J23649" s="23" t="s">
        <v>22</v>
      </c>
      <c r="L23649" s="3" t="s">
        <v>27</v>
      </c>
      <c r="M23649" s="3"/>
    </row>
    <row r="23650" spans="1:13">
      <c r="A23650" s="5">
        <v>43327</v>
      </c>
      <c r="B23650" s="5">
        <v>43327</v>
      </c>
      <c r="C23650" s="4" t="s">
        <v>1354</v>
      </c>
      <c r="D23650" s="69">
        <f>VLOOKUP(C23650,Index[],2,FALSE)</f>
        <v>224</v>
      </c>
      <c r="H23650" t="s">
        <v>506</v>
      </c>
      <c r="I23650">
        <f>VLOOKUP(Table1[[#This Row],[trait_name]],Trait[],2,FALSE)</f>
        <v>4</v>
      </c>
      <c r="J23650" s="23" t="s">
        <v>22</v>
      </c>
      <c r="L23650" s="3" t="s">
        <v>23</v>
      </c>
      <c r="M23650" s="3"/>
    </row>
    <row r="23651" spans="1:13">
      <c r="A23651" s="5">
        <v>43327</v>
      </c>
      <c r="B23651" s="5">
        <v>43327</v>
      </c>
      <c r="C23651" s="4" t="s">
        <v>1358</v>
      </c>
      <c r="D23651" s="18">
        <f>VLOOKUP(C23651,Index[],2,FALSE)</f>
        <v>225</v>
      </c>
      <c r="H23651" t="s">
        <v>281</v>
      </c>
      <c r="I23651">
        <f>VLOOKUP(Table1[[#This Row],[trait_name]],Trait[],2,FALSE)</f>
        <v>4</v>
      </c>
      <c r="J23651" s="23" t="s">
        <v>22</v>
      </c>
      <c r="L23651" s="3" t="s">
        <v>23</v>
      </c>
      <c r="M23651" s="3"/>
    </row>
    <row r="23652" spans="1:13">
      <c r="A23652" s="5">
        <v>43327</v>
      </c>
      <c r="B23652" s="5">
        <v>43327</v>
      </c>
      <c r="C23652" s="4" t="s">
        <v>1360</v>
      </c>
      <c r="D23652" s="18">
        <f>VLOOKUP(C23652,Index[],2,FALSE)</f>
        <v>226</v>
      </c>
      <c r="H23652" t="s">
        <v>525</v>
      </c>
      <c r="I23652">
        <f>VLOOKUP(Table1[[#This Row],[trait_name]],Trait[],2,FALSE)</f>
        <v>4</v>
      </c>
      <c r="J23652" s="23" t="s">
        <v>22</v>
      </c>
      <c r="L23652" s="3" t="s">
        <v>23</v>
      </c>
      <c r="M23652" s="3"/>
    </row>
    <row r="23653" spans="1:13">
      <c r="A23653" s="5">
        <v>43327</v>
      </c>
      <c r="B23653" s="5">
        <v>43327</v>
      </c>
      <c r="C23653" s="4" t="s">
        <v>1362</v>
      </c>
      <c r="D23653" s="18">
        <f>VLOOKUP(C23653,Index[],2,FALSE)</f>
        <v>227</v>
      </c>
      <c r="H23653" t="s">
        <v>325</v>
      </c>
      <c r="I23653">
        <f>VLOOKUP(Table1[[#This Row],[trait_name]],Trait[],2,FALSE)</f>
        <v>4</v>
      </c>
      <c r="J23653" s="23" t="s">
        <v>22</v>
      </c>
      <c r="L23653" s="3" t="s">
        <v>23</v>
      </c>
      <c r="M23653" s="3"/>
    </row>
    <row r="23654" spans="1:13">
      <c r="A23654" s="5">
        <v>43327</v>
      </c>
      <c r="B23654" s="5">
        <v>43327</v>
      </c>
      <c r="C23654" s="4" t="s">
        <v>1367</v>
      </c>
      <c r="D23654" s="18">
        <f>VLOOKUP(C23654,Index[],2,FALSE)</f>
        <v>228</v>
      </c>
      <c r="H23654" t="s">
        <v>506</v>
      </c>
      <c r="I23654">
        <f>VLOOKUP(Table1[[#This Row],[trait_name]],Trait[],2,FALSE)</f>
        <v>4</v>
      </c>
      <c r="J23654" s="23" t="s">
        <v>22</v>
      </c>
      <c r="L23654" s="3" t="s">
        <v>23</v>
      </c>
      <c r="M23654" s="3"/>
    </row>
    <row r="23655" spans="1:13">
      <c r="A23655" s="5">
        <v>43327</v>
      </c>
      <c r="B23655" s="5">
        <v>43327</v>
      </c>
      <c r="C23655" s="4" t="s">
        <v>1368</v>
      </c>
      <c r="D23655" s="18">
        <f>VLOOKUP(C23655,Index[],2,FALSE)</f>
        <v>229</v>
      </c>
      <c r="H23655" t="s">
        <v>506</v>
      </c>
      <c r="I23655">
        <f>VLOOKUP(Table1[[#This Row],[trait_name]],Trait[],2,FALSE)</f>
        <v>4</v>
      </c>
      <c r="J23655" s="23" t="s">
        <v>22</v>
      </c>
      <c r="L23655" s="3" t="s">
        <v>23</v>
      </c>
      <c r="M23655" s="3"/>
    </row>
    <row r="23656" spans="1:13">
      <c r="A23656" s="5">
        <v>43327</v>
      </c>
      <c r="B23656" s="5">
        <v>43327</v>
      </c>
      <c r="C23656" s="4" t="s">
        <v>1347</v>
      </c>
      <c r="D23656" s="69">
        <f>VLOOKUP(C23656,Index[],2,FALSE)</f>
        <v>218</v>
      </c>
      <c r="H23656" t="s">
        <v>525</v>
      </c>
      <c r="I23656">
        <f>VLOOKUP(Table1[[#This Row],[trait_name]],Trait[],2,FALSE)</f>
        <v>6</v>
      </c>
      <c r="J23656" s="23" t="s">
        <v>148</v>
      </c>
      <c r="L23656" s="3" t="s">
        <v>23</v>
      </c>
      <c r="M23656" s="3"/>
    </row>
    <row r="23657" spans="1:13">
      <c r="A23657" s="5">
        <v>43327</v>
      </c>
      <c r="B23657" s="5">
        <v>43327</v>
      </c>
      <c r="C23657" s="4" t="s">
        <v>1349</v>
      </c>
      <c r="D23657" s="18">
        <f>VLOOKUP(C23657,Index[],2,FALSE)</f>
        <v>219</v>
      </c>
      <c r="H23657" t="s">
        <v>207</v>
      </c>
      <c r="I23657">
        <f>VLOOKUP(Table1[[#This Row],[trait_name]],Trait[],2,FALSE)</f>
        <v>7</v>
      </c>
      <c r="J23657" s="23" t="s">
        <v>26</v>
      </c>
      <c r="L23657" s="3" t="s">
        <v>27</v>
      </c>
      <c r="M23657" s="3"/>
    </row>
    <row r="23658" spans="1:13">
      <c r="A23658" s="5">
        <v>43327</v>
      </c>
      <c r="B23658" s="5">
        <v>43327</v>
      </c>
      <c r="C23658" s="4" t="s">
        <v>1350</v>
      </c>
      <c r="D23658" s="18">
        <f>VLOOKUP(C23658,Index[],2,FALSE)</f>
        <v>220</v>
      </c>
      <c r="H23658" t="s">
        <v>525</v>
      </c>
      <c r="I23658">
        <f>VLOOKUP(Table1[[#This Row],[trait_name]],Trait[],2,FALSE)</f>
        <v>7</v>
      </c>
      <c r="J23658" s="23" t="s">
        <v>26</v>
      </c>
      <c r="L23658" s="3" t="s">
        <v>23</v>
      </c>
      <c r="M23658" s="3"/>
    </row>
    <row r="23659" spans="1:13">
      <c r="A23659" s="5">
        <v>43327</v>
      </c>
      <c r="B23659" s="5">
        <v>43327</v>
      </c>
      <c r="C23659" s="4" t="s">
        <v>1351</v>
      </c>
      <c r="D23659" s="18">
        <f>VLOOKUP(C23659,Index[],2,FALSE)</f>
        <v>222</v>
      </c>
      <c r="H23659" t="s">
        <v>192</v>
      </c>
      <c r="I23659">
        <f>VLOOKUP(Table1[[#This Row],[trait_name]],Trait[],2,FALSE)</f>
        <v>7</v>
      </c>
      <c r="J23659" s="23" t="s">
        <v>26</v>
      </c>
      <c r="L23659" s="3" t="s">
        <v>23</v>
      </c>
      <c r="M23659" s="3"/>
    </row>
    <row r="23660" spans="1:13">
      <c r="A23660" s="5">
        <v>43327</v>
      </c>
      <c r="B23660" s="5">
        <v>43327</v>
      </c>
      <c r="C23660" s="4" t="s">
        <v>1354</v>
      </c>
      <c r="D23660" s="18">
        <f>VLOOKUP(C23660,Index[],2,FALSE)</f>
        <v>224</v>
      </c>
      <c r="H23660" t="s">
        <v>506</v>
      </c>
      <c r="I23660">
        <f>VLOOKUP(Table1[[#This Row],[trait_name]],Trait[],2,FALSE)</f>
        <v>7</v>
      </c>
      <c r="J23660" s="23" t="s">
        <v>26</v>
      </c>
      <c r="L23660" s="3" t="s">
        <v>23</v>
      </c>
      <c r="M23660" s="3"/>
    </row>
    <row r="23661" spans="1:13">
      <c r="A23661" s="5">
        <v>43327</v>
      </c>
      <c r="B23661" s="5">
        <v>43327</v>
      </c>
      <c r="C23661" s="4" t="s">
        <v>1358</v>
      </c>
      <c r="D23661" s="18">
        <f>VLOOKUP(C23661,Index[],2,FALSE)</f>
        <v>225</v>
      </c>
      <c r="H23661" t="s">
        <v>281</v>
      </c>
      <c r="I23661">
        <f>VLOOKUP(Table1[[#This Row],[trait_name]],Trait[],2,FALSE)</f>
        <v>7</v>
      </c>
      <c r="J23661" s="23" t="s">
        <v>26</v>
      </c>
      <c r="L23661" s="3" t="s">
        <v>23</v>
      </c>
      <c r="M23661" s="3"/>
    </row>
    <row r="23662" spans="1:13">
      <c r="A23662" s="5">
        <v>43327</v>
      </c>
      <c r="B23662" s="5">
        <v>43327</v>
      </c>
      <c r="C23662" s="4" t="s">
        <v>1360</v>
      </c>
      <c r="D23662" s="18">
        <f>VLOOKUP(C23662,Index[],2,FALSE)</f>
        <v>226</v>
      </c>
      <c r="H23662" t="s">
        <v>525</v>
      </c>
      <c r="I23662">
        <f>VLOOKUP(Table1[[#This Row],[trait_name]],Trait[],2,FALSE)</f>
        <v>6</v>
      </c>
      <c r="J23662" s="23" t="s">
        <v>148</v>
      </c>
      <c r="L23662" s="3" t="s">
        <v>23</v>
      </c>
      <c r="M23662" s="3"/>
    </row>
    <row r="23663" spans="1:13">
      <c r="A23663" s="5">
        <v>43327</v>
      </c>
      <c r="B23663" s="5">
        <v>43327</v>
      </c>
      <c r="C23663" s="4" t="s">
        <v>1362</v>
      </c>
      <c r="D23663" s="18">
        <f>VLOOKUP(C23663,Index[],2,FALSE)</f>
        <v>227</v>
      </c>
      <c r="H23663" t="s">
        <v>860</v>
      </c>
      <c r="I23663">
        <f>VLOOKUP(Table1[[#This Row],[trait_name]],Trait[],2,FALSE)</f>
        <v>7</v>
      </c>
      <c r="J23663" s="23" t="s">
        <v>26</v>
      </c>
      <c r="L23663" s="3" t="s">
        <v>23</v>
      </c>
      <c r="M23663" s="3" t="s">
        <v>197</v>
      </c>
    </row>
    <row r="23664" spans="1:13">
      <c r="A23664" s="5">
        <v>43327</v>
      </c>
      <c r="B23664" s="5">
        <v>43327</v>
      </c>
      <c r="C23664" s="4" t="s">
        <v>1367</v>
      </c>
      <c r="D23664" s="18">
        <f>VLOOKUP(C23664,Index[],2,FALSE)</f>
        <v>228</v>
      </c>
      <c r="H23664" t="s">
        <v>208</v>
      </c>
      <c r="I23664">
        <f>VLOOKUP(Table1[[#This Row],[trait_name]],Trait[],2,FALSE)</f>
        <v>7</v>
      </c>
      <c r="J23664" s="23" t="s">
        <v>26</v>
      </c>
      <c r="L23664" s="3" t="s">
        <v>23</v>
      </c>
      <c r="M23664" s="3" t="s">
        <v>197</v>
      </c>
    </row>
    <row r="23665" spans="1:13">
      <c r="A23665" s="5">
        <v>43327</v>
      </c>
      <c r="B23665" s="5">
        <v>43327</v>
      </c>
      <c r="C23665" s="4" t="s">
        <v>1368</v>
      </c>
      <c r="D23665" s="18">
        <f>VLOOKUP(C23665,Index[],2,FALSE)</f>
        <v>229</v>
      </c>
      <c r="H23665" t="s">
        <v>506</v>
      </c>
      <c r="I23665">
        <f>VLOOKUP(Table1[[#This Row],[trait_name]],Trait[],2,FALSE)</f>
        <v>7</v>
      </c>
      <c r="J23665" s="23" t="s">
        <v>26</v>
      </c>
      <c r="L23665" s="3" t="s">
        <v>23</v>
      </c>
      <c r="M23665" s="3"/>
    </row>
    <row r="23666" spans="1:13">
      <c r="A23666" s="5">
        <v>43327</v>
      </c>
      <c r="B23666" s="5">
        <v>43327</v>
      </c>
      <c r="C23666" s="4" t="s">
        <v>1368</v>
      </c>
      <c r="D23666" s="69">
        <f>VLOOKUP(C23666,Index[],2,FALSE)</f>
        <v>229</v>
      </c>
      <c r="H23666" t="s">
        <v>56</v>
      </c>
      <c r="J23666" s="23" t="s">
        <v>26</v>
      </c>
      <c r="L23666" s="3" t="s">
        <v>27</v>
      </c>
      <c r="M23666" s="3" t="s">
        <v>42</v>
      </c>
    </row>
    <row r="23667" spans="1:13">
      <c r="A23667" s="5">
        <v>43327</v>
      </c>
      <c r="B23667" s="5">
        <v>43327</v>
      </c>
      <c r="C23667" s="4" t="s">
        <v>1347</v>
      </c>
      <c r="D23667" s="69">
        <f>VLOOKUP(C23667,Index[],2,FALSE)</f>
        <v>218</v>
      </c>
      <c r="H23667" t="s">
        <v>525</v>
      </c>
      <c r="I23667">
        <f>VLOOKUP(Table1[[#This Row],[trait_name]],Trait[],2,FALSE)</f>
        <v>8</v>
      </c>
      <c r="J23667" s="23" t="s">
        <v>150</v>
      </c>
      <c r="L23667" s="3" t="s">
        <v>27</v>
      </c>
      <c r="M23667" s="3"/>
    </row>
    <row r="23668" spans="1:13">
      <c r="A23668" s="5">
        <v>43327</v>
      </c>
      <c r="B23668" s="5">
        <v>43327</v>
      </c>
      <c r="C23668" s="4" t="s">
        <v>1349</v>
      </c>
      <c r="D23668" s="18">
        <f>VLOOKUP(C23668,Index[],2,FALSE)</f>
        <v>219</v>
      </c>
      <c r="H23668" t="s">
        <v>207</v>
      </c>
      <c r="I23668">
        <f>VLOOKUP(Table1[[#This Row],[trait_name]],Trait[],2,FALSE)</f>
        <v>8</v>
      </c>
      <c r="J23668" s="23" t="s">
        <v>150</v>
      </c>
      <c r="L23668" s="3" t="s">
        <v>23</v>
      </c>
      <c r="M23668" s="3"/>
    </row>
    <row r="23669" spans="1:13">
      <c r="A23669" s="5">
        <v>43327</v>
      </c>
      <c r="B23669" s="5">
        <v>43327</v>
      </c>
      <c r="C23669" s="4" t="s">
        <v>1350</v>
      </c>
      <c r="D23669" s="18">
        <f>VLOOKUP(C23669,Index[],2,FALSE)</f>
        <v>220</v>
      </c>
      <c r="H23669" t="s">
        <v>525</v>
      </c>
      <c r="I23669">
        <f>VLOOKUP(Table1[[#This Row],[trait_name]],Trait[],2,FALSE)</f>
        <v>8</v>
      </c>
      <c r="J23669" s="23" t="s">
        <v>150</v>
      </c>
      <c r="L23669" s="3" t="s">
        <v>23</v>
      </c>
      <c r="M23669" s="3" t="s">
        <v>197</v>
      </c>
    </row>
    <row r="23670" spans="1:13">
      <c r="A23670" s="5">
        <v>43327</v>
      </c>
      <c r="B23670" s="5">
        <v>43327</v>
      </c>
      <c r="C23670" s="4" t="s">
        <v>1351</v>
      </c>
      <c r="D23670" s="18">
        <f>VLOOKUP(C23670,Index[],2,FALSE)</f>
        <v>222</v>
      </c>
      <c r="I23670">
        <f>VLOOKUP(Table1[[#This Row],[trait_name]],Trait[],2,FALSE)</f>
        <v>8</v>
      </c>
      <c r="J23670" s="23" t="s">
        <v>150</v>
      </c>
      <c r="L23670" s="3"/>
      <c r="M23670" s="3"/>
    </row>
    <row r="23671" spans="1:13">
      <c r="A23671" s="5">
        <v>43327</v>
      </c>
      <c r="B23671" s="5">
        <v>43327</v>
      </c>
      <c r="C23671" s="4" t="s">
        <v>1354</v>
      </c>
      <c r="D23671" s="18">
        <f>VLOOKUP(C23671,Index[],2,FALSE)</f>
        <v>224</v>
      </c>
      <c r="I23671">
        <f>VLOOKUP(Table1[[#This Row],[trait_name]],Trait[],2,FALSE)</f>
        <v>8</v>
      </c>
      <c r="J23671" s="23" t="s">
        <v>150</v>
      </c>
      <c r="L23671" s="3"/>
      <c r="M23671" s="3"/>
    </row>
    <row r="23672" spans="1:13">
      <c r="A23672" s="5">
        <v>43327</v>
      </c>
      <c r="B23672" s="5">
        <v>43327</v>
      </c>
      <c r="C23672" s="4" t="s">
        <v>1358</v>
      </c>
      <c r="D23672" s="18">
        <f>VLOOKUP(C23672,Index[],2,FALSE)</f>
        <v>225</v>
      </c>
      <c r="I23672">
        <f>VLOOKUP(Table1[[#This Row],[trait_name]],Trait[],2,FALSE)</f>
        <v>8</v>
      </c>
      <c r="J23672" s="23" t="s">
        <v>150</v>
      </c>
      <c r="L23672" s="3"/>
      <c r="M23672" s="3"/>
    </row>
    <row r="23673" spans="1:13">
      <c r="A23673" s="5">
        <v>43327</v>
      </c>
      <c r="B23673" s="5">
        <v>43327</v>
      </c>
      <c r="C23673" s="4" t="s">
        <v>1360</v>
      </c>
      <c r="D23673" s="18">
        <f>VLOOKUP(C23673,Index[],2,FALSE)</f>
        <v>226</v>
      </c>
      <c r="H23673" t="s">
        <v>525</v>
      </c>
      <c r="I23673">
        <f>VLOOKUP(Table1[[#This Row],[trait_name]],Trait[],2,FALSE)</f>
        <v>8</v>
      </c>
      <c r="J23673" s="23" t="s">
        <v>150</v>
      </c>
      <c r="L23673" s="3" t="s">
        <v>23</v>
      </c>
      <c r="M23673" s="3"/>
    </row>
    <row r="23674" spans="1:13">
      <c r="A23674" s="5">
        <v>43327</v>
      </c>
      <c r="B23674" s="5">
        <v>43327</v>
      </c>
      <c r="C23674" s="4" t="s">
        <v>1362</v>
      </c>
      <c r="D23674" s="18">
        <f>VLOOKUP(C23674,Index[],2,FALSE)</f>
        <v>227</v>
      </c>
      <c r="I23674">
        <f>VLOOKUP(Table1[[#This Row],[trait_name]],Trait[],2,FALSE)</f>
        <v>8</v>
      </c>
      <c r="J23674" s="23" t="s">
        <v>150</v>
      </c>
      <c r="L23674" s="3"/>
      <c r="M23674" s="3"/>
    </row>
    <row r="23675" spans="1:13">
      <c r="A23675" s="5">
        <v>43327</v>
      </c>
      <c r="B23675" s="5">
        <v>43327</v>
      </c>
      <c r="C23675" s="4" t="s">
        <v>1367</v>
      </c>
      <c r="D23675" s="18">
        <f>VLOOKUP(C23675,Index[],2,FALSE)</f>
        <v>228</v>
      </c>
      <c r="H23675" t="s">
        <v>20</v>
      </c>
      <c r="I23675">
        <f>VLOOKUP(Table1[[#This Row],[trait_name]],Trait[],2,FALSE)</f>
        <v>8</v>
      </c>
      <c r="J23675" s="23" t="s">
        <v>150</v>
      </c>
      <c r="L23675" s="3" t="s">
        <v>27</v>
      </c>
      <c r="M23675" s="3"/>
    </row>
    <row r="23676" spans="1:13">
      <c r="A23676" s="5">
        <v>43327</v>
      </c>
      <c r="B23676" s="5">
        <v>43327</v>
      </c>
      <c r="C23676" s="4" t="s">
        <v>1368</v>
      </c>
      <c r="D23676" s="18">
        <f>VLOOKUP(C23676,Index[],2,FALSE)</f>
        <v>229</v>
      </c>
      <c r="I23676">
        <f>VLOOKUP(Table1[[#This Row],[trait_name]],Trait[],2,FALSE)</f>
        <v>8</v>
      </c>
      <c r="J23676" s="23" t="s">
        <v>150</v>
      </c>
      <c r="L23676" s="3"/>
      <c r="M23676" s="3"/>
    </row>
    <row r="23677" spans="1:13">
      <c r="A23677" s="5">
        <v>43327</v>
      </c>
      <c r="B23677" s="5">
        <v>43327</v>
      </c>
      <c r="C23677" s="4" t="s">
        <v>1347</v>
      </c>
      <c r="D23677" s="69">
        <f>VLOOKUP(C23677,Index[],2,FALSE)</f>
        <v>218</v>
      </c>
      <c r="H23677" t="s">
        <v>623</v>
      </c>
      <c r="I23677">
        <f>VLOOKUP(Table1[[#This Row],[trait_name]],Trait[],2,FALSE)</f>
        <v>9</v>
      </c>
      <c r="J23677" s="23" t="s">
        <v>28</v>
      </c>
      <c r="L23677" s="3" t="s">
        <v>23</v>
      </c>
      <c r="M23677" s="3"/>
    </row>
    <row r="23678" spans="1:13">
      <c r="A23678" s="5">
        <v>43327</v>
      </c>
      <c r="B23678" s="5">
        <v>43327</v>
      </c>
      <c r="C23678" s="4" t="s">
        <v>1349</v>
      </c>
      <c r="D23678" s="18">
        <f>VLOOKUP(C23678,Index[],2,FALSE)</f>
        <v>219</v>
      </c>
      <c r="H23678" t="s">
        <v>207</v>
      </c>
      <c r="I23678">
        <f>VLOOKUP(Table1[[#This Row],[trait_name]],Trait[],2,FALSE)</f>
        <v>9</v>
      </c>
      <c r="J23678" s="23" t="s">
        <v>28</v>
      </c>
      <c r="L23678" s="3" t="s">
        <v>23</v>
      </c>
      <c r="M23678" s="3"/>
    </row>
    <row r="23679" spans="1:13">
      <c r="A23679" s="5">
        <v>43327</v>
      </c>
      <c r="B23679" s="5">
        <v>43327</v>
      </c>
      <c r="C23679" s="4" t="s">
        <v>1350</v>
      </c>
      <c r="D23679" s="18">
        <f>VLOOKUP(C23679,Index[],2,FALSE)</f>
        <v>220</v>
      </c>
      <c r="H23679" t="s">
        <v>525</v>
      </c>
      <c r="I23679">
        <f>VLOOKUP(Table1[[#This Row],[trait_name]],Trait[],2,FALSE)</f>
        <v>9</v>
      </c>
      <c r="J23679" s="23" t="s">
        <v>28</v>
      </c>
      <c r="L23679" s="3" t="s">
        <v>23</v>
      </c>
      <c r="M23679" s="3"/>
    </row>
    <row r="23680" spans="1:13">
      <c r="A23680" s="5">
        <v>43327</v>
      </c>
      <c r="B23680" s="5">
        <v>43327</v>
      </c>
      <c r="C23680" s="4" t="s">
        <v>1351</v>
      </c>
      <c r="D23680" s="18">
        <f>VLOOKUP(C23680,Index[],2,FALSE)</f>
        <v>222</v>
      </c>
      <c r="H23680" t="s">
        <v>325</v>
      </c>
      <c r="I23680">
        <f>VLOOKUP(Table1[[#This Row],[trait_name]],Trait[],2,FALSE)</f>
        <v>9</v>
      </c>
      <c r="J23680" s="23" t="s">
        <v>28</v>
      </c>
      <c r="L23680" s="3" t="s">
        <v>23</v>
      </c>
      <c r="M23680" s="3"/>
    </row>
    <row r="23681" spans="1:13">
      <c r="A23681" s="5">
        <v>43327</v>
      </c>
      <c r="B23681" s="5">
        <v>43327</v>
      </c>
      <c r="C23681" s="4" t="s">
        <v>1354</v>
      </c>
      <c r="D23681" s="18">
        <f>VLOOKUP(C23681,Index[],2,FALSE)</f>
        <v>224</v>
      </c>
      <c r="I23681">
        <f>VLOOKUP(Table1[[#This Row],[trait_name]],Trait[],2,FALSE)</f>
        <v>9</v>
      </c>
      <c r="J23681" s="23" t="s">
        <v>28</v>
      </c>
      <c r="L23681" s="3"/>
      <c r="M23681" s="3"/>
    </row>
    <row r="23682" spans="1:13">
      <c r="A23682" s="5">
        <v>43327</v>
      </c>
      <c r="B23682" s="5">
        <v>43327</v>
      </c>
      <c r="C23682" s="4" t="s">
        <v>1358</v>
      </c>
      <c r="D23682" s="18">
        <f>VLOOKUP(C23682,Index[],2,FALSE)</f>
        <v>225</v>
      </c>
      <c r="H23682" t="s">
        <v>281</v>
      </c>
      <c r="I23682">
        <f>VLOOKUP(Table1[[#This Row],[trait_name]],Trait[],2,FALSE)</f>
        <v>9</v>
      </c>
      <c r="J23682" s="23" t="s">
        <v>28</v>
      </c>
      <c r="L23682" s="3" t="s">
        <v>23</v>
      </c>
      <c r="M23682" s="3"/>
    </row>
    <row r="23683" spans="1:13">
      <c r="A23683" s="5">
        <v>43327</v>
      </c>
      <c r="B23683" s="5">
        <v>43327</v>
      </c>
      <c r="C23683" s="4" t="s">
        <v>1360</v>
      </c>
      <c r="D23683" s="18">
        <f>VLOOKUP(C23683,Index[],2,FALSE)</f>
        <v>226</v>
      </c>
      <c r="I23683">
        <f>VLOOKUP(Table1[[#This Row],[trait_name]],Trait[],2,FALSE)</f>
        <v>9</v>
      </c>
      <c r="J23683" s="23" t="s">
        <v>28</v>
      </c>
      <c r="L23683" s="3"/>
      <c r="M23683" s="3"/>
    </row>
    <row r="23684" spans="1:13">
      <c r="A23684" s="5">
        <v>43327</v>
      </c>
      <c r="B23684" s="5">
        <v>43327</v>
      </c>
      <c r="C23684" s="4" t="s">
        <v>1362</v>
      </c>
      <c r="D23684" s="18">
        <f>VLOOKUP(C23684,Index[],2,FALSE)</f>
        <v>227</v>
      </c>
      <c r="H23684" t="s">
        <v>325</v>
      </c>
      <c r="I23684">
        <f>VLOOKUP(Table1[[#This Row],[trait_name]],Trait[],2,FALSE)</f>
        <v>9</v>
      </c>
      <c r="J23684" s="23" t="s">
        <v>28</v>
      </c>
      <c r="L23684" s="3" t="s">
        <v>23</v>
      </c>
      <c r="M23684" s="3"/>
    </row>
    <row r="23685" spans="1:13">
      <c r="A23685" s="5">
        <v>43327</v>
      </c>
      <c r="B23685" s="5">
        <v>43327</v>
      </c>
      <c r="C23685" s="4" t="s">
        <v>1367</v>
      </c>
      <c r="D23685" s="18">
        <f>VLOOKUP(C23685,Index[],2,FALSE)</f>
        <v>228</v>
      </c>
      <c r="H23685" t="s">
        <v>904</v>
      </c>
      <c r="I23685">
        <f>VLOOKUP(Table1[[#This Row],[trait_name]],Trait[],2,FALSE)</f>
        <v>9</v>
      </c>
      <c r="J23685" s="23" t="s">
        <v>28</v>
      </c>
      <c r="L23685" s="3" t="s">
        <v>23</v>
      </c>
      <c r="M23685" s="3"/>
    </row>
    <row r="23686" spans="1:13">
      <c r="A23686" s="5">
        <v>43327</v>
      </c>
      <c r="B23686" s="5">
        <v>43327</v>
      </c>
      <c r="C23686" s="4" t="s">
        <v>1368</v>
      </c>
      <c r="D23686" s="18">
        <f>VLOOKUP(C23686,Index[],2,FALSE)</f>
        <v>229</v>
      </c>
      <c r="H23686" t="s">
        <v>325</v>
      </c>
      <c r="I23686">
        <f>VLOOKUP(Table1[[#This Row],[trait_name]],Trait[],2,FALSE)</f>
        <v>9</v>
      </c>
      <c r="J23686" s="23" t="s">
        <v>28</v>
      </c>
      <c r="L23686" s="3" t="s">
        <v>23</v>
      </c>
      <c r="M23686" s="3"/>
    </row>
    <row r="23687" spans="1:13">
      <c r="A23687" s="5">
        <v>43327</v>
      </c>
      <c r="B23687" s="5">
        <v>43327</v>
      </c>
      <c r="C23687" s="4" t="s">
        <v>1347</v>
      </c>
      <c r="D23687" s="69">
        <f>VLOOKUP(C23687,Index[],2,FALSE)</f>
        <v>218</v>
      </c>
      <c r="H23687" t="s">
        <v>623</v>
      </c>
      <c r="I23687">
        <f>VLOOKUP(Table1[[#This Row],[trait_name]],Trait[],2,FALSE)</f>
        <v>11</v>
      </c>
      <c r="J23687" s="23" t="s">
        <v>30</v>
      </c>
      <c r="L23687" s="3" t="s">
        <v>23</v>
      </c>
      <c r="M23687" s="3"/>
    </row>
    <row r="23688" spans="1:13">
      <c r="A23688" s="5">
        <v>43327</v>
      </c>
      <c r="B23688" s="5">
        <v>43327</v>
      </c>
      <c r="C23688" s="4" t="s">
        <v>1349</v>
      </c>
      <c r="D23688" s="18">
        <f>VLOOKUP(C23688,Index[],2,FALSE)</f>
        <v>219</v>
      </c>
      <c r="H23688" t="s">
        <v>207</v>
      </c>
      <c r="I23688">
        <f>VLOOKUP(Table1[[#This Row],[trait_name]],Trait[],2,FALSE)</f>
        <v>11</v>
      </c>
      <c r="J23688" s="23" t="s">
        <v>30</v>
      </c>
      <c r="L23688" s="3" t="s">
        <v>23</v>
      </c>
      <c r="M23688" s="3"/>
    </row>
    <row r="23689" spans="1:13">
      <c r="A23689" s="5">
        <v>43327</v>
      </c>
      <c r="B23689" s="5">
        <v>43327</v>
      </c>
      <c r="C23689" s="4" t="s">
        <v>1350</v>
      </c>
      <c r="D23689" s="18">
        <f>VLOOKUP(C23689,Index[],2,FALSE)</f>
        <v>220</v>
      </c>
      <c r="I23689">
        <f>VLOOKUP(Table1[[#This Row],[trait_name]],Trait[],2,FALSE)</f>
        <v>11</v>
      </c>
      <c r="J23689" s="23" t="s">
        <v>30</v>
      </c>
      <c r="L23689" s="3"/>
      <c r="M23689" s="3"/>
    </row>
    <row r="23690" spans="1:13">
      <c r="A23690" s="5">
        <v>43327</v>
      </c>
      <c r="B23690" s="5">
        <v>43327</v>
      </c>
      <c r="C23690" s="4" t="s">
        <v>1351</v>
      </c>
      <c r="D23690" s="18">
        <f>VLOOKUP(C23690,Index[],2,FALSE)</f>
        <v>222</v>
      </c>
      <c r="H23690" t="s">
        <v>192</v>
      </c>
      <c r="I23690">
        <f>VLOOKUP(Table1[[#This Row],[trait_name]],Trait[],2,FALSE)</f>
        <v>11</v>
      </c>
      <c r="J23690" s="23" t="s">
        <v>30</v>
      </c>
      <c r="L23690" s="3" t="s">
        <v>23</v>
      </c>
      <c r="M23690" s="3"/>
    </row>
    <row r="23691" spans="1:13">
      <c r="A23691" s="5">
        <v>43327</v>
      </c>
      <c r="B23691" s="5">
        <v>43327</v>
      </c>
      <c r="C23691" s="4" t="s">
        <v>1354</v>
      </c>
      <c r="D23691" s="18">
        <f>VLOOKUP(C23691,Index[],2,FALSE)</f>
        <v>224</v>
      </c>
      <c r="I23691">
        <f>VLOOKUP(Table1[[#This Row],[trait_name]],Trait[],2,FALSE)</f>
        <v>11</v>
      </c>
      <c r="J23691" s="23" t="s">
        <v>30</v>
      </c>
      <c r="L23691" s="3"/>
      <c r="M23691" s="3"/>
    </row>
    <row r="23692" spans="1:13">
      <c r="A23692" s="5">
        <v>43327</v>
      </c>
      <c r="B23692" s="5">
        <v>43327</v>
      </c>
      <c r="C23692" s="4" t="s">
        <v>1358</v>
      </c>
      <c r="D23692" s="18">
        <f>VLOOKUP(C23692,Index[],2,FALSE)</f>
        <v>225</v>
      </c>
      <c r="I23692">
        <f>VLOOKUP(Table1[[#This Row],[trait_name]],Trait[],2,FALSE)</f>
        <v>11</v>
      </c>
      <c r="J23692" s="23" t="s">
        <v>30</v>
      </c>
      <c r="L23692" s="3"/>
      <c r="M23692" s="3"/>
    </row>
    <row r="23693" spans="1:13">
      <c r="A23693" s="5">
        <v>43327</v>
      </c>
      <c r="B23693" s="5">
        <v>43327</v>
      </c>
      <c r="C23693" s="4" t="s">
        <v>1360</v>
      </c>
      <c r="D23693" s="18">
        <f>VLOOKUP(C23693,Index[],2,FALSE)</f>
        <v>226</v>
      </c>
      <c r="H23693" t="s">
        <v>485</v>
      </c>
      <c r="I23693">
        <f>VLOOKUP(Table1[[#This Row],[trait_name]],Trait[],2,FALSE)</f>
        <v>11</v>
      </c>
      <c r="J23693" s="23" t="s">
        <v>30</v>
      </c>
      <c r="L23693" s="3" t="s">
        <v>23</v>
      </c>
      <c r="M23693" s="3"/>
    </row>
    <row r="23694" spans="1:13">
      <c r="A23694" s="5">
        <v>43327</v>
      </c>
      <c r="B23694" s="5">
        <v>43327</v>
      </c>
      <c r="C23694" s="4" t="s">
        <v>1362</v>
      </c>
      <c r="D23694" s="18">
        <f>VLOOKUP(C23694,Index[],2,FALSE)</f>
        <v>227</v>
      </c>
      <c r="H23694" t="s">
        <v>165</v>
      </c>
      <c r="I23694">
        <f>VLOOKUP(Table1[[#This Row],[trait_name]],Trait[],2,FALSE)</f>
        <v>11</v>
      </c>
      <c r="J23694" s="23" t="s">
        <v>30</v>
      </c>
      <c r="L23694" s="3" t="s">
        <v>23</v>
      </c>
      <c r="M23694" s="3"/>
    </row>
    <row r="23695" spans="1:13">
      <c r="A23695" s="5">
        <v>43327</v>
      </c>
      <c r="B23695" s="5">
        <v>43327</v>
      </c>
      <c r="C23695" s="4" t="s">
        <v>1367</v>
      </c>
      <c r="D23695" s="18">
        <f>VLOOKUP(C23695,Index[],2,FALSE)</f>
        <v>228</v>
      </c>
      <c r="H23695" t="s">
        <v>904</v>
      </c>
      <c r="I23695">
        <f>VLOOKUP(Table1[[#This Row],[trait_name]],Trait[],2,FALSE)</f>
        <v>11</v>
      </c>
      <c r="J23695" s="23" t="s">
        <v>30</v>
      </c>
      <c r="L23695" s="3" t="s">
        <v>23</v>
      </c>
      <c r="M23695" s="3"/>
    </row>
    <row r="23696" spans="1:13">
      <c r="A23696" s="5">
        <v>43327</v>
      </c>
      <c r="B23696" s="5">
        <v>43327</v>
      </c>
      <c r="C23696" s="4" t="s">
        <v>1368</v>
      </c>
      <c r="D23696" s="18">
        <f>VLOOKUP(C23696,Index[],2,FALSE)</f>
        <v>229</v>
      </c>
      <c r="H23696" t="s">
        <v>14</v>
      </c>
      <c r="I23696">
        <f>VLOOKUP(Table1[[#This Row],[trait_name]],Trait[],2,FALSE)</f>
        <v>11</v>
      </c>
      <c r="J23696" s="23" t="s">
        <v>30</v>
      </c>
      <c r="L23696" s="3" t="s">
        <v>23</v>
      </c>
      <c r="M23696" s="3"/>
    </row>
    <row r="23697" spans="1:13">
      <c r="A23697" s="5">
        <v>43327</v>
      </c>
      <c r="B23697" s="5">
        <v>43327</v>
      </c>
      <c r="C23697" s="4" t="s">
        <v>1347</v>
      </c>
      <c r="D23697" s="69">
        <f>VLOOKUP(C23697,Index[],2,FALSE)</f>
        <v>218</v>
      </c>
      <c r="I23697">
        <f>VLOOKUP(Table1[[#This Row],[trait_name]],Trait[],2,FALSE)</f>
        <v>12</v>
      </c>
      <c r="J23697" s="23" t="s">
        <v>151</v>
      </c>
      <c r="L23697" s="3"/>
      <c r="M23697" s="3"/>
    </row>
    <row r="23698" spans="1:13">
      <c r="A23698" s="5">
        <v>43327</v>
      </c>
      <c r="B23698" s="5">
        <v>43327</v>
      </c>
      <c r="C23698" s="4" t="s">
        <v>1349</v>
      </c>
      <c r="D23698" s="18">
        <f>VLOOKUP(C23698,Index[],2,FALSE)</f>
        <v>219</v>
      </c>
      <c r="H23698" t="s">
        <v>207</v>
      </c>
      <c r="I23698">
        <f>VLOOKUP(Table1[[#This Row],[trait_name]],Trait[],2,FALSE)</f>
        <v>12</v>
      </c>
      <c r="J23698" s="23" t="s">
        <v>151</v>
      </c>
      <c r="L23698" s="3" t="s">
        <v>23</v>
      </c>
      <c r="M23698" s="3"/>
    </row>
    <row r="23699" spans="1:13">
      <c r="A23699" s="5">
        <v>43327</v>
      </c>
      <c r="B23699" s="5">
        <v>43327</v>
      </c>
      <c r="C23699" s="4" t="s">
        <v>1350</v>
      </c>
      <c r="D23699" s="18">
        <f>VLOOKUP(C23699,Index[],2,FALSE)</f>
        <v>220</v>
      </c>
      <c r="H23699" t="s">
        <v>525</v>
      </c>
      <c r="I23699">
        <f>VLOOKUP(Table1[[#This Row],[trait_name]],Trait[],2,FALSE)</f>
        <v>12</v>
      </c>
      <c r="J23699" s="23" t="s">
        <v>151</v>
      </c>
      <c r="L23699" s="3" t="s">
        <v>23</v>
      </c>
      <c r="M23699" s="3"/>
    </row>
    <row r="23700" spans="1:13">
      <c r="A23700" s="5">
        <v>43327</v>
      </c>
      <c r="B23700" s="5">
        <v>43327</v>
      </c>
      <c r="C23700" s="4" t="s">
        <v>1351</v>
      </c>
      <c r="D23700" s="18">
        <f>VLOOKUP(C23700,Index[],2,FALSE)</f>
        <v>222</v>
      </c>
      <c r="H23700" t="s">
        <v>325</v>
      </c>
      <c r="I23700">
        <f>VLOOKUP(Table1[[#This Row],[trait_name]],Trait[],2,FALSE)</f>
        <v>12</v>
      </c>
      <c r="J23700" s="23" t="s">
        <v>151</v>
      </c>
      <c r="L23700" s="3" t="s">
        <v>23</v>
      </c>
      <c r="M23700" s="3"/>
    </row>
    <row r="23701" spans="1:13">
      <c r="A23701" s="5">
        <v>43327</v>
      </c>
      <c r="B23701" s="5">
        <v>43327</v>
      </c>
      <c r="C23701" s="4" t="s">
        <v>1354</v>
      </c>
      <c r="D23701" s="18">
        <f>VLOOKUP(C23701,Index[],2,FALSE)</f>
        <v>224</v>
      </c>
      <c r="H23701" t="s">
        <v>860</v>
      </c>
      <c r="I23701">
        <f>VLOOKUP(Table1[[#This Row],[trait_name]],Trait[],2,FALSE)</f>
        <v>12</v>
      </c>
      <c r="J23701" s="23" t="s">
        <v>151</v>
      </c>
      <c r="L23701" s="3" t="s">
        <v>23</v>
      </c>
      <c r="M23701" s="3" t="s">
        <v>197</v>
      </c>
    </row>
    <row r="23702" spans="1:13">
      <c r="A23702" s="5">
        <v>43327</v>
      </c>
      <c r="B23702" s="5">
        <v>43327</v>
      </c>
      <c r="C23702" s="4" t="s">
        <v>1358</v>
      </c>
      <c r="D23702" s="18">
        <f>VLOOKUP(C23702,Index[],2,FALSE)</f>
        <v>225</v>
      </c>
      <c r="H23702" t="s">
        <v>860</v>
      </c>
      <c r="I23702">
        <f>VLOOKUP(Table1[[#This Row],[trait_name]],Trait[],2,FALSE)</f>
        <v>12</v>
      </c>
      <c r="J23702" s="23" t="s">
        <v>151</v>
      </c>
      <c r="L23702" s="3" t="s">
        <v>23</v>
      </c>
      <c r="M23702" s="3" t="s">
        <v>197</v>
      </c>
    </row>
    <row r="23703" spans="1:13">
      <c r="A23703" s="5">
        <v>43327</v>
      </c>
      <c r="B23703" s="5">
        <v>43327</v>
      </c>
      <c r="C23703" s="4" t="s">
        <v>1360</v>
      </c>
      <c r="D23703" s="18">
        <f>VLOOKUP(C23703,Index[],2,FALSE)</f>
        <v>226</v>
      </c>
      <c r="H23703" t="s">
        <v>525</v>
      </c>
      <c r="I23703">
        <f>VLOOKUP(Table1[[#This Row],[trait_name]],Trait[],2,FALSE)</f>
        <v>12</v>
      </c>
      <c r="J23703" s="23" t="s">
        <v>151</v>
      </c>
      <c r="L23703" s="3" t="s">
        <v>23</v>
      </c>
      <c r="M23703" s="3"/>
    </row>
    <row r="23704" spans="1:13">
      <c r="A23704" s="5">
        <v>43327</v>
      </c>
      <c r="B23704" s="5">
        <v>43327</v>
      </c>
      <c r="C23704" s="4" t="s">
        <v>1362</v>
      </c>
      <c r="D23704" s="18">
        <f>VLOOKUP(C23704,Index[],2,FALSE)</f>
        <v>227</v>
      </c>
      <c r="H23704" t="s">
        <v>860</v>
      </c>
      <c r="I23704">
        <f>VLOOKUP(Table1[[#This Row],[trait_name]],Trait[],2,FALSE)</f>
        <v>12</v>
      </c>
      <c r="J23704" s="23" t="s">
        <v>151</v>
      </c>
      <c r="L23704" s="3" t="s">
        <v>27</v>
      </c>
      <c r="M23704" s="3"/>
    </row>
    <row r="23705" spans="1:13">
      <c r="A23705" s="5">
        <v>43327</v>
      </c>
      <c r="B23705" s="5">
        <v>43327</v>
      </c>
      <c r="C23705" s="4" t="s">
        <v>1367</v>
      </c>
      <c r="D23705" s="18">
        <f>VLOOKUP(C23705,Index[],2,FALSE)</f>
        <v>228</v>
      </c>
      <c r="I23705">
        <f>VLOOKUP(Table1[[#This Row],[trait_name]],Trait[],2,FALSE)</f>
        <v>12</v>
      </c>
      <c r="J23705" s="23" t="s">
        <v>151</v>
      </c>
      <c r="L23705" s="3"/>
      <c r="M23705" s="3"/>
    </row>
    <row r="23706" spans="1:13">
      <c r="A23706" s="5">
        <v>43327</v>
      </c>
      <c r="B23706" s="5">
        <v>43327</v>
      </c>
      <c r="C23706" s="4" t="s">
        <v>1368</v>
      </c>
      <c r="D23706" s="18">
        <f>VLOOKUP(C23706,Index[],2,FALSE)</f>
        <v>229</v>
      </c>
      <c r="I23706">
        <f>VLOOKUP(Table1[[#This Row],[trait_name]],Trait[],2,FALSE)</f>
        <v>12</v>
      </c>
      <c r="J23706" s="23" t="s">
        <v>151</v>
      </c>
      <c r="L23706" s="3"/>
      <c r="M23706" s="3"/>
    </row>
    <row r="23707" spans="1:13">
      <c r="A23707" s="5">
        <v>43327</v>
      </c>
      <c r="B23707" s="5">
        <v>43327</v>
      </c>
      <c r="C23707" s="4" t="s">
        <v>1347</v>
      </c>
      <c r="D23707" s="69">
        <f>VLOOKUP(C23707,Index[],2,FALSE)</f>
        <v>218</v>
      </c>
      <c r="H23707" t="s">
        <v>52</v>
      </c>
      <c r="I23707">
        <f>VLOOKUP(Table1[[#This Row],[trait_name]],Trait[],2,FALSE)</f>
        <v>10</v>
      </c>
      <c r="J23707" s="23" t="s">
        <v>29</v>
      </c>
      <c r="L23707" s="3" t="s">
        <v>23</v>
      </c>
      <c r="M23707" s="3"/>
    </row>
    <row r="23708" spans="1:13">
      <c r="A23708" s="5">
        <v>43327</v>
      </c>
      <c r="B23708" s="5">
        <v>43327</v>
      </c>
      <c r="C23708" s="4" t="s">
        <v>1349</v>
      </c>
      <c r="D23708" s="69">
        <f>VLOOKUP(C23708,Index[],2,FALSE)</f>
        <v>219</v>
      </c>
      <c r="H23708" t="s">
        <v>207</v>
      </c>
      <c r="I23708">
        <f>VLOOKUP(Table1[[#This Row],[trait_name]],Trait[],2,FALSE)</f>
        <v>10</v>
      </c>
      <c r="J23708" s="23" t="s">
        <v>29</v>
      </c>
      <c r="L23708" s="3" t="s">
        <v>23</v>
      </c>
      <c r="M23708" s="3"/>
    </row>
    <row r="23709" spans="1:13">
      <c r="A23709" s="5">
        <v>43327</v>
      </c>
      <c r="B23709" s="5">
        <v>43327</v>
      </c>
      <c r="C23709" s="4" t="s">
        <v>1350</v>
      </c>
      <c r="D23709" s="18">
        <f>VLOOKUP(C23709,Index[],2,FALSE)</f>
        <v>220</v>
      </c>
      <c r="I23709">
        <f>VLOOKUP(Table1[[#This Row],[trait_name]],Trait[],2,FALSE)</f>
        <v>10</v>
      </c>
      <c r="J23709" s="23" t="s">
        <v>29</v>
      </c>
      <c r="L23709" s="3"/>
      <c r="M23709" s="3"/>
    </row>
    <row r="23710" spans="1:13">
      <c r="A23710" s="5">
        <v>43327</v>
      </c>
      <c r="B23710" s="5">
        <v>43327</v>
      </c>
      <c r="C23710" s="4" t="s">
        <v>1351</v>
      </c>
      <c r="D23710" s="18">
        <f>VLOOKUP(C23710,Index[],2,FALSE)</f>
        <v>222</v>
      </c>
      <c r="I23710">
        <f>VLOOKUP(Table1[[#This Row],[trait_name]],Trait[],2,FALSE)</f>
        <v>10</v>
      </c>
      <c r="J23710" s="23" t="s">
        <v>29</v>
      </c>
      <c r="L23710" s="3"/>
      <c r="M23710" s="3"/>
    </row>
    <row r="23711" spans="1:13">
      <c r="A23711" s="5">
        <v>43327</v>
      </c>
      <c r="B23711" s="5">
        <v>43327</v>
      </c>
      <c r="C23711" s="4" t="s">
        <v>1354</v>
      </c>
      <c r="D23711" s="18">
        <f>VLOOKUP(C23711,Index[],2,FALSE)</f>
        <v>224</v>
      </c>
      <c r="I23711">
        <f>VLOOKUP(Table1[[#This Row],[trait_name]],Trait[],2,FALSE)</f>
        <v>10</v>
      </c>
      <c r="J23711" s="23" t="s">
        <v>29</v>
      </c>
      <c r="L23711" s="3"/>
      <c r="M23711" s="3"/>
    </row>
    <row r="23712" spans="1:13">
      <c r="A23712" s="5">
        <v>43327</v>
      </c>
      <c r="B23712" s="5">
        <v>43327</v>
      </c>
      <c r="C23712" s="4" t="s">
        <v>1358</v>
      </c>
      <c r="D23712" s="18">
        <f>VLOOKUP(C23712,Index[],2,FALSE)</f>
        <v>225</v>
      </c>
      <c r="H23712" t="s">
        <v>192</v>
      </c>
      <c r="I23712">
        <f>VLOOKUP(Table1[[#This Row],[trait_name]],Trait[],2,FALSE)</f>
        <v>10</v>
      </c>
      <c r="J23712" s="23" t="s">
        <v>29</v>
      </c>
      <c r="L23712" s="3" t="s">
        <v>23</v>
      </c>
      <c r="M23712" s="3"/>
    </row>
    <row r="23713" spans="1:13">
      <c r="A23713" s="5">
        <v>43327</v>
      </c>
      <c r="B23713" s="5">
        <v>43327</v>
      </c>
      <c r="C23713" s="4" t="s">
        <v>1360</v>
      </c>
      <c r="D23713" s="18">
        <f>VLOOKUP(C23713,Index[],2,FALSE)</f>
        <v>226</v>
      </c>
      <c r="H23713" t="s">
        <v>525</v>
      </c>
      <c r="I23713">
        <f>VLOOKUP(Table1[[#This Row],[trait_name]],Trait[],2,FALSE)</f>
        <v>10</v>
      </c>
      <c r="J23713" s="23" t="s">
        <v>29</v>
      </c>
      <c r="L23713" s="3" t="s">
        <v>23</v>
      </c>
      <c r="M23713" s="3"/>
    </row>
    <row r="23714" spans="1:13">
      <c r="A23714" s="5">
        <v>43327</v>
      </c>
      <c r="B23714" s="5">
        <v>43327</v>
      </c>
      <c r="C23714" s="4" t="s">
        <v>1362</v>
      </c>
      <c r="D23714" s="18">
        <f>VLOOKUP(C23714,Index[],2,FALSE)</f>
        <v>227</v>
      </c>
      <c r="I23714">
        <f>VLOOKUP(Table1[[#This Row],[trait_name]],Trait[],2,FALSE)</f>
        <v>10</v>
      </c>
      <c r="J23714" s="23" t="s">
        <v>29</v>
      </c>
      <c r="L23714" s="3"/>
      <c r="M23714" s="3"/>
    </row>
    <row r="23715" spans="1:13">
      <c r="A23715" s="5">
        <v>43327</v>
      </c>
      <c r="B23715" s="5">
        <v>43327</v>
      </c>
      <c r="C23715" s="4" t="s">
        <v>1367</v>
      </c>
      <c r="D23715" s="18">
        <f>VLOOKUP(C23715,Index[],2,FALSE)</f>
        <v>228</v>
      </c>
      <c r="I23715">
        <f>VLOOKUP(Table1[[#This Row],[trait_name]],Trait[],2,FALSE)</f>
        <v>10</v>
      </c>
      <c r="J23715" s="23" t="s">
        <v>29</v>
      </c>
      <c r="L23715" s="3"/>
      <c r="M23715" s="3"/>
    </row>
    <row r="23716" spans="1:13">
      <c r="A23716" s="5">
        <v>43327</v>
      </c>
      <c r="B23716" s="5">
        <v>43327</v>
      </c>
      <c r="C23716" s="4" t="s">
        <v>1368</v>
      </c>
      <c r="D23716" s="18">
        <f>VLOOKUP(C23716,Index[],2,FALSE)</f>
        <v>229</v>
      </c>
      <c r="H23716" t="s">
        <v>56</v>
      </c>
      <c r="I23716">
        <f>VLOOKUP(Table1[[#This Row],[trait_name]],Trait[],2,FALSE)</f>
        <v>10</v>
      </c>
      <c r="J23716" s="23" t="s">
        <v>29</v>
      </c>
      <c r="L23716" s="3" t="s">
        <v>27</v>
      </c>
      <c r="M23716" s="3"/>
    </row>
    <row r="23717" spans="1:13">
      <c r="A23717" s="5">
        <v>43327</v>
      </c>
      <c r="B23717" s="5">
        <v>43327</v>
      </c>
      <c r="C23717" s="4" t="s">
        <v>1347</v>
      </c>
      <c r="D23717" s="69">
        <f>VLOOKUP(C23717,Index[],2,FALSE)</f>
        <v>218</v>
      </c>
      <c r="H23717" t="s">
        <v>525</v>
      </c>
      <c r="I23717">
        <f>VLOOKUP(Table1[[#This Row],[trait_name]],Trait[],2,FALSE)</f>
        <v>14</v>
      </c>
      <c r="J23717" s="23" t="s">
        <v>152</v>
      </c>
      <c r="L23717" s="3" t="s">
        <v>27</v>
      </c>
      <c r="M23717" s="3"/>
    </row>
    <row r="23718" spans="1:13">
      <c r="A23718" s="5">
        <v>43327</v>
      </c>
      <c r="B23718" s="5">
        <v>43327</v>
      </c>
      <c r="C23718" s="4" t="s">
        <v>1349</v>
      </c>
      <c r="D23718" s="69">
        <f>VLOOKUP(C23718,Index[],2,FALSE)</f>
        <v>219</v>
      </c>
      <c r="H23718" t="s">
        <v>207</v>
      </c>
      <c r="I23718">
        <f>VLOOKUP(Table1[[#This Row],[trait_name]],Trait[],2,FALSE)</f>
        <v>14</v>
      </c>
      <c r="J23718" s="23" t="s">
        <v>152</v>
      </c>
      <c r="L23718" s="3" t="s">
        <v>27</v>
      </c>
      <c r="M23718" s="3"/>
    </row>
    <row r="23719" spans="1:13">
      <c r="A23719" s="5">
        <v>43327</v>
      </c>
      <c r="B23719" s="5">
        <v>43327</v>
      </c>
      <c r="C23719" s="4" t="s">
        <v>1350</v>
      </c>
      <c r="D23719" s="18">
        <f>VLOOKUP(C23719,Index[],2,FALSE)</f>
        <v>220</v>
      </c>
      <c r="H23719" t="s">
        <v>525</v>
      </c>
      <c r="I23719">
        <f>VLOOKUP(Table1[[#This Row],[trait_name]],Trait[],2,FALSE)</f>
        <v>14</v>
      </c>
      <c r="J23719" s="23" t="s">
        <v>152</v>
      </c>
      <c r="L23719" s="3" t="s">
        <v>27</v>
      </c>
      <c r="M23719" s="3"/>
    </row>
    <row r="23720" spans="1:13">
      <c r="A23720" s="5">
        <v>43327</v>
      </c>
      <c r="B23720" s="5">
        <v>43327</v>
      </c>
      <c r="C23720" s="4" t="s">
        <v>1351</v>
      </c>
      <c r="D23720" s="18">
        <f>VLOOKUP(C23720,Index[],2,FALSE)</f>
        <v>222</v>
      </c>
      <c r="I23720">
        <f>VLOOKUP(Table1[[#This Row],[trait_name]],Trait[],2,FALSE)</f>
        <v>14</v>
      </c>
      <c r="J23720" s="23" t="s">
        <v>152</v>
      </c>
      <c r="L23720" s="3"/>
      <c r="M23720" s="3"/>
    </row>
    <row r="23721" spans="1:13">
      <c r="A23721" s="5">
        <v>43327</v>
      </c>
      <c r="B23721" s="5">
        <v>43327</v>
      </c>
      <c r="C23721" s="4" t="s">
        <v>1354</v>
      </c>
      <c r="D23721" s="18">
        <f>VLOOKUP(C23721,Index[],2,FALSE)</f>
        <v>224</v>
      </c>
      <c r="H23721" t="s">
        <v>506</v>
      </c>
      <c r="I23721">
        <f>VLOOKUP(Table1[[#This Row],[trait_name]],Trait[],2,FALSE)</f>
        <v>14</v>
      </c>
      <c r="J23721" s="23" t="s">
        <v>152</v>
      </c>
      <c r="L23721" s="3" t="s">
        <v>27</v>
      </c>
      <c r="M23721" s="3"/>
    </row>
    <row r="23722" spans="1:13">
      <c r="A23722" s="5">
        <v>43327</v>
      </c>
      <c r="B23722" s="5">
        <v>43327</v>
      </c>
      <c r="C23722" s="4" t="s">
        <v>1358</v>
      </c>
      <c r="D23722" s="18">
        <f>VLOOKUP(C23722,Index[],2,FALSE)</f>
        <v>225</v>
      </c>
      <c r="H23722" t="s">
        <v>325</v>
      </c>
      <c r="I23722">
        <f>VLOOKUP(Table1[[#This Row],[trait_name]],Trait[],2,FALSE)</f>
        <v>14</v>
      </c>
      <c r="J23722" s="23" t="s">
        <v>152</v>
      </c>
      <c r="L23722" s="3" t="s">
        <v>23</v>
      </c>
      <c r="M23722" s="3"/>
    </row>
    <row r="23723" spans="1:13">
      <c r="A23723" s="5">
        <v>43327</v>
      </c>
      <c r="B23723" s="5">
        <v>43327</v>
      </c>
      <c r="C23723" s="4" t="s">
        <v>1360</v>
      </c>
      <c r="D23723" s="18">
        <f>VLOOKUP(C23723,Index[],2,FALSE)</f>
        <v>226</v>
      </c>
      <c r="H23723" t="s">
        <v>525</v>
      </c>
      <c r="I23723">
        <f>VLOOKUP(Table1[[#This Row],[trait_name]],Trait[],2,FALSE)</f>
        <v>14</v>
      </c>
      <c r="J23723" s="23" t="s">
        <v>152</v>
      </c>
      <c r="L23723" s="3" t="s">
        <v>23</v>
      </c>
      <c r="M23723" s="3"/>
    </row>
    <row r="23724" spans="1:13">
      <c r="A23724" s="5">
        <v>43327</v>
      </c>
      <c r="B23724" s="5">
        <v>43327</v>
      </c>
      <c r="C23724" s="4" t="s">
        <v>1362</v>
      </c>
      <c r="D23724" s="18">
        <f>VLOOKUP(C23724,Index[],2,FALSE)</f>
        <v>227</v>
      </c>
      <c r="H23724" t="s">
        <v>325</v>
      </c>
      <c r="I23724">
        <f>VLOOKUP(Table1[[#This Row],[trait_name]],Trait[],2,FALSE)</f>
        <v>14</v>
      </c>
      <c r="J23724" s="23" t="s">
        <v>152</v>
      </c>
      <c r="L23724" s="3" t="s">
        <v>27</v>
      </c>
      <c r="M23724" s="3"/>
    </row>
    <row r="23725" spans="1:13">
      <c r="A23725" s="5">
        <v>43327</v>
      </c>
      <c r="B23725" s="5">
        <v>43327</v>
      </c>
      <c r="C23725" s="4" t="s">
        <v>1367</v>
      </c>
      <c r="D23725" s="18">
        <f>VLOOKUP(C23725,Index[],2,FALSE)</f>
        <v>228</v>
      </c>
      <c r="H23725" t="s">
        <v>623</v>
      </c>
      <c r="I23725">
        <f>VLOOKUP(Table1[[#This Row],[trait_name]],Trait[],2,FALSE)</f>
        <v>14</v>
      </c>
      <c r="J23725" s="23" t="s">
        <v>152</v>
      </c>
      <c r="L23725" s="3" t="s">
        <v>23</v>
      </c>
      <c r="M23725" s="3"/>
    </row>
    <row r="23726" spans="1:13">
      <c r="A23726" s="5">
        <v>43327</v>
      </c>
      <c r="B23726" s="5">
        <v>43327</v>
      </c>
      <c r="C23726" s="4" t="s">
        <v>1368</v>
      </c>
      <c r="D23726" s="18">
        <f>VLOOKUP(C23726,Index[],2,FALSE)</f>
        <v>229</v>
      </c>
      <c r="I23726">
        <f>VLOOKUP(Table1[[#This Row],[trait_name]],Trait[],2,FALSE)</f>
        <v>14</v>
      </c>
      <c r="J23726" s="23" t="s">
        <v>152</v>
      </c>
      <c r="L23726" s="3"/>
      <c r="M23726" s="3"/>
    </row>
    <row r="23727" spans="1:13">
      <c r="A23727" s="5">
        <v>43327</v>
      </c>
      <c r="B23727" s="5">
        <v>43327</v>
      </c>
      <c r="C23727" s="4" t="s">
        <v>1347</v>
      </c>
      <c r="D23727" s="69">
        <f>VLOOKUP(C23727,Index[],2,FALSE)</f>
        <v>218</v>
      </c>
      <c r="I23727">
        <f>VLOOKUP(Table1[[#This Row],[trait_name]],Trait[],2,FALSE)</f>
        <v>16</v>
      </c>
      <c r="J23727" s="23" t="s">
        <v>32</v>
      </c>
      <c r="L23727" s="3"/>
      <c r="M23727" s="3"/>
    </row>
    <row r="23728" spans="1:13">
      <c r="A23728" s="5">
        <v>43327</v>
      </c>
      <c r="B23728" s="5">
        <v>43327</v>
      </c>
      <c r="C23728" s="4" t="s">
        <v>1349</v>
      </c>
      <c r="D23728" s="69">
        <f>VLOOKUP(C23728,Index[],2,FALSE)</f>
        <v>219</v>
      </c>
      <c r="I23728">
        <f>VLOOKUP(Table1[[#This Row],[trait_name]],Trait[],2,FALSE)</f>
        <v>16</v>
      </c>
      <c r="J23728" s="23" t="s">
        <v>32</v>
      </c>
      <c r="L23728" s="3"/>
      <c r="M23728" s="3"/>
    </row>
    <row r="23729" spans="1:13">
      <c r="A23729" s="5">
        <v>43327</v>
      </c>
      <c r="B23729" s="5">
        <v>43327</v>
      </c>
      <c r="C23729" s="4" t="s">
        <v>1350</v>
      </c>
      <c r="D23729" s="18">
        <f>VLOOKUP(C23729,Index[],2,FALSE)</f>
        <v>220</v>
      </c>
      <c r="I23729">
        <f>VLOOKUP(Table1[[#This Row],[trait_name]],Trait[],2,FALSE)</f>
        <v>16</v>
      </c>
      <c r="J23729" s="23" t="s">
        <v>32</v>
      </c>
      <c r="L23729" s="3"/>
      <c r="M23729" s="3"/>
    </row>
    <row r="23730" spans="1:13">
      <c r="A23730" s="5">
        <v>43327</v>
      </c>
      <c r="B23730" s="5">
        <v>43327</v>
      </c>
      <c r="C23730" s="4" t="s">
        <v>1351</v>
      </c>
      <c r="D23730" s="18">
        <f>VLOOKUP(C23730,Index[],2,FALSE)</f>
        <v>222</v>
      </c>
      <c r="I23730">
        <f>VLOOKUP(Table1[[#This Row],[trait_name]],Trait[],2,FALSE)</f>
        <v>16</v>
      </c>
      <c r="J23730" s="23" t="s">
        <v>32</v>
      </c>
      <c r="L23730" s="3"/>
      <c r="M23730" s="3"/>
    </row>
    <row r="23731" spans="1:13">
      <c r="A23731" s="5">
        <v>43327</v>
      </c>
      <c r="B23731" s="5">
        <v>43327</v>
      </c>
      <c r="C23731" s="4" t="s">
        <v>1354</v>
      </c>
      <c r="D23731" s="18">
        <f>VLOOKUP(C23731,Index[],2,FALSE)</f>
        <v>224</v>
      </c>
      <c r="I23731">
        <f>VLOOKUP(Table1[[#This Row],[trait_name]],Trait[],2,FALSE)</f>
        <v>16</v>
      </c>
      <c r="J23731" s="23" t="s">
        <v>32</v>
      </c>
      <c r="L23731" s="3"/>
      <c r="M23731" s="3"/>
    </row>
    <row r="23732" spans="1:13">
      <c r="A23732" s="5">
        <v>43327</v>
      </c>
      <c r="B23732" s="5">
        <v>43327</v>
      </c>
      <c r="C23732" s="4" t="s">
        <v>1358</v>
      </c>
      <c r="D23732" s="18">
        <f>VLOOKUP(C23732,Index[],2,FALSE)</f>
        <v>225</v>
      </c>
      <c r="I23732">
        <f>VLOOKUP(Table1[[#This Row],[trait_name]],Trait[],2,FALSE)</f>
        <v>16</v>
      </c>
      <c r="J23732" s="23" t="s">
        <v>32</v>
      </c>
      <c r="L23732" s="3"/>
      <c r="M23732" s="3"/>
    </row>
    <row r="23733" spans="1:13">
      <c r="A23733" s="5">
        <v>43327</v>
      </c>
      <c r="B23733" s="5">
        <v>43327</v>
      </c>
      <c r="C23733" s="4" t="s">
        <v>1360</v>
      </c>
      <c r="D23733" s="18">
        <f>VLOOKUP(C23733,Index[],2,FALSE)</f>
        <v>226</v>
      </c>
      <c r="H23733" t="s">
        <v>485</v>
      </c>
      <c r="I23733">
        <f>VLOOKUP(Table1[[#This Row],[trait_name]],Trait[],2,FALSE)</f>
        <v>16</v>
      </c>
      <c r="J23733" s="23" t="s">
        <v>32</v>
      </c>
      <c r="L23733" s="3" t="s">
        <v>23</v>
      </c>
      <c r="M23733" s="3"/>
    </row>
    <row r="23734" spans="1:13">
      <c r="A23734" s="5">
        <v>43327</v>
      </c>
      <c r="B23734" s="5">
        <v>43327</v>
      </c>
      <c r="C23734" s="4" t="s">
        <v>1362</v>
      </c>
      <c r="D23734" s="18">
        <f>VLOOKUP(C23734,Index[],2,FALSE)</f>
        <v>227</v>
      </c>
      <c r="I23734">
        <f>VLOOKUP(Table1[[#This Row],[trait_name]],Trait[],2,FALSE)</f>
        <v>16</v>
      </c>
      <c r="J23734" s="23" t="s">
        <v>32</v>
      </c>
      <c r="L23734" s="3"/>
      <c r="M23734" s="3"/>
    </row>
    <row r="23735" spans="1:13">
      <c r="A23735" s="5">
        <v>43327</v>
      </c>
      <c r="B23735" s="5">
        <v>43327</v>
      </c>
      <c r="C23735" s="4" t="s">
        <v>1367</v>
      </c>
      <c r="D23735" s="18">
        <f>VLOOKUP(C23735,Index[],2,FALSE)</f>
        <v>228</v>
      </c>
      <c r="H23735" t="s">
        <v>208</v>
      </c>
      <c r="I23735">
        <f>VLOOKUP(Table1[[#This Row],[trait_name]],Trait[],2,FALSE)</f>
        <v>16</v>
      </c>
      <c r="J23735" s="23" t="s">
        <v>32</v>
      </c>
      <c r="L23735" s="3" t="s">
        <v>23</v>
      </c>
      <c r="M23735" s="3"/>
    </row>
    <row r="23736" spans="1:13">
      <c r="A23736" s="5">
        <v>43327</v>
      </c>
      <c r="B23736" s="5">
        <v>43327</v>
      </c>
      <c r="C23736" s="4" t="s">
        <v>1368</v>
      </c>
      <c r="D23736" s="18">
        <f>VLOOKUP(C23736,Index[],2,FALSE)</f>
        <v>229</v>
      </c>
      <c r="I23736">
        <f>VLOOKUP(Table1[[#This Row],[trait_name]],Trait[],2,FALSE)</f>
        <v>16</v>
      </c>
      <c r="J23736" s="23" t="s">
        <v>32</v>
      </c>
      <c r="L23736" s="3"/>
      <c r="M23736" s="3"/>
    </row>
    <row r="23737" spans="1:13">
      <c r="A23737" s="5">
        <v>43327</v>
      </c>
      <c r="B23737" s="5">
        <v>43327</v>
      </c>
      <c r="C23737" s="4" t="s">
        <v>1347</v>
      </c>
      <c r="D23737" s="69">
        <f>VLOOKUP(C23737,Index[],2,FALSE)</f>
        <v>218</v>
      </c>
      <c r="I23737">
        <f>VLOOKUP(Table1[[#This Row],[trait_name]],Trait[],2,FALSE)</f>
        <v>15</v>
      </c>
      <c r="J23737" s="23" t="s">
        <v>31</v>
      </c>
      <c r="L23737" s="3"/>
      <c r="M23737" s="3"/>
    </row>
    <row r="23738" spans="1:13">
      <c r="A23738" s="5">
        <v>43327</v>
      </c>
      <c r="B23738" s="5">
        <v>43327</v>
      </c>
      <c r="C23738" s="4" t="s">
        <v>1349</v>
      </c>
      <c r="D23738" s="69">
        <f>VLOOKUP(C23738,Index[],2,FALSE)</f>
        <v>219</v>
      </c>
      <c r="I23738">
        <f>VLOOKUP(Table1[[#This Row],[trait_name]],Trait[],2,FALSE)</f>
        <v>15</v>
      </c>
      <c r="J23738" s="23" t="s">
        <v>31</v>
      </c>
      <c r="L23738" s="3"/>
      <c r="M23738" s="3"/>
    </row>
    <row r="23739" spans="1:13">
      <c r="A23739" s="5">
        <v>43327</v>
      </c>
      <c r="B23739" s="5">
        <v>43327</v>
      </c>
      <c r="C23739" s="4" t="s">
        <v>1350</v>
      </c>
      <c r="D23739" s="18">
        <f>VLOOKUP(C23739,Index[],2,FALSE)</f>
        <v>220</v>
      </c>
      <c r="I23739">
        <f>VLOOKUP(Table1[[#This Row],[trait_name]],Trait[],2,FALSE)</f>
        <v>15</v>
      </c>
      <c r="J23739" s="23" t="s">
        <v>31</v>
      </c>
      <c r="L23739" s="3"/>
      <c r="M23739" s="3"/>
    </row>
    <row r="23740" spans="1:13">
      <c r="A23740" s="5">
        <v>43327</v>
      </c>
      <c r="B23740" s="5">
        <v>43327</v>
      </c>
      <c r="C23740" s="4" t="s">
        <v>1351</v>
      </c>
      <c r="D23740" s="18">
        <f>VLOOKUP(C23740,Index[],2,FALSE)</f>
        <v>222</v>
      </c>
      <c r="I23740">
        <f>VLOOKUP(Table1[[#This Row],[trait_name]],Trait[],2,FALSE)</f>
        <v>15</v>
      </c>
      <c r="J23740" s="23" t="s">
        <v>31</v>
      </c>
      <c r="L23740" s="3"/>
      <c r="M23740" s="3"/>
    </row>
    <row r="23741" spans="1:13">
      <c r="A23741" s="5">
        <v>43327</v>
      </c>
      <c r="B23741" s="5">
        <v>43327</v>
      </c>
      <c r="C23741" s="4" t="s">
        <v>1354</v>
      </c>
      <c r="D23741" s="18">
        <f>VLOOKUP(C23741,Index[],2,FALSE)</f>
        <v>224</v>
      </c>
      <c r="I23741">
        <f>VLOOKUP(Table1[[#This Row],[trait_name]],Trait[],2,FALSE)</f>
        <v>15</v>
      </c>
      <c r="J23741" s="23" t="s">
        <v>31</v>
      </c>
      <c r="L23741" s="3"/>
      <c r="M23741" s="3"/>
    </row>
    <row r="23742" spans="1:13">
      <c r="A23742" s="5">
        <v>43327</v>
      </c>
      <c r="B23742" s="5">
        <v>43327</v>
      </c>
      <c r="C23742" s="4" t="s">
        <v>1358</v>
      </c>
      <c r="D23742" s="18">
        <f>VLOOKUP(C23742,Index[],2,FALSE)</f>
        <v>225</v>
      </c>
      <c r="I23742">
        <f>VLOOKUP(Table1[[#This Row],[trait_name]],Trait[],2,FALSE)</f>
        <v>15</v>
      </c>
      <c r="J23742" s="23" t="s">
        <v>31</v>
      </c>
      <c r="L23742" s="3"/>
      <c r="M23742" s="3"/>
    </row>
    <row r="23743" spans="1:13">
      <c r="A23743" s="5">
        <v>43327</v>
      </c>
      <c r="B23743" s="5">
        <v>43327</v>
      </c>
      <c r="C23743" s="4" t="s">
        <v>1360</v>
      </c>
      <c r="D23743" s="18">
        <f>VLOOKUP(C23743,Index[],2,FALSE)</f>
        <v>226</v>
      </c>
      <c r="I23743">
        <f>VLOOKUP(Table1[[#This Row],[trait_name]],Trait[],2,FALSE)</f>
        <v>15</v>
      </c>
      <c r="J23743" s="23" t="s">
        <v>31</v>
      </c>
      <c r="L23743" s="3"/>
      <c r="M23743" s="3"/>
    </row>
    <row r="23744" spans="1:13">
      <c r="A23744" s="5">
        <v>43327</v>
      </c>
      <c r="B23744" s="5">
        <v>43327</v>
      </c>
      <c r="C23744" s="4" t="s">
        <v>1362</v>
      </c>
      <c r="D23744" s="18">
        <f>VLOOKUP(C23744,Index[],2,FALSE)</f>
        <v>227</v>
      </c>
      <c r="I23744">
        <f>VLOOKUP(Table1[[#This Row],[trait_name]],Trait[],2,FALSE)</f>
        <v>15</v>
      </c>
      <c r="J23744" s="23" t="s">
        <v>31</v>
      </c>
      <c r="L23744" s="3"/>
      <c r="M23744" s="3"/>
    </row>
    <row r="23745" spans="1:13">
      <c r="A23745" s="5">
        <v>43327</v>
      </c>
      <c r="B23745" s="5">
        <v>43327</v>
      </c>
      <c r="C23745" s="4" t="s">
        <v>1367</v>
      </c>
      <c r="D23745" s="18">
        <f>VLOOKUP(C23745,Index[],2,FALSE)</f>
        <v>228</v>
      </c>
      <c r="I23745">
        <f>VLOOKUP(Table1[[#This Row],[trait_name]],Trait[],2,FALSE)</f>
        <v>15</v>
      </c>
      <c r="J23745" s="23" t="s">
        <v>31</v>
      </c>
      <c r="L23745" s="3"/>
      <c r="M23745" s="3"/>
    </row>
    <row r="23746" spans="1:13">
      <c r="A23746" s="5">
        <v>43327</v>
      </c>
      <c r="B23746" s="5">
        <v>43327</v>
      </c>
      <c r="C23746" s="4" t="s">
        <v>1368</v>
      </c>
      <c r="D23746" s="18">
        <f>VLOOKUP(C23746,Index[],2,FALSE)</f>
        <v>229</v>
      </c>
      <c r="I23746">
        <f>VLOOKUP(Table1[[#This Row],[trait_name]],Trait[],2,FALSE)</f>
        <v>15</v>
      </c>
      <c r="J23746" s="23" t="s">
        <v>31</v>
      </c>
      <c r="L23746" s="3"/>
      <c r="M23746" s="3"/>
    </row>
    <row r="23747" spans="1:13">
      <c r="A23747" s="5">
        <v>43327</v>
      </c>
      <c r="B23747" s="5">
        <v>43327</v>
      </c>
      <c r="C23747" s="4" t="s">
        <v>1347</v>
      </c>
      <c r="D23747" s="69">
        <f>VLOOKUP(C23747,Index[],2,FALSE)</f>
        <v>218</v>
      </c>
      <c r="H23747" t="s">
        <v>525</v>
      </c>
      <c r="I23747">
        <f>VLOOKUP(Table1[[#This Row],[trait_name]],Trait[],2,FALSE)</f>
        <v>17</v>
      </c>
      <c r="J23747" s="23" t="s">
        <v>33</v>
      </c>
      <c r="L23747" s="3" t="s">
        <v>36</v>
      </c>
      <c r="M23747" s="3"/>
    </row>
    <row r="23748" spans="1:13">
      <c r="A23748" s="5">
        <v>43327</v>
      </c>
      <c r="B23748" s="5">
        <v>43327</v>
      </c>
      <c r="C23748" s="4" t="s">
        <v>1347</v>
      </c>
      <c r="D23748" s="69">
        <f>VLOOKUP(C23748,Index[],2,FALSE)</f>
        <v>218</v>
      </c>
      <c r="H23748" t="s">
        <v>525</v>
      </c>
      <c r="I23748">
        <f>VLOOKUP(Table1[[#This Row],[trait_name]],Trait[],2,FALSE)</f>
        <v>17</v>
      </c>
      <c r="J23748" s="23" t="s">
        <v>33</v>
      </c>
      <c r="L23748" s="3" t="s">
        <v>35</v>
      </c>
      <c r="M23748" s="3"/>
    </row>
    <row r="23749" spans="1:13">
      <c r="A23749" s="5">
        <v>43327</v>
      </c>
      <c r="B23749" s="5">
        <v>43327</v>
      </c>
      <c r="C23749" s="4" t="s">
        <v>1347</v>
      </c>
      <c r="D23749" s="69">
        <f>VLOOKUP(C23749,Index[],2,FALSE)</f>
        <v>218</v>
      </c>
      <c r="H23749" t="s">
        <v>525</v>
      </c>
      <c r="I23749">
        <f>VLOOKUP(Table1[[#This Row],[trait_name]],Trait[],2,FALSE)</f>
        <v>17</v>
      </c>
      <c r="J23749" s="23" t="s">
        <v>33</v>
      </c>
      <c r="L23749" s="3" t="s">
        <v>34</v>
      </c>
      <c r="M23749" s="3"/>
    </row>
    <row r="23750" spans="1:13">
      <c r="A23750" s="5">
        <v>43327</v>
      </c>
      <c r="B23750" s="5">
        <v>43327</v>
      </c>
      <c r="C23750" s="4" t="s">
        <v>1347</v>
      </c>
      <c r="D23750" s="69">
        <f>VLOOKUP(C23750,Index[],2,FALSE)</f>
        <v>218</v>
      </c>
      <c r="H23750" t="s">
        <v>52</v>
      </c>
      <c r="J23750" s="23" t="s">
        <v>33</v>
      </c>
      <c r="L23750" s="3" t="s">
        <v>396</v>
      </c>
      <c r="M23750" s="3"/>
    </row>
    <row r="23751" spans="1:13">
      <c r="A23751" s="5">
        <v>43327</v>
      </c>
      <c r="B23751" s="5">
        <v>43327</v>
      </c>
      <c r="C23751" s="4" t="s">
        <v>1349</v>
      </c>
      <c r="D23751" s="69">
        <f>VLOOKUP(C23751,Index[],2,FALSE)</f>
        <v>219</v>
      </c>
      <c r="H23751" t="s">
        <v>207</v>
      </c>
      <c r="I23751">
        <f>VLOOKUP(Table1[[#This Row],[trait_name]],Trait[],2,FALSE)</f>
        <v>17</v>
      </c>
      <c r="J23751" s="23" t="s">
        <v>33</v>
      </c>
      <c r="L23751" s="3" t="s">
        <v>36</v>
      </c>
      <c r="M23751" s="3"/>
    </row>
    <row r="23752" spans="1:13">
      <c r="A23752" s="5">
        <v>43327</v>
      </c>
      <c r="B23752" s="5">
        <v>43327</v>
      </c>
      <c r="C23752" s="4" t="s">
        <v>1349</v>
      </c>
      <c r="D23752" s="69">
        <f>VLOOKUP(C23752,Index[],2,FALSE)</f>
        <v>219</v>
      </c>
      <c r="H23752" t="s">
        <v>207</v>
      </c>
      <c r="I23752">
        <f>VLOOKUP(Table1[[#This Row],[trait_name]],Trait[],2,FALSE)</f>
        <v>17</v>
      </c>
      <c r="J23752" s="23" t="s">
        <v>33</v>
      </c>
      <c r="L23752" s="3" t="s">
        <v>35</v>
      </c>
      <c r="M23752" s="3"/>
    </row>
    <row r="23753" spans="1:13">
      <c r="A23753" s="5">
        <v>43327</v>
      </c>
      <c r="B23753" s="5">
        <v>43327</v>
      </c>
      <c r="C23753" s="4" t="s">
        <v>1349</v>
      </c>
      <c r="D23753" s="69">
        <f>VLOOKUP(C23753,Index[],2,FALSE)</f>
        <v>219</v>
      </c>
      <c r="I23753">
        <f>VLOOKUP(Table1[[#This Row],[trait_name]],Trait[],2,FALSE)</f>
        <v>17</v>
      </c>
      <c r="J23753" s="23" t="s">
        <v>33</v>
      </c>
      <c r="L23753" s="3"/>
      <c r="M23753" s="3"/>
    </row>
    <row r="23754" spans="1:13">
      <c r="A23754" s="5">
        <v>43327</v>
      </c>
      <c r="B23754" s="5">
        <v>43327</v>
      </c>
      <c r="C23754" s="4" t="s">
        <v>1350</v>
      </c>
      <c r="D23754" s="18">
        <f>VLOOKUP(C23754,Index[],2,FALSE)</f>
        <v>220</v>
      </c>
      <c r="H23754" t="s">
        <v>17</v>
      </c>
      <c r="I23754">
        <f>VLOOKUP(Table1[[#This Row],[trait_name]],Trait[],2,FALSE)</f>
        <v>17</v>
      </c>
      <c r="J23754" s="23" t="s">
        <v>33</v>
      </c>
      <c r="L23754" s="3" t="s">
        <v>36</v>
      </c>
      <c r="M23754" s="3"/>
    </row>
    <row r="23755" spans="1:13">
      <c r="A23755" s="5">
        <v>43327</v>
      </c>
      <c r="B23755" s="5">
        <v>43327</v>
      </c>
      <c r="C23755" s="4" t="s">
        <v>1350</v>
      </c>
      <c r="D23755" s="69">
        <f>VLOOKUP(C23755,Index[],2,FALSE)</f>
        <v>220</v>
      </c>
      <c r="H23755" t="s">
        <v>17</v>
      </c>
      <c r="I23755">
        <f>VLOOKUP(Table1[[#This Row],[trait_name]],Trait[],2,FALSE)</f>
        <v>17</v>
      </c>
      <c r="J23755" s="23" t="s">
        <v>33</v>
      </c>
      <c r="L23755" s="3" t="s">
        <v>35</v>
      </c>
      <c r="M23755" s="3"/>
    </row>
    <row r="23756" spans="1:13">
      <c r="A23756" s="5">
        <v>43327</v>
      </c>
      <c r="B23756" s="5">
        <v>43327</v>
      </c>
      <c r="C23756" s="4" t="s">
        <v>1350</v>
      </c>
      <c r="D23756" s="69">
        <f>VLOOKUP(C23756,Index[],2,FALSE)</f>
        <v>220</v>
      </c>
      <c r="H23756" t="s">
        <v>17</v>
      </c>
      <c r="I23756">
        <f>VLOOKUP(Table1[[#This Row],[trait_name]],Trait[],2,FALSE)</f>
        <v>17</v>
      </c>
      <c r="J23756" s="23" t="s">
        <v>33</v>
      </c>
      <c r="L23756" s="3" t="s">
        <v>34</v>
      </c>
      <c r="M23756" s="3"/>
    </row>
    <row r="23757" spans="1:13">
      <c r="A23757" s="5">
        <v>43327</v>
      </c>
      <c r="B23757" s="5">
        <v>43327</v>
      </c>
      <c r="C23757" s="4" t="s">
        <v>1351</v>
      </c>
      <c r="D23757" s="18">
        <f>VLOOKUP(C23757,Index[],2,FALSE)</f>
        <v>222</v>
      </c>
      <c r="H23757" t="s">
        <v>17</v>
      </c>
      <c r="I23757">
        <f>VLOOKUP(Table1[[#This Row],[trait_name]],Trait[],2,FALSE)</f>
        <v>17</v>
      </c>
      <c r="J23757" s="23" t="s">
        <v>33</v>
      </c>
      <c r="L23757" s="3" t="s">
        <v>36</v>
      </c>
      <c r="M23757" s="3"/>
    </row>
    <row r="23758" spans="1:13">
      <c r="A23758" s="5">
        <v>43327</v>
      </c>
      <c r="B23758" s="5">
        <v>43327</v>
      </c>
      <c r="C23758" s="4" t="s">
        <v>1351</v>
      </c>
      <c r="D23758" s="69">
        <f>VLOOKUP(C23758,Index[],2,FALSE)</f>
        <v>222</v>
      </c>
      <c r="H23758" t="s">
        <v>17</v>
      </c>
      <c r="I23758">
        <f>VLOOKUP(Table1[[#This Row],[trait_name]],Trait[],2,FALSE)</f>
        <v>17</v>
      </c>
      <c r="J23758" s="23" t="s">
        <v>33</v>
      </c>
      <c r="L23758" s="3" t="s">
        <v>35</v>
      </c>
      <c r="M23758" s="3"/>
    </row>
    <row r="23759" spans="1:13">
      <c r="A23759" s="5">
        <v>43327</v>
      </c>
      <c r="B23759" s="5">
        <v>43327</v>
      </c>
      <c r="C23759" s="4" t="s">
        <v>1351</v>
      </c>
      <c r="D23759" s="69">
        <f>VLOOKUP(C23759,Index[],2,FALSE)</f>
        <v>222</v>
      </c>
      <c r="H23759" t="s">
        <v>17</v>
      </c>
      <c r="I23759">
        <f>VLOOKUP(Table1[[#This Row],[trait_name]],Trait[],2,FALSE)</f>
        <v>17</v>
      </c>
      <c r="J23759" s="23" t="s">
        <v>33</v>
      </c>
      <c r="L23759" s="3"/>
      <c r="M23759" s="3"/>
    </row>
    <row r="23760" spans="1:13">
      <c r="A23760" s="5">
        <v>43327</v>
      </c>
      <c r="B23760" s="5">
        <v>43327</v>
      </c>
      <c r="C23760" s="4" t="s">
        <v>1354</v>
      </c>
      <c r="D23760" s="18">
        <f>VLOOKUP(C23760,Index[],2,FALSE)</f>
        <v>224</v>
      </c>
      <c r="H23760" t="s">
        <v>17</v>
      </c>
      <c r="I23760">
        <f>VLOOKUP(Table1[[#This Row],[trait_name]],Trait[],2,FALSE)</f>
        <v>17</v>
      </c>
      <c r="J23760" s="23" t="s">
        <v>33</v>
      </c>
      <c r="L23760" s="3" t="s">
        <v>36</v>
      </c>
      <c r="M23760" s="3"/>
    </row>
    <row r="23761" spans="1:13">
      <c r="A23761" s="5">
        <v>43327</v>
      </c>
      <c r="B23761" s="5">
        <v>43327</v>
      </c>
      <c r="C23761" s="4" t="s">
        <v>1354</v>
      </c>
      <c r="D23761" s="69">
        <f>VLOOKUP(C23761,Index[],2,FALSE)</f>
        <v>224</v>
      </c>
      <c r="H23761" t="s">
        <v>17</v>
      </c>
      <c r="I23761">
        <f>VLOOKUP(Table1[[#This Row],[trait_name]],Trait[],2,FALSE)</f>
        <v>17</v>
      </c>
      <c r="J23761" s="23" t="s">
        <v>33</v>
      </c>
      <c r="L23761" s="3" t="s">
        <v>35</v>
      </c>
      <c r="M23761" s="3"/>
    </row>
    <row r="23762" spans="1:13">
      <c r="A23762" s="5">
        <v>43327</v>
      </c>
      <c r="B23762" s="5">
        <v>43327</v>
      </c>
      <c r="C23762" s="4" t="s">
        <v>1354</v>
      </c>
      <c r="D23762" s="69">
        <f>VLOOKUP(C23762,Index[],2,FALSE)</f>
        <v>224</v>
      </c>
      <c r="H23762" t="s">
        <v>17</v>
      </c>
      <c r="I23762">
        <f>VLOOKUP(Table1[[#This Row],[trait_name]],Trait[],2,FALSE)</f>
        <v>17</v>
      </c>
      <c r="J23762" s="23" t="s">
        <v>33</v>
      </c>
      <c r="L23762" s="3" t="s">
        <v>34</v>
      </c>
      <c r="M23762" s="3"/>
    </row>
    <row r="23763" spans="1:13">
      <c r="A23763" s="5">
        <v>43327</v>
      </c>
      <c r="B23763" s="5">
        <v>43327</v>
      </c>
      <c r="C23763" s="4" t="s">
        <v>1354</v>
      </c>
      <c r="D23763" s="69">
        <f>VLOOKUP(C23763,Index[],2,FALSE)</f>
        <v>224</v>
      </c>
      <c r="H23763" t="s">
        <v>17</v>
      </c>
      <c r="J23763" s="23" t="s">
        <v>33</v>
      </c>
      <c r="L23763" s="3" t="s">
        <v>396</v>
      </c>
      <c r="M23763" s="3"/>
    </row>
    <row r="23764" spans="1:13">
      <c r="A23764" s="5">
        <v>43327</v>
      </c>
      <c r="B23764" s="5">
        <v>43327</v>
      </c>
      <c r="C23764" s="4" t="s">
        <v>1358</v>
      </c>
      <c r="D23764" s="18">
        <f>VLOOKUP(C23764,Index[],2,FALSE)</f>
        <v>225</v>
      </c>
      <c r="H23764" t="s">
        <v>17</v>
      </c>
      <c r="I23764">
        <f>VLOOKUP(Table1[[#This Row],[trait_name]],Trait[],2,FALSE)</f>
        <v>17</v>
      </c>
      <c r="J23764" s="23" t="s">
        <v>33</v>
      </c>
      <c r="L23764" s="3" t="s">
        <v>36</v>
      </c>
      <c r="M23764" s="3"/>
    </row>
    <row r="23765" spans="1:13">
      <c r="A23765" s="5">
        <v>43327</v>
      </c>
      <c r="B23765" s="5">
        <v>43327</v>
      </c>
      <c r="C23765" s="4" t="s">
        <v>1358</v>
      </c>
      <c r="D23765" s="69">
        <f>VLOOKUP(C23765,Index[],2,FALSE)</f>
        <v>225</v>
      </c>
      <c r="H23765" t="s">
        <v>17</v>
      </c>
      <c r="I23765">
        <f>VLOOKUP(Table1[[#This Row],[trait_name]],Trait[],2,FALSE)</f>
        <v>17</v>
      </c>
      <c r="J23765" s="23" t="s">
        <v>33</v>
      </c>
      <c r="L23765" s="3" t="s">
        <v>35</v>
      </c>
      <c r="M23765" s="3"/>
    </row>
    <row r="23766" spans="1:13">
      <c r="A23766" s="5">
        <v>43327</v>
      </c>
      <c r="B23766" s="5">
        <v>43327</v>
      </c>
      <c r="C23766" s="4" t="s">
        <v>1358</v>
      </c>
      <c r="D23766" s="69">
        <f>VLOOKUP(C23766,Index[],2,FALSE)</f>
        <v>225</v>
      </c>
      <c r="H23766" t="s">
        <v>17</v>
      </c>
      <c r="I23766">
        <f>VLOOKUP(Table1[[#This Row],[trait_name]],Trait[],2,FALSE)</f>
        <v>17</v>
      </c>
      <c r="J23766" s="23" t="s">
        <v>33</v>
      </c>
      <c r="L23766" s="3" t="s">
        <v>34</v>
      </c>
      <c r="M23766" s="3"/>
    </row>
    <row r="23767" spans="1:13">
      <c r="A23767" s="5">
        <v>43327</v>
      </c>
      <c r="B23767" s="5">
        <v>43327</v>
      </c>
      <c r="C23767" s="4" t="s">
        <v>1360</v>
      </c>
      <c r="D23767" s="18">
        <f>VLOOKUP(C23767,Index[],2,FALSE)</f>
        <v>226</v>
      </c>
      <c r="H23767" t="s">
        <v>17</v>
      </c>
      <c r="I23767">
        <f>VLOOKUP(Table1[[#This Row],[trait_name]],Trait[],2,FALSE)</f>
        <v>17</v>
      </c>
      <c r="J23767" s="23" t="s">
        <v>33</v>
      </c>
      <c r="L23767" s="3" t="s">
        <v>36</v>
      </c>
      <c r="M23767" s="3"/>
    </row>
    <row r="23768" spans="1:13">
      <c r="A23768" s="5">
        <v>43327</v>
      </c>
      <c r="B23768" s="5">
        <v>43327</v>
      </c>
      <c r="C23768" s="4" t="s">
        <v>1360</v>
      </c>
      <c r="D23768" s="69">
        <f>VLOOKUP(C23768,Index[],2,FALSE)</f>
        <v>226</v>
      </c>
      <c r="H23768" t="s">
        <v>17</v>
      </c>
      <c r="I23768">
        <f>VLOOKUP(Table1[[#This Row],[trait_name]],Trait[],2,FALSE)</f>
        <v>17</v>
      </c>
      <c r="J23768" s="23" t="s">
        <v>33</v>
      </c>
      <c r="L23768" s="3" t="s">
        <v>35</v>
      </c>
      <c r="M23768" s="3"/>
    </row>
    <row r="23769" spans="1:13">
      <c r="A23769" s="5">
        <v>43327</v>
      </c>
      <c r="B23769" s="5">
        <v>43327</v>
      </c>
      <c r="C23769" s="4" t="s">
        <v>1360</v>
      </c>
      <c r="D23769" s="69">
        <f>VLOOKUP(C23769,Index[],2,FALSE)</f>
        <v>226</v>
      </c>
      <c r="H23769" t="s">
        <v>17</v>
      </c>
      <c r="I23769">
        <f>VLOOKUP(Table1[[#This Row],[trait_name]],Trait[],2,FALSE)</f>
        <v>17</v>
      </c>
      <c r="J23769" s="23" t="s">
        <v>33</v>
      </c>
      <c r="L23769" s="3" t="s">
        <v>34</v>
      </c>
      <c r="M23769" s="3"/>
    </row>
    <row r="23770" spans="1:13">
      <c r="A23770" s="5">
        <v>43327</v>
      </c>
      <c r="B23770" s="5">
        <v>43327</v>
      </c>
      <c r="C23770" s="4" t="s">
        <v>1362</v>
      </c>
      <c r="D23770" s="18">
        <f>VLOOKUP(C23770,Index[],2,FALSE)</f>
        <v>227</v>
      </c>
      <c r="H23770" t="s">
        <v>17</v>
      </c>
      <c r="I23770">
        <f>VLOOKUP(Table1[[#This Row],[trait_name]],Trait[],2,FALSE)</f>
        <v>17</v>
      </c>
      <c r="J23770" s="23" t="s">
        <v>33</v>
      </c>
      <c r="L23770" s="3" t="s">
        <v>36</v>
      </c>
      <c r="M23770" s="3"/>
    </row>
    <row r="23771" spans="1:13">
      <c r="A23771" s="5">
        <v>43327</v>
      </c>
      <c r="B23771" s="5">
        <v>43327</v>
      </c>
      <c r="C23771" s="4" t="s">
        <v>1362</v>
      </c>
      <c r="D23771" s="69">
        <f>VLOOKUP(C23771,Index[],2,FALSE)</f>
        <v>227</v>
      </c>
      <c r="H23771" t="s">
        <v>17</v>
      </c>
      <c r="I23771">
        <f>VLOOKUP(Table1[[#This Row],[trait_name]],Trait[],2,FALSE)</f>
        <v>17</v>
      </c>
      <c r="J23771" s="23" t="s">
        <v>33</v>
      </c>
      <c r="L23771" s="3" t="s">
        <v>35</v>
      </c>
      <c r="M23771" s="3"/>
    </row>
    <row r="23772" spans="1:13">
      <c r="A23772" s="5">
        <v>43327</v>
      </c>
      <c r="B23772" s="5">
        <v>43327</v>
      </c>
      <c r="C23772" s="4" t="s">
        <v>1362</v>
      </c>
      <c r="D23772" s="69">
        <f>VLOOKUP(C23772,Index[],2,FALSE)</f>
        <v>227</v>
      </c>
      <c r="I23772">
        <f>VLOOKUP(Table1[[#This Row],[trait_name]],Trait[],2,FALSE)</f>
        <v>17</v>
      </c>
      <c r="J23772" s="23" t="s">
        <v>33</v>
      </c>
      <c r="L23772" s="3"/>
      <c r="M23772" s="3"/>
    </row>
    <row r="23773" spans="1:13">
      <c r="A23773" s="5">
        <v>43327</v>
      </c>
      <c r="B23773" s="5">
        <v>43327</v>
      </c>
      <c r="C23773" s="4" t="s">
        <v>1367</v>
      </c>
      <c r="D23773" s="18">
        <f>VLOOKUP(C23773,Index[],2,FALSE)</f>
        <v>228</v>
      </c>
      <c r="H23773" t="s">
        <v>17</v>
      </c>
      <c r="I23773">
        <f>VLOOKUP(Table1[[#This Row],[trait_name]],Trait[],2,FALSE)</f>
        <v>17</v>
      </c>
      <c r="J23773" s="23" t="s">
        <v>33</v>
      </c>
      <c r="L23773" s="3" t="s">
        <v>36</v>
      </c>
      <c r="M23773" s="3"/>
    </row>
    <row r="23774" spans="1:13">
      <c r="A23774" s="5">
        <v>43327</v>
      </c>
      <c r="B23774" s="5">
        <v>43327</v>
      </c>
      <c r="C23774" s="4" t="s">
        <v>1367</v>
      </c>
      <c r="D23774" s="69">
        <f>VLOOKUP(C23774,Index[],2,FALSE)</f>
        <v>228</v>
      </c>
      <c r="H23774" t="s">
        <v>17</v>
      </c>
      <c r="I23774">
        <f>VLOOKUP(Table1[[#This Row],[trait_name]],Trait[],2,FALSE)</f>
        <v>17</v>
      </c>
      <c r="J23774" s="23" t="s">
        <v>33</v>
      </c>
      <c r="L23774" s="3" t="s">
        <v>35</v>
      </c>
      <c r="M23774" s="3"/>
    </row>
    <row r="23775" spans="1:13">
      <c r="A23775" s="5">
        <v>43327</v>
      </c>
      <c r="B23775" s="5">
        <v>43327</v>
      </c>
      <c r="C23775" s="4" t="s">
        <v>1367</v>
      </c>
      <c r="D23775" s="69">
        <f>VLOOKUP(C23775,Index[],2,FALSE)</f>
        <v>228</v>
      </c>
      <c r="H23775" t="s">
        <v>17</v>
      </c>
      <c r="I23775">
        <f>VLOOKUP(Table1[[#This Row],[trait_name]],Trait[],2,FALSE)</f>
        <v>17</v>
      </c>
      <c r="J23775" s="23" t="s">
        <v>33</v>
      </c>
      <c r="L23775" s="3" t="s">
        <v>34</v>
      </c>
      <c r="M23775" s="3"/>
    </row>
    <row r="23776" spans="1:13">
      <c r="A23776" s="5">
        <v>43327</v>
      </c>
      <c r="B23776" s="5">
        <v>43327</v>
      </c>
      <c r="C23776" s="4" t="s">
        <v>1368</v>
      </c>
      <c r="D23776" s="18">
        <f>VLOOKUP(C23776,Index[],2,FALSE)</f>
        <v>229</v>
      </c>
      <c r="H23776" t="s">
        <v>17</v>
      </c>
      <c r="I23776">
        <f>VLOOKUP(Table1[[#This Row],[trait_name]],Trait[],2,FALSE)</f>
        <v>17</v>
      </c>
      <c r="J23776" s="23" t="s">
        <v>33</v>
      </c>
      <c r="L23776" s="3" t="s">
        <v>36</v>
      </c>
      <c r="M23776" s="3"/>
    </row>
    <row r="23777" spans="1:13">
      <c r="A23777" s="5">
        <v>43327</v>
      </c>
      <c r="B23777" s="5">
        <v>43327</v>
      </c>
      <c r="C23777" s="4" t="s">
        <v>1368</v>
      </c>
      <c r="D23777" s="69">
        <f>VLOOKUP(C23777,Index[],2,FALSE)</f>
        <v>229</v>
      </c>
      <c r="H23777" t="s">
        <v>17</v>
      </c>
      <c r="I23777">
        <f>VLOOKUP(Table1[[#This Row],[trait_name]],Trait[],2,FALSE)</f>
        <v>17</v>
      </c>
      <c r="J23777" s="23" t="s">
        <v>33</v>
      </c>
      <c r="L23777" s="3" t="s">
        <v>35</v>
      </c>
      <c r="M23777" s="3"/>
    </row>
    <row r="23778" spans="1:13">
      <c r="A23778" s="5">
        <v>43327</v>
      </c>
      <c r="B23778" s="5">
        <v>43327</v>
      </c>
      <c r="C23778" s="4" t="s">
        <v>1368</v>
      </c>
      <c r="D23778" s="18">
        <f>VLOOKUP(C23778,Index[],2,FALSE)</f>
        <v>229</v>
      </c>
      <c r="H23778" t="s">
        <v>17</v>
      </c>
      <c r="I23778">
        <f>VLOOKUP(Table1[[#This Row],[trait_name]],Trait[],2,FALSE)</f>
        <v>17</v>
      </c>
      <c r="J23778" s="23" t="s">
        <v>33</v>
      </c>
      <c r="L23778" s="3" t="s">
        <v>34</v>
      </c>
      <c r="M23778" s="3"/>
    </row>
    <row r="23779" spans="1:13">
      <c r="A23779" s="5">
        <v>43327</v>
      </c>
      <c r="B23779" s="5">
        <v>43327</v>
      </c>
      <c r="C23779" s="4" t="s">
        <v>1347</v>
      </c>
      <c r="D23779" s="69">
        <f>VLOOKUP(C23779,Index[],2,FALSE)</f>
        <v>218</v>
      </c>
      <c r="H23779" t="s">
        <v>525</v>
      </c>
      <c r="I23779">
        <f>VLOOKUP(Table1[[#This Row],[trait_name]],Trait[],2,FALSE)</f>
        <v>20</v>
      </c>
      <c r="J23779" s="23" t="s">
        <v>41</v>
      </c>
      <c r="L23779" s="3" t="s">
        <v>131</v>
      </c>
      <c r="M23779" s="3"/>
    </row>
    <row r="23780" spans="1:13">
      <c r="A23780" s="5">
        <v>43327</v>
      </c>
      <c r="B23780" s="5">
        <v>43327</v>
      </c>
      <c r="C23780" s="4" t="s">
        <v>1347</v>
      </c>
      <c r="D23780" s="69">
        <f>VLOOKUP(C23780,Index[],2,FALSE)</f>
        <v>218</v>
      </c>
      <c r="H23780" t="s">
        <v>525</v>
      </c>
      <c r="I23780">
        <f>VLOOKUP(Table1[[#This Row],[trait_name]],Trait[],2,FALSE)</f>
        <v>20</v>
      </c>
      <c r="J23780" s="23" t="s">
        <v>41</v>
      </c>
      <c r="L23780" s="3" t="s">
        <v>158</v>
      </c>
      <c r="M23780" s="3"/>
    </row>
    <row r="23781" spans="1:13">
      <c r="A23781" s="5">
        <v>43327</v>
      </c>
      <c r="B23781" s="5">
        <v>43327</v>
      </c>
      <c r="C23781" s="4" t="s">
        <v>1349</v>
      </c>
      <c r="D23781" s="18">
        <f>VLOOKUP(C23781,Index[],2,FALSE)</f>
        <v>219</v>
      </c>
      <c r="H23781" t="s">
        <v>207</v>
      </c>
      <c r="I23781">
        <f>VLOOKUP(Table1[[#This Row],[trait_name]],Trait[],2,FALSE)</f>
        <v>20</v>
      </c>
      <c r="J23781" s="23" t="s">
        <v>41</v>
      </c>
      <c r="L23781" s="3" t="s">
        <v>131</v>
      </c>
      <c r="M23781" s="3"/>
    </row>
    <row r="23782" spans="1:13">
      <c r="A23782" s="5">
        <v>43327</v>
      </c>
      <c r="B23782" s="5">
        <v>43327</v>
      </c>
      <c r="C23782" s="4" t="s">
        <v>1349</v>
      </c>
      <c r="D23782" s="69">
        <f>VLOOKUP(C23782,Index[],2,FALSE)</f>
        <v>219</v>
      </c>
      <c r="H23782" t="s">
        <v>207</v>
      </c>
      <c r="I23782">
        <f>VLOOKUP(Table1[[#This Row],[trait_name]],Trait[],2,FALSE)</f>
        <v>20</v>
      </c>
      <c r="J23782" s="23" t="s">
        <v>41</v>
      </c>
      <c r="L23782" s="3" t="s">
        <v>158</v>
      </c>
      <c r="M23782" s="3"/>
    </row>
    <row r="23783" spans="1:13">
      <c r="A23783" s="5">
        <v>43327</v>
      </c>
      <c r="B23783" s="5">
        <v>43327</v>
      </c>
      <c r="C23783" s="4" t="s">
        <v>1350</v>
      </c>
      <c r="D23783" s="18">
        <f>VLOOKUP(C23783,Index[],2,FALSE)</f>
        <v>220</v>
      </c>
      <c r="I23783">
        <f>VLOOKUP(Table1[[#This Row],[trait_name]],Trait[],2,FALSE)</f>
        <v>20</v>
      </c>
      <c r="J23783" s="23" t="s">
        <v>41</v>
      </c>
      <c r="L23783" s="3"/>
      <c r="M23783" s="3"/>
    </row>
    <row r="23784" spans="1:13">
      <c r="A23784" s="5">
        <v>43327</v>
      </c>
      <c r="B23784" s="5">
        <v>43327</v>
      </c>
      <c r="C23784" s="4" t="s">
        <v>1351</v>
      </c>
      <c r="D23784" s="18">
        <f>VLOOKUP(C23784,Index[],2,FALSE)</f>
        <v>222</v>
      </c>
      <c r="H23784" t="s">
        <v>325</v>
      </c>
      <c r="I23784">
        <f>VLOOKUP(Table1[[#This Row],[trait_name]],Trait[],2,FALSE)</f>
        <v>20</v>
      </c>
      <c r="J23784" s="23" t="s">
        <v>41</v>
      </c>
      <c r="L23784" s="3" t="s">
        <v>158</v>
      </c>
      <c r="M23784" s="3"/>
    </row>
    <row r="23785" spans="1:13">
      <c r="A23785" s="5">
        <v>43327</v>
      </c>
      <c r="B23785" s="5">
        <v>43327</v>
      </c>
      <c r="C23785" s="4" t="s">
        <v>1354</v>
      </c>
      <c r="D23785" s="18">
        <f>VLOOKUP(C23785,Index[],2,FALSE)</f>
        <v>224</v>
      </c>
      <c r="H23785" t="s">
        <v>17</v>
      </c>
      <c r="I23785">
        <f>VLOOKUP(Table1[[#This Row],[trait_name]],Trait[],2,FALSE)</f>
        <v>20</v>
      </c>
      <c r="J23785" s="23" t="s">
        <v>41</v>
      </c>
      <c r="L23785" s="3" t="s">
        <v>131</v>
      </c>
      <c r="M23785" s="3"/>
    </row>
    <row r="23786" spans="1:13">
      <c r="A23786" s="5">
        <v>43327</v>
      </c>
      <c r="B23786" s="5">
        <v>43327</v>
      </c>
      <c r="C23786" s="4" t="s">
        <v>1354</v>
      </c>
      <c r="D23786" s="69">
        <f>VLOOKUP(C23786,Index[],2,FALSE)</f>
        <v>224</v>
      </c>
      <c r="H23786" t="s">
        <v>17</v>
      </c>
      <c r="I23786">
        <f>VLOOKUP(Table1[[#This Row],[trait_name]],Trait[],2,FALSE)</f>
        <v>20</v>
      </c>
      <c r="J23786" s="23" t="s">
        <v>41</v>
      </c>
      <c r="L23786" s="3" t="s">
        <v>158</v>
      </c>
      <c r="M23786" s="3"/>
    </row>
    <row r="23787" spans="1:13">
      <c r="A23787" s="5">
        <v>43327</v>
      </c>
      <c r="B23787" s="5">
        <v>43327</v>
      </c>
      <c r="C23787" s="4" t="s">
        <v>1358</v>
      </c>
      <c r="D23787" s="18">
        <f>VLOOKUP(C23787,Index[],2,FALSE)</f>
        <v>225</v>
      </c>
      <c r="H23787" t="s">
        <v>325</v>
      </c>
      <c r="I23787">
        <f>VLOOKUP(Table1[[#This Row],[trait_name]],Trait[],2,FALSE)</f>
        <v>20</v>
      </c>
      <c r="J23787" s="23" t="s">
        <v>41</v>
      </c>
      <c r="L23787" s="3" t="s">
        <v>158</v>
      </c>
      <c r="M23787" s="3"/>
    </row>
    <row r="23788" spans="1:13">
      <c r="A23788" s="5">
        <v>43327</v>
      </c>
      <c r="B23788" s="5">
        <v>43327</v>
      </c>
      <c r="C23788" s="4" t="s">
        <v>1360</v>
      </c>
      <c r="D23788" s="18">
        <f>VLOOKUP(C23788,Index[],2,FALSE)</f>
        <v>226</v>
      </c>
      <c r="H23788" t="s">
        <v>525</v>
      </c>
      <c r="I23788">
        <f>VLOOKUP(Table1[[#This Row],[trait_name]],Trait[],2,FALSE)</f>
        <v>20</v>
      </c>
      <c r="J23788" s="23" t="s">
        <v>41</v>
      </c>
      <c r="L23788" s="3" t="s">
        <v>158</v>
      </c>
      <c r="M23788" s="3"/>
    </row>
    <row r="23789" spans="1:13">
      <c r="A23789" s="5">
        <v>43327</v>
      </c>
      <c r="B23789" s="5">
        <v>43327</v>
      </c>
      <c r="C23789" s="4" t="s">
        <v>1362</v>
      </c>
      <c r="D23789" s="18">
        <f>VLOOKUP(C23789,Index[],2,FALSE)</f>
        <v>227</v>
      </c>
      <c r="H23789" t="s">
        <v>325</v>
      </c>
      <c r="I23789">
        <f>VLOOKUP(Table1[[#This Row],[trait_name]],Trait[],2,FALSE)</f>
        <v>20</v>
      </c>
      <c r="J23789" s="23" t="s">
        <v>41</v>
      </c>
      <c r="L23789" s="3" t="s">
        <v>158</v>
      </c>
      <c r="M23789" s="3"/>
    </row>
    <row r="23790" spans="1:13">
      <c r="A23790" s="5">
        <v>43327</v>
      </c>
      <c r="B23790" s="5">
        <v>43327</v>
      </c>
      <c r="C23790" s="4" t="s">
        <v>1362</v>
      </c>
      <c r="D23790" s="69">
        <f>VLOOKUP(C23790,Index[],2,FALSE)</f>
        <v>227</v>
      </c>
      <c r="H23790" t="s">
        <v>325</v>
      </c>
      <c r="I23790">
        <f>VLOOKUP(Table1[[#This Row],[trait_name]],Trait[],2,FALSE)</f>
        <v>20</v>
      </c>
      <c r="J23790" s="23" t="s">
        <v>41</v>
      </c>
      <c r="L23790" s="3" t="s">
        <v>126</v>
      </c>
      <c r="M23790" s="3"/>
    </row>
    <row r="23791" spans="1:13">
      <c r="A23791" s="5">
        <v>43327</v>
      </c>
      <c r="B23791" s="5">
        <v>43327</v>
      </c>
      <c r="C23791" s="4" t="s">
        <v>1367</v>
      </c>
      <c r="D23791" s="18">
        <f>VLOOKUP(C23791,Index[],2,FALSE)</f>
        <v>228</v>
      </c>
      <c r="H23791" t="s">
        <v>208</v>
      </c>
      <c r="I23791">
        <f>VLOOKUP(Table1[[#This Row],[trait_name]],Trait[],2,FALSE)</f>
        <v>20</v>
      </c>
      <c r="J23791" s="23" t="s">
        <v>41</v>
      </c>
      <c r="L23791" s="3" t="s">
        <v>158</v>
      </c>
      <c r="M23791" s="3"/>
    </row>
    <row r="23792" spans="1:13">
      <c r="A23792" s="5">
        <v>43327</v>
      </c>
      <c r="B23792" s="5">
        <v>43327</v>
      </c>
      <c r="C23792" s="4" t="s">
        <v>1368</v>
      </c>
      <c r="D23792" s="18">
        <f>VLOOKUP(C23792,Index[],2,FALSE)</f>
        <v>229</v>
      </c>
      <c r="H23792" t="s">
        <v>56</v>
      </c>
      <c r="I23792">
        <f>VLOOKUP(Table1[[#This Row],[trait_name]],Trait[],2,FALSE)</f>
        <v>20</v>
      </c>
      <c r="J23792" s="23" t="s">
        <v>41</v>
      </c>
      <c r="L23792" s="3" t="s">
        <v>126</v>
      </c>
      <c r="M23792" s="3"/>
    </row>
    <row r="23793" spans="1:13">
      <c r="A23793" s="5">
        <v>43327</v>
      </c>
      <c r="B23793" s="5">
        <v>43327</v>
      </c>
      <c r="C23793" s="4" t="s">
        <v>1347</v>
      </c>
      <c r="D23793" s="69">
        <f>VLOOKUP(C23793,Index[],2,FALSE)</f>
        <v>218</v>
      </c>
      <c r="I23793">
        <f>VLOOKUP(Table1[[#This Row],[trait_name]],Trait[],2,FALSE)</f>
        <v>18</v>
      </c>
      <c r="J23793" s="23" t="s">
        <v>37</v>
      </c>
      <c r="L23793" s="3"/>
      <c r="M23793" s="3"/>
    </row>
    <row r="23794" spans="1:13">
      <c r="A23794" s="5">
        <v>43327</v>
      </c>
      <c r="B23794" s="5">
        <v>43327</v>
      </c>
      <c r="C23794" s="4" t="s">
        <v>1349</v>
      </c>
      <c r="D23794" s="69">
        <f>VLOOKUP(C23794,Index[],2,FALSE)</f>
        <v>219</v>
      </c>
      <c r="I23794">
        <f>VLOOKUP(Table1[[#This Row],[trait_name]],Trait[],2,FALSE)</f>
        <v>18</v>
      </c>
      <c r="J23794" s="23" t="s">
        <v>37</v>
      </c>
      <c r="L23794" s="3"/>
      <c r="M23794" s="3"/>
    </row>
    <row r="23795" spans="1:13">
      <c r="A23795" s="5">
        <v>43327</v>
      </c>
      <c r="B23795" s="5">
        <v>43327</v>
      </c>
      <c r="C23795" s="4" t="s">
        <v>1350</v>
      </c>
      <c r="D23795" s="18">
        <f>VLOOKUP(C23795,Index[],2,FALSE)</f>
        <v>220</v>
      </c>
      <c r="I23795">
        <f>VLOOKUP(Table1[[#This Row],[trait_name]],Trait[],2,FALSE)</f>
        <v>18</v>
      </c>
      <c r="J23795" s="23" t="s">
        <v>37</v>
      </c>
      <c r="L23795" s="3"/>
      <c r="M23795" s="3"/>
    </row>
    <row r="23796" spans="1:13">
      <c r="A23796" s="5">
        <v>43327</v>
      </c>
      <c r="B23796" s="5">
        <v>43327</v>
      </c>
      <c r="C23796" s="4" t="s">
        <v>1351</v>
      </c>
      <c r="D23796" s="18">
        <f>VLOOKUP(C23796,Index[],2,FALSE)</f>
        <v>222</v>
      </c>
      <c r="I23796">
        <f>VLOOKUP(Table1[[#This Row],[trait_name]],Trait[],2,FALSE)</f>
        <v>18</v>
      </c>
      <c r="J23796" s="23" t="s">
        <v>37</v>
      </c>
      <c r="L23796" s="3"/>
      <c r="M23796" s="3"/>
    </row>
    <row r="23797" spans="1:13">
      <c r="A23797" s="5">
        <v>43327</v>
      </c>
      <c r="B23797" s="5">
        <v>43327</v>
      </c>
      <c r="C23797" s="4" t="s">
        <v>1354</v>
      </c>
      <c r="D23797" s="18">
        <f>VLOOKUP(C23797,Index[],2,FALSE)</f>
        <v>224</v>
      </c>
      <c r="H23797" t="s">
        <v>506</v>
      </c>
      <c r="I23797">
        <f>VLOOKUP(Table1[[#This Row],[trait_name]],Trait[],2,FALSE)</f>
        <v>18</v>
      </c>
      <c r="J23797" s="23" t="s">
        <v>37</v>
      </c>
      <c r="L23797" s="3" t="s">
        <v>209</v>
      </c>
      <c r="M23797" s="3"/>
    </row>
    <row r="23798" spans="1:13">
      <c r="A23798" s="5">
        <v>43327</v>
      </c>
      <c r="B23798" s="5">
        <v>43327</v>
      </c>
      <c r="C23798" s="4" t="s">
        <v>1358</v>
      </c>
      <c r="D23798" s="18">
        <f>VLOOKUP(C23798,Index[],2,FALSE)</f>
        <v>225</v>
      </c>
      <c r="H23798" t="s">
        <v>506</v>
      </c>
      <c r="I23798">
        <f>VLOOKUP(Table1[[#This Row],[trait_name]],Trait[],2,FALSE)</f>
        <v>18</v>
      </c>
      <c r="J23798" s="23" t="s">
        <v>37</v>
      </c>
      <c r="L23798" s="3" t="s">
        <v>397</v>
      </c>
      <c r="M23798" s="3"/>
    </row>
    <row r="23799" spans="1:13">
      <c r="A23799" s="5">
        <v>43327</v>
      </c>
      <c r="B23799" s="5">
        <v>43327</v>
      </c>
      <c r="C23799" s="4" t="s">
        <v>1360</v>
      </c>
      <c r="D23799" s="18">
        <f>VLOOKUP(C23799,Index[],2,FALSE)</f>
        <v>226</v>
      </c>
      <c r="I23799">
        <f>VLOOKUP(Table1[[#This Row],[trait_name]],Trait[],2,FALSE)</f>
        <v>18</v>
      </c>
      <c r="J23799" s="23" t="s">
        <v>37</v>
      </c>
      <c r="L23799" s="3"/>
      <c r="M23799" s="3"/>
    </row>
    <row r="23800" spans="1:13">
      <c r="A23800" s="5">
        <v>43327</v>
      </c>
      <c r="B23800" s="5">
        <v>43327</v>
      </c>
      <c r="C23800" s="4" t="s">
        <v>1362</v>
      </c>
      <c r="D23800" s="18">
        <f>VLOOKUP(C23800,Index[],2,FALSE)</f>
        <v>227</v>
      </c>
      <c r="I23800">
        <f>VLOOKUP(Table1[[#This Row],[trait_name]],Trait[],2,FALSE)</f>
        <v>18</v>
      </c>
      <c r="J23800" s="23" t="s">
        <v>37</v>
      </c>
      <c r="L23800" s="3"/>
      <c r="M23800" s="3"/>
    </row>
    <row r="23801" spans="1:13">
      <c r="A23801" s="5">
        <v>43327</v>
      </c>
      <c r="B23801" s="5">
        <v>43327</v>
      </c>
      <c r="C23801" s="4" t="s">
        <v>1367</v>
      </c>
      <c r="D23801" s="18">
        <f>VLOOKUP(C23801,Index[],2,FALSE)</f>
        <v>228</v>
      </c>
      <c r="H23801" t="s">
        <v>506</v>
      </c>
      <c r="I23801">
        <f>VLOOKUP(Table1[[#This Row],[trait_name]],Trait[],2,FALSE)</f>
        <v>18</v>
      </c>
      <c r="J23801" s="23" t="s">
        <v>37</v>
      </c>
      <c r="L23801" s="3" t="s">
        <v>730</v>
      </c>
      <c r="M23801" s="3"/>
    </row>
    <row r="23802" spans="1:13">
      <c r="A23802" s="5">
        <v>43327</v>
      </c>
      <c r="B23802" s="5">
        <v>43327</v>
      </c>
      <c r="C23802" s="4" t="s">
        <v>1368</v>
      </c>
      <c r="D23802" s="18">
        <f>VLOOKUP(C23802,Index[],2,FALSE)</f>
        <v>229</v>
      </c>
      <c r="H23802" t="s">
        <v>506</v>
      </c>
      <c r="I23802">
        <f>VLOOKUP(Table1[[#This Row],[trait_name]],Trait[],2,FALSE)</f>
        <v>18</v>
      </c>
      <c r="J23802" s="23" t="s">
        <v>37</v>
      </c>
      <c r="L23802" s="3" t="s">
        <v>577</v>
      </c>
      <c r="M23802" s="3"/>
    </row>
    <row r="23803" spans="1:13">
      <c r="A23803" s="5">
        <v>43327</v>
      </c>
      <c r="B23803" s="5">
        <v>43327</v>
      </c>
      <c r="C23803" s="4" t="s">
        <v>1347</v>
      </c>
      <c r="D23803" s="69">
        <f>VLOOKUP(C23803,Index[],2,FALSE)</f>
        <v>218</v>
      </c>
      <c r="H23803" t="s">
        <v>525</v>
      </c>
      <c r="I23803">
        <f>VLOOKUP(Table1[[#This Row],[trait_name]],Trait[],2,FALSE)</f>
        <v>19</v>
      </c>
      <c r="J23803" s="23" t="s">
        <v>38</v>
      </c>
      <c r="L23803" s="3" t="s">
        <v>157</v>
      </c>
      <c r="M23803" s="3"/>
    </row>
    <row r="23804" spans="1:13">
      <c r="A23804" s="5">
        <v>43327</v>
      </c>
      <c r="B23804" s="5">
        <v>43327</v>
      </c>
      <c r="C23804" s="4" t="s">
        <v>1349</v>
      </c>
      <c r="D23804" s="18">
        <f>VLOOKUP(C23804,Index[],2,FALSE)</f>
        <v>219</v>
      </c>
      <c r="H23804" t="s">
        <v>207</v>
      </c>
      <c r="I23804">
        <f>VLOOKUP(Table1[[#This Row],[trait_name]],Trait[],2,FALSE)</f>
        <v>19</v>
      </c>
      <c r="J23804" s="23" t="s">
        <v>38</v>
      </c>
      <c r="L23804" s="3" t="s">
        <v>157</v>
      </c>
      <c r="M23804" s="3"/>
    </row>
    <row r="23805" spans="1:13">
      <c r="A23805" s="5">
        <v>43327</v>
      </c>
      <c r="B23805" s="5">
        <v>43327</v>
      </c>
      <c r="C23805" s="4" t="s">
        <v>1350</v>
      </c>
      <c r="D23805" s="18">
        <f>VLOOKUP(C23805,Index[],2,FALSE)</f>
        <v>220</v>
      </c>
      <c r="H23805" t="s">
        <v>525</v>
      </c>
      <c r="I23805">
        <f>VLOOKUP(Table1[[#This Row],[trait_name]],Trait[],2,FALSE)</f>
        <v>19</v>
      </c>
      <c r="J23805" s="23" t="s">
        <v>38</v>
      </c>
      <c r="L23805" s="3" t="s">
        <v>157</v>
      </c>
      <c r="M23805" s="3"/>
    </row>
    <row r="23806" spans="1:13">
      <c r="A23806" s="5">
        <v>43327</v>
      </c>
      <c r="B23806" s="5">
        <v>43327</v>
      </c>
      <c r="C23806" s="4" t="s">
        <v>1351</v>
      </c>
      <c r="D23806" s="18">
        <f>VLOOKUP(C23806,Index[],2,FALSE)</f>
        <v>222</v>
      </c>
      <c r="H23806" t="s">
        <v>325</v>
      </c>
      <c r="I23806">
        <f>VLOOKUP(Table1[[#This Row],[trait_name]],Trait[],2,FALSE)</f>
        <v>19</v>
      </c>
      <c r="J23806" s="23" t="s">
        <v>38</v>
      </c>
      <c r="L23806" s="3" t="s">
        <v>156</v>
      </c>
      <c r="M23806" s="3"/>
    </row>
    <row r="23807" spans="1:13">
      <c r="A23807" s="5">
        <v>43327</v>
      </c>
      <c r="B23807" s="5">
        <v>43327</v>
      </c>
      <c r="C23807" s="4" t="s">
        <v>1354</v>
      </c>
      <c r="D23807" s="18">
        <f>VLOOKUP(C23807,Index[],2,FALSE)</f>
        <v>224</v>
      </c>
      <c r="H23807" t="s">
        <v>17</v>
      </c>
      <c r="I23807">
        <f>VLOOKUP(Table1[[#This Row],[trait_name]],Trait[],2,FALSE)</f>
        <v>19</v>
      </c>
      <c r="J23807" s="23" t="s">
        <v>38</v>
      </c>
      <c r="L23807" s="3" t="s">
        <v>156</v>
      </c>
      <c r="M23807" s="3"/>
    </row>
    <row r="23808" spans="1:13">
      <c r="A23808" s="5">
        <v>43327</v>
      </c>
      <c r="B23808" s="5">
        <v>43327</v>
      </c>
      <c r="C23808" s="4" t="s">
        <v>1354</v>
      </c>
      <c r="D23808" s="69">
        <f>VLOOKUP(C23808,Index[],2,FALSE)</f>
        <v>224</v>
      </c>
      <c r="H23808" t="s">
        <v>17</v>
      </c>
      <c r="I23808">
        <f>VLOOKUP(Table1[[#This Row],[trait_name]],Trait[],2,FALSE)</f>
        <v>19</v>
      </c>
      <c r="J23808" s="23" t="s">
        <v>38</v>
      </c>
      <c r="L23808" s="3" t="s">
        <v>157</v>
      </c>
      <c r="M23808" s="3"/>
    </row>
    <row r="23809" spans="1:13">
      <c r="A23809" s="5">
        <v>43327</v>
      </c>
      <c r="B23809" s="5">
        <v>43327</v>
      </c>
      <c r="C23809" s="4" t="s">
        <v>1358</v>
      </c>
      <c r="D23809" s="69">
        <f>VLOOKUP(C23809,Index[],2,FALSE)</f>
        <v>225</v>
      </c>
      <c r="H23809" t="s">
        <v>325</v>
      </c>
      <c r="I23809">
        <f>VLOOKUP(Table1[[#This Row],[trait_name]],Trait[],2,FALSE)</f>
        <v>19</v>
      </c>
      <c r="J23809" s="23" t="s">
        <v>38</v>
      </c>
      <c r="L23809" s="3" t="s">
        <v>156</v>
      </c>
      <c r="M23809" s="3"/>
    </row>
    <row r="23810" spans="1:13">
      <c r="A23810" s="5">
        <v>43327</v>
      </c>
      <c r="B23810" s="5">
        <v>43327</v>
      </c>
      <c r="C23810" s="4" t="s">
        <v>1360</v>
      </c>
      <c r="D23810" s="18">
        <f>VLOOKUP(C23810,Index[],2,FALSE)</f>
        <v>226</v>
      </c>
      <c r="H23810" t="s">
        <v>485</v>
      </c>
      <c r="I23810">
        <f>VLOOKUP(Table1[[#This Row],[trait_name]],Trait[],2,FALSE)</f>
        <v>19</v>
      </c>
      <c r="J23810" s="23" t="s">
        <v>38</v>
      </c>
      <c r="L23810" s="3" t="s">
        <v>156</v>
      </c>
      <c r="M23810" s="3"/>
    </row>
    <row r="23811" spans="1:13">
      <c r="A23811" s="5">
        <v>43327</v>
      </c>
      <c r="B23811" s="5">
        <v>43327</v>
      </c>
      <c r="C23811" s="4" t="s">
        <v>1362</v>
      </c>
      <c r="D23811" s="18">
        <f>VLOOKUP(C23811,Index[],2,FALSE)</f>
        <v>227</v>
      </c>
      <c r="H23811" t="s">
        <v>325</v>
      </c>
      <c r="I23811">
        <f>VLOOKUP(Table1[[#This Row],[trait_name]],Trait[],2,FALSE)</f>
        <v>19</v>
      </c>
      <c r="J23811" s="23" t="s">
        <v>38</v>
      </c>
      <c r="L23811" s="3" t="s">
        <v>156</v>
      </c>
      <c r="M23811" s="3"/>
    </row>
    <row r="23812" spans="1:13">
      <c r="A23812" s="5">
        <v>43327</v>
      </c>
      <c r="B23812" s="5">
        <v>43327</v>
      </c>
      <c r="C23812" s="4" t="s">
        <v>1362</v>
      </c>
      <c r="D23812" s="69">
        <f>VLOOKUP(C23812,Index[],2,FALSE)</f>
        <v>227</v>
      </c>
      <c r="H23812" t="s">
        <v>325</v>
      </c>
      <c r="I23812">
        <f>VLOOKUP(Table1[[#This Row],[trait_name]],Trait[],2,FALSE)</f>
        <v>19</v>
      </c>
      <c r="J23812" s="23" t="s">
        <v>38</v>
      </c>
      <c r="L23812" s="3" t="s">
        <v>157</v>
      </c>
      <c r="M23812" s="3"/>
    </row>
    <row r="23813" spans="1:13">
      <c r="A23813" s="5">
        <v>43327</v>
      </c>
      <c r="B23813" s="5">
        <v>43327</v>
      </c>
      <c r="C23813" s="4" t="s">
        <v>1362</v>
      </c>
      <c r="D23813" s="69">
        <f>VLOOKUP(C23813,Index[],2,FALSE)</f>
        <v>227</v>
      </c>
      <c r="H23813" t="s">
        <v>325</v>
      </c>
      <c r="I23813">
        <f>VLOOKUP(Table1[[#This Row],[trait_name]],Trait[],2,FALSE)</f>
        <v>19</v>
      </c>
      <c r="J23813" s="23" t="s">
        <v>38</v>
      </c>
      <c r="L23813" s="3" t="s">
        <v>39</v>
      </c>
      <c r="M23813" s="3"/>
    </row>
    <row r="23814" spans="1:13">
      <c r="A23814" s="5">
        <v>43327</v>
      </c>
      <c r="B23814" s="5">
        <v>43327</v>
      </c>
      <c r="C23814" s="4" t="s">
        <v>1367</v>
      </c>
      <c r="D23814" s="18">
        <f>VLOOKUP(C23814,Index[],2,FALSE)</f>
        <v>228</v>
      </c>
      <c r="H23814" t="s">
        <v>208</v>
      </c>
      <c r="I23814">
        <f>VLOOKUP(Table1[[#This Row],[trait_name]],Trait[],2,FALSE)</f>
        <v>19</v>
      </c>
      <c r="J23814" s="23" t="s">
        <v>38</v>
      </c>
      <c r="L23814" s="3" t="s">
        <v>156</v>
      </c>
      <c r="M23814" s="3"/>
    </row>
    <row r="23815" spans="1:13">
      <c r="A23815" s="5">
        <v>43327</v>
      </c>
      <c r="B23815" s="5">
        <v>43327</v>
      </c>
      <c r="C23815" s="4" t="s">
        <v>1368</v>
      </c>
      <c r="D23815" s="18">
        <f>VLOOKUP(C23815,Index[],2,FALSE)</f>
        <v>229</v>
      </c>
      <c r="H23815" t="s">
        <v>56</v>
      </c>
      <c r="I23815">
        <f>VLOOKUP(Table1[[#This Row],[trait_name]],Trait[],2,FALSE)</f>
        <v>19</v>
      </c>
      <c r="J23815" s="23" t="s">
        <v>38</v>
      </c>
      <c r="L23815" s="3" t="s">
        <v>156</v>
      </c>
      <c r="M23815" s="3"/>
    </row>
    <row r="23816" spans="1:13">
      <c r="A23816" s="5">
        <v>43327</v>
      </c>
      <c r="B23816" s="5">
        <v>43327</v>
      </c>
      <c r="C23816" s="4" t="s">
        <v>1347</v>
      </c>
      <c r="D23816" s="69">
        <f>VLOOKUP(C23816,Index[],2,FALSE)</f>
        <v>218</v>
      </c>
      <c r="H23816" t="s">
        <v>525</v>
      </c>
      <c r="I23816">
        <f>VLOOKUP(Table1[[#This Row],[trait_name]],Trait[],2,FALSE)</f>
        <v>21</v>
      </c>
      <c r="J23816" s="23" t="s">
        <v>43</v>
      </c>
      <c r="L23816" s="3" t="s">
        <v>45</v>
      </c>
      <c r="M23816" s="3"/>
    </row>
    <row r="23817" spans="1:13">
      <c r="A23817" s="5">
        <v>43327</v>
      </c>
      <c r="B23817" s="5">
        <v>43327</v>
      </c>
      <c r="C23817" s="4" t="s">
        <v>1347</v>
      </c>
      <c r="D23817" s="69">
        <f>VLOOKUP(C23817,Index[],2,FALSE)</f>
        <v>218</v>
      </c>
      <c r="H23817" t="s">
        <v>525</v>
      </c>
      <c r="I23817">
        <f>VLOOKUP(Table1[[#This Row],[trait_name]],Trait[],2,FALSE)</f>
        <v>21</v>
      </c>
      <c r="J23817" s="23" t="s">
        <v>43</v>
      </c>
      <c r="L23817" s="3" t="s">
        <v>159</v>
      </c>
      <c r="M23817" s="3"/>
    </row>
    <row r="23818" spans="1:13">
      <c r="A23818" s="5">
        <v>43327</v>
      </c>
      <c r="B23818" s="5">
        <v>43327</v>
      </c>
      <c r="C23818" s="4" t="s">
        <v>1347</v>
      </c>
      <c r="D23818" s="18">
        <f>VLOOKUP(C23818,Index[],2,FALSE)</f>
        <v>218</v>
      </c>
      <c r="I23818">
        <f>VLOOKUP(Table1[[#This Row],[trait_name]],Trait[],2,FALSE)</f>
        <v>21</v>
      </c>
      <c r="J23818" s="23" t="s">
        <v>43</v>
      </c>
      <c r="L23818" s="3"/>
      <c r="M23818" s="3"/>
    </row>
    <row r="23819" spans="1:13">
      <c r="A23819" s="5">
        <v>43327</v>
      </c>
      <c r="B23819" s="5">
        <v>43327</v>
      </c>
      <c r="C23819" s="4" t="s">
        <v>1349</v>
      </c>
      <c r="D23819" s="18">
        <f>VLOOKUP(C23819,Index[],2,FALSE)</f>
        <v>219</v>
      </c>
      <c r="H23819" t="s">
        <v>207</v>
      </c>
      <c r="I23819">
        <f>VLOOKUP(Table1[[#This Row],[trait_name]],Trait[],2,FALSE)</f>
        <v>21</v>
      </c>
      <c r="J23819" s="23" t="s">
        <v>43</v>
      </c>
      <c r="L23819" s="3" t="s">
        <v>44</v>
      </c>
      <c r="M23819" s="3"/>
    </row>
    <row r="23820" spans="1:13">
      <c r="A23820" s="5">
        <v>43327</v>
      </c>
      <c r="B23820" s="5">
        <v>43327</v>
      </c>
      <c r="C23820" s="4" t="s">
        <v>1349</v>
      </c>
      <c r="D23820" s="18">
        <f>VLOOKUP(C23820,Index[],2,FALSE)</f>
        <v>219</v>
      </c>
      <c r="H23820" t="s">
        <v>207</v>
      </c>
      <c r="I23820">
        <f>VLOOKUP(Table1[[#This Row],[trait_name]],Trait[],2,FALSE)</f>
        <v>21</v>
      </c>
      <c r="J23820" s="23" t="s">
        <v>43</v>
      </c>
      <c r="L23820" s="3" t="s">
        <v>45</v>
      </c>
      <c r="M23820" s="3"/>
    </row>
    <row r="23821" spans="1:13">
      <c r="A23821" s="5">
        <v>43327</v>
      </c>
      <c r="B23821" s="5">
        <v>43327</v>
      </c>
      <c r="C23821" s="4" t="s">
        <v>1349</v>
      </c>
      <c r="D23821" s="18">
        <f>VLOOKUP(C23821,Index[],2,FALSE)</f>
        <v>219</v>
      </c>
      <c r="H23821" t="s">
        <v>207</v>
      </c>
      <c r="I23821">
        <f>VLOOKUP(Table1[[#This Row],[trait_name]],Trait[],2,FALSE)</f>
        <v>21</v>
      </c>
      <c r="J23821" s="23" t="s">
        <v>43</v>
      </c>
      <c r="L23821" s="3" t="s">
        <v>159</v>
      </c>
      <c r="M23821" s="3"/>
    </row>
    <row r="23822" spans="1:13">
      <c r="A23822" s="5">
        <v>43327</v>
      </c>
      <c r="B23822" s="5">
        <v>43327</v>
      </c>
      <c r="C23822" s="4" t="s">
        <v>1350</v>
      </c>
      <c r="D23822" s="18">
        <f>VLOOKUP(C23822,Index[],2,FALSE)</f>
        <v>220</v>
      </c>
      <c r="H23822" t="s">
        <v>17</v>
      </c>
      <c r="I23822">
        <f>VLOOKUP(Table1[[#This Row],[trait_name]],Trait[],2,FALSE)</f>
        <v>21</v>
      </c>
      <c r="J23822" s="23" t="s">
        <v>43</v>
      </c>
      <c r="L23822" s="3" t="s">
        <v>211</v>
      </c>
      <c r="M23822" s="3"/>
    </row>
    <row r="23823" spans="1:13">
      <c r="A23823" s="5">
        <v>43327</v>
      </c>
      <c r="B23823" s="5">
        <v>43327</v>
      </c>
      <c r="C23823" s="4" t="s">
        <v>1350</v>
      </c>
      <c r="D23823" s="18">
        <f>VLOOKUP(C23823,Index[],2,FALSE)</f>
        <v>220</v>
      </c>
      <c r="H23823" t="s">
        <v>525</v>
      </c>
      <c r="I23823">
        <f>VLOOKUP(Table1[[#This Row],[trait_name]],Trait[],2,FALSE)</f>
        <v>21</v>
      </c>
      <c r="J23823" s="23" t="s">
        <v>43</v>
      </c>
      <c r="L23823" s="3" t="s">
        <v>45</v>
      </c>
      <c r="M23823" s="3"/>
    </row>
    <row r="23824" spans="1:13">
      <c r="A23824" s="5">
        <v>43327</v>
      </c>
      <c r="B23824" s="5">
        <v>43327</v>
      </c>
      <c r="C23824" s="4" t="s">
        <v>1350</v>
      </c>
      <c r="D23824" s="18">
        <f>VLOOKUP(C23824,Index[],2,FALSE)</f>
        <v>220</v>
      </c>
      <c r="H23824" t="s">
        <v>525</v>
      </c>
      <c r="I23824">
        <f>VLOOKUP(Table1[[#This Row],[trait_name]],Trait[],2,FALSE)</f>
        <v>21</v>
      </c>
      <c r="J23824" s="23" t="s">
        <v>43</v>
      </c>
      <c r="L23824" s="3" t="s">
        <v>159</v>
      </c>
      <c r="M23824" s="3"/>
    </row>
    <row r="23825" spans="1:13">
      <c r="A23825" s="5">
        <v>43327</v>
      </c>
      <c r="B23825" s="5">
        <v>43327</v>
      </c>
      <c r="C23825" s="4" t="s">
        <v>1351</v>
      </c>
      <c r="D23825" s="18">
        <f>VLOOKUP(C23825,Index[],2,FALSE)</f>
        <v>222</v>
      </c>
      <c r="H23825" t="s">
        <v>395</v>
      </c>
      <c r="I23825">
        <f>VLOOKUP(Table1[[#This Row],[trait_name]],Trait[],2,FALSE)</f>
        <v>21</v>
      </c>
      <c r="J23825" s="23" t="s">
        <v>43</v>
      </c>
      <c r="L23825" s="3" t="s">
        <v>44</v>
      </c>
      <c r="M23825" s="3"/>
    </row>
    <row r="23826" spans="1:13">
      <c r="A23826" s="5">
        <v>43327</v>
      </c>
      <c r="B23826" s="5">
        <v>43327</v>
      </c>
      <c r="C23826" s="4" t="s">
        <v>1351</v>
      </c>
      <c r="D23826" s="18">
        <f>VLOOKUP(C23826,Index[],2,FALSE)</f>
        <v>222</v>
      </c>
      <c r="H23826" t="s">
        <v>395</v>
      </c>
      <c r="I23826">
        <f>VLOOKUP(Table1[[#This Row],[trait_name]],Trait[],2,FALSE)</f>
        <v>21</v>
      </c>
      <c r="J23826" s="23" t="s">
        <v>43</v>
      </c>
      <c r="L23826" s="3" t="s">
        <v>45</v>
      </c>
      <c r="M23826" s="3"/>
    </row>
    <row r="23827" spans="1:13">
      <c r="A23827" s="5">
        <v>43327</v>
      </c>
      <c r="B23827" s="5">
        <v>43327</v>
      </c>
      <c r="C23827" s="4" t="s">
        <v>1351</v>
      </c>
      <c r="D23827" s="18">
        <f>VLOOKUP(C23827,Index[],2,FALSE)</f>
        <v>222</v>
      </c>
      <c r="H23827" t="s">
        <v>395</v>
      </c>
      <c r="I23827">
        <f>VLOOKUP(Table1[[#This Row],[trait_name]],Trait[],2,FALSE)</f>
        <v>21</v>
      </c>
      <c r="J23827" s="23" t="s">
        <v>43</v>
      </c>
      <c r="L23827" s="3" t="s">
        <v>46</v>
      </c>
      <c r="M23827" s="3"/>
    </row>
    <row r="23828" spans="1:13">
      <c r="A23828" s="5">
        <v>43327</v>
      </c>
      <c r="B23828" s="5">
        <v>43327</v>
      </c>
      <c r="C23828" s="4" t="s">
        <v>1354</v>
      </c>
      <c r="D23828" s="18">
        <f>VLOOKUP(C23828,Index[],2,FALSE)</f>
        <v>224</v>
      </c>
      <c r="H23828" t="s">
        <v>17</v>
      </c>
      <c r="I23828">
        <f>VLOOKUP(Table1[[#This Row],[trait_name]],Trait[],2,FALSE)</f>
        <v>21</v>
      </c>
      <c r="J23828" s="23" t="s">
        <v>43</v>
      </c>
      <c r="L23828" s="3" t="s">
        <v>44</v>
      </c>
      <c r="M23828" s="3"/>
    </row>
    <row r="23829" spans="1:13">
      <c r="A23829" s="5">
        <v>43327</v>
      </c>
      <c r="B23829" s="5">
        <v>43327</v>
      </c>
      <c r="C23829" s="4" t="s">
        <v>1354</v>
      </c>
      <c r="D23829" s="18">
        <f>VLOOKUP(C23829,Index[],2,FALSE)</f>
        <v>224</v>
      </c>
      <c r="H23829" t="s">
        <v>17</v>
      </c>
      <c r="I23829">
        <f>VLOOKUP(Table1[[#This Row],[trait_name]],Trait[],2,FALSE)</f>
        <v>21</v>
      </c>
      <c r="J23829" s="23" t="s">
        <v>43</v>
      </c>
      <c r="L23829" s="3" t="s">
        <v>45</v>
      </c>
      <c r="M23829" s="3"/>
    </row>
    <row r="23830" spans="1:13">
      <c r="A23830" s="5">
        <v>43327</v>
      </c>
      <c r="B23830" s="5">
        <v>43327</v>
      </c>
      <c r="C23830" s="4" t="s">
        <v>1354</v>
      </c>
      <c r="D23830" s="18">
        <f>VLOOKUP(C23830,Index[],2,FALSE)</f>
        <v>224</v>
      </c>
      <c r="H23830" t="s">
        <v>17</v>
      </c>
      <c r="I23830">
        <f>VLOOKUP(Table1[[#This Row],[trait_name]],Trait[],2,FALSE)</f>
        <v>21</v>
      </c>
      <c r="J23830" s="23" t="s">
        <v>43</v>
      </c>
      <c r="L23830" s="3" t="s">
        <v>159</v>
      </c>
      <c r="M23830" s="3"/>
    </row>
    <row r="23831" spans="1:13">
      <c r="A23831" s="5">
        <v>43327</v>
      </c>
      <c r="B23831" s="5">
        <v>43327</v>
      </c>
      <c r="C23831" s="4" t="s">
        <v>1358</v>
      </c>
      <c r="D23831" s="18">
        <f>VLOOKUP(C23831,Index[],2,FALSE)</f>
        <v>225</v>
      </c>
      <c r="H23831" t="s">
        <v>17</v>
      </c>
      <c r="I23831">
        <f>VLOOKUP(Table1[[#This Row],[trait_name]],Trait[],2,FALSE)</f>
        <v>21</v>
      </c>
      <c r="J23831" s="23" t="s">
        <v>43</v>
      </c>
      <c r="L23831" s="3" t="s">
        <v>44</v>
      </c>
      <c r="M23831" s="3"/>
    </row>
    <row r="23832" spans="1:13">
      <c r="A23832" s="5">
        <v>43327</v>
      </c>
      <c r="B23832" s="5">
        <v>43327</v>
      </c>
      <c r="C23832" s="4" t="s">
        <v>1358</v>
      </c>
      <c r="D23832" s="18">
        <f>VLOOKUP(C23832,Index[],2,FALSE)</f>
        <v>225</v>
      </c>
      <c r="H23832" t="s">
        <v>17</v>
      </c>
      <c r="I23832">
        <f>VLOOKUP(Table1[[#This Row],[trait_name]],Trait[],2,FALSE)</f>
        <v>21</v>
      </c>
      <c r="J23832" s="23" t="s">
        <v>43</v>
      </c>
      <c r="L23832" s="3" t="s">
        <v>45</v>
      </c>
      <c r="M23832" s="3"/>
    </row>
    <row r="23833" spans="1:13">
      <c r="A23833" s="5">
        <v>43327</v>
      </c>
      <c r="B23833" s="5">
        <v>43327</v>
      </c>
      <c r="C23833" s="4" t="s">
        <v>1358</v>
      </c>
      <c r="D23833" s="18">
        <f>VLOOKUP(C23833,Index[],2,FALSE)</f>
        <v>225</v>
      </c>
      <c r="H23833" t="s">
        <v>17</v>
      </c>
      <c r="I23833">
        <f>VLOOKUP(Table1[[#This Row],[trait_name]],Trait[],2,FALSE)</f>
        <v>21</v>
      </c>
      <c r="J23833" s="23" t="s">
        <v>43</v>
      </c>
      <c r="L23833" s="3" t="s">
        <v>159</v>
      </c>
      <c r="M23833" s="3"/>
    </row>
    <row r="23834" spans="1:13">
      <c r="A23834" s="5">
        <v>43327</v>
      </c>
      <c r="B23834" s="5">
        <v>43327</v>
      </c>
      <c r="C23834" s="4" t="s">
        <v>1360</v>
      </c>
      <c r="D23834" s="18">
        <f>VLOOKUP(C23834,Index[],2,FALSE)</f>
        <v>226</v>
      </c>
      <c r="H23834" t="s">
        <v>525</v>
      </c>
      <c r="I23834">
        <f>VLOOKUP(Table1[[#This Row],[trait_name]],Trait[],2,FALSE)</f>
        <v>21</v>
      </c>
      <c r="J23834" s="23" t="s">
        <v>43</v>
      </c>
      <c r="L23834" s="3" t="s">
        <v>45</v>
      </c>
      <c r="M23834" s="3"/>
    </row>
    <row r="23835" spans="1:13">
      <c r="A23835" s="5">
        <v>43327</v>
      </c>
      <c r="B23835" s="5">
        <v>43327</v>
      </c>
      <c r="C23835" s="4" t="s">
        <v>1360</v>
      </c>
      <c r="D23835" s="18">
        <f>VLOOKUP(C23835,Index[],2,FALSE)</f>
        <v>226</v>
      </c>
      <c r="H23835" t="s">
        <v>525</v>
      </c>
      <c r="I23835">
        <f>VLOOKUP(Table1[[#This Row],[trait_name]],Trait[],2,FALSE)</f>
        <v>21</v>
      </c>
      <c r="J23835" s="23" t="s">
        <v>43</v>
      </c>
      <c r="L23835" s="3" t="s">
        <v>159</v>
      </c>
      <c r="M23835" s="3"/>
    </row>
    <row r="23836" spans="1:13">
      <c r="A23836" s="5">
        <v>43327</v>
      </c>
      <c r="B23836" s="5">
        <v>43327</v>
      </c>
      <c r="C23836" s="4" t="s">
        <v>1360</v>
      </c>
      <c r="D23836" s="18">
        <f>VLOOKUP(C23836,Index[],2,FALSE)</f>
        <v>226</v>
      </c>
      <c r="I23836">
        <f>VLOOKUP(Table1[[#This Row],[trait_name]],Trait[],2,FALSE)</f>
        <v>21</v>
      </c>
      <c r="J23836" s="23" t="s">
        <v>43</v>
      </c>
      <c r="L23836" s="3"/>
      <c r="M23836" s="3"/>
    </row>
    <row r="23837" spans="1:13">
      <c r="A23837" s="5">
        <v>43327</v>
      </c>
      <c r="B23837" s="5">
        <v>43327</v>
      </c>
      <c r="C23837" s="4" t="s">
        <v>1362</v>
      </c>
      <c r="D23837" s="18">
        <f>VLOOKUP(C23837,Index[],2,FALSE)</f>
        <v>227</v>
      </c>
      <c r="H23837" t="s">
        <v>17</v>
      </c>
      <c r="I23837">
        <f>VLOOKUP(Table1[[#This Row],[trait_name]],Trait[],2,FALSE)</f>
        <v>21</v>
      </c>
      <c r="J23837" s="23" t="s">
        <v>43</v>
      </c>
      <c r="L23837" s="3" t="s">
        <v>44</v>
      </c>
      <c r="M23837" s="3"/>
    </row>
    <row r="23838" spans="1:13">
      <c r="A23838" s="5">
        <v>43327</v>
      </c>
      <c r="B23838" s="5">
        <v>43327</v>
      </c>
      <c r="C23838" s="4" t="s">
        <v>1362</v>
      </c>
      <c r="D23838" s="18">
        <f>VLOOKUP(C23838,Index[],2,FALSE)</f>
        <v>227</v>
      </c>
      <c r="H23838" t="s">
        <v>17</v>
      </c>
      <c r="I23838">
        <f>VLOOKUP(Table1[[#This Row],[trait_name]],Trait[],2,FALSE)</f>
        <v>21</v>
      </c>
      <c r="J23838" s="23" t="s">
        <v>43</v>
      </c>
      <c r="L23838" s="3" t="s">
        <v>45</v>
      </c>
      <c r="M23838" s="3"/>
    </row>
    <row r="23839" spans="1:13">
      <c r="A23839" s="5">
        <v>43327</v>
      </c>
      <c r="B23839" s="5">
        <v>43327</v>
      </c>
      <c r="C23839" s="4" t="s">
        <v>1362</v>
      </c>
      <c r="D23839" s="18">
        <f>VLOOKUP(C23839,Index[],2,FALSE)</f>
        <v>227</v>
      </c>
      <c r="I23839">
        <f>VLOOKUP(Table1[[#This Row],[trait_name]],Trait[],2,FALSE)</f>
        <v>21</v>
      </c>
      <c r="J23839" s="23" t="s">
        <v>43</v>
      </c>
      <c r="L23839" s="3"/>
      <c r="M23839" s="3"/>
    </row>
    <row r="23840" spans="1:13">
      <c r="A23840" s="5">
        <v>43327</v>
      </c>
      <c r="B23840" s="5">
        <v>43327</v>
      </c>
      <c r="C23840" s="4" t="s">
        <v>1367</v>
      </c>
      <c r="D23840" s="18">
        <f>VLOOKUP(C23840,Index[],2,FALSE)</f>
        <v>228</v>
      </c>
      <c r="H23840" t="s">
        <v>17</v>
      </c>
      <c r="I23840">
        <f>VLOOKUP(Table1[[#This Row],[trait_name]],Trait[],2,FALSE)</f>
        <v>21</v>
      </c>
      <c r="J23840" s="23" t="s">
        <v>43</v>
      </c>
      <c r="L23840" s="3" t="s">
        <v>44</v>
      </c>
      <c r="M23840" s="3"/>
    </row>
    <row r="23841" spans="1:13">
      <c r="A23841" s="5">
        <v>43327</v>
      </c>
      <c r="B23841" s="5">
        <v>43327</v>
      </c>
      <c r="C23841" s="4" t="s">
        <v>1367</v>
      </c>
      <c r="D23841" s="18">
        <f>VLOOKUP(C23841,Index[],2,FALSE)</f>
        <v>228</v>
      </c>
      <c r="H23841" t="s">
        <v>17</v>
      </c>
      <c r="I23841">
        <f>VLOOKUP(Table1[[#This Row],[trait_name]],Trait[],2,FALSE)</f>
        <v>21</v>
      </c>
      <c r="J23841" s="23" t="s">
        <v>43</v>
      </c>
      <c r="L23841" s="3" t="s">
        <v>45</v>
      </c>
      <c r="M23841" s="3"/>
    </row>
    <row r="23842" spans="1:13">
      <c r="A23842" s="5">
        <v>43327</v>
      </c>
      <c r="B23842" s="5">
        <v>43327</v>
      </c>
      <c r="C23842" s="4" t="s">
        <v>1367</v>
      </c>
      <c r="D23842" s="18">
        <f>VLOOKUP(C23842,Index[],2,FALSE)</f>
        <v>228</v>
      </c>
      <c r="H23842" t="s">
        <v>17</v>
      </c>
      <c r="I23842">
        <f>VLOOKUP(Table1[[#This Row],[trait_name]],Trait[],2,FALSE)</f>
        <v>21</v>
      </c>
      <c r="J23842" s="23" t="s">
        <v>43</v>
      </c>
      <c r="L23842" s="3" t="s">
        <v>159</v>
      </c>
      <c r="M23842" s="3"/>
    </row>
    <row r="23843" spans="1:13">
      <c r="A23843" s="5">
        <v>43327</v>
      </c>
      <c r="B23843" s="5">
        <v>43327</v>
      </c>
      <c r="C23843" s="4" t="s">
        <v>1368</v>
      </c>
      <c r="D23843" s="18">
        <f>VLOOKUP(C23843,Index[],2,FALSE)</f>
        <v>229</v>
      </c>
      <c r="H23843" t="s">
        <v>656</v>
      </c>
      <c r="I23843">
        <f>VLOOKUP(Table1[[#This Row],[trait_name]],Trait[],2,FALSE)</f>
        <v>21</v>
      </c>
      <c r="J23843" s="23" t="s">
        <v>43</v>
      </c>
      <c r="L23843" s="3" t="s">
        <v>45</v>
      </c>
      <c r="M23843" s="3"/>
    </row>
    <row r="23844" spans="1:13">
      <c r="A23844" s="5">
        <v>43327</v>
      </c>
      <c r="B23844" s="5">
        <v>43327</v>
      </c>
      <c r="C23844" s="4" t="s">
        <v>1368</v>
      </c>
      <c r="D23844" s="18">
        <f>VLOOKUP(C23844,Index[],2,FALSE)</f>
        <v>229</v>
      </c>
      <c r="H23844" t="s">
        <v>656</v>
      </c>
      <c r="I23844">
        <f>VLOOKUP(Table1[[#This Row],[trait_name]],Trait[],2,FALSE)</f>
        <v>21</v>
      </c>
      <c r="J23844" s="23" t="s">
        <v>43</v>
      </c>
      <c r="L23844" s="3" t="s">
        <v>44</v>
      </c>
      <c r="M23844" s="3"/>
    </row>
    <row r="23845" spans="1:13">
      <c r="A23845" s="5">
        <v>43327</v>
      </c>
      <c r="B23845" s="5">
        <v>43327</v>
      </c>
      <c r="C23845" s="4" t="s">
        <v>1368</v>
      </c>
      <c r="D23845" s="18">
        <f>VLOOKUP(C23845,Index[],2,FALSE)</f>
        <v>229</v>
      </c>
      <c r="H23845" t="s">
        <v>656</v>
      </c>
      <c r="I23845">
        <f>VLOOKUP(Table1[[#This Row],[trait_name]],Trait[],2,FALSE)</f>
        <v>21</v>
      </c>
      <c r="J23845" s="23" t="s">
        <v>43</v>
      </c>
      <c r="L23845" s="3" t="s">
        <v>159</v>
      </c>
      <c r="M23845" s="3"/>
    </row>
    <row r="23846" spans="1:13">
      <c r="A23846" s="5">
        <v>43328</v>
      </c>
      <c r="B23846" s="5">
        <v>43328</v>
      </c>
      <c r="C23846" s="4" t="s">
        <v>1347</v>
      </c>
      <c r="D23846" s="69">
        <f>VLOOKUP(C23846,Index[],2,FALSE)</f>
        <v>218</v>
      </c>
      <c r="H23846" t="s">
        <v>52</v>
      </c>
      <c r="I23846">
        <f>VLOOKUP(Table1[[#This Row],[trait_name]],Trait[],2,FALSE)</f>
        <v>22</v>
      </c>
      <c r="J23846" s="23" t="s">
        <v>47</v>
      </c>
      <c r="L23846" s="3" t="s">
        <v>162</v>
      </c>
      <c r="M23846" s="3"/>
    </row>
    <row r="23847" spans="1:13">
      <c r="A23847" s="5">
        <v>43328</v>
      </c>
      <c r="B23847" s="5">
        <v>43328</v>
      </c>
      <c r="C23847" s="4" t="s">
        <v>1349</v>
      </c>
      <c r="D23847" s="69">
        <f>VLOOKUP(C23847,Index[],2,FALSE)</f>
        <v>219</v>
      </c>
      <c r="H23847" t="s">
        <v>207</v>
      </c>
      <c r="I23847">
        <f>VLOOKUP(Table1[[#This Row],[trait_name]],Trait[],2,FALSE)</f>
        <v>22</v>
      </c>
      <c r="J23847" s="23" t="s">
        <v>47</v>
      </c>
      <c r="L23847" s="3" t="s">
        <v>162</v>
      </c>
      <c r="M23847" s="3"/>
    </row>
    <row r="23848" spans="1:13">
      <c r="A23848" s="5">
        <v>43328</v>
      </c>
      <c r="B23848" s="5">
        <v>43328</v>
      </c>
      <c r="C23848" s="4" t="s">
        <v>1350</v>
      </c>
      <c r="D23848" s="18">
        <f>VLOOKUP(C23848,Index[],2,FALSE)</f>
        <v>220</v>
      </c>
      <c r="I23848">
        <f>VLOOKUP(Table1[[#This Row],[trait_name]],Trait[],2,FALSE)</f>
        <v>22</v>
      </c>
      <c r="J23848" s="23" t="s">
        <v>47</v>
      </c>
      <c r="L23848" s="3"/>
      <c r="M23848" s="3"/>
    </row>
    <row r="23849" spans="1:13">
      <c r="A23849" s="5">
        <v>43328</v>
      </c>
      <c r="B23849" s="5">
        <v>43328</v>
      </c>
      <c r="C23849" s="4" t="s">
        <v>1351</v>
      </c>
      <c r="D23849" s="18">
        <f>VLOOKUP(C23849,Index[],2,FALSE)</f>
        <v>222</v>
      </c>
      <c r="H23849" t="s">
        <v>56</v>
      </c>
      <c r="I23849">
        <f>VLOOKUP(Table1[[#This Row],[trait_name]],Trait[],2,FALSE)</f>
        <v>22</v>
      </c>
      <c r="J23849" s="23" t="s">
        <v>47</v>
      </c>
      <c r="L23849" s="3" t="s">
        <v>162</v>
      </c>
      <c r="M23849" s="3"/>
    </row>
    <row r="23850" spans="1:13">
      <c r="A23850" s="5">
        <v>43328</v>
      </c>
      <c r="B23850" s="5">
        <v>43328</v>
      </c>
      <c r="C23850" s="4" t="s">
        <v>1351</v>
      </c>
      <c r="D23850" s="69">
        <f>VLOOKUP(C23850,Index[],2,FALSE)</f>
        <v>222</v>
      </c>
      <c r="H23850" t="s">
        <v>56</v>
      </c>
      <c r="I23850">
        <f>VLOOKUP(Table1[[#This Row],[trait_name]],Trait[],2,FALSE)</f>
        <v>22</v>
      </c>
      <c r="J23850" s="23" t="s">
        <v>47</v>
      </c>
      <c r="L23850" s="3" t="s">
        <v>359</v>
      </c>
      <c r="M23850" s="3"/>
    </row>
    <row r="23851" spans="1:13">
      <c r="A23851" s="5">
        <v>43328</v>
      </c>
      <c r="B23851" s="5">
        <v>43328</v>
      </c>
      <c r="C23851" s="4" t="s">
        <v>1351</v>
      </c>
      <c r="D23851" s="69">
        <f>VLOOKUP(C23851,Index[],2,FALSE)</f>
        <v>222</v>
      </c>
      <c r="H23851" t="s">
        <v>56</v>
      </c>
      <c r="I23851">
        <f>VLOOKUP(Table1[[#This Row],[trait_name]],Trait[],2,FALSE)</f>
        <v>22</v>
      </c>
      <c r="J23851" s="23" t="s">
        <v>47</v>
      </c>
      <c r="L23851" s="3" t="s">
        <v>128</v>
      </c>
      <c r="M23851" s="3"/>
    </row>
    <row r="23852" spans="1:13">
      <c r="A23852" s="5">
        <v>43328</v>
      </c>
      <c r="B23852" s="5">
        <v>43328</v>
      </c>
      <c r="C23852" s="4" t="s">
        <v>1354</v>
      </c>
      <c r="D23852" s="18">
        <f>VLOOKUP(C23852,Index[],2,FALSE)</f>
        <v>224</v>
      </c>
      <c r="H23852" t="s">
        <v>860</v>
      </c>
      <c r="I23852">
        <f>VLOOKUP(Table1[[#This Row],[trait_name]],Trait[],2,FALSE)</f>
        <v>22</v>
      </c>
      <c r="J23852" s="23" t="s">
        <v>47</v>
      </c>
      <c r="L23852" s="3" t="s">
        <v>162</v>
      </c>
      <c r="M23852" s="3"/>
    </row>
    <row r="23853" spans="1:13">
      <c r="A23853" s="5">
        <v>43328</v>
      </c>
      <c r="B23853" s="5">
        <v>43328</v>
      </c>
      <c r="C23853" s="4" t="s">
        <v>1358</v>
      </c>
      <c r="D23853" s="18">
        <f>VLOOKUP(C23853,Index[],2,FALSE)</f>
        <v>225</v>
      </c>
      <c r="H23853" t="s">
        <v>325</v>
      </c>
      <c r="I23853">
        <f>VLOOKUP(Table1[[#This Row],[trait_name]],Trait[],2,FALSE)</f>
        <v>22</v>
      </c>
      <c r="J23853" s="23" t="s">
        <v>47</v>
      </c>
      <c r="L23853" s="3" t="s">
        <v>359</v>
      </c>
      <c r="M23853" s="3"/>
    </row>
    <row r="23854" spans="1:13">
      <c r="A23854" s="5">
        <v>43328</v>
      </c>
      <c r="B23854" s="5">
        <v>43328</v>
      </c>
      <c r="C23854" s="4" t="s">
        <v>1360</v>
      </c>
      <c r="D23854" s="18">
        <f>VLOOKUP(C23854,Index[],2,FALSE)</f>
        <v>226</v>
      </c>
      <c r="H23854" t="s">
        <v>485</v>
      </c>
      <c r="I23854">
        <f>VLOOKUP(Table1[[#This Row],[trait_name]],Trait[],2,FALSE)</f>
        <v>22</v>
      </c>
      <c r="J23854" s="23" t="s">
        <v>47</v>
      </c>
      <c r="L23854" s="3" t="s">
        <v>162</v>
      </c>
      <c r="M23854" s="3"/>
    </row>
    <row r="23855" spans="1:13">
      <c r="A23855" s="5">
        <v>43328</v>
      </c>
      <c r="B23855" s="5">
        <v>43328</v>
      </c>
      <c r="C23855" s="4" t="s">
        <v>1362</v>
      </c>
      <c r="D23855" s="18">
        <f>VLOOKUP(C23855,Index[],2,FALSE)</f>
        <v>227</v>
      </c>
      <c r="H23855" t="s">
        <v>325</v>
      </c>
      <c r="I23855">
        <f>VLOOKUP(Table1[[#This Row],[trait_name]],Trait[],2,FALSE)</f>
        <v>22</v>
      </c>
      <c r="J23855" s="23" t="s">
        <v>47</v>
      </c>
      <c r="L23855" s="3" t="s">
        <v>359</v>
      </c>
      <c r="M23855" s="3"/>
    </row>
    <row r="23856" spans="1:13">
      <c r="A23856" s="5">
        <v>43328</v>
      </c>
      <c r="B23856" s="5">
        <v>43328</v>
      </c>
      <c r="C23856" s="4" t="s">
        <v>1362</v>
      </c>
      <c r="D23856" s="69">
        <f>VLOOKUP(C23856,Index[],2,FALSE)</f>
        <v>227</v>
      </c>
      <c r="H23856" t="s">
        <v>325</v>
      </c>
      <c r="I23856">
        <f>VLOOKUP(Table1[[#This Row],[trait_name]],Trait[],2,FALSE)</f>
        <v>22</v>
      </c>
      <c r="J23856" s="23" t="s">
        <v>47</v>
      </c>
      <c r="L23856" s="3" t="s">
        <v>162</v>
      </c>
      <c r="M23856" s="3"/>
    </row>
    <row r="23857" spans="1:13">
      <c r="A23857" s="5">
        <v>43328</v>
      </c>
      <c r="B23857" s="5">
        <v>43328</v>
      </c>
      <c r="C23857" s="4" t="s">
        <v>1362</v>
      </c>
      <c r="D23857" s="69">
        <f>VLOOKUP(C23857,Index[],2,FALSE)</f>
        <v>227</v>
      </c>
      <c r="H23857" t="s">
        <v>325</v>
      </c>
      <c r="I23857">
        <f>VLOOKUP(Table1[[#This Row],[trait_name]],Trait[],2,FALSE)</f>
        <v>22</v>
      </c>
      <c r="J23857" s="23" t="s">
        <v>47</v>
      </c>
      <c r="L23857" s="3" t="s">
        <v>48</v>
      </c>
      <c r="M23857" s="3"/>
    </row>
    <row r="23858" spans="1:13">
      <c r="A23858" s="5">
        <v>43328</v>
      </c>
      <c r="B23858" s="5">
        <v>43328</v>
      </c>
      <c r="C23858" s="4" t="s">
        <v>1367</v>
      </c>
      <c r="D23858" s="18">
        <f>VLOOKUP(C23858,Index[],2,FALSE)</f>
        <v>228</v>
      </c>
      <c r="H23858" t="s">
        <v>208</v>
      </c>
      <c r="I23858">
        <f>VLOOKUP(Table1[[#This Row],[trait_name]],Trait[],2,FALSE)</f>
        <v>22</v>
      </c>
      <c r="J23858" s="23" t="s">
        <v>47</v>
      </c>
      <c r="L23858" s="3" t="s">
        <v>162</v>
      </c>
      <c r="M23858" s="3"/>
    </row>
    <row r="23859" spans="1:13">
      <c r="A23859" s="5">
        <v>43328</v>
      </c>
      <c r="B23859" s="5">
        <v>43328</v>
      </c>
      <c r="C23859" s="4" t="s">
        <v>1367</v>
      </c>
      <c r="D23859" s="69">
        <f>VLOOKUP(C23859,Index[],2,FALSE)</f>
        <v>228</v>
      </c>
      <c r="H23859" t="s">
        <v>208</v>
      </c>
      <c r="I23859">
        <f>VLOOKUP(Table1[[#This Row],[trait_name]],Trait[],2,FALSE)</f>
        <v>22</v>
      </c>
      <c r="J23859" s="23" t="s">
        <v>47</v>
      </c>
      <c r="L23859" s="3" t="s">
        <v>128</v>
      </c>
      <c r="M23859" s="3"/>
    </row>
    <row r="23860" spans="1:13">
      <c r="A23860" s="5">
        <v>43328</v>
      </c>
      <c r="B23860" s="5">
        <v>43328</v>
      </c>
      <c r="C23860" s="4" t="s">
        <v>1368</v>
      </c>
      <c r="D23860" s="18">
        <f>VLOOKUP(C23860,Index[],2,FALSE)</f>
        <v>229</v>
      </c>
      <c r="H23860" t="s">
        <v>56</v>
      </c>
      <c r="I23860">
        <f>VLOOKUP(Table1[[#This Row],[trait_name]],Trait[],2,FALSE)</f>
        <v>22</v>
      </c>
      <c r="J23860" s="23" t="s">
        <v>47</v>
      </c>
      <c r="L23860" s="3" t="s">
        <v>162</v>
      </c>
      <c r="M23860" s="3"/>
    </row>
    <row r="23861" spans="1:13">
      <c r="A23861" s="5">
        <v>43328</v>
      </c>
      <c r="B23861" s="5">
        <v>43328</v>
      </c>
      <c r="C23861" s="4" t="s">
        <v>1368</v>
      </c>
      <c r="D23861" s="69">
        <f>VLOOKUP(C23861,Index[],2,FALSE)</f>
        <v>229</v>
      </c>
      <c r="H23861" t="s">
        <v>56</v>
      </c>
      <c r="I23861">
        <f>VLOOKUP(Table1[[#This Row],[trait_name]],Trait[],2,FALSE)</f>
        <v>22</v>
      </c>
      <c r="J23861" s="23" t="s">
        <v>47</v>
      </c>
      <c r="L23861" s="3" t="s">
        <v>128</v>
      </c>
      <c r="M23861" s="3"/>
    </row>
    <row r="23862" spans="1:13">
      <c r="A23862" s="5">
        <v>43328</v>
      </c>
      <c r="B23862" s="5">
        <v>43328</v>
      </c>
      <c r="C23862" s="4" t="s">
        <v>1368</v>
      </c>
      <c r="D23862" s="18">
        <f>VLOOKUP(C23862,Index[],2,FALSE)</f>
        <v>229</v>
      </c>
      <c r="H23862" t="s">
        <v>56</v>
      </c>
      <c r="I23862">
        <f>VLOOKUP(Table1[[#This Row],[trait_name]],Trait[],2,FALSE)</f>
        <v>22</v>
      </c>
      <c r="J23862" s="23" t="s">
        <v>47</v>
      </c>
      <c r="L23862" s="3" t="s">
        <v>359</v>
      </c>
      <c r="M23862" s="3"/>
    </row>
    <row r="23863" spans="1:13">
      <c r="A23863" s="5">
        <v>43328</v>
      </c>
      <c r="B23863" s="5">
        <v>43328</v>
      </c>
      <c r="C23863" s="4" t="s">
        <v>1347</v>
      </c>
      <c r="D23863" s="69">
        <f>VLOOKUP(C23863,Index[],2,FALSE)</f>
        <v>218</v>
      </c>
      <c r="H23863" t="s">
        <v>52</v>
      </c>
      <c r="I23863">
        <f>VLOOKUP(Table1[[#This Row],[trait_name]],Trait[],2,FALSE)</f>
        <v>23</v>
      </c>
      <c r="J23863" s="23" t="s">
        <v>49</v>
      </c>
      <c r="L23863" s="3" t="s">
        <v>51</v>
      </c>
      <c r="M23863" s="3"/>
    </row>
    <row r="23864" spans="1:13">
      <c r="A23864" s="5">
        <v>43328</v>
      </c>
      <c r="B23864" s="5">
        <v>43328</v>
      </c>
      <c r="C23864" s="4" t="s">
        <v>1347</v>
      </c>
      <c r="D23864" s="69">
        <f>VLOOKUP(C23864,Index[],2,FALSE)</f>
        <v>218</v>
      </c>
      <c r="H23864" t="s">
        <v>52</v>
      </c>
      <c r="J23864" s="23" t="s">
        <v>49</v>
      </c>
      <c r="L23864" s="3" t="s">
        <v>214</v>
      </c>
      <c r="M23864" s="3"/>
    </row>
    <row r="23865" spans="1:13">
      <c r="A23865" s="5">
        <v>43328</v>
      </c>
      <c r="B23865" s="5">
        <v>43328</v>
      </c>
      <c r="C23865" s="4" t="s">
        <v>1347</v>
      </c>
      <c r="D23865" s="69">
        <f>VLOOKUP(C23865,Index[],2,FALSE)</f>
        <v>218</v>
      </c>
      <c r="H23865" t="s">
        <v>52</v>
      </c>
      <c r="J23865" s="23" t="s">
        <v>49</v>
      </c>
      <c r="L23865" s="3" t="s">
        <v>19</v>
      </c>
      <c r="M23865" s="3"/>
    </row>
    <row r="23866" spans="1:13">
      <c r="A23866" s="5">
        <v>43328</v>
      </c>
      <c r="B23866" s="5">
        <v>43328</v>
      </c>
      <c r="C23866" s="4" t="s">
        <v>1349</v>
      </c>
      <c r="D23866" s="69">
        <f>VLOOKUP(C23866,Index[],2,FALSE)</f>
        <v>219</v>
      </c>
      <c r="H23866" t="s">
        <v>207</v>
      </c>
      <c r="I23866">
        <f>VLOOKUP(Table1[[#This Row],[trait_name]],Trait[],2,FALSE)</f>
        <v>23</v>
      </c>
      <c r="J23866" s="23" t="s">
        <v>49</v>
      </c>
      <c r="L23866" s="3" t="s">
        <v>19</v>
      </c>
      <c r="M23866" s="3"/>
    </row>
    <row r="23867" spans="1:13">
      <c r="A23867" s="5">
        <v>43328</v>
      </c>
      <c r="B23867" s="5">
        <v>43328</v>
      </c>
      <c r="C23867" s="4" t="s">
        <v>1349</v>
      </c>
      <c r="D23867" s="69">
        <f>VLOOKUP(C23867,Index[],2,FALSE)</f>
        <v>219</v>
      </c>
      <c r="H23867" t="s">
        <v>207</v>
      </c>
      <c r="J23867" s="23" t="s">
        <v>49</v>
      </c>
      <c r="L23867" s="3" t="s">
        <v>214</v>
      </c>
      <c r="M23867" s="3"/>
    </row>
    <row r="23868" spans="1:13">
      <c r="A23868" s="5">
        <v>43328</v>
      </c>
      <c r="B23868" s="5">
        <v>43328</v>
      </c>
      <c r="C23868" s="4" t="s">
        <v>1349</v>
      </c>
      <c r="D23868" s="69">
        <f>VLOOKUP(C23868,Index[],2,FALSE)</f>
        <v>219</v>
      </c>
      <c r="H23868" t="s">
        <v>207</v>
      </c>
      <c r="J23868" s="23" t="s">
        <v>49</v>
      </c>
      <c r="L23868" s="3" t="s">
        <v>288</v>
      </c>
      <c r="M23868" s="3"/>
    </row>
    <row r="23869" spans="1:13">
      <c r="A23869" s="5">
        <v>43328</v>
      </c>
      <c r="B23869" s="5">
        <v>43328</v>
      </c>
      <c r="C23869" s="4" t="s">
        <v>1350</v>
      </c>
      <c r="D23869" s="18">
        <f>VLOOKUP(C23869,Index[],2,FALSE)</f>
        <v>220</v>
      </c>
      <c r="H23869" t="s">
        <v>525</v>
      </c>
      <c r="I23869">
        <f>VLOOKUP(Table1[[#This Row],[trait_name]],Trait[],2,FALSE)</f>
        <v>23</v>
      </c>
      <c r="J23869" s="23" t="s">
        <v>49</v>
      </c>
      <c r="L23869" s="3" t="s">
        <v>214</v>
      </c>
      <c r="M23869" s="3"/>
    </row>
    <row r="23870" spans="1:13">
      <c r="A23870" s="5">
        <v>43328</v>
      </c>
      <c r="B23870" s="5">
        <v>43328</v>
      </c>
      <c r="C23870" s="4" t="s">
        <v>1350</v>
      </c>
      <c r="D23870" s="69">
        <f>VLOOKUP(C23870,Index[],2,FALSE)</f>
        <v>220</v>
      </c>
      <c r="H23870" t="s">
        <v>525</v>
      </c>
      <c r="J23870" s="23" t="s">
        <v>49</v>
      </c>
      <c r="L23870" s="3" t="s">
        <v>288</v>
      </c>
      <c r="M23870" s="3"/>
    </row>
    <row r="23871" spans="1:13">
      <c r="A23871" s="5">
        <v>43328</v>
      </c>
      <c r="B23871" s="5">
        <v>43328</v>
      </c>
      <c r="C23871" s="4" t="s">
        <v>1351</v>
      </c>
      <c r="D23871" s="18">
        <f>VLOOKUP(C23871,Index[],2,FALSE)</f>
        <v>222</v>
      </c>
      <c r="H23871" t="s">
        <v>56</v>
      </c>
      <c r="I23871">
        <f>VLOOKUP(Table1[[#This Row],[trait_name]],Trait[],2,FALSE)</f>
        <v>23</v>
      </c>
      <c r="J23871" s="23" t="s">
        <v>49</v>
      </c>
      <c r="L23871" s="3" t="s">
        <v>40</v>
      </c>
      <c r="M23871" s="3"/>
    </row>
    <row r="23872" spans="1:13">
      <c r="A23872" s="5">
        <v>43328</v>
      </c>
      <c r="B23872" s="5">
        <v>43328</v>
      </c>
      <c r="C23872" s="4" t="s">
        <v>1351</v>
      </c>
      <c r="D23872" s="18">
        <f>VLOOKUP(C23872,Index[],2,FALSE)</f>
        <v>222</v>
      </c>
      <c r="H23872" t="s">
        <v>56</v>
      </c>
      <c r="I23872">
        <f>VLOOKUP(Table1[[#This Row],[trait_name]],Trait[],2,FALSE)</f>
        <v>23</v>
      </c>
      <c r="J23872" s="23" t="s">
        <v>49</v>
      </c>
      <c r="L23872" s="3" t="s">
        <v>214</v>
      </c>
      <c r="M23872" s="3"/>
    </row>
    <row r="23873" spans="1:13">
      <c r="A23873" s="5">
        <v>43328</v>
      </c>
      <c r="B23873" s="5">
        <v>43328</v>
      </c>
      <c r="C23873" s="4" t="s">
        <v>1351</v>
      </c>
      <c r="D23873" s="18">
        <f>VLOOKUP(C23873,Index[],2,FALSE)</f>
        <v>222</v>
      </c>
      <c r="H23873" t="s">
        <v>56</v>
      </c>
      <c r="I23873">
        <f>VLOOKUP(Table1[[#This Row],[trait_name]],Trait[],2,FALSE)</f>
        <v>23</v>
      </c>
      <c r="J23873" s="23" t="s">
        <v>49</v>
      </c>
      <c r="L23873" s="3" t="s">
        <v>19</v>
      </c>
      <c r="M23873" s="3"/>
    </row>
    <row r="23874" spans="1:13">
      <c r="A23874" s="5">
        <v>43328</v>
      </c>
      <c r="B23874" s="5">
        <v>43328</v>
      </c>
      <c r="C23874" s="4" t="s">
        <v>1351</v>
      </c>
      <c r="D23874" s="69">
        <f>VLOOKUP(C23874,Index[],2,FALSE)</f>
        <v>222</v>
      </c>
      <c r="H23874" t="s">
        <v>56</v>
      </c>
      <c r="J23874" s="23" t="s">
        <v>49</v>
      </c>
      <c r="L23874" s="3" t="s">
        <v>288</v>
      </c>
      <c r="M23874" s="3"/>
    </row>
    <row r="23875" spans="1:13">
      <c r="A23875" s="5">
        <v>43328</v>
      </c>
      <c r="B23875" s="5">
        <v>43328</v>
      </c>
      <c r="C23875" s="4" t="s">
        <v>1354</v>
      </c>
      <c r="D23875" s="18">
        <f>VLOOKUP(C23875,Index[],2,FALSE)</f>
        <v>224</v>
      </c>
      <c r="H23875" t="s">
        <v>506</v>
      </c>
      <c r="I23875">
        <f>VLOOKUP(Table1[[#This Row],[trait_name]],Trait[],2,FALSE)</f>
        <v>23</v>
      </c>
      <c r="J23875" s="23" t="s">
        <v>49</v>
      </c>
      <c r="L23875" s="3" t="s">
        <v>214</v>
      </c>
      <c r="M23875" s="3"/>
    </row>
    <row r="23876" spans="1:13">
      <c r="A23876" s="5">
        <v>43328</v>
      </c>
      <c r="B23876" s="5">
        <v>43328</v>
      </c>
      <c r="C23876" s="4" t="s">
        <v>1354</v>
      </c>
      <c r="D23876" s="69">
        <f>VLOOKUP(C23876,Index[],2,FALSE)</f>
        <v>224</v>
      </c>
      <c r="H23876" t="s">
        <v>506</v>
      </c>
      <c r="J23876" s="23" t="s">
        <v>49</v>
      </c>
      <c r="L23876" s="3" t="s">
        <v>19</v>
      </c>
      <c r="M23876" s="3"/>
    </row>
    <row r="23877" spans="1:13">
      <c r="A23877" s="5">
        <v>43328</v>
      </c>
      <c r="B23877" s="5">
        <v>43328</v>
      </c>
      <c r="C23877" s="4" t="s">
        <v>1358</v>
      </c>
      <c r="D23877" s="18">
        <f>VLOOKUP(C23877,Index[],2,FALSE)</f>
        <v>225</v>
      </c>
      <c r="H23877" t="s">
        <v>325</v>
      </c>
      <c r="I23877">
        <f>VLOOKUP(Table1[[#This Row],[trait_name]],Trait[],2,FALSE)</f>
        <v>23</v>
      </c>
      <c r="J23877" s="23" t="s">
        <v>49</v>
      </c>
      <c r="L23877" s="3" t="s">
        <v>214</v>
      </c>
      <c r="M23877" s="3"/>
    </row>
    <row r="23878" spans="1:13">
      <c r="A23878" s="5">
        <v>43328</v>
      </c>
      <c r="B23878" s="5">
        <v>43328</v>
      </c>
      <c r="C23878" s="4" t="s">
        <v>1358</v>
      </c>
      <c r="D23878" s="69">
        <f>VLOOKUP(C23878,Index[],2,FALSE)</f>
        <v>225</v>
      </c>
      <c r="H23878" t="s">
        <v>325</v>
      </c>
      <c r="J23878" s="23" t="s">
        <v>49</v>
      </c>
      <c r="L23878" s="3" t="s">
        <v>39</v>
      </c>
      <c r="M23878" s="3"/>
    </row>
    <row r="23879" spans="1:13">
      <c r="A23879" s="5">
        <v>43328</v>
      </c>
      <c r="B23879" s="5">
        <v>43328</v>
      </c>
      <c r="C23879" s="4" t="s">
        <v>1358</v>
      </c>
      <c r="D23879" s="69">
        <f>VLOOKUP(C23879,Index[],2,FALSE)</f>
        <v>225</v>
      </c>
      <c r="H23879" t="s">
        <v>325</v>
      </c>
      <c r="J23879" s="23" t="s">
        <v>49</v>
      </c>
      <c r="L23879" s="3" t="s">
        <v>288</v>
      </c>
      <c r="M23879" s="3"/>
    </row>
    <row r="23880" spans="1:13">
      <c r="A23880" s="5">
        <v>43328</v>
      </c>
      <c r="B23880" s="5">
        <v>43328</v>
      </c>
      <c r="C23880" s="4" t="s">
        <v>1358</v>
      </c>
      <c r="D23880" s="69">
        <f>VLOOKUP(C23880,Index[],2,FALSE)</f>
        <v>225</v>
      </c>
      <c r="H23880" t="s">
        <v>17</v>
      </c>
      <c r="J23880" s="23" t="s">
        <v>49</v>
      </c>
      <c r="L23880" s="3" t="s">
        <v>213</v>
      </c>
      <c r="M23880" s="3"/>
    </row>
    <row r="23881" spans="1:13">
      <c r="A23881" s="5">
        <v>43328</v>
      </c>
      <c r="B23881" s="5">
        <v>43328</v>
      </c>
      <c r="C23881" s="4" t="s">
        <v>1360</v>
      </c>
      <c r="D23881" s="18">
        <f>VLOOKUP(C23881,Index[],2,FALSE)</f>
        <v>226</v>
      </c>
      <c r="H23881" t="s">
        <v>525</v>
      </c>
      <c r="I23881">
        <f>VLOOKUP(Table1[[#This Row],[trait_name]],Trait[],2,FALSE)</f>
        <v>23</v>
      </c>
      <c r="J23881" s="23" t="s">
        <v>49</v>
      </c>
      <c r="L23881" s="3" t="s">
        <v>51</v>
      </c>
      <c r="M23881" s="3"/>
    </row>
    <row r="23882" spans="1:13">
      <c r="A23882" s="5">
        <v>43328</v>
      </c>
      <c r="B23882" s="5">
        <v>43328</v>
      </c>
      <c r="C23882" s="4" t="s">
        <v>1360</v>
      </c>
      <c r="D23882" s="69">
        <f>VLOOKUP(C23882,Index[],2,FALSE)</f>
        <v>226</v>
      </c>
      <c r="H23882" t="s">
        <v>525</v>
      </c>
      <c r="J23882" s="23" t="s">
        <v>49</v>
      </c>
      <c r="L23882" s="3" t="s">
        <v>40</v>
      </c>
      <c r="M23882" s="3"/>
    </row>
    <row r="23883" spans="1:13">
      <c r="A23883" s="5">
        <v>43328</v>
      </c>
      <c r="B23883" s="5">
        <v>43328</v>
      </c>
      <c r="C23883" s="4" t="s">
        <v>1362</v>
      </c>
      <c r="D23883" s="18">
        <f>VLOOKUP(C23883,Index[],2,FALSE)</f>
        <v>227</v>
      </c>
      <c r="H23883" t="s">
        <v>325</v>
      </c>
      <c r="I23883">
        <f>VLOOKUP(Table1[[#This Row],[trait_name]],Trait[],2,FALSE)</f>
        <v>23</v>
      </c>
      <c r="J23883" s="23" t="s">
        <v>49</v>
      </c>
      <c r="L23883" s="3" t="s">
        <v>214</v>
      </c>
      <c r="M23883" s="3"/>
    </row>
    <row r="23884" spans="1:13">
      <c r="A23884" s="5">
        <v>43328</v>
      </c>
      <c r="B23884" s="5">
        <v>43328</v>
      </c>
      <c r="C23884" s="4" t="s">
        <v>1362</v>
      </c>
      <c r="D23884" s="18">
        <f>VLOOKUP(C23884,Index[],2,FALSE)</f>
        <v>227</v>
      </c>
      <c r="H23884" t="s">
        <v>325</v>
      </c>
      <c r="I23884">
        <f>VLOOKUP(Table1[[#This Row],[trait_name]],Trait[],2,FALSE)</f>
        <v>23</v>
      </c>
      <c r="J23884" s="23" t="s">
        <v>49</v>
      </c>
      <c r="L23884" s="3" t="s">
        <v>39</v>
      </c>
      <c r="M23884" s="3"/>
    </row>
    <row r="23885" spans="1:13">
      <c r="A23885" s="5">
        <v>43328</v>
      </c>
      <c r="B23885" s="5">
        <v>43328</v>
      </c>
      <c r="C23885" s="4" t="s">
        <v>1362</v>
      </c>
      <c r="D23885" s="18">
        <f>VLOOKUP(C23885,Index[],2,FALSE)</f>
        <v>227</v>
      </c>
      <c r="H23885" t="s">
        <v>325</v>
      </c>
      <c r="I23885">
        <f>VLOOKUP(Table1[[#This Row],[trait_name]],Trait[],2,FALSE)</f>
        <v>23</v>
      </c>
      <c r="J23885" s="23" t="s">
        <v>49</v>
      </c>
      <c r="L23885" s="3" t="s">
        <v>19</v>
      </c>
      <c r="M23885" s="3"/>
    </row>
    <row r="23886" spans="1:13">
      <c r="A23886" s="5">
        <v>43328</v>
      </c>
      <c r="B23886" s="5">
        <v>43328</v>
      </c>
      <c r="C23886" s="4" t="s">
        <v>1367</v>
      </c>
      <c r="D23886" s="18">
        <f>VLOOKUP(C23886,Index[],2,FALSE)</f>
        <v>228</v>
      </c>
      <c r="H23886" t="s">
        <v>215</v>
      </c>
      <c r="I23886">
        <f>VLOOKUP(Table1[[#This Row],[trait_name]],Trait[],2,FALSE)</f>
        <v>23</v>
      </c>
      <c r="J23886" s="23" t="s">
        <v>49</v>
      </c>
      <c r="L23886" s="3" t="s">
        <v>19</v>
      </c>
      <c r="M23886" s="3"/>
    </row>
    <row r="23887" spans="1:13">
      <c r="A23887" s="5">
        <v>43328</v>
      </c>
      <c r="B23887" s="5">
        <v>43328</v>
      </c>
      <c r="C23887" s="4" t="s">
        <v>1367</v>
      </c>
      <c r="D23887" s="18">
        <f>VLOOKUP(C23887,Index[],2,FALSE)</f>
        <v>228</v>
      </c>
      <c r="H23887" t="s">
        <v>208</v>
      </c>
      <c r="I23887">
        <f>VLOOKUP(Table1[[#This Row],[trait_name]],Trait[],2,FALSE)</f>
        <v>23</v>
      </c>
      <c r="J23887" s="23" t="s">
        <v>49</v>
      </c>
      <c r="L23887" s="3" t="s">
        <v>40</v>
      </c>
      <c r="M23887" s="3"/>
    </row>
    <row r="23888" spans="1:13">
      <c r="A23888" s="5">
        <v>43328</v>
      </c>
      <c r="B23888" s="5">
        <v>43328</v>
      </c>
      <c r="C23888" s="4" t="s">
        <v>1368</v>
      </c>
      <c r="D23888" s="18">
        <f>VLOOKUP(C23888,Index[],2,FALSE)</f>
        <v>229</v>
      </c>
      <c r="H23888" t="s">
        <v>506</v>
      </c>
      <c r="I23888">
        <f>VLOOKUP(Table1[[#This Row],[trait_name]],Trait[],2,FALSE)</f>
        <v>23</v>
      </c>
      <c r="J23888" s="23" t="s">
        <v>49</v>
      </c>
      <c r="L23888" s="3" t="s">
        <v>40</v>
      </c>
      <c r="M23888" s="3"/>
    </row>
    <row r="23889" spans="1:13">
      <c r="A23889" s="5">
        <v>43328</v>
      </c>
      <c r="B23889" s="5">
        <v>43328</v>
      </c>
      <c r="C23889" s="4" t="s">
        <v>1368</v>
      </c>
      <c r="D23889" s="18">
        <f>VLOOKUP(C23889,Index[],2,FALSE)</f>
        <v>229</v>
      </c>
      <c r="H23889" t="s">
        <v>506</v>
      </c>
      <c r="I23889">
        <f>VLOOKUP(Table1[[#This Row],[trait_name]],Trait[],2,FALSE)</f>
        <v>23</v>
      </c>
      <c r="J23889" s="23" t="s">
        <v>49</v>
      </c>
      <c r="L23889" s="3" t="s">
        <v>214</v>
      </c>
      <c r="M23889" s="3"/>
    </row>
    <row r="23890" spans="1:13">
      <c r="A23890" s="5">
        <v>43328</v>
      </c>
      <c r="B23890" s="5">
        <v>43328</v>
      </c>
      <c r="C23890" s="4" t="s">
        <v>1368</v>
      </c>
      <c r="D23890" s="18">
        <f>VLOOKUP(C23890,Index[],2,FALSE)</f>
        <v>229</v>
      </c>
      <c r="H23890" t="s">
        <v>506</v>
      </c>
      <c r="I23890">
        <f>VLOOKUP(Table1[[#This Row],[trait_name]],Trait[],2,FALSE)</f>
        <v>23</v>
      </c>
      <c r="J23890" s="23" t="s">
        <v>49</v>
      </c>
      <c r="L23890" s="3" t="s">
        <v>51</v>
      </c>
      <c r="M23890" s="3"/>
    </row>
    <row r="23891" spans="1:13">
      <c r="A23891" s="5">
        <v>43328</v>
      </c>
      <c r="B23891" s="5">
        <v>43328</v>
      </c>
      <c r="C23891" s="4" t="s">
        <v>1347</v>
      </c>
      <c r="D23891" s="69">
        <f>VLOOKUP(C23891,Index[],2,FALSE)</f>
        <v>218</v>
      </c>
      <c r="H23891" t="s">
        <v>52</v>
      </c>
      <c r="I23891">
        <f>VLOOKUP(Table1[[#This Row],[trait_name]],Trait[],2,FALSE)</f>
        <v>24</v>
      </c>
      <c r="J23891" s="23" t="s">
        <v>53</v>
      </c>
      <c r="L23891" s="3" t="s">
        <v>311</v>
      </c>
      <c r="M23891" s="3"/>
    </row>
    <row r="23892" spans="1:13">
      <c r="A23892" s="5">
        <v>43328</v>
      </c>
      <c r="B23892" s="5">
        <v>43328</v>
      </c>
      <c r="C23892" s="4" t="s">
        <v>1347</v>
      </c>
      <c r="D23892" s="69">
        <f>VLOOKUP(C23892,Index[],2,FALSE)</f>
        <v>218</v>
      </c>
      <c r="H23892" t="s">
        <v>52</v>
      </c>
      <c r="I23892">
        <f>VLOOKUP(Table1[[#This Row],[trait_name]],Trait[],2,FALSE)</f>
        <v>24</v>
      </c>
      <c r="J23892" s="23" t="s">
        <v>53</v>
      </c>
      <c r="L23892" s="3" t="s">
        <v>398</v>
      </c>
      <c r="M23892" s="3"/>
    </row>
    <row r="23893" spans="1:13">
      <c r="A23893" s="5">
        <v>43328</v>
      </c>
      <c r="B23893" s="5">
        <v>43328</v>
      </c>
      <c r="C23893" s="4" t="s">
        <v>1347</v>
      </c>
      <c r="D23893" s="18">
        <f>VLOOKUP(C23893,Index[],2,FALSE)</f>
        <v>218</v>
      </c>
      <c r="I23893">
        <f>VLOOKUP(Table1[[#This Row],[trait_name]],Trait[],2,FALSE)</f>
        <v>24</v>
      </c>
      <c r="J23893" s="23" t="s">
        <v>53</v>
      </c>
      <c r="L23893" s="3"/>
      <c r="M23893" s="3"/>
    </row>
    <row r="23894" spans="1:13">
      <c r="A23894" s="5">
        <v>43328</v>
      </c>
      <c r="B23894" s="5">
        <v>43328</v>
      </c>
      <c r="C23894" s="4" t="s">
        <v>1349</v>
      </c>
      <c r="D23894" s="18">
        <f>VLOOKUP(C23894,Index[],2,FALSE)</f>
        <v>219</v>
      </c>
      <c r="H23894" t="s">
        <v>207</v>
      </c>
      <c r="I23894">
        <f>VLOOKUP(Table1[[#This Row],[trait_name]],Trait[],2,FALSE)</f>
        <v>24</v>
      </c>
      <c r="J23894" s="23" t="s">
        <v>53</v>
      </c>
      <c r="L23894" s="3" t="s">
        <v>311</v>
      </c>
      <c r="M23894" s="3"/>
    </row>
    <row r="23895" spans="1:13">
      <c r="A23895" s="5">
        <v>43328</v>
      </c>
      <c r="B23895" s="5">
        <v>43328</v>
      </c>
      <c r="C23895" s="4" t="s">
        <v>1349</v>
      </c>
      <c r="D23895" s="18">
        <f>VLOOKUP(C23895,Index[],2,FALSE)</f>
        <v>219</v>
      </c>
      <c r="H23895" t="s">
        <v>207</v>
      </c>
      <c r="I23895">
        <f>VLOOKUP(Table1[[#This Row],[trait_name]],Trait[],2,FALSE)</f>
        <v>24</v>
      </c>
      <c r="J23895" s="23" t="s">
        <v>53</v>
      </c>
      <c r="L23895" s="3" t="s">
        <v>398</v>
      </c>
      <c r="M23895" s="3"/>
    </row>
    <row r="23896" spans="1:13">
      <c r="A23896" s="5">
        <v>43328</v>
      </c>
      <c r="B23896" s="5">
        <v>43328</v>
      </c>
      <c r="C23896" s="4" t="s">
        <v>1349</v>
      </c>
      <c r="D23896" s="18">
        <f>VLOOKUP(C23896,Index[],2,FALSE)</f>
        <v>219</v>
      </c>
      <c r="I23896">
        <f>VLOOKUP(Table1[[#This Row],[trait_name]],Trait[],2,FALSE)</f>
        <v>24</v>
      </c>
      <c r="J23896" s="23" t="s">
        <v>53</v>
      </c>
      <c r="L23896" s="3"/>
      <c r="M23896" s="3"/>
    </row>
    <row r="23897" spans="1:13">
      <c r="A23897" s="5">
        <v>43328</v>
      </c>
      <c r="B23897" s="5">
        <v>43328</v>
      </c>
      <c r="C23897" s="4" t="s">
        <v>1350</v>
      </c>
      <c r="D23897" s="18">
        <f>VLOOKUP(C23897,Index[],2,FALSE)</f>
        <v>220</v>
      </c>
      <c r="H23897" t="s">
        <v>525</v>
      </c>
      <c r="I23897">
        <f>VLOOKUP(Table1[[#This Row],[trait_name]],Trait[],2,FALSE)</f>
        <v>24</v>
      </c>
      <c r="J23897" s="23" t="s">
        <v>53</v>
      </c>
      <c r="L23897" s="3" t="s">
        <v>311</v>
      </c>
      <c r="M23897" s="3"/>
    </row>
    <row r="23898" spans="1:13">
      <c r="A23898" s="5">
        <v>43328</v>
      </c>
      <c r="B23898" s="5">
        <v>43328</v>
      </c>
      <c r="C23898" s="4" t="s">
        <v>1350</v>
      </c>
      <c r="D23898" s="18">
        <f>VLOOKUP(C23898,Index[],2,FALSE)</f>
        <v>220</v>
      </c>
      <c r="H23898" t="s">
        <v>525</v>
      </c>
      <c r="I23898">
        <f>VLOOKUP(Table1[[#This Row],[trait_name]],Trait[],2,FALSE)</f>
        <v>24</v>
      </c>
      <c r="J23898" s="23" t="s">
        <v>53</v>
      </c>
      <c r="L23898" s="3" t="s">
        <v>163</v>
      </c>
      <c r="M23898" s="3"/>
    </row>
    <row r="23899" spans="1:13">
      <c r="A23899" s="5">
        <v>43328</v>
      </c>
      <c r="B23899" s="5">
        <v>43328</v>
      </c>
      <c r="C23899" s="4" t="s">
        <v>1351</v>
      </c>
      <c r="D23899" s="18">
        <f>VLOOKUP(C23899,Index[],2,FALSE)</f>
        <v>222</v>
      </c>
      <c r="H23899" t="s">
        <v>56</v>
      </c>
      <c r="I23899">
        <f>VLOOKUP(Table1[[#This Row],[trait_name]],Trait[],2,FALSE)</f>
        <v>24</v>
      </c>
      <c r="J23899" s="23" t="s">
        <v>53</v>
      </c>
      <c r="L23899" s="3" t="s">
        <v>310</v>
      </c>
      <c r="M23899" s="3"/>
    </row>
    <row r="23900" spans="1:13">
      <c r="A23900" s="5">
        <v>43328</v>
      </c>
      <c r="B23900" s="5">
        <v>43328</v>
      </c>
      <c r="C23900" s="4" t="s">
        <v>1351</v>
      </c>
      <c r="D23900" s="18">
        <f>VLOOKUP(C23900,Index[],2,FALSE)</f>
        <v>222</v>
      </c>
      <c r="H23900" t="s">
        <v>56</v>
      </c>
      <c r="I23900">
        <f>VLOOKUP(Table1[[#This Row],[trait_name]],Trait[],2,FALSE)</f>
        <v>24</v>
      </c>
      <c r="J23900" s="23" t="s">
        <v>53</v>
      </c>
      <c r="L23900" s="3" t="s">
        <v>311</v>
      </c>
      <c r="M23900" s="3"/>
    </row>
    <row r="23901" spans="1:13">
      <c r="A23901" s="5">
        <v>43328</v>
      </c>
      <c r="B23901" s="5">
        <v>43328</v>
      </c>
      <c r="C23901" s="4" t="s">
        <v>1351</v>
      </c>
      <c r="D23901" s="18">
        <f>VLOOKUP(C23901,Index[],2,FALSE)</f>
        <v>222</v>
      </c>
      <c r="H23901" t="s">
        <v>56</v>
      </c>
      <c r="I23901">
        <f>VLOOKUP(Table1[[#This Row],[trait_name]],Trait[],2,FALSE)</f>
        <v>24</v>
      </c>
      <c r="J23901" s="23" t="s">
        <v>53</v>
      </c>
      <c r="L23901" s="3" t="s">
        <v>55</v>
      </c>
      <c r="M23901" s="3"/>
    </row>
    <row r="23902" spans="1:13">
      <c r="A23902" s="5">
        <v>43328</v>
      </c>
      <c r="B23902" s="5">
        <v>43328</v>
      </c>
      <c r="C23902" s="4" t="s">
        <v>1351</v>
      </c>
      <c r="D23902" s="18">
        <f>VLOOKUP(C23902,Index[],2,FALSE)</f>
        <v>222</v>
      </c>
      <c r="I23902">
        <f>VLOOKUP(Table1[[#This Row],[trait_name]],Trait[],2,FALSE)</f>
        <v>24</v>
      </c>
      <c r="J23902" s="23" t="s">
        <v>53</v>
      </c>
      <c r="L23902" s="3"/>
      <c r="M23902" s="3"/>
    </row>
    <row r="23903" spans="1:13">
      <c r="A23903" s="5">
        <v>43328</v>
      </c>
      <c r="B23903" s="5">
        <v>43328</v>
      </c>
      <c r="C23903" s="4" t="s">
        <v>1354</v>
      </c>
      <c r="D23903" s="18">
        <f>VLOOKUP(C23903,Index[],2,FALSE)</f>
        <v>224</v>
      </c>
      <c r="H23903" t="s">
        <v>17</v>
      </c>
      <c r="I23903">
        <f>VLOOKUP(Table1[[#This Row],[trait_name]],Trait[],2,FALSE)</f>
        <v>24</v>
      </c>
      <c r="J23903" s="23" t="s">
        <v>53</v>
      </c>
      <c r="L23903" s="3" t="s">
        <v>55</v>
      </c>
      <c r="M23903" s="3"/>
    </row>
    <row r="23904" spans="1:13">
      <c r="A23904" s="5">
        <v>43328</v>
      </c>
      <c r="B23904" s="5">
        <v>43328</v>
      </c>
      <c r="C23904" s="4" t="s">
        <v>1354</v>
      </c>
      <c r="D23904" s="18">
        <f>VLOOKUP(C23904,Index[],2,FALSE)</f>
        <v>224</v>
      </c>
      <c r="H23904" t="s">
        <v>17</v>
      </c>
      <c r="I23904">
        <f>VLOOKUP(Table1[[#This Row],[trait_name]],Trait[],2,FALSE)</f>
        <v>24</v>
      </c>
      <c r="J23904" s="23" t="s">
        <v>53</v>
      </c>
      <c r="L23904" s="3" t="s">
        <v>217</v>
      </c>
      <c r="M23904" s="3"/>
    </row>
    <row r="23905" spans="1:13">
      <c r="A23905" s="5">
        <v>43328</v>
      </c>
      <c r="B23905" s="5">
        <v>43328</v>
      </c>
      <c r="C23905" s="4" t="s">
        <v>1358</v>
      </c>
      <c r="D23905" s="18">
        <f>VLOOKUP(C23905,Index[],2,FALSE)</f>
        <v>225</v>
      </c>
      <c r="H23905" t="s">
        <v>325</v>
      </c>
      <c r="I23905">
        <f>VLOOKUP(Table1[[#This Row],[trait_name]],Trait[],2,FALSE)</f>
        <v>24</v>
      </c>
      <c r="J23905" s="23" t="s">
        <v>53</v>
      </c>
      <c r="L23905" s="3" t="s">
        <v>432</v>
      </c>
      <c r="M23905" s="3"/>
    </row>
    <row r="23906" spans="1:13">
      <c r="A23906" s="5">
        <v>43328</v>
      </c>
      <c r="B23906" s="5">
        <v>43328</v>
      </c>
      <c r="C23906" s="4" t="s">
        <v>1358</v>
      </c>
      <c r="D23906" s="18">
        <f>VLOOKUP(C23906,Index[],2,FALSE)</f>
        <v>225</v>
      </c>
      <c r="H23906" t="s">
        <v>325</v>
      </c>
      <c r="I23906">
        <f>VLOOKUP(Table1[[#This Row],[trait_name]],Trait[],2,FALSE)</f>
        <v>24</v>
      </c>
      <c r="J23906" s="23" t="s">
        <v>53</v>
      </c>
      <c r="L23906" s="3" t="s">
        <v>55</v>
      </c>
      <c r="M23906" s="3"/>
    </row>
    <row r="23907" spans="1:13">
      <c r="A23907" s="5">
        <v>43328</v>
      </c>
      <c r="B23907" s="5">
        <v>43328</v>
      </c>
      <c r="C23907" s="4" t="s">
        <v>1358</v>
      </c>
      <c r="D23907" s="18">
        <f>VLOOKUP(C23907,Index[],2,FALSE)</f>
        <v>225</v>
      </c>
      <c r="I23907">
        <f>VLOOKUP(Table1[[#This Row],[trait_name]],Trait[],2,FALSE)</f>
        <v>24</v>
      </c>
      <c r="J23907" s="23" t="s">
        <v>53</v>
      </c>
      <c r="L23907" s="3"/>
      <c r="M23907" s="3"/>
    </row>
    <row r="23908" spans="1:13">
      <c r="A23908" s="5">
        <v>43328</v>
      </c>
      <c r="B23908" s="5">
        <v>43328</v>
      </c>
      <c r="C23908" s="4" t="s">
        <v>1360</v>
      </c>
      <c r="D23908" s="18">
        <f>VLOOKUP(C23908,Index[],2,FALSE)</f>
        <v>226</v>
      </c>
      <c r="H23908" t="s">
        <v>210</v>
      </c>
      <c r="I23908">
        <f>VLOOKUP(Table1[[#This Row],[trait_name]],Trait[],2,FALSE)</f>
        <v>24</v>
      </c>
      <c r="J23908" s="23" t="s">
        <v>53</v>
      </c>
      <c r="L23908" s="3" t="s">
        <v>55</v>
      </c>
      <c r="M23908" s="3"/>
    </row>
    <row r="23909" spans="1:13">
      <c r="A23909" s="5">
        <v>43328</v>
      </c>
      <c r="B23909" s="5">
        <v>43328</v>
      </c>
      <c r="C23909" s="4" t="s">
        <v>1360</v>
      </c>
      <c r="D23909" s="18">
        <f>VLOOKUP(C23909,Index[],2,FALSE)</f>
        <v>226</v>
      </c>
      <c r="H23909" t="s">
        <v>210</v>
      </c>
      <c r="I23909">
        <f>VLOOKUP(Table1[[#This Row],[trait_name]],Trait[],2,FALSE)</f>
        <v>24</v>
      </c>
      <c r="J23909" s="23" t="s">
        <v>53</v>
      </c>
      <c r="L23909" s="3" t="s">
        <v>311</v>
      </c>
      <c r="M23909" s="3"/>
    </row>
    <row r="23910" spans="1:13">
      <c r="A23910" s="5">
        <v>43328</v>
      </c>
      <c r="B23910" s="5">
        <v>43328</v>
      </c>
      <c r="C23910" s="4" t="s">
        <v>1362</v>
      </c>
      <c r="D23910" s="18">
        <f>VLOOKUP(C23910,Index[],2,FALSE)</f>
        <v>227</v>
      </c>
      <c r="H23910" t="s">
        <v>325</v>
      </c>
      <c r="I23910">
        <f>VLOOKUP(Table1[[#This Row],[trait_name]],Trait[],2,FALSE)</f>
        <v>24</v>
      </c>
      <c r="J23910" s="23" t="s">
        <v>53</v>
      </c>
      <c r="L23910" s="3" t="s">
        <v>432</v>
      </c>
      <c r="M23910" s="3"/>
    </row>
    <row r="23911" spans="1:13">
      <c r="A23911" s="5">
        <v>43328</v>
      </c>
      <c r="B23911" s="5">
        <v>43328</v>
      </c>
      <c r="C23911" s="4" t="s">
        <v>1362</v>
      </c>
      <c r="D23911" s="18">
        <f>VLOOKUP(C23911,Index[],2,FALSE)</f>
        <v>227</v>
      </c>
      <c r="H23911" t="s">
        <v>325</v>
      </c>
      <c r="I23911">
        <f>VLOOKUP(Table1[[#This Row],[trait_name]],Trait[],2,FALSE)</f>
        <v>24</v>
      </c>
      <c r="J23911" s="23" t="s">
        <v>53</v>
      </c>
      <c r="L23911" s="3" t="s">
        <v>55</v>
      </c>
      <c r="M23911" s="3"/>
    </row>
    <row r="23912" spans="1:13">
      <c r="A23912" s="5">
        <v>43328</v>
      </c>
      <c r="B23912" s="5">
        <v>43328</v>
      </c>
      <c r="C23912" s="4" t="s">
        <v>1362</v>
      </c>
      <c r="D23912" s="18">
        <f>VLOOKUP(C23912,Index[],2,FALSE)</f>
        <v>227</v>
      </c>
      <c r="H23912" t="s">
        <v>325</v>
      </c>
      <c r="I23912">
        <f>VLOOKUP(Table1[[#This Row],[trait_name]],Trait[],2,FALSE)</f>
        <v>24</v>
      </c>
      <c r="J23912" s="23" t="s">
        <v>53</v>
      </c>
      <c r="L23912" s="3" t="s">
        <v>310</v>
      </c>
      <c r="M23912" s="3"/>
    </row>
    <row r="23913" spans="1:13">
      <c r="A23913" s="5">
        <v>43328</v>
      </c>
      <c r="B23913" s="5">
        <v>43328</v>
      </c>
      <c r="C23913" s="4" t="s">
        <v>1367</v>
      </c>
      <c r="D23913" s="18">
        <f>VLOOKUP(C23913,Index[],2,FALSE)</f>
        <v>228</v>
      </c>
      <c r="H23913" t="s">
        <v>208</v>
      </c>
      <c r="I23913">
        <f>VLOOKUP(Table1[[#This Row],[trait_name]],Trait[],2,FALSE)</f>
        <v>24</v>
      </c>
      <c r="J23913" s="23" t="s">
        <v>53</v>
      </c>
      <c r="L23913" s="3" t="s">
        <v>311</v>
      </c>
      <c r="M23913" s="3"/>
    </row>
    <row r="23914" spans="1:13">
      <c r="A23914" s="5">
        <v>43328</v>
      </c>
      <c r="B23914" s="5">
        <v>43328</v>
      </c>
      <c r="C23914" s="4" t="s">
        <v>1367</v>
      </c>
      <c r="D23914" s="18">
        <f>VLOOKUP(C23914,Index[],2,FALSE)</f>
        <v>228</v>
      </c>
      <c r="H23914" t="s">
        <v>208</v>
      </c>
      <c r="I23914">
        <f>VLOOKUP(Table1[[#This Row],[trait_name]],Trait[],2,FALSE)</f>
        <v>24</v>
      </c>
      <c r="J23914" s="23" t="s">
        <v>53</v>
      </c>
      <c r="L23914" s="3" t="s">
        <v>488</v>
      </c>
      <c r="M23914" s="3"/>
    </row>
    <row r="23915" spans="1:13">
      <c r="A23915" s="5">
        <v>43328</v>
      </c>
      <c r="B23915" s="5">
        <v>43328</v>
      </c>
      <c r="C23915" s="4" t="s">
        <v>1368</v>
      </c>
      <c r="D23915" s="18">
        <f>VLOOKUP(C23915,Index[],2,FALSE)</f>
        <v>229</v>
      </c>
      <c r="H23915" t="s">
        <v>506</v>
      </c>
      <c r="I23915">
        <f>VLOOKUP(Table1[[#This Row],[trait_name]],Trait[],2,FALSE)</f>
        <v>24</v>
      </c>
      <c r="J23915" s="23" t="s">
        <v>53</v>
      </c>
      <c r="L23915" s="3" t="s">
        <v>311</v>
      </c>
      <c r="M23915" s="3"/>
    </row>
    <row r="23916" spans="1:13">
      <c r="A23916" s="5">
        <v>43328</v>
      </c>
      <c r="B23916" s="5">
        <v>43328</v>
      </c>
      <c r="C23916" s="4" t="s">
        <v>1368</v>
      </c>
      <c r="D23916" s="18">
        <f>VLOOKUP(C23916,Index[],2,FALSE)</f>
        <v>229</v>
      </c>
      <c r="H23916" t="s">
        <v>506</v>
      </c>
      <c r="I23916">
        <f>VLOOKUP(Table1[[#This Row],[trait_name]],Trait[],2,FALSE)</f>
        <v>24</v>
      </c>
      <c r="J23916" s="23" t="s">
        <v>53</v>
      </c>
      <c r="L23916" s="3" t="s">
        <v>163</v>
      </c>
      <c r="M23916" s="3"/>
    </row>
    <row r="23917" spans="1:13">
      <c r="A23917" s="5">
        <v>43328</v>
      </c>
      <c r="B23917" s="5">
        <v>43328</v>
      </c>
      <c r="C23917" s="4" t="s">
        <v>1368</v>
      </c>
      <c r="D23917" s="18">
        <f>VLOOKUP(C23917,Index[],2,FALSE)</f>
        <v>229</v>
      </c>
      <c r="I23917">
        <f>VLOOKUP(Table1[[#This Row],[trait_name]],Trait[],2,FALSE)</f>
        <v>24</v>
      </c>
      <c r="J23917" s="23" t="s">
        <v>53</v>
      </c>
      <c r="L23917" s="3"/>
      <c r="M23917" s="3"/>
    </row>
    <row r="23918" spans="1:13">
      <c r="A23918" s="5">
        <v>43328</v>
      </c>
      <c r="B23918" s="5">
        <v>43328</v>
      </c>
      <c r="C23918" s="4" t="s">
        <v>1347</v>
      </c>
      <c r="D23918" s="69">
        <f>VLOOKUP(C23918,Index[],2,FALSE)</f>
        <v>218</v>
      </c>
      <c r="H23918" t="s">
        <v>525</v>
      </c>
      <c r="I23918">
        <f>VLOOKUP(Table1[[#This Row],[trait_name]],Trait[],2,FALSE)</f>
        <v>25</v>
      </c>
      <c r="J23918" s="23" t="s">
        <v>57</v>
      </c>
      <c r="L23918" s="3" t="s">
        <v>27</v>
      </c>
      <c r="M23918" s="3"/>
    </row>
    <row r="23919" spans="1:13">
      <c r="A23919" s="5">
        <v>43328</v>
      </c>
      <c r="B23919" s="5">
        <v>43328</v>
      </c>
      <c r="C23919" s="4" t="s">
        <v>1349</v>
      </c>
      <c r="D23919" s="69">
        <f>VLOOKUP(C23919,Index[],2,FALSE)</f>
        <v>219</v>
      </c>
      <c r="I23919">
        <f>VLOOKUP(Table1[[#This Row],[trait_name]],Trait[],2,FALSE)</f>
        <v>25</v>
      </c>
      <c r="J23919" s="23" t="s">
        <v>57</v>
      </c>
      <c r="L23919" s="3"/>
      <c r="M23919" s="3"/>
    </row>
    <row r="23920" spans="1:13">
      <c r="A23920" s="5">
        <v>43328</v>
      </c>
      <c r="B23920" s="5">
        <v>43328</v>
      </c>
      <c r="C23920" s="4" t="s">
        <v>1350</v>
      </c>
      <c r="D23920" s="18">
        <f>VLOOKUP(C23920,Index[],2,FALSE)</f>
        <v>220</v>
      </c>
      <c r="H23920" t="s">
        <v>525</v>
      </c>
      <c r="I23920">
        <f>VLOOKUP(Table1[[#This Row],[trait_name]],Trait[],2,FALSE)</f>
        <v>25</v>
      </c>
      <c r="J23920" s="23" t="s">
        <v>57</v>
      </c>
      <c r="L23920" s="3" t="s">
        <v>23</v>
      </c>
      <c r="M23920" s="3"/>
    </row>
    <row r="23921" spans="1:13">
      <c r="A23921" s="5">
        <v>43328</v>
      </c>
      <c r="B23921" s="5">
        <v>43328</v>
      </c>
      <c r="C23921" s="4" t="s">
        <v>1351</v>
      </c>
      <c r="D23921" s="18">
        <f>VLOOKUP(C23921,Index[],2,FALSE)</f>
        <v>222</v>
      </c>
      <c r="H23921" t="s">
        <v>813</v>
      </c>
      <c r="I23921">
        <f>VLOOKUP(Table1[[#This Row],[trait_name]],Trait[],2,FALSE)</f>
        <v>25</v>
      </c>
      <c r="J23921" s="23" t="s">
        <v>57</v>
      </c>
      <c r="L23921" s="3" t="s">
        <v>23</v>
      </c>
      <c r="M23921" s="3"/>
    </row>
    <row r="23922" spans="1:13">
      <c r="A23922" s="5">
        <v>43328</v>
      </c>
      <c r="B23922" s="5">
        <v>43328</v>
      </c>
      <c r="C23922" s="4" t="s">
        <v>1354</v>
      </c>
      <c r="D23922" s="18">
        <f>VLOOKUP(C23922,Index[],2,FALSE)</f>
        <v>224</v>
      </c>
      <c r="I23922">
        <f>VLOOKUP(Table1[[#This Row],[trait_name]],Trait[],2,FALSE)</f>
        <v>25</v>
      </c>
      <c r="J23922" s="23" t="s">
        <v>57</v>
      </c>
      <c r="L23922" s="3"/>
      <c r="M23922" s="3"/>
    </row>
    <row r="23923" spans="1:13">
      <c r="A23923" s="5">
        <v>43328</v>
      </c>
      <c r="B23923" s="5">
        <v>43328</v>
      </c>
      <c r="C23923" s="4" t="s">
        <v>1358</v>
      </c>
      <c r="D23923" s="18">
        <f>VLOOKUP(C23923,Index[],2,FALSE)</f>
        <v>225</v>
      </c>
      <c r="H23923" t="s">
        <v>325</v>
      </c>
      <c r="I23923">
        <f>VLOOKUP(Table1[[#This Row],[trait_name]],Trait[],2,FALSE)</f>
        <v>25</v>
      </c>
      <c r="J23923" s="23" t="s">
        <v>57</v>
      </c>
      <c r="L23923" s="3" t="s">
        <v>23</v>
      </c>
      <c r="M23923" s="3"/>
    </row>
    <row r="23924" spans="1:13">
      <c r="A23924" s="5">
        <v>43328</v>
      </c>
      <c r="B23924" s="5">
        <v>43328</v>
      </c>
      <c r="C23924" s="4" t="s">
        <v>1360</v>
      </c>
      <c r="D23924" s="18">
        <f>VLOOKUP(C23924,Index[],2,FALSE)</f>
        <v>226</v>
      </c>
      <c r="H23924" t="s">
        <v>1063</v>
      </c>
      <c r="I23924">
        <f>VLOOKUP(Table1[[#This Row],[trait_name]],Trait[],2,FALSE)</f>
        <v>25</v>
      </c>
      <c r="J23924" s="23" t="s">
        <v>57</v>
      </c>
      <c r="L23924" s="3" t="s">
        <v>23</v>
      </c>
      <c r="M23924" s="3"/>
    </row>
    <row r="23925" spans="1:13">
      <c r="A23925" s="5">
        <v>43328</v>
      </c>
      <c r="B23925" s="5">
        <v>43328</v>
      </c>
      <c r="C23925" s="4" t="s">
        <v>1362</v>
      </c>
      <c r="D23925" s="18">
        <f>VLOOKUP(C23925,Index[],2,FALSE)</f>
        <v>227</v>
      </c>
      <c r="H23925" t="s">
        <v>325</v>
      </c>
      <c r="I23925">
        <f>VLOOKUP(Table1[[#This Row],[trait_name]],Trait[],2,FALSE)</f>
        <v>25</v>
      </c>
      <c r="J23925" s="23" t="s">
        <v>57</v>
      </c>
      <c r="L23925" s="3" t="s">
        <v>23</v>
      </c>
      <c r="M23925" s="3"/>
    </row>
    <row r="23926" spans="1:13">
      <c r="A23926" s="5">
        <v>43328</v>
      </c>
      <c r="B23926" s="5">
        <v>43328</v>
      </c>
      <c r="C23926" s="4" t="s">
        <v>1367</v>
      </c>
      <c r="D23926" s="18">
        <f>VLOOKUP(C23926,Index[],2,FALSE)</f>
        <v>228</v>
      </c>
      <c r="H23926" t="s">
        <v>208</v>
      </c>
      <c r="I23926">
        <f>VLOOKUP(Table1[[#This Row],[trait_name]],Trait[],2,FALSE)</f>
        <v>25</v>
      </c>
      <c r="J23926" s="23" t="s">
        <v>57</v>
      </c>
      <c r="L23926" s="3" t="s">
        <v>23</v>
      </c>
      <c r="M23926" s="3"/>
    </row>
    <row r="23927" spans="1:13">
      <c r="A23927" s="5">
        <v>43328</v>
      </c>
      <c r="B23927" s="5">
        <v>43328</v>
      </c>
      <c r="C23927" s="4" t="s">
        <v>1368</v>
      </c>
      <c r="D23927" s="18">
        <f>VLOOKUP(C23927,Index[],2,FALSE)</f>
        <v>229</v>
      </c>
      <c r="H23927" t="s">
        <v>904</v>
      </c>
      <c r="I23927">
        <f>VLOOKUP(Table1[[#This Row],[trait_name]],Trait[],2,FALSE)</f>
        <v>25</v>
      </c>
      <c r="J23927" s="23" t="s">
        <v>57</v>
      </c>
      <c r="L23927" s="3" t="s">
        <v>23</v>
      </c>
      <c r="M23927" s="3"/>
    </row>
    <row r="23928" spans="1:13">
      <c r="A23928" s="5">
        <v>43328</v>
      </c>
      <c r="B23928" s="5">
        <v>43328</v>
      </c>
      <c r="C23928" s="4" t="s">
        <v>1347</v>
      </c>
      <c r="D23928" s="69">
        <f>VLOOKUP(C23928,Index[],2,FALSE)</f>
        <v>218</v>
      </c>
      <c r="H23928" t="s">
        <v>525</v>
      </c>
      <c r="I23928">
        <f>VLOOKUP(Table1[[#This Row],[trait_name]],Trait[],2,FALSE)</f>
        <v>26</v>
      </c>
      <c r="J23928" s="23" t="s">
        <v>58</v>
      </c>
      <c r="L23928" s="3" t="s">
        <v>327</v>
      </c>
      <c r="M23928" s="3"/>
    </row>
    <row r="23929" spans="1:13">
      <c r="A23929" s="5">
        <v>43328</v>
      </c>
      <c r="B23929" s="5">
        <v>43328</v>
      </c>
      <c r="C23929" s="4" t="s">
        <v>1349</v>
      </c>
      <c r="D23929" s="69">
        <f>VLOOKUP(C23929,Index[],2,FALSE)</f>
        <v>219</v>
      </c>
      <c r="H23929" t="s">
        <v>207</v>
      </c>
      <c r="I23929">
        <f>VLOOKUP(Table1[[#This Row],[trait_name]],Trait[],2,FALSE)</f>
        <v>26</v>
      </c>
      <c r="J23929" s="23" t="s">
        <v>58</v>
      </c>
      <c r="L23929" s="3" t="s">
        <v>327</v>
      </c>
      <c r="M23929" s="3"/>
    </row>
    <row r="23930" spans="1:13">
      <c r="A23930" s="5">
        <v>43328</v>
      </c>
      <c r="B23930" s="5">
        <v>43328</v>
      </c>
      <c r="C23930" s="4" t="s">
        <v>1350</v>
      </c>
      <c r="D23930" s="18">
        <f>VLOOKUP(C23930,Index[],2,FALSE)</f>
        <v>220</v>
      </c>
      <c r="H23930" t="s">
        <v>525</v>
      </c>
      <c r="I23930">
        <f>VLOOKUP(Table1[[#This Row],[trait_name]],Trait[],2,FALSE)</f>
        <v>26</v>
      </c>
      <c r="J23930" s="23" t="s">
        <v>58</v>
      </c>
      <c r="L23930" s="3" t="s">
        <v>327</v>
      </c>
      <c r="M23930" s="3"/>
    </row>
    <row r="23931" spans="1:13">
      <c r="A23931" s="5">
        <v>43328</v>
      </c>
      <c r="B23931" s="5">
        <v>43328</v>
      </c>
      <c r="C23931" s="4" t="s">
        <v>1351</v>
      </c>
      <c r="D23931" s="18">
        <f>VLOOKUP(C23931,Index[],2,FALSE)</f>
        <v>222</v>
      </c>
      <c r="H23931" t="s">
        <v>325</v>
      </c>
      <c r="I23931">
        <f>VLOOKUP(Table1[[#This Row],[trait_name]],Trait[],2,FALSE)</f>
        <v>26</v>
      </c>
      <c r="J23931" s="23" t="s">
        <v>58</v>
      </c>
      <c r="L23931" s="3" t="s">
        <v>433</v>
      </c>
      <c r="M23931" s="3"/>
    </row>
    <row r="23932" spans="1:13">
      <c r="A23932" s="5">
        <v>43328</v>
      </c>
      <c r="B23932" s="5">
        <v>43328</v>
      </c>
      <c r="C23932" s="4" t="s">
        <v>1351</v>
      </c>
      <c r="D23932" s="69">
        <f>VLOOKUP(C23932,Index[],2,FALSE)</f>
        <v>222</v>
      </c>
      <c r="H23932" t="s">
        <v>325</v>
      </c>
      <c r="I23932">
        <f>VLOOKUP(Table1[[#This Row],[trait_name]],Trait[],2,FALSE)</f>
        <v>26</v>
      </c>
      <c r="J23932" s="23" t="s">
        <v>58</v>
      </c>
      <c r="L23932" s="3" t="s">
        <v>60</v>
      </c>
      <c r="M23932" s="3"/>
    </row>
    <row r="23933" spans="1:13">
      <c r="A23933" s="5">
        <v>43328</v>
      </c>
      <c r="B23933" s="5">
        <v>43328</v>
      </c>
      <c r="C23933" s="4" t="s">
        <v>1351</v>
      </c>
      <c r="D23933" s="69">
        <f>VLOOKUP(C23933,Index[],2,FALSE)</f>
        <v>222</v>
      </c>
      <c r="H23933" t="s">
        <v>56</v>
      </c>
      <c r="I23933">
        <f>VLOOKUP(Table1[[#This Row],[trait_name]],Trait[],2,FALSE)</f>
        <v>26</v>
      </c>
      <c r="J23933" s="23" t="s">
        <v>58</v>
      </c>
      <c r="L23933" s="3" t="s">
        <v>59</v>
      </c>
      <c r="M23933" s="3"/>
    </row>
    <row r="23934" spans="1:13">
      <c r="A23934" s="5">
        <v>43328</v>
      </c>
      <c r="B23934" s="5">
        <v>43328</v>
      </c>
      <c r="C23934" s="4" t="s">
        <v>1354</v>
      </c>
      <c r="D23934" s="18">
        <f>VLOOKUP(C23934,Index[],2,FALSE)</f>
        <v>224</v>
      </c>
      <c r="H23934" t="s">
        <v>17</v>
      </c>
      <c r="I23934">
        <f>VLOOKUP(Table1[[#This Row],[trait_name]],Trait[],2,FALSE)</f>
        <v>26</v>
      </c>
      <c r="J23934" s="23" t="s">
        <v>58</v>
      </c>
      <c r="L23934" s="3" t="s">
        <v>327</v>
      </c>
      <c r="M23934" s="3"/>
    </row>
    <row r="23935" spans="1:13">
      <c r="A23935" s="5">
        <v>43328</v>
      </c>
      <c r="B23935" s="5">
        <v>43328</v>
      </c>
      <c r="C23935" s="4" t="s">
        <v>1354</v>
      </c>
      <c r="D23935" s="69">
        <f>VLOOKUP(C23935,Index[],2,FALSE)</f>
        <v>224</v>
      </c>
      <c r="H23935" t="s">
        <v>208</v>
      </c>
      <c r="I23935">
        <f>VLOOKUP(Table1[[#This Row],[trait_name]],Trait[],2,FALSE)</f>
        <v>26</v>
      </c>
      <c r="J23935" s="23" t="s">
        <v>58</v>
      </c>
      <c r="L23935" s="3" t="s">
        <v>59</v>
      </c>
      <c r="M23935" s="3"/>
    </row>
    <row r="23936" spans="1:13">
      <c r="A23936" s="5">
        <v>43328</v>
      </c>
      <c r="B23936" s="5">
        <v>43328</v>
      </c>
      <c r="C23936" s="4" t="s">
        <v>1354</v>
      </c>
      <c r="D23936" s="69">
        <f>VLOOKUP(C23936,Index[],2,FALSE)</f>
        <v>224</v>
      </c>
      <c r="H23936" t="s">
        <v>208</v>
      </c>
      <c r="I23936">
        <f>VLOOKUP(Table1[[#This Row],[trait_name]],Trait[],2,FALSE)</f>
        <v>26</v>
      </c>
      <c r="J23936" s="23" t="s">
        <v>58</v>
      </c>
      <c r="L23936" s="3" t="s">
        <v>60</v>
      </c>
      <c r="M23936" s="3"/>
    </row>
    <row r="23937" spans="1:13">
      <c r="A23937" s="5">
        <v>43328</v>
      </c>
      <c r="B23937" s="5">
        <v>43328</v>
      </c>
      <c r="C23937" s="4" t="s">
        <v>1358</v>
      </c>
      <c r="D23937" s="18">
        <f>VLOOKUP(C23937,Index[],2,FALSE)</f>
        <v>225</v>
      </c>
      <c r="H23937" t="s">
        <v>165</v>
      </c>
      <c r="I23937">
        <f>VLOOKUP(Table1[[#This Row],[trait_name]],Trait[],2,FALSE)</f>
        <v>26</v>
      </c>
      <c r="J23937" s="23" t="s">
        <v>58</v>
      </c>
      <c r="L23937" s="3" t="s">
        <v>433</v>
      </c>
      <c r="M23937" s="3"/>
    </row>
    <row r="23938" spans="1:13">
      <c r="A23938" s="5">
        <v>43328</v>
      </c>
      <c r="B23938" s="5">
        <v>43328</v>
      </c>
      <c r="C23938" s="4" t="s">
        <v>1360</v>
      </c>
      <c r="D23938" s="18">
        <f>VLOOKUP(C23938,Index[],2,FALSE)</f>
        <v>226</v>
      </c>
      <c r="H23938" t="s">
        <v>525</v>
      </c>
      <c r="I23938">
        <f>VLOOKUP(Table1[[#This Row],[trait_name]],Trait[],2,FALSE)</f>
        <v>26</v>
      </c>
      <c r="J23938" s="23" t="s">
        <v>58</v>
      </c>
      <c r="L23938" s="3" t="s">
        <v>59</v>
      </c>
      <c r="M23938" s="3"/>
    </row>
    <row r="23939" spans="1:13">
      <c r="A23939" s="5">
        <v>43328</v>
      </c>
      <c r="B23939" s="5">
        <v>43328</v>
      </c>
      <c r="C23939" s="4" t="s">
        <v>1362</v>
      </c>
      <c r="D23939" s="18">
        <f>VLOOKUP(C23939,Index[],2,FALSE)</f>
        <v>227</v>
      </c>
      <c r="H23939" t="s">
        <v>325</v>
      </c>
      <c r="I23939">
        <f>VLOOKUP(Table1[[#This Row],[trait_name]],Trait[],2,FALSE)</f>
        <v>26</v>
      </c>
      <c r="J23939" s="23" t="s">
        <v>58</v>
      </c>
      <c r="L23939" s="3" t="s">
        <v>60</v>
      </c>
      <c r="M23939" s="3"/>
    </row>
    <row r="23940" spans="1:13">
      <c r="A23940" s="5">
        <v>43328</v>
      </c>
      <c r="B23940" s="5">
        <v>43328</v>
      </c>
      <c r="C23940" s="4" t="s">
        <v>1362</v>
      </c>
      <c r="D23940" s="69">
        <f>VLOOKUP(C23940,Index[],2,FALSE)</f>
        <v>227</v>
      </c>
      <c r="H23940" t="s">
        <v>325</v>
      </c>
      <c r="I23940">
        <f>VLOOKUP(Table1[[#This Row],[trait_name]],Trait[],2,FALSE)</f>
        <v>26</v>
      </c>
      <c r="J23940" s="23" t="s">
        <v>58</v>
      </c>
      <c r="L23940" s="3" t="s">
        <v>433</v>
      </c>
      <c r="M23940" s="3"/>
    </row>
    <row r="23941" spans="1:13">
      <c r="A23941" s="5">
        <v>43328</v>
      </c>
      <c r="B23941" s="5">
        <v>43328</v>
      </c>
      <c r="C23941" s="4" t="s">
        <v>1367</v>
      </c>
      <c r="D23941" s="18">
        <f>VLOOKUP(C23941,Index[],2,FALSE)</f>
        <v>228</v>
      </c>
      <c r="H23941" t="s">
        <v>208</v>
      </c>
      <c r="I23941">
        <f>VLOOKUP(Table1[[#This Row],[trait_name]],Trait[],2,FALSE)</f>
        <v>26</v>
      </c>
      <c r="J23941" s="23" t="s">
        <v>58</v>
      </c>
      <c r="L23941" s="3" t="s">
        <v>59</v>
      </c>
      <c r="M23941" s="3"/>
    </row>
    <row r="23942" spans="1:13">
      <c r="A23942" s="5">
        <v>43328</v>
      </c>
      <c r="B23942" s="5">
        <v>43328</v>
      </c>
      <c r="C23942" s="4" t="s">
        <v>1367</v>
      </c>
      <c r="D23942" s="69">
        <f>VLOOKUP(C23942,Index[],2,FALSE)</f>
        <v>228</v>
      </c>
      <c r="H23942" t="s">
        <v>208</v>
      </c>
      <c r="I23942">
        <f>VLOOKUP(Table1[[#This Row],[trait_name]],Trait[],2,FALSE)</f>
        <v>26</v>
      </c>
      <c r="J23942" s="23" t="s">
        <v>58</v>
      </c>
      <c r="L23942" s="3" t="s">
        <v>327</v>
      </c>
      <c r="M23942" s="3"/>
    </row>
    <row r="23943" spans="1:13">
      <c r="A23943" s="5">
        <v>43328</v>
      </c>
      <c r="B23943" s="5">
        <v>43328</v>
      </c>
      <c r="C23943" s="4" t="s">
        <v>1368</v>
      </c>
      <c r="D23943" s="18">
        <f>VLOOKUP(C23943,Index[],2,FALSE)</f>
        <v>229</v>
      </c>
      <c r="H23943" t="s">
        <v>904</v>
      </c>
      <c r="I23943">
        <f>VLOOKUP(Table1[[#This Row],[trait_name]],Trait[],2,FALSE)</f>
        <v>26</v>
      </c>
      <c r="J23943" s="23" t="s">
        <v>58</v>
      </c>
      <c r="L23943" s="3" t="s">
        <v>327</v>
      </c>
      <c r="M23943" s="3"/>
    </row>
    <row r="23944" spans="1:13">
      <c r="A23944" s="5">
        <v>43328</v>
      </c>
      <c r="B23944" s="5">
        <v>43328</v>
      </c>
      <c r="C23944" s="4" t="s">
        <v>1347</v>
      </c>
      <c r="D23944" s="69">
        <f>VLOOKUP(C23944,Index[],2,FALSE)</f>
        <v>218</v>
      </c>
      <c r="I23944">
        <f>VLOOKUP(Table1[[#This Row],[trait_name]],Trait[],2,FALSE)</f>
        <v>27</v>
      </c>
      <c r="J23944" s="23" t="s">
        <v>61</v>
      </c>
      <c r="L23944" s="3"/>
      <c r="M23944" s="3"/>
    </row>
    <row r="23945" spans="1:13">
      <c r="A23945" s="5">
        <v>43328</v>
      </c>
      <c r="B23945" s="5">
        <v>43328</v>
      </c>
      <c r="C23945" s="4" t="s">
        <v>1349</v>
      </c>
      <c r="D23945" s="69">
        <f>VLOOKUP(C23945,Index[],2,FALSE)</f>
        <v>219</v>
      </c>
      <c r="H23945" t="s">
        <v>149</v>
      </c>
      <c r="I23945">
        <f>VLOOKUP(Table1[[#This Row],[trait_name]],Trait[],2,FALSE)</f>
        <v>27</v>
      </c>
      <c r="J23945" s="23" t="s">
        <v>61</v>
      </c>
      <c r="L23945" s="3" t="s">
        <v>1300</v>
      </c>
      <c r="M23945" s="3"/>
    </row>
    <row r="23946" spans="1:13">
      <c r="A23946" s="5">
        <v>43328</v>
      </c>
      <c r="B23946" s="5">
        <v>43328</v>
      </c>
      <c r="C23946" s="4" t="s">
        <v>1350</v>
      </c>
      <c r="D23946" s="18">
        <f>VLOOKUP(C23946,Index[],2,FALSE)</f>
        <v>220</v>
      </c>
      <c r="H23946" t="s">
        <v>525</v>
      </c>
      <c r="I23946">
        <f>VLOOKUP(Table1[[#This Row],[trait_name]],Trait[],2,FALSE)</f>
        <v>27</v>
      </c>
      <c r="J23946" s="23" t="s">
        <v>61</v>
      </c>
      <c r="L23946" s="3" t="s">
        <v>216</v>
      </c>
      <c r="M23946" s="3"/>
    </row>
    <row r="23947" spans="1:13">
      <c r="A23947" s="5">
        <v>43328</v>
      </c>
      <c r="B23947" s="5">
        <v>43328</v>
      </c>
      <c r="C23947" s="4" t="s">
        <v>1351</v>
      </c>
      <c r="D23947" s="18">
        <f>VLOOKUP(C23947,Index[],2,FALSE)</f>
        <v>222</v>
      </c>
      <c r="H23947" t="s">
        <v>17</v>
      </c>
      <c r="I23947">
        <f>VLOOKUP(Table1[[#This Row],[trait_name]],Trait[],2,FALSE)</f>
        <v>27</v>
      </c>
      <c r="J23947" s="23" t="s">
        <v>61</v>
      </c>
      <c r="L23947" s="3" t="s">
        <v>1300</v>
      </c>
      <c r="M23947" s="3"/>
    </row>
    <row r="23948" spans="1:13">
      <c r="A23948" s="5">
        <v>43328</v>
      </c>
      <c r="B23948" s="5">
        <v>43328</v>
      </c>
      <c r="C23948" s="4" t="s">
        <v>1354</v>
      </c>
      <c r="D23948" s="18">
        <f>VLOOKUP(C23948,Index[],2,FALSE)</f>
        <v>224</v>
      </c>
      <c r="I23948">
        <f>VLOOKUP(Table1[[#This Row],[trait_name]],Trait[],2,FALSE)</f>
        <v>27</v>
      </c>
      <c r="J23948" s="23" t="s">
        <v>61</v>
      </c>
      <c r="L23948" s="3"/>
      <c r="M23948" s="3"/>
    </row>
    <row r="23949" spans="1:13">
      <c r="A23949" s="5">
        <v>43328</v>
      </c>
      <c r="B23949" s="5">
        <v>43328</v>
      </c>
      <c r="C23949" s="4" t="s">
        <v>1358</v>
      </c>
      <c r="D23949" s="18">
        <f>VLOOKUP(C23949,Index[],2,FALSE)</f>
        <v>225</v>
      </c>
      <c r="I23949">
        <f>VLOOKUP(Table1[[#This Row],[trait_name]],Trait[],2,FALSE)</f>
        <v>27</v>
      </c>
      <c r="J23949" s="23" t="s">
        <v>61</v>
      </c>
      <c r="L23949" s="3"/>
      <c r="M23949" s="3"/>
    </row>
    <row r="23950" spans="1:13">
      <c r="A23950" s="5">
        <v>43328</v>
      </c>
      <c r="B23950" s="5">
        <v>43328</v>
      </c>
      <c r="C23950" s="4" t="s">
        <v>1360</v>
      </c>
      <c r="D23950" s="18">
        <f>VLOOKUP(C23950,Index[],2,FALSE)</f>
        <v>226</v>
      </c>
      <c r="I23950">
        <f>VLOOKUP(Table1[[#This Row],[trait_name]],Trait[],2,FALSE)</f>
        <v>27</v>
      </c>
      <c r="J23950" s="23" t="s">
        <v>61</v>
      </c>
      <c r="L23950" s="3"/>
      <c r="M23950" s="3"/>
    </row>
    <row r="23951" spans="1:13">
      <c r="A23951" s="5">
        <v>43328</v>
      </c>
      <c r="B23951" s="5">
        <v>43328</v>
      </c>
      <c r="C23951" s="4" t="s">
        <v>1362</v>
      </c>
      <c r="D23951" s="18">
        <f>VLOOKUP(C23951,Index[],2,FALSE)</f>
        <v>227</v>
      </c>
      <c r="I23951">
        <f>VLOOKUP(Table1[[#This Row],[trait_name]],Trait[],2,FALSE)</f>
        <v>27</v>
      </c>
      <c r="J23951" s="23" t="s">
        <v>61</v>
      </c>
      <c r="L23951" s="3"/>
      <c r="M23951" s="3"/>
    </row>
    <row r="23952" spans="1:13">
      <c r="A23952" s="5">
        <v>43328</v>
      </c>
      <c r="B23952" s="5">
        <v>43328</v>
      </c>
      <c r="C23952" s="4" t="s">
        <v>1367</v>
      </c>
      <c r="D23952" s="18">
        <f>VLOOKUP(C23952,Index[],2,FALSE)</f>
        <v>228</v>
      </c>
      <c r="I23952">
        <f>VLOOKUP(Table1[[#This Row],[trait_name]],Trait[],2,FALSE)</f>
        <v>27</v>
      </c>
      <c r="J23952" s="23" t="s">
        <v>61</v>
      </c>
      <c r="L23952" s="3"/>
      <c r="M23952" s="3"/>
    </row>
    <row r="23953" spans="1:13">
      <c r="A23953" s="5">
        <v>43328</v>
      </c>
      <c r="B23953" s="5">
        <v>43328</v>
      </c>
      <c r="C23953" s="4" t="s">
        <v>1368</v>
      </c>
      <c r="D23953" s="18">
        <f>VLOOKUP(C23953,Index[],2,FALSE)</f>
        <v>229</v>
      </c>
      <c r="I23953">
        <f>VLOOKUP(Table1[[#This Row],[trait_name]],Trait[],2,FALSE)</f>
        <v>27</v>
      </c>
      <c r="J23953" s="23" t="s">
        <v>61</v>
      </c>
      <c r="L23953" s="3"/>
      <c r="M23953" s="3"/>
    </row>
    <row r="23954" spans="1:13">
      <c r="A23954" s="5">
        <v>43328</v>
      </c>
      <c r="B23954" s="5">
        <v>43328</v>
      </c>
      <c r="C23954" s="4" t="s">
        <v>1347</v>
      </c>
      <c r="D23954" s="69">
        <f>VLOOKUP(C23954,Index[],2,FALSE)</f>
        <v>218</v>
      </c>
      <c r="H23954" t="s">
        <v>525</v>
      </c>
      <c r="I23954">
        <f>VLOOKUP(Table1[[#This Row],[trait_name]],Trait[],2,FALSE)</f>
        <v>28</v>
      </c>
      <c r="J23954" s="23" t="s">
        <v>62</v>
      </c>
      <c r="L23954" s="3">
        <v>35</v>
      </c>
      <c r="M23954" s="3"/>
    </row>
    <row r="23955" spans="1:13">
      <c r="A23955" s="5">
        <v>43328</v>
      </c>
      <c r="B23955" s="5">
        <v>43328</v>
      </c>
      <c r="C23955" s="4" t="s">
        <v>1347</v>
      </c>
      <c r="D23955" s="18">
        <f>VLOOKUP(C23955,Index[],2,FALSE)</f>
        <v>218</v>
      </c>
      <c r="I23955">
        <f>VLOOKUP(Table1[[#This Row],[trait_name]],Trait[],2,FALSE)</f>
        <v>29</v>
      </c>
      <c r="J23955" s="23" t="s">
        <v>63</v>
      </c>
      <c r="L23955" s="3"/>
      <c r="M23955" s="3"/>
    </row>
    <row r="23956" spans="1:13">
      <c r="A23956" s="5">
        <v>43328</v>
      </c>
      <c r="B23956" s="5">
        <v>43328</v>
      </c>
      <c r="C23956" s="4" t="s">
        <v>1347</v>
      </c>
      <c r="D23956" s="18">
        <f>VLOOKUP(C23956,Index[],2,FALSE)</f>
        <v>218</v>
      </c>
      <c r="H23956" t="s">
        <v>215</v>
      </c>
      <c r="I23956">
        <f>VLOOKUP(Table1[[#This Row],[trait_name]],Trait[],2,FALSE)</f>
        <v>30</v>
      </c>
      <c r="J23956" s="23" t="s">
        <v>64</v>
      </c>
      <c r="L23956" s="3">
        <v>20</v>
      </c>
      <c r="M23956" s="3"/>
    </row>
    <row r="23957" spans="1:13">
      <c r="A23957" s="5">
        <v>43328</v>
      </c>
      <c r="B23957" s="5">
        <v>43328</v>
      </c>
      <c r="C23957" s="4" t="s">
        <v>1347</v>
      </c>
      <c r="D23957" s="18">
        <f>VLOOKUP(C23957,Index[],2,FALSE)</f>
        <v>218</v>
      </c>
      <c r="I23957">
        <f>VLOOKUP(Table1[[#This Row],[trait_name]],Trait[],2,FALSE)</f>
        <v>31</v>
      </c>
      <c r="J23957" s="23" t="s">
        <v>65</v>
      </c>
      <c r="L23957" s="3"/>
      <c r="M23957" s="3"/>
    </row>
    <row r="23958" spans="1:13">
      <c r="A23958" s="5">
        <v>43328</v>
      </c>
      <c r="B23958" s="5">
        <v>43328</v>
      </c>
      <c r="C23958" s="4" t="s">
        <v>1347</v>
      </c>
      <c r="D23958" s="18">
        <f>VLOOKUP(C23958,Index[],2,FALSE)</f>
        <v>218</v>
      </c>
      <c r="I23958">
        <f>VLOOKUP(Table1[[#This Row],[trait_name]],Trait[],2,FALSE)</f>
        <v>32</v>
      </c>
      <c r="J23958" s="23" t="s">
        <v>66</v>
      </c>
      <c r="L23958" s="3"/>
      <c r="M23958" s="3"/>
    </row>
    <row r="23959" spans="1:13">
      <c r="A23959" s="5">
        <v>43328</v>
      </c>
      <c r="B23959" s="5">
        <v>43328</v>
      </c>
      <c r="C23959" s="4" t="s">
        <v>1347</v>
      </c>
      <c r="D23959" s="18">
        <f>VLOOKUP(C23959,Index[],2,FALSE)</f>
        <v>218</v>
      </c>
      <c r="H23959" t="s">
        <v>215</v>
      </c>
      <c r="I23959">
        <f>VLOOKUP(Table1[[#This Row],[trait_name]],Trait[],2,FALSE)</f>
        <v>33</v>
      </c>
      <c r="J23959" s="23" t="s">
        <v>67</v>
      </c>
      <c r="L23959" s="3">
        <v>10</v>
      </c>
      <c r="M23959" s="3"/>
    </row>
    <row r="23960" spans="1:13">
      <c r="A23960" s="5">
        <v>43328</v>
      </c>
      <c r="B23960" s="5">
        <v>43328</v>
      </c>
      <c r="C23960" s="4" t="s">
        <v>1347</v>
      </c>
      <c r="D23960" s="18">
        <f>VLOOKUP(C23960,Index[],2,FALSE)</f>
        <v>218</v>
      </c>
      <c r="I23960">
        <f>VLOOKUP(Table1[[#This Row],[trait_name]],Trait[],2,FALSE)</f>
        <v>34</v>
      </c>
      <c r="J23960" s="23" t="s">
        <v>68</v>
      </c>
      <c r="L23960" s="3"/>
      <c r="M23960" s="3"/>
    </row>
    <row r="23961" spans="1:13">
      <c r="A23961" s="5">
        <v>43328</v>
      </c>
      <c r="B23961" s="5">
        <v>43328</v>
      </c>
      <c r="C23961" s="4" t="s">
        <v>1347</v>
      </c>
      <c r="D23961" s="18">
        <f>VLOOKUP(C23961,Index[],2,FALSE)</f>
        <v>218</v>
      </c>
      <c r="I23961">
        <f>VLOOKUP(Table1[[#This Row],[trait_name]],Trait[],2,FALSE)</f>
        <v>35</v>
      </c>
      <c r="J23961" s="23" t="s">
        <v>166</v>
      </c>
      <c r="L23961" s="3" t="s">
        <v>126</v>
      </c>
      <c r="M23961" s="3"/>
    </row>
    <row r="23962" spans="1:13">
      <c r="A23962" s="5">
        <v>43328</v>
      </c>
      <c r="B23962" s="5">
        <v>43328</v>
      </c>
      <c r="C23962" s="4" t="s">
        <v>1349</v>
      </c>
      <c r="D23962" s="69">
        <f>VLOOKUP(C23962,Index[],2,FALSE)</f>
        <v>219</v>
      </c>
      <c r="H23962" t="s">
        <v>149</v>
      </c>
      <c r="I23962">
        <f>VLOOKUP(Table1[[#This Row],[trait_name]],Trait[],2,FALSE)</f>
        <v>28</v>
      </c>
      <c r="J23962" s="23" t="s">
        <v>62</v>
      </c>
      <c r="L23962" s="3">
        <v>35</v>
      </c>
      <c r="M23962" s="3"/>
    </row>
    <row r="23963" spans="1:13">
      <c r="A23963" s="5">
        <v>43328</v>
      </c>
      <c r="B23963" s="5">
        <v>43328</v>
      </c>
      <c r="C23963" s="4" t="s">
        <v>1349</v>
      </c>
      <c r="D23963" s="18">
        <f>VLOOKUP(C23963,Index[],2,FALSE)</f>
        <v>219</v>
      </c>
      <c r="H23963" t="s">
        <v>149</v>
      </c>
      <c r="I23963">
        <f>VLOOKUP(Table1[[#This Row],[trait_name]],Trait[],2,FALSE)</f>
        <v>29</v>
      </c>
      <c r="J23963" s="23" t="s">
        <v>63</v>
      </c>
      <c r="L23963" s="3">
        <v>16</v>
      </c>
      <c r="M23963" s="3"/>
    </row>
    <row r="23964" spans="1:13">
      <c r="A23964" s="5">
        <v>43328</v>
      </c>
      <c r="B23964" s="5">
        <v>43328</v>
      </c>
      <c r="C23964" s="4" t="s">
        <v>1349</v>
      </c>
      <c r="D23964" s="18">
        <f>VLOOKUP(C23964,Index[],2,FALSE)</f>
        <v>219</v>
      </c>
      <c r="I23964">
        <f>VLOOKUP(Table1[[#This Row],[trait_name]],Trait[],2,FALSE)</f>
        <v>30</v>
      </c>
      <c r="J23964" s="23" t="s">
        <v>64</v>
      </c>
      <c r="L23964" s="3"/>
      <c r="M23964" s="3"/>
    </row>
    <row r="23965" spans="1:13">
      <c r="A23965" s="5">
        <v>43328</v>
      </c>
      <c r="B23965" s="5">
        <v>43328</v>
      </c>
      <c r="C23965" s="4" t="s">
        <v>1349</v>
      </c>
      <c r="D23965" s="18">
        <f>VLOOKUP(C23965,Index[],2,FALSE)</f>
        <v>219</v>
      </c>
      <c r="H23965" t="s">
        <v>149</v>
      </c>
      <c r="I23965">
        <f>VLOOKUP(Table1[[#This Row],[trait_name]],Trait[],2,FALSE)</f>
        <v>31</v>
      </c>
      <c r="J23965" s="23" t="s">
        <v>65</v>
      </c>
      <c r="L23965" s="3">
        <v>8</v>
      </c>
      <c r="M23965" s="3"/>
    </row>
    <row r="23966" spans="1:13">
      <c r="A23966" s="5">
        <v>43328</v>
      </c>
      <c r="B23966" s="5">
        <v>43328</v>
      </c>
      <c r="C23966" s="4" t="s">
        <v>1349</v>
      </c>
      <c r="D23966" s="18">
        <f>VLOOKUP(C23966,Index[],2,FALSE)</f>
        <v>219</v>
      </c>
      <c r="I23966">
        <f>VLOOKUP(Table1[[#This Row],[trait_name]],Trait[],2,FALSE)</f>
        <v>32</v>
      </c>
      <c r="J23966" s="23" t="s">
        <v>66</v>
      </c>
      <c r="L23966" s="3"/>
      <c r="M23966" s="3"/>
    </row>
    <row r="23967" spans="1:13">
      <c r="A23967" s="5">
        <v>43328</v>
      </c>
      <c r="B23967" s="5">
        <v>43328</v>
      </c>
      <c r="C23967" s="4" t="s">
        <v>1349</v>
      </c>
      <c r="D23967" s="18">
        <f>VLOOKUP(C23967,Index[],2,FALSE)</f>
        <v>219</v>
      </c>
      <c r="H23967" t="s">
        <v>291</v>
      </c>
      <c r="I23967">
        <f>VLOOKUP(Table1[[#This Row],[trait_name]],Trait[],2,FALSE)</f>
        <v>33</v>
      </c>
      <c r="J23967" s="23" t="s">
        <v>67</v>
      </c>
      <c r="L23967" s="3">
        <v>15</v>
      </c>
      <c r="M23967" s="3"/>
    </row>
    <row r="23968" spans="1:13">
      <c r="A23968" s="5">
        <v>43328</v>
      </c>
      <c r="B23968" s="5">
        <v>43328</v>
      </c>
      <c r="C23968" s="4" t="s">
        <v>1349</v>
      </c>
      <c r="D23968" s="18">
        <f>VLOOKUP(C23968,Index[],2,FALSE)</f>
        <v>219</v>
      </c>
      <c r="I23968">
        <f>VLOOKUP(Table1[[#This Row],[trait_name]],Trait[],2,FALSE)</f>
        <v>34</v>
      </c>
      <c r="J23968" s="23" t="s">
        <v>68</v>
      </c>
      <c r="L23968" s="3"/>
      <c r="M23968" s="3"/>
    </row>
    <row r="23969" spans="1:13">
      <c r="A23969" s="5">
        <v>43328</v>
      </c>
      <c r="B23969" s="5">
        <v>43328</v>
      </c>
      <c r="C23969" s="4" t="s">
        <v>1349</v>
      </c>
      <c r="D23969" s="18">
        <f>VLOOKUP(C23969,Index[],2,FALSE)</f>
        <v>219</v>
      </c>
      <c r="H23969" t="s">
        <v>207</v>
      </c>
      <c r="I23969">
        <f>VLOOKUP(Table1[[#This Row],[trait_name]],Trait[],2,FALSE)</f>
        <v>35</v>
      </c>
      <c r="J23969" s="23" t="s">
        <v>166</v>
      </c>
      <c r="L23969" s="3" t="s">
        <v>167</v>
      </c>
      <c r="M23969" s="3"/>
    </row>
    <row r="23970" spans="1:13">
      <c r="A23970" s="5">
        <v>43328</v>
      </c>
      <c r="B23970" s="5">
        <v>43328</v>
      </c>
      <c r="C23970" s="4" t="s">
        <v>1350</v>
      </c>
      <c r="D23970" s="69">
        <f>VLOOKUP(C23970,Index[],2,FALSE)</f>
        <v>220</v>
      </c>
      <c r="H23970" t="s">
        <v>525</v>
      </c>
      <c r="I23970">
        <f>VLOOKUP(Table1[[#This Row],[trait_name]],Trait[],2,FALSE)</f>
        <v>28</v>
      </c>
      <c r="J23970" s="23" t="s">
        <v>62</v>
      </c>
      <c r="L23970" s="3">
        <v>40</v>
      </c>
      <c r="M23970" s="3"/>
    </row>
    <row r="23971" spans="1:13">
      <c r="A23971" s="5">
        <v>43328</v>
      </c>
      <c r="B23971" s="5">
        <v>43328</v>
      </c>
      <c r="C23971" s="4" t="s">
        <v>1350</v>
      </c>
      <c r="D23971" s="69">
        <f>VLOOKUP(C23971,Index[],2,FALSE)</f>
        <v>220</v>
      </c>
      <c r="H23971" t="s">
        <v>525</v>
      </c>
      <c r="I23971">
        <f>VLOOKUP(Table1[[#This Row],[trait_name]],Trait[],2,FALSE)</f>
        <v>29</v>
      </c>
      <c r="J23971" s="23" t="s">
        <v>63</v>
      </c>
      <c r="L23971" s="3">
        <v>30</v>
      </c>
      <c r="M23971" s="3"/>
    </row>
    <row r="23972" spans="1:13">
      <c r="A23972" s="5">
        <v>43328</v>
      </c>
      <c r="B23972" s="5">
        <v>43328</v>
      </c>
      <c r="C23972" s="4" t="s">
        <v>1350</v>
      </c>
      <c r="D23972" s="18">
        <f>VLOOKUP(C23972,Index[],2,FALSE)</f>
        <v>220</v>
      </c>
      <c r="I23972">
        <f>VLOOKUP(Table1[[#This Row],[trait_name]],Trait[],2,FALSE)</f>
        <v>30</v>
      </c>
      <c r="J23972" s="23" t="s">
        <v>64</v>
      </c>
      <c r="L23972" s="3"/>
      <c r="M23972" s="3"/>
    </row>
    <row r="23973" spans="1:13">
      <c r="A23973" s="5">
        <v>43328</v>
      </c>
      <c r="B23973" s="5">
        <v>43328</v>
      </c>
      <c r="C23973" s="4" t="s">
        <v>1350</v>
      </c>
      <c r="D23973" s="18">
        <f>VLOOKUP(C23973,Index[],2,FALSE)</f>
        <v>220</v>
      </c>
      <c r="H23973" t="s">
        <v>525</v>
      </c>
      <c r="I23973">
        <f>VLOOKUP(Table1[[#This Row],[trait_name]],Trait[],2,FALSE)</f>
        <v>31</v>
      </c>
      <c r="J23973" s="23" t="s">
        <v>65</v>
      </c>
      <c r="L23973" s="3">
        <v>10</v>
      </c>
      <c r="M23973" s="3"/>
    </row>
    <row r="23974" spans="1:13">
      <c r="A23974" s="5">
        <v>43328</v>
      </c>
      <c r="B23974" s="5">
        <v>43328</v>
      </c>
      <c r="C23974" s="4" t="s">
        <v>1350</v>
      </c>
      <c r="D23974" s="18">
        <f>VLOOKUP(C23974,Index[],2,FALSE)</f>
        <v>220</v>
      </c>
      <c r="H23974" t="s">
        <v>525</v>
      </c>
      <c r="I23974">
        <f>VLOOKUP(Table1[[#This Row],[trait_name]],Trait[],2,FALSE)</f>
        <v>32</v>
      </c>
      <c r="J23974" s="23" t="s">
        <v>66</v>
      </c>
      <c r="L23974" s="3">
        <v>25</v>
      </c>
      <c r="M23974" s="3"/>
    </row>
    <row r="23975" spans="1:13">
      <c r="A23975" s="5">
        <v>43328</v>
      </c>
      <c r="B23975" s="5">
        <v>43328</v>
      </c>
      <c r="C23975" s="4" t="s">
        <v>1350</v>
      </c>
      <c r="D23975" s="18">
        <f>VLOOKUP(C23975,Index[],2,FALSE)</f>
        <v>220</v>
      </c>
      <c r="I23975">
        <f>VLOOKUP(Table1[[#This Row],[trait_name]],Trait[],2,FALSE)</f>
        <v>33</v>
      </c>
      <c r="J23975" s="23" t="s">
        <v>67</v>
      </c>
      <c r="L23975" s="3"/>
      <c r="M23975" s="3"/>
    </row>
    <row r="23976" spans="1:13">
      <c r="A23976" s="5">
        <v>43328</v>
      </c>
      <c r="B23976" s="5">
        <v>43328</v>
      </c>
      <c r="C23976" s="4" t="s">
        <v>1350</v>
      </c>
      <c r="D23976" s="18">
        <f>VLOOKUP(C23976,Index[],2,FALSE)</f>
        <v>220</v>
      </c>
      <c r="I23976">
        <f>VLOOKUP(Table1[[#This Row],[trait_name]],Trait[],2,FALSE)</f>
        <v>34</v>
      </c>
      <c r="J23976" s="23" t="s">
        <v>68</v>
      </c>
      <c r="L23976" s="3"/>
      <c r="M23976" s="3"/>
    </row>
    <row r="23977" spans="1:13">
      <c r="A23977" s="5">
        <v>43328</v>
      </c>
      <c r="B23977" s="5">
        <v>43328</v>
      </c>
      <c r="C23977" s="4" t="s">
        <v>1350</v>
      </c>
      <c r="D23977" s="18">
        <f>VLOOKUP(C23977,Index[],2,FALSE)</f>
        <v>220</v>
      </c>
      <c r="H23977" t="s">
        <v>525</v>
      </c>
      <c r="I23977">
        <f>VLOOKUP(Table1[[#This Row],[trait_name]],Trait[],2,FALSE)</f>
        <v>35</v>
      </c>
      <c r="J23977" s="23" t="s">
        <v>166</v>
      </c>
      <c r="L23977" s="3" t="s">
        <v>167</v>
      </c>
      <c r="M23977" s="3"/>
    </row>
    <row r="23978" spans="1:13">
      <c r="A23978" s="5">
        <v>43328</v>
      </c>
      <c r="B23978" s="5">
        <v>43328</v>
      </c>
      <c r="C23978" s="4" t="s">
        <v>1350</v>
      </c>
      <c r="D23978" s="69">
        <f>VLOOKUP(C23978,Index[],2,FALSE)</f>
        <v>220</v>
      </c>
      <c r="H23978" t="s">
        <v>525</v>
      </c>
      <c r="I23978">
        <f>VLOOKUP(Table1[[#This Row],[trait_name]],Trait[],2,FALSE)</f>
        <v>35</v>
      </c>
      <c r="J23978" s="23" t="s">
        <v>166</v>
      </c>
      <c r="L23978" s="3" t="s">
        <v>126</v>
      </c>
      <c r="M23978" s="3"/>
    </row>
    <row r="23979" spans="1:13">
      <c r="A23979" s="5">
        <v>43328</v>
      </c>
      <c r="B23979" s="5">
        <v>43328</v>
      </c>
      <c r="C23979" s="4" t="s">
        <v>1351</v>
      </c>
      <c r="D23979" s="69">
        <f>VLOOKUP(C23979,Index[],2,FALSE)</f>
        <v>222</v>
      </c>
      <c r="H23979" t="s">
        <v>56</v>
      </c>
      <c r="I23979">
        <f>VLOOKUP(Table1[[#This Row],[trait_name]],Trait[],2,FALSE)</f>
        <v>28</v>
      </c>
      <c r="J23979" s="23" t="s">
        <v>62</v>
      </c>
      <c r="L23979" s="3">
        <v>25</v>
      </c>
      <c r="M23979" s="3"/>
    </row>
    <row r="23980" spans="1:13">
      <c r="A23980" s="5">
        <v>43328</v>
      </c>
      <c r="B23980" s="5">
        <v>43328</v>
      </c>
      <c r="C23980" s="4" t="s">
        <v>1351</v>
      </c>
      <c r="D23980" s="69">
        <f>VLOOKUP(C23980,Index[],2,FALSE)</f>
        <v>222</v>
      </c>
      <c r="H23980" t="s">
        <v>56</v>
      </c>
      <c r="I23980">
        <f>VLOOKUP(Table1[[#This Row],[trait_name]],Trait[],2,FALSE)</f>
        <v>29</v>
      </c>
      <c r="J23980" s="23" t="s">
        <v>63</v>
      </c>
      <c r="L23980" s="3">
        <v>12</v>
      </c>
      <c r="M23980" s="3"/>
    </row>
    <row r="23981" spans="1:13">
      <c r="A23981" s="5">
        <v>43328</v>
      </c>
      <c r="B23981" s="5">
        <v>43328</v>
      </c>
      <c r="C23981" s="4" t="s">
        <v>1351</v>
      </c>
      <c r="D23981" s="18">
        <f>VLOOKUP(C23981,Index[],2,FALSE)</f>
        <v>222</v>
      </c>
      <c r="I23981">
        <f>VLOOKUP(Table1[[#This Row],[trait_name]],Trait[],2,FALSE)</f>
        <v>30</v>
      </c>
      <c r="J23981" s="23" t="s">
        <v>64</v>
      </c>
      <c r="L23981" s="3"/>
      <c r="M23981" s="3"/>
    </row>
    <row r="23982" spans="1:13">
      <c r="A23982" s="5">
        <v>43328</v>
      </c>
      <c r="B23982" s="5">
        <v>43328</v>
      </c>
      <c r="C23982" s="4" t="s">
        <v>1351</v>
      </c>
      <c r="D23982" s="18">
        <f>VLOOKUP(C23982,Index[],2,FALSE)</f>
        <v>222</v>
      </c>
      <c r="H23982" t="s">
        <v>56</v>
      </c>
      <c r="I23982">
        <f>VLOOKUP(Table1[[#This Row],[trait_name]],Trait[],2,FALSE)</f>
        <v>31</v>
      </c>
      <c r="J23982" s="23" t="s">
        <v>65</v>
      </c>
      <c r="L23982" s="3">
        <v>10</v>
      </c>
      <c r="M23982" s="3"/>
    </row>
    <row r="23983" spans="1:13">
      <c r="A23983" s="5">
        <v>43328</v>
      </c>
      <c r="B23983" s="5">
        <v>43328</v>
      </c>
      <c r="C23983" s="4" t="s">
        <v>1351</v>
      </c>
      <c r="D23983" s="18">
        <f>VLOOKUP(C23983,Index[],2,FALSE)</f>
        <v>222</v>
      </c>
      <c r="H23983" t="s">
        <v>56</v>
      </c>
      <c r="I23983">
        <f>VLOOKUP(Table1[[#This Row],[trait_name]],Trait[],2,FALSE)</f>
        <v>32</v>
      </c>
      <c r="J23983" s="23" t="s">
        <v>66</v>
      </c>
      <c r="L23983" s="3">
        <v>12</v>
      </c>
      <c r="M23983" s="3"/>
    </row>
    <row r="23984" spans="1:13">
      <c r="A23984" s="5">
        <v>43328</v>
      </c>
      <c r="B23984" s="5">
        <v>43328</v>
      </c>
      <c r="C23984" s="4" t="s">
        <v>1351</v>
      </c>
      <c r="D23984" s="18">
        <f>VLOOKUP(C23984,Index[],2,FALSE)</f>
        <v>222</v>
      </c>
      <c r="I23984">
        <f>VLOOKUP(Table1[[#This Row],[trait_name]],Trait[],2,FALSE)</f>
        <v>33</v>
      </c>
      <c r="J23984" s="23" t="s">
        <v>67</v>
      </c>
      <c r="L23984" s="3"/>
      <c r="M23984" s="3"/>
    </row>
    <row r="23985" spans="1:13">
      <c r="A23985" s="5">
        <v>43328</v>
      </c>
      <c r="B23985" s="5">
        <v>43328</v>
      </c>
      <c r="C23985" s="4" t="s">
        <v>1351</v>
      </c>
      <c r="D23985" s="18">
        <f>VLOOKUP(C23985,Index[],2,FALSE)</f>
        <v>222</v>
      </c>
      <c r="H23985" t="s">
        <v>56</v>
      </c>
      <c r="I23985">
        <f>VLOOKUP(Table1[[#This Row],[trait_name]],Trait[],2,FALSE)</f>
        <v>34</v>
      </c>
      <c r="J23985" s="23" t="s">
        <v>68</v>
      </c>
      <c r="L23985" s="3">
        <v>10</v>
      </c>
      <c r="M23985" s="3"/>
    </row>
    <row r="23986" spans="1:13">
      <c r="A23986" s="5">
        <v>43328</v>
      </c>
      <c r="B23986" s="5">
        <v>43328</v>
      </c>
      <c r="C23986" s="4" t="s">
        <v>1351</v>
      </c>
      <c r="D23986" s="18">
        <f>VLOOKUP(C23986,Index[],2,FALSE)</f>
        <v>222</v>
      </c>
      <c r="H23986" t="s">
        <v>56</v>
      </c>
      <c r="I23986">
        <f>VLOOKUP(Table1[[#This Row],[trait_name]],Trait[],2,FALSE)</f>
        <v>35</v>
      </c>
      <c r="J23986" s="23" t="s">
        <v>166</v>
      </c>
      <c r="L23986" s="3" t="s">
        <v>167</v>
      </c>
      <c r="M23986" s="3"/>
    </row>
    <row r="23987" spans="1:13">
      <c r="A23987" s="5">
        <v>43328</v>
      </c>
      <c r="B23987" s="5">
        <v>43328</v>
      </c>
      <c r="C23987" s="4" t="s">
        <v>1354</v>
      </c>
      <c r="D23987" s="69">
        <f>VLOOKUP(C23987,Index[],2,FALSE)</f>
        <v>224</v>
      </c>
      <c r="I23987">
        <f>VLOOKUP(Table1[[#This Row],[trait_name]],Trait[],2,FALSE)</f>
        <v>28</v>
      </c>
      <c r="J23987" s="23" t="s">
        <v>62</v>
      </c>
      <c r="L23987" s="3"/>
      <c r="M23987" s="3"/>
    </row>
    <row r="23988" spans="1:13">
      <c r="A23988" s="5">
        <v>43328</v>
      </c>
      <c r="B23988" s="5">
        <v>43328</v>
      </c>
      <c r="C23988" s="4" t="s">
        <v>1354</v>
      </c>
      <c r="D23988" s="69">
        <f>VLOOKUP(C23988,Index[],2,FALSE)</f>
        <v>224</v>
      </c>
      <c r="H23988" t="s">
        <v>208</v>
      </c>
      <c r="I23988">
        <f>VLOOKUP(Table1[[#This Row],[trait_name]],Trait[],2,FALSE)</f>
        <v>29</v>
      </c>
      <c r="J23988" s="23" t="s">
        <v>63</v>
      </c>
      <c r="L23988" s="3">
        <v>20</v>
      </c>
      <c r="M23988" s="3"/>
    </row>
    <row r="23989" spans="1:13">
      <c r="A23989" s="5">
        <v>43328</v>
      </c>
      <c r="B23989" s="5">
        <v>43328</v>
      </c>
      <c r="C23989" s="4" t="s">
        <v>1354</v>
      </c>
      <c r="D23989" s="18">
        <f>VLOOKUP(C23989,Index[],2,FALSE)</f>
        <v>224</v>
      </c>
      <c r="I23989">
        <f>VLOOKUP(Table1[[#This Row],[trait_name]],Trait[],2,FALSE)</f>
        <v>30</v>
      </c>
      <c r="J23989" s="23" t="s">
        <v>64</v>
      </c>
      <c r="L23989" s="3"/>
      <c r="M23989" s="3"/>
    </row>
    <row r="23990" spans="1:13">
      <c r="A23990" s="5">
        <v>43328</v>
      </c>
      <c r="B23990" s="5">
        <v>43328</v>
      </c>
      <c r="C23990" s="4" t="s">
        <v>1354</v>
      </c>
      <c r="D23990" s="18">
        <f>VLOOKUP(C23990,Index[],2,FALSE)</f>
        <v>224</v>
      </c>
      <c r="H23990" t="s">
        <v>208</v>
      </c>
      <c r="I23990">
        <f>VLOOKUP(Table1[[#This Row],[trait_name]],Trait[],2,FALSE)</f>
        <v>31</v>
      </c>
      <c r="J23990" s="23" t="s">
        <v>65</v>
      </c>
      <c r="L23990" s="3">
        <v>8</v>
      </c>
      <c r="M23990" s="3"/>
    </row>
    <row r="23991" spans="1:13">
      <c r="A23991" s="5">
        <v>43328</v>
      </c>
      <c r="B23991" s="5">
        <v>43328</v>
      </c>
      <c r="C23991" s="4" t="s">
        <v>1354</v>
      </c>
      <c r="D23991" s="18">
        <f>VLOOKUP(C23991,Index[],2,FALSE)</f>
        <v>224</v>
      </c>
      <c r="H23991" t="s">
        <v>208</v>
      </c>
      <c r="I23991">
        <f>VLOOKUP(Table1[[#This Row],[trait_name]],Trait[],2,FALSE)</f>
        <v>32</v>
      </c>
      <c r="J23991" s="23" t="s">
        <v>66</v>
      </c>
      <c r="L23991" s="3">
        <v>15</v>
      </c>
      <c r="M23991" s="3"/>
    </row>
    <row r="23992" spans="1:13">
      <c r="A23992" s="5">
        <v>43328</v>
      </c>
      <c r="B23992" s="5">
        <v>43328</v>
      </c>
      <c r="C23992" s="4" t="s">
        <v>1354</v>
      </c>
      <c r="D23992" s="18">
        <f>VLOOKUP(C23992,Index[],2,FALSE)</f>
        <v>224</v>
      </c>
      <c r="I23992">
        <f>VLOOKUP(Table1[[#This Row],[trait_name]],Trait[],2,FALSE)</f>
        <v>33</v>
      </c>
      <c r="J23992" s="23" t="s">
        <v>67</v>
      </c>
      <c r="L23992" s="3"/>
      <c r="M23992" s="3"/>
    </row>
    <row r="23993" spans="1:13">
      <c r="A23993" s="5">
        <v>43328</v>
      </c>
      <c r="B23993" s="5">
        <v>43328</v>
      </c>
      <c r="C23993" s="4" t="s">
        <v>1354</v>
      </c>
      <c r="D23993" s="18">
        <f>VLOOKUP(C23993,Index[],2,FALSE)</f>
        <v>224</v>
      </c>
      <c r="H23993" t="s">
        <v>208</v>
      </c>
      <c r="I23993">
        <f>VLOOKUP(Table1[[#This Row],[trait_name]],Trait[],2,FALSE)</f>
        <v>34</v>
      </c>
      <c r="J23993" s="23" t="s">
        <v>68</v>
      </c>
      <c r="L23993" s="3">
        <v>6</v>
      </c>
      <c r="M23993" s="3"/>
    </row>
    <row r="23994" spans="1:13">
      <c r="A23994" s="5">
        <v>43328</v>
      </c>
      <c r="B23994" s="5">
        <v>43328</v>
      </c>
      <c r="C23994" s="4" t="s">
        <v>1354</v>
      </c>
      <c r="D23994" s="18">
        <f>VLOOKUP(C23994,Index[],2,FALSE)</f>
        <v>224</v>
      </c>
      <c r="H23994" t="s">
        <v>506</v>
      </c>
      <c r="I23994">
        <f>VLOOKUP(Table1[[#This Row],[trait_name]],Trait[],2,FALSE)</f>
        <v>35</v>
      </c>
      <c r="J23994" s="23" t="s">
        <v>166</v>
      </c>
      <c r="L23994" s="3" t="s">
        <v>126</v>
      </c>
      <c r="M23994" s="3"/>
    </row>
    <row r="23995" spans="1:13">
      <c r="A23995" s="5">
        <v>43328</v>
      </c>
      <c r="B23995" s="5">
        <v>43328</v>
      </c>
      <c r="C23995" s="4" t="s">
        <v>1358</v>
      </c>
      <c r="D23995" s="69">
        <f>VLOOKUP(C23995,Index[],2,FALSE)</f>
        <v>225</v>
      </c>
      <c r="I23995">
        <f>VLOOKUP(Table1[[#This Row],[trait_name]],Trait[],2,FALSE)</f>
        <v>28</v>
      </c>
      <c r="J23995" s="23" t="s">
        <v>62</v>
      </c>
      <c r="L23995" s="3"/>
      <c r="M23995" s="3"/>
    </row>
    <row r="23996" spans="1:13">
      <c r="A23996" s="5">
        <v>43328</v>
      </c>
      <c r="B23996" s="5">
        <v>43328</v>
      </c>
      <c r="C23996" s="4" t="s">
        <v>1358</v>
      </c>
      <c r="D23996" s="69">
        <f>VLOOKUP(C23996,Index[],2,FALSE)</f>
        <v>225</v>
      </c>
      <c r="H23996" t="s">
        <v>210</v>
      </c>
      <c r="I23996">
        <f>VLOOKUP(Table1[[#This Row],[trait_name]],Trait[],2,FALSE)</f>
        <v>29</v>
      </c>
      <c r="J23996" s="23" t="s">
        <v>63</v>
      </c>
      <c r="L23996" s="3">
        <v>4</v>
      </c>
      <c r="M23996" s="3"/>
    </row>
    <row r="23997" spans="1:13">
      <c r="A23997" s="5">
        <v>43328</v>
      </c>
      <c r="B23997" s="5">
        <v>43328</v>
      </c>
      <c r="C23997" s="4" t="s">
        <v>1358</v>
      </c>
      <c r="D23997" s="18">
        <f>VLOOKUP(C23997,Index[],2,FALSE)</f>
        <v>225</v>
      </c>
      <c r="I23997">
        <f>VLOOKUP(Table1[[#This Row],[trait_name]],Trait[],2,FALSE)</f>
        <v>30</v>
      </c>
      <c r="J23997" s="23" t="s">
        <v>64</v>
      </c>
      <c r="L23997" s="3"/>
      <c r="M23997" s="3"/>
    </row>
    <row r="23998" spans="1:13">
      <c r="A23998" s="5">
        <v>43328</v>
      </c>
      <c r="B23998" s="5">
        <v>43328</v>
      </c>
      <c r="C23998" s="4" t="s">
        <v>1358</v>
      </c>
      <c r="D23998" s="18">
        <f>VLOOKUP(C23998,Index[],2,FALSE)</f>
        <v>225</v>
      </c>
      <c r="H23998" t="s">
        <v>210</v>
      </c>
      <c r="I23998">
        <f>VLOOKUP(Table1[[#This Row],[trait_name]],Trait[],2,FALSE)</f>
        <v>31</v>
      </c>
      <c r="J23998" s="23" t="s">
        <v>65</v>
      </c>
      <c r="L23998" s="3">
        <v>2</v>
      </c>
      <c r="M23998" s="3"/>
    </row>
    <row r="23999" spans="1:13">
      <c r="A23999" s="5">
        <v>43328</v>
      </c>
      <c r="B23999" s="5">
        <v>43328</v>
      </c>
      <c r="C23999" s="4" t="s">
        <v>1358</v>
      </c>
      <c r="D23999" s="18">
        <f>VLOOKUP(C23999,Index[],2,FALSE)</f>
        <v>225</v>
      </c>
      <c r="H23999" t="s">
        <v>210</v>
      </c>
      <c r="I23999">
        <f>VLOOKUP(Table1[[#This Row],[trait_name]],Trait[],2,FALSE)</f>
        <v>32</v>
      </c>
      <c r="J23999" s="23" t="s">
        <v>66</v>
      </c>
      <c r="L23999" s="3">
        <v>4</v>
      </c>
      <c r="M23999" s="3"/>
    </row>
    <row r="24000" spans="1:13">
      <c r="A24000" s="5">
        <v>43328</v>
      </c>
      <c r="B24000" s="5">
        <v>43328</v>
      </c>
      <c r="C24000" s="4" t="s">
        <v>1358</v>
      </c>
      <c r="D24000" s="18">
        <f>VLOOKUP(C24000,Index[],2,FALSE)</f>
        <v>225</v>
      </c>
      <c r="I24000">
        <f>VLOOKUP(Table1[[#This Row],[trait_name]],Trait[],2,FALSE)</f>
        <v>33</v>
      </c>
      <c r="J24000" s="23" t="s">
        <v>67</v>
      </c>
      <c r="L24000" s="3"/>
      <c r="M24000" s="3"/>
    </row>
    <row r="24001" spans="1:13">
      <c r="A24001" s="5">
        <v>43328</v>
      </c>
      <c r="B24001" s="5">
        <v>43328</v>
      </c>
      <c r="C24001" s="4" t="s">
        <v>1358</v>
      </c>
      <c r="D24001" s="18">
        <f>VLOOKUP(C24001,Index[],2,FALSE)</f>
        <v>225</v>
      </c>
      <c r="H24001" t="s">
        <v>210</v>
      </c>
      <c r="I24001">
        <f>VLOOKUP(Table1[[#This Row],[trait_name]],Trait[],2,FALSE)</f>
        <v>34</v>
      </c>
      <c r="J24001" s="23" t="s">
        <v>68</v>
      </c>
      <c r="L24001" s="3">
        <v>2</v>
      </c>
      <c r="M24001" s="3"/>
    </row>
    <row r="24002" spans="1:13">
      <c r="A24002" s="5">
        <v>43328</v>
      </c>
      <c r="B24002" s="5">
        <v>43328</v>
      </c>
      <c r="C24002" s="4" t="s">
        <v>1358</v>
      </c>
      <c r="D24002" s="18">
        <f>VLOOKUP(C24002,Index[],2,FALSE)</f>
        <v>225</v>
      </c>
      <c r="H24002" t="s">
        <v>325</v>
      </c>
      <c r="I24002">
        <f>VLOOKUP(Table1[[#This Row],[trait_name]],Trait[],2,FALSE)</f>
        <v>35</v>
      </c>
      <c r="J24002" s="23" t="s">
        <v>166</v>
      </c>
      <c r="L24002" s="3" t="s">
        <v>167</v>
      </c>
      <c r="M24002" s="3"/>
    </row>
    <row r="24003" spans="1:13">
      <c r="A24003" s="5">
        <v>43328</v>
      </c>
      <c r="B24003" s="5">
        <v>43328</v>
      </c>
      <c r="C24003" s="4" t="s">
        <v>1360</v>
      </c>
      <c r="D24003" s="69">
        <f>VLOOKUP(C24003,Index[],2,FALSE)</f>
        <v>226</v>
      </c>
      <c r="I24003">
        <f>VLOOKUP(Table1[[#This Row],[trait_name]],Trait[],2,FALSE)</f>
        <v>28</v>
      </c>
      <c r="J24003" s="23" t="s">
        <v>62</v>
      </c>
      <c r="L24003" s="3"/>
      <c r="M24003" s="3"/>
    </row>
    <row r="24004" spans="1:13">
      <c r="A24004" s="5">
        <v>43328</v>
      </c>
      <c r="B24004" s="5">
        <v>43328</v>
      </c>
      <c r="C24004" s="4" t="s">
        <v>1360</v>
      </c>
      <c r="D24004" s="69">
        <f>VLOOKUP(C24004,Index[],2,FALSE)</f>
        <v>226</v>
      </c>
      <c r="H24004" t="s">
        <v>485</v>
      </c>
      <c r="I24004">
        <f>VLOOKUP(Table1[[#This Row],[trait_name]],Trait[],2,FALSE)</f>
        <v>29</v>
      </c>
      <c r="J24004" s="23" t="s">
        <v>63</v>
      </c>
      <c r="L24004" s="3">
        <v>12</v>
      </c>
      <c r="M24004" s="3"/>
    </row>
    <row r="24005" spans="1:13">
      <c r="A24005" s="5">
        <v>43328</v>
      </c>
      <c r="B24005" s="5">
        <v>43328</v>
      </c>
      <c r="C24005" s="4" t="s">
        <v>1360</v>
      </c>
      <c r="D24005" s="18">
        <f>VLOOKUP(C24005,Index[],2,FALSE)</f>
        <v>226</v>
      </c>
      <c r="I24005">
        <f>VLOOKUP(Table1[[#This Row],[trait_name]],Trait[],2,FALSE)</f>
        <v>30</v>
      </c>
      <c r="J24005" s="23" t="s">
        <v>64</v>
      </c>
      <c r="L24005" s="3"/>
      <c r="M24005" s="3"/>
    </row>
    <row r="24006" spans="1:13">
      <c r="A24006" s="5">
        <v>43328</v>
      </c>
      <c r="B24006" s="5">
        <v>43328</v>
      </c>
      <c r="C24006" s="4" t="s">
        <v>1360</v>
      </c>
      <c r="D24006" s="18">
        <f>VLOOKUP(C24006,Index[],2,FALSE)</f>
        <v>226</v>
      </c>
      <c r="H24006" t="s">
        <v>485</v>
      </c>
      <c r="I24006">
        <f>VLOOKUP(Table1[[#This Row],[trait_name]],Trait[],2,FALSE)</f>
        <v>31</v>
      </c>
      <c r="J24006" s="23" t="s">
        <v>65</v>
      </c>
      <c r="L24006" s="3">
        <v>6</v>
      </c>
      <c r="M24006" s="3"/>
    </row>
    <row r="24007" spans="1:13">
      <c r="A24007" s="5">
        <v>43328</v>
      </c>
      <c r="B24007" s="5">
        <v>43328</v>
      </c>
      <c r="C24007" s="4" t="s">
        <v>1360</v>
      </c>
      <c r="D24007" s="18">
        <f>VLOOKUP(C24007,Index[],2,FALSE)</f>
        <v>226</v>
      </c>
      <c r="H24007" t="s">
        <v>485</v>
      </c>
      <c r="I24007">
        <f>VLOOKUP(Table1[[#This Row],[trait_name]],Trait[],2,FALSE)</f>
        <v>32</v>
      </c>
      <c r="J24007" s="23" t="s">
        <v>66</v>
      </c>
      <c r="L24007" s="3">
        <v>10</v>
      </c>
      <c r="M24007" s="3"/>
    </row>
    <row r="24008" spans="1:13">
      <c r="A24008" s="5">
        <v>43328</v>
      </c>
      <c r="B24008" s="5">
        <v>43328</v>
      </c>
      <c r="C24008" s="4" t="s">
        <v>1360</v>
      </c>
      <c r="D24008" s="18">
        <f>VLOOKUP(C24008,Index[],2,FALSE)</f>
        <v>226</v>
      </c>
      <c r="I24008">
        <f>VLOOKUP(Table1[[#This Row],[trait_name]],Trait[],2,FALSE)</f>
        <v>33</v>
      </c>
      <c r="J24008" s="23" t="s">
        <v>67</v>
      </c>
      <c r="L24008" s="3"/>
      <c r="M24008" s="3"/>
    </row>
    <row r="24009" spans="1:13">
      <c r="A24009" s="5">
        <v>43328</v>
      </c>
      <c r="B24009" s="5">
        <v>43328</v>
      </c>
      <c r="C24009" s="4" t="s">
        <v>1360</v>
      </c>
      <c r="D24009" s="18">
        <f>VLOOKUP(C24009,Index[],2,FALSE)</f>
        <v>226</v>
      </c>
      <c r="H24009" t="s">
        <v>485</v>
      </c>
      <c r="I24009">
        <f>VLOOKUP(Table1[[#This Row],[trait_name]],Trait[],2,FALSE)</f>
        <v>34</v>
      </c>
      <c r="J24009" s="23" t="s">
        <v>68</v>
      </c>
      <c r="L24009" s="3">
        <v>5</v>
      </c>
      <c r="M24009" s="3"/>
    </row>
    <row r="24010" spans="1:13">
      <c r="A24010" s="5">
        <v>43328</v>
      </c>
      <c r="B24010" s="5">
        <v>43328</v>
      </c>
      <c r="C24010" s="4" t="s">
        <v>1360</v>
      </c>
      <c r="D24010" s="18">
        <f>VLOOKUP(C24010,Index[],2,FALSE)</f>
        <v>226</v>
      </c>
      <c r="H24010" t="s">
        <v>485</v>
      </c>
      <c r="I24010">
        <f>VLOOKUP(Table1[[#This Row],[trait_name]],Trait[],2,FALSE)</f>
        <v>35</v>
      </c>
      <c r="J24010" s="23" t="s">
        <v>166</v>
      </c>
      <c r="L24010" s="3" t="s">
        <v>271</v>
      </c>
      <c r="M24010" s="3"/>
    </row>
    <row r="24011" spans="1:13">
      <c r="A24011" s="5">
        <v>43328</v>
      </c>
      <c r="B24011" s="5">
        <v>43328</v>
      </c>
      <c r="C24011" s="4" t="s">
        <v>1360</v>
      </c>
      <c r="D24011" s="69">
        <f>VLOOKUP(C24011,Index[],2,FALSE)</f>
        <v>226</v>
      </c>
      <c r="H24011" t="s">
        <v>485</v>
      </c>
      <c r="I24011">
        <f>VLOOKUP(Table1[[#This Row],[trait_name]],Trait[],2,FALSE)</f>
        <v>35</v>
      </c>
      <c r="J24011" s="23" t="s">
        <v>166</v>
      </c>
      <c r="L24011" s="3" t="s">
        <v>126</v>
      </c>
      <c r="M24011" s="3"/>
    </row>
    <row r="24012" spans="1:13">
      <c r="A24012" s="5">
        <v>43328</v>
      </c>
      <c r="B24012" s="5">
        <v>43328</v>
      </c>
      <c r="C24012" s="4" t="s">
        <v>1362</v>
      </c>
      <c r="D24012" s="69">
        <f>VLOOKUP(C24012,Index[],2,FALSE)</f>
        <v>227</v>
      </c>
      <c r="I24012">
        <f>VLOOKUP(Table1[[#This Row],[trait_name]],Trait[],2,FALSE)</f>
        <v>28</v>
      </c>
      <c r="J24012" s="23" t="s">
        <v>62</v>
      </c>
      <c r="L24012" s="3"/>
      <c r="M24012" s="3"/>
    </row>
    <row r="24013" spans="1:13">
      <c r="A24013" s="5">
        <v>43328</v>
      </c>
      <c r="B24013" s="5">
        <v>43328</v>
      </c>
      <c r="C24013" s="4" t="s">
        <v>1362</v>
      </c>
      <c r="D24013" s="69">
        <f>VLOOKUP(C24013,Index[],2,FALSE)</f>
        <v>227</v>
      </c>
      <c r="I24013">
        <f>VLOOKUP(Table1[[#This Row],[trait_name]],Trait[],2,FALSE)</f>
        <v>29</v>
      </c>
      <c r="J24013" s="23" t="s">
        <v>63</v>
      </c>
      <c r="L24013" s="3"/>
      <c r="M24013" s="3"/>
    </row>
    <row r="24014" spans="1:13">
      <c r="A24014" s="5">
        <v>43328</v>
      </c>
      <c r="B24014" s="5">
        <v>43328</v>
      </c>
      <c r="C24014" s="4" t="s">
        <v>1362</v>
      </c>
      <c r="D24014" s="18">
        <f>VLOOKUP(C24014,Index[],2,FALSE)</f>
        <v>227</v>
      </c>
      <c r="H24014" t="s">
        <v>325</v>
      </c>
      <c r="I24014">
        <f>VLOOKUP(Table1[[#This Row],[trait_name]],Trait[],2,FALSE)</f>
        <v>30</v>
      </c>
      <c r="J24014" s="23" t="s">
        <v>64</v>
      </c>
      <c r="L24014" s="3">
        <v>6</v>
      </c>
      <c r="M24014" s="3"/>
    </row>
    <row r="24015" spans="1:13">
      <c r="A24015" s="5">
        <v>43328</v>
      </c>
      <c r="B24015" s="5">
        <v>43328</v>
      </c>
      <c r="C24015" s="4" t="s">
        <v>1362</v>
      </c>
      <c r="D24015" s="18">
        <f>VLOOKUP(C24015,Index[],2,FALSE)</f>
        <v>227</v>
      </c>
      <c r="I24015">
        <f>VLOOKUP(Table1[[#This Row],[trait_name]],Trait[],2,FALSE)</f>
        <v>31</v>
      </c>
      <c r="J24015" s="23" t="s">
        <v>65</v>
      </c>
      <c r="L24015" s="3"/>
      <c r="M24015" s="3"/>
    </row>
    <row r="24016" spans="1:13">
      <c r="A24016" s="5">
        <v>43328</v>
      </c>
      <c r="B24016" s="5">
        <v>43328</v>
      </c>
      <c r="C24016" s="4" t="s">
        <v>1362</v>
      </c>
      <c r="D24016" s="18">
        <f>VLOOKUP(C24016,Index[],2,FALSE)</f>
        <v>227</v>
      </c>
      <c r="I24016">
        <f>VLOOKUP(Table1[[#This Row],[trait_name]],Trait[],2,FALSE)</f>
        <v>32</v>
      </c>
      <c r="J24016" s="23" t="s">
        <v>66</v>
      </c>
      <c r="L24016" s="3"/>
      <c r="M24016" s="3"/>
    </row>
    <row r="24017" spans="1:13">
      <c r="A24017" s="5">
        <v>43328</v>
      </c>
      <c r="B24017" s="5">
        <v>43328</v>
      </c>
      <c r="C24017" s="4" t="s">
        <v>1362</v>
      </c>
      <c r="D24017" s="18">
        <f>VLOOKUP(C24017,Index[],2,FALSE)</f>
        <v>227</v>
      </c>
      <c r="H24017" t="s">
        <v>325</v>
      </c>
      <c r="I24017">
        <f>VLOOKUP(Table1[[#This Row],[trait_name]],Trait[],2,FALSE)</f>
        <v>33</v>
      </c>
      <c r="J24017" s="23" t="s">
        <v>67</v>
      </c>
      <c r="L24017" s="3">
        <v>3</v>
      </c>
      <c r="M24017" s="3"/>
    </row>
    <row r="24018" spans="1:13">
      <c r="A24018" s="5">
        <v>43328</v>
      </c>
      <c r="B24018" s="5">
        <v>43328</v>
      </c>
      <c r="C24018" s="4" t="s">
        <v>1362</v>
      </c>
      <c r="D24018" s="18">
        <f>VLOOKUP(C24018,Index[],2,FALSE)</f>
        <v>227</v>
      </c>
      <c r="I24018">
        <f>VLOOKUP(Table1[[#This Row],[trait_name]],Trait[],2,FALSE)</f>
        <v>34</v>
      </c>
      <c r="J24018" s="23" t="s">
        <v>68</v>
      </c>
      <c r="L24018" s="3"/>
      <c r="M24018" s="3"/>
    </row>
    <row r="24019" spans="1:13">
      <c r="A24019" s="5">
        <v>43328</v>
      </c>
      <c r="B24019" s="5">
        <v>43328</v>
      </c>
      <c r="C24019" s="4" t="s">
        <v>1362</v>
      </c>
      <c r="D24019" s="18">
        <f>VLOOKUP(C24019,Index[],2,FALSE)</f>
        <v>227</v>
      </c>
      <c r="I24019">
        <f>VLOOKUP(Table1[[#This Row],[trait_name]],Trait[],2,FALSE)</f>
        <v>35</v>
      </c>
      <c r="J24019" s="23" t="s">
        <v>166</v>
      </c>
      <c r="L24019" s="3"/>
      <c r="M24019" s="3"/>
    </row>
    <row r="24020" spans="1:13">
      <c r="A24020" s="5">
        <v>43328</v>
      </c>
      <c r="B24020" s="5">
        <v>43328</v>
      </c>
      <c r="C24020" s="4" t="s">
        <v>1362</v>
      </c>
      <c r="D24020" s="18">
        <f>VLOOKUP(C24020,Index[],2,FALSE)</f>
        <v>227</v>
      </c>
      <c r="H24020" t="s">
        <v>325</v>
      </c>
      <c r="I24020">
        <f>VLOOKUP(Table1[[#This Row],[trait_name]],Trait[],2,FALSE)</f>
        <v>35</v>
      </c>
      <c r="J24020" s="23" t="s">
        <v>166</v>
      </c>
      <c r="L24020" s="3" t="s">
        <v>167</v>
      </c>
      <c r="M24020" s="3"/>
    </row>
    <row r="24021" spans="1:13">
      <c r="A24021" s="5">
        <v>43328</v>
      </c>
      <c r="B24021" s="5">
        <v>43328</v>
      </c>
      <c r="C24021" s="4" t="s">
        <v>1367</v>
      </c>
      <c r="D24021" s="69">
        <f>VLOOKUP(C24021,Index[],2,FALSE)</f>
        <v>228</v>
      </c>
      <c r="I24021">
        <f>VLOOKUP(Table1[[#This Row],[trait_name]],Trait[],2,FALSE)</f>
        <v>28</v>
      </c>
      <c r="J24021" s="23" t="s">
        <v>62</v>
      </c>
      <c r="L24021" s="3"/>
      <c r="M24021" s="3"/>
    </row>
    <row r="24022" spans="1:13">
      <c r="A24022" s="5">
        <v>43328</v>
      </c>
      <c r="B24022" s="5">
        <v>43328</v>
      </c>
      <c r="C24022" s="4" t="s">
        <v>1367</v>
      </c>
      <c r="D24022" s="69">
        <f>VLOOKUP(C24022,Index[],2,FALSE)</f>
        <v>228</v>
      </c>
      <c r="H24022" t="s">
        <v>208</v>
      </c>
      <c r="I24022">
        <f>VLOOKUP(Table1[[#This Row],[trait_name]],Trait[],2,FALSE)</f>
        <v>29</v>
      </c>
      <c r="J24022" s="23" t="s">
        <v>63</v>
      </c>
      <c r="L24022" s="3">
        <v>20</v>
      </c>
      <c r="M24022" s="3"/>
    </row>
    <row r="24023" spans="1:13">
      <c r="A24023" s="5">
        <v>43328</v>
      </c>
      <c r="B24023" s="5">
        <v>43328</v>
      </c>
      <c r="C24023" s="4" t="s">
        <v>1367</v>
      </c>
      <c r="D24023" s="18">
        <f>VLOOKUP(C24023,Index[],2,FALSE)</f>
        <v>228</v>
      </c>
      <c r="I24023">
        <f>VLOOKUP(Table1[[#This Row],[trait_name]],Trait[],2,FALSE)</f>
        <v>30</v>
      </c>
      <c r="J24023" s="23" t="s">
        <v>64</v>
      </c>
      <c r="L24023" s="3"/>
      <c r="M24023" s="3"/>
    </row>
    <row r="24024" spans="1:13">
      <c r="A24024" s="5">
        <v>43328</v>
      </c>
      <c r="B24024" s="5">
        <v>43328</v>
      </c>
      <c r="C24024" s="4" t="s">
        <v>1367</v>
      </c>
      <c r="D24024" s="18">
        <f>VLOOKUP(C24024,Index[],2,FALSE)</f>
        <v>228</v>
      </c>
      <c r="H24024" t="s">
        <v>208</v>
      </c>
      <c r="I24024">
        <f>VLOOKUP(Table1[[#This Row],[trait_name]],Trait[],2,FALSE)</f>
        <v>31</v>
      </c>
      <c r="J24024" s="23" t="s">
        <v>65</v>
      </c>
      <c r="L24024" s="3">
        <v>8</v>
      </c>
      <c r="M24024" s="3"/>
    </row>
    <row r="24025" spans="1:13">
      <c r="A24025" s="5">
        <v>43328</v>
      </c>
      <c r="B24025" s="5">
        <v>43328</v>
      </c>
      <c r="C24025" s="4" t="s">
        <v>1367</v>
      </c>
      <c r="D24025" s="18">
        <f>VLOOKUP(C24025,Index[],2,FALSE)</f>
        <v>228</v>
      </c>
      <c r="H24025" t="s">
        <v>208</v>
      </c>
      <c r="I24025">
        <f>VLOOKUP(Table1[[#This Row],[trait_name]],Trait[],2,FALSE)</f>
        <v>32</v>
      </c>
      <c r="J24025" s="23" t="s">
        <v>66</v>
      </c>
      <c r="L24025" s="3">
        <v>12</v>
      </c>
      <c r="M24025" s="3"/>
    </row>
    <row r="24026" spans="1:13">
      <c r="A24026" s="5">
        <v>43328</v>
      </c>
      <c r="B24026" s="5">
        <v>43328</v>
      </c>
      <c r="C24026" s="4" t="s">
        <v>1367</v>
      </c>
      <c r="D24026" s="18">
        <f>VLOOKUP(C24026,Index[],2,FALSE)</f>
        <v>228</v>
      </c>
      <c r="I24026">
        <f>VLOOKUP(Table1[[#This Row],[trait_name]],Trait[],2,FALSE)</f>
        <v>33</v>
      </c>
      <c r="J24026" s="23" t="s">
        <v>67</v>
      </c>
      <c r="L24026" s="3"/>
      <c r="M24026" s="3"/>
    </row>
    <row r="24027" spans="1:13">
      <c r="A24027" s="5">
        <v>43328</v>
      </c>
      <c r="B24027" s="5">
        <v>43328</v>
      </c>
      <c r="C24027" s="4" t="s">
        <v>1367</v>
      </c>
      <c r="D24027" s="18">
        <f>VLOOKUP(C24027,Index[],2,FALSE)</f>
        <v>228</v>
      </c>
      <c r="H24027" t="s">
        <v>208</v>
      </c>
      <c r="I24027">
        <f>VLOOKUP(Table1[[#This Row],[trait_name]],Trait[],2,FALSE)</f>
        <v>34</v>
      </c>
      <c r="J24027" s="23" t="s">
        <v>68</v>
      </c>
      <c r="L24027" s="3">
        <v>5</v>
      </c>
      <c r="M24027" s="3"/>
    </row>
    <row r="24028" spans="1:13">
      <c r="A24028" s="5">
        <v>43328</v>
      </c>
      <c r="B24028" s="5">
        <v>43328</v>
      </c>
      <c r="C24028" s="4" t="s">
        <v>1367</v>
      </c>
      <c r="D24028" s="18">
        <f>VLOOKUP(C24028,Index[],2,FALSE)</f>
        <v>228</v>
      </c>
      <c r="H24028" t="s">
        <v>208</v>
      </c>
      <c r="I24028">
        <f>VLOOKUP(Table1[[#This Row],[trait_name]],Trait[],2,FALSE)</f>
        <v>35</v>
      </c>
      <c r="J24028" s="23" t="s">
        <v>166</v>
      </c>
      <c r="L24028" s="3" t="s">
        <v>126</v>
      </c>
      <c r="M24028" s="3"/>
    </row>
    <row r="24029" spans="1:13">
      <c r="A24029" s="5">
        <v>43328</v>
      </c>
      <c r="B24029" s="5">
        <v>43328</v>
      </c>
      <c r="C24029" s="4" t="s">
        <v>1367</v>
      </c>
      <c r="D24029" s="18">
        <f>VLOOKUP(C24029,Index[],2,FALSE)</f>
        <v>228</v>
      </c>
      <c r="H24029" t="s">
        <v>208</v>
      </c>
      <c r="I24029">
        <f>VLOOKUP(Table1[[#This Row],[trait_name]],Trait[],2,FALSE)</f>
        <v>35</v>
      </c>
      <c r="J24029" s="23" t="s">
        <v>166</v>
      </c>
      <c r="L24029" s="3" t="s">
        <v>167</v>
      </c>
      <c r="M24029" s="3"/>
    </row>
    <row r="24030" spans="1:13">
      <c r="A24030" s="5">
        <v>43328</v>
      </c>
      <c r="B24030" s="5">
        <v>43328</v>
      </c>
      <c r="C24030" s="4" t="s">
        <v>1368</v>
      </c>
      <c r="D24030" s="69">
        <f>VLOOKUP(C24030,Index[],2,FALSE)</f>
        <v>229</v>
      </c>
      <c r="I24030">
        <f>VLOOKUP(Table1[[#This Row],[trait_name]],Trait[],2,FALSE)</f>
        <v>28</v>
      </c>
      <c r="J24030" s="23" t="s">
        <v>62</v>
      </c>
      <c r="L24030" s="3"/>
      <c r="M24030" s="3"/>
    </row>
    <row r="24031" spans="1:13">
      <c r="A24031" s="5">
        <v>43328</v>
      </c>
      <c r="B24031" s="5">
        <v>43328</v>
      </c>
      <c r="C24031" s="4" t="s">
        <v>1368</v>
      </c>
      <c r="D24031" s="69">
        <f>VLOOKUP(C24031,Index[],2,FALSE)</f>
        <v>229</v>
      </c>
      <c r="H24031" t="s">
        <v>56</v>
      </c>
      <c r="I24031">
        <f>VLOOKUP(Table1[[#This Row],[trait_name]],Trait[],2,FALSE)</f>
        <v>29</v>
      </c>
      <c r="J24031" s="23" t="s">
        <v>63</v>
      </c>
      <c r="L24031" s="3">
        <v>20</v>
      </c>
      <c r="M24031" s="3"/>
    </row>
    <row r="24032" spans="1:13">
      <c r="A24032" s="5">
        <v>43328</v>
      </c>
      <c r="B24032" s="5">
        <v>43328</v>
      </c>
      <c r="C24032" s="4" t="s">
        <v>1368</v>
      </c>
      <c r="D24032" s="18">
        <f>VLOOKUP(C24032,Index[],2,FALSE)</f>
        <v>229</v>
      </c>
      <c r="H24032" t="s">
        <v>506</v>
      </c>
      <c r="I24032">
        <f>VLOOKUP(Table1[[#This Row],[trait_name]],Trait[],2,FALSE)</f>
        <v>30</v>
      </c>
      <c r="J24032" s="23" t="s">
        <v>64</v>
      </c>
      <c r="L24032" s="3">
        <v>10</v>
      </c>
      <c r="M24032" s="3"/>
    </row>
    <row r="24033" spans="1:13">
      <c r="A24033" s="5">
        <v>43328</v>
      </c>
      <c r="B24033" s="5">
        <v>43328</v>
      </c>
      <c r="C24033" s="4" t="s">
        <v>1368</v>
      </c>
      <c r="D24033" s="18">
        <f>VLOOKUP(C24033,Index[],2,FALSE)</f>
        <v>229</v>
      </c>
      <c r="H24033" t="s">
        <v>56</v>
      </c>
      <c r="I24033">
        <f>VLOOKUP(Table1[[#This Row],[trait_name]],Trait[],2,FALSE)</f>
        <v>31</v>
      </c>
      <c r="J24033" s="23" t="s">
        <v>65</v>
      </c>
      <c r="L24033" s="3">
        <v>15</v>
      </c>
      <c r="M24033" s="3"/>
    </row>
    <row r="24034" spans="1:13">
      <c r="A24034" s="5">
        <v>43328</v>
      </c>
      <c r="B24034" s="5">
        <v>43328</v>
      </c>
      <c r="C24034" s="4" t="s">
        <v>1368</v>
      </c>
      <c r="D24034" s="18">
        <f>VLOOKUP(C24034,Index[],2,FALSE)</f>
        <v>229</v>
      </c>
      <c r="H24034" t="s">
        <v>56</v>
      </c>
      <c r="I24034">
        <f>VLOOKUP(Table1[[#This Row],[trait_name]],Trait[],2,FALSE)</f>
        <v>32</v>
      </c>
      <c r="J24034" s="23" t="s">
        <v>66</v>
      </c>
      <c r="L24034" s="3">
        <v>12</v>
      </c>
      <c r="M24034" s="3"/>
    </row>
    <row r="24035" spans="1:13">
      <c r="A24035" s="5">
        <v>43328</v>
      </c>
      <c r="B24035" s="5">
        <v>43328</v>
      </c>
      <c r="C24035" s="4" t="s">
        <v>1368</v>
      </c>
      <c r="D24035" s="18">
        <f>VLOOKUP(C24035,Index[],2,FALSE)</f>
        <v>229</v>
      </c>
      <c r="H24035" t="s">
        <v>506</v>
      </c>
      <c r="I24035">
        <f>VLOOKUP(Table1[[#This Row],[trait_name]],Trait[],2,FALSE)</f>
        <v>33</v>
      </c>
      <c r="J24035" s="23" t="s">
        <v>67</v>
      </c>
      <c r="L24035" s="3">
        <v>12</v>
      </c>
      <c r="M24035" s="3"/>
    </row>
    <row r="24036" spans="1:13">
      <c r="A24036" s="5">
        <v>43328</v>
      </c>
      <c r="B24036" s="5">
        <v>43328</v>
      </c>
      <c r="C24036" s="4" t="s">
        <v>1368</v>
      </c>
      <c r="D24036" s="18">
        <f>VLOOKUP(C24036,Index[],2,FALSE)</f>
        <v>229</v>
      </c>
      <c r="H24036" t="s">
        <v>56</v>
      </c>
      <c r="I24036">
        <f>VLOOKUP(Table1[[#This Row],[trait_name]],Trait[],2,FALSE)</f>
        <v>34</v>
      </c>
      <c r="J24036" s="23" t="s">
        <v>68</v>
      </c>
      <c r="L24036" s="3">
        <v>10</v>
      </c>
      <c r="M24036" s="3"/>
    </row>
    <row r="24037" spans="1:13">
      <c r="A24037" s="5">
        <v>43328</v>
      </c>
      <c r="B24037" s="5">
        <v>43328</v>
      </c>
      <c r="C24037" s="4" t="s">
        <v>1368</v>
      </c>
      <c r="D24037" s="18">
        <f>VLOOKUP(C24037,Index[],2,FALSE)</f>
        <v>229</v>
      </c>
      <c r="I24037">
        <f>VLOOKUP(Table1[[#This Row],[trait_name]],Trait[],2,FALSE)</f>
        <v>35</v>
      </c>
      <c r="J24037" s="23" t="s">
        <v>166</v>
      </c>
      <c r="L24037" s="3" t="s">
        <v>167</v>
      </c>
      <c r="M24037" s="3"/>
    </row>
    <row r="24038" spans="1:13">
      <c r="A24038" s="5">
        <v>43328</v>
      </c>
      <c r="B24038" s="5">
        <v>43328</v>
      </c>
      <c r="C24038" s="4" t="s">
        <v>1347</v>
      </c>
      <c r="D24038" s="18">
        <f>VLOOKUP(C24038,Index[],2,FALSE)</f>
        <v>218</v>
      </c>
      <c r="I24038">
        <f>VLOOKUP(Table1[[#This Row],[trait_name]],Trait[],2,FALSE)</f>
        <v>36</v>
      </c>
      <c r="J24038" s="23" t="s">
        <v>69</v>
      </c>
      <c r="L24038" s="3"/>
      <c r="M24038" s="3"/>
    </row>
    <row r="24039" spans="1:13">
      <c r="A24039" s="5">
        <v>43328</v>
      </c>
      <c r="B24039" s="5">
        <v>43328</v>
      </c>
      <c r="C24039" s="4" t="s">
        <v>1347</v>
      </c>
      <c r="D24039" s="18">
        <f>VLOOKUP(C24039,Index[],2,FALSE)</f>
        <v>218</v>
      </c>
      <c r="I24039">
        <f>VLOOKUP(Table1[[#This Row],[trait_name]],Trait[],2,FALSE)</f>
        <v>36</v>
      </c>
      <c r="J24039" s="23" t="s">
        <v>69</v>
      </c>
      <c r="L24039" s="3"/>
      <c r="M24039" s="3"/>
    </row>
    <row r="24040" spans="1:13">
      <c r="A24040" s="5">
        <v>43328</v>
      </c>
      <c r="B24040" s="5">
        <v>43328</v>
      </c>
      <c r="C24040" s="4" t="s">
        <v>1347</v>
      </c>
      <c r="D24040" s="18">
        <f>VLOOKUP(C24040,Index[],2,FALSE)</f>
        <v>218</v>
      </c>
      <c r="I24040">
        <f>VLOOKUP(Table1[[#This Row],[trait_name]],Trait[],2,FALSE)</f>
        <v>37</v>
      </c>
      <c r="J24040" s="23" t="s">
        <v>170</v>
      </c>
      <c r="L24040" s="3"/>
      <c r="M24040" s="3"/>
    </row>
    <row r="24041" spans="1:13">
      <c r="A24041" s="5">
        <v>43328</v>
      </c>
      <c r="B24041" s="5">
        <v>43328</v>
      </c>
      <c r="C24041" s="4" t="s">
        <v>1347</v>
      </c>
      <c r="D24041" s="18">
        <f>VLOOKUP(C24041,Index[],2,FALSE)</f>
        <v>218</v>
      </c>
      <c r="H24041" t="s">
        <v>525</v>
      </c>
      <c r="I24041">
        <f>VLOOKUP(Table1[[#This Row],[trait_name]],Trait[],2,FALSE)</f>
        <v>38</v>
      </c>
      <c r="J24041" s="23" t="s">
        <v>72</v>
      </c>
      <c r="L24041" s="3" t="s">
        <v>73</v>
      </c>
      <c r="M24041" s="3"/>
    </row>
    <row r="24042" spans="1:13">
      <c r="A24042" s="5">
        <v>43328</v>
      </c>
      <c r="B24042" s="5">
        <v>43328</v>
      </c>
      <c r="C24042" s="4" t="s">
        <v>1347</v>
      </c>
      <c r="D24042" s="18">
        <f>VLOOKUP(C24042,Index[],2,FALSE)</f>
        <v>218</v>
      </c>
      <c r="H24042" t="s">
        <v>525</v>
      </c>
      <c r="I24042">
        <f>VLOOKUP(Table1[[#This Row],[trait_name]],Trait[],2,FALSE)</f>
        <v>38</v>
      </c>
      <c r="J24042" s="23" t="s">
        <v>72</v>
      </c>
      <c r="L24042" s="3" t="s">
        <v>219</v>
      </c>
      <c r="M24042" s="3"/>
    </row>
    <row r="24043" spans="1:13">
      <c r="A24043" s="5">
        <v>43328</v>
      </c>
      <c r="B24043" s="5">
        <v>43328</v>
      </c>
      <c r="C24043" s="4" t="s">
        <v>1347</v>
      </c>
      <c r="D24043" s="18">
        <f>VLOOKUP(C24043,Index[],2,FALSE)</f>
        <v>218</v>
      </c>
      <c r="H24043" t="s">
        <v>525</v>
      </c>
      <c r="I24043">
        <f>VLOOKUP(Table1[[#This Row],[trait_name]],Trait[],2,FALSE)</f>
        <v>39</v>
      </c>
      <c r="J24043" s="23" t="s">
        <v>74</v>
      </c>
      <c r="L24043" s="3" t="s">
        <v>75</v>
      </c>
      <c r="M24043" s="3"/>
    </row>
    <row r="24044" spans="1:13">
      <c r="A24044" s="5">
        <v>43328</v>
      </c>
      <c r="B24044" s="5">
        <v>43328</v>
      </c>
      <c r="C24044" s="4" t="s">
        <v>1347</v>
      </c>
      <c r="D24044" s="18">
        <f>VLOOKUP(C24044,Index[],2,FALSE)</f>
        <v>218</v>
      </c>
      <c r="I24044">
        <f>VLOOKUP(Table1[[#This Row],[trait_name]],Trait[],2,FALSE)</f>
        <v>39</v>
      </c>
      <c r="J24044" s="23" t="s">
        <v>74</v>
      </c>
      <c r="L24044" s="3"/>
      <c r="M24044" s="3"/>
    </row>
    <row r="24045" spans="1:13">
      <c r="A24045" s="5">
        <v>43328</v>
      </c>
      <c r="B24045" s="5">
        <v>43328</v>
      </c>
      <c r="C24045" s="4" t="s">
        <v>1347</v>
      </c>
      <c r="D24045" s="18">
        <f>VLOOKUP(C24045,Index[],2,FALSE)</f>
        <v>218</v>
      </c>
      <c r="H24045" t="s">
        <v>1063</v>
      </c>
      <c r="I24045">
        <f>VLOOKUP(Table1[[#This Row],[trait_name]],Trait[],2,FALSE)</f>
        <v>40</v>
      </c>
      <c r="J24045" s="23" t="s">
        <v>76</v>
      </c>
      <c r="L24045" s="3" t="s">
        <v>330</v>
      </c>
      <c r="M24045" s="3"/>
    </row>
    <row r="24046" spans="1:13">
      <c r="A24046" s="5">
        <v>43328</v>
      </c>
      <c r="B24046" s="5">
        <v>43328</v>
      </c>
      <c r="C24046" s="4" t="s">
        <v>1347</v>
      </c>
      <c r="D24046" s="18">
        <f>VLOOKUP(C24046,Index[],2,FALSE)</f>
        <v>218</v>
      </c>
      <c r="H24046" t="s">
        <v>1063</v>
      </c>
      <c r="I24046">
        <f>VLOOKUP(Table1[[#This Row],[trait_name]],Trait[],2,FALSE)</f>
        <v>40</v>
      </c>
      <c r="J24046" s="23" t="s">
        <v>76</v>
      </c>
      <c r="L24046" s="3" t="s">
        <v>726</v>
      </c>
      <c r="M24046" s="3"/>
    </row>
    <row r="24047" spans="1:13">
      <c r="A24047" s="5">
        <v>43328</v>
      </c>
      <c r="B24047" s="5">
        <v>43328</v>
      </c>
      <c r="C24047" s="4" t="s">
        <v>1347</v>
      </c>
      <c r="D24047" s="18">
        <f>VLOOKUP(C24047,Index[],2,FALSE)</f>
        <v>218</v>
      </c>
      <c r="I24047">
        <f>VLOOKUP(Table1[[#This Row],[trait_name]],Trait[],2,FALSE)</f>
        <v>40</v>
      </c>
      <c r="J24047" s="23" t="s">
        <v>76</v>
      </c>
      <c r="L24047" s="3"/>
      <c r="M24047" s="3"/>
    </row>
    <row r="24048" spans="1:13">
      <c r="A24048" s="5">
        <v>43328</v>
      </c>
      <c r="B24048" s="5">
        <v>43328</v>
      </c>
      <c r="C24048" s="4" t="s">
        <v>1347</v>
      </c>
      <c r="D24048" s="18">
        <f>VLOOKUP(C24048,Index[],2,FALSE)</f>
        <v>218</v>
      </c>
      <c r="H24048" t="s">
        <v>1063</v>
      </c>
      <c r="I24048">
        <f>VLOOKUP(Table1[[#This Row],[trait_name]],Trait[],2,FALSE)</f>
        <v>41</v>
      </c>
      <c r="J24048" s="23" t="s">
        <v>78</v>
      </c>
      <c r="L24048" s="3" t="s">
        <v>81</v>
      </c>
      <c r="M24048" s="3"/>
    </row>
    <row r="24049" spans="1:13">
      <c r="A24049" s="5">
        <v>43328</v>
      </c>
      <c r="B24049" s="5">
        <v>43328</v>
      </c>
      <c r="C24049" s="4" t="s">
        <v>1347</v>
      </c>
      <c r="D24049" s="18">
        <f>VLOOKUP(C24049,Index[],2,FALSE)</f>
        <v>218</v>
      </c>
      <c r="H24049" t="s">
        <v>1063</v>
      </c>
      <c r="I24049">
        <f>VLOOKUP(Table1[[#This Row],[trait_name]],Trait[],2,FALSE)</f>
        <v>41</v>
      </c>
      <c r="J24049" s="23" t="s">
        <v>78</v>
      </c>
      <c r="L24049" s="3" t="s">
        <v>356</v>
      </c>
      <c r="M24049" s="3"/>
    </row>
    <row r="24050" spans="1:13">
      <c r="A24050" s="5">
        <v>43328</v>
      </c>
      <c r="B24050" s="5">
        <v>43328</v>
      </c>
      <c r="C24050" s="4" t="s">
        <v>1347</v>
      </c>
      <c r="D24050" s="18">
        <f>VLOOKUP(C24050,Index[],2,FALSE)</f>
        <v>218</v>
      </c>
      <c r="I24050">
        <f>VLOOKUP(Table1[[#This Row],[trait_name]],Trait[],2,FALSE)</f>
        <v>41</v>
      </c>
      <c r="J24050" s="23" t="s">
        <v>78</v>
      </c>
      <c r="L24050" s="3"/>
      <c r="M24050" s="3"/>
    </row>
    <row r="24051" spans="1:13">
      <c r="A24051" s="5">
        <v>43328</v>
      </c>
      <c r="B24051" s="5">
        <v>43328</v>
      </c>
      <c r="C24051" s="4" t="s">
        <v>1347</v>
      </c>
      <c r="D24051" s="18">
        <f>VLOOKUP(C24051,Index[],2,FALSE)</f>
        <v>218</v>
      </c>
      <c r="H24051" t="s">
        <v>1063</v>
      </c>
      <c r="I24051">
        <f>VLOOKUP(Table1[[#This Row],[trait_name]],Trait[],2,FALSE)</f>
        <v>42</v>
      </c>
      <c r="J24051" s="23" t="s">
        <v>82</v>
      </c>
      <c r="L24051" s="3" t="s">
        <v>508</v>
      </c>
      <c r="M24051" s="3"/>
    </row>
    <row r="24052" spans="1:13">
      <c r="A24052" s="5">
        <v>43328</v>
      </c>
      <c r="B24052" s="5">
        <v>43328</v>
      </c>
      <c r="C24052" s="4" t="s">
        <v>1347</v>
      </c>
      <c r="D24052" s="18">
        <f>VLOOKUP(C24052,Index[],2,FALSE)</f>
        <v>218</v>
      </c>
      <c r="I24052">
        <f>VLOOKUP(Table1[[#This Row],[trait_name]],Trait[],2,FALSE)</f>
        <v>42</v>
      </c>
      <c r="J24052" s="23" t="s">
        <v>82</v>
      </c>
      <c r="L24052" s="3"/>
      <c r="M24052" s="3"/>
    </row>
    <row r="24053" spans="1:13">
      <c r="A24053" s="5">
        <v>43328</v>
      </c>
      <c r="B24053" s="5">
        <v>43328</v>
      </c>
      <c r="C24053" s="4" t="s">
        <v>1347</v>
      </c>
      <c r="D24053" s="18">
        <f>VLOOKUP(C24053,Index[],2,FALSE)</f>
        <v>218</v>
      </c>
      <c r="H24053" t="s">
        <v>1063</v>
      </c>
      <c r="I24053">
        <f>VLOOKUP(Table1[[#This Row],[trait_name]],Trait[],2,FALSE)</f>
        <v>43</v>
      </c>
      <c r="J24053" s="23" t="s">
        <v>86</v>
      </c>
      <c r="L24053" s="3" t="s">
        <v>87</v>
      </c>
      <c r="M24053" s="3"/>
    </row>
    <row r="24054" spans="1:13">
      <c r="A24054" s="5">
        <v>43328</v>
      </c>
      <c r="B24054" s="5">
        <v>43328</v>
      </c>
      <c r="C24054" s="4" t="s">
        <v>1347</v>
      </c>
      <c r="D24054" s="18">
        <f>VLOOKUP(C24054,Index[],2,FALSE)</f>
        <v>218</v>
      </c>
      <c r="H24054" t="s">
        <v>1063</v>
      </c>
      <c r="I24054">
        <f>VLOOKUP(Table1[[#This Row],[trait_name]],Trait[],2,FALSE)</f>
        <v>43</v>
      </c>
      <c r="J24054" s="23" t="s">
        <v>86</v>
      </c>
      <c r="L24054" s="3" t="s">
        <v>105</v>
      </c>
      <c r="M24054" s="3"/>
    </row>
    <row r="24055" spans="1:13">
      <c r="A24055" s="5">
        <v>43328</v>
      </c>
      <c r="B24055" s="5">
        <v>43328</v>
      </c>
      <c r="C24055" s="4" t="s">
        <v>1347</v>
      </c>
      <c r="D24055" s="18">
        <f>VLOOKUP(C24055,Index[],2,FALSE)</f>
        <v>218</v>
      </c>
      <c r="H24055" t="s">
        <v>525</v>
      </c>
      <c r="I24055">
        <f>VLOOKUP(Table1[[#This Row],[trait_name]],Trait[],2,FALSE)</f>
        <v>44</v>
      </c>
      <c r="J24055" s="23" t="s">
        <v>88</v>
      </c>
      <c r="L24055" s="3" t="s">
        <v>462</v>
      </c>
      <c r="M24055" s="3"/>
    </row>
    <row r="24056" spans="1:13">
      <c r="A24056" s="5">
        <v>43328</v>
      </c>
      <c r="B24056" s="5">
        <v>43328</v>
      </c>
      <c r="C24056" s="4" t="s">
        <v>1347</v>
      </c>
      <c r="D24056" s="18">
        <f>VLOOKUP(C24056,Index[],2,FALSE)</f>
        <v>218</v>
      </c>
      <c r="I24056">
        <f>VLOOKUP(Table1[[#This Row],[trait_name]],Trait[],2,FALSE)</f>
        <v>44</v>
      </c>
      <c r="J24056" s="23" t="s">
        <v>88</v>
      </c>
      <c r="L24056" s="3"/>
      <c r="M24056" s="3"/>
    </row>
    <row r="24057" spans="1:13">
      <c r="A24057" s="5">
        <v>43328</v>
      </c>
      <c r="B24057" s="5">
        <v>43328</v>
      </c>
      <c r="C24057" s="4" t="s">
        <v>1347</v>
      </c>
      <c r="D24057" s="18">
        <f>VLOOKUP(C24057,Index[],2,FALSE)</f>
        <v>218</v>
      </c>
      <c r="I24057">
        <f>VLOOKUP(Table1[[#This Row],[trait_name]],Trait[],2,FALSE)</f>
        <v>45</v>
      </c>
      <c r="J24057" s="23" t="s">
        <v>92</v>
      </c>
      <c r="L24057" s="3"/>
      <c r="M24057" s="3"/>
    </row>
    <row r="24058" spans="1:13">
      <c r="A24058" s="5">
        <v>43328</v>
      </c>
      <c r="B24058" s="5">
        <v>43328</v>
      </c>
      <c r="C24058" s="4" t="s">
        <v>1347</v>
      </c>
      <c r="D24058" s="18">
        <f>VLOOKUP(C24058,Index[],2,FALSE)</f>
        <v>218</v>
      </c>
      <c r="I24058">
        <f>VLOOKUP(Table1[[#This Row],[trait_name]],Trait[],2,FALSE)</f>
        <v>45</v>
      </c>
      <c r="J24058" s="23" t="s">
        <v>92</v>
      </c>
      <c r="L24058" s="3"/>
      <c r="M24058" s="3"/>
    </row>
    <row r="24059" spans="1:13">
      <c r="A24059" s="5">
        <v>43328</v>
      </c>
      <c r="B24059" s="5">
        <v>43328</v>
      </c>
      <c r="C24059" s="4" t="s">
        <v>1347</v>
      </c>
      <c r="D24059" s="18">
        <f>VLOOKUP(C24059,Index[],2,FALSE)</f>
        <v>218</v>
      </c>
      <c r="I24059">
        <f>VLOOKUP(Table1[[#This Row],[trait_name]],Trait[],2,FALSE)</f>
        <v>45</v>
      </c>
      <c r="J24059" s="23" t="s">
        <v>92</v>
      </c>
      <c r="L24059" s="3"/>
      <c r="M24059" s="3"/>
    </row>
    <row r="24060" spans="1:13">
      <c r="A24060" s="5">
        <v>43328</v>
      </c>
      <c r="B24060" s="5">
        <v>43328</v>
      </c>
      <c r="C24060" s="4" t="s">
        <v>1347</v>
      </c>
      <c r="D24060" s="18">
        <f>VLOOKUP(C24060,Index[],2,FALSE)</f>
        <v>218</v>
      </c>
      <c r="H24060" t="s">
        <v>435</v>
      </c>
      <c r="I24060">
        <f>VLOOKUP(Table1[[#This Row],[trait_name]],Trait[],2,FALSE)</f>
        <v>46</v>
      </c>
      <c r="J24060" s="23" t="s">
        <v>97</v>
      </c>
      <c r="L24060" s="3" t="s">
        <v>373</v>
      </c>
      <c r="M24060" s="3"/>
    </row>
    <row r="24061" spans="1:13">
      <c r="A24061" s="5">
        <v>43328</v>
      </c>
      <c r="B24061" s="5">
        <v>43328</v>
      </c>
      <c r="C24061" s="4" t="s">
        <v>1347</v>
      </c>
      <c r="D24061" s="18">
        <f>VLOOKUP(C24061,Index[],2,FALSE)</f>
        <v>218</v>
      </c>
      <c r="H24061" t="s">
        <v>435</v>
      </c>
      <c r="I24061">
        <f>VLOOKUP(Table1[[#This Row],[trait_name]],Trait[],2,FALSE)</f>
        <v>46</v>
      </c>
      <c r="J24061" s="23" t="s">
        <v>97</v>
      </c>
      <c r="L24061" s="3" t="s">
        <v>108</v>
      </c>
      <c r="M24061" s="3"/>
    </row>
    <row r="24062" spans="1:13">
      <c r="A24062" s="5">
        <v>43328</v>
      </c>
      <c r="B24062" s="5">
        <v>43328</v>
      </c>
      <c r="C24062" s="4" t="s">
        <v>1347</v>
      </c>
      <c r="D24062" s="18">
        <f>VLOOKUP(C24062,Index[],2,FALSE)</f>
        <v>218</v>
      </c>
      <c r="H24062" t="s">
        <v>435</v>
      </c>
      <c r="I24062">
        <f>VLOOKUP(Table1[[#This Row],[trait_name]],Trait[],2,FALSE)</f>
        <v>47</v>
      </c>
      <c r="J24062" s="23" t="s">
        <v>99</v>
      </c>
      <c r="L24062" s="3" t="s">
        <v>528</v>
      </c>
      <c r="M24062" s="3"/>
    </row>
    <row r="24063" spans="1:13">
      <c r="A24063" s="5">
        <v>43328</v>
      </c>
      <c r="B24063" s="5">
        <v>43328</v>
      </c>
      <c r="C24063" s="4" t="s">
        <v>1347</v>
      </c>
      <c r="D24063" s="18">
        <f>VLOOKUP(C24063,Index[],2,FALSE)</f>
        <v>218</v>
      </c>
      <c r="H24063" t="s">
        <v>435</v>
      </c>
      <c r="I24063">
        <f>VLOOKUP(Table1[[#This Row],[trait_name]],Trait[],2,FALSE)</f>
        <v>47</v>
      </c>
      <c r="J24063" s="23" t="s">
        <v>99</v>
      </c>
      <c r="L24063" s="3" t="s">
        <v>658</v>
      </c>
      <c r="M24063" s="3"/>
    </row>
    <row r="24064" spans="1:13">
      <c r="A24064" s="5">
        <v>43328</v>
      </c>
      <c r="B24064" s="5">
        <v>43328</v>
      </c>
      <c r="C24064" s="4" t="s">
        <v>1347</v>
      </c>
      <c r="D24064" s="18">
        <f>VLOOKUP(C24064,Index[],2,FALSE)</f>
        <v>218</v>
      </c>
      <c r="I24064">
        <f>VLOOKUP(Table1[[#This Row],[trait_name]],Trait[],2,FALSE)</f>
        <v>48</v>
      </c>
      <c r="J24064" s="23" t="s">
        <v>101</v>
      </c>
      <c r="L24064" s="3" t="s">
        <v>375</v>
      </c>
      <c r="M24064" s="3"/>
    </row>
    <row r="24065" spans="1:13">
      <c r="A24065" s="5">
        <v>43328</v>
      </c>
      <c r="B24065" s="5">
        <v>43328</v>
      </c>
      <c r="C24065" s="4" t="s">
        <v>1347</v>
      </c>
      <c r="D24065" s="18">
        <f>VLOOKUP(C24065,Index[],2,FALSE)</f>
        <v>218</v>
      </c>
      <c r="I24065">
        <f>VLOOKUP(Table1[[#This Row],[trait_name]],Trait[],2,FALSE)</f>
        <v>48</v>
      </c>
      <c r="J24065" s="23" t="s">
        <v>101</v>
      </c>
      <c r="L24065" s="3"/>
      <c r="M24065" s="3"/>
    </row>
    <row r="24066" spans="1:13">
      <c r="A24066" s="5">
        <v>43328</v>
      </c>
      <c r="B24066" s="5">
        <v>43328</v>
      </c>
      <c r="C24066" s="4" t="s">
        <v>1347</v>
      </c>
      <c r="D24066" s="18">
        <f>VLOOKUP(C24066,Index[],2,FALSE)</f>
        <v>218</v>
      </c>
      <c r="I24066">
        <f>VLOOKUP(Table1[[#This Row],[trait_name]],Trait[],2,FALSE)</f>
        <v>49</v>
      </c>
      <c r="J24066" s="23" t="s">
        <v>104</v>
      </c>
      <c r="L24066" s="3" t="s">
        <v>500</v>
      </c>
      <c r="M24066" s="3"/>
    </row>
    <row r="24067" spans="1:13">
      <c r="A24067" s="5">
        <v>43328</v>
      </c>
      <c r="B24067" s="5">
        <v>43328</v>
      </c>
      <c r="C24067" s="4" t="s">
        <v>1347</v>
      </c>
      <c r="D24067" s="18">
        <f>VLOOKUP(C24067,Index[],2,FALSE)</f>
        <v>218</v>
      </c>
      <c r="H24067" t="s">
        <v>525</v>
      </c>
      <c r="I24067">
        <f>VLOOKUP(Table1[[#This Row],[trait_name]],Trait[],2,FALSE)</f>
        <v>50</v>
      </c>
      <c r="J24067" s="23" t="s">
        <v>106</v>
      </c>
      <c r="L24067" s="3" t="s">
        <v>337</v>
      </c>
      <c r="M24067" s="3"/>
    </row>
    <row r="24068" spans="1:13">
      <c r="A24068" s="5">
        <v>43328</v>
      </c>
      <c r="B24068" s="5">
        <v>43328</v>
      </c>
      <c r="C24068" s="4" t="s">
        <v>1347</v>
      </c>
      <c r="D24068" s="18">
        <f>VLOOKUP(C24068,Index[],2,FALSE)</f>
        <v>218</v>
      </c>
      <c r="I24068">
        <f>VLOOKUP(Table1[[#This Row],[trait_name]],Trait[],2,FALSE)</f>
        <v>50</v>
      </c>
      <c r="J24068" s="23" t="s">
        <v>106</v>
      </c>
      <c r="L24068" s="3"/>
      <c r="M24068" s="3"/>
    </row>
    <row r="24069" spans="1:13">
      <c r="A24069" s="5">
        <v>43328</v>
      </c>
      <c r="B24069" s="5">
        <v>43328</v>
      </c>
      <c r="C24069" s="4" t="s">
        <v>1347</v>
      </c>
      <c r="D24069" s="18">
        <f>VLOOKUP(C24069,Index[],2,FALSE)</f>
        <v>218</v>
      </c>
      <c r="H24069" t="s">
        <v>525</v>
      </c>
      <c r="I24069">
        <f>VLOOKUP(Table1[[#This Row],[trait_name]],Trait[],2,FALSE)</f>
        <v>51</v>
      </c>
      <c r="J24069" s="23" t="s">
        <v>107</v>
      </c>
      <c r="L24069" s="3" t="s">
        <v>376</v>
      </c>
      <c r="M24069" s="3"/>
    </row>
    <row r="24070" spans="1:13">
      <c r="A24070" s="5">
        <v>43328</v>
      </c>
      <c r="B24070" s="5">
        <v>43328</v>
      </c>
      <c r="C24070" s="4" t="s">
        <v>1347</v>
      </c>
      <c r="D24070" s="18">
        <f>VLOOKUP(C24070,Index[],2,FALSE)</f>
        <v>218</v>
      </c>
      <c r="I24070">
        <f>VLOOKUP(Table1[[#This Row],[trait_name]],Trait[],2,FALSE)</f>
        <v>52</v>
      </c>
      <c r="J24070" s="23" t="s">
        <v>109</v>
      </c>
      <c r="L24070" s="3"/>
      <c r="M24070" s="3"/>
    </row>
    <row r="24071" spans="1:13">
      <c r="A24071" s="5">
        <v>43328</v>
      </c>
      <c r="B24071" s="5">
        <v>43328</v>
      </c>
      <c r="C24071" s="4" t="s">
        <v>1347</v>
      </c>
      <c r="D24071" s="18">
        <f>VLOOKUP(C24071,Index[],2,FALSE)</f>
        <v>218</v>
      </c>
      <c r="I24071">
        <f>VLOOKUP(Table1[[#This Row],[trait_name]],Trait[],2,FALSE)</f>
        <v>52</v>
      </c>
      <c r="J24071" s="23" t="s">
        <v>109</v>
      </c>
      <c r="L24071" s="3"/>
      <c r="M24071" s="3"/>
    </row>
    <row r="24072" spans="1:13">
      <c r="A24072" s="5">
        <v>43328</v>
      </c>
      <c r="B24072" s="5">
        <v>43328</v>
      </c>
      <c r="C24072" s="4" t="s">
        <v>1349</v>
      </c>
      <c r="D24072" s="69">
        <f>VLOOKUP(C24072,Index[],2,FALSE)</f>
        <v>219</v>
      </c>
      <c r="H24072" t="s">
        <v>291</v>
      </c>
      <c r="I24072">
        <f>VLOOKUP(Table1[[#This Row],[trait_name]],Trait[],2,FALSE)</f>
        <v>36</v>
      </c>
      <c r="J24072" s="23" t="s">
        <v>69</v>
      </c>
      <c r="L24072" s="3" t="s">
        <v>163</v>
      </c>
      <c r="M24072" s="3"/>
    </row>
    <row r="24073" spans="1:13">
      <c r="A24073" s="5">
        <v>43328</v>
      </c>
      <c r="B24073" s="5">
        <v>43328</v>
      </c>
      <c r="C24073" s="4" t="s">
        <v>1349</v>
      </c>
      <c r="D24073" s="18">
        <f>VLOOKUP(C24073,Index[],2,FALSE)</f>
        <v>219</v>
      </c>
      <c r="I24073">
        <f>VLOOKUP(Table1[[#This Row],[trait_name]],Trait[],2,FALSE)</f>
        <v>37</v>
      </c>
      <c r="J24073" s="23" t="s">
        <v>170</v>
      </c>
      <c r="L24073" s="3"/>
      <c r="M24073" s="3"/>
    </row>
    <row r="24074" spans="1:13">
      <c r="A24074" s="5">
        <v>43328</v>
      </c>
      <c r="B24074" s="5">
        <v>43328</v>
      </c>
      <c r="C24074" s="4" t="s">
        <v>1349</v>
      </c>
      <c r="D24074" s="18">
        <f>VLOOKUP(C24074,Index[],2,FALSE)</f>
        <v>219</v>
      </c>
      <c r="H24074" t="s">
        <v>149</v>
      </c>
      <c r="I24074">
        <f>VLOOKUP(Table1[[#This Row],[trait_name]],Trait[],2,FALSE)</f>
        <v>38</v>
      </c>
      <c r="J24074" s="23" t="s">
        <v>72</v>
      </c>
      <c r="L24074" s="3" t="s">
        <v>73</v>
      </c>
      <c r="M24074" s="3"/>
    </row>
    <row r="24075" spans="1:13">
      <c r="A24075" s="5">
        <v>43328</v>
      </c>
      <c r="B24075" s="5">
        <v>43328</v>
      </c>
      <c r="C24075" s="4" t="s">
        <v>1349</v>
      </c>
      <c r="D24075" s="18">
        <f>VLOOKUP(C24075,Index[],2,FALSE)</f>
        <v>219</v>
      </c>
      <c r="I24075">
        <f>VLOOKUP(Table1[[#This Row],[trait_name]],Trait[],2,FALSE)</f>
        <v>38</v>
      </c>
      <c r="J24075" s="23" t="s">
        <v>72</v>
      </c>
      <c r="L24075" s="3"/>
      <c r="M24075" s="3"/>
    </row>
    <row r="24076" spans="1:13">
      <c r="A24076" s="5">
        <v>43328</v>
      </c>
      <c r="B24076" s="5">
        <v>43328</v>
      </c>
      <c r="C24076" s="4" t="s">
        <v>1349</v>
      </c>
      <c r="D24076" s="18">
        <f>VLOOKUP(C24076,Index[],2,FALSE)</f>
        <v>219</v>
      </c>
      <c r="H24076" t="s">
        <v>149</v>
      </c>
      <c r="I24076">
        <f>VLOOKUP(Table1[[#This Row],[trait_name]],Trait[],2,FALSE)</f>
        <v>39</v>
      </c>
      <c r="J24076" s="23" t="s">
        <v>74</v>
      </c>
      <c r="L24076" s="3" t="s">
        <v>75</v>
      </c>
      <c r="M24076" s="3"/>
    </row>
    <row r="24077" spans="1:13">
      <c r="A24077" s="5">
        <v>43328</v>
      </c>
      <c r="B24077" s="5">
        <v>43328</v>
      </c>
      <c r="C24077" s="4" t="s">
        <v>1349</v>
      </c>
      <c r="D24077" s="18">
        <f>VLOOKUP(C24077,Index[],2,FALSE)</f>
        <v>219</v>
      </c>
      <c r="I24077">
        <f>VLOOKUP(Table1[[#This Row],[trait_name]],Trait[],2,FALSE)</f>
        <v>39</v>
      </c>
      <c r="J24077" s="23" t="s">
        <v>74</v>
      </c>
      <c r="L24077" s="3"/>
      <c r="M24077" s="3"/>
    </row>
    <row r="24078" spans="1:13">
      <c r="A24078" s="5">
        <v>43328</v>
      </c>
      <c r="B24078" s="5">
        <v>43328</v>
      </c>
      <c r="C24078" s="4" t="s">
        <v>1349</v>
      </c>
      <c r="D24078" s="18">
        <f>VLOOKUP(C24078,Index[],2,FALSE)</f>
        <v>219</v>
      </c>
      <c r="H24078" t="s">
        <v>142</v>
      </c>
      <c r="I24078">
        <f>VLOOKUP(Table1[[#This Row],[trait_name]],Trait[],2,FALSE)</f>
        <v>40</v>
      </c>
      <c r="J24078" s="23" t="s">
        <v>76</v>
      </c>
      <c r="L24078" s="3" t="s">
        <v>526</v>
      </c>
      <c r="M24078" s="3"/>
    </row>
    <row r="24079" spans="1:13">
      <c r="A24079" s="5">
        <v>43328</v>
      </c>
      <c r="B24079" s="5">
        <v>43328</v>
      </c>
      <c r="C24079" s="4" t="s">
        <v>1349</v>
      </c>
      <c r="D24079" s="18">
        <f>VLOOKUP(C24079,Index[],2,FALSE)</f>
        <v>219</v>
      </c>
      <c r="I24079">
        <f>VLOOKUP(Table1[[#This Row],[trait_name]],Trait[],2,FALSE)</f>
        <v>40</v>
      </c>
      <c r="J24079" s="23" t="s">
        <v>76</v>
      </c>
      <c r="L24079" s="3" t="s">
        <v>481</v>
      </c>
      <c r="M24079" s="3"/>
    </row>
    <row r="24080" spans="1:13">
      <c r="A24080" s="5">
        <v>43328</v>
      </c>
      <c r="B24080" s="5">
        <v>43328</v>
      </c>
      <c r="C24080" s="4" t="s">
        <v>1349</v>
      </c>
      <c r="D24080" s="18">
        <f>VLOOKUP(C24080,Index[],2,FALSE)</f>
        <v>219</v>
      </c>
      <c r="I24080">
        <f>VLOOKUP(Table1[[#This Row],[trait_name]],Trait[],2,FALSE)</f>
        <v>40</v>
      </c>
      <c r="J24080" s="23" t="s">
        <v>76</v>
      </c>
      <c r="L24080" s="3" t="s">
        <v>488</v>
      </c>
      <c r="M24080" s="3"/>
    </row>
    <row r="24081" spans="1:13">
      <c r="A24081" s="5">
        <v>43328</v>
      </c>
      <c r="B24081" s="5">
        <v>43328</v>
      </c>
      <c r="C24081" s="4" t="s">
        <v>1349</v>
      </c>
      <c r="D24081" s="18">
        <f>VLOOKUP(C24081,Index[],2,FALSE)</f>
        <v>219</v>
      </c>
      <c r="H24081" t="s">
        <v>291</v>
      </c>
      <c r="I24081">
        <f>VLOOKUP(Table1[[#This Row],[trait_name]],Trait[],2,FALSE)</f>
        <v>41</v>
      </c>
      <c r="J24081" s="23" t="s">
        <v>78</v>
      </c>
      <c r="L24081" s="3" t="s">
        <v>356</v>
      </c>
      <c r="M24081" s="3"/>
    </row>
    <row r="24082" spans="1:13">
      <c r="A24082" s="5">
        <v>43328</v>
      </c>
      <c r="B24082" s="5">
        <v>43328</v>
      </c>
      <c r="C24082" s="4" t="s">
        <v>1349</v>
      </c>
      <c r="D24082" s="18">
        <f>VLOOKUP(C24082,Index[],2,FALSE)</f>
        <v>219</v>
      </c>
      <c r="I24082">
        <f>VLOOKUP(Table1[[#This Row],[trait_name]],Trait[],2,FALSE)</f>
        <v>41</v>
      </c>
      <c r="J24082" s="23" t="s">
        <v>78</v>
      </c>
      <c r="L24082" s="3"/>
      <c r="M24082" s="3"/>
    </row>
    <row r="24083" spans="1:13">
      <c r="A24083" s="5">
        <v>43328</v>
      </c>
      <c r="B24083" s="5">
        <v>43328</v>
      </c>
      <c r="C24083" s="4" t="s">
        <v>1349</v>
      </c>
      <c r="D24083" s="18">
        <f>VLOOKUP(C24083,Index[],2,FALSE)</f>
        <v>219</v>
      </c>
      <c r="I24083">
        <f>VLOOKUP(Table1[[#This Row],[trait_name]],Trait[],2,FALSE)</f>
        <v>41</v>
      </c>
      <c r="J24083" s="23" t="s">
        <v>78</v>
      </c>
      <c r="L24083" s="3"/>
      <c r="M24083" s="3"/>
    </row>
    <row r="24084" spans="1:13">
      <c r="A24084" s="5">
        <v>43328</v>
      </c>
      <c r="B24084" s="5">
        <v>43328</v>
      </c>
      <c r="C24084" s="4" t="s">
        <v>1349</v>
      </c>
      <c r="D24084" s="18">
        <f>VLOOKUP(C24084,Index[],2,FALSE)</f>
        <v>219</v>
      </c>
      <c r="I24084">
        <f>VLOOKUP(Table1[[#This Row],[trait_name]],Trait[],2,FALSE)</f>
        <v>42</v>
      </c>
      <c r="J24084" s="23" t="s">
        <v>82</v>
      </c>
      <c r="L24084" s="3"/>
      <c r="M24084" s="3"/>
    </row>
    <row r="24085" spans="1:13">
      <c r="A24085" s="5">
        <v>43328</v>
      </c>
      <c r="B24085" s="5">
        <v>43328</v>
      </c>
      <c r="C24085" s="4" t="s">
        <v>1349</v>
      </c>
      <c r="D24085" s="18">
        <f>VLOOKUP(C24085,Index[],2,FALSE)</f>
        <v>219</v>
      </c>
      <c r="I24085">
        <f>VLOOKUP(Table1[[#This Row],[trait_name]],Trait[],2,FALSE)</f>
        <v>42</v>
      </c>
      <c r="J24085" s="23" t="s">
        <v>82</v>
      </c>
      <c r="L24085" s="3"/>
      <c r="M24085" s="3"/>
    </row>
    <row r="24086" spans="1:13">
      <c r="A24086" s="5">
        <v>43328</v>
      </c>
      <c r="B24086" s="5">
        <v>43328</v>
      </c>
      <c r="C24086" s="4" t="s">
        <v>1349</v>
      </c>
      <c r="D24086" s="18">
        <f>VLOOKUP(C24086,Index[],2,FALSE)</f>
        <v>219</v>
      </c>
      <c r="H24086" t="s">
        <v>291</v>
      </c>
      <c r="I24086">
        <f>VLOOKUP(Table1[[#This Row],[trait_name]],Trait[],2,FALSE)</f>
        <v>43</v>
      </c>
      <c r="J24086" s="23" t="s">
        <v>86</v>
      </c>
      <c r="L24086" s="3" t="s">
        <v>175</v>
      </c>
      <c r="M24086" s="3"/>
    </row>
    <row r="24087" spans="1:13">
      <c r="A24087" s="5">
        <v>43328</v>
      </c>
      <c r="B24087" s="5">
        <v>43328</v>
      </c>
      <c r="C24087" s="4" t="s">
        <v>1349</v>
      </c>
      <c r="D24087" s="18">
        <f>VLOOKUP(C24087,Index[],2,FALSE)</f>
        <v>219</v>
      </c>
      <c r="I24087">
        <f>VLOOKUP(Table1[[#This Row],[trait_name]],Trait[],2,FALSE)</f>
        <v>43</v>
      </c>
      <c r="J24087" s="23" t="s">
        <v>86</v>
      </c>
      <c r="L24087" s="3"/>
      <c r="M24087" s="3"/>
    </row>
    <row r="24088" spans="1:13">
      <c r="A24088" s="5">
        <v>43328</v>
      </c>
      <c r="B24088" s="5">
        <v>43328</v>
      </c>
      <c r="C24088" s="4" t="s">
        <v>1349</v>
      </c>
      <c r="D24088" s="18">
        <f>VLOOKUP(C24088,Index[],2,FALSE)</f>
        <v>219</v>
      </c>
      <c r="I24088">
        <f>VLOOKUP(Table1[[#This Row],[trait_name]],Trait[],2,FALSE)</f>
        <v>44</v>
      </c>
      <c r="J24088" s="23" t="s">
        <v>88</v>
      </c>
      <c r="L24088" s="3"/>
      <c r="M24088" s="3"/>
    </row>
    <row r="24089" spans="1:13">
      <c r="A24089" s="5">
        <v>43328</v>
      </c>
      <c r="B24089" s="5">
        <v>43328</v>
      </c>
      <c r="C24089" s="4" t="s">
        <v>1349</v>
      </c>
      <c r="D24089" s="18">
        <f>VLOOKUP(C24089,Index[],2,FALSE)</f>
        <v>219</v>
      </c>
      <c r="I24089">
        <f>VLOOKUP(Table1[[#This Row],[trait_name]],Trait[],2,FALSE)</f>
        <v>44</v>
      </c>
      <c r="J24089" s="23" t="s">
        <v>88</v>
      </c>
      <c r="L24089" s="3"/>
      <c r="M24089" s="3"/>
    </row>
    <row r="24090" spans="1:13">
      <c r="A24090" s="5">
        <v>43328</v>
      </c>
      <c r="B24090" s="5">
        <v>43328</v>
      </c>
      <c r="C24090" s="4" t="s">
        <v>1349</v>
      </c>
      <c r="D24090" s="18">
        <f>VLOOKUP(C24090,Index[],2,FALSE)</f>
        <v>219</v>
      </c>
      <c r="I24090">
        <f>VLOOKUP(Table1[[#This Row],[trait_name]],Trait[],2,FALSE)</f>
        <v>45</v>
      </c>
      <c r="J24090" s="23" t="s">
        <v>92</v>
      </c>
      <c r="L24090" s="3"/>
      <c r="M24090" s="3"/>
    </row>
    <row r="24091" spans="1:13">
      <c r="A24091" s="5">
        <v>43328</v>
      </c>
      <c r="B24091" s="5">
        <v>43328</v>
      </c>
      <c r="C24091" s="4" t="s">
        <v>1349</v>
      </c>
      <c r="D24091" s="18">
        <f>VLOOKUP(C24091,Index[],2,FALSE)</f>
        <v>219</v>
      </c>
      <c r="I24091">
        <f>VLOOKUP(Table1[[#This Row],[trait_name]],Trait[],2,FALSE)</f>
        <v>45</v>
      </c>
      <c r="J24091" s="23" t="s">
        <v>92</v>
      </c>
      <c r="L24091" s="3"/>
      <c r="M24091" s="3"/>
    </row>
    <row r="24092" spans="1:13">
      <c r="A24092" s="5">
        <v>43328</v>
      </c>
      <c r="B24092" s="5">
        <v>43328</v>
      </c>
      <c r="C24092" s="4" t="s">
        <v>1349</v>
      </c>
      <c r="D24092" s="18">
        <f>VLOOKUP(C24092,Index[],2,FALSE)</f>
        <v>219</v>
      </c>
      <c r="I24092">
        <f>VLOOKUP(Table1[[#This Row],[trait_name]],Trait[],2,FALSE)</f>
        <v>45</v>
      </c>
      <c r="J24092" s="23" t="s">
        <v>92</v>
      </c>
      <c r="L24092" s="3"/>
      <c r="M24092" s="3"/>
    </row>
    <row r="24093" spans="1:13">
      <c r="A24093" s="5">
        <v>43328</v>
      </c>
      <c r="B24093" s="5">
        <v>43328</v>
      </c>
      <c r="C24093" s="4" t="s">
        <v>1349</v>
      </c>
      <c r="D24093" s="18">
        <f>VLOOKUP(C24093,Index[],2,FALSE)</f>
        <v>219</v>
      </c>
      <c r="H24093" t="s">
        <v>149</v>
      </c>
      <c r="I24093">
        <f>VLOOKUP(Table1[[#This Row],[trait_name]],Trait[],2,FALSE)</f>
        <v>46</v>
      </c>
      <c r="J24093" s="23" t="s">
        <v>97</v>
      </c>
      <c r="L24093" s="3" t="s">
        <v>108</v>
      </c>
      <c r="M24093" s="3"/>
    </row>
    <row r="24094" spans="1:13">
      <c r="A24094" s="5">
        <v>43328</v>
      </c>
      <c r="B24094" s="5">
        <v>43328</v>
      </c>
      <c r="C24094" s="4" t="s">
        <v>1349</v>
      </c>
      <c r="D24094" s="18">
        <f>VLOOKUP(C24094,Index[],2,FALSE)</f>
        <v>219</v>
      </c>
      <c r="H24094" t="s">
        <v>149</v>
      </c>
      <c r="I24094">
        <f>VLOOKUP(Table1[[#This Row],[trait_name]],Trait[],2,FALSE)</f>
        <v>46</v>
      </c>
      <c r="J24094" s="23" t="s">
        <v>97</v>
      </c>
      <c r="L24094" s="3" t="s">
        <v>98</v>
      </c>
      <c r="M24094" s="3"/>
    </row>
    <row r="24095" spans="1:13">
      <c r="A24095" s="5">
        <v>43328</v>
      </c>
      <c r="B24095" s="5">
        <v>43328</v>
      </c>
      <c r="C24095" s="4" t="s">
        <v>1349</v>
      </c>
      <c r="D24095" s="18">
        <f>VLOOKUP(C24095,Index[],2,FALSE)</f>
        <v>219</v>
      </c>
      <c r="H24095" t="s">
        <v>149</v>
      </c>
      <c r="I24095">
        <f>VLOOKUP(Table1[[#This Row],[trait_name]],Trait[],2,FALSE)</f>
        <v>47</v>
      </c>
      <c r="J24095" s="23" t="s">
        <v>99</v>
      </c>
      <c r="L24095" s="3" t="s">
        <v>335</v>
      </c>
      <c r="M24095" s="3"/>
    </row>
    <row r="24096" spans="1:13">
      <c r="A24096" s="5">
        <v>43328</v>
      </c>
      <c r="B24096" s="5">
        <v>43328</v>
      </c>
      <c r="C24096" s="4" t="s">
        <v>1349</v>
      </c>
      <c r="D24096" s="18">
        <f>VLOOKUP(C24096,Index[],2,FALSE)</f>
        <v>219</v>
      </c>
      <c r="H24096" t="s">
        <v>149</v>
      </c>
      <c r="I24096">
        <f>VLOOKUP(Table1[[#This Row],[trait_name]],Trait[],2,FALSE)</f>
        <v>47</v>
      </c>
      <c r="J24096" s="23" t="s">
        <v>99</v>
      </c>
      <c r="L24096" s="3" t="s">
        <v>228</v>
      </c>
      <c r="M24096" s="3"/>
    </row>
    <row r="24097" spans="1:13">
      <c r="A24097" s="5">
        <v>43328</v>
      </c>
      <c r="B24097" s="5">
        <v>43328</v>
      </c>
      <c r="C24097" s="4" t="s">
        <v>1349</v>
      </c>
      <c r="D24097" s="18">
        <f>VLOOKUP(C24097,Index[],2,FALSE)</f>
        <v>219</v>
      </c>
      <c r="I24097">
        <f>VLOOKUP(Table1[[#This Row],[trait_name]],Trait[],2,FALSE)</f>
        <v>48</v>
      </c>
      <c r="J24097" s="23" t="s">
        <v>101</v>
      </c>
      <c r="L24097" s="3" t="s">
        <v>529</v>
      </c>
      <c r="M24097" s="3"/>
    </row>
    <row r="24098" spans="1:13">
      <c r="A24098" s="5">
        <v>43328</v>
      </c>
      <c r="B24098" s="5">
        <v>43328</v>
      </c>
      <c r="C24098" s="4" t="s">
        <v>1349</v>
      </c>
      <c r="D24098" s="18">
        <f>VLOOKUP(C24098,Index[],2,FALSE)</f>
        <v>219</v>
      </c>
      <c r="I24098">
        <f>VLOOKUP(Table1[[#This Row],[trait_name]],Trait[],2,FALSE)</f>
        <v>48</v>
      </c>
      <c r="J24098" s="23" t="s">
        <v>101</v>
      </c>
      <c r="L24098" s="3" t="s">
        <v>179</v>
      </c>
      <c r="M24098" s="3"/>
    </row>
    <row r="24099" spans="1:13">
      <c r="A24099" s="5">
        <v>43328</v>
      </c>
      <c r="B24099" s="5">
        <v>43328</v>
      </c>
      <c r="C24099" s="4" t="s">
        <v>1349</v>
      </c>
      <c r="D24099" s="18">
        <f>VLOOKUP(C24099,Index[],2,FALSE)</f>
        <v>219</v>
      </c>
      <c r="I24099">
        <f>VLOOKUP(Table1[[#This Row],[trait_name]],Trait[],2,FALSE)</f>
        <v>49</v>
      </c>
      <c r="J24099" s="23" t="s">
        <v>104</v>
      </c>
      <c r="L24099" s="3" t="s">
        <v>108</v>
      </c>
      <c r="M24099" s="3"/>
    </row>
    <row r="24100" spans="1:13">
      <c r="A24100" s="5">
        <v>43328</v>
      </c>
      <c r="B24100" s="5">
        <v>43328</v>
      </c>
      <c r="C24100" s="4" t="s">
        <v>1349</v>
      </c>
      <c r="D24100" s="18">
        <f>VLOOKUP(C24100,Index[],2,FALSE)</f>
        <v>219</v>
      </c>
      <c r="I24100">
        <f>VLOOKUP(Table1[[#This Row],[trait_name]],Trait[],2,FALSE)</f>
        <v>50</v>
      </c>
      <c r="J24100" s="23" t="s">
        <v>106</v>
      </c>
      <c r="L24100" s="3"/>
      <c r="M24100" s="3"/>
    </row>
    <row r="24101" spans="1:13">
      <c r="A24101" s="5">
        <v>43328</v>
      </c>
      <c r="B24101" s="5">
        <v>43328</v>
      </c>
      <c r="C24101" s="4" t="s">
        <v>1349</v>
      </c>
      <c r="D24101" s="18">
        <f>VLOOKUP(C24101,Index[],2,FALSE)</f>
        <v>219</v>
      </c>
      <c r="I24101">
        <f>VLOOKUP(Table1[[#This Row],[trait_name]],Trait[],2,FALSE)</f>
        <v>50</v>
      </c>
      <c r="J24101" s="23" t="s">
        <v>106</v>
      </c>
      <c r="L24101" s="3"/>
      <c r="M24101" s="3"/>
    </row>
    <row r="24102" spans="1:13">
      <c r="A24102" s="5">
        <v>43328</v>
      </c>
      <c r="B24102" s="5">
        <v>43328</v>
      </c>
      <c r="C24102" s="4" t="s">
        <v>1349</v>
      </c>
      <c r="D24102" s="18">
        <f>VLOOKUP(C24102,Index[],2,FALSE)</f>
        <v>219</v>
      </c>
      <c r="I24102">
        <f>VLOOKUP(Table1[[#This Row],[trait_name]],Trait[],2,FALSE)</f>
        <v>51</v>
      </c>
      <c r="J24102" s="23" t="s">
        <v>107</v>
      </c>
      <c r="L24102" s="3" t="s">
        <v>376</v>
      </c>
      <c r="M24102" s="3"/>
    </row>
    <row r="24103" spans="1:13">
      <c r="A24103" s="5">
        <v>43328</v>
      </c>
      <c r="B24103" s="5">
        <v>43328</v>
      </c>
      <c r="C24103" s="4" t="s">
        <v>1349</v>
      </c>
      <c r="D24103" s="18">
        <f>VLOOKUP(C24103,Index[],2,FALSE)</f>
        <v>219</v>
      </c>
      <c r="H24103" t="s">
        <v>291</v>
      </c>
      <c r="I24103">
        <f>VLOOKUP(Table1[[#This Row],[trait_name]],Trait[],2,FALSE)</f>
        <v>52</v>
      </c>
      <c r="J24103" s="23" t="s">
        <v>109</v>
      </c>
      <c r="L24103" s="3" t="s">
        <v>778</v>
      </c>
      <c r="M24103" s="3"/>
    </row>
    <row r="24104" spans="1:13">
      <c r="A24104" s="5">
        <v>43328</v>
      </c>
      <c r="B24104" s="5">
        <v>43328</v>
      </c>
      <c r="C24104" s="4" t="s">
        <v>1349</v>
      </c>
      <c r="D24104" s="18">
        <f>VLOOKUP(C24104,Index[],2,FALSE)</f>
        <v>219</v>
      </c>
      <c r="H24104" t="s">
        <v>291</v>
      </c>
      <c r="I24104">
        <f>VLOOKUP(Table1[[#This Row],[trait_name]],Trait[],2,FALSE)</f>
        <v>52</v>
      </c>
      <c r="J24104" s="23" t="s">
        <v>109</v>
      </c>
      <c r="L24104" s="3" t="s">
        <v>110</v>
      </c>
      <c r="M24104" s="3"/>
    </row>
    <row r="24105" spans="1:13">
      <c r="A24105" s="5">
        <v>43328</v>
      </c>
      <c r="B24105" s="5">
        <v>43328</v>
      </c>
      <c r="C24105" s="4" t="s">
        <v>1350</v>
      </c>
      <c r="D24105" s="69">
        <f>VLOOKUP(C24105,Index[],2,FALSE)</f>
        <v>220</v>
      </c>
      <c r="I24105">
        <f>VLOOKUP(Table1[[#This Row],[trait_name]],Trait[],2,FALSE)</f>
        <v>36</v>
      </c>
      <c r="J24105" s="23" t="s">
        <v>69</v>
      </c>
      <c r="L24105" s="3"/>
      <c r="M24105" s="3"/>
    </row>
    <row r="24106" spans="1:13">
      <c r="A24106" s="5">
        <v>43328</v>
      </c>
      <c r="B24106" s="5">
        <v>43328</v>
      </c>
      <c r="C24106" s="4" t="s">
        <v>1350</v>
      </c>
      <c r="D24106" s="69">
        <f>VLOOKUP(C24106,Index[],2,FALSE)</f>
        <v>220</v>
      </c>
      <c r="I24106">
        <f>VLOOKUP(Table1[[#This Row],[trait_name]],Trait[],2,FALSE)</f>
        <v>37</v>
      </c>
      <c r="J24106" s="23" t="s">
        <v>170</v>
      </c>
      <c r="L24106" s="3"/>
      <c r="M24106" s="3"/>
    </row>
    <row r="24107" spans="1:13">
      <c r="A24107" s="5">
        <v>43328</v>
      </c>
      <c r="B24107" s="5">
        <v>43328</v>
      </c>
      <c r="C24107" s="4" t="s">
        <v>1350</v>
      </c>
      <c r="D24107" s="18">
        <f>VLOOKUP(C24107,Index[],2,FALSE)</f>
        <v>220</v>
      </c>
      <c r="H24107" t="s">
        <v>525</v>
      </c>
      <c r="I24107">
        <f>VLOOKUP(Table1[[#This Row],[trait_name]],Trait[],2,FALSE)</f>
        <v>38</v>
      </c>
      <c r="J24107" s="23" t="s">
        <v>72</v>
      </c>
      <c r="L24107" s="3" t="s">
        <v>73</v>
      </c>
      <c r="M24107" s="3"/>
    </row>
    <row r="24108" spans="1:13">
      <c r="A24108" s="5">
        <v>43328</v>
      </c>
      <c r="B24108" s="5">
        <v>43328</v>
      </c>
      <c r="C24108" s="4" t="s">
        <v>1350</v>
      </c>
      <c r="D24108" s="18">
        <f>VLOOKUP(C24108,Index[],2,FALSE)</f>
        <v>220</v>
      </c>
      <c r="H24108" t="s">
        <v>525</v>
      </c>
      <c r="I24108">
        <f>VLOOKUP(Table1[[#This Row],[trait_name]],Trait[],2,FALSE)</f>
        <v>38</v>
      </c>
      <c r="J24108" s="23" t="s">
        <v>72</v>
      </c>
      <c r="L24108" s="3" t="s">
        <v>219</v>
      </c>
      <c r="M24108" s="3"/>
    </row>
    <row r="24109" spans="1:13">
      <c r="A24109" s="5">
        <v>43328</v>
      </c>
      <c r="B24109" s="5">
        <v>43328</v>
      </c>
      <c r="C24109" s="4" t="s">
        <v>1350</v>
      </c>
      <c r="D24109" s="18">
        <f>VLOOKUP(C24109,Index[],2,FALSE)</f>
        <v>220</v>
      </c>
      <c r="H24109" t="s">
        <v>525</v>
      </c>
      <c r="I24109">
        <f>VLOOKUP(Table1[[#This Row],[trait_name]],Trait[],2,FALSE)</f>
        <v>39</v>
      </c>
      <c r="J24109" s="23" t="s">
        <v>74</v>
      </c>
      <c r="L24109" s="3" t="s">
        <v>75</v>
      </c>
      <c r="M24109" s="3"/>
    </row>
    <row r="24110" spans="1:13">
      <c r="A24110" s="5">
        <v>43328</v>
      </c>
      <c r="B24110" s="5">
        <v>43328</v>
      </c>
      <c r="C24110" s="4" t="s">
        <v>1350</v>
      </c>
      <c r="D24110" s="18">
        <f>VLOOKUP(C24110,Index[],2,FALSE)</f>
        <v>220</v>
      </c>
      <c r="H24110" t="s">
        <v>1063</v>
      </c>
      <c r="I24110">
        <f>VLOOKUP(Table1[[#This Row],[trait_name]],Trait[],2,FALSE)</f>
        <v>40</v>
      </c>
      <c r="J24110" s="23" t="s">
        <v>76</v>
      </c>
      <c r="L24110" s="3" t="s">
        <v>330</v>
      </c>
      <c r="M24110" s="3"/>
    </row>
    <row r="24111" spans="1:13">
      <c r="A24111" s="5">
        <v>43328</v>
      </c>
      <c r="B24111" s="5">
        <v>43328</v>
      </c>
      <c r="C24111" s="4" t="s">
        <v>1350</v>
      </c>
      <c r="D24111" s="18">
        <f>VLOOKUP(C24111,Index[],2,FALSE)</f>
        <v>220</v>
      </c>
      <c r="I24111">
        <f>VLOOKUP(Table1[[#This Row],[trait_name]],Trait[],2,FALSE)</f>
        <v>40</v>
      </c>
      <c r="J24111" s="23" t="s">
        <v>76</v>
      </c>
      <c r="L24111" s="3"/>
      <c r="M24111" s="3"/>
    </row>
    <row r="24112" spans="1:13">
      <c r="A24112" s="5">
        <v>43328</v>
      </c>
      <c r="B24112" s="5">
        <v>43328</v>
      </c>
      <c r="C24112" s="4" t="s">
        <v>1350</v>
      </c>
      <c r="D24112" s="18">
        <f>VLOOKUP(C24112,Index[],2,FALSE)</f>
        <v>220</v>
      </c>
      <c r="I24112">
        <f>VLOOKUP(Table1[[#This Row],[trait_name]],Trait[],2,FALSE)</f>
        <v>40</v>
      </c>
      <c r="J24112" s="23" t="s">
        <v>76</v>
      </c>
      <c r="L24112" s="3"/>
      <c r="M24112" s="3"/>
    </row>
    <row r="24113" spans="1:13">
      <c r="A24113" s="5">
        <v>43328</v>
      </c>
      <c r="B24113" s="5">
        <v>43328</v>
      </c>
      <c r="C24113" s="4" t="s">
        <v>1350</v>
      </c>
      <c r="D24113" s="18">
        <f>VLOOKUP(C24113,Index[],2,FALSE)</f>
        <v>220</v>
      </c>
      <c r="H24113" t="s">
        <v>1063</v>
      </c>
      <c r="I24113">
        <f>VLOOKUP(Table1[[#This Row],[trait_name]],Trait[],2,FALSE)</f>
        <v>41</v>
      </c>
      <c r="J24113" s="23" t="s">
        <v>78</v>
      </c>
      <c r="L24113" s="3" t="s">
        <v>173</v>
      </c>
      <c r="M24113" s="3"/>
    </row>
    <row r="24114" spans="1:13">
      <c r="A24114" s="5">
        <v>43328</v>
      </c>
      <c r="B24114" s="5">
        <v>43328</v>
      </c>
      <c r="C24114" s="4" t="s">
        <v>1350</v>
      </c>
      <c r="D24114" s="18">
        <f>VLOOKUP(C24114,Index[],2,FALSE)</f>
        <v>220</v>
      </c>
      <c r="H24114" t="s">
        <v>1063</v>
      </c>
      <c r="I24114">
        <f>VLOOKUP(Table1[[#This Row],[trait_name]],Trait[],2,FALSE)</f>
        <v>41</v>
      </c>
      <c r="J24114" s="23" t="s">
        <v>78</v>
      </c>
      <c r="L24114" s="3" t="s">
        <v>81</v>
      </c>
      <c r="M24114" s="3"/>
    </row>
    <row r="24115" spans="1:13">
      <c r="A24115" s="5">
        <v>43328</v>
      </c>
      <c r="B24115" s="5">
        <v>43328</v>
      </c>
      <c r="C24115" s="4" t="s">
        <v>1350</v>
      </c>
      <c r="D24115" s="18">
        <f>VLOOKUP(C24115,Index[],2,FALSE)</f>
        <v>220</v>
      </c>
      <c r="I24115">
        <f>VLOOKUP(Table1[[#This Row],[trait_name]],Trait[],2,FALSE)</f>
        <v>41</v>
      </c>
      <c r="J24115" s="23" t="s">
        <v>78</v>
      </c>
      <c r="L24115" s="3"/>
      <c r="M24115" s="3"/>
    </row>
    <row r="24116" spans="1:13">
      <c r="A24116" s="5">
        <v>43328</v>
      </c>
      <c r="B24116" s="5">
        <v>43328</v>
      </c>
      <c r="C24116" s="4" t="s">
        <v>1350</v>
      </c>
      <c r="D24116" s="18">
        <f>VLOOKUP(C24116,Index[],2,FALSE)</f>
        <v>220</v>
      </c>
      <c r="H24116" t="s">
        <v>1063</v>
      </c>
      <c r="I24116">
        <f>VLOOKUP(Table1[[#This Row],[trait_name]],Trait[],2,FALSE)</f>
        <v>42</v>
      </c>
      <c r="J24116" s="23" t="s">
        <v>82</v>
      </c>
      <c r="L24116" s="3" t="s">
        <v>508</v>
      </c>
      <c r="M24116" s="3"/>
    </row>
    <row r="24117" spans="1:13">
      <c r="A24117" s="5">
        <v>43328</v>
      </c>
      <c r="B24117" s="5">
        <v>43328</v>
      </c>
      <c r="C24117" s="4" t="s">
        <v>1350</v>
      </c>
      <c r="D24117" s="18">
        <f>VLOOKUP(C24117,Index[],2,FALSE)</f>
        <v>220</v>
      </c>
      <c r="I24117">
        <f>VLOOKUP(Table1[[#This Row],[trait_name]],Trait[],2,FALSE)</f>
        <v>42</v>
      </c>
      <c r="J24117" s="23" t="s">
        <v>82</v>
      </c>
      <c r="L24117" s="3"/>
      <c r="M24117" s="3"/>
    </row>
    <row r="24118" spans="1:13">
      <c r="A24118" s="5">
        <v>43328</v>
      </c>
      <c r="B24118" s="5">
        <v>43328</v>
      </c>
      <c r="C24118" s="4" t="s">
        <v>1350</v>
      </c>
      <c r="D24118" s="18">
        <f>VLOOKUP(C24118,Index[],2,FALSE)</f>
        <v>220</v>
      </c>
      <c r="H24118" t="s">
        <v>1063</v>
      </c>
      <c r="I24118">
        <f>VLOOKUP(Table1[[#This Row],[trait_name]],Trait[],2,FALSE)</f>
        <v>43</v>
      </c>
      <c r="J24118" s="23" t="s">
        <v>86</v>
      </c>
      <c r="L24118" s="3" t="s">
        <v>87</v>
      </c>
      <c r="M24118" s="3"/>
    </row>
    <row r="24119" spans="1:13">
      <c r="A24119" s="5">
        <v>43328</v>
      </c>
      <c r="B24119" s="5">
        <v>43328</v>
      </c>
      <c r="C24119" s="4" t="s">
        <v>1350</v>
      </c>
      <c r="D24119" s="18">
        <f>VLOOKUP(C24119,Index[],2,FALSE)</f>
        <v>220</v>
      </c>
      <c r="I24119">
        <f>VLOOKUP(Table1[[#This Row],[trait_name]],Trait[],2,FALSE)</f>
        <v>43</v>
      </c>
      <c r="J24119" s="23" t="s">
        <v>86</v>
      </c>
      <c r="L24119" s="3"/>
      <c r="M24119" s="3"/>
    </row>
    <row r="24120" spans="1:13">
      <c r="A24120" s="5">
        <v>43328</v>
      </c>
      <c r="B24120" s="5">
        <v>43328</v>
      </c>
      <c r="C24120" s="4" t="s">
        <v>1350</v>
      </c>
      <c r="D24120" s="18">
        <f>VLOOKUP(C24120,Index[],2,FALSE)</f>
        <v>220</v>
      </c>
      <c r="H24120" t="s">
        <v>1063</v>
      </c>
      <c r="I24120">
        <f>VLOOKUP(Table1[[#This Row],[trait_name]],Trait[],2,FALSE)</f>
        <v>44</v>
      </c>
      <c r="J24120" s="23" t="s">
        <v>88</v>
      </c>
      <c r="L24120" s="3" t="s">
        <v>176</v>
      </c>
      <c r="M24120" s="3"/>
    </row>
    <row r="24121" spans="1:13">
      <c r="A24121" s="5">
        <v>43328</v>
      </c>
      <c r="B24121" s="5">
        <v>43328</v>
      </c>
      <c r="C24121" s="4" t="s">
        <v>1350</v>
      </c>
      <c r="D24121" s="18">
        <f>VLOOKUP(C24121,Index[],2,FALSE)</f>
        <v>220</v>
      </c>
      <c r="I24121">
        <f>VLOOKUP(Table1[[#This Row],[trait_name]],Trait[],2,FALSE)</f>
        <v>44</v>
      </c>
      <c r="J24121" s="23" t="s">
        <v>88</v>
      </c>
      <c r="L24121" s="3"/>
      <c r="M24121" s="3"/>
    </row>
    <row r="24122" spans="1:13">
      <c r="A24122" s="5">
        <v>43328</v>
      </c>
      <c r="B24122" s="5">
        <v>43328</v>
      </c>
      <c r="C24122" s="4" t="s">
        <v>1350</v>
      </c>
      <c r="D24122" s="18">
        <f>VLOOKUP(C24122,Index[],2,FALSE)</f>
        <v>220</v>
      </c>
      <c r="I24122">
        <f>VLOOKUP(Table1[[#This Row],[trait_name]],Trait[],2,FALSE)</f>
        <v>45</v>
      </c>
      <c r="J24122" s="23" t="s">
        <v>92</v>
      </c>
      <c r="L24122" s="3"/>
      <c r="M24122" s="3"/>
    </row>
    <row r="24123" spans="1:13">
      <c r="A24123" s="5">
        <v>43328</v>
      </c>
      <c r="B24123" s="5">
        <v>43328</v>
      </c>
      <c r="C24123" s="4" t="s">
        <v>1350</v>
      </c>
      <c r="D24123" s="18">
        <f>VLOOKUP(C24123,Index[],2,FALSE)</f>
        <v>220</v>
      </c>
      <c r="I24123">
        <f>VLOOKUP(Table1[[#This Row],[trait_name]],Trait[],2,FALSE)</f>
        <v>45</v>
      </c>
      <c r="J24123" s="23" t="s">
        <v>92</v>
      </c>
      <c r="L24123" s="3"/>
      <c r="M24123" s="3"/>
    </row>
    <row r="24124" spans="1:13">
      <c r="A24124" s="5">
        <v>43328</v>
      </c>
      <c r="B24124" s="5">
        <v>43328</v>
      </c>
      <c r="C24124" s="4" t="s">
        <v>1350</v>
      </c>
      <c r="D24124" s="18">
        <f>VLOOKUP(C24124,Index[],2,FALSE)</f>
        <v>220</v>
      </c>
      <c r="I24124">
        <f>VLOOKUP(Table1[[#This Row],[trait_name]],Trait[],2,FALSE)</f>
        <v>45</v>
      </c>
      <c r="J24124" s="23" t="s">
        <v>92</v>
      </c>
      <c r="L24124" s="3"/>
      <c r="M24124" s="3"/>
    </row>
    <row r="24125" spans="1:13">
      <c r="A24125" s="5">
        <v>43328</v>
      </c>
      <c r="B24125" s="5">
        <v>43328</v>
      </c>
      <c r="C24125" s="4" t="s">
        <v>1350</v>
      </c>
      <c r="D24125" s="18">
        <f>VLOOKUP(C24125,Index[],2,FALSE)</f>
        <v>220</v>
      </c>
      <c r="H24125" t="s">
        <v>1063</v>
      </c>
      <c r="I24125">
        <f>VLOOKUP(Table1[[#This Row],[trait_name]],Trait[],2,FALSE)</f>
        <v>46</v>
      </c>
      <c r="J24125" s="23" t="s">
        <v>97</v>
      </c>
      <c r="L24125" s="3" t="s">
        <v>98</v>
      </c>
      <c r="M24125" s="3"/>
    </row>
    <row r="24126" spans="1:13">
      <c r="A24126" s="5">
        <v>43328</v>
      </c>
      <c r="B24126" s="5">
        <v>43328</v>
      </c>
      <c r="C24126" s="4" t="s">
        <v>1350</v>
      </c>
      <c r="D24126" s="18">
        <f>VLOOKUP(C24126,Index[],2,FALSE)</f>
        <v>220</v>
      </c>
      <c r="I24126">
        <f>VLOOKUP(Table1[[#This Row],[trait_name]],Trait[],2,FALSE)</f>
        <v>46</v>
      </c>
      <c r="J24126" s="23" t="s">
        <v>97</v>
      </c>
      <c r="L24126" s="3"/>
      <c r="M24126" s="3"/>
    </row>
    <row r="24127" spans="1:13">
      <c r="A24127" s="5">
        <v>43328</v>
      </c>
      <c r="B24127" s="5">
        <v>43328</v>
      </c>
      <c r="C24127" s="4" t="s">
        <v>1350</v>
      </c>
      <c r="D24127" s="18">
        <f>VLOOKUP(C24127,Index[],2,FALSE)</f>
        <v>220</v>
      </c>
      <c r="H24127" t="s">
        <v>1063</v>
      </c>
      <c r="I24127">
        <f>VLOOKUP(Table1[[#This Row],[trait_name]],Trait[],2,FALSE)</f>
        <v>47</v>
      </c>
      <c r="J24127" s="23" t="s">
        <v>99</v>
      </c>
      <c r="L24127" s="3" t="s">
        <v>374</v>
      </c>
      <c r="M24127" s="3"/>
    </row>
    <row r="24128" spans="1:13">
      <c r="A24128" s="5">
        <v>43328</v>
      </c>
      <c r="B24128" s="5">
        <v>43328</v>
      </c>
      <c r="C24128" s="4" t="s">
        <v>1350</v>
      </c>
      <c r="D24128" s="18">
        <f>VLOOKUP(C24128,Index[],2,FALSE)</f>
        <v>220</v>
      </c>
      <c r="H24128" t="s">
        <v>1063</v>
      </c>
      <c r="I24128">
        <f>VLOOKUP(Table1[[#This Row],[trait_name]],Trait[],2,FALSE)</f>
        <v>47</v>
      </c>
      <c r="J24128" s="23" t="s">
        <v>99</v>
      </c>
      <c r="L24128" s="3" t="s">
        <v>658</v>
      </c>
      <c r="M24128" s="3"/>
    </row>
    <row r="24129" spans="1:13">
      <c r="A24129" s="5">
        <v>43328</v>
      </c>
      <c r="B24129" s="5">
        <v>43328</v>
      </c>
      <c r="C24129" s="4" t="s">
        <v>1350</v>
      </c>
      <c r="D24129" s="18">
        <f>VLOOKUP(C24129,Index[],2,FALSE)</f>
        <v>220</v>
      </c>
      <c r="H24129" t="s">
        <v>1063</v>
      </c>
      <c r="I24129">
        <f>VLOOKUP(Table1[[#This Row],[trait_name]],Trait[],2,FALSE)</f>
        <v>48</v>
      </c>
      <c r="J24129" s="23" t="s">
        <v>101</v>
      </c>
      <c r="L24129" s="3" t="s">
        <v>375</v>
      </c>
      <c r="M24129" s="3"/>
    </row>
    <row r="24130" spans="1:13">
      <c r="A24130" s="5">
        <v>43328</v>
      </c>
      <c r="B24130" s="5">
        <v>43328</v>
      </c>
      <c r="C24130" s="4" t="s">
        <v>1350</v>
      </c>
      <c r="D24130" s="18">
        <f>VLOOKUP(C24130,Index[],2,FALSE)</f>
        <v>220</v>
      </c>
      <c r="I24130">
        <f>VLOOKUP(Table1[[#This Row],[trait_name]],Trait[],2,FALSE)</f>
        <v>48</v>
      </c>
      <c r="J24130" s="23" t="s">
        <v>101</v>
      </c>
      <c r="L24130" s="3"/>
      <c r="M24130" s="3"/>
    </row>
    <row r="24131" spans="1:13">
      <c r="A24131" s="5">
        <v>43328</v>
      </c>
      <c r="B24131" s="5">
        <v>43328</v>
      </c>
      <c r="C24131" s="4" t="s">
        <v>1350</v>
      </c>
      <c r="D24131" s="18">
        <f>VLOOKUP(C24131,Index[],2,FALSE)</f>
        <v>220</v>
      </c>
      <c r="H24131" t="s">
        <v>1063</v>
      </c>
      <c r="I24131">
        <f>VLOOKUP(Table1[[#This Row],[trait_name]],Trait[],2,FALSE)</f>
        <v>49</v>
      </c>
      <c r="J24131" s="23" t="s">
        <v>104</v>
      </c>
      <c r="L24131" s="3" t="s">
        <v>500</v>
      </c>
      <c r="M24131" s="3"/>
    </row>
    <row r="24132" spans="1:13">
      <c r="A24132" s="5">
        <v>43328</v>
      </c>
      <c r="B24132" s="5">
        <v>43328</v>
      </c>
      <c r="C24132" s="4" t="s">
        <v>1350</v>
      </c>
      <c r="D24132" s="18">
        <f>VLOOKUP(C24132,Index[],2,FALSE)</f>
        <v>220</v>
      </c>
      <c r="I24132">
        <f>VLOOKUP(Table1[[#This Row],[trait_name]],Trait[],2,FALSE)</f>
        <v>50</v>
      </c>
      <c r="J24132" s="23" t="s">
        <v>106</v>
      </c>
      <c r="L24132" s="3"/>
      <c r="M24132" s="3"/>
    </row>
    <row r="24133" spans="1:13">
      <c r="A24133" s="5">
        <v>43328</v>
      </c>
      <c r="B24133" s="5">
        <v>43328</v>
      </c>
      <c r="C24133" s="4" t="s">
        <v>1350</v>
      </c>
      <c r="D24133" s="18">
        <f>VLOOKUP(C24133,Index[],2,FALSE)</f>
        <v>220</v>
      </c>
      <c r="I24133">
        <f>VLOOKUP(Table1[[#This Row],[trait_name]],Trait[],2,FALSE)</f>
        <v>50</v>
      </c>
      <c r="J24133" s="23" t="s">
        <v>106</v>
      </c>
      <c r="L24133" s="3"/>
      <c r="M24133" s="3"/>
    </row>
    <row r="24134" spans="1:13">
      <c r="A24134" s="5">
        <v>43328</v>
      </c>
      <c r="B24134" s="5">
        <v>43328</v>
      </c>
      <c r="C24134" s="4" t="s">
        <v>1350</v>
      </c>
      <c r="D24134" s="18">
        <f>VLOOKUP(C24134,Index[],2,FALSE)</f>
        <v>220</v>
      </c>
      <c r="H24134" t="s">
        <v>1063</v>
      </c>
      <c r="I24134">
        <f>VLOOKUP(Table1[[#This Row],[trait_name]],Trait[],2,FALSE)</f>
        <v>51</v>
      </c>
      <c r="J24134" s="23" t="s">
        <v>107</v>
      </c>
      <c r="L24134" s="3" t="s">
        <v>376</v>
      </c>
      <c r="M24134" s="3"/>
    </row>
    <row r="24135" spans="1:13">
      <c r="A24135" s="5">
        <v>43328</v>
      </c>
      <c r="B24135" s="5">
        <v>43328</v>
      </c>
      <c r="C24135" s="4" t="s">
        <v>1350</v>
      </c>
      <c r="D24135" s="18">
        <f>VLOOKUP(C24135,Index[],2,FALSE)</f>
        <v>220</v>
      </c>
      <c r="H24135" t="s">
        <v>1063</v>
      </c>
      <c r="I24135">
        <f>VLOOKUP(Table1[[#This Row],[trait_name]],Trait[],2,FALSE)</f>
        <v>52</v>
      </c>
      <c r="J24135" s="23" t="s">
        <v>109</v>
      </c>
      <c r="L24135" s="3" t="s">
        <v>1213</v>
      </c>
      <c r="M24135" s="3"/>
    </row>
    <row r="24136" spans="1:13">
      <c r="A24136" s="5">
        <v>43328</v>
      </c>
      <c r="B24136" s="5">
        <v>43328</v>
      </c>
      <c r="C24136" s="4" t="s">
        <v>1350</v>
      </c>
      <c r="D24136" s="18">
        <f>VLOOKUP(C24136,Index[],2,FALSE)</f>
        <v>220</v>
      </c>
      <c r="I24136">
        <f>VLOOKUP(Table1[[#This Row],[trait_name]],Trait[],2,FALSE)</f>
        <v>52</v>
      </c>
      <c r="J24136" s="23" t="s">
        <v>109</v>
      </c>
      <c r="L24136" s="3"/>
      <c r="M24136" s="3"/>
    </row>
    <row r="24137" spans="1:13">
      <c r="A24137" s="5">
        <v>43328</v>
      </c>
      <c r="B24137" s="5">
        <v>43328</v>
      </c>
      <c r="C24137" s="4" t="s">
        <v>1351</v>
      </c>
      <c r="D24137" s="69">
        <f>VLOOKUP(C24137,Index[],2,FALSE)</f>
        <v>222</v>
      </c>
      <c r="H24137" t="s">
        <v>56</v>
      </c>
      <c r="I24137">
        <f>VLOOKUP(Table1[[#This Row],[trait_name]],Trait[],2,FALSE)</f>
        <v>36</v>
      </c>
      <c r="J24137" s="23" t="s">
        <v>69</v>
      </c>
      <c r="L24137" s="3" t="s">
        <v>169</v>
      </c>
      <c r="M24137" s="3"/>
    </row>
    <row r="24138" spans="1:13">
      <c r="A24138" s="5">
        <v>43328</v>
      </c>
      <c r="B24138" s="5">
        <v>43328</v>
      </c>
      <c r="C24138" s="4" t="s">
        <v>1351</v>
      </c>
      <c r="D24138" s="69">
        <f>VLOOKUP(C24138,Index[],2,FALSE)</f>
        <v>222</v>
      </c>
      <c r="H24138" t="s">
        <v>56</v>
      </c>
      <c r="I24138">
        <f>VLOOKUP(Table1[[#This Row],[trait_name]],Trait[],2,FALSE)</f>
        <v>36</v>
      </c>
      <c r="J24138" s="23" t="s">
        <v>69</v>
      </c>
      <c r="L24138" s="3" t="s">
        <v>163</v>
      </c>
      <c r="M24138" s="3"/>
    </row>
    <row r="24139" spans="1:13">
      <c r="A24139" s="5">
        <v>43328</v>
      </c>
      <c r="B24139" s="5">
        <v>43328</v>
      </c>
      <c r="C24139" s="4" t="s">
        <v>1351</v>
      </c>
      <c r="D24139" s="69">
        <f>VLOOKUP(C24139,Index[],2,FALSE)</f>
        <v>222</v>
      </c>
      <c r="I24139">
        <f>VLOOKUP(Table1[[#This Row],[trait_name]],Trait[],2,FALSE)</f>
        <v>37</v>
      </c>
      <c r="J24139" s="23" t="s">
        <v>170</v>
      </c>
      <c r="L24139" s="3"/>
      <c r="M24139" s="3"/>
    </row>
    <row r="24140" spans="1:13">
      <c r="A24140" s="5">
        <v>43328</v>
      </c>
      <c r="B24140" s="5">
        <v>43328</v>
      </c>
      <c r="C24140" s="4" t="s">
        <v>1351</v>
      </c>
      <c r="D24140" s="18">
        <f>VLOOKUP(C24140,Index[],2,FALSE)</f>
        <v>222</v>
      </c>
      <c r="H24140" t="s">
        <v>56</v>
      </c>
      <c r="I24140">
        <f>VLOOKUP(Table1[[#This Row],[trait_name]],Trait[],2,FALSE)</f>
        <v>38</v>
      </c>
      <c r="J24140" s="23" t="s">
        <v>72</v>
      </c>
      <c r="L24140" s="3" t="s">
        <v>219</v>
      </c>
      <c r="M24140" s="3"/>
    </row>
    <row r="24141" spans="1:13">
      <c r="A24141" s="5">
        <v>43328</v>
      </c>
      <c r="B24141" s="5">
        <v>43328</v>
      </c>
      <c r="C24141" s="4" t="s">
        <v>1351</v>
      </c>
      <c r="D24141" s="18">
        <f>VLOOKUP(C24141,Index[],2,FALSE)</f>
        <v>222</v>
      </c>
      <c r="I24141">
        <f>VLOOKUP(Table1[[#This Row],[trait_name]],Trait[],2,FALSE)</f>
        <v>38</v>
      </c>
      <c r="J24141" s="23" t="s">
        <v>72</v>
      </c>
      <c r="L24141" s="3"/>
      <c r="M24141" s="3"/>
    </row>
    <row r="24142" spans="1:13">
      <c r="A24142" s="5">
        <v>43328</v>
      </c>
      <c r="B24142" s="5">
        <v>43328</v>
      </c>
      <c r="C24142" s="4" t="s">
        <v>1351</v>
      </c>
      <c r="D24142" s="18">
        <f>VLOOKUP(C24142,Index[],2,FALSE)</f>
        <v>222</v>
      </c>
      <c r="H24142" t="s">
        <v>56</v>
      </c>
      <c r="I24142">
        <f>VLOOKUP(Table1[[#This Row],[trait_name]],Trait[],2,FALSE)</f>
        <v>39</v>
      </c>
      <c r="J24142" s="23" t="s">
        <v>74</v>
      </c>
      <c r="L24142" s="3" t="s">
        <v>75</v>
      </c>
      <c r="M24142" s="3"/>
    </row>
    <row r="24143" spans="1:13">
      <c r="A24143" s="5">
        <v>43328</v>
      </c>
      <c r="B24143" s="5">
        <v>43328</v>
      </c>
      <c r="C24143" s="4" t="s">
        <v>1351</v>
      </c>
      <c r="D24143" s="18">
        <f>VLOOKUP(C24143,Index[],2,FALSE)</f>
        <v>222</v>
      </c>
      <c r="H24143" t="s">
        <v>56</v>
      </c>
      <c r="I24143">
        <f>VLOOKUP(Table1[[#This Row],[trait_name]],Trait[],2,FALSE)</f>
        <v>40</v>
      </c>
      <c r="J24143" s="23" t="s">
        <v>76</v>
      </c>
      <c r="L24143" s="3" t="s">
        <v>77</v>
      </c>
      <c r="M24143" s="3"/>
    </row>
    <row r="24144" spans="1:13">
      <c r="A24144" s="5">
        <v>43328</v>
      </c>
      <c r="B24144" s="5">
        <v>43328</v>
      </c>
      <c r="C24144" s="4" t="s">
        <v>1351</v>
      </c>
      <c r="D24144" s="18">
        <f>VLOOKUP(C24144,Index[],2,FALSE)</f>
        <v>222</v>
      </c>
      <c r="H24144" t="s">
        <v>56</v>
      </c>
      <c r="I24144">
        <f>VLOOKUP(Table1[[#This Row],[trait_name]],Trait[],2,FALSE)</f>
        <v>40</v>
      </c>
      <c r="J24144" s="23" t="s">
        <v>76</v>
      </c>
      <c r="L24144" s="3" t="s">
        <v>253</v>
      </c>
      <c r="M24144" s="3"/>
    </row>
    <row r="24145" spans="1:13">
      <c r="A24145" s="5">
        <v>43328</v>
      </c>
      <c r="B24145" s="5">
        <v>43328</v>
      </c>
      <c r="C24145" s="4" t="s">
        <v>1351</v>
      </c>
      <c r="D24145" s="18">
        <f>VLOOKUP(C24145,Index[],2,FALSE)</f>
        <v>222</v>
      </c>
      <c r="I24145">
        <f>VLOOKUP(Table1[[#This Row],[trait_name]],Trait[],2,FALSE)</f>
        <v>40</v>
      </c>
      <c r="J24145" s="23" t="s">
        <v>76</v>
      </c>
      <c r="L24145" s="3"/>
      <c r="M24145" s="3"/>
    </row>
    <row r="24146" spans="1:13">
      <c r="A24146" s="5">
        <v>43328</v>
      </c>
      <c r="B24146" s="5">
        <v>43328</v>
      </c>
      <c r="C24146" s="4" t="s">
        <v>1351</v>
      </c>
      <c r="D24146" s="18">
        <f>VLOOKUP(C24146,Index[],2,FALSE)</f>
        <v>222</v>
      </c>
      <c r="H24146" t="s">
        <v>56</v>
      </c>
      <c r="I24146">
        <f>VLOOKUP(Table1[[#This Row],[trait_name]],Trait[],2,FALSE)</f>
        <v>41</v>
      </c>
      <c r="J24146" s="23" t="s">
        <v>78</v>
      </c>
      <c r="L24146" s="3" t="s">
        <v>80</v>
      </c>
      <c r="M24146" s="3"/>
    </row>
    <row r="24147" spans="1:13">
      <c r="A24147" s="5">
        <v>43328</v>
      </c>
      <c r="B24147" s="5">
        <v>43328</v>
      </c>
      <c r="C24147" s="4" t="s">
        <v>1351</v>
      </c>
      <c r="D24147" s="18">
        <f>VLOOKUP(C24147,Index[],2,FALSE)</f>
        <v>222</v>
      </c>
      <c r="H24147" t="s">
        <v>325</v>
      </c>
      <c r="I24147">
        <f>VLOOKUP(Table1[[#This Row],[trait_name]],Trait[],2,FALSE)</f>
        <v>41</v>
      </c>
      <c r="J24147" s="23" t="s">
        <v>78</v>
      </c>
      <c r="L24147" s="3" t="s">
        <v>356</v>
      </c>
      <c r="M24147" s="3"/>
    </row>
    <row r="24148" spans="1:13">
      <c r="A24148" s="5">
        <v>43328</v>
      </c>
      <c r="B24148" s="5">
        <v>43328</v>
      </c>
      <c r="C24148" s="4" t="s">
        <v>1351</v>
      </c>
      <c r="D24148" s="18">
        <f>VLOOKUP(C24148,Index[],2,FALSE)</f>
        <v>222</v>
      </c>
      <c r="I24148">
        <f>VLOOKUP(Table1[[#This Row],[trait_name]],Trait[],2,FALSE)</f>
        <v>41</v>
      </c>
      <c r="J24148" s="23" t="s">
        <v>78</v>
      </c>
      <c r="L24148" s="3"/>
      <c r="M24148" s="3"/>
    </row>
    <row r="24149" spans="1:13">
      <c r="A24149" s="5">
        <v>43328</v>
      </c>
      <c r="B24149" s="5">
        <v>43328</v>
      </c>
      <c r="C24149" s="4" t="s">
        <v>1351</v>
      </c>
      <c r="D24149" s="18">
        <f>VLOOKUP(C24149,Index[],2,FALSE)</f>
        <v>222</v>
      </c>
      <c r="H24149" t="s">
        <v>325</v>
      </c>
      <c r="I24149">
        <f>VLOOKUP(Table1[[#This Row],[trait_name]],Trait[],2,FALSE)</f>
        <v>42</v>
      </c>
      <c r="J24149" s="23" t="s">
        <v>82</v>
      </c>
      <c r="L24149" s="3" t="s">
        <v>1394</v>
      </c>
      <c r="M24149" s="3"/>
    </row>
    <row r="24150" spans="1:13">
      <c r="A24150" s="5">
        <v>43328</v>
      </c>
      <c r="B24150" s="5">
        <v>43328</v>
      </c>
      <c r="C24150" s="4" t="s">
        <v>1351</v>
      </c>
      <c r="D24150" s="18">
        <f>VLOOKUP(C24150,Index[],2,FALSE)</f>
        <v>222</v>
      </c>
      <c r="H24150" t="s">
        <v>56</v>
      </c>
      <c r="I24150">
        <f>VLOOKUP(Table1[[#This Row],[trait_name]],Trait[],2,FALSE)</f>
        <v>42</v>
      </c>
      <c r="J24150" s="23" t="s">
        <v>82</v>
      </c>
      <c r="L24150" s="3" t="s">
        <v>83</v>
      </c>
      <c r="M24150" s="3"/>
    </row>
    <row r="24151" spans="1:13">
      <c r="A24151" s="5">
        <v>43328</v>
      </c>
      <c r="B24151" s="5">
        <v>43328</v>
      </c>
      <c r="C24151" s="4" t="s">
        <v>1351</v>
      </c>
      <c r="D24151" s="69">
        <f>VLOOKUP(C24151,Index[],2,FALSE)</f>
        <v>222</v>
      </c>
      <c r="H24151" t="s">
        <v>56</v>
      </c>
      <c r="I24151">
        <f>VLOOKUP(Table1[[#This Row],[trait_name]],Trait[],2,FALSE)</f>
        <v>42</v>
      </c>
      <c r="J24151" s="23" t="s">
        <v>82</v>
      </c>
      <c r="L24151" s="3" t="s">
        <v>1395</v>
      </c>
      <c r="M24151" s="3"/>
    </row>
    <row r="24152" spans="1:13">
      <c r="A24152" s="5">
        <v>43328</v>
      </c>
      <c r="B24152" s="5">
        <v>43328</v>
      </c>
      <c r="C24152" s="4" t="s">
        <v>1351</v>
      </c>
      <c r="D24152" s="18">
        <f>VLOOKUP(C24152,Index[],2,FALSE)</f>
        <v>222</v>
      </c>
      <c r="H24152" t="s">
        <v>56</v>
      </c>
      <c r="I24152">
        <f>VLOOKUP(Table1[[#This Row],[trait_name]],Trait[],2,FALSE)</f>
        <v>43</v>
      </c>
      <c r="J24152" s="23" t="s">
        <v>86</v>
      </c>
      <c r="L24152" s="3" t="s">
        <v>181</v>
      </c>
      <c r="M24152" s="3"/>
    </row>
    <row r="24153" spans="1:13">
      <c r="A24153" s="5">
        <v>43328</v>
      </c>
      <c r="B24153" s="5">
        <v>43328</v>
      </c>
      <c r="C24153" s="4" t="s">
        <v>1351</v>
      </c>
      <c r="D24153" s="18">
        <f>VLOOKUP(C24153,Index[],2,FALSE)</f>
        <v>222</v>
      </c>
      <c r="I24153">
        <f>VLOOKUP(Table1[[#This Row],[trait_name]],Trait[],2,FALSE)</f>
        <v>43</v>
      </c>
      <c r="J24153" s="23" t="s">
        <v>86</v>
      </c>
      <c r="L24153" s="3"/>
      <c r="M24153" s="3"/>
    </row>
    <row r="24154" spans="1:13">
      <c r="A24154" s="5">
        <v>43328</v>
      </c>
      <c r="B24154" s="5">
        <v>43328</v>
      </c>
      <c r="C24154" s="4" t="s">
        <v>1351</v>
      </c>
      <c r="D24154" s="18">
        <f>VLOOKUP(C24154,Index[],2,FALSE)</f>
        <v>222</v>
      </c>
      <c r="H24154" t="s">
        <v>56</v>
      </c>
      <c r="I24154">
        <f>VLOOKUP(Table1[[#This Row],[trait_name]],Trait[],2,FALSE)</f>
        <v>44</v>
      </c>
      <c r="J24154" s="23" t="s">
        <v>88</v>
      </c>
      <c r="L24154" s="3" t="s">
        <v>89</v>
      </c>
      <c r="M24154" s="3"/>
    </row>
    <row r="24155" spans="1:13">
      <c r="A24155" s="5">
        <v>43328</v>
      </c>
      <c r="B24155" s="5">
        <v>43328</v>
      </c>
      <c r="C24155" s="4" t="s">
        <v>1351</v>
      </c>
      <c r="D24155" s="18">
        <f>VLOOKUP(C24155,Index[],2,FALSE)</f>
        <v>222</v>
      </c>
      <c r="H24155" t="s">
        <v>56</v>
      </c>
      <c r="I24155">
        <f>VLOOKUP(Table1[[#This Row],[trait_name]],Trait[],2,FALSE)</f>
        <v>44</v>
      </c>
      <c r="J24155" s="23" t="s">
        <v>88</v>
      </c>
      <c r="L24155" s="3" t="s">
        <v>90</v>
      </c>
      <c r="M24155" s="3"/>
    </row>
    <row r="24156" spans="1:13">
      <c r="A24156" s="5">
        <v>43328</v>
      </c>
      <c r="B24156" s="5">
        <v>43328</v>
      </c>
      <c r="C24156" s="4" t="s">
        <v>1351</v>
      </c>
      <c r="D24156" s="18">
        <f>VLOOKUP(C24156,Index[],2,FALSE)</f>
        <v>222</v>
      </c>
      <c r="H24156" t="s">
        <v>56</v>
      </c>
      <c r="I24156">
        <f>VLOOKUP(Table1[[#This Row],[trait_name]],Trait[],2,FALSE)</f>
        <v>45</v>
      </c>
      <c r="J24156" s="23" t="s">
        <v>92</v>
      </c>
      <c r="L24156" s="3" t="s">
        <v>96</v>
      </c>
      <c r="M24156" s="3"/>
    </row>
    <row r="24157" spans="1:13">
      <c r="A24157" s="5">
        <v>43328</v>
      </c>
      <c r="B24157" s="5">
        <v>43328</v>
      </c>
      <c r="C24157" s="4" t="s">
        <v>1351</v>
      </c>
      <c r="D24157" s="18">
        <f>VLOOKUP(C24157,Index[],2,FALSE)</f>
        <v>222</v>
      </c>
      <c r="H24157" t="s">
        <v>325</v>
      </c>
      <c r="I24157">
        <f>VLOOKUP(Table1[[#This Row],[trait_name]],Trait[],2,FALSE)</f>
        <v>45</v>
      </c>
      <c r="J24157" s="23" t="s">
        <v>92</v>
      </c>
      <c r="L24157" s="3" t="s">
        <v>401</v>
      </c>
      <c r="M24157" s="3"/>
    </row>
    <row r="24158" spans="1:13">
      <c r="A24158" s="5">
        <v>43328</v>
      </c>
      <c r="B24158" s="5">
        <v>43328</v>
      </c>
      <c r="C24158" s="4" t="s">
        <v>1351</v>
      </c>
      <c r="D24158" s="18">
        <f>VLOOKUP(C24158,Index[],2,FALSE)</f>
        <v>222</v>
      </c>
      <c r="I24158">
        <f>VLOOKUP(Table1[[#This Row],[trait_name]],Trait[],2,FALSE)</f>
        <v>45</v>
      </c>
      <c r="J24158" s="23" t="s">
        <v>92</v>
      </c>
      <c r="L24158" s="3"/>
      <c r="M24158" s="3"/>
    </row>
    <row r="24159" spans="1:13">
      <c r="A24159" s="5">
        <v>43328</v>
      </c>
      <c r="B24159" s="5">
        <v>43328</v>
      </c>
      <c r="C24159" s="4" t="s">
        <v>1351</v>
      </c>
      <c r="D24159" s="18">
        <f>VLOOKUP(C24159,Index[],2,FALSE)</f>
        <v>222</v>
      </c>
      <c r="H24159" t="s">
        <v>56</v>
      </c>
      <c r="I24159">
        <f>VLOOKUP(Table1[[#This Row],[trait_name]],Trait[],2,FALSE)</f>
        <v>46</v>
      </c>
      <c r="J24159" s="23" t="s">
        <v>97</v>
      </c>
      <c r="L24159" s="3" t="s">
        <v>98</v>
      </c>
      <c r="M24159" s="3"/>
    </row>
    <row r="24160" spans="1:13">
      <c r="A24160" s="5">
        <v>43328</v>
      </c>
      <c r="B24160" s="5">
        <v>43328</v>
      </c>
      <c r="C24160" s="4" t="s">
        <v>1351</v>
      </c>
      <c r="D24160" s="18">
        <f>VLOOKUP(C24160,Index[],2,FALSE)</f>
        <v>222</v>
      </c>
      <c r="I24160">
        <f>VLOOKUP(Table1[[#This Row],[trait_name]],Trait[],2,FALSE)</f>
        <v>46</v>
      </c>
      <c r="J24160" s="23" t="s">
        <v>97</v>
      </c>
      <c r="L24160" s="3"/>
      <c r="M24160" s="3"/>
    </row>
    <row r="24161" spans="1:13">
      <c r="A24161" s="5">
        <v>43328</v>
      </c>
      <c r="B24161" s="5">
        <v>43328</v>
      </c>
      <c r="C24161" s="4" t="s">
        <v>1351</v>
      </c>
      <c r="D24161" s="18">
        <f>VLOOKUP(C24161,Index[],2,FALSE)</f>
        <v>222</v>
      </c>
      <c r="H24161" t="s">
        <v>56</v>
      </c>
      <c r="I24161">
        <f>VLOOKUP(Table1[[#This Row],[trait_name]],Trait[],2,FALSE)</f>
        <v>47</v>
      </c>
      <c r="J24161" s="23" t="s">
        <v>99</v>
      </c>
      <c r="L24161" s="3" t="s">
        <v>335</v>
      </c>
      <c r="M24161" s="3"/>
    </row>
    <row r="24162" spans="1:13">
      <c r="A24162" s="5">
        <v>43328</v>
      </c>
      <c r="B24162" s="5">
        <v>43328</v>
      </c>
      <c r="C24162" s="4" t="s">
        <v>1351</v>
      </c>
      <c r="D24162" s="18">
        <f>VLOOKUP(C24162,Index[],2,FALSE)</f>
        <v>222</v>
      </c>
      <c r="H24162" t="s">
        <v>56</v>
      </c>
      <c r="I24162">
        <f>VLOOKUP(Table1[[#This Row],[trait_name]],Trait[],2,FALSE)</f>
        <v>47</v>
      </c>
      <c r="J24162" s="23" t="s">
        <v>99</v>
      </c>
      <c r="L24162" s="3" t="s">
        <v>658</v>
      </c>
      <c r="M24162" s="3"/>
    </row>
    <row r="24163" spans="1:13">
      <c r="A24163" s="5">
        <v>43328</v>
      </c>
      <c r="B24163" s="5">
        <v>43328</v>
      </c>
      <c r="C24163" s="4" t="s">
        <v>1351</v>
      </c>
      <c r="D24163" s="18">
        <f>VLOOKUP(C24163,Index[],2,FALSE)</f>
        <v>222</v>
      </c>
      <c r="H24163" t="s">
        <v>56</v>
      </c>
      <c r="I24163">
        <f>VLOOKUP(Table1[[#This Row],[trait_name]],Trait[],2,FALSE)</f>
        <v>48</v>
      </c>
      <c r="J24163" s="23" t="s">
        <v>101</v>
      </c>
      <c r="L24163" s="3" t="s">
        <v>179</v>
      </c>
      <c r="M24163" s="3"/>
    </row>
    <row r="24164" spans="1:13">
      <c r="A24164" s="5">
        <v>43328</v>
      </c>
      <c r="B24164" s="5">
        <v>43328</v>
      </c>
      <c r="C24164" s="4" t="s">
        <v>1351</v>
      </c>
      <c r="D24164" s="18">
        <f>VLOOKUP(C24164,Index[],2,FALSE)</f>
        <v>222</v>
      </c>
      <c r="H24164" t="s">
        <v>56</v>
      </c>
      <c r="I24164">
        <f>VLOOKUP(Table1[[#This Row],[trait_name]],Trait[],2,FALSE)</f>
        <v>48</v>
      </c>
      <c r="J24164" s="23" t="s">
        <v>101</v>
      </c>
      <c r="L24164" s="3" t="s">
        <v>465</v>
      </c>
      <c r="M24164" s="3"/>
    </row>
    <row r="24165" spans="1:13">
      <c r="A24165" s="5">
        <v>43328</v>
      </c>
      <c r="B24165" s="5">
        <v>43328</v>
      </c>
      <c r="C24165" s="4" t="s">
        <v>1351</v>
      </c>
      <c r="D24165" s="18">
        <f>VLOOKUP(C24165,Index[],2,FALSE)</f>
        <v>222</v>
      </c>
      <c r="H24165" t="s">
        <v>56</v>
      </c>
      <c r="I24165">
        <f>VLOOKUP(Table1[[#This Row],[trait_name]],Trait[],2,FALSE)</f>
        <v>49</v>
      </c>
      <c r="J24165" s="23" t="s">
        <v>104</v>
      </c>
      <c r="L24165" s="3" t="s">
        <v>108</v>
      </c>
      <c r="M24165" s="3"/>
    </row>
    <row r="24166" spans="1:13">
      <c r="A24166" s="5">
        <v>43328</v>
      </c>
      <c r="B24166" s="5">
        <v>43328</v>
      </c>
      <c r="C24166" s="4" t="s">
        <v>1351</v>
      </c>
      <c r="D24166" s="18">
        <f>VLOOKUP(C24166,Index[],2,FALSE)</f>
        <v>222</v>
      </c>
      <c r="H24166" t="s">
        <v>56</v>
      </c>
      <c r="I24166">
        <f>VLOOKUP(Table1[[#This Row],[trait_name]],Trait[],2,FALSE)</f>
        <v>50</v>
      </c>
      <c r="J24166" s="23" t="s">
        <v>106</v>
      </c>
      <c r="L24166" s="3" t="s">
        <v>176</v>
      </c>
      <c r="M24166" s="3"/>
    </row>
    <row r="24167" spans="1:13">
      <c r="A24167" s="5">
        <v>43328</v>
      </c>
      <c r="B24167" s="5">
        <v>43328</v>
      </c>
      <c r="C24167" s="4" t="s">
        <v>1351</v>
      </c>
      <c r="D24167" s="18">
        <f>VLOOKUP(C24167,Index[],2,FALSE)</f>
        <v>222</v>
      </c>
      <c r="I24167">
        <f>VLOOKUP(Table1[[#This Row],[trait_name]],Trait[],2,FALSE)</f>
        <v>50</v>
      </c>
      <c r="J24167" s="23" t="s">
        <v>106</v>
      </c>
      <c r="L24167" s="3"/>
      <c r="M24167" s="3"/>
    </row>
    <row r="24168" spans="1:13">
      <c r="A24168" s="5">
        <v>43328</v>
      </c>
      <c r="B24168" s="5">
        <v>43328</v>
      </c>
      <c r="C24168" s="4" t="s">
        <v>1351</v>
      </c>
      <c r="D24168" s="18">
        <f>VLOOKUP(C24168,Index[],2,FALSE)</f>
        <v>222</v>
      </c>
      <c r="H24168" t="s">
        <v>56</v>
      </c>
      <c r="I24168">
        <f>VLOOKUP(Table1[[#This Row],[trait_name]],Trait[],2,FALSE)</f>
        <v>51</v>
      </c>
      <c r="J24168" s="23" t="s">
        <v>107</v>
      </c>
      <c r="L24168" s="3" t="s">
        <v>376</v>
      </c>
      <c r="M24168" s="3"/>
    </row>
    <row r="24169" spans="1:13">
      <c r="A24169" s="5">
        <v>43328</v>
      </c>
      <c r="B24169" s="5">
        <v>43328</v>
      </c>
      <c r="C24169" s="4" t="s">
        <v>1351</v>
      </c>
      <c r="D24169" s="18">
        <f>VLOOKUP(C24169,Index[],2,FALSE)</f>
        <v>222</v>
      </c>
      <c r="H24169" t="s">
        <v>56</v>
      </c>
      <c r="I24169">
        <f>VLOOKUP(Table1[[#This Row],[trait_name]],Trait[],2,FALSE)</f>
        <v>52</v>
      </c>
      <c r="J24169" s="23" t="s">
        <v>109</v>
      </c>
      <c r="L24169" s="3" t="s">
        <v>110</v>
      </c>
      <c r="M24169" s="3"/>
    </row>
    <row r="24170" spans="1:13">
      <c r="A24170" s="5">
        <v>43328</v>
      </c>
      <c r="B24170" s="5">
        <v>43328</v>
      </c>
      <c r="C24170" s="4" t="s">
        <v>1351</v>
      </c>
      <c r="D24170" s="18">
        <f>VLOOKUP(C24170,Index[],2,FALSE)</f>
        <v>222</v>
      </c>
      <c r="I24170">
        <f>VLOOKUP(Table1[[#This Row],[trait_name]],Trait[],2,FALSE)</f>
        <v>52</v>
      </c>
      <c r="J24170" s="23" t="s">
        <v>109</v>
      </c>
      <c r="L24170" s="3"/>
      <c r="M24170" s="3"/>
    </row>
    <row r="24171" spans="1:13">
      <c r="A24171" s="5">
        <v>43328</v>
      </c>
      <c r="B24171" s="5">
        <v>43328</v>
      </c>
      <c r="C24171" s="4" t="s">
        <v>1354</v>
      </c>
      <c r="D24171" s="69">
        <f>VLOOKUP(C24171,Index[],2,FALSE)</f>
        <v>224</v>
      </c>
      <c r="H24171" t="s">
        <v>17</v>
      </c>
      <c r="I24171">
        <f>VLOOKUP(Table1[[#This Row],[trait_name]],Trait[],2,FALSE)</f>
        <v>36</v>
      </c>
      <c r="J24171" s="23" t="s">
        <v>69</v>
      </c>
      <c r="L24171" s="3" t="s">
        <v>217</v>
      </c>
      <c r="M24171" s="3"/>
    </row>
    <row r="24172" spans="1:13">
      <c r="A24172" s="5">
        <v>43328</v>
      </c>
      <c r="B24172" s="5">
        <v>43328</v>
      </c>
      <c r="C24172" s="4" t="s">
        <v>1354</v>
      </c>
      <c r="D24172" s="69">
        <f>VLOOKUP(C24172,Index[],2,FALSE)</f>
        <v>224</v>
      </c>
      <c r="I24172">
        <f>VLOOKUP(Table1[[#This Row],[trait_name]],Trait[],2,FALSE)</f>
        <v>36</v>
      </c>
      <c r="J24172" s="23" t="s">
        <v>69</v>
      </c>
      <c r="L24172" s="3"/>
      <c r="M24172" s="3"/>
    </row>
    <row r="24173" spans="1:13">
      <c r="A24173" s="5">
        <v>43328</v>
      </c>
      <c r="B24173" s="5">
        <v>43328</v>
      </c>
      <c r="C24173" s="4" t="s">
        <v>1354</v>
      </c>
      <c r="D24173" s="18">
        <f>VLOOKUP(C24173,Index[],2,FALSE)</f>
        <v>224</v>
      </c>
      <c r="I24173">
        <f>VLOOKUP(Table1[[#This Row],[trait_name]],Trait[],2,FALSE)</f>
        <v>37</v>
      </c>
      <c r="J24173" s="23" t="s">
        <v>170</v>
      </c>
      <c r="L24173" s="3"/>
      <c r="M24173" s="3"/>
    </row>
    <row r="24174" spans="1:13">
      <c r="A24174" s="5">
        <v>43328</v>
      </c>
      <c r="B24174" s="5">
        <v>43328</v>
      </c>
      <c r="C24174" s="4" t="s">
        <v>1354</v>
      </c>
      <c r="D24174" s="18">
        <f>VLOOKUP(C24174,Index[],2,FALSE)</f>
        <v>224</v>
      </c>
      <c r="I24174">
        <f>VLOOKUP(Table1[[#This Row],[trait_name]],Trait[],2,FALSE)</f>
        <v>38</v>
      </c>
      <c r="J24174" s="23" t="s">
        <v>72</v>
      </c>
      <c r="L24174" s="3"/>
      <c r="M24174" s="3"/>
    </row>
    <row r="24175" spans="1:13">
      <c r="A24175" s="5">
        <v>43328</v>
      </c>
      <c r="B24175" s="5">
        <v>43328</v>
      </c>
      <c r="C24175" s="4" t="s">
        <v>1354</v>
      </c>
      <c r="D24175" s="18">
        <f>VLOOKUP(C24175,Index[],2,FALSE)</f>
        <v>224</v>
      </c>
      <c r="I24175">
        <f>VLOOKUP(Table1[[#This Row],[trait_name]],Trait[],2,FALSE)</f>
        <v>38</v>
      </c>
      <c r="J24175" s="23" t="s">
        <v>72</v>
      </c>
      <c r="L24175" s="3"/>
      <c r="M24175" s="3"/>
    </row>
    <row r="24176" spans="1:13">
      <c r="A24176" s="5">
        <v>43328</v>
      </c>
      <c r="B24176" s="5">
        <v>43328</v>
      </c>
      <c r="C24176" s="4" t="s">
        <v>1354</v>
      </c>
      <c r="D24176" s="18">
        <f>VLOOKUP(C24176,Index[],2,FALSE)</f>
        <v>224</v>
      </c>
      <c r="H24176" t="s">
        <v>17</v>
      </c>
      <c r="I24176">
        <f>VLOOKUP(Table1[[#This Row],[trait_name]],Trait[],2,FALSE)</f>
        <v>39</v>
      </c>
      <c r="J24176" s="23" t="s">
        <v>74</v>
      </c>
      <c r="L24176" s="3" t="s">
        <v>75</v>
      </c>
      <c r="M24176" s="3"/>
    </row>
    <row r="24177" spans="1:13">
      <c r="A24177" s="5">
        <v>43328</v>
      </c>
      <c r="B24177" s="5">
        <v>43328</v>
      </c>
      <c r="C24177" s="4" t="s">
        <v>1354</v>
      </c>
      <c r="D24177" s="18">
        <f>VLOOKUP(C24177,Index[],2,FALSE)</f>
        <v>224</v>
      </c>
      <c r="H24177" t="s">
        <v>208</v>
      </c>
      <c r="I24177">
        <f>VLOOKUP(Table1[[#This Row],[trait_name]],Trait[],2,FALSE)</f>
        <v>40</v>
      </c>
      <c r="J24177" s="23" t="s">
        <v>76</v>
      </c>
      <c r="L24177" s="3" t="s">
        <v>330</v>
      </c>
      <c r="M24177" s="3"/>
    </row>
    <row r="24178" spans="1:13">
      <c r="A24178" s="5">
        <v>43328</v>
      </c>
      <c r="B24178" s="5">
        <v>43328</v>
      </c>
      <c r="C24178" s="4" t="s">
        <v>1354</v>
      </c>
      <c r="D24178" s="18">
        <f>VLOOKUP(C24178,Index[],2,FALSE)</f>
        <v>224</v>
      </c>
      <c r="H24178" t="s">
        <v>208</v>
      </c>
      <c r="I24178">
        <f>VLOOKUP(Table1[[#This Row],[trait_name]],Trait[],2,FALSE)</f>
        <v>40</v>
      </c>
      <c r="J24178" s="23" t="s">
        <v>76</v>
      </c>
      <c r="L24178" s="3" t="s">
        <v>1396</v>
      </c>
      <c r="M24178" s="3"/>
    </row>
    <row r="24179" spans="1:13">
      <c r="A24179" s="5">
        <v>43328</v>
      </c>
      <c r="B24179" s="5">
        <v>43328</v>
      </c>
      <c r="C24179" s="4" t="s">
        <v>1354</v>
      </c>
      <c r="D24179" s="18">
        <f>VLOOKUP(C24179,Index[],2,FALSE)</f>
        <v>224</v>
      </c>
      <c r="I24179">
        <f>VLOOKUP(Table1[[#This Row],[trait_name]],Trait[],2,FALSE)</f>
        <v>40</v>
      </c>
      <c r="J24179" s="23" t="s">
        <v>76</v>
      </c>
      <c r="L24179" s="3"/>
      <c r="M24179" s="3"/>
    </row>
    <row r="24180" spans="1:13">
      <c r="A24180" s="5">
        <v>43328</v>
      </c>
      <c r="B24180" s="5">
        <v>43328</v>
      </c>
      <c r="C24180" s="4" t="s">
        <v>1354</v>
      </c>
      <c r="D24180" s="18">
        <f>VLOOKUP(C24180,Index[],2,FALSE)</f>
        <v>224</v>
      </c>
      <c r="H24180" t="s">
        <v>208</v>
      </c>
      <c r="I24180">
        <f>VLOOKUP(Table1[[#This Row],[trait_name]],Trait[],2,FALSE)</f>
        <v>41</v>
      </c>
      <c r="J24180" s="23" t="s">
        <v>78</v>
      </c>
      <c r="L24180" s="3" t="s">
        <v>81</v>
      </c>
      <c r="M24180" s="3"/>
    </row>
    <row r="24181" spans="1:13">
      <c r="A24181" s="5">
        <v>43328</v>
      </c>
      <c r="B24181" s="5">
        <v>43328</v>
      </c>
      <c r="C24181" s="4" t="s">
        <v>1354</v>
      </c>
      <c r="D24181" s="18">
        <f>VLOOKUP(C24181,Index[],2,FALSE)</f>
        <v>224</v>
      </c>
      <c r="H24181" t="s">
        <v>208</v>
      </c>
      <c r="I24181">
        <f>VLOOKUP(Table1[[#This Row],[trait_name]],Trait[],2,FALSE)</f>
        <v>41</v>
      </c>
      <c r="J24181" s="23" t="s">
        <v>78</v>
      </c>
      <c r="L24181" s="3" t="s">
        <v>173</v>
      </c>
      <c r="M24181" s="3"/>
    </row>
    <row r="24182" spans="1:13">
      <c r="A24182" s="5">
        <v>43328</v>
      </c>
      <c r="B24182" s="5">
        <v>43328</v>
      </c>
      <c r="C24182" s="4" t="s">
        <v>1354</v>
      </c>
      <c r="D24182" s="18">
        <f>VLOOKUP(C24182,Index[],2,FALSE)</f>
        <v>224</v>
      </c>
      <c r="I24182">
        <f>VLOOKUP(Table1[[#This Row],[trait_name]],Trait[],2,FALSE)</f>
        <v>41</v>
      </c>
      <c r="J24182" s="23" t="s">
        <v>78</v>
      </c>
      <c r="L24182" s="3"/>
      <c r="M24182" s="3"/>
    </row>
    <row r="24183" spans="1:13">
      <c r="A24183" s="5">
        <v>43328</v>
      </c>
      <c r="B24183" s="5">
        <v>43328</v>
      </c>
      <c r="C24183" s="4" t="s">
        <v>1354</v>
      </c>
      <c r="D24183" s="18">
        <f>VLOOKUP(C24183,Index[],2,FALSE)</f>
        <v>224</v>
      </c>
      <c r="H24183" t="s">
        <v>208</v>
      </c>
      <c r="I24183">
        <f>VLOOKUP(Table1[[#This Row],[trait_name]],Trait[],2,FALSE)</f>
        <v>42</v>
      </c>
      <c r="J24183" s="23" t="s">
        <v>82</v>
      </c>
      <c r="L24183" s="3" t="s">
        <v>83</v>
      </c>
      <c r="M24183" s="3"/>
    </row>
    <row r="24184" spans="1:13">
      <c r="A24184" s="5">
        <v>43328</v>
      </c>
      <c r="B24184" s="5">
        <v>43328</v>
      </c>
      <c r="C24184" s="4" t="s">
        <v>1354</v>
      </c>
      <c r="D24184" s="18">
        <f>VLOOKUP(C24184,Index[],2,FALSE)</f>
        <v>224</v>
      </c>
      <c r="H24184" t="s">
        <v>208</v>
      </c>
      <c r="I24184">
        <f>VLOOKUP(Table1[[#This Row],[trait_name]],Trait[],2,FALSE)</f>
        <v>42</v>
      </c>
      <c r="J24184" s="23" t="s">
        <v>82</v>
      </c>
      <c r="L24184" s="3" t="s">
        <v>508</v>
      </c>
      <c r="M24184" s="3"/>
    </row>
    <row r="24185" spans="1:13">
      <c r="A24185" s="5">
        <v>43328</v>
      </c>
      <c r="B24185" s="5">
        <v>43328</v>
      </c>
      <c r="C24185" s="4" t="s">
        <v>1354</v>
      </c>
      <c r="D24185" s="18">
        <f>VLOOKUP(C24185,Index[],2,FALSE)</f>
        <v>224</v>
      </c>
      <c r="I24185">
        <f>VLOOKUP(Table1[[#This Row],[trait_name]],Trait[],2,FALSE)</f>
        <v>42</v>
      </c>
      <c r="J24185" s="23" t="s">
        <v>82</v>
      </c>
      <c r="L24185" s="3"/>
      <c r="M24185" s="3"/>
    </row>
    <row r="24186" spans="1:13">
      <c r="A24186" s="5">
        <v>43328</v>
      </c>
      <c r="B24186" s="5">
        <v>43328</v>
      </c>
      <c r="C24186" s="4" t="s">
        <v>1354</v>
      </c>
      <c r="D24186" s="18">
        <f>VLOOKUP(C24186,Index[],2,FALSE)</f>
        <v>224</v>
      </c>
      <c r="H24186" t="s">
        <v>208</v>
      </c>
      <c r="I24186">
        <f>VLOOKUP(Table1[[#This Row],[trait_name]],Trait[],2,FALSE)</f>
        <v>43</v>
      </c>
      <c r="J24186" s="23" t="s">
        <v>86</v>
      </c>
      <c r="L24186" s="3" t="s">
        <v>296</v>
      </c>
      <c r="M24186" s="3"/>
    </row>
    <row r="24187" spans="1:13">
      <c r="A24187" s="5">
        <v>43328</v>
      </c>
      <c r="B24187" s="5">
        <v>43328</v>
      </c>
      <c r="C24187" s="4" t="s">
        <v>1354</v>
      </c>
      <c r="D24187" s="18">
        <f>VLOOKUP(C24187,Index[],2,FALSE)</f>
        <v>224</v>
      </c>
      <c r="H24187" t="s">
        <v>17</v>
      </c>
      <c r="I24187">
        <f>VLOOKUP(Table1[[#This Row],[trait_name]],Trait[],2,FALSE)</f>
        <v>43</v>
      </c>
      <c r="J24187" s="23" t="s">
        <v>86</v>
      </c>
      <c r="L24187" s="3" t="s">
        <v>87</v>
      </c>
      <c r="M24187" s="3"/>
    </row>
    <row r="24188" spans="1:13">
      <c r="A24188" s="5">
        <v>43328</v>
      </c>
      <c r="B24188" s="5">
        <v>43328</v>
      </c>
      <c r="C24188" s="4" t="s">
        <v>1354</v>
      </c>
      <c r="D24188" s="18">
        <f>VLOOKUP(C24188,Index[],2,FALSE)</f>
        <v>224</v>
      </c>
      <c r="H24188" t="s">
        <v>17</v>
      </c>
      <c r="I24188">
        <f>VLOOKUP(Table1[[#This Row],[trait_name]],Trait[],2,FALSE)</f>
        <v>44</v>
      </c>
      <c r="J24188" s="23" t="s">
        <v>88</v>
      </c>
      <c r="L24188" s="3" t="s">
        <v>176</v>
      </c>
      <c r="M24188" s="3"/>
    </row>
    <row r="24189" spans="1:13">
      <c r="A24189" s="5">
        <v>43328</v>
      </c>
      <c r="B24189" s="5">
        <v>43328</v>
      </c>
      <c r="C24189" s="4" t="s">
        <v>1354</v>
      </c>
      <c r="D24189" s="18">
        <f>VLOOKUP(C24189,Index[],2,FALSE)</f>
        <v>224</v>
      </c>
      <c r="H24189" t="s">
        <v>17</v>
      </c>
      <c r="I24189">
        <f>VLOOKUP(Table1[[#This Row],[trait_name]],Trait[],2,FALSE)</f>
        <v>44</v>
      </c>
      <c r="J24189" s="23" t="s">
        <v>88</v>
      </c>
      <c r="L24189" s="3" t="s">
        <v>462</v>
      </c>
      <c r="M24189" s="3"/>
    </row>
    <row r="24190" spans="1:13">
      <c r="A24190" s="5">
        <v>43328</v>
      </c>
      <c r="B24190" s="5">
        <v>43328</v>
      </c>
      <c r="C24190" s="4" t="s">
        <v>1354</v>
      </c>
      <c r="D24190" s="18">
        <f>VLOOKUP(C24190,Index[],2,FALSE)</f>
        <v>224</v>
      </c>
      <c r="H24190" t="s">
        <v>17</v>
      </c>
      <c r="I24190">
        <f>VLOOKUP(Table1[[#This Row],[trait_name]],Trait[],2,FALSE)</f>
        <v>45</v>
      </c>
      <c r="J24190" s="23" t="s">
        <v>92</v>
      </c>
      <c r="L24190" s="3" t="s">
        <v>94</v>
      </c>
      <c r="M24190" s="3"/>
    </row>
    <row r="24191" spans="1:13">
      <c r="A24191" s="5">
        <v>43328</v>
      </c>
      <c r="B24191" s="5">
        <v>43328</v>
      </c>
      <c r="C24191" s="4" t="s">
        <v>1354</v>
      </c>
      <c r="D24191" s="18">
        <f>VLOOKUP(C24191,Index[],2,FALSE)</f>
        <v>224</v>
      </c>
      <c r="I24191">
        <f>VLOOKUP(Table1[[#This Row],[trait_name]],Trait[],2,FALSE)</f>
        <v>45</v>
      </c>
      <c r="J24191" s="23" t="s">
        <v>92</v>
      </c>
      <c r="L24191" s="3"/>
      <c r="M24191" s="3"/>
    </row>
    <row r="24192" spans="1:13">
      <c r="A24192" s="5">
        <v>43328</v>
      </c>
      <c r="B24192" s="5">
        <v>43328</v>
      </c>
      <c r="C24192" s="4" t="s">
        <v>1354</v>
      </c>
      <c r="D24192" s="18">
        <f>VLOOKUP(C24192,Index[],2,FALSE)</f>
        <v>224</v>
      </c>
      <c r="I24192">
        <f>VLOOKUP(Table1[[#This Row],[trait_name]],Trait[],2,FALSE)</f>
        <v>45</v>
      </c>
      <c r="J24192" s="23" t="s">
        <v>92</v>
      </c>
      <c r="L24192" s="3"/>
      <c r="M24192" s="3"/>
    </row>
    <row r="24193" spans="1:13">
      <c r="A24193" s="5">
        <v>43328</v>
      </c>
      <c r="B24193" s="5">
        <v>43328</v>
      </c>
      <c r="C24193" s="4" t="s">
        <v>1354</v>
      </c>
      <c r="D24193" s="18">
        <f>VLOOKUP(C24193,Index[],2,FALSE)</f>
        <v>224</v>
      </c>
      <c r="H24193" t="s">
        <v>208</v>
      </c>
      <c r="I24193">
        <f>VLOOKUP(Table1[[#This Row],[trait_name]],Trait[],2,FALSE)</f>
        <v>46</v>
      </c>
      <c r="J24193" s="23" t="s">
        <v>97</v>
      </c>
      <c r="L24193" s="3" t="s">
        <v>489</v>
      </c>
      <c r="M24193" s="3"/>
    </row>
    <row r="24194" spans="1:13">
      <c r="A24194" s="5">
        <v>43328</v>
      </c>
      <c r="B24194" s="5">
        <v>43328</v>
      </c>
      <c r="C24194" s="4" t="s">
        <v>1354</v>
      </c>
      <c r="D24194" s="18">
        <f>VLOOKUP(C24194,Index[],2,FALSE)</f>
        <v>224</v>
      </c>
      <c r="H24194" t="s">
        <v>208</v>
      </c>
      <c r="I24194">
        <f>VLOOKUP(Table1[[#This Row],[trait_name]],Trait[],2,FALSE)</f>
        <v>46</v>
      </c>
      <c r="J24194" s="23" t="s">
        <v>97</v>
      </c>
      <c r="L24194" s="3" t="s">
        <v>108</v>
      </c>
      <c r="M24194" s="3"/>
    </row>
    <row r="24195" spans="1:13">
      <c r="A24195" s="5">
        <v>43328</v>
      </c>
      <c r="B24195" s="5">
        <v>43328</v>
      </c>
      <c r="C24195" s="4" t="s">
        <v>1354</v>
      </c>
      <c r="D24195" s="18">
        <f>VLOOKUP(C24195,Index[],2,FALSE)</f>
        <v>224</v>
      </c>
      <c r="H24195" t="s">
        <v>208</v>
      </c>
      <c r="I24195">
        <f>VLOOKUP(Table1[[#This Row],[trait_name]],Trait[],2,FALSE)</f>
        <v>47</v>
      </c>
      <c r="J24195" s="23" t="s">
        <v>99</v>
      </c>
      <c r="L24195" s="3" t="s">
        <v>1245</v>
      </c>
      <c r="M24195" s="3"/>
    </row>
    <row r="24196" spans="1:13">
      <c r="A24196" s="5">
        <v>43328</v>
      </c>
      <c r="B24196" s="5">
        <v>43328</v>
      </c>
      <c r="C24196" s="4" t="s">
        <v>1354</v>
      </c>
      <c r="D24196" s="18">
        <f>VLOOKUP(C24196,Index[],2,FALSE)</f>
        <v>224</v>
      </c>
      <c r="H24196" t="s">
        <v>208</v>
      </c>
      <c r="I24196">
        <f>VLOOKUP(Table1[[#This Row],[trait_name]],Trait[],2,FALSE)</f>
        <v>47</v>
      </c>
      <c r="J24196" s="23" t="s">
        <v>99</v>
      </c>
      <c r="L24196" s="3" t="s">
        <v>228</v>
      </c>
      <c r="M24196" s="3"/>
    </row>
    <row r="24197" spans="1:13">
      <c r="A24197" s="5">
        <v>43328</v>
      </c>
      <c r="B24197" s="5">
        <v>43328</v>
      </c>
      <c r="C24197" s="4" t="s">
        <v>1354</v>
      </c>
      <c r="D24197" s="18">
        <f>VLOOKUP(C24197,Index[],2,FALSE)</f>
        <v>224</v>
      </c>
      <c r="I24197">
        <f>VLOOKUP(Table1[[#This Row],[trait_name]],Trait[],2,FALSE)</f>
        <v>48</v>
      </c>
      <c r="J24197" s="23" t="s">
        <v>101</v>
      </c>
      <c r="L24197" s="3" t="s">
        <v>375</v>
      </c>
      <c r="M24197" s="3"/>
    </row>
    <row r="24198" spans="1:13">
      <c r="A24198" s="5">
        <v>43328</v>
      </c>
      <c r="B24198" s="5">
        <v>43328</v>
      </c>
      <c r="C24198" s="4" t="s">
        <v>1354</v>
      </c>
      <c r="D24198" s="18">
        <f>VLOOKUP(C24198,Index[],2,FALSE)</f>
        <v>224</v>
      </c>
      <c r="I24198">
        <f>VLOOKUP(Table1[[#This Row],[trait_name]],Trait[],2,FALSE)</f>
        <v>48</v>
      </c>
      <c r="J24198" s="23" t="s">
        <v>101</v>
      </c>
      <c r="L24198" s="3"/>
      <c r="M24198" s="3"/>
    </row>
    <row r="24199" spans="1:13">
      <c r="A24199" s="5">
        <v>43328</v>
      </c>
      <c r="B24199" s="5">
        <v>43328</v>
      </c>
      <c r="C24199" s="4" t="s">
        <v>1354</v>
      </c>
      <c r="D24199" s="18">
        <f>VLOOKUP(C24199,Index[],2,FALSE)</f>
        <v>224</v>
      </c>
      <c r="I24199">
        <f>VLOOKUP(Table1[[#This Row],[trait_name]],Trait[],2,FALSE)</f>
        <v>49</v>
      </c>
      <c r="J24199" s="23" t="s">
        <v>104</v>
      </c>
      <c r="L24199" s="3"/>
      <c r="M24199" s="3"/>
    </row>
    <row r="24200" spans="1:13">
      <c r="A24200" s="5">
        <v>43328</v>
      </c>
      <c r="B24200" s="5">
        <v>43328</v>
      </c>
      <c r="C24200" s="4" t="s">
        <v>1354</v>
      </c>
      <c r="D24200" s="18">
        <f>VLOOKUP(C24200,Index[],2,FALSE)</f>
        <v>224</v>
      </c>
      <c r="I24200">
        <f>VLOOKUP(Table1[[#This Row],[trait_name]],Trait[],2,FALSE)</f>
        <v>50</v>
      </c>
      <c r="J24200" s="23" t="s">
        <v>106</v>
      </c>
      <c r="L24200" s="3"/>
      <c r="M24200" s="3"/>
    </row>
    <row r="24201" spans="1:13">
      <c r="A24201" s="5">
        <v>43328</v>
      </c>
      <c r="B24201" s="5">
        <v>43328</v>
      </c>
      <c r="C24201" s="4" t="s">
        <v>1354</v>
      </c>
      <c r="D24201" s="18">
        <f>VLOOKUP(C24201,Index[],2,FALSE)</f>
        <v>224</v>
      </c>
      <c r="I24201">
        <f>VLOOKUP(Table1[[#This Row],[trait_name]],Trait[],2,FALSE)</f>
        <v>50</v>
      </c>
      <c r="J24201" s="23" t="s">
        <v>106</v>
      </c>
      <c r="L24201" s="3"/>
      <c r="M24201" s="3"/>
    </row>
    <row r="24202" spans="1:13">
      <c r="A24202" s="5">
        <v>43328</v>
      </c>
      <c r="B24202" s="5">
        <v>43328</v>
      </c>
      <c r="C24202" s="4" t="s">
        <v>1354</v>
      </c>
      <c r="D24202" s="18">
        <f>VLOOKUP(C24202,Index[],2,FALSE)</f>
        <v>224</v>
      </c>
      <c r="H24202" t="s">
        <v>17</v>
      </c>
      <c r="I24202">
        <f>VLOOKUP(Table1[[#This Row],[trait_name]],Trait[],2,FALSE)</f>
        <v>51</v>
      </c>
      <c r="J24202" s="23" t="s">
        <v>107</v>
      </c>
      <c r="L24202" s="3" t="s">
        <v>376</v>
      </c>
      <c r="M24202" s="3"/>
    </row>
    <row r="24203" spans="1:13">
      <c r="A24203" s="5">
        <v>43328</v>
      </c>
      <c r="B24203" s="5">
        <v>43328</v>
      </c>
      <c r="C24203" s="4" t="s">
        <v>1354</v>
      </c>
      <c r="D24203" s="18">
        <f>VLOOKUP(C24203,Index[],2,FALSE)</f>
        <v>224</v>
      </c>
      <c r="H24203" t="s">
        <v>208</v>
      </c>
      <c r="I24203">
        <f>VLOOKUP(Table1[[#This Row],[trait_name]],Trait[],2,FALSE)</f>
        <v>52</v>
      </c>
      <c r="J24203" s="23" t="s">
        <v>109</v>
      </c>
      <c r="L24203" s="3" t="s">
        <v>1213</v>
      </c>
      <c r="M24203" s="3"/>
    </row>
    <row r="24204" spans="1:13">
      <c r="A24204" s="5">
        <v>43328</v>
      </c>
      <c r="B24204" s="5">
        <v>43328</v>
      </c>
      <c r="C24204" s="4" t="s">
        <v>1354</v>
      </c>
      <c r="D24204" s="18">
        <f>VLOOKUP(C24204,Index[],2,FALSE)</f>
        <v>224</v>
      </c>
      <c r="I24204">
        <f>VLOOKUP(Table1[[#This Row],[trait_name]],Trait[],2,FALSE)</f>
        <v>52</v>
      </c>
      <c r="J24204" s="23" t="s">
        <v>109</v>
      </c>
      <c r="L24204" s="3"/>
      <c r="M24204" s="3"/>
    </row>
    <row r="24205" spans="1:13">
      <c r="A24205" s="5">
        <v>43328</v>
      </c>
      <c r="B24205" s="5">
        <v>43328</v>
      </c>
      <c r="C24205" s="4" t="s">
        <v>1358</v>
      </c>
      <c r="D24205" s="69">
        <f>VLOOKUP(C24205,Index[],2,FALSE)</f>
        <v>225</v>
      </c>
      <c r="I24205">
        <f>VLOOKUP(Table1[[#This Row],[trait_name]],Trait[],2,FALSE)</f>
        <v>36</v>
      </c>
      <c r="J24205" s="23" t="s">
        <v>69</v>
      </c>
      <c r="L24205" s="3"/>
      <c r="M24205" s="3"/>
    </row>
    <row r="24206" spans="1:13">
      <c r="A24206" s="5">
        <v>43328</v>
      </c>
      <c r="B24206" s="5">
        <v>43328</v>
      </c>
      <c r="C24206" s="4" t="s">
        <v>1358</v>
      </c>
      <c r="D24206" s="69">
        <f>VLOOKUP(C24206,Index[],2,FALSE)</f>
        <v>225</v>
      </c>
      <c r="I24206">
        <f>VLOOKUP(Table1[[#This Row],[trait_name]],Trait[],2,FALSE)</f>
        <v>36</v>
      </c>
      <c r="J24206" s="23" t="s">
        <v>69</v>
      </c>
      <c r="L24206" s="3"/>
      <c r="M24206" s="3"/>
    </row>
    <row r="24207" spans="1:13">
      <c r="A24207" s="5">
        <v>43328</v>
      </c>
      <c r="B24207" s="5">
        <v>43328</v>
      </c>
      <c r="C24207" s="4" t="s">
        <v>1358</v>
      </c>
      <c r="D24207" s="18">
        <f>VLOOKUP(C24207,Index[],2,FALSE)</f>
        <v>225</v>
      </c>
      <c r="I24207">
        <f>VLOOKUP(Table1[[#This Row],[trait_name]],Trait[],2,FALSE)</f>
        <v>37</v>
      </c>
      <c r="J24207" s="23" t="s">
        <v>170</v>
      </c>
      <c r="L24207" s="3"/>
      <c r="M24207" s="3"/>
    </row>
    <row r="24208" spans="1:13">
      <c r="A24208" s="5">
        <v>43328</v>
      </c>
      <c r="B24208" s="5">
        <v>43328</v>
      </c>
      <c r="C24208" s="4" t="s">
        <v>1358</v>
      </c>
      <c r="D24208" s="18">
        <f>VLOOKUP(C24208,Index[],2,FALSE)</f>
        <v>225</v>
      </c>
      <c r="I24208">
        <f>VLOOKUP(Table1[[#This Row],[trait_name]],Trait[],2,FALSE)</f>
        <v>38</v>
      </c>
      <c r="J24208" s="23" t="s">
        <v>72</v>
      </c>
      <c r="L24208" s="3"/>
      <c r="M24208" s="3"/>
    </row>
    <row r="24209" spans="1:13">
      <c r="A24209" s="5">
        <v>43328</v>
      </c>
      <c r="B24209" s="5">
        <v>43328</v>
      </c>
      <c r="C24209" s="4" t="s">
        <v>1358</v>
      </c>
      <c r="D24209" s="18">
        <f>VLOOKUP(C24209,Index[],2,FALSE)</f>
        <v>225</v>
      </c>
      <c r="I24209">
        <f>VLOOKUP(Table1[[#This Row],[trait_name]],Trait[],2,FALSE)</f>
        <v>38</v>
      </c>
      <c r="J24209" s="23" t="s">
        <v>72</v>
      </c>
      <c r="L24209" s="3"/>
      <c r="M24209" s="3"/>
    </row>
    <row r="24210" spans="1:13">
      <c r="A24210" s="5">
        <v>43328</v>
      </c>
      <c r="B24210" s="5">
        <v>43328</v>
      </c>
      <c r="C24210" s="4" t="s">
        <v>1358</v>
      </c>
      <c r="D24210" s="18">
        <f>VLOOKUP(C24210,Index[],2,FALSE)</f>
        <v>225</v>
      </c>
      <c r="H24210" t="s">
        <v>281</v>
      </c>
      <c r="I24210">
        <f>VLOOKUP(Table1[[#This Row],[trait_name]],Trait[],2,FALSE)</f>
        <v>39</v>
      </c>
      <c r="J24210" s="23" t="s">
        <v>74</v>
      </c>
      <c r="L24210" s="3" t="s">
        <v>75</v>
      </c>
      <c r="M24210" s="3"/>
    </row>
    <row r="24211" spans="1:13">
      <c r="A24211" s="5">
        <v>43328</v>
      </c>
      <c r="B24211" s="5">
        <v>43328</v>
      </c>
      <c r="C24211" s="4" t="s">
        <v>1358</v>
      </c>
      <c r="D24211" s="18">
        <f>VLOOKUP(C24211,Index[],2,FALSE)</f>
        <v>225</v>
      </c>
      <c r="H24211" t="s">
        <v>281</v>
      </c>
      <c r="I24211">
        <f>VLOOKUP(Table1[[#This Row],[trait_name]],Trait[],2,FALSE)</f>
        <v>40</v>
      </c>
      <c r="J24211" s="23" t="s">
        <v>76</v>
      </c>
      <c r="L24211" s="3" t="s">
        <v>171</v>
      </c>
      <c r="M24211" s="3"/>
    </row>
    <row r="24212" spans="1:13">
      <c r="A24212" s="5">
        <v>43328</v>
      </c>
      <c r="B24212" s="5">
        <v>43328</v>
      </c>
      <c r="C24212" s="4" t="s">
        <v>1358</v>
      </c>
      <c r="D24212" s="18">
        <f>VLOOKUP(C24212,Index[],2,FALSE)</f>
        <v>225</v>
      </c>
      <c r="H24212" t="s">
        <v>325</v>
      </c>
      <c r="I24212">
        <f>VLOOKUP(Table1[[#This Row],[trait_name]],Trait[],2,FALSE)</f>
        <v>40</v>
      </c>
      <c r="J24212" s="23" t="s">
        <v>76</v>
      </c>
      <c r="L24212" s="3" t="s">
        <v>253</v>
      </c>
      <c r="M24212" s="3"/>
    </row>
    <row r="24213" spans="1:13">
      <c r="A24213" s="5">
        <v>43328</v>
      </c>
      <c r="B24213" s="5">
        <v>43328</v>
      </c>
      <c r="C24213" s="4" t="s">
        <v>1358</v>
      </c>
      <c r="D24213" s="18">
        <f>VLOOKUP(C24213,Index[],2,FALSE)</f>
        <v>225</v>
      </c>
      <c r="I24213">
        <f>VLOOKUP(Table1[[#This Row],[trait_name]],Trait[],2,FALSE)</f>
        <v>40</v>
      </c>
      <c r="J24213" s="23" t="s">
        <v>76</v>
      </c>
      <c r="L24213" s="3"/>
      <c r="M24213" s="3"/>
    </row>
    <row r="24214" spans="1:13">
      <c r="A24214" s="5">
        <v>43328</v>
      </c>
      <c r="B24214" s="5">
        <v>43328</v>
      </c>
      <c r="C24214" s="4" t="s">
        <v>1358</v>
      </c>
      <c r="D24214" s="18">
        <f>VLOOKUP(C24214,Index[],2,FALSE)</f>
        <v>225</v>
      </c>
      <c r="H24214" t="s">
        <v>325</v>
      </c>
      <c r="I24214">
        <f>VLOOKUP(Table1[[#This Row],[trait_name]],Trait[],2,FALSE)</f>
        <v>41</v>
      </c>
      <c r="J24214" s="23" t="s">
        <v>78</v>
      </c>
      <c r="L24214" s="3" t="s">
        <v>80</v>
      </c>
      <c r="M24214" s="3"/>
    </row>
    <row r="24215" spans="1:13">
      <c r="A24215" s="5">
        <v>43328</v>
      </c>
      <c r="B24215" s="5">
        <v>43328</v>
      </c>
      <c r="C24215" s="4" t="s">
        <v>1358</v>
      </c>
      <c r="D24215" s="18">
        <f>VLOOKUP(C24215,Index[],2,FALSE)</f>
        <v>225</v>
      </c>
      <c r="I24215">
        <f>VLOOKUP(Table1[[#This Row],[trait_name]],Trait[],2,FALSE)</f>
        <v>41</v>
      </c>
      <c r="J24215" s="23" t="s">
        <v>78</v>
      </c>
      <c r="L24215" s="3"/>
      <c r="M24215" s="3"/>
    </row>
    <row r="24216" spans="1:13">
      <c r="A24216" s="5">
        <v>43328</v>
      </c>
      <c r="B24216" s="5">
        <v>43328</v>
      </c>
      <c r="C24216" s="4" t="s">
        <v>1358</v>
      </c>
      <c r="D24216" s="18">
        <f>VLOOKUP(C24216,Index[],2,FALSE)</f>
        <v>225</v>
      </c>
      <c r="I24216">
        <f>VLOOKUP(Table1[[#This Row],[trait_name]],Trait[],2,FALSE)</f>
        <v>41</v>
      </c>
      <c r="J24216" s="23" t="s">
        <v>78</v>
      </c>
      <c r="L24216" s="3"/>
      <c r="M24216" s="3"/>
    </row>
    <row r="24217" spans="1:13">
      <c r="A24217" s="5">
        <v>43328</v>
      </c>
      <c r="B24217" s="5">
        <v>43328</v>
      </c>
      <c r="C24217" s="4" t="s">
        <v>1358</v>
      </c>
      <c r="D24217" s="18">
        <f>VLOOKUP(C24217,Index[],2,FALSE)</f>
        <v>225</v>
      </c>
      <c r="H24217" t="s">
        <v>281</v>
      </c>
      <c r="I24217">
        <f>VLOOKUP(Table1[[#This Row],[trait_name]],Trait[],2,FALSE)</f>
        <v>42</v>
      </c>
      <c r="J24217" s="23" t="s">
        <v>82</v>
      </c>
      <c r="L24217" s="3" t="s">
        <v>1395</v>
      </c>
      <c r="M24217" s="3"/>
    </row>
    <row r="24218" spans="1:13">
      <c r="A24218" s="5">
        <v>43328</v>
      </c>
      <c r="B24218" s="5">
        <v>43328</v>
      </c>
      <c r="C24218" s="4" t="s">
        <v>1358</v>
      </c>
      <c r="D24218" s="18">
        <f>VLOOKUP(C24218,Index[],2,FALSE)</f>
        <v>225</v>
      </c>
      <c r="H24218" t="s">
        <v>281</v>
      </c>
      <c r="I24218">
        <f>VLOOKUP(Table1[[#This Row],[trait_name]],Trait[],2,FALSE)</f>
        <v>42</v>
      </c>
      <c r="J24218" s="23" t="s">
        <v>82</v>
      </c>
      <c r="L24218" s="3" t="s">
        <v>1397</v>
      </c>
      <c r="M24218" s="3"/>
    </row>
    <row r="24219" spans="1:13">
      <c r="A24219" s="5">
        <v>43328</v>
      </c>
      <c r="B24219" s="5">
        <v>43328</v>
      </c>
      <c r="C24219" s="4" t="s">
        <v>1358</v>
      </c>
      <c r="D24219" s="18">
        <f>VLOOKUP(C24219,Index[],2,FALSE)</f>
        <v>225</v>
      </c>
      <c r="I24219">
        <f>VLOOKUP(Table1[[#This Row],[trait_name]],Trait[],2,FALSE)</f>
        <v>42</v>
      </c>
      <c r="J24219" s="23" t="s">
        <v>82</v>
      </c>
      <c r="L24219" s="3"/>
      <c r="M24219" s="3"/>
    </row>
    <row r="24220" spans="1:13">
      <c r="A24220" s="5">
        <v>43328</v>
      </c>
      <c r="B24220" s="5">
        <v>43328</v>
      </c>
      <c r="C24220" s="4" t="s">
        <v>1358</v>
      </c>
      <c r="D24220" s="18">
        <f>VLOOKUP(C24220,Index[],2,FALSE)</f>
        <v>225</v>
      </c>
      <c r="H24220" t="s">
        <v>325</v>
      </c>
      <c r="I24220">
        <f>VLOOKUP(Table1[[#This Row],[trait_name]],Trait[],2,FALSE)</f>
        <v>43</v>
      </c>
      <c r="J24220" s="23" t="s">
        <v>86</v>
      </c>
      <c r="L24220" s="3" t="s">
        <v>226</v>
      </c>
      <c r="M24220" s="3"/>
    </row>
    <row r="24221" spans="1:13">
      <c r="A24221" s="5">
        <v>43328</v>
      </c>
      <c r="B24221" s="5">
        <v>43328</v>
      </c>
      <c r="C24221" s="4" t="s">
        <v>1358</v>
      </c>
      <c r="D24221" s="18">
        <f>VLOOKUP(C24221,Index[],2,FALSE)</f>
        <v>225</v>
      </c>
      <c r="H24221" t="s">
        <v>325</v>
      </c>
      <c r="I24221">
        <f>VLOOKUP(Table1[[#This Row],[trait_name]],Trait[],2,FALSE)</f>
        <v>43</v>
      </c>
      <c r="J24221" s="23" t="s">
        <v>86</v>
      </c>
      <c r="L24221" s="3" t="s">
        <v>105</v>
      </c>
      <c r="M24221" s="3"/>
    </row>
    <row r="24222" spans="1:13">
      <c r="A24222" s="5">
        <v>43328</v>
      </c>
      <c r="B24222" s="5">
        <v>43328</v>
      </c>
      <c r="C24222" s="4" t="s">
        <v>1358</v>
      </c>
      <c r="D24222" s="18">
        <f>VLOOKUP(C24222,Index[],2,FALSE)</f>
        <v>225</v>
      </c>
      <c r="H24222" t="s">
        <v>325</v>
      </c>
      <c r="I24222">
        <f>VLOOKUP(Table1[[#This Row],[trait_name]],Trait[],2,FALSE)</f>
        <v>44</v>
      </c>
      <c r="J24222" s="23" t="s">
        <v>88</v>
      </c>
      <c r="L24222" s="3" t="s">
        <v>89</v>
      </c>
      <c r="M24222" s="3"/>
    </row>
    <row r="24223" spans="1:13">
      <c r="A24223" s="5">
        <v>43328</v>
      </c>
      <c r="B24223" s="5">
        <v>43328</v>
      </c>
      <c r="C24223" s="4" t="s">
        <v>1358</v>
      </c>
      <c r="D24223" s="18">
        <f>VLOOKUP(C24223,Index[],2,FALSE)</f>
        <v>225</v>
      </c>
      <c r="H24223" t="s">
        <v>325</v>
      </c>
      <c r="I24223">
        <f>VLOOKUP(Table1[[#This Row],[trait_name]],Trait[],2,FALSE)</f>
        <v>44</v>
      </c>
      <c r="J24223" s="23" t="s">
        <v>88</v>
      </c>
      <c r="L24223" s="3" t="s">
        <v>90</v>
      </c>
      <c r="M24223" s="3"/>
    </row>
    <row r="24224" spans="1:13">
      <c r="A24224" s="5">
        <v>43328</v>
      </c>
      <c r="B24224" s="5">
        <v>43328</v>
      </c>
      <c r="C24224" s="4" t="s">
        <v>1358</v>
      </c>
      <c r="D24224" s="18">
        <f>VLOOKUP(C24224,Index[],2,FALSE)</f>
        <v>225</v>
      </c>
      <c r="H24224" t="s">
        <v>281</v>
      </c>
      <c r="I24224">
        <f>VLOOKUP(Table1[[#This Row],[trait_name]],Trait[],2,FALSE)</f>
        <v>45</v>
      </c>
      <c r="J24224" s="23" t="s">
        <v>92</v>
      </c>
      <c r="L24224" s="3" t="s">
        <v>96</v>
      </c>
      <c r="M24224" s="3"/>
    </row>
    <row r="24225" spans="1:13">
      <c r="A24225" s="5">
        <v>43328</v>
      </c>
      <c r="B24225" s="5">
        <v>43328</v>
      </c>
      <c r="C24225" s="4" t="s">
        <v>1358</v>
      </c>
      <c r="D24225" s="18">
        <f>VLOOKUP(C24225,Index[],2,FALSE)</f>
        <v>225</v>
      </c>
      <c r="H24225" t="s">
        <v>281</v>
      </c>
      <c r="I24225">
        <f>VLOOKUP(Table1[[#This Row],[trait_name]],Trait[],2,FALSE)</f>
        <v>45</v>
      </c>
      <c r="J24225" s="23" t="s">
        <v>92</v>
      </c>
      <c r="L24225" s="3" t="s">
        <v>541</v>
      </c>
      <c r="M24225" s="3"/>
    </row>
    <row r="24226" spans="1:13">
      <c r="A24226" s="5">
        <v>43328</v>
      </c>
      <c r="B24226" s="5">
        <v>43328</v>
      </c>
      <c r="C24226" s="4" t="s">
        <v>1358</v>
      </c>
      <c r="D24226" s="18">
        <f>VLOOKUP(C24226,Index[],2,FALSE)</f>
        <v>225</v>
      </c>
      <c r="I24226">
        <f>VLOOKUP(Table1[[#This Row],[trait_name]],Trait[],2,FALSE)</f>
        <v>45</v>
      </c>
      <c r="J24226" s="23" t="s">
        <v>92</v>
      </c>
      <c r="L24226" s="3"/>
      <c r="M24226" s="3"/>
    </row>
    <row r="24227" spans="1:13">
      <c r="A24227" s="5">
        <v>43328</v>
      </c>
      <c r="B24227" s="5">
        <v>43328</v>
      </c>
      <c r="C24227" s="4" t="s">
        <v>1358</v>
      </c>
      <c r="D24227" s="18">
        <f>VLOOKUP(C24227,Index[],2,FALSE)</f>
        <v>225</v>
      </c>
      <c r="I24227">
        <f>VLOOKUP(Table1[[#This Row],[trait_name]],Trait[],2,FALSE)</f>
        <v>46</v>
      </c>
      <c r="J24227" s="23" t="s">
        <v>97</v>
      </c>
      <c r="L24227" s="3"/>
      <c r="M24227" s="3"/>
    </row>
    <row r="24228" spans="1:13">
      <c r="A24228" s="5">
        <v>43328</v>
      </c>
      <c r="B24228" s="5">
        <v>43328</v>
      </c>
      <c r="C24228" s="4" t="s">
        <v>1358</v>
      </c>
      <c r="D24228" s="18">
        <f>VLOOKUP(C24228,Index[],2,FALSE)</f>
        <v>225</v>
      </c>
      <c r="I24228">
        <f>VLOOKUP(Table1[[#This Row],[trait_name]],Trait[],2,FALSE)</f>
        <v>46</v>
      </c>
      <c r="J24228" s="23" t="s">
        <v>97</v>
      </c>
      <c r="L24228" s="3"/>
      <c r="M24228" s="3"/>
    </row>
    <row r="24229" spans="1:13">
      <c r="A24229" s="5">
        <v>43328</v>
      </c>
      <c r="B24229" s="5">
        <v>43328</v>
      </c>
      <c r="C24229" s="4" t="s">
        <v>1358</v>
      </c>
      <c r="D24229" s="18">
        <f>VLOOKUP(C24229,Index[],2,FALSE)</f>
        <v>225</v>
      </c>
      <c r="I24229">
        <f>VLOOKUP(Table1[[#This Row],[trait_name]],Trait[],2,FALSE)</f>
        <v>47</v>
      </c>
      <c r="J24229" s="23" t="s">
        <v>99</v>
      </c>
      <c r="L24229" s="3"/>
      <c r="M24229" s="3"/>
    </row>
    <row r="24230" spans="1:13">
      <c r="A24230" s="5">
        <v>43328</v>
      </c>
      <c r="B24230" s="5">
        <v>43328</v>
      </c>
      <c r="C24230" s="4" t="s">
        <v>1358</v>
      </c>
      <c r="D24230" s="18">
        <f>VLOOKUP(C24230,Index[],2,FALSE)</f>
        <v>225</v>
      </c>
      <c r="I24230">
        <f>VLOOKUP(Table1[[#This Row],[trait_name]],Trait[],2,FALSE)</f>
        <v>47</v>
      </c>
      <c r="J24230" s="23" t="s">
        <v>99</v>
      </c>
      <c r="L24230" s="3"/>
      <c r="M24230" s="3"/>
    </row>
    <row r="24231" spans="1:13">
      <c r="A24231" s="5">
        <v>43328</v>
      </c>
      <c r="B24231" s="5">
        <v>43328</v>
      </c>
      <c r="C24231" s="4" t="s">
        <v>1358</v>
      </c>
      <c r="D24231" s="18">
        <f>VLOOKUP(C24231,Index[],2,FALSE)</f>
        <v>225</v>
      </c>
      <c r="H24231" t="s">
        <v>281</v>
      </c>
      <c r="I24231">
        <f>VLOOKUP(Table1[[#This Row],[trait_name]],Trait[],2,FALSE)</f>
        <v>48</v>
      </c>
      <c r="J24231" s="23" t="s">
        <v>101</v>
      </c>
      <c r="L24231" s="3" t="s">
        <v>375</v>
      </c>
      <c r="M24231" s="3"/>
    </row>
    <row r="24232" spans="1:13">
      <c r="A24232" s="5">
        <v>43328</v>
      </c>
      <c r="B24232" s="5">
        <v>43328</v>
      </c>
      <c r="C24232" s="4" t="s">
        <v>1358</v>
      </c>
      <c r="D24232" s="18">
        <f>VLOOKUP(C24232,Index[],2,FALSE)</f>
        <v>225</v>
      </c>
      <c r="I24232">
        <f>VLOOKUP(Table1[[#This Row],[trait_name]],Trait[],2,FALSE)</f>
        <v>48</v>
      </c>
      <c r="J24232" s="23" t="s">
        <v>101</v>
      </c>
      <c r="L24232" s="3"/>
      <c r="M24232" s="3"/>
    </row>
    <row r="24233" spans="1:13">
      <c r="A24233" s="5">
        <v>43328</v>
      </c>
      <c r="B24233" s="5">
        <v>43328</v>
      </c>
      <c r="C24233" s="4" t="s">
        <v>1358</v>
      </c>
      <c r="D24233" s="18">
        <f>VLOOKUP(C24233,Index[],2,FALSE)</f>
        <v>225</v>
      </c>
      <c r="I24233">
        <f>VLOOKUP(Table1[[#This Row],[trait_name]],Trait[],2,FALSE)</f>
        <v>49</v>
      </c>
      <c r="J24233" s="23" t="s">
        <v>104</v>
      </c>
      <c r="L24233" s="3"/>
      <c r="M24233" s="3"/>
    </row>
    <row r="24234" spans="1:13">
      <c r="A24234" s="5">
        <v>43328</v>
      </c>
      <c r="B24234" s="5">
        <v>43328</v>
      </c>
      <c r="C24234" s="4" t="s">
        <v>1358</v>
      </c>
      <c r="D24234" s="18">
        <f>VLOOKUP(C24234,Index[],2,FALSE)</f>
        <v>225</v>
      </c>
      <c r="H24234" t="s">
        <v>281</v>
      </c>
      <c r="I24234">
        <f>VLOOKUP(Table1[[#This Row],[trait_name]],Trait[],2,FALSE)</f>
        <v>50</v>
      </c>
      <c r="J24234" s="23" t="s">
        <v>106</v>
      </c>
      <c r="L24234" s="3" t="s">
        <v>337</v>
      </c>
      <c r="M24234" s="3"/>
    </row>
    <row r="24235" spans="1:13">
      <c r="A24235" s="5">
        <v>43328</v>
      </c>
      <c r="B24235" s="5">
        <v>43328</v>
      </c>
      <c r="C24235" s="4" t="s">
        <v>1358</v>
      </c>
      <c r="D24235" s="18">
        <f>VLOOKUP(C24235,Index[],2,FALSE)</f>
        <v>225</v>
      </c>
      <c r="I24235">
        <f>VLOOKUP(Table1[[#This Row],[trait_name]],Trait[],2,FALSE)</f>
        <v>50</v>
      </c>
      <c r="J24235" s="23" t="s">
        <v>106</v>
      </c>
      <c r="L24235" s="3"/>
      <c r="M24235" s="3"/>
    </row>
    <row r="24236" spans="1:13">
      <c r="A24236" s="5">
        <v>43328</v>
      </c>
      <c r="B24236" s="5">
        <v>43328</v>
      </c>
      <c r="C24236" s="4" t="s">
        <v>1358</v>
      </c>
      <c r="D24236" s="18">
        <f>VLOOKUP(C24236,Index[],2,FALSE)</f>
        <v>225</v>
      </c>
      <c r="H24236" t="s">
        <v>281</v>
      </c>
      <c r="I24236">
        <f>VLOOKUP(Table1[[#This Row],[trait_name]],Trait[],2,FALSE)</f>
        <v>51</v>
      </c>
      <c r="J24236" s="23" t="s">
        <v>107</v>
      </c>
      <c r="L24236" s="3" t="s">
        <v>376</v>
      </c>
      <c r="M24236" s="3"/>
    </row>
    <row r="24237" spans="1:13">
      <c r="A24237" s="5">
        <v>43328</v>
      </c>
      <c r="B24237" s="5">
        <v>43328</v>
      </c>
      <c r="C24237" s="4" t="s">
        <v>1358</v>
      </c>
      <c r="D24237" s="18">
        <f>VLOOKUP(C24237,Index[],2,FALSE)</f>
        <v>225</v>
      </c>
      <c r="I24237">
        <f>VLOOKUP(Table1[[#This Row],[trait_name]],Trait[],2,FALSE)</f>
        <v>52</v>
      </c>
      <c r="J24237" s="23" t="s">
        <v>109</v>
      </c>
      <c r="L24237" s="3"/>
      <c r="M24237" s="3"/>
    </row>
    <row r="24238" spans="1:13">
      <c r="A24238" s="5">
        <v>43328</v>
      </c>
      <c r="B24238" s="5">
        <v>43328</v>
      </c>
      <c r="C24238" s="4" t="s">
        <v>1358</v>
      </c>
      <c r="D24238" s="18">
        <f>VLOOKUP(C24238,Index[],2,FALSE)</f>
        <v>225</v>
      </c>
      <c r="I24238">
        <f>VLOOKUP(Table1[[#This Row],[trait_name]],Trait[],2,FALSE)</f>
        <v>52</v>
      </c>
      <c r="J24238" s="23" t="s">
        <v>109</v>
      </c>
      <c r="L24238" s="3"/>
      <c r="M24238" s="3"/>
    </row>
    <row r="24239" spans="1:13">
      <c r="A24239" s="5">
        <v>43328</v>
      </c>
      <c r="B24239" s="5">
        <v>43328</v>
      </c>
      <c r="C24239" s="4" t="s">
        <v>1360</v>
      </c>
      <c r="D24239" s="69">
        <f>VLOOKUP(C24239,Index[],2,FALSE)</f>
        <v>226</v>
      </c>
      <c r="H24239" t="s">
        <v>1063</v>
      </c>
      <c r="I24239">
        <f>VLOOKUP(Table1[[#This Row],[trait_name]],Trait[],2,FALSE)</f>
        <v>36</v>
      </c>
      <c r="J24239" s="23" t="s">
        <v>69</v>
      </c>
      <c r="L24239" s="3" t="s">
        <v>163</v>
      </c>
      <c r="M24239" s="3"/>
    </row>
    <row r="24240" spans="1:13">
      <c r="A24240" s="5">
        <v>43328</v>
      </c>
      <c r="B24240" s="5">
        <v>43328</v>
      </c>
      <c r="C24240" s="4" t="s">
        <v>1360</v>
      </c>
      <c r="D24240" s="69">
        <f>VLOOKUP(C24240,Index[],2,FALSE)</f>
        <v>226</v>
      </c>
      <c r="I24240">
        <f>VLOOKUP(Table1[[#This Row],[trait_name]],Trait[],2,FALSE)</f>
        <v>36</v>
      </c>
      <c r="J24240" s="23" t="s">
        <v>69</v>
      </c>
      <c r="L24240" s="3"/>
      <c r="M24240" s="3"/>
    </row>
    <row r="24241" spans="1:13">
      <c r="A24241" s="5">
        <v>43328</v>
      </c>
      <c r="B24241" s="5">
        <v>43328</v>
      </c>
      <c r="C24241" s="4" t="s">
        <v>1360</v>
      </c>
      <c r="D24241" s="18">
        <f>VLOOKUP(C24241,Index[],2,FALSE)</f>
        <v>226</v>
      </c>
      <c r="H24241" t="s">
        <v>1063</v>
      </c>
      <c r="I24241">
        <f>VLOOKUP(Table1[[#This Row],[trait_name]],Trait[],2,FALSE)</f>
        <v>37</v>
      </c>
      <c r="J24241" s="23" t="s">
        <v>170</v>
      </c>
      <c r="L24241" s="3" t="s">
        <v>55</v>
      </c>
      <c r="M24241" s="3"/>
    </row>
    <row r="24242" spans="1:13">
      <c r="A24242" s="5">
        <v>43328</v>
      </c>
      <c r="B24242" s="5">
        <v>43328</v>
      </c>
      <c r="C24242" s="4" t="s">
        <v>1360</v>
      </c>
      <c r="D24242" s="18">
        <f>VLOOKUP(C24242,Index[],2,FALSE)</f>
        <v>226</v>
      </c>
      <c r="H24242" t="s">
        <v>1063</v>
      </c>
      <c r="I24242">
        <f>VLOOKUP(Table1[[#This Row],[trait_name]],Trait[],2,FALSE)</f>
        <v>38</v>
      </c>
      <c r="J24242" s="23" t="s">
        <v>72</v>
      </c>
      <c r="L24242" s="3" t="s">
        <v>73</v>
      </c>
      <c r="M24242" s="3"/>
    </row>
    <row r="24243" spans="1:13">
      <c r="A24243" s="5">
        <v>43328</v>
      </c>
      <c r="B24243" s="5">
        <v>43328</v>
      </c>
      <c r="C24243" s="4" t="s">
        <v>1360</v>
      </c>
      <c r="D24243" s="18">
        <f>VLOOKUP(C24243,Index[],2,FALSE)</f>
        <v>226</v>
      </c>
      <c r="H24243" t="s">
        <v>1063</v>
      </c>
      <c r="I24243">
        <f>VLOOKUP(Table1[[#This Row],[trait_name]],Trait[],2,FALSE)</f>
        <v>38</v>
      </c>
      <c r="J24243" s="23" t="s">
        <v>72</v>
      </c>
      <c r="L24243" s="3" t="s">
        <v>219</v>
      </c>
      <c r="M24243" s="3"/>
    </row>
    <row r="24244" spans="1:13">
      <c r="A24244" s="5">
        <v>43328</v>
      </c>
      <c r="B24244" s="5">
        <v>43328</v>
      </c>
      <c r="C24244" s="4" t="s">
        <v>1360</v>
      </c>
      <c r="D24244" s="18">
        <f>VLOOKUP(C24244,Index[],2,FALSE)</f>
        <v>226</v>
      </c>
      <c r="H24244" t="s">
        <v>1063</v>
      </c>
      <c r="I24244">
        <f>VLOOKUP(Table1[[#This Row],[trait_name]],Trait[],2,FALSE)</f>
        <v>39</v>
      </c>
      <c r="J24244" s="23" t="s">
        <v>74</v>
      </c>
      <c r="L24244" s="3" t="s">
        <v>75</v>
      </c>
      <c r="M24244" s="3"/>
    </row>
    <row r="24245" spans="1:13">
      <c r="A24245" s="5">
        <v>43328</v>
      </c>
      <c r="B24245" s="5">
        <v>43328</v>
      </c>
      <c r="C24245" s="4" t="s">
        <v>1360</v>
      </c>
      <c r="D24245" s="18">
        <f>VLOOKUP(C24245,Index[],2,FALSE)</f>
        <v>226</v>
      </c>
      <c r="H24245" t="s">
        <v>1063</v>
      </c>
      <c r="I24245">
        <f>VLOOKUP(Table1[[#This Row],[trait_name]],Trait[],2,FALSE)</f>
        <v>40</v>
      </c>
      <c r="J24245" s="23" t="s">
        <v>76</v>
      </c>
      <c r="L24245" s="3" t="s">
        <v>224</v>
      </c>
      <c r="M24245" s="3"/>
    </row>
    <row r="24246" spans="1:13">
      <c r="A24246" s="5">
        <v>43328</v>
      </c>
      <c r="B24246" s="5">
        <v>43328</v>
      </c>
      <c r="C24246" s="4" t="s">
        <v>1360</v>
      </c>
      <c r="D24246" s="18">
        <f>VLOOKUP(C24246,Index[],2,FALSE)</f>
        <v>226</v>
      </c>
      <c r="H24246" t="s">
        <v>1063</v>
      </c>
      <c r="I24246">
        <f>VLOOKUP(Table1[[#This Row],[trait_name]],Trait[],2,FALSE)</f>
        <v>40</v>
      </c>
      <c r="J24246" s="23" t="s">
        <v>76</v>
      </c>
      <c r="L24246" s="3" t="s">
        <v>330</v>
      </c>
      <c r="M24246" s="3"/>
    </row>
    <row r="24247" spans="1:13">
      <c r="A24247" s="5">
        <v>43328</v>
      </c>
      <c r="B24247" s="5">
        <v>43328</v>
      </c>
      <c r="C24247" s="4" t="s">
        <v>1360</v>
      </c>
      <c r="D24247" s="18">
        <f>VLOOKUP(C24247,Index[],2,FALSE)</f>
        <v>226</v>
      </c>
      <c r="I24247">
        <f>VLOOKUP(Table1[[#This Row],[trait_name]],Trait[],2,FALSE)</f>
        <v>40</v>
      </c>
      <c r="J24247" s="23" t="s">
        <v>76</v>
      </c>
      <c r="L24247" s="3"/>
      <c r="M24247" s="3"/>
    </row>
    <row r="24248" spans="1:13">
      <c r="A24248" s="5">
        <v>43328</v>
      </c>
      <c r="B24248" s="5">
        <v>43328</v>
      </c>
      <c r="C24248" s="4" t="s">
        <v>1360</v>
      </c>
      <c r="D24248" s="18">
        <f>VLOOKUP(C24248,Index[],2,FALSE)</f>
        <v>226</v>
      </c>
      <c r="H24248" t="s">
        <v>1063</v>
      </c>
      <c r="I24248">
        <f>VLOOKUP(Table1[[#This Row],[trait_name]],Trait[],2,FALSE)</f>
        <v>41</v>
      </c>
      <c r="J24248" s="23" t="s">
        <v>78</v>
      </c>
      <c r="L24248" s="3" t="s">
        <v>81</v>
      </c>
      <c r="M24248" s="3"/>
    </row>
    <row r="24249" spans="1:13">
      <c r="A24249" s="5">
        <v>43328</v>
      </c>
      <c r="B24249" s="5">
        <v>43328</v>
      </c>
      <c r="C24249" s="4" t="s">
        <v>1360</v>
      </c>
      <c r="D24249" s="18">
        <f>VLOOKUP(C24249,Index[],2,FALSE)</f>
        <v>226</v>
      </c>
      <c r="H24249" t="s">
        <v>210</v>
      </c>
      <c r="I24249">
        <f>VLOOKUP(Table1[[#This Row],[trait_name]],Trait[],2,FALSE)</f>
        <v>41</v>
      </c>
      <c r="J24249" s="23" t="s">
        <v>78</v>
      </c>
      <c r="L24249" s="3" t="s">
        <v>272</v>
      </c>
      <c r="M24249" s="3"/>
    </row>
    <row r="24250" spans="1:13">
      <c r="A24250" s="5">
        <v>43328</v>
      </c>
      <c r="B24250" s="5">
        <v>43328</v>
      </c>
      <c r="C24250" s="4" t="s">
        <v>1360</v>
      </c>
      <c r="D24250" s="18">
        <f>VLOOKUP(C24250,Index[],2,FALSE)</f>
        <v>226</v>
      </c>
      <c r="I24250">
        <f>VLOOKUP(Table1[[#This Row],[trait_name]],Trait[],2,FALSE)</f>
        <v>41</v>
      </c>
      <c r="J24250" s="23" t="s">
        <v>78</v>
      </c>
      <c r="L24250" s="3"/>
      <c r="M24250" s="3"/>
    </row>
    <row r="24251" spans="1:13">
      <c r="A24251" s="5">
        <v>43328</v>
      </c>
      <c r="B24251" s="5">
        <v>43328</v>
      </c>
      <c r="C24251" s="4" t="s">
        <v>1360</v>
      </c>
      <c r="D24251" s="18">
        <f>VLOOKUP(C24251,Index[],2,FALSE)</f>
        <v>226</v>
      </c>
      <c r="H24251" t="s">
        <v>210</v>
      </c>
      <c r="I24251">
        <f>VLOOKUP(Table1[[#This Row],[trait_name]],Trait[],2,FALSE)</f>
        <v>42</v>
      </c>
      <c r="J24251" s="23" t="s">
        <v>82</v>
      </c>
      <c r="L24251" s="3" t="s">
        <v>508</v>
      </c>
      <c r="M24251" s="3"/>
    </row>
    <row r="24252" spans="1:13">
      <c r="A24252" s="5">
        <v>43328</v>
      </c>
      <c r="B24252" s="5">
        <v>43328</v>
      </c>
      <c r="C24252" s="4" t="s">
        <v>1360</v>
      </c>
      <c r="D24252" s="18">
        <f>VLOOKUP(C24252,Index[],2,FALSE)</f>
        <v>226</v>
      </c>
      <c r="H24252" t="s">
        <v>210</v>
      </c>
      <c r="I24252">
        <f>VLOOKUP(Table1[[#This Row],[trait_name]],Trait[],2,FALSE)</f>
        <v>42</v>
      </c>
      <c r="J24252" s="23" t="s">
        <v>82</v>
      </c>
      <c r="L24252" s="3" t="s">
        <v>179</v>
      </c>
      <c r="M24252" s="3"/>
    </row>
    <row r="24253" spans="1:13">
      <c r="A24253" s="5">
        <v>43328</v>
      </c>
      <c r="B24253" s="5">
        <v>43328</v>
      </c>
      <c r="C24253" s="4" t="s">
        <v>1360</v>
      </c>
      <c r="D24253" s="18">
        <f>VLOOKUP(C24253,Index[],2,FALSE)</f>
        <v>226</v>
      </c>
      <c r="H24253" t="s">
        <v>1063</v>
      </c>
      <c r="I24253">
        <f>VLOOKUP(Table1[[#This Row],[trait_name]],Trait[],2,FALSE)</f>
        <v>42</v>
      </c>
      <c r="J24253" s="23" t="s">
        <v>82</v>
      </c>
      <c r="L24253" s="3" t="s">
        <v>83</v>
      </c>
      <c r="M24253" s="3"/>
    </row>
    <row r="24254" spans="1:13">
      <c r="A24254" s="5">
        <v>43328</v>
      </c>
      <c r="B24254" s="5">
        <v>43328</v>
      </c>
      <c r="C24254" s="4" t="s">
        <v>1360</v>
      </c>
      <c r="D24254" s="18">
        <f>VLOOKUP(C24254,Index[],2,FALSE)</f>
        <v>226</v>
      </c>
      <c r="H24254" t="s">
        <v>210</v>
      </c>
      <c r="I24254">
        <f>VLOOKUP(Table1[[#This Row],[trait_name]],Trait[],2,FALSE)</f>
        <v>43</v>
      </c>
      <c r="J24254" s="23" t="s">
        <v>86</v>
      </c>
      <c r="L24254" s="3" t="s">
        <v>182</v>
      </c>
      <c r="M24254" s="3"/>
    </row>
    <row r="24255" spans="1:13">
      <c r="A24255" s="5">
        <v>43328</v>
      </c>
      <c r="B24255" s="5">
        <v>43328</v>
      </c>
      <c r="C24255" s="4" t="s">
        <v>1360</v>
      </c>
      <c r="D24255" s="18">
        <f>VLOOKUP(C24255,Index[],2,FALSE)</f>
        <v>226</v>
      </c>
      <c r="I24255">
        <f>VLOOKUP(Table1[[#This Row],[trait_name]],Trait[],2,FALSE)</f>
        <v>43</v>
      </c>
      <c r="J24255" s="23" t="s">
        <v>86</v>
      </c>
      <c r="L24255" s="3"/>
      <c r="M24255" s="3"/>
    </row>
    <row r="24256" spans="1:13">
      <c r="A24256" s="5">
        <v>43328</v>
      </c>
      <c r="B24256" s="5">
        <v>43328</v>
      </c>
      <c r="C24256" s="4" t="s">
        <v>1360</v>
      </c>
      <c r="D24256" s="18">
        <f>VLOOKUP(C24256,Index[],2,FALSE)</f>
        <v>226</v>
      </c>
      <c r="H24256" t="s">
        <v>1063</v>
      </c>
      <c r="I24256">
        <f>VLOOKUP(Table1[[#This Row],[trait_name]],Trait[],2,FALSE)</f>
        <v>44</v>
      </c>
      <c r="J24256" s="23" t="s">
        <v>88</v>
      </c>
      <c r="L24256" s="3" t="s">
        <v>89</v>
      </c>
      <c r="M24256" s="3"/>
    </row>
    <row r="24257" spans="1:13">
      <c r="A24257" s="5">
        <v>43328</v>
      </c>
      <c r="B24257" s="5">
        <v>43328</v>
      </c>
      <c r="C24257" s="4" t="s">
        <v>1360</v>
      </c>
      <c r="D24257" s="18">
        <f>VLOOKUP(C24257,Index[],2,FALSE)</f>
        <v>226</v>
      </c>
      <c r="H24257" t="s">
        <v>1063</v>
      </c>
      <c r="I24257">
        <f>VLOOKUP(Table1[[#This Row],[trait_name]],Trait[],2,FALSE)</f>
        <v>44</v>
      </c>
      <c r="J24257" s="23" t="s">
        <v>88</v>
      </c>
      <c r="L24257" s="3" t="s">
        <v>90</v>
      </c>
      <c r="M24257" s="3"/>
    </row>
    <row r="24258" spans="1:13">
      <c r="A24258" s="5">
        <v>43328</v>
      </c>
      <c r="B24258" s="5">
        <v>43328</v>
      </c>
      <c r="C24258" s="4" t="s">
        <v>1360</v>
      </c>
      <c r="D24258" s="18">
        <f>VLOOKUP(C24258,Index[],2,FALSE)</f>
        <v>226</v>
      </c>
      <c r="I24258">
        <f>VLOOKUP(Table1[[#This Row],[trait_name]],Trait[],2,FALSE)</f>
        <v>45</v>
      </c>
      <c r="J24258" s="23" t="s">
        <v>92</v>
      </c>
      <c r="L24258" s="3" t="s">
        <v>372</v>
      </c>
      <c r="M24258" s="3"/>
    </row>
    <row r="24259" spans="1:13">
      <c r="A24259" s="5">
        <v>43328</v>
      </c>
      <c r="B24259" s="5">
        <v>43328</v>
      </c>
      <c r="C24259" s="4" t="s">
        <v>1360</v>
      </c>
      <c r="D24259" s="18">
        <f>VLOOKUP(C24259,Index[],2,FALSE)</f>
        <v>226</v>
      </c>
      <c r="I24259">
        <f>VLOOKUP(Table1[[#This Row],[trait_name]],Trait[],2,FALSE)</f>
        <v>45</v>
      </c>
      <c r="J24259" s="23" t="s">
        <v>92</v>
      </c>
      <c r="L24259" s="3"/>
      <c r="M24259" s="3"/>
    </row>
    <row r="24260" spans="1:13">
      <c r="A24260" s="5">
        <v>43328</v>
      </c>
      <c r="B24260" s="5">
        <v>43328</v>
      </c>
      <c r="C24260" s="4" t="s">
        <v>1360</v>
      </c>
      <c r="D24260" s="18">
        <f>VLOOKUP(C24260,Index[],2,FALSE)</f>
        <v>226</v>
      </c>
      <c r="I24260">
        <f>VLOOKUP(Table1[[#This Row],[trait_name]],Trait[],2,FALSE)</f>
        <v>45</v>
      </c>
      <c r="J24260" s="23" t="s">
        <v>92</v>
      </c>
      <c r="L24260" s="3"/>
      <c r="M24260" s="3"/>
    </row>
    <row r="24261" spans="1:13">
      <c r="A24261" s="5">
        <v>43328</v>
      </c>
      <c r="B24261" s="5">
        <v>43328</v>
      </c>
      <c r="C24261" s="4" t="s">
        <v>1360</v>
      </c>
      <c r="D24261" s="18">
        <f>VLOOKUP(C24261,Index[],2,FALSE)</f>
        <v>226</v>
      </c>
      <c r="H24261" t="s">
        <v>1063</v>
      </c>
      <c r="I24261">
        <f>VLOOKUP(Table1[[#This Row],[trait_name]],Trait[],2,FALSE)</f>
        <v>46</v>
      </c>
      <c r="J24261" s="23" t="s">
        <v>97</v>
      </c>
      <c r="L24261" s="3" t="s">
        <v>98</v>
      </c>
      <c r="M24261" s="3"/>
    </row>
    <row r="24262" spans="1:13">
      <c r="A24262" s="5">
        <v>43328</v>
      </c>
      <c r="B24262" s="5">
        <v>43328</v>
      </c>
      <c r="C24262" s="4" t="s">
        <v>1360</v>
      </c>
      <c r="D24262" s="18">
        <f>VLOOKUP(C24262,Index[],2,FALSE)</f>
        <v>226</v>
      </c>
      <c r="H24262" t="s">
        <v>1063</v>
      </c>
      <c r="I24262">
        <f>VLOOKUP(Table1[[#This Row],[trait_name]],Trait[],2,FALSE)</f>
        <v>46</v>
      </c>
      <c r="J24262" s="23" t="s">
        <v>97</v>
      </c>
      <c r="L24262" s="3" t="s">
        <v>373</v>
      </c>
      <c r="M24262" s="3"/>
    </row>
    <row r="24263" spans="1:13">
      <c r="A24263" s="5">
        <v>43328</v>
      </c>
      <c r="B24263" s="5">
        <v>43328</v>
      </c>
      <c r="C24263" s="4" t="s">
        <v>1360</v>
      </c>
      <c r="D24263" s="18">
        <f>VLOOKUP(C24263,Index[],2,FALSE)</f>
        <v>226</v>
      </c>
      <c r="H24263" t="s">
        <v>1063</v>
      </c>
      <c r="I24263">
        <f>VLOOKUP(Table1[[#This Row],[trait_name]],Trait[],2,FALSE)</f>
        <v>47</v>
      </c>
      <c r="J24263" s="23" t="s">
        <v>99</v>
      </c>
      <c r="L24263" s="3" t="s">
        <v>100</v>
      </c>
      <c r="M24263" s="3"/>
    </row>
    <row r="24264" spans="1:13">
      <c r="A24264" s="5">
        <v>43328</v>
      </c>
      <c r="B24264" s="5">
        <v>43328</v>
      </c>
      <c r="C24264" s="4" t="s">
        <v>1360</v>
      </c>
      <c r="D24264" s="18">
        <f>VLOOKUP(C24264,Index[],2,FALSE)</f>
        <v>226</v>
      </c>
      <c r="H24264" t="s">
        <v>1063</v>
      </c>
      <c r="I24264">
        <f>VLOOKUP(Table1[[#This Row],[trait_name]],Trait[],2,FALSE)</f>
        <v>47</v>
      </c>
      <c r="J24264" s="23" t="s">
        <v>99</v>
      </c>
      <c r="L24264" s="3" t="s">
        <v>1398</v>
      </c>
      <c r="M24264" s="3"/>
    </row>
    <row r="24265" spans="1:13">
      <c r="A24265" s="5">
        <v>43328</v>
      </c>
      <c r="B24265" s="5">
        <v>43328</v>
      </c>
      <c r="C24265" s="4" t="s">
        <v>1360</v>
      </c>
      <c r="D24265" s="18">
        <f>VLOOKUP(C24265,Index[],2,FALSE)</f>
        <v>226</v>
      </c>
      <c r="I24265">
        <f>VLOOKUP(Table1[[#This Row],[trait_name]],Trait[],2,FALSE)</f>
        <v>48</v>
      </c>
      <c r="J24265" s="23" t="s">
        <v>101</v>
      </c>
      <c r="L24265" s="3" t="s">
        <v>375</v>
      </c>
      <c r="M24265" s="3"/>
    </row>
    <row r="24266" spans="1:13">
      <c r="A24266" s="5">
        <v>43328</v>
      </c>
      <c r="B24266" s="5">
        <v>43328</v>
      </c>
      <c r="C24266" s="4" t="s">
        <v>1360</v>
      </c>
      <c r="D24266" s="18">
        <f>VLOOKUP(C24266,Index[],2,FALSE)</f>
        <v>226</v>
      </c>
      <c r="I24266">
        <f>VLOOKUP(Table1[[#This Row],[trait_name]],Trait[],2,FALSE)</f>
        <v>48</v>
      </c>
      <c r="J24266" s="23" t="s">
        <v>101</v>
      </c>
      <c r="L24266" s="3"/>
      <c r="M24266" s="3"/>
    </row>
    <row r="24267" spans="1:13">
      <c r="A24267" s="5">
        <v>43328</v>
      </c>
      <c r="B24267" s="5">
        <v>43328</v>
      </c>
      <c r="C24267" s="4" t="s">
        <v>1360</v>
      </c>
      <c r="D24267" s="18">
        <f>VLOOKUP(C24267,Index[],2,FALSE)</f>
        <v>226</v>
      </c>
      <c r="I24267">
        <f>VLOOKUP(Table1[[#This Row],[trait_name]],Trait[],2,FALSE)</f>
        <v>49</v>
      </c>
      <c r="J24267" s="23" t="s">
        <v>104</v>
      </c>
      <c r="L24267" s="3"/>
      <c r="M24267" s="3"/>
    </row>
    <row r="24268" spans="1:13">
      <c r="A24268" s="5">
        <v>43328</v>
      </c>
      <c r="B24268" s="5">
        <v>43328</v>
      </c>
      <c r="C24268" s="4" t="s">
        <v>1360</v>
      </c>
      <c r="D24268" s="18">
        <f>VLOOKUP(C24268,Index[],2,FALSE)</f>
        <v>226</v>
      </c>
      <c r="I24268">
        <f>VLOOKUP(Table1[[#This Row],[trait_name]],Trait[],2,FALSE)</f>
        <v>50</v>
      </c>
      <c r="J24268" s="23" t="s">
        <v>106</v>
      </c>
      <c r="L24268" s="3"/>
      <c r="M24268" s="3"/>
    </row>
    <row r="24269" spans="1:13">
      <c r="A24269" s="5">
        <v>43328</v>
      </c>
      <c r="B24269" s="5">
        <v>43328</v>
      </c>
      <c r="C24269" s="4" t="s">
        <v>1360</v>
      </c>
      <c r="D24269" s="18">
        <f>VLOOKUP(C24269,Index[],2,FALSE)</f>
        <v>226</v>
      </c>
      <c r="I24269">
        <f>VLOOKUP(Table1[[#This Row],[trait_name]],Trait[],2,FALSE)</f>
        <v>50</v>
      </c>
      <c r="J24269" s="23" t="s">
        <v>106</v>
      </c>
      <c r="L24269" s="3"/>
      <c r="M24269" s="3"/>
    </row>
    <row r="24270" spans="1:13">
      <c r="A24270" s="5">
        <v>43328</v>
      </c>
      <c r="B24270" s="5">
        <v>43328</v>
      </c>
      <c r="C24270" s="4" t="s">
        <v>1360</v>
      </c>
      <c r="D24270" s="18">
        <f>VLOOKUP(C24270,Index[],2,FALSE)</f>
        <v>226</v>
      </c>
      <c r="H24270" t="s">
        <v>1063</v>
      </c>
      <c r="I24270">
        <f>VLOOKUP(Table1[[#This Row],[trait_name]],Trait[],2,FALSE)</f>
        <v>51</v>
      </c>
      <c r="J24270" s="23" t="s">
        <v>107</v>
      </c>
      <c r="L24270" s="3" t="s">
        <v>376</v>
      </c>
      <c r="M24270" s="3"/>
    </row>
    <row r="24271" spans="1:13">
      <c r="A24271" s="5">
        <v>43328</v>
      </c>
      <c r="B24271" s="5">
        <v>43328</v>
      </c>
      <c r="C24271" s="4" t="s">
        <v>1360</v>
      </c>
      <c r="D24271" s="18">
        <f>VLOOKUP(C24271,Index[],2,FALSE)</f>
        <v>226</v>
      </c>
      <c r="I24271">
        <f>VLOOKUP(Table1[[#This Row],[trait_name]],Trait[],2,FALSE)</f>
        <v>52</v>
      </c>
      <c r="J24271" s="23" t="s">
        <v>109</v>
      </c>
      <c r="L24271" s="3"/>
      <c r="M24271" s="3"/>
    </row>
    <row r="24272" spans="1:13">
      <c r="A24272" s="5">
        <v>43328</v>
      </c>
      <c r="B24272" s="5">
        <v>43328</v>
      </c>
      <c r="C24272" s="4" t="s">
        <v>1360</v>
      </c>
      <c r="D24272" s="18">
        <f>VLOOKUP(C24272,Index[],2,FALSE)</f>
        <v>226</v>
      </c>
      <c r="I24272">
        <f>VLOOKUP(Table1[[#This Row],[trait_name]],Trait[],2,FALSE)</f>
        <v>52</v>
      </c>
      <c r="J24272" s="23" t="s">
        <v>109</v>
      </c>
      <c r="L24272" s="3"/>
      <c r="M24272" s="3"/>
    </row>
    <row r="24273" spans="1:13">
      <c r="A24273" s="5">
        <v>43328</v>
      </c>
      <c r="B24273" s="5">
        <v>43328</v>
      </c>
      <c r="C24273" s="4" t="s">
        <v>1362</v>
      </c>
      <c r="D24273" s="69">
        <f>VLOOKUP(C24273,Index[],2,FALSE)</f>
        <v>227</v>
      </c>
      <c r="I24273">
        <f>VLOOKUP(Table1[[#This Row],[trait_name]],Trait[],2,FALSE)</f>
        <v>36</v>
      </c>
      <c r="J24273" s="23" t="s">
        <v>69</v>
      </c>
      <c r="L24273" s="3"/>
      <c r="M24273" s="3"/>
    </row>
    <row r="24274" spans="1:13">
      <c r="A24274" s="5">
        <v>43328</v>
      </c>
      <c r="B24274" s="5">
        <v>43328</v>
      </c>
      <c r="C24274" s="4" t="s">
        <v>1362</v>
      </c>
      <c r="D24274" s="69">
        <f>VLOOKUP(C24274,Index[],2,FALSE)</f>
        <v>227</v>
      </c>
      <c r="I24274">
        <f>VLOOKUP(Table1[[#This Row],[trait_name]],Trait[],2,FALSE)</f>
        <v>36</v>
      </c>
      <c r="J24274" s="23" t="s">
        <v>69</v>
      </c>
      <c r="L24274" s="3"/>
      <c r="M24274" s="3"/>
    </row>
    <row r="24275" spans="1:13">
      <c r="A24275" s="5">
        <v>43328</v>
      </c>
      <c r="B24275" s="5">
        <v>43328</v>
      </c>
      <c r="C24275" s="4" t="s">
        <v>1362</v>
      </c>
      <c r="D24275" s="18">
        <f>VLOOKUP(C24275,Index[],2,FALSE)</f>
        <v>227</v>
      </c>
      <c r="H24275" t="s">
        <v>325</v>
      </c>
      <c r="I24275">
        <f>VLOOKUP(Table1[[#This Row],[trait_name]],Trait[],2,FALSE)</f>
        <v>37</v>
      </c>
      <c r="J24275" s="23" t="s">
        <v>170</v>
      </c>
      <c r="L24275" s="3" t="s">
        <v>55</v>
      </c>
      <c r="M24275" s="3"/>
    </row>
    <row r="24276" spans="1:13">
      <c r="A24276" s="5">
        <v>43328</v>
      </c>
      <c r="B24276" s="5">
        <v>43328</v>
      </c>
      <c r="C24276" s="4" t="s">
        <v>1362</v>
      </c>
      <c r="D24276" s="18">
        <f>VLOOKUP(C24276,Index[],2,FALSE)</f>
        <v>227</v>
      </c>
      <c r="I24276">
        <f>VLOOKUP(Table1[[#This Row],[trait_name]],Trait[],2,FALSE)</f>
        <v>38</v>
      </c>
      <c r="J24276" s="23" t="s">
        <v>72</v>
      </c>
      <c r="L24276" s="3"/>
      <c r="M24276" s="3"/>
    </row>
    <row r="24277" spans="1:13">
      <c r="A24277" s="5">
        <v>43328</v>
      </c>
      <c r="B24277" s="5">
        <v>43328</v>
      </c>
      <c r="C24277" s="4" t="s">
        <v>1362</v>
      </c>
      <c r="D24277" s="18">
        <f>VLOOKUP(C24277,Index[],2,FALSE)</f>
        <v>227</v>
      </c>
      <c r="I24277">
        <f>VLOOKUP(Table1[[#This Row],[trait_name]],Trait[],2,FALSE)</f>
        <v>38</v>
      </c>
      <c r="J24277" s="23" t="s">
        <v>72</v>
      </c>
      <c r="L24277" s="3"/>
      <c r="M24277" s="3"/>
    </row>
    <row r="24278" spans="1:13">
      <c r="A24278" s="5">
        <v>43328</v>
      </c>
      <c r="B24278" s="5">
        <v>43328</v>
      </c>
      <c r="C24278" s="4" t="s">
        <v>1362</v>
      </c>
      <c r="D24278" s="18">
        <f>VLOOKUP(C24278,Index[],2,FALSE)</f>
        <v>227</v>
      </c>
      <c r="H24278" t="s">
        <v>325</v>
      </c>
      <c r="I24278">
        <f>VLOOKUP(Table1[[#This Row],[trait_name]],Trait[],2,FALSE)</f>
        <v>39</v>
      </c>
      <c r="J24278" s="23" t="s">
        <v>74</v>
      </c>
      <c r="L24278" s="3" t="s">
        <v>75</v>
      </c>
      <c r="M24278" s="3"/>
    </row>
    <row r="24279" spans="1:13">
      <c r="A24279" s="5">
        <v>43328</v>
      </c>
      <c r="B24279" s="5">
        <v>43328</v>
      </c>
      <c r="C24279" s="4" t="s">
        <v>1362</v>
      </c>
      <c r="D24279" s="18">
        <f>VLOOKUP(C24279,Index[],2,FALSE)</f>
        <v>227</v>
      </c>
      <c r="H24279" t="s">
        <v>139</v>
      </c>
      <c r="I24279">
        <f>VLOOKUP(Table1[[#This Row],[trait_name]],Trait[],2,FALSE)</f>
        <v>40</v>
      </c>
      <c r="J24279" s="23" t="s">
        <v>76</v>
      </c>
      <c r="L24279" s="3" t="s">
        <v>222</v>
      </c>
      <c r="M24279" s="3"/>
    </row>
    <row r="24280" spans="1:13">
      <c r="A24280" s="5">
        <v>43328</v>
      </c>
      <c r="B24280" s="5">
        <v>43328</v>
      </c>
      <c r="C24280" s="4" t="s">
        <v>1362</v>
      </c>
      <c r="D24280" s="18">
        <f>VLOOKUP(C24280,Index[],2,FALSE)</f>
        <v>227</v>
      </c>
      <c r="H24280" t="s">
        <v>139</v>
      </c>
      <c r="I24280">
        <f>VLOOKUP(Table1[[#This Row],[trait_name]],Trait[],2,FALSE)</f>
        <v>40</v>
      </c>
      <c r="J24280" s="23" t="s">
        <v>76</v>
      </c>
      <c r="L24280" s="3" t="s">
        <v>77</v>
      </c>
      <c r="M24280" s="3"/>
    </row>
    <row r="24281" spans="1:13">
      <c r="A24281" s="5">
        <v>43328</v>
      </c>
      <c r="B24281" s="5">
        <v>43328</v>
      </c>
      <c r="C24281" s="4" t="s">
        <v>1362</v>
      </c>
      <c r="D24281" s="18">
        <f>VLOOKUP(C24281,Index[],2,FALSE)</f>
        <v>227</v>
      </c>
      <c r="H24281" t="s">
        <v>139</v>
      </c>
      <c r="I24281">
        <f>VLOOKUP(Table1[[#This Row],[trait_name]],Trait[],2,FALSE)</f>
        <v>40</v>
      </c>
      <c r="J24281" s="23" t="s">
        <v>76</v>
      </c>
      <c r="L24281" s="3" t="s">
        <v>312</v>
      </c>
      <c r="M24281" s="3"/>
    </row>
    <row r="24282" spans="1:13">
      <c r="A24282" s="5">
        <v>43328</v>
      </c>
      <c r="B24282" s="5">
        <v>43328</v>
      </c>
      <c r="C24282" s="4" t="s">
        <v>1362</v>
      </c>
      <c r="D24282" s="18">
        <f>VLOOKUP(C24282,Index[],2,FALSE)</f>
        <v>227</v>
      </c>
      <c r="H24282" t="s">
        <v>325</v>
      </c>
      <c r="I24282">
        <f>VLOOKUP(Table1[[#This Row],[trait_name]],Trait[],2,FALSE)</f>
        <v>41</v>
      </c>
      <c r="J24282" s="23" t="s">
        <v>78</v>
      </c>
      <c r="L24282" s="3" t="s">
        <v>80</v>
      </c>
      <c r="M24282" s="3"/>
    </row>
    <row r="24283" spans="1:13">
      <c r="A24283" s="5">
        <v>43328</v>
      </c>
      <c r="B24283" s="5">
        <v>43328</v>
      </c>
      <c r="C24283" s="4" t="s">
        <v>1362</v>
      </c>
      <c r="D24283" s="18">
        <f>VLOOKUP(C24283,Index[],2,FALSE)</f>
        <v>227</v>
      </c>
      <c r="H24283" t="s">
        <v>325</v>
      </c>
      <c r="I24283">
        <f>VLOOKUP(Table1[[#This Row],[trait_name]],Trait[],2,FALSE)</f>
        <v>41</v>
      </c>
      <c r="J24283" s="23" t="s">
        <v>78</v>
      </c>
      <c r="L24283" s="3" t="s">
        <v>81</v>
      </c>
      <c r="M24283" s="3"/>
    </row>
    <row r="24284" spans="1:13">
      <c r="A24284" s="5">
        <v>43328</v>
      </c>
      <c r="B24284" s="5">
        <v>43328</v>
      </c>
      <c r="C24284" s="4" t="s">
        <v>1362</v>
      </c>
      <c r="D24284" s="18">
        <f>VLOOKUP(C24284,Index[],2,FALSE)</f>
        <v>227</v>
      </c>
      <c r="I24284">
        <f>VLOOKUP(Table1[[#This Row],[trait_name]],Trait[],2,FALSE)</f>
        <v>41</v>
      </c>
      <c r="J24284" s="23" t="s">
        <v>78</v>
      </c>
      <c r="L24284" s="3"/>
      <c r="M24284" s="3"/>
    </row>
    <row r="24285" spans="1:13">
      <c r="A24285" s="5">
        <v>43328</v>
      </c>
      <c r="B24285" s="5">
        <v>43328</v>
      </c>
      <c r="C24285" s="4" t="s">
        <v>1362</v>
      </c>
      <c r="D24285" s="18">
        <f>VLOOKUP(C24285,Index[],2,FALSE)</f>
        <v>227</v>
      </c>
      <c r="H24285" t="s">
        <v>325</v>
      </c>
      <c r="I24285">
        <f>VLOOKUP(Table1[[#This Row],[trait_name]],Trait[],2,FALSE)</f>
        <v>42</v>
      </c>
      <c r="J24285" s="23" t="s">
        <v>82</v>
      </c>
      <c r="L24285" s="3" t="s">
        <v>848</v>
      </c>
      <c r="M24285" s="3"/>
    </row>
    <row r="24286" spans="1:13">
      <c r="A24286" s="5">
        <v>43328</v>
      </c>
      <c r="B24286" s="5">
        <v>43328</v>
      </c>
      <c r="C24286" s="4" t="s">
        <v>1362</v>
      </c>
      <c r="D24286" s="18">
        <f>VLOOKUP(C24286,Index[],2,FALSE)</f>
        <v>227</v>
      </c>
      <c r="H24286" t="s">
        <v>142</v>
      </c>
      <c r="I24286">
        <f>VLOOKUP(Table1[[#This Row],[trait_name]],Trait[],2,FALSE)</f>
        <v>42</v>
      </c>
      <c r="J24286" s="23" t="s">
        <v>82</v>
      </c>
      <c r="L24286" s="3" t="s">
        <v>1395</v>
      </c>
      <c r="M24286" s="3"/>
    </row>
    <row r="24287" spans="1:13">
      <c r="A24287" s="5">
        <v>43328</v>
      </c>
      <c r="B24287" s="5">
        <v>43328</v>
      </c>
      <c r="C24287" s="4" t="s">
        <v>1362</v>
      </c>
      <c r="D24287" s="18">
        <f>VLOOKUP(C24287,Index[],2,FALSE)</f>
        <v>227</v>
      </c>
      <c r="I24287">
        <f>VLOOKUP(Table1[[#This Row],[trait_name]],Trait[],2,FALSE)</f>
        <v>42</v>
      </c>
      <c r="J24287" s="23" t="s">
        <v>82</v>
      </c>
      <c r="L24287" s="3"/>
      <c r="M24287" s="3"/>
    </row>
    <row r="24288" spans="1:13">
      <c r="A24288" s="5">
        <v>43328</v>
      </c>
      <c r="B24288" s="5">
        <v>43328</v>
      </c>
      <c r="C24288" s="4" t="s">
        <v>1362</v>
      </c>
      <c r="D24288" s="18">
        <f>VLOOKUP(C24288,Index[],2,FALSE)</f>
        <v>227</v>
      </c>
      <c r="H24288" t="s">
        <v>325</v>
      </c>
      <c r="I24288">
        <f>VLOOKUP(Table1[[#This Row],[trait_name]],Trait[],2,FALSE)</f>
        <v>43</v>
      </c>
      <c r="J24288" s="23" t="s">
        <v>86</v>
      </c>
      <c r="L24288" s="3" t="s">
        <v>87</v>
      </c>
      <c r="M24288" s="3"/>
    </row>
    <row r="24289" spans="1:13">
      <c r="A24289" s="5">
        <v>43328</v>
      </c>
      <c r="B24289" s="5">
        <v>43328</v>
      </c>
      <c r="C24289" s="4" t="s">
        <v>1362</v>
      </c>
      <c r="D24289" s="18">
        <f>VLOOKUP(C24289,Index[],2,FALSE)</f>
        <v>227</v>
      </c>
      <c r="H24289" t="s">
        <v>325</v>
      </c>
      <c r="I24289">
        <f>VLOOKUP(Table1[[#This Row],[trait_name]],Trait[],2,FALSE)</f>
        <v>43</v>
      </c>
      <c r="J24289" s="23" t="s">
        <v>86</v>
      </c>
      <c r="L24289" s="3" t="s">
        <v>296</v>
      </c>
      <c r="M24289" s="3"/>
    </row>
    <row r="24290" spans="1:13">
      <c r="A24290" s="5">
        <v>43328</v>
      </c>
      <c r="B24290" s="5">
        <v>43328</v>
      </c>
      <c r="C24290" s="4" t="s">
        <v>1362</v>
      </c>
      <c r="D24290" s="18">
        <f>VLOOKUP(C24290,Index[],2,FALSE)</f>
        <v>227</v>
      </c>
      <c r="H24290" t="s">
        <v>139</v>
      </c>
      <c r="I24290">
        <f>VLOOKUP(Table1[[#This Row],[trait_name]],Trait[],2,FALSE)</f>
        <v>44</v>
      </c>
      <c r="J24290" s="23" t="s">
        <v>88</v>
      </c>
      <c r="L24290" s="3" t="s">
        <v>89</v>
      </c>
      <c r="M24290" s="3"/>
    </row>
    <row r="24291" spans="1:13">
      <c r="A24291" s="5">
        <v>43328</v>
      </c>
      <c r="B24291" s="5">
        <v>43328</v>
      </c>
      <c r="C24291" s="4" t="s">
        <v>1362</v>
      </c>
      <c r="D24291" s="18">
        <f>VLOOKUP(C24291,Index[],2,FALSE)</f>
        <v>227</v>
      </c>
      <c r="I24291">
        <f>VLOOKUP(Table1[[#This Row],[trait_name]],Trait[],2,FALSE)</f>
        <v>44</v>
      </c>
      <c r="J24291" s="23" t="s">
        <v>88</v>
      </c>
      <c r="L24291" s="3"/>
      <c r="M24291" s="3"/>
    </row>
    <row r="24292" spans="1:13">
      <c r="A24292" s="5">
        <v>43328</v>
      </c>
      <c r="B24292" s="5">
        <v>43328</v>
      </c>
      <c r="C24292" s="4" t="s">
        <v>1362</v>
      </c>
      <c r="D24292" s="18">
        <f>VLOOKUP(C24292,Index[],2,FALSE)</f>
        <v>227</v>
      </c>
      <c r="H24292" t="s">
        <v>325</v>
      </c>
      <c r="I24292">
        <f>VLOOKUP(Table1[[#This Row],[trait_name]],Trait[],2,FALSE)</f>
        <v>45</v>
      </c>
      <c r="J24292" s="23" t="s">
        <v>92</v>
      </c>
      <c r="L24292" s="3" t="s">
        <v>96</v>
      </c>
      <c r="M24292" s="3"/>
    </row>
    <row r="24293" spans="1:13">
      <c r="A24293" s="5">
        <v>43328</v>
      </c>
      <c r="B24293" s="5">
        <v>43328</v>
      </c>
      <c r="C24293" s="4" t="s">
        <v>1362</v>
      </c>
      <c r="D24293" s="18">
        <f>VLOOKUP(C24293,Index[],2,FALSE)</f>
        <v>227</v>
      </c>
      <c r="H24293" t="s">
        <v>325</v>
      </c>
      <c r="I24293">
        <f>VLOOKUP(Table1[[#This Row],[trait_name]],Trait[],2,FALSE)</f>
        <v>45</v>
      </c>
      <c r="J24293" s="23" t="s">
        <v>92</v>
      </c>
      <c r="L24293" s="3" t="s">
        <v>177</v>
      </c>
      <c r="M24293" s="3"/>
    </row>
    <row r="24294" spans="1:13">
      <c r="A24294" s="5">
        <v>43328</v>
      </c>
      <c r="B24294" s="5">
        <v>43328</v>
      </c>
      <c r="C24294" s="4" t="s">
        <v>1362</v>
      </c>
      <c r="D24294" s="18">
        <f>VLOOKUP(C24294,Index[],2,FALSE)</f>
        <v>227</v>
      </c>
      <c r="H24294" t="s">
        <v>325</v>
      </c>
      <c r="I24294">
        <f>VLOOKUP(Table1[[#This Row],[trait_name]],Trait[],2,FALSE)</f>
        <v>45</v>
      </c>
      <c r="J24294" s="23" t="s">
        <v>92</v>
      </c>
      <c r="L24294" s="3" t="s">
        <v>94</v>
      </c>
      <c r="M24294" s="3"/>
    </row>
    <row r="24295" spans="1:13">
      <c r="A24295" s="5">
        <v>43328</v>
      </c>
      <c r="B24295" s="5">
        <v>43328</v>
      </c>
      <c r="C24295" s="4" t="s">
        <v>1362</v>
      </c>
      <c r="D24295" s="18">
        <f>VLOOKUP(C24295,Index[],2,FALSE)</f>
        <v>227</v>
      </c>
      <c r="H24295" t="s">
        <v>139</v>
      </c>
      <c r="I24295">
        <f>VLOOKUP(Table1[[#This Row],[trait_name]],Trait[],2,FALSE)</f>
        <v>46</v>
      </c>
      <c r="J24295" s="23" t="s">
        <v>97</v>
      </c>
      <c r="L24295" s="3" t="s">
        <v>108</v>
      </c>
      <c r="M24295" s="3"/>
    </row>
    <row r="24296" spans="1:13">
      <c r="A24296" s="5">
        <v>43328</v>
      </c>
      <c r="B24296" s="5">
        <v>43328</v>
      </c>
      <c r="C24296" s="4" t="s">
        <v>1362</v>
      </c>
      <c r="D24296" s="18">
        <f>VLOOKUP(C24296,Index[],2,FALSE)</f>
        <v>227</v>
      </c>
      <c r="I24296">
        <f>VLOOKUP(Table1[[#This Row],[trait_name]],Trait[],2,FALSE)</f>
        <v>46</v>
      </c>
      <c r="J24296" s="23" t="s">
        <v>97</v>
      </c>
      <c r="L24296" s="3"/>
      <c r="M24296" s="3"/>
    </row>
    <row r="24297" spans="1:13">
      <c r="A24297" s="5">
        <v>43328</v>
      </c>
      <c r="B24297" s="5">
        <v>43328</v>
      </c>
      <c r="C24297" s="4" t="s">
        <v>1362</v>
      </c>
      <c r="D24297" s="18">
        <f>VLOOKUP(C24297,Index[],2,FALSE)</f>
        <v>227</v>
      </c>
      <c r="H24297" t="s">
        <v>139</v>
      </c>
      <c r="I24297">
        <f>VLOOKUP(Table1[[#This Row],[trait_name]],Trait[],2,FALSE)</f>
        <v>47</v>
      </c>
      <c r="J24297" s="23" t="s">
        <v>99</v>
      </c>
      <c r="L24297" s="3" t="s">
        <v>374</v>
      </c>
      <c r="M24297" s="3"/>
    </row>
    <row r="24298" spans="1:13">
      <c r="A24298" s="5">
        <v>43328</v>
      </c>
      <c r="B24298" s="5">
        <v>43328</v>
      </c>
      <c r="C24298" s="4" t="s">
        <v>1362</v>
      </c>
      <c r="D24298" s="18">
        <f>VLOOKUP(C24298,Index[],2,FALSE)</f>
        <v>227</v>
      </c>
      <c r="I24298">
        <f>VLOOKUP(Table1[[#This Row],[trait_name]],Trait[],2,FALSE)</f>
        <v>47</v>
      </c>
      <c r="J24298" s="23" t="s">
        <v>99</v>
      </c>
      <c r="L24298" s="3"/>
      <c r="M24298" s="3"/>
    </row>
    <row r="24299" spans="1:13">
      <c r="A24299" s="5">
        <v>43328</v>
      </c>
      <c r="B24299" s="5">
        <v>43328</v>
      </c>
      <c r="C24299" s="4" t="s">
        <v>1362</v>
      </c>
      <c r="D24299" s="18">
        <f>VLOOKUP(C24299,Index[],2,FALSE)</f>
        <v>227</v>
      </c>
      <c r="H24299" t="s">
        <v>325</v>
      </c>
      <c r="I24299">
        <f>VLOOKUP(Table1[[#This Row],[trait_name]],Trait[],2,FALSE)</f>
        <v>48</v>
      </c>
      <c r="J24299" s="23" t="s">
        <v>101</v>
      </c>
      <c r="L24299" s="3" t="s">
        <v>471</v>
      </c>
      <c r="M24299" s="3"/>
    </row>
    <row r="24300" spans="1:13">
      <c r="A24300" s="5">
        <v>43328</v>
      </c>
      <c r="B24300" s="5">
        <v>43328</v>
      </c>
      <c r="C24300" s="4" t="s">
        <v>1362</v>
      </c>
      <c r="D24300" s="18">
        <f>VLOOKUP(C24300,Index[],2,FALSE)</f>
        <v>227</v>
      </c>
      <c r="H24300" t="s">
        <v>325</v>
      </c>
      <c r="I24300">
        <f>VLOOKUP(Table1[[#This Row],[trait_name]],Trait[],2,FALSE)</f>
        <v>48</v>
      </c>
      <c r="J24300" s="23" t="s">
        <v>101</v>
      </c>
      <c r="L24300" s="3" t="s">
        <v>103</v>
      </c>
      <c r="M24300" s="3"/>
    </row>
    <row r="24301" spans="1:13">
      <c r="A24301" s="5">
        <v>43328</v>
      </c>
      <c r="B24301" s="5">
        <v>43328</v>
      </c>
      <c r="C24301" s="4" t="s">
        <v>1362</v>
      </c>
      <c r="D24301" s="18">
        <f>VLOOKUP(C24301,Index[],2,FALSE)</f>
        <v>227</v>
      </c>
      <c r="H24301" t="s">
        <v>325</v>
      </c>
      <c r="I24301">
        <f>VLOOKUP(Table1[[#This Row],[trait_name]],Trait[],2,FALSE)</f>
        <v>49</v>
      </c>
      <c r="J24301" s="23" t="s">
        <v>104</v>
      </c>
      <c r="L24301" s="3" t="s">
        <v>181</v>
      </c>
      <c r="M24301" s="3"/>
    </row>
    <row r="24302" spans="1:13">
      <c r="A24302" s="5">
        <v>43328</v>
      </c>
      <c r="B24302" s="5">
        <v>43328</v>
      </c>
      <c r="C24302" s="4" t="s">
        <v>1362</v>
      </c>
      <c r="D24302" s="18">
        <f>VLOOKUP(C24302,Index[],2,FALSE)</f>
        <v>227</v>
      </c>
      <c r="H24302" t="s">
        <v>325</v>
      </c>
      <c r="I24302">
        <f>VLOOKUP(Table1[[#This Row],[trait_name]],Trait[],2,FALSE)</f>
        <v>50</v>
      </c>
      <c r="J24302" s="23" t="s">
        <v>106</v>
      </c>
      <c r="L24302" s="3" t="s">
        <v>90</v>
      </c>
      <c r="M24302" s="3"/>
    </row>
    <row r="24303" spans="1:13">
      <c r="A24303" s="5">
        <v>43328</v>
      </c>
      <c r="B24303" s="5">
        <v>43328</v>
      </c>
      <c r="C24303" s="4" t="s">
        <v>1362</v>
      </c>
      <c r="D24303" s="18">
        <f>VLOOKUP(C24303,Index[],2,FALSE)</f>
        <v>227</v>
      </c>
      <c r="I24303">
        <f>VLOOKUP(Table1[[#This Row],[trait_name]],Trait[],2,FALSE)</f>
        <v>50</v>
      </c>
      <c r="J24303" s="23" t="s">
        <v>106</v>
      </c>
      <c r="L24303" s="3"/>
      <c r="M24303" s="3"/>
    </row>
    <row r="24304" spans="1:13">
      <c r="A24304" s="5">
        <v>43328</v>
      </c>
      <c r="B24304" s="5">
        <v>43328</v>
      </c>
      <c r="C24304" s="4" t="s">
        <v>1362</v>
      </c>
      <c r="D24304" s="18">
        <f>VLOOKUP(C24304,Index[],2,FALSE)</f>
        <v>227</v>
      </c>
      <c r="H24304" t="s">
        <v>325</v>
      </c>
      <c r="I24304">
        <f>VLOOKUP(Table1[[#This Row],[trait_name]],Trait[],2,FALSE)</f>
        <v>51</v>
      </c>
      <c r="J24304" s="23" t="s">
        <v>107</v>
      </c>
      <c r="L24304" s="3" t="s">
        <v>314</v>
      </c>
      <c r="M24304" s="3"/>
    </row>
    <row r="24305" spans="1:13">
      <c r="A24305" s="5">
        <v>43328</v>
      </c>
      <c r="B24305" s="5">
        <v>43328</v>
      </c>
      <c r="C24305" s="4" t="s">
        <v>1362</v>
      </c>
      <c r="D24305" s="18">
        <f>VLOOKUP(C24305,Index[],2,FALSE)</f>
        <v>227</v>
      </c>
      <c r="H24305" t="s">
        <v>325</v>
      </c>
      <c r="I24305">
        <f>VLOOKUP(Table1[[#This Row],[trait_name]],Trait[],2,FALSE)</f>
        <v>52</v>
      </c>
      <c r="J24305" s="23" t="s">
        <v>109</v>
      </c>
      <c r="L24305" s="3" t="s">
        <v>318</v>
      </c>
      <c r="M24305" s="3"/>
    </row>
    <row r="24306" spans="1:13">
      <c r="A24306" s="5">
        <v>43328</v>
      </c>
      <c r="B24306" s="5">
        <v>43328</v>
      </c>
      <c r="C24306" s="4" t="s">
        <v>1362</v>
      </c>
      <c r="D24306" s="18">
        <f>VLOOKUP(C24306,Index[],2,FALSE)</f>
        <v>227</v>
      </c>
      <c r="I24306">
        <f>VLOOKUP(Table1[[#This Row],[trait_name]],Trait[],2,FALSE)</f>
        <v>52</v>
      </c>
      <c r="J24306" s="23" t="s">
        <v>109</v>
      </c>
      <c r="L24306" s="3"/>
      <c r="M24306" s="3"/>
    </row>
    <row r="24307" spans="1:13">
      <c r="A24307" s="5">
        <v>43328</v>
      </c>
      <c r="B24307" s="5">
        <v>43328</v>
      </c>
      <c r="C24307" s="4" t="s">
        <v>1367</v>
      </c>
      <c r="D24307" s="69">
        <f>VLOOKUP(C24307,Index[],2,FALSE)</f>
        <v>228</v>
      </c>
      <c r="H24307" t="s">
        <v>208</v>
      </c>
      <c r="I24307">
        <f>VLOOKUP(Table1[[#This Row],[trait_name]],Trait[],2,FALSE)</f>
        <v>36</v>
      </c>
      <c r="J24307" s="23" t="s">
        <v>69</v>
      </c>
      <c r="L24307" s="3" t="s">
        <v>168</v>
      </c>
      <c r="M24307" s="3"/>
    </row>
    <row r="24308" spans="1:13">
      <c r="A24308" s="5">
        <v>43328</v>
      </c>
      <c r="B24308" s="5">
        <v>43328</v>
      </c>
      <c r="C24308" s="4" t="s">
        <v>1367</v>
      </c>
      <c r="D24308" s="69">
        <f>VLOOKUP(C24308,Index[],2,FALSE)</f>
        <v>228</v>
      </c>
      <c r="H24308" t="s">
        <v>215</v>
      </c>
      <c r="I24308">
        <f>VLOOKUP(Table1[[#This Row],[trait_name]],Trait[],2,FALSE)</f>
        <v>36</v>
      </c>
      <c r="J24308" s="23" t="s">
        <v>69</v>
      </c>
      <c r="L24308" s="3" t="s">
        <v>461</v>
      </c>
      <c r="M24308" s="3"/>
    </row>
    <row r="24309" spans="1:13">
      <c r="A24309" s="5">
        <v>43328</v>
      </c>
      <c r="B24309" s="5">
        <v>43328</v>
      </c>
      <c r="C24309" s="4" t="s">
        <v>1367</v>
      </c>
      <c r="D24309" s="18">
        <f>VLOOKUP(C24309,Index[],2,FALSE)</f>
        <v>228</v>
      </c>
      <c r="I24309">
        <f>VLOOKUP(Table1[[#This Row],[trait_name]],Trait[],2,FALSE)</f>
        <v>37</v>
      </c>
      <c r="J24309" s="23" t="s">
        <v>170</v>
      </c>
      <c r="L24309" s="3"/>
      <c r="M24309" s="3"/>
    </row>
    <row r="24310" spans="1:13">
      <c r="A24310" s="5">
        <v>43328</v>
      </c>
      <c r="B24310" s="5">
        <v>43328</v>
      </c>
      <c r="C24310" s="4" t="s">
        <v>1367</v>
      </c>
      <c r="D24310" s="18">
        <f>VLOOKUP(C24310,Index[],2,FALSE)</f>
        <v>228</v>
      </c>
      <c r="H24310" t="s">
        <v>192</v>
      </c>
      <c r="I24310">
        <f>VLOOKUP(Table1[[#This Row],[trait_name]],Trait[],2,FALSE)</f>
        <v>38</v>
      </c>
      <c r="J24310" s="23" t="s">
        <v>72</v>
      </c>
      <c r="L24310" s="3" t="s">
        <v>219</v>
      </c>
      <c r="M24310" s="3"/>
    </row>
    <row r="24311" spans="1:13">
      <c r="A24311" s="5">
        <v>43328</v>
      </c>
      <c r="B24311" s="5">
        <v>43328</v>
      </c>
      <c r="C24311" s="4" t="s">
        <v>1367</v>
      </c>
      <c r="D24311" s="18">
        <f>VLOOKUP(C24311,Index[],2,FALSE)</f>
        <v>228</v>
      </c>
      <c r="I24311">
        <f>VLOOKUP(Table1[[#This Row],[trait_name]],Trait[],2,FALSE)</f>
        <v>38</v>
      </c>
      <c r="J24311" s="23" t="s">
        <v>72</v>
      </c>
      <c r="L24311" s="3"/>
      <c r="M24311" s="3"/>
    </row>
    <row r="24312" spans="1:13">
      <c r="A24312" s="5">
        <v>43328</v>
      </c>
      <c r="B24312" s="5">
        <v>43328</v>
      </c>
      <c r="C24312" s="4" t="s">
        <v>1367</v>
      </c>
      <c r="D24312" s="18">
        <f>VLOOKUP(C24312,Index[],2,FALSE)</f>
        <v>228</v>
      </c>
      <c r="H24312" t="s">
        <v>208</v>
      </c>
      <c r="I24312">
        <f>VLOOKUP(Table1[[#This Row],[trait_name]],Trait[],2,FALSE)</f>
        <v>39</v>
      </c>
      <c r="J24312" s="23" t="s">
        <v>74</v>
      </c>
      <c r="L24312" s="3" t="s">
        <v>220</v>
      </c>
      <c r="M24312" s="3"/>
    </row>
    <row r="24313" spans="1:13">
      <c r="A24313" s="5">
        <v>43328</v>
      </c>
      <c r="B24313" s="5">
        <v>43328</v>
      </c>
      <c r="C24313" s="4" t="s">
        <v>1367</v>
      </c>
      <c r="D24313" s="18">
        <f>VLOOKUP(C24313,Index[],2,FALSE)</f>
        <v>228</v>
      </c>
      <c r="H24313" t="s">
        <v>208</v>
      </c>
      <c r="I24313">
        <f>VLOOKUP(Table1[[#This Row],[trait_name]],Trait[],2,FALSE)</f>
        <v>40</v>
      </c>
      <c r="J24313" s="23" t="s">
        <v>76</v>
      </c>
      <c r="L24313" s="3" t="s">
        <v>548</v>
      </c>
      <c r="M24313" s="3"/>
    </row>
    <row r="24314" spans="1:13">
      <c r="A24314" s="5">
        <v>43328</v>
      </c>
      <c r="B24314" s="5">
        <v>43328</v>
      </c>
      <c r="C24314" s="4" t="s">
        <v>1367</v>
      </c>
      <c r="D24314" s="18">
        <f>VLOOKUP(C24314,Index[],2,FALSE)</f>
        <v>228</v>
      </c>
      <c r="H24314" t="s">
        <v>208</v>
      </c>
      <c r="I24314">
        <f>VLOOKUP(Table1[[#This Row],[trait_name]],Trait[],2,FALSE)</f>
        <v>40</v>
      </c>
      <c r="J24314" s="23" t="s">
        <v>76</v>
      </c>
      <c r="L24314" s="3" t="s">
        <v>1179</v>
      </c>
      <c r="M24314" s="3"/>
    </row>
    <row r="24315" spans="1:13">
      <c r="A24315" s="5">
        <v>43328</v>
      </c>
      <c r="B24315" s="5">
        <v>43328</v>
      </c>
      <c r="C24315" s="4" t="s">
        <v>1367</v>
      </c>
      <c r="D24315" s="18">
        <f>VLOOKUP(C24315,Index[],2,FALSE)</f>
        <v>228</v>
      </c>
      <c r="I24315">
        <f>VLOOKUP(Table1[[#This Row],[trait_name]],Trait[],2,FALSE)</f>
        <v>40</v>
      </c>
      <c r="J24315" s="23" t="s">
        <v>76</v>
      </c>
      <c r="L24315" s="3"/>
      <c r="M24315" s="3"/>
    </row>
    <row r="24316" spans="1:13">
      <c r="A24316" s="5">
        <v>43328</v>
      </c>
      <c r="B24316" s="5">
        <v>43328</v>
      </c>
      <c r="C24316" s="4" t="s">
        <v>1367</v>
      </c>
      <c r="D24316" s="18">
        <f>VLOOKUP(C24316,Index[],2,FALSE)</f>
        <v>228</v>
      </c>
      <c r="H24316" t="s">
        <v>208</v>
      </c>
      <c r="I24316">
        <f>VLOOKUP(Table1[[#This Row],[trait_name]],Trait[],2,FALSE)</f>
        <v>41</v>
      </c>
      <c r="J24316" s="23" t="s">
        <v>78</v>
      </c>
      <c r="L24316" s="3" t="s">
        <v>80</v>
      </c>
      <c r="M24316" s="3"/>
    </row>
    <row r="24317" spans="1:13">
      <c r="A24317" s="5">
        <v>43328</v>
      </c>
      <c r="B24317" s="5">
        <v>43328</v>
      </c>
      <c r="C24317" s="4" t="s">
        <v>1367</v>
      </c>
      <c r="D24317" s="18">
        <f>VLOOKUP(C24317,Index[],2,FALSE)</f>
        <v>228</v>
      </c>
      <c r="H24317" t="s">
        <v>208</v>
      </c>
      <c r="I24317">
        <f>VLOOKUP(Table1[[#This Row],[trait_name]],Trait[],2,FALSE)</f>
        <v>41</v>
      </c>
      <c r="J24317" s="23" t="s">
        <v>78</v>
      </c>
      <c r="L24317" s="3" t="s">
        <v>173</v>
      </c>
      <c r="M24317" s="3"/>
    </row>
    <row r="24318" spans="1:13">
      <c r="A24318" s="5">
        <v>43328</v>
      </c>
      <c r="B24318" s="5">
        <v>43328</v>
      </c>
      <c r="C24318" s="4" t="s">
        <v>1367</v>
      </c>
      <c r="D24318" s="18">
        <f>VLOOKUP(C24318,Index[],2,FALSE)</f>
        <v>228</v>
      </c>
      <c r="I24318">
        <f>VLOOKUP(Table1[[#This Row],[trait_name]],Trait[],2,FALSE)</f>
        <v>41</v>
      </c>
      <c r="J24318" s="23" t="s">
        <v>78</v>
      </c>
      <c r="L24318" s="3"/>
      <c r="M24318" s="3"/>
    </row>
    <row r="24319" spans="1:13">
      <c r="A24319" s="5">
        <v>43328</v>
      </c>
      <c r="B24319" s="5">
        <v>43328</v>
      </c>
      <c r="C24319" s="4" t="s">
        <v>1367</v>
      </c>
      <c r="D24319" s="18">
        <f>VLOOKUP(C24319,Index[],2,FALSE)</f>
        <v>228</v>
      </c>
      <c r="H24319" t="s">
        <v>208</v>
      </c>
      <c r="I24319">
        <f>VLOOKUP(Table1[[#This Row],[trait_name]],Trait[],2,FALSE)</f>
        <v>42</v>
      </c>
      <c r="J24319" s="23" t="s">
        <v>82</v>
      </c>
      <c r="L24319" s="3" t="s">
        <v>179</v>
      </c>
      <c r="M24319" s="3"/>
    </row>
    <row r="24320" spans="1:13">
      <c r="A24320" s="5">
        <v>43328</v>
      </c>
      <c r="B24320" s="5">
        <v>43328</v>
      </c>
      <c r="C24320" s="4" t="s">
        <v>1367</v>
      </c>
      <c r="D24320" s="18">
        <f>VLOOKUP(C24320,Index[],2,FALSE)</f>
        <v>228</v>
      </c>
      <c r="I24320">
        <f>VLOOKUP(Table1[[#This Row],[trait_name]],Trait[],2,FALSE)</f>
        <v>42</v>
      </c>
      <c r="J24320" s="23" t="s">
        <v>82</v>
      </c>
      <c r="L24320" s="3"/>
      <c r="M24320" s="3"/>
    </row>
    <row r="24321" spans="1:13">
      <c r="A24321" s="5">
        <v>43328</v>
      </c>
      <c r="B24321" s="5">
        <v>43328</v>
      </c>
      <c r="C24321" s="4" t="s">
        <v>1367</v>
      </c>
      <c r="D24321" s="18">
        <f>VLOOKUP(C24321,Index[],2,FALSE)</f>
        <v>228</v>
      </c>
      <c r="I24321">
        <f>VLOOKUP(Table1[[#This Row],[trait_name]],Trait[],2,FALSE)</f>
        <v>42</v>
      </c>
      <c r="J24321" s="23" t="s">
        <v>82</v>
      </c>
      <c r="L24321" s="3"/>
      <c r="M24321" s="3"/>
    </row>
    <row r="24322" spans="1:13">
      <c r="A24322" s="5">
        <v>43328</v>
      </c>
      <c r="B24322" s="5">
        <v>43328</v>
      </c>
      <c r="C24322" s="4" t="s">
        <v>1367</v>
      </c>
      <c r="D24322" s="18">
        <f>VLOOKUP(C24322,Index[],2,FALSE)</f>
        <v>228</v>
      </c>
      <c r="H24322" t="s">
        <v>208</v>
      </c>
      <c r="I24322">
        <f>VLOOKUP(Table1[[#This Row],[trait_name]],Trait[],2,FALSE)</f>
        <v>43</v>
      </c>
      <c r="J24322" s="23" t="s">
        <v>86</v>
      </c>
      <c r="L24322" s="3" t="s">
        <v>175</v>
      </c>
      <c r="M24322" s="3"/>
    </row>
    <row r="24323" spans="1:13">
      <c r="A24323" s="5">
        <v>43328</v>
      </c>
      <c r="B24323" s="5">
        <v>43328</v>
      </c>
      <c r="C24323" s="4" t="s">
        <v>1367</v>
      </c>
      <c r="D24323" s="18">
        <f>VLOOKUP(C24323,Index[],2,FALSE)</f>
        <v>228</v>
      </c>
      <c r="H24323" t="s">
        <v>208</v>
      </c>
      <c r="I24323">
        <f>VLOOKUP(Table1[[#This Row],[trait_name]],Trait[],2,FALSE)</f>
        <v>43</v>
      </c>
      <c r="J24323" s="23" t="s">
        <v>86</v>
      </c>
      <c r="L24323" s="3" t="s">
        <v>181</v>
      </c>
      <c r="M24323" s="3"/>
    </row>
    <row r="24324" spans="1:13">
      <c r="A24324" s="5">
        <v>43328</v>
      </c>
      <c r="B24324" s="5">
        <v>43328</v>
      </c>
      <c r="C24324" s="4" t="s">
        <v>1367</v>
      </c>
      <c r="D24324" s="18">
        <f>VLOOKUP(C24324,Index[],2,FALSE)</f>
        <v>228</v>
      </c>
      <c r="H24324" t="s">
        <v>208</v>
      </c>
      <c r="I24324">
        <f>VLOOKUP(Table1[[#This Row],[trait_name]],Trait[],2,FALSE)</f>
        <v>44</v>
      </c>
      <c r="J24324" s="23" t="s">
        <v>88</v>
      </c>
      <c r="L24324" s="3" t="s">
        <v>89</v>
      </c>
      <c r="M24324" s="3"/>
    </row>
    <row r="24325" spans="1:13">
      <c r="A24325" s="5">
        <v>43328</v>
      </c>
      <c r="B24325" s="5">
        <v>43328</v>
      </c>
      <c r="C24325" s="4" t="s">
        <v>1367</v>
      </c>
      <c r="D24325" s="18">
        <f>VLOOKUP(C24325,Index[],2,FALSE)</f>
        <v>228</v>
      </c>
      <c r="I24325">
        <f>VLOOKUP(Table1[[#This Row],[trait_name]],Trait[],2,FALSE)</f>
        <v>44</v>
      </c>
      <c r="J24325" s="23" t="s">
        <v>88</v>
      </c>
      <c r="L24325" s="3"/>
      <c r="M24325" s="3"/>
    </row>
    <row r="24326" spans="1:13">
      <c r="A24326" s="5">
        <v>43328</v>
      </c>
      <c r="B24326" s="5">
        <v>43328</v>
      </c>
      <c r="C24326" s="4" t="s">
        <v>1367</v>
      </c>
      <c r="D24326" s="18">
        <f>VLOOKUP(C24326,Index[],2,FALSE)</f>
        <v>228</v>
      </c>
      <c r="H24326" t="s">
        <v>215</v>
      </c>
      <c r="I24326">
        <f>VLOOKUP(Table1[[#This Row],[trait_name]],Trait[],2,FALSE)</f>
        <v>45</v>
      </c>
      <c r="J24326" s="23" t="s">
        <v>92</v>
      </c>
      <c r="L24326" s="3" t="s">
        <v>549</v>
      </c>
      <c r="M24326" s="3"/>
    </row>
    <row r="24327" spans="1:13">
      <c r="A24327" s="5">
        <v>43328</v>
      </c>
      <c r="B24327" s="5">
        <v>43328</v>
      </c>
      <c r="C24327" s="4" t="s">
        <v>1367</v>
      </c>
      <c r="D24327" s="18">
        <f>VLOOKUP(C24327,Index[],2,FALSE)</f>
        <v>228</v>
      </c>
      <c r="I24327">
        <f>VLOOKUP(Table1[[#This Row],[trait_name]],Trait[],2,FALSE)</f>
        <v>45</v>
      </c>
      <c r="J24327" s="23" t="s">
        <v>92</v>
      </c>
      <c r="L24327" s="3"/>
      <c r="M24327" s="3"/>
    </row>
    <row r="24328" spans="1:13">
      <c r="A24328" s="5">
        <v>43328</v>
      </c>
      <c r="B24328" s="5">
        <v>43328</v>
      </c>
      <c r="C24328" s="4" t="s">
        <v>1367</v>
      </c>
      <c r="D24328" s="18">
        <f>VLOOKUP(C24328,Index[],2,FALSE)</f>
        <v>228</v>
      </c>
      <c r="I24328">
        <f>VLOOKUP(Table1[[#This Row],[trait_name]],Trait[],2,FALSE)</f>
        <v>45</v>
      </c>
      <c r="J24328" s="23" t="s">
        <v>92</v>
      </c>
      <c r="L24328" s="3"/>
      <c r="M24328" s="3"/>
    </row>
    <row r="24329" spans="1:13">
      <c r="A24329" s="5">
        <v>43328</v>
      </c>
      <c r="B24329" s="5">
        <v>43328</v>
      </c>
      <c r="C24329" s="4" t="s">
        <v>1367</v>
      </c>
      <c r="D24329" s="18">
        <f>VLOOKUP(C24329,Index[],2,FALSE)</f>
        <v>228</v>
      </c>
      <c r="H24329" t="s">
        <v>208</v>
      </c>
      <c r="I24329">
        <f>VLOOKUP(Table1[[#This Row],[trait_name]],Trait[],2,FALSE)</f>
        <v>46</v>
      </c>
      <c r="J24329" s="23" t="s">
        <v>97</v>
      </c>
      <c r="L24329" s="3" t="s">
        <v>98</v>
      </c>
      <c r="M24329" s="3"/>
    </row>
    <row r="24330" spans="1:13">
      <c r="A24330" s="5">
        <v>43328</v>
      </c>
      <c r="B24330" s="5">
        <v>43328</v>
      </c>
      <c r="C24330" s="4" t="s">
        <v>1367</v>
      </c>
      <c r="D24330" s="18">
        <f>VLOOKUP(C24330,Index[],2,FALSE)</f>
        <v>228</v>
      </c>
      <c r="H24330" t="s">
        <v>208</v>
      </c>
      <c r="I24330">
        <f>VLOOKUP(Table1[[#This Row],[trait_name]],Trait[],2,FALSE)</f>
        <v>46</v>
      </c>
      <c r="J24330" s="23" t="s">
        <v>97</v>
      </c>
      <c r="L24330" s="3" t="s">
        <v>1257</v>
      </c>
      <c r="M24330" s="3"/>
    </row>
    <row r="24331" spans="1:13">
      <c r="A24331" s="5">
        <v>43328</v>
      </c>
      <c r="B24331" s="5">
        <v>43328</v>
      </c>
      <c r="C24331" s="4" t="s">
        <v>1367</v>
      </c>
      <c r="D24331" s="18">
        <f>VLOOKUP(C24331,Index[],2,FALSE)</f>
        <v>228</v>
      </c>
      <c r="H24331" t="s">
        <v>208</v>
      </c>
      <c r="I24331">
        <f>VLOOKUP(Table1[[#This Row],[trait_name]],Trait[],2,FALSE)</f>
        <v>47</v>
      </c>
      <c r="J24331" s="23" t="s">
        <v>99</v>
      </c>
      <c r="L24331" s="3" t="s">
        <v>335</v>
      </c>
      <c r="M24331" s="3"/>
    </row>
    <row r="24332" spans="1:13">
      <c r="A24332" s="5">
        <v>43328</v>
      </c>
      <c r="B24332" s="5">
        <v>43328</v>
      </c>
      <c r="C24332" s="4" t="s">
        <v>1367</v>
      </c>
      <c r="D24332" s="18">
        <f>VLOOKUP(C24332,Index[],2,FALSE)</f>
        <v>228</v>
      </c>
      <c r="I24332">
        <f>VLOOKUP(Table1[[#This Row],[trait_name]],Trait[],2,FALSE)</f>
        <v>47</v>
      </c>
      <c r="J24332" s="23" t="s">
        <v>99</v>
      </c>
      <c r="L24332" s="3"/>
      <c r="M24332" s="3"/>
    </row>
    <row r="24333" spans="1:13">
      <c r="A24333" s="5">
        <v>43328</v>
      </c>
      <c r="B24333" s="5">
        <v>43328</v>
      </c>
      <c r="C24333" s="4" t="s">
        <v>1367</v>
      </c>
      <c r="D24333" s="18">
        <f>VLOOKUP(C24333,Index[],2,FALSE)</f>
        <v>228</v>
      </c>
      <c r="I24333">
        <f>VLOOKUP(Table1[[#This Row],[trait_name]],Trait[],2,FALSE)</f>
        <v>48</v>
      </c>
      <c r="J24333" s="23" t="s">
        <v>101</v>
      </c>
      <c r="L24333" s="3"/>
      <c r="M24333" s="3"/>
    </row>
    <row r="24334" spans="1:13">
      <c r="A24334" s="5">
        <v>43328</v>
      </c>
      <c r="B24334" s="5">
        <v>43328</v>
      </c>
      <c r="C24334" s="4" t="s">
        <v>1367</v>
      </c>
      <c r="D24334" s="18">
        <f>VLOOKUP(C24334,Index[],2,FALSE)</f>
        <v>228</v>
      </c>
      <c r="I24334">
        <f>VLOOKUP(Table1[[#This Row],[trait_name]],Trait[],2,FALSE)</f>
        <v>48</v>
      </c>
      <c r="J24334" s="23" t="s">
        <v>101</v>
      </c>
      <c r="L24334" s="3"/>
      <c r="M24334" s="3"/>
    </row>
    <row r="24335" spans="1:13">
      <c r="A24335" s="5">
        <v>43328</v>
      </c>
      <c r="B24335" s="5">
        <v>43328</v>
      </c>
      <c r="C24335" s="4" t="s">
        <v>1367</v>
      </c>
      <c r="D24335" s="18">
        <f>VLOOKUP(C24335,Index[],2,FALSE)</f>
        <v>228</v>
      </c>
      <c r="I24335">
        <f>VLOOKUP(Table1[[#This Row],[trait_name]],Trait[],2,FALSE)</f>
        <v>49</v>
      </c>
      <c r="J24335" s="23" t="s">
        <v>104</v>
      </c>
      <c r="L24335" s="3"/>
      <c r="M24335" s="3"/>
    </row>
    <row r="24336" spans="1:13">
      <c r="A24336" s="5">
        <v>43328</v>
      </c>
      <c r="B24336" s="5">
        <v>43328</v>
      </c>
      <c r="C24336" s="4" t="s">
        <v>1367</v>
      </c>
      <c r="D24336" s="18">
        <f>VLOOKUP(C24336,Index[],2,FALSE)</f>
        <v>228</v>
      </c>
      <c r="I24336">
        <f>VLOOKUP(Table1[[#This Row],[trait_name]],Trait[],2,FALSE)</f>
        <v>50</v>
      </c>
      <c r="J24336" s="23" t="s">
        <v>106</v>
      </c>
      <c r="L24336" s="3"/>
      <c r="M24336" s="3"/>
    </row>
    <row r="24337" spans="1:13">
      <c r="A24337" s="5">
        <v>43328</v>
      </c>
      <c r="B24337" s="5">
        <v>43328</v>
      </c>
      <c r="C24337" s="4" t="s">
        <v>1367</v>
      </c>
      <c r="D24337" s="18">
        <f>VLOOKUP(C24337,Index[],2,FALSE)</f>
        <v>228</v>
      </c>
      <c r="I24337">
        <f>VLOOKUP(Table1[[#This Row],[trait_name]],Trait[],2,FALSE)</f>
        <v>50</v>
      </c>
      <c r="J24337" s="23" t="s">
        <v>106</v>
      </c>
      <c r="L24337" s="3"/>
      <c r="M24337" s="3"/>
    </row>
    <row r="24338" spans="1:13">
      <c r="A24338" s="5">
        <v>43328</v>
      </c>
      <c r="B24338" s="5">
        <v>43328</v>
      </c>
      <c r="C24338" s="4" t="s">
        <v>1367</v>
      </c>
      <c r="D24338" s="18">
        <f>VLOOKUP(C24338,Index[],2,FALSE)</f>
        <v>228</v>
      </c>
      <c r="H24338" t="s">
        <v>208</v>
      </c>
      <c r="I24338">
        <f>VLOOKUP(Table1[[#This Row],[trait_name]],Trait[],2,FALSE)</f>
        <v>51</v>
      </c>
      <c r="J24338" s="23" t="s">
        <v>107</v>
      </c>
      <c r="L24338" s="3" t="s">
        <v>181</v>
      </c>
      <c r="M24338" s="3"/>
    </row>
    <row r="24339" spans="1:13">
      <c r="A24339" s="5">
        <v>43328</v>
      </c>
      <c r="B24339" s="5">
        <v>43328</v>
      </c>
      <c r="C24339" s="4" t="s">
        <v>1367</v>
      </c>
      <c r="D24339" s="69">
        <f>VLOOKUP(C24339,Index[],2,FALSE)</f>
        <v>228</v>
      </c>
      <c r="H24339" t="s">
        <v>208</v>
      </c>
      <c r="I24339">
        <f>VLOOKUP(Table1[[#This Row],[trait_name]],Trait[],2,FALSE)</f>
        <v>51</v>
      </c>
      <c r="J24339" s="23" t="s">
        <v>107</v>
      </c>
      <c r="L24339" s="3" t="s">
        <v>562</v>
      </c>
      <c r="M24339" s="3"/>
    </row>
    <row r="24340" spans="1:13">
      <c r="A24340" s="5">
        <v>43328</v>
      </c>
      <c r="B24340" s="5">
        <v>43328</v>
      </c>
      <c r="C24340" s="4" t="s">
        <v>1367</v>
      </c>
      <c r="D24340" s="18">
        <f>VLOOKUP(C24340,Index[],2,FALSE)</f>
        <v>228</v>
      </c>
      <c r="I24340">
        <f>VLOOKUP(Table1[[#This Row],[trait_name]],Trait[],2,FALSE)</f>
        <v>52</v>
      </c>
      <c r="J24340" s="23" t="s">
        <v>109</v>
      </c>
      <c r="L24340" s="3"/>
      <c r="M24340" s="3"/>
    </row>
    <row r="24341" spans="1:13">
      <c r="A24341" s="5">
        <v>43328</v>
      </c>
      <c r="B24341" s="5">
        <v>43328</v>
      </c>
      <c r="C24341" s="4" t="s">
        <v>1367</v>
      </c>
      <c r="D24341" s="18">
        <f>VLOOKUP(C24341,Index[],2,FALSE)</f>
        <v>228</v>
      </c>
      <c r="I24341">
        <f>VLOOKUP(Table1[[#This Row],[trait_name]],Trait[],2,FALSE)</f>
        <v>52</v>
      </c>
      <c r="J24341" s="23" t="s">
        <v>109</v>
      </c>
      <c r="L24341" s="3"/>
      <c r="M24341" s="3"/>
    </row>
    <row r="24342" spans="1:13">
      <c r="A24342" s="5">
        <v>43328</v>
      </c>
      <c r="B24342" s="5">
        <v>43328</v>
      </c>
      <c r="C24342" t="s">
        <v>1368</v>
      </c>
      <c r="D24342" s="69">
        <f>VLOOKUP(C24342,Index[],2,FALSE)</f>
        <v>229</v>
      </c>
      <c r="H24342" t="s">
        <v>904</v>
      </c>
      <c r="I24342">
        <f>VLOOKUP(Table1[[#This Row],[trait_name]],Trait[],2,FALSE)</f>
        <v>36</v>
      </c>
      <c r="J24342" s="23" t="s">
        <v>69</v>
      </c>
      <c r="L24342" s="3" t="s">
        <v>169</v>
      </c>
      <c r="M24342" s="3"/>
    </row>
    <row r="24343" spans="1:13">
      <c r="A24343" s="5">
        <v>43328</v>
      </c>
      <c r="B24343" s="5">
        <v>43328</v>
      </c>
      <c r="C24343" t="s">
        <v>1368</v>
      </c>
      <c r="D24343" s="69">
        <f>VLOOKUP(C24343,Index[],2,FALSE)</f>
        <v>229</v>
      </c>
      <c r="H24343" t="s">
        <v>506</v>
      </c>
      <c r="I24343">
        <f>VLOOKUP(Table1[[#This Row],[trait_name]],Trait[],2,FALSE)</f>
        <v>36</v>
      </c>
      <c r="J24343" s="23" t="s">
        <v>69</v>
      </c>
      <c r="L24343" s="3" t="s">
        <v>163</v>
      </c>
      <c r="M24343" s="3"/>
    </row>
    <row r="24344" spans="1:13">
      <c r="A24344" s="5">
        <v>43328</v>
      </c>
      <c r="B24344" s="5">
        <v>43328</v>
      </c>
      <c r="C24344" t="s">
        <v>1368</v>
      </c>
      <c r="D24344" s="18">
        <f>VLOOKUP(C24344,Index[],2,FALSE)</f>
        <v>229</v>
      </c>
      <c r="H24344" t="s">
        <v>904</v>
      </c>
      <c r="I24344">
        <f>VLOOKUP(Table1[[#This Row],[trait_name]],Trait[],2,FALSE)</f>
        <v>37</v>
      </c>
      <c r="J24344" s="23" t="s">
        <v>170</v>
      </c>
      <c r="L24344" s="3" t="s">
        <v>55</v>
      </c>
      <c r="M24344" s="3"/>
    </row>
    <row r="24345" spans="1:13">
      <c r="A24345" s="5">
        <v>43328</v>
      </c>
      <c r="B24345" s="5">
        <v>43328</v>
      </c>
      <c r="C24345" t="s">
        <v>1368</v>
      </c>
      <c r="D24345" s="18">
        <f>VLOOKUP(C24345,Index[],2,FALSE)</f>
        <v>229</v>
      </c>
      <c r="H24345" t="s">
        <v>904</v>
      </c>
      <c r="I24345">
        <f>VLOOKUP(Table1[[#This Row],[trait_name]],Trait[],2,FALSE)</f>
        <v>38</v>
      </c>
      <c r="J24345" s="23" t="s">
        <v>72</v>
      </c>
      <c r="L24345" s="3" t="s">
        <v>219</v>
      </c>
      <c r="M24345" s="3"/>
    </row>
    <row r="24346" spans="1:13">
      <c r="A24346" s="5">
        <v>43328</v>
      </c>
      <c r="B24346" s="5">
        <v>43328</v>
      </c>
      <c r="C24346" t="s">
        <v>1368</v>
      </c>
      <c r="D24346" s="18">
        <f>VLOOKUP(C24346,Index[],2,FALSE)</f>
        <v>229</v>
      </c>
      <c r="I24346">
        <f>VLOOKUP(Table1[[#This Row],[trait_name]],Trait[],2,FALSE)</f>
        <v>38</v>
      </c>
      <c r="J24346" s="23" t="s">
        <v>72</v>
      </c>
      <c r="L24346" s="3"/>
      <c r="M24346" s="3"/>
    </row>
    <row r="24347" spans="1:13">
      <c r="A24347" s="5">
        <v>43328</v>
      </c>
      <c r="B24347" s="5">
        <v>43328</v>
      </c>
      <c r="C24347" t="s">
        <v>1368</v>
      </c>
      <c r="D24347" s="18">
        <f>VLOOKUP(C24347,Index[],2,FALSE)</f>
        <v>229</v>
      </c>
      <c r="H24347" t="s">
        <v>904</v>
      </c>
      <c r="I24347">
        <f>VLOOKUP(Table1[[#This Row],[trait_name]],Trait[],2,FALSE)</f>
        <v>39</v>
      </c>
      <c r="J24347" s="23" t="s">
        <v>74</v>
      </c>
      <c r="L24347" s="3" t="s">
        <v>220</v>
      </c>
      <c r="M24347" s="3"/>
    </row>
    <row r="24348" spans="1:13">
      <c r="A24348" s="5">
        <v>43328</v>
      </c>
      <c r="B24348" s="5">
        <v>43328</v>
      </c>
      <c r="C24348" t="s">
        <v>1368</v>
      </c>
      <c r="D24348" s="18">
        <f>VLOOKUP(C24348,Index[],2,FALSE)</f>
        <v>229</v>
      </c>
      <c r="H24348" t="s">
        <v>904</v>
      </c>
      <c r="I24348">
        <f>VLOOKUP(Table1[[#This Row],[trait_name]],Trait[],2,FALSE)</f>
        <v>40</v>
      </c>
      <c r="J24348" s="23" t="s">
        <v>76</v>
      </c>
      <c r="L24348" s="3" t="s">
        <v>253</v>
      </c>
      <c r="M24348" s="3"/>
    </row>
    <row r="24349" spans="1:13">
      <c r="A24349" s="5">
        <v>43328</v>
      </c>
      <c r="B24349" s="5">
        <v>43328</v>
      </c>
      <c r="C24349" t="s">
        <v>1368</v>
      </c>
      <c r="D24349" s="18">
        <f>VLOOKUP(C24349,Index[],2,FALSE)</f>
        <v>229</v>
      </c>
      <c r="H24349" t="s">
        <v>904</v>
      </c>
      <c r="I24349">
        <f>VLOOKUP(Table1[[#This Row],[trait_name]],Trait[],2,FALSE)</f>
        <v>40</v>
      </c>
      <c r="J24349" s="23" t="s">
        <v>76</v>
      </c>
      <c r="L24349" s="3" t="s">
        <v>559</v>
      </c>
      <c r="M24349" s="3"/>
    </row>
    <row r="24350" spans="1:13">
      <c r="A24350" s="5">
        <v>43328</v>
      </c>
      <c r="B24350" s="5">
        <v>43328</v>
      </c>
      <c r="C24350" t="s">
        <v>1368</v>
      </c>
      <c r="D24350" s="18">
        <f>VLOOKUP(C24350,Index[],2,FALSE)</f>
        <v>229</v>
      </c>
      <c r="I24350">
        <f>VLOOKUP(Table1[[#This Row],[trait_name]],Trait[],2,FALSE)</f>
        <v>40</v>
      </c>
      <c r="J24350" s="23" t="s">
        <v>76</v>
      </c>
      <c r="L24350" s="3"/>
      <c r="M24350" s="3"/>
    </row>
    <row r="24351" spans="1:13">
      <c r="A24351" s="5">
        <v>43328</v>
      </c>
      <c r="B24351" s="5">
        <v>43328</v>
      </c>
      <c r="C24351" t="s">
        <v>1368</v>
      </c>
      <c r="D24351" s="18">
        <f>VLOOKUP(C24351,Index[],2,FALSE)</f>
        <v>229</v>
      </c>
      <c r="H24351" t="s">
        <v>904</v>
      </c>
      <c r="I24351">
        <f>VLOOKUP(Table1[[#This Row],[trait_name]],Trait[],2,FALSE)</f>
        <v>41</v>
      </c>
      <c r="J24351" s="23" t="s">
        <v>78</v>
      </c>
      <c r="L24351" s="3" t="s">
        <v>80</v>
      </c>
      <c r="M24351" s="3"/>
    </row>
    <row r="24352" spans="1:13">
      <c r="A24352" s="5">
        <v>43328</v>
      </c>
      <c r="B24352" s="5">
        <v>43328</v>
      </c>
      <c r="C24352" t="s">
        <v>1368</v>
      </c>
      <c r="D24352" s="18">
        <f>VLOOKUP(C24352,Index[],2,FALSE)</f>
        <v>229</v>
      </c>
      <c r="H24352" t="s">
        <v>506</v>
      </c>
      <c r="I24352">
        <f>VLOOKUP(Table1[[#This Row],[trait_name]],Trait[],2,FALSE)</f>
        <v>41</v>
      </c>
      <c r="J24352" s="23" t="s">
        <v>78</v>
      </c>
      <c r="L24352" s="3" t="s">
        <v>332</v>
      </c>
      <c r="M24352" s="3"/>
    </row>
    <row r="24353" spans="1:13">
      <c r="A24353" s="5">
        <v>43328</v>
      </c>
      <c r="B24353" s="5">
        <v>43328</v>
      </c>
      <c r="C24353" t="s">
        <v>1368</v>
      </c>
      <c r="D24353" s="18">
        <f>VLOOKUP(C24353,Index[],2,FALSE)</f>
        <v>229</v>
      </c>
      <c r="I24353">
        <f>VLOOKUP(Table1[[#This Row],[trait_name]],Trait[],2,FALSE)</f>
        <v>41</v>
      </c>
      <c r="J24353" s="23" t="s">
        <v>78</v>
      </c>
      <c r="L24353" s="3"/>
      <c r="M24353" s="3"/>
    </row>
    <row r="24354" spans="1:13">
      <c r="A24354" s="5">
        <v>43328</v>
      </c>
      <c r="B24354" s="5">
        <v>43328</v>
      </c>
      <c r="C24354" t="s">
        <v>1368</v>
      </c>
      <c r="D24354" s="18">
        <f>VLOOKUP(C24354,Index[],2,FALSE)</f>
        <v>229</v>
      </c>
      <c r="I24354">
        <f>VLOOKUP(Table1[[#This Row],[trait_name]],Trait[],2,FALSE)</f>
        <v>42</v>
      </c>
      <c r="J24354" s="23" t="s">
        <v>82</v>
      </c>
      <c r="L24354" s="3" t="s">
        <v>313</v>
      </c>
      <c r="M24354" s="3"/>
    </row>
    <row r="24355" spans="1:13">
      <c r="A24355" s="5">
        <v>43328</v>
      </c>
      <c r="B24355" s="5">
        <v>43328</v>
      </c>
      <c r="C24355" t="s">
        <v>1368</v>
      </c>
      <c r="D24355" s="18">
        <f>VLOOKUP(C24355,Index[],2,FALSE)</f>
        <v>229</v>
      </c>
      <c r="I24355">
        <f>VLOOKUP(Table1[[#This Row],[trait_name]],Trait[],2,FALSE)</f>
        <v>42</v>
      </c>
      <c r="J24355" s="23" t="s">
        <v>82</v>
      </c>
      <c r="L24355" s="3"/>
      <c r="M24355" s="3"/>
    </row>
    <row r="24356" spans="1:13">
      <c r="A24356" s="5">
        <v>43328</v>
      </c>
      <c r="B24356" s="5">
        <v>43328</v>
      </c>
      <c r="C24356" t="s">
        <v>1368</v>
      </c>
      <c r="D24356" s="18">
        <f>VLOOKUP(C24356,Index[],2,FALSE)</f>
        <v>229</v>
      </c>
      <c r="I24356">
        <f>VLOOKUP(Table1[[#This Row],[trait_name]],Trait[],2,FALSE)</f>
        <v>42</v>
      </c>
      <c r="J24356" s="23" t="s">
        <v>82</v>
      </c>
      <c r="L24356" s="3"/>
      <c r="M24356" s="3"/>
    </row>
    <row r="24357" spans="1:13">
      <c r="A24357" s="5">
        <v>43328</v>
      </c>
      <c r="B24357" s="5">
        <v>43328</v>
      </c>
      <c r="C24357" t="s">
        <v>1368</v>
      </c>
      <c r="D24357" s="18">
        <f>VLOOKUP(C24357,Index[],2,FALSE)</f>
        <v>229</v>
      </c>
      <c r="I24357">
        <f>VLOOKUP(Table1[[#This Row],[trait_name]],Trait[],2,FALSE)</f>
        <v>43</v>
      </c>
      <c r="J24357" s="23" t="s">
        <v>86</v>
      </c>
      <c r="L24357" s="3" t="s">
        <v>175</v>
      </c>
      <c r="M24357" s="3"/>
    </row>
    <row r="24358" spans="1:13">
      <c r="A24358" s="5">
        <v>43328</v>
      </c>
      <c r="B24358" s="5">
        <v>43328</v>
      </c>
      <c r="C24358" t="s">
        <v>1368</v>
      </c>
      <c r="D24358" s="18">
        <f>VLOOKUP(C24358,Index[],2,FALSE)</f>
        <v>229</v>
      </c>
      <c r="I24358">
        <f>VLOOKUP(Table1[[#This Row],[trait_name]],Trait[],2,FALSE)</f>
        <v>43</v>
      </c>
      <c r="J24358" s="23" t="s">
        <v>86</v>
      </c>
      <c r="L24358" s="3"/>
      <c r="M24358" s="3"/>
    </row>
    <row r="24359" spans="1:13">
      <c r="A24359" s="5">
        <v>43328</v>
      </c>
      <c r="B24359" s="5">
        <v>43328</v>
      </c>
      <c r="C24359" t="s">
        <v>1368</v>
      </c>
      <c r="D24359" s="18">
        <f>VLOOKUP(C24359,Index[],2,FALSE)</f>
        <v>229</v>
      </c>
      <c r="I24359">
        <f>VLOOKUP(Table1[[#This Row],[trait_name]],Trait[],2,FALSE)</f>
        <v>44</v>
      </c>
      <c r="J24359" s="23" t="s">
        <v>88</v>
      </c>
      <c r="L24359" s="3"/>
      <c r="M24359" s="3"/>
    </row>
    <row r="24360" spans="1:13">
      <c r="A24360" s="5">
        <v>43328</v>
      </c>
      <c r="B24360" s="5">
        <v>43328</v>
      </c>
      <c r="C24360" t="s">
        <v>1368</v>
      </c>
      <c r="D24360" s="18">
        <f>VLOOKUP(C24360,Index[],2,FALSE)</f>
        <v>229</v>
      </c>
      <c r="I24360">
        <f>VLOOKUP(Table1[[#This Row],[trait_name]],Trait[],2,FALSE)</f>
        <v>44</v>
      </c>
      <c r="J24360" s="23" t="s">
        <v>88</v>
      </c>
      <c r="L24360" s="3"/>
      <c r="M24360" s="3"/>
    </row>
    <row r="24361" spans="1:13">
      <c r="A24361" s="5">
        <v>43328</v>
      </c>
      <c r="B24361" s="5">
        <v>43328</v>
      </c>
      <c r="C24361" t="s">
        <v>1368</v>
      </c>
      <c r="D24361" s="18">
        <f>VLOOKUP(C24361,Index[],2,FALSE)</f>
        <v>229</v>
      </c>
      <c r="H24361" t="s">
        <v>506</v>
      </c>
      <c r="I24361">
        <f>VLOOKUP(Table1[[#This Row],[trait_name]],Trait[],2,FALSE)</f>
        <v>45</v>
      </c>
      <c r="J24361" s="23" t="s">
        <v>92</v>
      </c>
      <c r="L24361" s="3" t="s">
        <v>227</v>
      </c>
      <c r="M24361" s="3"/>
    </row>
    <row r="24362" spans="1:13">
      <c r="A24362" s="5">
        <v>43328</v>
      </c>
      <c r="B24362" s="5">
        <v>43328</v>
      </c>
      <c r="C24362" t="s">
        <v>1368</v>
      </c>
      <c r="D24362" s="18">
        <f>VLOOKUP(C24362,Index[],2,FALSE)</f>
        <v>229</v>
      </c>
      <c r="I24362">
        <f>VLOOKUP(Table1[[#This Row],[trait_name]],Trait[],2,FALSE)</f>
        <v>45</v>
      </c>
      <c r="J24362" s="23" t="s">
        <v>92</v>
      </c>
      <c r="L24362" s="3"/>
      <c r="M24362" s="3"/>
    </row>
    <row r="24363" spans="1:13">
      <c r="A24363" s="5">
        <v>43328</v>
      </c>
      <c r="B24363" s="5">
        <v>43328</v>
      </c>
      <c r="C24363" t="s">
        <v>1368</v>
      </c>
      <c r="D24363" s="18">
        <f>VLOOKUP(C24363,Index[],2,FALSE)</f>
        <v>229</v>
      </c>
      <c r="I24363">
        <f>VLOOKUP(Table1[[#This Row],[trait_name]],Trait[],2,FALSE)</f>
        <v>45</v>
      </c>
      <c r="J24363" s="23" t="s">
        <v>92</v>
      </c>
      <c r="L24363" s="3"/>
      <c r="M24363" s="3"/>
    </row>
    <row r="24364" spans="1:13">
      <c r="A24364" s="5">
        <v>43328</v>
      </c>
      <c r="B24364" s="5">
        <v>43328</v>
      </c>
      <c r="C24364" t="s">
        <v>1368</v>
      </c>
      <c r="D24364" s="18">
        <f>VLOOKUP(C24364,Index[],2,FALSE)</f>
        <v>229</v>
      </c>
      <c r="H24364" t="s">
        <v>506</v>
      </c>
      <c r="I24364">
        <f>VLOOKUP(Table1[[#This Row],[trait_name]],Trait[],2,FALSE)</f>
        <v>46</v>
      </c>
      <c r="J24364" s="23" t="s">
        <v>97</v>
      </c>
      <c r="L24364" s="3" t="s">
        <v>98</v>
      </c>
      <c r="M24364" s="3"/>
    </row>
    <row r="24365" spans="1:13">
      <c r="A24365" s="5">
        <v>43328</v>
      </c>
      <c r="B24365" s="5">
        <v>43328</v>
      </c>
      <c r="C24365" t="s">
        <v>1368</v>
      </c>
      <c r="D24365" s="18">
        <f>VLOOKUP(C24365,Index[],2,FALSE)</f>
        <v>229</v>
      </c>
      <c r="H24365" t="s">
        <v>506</v>
      </c>
      <c r="I24365">
        <f>VLOOKUP(Table1[[#This Row],[trait_name]],Trait[],2,FALSE)</f>
        <v>46</v>
      </c>
      <c r="J24365" s="23" t="s">
        <v>97</v>
      </c>
      <c r="L24365" s="3" t="s">
        <v>1257</v>
      </c>
      <c r="M24365" s="3"/>
    </row>
    <row r="24366" spans="1:13">
      <c r="A24366" s="5">
        <v>43328</v>
      </c>
      <c r="B24366" s="5">
        <v>43328</v>
      </c>
      <c r="C24366" t="s">
        <v>1368</v>
      </c>
      <c r="D24366" s="18">
        <f>VLOOKUP(C24366,Index[],2,FALSE)</f>
        <v>229</v>
      </c>
      <c r="H24366" t="s">
        <v>506</v>
      </c>
      <c r="I24366">
        <f>VLOOKUP(Table1[[#This Row],[trait_name]],Trait[],2,FALSE)</f>
        <v>47</v>
      </c>
      <c r="J24366" s="23" t="s">
        <v>99</v>
      </c>
      <c r="L24366" s="3" t="s">
        <v>335</v>
      </c>
      <c r="M24366" s="3"/>
    </row>
    <row r="24367" spans="1:13">
      <c r="A24367" s="5">
        <v>43328</v>
      </c>
      <c r="B24367" s="5">
        <v>43328</v>
      </c>
      <c r="C24367" t="s">
        <v>1368</v>
      </c>
      <c r="D24367" s="18">
        <f>VLOOKUP(C24367,Index[],2,FALSE)</f>
        <v>229</v>
      </c>
      <c r="I24367">
        <f>VLOOKUP(Table1[[#This Row],[trait_name]],Trait[],2,FALSE)</f>
        <v>47</v>
      </c>
      <c r="J24367" s="23" t="s">
        <v>99</v>
      </c>
      <c r="L24367" s="3"/>
      <c r="M24367" s="3"/>
    </row>
    <row r="24368" spans="1:13">
      <c r="A24368" s="5">
        <v>43328</v>
      </c>
      <c r="B24368" s="5">
        <v>43328</v>
      </c>
      <c r="C24368" t="s">
        <v>1368</v>
      </c>
      <c r="D24368" s="18">
        <f>VLOOKUP(C24368,Index[],2,FALSE)</f>
        <v>229</v>
      </c>
      <c r="H24368" t="s">
        <v>506</v>
      </c>
      <c r="I24368">
        <f>VLOOKUP(Table1[[#This Row],[trait_name]],Trait[],2,FALSE)</f>
        <v>48</v>
      </c>
      <c r="J24368" s="23" t="s">
        <v>101</v>
      </c>
      <c r="L24368" s="3" t="s">
        <v>561</v>
      </c>
      <c r="M24368" s="3"/>
    </row>
    <row r="24369" spans="1:13">
      <c r="A24369" s="5">
        <v>43328</v>
      </c>
      <c r="B24369" s="5">
        <v>43328</v>
      </c>
      <c r="C24369" t="s">
        <v>1368</v>
      </c>
      <c r="D24369" s="18">
        <f>VLOOKUP(C24369,Index[],2,FALSE)</f>
        <v>229</v>
      </c>
      <c r="H24369" t="s">
        <v>506</v>
      </c>
      <c r="I24369">
        <f>VLOOKUP(Table1[[#This Row],[trait_name]],Trait[],2,FALSE)</f>
        <v>48</v>
      </c>
      <c r="J24369" s="23" t="s">
        <v>101</v>
      </c>
      <c r="L24369" s="3" t="s">
        <v>717</v>
      </c>
      <c r="M24369" s="3"/>
    </row>
    <row r="24370" spans="1:13">
      <c r="A24370" s="5">
        <v>43328</v>
      </c>
      <c r="B24370" s="5">
        <v>43328</v>
      </c>
      <c r="C24370" t="s">
        <v>1368</v>
      </c>
      <c r="D24370" s="18">
        <f>VLOOKUP(C24370,Index[],2,FALSE)</f>
        <v>229</v>
      </c>
      <c r="H24370" t="s">
        <v>904</v>
      </c>
      <c r="I24370">
        <f>VLOOKUP(Table1[[#This Row],[trait_name]],Trait[],2,FALSE)</f>
        <v>49</v>
      </c>
      <c r="J24370" s="23" t="s">
        <v>104</v>
      </c>
      <c r="L24370" s="3" t="s">
        <v>108</v>
      </c>
      <c r="M24370" s="3"/>
    </row>
    <row r="24371" spans="1:13">
      <c r="A24371" s="5">
        <v>43328</v>
      </c>
      <c r="B24371" s="5">
        <v>43328</v>
      </c>
      <c r="C24371" t="s">
        <v>1368</v>
      </c>
      <c r="D24371" s="18">
        <f>VLOOKUP(C24371,Index[],2,FALSE)</f>
        <v>229</v>
      </c>
      <c r="I24371">
        <f>VLOOKUP(Table1[[#This Row],[trait_name]],Trait[],2,FALSE)</f>
        <v>50</v>
      </c>
      <c r="J24371" s="23" t="s">
        <v>106</v>
      </c>
      <c r="L24371" s="3"/>
      <c r="M24371" s="3"/>
    </row>
    <row r="24372" spans="1:13">
      <c r="A24372" s="5">
        <v>43328</v>
      </c>
      <c r="B24372" s="5">
        <v>43328</v>
      </c>
      <c r="C24372" t="s">
        <v>1368</v>
      </c>
      <c r="D24372" s="18">
        <f>VLOOKUP(C24372,Index[],2,FALSE)</f>
        <v>229</v>
      </c>
      <c r="I24372">
        <f>VLOOKUP(Table1[[#This Row],[trait_name]],Trait[],2,FALSE)</f>
        <v>50</v>
      </c>
      <c r="J24372" s="23" t="s">
        <v>106</v>
      </c>
      <c r="L24372" s="3"/>
      <c r="M24372" s="3"/>
    </row>
    <row r="24373" spans="1:13">
      <c r="A24373" s="5">
        <v>43328</v>
      </c>
      <c r="B24373" s="5">
        <v>43328</v>
      </c>
      <c r="C24373" t="s">
        <v>1368</v>
      </c>
      <c r="D24373" s="18">
        <f>VLOOKUP(C24373,Index[],2,FALSE)</f>
        <v>229</v>
      </c>
      <c r="H24373" t="s">
        <v>904</v>
      </c>
      <c r="I24373">
        <f>VLOOKUP(Table1[[#This Row],[trait_name]],Trait[],2,FALSE)</f>
        <v>51</v>
      </c>
      <c r="J24373" s="23" t="s">
        <v>107</v>
      </c>
      <c r="L24373" s="3" t="s">
        <v>182</v>
      </c>
      <c r="M24373" s="3"/>
    </row>
    <row r="24374" spans="1:13">
      <c r="A24374" s="5">
        <v>43328</v>
      </c>
      <c r="B24374" s="5">
        <v>43328</v>
      </c>
      <c r="C24374" t="s">
        <v>1368</v>
      </c>
      <c r="D24374" s="18">
        <f>VLOOKUP(C24374,Index[],2,FALSE)</f>
        <v>229</v>
      </c>
      <c r="I24374">
        <f>VLOOKUP(Table1[[#This Row],[trait_name]],Trait[],2,FALSE)</f>
        <v>51</v>
      </c>
      <c r="J24374" s="23" t="s">
        <v>107</v>
      </c>
      <c r="L24374" s="3"/>
      <c r="M24374" s="3"/>
    </row>
    <row r="24375" spans="1:13">
      <c r="A24375" s="5">
        <v>43328</v>
      </c>
      <c r="B24375" s="5">
        <v>43328</v>
      </c>
      <c r="C24375" t="s">
        <v>1368</v>
      </c>
      <c r="D24375" s="18">
        <f>VLOOKUP(C24375,Index[],2,FALSE)</f>
        <v>229</v>
      </c>
      <c r="I24375">
        <f>VLOOKUP(Table1[[#This Row],[trait_name]],Trait[],2,FALSE)</f>
        <v>52</v>
      </c>
      <c r="J24375" s="23" t="s">
        <v>109</v>
      </c>
      <c r="L24375" s="3"/>
      <c r="M24375" s="3"/>
    </row>
    <row r="24376" spans="1:13">
      <c r="A24376" s="5">
        <v>43328</v>
      </c>
      <c r="B24376" s="5">
        <v>43328</v>
      </c>
      <c r="C24376" t="s">
        <v>1368</v>
      </c>
      <c r="D24376" s="18">
        <f>VLOOKUP(C24376,Index[],2,FALSE)</f>
        <v>229</v>
      </c>
      <c r="I24376">
        <f>VLOOKUP(Table1[[#This Row],[trait_name]],Trait[],2,FALSE)</f>
        <v>52</v>
      </c>
      <c r="J24376" s="23" t="s">
        <v>109</v>
      </c>
      <c r="L24376" s="3"/>
      <c r="M24376" s="3"/>
    </row>
    <row r="24377" spans="1:13">
      <c r="A24377" s="5">
        <v>43328</v>
      </c>
      <c r="B24377" s="5">
        <v>43328</v>
      </c>
      <c r="C24377" t="s">
        <v>1347</v>
      </c>
      <c r="D24377" s="69">
        <f>VLOOKUP(C24377,Index[],2,FALSE)</f>
        <v>218</v>
      </c>
      <c r="H24377" t="s">
        <v>52</v>
      </c>
      <c r="I24377">
        <f>VLOOKUP(Table1[[#This Row],[trait_name]],Trait[],2,FALSE)</f>
        <v>53</v>
      </c>
      <c r="J24377" s="23" t="s">
        <v>112</v>
      </c>
      <c r="L24377" s="3" t="s">
        <v>185</v>
      </c>
      <c r="M24377" s="3"/>
    </row>
    <row r="24378" spans="1:13">
      <c r="A24378" s="5">
        <v>43328</v>
      </c>
      <c r="B24378" s="5">
        <v>43328</v>
      </c>
      <c r="C24378" t="s">
        <v>1347</v>
      </c>
      <c r="D24378" s="18">
        <f>VLOOKUP(C24378,Index[],2,FALSE)</f>
        <v>218</v>
      </c>
      <c r="I24378">
        <f>VLOOKUP(Table1[[#This Row],[trait_name]],Trait[],2,FALSE)</f>
        <v>53</v>
      </c>
      <c r="J24378" s="23" t="s">
        <v>112</v>
      </c>
      <c r="L24378" s="3"/>
      <c r="M24378" s="3"/>
    </row>
    <row r="24379" spans="1:13">
      <c r="A24379" s="5">
        <v>43328</v>
      </c>
      <c r="B24379" s="5">
        <v>43328</v>
      </c>
      <c r="C24379" t="s">
        <v>1347</v>
      </c>
      <c r="D24379" s="18">
        <f>VLOOKUP(C24379,Index[],2,FALSE)</f>
        <v>218</v>
      </c>
      <c r="I24379">
        <f>VLOOKUP(Table1[[#This Row],[trait_name]],Trait[],2,FALSE)</f>
        <v>53</v>
      </c>
      <c r="J24379" s="23" t="s">
        <v>112</v>
      </c>
      <c r="L24379" s="3"/>
      <c r="M24379" s="3"/>
    </row>
    <row r="24380" spans="1:13">
      <c r="A24380" s="5">
        <v>43328</v>
      </c>
      <c r="B24380" s="5">
        <v>43328</v>
      </c>
      <c r="C24380" t="s">
        <v>1347</v>
      </c>
      <c r="D24380" s="18">
        <f>VLOOKUP(C24380,Index[],2,FALSE)</f>
        <v>218</v>
      </c>
      <c r="I24380">
        <f>VLOOKUP(Table1[[#This Row],[trait_name]],Trait[],2,FALSE)</f>
        <v>53</v>
      </c>
      <c r="J24380" s="23" t="s">
        <v>112</v>
      </c>
      <c r="L24380" s="3"/>
      <c r="M24380" s="3"/>
    </row>
    <row r="24381" spans="1:13">
      <c r="A24381" s="5">
        <v>43328</v>
      </c>
      <c r="B24381" s="5">
        <v>43328</v>
      </c>
      <c r="C24381" t="s">
        <v>1347</v>
      </c>
      <c r="D24381" s="18">
        <f>VLOOKUP(C24381,Index[],2,FALSE)</f>
        <v>218</v>
      </c>
      <c r="H24381" t="s">
        <v>52</v>
      </c>
      <c r="I24381">
        <f>VLOOKUP(Table1[[#This Row],[trait_name]],Trait[],2,FALSE)</f>
        <v>54</v>
      </c>
      <c r="J24381" s="23" t="s">
        <v>116</v>
      </c>
      <c r="L24381" s="3" t="s">
        <v>258</v>
      </c>
      <c r="M24381" s="3"/>
    </row>
    <row r="24382" spans="1:13">
      <c r="A24382" s="5">
        <v>43328</v>
      </c>
      <c r="B24382" s="5">
        <v>43328</v>
      </c>
      <c r="C24382" t="s">
        <v>1347</v>
      </c>
      <c r="D24382" s="18">
        <f>VLOOKUP(C24382,Index[],2,FALSE)</f>
        <v>218</v>
      </c>
      <c r="H24382" t="s">
        <v>525</v>
      </c>
      <c r="I24382">
        <f>VLOOKUP(Table1[[#This Row],[trait_name]],Trait[],2,FALSE)</f>
        <v>54</v>
      </c>
      <c r="J24382" s="23" t="s">
        <v>116</v>
      </c>
      <c r="L24382" s="3" t="s">
        <v>117</v>
      </c>
      <c r="M24382" s="3"/>
    </row>
    <row r="24383" spans="1:13">
      <c r="A24383" s="5">
        <v>43328</v>
      </c>
      <c r="B24383" s="5">
        <v>43328</v>
      </c>
      <c r="C24383" t="s">
        <v>1347</v>
      </c>
      <c r="D24383" s="18">
        <f>VLOOKUP(C24383,Index[],2,FALSE)</f>
        <v>218</v>
      </c>
      <c r="I24383">
        <f>VLOOKUP(Table1[[#This Row],[trait_name]],Trait[],2,FALSE)</f>
        <v>54</v>
      </c>
      <c r="J24383" s="23" t="s">
        <v>116</v>
      </c>
      <c r="L24383" s="3"/>
      <c r="M24383" s="3"/>
    </row>
    <row r="24384" spans="1:13">
      <c r="A24384" s="5">
        <v>43328</v>
      </c>
      <c r="B24384" s="5">
        <v>43328</v>
      </c>
      <c r="C24384" t="s">
        <v>1347</v>
      </c>
      <c r="D24384" s="18">
        <f>VLOOKUP(C24384,Index[],2,FALSE)</f>
        <v>218</v>
      </c>
      <c r="I24384">
        <f>VLOOKUP(Table1[[#This Row],[trait_name]],Trait[],2,FALSE)</f>
        <v>54</v>
      </c>
      <c r="J24384" s="23" t="s">
        <v>116</v>
      </c>
      <c r="L24384" s="3"/>
      <c r="M24384" s="3"/>
    </row>
    <row r="24385" spans="1:13">
      <c r="A24385" s="5">
        <v>43328</v>
      </c>
      <c r="B24385" s="5">
        <v>43328</v>
      </c>
      <c r="C24385" t="s">
        <v>1347</v>
      </c>
      <c r="D24385" s="18">
        <f>VLOOKUP(C24385,Index[],2,FALSE)</f>
        <v>218</v>
      </c>
      <c r="I24385">
        <f>VLOOKUP(Table1[[#This Row],[trait_name]],Trait[],2,FALSE)</f>
        <v>54</v>
      </c>
      <c r="J24385" s="23" t="s">
        <v>116</v>
      </c>
      <c r="L24385" s="3"/>
      <c r="M24385" s="3"/>
    </row>
    <row r="24386" spans="1:13">
      <c r="A24386" s="5">
        <v>43328</v>
      </c>
      <c r="B24386" s="5">
        <v>43328</v>
      </c>
      <c r="C24386" t="s">
        <v>1347</v>
      </c>
      <c r="D24386" s="18">
        <f>VLOOKUP(C24386,Index[],2,FALSE)</f>
        <v>218</v>
      </c>
      <c r="I24386">
        <f>VLOOKUP(Table1[[#This Row],[trait_name]],Trait[],2,FALSE)</f>
        <v>54</v>
      </c>
      <c r="J24386" s="23" t="s">
        <v>116</v>
      </c>
      <c r="L24386" s="3"/>
      <c r="M24386" s="3"/>
    </row>
    <row r="24387" spans="1:13">
      <c r="A24387" s="5">
        <v>43328</v>
      </c>
      <c r="B24387" s="5">
        <v>43328</v>
      </c>
      <c r="C24387" t="s">
        <v>1347</v>
      </c>
      <c r="D24387" s="18">
        <f>VLOOKUP(C24387,Index[],2,FALSE)</f>
        <v>218</v>
      </c>
      <c r="H24387" t="s">
        <v>525</v>
      </c>
      <c r="I24387">
        <f>VLOOKUP(Table1[[#This Row],[trait_name]],Trait[],2,FALSE)</f>
        <v>55</v>
      </c>
      <c r="J24387" s="23" t="s">
        <v>119</v>
      </c>
      <c r="L24387" s="3" t="s">
        <v>120</v>
      </c>
      <c r="M24387" s="3"/>
    </row>
    <row r="24388" spans="1:13">
      <c r="A24388" s="5">
        <v>43328</v>
      </c>
      <c r="B24388" s="5">
        <v>43328</v>
      </c>
      <c r="C24388" t="s">
        <v>1347</v>
      </c>
      <c r="D24388" s="18">
        <f>VLOOKUP(C24388,Index[],2,FALSE)</f>
        <v>218</v>
      </c>
      <c r="I24388">
        <f>VLOOKUP(Table1[[#This Row],[trait_name]],Trait[],2,FALSE)</f>
        <v>55</v>
      </c>
      <c r="J24388" s="23" t="s">
        <v>119</v>
      </c>
      <c r="L24388" s="3"/>
      <c r="M24388" s="3"/>
    </row>
    <row r="24389" spans="1:13">
      <c r="A24389" s="5">
        <v>43328</v>
      </c>
      <c r="B24389" s="5">
        <v>43328</v>
      </c>
      <c r="C24389" t="s">
        <v>1347</v>
      </c>
      <c r="D24389" s="18">
        <f>VLOOKUP(C24389,Index[],2,FALSE)</f>
        <v>218</v>
      </c>
      <c r="H24389" t="s">
        <v>525</v>
      </c>
      <c r="I24389">
        <f>VLOOKUP(Table1[[#This Row],[trait_name]],Trait[],2,FALSE)</f>
        <v>56</v>
      </c>
      <c r="J24389" s="23" t="s">
        <v>121</v>
      </c>
      <c r="L24389" s="3" t="s">
        <v>189</v>
      </c>
      <c r="M24389" s="3"/>
    </row>
    <row r="24390" spans="1:13">
      <c r="A24390" s="5">
        <v>43328</v>
      </c>
      <c r="B24390" s="5">
        <v>43328</v>
      </c>
      <c r="C24390" t="s">
        <v>1347</v>
      </c>
      <c r="D24390" s="18">
        <f>VLOOKUP(C24390,Index[],2,FALSE)</f>
        <v>218</v>
      </c>
      <c r="I24390">
        <f>VLOOKUP(Table1[[#This Row],[trait_name]],Trait[],2,FALSE)</f>
        <v>57</v>
      </c>
      <c r="J24390" s="23" t="s">
        <v>233</v>
      </c>
      <c r="L24390" s="3"/>
      <c r="M24390" s="3"/>
    </row>
    <row r="24391" spans="1:13">
      <c r="A24391" s="5">
        <v>43328</v>
      </c>
      <c r="B24391" s="5">
        <v>43328</v>
      </c>
      <c r="C24391" t="s">
        <v>1347</v>
      </c>
      <c r="D24391" s="18">
        <f>VLOOKUP(C24391,Index[],2,FALSE)</f>
        <v>218</v>
      </c>
      <c r="H24391" t="s">
        <v>525</v>
      </c>
      <c r="I24391">
        <f>VLOOKUP(Table1[[#This Row],[trait_name]],Trait[],2,FALSE)</f>
        <v>58</v>
      </c>
      <c r="J24391" s="23" t="s">
        <v>123</v>
      </c>
      <c r="L24391" s="3" t="s">
        <v>190</v>
      </c>
      <c r="M24391" s="3"/>
    </row>
    <row r="24392" spans="1:13">
      <c r="A24392" s="5">
        <v>43328</v>
      </c>
      <c r="B24392" s="5">
        <v>43328</v>
      </c>
      <c r="C24392" t="s">
        <v>1347</v>
      </c>
      <c r="D24392" s="18">
        <f>VLOOKUP(C24392,Index[],2,FALSE)</f>
        <v>218</v>
      </c>
      <c r="H24392" t="s">
        <v>525</v>
      </c>
      <c r="I24392">
        <f>VLOOKUP(Table1[[#This Row],[trait_name]],Trait[],2,FALSE)</f>
        <v>58</v>
      </c>
      <c r="J24392" s="23" t="s">
        <v>123</v>
      </c>
      <c r="L24392" s="3" t="s">
        <v>124</v>
      </c>
      <c r="M24392" s="3"/>
    </row>
    <row r="24393" spans="1:13">
      <c r="A24393" s="5">
        <v>43328</v>
      </c>
      <c r="B24393" s="5">
        <v>43328</v>
      </c>
      <c r="C24393" t="s">
        <v>1347</v>
      </c>
      <c r="D24393" s="18">
        <f>VLOOKUP(C24393,Index[],2,FALSE)</f>
        <v>218</v>
      </c>
      <c r="I24393">
        <f>VLOOKUP(Table1[[#This Row],[trait_name]],Trait[],2,FALSE)</f>
        <v>58</v>
      </c>
      <c r="J24393" s="23" t="s">
        <v>123</v>
      </c>
      <c r="L24393" s="3"/>
      <c r="M24393" s="3"/>
    </row>
    <row r="24394" spans="1:13">
      <c r="A24394" s="5">
        <v>43328</v>
      </c>
      <c r="B24394" s="5">
        <v>43328</v>
      </c>
      <c r="C24394" t="s">
        <v>1347</v>
      </c>
      <c r="D24394" s="18">
        <f>VLOOKUP(C24394,Index[],2,FALSE)</f>
        <v>218</v>
      </c>
      <c r="H24394" t="s">
        <v>623</v>
      </c>
      <c r="I24394">
        <f>VLOOKUP(Table1[[#This Row],[trait_name]],Trait[],2,FALSE)</f>
        <v>59</v>
      </c>
      <c r="J24394" s="23" t="s">
        <v>125</v>
      </c>
      <c r="L24394" s="3" t="s">
        <v>131</v>
      </c>
      <c r="M24394" s="3"/>
    </row>
    <row r="24395" spans="1:13">
      <c r="A24395" s="5">
        <v>43328</v>
      </c>
      <c r="B24395" s="5">
        <v>43328</v>
      </c>
      <c r="C24395" t="s">
        <v>1347</v>
      </c>
      <c r="D24395" s="18">
        <f>VLOOKUP(C24395,Index[],2,FALSE)</f>
        <v>218</v>
      </c>
      <c r="I24395">
        <f>VLOOKUP(Table1[[#This Row],[trait_name]],Trait[],2,FALSE)</f>
        <v>59</v>
      </c>
      <c r="J24395" s="23" t="s">
        <v>125</v>
      </c>
      <c r="L24395" s="3"/>
      <c r="M24395" s="3"/>
    </row>
    <row r="24396" spans="1:13">
      <c r="A24396" s="5">
        <v>43328</v>
      </c>
      <c r="B24396" s="5">
        <v>43328</v>
      </c>
      <c r="C24396" t="s">
        <v>1347</v>
      </c>
      <c r="D24396" s="18">
        <f>VLOOKUP(C24396,Index[],2,FALSE)</f>
        <v>218</v>
      </c>
      <c r="I24396">
        <f>VLOOKUP(Table1[[#This Row],[trait_name]],Trait[],2,FALSE)</f>
        <v>60</v>
      </c>
      <c r="J24396" s="23" t="s">
        <v>127</v>
      </c>
      <c r="L24396" s="3"/>
      <c r="M24396" s="3"/>
    </row>
    <row r="24397" spans="1:13">
      <c r="A24397" s="5">
        <v>43328</v>
      </c>
      <c r="B24397" s="5">
        <v>43328</v>
      </c>
      <c r="C24397" t="s">
        <v>1347</v>
      </c>
      <c r="D24397" s="18">
        <f>VLOOKUP(C24397,Index[],2,FALSE)</f>
        <v>218</v>
      </c>
      <c r="I24397">
        <f>VLOOKUP(Table1[[#This Row],[trait_name]],Trait[],2,FALSE)</f>
        <v>60</v>
      </c>
      <c r="J24397" s="23" t="s">
        <v>127</v>
      </c>
      <c r="L24397" s="3"/>
      <c r="M24397" s="3"/>
    </row>
    <row r="24398" spans="1:13">
      <c r="A24398" s="5">
        <v>43328</v>
      </c>
      <c r="B24398" s="5">
        <v>43328</v>
      </c>
      <c r="C24398" t="s">
        <v>1347</v>
      </c>
      <c r="D24398" s="18">
        <f>VLOOKUP(C24398,Index[],2,FALSE)</f>
        <v>218</v>
      </c>
      <c r="I24398">
        <f>VLOOKUP(Table1[[#This Row],[trait_name]],Trait[],2,FALSE)</f>
        <v>60</v>
      </c>
      <c r="J24398" s="23" t="s">
        <v>127</v>
      </c>
      <c r="L24398" s="3"/>
      <c r="M24398" s="3"/>
    </row>
    <row r="24399" spans="1:13">
      <c r="A24399" s="5">
        <v>43328</v>
      </c>
      <c r="B24399" s="5">
        <v>43328</v>
      </c>
      <c r="C24399" t="s">
        <v>1347</v>
      </c>
      <c r="D24399" s="18">
        <f>VLOOKUP(C24399,Index[],2,FALSE)</f>
        <v>218</v>
      </c>
      <c r="H24399" t="s">
        <v>52</v>
      </c>
      <c r="I24399">
        <f>VLOOKUP(Table1[[#This Row],[trait_name]],Trait[],2,FALSE)</f>
        <v>61</v>
      </c>
      <c r="J24399" s="23" t="s">
        <v>130</v>
      </c>
      <c r="L24399" s="3" t="s">
        <v>131</v>
      </c>
      <c r="M24399" s="3"/>
    </row>
    <row r="24400" spans="1:13">
      <c r="A24400" s="5">
        <v>43328</v>
      </c>
      <c r="B24400" s="5">
        <v>43328</v>
      </c>
      <c r="C24400" t="s">
        <v>1347</v>
      </c>
      <c r="D24400" s="18">
        <f>VLOOKUP(C24400,Index[],2,FALSE)</f>
        <v>218</v>
      </c>
      <c r="I24400">
        <f>VLOOKUP(Table1[[#This Row],[trait_name]],Trait[],2,FALSE)</f>
        <v>61</v>
      </c>
      <c r="J24400" s="23" t="s">
        <v>130</v>
      </c>
      <c r="L24400" s="3"/>
      <c r="M24400" s="3"/>
    </row>
    <row r="24401" spans="1:13">
      <c r="A24401" s="5">
        <v>43328</v>
      </c>
      <c r="B24401" s="5">
        <v>43328</v>
      </c>
      <c r="C24401" t="s">
        <v>1347</v>
      </c>
      <c r="D24401" s="18">
        <f>VLOOKUP(C24401,Index[],2,FALSE)</f>
        <v>218</v>
      </c>
      <c r="I24401">
        <f>VLOOKUP(Table1[[#This Row],[trait_name]],Trait[],2,FALSE)</f>
        <v>62</v>
      </c>
      <c r="J24401" s="23" t="s">
        <v>235</v>
      </c>
      <c r="L24401" s="3"/>
      <c r="M24401" s="3"/>
    </row>
    <row r="24402" spans="1:13">
      <c r="A24402" s="5">
        <v>43328</v>
      </c>
      <c r="B24402" s="5">
        <v>43328</v>
      </c>
      <c r="C24402" t="s">
        <v>1347</v>
      </c>
      <c r="D24402" s="18">
        <f>VLOOKUP(C24402,Index[],2,FALSE)</f>
        <v>218</v>
      </c>
      <c r="I24402">
        <f>VLOOKUP(Table1[[#This Row],[trait_name]],Trait[],2,FALSE)</f>
        <v>62</v>
      </c>
      <c r="J24402" s="23" t="s">
        <v>235</v>
      </c>
      <c r="L24402" s="3"/>
      <c r="M24402" s="3"/>
    </row>
    <row r="24403" spans="1:13">
      <c r="A24403" s="5">
        <v>43328</v>
      </c>
      <c r="B24403" s="5">
        <v>43328</v>
      </c>
      <c r="C24403" t="s">
        <v>1347</v>
      </c>
      <c r="D24403" s="18">
        <f>VLOOKUP(C24403,Index[],2,FALSE)</f>
        <v>218</v>
      </c>
      <c r="I24403">
        <f>VLOOKUP(Table1[[#This Row],[trait_name]],Trait[],2,FALSE)</f>
        <v>63</v>
      </c>
      <c r="J24403" s="23" t="s">
        <v>237</v>
      </c>
      <c r="L24403" s="3"/>
      <c r="M24403" s="3"/>
    </row>
    <row r="24404" spans="1:13">
      <c r="A24404" s="5">
        <v>43328</v>
      </c>
      <c r="B24404" s="5">
        <v>43328</v>
      </c>
      <c r="C24404" t="s">
        <v>1347</v>
      </c>
      <c r="D24404" s="18">
        <f>VLOOKUP(C24404,Index[],2,FALSE)</f>
        <v>218</v>
      </c>
      <c r="H24404" t="s">
        <v>623</v>
      </c>
      <c r="I24404">
        <f>VLOOKUP(Table1[[#This Row],[trait_name]],Trait[],2,FALSE)</f>
        <v>64</v>
      </c>
      <c r="J24404" s="23" t="s">
        <v>132</v>
      </c>
      <c r="L24404" s="3" t="s">
        <v>131</v>
      </c>
      <c r="M24404" s="3"/>
    </row>
    <row r="24405" spans="1:13">
      <c r="A24405" s="5">
        <v>43328</v>
      </c>
      <c r="B24405" s="5">
        <v>43328</v>
      </c>
      <c r="C24405" t="s">
        <v>1347</v>
      </c>
      <c r="D24405" s="18">
        <f>VLOOKUP(C24405,Index[],2,FALSE)</f>
        <v>218</v>
      </c>
      <c r="H24405" t="s">
        <v>623</v>
      </c>
      <c r="I24405">
        <f>VLOOKUP(Table1[[#This Row],[trait_name]],Trait[],2,FALSE)</f>
        <v>65</v>
      </c>
      <c r="J24405" s="23" t="s">
        <v>133</v>
      </c>
      <c r="L24405" s="3" t="s">
        <v>380</v>
      </c>
      <c r="M24405" s="3"/>
    </row>
    <row r="24406" spans="1:13">
      <c r="A24406" s="5">
        <v>43328</v>
      </c>
      <c r="B24406" s="5">
        <v>43328</v>
      </c>
      <c r="C24406" t="s">
        <v>1347</v>
      </c>
      <c r="D24406" s="18">
        <f>VLOOKUP(C24406,Index[],2,FALSE)</f>
        <v>218</v>
      </c>
      <c r="I24406">
        <f>VLOOKUP(Table1[[#This Row],[trait_name]],Trait[],2,FALSE)</f>
        <v>65</v>
      </c>
      <c r="J24406" s="23" t="s">
        <v>133</v>
      </c>
      <c r="L24406" s="3"/>
      <c r="M24406" s="3"/>
    </row>
    <row r="24407" spans="1:13">
      <c r="A24407" s="5">
        <v>43328</v>
      </c>
      <c r="B24407" s="5">
        <v>43328</v>
      </c>
      <c r="C24407" t="s">
        <v>1347</v>
      </c>
      <c r="D24407" s="18">
        <f>VLOOKUP(C24407,Index[],2,FALSE)</f>
        <v>218</v>
      </c>
      <c r="I24407">
        <f>VLOOKUP(Table1[[#This Row],[trait_name]],Trait[],2,FALSE)</f>
        <v>65</v>
      </c>
      <c r="J24407" s="23" t="s">
        <v>133</v>
      </c>
      <c r="L24407" s="3"/>
      <c r="M24407" s="3"/>
    </row>
    <row r="24408" spans="1:13">
      <c r="A24408" s="5">
        <v>43328</v>
      </c>
      <c r="B24408" s="5">
        <v>43328</v>
      </c>
      <c r="C24408" t="s">
        <v>1347</v>
      </c>
      <c r="D24408" s="18">
        <f>VLOOKUP(C24408,Index[],2,FALSE)</f>
        <v>218</v>
      </c>
      <c r="H24408" t="s">
        <v>52</v>
      </c>
      <c r="I24408">
        <f>VLOOKUP(Table1[[#This Row],[trait_name]],Trait[],2,FALSE)</f>
        <v>66</v>
      </c>
      <c r="J24408" s="23" t="s">
        <v>194</v>
      </c>
      <c r="L24408" s="3" t="s">
        <v>424</v>
      </c>
      <c r="M24408" s="3"/>
    </row>
    <row r="24409" spans="1:13">
      <c r="A24409" s="5">
        <v>43328</v>
      </c>
      <c r="B24409" s="5">
        <v>43328</v>
      </c>
      <c r="C24409" t="s">
        <v>1347</v>
      </c>
      <c r="D24409" s="18">
        <f>VLOOKUP(C24409,Index[],2,FALSE)</f>
        <v>218</v>
      </c>
      <c r="H24409" t="s">
        <v>52</v>
      </c>
      <c r="I24409">
        <f>VLOOKUP(Table1[[#This Row],[trait_name]],Trait[],2,FALSE)</f>
        <v>66</v>
      </c>
      <c r="J24409" s="23" t="s">
        <v>194</v>
      </c>
      <c r="L24409" s="3" t="s">
        <v>341</v>
      </c>
      <c r="M24409" s="3"/>
    </row>
    <row r="24410" spans="1:13">
      <c r="A24410" s="5">
        <v>43328</v>
      </c>
      <c r="B24410" s="5">
        <v>43328</v>
      </c>
      <c r="C24410" t="s">
        <v>1347</v>
      </c>
      <c r="D24410" s="18">
        <f>VLOOKUP(C24410,Index[],2,FALSE)</f>
        <v>218</v>
      </c>
      <c r="I24410">
        <f>VLOOKUP(Table1[[#This Row],[trait_name]],Trait[],2,FALSE)</f>
        <v>66</v>
      </c>
      <c r="J24410" s="23" t="s">
        <v>194</v>
      </c>
      <c r="L24410" s="3"/>
      <c r="M24410" s="3"/>
    </row>
    <row r="24411" spans="1:13">
      <c r="A24411" s="5">
        <v>43328</v>
      </c>
      <c r="B24411" s="5">
        <v>43328</v>
      </c>
      <c r="C24411" t="s">
        <v>1347</v>
      </c>
      <c r="D24411" s="18">
        <f>VLOOKUP(C24411,Index[],2,FALSE)</f>
        <v>218</v>
      </c>
      <c r="I24411">
        <f>VLOOKUP(Table1[[#This Row],[trait_name]],Trait[],2,FALSE)</f>
        <v>66</v>
      </c>
      <c r="J24411" s="23" t="s">
        <v>194</v>
      </c>
      <c r="L24411" s="3"/>
      <c r="M24411" s="3"/>
    </row>
    <row r="24412" spans="1:13">
      <c r="A24412" s="5">
        <v>43328</v>
      </c>
      <c r="B24412" s="5">
        <v>43328</v>
      </c>
      <c r="C24412" t="s">
        <v>1347</v>
      </c>
      <c r="D24412" s="18">
        <f>VLOOKUP(C24412,Index[],2,FALSE)</f>
        <v>218</v>
      </c>
      <c r="I24412">
        <f>VLOOKUP(Table1[[#This Row],[trait_name]],Trait[],2,FALSE)</f>
        <v>66</v>
      </c>
      <c r="J24412" s="23" t="s">
        <v>194</v>
      </c>
      <c r="L24412" s="3"/>
      <c r="M24412" s="3"/>
    </row>
    <row r="24413" spans="1:13">
      <c r="A24413" s="5">
        <v>43328</v>
      </c>
      <c r="B24413" s="5">
        <v>43328</v>
      </c>
      <c r="C24413" t="s">
        <v>1347</v>
      </c>
      <c r="D24413" s="18">
        <f>VLOOKUP(C24413,Index[],2,FALSE)</f>
        <v>218</v>
      </c>
      <c r="H24413" t="s">
        <v>525</v>
      </c>
      <c r="I24413">
        <f>VLOOKUP(Table1[[#This Row],[trait_name]],Trait[],2,FALSE)</f>
        <v>67</v>
      </c>
      <c r="J24413" s="23" t="s">
        <v>136</v>
      </c>
      <c r="L24413" s="3" t="s">
        <v>241</v>
      </c>
      <c r="M24413" s="3"/>
    </row>
    <row r="24414" spans="1:13">
      <c r="A24414" s="5">
        <v>43328</v>
      </c>
      <c r="B24414" s="5">
        <v>43328</v>
      </c>
      <c r="C24414" t="s">
        <v>1347</v>
      </c>
      <c r="D24414" s="18">
        <f>VLOOKUP(C24414,Index[],2,FALSE)</f>
        <v>218</v>
      </c>
      <c r="I24414">
        <f>VLOOKUP(Table1[[#This Row],[trait_name]],Trait[],2,FALSE)</f>
        <v>67</v>
      </c>
      <c r="J24414" s="23" t="s">
        <v>136</v>
      </c>
      <c r="L24414" s="3"/>
      <c r="M24414" s="3"/>
    </row>
    <row r="24415" spans="1:13">
      <c r="A24415" s="5">
        <v>43328</v>
      </c>
      <c r="B24415" s="5">
        <v>43328</v>
      </c>
      <c r="C24415" t="s">
        <v>1347</v>
      </c>
      <c r="D24415" s="18">
        <f>VLOOKUP(C24415,Index[],2,FALSE)</f>
        <v>218</v>
      </c>
      <c r="I24415">
        <f>VLOOKUP(Table1[[#This Row],[trait_name]],Trait[],2,FALSE)</f>
        <v>67</v>
      </c>
      <c r="J24415" s="23" t="s">
        <v>136</v>
      </c>
      <c r="L24415" s="3"/>
      <c r="M24415" s="3"/>
    </row>
    <row r="24416" spans="1:13">
      <c r="A24416" s="5">
        <v>43328</v>
      </c>
      <c r="B24416" s="5">
        <v>43328</v>
      </c>
      <c r="C24416" t="s">
        <v>1347</v>
      </c>
      <c r="D24416" s="18">
        <f>VLOOKUP(C24416,Index[],2,FALSE)</f>
        <v>218</v>
      </c>
      <c r="H24416" t="s">
        <v>525</v>
      </c>
      <c r="I24416">
        <f>VLOOKUP(Table1[[#This Row],[trait_name]],Trait[],2,FALSE)</f>
        <v>68</v>
      </c>
      <c r="J24416" s="23" t="s">
        <v>199</v>
      </c>
      <c r="L24416" s="3" t="s">
        <v>200</v>
      </c>
      <c r="M24416" s="3"/>
    </row>
    <row r="24417" spans="1:13">
      <c r="A24417" s="5">
        <v>43328</v>
      </c>
      <c r="B24417" s="5">
        <v>43328</v>
      </c>
      <c r="C24417" t="s">
        <v>1347</v>
      </c>
      <c r="D24417" s="18">
        <f>VLOOKUP(C24417,Index[],2,FALSE)</f>
        <v>218</v>
      </c>
      <c r="H24417" t="s">
        <v>525</v>
      </c>
      <c r="I24417">
        <f>VLOOKUP(Table1[[#This Row],[trait_name]],Trait[],2,FALSE)</f>
        <v>68</v>
      </c>
      <c r="J24417" s="23" t="s">
        <v>199</v>
      </c>
      <c r="L24417" s="3" t="s">
        <v>302</v>
      </c>
      <c r="M24417" s="3"/>
    </row>
    <row r="24418" spans="1:13">
      <c r="A24418" s="5">
        <v>43328</v>
      </c>
      <c r="B24418" s="5">
        <v>43328</v>
      </c>
      <c r="C24418" t="s">
        <v>1349</v>
      </c>
      <c r="D24418" s="70">
        <f>VLOOKUP(C24418,Index[],2,FALSE)</f>
        <v>219</v>
      </c>
      <c r="H24418" t="s">
        <v>142</v>
      </c>
      <c r="I24418">
        <f>VLOOKUP(Table1[[#This Row],[trait_name]],Trait[],2,FALSE)</f>
        <v>53</v>
      </c>
      <c r="J24418" s="23" t="s">
        <v>112</v>
      </c>
      <c r="L24418" s="3" t="s">
        <v>185</v>
      </c>
      <c r="M24418" s="3"/>
    </row>
    <row r="24419" spans="1:13">
      <c r="A24419" s="5">
        <v>43328</v>
      </c>
      <c r="B24419" s="5">
        <v>43328</v>
      </c>
      <c r="C24419" t="s">
        <v>1349</v>
      </c>
      <c r="D24419" s="70">
        <f>VLOOKUP(C24419,Index[],2,FALSE)</f>
        <v>219</v>
      </c>
      <c r="I24419">
        <f>VLOOKUP(Table1[[#This Row],[trait_name]],Trait[],2,FALSE)</f>
        <v>53</v>
      </c>
      <c r="J24419" s="23" t="s">
        <v>112</v>
      </c>
      <c r="L24419" s="3"/>
      <c r="M24419" s="3"/>
    </row>
    <row r="24420" spans="1:13">
      <c r="A24420" s="5">
        <v>43328</v>
      </c>
      <c r="B24420" s="5">
        <v>43328</v>
      </c>
      <c r="C24420" t="s">
        <v>1349</v>
      </c>
      <c r="D24420" s="2">
        <f>VLOOKUP(C24420,Index[],2,FALSE)</f>
        <v>219</v>
      </c>
      <c r="I24420">
        <f>VLOOKUP(Table1[[#This Row],[trait_name]],Trait[],2,FALSE)</f>
        <v>53</v>
      </c>
      <c r="J24420" s="23" t="s">
        <v>112</v>
      </c>
      <c r="L24420" s="3"/>
      <c r="M24420" s="3"/>
    </row>
    <row r="24421" spans="1:13">
      <c r="A24421" s="5">
        <v>43328</v>
      </c>
      <c r="B24421" s="5">
        <v>43328</v>
      </c>
      <c r="C24421" t="s">
        <v>1349</v>
      </c>
      <c r="D24421" s="2">
        <f>VLOOKUP(C24421,Index[],2,FALSE)</f>
        <v>219</v>
      </c>
      <c r="I24421">
        <f>VLOOKUP(Table1[[#This Row],[trait_name]],Trait[],2,FALSE)</f>
        <v>53</v>
      </c>
      <c r="J24421" s="23" t="s">
        <v>112</v>
      </c>
      <c r="L24421" s="3"/>
      <c r="M24421" s="3"/>
    </row>
    <row r="24422" spans="1:13">
      <c r="A24422" s="5">
        <v>43328</v>
      </c>
      <c r="B24422" s="5">
        <v>43328</v>
      </c>
      <c r="C24422" t="s">
        <v>1349</v>
      </c>
      <c r="D24422" s="2">
        <f>VLOOKUP(C24422,Index[],2,FALSE)</f>
        <v>219</v>
      </c>
      <c r="H24422" t="s">
        <v>149</v>
      </c>
      <c r="I24422">
        <f>VLOOKUP(Table1[[#This Row],[trait_name]],Trait[],2,FALSE)</f>
        <v>54</v>
      </c>
      <c r="J24422" s="23" t="s">
        <v>116</v>
      </c>
      <c r="L24422" s="3" t="s">
        <v>258</v>
      </c>
      <c r="M24422" s="3"/>
    </row>
    <row r="24423" spans="1:13">
      <c r="A24423" s="5">
        <v>43328</v>
      </c>
      <c r="B24423" s="5">
        <v>43328</v>
      </c>
      <c r="C24423" t="s">
        <v>1349</v>
      </c>
      <c r="D24423" s="2">
        <f>VLOOKUP(C24423,Index[],2,FALSE)</f>
        <v>219</v>
      </c>
      <c r="H24423" t="s">
        <v>149</v>
      </c>
      <c r="I24423">
        <f>VLOOKUP(Table1[[#This Row],[trait_name]],Trait[],2,FALSE)</f>
        <v>54</v>
      </c>
      <c r="J24423" s="23" t="s">
        <v>116</v>
      </c>
      <c r="L24423" s="3" t="s">
        <v>448</v>
      </c>
      <c r="M24423" s="3"/>
    </row>
    <row r="24424" spans="1:13">
      <c r="A24424" s="5">
        <v>43328</v>
      </c>
      <c r="B24424" s="5">
        <v>43328</v>
      </c>
      <c r="C24424" t="s">
        <v>1349</v>
      </c>
      <c r="D24424" s="2">
        <f>VLOOKUP(C24424,Index[],2,FALSE)</f>
        <v>219</v>
      </c>
      <c r="H24424" t="s">
        <v>149</v>
      </c>
      <c r="I24424">
        <f>VLOOKUP(Table1[[#This Row],[trait_name]],Trait[],2,FALSE)</f>
        <v>54</v>
      </c>
      <c r="J24424" s="23" t="s">
        <v>116</v>
      </c>
      <c r="L24424" s="3" t="s">
        <v>170</v>
      </c>
      <c r="M24424" s="3"/>
    </row>
    <row r="24425" spans="1:13">
      <c r="A24425" s="5">
        <v>43328</v>
      </c>
      <c r="B24425" s="5">
        <v>43328</v>
      </c>
      <c r="C24425" t="s">
        <v>1349</v>
      </c>
      <c r="D24425" s="2">
        <f>VLOOKUP(C24425,Index[],2,FALSE)</f>
        <v>219</v>
      </c>
      <c r="H24425" t="s">
        <v>139</v>
      </c>
      <c r="I24425">
        <f>VLOOKUP(Table1[[#This Row],[trait_name]],Trait[],2,FALSE)</f>
        <v>54</v>
      </c>
      <c r="J24425" s="23" t="s">
        <v>116</v>
      </c>
      <c r="L24425" s="3" t="s">
        <v>117</v>
      </c>
      <c r="M24425" s="3"/>
    </row>
    <row r="24426" spans="1:13">
      <c r="A24426" s="5">
        <v>43328</v>
      </c>
      <c r="B24426" s="5">
        <v>43328</v>
      </c>
      <c r="C24426" t="s">
        <v>1349</v>
      </c>
      <c r="D24426" s="2">
        <f>VLOOKUP(C24426,Index[],2,FALSE)</f>
        <v>219</v>
      </c>
      <c r="I24426">
        <f>VLOOKUP(Table1[[#This Row],[trait_name]],Trait[],2,FALSE)</f>
        <v>54</v>
      </c>
      <c r="J24426" s="23" t="s">
        <v>116</v>
      </c>
      <c r="L24426" s="3"/>
      <c r="M24426" s="3"/>
    </row>
    <row r="24427" spans="1:13">
      <c r="A24427" s="5">
        <v>43328</v>
      </c>
      <c r="B24427" s="5">
        <v>43328</v>
      </c>
      <c r="C24427" t="s">
        <v>1349</v>
      </c>
      <c r="D24427" s="2">
        <f>VLOOKUP(C24427,Index[],2,FALSE)</f>
        <v>219</v>
      </c>
      <c r="I24427">
        <f>VLOOKUP(Table1[[#This Row],[trait_name]],Trait[],2,FALSE)</f>
        <v>54</v>
      </c>
      <c r="J24427" s="23" t="s">
        <v>116</v>
      </c>
      <c r="L24427" s="3"/>
      <c r="M24427" s="3"/>
    </row>
    <row r="24428" spans="1:13">
      <c r="A24428" s="5">
        <v>43328</v>
      </c>
      <c r="B24428" s="5">
        <v>43328</v>
      </c>
      <c r="C24428" t="s">
        <v>1349</v>
      </c>
      <c r="D24428" s="2">
        <f>VLOOKUP(C24428,Index[],2,FALSE)</f>
        <v>219</v>
      </c>
      <c r="H24428" t="s">
        <v>149</v>
      </c>
      <c r="I24428">
        <f>VLOOKUP(Table1[[#This Row],[trait_name]],Trait[],2,FALSE)</f>
        <v>55</v>
      </c>
      <c r="J24428" s="23" t="s">
        <v>119</v>
      </c>
      <c r="L24428" s="3" t="s">
        <v>188</v>
      </c>
      <c r="M24428" s="3"/>
    </row>
    <row r="24429" spans="1:13">
      <c r="A24429" s="5">
        <v>43328</v>
      </c>
      <c r="B24429" s="5">
        <v>43328</v>
      </c>
      <c r="C24429" t="s">
        <v>1349</v>
      </c>
      <c r="D24429" s="2">
        <f>VLOOKUP(C24429,Index[],2,FALSE)</f>
        <v>219</v>
      </c>
      <c r="H24429" t="s">
        <v>149</v>
      </c>
      <c r="I24429">
        <f>VLOOKUP(Table1[[#This Row],[trait_name]],Trait[],2,FALSE)</f>
        <v>55</v>
      </c>
      <c r="J24429" s="23" t="s">
        <v>119</v>
      </c>
      <c r="L24429" s="3" t="s">
        <v>232</v>
      </c>
      <c r="M24429" s="3"/>
    </row>
    <row r="24430" spans="1:13">
      <c r="A24430" s="5">
        <v>43328</v>
      </c>
      <c r="B24430" s="5">
        <v>43328</v>
      </c>
      <c r="C24430" t="s">
        <v>1349</v>
      </c>
      <c r="D24430" s="2">
        <f>VLOOKUP(C24430,Index[],2,FALSE)</f>
        <v>219</v>
      </c>
      <c r="H24430" t="s">
        <v>149</v>
      </c>
      <c r="I24430">
        <f>VLOOKUP(Table1[[#This Row],[trait_name]],Trait[],2,FALSE)</f>
        <v>56</v>
      </c>
      <c r="J24430" s="23" t="s">
        <v>121</v>
      </c>
      <c r="L24430" s="3" t="s">
        <v>189</v>
      </c>
      <c r="M24430" s="3"/>
    </row>
    <row r="24431" spans="1:13">
      <c r="A24431" s="5">
        <v>43328</v>
      </c>
      <c r="B24431" s="5">
        <v>43328</v>
      </c>
      <c r="C24431" t="s">
        <v>1349</v>
      </c>
      <c r="D24431" s="2">
        <f>VLOOKUP(C24431,Index[],2,FALSE)</f>
        <v>219</v>
      </c>
      <c r="H24431" t="s">
        <v>149</v>
      </c>
      <c r="I24431">
        <f>VLOOKUP(Table1[[#This Row],[trait_name]],Trait[],2,FALSE)</f>
        <v>57</v>
      </c>
      <c r="J24431" s="23" t="s">
        <v>233</v>
      </c>
      <c r="L24431" s="3" t="s">
        <v>405</v>
      </c>
      <c r="M24431" s="3"/>
    </row>
    <row r="24432" spans="1:13">
      <c r="A24432" s="5">
        <v>43328</v>
      </c>
      <c r="B24432" s="5">
        <v>43328</v>
      </c>
      <c r="C24432" t="s">
        <v>1349</v>
      </c>
      <c r="D24432" s="70">
        <f>VLOOKUP(C24432,Index[],2,FALSE)</f>
        <v>219</v>
      </c>
      <c r="H24432" t="s">
        <v>149</v>
      </c>
      <c r="I24432">
        <f>VLOOKUP(Table1[[#This Row],[trait_name]],Trait[],2,FALSE)</f>
        <v>57</v>
      </c>
      <c r="J24432" s="23" t="s">
        <v>233</v>
      </c>
      <c r="L24432" s="3" t="s">
        <v>406</v>
      </c>
      <c r="M24432" s="3"/>
    </row>
    <row r="24433" spans="1:13">
      <c r="A24433" s="5">
        <v>43328</v>
      </c>
      <c r="B24433" s="5">
        <v>43328</v>
      </c>
      <c r="C24433" t="s">
        <v>1349</v>
      </c>
      <c r="D24433" s="2">
        <f>VLOOKUP(C24433,Index[],2,FALSE)</f>
        <v>219</v>
      </c>
      <c r="I24433">
        <f>VLOOKUP(Table1[[#This Row],[trait_name]],Trait[],2,FALSE)</f>
        <v>58</v>
      </c>
      <c r="J24433" s="23" t="s">
        <v>123</v>
      </c>
      <c r="L24433" s="3"/>
      <c r="M24433" s="3"/>
    </row>
    <row r="24434" spans="1:13">
      <c r="A24434" s="5">
        <v>43328</v>
      </c>
      <c r="B24434" s="5">
        <v>43328</v>
      </c>
      <c r="C24434" t="s">
        <v>1349</v>
      </c>
      <c r="D24434" s="2">
        <f>VLOOKUP(C24434,Index[],2,FALSE)</f>
        <v>219</v>
      </c>
      <c r="I24434">
        <f>VLOOKUP(Table1[[#This Row],[trait_name]],Trait[],2,FALSE)</f>
        <v>58</v>
      </c>
      <c r="J24434" s="23" t="s">
        <v>123</v>
      </c>
      <c r="L24434" s="3"/>
      <c r="M24434" s="3"/>
    </row>
    <row r="24435" spans="1:13">
      <c r="A24435" s="5">
        <v>43328</v>
      </c>
      <c r="B24435" s="5">
        <v>43328</v>
      </c>
      <c r="C24435" t="s">
        <v>1349</v>
      </c>
      <c r="D24435" s="2">
        <f>VLOOKUP(C24435,Index[],2,FALSE)</f>
        <v>219</v>
      </c>
      <c r="I24435">
        <f>VLOOKUP(Table1[[#This Row],[trait_name]],Trait[],2,FALSE)</f>
        <v>58</v>
      </c>
      <c r="J24435" s="23" t="s">
        <v>123</v>
      </c>
      <c r="L24435" s="3"/>
      <c r="M24435" s="3"/>
    </row>
    <row r="24436" spans="1:13">
      <c r="A24436" s="5">
        <v>43328</v>
      </c>
      <c r="B24436" s="5">
        <v>43328</v>
      </c>
      <c r="C24436" t="s">
        <v>1349</v>
      </c>
      <c r="D24436" s="2">
        <f>VLOOKUP(C24436,Index[],2,FALSE)</f>
        <v>219</v>
      </c>
      <c r="I24436">
        <f>VLOOKUP(Table1[[#This Row],[trait_name]],Trait[],2,FALSE)</f>
        <v>59</v>
      </c>
      <c r="J24436" s="23" t="s">
        <v>125</v>
      </c>
      <c r="L24436" s="3"/>
      <c r="M24436" s="3"/>
    </row>
    <row r="24437" spans="1:13">
      <c r="A24437" s="5">
        <v>43328</v>
      </c>
      <c r="B24437" s="5">
        <v>43328</v>
      </c>
      <c r="C24437" t="s">
        <v>1349</v>
      </c>
      <c r="D24437" s="2">
        <f>VLOOKUP(C24437,Index[],2,FALSE)</f>
        <v>219</v>
      </c>
      <c r="I24437">
        <f>VLOOKUP(Table1[[#This Row],[trait_name]],Trait[],2,FALSE)</f>
        <v>59</v>
      </c>
      <c r="J24437" s="23" t="s">
        <v>125</v>
      </c>
      <c r="L24437" s="3"/>
      <c r="M24437" s="3"/>
    </row>
    <row r="24438" spans="1:13">
      <c r="A24438" s="5">
        <v>43328</v>
      </c>
      <c r="B24438" s="5">
        <v>43328</v>
      </c>
      <c r="C24438" t="s">
        <v>1349</v>
      </c>
      <c r="D24438" s="2">
        <f>VLOOKUP(C24438,Index[],2,FALSE)</f>
        <v>219</v>
      </c>
      <c r="I24438">
        <f>VLOOKUP(Table1[[#This Row],[trait_name]],Trait[],2,FALSE)</f>
        <v>60</v>
      </c>
      <c r="J24438" s="23" t="s">
        <v>127</v>
      </c>
      <c r="L24438" s="3"/>
      <c r="M24438" s="3"/>
    </row>
    <row r="24439" spans="1:13">
      <c r="A24439" s="5">
        <v>43328</v>
      </c>
      <c r="B24439" s="5">
        <v>43328</v>
      </c>
      <c r="C24439" t="s">
        <v>1349</v>
      </c>
      <c r="D24439" s="2">
        <f>VLOOKUP(C24439,Index[],2,FALSE)</f>
        <v>219</v>
      </c>
      <c r="I24439">
        <f>VLOOKUP(Table1[[#This Row],[trait_name]],Trait[],2,FALSE)</f>
        <v>60</v>
      </c>
      <c r="J24439" s="23" t="s">
        <v>127</v>
      </c>
      <c r="L24439" s="3"/>
      <c r="M24439" s="3"/>
    </row>
    <row r="24440" spans="1:13">
      <c r="A24440" s="5">
        <v>43328</v>
      </c>
      <c r="B24440" s="5">
        <v>43328</v>
      </c>
      <c r="C24440" t="s">
        <v>1349</v>
      </c>
      <c r="D24440" s="2">
        <f>VLOOKUP(C24440,Index[],2,FALSE)</f>
        <v>219</v>
      </c>
      <c r="I24440">
        <f>VLOOKUP(Table1[[#This Row],[trait_name]],Trait[],2,FALSE)</f>
        <v>60</v>
      </c>
      <c r="J24440" s="23" t="s">
        <v>127</v>
      </c>
      <c r="L24440" s="3"/>
      <c r="M24440" s="3"/>
    </row>
    <row r="24441" spans="1:13">
      <c r="A24441" s="5">
        <v>43328</v>
      </c>
      <c r="B24441" s="5">
        <v>43328</v>
      </c>
      <c r="C24441" t="s">
        <v>1349</v>
      </c>
      <c r="D24441" s="2">
        <f>VLOOKUP(C24441,Index[],2,FALSE)</f>
        <v>219</v>
      </c>
      <c r="H24441" t="s">
        <v>207</v>
      </c>
      <c r="I24441">
        <f>VLOOKUP(Table1[[#This Row],[trait_name]],Trait[],2,FALSE)</f>
        <v>61</v>
      </c>
      <c r="J24441" s="23" t="s">
        <v>130</v>
      </c>
      <c r="L24441" s="3" t="s">
        <v>131</v>
      </c>
      <c r="M24441" s="3"/>
    </row>
    <row r="24442" spans="1:13">
      <c r="A24442" s="5">
        <v>43328</v>
      </c>
      <c r="B24442" s="5">
        <v>43328</v>
      </c>
      <c r="C24442" t="s">
        <v>1349</v>
      </c>
      <c r="D24442" s="2">
        <f>VLOOKUP(C24442,Index[],2,FALSE)</f>
        <v>219</v>
      </c>
      <c r="I24442">
        <f>VLOOKUP(Table1[[#This Row],[trait_name]],Trait[],2,FALSE)</f>
        <v>61</v>
      </c>
      <c r="J24442" s="23" t="s">
        <v>130</v>
      </c>
      <c r="L24442" s="3"/>
      <c r="M24442" s="3"/>
    </row>
    <row r="24443" spans="1:13">
      <c r="A24443" s="5">
        <v>43328</v>
      </c>
      <c r="B24443" s="5">
        <v>43328</v>
      </c>
      <c r="C24443" t="s">
        <v>1349</v>
      </c>
      <c r="D24443" s="2">
        <f>VLOOKUP(C24443,Index[],2,FALSE)</f>
        <v>219</v>
      </c>
      <c r="I24443">
        <f>VLOOKUP(Table1[[#This Row],[trait_name]],Trait[],2,FALSE)</f>
        <v>62</v>
      </c>
      <c r="J24443" s="23" t="s">
        <v>235</v>
      </c>
      <c r="L24443" s="3"/>
      <c r="M24443" s="3"/>
    </row>
    <row r="24444" spans="1:13">
      <c r="A24444" s="5">
        <v>43328</v>
      </c>
      <c r="B24444" s="5">
        <v>43328</v>
      </c>
      <c r="C24444" t="s">
        <v>1349</v>
      </c>
      <c r="D24444" s="2">
        <f>VLOOKUP(C24444,Index[],2,FALSE)</f>
        <v>219</v>
      </c>
      <c r="I24444">
        <f>VLOOKUP(Table1[[#This Row],[trait_name]],Trait[],2,FALSE)</f>
        <v>62</v>
      </c>
      <c r="J24444" s="23" t="s">
        <v>235</v>
      </c>
      <c r="L24444" s="3"/>
      <c r="M24444" s="3"/>
    </row>
    <row r="24445" spans="1:13">
      <c r="A24445" s="5">
        <v>43328</v>
      </c>
      <c r="B24445" s="5">
        <v>43328</v>
      </c>
      <c r="C24445" t="s">
        <v>1349</v>
      </c>
      <c r="D24445" s="2">
        <f>VLOOKUP(C24445,Index[],2,FALSE)</f>
        <v>219</v>
      </c>
      <c r="I24445">
        <f>VLOOKUP(Table1[[#This Row],[trait_name]],Trait[],2,FALSE)</f>
        <v>63</v>
      </c>
      <c r="J24445" s="23" t="s">
        <v>237</v>
      </c>
      <c r="L24445" s="3"/>
      <c r="M24445" s="3"/>
    </row>
    <row r="24446" spans="1:13">
      <c r="A24446" s="5">
        <v>43328</v>
      </c>
      <c r="B24446" s="5">
        <v>43328</v>
      </c>
      <c r="C24446" t="s">
        <v>1349</v>
      </c>
      <c r="D24446" s="2">
        <f>VLOOKUP(C24446,Index[],2,FALSE)</f>
        <v>219</v>
      </c>
      <c r="H24446" t="s">
        <v>149</v>
      </c>
      <c r="I24446">
        <f>VLOOKUP(Table1[[#This Row],[trait_name]],Trait[],2,FALSE)</f>
        <v>64</v>
      </c>
      <c r="J24446" s="23" t="s">
        <v>132</v>
      </c>
      <c r="L24446" s="3" t="s">
        <v>131</v>
      </c>
      <c r="M24446" s="3"/>
    </row>
    <row r="24447" spans="1:13">
      <c r="A24447" s="5">
        <v>43328</v>
      </c>
      <c r="B24447" s="5">
        <v>43328</v>
      </c>
      <c r="C24447" t="s">
        <v>1349</v>
      </c>
      <c r="D24447" s="2">
        <f>VLOOKUP(C24447,Index[],2,FALSE)</f>
        <v>219</v>
      </c>
      <c r="H24447" t="s">
        <v>149</v>
      </c>
      <c r="I24447">
        <f>VLOOKUP(Table1[[#This Row],[trait_name]],Trait[],2,FALSE)</f>
        <v>65</v>
      </c>
      <c r="J24447" s="23" t="s">
        <v>133</v>
      </c>
      <c r="L24447" s="3" t="s">
        <v>380</v>
      </c>
      <c r="M24447" s="3"/>
    </row>
    <row r="24448" spans="1:13">
      <c r="A24448" s="5">
        <v>43328</v>
      </c>
      <c r="B24448" s="5">
        <v>43328</v>
      </c>
      <c r="C24448" t="s">
        <v>1349</v>
      </c>
      <c r="D24448" s="2">
        <f>VLOOKUP(C24448,Index[],2,FALSE)</f>
        <v>219</v>
      </c>
      <c r="I24448">
        <f>VLOOKUP(Table1[[#This Row],[trait_name]],Trait[],2,FALSE)</f>
        <v>65</v>
      </c>
      <c r="J24448" s="23" t="s">
        <v>133</v>
      </c>
      <c r="L24448" s="3"/>
      <c r="M24448" s="3"/>
    </row>
    <row r="24449" spans="1:13">
      <c r="A24449" s="5">
        <v>43328</v>
      </c>
      <c r="B24449" s="5">
        <v>43328</v>
      </c>
      <c r="C24449" t="s">
        <v>1349</v>
      </c>
      <c r="D24449" s="2">
        <f>VLOOKUP(C24449,Index[],2,FALSE)</f>
        <v>219</v>
      </c>
      <c r="I24449">
        <f>VLOOKUP(Table1[[#This Row],[trait_name]],Trait[],2,FALSE)</f>
        <v>65</v>
      </c>
      <c r="J24449" s="23" t="s">
        <v>133</v>
      </c>
      <c r="L24449" s="3"/>
      <c r="M24449" s="3"/>
    </row>
    <row r="24450" spans="1:13">
      <c r="A24450" s="5">
        <v>43328</v>
      </c>
      <c r="B24450" s="5">
        <v>43328</v>
      </c>
      <c r="C24450" t="s">
        <v>1349</v>
      </c>
      <c r="D24450" s="2">
        <f>VLOOKUP(C24450,Index[],2,FALSE)</f>
        <v>219</v>
      </c>
      <c r="H24450" t="s">
        <v>207</v>
      </c>
      <c r="I24450">
        <f>VLOOKUP(Table1[[#This Row],[trait_name]],Trait[],2,FALSE)</f>
        <v>66</v>
      </c>
      <c r="J24450" s="23" t="s">
        <v>194</v>
      </c>
      <c r="L24450" s="3" t="s">
        <v>198</v>
      </c>
      <c r="M24450" s="3"/>
    </row>
    <row r="24451" spans="1:13">
      <c r="A24451" s="5">
        <v>43328</v>
      </c>
      <c r="B24451" s="5">
        <v>43328</v>
      </c>
      <c r="C24451" t="s">
        <v>1349</v>
      </c>
      <c r="D24451" s="2">
        <f>VLOOKUP(C24451,Index[],2,FALSE)</f>
        <v>219</v>
      </c>
      <c r="H24451" t="s">
        <v>149</v>
      </c>
      <c r="I24451">
        <f>VLOOKUP(Table1[[#This Row],[trait_name]],Trait[],2,FALSE)</f>
        <v>66</v>
      </c>
      <c r="J24451" s="23" t="s">
        <v>194</v>
      </c>
      <c r="L24451" s="3" t="s">
        <v>532</v>
      </c>
      <c r="M24451" s="3"/>
    </row>
    <row r="24452" spans="1:13">
      <c r="A24452" s="5">
        <v>43328</v>
      </c>
      <c r="B24452" s="5">
        <v>43328</v>
      </c>
      <c r="C24452" t="s">
        <v>1349</v>
      </c>
      <c r="D24452" s="2">
        <f>VLOOKUP(C24452,Index[],2,FALSE)</f>
        <v>219</v>
      </c>
      <c r="I24452">
        <f>VLOOKUP(Table1[[#This Row],[trait_name]],Trait[],2,FALSE)</f>
        <v>66</v>
      </c>
      <c r="J24452" s="23" t="s">
        <v>194</v>
      </c>
      <c r="L24452" s="3"/>
      <c r="M24452" s="3"/>
    </row>
    <row r="24453" spans="1:13">
      <c r="A24453" s="5">
        <v>43328</v>
      </c>
      <c r="B24453" s="5">
        <v>43328</v>
      </c>
      <c r="C24453" t="s">
        <v>1349</v>
      </c>
      <c r="D24453" s="2">
        <f>VLOOKUP(C24453,Index[],2,FALSE)</f>
        <v>219</v>
      </c>
      <c r="I24453">
        <f>VLOOKUP(Table1[[#This Row],[trait_name]],Trait[],2,FALSE)</f>
        <v>66</v>
      </c>
      <c r="J24453" s="23" t="s">
        <v>194</v>
      </c>
      <c r="L24453" s="3"/>
      <c r="M24453" s="3"/>
    </row>
    <row r="24454" spans="1:13">
      <c r="A24454" s="5">
        <v>43328</v>
      </c>
      <c r="B24454" s="5">
        <v>43328</v>
      </c>
      <c r="C24454" t="s">
        <v>1349</v>
      </c>
      <c r="D24454" s="2">
        <f>VLOOKUP(C24454,Index[],2,FALSE)</f>
        <v>219</v>
      </c>
      <c r="I24454">
        <f>VLOOKUP(Table1[[#This Row],[trait_name]],Trait[],2,FALSE)</f>
        <v>66</v>
      </c>
      <c r="J24454" s="23" t="s">
        <v>194</v>
      </c>
      <c r="L24454" s="3"/>
      <c r="M24454" s="3"/>
    </row>
    <row r="24455" spans="1:13">
      <c r="A24455" s="5">
        <v>43328</v>
      </c>
      <c r="B24455" s="5">
        <v>43328</v>
      </c>
      <c r="C24455" t="s">
        <v>1349</v>
      </c>
      <c r="D24455" s="2">
        <f>VLOOKUP(C24455,Index[],2,FALSE)</f>
        <v>219</v>
      </c>
      <c r="H24455" t="s">
        <v>149</v>
      </c>
      <c r="I24455">
        <f>VLOOKUP(Table1[[#This Row],[trait_name]],Trait[],2,FALSE)</f>
        <v>67</v>
      </c>
      <c r="J24455" s="23" t="s">
        <v>136</v>
      </c>
      <c r="L24455" s="3" t="s">
        <v>241</v>
      </c>
      <c r="M24455" s="3"/>
    </row>
    <row r="24456" spans="1:13">
      <c r="A24456" s="5">
        <v>43328</v>
      </c>
      <c r="B24456" s="5">
        <v>43328</v>
      </c>
      <c r="C24456" t="s">
        <v>1349</v>
      </c>
      <c r="D24456" s="2">
        <f>VLOOKUP(C24456,Index[],2,FALSE)</f>
        <v>219</v>
      </c>
      <c r="I24456">
        <f>VLOOKUP(Table1[[#This Row],[trait_name]],Trait[],2,FALSE)</f>
        <v>67</v>
      </c>
      <c r="J24456" s="23" t="s">
        <v>136</v>
      </c>
      <c r="L24456" s="3"/>
      <c r="M24456" s="3"/>
    </row>
    <row r="24457" spans="1:13">
      <c r="A24457" s="5">
        <v>43328</v>
      </c>
      <c r="B24457" s="5">
        <v>43328</v>
      </c>
      <c r="C24457" t="s">
        <v>1349</v>
      </c>
      <c r="D24457" s="2">
        <f>VLOOKUP(C24457,Index[],2,FALSE)</f>
        <v>219</v>
      </c>
      <c r="I24457">
        <f>VLOOKUP(Table1[[#This Row],[trait_name]],Trait[],2,FALSE)</f>
        <v>67</v>
      </c>
      <c r="J24457" s="23" t="s">
        <v>136</v>
      </c>
      <c r="L24457" s="3"/>
      <c r="M24457" s="3"/>
    </row>
    <row r="24458" spans="1:13">
      <c r="A24458" s="5">
        <v>43328</v>
      </c>
      <c r="B24458" s="5">
        <v>43328</v>
      </c>
      <c r="C24458" t="s">
        <v>1349</v>
      </c>
      <c r="D24458" s="2">
        <f>VLOOKUP(C24458,Index[],2,FALSE)</f>
        <v>219</v>
      </c>
      <c r="I24458">
        <f>VLOOKUP(Table1[[#This Row],[trait_name]],Trait[],2,FALSE)</f>
        <v>68</v>
      </c>
      <c r="J24458" s="23" t="s">
        <v>199</v>
      </c>
      <c r="L24458" s="3"/>
      <c r="M24458" s="3"/>
    </row>
    <row r="24459" spans="1:13">
      <c r="A24459" s="5">
        <v>43328</v>
      </c>
      <c r="B24459" s="5">
        <v>43328</v>
      </c>
      <c r="C24459" t="s">
        <v>1349</v>
      </c>
      <c r="D24459" s="2">
        <f>VLOOKUP(C24459,Index[],2,FALSE)</f>
        <v>219</v>
      </c>
      <c r="I24459">
        <f>VLOOKUP(Table1[[#This Row],[trait_name]],Trait[],2,FALSE)</f>
        <v>68</v>
      </c>
      <c r="J24459" s="23" t="s">
        <v>199</v>
      </c>
      <c r="L24459" s="3"/>
      <c r="M24459" s="3"/>
    </row>
    <row r="24460" spans="1:13">
      <c r="A24460" s="5">
        <v>43328</v>
      </c>
      <c r="B24460" s="5">
        <v>43328</v>
      </c>
      <c r="C24460" s="4" t="s">
        <v>1350</v>
      </c>
      <c r="D24460" s="70">
        <f>VLOOKUP(C24460,Index[],2,FALSE)</f>
        <v>220</v>
      </c>
      <c r="H24460" t="s">
        <v>202</v>
      </c>
      <c r="I24460">
        <f>VLOOKUP(Table1[[#This Row],[trait_name]],Trait[],2,FALSE)</f>
        <v>53</v>
      </c>
      <c r="J24460" s="23" t="s">
        <v>112</v>
      </c>
      <c r="L24460" s="3" t="s">
        <v>184</v>
      </c>
      <c r="M24460" s="3"/>
    </row>
    <row r="24461" spans="1:13">
      <c r="A24461" s="5">
        <v>43328</v>
      </c>
      <c r="B24461" s="5">
        <v>43328</v>
      </c>
      <c r="C24461" s="4" t="s">
        <v>1350</v>
      </c>
      <c r="D24461" s="70">
        <f>VLOOKUP(C24461,Index[],2,FALSE)</f>
        <v>220</v>
      </c>
      <c r="H24461" t="s">
        <v>202</v>
      </c>
      <c r="I24461">
        <f>VLOOKUP(Table1[[#This Row],[trait_name]],Trait[],2,FALSE)</f>
        <v>53</v>
      </c>
      <c r="J24461" s="23" t="s">
        <v>112</v>
      </c>
      <c r="L24461" s="3" t="s">
        <v>231</v>
      </c>
      <c r="M24461" s="3"/>
    </row>
    <row r="24462" spans="1:13">
      <c r="A24462" s="5">
        <v>43328</v>
      </c>
      <c r="B24462" s="5">
        <v>43328</v>
      </c>
      <c r="C24462" s="4" t="s">
        <v>1350</v>
      </c>
      <c r="D24462" s="2">
        <f>VLOOKUP(C24462,Index[],2,FALSE)</f>
        <v>220</v>
      </c>
      <c r="H24462" t="s">
        <v>1063</v>
      </c>
      <c r="I24462">
        <f>VLOOKUP(Table1[[#This Row],[trait_name]],Trait[],2,FALSE)</f>
        <v>53</v>
      </c>
      <c r="J24462" s="23" t="s">
        <v>112</v>
      </c>
      <c r="L24462" s="3" t="s">
        <v>185</v>
      </c>
      <c r="M24462" s="3"/>
    </row>
    <row r="24463" spans="1:13">
      <c r="A24463" s="5">
        <v>43328</v>
      </c>
      <c r="B24463" s="5">
        <v>43328</v>
      </c>
      <c r="C24463" s="4" t="s">
        <v>1350</v>
      </c>
      <c r="D24463" s="2">
        <f>VLOOKUP(C24463,Index[],2,FALSE)</f>
        <v>220</v>
      </c>
      <c r="I24463">
        <f>VLOOKUP(Table1[[#This Row],[trait_name]],Trait[],2,FALSE)</f>
        <v>53</v>
      </c>
      <c r="J24463" s="23" t="s">
        <v>112</v>
      </c>
      <c r="L24463" s="3"/>
      <c r="M24463" s="3"/>
    </row>
    <row r="24464" spans="1:13">
      <c r="A24464" s="5">
        <v>43328</v>
      </c>
      <c r="B24464" s="5">
        <v>43328</v>
      </c>
      <c r="C24464" s="4" t="s">
        <v>1350</v>
      </c>
      <c r="D24464" s="2">
        <f>VLOOKUP(C24464,Index[],2,FALSE)</f>
        <v>220</v>
      </c>
      <c r="H24464" t="s">
        <v>202</v>
      </c>
      <c r="I24464">
        <f>VLOOKUP(Table1[[#This Row],[trait_name]],Trait[],2,FALSE)</f>
        <v>54</v>
      </c>
      <c r="J24464" s="23" t="s">
        <v>116</v>
      </c>
      <c r="L24464" s="3" t="s">
        <v>117</v>
      </c>
      <c r="M24464" s="3"/>
    </row>
    <row r="24465" spans="1:13">
      <c r="A24465" s="5">
        <v>43328</v>
      </c>
      <c r="B24465" s="5">
        <v>43328</v>
      </c>
      <c r="C24465" s="4" t="s">
        <v>1350</v>
      </c>
      <c r="D24465" s="2">
        <f>VLOOKUP(C24465,Index[],2,FALSE)</f>
        <v>220</v>
      </c>
      <c r="H24465" t="s">
        <v>1063</v>
      </c>
      <c r="I24465">
        <f>VLOOKUP(Table1[[#This Row],[trait_name]],Trait[],2,FALSE)</f>
        <v>54</v>
      </c>
      <c r="J24465" s="23" t="s">
        <v>116</v>
      </c>
      <c r="L24465" s="3" t="s">
        <v>258</v>
      </c>
      <c r="M24465" s="3"/>
    </row>
    <row r="24466" spans="1:13">
      <c r="A24466" s="5">
        <v>43328</v>
      </c>
      <c r="B24466" s="5">
        <v>43328</v>
      </c>
      <c r="C24466" s="4" t="s">
        <v>1350</v>
      </c>
      <c r="D24466" s="2">
        <f>VLOOKUP(C24466,Index[],2,FALSE)</f>
        <v>220</v>
      </c>
      <c r="H24466" t="s">
        <v>202</v>
      </c>
      <c r="I24466">
        <f>VLOOKUP(Table1[[#This Row],[trait_name]],Trait[],2,FALSE)</f>
        <v>54</v>
      </c>
      <c r="J24466" s="23" t="s">
        <v>116</v>
      </c>
      <c r="L24466" s="3" t="s">
        <v>170</v>
      </c>
      <c r="M24466" s="3"/>
    </row>
    <row r="24467" spans="1:13">
      <c r="A24467" s="5">
        <v>43328</v>
      </c>
      <c r="B24467" s="5">
        <v>43328</v>
      </c>
      <c r="C24467" s="4" t="s">
        <v>1350</v>
      </c>
      <c r="D24467" s="2">
        <f>VLOOKUP(C24467,Index[],2,FALSE)</f>
        <v>220</v>
      </c>
      <c r="H24467" t="s">
        <v>525</v>
      </c>
      <c r="I24467">
        <f>VLOOKUP(Table1[[#This Row],[trait_name]],Trait[],2,FALSE)</f>
        <v>54</v>
      </c>
      <c r="J24467" s="23" t="s">
        <v>116</v>
      </c>
      <c r="L24467" s="3" t="s">
        <v>319</v>
      </c>
      <c r="M24467" s="3"/>
    </row>
    <row r="24468" spans="1:13">
      <c r="A24468" s="5">
        <v>43328</v>
      </c>
      <c r="B24468" s="5">
        <v>43328</v>
      </c>
      <c r="C24468" s="4" t="s">
        <v>1350</v>
      </c>
      <c r="D24468" s="2">
        <f>VLOOKUP(C24468,Index[],2,FALSE)</f>
        <v>220</v>
      </c>
      <c r="H24468" t="s">
        <v>525</v>
      </c>
      <c r="I24468">
        <f>VLOOKUP(Table1[[#This Row],[trait_name]],Trait[],2,FALSE)</f>
        <v>54</v>
      </c>
      <c r="J24468" s="23" t="s">
        <v>116</v>
      </c>
      <c r="L24468" s="3" t="s">
        <v>379</v>
      </c>
      <c r="M24468" s="3"/>
    </row>
    <row r="24469" spans="1:13">
      <c r="A24469" s="5">
        <v>43328</v>
      </c>
      <c r="B24469" s="5">
        <v>43328</v>
      </c>
      <c r="C24469" s="4" t="s">
        <v>1350</v>
      </c>
      <c r="D24469" s="2">
        <f>VLOOKUP(C24469,Index[],2,FALSE)</f>
        <v>220</v>
      </c>
      <c r="I24469">
        <f>VLOOKUP(Table1[[#This Row],[trait_name]],Trait[],2,FALSE)</f>
        <v>54</v>
      </c>
      <c r="J24469" s="23" t="s">
        <v>116</v>
      </c>
      <c r="L24469" s="3"/>
      <c r="M24469" s="3"/>
    </row>
    <row r="24470" spans="1:13">
      <c r="A24470" s="5">
        <v>43328</v>
      </c>
      <c r="B24470" s="5">
        <v>43328</v>
      </c>
      <c r="C24470" s="4" t="s">
        <v>1350</v>
      </c>
      <c r="D24470" s="2">
        <f>VLOOKUP(C24470,Index[],2,FALSE)</f>
        <v>220</v>
      </c>
      <c r="H24470" t="s">
        <v>1063</v>
      </c>
      <c r="I24470">
        <f>VLOOKUP(Table1[[#This Row],[trait_name]],Trait[],2,FALSE)</f>
        <v>55</v>
      </c>
      <c r="J24470" s="23" t="s">
        <v>119</v>
      </c>
      <c r="L24470" s="3" t="s">
        <v>1191</v>
      </c>
      <c r="M24470" s="3"/>
    </row>
    <row r="24471" spans="1:13">
      <c r="A24471" s="5">
        <v>43328</v>
      </c>
      <c r="B24471" s="5">
        <v>43328</v>
      </c>
      <c r="C24471" s="4" t="s">
        <v>1350</v>
      </c>
      <c r="D24471" s="2">
        <f>VLOOKUP(C24471,Index[],2,FALSE)</f>
        <v>220</v>
      </c>
      <c r="H24471" t="s">
        <v>1063</v>
      </c>
      <c r="I24471">
        <f>VLOOKUP(Table1[[#This Row],[trait_name]],Trait[],2,FALSE)</f>
        <v>55</v>
      </c>
      <c r="J24471" s="23" t="s">
        <v>119</v>
      </c>
      <c r="L24471" s="3" t="s">
        <v>120</v>
      </c>
      <c r="M24471" s="3"/>
    </row>
    <row r="24472" spans="1:13">
      <c r="A24472" s="5">
        <v>43328</v>
      </c>
      <c r="B24472" s="5">
        <v>43328</v>
      </c>
      <c r="C24472" s="4" t="s">
        <v>1350</v>
      </c>
      <c r="D24472" s="2">
        <f>VLOOKUP(C24472,Index[],2,FALSE)</f>
        <v>220</v>
      </c>
      <c r="H24472" t="s">
        <v>1063</v>
      </c>
      <c r="I24472">
        <f>VLOOKUP(Table1[[#This Row],[trait_name]],Trait[],2,FALSE)</f>
        <v>56</v>
      </c>
      <c r="J24472" s="23" t="s">
        <v>121</v>
      </c>
      <c r="L24472" s="3" t="s">
        <v>189</v>
      </c>
      <c r="M24472" s="3"/>
    </row>
    <row r="24473" spans="1:13">
      <c r="A24473" s="5">
        <v>43328</v>
      </c>
      <c r="B24473" s="5">
        <v>43328</v>
      </c>
      <c r="C24473" s="4" t="s">
        <v>1350</v>
      </c>
      <c r="D24473" s="2">
        <f>VLOOKUP(C24473,Index[],2,FALSE)</f>
        <v>220</v>
      </c>
      <c r="I24473">
        <f>VLOOKUP(Table1[[#This Row],[trait_name]],Trait[],2,FALSE)</f>
        <v>57</v>
      </c>
      <c r="J24473" s="23" t="s">
        <v>233</v>
      </c>
      <c r="L24473" s="3"/>
      <c r="M24473" s="3"/>
    </row>
    <row r="24474" spans="1:13">
      <c r="A24474" s="5">
        <v>43328</v>
      </c>
      <c r="B24474" s="5">
        <v>43328</v>
      </c>
      <c r="C24474" s="4" t="s">
        <v>1350</v>
      </c>
      <c r="D24474" s="2">
        <f>VLOOKUP(C24474,Index[],2,FALSE)</f>
        <v>220</v>
      </c>
      <c r="I24474">
        <f>VLOOKUP(Table1[[#This Row],[trait_name]],Trait[],2,FALSE)</f>
        <v>57</v>
      </c>
      <c r="J24474" s="23" t="s">
        <v>233</v>
      </c>
      <c r="L24474" s="3"/>
      <c r="M24474" s="3"/>
    </row>
    <row r="24475" spans="1:13">
      <c r="A24475" s="5">
        <v>43328</v>
      </c>
      <c r="B24475" s="5">
        <v>43328</v>
      </c>
      <c r="C24475" s="4" t="s">
        <v>1350</v>
      </c>
      <c r="D24475" s="2">
        <f>VLOOKUP(C24475,Index[],2,FALSE)</f>
        <v>220</v>
      </c>
      <c r="H24475" t="s">
        <v>525</v>
      </c>
      <c r="I24475">
        <f>VLOOKUP(Table1[[#This Row],[trait_name]],Trait[],2,FALSE)</f>
        <v>58</v>
      </c>
      <c r="J24475" s="23" t="s">
        <v>123</v>
      </c>
      <c r="L24475" s="3" t="s">
        <v>190</v>
      </c>
      <c r="M24475" s="3"/>
    </row>
    <row r="24476" spans="1:13">
      <c r="A24476" s="5">
        <v>43328</v>
      </c>
      <c r="B24476" s="5">
        <v>43328</v>
      </c>
      <c r="C24476" s="4" t="s">
        <v>1350</v>
      </c>
      <c r="D24476" s="2">
        <f>VLOOKUP(C24476,Index[],2,FALSE)</f>
        <v>220</v>
      </c>
      <c r="H24476" t="s">
        <v>525</v>
      </c>
      <c r="I24476">
        <f>VLOOKUP(Table1[[#This Row],[trait_name]],Trait[],2,FALSE)</f>
        <v>58</v>
      </c>
      <c r="J24476" s="23" t="s">
        <v>123</v>
      </c>
      <c r="L24476" s="3" t="s">
        <v>124</v>
      </c>
      <c r="M24476" s="3"/>
    </row>
    <row r="24477" spans="1:13">
      <c r="A24477" s="5">
        <v>43328</v>
      </c>
      <c r="B24477" s="5">
        <v>43328</v>
      </c>
      <c r="C24477" s="4" t="s">
        <v>1350</v>
      </c>
      <c r="D24477" s="2">
        <f>VLOOKUP(C24477,Index[],2,FALSE)</f>
        <v>220</v>
      </c>
      <c r="I24477">
        <f>VLOOKUP(Table1[[#This Row],[trait_name]],Trait[],2,FALSE)</f>
        <v>58</v>
      </c>
      <c r="J24477" s="23" t="s">
        <v>123</v>
      </c>
      <c r="L24477" s="3"/>
      <c r="M24477" s="3"/>
    </row>
    <row r="24478" spans="1:13">
      <c r="A24478" s="5">
        <v>43328</v>
      </c>
      <c r="B24478" s="5">
        <v>43328</v>
      </c>
      <c r="C24478" s="4" t="s">
        <v>1350</v>
      </c>
      <c r="D24478" s="2">
        <f>VLOOKUP(C24478,Index[],2,FALSE)</f>
        <v>220</v>
      </c>
      <c r="I24478">
        <f>VLOOKUP(Table1[[#This Row],[trait_name]],Trait[],2,FALSE)</f>
        <v>59</v>
      </c>
      <c r="J24478" s="23" t="s">
        <v>125</v>
      </c>
      <c r="L24478" s="3"/>
      <c r="M24478" s="3"/>
    </row>
    <row r="24479" spans="1:13">
      <c r="A24479" s="5">
        <v>43328</v>
      </c>
      <c r="B24479" s="5">
        <v>43328</v>
      </c>
      <c r="C24479" s="4" t="s">
        <v>1350</v>
      </c>
      <c r="D24479" s="2">
        <f>VLOOKUP(C24479,Index[],2,FALSE)</f>
        <v>220</v>
      </c>
      <c r="I24479">
        <f>VLOOKUP(Table1[[#This Row],[trait_name]],Trait[],2,FALSE)</f>
        <v>59</v>
      </c>
      <c r="J24479" s="23" t="s">
        <v>125</v>
      </c>
      <c r="L24479" s="3"/>
      <c r="M24479" s="3"/>
    </row>
    <row r="24480" spans="1:13">
      <c r="A24480" s="5">
        <v>43328</v>
      </c>
      <c r="B24480" s="5">
        <v>43328</v>
      </c>
      <c r="C24480" s="4" t="s">
        <v>1350</v>
      </c>
      <c r="D24480" s="2">
        <f>VLOOKUP(C24480,Index[],2,FALSE)</f>
        <v>220</v>
      </c>
      <c r="I24480">
        <f>VLOOKUP(Table1[[#This Row],[trait_name]],Trait[],2,FALSE)</f>
        <v>60</v>
      </c>
      <c r="J24480" s="23" t="s">
        <v>127</v>
      </c>
      <c r="L24480" s="3"/>
      <c r="M24480" s="3"/>
    </row>
    <row r="24481" spans="1:13">
      <c r="A24481" s="5">
        <v>43328</v>
      </c>
      <c r="B24481" s="5">
        <v>43328</v>
      </c>
      <c r="C24481" s="4" t="s">
        <v>1350</v>
      </c>
      <c r="D24481" s="2">
        <f>VLOOKUP(C24481,Index[],2,FALSE)</f>
        <v>220</v>
      </c>
      <c r="I24481">
        <f>VLOOKUP(Table1[[#This Row],[trait_name]],Trait[],2,FALSE)</f>
        <v>60</v>
      </c>
      <c r="J24481" s="23" t="s">
        <v>127</v>
      </c>
      <c r="L24481" s="3"/>
      <c r="M24481" s="3"/>
    </row>
    <row r="24482" spans="1:13">
      <c r="A24482" s="5">
        <v>43328</v>
      </c>
      <c r="B24482" s="5">
        <v>43328</v>
      </c>
      <c r="C24482" s="4" t="s">
        <v>1350</v>
      </c>
      <c r="D24482" s="2">
        <f>VLOOKUP(C24482,Index[],2,FALSE)</f>
        <v>220</v>
      </c>
      <c r="I24482">
        <f>VLOOKUP(Table1[[#This Row],[trait_name]],Trait[],2,FALSE)</f>
        <v>60</v>
      </c>
      <c r="J24482" s="23" t="s">
        <v>127</v>
      </c>
      <c r="L24482" s="3"/>
      <c r="M24482" s="3"/>
    </row>
    <row r="24483" spans="1:13">
      <c r="A24483" s="5">
        <v>43328</v>
      </c>
      <c r="B24483" s="5">
        <v>43328</v>
      </c>
      <c r="C24483" s="4" t="s">
        <v>1350</v>
      </c>
      <c r="D24483" s="2">
        <f>VLOOKUP(C24483,Index[],2,FALSE)</f>
        <v>220</v>
      </c>
      <c r="I24483">
        <f>VLOOKUP(Table1[[#This Row],[trait_name]],Trait[],2,FALSE)</f>
        <v>61</v>
      </c>
      <c r="J24483" s="23" t="s">
        <v>130</v>
      </c>
      <c r="L24483" s="3"/>
      <c r="M24483" s="3"/>
    </row>
    <row r="24484" spans="1:13">
      <c r="A24484" s="5">
        <v>43328</v>
      </c>
      <c r="B24484" s="5">
        <v>43328</v>
      </c>
      <c r="C24484" s="4" t="s">
        <v>1350</v>
      </c>
      <c r="D24484" s="2">
        <f>VLOOKUP(C24484,Index[],2,FALSE)</f>
        <v>220</v>
      </c>
      <c r="I24484">
        <f>VLOOKUP(Table1[[#This Row],[trait_name]],Trait[],2,FALSE)</f>
        <v>61</v>
      </c>
      <c r="J24484" s="23" t="s">
        <v>130</v>
      </c>
      <c r="L24484" s="3"/>
      <c r="M24484" s="3"/>
    </row>
    <row r="24485" spans="1:13">
      <c r="A24485" s="5">
        <v>43328</v>
      </c>
      <c r="B24485" s="5">
        <v>43328</v>
      </c>
      <c r="C24485" s="4" t="s">
        <v>1350</v>
      </c>
      <c r="D24485" s="2">
        <f>VLOOKUP(C24485,Index[],2,FALSE)</f>
        <v>220</v>
      </c>
      <c r="I24485">
        <f>VLOOKUP(Table1[[#This Row],[trait_name]],Trait[],2,FALSE)</f>
        <v>62</v>
      </c>
      <c r="J24485" s="23" t="s">
        <v>235</v>
      </c>
      <c r="L24485" s="3"/>
      <c r="M24485" s="3"/>
    </row>
    <row r="24486" spans="1:13">
      <c r="A24486" s="5">
        <v>43328</v>
      </c>
      <c r="B24486" s="5">
        <v>43328</v>
      </c>
      <c r="C24486" s="4" t="s">
        <v>1350</v>
      </c>
      <c r="D24486" s="2">
        <f>VLOOKUP(C24486,Index[],2,FALSE)</f>
        <v>220</v>
      </c>
      <c r="I24486">
        <f>VLOOKUP(Table1[[#This Row],[trait_name]],Trait[],2,FALSE)</f>
        <v>62</v>
      </c>
      <c r="J24486" s="23" t="s">
        <v>235</v>
      </c>
      <c r="L24486" s="3"/>
      <c r="M24486" s="3"/>
    </row>
    <row r="24487" spans="1:13">
      <c r="A24487" s="5">
        <v>43328</v>
      </c>
      <c r="B24487" s="5">
        <v>43328</v>
      </c>
      <c r="C24487" s="4" t="s">
        <v>1350</v>
      </c>
      <c r="D24487" s="2">
        <f>VLOOKUP(C24487,Index[],2,FALSE)</f>
        <v>220</v>
      </c>
      <c r="I24487">
        <f>VLOOKUP(Table1[[#This Row],[trait_name]],Trait[],2,FALSE)</f>
        <v>63</v>
      </c>
      <c r="J24487" s="23" t="s">
        <v>237</v>
      </c>
      <c r="L24487" s="3"/>
      <c r="M24487" s="3"/>
    </row>
    <row r="24488" spans="1:13">
      <c r="A24488" s="5">
        <v>43328</v>
      </c>
      <c r="B24488" s="5">
        <v>43328</v>
      </c>
      <c r="C24488" s="4" t="s">
        <v>1350</v>
      </c>
      <c r="D24488" s="2">
        <f>VLOOKUP(C24488,Index[],2,FALSE)</f>
        <v>220</v>
      </c>
      <c r="I24488">
        <f>VLOOKUP(Table1[[#This Row],[trait_name]],Trait[],2,FALSE)</f>
        <v>64</v>
      </c>
      <c r="J24488" s="23" t="s">
        <v>132</v>
      </c>
      <c r="L24488" s="3"/>
      <c r="M24488" s="3"/>
    </row>
    <row r="24489" spans="1:13">
      <c r="A24489" s="5">
        <v>43328</v>
      </c>
      <c r="B24489" s="5">
        <v>43328</v>
      </c>
      <c r="C24489" s="4" t="s">
        <v>1350</v>
      </c>
      <c r="D24489" s="2">
        <f>VLOOKUP(C24489,Index[],2,FALSE)</f>
        <v>220</v>
      </c>
      <c r="I24489">
        <f>VLOOKUP(Table1[[#This Row],[trait_name]],Trait[],2,FALSE)</f>
        <v>65</v>
      </c>
      <c r="J24489" s="23" t="s">
        <v>133</v>
      </c>
      <c r="L24489" s="3"/>
      <c r="M24489" s="3"/>
    </row>
    <row r="24490" spans="1:13">
      <c r="A24490" s="5">
        <v>43328</v>
      </c>
      <c r="B24490" s="5">
        <v>43328</v>
      </c>
      <c r="C24490" s="4" t="s">
        <v>1350</v>
      </c>
      <c r="D24490" s="2">
        <f>VLOOKUP(C24490,Index[],2,FALSE)</f>
        <v>220</v>
      </c>
      <c r="I24490">
        <f>VLOOKUP(Table1[[#This Row],[trait_name]],Trait[],2,FALSE)</f>
        <v>65</v>
      </c>
      <c r="J24490" s="23" t="s">
        <v>133</v>
      </c>
      <c r="L24490" s="3"/>
      <c r="M24490" s="3"/>
    </row>
    <row r="24491" spans="1:13">
      <c r="A24491" s="5">
        <v>43328</v>
      </c>
      <c r="B24491" s="5">
        <v>43328</v>
      </c>
      <c r="C24491" s="4" t="s">
        <v>1350</v>
      </c>
      <c r="D24491" s="2">
        <f>VLOOKUP(C24491,Index[],2,FALSE)</f>
        <v>220</v>
      </c>
      <c r="I24491">
        <f>VLOOKUP(Table1[[#This Row],[trait_name]],Trait[],2,FALSE)</f>
        <v>65</v>
      </c>
      <c r="J24491" s="23" t="s">
        <v>133</v>
      </c>
      <c r="L24491" s="3"/>
      <c r="M24491" s="3"/>
    </row>
    <row r="24492" spans="1:13">
      <c r="A24492" s="5">
        <v>43328</v>
      </c>
      <c r="B24492" s="5">
        <v>43328</v>
      </c>
      <c r="C24492" s="4" t="s">
        <v>1350</v>
      </c>
      <c r="D24492" s="2">
        <f>VLOOKUP(C24492,Index[],2,FALSE)</f>
        <v>220</v>
      </c>
      <c r="H24492" t="s">
        <v>202</v>
      </c>
      <c r="I24492">
        <f>VLOOKUP(Table1[[#This Row],[trait_name]],Trait[],2,FALSE)</f>
        <v>66</v>
      </c>
      <c r="J24492" s="23" t="s">
        <v>194</v>
      </c>
      <c r="L24492" s="3" t="s">
        <v>341</v>
      </c>
      <c r="M24492" s="3"/>
    </row>
    <row r="24493" spans="1:13">
      <c r="A24493" s="5">
        <v>43328</v>
      </c>
      <c r="B24493" s="5">
        <v>43328</v>
      </c>
      <c r="C24493" s="4" t="s">
        <v>1350</v>
      </c>
      <c r="D24493" s="2">
        <f>VLOOKUP(C24493,Index[],2,FALSE)</f>
        <v>220</v>
      </c>
      <c r="H24493" t="s">
        <v>1063</v>
      </c>
      <c r="I24493">
        <f>VLOOKUP(Table1[[#This Row],[trait_name]],Trait[],2,FALSE)</f>
        <v>66</v>
      </c>
      <c r="J24493" s="23" t="s">
        <v>194</v>
      </c>
      <c r="L24493" s="3" t="s">
        <v>532</v>
      </c>
      <c r="M24493" s="3"/>
    </row>
    <row r="24494" spans="1:13">
      <c r="A24494" s="5">
        <v>43328</v>
      </c>
      <c r="B24494" s="5">
        <v>43328</v>
      </c>
      <c r="C24494" s="4" t="s">
        <v>1350</v>
      </c>
      <c r="D24494" s="2">
        <f>VLOOKUP(C24494,Index[],2,FALSE)</f>
        <v>220</v>
      </c>
      <c r="I24494">
        <f>VLOOKUP(Table1[[#This Row],[trait_name]],Trait[],2,FALSE)</f>
        <v>66</v>
      </c>
      <c r="J24494" s="23" t="s">
        <v>194</v>
      </c>
      <c r="L24494" s="3"/>
      <c r="M24494" s="3"/>
    </row>
    <row r="24495" spans="1:13">
      <c r="A24495" s="5">
        <v>43328</v>
      </c>
      <c r="B24495" s="5">
        <v>43328</v>
      </c>
      <c r="C24495" s="4" t="s">
        <v>1350</v>
      </c>
      <c r="D24495" s="2">
        <f>VLOOKUP(C24495,Index[],2,FALSE)</f>
        <v>220</v>
      </c>
      <c r="I24495">
        <f>VLOOKUP(Table1[[#This Row],[trait_name]],Trait[],2,FALSE)</f>
        <v>66</v>
      </c>
      <c r="J24495" s="23" t="s">
        <v>194</v>
      </c>
      <c r="L24495" s="3"/>
      <c r="M24495" s="3"/>
    </row>
    <row r="24496" spans="1:13">
      <c r="A24496" s="5">
        <v>43328</v>
      </c>
      <c r="B24496" s="5">
        <v>43328</v>
      </c>
      <c r="C24496" s="4" t="s">
        <v>1350</v>
      </c>
      <c r="D24496" s="2">
        <f>VLOOKUP(C24496,Index[],2,FALSE)</f>
        <v>220</v>
      </c>
      <c r="I24496">
        <f>VLOOKUP(Table1[[#This Row],[trait_name]],Trait[],2,FALSE)</f>
        <v>66</v>
      </c>
      <c r="J24496" s="23" t="s">
        <v>194</v>
      </c>
      <c r="L24496" s="3"/>
      <c r="M24496" s="3"/>
    </row>
    <row r="24497" spans="1:13">
      <c r="A24497" s="5">
        <v>43328</v>
      </c>
      <c r="B24497" s="5">
        <v>43328</v>
      </c>
      <c r="C24497" s="4" t="s">
        <v>1350</v>
      </c>
      <c r="D24497" s="2">
        <f>VLOOKUP(C24497,Index[],2,FALSE)</f>
        <v>220</v>
      </c>
      <c r="H24497" t="s">
        <v>525</v>
      </c>
      <c r="I24497">
        <f>VLOOKUP(Table1[[#This Row],[trait_name]],Trait[],2,FALSE)</f>
        <v>67</v>
      </c>
      <c r="J24497" s="23" t="s">
        <v>136</v>
      </c>
      <c r="L24497" s="3" t="s">
        <v>241</v>
      </c>
      <c r="M24497" s="3"/>
    </row>
    <row r="24498" spans="1:13">
      <c r="A24498" s="5">
        <v>43328</v>
      </c>
      <c r="B24498" s="5">
        <v>43328</v>
      </c>
      <c r="C24498" s="4" t="s">
        <v>1350</v>
      </c>
      <c r="D24498" s="2">
        <f>VLOOKUP(C24498,Index[],2,FALSE)</f>
        <v>220</v>
      </c>
      <c r="I24498">
        <f>VLOOKUP(Table1[[#This Row],[trait_name]],Trait[],2,FALSE)</f>
        <v>67</v>
      </c>
      <c r="J24498" s="23" t="s">
        <v>136</v>
      </c>
      <c r="L24498" s="3"/>
      <c r="M24498" s="3"/>
    </row>
    <row r="24499" spans="1:13">
      <c r="A24499" s="5">
        <v>43328</v>
      </c>
      <c r="B24499" s="5">
        <v>43328</v>
      </c>
      <c r="C24499" s="4" t="s">
        <v>1350</v>
      </c>
      <c r="D24499" s="2">
        <f>VLOOKUP(C24499,Index[],2,FALSE)</f>
        <v>220</v>
      </c>
      <c r="I24499">
        <f>VLOOKUP(Table1[[#This Row],[trait_name]],Trait[],2,FALSE)</f>
        <v>67</v>
      </c>
      <c r="J24499" s="23" t="s">
        <v>136</v>
      </c>
      <c r="L24499" s="3"/>
      <c r="M24499" s="3"/>
    </row>
    <row r="24500" spans="1:13">
      <c r="A24500" s="5">
        <v>43328</v>
      </c>
      <c r="B24500" s="5">
        <v>43328</v>
      </c>
      <c r="C24500" s="4" t="s">
        <v>1350</v>
      </c>
      <c r="D24500" s="2">
        <f>VLOOKUP(C24500,Index[],2,FALSE)</f>
        <v>220</v>
      </c>
      <c r="I24500">
        <f>VLOOKUP(Table1[[#This Row],[trait_name]],Trait[],2,FALSE)</f>
        <v>68</v>
      </c>
      <c r="J24500" s="23" t="s">
        <v>199</v>
      </c>
      <c r="L24500" s="3"/>
      <c r="M24500" s="3"/>
    </row>
    <row r="24501" spans="1:13">
      <c r="A24501" s="5">
        <v>43328</v>
      </c>
      <c r="B24501" s="5">
        <v>43328</v>
      </c>
      <c r="C24501" s="4" t="s">
        <v>1350</v>
      </c>
      <c r="D24501" s="2">
        <f>VLOOKUP(C24501,Index[],2,FALSE)</f>
        <v>220</v>
      </c>
      <c r="H24501" t="s">
        <v>525</v>
      </c>
      <c r="I24501">
        <f>VLOOKUP(Table1[[#This Row],[trait_name]],Trait[],2,FALSE)</f>
        <v>68</v>
      </c>
      <c r="J24501" s="23" t="s">
        <v>199</v>
      </c>
      <c r="L24501" s="3" t="s">
        <v>200</v>
      </c>
      <c r="M24501" s="3"/>
    </row>
    <row r="24502" spans="1:13">
      <c r="A24502" s="5">
        <v>43328</v>
      </c>
      <c r="B24502" s="5">
        <v>43328</v>
      </c>
      <c r="C24502" s="4" t="s">
        <v>1351</v>
      </c>
      <c r="D24502" s="69">
        <f>VLOOKUP(C24502,Index[],2,FALSE)</f>
        <v>222</v>
      </c>
      <c r="H24502" t="s">
        <v>56</v>
      </c>
      <c r="I24502">
        <f>VLOOKUP(Table1[[#This Row],[trait_name]],Trait[],2,FALSE)</f>
        <v>53</v>
      </c>
      <c r="J24502" s="23" t="s">
        <v>112</v>
      </c>
      <c r="L24502" s="3" t="s">
        <v>114</v>
      </c>
      <c r="M24502" s="3"/>
    </row>
    <row r="24503" spans="1:13">
      <c r="A24503" s="5">
        <v>43328</v>
      </c>
      <c r="B24503" s="5">
        <v>43328</v>
      </c>
      <c r="C24503" s="4" t="s">
        <v>1351</v>
      </c>
      <c r="D24503" s="69">
        <f>VLOOKUP(C24503,Index[],2,FALSE)</f>
        <v>222</v>
      </c>
      <c r="H24503" t="s">
        <v>56</v>
      </c>
      <c r="I24503">
        <f>VLOOKUP(Table1[[#This Row],[trait_name]],Trait[],2,FALSE)</f>
        <v>53</v>
      </c>
      <c r="J24503" s="23" t="s">
        <v>112</v>
      </c>
      <c r="L24503" s="3" t="s">
        <v>115</v>
      </c>
      <c r="M24503" s="3"/>
    </row>
    <row r="24504" spans="1:13">
      <c r="A24504" s="5">
        <v>43328</v>
      </c>
      <c r="B24504" s="5">
        <v>43328</v>
      </c>
      <c r="C24504" s="4" t="s">
        <v>1351</v>
      </c>
      <c r="D24504" s="18">
        <f>VLOOKUP(C24504,Index[],2,FALSE)</f>
        <v>222</v>
      </c>
      <c r="H24504" t="s">
        <v>56</v>
      </c>
      <c r="I24504">
        <f>VLOOKUP(Table1[[#This Row],[trait_name]],Trait[],2,FALSE)</f>
        <v>53</v>
      </c>
      <c r="J24504" s="23" t="s">
        <v>112</v>
      </c>
      <c r="L24504" s="3" t="s">
        <v>184</v>
      </c>
      <c r="M24504" s="3"/>
    </row>
    <row r="24505" spans="1:13">
      <c r="A24505" s="5">
        <v>43328</v>
      </c>
      <c r="B24505" s="5">
        <v>43328</v>
      </c>
      <c r="C24505" s="4" t="s">
        <v>1351</v>
      </c>
      <c r="D24505" s="18">
        <f>VLOOKUP(C24505,Index[],2,FALSE)</f>
        <v>222</v>
      </c>
      <c r="H24505" t="s">
        <v>56</v>
      </c>
      <c r="I24505">
        <f>VLOOKUP(Table1[[#This Row],[trait_name]],Trait[],2,FALSE)</f>
        <v>53</v>
      </c>
      <c r="J24505" s="23" t="s">
        <v>112</v>
      </c>
      <c r="L24505" s="3" t="s">
        <v>185</v>
      </c>
      <c r="M24505" s="3"/>
    </row>
    <row r="24506" spans="1:13">
      <c r="A24506" s="5">
        <v>43328</v>
      </c>
      <c r="B24506" s="5">
        <v>43328</v>
      </c>
      <c r="C24506" s="4" t="s">
        <v>1351</v>
      </c>
      <c r="D24506" s="18">
        <f>VLOOKUP(C24506,Index[],2,FALSE)</f>
        <v>222</v>
      </c>
      <c r="H24506" t="s">
        <v>56</v>
      </c>
      <c r="I24506">
        <f>VLOOKUP(Table1[[#This Row],[trait_name]],Trait[],2,FALSE)</f>
        <v>54</v>
      </c>
      <c r="J24506" s="23" t="s">
        <v>116</v>
      </c>
      <c r="L24506" s="3" t="s">
        <v>117</v>
      </c>
      <c r="M24506" s="3"/>
    </row>
    <row r="24507" spans="1:13">
      <c r="A24507" s="5">
        <v>43328</v>
      </c>
      <c r="B24507" s="5">
        <v>43328</v>
      </c>
      <c r="C24507" s="4" t="s">
        <v>1351</v>
      </c>
      <c r="D24507" s="18">
        <f>VLOOKUP(C24507,Index[],2,FALSE)</f>
        <v>222</v>
      </c>
      <c r="H24507" t="s">
        <v>56</v>
      </c>
      <c r="I24507">
        <f>VLOOKUP(Table1[[#This Row],[trait_name]],Trait[],2,FALSE)</f>
        <v>54</v>
      </c>
      <c r="J24507" s="23" t="s">
        <v>116</v>
      </c>
      <c r="L24507" s="3" t="s">
        <v>118</v>
      </c>
      <c r="M24507" s="3"/>
    </row>
    <row r="24508" spans="1:13">
      <c r="A24508" s="5">
        <v>43328</v>
      </c>
      <c r="B24508" s="5">
        <v>43328</v>
      </c>
      <c r="C24508" s="4" t="s">
        <v>1351</v>
      </c>
      <c r="D24508" s="18">
        <f>VLOOKUP(C24508,Index[],2,FALSE)</f>
        <v>222</v>
      </c>
      <c r="H24508" t="s">
        <v>56</v>
      </c>
      <c r="I24508">
        <f>VLOOKUP(Table1[[#This Row],[trait_name]],Trait[],2,FALSE)</f>
        <v>54</v>
      </c>
      <c r="J24508" s="23" t="s">
        <v>116</v>
      </c>
      <c r="L24508" s="3" t="s">
        <v>319</v>
      </c>
      <c r="M24508" s="3"/>
    </row>
    <row r="24509" spans="1:13">
      <c r="A24509" s="5">
        <v>43328</v>
      </c>
      <c r="B24509" s="5">
        <v>43328</v>
      </c>
      <c r="C24509" s="4" t="s">
        <v>1351</v>
      </c>
      <c r="D24509" s="18">
        <f>VLOOKUP(C24509,Index[],2,FALSE)</f>
        <v>222</v>
      </c>
      <c r="H24509" t="s">
        <v>56</v>
      </c>
      <c r="I24509">
        <f>VLOOKUP(Table1[[#This Row],[trait_name]],Trait[],2,FALSE)</f>
        <v>54</v>
      </c>
      <c r="J24509" s="23" t="s">
        <v>116</v>
      </c>
      <c r="L24509" s="3" t="s">
        <v>436</v>
      </c>
      <c r="M24509" s="3"/>
    </row>
    <row r="24510" spans="1:13">
      <c r="A24510" s="5">
        <v>43328</v>
      </c>
      <c r="B24510" s="5">
        <v>43328</v>
      </c>
      <c r="C24510" s="4" t="s">
        <v>1351</v>
      </c>
      <c r="D24510" s="18">
        <f>VLOOKUP(C24510,Index[],2,FALSE)</f>
        <v>222</v>
      </c>
      <c r="H24510" t="s">
        <v>56</v>
      </c>
      <c r="I24510">
        <f>VLOOKUP(Table1[[#This Row],[trait_name]],Trait[],2,FALSE)</f>
        <v>54</v>
      </c>
      <c r="J24510" s="23" t="s">
        <v>116</v>
      </c>
      <c r="L24510" s="3" t="s">
        <v>259</v>
      </c>
      <c r="M24510" s="3"/>
    </row>
    <row r="24511" spans="1:13">
      <c r="A24511" s="5">
        <v>43328</v>
      </c>
      <c r="B24511" s="5">
        <v>43328</v>
      </c>
      <c r="C24511" s="4" t="s">
        <v>1351</v>
      </c>
      <c r="D24511" s="18">
        <f>VLOOKUP(C24511,Index[],2,FALSE)</f>
        <v>222</v>
      </c>
      <c r="I24511">
        <f>VLOOKUP(Table1[[#This Row],[trait_name]],Trait[],2,FALSE)</f>
        <v>54</v>
      </c>
      <c r="J24511" s="23" t="s">
        <v>116</v>
      </c>
      <c r="L24511" s="3"/>
      <c r="M24511" s="3"/>
    </row>
    <row r="24512" spans="1:13">
      <c r="A24512" s="5">
        <v>43328</v>
      </c>
      <c r="B24512" s="5">
        <v>43328</v>
      </c>
      <c r="C24512" s="4" t="s">
        <v>1351</v>
      </c>
      <c r="D24512" s="18">
        <f>VLOOKUP(C24512,Index[],2,FALSE)</f>
        <v>222</v>
      </c>
      <c r="H24512" t="s">
        <v>325</v>
      </c>
      <c r="I24512">
        <f>VLOOKUP(Table1[[#This Row],[trait_name]],Trait[],2,FALSE)</f>
        <v>55</v>
      </c>
      <c r="J24512" s="23" t="s">
        <v>119</v>
      </c>
      <c r="L24512" s="3" t="s">
        <v>120</v>
      </c>
      <c r="M24512" s="3"/>
    </row>
    <row r="24513" spans="1:13">
      <c r="A24513" s="5">
        <v>43328</v>
      </c>
      <c r="B24513" s="5">
        <v>43328</v>
      </c>
      <c r="C24513" s="4" t="s">
        <v>1351</v>
      </c>
      <c r="D24513" s="18">
        <f>VLOOKUP(C24513,Index[],2,FALSE)</f>
        <v>222</v>
      </c>
      <c r="I24513">
        <f>VLOOKUP(Table1[[#This Row],[trait_name]],Trait[],2,FALSE)</f>
        <v>55</v>
      </c>
      <c r="J24513" s="23" t="s">
        <v>119</v>
      </c>
      <c r="L24513" s="3"/>
      <c r="M24513" s="3"/>
    </row>
    <row r="24514" spans="1:13">
      <c r="A24514" s="5">
        <v>43328</v>
      </c>
      <c r="B24514" s="5">
        <v>43328</v>
      </c>
      <c r="C24514" s="4" t="s">
        <v>1351</v>
      </c>
      <c r="D24514" s="18">
        <f>VLOOKUP(C24514,Index[],2,FALSE)</f>
        <v>222</v>
      </c>
      <c r="H24514" t="s">
        <v>325</v>
      </c>
      <c r="I24514">
        <f>VLOOKUP(Table1[[#This Row],[trait_name]],Trait[],2,FALSE)</f>
        <v>56</v>
      </c>
      <c r="J24514" s="23" t="s">
        <v>121</v>
      </c>
      <c r="L24514" s="3" t="s">
        <v>707</v>
      </c>
      <c r="M24514" s="3"/>
    </row>
    <row r="24515" spans="1:13">
      <c r="A24515" s="5">
        <v>43328</v>
      </c>
      <c r="B24515" s="5">
        <v>43328</v>
      </c>
      <c r="C24515" s="4" t="s">
        <v>1351</v>
      </c>
      <c r="D24515" s="18">
        <f>VLOOKUP(C24515,Index[],2,FALSE)</f>
        <v>222</v>
      </c>
      <c r="I24515">
        <f>VLOOKUP(Table1[[#This Row],[trait_name]],Trait[],2,FALSE)</f>
        <v>57</v>
      </c>
      <c r="J24515" s="23" t="s">
        <v>233</v>
      </c>
      <c r="L24515" s="3"/>
      <c r="M24515" s="3"/>
    </row>
    <row r="24516" spans="1:13">
      <c r="A24516" s="5">
        <v>43328</v>
      </c>
      <c r="B24516" s="5">
        <v>43328</v>
      </c>
      <c r="C24516" s="4" t="s">
        <v>1351</v>
      </c>
      <c r="D24516" s="18">
        <f>VLOOKUP(C24516,Index[],2,FALSE)</f>
        <v>222</v>
      </c>
      <c r="I24516">
        <f>VLOOKUP(Table1[[#This Row],[trait_name]],Trait[],2,FALSE)</f>
        <v>57</v>
      </c>
      <c r="J24516" s="23" t="s">
        <v>233</v>
      </c>
      <c r="L24516" s="3"/>
      <c r="M24516" s="3"/>
    </row>
    <row r="24517" spans="1:13">
      <c r="A24517" s="5">
        <v>43328</v>
      </c>
      <c r="B24517" s="5">
        <v>43328</v>
      </c>
      <c r="C24517" s="4" t="s">
        <v>1351</v>
      </c>
      <c r="D24517" s="18">
        <f>VLOOKUP(C24517,Index[],2,FALSE)</f>
        <v>222</v>
      </c>
      <c r="H24517" t="s">
        <v>17</v>
      </c>
      <c r="I24517">
        <f>VLOOKUP(Table1[[#This Row],[trait_name]],Trait[],2,FALSE)</f>
        <v>58</v>
      </c>
      <c r="J24517" s="23" t="s">
        <v>123</v>
      </c>
      <c r="L24517" s="3" t="s">
        <v>190</v>
      </c>
      <c r="M24517" s="3"/>
    </row>
    <row r="24518" spans="1:13">
      <c r="A24518" s="5">
        <v>43328</v>
      </c>
      <c r="B24518" s="5">
        <v>43328</v>
      </c>
      <c r="C24518" s="4" t="s">
        <v>1351</v>
      </c>
      <c r="D24518" s="18">
        <f>VLOOKUP(C24518,Index[],2,FALSE)</f>
        <v>222</v>
      </c>
      <c r="H24518" t="s">
        <v>17</v>
      </c>
      <c r="I24518">
        <f>VLOOKUP(Table1[[#This Row],[trait_name]],Trait[],2,FALSE)</f>
        <v>58</v>
      </c>
      <c r="J24518" s="23" t="s">
        <v>123</v>
      </c>
      <c r="L24518" s="3" t="s">
        <v>124</v>
      </c>
      <c r="M24518" s="3"/>
    </row>
    <row r="24519" spans="1:13">
      <c r="A24519" s="5">
        <v>43328</v>
      </c>
      <c r="B24519" s="5">
        <v>43328</v>
      </c>
      <c r="C24519" s="4" t="s">
        <v>1351</v>
      </c>
      <c r="D24519" s="18">
        <f>VLOOKUP(C24519,Index[],2,FALSE)</f>
        <v>222</v>
      </c>
      <c r="I24519">
        <f>VLOOKUP(Table1[[#This Row],[trait_name]],Trait[],2,FALSE)</f>
        <v>58</v>
      </c>
      <c r="J24519" s="23" t="s">
        <v>123</v>
      </c>
      <c r="L24519" s="3"/>
      <c r="M24519" s="3"/>
    </row>
    <row r="24520" spans="1:13">
      <c r="A24520" s="5">
        <v>43328</v>
      </c>
      <c r="B24520" s="5">
        <v>43328</v>
      </c>
      <c r="C24520" s="4" t="s">
        <v>1351</v>
      </c>
      <c r="D24520" s="18">
        <f>VLOOKUP(C24520,Index[],2,FALSE)</f>
        <v>222</v>
      </c>
      <c r="I24520">
        <f>VLOOKUP(Table1[[#This Row],[trait_name]],Trait[],2,FALSE)</f>
        <v>59</v>
      </c>
      <c r="J24520" s="23" t="s">
        <v>125</v>
      </c>
      <c r="L24520" s="3" t="s">
        <v>131</v>
      </c>
      <c r="M24520" s="3"/>
    </row>
    <row r="24521" spans="1:13">
      <c r="A24521" s="5">
        <v>43328</v>
      </c>
      <c r="B24521" s="5">
        <v>43328</v>
      </c>
      <c r="C24521" s="4" t="s">
        <v>1351</v>
      </c>
      <c r="D24521" s="18">
        <f>VLOOKUP(C24521,Index[],2,FALSE)</f>
        <v>222</v>
      </c>
      <c r="I24521">
        <f>VLOOKUP(Table1[[#This Row],[trait_name]],Trait[],2,FALSE)</f>
        <v>59</v>
      </c>
      <c r="J24521" s="23" t="s">
        <v>125</v>
      </c>
      <c r="L24521" s="3"/>
      <c r="M24521" s="3"/>
    </row>
    <row r="24522" spans="1:13">
      <c r="A24522" s="5">
        <v>43328</v>
      </c>
      <c r="B24522" s="5">
        <v>43328</v>
      </c>
      <c r="C24522" s="4" t="s">
        <v>1351</v>
      </c>
      <c r="D24522" s="18">
        <f>VLOOKUP(C24522,Index[],2,FALSE)</f>
        <v>222</v>
      </c>
      <c r="H24522" t="s">
        <v>56</v>
      </c>
      <c r="I24522">
        <f>VLOOKUP(Table1[[#This Row],[trait_name]],Trait[],2,FALSE)</f>
        <v>60</v>
      </c>
      <c r="J24522" s="23" t="s">
        <v>127</v>
      </c>
      <c r="L24522" s="3" t="s">
        <v>128</v>
      </c>
      <c r="M24522" s="3"/>
    </row>
    <row r="24523" spans="1:13">
      <c r="A24523" s="5">
        <v>43328</v>
      </c>
      <c r="B24523" s="5">
        <v>43328</v>
      </c>
      <c r="C24523" s="4" t="s">
        <v>1351</v>
      </c>
      <c r="D24523" s="18">
        <f>VLOOKUP(C24523,Index[],2,FALSE)</f>
        <v>222</v>
      </c>
      <c r="H24523" t="s">
        <v>56</v>
      </c>
      <c r="I24523">
        <f>VLOOKUP(Table1[[#This Row],[trait_name]],Trait[],2,FALSE)</f>
        <v>60</v>
      </c>
      <c r="J24523" s="23" t="s">
        <v>127</v>
      </c>
      <c r="L24523" s="3" t="s">
        <v>129</v>
      </c>
      <c r="M24523" s="3"/>
    </row>
    <row r="24524" spans="1:13">
      <c r="A24524" s="5">
        <v>43328</v>
      </c>
      <c r="B24524" s="5">
        <v>43328</v>
      </c>
      <c r="C24524" s="4" t="s">
        <v>1351</v>
      </c>
      <c r="D24524" s="18">
        <f>VLOOKUP(C24524,Index[],2,FALSE)</f>
        <v>222</v>
      </c>
      <c r="I24524">
        <f>VLOOKUP(Table1[[#This Row],[trait_name]],Trait[],2,FALSE)</f>
        <v>60</v>
      </c>
      <c r="J24524" s="23" t="s">
        <v>127</v>
      </c>
      <c r="L24524" s="3"/>
      <c r="M24524" s="3"/>
    </row>
    <row r="24525" spans="1:13">
      <c r="A24525" s="5">
        <v>43328</v>
      </c>
      <c r="B24525" s="5">
        <v>43328</v>
      </c>
      <c r="C24525" s="4" t="s">
        <v>1351</v>
      </c>
      <c r="D24525" s="18">
        <f>VLOOKUP(C24525,Index[],2,FALSE)</f>
        <v>222</v>
      </c>
      <c r="H24525" t="s">
        <v>17</v>
      </c>
      <c r="I24525">
        <f>VLOOKUP(Table1[[#This Row],[trait_name]],Trait[],2,FALSE)</f>
        <v>61</v>
      </c>
      <c r="J24525" s="23" t="s">
        <v>130</v>
      </c>
      <c r="L24525" s="3" t="s">
        <v>131</v>
      </c>
      <c r="M24525" s="3"/>
    </row>
    <row r="24526" spans="1:13">
      <c r="A24526" s="5">
        <v>43328</v>
      </c>
      <c r="B24526" s="5">
        <v>43328</v>
      </c>
      <c r="C24526" s="4" t="s">
        <v>1351</v>
      </c>
      <c r="D24526" s="18">
        <f>VLOOKUP(C24526,Index[],2,FALSE)</f>
        <v>222</v>
      </c>
      <c r="I24526">
        <f>VLOOKUP(Table1[[#This Row],[trait_name]],Trait[],2,FALSE)</f>
        <v>61</v>
      </c>
      <c r="J24526" s="23" t="s">
        <v>130</v>
      </c>
      <c r="L24526" s="3"/>
      <c r="M24526" s="3"/>
    </row>
    <row r="24527" spans="1:13">
      <c r="A24527" s="5">
        <v>43328</v>
      </c>
      <c r="B24527" s="5">
        <v>43328</v>
      </c>
      <c r="C24527" s="4" t="s">
        <v>1351</v>
      </c>
      <c r="D24527" s="18">
        <f>VLOOKUP(C24527,Index[],2,FALSE)</f>
        <v>222</v>
      </c>
      <c r="I24527">
        <f>VLOOKUP(Table1[[#This Row],[trait_name]],Trait[],2,FALSE)</f>
        <v>62</v>
      </c>
      <c r="J24527" s="23" t="s">
        <v>235</v>
      </c>
      <c r="L24527" s="3"/>
      <c r="M24527" s="3"/>
    </row>
    <row r="24528" spans="1:13">
      <c r="A24528" s="5">
        <v>43328</v>
      </c>
      <c r="B24528" s="5">
        <v>43328</v>
      </c>
      <c r="C24528" s="4" t="s">
        <v>1351</v>
      </c>
      <c r="D24528" s="18">
        <f>VLOOKUP(C24528,Index[],2,FALSE)</f>
        <v>222</v>
      </c>
      <c r="I24528">
        <f>VLOOKUP(Table1[[#This Row],[trait_name]],Trait[],2,FALSE)</f>
        <v>62</v>
      </c>
      <c r="J24528" s="23" t="s">
        <v>235</v>
      </c>
      <c r="L24528" s="3"/>
      <c r="M24528" s="3"/>
    </row>
    <row r="24529" spans="1:13">
      <c r="A24529" s="5">
        <v>43328</v>
      </c>
      <c r="B24529" s="5">
        <v>43328</v>
      </c>
      <c r="C24529" s="4" t="s">
        <v>1351</v>
      </c>
      <c r="D24529" s="18">
        <f>VLOOKUP(C24529,Index[],2,FALSE)</f>
        <v>222</v>
      </c>
      <c r="I24529">
        <f>VLOOKUP(Table1[[#This Row],[trait_name]],Trait[],2,FALSE)</f>
        <v>63</v>
      </c>
      <c r="J24529" s="23" t="s">
        <v>237</v>
      </c>
      <c r="L24529" s="3"/>
      <c r="M24529" s="3"/>
    </row>
    <row r="24530" spans="1:13">
      <c r="A24530" s="5">
        <v>43328</v>
      </c>
      <c r="B24530" s="5">
        <v>43328</v>
      </c>
      <c r="C24530" s="4" t="s">
        <v>1351</v>
      </c>
      <c r="D24530" s="18">
        <f>VLOOKUP(C24530,Index[],2,FALSE)</f>
        <v>222</v>
      </c>
      <c r="H24530" t="s">
        <v>56</v>
      </c>
      <c r="I24530">
        <f>VLOOKUP(Table1[[#This Row],[trait_name]],Trait[],2,FALSE)</f>
        <v>64</v>
      </c>
      <c r="J24530" s="23" t="s">
        <v>132</v>
      </c>
      <c r="L24530" s="3" t="s">
        <v>131</v>
      </c>
      <c r="M24530" s="3"/>
    </row>
    <row r="24531" spans="1:13">
      <c r="A24531" s="5">
        <v>43328</v>
      </c>
      <c r="B24531" s="5">
        <v>43328</v>
      </c>
      <c r="C24531" s="4" t="s">
        <v>1351</v>
      </c>
      <c r="D24531" s="18">
        <f>VLOOKUP(C24531,Index[],2,FALSE)</f>
        <v>222</v>
      </c>
      <c r="H24531" t="s">
        <v>56</v>
      </c>
      <c r="I24531">
        <f>VLOOKUP(Table1[[#This Row],[trait_name]],Trait[],2,FALSE)</f>
        <v>65</v>
      </c>
      <c r="J24531" s="23" t="s">
        <v>133</v>
      </c>
      <c r="L24531" s="3" t="s">
        <v>238</v>
      </c>
      <c r="M24531" s="3"/>
    </row>
    <row r="24532" spans="1:13">
      <c r="A24532" s="5">
        <v>43328</v>
      </c>
      <c r="B24532" s="5">
        <v>43328</v>
      </c>
      <c r="C24532" s="4" t="s">
        <v>1351</v>
      </c>
      <c r="D24532" s="18">
        <f>VLOOKUP(C24532,Index[],2,FALSE)</f>
        <v>222</v>
      </c>
      <c r="I24532">
        <f>VLOOKUP(Table1[[#This Row],[trait_name]],Trait[],2,FALSE)</f>
        <v>65</v>
      </c>
      <c r="J24532" s="23" t="s">
        <v>133</v>
      </c>
      <c r="L24532" s="3"/>
      <c r="M24532" s="3"/>
    </row>
    <row r="24533" spans="1:13">
      <c r="A24533" s="5">
        <v>43328</v>
      </c>
      <c r="B24533" s="5">
        <v>43328</v>
      </c>
      <c r="C24533" s="4" t="s">
        <v>1351</v>
      </c>
      <c r="D24533" s="18">
        <f>VLOOKUP(C24533,Index[],2,FALSE)</f>
        <v>222</v>
      </c>
      <c r="I24533">
        <f>VLOOKUP(Table1[[#This Row],[trait_name]],Trait[],2,FALSE)</f>
        <v>65</v>
      </c>
      <c r="J24533" s="23" t="s">
        <v>133</v>
      </c>
      <c r="L24533" s="3"/>
      <c r="M24533" s="3"/>
    </row>
    <row r="24534" spans="1:13">
      <c r="A24534" s="5">
        <v>43328</v>
      </c>
      <c r="B24534" s="5">
        <v>43328</v>
      </c>
      <c r="C24534" s="4" t="s">
        <v>1351</v>
      </c>
      <c r="D24534" s="18">
        <f>VLOOKUP(C24534,Index[],2,FALSE)</f>
        <v>222</v>
      </c>
      <c r="H24534" t="s">
        <v>325</v>
      </c>
      <c r="I24534">
        <f>VLOOKUP(Table1[[#This Row],[trait_name]],Trait[],2,FALSE)</f>
        <v>66</v>
      </c>
      <c r="J24534" s="23" t="s">
        <v>194</v>
      </c>
      <c r="L24534" s="3" t="s">
        <v>198</v>
      </c>
      <c r="M24534" s="3"/>
    </row>
    <row r="24535" spans="1:13">
      <c r="A24535" s="5">
        <v>43328</v>
      </c>
      <c r="B24535" s="5">
        <v>43328</v>
      </c>
      <c r="C24535" s="4" t="s">
        <v>1351</v>
      </c>
      <c r="D24535" s="18">
        <f>VLOOKUP(C24535,Index[],2,FALSE)</f>
        <v>222</v>
      </c>
      <c r="I24535">
        <f>VLOOKUP(Table1[[#This Row],[trait_name]],Trait[],2,FALSE)</f>
        <v>66</v>
      </c>
      <c r="J24535" s="23" t="s">
        <v>194</v>
      </c>
      <c r="L24535" s="3"/>
      <c r="M24535" s="3"/>
    </row>
    <row r="24536" spans="1:13">
      <c r="A24536" s="5">
        <v>43328</v>
      </c>
      <c r="B24536" s="5">
        <v>43328</v>
      </c>
      <c r="C24536" s="4" t="s">
        <v>1351</v>
      </c>
      <c r="D24536" s="18">
        <f>VLOOKUP(C24536,Index[],2,FALSE)</f>
        <v>222</v>
      </c>
      <c r="I24536">
        <f>VLOOKUP(Table1[[#This Row],[trait_name]],Trait[],2,FALSE)</f>
        <v>66</v>
      </c>
      <c r="J24536" s="23" t="s">
        <v>194</v>
      </c>
      <c r="L24536" s="3"/>
      <c r="M24536" s="3"/>
    </row>
    <row r="24537" spans="1:13">
      <c r="A24537" s="5">
        <v>43328</v>
      </c>
      <c r="B24537" s="5">
        <v>43328</v>
      </c>
      <c r="C24537" s="4" t="s">
        <v>1351</v>
      </c>
      <c r="D24537" s="18">
        <f>VLOOKUP(C24537,Index[],2,FALSE)</f>
        <v>222</v>
      </c>
      <c r="I24537">
        <f>VLOOKUP(Table1[[#This Row],[trait_name]],Trait[],2,FALSE)</f>
        <v>66</v>
      </c>
      <c r="J24537" s="23" t="s">
        <v>194</v>
      </c>
      <c r="L24537" s="3"/>
      <c r="M24537" s="3"/>
    </row>
    <row r="24538" spans="1:13">
      <c r="A24538" s="5">
        <v>43328</v>
      </c>
      <c r="B24538" s="5">
        <v>43328</v>
      </c>
      <c r="C24538" s="4" t="s">
        <v>1351</v>
      </c>
      <c r="D24538" s="18">
        <f>VLOOKUP(C24538,Index[],2,FALSE)</f>
        <v>222</v>
      </c>
      <c r="I24538">
        <f>VLOOKUP(Table1[[#This Row],[trait_name]],Trait[],2,FALSE)</f>
        <v>66</v>
      </c>
      <c r="J24538" s="23" t="s">
        <v>194</v>
      </c>
      <c r="L24538" s="3"/>
      <c r="M24538" s="3"/>
    </row>
    <row r="24539" spans="1:13">
      <c r="A24539" s="5">
        <v>43328</v>
      </c>
      <c r="B24539" s="5">
        <v>43328</v>
      </c>
      <c r="C24539" s="4" t="s">
        <v>1351</v>
      </c>
      <c r="D24539" s="18">
        <f>VLOOKUP(C24539,Index[],2,FALSE)</f>
        <v>222</v>
      </c>
      <c r="H24539" t="s">
        <v>690</v>
      </c>
      <c r="I24539">
        <f>VLOOKUP(Table1[[#This Row],[trait_name]],Trait[],2,FALSE)</f>
        <v>67</v>
      </c>
      <c r="J24539" s="23" t="s">
        <v>136</v>
      </c>
      <c r="L24539" s="3" t="s">
        <v>240</v>
      </c>
      <c r="M24539" s="3"/>
    </row>
    <row r="24540" spans="1:13">
      <c r="A24540" s="5">
        <v>43328</v>
      </c>
      <c r="B24540" s="5">
        <v>43328</v>
      </c>
      <c r="C24540" s="4" t="s">
        <v>1351</v>
      </c>
      <c r="D24540" s="18">
        <f>VLOOKUP(C24540,Index[],2,FALSE)</f>
        <v>222</v>
      </c>
      <c r="H24540" t="s">
        <v>17</v>
      </c>
      <c r="I24540">
        <f>VLOOKUP(Table1[[#This Row],[trait_name]],Trait[],2,FALSE)</f>
        <v>67</v>
      </c>
      <c r="J24540" s="23" t="s">
        <v>136</v>
      </c>
      <c r="L24540" s="3" t="s">
        <v>239</v>
      </c>
      <c r="M24540" s="3"/>
    </row>
    <row r="24541" spans="1:13">
      <c r="A24541" s="5">
        <v>43328</v>
      </c>
      <c r="B24541" s="5">
        <v>43328</v>
      </c>
      <c r="C24541" s="4" t="s">
        <v>1351</v>
      </c>
      <c r="D24541" s="18">
        <f>VLOOKUP(C24541,Index[],2,FALSE)</f>
        <v>222</v>
      </c>
      <c r="I24541">
        <f>VLOOKUP(Table1[[#This Row],[trait_name]],Trait[],2,FALSE)</f>
        <v>67</v>
      </c>
      <c r="J24541" s="23" t="s">
        <v>136</v>
      </c>
      <c r="L24541" s="3"/>
      <c r="M24541" s="3"/>
    </row>
    <row r="24542" spans="1:13">
      <c r="A24542" s="5">
        <v>43328</v>
      </c>
      <c r="B24542" s="5">
        <v>43328</v>
      </c>
      <c r="C24542" s="4" t="s">
        <v>1351</v>
      </c>
      <c r="D24542" s="18">
        <f>VLOOKUP(C24542,Index[],2,FALSE)</f>
        <v>222</v>
      </c>
      <c r="I24542">
        <f>VLOOKUP(Table1[[#This Row],[trait_name]],Trait[],2,FALSE)</f>
        <v>68</v>
      </c>
      <c r="J24542" s="23" t="s">
        <v>199</v>
      </c>
      <c r="L24542" s="3"/>
      <c r="M24542" s="3"/>
    </row>
    <row r="24543" spans="1:13">
      <c r="A24543" s="5">
        <v>43328</v>
      </c>
      <c r="B24543" s="5">
        <v>43328</v>
      </c>
      <c r="C24543" s="4" t="s">
        <v>1351</v>
      </c>
      <c r="D24543" s="18">
        <f>VLOOKUP(C24543,Index[],2,FALSE)</f>
        <v>222</v>
      </c>
      <c r="I24543">
        <f>VLOOKUP(Table1[[#This Row],[trait_name]],Trait[],2,FALSE)</f>
        <v>68</v>
      </c>
      <c r="J24543" s="23" t="s">
        <v>199</v>
      </c>
      <c r="L24543" s="3"/>
      <c r="M24543" s="3"/>
    </row>
    <row r="24544" spans="1:13">
      <c r="A24544" s="5">
        <v>43328</v>
      </c>
      <c r="B24544" s="5">
        <v>43328</v>
      </c>
      <c r="C24544" t="s">
        <v>1354</v>
      </c>
      <c r="D24544" s="69">
        <f>VLOOKUP(C24544,Index[],2,FALSE)</f>
        <v>224</v>
      </c>
      <c r="I24544">
        <f>VLOOKUP(Table1[[#This Row],[trait_name]],Trait[],2,FALSE)</f>
        <v>53</v>
      </c>
      <c r="J24544" s="23" t="s">
        <v>112</v>
      </c>
      <c r="L24544" s="3" t="s">
        <v>185</v>
      </c>
      <c r="M24544" s="3"/>
    </row>
    <row r="24545" spans="1:13">
      <c r="A24545" s="5">
        <v>43328</v>
      </c>
      <c r="B24545" s="5">
        <v>43328</v>
      </c>
      <c r="C24545" t="s">
        <v>1354</v>
      </c>
      <c r="D24545" s="69">
        <f>VLOOKUP(C24545,Index[],2,FALSE)</f>
        <v>224</v>
      </c>
      <c r="I24545">
        <f>VLOOKUP(Table1[[#This Row],[trait_name]],Trait[],2,FALSE)</f>
        <v>53</v>
      </c>
      <c r="J24545" s="23" t="s">
        <v>112</v>
      </c>
      <c r="L24545" s="3"/>
      <c r="M24545" s="3"/>
    </row>
    <row r="24546" spans="1:13">
      <c r="A24546" s="5">
        <v>43328</v>
      </c>
      <c r="B24546" s="5">
        <v>43328</v>
      </c>
      <c r="C24546" t="s">
        <v>1354</v>
      </c>
      <c r="D24546" s="18">
        <f>VLOOKUP(C24546,Index[],2,FALSE)</f>
        <v>224</v>
      </c>
      <c r="I24546">
        <f>VLOOKUP(Table1[[#This Row],[trait_name]],Trait[],2,FALSE)</f>
        <v>53</v>
      </c>
      <c r="J24546" s="23" t="s">
        <v>112</v>
      </c>
      <c r="L24546" s="3"/>
      <c r="M24546" s="3"/>
    </row>
    <row r="24547" spans="1:13">
      <c r="A24547" s="5">
        <v>43328</v>
      </c>
      <c r="B24547" s="5">
        <v>43328</v>
      </c>
      <c r="C24547" t="s">
        <v>1354</v>
      </c>
      <c r="D24547" s="18">
        <f>VLOOKUP(C24547,Index[],2,FALSE)</f>
        <v>224</v>
      </c>
      <c r="I24547">
        <f>VLOOKUP(Table1[[#This Row],[trait_name]],Trait[],2,FALSE)</f>
        <v>53</v>
      </c>
      <c r="J24547" s="23" t="s">
        <v>112</v>
      </c>
      <c r="L24547" s="3"/>
      <c r="M24547" s="3"/>
    </row>
    <row r="24548" spans="1:13">
      <c r="A24548" s="5">
        <v>43328</v>
      </c>
      <c r="B24548" s="5">
        <v>43328</v>
      </c>
      <c r="C24548" t="s">
        <v>1354</v>
      </c>
      <c r="D24548" s="18">
        <f>VLOOKUP(C24548,Index[],2,FALSE)</f>
        <v>224</v>
      </c>
      <c r="H24548" t="s">
        <v>506</v>
      </c>
      <c r="I24548">
        <f>VLOOKUP(Table1[[#This Row],[trait_name]],Trait[],2,FALSE)</f>
        <v>54</v>
      </c>
      <c r="J24548" s="23" t="s">
        <v>116</v>
      </c>
      <c r="L24548" s="3" t="s">
        <v>319</v>
      </c>
      <c r="M24548" s="3"/>
    </row>
    <row r="24549" spans="1:13">
      <c r="A24549" s="5">
        <v>43328</v>
      </c>
      <c r="B24549" s="5">
        <v>43328</v>
      </c>
      <c r="C24549" t="s">
        <v>1354</v>
      </c>
      <c r="D24549" s="18">
        <f>VLOOKUP(C24549,Index[],2,FALSE)</f>
        <v>224</v>
      </c>
      <c r="H24549" t="s">
        <v>17</v>
      </c>
      <c r="I24549">
        <f>VLOOKUP(Table1[[#This Row],[trait_name]],Trait[],2,FALSE)</f>
        <v>54</v>
      </c>
      <c r="J24549" s="23" t="s">
        <v>116</v>
      </c>
      <c r="L24549" s="3" t="s">
        <v>117</v>
      </c>
      <c r="M24549" s="3"/>
    </row>
    <row r="24550" spans="1:13">
      <c r="A24550" s="5">
        <v>43328</v>
      </c>
      <c r="B24550" s="5">
        <v>43328</v>
      </c>
      <c r="C24550" t="s">
        <v>1354</v>
      </c>
      <c r="D24550" s="18">
        <f>VLOOKUP(C24550,Index[],2,FALSE)</f>
        <v>224</v>
      </c>
      <c r="H24550" t="s">
        <v>17</v>
      </c>
      <c r="I24550">
        <f>VLOOKUP(Table1[[#This Row],[trait_name]],Trait[],2,FALSE)</f>
        <v>54</v>
      </c>
      <c r="J24550" s="23" t="s">
        <v>116</v>
      </c>
      <c r="L24550" s="3" t="s">
        <v>1399</v>
      </c>
      <c r="M24550" s="3"/>
    </row>
    <row r="24551" spans="1:13">
      <c r="A24551" s="5">
        <v>43328</v>
      </c>
      <c r="B24551" s="5">
        <v>43328</v>
      </c>
      <c r="C24551" t="s">
        <v>1354</v>
      </c>
      <c r="D24551" s="18">
        <f>VLOOKUP(C24551,Index[],2,FALSE)</f>
        <v>224</v>
      </c>
      <c r="I24551">
        <f>VLOOKUP(Table1[[#This Row],[trait_name]],Trait[],2,FALSE)</f>
        <v>54</v>
      </c>
      <c r="J24551" s="23" t="s">
        <v>116</v>
      </c>
      <c r="L24551" s="3"/>
      <c r="M24551" s="3"/>
    </row>
    <row r="24552" spans="1:13">
      <c r="A24552" s="5">
        <v>43328</v>
      </c>
      <c r="B24552" s="5">
        <v>43328</v>
      </c>
      <c r="C24552" t="s">
        <v>1354</v>
      </c>
      <c r="D24552" s="18">
        <f>VLOOKUP(C24552,Index[],2,FALSE)</f>
        <v>224</v>
      </c>
      <c r="I24552">
        <f>VLOOKUP(Table1[[#This Row],[trait_name]],Trait[],2,FALSE)</f>
        <v>54</v>
      </c>
      <c r="J24552" s="23" t="s">
        <v>116</v>
      </c>
      <c r="L24552" s="3"/>
      <c r="M24552" s="3"/>
    </row>
    <row r="24553" spans="1:13">
      <c r="A24553" s="5">
        <v>43328</v>
      </c>
      <c r="B24553" s="5">
        <v>43328</v>
      </c>
      <c r="C24553" t="s">
        <v>1354</v>
      </c>
      <c r="D24553" s="18">
        <f>VLOOKUP(C24553,Index[],2,FALSE)</f>
        <v>224</v>
      </c>
      <c r="H24553" t="s">
        <v>506</v>
      </c>
      <c r="I24553">
        <f>VLOOKUP(Table1[[#This Row],[trait_name]],Trait[],2,FALSE)</f>
        <v>55</v>
      </c>
      <c r="J24553" s="23" t="s">
        <v>119</v>
      </c>
      <c r="L24553" s="3" t="s">
        <v>120</v>
      </c>
      <c r="M24553" s="3"/>
    </row>
    <row r="24554" spans="1:13">
      <c r="A24554" s="5">
        <v>43328</v>
      </c>
      <c r="B24554" s="5">
        <v>43328</v>
      </c>
      <c r="C24554" t="s">
        <v>1354</v>
      </c>
      <c r="D24554" s="18">
        <f>VLOOKUP(C24554,Index[],2,FALSE)</f>
        <v>224</v>
      </c>
      <c r="H24554" t="s">
        <v>506</v>
      </c>
      <c r="I24554">
        <f>VLOOKUP(Table1[[#This Row],[trait_name]],Trait[],2,FALSE)</f>
        <v>55</v>
      </c>
      <c r="J24554" s="23" t="s">
        <v>119</v>
      </c>
      <c r="L24554" s="3" t="s">
        <v>349</v>
      </c>
      <c r="M24554" s="3"/>
    </row>
    <row r="24555" spans="1:13">
      <c r="A24555" s="5">
        <v>43328</v>
      </c>
      <c r="B24555" s="5">
        <v>43328</v>
      </c>
      <c r="C24555" t="s">
        <v>1354</v>
      </c>
      <c r="D24555" s="18">
        <f>VLOOKUP(C24555,Index[],2,FALSE)</f>
        <v>224</v>
      </c>
      <c r="H24555" t="s">
        <v>506</v>
      </c>
      <c r="I24555">
        <f>VLOOKUP(Table1[[#This Row],[trait_name]],Trait[],2,FALSE)</f>
        <v>56</v>
      </c>
      <c r="J24555" s="23" t="s">
        <v>121</v>
      </c>
      <c r="L24555" s="3" t="s">
        <v>189</v>
      </c>
      <c r="M24555" s="3"/>
    </row>
    <row r="24556" spans="1:13">
      <c r="A24556" s="5">
        <v>43328</v>
      </c>
      <c r="B24556" s="5">
        <v>43328</v>
      </c>
      <c r="C24556" t="s">
        <v>1354</v>
      </c>
      <c r="D24556" s="18">
        <f>VLOOKUP(C24556,Index[],2,FALSE)</f>
        <v>224</v>
      </c>
      <c r="I24556">
        <f>VLOOKUP(Table1[[#This Row],[trait_name]],Trait[],2,FALSE)</f>
        <v>57</v>
      </c>
      <c r="J24556" s="23" t="s">
        <v>233</v>
      </c>
      <c r="L24556" s="3"/>
      <c r="M24556" s="3"/>
    </row>
    <row r="24557" spans="1:13">
      <c r="A24557" s="5">
        <v>43328</v>
      </c>
      <c r="B24557" s="5">
        <v>43328</v>
      </c>
      <c r="C24557" t="s">
        <v>1354</v>
      </c>
      <c r="D24557" s="18">
        <f>VLOOKUP(C24557,Index[],2,FALSE)</f>
        <v>224</v>
      </c>
      <c r="I24557">
        <f>VLOOKUP(Table1[[#This Row],[trait_name]],Trait[],2,FALSE)</f>
        <v>57</v>
      </c>
      <c r="J24557" s="23" t="s">
        <v>233</v>
      </c>
      <c r="L24557" s="3"/>
      <c r="M24557" s="3"/>
    </row>
    <row r="24558" spans="1:13">
      <c r="A24558" s="5">
        <v>43328</v>
      </c>
      <c r="B24558" s="5">
        <v>43328</v>
      </c>
      <c r="C24558" t="s">
        <v>1354</v>
      </c>
      <c r="D24558" s="18">
        <f>VLOOKUP(C24558,Index[],2,FALSE)</f>
        <v>224</v>
      </c>
      <c r="H24558" t="s">
        <v>208</v>
      </c>
      <c r="I24558">
        <f>VLOOKUP(Table1[[#This Row],[trait_name]],Trait[],2,FALSE)</f>
        <v>58</v>
      </c>
      <c r="J24558" s="23" t="s">
        <v>123</v>
      </c>
      <c r="L24558" s="3" t="s">
        <v>190</v>
      </c>
      <c r="M24558" s="3"/>
    </row>
    <row r="24559" spans="1:13">
      <c r="A24559" s="5">
        <v>43328</v>
      </c>
      <c r="B24559" s="5">
        <v>43328</v>
      </c>
      <c r="C24559" t="s">
        <v>1354</v>
      </c>
      <c r="D24559" s="18">
        <f>VLOOKUP(C24559,Index[],2,FALSE)</f>
        <v>224</v>
      </c>
      <c r="H24559" t="s">
        <v>208</v>
      </c>
      <c r="I24559">
        <f>VLOOKUP(Table1[[#This Row],[trait_name]],Trait[],2,FALSE)</f>
        <v>58</v>
      </c>
      <c r="J24559" s="23" t="s">
        <v>123</v>
      </c>
      <c r="L24559" s="3" t="s">
        <v>124</v>
      </c>
      <c r="M24559" s="3"/>
    </row>
    <row r="24560" spans="1:13">
      <c r="A24560" s="5">
        <v>43328</v>
      </c>
      <c r="B24560" s="5">
        <v>43328</v>
      </c>
      <c r="C24560" t="s">
        <v>1354</v>
      </c>
      <c r="D24560" s="18">
        <f>VLOOKUP(C24560,Index[],2,FALSE)</f>
        <v>224</v>
      </c>
      <c r="H24560" t="s">
        <v>208</v>
      </c>
      <c r="I24560">
        <f>VLOOKUP(Table1[[#This Row],[trait_name]],Trait[],2,FALSE)</f>
        <v>58</v>
      </c>
      <c r="J24560" s="23" t="s">
        <v>123</v>
      </c>
      <c r="L24560" s="3" t="s">
        <v>407</v>
      </c>
      <c r="M24560" s="3"/>
    </row>
    <row r="24561" spans="1:13">
      <c r="A24561" s="5">
        <v>43328</v>
      </c>
      <c r="B24561" s="5">
        <v>43328</v>
      </c>
      <c r="C24561" t="s">
        <v>1354</v>
      </c>
      <c r="D24561" s="18">
        <f>VLOOKUP(C24561,Index[],2,FALSE)</f>
        <v>224</v>
      </c>
      <c r="I24561">
        <f>VLOOKUP(Table1[[#This Row],[trait_name]],Trait[],2,FALSE)</f>
        <v>59</v>
      </c>
      <c r="J24561" s="23" t="s">
        <v>125</v>
      </c>
      <c r="L24561" s="3"/>
      <c r="M24561" s="3"/>
    </row>
    <row r="24562" spans="1:13">
      <c r="A24562" s="5">
        <v>43328</v>
      </c>
      <c r="B24562" s="5">
        <v>43328</v>
      </c>
      <c r="C24562" t="s">
        <v>1354</v>
      </c>
      <c r="D24562" s="18">
        <f>VLOOKUP(C24562,Index[],2,FALSE)</f>
        <v>224</v>
      </c>
      <c r="I24562">
        <f>VLOOKUP(Table1[[#This Row],[trait_name]],Trait[],2,FALSE)</f>
        <v>59</v>
      </c>
      <c r="J24562" s="23" t="s">
        <v>125</v>
      </c>
      <c r="L24562" s="3"/>
      <c r="M24562" s="3"/>
    </row>
    <row r="24563" spans="1:13">
      <c r="A24563" s="5">
        <v>43328</v>
      </c>
      <c r="B24563" s="5">
        <v>43328</v>
      </c>
      <c r="C24563" t="s">
        <v>1354</v>
      </c>
      <c r="D24563" s="18">
        <f>VLOOKUP(C24563,Index[],2,FALSE)</f>
        <v>224</v>
      </c>
      <c r="I24563">
        <f>VLOOKUP(Table1[[#This Row],[trait_name]],Trait[],2,FALSE)</f>
        <v>60</v>
      </c>
      <c r="J24563" s="23" t="s">
        <v>127</v>
      </c>
      <c r="L24563" s="3"/>
      <c r="M24563" s="3"/>
    </row>
    <row r="24564" spans="1:13">
      <c r="A24564" s="5">
        <v>43328</v>
      </c>
      <c r="B24564" s="5">
        <v>43328</v>
      </c>
      <c r="C24564" t="s">
        <v>1354</v>
      </c>
      <c r="D24564" s="18">
        <f>VLOOKUP(C24564,Index[],2,FALSE)</f>
        <v>224</v>
      </c>
      <c r="I24564">
        <f>VLOOKUP(Table1[[#This Row],[trait_name]],Trait[],2,FALSE)</f>
        <v>60</v>
      </c>
      <c r="J24564" s="23" t="s">
        <v>127</v>
      </c>
      <c r="L24564" s="3"/>
      <c r="M24564" s="3"/>
    </row>
    <row r="24565" spans="1:13">
      <c r="A24565" s="5">
        <v>43328</v>
      </c>
      <c r="B24565" s="5">
        <v>43328</v>
      </c>
      <c r="C24565" t="s">
        <v>1354</v>
      </c>
      <c r="D24565" s="18">
        <f>VLOOKUP(C24565,Index[],2,FALSE)</f>
        <v>224</v>
      </c>
      <c r="I24565">
        <f>VLOOKUP(Table1[[#This Row],[trait_name]],Trait[],2,FALSE)</f>
        <v>60</v>
      </c>
      <c r="J24565" s="23" t="s">
        <v>127</v>
      </c>
      <c r="L24565" s="3"/>
      <c r="M24565" s="3"/>
    </row>
    <row r="24566" spans="1:13">
      <c r="A24566" s="5">
        <v>43328</v>
      </c>
      <c r="B24566" s="5">
        <v>43328</v>
      </c>
      <c r="C24566" t="s">
        <v>1354</v>
      </c>
      <c r="D24566" s="18">
        <f>VLOOKUP(C24566,Index[],2,FALSE)</f>
        <v>224</v>
      </c>
      <c r="H24566" t="s">
        <v>17</v>
      </c>
      <c r="I24566">
        <f>VLOOKUP(Table1[[#This Row],[trait_name]],Trait[],2,FALSE)</f>
        <v>61</v>
      </c>
      <c r="J24566" s="23" t="s">
        <v>130</v>
      </c>
      <c r="L24566" s="3" t="s">
        <v>131</v>
      </c>
      <c r="M24566" s="3"/>
    </row>
    <row r="24567" spans="1:13">
      <c r="A24567" s="5">
        <v>43328</v>
      </c>
      <c r="B24567" s="5">
        <v>43328</v>
      </c>
      <c r="C24567" t="s">
        <v>1354</v>
      </c>
      <c r="D24567" s="18">
        <f>VLOOKUP(C24567,Index[],2,FALSE)</f>
        <v>224</v>
      </c>
      <c r="I24567">
        <f>VLOOKUP(Table1[[#This Row],[trait_name]],Trait[],2,FALSE)</f>
        <v>61</v>
      </c>
      <c r="J24567" s="23" t="s">
        <v>130</v>
      </c>
      <c r="L24567" s="3"/>
      <c r="M24567" s="3"/>
    </row>
    <row r="24568" spans="1:13">
      <c r="A24568" s="5">
        <v>43328</v>
      </c>
      <c r="B24568" s="5">
        <v>43328</v>
      </c>
      <c r="C24568" t="s">
        <v>1354</v>
      </c>
      <c r="D24568" s="18">
        <f>VLOOKUP(C24568,Index[],2,FALSE)</f>
        <v>224</v>
      </c>
      <c r="I24568">
        <f>VLOOKUP(Table1[[#This Row],[trait_name]],Trait[],2,FALSE)</f>
        <v>62</v>
      </c>
      <c r="J24568" s="23" t="s">
        <v>235</v>
      </c>
      <c r="L24568" s="3"/>
      <c r="M24568" s="3"/>
    </row>
    <row r="24569" spans="1:13">
      <c r="A24569" s="5">
        <v>43328</v>
      </c>
      <c r="B24569" s="5">
        <v>43328</v>
      </c>
      <c r="C24569" t="s">
        <v>1354</v>
      </c>
      <c r="D24569" s="18">
        <f>VLOOKUP(C24569,Index[],2,FALSE)</f>
        <v>224</v>
      </c>
      <c r="I24569">
        <f>VLOOKUP(Table1[[#This Row],[trait_name]],Trait[],2,FALSE)</f>
        <v>62</v>
      </c>
      <c r="J24569" s="23" t="s">
        <v>235</v>
      </c>
      <c r="L24569" s="3"/>
      <c r="M24569" s="3"/>
    </row>
    <row r="24570" spans="1:13">
      <c r="A24570" s="5">
        <v>43328</v>
      </c>
      <c r="B24570" s="5">
        <v>43328</v>
      </c>
      <c r="C24570" t="s">
        <v>1354</v>
      </c>
      <c r="D24570" s="18">
        <f>VLOOKUP(C24570,Index[],2,FALSE)</f>
        <v>224</v>
      </c>
      <c r="I24570">
        <f>VLOOKUP(Table1[[#This Row],[trait_name]],Trait[],2,FALSE)</f>
        <v>63</v>
      </c>
      <c r="J24570" s="23" t="s">
        <v>237</v>
      </c>
      <c r="L24570" s="3"/>
      <c r="M24570" s="3"/>
    </row>
    <row r="24571" spans="1:13">
      <c r="A24571" s="5">
        <v>43328</v>
      </c>
      <c r="B24571" s="5">
        <v>43328</v>
      </c>
      <c r="C24571" t="s">
        <v>1354</v>
      </c>
      <c r="D24571" s="18">
        <f>VLOOKUP(C24571,Index[],2,FALSE)</f>
        <v>224</v>
      </c>
      <c r="I24571">
        <f>VLOOKUP(Table1[[#This Row],[trait_name]],Trait[],2,FALSE)</f>
        <v>64</v>
      </c>
      <c r="J24571" s="23" t="s">
        <v>132</v>
      </c>
      <c r="L24571" s="3"/>
      <c r="M24571" s="3"/>
    </row>
    <row r="24572" spans="1:13">
      <c r="A24572" s="5">
        <v>43328</v>
      </c>
      <c r="B24572" s="5">
        <v>43328</v>
      </c>
      <c r="C24572" t="s">
        <v>1354</v>
      </c>
      <c r="D24572" s="18">
        <f>VLOOKUP(C24572,Index[],2,FALSE)</f>
        <v>224</v>
      </c>
      <c r="I24572">
        <f>VLOOKUP(Table1[[#This Row],[trait_name]],Trait[],2,FALSE)</f>
        <v>65</v>
      </c>
      <c r="J24572" s="23" t="s">
        <v>133</v>
      </c>
      <c r="L24572" s="3"/>
      <c r="M24572" s="3"/>
    </row>
    <row r="24573" spans="1:13">
      <c r="A24573" s="5">
        <v>43328</v>
      </c>
      <c r="B24573" s="5">
        <v>43328</v>
      </c>
      <c r="C24573" t="s">
        <v>1354</v>
      </c>
      <c r="D24573" s="18">
        <f>VLOOKUP(C24573,Index[],2,FALSE)</f>
        <v>224</v>
      </c>
      <c r="I24573">
        <f>VLOOKUP(Table1[[#This Row],[trait_name]],Trait[],2,FALSE)</f>
        <v>65</v>
      </c>
      <c r="J24573" s="23" t="s">
        <v>133</v>
      </c>
      <c r="L24573" s="3"/>
      <c r="M24573" s="3"/>
    </row>
    <row r="24574" spans="1:13">
      <c r="A24574" s="5">
        <v>43328</v>
      </c>
      <c r="B24574" s="5">
        <v>43328</v>
      </c>
      <c r="C24574" t="s">
        <v>1354</v>
      </c>
      <c r="D24574" s="18">
        <f>VLOOKUP(C24574,Index[],2,FALSE)</f>
        <v>224</v>
      </c>
      <c r="I24574">
        <f>VLOOKUP(Table1[[#This Row],[trait_name]],Trait[],2,FALSE)</f>
        <v>65</v>
      </c>
      <c r="J24574" s="23" t="s">
        <v>133</v>
      </c>
      <c r="L24574" s="3"/>
      <c r="M24574" s="3"/>
    </row>
    <row r="24575" spans="1:13">
      <c r="A24575" s="5">
        <v>43328</v>
      </c>
      <c r="B24575" s="5">
        <v>43328</v>
      </c>
      <c r="C24575" t="s">
        <v>1354</v>
      </c>
      <c r="D24575" s="18">
        <f>VLOOKUP(C24575,Index[],2,FALSE)</f>
        <v>224</v>
      </c>
      <c r="H24575" t="s">
        <v>506</v>
      </c>
      <c r="I24575">
        <f>VLOOKUP(Table1[[#This Row],[trait_name]],Trait[],2,FALSE)</f>
        <v>66</v>
      </c>
      <c r="J24575" s="23" t="s">
        <v>194</v>
      </c>
      <c r="L24575" s="3" t="s">
        <v>341</v>
      </c>
      <c r="M24575" s="3"/>
    </row>
    <row r="24576" spans="1:13">
      <c r="A24576" s="5">
        <v>43328</v>
      </c>
      <c r="B24576" s="5">
        <v>43328</v>
      </c>
      <c r="C24576" t="s">
        <v>1354</v>
      </c>
      <c r="D24576" s="18">
        <f>VLOOKUP(C24576,Index[],2,FALSE)</f>
        <v>224</v>
      </c>
      <c r="I24576">
        <f>VLOOKUP(Table1[[#This Row],[trait_name]],Trait[],2,FALSE)</f>
        <v>66</v>
      </c>
      <c r="J24576" s="23" t="s">
        <v>194</v>
      </c>
      <c r="L24576" s="3"/>
      <c r="M24576" s="3"/>
    </row>
    <row r="24577" spans="1:13">
      <c r="A24577" s="5">
        <v>43328</v>
      </c>
      <c r="B24577" s="5">
        <v>43328</v>
      </c>
      <c r="C24577" t="s">
        <v>1354</v>
      </c>
      <c r="D24577" s="18">
        <f>VLOOKUP(C24577,Index[],2,FALSE)</f>
        <v>224</v>
      </c>
      <c r="I24577">
        <f>VLOOKUP(Table1[[#This Row],[trait_name]],Trait[],2,FALSE)</f>
        <v>66</v>
      </c>
      <c r="J24577" s="23" t="s">
        <v>194</v>
      </c>
      <c r="L24577" s="3"/>
      <c r="M24577" s="3"/>
    </row>
    <row r="24578" spans="1:13">
      <c r="A24578" s="5">
        <v>43328</v>
      </c>
      <c r="B24578" s="5">
        <v>43328</v>
      </c>
      <c r="C24578" t="s">
        <v>1354</v>
      </c>
      <c r="D24578" s="18">
        <f>VLOOKUP(C24578,Index[],2,FALSE)</f>
        <v>224</v>
      </c>
      <c r="I24578">
        <f>VLOOKUP(Table1[[#This Row],[trait_name]],Trait[],2,FALSE)</f>
        <v>66</v>
      </c>
      <c r="J24578" s="23" t="s">
        <v>194</v>
      </c>
      <c r="L24578" s="3"/>
      <c r="M24578" s="3"/>
    </row>
    <row r="24579" spans="1:13">
      <c r="A24579" s="5">
        <v>43328</v>
      </c>
      <c r="B24579" s="5">
        <v>43328</v>
      </c>
      <c r="C24579" t="s">
        <v>1354</v>
      </c>
      <c r="D24579" s="18">
        <f>VLOOKUP(C24579,Index[],2,FALSE)</f>
        <v>224</v>
      </c>
      <c r="I24579">
        <f>VLOOKUP(Table1[[#This Row],[trait_name]],Trait[],2,FALSE)</f>
        <v>66</v>
      </c>
      <c r="J24579" s="23" t="s">
        <v>194</v>
      </c>
      <c r="L24579" s="3"/>
      <c r="M24579" s="3"/>
    </row>
    <row r="24580" spans="1:13">
      <c r="A24580" s="5">
        <v>43328</v>
      </c>
      <c r="B24580" s="5">
        <v>43328</v>
      </c>
      <c r="C24580" t="s">
        <v>1354</v>
      </c>
      <c r="D24580" s="18">
        <f>VLOOKUP(C24580,Index[],2,FALSE)</f>
        <v>224</v>
      </c>
      <c r="H24580" t="s">
        <v>17</v>
      </c>
      <c r="I24580">
        <f>VLOOKUP(Table1[[#This Row],[trait_name]],Trait[],2,FALSE)</f>
        <v>67</v>
      </c>
      <c r="J24580" s="23" t="s">
        <v>136</v>
      </c>
      <c r="L24580" s="3" t="s">
        <v>239</v>
      </c>
      <c r="M24580" s="3"/>
    </row>
    <row r="24581" spans="1:13">
      <c r="A24581" s="5">
        <v>43328</v>
      </c>
      <c r="B24581" s="5">
        <v>43328</v>
      </c>
      <c r="C24581" t="s">
        <v>1354</v>
      </c>
      <c r="D24581" s="18">
        <f>VLOOKUP(C24581,Index[],2,FALSE)</f>
        <v>224</v>
      </c>
      <c r="I24581">
        <f>VLOOKUP(Table1[[#This Row],[trait_name]],Trait[],2,FALSE)</f>
        <v>67</v>
      </c>
      <c r="J24581" s="23" t="s">
        <v>136</v>
      </c>
      <c r="L24581" s="3"/>
      <c r="M24581" s="3"/>
    </row>
    <row r="24582" spans="1:13">
      <c r="A24582" s="5">
        <v>43328</v>
      </c>
      <c r="B24582" s="5">
        <v>43328</v>
      </c>
      <c r="C24582" t="s">
        <v>1354</v>
      </c>
      <c r="D24582" s="18">
        <f>VLOOKUP(C24582,Index[],2,FALSE)</f>
        <v>224</v>
      </c>
      <c r="I24582">
        <f>VLOOKUP(Table1[[#This Row],[trait_name]],Trait[],2,FALSE)</f>
        <v>67</v>
      </c>
      <c r="J24582" s="23" t="s">
        <v>136</v>
      </c>
      <c r="L24582" s="3"/>
      <c r="M24582" s="3"/>
    </row>
    <row r="24583" spans="1:13">
      <c r="A24583" s="5">
        <v>43328</v>
      </c>
      <c r="B24583" s="5">
        <v>43328</v>
      </c>
      <c r="C24583" t="s">
        <v>1354</v>
      </c>
      <c r="D24583" s="18">
        <f>VLOOKUP(C24583,Index[],2,FALSE)</f>
        <v>224</v>
      </c>
      <c r="I24583">
        <f>VLOOKUP(Table1[[#This Row],[trait_name]],Trait[],2,FALSE)</f>
        <v>68</v>
      </c>
      <c r="J24583" s="23" t="s">
        <v>199</v>
      </c>
      <c r="L24583" s="3"/>
      <c r="M24583" s="3"/>
    </row>
    <row r="24584" spans="1:13">
      <c r="A24584" s="5">
        <v>43328</v>
      </c>
      <c r="B24584" s="5">
        <v>43328</v>
      </c>
      <c r="C24584" t="s">
        <v>1354</v>
      </c>
      <c r="D24584" s="18">
        <f>VLOOKUP(C24584,Index[],2,FALSE)</f>
        <v>224</v>
      </c>
      <c r="I24584">
        <f>VLOOKUP(Table1[[#This Row],[trait_name]],Trait[],2,FALSE)</f>
        <v>68</v>
      </c>
      <c r="J24584" s="23" t="s">
        <v>199</v>
      </c>
      <c r="L24584" s="3"/>
      <c r="M24584" s="3"/>
    </row>
    <row r="24585" spans="1:13">
      <c r="A24585" s="5">
        <v>43328</v>
      </c>
      <c r="B24585" s="5">
        <v>43328</v>
      </c>
      <c r="C24585" s="4" t="s">
        <v>1358</v>
      </c>
      <c r="D24585" s="69">
        <f>VLOOKUP(C24585,Index[],2,FALSE)</f>
        <v>225</v>
      </c>
      <c r="H24585" t="s">
        <v>325</v>
      </c>
      <c r="I24585">
        <f>VLOOKUP(Table1[[#This Row],[trait_name]],Trait[],2,FALSE)</f>
        <v>53</v>
      </c>
      <c r="J24585" s="23" t="s">
        <v>112</v>
      </c>
      <c r="L24585" s="3" t="s">
        <v>115</v>
      </c>
      <c r="M24585" s="3"/>
    </row>
    <row r="24586" spans="1:13">
      <c r="A24586" s="5">
        <v>43328</v>
      </c>
      <c r="B24586" s="5">
        <v>43328</v>
      </c>
      <c r="C24586" s="4" t="s">
        <v>1358</v>
      </c>
      <c r="D24586" s="69">
        <f>VLOOKUP(C24586,Index[],2,FALSE)</f>
        <v>225</v>
      </c>
      <c r="H24586" t="s">
        <v>325</v>
      </c>
      <c r="I24586">
        <f>VLOOKUP(Table1[[#This Row],[trait_name]],Trait[],2,FALSE)</f>
        <v>53</v>
      </c>
      <c r="J24586" s="23" t="s">
        <v>112</v>
      </c>
      <c r="L24586" s="3" t="s">
        <v>184</v>
      </c>
      <c r="M24586" s="3"/>
    </row>
    <row r="24587" spans="1:13">
      <c r="A24587" s="5">
        <v>43328</v>
      </c>
      <c r="B24587" s="5">
        <v>43328</v>
      </c>
      <c r="C24587" s="4" t="s">
        <v>1358</v>
      </c>
      <c r="D24587" s="18">
        <f>VLOOKUP(C24587,Index[],2,FALSE)</f>
        <v>225</v>
      </c>
      <c r="I24587">
        <f>VLOOKUP(Table1[[#This Row],[trait_name]],Trait[],2,FALSE)</f>
        <v>53</v>
      </c>
      <c r="J24587" s="23" t="s">
        <v>112</v>
      </c>
      <c r="L24587" s="3"/>
      <c r="M24587" s="3"/>
    </row>
    <row r="24588" spans="1:13">
      <c r="A24588" s="5">
        <v>43328</v>
      </c>
      <c r="B24588" s="5">
        <v>43328</v>
      </c>
      <c r="C24588" s="4" t="s">
        <v>1358</v>
      </c>
      <c r="D24588" s="18">
        <f>VLOOKUP(C24588,Index[],2,FALSE)</f>
        <v>225</v>
      </c>
      <c r="I24588">
        <f>VLOOKUP(Table1[[#This Row],[trait_name]],Trait[],2,FALSE)</f>
        <v>53</v>
      </c>
      <c r="J24588" s="23" t="s">
        <v>112</v>
      </c>
      <c r="L24588" s="3"/>
      <c r="M24588" s="3"/>
    </row>
    <row r="24589" spans="1:13">
      <c r="A24589" s="5">
        <v>43328</v>
      </c>
      <c r="B24589" s="5">
        <v>43328</v>
      </c>
      <c r="C24589" s="4" t="s">
        <v>1358</v>
      </c>
      <c r="D24589" s="18">
        <f>VLOOKUP(C24589,Index[],2,FALSE)</f>
        <v>225</v>
      </c>
      <c r="H24589" t="s">
        <v>325</v>
      </c>
      <c r="I24589">
        <f>VLOOKUP(Table1[[#This Row],[trait_name]],Trait[],2,FALSE)</f>
        <v>54</v>
      </c>
      <c r="J24589" s="23" t="s">
        <v>116</v>
      </c>
      <c r="L24589" s="3" t="s">
        <v>118</v>
      </c>
      <c r="M24589" s="3"/>
    </row>
    <row r="24590" spans="1:13">
      <c r="A24590" s="5">
        <v>43328</v>
      </c>
      <c r="B24590" s="5">
        <v>43328</v>
      </c>
      <c r="C24590" s="4" t="s">
        <v>1358</v>
      </c>
      <c r="D24590" s="18">
        <f>VLOOKUP(C24590,Index[],2,FALSE)</f>
        <v>225</v>
      </c>
      <c r="H24590" t="s">
        <v>325</v>
      </c>
      <c r="I24590">
        <f>VLOOKUP(Table1[[#This Row],[trait_name]],Trait[],2,FALSE)</f>
        <v>54</v>
      </c>
      <c r="J24590" s="23" t="s">
        <v>116</v>
      </c>
      <c r="L24590" s="3" t="s">
        <v>319</v>
      </c>
      <c r="M24590" s="3"/>
    </row>
    <row r="24591" spans="1:13">
      <c r="A24591" s="5">
        <v>43328</v>
      </c>
      <c r="B24591" s="5">
        <v>43328</v>
      </c>
      <c r="C24591" s="4" t="s">
        <v>1358</v>
      </c>
      <c r="D24591" s="18">
        <f>VLOOKUP(C24591,Index[],2,FALSE)</f>
        <v>225</v>
      </c>
      <c r="H24591" t="s">
        <v>325</v>
      </c>
      <c r="I24591">
        <f>VLOOKUP(Table1[[#This Row],[trait_name]],Trait[],2,FALSE)</f>
        <v>54</v>
      </c>
      <c r="J24591" s="23" t="s">
        <v>116</v>
      </c>
      <c r="L24591" s="3" t="s">
        <v>260</v>
      </c>
      <c r="M24591" s="3"/>
    </row>
    <row r="24592" spans="1:13">
      <c r="A24592" s="5">
        <v>43328</v>
      </c>
      <c r="B24592" s="5">
        <v>43328</v>
      </c>
      <c r="C24592" s="4" t="s">
        <v>1358</v>
      </c>
      <c r="D24592" s="18">
        <f>VLOOKUP(C24592,Index[],2,FALSE)</f>
        <v>225</v>
      </c>
      <c r="H24592" t="s">
        <v>325</v>
      </c>
      <c r="I24592">
        <f>VLOOKUP(Table1[[#This Row],[trait_name]],Trait[],2,FALSE)</f>
        <v>54</v>
      </c>
      <c r="J24592" s="23" t="s">
        <v>116</v>
      </c>
      <c r="L24592" s="3" t="s">
        <v>276</v>
      </c>
      <c r="M24592" s="3"/>
    </row>
    <row r="24593" spans="1:13">
      <c r="A24593" s="5">
        <v>43328</v>
      </c>
      <c r="B24593" s="5">
        <v>43328</v>
      </c>
      <c r="C24593" s="4" t="s">
        <v>1358</v>
      </c>
      <c r="D24593" s="18">
        <f>VLOOKUP(C24593,Index[],2,FALSE)</f>
        <v>225</v>
      </c>
      <c r="I24593">
        <f>VLOOKUP(Table1[[#This Row],[trait_name]],Trait[],2,FALSE)</f>
        <v>54</v>
      </c>
      <c r="J24593" s="23" t="s">
        <v>116</v>
      </c>
      <c r="L24593" s="3"/>
      <c r="M24593" s="3"/>
    </row>
    <row r="24594" spans="1:13">
      <c r="A24594" s="5">
        <v>43328</v>
      </c>
      <c r="B24594" s="5">
        <v>43328</v>
      </c>
      <c r="C24594" s="4" t="s">
        <v>1358</v>
      </c>
      <c r="D24594" s="18">
        <f>VLOOKUP(C24594,Index[],2,FALSE)</f>
        <v>225</v>
      </c>
      <c r="H24594" t="s">
        <v>17</v>
      </c>
      <c r="I24594">
        <f>VLOOKUP(Table1[[#This Row],[trait_name]],Trait[],2,FALSE)</f>
        <v>55</v>
      </c>
      <c r="J24594" s="23" t="s">
        <v>119</v>
      </c>
      <c r="L24594" s="3" t="s">
        <v>120</v>
      </c>
      <c r="M24594" s="3"/>
    </row>
    <row r="24595" spans="1:13">
      <c r="A24595" s="5">
        <v>43328</v>
      </c>
      <c r="B24595" s="5">
        <v>43328</v>
      </c>
      <c r="C24595" s="4" t="s">
        <v>1358</v>
      </c>
      <c r="D24595" s="18">
        <f>VLOOKUP(C24595,Index[],2,FALSE)</f>
        <v>225</v>
      </c>
      <c r="H24595" t="s">
        <v>17</v>
      </c>
      <c r="I24595">
        <f>VLOOKUP(Table1[[#This Row],[trait_name]],Trait[],2,FALSE)</f>
        <v>55</v>
      </c>
      <c r="J24595" s="23" t="s">
        <v>119</v>
      </c>
      <c r="L24595" s="3" t="s">
        <v>1191</v>
      </c>
      <c r="M24595" s="3"/>
    </row>
    <row r="24596" spans="1:13">
      <c r="A24596" s="5">
        <v>43328</v>
      </c>
      <c r="B24596" s="5">
        <v>43328</v>
      </c>
      <c r="C24596" s="4" t="s">
        <v>1358</v>
      </c>
      <c r="D24596" s="18">
        <f>VLOOKUP(C24596,Index[],2,FALSE)</f>
        <v>225</v>
      </c>
      <c r="H24596" t="s">
        <v>17</v>
      </c>
      <c r="I24596">
        <f>VLOOKUP(Table1[[#This Row],[trait_name]],Trait[],2,FALSE)</f>
        <v>56</v>
      </c>
      <c r="J24596" s="23" t="s">
        <v>121</v>
      </c>
      <c r="L24596" s="3" t="s">
        <v>189</v>
      </c>
      <c r="M24596" s="3"/>
    </row>
    <row r="24597" spans="1:13">
      <c r="A24597" s="5">
        <v>43328</v>
      </c>
      <c r="B24597" s="5">
        <v>43328</v>
      </c>
      <c r="C24597" s="4" t="s">
        <v>1358</v>
      </c>
      <c r="D24597" s="18">
        <f>VLOOKUP(C24597,Index[],2,FALSE)</f>
        <v>225</v>
      </c>
      <c r="I24597">
        <f>VLOOKUP(Table1[[#This Row],[trait_name]],Trait[],2,FALSE)</f>
        <v>57</v>
      </c>
      <c r="J24597" s="23" t="s">
        <v>233</v>
      </c>
      <c r="L24597" s="3"/>
      <c r="M24597" s="3"/>
    </row>
    <row r="24598" spans="1:13">
      <c r="A24598" s="5">
        <v>43328</v>
      </c>
      <c r="B24598" s="5">
        <v>43328</v>
      </c>
      <c r="C24598" s="4" t="s">
        <v>1358</v>
      </c>
      <c r="D24598" s="18">
        <f>VLOOKUP(C24598,Index[],2,FALSE)</f>
        <v>225</v>
      </c>
      <c r="I24598">
        <f>VLOOKUP(Table1[[#This Row],[trait_name]],Trait[],2,FALSE)</f>
        <v>57</v>
      </c>
      <c r="J24598" s="23" t="s">
        <v>233</v>
      </c>
      <c r="L24598" s="3"/>
      <c r="M24598" s="3"/>
    </row>
    <row r="24599" spans="1:13">
      <c r="A24599" s="5">
        <v>43328</v>
      </c>
      <c r="B24599" s="5">
        <v>43328</v>
      </c>
      <c r="C24599" s="4" t="s">
        <v>1358</v>
      </c>
      <c r="D24599" s="18">
        <f>VLOOKUP(C24599,Index[],2,FALSE)</f>
        <v>225</v>
      </c>
      <c r="H24599" t="s">
        <v>281</v>
      </c>
      <c r="I24599">
        <f>VLOOKUP(Table1[[#This Row],[trait_name]],Trait[],2,FALSE)</f>
        <v>58</v>
      </c>
      <c r="J24599" s="23" t="s">
        <v>123</v>
      </c>
      <c r="L24599" s="3" t="s">
        <v>190</v>
      </c>
      <c r="M24599" s="3"/>
    </row>
    <row r="24600" spans="1:13">
      <c r="A24600" s="5">
        <v>43328</v>
      </c>
      <c r="B24600" s="5">
        <v>43328</v>
      </c>
      <c r="C24600" s="4" t="s">
        <v>1358</v>
      </c>
      <c r="D24600" s="18">
        <f>VLOOKUP(C24600,Index[],2,FALSE)</f>
        <v>225</v>
      </c>
      <c r="H24600" t="s">
        <v>281</v>
      </c>
      <c r="I24600">
        <f>VLOOKUP(Table1[[#This Row],[trait_name]],Trait[],2,FALSE)</f>
        <v>58</v>
      </c>
      <c r="J24600" s="23" t="s">
        <v>123</v>
      </c>
      <c r="L24600" s="3" t="s">
        <v>124</v>
      </c>
      <c r="M24600" s="3"/>
    </row>
    <row r="24601" spans="1:13">
      <c r="A24601" s="5">
        <v>43328</v>
      </c>
      <c r="B24601" s="5">
        <v>43328</v>
      </c>
      <c r="C24601" s="4" t="s">
        <v>1358</v>
      </c>
      <c r="D24601" s="18">
        <f>VLOOKUP(C24601,Index[],2,FALSE)</f>
        <v>225</v>
      </c>
      <c r="I24601">
        <f>VLOOKUP(Table1[[#This Row],[trait_name]],Trait[],2,FALSE)</f>
        <v>58</v>
      </c>
      <c r="J24601" s="23" t="s">
        <v>123</v>
      </c>
      <c r="L24601" s="3"/>
      <c r="M24601" s="3"/>
    </row>
    <row r="24602" spans="1:13">
      <c r="A24602" s="5">
        <v>43328</v>
      </c>
      <c r="B24602" s="5">
        <v>43328</v>
      </c>
      <c r="C24602" s="4" t="s">
        <v>1358</v>
      </c>
      <c r="D24602" s="18">
        <f>VLOOKUP(C24602,Index[],2,FALSE)</f>
        <v>225</v>
      </c>
      <c r="H24602" t="s">
        <v>325</v>
      </c>
      <c r="I24602">
        <f>VLOOKUP(Table1[[#This Row],[trait_name]],Trait[],2,FALSE)</f>
        <v>59</v>
      </c>
      <c r="J24602" s="23" t="s">
        <v>125</v>
      </c>
      <c r="L24602" s="3" t="s">
        <v>131</v>
      </c>
      <c r="M24602" s="3"/>
    </row>
    <row r="24603" spans="1:13">
      <c r="A24603" s="5">
        <v>43328</v>
      </c>
      <c r="B24603" s="5">
        <v>43328</v>
      </c>
      <c r="C24603" s="4" t="s">
        <v>1358</v>
      </c>
      <c r="D24603" s="18">
        <f>VLOOKUP(C24603,Index[],2,FALSE)</f>
        <v>225</v>
      </c>
      <c r="I24603">
        <f>VLOOKUP(Table1[[#This Row],[trait_name]],Trait[],2,FALSE)</f>
        <v>59</v>
      </c>
      <c r="J24603" s="23" t="s">
        <v>125</v>
      </c>
      <c r="L24603" s="3"/>
      <c r="M24603" s="3"/>
    </row>
    <row r="24604" spans="1:13">
      <c r="A24604" s="5">
        <v>43328</v>
      </c>
      <c r="B24604" s="5">
        <v>43328</v>
      </c>
      <c r="C24604" s="4" t="s">
        <v>1358</v>
      </c>
      <c r="D24604" s="18">
        <f>VLOOKUP(C24604,Index[],2,FALSE)</f>
        <v>225</v>
      </c>
      <c r="H24604" t="s">
        <v>325</v>
      </c>
      <c r="I24604">
        <f>VLOOKUP(Table1[[#This Row],[trait_name]],Trait[],2,FALSE)</f>
        <v>60</v>
      </c>
      <c r="J24604" s="23" t="s">
        <v>127</v>
      </c>
      <c r="L24604" s="3" t="s">
        <v>128</v>
      </c>
      <c r="M24604" s="3"/>
    </row>
    <row r="24605" spans="1:13">
      <c r="A24605" s="5">
        <v>43328</v>
      </c>
      <c r="B24605" s="5">
        <v>43328</v>
      </c>
      <c r="C24605" s="4" t="s">
        <v>1358</v>
      </c>
      <c r="D24605" s="18">
        <f>VLOOKUP(C24605,Index[],2,FALSE)</f>
        <v>225</v>
      </c>
      <c r="H24605" t="s">
        <v>325</v>
      </c>
      <c r="I24605">
        <f>VLOOKUP(Table1[[#This Row],[trait_name]],Trait[],2,FALSE)</f>
        <v>60</v>
      </c>
      <c r="J24605" s="23" t="s">
        <v>127</v>
      </c>
      <c r="L24605" s="3" t="s">
        <v>359</v>
      </c>
      <c r="M24605" s="3"/>
    </row>
    <row r="24606" spans="1:13">
      <c r="A24606" s="5">
        <v>43328</v>
      </c>
      <c r="B24606" s="5">
        <v>43328</v>
      </c>
      <c r="C24606" s="4" t="s">
        <v>1358</v>
      </c>
      <c r="D24606" s="18">
        <f>VLOOKUP(C24606,Index[],2,FALSE)</f>
        <v>225</v>
      </c>
      <c r="I24606">
        <f>VLOOKUP(Table1[[#This Row],[trait_name]],Trait[],2,FALSE)</f>
        <v>60</v>
      </c>
      <c r="J24606" s="23" t="s">
        <v>127</v>
      </c>
      <c r="L24606" s="3"/>
      <c r="M24606" s="3"/>
    </row>
    <row r="24607" spans="1:13">
      <c r="A24607" s="5">
        <v>43328</v>
      </c>
      <c r="B24607" s="5">
        <v>43328</v>
      </c>
      <c r="C24607" s="4" t="s">
        <v>1358</v>
      </c>
      <c r="D24607" s="18">
        <f>VLOOKUP(C24607,Index[],2,FALSE)</f>
        <v>225</v>
      </c>
      <c r="H24607" t="s">
        <v>17</v>
      </c>
      <c r="I24607">
        <f>VLOOKUP(Table1[[#This Row],[trait_name]],Trait[],2,FALSE)</f>
        <v>61</v>
      </c>
      <c r="J24607" s="23" t="s">
        <v>130</v>
      </c>
      <c r="L24607" s="3" t="s">
        <v>131</v>
      </c>
      <c r="M24607" s="3"/>
    </row>
    <row r="24608" spans="1:13">
      <c r="A24608" s="5">
        <v>43328</v>
      </c>
      <c r="B24608" s="5">
        <v>43328</v>
      </c>
      <c r="C24608" s="4" t="s">
        <v>1358</v>
      </c>
      <c r="D24608" s="18">
        <f>VLOOKUP(C24608,Index[],2,FALSE)</f>
        <v>225</v>
      </c>
      <c r="I24608">
        <f>VLOOKUP(Table1[[#This Row],[trait_name]],Trait[],2,FALSE)</f>
        <v>61</v>
      </c>
      <c r="J24608" s="23" t="s">
        <v>130</v>
      </c>
      <c r="L24608" s="3"/>
      <c r="M24608" s="3"/>
    </row>
    <row r="24609" spans="1:13">
      <c r="A24609" s="5">
        <v>43328</v>
      </c>
      <c r="B24609" s="5">
        <v>43328</v>
      </c>
      <c r="C24609" s="4" t="s">
        <v>1358</v>
      </c>
      <c r="D24609" s="18">
        <f>VLOOKUP(C24609,Index[],2,FALSE)</f>
        <v>225</v>
      </c>
      <c r="I24609">
        <f>VLOOKUP(Table1[[#This Row],[trait_name]],Trait[],2,FALSE)</f>
        <v>62</v>
      </c>
      <c r="J24609" s="23" t="s">
        <v>235</v>
      </c>
      <c r="L24609" s="3"/>
      <c r="M24609" s="3"/>
    </row>
    <row r="24610" spans="1:13">
      <c r="A24610" s="5">
        <v>43328</v>
      </c>
      <c r="B24610" s="5">
        <v>43328</v>
      </c>
      <c r="C24610" s="4" t="s">
        <v>1358</v>
      </c>
      <c r="D24610" s="18">
        <f>VLOOKUP(C24610,Index[],2,FALSE)</f>
        <v>225</v>
      </c>
      <c r="I24610">
        <f>VLOOKUP(Table1[[#This Row],[trait_name]],Trait[],2,FALSE)</f>
        <v>62</v>
      </c>
      <c r="J24610" s="23" t="s">
        <v>235</v>
      </c>
      <c r="L24610" s="3"/>
      <c r="M24610" s="3"/>
    </row>
    <row r="24611" spans="1:13">
      <c r="A24611" s="5">
        <v>43328</v>
      </c>
      <c r="B24611" s="5">
        <v>43328</v>
      </c>
      <c r="C24611" s="4" t="s">
        <v>1358</v>
      </c>
      <c r="D24611" s="18">
        <f>VLOOKUP(C24611,Index[],2,FALSE)</f>
        <v>225</v>
      </c>
      <c r="I24611">
        <f>VLOOKUP(Table1[[#This Row],[trait_name]],Trait[],2,FALSE)</f>
        <v>63</v>
      </c>
      <c r="J24611" s="23" t="s">
        <v>237</v>
      </c>
      <c r="L24611" s="3"/>
      <c r="M24611" s="3"/>
    </row>
    <row r="24612" spans="1:13">
      <c r="A24612" s="5">
        <v>43328</v>
      </c>
      <c r="B24612" s="5">
        <v>43328</v>
      </c>
      <c r="C24612" s="4" t="s">
        <v>1358</v>
      </c>
      <c r="D24612" s="18">
        <f>VLOOKUP(C24612,Index[],2,FALSE)</f>
        <v>225</v>
      </c>
      <c r="H24612" t="s">
        <v>325</v>
      </c>
      <c r="I24612">
        <f>VLOOKUP(Table1[[#This Row],[trait_name]],Trait[],2,FALSE)</f>
        <v>64</v>
      </c>
      <c r="J24612" s="23" t="s">
        <v>132</v>
      </c>
      <c r="L24612" s="3" t="s">
        <v>131</v>
      </c>
      <c r="M24612" s="3"/>
    </row>
    <row r="24613" spans="1:13">
      <c r="A24613" s="5">
        <v>43328</v>
      </c>
      <c r="B24613" s="5">
        <v>43328</v>
      </c>
      <c r="C24613" s="4" t="s">
        <v>1358</v>
      </c>
      <c r="D24613" s="18">
        <f>VLOOKUP(C24613,Index[],2,FALSE)</f>
        <v>225</v>
      </c>
      <c r="H24613" t="s">
        <v>281</v>
      </c>
      <c r="I24613">
        <f>VLOOKUP(Table1[[#This Row],[trait_name]],Trait[],2,FALSE)</f>
        <v>65</v>
      </c>
      <c r="J24613" s="23" t="s">
        <v>133</v>
      </c>
      <c r="L24613" s="3" t="s">
        <v>543</v>
      </c>
      <c r="M24613" s="3"/>
    </row>
    <row r="24614" spans="1:13">
      <c r="A24614" s="5">
        <v>43328</v>
      </c>
      <c r="B24614" s="5">
        <v>43328</v>
      </c>
      <c r="C24614" s="4" t="s">
        <v>1358</v>
      </c>
      <c r="D24614" s="18">
        <f>VLOOKUP(C24614,Index[],2,FALSE)</f>
        <v>225</v>
      </c>
      <c r="I24614">
        <f>VLOOKUP(Table1[[#This Row],[trait_name]],Trait[],2,FALSE)</f>
        <v>65</v>
      </c>
      <c r="J24614" s="23" t="s">
        <v>133</v>
      </c>
      <c r="L24614" s="3"/>
      <c r="M24614" s="3"/>
    </row>
    <row r="24615" spans="1:13">
      <c r="A24615" s="5">
        <v>43328</v>
      </c>
      <c r="B24615" s="5">
        <v>43328</v>
      </c>
      <c r="C24615" s="4" t="s">
        <v>1358</v>
      </c>
      <c r="D24615" s="18">
        <f>VLOOKUP(C24615,Index[],2,FALSE)</f>
        <v>225</v>
      </c>
      <c r="I24615">
        <f>VLOOKUP(Table1[[#This Row],[trait_name]],Trait[],2,FALSE)</f>
        <v>65</v>
      </c>
      <c r="J24615" s="23" t="s">
        <v>133</v>
      </c>
      <c r="L24615" s="3"/>
      <c r="M24615" s="3"/>
    </row>
    <row r="24616" spans="1:13">
      <c r="A24616" s="5">
        <v>43328</v>
      </c>
      <c r="B24616" s="5">
        <v>43328</v>
      </c>
      <c r="C24616" s="4" t="s">
        <v>1358</v>
      </c>
      <c r="D24616" s="18">
        <f>VLOOKUP(C24616,Index[],2,FALSE)</f>
        <v>225</v>
      </c>
      <c r="I24616">
        <f>VLOOKUP(Table1[[#This Row],[trait_name]],Trait[],2,FALSE)</f>
        <v>66</v>
      </c>
      <c r="J24616" s="23" t="s">
        <v>194</v>
      </c>
      <c r="L24616" s="3"/>
      <c r="M24616" s="3"/>
    </row>
    <row r="24617" spans="1:13">
      <c r="A24617" s="5">
        <v>43328</v>
      </c>
      <c r="B24617" s="5">
        <v>43328</v>
      </c>
      <c r="C24617" s="4" t="s">
        <v>1358</v>
      </c>
      <c r="D24617" s="18">
        <f>VLOOKUP(C24617,Index[],2,FALSE)</f>
        <v>225</v>
      </c>
      <c r="I24617">
        <f>VLOOKUP(Table1[[#This Row],[trait_name]],Trait[],2,FALSE)</f>
        <v>66</v>
      </c>
      <c r="J24617" s="23" t="s">
        <v>194</v>
      </c>
      <c r="L24617" s="3"/>
      <c r="M24617" s="3"/>
    </row>
    <row r="24618" spans="1:13">
      <c r="A24618" s="5">
        <v>43328</v>
      </c>
      <c r="B24618" s="5">
        <v>43328</v>
      </c>
      <c r="C24618" s="4" t="s">
        <v>1358</v>
      </c>
      <c r="D24618" s="18">
        <f>VLOOKUP(C24618,Index[],2,FALSE)</f>
        <v>225</v>
      </c>
      <c r="I24618">
        <f>VLOOKUP(Table1[[#This Row],[trait_name]],Trait[],2,FALSE)</f>
        <v>66</v>
      </c>
      <c r="J24618" s="23" t="s">
        <v>194</v>
      </c>
      <c r="L24618" s="3"/>
      <c r="M24618" s="3"/>
    </row>
    <row r="24619" spans="1:13">
      <c r="A24619" s="5">
        <v>43328</v>
      </c>
      <c r="B24619" s="5">
        <v>43328</v>
      </c>
      <c r="C24619" s="4" t="s">
        <v>1358</v>
      </c>
      <c r="D24619" s="18">
        <f>VLOOKUP(C24619,Index[],2,FALSE)</f>
        <v>225</v>
      </c>
      <c r="I24619">
        <f>VLOOKUP(Table1[[#This Row],[trait_name]],Trait[],2,FALSE)</f>
        <v>66</v>
      </c>
      <c r="J24619" s="23" t="s">
        <v>194</v>
      </c>
      <c r="L24619" s="3"/>
      <c r="M24619" s="3"/>
    </row>
    <row r="24620" spans="1:13">
      <c r="A24620" s="5">
        <v>43328</v>
      </c>
      <c r="B24620" s="5">
        <v>43328</v>
      </c>
      <c r="C24620" s="4" t="s">
        <v>1358</v>
      </c>
      <c r="D24620" s="18">
        <f>VLOOKUP(C24620,Index[],2,FALSE)</f>
        <v>225</v>
      </c>
      <c r="I24620">
        <f>VLOOKUP(Table1[[#This Row],[trait_name]],Trait[],2,FALSE)</f>
        <v>66</v>
      </c>
      <c r="J24620" s="23" t="s">
        <v>194</v>
      </c>
      <c r="L24620" s="3"/>
      <c r="M24620" s="3"/>
    </row>
    <row r="24621" spans="1:13">
      <c r="A24621" s="5">
        <v>43328</v>
      </c>
      <c r="B24621" s="5">
        <v>43328</v>
      </c>
      <c r="C24621" s="4" t="s">
        <v>1358</v>
      </c>
      <c r="D24621" s="18">
        <f>VLOOKUP(C24621,Index[],2,FALSE)</f>
        <v>225</v>
      </c>
      <c r="I24621">
        <f>VLOOKUP(Table1[[#This Row],[trait_name]],Trait[],2,FALSE)</f>
        <v>67</v>
      </c>
      <c r="J24621" s="23" t="s">
        <v>136</v>
      </c>
      <c r="L24621" s="3"/>
      <c r="M24621" s="3"/>
    </row>
    <row r="24622" spans="1:13">
      <c r="A24622" s="5">
        <v>43328</v>
      </c>
      <c r="B24622" s="5">
        <v>43328</v>
      </c>
      <c r="C24622" s="4" t="s">
        <v>1358</v>
      </c>
      <c r="D24622" s="18">
        <f>VLOOKUP(C24622,Index[],2,FALSE)</f>
        <v>225</v>
      </c>
      <c r="I24622">
        <f>VLOOKUP(Table1[[#This Row],[trait_name]],Trait[],2,FALSE)</f>
        <v>67</v>
      </c>
      <c r="J24622" s="23" t="s">
        <v>136</v>
      </c>
      <c r="L24622" s="3"/>
      <c r="M24622" s="3"/>
    </row>
    <row r="24623" spans="1:13">
      <c r="A24623" s="5">
        <v>43328</v>
      </c>
      <c r="B24623" s="5">
        <v>43328</v>
      </c>
      <c r="C24623" s="4" t="s">
        <v>1358</v>
      </c>
      <c r="D24623" s="18">
        <f>VLOOKUP(C24623,Index[],2,FALSE)</f>
        <v>225</v>
      </c>
      <c r="I24623">
        <f>VLOOKUP(Table1[[#This Row],[trait_name]],Trait[],2,FALSE)</f>
        <v>67</v>
      </c>
      <c r="J24623" s="23" t="s">
        <v>136</v>
      </c>
      <c r="L24623" s="3"/>
      <c r="M24623" s="3"/>
    </row>
    <row r="24624" spans="1:13">
      <c r="A24624" s="5">
        <v>43328</v>
      </c>
      <c r="B24624" s="5">
        <v>43328</v>
      </c>
      <c r="C24624" s="4" t="s">
        <v>1358</v>
      </c>
      <c r="D24624" s="18">
        <f>VLOOKUP(C24624,Index[],2,FALSE)</f>
        <v>225</v>
      </c>
      <c r="I24624">
        <f>VLOOKUP(Table1[[#This Row],[trait_name]],Trait[],2,FALSE)</f>
        <v>68</v>
      </c>
      <c r="J24624" s="23" t="s">
        <v>199</v>
      </c>
      <c r="L24624" s="3"/>
      <c r="M24624" s="3"/>
    </row>
    <row r="24625" spans="1:13">
      <c r="A24625" s="5">
        <v>43328</v>
      </c>
      <c r="B24625" s="5">
        <v>43328</v>
      </c>
      <c r="C24625" s="4" t="s">
        <v>1358</v>
      </c>
      <c r="D24625" s="18">
        <f>VLOOKUP(C24625,Index[],2,FALSE)</f>
        <v>225</v>
      </c>
      <c r="I24625">
        <f>VLOOKUP(Table1[[#This Row],[trait_name]],Trait[],2,FALSE)</f>
        <v>68</v>
      </c>
      <c r="J24625" s="23" t="s">
        <v>199</v>
      </c>
      <c r="L24625" s="3"/>
      <c r="M24625" s="3"/>
    </row>
    <row r="24626" spans="1:13">
      <c r="A24626" s="5">
        <v>43328</v>
      </c>
      <c r="B24626" s="5">
        <v>43328</v>
      </c>
      <c r="C24626" t="s">
        <v>1360</v>
      </c>
      <c r="D24626" s="70">
        <f>VLOOKUP(C24626,Index[],2,FALSE)</f>
        <v>226</v>
      </c>
      <c r="H24626" t="s">
        <v>210</v>
      </c>
      <c r="I24626">
        <f>VLOOKUP(Table1[[#This Row],[trait_name]],Trait[],2,FALSE)</f>
        <v>53</v>
      </c>
      <c r="J24626" s="23" t="s">
        <v>112</v>
      </c>
      <c r="L24626" s="3" t="s">
        <v>184</v>
      </c>
      <c r="M24626" s="3"/>
    </row>
    <row r="24627" spans="1:13">
      <c r="A24627" s="5">
        <v>43328</v>
      </c>
      <c r="B24627" s="5">
        <v>43328</v>
      </c>
      <c r="C24627" t="s">
        <v>1360</v>
      </c>
      <c r="D24627" s="70">
        <f>VLOOKUP(C24627,Index[],2,FALSE)</f>
        <v>226</v>
      </c>
      <c r="H24627" t="s">
        <v>485</v>
      </c>
      <c r="I24627">
        <f>VLOOKUP(Table1[[#This Row],[trait_name]],Trait[],2,FALSE)</f>
        <v>53</v>
      </c>
      <c r="J24627" s="23" t="s">
        <v>112</v>
      </c>
      <c r="L24627" s="3" t="s">
        <v>115</v>
      </c>
      <c r="M24627" s="3"/>
    </row>
    <row r="24628" spans="1:13">
      <c r="A24628" s="5">
        <v>43328</v>
      </c>
      <c r="B24628" s="5">
        <v>43328</v>
      </c>
      <c r="C24628" t="s">
        <v>1360</v>
      </c>
      <c r="D24628" s="2">
        <f>VLOOKUP(C24628,Index[],2,FALSE)</f>
        <v>226</v>
      </c>
      <c r="H24628" t="s">
        <v>485</v>
      </c>
      <c r="I24628">
        <f>VLOOKUP(Table1[[#This Row],[trait_name]],Trait[],2,FALSE)</f>
        <v>53</v>
      </c>
      <c r="J24628" s="23" t="s">
        <v>112</v>
      </c>
      <c r="L24628" s="3" t="s">
        <v>185</v>
      </c>
      <c r="M24628" s="3"/>
    </row>
    <row r="24629" spans="1:13">
      <c r="A24629" s="5">
        <v>43328</v>
      </c>
      <c r="B24629" s="5">
        <v>43328</v>
      </c>
      <c r="C24629" t="s">
        <v>1360</v>
      </c>
      <c r="D24629" s="2">
        <f>VLOOKUP(C24629,Index[],2,FALSE)</f>
        <v>226</v>
      </c>
      <c r="H24629" t="s">
        <v>1063</v>
      </c>
      <c r="I24629">
        <f>VLOOKUP(Table1[[#This Row],[trait_name]],Trait[],2,FALSE)</f>
        <v>53</v>
      </c>
      <c r="J24629" s="23" t="s">
        <v>112</v>
      </c>
      <c r="L24629" s="3" t="s">
        <v>231</v>
      </c>
      <c r="M24629" s="3"/>
    </row>
    <row r="24630" spans="1:13">
      <c r="A24630" s="5">
        <v>43328</v>
      </c>
      <c r="B24630" s="5">
        <v>43328</v>
      </c>
      <c r="C24630" t="s">
        <v>1360</v>
      </c>
      <c r="D24630" s="2">
        <f>VLOOKUP(C24630,Index[],2,FALSE)</f>
        <v>226</v>
      </c>
      <c r="H24630" t="s">
        <v>210</v>
      </c>
      <c r="I24630">
        <f>VLOOKUP(Table1[[#This Row],[trait_name]],Trait[],2,FALSE)</f>
        <v>54</v>
      </c>
      <c r="J24630" s="23" t="s">
        <v>116</v>
      </c>
      <c r="L24630" s="3" t="s">
        <v>170</v>
      </c>
      <c r="M24630" s="3"/>
    </row>
    <row r="24631" spans="1:13">
      <c r="A24631" s="5">
        <v>43328</v>
      </c>
      <c r="B24631" s="5">
        <v>43328</v>
      </c>
      <c r="C24631" t="s">
        <v>1360</v>
      </c>
      <c r="D24631" s="2">
        <f>VLOOKUP(C24631,Index[],2,FALSE)</f>
        <v>226</v>
      </c>
      <c r="H24631" t="s">
        <v>1063</v>
      </c>
      <c r="I24631">
        <f>VLOOKUP(Table1[[#This Row],[trait_name]],Trait[],2,FALSE)</f>
        <v>54</v>
      </c>
      <c r="J24631" s="23" t="s">
        <v>116</v>
      </c>
      <c r="L24631" s="3" t="s">
        <v>258</v>
      </c>
      <c r="M24631" s="3"/>
    </row>
    <row r="24632" spans="1:13">
      <c r="A24632" s="5">
        <v>43328</v>
      </c>
      <c r="B24632" s="5">
        <v>43328</v>
      </c>
      <c r="C24632" t="s">
        <v>1360</v>
      </c>
      <c r="D24632" s="2">
        <f>VLOOKUP(C24632,Index[],2,FALSE)</f>
        <v>226</v>
      </c>
      <c r="H24632" t="s">
        <v>485</v>
      </c>
      <c r="I24632">
        <f>VLOOKUP(Table1[[#This Row],[trait_name]],Trait[],2,FALSE)</f>
        <v>54</v>
      </c>
      <c r="J24632" s="23" t="s">
        <v>116</v>
      </c>
      <c r="L24632" s="3" t="s">
        <v>117</v>
      </c>
      <c r="M24632" s="3"/>
    </row>
    <row r="24633" spans="1:13">
      <c r="A24633" s="5">
        <v>43328</v>
      </c>
      <c r="B24633" s="5">
        <v>43328</v>
      </c>
      <c r="C24633" t="s">
        <v>1360</v>
      </c>
      <c r="D24633" s="2">
        <f>VLOOKUP(C24633,Index[],2,FALSE)</f>
        <v>226</v>
      </c>
      <c r="H24633" t="s">
        <v>17</v>
      </c>
      <c r="I24633">
        <f>VLOOKUP(Table1[[#This Row],[trait_name]],Trait[],2,FALSE)</f>
        <v>54</v>
      </c>
      <c r="J24633" s="23" t="s">
        <v>116</v>
      </c>
      <c r="L24633" s="3" t="s">
        <v>118</v>
      </c>
      <c r="M24633" s="3"/>
    </row>
    <row r="24634" spans="1:13">
      <c r="A24634" s="5">
        <v>43328</v>
      </c>
      <c r="B24634" s="5">
        <v>43328</v>
      </c>
      <c r="C24634" t="s">
        <v>1360</v>
      </c>
      <c r="D24634" s="2">
        <f>VLOOKUP(C24634,Index[],2,FALSE)</f>
        <v>226</v>
      </c>
      <c r="H24634" t="s">
        <v>17</v>
      </c>
      <c r="I24634">
        <f>VLOOKUP(Table1[[#This Row],[trait_name]],Trait[],2,FALSE)</f>
        <v>54</v>
      </c>
      <c r="J24634" s="23" t="s">
        <v>116</v>
      </c>
      <c r="L24634" s="3" t="s">
        <v>379</v>
      </c>
      <c r="M24634" s="3"/>
    </row>
    <row r="24635" spans="1:13">
      <c r="A24635" s="5">
        <v>43328</v>
      </c>
      <c r="B24635" s="5">
        <v>43328</v>
      </c>
      <c r="C24635" t="s">
        <v>1360</v>
      </c>
      <c r="D24635" s="2">
        <f>VLOOKUP(C24635,Index[],2,FALSE)</f>
        <v>226</v>
      </c>
      <c r="H24635" t="s">
        <v>1063</v>
      </c>
      <c r="I24635">
        <f>VLOOKUP(Table1[[#This Row],[trait_name]],Trait[],2,FALSE)</f>
        <v>55</v>
      </c>
      <c r="J24635" s="23" t="s">
        <v>119</v>
      </c>
      <c r="L24635" s="3" t="s">
        <v>120</v>
      </c>
      <c r="M24635" s="3"/>
    </row>
    <row r="24636" spans="1:13">
      <c r="A24636" s="5">
        <v>43328</v>
      </c>
      <c r="B24636" s="5">
        <v>43328</v>
      </c>
      <c r="C24636" t="s">
        <v>1360</v>
      </c>
      <c r="D24636" s="2">
        <f>VLOOKUP(C24636,Index[],2,FALSE)</f>
        <v>226</v>
      </c>
      <c r="H24636" t="s">
        <v>1063</v>
      </c>
      <c r="I24636">
        <f>VLOOKUP(Table1[[#This Row],[trait_name]],Trait[],2,FALSE)</f>
        <v>55</v>
      </c>
      <c r="J24636" s="23" t="s">
        <v>119</v>
      </c>
      <c r="L24636" s="3" t="s">
        <v>1191</v>
      </c>
      <c r="M24636" s="3"/>
    </row>
    <row r="24637" spans="1:13">
      <c r="A24637" s="5">
        <v>43328</v>
      </c>
      <c r="B24637" s="5">
        <v>43328</v>
      </c>
      <c r="C24637" t="s">
        <v>1360</v>
      </c>
      <c r="D24637" s="2">
        <f>VLOOKUP(C24637,Index[],2,FALSE)</f>
        <v>226</v>
      </c>
      <c r="H24637" t="s">
        <v>1063</v>
      </c>
      <c r="I24637">
        <f>VLOOKUP(Table1[[#This Row],[trait_name]],Trait[],2,FALSE)</f>
        <v>56</v>
      </c>
      <c r="J24637" s="23" t="s">
        <v>121</v>
      </c>
      <c r="L24637" s="3" t="s">
        <v>189</v>
      </c>
      <c r="M24637" s="3"/>
    </row>
    <row r="24638" spans="1:13">
      <c r="A24638" s="5">
        <v>43328</v>
      </c>
      <c r="B24638" s="5">
        <v>43328</v>
      </c>
      <c r="C24638" t="s">
        <v>1360</v>
      </c>
      <c r="D24638" s="2">
        <f>VLOOKUP(C24638,Index[],2,FALSE)</f>
        <v>226</v>
      </c>
      <c r="I24638">
        <f>VLOOKUP(Table1[[#This Row],[trait_name]],Trait[],2,FALSE)</f>
        <v>57</v>
      </c>
      <c r="J24638" s="23" t="s">
        <v>233</v>
      </c>
      <c r="L24638" s="3"/>
      <c r="M24638" s="3"/>
    </row>
    <row r="24639" spans="1:13">
      <c r="A24639" s="5">
        <v>43328</v>
      </c>
      <c r="B24639" s="5">
        <v>43328</v>
      </c>
      <c r="C24639" t="s">
        <v>1360</v>
      </c>
      <c r="D24639" s="2">
        <f>VLOOKUP(C24639,Index[],2,FALSE)</f>
        <v>226</v>
      </c>
      <c r="I24639">
        <f>VLOOKUP(Table1[[#This Row],[trait_name]],Trait[],2,FALSE)</f>
        <v>57</v>
      </c>
      <c r="J24639" s="23" t="s">
        <v>233</v>
      </c>
      <c r="L24639" s="3"/>
      <c r="M24639" s="3"/>
    </row>
    <row r="24640" spans="1:13">
      <c r="A24640" s="5">
        <v>43328</v>
      </c>
      <c r="B24640" s="5">
        <v>43328</v>
      </c>
      <c r="C24640" t="s">
        <v>1360</v>
      </c>
      <c r="D24640" s="2">
        <f>VLOOKUP(C24640,Index[],2,FALSE)</f>
        <v>226</v>
      </c>
      <c r="H24640" t="s">
        <v>525</v>
      </c>
      <c r="I24640">
        <f>VLOOKUP(Table1[[#This Row],[trait_name]],Trait[],2,FALSE)</f>
        <v>58</v>
      </c>
      <c r="J24640" s="23" t="s">
        <v>123</v>
      </c>
      <c r="L24640" s="3" t="s">
        <v>190</v>
      </c>
      <c r="M24640" s="3"/>
    </row>
    <row r="24641" spans="1:13">
      <c r="A24641" s="5">
        <v>43328</v>
      </c>
      <c r="B24641" s="5">
        <v>43328</v>
      </c>
      <c r="C24641" t="s">
        <v>1360</v>
      </c>
      <c r="D24641" s="2">
        <f>VLOOKUP(C24641,Index[],2,FALSE)</f>
        <v>226</v>
      </c>
      <c r="H24641" t="s">
        <v>210</v>
      </c>
      <c r="I24641">
        <f>VLOOKUP(Table1[[#This Row],[trait_name]],Trait[],2,FALSE)</f>
        <v>58</v>
      </c>
      <c r="J24641" s="23" t="s">
        <v>123</v>
      </c>
      <c r="L24641" s="3" t="s">
        <v>124</v>
      </c>
      <c r="M24641" s="3"/>
    </row>
    <row r="24642" spans="1:13">
      <c r="A24642" s="5">
        <v>43328</v>
      </c>
      <c r="B24642" s="5">
        <v>43328</v>
      </c>
      <c r="C24642" t="s">
        <v>1360</v>
      </c>
      <c r="D24642" s="2">
        <f>VLOOKUP(C24642,Index[],2,FALSE)</f>
        <v>226</v>
      </c>
      <c r="I24642">
        <f>VLOOKUP(Table1[[#This Row],[trait_name]],Trait[],2,FALSE)</f>
        <v>58</v>
      </c>
      <c r="J24642" s="23" t="s">
        <v>123</v>
      </c>
      <c r="L24642" s="3"/>
      <c r="M24642" s="3"/>
    </row>
    <row r="24643" spans="1:13">
      <c r="A24643" s="5">
        <v>43328</v>
      </c>
      <c r="B24643" s="5">
        <v>43328</v>
      </c>
      <c r="C24643" t="s">
        <v>1360</v>
      </c>
      <c r="D24643" s="2">
        <f>VLOOKUP(C24643,Index[],2,FALSE)</f>
        <v>226</v>
      </c>
      <c r="I24643">
        <f>VLOOKUP(Table1[[#This Row],[trait_name]],Trait[],2,FALSE)</f>
        <v>59</v>
      </c>
      <c r="J24643" s="23" t="s">
        <v>125</v>
      </c>
      <c r="L24643" s="3"/>
      <c r="M24643" s="3"/>
    </row>
    <row r="24644" spans="1:13">
      <c r="A24644" s="5">
        <v>43328</v>
      </c>
      <c r="B24644" s="5">
        <v>43328</v>
      </c>
      <c r="C24644" t="s">
        <v>1360</v>
      </c>
      <c r="D24644" s="2">
        <f>VLOOKUP(C24644,Index[],2,FALSE)</f>
        <v>226</v>
      </c>
      <c r="I24644">
        <f>VLOOKUP(Table1[[#This Row],[trait_name]],Trait[],2,FALSE)</f>
        <v>59</v>
      </c>
      <c r="J24644" s="23" t="s">
        <v>125</v>
      </c>
      <c r="L24644" s="3"/>
      <c r="M24644" s="3"/>
    </row>
    <row r="24645" spans="1:13">
      <c r="A24645" s="5">
        <v>43328</v>
      </c>
      <c r="B24645" s="5">
        <v>43328</v>
      </c>
      <c r="C24645" t="s">
        <v>1360</v>
      </c>
      <c r="D24645" s="2">
        <f>VLOOKUP(C24645,Index[],2,FALSE)</f>
        <v>226</v>
      </c>
      <c r="I24645">
        <f>VLOOKUP(Table1[[#This Row],[trait_name]],Trait[],2,FALSE)</f>
        <v>60</v>
      </c>
      <c r="J24645" s="23" t="s">
        <v>127</v>
      </c>
      <c r="L24645" s="3"/>
      <c r="M24645" s="3"/>
    </row>
    <row r="24646" spans="1:13">
      <c r="A24646" s="5">
        <v>43328</v>
      </c>
      <c r="B24646" s="5">
        <v>43328</v>
      </c>
      <c r="C24646" t="s">
        <v>1360</v>
      </c>
      <c r="D24646" s="2">
        <f>VLOOKUP(C24646,Index[],2,FALSE)</f>
        <v>226</v>
      </c>
      <c r="I24646">
        <f>VLOOKUP(Table1[[#This Row],[trait_name]],Trait[],2,FALSE)</f>
        <v>60</v>
      </c>
      <c r="J24646" s="23" t="s">
        <v>127</v>
      </c>
      <c r="L24646" s="3"/>
      <c r="M24646" s="3"/>
    </row>
    <row r="24647" spans="1:13">
      <c r="A24647" s="5">
        <v>43328</v>
      </c>
      <c r="B24647" s="5">
        <v>43328</v>
      </c>
      <c r="C24647" t="s">
        <v>1360</v>
      </c>
      <c r="D24647" s="2">
        <f>VLOOKUP(C24647,Index[],2,FALSE)</f>
        <v>226</v>
      </c>
      <c r="I24647">
        <f>VLOOKUP(Table1[[#This Row],[trait_name]],Trait[],2,FALSE)</f>
        <v>60</v>
      </c>
      <c r="J24647" s="23" t="s">
        <v>127</v>
      </c>
      <c r="L24647" s="3"/>
      <c r="M24647" s="3"/>
    </row>
    <row r="24648" spans="1:13">
      <c r="A24648" s="5">
        <v>43328</v>
      </c>
      <c r="B24648" s="5">
        <v>43328</v>
      </c>
      <c r="C24648" t="s">
        <v>1360</v>
      </c>
      <c r="D24648" s="2">
        <f>VLOOKUP(C24648,Index[],2,FALSE)</f>
        <v>226</v>
      </c>
      <c r="H24648" t="s">
        <v>17</v>
      </c>
      <c r="I24648">
        <f>VLOOKUP(Table1[[#This Row],[trait_name]],Trait[],2,FALSE)</f>
        <v>61</v>
      </c>
      <c r="J24648" s="23" t="s">
        <v>130</v>
      </c>
      <c r="L24648" s="3" t="s">
        <v>131</v>
      </c>
      <c r="M24648" s="3"/>
    </row>
    <row r="24649" spans="1:13">
      <c r="A24649" s="5">
        <v>43328</v>
      </c>
      <c r="B24649" s="5">
        <v>43328</v>
      </c>
      <c r="C24649" t="s">
        <v>1360</v>
      </c>
      <c r="D24649" s="2">
        <f>VLOOKUP(C24649,Index[],2,FALSE)</f>
        <v>226</v>
      </c>
      <c r="I24649">
        <f>VLOOKUP(Table1[[#This Row],[trait_name]],Trait[],2,FALSE)</f>
        <v>61</v>
      </c>
      <c r="J24649" s="23" t="s">
        <v>130</v>
      </c>
      <c r="L24649" s="3"/>
      <c r="M24649" s="3"/>
    </row>
    <row r="24650" spans="1:13">
      <c r="A24650" s="5">
        <v>43328</v>
      </c>
      <c r="B24650" s="5">
        <v>43328</v>
      </c>
      <c r="C24650" t="s">
        <v>1360</v>
      </c>
      <c r="D24650" s="2">
        <f>VLOOKUP(C24650,Index[],2,FALSE)</f>
        <v>226</v>
      </c>
      <c r="I24650">
        <f>VLOOKUP(Table1[[#This Row],[trait_name]],Trait[],2,FALSE)</f>
        <v>62</v>
      </c>
      <c r="J24650" s="23" t="s">
        <v>235</v>
      </c>
      <c r="L24650" s="3"/>
      <c r="M24650" s="3"/>
    </row>
    <row r="24651" spans="1:13">
      <c r="A24651" s="5">
        <v>43328</v>
      </c>
      <c r="B24651" s="5">
        <v>43328</v>
      </c>
      <c r="C24651" t="s">
        <v>1360</v>
      </c>
      <c r="D24651" s="2">
        <f>VLOOKUP(C24651,Index[],2,FALSE)</f>
        <v>226</v>
      </c>
      <c r="I24651">
        <f>VLOOKUP(Table1[[#This Row],[trait_name]],Trait[],2,FALSE)</f>
        <v>62</v>
      </c>
      <c r="J24651" s="23" t="s">
        <v>235</v>
      </c>
      <c r="L24651" s="3"/>
      <c r="M24651" s="3"/>
    </row>
    <row r="24652" spans="1:13">
      <c r="A24652" s="5">
        <v>43328</v>
      </c>
      <c r="B24652" s="5">
        <v>43328</v>
      </c>
      <c r="C24652" t="s">
        <v>1360</v>
      </c>
      <c r="D24652" s="2">
        <f>VLOOKUP(C24652,Index[],2,FALSE)</f>
        <v>226</v>
      </c>
      <c r="I24652">
        <f>VLOOKUP(Table1[[#This Row],[trait_name]],Trait[],2,FALSE)</f>
        <v>63</v>
      </c>
      <c r="J24652" s="23" t="s">
        <v>237</v>
      </c>
      <c r="L24652" s="3"/>
      <c r="M24652" s="3"/>
    </row>
    <row r="24653" spans="1:13">
      <c r="A24653" s="5">
        <v>43328</v>
      </c>
      <c r="B24653" s="5">
        <v>43328</v>
      </c>
      <c r="C24653" t="s">
        <v>1360</v>
      </c>
      <c r="D24653" s="2">
        <f>VLOOKUP(C24653,Index[],2,FALSE)</f>
        <v>226</v>
      </c>
      <c r="I24653">
        <f>VLOOKUP(Table1[[#This Row],[trait_name]],Trait[],2,FALSE)</f>
        <v>64</v>
      </c>
      <c r="J24653" s="23" t="s">
        <v>132</v>
      </c>
      <c r="L24653" s="3"/>
      <c r="M24653" s="3"/>
    </row>
    <row r="24654" spans="1:13">
      <c r="A24654" s="5">
        <v>43328</v>
      </c>
      <c r="B24654" s="5">
        <v>43328</v>
      </c>
      <c r="C24654" t="s">
        <v>1360</v>
      </c>
      <c r="D24654" s="2">
        <f>VLOOKUP(C24654,Index[],2,FALSE)</f>
        <v>226</v>
      </c>
      <c r="I24654">
        <f>VLOOKUP(Table1[[#This Row],[trait_name]],Trait[],2,FALSE)</f>
        <v>65</v>
      </c>
      <c r="J24654" s="23" t="s">
        <v>133</v>
      </c>
      <c r="L24654" s="3"/>
      <c r="M24654" s="3"/>
    </row>
    <row r="24655" spans="1:13">
      <c r="A24655" s="5">
        <v>43328</v>
      </c>
      <c r="B24655" s="5">
        <v>43328</v>
      </c>
      <c r="C24655" t="s">
        <v>1360</v>
      </c>
      <c r="D24655" s="2">
        <f>VLOOKUP(C24655,Index[],2,FALSE)</f>
        <v>226</v>
      </c>
      <c r="I24655">
        <f>VLOOKUP(Table1[[#This Row],[trait_name]],Trait[],2,FALSE)</f>
        <v>65</v>
      </c>
      <c r="J24655" s="23" t="s">
        <v>133</v>
      </c>
      <c r="L24655" s="3"/>
      <c r="M24655" s="3"/>
    </row>
    <row r="24656" spans="1:13">
      <c r="A24656" s="5">
        <v>43328</v>
      </c>
      <c r="B24656" s="5">
        <v>43328</v>
      </c>
      <c r="C24656" t="s">
        <v>1360</v>
      </c>
      <c r="D24656" s="2">
        <f>VLOOKUP(C24656,Index[],2,FALSE)</f>
        <v>226</v>
      </c>
      <c r="I24656">
        <f>VLOOKUP(Table1[[#This Row],[trait_name]],Trait[],2,FALSE)</f>
        <v>65</v>
      </c>
      <c r="J24656" s="23" t="s">
        <v>133</v>
      </c>
      <c r="L24656" s="3"/>
      <c r="M24656" s="3"/>
    </row>
    <row r="24657" spans="1:13">
      <c r="A24657" s="5">
        <v>43328</v>
      </c>
      <c r="B24657" s="5">
        <v>43328</v>
      </c>
      <c r="C24657" t="s">
        <v>1360</v>
      </c>
      <c r="D24657" s="2">
        <f>VLOOKUP(C24657,Index[],2,FALSE)</f>
        <v>226</v>
      </c>
      <c r="I24657">
        <f>VLOOKUP(Table1[[#This Row],[trait_name]],Trait[],2,FALSE)</f>
        <v>66</v>
      </c>
      <c r="J24657" s="23" t="s">
        <v>194</v>
      </c>
      <c r="L24657" s="3"/>
      <c r="M24657" s="3"/>
    </row>
    <row r="24658" spans="1:13">
      <c r="A24658" s="5">
        <v>43328</v>
      </c>
      <c r="B24658" s="5">
        <v>43328</v>
      </c>
      <c r="C24658" t="s">
        <v>1360</v>
      </c>
      <c r="D24658" s="2">
        <f>VLOOKUP(C24658,Index[],2,FALSE)</f>
        <v>226</v>
      </c>
      <c r="I24658">
        <f>VLOOKUP(Table1[[#This Row],[trait_name]],Trait[],2,FALSE)</f>
        <v>66</v>
      </c>
      <c r="J24658" s="23" t="s">
        <v>194</v>
      </c>
      <c r="L24658" s="3"/>
      <c r="M24658" s="3"/>
    </row>
    <row r="24659" spans="1:13">
      <c r="A24659" s="5">
        <v>43328</v>
      </c>
      <c r="B24659" s="5">
        <v>43328</v>
      </c>
      <c r="C24659" t="s">
        <v>1360</v>
      </c>
      <c r="D24659" s="2">
        <f>VLOOKUP(C24659,Index[],2,FALSE)</f>
        <v>226</v>
      </c>
      <c r="I24659">
        <f>VLOOKUP(Table1[[#This Row],[trait_name]],Trait[],2,FALSE)</f>
        <v>66</v>
      </c>
      <c r="J24659" s="23" t="s">
        <v>194</v>
      </c>
      <c r="L24659" s="3"/>
      <c r="M24659" s="3"/>
    </row>
    <row r="24660" spans="1:13">
      <c r="A24660" s="5">
        <v>43328</v>
      </c>
      <c r="B24660" s="5">
        <v>43328</v>
      </c>
      <c r="C24660" t="s">
        <v>1360</v>
      </c>
      <c r="D24660" s="2">
        <f>VLOOKUP(C24660,Index[],2,FALSE)</f>
        <v>226</v>
      </c>
      <c r="I24660">
        <f>VLOOKUP(Table1[[#This Row],[trait_name]],Trait[],2,FALSE)</f>
        <v>66</v>
      </c>
      <c r="J24660" s="23" t="s">
        <v>194</v>
      </c>
      <c r="L24660" s="3"/>
      <c r="M24660" s="3"/>
    </row>
    <row r="24661" spans="1:13">
      <c r="A24661" s="5">
        <v>43328</v>
      </c>
      <c r="B24661" s="5">
        <v>43328</v>
      </c>
      <c r="C24661" t="s">
        <v>1360</v>
      </c>
      <c r="D24661" s="2">
        <f>VLOOKUP(C24661,Index[],2,FALSE)</f>
        <v>226</v>
      </c>
      <c r="I24661">
        <f>VLOOKUP(Table1[[#This Row],[trait_name]],Trait[],2,FALSE)</f>
        <v>66</v>
      </c>
      <c r="J24661" s="23" t="s">
        <v>194</v>
      </c>
      <c r="L24661" s="3"/>
      <c r="M24661" s="3"/>
    </row>
    <row r="24662" spans="1:13">
      <c r="A24662" s="5">
        <v>43328</v>
      </c>
      <c r="B24662" s="5">
        <v>43328</v>
      </c>
      <c r="C24662" t="s">
        <v>1360</v>
      </c>
      <c r="D24662" s="2">
        <f>VLOOKUP(C24662,Index[],2,FALSE)</f>
        <v>226</v>
      </c>
      <c r="H24662" t="s">
        <v>690</v>
      </c>
      <c r="I24662">
        <f>VLOOKUP(Table1[[#This Row],[trait_name]],Trait[],2,FALSE)</f>
        <v>67</v>
      </c>
      <c r="J24662" s="23" t="s">
        <v>136</v>
      </c>
      <c r="L24662" s="3" t="s">
        <v>510</v>
      </c>
      <c r="M24662" s="3"/>
    </row>
    <row r="24663" spans="1:13">
      <c r="A24663" s="5">
        <v>43328</v>
      </c>
      <c r="B24663" s="5">
        <v>43328</v>
      </c>
      <c r="C24663" t="s">
        <v>1360</v>
      </c>
      <c r="D24663" s="2">
        <f>VLOOKUP(C24663,Index[],2,FALSE)</f>
        <v>226</v>
      </c>
      <c r="I24663">
        <f>VLOOKUP(Table1[[#This Row],[trait_name]],Trait[],2,FALSE)</f>
        <v>67</v>
      </c>
      <c r="J24663" s="23" t="s">
        <v>136</v>
      </c>
      <c r="L24663" s="3"/>
      <c r="M24663" s="3"/>
    </row>
    <row r="24664" spans="1:13">
      <c r="A24664" s="5">
        <v>43328</v>
      </c>
      <c r="B24664" s="5">
        <v>43328</v>
      </c>
      <c r="C24664" t="s">
        <v>1360</v>
      </c>
      <c r="D24664" s="2">
        <f>VLOOKUP(C24664,Index[],2,FALSE)</f>
        <v>226</v>
      </c>
      <c r="I24664">
        <f>VLOOKUP(Table1[[#This Row],[trait_name]],Trait[],2,FALSE)</f>
        <v>67</v>
      </c>
      <c r="J24664" s="23" t="s">
        <v>136</v>
      </c>
      <c r="L24664" s="3"/>
      <c r="M24664" s="3"/>
    </row>
    <row r="24665" spans="1:13">
      <c r="A24665" s="5">
        <v>43328</v>
      </c>
      <c r="B24665" s="5">
        <v>43328</v>
      </c>
      <c r="C24665" t="s">
        <v>1360</v>
      </c>
      <c r="D24665" s="2">
        <f>VLOOKUP(C24665,Index[],2,FALSE)</f>
        <v>226</v>
      </c>
      <c r="I24665">
        <f>VLOOKUP(Table1[[#This Row],[trait_name]],Trait[],2,FALSE)</f>
        <v>68</v>
      </c>
      <c r="J24665" s="23" t="s">
        <v>199</v>
      </c>
      <c r="L24665" s="3"/>
      <c r="M24665" s="3"/>
    </row>
    <row r="24666" spans="1:13">
      <c r="A24666" s="5">
        <v>43328</v>
      </c>
      <c r="B24666" s="5">
        <v>43328</v>
      </c>
      <c r="C24666" t="s">
        <v>1360</v>
      </c>
      <c r="D24666" s="2">
        <f>VLOOKUP(C24666,Index[],2,FALSE)</f>
        <v>226</v>
      </c>
      <c r="I24666">
        <f>VLOOKUP(Table1[[#This Row],[trait_name]],Trait[],2,FALSE)</f>
        <v>68</v>
      </c>
      <c r="J24666" s="23" t="s">
        <v>199</v>
      </c>
      <c r="L24666" s="3"/>
      <c r="M24666" s="3"/>
    </row>
    <row r="24667" spans="1:13">
      <c r="A24667" s="5">
        <v>43328</v>
      </c>
      <c r="B24667" s="5">
        <v>43328</v>
      </c>
      <c r="C24667" s="4" t="s">
        <v>1362</v>
      </c>
      <c r="D24667" s="69">
        <f>VLOOKUP(C24667,Index[],2,FALSE)</f>
        <v>227</v>
      </c>
      <c r="H24667" t="s">
        <v>325</v>
      </c>
      <c r="I24667">
        <f>VLOOKUP(Table1[[#This Row],[trait_name]],Trait[],2,FALSE)</f>
        <v>53</v>
      </c>
      <c r="J24667" s="23" t="s">
        <v>112</v>
      </c>
      <c r="L24667" s="3" t="s">
        <v>114</v>
      </c>
      <c r="M24667" s="3"/>
    </row>
    <row r="24668" spans="1:13">
      <c r="A24668" s="5">
        <v>43328</v>
      </c>
      <c r="B24668" s="5">
        <v>43328</v>
      </c>
      <c r="C24668" s="4" t="s">
        <v>1362</v>
      </c>
      <c r="D24668" s="69">
        <f>VLOOKUP(C24668,Index[],2,FALSE)</f>
        <v>227</v>
      </c>
      <c r="H24668" t="s">
        <v>325</v>
      </c>
      <c r="I24668">
        <f>VLOOKUP(Table1[[#This Row],[trait_name]],Trait[],2,FALSE)</f>
        <v>53</v>
      </c>
      <c r="J24668" s="23" t="s">
        <v>112</v>
      </c>
      <c r="L24668" s="3" t="s">
        <v>184</v>
      </c>
      <c r="M24668" s="3"/>
    </row>
    <row r="24669" spans="1:13">
      <c r="A24669" s="5">
        <v>43328</v>
      </c>
      <c r="B24669" s="5">
        <v>43328</v>
      </c>
      <c r="C24669" s="4" t="s">
        <v>1362</v>
      </c>
      <c r="D24669" s="18">
        <f>VLOOKUP(C24669,Index[],2,FALSE)</f>
        <v>227</v>
      </c>
      <c r="H24669" t="s">
        <v>325</v>
      </c>
      <c r="I24669">
        <f>VLOOKUP(Table1[[#This Row],[trait_name]],Trait[],2,FALSE)</f>
        <v>53</v>
      </c>
      <c r="J24669" s="23" t="s">
        <v>112</v>
      </c>
      <c r="L24669" s="3" t="s">
        <v>185</v>
      </c>
      <c r="M24669" s="3"/>
    </row>
    <row r="24670" spans="1:13">
      <c r="A24670" s="5">
        <v>43328</v>
      </c>
      <c r="B24670" s="5">
        <v>43328</v>
      </c>
      <c r="C24670" s="4" t="s">
        <v>1362</v>
      </c>
      <c r="D24670" s="18">
        <f>VLOOKUP(C24670,Index[],2,FALSE)</f>
        <v>227</v>
      </c>
      <c r="I24670">
        <f>VLOOKUP(Table1[[#This Row],[trait_name]],Trait[],2,FALSE)</f>
        <v>53</v>
      </c>
      <c r="J24670" s="23" t="s">
        <v>112</v>
      </c>
      <c r="L24670" s="3"/>
      <c r="M24670" s="3"/>
    </row>
    <row r="24671" spans="1:13">
      <c r="A24671" s="5">
        <v>43328</v>
      </c>
      <c r="B24671" s="5">
        <v>43328</v>
      </c>
      <c r="C24671" s="4" t="s">
        <v>1362</v>
      </c>
      <c r="D24671" s="18">
        <f>VLOOKUP(C24671,Index[],2,FALSE)</f>
        <v>227</v>
      </c>
      <c r="H24671" t="s">
        <v>325</v>
      </c>
      <c r="I24671">
        <f>VLOOKUP(Table1[[#This Row],[trait_name]],Trait[],2,FALSE)</f>
        <v>54</v>
      </c>
      <c r="J24671" s="23" t="s">
        <v>116</v>
      </c>
      <c r="L24671" s="3" t="s">
        <v>118</v>
      </c>
      <c r="M24671" s="3"/>
    </row>
    <row r="24672" spans="1:13">
      <c r="A24672" s="5">
        <v>43328</v>
      </c>
      <c r="B24672" s="5">
        <v>43328</v>
      </c>
      <c r="C24672" s="4" t="s">
        <v>1362</v>
      </c>
      <c r="D24672" s="18">
        <f>VLOOKUP(C24672,Index[],2,FALSE)</f>
        <v>227</v>
      </c>
      <c r="H24672" t="s">
        <v>325</v>
      </c>
      <c r="I24672">
        <f>VLOOKUP(Table1[[#This Row],[trait_name]],Trait[],2,FALSE)</f>
        <v>54</v>
      </c>
      <c r="J24672" s="23" t="s">
        <v>116</v>
      </c>
      <c r="L24672" s="3" t="s">
        <v>319</v>
      </c>
      <c r="M24672" s="3"/>
    </row>
    <row r="24673" spans="1:13">
      <c r="A24673" s="5">
        <v>43328</v>
      </c>
      <c r="B24673" s="5">
        <v>43328</v>
      </c>
      <c r="C24673" s="4" t="s">
        <v>1362</v>
      </c>
      <c r="D24673" s="18">
        <f>VLOOKUP(C24673,Index[],2,FALSE)</f>
        <v>227</v>
      </c>
      <c r="H24673" t="s">
        <v>325</v>
      </c>
      <c r="I24673">
        <f>VLOOKUP(Table1[[#This Row],[trait_name]],Trait[],2,FALSE)</f>
        <v>54</v>
      </c>
      <c r="J24673" s="23" t="s">
        <v>116</v>
      </c>
      <c r="L24673" s="3" t="s">
        <v>259</v>
      </c>
      <c r="M24673" s="3"/>
    </row>
    <row r="24674" spans="1:13">
      <c r="A24674" s="5">
        <v>43328</v>
      </c>
      <c r="B24674" s="5">
        <v>43328</v>
      </c>
      <c r="C24674" s="4" t="s">
        <v>1362</v>
      </c>
      <c r="D24674" s="18">
        <f>VLOOKUP(C24674,Index[],2,FALSE)</f>
        <v>227</v>
      </c>
      <c r="H24674" t="s">
        <v>325</v>
      </c>
      <c r="I24674">
        <f>VLOOKUP(Table1[[#This Row],[trait_name]],Trait[],2,FALSE)</f>
        <v>54</v>
      </c>
      <c r="J24674" s="23" t="s">
        <v>116</v>
      </c>
      <c r="L24674" s="3" t="s">
        <v>436</v>
      </c>
      <c r="M24674" s="3"/>
    </row>
    <row r="24675" spans="1:13">
      <c r="A24675" s="5">
        <v>43328</v>
      </c>
      <c r="B24675" s="5">
        <v>43328</v>
      </c>
      <c r="C24675" s="4" t="s">
        <v>1362</v>
      </c>
      <c r="D24675" s="18">
        <f>VLOOKUP(C24675,Index[],2,FALSE)</f>
        <v>227</v>
      </c>
      <c r="H24675" t="s">
        <v>325</v>
      </c>
      <c r="I24675">
        <f>VLOOKUP(Table1[[#This Row],[trait_name]],Trait[],2,FALSE)</f>
        <v>54</v>
      </c>
      <c r="J24675" s="23" t="s">
        <v>116</v>
      </c>
      <c r="L24675" s="3" t="s">
        <v>404</v>
      </c>
      <c r="M24675" s="3"/>
    </row>
    <row r="24676" spans="1:13">
      <c r="A24676" s="5">
        <v>43328</v>
      </c>
      <c r="B24676" s="5">
        <v>43328</v>
      </c>
      <c r="C24676" s="4" t="s">
        <v>1362</v>
      </c>
      <c r="D24676" s="18">
        <f>VLOOKUP(C24676,Index[],2,FALSE)</f>
        <v>227</v>
      </c>
      <c r="H24676" t="s">
        <v>139</v>
      </c>
      <c r="I24676">
        <f>VLOOKUP(Table1[[#This Row],[trait_name]],Trait[],2,FALSE)</f>
        <v>55</v>
      </c>
      <c r="J24676" s="23" t="s">
        <v>119</v>
      </c>
      <c r="L24676" s="3" t="s">
        <v>120</v>
      </c>
      <c r="M24676" s="3"/>
    </row>
    <row r="24677" spans="1:13">
      <c r="A24677" s="5">
        <v>43328</v>
      </c>
      <c r="B24677" s="5">
        <v>43328</v>
      </c>
      <c r="C24677" s="4" t="s">
        <v>1362</v>
      </c>
      <c r="D24677" s="18">
        <f>VLOOKUP(C24677,Index[],2,FALSE)</f>
        <v>227</v>
      </c>
      <c r="H24677" t="s">
        <v>139</v>
      </c>
      <c r="I24677">
        <f>VLOOKUP(Table1[[#This Row],[trait_name]],Trait[],2,FALSE)</f>
        <v>55</v>
      </c>
      <c r="J24677" s="23" t="s">
        <v>119</v>
      </c>
      <c r="L24677" s="3" t="s">
        <v>232</v>
      </c>
      <c r="M24677" s="3"/>
    </row>
    <row r="24678" spans="1:13">
      <c r="A24678" s="5">
        <v>43328</v>
      </c>
      <c r="B24678" s="5">
        <v>43328</v>
      </c>
      <c r="C24678" s="4" t="s">
        <v>1362</v>
      </c>
      <c r="D24678" s="18">
        <f>VLOOKUP(C24678,Index[],2,FALSE)</f>
        <v>227</v>
      </c>
      <c r="H24678" t="s">
        <v>139</v>
      </c>
      <c r="I24678">
        <f>VLOOKUP(Table1[[#This Row],[trait_name]],Trait[],2,FALSE)</f>
        <v>56</v>
      </c>
      <c r="J24678" s="23" t="s">
        <v>121</v>
      </c>
      <c r="L24678" s="3" t="s">
        <v>189</v>
      </c>
      <c r="M24678" s="3"/>
    </row>
    <row r="24679" spans="1:13">
      <c r="A24679" s="5">
        <v>43328</v>
      </c>
      <c r="B24679" s="5">
        <v>43328</v>
      </c>
      <c r="C24679" s="4" t="s">
        <v>1362</v>
      </c>
      <c r="D24679" s="18">
        <f>VLOOKUP(C24679,Index[],2,FALSE)</f>
        <v>227</v>
      </c>
      <c r="I24679">
        <f>VLOOKUP(Table1[[#This Row],[trait_name]],Trait[],2,FALSE)</f>
        <v>57</v>
      </c>
      <c r="J24679" s="23" t="s">
        <v>233</v>
      </c>
      <c r="L24679" s="3"/>
      <c r="M24679" s="3"/>
    </row>
    <row r="24680" spans="1:13">
      <c r="A24680" s="5">
        <v>43328</v>
      </c>
      <c r="B24680" s="5">
        <v>43328</v>
      </c>
      <c r="C24680" s="4" t="s">
        <v>1362</v>
      </c>
      <c r="D24680" s="18">
        <f>VLOOKUP(C24680,Index[],2,FALSE)</f>
        <v>227</v>
      </c>
      <c r="I24680">
        <f>VLOOKUP(Table1[[#This Row],[trait_name]],Trait[],2,FALSE)</f>
        <v>57</v>
      </c>
      <c r="J24680" s="23" t="s">
        <v>233</v>
      </c>
      <c r="L24680" s="3"/>
      <c r="M24680" s="3"/>
    </row>
    <row r="24681" spans="1:13">
      <c r="A24681" s="5">
        <v>43328</v>
      </c>
      <c r="B24681" s="5">
        <v>43328</v>
      </c>
      <c r="C24681" s="4" t="s">
        <v>1362</v>
      </c>
      <c r="D24681" s="18">
        <f>VLOOKUP(C24681,Index[],2,FALSE)</f>
        <v>227</v>
      </c>
      <c r="H24681" t="s">
        <v>325</v>
      </c>
      <c r="I24681">
        <f>VLOOKUP(Table1[[#This Row],[trait_name]],Trait[],2,FALSE)</f>
        <v>58</v>
      </c>
      <c r="J24681" s="23" t="s">
        <v>123</v>
      </c>
      <c r="L24681" s="3" t="s">
        <v>190</v>
      </c>
      <c r="M24681" s="3"/>
    </row>
    <row r="24682" spans="1:13">
      <c r="A24682" s="5">
        <v>43328</v>
      </c>
      <c r="B24682" s="5">
        <v>43328</v>
      </c>
      <c r="C24682" s="4" t="s">
        <v>1362</v>
      </c>
      <c r="D24682" s="18">
        <f>VLOOKUP(C24682,Index[],2,FALSE)</f>
        <v>227</v>
      </c>
      <c r="H24682" t="s">
        <v>325</v>
      </c>
      <c r="I24682">
        <f>VLOOKUP(Table1[[#This Row],[trait_name]],Trait[],2,FALSE)</f>
        <v>58</v>
      </c>
      <c r="J24682" s="23" t="s">
        <v>123</v>
      </c>
      <c r="L24682" s="3" t="s">
        <v>124</v>
      </c>
      <c r="M24682" s="3"/>
    </row>
    <row r="24683" spans="1:13">
      <c r="A24683" s="5">
        <v>43328</v>
      </c>
      <c r="B24683" s="5">
        <v>43328</v>
      </c>
      <c r="C24683" s="4" t="s">
        <v>1362</v>
      </c>
      <c r="D24683" s="18">
        <f>VLOOKUP(C24683,Index[],2,FALSE)</f>
        <v>227</v>
      </c>
      <c r="I24683">
        <f>VLOOKUP(Table1[[#This Row],[trait_name]],Trait[],2,FALSE)</f>
        <v>58</v>
      </c>
      <c r="J24683" s="23" t="s">
        <v>123</v>
      </c>
      <c r="L24683" s="3"/>
      <c r="M24683" s="3"/>
    </row>
    <row r="24684" spans="1:13">
      <c r="A24684" s="5">
        <v>43328</v>
      </c>
      <c r="B24684" s="5">
        <v>43328</v>
      </c>
      <c r="C24684" s="4" t="s">
        <v>1362</v>
      </c>
      <c r="D24684" s="18">
        <f>VLOOKUP(C24684,Index[],2,FALSE)</f>
        <v>227</v>
      </c>
      <c r="H24684" t="s">
        <v>325</v>
      </c>
      <c r="I24684">
        <f>VLOOKUP(Table1[[#This Row],[trait_name]],Trait[],2,FALSE)</f>
        <v>59</v>
      </c>
      <c r="J24684" s="23" t="s">
        <v>125</v>
      </c>
      <c r="L24684" s="3" t="s">
        <v>131</v>
      </c>
      <c r="M24684" s="3"/>
    </row>
    <row r="24685" spans="1:13">
      <c r="A24685" s="5">
        <v>43328</v>
      </c>
      <c r="B24685" s="5">
        <v>43328</v>
      </c>
      <c r="C24685" s="4" t="s">
        <v>1362</v>
      </c>
      <c r="D24685" s="18">
        <f>VLOOKUP(C24685,Index[],2,FALSE)</f>
        <v>227</v>
      </c>
      <c r="I24685">
        <f>VLOOKUP(Table1[[#This Row],[trait_name]],Trait[],2,FALSE)</f>
        <v>59</v>
      </c>
      <c r="J24685" s="23" t="s">
        <v>125</v>
      </c>
      <c r="L24685" s="3"/>
      <c r="M24685" s="3"/>
    </row>
    <row r="24686" spans="1:13">
      <c r="A24686" s="5">
        <v>43328</v>
      </c>
      <c r="B24686" s="5">
        <v>43328</v>
      </c>
      <c r="C24686" s="4" t="s">
        <v>1362</v>
      </c>
      <c r="D24686" s="18">
        <f>VLOOKUP(C24686,Index[],2,FALSE)</f>
        <v>227</v>
      </c>
      <c r="H24686" t="s">
        <v>325</v>
      </c>
      <c r="I24686">
        <f>VLOOKUP(Table1[[#This Row],[trait_name]],Trait[],2,FALSE)</f>
        <v>60</v>
      </c>
      <c r="J24686" s="23" t="s">
        <v>127</v>
      </c>
      <c r="L24686" s="3" t="s">
        <v>128</v>
      </c>
      <c r="M24686" s="3"/>
    </row>
    <row r="24687" spans="1:13">
      <c r="A24687" s="5">
        <v>43328</v>
      </c>
      <c r="B24687" s="5">
        <v>43328</v>
      </c>
      <c r="C24687" s="4" t="s">
        <v>1362</v>
      </c>
      <c r="D24687" s="18">
        <f>VLOOKUP(C24687,Index[],2,FALSE)</f>
        <v>227</v>
      </c>
      <c r="H24687" t="s">
        <v>325</v>
      </c>
      <c r="I24687">
        <f>VLOOKUP(Table1[[#This Row],[trait_name]],Trait[],2,FALSE)</f>
        <v>60</v>
      </c>
      <c r="J24687" s="23" t="s">
        <v>127</v>
      </c>
      <c r="L24687" s="3" t="s">
        <v>359</v>
      </c>
      <c r="M24687" s="3"/>
    </row>
    <row r="24688" spans="1:13">
      <c r="A24688" s="5">
        <v>43328</v>
      </c>
      <c r="B24688" s="5">
        <v>43328</v>
      </c>
      <c r="C24688" s="4" t="s">
        <v>1362</v>
      </c>
      <c r="D24688" s="18">
        <f>VLOOKUP(C24688,Index[],2,FALSE)</f>
        <v>227</v>
      </c>
      <c r="H24688" t="s">
        <v>325</v>
      </c>
      <c r="I24688">
        <f>VLOOKUP(Table1[[#This Row],[trait_name]],Trait[],2,FALSE)</f>
        <v>60</v>
      </c>
      <c r="J24688" s="23" t="s">
        <v>127</v>
      </c>
      <c r="L24688" s="3" t="s">
        <v>161</v>
      </c>
      <c r="M24688" s="3"/>
    </row>
    <row r="24689" spans="1:13">
      <c r="A24689" s="5">
        <v>43328</v>
      </c>
      <c r="B24689" s="5">
        <v>43328</v>
      </c>
      <c r="C24689" s="4" t="s">
        <v>1362</v>
      </c>
      <c r="D24689" s="18">
        <f>VLOOKUP(C24689,Index[],2,FALSE)</f>
        <v>227</v>
      </c>
      <c r="I24689">
        <f>VLOOKUP(Table1[[#This Row],[trait_name]],Trait[],2,FALSE)</f>
        <v>61</v>
      </c>
      <c r="J24689" s="23" t="s">
        <v>130</v>
      </c>
      <c r="L24689" s="3"/>
      <c r="M24689" s="3"/>
    </row>
    <row r="24690" spans="1:13">
      <c r="A24690" s="5">
        <v>43328</v>
      </c>
      <c r="B24690" s="5">
        <v>43328</v>
      </c>
      <c r="C24690" s="4" t="s">
        <v>1362</v>
      </c>
      <c r="D24690" s="18">
        <f>VLOOKUP(C24690,Index[],2,FALSE)</f>
        <v>227</v>
      </c>
      <c r="I24690">
        <f>VLOOKUP(Table1[[#This Row],[trait_name]],Trait[],2,FALSE)</f>
        <v>61</v>
      </c>
      <c r="J24690" s="23" t="s">
        <v>130</v>
      </c>
      <c r="L24690" s="3"/>
      <c r="M24690" s="3"/>
    </row>
    <row r="24691" spans="1:13">
      <c r="A24691" s="5">
        <v>43328</v>
      </c>
      <c r="B24691" s="5">
        <v>43328</v>
      </c>
      <c r="C24691" s="4" t="s">
        <v>1362</v>
      </c>
      <c r="D24691" s="18">
        <f>VLOOKUP(C24691,Index[],2,FALSE)</f>
        <v>227</v>
      </c>
      <c r="I24691">
        <f>VLOOKUP(Table1[[#This Row],[trait_name]],Trait[],2,FALSE)</f>
        <v>62</v>
      </c>
      <c r="J24691" s="23" t="s">
        <v>235</v>
      </c>
      <c r="L24691" s="3"/>
      <c r="M24691" s="3"/>
    </row>
    <row r="24692" spans="1:13">
      <c r="A24692" s="5">
        <v>43328</v>
      </c>
      <c r="B24692" s="5">
        <v>43328</v>
      </c>
      <c r="C24692" s="4" t="s">
        <v>1362</v>
      </c>
      <c r="D24692" s="18">
        <f>VLOOKUP(C24692,Index[],2,FALSE)</f>
        <v>227</v>
      </c>
      <c r="I24692">
        <f>VLOOKUP(Table1[[#This Row],[trait_name]],Trait[],2,FALSE)</f>
        <v>62</v>
      </c>
      <c r="J24692" s="23" t="s">
        <v>235</v>
      </c>
      <c r="L24692" s="3"/>
      <c r="M24692" s="3"/>
    </row>
    <row r="24693" spans="1:13">
      <c r="A24693" s="5">
        <v>43328</v>
      </c>
      <c r="B24693" s="5">
        <v>43328</v>
      </c>
      <c r="C24693" s="4" t="s">
        <v>1362</v>
      </c>
      <c r="D24693" s="18">
        <f>VLOOKUP(C24693,Index[],2,FALSE)</f>
        <v>227</v>
      </c>
      <c r="I24693">
        <f>VLOOKUP(Table1[[#This Row],[trait_name]],Trait[],2,FALSE)</f>
        <v>63</v>
      </c>
      <c r="J24693" s="23" t="s">
        <v>237</v>
      </c>
      <c r="L24693" s="3"/>
      <c r="M24693" s="3"/>
    </row>
    <row r="24694" spans="1:13">
      <c r="A24694" s="5">
        <v>43328</v>
      </c>
      <c r="B24694" s="5">
        <v>43328</v>
      </c>
      <c r="C24694" s="4" t="s">
        <v>1362</v>
      </c>
      <c r="D24694" s="18">
        <f>VLOOKUP(C24694,Index[],2,FALSE)</f>
        <v>227</v>
      </c>
      <c r="H24694" t="s">
        <v>320</v>
      </c>
      <c r="I24694">
        <f>VLOOKUP(Table1[[#This Row],[trait_name]],Trait[],2,FALSE)</f>
        <v>64</v>
      </c>
      <c r="J24694" s="23" t="s">
        <v>132</v>
      </c>
      <c r="L24694" s="3" t="s">
        <v>131</v>
      </c>
      <c r="M24694" s="3"/>
    </row>
    <row r="24695" spans="1:13">
      <c r="A24695" s="5">
        <v>43328</v>
      </c>
      <c r="B24695" s="5">
        <v>43328</v>
      </c>
      <c r="C24695" s="4" t="s">
        <v>1362</v>
      </c>
      <c r="D24695" s="18">
        <f>VLOOKUP(C24695,Index[],2,FALSE)</f>
        <v>227</v>
      </c>
      <c r="H24695" t="s">
        <v>320</v>
      </c>
      <c r="I24695">
        <f>VLOOKUP(Table1[[#This Row],[trait_name]],Trait[],2,FALSE)</f>
        <v>65</v>
      </c>
      <c r="J24695" s="23" t="s">
        <v>133</v>
      </c>
      <c r="L24695" s="3" t="s">
        <v>301</v>
      </c>
      <c r="M24695" s="3"/>
    </row>
    <row r="24696" spans="1:13">
      <c r="A24696" s="5">
        <v>43328</v>
      </c>
      <c r="B24696" s="5">
        <v>43328</v>
      </c>
      <c r="C24696" s="4" t="s">
        <v>1362</v>
      </c>
      <c r="D24696" s="18">
        <f>VLOOKUP(C24696,Index[],2,FALSE)</f>
        <v>227</v>
      </c>
      <c r="H24696" t="s">
        <v>325</v>
      </c>
      <c r="I24696">
        <f>VLOOKUP(Table1[[#This Row],[trait_name]],Trait[],2,FALSE)</f>
        <v>65</v>
      </c>
      <c r="J24696" s="23" t="s">
        <v>133</v>
      </c>
      <c r="L24696" s="3" t="s">
        <v>615</v>
      </c>
      <c r="M24696" s="3"/>
    </row>
    <row r="24697" spans="1:13">
      <c r="A24697" s="5">
        <v>43328</v>
      </c>
      <c r="B24697" s="5">
        <v>43328</v>
      </c>
      <c r="C24697" s="4" t="s">
        <v>1362</v>
      </c>
      <c r="D24697" s="18">
        <f>VLOOKUP(C24697,Index[],2,FALSE)</f>
        <v>227</v>
      </c>
      <c r="H24697" t="s">
        <v>320</v>
      </c>
      <c r="I24697">
        <f>VLOOKUP(Table1[[#This Row],[trait_name]],Trait[],2,FALSE)</f>
        <v>65</v>
      </c>
      <c r="J24697" s="23" t="s">
        <v>133</v>
      </c>
      <c r="L24697" s="3" t="s">
        <v>438</v>
      </c>
      <c r="M24697" s="3"/>
    </row>
    <row r="24698" spans="1:13">
      <c r="A24698" s="5">
        <v>43328</v>
      </c>
      <c r="B24698" s="5">
        <v>43328</v>
      </c>
      <c r="C24698" s="4" t="s">
        <v>1362</v>
      </c>
      <c r="D24698" s="18">
        <f>VLOOKUP(C24698,Index[],2,FALSE)</f>
        <v>227</v>
      </c>
      <c r="I24698">
        <f>VLOOKUP(Table1[[#This Row],[trait_name]],Trait[],2,FALSE)</f>
        <v>66</v>
      </c>
      <c r="J24698" s="23" t="s">
        <v>194</v>
      </c>
      <c r="L24698" s="3"/>
      <c r="M24698" s="3"/>
    </row>
    <row r="24699" spans="1:13">
      <c r="A24699" s="5">
        <v>43328</v>
      </c>
      <c r="B24699" s="5">
        <v>43328</v>
      </c>
      <c r="C24699" s="4" t="s">
        <v>1362</v>
      </c>
      <c r="D24699" s="18">
        <f>VLOOKUP(C24699,Index[],2,FALSE)</f>
        <v>227</v>
      </c>
      <c r="I24699">
        <f>VLOOKUP(Table1[[#This Row],[trait_name]],Trait[],2,FALSE)</f>
        <v>66</v>
      </c>
      <c r="J24699" s="23" t="s">
        <v>194</v>
      </c>
      <c r="L24699" s="3"/>
      <c r="M24699" s="3"/>
    </row>
    <row r="24700" spans="1:13">
      <c r="A24700" s="5">
        <v>43328</v>
      </c>
      <c r="B24700" s="5">
        <v>43328</v>
      </c>
      <c r="C24700" s="4" t="s">
        <v>1362</v>
      </c>
      <c r="D24700" s="18">
        <f>VLOOKUP(C24700,Index[],2,FALSE)</f>
        <v>227</v>
      </c>
      <c r="I24700">
        <f>VLOOKUP(Table1[[#This Row],[trait_name]],Trait[],2,FALSE)</f>
        <v>66</v>
      </c>
      <c r="J24700" s="23" t="s">
        <v>194</v>
      </c>
      <c r="L24700" s="3"/>
      <c r="M24700" s="3"/>
    </row>
    <row r="24701" spans="1:13">
      <c r="A24701" s="5">
        <v>43328</v>
      </c>
      <c r="B24701" s="5">
        <v>43328</v>
      </c>
      <c r="C24701" s="4" t="s">
        <v>1362</v>
      </c>
      <c r="D24701" s="18">
        <f>VLOOKUP(C24701,Index[],2,FALSE)</f>
        <v>227</v>
      </c>
      <c r="I24701">
        <f>VLOOKUP(Table1[[#This Row],[trait_name]],Trait[],2,FALSE)</f>
        <v>66</v>
      </c>
      <c r="J24701" s="23" t="s">
        <v>194</v>
      </c>
      <c r="L24701" s="3"/>
      <c r="M24701" s="3"/>
    </row>
    <row r="24702" spans="1:13">
      <c r="A24702" s="5">
        <v>43328</v>
      </c>
      <c r="B24702" s="5">
        <v>43328</v>
      </c>
      <c r="C24702" s="4" t="s">
        <v>1362</v>
      </c>
      <c r="D24702" s="18">
        <f>VLOOKUP(C24702,Index[],2,FALSE)</f>
        <v>227</v>
      </c>
      <c r="I24702">
        <f>VLOOKUP(Table1[[#This Row],[trait_name]],Trait[],2,FALSE)</f>
        <v>66</v>
      </c>
      <c r="J24702" s="23" t="s">
        <v>194</v>
      </c>
      <c r="L24702" s="3"/>
      <c r="M24702" s="3"/>
    </row>
    <row r="24703" spans="1:13">
      <c r="A24703" s="5">
        <v>43328</v>
      </c>
      <c r="B24703" s="5">
        <v>43328</v>
      </c>
      <c r="C24703" s="4" t="s">
        <v>1362</v>
      </c>
      <c r="D24703" s="18">
        <f>VLOOKUP(C24703,Index[],2,FALSE)</f>
        <v>227</v>
      </c>
      <c r="H24703" t="s">
        <v>320</v>
      </c>
      <c r="I24703">
        <f>VLOOKUP(Table1[[#This Row],[trait_name]],Trait[],2,FALSE)</f>
        <v>67</v>
      </c>
      <c r="J24703" s="23" t="s">
        <v>136</v>
      </c>
      <c r="L24703" s="3" t="s">
        <v>137</v>
      </c>
      <c r="M24703" s="3"/>
    </row>
    <row r="24704" spans="1:13">
      <c r="A24704" s="5">
        <v>43328</v>
      </c>
      <c r="B24704" s="5">
        <v>43328</v>
      </c>
      <c r="C24704" s="4" t="s">
        <v>1362</v>
      </c>
      <c r="D24704" s="18">
        <f>VLOOKUP(C24704,Index[],2,FALSE)</f>
        <v>227</v>
      </c>
      <c r="I24704">
        <f>VLOOKUP(Table1[[#This Row],[trait_name]],Trait[],2,FALSE)</f>
        <v>67</v>
      </c>
      <c r="J24704" s="23" t="s">
        <v>136</v>
      </c>
      <c r="L24704" s="3"/>
      <c r="M24704" s="3"/>
    </row>
    <row r="24705" spans="1:13">
      <c r="A24705" s="5">
        <v>43328</v>
      </c>
      <c r="B24705" s="5">
        <v>43328</v>
      </c>
      <c r="C24705" s="4" t="s">
        <v>1362</v>
      </c>
      <c r="D24705" s="18">
        <f>VLOOKUP(C24705,Index[],2,FALSE)</f>
        <v>227</v>
      </c>
      <c r="I24705">
        <f>VLOOKUP(Table1[[#This Row],[trait_name]],Trait[],2,FALSE)</f>
        <v>67</v>
      </c>
      <c r="J24705" s="23" t="s">
        <v>136</v>
      </c>
      <c r="L24705" s="3"/>
      <c r="M24705" s="3"/>
    </row>
    <row r="24706" spans="1:13">
      <c r="A24706" s="5">
        <v>43328</v>
      </c>
      <c r="B24706" s="5">
        <v>43328</v>
      </c>
      <c r="C24706" s="4" t="s">
        <v>1362</v>
      </c>
      <c r="D24706" s="18">
        <f>VLOOKUP(C24706,Index[],2,FALSE)</f>
        <v>227</v>
      </c>
      <c r="I24706">
        <f>VLOOKUP(Table1[[#This Row],[trait_name]],Trait[],2,FALSE)</f>
        <v>68</v>
      </c>
      <c r="J24706" s="23" t="s">
        <v>199</v>
      </c>
      <c r="L24706" s="3"/>
      <c r="M24706" s="3"/>
    </row>
    <row r="24707" spans="1:13">
      <c r="A24707" s="5">
        <v>43328</v>
      </c>
      <c r="B24707" s="5">
        <v>43328</v>
      </c>
      <c r="C24707" s="4" t="s">
        <v>1362</v>
      </c>
      <c r="D24707" s="18">
        <f>VLOOKUP(C24707,Index[],2,FALSE)</f>
        <v>227</v>
      </c>
      <c r="I24707">
        <f>VLOOKUP(Table1[[#This Row],[trait_name]],Trait[],2,FALSE)</f>
        <v>68</v>
      </c>
      <c r="J24707" s="23" t="s">
        <v>199</v>
      </c>
      <c r="L24707" s="3"/>
      <c r="M24707" s="3"/>
    </row>
    <row r="24708" spans="1:13">
      <c r="A24708" s="5">
        <v>43328</v>
      </c>
      <c r="B24708" s="5">
        <v>43328</v>
      </c>
      <c r="C24708" t="s">
        <v>1367</v>
      </c>
      <c r="D24708" s="69">
        <f>VLOOKUP(C24708,Index[],2,FALSE)</f>
        <v>228</v>
      </c>
      <c r="H24708" t="s">
        <v>506</v>
      </c>
      <c r="I24708">
        <f>VLOOKUP(Table1[[#This Row],[trait_name]],Trait[],2,FALSE)</f>
        <v>53</v>
      </c>
      <c r="J24708" s="23" t="s">
        <v>112</v>
      </c>
      <c r="L24708" s="3" t="s">
        <v>115</v>
      </c>
      <c r="M24708" s="3"/>
    </row>
    <row r="24709" spans="1:13">
      <c r="A24709" s="5">
        <v>43328</v>
      </c>
      <c r="B24709" s="5">
        <v>43328</v>
      </c>
      <c r="C24709" t="s">
        <v>1367</v>
      </c>
      <c r="D24709" s="69">
        <f>VLOOKUP(C24709,Index[],2,FALSE)</f>
        <v>228</v>
      </c>
      <c r="H24709" t="s">
        <v>506</v>
      </c>
      <c r="I24709">
        <f>VLOOKUP(Table1[[#This Row],[trait_name]],Trait[],2,FALSE)</f>
        <v>53</v>
      </c>
      <c r="J24709" s="23" t="s">
        <v>112</v>
      </c>
      <c r="L24709" s="3" t="s">
        <v>184</v>
      </c>
      <c r="M24709" s="3"/>
    </row>
    <row r="24710" spans="1:13">
      <c r="A24710" s="5">
        <v>43328</v>
      </c>
      <c r="B24710" s="5">
        <v>43328</v>
      </c>
      <c r="C24710" t="s">
        <v>1367</v>
      </c>
      <c r="D24710" s="18">
        <f>VLOOKUP(C24710,Index[],2,FALSE)</f>
        <v>228</v>
      </c>
      <c r="H24710" t="s">
        <v>506</v>
      </c>
      <c r="I24710">
        <f>VLOOKUP(Table1[[#This Row],[trait_name]],Trait[],2,FALSE)</f>
        <v>53</v>
      </c>
      <c r="J24710" s="23" t="s">
        <v>112</v>
      </c>
      <c r="L24710" s="3" t="s">
        <v>231</v>
      </c>
      <c r="M24710" s="3"/>
    </row>
    <row r="24711" spans="1:13">
      <c r="A24711" s="5">
        <v>43328</v>
      </c>
      <c r="B24711" s="5">
        <v>43328</v>
      </c>
      <c r="C24711" t="s">
        <v>1367</v>
      </c>
      <c r="D24711" s="18">
        <f>VLOOKUP(C24711,Index[],2,FALSE)</f>
        <v>228</v>
      </c>
      <c r="H24711" t="s">
        <v>506</v>
      </c>
      <c r="I24711">
        <f>VLOOKUP(Table1[[#This Row],[trait_name]],Trait[],2,FALSE)</f>
        <v>53</v>
      </c>
      <c r="J24711" s="23" t="s">
        <v>112</v>
      </c>
      <c r="L24711" s="3" t="s">
        <v>185</v>
      </c>
      <c r="M24711" s="3"/>
    </row>
    <row r="24712" spans="1:13">
      <c r="A24712" s="5">
        <v>43328</v>
      </c>
      <c r="B24712" s="5">
        <v>43328</v>
      </c>
      <c r="C24712" t="s">
        <v>1367</v>
      </c>
      <c r="D24712" s="18">
        <f>VLOOKUP(C24712,Index[],2,FALSE)</f>
        <v>228</v>
      </c>
      <c r="H24712" t="s">
        <v>506</v>
      </c>
      <c r="I24712">
        <f>VLOOKUP(Table1[[#This Row],[trait_name]],Trait[],2,FALSE)</f>
        <v>54</v>
      </c>
      <c r="J24712" s="23" t="s">
        <v>116</v>
      </c>
      <c r="L24712" s="3" t="s">
        <v>170</v>
      </c>
      <c r="M24712" s="3"/>
    </row>
    <row r="24713" spans="1:13">
      <c r="A24713" s="5">
        <v>43328</v>
      </c>
      <c r="B24713" s="5">
        <v>43328</v>
      </c>
      <c r="C24713" t="s">
        <v>1367</v>
      </c>
      <c r="D24713" s="18">
        <f>VLOOKUP(C24713,Index[],2,FALSE)</f>
        <v>228</v>
      </c>
      <c r="H24713" t="s">
        <v>506</v>
      </c>
      <c r="I24713">
        <f>VLOOKUP(Table1[[#This Row],[trait_name]],Trait[],2,FALSE)</f>
        <v>54</v>
      </c>
      <c r="J24713" s="23" t="s">
        <v>116</v>
      </c>
      <c r="L24713" s="3" t="s">
        <v>117</v>
      </c>
      <c r="M24713" s="3"/>
    </row>
    <row r="24714" spans="1:13">
      <c r="A24714" s="5">
        <v>43328</v>
      </c>
      <c r="B24714" s="5">
        <v>43328</v>
      </c>
      <c r="C24714" t="s">
        <v>1367</v>
      </c>
      <c r="D24714" s="18">
        <f>VLOOKUP(C24714,Index[],2,FALSE)</f>
        <v>228</v>
      </c>
      <c r="I24714">
        <f>VLOOKUP(Table1[[#This Row],[trait_name]],Trait[],2,FALSE)</f>
        <v>54</v>
      </c>
      <c r="J24714" s="23" t="s">
        <v>116</v>
      </c>
      <c r="L24714" s="3"/>
      <c r="M24714" s="3"/>
    </row>
    <row r="24715" spans="1:13">
      <c r="A24715" s="5">
        <v>43328</v>
      </c>
      <c r="B24715" s="5">
        <v>43328</v>
      </c>
      <c r="C24715" t="s">
        <v>1367</v>
      </c>
      <c r="D24715" s="18">
        <f>VLOOKUP(C24715,Index[],2,FALSE)</f>
        <v>228</v>
      </c>
      <c r="I24715">
        <f>VLOOKUP(Table1[[#This Row],[trait_name]],Trait[],2,FALSE)</f>
        <v>54</v>
      </c>
      <c r="J24715" s="23" t="s">
        <v>116</v>
      </c>
      <c r="L24715" s="3"/>
      <c r="M24715" s="3"/>
    </row>
    <row r="24716" spans="1:13">
      <c r="A24716" s="5">
        <v>43328</v>
      </c>
      <c r="B24716" s="5">
        <v>43328</v>
      </c>
      <c r="C24716" t="s">
        <v>1367</v>
      </c>
      <c r="D24716" s="18">
        <f>VLOOKUP(C24716,Index[],2,FALSE)</f>
        <v>228</v>
      </c>
      <c r="I24716">
        <f>VLOOKUP(Table1[[#This Row],[trait_name]],Trait[],2,FALSE)</f>
        <v>54</v>
      </c>
      <c r="J24716" s="23" t="s">
        <v>116</v>
      </c>
      <c r="L24716" s="3"/>
      <c r="M24716" s="3"/>
    </row>
    <row r="24717" spans="1:13">
      <c r="A24717" s="5">
        <v>43328</v>
      </c>
      <c r="B24717" s="5">
        <v>43328</v>
      </c>
      <c r="C24717" t="s">
        <v>1367</v>
      </c>
      <c r="D24717" s="18">
        <f>VLOOKUP(C24717,Index[],2,FALSE)</f>
        <v>228</v>
      </c>
      <c r="H24717" t="s">
        <v>506</v>
      </c>
      <c r="I24717">
        <f>VLOOKUP(Table1[[#This Row],[trait_name]],Trait[],2,FALSE)</f>
        <v>55</v>
      </c>
      <c r="J24717" s="23" t="s">
        <v>119</v>
      </c>
      <c r="L24717" s="3" t="s">
        <v>120</v>
      </c>
      <c r="M24717" s="3"/>
    </row>
    <row r="24718" spans="1:13">
      <c r="A24718" s="5">
        <v>43328</v>
      </c>
      <c r="B24718" s="5">
        <v>43328</v>
      </c>
      <c r="C24718" t="s">
        <v>1367</v>
      </c>
      <c r="D24718" s="18">
        <f>VLOOKUP(C24718,Index[],2,FALSE)</f>
        <v>228</v>
      </c>
      <c r="I24718">
        <f>VLOOKUP(Table1[[#This Row],[trait_name]],Trait[],2,FALSE)</f>
        <v>55</v>
      </c>
      <c r="J24718" s="23" t="s">
        <v>119</v>
      </c>
      <c r="L24718" s="3"/>
      <c r="M24718" s="3"/>
    </row>
    <row r="24719" spans="1:13">
      <c r="A24719" s="5">
        <v>43328</v>
      </c>
      <c r="B24719" s="5">
        <v>43328</v>
      </c>
      <c r="C24719" t="s">
        <v>1367</v>
      </c>
      <c r="D24719" s="18">
        <f>VLOOKUP(C24719,Index[],2,FALSE)</f>
        <v>228</v>
      </c>
      <c r="H24719" t="s">
        <v>506</v>
      </c>
      <c r="I24719">
        <f>VLOOKUP(Table1[[#This Row],[trait_name]],Trait[],2,FALSE)</f>
        <v>56</v>
      </c>
      <c r="J24719" s="23" t="s">
        <v>121</v>
      </c>
      <c r="L24719" s="3" t="s">
        <v>122</v>
      </c>
      <c r="M24719" s="3"/>
    </row>
    <row r="24720" spans="1:13">
      <c r="A24720" s="5">
        <v>43328</v>
      </c>
      <c r="B24720" s="5">
        <v>43328</v>
      </c>
      <c r="C24720" t="s">
        <v>1367</v>
      </c>
      <c r="D24720" s="18">
        <f>VLOOKUP(C24720,Index[],2,FALSE)</f>
        <v>228</v>
      </c>
      <c r="H24720" t="s">
        <v>506</v>
      </c>
      <c r="I24720">
        <f>VLOOKUP(Table1[[#This Row],[trait_name]],Trait[],2,FALSE)</f>
        <v>57</v>
      </c>
      <c r="J24720" s="23" t="s">
        <v>233</v>
      </c>
      <c r="L24720" s="3" t="s">
        <v>551</v>
      </c>
      <c r="M24720" s="3"/>
    </row>
    <row r="24721" spans="1:13">
      <c r="A24721" s="5">
        <v>43328</v>
      </c>
      <c r="B24721" s="5">
        <v>43328</v>
      </c>
      <c r="C24721" t="s">
        <v>1367</v>
      </c>
      <c r="D24721" s="18">
        <f>VLOOKUP(C24721,Index[],2,FALSE)</f>
        <v>228</v>
      </c>
      <c r="I24721">
        <f>VLOOKUP(Table1[[#This Row],[trait_name]],Trait[],2,FALSE)</f>
        <v>57</v>
      </c>
      <c r="J24721" s="23" t="s">
        <v>233</v>
      </c>
      <c r="L24721" s="3"/>
      <c r="M24721" s="3"/>
    </row>
    <row r="24722" spans="1:13">
      <c r="A24722" s="5">
        <v>43328</v>
      </c>
      <c r="B24722" s="5">
        <v>43328</v>
      </c>
      <c r="C24722" t="s">
        <v>1367</v>
      </c>
      <c r="D24722" s="18">
        <f>VLOOKUP(C24722,Index[],2,FALSE)</f>
        <v>228</v>
      </c>
      <c r="I24722">
        <f>VLOOKUP(Table1[[#This Row],[trait_name]],Trait[],2,FALSE)</f>
        <v>58</v>
      </c>
      <c r="J24722" s="23" t="s">
        <v>123</v>
      </c>
      <c r="L24722" s="3"/>
      <c r="M24722" s="3"/>
    </row>
    <row r="24723" spans="1:13">
      <c r="A24723" s="5">
        <v>43328</v>
      </c>
      <c r="B24723" s="5">
        <v>43328</v>
      </c>
      <c r="C24723" t="s">
        <v>1367</v>
      </c>
      <c r="D24723" s="18">
        <f>VLOOKUP(C24723,Index[],2,FALSE)</f>
        <v>228</v>
      </c>
      <c r="I24723">
        <f>VLOOKUP(Table1[[#This Row],[trait_name]],Trait[],2,FALSE)</f>
        <v>58</v>
      </c>
      <c r="J24723" s="23" t="s">
        <v>123</v>
      </c>
      <c r="L24723" s="3"/>
      <c r="M24723" s="3"/>
    </row>
    <row r="24724" spans="1:13">
      <c r="A24724" s="5">
        <v>43328</v>
      </c>
      <c r="B24724" s="5">
        <v>43328</v>
      </c>
      <c r="C24724" t="s">
        <v>1367</v>
      </c>
      <c r="D24724" s="18">
        <f>VLOOKUP(C24724,Index[],2,FALSE)</f>
        <v>228</v>
      </c>
      <c r="I24724">
        <f>VLOOKUP(Table1[[#This Row],[trait_name]],Trait[],2,FALSE)</f>
        <v>58</v>
      </c>
      <c r="J24724" s="23" t="s">
        <v>123</v>
      </c>
      <c r="L24724" s="3"/>
      <c r="M24724" s="3"/>
    </row>
    <row r="24725" spans="1:13">
      <c r="A24725" s="5">
        <v>43328</v>
      </c>
      <c r="B24725" s="5">
        <v>43328</v>
      </c>
      <c r="C24725" t="s">
        <v>1367</v>
      </c>
      <c r="D24725" s="18">
        <f>VLOOKUP(C24725,Index[],2,FALSE)</f>
        <v>228</v>
      </c>
      <c r="H24725" t="s">
        <v>623</v>
      </c>
      <c r="I24725">
        <f>VLOOKUP(Table1[[#This Row],[trait_name]],Trait[],2,FALSE)</f>
        <v>59</v>
      </c>
      <c r="J24725" s="23" t="s">
        <v>125</v>
      </c>
      <c r="L24725" s="3" t="s">
        <v>131</v>
      </c>
      <c r="M24725" s="3"/>
    </row>
    <row r="24726" spans="1:13">
      <c r="A24726" s="5">
        <v>43328</v>
      </c>
      <c r="B24726" s="5">
        <v>43328</v>
      </c>
      <c r="C24726" t="s">
        <v>1367</v>
      </c>
      <c r="D24726" s="18">
        <f>VLOOKUP(C24726,Index[],2,FALSE)</f>
        <v>228</v>
      </c>
      <c r="I24726">
        <f>VLOOKUP(Table1[[#This Row],[trait_name]],Trait[],2,FALSE)</f>
        <v>59</v>
      </c>
      <c r="J24726" s="23" t="s">
        <v>125</v>
      </c>
      <c r="L24726" s="3"/>
      <c r="M24726" s="3"/>
    </row>
    <row r="24727" spans="1:13">
      <c r="A24727" s="5">
        <v>43328</v>
      </c>
      <c r="B24727" s="5">
        <v>43328</v>
      </c>
      <c r="C24727" t="s">
        <v>1367</v>
      </c>
      <c r="D24727" s="18">
        <f>VLOOKUP(C24727,Index[],2,FALSE)</f>
        <v>228</v>
      </c>
      <c r="I24727">
        <f>VLOOKUP(Table1[[#This Row],[trait_name]],Trait[],2,FALSE)</f>
        <v>60</v>
      </c>
      <c r="J24727" s="23" t="s">
        <v>127</v>
      </c>
      <c r="L24727" s="3"/>
      <c r="M24727" s="3"/>
    </row>
    <row r="24728" spans="1:13">
      <c r="A24728" s="5">
        <v>43328</v>
      </c>
      <c r="B24728" s="5">
        <v>43328</v>
      </c>
      <c r="C24728" t="s">
        <v>1367</v>
      </c>
      <c r="D24728" s="18">
        <f>VLOOKUP(C24728,Index[],2,FALSE)</f>
        <v>228</v>
      </c>
      <c r="I24728">
        <f>VLOOKUP(Table1[[#This Row],[trait_name]],Trait[],2,FALSE)</f>
        <v>60</v>
      </c>
      <c r="J24728" s="23" t="s">
        <v>127</v>
      </c>
      <c r="L24728" s="3"/>
      <c r="M24728" s="3"/>
    </row>
    <row r="24729" spans="1:13">
      <c r="A24729" s="5">
        <v>43328</v>
      </c>
      <c r="B24729" s="5">
        <v>43328</v>
      </c>
      <c r="C24729" t="s">
        <v>1367</v>
      </c>
      <c r="D24729" s="18">
        <f>VLOOKUP(C24729,Index[],2,FALSE)</f>
        <v>228</v>
      </c>
      <c r="I24729">
        <f>VLOOKUP(Table1[[#This Row],[trait_name]],Trait[],2,FALSE)</f>
        <v>60</v>
      </c>
      <c r="J24729" s="23" t="s">
        <v>127</v>
      </c>
      <c r="L24729" s="3"/>
      <c r="M24729" s="3"/>
    </row>
    <row r="24730" spans="1:13">
      <c r="A24730" s="5">
        <v>43328</v>
      </c>
      <c r="B24730" s="5">
        <v>43328</v>
      </c>
      <c r="C24730" t="s">
        <v>1367</v>
      </c>
      <c r="D24730" s="18">
        <f>VLOOKUP(C24730,Index[],2,FALSE)</f>
        <v>228</v>
      </c>
      <c r="I24730">
        <f>VLOOKUP(Table1[[#This Row],[trait_name]],Trait[],2,FALSE)</f>
        <v>61</v>
      </c>
      <c r="J24730" s="23" t="s">
        <v>130</v>
      </c>
      <c r="L24730" s="3"/>
      <c r="M24730" s="3"/>
    </row>
    <row r="24731" spans="1:13">
      <c r="A24731" s="5">
        <v>43328</v>
      </c>
      <c r="B24731" s="5">
        <v>43328</v>
      </c>
      <c r="C24731" t="s">
        <v>1367</v>
      </c>
      <c r="D24731" s="18">
        <f>VLOOKUP(C24731,Index[],2,FALSE)</f>
        <v>228</v>
      </c>
      <c r="I24731">
        <f>VLOOKUP(Table1[[#This Row],[trait_name]],Trait[],2,FALSE)</f>
        <v>61</v>
      </c>
      <c r="J24731" s="23" t="s">
        <v>130</v>
      </c>
      <c r="L24731" s="3"/>
      <c r="M24731" s="3"/>
    </row>
    <row r="24732" spans="1:13">
      <c r="A24732" s="5">
        <v>43328</v>
      </c>
      <c r="B24732" s="5">
        <v>43328</v>
      </c>
      <c r="C24732" t="s">
        <v>1367</v>
      </c>
      <c r="D24732" s="18">
        <f>VLOOKUP(C24732,Index[],2,FALSE)</f>
        <v>228</v>
      </c>
      <c r="I24732">
        <f>VLOOKUP(Table1[[#This Row],[trait_name]],Trait[],2,FALSE)</f>
        <v>62</v>
      </c>
      <c r="J24732" s="23" t="s">
        <v>235</v>
      </c>
      <c r="L24732" s="3"/>
      <c r="M24732" s="3"/>
    </row>
    <row r="24733" spans="1:13">
      <c r="A24733" s="5">
        <v>43328</v>
      </c>
      <c r="B24733" s="5">
        <v>43328</v>
      </c>
      <c r="C24733" t="s">
        <v>1367</v>
      </c>
      <c r="D24733" s="18">
        <f>VLOOKUP(C24733,Index[],2,FALSE)</f>
        <v>228</v>
      </c>
      <c r="I24733">
        <f>VLOOKUP(Table1[[#This Row],[trait_name]],Trait[],2,FALSE)</f>
        <v>62</v>
      </c>
      <c r="J24733" s="23" t="s">
        <v>235</v>
      </c>
      <c r="L24733" s="3"/>
      <c r="M24733" s="3"/>
    </row>
    <row r="24734" spans="1:13">
      <c r="A24734" s="5">
        <v>43328</v>
      </c>
      <c r="B24734" s="5">
        <v>43328</v>
      </c>
      <c r="C24734" t="s">
        <v>1367</v>
      </c>
      <c r="D24734" s="18">
        <f>VLOOKUP(C24734,Index[],2,FALSE)</f>
        <v>228</v>
      </c>
      <c r="H24734" t="s">
        <v>208</v>
      </c>
      <c r="I24734">
        <f>VLOOKUP(Table1[[#This Row],[trait_name]],Trait[],2,FALSE)</f>
        <v>63</v>
      </c>
      <c r="J24734" s="23" t="s">
        <v>237</v>
      </c>
      <c r="L24734" s="3" t="s">
        <v>23</v>
      </c>
      <c r="M24734" s="3" t="s">
        <v>1033</v>
      </c>
    </row>
    <row r="24735" spans="1:13">
      <c r="A24735" s="5">
        <v>43328</v>
      </c>
      <c r="B24735" s="5">
        <v>43328</v>
      </c>
      <c r="C24735" t="s">
        <v>1367</v>
      </c>
      <c r="D24735" s="18">
        <f>VLOOKUP(C24735,Index[],2,FALSE)</f>
        <v>228</v>
      </c>
      <c r="H24735" t="s">
        <v>208</v>
      </c>
      <c r="I24735">
        <f>VLOOKUP(Table1[[#This Row],[trait_name]],Trait[],2,FALSE)</f>
        <v>64</v>
      </c>
      <c r="J24735" s="23" t="s">
        <v>132</v>
      </c>
      <c r="L24735" s="3" t="s">
        <v>131</v>
      </c>
      <c r="M24735" s="3"/>
    </row>
    <row r="24736" spans="1:13">
      <c r="A24736" s="5">
        <v>43328</v>
      </c>
      <c r="B24736" s="5">
        <v>43328</v>
      </c>
      <c r="C24736" t="s">
        <v>1367</v>
      </c>
      <c r="D24736" s="18">
        <f>VLOOKUP(C24736,Index[],2,FALSE)</f>
        <v>228</v>
      </c>
      <c r="H24736" t="s">
        <v>208</v>
      </c>
      <c r="I24736">
        <f>VLOOKUP(Table1[[#This Row],[trait_name]],Trait[],2,FALSE)</f>
        <v>65</v>
      </c>
      <c r="J24736" s="23" t="s">
        <v>133</v>
      </c>
      <c r="L24736" s="3" t="s">
        <v>380</v>
      </c>
      <c r="M24736" s="3"/>
    </row>
    <row r="24737" spans="1:13">
      <c r="A24737" s="5">
        <v>43328</v>
      </c>
      <c r="B24737" s="5">
        <v>43328</v>
      </c>
      <c r="C24737" t="s">
        <v>1367</v>
      </c>
      <c r="D24737" s="18">
        <f>VLOOKUP(C24737,Index[],2,FALSE)</f>
        <v>228</v>
      </c>
      <c r="I24737">
        <f>VLOOKUP(Table1[[#This Row],[trait_name]],Trait[],2,FALSE)</f>
        <v>65</v>
      </c>
      <c r="J24737" s="23" t="s">
        <v>133</v>
      </c>
      <c r="L24737" s="3"/>
      <c r="M24737" s="3"/>
    </row>
    <row r="24738" spans="1:13">
      <c r="A24738" s="5">
        <v>43328</v>
      </c>
      <c r="B24738" s="5">
        <v>43328</v>
      </c>
      <c r="C24738" t="s">
        <v>1367</v>
      </c>
      <c r="D24738" s="18">
        <f>VLOOKUP(C24738,Index[],2,FALSE)</f>
        <v>228</v>
      </c>
      <c r="I24738">
        <f>VLOOKUP(Table1[[#This Row],[trait_name]],Trait[],2,FALSE)</f>
        <v>65</v>
      </c>
      <c r="J24738" s="23" t="s">
        <v>133</v>
      </c>
      <c r="L24738" s="3"/>
      <c r="M24738" s="3"/>
    </row>
    <row r="24739" spans="1:13">
      <c r="A24739" s="5">
        <v>43328</v>
      </c>
      <c r="B24739" s="5">
        <v>43328</v>
      </c>
      <c r="C24739" t="s">
        <v>1367</v>
      </c>
      <c r="D24739" s="18">
        <f>VLOOKUP(C24739,Index[],2,FALSE)</f>
        <v>228</v>
      </c>
      <c r="H24739" t="s">
        <v>20</v>
      </c>
      <c r="I24739">
        <f>VLOOKUP(Table1[[#This Row],[trait_name]],Trait[],2,FALSE)</f>
        <v>66</v>
      </c>
      <c r="J24739" s="23" t="s">
        <v>194</v>
      </c>
      <c r="L24739" s="3" t="s">
        <v>198</v>
      </c>
      <c r="M24739" s="3"/>
    </row>
    <row r="24740" spans="1:13">
      <c r="A24740" s="5">
        <v>43328</v>
      </c>
      <c r="B24740" s="5">
        <v>43328</v>
      </c>
      <c r="C24740" t="s">
        <v>1367</v>
      </c>
      <c r="D24740" s="18">
        <f>VLOOKUP(C24740,Index[],2,FALSE)</f>
        <v>228</v>
      </c>
      <c r="H24740" t="s">
        <v>623</v>
      </c>
      <c r="I24740">
        <f>VLOOKUP(Table1[[#This Row],[trait_name]],Trait[],2,FALSE)</f>
        <v>66</v>
      </c>
      <c r="J24740" s="23" t="s">
        <v>194</v>
      </c>
      <c r="L24740" s="3" t="s">
        <v>341</v>
      </c>
      <c r="M24740" s="3"/>
    </row>
    <row r="24741" spans="1:13">
      <c r="A24741" s="5">
        <v>43328</v>
      </c>
      <c r="B24741" s="5">
        <v>43328</v>
      </c>
      <c r="C24741" t="s">
        <v>1367</v>
      </c>
      <c r="D24741" s="18">
        <f>VLOOKUP(C24741,Index[],2,FALSE)</f>
        <v>228</v>
      </c>
      <c r="I24741">
        <f>VLOOKUP(Table1[[#This Row],[trait_name]],Trait[],2,FALSE)</f>
        <v>66</v>
      </c>
      <c r="J24741" s="23" t="s">
        <v>194</v>
      </c>
      <c r="L24741" s="3"/>
      <c r="M24741" s="3"/>
    </row>
    <row r="24742" spans="1:13">
      <c r="A24742" s="5">
        <v>43328</v>
      </c>
      <c r="B24742" s="5">
        <v>43328</v>
      </c>
      <c r="C24742" t="s">
        <v>1367</v>
      </c>
      <c r="D24742" s="18">
        <f>VLOOKUP(C24742,Index[],2,FALSE)</f>
        <v>228</v>
      </c>
      <c r="I24742">
        <f>VLOOKUP(Table1[[#This Row],[trait_name]],Trait[],2,FALSE)</f>
        <v>66</v>
      </c>
      <c r="J24742" s="23" t="s">
        <v>194</v>
      </c>
      <c r="L24742" s="3"/>
      <c r="M24742" s="3"/>
    </row>
    <row r="24743" spans="1:13">
      <c r="A24743" s="5">
        <v>43328</v>
      </c>
      <c r="B24743" s="5">
        <v>43328</v>
      </c>
      <c r="C24743" t="s">
        <v>1367</v>
      </c>
      <c r="D24743" s="18">
        <f>VLOOKUP(C24743,Index[],2,FALSE)</f>
        <v>228</v>
      </c>
      <c r="I24743">
        <f>VLOOKUP(Table1[[#This Row],[trait_name]],Trait[],2,FALSE)</f>
        <v>66</v>
      </c>
      <c r="J24743" s="23" t="s">
        <v>194</v>
      </c>
      <c r="L24743" s="3"/>
      <c r="M24743" s="3"/>
    </row>
    <row r="24744" spans="1:13">
      <c r="A24744" s="5">
        <v>43328</v>
      </c>
      <c r="B24744" s="5">
        <v>43328</v>
      </c>
      <c r="C24744" t="s">
        <v>1367</v>
      </c>
      <c r="D24744" s="18">
        <f>VLOOKUP(C24744,Index[],2,FALSE)</f>
        <v>228</v>
      </c>
      <c r="H24744" t="s">
        <v>506</v>
      </c>
      <c r="I24744">
        <f>VLOOKUP(Table1[[#This Row],[trait_name]],Trait[],2,FALSE)</f>
        <v>67</v>
      </c>
      <c r="J24744" s="23" t="s">
        <v>136</v>
      </c>
      <c r="L24744" s="3" t="s">
        <v>137</v>
      </c>
      <c r="M24744" s="3"/>
    </row>
    <row r="24745" spans="1:13">
      <c r="A24745" s="5">
        <v>43328</v>
      </c>
      <c r="B24745" s="5">
        <v>43328</v>
      </c>
      <c r="C24745" t="s">
        <v>1367</v>
      </c>
      <c r="D24745" s="18">
        <f>VLOOKUP(C24745,Index[],2,FALSE)</f>
        <v>228</v>
      </c>
      <c r="I24745">
        <f>VLOOKUP(Table1[[#This Row],[trait_name]],Trait[],2,FALSE)</f>
        <v>67</v>
      </c>
      <c r="J24745" s="23" t="s">
        <v>136</v>
      </c>
      <c r="L24745" s="3"/>
      <c r="M24745" s="3"/>
    </row>
    <row r="24746" spans="1:13">
      <c r="A24746" s="5">
        <v>43328</v>
      </c>
      <c r="B24746" s="5">
        <v>43328</v>
      </c>
      <c r="C24746" t="s">
        <v>1367</v>
      </c>
      <c r="D24746" s="18">
        <f>VLOOKUP(C24746,Index[],2,FALSE)</f>
        <v>228</v>
      </c>
      <c r="I24746">
        <f>VLOOKUP(Table1[[#This Row],[trait_name]],Trait[],2,FALSE)</f>
        <v>67</v>
      </c>
      <c r="J24746" s="23" t="s">
        <v>136</v>
      </c>
      <c r="L24746" s="3"/>
      <c r="M24746" s="3"/>
    </row>
    <row r="24747" spans="1:13">
      <c r="A24747" s="5">
        <v>43328</v>
      </c>
      <c r="B24747" s="5">
        <v>43328</v>
      </c>
      <c r="C24747" t="s">
        <v>1367</v>
      </c>
      <c r="D24747" s="18">
        <f>VLOOKUP(C24747,Index[],2,FALSE)</f>
        <v>228</v>
      </c>
      <c r="I24747">
        <f>VLOOKUP(Table1[[#This Row],[trait_name]],Trait[],2,FALSE)</f>
        <v>68</v>
      </c>
      <c r="J24747" s="23" t="s">
        <v>199</v>
      </c>
      <c r="L24747" s="3"/>
      <c r="M24747" s="3"/>
    </row>
    <row r="24748" spans="1:13">
      <c r="A24748" s="5">
        <v>43328</v>
      </c>
      <c r="B24748" s="5">
        <v>43328</v>
      </c>
      <c r="C24748" t="s">
        <v>1367</v>
      </c>
      <c r="D24748" s="18">
        <f>VLOOKUP(C24748,Index[],2,FALSE)</f>
        <v>228</v>
      </c>
      <c r="I24748">
        <f>VLOOKUP(Table1[[#This Row],[trait_name]],Trait[],2,FALSE)</f>
        <v>68</v>
      </c>
      <c r="J24748" s="23" t="s">
        <v>199</v>
      </c>
      <c r="L24748" s="3"/>
      <c r="M24748" s="3"/>
    </row>
    <row r="24749" spans="1:13">
      <c r="A24749" s="5">
        <v>43328</v>
      </c>
      <c r="B24749" s="5">
        <v>43328</v>
      </c>
      <c r="C24749" t="s">
        <v>1368</v>
      </c>
      <c r="D24749" s="69">
        <f>VLOOKUP(C24749,Index[],2,FALSE)</f>
        <v>229</v>
      </c>
      <c r="H24749" t="s">
        <v>506</v>
      </c>
      <c r="I24749">
        <f>VLOOKUP(Table1[[#This Row],[trait_name]],Trait[],2,FALSE)</f>
        <v>53</v>
      </c>
      <c r="J24749" s="23" t="s">
        <v>112</v>
      </c>
      <c r="L24749" s="3" t="s">
        <v>185</v>
      </c>
      <c r="M24749" s="3"/>
    </row>
    <row r="24750" spans="1:13">
      <c r="A24750" s="5">
        <v>43328</v>
      </c>
      <c r="B24750" s="5">
        <v>43328</v>
      </c>
      <c r="C24750" t="s">
        <v>1368</v>
      </c>
      <c r="D24750" s="69">
        <f>VLOOKUP(C24750,Index[],2,FALSE)</f>
        <v>229</v>
      </c>
      <c r="H24750" t="s">
        <v>506</v>
      </c>
      <c r="I24750">
        <f>VLOOKUP(Table1[[#This Row],[trait_name]],Trait[],2,FALSE)</f>
        <v>53</v>
      </c>
      <c r="J24750" s="23" t="s">
        <v>112</v>
      </c>
      <c r="L24750" s="3" t="s">
        <v>275</v>
      </c>
      <c r="M24750" s="3"/>
    </row>
    <row r="24751" spans="1:13">
      <c r="A24751" s="5">
        <v>43328</v>
      </c>
      <c r="B24751" s="5">
        <v>43328</v>
      </c>
      <c r="C24751" t="s">
        <v>1368</v>
      </c>
      <c r="D24751" s="18">
        <f>VLOOKUP(C24751,Index[],2,FALSE)</f>
        <v>229</v>
      </c>
      <c r="I24751">
        <f>VLOOKUP(Table1[[#This Row],[trait_name]],Trait[],2,FALSE)</f>
        <v>53</v>
      </c>
      <c r="J24751" s="23" t="s">
        <v>112</v>
      </c>
      <c r="L24751" s="3"/>
      <c r="M24751" s="3"/>
    </row>
    <row r="24752" spans="1:13">
      <c r="A24752" s="5">
        <v>43328</v>
      </c>
      <c r="B24752" s="5">
        <v>43328</v>
      </c>
      <c r="C24752" t="s">
        <v>1368</v>
      </c>
      <c r="D24752" s="18">
        <f>VLOOKUP(C24752,Index[],2,FALSE)</f>
        <v>229</v>
      </c>
      <c r="I24752">
        <f>VLOOKUP(Table1[[#This Row],[trait_name]],Trait[],2,FALSE)</f>
        <v>53</v>
      </c>
      <c r="J24752" s="23" t="s">
        <v>112</v>
      </c>
      <c r="L24752" s="3"/>
      <c r="M24752" s="3"/>
    </row>
    <row r="24753" spans="1:13">
      <c r="A24753" s="5">
        <v>43328</v>
      </c>
      <c r="B24753" s="5">
        <v>43328</v>
      </c>
      <c r="C24753" t="s">
        <v>1368</v>
      </c>
      <c r="D24753" s="18">
        <f>VLOOKUP(C24753,Index[],2,FALSE)</f>
        <v>229</v>
      </c>
      <c r="H24753" t="s">
        <v>506</v>
      </c>
      <c r="I24753">
        <f>VLOOKUP(Table1[[#This Row],[trait_name]],Trait[],2,FALSE)</f>
        <v>54</v>
      </c>
      <c r="J24753" s="23" t="s">
        <v>116</v>
      </c>
      <c r="L24753" s="3" t="s">
        <v>170</v>
      </c>
      <c r="M24753" s="3"/>
    </row>
    <row r="24754" spans="1:13">
      <c r="A24754" s="5">
        <v>43328</v>
      </c>
      <c r="B24754" s="5">
        <v>43328</v>
      </c>
      <c r="C24754" t="s">
        <v>1368</v>
      </c>
      <c r="D24754" s="18">
        <f>VLOOKUP(C24754,Index[],2,FALSE)</f>
        <v>229</v>
      </c>
      <c r="H24754" t="s">
        <v>506</v>
      </c>
      <c r="I24754">
        <f>VLOOKUP(Table1[[#This Row],[trait_name]],Trait[],2,FALSE)</f>
        <v>54</v>
      </c>
      <c r="J24754" s="23" t="s">
        <v>116</v>
      </c>
      <c r="L24754" s="3" t="s">
        <v>117</v>
      </c>
      <c r="M24754" s="3"/>
    </row>
    <row r="24755" spans="1:13">
      <c r="A24755" s="5">
        <v>43328</v>
      </c>
      <c r="B24755" s="5">
        <v>43328</v>
      </c>
      <c r="C24755" t="s">
        <v>1368</v>
      </c>
      <c r="D24755" s="18">
        <f>VLOOKUP(C24755,Index[],2,FALSE)</f>
        <v>229</v>
      </c>
      <c r="H24755" t="s">
        <v>904</v>
      </c>
      <c r="I24755">
        <f>VLOOKUP(Table1[[#This Row],[trait_name]],Trait[],2,FALSE)</f>
        <v>54</v>
      </c>
      <c r="J24755" s="23" t="s">
        <v>116</v>
      </c>
      <c r="L24755" s="3" t="s">
        <v>319</v>
      </c>
      <c r="M24755" s="3"/>
    </row>
    <row r="24756" spans="1:13">
      <c r="A24756" s="5">
        <v>43328</v>
      </c>
      <c r="B24756" s="5">
        <v>43328</v>
      </c>
      <c r="C24756" t="s">
        <v>1368</v>
      </c>
      <c r="D24756" s="18">
        <f>VLOOKUP(C24756,Index[],2,FALSE)</f>
        <v>229</v>
      </c>
      <c r="I24756">
        <f>VLOOKUP(Table1[[#This Row],[trait_name]],Trait[],2,FALSE)</f>
        <v>54</v>
      </c>
      <c r="J24756" s="23" t="s">
        <v>116</v>
      </c>
      <c r="L24756" s="3"/>
      <c r="M24756" s="3"/>
    </row>
    <row r="24757" spans="1:13">
      <c r="A24757" s="5">
        <v>43328</v>
      </c>
      <c r="B24757" s="5">
        <v>43328</v>
      </c>
      <c r="C24757" t="s">
        <v>1368</v>
      </c>
      <c r="D24757" s="18">
        <f>VLOOKUP(C24757,Index[],2,FALSE)</f>
        <v>229</v>
      </c>
      <c r="I24757">
        <f>VLOOKUP(Table1[[#This Row],[trait_name]],Trait[],2,FALSE)</f>
        <v>54</v>
      </c>
      <c r="J24757" s="23" t="s">
        <v>116</v>
      </c>
      <c r="L24757" s="3"/>
      <c r="M24757" s="3"/>
    </row>
    <row r="24758" spans="1:13">
      <c r="A24758" s="5">
        <v>43328</v>
      </c>
      <c r="B24758" s="5">
        <v>43328</v>
      </c>
      <c r="C24758" t="s">
        <v>1368</v>
      </c>
      <c r="D24758" s="18">
        <f>VLOOKUP(C24758,Index[],2,FALSE)</f>
        <v>229</v>
      </c>
      <c r="H24758" t="s">
        <v>506</v>
      </c>
      <c r="I24758">
        <f>VLOOKUP(Table1[[#This Row],[trait_name]],Trait[],2,FALSE)</f>
        <v>55</v>
      </c>
      <c r="J24758" s="23" t="s">
        <v>119</v>
      </c>
      <c r="L24758" s="3" t="s">
        <v>120</v>
      </c>
      <c r="M24758" s="3"/>
    </row>
    <row r="24759" spans="1:13">
      <c r="A24759" s="5">
        <v>43328</v>
      </c>
      <c r="B24759" s="5">
        <v>43328</v>
      </c>
      <c r="C24759" t="s">
        <v>1368</v>
      </c>
      <c r="D24759" s="18">
        <f>VLOOKUP(C24759,Index[],2,FALSE)</f>
        <v>229</v>
      </c>
      <c r="I24759">
        <f>VLOOKUP(Table1[[#This Row],[trait_name]],Trait[],2,FALSE)</f>
        <v>55</v>
      </c>
      <c r="J24759" s="23" t="s">
        <v>119</v>
      </c>
      <c r="L24759" s="3"/>
      <c r="M24759" s="3"/>
    </row>
    <row r="24760" spans="1:13">
      <c r="A24760" s="5">
        <v>43328</v>
      </c>
      <c r="B24760" s="5">
        <v>43328</v>
      </c>
      <c r="C24760" t="s">
        <v>1368</v>
      </c>
      <c r="D24760" s="18">
        <f>VLOOKUP(C24760,Index[],2,FALSE)</f>
        <v>229</v>
      </c>
      <c r="I24760">
        <f>VLOOKUP(Table1[[#This Row],[trait_name]],Trait[],2,FALSE)</f>
        <v>56</v>
      </c>
      <c r="J24760" s="23" t="s">
        <v>121</v>
      </c>
      <c r="L24760" s="3"/>
      <c r="M24760" s="3"/>
    </row>
    <row r="24761" spans="1:13">
      <c r="A24761" s="5">
        <v>43328</v>
      </c>
      <c r="B24761" s="5">
        <v>43328</v>
      </c>
      <c r="C24761" t="s">
        <v>1368</v>
      </c>
      <c r="D24761" s="18">
        <f>VLOOKUP(C24761,Index[],2,FALSE)</f>
        <v>229</v>
      </c>
      <c r="H24761" t="s">
        <v>506</v>
      </c>
      <c r="I24761">
        <f>VLOOKUP(Table1[[#This Row],[trait_name]],Trait[],2,FALSE)</f>
        <v>57</v>
      </c>
      <c r="J24761" s="23" t="s">
        <v>233</v>
      </c>
      <c r="L24761" s="3" t="s">
        <v>732</v>
      </c>
      <c r="M24761" s="3"/>
    </row>
    <row r="24762" spans="1:13">
      <c r="A24762" s="5">
        <v>43328</v>
      </c>
      <c r="B24762" s="5">
        <v>43328</v>
      </c>
      <c r="C24762" t="s">
        <v>1368</v>
      </c>
      <c r="D24762" s="18">
        <f>VLOOKUP(C24762,Index[],2,FALSE)</f>
        <v>229</v>
      </c>
      <c r="I24762">
        <f>VLOOKUP(Table1[[#This Row],[trait_name]],Trait[],2,FALSE)</f>
        <v>57</v>
      </c>
      <c r="J24762" s="23" t="s">
        <v>233</v>
      </c>
      <c r="L24762" s="3"/>
      <c r="M24762" s="3"/>
    </row>
    <row r="24763" spans="1:13">
      <c r="A24763" s="5">
        <v>43328</v>
      </c>
      <c r="B24763" s="5">
        <v>43328</v>
      </c>
      <c r="C24763" t="s">
        <v>1368</v>
      </c>
      <c r="D24763" s="18">
        <f>VLOOKUP(C24763,Index[],2,FALSE)</f>
        <v>229</v>
      </c>
      <c r="I24763">
        <f>VLOOKUP(Table1[[#This Row],[trait_name]],Trait[],2,FALSE)</f>
        <v>58</v>
      </c>
      <c r="J24763" s="23" t="s">
        <v>123</v>
      </c>
      <c r="L24763" s="3"/>
      <c r="M24763" s="3"/>
    </row>
    <row r="24764" spans="1:13">
      <c r="A24764" s="5">
        <v>43328</v>
      </c>
      <c r="B24764" s="5">
        <v>43328</v>
      </c>
      <c r="C24764" t="s">
        <v>1368</v>
      </c>
      <c r="D24764" s="18">
        <f>VLOOKUP(C24764,Index[],2,FALSE)</f>
        <v>229</v>
      </c>
      <c r="I24764">
        <f>VLOOKUP(Table1[[#This Row],[trait_name]],Trait[],2,FALSE)</f>
        <v>58</v>
      </c>
      <c r="J24764" s="23" t="s">
        <v>123</v>
      </c>
      <c r="L24764" s="3"/>
      <c r="M24764" s="3"/>
    </row>
    <row r="24765" spans="1:13">
      <c r="A24765" s="5">
        <v>43328</v>
      </c>
      <c r="B24765" s="5">
        <v>43328</v>
      </c>
      <c r="C24765" t="s">
        <v>1368</v>
      </c>
      <c r="D24765" s="18">
        <f>VLOOKUP(C24765,Index[],2,FALSE)</f>
        <v>229</v>
      </c>
      <c r="I24765">
        <f>VLOOKUP(Table1[[#This Row],[trait_name]],Trait[],2,FALSE)</f>
        <v>58</v>
      </c>
      <c r="J24765" s="23" t="s">
        <v>123</v>
      </c>
      <c r="L24765" s="3"/>
      <c r="M24765" s="3"/>
    </row>
    <row r="24766" spans="1:13">
      <c r="A24766" s="5">
        <v>43328</v>
      </c>
      <c r="B24766" s="5">
        <v>43328</v>
      </c>
      <c r="C24766" t="s">
        <v>1368</v>
      </c>
      <c r="D24766" s="18">
        <f>VLOOKUP(C24766,Index[],2,FALSE)</f>
        <v>229</v>
      </c>
      <c r="I24766">
        <f>VLOOKUP(Table1[[#This Row],[trait_name]],Trait[],2,FALSE)</f>
        <v>59</v>
      </c>
      <c r="J24766" s="23" t="s">
        <v>125</v>
      </c>
      <c r="L24766" s="3"/>
      <c r="M24766" s="3"/>
    </row>
    <row r="24767" spans="1:13">
      <c r="A24767" s="5">
        <v>43328</v>
      </c>
      <c r="B24767" s="5">
        <v>43328</v>
      </c>
      <c r="C24767" t="s">
        <v>1368</v>
      </c>
      <c r="D24767" s="18">
        <f>VLOOKUP(C24767,Index[],2,FALSE)</f>
        <v>229</v>
      </c>
      <c r="I24767">
        <f>VLOOKUP(Table1[[#This Row],[trait_name]],Trait[],2,FALSE)</f>
        <v>59</v>
      </c>
      <c r="J24767" s="23" t="s">
        <v>125</v>
      </c>
      <c r="L24767" s="3"/>
      <c r="M24767" s="3"/>
    </row>
    <row r="24768" spans="1:13">
      <c r="A24768" s="5">
        <v>43328</v>
      </c>
      <c r="B24768" s="5">
        <v>43328</v>
      </c>
      <c r="C24768" t="s">
        <v>1368</v>
      </c>
      <c r="D24768" s="18">
        <f>VLOOKUP(C24768,Index[],2,FALSE)</f>
        <v>229</v>
      </c>
      <c r="H24768" t="s">
        <v>56</v>
      </c>
      <c r="I24768">
        <f>VLOOKUP(Table1[[#This Row],[trait_name]],Trait[],2,FALSE)</f>
        <v>60</v>
      </c>
      <c r="J24768" s="23" t="s">
        <v>127</v>
      </c>
      <c r="L24768" s="3" t="s">
        <v>129</v>
      </c>
      <c r="M24768" s="3"/>
    </row>
    <row r="24769" spans="1:13">
      <c r="A24769" s="5">
        <v>43328</v>
      </c>
      <c r="B24769" s="5">
        <v>43328</v>
      </c>
      <c r="C24769" t="s">
        <v>1368</v>
      </c>
      <c r="D24769" s="18">
        <f>VLOOKUP(C24769,Index[],2,FALSE)</f>
        <v>229</v>
      </c>
      <c r="H24769" t="s">
        <v>325</v>
      </c>
      <c r="I24769">
        <f>VLOOKUP(Table1[[#This Row],[trait_name]],Trait[],2,FALSE)</f>
        <v>60</v>
      </c>
      <c r="J24769" s="23" t="s">
        <v>127</v>
      </c>
      <c r="L24769" s="3" t="s">
        <v>359</v>
      </c>
      <c r="M24769" s="3"/>
    </row>
    <row r="24770" spans="1:13">
      <c r="A24770" s="5">
        <v>43328</v>
      </c>
      <c r="B24770" s="5">
        <v>43328</v>
      </c>
      <c r="C24770" t="s">
        <v>1368</v>
      </c>
      <c r="D24770" s="18">
        <f>VLOOKUP(C24770,Index[],2,FALSE)</f>
        <v>229</v>
      </c>
      <c r="I24770">
        <f>VLOOKUP(Table1[[#This Row],[trait_name]],Trait[],2,FALSE)</f>
        <v>60</v>
      </c>
      <c r="J24770" s="23" t="s">
        <v>127</v>
      </c>
      <c r="L24770" s="3"/>
      <c r="M24770" s="3"/>
    </row>
    <row r="24771" spans="1:13">
      <c r="A24771" s="5">
        <v>43328</v>
      </c>
      <c r="B24771" s="5">
        <v>43328</v>
      </c>
      <c r="C24771" t="s">
        <v>1368</v>
      </c>
      <c r="D24771" s="18">
        <f>VLOOKUP(C24771,Index[],2,FALSE)</f>
        <v>229</v>
      </c>
      <c r="H24771" t="s">
        <v>25</v>
      </c>
      <c r="I24771">
        <f>VLOOKUP(Table1[[#This Row],[trait_name]],Trait[],2,FALSE)</f>
        <v>61</v>
      </c>
      <c r="J24771" s="23" t="s">
        <v>130</v>
      </c>
      <c r="L24771" s="3" t="s">
        <v>126</v>
      </c>
      <c r="M24771" s="3"/>
    </row>
    <row r="24772" spans="1:13">
      <c r="A24772" s="5">
        <v>43328</v>
      </c>
      <c r="B24772" s="5">
        <v>43328</v>
      </c>
      <c r="C24772" t="s">
        <v>1368</v>
      </c>
      <c r="D24772" s="18">
        <f>VLOOKUP(C24772,Index[],2,FALSE)</f>
        <v>229</v>
      </c>
      <c r="I24772">
        <f>VLOOKUP(Table1[[#This Row],[trait_name]],Trait[],2,FALSE)</f>
        <v>61</v>
      </c>
      <c r="J24772" s="23" t="s">
        <v>130</v>
      </c>
      <c r="L24772" s="3"/>
      <c r="M24772" s="3"/>
    </row>
    <row r="24773" spans="1:13">
      <c r="A24773" s="5">
        <v>43328</v>
      </c>
      <c r="B24773" s="5">
        <v>43328</v>
      </c>
      <c r="C24773" t="s">
        <v>1368</v>
      </c>
      <c r="D24773" s="18">
        <f>VLOOKUP(C24773,Index[],2,FALSE)</f>
        <v>229</v>
      </c>
      <c r="I24773">
        <f>VLOOKUP(Table1[[#This Row],[trait_name]],Trait[],2,FALSE)</f>
        <v>62</v>
      </c>
      <c r="J24773" s="23" t="s">
        <v>235</v>
      </c>
      <c r="L24773" s="3"/>
      <c r="M24773" s="3"/>
    </row>
    <row r="24774" spans="1:13">
      <c r="A24774" s="5">
        <v>43328</v>
      </c>
      <c r="B24774" s="5">
        <v>43328</v>
      </c>
      <c r="C24774" t="s">
        <v>1368</v>
      </c>
      <c r="D24774" s="18">
        <f>VLOOKUP(C24774,Index[],2,FALSE)</f>
        <v>229</v>
      </c>
      <c r="I24774">
        <f>VLOOKUP(Table1[[#This Row],[trait_name]],Trait[],2,FALSE)</f>
        <v>62</v>
      </c>
      <c r="J24774" s="23" t="s">
        <v>235</v>
      </c>
      <c r="L24774" s="3"/>
      <c r="M24774" s="3"/>
    </row>
    <row r="24775" spans="1:13">
      <c r="A24775" s="5">
        <v>43328</v>
      </c>
      <c r="B24775" s="5">
        <v>43328</v>
      </c>
      <c r="C24775" t="s">
        <v>1368</v>
      </c>
      <c r="D24775" s="18">
        <f>VLOOKUP(C24775,Index[],2,FALSE)</f>
        <v>229</v>
      </c>
      <c r="H24775" t="s">
        <v>506</v>
      </c>
      <c r="I24775">
        <f>VLOOKUP(Table1[[#This Row],[trait_name]],Trait[],2,FALSE)</f>
        <v>63</v>
      </c>
      <c r="J24775" s="23" t="s">
        <v>237</v>
      </c>
      <c r="L24775" s="3" t="s">
        <v>27</v>
      </c>
      <c r="M24775" s="3"/>
    </row>
    <row r="24776" spans="1:13">
      <c r="A24776" s="5">
        <v>43328</v>
      </c>
      <c r="B24776" s="5">
        <v>43328</v>
      </c>
      <c r="C24776" t="s">
        <v>1368</v>
      </c>
      <c r="D24776" s="18">
        <f>VLOOKUP(C24776,Index[],2,FALSE)</f>
        <v>229</v>
      </c>
      <c r="H24776" t="s">
        <v>904</v>
      </c>
      <c r="I24776">
        <f>VLOOKUP(Table1[[#This Row],[trait_name]],Trait[],2,FALSE)</f>
        <v>64</v>
      </c>
      <c r="J24776" s="23" t="s">
        <v>132</v>
      </c>
      <c r="L24776" s="3" t="s">
        <v>126</v>
      </c>
      <c r="M24776" s="3"/>
    </row>
    <row r="24777" spans="1:13">
      <c r="A24777" s="5">
        <v>43328</v>
      </c>
      <c r="B24777" s="5">
        <v>43328</v>
      </c>
      <c r="C24777" t="s">
        <v>1368</v>
      </c>
      <c r="D24777" s="18">
        <f>VLOOKUP(C24777,Index[],2,FALSE)</f>
        <v>229</v>
      </c>
      <c r="H24777" t="s">
        <v>904</v>
      </c>
      <c r="I24777">
        <f>VLOOKUP(Table1[[#This Row],[trait_name]],Trait[],2,FALSE)</f>
        <v>65</v>
      </c>
      <c r="J24777" s="23" t="s">
        <v>133</v>
      </c>
      <c r="L24777" s="3" t="s">
        <v>1218</v>
      </c>
      <c r="M24777" s="3"/>
    </row>
    <row r="24778" spans="1:13">
      <c r="A24778" s="5">
        <v>43328</v>
      </c>
      <c r="B24778" s="5">
        <v>43328</v>
      </c>
      <c r="C24778" t="s">
        <v>1368</v>
      </c>
      <c r="D24778" s="18">
        <f>VLOOKUP(C24778,Index[],2,FALSE)</f>
        <v>229</v>
      </c>
      <c r="H24778" t="s">
        <v>506</v>
      </c>
      <c r="I24778">
        <f>VLOOKUP(Table1[[#This Row],[trait_name]],Trait[],2,FALSE)</f>
        <v>65</v>
      </c>
      <c r="J24778" s="23" t="s">
        <v>133</v>
      </c>
      <c r="L24778" s="3" t="s">
        <v>1238</v>
      </c>
      <c r="M24778" s="3"/>
    </row>
    <row r="24779" spans="1:13">
      <c r="A24779" s="5">
        <v>43328</v>
      </c>
      <c r="B24779" s="5">
        <v>43328</v>
      </c>
      <c r="C24779" t="s">
        <v>1368</v>
      </c>
      <c r="D24779" s="18">
        <f>VLOOKUP(C24779,Index[],2,FALSE)</f>
        <v>229</v>
      </c>
      <c r="H24779" t="s">
        <v>56</v>
      </c>
      <c r="I24779">
        <f>VLOOKUP(Table1[[#This Row],[trait_name]],Trait[],2,FALSE)</f>
        <v>65</v>
      </c>
      <c r="J24779" s="23" t="s">
        <v>133</v>
      </c>
      <c r="L24779" s="3" t="s">
        <v>1181</v>
      </c>
      <c r="M24779" s="3"/>
    </row>
    <row r="24780" spans="1:13">
      <c r="A24780" s="5">
        <v>43328</v>
      </c>
      <c r="B24780" s="5">
        <v>43328</v>
      </c>
      <c r="C24780" t="s">
        <v>1368</v>
      </c>
      <c r="D24780" s="69">
        <f>VLOOKUP(C24780,Index[],2,FALSE)</f>
        <v>229</v>
      </c>
      <c r="H24780" t="s">
        <v>56</v>
      </c>
      <c r="I24780">
        <f>VLOOKUP(Table1[[#This Row],[trait_name]],Trait[],2,FALSE)</f>
        <v>65</v>
      </c>
      <c r="J24780" s="23" t="s">
        <v>133</v>
      </c>
      <c r="L24780" s="3" t="s">
        <v>191</v>
      </c>
      <c r="M24780" s="3"/>
    </row>
    <row r="24781" spans="1:13">
      <c r="A24781" s="5">
        <v>43328</v>
      </c>
      <c r="B24781" s="5">
        <v>43328</v>
      </c>
      <c r="C24781" t="s">
        <v>1368</v>
      </c>
      <c r="D24781" s="18">
        <f>VLOOKUP(C24781,Index[],2,FALSE)</f>
        <v>229</v>
      </c>
      <c r="H24781" t="s">
        <v>506</v>
      </c>
      <c r="I24781">
        <f>VLOOKUP(Table1[[#This Row],[trait_name]],Trait[],2,FALSE)</f>
        <v>66</v>
      </c>
      <c r="J24781" s="23" t="s">
        <v>194</v>
      </c>
      <c r="L24781" s="3" t="s">
        <v>341</v>
      </c>
      <c r="M24781" s="3"/>
    </row>
    <row r="24782" spans="1:13">
      <c r="A24782" s="5">
        <v>43328</v>
      </c>
      <c r="B24782" s="5">
        <v>43328</v>
      </c>
      <c r="C24782" t="s">
        <v>1368</v>
      </c>
      <c r="D24782" s="18">
        <f>VLOOKUP(C24782,Index[],2,FALSE)</f>
        <v>229</v>
      </c>
      <c r="H24782" t="s">
        <v>506</v>
      </c>
      <c r="I24782">
        <f>VLOOKUP(Table1[[#This Row],[trait_name]],Trait[],2,FALSE)</f>
        <v>66</v>
      </c>
      <c r="J24782" s="23" t="s">
        <v>194</v>
      </c>
      <c r="L24782" s="3" t="s">
        <v>631</v>
      </c>
      <c r="M24782" s="3"/>
    </row>
    <row r="24783" spans="1:13">
      <c r="A24783" s="5">
        <v>43328</v>
      </c>
      <c r="B24783" s="5">
        <v>43328</v>
      </c>
      <c r="C24783" t="s">
        <v>1368</v>
      </c>
      <c r="D24783" s="18">
        <f>VLOOKUP(C24783,Index[],2,FALSE)</f>
        <v>229</v>
      </c>
      <c r="H24783" t="s">
        <v>506</v>
      </c>
      <c r="I24783">
        <f>VLOOKUP(Table1[[#This Row],[trait_name]],Trait[],2,FALSE)</f>
        <v>66</v>
      </c>
      <c r="J24783" s="23" t="s">
        <v>194</v>
      </c>
      <c r="L24783" s="3" t="s">
        <v>196</v>
      </c>
      <c r="M24783" s="3"/>
    </row>
    <row r="24784" spans="1:13">
      <c r="A24784" s="5">
        <v>43328</v>
      </c>
      <c r="B24784" s="5">
        <v>43328</v>
      </c>
      <c r="C24784" t="s">
        <v>1368</v>
      </c>
      <c r="D24784" s="18">
        <f>VLOOKUP(C24784,Index[],2,FALSE)</f>
        <v>229</v>
      </c>
      <c r="I24784">
        <f>VLOOKUP(Table1[[#This Row],[trait_name]],Trait[],2,FALSE)</f>
        <v>66</v>
      </c>
      <c r="J24784" s="23" t="s">
        <v>194</v>
      </c>
      <c r="L24784" s="3"/>
      <c r="M24784" s="3"/>
    </row>
    <row r="24785" spans="1:13">
      <c r="A24785" s="5">
        <v>43328</v>
      </c>
      <c r="B24785" s="5">
        <v>43328</v>
      </c>
      <c r="C24785" t="s">
        <v>1368</v>
      </c>
      <c r="D24785" s="18">
        <f>VLOOKUP(C24785,Index[],2,FALSE)</f>
        <v>229</v>
      </c>
      <c r="I24785">
        <f>VLOOKUP(Table1[[#This Row],[trait_name]],Trait[],2,FALSE)</f>
        <v>66</v>
      </c>
      <c r="J24785" s="23" t="s">
        <v>194</v>
      </c>
      <c r="L24785" s="3"/>
      <c r="M24785" s="3"/>
    </row>
    <row r="24786" spans="1:13">
      <c r="A24786" s="5">
        <v>43328</v>
      </c>
      <c r="B24786" s="5">
        <v>43328</v>
      </c>
      <c r="C24786" t="s">
        <v>1368</v>
      </c>
      <c r="D24786" s="18">
        <f>VLOOKUP(C24786,Index[],2,FALSE)</f>
        <v>229</v>
      </c>
      <c r="H24786" t="s">
        <v>25</v>
      </c>
      <c r="I24786">
        <f>VLOOKUP(Table1[[#This Row],[trait_name]],Trait[],2,FALSE)</f>
        <v>67</v>
      </c>
      <c r="J24786" s="23" t="s">
        <v>136</v>
      </c>
      <c r="L24786" s="3" t="s">
        <v>240</v>
      </c>
      <c r="M24786" s="3"/>
    </row>
    <row r="24787" spans="1:13">
      <c r="A24787" s="5">
        <v>43328</v>
      </c>
      <c r="B24787" s="5">
        <v>43328</v>
      </c>
      <c r="C24787" t="s">
        <v>1368</v>
      </c>
      <c r="D24787" s="18">
        <f>VLOOKUP(C24787,Index[],2,FALSE)</f>
        <v>229</v>
      </c>
      <c r="I24787">
        <f>VLOOKUP(Table1[[#This Row],[trait_name]],Trait[],2,FALSE)</f>
        <v>67</v>
      </c>
      <c r="J24787" s="23" t="s">
        <v>136</v>
      </c>
      <c r="L24787" s="3"/>
      <c r="M24787" s="3"/>
    </row>
    <row r="24788" spans="1:13">
      <c r="A24788" s="5">
        <v>43328</v>
      </c>
      <c r="B24788" s="5">
        <v>43328</v>
      </c>
      <c r="C24788" t="s">
        <v>1368</v>
      </c>
      <c r="D24788" s="18">
        <f>VLOOKUP(C24788,Index[],2,FALSE)</f>
        <v>229</v>
      </c>
      <c r="I24788">
        <f>VLOOKUP(Table1[[#This Row],[trait_name]],Trait[],2,FALSE)</f>
        <v>67</v>
      </c>
      <c r="J24788" s="23" t="s">
        <v>136</v>
      </c>
      <c r="L24788" s="3"/>
      <c r="M24788" s="3"/>
    </row>
    <row r="24789" spans="1:13">
      <c r="A24789" s="5">
        <v>43328</v>
      </c>
      <c r="B24789" s="5">
        <v>43328</v>
      </c>
      <c r="C24789" t="s">
        <v>1368</v>
      </c>
      <c r="D24789" s="18">
        <f>VLOOKUP(C24789,Index[],2,FALSE)</f>
        <v>229</v>
      </c>
      <c r="I24789">
        <f>VLOOKUP(Table1[[#This Row],[trait_name]],Trait[],2,FALSE)</f>
        <v>68</v>
      </c>
      <c r="J24789" s="23" t="s">
        <v>199</v>
      </c>
      <c r="L24789" s="3"/>
      <c r="M24789" s="3"/>
    </row>
    <row r="24790" spans="1:13">
      <c r="A24790" s="5">
        <v>43328</v>
      </c>
      <c r="B24790" s="5">
        <v>43328</v>
      </c>
      <c r="C24790" t="s">
        <v>1368</v>
      </c>
      <c r="D24790" s="18">
        <f>VLOOKUP(C24790,Index[],2,FALSE)</f>
        <v>229</v>
      </c>
      <c r="I24790">
        <f>VLOOKUP(Table1[[#This Row],[trait_name]],Trait[],2,FALSE)</f>
        <v>68</v>
      </c>
      <c r="J24790" s="23" t="s">
        <v>199</v>
      </c>
      <c r="L24790" s="3"/>
      <c r="M24790" s="3"/>
    </row>
    <row r="24791" spans="1:13">
      <c r="A24791" s="5">
        <v>43328</v>
      </c>
      <c r="B24791" s="5">
        <v>43328</v>
      </c>
      <c r="C24791" s="4" t="s">
        <v>1400</v>
      </c>
      <c r="D24791" s="69">
        <f>VLOOKUP(C24791,Index[],2,FALSE)</f>
        <v>230</v>
      </c>
      <c r="H24791" t="s">
        <v>560</v>
      </c>
      <c r="I24791">
        <f>VLOOKUP(Table1[[#This Row],[trait_name]],Trait[],2,FALSE)</f>
        <v>1</v>
      </c>
      <c r="J24791" s="23" t="s">
        <v>140</v>
      </c>
      <c r="L24791" s="3" t="s">
        <v>1401</v>
      </c>
      <c r="M24791" s="3"/>
    </row>
    <row r="24792" spans="1:13">
      <c r="A24792" s="5">
        <v>43328</v>
      </c>
      <c r="B24792" s="5">
        <v>43328</v>
      </c>
      <c r="C24792" s="4" t="s">
        <v>1400</v>
      </c>
      <c r="D24792" s="69">
        <f>VLOOKUP(C24792,Index[],2,FALSE)</f>
        <v>230</v>
      </c>
      <c r="H24792" t="s">
        <v>560</v>
      </c>
      <c r="I24792">
        <f>VLOOKUP(Table1[[#This Row],[trait_name]],Trait[],2,FALSE)</f>
        <v>1</v>
      </c>
      <c r="J24792" s="23" t="s">
        <v>140</v>
      </c>
      <c r="L24792" s="3" t="s">
        <v>1402</v>
      </c>
      <c r="M24792" s="3"/>
    </row>
    <row r="24793" spans="1:13">
      <c r="A24793" s="5">
        <v>43328</v>
      </c>
      <c r="B24793" s="5">
        <v>43328</v>
      </c>
      <c r="C24793" s="4" t="s">
        <v>1400</v>
      </c>
      <c r="D24793" s="69">
        <f>VLOOKUP(C24793,Index[],2,FALSE)</f>
        <v>230</v>
      </c>
      <c r="H24793" t="s">
        <v>17</v>
      </c>
      <c r="I24793">
        <f>VLOOKUP(Table1[[#This Row],[trait_name]],Trait[],2,FALSE)</f>
        <v>2</v>
      </c>
      <c r="J24793" s="23" t="s">
        <v>15</v>
      </c>
      <c r="L24793" s="3" t="s">
        <v>1403</v>
      </c>
      <c r="M24793" s="3"/>
    </row>
    <row r="24794" spans="1:13">
      <c r="A24794" s="5">
        <v>43328</v>
      </c>
      <c r="B24794" s="5">
        <v>43328</v>
      </c>
      <c r="C24794" s="4" t="s">
        <v>1400</v>
      </c>
      <c r="D24794" s="69">
        <f>VLOOKUP(C24794,Index[],2,FALSE)</f>
        <v>230</v>
      </c>
      <c r="H24794" t="s">
        <v>139</v>
      </c>
      <c r="I24794">
        <f>VLOOKUP(Table1[[#This Row],[trait_name]],Trait[],2,FALSE)</f>
        <v>2</v>
      </c>
      <c r="J24794" s="23" t="s">
        <v>15</v>
      </c>
      <c r="L24794" s="3" t="s">
        <v>1404</v>
      </c>
      <c r="M24794" s="3"/>
    </row>
    <row r="24795" spans="1:13">
      <c r="A24795" s="5">
        <v>43328</v>
      </c>
      <c r="B24795" s="5">
        <v>43328</v>
      </c>
      <c r="C24795" s="4" t="s">
        <v>1400</v>
      </c>
      <c r="D24795" s="69">
        <f>VLOOKUP(C24795,Index[],2,FALSE)</f>
        <v>230</v>
      </c>
      <c r="H24795" t="s">
        <v>560</v>
      </c>
      <c r="I24795">
        <f>VLOOKUP(Table1[[#This Row],[trait_name]],Trait[],2,FALSE)</f>
        <v>2</v>
      </c>
      <c r="J24795" s="23" t="s">
        <v>15</v>
      </c>
      <c r="L24795" s="3" t="s">
        <v>1405</v>
      </c>
      <c r="M24795" s="3"/>
    </row>
    <row r="24796" spans="1:13">
      <c r="A24796" s="5">
        <v>43328</v>
      </c>
      <c r="B24796" s="5">
        <v>43328</v>
      </c>
      <c r="C24796" s="4" t="s">
        <v>1400</v>
      </c>
      <c r="D24796" s="69">
        <f>VLOOKUP(C24796,Index[],2,FALSE)</f>
        <v>230</v>
      </c>
      <c r="H24796" t="s">
        <v>560</v>
      </c>
      <c r="I24796">
        <f>VLOOKUP(Table1[[#This Row],[trait_name]],Trait[],2,FALSE)</f>
        <v>2</v>
      </c>
      <c r="J24796" s="23" t="s">
        <v>15</v>
      </c>
      <c r="L24796" s="3" t="s">
        <v>1406</v>
      </c>
      <c r="M24796" s="3"/>
    </row>
    <row r="24797" spans="1:13">
      <c r="B24797" s="5"/>
      <c r="C24797" s="4" t="s">
        <v>1400</v>
      </c>
      <c r="D24797" s="70">
        <f>VLOOKUP(C24797,Index[],2,FALSE)</f>
        <v>230</v>
      </c>
      <c r="H24797" t="s">
        <v>560</v>
      </c>
      <c r="J24797" s="23" t="s">
        <v>15</v>
      </c>
      <c r="L24797" s="3" t="s">
        <v>1407</v>
      </c>
      <c r="M24797" s="3"/>
    </row>
    <row r="24798" spans="1:13">
      <c r="A24798" s="5">
        <v>43328</v>
      </c>
      <c r="B24798" s="5">
        <v>43328</v>
      </c>
      <c r="C24798" s="4" t="s">
        <v>1400</v>
      </c>
      <c r="D24798" s="69">
        <f>VLOOKUP(C24798,Index[],2,FALSE)</f>
        <v>230</v>
      </c>
      <c r="H24798" t="s">
        <v>17</v>
      </c>
      <c r="I24798">
        <f>VLOOKUP(Table1[[#This Row],[trait_name]],Trait[],2,FALSE)</f>
        <v>3</v>
      </c>
      <c r="J24798" s="23" t="s">
        <v>18</v>
      </c>
      <c r="L24798" s="3" t="s">
        <v>19</v>
      </c>
      <c r="M24798" s="3"/>
    </row>
    <row r="24799" spans="1:13">
      <c r="A24799" s="5">
        <v>43328</v>
      </c>
      <c r="B24799" s="5">
        <v>43328</v>
      </c>
      <c r="C24799" s="4" t="s">
        <v>1400</v>
      </c>
      <c r="D24799" s="69">
        <f>VLOOKUP(C24799,Index[],2,FALSE)</f>
        <v>230</v>
      </c>
      <c r="I24799">
        <f>VLOOKUP(Table1[[#This Row],[trait_name]],Trait[],2,FALSE)</f>
        <v>3</v>
      </c>
      <c r="J24799" s="23" t="s">
        <v>18</v>
      </c>
      <c r="L24799" s="3"/>
      <c r="M24799" s="3"/>
    </row>
    <row r="24800" spans="1:13">
      <c r="A24800" s="5">
        <v>43328</v>
      </c>
      <c r="B24800" s="5">
        <v>43328</v>
      </c>
      <c r="C24800" s="4" t="s">
        <v>1400</v>
      </c>
      <c r="D24800" s="69">
        <f>VLOOKUP(C24800,Index[],2,FALSE)</f>
        <v>230</v>
      </c>
      <c r="I24800">
        <f>VLOOKUP(Table1[[#This Row],[trait_name]],Trait[],2,FALSE)</f>
        <v>4</v>
      </c>
      <c r="J24800" s="23" t="s">
        <v>22</v>
      </c>
      <c r="L24800" s="3" t="s">
        <v>23</v>
      </c>
      <c r="M24800" s="3"/>
    </row>
    <row r="24801" spans="1:13">
      <c r="A24801" s="5">
        <v>43328</v>
      </c>
      <c r="B24801" s="5">
        <v>43328</v>
      </c>
      <c r="C24801" s="4" t="s">
        <v>1400</v>
      </c>
      <c r="D24801" s="69">
        <f>VLOOKUP(C24801,Index[],2,FALSE)</f>
        <v>230</v>
      </c>
      <c r="I24801">
        <f>VLOOKUP(Table1[[#This Row],[trait_name]],Trait[],2,FALSE)</f>
        <v>4</v>
      </c>
      <c r="J24801" s="23" t="s">
        <v>22</v>
      </c>
      <c r="L24801" s="3"/>
      <c r="M24801" s="3"/>
    </row>
    <row r="24802" spans="1:13">
      <c r="A24802" s="5">
        <v>43328</v>
      </c>
      <c r="B24802" s="5">
        <v>43328</v>
      </c>
      <c r="C24802" s="4" t="s">
        <v>1400</v>
      </c>
      <c r="D24802" s="69">
        <f>VLOOKUP(C24802,Index[],2,FALSE)</f>
        <v>230</v>
      </c>
      <c r="H24802" t="s">
        <v>325</v>
      </c>
      <c r="I24802">
        <f>VLOOKUP(Table1[[#This Row],[trait_name]],Trait[],2,FALSE)</f>
        <v>5</v>
      </c>
      <c r="J24802" s="23" t="s">
        <v>24</v>
      </c>
      <c r="L24802" s="3" t="s">
        <v>23</v>
      </c>
      <c r="M24802" s="3"/>
    </row>
    <row r="24803" spans="1:13">
      <c r="A24803" s="5">
        <v>43328</v>
      </c>
      <c r="B24803" s="5">
        <v>43328</v>
      </c>
      <c r="C24803" s="4" t="s">
        <v>1400</v>
      </c>
      <c r="D24803" s="69">
        <f>VLOOKUP(C24803,Index[],2,FALSE)</f>
        <v>230</v>
      </c>
      <c r="I24803">
        <f>VLOOKUP(Table1[[#This Row],[trait_name]],Trait[],2,FALSE)</f>
        <v>6</v>
      </c>
      <c r="J24803" s="23" t="s">
        <v>148</v>
      </c>
      <c r="L24803" s="3"/>
      <c r="M24803" s="3"/>
    </row>
    <row r="24804" spans="1:13">
      <c r="A24804" s="5">
        <v>43328</v>
      </c>
      <c r="B24804" s="5">
        <v>43328</v>
      </c>
      <c r="C24804" s="4" t="s">
        <v>1400</v>
      </c>
      <c r="D24804" s="69">
        <f>VLOOKUP(C24804,Index[],2,FALSE)</f>
        <v>230</v>
      </c>
      <c r="H24804" t="s">
        <v>17</v>
      </c>
      <c r="I24804">
        <f>VLOOKUP(Table1[[#This Row],[trait_name]],Trait[],2,FALSE)</f>
        <v>7</v>
      </c>
      <c r="J24804" s="23" t="s">
        <v>26</v>
      </c>
      <c r="L24804" s="3" t="s">
        <v>23</v>
      </c>
      <c r="M24804" s="3"/>
    </row>
    <row r="24805" spans="1:13">
      <c r="A24805" s="5">
        <v>43328</v>
      </c>
      <c r="B24805" s="5">
        <v>43328</v>
      </c>
      <c r="C24805" s="4" t="s">
        <v>1400</v>
      </c>
      <c r="D24805" s="69">
        <f>VLOOKUP(C24805,Index[],2,FALSE)</f>
        <v>230</v>
      </c>
      <c r="I24805">
        <f>VLOOKUP(Table1[[#This Row],[trait_name]],Trait[],2,FALSE)</f>
        <v>7</v>
      </c>
      <c r="J24805" s="23" t="s">
        <v>26</v>
      </c>
      <c r="L24805" s="3"/>
      <c r="M24805" s="3"/>
    </row>
    <row r="24806" spans="1:13">
      <c r="A24806" s="5">
        <v>43328</v>
      </c>
      <c r="B24806" s="5">
        <v>43328</v>
      </c>
      <c r="C24806" s="4" t="s">
        <v>1400</v>
      </c>
      <c r="D24806" s="69">
        <f>VLOOKUP(C24806,Index[],2,FALSE)</f>
        <v>230</v>
      </c>
      <c r="H24806" t="s">
        <v>525</v>
      </c>
      <c r="I24806">
        <f>VLOOKUP(Table1[[#This Row],[trait_name]],Trait[],2,FALSE)</f>
        <v>8</v>
      </c>
      <c r="J24806" s="23" t="s">
        <v>150</v>
      </c>
      <c r="L24806" s="3" t="s">
        <v>27</v>
      </c>
      <c r="M24806" s="3"/>
    </row>
    <row r="24807" spans="1:13">
      <c r="A24807" s="5">
        <v>43328</v>
      </c>
      <c r="B24807" s="5">
        <v>43328</v>
      </c>
      <c r="C24807" s="4" t="s">
        <v>1400</v>
      </c>
      <c r="D24807" s="69">
        <f>VLOOKUP(C24807,Index[],2,FALSE)</f>
        <v>230</v>
      </c>
      <c r="H24807" t="s">
        <v>525</v>
      </c>
      <c r="I24807">
        <f>VLOOKUP(Table1[[#This Row],[trait_name]],Trait[],2,FALSE)</f>
        <v>9</v>
      </c>
      <c r="J24807" s="23" t="s">
        <v>28</v>
      </c>
      <c r="L24807" s="3" t="s">
        <v>23</v>
      </c>
      <c r="M24807" s="3"/>
    </row>
    <row r="24808" spans="1:13">
      <c r="A24808" s="5">
        <v>43328</v>
      </c>
      <c r="B24808" s="5">
        <v>43328</v>
      </c>
      <c r="C24808" s="4" t="s">
        <v>1400</v>
      </c>
      <c r="D24808" s="69">
        <f>VLOOKUP(C24808,Index[],2,FALSE)</f>
        <v>230</v>
      </c>
      <c r="H24808" t="s">
        <v>325</v>
      </c>
      <c r="I24808">
        <f>VLOOKUP(Table1[[#This Row],[trait_name]],Trait[],2,FALSE)</f>
        <v>9</v>
      </c>
      <c r="J24808" s="23" t="s">
        <v>28</v>
      </c>
      <c r="L24808" s="3" t="s">
        <v>23</v>
      </c>
      <c r="M24808" s="3" t="s">
        <v>197</v>
      </c>
    </row>
    <row r="24809" spans="1:13">
      <c r="A24809" s="5">
        <v>43328</v>
      </c>
      <c r="B24809" s="5">
        <v>43328</v>
      </c>
      <c r="C24809" s="4" t="s">
        <v>1400</v>
      </c>
      <c r="D24809" s="69">
        <f>VLOOKUP(C24809,Index[],2,FALSE)</f>
        <v>230</v>
      </c>
      <c r="I24809">
        <f>VLOOKUP(Table1[[#This Row],[trait_name]],Trait[],2,FALSE)</f>
        <v>10</v>
      </c>
      <c r="J24809" s="23" t="s">
        <v>29</v>
      </c>
      <c r="L24809" s="3"/>
      <c r="M24809" s="3"/>
    </row>
    <row r="24810" spans="1:13">
      <c r="A24810" s="5">
        <v>43328</v>
      </c>
      <c r="B24810" s="5">
        <v>43328</v>
      </c>
      <c r="C24810" s="4" t="s">
        <v>1400</v>
      </c>
      <c r="D24810" s="69">
        <f>VLOOKUP(C24810,Index[],2,FALSE)</f>
        <v>230</v>
      </c>
      <c r="I24810">
        <f>VLOOKUP(Table1[[#This Row],[trait_name]],Trait[],2,FALSE)</f>
        <v>11</v>
      </c>
      <c r="J24810" s="23" t="s">
        <v>30</v>
      </c>
      <c r="L24810" s="3"/>
      <c r="M24810" s="3"/>
    </row>
    <row r="24811" spans="1:13">
      <c r="A24811" s="5">
        <v>43328</v>
      </c>
      <c r="B24811" s="5">
        <v>43328</v>
      </c>
      <c r="C24811" s="4" t="s">
        <v>1400</v>
      </c>
      <c r="D24811" s="69">
        <f>VLOOKUP(C24811,Index[],2,FALSE)</f>
        <v>230</v>
      </c>
      <c r="H24811" t="s">
        <v>525</v>
      </c>
      <c r="I24811">
        <f>VLOOKUP(Table1[[#This Row],[trait_name]],Trait[],2,FALSE)</f>
        <v>12</v>
      </c>
      <c r="J24811" s="23" t="s">
        <v>151</v>
      </c>
      <c r="L24811" s="3" t="s">
        <v>23</v>
      </c>
      <c r="M24811" s="3"/>
    </row>
    <row r="24812" spans="1:13">
      <c r="A24812" s="5">
        <v>43328</v>
      </c>
      <c r="B24812" s="5">
        <v>43328</v>
      </c>
      <c r="C24812" s="4" t="s">
        <v>1400</v>
      </c>
      <c r="D24812" s="69">
        <f>VLOOKUP(C24812,Index[],2,FALSE)</f>
        <v>230</v>
      </c>
      <c r="I24812">
        <f>VLOOKUP(Table1[[#This Row],[trait_name]],Trait[],2,FALSE)</f>
        <v>12</v>
      </c>
      <c r="J24812" s="23" t="s">
        <v>151</v>
      </c>
      <c r="L24812" s="3"/>
      <c r="M24812" s="3"/>
    </row>
    <row r="24813" spans="1:13">
      <c r="A24813" s="5">
        <v>43328</v>
      </c>
      <c r="B24813" s="5">
        <v>43328</v>
      </c>
      <c r="C24813" s="4" t="s">
        <v>1400</v>
      </c>
      <c r="D24813" s="69">
        <f>VLOOKUP(C24813,Index[],2,FALSE)</f>
        <v>230</v>
      </c>
      <c r="I24813">
        <f>VLOOKUP(Table1[[#This Row],[trait_name]],Trait[],2,FALSE)</f>
        <v>13</v>
      </c>
      <c r="J24813" s="23" t="s">
        <v>369</v>
      </c>
      <c r="L24813" s="3"/>
      <c r="M24813" s="3"/>
    </row>
    <row r="24814" spans="1:13">
      <c r="A24814" s="5">
        <v>43328</v>
      </c>
      <c r="B24814" s="5">
        <v>43328</v>
      </c>
      <c r="C24814" s="4" t="s">
        <v>1400</v>
      </c>
      <c r="D24814" s="69">
        <f>VLOOKUP(C24814,Index[],2,FALSE)</f>
        <v>230</v>
      </c>
      <c r="H24814" t="s">
        <v>525</v>
      </c>
      <c r="I24814">
        <f>VLOOKUP(Table1[[#This Row],[trait_name]],Trait[],2,FALSE)</f>
        <v>14</v>
      </c>
      <c r="J24814" s="23" t="s">
        <v>152</v>
      </c>
      <c r="L24814" s="3" t="s">
        <v>27</v>
      </c>
      <c r="M24814" s="3"/>
    </row>
    <row r="24815" spans="1:13">
      <c r="B24815" s="5"/>
      <c r="C24815" s="4" t="s">
        <v>1400</v>
      </c>
      <c r="D24815" s="70">
        <f>VLOOKUP(C24815,Index[],2,FALSE)</f>
        <v>230</v>
      </c>
      <c r="H24815" t="s">
        <v>208</v>
      </c>
      <c r="J24815" s="23" t="s">
        <v>152</v>
      </c>
      <c r="L24815" s="3" t="s">
        <v>23</v>
      </c>
      <c r="M24815" s="3"/>
    </row>
    <row r="24816" spans="1:13">
      <c r="A24816" s="5">
        <v>43328</v>
      </c>
      <c r="B24816" s="5">
        <v>43328</v>
      </c>
      <c r="C24816" s="4" t="s">
        <v>1400</v>
      </c>
      <c r="D24816" s="69">
        <f>VLOOKUP(C24816,Index[],2,FALSE)</f>
        <v>230</v>
      </c>
      <c r="H24816" t="s">
        <v>208</v>
      </c>
      <c r="I24816">
        <f>VLOOKUP(Table1[[#This Row],[trait_name]],Trait[],2,FALSE)</f>
        <v>15</v>
      </c>
      <c r="J24816" s="23" t="s">
        <v>31</v>
      </c>
      <c r="L24816" s="3" t="s">
        <v>27</v>
      </c>
      <c r="M24816" s="3"/>
    </row>
    <row r="24817" spans="1:13">
      <c r="A24817" s="5">
        <v>43328</v>
      </c>
      <c r="B24817" s="5">
        <v>43328</v>
      </c>
      <c r="C24817" s="4" t="s">
        <v>1400</v>
      </c>
      <c r="D24817" s="69">
        <f>VLOOKUP(C24817,Index[],2,FALSE)</f>
        <v>230</v>
      </c>
      <c r="H24817" t="s">
        <v>208</v>
      </c>
      <c r="I24817">
        <f>VLOOKUP(Table1[[#This Row],[trait_name]],Trait[],2,FALSE)</f>
        <v>16</v>
      </c>
      <c r="J24817" s="23" t="s">
        <v>32</v>
      </c>
      <c r="L24817" s="3" t="s">
        <v>23</v>
      </c>
      <c r="M24817" s="3"/>
    </row>
    <row r="24818" spans="1:13">
      <c r="A24818" s="5">
        <v>43328</v>
      </c>
      <c r="B24818" s="5">
        <v>43328</v>
      </c>
      <c r="C24818" s="4" t="s">
        <v>1400</v>
      </c>
      <c r="D24818" s="69">
        <f>VLOOKUP(C24818,Index[],2,FALSE)</f>
        <v>230</v>
      </c>
      <c r="I24818">
        <f>VLOOKUP(Table1[[#This Row],[trait_name]],Trait[],2,FALSE)</f>
        <v>16</v>
      </c>
      <c r="J24818" s="23" t="s">
        <v>32</v>
      </c>
      <c r="L24818" s="3"/>
      <c r="M24818" s="3"/>
    </row>
    <row r="24819" spans="1:13">
      <c r="A24819" s="5">
        <v>43328</v>
      </c>
      <c r="B24819" s="5">
        <v>43328</v>
      </c>
      <c r="C24819" s="4" t="s">
        <v>1400</v>
      </c>
      <c r="D24819" s="69">
        <f>VLOOKUP(C24819,Index[],2,FALSE)</f>
        <v>230</v>
      </c>
      <c r="H24819" t="s">
        <v>17</v>
      </c>
      <c r="I24819">
        <f>VLOOKUP(Table1[[#This Row],[trait_name]],Trait[],2,FALSE)</f>
        <v>17</v>
      </c>
      <c r="J24819" s="23" t="s">
        <v>33</v>
      </c>
      <c r="L24819" s="3" t="s">
        <v>36</v>
      </c>
      <c r="M24819" s="3"/>
    </row>
    <row r="24820" spans="1:13">
      <c r="A24820" s="5">
        <v>43328</v>
      </c>
      <c r="B24820" s="5">
        <v>43328</v>
      </c>
      <c r="C24820" s="4" t="s">
        <v>1400</v>
      </c>
      <c r="D24820" s="69">
        <f>VLOOKUP(C24820,Index[],2,FALSE)</f>
        <v>230</v>
      </c>
      <c r="H24820" t="s">
        <v>17</v>
      </c>
      <c r="I24820">
        <f>VLOOKUP(Table1[[#This Row],[trait_name]],Trait[],2,FALSE)</f>
        <v>17</v>
      </c>
      <c r="J24820" s="23" t="s">
        <v>33</v>
      </c>
      <c r="L24820" s="3" t="s">
        <v>35</v>
      </c>
      <c r="M24820" s="3"/>
    </row>
    <row r="24821" spans="1:13">
      <c r="A24821" s="5">
        <v>43328</v>
      </c>
      <c r="B24821" s="5">
        <v>43328</v>
      </c>
      <c r="C24821" s="4" t="s">
        <v>1400</v>
      </c>
      <c r="D24821" s="69">
        <f>VLOOKUP(C24821,Index[],2,FALSE)</f>
        <v>230</v>
      </c>
      <c r="H24821" t="s">
        <v>17</v>
      </c>
      <c r="I24821">
        <f>VLOOKUP(Table1[[#This Row],[trait_name]],Trait[],2,FALSE)</f>
        <v>17</v>
      </c>
      <c r="J24821" s="23" t="s">
        <v>33</v>
      </c>
      <c r="L24821" s="3" t="s">
        <v>34</v>
      </c>
      <c r="M24821" s="3"/>
    </row>
    <row r="24822" spans="1:13">
      <c r="A24822" s="5">
        <v>43328</v>
      </c>
      <c r="B24822" s="5">
        <v>43328</v>
      </c>
      <c r="C24822" s="4" t="s">
        <v>1400</v>
      </c>
      <c r="D24822" s="69">
        <f>VLOOKUP(C24822,Index[],2,FALSE)</f>
        <v>230</v>
      </c>
      <c r="I24822">
        <f>VLOOKUP(Table1[[#This Row],[trait_name]],Trait[],2,FALSE)</f>
        <v>18</v>
      </c>
      <c r="J24822" s="23" t="s">
        <v>37</v>
      </c>
      <c r="L24822" s="3"/>
      <c r="M24822" s="3"/>
    </row>
    <row r="24823" spans="1:13">
      <c r="A24823" s="5">
        <v>43328</v>
      </c>
      <c r="B24823" s="5">
        <v>43328</v>
      </c>
      <c r="C24823" s="4" t="s">
        <v>1400</v>
      </c>
      <c r="D24823" s="69">
        <f>VLOOKUP(C24823,Index[],2,FALSE)</f>
        <v>230</v>
      </c>
      <c r="H24823" t="s">
        <v>149</v>
      </c>
      <c r="I24823">
        <f>VLOOKUP(Table1[[#This Row],[trait_name]],Trait[],2,FALSE)</f>
        <v>19</v>
      </c>
      <c r="J24823" s="23" t="s">
        <v>38</v>
      </c>
      <c r="L24823" s="3" t="s">
        <v>156</v>
      </c>
      <c r="M24823" s="3"/>
    </row>
    <row r="24824" spans="1:13">
      <c r="A24824" s="5">
        <v>43328</v>
      </c>
      <c r="B24824" s="5">
        <v>43328</v>
      </c>
      <c r="C24824" s="4" t="s">
        <v>1400</v>
      </c>
      <c r="D24824" s="69">
        <f>VLOOKUP(C24824,Index[],2,FALSE)</f>
        <v>230</v>
      </c>
      <c r="H24824" t="s">
        <v>325</v>
      </c>
      <c r="I24824">
        <f>VLOOKUP(Table1[[#This Row],[trait_name]],Trait[],2,FALSE)</f>
        <v>19</v>
      </c>
      <c r="J24824" s="23" t="s">
        <v>38</v>
      </c>
      <c r="L24824" s="3" t="s">
        <v>157</v>
      </c>
      <c r="M24824" s="3"/>
    </row>
    <row r="24825" spans="1:13">
      <c r="A24825" s="5">
        <v>43328</v>
      </c>
      <c r="B24825" s="5">
        <v>43328</v>
      </c>
      <c r="C24825" s="4" t="s">
        <v>1400</v>
      </c>
      <c r="D24825" s="69">
        <f>VLOOKUP(C24825,Index[],2,FALSE)</f>
        <v>230</v>
      </c>
      <c r="I24825">
        <f>VLOOKUP(Table1[[#This Row],[trait_name]],Trait[],2,FALSE)</f>
        <v>19</v>
      </c>
      <c r="J24825" s="23" t="s">
        <v>38</v>
      </c>
      <c r="L24825" s="3"/>
      <c r="M24825" s="3"/>
    </row>
    <row r="24826" spans="1:13">
      <c r="A24826" s="5">
        <v>43328</v>
      </c>
      <c r="B24826" s="5">
        <v>43328</v>
      </c>
      <c r="C24826" s="4" t="s">
        <v>1400</v>
      </c>
      <c r="D24826" s="69">
        <f>VLOOKUP(C24826,Index[],2,FALSE)</f>
        <v>230</v>
      </c>
      <c r="H24826" t="s">
        <v>149</v>
      </c>
      <c r="I24826">
        <f>VLOOKUP(Table1[[#This Row],[trait_name]],Trait[],2,FALSE)</f>
        <v>20</v>
      </c>
      <c r="J24826" s="23" t="s">
        <v>41</v>
      </c>
      <c r="L24826" s="3" t="s">
        <v>158</v>
      </c>
      <c r="M24826" s="3"/>
    </row>
    <row r="24827" spans="1:13">
      <c r="A24827" s="5">
        <v>43328</v>
      </c>
      <c r="B24827" s="5">
        <v>43328</v>
      </c>
      <c r="C24827" s="4" t="s">
        <v>1400</v>
      </c>
      <c r="D24827" s="69">
        <f>VLOOKUP(C24827,Index[],2,FALSE)</f>
        <v>230</v>
      </c>
      <c r="I24827">
        <f>VLOOKUP(Table1[[#This Row],[trait_name]],Trait[],2,FALSE)</f>
        <v>20</v>
      </c>
      <c r="J24827" s="23" t="s">
        <v>41</v>
      </c>
      <c r="L24827" s="3"/>
      <c r="M24827" s="3"/>
    </row>
    <row r="24828" spans="1:13">
      <c r="A24828" s="5">
        <v>43328</v>
      </c>
      <c r="B24828" s="5">
        <v>43328</v>
      </c>
      <c r="C24828" s="4" t="s">
        <v>1400</v>
      </c>
      <c r="D24828" s="69">
        <f>VLOOKUP(C24828,Index[],2,FALSE)</f>
        <v>230</v>
      </c>
      <c r="I24828">
        <f>VLOOKUP(Table1[[#This Row],[trait_name]],Trait[],2,FALSE)</f>
        <v>20</v>
      </c>
      <c r="J24828" s="23" t="s">
        <v>41</v>
      </c>
      <c r="L24828" s="3"/>
      <c r="M24828" s="3"/>
    </row>
    <row r="24829" spans="1:13">
      <c r="A24829" s="5">
        <v>43328</v>
      </c>
      <c r="B24829" s="5">
        <v>43328</v>
      </c>
      <c r="C24829" s="4" t="s">
        <v>1400</v>
      </c>
      <c r="D24829" s="69">
        <f>VLOOKUP(C24829,Index[],2,FALSE)</f>
        <v>230</v>
      </c>
      <c r="H24829" t="s">
        <v>525</v>
      </c>
      <c r="I24829">
        <f>VLOOKUP(Table1[[#This Row],[trait_name]],Trait[],2,FALSE)</f>
        <v>21</v>
      </c>
      <c r="J24829" s="23" t="s">
        <v>43</v>
      </c>
      <c r="L24829" s="3" t="s">
        <v>44</v>
      </c>
      <c r="M24829" s="3"/>
    </row>
    <row r="24830" spans="1:13">
      <c r="A24830" s="5">
        <v>43328</v>
      </c>
      <c r="B24830" s="5">
        <v>43328</v>
      </c>
      <c r="C24830" s="4" t="s">
        <v>1400</v>
      </c>
      <c r="D24830" s="69">
        <f>VLOOKUP(C24830,Index[],2,FALSE)</f>
        <v>230</v>
      </c>
      <c r="H24830" t="s">
        <v>525</v>
      </c>
      <c r="I24830">
        <f>VLOOKUP(Table1[[#This Row],[trait_name]],Trait[],2,FALSE)</f>
        <v>21</v>
      </c>
      <c r="J24830" s="23" t="s">
        <v>43</v>
      </c>
      <c r="L24830" s="3" t="s">
        <v>45</v>
      </c>
      <c r="M24830" s="3"/>
    </row>
    <row r="24831" spans="1:13">
      <c r="A24831" s="5">
        <v>43328</v>
      </c>
      <c r="B24831" s="5">
        <v>43328</v>
      </c>
      <c r="C24831" s="4" t="s">
        <v>1400</v>
      </c>
      <c r="D24831" s="69">
        <f>VLOOKUP(C24831,Index[],2,FALSE)</f>
        <v>230</v>
      </c>
      <c r="I24831">
        <f>VLOOKUP(Table1[[#This Row],[trait_name]],Trait[],2,FALSE)</f>
        <v>21</v>
      </c>
      <c r="J24831" s="23" t="s">
        <v>43</v>
      </c>
      <c r="L24831" s="3"/>
      <c r="M24831" s="3"/>
    </row>
    <row r="24832" spans="1:13">
      <c r="A24832" s="5">
        <v>43328</v>
      </c>
      <c r="B24832" s="5">
        <v>43328</v>
      </c>
      <c r="C24832" s="4" t="s">
        <v>1400</v>
      </c>
      <c r="D24832" s="69">
        <f>VLOOKUP(C24832,Index[],2,FALSE)</f>
        <v>230</v>
      </c>
      <c r="H24832" t="s">
        <v>325</v>
      </c>
      <c r="I24832">
        <f>VLOOKUP(Table1[[#This Row],[trait_name]],Trait[],2,FALSE)</f>
        <v>22</v>
      </c>
      <c r="J24832" s="23" t="s">
        <v>47</v>
      </c>
      <c r="L24832" s="3" t="s">
        <v>162</v>
      </c>
      <c r="M24832" s="3"/>
    </row>
    <row r="24833" spans="1:13">
      <c r="A24833" s="5">
        <v>43328</v>
      </c>
      <c r="B24833" s="5">
        <v>43328</v>
      </c>
      <c r="C24833" s="4" t="s">
        <v>1400</v>
      </c>
      <c r="D24833" s="69">
        <f>VLOOKUP(C24833,Index[],2,FALSE)</f>
        <v>230</v>
      </c>
      <c r="H24833" t="s">
        <v>325</v>
      </c>
      <c r="I24833">
        <f>VLOOKUP(Table1[[#This Row],[trait_name]],Trait[],2,FALSE)</f>
        <v>22</v>
      </c>
      <c r="J24833" s="23" t="s">
        <v>47</v>
      </c>
      <c r="L24833" s="3" t="s">
        <v>128</v>
      </c>
      <c r="M24833" s="3"/>
    </row>
    <row r="24834" spans="1:13">
      <c r="A24834" s="5">
        <v>43328</v>
      </c>
      <c r="B24834" s="5">
        <v>43328</v>
      </c>
      <c r="C24834" s="4" t="s">
        <v>1400</v>
      </c>
      <c r="D24834" s="69">
        <f>VLOOKUP(C24834,Index[],2,FALSE)</f>
        <v>230</v>
      </c>
      <c r="I24834">
        <f>VLOOKUP(Table1[[#This Row],[trait_name]],Trait[],2,FALSE)</f>
        <v>22</v>
      </c>
      <c r="J24834" s="23" t="s">
        <v>47</v>
      </c>
      <c r="L24834" s="3"/>
      <c r="M24834" s="3"/>
    </row>
    <row r="24835" spans="1:13">
      <c r="A24835" s="5">
        <v>43328</v>
      </c>
      <c r="B24835" s="5">
        <v>43328</v>
      </c>
      <c r="C24835" s="4" t="s">
        <v>1400</v>
      </c>
      <c r="D24835" s="69">
        <f>VLOOKUP(C24835,Index[],2,FALSE)</f>
        <v>230</v>
      </c>
      <c r="H24835" t="s">
        <v>325</v>
      </c>
      <c r="I24835">
        <f>VLOOKUP(Table1[[#This Row],[trait_name]],Trait[],2,FALSE)</f>
        <v>23</v>
      </c>
      <c r="J24835" s="23" t="s">
        <v>49</v>
      </c>
      <c r="L24835" s="3" t="s">
        <v>213</v>
      </c>
      <c r="M24835" s="3"/>
    </row>
    <row r="24836" spans="1:13">
      <c r="A24836" s="5">
        <v>43328</v>
      </c>
      <c r="B24836" s="5">
        <v>43328</v>
      </c>
      <c r="C24836" s="4" t="s">
        <v>1400</v>
      </c>
      <c r="D24836" s="69">
        <f>VLOOKUP(C24836,Index[],2,FALSE)</f>
        <v>230</v>
      </c>
      <c r="H24836" t="s">
        <v>325</v>
      </c>
      <c r="I24836">
        <f>VLOOKUP(Table1[[#This Row],[trait_name]],Trait[],2,FALSE)</f>
        <v>23</v>
      </c>
      <c r="J24836" s="23" t="s">
        <v>49</v>
      </c>
      <c r="L24836" s="3" t="s">
        <v>214</v>
      </c>
      <c r="M24836" s="3"/>
    </row>
    <row r="24837" spans="1:13">
      <c r="A24837" s="5">
        <v>43328</v>
      </c>
      <c r="B24837" s="5">
        <v>43328</v>
      </c>
      <c r="C24837" s="4" t="s">
        <v>1400</v>
      </c>
      <c r="D24837" s="69">
        <f>VLOOKUP(C24837,Index[],2,FALSE)</f>
        <v>230</v>
      </c>
      <c r="H24837" t="s">
        <v>208</v>
      </c>
      <c r="I24837">
        <f>VLOOKUP(Table1[[#This Row],[trait_name]],Trait[],2,FALSE)</f>
        <v>23</v>
      </c>
      <c r="J24837" s="23" t="s">
        <v>49</v>
      </c>
      <c r="L24837" s="3" t="s">
        <v>40</v>
      </c>
      <c r="M24837" s="3"/>
    </row>
    <row r="24838" spans="1:13">
      <c r="A24838" s="5">
        <v>43328</v>
      </c>
      <c r="B24838" s="5">
        <v>43328</v>
      </c>
      <c r="C24838" s="4" t="s">
        <v>1400</v>
      </c>
      <c r="D24838" s="69">
        <f>VLOOKUP(C24838,Index[],2,FALSE)</f>
        <v>230</v>
      </c>
      <c r="H24838" t="s">
        <v>208</v>
      </c>
      <c r="I24838">
        <f>VLOOKUP(Table1[[#This Row],[trait_name]],Trait[],2,FALSE)</f>
        <v>23</v>
      </c>
      <c r="J24838" s="23" t="s">
        <v>49</v>
      </c>
      <c r="L24838" s="3" t="s">
        <v>39</v>
      </c>
      <c r="M24838" s="3"/>
    </row>
    <row r="24839" spans="1:13">
      <c r="A24839" s="5">
        <v>43328</v>
      </c>
      <c r="B24839" s="5">
        <v>43328</v>
      </c>
      <c r="C24839" s="4" t="s">
        <v>1400</v>
      </c>
      <c r="D24839" s="69">
        <f>VLOOKUP(C24839,Index[],2,FALSE)</f>
        <v>230</v>
      </c>
      <c r="I24839">
        <f>VLOOKUP(Table1[[#This Row],[trait_name]],Trait[],2,FALSE)</f>
        <v>23</v>
      </c>
      <c r="J24839" s="23" t="s">
        <v>49</v>
      </c>
      <c r="L24839" s="3"/>
      <c r="M24839" s="3"/>
    </row>
    <row r="24840" spans="1:13">
      <c r="A24840" s="5">
        <v>43328</v>
      </c>
      <c r="B24840" s="5">
        <v>43328</v>
      </c>
      <c r="C24840" s="4" t="s">
        <v>1400</v>
      </c>
      <c r="D24840" s="69">
        <f>VLOOKUP(C24840,Index[],2,FALSE)</f>
        <v>230</v>
      </c>
      <c r="I24840">
        <f>VLOOKUP(Table1[[#This Row],[trait_name]],Trait[],2,FALSE)</f>
        <v>23</v>
      </c>
      <c r="J24840" s="23" t="s">
        <v>49</v>
      </c>
      <c r="L24840" s="3"/>
      <c r="M24840" s="3"/>
    </row>
    <row r="24841" spans="1:13">
      <c r="A24841" s="5">
        <v>43328</v>
      </c>
      <c r="B24841" s="5">
        <v>43328</v>
      </c>
      <c r="C24841" s="4" t="s">
        <v>1400</v>
      </c>
      <c r="D24841" s="69">
        <f>VLOOKUP(C24841,Index[],2,FALSE)</f>
        <v>230</v>
      </c>
      <c r="H24841" t="s">
        <v>208</v>
      </c>
      <c r="I24841">
        <f>VLOOKUP(Table1[[#This Row],[trait_name]],Trait[],2,FALSE)</f>
        <v>24</v>
      </c>
      <c r="J24841" s="23" t="s">
        <v>53</v>
      </c>
      <c r="L24841" s="3" t="s">
        <v>310</v>
      </c>
      <c r="M24841" s="3"/>
    </row>
    <row r="24842" spans="1:13">
      <c r="A24842" s="5">
        <v>43328</v>
      </c>
      <c r="B24842" s="5">
        <v>43328</v>
      </c>
      <c r="C24842" s="4" t="s">
        <v>1400</v>
      </c>
      <c r="D24842" s="69">
        <f>VLOOKUP(C24842,Index[],2,FALSE)</f>
        <v>230</v>
      </c>
      <c r="H24842" t="s">
        <v>208</v>
      </c>
      <c r="I24842">
        <f>VLOOKUP(Table1[[#This Row],[trait_name]],Trait[],2,FALSE)</f>
        <v>24</v>
      </c>
      <c r="J24842" s="23" t="s">
        <v>53</v>
      </c>
      <c r="L24842" s="3" t="s">
        <v>347</v>
      </c>
      <c r="M24842" s="3"/>
    </row>
    <row r="24843" spans="1:13">
      <c r="A24843" s="5">
        <v>43328</v>
      </c>
      <c r="B24843" s="5">
        <v>43328</v>
      </c>
      <c r="C24843" s="4" t="s">
        <v>1400</v>
      </c>
      <c r="D24843" s="69">
        <f>VLOOKUP(C24843,Index[],2,FALSE)</f>
        <v>230</v>
      </c>
      <c r="H24843" t="s">
        <v>208</v>
      </c>
      <c r="I24843">
        <f>VLOOKUP(Table1[[#This Row],[trait_name]],Trait[],2,FALSE)</f>
        <v>24</v>
      </c>
      <c r="J24843" s="23" t="s">
        <v>53</v>
      </c>
      <c r="L24843" s="3" t="s">
        <v>311</v>
      </c>
      <c r="M24843" s="3"/>
    </row>
    <row r="24844" spans="1:13">
      <c r="A24844" s="5">
        <v>43328</v>
      </c>
      <c r="B24844" s="5">
        <v>43328</v>
      </c>
      <c r="C24844" s="4" t="s">
        <v>1400</v>
      </c>
      <c r="D24844" s="69">
        <f>VLOOKUP(C24844,Index[],2,FALSE)</f>
        <v>230</v>
      </c>
      <c r="H24844" t="s">
        <v>208</v>
      </c>
      <c r="I24844">
        <f>VLOOKUP(Table1[[#This Row],[trait_name]],Trait[],2,FALSE)</f>
        <v>25</v>
      </c>
      <c r="J24844" s="23" t="s">
        <v>57</v>
      </c>
      <c r="L24844" s="3" t="s">
        <v>23</v>
      </c>
      <c r="M24844" s="3"/>
    </row>
    <row r="24845" spans="1:13">
      <c r="A24845" s="5">
        <v>43328</v>
      </c>
      <c r="B24845" s="5">
        <v>43328</v>
      </c>
      <c r="C24845" s="4" t="s">
        <v>1400</v>
      </c>
      <c r="D24845" s="69">
        <f>VLOOKUP(C24845,Index[],2,FALSE)</f>
        <v>230</v>
      </c>
      <c r="H24845" t="s">
        <v>560</v>
      </c>
      <c r="I24845">
        <f>VLOOKUP(Table1[[#This Row],[trait_name]],Trait[],2,FALSE)</f>
        <v>26</v>
      </c>
      <c r="J24845" s="23" t="s">
        <v>58</v>
      </c>
      <c r="L24845" s="3" t="s">
        <v>480</v>
      </c>
      <c r="M24845" s="3"/>
    </row>
    <row r="24846" spans="1:13">
      <c r="A24846" s="5">
        <v>43328</v>
      </c>
      <c r="B24846" s="5">
        <v>43328</v>
      </c>
      <c r="C24846" s="4" t="s">
        <v>1400</v>
      </c>
      <c r="D24846" s="69">
        <f>VLOOKUP(C24846,Index[],2,FALSE)</f>
        <v>230</v>
      </c>
      <c r="H24846" t="s">
        <v>560</v>
      </c>
      <c r="I24846">
        <f>VLOOKUP(Table1[[#This Row],[trait_name]],Trait[],2,FALSE)</f>
        <v>26</v>
      </c>
      <c r="J24846" s="23" t="s">
        <v>58</v>
      </c>
      <c r="L24846" s="3" t="s">
        <v>269</v>
      </c>
      <c r="M24846" s="3"/>
    </row>
    <row r="24847" spans="1:13">
      <c r="A24847" s="5">
        <v>43328</v>
      </c>
      <c r="B24847" s="5">
        <v>43328</v>
      </c>
      <c r="C24847" s="4" t="s">
        <v>1400</v>
      </c>
      <c r="D24847" s="69">
        <f>VLOOKUP(C24847,Index[],2,FALSE)</f>
        <v>230</v>
      </c>
      <c r="H24847" t="s">
        <v>560</v>
      </c>
      <c r="I24847">
        <f>VLOOKUP(Table1[[#This Row],[trait_name]],Trait[],2,FALSE)</f>
        <v>26</v>
      </c>
      <c r="J24847" s="23" t="s">
        <v>58</v>
      </c>
      <c r="L24847" s="3" t="s">
        <v>59</v>
      </c>
      <c r="M24847" s="3"/>
    </row>
    <row r="24848" spans="1:13">
      <c r="B24848" s="5"/>
      <c r="C24848" s="4" t="s">
        <v>1400</v>
      </c>
      <c r="D24848" s="70">
        <f>VLOOKUP(C24848,Index[],2,FALSE)</f>
        <v>230</v>
      </c>
      <c r="H24848" t="s">
        <v>560</v>
      </c>
      <c r="J24848" s="23" t="s">
        <v>58</v>
      </c>
      <c r="L24848" s="3" t="s">
        <v>327</v>
      </c>
      <c r="M24848" s="3"/>
    </row>
    <row r="24849" spans="1:13">
      <c r="A24849" s="5">
        <v>43328</v>
      </c>
      <c r="B24849" s="5">
        <v>43328</v>
      </c>
      <c r="C24849" s="4" t="s">
        <v>1400</v>
      </c>
      <c r="D24849" s="69">
        <f>VLOOKUP(C24849,Index[],2,FALSE)</f>
        <v>230</v>
      </c>
      <c r="H24849" t="s">
        <v>208</v>
      </c>
      <c r="I24849">
        <f>VLOOKUP(Table1[[#This Row],[trait_name]],Trait[],2,FALSE)</f>
        <v>27</v>
      </c>
      <c r="J24849" s="23" t="s">
        <v>61</v>
      </c>
      <c r="L24849" s="3" t="s">
        <v>1300</v>
      </c>
      <c r="M24849" s="3"/>
    </row>
    <row r="24850" spans="1:13">
      <c r="A24850" s="5">
        <v>43328</v>
      </c>
      <c r="B24850" s="5">
        <v>43328</v>
      </c>
      <c r="C24850" s="4" t="s">
        <v>1400</v>
      </c>
      <c r="D24850" s="69">
        <f>VLOOKUP(C24850,Index[],2,FALSE)</f>
        <v>230</v>
      </c>
      <c r="H24850" t="s">
        <v>208</v>
      </c>
      <c r="I24850">
        <f>VLOOKUP(Table1[[#This Row],[trait_name]],Trait[],2,FALSE)</f>
        <v>28</v>
      </c>
      <c r="J24850" s="23" t="s">
        <v>62</v>
      </c>
      <c r="L24850" s="3">
        <v>30</v>
      </c>
      <c r="M24850" s="3"/>
    </row>
    <row r="24851" spans="1:13">
      <c r="A24851" s="5">
        <v>43328</v>
      </c>
      <c r="B24851" s="5">
        <v>43328</v>
      </c>
      <c r="C24851" s="4" t="s">
        <v>1400</v>
      </c>
      <c r="D24851" s="69">
        <f>VLOOKUP(C24851,Index[],2,FALSE)</f>
        <v>230</v>
      </c>
      <c r="H24851" t="s">
        <v>208</v>
      </c>
      <c r="I24851">
        <f>VLOOKUP(Table1[[#This Row],[trait_name]],Trait[],2,FALSE)</f>
        <v>29</v>
      </c>
      <c r="J24851" s="23" t="s">
        <v>63</v>
      </c>
      <c r="L24851" s="3">
        <v>20</v>
      </c>
      <c r="M24851" s="3"/>
    </row>
    <row r="24852" spans="1:13">
      <c r="A24852" s="5">
        <v>43328</v>
      </c>
      <c r="B24852" s="5">
        <v>43328</v>
      </c>
      <c r="C24852" s="4" t="s">
        <v>1400</v>
      </c>
      <c r="D24852" s="69">
        <f>VLOOKUP(C24852,Index[],2,FALSE)</f>
        <v>230</v>
      </c>
      <c r="I24852">
        <f>VLOOKUP(Table1[[#This Row],[trait_name]],Trait[],2,FALSE)</f>
        <v>30</v>
      </c>
      <c r="J24852" s="23" t="s">
        <v>64</v>
      </c>
      <c r="L24852" s="3"/>
      <c r="M24852" s="3"/>
    </row>
    <row r="24853" spans="1:13">
      <c r="A24853" s="5">
        <v>43328</v>
      </c>
      <c r="B24853" s="5">
        <v>43328</v>
      </c>
      <c r="C24853" s="4" t="s">
        <v>1400</v>
      </c>
      <c r="D24853" s="69">
        <f>VLOOKUP(C24853,Index[],2,FALSE)</f>
        <v>230</v>
      </c>
      <c r="H24853" t="s">
        <v>208</v>
      </c>
      <c r="I24853">
        <f>VLOOKUP(Table1[[#This Row],[trait_name]],Trait[],2,FALSE)</f>
        <v>31</v>
      </c>
      <c r="J24853" s="23" t="s">
        <v>65</v>
      </c>
      <c r="L24853" s="3">
        <v>5</v>
      </c>
      <c r="M24853" s="3"/>
    </row>
    <row r="24854" spans="1:13">
      <c r="A24854" s="5">
        <v>43328</v>
      </c>
      <c r="B24854" s="5">
        <v>43328</v>
      </c>
      <c r="C24854" s="4" t="s">
        <v>1400</v>
      </c>
      <c r="D24854" s="69">
        <f>VLOOKUP(C24854,Index[],2,FALSE)</f>
        <v>230</v>
      </c>
      <c r="H24854" t="s">
        <v>208</v>
      </c>
      <c r="I24854">
        <f>VLOOKUP(Table1[[#This Row],[trait_name]],Trait[],2,FALSE)</f>
        <v>32</v>
      </c>
      <c r="J24854" s="23" t="s">
        <v>66</v>
      </c>
      <c r="L24854" s="3">
        <v>10</v>
      </c>
      <c r="M24854" s="3"/>
    </row>
    <row r="24855" spans="1:13">
      <c r="A24855" s="5">
        <v>43328</v>
      </c>
      <c r="B24855" s="5">
        <v>43328</v>
      </c>
      <c r="C24855" s="4" t="s">
        <v>1400</v>
      </c>
      <c r="D24855" s="69">
        <f>VLOOKUP(C24855,Index[],2,FALSE)</f>
        <v>230</v>
      </c>
      <c r="I24855">
        <f>VLOOKUP(Table1[[#This Row],[trait_name]],Trait[],2,FALSE)</f>
        <v>33</v>
      </c>
      <c r="J24855" s="23" t="s">
        <v>67</v>
      </c>
      <c r="L24855" s="3"/>
      <c r="M24855" s="3"/>
    </row>
    <row r="24856" spans="1:13">
      <c r="A24856" s="5">
        <v>43328</v>
      </c>
      <c r="B24856" s="5">
        <v>43328</v>
      </c>
      <c r="C24856" s="4" t="s">
        <v>1400</v>
      </c>
      <c r="D24856" s="69">
        <f>VLOOKUP(C24856,Index[],2,FALSE)</f>
        <v>230</v>
      </c>
      <c r="H24856" t="s">
        <v>208</v>
      </c>
      <c r="I24856">
        <f>VLOOKUP(Table1[[#This Row],[trait_name]],Trait[],2,FALSE)</f>
        <v>34</v>
      </c>
      <c r="J24856" s="23" t="s">
        <v>68</v>
      </c>
      <c r="L24856" s="3">
        <v>5</v>
      </c>
      <c r="M24856" s="3"/>
    </row>
    <row r="24857" spans="1:13">
      <c r="A24857" s="5">
        <v>43328</v>
      </c>
      <c r="B24857" s="5">
        <v>43328</v>
      </c>
      <c r="C24857" s="4" t="s">
        <v>1400</v>
      </c>
      <c r="D24857" s="69">
        <f>VLOOKUP(C24857,Index[],2,FALSE)</f>
        <v>230</v>
      </c>
      <c r="H24857" t="s">
        <v>208</v>
      </c>
      <c r="I24857">
        <f>VLOOKUP(Table1[[#This Row],[trait_name]],Trait[],2,FALSE)</f>
        <v>35</v>
      </c>
      <c r="J24857" s="23" t="s">
        <v>166</v>
      </c>
      <c r="L24857" s="3" t="s">
        <v>167</v>
      </c>
      <c r="M24857" s="3"/>
    </row>
    <row r="24858" spans="1:13">
      <c r="A24858" s="5">
        <v>43328</v>
      </c>
      <c r="B24858" s="5">
        <v>43328</v>
      </c>
      <c r="C24858" s="4" t="s">
        <v>1400</v>
      </c>
      <c r="D24858" s="69">
        <f>VLOOKUP(C24858,Index[],2,FALSE)</f>
        <v>230</v>
      </c>
      <c r="I24858">
        <f>VLOOKUP(Table1[[#This Row],[trait_name]],Trait[],2,FALSE)</f>
        <v>35</v>
      </c>
      <c r="J24858" s="23" t="s">
        <v>166</v>
      </c>
      <c r="L24858" s="3"/>
      <c r="M24858" s="3"/>
    </row>
    <row r="24859" spans="1:13">
      <c r="A24859" s="5">
        <v>43328</v>
      </c>
      <c r="B24859" s="5">
        <v>43328</v>
      </c>
      <c r="C24859" s="4" t="s">
        <v>1400</v>
      </c>
      <c r="D24859" s="69">
        <f>VLOOKUP(C24859,Index[],2,FALSE)</f>
        <v>230</v>
      </c>
      <c r="H24859" t="s">
        <v>208</v>
      </c>
      <c r="I24859">
        <f>VLOOKUP(Table1[[#This Row],[trait_name]],Trait[],2,FALSE)</f>
        <v>36</v>
      </c>
      <c r="J24859" s="23" t="s">
        <v>69</v>
      </c>
      <c r="L24859" s="3" t="s">
        <v>329</v>
      </c>
      <c r="M24859" s="3"/>
    </row>
    <row r="24860" spans="1:13">
      <c r="A24860" s="5">
        <v>43328</v>
      </c>
      <c r="B24860" s="5">
        <v>43328</v>
      </c>
      <c r="C24860" s="4" t="s">
        <v>1400</v>
      </c>
      <c r="D24860" s="69">
        <f>VLOOKUP(C24860,Index[],2,FALSE)</f>
        <v>230</v>
      </c>
      <c r="H24860" t="s">
        <v>17</v>
      </c>
      <c r="I24860">
        <f>VLOOKUP(Table1[[#This Row],[trait_name]],Trait[],2,FALSE)</f>
        <v>36</v>
      </c>
      <c r="J24860" s="23" t="s">
        <v>69</v>
      </c>
      <c r="L24860" s="3" t="s">
        <v>217</v>
      </c>
      <c r="M24860" s="3"/>
    </row>
    <row r="24861" spans="1:13">
      <c r="A24861" s="5">
        <v>43328</v>
      </c>
      <c r="B24861" s="5">
        <v>43328</v>
      </c>
      <c r="C24861" s="4" t="s">
        <v>1400</v>
      </c>
      <c r="D24861" s="69">
        <f>VLOOKUP(C24861,Index[],2,FALSE)</f>
        <v>230</v>
      </c>
      <c r="I24861">
        <f>VLOOKUP(Table1[[#This Row],[trait_name]],Trait[],2,FALSE)</f>
        <v>37</v>
      </c>
      <c r="J24861" s="23" t="s">
        <v>170</v>
      </c>
      <c r="L24861" s="3"/>
      <c r="M24861" s="3"/>
    </row>
    <row r="24862" spans="1:13">
      <c r="A24862" s="5">
        <v>43328</v>
      </c>
      <c r="B24862" s="5">
        <v>43328</v>
      </c>
      <c r="C24862" s="4" t="s">
        <v>1400</v>
      </c>
      <c r="D24862" s="69">
        <f>VLOOKUP(C24862,Index[],2,FALSE)</f>
        <v>230</v>
      </c>
      <c r="H24862" t="s">
        <v>525</v>
      </c>
      <c r="I24862">
        <f>VLOOKUP(Table1[[#This Row],[trait_name]],Trait[],2,FALSE)</f>
        <v>38</v>
      </c>
      <c r="J24862" s="23" t="s">
        <v>72</v>
      </c>
      <c r="L24862" s="3" t="s">
        <v>252</v>
      </c>
      <c r="M24862" s="3"/>
    </row>
    <row r="24863" spans="1:13">
      <c r="A24863" s="5">
        <v>43328</v>
      </c>
      <c r="B24863" s="5">
        <v>43328</v>
      </c>
      <c r="C24863" s="4" t="s">
        <v>1400</v>
      </c>
      <c r="D24863" s="69">
        <f>VLOOKUP(C24863,Index[],2,FALSE)</f>
        <v>230</v>
      </c>
      <c r="I24863">
        <f>VLOOKUP(Table1[[#This Row],[trait_name]],Trait[],2,FALSE)</f>
        <v>38</v>
      </c>
      <c r="J24863" s="23" t="s">
        <v>72</v>
      </c>
      <c r="L24863" s="3"/>
      <c r="M24863" s="3"/>
    </row>
    <row r="24864" spans="1:13">
      <c r="A24864" s="5">
        <v>43328</v>
      </c>
      <c r="B24864" s="5">
        <v>43328</v>
      </c>
      <c r="C24864" s="4" t="s">
        <v>1400</v>
      </c>
      <c r="D24864" s="69">
        <f>VLOOKUP(C24864,Index[],2,FALSE)</f>
        <v>230</v>
      </c>
      <c r="H24864" t="s">
        <v>525</v>
      </c>
      <c r="I24864">
        <f>VLOOKUP(Table1[[#This Row],[trait_name]],Trait[],2,FALSE)</f>
        <v>39</v>
      </c>
      <c r="J24864" s="23" t="s">
        <v>74</v>
      </c>
      <c r="L24864" s="3" t="s">
        <v>75</v>
      </c>
      <c r="M24864" s="3"/>
    </row>
    <row r="24865" spans="1:13">
      <c r="A24865" s="5">
        <v>43328</v>
      </c>
      <c r="B24865" s="5">
        <v>43328</v>
      </c>
      <c r="C24865" s="4" t="s">
        <v>1400</v>
      </c>
      <c r="D24865" s="69">
        <f>VLOOKUP(C24865,Index[],2,FALSE)</f>
        <v>230</v>
      </c>
      <c r="I24865">
        <f>VLOOKUP(Table1[[#This Row],[trait_name]],Trait[],2,FALSE)</f>
        <v>39</v>
      </c>
      <c r="J24865" s="23" t="s">
        <v>74</v>
      </c>
      <c r="L24865" s="3"/>
      <c r="M24865" s="3"/>
    </row>
    <row r="24866" spans="1:13">
      <c r="A24866" s="5">
        <v>43328</v>
      </c>
      <c r="B24866" s="5">
        <v>43328</v>
      </c>
      <c r="C24866" s="4" t="s">
        <v>1400</v>
      </c>
      <c r="D24866" s="69">
        <f>VLOOKUP(C24866,Index[],2,FALSE)</f>
        <v>230</v>
      </c>
      <c r="H24866" t="s">
        <v>325</v>
      </c>
      <c r="I24866">
        <f>VLOOKUP(Table1[[#This Row],[trait_name]],Trait[],2,FALSE)</f>
        <v>40</v>
      </c>
      <c r="J24866" s="23" t="s">
        <v>76</v>
      </c>
      <c r="L24866" s="3" t="s">
        <v>293</v>
      </c>
      <c r="M24866" s="3"/>
    </row>
    <row r="24867" spans="1:13">
      <c r="A24867" s="5">
        <v>43328</v>
      </c>
      <c r="B24867" s="5">
        <v>43328</v>
      </c>
      <c r="C24867" s="4" t="s">
        <v>1400</v>
      </c>
      <c r="D24867" s="69">
        <f>VLOOKUP(C24867,Index[],2,FALSE)</f>
        <v>230</v>
      </c>
      <c r="H24867" t="s">
        <v>325</v>
      </c>
      <c r="I24867">
        <f>VLOOKUP(Table1[[#This Row],[trait_name]],Trait[],2,FALSE)</f>
        <v>40</v>
      </c>
      <c r="J24867" s="23" t="s">
        <v>76</v>
      </c>
      <c r="L24867" s="3" t="s">
        <v>223</v>
      </c>
      <c r="M24867" s="3"/>
    </row>
    <row r="24868" spans="1:13">
      <c r="A24868" s="5">
        <v>43328</v>
      </c>
      <c r="B24868" s="5">
        <v>43328</v>
      </c>
      <c r="C24868" s="4" t="s">
        <v>1400</v>
      </c>
      <c r="D24868" s="69">
        <f>VLOOKUP(C24868,Index[],2,FALSE)</f>
        <v>230</v>
      </c>
      <c r="H24868" t="s">
        <v>325</v>
      </c>
      <c r="I24868">
        <f>VLOOKUP(Table1[[#This Row],[trait_name]],Trait[],2,FALSE)</f>
        <v>40</v>
      </c>
      <c r="J24868" s="23" t="s">
        <v>76</v>
      </c>
      <c r="L24868" s="3" t="s">
        <v>1268</v>
      </c>
      <c r="M24868" s="3"/>
    </row>
    <row r="24869" spans="1:13">
      <c r="A24869" s="5">
        <v>43328</v>
      </c>
      <c r="B24869" s="5">
        <v>43328</v>
      </c>
      <c r="C24869" s="4" t="s">
        <v>1400</v>
      </c>
      <c r="D24869" s="69">
        <f>VLOOKUP(C24869,Index[],2,FALSE)</f>
        <v>230</v>
      </c>
      <c r="I24869">
        <f>VLOOKUP(Table1[[#This Row],[trait_name]],Trait[],2,FALSE)</f>
        <v>40</v>
      </c>
      <c r="J24869" s="23" t="s">
        <v>76</v>
      </c>
      <c r="L24869" s="3"/>
      <c r="M24869" s="3"/>
    </row>
    <row r="24870" spans="1:13">
      <c r="A24870" s="5">
        <v>43328</v>
      </c>
      <c r="B24870" s="5">
        <v>43328</v>
      </c>
      <c r="C24870" s="4" t="s">
        <v>1400</v>
      </c>
      <c r="D24870" s="69">
        <f>VLOOKUP(C24870,Index[],2,FALSE)</f>
        <v>230</v>
      </c>
      <c r="H24870" t="s">
        <v>208</v>
      </c>
      <c r="I24870">
        <f>VLOOKUP(Table1[[#This Row],[trait_name]],Trait[],2,FALSE)</f>
        <v>41</v>
      </c>
      <c r="J24870" s="23" t="s">
        <v>78</v>
      </c>
      <c r="L24870" s="3" t="s">
        <v>356</v>
      </c>
      <c r="M24870" s="3"/>
    </row>
    <row r="24871" spans="1:13">
      <c r="A24871" s="5">
        <v>43328</v>
      </c>
      <c r="B24871" s="5">
        <v>43328</v>
      </c>
      <c r="C24871" s="4" t="s">
        <v>1400</v>
      </c>
      <c r="D24871" s="69">
        <f>VLOOKUP(C24871,Index[],2,FALSE)</f>
        <v>230</v>
      </c>
      <c r="H24871" t="s">
        <v>325</v>
      </c>
      <c r="I24871">
        <f>VLOOKUP(Table1[[#This Row],[trait_name]],Trait[],2,FALSE)</f>
        <v>41</v>
      </c>
      <c r="J24871" s="23" t="s">
        <v>78</v>
      </c>
      <c r="L24871" s="3" t="s">
        <v>272</v>
      </c>
      <c r="M24871" s="3"/>
    </row>
    <row r="24872" spans="1:13">
      <c r="A24872" s="5">
        <v>43328</v>
      </c>
      <c r="B24872" s="5">
        <v>43328</v>
      </c>
      <c r="C24872" s="4" t="s">
        <v>1400</v>
      </c>
      <c r="D24872" s="69">
        <f>VLOOKUP(C24872,Index[],2,FALSE)</f>
        <v>230</v>
      </c>
      <c r="H24872" t="s">
        <v>208</v>
      </c>
      <c r="I24872">
        <f>VLOOKUP(Table1[[#This Row],[trait_name]],Trait[],2,FALSE)</f>
        <v>41</v>
      </c>
      <c r="J24872" s="23" t="s">
        <v>78</v>
      </c>
      <c r="L24872" s="3" t="s">
        <v>332</v>
      </c>
      <c r="M24872" s="3"/>
    </row>
    <row r="24873" spans="1:13">
      <c r="A24873" s="5">
        <v>43328</v>
      </c>
      <c r="B24873" s="5">
        <v>43328</v>
      </c>
      <c r="C24873" s="4" t="s">
        <v>1400</v>
      </c>
      <c r="D24873" s="69">
        <f>VLOOKUP(C24873,Index[],2,FALSE)</f>
        <v>230</v>
      </c>
      <c r="I24873">
        <f>VLOOKUP(Table1[[#This Row],[trait_name]],Trait[],2,FALSE)</f>
        <v>41</v>
      </c>
      <c r="J24873" s="23" t="s">
        <v>78</v>
      </c>
      <c r="L24873" s="3"/>
      <c r="M24873" s="3"/>
    </row>
    <row r="24874" spans="1:13">
      <c r="A24874" s="5">
        <v>43328</v>
      </c>
      <c r="B24874" s="5">
        <v>43328</v>
      </c>
      <c r="C24874" s="4" t="s">
        <v>1400</v>
      </c>
      <c r="D24874" s="69">
        <f>VLOOKUP(C24874,Index[],2,FALSE)</f>
        <v>230</v>
      </c>
      <c r="H24874" t="s">
        <v>208</v>
      </c>
      <c r="I24874">
        <f>VLOOKUP(Table1[[#This Row],[trait_name]],Trait[],2,FALSE)</f>
        <v>42</v>
      </c>
      <c r="J24874" s="23" t="s">
        <v>82</v>
      </c>
      <c r="L24874" s="3" t="s">
        <v>313</v>
      </c>
      <c r="M24874" s="3"/>
    </row>
    <row r="24875" spans="1:13">
      <c r="A24875" s="5">
        <v>43328</v>
      </c>
      <c r="B24875" s="5">
        <v>43328</v>
      </c>
      <c r="C24875" s="4" t="s">
        <v>1400</v>
      </c>
      <c r="D24875" s="69">
        <f>VLOOKUP(C24875,Index[],2,FALSE)</f>
        <v>230</v>
      </c>
      <c r="H24875" t="s">
        <v>208</v>
      </c>
      <c r="I24875">
        <f>VLOOKUP(Table1[[#This Row],[trait_name]],Trait[],2,FALSE)</f>
        <v>42</v>
      </c>
      <c r="J24875" s="23" t="s">
        <v>82</v>
      </c>
      <c r="L24875" s="3" t="s">
        <v>572</v>
      </c>
      <c r="M24875" s="3"/>
    </row>
    <row r="24876" spans="1:13">
      <c r="A24876" s="5">
        <v>43328</v>
      </c>
      <c r="B24876" s="5">
        <v>43328</v>
      </c>
      <c r="C24876" s="4" t="s">
        <v>1400</v>
      </c>
      <c r="D24876" s="69">
        <f>VLOOKUP(C24876,Index[],2,FALSE)</f>
        <v>230</v>
      </c>
      <c r="H24876" t="s">
        <v>208</v>
      </c>
      <c r="I24876">
        <f>VLOOKUP(Table1[[#This Row],[trait_name]],Trait[],2,FALSE)</f>
        <v>43</v>
      </c>
      <c r="J24876" s="23" t="s">
        <v>86</v>
      </c>
      <c r="L24876" s="3" t="s">
        <v>182</v>
      </c>
      <c r="M24876" s="3"/>
    </row>
    <row r="24877" spans="1:13">
      <c r="A24877" s="5">
        <v>43328</v>
      </c>
      <c r="B24877" s="5">
        <v>43328</v>
      </c>
      <c r="C24877" s="4" t="s">
        <v>1400</v>
      </c>
      <c r="D24877" s="69">
        <f>VLOOKUP(C24877,Index[],2,FALSE)</f>
        <v>230</v>
      </c>
      <c r="I24877">
        <f>VLOOKUP(Table1[[#This Row],[trait_name]],Trait[],2,FALSE)</f>
        <v>43</v>
      </c>
      <c r="J24877" s="23" t="s">
        <v>86</v>
      </c>
      <c r="L24877" s="3"/>
      <c r="M24877" s="3"/>
    </row>
    <row r="24878" spans="1:13">
      <c r="A24878" s="5">
        <v>43328</v>
      </c>
      <c r="B24878" s="5">
        <v>43328</v>
      </c>
      <c r="C24878" s="4" t="s">
        <v>1400</v>
      </c>
      <c r="D24878" s="69">
        <f>VLOOKUP(C24878,Index[],2,FALSE)</f>
        <v>230</v>
      </c>
      <c r="I24878">
        <f>VLOOKUP(Table1[[#This Row],[trait_name]],Trait[],2,FALSE)</f>
        <v>43</v>
      </c>
      <c r="J24878" s="23" t="s">
        <v>86</v>
      </c>
      <c r="L24878" s="3"/>
      <c r="M24878" s="3"/>
    </row>
    <row r="24879" spans="1:13">
      <c r="A24879" s="5">
        <v>43328</v>
      </c>
      <c r="B24879" s="5">
        <v>43328</v>
      </c>
      <c r="C24879" s="4" t="s">
        <v>1400</v>
      </c>
      <c r="D24879" s="69">
        <f>VLOOKUP(C24879,Index[],2,FALSE)</f>
        <v>230</v>
      </c>
      <c r="H24879" t="s">
        <v>325</v>
      </c>
      <c r="I24879">
        <f>VLOOKUP(Table1[[#This Row],[trait_name]],Trait[],2,FALSE)</f>
        <v>44</v>
      </c>
      <c r="J24879" s="23" t="s">
        <v>88</v>
      </c>
      <c r="L24879" s="3" t="s">
        <v>89</v>
      </c>
      <c r="M24879" s="3"/>
    </row>
    <row r="24880" spans="1:13">
      <c r="A24880" s="5">
        <v>43328</v>
      </c>
      <c r="B24880" s="5">
        <v>43328</v>
      </c>
      <c r="C24880" s="4" t="s">
        <v>1400</v>
      </c>
      <c r="D24880" s="69">
        <f>VLOOKUP(C24880,Index[],2,FALSE)</f>
        <v>230</v>
      </c>
      <c r="I24880">
        <f>VLOOKUP(Table1[[#This Row],[trait_name]],Trait[],2,FALSE)</f>
        <v>44</v>
      </c>
      <c r="J24880" s="23" t="s">
        <v>88</v>
      </c>
      <c r="L24880" s="3"/>
      <c r="M24880" s="3"/>
    </row>
    <row r="24881" spans="1:13">
      <c r="A24881" s="5">
        <v>43328</v>
      </c>
      <c r="B24881" s="5">
        <v>43328</v>
      </c>
      <c r="C24881" s="4" t="s">
        <v>1400</v>
      </c>
      <c r="D24881" s="69">
        <f>VLOOKUP(C24881,Index[],2,FALSE)</f>
        <v>230</v>
      </c>
      <c r="I24881">
        <f>VLOOKUP(Table1[[#This Row],[trait_name]],Trait[],2,FALSE)</f>
        <v>44</v>
      </c>
      <c r="J24881" s="23" t="s">
        <v>88</v>
      </c>
      <c r="L24881" s="3"/>
      <c r="M24881" s="3"/>
    </row>
    <row r="24882" spans="1:13">
      <c r="A24882" s="5">
        <v>43328</v>
      </c>
      <c r="B24882" s="5">
        <v>43328</v>
      </c>
      <c r="C24882" s="4" t="s">
        <v>1400</v>
      </c>
      <c r="D24882" s="69">
        <f>VLOOKUP(C24882,Index[],2,FALSE)</f>
        <v>230</v>
      </c>
      <c r="H24882" t="s">
        <v>325</v>
      </c>
      <c r="I24882">
        <f>VLOOKUP(Table1[[#This Row],[trait_name]],Trait[],2,FALSE)</f>
        <v>45</v>
      </c>
      <c r="J24882" s="23" t="s">
        <v>92</v>
      </c>
      <c r="L24882" s="3" t="s">
        <v>96</v>
      </c>
      <c r="M24882" s="3"/>
    </row>
    <row r="24883" spans="1:13">
      <c r="A24883" s="5">
        <v>43328</v>
      </c>
      <c r="B24883" s="5">
        <v>43328</v>
      </c>
      <c r="C24883" s="4" t="s">
        <v>1400</v>
      </c>
      <c r="D24883" s="69">
        <f>VLOOKUP(C24883,Index[],2,FALSE)</f>
        <v>230</v>
      </c>
      <c r="H24883" t="s">
        <v>325</v>
      </c>
      <c r="I24883">
        <f>VLOOKUP(Table1[[#This Row],[trait_name]],Trait[],2,FALSE)</f>
        <v>45</v>
      </c>
      <c r="J24883" s="23" t="s">
        <v>92</v>
      </c>
      <c r="L24883" s="3" t="s">
        <v>93</v>
      </c>
      <c r="M24883" s="3"/>
    </row>
    <row r="24884" spans="1:13">
      <c r="A24884" s="5">
        <v>43328</v>
      </c>
      <c r="B24884" s="5">
        <v>43328</v>
      </c>
      <c r="C24884" s="4" t="s">
        <v>1400</v>
      </c>
      <c r="D24884" s="69">
        <f>VLOOKUP(C24884,Index[],2,FALSE)</f>
        <v>230</v>
      </c>
      <c r="H24884" t="s">
        <v>325</v>
      </c>
      <c r="I24884">
        <f>VLOOKUP(Table1[[#This Row],[trait_name]],Trait[],2,FALSE)</f>
        <v>45</v>
      </c>
      <c r="J24884" s="23" t="s">
        <v>92</v>
      </c>
      <c r="L24884" s="3" t="s">
        <v>618</v>
      </c>
      <c r="M24884" s="3"/>
    </row>
    <row r="24885" spans="1:13">
      <c r="A24885" s="5">
        <v>43328</v>
      </c>
      <c r="B24885" s="5">
        <v>43328</v>
      </c>
      <c r="C24885" s="4" t="s">
        <v>1400</v>
      </c>
      <c r="D24885" s="69">
        <f>VLOOKUP(C24885,Index[],2,FALSE)</f>
        <v>230</v>
      </c>
      <c r="I24885">
        <f>VLOOKUP(Table1[[#This Row],[trait_name]],Trait[],2,FALSE)</f>
        <v>45</v>
      </c>
      <c r="J24885" s="23" t="s">
        <v>92</v>
      </c>
      <c r="L24885" s="3"/>
      <c r="M24885" s="3"/>
    </row>
    <row r="24886" spans="1:13">
      <c r="A24886" s="5">
        <v>43328</v>
      </c>
      <c r="B24886" s="5">
        <v>43328</v>
      </c>
      <c r="C24886" s="4" t="s">
        <v>1400</v>
      </c>
      <c r="D24886" s="69">
        <f>VLOOKUP(C24886,Index[],2,FALSE)</f>
        <v>230</v>
      </c>
      <c r="I24886">
        <f>VLOOKUP(Table1[[#This Row],[trait_name]],Trait[],2,FALSE)</f>
        <v>45</v>
      </c>
      <c r="J24886" s="23" t="s">
        <v>92</v>
      </c>
      <c r="L24886" s="3"/>
      <c r="M24886" s="3"/>
    </row>
    <row r="24887" spans="1:13">
      <c r="A24887" s="5">
        <v>43328</v>
      </c>
      <c r="B24887" s="5">
        <v>43328</v>
      </c>
      <c r="C24887" s="4" t="s">
        <v>1400</v>
      </c>
      <c r="D24887" s="69">
        <f>VLOOKUP(C24887,Index[],2,FALSE)</f>
        <v>230</v>
      </c>
      <c r="I24887">
        <f>VLOOKUP(Table1[[#This Row],[trait_name]],Trait[],2,FALSE)</f>
        <v>45</v>
      </c>
      <c r="J24887" s="23" t="s">
        <v>92</v>
      </c>
      <c r="L24887" s="3"/>
      <c r="M24887" s="3"/>
    </row>
    <row r="24888" spans="1:13">
      <c r="A24888" s="5">
        <v>43328</v>
      </c>
      <c r="B24888" s="5">
        <v>43328</v>
      </c>
      <c r="C24888" s="4" t="s">
        <v>1400</v>
      </c>
      <c r="D24888" s="69">
        <f>VLOOKUP(C24888,Index[],2,FALSE)</f>
        <v>230</v>
      </c>
      <c r="I24888">
        <f>VLOOKUP(Table1[[#This Row],[trait_name]],Trait[],2,FALSE)</f>
        <v>45</v>
      </c>
      <c r="J24888" s="23" t="s">
        <v>92</v>
      </c>
      <c r="L24888" s="3"/>
      <c r="M24888" s="3"/>
    </row>
    <row r="24889" spans="1:13">
      <c r="A24889" s="5">
        <v>43328</v>
      </c>
      <c r="B24889" s="5">
        <v>43328</v>
      </c>
      <c r="C24889" s="4" t="s">
        <v>1400</v>
      </c>
      <c r="D24889" s="69">
        <f>VLOOKUP(C24889,Index[],2,FALSE)</f>
        <v>230</v>
      </c>
      <c r="H24889" t="s">
        <v>208</v>
      </c>
      <c r="I24889">
        <f>VLOOKUP(Table1[[#This Row],[trait_name]],Trait[],2,FALSE)</f>
        <v>46</v>
      </c>
      <c r="J24889" s="23" t="s">
        <v>97</v>
      </c>
      <c r="L24889" s="3" t="s">
        <v>108</v>
      </c>
      <c r="M24889" s="3"/>
    </row>
    <row r="24890" spans="1:13">
      <c r="A24890" s="5">
        <v>43328</v>
      </c>
      <c r="B24890" s="5">
        <v>43328</v>
      </c>
      <c r="C24890" s="4" t="s">
        <v>1400</v>
      </c>
      <c r="D24890" s="69">
        <f>VLOOKUP(C24890,Index[],2,FALSE)</f>
        <v>230</v>
      </c>
      <c r="H24890" t="s">
        <v>208</v>
      </c>
      <c r="I24890">
        <f>VLOOKUP(Table1[[#This Row],[trait_name]],Trait[],2,FALSE)</f>
        <v>46</v>
      </c>
      <c r="J24890" s="23" t="s">
        <v>97</v>
      </c>
      <c r="L24890" s="3" t="s">
        <v>1257</v>
      </c>
      <c r="M24890" s="3"/>
    </row>
    <row r="24891" spans="1:13">
      <c r="A24891" s="5">
        <v>43328</v>
      </c>
      <c r="B24891" s="5">
        <v>43328</v>
      </c>
      <c r="C24891" s="4" t="s">
        <v>1400</v>
      </c>
      <c r="D24891" s="69">
        <f>VLOOKUP(C24891,Index[],2,FALSE)</f>
        <v>230</v>
      </c>
      <c r="H24891" t="s">
        <v>208</v>
      </c>
      <c r="I24891">
        <f>VLOOKUP(Table1[[#This Row],[trait_name]],Trait[],2,FALSE)</f>
        <v>46</v>
      </c>
      <c r="J24891" s="23" t="s">
        <v>97</v>
      </c>
      <c r="L24891" s="3" t="s">
        <v>98</v>
      </c>
      <c r="M24891" s="3"/>
    </row>
    <row r="24892" spans="1:13">
      <c r="A24892" s="5">
        <v>43328</v>
      </c>
      <c r="B24892" s="5">
        <v>43328</v>
      </c>
      <c r="C24892" s="4" t="s">
        <v>1400</v>
      </c>
      <c r="D24892" s="69">
        <f>VLOOKUP(C24892,Index[],2,FALSE)</f>
        <v>230</v>
      </c>
      <c r="I24892">
        <f>VLOOKUP(Table1[[#This Row],[trait_name]],Trait[],2,FALSE)</f>
        <v>46</v>
      </c>
      <c r="J24892" s="23" t="s">
        <v>97</v>
      </c>
      <c r="L24892" s="3"/>
      <c r="M24892" s="3"/>
    </row>
    <row r="24893" spans="1:13">
      <c r="A24893" s="5">
        <v>43328</v>
      </c>
      <c r="B24893" s="5">
        <v>43328</v>
      </c>
      <c r="C24893" s="4" t="s">
        <v>1400</v>
      </c>
      <c r="D24893" s="69">
        <f>VLOOKUP(C24893,Index[],2,FALSE)</f>
        <v>230</v>
      </c>
      <c r="H24893" t="s">
        <v>208</v>
      </c>
      <c r="I24893">
        <f>VLOOKUP(Table1[[#This Row],[trait_name]],Trait[],2,FALSE)</f>
        <v>47</v>
      </c>
      <c r="J24893" s="23" t="s">
        <v>99</v>
      </c>
      <c r="L24893" s="3" t="s">
        <v>100</v>
      </c>
      <c r="M24893" s="3"/>
    </row>
    <row r="24894" spans="1:13">
      <c r="A24894" s="5">
        <v>43328</v>
      </c>
      <c r="B24894" s="5">
        <v>43328</v>
      </c>
      <c r="C24894" s="4" t="s">
        <v>1400</v>
      </c>
      <c r="D24894" s="69">
        <f>VLOOKUP(C24894,Index[],2,FALSE)</f>
        <v>230</v>
      </c>
      <c r="I24894">
        <f>VLOOKUP(Table1[[#This Row],[trait_name]],Trait[],2,FALSE)</f>
        <v>47</v>
      </c>
      <c r="J24894" s="23" t="s">
        <v>99</v>
      </c>
      <c r="L24894" s="3"/>
      <c r="M24894" s="3"/>
    </row>
    <row r="24895" spans="1:13">
      <c r="A24895" s="5">
        <v>43328</v>
      </c>
      <c r="B24895" s="5">
        <v>43328</v>
      </c>
      <c r="C24895" s="4" t="s">
        <v>1400</v>
      </c>
      <c r="D24895" s="69">
        <f>VLOOKUP(C24895,Index[],2,FALSE)</f>
        <v>230</v>
      </c>
      <c r="I24895">
        <f>VLOOKUP(Table1[[#This Row],[trait_name]],Trait[],2,FALSE)</f>
        <v>47</v>
      </c>
      <c r="J24895" s="23" t="s">
        <v>99</v>
      </c>
      <c r="L24895" s="3"/>
      <c r="M24895" s="3"/>
    </row>
    <row r="24896" spans="1:13">
      <c r="A24896" s="5">
        <v>43328</v>
      </c>
      <c r="B24896" s="5">
        <v>43328</v>
      </c>
      <c r="C24896" s="4" t="s">
        <v>1400</v>
      </c>
      <c r="D24896" s="69">
        <f>VLOOKUP(C24896,Index[],2,FALSE)</f>
        <v>230</v>
      </c>
      <c r="H24896" t="s">
        <v>208</v>
      </c>
      <c r="I24896">
        <f>VLOOKUP(Table1[[#This Row],[trait_name]],Trait[],2,FALSE)</f>
        <v>48</v>
      </c>
      <c r="J24896" s="23" t="s">
        <v>101</v>
      </c>
      <c r="L24896" s="3" t="s">
        <v>229</v>
      </c>
      <c r="M24896" s="3"/>
    </row>
    <row r="24897" spans="1:13">
      <c r="A24897" s="5">
        <v>43328</v>
      </c>
      <c r="B24897" s="5">
        <v>43328</v>
      </c>
      <c r="C24897" s="4" t="s">
        <v>1400</v>
      </c>
      <c r="D24897" s="69">
        <f>VLOOKUP(C24897,Index[],2,FALSE)</f>
        <v>230</v>
      </c>
      <c r="H24897" t="s">
        <v>208</v>
      </c>
      <c r="I24897">
        <f>VLOOKUP(Table1[[#This Row],[trait_name]],Trait[],2,FALSE)</f>
        <v>48</v>
      </c>
      <c r="J24897" s="23" t="s">
        <v>101</v>
      </c>
      <c r="L24897" s="3" t="s">
        <v>102</v>
      </c>
      <c r="M24897" s="3"/>
    </row>
    <row r="24898" spans="1:13">
      <c r="A24898" s="5">
        <v>43328</v>
      </c>
      <c r="B24898" s="5">
        <v>43328</v>
      </c>
      <c r="C24898" s="4" t="s">
        <v>1400</v>
      </c>
      <c r="D24898" s="69">
        <f>VLOOKUP(C24898,Index[],2,FALSE)</f>
        <v>230</v>
      </c>
      <c r="H24898" t="s">
        <v>208</v>
      </c>
      <c r="I24898">
        <f>VLOOKUP(Table1[[#This Row],[trait_name]],Trait[],2,FALSE)</f>
        <v>48</v>
      </c>
      <c r="J24898" s="23" t="s">
        <v>101</v>
      </c>
      <c r="L24898" s="3" t="s">
        <v>971</v>
      </c>
      <c r="M24898" s="3"/>
    </row>
    <row r="24899" spans="1:13">
      <c r="A24899" s="5">
        <v>43328</v>
      </c>
      <c r="B24899" s="5">
        <v>43328</v>
      </c>
      <c r="C24899" s="4" t="s">
        <v>1400</v>
      </c>
      <c r="D24899" s="69">
        <f>VLOOKUP(C24899,Index[],2,FALSE)</f>
        <v>230</v>
      </c>
      <c r="H24899" t="s">
        <v>208</v>
      </c>
      <c r="I24899">
        <f>VLOOKUP(Table1[[#This Row],[trait_name]],Trait[],2,FALSE)</f>
        <v>49</v>
      </c>
      <c r="J24899" s="23" t="s">
        <v>104</v>
      </c>
      <c r="L24899" s="3" t="s">
        <v>108</v>
      </c>
      <c r="M24899" s="3"/>
    </row>
    <row r="24900" spans="1:13">
      <c r="A24900" s="5">
        <v>43328</v>
      </c>
      <c r="B24900" s="5">
        <v>43328</v>
      </c>
      <c r="C24900" s="4" t="s">
        <v>1400</v>
      </c>
      <c r="D24900" s="69">
        <f>VLOOKUP(C24900,Index[],2,FALSE)</f>
        <v>230</v>
      </c>
      <c r="I24900">
        <f>VLOOKUP(Table1[[#This Row],[trait_name]],Trait[],2,FALSE)</f>
        <v>49</v>
      </c>
      <c r="J24900" s="23" t="s">
        <v>104</v>
      </c>
      <c r="L24900" s="3"/>
      <c r="M24900" s="3"/>
    </row>
    <row r="24901" spans="1:13">
      <c r="A24901" s="5">
        <v>43328</v>
      </c>
      <c r="B24901" s="5">
        <v>43328</v>
      </c>
      <c r="C24901" s="4" t="s">
        <v>1400</v>
      </c>
      <c r="D24901" s="69">
        <f>VLOOKUP(C24901,Index[],2,FALSE)</f>
        <v>230</v>
      </c>
      <c r="I24901">
        <f>VLOOKUP(Table1[[#This Row],[trait_name]],Trait[],2,FALSE)</f>
        <v>49</v>
      </c>
      <c r="J24901" s="23" t="s">
        <v>104</v>
      </c>
      <c r="L24901" s="3"/>
      <c r="M24901" s="3"/>
    </row>
    <row r="24902" spans="1:13">
      <c r="A24902" s="5">
        <v>43328</v>
      </c>
      <c r="B24902" s="5">
        <v>43328</v>
      </c>
      <c r="C24902" s="4" t="s">
        <v>1400</v>
      </c>
      <c r="D24902" s="69">
        <f>VLOOKUP(C24902,Index[],2,FALSE)</f>
        <v>230</v>
      </c>
      <c r="I24902">
        <f>VLOOKUP(Table1[[#This Row],[trait_name]],Trait[],2,FALSE)</f>
        <v>50</v>
      </c>
      <c r="J24902" s="23" t="s">
        <v>106</v>
      </c>
      <c r="L24902" s="3"/>
      <c r="M24902" s="3"/>
    </row>
    <row r="24903" spans="1:13">
      <c r="A24903" s="5">
        <v>43328</v>
      </c>
      <c r="B24903" s="5">
        <v>43328</v>
      </c>
      <c r="C24903" s="4" t="s">
        <v>1400</v>
      </c>
      <c r="D24903" s="69">
        <f>VLOOKUP(C24903,Index[],2,FALSE)</f>
        <v>230</v>
      </c>
      <c r="I24903">
        <f>VLOOKUP(Table1[[#This Row],[trait_name]],Trait[],2,FALSE)</f>
        <v>50</v>
      </c>
      <c r="J24903" s="23" t="s">
        <v>106</v>
      </c>
      <c r="L24903" s="3"/>
      <c r="M24903" s="3"/>
    </row>
    <row r="24904" spans="1:13">
      <c r="A24904" s="5">
        <v>43328</v>
      </c>
      <c r="B24904" s="5">
        <v>43328</v>
      </c>
      <c r="C24904" s="4" t="s">
        <v>1400</v>
      </c>
      <c r="D24904" s="69">
        <f>VLOOKUP(C24904,Index[],2,FALSE)</f>
        <v>230</v>
      </c>
      <c r="H24904" t="s">
        <v>525</v>
      </c>
      <c r="I24904">
        <f>VLOOKUP(Table1[[#This Row],[trait_name]],Trait[],2,FALSE)</f>
        <v>51</v>
      </c>
      <c r="J24904" s="23" t="s">
        <v>107</v>
      </c>
      <c r="L24904" s="3" t="s">
        <v>376</v>
      </c>
      <c r="M24904" s="3"/>
    </row>
    <row r="24905" spans="1:13">
      <c r="A24905" s="5">
        <v>43328</v>
      </c>
      <c r="B24905" s="5">
        <v>43328</v>
      </c>
      <c r="C24905" s="4" t="s">
        <v>1400</v>
      </c>
      <c r="D24905" s="69">
        <f>VLOOKUP(C24905,Index[],2,FALSE)</f>
        <v>230</v>
      </c>
      <c r="I24905">
        <f>VLOOKUP(Table1[[#This Row],[trait_name]],Trait[],2,FALSE)</f>
        <v>51</v>
      </c>
      <c r="J24905" s="23" t="s">
        <v>107</v>
      </c>
      <c r="L24905" s="3"/>
      <c r="M24905" s="3"/>
    </row>
    <row r="24906" spans="1:13">
      <c r="A24906" s="5">
        <v>43328</v>
      </c>
      <c r="B24906" s="5">
        <v>43328</v>
      </c>
      <c r="C24906" s="4" t="s">
        <v>1400</v>
      </c>
      <c r="D24906" s="69">
        <f>VLOOKUP(C24906,Index[],2,FALSE)</f>
        <v>230</v>
      </c>
      <c r="I24906">
        <f>VLOOKUP(Table1[[#This Row],[trait_name]],Trait[],2,FALSE)</f>
        <v>51</v>
      </c>
      <c r="J24906" s="23" t="s">
        <v>107</v>
      </c>
      <c r="L24906" s="3"/>
      <c r="M24906" s="3"/>
    </row>
    <row r="24907" spans="1:13">
      <c r="A24907" s="5">
        <v>43328</v>
      </c>
      <c r="B24907" s="5">
        <v>43328</v>
      </c>
      <c r="C24907" s="4" t="s">
        <v>1400</v>
      </c>
      <c r="D24907" s="69">
        <f>VLOOKUP(C24907,Index[],2,FALSE)</f>
        <v>230</v>
      </c>
      <c r="I24907">
        <f>VLOOKUP(Table1[[#This Row],[trait_name]],Trait[],2,FALSE)</f>
        <v>52</v>
      </c>
      <c r="J24907" s="23" t="s">
        <v>109</v>
      </c>
      <c r="L24907" s="3"/>
      <c r="M24907" s="3"/>
    </row>
    <row r="24908" spans="1:13">
      <c r="A24908" s="5">
        <v>43328</v>
      </c>
      <c r="B24908" s="5">
        <v>43328</v>
      </c>
      <c r="C24908" s="4" t="s">
        <v>1400</v>
      </c>
      <c r="D24908" s="69">
        <f>VLOOKUP(C24908,Index[],2,FALSE)</f>
        <v>230</v>
      </c>
      <c r="I24908">
        <f>VLOOKUP(Table1[[#This Row],[trait_name]],Trait[],2,FALSE)</f>
        <v>52</v>
      </c>
      <c r="J24908" s="23" t="s">
        <v>109</v>
      </c>
      <c r="L24908" s="3"/>
      <c r="M24908" s="3"/>
    </row>
    <row r="24909" spans="1:13">
      <c r="A24909" s="5">
        <v>43328</v>
      </c>
      <c r="B24909" s="5">
        <v>43328</v>
      </c>
      <c r="C24909" s="4" t="s">
        <v>1400</v>
      </c>
      <c r="D24909" s="69">
        <f>VLOOKUP(C24909,Index[],2,FALSE)</f>
        <v>230</v>
      </c>
      <c r="H24909" t="s">
        <v>17</v>
      </c>
      <c r="I24909">
        <f>VLOOKUP(Table1[[#This Row],[trait_name]],Trait[],2,FALSE)</f>
        <v>53</v>
      </c>
      <c r="J24909" s="23" t="s">
        <v>112</v>
      </c>
      <c r="L24909" s="3" t="s">
        <v>275</v>
      </c>
      <c r="M24909" s="3"/>
    </row>
    <row r="24910" spans="1:13">
      <c r="A24910" s="5">
        <v>43328</v>
      </c>
      <c r="B24910" s="5">
        <v>43328</v>
      </c>
      <c r="C24910" s="4" t="s">
        <v>1400</v>
      </c>
      <c r="D24910" s="69">
        <f>VLOOKUP(C24910,Index[],2,FALSE)</f>
        <v>230</v>
      </c>
      <c r="H24910" t="s">
        <v>17</v>
      </c>
      <c r="I24910">
        <f>VLOOKUP(Table1[[#This Row],[trait_name]],Trait[],2,FALSE)</f>
        <v>53</v>
      </c>
      <c r="J24910" s="23" t="s">
        <v>112</v>
      </c>
      <c r="L24910" s="3" t="s">
        <v>185</v>
      </c>
      <c r="M24910" s="3"/>
    </row>
    <row r="24911" spans="1:13">
      <c r="A24911" s="5">
        <v>43328</v>
      </c>
      <c r="B24911" s="5">
        <v>43328</v>
      </c>
      <c r="C24911" s="4" t="s">
        <v>1400</v>
      </c>
      <c r="D24911" s="69">
        <f>VLOOKUP(C24911,Index[],2,FALSE)</f>
        <v>230</v>
      </c>
      <c r="I24911">
        <f>VLOOKUP(Table1[[#This Row],[trait_name]],Trait[],2,FALSE)</f>
        <v>53</v>
      </c>
      <c r="J24911" s="23" t="s">
        <v>112</v>
      </c>
      <c r="L24911" s="3"/>
      <c r="M24911" s="3"/>
    </row>
    <row r="24912" spans="1:13">
      <c r="A24912" s="5">
        <v>43328</v>
      </c>
      <c r="B24912" s="5">
        <v>43328</v>
      </c>
      <c r="C24912" s="4" t="s">
        <v>1400</v>
      </c>
      <c r="D24912" s="69">
        <f>VLOOKUP(C24912,Index[],2,FALSE)</f>
        <v>230</v>
      </c>
      <c r="I24912">
        <f>VLOOKUP(Table1[[#This Row],[trait_name]],Trait[],2,FALSE)</f>
        <v>53</v>
      </c>
      <c r="J24912" s="23" t="s">
        <v>112</v>
      </c>
      <c r="L24912" s="3"/>
      <c r="M24912" s="3"/>
    </row>
    <row r="24913" spans="1:13">
      <c r="A24913" s="5">
        <v>43328</v>
      </c>
      <c r="B24913" s="5">
        <v>43328</v>
      </c>
      <c r="C24913" s="4" t="s">
        <v>1400</v>
      </c>
      <c r="D24913" s="69">
        <f>VLOOKUP(C24913,Index[],2,FALSE)</f>
        <v>230</v>
      </c>
      <c r="H24913" t="s">
        <v>17</v>
      </c>
      <c r="I24913">
        <f>VLOOKUP(Table1[[#This Row],[trait_name]],Trait[],2,FALSE)</f>
        <v>54</v>
      </c>
      <c r="J24913" s="23" t="s">
        <v>116</v>
      </c>
      <c r="L24913" s="3" t="s">
        <v>319</v>
      </c>
      <c r="M24913" s="3"/>
    </row>
    <row r="24914" spans="1:13">
      <c r="A24914" s="5">
        <v>43328</v>
      </c>
      <c r="B24914" s="5">
        <v>43328</v>
      </c>
      <c r="C24914" s="4" t="s">
        <v>1400</v>
      </c>
      <c r="D24914" s="69">
        <f>VLOOKUP(C24914,Index[],2,FALSE)</f>
        <v>230</v>
      </c>
      <c r="H24914" t="s">
        <v>17</v>
      </c>
      <c r="I24914">
        <f>VLOOKUP(Table1[[#This Row],[trait_name]],Trait[],2,FALSE)</f>
        <v>54</v>
      </c>
      <c r="J24914" s="23" t="s">
        <v>116</v>
      </c>
      <c r="L24914" s="3" t="s">
        <v>118</v>
      </c>
      <c r="M24914" s="3"/>
    </row>
    <row r="24915" spans="1:13">
      <c r="A24915" s="5">
        <v>43328</v>
      </c>
      <c r="B24915" s="5">
        <v>43328</v>
      </c>
      <c r="C24915" s="4" t="s">
        <v>1400</v>
      </c>
      <c r="D24915" s="69">
        <f>VLOOKUP(C24915,Index[],2,FALSE)</f>
        <v>230</v>
      </c>
      <c r="H24915" t="s">
        <v>325</v>
      </c>
      <c r="I24915">
        <f>VLOOKUP(Table1[[#This Row],[trait_name]],Trait[],2,FALSE)</f>
        <v>54</v>
      </c>
      <c r="J24915" s="23" t="s">
        <v>116</v>
      </c>
      <c r="L24915" s="3" t="s">
        <v>117</v>
      </c>
      <c r="M24915" s="3"/>
    </row>
    <row r="24916" spans="1:13">
      <c r="A24916" s="5">
        <v>43328</v>
      </c>
      <c r="B24916" s="5">
        <v>43328</v>
      </c>
      <c r="C24916" s="4" t="s">
        <v>1400</v>
      </c>
      <c r="D24916" s="69">
        <f>VLOOKUP(C24916,Index[],2,FALSE)</f>
        <v>230</v>
      </c>
      <c r="H24916" t="s">
        <v>325</v>
      </c>
      <c r="I24916">
        <f>VLOOKUP(Table1[[#This Row],[trait_name]],Trait[],2,FALSE)</f>
        <v>54</v>
      </c>
      <c r="J24916" s="23" t="s">
        <v>116</v>
      </c>
      <c r="L24916" s="3" t="s">
        <v>258</v>
      </c>
      <c r="M24916" s="3"/>
    </row>
    <row r="24917" spans="1:13">
      <c r="A24917" s="5">
        <v>43328</v>
      </c>
      <c r="B24917" s="5">
        <v>43328</v>
      </c>
      <c r="C24917" s="4" t="s">
        <v>1400</v>
      </c>
      <c r="D24917" s="69">
        <f>VLOOKUP(C24917,Index[],2,FALSE)</f>
        <v>230</v>
      </c>
      <c r="I24917">
        <f>VLOOKUP(Table1[[#This Row],[trait_name]],Trait[],2,FALSE)</f>
        <v>54</v>
      </c>
      <c r="J24917" s="23" t="s">
        <v>116</v>
      </c>
      <c r="L24917" s="3"/>
      <c r="M24917" s="3"/>
    </row>
    <row r="24918" spans="1:13">
      <c r="A24918" s="5">
        <v>43328</v>
      </c>
      <c r="B24918" s="5">
        <v>43328</v>
      </c>
      <c r="C24918" s="4" t="s">
        <v>1400</v>
      </c>
      <c r="D24918" s="69">
        <f>VLOOKUP(C24918,Index[],2,FALSE)</f>
        <v>230</v>
      </c>
      <c r="I24918">
        <f>VLOOKUP(Table1[[#This Row],[trait_name]],Trait[],2,FALSE)</f>
        <v>54</v>
      </c>
      <c r="J24918" s="23" t="s">
        <v>116</v>
      </c>
      <c r="L24918" s="3"/>
      <c r="M24918" s="3"/>
    </row>
    <row r="24919" spans="1:13">
      <c r="A24919" s="5">
        <v>43328</v>
      </c>
      <c r="B24919" s="5">
        <v>43328</v>
      </c>
      <c r="C24919" s="4" t="s">
        <v>1400</v>
      </c>
      <c r="D24919" s="69">
        <f>VLOOKUP(C24919,Index[],2,FALSE)</f>
        <v>230</v>
      </c>
      <c r="H24919" t="s">
        <v>525</v>
      </c>
      <c r="I24919">
        <f>VLOOKUP(Table1[[#This Row],[trait_name]],Trait[],2,FALSE)</f>
        <v>55</v>
      </c>
      <c r="J24919" s="23" t="s">
        <v>119</v>
      </c>
      <c r="L24919" s="3" t="s">
        <v>120</v>
      </c>
      <c r="M24919" s="3"/>
    </row>
    <row r="24920" spans="1:13">
      <c r="A24920" s="5">
        <v>43328</v>
      </c>
      <c r="B24920" s="5">
        <v>43328</v>
      </c>
      <c r="C24920" s="4" t="s">
        <v>1400</v>
      </c>
      <c r="D24920" s="69">
        <f>VLOOKUP(C24920,Index[],2,FALSE)</f>
        <v>230</v>
      </c>
      <c r="I24920">
        <f>VLOOKUP(Table1[[#This Row],[trait_name]],Trait[],2,FALSE)</f>
        <v>55</v>
      </c>
      <c r="J24920" s="23" t="s">
        <v>119</v>
      </c>
      <c r="L24920" s="3"/>
      <c r="M24920" s="3"/>
    </row>
    <row r="24921" spans="1:13">
      <c r="A24921" s="5">
        <v>43328</v>
      </c>
      <c r="B24921" s="5">
        <v>43328</v>
      </c>
      <c r="C24921" s="4" t="s">
        <v>1400</v>
      </c>
      <c r="D24921" s="69">
        <f>VLOOKUP(C24921,Index[],2,FALSE)</f>
        <v>230</v>
      </c>
      <c r="H24921" t="s">
        <v>525</v>
      </c>
      <c r="I24921">
        <f>VLOOKUP(Table1[[#This Row],[trait_name]],Trait[],2,FALSE)</f>
        <v>56</v>
      </c>
      <c r="J24921" s="23" t="s">
        <v>121</v>
      </c>
      <c r="L24921" s="3" t="s">
        <v>189</v>
      </c>
      <c r="M24921" s="3"/>
    </row>
    <row r="24922" spans="1:13">
      <c r="A24922" s="5">
        <v>43328</v>
      </c>
      <c r="B24922" s="5">
        <v>43328</v>
      </c>
      <c r="C24922" s="4" t="s">
        <v>1400</v>
      </c>
      <c r="D24922" s="69">
        <f>VLOOKUP(C24922,Index[],2,FALSE)</f>
        <v>230</v>
      </c>
      <c r="I24922">
        <f>VLOOKUP(Table1[[#This Row],[trait_name]],Trait[],2,FALSE)</f>
        <v>57</v>
      </c>
      <c r="J24922" s="23" t="s">
        <v>233</v>
      </c>
      <c r="L24922" s="3"/>
      <c r="M24922" s="3"/>
    </row>
    <row r="24923" spans="1:13">
      <c r="A24923" s="5">
        <v>43328</v>
      </c>
      <c r="B24923" s="5">
        <v>43328</v>
      </c>
      <c r="C24923" s="4" t="s">
        <v>1400</v>
      </c>
      <c r="D24923" s="69">
        <f>VLOOKUP(C24923,Index[],2,FALSE)</f>
        <v>230</v>
      </c>
      <c r="H24923" t="s">
        <v>208</v>
      </c>
      <c r="I24923">
        <f>VLOOKUP(Table1[[#This Row],[trait_name]],Trait[],2,FALSE)</f>
        <v>58</v>
      </c>
      <c r="J24923" s="23" t="s">
        <v>123</v>
      </c>
      <c r="L24923" s="3" t="s">
        <v>190</v>
      </c>
      <c r="M24923" s="3"/>
    </row>
    <row r="24924" spans="1:13">
      <c r="A24924" s="5">
        <v>43328</v>
      </c>
      <c r="B24924" s="5">
        <v>43328</v>
      </c>
      <c r="C24924" s="4" t="s">
        <v>1400</v>
      </c>
      <c r="D24924" s="69">
        <f>VLOOKUP(C24924,Index[],2,FALSE)</f>
        <v>230</v>
      </c>
      <c r="H24924" t="s">
        <v>208</v>
      </c>
      <c r="I24924">
        <f>VLOOKUP(Table1[[#This Row],[trait_name]],Trait[],2,FALSE)</f>
        <v>58</v>
      </c>
      <c r="J24924" s="23" t="s">
        <v>123</v>
      </c>
      <c r="L24924" s="3" t="s">
        <v>124</v>
      </c>
      <c r="M24924" s="3"/>
    </row>
    <row r="24925" spans="1:13">
      <c r="A24925" s="5">
        <v>43328</v>
      </c>
      <c r="B24925" s="5">
        <v>43328</v>
      </c>
      <c r="C24925" s="4" t="s">
        <v>1400</v>
      </c>
      <c r="D24925" s="69">
        <f>VLOOKUP(C24925,Index[],2,FALSE)</f>
        <v>230</v>
      </c>
      <c r="I24925">
        <f>VLOOKUP(Table1[[#This Row],[trait_name]],Trait[],2,FALSE)</f>
        <v>58</v>
      </c>
      <c r="J24925" s="23" t="s">
        <v>123</v>
      </c>
      <c r="L24925" s="3"/>
      <c r="M24925" s="3"/>
    </row>
    <row r="24926" spans="1:13">
      <c r="A24926" s="5">
        <v>43328</v>
      </c>
      <c r="B24926" s="5">
        <v>43328</v>
      </c>
      <c r="C24926" s="4" t="s">
        <v>1400</v>
      </c>
      <c r="D24926" s="69">
        <f>VLOOKUP(C24926,Index[],2,FALSE)</f>
        <v>230</v>
      </c>
      <c r="I24926">
        <f>VLOOKUP(Table1[[#This Row],[trait_name]],Trait[],2,FALSE)</f>
        <v>59</v>
      </c>
      <c r="J24926" s="23" t="s">
        <v>125</v>
      </c>
      <c r="L24926" s="3"/>
      <c r="M24926" s="3"/>
    </row>
    <row r="24927" spans="1:13">
      <c r="A24927" s="5">
        <v>43328</v>
      </c>
      <c r="B24927" s="5">
        <v>43328</v>
      </c>
      <c r="C24927" s="4" t="s">
        <v>1400</v>
      </c>
      <c r="D24927" s="69">
        <f>VLOOKUP(C24927,Index[],2,FALSE)</f>
        <v>230</v>
      </c>
      <c r="I24927">
        <f>VLOOKUP(Table1[[#This Row],[trait_name]],Trait[],2,FALSE)</f>
        <v>59</v>
      </c>
      <c r="J24927" s="23" t="s">
        <v>125</v>
      </c>
      <c r="L24927" s="3"/>
      <c r="M24927" s="3"/>
    </row>
    <row r="24928" spans="1:13">
      <c r="A24928" s="5">
        <v>43328</v>
      </c>
      <c r="B24928" s="5">
        <v>43328</v>
      </c>
      <c r="C24928" s="4" t="s">
        <v>1400</v>
      </c>
      <c r="D24928" s="69">
        <f>VLOOKUP(C24928,Index[],2,FALSE)</f>
        <v>230</v>
      </c>
      <c r="H24928" t="s">
        <v>325</v>
      </c>
      <c r="I24928">
        <f>VLOOKUP(Table1[[#This Row],[trait_name]],Trait[],2,FALSE)</f>
        <v>60</v>
      </c>
      <c r="J24928" s="23" t="s">
        <v>127</v>
      </c>
      <c r="L24928" s="3" t="s">
        <v>129</v>
      </c>
      <c r="M24928" s="3"/>
    </row>
    <row r="24929" spans="1:13">
      <c r="A24929" s="5">
        <v>43328</v>
      </c>
      <c r="B24929" s="5">
        <v>43328</v>
      </c>
      <c r="C24929" s="4" t="s">
        <v>1400</v>
      </c>
      <c r="D24929" s="69">
        <f>VLOOKUP(C24929,Index[],2,FALSE)</f>
        <v>230</v>
      </c>
      <c r="H24929" t="s">
        <v>325</v>
      </c>
      <c r="I24929">
        <f>VLOOKUP(Table1[[#This Row],[trait_name]],Trait[],2,FALSE)</f>
        <v>60</v>
      </c>
      <c r="J24929" s="23" t="s">
        <v>127</v>
      </c>
      <c r="L24929" s="3" t="s">
        <v>128</v>
      </c>
      <c r="M24929" s="3"/>
    </row>
    <row r="24930" spans="1:13">
      <c r="A24930" s="5">
        <v>43328</v>
      </c>
      <c r="B24930" s="5">
        <v>43328</v>
      </c>
      <c r="C24930" s="4" t="s">
        <v>1400</v>
      </c>
      <c r="D24930" s="69">
        <f>VLOOKUP(C24930,Index[],2,FALSE)</f>
        <v>230</v>
      </c>
      <c r="I24930">
        <f>VLOOKUP(Table1[[#This Row],[trait_name]],Trait[],2,FALSE)</f>
        <v>60</v>
      </c>
      <c r="J24930" s="23" t="s">
        <v>127</v>
      </c>
      <c r="L24930" s="3"/>
      <c r="M24930" s="3"/>
    </row>
    <row r="24931" spans="1:13">
      <c r="A24931" s="5">
        <v>43328</v>
      </c>
      <c r="B24931" s="5">
        <v>43328</v>
      </c>
      <c r="C24931" s="4" t="s">
        <v>1400</v>
      </c>
      <c r="D24931" s="69">
        <f>VLOOKUP(C24931,Index[],2,FALSE)</f>
        <v>230</v>
      </c>
      <c r="H24931" t="s">
        <v>17</v>
      </c>
      <c r="I24931">
        <f>VLOOKUP(Table1[[#This Row],[trait_name]],Trait[],2,FALSE)</f>
        <v>61</v>
      </c>
      <c r="J24931" s="23" t="s">
        <v>130</v>
      </c>
      <c r="L24931" s="3" t="s">
        <v>131</v>
      </c>
      <c r="M24931" s="3"/>
    </row>
    <row r="24932" spans="1:13">
      <c r="A24932" s="5">
        <v>43328</v>
      </c>
      <c r="B24932" s="5">
        <v>43328</v>
      </c>
      <c r="C24932" s="4" t="s">
        <v>1400</v>
      </c>
      <c r="D24932" s="69">
        <f>VLOOKUP(C24932,Index[],2,FALSE)</f>
        <v>230</v>
      </c>
      <c r="I24932">
        <f>VLOOKUP(Table1[[#This Row],[trait_name]],Trait[],2,FALSE)</f>
        <v>61</v>
      </c>
      <c r="J24932" s="23" t="s">
        <v>130</v>
      </c>
      <c r="L24932" s="3"/>
      <c r="M24932" s="3"/>
    </row>
    <row r="24933" spans="1:13">
      <c r="A24933" s="5">
        <v>43328</v>
      </c>
      <c r="B24933" s="5">
        <v>43328</v>
      </c>
      <c r="C24933" s="4" t="s">
        <v>1400</v>
      </c>
      <c r="D24933" s="69">
        <f>VLOOKUP(C24933,Index[],2,FALSE)</f>
        <v>230</v>
      </c>
      <c r="H24933" t="s">
        <v>560</v>
      </c>
      <c r="I24933">
        <f>VLOOKUP(Table1[[#This Row],[trait_name]],Trait[],2,FALSE)</f>
        <v>62</v>
      </c>
      <c r="J24933" s="23" t="s">
        <v>235</v>
      </c>
      <c r="L24933" s="3" t="s">
        <v>831</v>
      </c>
      <c r="M24933" s="3"/>
    </row>
    <row r="24934" spans="1:13">
      <c r="A24934" s="5">
        <v>43328</v>
      </c>
      <c r="B24934" s="5">
        <v>43328</v>
      </c>
      <c r="C24934" s="4" t="s">
        <v>1400</v>
      </c>
      <c r="D24934" s="69">
        <f>VLOOKUP(C24934,Index[],2,FALSE)</f>
        <v>230</v>
      </c>
      <c r="H24934" t="s">
        <v>560</v>
      </c>
      <c r="I24934">
        <f>VLOOKUP(Table1[[#This Row],[trait_name]],Trait[],2,FALSE)</f>
        <v>62</v>
      </c>
      <c r="J24934" s="23" t="s">
        <v>235</v>
      </c>
      <c r="L24934" s="3" t="s">
        <v>650</v>
      </c>
      <c r="M24934" s="3"/>
    </row>
    <row r="24935" spans="1:13">
      <c r="A24935" s="5">
        <v>43328</v>
      </c>
      <c r="B24935" s="5">
        <v>43328</v>
      </c>
      <c r="C24935" s="4" t="s">
        <v>1400</v>
      </c>
      <c r="D24935" s="69">
        <f>VLOOKUP(C24935,Index[],2,FALSE)</f>
        <v>230</v>
      </c>
      <c r="H24935" t="s">
        <v>208</v>
      </c>
      <c r="I24935">
        <f>VLOOKUP(Table1[[#This Row],[trait_name]],Trait[],2,FALSE)</f>
        <v>63</v>
      </c>
      <c r="J24935" s="23" t="s">
        <v>237</v>
      </c>
      <c r="L24935" s="3" t="s">
        <v>27</v>
      </c>
      <c r="M24935" s="3"/>
    </row>
    <row r="24936" spans="1:13">
      <c r="A24936" s="5">
        <v>43328</v>
      </c>
      <c r="B24936" s="5">
        <v>43328</v>
      </c>
      <c r="C24936" s="4" t="s">
        <v>1400</v>
      </c>
      <c r="D24936" s="69">
        <f>VLOOKUP(C24936,Index[],2,FALSE)</f>
        <v>230</v>
      </c>
      <c r="H24936" t="s">
        <v>208</v>
      </c>
      <c r="I24936">
        <f>VLOOKUP(Table1[[#This Row],[trait_name]],Trait[],2,FALSE)</f>
        <v>64</v>
      </c>
      <c r="J24936" s="23" t="s">
        <v>132</v>
      </c>
      <c r="L24936" s="3" t="s">
        <v>131</v>
      </c>
      <c r="M24936" s="3"/>
    </row>
    <row r="24937" spans="1:13">
      <c r="A24937" s="5">
        <v>43328</v>
      </c>
      <c r="B24937" s="5">
        <v>43328</v>
      </c>
      <c r="C24937" s="4" t="s">
        <v>1400</v>
      </c>
      <c r="D24937" s="69">
        <f>VLOOKUP(C24937,Index[],2,FALSE)</f>
        <v>230</v>
      </c>
      <c r="H24937" t="s">
        <v>208</v>
      </c>
      <c r="I24937">
        <f>VLOOKUP(Table1[[#This Row],[trait_name]],Trait[],2,FALSE)</f>
        <v>65</v>
      </c>
      <c r="J24937" s="23" t="s">
        <v>133</v>
      </c>
      <c r="L24937" s="3" t="s">
        <v>191</v>
      </c>
      <c r="M24937" s="3"/>
    </row>
    <row r="24938" spans="1:13">
      <c r="A24938" s="5">
        <v>43328</v>
      </c>
      <c r="B24938" s="5">
        <v>43328</v>
      </c>
      <c r="C24938" s="4" t="s">
        <v>1400</v>
      </c>
      <c r="D24938" s="69">
        <f>VLOOKUP(C24938,Index[],2,FALSE)</f>
        <v>230</v>
      </c>
      <c r="H24938" t="s">
        <v>208</v>
      </c>
      <c r="I24938">
        <f>VLOOKUP(Table1[[#This Row],[trait_name]],Trait[],2,FALSE)</f>
        <v>65</v>
      </c>
      <c r="J24938" s="23" t="s">
        <v>133</v>
      </c>
      <c r="L24938" s="3" t="s">
        <v>1408</v>
      </c>
      <c r="M24938" s="3"/>
    </row>
    <row r="24939" spans="1:13">
      <c r="A24939" s="5">
        <v>43328</v>
      </c>
      <c r="B24939" s="5">
        <v>43328</v>
      </c>
      <c r="C24939" s="4" t="s">
        <v>1400</v>
      </c>
      <c r="D24939" s="69">
        <f>VLOOKUP(C24939,Index[],2,FALSE)</f>
        <v>230</v>
      </c>
      <c r="I24939">
        <f>VLOOKUP(Table1[[#This Row],[trait_name]],Trait[],2,FALSE)</f>
        <v>65</v>
      </c>
      <c r="J24939" s="23" t="s">
        <v>133</v>
      </c>
      <c r="L24939" s="3"/>
      <c r="M24939" s="3"/>
    </row>
    <row r="24940" spans="1:13">
      <c r="A24940" s="5">
        <v>43328</v>
      </c>
      <c r="B24940" s="5">
        <v>43328</v>
      </c>
      <c r="C24940" s="4" t="s">
        <v>1400</v>
      </c>
      <c r="D24940" s="69">
        <f>VLOOKUP(C24940,Index[],2,FALSE)</f>
        <v>230</v>
      </c>
      <c r="H24940" t="s">
        <v>560</v>
      </c>
      <c r="I24940">
        <f>VLOOKUP(Table1[[#This Row],[trait_name]],Trait[],2,FALSE)</f>
        <v>66</v>
      </c>
      <c r="J24940" s="23" t="s">
        <v>194</v>
      </c>
      <c r="L24940" s="3" t="s">
        <v>532</v>
      </c>
      <c r="M24940" s="3"/>
    </row>
    <row r="24941" spans="1:13">
      <c r="A24941" s="5">
        <v>43328</v>
      </c>
      <c r="B24941" s="5">
        <v>43328</v>
      </c>
      <c r="C24941" s="4" t="s">
        <v>1400</v>
      </c>
      <c r="D24941" s="69">
        <f>VLOOKUP(C24941,Index[],2,FALSE)</f>
        <v>230</v>
      </c>
      <c r="H24941" t="s">
        <v>149</v>
      </c>
      <c r="I24941">
        <f>VLOOKUP(Table1[[#This Row],[trait_name]],Trait[],2,FALSE)</f>
        <v>66</v>
      </c>
      <c r="J24941" s="23" t="s">
        <v>194</v>
      </c>
      <c r="L24941" s="3" t="s">
        <v>631</v>
      </c>
      <c r="M24941" s="3"/>
    </row>
    <row r="24942" spans="1:13">
      <c r="A24942" s="5">
        <v>43328</v>
      </c>
      <c r="B24942" s="5">
        <v>43328</v>
      </c>
      <c r="C24942" s="4" t="s">
        <v>1400</v>
      </c>
      <c r="D24942" s="69">
        <f>VLOOKUP(C24942,Index[],2,FALSE)</f>
        <v>230</v>
      </c>
      <c r="H24942" t="s">
        <v>208</v>
      </c>
      <c r="I24942">
        <f>VLOOKUP(Table1[[#This Row],[trait_name]],Trait[],2,FALSE)</f>
        <v>66</v>
      </c>
      <c r="J24942" s="23" t="s">
        <v>194</v>
      </c>
      <c r="L24942" s="3" t="s">
        <v>424</v>
      </c>
      <c r="M24942" s="3"/>
    </row>
    <row r="24943" spans="1:13">
      <c r="A24943" s="5">
        <v>43328</v>
      </c>
      <c r="B24943" s="5">
        <v>43328</v>
      </c>
      <c r="C24943" s="4" t="s">
        <v>1400</v>
      </c>
      <c r="D24943" s="69">
        <f>VLOOKUP(C24943,Index[],2,FALSE)</f>
        <v>230</v>
      </c>
      <c r="I24943">
        <f>VLOOKUP(Table1[[#This Row],[trait_name]],Trait[],2,FALSE)</f>
        <v>66</v>
      </c>
      <c r="J24943" s="23" t="s">
        <v>194</v>
      </c>
      <c r="L24943" s="3"/>
      <c r="M24943" s="3"/>
    </row>
    <row r="24944" spans="1:13">
      <c r="A24944" s="5">
        <v>43328</v>
      </c>
      <c r="B24944" s="5">
        <v>43328</v>
      </c>
      <c r="C24944" s="4" t="s">
        <v>1400</v>
      </c>
      <c r="D24944" s="69">
        <f>VLOOKUP(C24944,Index[],2,FALSE)</f>
        <v>230</v>
      </c>
      <c r="I24944">
        <f>VLOOKUP(Table1[[#This Row],[trait_name]],Trait[],2,FALSE)</f>
        <v>66</v>
      </c>
      <c r="J24944" s="23" t="s">
        <v>194</v>
      </c>
      <c r="L24944" s="3"/>
      <c r="M24944" s="3"/>
    </row>
    <row r="24945" spans="1:13">
      <c r="A24945" s="5">
        <v>43328</v>
      </c>
      <c r="B24945" s="5">
        <v>43328</v>
      </c>
      <c r="C24945" s="4" t="s">
        <v>1400</v>
      </c>
      <c r="D24945" s="69">
        <f>VLOOKUP(C24945,Index[],2,FALSE)</f>
        <v>230</v>
      </c>
      <c r="I24945">
        <f>VLOOKUP(Table1[[#This Row],[trait_name]],Trait[],2,FALSE)</f>
        <v>67</v>
      </c>
      <c r="J24945" s="23" t="s">
        <v>136</v>
      </c>
      <c r="L24945" s="3"/>
      <c r="M24945" s="3"/>
    </row>
    <row r="24946" spans="1:13">
      <c r="A24946" s="5">
        <v>43328</v>
      </c>
      <c r="B24946" s="5">
        <v>43328</v>
      </c>
      <c r="C24946" s="4" t="s">
        <v>1400</v>
      </c>
      <c r="D24946" s="69">
        <f>VLOOKUP(C24946,Index[],2,FALSE)</f>
        <v>230</v>
      </c>
      <c r="I24946">
        <f>VLOOKUP(Table1[[#This Row],[trait_name]],Trait[],2,FALSE)</f>
        <v>67</v>
      </c>
      <c r="J24946" s="23" t="s">
        <v>136</v>
      </c>
      <c r="L24946" s="3"/>
      <c r="M24946" s="3"/>
    </row>
    <row r="24947" spans="1:13">
      <c r="A24947" s="5">
        <v>43328</v>
      </c>
      <c r="B24947" s="5">
        <v>43328</v>
      </c>
      <c r="C24947" s="4" t="s">
        <v>1400</v>
      </c>
      <c r="D24947" s="69">
        <f>VLOOKUP(C24947,Index[],2,FALSE)</f>
        <v>230</v>
      </c>
      <c r="I24947">
        <f>VLOOKUP(Table1[[#This Row],[trait_name]],Trait[],2,FALSE)</f>
        <v>67</v>
      </c>
      <c r="J24947" s="23" t="s">
        <v>136</v>
      </c>
      <c r="L24947" s="3"/>
      <c r="M24947" s="3"/>
    </row>
    <row r="24948" spans="1:13">
      <c r="A24948" s="5">
        <v>43328</v>
      </c>
      <c r="B24948" s="5">
        <v>43328</v>
      </c>
      <c r="C24948" s="4" t="s">
        <v>1400</v>
      </c>
      <c r="D24948" s="69">
        <f>VLOOKUP(C24948,Index[],2,FALSE)</f>
        <v>230</v>
      </c>
      <c r="H24948" t="s">
        <v>525</v>
      </c>
      <c r="I24948">
        <f>VLOOKUP(Table1[[#This Row],[trait_name]],Trait[],2,FALSE)</f>
        <v>68</v>
      </c>
      <c r="J24948" s="23" t="s">
        <v>199</v>
      </c>
      <c r="L24948" s="3" t="s">
        <v>200</v>
      </c>
      <c r="M24948" s="3"/>
    </row>
    <row r="24949" spans="1:13">
      <c r="A24949" s="5">
        <v>43328</v>
      </c>
      <c r="B24949" s="5">
        <v>43328</v>
      </c>
      <c r="C24949" s="4" t="s">
        <v>1400</v>
      </c>
      <c r="D24949" s="69">
        <f>VLOOKUP(C24949,Index[],2,FALSE)</f>
        <v>230</v>
      </c>
      <c r="H24949" t="s">
        <v>525</v>
      </c>
      <c r="I24949">
        <f>VLOOKUP(Table1[[#This Row],[trait_name]],Trait[],2,FALSE)</f>
        <v>68</v>
      </c>
      <c r="J24949" s="23" t="s">
        <v>199</v>
      </c>
      <c r="L24949" s="3" t="s">
        <v>302</v>
      </c>
      <c r="M24949" s="3"/>
    </row>
    <row r="24950" spans="1:13">
      <c r="A24950" s="5">
        <v>43329</v>
      </c>
      <c r="B24950" s="5">
        <v>43329</v>
      </c>
      <c r="C24950" s="4" t="s">
        <v>1409</v>
      </c>
      <c r="D24950" s="69">
        <f>VLOOKUP(C24950,Index[],2,FALSE)</f>
        <v>231</v>
      </c>
      <c r="I24950">
        <f>VLOOKUP(Table1[[#This Row],[trait_name]],Trait[],2,FALSE)</f>
        <v>1</v>
      </c>
      <c r="J24950" s="23" t="s">
        <v>140</v>
      </c>
      <c r="L24950" s="3"/>
      <c r="M24950" s="3"/>
    </row>
    <row r="24951" spans="1:13">
      <c r="A24951" s="5">
        <v>43329</v>
      </c>
      <c r="B24951" s="5">
        <v>43329</v>
      </c>
      <c r="C24951" s="4" t="s">
        <v>1409</v>
      </c>
      <c r="D24951" s="69">
        <f>VLOOKUP(C24951,Index[],2,FALSE)</f>
        <v>231</v>
      </c>
      <c r="I24951">
        <f>VLOOKUP(Table1[[#This Row],[trait_name]],Trait[],2,FALSE)</f>
        <v>1</v>
      </c>
      <c r="J24951" s="23" t="s">
        <v>140</v>
      </c>
      <c r="L24951" s="3"/>
      <c r="M24951" s="3"/>
    </row>
    <row r="24952" spans="1:13">
      <c r="A24952" s="5">
        <v>43329</v>
      </c>
      <c r="B24952" s="5">
        <v>43329</v>
      </c>
      <c r="C24952" s="4" t="s">
        <v>1409</v>
      </c>
      <c r="D24952" s="18">
        <f>VLOOKUP(C24952,Index[],2,FALSE)</f>
        <v>231</v>
      </c>
      <c r="H24952" t="s">
        <v>325</v>
      </c>
      <c r="I24952">
        <f>VLOOKUP(Table1[[#This Row],[trait_name]],Trait[],2,FALSE)</f>
        <v>2</v>
      </c>
      <c r="J24952" s="23" t="s">
        <v>15</v>
      </c>
      <c r="L24952" s="3" t="s">
        <v>1410</v>
      </c>
      <c r="M24952" s="3"/>
    </row>
    <row r="24953" spans="1:13">
      <c r="A24953" s="5">
        <v>43329</v>
      </c>
      <c r="B24953" s="5">
        <v>43329</v>
      </c>
      <c r="C24953" s="4" t="s">
        <v>1409</v>
      </c>
      <c r="D24953" s="18">
        <f>VLOOKUP(C24953,Index[],2,FALSE)</f>
        <v>231</v>
      </c>
      <c r="H24953" t="s">
        <v>325</v>
      </c>
      <c r="I24953">
        <f>VLOOKUP(Table1[[#This Row],[trait_name]],Trait[],2,FALSE)</f>
        <v>2</v>
      </c>
      <c r="J24953" s="23" t="s">
        <v>15</v>
      </c>
      <c r="L24953" s="3" t="s">
        <v>1411</v>
      </c>
      <c r="M24953" s="3"/>
    </row>
    <row r="24954" spans="1:13">
      <c r="A24954" s="5">
        <v>43329</v>
      </c>
      <c r="B24954" s="5">
        <v>43329</v>
      </c>
      <c r="C24954" s="4" t="s">
        <v>1409</v>
      </c>
      <c r="D24954" s="18">
        <f>VLOOKUP(C24954,Index[],2,FALSE)</f>
        <v>231</v>
      </c>
      <c r="H24954" t="s">
        <v>325</v>
      </c>
      <c r="I24954">
        <f>VLOOKUP(Table1[[#This Row],[trait_name]],Trait[],2,FALSE)</f>
        <v>2</v>
      </c>
      <c r="J24954" s="23" t="s">
        <v>15</v>
      </c>
      <c r="L24954" s="3" t="s">
        <v>1412</v>
      </c>
      <c r="M24954" s="3"/>
    </row>
    <row r="24955" spans="1:13">
      <c r="A24955" s="5">
        <v>43329</v>
      </c>
      <c r="B24955" s="5">
        <v>43329</v>
      </c>
      <c r="C24955" s="4" t="s">
        <v>1409</v>
      </c>
      <c r="D24955" s="18">
        <f>VLOOKUP(C24955,Index[],2,FALSE)</f>
        <v>231</v>
      </c>
      <c r="I24955">
        <f>VLOOKUP(Table1[[#This Row],[trait_name]],Trait[],2,FALSE)</f>
        <v>2</v>
      </c>
      <c r="J24955" s="23" t="s">
        <v>15</v>
      </c>
      <c r="L24955" s="3"/>
      <c r="M24955" s="3"/>
    </row>
    <row r="24956" spans="1:13">
      <c r="A24956" s="5">
        <v>43329</v>
      </c>
      <c r="B24956" s="5">
        <v>43329</v>
      </c>
      <c r="C24956" s="4" t="s">
        <v>1409</v>
      </c>
      <c r="D24956" s="18">
        <f>VLOOKUP(C24956,Index[],2,FALSE)</f>
        <v>231</v>
      </c>
      <c r="I24956">
        <f>VLOOKUP(Table1[[#This Row],[trait_name]],Trait[],2,FALSE)</f>
        <v>2</v>
      </c>
      <c r="J24956" s="23" t="s">
        <v>15</v>
      </c>
      <c r="L24956" s="3"/>
      <c r="M24956" s="3"/>
    </row>
    <row r="24957" spans="1:13">
      <c r="A24957" s="5">
        <v>43329</v>
      </c>
      <c r="B24957" s="5">
        <v>43329</v>
      </c>
      <c r="C24957" s="4" t="s">
        <v>1409</v>
      </c>
      <c r="D24957" s="18">
        <f>VLOOKUP(C24957,Index[],2,FALSE)</f>
        <v>231</v>
      </c>
      <c r="H24957" t="s">
        <v>25</v>
      </c>
      <c r="I24957">
        <f>VLOOKUP(Table1[[#This Row],[trait_name]],Trait[],2,FALSE)</f>
        <v>3</v>
      </c>
      <c r="J24957" s="23" t="s">
        <v>18</v>
      </c>
      <c r="L24957" s="3" t="s">
        <v>19</v>
      </c>
      <c r="M24957" s="3"/>
    </row>
    <row r="24958" spans="1:13">
      <c r="A24958" s="5">
        <v>43329</v>
      </c>
      <c r="B24958" s="5">
        <v>43329</v>
      </c>
      <c r="C24958" s="4" t="s">
        <v>1409</v>
      </c>
      <c r="D24958" s="18">
        <f>VLOOKUP(C24958,Index[],2,FALSE)</f>
        <v>231</v>
      </c>
      <c r="I24958">
        <f>VLOOKUP(Table1[[#This Row],[trait_name]],Trait[],2,FALSE)</f>
        <v>3</v>
      </c>
      <c r="J24958" s="23" t="s">
        <v>18</v>
      </c>
      <c r="L24958" s="3"/>
      <c r="M24958" s="3"/>
    </row>
    <row r="24959" spans="1:13">
      <c r="A24959" s="5">
        <v>43329</v>
      </c>
      <c r="B24959" s="5">
        <v>43329</v>
      </c>
      <c r="C24959" s="4" t="s">
        <v>1409</v>
      </c>
      <c r="D24959" s="18">
        <f>VLOOKUP(C24959,Index[],2,FALSE)</f>
        <v>231</v>
      </c>
      <c r="H24959" t="s">
        <v>25</v>
      </c>
      <c r="I24959">
        <f>VLOOKUP(Table1[[#This Row],[trait_name]],Trait[],2,FALSE)</f>
        <v>4</v>
      </c>
      <c r="J24959" s="23" t="s">
        <v>22</v>
      </c>
      <c r="L24959" s="3" t="s">
        <v>23</v>
      </c>
      <c r="M24959" s="3"/>
    </row>
    <row r="24960" spans="1:13">
      <c r="A24960" s="5">
        <v>43329</v>
      </c>
      <c r="B24960" s="5">
        <v>43329</v>
      </c>
      <c r="C24960" s="4" t="s">
        <v>1409</v>
      </c>
      <c r="D24960" s="18">
        <f>VLOOKUP(C24960,Index[],2,FALSE)</f>
        <v>231</v>
      </c>
      <c r="I24960">
        <f>VLOOKUP(Table1[[#This Row],[trait_name]],Trait[],2,FALSE)</f>
        <v>4</v>
      </c>
      <c r="J24960" s="23" t="s">
        <v>22</v>
      </c>
      <c r="L24960" s="3"/>
      <c r="M24960" s="3"/>
    </row>
    <row r="24961" spans="1:13">
      <c r="A24961" s="5">
        <v>43329</v>
      </c>
      <c r="B24961" s="5">
        <v>43329</v>
      </c>
      <c r="C24961" s="4" t="s">
        <v>1409</v>
      </c>
      <c r="D24961" s="18">
        <f>VLOOKUP(C24961,Index[],2,FALSE)</f>
        <v>231</v>
      </c>
      <c r="I24961">
        <f>VLOOKUP(Table1[[#This Row],[trait_name]],Trait[],2,FALSE)</f>
        <v>5</v>
      </c>
      <c r="J24961" s="23" t="s">
        <v>24</v>
      </c>
      <c r="L24961" s="3"/>
      <c r="M24961" s="3"/>
    </row>
    <row r="24962" spans="1:13">
      <c r="A24962" s="5">
        <v>43329</v>
      </c>
      <c r="B24962" s="5">
        <v>43329</v>
      </c>
      <c r="C24962" s="4" t="s">
        <v>1409</v>
      </c>
      <c r="D24962" s="18">
        <f>VLOOKUP(C24962,Index[],2,FALSE)</f>
        <v>231</v>
      </c>
      <c r="I24962">
        <f>VLOOKUP(Table1[[#This Row],[trait_name]],Trait[],2,FALSE)</f>
        <v>6</v>
      </c>
      <c r="J24962" s="23" t="s">
        <v>148</v>
      </c>
      <c r="L24962" s="3"/>
      <c r="M24962" s="3"/>
    </row>
    <row r="24963" spans="1:13">
      <c r="A24963" s="5">
        <v>43329</v>
      </c>
      <c r="B24963" s="5">
        <v>43329</v>
      </c>
      <c r="C24963" s="4" t="s">
        <v>1409</v>
      </c>
      <c r="D24963" s="18">
        <f>VLOOKUP(C24963,Index[],2,FALSE)</f>
        <v>231</v>
      </c>
      <c r="H24963" t="s">
        <v>25</v>
      </c>
      <c r="I24963">
        <f>VLOOKUP(Table1[[#This Row],[trait_name]],Trait[],2,FALSE)</f>
        <v>7</v>
      </c>
      <c r="J24963" s="23" t="s">
        <v>26</v>
      </c>
      <c r="L24963" s="3" t="s">
        <v>27</v>
      </c>
      <c r="M24963" s="3"/>
    </row>
    <row r="24964" spans="1:13">
      <c r="A24964" s="5">
        <v>43329</v>
      </c>
      <c r="B24964" s="5">
        <v>43329</v>
      </c>
      <c r="C24964" s="4" t="s">
        <v>1409</v>
      </c>
      <c r="D24964" s="18">
        <f>VLOOKUP(C24964,Index[],2,FALSE)</f>
        <v>231</v>
      </c>
      <c r="I24964">
        <f>VLOOKUP(Table1[[#This Row],[trait_name]],Trait[],2,FALSE)</f>
        <v>7</v>
      </c>
      <c r="J24964" s="23" t="s">
        <v>26</v>
      </c>
      <c r="L24964" s="3"/>
      <c r="M24964" s="3"/>
    </row>
    <row r="24965" spans="1:13">
      <c r="A24965" s="5">
        <v>43329</v>
      </c>
      <c r="B24965" s="5">
        <v>43329</v>
      </c>
      <c r="C24965" s="4" t="s">
        <v>1409</v>
      </c>
      <c r="D24965" s="18">
        <f>VLOOKUP(C24965,Index[],2,FALSE)</f>
        <v>231</v>
      </c>
      <c r="I24965">
        <f>VLOOKUP(Table1[[#This Row],[trait_name]],Trait[],2,FALSE)</f>
        <v>8</v>
      </c>
      <c r="J24965" s="23" t="s">
        <v>150</v>
      </c>
      <c r="L24965" s="3"/>
      <c r="M24965" s="3"/>
    </row>
    <row r="24966" spans="1:13">
      <c r="A24966" s="5">
        <v>43329</v>
      </c>
      <c r="B24966" s="5">
        <v>43329</v>
      </c>
      <c r="C24966" s="4" t="s">
        <v>1409</v>
      </c>
      <c r="D24966" s="18">
        <f>VLOOKUP(C24966,Index[],2,FALSE)</f>
        <v>231</v>
      </c>
      <c r="H24966" t="s">
        <v>325</v>
      </c>
      <c r="I24966">
        <f>VLOOKUP(Table1[[#This Row],[trait_name]],Trait[],2,FALSE)</f>
        <v>9</v>
      </c>
      <c r="J24966" s="23" t="s">
        <v>28</v>
      </c>
      <c r="L24966" s="3" t="s">
        <v>27</v>
      </c>
      <c r="M24966" s="3"/>
    </row>
    <row r="24967" spans="1:13">
      <c r="A24967" s="5">
        <v>43329</v>
      </c>
      <c r="B24967" s="5">
        <v>43329</v>
      </c>
      <c r="C24967" s="4" t="s">
        <v>1409</v>
      </c>
      <c r="D24967" s="18">
        <f>VLOOKUP(C24967,Index[],2,FALSE)</f>
        <v>231</v>
      </c>
      <c r="I24967">
        <f>VLOOKUP(Table1[[#This Row],[trait_name]],Trait[],2,FALSE)</f>
        <v>9</v>
      </c>
      <c r="J24967" s="23" t="s">
        <v>28</v>
      </c>
      <c r="L24967" s="3"/>
      <c r="M24967" s="3"/>
    </row>
    <row r="24968" spans="1:13">
      <c r="A24968" s="5">
        <v>43329</v>
      </c>
      <c r="B24968" s="5">
        <v>43329</v>
      </c>
      <c r="C24968" s="4" t="s">
        <v>1409</v>
      </c>
      <c r="D24968" s="18">
        <f>VLOOKUP(C24968,Index[],2,FALSE)</f>
        <v>231</v>
      </c>
      <c r="H24968" t="s">
        <v>17</v>
      </c>
      <c r="I24968">
        <f>VLOOKUP(Table1[[#This Row],[trait_name]],Trait[],2,FALSE)</f>
        <v>10</v>
      </c>
      <c r="J24968" s="23" t="s">
        <v>29</v>
      </c>
      <c r="L24968" s="3" t="s">
        <v>27</v>
      </c>
      <c r="M24968" s="3"/>
    </row>
    <row r="24969" spans="1:13">
      <c r="A24969" s="5">
        <v>43329</v>
      </c>
      <c r="B24969" s="5">
        <v>43329</v>
      </c>
      <c r="C24969" s="4" t="s">
        <v>1409</v>
      </c>
      <c r="D24969" s="18">
        <f>VLOOKUP(C24969,Index[],2,FALSE)</f>
        <v>231</v>
      </c>
      <c r="I24969">
        <f>VLOOKUP(Table1[[#This Row],[trait_name]],Trait[],2,FALSE)</f>
        <v>11</v>
      </c>
      <c r="J24969" s="23" t="s">
        <v>30</v>
      </c>
      <c r="L24969" s="3"/>
      <c r="M24969" s="3"/>
    </row>
    <row r="24970" spans="1:13">
      <c r="A24970" s="5">
        <v>43329</v>
      </c>
      <c r="B24970" s="5">
        <v>43329</v>
      </c>
      <c r="C24970" s="4" t="s">
        <v>1409</v>
      </c>
      <c r="D24970" s="18">
        <f>VLOOKUP(C24970,Index[],2,FALSE)</f>
        <v>231</v>
      </c>
      <c r="I24970">
        <f>VLOOKUP(Table1[[#This Row],[trait_name]],Trait[],2,FALSE)</f>
        <v>12</v>
      </c>
      <c r="J24970" s="23" t="s">
        <v>151</v>
      </c>
      <c r="L24970" s="3"/>
      <c r="M24970" s="3"/>
    </row>
    <row r="24971" spans="1:13">
      <c r="A24971" s="5">
        <v>43329</v>
      </c>
      <c r="B24971" s="5">
        <v>43329</v>
      </c>
      <c r="C24971" s="4" t="s">
        <v>1409</v>
      </c>
      <c r="D24971" s="18">
        <f>VLOOKUP(C24971,Index[],2,FALSE)</f>
        <v>231</v>
      </c>
      <c r="I24971">
        <f>VLOOKUP(Table1[[#This Row],[trait_name]],Trait[],2,FALSE)</f>
        <v>12</v>
      </c>
      <c r="J24971" s="23" t="s">
        <v>151</v>
      </c>
      <c r="L24971" s="3"/>
      <c r="M24971" s="3"/>
    </row>
    <row r="24972" spans="1:13">
      <c r="A24972" s="5">
        <v>43329</v>
      </c>
      <c r="B24972" s="5">
        <v>43329</v>
      </c>
      <c r="C24972" s="4" t="s">
        <v>1409</v>
      </c>
      <c r="D24972" s="18">
        <f>VLOOKUP(C24972,Index[],2,FALSE)</f>
        <v>231</v>
      </c>
      <c r="H24972" t="s">
        <v>20</v>
      </c>
      <c r="I24972">
        <f>VLOOKUP(Table1[[#This Row],[trait_name]],Trait[],2,FALSE)</f>
        <v>13</v>
      </c>
      <c r="J24972" s="23" t="s">
        <v>369</v>
      </c>
      <c r="L24972" s="3"/>
      <c r="M24972" s="3"/>
    </row>
    <row r="24973" spans="1:13">
      <c r="A24973" s="5">
        <v>43329</v>
      </c>
      <c r="B24973" s="5">
        <v>43329</v>
      </c>
      <c r="C24973" s="4" t="s">
        <v>1409</v>
      </c>
      <c r="D24973" s="18">
        <f>VLOOKUP(C24973,Index[],2,FALSE)</f>
        <v>231</v>
      </c>
      <c r="I24973">
        <f>VLOOKUP(Table1[[#This Row],[trait_name]],Trait[],2,FALSE)</f>
        <v>14</v>
      </c>
      <c r="J24973" s="23" t="s">
        <v>152</v>
      </c>
      <c r="L24973" s="3" t="s">
        <v>27</v>
      </c>
      <c r="M24973" s="3"/>
    </row>
    <row r="24974" spans="1:13">
      <c r="A24974" s="5">
        <v>43329</v>
      </c>
      <c r="B24974" s="5">
        <v>43329</v>
      </c>
      <c r="C24974" s="4" t="s">
        <v>1409</v>
      </c>
      <c r="D24974" s="18">
        <f>VLOOKUP(C24974,Index[],2,FALSE)</f>
        <v>231</v>
      </c>
      <c r="I24974">
        <f>VLOOKUP(Table1[[#This Row],[trait_name]],Trait[],2,FALSE)</f>
        <v>14</v>
      </c>
      <c r="J24974" s="23" t="s">
        <v>152</v>
      </c>
      <c r="L24974" s="3"/>
      <c r="M24974" s="3"/>
    </row>
    <row r="24975" spans="1:13">
      <c r="A24975" s="5">
        <v>43329</v>
      </c>
      <c r="B24975" s="5">
        <v>43329</v>
      </c>
      <c r="C24975" s="4" t="s">
        <v>1409</v>
      </c>
      <c r="D24975" s="18">
        <f>VLOOKUP(C24975,Index[],2,FALSE)</f>
        <v>231</v>
      </c>
      <c r="H24975" t="s">
        <v>20</v>
      </c>
      <c r="I24975">
        <f>VLOOKUP(Table1[[#This Row],[trait_name]],Trait[],2,FALSE)</f>
        <v>15</v>
      </c>
      <c r="J24975" s="23" t="s">
        <v>31</v>
      </c>
      <c r="L24975" s="3" t="s">
        <v>27</v>
      </c>
      <c r="M24975" s="3"/>
    </row>
    <row r="24976" spans="1:13">
      <c r="A24976" s="5">
        <v>43329</v>
      </c>
      <c r="B24976" s="5">
        <v>43329</v>
      </c>
      <c r="C24976" s="4" t="s">
        <v>1409</v>
      </c>
      <c r="D24976" s="18">
        <f>VLOOKUP(C24976,Index[],2,FALSE)</f>
        <v>231</v>
      </c>
      <c r="I24976">
        <f>VLOOKUP(Table1[[#This Row],[trait_name]],Trait[],2,FALSE)</f>
        <v>16</v>
      </c>
      <c r="J24976" s="23" t="s">
        <v>32</v>
      </c>
      <c r="L24976" s="3"/>
      <c r="M24976" s="3"/>
    </row>
    <row r="24977" spans="1:13">
      <c r="A24977" s="5">
        <v>43329</v>
      </c>
      <c r="B24977" s="5">
        <v>43329</v>
      </c>
      <c r="C24977" s="4" t="s">
        <v>1409</v>
      </c>
      <c r="D24977" s="18">
        <f>VLOOKUP(C24977,Index[],2,FALSE)</f>
        <v>231</v>
      </c>
      <c r="I24977">
        <f>VLOOKUP(Table1[[#This Row],[trait_name]],Trait[],2,FALSE)</f>
        <v>16</v>
      </c>
      <c r="J24977" s="23" t="s">
        <v>32</v>
      </c>
      <c r="L24977" s="3"/>
      <c r="M24977" s="3"/>
    </row>
    <row r="24978" spans="1:13">
      <c r="A24978" s="5">
        <v>43329</v>
      </c>
      <c r="B24978" s="5">
        <v>43329</v>
      </c>
      <c r="C24978" s="4" t="s">
        <v>1409</v>
      </c>
      <c r="D24978" s="18">
        <f>VLOOKUP(C24978,Index[],2,FALSE)</f>
        <v>231</v>
      </c>
      <c r="H24978" t="s">
        <v>25</v>
      </c>
      <c r="I24978">
        <f>VLOOKUP(Table1[[#This Row],[trait_name]],Trait[],2,FALSE)</f>
        <v>17</v>
      </c>
      <c r="J24978" s="23" t="s">
        <v>33</v>
      </c>
      <c r="L24978" s="3" t="s">
        <v>36</v>
      </c>
      <c r="M24978" s="3"/>
    </row>
    <row r="24979" spans="1:13">
      <c r="A24979" s="5">
        <v>43329</v>
      </c>
      <c r="B24979" s="5">
        <v>43329</v>
      </c>
      <c r="C24979" s="4" t="s">
        <v>1409</v>
      </c>
      <c r="D24979" s="18">
        <f>VLOOKUP(C24979,Index[],2,FALSE)</f>
        <v>231</v>
      </c>
      <c r="H24979" t="s">
        <v>25</v>
      </c>
      <c r="I24979">
        <f>VLOOKUP(Table1[[#This Row],[trait_name]],Trait[],2,FALSE)</f>
        <v>17</v>
      </c>
      <c r="J24979" s="23" t="s">
        <v>33</v>
      </c>
      <c r="L24979" s="3" t="s">
        <v>35</v>
      </c>
      <c r="M24979" s="3"/>
    </row>
    <row r="24980" spans="1:13">
      <c r="A24980" s="5">
        <v>43329</v>
      </c>
      <c r="B24980" s="5">
        <v>43329</v>
      </c>
      <c r="C24980" s="4" t="s">
        <v>1409</v>
      </c>
      <c r="D24980" s="18">
        <f>VLOOKUP(C24980,Index[],2,FALSE)</f>
        <v>231</v>
      </c>
      <c r="H24980" t="s">
        <v>25</v>
      </c>
      <c r="I24980">
        <f>VLOOKUP(Table1[[#This Row],[trait_name]],Trait[],2,FALSE)</f>
        <v>17</v>
      </c>
      <c r="J24980" s="23" t="s">
        <v>33</v>
      </c>
      <c r="L24980" s="3" t="s">
        <v>34</v>
      </c>
      <c r="M24980" s="3"/>
    </row>
    <row r="24981" spans="1:13">
      <c r="A24981" s="5">
        <v>43329</v>
      </c>
      <c r="B24981" s="5">
        <v>43329</v>
      </c>
      <c r="C24981" s="4" t="s">
        <v>1409</v>
      </c>
      <c r="D24981" s="18">
        <f>VLOOKUP(C24981,Index[],2,FALSE)</f>
        <v>231</v>
      </c>
      <c r="H24981" t="s">
        <v>506</v>
      </c>
      <c r="I24981">
        <f>VLOOKUP(Table1[[#This Row],[trait_name]],Trait[],2,FALSE)</f>
        <v>18</v>
      </c>
      <c r="J24981" s="23" t="s">
        <v>37</v>
      </c>
      <c r="L24981" s="3" t="s">
        <v>730</v>
      </c>
      <c r="M24981" s="3"/>
    </row>
    <row r="24982" spans="1:13">
      <c r="A24982" s="5">
        <v>43329</v>
      </c>
      <c r="B24982" s="5">
        <v>43329</v>
      </c>
      <c r="C24982" s="4" t="s">
        <v>1409</v>
      </c>
      <c r="D24982" s="18">
        <f>VLOOKUP(C24982,Index[],2,FALSE)</f>
        <v>231</v>
      </c>
      <c r="H24982" t="s">
        <v>325</v>
      </c>
      <c r="I24982">
        <f>VLOOKUP(Table1[[#This Row],[trait_name]],Trait[],2,FALSE)</f>
        <v>19</v>
      </c>
      <c r="J24982" s="23" t="s">
        <v>38</v>
      </c>
      <c r="L24982" s="3" t="s">
        <v>157</v>
      </c>
      <c r="M24982" s="3"/>
    </row>
    <row r="24983" spans="1:13">
      <c r="A24983" s="5">
        <v>43329</v>
      </c>
      <c r="B24983" s="5">
        <v>43329</v>
      </c>
      <c r="C24983" s="4" t="s">
        <v>1409</v>
      </c>
      <c r="D24983" s="18">
        <f>VLOOKUP(C24983,Index[],2,FALSE)</f>
        <v>231</v>
      </c>
      <c r="H24983" t="s">
        <v>325</v>
      </c>
      <c r="I24983">
        <f>VLOOKUP(Table1[[#This Row],[trait_name]],Trait[],2,FALSE)</f>
        <v>19</v>
      </c>
      <c r="J24983" s="23" t="s">
        <v>38</v>
      </c>
      <c r="L24983" s="3" t="s">
        <v>156</v>
      </c>
      <c r="M24983" s="3"/>
    </row>
    <row r="24984" spans="1:13">
      <c r="A24984" s="5">
        <v>43329</v>
      </c>
      <c r="B24984" s="5">
        <v>43329</v>
      </c>
      <c r="C24984" s="4" t="s">
        <v>1409</v>
      </c>
      <c r="D24984" s="18">
        <f>VLOOKUP(C24984,Index[],2,FALSE)</f>
        <v>231</v>
      </c>
      <c r="H24984" t="s">
        <v>20</v>
      </c>
      <c r="I24984">
        <f>VLOOKUP(Table1[[#This Row],[trait_name]],Trait[],2,FALSE)</f>
        <v>19</v>
      </c>
      <c r="J24984" s="23" t="s">
        <v>38</v>
      </c>
      <c r="L24984" s="3" t="s">
        <v>40</v>
      </c>
      <c r="M24984" s="3"/>
    </row>
    <row r="24985" spans="1:13">
      <c r="A24985" s="5">
        <v>43329</v>
      </c>
      <c r="B24985" s="5">
        <v>43329</v>
      </c>
      <c r="C24985" s="4" t="s">
        <v>1409</v>
      </c>
      <c r="D24985" s="18">
        <f>VLOOKUP(C24985,Index[],2,FALSE)</f>
        <v>231</v>
      </c>
      <c r="H24985" t="s">
        <v>371</v>
      </c>
      <c r="I24985">
        <f>VLOOKUP(Table1[[#This Row],[trait_name]],Trait[],2,FALSE)</f>
        <v>20</v>
      </c>
      <c r="J24985" s="23" t="s">
        <v>41</v>
      </c>
      <c r="L24985" s="3" t="s">
        <v>126</v>
      </c>
      <c r="M24985" s="3"/>
    </row>
    <row r="24986" spans="1:13">
      <c r="A24986" s="5">
        <v>43329</v>
      </c>
      <c r="B24986" s="5">
        <v>43329</v>
      </c>
      <c r="C24986" s="4" t="s">
        <v>1409</v>
      </c>
      <c r="D24986" s="18">
        <f>VLOOKUP(C24986,Index[],2,FALSE)</f>
        <v>231</v>
      </c>
      <c r="I24986">
        <f>VLOOKUP(Table1[[#This Row],[trait_name]],Trait[],2,FALSE)</f>
        <v>20</v>
      </c>
      <c r="J24986" s="23" t="s">
        <v>41</v>
      </c>
      <c r="L24986" s="3"/>
      <c r="M24986" s="3"/>
    </row>
    <row r="24987" spans="1:13">
      <c r="A24987" s="5">
        <v>43329</v>
      </c>
      <c r="B24987" s="5">
        <v>43329</v>
      </c>
      <c r="C24987" s="4" t="s">
        <v>1409</v>
      </c>
      <c r="D24987" s="18">
        <f>VLOOKUP(C24987,Index[],2,FALSE)</f>
        <v>231</v>
      </c>
      <c r="I24987">
        <f>VLOOKUP(Table1[[#This Row],[trait_name]],Trait[],2,FALSE)</f>
        <v>20</v>
      </c>
      <c r="J24987" s="23" t="s">
        <v>41</v>
      </c>
      <c r="L24987" s="3"/>
      <c r="M24987" s="3"/>
    </row>
    <row r="24988" spans="1:13">
      <c r="A24988" s="5">
        <v>43329</v>
      </c>
      <c r="B24988" s="5">
        <v>43329</v>
      </c>
      <c r="C24988" s="4" t="s">
        <v>1409</v>
      </c>
      <c r="D24988" s="18">
        <f>VLOOKUP(C24988,Index[],2,FALSE)</f>
        <v>231</v>
      </c>
      <c r="H24988" t="s">
        <v>20</v>
      </c>
      <c r="I24988">
        <f>VLOOKUP(Table1[[#This Row],[trait_name]],Trait[],2,FALSE)</f>
        <v>21</v>
      </c>
      <c r="J24988" s="23" t="s">
        <v>43</v>
      </c>
      <c r="L24988" s="3" t="s">
        <v>44</v>
      </c>
      <c r="M24988" s="3"/>
    </row>
    <row r="24989" spans="1:13">
      <c r="A24989" s="5">
        <v>43329</v>
      </c>
      <c r="B24989" s="5">
        <v>43329</v>
      </c>
      <c r="C24989" s="4" t="s">
        <v>1409</v>
      </c>
      <c r="D24989" s="18">
        <f>VLOOKUP(C24989,Index[],2,FALSE)</f>
        <v>231</v>
      </c>
      <c r="H24989" t="s">
        <v>20</v>
      </c>
      <c r="I24989">
        <f>VLOOKUP(Table1[[#This Row],[trait_name]],Trait[],2,FALSE)</f>
        <v>21</v>
      </c>
      <c r="J24989" s="23" t="s">
        <v>43</v>
      </c>
      <c r="L24989" s="3" t="s">
        <v>45</v>
      </c>
      <c r="M24989" s="3"/>
    </row>
    <row r="24990" spans="1:13">
      <c r="A24990" s="5">
        <v>43329</v>
      </c>
      <c r="B24990" s="5">
        <v>43329</v>
      </c>
      <c r="C24990" s="4" t="s">
        <v>1409</v>
      </c>
      <c r="D24990" s="18">
        <f>VLOOKUP(C24990,Index[],2,FALSE)</f>
        <v>231</v>
      </c>
      <c r="H24990" t="s">
        <v>20</v>
      </c>
      <c r="I24990">
        <f>VLOOKUP(Table1[[#This Row],[trait_name]],Trait[],2,FALSE)</f>
        <v>21</v>
      </c>
      <c r="J24990" s="23" t="s">
        <v>43</v>
      </c>
      <c r="L24990" s="3" t="s">
        <v>159</v>
      </c>
      <c r="M24990" s="3"/>
    </row>
    <row r="24991" spans="1:13">
      <c r="A24991" s="5">
        <v>43329</v>
      </c>
      <c r="B24991" s="5">
        <v>43329</v>
      </c>
      <c r="C24991" s="4" t="s">
        <v>1409</v>
      </c>
      <c r="D24991" s="18">
        <f>VLOOKUP(C24991,Index[],2,FALSE)</f>
        <v>231</v>
      </c>
      <c r="H24991" t="s">
        <v>25</v>
      </c>
      <c r="I24991">
        <f>VLOOKUP(Table1[[#This Row],[trait_name]],Trait[],2,FALSE)</f>
        <v>22</v>
      </c>
      <c r="J24991" s="23" t="s">
        <v>47</v>
      </c>
      <c r="L24991" s="3" t="s">
        <v>162</v>
      </c>
      <c r="M24991" s="3"/>
    </row>
    <row r="24992" spans="1:13">
      <c r="A24992" s="5">
        <v>43329</v>
      </c>
      <c r="B24992" s="5">
        <v>43329</v>
      </c>
      <c r="C24992" s="4" t="s">
        <v>1409</v>
      </c>
      <c r="D24992" s="18">
        <f>VLOOKUP(C24992,Index[],2,FALSE)</f>
        <v>231</v>
      </c>
      <c r="H24992" t="s">
        <v>249</v>
      </c>
      <c r="I24992">
        <f>VLOOKUP(Table1[[#This Row],[trait_name]],Trait[],2,FALSE)</f>
        <v>22</v>
      </c>
      <c r="J24992" s="23" t="s">
        <v>47</v>
      </c>
      <c r="L24992" s="3" t="s">
        <v>416</v>
      </c>
      <c r="M24992" s="3"/>
    </row>
    <row r="24993" spans="1:13">
      <c r="A24993" s="5">
        <v>43329</v>
      </c>
      <c r="B24993" s="5">
        <v>43329</v>
      </c>
      <c r="C24993" s="4" t="s">
        <v>1409</v>
      </c>
      <c r="D24993" s="18">
        <f>VLOOKUP(C24993,Index[],2,FALSE)</f>
        <v>231</v>
      </c>
      <c r="I24993">
        <f>VLOOKUP(Table1[[#This Row],[trait_name]],Trait[],2,FALSE)</f>
        <v>22</v>
      </c>
      <c r="J24993" s="23" t="s">
        <v>47</v>
      </c>
      <c r="L24993" s="3"/>
      <c r="M24993" s="3"/>
    </row>
    <row r="24994" spans="1:13">
      <c r="A24994" s="5">
        <v>43329</v>
      </c>
      <c r="B24994" s="5">
        <v>43329</v>
      </c>
      <c r="C24994" s="4" t="s">
        <v>1409</v>
      </c>
      <c r="D24994" s="18">
        <f>VLOOKUP(C24994,Index[],2,FALSE)</f>
        <v>231</v>
      </c>
      <c r="H24994" t="s">
        <v>371</v>
      </c>
      <c r="I24994">
        <f>VLOOKUP(Table1[[#This Row],[trait_name]],Trait[],2,FALSE)</f>
        <v>23</v>
      </c>
      <c r="J24994" s="23" t="s">
        <v>49</v>
      </c>
      <c r="L24994" s="3" t="s">
        <v>213</v>
      </c>
      <c r="M24994" s="3"/>
    </row>
    <row r="24995" spans="1:13">
      <c r="A24995" s="5">
        <v>43329</v>
      </c>
      <c r="B24995" s="5">
        <v>43329</v>
      </c>
      <c r="C24995" s="4" t="s">
        <v>1409</v>
      </c>
      <c r="D24995" s="18">
        <f>VLOOKUP(C24995,Index[],2,FALSE)</f>
        <v>231</v>
      </c>
      <c r="H24995" t="s">
        <v>25</v>
      </c>
      <c r="I24995">
        <f>VLOOKUP(Table1[[#This Row],[trait_name]],Trait[],2,FALSE)</f>
        <v>23</v>
      </c>
      <c r="J24995" s="23" t="s">
        <v>49</v>
      </c>
      <c r="L24995" s="3" t="s">
        <v>40</v>
      </c>
      <c r="M24995" s="3"/>
    </row>
    <row r="24996" spans="1:13">
      <c r="A24996" s="5">
        <v>43329</v>
      </c>
      <c r="B24996" s="5">
        <v>43329</v>
      </c>
      <c r="C24996" s="4" t="s">
        <v>1409</v>
      </c>
      <c r="D24996" s="18">
        <f>VLOOKUP(C24996,Index[],2,FALSE)</f>
        <v>231</v>
      </c>
      <c r="H24996" t="s">
        <v>325</v>
      </c>
      <c r="I24996">
        <f>VLOOKUP(Table1[[#This Row],[trait_name]],Trait[],2,FALSE)</f>
        <v>23</v>
      </c>
      <c r="J24996" s="23" t="s">
        <v>49</v>
      </c>
      <c r="L24996" s="3" t="s">
        <v>267</v>
      </c>
      <c r="M24996" s="3"/>
    </row>
    <row r="24997" spans="1:13">
      <c r="A24997" s="5">
        <v>43329</v>
      </c>
      <c r="B24997" s="5">
        <v>43329</v>
      </c>
      <c r="C24997" s="4" t="s">
        <v>1409</v>
      </c>
      <c r="D24997" s="18">
        <f>VLOOKUP(C24997,Index[],2,FALSE)</f>
        <v>231</v>
      </c>
      <c r="H24997" t="s">
        <v>25</v>
      </c>
      <c r="I24997">
        <f>VLOOKUP(Table1[[#This Row],[trait_name]],Trait[],2,FALSE)</f>
        <v>23</v>
      </c>
      <c r="J24997" s="23" t="s">
        <v>49</v>
      </c>
      <c r="L24997" s="3" t="s">
        <v>214</v>
      </c>
      <c r="M24997" s="3"/>
    </row>
    <row r="24998" spans="1:13">
      <c r="A24998" s="5">
        <v>43329</v>
      </c>
      <c r="B24998" s="5">
        <v>43329</v>
      </c>
      <c r="C24998" s="4" t="s">
        <v>1409</v>
      </c>
      <c r="D24998" s="18">
        <f>VLOOKUP(C24998,Index[],2,FALSE)</f>
        <v>231</v>
      </c>
      <c r="H24998" t="s">
        <v>371</v>
      </c>
      <c r="I24998">
        <f>VLOOKUP(Table1[[#This Row],[trait_name]],Trait[],2,FALSE)</f>
        <v>23</v>
      </c>
      <c r="J24998" s="23" t="s">
        <v>49</v>
      </c>
      <c r="L24998" s="3" t="s">
        <v>39</v>
      </c>
      <c r="M24998" s="3"/>
    </row>
    <row r="24999" spans="1:13">
      <c r="A24999" s="5">
        <v>43329</v>
      </c>
      <c r="B24999" s="5">
        <v>43329</v>
      </c>
      <c r="C24999" s="4" t="s">
        <v>1409</v>
      </c>
      <c r="D24999" s="18">
        <f>VLOOKUP(C24999,Index[],2,FALSE)</f>
        <v>231</v>
      </c>
      <c r="I24999">
        <f>VLOOKUP(Table1[[#This Row],[trait_name]],Trait[],2,FALSE)</f>
        <v>23</v>
      </c>
      <c r="J24999" s="23" t="s">
        <v>49</v>
      </c>
      <c r="L24999" s="3"/>
      <c r="M24999" s="3"/>
    </row>
    <row r="25000" spans="1:13">
      <c r="A25000" s="5">
        <v>43329</v>
      </c>
      <c r="B25000" s="5">
        <v>43329</v>
      </c>
      <c r="C25000" s="4" t="s">
        <v>1409</v>
      </c>
      <c r="D25000" s="18">
        <f>VLOOKUP(C25000,Index[],2,FALSE)</f>
        <v>231</v>
      </c>
      <c r="H25000" t="s">
        <v>904</v>
      </c>
      <c r="I25000">
        <f>VLOOKUP(Table1[[#This Row],[trait_name]],Trait[],2,FALSE)</f>
        <v>24</v>
      </c>
      <c r="J25000" s="23" t="s">
        <v>53</v>
      </c>
      <c r="L25000" s="3" t="s">
        <v>326</v>
      </c>
      <c r="M25000" s="3"/>
    </row>
    <row r="25001" spans="1:13">
      <c r="A25001" s="5">
        <v>43329</v>
      </c>
      <c r="B25001" s="5">
        <v>43329</v>
      </c>
      <c r="C25001" s="4" t="s">
        <v>1409</v>
      </c>
      <c r="D25001" s="18">
        <f>VLOOKUP(C25001,Index[],2,FALSE)</f>
        <v>231</v>
      </c>
      <c r="H25001" t="s">
        <v>25</v>
      </c>
      <c r="I25001">
        <f>VLOOKUP(Table1[[#This Row],[trait_name]],Trait[],2,FALSE)</f>
        <v>24</v>
      </c>
      <c r="J25001" s="23" t="s">
        <v>53</v>
      </c>
      <c r="L25001" s="3" t="s">
        <v>347</v>
      </c>
      <c r="M25001" s="3"/>
    </row>
    <row r="25002" spans="1:13">
      <c r="A25002" s="5">
        <v>43329</v>
      </c>
      <c r="B25002" s="5">
        <v>43329</v>
      </c>
      <c r="C25002" s="4" t="s">
        <v>1409</v>
      </c>
      <c r="D25002" s="18">
        <f>VLOOKUP(C25002,Index[],2,FALSE)</f>
        <v>231</v>
      </c>
      <c r="H25002" t="s">
        <v>325</v>
      </c>
      <c r="I25002">
        <f>VLOOKUP(Table1[[#This Row],[trait_name]],Trait[],2,FALSE)</f>
        <v>24</v>
      </c>
      <c r="J25002" s="23" t="s">
        <v>53</v>
      </c>
      <c r="L25002" s="3" t="s">
        <v>163</v>
      </c>
      <c r="M25002" s="3"/>
    </row>
    <row r="25003" spans="1:13">
      <c r="A25003" s="5">
        <v>43329</v>
      </c>
      <c r="B25003" s="5">
        <v>43329</v>
      </c>
      <c r="C25003" s="4" t="s">
        <v>1409</v>
      </c>
      <c r="D25003" s="18">
        <f>VLOOKUP(C25003,Index[],2,FALSE)</f>
        <v>231</v>
      </c>
      <c r="H25003" t="s">
        <v>904</v>
      </c>
      <c r="I25003">
        <f>VLOOKUP(Table1[[#This Row],[trait_name]],Trait[],2,FALSE)</f>
        <v>25</v>
      </c>
      <c r="J25003" s="23" t="s">
        <v>57</v>
      </c>
      <c r="L25003" s="3" t="s">
        <v>27</v>
      </c>
      <c r="M25003" s="3"/>
    </row>
    <row r="25004" spans="1:13">
      <c r="A25004" s="5">
        <v>43329</v>
      </c>
      <c r="B25004" s="5">
        <v>43329</v>
      </c>
      <c r="C25004" s="4" t="s">
        <v>1409</v>
      </c>
      <c r="D25004" s="18">
        <f>VLOOKUP(C25004,Index[],2,FALSE)</f>
        <v>231</v>
      </c>
      <c r="H25004" t="s">
        <v>506</v>
      </c>
      <c r="I25004">
        <f>VLOOKUP(Table1[[#This Row],[trait_name]],Trait[],2,FALSE)</f>
        <v>26</v>
      </c>
      <c r="J25004" s="23" t="s">
        <v>58</v>
      </c>
      <c r="L25004" s="3" t="s">
        <v>60</v>
      </c>
      <c r="M25004" s="3"/>
    </row>
    <row r="25005" spans="1:13">
      <c r="A25005" s="5">
        <v>43329</v>
      </c>
      <c r="B25005" s="5">
        <v>43329</v>
      </c>
      <c r="C25005" s="4" t="s">
        <v>1409</v>
      </c>
      <c r="D25005" s="18">
        <f>VLOOKUP(C25005,Index[],2,FALSE)</f>
        <v>231</v>
      </c>
      <c r="H25005" t="s">
        <v>17</v>
      </c>
      <c r="I25005">
        <f>VLOOKUP(Table1[[#This Row],[trait_name]],Trait[],2,FALSE)</f>
        <v>26</v>
      </c>
      <c r="J25005" s="23" t="s">
        <v>58</v>
      </c>
      <c r="L25005" s="3" t="s">
        <v>59</v>
      </c>
      <c r="M25005" s="3"/>
    </row>
    <row r="25006" spans="1:13">
      <c r="A25006" s="5">
        <v>43329</v>
      </c>
      <c r="B25006" s="5">
        <v>43329</v>
      </c>
      <c r="C25006" s="4" t="s">
        <v>1409</v>
      </c>
      <c r="D25006" s="18">
        <f>VLOOKUP(C25006,Index[],2,FALSE)</f>
        <v>231</v>
      </c>
      <c r="I25006">
        <f>VLOOKUP(Table1[[#This Row],[trait_name]],Trait[],2,FALSE)</f>
        <v>26</v>
      </c>
      <c r="J25006" s="23" t="s">
        <v>58</v>
      </c>
      <c r="L25006" s="3"/>
      <c r="M25006" s="3"/>
    </row>
    <row r="25007" spans="1:13">
      <c r="A25007" s="5">
        <v>43329</v>
      </c>
      <c r="B25007" s="5">
        <v>43329</v>
      </c>
      <c r="C25007" s="4" t="s">
        <v>1409</v>
      </c>
      <c r="D25007" s="18">
        <f>VLOOKUP(C25007,Index[],2,FALSE)</f>
        <v>231</v>
      </c>
      <c r="I25007">
        <f>VLOOKUP(Table1[[#This Row],[trait_name]],Trait[],2,FALSE)</f>
        <v>26</v>
      </c>
      <c r="J25007" s="23" t="s">
        <v>58</v>
      </c>
      <c r="L25007" s="3"/>
      <c r="M25007" s="3"/>
    </row>
    <row r="25008" spans="1:13">
      <c r="A25008" s="5">
        <v>43329</v>
      </c>
      <c r="B25008" s="5">
        <v>43329</v>
      </c>
      <c r="C25008" s="4" t="s">
        <v>1409</v>
      </c>
      <c r="D25008" s="18">
        <f>VLOOKUP(C25008,Index[],2,FALSE)</f>
        <v>231</v>
      </c>
      <c r="H25008" t="s">
        <v>25</v>
      </c>
      <c r="I25008">
        <f>VLOOKUP(Table1[[#This Row],[trait_name]],Trait[],2,FALSE)</f>
        <v>27</v>
      </c>
      <c r="J25008" s="23" t="s">
        <v>61</v>
      </c>
      <c r="L25008" s="3" t="s">
        <v>498</v>
      </c>
      <c r="M25008" s="3"/>
    </row>
    <row r="25009" spans="1:13">
      <c r="A25009" s="5">
        <v>43329</v>
      </c>
      <c r="B25009" s="5">
        <v>43329</v>
      </c>
      <c r="C25009" s="4" t="s">
        <v>1409</v>
      </c>
      <c r="D25009" s="18">
        <f>VLOOKUP(C25009,Index[],2,FALSE)</f>
        <v>231</v>
      </c>
      <c r="I25009">
        <f>VLOOKUP(Table1[[#This Row],[trait_name]],Trait[],2,FALSE)</f>
        <v>28</v>
      </c>
      <c r="J25009" s="23" t="s">
        <v>62</v>
      </c>
      <c r="L25009" s="3"/>
      <c r="M25009" s="3"/>
    </row>
    <row r="25010" spans="1:13">
      <c r="A25010" s="5">
        <v>43329</v>
      </c>
      <c r="B25010" s="5">
        <v>43329</v>
      </c>
      <c r="C25010" s="4" t="s">
        <v>1409</v>
      </c>
      <c r="D25010" s="18">
        <f>VLOOKUP(C25010,Index[],2,FALSE)</f>
        <v>231</v>
      </c>
      <c r="H25010" t="s">
        <v>17</v>
      </c>
      <c r="I25010">
        <f>VLOOKUP(Table1[[#This Row],[trait_name]],Trait[],2,FALSE)</f>
        <v>29</v>
      </c>
      <c r="J25010" s="23" t="s">
        <v>63</v>
      </c>
      <c r="L25010" s="3">
        <v>10</v>
      </c>
      <c r="M25010" s="3"/>
    </row>
    <row r="25011" spans="1:13">
      <c r="A25011" s="5">
        <v>43329</v>
      </c>
      <c r="B25011" s="5">
        <v>43329</v>
      </c>
      <c r="C25011" s="4" t="s">
        <v>1409</v>
      </c>
      <c r="D25011" s="18">
        <f>VLOOKUP(C25011,Index[],2,FALSE)</f>
        <v>231</v>
      </c>
      <c r="H25011" t="s">
        <v>506</v>
      </c>
      <c r="I25011">
        <f>VLOOKUP(Table1[[#This Row],[trait_name]],Trait[],2,FALSE)</f>
        <v>30</v>
      </c>
      <c r="J25011" s="23" t="s">
        <v>64</v>
      </c>
      <c r="L25011" s="3">
        <v>8</v>
      </c>
      <c r="M25011" s="3"/>
    </row>
    <row r="25012" spans="1:13">
      <c r="A25012" s="5">
        <v>43329</v>
      </c>
      <c r="B25012" s="5">
        <v>43329</v>
      </c>
      <c r="C25012" s="4" t="s">
        <v>1409</v>
      </c>
      <c r="D25012" s="18">
        <f>VLOOKUP(C25012,Index[],2,FALSE)</f>
        <v>231</v>
      </c>
      <c r="H25012" t="s">
        <v>17</v>
      </c>
      <c r="I25012">
        <f>VLOOKUP(Table1[[#This Row],[trait_name]],Trait[],2,FALSE)</f>
        <v>31</v>
      </c>
      <c r="J25012" s="23" t="s">
        <v>65</v>
      </c>
      <c r="L25012" s="3">
        <v>8</v>
      </c>
      <c r="M25012" s="3"/>
    </row>
    <row r="25013" spans="1:13">
      <c r="A25013" s="5">
        <v>43329</v>
      </c>
      <c r="B25013" s="5">
        <v>43329</v>
      </c>
      <c r="C25013" s="4" t="s">
        <v>1409</v>
      </c>
      <c r="D25013" s="18">
        <f>VLOOKUP(C25013,Index[],2,FALSE)</f>
        <v>231</v>
      </c>
      <c r="H25013" t="s">
        <v>17</v>
      </c>
      <c r="I25013">
        <f>VLOOKUP(Table1[[#This Row],[trait_name]],Trait[],2,FALSE)</f>
        <v>32</v>
      </c>
      <c r="J25013" s="23" t="s">
        <v>66</v>
      </c>
      <c r="L25013" s="3">
        <v>8</v>
      </c>
      <c r="M25013" s="3"/>
    </row>
    <row r="25014" spans="1:13">
      <c r="A25014" s="5">
        <v>43329</v>
      </c>
      <c r="B25014" s="5">
        <v>43329</v>
      </c>
      <c r="C25014" s="4" t="s">
        <v>1409</v>
      </c>
      <c r="D25014" s="18">
        <f>VLOOKUP(C25014,Index[],2,FALSE)</f>
        <v>231</v>
      </c>
      <c r="H25014" t="s">
        <v>506</v>
      </c>
      <c r="I25014">
        <f>VLOOKUP(Table1[[#This Row],[trait_name]],Trait[],2,FALSE)</f>
        <v>33</v>
      </c>
      <c r="J25014" s="23" t="s">
        <v>67</v>
      </c>
      <c r="L25014" s="3">
        <v>5</v>
      </c>
      <c r="M25014" s="3"/>
    </row>
    <row r="25015" spans="1:13">
      <c r="A25015" s="5">
        <v>43329</v>
      </c>
      <c r="B25015" s="5">
        <v>43329</v>
      </c>
      <c r="C25015" s="4" t="s">
        <v>1409</v>
      </c>
      <c r="D25015" s="18">
        <f>VLOOKUP(C25015,Index[],2,FALSE)</f>
        <v>231</v>
      </c>
      <c r="H25015" t="s">
        <v>17</v>
      </c>
      <c r="I25015">
        <f>VLOOKUP(Table1[[#This Row],[trait_name]],Trait[],2,FALSE)</f>
        <v>34</v>
      </c>
      <c r="J25015" s="23" t="s">
        <v>68</v>
      </c>
      <c r="L25015" s="3">
        <v>6</v>
      </c>
      <c r="M25015" s="3"/>
    </row>
    <row r="25016" spans="1:13">
      <c r="A25016" s="5">
        <v>43329</v>
      </c>
      <c r="B25016" s="5">
        <v>43329</v>
      </c>
      <c r="C25016" s="4" t="s">
        <v>1409</v>
      </c>
      <c r="D25016" s="18">
        <f>VLOOKUP(C25016,Index[],2,FALSE)</f>
        <v>231</v>
      </c>
      <c r="H25016" t="s">
        <v>325</v>
      </c>
      <c r="I25016">
        <f>VLOOKUP(Table1[[#This Row],[trait_name]],Trait[],2,FALSE)</f>
        <v>35</v>
      </c>
      <c r="J25016" s="23" t="s">
        <v>166</v>
      </c>
      <c r="L25016" s="3" t="s">
        <v>167</v>
      </c>
      <c r="M25016" s="3"/>
    </row>
    <row r="25017" spans="1:13">
      <c r="A25017" s="5">
        <v>43329</v>
      </c>
      <c r="B25017" s="5">
        <v>43329</v>
      </c>
      <c r="C25017" s="4" t="s">
        <v>1409</v>
      </c>
      <c r="D25017" s="18">
        <f>VLOOKUP(C25017,Index[],2,FALSE)</f>
        <v>231</v>
      </c>
      <c r="I25017">
        <f>VLOOKUP(Table1[[#This Row],[trait_name]],Trait[],2,FALSE)</f>
        <v>35</v>
      </c>
      <c r="J25017" s="23" t="s">
        <v>166</v>
      </c>
      <c r="L25017" s="3"/>
      <c r="M25017" s="3"/>
    </row>
    <row r="25018" spans="1:13">
      <c r="A25018" s="5">
        <v>43329</v>
      </c>
      <c r="B25018" s="5">
        <v>43329</v>
      </c>
      <c r="C25018" s="4" t="s">
        <v>1409</v>
      </c>
      <c r="D25018" s="18">
        <f>VLOOKUP(C25018,Index[],2,FALSE)</f>
        <v>231</v>
      </c>
      <c r="H25018" t="s">
        <v>25</v>
      </c>
      <c r="I25018">
        <f>VLOOKUP(Table1[[#This Row],[trait_name]],Trait[],2,FALSE)</f>
        <v>36</v>
      </c>
      <c r="J25018" s="23" t="s">
        <v>69</v>
      </c>
      <c r="L25018" s="3" t="s">
        <v>461</v>
      </c>
      <c r="M25018" s="3"/>
    </row>
    <row r="25019" spans="1:13">
      <c r="A25019" s="5">
        <v>43329</v>
      </c>
      <c r="B25019" s="5">
        <v>43329</v>
      </c>
      <c r="C25019" s="4" t="s">
        <v>1409</v>
      </c>
      <c r="D25019" s="18">
        <f>VLOOKUP(C25019,Index[],2,FALSE)</f>
        <v>231</v>
      </c>
      <c r="H25019" t="s">
        <v>25</v>
      </c>
      <c r="I25019">
        <f>VLOOKUP(Table1[[#This Row],[trait_name]],Trait[],2,FALSE)</f>
        <v>36</v>
      </c>
      <c r="J25019" s="23" t="s">
        <v>69</v>
      </c>
      <c r="L25019" s="3" t="s">
        <v>169</v>
      </c>
      <c r="M25019" s="3"/>
    </row>
    <row r="25020" spans="1:13">
      <c r="A25020" s="5">
        <v>43329</v>
      </c>
      <c r="B25020" s="5">
        <v>43329</v>
      </c>
      <c r="C25020" s="4" t="s">
        <v>1409</v>
      </c>
      <c r="D25020" s="70">
        <f>VLOOKUP(C25020,Index[],2,FALSE)</f>
        <v>231</v>
      </c>
      <c r="H25020" t="s">
        <v>17</v>
      </c>
      <c r="I25020">
        <f>VLOOKUP(Table1[[#This Row],[trait_name]],Trait[],2,FALSE)</f>
        <v>36</v>
      </c>
      <c r="J25020" s="23" t="s">
        <v>69</v>
      </c>
      <c r="L25020" s="3" t="s">
        <v>71</v>
      </c>
      <c r="M25020" s="3"/>
    </row>
    <row r="25021" spans="1:13">
      <c r="A25021" s="5">
        <v>43329</v>
      </c>
      <c r="B25021" s="5">
        <v>43329</v>
      </c>
      <c r="C25021" s="4" t="s">
        <v>1409</v>
      </c>
      <c r="D25021" s="18">
        <f>VLOOKUP(C25021,Index[],2,FALSE)</f>
        <v>231</v>
      </c>
      <c r="I25021">
        <f>VLOOKUP(Table1[[#This Row],[trait_name]],Trait[],2,FALSE)</f>
        <v>37</v>
      </c>
      <c r="J25021" s="23" t="s">
        <v>170</v>
      </c>
      <c r="L25021" s="3"/>
      <c r="M25021" s="3"/>
    </row>
    <row r="25022" spans="1:13">
      <c r="A25022" s="5">
        <v>43329</v>
      </c>
      <c r="B25022" s="5">
        <v>43329</v>
      </c>
      <c r="C25022" s="4" t="s">
        <v>1409</v>
      </c>
      <c r="D25022" s="18">
        <f>VLOOKUP(C25022,Index[],2,FALSE)</f>
        <v>231</v>
      </c>
      <c r="H25022" t="s">
        <v>506</v>
      </c>
      <c r="I25022">
        <f>VLOOKUP(Table1[[#This Row],[trait_name]],Trait[],2,FALSE)</f>
        <v>38</v>
      </c>
      <c r="J25022" s="23" t="s">
        <v>72</v>
      </c>
      <c r="L25022" s="3" t="s">
        <v>73</v>
      </c>
      <c r="M25022" s="3"/>
    </row>
    <row r="25023" spans="1:13">
      <c r="A25023" s="5">
        <v>43329</v>
      </c>
      <c r="B25023" s="5">
        <v>43329</v>
      </c>
      <c r="C25023" s="4" t="s">
        <v>1409</v>
      </c>
      <c r="D25023" s="18">
        <f>VLOOKUP(C25023,Index[],2,FALSE)</f>
        <v>231</v>
      </c>
      <c r="I25023">
        <f>VLOOKUP(Table1[[#This Row],[trait_name]],Trait[],2,FALSE)</f>
        <v>38</v>
      </c>
      <c r="J25023" s="23" t="s">
        <v>72</v>
      </c>
      <c r="L25023" s="3"/>
      <c r="M25023" s="3"/>
    </row>
    <row r="25024" spans="1:13">
      <c r="A25024" s="5">
        <v>43329</v>
      </c>
      <c r="B25024" s="5">
        <v>43329</v>
      </c>
      <c r="C25024" s="4" t="s">
        <v>1409</v>
      </c>
      <c r="D25024" s="18">
        <f>VLOOKUP(C25024,Index[],2,FALSE)</f>
        <v>231</v>
      </c>
      <c r="H25024" t="s">
        <v>506</v>
      </c>
      <c r="I25024">
        <f>VLOOKUP(Table1[[#This Row],[trait_name]],Trait[],2,FALSE)</f>
        <v>39</v>
      </c>
      <c r="J25024" s="23" t="s">
        <v>74</v>
      </c>
      <c r="L25024" s="3" t="s">
        <v>220</v>
      </c>
      <c r="M25024" s="3"/>
    </row>
    <row r="25025" spans="1:13">
      <c r="A25025" s="5">
        <v>43329</v>
      </c>
      <c r="B25025" s="5">
        <v>43329</v>
      </c>
      <c r="C25025" s="4" t="s">
        <v>1409</v>
      </c>
      <c r="D25025" s="18">
        <f>VLOOKUP(C25025,Index[],2,FALSE)</f>
        <v>231</v>
      </c>
      <c r="I25025">
        <f>VLOOKUP(Table1[[#This Row],[trait_name]],Trait[],2,FALSE)</f>
        <v>39</v>
      </c>
      <c r="J25025" s="23" t="s">
        <v>74</v>
      </c>
      <c r="L25025" s="3"/>
      <c r="M25025" s="3"/>
    </row>
    <row r="25026" spans="1:13">
      <c r="A25026" s="5">
        <v>43329</v>
      </c>
      <c r="B25026" s="5">
        <v>43329</v>
      </c>
      <c r="C25026" s="4" t="s">
        <v>1409</v>
      </c>
      <c r="D25026" s="18">
        <f>VLOOKUP(C25026,Index[],2,FALSE)</f>
        <v>231</v>
      </c>
      <c r="H25026" t="s">
        <v>371</v>
      </c>
      <c r="I25026">
        <f>VLOOKUP(Table1[[#This Row],[trait_name]],Trait[],2,FALSE)</f>
        <v>40</v>
      </c>
      <c r="J25026" s="23" t="s">
        <v>76</v>
      </c>
      <c r="L25026" s="3" t="s">
        <v>559</v>
      </c>
      <c r="M25026" s="3"/>
    </row>
    <row r="25027" spans="1:13">
      <c r="A25027" s="5">
        <v>43329</v>
      </c>
      <c r="B25027" s="5">
        <v>43329</v>
      </c>
      <c r="C25027" s="4" t="s">
        <v>1409</v>
      </c>
      <c r="D25027" s="18">
        <f>VLOOKUP(C25027,Index[],2,FALSE)</f>
        <v>231</v>
      </c>
      <c r="H25027" t="s">
        <v>25</v>
      </c>
      <c r="I25027">
        <f>VLOOKUP(Table1[[#This Row],[trait_name]],Trait[],2,FALSE)</f>
        <v>40</v>
      </c>
      <c r="J25027" s="23" t="s">
        <v>76</v>
      </c>
      <c r="L25027" s="3" t="s">
        <v>253</v>
      </c>
      <c r="M25027" s="3"/>
    </row>
    <row r="25028" spans="1:13">
      <c r="A25028" s="5">
        <v>43329</v>
      </c>
      <c r="B25028" s="5">
        <v>43329</v>
      </c>
      <c r="C25028" s="4" t="s">
        <v>1409</v>
      </c>
      <c r="D25028" s="18">
        <f>VLOOKUP(C25028,Index[],2,FALSE)</f>
        <v>231</v>
      </c>
      <c r="H25028" t="s">
        <v>25</v>
      </c>
      <c r="I25028">
        <f>VLOOKUP(Table1[[#This Row],[trait_name]],Trait[],2,FALSE)</f>
        <v>40</v>
      </c>
      <c r="J25028" s="23" t="s">
        <v>76</v>
      </c>
      <c r="L25028" s="3" t="s">
        <v>171</v>
      </c>
      <c r="M25028" s="3"/>
    </row>
    <row r="25029" spans="1:13">
      <c r="A25029" s="5">
        <v>43329</v>
      </c>
      <c r="B25029" s="5">
        <v>43329</v>
      </c>
      <c r="C25029" s="4" t="s">
        <v>1409</v>
      </c>
      <c r="D25029" s="18">
        <f>VLOOKUP(C25029,Index[],2,FALSE)</f>
        <v>231</v>
      </c>
      <c r="I25029">
        <f>VLOOKUP(Table1[[#This Row],[trait_name]],Trait[],2,FALSE)</f>
        <v>40</v>
      </c>
      <c r="J25029" s="23" t="s">
        <v>76</v>
      </c>
      <c r="L25029" s="3"/>
      <c r="M25029" s="3"/>
    </row>
    <row r="25030" spans="1:13">
      <c r="A25030" s="5">
        <v>43329</v>
      </c>
      <c r="B25030" s="5">
        <v>43329</v>
      </c>
      <c r="C25030" s="4" t="s">
        <v>1409</v>
      </c>
      <c r="D25030" s="18">
        <f>VLOOKUP(C25030,Index[],2,FALSE)</f>
        <v>231</v>
      </c>
      <c r="H25030" t="s">
        <v>371</v>
      </c>
      <c r="I25030">
        <f>VLOOKUP(Table1[[#This Row],[trait_name]],Trait[],2,FALSE)</f>
        <v>41</v>
      </c>
      <c r="J25030" s="23" t="s">
        <v>78</v>
      </c>
      <c r="L25030" s="3" t="s">
        <v>80</v>
      </c>
      <c r="M25030" s="3"/>
    </row>
    <row r="25031" spans="1:13">
      <c r="A25031" s="5">
        <v>43329</v>
      </c>
      <c r="B25031" s="5">
        <v>43329</v>
      </c>
      <c r="C25031" s="4" t="s">
        <v>1409</v>
      </c>
      <c r="D25031" s="18">
        <f>VLOOKUP(C25031,Index[],2,FALSE)</f>
        <v>231</v>
      </c>
      <c r="H25031" t="s">
        <v>25</v>
      </c>
      <c r="I25031">
        <f>VLOOKUP(Table1[[#This Row],[trait_name]],Trait[],2,FALSE)</f>
        <v>41</v>
      </c>
      <c r="J25031" s="23" t="s">
        <v>78</v>
      </c>
      <c r="L25031" s="3" t="s">
        <v>79</v>
      </c>
      <c r="M25031" s="3"/>
    </row>
    <row r="25032" spans="1:13">
      <c r="A25032" s="5">
        <v>43329</v>
      </c>
      <c r="B25032" s="5">
        <v>43329</v>
      </c>
      <c r="C25032" s="4" t="s">
        <v>1409</v>
      </c>
      <c r="D25032" s="18">
        <f>VLOOKUP(C25032,Index[],2,FALSE)</f>
        <v>231</v>
      </c>
      <c r="I25032">
        <f>VLOOKUP(Table1[[#This Row],[trait_name]],Trait[],2,FALSE)</f>
        <v>41</v>
      </c>
      <c r="J25032" s="23" t="s">
        <v>78</v>
      </c>
      <c r="L25032" s="3"/>
      <c r="M25032" s="3"/>
    </row>
    <row r="25033" spans="1:13">
      <c r="A25033" s="5">
        <v>43329</v>
      </c>
      <c r="B25033" s="5">
        <v>43329</v>
      </c>
      <c r="C25033" s="4" t="s">
        <v>1409</v>
      </c>
      <c r="D25033" s="18">
        <f>VLOOKUP(C25033,Index[],2,FALSE)</f>
        <v>231</v>
      </c>
      <c r="I25033">
        <f>VLOOKUP(Table1[[#This Row],[trait_name]],Trait[],2,FALSE)</f>
        <v>41</v>
      </c>
      <c r="J25033" s="23" t="s">
        <v>78</v>
      </c>
      <c r="L25033" s="3"/>
      <c r="M25033" s="3"/>
    </row>
    <row r="25034" spans="1:13">
      <c r="A25034" s="5">
        <v>43329</v>
      </c>
      <c r="B25034" s="5">
        <v>43329</v>
      </c>
      <c r="C25034" s="4" t="s">
        <v>1409</v>
      </c>
      <c r="D25034" s="18">
        <f>VLOOKUP(C25034,Index[],2,FALSE)</f>
        <v>231</v>
      </c>
      <c r="H25034" t="s">
        <v>25</v>
      </c>
      <c r="I25034">
        <f>VLOOKUP(Table1[[#This Row],[trait_name]],Trait[],2,FALSE)</f>
        <v>42</v>
      </c>
      <c r="J25034" s="23" t="s">
        <v>82</v>
      </c>
      <c r="L25034" s="3" t="s">
        <v>83</v>
      </c>
      <c r="M25034" s="3"/>
    </row>
    <row r="25035" spans="1:13">
      <c r="A25035" s="5">
        <v>43329</v>
      </c>
      <c r="B25035" s="5">
        <v>43329</v>
      </c>
      <c r="C25035" s="4" t="s">
        <v>1409</v>
      </c>
      <c r="D25035" s="18">
        <f>VLOOKUP(C25035,Index[],2,FALSE)</f>
        <v>231</v>
      </c>
      <c r="H25035" t="s">
        <v>506</v>
      </c>
      <c r="I25035">
        <f>VLOOKUP(Table1[[#This Row],[trait_name]],Trait[],2,FALSE)</f>
        <v>42</v>
      </c>
      <c r="J25035" s="23" t="s">
        <v>82</v>
      </c>
      <c r="L25035" s="3" t="s">
        <v>1256</v>
      </c>
      <c r="M25035" s="3"/>
    </row>
    <row r="25036" spans="1:13">
      <c r="A25036" s="5">
        <v>43329</v>
      </c>
      <c r="B25036" s="5">
        <v>43329</v>
      </c>
      <c r="C25036" s="4" t="s">
        <v>1409</v>
      </c>
      <c r="D25036" s="70">
        <f>VLOOKUP(C25036,Index[],2,FALSE)</f>
        <v>231</v>
      </c>
      <c r="H25036" t="s">
        <v>506</v>
      </c>
      <c r="I25036">
        <f>VLOOKUP(Table1[[#This Row],[trait_name]],Trait[],2,FALSE)</f>
        <v>42</v>
      </c>
      <c r="J25036" s="23" t="s">
        <v>82</v>
      </c>
      <c r="L25036" s="3" t="s">
        <v>85</v>
      </c>
      <c r="M25036" s="3"/>
    </row>
    <row r="25037" spans="1:13">
      <c r="A25037" s="5">
        <v>43329</v>
      </c>
      <c r="B25037" s="5">
        <v>43329</v>
      </c>
      <c r="C25037" s="4" t="s">
        <v>1409</v>
      </c>
      <c r="D25037" s="70">
        <f>VLOOKUP(C25037,Index[],2,FALSE)</f>
        <v>231</v>
      </c>
      <c r="H25037" t="s">
        <v>506</v>
      </c>
      <c r="I25037">
        <f>VLOOKUP(Table1[[#This Row],[trait_name]],Trait[],2,FALSE)</f>
        <v>42</v>
      </c>
      <c r="J25037" s="23" t="s">
        <v>82</v>
      </c>
      <c r="L25037" s="3" t="s">
        <v>731</v>
      </c>
      <c r="M25037" s="3"/>
    </row>
    <row r="25038" spans="1:13">
      <c r="A25038" s="5">
        <v>43329</v>
      </c>
      <c r="B25038" s="5">
        <v>43329</v>
      </c>
      <c r="C25038" s="4" t="s">
        <v>1409</v>
      </c>
      <c r="D25038" s="18">
        <f>VLOOKUP(C25038,Index[],2,FALSE)</f>
        <v>231</v>
      </c>
      <c r="H25038" t="s">
        <v>506</v>
      </c>
      <c r="I25038">
        <f>VLOOKUP(Table1[[#This Row],[trait_name]],Trait[],2,FALSE)</f>
        <v>43</v>
      </c>
      <c r="J25038" s="23" t="s">
        <v>86</v>
      </c>
      <c r="L25038" s="3" t="s">
        <v>87</v>
      </c>
      <c r="M25038" s="3"/>
    </row>
    <row r="25039" spans="1:13">
      <c r="A25039" s="5">
        <v>43329</v>
      </c>
      <c r="B25039" s="5">
        <v>43329</v>
      </c>
      <c r="C25039" s="4" t="s">
        <v>1409</v>
      </c>
      <c r="D25039" s="18">
        <f>VLOOKUP(C25039,Index[],2,FALSE)</f>
        <v>231</v>
      </c>
      <c r="H25039" t="s">
        <v>506</v>
      </c>
      <c r="I25039">
        <f>VLOOKUP(Table1[[#This Row],[trait_name]],Trait[],2,FALSE)</f>
        <v>43</v>
      </c>
      <c r="J25039" s="23" t="s">
        <v>86</v>
      </c>
      <c r="L25039" s="3" t="s">
        <v>105</v>
      </c>
      <c r="M25039" s="3"/>
    </row>
    <row r="25040" spans="1:13">
      <c r="A25040" s="5">
        <v>43329</v>
      </c>
      <c r="B25040" s="5">
        <v>43329</v>
      </c>
      <c r="C25040" s="4" t="s">
        <v>1409</v>
      </c>
      <c r="D25040" s="18">
        <f>VLOOKUP(C25040,Index[],2,FALSE)</f>
        <v>231</v>
      </c>
      <c r="I25040">
        <f>VLOOKUP(Table1[[#This Row],[trait_name]],Trait[],2,FALSE)</f>
        <v>43</v>
      </c>
      <c r="J25040" s="23" t="s">
        <v>86</v>
      </c>
      <c r="L25040" s="3"/>
      <c r="M25040" s="3"/>
    </row>
    <row r="25041" spans="1:13">
      <c r="A25041" s="5">
        <v>43329</v>
      </c>
      <c r="B25041" s="5">
        <v>43329</v>
      </c>
      <c r="C25041" s="4" t="s">
        <v>1409</v>
      </c>
      <c r="D25041" s="18">
        <f>VLOOKUP(C25041,Index[],2,FALSE)</f>
        <v>231</v>
      </c>
      <c r="H25041" t="s">
        <v>371</v>
      </c>
      <c r="I25041">
        <f>VLOOKUP(Table1[[#This Row],[trait_name]],Trait[],2,FALSE)</f>
        <v>44</v>
      </c>
      <c r="J25041" s="23" t="s">
        <v>88</v>
      </c>
      <c r="L25041" s="3" t="s">
        <v>89</v>
      </c>
      <c r="M25041" s="3"/>
    </row>
    <row r="25042" spans="1:13">
      <c r="A25042" s="5">
        <v>43329</v>
      </c>
      <c r="B25042" s="5">
        <v>43329</v>
      </c>
      <c r="C25042" s="4" t="s">
        <v>1409</v>
      </c>
      <c r="D25042" s="18">
        <f>VLOOKUP(C25042,Index[],2,FALSE)</f>
        <v>231</v>
      </c>
      <c r="I25042">
        <f>VLOOKUP(Table1[[#This Row],[trait_name]],Trait[],2,FALSE)</f>
        <v>44</v>
      </c>
      <c r="J25042" s="23" t="s">
        <v>88</v>
      </c>
      <c r="L25042" s="3"/>
      <c r="M25042" s="3"/>
    </row>
    <row r="25043" spans="1:13">
      <c r="A25043" s="5">
        <v>43329</v>
      </c>
      <c r="B25043" s="5">
        <v>43329</v>
      </c>
      <c r="C25043" s="4" t="s">
        <v>1409</v>
      </c>
      <c r="D25043" s="18">
        <f>VLOOKUP(C25043,Index[],2,FALSE)</f>
        <v>231</v>
      </c>
      <c r="I25043">
        <f>VLOOKUP(Table1[[#This Row],[trait_name]],Trait[],2,FALSE)</f>
        <v>44</v>
      </c>
      <c r="J25043" s="23" t="s">
        <v>88</v>
      </c>
      <c r="L25043" s="3"/>
      <c r="M25043" s="3"/>
    </row>
    <row r="25044" spans="1:13">
      <c r="A25044" s="5">
        <v>43329</v>
      </c>
      <c r="B25044" s="5">
        <v>43329</v>
      </c>
      <c r="C25044" s="4" t="s">
        <v>1409</v>
      </c>
      <c r="D25044" s="18">
        <f>VLOOKUP(C25044,Index[],2,FALSE)</f>
        <v>231</v>
      </c>
      <c r="H25044" t="s">
        <v>371</v>
      </c>
      <c r="I25044">
        <f>VLOOKUP(Table1[[#This Row],[trait_name]],Trait[],2,FALSE)</f>
        <v>45</v>
      </c>
      <c r="J25044" s="23" t="s">
        <v>92</v>
      </c>
      <c r="L25044" s="3" t="s">
        <v>96</v>
      </c>
      <c r="M25044" s="3"/>
    </row>
    <row r="25045" spans="1:13">
      <c r="A25045" s="5">
        <v>43329</v>
      </c>
      <c r="B25045" s="5">
        <v>43329</v>
      </c>
      <c r="C25045" s="4" t="s">
        <v>1409</v>
      </c>
      <c r="D25045" s="18">
        <f>VLOOKUP(C25045,Index[],2,FALSE)</f>
        <v>231</v>
      </c>
      <c r="H25045" t="s">
        <v>371</v>
      </c>
      <c r="I25045">
        <f>VLOOKUP(Table1[[#This Row],[trait_name]],Trait[],2,FALSE)</f>
        <v>45</v>
      </c>
      <c r="J25045" s="23" t="s">
        <v>92</v>
      </c>
      <c r="L25045" s="3" t="s">
        <v>951</v>
      </c>
      <c r="M25045" s="3"/>
    </row>
    <row r="25046" spans="1:13">
      <c r="A25046" s="5">
        <v>43329</v>
      </c>
      <c r="B25046" s="5">
        <v>43329</v>
      </c>
      <c r="C25046" s="4" t="s">
        <v>1409</v>
      </c>
      <c r="D25046" s="18">
        <f>VLOOKUP(C25046,Index[],2,FALSE)</f>
        <v>231</v>
      </c>
      <c r="H25046" t="s">
        <v>20</v>
      </c>
      <c r="I25046">
        <f>VLOOKUP(Table1[[#This Row],[trait_name]],Trait[],2,FALSE)</f>
        <v>45</v>
      </c>
      <c r="J25046" s="23" t="s">
        <v>92</v>
      </c>
      <c r="L25046" s="3" t="s">
        <v>372</v>
      </c>
      <c r="M25046" s="3"/>
    </row>
    <row r="25047" spans="1:13">
      <c r="A25047" s="5">
        <v>43329</v>
      </c>
      <c r="B25047" s="5">
        <v>43329</v>
      </c>
      <c r="C25047" s="4" t="s">
        <v>1409</v>
      </c>
      <c r="D25047" s="18">
        <f>VLOOKUP(C25047,Index[],2,FALSE)</f>
        <v>231</v>
      </c>
      <c r="I25047">
        <f>VLOOKUP(Table1[[#This Row],[trait_name]],Trait[],2,FALSE)</f>
        <v>45</v>
      </c>
      <c r="J25047" s="23" t="s">
        <v>92</v>
      </c>
      <c r="L25047" s="3"/>
      <c r="M25047" s="3"/>
    </row>
    <row r="25048" spans="1:13">
      <c r="A25048" s="5">
        <v>43329</v>
      </c>
      <c r="B25048" s="5">
        <v>43329</v>
      </c>
      <c r="C25048" s="4" t="s">
        <v>1409</v>
      </c>
      <c r="D25048" s="18">
        <f>VLOOKUP(C25048,Index[],2,FALSE)</f>
        <v>231</v>
      </c>
      <c r="I25048">
        <f>VLOOKUP(Table1[[#This Row],[trait_name]],Trait[],2,FALSE)</f>
        <v>45</v>
      </c>
      <c r="J25048" s="23" t="s">
        <v>92</v>
      </c>
      <c r="L25048" s="3"/>
      <c r="M25048" s="3"/>
    </row>
    <row r="25049" spans="1:13">
      <c r="A25049" s="5">
        <v>43329</v>
      </c>
      <c r="B25049" s="5">
        <v>43329</v>
      </c>
      <c r="C25049" s="4" t="s">
        <v>1409</v>
      </c>
      <c r="D25049" s="18">
        <f>VLOOKUP(C25049,Index[],2,FALSE)</f>
        <v>231</v>
      </c>
      <c r="I25049">
        <f>VLOOKUP(Table1[[#This Row],[trait_name]],Trait[],2,FALSE)</f>
        <v>45</v>
      </c>
      <c r="J25049" s="23" t="s">
        <v>92</v>
      </c>
      <c r="L25049" s="3"/>
      <c r="M25049" s="3"/>
    </row>
    <row r="25050" spans="1:13">
      <c r="A25050" s="5">
        <v>43329</v>
      </c>
      <c r="B25050" s="5">
        <v>43329</v>
      </c>
      <c r="C25050" s="4" t="s">
        <v>1409</v>
      </c>
      <c r="D25050" s="18">
        <f>VLOOKUP(C25050,Index[],2,FALSE)</f>
        <v>231</v>
      </c>
      <c r="I25050">
        <f>VLOOKUP(Table1[[#This Row],[trait_name]],Trait[],2,FALSE)</f>
        <v>45</v>
      </c>
      <c r="J25050" s="23" t="s">
        <v>92</v>
      </c>
      <c r="L25050" s="3"/>
      <c r="M25050" s="3"/>
    </row>
    <row r="25051" spans="1:13">
      <c r="A25051" s="5">
        <v>43329</v>
      </c>
      <c r="B25051" s="5">
        <v>43329</v>
      </c>
      <c r="C25051" s="4" t="s">
        <v>1409</v>
      </c>
      <c r="D25051" s="18">
        <f>VLOOKUP(C25051,Index[],2,FALSE)</f>
        <v>231</v>
      </c>
      <c r="H25051" t="s">
        <v>371</v>
      </c>
      <c r="I25051">
        <f>VLOOKUP(Table1[[#This Row],[trait_name]],Trait[],2,FALSE)</f>
        <v>46</v>
      </c>
      <c r="J25051" s="23" t="s">
        <v>97</v>
      </c>
      <c r="L25051" s="3" t="s">
        <v>98</v>
      </c>
      <c r="M25051" s="3"/>
    </row>
    <row r="25052" spans="1:13">
      <c r="A25052" s="5">
        <v>43329</v>
      </c>
      <c r="B25052" s="5">
        <v>43329</v>
      </c>
      <c r="C25052" s="4" t="s">
        <v>1409</v>
      </c>
      <c r="D25052" s="18">
        <f>VLOOKUP(C25052,Index[],2,FALSE)</f>
        <v>231</v>
      </c>
      <c r="I25052">
        <f>VLOOKUP(Table1[[#This Row],[trait_name]],Trait[],2,FALSE)</f>
        <v>46</v>
      </c>
      <c r="J25052" s="23" t="s">
        <v>97</v>
      </c>
      <c r="L25052" s="3"/>
      <c r="M25052" s="3"/>
    </row>
    <row r="25053" spans="1:13">
      <c r="A25053" s="5">
        <v>43329</v>
      </c>
      <c r="B25053" s="5">
        <v>43329</v>
      </c>
      <c r="C25053" s="4" t="s">
        <v>1409</v>
      </c>
      <c r="D25053" s="18">
        <f>VLOOKUP(C25053,Index[],2,FALSE)</f>
        <v>231</v>
      </c>
      <c r="I25053">
        <f>VLOOKUP(Table1[[#This Row],[trait_name]],Trait[],2,FALSE)</f>
        <v>46</v>
      </c>
      <c r="J25053" s="23" t="s">
        <v>97</v>
      </c>
      <c r="L25053" s="3"/>
      <c r="M25053" s="3"/>
    </row>
    <row r="25054" spans="1:13">
      <c r="A25054" s="5">
        <v>43329</v>
      </c>
      <c r="B25054" s="5">
        <v>43329</v>
      </c>
      <c r="C25054" s="4" t="s">
        <v>1409</v>
      </c>
      <c r="D25054" s="18">
        <f>VLOOKUP(C25054,Index[],2,FALSE)</f>
        <v>231</v>
      </c>
      <c r="I25054">
        <f>VLOOKUP(Table1[[#This Row],[trait_name]],Trait[],2,FALSE)</f>
        <v>46</v>
      </c>
      <c r="J25054" s="23" t="s">
        <v>97</v>
      </c>
      <c r="L25054" s="3"/>
      <c r="M25054" s="3"/>
    </row>
    <row r="25055" spans="1:13">
      <c r="A25055" s="5">
        <v>43329</v>
      </c>
      <c r="B25055" s="5">
        <v>43329</v>
      </c>
      <c r="C25055" s="4" t="s">
        <v>1409</v>
      </c>
      <c r="D25055" s="18">
        <f>VLOOKUP(C25055,Index[],2,FALSE)</f>
        <v>231</v>
      </c>
      <c r="H25055" t="s">
        <v>371</v>
      </c>
      <c r="I25055">
        <f>VLOOKUP(Table1[[#This Row],[trait_name]],Trait[],2,FALSE)</f>
        <v>47</v>
      </c>
      <c r="J25055" s="23" t="s">
        <v>99</v>
      </c>
      <c r="L25055" s="3" t="s">
        <v>805</v>
      </c>
      <c r="M25055" s="3"/>
    </row>
    <row r="25056" spans="1:13">
      <c r="A25056" s="5">
        <v>43329</v>
      </c>
      <c r="B25056" s="5">
        <v>43329</v>
      </c>
      <c r="C25056" s="4" t="s">
        <v>1409</v>
      </c>
      <c r="D25056" s="18">
        <f>VLOOKUP(C25056,Index[],2,FALSE)</f>
        <v>231</v>
      </c>
      <c r="H25056" t="s">
        <v>371</v>
      </c>
      <c r="I25056">
        <f>VLOOKUP(Table1[[#This Row],[trait_name]],Trait[],2,FALSE)</f>
        <v>47</v>
      </c>
      <c r="J25056" s="23" t="s">
        <v>99</v>
      </c>
      <c r="L25056" s="3" t="s">
        <v>100</v>
      </c>
      <c r="M25056" s="3"/>
    </row>
    <row r="25057" spans="1:13">
      <c r="A25057" s="5">
        <v>43329</v>
      </c>
      <c r="B25057" s="5">
        <v>43329</v>
      </c>
      <c r="C25057" s="4" t="s">
        <v>1409</v>
      </c>
      <c r="D25057" s="18">
        <f>VLOOKUP(C25057,Index[],2,FALSE)</f>
        <v>231</v>
      </c>
      <c r="I25057">
        <f>VLOOKUP(Table1[[#This Row],[trait_name]],Trait[],2,FALSE)</f>
        <v>47</v>
      </c>
      <c r="J25057" s="23" t="s">
        <v>99</v>
      </c>
      <c r="L25057" s="3"/>
      <c r="M25057" s="3"/>
    </row>
    <row r="25058" spans="1:13">
      <c r="A25058" s="5">
        <v>43329</v>
      </c>
      <c r="B25058" s="5">
        <v>43329</v>
      </c>
      <c r="C25058" s="4" t="s">
        <v>1409</v>
      </c>
      <c r="D25058" s="18">
        <f>VLOOKUP(C25058,Index[],2,FALSE)</f>
        <v>231</v>
      </c>
      <c r="H25058" t="s">
        <v>506</v>
      </c>
      <c r="I25058">
        <f>VLOOKUP(Table1[[#This Row],[trait_name]],Trait[],2,FALSE)</f>
        <v>48</v>
      </c>
      <c r="J25058" s="23" t="s">
        <v>101</v>
      </c>
      <c r="L25058" s="3" t="s">
        <v>179</v>
      </c>
      <c r="M25058" s="3"/>
    </row>
    <row r="25059" spans="1:13">
      <c r="A25059" s="5">
        <v>43329</v>
      </c>
      <c r="B25059" s="5">
        <v>43329</v>
      </c>
      <c r="C25059" s="4" t="s">
        <v>1409</v>
      </c>
      <c r="D25059" s="18">
        <f>VLOOKUP(C25059,Index[],2,FALSE)</f>
        <v>231</v>
      </c>
      <c r="H25059" t="s">
        <v>506</v>
      </c>
      <c r="I25059">
        <f>VLOOKUP(Table1[[#This Row],[trait_name]],Trait[],2,FALSE)</f>
        <v>48</v>
      </c>
      <c r="J25059" s="23" t="s">
        <v>101</v>
      </c>
      <c r="L25059" s="3" t="s">
        <v>628</v>
      </c>
      <c r="M25059" s="3"/>
    </row>
    <row r="25060" spans="1:13">
      <c r="A25060" s="5">
        <v>43329</v>
      </c>
      <c r="B25060" s="5">
        <v>43329</v>
      </c>
      <c r="C25060" s="4" t="s">
        <v>1409</v>
      </c>
      <c r="D25060" s="18">
        <f>VLOOKUP(C25060,Index[],2,FALSE)</f>
        <v>231</v>
      </c>
      <c r="I25060">
        <f>VLOOKUP(Table1[[#This Row],[trait_name]],Trait[],2,FALSE)</f>
        <v>48</v>
      </c>
      <c r="J25060" s="23" t="s">
        <v>101</v>
      </c>
      <c r="L25060" s="3"/>
      <c r="M25060" s="3"/>
    </row>
    <row r="25061" spans="1:13">
      <c r="A25061" s="5">
        <v>43329</v>
      </c>
      <c r="B25061" s="5">
        <v>43329</v>
      </c>
      <c r="C25061" s="4" t="s">
        <v>1409</v>
      </c>
      <c r="D25061" s="18">
        <f>VLOOKUP(C25061,Index[],2,FALSE)</f>
        <v>231</v>
      </c>
      <c r="H25061" t="s">
        <v>506</v>
      </c>
      <c r="I25061">
        <f>VLOOKUP(Table1[[#This Row],[trait_name]],Trait[],2,FALSE)</f>
        <v>49</v>
      </c>
      <c r="J25061" s="23" t="s">
        <v>104</v>
      </c>
      <c r="L25061" s="3" t="s">
        <v>181</v>
      </c>
      <c r="M25061" s="3"/>
    </row>
    <row r="25062" spans="1:13">
      <c r="A25062" s="5">
        <v>43329</v>
      </c>
      <c r="B25062" s="5">
        <v>43329</v>
      </c>
      <c r="C25062" s="4" t="s">
        <v>1409</v>
      </c>
      <c r="D25062" s="18">
        <f>VLOOKUP(C25062,Index[],2,FALSE)</f>
        <v>231</v>
      </c>
      <c r="I25062">
        <f>VLOOKUP(Table1[[#This Row],[trait_name]],Trait[],2,FALSE)</f>
        <v>49</v>
      </c>
      <c r="J25062" s="23" t="s">
        <v>104</v>
      </c>
      <c r="L25062" s="3"/>
      <c r="M25062" s="3"/>
    </row>
    <row r="25063" spans="1:13">
      <c r="A25063" s="5">
        <v>43329</v>
      </c>
      <c r="B25063" s="5">
        <v>43329</v>
      </c>
      <c r="C25063" s="4" t="s">
        <v>1409</v>
      </c>
      <c r="D25063" s="18">
        <f>VLOOKUP(C25063,Index[],2,FALSE)</f>
        <v>231</v>
      </c>
      <c r="I25063">
        <f>VLOOKUP(Table1[[#This Row],[trait_name]],Trait[],2,FALSE)</f>
        <v>49</v>
      </c>
      <c r="J25063" s="23" t="s">
        <v>104</v>
      </c>
      <c r="L25063" s="3"/>
      <c r="M25063" s="3"/>
    </row>
    <row r="25064" spans="1:13">
      <c r="A25064" s="5">
        <v>43329</v>
      </c>
      <c r="B25064" s="5">
        <v>43329</v>
      </c>
      <c r="C25064" s="4" t="s">
        <v>1409</v>
      </c>
      <c r="D25064" s="18">
        <f>VLOOKUP(C25064,Index[],2,FALSE)</f>
        <v>231</v>
      </c>
      <c r="I25064">
        <f>VLOOKUP(Table1[[#This Row],[trait_name]],Trait[],2,FALSE)</f>
        <v>50</v>
      </c>
      <c r="J25064" s="23" t="s">
        <v>106</v>
      </c>
      <c r="L25064" s="3"/>
      <c r="M25064" s="3"/>
    </row>
    <row r="25065" spans="1:13">
      <c r="A25065" s="5">
        <v>43329</v>
      </c>
      <c r="B25065" s="5">
        <v>43329</v>
      </c>
      <c r="C25065" s="4" t="s">
        <v>1409</v>
      </c>
      <c r="D25065" s="18">
        <f>VLOOKUP(C25065,Index[],2,FALSE)</f>
        <v>231</v>
      </c>
      <c r="I25065">
        <f>VLOOKUP(Table1[[#This Row],[trait_name]],Trait[],2,FALSE)</f>
        <v>50</v>
      </c>
      <c r="J25065" s="23" t="s">
        <v>106</v>
      </c>
      <c r="L25065" s="3"/>
      <c r="M25065" s="3"/>
    </row>
    <row r="25066" spans="1:13">
      <c r="A25066" s="5">
        <v>43329</v>
      </c>
      <c r="B25066" s="5">
        <v>43329</v>
      </c>
      <c r="C25066" s="4" t="s">
        <v>1409</v>
      </c>
      <c r="D25066" s="18">
        <f>VLOOKUP(C25066,Index[],2,FALSE)</f>
        <v>231</v>
      </c>
      <c r="H25066" t="s">
        <v>506</v>
      </c>
      <c r="I25066">
        <f>VLOOKUP(Table1[[#This Row],[trait_name]],Trait[],2,FALSE)</f>
        <v>51</v>
      </c>
      <c r="J25066" s="23" t="s">
        <v>107</v>
      </c>
      <c r="L25066" s="3" t="s">
        <v>181</v>
      </c>
      <c r="M25066" s="3"/>
    </row>
    <row r="25067" spans="1:13">
      <c r="A25067" s="5">
        <v>43329</v>
      </c>
      <c r="B25067" s="5">
        <v>43329</v>
      </c>
      <c r="C25067" s="4" t="s">
        <v>1409</v>
      </c>
      <c r="D25067" s="18">
        <f>VLOOKUP(C25067,Index[],2,FALSE)</f>
        <v>231</v>
      </c>
      <c r="H25067" t="s">
        <v>506</v>
      </c>
      <c r="I25067">
        <f>VLOOKUP(Table1[[#This Row],[trait_name]],Trait[],2,FALSE)</f>
        <v>51</v>
      </c>
      <c r="J25067" s="23" t="s">
        <v>107</v>
      </c>
      <c r="L25067" s="3" t="s">
        <v>182</v>
      </c>
      <c r="M25067" s="3"/>
    </row>
    <row r="25068" spans="1:13">
      <c r="A25068" s="5">
        <v>43329</v>
      </c>
      <c r="B25068" s="5">
        <v>43329</v>
      </c>
      <c r="C25068" s="4" t="s">
        <v>1409</v>
      </c>
      <c r="D25068" s="18">
        <f>VLOOKUP(C25068,Index[],2,FALSE)</f>
        <v>231</v>
      </c>
      <c r="I25068">
        <f>VLOOKUP(Table1[[#This Row],[trait_name]],Trait[],2,FALSE)</f>
        <v>51</v>
      </c>
      <c r="J25068" s="23" t="s">
        <v>107</v>
      </c>
      <c r="L25068" s="3"/>
      <c r="M25068" s="3"/>
    </row>
    <row r="25069" spans="1:13">
      <c r="A25069" s="5">
        <v>43329</v>
      </c>
      <c r="B25069" s="5">
        <v>43329</v>
      </c>
      <c r="C25069" s="4" t="s">
        <v>1409</v>
      </c>
      <c r="D25069" s="18">
        <f>VLOOKUP(C25069,Index[],2,FALSE)</f>
        <v>231</v>
      </c>
      <c r="I25069">
        <f>VLOOKUP(Table1[[#This Row],[trait_name]],Trait[],2,FALSE)</f>
        <v>52</v>
      </c>
      <c r="J25069" s="23" t="s">
        <v>109</v>
      </c>
      <c r="L25069" s="3"/>
      <c r="M25069" s="3"/>
    </row>
    <row r="25070" spans="1:13">
      <c r="A25070" s="5">
        <v>43329</v>
      </c>
      <c r="B25070" s="5">
        <v>43329</v>
      </c>
      <c r="C25070" s="4" t="s">
        <v>1409</v>
      </c>
      <c r="D25070" s="18">
        <f>VLOOKUP(C25070,Index[],2,FALSE)</f>
        <v>231</v>
      </c>
      <c r="I25070">
        <f>VLOOKUP(Table1[[#This Row],[trait_name]],Trait[],2,FALSE)</f>
        <v>52</v>
      </c>
      <c r="J25070" s="23" t="s">
        <v>109</v>
      </c>
      <c r="L25070" s="3"/>
      <c r="M25070" s="3"/>
    </row>
    <row r="25071" spans="1:13">
      <c r="A25071" s="5">
        <v>43329</v>
      </c>
      <c r="B25071" s="5">
        <v>43329</v>
      </c>
      <c r="C25071" s="4" t="s">
        <v>1409</v>
      </c>
      <c r="D25071" s="18">
        <f>VLOOKUP(C25071,Index[],2,FALSE)</f>
        <v>231</v>
      </c>
      <c r="H25071" t="s">
        <v>506</v>
      </c>
      <c r="I25071">
        <f>VLOOKUP(Table1[[#This Row],[trait_name]],Trait[],2,FALSE)</f>
        <v>53</v>
      </c>
      <c r="J25071" s="23" t="s">
        <v>112</v>
      </c>
      <c r="L25071" s="3" t="s">
        <v>115</v>
      </c>
      <c r="M25071" s="3"/>
    </row>
    <row r="25072" spans="1:13">
      <c r="A25072" s="5">
        <v>43329</v>
      </c>
      <c r="B25072" s="5">
        <v>43329</v>
      </c>
      <c r="C25072" s="4" t="s">
        <v>1409</v>
      </c>
      <c r="D25072" s="18">
        <f>VLOOKUP(C25072,Index[],2,FALSE)</f>
        <v>231</v>
      </c>
      <c r="H25072" t="s">
        <v>25</v>
      </c>
      <c r="I25072">
        <f>VLOOKUP(Table1[[#This Row],[trait_name]],Trait[],2,FALSE)</f>
        <v>53</v>
      </c>
      <c r="J25072" s="23" t="s">
        <v>112</v>
      </c>
      <c r="L25072" s="3" t="s">
        <v>184</v>
      </c>
      <c r="M25072" s="3"/>
    </row>
    <row r="25073" spans="1:13">
      <c r="A25073" s="5">
        <v>43329</v>
      </c>
      <c r="B25073" s="5">
        <v>43329</v>
      </c>
      <c r="C25073" s="4" t="s">
        <v>1409</v>
      </c>
      <c r="D25073" s="18">
        <f>VLOOKUP(C25073,Index[],2,FALSE)</f>
        <v>231</v>
      </c>
      <c r="H25073" t="s">
        <v>25</v>
      </c>
      <c r="I25073">
        <f>VLOOKUP(Table1[[#This Row],[trait_name]],Trait[],2,FALSE)</f>
        <v>53</v>
      </c>
      <c r="J25073" s="23" t="s">
        <v>112</v>
      </c>
      <c r="L25073" s="3" t="s">
        <v>185</v>
      </c>
      <c r="M25073" s="3"/>
    </row>
    <row r="25074" spans="1:13">
      <c r="A25074" s="5">
        <v>43329</v>
      </c>
      <c r="B25074" s="5">
        <v>43329</v>
      </c>
      <c r="C25074" s="4" t="s">
        <v>1409</v>
      </c>
      <c r="D25074" s="18">
        <f>VLOOKUP(C25074,Index[],2,FALSE)</f>
        <v>231</v>
      </c>
      <c r="I25074">
        <f>VLOOKUP(Table1[[#This Row],[trait_name]],Trait[],2,FALSE)</f>
        <v>53</v>
      </c>
      <c r="J25074" s="23" t="s">
        <v>112</v>
      </c>
      <c r="L25074" s="3"/>
      <c r="M25074" s="3"/>
    </row>
    <row r="25075" spans="1:13">
      <c r="A25075" s="5">
        <v>43329</v>
      </c>
      <c r="B25075" s="5">
        <v>43329</v>
      </c>
      <c r="C25075" s="4" t="s">
        <v>1409</v>
      </c>
      <c r="D25075" s="18">
        <f>VLOOKUP(C25075,Index[],2,FALSE)</f>
        <v>231</v>
      </c>
      <c r="H25075" t="s">
        <v>371</v>
      </c>
      <c r="I25075">
        <f>VLOOKUP(Table1[[#This Row],[trait_name]],Trait[],2,FALSE)</f>
        <v>54</v>
      </c>
      <c r="J25075" s="23" t="s">
        <v>116</v>
      </c>
      <c r="L25075" s="3" t="s">
        <v>117</v>
      </c>
      <c r="M25075" s="3"/>
    </row>
    <row r="25076" spans="1:13">
      <c r="A25076" s="5">
        <v>43329</v>
      </c>
      <c r="B25076" s="5">
        <v>43329</v>
      </c>
      <c r="C25076" s="4" t="s">
        <v>1409</v>
      </c>
      <c r="D25076" s="18">
        <f>VLOOKUP(C25076,Index[],2,FALSE)</f>
        <v>231</v>
      </c>
      <c r="H25076" t="s">
        <v>17</v>
      </c>
      <c r="I25076">
        <f>VLOOKUP(Table1[[#This Row],[trait_name]],Trait[],2,FALSE)</f>
        <v>54</v>
      </c>
      <c r="J25076" s="23" t="s">
        <v>116</v>
      </c>
      <c r="L25076" s="3" t="s">
        <v>170</v>
      </c>
      <c r="M25076" s="3"/>
    </row>
    <row r="25077" spans="1:13">
      <c r="A25077" s="5">
        <v>43329</v>
      </c>
      <c r="B25077" s="5">
        <v>43329</v>
      </c>
      <c r="C25077" s="4" t="s">
        <v>1409</v>
      </c>
      <c r="D25077" s="18">
        <f>VLOOKUP(C25077,Index[],2,FALSE)</f>
        <v>231</v>
      </c>
      <c r="I25077">
        <f>VLOOKUP(Table1[[#This Row],[trait_name]],Trait[],2,FALSE)</f>
        <v>54</v>
      </c>
      <c r="J25077" s="23" t="s">
        <v>116</v>
      </c>
      <c r="L25077" s="3"/>
      <c r="M25077" s="3"/>
    </row>
    <row r="25078" spans="1:13">
      <c r="A25078" s="5">
        <v>43329</v>
      </c>
      <c r="B25078" s="5">
        <v>43329</v>
      </c>
      <c r="C25078" s="4" t="s">
        <v>1409</v>
      </c>
      <c r="D25078" s="18">
        <f>VLOOKUP(C25078,Index[],2,FALSE)</f>
        <v>231</v>
      </c>
      <c r="I25078">
        <f>VLOOKUP(Table1[[#This Row],[trait_name]],Trait[],2,FALSE)</f>
        <v>54</v>
      </c>
      <c r="J25078" s="23" t="s">
        <v>116</v>
      </c>
      <c r="L25078" s="3"/>
      <c r="M25078" s="3"/>
    </row>
    <row r="25079" spans="1:13">
      <c r="A25079" s="5">
        <v>43329</v>
      </c>
      <c r="B25079" s="5">
        <v>43329</v>
      </c>
      <c r="C25079" s="4" t="s">
        <v>1409</v>
      </c>
      <c r="D25079" s="18">
        <f>VLOOKUP(C25079,Index[],2,FALSE)</f>
        <v>231</v>
      </c>
      <c r="I25079">
        <f>VLOOKUP(Table1[[#This Row],[trait_name]],Trait[],2,FALSE)</f>
        <v>54</v>
      </c>
      <c r="J25079" s="23" t="s">
        <v>116</v>
      </c>
      <c r="L25079" s="3"/>
      <c r="M25079" s="3"/>
    </row>
    <row r="25080" spans="1:13">
      <c r="A25080" s="5">
        <v>43329</v>
      </c>
      <c r="B25080" s="5">
        <v>43329</v>
      </c>
      <c r="C25080" s="4" t="s">
        <v>1409</v>
      </c>
      <c r="D25080" s="18">
        <f>VLOOKUP(C25080,Index[],2,FALSE)</f>
        <v>231</v>
      </c>
      <c r="I25080">
        <f>VLOOKUP(Table1[[#This Row],[trait_name]],Trait[],2,FALSE)</f>
        <v>54</v>
      </c>
      <c r="J25080" s="23" t="s">
        <v>116</v>
      </c>
      <c r="L25080" s="3"/>
      <c r="M25080" s="3"/>
    </row>
    <row r="25081" spans="1:13">
      <c r="A25081" s="5">
        <v>43329</v>
      </c>
      <c r="B25081" s="5">
        <v>43329</v>
      </c>
      <c r="C25081" s="4" t="s">
        <v>1409</v>
      </c>
      <c r="D25081" s="18">
        <f>VLOOKUP(C25081,Index[],2,FALSE)</f>
        <v>231</v>
      </c>
      <c r="H25081" t="s">
        <v>506</v>
      </c>
      <c r="I25081">
        <f>VLOOKUP(Table1[[#This Row],[trait_name]],Trait[],2,FALSE)</f>
        <v>55</v>
      </c>
      <c r="J25081" s="23" t="s">
        <v>119</v>
      </c>
      <c r="L25081" s="3" t="s">
        <v>120</v>
      </c>
      <c r="M25081" s="3"/>
    </row>
    <row r="25082" spans="1:13">
      <c r="A25082" s="5">
        <v>43329</v>
      </c>
      <c r="B25082" s="5">
        <v>43329</v>
      </c>
      <c r="C25082" s="4" t="s">
        <v>1409</v>
      </c>
      <c r="D25082" s="18">
        <f>VLOOKUP(C25082,Index[],2,FALSE)</f>
        <v>231</v>
      </c>
      <c r="I25082">
        <f>VLOOKUP(Table1[[#This Row],[trait_name]],Trait[],2,FALSE)</f>
        <v>55</v>
      </c>
      <c r="J25082" s="23" t="s">
        <v>119</v>
      </c>
      <c r="L25082" s="3"/>
      <c r="M25082" s="3"/>
    </row>
    <row r="25083" spans="1:13">
      <c r="A25083" s="5">
        <v>43329</v>
      </c>
      <c r="B25083" s="5">
        <v>43329</v>
      </c>
      <c r="C25083" s="4" t="s">
        <v>1409</v>
      </c>
      <c r="D25083" s="18">
        <f>VLOOKUP(C25083,Index[],2,FALSE)</f>
        <v>231</v>
      </c>
      <c r="H25083" t="s">
        <v>249</v>
      </c>
      <c r="I25083">
        <f>VLOOKUP(Table1[[#This Row],[trait_name]],Trait[],2,FALSE)</f>
        <v>56</v>
      </c>
      <c r="J25083" s="23" t="s">
        <v>121</v>
      </c>
      <c r="L25083" s="3" t="s">
        <v>764</v>
      </c>
      <c r="M25083" s="3"/>
    </row>
    <row r="25084" spans="1:13">
      <c r="A25084" s="5">
        <v>43329</v>
      </c>
      <c r="B25084" s="5">
        <v>43329</v>
      </c>
      <c r="C25084" s="4" t="s">
        <v>1409</v>
      </c>
      <c r="D25084" s="70">
        <f>VLOOKUP(C25084,Index[],2,FALSE)</f>
        <v>231</v>
      </c>
      <c r="H25084" t="s">
        <v>249</v>
      </c>
      <c r="I25084">
        <f>VLOOKUP(Table1[[#This Row],[trait_name]],Trait[],2,FALSE)</f>
        <v>56</v>
      </c>
      <c r="J25084" s="23" t="s">
        <v>121</v>
      </c>
      <c r="L25084" s="3" t="s">
        <v>619</v>
      </c>
      <c r="M25084" s="3"/>
    </row>
    <row r="25085" spans="1:13">
      <c r="A25085" s="5">
        <v>43329</v>
      </c>
      <c r="B25085" s="5">
        <v>43329</v>
      </c>
      <c r="C25085" s="4" t="s">
        <v>1409</v>
      </c>
      <c r="D25085" s="18">
        <f>VLOOKUP(C25085,Index[],2,FALSE)</f>
        <v>231</v>
      </c>
      <c r="H25085" t="s">
        <v>249</v>
      </c>
      <c r="I25085">
        <f>VLOOKUP(Table1[[#This Row],[trait_name]],Trait[],2,FALSE)</f>
        <v>57</v>
      </c>
      <c r="J25085" s="23" t="s">
        <v>233</v>
      </c>
      <c r="L25085" s="3" t="s">
        <v>261</v>
      </c>
      <c r="M25085" s="3"/>
    </row>
    <row r="25086" spans="1:13">
      <c r="A25086" s="5">
        <v>43329</v>
      </c>
      <c r="B25086" s="5">
        <v>43329</v>
      </c>
      <c r="C25086" s="4" t="s">
        <v>1409</v>
      </c>
      <c r="D25086" s="18">
        <f>VLOOKUP(C25086,Index[],2,FALSE)</f>
        <v>231</v>
      </c>
      <c r="I25086">
        <f>VLOOKUP(Table1[[#This Row],[trait_name]],Trait[],2,FALSE)</f>
        <v>58</v>
      </c>
      <c r="J25086" s="23" t="s">
        <v>123</v>
      </c>
      <c r="L25086" s="3"/>
      <c r="M25086" s="3"/>
    </row>
    <row r="25087" spans="1:13">
      <c r="A25087" s="5">
        <v>43329</v>
      </c>
      <c r="B25087" s="5">
        <v>43329</v>
      </c>
      <c r="C25087" s="4" t="s">
        <v>1409</v>
      </c>
      <c r="D25087" s="18">
        <f>VLOOKUP(C25087,Index[],2,FALSE)</f>
        <v>231</v>
      </c>
      <c r="I25087">
        <f>VLOOKUP(Table1[[#This Row],[trait_name]],Trait[],2,FALSE)</f>
        <v>58</v>
      </c>
      <c r="J25087" s="23" t="s">
        <v>123</v>
      </c>
      <c r="L25087" s="3"/>
      <c r="M25087" s="3"/>
    </row>
    <row r="25088" spans="1:13">
      <c r="A25088" s="5">
        <v>43329</v>
      </c>
      <c r="B25088" s="5">
        <v>43329</v>
      </c>
      <c r="C25088" s="4" t="s">
        <v>1409</v>
      </c>
      <c r="D25088" s="18">
        <f>VLOOKUP(C25088,Index[],2,FALSE)</f>
        <v>231</v>
      </c>
      <c r="I25088">
        <f>VLOOKUP(Table1[[#This Row],[trait_name]],Trait[],2,FALSE)</f>
        <v>58</v>
      </c>
      <c r="J25088" s="23" t="s">
        <v>123</v>
      </c>
      <c r="L25088" s="3"/>
      <c r="M25088" s="3"/>
    </row>
    <row r="25089" spans="1:13">
      <c r="A25089" s="5">
        <v>43329</v>
      </c>
      <c r="B25089" s="5">
        <v>43329</v>
      </c>
      <c r="C25089" s="4" t="s">
        <v>1409</v>
      </c>
      <c r="D25089" s="18">
        <f>VLOOKUP(C25089,Index[],2,FALSE)</f>
        <v>231</v>
      </c>
      <c r="H25089" t="s">
        <v>325</v>
      </c>
      <c r="I25089">
        <f>VLOOKUP(Table1[[#This Row],[trait_name]],Trait[],2,FALSE)</f>
        <v>59</v>
      </c>
      <c r="J25089" s="23" t="s">
        <v>125</v>
      </c>
      <c r="L25089" s="3" t="s">
        <v>131</v>
      </c>
      <c r="M25089" s="3"/>
    </row>
    <row r="25090" spans="1:13">
      <c r="A25090" s="5">
        <v>43329</v>
      </c>
      <c r="B25090" s="5">
        <v>43329</v>
      </c>
      <c r="C25090" s="4" t="s">
        <v>1409</v>
      </c>
      <c r="D25090" s="18">
        <f>VLOOKUP(C25090,Index[],2,FALSE)</f>
        <v>231</v>
      </c>
      <c r="I25090">
        <f>VLOOKUP(Table1[[#This Row],[trait_name]],Trait[],2,FALSE)</f>
        <v>59</v>
      </c>
      <c r="J25090" s="23" t="s">
        <v>125</v>
      </c>
      <c r="L25090" s="3"/>
      <c r="M25090" s="3"/>
    </row>
    <row r="25091" spans="1:13">
      <c r="A25091" s="5">
        <v>43329</v>
      </c>
      <c r="B25091" s="5">
        <v>43329</v>
      </c>
      <c r="C25091" s="4" t="s">
        <v>1409</v>
      </c>
      <c r="D25091" s="18">
        <f>VLOOKUP(C25091,Index[],2,FALSE)</f>
        <v>231</v>
      </c>
      <c r="H25091" t="s">
        <v>25</v>
      </c>
      <c r="I25091">
        <f>VLOOKUP(Table1[[#This Row],[trait_name]],Trait[],2,FALSE)</f>
        <v>60</v>
      </c>
      <c r="J25091" s="23" t="s">
        <v>127</v>
      </c>
      <c r="L25091" s="3" t="s">
        <v>129</v>
      </c>
      <c r="M25091" s="3"/>
    </row>
    <row r="25092" spans="1:13">
      <c r="A25092" s="5">
        <v>43329</v>
      </c>
      <c r="B25092" s="5">
        <v>43329</v>
      </c>
      <c r="C25092" s="4" t="s">
        <v>1409</v>
      </c>
      <c r="D25092" s="18">
        <f>VLOOKUP(C25092,Index[],2,FALSE)</f>
        <v>231</v>
      </c>
      <c r="I25092">
        <f>VLOOKUP(Table1[[#This Row],[trait_name]],Trait[],2,FALSE)</f>
        <v>60</v>
      </c>
      <c r="J25092" s="23" t="s">
        <v>127</v>
      </c>
      <c r="L25092" s="3"/>
      <c r="M25092" s="3"/>
    </row>
    <row r="25093" spans="1:13">
      <c r="A25093" s="5">
        <v>43329</v>
      </c>
      <c r="B25093" s="5">
        <v>43329</v>
      </c>
      <c r="C25093" s="4" t="s">
        <v>1409</v>
      </c>
      <c r="D25093" s="18">
        <f>VLOOKUP(C25093,Index[],2,FALSE)</f>
        <v>231</v>
      </c>
      <c r="I25093">
        <f>VLOOKUP(Table1[[#This Row],[trait_name]],Trait[],2,FALSE)</f>
        <v>60</v>
      </c>
      <c r="J25093" s="23" t="s">
        <v>127</v>
      </c>
      <c r="L25093" s="3"/>
      <c r="M25093" s="3"/>
    </row>
    <row r="25094" spans="1:13">
      <c r="A25094" s="5">
        <v>43329</v>
      </c>
      <c r="B25094" s="5">
        <v>43329</v>
      </c>
      <c r="C25094" s="4" t="s">
        <v>1409</v>
      </c>
      <c r="D25094" s="18">
        <f>VLOOKUP(C25094,Index[],2,FALSE)</f>
        <v>231</v>
      </c>
      <c r="H25094" t="s">
        <v>25</v>
      </c>
      <c r="I25094">
        <f>VLOOKUP(Table1[[#This Row],[trait_name]],Trait[],2,FALSE)</f>
        <v>61</v>
      </c>
      <c r="J25094" s="23" t="s">
        <v>130</v>
      </c>
      <c r="L25094" s="3" t="s">
        <v>42</v>
      </c>
      <c r="M25094" s="3"/>
    </row>
    <row r="25095" spans="1:13">
      <c r="A25095" s="5">
        <v>43329</v>
      </c>
      <c r="B25095" s="5">
        <v>43329</v>
      </c>
      <c r="C25095" s="4" t="s">
        <v>1409</v>
      </c>
      <c r="D25095" s="18">
        <f>VLOOKUP(C25095,Index[],2,FALSE)</f>
        <v>231</v>
      </c>
      <c r="I25095">
        <f>VLOOKUP(Table1[[#This Row],[trait_name]],Trait[],2,FALSE)</f>
        <v>61</v>
      </c>
      <c r="J25095" s="23" t="s">
        <v>130</v>
      </c>
      <c r="L25095" s="3"/>
      <c r="M25095" s="3"/>
    </row>
    <row r="25096" spans="1:13">
      <c r="A25096" s="5">
        <v>43329</v>
      </c>
      <c r="B25096" s="5">
        <v>43329</v>
      </c>
      <c r="C25096" s="4" t="s">
        <v>1409</v>
      </c>
      <c r="D25096" s="18">
        <f>VLOOKUP(C25096,Index[],2,FALSE)</f>
        <v>231</v>
      </c>
      <c r="I25096">
        <f>VLOOKUP(Table1[[#This Row],[trait_name]],Trait[],2,FALSE)</f>
        <v>62</v>
      </c>
      <c r="J25096" s="23" t="s">
        <v>235</v>
      </c>
      <c r="L25096" s="3"/>
      <c r="M25096" s="3"/>
    </row>
    <row r="25097" spans="1:13">
      <c r="A25097" s="5">
        <v>43329</v>
      </c>
      <c r="B25097" s="5">
        <v>43329</v>
      </c>
      <c r="C25097" s="4" t="s">
        <v>1409</v>
      </c>
      <c r="D25097" s="18">
        <f>VLOOKUP(C25097,Index[],2,FALSE)</f>
        <v>231</v>
      </c>
      <c r="I25097">
        <f>VLOOKUP(Table1[[#This Row],[trait_name]],Trait[],2,FALSE)</f>
        <v>62</v>
      </c>
      <c r="J25097" s="23" t="s">
        <v>235</v>
      </c>
      <c r="L25097" s="3"/>
      <c r="M25097" s="3"/>
    </row>
    <row r="25098" spans="1:13">
      <c r="A25098" s="5">
        <v>43329</v>
      </c>
      <c r="B25098" s="5">
        <v>43329</v>
      </c>
      <c r="C25098" s="4" t="s">
        <v>1409</v>
      </c>
      <c r="D25098" s="18">
        <f>VLOOKUP(C25098,Index[],2,FALSE)</f>
        <v>231</v>
      </c>
      <c r="H25098" t="s">
        <v>20</v>
      </c>
      <c r="I25098">
        <f>VLOOKUP(Table1[[#This Row],[trait_name]],Trait[],2,FALSE)</f>
        <v>63</v>
      </c>
      <c r="J25098" s="23" t="s">
        <v>237</v>
      </c>
      <c r="L25098" s="3" t="s">
        <v>23</v>
      </c>
      <c r="M25098" s="3"/>
    </row>
    <row r="25099" spans="1:13">
      <c r="A25099" s="5">
        <v>43329</v>
      </c>
      <c r="B25099" s="5">
        <v>43329</v>
      </c>
      <c r="C25099" s="4" t="s">
        <v>1409</v>
      </c>
      <c r="D25099" s="18">
        <f>VLOOKUP(C25099,Index[],2,FALSE)</f>
        <v>231</v>
      </c>
      <c r="H25099" t="s">
        <v>20</v>
      </c>
      <c r="I25099">
        <f>VLOOKUP(Table1[[#This Row],[trait_name]],Trait[],2,FALSE)</f>
        <v>64</v>
      </c>
      <c r="J25099" s="23" t="s">
        <v>132</v>
      </c>
      <c r="L25099" s="3" t="s">
        <v>126</v>
      </c>
      <c r="M25099" s="3"/>
    </row>
    <row r="25100" spans="1:13">
      <c r="A25100" s="5">
        <v>43329</v>
      </c>
      <c r="B25100" s="5">
        <v>43329</v>
      </c>
      <c r="C25100" s="4" t="s">
        <v>1409</v>
      </c>
      <c r="D25100" s="18">
        <f>VLOOKUP(C25100,Index[],2,FALSE)</f>
        <v>231</v>
      </c>
      <c r="H25100" t="s">
        <v>506</v>
      </c>
      <c r="I25100">
        <f>VLOOKUP(Table1[[#This Row],[trait_name]],Trait[],2,FALSE)</f>
        <v>65</v>
      </c>
      <c r="J25100" s="23" t="s">
        <v>133</v>
      </c>
      <c r="L25100" s="3" t="s">
        <v>733</v>
      </c>
      <c r="M25100" s="3"/>
    </row>
    <row r="25101" spans="1:13">
      <c r="A25101" s="5">
        <v>43329</v>
      </c>
      <c r="B25101" s="5">
        <v>43329</v>
      </c>
      <c r="C25101" s="4" t="s">
        <v>1409</v>
      </c>
      <c r="D25101" s="18">
        <f>VLOOKUP(C25101,Index[],2,FALSE)</f>
        <v>231</v>
      </c>
      <c r="H25101" t="s">
        <v>20</v>
      </c>
      <c r="I25101">
        <f>VLOOKUP(Table1[[#This Row],[trait_name]],Trait[],2,FALSE)</f>
        <v>65</v>
      </c>
      <c r="J25101" s="23" t="s">
        <v>133</v>
      </c>
      <c r="L25101" s="3" t="s">
        <v>800</v>
      </c>
      <c r="M25101" s="3"/>
    </row>
    <row r="25102" spans="1:13">
      <c r="A25102" s="5">
        <v>43329</v>
      </c>
      <c r="B25102" s="5">
        <v>43329</v>
      </c>
      <c r="C25102" s="4" t="s">
        <v>1409</v>
      </c>
      <c r="D25102" s="18">
        <f>VLOOKUP(C25102,Index[],2,FALSE)</f>
        <v>231</v>
      </c>
      <c r="I25102">
        <f>VLOOKUP(Table1[[#This Row],[trait_name]],Trait[],2,FALSE)</f>
        <v>65</v>
      </c>
      <c r="J25102" s="23" t="s">
        <v>133</v>
      </c>
      <c r="L25102" s="3"/>
      <c r="M25102" s="3"/>
    </row>
    <row r="25103" spans="1:13">
      <c r="A25103" s="5">
        <v>43329</v>
      </c>
      <c r="B25103" s="5">
        <v>43329</v>
      </c>
      <c r="C25103" s="4" t="s">
        <v>1409</v>
      </c>
      <c r="D25103" s="18">
        <f>VLOOKUP(C25103,Index[],2,FALSE)</f>
        <v>231</v>
      </c>
      <c r="I25103">
        <f>VLOOKUP(Table1[[#This Row],[trait_name]],Trait[],2,FALSE)</f>
        <v>66</v>
      </c>
      <c r="J25103" s="23" t="s">
        <v>194</v>
      </c>
      <c r="L25103" s="3"/>
      <c r="M25103" s="3"/>
    </row>
    <row r="25104" spans="1:13">
      <c r="A25104" s="5">
        <v>43329</v>
      </c>
      <c r="B25104" s="5">
        <v>43329</v>
      </c>
      <c r="C25104" s="4" t="s">
        <v>1409</v>
      </c>
      <c r="D25104" s="18">
        <f>VLOOKUP(C25104,Index[],2,FALSE)</f>
        <v>231</v>
      </c>
      <c r="I25104">
        <f>VLOOKUP(Table1[[#This Row],[trait_name]],Trait[],2,FALSE)</f>
        <v>66</v>
      </c>
      <c r="J25104" s="23" t="s">
        <v>194</v>
      </c>
      <c r="L25104" s="3"/>
      <c r="M25104" s="3"/>
    </row>
    <row r="25105" spans="1:13">
      <c r="A25105" s="5">
        <v>43329</v>
      </c>
      <c r="B25105" s="5">
        <v>43329</v>
      </c>
      <c r="C25105" s="4" t="s">
        <v>1409</v>
      </c>
      <c r="D25105" s="18">
        <f>VLOOKUP(C25105,Index[],2,FALSE)</f>
        <v>231</v>
      </c>
      <c r="I25105">
        <f>VLOOKUP(Table1[[#This Row],[trait_name]],Trait[],2,FALSE)</f>
        <v>66</v>
      </c>
      <c r="J25105" s="23" t="s">
        <v>194</v>
      </c>
      <c r="L25105" s="3"/>
      <c r="M25105" s="3"/>
    </row>
    <row r="25106" spans="1:13">
      <c r="A25106" s="5">
        <v>43329</v>
      </c>
      <c r="B25106" s="5">
        <v>43329</v>
      </c>
      <c r="C25106" s="4" t="s">
        <v>1409</v>
      </c>
      <c r="D25106" s="18">
        <f>VLOOKUP(C25106,Index[],2,FALSE)</f>
        <v>231</v>
      </c>
      <c r="I25106">
        <f>VLOOKUP(Table1[[#This Row],[trait_name]],Trait[],2,FALSE)</f>
        <v>66</v>
      </c>
      <c r="J25106" s="23" t="s">
        <v>194</v>
      </c>
      <c r="L25106" s="3"/>
      <c r="M25106" s="3"/>
    </row>
    <row r="25107" spans="1:13">
      <c r="A25107" s="5">
        <v>43329</v>
      </c>
      <c r="B25107" s="5">
        <v>43329</v>
      </c>
      <c r="C25107" s="4" t="s">
        <v>1409</v>
      </c>
      <c r="D25107" s="18">
        <f>VLOOKUP(C25107,Index[],2,FALSE)</f>
        <v>231</v>
      </c>
      <c r="I25107">
        <f>VLOOKUP(Table1[[#This Row],[trait_name]],Trait[],2,FALSE)</f>
        <v>66</v>
      </c>
      <c r="J25107" s="23" t="s">
        <v>194</v>
      </c>
      <c r="L25107" s="3"/>
      <c r="M25107" s="3"/>
    </row>
    <row r="25108" spans="1:13">
      <c r="A25108" s="5">
        <v>43329</v>
      </c>
      <c r="B25108" s="5">
        <v>43329</v>
      </c>
      <c r="C25108" s="4" t="s">
        <v>1409</v>
      </c>
      <c r="D25108" s="18">
        <f>VLOOKUP(C25108,Index[],2,FALSE)</f>
        <v>231</v>
      </c>
      <c r="H25108" t="s">
        <v>25</v>
      </c>
      <c r="I25108">
        <f>VLOOKUP(Table1[[#This Row],[trait_name]],Trait[],2,FALSE)</f>
        <v>67</v>
      </c>
      <c r="J25108" s="23" t="s">
        <v>136</v>
      </c>
      <c r="L25108" s="3" t="s">
        <v>240</v>
      </c>
      <c r="M25108" s="3"/>
    </row>
    <row r="25109" spans="1:13">
      <c r="A25109" s="5">
        <v>43329</v>
      </c>
      <c r="B25109" s="5">
        <v>43329</v>
      </c>
      <c r="C25109" s="4" t="s">
        <v>1409</v>
      </c>
      <c r="D25109" s="18">
        <f>VLOOKUP(C25109,Index[],2,FALSE)</f>
        <v>231</v>
      </c>
      <c r="I25109">
        <f>VLOOKUP(Table1[[#This Row],[trait_name]],Trait[],2,FALSE)</f>
        <v>67</v>
      </c>
      <c r="J25109" s="23" t="s">
        <v>136</v>
      </c>
      <c r="L25109" s="3"/>
      <c r="M25109" s="3"/>
    </row>
    <row r="25110" spans="1:13">
      <c r="A25110" s="5">
        <v>43329</v>
      </c>
      <c r="B25110" s="5">
        <v>43329</v>
      </c>
      <c r="C25110" s="4" t="s">
        <v>1409</v>
      </c>
      <c r="D25110" s="18">
        <f>VLOOKUP(C25110,Index[],2,FALSE)</f>
        <v>231</v>
      </c>
      <c r="I25110">
        <f>VLOOKUP(Table1[[#This Row],[trait_name]],Trait[],2,FALSE)</f>
        <v>67</v>
      </c>
      <c r="J25110" s="23" t="s">
        <v>136</v>
      </c>
      <c r="L25110" s="3"/>
      <c r="M25110" s="3"/>
    </row>
    <row r="25111" spans="1:13">
      <c r="A25111" s="5">
        <v>43329</v>
      </c>
      <c r="B25111" s="5">
        <v>43329</v>
      </c>
      <c r="C25111" s="4" t="s">
        <v>1409</v>
      </c>
      <c r="D25111" s="18">
        <f>VLOOKUP(C25111,Index[],2,FALSE)</f>
        <v>231</v>
      </c>
      <c r="I25111">
        <f>VLOOKUP(Table1[[#This Row],[trait_name]],Trait[],2,FALSE)</f>
        <v>68</v>
      </c>
      <c r="J25111" s="23" t="s">
        <v>199</v>
      </c>
      <c r="L25111" s="3"/>
      <c r="M25111" s="3"/>
    </row>
    <row r="25112" spans="1:13">
      <c r="A25112" s="5">
        <v>43329</v>
      </c>
      <c r="B25112" s="5">
        <v>43329</v>
      </c>
      <c r="C25112" s="4" t="s">
        <v>1409</v>
      </c>
      <c r="D25112" s="18">
        <f>VLOOKUP(C25112,Index[],2,FALSE)</f>
        <v>231</v>
      </c>
      <c r="I25112">
        <f>VLOOKUP(Table1[[#This Row],[trait_name]],Trait[],2,FALSE)</f>
        <v>68</v>
      </c>
      <c r="J25112" s="23" t="s">
        <v>199</v>
      </c>
      <c r="L25112" s="3"/>
      <c r="M25112" s="3"/>
    </row>
    <row r="25113" spans="1:13">
      <c r="A25113" s="5">
        <v>43329</v>
      </c>
      <c r="B25113" s="5">
        <v>43329</v>
      </c>
      <c r="C25113" s="4" t="s">
        <v>1413</v>
      </c>
      <c r="D25113" s="70">
        <f>VLOOKUP(C25113,Index[],2,FALSE)</f>
        <v>232</v>
      </c>
      <c r="H25113" t="s">
        <v>139</v>
      </c>
      <c r="I25113">
        <f>VLOOKUP(Table1[[#This Row],[trait_name]],Trait[],2,FALSE)</f>
        <v>1</v>
      </c>
      <c r="J25113" s="23" t="s">
        <v>140</v>
      </c>
      <c r="L25113" s="3" t="s">
        <v>1414</v>
      </c>
      <c r="M25113" s="3"/>
    </row>
    <row r="25114" spans="1:13">
      <c r="A25114" s="5">
        <v>43329</v>
      </c>
      <c r="B25114" s="5">
        <v>43329</v>
      </c>
      <c r="C25114" s="4" t="s">
        <v>1413</v>
      </c>
      <c r="D25114" s="70">
        <f>VLOOKUP(C25114,Index[],2,FALSE)</f>
        <v>232</v>
      </c>
      <c r="I25114">
        <f>VLOOKUP(Table1[[#This Row],[trait_name]],Trait[],2,FALSE)</f>
        <v>1</v>
      </c>
      <c r="J25114" s="23" t="s">
        <v>140</v>
      </c>
      <c r="L25114" s="3"/>
      <c r="M25114" s="3"/>
    </row>
    <row r="25115" spans="1:13">
      <c r="A25115" s="5">
        <v>43329</v>
      </c>
      <c r="B25115" s="5">
        <v>43329</v>
      </c>
      <c r="C25115" s="4" t="s">
        <v>1413</v>
      </c>
      <c r="D25115" s="2">
        <f>VLOOKUP(C25115,Index[],2,FALSE)</f>
        <v>232</v>
      </c>
      <c r="H25115" t="s">
        <v>139</v>
      </c>
      <c r="I25115">
        <f>VLOOKUP(Table1[[#This Row],[trait_name]],Trait[],2,FALSE)</f>
        <v>2</v>
      </c>
      <c r="J25115" s="23" t="s">
        <v>15</v>
      </c>
      <c r="L25115" s="3" t="s">
        <v>1415</v>
      </c>
      <c r="M25115" s="3"/>
    </row>
    <row r="25116" spans="1:13">
      <c r="A25116" s="5">
        <v>43329</v>
      </c>
      <c r="B25116" s="5">
        <v>43329</v>
      </c>
      <c r="C25116" s="4" t="s">
        <v>1413</v>
      </c>
      <c r="D25116" s="2">
        <f>VLOOKUP(C25116,Index[],2,FALSE)</f>
        <v>232</v>
      </c>
      <c r="I25116">
        <f>VLOOKUP(Table1[[#This Row],[trait_name]],Trait[],2,FALSE)</f>
        <v>2</v>
      </c>
      <c r="J25116" s="23" t="s">
        <v>15</v>
      </c>
      <c r="L25116" s="3" t="s">
        <v>1416</v>
      </c>
      <c r="M25116" s="3"/>
    </row>
    <row r="25117" spans="1:13">
      <c r="A25117" s="5">
        <v>43329</v>
      </c>
      <c r="B25117" s="5">
        <v>43329</v>
      </c>
      <c r="C25117" s="4" t="s">
        <v>1413</v>
      </c>
      <c r="D25117" s="2">
        <f>VLOOKUP(C25117,Index[],2,FALSE)</f>
        <v>232</v>
      </c>
      <c r="I25117">
        <f>VLOOKUP(Table1[[#This Row],[trait_name]],Trait[],2,FALSE)</f>
        <v>2</v>
      </c>
      <c r="J25117" s="23" t="s">
        <v>15</v>
      </c>
      <c r="L25117" s="3"/>
      <c r="M25117" s="3"/>
    </row>
    <row r="25118" spans="1:13">
      <c r="A25118" s="5">
        <v>43329</v>
      </c>
      <c r="B25118" s="5">
        <v>43329</v>
      </c>
      <c r="C25118" s="4" t="s">
        <v>1413</v>
      </c>
      <c r="D25118" s="2">
        <f>VLOOKUP(C25118,Index[],2,FALSE)</f>
        <v>232</v>
      </c>
      <c r="I25118">
        <f>VLOOKUP(Table1[[#This Row],[trait_name]],Trait[],2,FALSE)</f>
        <v>2</v>
      </c>
      <c r="J25118" s="23" t="s">
        <v>15</v>
      </c>
      <c r="L25118" s="3"/>
      <c r="M25118" s="3"/>
    </row>
    <row r="25119" spans="1:13">
      <c r="A25119" s="5">
        <v>43329</v>
      </c>
      <c r="B25119" s="5">
        <v>43329</v>
      </c>
      <c r="C25119" s="4" t="s">
        <v>1413</v>
      </c>
      <c r="D25119" s="2">
        <f>VLOOKUP(C25119,Index[],2,FALSE)</f>
        <v>232</v>
      </c>
      <c r="I25119">
        <f>VLOOKUP(Table1[[#This Row],[trait_name]],Trait[],2,FALSE)</f>
        <v>2</v>
      </c>
      <c r="J25119" s="23" t="s">
        <v>15</v>
      </c>
      <c r="L25119" s="3"/>
      <c r="M25119" s="3"/>
    </row>
    <row r="25120" spans="1:13">
      <c r="A25120" s="5">
        <v>43329</v>
      </c>
      <c r="B25120" s="5">
        <v>43329</v>
      </c>
      <c r="C25120" s="4" t="s">
        <v>1413</v>
      </c>
      <c r="D25120" s="2">
        <f>VLOOKUP(C25120,Index[],2,FALSE)</f>
        <v>232</v>
      </c>
      <c r="H25120" t="s">
        <v>17</v>
      </c>
      <c r="I25120">
        <f>VLOOKUP(Table1[[#This Row],[trait_name]],Trait[],2,FALSE)</f>
        <v>3</v>
      </c>
      <c r="J25120" s="23" t="s">
        <v>18</v>
      </c>
      <c r="L25120" s="3" t="s">
        <v>19</v>
      </c>
      <c r="M25120" s="3"/>
    </row>
    <row r="25121" spans="1:13">
      <c r="A25121" s="5">
        <v>43329</v>
      </c>
      <c r="B25121" s="5">
        <v>43329</v>
      </c>
      <c r="C25121" s="4" t="s">
        <v>1413</v>
      </c>
      <c r="D25121" s="2">
        <f>VLOOKUP(C25121,Index[],2,FALSE)</f>
        <v>232</v>
      </c>
      <c r="I25121">
        <f>VLOOKUP(Table1[[#This Row],[trait_name]],Trait[],2,FALSE)</f>
        <v>3</v>
      </c>
      <c r="J25121" s="23" t="s">
        <v>18</v>
      </c>
      <c r="L25121" s="3"/>
      <c r="M25121" s="3"/>
    </row>
    <row r="25122" spans="1:13">
      <c r="A25122" s="5">
        <v>43329</v>
      </c>
      <c r="B25122" s="5">
        <v>43329</v>
      </c>
      <c r="C25122" s="4" t="s">
        <v>1413</v>
      </c>
      <c r="D25122" s="2">
        <f>VLOOKUP(C25122,Index[],2,FALSE)</f>
        <v>232</v>
      </c>
      <c r="H25122" t="s">
        <v>17</v>
      </c>
      <c r="I25122">
        <f>VLOOKUP(Table1[[#This Row],[trait_name]],Trait[],2,FALSE)</f>
        <v>4</v>
      </c>
      <c r="J25122" s="23" t="s">
        <v>22</v>
      </c>
      <c r="L25122" s="3" t="s">
        <v>23</v>
      </c>
      <c r="M25122" s="3"/>
    </row>
    <row r="25123" spans="1:13">
      <c r="A25123" s="5">
        <v>43329</v>
      </c>
      <c r="B25123" s="5">
        <v>43329</v>
      </c>
      <c r="C25123" s="4" t="s">
        <v>1413</v>
      </c>
      <c r="D25123" s="2">
        <f>VLOOKUP(C25123,Index[],2,FALSE)</f>
        <v>232</v>
      </c>
      <c r="I25123">
        <f>VLOOKUP(Table1[[#This Row],[trait_name]],Trait[],2,FALSE)</f>
        <v>4</v>
      </c>
      <c r="J25123" s="23" t="s">
        <v>22</v>
      </c>
      <c r="L25123" s="3"/>
      <c r="M25123" s="3"/>
    </row>
    <row r="25124" spans="1:13">
      <c r="A25124" s="5">
        <v>43329</v>
      </c>
      <c r="B25124" s="5">
        <v>43329</v>
      </c>
      <c r="C25124" s="4" t="s">
        <v>1413</v>
      </c>
      <c r="D25124" s="2">
        <f>VLOOKUP(C25124,Index[],2,FALSE)</f>
        <v>232</v>
      </c>
      <c r="I25124">
        <f>VLOOKUP(Table1[[#This Row],[trait_name]],Trait[],2,FALSE)</f>
        <v>5</v>
      </c>
      <c r="J25124" s="23" t="s">
        <v>24</v>
      </c>
      <c r="L25124" s="3"/>
      <c r="M25124" s="3"/>
    </row>
    <row r="25125" spans="1:13">
      <c r="A25125" s="5">
        <v>43329</v>
      </c>
      <c r="B25125" s="5">
        <v>43329</v>
      </c>
      <c r="C25125" s="4" t="s">
        <v>1413</v>
      </c>
      <c r="D25125" s="2">
        <f>VLOOKUP(C25125,Index[],2,FALSE)</f>
        <v>232</v>
      </c>
      <c r="I25125">
        <f>VLOOKUP(Table1[[#This Row],[trait_name]],Trait[],2,FALSE)</f>
        <v>6</v>
      </c>
      <c r="J25125" s="23" t="s">
        <v>148</v>
      </c>
      <c r="L25125" s="3"/>
      <c r="M25125" s="3"/>
    </row>
    <row r="25126" spans="1:13">
      <c r="A25126" s="5">
        <v>43329</v>
      </c>
      <c r="B25126" s="5">
        <v>43329</v>
      </c>
      <c r="C25126" s="4" t="s">
        <v>1413</v>
      </c>
      <c r="D25126" s="2">
        <f>VLOOKUP(C25126,Index[],2,FALSE)</f>
        <v>232</v>
      </c>
      <c r="H25126" t="s">
        <v>17</v>
      </c>
      <c r="I25126">
        <f>VLOOKUP(Table1[[#This Row],[trait_name]],Trait[],2,FALSE)</f>
        <v>7</v>
      </c>
      <c r="J25126" s="23" t="s">
        <v>26</v>
      </c>
      <c r="L25126" s="3" t="s">
        <v>23</v>
      </c>
      <c r="M25126" s="3"/>
    </row>
    <row r="25127" spans="1:13">
      <c r="A25127" s="5">
        <v>43329</v>
      </c>
      <c r="B25127" s="5">
        <v>43329</v>
      </c>
      <c r="C25127" s="4" t="s">
        <v>1413</v>
      </c>
      <c r="D25127" s="2">
        <f>VLOOKUP(C25127,Index[],2,FALSE)</f>
        <v>232</v>
      </c>
      <c r="I25127">
        <f>VLOOKUP(Table1[[#This Row],[trait_name]],Trait[],2,FALSE)</f>
        <v>7</v>
      </c>
      <c r="J25127" s="23" t="s">
        <v>26</v>
      </c>
      <c r="L25127" s="3"/>
      <c r="M25127" s="3"/>
    </row>
    <row r="25128" spans="1:13">
      <c r="A25128" s="5">
        <v>43329</v>
      </c>
      <c r="B25128" s="5">
        <v>43329</v>
      </c>
      <c r="C25128" s="4" t="s">
        <v>1413</v>
      </c>
      <c r="D25128" s="2">
        <f>VLOOKUP(C25128,Index[],2,FALSE)</f>
        <v>232</v>
      </c>
      <c r="I25128">
        <f>VLOOKUP(Table1[[#This Row],[trait_name]],Trait[],2,FALSE)</f>
        <v>8</v>
      </c>
      <c r="J25128" s="23" t="s">
        <v>150</v>
      </c>
      <c r="L25128" s="3"/>
      <c r="M25128" s="3"/>
    </row>
    <row r="25129" spans="1:13">
      <c r="A25129" s="5">
        <v>43329</v>
      </c>
      <c r="B25129" s="5">
        <v>43329</v>
      </c>
      <c r="C25129" s="4" t="s">
        <v>1413</v>
      </c>
      <c r="D25129" s="2">
        <f>VLOOKUP(C25129,Index[],2,FALSE)</f>
        <v>232</v>
      </c>
      <c r="H25129" t="s">
        <v>709</v>
      </c>
      <c r="I25129">
        <f>VLOOKUP(Table1[[#This Row],[trait_name]],Trait[],2,FALSE)</f>
        <v>9</v>
      </c>
      <c r="J25129" s="23" t="s">
        <v>28</v>
      </c>
      <c r="L25129" s="3" t="s">
        <v>23</v>
      </c>
      <c r="M25129" s="3"/>
    </row>
    <row r="25130" spans="1:13">
      <c r="A25130" s="5">
        <v>43329</v>
      </c>
      <c r="B25130" s="5">
        <v>43329</v>
      </c>
      <c r="C25130" s="4" t="s">
        <v>1413</v>
      </c>
      <c r="D25130" s="2">
        <f>VLOOKUP(C25130,Index[],2,FALSE)</f>
        <v>232</v>
      </c>
      <c r="I25130">
        <f>VLOOKUP(Table1[[#This Row],[trait_name]],Trait[],2,FALSE)</f>
        <v>9</v>
      </c>
      <c r="J25130" s="23" t="s">
        <v>28</v>
      </c>
      <c r="L25130" s="3"/>
      <c r="M25130" s="3"/>
    </row>
    <row r="25131" spans="1:13">
      <c r="A25131" s="5">
        <v>43329</v>
      </c>
      <c r="B25131" s="5">
        <v>43329</v>
      </c>
      <c r="C25131" s="4" t="s">
        <v>1413</v>
      </c>
      <c r="D25131" s="2">
        <f>VLOOKUP(C25131,Index[],2,FALSE)</f>
        <v>232</v>
      </c>
      <c r="H25131" t="s">
        <v>860</v>
      </c>
      <c r="I25131">
        <f>VLOOKUP(Table1[[#This Row],[trait_name]],Trait[],2,FALSE)</f>
        <v>10</v>
      </c>
      <c r="J25131" s="23" t="s">
        <v>29</v>
      </c>
      <c r="L25131" s="3" t="s">
        <v>23</v>
      </c>
      <c r="M25131" s="3"/>
    </row>
    <row r="25132" spans="1:13">
      <c r="A25132" s="5">
        <v>43329</v>
      </c>
      <c r="B25132" s="5">
        <v>43329</v>
      </c>
      <c r="C25132" s="4" t="s">
        <v>1413</v>
      </c>
      <c r="D25132" s="2">
        <f>VLOOKUP(C25132,Index[],2,FALSE)</f>
        <v>232</v>
      </c>
      <c r="I25132">
        <f>VLOOKUP(Table1[[#This Row],[trait_name]],Trait[],2,FALSE)</f>
        <v>11</v>
      </c>
      <c r="J25132" s="23" t="s">
        <v>30</v>
      </c>
      <c r="L25132" s="3"/>
      <c r="M25132" s="3"/>
    </row>
    <row r="25133" spans="1:13">
      <c r="A25133" s="5">
        <v>43329</v>
      </c>
      <c r="B25133" s="5">
        <v>43329</v>
      </c>
      <c r="C25133" s="4" t="s">
        <v>1413</v>
      </c>
      <c r="D25133" s="2">
        <f>VLOOKUP(C25133,Index[],2,FALSE)</f>
        <v>232</v>
      </c>
      <c r="H25133" t="s">
        <v>860</v>
      </c>
      <c r="I25133">
        <f>VLOOKUP(Table1[[#This Row],[trait_name]],Trait[],2,FALSE)</f>
        <v>12</v>
      </c>
      <c r="J25133" s="23" t="s">
        <v>151</v>
      </c>
      <c r="L25133" s="3" t="s">
        <v>23</v>
      </c>
      <c r="M25133" s="3" t="s">
        <v>197</v>
      </c>
    </row>
    <row r="25134" spans="1:13">
      <c r="A25134" s="5">
        <v>43329</v>
      </c>
      <c r="B25134" s="5">
        <v>43329</v>
      </c>
      <c r="C25134" s="4" t="s">
        <v>1413</v>
      </c>
      <c r="D25134" s="2">
        <f>VLOOKUP(C25134,Index[],2,FALSE)</f>
        <v>232</v>
      </c>
      <c r="I25134">
        <f>VLOOKUP(Table1[[#This Row],[trait_name]],Trait[],2,FALSE)</f>
        <v>12</v>
      </c>
      <c r="J25134" s="23" t="s">
        <v>151</v>
      </c>
      <c r="L25134" s="3"/>
      <c r="M25134" s="3"/>
    </row>
    <row r="25135" spans="1:13">
      <c r="A25135" s="5">
        <v>43329</v>
      </c>
      <c r="B25135" s="5">
        <v>43329</v>
      </c>
      <c r="C25135" s="4" t="s">
        <v>1413</v>
      </c>
      <c r="D25135" s="2">
        <f>VLOOKUP(C25135,Index[],2,FALSE)</f>
        <v>232</v>
      </c>
      <c r="H25135" t="s">
        <v>139</v>
      </c>
      <c r="I25135">
        <f>VLOOKUP(Table1[[#This Row],[trait_name]],Trait[],2,FALSE)</f>
        <v>13</v>
      </c>
      <c r="J25135" s="23" t="s">
        <v>369</v>
      </c>
      <c r="L25135" s="3" t="s">
        <v>23</v>
      </c>
      <c r="M25135" s="3"/>
    </row>
    <row r="25136" spans="1:13">
      <c r="A25136" s="5">
        <v>43329</v>
      </c>
      <c r="B25136" s="5">
        <v>43329</v>
      </c>
      <c r="C25136" s="4" t="s">
        <v>1413</v>
      </c>
      <c r="D25136" s="2">
        <f>VLOOKUP(C25136,Index[],2,FALSE)</f>
        <v>232</v>
      </c>
      <c r="H25136" t="s">
        <v>139</v>
      </c>
      <c r="I25136">
        <f>VLOOKUP(Table1[[#This Row],[trait_name]],Trait[],2,FALSE)</f>
        <v>14</v>
      </c>
      <c r="J25136" s="23" t="s">
        <v>152</v>
      </c>
      <c r="L25136" s="3" t="s">
        <v>23</v>
      </c>
      <c r="M25136" s="3"/>
    </row>
    <row r="25137" spans="1:13">
      <c r="A25137" s="5">
        <v>43329</v>
      </c>
      <c r="B25137" s="5">
        <v>43329</v>
      </c>
      <c r="C25137" s="4" t="s">
        <v>1413</v>
      </c>
      <c r="D25137" s="2">
        <f>VLOOKUP(C25137,Index[],2,FALSE)</f>
        <v>232</v>
      </c>
      <c r="I25137">
        <f>VLOOKUP(Table1[[#This Row],[trait_name]],Trait[],2,FALSE)</f>
        <v>14</v>
      </c>
      <c r="J25137" s="23" t="s">
        <v>152</v>
      </c>
      <c r="L25137" s="3"/>
      <c r="M25137" s="3"/>
    </row>
    <row r="25138" spans="1:13">
      <c r="A25138" s="5">
        <v>43329</v>
      </c>
      <c r="B25138" s="5">
        <v>43329</v>
      </c>
      <c r="C25138" s="4" t="s">
        <v>1413</v>
      </c>
      <c r="D25138" s="2">
        <f>VLOOKUP(C25138,Index[],2,FALSE)</f>
        <v>232</v>
      </c>
      <c r="I25138">
        <f>VLOOKUP(Table1[[#This Row],[trait_name]],Trait[],2,FALSE)</f>
        <v>15</v>
      </c>
      <c r="J25138" s="23" t="s">
        <v>31</v>
      </c>
      <c r="L25138" s="3"/>
      <c r="M25138" s="3"/>
    </row>
    <row r="25139" spans="1:13">
      <c r="A25139" s="5">
        <v>43329</v>
      </c>
      <c r="B25139" s="5">
        <v>43329</v>
      </c>
      <c r="C25139" s="4" t="s">
        <v>1413</v>
      </c>
      <c r="D25139" s="2">
        <f>VLOOKUP(C25139,Index[],2,FALSE)</f>
        <v>232</v>
      </c>
      <c r="I25139">
        <f>VLOOKUP(Table1[[#This Row],[trait_name]],Trait[],2,FALSE)</f>
        <v>16</v>
      </c>
      <c r="J25139" s="23" t="s">
        <v>32</v>
      </c>
      <c r="L25139" s="3"/>
      <c r="M25139" s="3"/>
    </row>
    <row r="25140" spans="1:13">
      <c r="A25140" s="5">
        <v>43329</v>
      </c>
      <c r="B25140" s="5">
        <v>43329</v>
      </c>
      <c r="C25140" s="4" t="s">
        <v>1413</v>
      </c>
      <c r="D25140" s="2">
        <f>VLOOKUP(C25140,Index[],2,FALSE)</f>
        <v>232</v>
      </c>
      <c r="I25140">
        <f>VLOOKUP(Table1[[#This Row],[trait_name]],Trait[],2,FALSE)</f>
        <v>16</v>
      </c>
      <c r="J25140" s="23" t="s">
        <v>32</v>
      </c>
      <c r="L25140" s="3"/>
      <c r="M25140" s="3"/>
    </row>
    <row r="25141" spans="1:13">
      <c r="A25141" s="5">
        <v>43329</v>
      </c>
      <c r="B25141" s="5">
        <v>43329</v>
      </c>
      <c r="C25141" s="4" t="s">
        <v>1413</v>
      </c>
      <c r="D25141" s="2">
        <f>VLOOKUP(C25141,Index[],2,FALSE)</f>
        <v>232</v>
      </c>
      <c r="H25141" t="s">
        <v>17</v>
      </c>
      <c r="I25141">
        <f>VLOOKUP(Table1[[#This Row],[trait_name]],Trait[],2,FALSE)</f>
        <v>17</v>
      </c>
      <c r="J25141" s="23" t="s">
        <v>33</v>
      </c>
      <c r="L25141" s="3" t="s">
        <v>36</v>
      </c>
      <c r="M25141" s="3"/>
    </row>
    <row r="25142" spans="1:13">
      <c r="A25142" s="5">
        <v>43329</v>
      </c>
      <c r="B25142" s="5">
        <v>43329</v>
      </c>
      <c r="C25142" s="4" t="s">
        <v>1413</v>
      </c>
      <c r="D25142" s="2">
        <f>VLOOKUP(C25142,Index[],2,FALSE)</f>
        <v>232</v>
      </c>
      <c r="H25142" t="s">
        <v>17</v>
      </c>
      <c r="I25142">
        <f>VLOOKUP(Table1[[#This Row],[trait_name]],Trait[],2,FALSE)</f>
        <v>17</v>
      </c>
      <c r="J25142" s="23" t="s">
        <v>33</v>
      </c>
      <c r="L25142" s="3" t="s">
        <v>35</v>
      </c>
      <c r="M25142" s="3"/>
    </row>
    <row r="25143" spans="1:13">
      <c r="A25143" s="5">
        <v>43329</v>
      </c>
      <c r="B25143" s="5">
        <v>43329</v>
      </c>
      <c r="C25143" s="4" t="s">
        <v>1413</v>
      </c>
      <c r="D25143" s="2">
        <f>VLOOKUP(C25143,Index[],2,FALSE)</f>
        <v>232</v>
      </c>
      <c r="H25143" t="s">
        <v>17</v>
      </c>
      <c r="I25143">
        <f>VLOOKUP(Table1[[#This Row],[trait_name]],Trait[],2,FALSE)</f>
        <v>17</v>
      </c>
      <c r="J25143" s="23" t="s">
        <v>33</v>
      </c>
      <c r="L25143" s="3" t="s">
        <v>34</v>
      </c>
      <c r="M25143" s="3"/>
    </row>
    <row r="25144" spans="1:13">
      <c r="A25144" s="5">
        <v>43329</v>
      </c>
      <c r="B25144" s="5">
        <v>43329</v>
      </c>
      <c r="C25144" s="4" t="s">
        <v>1413</v>
      </c>
      <c r="D25144" s="2">
        <f>VLOOKUP(C25144,Index[],2,FALSE)</f>
        <v>232</v>
      </c>
      <c r="I25144">
        <f>VLOOKUP(Table1[[#This Row],[trait_name]],Trait[],2,FALSE)</f>
        <v>18</v>
      </c>
      <c r="J25144" s="23" t="s">
        <v>37</v>
      </c>
      <c r="L25144" s="3"/>
      <c r="M25144" s="3"/>
    </row>
    <row r="25145" spans="1:13">
      <c r="A25145" s="5">
        <v>43329</v>
      </c>
      <c r="B25145" s="5">
        <v>43329</v>
      </c>
      <c r="C25145" s="4" t="s">
        <v>1413</v>
      </c>
      <c r="D25145" s="2">
        <f>VLOOKUP(C25145,Index[],2,FALSE)</f>
        <v>232</v>
      </c>
      <c r="H25145" t="s">
        <v>208</v>
      </c>
      <c r="I25145">
        <f>VLOOKUP(Table1[[#This Row],[trait_name]],Trait[],2,FALSE)</f>
        <v>19</v>
      </c>
      <c r="J25145" s="23" t="s">
        <v>38</v>
      </c>
      <c r="L25145" s="3" t="s">
        <v>156</v>
      </c>
      <c r="M25145" s="3"/>
    </row>
    <row r="25146" spans="1:13">
      <c r="A25146" s="5">
        <v>43329</v>
      </c>
      <c r="B25146" s="5">
        <v>43329</v>
      </c>
      <c r="C25146" s="4" t="s">
        <v>1413</v>
      </c>
      <c r="D25146" s="2">
        <f>VLOOKUP(C25146,Index[],2,FALSE)</f>
        <v>232</v>
      </c>
      <c r="I25146">
        <f>VLOOKUP(Table1[[#This Row],[trait_name]],Trait[],2,FALSE)</f>
        <v>19</v>
      </c>
      <c r="J25146" s="23" t="s">
        <v>38</v>
      </c>
      <c r="L25146" s="3"/>
      <c r="M25146" s="3"/>
    </row>
    <row r="25147" spans="1:13">
      <c r="A25147" s="5">
        <v>43329</v>
      </c>
      <c r="B25147" s="5">
        <v>43329</v>
      </c>
      <c r="C25147" s="4" t="s">
        <v>1413</v>
      </c>
      <c r="D25147" s="2">
        <f>VLOOKUP(C25147,Index[],2,FALSE)</f>
        <v>232</v>
      </c>
      <c r="I25147">
        <f>VLOOKUP(Table1[[#This Row],[trait_name]],Trait[],2,FALSE)</f>
        <v>19</v>
      </c>
      <c r="J25147" s="23" t="s">
        <v>38</v>
      </c>
      <c r="L25147" s="3"/>
      <c r="M25147" s="3"/>
    </row>
    <row r="25148" spans="1:13">
      <c r="A25148" s="5">
        <v>43329</v>
      </c>
      <c r="B25148" s="5">
        <v>43329</v>
      </c>
      <c r="C25148" s="4" t="s">
        <v>1413</v>
      </c>
      <c r="D25148" s="2">
        <f>VLOOKUP(C25148,Index[],2,FALSE)</f>
        <v>232</v>
      </c>
      <c r="H25148" t="s">
        <v>208</v>
      </c>
      <c r="I25148">
        <f>VLOOKUP(Table1[[#This Row],[trait_name]],Trait[],2,FALSE)</f>
        <v>20</v>
      </c>
      <c r="J25148" s="23" t="s">
        <v>41</v>
      </c>
      <c r="L25148" s="3" t="s">
        <v>131</v>
      </c>
      <c r="M25148" s="3"/>
    </row>
    <row r="25149" spans="1:13">
      <c r="A25149" s="5">
        <v>43329</v>
      </c>
      <c r="B25149" s="5">
        <v>43329</v>
      </c>
      <c r="C25149" s="4" t="s">
        <v>1413</v>
      </c>
      <c r="D25149" s="2">
        <f>VLOOKUP(C25149,Index[],2,FALSE)</f>
        <v>232</v>
      </c>
      <c r="I25149">
        <f>VLOOKUP(Table1[[#This Row],[trait_name]],Trait[],2,FALSE)</f>
        <v>20</v>
      </c>
      <c r="J25149" s="23" t="s">
        <v>41</v>
      </c>
      <c r="L25149" s="3"/>
      <c r="M25149" s="3"/>
    </row>
    <row r="25150" spans="1:13">
      <c r="A25150" s="5">
        <v>43329</v>
      </c>
      <c r="B25150" s="5">
        <v>43329</v>
      </c>
      <c r="C25150" s="4" t="s">
        <v>1413</v>
      </c>
      <c r="D25150" s="2">
        <f>VLOOKUP(C25150,Index[],2,FALSE)</f>
        <v>232</v>
      </c>
      <c r="I25150">
        <f>VLOOKUP(Table1[[#This Row],[trait_name]],Trait[],2,FALSE)</f>
        <v>20</v>
      </c>
      <c r="J25150" s="23" t="s">
        <v>41</v>
      </c>
      <c r="L25150" s="3"/>
      <c r="M25150" s="3"/>
    </row>
    <row r="25151" spans="1:13">
      <c r="A25151" s="5">
        <v>43329</v>
      </c>
      <c r="B25151" s="5">
        <v>43329</v>
      </c>
      <c r="C25151" s="4" t="s">
        <v>1413</v>
      </c>
      <c r="D25151" s="2">
        <f>VLOOKUP(C25151,Index[],2,FALSE)</f>
        <v>232</v>
      </c>
      <c r="H25151" t="s">
        <v>17</v>
      </c>
      <c r="I25151">
        <f>VLOOKUP(Table1[[#This Row],[trait_name]],Trait[],2,FALSE)</f>
        <v>21</v>
      </c>
      <c r="J25151" s="23" t="s">
        <v>43</v>
      </c>
      <c r="L25151" s="3" t="s">
        <v>44</v>
      </c>
      <c r="M25151" s="3"/>
    </row>
    <row r="25152" spans="1:13">
      <c r="A25152" s="5">
        <v>43329</v>
      </c>
      <c r="B25152" s="5">
        <v>43329</v>
      </c>
      <c r="C25152" s="4" t="s">
        <v>1413</v>
      </c>
      <c r="D25152" s="2">
        <f>VLOOKUP(C25152,Index[],2,FALSE)</f>
        <v>232</v>
      </c>
      <c r="H25152" t="s">
        <v>17</v>
      </c>
      <c r="I25152">
        <f>VLOOKUP(Table1[[#This Row],[trait_name]],Trait[],2,FALSE)</f>
        <v>21</v>
      </c>
      <c r="J25152" s="23" t="s">
        <v>43</v>
      </c>
      <c r="L25152" s="3" t="s">
        <v>45</v>
      </c>
      <c r="M25152" s="3"/>
    </row>
    <row r="25153" spans="1:13">
      <c r="A25153" s="5">
        <v>43329</v>
      </c>
      <c r="B25153" s="5">
        <v>43329</v>
      </c>
      <c r="C25153" s="4" t="s">
        <v>1413</v>
      </c>
      <c r="D25153" s="2">
        <f>VLOOKUP(C25153,Index[],2,FALSE)</f>
        <v>232</v>
      </c>
      <c r="H25153" t="s">
        <v>17</v>
      </c>
      <c r="I25153">
        <f>VLOOKUP(Table1[[#This Row],[trait_name]],Trait[],2,FALSE)</f>
        <v>21</v>
      </c>
      <c r="J25153" s="23" t="s">
        <v>43</v>
      </c>
      <c r="L25153" s="3" t="s">
        <v>159</v>
      </c>
      <c r="M25153" s="3"/>
    </row>
    <row r="25154" spans="1:13">
      <c r="A25154" s="5">
        <v>43329</v>
      </c>
      <c r="B25154" s="5">
        <v>43329</v>
      </c>
      <c r="C25154" s="4" t="s">
        <v>1413</v>
      </c>
      <c r="D25154" s="2">
        <f>VLOOKUP(C25154,Index[],2,FALSE)</f>
        <v>232</v>
      </c>
      <c r="I25154">
        <f>VLOOKUP(Table1[[#This Row],[trait_name]],Trait[],2,FALSE)</f>
        <v>22</v>
      </c>
      <c r="J25154" s="23" t="s">
        <v>47</v>
      </c>
      <c r="L25154" s="3"/>
      <c r="M25154" s="3"/>
    </row>
    <row r="25155" spans="1:13">
      <c r="A25155" s="5">
        <v>43329</v>
      </c>
      <c r="B25155" s="5">
        <v>43329</v>
      </c>
      <c r="C25155" s="4" t="s">
        <v>1413</v>
      </c>
      <c r="D25155" s="2">
        <f>VLOOKUP(C25155,Index[],2,FALSE)</f>
        <v>232</v>
      </c>
      <c r="I25155">
        <f>VLOOKUP(Table1[[#This Row],[trait_name]],Trait[],2,FALSE)</f>
        <v>22</v>
      </c>
      <c r="J25155" s="23" t="s">
        <v>47</v>
      </c>
      <c r="L25155" s="3"/>
      <c r="M25155" s="3"/>
    </row>
    <row r="25156" spans="1:13">
      <c r="A25156" s="5">
        <v>43329</v>
      </c>
      <c r="B25156" s="5">
        <v>43329</v>
      </c>
      <c r="C25156" s="4" t="s">
        <v>1413</v>
      </c>
      <c r="D25156" s="2">
        <f>VLOOKUP(C25156,Index[],2,FALSE)</f>
        <v>232</v>
      </c>
      <c r="I25156">
        <f>VLOOKUP(Table1[[#This Row],[trait_name]],Trait[],2,FALSE)</f>
        <v>22</v>
      </c>
      <c r="J25156" s="23" t="s">
        <v>47</v>
      </c>
      <c r="L25156" s="3"/>
      <c r="M25156" s="3"/>
    </row>
    <row r="25157" spans="1:13">
      <c r="A25157" s="5">
        <v>43329</v>
      </c>
      <c r="B25157" s="5">
        <v>43329</v>
      </c>
      <c r="C25157" s="4" t="s">
        <v>1413</v>
      </c>
      <c r="D25157" s="2">
        <f>VLOOKUP(C25157,Index[],2,FALSE)</f>
        <v>232</v>
      </c>
      <c r="H25157" t="s">
        <v>17</v>
      </c>
      <c r="I25157">
        <f>VLOOKUP(Table1[[#This Row],[trait_name]],Trait[],2,FALSE)</f>
        <v>23</v>
      </c>
      <c r="J25157" s="23" t="s">
        <v>49</v>
      </c>
      <c r="L25157" s="3" t="s">
        <v>51</v>
      </c>
      <c r="M25157" s="3"/>
    </row>
    <row r="25158" spans="1:13">
      <c r="A25158" s="5">
        <v>43329</v>
      </c>
      <c r="B25158" s="5">
        <v>43329</v>
      </c>
      <c r="C25158" s="4" t="s">
        <v>1413</v>
      </c>
      <c r="D25158" s="2">
        <f>VLOOKUP(C25158,Index[],2,FALSE)</f>
        <v>232</v>
      </c>
      <c r="H25158" t="s">
        <v>17</v>
      </c>
      <c r="I25158">
        <f>VLOOKUP(Table1[[#This Row],[trait_name]],Trait[],2,FALSE)</f>
        <v>23</v>
      </c>
      <c r="J25158" s="23" t="s">
        <v>49</v>
      </c>
      <c r="L25158" s="3" t="s">
        <v>19</v>
      </c>
      <c r="M25158" s="3"/>
    </row>
    <row r="25159" spans="1:13">
      <c r="A25159" s="5">
        <v>43329</v>
      </c>
      <c r="B25159" s="5">
        <v>43329</v>
      </c>
      <c r="C25159" s="4" t="s">
        <v>1413</v>
      </c>
      <c r="D25159" s="2">
        <f>VLOOKUP(C25159,Index[],2,FALSE)</f>
        <v>232</v>
      </c>
      <c r="H25159" t="s">
        <v>208</v>
      </c>
      <c r="I25159">
        <f>VLOOKUP(Table1[[#This Row],[trait_name]],Trait[],2,FALSE)</f>
        <v>23</v>
      </c>
      <c r="J25159" s="23" t="s">
        <v>49</v>
      </c>
      <c r="L25159" s="3" t="s">
        <v>1417</v>
      </c>
      <c r="M25159" s="3"/>
    </row>
    <row r="25160" spans="1:13">
      <c r="A25160" s="5">
        <v>43329</v>
      </c>
      <c r="B25160" s="5">
        <v>43329</v>
      </c>
      <c r="C25160" s="4" t="s">
        <v>1413</v>
      </c>
      <c r="D25160" s="2">
        <f>VLOOKUP(C25160,Index[],2,FALSE)</f>
        <v>232</v>
      </c>
      <c r="I25160">
        <f>VLOOKUP(Table1[[#This Row],[trait_name]],Trait[],2,FALSE)</f>
        <v>23</v>
      </c>
      <c r="J25160" s="23" t="s">
        <v>49</v>
      </c>
      <c r="L25160" s="3"/>
      <c r="M25160" s="3"/>
    </row>
    <row r="25161" spans="1:13">
      <c r="A25161" s="5">
        <v>43329</v>
      </c>
      <c r="B25161" s="5">
        <v>43329</v>
      </c>
      <c r="C25161" s="4" t="s">
        <v>1413</v>
      </c>
      <c r="D25161" s="2">
        <f>VLOOKUP(C25161,Index[],2,FALSE)</f>
        <v>232</v>
      </c>
      <c r="I25161">
        <f>VLOOKUP(Table1[[#This Row],[trait_name]],Trait[],2,FALSE)</f>
        <v>23</v>
      </c>
      <c r="J25161" s="23" t="s">
        <v>49</v>
      </c>
      <c r="L25161" s="3"/>
      <c r="M25161" s="3"/>
    </row>
    <row r="25162" spans="1:13">
      <c r="A25162" s="5">
        <v>43329</v>
      </c>
      <c r="B25162" s="5">
        <v>43329</v>
      </c>
      <c r="C25162" s="4" t="s">
        <v>1413</v>
      </c>
      <c r="D25162" s="2">
        <f>VLOOKUP(C25162,Index[],2,FALSE)</f>
        <v>232</v>
      </c>
      <c r="I25162">
        <f>VLOOKUP(Table1[[#This Row],[trait_name]],Trait[],2,FALSE)</f>
        <v>23</v>
      </c>
      <c r="J25162" s="23" t="s">
        <v>49</v>
      </c>
      <c r="L25162" s="3"/>
      <c r="M25162" s="3"/>
    </row>
    <row r="25163" spans="1:13">
      <c r="A25163" s="5">
        <v>43329</v>
      </c>
      <c r="B25163" s="5">
        <v>43329</v>
      </c>
      <c r="C25163" s="4" t="s">
        <v>1413</v>
      </c>
      <c r="D25163" s="2">
        <f>VLOOKUP(C25163,Index[],2,FALSE)</f>
        <v>232</v>
      </c>
      <c r="H25163" t="s">
        <v>17</v>
      </c>
      <c r="I25163">
        <f>VLOOKUP(Table1[[#This Row],[trait_name]],Trait[],2,FALSE)</f>
        <v>24</v>
      </c>
      <c r="J25163" s="23" t="s">
        <v>53</v>
      </c>
      <c r="L25163" s="3" t="s">
        <v>311</v>
      </c>
      <c r="M25163" s="3"/>
    </row>
    <row r="25164" spans="1:13">
      <c r="A25164" s="5">
        <v>43329</v>
      </c>
      <c r="B25164" s="5">
        <v>43329</v>
      </c>
      <c r="C25164" s="4" t="s">
        <v>1413</v>
      </c>
      <c r="D25164" s="2">
        <f>VLOOKUP(C25164,Index[],2,FALSE)</f>
        <v>232</v>
      </c>
      <c r="H25164" t="s">
        <v>17</v>
      </c>
      <c r="I25164">
        <f>VLOOKUP(Table1[[#This Row],[trait_name]],Trait[],2,FALSE)</f>
        <v>24</v>
      </c>
      <c r="J25164" s="23" t="s">
        <v>53</v>
      </c>
      <c r="L25164" s="3" t="s">
        <v>163</v>
      </c>
      <c r="M25164" s="3"/>
    </row>
    <row r="25165" spans="1:13">
      <c r="A25165" s="5">
        <v>43329</v>
      </c>
      <c r="B25165" s="5">
        <v>43329</v>
      </c>
      <c r="C25165" s="4" t="s">
        <v>1413</v>
      </c>
      <c r="D25165" s="2">
        <f>VLOOKUP(C25165,Index[],2,FALSE)</f>
        <v>232</v>
      </c>
      <c r="I25165">
        <f>VLOOKUP(Table1[[#This Row],[trait_name]],Trait[],2,FALSE)</f>
        <v>24</v>
      </c>
      <c r="J25165" s="23" t="s">
        <v>53</v>
      </c>
      <c r="L25165" s="3"/>
      <c r="M25165" s="3"/>
    </row>
    <row r="25166" spans="1:13">
      <c r="A25166" s="5">
        <v>43329</v>
      </c>
      <c r="B25166" s="5">
        <v>43329</v>
      </c>
      <c r="C25166" s="4" t="s">
        <v>1413</v>
      </c>
      <c r="D25166" s="2">
        <f>VLOOKUP(C25166,Index[],2,FALSE)</f>
        <v>232</v>
      </c>
      <c r="I25166">
        <f>VLOOKUP(Table1[[#This Row],[trait_name]],Trait[],2,FALSE)</f>
        <v>25</v>
      </c>
      <c r="J25166" s="23" t="s">
        <v>57</v>
      </c>
      <c r="L25166" s="3"/>
      <c r="M25166" s="3"/>
    </row>
    <row r="25167" spans="1:13">
      <c r="A25167" s="5">
        <v>43329</v>
      </c>
      <c r="B25167" s="5">
        <v>43329</v>
      </c>
      <c r="C25167" s="4" t="s">
        <v>1413</v>
      </c>
      <c r="D25167" s="2">
        <f>VLOOKUP(C25167,Index[],2,FALSE)</f>
        <v>232</v>
      </c>
      <c r="H25167" t="s">
        <v>17</v>
      </c>
      <c r="I25167">
        <f>VLOOKUP(Table1[[#This Row],[trait_name]],Trait[],2,FALSE)</f>
        <v>26</v>
      </c>
      <c r="J25167" s="23" t="s">
        <v>58</v>
      </c>
      <c r="L25167" s="3" t="s">
        <v>327</v>
      </c>
      <c r="M25167" s="3"/>
    </row>
    <row r="25168" spans="1:13">
      <c r="A25168" s="5">
        <v>43329</v>
      </c>
      <c r="B25168" s="5">
        <v>43329</v>
      </c>
      <c r="C25168" s="4" t="s">
        <v>1413</v>
      </c>
      <c r="D25168" s="2">
        <f>VLOOKUP(C25168,Index[],2,FALSE)</f>
        <v>232</v>
      </c>
      <c r="I25168">
        <f>VLOOKUP(Table1[[#This Row],[trait_name]],Trait[],2,FALSE)</f>
        <v>26</v>
      </c>
      <c r="J25168" s="23" t="s">
        <v>58</v>
      </c>
      <c r="L25168" s="3"/>
      <c r="M25168" s="3"/>
    </row>
    <row r="25169" spans="1:13">
      <c r="A25169" s="5">
        <v>43329</v>
      </c>
      <c r="B25169" s="5">
        <v>43329</v>
      </c>
      <c r="C25169" s="4" t="s">
        <v>1413</v>
      </c>
      <c r="D25169" s="2">
        <f>VLOOKUP(C25169,Index[],2,FALSE)</f>
        <v>232</v>
      </c>
      <c r="I25169">
        <f>VLOOKUP(Table1[[#This Row],[trait_name]],Trait[],2,FALSE)</f>
        <v>26</v>
      </c>
      <c r="J25169" s="23" t="s">
        <v>58</v>
      </c>
      <c r="L25169" s="3"/>
      <c r="M25169" s="3"/>
    </row>
    <row r="25170" spans="1:13">
      <c r="A25170" s="5">
        <v>43329</v>
      </c>
      <c r="B25170" s="5">
        <v>43329</v>
      </c>
      <c r="C25170" s="4" t="s">
        <v>1413</v>
      </c>
      <c r="D25170" s="2">
        <f>VLOOKUP(C25170,Index[],2,FALSE)</f>
        <v>232</v>
      </c>
      <c r="I25170">
        <f>VLOOKUP(Table1[[#This Row],[trait_name]],Trait[],2,FALSE)</f>
        <v>26</v>
      </c>
      <c r="J25170" s="23" t="s">
        <v>58</v>
      </c>
      <c r="L25170" s="3"/>
      <c r="M25170" s="3"/>
    </row>
    <row r="25171" spans="1:13">
      <c r="A25171" s="5">
        <v>43329</v>
      </c>
      <c r="B25171" s="5">
        <v>43329</v>
      </c>
      <c r="C25171" s="4" t="s">
        <v>1413</v>
      </c>
      <c r="D25171" s="2">
        <f>VLOOKUP(C25171,Index[],2,FALSE)</f>
        <v>232</v>
      </c>
      <c r="I25171">
        <f>VLOOKUP(Table1[[#This Row],[trait_name]],Trait[],2,FALSE)</f>
        <v>27</v>
      </c>
      <c r="J25171" s="23" t="s">
        <v>61</v>
      </c>
      <c r="L25171" s="3"/>
      <c r="M25171" s="3"/>
    </row>
    <row r="25172" spans="1:13">
      <c r="A25172" s="5">
        <v>43329</v>
      </c>
      <c r="B25172" s="5">
        <v>43329</v>
      </c>
      <c r="C25172" s="4" t="s">
        <v>1413</v>
      </c>
      <c r="D25172" s="2">
        <f>VLOOKUP(C25172,Index[],2,FALSE)</f>
        <v>232</v>
      </c>
      <c r="H25172" t="s">
        <v>139</v>
      </c>
      <c r="I25172">
        <f>VLOOKUP(Table1[[#This Row],[trait_name]],Trait[],2,FALSE)</f>
        <v>28</v>
      </c>
      <c r="J25172" s="23" t="s">
        <v>62</v>
      </c>
      <c r="L25172" s="3">
        <v>30</v>
      </c>
      <c r="M25172" s="3"/>
    </row>
    <row r="25173" spans="1:13">
      <c r="A25173" s="5">
        <v>43329</v>
      </c>
      <c r="B25173" s="5">
        <v>43329</v>
      </c>
      <c r="C25173" s="4" t="s">
        <v>1413</v>
      </c>
      <c r="D25173" s="2">
        <f>VLOOKUP(C25173,Index[],2,FALSE)</f>
        <v>232</v>
      </c>
      <c r="H25173" t="s">
        <v>17</v>
      </c>
      <c r="I25173">
        <f>VLOOKUP(Table1[[#This Row],[trait_name]],Trait[],2,FALSE)</f>
        <v>29</v>
      </c>
      <c r="J25173" s="23" t="s">
        <v>63</v>
      </c>
      <c r="L25173" s="3">
        <v>20</v>
      </c>
      <c r="M25173" s="3"/>
    </row>
    <row r="25174" spans="1:13">
      <c r="A25174" s="5">
        <v>43329</v>
      </c>
      <c r="B25174" s="5">
        <v>43329</v>
      </c>
      <c r="C25174" s="4" t="s">
        <v>1413</v>
      </c>
      <c r="D25174" s="2">
        <f>VLOOKUP(C25174,Index[],2,FALSE)</f>
        <v>232</v>
      </c>
      <c r="I25174">
        <f>VLOOKUP(Table1[[#This Row],[trait_name]],Trait[],2,FALSE)</f>
        <v>30</v>
      </c>
      <c r="J25174" s="23" t="s">
        <v>64</v>
      </c>
      <c r="L25174" s="3"/>
      <c r="M25174" s="3"/>
    </row>
    <row r="25175" spans="1:13">
      <c r="A25175" s="5">
        <v>43329</v>
      </c>
      <c r="B25175" s="5">
        <v>43329</v>
      </c>
      <c r="C25175" s="4" t="s">
        <v>1413</v>
      </c>
      <c r="D25175" s="2">
        <f>VLOOKUP(C25175,Index[],2,FALSE)</f>
        <v>232</v>
      </c>
      <c r="H25175" t="s">
        <v>17</v>
      </c>
      <c r="I25175">
        <f>VLOOKUP(Table1[[#This Row],[trait_name]],Trait[],2,FALSE)</f>
        <v>31</v>
      </c>
      <c r="J25175" s="23" t="s">
        <v>65</v>
      </c>
      <c r="L25175" s="3">
        <v>6</v>
      </c>
      <c r="M25175" s="3"/>
    </row>
    <row r="25176" spans="1:13">
      <c r="A25176" s="5">
        <v>43329</v>
      </c>
      <c r="B25176" s="5">
        <v>43329</v>
      </c>
      <c r="C25176" s="4" t="s">
        <v>1413</v>
      </c>
      <c r="D25176" s="2">
        <f>VLOOKUP(C25176,Index[],2,FALSE)</f>
        <v>232</v>
      </c>
      <c r="H25176" t="s">
        <v>17</v>
      </c>
      <c r="I25176">
        <f>VLOOKUP(Table1[[#This Row],[trait_name]],Trait[],2,FALSE)</f>
        <v>32</v>
      </c>
      <c r="J25176" s="23" t="s">
        <v>66</v>
      </c>
      <c r="L25176" s="3">
        <v>15</v>
      </c>
      <c r="M25176" s="3"/>
    </row>
    <row r="25177" spans="1:13">
      <c r="A25177" s="5">
        <v>43329</v>
      </c>
      <c r="B25177" s="5">
        <v>43329</v>
      </c>
      <c r="C25177" s="4" t="s">
        <v>1413</v>
      </c>
      <c r="D25177" s="2">
        <f>VLOOKUP(C25177,Index[],2,FALSE)</f>
        <v>232</v>
      </c>
      <c r="I25177">
        <f>VLOOKUP(Table1[[#This Row],[trait_name]],Trait[],2,FALSE)</f>
        <v>33</v>
      </c>
      <c r="J25177" s="23" t="s">
        <v>67</v>
      </c>
      <c r="L25177" s="3"/>
      <c r="M25177" s="3"/>
    </row>
    <row r="25178" spans="1:13">
      <c r="A25178" s="5">
        <v>43329</v>
      </c>
      <c r="B25178" s="5">
        <v>43329</v>
      </c>
      <c r="C25178" s="4" t="s">
        <v>1413</v>
      </c>
      <c r="D25178" s="2">
        <f>VLOOKUP(C25178,Index[],2,FALSE)</f>
        <v>232</v>
      </c>
      <c r="H25178" t="s">
        <v>17</v>
      </c>
      <c r="I25178">
        <f>VLOOKUP(Table1[[#This Row],[trait_name]],Trait[],2,FALSE)</f>
        <v>34</v>
      </c>
      <c r="J25178" s="23" t="s">
        <v>68</v>
      </c>
      <c r="L25178" s="3">
        <v>5</v>
      </c>
      <c r="M25178" s="3"/>
    </row>
    <row r="25179" spans="1:13">
      <c r="A25179" s="5">
        <v>43329</v>
      </c>
      <c r="B25179" s="5">
        <v>43329</v>
      </c>
      <c r="C25179" s="4" t="s">
        <v>1413</v>
      </c>
      <c r="D25179" s="2">
        <f>VLOOKUP(C25179,Index[],2,FALSE)</f>
        <v>232</v>
      </c>
      <c r="H25179" t="s">
        <v>208</v>
      </c>
      <c r="I25179">
        <f>VLOOKUP(Table1[[#This Row],[trait_name]],Trait[],2,FALSE)</f>
        <v>35</v>
      </c>
      <c r="J25179" s="23" t="s">
        <v>166</v>
      </c>
      <c r="L25179" s="3" t="s">
        <v>167</v>
      </c>
      <c r="M25179" s="3"/>
    </row>
    <row r="25180" spans="1:13">
      <c r="A25180" s="5">
        <v>43329</v>
      </c>
      <c r="B25180" s="5">
        <v>43329</v>
      </c>
      <c r="C25180" s="4" t="s">
        <v>1413</v>
      </c>
      <c r="D25180" s="2">
        <f>VLOOKUP(C25180,Index[],2,FALSE)</f>
        <v>232</v>
      </c>
      <c r="I25180">
        <f>VLOOKUP(Table1[[#This Row],[trait_name]],Trait[],2,FALSE)</f>
        <v>35</v>
      </c>
      <c r="J25180" s="23" t="s">
        <v>166</v>
      </c>
      <c r="L25180" s="3"/>
      <c r="M25180" s="3"/>
    </row>
    <row r="25181" spans="1:13">
      <c r="A25181" s="5">
        <v>43329</v>
      </c>
      <c r="B25181" s="5">
        <v>43329</v>
      </c>
      <c r="C25181" s="4" t="s">
        <v>1413</v>
      </c>
      <c r="D25181" s="2">
        <f>VLOOKUP(C25181,Index[],2,FALSE)</f>
        <v>232</v>
      </c>
      <c r="H25181" t="s">
        <v>17</v>
      </c>
      <c r="I25181">
        <f>VLOOKUP(Table1[[#This Row],[trait_name]],Trait[],2,FALSE)</f>
        <v>36</v>
      </c>
      <c r="J25181" s="23" t="s">
        <v>69</v>
      </c>
      <c r="L25181" s="3" t="s">
        <v>217</v>
      </c>
      <c r="M25181" s="3"/>
    </row>
    <row r="25182" spans="1:13">
      <c r="A25182" s="5">
        <v>43329</v>
      </c>
      <c r="B25182" s="5">
        <v>43329</v>
      </c>
      <c r="C25182" s="4" t="s">
        <v>1413</v>
      </c>
      <c r="D25182" s="2">
        <f>VLOOKUP(C25182,Index[],2,FALSE)</f>
        <v>232</v>
      </c>
      <c r="I25182">
        <f>VLOOKUP(Table1[[#This Row],[trait_name]],Trait[],2,FALSE)</f>
        <v>36</v>
      </c>
      <c r="J25182" s="23" t="s">
        <v>69</v>
      </c>
      <c r="L25182" s="3"/>
      <c r="M25182" s="3"/>
    </row>
    <row r="25183" spans="1:13">
      <c r="A25183" s="5">
        <v>43329</v>
      </c>
      <c r="B25183" s="5">
        <v>43329</v>
      </c>
      <c r="C25183" s="4" t="s">
        <v>1413</v>
      </c>
      <c r="D25183" s="2">
        <f>VLOOKUP(C25183,Index[],2,FALSE)</f>
        <v>232</v>
      </c>
      <c r="I25183">
        <f>VLOOKUP(Table1[[#This Row],[trait_name]],Trait[],2,FALSE)</f>
        <v>37</v>
      </c>
      <c r="J25183" s="23" t="s">
        <v>170</v>
      </c>
      <c r="L25183" s="3"/>
      <c r="M25183" s="3"/>
    </row>
    <row r="25184" spans="1:13">
      <c r="A25184" s="5">
        <v>43329</v>
      </c>
      <c r="B25184" s="5">
        <v>43329</v>
      </c>
      <c r="C25184" s="4" t="s">
        <v>1413</v>
      </c>
      <c r="D25184" s="2">
        <f>VLOOKUP(C25184,Index[],2,FALSE)</f>
        <v>232</v>
      </c>
      <c r="I25184">
        <f>VLOOKUP(Table1[[#This Row],[trait_name]],Trait[],2,FALSE)</f>
        <v>38</v>
      </c>
      <c r="J25184" s="23" t="s">
        <v>72</v>
      </c>
      <c r="L25184" s="3"/>
      <c r="M25184" s="3"/>
    </row>
    <row r="25185" spans="1:13">
      <c r="A25185" s="5">
        <v>43329</v>
      </c>
      <c r="B25185" s="5">
        <v>43329</v>
      </c>
      <c r="C25185" s="4" t="s">
        <v>1413</v>
      </c>
      <c r="D25185" s="2">
        <f>VLOOKUP(C25185,Index[],2,FALSE)</f>
        <v>232</v>
      </c>
      <c r="I25185">
        <f>VLOOKUP(Table1[[#This Row],[trait_name]],Trait[],2,FALSE)</f>
        <v>38</v>
      </c>
      <c r="J25185" s="23" t="s">
        <v>72</v>
      </c>
      <c r="L25185" s="3"/>
      <c r="M25185" s="3"/>
    </row>
    <row r="25186" spans="1:13">
      <c r="A25186" s="5">
        <v>43329</v>
      </c>
      <c r="B25186" s="5">
        <v>43329</v>
      </c>
      <c r="C25186" s="4" t="s">
        <v>1413</v>
      </c>
      <c r="D25186" s="2">
        <f>VLOOKUP(C25186,Index[],2,FALSE)</f>
        <v>232</v>
      </c>
      <c r="H25186" t="s">
        <v>139</v>
      </c>
      <c r="I25186">
        <f>VLOOKUP(Table1[[#This Row],[trait_name]],Trait[],2,FALSE)</f>
        <v>39</v>
      </c>
      <c r="J25186" s="23" t="s">
        <v>74</v>
      </c>
      <c r="L25186" s="3" t="s">
        <v>75</v>
      </c>
      <c r="M25186" s="3"/>
    </row>
    <row r="25187" spans="1:13">
      <c r="A25187" s="5">
        <v>43329</v>
      </c>
      <c r="B25187" s="5">
        <v>43329</v>
      </c>
      <c r="C25187" s="4" t="s">
        <v>1413</v>
      </c>
      <c r="D25187" s="2">
        <f>VLOOKUP(C25187,Index[],2,FALSE)</f>
        <v>232</v>
      </c>
      <c r="I25187">
        <f>VLOOKUP(Table1[[#This Row],[trait_name]],Trait[],2,FALSE)</f>
        <v>39</v>
      </c>
      <c r="J25187" s="23" t="s">
        <v>74</v>
      </c>
      <c r="L25187" s="3"/>
      <c r="M25187" s="3"/>
    </row>
    <row r="25188" spans="1:13">
      <c r="A25188" s="5">
        <v>43329</v>
      </c>
      <c r="B25188" s="5">
        <v>43329</v>
      </c>
      <c r="C25188" s="4" t="s">
        <v>1413</v>
      </c>
      <c r="D25188" s="2">
        <f>VLOOKUP(C25188,Index[],2,FALSE)</f>
        <v>232</v>
      </c>
      <c r="H25188" t="s">
        <v>208</v>
      </c>
      <c r="I25188">
        <f>VLOOKUP(Table1[[#This Row],[trait_name]],Trait[],2,FALSE)</f>
        <v>40</v>
      </c>
      <c r="J25188" s="23" t="s">
        <v>76</v>
      </c>
      <c r="L25188" s="3" t="s">
        <v>253</v>
      </c>
      <c r="M25188" s="3"/>
    </row>
    <row r="25189" spans="1:13">
      <c r="A25189" s="5">
        <v>43329</v>
      </c>
      <c r="B25189" s="5">
        <v>43329</v>
      </c>
      <c r="C25189" s="4" t="s">
        <v>1413</v>
      </c>
      <c r="D25189" s="2">
        <f>VLOOKUP(C25189,Index[],2,FALSE)</f>
        <v>232</v>
      </c>
      <c r="H25189" t="s">
        <v>208</v>
      </c>
      <c r="I25189">
        <f>VLOOKUP(Table1[[#This Row],[trait_name]],Trait[],2,FALSE)</f>
        <v>40</v>
      </c>
      <c r="J25189" s="23" t="s">
        <v>76</v>
      </c>
      <c r="L25189" s="3" t="s">
        <v>687</v>
      </c>
      <c r="M25189" s="3"/>
    </row>
    <row r="25190" spans="1:13">
      <c r="A25190" s="5">
        <v>43329</v>
      </c>
      <c r="B25190" s="5">
        <v>43329</v>
      </c>
      <c r="C25190" s="4" t="s">
        <v>1413</v>
      </c>
      <c r="D25190" s="2">
        <f>VLOOKUP(C25190,Index[],2,FALSE)</f>
        <v>232</v>
      </c>
      <c r="H25190" t="s">
        <v>139</v>
      </c>
      <c r="I25190">
        <f>VLOOKUP(Table1[[#This Row],[trait_name]],Trait[],2,FALSE)</f>
        <v>40</v>
      </c>
      <c r="J25190" s="23" t="s">
        <v>76</v>
      </c>
      <c r="L25190" s="3" t="s">
        <v>330</v>
      </c>
      <c r="M25190" s="3"/>
    </row>
    <row r="25191" spans="1:13">
      <c r="A25191" s="5">
        <v>43329</v>
      </c>
      <c r="B25191" s="5">
        <v>43329</v>
      </c>
      <c r="C25191" s="4" t="s">
        <v>1413</v>
      </c>
      <c r="D25191" s="2">
        <f>VLOOKUP(C25191,Index[],2,FALSE)</f>
        <v>232</v>
      </c>
      <c r="I25191">
        <f>VLOOKUP(Table1[[#This Row],[trait_name]],Trait[],2,FALSE)</f>
        <v>40</v>
      </c>
      <c r="J25191" s="23" t="s">
        <v>76</v>
      </c>
      <c r="L25191" s="3"/>
      <c r="M25191" s="3"/>
    </row>
    <row r="25192" spans="1:13">
      <c r="A25192" s="5">
        <v>43329</v>
      </c>
      <c r="B25192" s="5">
        <v>43329</v>
      </c>
      <c r="C25192" s="4" t="s">
        <v>1413</v>
      </c>
      <c r="D25192" s="2">
        <f>VLOOKUP(C25192,Index[],2,FALSE)</f>
        <v>232</v>
      </c>
      <c r="H25192" t="s">
        <v>139</v>
      </c>
      <c r="I25192">
        <f>VLOOKUP(Table1[[#This Row],[trait_name]],Trait[],2,FALSE)</f>
        <v>41</v>
      </c>
      <c r="J25192" s="23" t="s">
        <v>78</v>
      </c>
      <c r="L25192" s="3" t="s">
        <v>81</v>
      </c>
      <c r="M25192" s="3"/>
    </row>
    <row r="25193" spans="1:13">
      <c r="A25193" s="5">
        <v>43329</v>
      </c>
      <c r="B25193" s="5">
        <v>43329</v>
      </c>
      <c r="C25193" s="4" t="s">
        <v>1413</v>
      </c>
      <c r="D25193" s="2">
        <f>VLOOKUP(C25193,Index[],2,FALSE)</f>
        <v>232</v>
      </c>
      <c r="H25193" t="s">
        <v>139</v>
      </c>
      <c r="I25193">
        <f>VLOOKUP(Table1[[#This Row],[trait_name]],Trait[],2,FALSE)</f>
        <v>41</v>
      </c>
      <c r="J25193" s="23" t="s">
        <v>78</v>
      </c>
      <c r="L25193" s="3" t="s">
        <v>173</v>
      </c>
      <c r="M25193" s="3"/>
    </row>
    <row r="25194" spans="1:13">
      <c r="A25194" s="5">
        <v>43329</v>
      </c>
      <c r="B25194" s="5">
        <v>43329</v>
      </c>
      <c r="C25194" s="4" t="s">
        <v>1413</v>
      </c>
      <c r="D25194" s="2">
        <f>VLOOKUP(C25194,Index[],2,FALSE)</f>
        <v>232</v>
      </c>
      <c r="I25194">
        <f>VLOOKUP(Table1[[#This Row],[trait_name]],Trait[],2,FALSE)</f>
        <v>41</v>
      </c>
      <c r="J25194" s="23" t="s">
        <v>78</v>
      </c>
      <c r="L25194" s="3"/>
      <c r="M25194" s="3"/>
    </row>
    <row r="25195" spans="1:13">
      <c r="A25195" s="5">
        <v>43329</v>
      </c>
      <c r="B25195" s="5">
        <v>43329</v>
      </c>
      <c r="C25195" s="4" t="s">
        <v>1413</v>
      </c>
      <c r="D25195" s="2">
        <f>VLOOKUP(C25195,Index[],2,FALSE)</f>
        <v>232</v>
      </c>
      <c r="I25195">
        <f>VLOOKUP(Table1[[#This Row],[trait_name]],Trait[],2,FALSE)</f>
        <v>41</v>
      </c>
      <c r="J25195" s="23" t="s">
        <v>78</v>
      </c>
      <c r="L25195" s="3"/>
      <c r="M25195" s="3"/>
    </row>
    <row r="25196" spans="1:13">
      <c r="A25196" s="5">
        <v>43329</v>
      </c>
      <c r="B25196" s="5">
        <v>43329</v>
      </c>
      <c r="C25196" s="4" t="s">
        <v>1413</v>
      </c>
      <c r="D25196" s="2">
        <f>VLOOKUP(C25196,Index[],2,FALSE)</f>
        <v>232</v>
      </c>
      <c r="H25196" t="s">
        <v>139</v>
      </c>
      <c r="I25196">
        <f>VLOOKUP(Table1[[#This Row],[trait_name]],Trait[],2,FALSE)</f>
        <v>42</v>
      </c>
      <c r="J25196" s="23" t="s">
        <v>82</v>
      </c>
      <c r="L25196" s="3" t="s">
        <v>508</v>
      </c>
      <c r="M25196" s="3"/>
    </row>
    <row r="25197" spans="1:13">
      <c r="A25197" s="5">
        <v>43329</v>
      </c>
      <c r="B25197" s="5">
        <v>43329</v>
      </c>
      <c r="C25197" s="4" t="s">
        <v>1413</v>
      </c>
      <c r="D25197" s="2">
        <f>VLOOKUP(C25197,Index[],2,FALSE)</f>
        <v>232</v>
      </c>
      <c r="H25197" t="s">
        <v>208</v>
      </c>
      <c r="I25197">
        <f>VLOOKUP(Table1[[#This Row],[trait_name]],Trait[],2,FALSE)</f>
        <v>42</v>
      </c>
      <c r="J25197" s="23" t="s">
        <v>82</v>
      </c>
      <c r="L25197" s="3" t="s">
        <v>83</v>
      </c>
      <c r="M25197" s="3"/>
    </row>
    <row r="25198" spans="1:13">
      <c r="A25198" s="5">
        <v>43329</v>
      </c>
      <c r="B25198" s="5">
        <v>43329</v>
      </c>
      <c r="C25198" s="4" t="s">
        <v>1413</v>
      </c>
      <c r="D25198" s="2">
        <f>VLOOKUP(C25198,Index[],2,FALSE)</f>
        <v>232</v>
      </c>
      <c r="I25198">
        <f>VLOOKUP(Table1[[#This Row],[trait_name]],Trait[],2,FALSE)</f>
        <v>42</v>
      </c>
      <c r="J25198" s="23" t="s">
        <v>82</v>
      </c>
      <c r="L25198" s="3"/>
      <c r="M25198" s="3"/>
    </row>
    <row r="25199" spans="1:13">
      <c r="A25199" s="5">
        <v>43329</v>
      </c>
      <c r="B25199" s="5">
        <v>43329</v>
      </c>
      <c r="C25199" s="4" t="s">
        <v>1413</v>
      </c>
      <c r="D25199" s="2">
        <f>VLOOKUP(C25199,Index[],2,FALSE)</f>
        <v>232</v>
      </c>
      <c r="I25199">
        <f>VLOOKUP(Table1[[#This Row],[trait_name]],Trait[],2,FALSE)</f>
        <v>42</v>
      </c>
      <c r="J25199" s="23" t="s">
        <v>82</v>
      </c>
      <c r="L25199" s="3"/>
      <c r="M25199" s="3"/>
    </row>
    <row r="25200" spans="1:13">
      <c r="A25200" s="5">
        <v>43329</v>
      </c>
      <c r="B25200" s="5">
        <v>43329</v>
      </c>
      <c r="C25200" s="4" t="s">
        <v>1413</v>
      </c>
      <c r="D25200" s="2">
        <f>VLOOKUP(C25200,Index[],2,FALSE)</f>
        <v>232</v>
      </c>
      <c r="H25200" t="s">
        <v>208</v>
      </c>
      <c r="I25200">
        <f>VLOOKUP(Table1[[#This Row],[trait_name]],Trait[],2,FALSE)</f>
        <v>43</v>
      </c>
      <c r="J25200" s="23" t="s">
        <v>86</v>
      </c>
      <c r="L25200" s="3" t="s">
        <v>87</v>
      </c>
      <c r="M25200" s="3"/>
    </row>
    <row r="25201" spans="1:13">
      <c r="A25201" s="5">
        <v>43329</v>
      </c>
      <c r="B25201" s="5">
        <v>43329</v>
      </c>
      <c r="C25201" s="4" t="s">
        <v>1413</v>
      </c>
      <c r="D25201" s="2">
        <f>VLOOKUP(C25201,Index[],2,FALSE)</f>
        <v>232</v>
      </c>
      <c r="I25201">
        <f>VLOOKUP(Table1[[#This Row],[trait_name]],Trait[],2,FALSE)</f>
        <v>43</v>
      </c>
      <c r="J25201" s="23" t="s">
        <v>86</v>
      </c>
      <c r="L25201" s="3"/>
      <c r="M25201" s="3"/>
    </row>
    <row r="25202" spans="1:13">
      <c r="A25202" s="5">
        <v>43329</v>
      </c>
      <c r="B25202" s="5">
        <v>43329</v>
      </c>
      <c r="C25202" s="4" t="s">
        <v>1413</v>
      </c>
      <c r="D25202" s="2">
        <f>VLOOKUP(C25202,Index[],2,FALSE)</f>
        <v>232</v>
      </c>
      <c r="I25202">
        <f>VLOOKUP(Table1[[#This Row],[trait_name]],Trait[],2,FALSE)</f>
        <v>43</v>
      </c>
      <c r="J25202" s="23" t="s">
        <v>86</v>
      </c>
      <c r="L25202" s="3"/>
      <c r="M25202" s="3"/>
    </row>
    <row r="25203" spans="1:13">
      <c r="A25203" s="5">
        <v>43329</v>
      </c>
      <c r="B25203" s="5">
        <v>43329</v>
      </c>
      <c r="C25203" s="4" t="s">
        <v>1413</v>
      </c>
      <c r="D25203" s="2">
        <f>VLOOKUP(C25203,Index[],2,FALSE)</f>
        <v>232</v>
      </c>
      <c r="H25203" t="s">
        <v>208</v>
      </c>
      <c r="I25203">
        <f>VLOOKUP(Table1[[#This Row],[trait_name]],Trait[],2,FALSE)</f>
        <v>44</v>
      </c>
      <c r="J25203" s="23" t="s">
        <v>88</v>
      </c>
      <c r="L25203" s="3" t="s">
        <v>176</v>
      </c>
      <c r="M25203" s="3"/>
    </row>
    <row r="25204" spans="1:13">
      <c r="A25204" s="5">
        <v>43329</v>
      </c>
      <c r="B25204" s="5">
        <v>43329</v>
      </c>
      <c r="C25204" s="4" t="s">
        <v>1413</v>
      </c>
      <c r="D25204" s="2">
        <f>VLOOKUP(C25204,Index[],2,FALSE)</f>
        <v>232</v>
      </c>
      <c r="H25204" t="s">
        <v>208</v>
      </c>
      <c r="I25204">
        <f>VLOOKUP(Table1[[#This Row],[trait_name]],Trait[],2,FALSE)</f>
        <v>44</v>
      </c>
      <c r="J25204" s="23" t="s">
        <v>88</v>
      </c>
      <c r="L25204" s="3" t="s">
        <v>462</v>
      </c>
      <c r="M25204" s="3"/>
    </row>
    <row r="25205" spans="1:13">
      <c r="A25205" s="5">
        <v>43329</v>
      </c>
      <c r="B25205" s="5">
        <v>43329</v>
      </c>
      <c r="C25205" s="4" t="s">
        <v>1413</v>
      </c>
      <c r="D25205" s="2">
        <f>VLOOKUP(C25205,Index[],2,FALSE)</f>
        <v>232</v>
      </c>
      <c r="H25205" t="s">
        <v>208</v>
      </c>
      <c r="I25205">
        <f>VLOOKUP(Table1[[#This Row],[trait_name]],Trait[],2,FALSE)</f>
        <v>44</v>
      </c>
      <c r="J25205" s="23" t="s">
        <v>88</v>
      </c>
      <c r="L25205" s="3" t="s">
        <v>89</v>
      </c>
      <c r="M25205" s="3"/>
    </row>
    <row r="25206" spans="1:13">
      <c r="A25206" s="5">
        <v>43329</v>
      </c>
      <c r="B25206" s="5">
        <v>43329</v>
      </c>
      <c r="C25206" s="4" t="s">
        <v>1413</v>
      </c>
      <c r="D25206" s="2">
        <f>VLOOKUP(C25206,Index[],2,FALSE)</f>
        <v>232</v>
      </c>
      <c r="H25206" t="s">
        <v>208</v>
      </c>
      <c r="I25206">
        <f>VLOOKUP(Table1[[#This Row],[trait_name]],Trait[],2,FALSE)</f>
        <v>45</v>
      </c>
      <c r="J25206" s="23" t="s">
        <v>92</v>
      </c>
      <c r="L25206" s="3" t="s">
        <v>951</v>
      </c>
      <c r="M25206" s="3"/>
    </row>
    <row r="25207" spans="1:13">
      <c r="A25207" s="5">
        <v>43329</v>
      </c>
      <c r="B25207" s="5">
        <v>43329</v>
      </c>
      <c r="C25207" s="4" t="s">
        <v>1413</v>
      </c>
      <c r="D25207" s="2">
        <f>VLOOKUP(C25207,Index[],2,FALSE)</f>
        <v>232</v>
      </c>
      <c r="I25207">
        <f>VLOOKUP(Table1[[#This Row],[trait_name]],Trait[],2,FALSE)</f>
        <v>45</v>
      </c>
      <c r="J25207" s="23" t="s">
        <v>92</v>
      </c>
      <c r="L25207" s="3"/>
      <c r="M25207" s="3"/>
    </row>
    <row r="25208" spans="1:13">
      <c r="A25208" s="5">
        <v>43329</v>
      </c>
      <c r="B25208" s="5">
        <v>43329</v>
      </c>
      <c r="C25208" s="4" t="s">
        <v>1413</v>
      </c>
      <c r="D25208" s="2">
        <f>VLOOKUP(C25208,Index[],2,FALSE)</f>
        <v>232</v>
      </c>
      <c r="I25208">
        <f>VLOOKUP(Table1[[#This Row],[trait_name]],Trait[],2,FALSE)</f>
        <v>45</v>
      </c>
      <c r="J25208" s="23" t="s">
        <v>92</v>
      </c>
      <c r="L25208" s="3"/>
      <c r="M25208" s="3"/>
    </row>
    <row r="25209" spans="1:13">
      <c r="A25209" s="5">
        <v>43329</v>
      </c>
      <c r="B25209" s="5">
        <v>43329</v>
      </c>
      <c r="C25209" s="4" t="s">
        <v>1413</v>
      </c>
      <c r="D25209" s="2">
        <f>VLOOKUP(C25209,Index[],2,FALSE)</f>
        <v>232</v>
      </c>
      <c r="I25209">
        <f>VLOOKUP(Table1[[#This Row],[trait_name]],Trait[],2,FALSE)</f>
        <v>45</v>
      </c>
      <c r="J25209" s="23" t="s">
        <v>92</v>
      </c>
      <c r="L25209" s="3"/>
      <c r="M25209" s="3"/>
    </row>
    <row r="25210" spans="1:13">
      <c r="A25210" s="5">
        <v>43329</v>
      </c>
      <c r="B25210" s="5">
        <v>43329</v>
      </c>
      <c r="C25210" s="4" t="s">
        <v>1413</v>
      </c>
      <c r="D25210" s="2">
        <f>VLOOKUP(C25210,Index[],2,FALSE)</f>
        <v>232</v>
      </c>
      <c r="I25210">
        <f>VLOOKUP(Table1[[#This Row],[trait_name]],Trait[],2,FALSE)</f>
        <v>45</v>
      </c>
      <c r="J25210" s="23" t="s">
        <v>92</v>
      </c>
      <c r="L25210" s="3"/>
      <c r="M25210" s="3"/>
    </row>
    <row r="25211" spans="1:13">
      <c r="A25211" s="5">
        <v>43329</v>
      </c>
      <c r="B25211" s="5">
        <v>43329</v>
      </c>
      <c r="C25211" s="4" t="s">
        <v>1413</v>
      </c>
      <c r="D25211" s="2">
        <f>VLOOKUP(C25211,Index[],2,FALSE)</f>
        <v>232</v>
      </c>
      <c r="I25211">
        <f>VLOOKUP(Table1[[#This Row],[trait_name]],Trait[],2,FALSE)</f>
        <v>45</v>
      </c>
      <c r="J25211" s="23" t="s">
        <v>92</v>
      </c>
      <c r="L25211" s="3"/>
      <c r="M25211" s="3"/>
    </row>
    <row r="25212" spans="1:13">
      <c r="A25212" s="5">
        <v>43329</v>
      </c>
      <c r="B25212" s="5">
        <v>43329</v>
      </c>
      <c r="C25212" s="4" t="s">
        <v>1413</v>
      </c>
      <c r="D25212" s="2">
        <f>VLOOKUP(C25212,Index[],2,FALSE)</f>
        <v>232</v>
      </c>
      <c r="I25212">
        <f>VLOOKUP(Table1[[#This Row],[trait_name]],Trait[],2,FALSE)</f>
        <v>45</v>
      </c>
      <c r="J25212" s="23" t="s">
        <v>92</v>
      </c>
      <c r="L25212" s="3"/>
      <c r="M25212" s="3"/>
    </row>
    <row r="25213" spans="1:13">
      <c r="A25213" s="5">
        <v>43329</v>
      </c>
      <c r="B25213" s="5">
        <v>43329</v>
      </c>
      <c r="C25213" s="4" t="s">
        <v>1413</v>
      </c>
      <c r="D25213" s="2">
        <f>VLOOKUP(C25213,Index[],2,FALSE)</f>
        <v>232</v>
      </c>
      <c r="H25213" t="s">
        <v>1063</v>
      </c>
      <c r="I25213">
        <f>VLOOKUP(Table1[[#This Row],[trait_name]],Trait[],2,FALSE)</f>
        <v>46</v>
      </c>
      <c r="J25213" s="23" t="s">
        <v>97</v>
      </c>
      <c r="L25213" s="3" t="s">
        <v>98</v>
      </c>
      <c r="M25213" s="3"/>
    </row>
    <row r="25214" spans="1:13">
      <c r="A25214" s="5">
        <v>43329</v>
      </c>
      <c r="B25214" s="5">
        <v>43329</v>
      </c>
      <c r="C25214" s="4" t="s">
        <v>1413</v>
      </c>
      <c r="D25214" s="2">
        <f>VLOOKUP(C25214,Index[],2,FALSE)</f>
        <v>232</v>
      </c>
      <c r="H25214" t="s">
        <v>1063</v>
      </c>
      <c r="I25214">
        <f>VLOOKUP(Table1[[#This Row],[trait_name]],Trait[],2,FALSE)</f>
        <v>46</v>
      </c>
      <c r="J25214" s="23" t="s">
        <v>97</v>
      </c>
      <c r="L25214" s="3" t="s">
        <v>108</v>
      </c>
      <c r="M25214" s="3"/>
    </row>
    <row r="25215" spans="1:13">
      <c r="A25215" s="5">
        <v>43329</v>
      </c>
      <c r="B25215" s="5">
        <v>43329</v>
      </c>
      <c r="C25215" s="4" t="s">
        <v>1413</v>
      </c>
      <c r="D25215" s="2">
        <f>VLOOKUP(C25215,Index[],2,FALSE)</f>
        <v>232</v>
      </c>
      <c r="H25215" t="s">
        <v>1063</v>
      </c>
      <c r="I25215">
        <f>VLOOKUP(Table1[[#This Row],[trait_name]],Trait[],2,FALSE)</f>
        <v>46</v>
      </c>
      <c r="J25215" s="23" t="s">
        <v>97</v>
      </c>
      <c r="L25215" s="3" t="s">
        <v>296</v>
      </c>
      <c r="M25215" s="3"/>
    </row>
    <row r="25216" spans="1:13">
      <c r="A25216" s="5">
        <v>43329</v>
      </c>
      <c r="B25216" s="5">
        <v>43329</v>
      </c>
      <c r="C25216" s="4" t="s">
        <v>1413</v>
      </c>
      <c r="D25216" s="2">
        <f>VLOOKUP(C25216,Index[],2,FALSE)</f>
        <v>232</v>
      </c>
      <c r="I25216">
        <f>VLOOKUP(Table1[[#This Row],[trait_name]],Trait[],2,FALSE)</f>
        <v>46</v>
      </c>
      <c r="J25216" s="23" t="s">
        <v>97</v>
      </c>
      <c r="L25216" s="3"/>
      <c r="M25216" s="3"/>
    </row>
    <row r="25217" spans="1:13">
      <c r="A25217" s="5">
        <v>43329</v>
      </c>
      <c r="B25217" s="5">
        <v>43329</v>
      </c>
      <c r="C25217" s="4" t="s">
        <v>1413</v>
      </c>
      <c r="D25217" s="2">
        <f>VLOOKUP(C25217,Index[],2,FALSE)</f>
        <v>232</v>
      </c>
      <c r="H25217" t="s">
        <v>1063</v>
      </c>
      <c r="I25217">
        <f>VLOOKUP(Table1[[#This Row],[trait_name]],Trait[],2,FALSE)</f>
        <v>47</v>
      </c>
      <c r="J25217" s="23" t="s">
        <v>99</v>
      </c>
      <c r="L25217" s="3" t="s">
        <v>1167</v>
      </c>
      <c r="M25217" s="3"/>
    </row>
    <row r="25218" spans="1:13">
      <c r="A25218" s="5">
        <v>43329</v>
      </c>
      <c r="B25218" s="5">
        <v>43329</v>
      </c>
      <c r="C25218" s="4" t="s">
        <v>1413</v>
      </c>
      <c r="D25218" s="2">
        <f>VLOOKUP(C25218,Index[],2,FALSE)</f>
        <v>232</v>
      </c>
      <c r="H25218" t="s">
        <v>1063</v>
      </c>
      <c r="I25218">
        <f>VLOOKUP(Table1[[#This Row],[trait_name]],Trait[],2,FALSE)</f>
        <v>47</v>
      </c>
      <c r="J25218" s="23" t="s">
        <v>99</v>
      </c>
      <c r="L25218" s="3" t="s">
        <v>100</v>
      </c>
      <c r="M25218" s="3"/>
    </row>
    <row r="25219" spans="1:13">
      <c r="A25219" s="5">
        <v>43329</v>
      </c>
      <c r="B25219" s="5">
        <v>43329</v>
      </c>
      <c r="C25219" s="4" t="s">
        <v>1413</v>
      </c>
      <c r="D25219" s="2">
        <f>VLOOKUP(C25219,Index[],2,FALSE)</f>
        <v>232</v>
      </c>
      <c r="H25219" t="s">
        <v>1063</v>
      </c>
      <c r="I25219">
        <f>VLOOKUP(Table1[[#This Row],[trait_name]],Trait[],2,FALSE)</f>
        <v>47</v>
      </c>
      <c r="J25219" s="23" t="s">
        <v>99</v>
      </c>
      <c r="L25219" s="3" t="s">
        <v>490</v>
      </c>
      <c r="M25219" s="3"/>
    </row>
    <row r="25220" spans="1:13">
      <c r="A25220" s="5">
        <v>43329</v>
      </c>
      <c r="B25220" s="5">
        <v>43329</v>
      </c>
      <c r="C25220" s="4" t="s">
        <v>1413</v>
      </c>
      <c r="D25220" s="2">
        <f>VLOOKUP(C25220,Index[],2,FALSE)</f>
        <v>232</v>
      </c>
      <c r="H25220" t="s">
        <v>1063</v>
      </c>
      <c r="I25220">
        <f>VLOOKUP(Table1[[#This Row],[trait_name]],Trait[],2,FALSE)</f>
        <v>48</v>
      </c>
      <c r="J25220" s="23" t="s">
        <v>101</v>
      </c>
      <c r="L25220" s="3" t="s">
        <v>375</v>
      </c>
      <c r="M25220" s="3"/>
    </row>
    <row r="25221" spans="1:13">
      <c r="A25221" s="5">
        <v>43329</v>
      </c>
      <c r="B25221" s="5">
        <v>43329</v>
      </c>
      <c r="C25221" s="4" t="s">
        <v>1413</v>
      </c>
      <c r="D25221" s="2">
        <f>VLOOKUP(C25221,Index[],2,FALSE)</f>
        <v>232</v>
      </c>
      <c r="I25221">
        <f>VLOOKUP(Table1[[#This Row],[trait_name]],Trait[],2,FALSE)</f>
        <v>48</v>
      </c>
      <c r="J25221" s="23" t="s">
        <v>101</v>
      </c>
      <c r="L25221" s="3"/>
      <c r="M25221" s="3"/>
    </row>
    <row r="25222" spans="1:13">
      <c r="A25222" s="5">
        <v>43329</v>
      </c>
      <c r="B25222" s="5">
        <v>43329</v>
      </c>
      <c r="C25222" s="4" t="s">
        <v>1413</v>
      </c>
      <c r="D25222" s="2">
        <f>VLOOKUP(C25222,Index[],2,FALSE)</f>
        <v>232</v>
      </c>
      <c r="I25222">
        <f>VLOOKUP(Table1[[#This Row],[trait_name]],Trait[],2,FALSE)</f>
        <v>48</v>
      </c>
      <c r="J25222" s="23" t="s">
        <v>101</v>
      </c>
      <c r="L25222" s="3"/>
      <c r="M25222" s="3"/>
    </row>
    <row r="25223" spans="1:13">
      <c r="A25223" s="5">
        <v>43329</v>
      </c>
      <c r="B25223" s="5">
        <v>43329</v>
      </c>
      <c r="C25223" s="4" t="s">
        <v>1413</v>
      </c>
      <c r="D25223" s="2">
        <f>VLOOKUP(C25223,Index[],2,FALSE)</f>
        <v>232</v>
      </c>
      <c r="I25223">
        <f>VLOOKUP(Table1[[#This Row],[trait_name]],Trait[],2,FALSE)</f>
        <v>49</v>
      </c>
      <c r="J25223" s="23" t="s">
        <v>104</v>
      </c>
      <c r="L25223" s="3"/>
      <c r="M25223" s="3"/>
    </row>
    <row r="25224" spans="1:13">
      <c r="A25224" s="5">
        <v>43329</v>
      </c>
      <c r="B25224" s="5">
        <v>43329</v>
      </c>
      <c r="C25224" s="4" t="s">
        <v>1413</v>
      </c>
      <c r="D25224" s="2">
        <f>VLOOKUP(C25224,Index[],2,FALSE)</f>
        <v>232</v>
      </c>
      <c r="I25224">
        <f>VLOOKUP(Table1[[#This Row],[trait_name]],Trait[],2,FALSE)</f>
        <v>49</v>
      </c>
      <c r="J25224" s="23" t="s">
        <v>104</v>
      </c>
      <c r="L25224" s="3"/>
      <c r="M25224" s="3"/>
    </row>
    <row r="25225" spans="1:13">
      <c r="A25225" s="5">
        <v>43329</v>
      </c>
      <c r="B25225" s="5">
        <v>43329</v>
      </c>
      <c r="C25225" s="4" t="s">
        <v>1413</v>
      </c>
      <c r="D25225" s="2">
        <f>VLOOKUP(C25225,Index[],2,FALSE)</f>
        <v>232</v>
      </c>
      <c r="I25225">
        <f>VLOOKUP(Table1[[#This Row],[trait_name]],Trait[],2,FALSE)</f>
        <v>49</v>
      </c>
      <c r="J25225" s="23" t="s">
        <v>104</v>
      </c>
      <c r="L25225" s="3"/>
      <c r="M25225" s="3"/>
    </row>
    <row r="25226" spans="1:13">
      <c r="A25226" s="5">
        <v>43329</v>
      </c>
      <c r="B25226" s="5">
        <v>43329</v>
      </c>
      <c r="C25226" s="4" t="s">
        <v>1413</v>
      </c>
      <c r="D25226" s="2">
        <f>VLOOKUP(C25226,Index[],2,FALSE)</f>
        <v>232</v>
      </c>
      <c r="I25226">
        <f>VLOOKUP(Table1[[#This Row],[trait_name]],Trait[],2,FALSE)</f>
        <v>50</v>
      </c>
      <c r="J25226" s="23" t="s">
        <v>106</v>
      </c>
      <c r="L25226" s="3"/>
      <c r="M25226" s="3"/>
    </row>
    <row r="25227" spans="1:13">
      <c r="A25227" s="5">
        <v>43329</v>
      </c>
      <c r="B25227" s="5">
        <v>43329</v>
      </c>
      <c r="C25227" s="4" t="s">
        <v>1413</v>
      </c>
      <c r="D25227" s="2">
        <f>VLOOKUP(C25227,Index[],2,FALSE)</f>
        <v>232</v>
      </c>
      <c r="I25227">
        <f>VLOOKUP(Table1[[#This Row],[trait_name]],Trait[],2,FALSE)</f>
        <v>50</v>
      </c>
      <c r="J25227" s="23" t="s">
        <v>106</v>
      </c>
      <c r="L25227" s="3"/>
      <c r="M25227" s="3"/>
    </row>
    <row r="25228" spans="1:13">
      <c r="A25228" s="5">
        <v>43329</v>
      </c>
      <c r="B25228" s="5">
        <v>43329</v>
      </c>
      <c r="C25228" s="4" t="s">
        <v>1413</v>
      </c>
      <c r="D25228" s="2">
        <f>VLOOKUP(C25228,Index[],2,FALSE)</f>
        <v>232</v>
      </c>
      <c r="H25228" t="s">
        <v>139</v>
      </c>
      <c r="I25228">
        <f>VLOOKUP(Table1[[#This Row],[trait_name]],Trait[],2,FALSE)</f>
        <v>51</v>
      </c>
      <c r="J25228" s="23" t="s">
        <v>107</v>
      </c>
      <c r="L25228" s="3" t="s">
        <v>376</v>
      </c>
      <c r="M25228" s="3"/>
    </row>
    <row r="25229" spans="1:13">
      <c r="A25229" s="5">
        <v>43329</v>
      </c>
      <c r="B25229" s="5">
        <v>43329</v>
      </c>
      <c r="C25229" s="4" t="s">
        <v>1413</v>
      </c>
      <c r="D25229" s="2">
        <f>VLOOKUP(C25229,Index[],2,FALSE)</f>
        <v>232</v>
      </c>
      <c r="I25229">
        <f>VLOOKUP(Table1[[#This Row],[trait_name]],Trait[],2,FALSE)</f>
        <v>51</v>
      </c>
      <c r="J25229" s="23" t="s">
        <v>107</v>
      </c>
      <c r="L25229" s="3"/>
      <c r="M25229" s="3"/>
    </row>
    <row r="25230" spans="1:13">
      <c r="A25230" s="5">
        <v>43329</v>
      </c>
      <c r="B25230" s="5">
        <v>43329</v>
      </c>
      <c r="C25230" s="4" t="s">
        <v>1413</v>
      </c>
      <c r="D25230" s="2">
        <f>VLOOKUP(C25230,Index[],2,FALSE)</f>
        <v>232</v>
      </c>
      <c r="I25230">
        <f>VLOOKUP(Table1[[#This Row],[trait_name]],Trait[],2,FALSE)</f>
        <v>51</v>
      </c>
      <c r="J25230" s="23" t="s">
        <v>107</v>
      </c>
      <c r="L25230" s="3"/>
      <c r="M25230" s="3"/>
    </row>
    <row r="25231" spans="1:13">
      <c r="A25231" s="5">
        <v>43329</v>
      </c>
      <c r="B25231" s="5">
        <v>43329</v>
      </c>
      <c r="C25231" s="4" t="s">
        <v>1413</v>
      </c>
      <c r="D25231" s="2">
        <f>VLOOKUP(C25231,Index[],2,FALSE)</f>
        <v>232</v>
      </c>
      <c r="I25231">
        <f>VLOOKUP(Table1[[#This Row],[trait_name]],Trait[],2,FALSE)</f>
        <v>52</v>
      </c>
      <c r="J25231" s="23" t="s">
        <v>109</v>
      </c>
      <c r="L25231" s="3"/>
      <c r="M25231" s="3"/>
    </row>
    <row r="25232" spans="1:13">
      <c r="A25232" s="5">
        <v>43329</v>
      </c>
      <c r="B25232" s="5">
        <v>43329</v>
      </c>
      <c r="C25232" s="4" t="s">
        <v>1413</v>
      </c>
      <c r="D25232" s="2">
        <f>VLOOKUP(C25232,Index[],2,FALSE)</f>
        <v>232</v>
      </c>
      <c r="I25232">
        <f>VLOOKUP(Table1[[#This Row],[trait_name]],Trait[],2,FALSE)</f>
        <v>52</v>
      </c>
      <c r="J25232" s="23" t="s">
        <v>109</v>
      </c>
      <c r="L25232" s="3"/>
      <c r="M25232" s="3"/>
    </row>
    <row r="25233" spans="1:13">
      <c r="A25233" s="5">
        <v>43329</v>
      </c>
      <c r="B25233" s="5">
        <v>43329</v>
      </c>
      <c r="C25233" s="4" t="s">
        <v>1413</v>
      </c>
      <c r="D25233" s="2">
        <f>VLOOKUP(C25233,Index[],2,FALSE)</f>
        <v>232</v>
      </c>
      <c r="H25233" t="s">
        <v>208</v>
      </c>
      <c r="I25233">
        <f>VLOOKUP(Table1[[#This Row],[trait_name]],Trait[],2,FALSE)</f>
        <v>53</v>
      </c>
      <c r="J25233" s="23" t="s">
        <v>112</v>
      </c>
      <c r="L25233" s="3" t="s">
        <v>358</v>
      </c>
      <c r="M25233" s="3"/>
    </row>
    <row r="25234" spans="1:13">
      <c r="A25234" s="5">
        <v>43329</v>
      </c>
      <c r="B25234" s="5">
        <v>43329</v>
      </c>
      <c r="C25234" s="4" t="s">
        <v>1413</v>
      </c>
      <c r="D25234" s="2">
        <f>VLOOKUP(C25234,Index[],2,FALSE)</f>
        <v>232</v>
      </c>
      <c r="H25234" t="s">
        <v>208</v>
      </c>
      <c r="I25234">
        <f>VLOOKUP(Table1[[#This Row],[trait_name]],Trait[],2,FALSE)</f>
        <v>53</v>
      </c>
      <c r="J25234" s="23" t="s">
        <v>112</v>
      </c>
      <c r="L25234" s="3" t="s">
        <v>231</v>
      </c>
      <c r="M25234" s="3"/>
    </row>
    <row r="25235" spans="1:13">
      <c r="A25235" s="5">
        <v>43329</v>
      </c>
      <c r="B25235" s="5">
        <v>43329</v>
      </c>
      <c r="C25235" s="4" t="s">
        <v>1413</v>
      </c>
      <c r="D25235" s="2">
        <f>VLOOKUP(C25235,Index[],2,FALSE)</f>
        <v>232</v>
      </c>
      <c r="H25235" t="s">
        <v>208</v>
      </c>
      <c r="I25235">
        <f>VLOOKUP(Table1[[#This Row],[trait_name]],Trait[],2,FALSE)</f>
        <v>53</v>
      </c>
      <c r="J25235" s="23" t="s">
        <v>112</v>
      </c>
      <c r="L25235" s="3" t="s">
        <v>275</v>
      </c>
      <c r="M25235" s="3"/>
    </row>
    <row r="25236" spans="1:13">
      <c r="A25236" s="5">
        <v>43329</v>
      </c>
      <c r="B25236" s="5">
        <v>43329</v>
      </c>
      <c r="C25236" s="4" t="s">
        <v>1413</v>
      </c>
      <c r="D25236" s="2">
        <f>VLOOKUP(C25236,Index[],2,FALSE)</f>
        <v>232</v>
      </c>
      <c r="H25236" t="s">
        <v>208</v>
      </c>
      <c r="I25236">
        <f>VLOOKUP(Table1[[#This Row],[trait_name]],Trait[],2,FALSE)</f>
        <v>53</v>
      </c>
      <c r="J25236" s="23" t="s">
        <v>112</v>
      </c>
      <c r="L25236" s="3" t="s">
        <v>185</v>
      </c>
      <c r="M25236" s="3"/>
    </row>
    <row r="25237" spans="1:13">
      <c r="A25237" s="5">
        <v>43329</v>
      </c>
      <c r="B25237" s="5">
        <v>43329</v>
      </c>
      <c r="C25237" s="4" t="s">
        <v>1413</v>
      </c>
      <c r="D25237" s="2">
        <f>VLOOKUP(C25237,Index[],2,FALSE)</f>
        <v>232</v>
      </c>
      <c r="I25237">
        <f>VLOOKUP(Table1[[#This Row],[trait_name]],Trait[],2,FALSE)</f>
        <v>54</v>
      </c>
      <c r="J25237" s="23" t="s">
        <v>116</v>
      </c>
      <c r="L25237" s="3" t="s">
        <v>117</v>
      </c>
      <c r="M25237" s="3"/>
    </row>
    <row r="25238" spans="1:13">
      <c r="A25238" s="5">
        <v>43329</v>
      </c>
      <c r="B25238" s="5">
        <v>43329</v>
      </c>
      <c r="C25238" s="4" t="s">
        <v>1413</v>
      </c>
      <c r="D25238" s="2">
        <f>VLOOKUP(C25238,Index[],2,FALSE)</f>
        <v>232</v>
      </c>
      <c r="I25238">
        <f>VLOOKUP(Table1[[#This Row],[trait_name]],Trait[],2,FALSE)</f>
        <v>54</v>
      </c>
      <c r="J25238" s="23" t="s">
        <v>116</v>
      </c>
      <c r="L25238" s="3"/>
      <c r="M25238" s="3"/>
    </row>
    <row r="25239" spans="1:13">
      <c r="A25239" s="5">
        <v>43329</v>
      </c>
      <c r="B25239" s="5">
        <v>43329</v>
      </c>
      <c r="C25239" s="4" t="s">
        <v>1413</v>
      </c>
      <c r="D25239" s="2">
        <f>VLOOKUP(C25239,Index[],2,FALSE)</f>
        <v>232</v>
      </c>
      <c r="I25239">
        <f>VLOOKUP(Table1[[#This Row],[trait_name]],Trait[],2,FALSE)</f>
        <v>54</v>
      </c>
      <c r="J25239" s="23" t="s">
        <v>116</v>
      </c>
      <c r="L25239" s="3"/>
      <c r="M25239" s="3"/>
    </row>
    <row r="25240" spans="1:13">
      <c r="A25240" s="5">
        <v>43329</v>
      </c>
      <c r="B25240" s="5">
        <v>43329</v>
      </c>
      <c r="C25240" s="4" t="s">
        <v>1413</v>
      </c>
      <c r="D25240" s="2">
        <f>VLOOKUP(C25240,Index[],2,FALSE)</f>
        <v>232</v>
      </c>
      <c r="I25240">
        <f>VLOOKUP(Table1[[#This Row],[trait_name]],Trait[],2,FALSE)</f>
        <v>54</v>
      </c>
      <c r="J25240" s="23" t="s">
        <v>116</v>
      </c>
      <c r="L25240" s="3"/>
      <c r="M25240" s="3"/>
    </row>
    <row r="25241" spans="1:13">
      <c r="A25241" s="5">
        <v>43329</v>
      </c>
      <c r="B25241" s="5">
        <v>43329</v>
      </c>
      <c r="C25241" s="4" t="s">
        <v>1413</v>
      </c>
      <c r="D25241" s="2">
        <f>VLOOKUP(C25241,Index[],2,FALSE)</f>
        <v>232</v>
      </c>
      <c r="I25241">
        <f>VLOOKUP(Table1[[#This Row],[trait_name]],Trait[],2,FALSE)</f>
        <v>54</v>
      </c>
      <c r="J25241" s="23" t="s">
        <v>116</v>
      </c>
      <c r="L25241" s="3"/>
      <c r="M25241" s="3"/>
    </row>
    <row r="25242" spans="1:13">
      <c r="A25242" s="5">
        <v>43329</v>
      </c>
      <c r="B25242" s="5">
        <v>43329</v>
      </c>
      <c r="C25242" s="4" t="s">
        <v>1413</v>
      </c>
      <c r="D25242" s="2">
        <f>VLOOKUP(C25242,Index[],2,FALSE)</f>
        <v>232</v>
      </c>
      <c r="I25242">
        <f>VLOOKUP(Table1[[#This Row],[trait_name]],Trait[],2,FALSE)</f>
        <v>54</v>
      </c>
      <c r="J25242" s="23" t="s">
        <v>116</v>
      </c>
      <c r="L25242" s="3"/>
      <c r="M25242" s="3"/>
    </row>
    <row r="25243" spans="1:13">
      <c r="A25243" s="5">
        <v>43329</v>
      </c>
      <c r="B25243" s="5">
        <v>43329</v>
      </c>
      <c r="C25243" s="4" t="s">
        <v>1413</v>
      </c>
      <c r="D25243" s="2">
        <f>VLOOKUP(C25243,Index[],2,FALSE)</f>
        <v>232</v>
      </c>
      <c r="H25243" t="s">
        <v>139</v>
      </c>
      <c r="I25243">
        <f>VLOOKUP(Table1[[#This Row],[trait_name]],Trait[],2,FALSE)</f>
        <v>55</v>
      </c>
      <c r="J25243" s="23" t="s">
        <v>119</v>
      </c>
      <c r="L25243" s="3" t="s">
        <v>120</v>
      </c>
      <c r="M25243" s="3"/>
    </row>
    <row r="25244" spans="1:13">
      <c r="A25244" s="5">
        <v>43329</v>
      </c>
      <c r="B25244" s="5">
        <v>43329</v>
      </c>
      <c r="C25244" s="4" t="s">
        <v>1413</v>
      </c>
      <c r="D25244" s="2">
        <f>VLOOKUP(C25244,Index[],2,FALSE)</f>
        <v>232</v>
      </c>
      <c r="I25244">
        <f>VLOOKUP(Table1[[#This Row],[trait_name]],Trait[],2,FALSE)</f>
        <v>55</v>
      </c>
      <c r="J25244" s="23" t="s">
        <v>119</v>
      </c>
      <c r="L25244" s="3"/>
      <c r="M25244" s="3"/>
    </row>
    <row r="25245" spans="1:13">
      <c r="A25245" s="5">
        <v>43329</v>
      </c>
      <c r="B25245" s="5">
        <v>43329</v>
      </c>
      <c r="C25245" s="4" t="s">
        <v>1413</v>
      </c>
      <c r="D25245" s="2">
        <f>VLOOKUP(C25245,Index[],2,FALSE)</f>
        <v>232</v>
      </c>
      <c r="H25245" t="s">
        <v>139</v>
      </c>
      <c r="I25245">
        <f>VLOOKUP(Table1[[#This Row],[trait_name]],Trait[],2,FALSE)</f>
        <v>56</v>
      </c>
      <c r="J25245" s="23" t="s">
        <v>121</v>
      </c>
      <c r="L25245" s="3" t="s">
        <v>189</v>
      </c>
      <c r="M25245" s="3"/>
    </row>
    <row r="25246" spans="1:13">
      <c r="A25246" s="5">
        <v>43329</v>
      </c>
      <c r="B25246" s="5">
        <v>43329</v>
      </c>
      <c r="C25246" s="4" t="s">
        <v>1413</v>
      </c>
      <c r="D25246" s="2">
        <f>VLOOKUP(C25246,Index[],2,FALSE)</f>
        <v>232</v>
      </c>
      <c r="I25246">
        <f>VLOOKUP(Table1[[#This Row],[trait_name]],Trait[],2,FALSE)</f>
        <v>56</v>
      </c>
      <c r="J25246" s="23" t="s">
        <v>121</v>
      </c>
      <c r="L25246" s="3"/>
      <c r="M25246" s="3"/>
    </row>
    <row r="25247" spans="1:13">
      <c r="A25247" s="5">
        <v>43329</v>
      </c>
      <c r="B25247" s="5">
        <v>43329</v>
      </c>
      <c r="C25247" s="4" t="s">
        <v>1413</v>
      </c>
      <c r="D25247" s="2">
        <f>VLOOKUP(C25247,Index[],2,FALSE)</f>
        <v>232</v>
      </c>
      <c r="I25247">
        <f>VLOOKUP(Table1[[#This Row],[trait_name]],Trait[],2,FALSE)</f>
        <v>57</v>
      </c>
      <c r="J25247" s="23" t="s">
        <v>233</v>
      </c>
      <c r="L25247" s="3"/>
      <c r="M25247" s="3"/>
    </row>
    <row r="25248" spans="1:13">
      <c r="A25248" s="5">
        <v>43329</v>
      </c>
      <c r="B25248" s="5">
        <v>43329</v>
      </c>
      <c r="C25248" s="4" t="s">
        <v>1413</v>
      </c>
      <c r="D25248" s="2">
        <f>VLOOKUP(C25248,Index[],2,FALSE)</f>
        <v>232</v>
      </c>
      <c r="H25248" t="s">
        <v>17</v>
      </c>
      <c r="I25248">
        <f>VLOOKUP(Table1[[#This Row],[trait_name]],Trait[],2,FALSE)</f>
        <v>58</v>
      </c>
      <c r="J25248" s="23" t="s">
        <v>123</v>
      </c>
      <c r="L25248" s="3" t="s">
        <v>190</v>
      </c>
      <c r="M25248" s="3"/>
    </row>
    <row r="25249" spans="1:13">
      <c r="A25249" s="5">
        <v>43329</v>
      </c>
      <c r="B25249" s="5">
        <v>43329</v>
      </c>
      <c r="C25249" s="4" t="s">
        <v>1413</v>
      </c>
      <c r="D25249" s="2">
        <f>VLOOKUP(C25249,Index[],2,FALSE)</f>
        <v>232</v>
      </c>
      <c r="H25249" t="s">
        <v>17</v>
      </c>
      <c r="I25249">
        <f>VLOOKUP(Table1[[#This Row],[trait_name]],Trait[],2,FALSE)</f>
        <v>58</v>
      </c>
      <c r="J25249" s="23" t="s">
        <v>123</v>
      </c>
      <c r="L25249" s="3" t="s">
        <v>124</v>
      </c>
      <c r="M25249" s="3"/>
    </row>
    <row r="25250" spans="1:13">
      <c r="A25250" s="5">
        <v>43329</v>
      </c>
      <c r="B25250" s="5">
        <v>43329</v>
      </c>
      <c r="C25250" s="4" t="s">
        <v>1413</v>
      </c>
      <c r="D25250" s="2">
        <f>VLOOKUP(C25250,Index[],2,FALSE)</f>
        <v>232</v>
      </c>
      <c r="H25250" t="s">
        <v>208</v>
      </c>
      <c r="I25250">
        <f>VLOOKUP(Table1[[#This Row],[trait_name]],Trait[],2,FALSE)</f>
        <v>58</v>
      </c>
      <c r="J25250" s="23" t="s">
        <v>123</v>
      </c>
      <c r="L25250" s="3" t="s">
        <v>407</v>
      </c>
      <c r="M25250" s="3"/>
    </row>
    <row r="25251" spans="1:13">
      <c r="A25251" s="5">
        <v>43329</v>
      </c>
      <c r="B25251" s="5">
        <v>43329</v>
      </c>
      <c r="C25251" s="4" t="s">
        <v>1413</v>
      </c>
      <c r="D25251" s="2">
        <f>VLOOKUP(C25251,Index[],2,FALSE)</f>
        <v>232</v>
      </c>
      <c r="I25251">
        <f>VLOOKUP(Table1[[#This Row],[trait_name]],Trait[],2,FALSE)</f>
        <v>59</v>
      </c>
      <c r="J25251" s="23" t="s">
        <v>125</v>
      </c>
      <c r="L25251" s="3"/>
      <c r="M25251" s="3"/>
    </row>
    <row r="25252" spans="1:13">
      <c r="A25252" s="5">
        <v>43329</v>
      </c>
      <c r="B25252" s="5">
        <v>43329</v>
      </c>
      <c r="C25252" s="4" t="s">
        <v>1413</v>
      </c>
      <c r="D25252" s="2">
        <f>VLOOKUP(C25252,Index[],2,FALSE)</f>
        <v>232</v>
      </c>
      <c r="I25252">
        <f>VLOOKUP(Table1[[#This Row],[trait_name]],Trait[],2,FALSE)</f>
        <v>59</v>
      </c>
      <c r="J25252" s="23" t="s">
        <v>125</v>
      </c>
      <c r="L25252" s="3"/>
      <c r="M25252" s="3"/>
    </row>
    <row r="25253" spans="1:13">
      <c r="A25253" s="5">
        <v>43329</v>
      </c>
      <c r="B25253" s="5">
        <v>43329</v>
      </c>
      <c r="C25253" s="4" t="s">
        <v>1413</v>
      </c>
      <c r="D25253" s="2">
        <f>VLOOKUP(C25253,Index[],2,FALSE)</f>
        <v>232</v>
      </c>
      <c r="I25253">
        <f>VLOOKUP(Table1[[#This Row],[trait_name]],Trait[],2,FALSE)</f>
        <v>60</v>
      </c>
      <c r="J25253" s="23" t="s">
        <v>127</v>
      </c>
      <c r="L25253" s="3"/>
      <c r="M25253" s="3"/>
    </row>
    <row r="25254" spans="1:13">
      <c r="A25254" s="5">
        <v>43329</v>
      </c>
      <c r="B25254" s="5">
        <v>43329</v>
      </c>
      <c r="C25254" s="4" t="s">
        <v>1413</v>
      </c>
      <c r="D25254" s="2">
        <f>VLOOKUP(C25254,Index[],2,FALSE)</f>
        <v>232</v>
      </c>
      <c r="I25254">
        <f>VLOOKUP(Table1[[#This Row],[trait_name]],Trait[],2,FALSE)</f>
        <v>60</v>
      </c>
      <c r="J25254" s="23" t="s">
        <v>127</v>
      </c>
      <c r="L25254" s="3"/>
      <c r="M25254" s="3"/>
    </row>
    <row r="25255" spans="1:13">
      <c r="A25255" s="5">
        <v>43329</v>
      </c>
      <c r="B25255" s="5">
        <v>43329</v>
      </c>
      <c r="C25255" s="4" t="s">
        <v>1413</v>
      </c>
      <c r="D25255" s="2">
        <f>VLOOKUP(C25255,Index[],2,FALSE)</f>
        <v>232</v>
      </c>
      <c r="I25255">
        <f>VLOOKUP(Table1[[#This Row],[trait_name]],Trait[],2,FALSE)</f>
        <v>60</v>
      </c>
      <c r="J25255" s="23" t="s">
        <v>127</v>
      </c>
      <c r="L25255" s="3"/>
      <c r="M25255" s="3"/>
    </row>
    <row r="25256" spans="1:13">
      <c r="A25256" s="5">
        <v>43329</v>
      </c>
      <c r="B25256" s="5">
        <v>43329</v>
      </c>
      <c r="C25256" s="4" t="s">
        <v>1413</v>
      </c>
      <c r="D25256" s="2">
        <f>VLOOKUP(C25256,Index[],2,FALSE)</f>
        <v>232</v>
      </c>
      <c r="H25256" t="s">
        <v>17</v>
      </c>
      <c r="I25256">
        <f>VLOOKUP(Table1[[#This Row],[trait_name]],Trait[],2,FALSE)</f>
        <v>61</v>
      </c>
      <c r="J25256" s="23" t="s">
        <v>130</v>
      </c>
      <c r="L25256" s="3" t="s">
        <v>126</v>
      </c>
      <c r="M25256" s="3"/>
    </row>
    <row r="25257" spans="1:13">
      <c r="A25257" s="5">
        <v>43329</v>
      </c>
      <c r="B25257" s="5">
        <v>43329</v>
      </c>
      <c r="C25257" s="4" t="s">
        <v>1413</v>
      </c>
      <c r="D25257" s="2">
        <f>VLOOKUP(C25257,Index[],2,FALSE)</f>
        <v>232</v>
      </c>
      <c r="I25257">
        <f>VLOOKUP(Table1[[#This Row],[trait_name]],Trait[],2,FALSE)</f>
        <v>61</v>
      </c>
      <c r="J25257" s="23" t="s">
        <v>130</v>
      </c>
      <c r="L25257" s="3"/>
      <c r="M25257" s="3"/>
    </row>
    <row r="25258" spans="1:13">
      <c r="A25258" s="5">
        <v>43329</v>
      </c>
      <c r="B25258" s="5">
        <v>43329</v>
      </c>
      <c r="C25258" s="4" t="s">
        <v>1413</v>
      </c>
      <c r="D25258" s="2">
        <f>VLOOKUP(C25258,Index[],2,FALSE)</f>
        <v>232</v>
      </c>
      <c r="I25258">
        <f>VLOOKUP(Table1[[#This Row],[trait_name]],Trait[],2,FALSE)</f>
        <v>62</v>
      </c>
      <c r="J25258" s="23" t="s">
        <v>235</v>
      </c>
      <c r="L25258" s="3"/>
      <c r="M25258" s="3"/>
    </row>
    <row r="25259" spans="1:13">
      <c r="A25259" s="5">
        <v>43329</v>
      </c>
      <c r="B25259" s="5">
        <v>43329</v>
      </c>
      <c r="C25259" s="4" t="s">
        <v>1413</v>
      </c>
      <c r="D25259" s="2">
        <f>VLOOKUP(C25259,Index[],2,FALSE)</f>
        <v>232</v>
      </c>
      <c r="I25259">
        <f>VLOOKUP(Table1[[#This Row],[trait_name]],Trait[],2,FALSE)</f>
        <v>62</v>
      </c>
      <c r="J25259" s="23" t="s">
        <v>235</v>
      </c>
      <c r="L25259" s="3"/>
      <c r="M25259" s="3"/>
    </row>
    <row r="25260" spans="1:13">
      <c r="A25260" s="5">
        <v>43329</v>
      </c>
      <c r="B25260" s="5">
        <v>43329</v>
      </c>
      <c r="C25260" s="4" t="s">
        <v>1413</v>
      </c>
      <c r="D25260" s="2">
        <f>VLOOKUP(C25260,Index[],2,FALSE)</f>
        <v>232</v>
      </c>
      <c r="I25260">
        <f>VLOOKUP(Table1[[#This Row],[trait_name]],Trait[],2,FALSE)</f>
        <v>63</v>
      </c>
      <c r="J25260" s="23" t="s">
        <v>237</v>
      </c>
      <c r="L25260" s="3"/>
      <c r="M25260" s="3"/>
    </row>
    <row r="25261" spans="1:13">
      <c r="A25261" s="5">
        <v>43329</v>
      </c>
      <c r="B25261" s="5">
        <v>43329</v>
      </c>
      <c r="C25261" s="4" t="s">
        <v>1413</v>
      </c>
      <c r="D25261" s="2">
        <f>VLOOKUP(C25261,Index[],2,FALSE)</f>
        <v>232</v>
      </c>
      <c r="I25261">
        <f>VLOOKUP(Table1[[#This Row],[trait_name]],Trait[],2,FALSE)</f>
        <v>64</v>
      </c>
      <c r="J25261" s="23" t="s">
        <v>132</v>
      </c>
      <c r="L25261" s="3"/>
      <c r="M25261" s="3"/>
    </row>
    <row r="25262" spans="1:13">
      <c r="A25262" s="5">
        <v>43329</v>
      </c>
      <c r="B25262" s="5">
        <v>43329</v>
      </c>
      <c r="C25262" s="4" t="s">
        <v>1413</v>
      </c>
      <c r="D25262" s="2">
        <f>VLOOKUP(C25262,Index[],2,FALSE)</f>
        <v>232</v>
      </c>
      <c r="I25262">
        <f>VLOOKUP(Table1[[#This Row],[trait_name]],Trait[],2,FALSE)</f>
        <v>65</v>
      </c>
      <c r="J25262" s="23" t="s">
        <v>133</v>
      </c>
      <c r="L25262" s="3"/>
      <c r="M25262" s="3"/>
    </row>
    <row r="25263" spans="1:13">
      <c r="A25263" s="5">
        <v>43329</v>
      </c>
      <c r="B25263" s="5">
        <v>43329</v>
      </c>
      <c r="C25263" s="4" t="s">
        <v>1413</v>
      </c>
      <c r="D25263" s="2">
        <f>VLOOKUP(C25263,Index[],2,FALSE)</f>
        <v>232</v>
      </c>
      <c r="I25263">
        <f>VLOOKUP(Table1[[#This Row],[trait_name]],Trait[],2,FALSE)</f>
        <v>65</v>
      </c>
      <c r="J25263" s="23" t="s">
        <v>133</v>
      </c>
      <c r="L25263" s="3"/>
      <c r="M25263" s="3"/>
    </row>
    <row r="25264" spans="1:13">
      <c r="A25264" s="5">
        <v>43329</v>
      </c>
      <c r="B25264" s="5">
        <v>43329</v>
      </c>
      <c r="C25264" s="4" t="s">
        <v>1413</v>
      </c>
      <c r="D25264" s="2">
        <f>VLOOKUP(C25264,Index[],2,FALSE)</f>
        <v>232</v>
      </c>
      <c r="I25264">
        <f>VLOOKUP(Table1[[#This Row],[trait_name]],Trait[],2,FALSE)</f>
        <v>65</v>
      </c>
      <c r="J25264" s="23" t="s">
        <v>133</v>
      </c>
      <c r="L25264" s="3"/>
      <c r="M25264" s="3"/>
    </row>
    <row r="25265" spans="1:13">
      <c r="A25265" s="5">
        <v>43329</v>
      </c>
      <c r="B25265" s="5">
        <v>43329</v>
      </c>
      <c r="C25265" s="4" t="s">
        <v>1413</v>
      </c>
      <c r="D25265" s="2">
        <f>VLOOKUP(C25265,Index[],2,FALSE)</f>
        <v>232</v>
      </c>
      <c r="I25265">
        <f>VLOOKUP(Table1[[#This Row],[trait_name]],Trait[],2,FALSE)</f>
        <v>66</v>
      </c>
      <c r="J25265" s="23" t="s">
        <v>194</v>
      </c>
      <c r="L25265" s="3"/>
      <c r="M25265" s="3"/>
    </row>
    <row r="25266" spans="1:13">
      <c r="A25266" s="5">
        <v>43329</v>
      </c>
      <c r="B25266" s="5">
        <v>43329</v>
      </c>
      <c r="C25266" s="4" t="s">
        <v>1413</v>
      </c>
      <c r="D25266" s="2">
        <f>VLOOKUP(C25266,Index[],2,FALSE)</f>
        <v>232</v>
      </c>
      <c r="I25266">
        <f>VLOOKUP(Table1[[#This Row],[trait_name]],Trait[],2,FALSE)</f>
        <v>66</v>
      </c>
      <c r="J25266" s="23" t="s">
        <v>194</v>
      </c>
      <c r="L25266" s="3"/>
      <c r="M25266" s="3"/>
    </row>
    <row r="25267" spans="1:13">
      <c r="A25267" s="5">
        <v>43329</v>
      </c>
      <c r="B25267" s="5">
        <v>43329</v>
      </c>
      <c r="C25267" s="4" t="s">
        <v>1413</v>
      </c>
      <c r="D25267" s="2">
        <f>VLOOKUP(C25267,Index[],2,FALSE)</f>
        <v>232</v>
      </c>
      <c r="I25267">
        <f>VLOOKUP(Table1[[#This Row],[trait_name]],Trait[],2,FALSE)</f>
        <v>66</v>
      </c>
      <c r="J25267" s="23" t="s">
        <v>194</v>
      </c>
      <c r="L25267" s="3"/>
      <c r="M25267" s="3"/>
    </row>
    <row r="25268" spans="1:13">
      <c r="A25268" s="5">
        <v>43329</v>
      </c>
      <c r="B25268" s="5">
        <v>43329</v>
      </c>
      <c r="C25268" s="4" t="s">
        <v>1413</v>
      </c>
      <c r="D25268" s="2">
        <f>VLOOKUP(C25268,Index[],2,FALSE)</f>
        <v>232</v>
      </c>
      <c r="I25268">
        <f>VLOOKUP(Table1[[#This Row],[trait_name]],Trait[],2,FALSE)</f>
        <v>66</v>
      </c>
      <c r="J25268" s="23" t="s">
        <v>194</v>
      </c>
      <c r="L25268" s="3"/>
      <c r="M25268" s="3"/>
    </row>
    <row r="25269" spans="1:13">
      <c r="A25269" s="5">
        <v>43329</v>
      </c>
      <c r="B25269" s="5">
        <v>43329</v>
      </c>
      <c r="C25269" s="4" t="s">
        <v>1413</v>
      </c>
      <c r="D25269" s="2">
        <f>VLOOKUP(C25269,Index[],2,FALSE)</f>
        <v>232</v>
      </c>
      <c r="I25269">
        <f>VLOOKUP(Table1[[#This Row],[trait_name]],Trait[],2,FALSE)</f>
        <v>66</v>
      </c>
      <c r="J25269" s="23" t="s">
        <v>194</v>
      </c>
      <c r="L25269" s="3"/>
      <c r="M25269" s="3"/>
    </row>
    <row r="25270" spans="1:13">
      <c r="A25270" s="5">
        <v>43329</v>
      </c>
      <c r="B25270" s="5">
        <v>43329</v>
      </c>
      <c r="C25270" s="4" t="s">
        <v>1413</v>
      </c>
      <c r="D25270" s="2">
        <f>VLOOKUP(C25270,Index[],2,FALSE)</f>
        <v>232</v>
      </c>
      <c r="H25270" t="s">
        <v>17</v>
      </c>
      <c r="I25270">
        <f>VLOOKUP(Table1[[#This Row],[trait_name]],Trait[],2,FALSE)</f>
        <v>67</v>
      </c>
      <c r="J25270" s="23" t="s">
        <v>136</v>
      </c>
      <c r="L25270" s="3" t="s">
        <v>239</v>
      </c>
      <c r="M25270" s="3"/>
    </row>
    <row r="25271" spans="1:13">
      <c r="A25271" s="5">
        <v>43329</v>
      </c>
      <c r="B25271" s="5">
        <v>43329</v>
      </c>
      <c r="C25271" s="4" t="s">
        <v>1413</v>
      </c>
      <c r="D25271" s="2">
        <f>VLOOKUP(C25271,Index[],2,FALSE)</f>
        <v>232</v>
      </c>
      <c r="I25271">
        <f>VLOOKUP(Table1[[#This Row],[trait_name]],Trait[],2,FALSE)</f>
        <v>67</v>
      </c>
      <c r="J25271" s="23" t="s">
        <v>136</v>
      </c>
      <c r="L25271" s="3"/>
      <c r="M25271" s="3"/>
    </row>
    <row r="25272" spans="1:13">
      <c r="A25272" s="5">
        <v>43329</v>
      </c>
      <c r="B25272" s="5">
        <v>43329</v>
      </c>
      <c r="C25272" s="4" t="s">
        <v>1413</v>
      </c>
      <c r="D25272" s="2">
        <f>VLOOKUP(C25272,Index[],2,FALSE)</f>
        <v>232</v>
      </c>
      <c r="I25272">
        <f>VLOOKUP(Table1[[#This Row],[trait_name]],Trait[],2,FALSE)</f>
        <v>67</v>
      </c>
      <c r="J25272" s="23" t="s">
        <v>136</v>
      </c>
      <c r="L25272" s="3"/>
      <c r="M25272" s="3"/>
    </row>
    <row r="25273" spans="1:13">
      <c r="A25273" s="5">
        <v>43329</v>
      </c>
      <c r="B25273" s="5">
        <v>43329</v>
      </c>
      <c r="C25273" s="4" t="s">
        <v>1413</v>
      </c>
      <c r="D25273" s="2">
        <f>VLOOKUP(C25273,Index[],2,FALSE)</f>
        <v>232</v>
      </c>
      <c r="I25273">
        <f>VLOOKUP(Table1[[#This Row],[trait_name]],Trait[],2,FALSE)</f>
        <v>68</v>
      </c>
      <c r="J25273" s="23" t="s">
        <v>199</v>
      </c>
      <c r="L25273" s="3"/>
      <c r="M25273" s="3"/>
    </row>
    <row r="25274" spans="1:13">
      <c r="A25274" s="5">
        <v>43329</v>
      </c>
      <c r="B25274" s="5">
        <v>43329</v>
      </c>
      <c r="C25274" s="4" t="s">
        <v>1413</v>
      </c>
      <c r="D25274" s="2">
        <f>VLOOKUP(C25274,Index[],2,FALSE)</f>
        <v>232</v>
      </c>
      <c r="I25274">
        <f>VLOOKUP(Table1[[#This Row],[trait_name]],Trait[],2,FALSE)</f>
        <v>68</v>
      </c>
      <c r="J25274" s="23" t="s">
        <v>199</v>
      </c>
      <c r="L25274" s="3"/>
      <c r="M25274" s="3"/>
    </row>
    <row r="25275" spans="1:13">
      <c r="A25275" s="5">
        <v>43329</v>
      </c>
      <c r="B25275" s="5">
        <v>43329</v>
      </c>
      <c r="C25275" s="4" t="s">
        <v>1418</v>
      </c>
      <c r="D25275" s="69">
        <f>VLOOKUP(C25275,Index[],2,FALSE)</f>
        <v>233</v>
      </c>
      <c r="H25275" t="s">
        <v>249</v>
      </c>
      <c r="I25275">
        <f>VLOOKUP(Table1[[#This Row],[trait_name]],Trait[],2,FALSE)</f>
        <v>1</v>
      </c>
      <c r="J25275" s="23" t="s">
        <v>140</v>
      </c>
      <c r="L25275" s="3" t="s">
        <v>1419</v>
      </c>
      <c r="M25275" s="3"/>
    </row>
    <row r="25276" spans="1:13">
      <c r="A25276" s="5">
        <v>43329</v>
      </c>
      <c r="B25276" s="5">
        <v>43329</v>
      </c>
      <c r="C25276" s="4" t="s">
        <v>1418</v>
      </c>
      <c r="D25276" s="69">
        <f>VLOOKUP(C25276,Index[],2,FALSE)</f>
        <v>233</v>
      </c>
      <c r="I25276">
        <f>VLOOKUP(Table1[[#This Row],[trait_name]],Trait[],2,FALSE)</f>
        <v>1</v>
      </c>
      <c r="J25276" s="23" t="s">
        <v>140</v>
      </c>
      <c r="L25276" s="3"/>
      <c r="M25276" s="3"/>
    </row>
    <row r="25277" spans="1:13">
      <c r="A25277" s="5">
        <v>43329</v>
      </c>
      <c r="B25277" s="5">
        <v>43329</v>
      </c>
      <c r="C25277" s="4" t="s">
        <v>1418</v>
      </c>
      <c r="D25277" s="18">
        <f>VLOOKUP(C25277,Index[],2,FALSE)</f>
        <v>233</v>
      </c>
      <c r="H25277" t="s">
        <v>212</v>
      </c>
      <c r="I25277">
        <f>VLOOKUP(Table1[[#This Row],[trait_name]],Trait[],2,FALSE)</f>
        <v>2</v>
      </c>
      <c r="J25277" s="23" t="s">
        <v>15</v>
      </c>
      <c r="L25277" s="3" t="s">
        <v>1120</v>
      </c>
      <c r="M25277" s="3"/>
    </row>
    <row r="25278" spans="1:13">
      <c r="A25278" s="5">
        <v>43329</v>
      </c>
      <c r="B25278" s="5">
        <v>43329</v>
      </c>
      <c r="C25278" s="4" t="s">
        <v>1418</v>
      </c>
      <c r="D25278" s="18">
        <f>VLOOKUP(C25278,Index[],2,FALSE)</f>
        <v>233</v>
      </c>
      <c r="H25278" t="s">
        <v>789</v>
      </c>
      <c r="I25278">
        <f>VLOOKUP(Table1[[#This Row],[trait_name]],Trait[],2,FALSE)</f>
        <v>2</v>
      </c>
      <c r="J25278" s="23" t="s">
        <v>15</v>
      </c>
      <c r="L25278" s="3" t="s">
        <v>1420</v>
      </c>
      <c r="M25278" s="3"/>
    </row>
    <row r="25279" spans="1:13">
      <c r="A25279" s="5">
        <v>43329</v>
      </c>
      <c r="B25279" s="5">
        <v>43329</v>
      </c>
      <c r="C25279" s="4" t="s">
        <v>1418</v>
      </c>
      <c r="D25279" s="18">
        <f>VLOOKUP(C25279,Index[],2,FALSE)</f>
        <v>233</v>
      </c>
      <c r="H25279" t="s">
        <v>789</v>
      </c>
      <c r="I25279">
        <f>VLOOKUP(Table1[[#This Row],[trait_name]],Trait[],2,FALSE)</f>
        <v>2</v>
      </c>
      <c r="J25279" s="23" t="s">
        <v>15</v>
      </c>
      <c r="L25279" s="3" t="s">
        <v>1421</v>
      </c>
      <c r="M25279" s="3"/>
    </row>
    <row r="25280" spans="1:13">
      <c r="A25280" s="5">
        <v>43329</v>
      </c>
      <c r="B25280" s="5">
        <v>43329</v>
      </c>
      <c r="C25280" s="4" t="s">
        <v>1418</v>
      </c>
      <c r="D25280" s="18">
        <f>VLOOKUP(C25280,Index[],2,FALSE)</f>
        <v>233</v>
      </c>
      <c r="I25280">
        <f>VLOOKUP(Table1[[#This Row],[trait_name]],Trait[],2,FALSE)</f>
        <v>2</v>
      </c>
      <c r="J25280" s="23" t="s">
        <v>15</v>
      </c>
      <c r="L25280" s="3"/>
      <c r="M25280" s="3"/>
    </row>
    <row r="25281" spans="1:13">
      <c r="A25281" s="5">
        <v>43329</v>
      </c>
      <c r="B25281" s="5">
        <v>43329</v>
      </c>
      <c r="C25281" s="4" t="s">
        <v>1418</v>
      </c>
      <c r="D25281" s="18">
        <f>VLOOKUP(C25281,Index[],2,FALSE)</f>
        <v>233</v>
      </c>
      <c r="I25281">
        <f>VLOOKUP(Table1[[#This Row],[trait_name]],Trait[],2,FALSE)</f>
        <v>2</v>
      </c>
      <c r="J25281" s="23" t="s">
        <v>15</v>
      </c>
      <c r="L25281" s="3"/>
      <c r="M25281" s="3"/>
    </row>
    <row r="25282" spans="1:13">
      <c r="A25282" s="5">
        <v>43329</v>
      </c>
      <c r="B25282" s="5">
        <v>43329</v>
      </c>
      <c r="C25282" s="4" t="s">
        <v>1418</v>
      </c>
      <c r="D25282" s="18">
        <f>VLOOKUP(C25282,Index[],2,FALSE)</f>
        <v>233</v>
      </c>
      <c r="H25282" t="s">
        <v>212</v>
      </c>
      <c r="I25282">
        <f>VLOOKUP(Table1[[#This Row],[trait_name]],Trait[],2,FALSE)</f>
        <v>3</v>
      </c>
      <c r="J25282" s="23" t="s">
        <v>18</v>
      </c>
      <c r="L25282" s="3" t="s">
        <v>19</v>
      </c>
      <c r="M25282" s="3"/>
    </row>
    <row r="25283" spans="1:13">
      <c r="A25283" s="5">
        <v>43329</v>
      </c>
      <c r="B25283" s="5">
        <v>43329</v>
      </c>
      <c r="C25283" s="4" t="s">
        <v>1418</v>
      </c>
      <c r="D25283" s="18">
        <f>VLOOKUP(C25283,Index[],2,FALSE)</f>
        <v>233</v>
      </c>
      <c r="I25283">
        <f>VLOOKUP(Table1[[#This Row],[trait_name]],Trait[],2,FALSE)</f>
        <v>3</v>
      </c>
      <c r="J25283" s="23" t="s">
        <v>18</v>
      </c>
      <c r="L25283" s="3"/>
      <c r="M25283" s="3"/>
    </row>
    <row r="25284" spans="1:13">
      <c r="A25284" s="5">
        <v>43329</v>
      </c>
      <c r="B25284" s="5">
        <v>43329</v>
      </c>
      <c r="C25284" s="4" t="s">
        <v>1418</v>
      </c>
      <c r="D25284" s="18">
        <f>VLOOKUP(C25284,Index[],2,FALSE)</f>
        <v>233</v>
      </c>
      <c r="H25284" t="s">
        <v>17</v>
      </c>
      <c r="I25284">
        <f>VLOOKUP(Table1[[#This Row],[trait_name]],Trait[],2,FALSE)</f>
        <v>4</v>
      </c>
      <c r="J25284" s="23" t="s">
        <v>22</v>
      </c>
      <c r="L25284" s="3" t="s">
        <v>23</v>
      </c>
      <c r="M25284" s="3"/>
    </row>
    <row r="25285" spans="1:13">
      <c r="A25285" s="5">
        <v>43329</v>
      </c>
      <c r="B25285" s="5">
        <v>43329</v>
      </c>
      <c r="C25285" s="4" t="s">
        <v>1418</v>
      </c>
      <c r="D25285" s="18">
        <f>VLOOKUP(C25285,Index[],2,FALSE)</f>
        <v>233</v>
      </c>
      <c r="I25285">
        <f>VLOOKUP(Table1[[#This Row],[trait_name]],Trait[],2,FALSE)</f>
        <v>4</v>
      </c>
      <c r="J25285" s="23" t="s">
        <v>22</v>
      </c>
      <c r="L25285" s="3"/>
      <c r="M25285" s="3"/>
    </row>
    <row r="25286" spans="1:13">
      <c r="A25286" s="5">
        <v>43329</v>
      </c>
      <c r="B25286" s="5">
        <v>43329</v>
      </c>
      <c r="C25286" s="4" t="s">
        <v>1418</v>
      </c>
      <c r="D25286" s="18">
        <f>VLOOKUP(C25286,Index[],2,FALSE)</f>
        <v>233</v>
      </c>
      <c r="I25286">
        <f>VLOOKUP(Table1[[#This Row],[trait_name]],Trait[],2,FALSE)</f>
        <v>5</v>
      </c>
      <c r="J25286" s="23" t="s">
        <v>24</v>
      </c>
      <c r="L25286" s="3"/>
      <c r="M25286" s="3"/>
    </row>
    <row r="25287" spans="1:13">
      <c r="A25287" s="5">
        <v>43329</v>
      </c>
      <c r="B25287" s="5">
        <v>43329</v>
      </c>
      <c r="C25287" s="4" t="s">
        <v>1418</v>
      </c>
      <c r="D25287" s="18">
        <f>VLOOKUP(C25287,Index[],2,FALSE)</f>
        <v>233</v>
      </c>
      <c r="I25287">
        <f>VLOOKUP(Table1[[#This Row],[trait_name]],Trait[],2,FALSE)</f>
        <v>6</v>
      </c>
      <c r="J25287" s="23" t="s">
        <v>148</v>
      </c>
      <c r="L25287" s="3"/>
      <c r="M25287" s="3"/>
    </row>
    <row r="25288" spans="1:13">
      <c r="A25288" s="5">
        <v>43329</v>
      </c>
      <c r="B25288" s="5">
        <v>43329</v>
      </c>
      <c r="C25288" s="4" t="s">
        <v>1418</v>
      </c>
      <c r="D25288" s="18">
        <f>VLOOKUP(C25288,Index[],2,FALSE)</f>
        <v>233</v>
      </c>
      <c r="I25288">
        <f>VLOOKUP(Table1[[#This Row],[trait_name]],Trait[],2,FALSE)</f>
        <v>7</v>
      </c>
      <c r="J25288" s="23" t="s">
        <v>26</v>
      </c>
      <c r="L25288" s="3"/>
      <c r="M25288" s="3"/>
    </row>
    <row r="25289" spans="1:13">
      <c r="A25289" s="5">
        <v>43329</v>
      </c>
      <c r="B25289" s="5">
        <v>43329</v>
      </c>
      <c r="C25289" s="4" t="s">
        <v>1418</v>
      </c>
      <c r="D25289" s="18">
        <f>VLOOKUP(C25289,Index[],2,FALSE)</f>
        <v>233</v>
      </c>
      <c r="I25289">
        <f>VLOOKUP(Table1[[#This Row],[trait_name]],Trait[],2,FALSE)</f>
        <v>7</v>
      </c>
      <c r="J25289" s="23" t="s">
        <v>26</v>
      </c>
      <c r="L25289" s="3"/>
      <c r="M25289" s="3"/>
    </row>
    <row r="25290" spans="1:13">
      <c r="A25290" s="5">
        <v>43329</v>
      </c>
      <c r="B25290" s="5">
        <v>43329</v>
      </c>
      <c r="C25290" s="4" t="s">
        <v>1418</v>
      </c>
      <c r="D25290" s="18">
        <f>VLOOKUP(C25290,Index[],2,FALSE)</f>
        <v>233</v>
      </c>
      <c r="H25290" t="s">
        <v>789</v>
      </c>
      <c r="I25290">
        <f>VLOOKUP(Table1[[#This Row],[trait_name]],Trait[],2,FALSE)</f>
        <v>8</v>
      </c>
      <c r="J25290" s="23" t="s">
        <v>150</v>
      </c>
      <c r="L25290" s="3" t="s">
        <v>23</v>
      </c>
      <c r="M25290" s="3"/>
    </row>
    <row r="25291" spans="1:13">
      <c r="A25291" s="5">
        <v>43329</v>
      </c>
      <c r="B25291" s="5">
        <v>43329</v>
      </c>
      <c r="C25291" s="4" t="s">
        <v>1418</v>
      </c>
      <c r="D25291" s="18">
        <f>VLOOKUP(C25291,Index[],2,FALSE)</f>
        <v>233</v>
      </c>
      <c r="I25291">
        <f>VLOOKUP(Table1[[#This Row],[trait_name]],Trait[],2,FALSE)</f>
        <v>9</v>
      </c>
      <c r="J25291" s="23" t="s">
        <v>28</v>
      </c>
      <c r="L25291" s="3"/>
      <c r="M25291" s="3"/>
    </row>
    <row r="25292" spans="1:13">
      <c r="A25292" s="5">
        <v>43329</v>
      </c>
      <c r="B25292" s="5">
        <v>43329</v>
      </c>
      <c r="C25292" s="4" t="s">
        <v>1418</v>
      </c>
      <c r="D25292" s="18">
        <f>VLOOKUP(C25292,Index[],2,FALSE)</f>
        <v>233</v>
      </c>
      <c r="I25292">
        <f>VLOOKUP(Table1[[#This Row],[trait_name]],Trait[],2,FALSE)</f>
        <v>9</v>
      </c>
      <c r="J25292" s="23" t="s">
        <v>28</v>
      </c>
      <c r="L25292" s="3"/>
      <c r="M25292" s="3"/>
    </row>
    <row r="25293" spans="1:13">
      <c r="A25293" s="5">
        <v>43329</v>
      </c>
      <c r="B25293" s="5">
        <v>43329</v>
      </c>
      <c r="C25293" s="4" t="s">
        <v>1418</v>
      </c>
      <c r="D25293" s="18">
        <f>VLOOKUP(C25293,Index[],2,FALSE)</f>
        <v>233</v>
      </c>
      <c r="I25293">
        <f>VLOOKUP(Table1[[#This Row],[trait_name]],Trait[],2,FALSE)</f>
        <v>10</v>
      </c>
      <c r="J25293" s="23" t="s">
        <v>29</v>
      </c>
      <c r="L25293" s="3"/>
      <c r="M25293" s="3"/>
    </row>
    <row r="25294" spans="1:13">
      <c r="A25294" s="5">
        <v>43329</v>
      </c>
      <c r="B25294" s="5">
        <v>43329</v>
      </c>
      <c r="C25294" s="4" t="s">
        <v>1418</v>
      </c>
      <c r="D25294" s="18">
        <f>VLOOKUP(C25294,Index[],2,FALSE)</f>
        <v>233</v>
      </c>
      <c r="I25294">
        <f>VLOOKUP(Table1[[#This Row],[trait_name]],Trait[],2,FALSE)</f>
        <v>11</v>
      </c>
      <c r="J25294" s="23" t="s">
        <v>30</v>
      </c>
      <c r="L25294" s="3"/>
      <c r="M25294" s="3"/>
    </row>
    <row r="25295" spans="1:13">
      <c r="A25295" s="5">
        <v>43329</v>
      </c>
      <c r="B25295" s="5">
        <v>43329</v>
      </c>
      <c r="C25295" s="4" t="s">
        <v>1418</v>
      </c>
      <c r="D25295" s="18">
        <f>VLOOKUP(C25295,Index[],2,FALSE)</f>
        <v>233</v>
      </c>
      <c r="I25295">
        <f>VLOOKUP(Table1[[#This Row],[trait_name]],Trait[],2,FALSE)</f>
        <v>12</v>
      </c>
      <c r="J25295" s="23" t="s">
        <v>151</v>
      </c>
      <c r="L25295" s="3"/>
      <c r="M25295" s="3"/>
    </row>
    <row r="25296" spans="1:13">
      <c r="A25296" s="5">
        <v>43329</v>
      </c>
      <c r="B25296" s="5">
        <v>43329</v>
      </c>
      <c r="C25296" s="4" t="s">
        <v>1418</v>
      </c>
      <c r="D25296" s="18">
        <f>VLOOKUP(C25296,Index[],2,FALSE)</f>
        <v>233</v>
      </c>
      <c r="I25296">
        <f>VLOOKUP(Table1[[#This Row],[trait_name]],Trait[],2,FALSE)</f>
        <v>12</v>
      </c>
      <c r="J25296" s="23" t="s">
        <v>151</v>
      </c>
      <c r="L25296" s="3"/>
      <c r="M25296" s="3"/>
    </row>
    <row r="25297" spans="1:13">
      <c r="A25297" s="5">
        <v>43329</v>
      </c>
      <c r="B25297" s="5">
        <v>43329</v>
      </c>
      <c r="C25297" s="4" t="s">
        <v>1418</v>
      </c>
      <c r="D25297" s="18">
        <f>VLOOKUP(C25297,Index[],2,FALSE)</f>
        <v>233</v>
      </c>
      <c r="H25297" t="s">
        <v>17</v>
      </c>
      <c r="I25297">
        <f>VLOOKUP(Table1[[#This Row],[trait_name]],Trait[],2,FALSE)</f>
        <v>13</v>
      </c>
      <c r="J25297" s="23" t="s">
        <v>369</v>
      </c>
      <c r="L25297" s="3" t="s">
        <v>23</v>
      </c>
      <c r="M25297" s="3"/>
    </row>
    <row r="25298" spans="1:13">
      <c r="A25298" s="5">
        <v>43329</v>
      </c>
      <c r="B25298" s="5">
        <v>43329</v>
      </c>
      <c r="C25298" s="4" t="s">
        <v>1418</v>
      </c>
      <c r="D25298" s="18">
        <f>VLOOKUP(C25298,Index[],2,FALSE)</f>
        <v>233</v>
      </c>
      <c r="H25298" t="s">
        <v>17</v>
      </c>
      <c r="I25298">
        <f>VLOOKUP(Table1[[#This Row],[trait_name]],Trait[],2,FALSE)</f>
        <v>14</v>
      </c>
      <c r="J25298" s="23" t="s">
        <v>152</v>
      </c>
      <c r="L25298" s="3" t="s">
        <v>23</v>
      </c>
      <c r="M25298" s="3"/>
    </row>
    <row r="25299" spans="1:13">
      <c r="A25299" s="5">
        <v>43329</v>
      </c>
      <c r="B25299" s="5">
        <v>43329</v>
      </c>
      <c r="C25299" s="4" t="s">
        <v>1418</v>
      </c>
      <c r="D25299" s="18">
        <f>VLOOKUP(C25299,Index[],2,FALSE)</f>
        <v>233</v>
      </c>
      <c r="I25299">
        <f>VLOOKUP(Table1[[#This Row],[trait_name]],Trait[],2,FALSE)</f>
        <v>14</v>
      </c>
      <c r="J25299" s="23" t="s">
        <v>152</v>
      </c>
      <c r="L25299" s="3"/>
      <c r="M25299" s="3"/>
    </row>
    <row r="25300" spans="1:13">
      <c r="A25300" s="5">
        <v>43329</v>
      </c>
      <c r="B25300" s="5">
        <v>43329</v>
      </c>
      <c r="C25300" s="4" t="s">
        <v>1418</v>
      </c>
      <c r="D25300" s="18">
        <f>VLOOKUP(C25300,Index[],2,FALSE)</f>
        <v>233</v>
      </c>
      <c r="I25300">
        <f>VLOOKUP(Table1[[#This Row],[trait_name]],Trait[],2,FALSE)</f>
        <v>15</v>
      </c>
      <c r="J25300" s="23" t="s">
        <v>31</v>
      </c>
      <c r="L25300" s="3"/>
      <c r="M25300" s="3"/>
    </row>
    <row r="25301" spans="1:13">
      <c r="A25301" s="5">
        <v>43329</v>
      </c>
      <c r="B25301" s="5">
        <v>43329</v>
      </c>
      <c r="C25301" s="4" t="s">
        <v>1418</v>
      </c>
      <c r="D25301" s="18">
        <f>VLOOKUP(C25301,Index[],2,FALSE)</f>
        <v>233</v>
      </c>
      <c r="I25301">
        <f>VLOOKUP(Table1[[#This Row],[trait_name]],Trait[],2,FALSE)</f>
        <v>16</v>
      </c>
      <c r="J25301" s="23" t="s">
        <v>32</v>
      </c>
      <c r="L25301" s="3"/>
      <c r="M25301" s="3"/>
    </row>
    <row r="25302" spans="1:13">
      <c r="A25302" s="5">
        <v>43329</v>
      </c>
      <c r="B25302" s="5">
        <v>43329</v>
      </c>
      <c r="C25302" s="4" t="s">
        <v>1418</v>
      </c>
      <c r="D25302" s="18">
        <f>VLOOKUP(C25302,Index[],2,FALSE)</f>
        <v>233</v>
      </c>
      <c r="I25302">
        <f>VLOOKUP(Table1[[#This Row],[trait_name]],Trait[],2,FALSE)</f>
        <v>16</v>
      </c>
      <c r="J25302" s="23" t="s">
        <v>32</v>
      </c>
      <c r="L25302" s="3"/>
      <c r="M25302" s="3"/>
    </row>
    <row r="25303" spans="1:13">
      <c r="A25303" s="5">
        <v>43329</v>
      </c>
      <c r="B25303" s="5">
        <v>43329</v>
      </c>
      <c r="C25303" s="4" t="s">
        <v>1418</v>
      </c>
      <c r="D25303" s="18">
        <f>VLOOKUP(C25303,Index[],2,FALSE)</f>
        <v>233</v>
      </c>
      <c r="H25303" t="s">
        <v>17</v>
      </c>
      <c r="I25303">
        <f>VLOOKUP(Table1[[#This Row],[trait_name]],Trait[],2,FALSE)</f>
        <v>17</v>
      </c>
      <c r="J25303" s="23" t="s">
        <v>33</v>
      </c>
      <c r="L25303" s="3" t="s">
        <v>35</v>
      </c>
      <c r="M25303" s="3"/>
    </row>
    <row r="25304" spans="1:13">
      <c r="A25304" s="5">
        <v>43329</v>
      </c>
      <c r="B25304" s="5">
        <v>43329</v>
      </c>
      <c r="C25304" s="4" t="s">
        <v>1418</v>
      </c>
      <c r="D25304" s="18">
        <f>VLOOKUP(C25304,Index[],2,FALSE)</f>
        <v>233</v>
      </c>
      <c r="H25304" t="s">
        <v>17</v>
      </c>
      <c r="I25304">
        <f>VLOOKUP(Table1[[#This Row],[trait_name]],Trait[],2,FALSE)</f>
        <v>17</v>
      </c>
      <c r="J25304" s="23" t="s">
        <v>33</v>
      </c>
      <c r="L25304" s="3" t="s">
        <v>36</v>
      </c>
      <c r="M25304" s="3"/>
    </row>
    <row r="25305" spans="1:13">
      <c r="A25305" s="5">
        <v>43329</v>
      </c>
      <c r="B25305" s="5">
        <v>43329</v>
      </c>
      <c r="C25305" s="4" t="s">
        <v>1418</v>
      </c>
      <c r="D25305" s="18">
        <f>VLOOKUP(C25305,Index[],2,FALSE)</f>
        <v>233</v>
      </c>
      <c r="H25305" t="s">
        <v>17</v>
      </c>
      <c r="I25305">
        <f>VLOOKUP(Table1[[#This Row],[trait_name]],Trait[],2,FALSE)</f>
        <v>17</v>
      </c>
      <c r="J25305" s="23" t="s">
        <v>33</v>
      </c>
      <c r="L25305" s="3" t="s">
        <v>34</v>
      </c>
      <c r="M25305" s="3"/>
    </row>
    <row r="25306" spans="1:13">
      <c r="A25306" s="5">
        <v>43329</v>
      </c>
      <c r="B25306" s="5">
        <v>43329</v>
      </c>
      <c r="C25306" s="4" t="s">
        <v>1418</v>
      </c>
      <c r="D25306" s="18">
        <f>VLOOKUP(C25306,Index[],2,FALSE)</f>
        <v>233</v>
      </c>
      <c r="I25306">
        <f>VLOOKUP(Table1[[#This Row],[trait_name]],Trait[],2,FALSE)</f>
        <v>18</v>
      </c>
      <c r="J25306" s="23" t="s">
        <v>37</v>
      </c>
      <c r="L25306" s="3"/>
      <c r="M25306" s="3"/>
    </row>
    <row r="25307" spans="1:13">
      <c r="A25307" s="5">
        <v>43329</v>
      </c>
      <c r="B25307" s="5">
        <v>43329</v>
      </c>
      <c r="C25307" s="4" t="s">
        <v>1418</v>
      </c>
      <c r="D25307" s="18">
        <f>VLOOKUP(C25307,Index[],2,FALSE)</f>
        <v>233</v>
      </c>
      <c r="H25307" t="s">
        <v>1422</v>
      </c>
      <c r="I25307">
        <f>VLOOKUP(Table1[[#This Row],[trait_name]],Trait[],2,FALSE)</f>
        <v>19</v>
      </c>
      <c r="J25307" s="23" t="s">
        <v>38</v>
      </c>
      <c r="L25307" s="3" t="s">
        <v>40</v>
      </c>
      <c r="M25307" s="3"/>
    </row>
    <row r="25308" spans="1:13">
      <c r="A25308" s="5">
        <v>43329</v>
      </c>
      <c r="B25308" s="5">
        <v>43329</v>
      </c>
      <c r="C25308" s="4" t="s">
        <v>1418</v>
      </c>
      <c r="D25308" s="18">
        <f>VLOOKUP(C25308,Index[],2,FALSE)</f>
        <v>233</v>
      </c>
      <c r="H25308" t="s">
        <v>789</v>
      </c>
      <c r="I25308">
        <f>VLOOKUP(Table1[[#This Row],[trait_name]],Trait[],2,FALSE)</f>
        <v>19</v>
      </c>
      <c r="J25308" s="23" t="s">
        <v>38</v>
      </c>
      <c r="L25308" s="3" t="s">
        <v>156</v>
      </c>
      <c r="M25308" s="3"/>
    </row>
    <row r="25309" spans="1:13">
      <c r="A25309" s="5">
        <v>43329</v>
      </c>
      <c r="B25309" s="5">
        <v>43329</v>
      </c>
      <c r="C25309" s="4" t="s">
        <v>1418</v>
      </c>
      <c r="D25309" s="18">
        <f>VLOOKUP(C25309,Index[],2,FALSE)</f>
        <v>233</v>
      </c>
      <c r="I25309">
        <f>VLOOKUP(Table1[[#This Row],[trait_name]],Trait[],2,FALSE)</f>
        <v>19</v>
      </c>
      <c r="J25309" s="23" t="s">
        <v>38</v>
      </c>
      <c r="L25309" s="3"/>
      <c r="M25309" s="3"/>
    </row>
    <row r="25310" spans="1:13">
      <c r="A25310" s="5">
        <v>43329</v>
      </c>
      <c r="B25310" s="5">
        <v>43329</v>
      </c>
      <c r="C25310" s="4" t="s">
        <v>1418</v>
      </c>
      <c r="D25310" s="18">
        <f>VLOOKUP(C25310,Index[],2,FALSE)</f>
        <v>233</v>
      </c>
      <c r="H25310" t="s">
        <v>789</v>
      </c>
      <c r="I25310">
        <f>VLOOKUP(Table1[[#This Row],[trait_name]],Trait[],2,FALSE)</f>
        <v>20</v>
      </c>
      <c r="J25310" s="23" t="s">
        <v>41</v>
      </c>
      <c r="L25310" s="3" t="s">
        <v>131</v>
      </c>
      <c r="M25310" s="3"/>
    </row>
    <row r="25311" spans="1:13">
      <c r="A25311" s="5">
        <v>43329</v>
      </c>
      <c r="B25311" s="5">
        <v>43329</v>
      </c>
      <c r="C25311" s="4" t="s">
        <v>1418</v>
      </c>
      <c r="D25311" s="18">
        <f>VLOOKUP(C25311,Index[],2,FALSE)</f>
        <v>233</v>
      </c>
      <c r="H25311" t="s">
        <v>789</v>
      </c>
      <c r="I25311">
        <f>VLOOKUP(Table1[[#This Row],[trait_name]],Trait[],2,FALSE)</f>
        <v>20</v>
      </c>
      <c r="J25311" s="23" t="s">
        <v>41</v>
      </c>
      <c r="L25311" s="3" t="s">
        <v>158</v>
      </c>
      <c r="M25311" s="3"/>
    </row>
    <row r="25312" spans="1:13">
      <c r="A25312" s="5">
        <v>43329</v>
      </c>
      <c r="B25312" s="5">
        <v>43329</v>
      </c>
      <c r="C25312" s="4" t="s">
        <v>1418</v>
      </c>
      <c r="D25312" s="18">
        <f>VLOOKUP(C25312,Index[],2,FALSE)</f>
        <v>233</v>
      </c>
      <c r="I25312">
        <f>VLOOKUP(Table1[[#This Row],[trait_name]],Trait[],2,FALSE)</f>
        <v>20</v>
      </c>
      <c r="J25312" s="23" t="s">
        <v>41</v>
      </c>
      <c r="L25312" s="3"/>
      <c r="M25312" s="3"/>
    </row>
    <row r="25313" spans="1:13">
      <c r="A25313" s="5">
        <v>43329</v>
      </c>
      <c r="B25313" s="5">
        <v>43329</v>
      </c>
      <c r="C25313" s="4" t="s">
        <v>1418</v>
      </c>
      <c r="D25313" s="18">
        <f>VLOOKUP(C25313,Index[],2,FALSE)</f>
        <v>233</v>
      </c>
      <c r="H25313" t="s">
        <v>17</v>
      </c>
      <c r="I25313">
        <f>VLOOKUP(Table1[[#This Row],[trait_name]],Trait[],2,FALSE)</f>
        <v>21</v>
      </c>
      <c r="J25313" s="23" t="s">
        <v>43</v>
      </c>
      <c r="L25313" s="3" t="s">
        <v>44</v>
      </c>
      <c r="M25313" s="3"/>
    </row>
    <row r="25314" spans="1:13">
      <c r="A25314" s="5">
        <v>43329</v>
      </c>
      <c r="B25314" s="5">
        <v>43329</v>
      </c>
      <c r="C25314" s="4" t="s">
        <v>1418</v>
      </c>
      <c r="D25314" s="18">
        <f>VLOOKUP(C25314,Index[],2,FALSE)</f>
        <v>233</v>
      </c>
      <c r="H25314" t="s">
        <v>17</v>
      </c>
      <c r="I25314">
        <f>VLOOKUP(Table1[[#This Row],[trait_name]],Trait[],2,FALSE)</f>
        <v>21</v>
      </c>
      <c r="J25314" s="23" t="s">
        <v>43</v>
      </c>
      <c r="L25314" s="3" t="s">
        <v>45</v>
      </c>
      <c r="M25314" s="3"/>
    </row>
    <row r="25315" spans="1:13">
      <c r="A25315" s="5">
        <v>43329</v>
      </c>
      <c r="B25315" s="5">
        <v>43329</v>
      </c>
      <c r="C25315" s="4" t="s">
        <v>1418</v>
      </c>
      <c r="D25315" s="18">
        <f>VLOOKUP(C25315,Index[],2,FALSE)</f>
        <v>233</v>
      </c>
      <c r="H25315" t="s">
        <v>17</v>
      </c>
      <c r="I25315">
        <f>VLOOKUP(Table1[[#This Row],[trait_name]],Trait[],2,FALSE)</f>
        <v>21</v>
      </c>
      <c r="J25315" s="23" t="s">
        <v>43</v>
      </c>
      <c r="L25315" s="3" t="s">
        <v>159</v>
      </c>
      <c r="M25315" s="3"/>
    </row>
    <row r="25316" spans="1:13">
      <c r="A25316" s="5">
        <v>43329</v>
      </c>
      <c r="B25316" s="5">
        <v>43329</v>
      </c>
      <c r="C25316" s="4" t="s">
        <v>1418</v>
      </c>
      <c r="D25316" s="18">
        <f>VLOOKUP(C25316,Index[],2,FALSE)</f>
        <v>233</v>
      </c>
      <c r="H25316" t="s">
        <v>1422</v>
      </c>
      <c r="I25316">
        <f>VLOOKUP(Table1[[#This Row],[trait_name]],Trait[],2,FALSE)</f>
        <v>22</v>
      </c>
      <c r="J25316" s="23" t="s">
        <v>47</v>
      </c>
      <c r="L25316" s="3" t="s">
        <v>162</v>
      </c>
      <c r="M25316" s="3"/>
    </row>
    <row r="25317" spans="1:13">
      <c r="A25317" s="5">
        <v>43329</v>
      </c>
      <c r="B25317" s="5">
        <v>43329</v>
      </c>
      <c r="C25317" s="4" t="s">
        <v>1418</v>
      </c>
      <c r="D25317" s="18">
        <f>VLOOKUP(C25317,Index[],2,FALSE)</f>
        <v>233</v>
      </c>
      <c r="H25317" t="s">
        <v>212</v>
      </c>
      <c r="I25317">
        <f>VLOOKUP(Table1[[#This Row],[trait_name]],Trait[],2,FALSE)</f>
        <v>22</v>
      </c>
      <c r="J25317" s="23" t="s">
        <v>47</v>
      </c>
      <c r="L25317" s="3" t="s">
        <v>128</v>
      </c>
      <c r="M25317" s="3"/>
    </row>
    <row r="25318" spans="1:13">
      <c r="A25318" s="5">
        <v>43329</v>
      </c>
      <c r="B25318" s="5">
        <v>43329</v>
      </c>
      <c r="C25318" s="4" t="s">
        <v>1418</v>
      </c>
      <c r="D25318" s="18">
        <f>VLOOKUP(C25318,Index[],2,FALSE)</f>
        <v>233</v>
      </c>
      <c r="I25318">
        <f>VLOOKUP(Table1[[#This Row],[trait_name]],Trait[],2,FALSE)</f>
        <v>22</v>
      </c>
      <c r="J25318" s="23" t="s">
        <v>47</v>
      </c>
      <c r="L25318" s="3"/>
      <c r="M25318" s="3"/>
    </row>
    <row r="25319" spans="1:13">
      <c r="A25319" s="5">
        <v>43329</v>
      </c>
      <c r="B25319" s="5">
        <v>43329</v>
      </c>
      <c r="C25319" s="4" t="s">
        <v>1418</v>
      </c>
      <c r="D25319" s="18">
        <f>VLOOKUP(C25319,Index[],2,FALSE)</f>
        <v>233</v>
      </c>
      <c r="H25319" t="s">
        <v>1422</v>
      </c>
      <c r="I25319">
        <f>VLOOKUP(Table1[[#This Row],[trait_name]],Trait[],2,FALSE)</f>
        <v>23</v>
      </c>
      <c r="J25319" s="23" t="s">
        <v>49</v>
      </c>
      <c r="L25319" s="3" t="s">
        <v>40</v>
      </c>
      <c r="M25319" s="3"/>
    </row>
    <row r="25320" spans="1:13">
      <c r="A25320" s="5">
        <v>43329</v>
      </c>
      <c r="B25320" s="5">
        <v>43329</v>
      </c>
      <c r="C25320" s="4" t="s">
        <v>1418</v>
      </c>
      <c r="D25320" s="18">
        <f>VLOOKUP(C25320,Index[],2,FALSE)</f>
        <v>233</v>
      </c>
      <c r="H25320" t="s">
        <v>789</v>
      </c>
      <c r="I25320">
        <f>VLOOKUP(Table1[[#This Row],[trait_name]],Trait[],2,FALSE)</f>
        <v>23</v>
      </c>
      <c r="J25320" s="23" t="s">
        <v>49</v>
      </c>
      <c r="L25320" s="3" t="s">
        <v>1423</v>
      </c>
      <c r="M25320" s="3"/>
    </row>
    <row r="25321" spans="1:13">
      <c r="A25321" s="5">
        <v>43329</v>
      </c>
      <c r="B25321" s="5">
        <v>43329</v>
      </c>
      <c r="C25321" s="4" t="s">
        <v>1418</v>
      </c>
      <c r="D25321" s="18">
        <f>VLOOKUP(C25321,Index[],2,FALSE)</f>
        <v>233</v>
      </c>
      <c r="I25321">
        <f>VLOOKUP(Table1[[#This Row],[trait_name]],Trait[],2,FALSE)</f>
        <v>23</v>
      </c>
      <c r="J25321" s="23" t="s">
        <v>49</v>
      </c>
      <c r="L25321" s="3"/>
      <c r="M25321" s="3"/>
    </row>
    <row r="25322" spans="1:13">
      <c r="A25322" s="5">
        <v>43329</v>
      </c>
      <c r="B25322" s="5">
        <v>43329</v>
      </c>
      <c r="C25322" s="4" t="s">
        <v>1418</v>
      </c>
      <c r="D25322" s="18">
        <f>VLOOKUP(C25322,Index[],2,FALSE)</f>
        <v>233</v>
      </c>
      <c r="I25322">
        <f>VLOOKUP(Table1[[#This Row],[trait_name]],Trait[],2,FALSE)</f>
        <v>23</v>
      </c>
      <c r="J25322" s="23" t="s">
        <v>49</v>
      </c>
      <c r="L25322" s="3"/>
      <c r="M25322" s="3"/>
    </row>
    <row r="25323" spans="1:13">
      <c r="A25323" s="5">
        <v>43329</v>
      </c>
      <c r="B25323" s="5">
        <v>43329</v>
      </c>
      <c r="C25323" s="4" t="s">
        <v>1418</v>
      </c>
      <c r="D25323" s="18">
        <f>VLOOKUP(C25323,Index[],2,FALSE)</f>
        <v>233</v>
      </c>
      <c r="I25323">
        <f>VLOOKUP(Table1[[#This Row],[trait_name]],Trait[],2,FALSE)</f>
        <v>23</v>
      </c>
      <c r="J25323" s="23" t="s">
        <v>49</v>
      </c>
      <c r="L25323" s="3"/>
      <c r="M25323" s="3"/>
    </row>
    <row r="25324" spans="1:13">
      <c r="A25324" s="5">
        <v>43329</v>
      </c>
      <c r="B25324" s="5">
        <v>43329</v>
      </c>
      <c r="C25324" s="4" t="s">
        <v>1418</v>
      </c>
      <c r="D25324" s="18">
        <f>VLOOKUP(C25324,Index[],2,FALSE)</f>
        <v>233</v>
      </c>
      <c r="I25324">
        <f>VLOOKUP(Table1[[#This Row],[trait_name]],Trait[],2,FALSE)</f>
        <v>23</v>
      </c>
      <c r="J25324" s="23" t="s">
        <v>49</v>
      </c>
      <c r="L25324" s="3"/>
      <c r="M25324" s="3"/>
    </row>
    <row r="25325" spans="1:13">
      <c r="A25325" s="5">
        <v>43329</v>
      </c>
      <c r="B25325" s="5">
        <v>43329</v>
      </c>
      <c r="C25325" s="4" t="s">
        <v>1418</v>
      </c>
      <c r="D25325" s="18">
        <f>VLOOKUP(C25325,Index[],2,FALSE)</f>
        <v>233</v>
      </c>
      <c r="H25325" t="s">
        <v>17</v>
      </c>
      <c r="I25325">
        <f>VLOOKUP(Table1[[#This Row],[trait_name]],Trait[],2,FALSE)</f>
        <v>24</v>
      </c>
      <c r="J25325" s="23" t="s">
        <v>53</v>
      </c>
      <c r="L25325" s="3" t="s">
        <v>311</v>
      </c>
      <c r="M25325" s="3"/>
    </row>
    <row r="25326" spans="1:13">
      <c r="A25326" s="5">
        <v>43329</v>
      </c>
      <c r="B25326" s="5">
        <v>43329</v>
      </c>
      <c r="C25326" s="4" t="s">
        <v>1418</v>
      </c>
      <c r="D25326" s="18">
        <f>VLOOKUP(C25326,Index[],2,FALSE)</f>
        <v>233</v>
      </c>
      <c r="H25326" t="s">
        <v>17</v>
      </c>
      <c r="I25326">
        <f>VLOOKUP(Table1[[#This Row],[trait_name]],Trait[],2,FALSE)</f>
        <v>24</v>
      </c>
      <c r="J25326" s="23" t="s">
        <v>53</v>
      </c>
      <c r="L25326" s="3" t="s">
        <v>310</v>
      </c>
      <c r="M25326" s="3"/>
    </row>
    <row r="25327" spans="1:13">
      <c r="A25327" s="5">
        <v>43329</v>
      </c>
      <c r="B25327" s="5">
        <v>43329</v>
      </c>
      <c r="C25327" s="4" t="s">
        <v>1418</v>
      </c>
      <c r="D25327" s="18">
        <f>VLOOKUP(C25327,Index[],2,FALSE)</f>
        <v>233</v>
      </c>
      <c r="H25327" t="s">
        <v>17</v>
      </c>
      <c r="I25327">
        <f>VLOOKUP(Table1[[#This Row],[trait_name]],Trait[],2,FALSE)</f>
        <v>24</v>
      </c>
      <c r="J25327" s="23" t="s">
        <v>53</v>
      </c>
      <c r="L25327" s="3" t="s">
        <v>55</v>
      </c>
      <c r="M25327" s="3"/>
    </row>
    <row r="25328" spans="1:13">
      <c r="A25328" s="5">
        <v>43329</v>
      </c>
      <c r="B25328" s="5">
        <v>43329</v>
      </c>
      <c r="C25328" s="4" t="s">
        <v>1418</v>
      </c>
      <c r="D25328" s="18">
        <f>VLOOKUP(C25328,Index[],2,FALSE)</f>
        <v>233</v>
      </c>
      <c r="H25328" t="s">
        <v>1422</v>
      </c>
      <c r="I25328">
        <f>VLOOKUP(Table1[[#This Row],[trait_name]],Trait[],2,FALSE)</f>
        <v>25</v>
      </c>
      <c r="J25328" s="23" t="s">
        <v>57</v>
      </c>
      <c r="L25328" s="3" t="s">
        <v>23</v>
      </c>
      <c r="M25328" s="3"/>
    </row>
    <row r="25329" spans="1:13">
      <c r="A25329" s="5">
        <v>43329</v>
      </c>
      <c r="B25329" s="5">
        <v>43329</v>
      </c>
      <c r="C25329" s="4" t="s">
        <v>1418</v>
      </c>
      <c r="D25329" s="18">
        <f>VLOOKUP(C25329,Index[],2,FALSE)</f>
        <v>233</v>
      </c>
      <c r="H25329" t="s">
        <v>789</v>
      </c>
      <c r="I25329">
        <f>VLOOKUP(Table1[[#This Row],[trait_name]],Trait[],2,FALSE)</f>
        <v>26</v>
      </c>
      <c r="J25329" s="23" t="s">
        <v>58</v>
      </c>
      <c r="L25329" s="3" t="s">
        <v>60</v>
      </c>
      <c r="M25329" s="3"/>
    </row>
    <row r="25330" spans="1:13">
      <c r="A25330" s="5">
        <v>43329</v>
      </c>
      <c r="B25330" s="5">
        <v>43329</v>
      </c>
      <c r="C25330" s="4" t="s">
        <v>1418</v>
      </c>
      <c r="D25330" s="18">
        <f>VLOOKUP(C25330,Index[],2,FALSE)</f>
        <v>233</v>
      </c>
      <c r="H25330" t="s">
        <v>17</v>
      </c>
      <c r="I25330">
        <f>VLOOKUP(Table1[[#This Row],[trait_name]],Trait[],2,FALSE)</f>
        <v>26</v>
      </c>
      <c r="J25330" s="23" t="s">
        <v>58</v>
      </c>
      <c r="L25330" s="3" t="s">
        <v>59</v>
      </c>
      <c r="M25330" s="3"/>
    </row>
    <row r="25331" spans="1:13">
      <c r="A25331" s="5">
        <v>43329</v>
      </c>
      <c r="B25331" s="5">
        <v>43329</v>
      </c>
      <c r="C25331" s="4" t="s">
        <v>1418</v>
      </c>
      <c r="D25331" s="18">
        <f>VLOOKUP(C25331,Index[],2,FALSE)</f>
        <v>233</v>
      </c>
      <c r="I25331">
        <f>VLOOKUP(Table1[[#This Row],[trait_name]],Trait[],2,FALSE)</f>
        <v>26</v>
      </c>
      <c r="J25331" s="23" t="s">
        <v>58</v>
      </c>
      <c r="L25331" s="3"/>
      <c r="M25331" s="3"/>
    </row>
    <row r="25332" spans="1:13">
      <c r="A25332" s="5">
        <v>43329</v>
      </c>
      <c r="B25332" s="5">
        <v>43329</v>
      </c>
      <c r="C25332" s="4" t="s">
        <v>1418</v>
      </c>
      <c r="D25332" s="18">
        <f>VLOOKUP(C25332,Index[],2,FALSE)</f>
        <v>233</v>
      </c>
      <c r="I25332">
        <f>VLOOKUP(Table1[[#This Row],[trait_name]],Trait[],2,FALSE)</f>
        <v>27</v>
      </c>
      <c r="J25332" s="23" t="s">
        <v>61</v>
      </c>
      <c r="L25332" s="3"/>
      <c r="M25332" s="3"/>
    </row>
    <row r="25333" spans="1:13">
      <c r="A25333" s="5">
        <v>43329</v>
      </c>
      <c r="B25333" s="5">
        <v>43329</v>
      </c>
      <c r="C25333" s="4" t="s">
        <v>1418</v>
      </c>
      <c r="D25333" s="18">
        <f>VLOOKUP(C25333,Index[],2,FALSE)</f>
        <v>233</v>
      </c>
      <c r="I25333">
        <f>VLOOKUP(Table1[[#This Row],[trait_name]],Trait[],2,FALSE)</f>
        <v>28</v>
      </c>
      <c r="J25333" s="23" t="s">
        <v>62</v>
      </c>
      <c r="L25333" s="3"/>
      <c r="M25333" s="3"/>
    </row>
    <row r="25334" spans="1:13">
      <c r="A25334" s="5">
        <v>43329</v>
      </c>
      <c r="B25334" s="5">
        <v>43329</v>
      </c>
      <c r="C25334" s="4" t="s">
        <v>1418</v>
      </c>
      <c r="D25334" s="18">
        <f>VLOOKUP(C25334,Index[],2,FALSE)</f>
        <v>233</v>
      </c>
      <c r="H25334" t="s">
        <v>17</v>
      </c>
      <c r="I25334">
        <f>VLOOKUP(Table1[[#This Row],[trait_name]],Trait[],2,FALSE)</f>
        <v>29</v>
      </c>
      <c r="J25334" s="23" t="s">
        <v>63</v>
      </c>
      <c r="L25334" s="3">
        <v>10</v>
      </c>
      <c r="M25334" s="3"/>
    </row>
    <row r="25335" spans="1:13">
      <c r="A25335" s="5">
        <v>43329</v>
      </c>
      <c r="B25335" s="5">
        <v>43329</v>
      </c>
      <c r="C25335" s="4" t="s">
        <v>1418</v>
      </c>
      <c r="D25335" s="18">
        <f>VLOOKUP(C25335,Index[],2,FALSE)</f>
        <v>233</v>
      </c>
      <c r="H25335" t="s">
        <v>1422</v>
      </c>
      <c r="I25335">
        <f>VLOOKUP(Table1[[#This Row],[trait_name]],Trait[],2,FALSE)</f>
        <v>30</v>
      </c>
      <c r="J25335" s="23" t="s">
        <v>64</v>
      </c>
      <c r="L25335" s="3">
        <v>6</v>
      </c>
      <c r="M25335" s="3"/>
    </row>
    <row r="25336" spans="1:13">
      <c r="A25336" s="5">
        <v>43329</v>
      </c>
      <c r="B25336" s="5">
        <v>43329</v>
      </c>
      <c r="C25336" s="4" t="s">
        <v>1418</v>
      </c>
      <c r="D25336" s="18">
        <f>VLOOKUP(C25336,Index[],2,FALSE)</f>
        <v>233</v>
      </c>
      <c r="H25336" t="s">
        <v>17</v>
      </c>
      <c r="I25336">
        <f>VLOOKUP(Table1[[#This Row],[trait_name]],Trait[],2,FALSE)</f>
        <v>31</v>
      </c>
      <c r="J25336" s="23" t="s">
        <v>65</v>
      </c>
      <c r="L25336" s="3">
        <v>4</v>
      </c>
      <c r="M25336" s="3"/>
    </row>
    <row r="25337" spans="1:13">
      <c r="A25337" s="5">
        <v>43329</v>
      </c>
      <c r="B25337" s="5">
        <v>43329</v>
      </c>
      <c r="C25337" s="4" t="s">
        <v>1418</v>
      </c>
      <c r="D25337" s="18">
        <f>VLOOKUP(C25337,Index[],2,FALSE)</f>
        <v>233</v>
      </c>
      <c r="H25337" t="s">
        <v>17</v>
      </c>
      <c r="I25337">
        <f>VLOOKUP(Table1[[#This Row],[trait_name]],Trait[],2,FALSE)</f>
        <v>32</v>
      </c>
      <c r="J25337" s="23" t="s">
        <v>66</v>
      </c>
      <c r="L25337" s="3">
        <v>8</v>
      </c>
      <c r="M25337" s="3"/>
    </row>
    <row r="25338" spans="1:13">
      <c r="A25338" s="5">
        <v>43329</v>
      </c>
      <c r="B25338" s="5">
        <v>43329</v>
      </c>
      <c r="C25338" s="4" t="s">
        <v>1418</v>
      </c>
      <c r="D25338" s="18">
        <f>VLOOKUP(C25338,Index[],2,FALSE)</f>
        <v>233</v>
      </c>
      <c r="H25338" t="s">
        <v>1422</v>
      </c>
      <c r="I25338">
        <f>VLOOKUP(Table1[[#This Row],[trait_name]],Trait[],2,FALSE)</f>
        <v>33</v>
      </c>
      <c r="J25338" s="23" t="s">
        <v>67</v>
      </c>
      <c r="L25338" s="3">
        <v>3</v>
      </c>
      <c r="M25338" s="3"/>
    </row>
    <row r="25339" spans="1:13">
      <c r="A25339" s="5">
        <v>43329</v>
      </c>
      <c r="B25339" s="5">
        <v>43329</v>
      </c>
      <c r="C25339" s="4" t="s">
        <v>1418</v>
      </c>
      <c r="D25339" s="18">
        <f>VLOOKUP(C25339,Index[],2,FALSE)</f>
        <v>233</v>
      </c>
      <c r="H25339" t="s">
        <v>17</v>
      </c>
      <c r="I25339">
        <f>VLOOKUP(Table1[[#This Row],[trait_name]],Trait[],2,FALSE)</f>
        <v>34</v>
      </c>
      <c r="J25339" s="23" t="s">
        <v>68</v>
      </c>
      <c r="L25339" s="3">
        <v>3</v>
      </c>
      <c r="M25339" s="3"/>
    </row>
    <row r="25340" spans="1:13">
      <c r="A25340" s="5">
        <v>43329</v>
      </c>
      <c r="B25340" s="5">
        <v>43329</v>
      </c>
      <c r="C25340" s="4" t="s">
        <v>1418</v>
      </c>
      <c r="D25340" s="18">
        <f>VLOOKUP(C25340,Index[],2,FALSE)</f>
        <v>233</v>
      </c>
      <c r="H25340" t="s">
        <v>789</v>
      </c>
      <c r="I25340">
        <f>VLOOKUP(Table1[[#This Row],[trait_name]],Trait[],2,FALSE)</f>
        <v>35</v>
      </c>
      <c r="J25340" s="23" t="s">
        <v>166</v>
      </c>
      <c r="L25340" s="3" t="s">
        <v>271</v>
      </c>
      <c r="M25340" s="3"/>
    </row>
    <row r="25341" spans="1:13">
      <c r="A25341" s="5">
        <v>43329</v>
      </c>
      <c r="B25341" s="5">
        <v>43329</v>
      </c>
      <c r="C25341" s="4" t="s">
        <v>1418</v>
      </c>
      <c r="D25341" s="18">
        <f>VLOOKUP(C25341,Index[],2,FALSE)</f>
        <v>233</v>
      </c>
      <c r="I25341">
        <f>VLOOKUP(Table1[[#This Row],[trait_name]],Trait[],2,FALSE)</f>
        <v>35</v>
      </c>
      <c r="J25341" s="23" t="s">
        <v>166</v>
      </c>
      <c r="L25341" s="3"/>
      <c r="M25341" s="3"/>
    </row>
    <row r="25342" spans="1:13">
      <c r="A25342" s="5">
        <v>43329</v>
      </c>
      <c r="B25342" s="5">
        <v>43329</v>
      </c>
      <c r="C25342" s="4" t="s">
        <v>1418</v>
      </c>
      <c r="D25342" s="18">
        <f>VLOOKUP(C25342,Index[],2,FALSE)</f>
        <v>233</v>
      </c>
      <c r="H25342" t="s">
        <v>17</v>
      </c>
      <c r="I25342">
        <f>VLOOKUP(Table1[[#This Row],[trait_name]],Trait[],2,FALSE)</f>
        <v>36</v>
      </c>
      <c r="J25342" s="23" t="s">
        <v>69</v>
      </c>
      <c r="L25342" s="3" t="s">
        <v>217</v>
      </c>
      <c r="M25342" s="3"/>
    </row>
    <row r="25343" spans="1:13">
      <c r="A25343" s="5">
        <v>43329</v>
      </c>
      <c r="B25343" s="5">
        <v>43329</v>
      </c>
      <c r="C25343" s="4" t="s">
        <v>1418</v>
      </c>
      <c r="D25343" s="18">
        <f>VLOOKUP(C25343,Index[],2,FALSE)</f>
        <v>233</v>
      </c>
      <c r="I25343">
        <f>VLOOKUP(Table1[[#This Row],[trait_name]],Trait[],2,FALSE)</f>
        <v>36</v>
      </c>
      <c r="J25343" s="23" t="s">
        <v>69</v>
      </c>
      <c r="L25343" s="3"/>
      <c r="M25343" s="3"/>
    </row>
    <row r="25344" spans="1:13">
      <c r="A25344" s="5">
        <v>43329</v>
      </c>
      <c r="B25344" s="5">
        <v>43329</v>
      </c>
      <c r="C25344" s="4" t="s">
        <v>1418</v>
      </c>
      <c r="D25344" s="18">
        <f>VLOOKUP(C25344,Index[],2,FALSE)</f>
        <v>233</v>
      </c>
      <c r="I25344">
        <f>VLOOKUP(Table1[[#This Row],[trait_name]],Trait[],2,FALSE)</f>
        <v>37</v>
      </c>
      <c r="J25344" s="23" t="s">
        <v>170</v>
      </c>
      <c r="L25344" s="3"/>
      <c r="M25344" s="3"/>
    </row>
    <row r="25345" spans="1:13">
      <c r="A25345" s="5">
        <v>43329</v>
      </c>
      <c r="B25345" s="5">
        <v>43329</v>
      </c>
      <c r="C25345" s="4" t="s">
        <v>1418</v>
      </c>
      <c r="D25345" s="18">
        <f>VLOOKUP(C25345,Index[],2,FALSE)</f>
        <v>233</v>
      </c>
      <c r="I25345">
        <f>VLOOKUP(Table1[[#This Row],[trait_name]],Trait[],2,FALSE)</f>
        <v>38</v>
      </c>
      <c r="J25345" s="23" t="s">
        <v>72</v>
      </c>
      <c r="L25345" s="3"/>
      <c r="M25345" s="3"/>
    </row>
    <row r="25346" spans="1:13">
      <c r="A25346" s="5">
        <v>43329</v>
      </c>
      <c r="B25346" s="5">
        <v>43329</v>
      </c>
      <c r="C25346" s="4" t="s">
        <v>1418</v>
      </c>
      <c r="D25346" s="18">
        <f>VLOOKUP(C25346,Index[],2,FALSE)</f>
        <v>233</v>
      </c>
      <c r="I25346">
        <f>VLOOKUP(Table1[[#This Row],[trait_name]],Trait[],2,FALSE)</f>
        <v>38</v>
      </c>
      <c r="J25346" s="23" t="s">
        <v>72</v>
      </c>
      <c r="L25346" s="3"/>
      <c r="M25346" s="3"/>
    </row>
    <row r="25347" spans="1:13">
      <c r="A25347" s="5">
        <v>43329</v>
      </c>
      <c r="B25347" s="5">
        <v>43329</v>
      </c>
      <c r="C25347" s="4" t="s">
        <v>1418</v>
      </c>
      <c r="D25347" s="18">
        <f>VLOOKUP(C25347,Index[],2,FALSE)</f>
        <v>233</v>
      </c>
      <c r="H25347" t="s">
        <v>789</v>
      </c>
      <c r="I25347">
        <f>VLOOKUP(Table1[[#This Row],[trait_name]],Trait[],2,FALSE)</f>
        <v>39</v>
      </c>
      <c r="J25347" s="23" t="s">
        <v>74</v>
      </c>
      <c r="L25347" s="3" t="s">
        <v>75</v>
      </c>
      <c r="M25347" s="3"/>
    </row>
    <row r="25348" spans="1:13">
      <c r="A25348" s="5">
        <v>43329</v>
      </c>
      <c r="B25348" s="5">
        <v>43329</v>
      </c>
      <c r="C25348" s="4" t="s">
        <v>1418</v>
      </c>
      <c r="D25348" s="18">
        <f>VLOOKUP(C25348,Index[],2,FALSE)</f>
        <v>233</v>
      </c>
      <c r="I25348">
        <f>VLOOKUP(Table1[[#This Row],[trait_name]],Trait[],2,FALSE)</f>
        <v>39</v>
      </c>
      <c r="J25348" s="23" t="s">
        <v>74</v>
      </c>
      <c r="L25348" s="3"/>
      <c r="M25348" s="3"/>
    </row>
    <row r="25349" spans="1:13">
      <c r="A25349" s="5">
        <v>43329</v>
      </c>
      <c r="B25349" s="5">
        <v>43329</v>
      </c>
      <c r="C25349" s="4" t="s">
        <v>1418</v>
      </c>
      <c r="D25349" s="18">
        <f>VLOOKUP(C25349,Index[],2,FALSE)</f>
        <v>233</v>
      </c>
      <c r="H25349" t="s">
        <v>1422</v>
      </c>
      <c r="I25349">
        <f>VLOOKUP(Table1[[#This Row],[trait_name]],Trait[],2,FALSE)</f>
        <v>40</v>
      </c>
      <c r="J25349" s="23" t="s">
        <v>76</v>
      </c>
      <c r="L25349" s="3" t="s">
        <v>481</v>
      </c>
      <c r="M25349" s="3"/>
    </row>
    <row r="25350" spans="1:13">
      <c r="A25350" s="5">
        <v>43329</v>
      </c>
      <c r="B25350" s="5">
        <v>43329</v>
      </c>
      <c r="C25350" s="4" t="s">
        <v>1418</v>
      </c>
      <c r="D25350" s="18">
        <f>VLOOKUP(C25350,Index[],2,FALSE)</f>
        <v>233</v>
      </c>
      <c r="H25350" t="s">
        <v>1422</v>
      </c>
      <c r="I25350">
        <f>VLOOKUP(Table1[[#This Row],[trait_name]],Trait[],2,FALSE)</f>
        <v>40</v>
      </c>
      <c r="J25350" s="23" t="s">
        <v>76</v>
      </c>
      <c r="L25350" s="3" t="s">
        <v>222</v>
      </c>
      <c r="M25350" s="3"/>
    </row>
    <row r="25351" spans="1:13">
      <c r="A25351" s="5">
        <v>43329</v>
      </c>
      <c r="B25351" s="5">
        <v>43329</v>
      </c>
      <c r="C25351" s="4" t="s">
        <v>1418</v>
      </c>
      <c r="D25351" s="18">
        <f>VLOOKUP(C25351,Index[],2,FALSE)</f>
        <v>233</v>
      </c>
      <c r="I25351">
        <f>VLOOKUP(Table1[[#This Row],[trait_name]],Trait[],2,FALSE)</f>
        <v>40</v>
      </c>
      <c r="J25351" s="23" t="s">
        <v>76</v>
      </c>
      <c r="L25351" s="3"/>
      <c r="M25351" s="3"/>
    </row>
    <row r="25352" spans="1:13">
      <c r="A25352" s="5">
        <v>43329</v>
      </c>
      <c r="B25352" s="5">
        <v>43329</v>
      </c>
      <c r="C25352" s="4" t="s">
        <v>1418</v>
      </c>
      <c r="D25352" s="18">
        <f>VLOOKUP(C25352,Index[],2,FALSE)</f>
        <v>233</v>
      </c>
      <c r="I25352">
        <f>VLOOKUP(Table1[[#This Row],[trait_name]],Trait[],2,FALSE)</f>
        <v>40</v>
      </c>
      <c r="J25352" s="23" t="s">
        <v>76</v>
      </c>
      <c r="L25352" s="3"/>
      <c r="M25352" s="3"/>
    </row>
    <row r="25353" spans="1:13">
      <c r="A25353" s="5">
        <v>43329</v>
      </c>
      <c r="B25353" s="5">
        <v>43329</v>
      </c>
      <c r="C25353" s="4" t="s">
        <v>1418</v>
      </c>
      <c r="D25353" s="18">
        <f>VLOOKUP(C25353,Index[],2,FALSE)</f>
        <v>233</v>
      </c>
      <c r="H25353" t="s">
        <v>789</v>
      </c>
      <c r="I25353">
        <f>VLOOKUP(Table1[[#This Row],[trait_name]],Trait[],2,FALSE)</f>
        <v>41</v>
      </c>
      <c r="J25353" s="23" t="s">
        <v>78</v>
      </c>
      <c r="L25353" s="3" t="s">
        <v>356</v>
      </c>
      <c r="M25353" s="3"/>
    </row>
    <row r="25354" spans="1:13">
      <c r="A25354" s="5">
        <v>43329</v>
      </c>
      <c r="B25354" s="5">
        <v>43329</v>
      </c>
      <c r="C25354" s="4" t="s">
        <v>1418</v>
      </c>
      <c r="D25354" s="18">
        <f>VLOOKUP(C25354,Index[],2,FALSE)</f>
        <v>233</v>
      </c>
      <c r="I25354">
        <f>VLOOKUP(Table1[[#This Row],[trait_name]],Trait[],2,FALSE)</f>
        <v>41</v>
      </c>
      <c r="J25354" s="23" t="s">
        <v>78</v>
      </c>
      <c r="L25354" s="3"/>
      <c r="M25354" s="3"/>
    </row>
    <row r="25355" spans="1:13">
      <c r="A25355" s="5">
        <v>43329</v>
      </c>
      <c r="B25355" s="5">
        <v>43329</v>
      </c>
      <c r="C25355" s="4" t="s">
        <v>1418</v>
      </c>
      <c r="D25355" s="18">
        <f>VLOOKUP(C25355,Index[],2,FALSE)</f>
        <v>233</v>
      </c>
      <c r="I25355">
        <f>VLOOKUP(Table1[[#This Row],[trait_name]],Trait[],2,FALSE)</f>
        <v>41</v>
      </c>
      <c r="J25355" s="23" t="s">
        <v>78</v>
      </c>
      <c r="L25355" s="3"/>
      <c r="M25355" s="3"/>
    </row>
    <row r="25356" spans="1:13">
      <c r="A25356" s="5">
        <v>43329</v>
      </c>
      <c r="B25356" s="5">
        <v>43329</v>
      </c>
      <c r="C25356" s="4" t="s">
        <v>1418</v>
      </c>
      <c r="D25356" s="18">
        <f>VLOOKUP(C25356,Index[],2,FALSE)</f>
        <v>233</v>
      </c>
      <c r="I25356">
        <f>VLOOKUP(Table1[[#This Row],[trait_name]],Trait[],2,FALSE)</f>
        <v>41</v>
      </c>
      <c r="J25356" s="23" t="s">
        <v>78</v>
      </c>
      <c r="L25356" s="3"/>
      <c r="M25356" s="3"/>
    </row>
    <row r="25357" spans="1:13">
      <c r="A25357" s="5">
        <v>43329</v>
      </c>
      <c r="B25357" s="5">
        <v>43329</v>
      </c>
      <c r="C25357" s="4" t="s">
        <v>1418</v>
      </c>
      <c r="D25357" s="18">
        <f>VLOOKUP(C25357,Index[],2,FALSE)</f>
        <v>233</v>
      </c>
      <c r="H25357" t="s">
        <v>1422</v>
      </c>
      <c r="I25357">
        <f>VLOOKUP(Table1[[#This Row],[trait_name]],Trait[],2,FALSE)</f>
        <v>42</v>
      </c>
      <c r="J25357" s="23" t="s">
        <v>82</v>
      </c>
      <c r="L25357" s="3" t="s">
        <v>499</v>
      </c>
      <c r="M25357" s="3"/>
    </row>
    <row r="25358" spans="1:13">
      <c r="A25358" s="5">
        <v>43329</v>
      </c>
      <c r="B25358" s="5">
        <v>43329</v>
      </c>
      <c r="C25358" s="4" t="s">
        <v>1418</v>
      </c>
      <c r="D25358" s="18">
        <f>VLOOKUP(C25358,Index[],2,FALSE)</f>
        <v>233</v>
      </c>
      <c r="H25358" t="s">
        <v>789</v>
      </c>
      <c r="I25358">
        <f>VLOOKUP(Table1[[#This Row],[trait_name]],Trait[],2,FALSE)</f>
        <v>42</v>
      </c>
      <c r="J25358" s="23" t="s">
        <v>82</v>
      </c>
      <c r="L25358" s="3" t="s">
        <v>83</v>
      </c>
      <c r="M25358" s="3"/>
    </row>
    <row r="25359" spans="1:13">
      <c r="A25359" s="5">
        <v>43329</v>
      </c>
      <c r="B25359" s="5">
        <v>43329</v>
      </c>
      <c r="C25359" s="4" t="s">
        <v>1418</v>
      </c>
      <c r="D25359" s="18">
        <f>VLOOKUP(C25359,Index[],2,FALSE)</f>
        <v>233</v>
      </c>
      <c r="I25359">
        <f>VLOOKUP(Table1[[#This Row],[trait_name]],Trait[],2,FALSE)</f>
        <v>42</v>
      </c>
      <c r="J25359" s="23" t="s">
        <v>82</v>
      </c>
      <c r="L25359" s="3"/>
      <c r="M25359" s="3"/>
    </row>
    <row r="25360" spans="1:13">
      <c r="A25360" s="5">
        <v>43329</v>
      </c>
      <c r="B25360" s="5">
        <v>43329</v>
      </c>
      <c r="C25360" s="4" t="s">
        <v>1418</v>
      </c>
      <c r="D25360" s="18">
        <f>VLOOKUP(C25360,Index[],2,FALSE)</f>
        <v>233</v>
      </c>
      <c r="I25360">
        <f>VLOOKUP(Table1[[#This Row],[trait_name]],Trait[],2,FALSE)</f>
        <v>42</v>
      </c>
      <c r="J25360" s="23" t="s">
        <v>82</v>
      </c>
      <c r="L25360" s="3"/>
      <c r="M25360" s="3"/>
    </row>
    <row r="25361" spans="1:13">
      <c r="A25361" s="5">
        <v>43329</v>
      </c>
      <c r="B25361" s="5">
        <v>43329</v>
      </c>
      <c r="C25361" s="4" t="s">
        <v>1418</v>
      </c>
      <c r="D25361" s="18">
        <f>VLOOKUP(C25361,Index[],2,FALSE)</f>
        <v>233</v>
      </c>
      <c r="H25361" t="s">
        <v>17</v>
      </c>
      <c r="I25361">
        <f>VLOOKUP(Table1[[#This Row],[trait_name]],Trait[],2,FALSE)</f>
        <v>43</v>
      </c>
      <c r="J25361" s="23" t="s">
        <v>86</v>
      </c>
      <c r="L25361" s="3" t="s">
        <v>87</v>
      </c>
      <c r="M25361" s="3"/>
    </row>
    <row r="25362" spans="1:13">
      <c r="A25362" s="5">
        <v>43329</v>
      </c>
      <c r="B25362" s="5">
        <v>43329</v>
      </c>
      <c r="C25362" s="4" t="s">
        <v>1418</v>
      </c>
      <c r="D25362" s="18">
        <f>VLOOKUP(C25362,Index[],2,FALSE)</f>
        <v>233</v>
      </c>
      <c r="H25362" t="s">
        <v>17</v>
      </c>
      <c r="I25362">
        <f>VLOOKUP(Table1[[#This Row],[trait_name]],Trait[],2,FALSE)</f>
        <v>43</v>
      </c>
      <c r="J25362" s="23" t="s">
        <v>86</v>
      </c>
      <c r="L25362" s="3" t="s">
        <v>296</v>
      </c>
      <c r="M25362" s="3"/>
    </row>
    <row r="25363" spans="1:13">
      <c r="A25363" s="5">
        <v>43329</v>
      </c>
      <c r="B25363" s="5">
        <v>43329</v>
      </c>
      <c r="C25363" s="4" t="s">
        <v>1418</v>
      </c>
      <c r="D25363" s="18">
        <f>VLOOKUP(C25363,Index[],2,FALSE)</f>
        <v>233</v>
      </c>
      <c r="I25363">
        <f>VLOOKUP(Table1[[#This Row],[trait_name]],Trait[],2,FALSE)</f>
        <v>43</v>
      </c>
      <c r="J25363" s="23" t="s">
        <v>86</v>
      </c>
      <c r="L25363" s="3"/>
      <c r="M25363" s="3"/>
    </row>
    <row r="25364" spans="1:13">
      <c r="A25364" s="5">
        <v>43329</v>
      </c>
      <c r="B25364" s="5">
        <v>43329</v>
      </c>
      <c r="C25364" s="4" t="s">
        <v>1418</v>
      </c>
      <c r="D25364" s="18">
        <f>VLOOKUP(C25364,Index[],2,FALSE)</f>
        <v>233</v>
      </c>
      <c r="H25364" t="s">
        <v>789</v>
      </c>
      <c r="I25364">
        <f>VLOOKUP(Table1[[#This Row],[trait_name]],Trait[],2,FALSE)</f>
        <v>44</v>
      </c>
      <c r="J25364" s="23" t="s">
        <v>88</v>
      </c>
      <c r="L25364" s="3" t="s">
        <v>89</v>
      </c>
      <c r="M25364" s="3"/>
    </row>
    <row r="25365" spans="1:13">
      <c r="A25365" s="5">
        <v>43329</v>
      </c>
      <c r="B25365" s="5">
        <v>43329</v>
      </c>
      <c r="C25365" s="4" t="s">
        <v>1418</v>
      </c>
      <c r="D25365" s="18">
        <f>VLOOKUP(C25365,Index[],2,FALSE)</f>
        <v>233</v>
      </c>
      <c r="H25365" t="s">
        <v>789</v>
      </c>
      <c r="I25365">
        <f>VLOOKUP(Table1[[#This Row],[trait_name]],Trait[],2,FALSE)</f>
        <v>44</v>
      </c>
      <c r="J25365" s="23" t="s">
        <v>88</v>
      </c>
      <c r="L25365" s="3" t="s">
        <v>90</v>
      </c>
      <c r="M25365" s="3"/>
    </row>
    <row r="25366" spans="1:13">
      <c r="A25366" s="5">
        <v>43329</v>
      </c>
      <c r="B25366" s="5">
        <v>43329</v>
      </c>
      <c r="C25366" s="4" t="s">
        <v>1418</v>
      </c>
      <c r="D25366" s="18">
        <f>VLOOKUP(C25366,Index[],2,FALSE)</f>
        <v>233</v>
      </c>
      <c r="I25366">
        <f>VLOOKUP(Table1[[#This Row],[trait_name]],Trait[],2,FALSE)</f>
        <v>44</v>
      </c>
      <c r="J25366" s="23" t="s">
        <v>88</v>
      </c>
      <c r="L25366" s="3"/>
      <c r="M25366" s="3"/>
    </row>
    <row r="25367" spans="1:13">
      <c r="A25367" s="5">
        <v>43329</v>
      </c>
      <c r="B25367" s="5">
        <v>43329</v>
      </c>
      <c r="C25367" s="4" t="s">
        <v>1418</v>
      </c>
      <c r="D25367" s="18">
        <f>VLOOKUP(C25367,Index[],2,FALSE)</f>
        <v>233</v>
      </c>
      <c r="H25367" t="s">
        <v>789</v>
      </c>
      <c r="I25367">
        <f>VLOOKUP(Table1[[#This Row],[trait_name]],Trait[],2,FALSE)</f>
        <v>45</v>
      </c>
      <c r="J25367" s="23" t="s">
        <v>92</v>
      </c>
      <c r="L25367" s="3" t="s">
        <v>96</v>
      </c>
      <c r="M25367" s="3"/>
    </row>
    <row r="25368" spans="1:13">
      <c r="A25368" s="5">
        <v>43329</v>
      </c>
      <c r="B25368" s="5">
        <v>43329</v>
      </c>
      <c r="C25368" s="4" t="s">
        <v>1418</v>
      </c>
      <c r="D25368" s="18">
        <f>VLOOKUP(C25368,Index[],2,FALSE)</f>
        <v>233</v>
      </c>
      <c r="H25368" t="s">
        <v>789</v>
      </c>
      <c r="I25368">
        <f>VLOOKUP(Table1[[#This Row],[trait_name]],Trait[],2,FALSE)</f>
        <v>45</v>
      </c>
      <c r="J25368" s="23" t="s">
        <v>92</v>
      </c>
      <c r="L25368" s="3" t="s">
        <v>227</v>
      </c>
      <c r="M25368" s="3"/>
    </row>
    <row r="25369" spans="1:13">
      <c r="A25369" s="5">
        <v>43329</v>
      </c>
      <c r="B25369" s="5">
        <v>43329</v>
      </c>
      <c r="C25369" s="4" t="s">
        <v>1418</v>
      </c>
      <c r="D25369" s="18">
        <f>VLOOKUP(C25369,Index[],2,FALSE)</f>
        <v>233</v>
      </c>
      <c r="I25369">
        <f>VLOOKUP(Table1[[#This Row],[trait_name]],Trait[],2,FALSE)</f>
        <v>45</v>
      </c>
      <c r="J25369" s="23" t="s">
        <v>92</v>
      </c>
      <c r="L25369" s="3"/>
      <c r="M25369" s="3"/>
    </row>
    <row r="25370" spans="1:13">
      <c r="A25370" s="5">
        <v>43329</v>
      </c>
      <c r="B25370" s="5">
        <v>43329</v>
      </c>
      <c r="C25370" s="4" t="s">
        <v>1418</v>
      </c>
      <c r="D25370" s="18">
        <f>VLOOKUP(C25370,Index[],2,FALSE)</f>
        <v>233</v>
      </c>
      <c r="I25370">
        <f>VLOOKUP(Table1[[#This Row],[trait_name]],Trait[],2,FALSE)</f>
        <v>45</v>
      </c>
      <c r="J25370" s="23" t="s">
        <v>92</v>
      </c>
      <c r="L25370" s="3"/>
      <c r="M25370" s="3"/>
    </row>
    <row r="25371" spans="1:13">
      <c r="A25371" s="5">
        <v>43329</v>
      </c>
      <c r="B25371" s="5">
        <v>43329</v>
      </c>
      <c r="C25371" s="4" t="s">
        <v>1418</v>
      </c>
      <c r="D25371" s="18">
        <f>VLOOKUP(C25371,Index[],2,FALSE)</f>
        <v>233</v>
      </c>
      <c r="I25371">
        <f>VLOOKUP(Table1[[#This Row],[trait_name]],Trait[],2,FALSE)</f>
        <v>45</v>
      </c>
      <c r="J25371" s="23" t="s">
        <v>92</v>
      </c>
      <c r="L25371" s="3"/>
      <c r="M25371" s="3"/>
    </row>
    <row r="25372" spans="1:13">
      <c r="A25372" s="5">
        <v>43329</v>
      </c>
      <c r="B25372" s="5">
        <v>43329</v>
      </c>
      <c r="C25372" s="4" t="s">
        <v>1418</v>
      </c>
      <c r="D25372" s="18">
        <f>VLOOKUP(C25372,Index[],2,FALSE)</f>
        <v>233</v>
      </c>
      <c r="I25372">
        <f>VLOOKUP(Table1[[#This Row],[trait_name]],Trait[],2,FALSE)</f>
        <v>45</v>
      </c>
      <c r="J25372" s="23" t="s">
        <v>92</v>
      </c>
      <c r="L25372" s="3"/>
      <c r="M25372" s="3"/>
    </row>
    <row r="25373" spans="1:13">
      <c r="A25373" s="5">
        <v>43329</v>
      </c>
      <c r="B25373" s="5">
        <v>43329</v>
      </c>
      <c r="C25373" s="4" t="s">
        <v>1418</v>
      </c>
      <c r="D25373" s="18">
        <f>VLOOKUP(C25373,Index[],2,FALSE)</f>
        <v>233</v>
      </c>
      <c r="H25373" t="s">
        <v>789</v>
      </c>
      <c r="I25373">
        <f>VLOOKUP(Table1[[#This Row],[trait_name]],Trait[],2,FALSE)</f>
        <v>45</v>
      </c>
      <c r="J25373" s="23" t="s">
        <v>92</v>
      </c>
      <c r="L25373" s="3"/>
      <c r="M25373" s="3"/>
    </row>
    <row r="25374" spans="1:13">
      <c r="A25374" s="5">
        <v>43329</v>
      </c>
      <c r="B25374" s="5">
        <v>43329</v>
      </c>
      <c r="C25374" s="4" t="s">
        <v>1418</v>
      </c>
      <c r="D25374" s="18">
        <f>VLOOKUP(C25374,Index[],2,FALSE)</f>
        <v>233</v>
      </c>
      <c r="H25374" t="s">
        <v>789</v>
      </c>
      <c r="I25374">
        <f>VLOOKUP(Table1[[#This Row],[trait_name]],Trait[],2,FALSE)</f>
        <v>46</v>
      </c>
      <c r="J25374" s="23" t="s">
        <v>97</v>
      </c>
      <c r="L25374" s="3" t="s">
        <v>296</v>
      </c>
      <c r="M25374" s="3"/>
    </row>
    <row r="25375" spans="1:13">
      <c r="A25375" s="5">
        <v>43329</v>
      </c>
      <c r="B25375" s="5">
        <v>43329</v>
      </c>
      <c r="C25375" s="4" t="s">
        <v>1418</v>
      </c>
      <c r="D25375" s="18">
        <f>VLOOKUP(C25375,Index[],2,FALSE)</f>
        <v>233</v>
      </c>
      <c r="I25375">
        <f>VLOOKUP(Table1[[#This Row],[trait_name]],Trait[],2,FALSE)</f>
        <v>46</v>
      </c>
      <c r="J25375" s="23" t="s">
        <v>97</v>
      </c>
      <c r="L25375" s="3" t="s">
        <v>87</v>
      </c>
      <c r="M25375" s="3"/>
    </row>
    <row r="25376" spans="1:13">
      <c r="A25376" s="5">
        <v>43329</v>
      </c>
      <c r="B25376" s="5">
        <v>43329</v>
      </c>
      <c r="C25376" s="4" t="s">
        <v>1418</v>
      </c>
      <c r="D25376" s="18">
        <f>VLOOKUP(C25376,Index[],2,FALSE)</f>
        <v>233</v>
      </c>
      <c r="I25376">
        <f>VLOOKUP(Table1[[#This Row],[trait_name]],Trait[],2,FALSE)</f>
        <v>46</v>
      </c>
      <c r="J25376" s="23" t="s">
        <v>97</v>
      </c>
      <c r="L25376" s="3"/>
      <c r="M25376" s="3"/>
    </row>
    <row r="25377" spans="1:13">
      <c r="A25377" s="5">
        <v>43329</v>
      </c>
      <c r="B25377" s="5">
        <v>43329</v>
      </c>
      <c r="C25377" s="4" t="s">
        <v>1418</v>
      </c>
      <c r="D25377" s="18">
        <f>VLOOKUP(C25377,Index[],2,FALSE)</f>
        <v>233</v>
      </c>
      <c r="I25377">
        <f>VLOOKUP(Table1[[#This Row],[trait_name]],Trait[],2,FALSE)</f>
        <v>46</v>
      </c>
      <c r="J25377" s="23" t="s">
        <v>97</v>
      </c>
      <c r="L25377" s="3"/>
      <c r="M25377" s="3"/>
    </row>
    <row r="25378" spans="1:13">
      <c r="A25378" s="5">
        <v>43329</v>
      </c>
      <c r="B25378" s="5">
        <v>43329</v>
      </c>
      <c r="C25378" s="4" t="s">
        <v>1418</v>
      </c>
      <c r="D25378" s="18">
        <f>VLOOKUP(C25378,Index[],2,FALSE)</f>
        <v>233</v>
      </c>
      <c r="H25378" t="s">
        <v>789</v>
      </c>
      <c r="I25378">
        <f>VLOOKUP(Table1[[#This Row],[trait_name]],Trait[],2,FALSE)</f>
        <v>47</v>
      </c>
      <c r="J25378" s="23" t="s">
        <v>99</v>
      </c>
      <c r="L25378" s="3" t="s">
        <v>1201</v>
      </c>
      <c r="M25378" s="3"/>
    </row>
    <row r="25379" spans="1:13">
      <c r="A25379" s="5">
        <v>43329</v>
      </c>
      <c r="B25379" s="5">
        <v>43329</v>
      </c>
      <c r="C25379" s="4" t="s">
        <v>1418</v>
      </c>
      <c r="D25379" s="18">
        <f>VLOOKUP(C25379,Index[],2,FALSE)</f>
        <v>233</v>
      </c>
      <c r="H25379" t="s">
        <v>789</v>
      </c>
      <c r="I25379">
        <f>VLOOKUP(Table1[[#This Row],[trait_name]],Trait[],2,FALSE)</f>
        <v>47</v>
      </c>
      <c r="J25379" s="23" t="s">
        <v>99</v>
      </c>
      <c r="L25379" s="3" t="s">
        <v>490</v>
      </c>
      <c r="M25379" s="3"/>
    </row>
    <row r="25380" spans="1:13">
      <c r="A25380" s="5">
        <v>43329</v>
      </c>
      <c r="B25380" s="5">
        <v>43329</v>
      </c>
      <c r="C25380" s="4" t="s">
        <v>1418</v>
      </c>
      <c r="D25380" s="18">
        <f>VLOOKUP(C25380,Index[],2,FALSE)</f>
        <v>233</v>
      </c>
      <c r="H25380" t="s">
        <v>17</v>
      </c>
      <c r="I25380">
        <f>VLOOKUP(Table1[[#This Row],[trait_name]],Trait[],2,FALSE)</f>
        <v>47</v>
      </c>
      <c r="J25380" s="23" t="s">
        <v>99</v>
      </c>
      <c r="L25380" s="3" t="s">
        <v>228</v>
      </c>
      <c r="M25380" s="3"/>
    </row>
    <row r="25381" spans="1:13">
      <c r="A25381" s="5">
        <v>43329</v>
      </c>
      <c r="B25381" s="5">
        <v>43329</v>
      </c>
      <c r="C25381" s="4" t="s">
        <v>1418</v>
      </c>
      <c r="D25381" s="18">
        <f>VLOOKUP(C25381,Index[],2,FALSE)</f>
        <v>233</v>
      </c>
      <c r="I25381">
        <f>VLOOKUP(Table1[[#This Row],[trait_name]],Trait[],2,FALSE)</f>
        <v>48</v>
      </c>
      <c r="J25381" s="23" t="s">
        <v>101</v>
      </c>
      <c r="L25381" s="3" t="s">
        <v>375</v>
      </c>
      <c r="M25381" s="3"/>
    </row>
    <row r="25382" spans="1:13">
      <c r="A25382" s="5">
        <v>43329</v>
      </c>
      <c r="B25382" s="5">
        <v>43329</v>
      </c>
      <c r="C25382" s="4" t="s">
        <v>1418</v>
      </c>
      <c r="D25382" s="18">
        <f>VLOOKUP(C25382,Index[],2,FALSE)</f>
        <v>233</v>
      </c>
      <c r="I25382">
        <f>VLOOKUP(Table1[[#This Row],[trait_name]],Trait[],2,FALSE)</f>
        <v>48</v>
      </c>
      <c r="J25382" s="23" t="s">
        <v>101</v>
      </c>
      <c r="L25382" s="3"/>
      <c r="M25382" s="3"/>
    </row>
    <row r="25383" spans="1:13">
      <c r="A25383" s="5">
        <v>43329</v>
      </c>
      <c r="B25383" s="5">
        <v>43329</v>
      </c>
      <c r="C25383" s="4" t="s">
        <v>1418</v>
      </c>
      <c r="D25383" s="18">
        <f>VLOOKUP(C25383,Index[],2,FALSE)</f>
        <v>233</v>
      </c>
      <c r="I25383">
        <f>VLOOKUP(Table1[[#This Row],[trait_name]],Trait[],2,FALSE)</f>
        <v>48</v>
      </c>
      <c r="J25383" s="23" t="s">
        <v>101</v>
      </c>
      <c r="L25383" s="3"/>
      <c r="M25383" s="3"/>
    </row>
    <row r="25384" spans="1:13">
      <c r="A25384" s="5">
        <v>43329</v>
      </c>
      <c r="B25384" s="5">
        <v>43329</v>
      </c>
      <c r="C25384" s="4" t="s">
        <v>1418</v>
      </c>
      <c r="D25384" s="18">
        <f>VLOOKUP(C25384,Index[],2,FALSE)</f>
        <v>233</v>
      </c>
      <c r="I25384">
        <f>VLOOKUP(Table1[[#This Row],[trait_name]],Trait[],2,FALSE)</f>
        <v>49</v>
      </c>
      <c r="J25384" s="23" t="s">
        <v>104</v>
      </c>
      <c r="L25384" s="3"/>
      <c r="M25384" s="3"/>
    </row>
    <row r="25385" spans="1:13">
      <c r="A25385" s="5">
        <v>43329</v>
      </c>
      <c r="B25385" s="5">
        <v>43329</v>
      </c>
      <c r="C25385" s="4" t="s">
        <v>1418</v>
      </c>
      <c r="D25385" s="18">
        <f>VLOOKUP(C25385,Index[],2,FALSE)</f>
        <v>233</v>
      </c>
      <c r="I25385">
        <f>VLOOKUP(Table1[[#This Row],[trait_name]],Trait[],2,FALSE)</f>
        <v>49</v>
      </c>
      <c r="J25385" s="23" t="s">
        <v>104</v>
      </c>
      <c r="L25385" s="3"/>
      <c r="M25385" s="3"/>
    </row>
    <row r="25386" spans="1:13">
      <c r="A25386" s="5">
        <v>43329</v>
      </c>
      <c r="B25386" s="5">
        <v>43329</v>
      </c>
      <c r="C25386" s="4" t="s">
        <v>1418</v>
      </c>
      <c r="D25386" s="18">
        <f>VLOOKUP(C25386,Index[],2,FALSE)</f>
        <v>233</v>
      </c>
      <c r="I25386">
        <f>VLOOKUP(Table1[[#This Row],[trait_name]],Trait[],2,FALSE)</f>
        <v>49</v>
      </c>
      <c r="J25386" s="23" t="s">
        <v>104</v>
      </c>
      <c r="L25386" s="3"/>
      <c r="M25386" s="3"/>
    </row>
    <row r="25387" spans="1:13">
      <c r="A25387" s="5">
        <v>43329</v>
      </c>
      <c r="B25387" s="5">
        <v>43329</v>
      </c>
      <c r="C25387" s="4" t="s">
        <v>1418</v>
      </c>
      <c r="D25387" s="18">
        <f>VLOOKUP(C25387,Index[],2,FALSE)</f>
        <v>233</v>
      </c>
      <c r="I25387">
        <f>VLOOKUP(Table1[[#This Row],[trait_name]],Trait[],2,FALSE)</f>
        <v>50</v>
      </c>
      <c r="J25387" s="23" t="s">
        <v>106</v>
      </c>
      <c r="L25387" s="3"/>
      <c r="M25387" s="3"/>
    </row>
    <row r="25388" spans="1:13">
      <c r="A25388" s="5">
        <v>43329</v>
      </c>
      <c r="B25388" s="5">
        <v>43329</v>
      </c>
      <c r="C25388" s="4" t="s">
        <v>1418</v>
      </c>
      <c r="D25388" s="18">
        <f>VLOOKUP(C25388,Index[],2,FALSE)</f>
        <v>233</v>
      </c>
      <c r="I25388">
        <f>VLOOKUP(Table1[[#This Row],[trait_name]],Trait[],2,FALSE)</f>
        <v>50</v>
      </c>
      <c r="J25388" s="23" t="s">
        <v>106</v>
      </c>
      <c r="L25388" s="3"/>
      <c r="M25388" s="3"/>
    </row>
    <row r="25389" spans="1:13">
      <c r="A25389" s="5">
        <v>43329</v>
      </c>
      <c r="B25389" s="5">
        <v>43329</v>
      </c>
      <c r="C25389" s="4" t="s">
        <v>1418</v>
      </c>
      <c r="D25389" s="18">
        <f>VLOOKUP(C25389,Index[],2,FALSE)</f>
        <v>233</v>
      </c>
      <c r="I25389">
        <f>VLOOKUP(Table1[[#This Row],[trait_name]],Trait[],2,FALSE)</f>
        <v>51</v>
      </c>
      <c r="J25389" s="23" t="s">
        <v>107</v>
      </c>
      <c r="L25389" s="3"/>
      <c r="M25389" s="3"/>
    </row>
    <row r="25390" spans="1:13">
      <c r="A25390" s="5">
        <v>43329</v>
      </c>
      <c r="B25390" s="5">
        <v>43329</v>
      </c>
      <c r="C25390" s="4" t="s">
        <v>1418</v>
      </c>
      <c r="D25390" s="18">
        <f>VLOOKUP(C25390,Index[],2,FALSE)</f>
        <v>233</v>
      </c>
      <c r="I25390">
        <f>VLOOKUP(Table1[[#This Row],[trait_name]],Trait[],2,FALSE)</f>
        <v>51</v>
      </c>
      <c r="J25390" s="23" t="s">
        <v>107</v>
      </c>
      <c r="L25390" s="3"/>
      <c r="M25390" s="3"/>
    </row>
    <row r="25391" spans="1:13">
      <c r="A25391" s="5">
        <v>43329</v>
      </c>
      <c r="B25391" s="5">
        <v>43329</v>
      </c>
      <c r="C25391" s="4" t="s">
        <v>1418</v>
      </c>
      <c r="D25391" s="18">
        <f>VLOOKUP(C25391,Index[],2,FALSE)</f>
        <v>233</v>
      </c>
      <c r="I25391">
        <f>VLOOKUP(Table1[[#This Row],[trait_name]],Trait[],2,FALSE)</f>
        <v>51</v>
      </c>
      <c r="J25391" s="23" t="s">
        <v>107</v>
      </c>
      <c r="L25391" s="3"/>
      <c r="M25391" s="3"/>
    </row>
    <row r="25392" spans="1:13">
      <c r="A25392" s="5">
        <v>43329</v>
      </c>
      <c r="B25392" s="5">
        <v>43329</v>
      </c>
      <c r="C25392" s="4" t="s">
        <v>1418</v>
      </c>
      <c r="D25392" s="18">
        <f>VLOOKUP(C25392,Index[],2,FALSE)</f>
        <v>233</v>
      </c>
      <c r="I25392">
        <f>VLOOKUP(Table1[[#This Row],[trait_name]],Trait[],2,FALSE)</f>
        <v>52</v>
      </c>
      <c r="J25392" s="23" t="s">
        <v>109</v>
      </c>
      <c r="L25392" s="3"/>
      <c r="M25392" s="3"/>
    </row>
    <row r="25393" spans="1:13">
      <c r="A25393" s="5">
        <v>43329</v>
      </c>
      <c r="B25393" s="5">
        <v>43329</v>
      </c>
      <c r="C25393" s="4" t="s">
        <v>1418</v>
      </c>
      <c r="D25393" s="18">
        <f>VLOOKUP(C25393,Index[],2,FALSE)</f>
        <v>233</v>
      </c>
      <c r="I25393">
        <f>VLOOKUP(Table1[[#This Row],[trait_name]],Trait[],2,FALSE)</f>
        <v>52</v>
      </c>
      <c r="J25393" s="23" t="s">
        <v>109</v>
      </c>
      <c r="L25393" s="3"/>
      <c r="M25393" s="3"/>
    </row>
    <row r="25394" spans="1:13">
      <c r="A25394" s="5">
        <v>43329</v>
      </c>
      <c r="B25394" s="5">
        <v>43329</v>
      </c>
      <c r="C25394" s="4" t="s">
        <v>1418</v>
      </c>
      <c r="D25394" s="18">
        <f>VLOOKUP(C25394,Index[],2,FALSE)</f>
        <v>233</v>
      </c>
      <c r="H25394" t="s">
        <v>17</v>
      </c>
      <c r="I25394">
        <f>VLOOKUP(Table1[[#This Row],[trait_name]],Trait[],2,FALSE)</f>
        <v>53</v>
      </c>
      <c r="J25394" s="23" t="s">
        <v>112</v>
      </c>
      <c r="L25394" s="3" t="s">
        <v>358</v>
      </c>
      <c r="M25394" s="3"/>
    </row>
    <row r="25395" spans="1:13">
      <c r="A25395" s="5">
        <v>43329</v>
      </c>
      <c r="B25395" s="5">
        <v>43329</v>
      </c>
      <c r="C25395" s="4" t="s">
        <v>1418</v>
      </c>
      <c r="D25395" s="18">
        <f>VLOOKUP(C25395,Index[],2,FALSE)</f>
        <v>233</v>
      </c>
      <c r="H25395" t="s">
        <v>789</v>
      </c>
      <c r="I25395">
        <f>VLOOKUP(Table1[[#This Row],[trait_name]],Trait[],2,FALSE)</f>
        <v>53</v>
      </c>
      <c r="J25395" s="23" t="s">
        <v>112</v>
      </c>
      <c r="L25395" s="3" t="s">
        <v>115</v>
      </c>
      <c r="M25395" s="3"/>
    </row>
    <row r="25396" spans="1:13">
      <c r="A25396" s="5">
        <v>43329</v>
      </c>
      <c r="B25396" s="5">
        <v>43329</v>
      </c>
      <c r="C25396" s="4" t="s">
        <v>1418</v>
      </c>
      <c r="D25396" s="18">
        <f>VLOOKUP(C25396,Index[],2,FALSE)</f>
        <v>233</v>
      </c>
      <c r="H25396" t="s">
        <v>212</v>
      </c>
      <c r="I25396">
        <f>VLOOKUP(Table1[[#This Row],[trait_name]],Trait[],2,FALSE)</f>
        <v>53</v>
      </c>
      <c r="J25396" s="23" t="s">
        <v>112</v>
      </c>
      <c r="L25396" s="3" t="s">
        <v>184</v>
      </c>
      <c r="M25396" s="3"/>
    </row>
    <row r="25397" spans="1:13">
      <c r="A25397" s="5">
        <v>43329</v>
      </c>
      <c r="B25397" s="5">
        <v>43329</v>
      </c>
      <c r="C25397" s="4" t="s">
        <v>1418</v>
      </c>
      <c r="D25397" s="18">
        <f>VLOOKUP(C25397,Index[],2,FALSE)</f>
        <v>233</v>
      </c>
      <c r="H25397" t="s">
        <v>17</v>
      </c>
      <c r="I25397">
        <f>VLOOKUP(Table1[[#This Row],[trait_name]],Trait[],2,FALSE)</f>
        <v>53</v>
      </c>
      <c r="J25397" s="23" t="s">
        <v>112</v>
      </c>
      <c r="L25397" s="3" t="s">
        <v>185</v>
      </c>
      <c r="M25397" s="3"/>
    </row>
    <row r="25398" spans="1:13">
      <c r="A25398" s="5">
        <v>43329</v>
      </c>
      <c r="B25398" s="5">
        <v>43329</v>
      </c>
      <c r="C25398" s="4" t="s">
        <v>1418</v>
      </c>
      <c r="D25398" s="18">
        <f>VLOOKUP(C25398,Index[],2,FALSE)</f>
        <v>233</v>
      </c>
      <c r="H25398" t="s">
        <v>1422</v>
      </c>
      <c r="I25398">
        <f>VLOOKUP(Table1[[#This Row],[trait_name]],Trait[],2,FALSE)</f>
        <v>54</v>
      </c>
      <c r="J25398" s="23" t="s">
        <v>116</v>
      </c>
      <c r="L25398" s="3" t="s">
        <v>258</v>
      </c>
      <c r="M25398" s="3"/>
    </row>
    <row r="25399" spans="1:13">
      <c r="A25399" s="5">
        <v>43329</v>
      </c>
      <c r="B25399" s="5">
        <v>43329</v>
      </c>
      <c r="C25399" s="4" t="s">
        <v>1418</v>
      </c>
      <c r="D25399" s="18">
        <f>VLOOKUP(C25399,Index[],2,FALSE)</f>
        <v>233</v>
      </c>
      <c r="H25399" t="s">
        <v>212</v>
      </c>
      <c r="I25399">
        <f>VLOOKUP(Table1[[#This Row],[trait_name]],Trait[],2,FALSE)</f>
        <v>54</v>
      </c>
      <c r="J25399" s="23" t="s">
        <v>116</v>
      </c>
      <c r="L25399" s="3" t="s">
        <v>117</v>
      </c>
      <c r="M25399" s="3"/>
    </row>
    <row r="25400" spans="1:13">
      <c r="A25400" s="5">
        <v>43329</v>
      </c>
      <c r="B25400" s="5">
        <v>43329</v>
      </c>
      <c r="C25400" s="4" t="s">
        <v>1418</v>
      </c>
      <c r="D25400" s="18">
        <f>VLOOKUP(C25400,Index[],2,FALSE)</f>
        <v>233</v>
      </c>
      <c r="H25400" t="s">
        <v>17</v>
      </c>
      <c r="I25400">
        <f>VLOOKUP(Table1[[#This Row],[trait_name]],Trait[],2,FALSE)</f>
        <v>54</v>
      </c>
      <c r="J25400" s="23" t="s">
        <v>116</v>
      </c>
      <c r="L25400" s="3" t="s">
        <v>319</v>
      </c>
      <c r="M25400" s="3"/>
    </row>
    <row r="25401" spans="1:13">
      <c r="A25401" s="5">
        <v>43329</v>
      </c>
      <c r="B25401" s="5">
        <v>43329</v>
      </c>
      <c r="C25401" s="4" t="s">
        <v>1418</v>
      </c>
      <c r="D25401" s="18">
        <f>VLOOKUP(C25401,Index[],2,FALSE)</f>
        <v>233</v>
      </c>
      <c r="H25401" t="s">
        <v>17</v>
      </c>
      <c r="I25401">
        <f>VLOOKUP(Table1[[#This Row],[trait_name]],Trait[],2,FALSE)</f>
        <v>54</v>
      </c>
      <c r="J25401" s="23" t="s">
        <v>116</v>
      </c>
      <c r="L25401" s="3" t="s">
        <v>118</v>
      </c>
      <c r="M25401" s="3"/>
    </row>
    <row r="25402" spans="1:13">
      <c r="A25402" s="5">
        <v>43329</v>
      </c>
      <c r="B25402" s="5">
        <v>43329</v>
      </c>
      <c r="C25402" s="4" t="s">
        <v>1418</v>
      </c>
      <c r="D25402" s="18">
        <f>VLOOKUP(C25402,Index[],2,FALSE)</f>
        <v>233</v>
      </c>
      <c r="I25402">
        <f>VLOOKUP(Table1[[#This Row],[trait_name]],Trait[],2,FALSE)</f>
        <v>54</v>
      </c>
      <c r="J25402" s="23" t="s">
        <v>116</v>
      </c>
      <c r="L25402" s="3"/>
      <c r="M25402" s="3"/>
    </row>
    <row r="25403" spans="1:13">
      <c r="A25403" s="5">
        <v>43329</v>
      </c>
      <c r="B25403" s="5">
        <v>43329</v>
      </c>
      <c r="C25403" s="4" t="s">
        <v>1418</v>
      </c>
      <c r="D25403" s="18">
        <f>VLOOKUP(C25403,Index[],2,FALSE)</f>
        <v>233</v>
      </c>
      <c r="I25403">
        <f>VLOOKUP(Table1[[#This Row],[trait_name]],Trait[],2,FALSE)</f>
        <v>54</v>
      </c>
      <c r="J25403" s="23" t="s">
        <v>116</v>
      </c>
      <c r="L25403" s="3"/>
      <c r="M25403" s="3"/>
    </row>
    <row r="25404" spans="1:13">
      <c r="A25404" s="5">
        <v>43329</v>
      </c>
      <c r="B25404" s="5">
        <v>43329</v>
      </c>
      <c r="C25404" s="4" t="s">
        <v>1418</v>
      </c>
      <c r="D25404" s="18">
        <f>VLOOKUP(C25404,Index[],2,FALSE)</f>
        <v>233</v>
      </c>
      <c r="H25404" t="s">
        <v>212</v>
      </c>
      <c r="I25404">
        <f>VLOOKUP(Table1[[#This Row],[trait_name]],Trait[],2,FALSE)</f>
        <v>55</v>
      </c>
      <c r="J25404" s="23" t="s">
        <v>119</v>
      </c>
      <c r="L25404" s="3" t="s">
        <v>120</v>
      </c>
      <c r="M25404" s="3"/>
    </row>
    <row r="25405" spans="1:13">
      <c r="A25405" s="5">
        <v>43329</v>
      </c>
      <c r="B25405" s="5">
        <v>43329</v>
      </c>
      <c r="C25405" s="4" t="s">
        <v>1418</v>
      </c>
      <c r="D25405" s="18">
        <f>VLOOKUP(C25405,Index[],2,FALSE)</f>
        <v>233</v>
      </c>
      <c r="H25405" t="s">
        <v>212</v>
      </c>
      <c r="I25405">
        <f>VLOOKUP(Table1[[#This Row],[trait_name]],Trait[],2,FALSE)</f>
        <v>55</v>
      </c>
      <c r="J25405" s="23" t="s">
        <v>119</v>
      </c>
      <c r="L25405" s="3" t="s">
        <v>1191</v>
      </c>
      <c r="M25405" s="3"/>
    </row>
    <row r="25406" spans="1:13">
      <c r="A25406" s="5">
        <v>43329</v>
      </c>
      <c r="B25406" s="5">
        <v>43329</v>
      </c>
      <c r="C25406" s="4" t="s">
        <v>1418</v>
      </c>
      <c r="D25406" s="18">
        <f>VLOOKUP(C25406,Index[],2,FALSE)</f>
        <v>233</v>
      </c>
      <c r="H25406" t="s">
        <v>212</v>
      </c>
      <c r="I25406">
        <f>VLOOKUP(Table1[[#This Row],[trait_name]],Trait[],2,FALSE)</f>
        <v>56</v>
      </c>
      <c r="J25406" s="23" t="s">
        <v>121</v>
      </c>
      <c r="L25406" s="3" t="s">
        <v>189</v>
      </c>
      <c r="M25406" s="3"/>
    </row>
    <row r="25407" spans="1:13">
      <c r="A25407" s="5">
        <v>43329</v>
      </c>
      <c r="B25407" s="5">
        <v>43329</v>
      </c>
      <c r="C25407" s="4" t="s">
        <v>1418</v>
      </c>
      <c r="D25407" s="18">
        <f>VLOOKUP(C25407,Index[],2,FALSE)</f>
        <v>233</v>
      </c>
      <c r="I25407">
        <f>VLOOKUP(Table1[[#This Row],[trait_name]],Trait[],2,FALSE)</f>
        <v>56</v>
      </c>
      <c r="J25407" s="23" t="s">
        <v>121</v>
      </c>
      <c r="L25407" s="3"/>
      <c r="M25407" s="3"/>
    </row>
    <row r="25408" spans="1:13">
      <c r="A25408" s="5">
        <v>43329</v>
      </c>
      <c r="B25408" s="5">
        <v>43329</v>
      </c>
      <c r="C25408" s="4" t="s">
        <v>1418</v>
      </c>
      <c r="D25408" s="18">
        <f>VLOOKUP(C25408,Index[],2,FALSE)</f>
        <v>233</v>
      </c>
      <c r="I25408">
        <f>VLOOKUP(Table1[[#This Row],[trait_name]],Trait[],2,FALSE)</f>
        <v>57</v>
      </c>
      <c r="J25408" s="23" t="s">
        <v>233</v>
      </c>
      <c r="L25408" s="3"/>
      <c r="M25408" s="3"/>
    </row>
    <row r="25409" spans="1:13">
      <c r="A25409" s="5">
        <v>43329</v>
      </c>
      <c r="B25409" s="5">
        <v>43329</v>
      </c>
      <c r="C25409" s="4" t="s">
        <v>1418</v>
      </c>
      <c r="D25409" s="18">
        <f>VLOOKUP(C25409,Index[],2,FALSE)</f>
        <v>233</v>
      </c>
      <c r="H25409" t="s">
        <v>17</v>
      </c>
      <c r="I25409">
        <f>VLOOKUP(Table1[[#This Row],[trait_name]],Trait[],2,FALSE)</f>
        <v>58</v>
      </c>
      <c r="J25409" s="23" t="s">
        <v>123</v>
      </c>
      <c r="L25409" s="3" t="s">
        <v>190</v>
      </c>
      <c r="M25409" s="3"/>
    </row>
    <row r="25410" spans="1:13">
      <c r="A25410" s="5">
        <v>43329</v>
      </c>
      <c r="B25410" s="5">
        <v>43329</v>
      </c>
      <c r="C25410" s="4" t="s">
        <v>1418</v>
      </c>
      <c r="D25410" s="18">
        <f>VLOOKUP(C25410,Index[],2,FALSE)</f>
        <v>233</v>
      </c>
      <c r="H25410" t="s">
        <v>17</v>
      </c>
      <c r="I25410">
        <f>VLOOKUP(Table1[[#This Row],[trait_name]],Trait[],2,FALSE)</f>
        <v>58</v>
      </c>
      <c r="J25410" s="23" t="s">
        <v>123</v>
      </c>
      <c r="L25410" s="3" t="s">
        <v>124</v>
      </c>
      <c r="M25410" s="3"/>
    </row>
    <row r="25411" spans="1:13">
      <c r="A25411" s="5">
        <v>43329</v>
      </c>
      <c r="B25411" s="5">
        <v>43329</v>
      </c>
      <c r="C25411" s="4" t="s">
        <v>1418</v>
      </c>
      <c r="D25411" s="18">
        <f>VLOOKUP(C25411,Index[],2,FALSE)</f>
        <v>233</v>
      </c>
      <c r="I25411">
        <f>VLOOKUP(Table1[[#This Row],[trait_name]],Trait[],2,FALSE)</f>
        <v>58</v>
      </c>
      <c r="J25411" s="23" t="s">
        <v>123</v>
      </c>
      <c r="L25411" s="3"/>
      <c r="M25411" s="3"/>
    </row>
    <row r="25412" spans="1:13">
      <c r="A25412" s="5">
        <v>43329</v>
      </c>
      <c r="B25412" s="5">
        <v>43329</v>
      </c>
      <c r="C25412" s="4" t="s">
        <v>1418</v>
      </c>
      <c r="D25412" s="18">
        <f>VLOOKUP(C25412,Index[],2,FALSE)</f>
        <v>233</v>
      </c>
      <c r="H25412" t="s">
        <v>1422</v>
      </c>
      <c r="I25412">
        <f>VLOOKUP(Table1[[#This Row],[trait_name]],Trait[],2,FALSE)</f>
        <v>59</v>
      </c>
      <c r="J25412" s="23" t="s">
        <v>125</v>
      </c>
      <c r="L25412" s="3" t="s">
        <v>131</v>
      </c>
      <c r="M25412" s="3"/>
    </row>
    <row r="25413" spans="1:13">
      <c r="A25413" s="5">
        <v>43329</v>
      </c>
      <c r="B25413" s="5">
        <v>43329</v>
      </c>
      <c r="C25413" s="4" t="s">
        <v>1418</v>
      </c>
      <c r="D25413" s="18">
        <f>VLOOKUP(C25413,Index[],2,FALSE)</f>
        <v>233</v>
      </c>
      <c r="I25413">
        <f>VLOOKUP(Table1[[#This Row],[trait_name]],Trait[],2,FALSE)</f>
        <v>59</v>
      </c>
      <c r="J25413" s="23" t="s">
        <v>125</v>
      </c>
      <c r="L25413" s="3"/>
      <c r="M25413" s="3"/>
    </row>
    <row r="25414" spans="1:13">
      <c r="A25414" s="5">
        <v>43329</v>
      </c>
      <c r="B25414" s="5">
        <v>43329</v>
      </c>
      <c r="C25414" s="4" t="s">
        <v>1418</v>
      </c>
      <c r="D25414" s="18">
        <f>VLOOKUP(C25414,Index[],2,FALSE)</f>
        <v>233</v>
      </c>
      <c r="H25414" t="s">
        <v>1422</v>
      </c>
      <c r="I25414">
        <f>VLOOKUP(Table1[[#This Row],[trait_name]],Trait[],2,FALSE)</f>
        <v>60</v>
      </c>
      <c r="J25414" s="23" t="s">
        <v>127</v>
      </c>
      <c r="L25414" s="3" t="s">
        <v>129</v>
      </c>
      <c r="M25414" s="3"/>
    </row>
    <row r="25415" spans="1:13">
      <c r="A25415" s="5">
        <v>43329</v>
      </c>
      <c r="B25415" s="5">
        <v>43329</v>
      </c>
      <c r="C25415" s="4" t="s">
        <v>1418</v>
      </c>
      <c r="D25415" s="18">
        <f>VLOOKUP(C25415,Index[],2,FALSE)</f>
        <v>233</v>
      </c>
      <c r="H25415" t="s">
        <v>17</v>
      </c>
      <c r="I25415">
        <f>VLOOKUP(Table1[[#This Row],[trait_name]],Trait[],2,FALSE)</f>
        <v>60</v>
      </c>
      <c r="J25415" s="23" t="s">
        <v>127</v>
      </c>
      <c r="L25415" s="3" t="s">
        <v>128</v>
      </c>
      <c r="M25415" s="3"/>
    </row>
    <row r="25416" spans="1:13">
      <c r="A25416" s="5">
        <v>43329</v>
      </c>
      <c r="B25416" s="5">
        <v>43329</v>
      </c>
      <c r="C25416" s="4" t="s">
        <v>1418</v>
      </c>
      <c r="D25416" s="18">
        <f>VLOOKUP(C25416,Index[],2,FALSE)</f>
        <v>233</v>
      </c>
      <c r="I25416">
        <f>VLOOKUP(Table1[[#This Row],[trait_name]],Trait[],2,FALSE)</f>
        <v>60</v>
      </c>
      <c r="J25416" s="23" t="s">
        <v>127</v>
      </c>
      <c r="L25416" s="3"/>
      <c r="M25416" s="3"/>
    </row>
    <row r="25417" spans="1:13">
      <c r="A25417" s="5">
        <v>43329</v>
      </c>
      <c r="B25417" s="5">
        <v>43329</v>
      </c>
      <c r="C25417" s="4" t="s">
        <v>1418</v>
      </c>
      <c r="D25417" s="18">
        <f>VLOOKUP(C25417,Index[],2,FALSE)</f>
        <v>233</v>
      </c>
      <c r="H25417" t="s">
        <v>17</v>
      </c>
      <c r="I25417">
        <f>VLOOKUP(Table1[[#This Row],[trait_name]],Trait[],2,FALSE)</f>
        <v>61</v>
      </c>
      <c r="J25417" s="23" t="s">
        <v>130</v>
      </c>
      <c r="L25417" s="3" t="s">
        <v>126</v>
      </c>
      <c r="M25417" s="3"/>
    </row>
    <row r="25418" spans="1:13">
      <c r="A25418" s="5">
        <v>43329</v>
      </c>
      <c r="B25418" s="5">
        <v>43329</v>
      </c>
      <c r="C25418" s="4" t="s">
        <v>1418</v>
      </c>
      <c r="D25418" s="18">
        <f>VLOOKUP(C25418,Index[],2,FALSE)</f>
        <v>233</v>
      </c>
      <c r="I25418">
        <f>VLOOKUP(Table1[[#This Row],[trait_name]],Trait[],2,FALSE)</f>
        <v>61</v>
      </c>
      <c r="J25418" s="23" t="s">
        <v>130</v>
      </c>
      <c r="L25418" s="3"/>
      <c r="M25418" s="3"/>
    </row>
    <row r="25419" spans="1:13">
      <c r="A25419" s="5">
        <v>43329</v>
      </c>
      <c r="B25419" s="5">
        <v>43329</v>
      </c>
      <c r="C25419" s="4" t="s">
        <v>1418</v>
      </c>
      <c r="D25419" s="18">
        <f>VLOOKUP(C25419,Index[],2,FALSE)</f>
        <v>233</v>
      </c>
      <c r="I25419">
        <f>VLOOKUP(Table1[[#This Row],[trait_name]],Trait[],2,FALSE)</f>
        <v>62</v>
      </c>
      <c r="J25419" s="23" t="s">
        <v>235</v>
      </c>
      <c r="L25419" s="3"/>
      <c r="M25419" s="3"/>
    </row>
    <row r="25420" spans="1:13">
      <c r="A25420" s="5">
        <v>43329</v>
      </c>
      <c r="B25420" s="5">
        <v>43329</v>
      </c>
      <c r="C25420" s="4" t="s">
        <v>1418</v>
      </c>
      <c r="D25420" s="18">
        <f>VLOOKUP(C25420,Index[],2,FALSE)</f>
        <v>233</v>
      </c>
      <c r="I25420">
        <f>VLOOKUP(Table1[[#This Row],[trait_name]],Trait[],2,FALSE)</f>
        <v>62</v>
      </c>
      <c r="J25420" s="23" t="s">
        <v>235</v>
      </c>
      <c r="L25420" s="3"/>
      <c r="M25420" s="3"/>
    </row>
    <row r="25421" spans="1:13">
      <c r="A25421" s="5">
        <v>43329</v>
      </c>
      <c r="B25421" s="5">
        <v>43329</v>
      </c>
      <c r="C25421" s="4" t="s">
        <v>1418</v>
      </c>
      <c r="D25421" s="18">
        <f>VLOOKUP(C25421,Index[],2,FALSE)</f>
        <v>233</v>
      </c>
      <c r="I25421">
        <f>VLOOKUP(Table1[[#This Row],[trait_name]],Trait[],2,FALSE)</f>
        <v>63</v>
      </c>
      <c r="J25421" s="23" t="s">
        <v>237</v>
      </c>
      <c r="L25421" s="3"/>
      <c r="M25421" s="3"/>
    </row>
    <row r="25422" spans="1:13">
      <c r="A25422" s="5">
        <v>43329</v>
      </c>
      <c r="B25422" s="5">
        <v>43329</v>
      </c>
      <c r="C25422" s="4" t="s">
        <v>1418</v>
      </c>
      <c r="D25422" s="18">
        <f>VLOOKUP(C25422,Index[],2,FALSE)</f>
        <v>233</v>
      </c>
      <c r="I25422">
        <f>VLOOKUP(Table1[[#This Row],[trait_name]],Trait[],2,FALSE)</f>
        <v>64</v>
      </c>
      <c r="J25422" s="23" t="s">
        <v>132</v>
      </c>
      <c r="L25422" s="3"/>
      <c r="M25422" s="3"/>
    </row>
    <row r="25423" spans="1:13">
      <c r="A25423" s="5">
        <v>43329</v>
      </c>
      <c r="B25423" s="5">
        <v>43329</v>
      </c>
      <c r="C25423" s="4" t="s">
        <v>1418</v>
      </c>
      <c r="D25423" s="18">
        <f>VLOOKUP(C25423,Index[],2,FALSE)</f>
        <v>233</v>
      </c>
      <c r="I25423">
        <f>VLOOKUP(Table1[[#This Row],[trait_name]],Trait[],2,FALSE)</f>
        <v>65</v>
      </c>
      <c r="J25423" s="23" t="s">
        <v>133</v>
      </c>
      <c r="L25423" s="3"/>
      <c r="M25423" s="3"/>
    </row>
    <row r="25424" spans="1:13">
      <c r="A25424" s="5">
        <v>43329</v>
      </c>
      <c r="B25424" s="5">
        <v>43329</v>
      </c>
      <c r="C25424" s="4" t="s">
        <v>1418</v>
      </c>
      <c r="D25424" s="18">
        <f>VLOOKUP(C25424,Index[],2,FALSE)</f>
        <v>233</v>
      </c>
      <c r="I25424">
        <f>VLOOKUP(Table1[[#This Row],[trait_name]],Trait[],2,FALSE)</f>
        <v>65</v>
      </c>
      <c r="J25424" s="23" t="s">
        <v>133</v>
      </c>
      <c r="L25424" s="3"/>
      <c r="M25424" s="3"/>
    </row>
    <row r="25425" spans="1:13">
      <c r="A25425" s="5">
        <v>43329</v>
      </c>
      <c r="B25425" s="5">
        <v>43329</v>
      </c>
      <c r="C25425" s="4" t="s">
        <v>1418</v>
      </c>
      <c r="D25425" s="18">
        <f>VLOOKUP(C25425,Index[],2,FALSE)</f>
        <v>233</v>
      </c>
      <c r="I25425">
        <f>VLOOKUP(Table1[[#This Row],[trait_name]],Trait[],2,FALSE)</f>
        <v>65</v>
      </c>
      <c r="J25425" s="23" t="s">
        <v>133</v>
      </c>
      <c r="L25425" s="3"/>
      <c r="M25425" s="3"/>
    </row>
    <row r="25426" spans="1:13">
      <c r="A25426" s="5">
        <v>43329</v>
      </c>
      <c r="B25426" s="5">
        <v>43329</v>
      </c>
      <c r="C25426" s="4" t="s">
        <v>1418</v>
      </c>
      <c r="D25426" s="18">
        <f>VLOOKUP(C25426,Index[],2,FALSE)</f>
        <v>233</v>
      </c>
      <c r="I25426">
        <f>VLOOKUP(Table1[[#This Row],[trait_name]],Trait[],2,FALSE)</f>
        <v>66</v>
      </c>
      <c r="J25426" s="23" t="s">
        <v>194</v>
      </c>
      <c r="L25426" s="3"/>
      <c r="M25426" s="3"/>
    </row>
    <row r="25427" spans="1:13">
      <c r="A25427" s="5">
        <v>43329</v>
      </c>
      <c r="B25427" s="5">
        <v>43329</v>
      </c>
      <c r="C25427" s="4" t="s">
        <v>1418</v>
      </c>
      <c r="D25427" s="18">
        <f>VLOOKUP(C25427,Index[],2,FALSE)</f>
        <v>233</v>
      </c>
      <c r="I25427">
        <f>VLOOKUP(Table1[[#This Row],[trait_name]],Trait[],2,FALSE)</f>
        <v>66</v>
      </c>
      <c r="J25427" s="23" t="s">
        <v>194</v>
      </c>
      <c r="L25427" s="3"/>
      <c r="M25427" s="3"/>
    </row>
    <row r="25428" spans="1:13">
      <c r="A25428" s="5">
        <v>43329</v>
      </c>
      <c r="B25428" s="5">
        <v>43329</v>
      </c>
      <c r="C25428" s="4" t="s">
        <v>1418</v>
      </c>
      <c r="D25428" s="18">
        <f>VLOOKUP(C25428,Index[],2,FALSE)</f>
        <v>233</v>
      </c>
      <c r="I25428">
        <f>VLOOKUP(Table1[[#This Row],[trait_name]],Trait[],2,FALSE)</f>
        <v>66</v>
      </c>
      <c r="J25428" s="23" t="s">
        <v>194</v>
      </c>
      <c r="L25428" s="3"/>
      <c r="M25428" s="3"/>
    </row>
    <row r="25429" spans="1:13">
      <c r="A25429" s="5">
        <v>43329</v>
      </c>
      <c r="B25429" s="5">
        <v>43329</v>
      </c>
      <c r="C25429" s="4" t="s">
        <v>1418</v>
      </c>
      <c r="D25429" s="18">
        <f>VLOOKUP(C25429,Index[],2,FALSE)</f>
        <v>233</v>
      </c>
      <c r="I25429">
        <f>VLOOKUP(Table1[[#This Row],[trait_name]],Trait[],2,FALSE)</f>
        <v>66</v>
      </c>
      <c r="J25429" s="23" t="s">
        <v>194</v>
      </c>
      <c r="L25429" s="3"/>
      <c r="M25429" s="3"/>
    </row>
    <row r="25430" spans="1:13">
      <c r="A25430" s="5">
        <v>43329</v>
      </c>
      <c r="B25430" s="5">
        <v>43329</v>
      </c>
      <c r="C25430" s="4" t="s">
        <v>1418</v>
      </c>
      <c r="D25430" s="18">
        <f>VLOOKUP(C25430,Index[],2,FALSE)</f>
        <v>233</v>
      </c>
      <c r="I25430">
        <f>VLOOKUP(Table1[[#This Row],[trait_name]],Trait[],2,FALSE)</f>
        <v>66</v>
      </c>
      <c r="J25430" s="23" t="s">
        <v>194</v>
      </c>
      <c r="L25430" s="3"/>
      <c r="M25430" s="3"/>
    </row>
    <row r="25431" spans="1:13">
      <c r="A25431" s="5">
        <v>43329</v>
      </c>
      <c r="B25431" s="5">
        <v>43329</v>
      </c>
      <c r="C25431" s="4" t="s">
        <v>1418</v>
      </c>
      <c r="D25431" s="18">
        <f>VLOOKUP(C25431,Index[],2,FALSE)</f>
        <v>233</v>
      </c>
      <c r="I25431">
        <f>VLOOKUP(Table1[[#This Row],[trait_name]],Trait[],2,FALSE)</f>
        <v>67</v>
      </c>
      <c r="J25431" s="23" t="s">
        <v>136</v>
      </c>
      <c r="L25431" s="3"/>
      <c r="M25431" s="3"/>
    </row>
    <row r="25432" spans="1:13">
      <c r="A25432" s="5">
        <v>43329</v>
      </c>
      <c r="B25432" s="5">
        <v>43329</v>
      </c>
      <c r="C25432" s="4" t="s">
        <v>1418</v>
      </c>
      <c r="D25432" s="18">
        <f>VLOOKUP(C25432,Index[],2,FALSE)</f>
        <v>233</v>
      </c>
      <c r="I25432">
        <f>VLOOKUP(Table1[[#This Row],[trait_name]],Trait[],2,FALSE)</f>
        <v>67</v>
      </c>
      <c r="J25432" s="23" t="s">
        <v>136</v>
      </c>
      <c r="L25432" s="3"/>
      <c r="M25432" s="3"/>
    </row>
    <row r="25433" spans="1:13">
      <c r="A25433" s="5">
        <v>43329</v>
      </c>
      <c r="B25433" s="5">
        <v>43329</v>
      </c>
      <c r="C25433" s="4" t="s">
        <v>1418</v>
      </c>
      <c r="D25433" s="18">
        <f>VLOOKUP(C25433,Index[],2,FALSE)</f>
        <v>233</v>
      </c>
      <c r="I25433">
        <f>VLOOKUP(Table1[[#This Row],[trait_name]],Trait[],2,FALSE)</f>
        <v>67</v>
      </c>
      <c r="J25433" s="23" t="s">
        <v>136</v>
      </c>
      <c r="L25433" s="3"/>
      <c r="M25433" s="3"/>
    </row>
    <row r="25434" spans="1:13">
      <c r="A25434" s="5">
        <v>43329</v>
      </c>
      <c r="B25434" s="5">
        <v>43329</v>
      </c>
      <c r="C25434" s="4" t="s">
        <v>1418</v>
      </c>
      <c r="D25434" s="18">
        <f>VLOOKUP(C25434,Index[],2,FALSE)</f>
        <v>233</v>
      </c>
      <c r="H25434" t="s">
        <v>212</v>
      </c>
      <c r="I25434">
        <f>VLOOKUP(Table1[[#This Row],[trait_name]],Trait[],2,FALSE)</f>
        <v>68</v>
      </c>
      <c r="J25434" s="23" t="s">
        <v>199</v>
      </c>
      <c r="L25434" s="3" t="s">
        <v>200</v>
      </c>
      <c r="M25434" s="3"/>
    </row>
    <row r="25435" spans="1:13">
      <c r="A25435" s="5">
        <v>43332</v>
      </c>
      <c r="B25435" s="5">
        <v>43332</v>
      </c>
      <c r="C25435" s="4" t="s">
        <v>1418</v>
      </c>
      <c r="D25435" s="18">
        <f>VLOOKUP(C25435,Index[],2,FALSE)</f>
        <v>233</v>
      </c>
      <c r="I25435">
        <f>VLOOKUP(Table1[[#This Row],[trait_name]],Trait[],2,FALSE)</f>
        <v>68</v>
      </c>
      <c r="J25435" s="23" t="s">
        <v>199</v>
      </c>
      <c r="L25435" s="3"/>
      <c r="M25435" s="3"/>
    </row>
    <row r="25436" spans="1:13">
      <c r="A25436" s="5">
        <v>43332</v>
      </c>
      <c r="B25436" s="5">
        <v>43332</v>
      </c>
      <c r="C25436" s="4" t="s">
        <v>1424</v>
      </c>
      <c r="D25436" s="69">
        <f>VLOOKUP(C25436,Index[],2,FALSE)</f>
        <v>234</v>
      </c>
      <c r="I25436">
        <f>VLOOKUP(Table1[[#This Row],[trait_name]],Trait[],2,FALSE)</f>
        <v>1</v>
      </c>
      <c r="J25436" s="23" t="s">
        <v>140</v>
      </c>
      <c r="L25436" s="3"/>
      <c r="M25436" s="3"/>
    </row>
    <row r="25437" spans="1:13">
      <c r="A25437" s="5">
        <v>43332</v>
      </c>
      <c r="B25437" s="5">
        <v>43332</v>
      </c>
      <c r="C25437" s="4" t="s">
        <v>1424</v>
      </c>
      <c r="D25437" s="69">
        <f>VLOOKUP(C25437,Index[],2,FALSE)</f>
        <v>234</v>
      </c>
      <c r="I25437">
        <f>VLOOKUP(Table1[[#This Row],[trait_name]],Trait[],2,FALSE)</f>
        <v>1</v>
      </c>
      <c r="J25437" s="23" t="s">
        <v>140</v>
      </c>
      <c r="L25437" s="3"/>
      <c r="M25437" s="3"/>
    </row>
    <row r="25438" spans="1:13">
      <c r="A25438" s="5">
        <v>43332</v>
      </c>
      <c r="B25438" s="5">
        <v>43332</v>
      </c>
      <c r="C25438" s="4" t="s">
        <v>1424</v>
      </c>
      <c r="D25438" s="18">
        <f>VLOOKUP(C25438,Index[],2,FALSE)</f>
        <v>234</v>
      </c>
      <c r="H25438" t="s">
        <v>325</v>
      </c>
      <c r="I25438">
        <f>VLOOKUP(Table1[[#This Row],[trait_name]],Trait[],2,FALSE)</f>
        <v>2</v>
      </c>
      <c r="J25438" s="23" t="s">
        <v>15</v>
      </c>
      <c r="L25438" s="3" t="s">
        <v>1425</v>
      </c>
      <c r="M25438" s="3"/>
    </row>
    <row r="25439" spans="1:13">
      <c r="A25439" s="5">
        <v>43332</v>
      </c>
      <c r="B25439" s="5">
        <v>43332</v>
      </c>
      <c r="C25439" s="4" t="s">
        <v>1424</v>
      </c>
      <c r="D25439" s="18">
        <f>VLOOKUP(C25439,Index[],2,FALSE)</f>
        <v>234</v>
      </c>
      <c r="H25439" t="s">
        <v>325</v>
      </c>
      <c r="I25439">
        <f>VLOOKUP(Table1[[#This Row],[trait_name]],Trait[],2,FALSE)</f>
        <v>2</v>
      </c>
      <c r="J25439" s="23" t="s">
        <v>15</v>
      </c>
      <c r="L25439" s="3" t="s">
        <v>1426</v>
      </c>
      <c r="M25439" s="3"/>
    </row>
    <row r="25440" spans="1:13">
      <c r="A25440" s="5">
        <v>43332</v>
      </c>
      <c r="B25440" s="5">
        <v>43332</v>
      </c>
      <c r="C25440" s="4" t="s">
        <v>1424</v>
      </c>
      <c r="D25440" s="18">
        <f>VLOOKUP(C25440,Index[],2,FALSE)</f>
        <v>234</v>
      </c>
      <c r="I25440">
        <f>VLOOKUP(Table1[[#This Row],[trait_name]],Trait[],2,FALSE)</f>
        <v>2</v>
      </c>
      <c r="J25440" s="23" t="s">
        <v>15</v>
      </c>
      <c r="L25440" s="3"/>
      <c r="M25440" s="3"/>
    </row>
    <row r="25441" spans="1:13">
      <c r="A25441" s="5">
        <v>43332</v>
      </c>
      <c r="B25441" s="5">
        <v>43332</v>
      </c>
      <c r="C25441" s="4" t="s">
        <v>1424</v>
      </c>
      <c r="D25441" s="18">
        <f>VLOOKUP(C25441,Index[],2,FALSE)</f>
        <v>234</v>
      </c>
      <c r="I25441">
        <f>VLOOKUP(Table1[[#This Row],[trait_name]],Trait[],2,FALSE)</f>
        <v>2</v>
      </c>
      <c r="J25441" s="23" t="s">
        <v>15</v>
      </c>
      <c r="L25441" s="3"/>
      <c r="M25441" s="3"/>
    </row>
    <row r="25442" spans="1:13">
      <c r="A25442" s="5">
        <v>43332</v>
      </c>
      <c r="B25442" s="5">
        <v>43332</v>
      </c>
      <c r="C25442" s="4" t="s">
        <v>1424</v>
      </c>
      <c r="D25442" s="18">
        <f>VLOOKUP(C25442,Index[],2,FALSE)</f>
        <v>234</v>
      </c>
      <c r="I25442">
        <f>VLOOKUP(Table1[[#This Row],[trait_name]],Trait[],2,FALSE)</f>
        <v>2</v>
      </c>
      <c r="J25442" s="23" t="s">
        <v>15</v>
      </c>
      <c r="L25442" s="3"/>
      <c r="M25442" s="3"/>
    </row>
    <row r="25443" spans="1:13">
      <c r="A25443" s="5">
        <v>43332</v>
      </c>
      <c r="B25443" s="5">
        <v>43332</v>
      </c>
      <c r="C25443" s="4" t="s">
        <v>1424</v>
      </c>
      <c r="D25443" s="18">
        <f>VLOOKUP(C25443,Index[],2,FALSE)</f>
        <v>234</v>
      </c>
      <c r="H25443" t="s">
        <v>25</v>
      </c>
      <c r="I25443">
        <f>VLOOKUP(Table1[[#This Row],[trait_name]],Trait[],2,FALSE)</f>
        <v>3</v>
      </c>
      <c r="J25443" s="23" t="s">
        <v>18</v>
      </c>
      <c r="L25443" s="3" t="s">
        <v>19</v>
      </c>
      <c r="M25443" s="3"/>
    </row>
    <row r="25444" spans="1:13">
      <c r="A25444" s="5">
        <v>43332</v>
      </c>
      <c r="B25444" s="5">
        <v>43332</v>
      </c>
      <c r="C25444" s="4" t="s">
        <v>1424</v>
      </c>
      <c r="D25444" s="18">
        <f>VLOOKUP(C25444,Index[],2,FALSE)</f>
        <v>234</v>
      </c>
      <c r="I25444">
        <f>VLOOKUP(Table1[[#This Row],[trait_name]],Trait[],2,FALSE)</f>
        <v>3</v>
      </c>
      <c r="J25444" s="23" t="s">
        <v>18</v>
      </c>
      <c r="L25444" s="3"/>
      <c r="M25444" s="3"/>
    </row>
    <row r="25445" spans="1:13">
      <c r="A25445" s="5">
        <v>43332</v>
      </c>
      <c r="B25445" s="5">
        <v>43332</v>
      </c>
      <c r="C25445" s="4" t="s">
        <v>1424</v>
      </c>
      <c r="D25445" s="18">
        <f>VLOOKUP(C25445,Index[],2,FALSE)</f>
        <v>234</v>
      </c>
      <c r="H25445" t="s">
        <v>25</v>
      </c>
      <c r="I25445">
        <f>VLOOKUP(Table1[[#This Row],[trait_name]],Trait[],2,FALSE)</f>
        <v>4</v>
      </c>
      <c r="J25445" s="23" t="s">
        <v>22</v>
      </c>
      <c r="L25445" s="3" t="s">
        <v>23</v>
      </c>
      <c r="M25445" s="3"/>
    </row>
    <row r="25446" spans="1:13">
      <c r="A25446" s="5">
        <v>43332</v>
      </c>
      <c r="B25446" s="5">
        <v>43332</v>
      </c>
      <c r="C25446" s="4" t="s">
        <v>1424</v>
      </c>
      <c r="D25446" s="18">
        <f>VLOOKUP(C25446,Index[],2,FALSE)</f>
        <v>234</v>
      </c>
      <c r="I25446">
        <f>VLOOKUP(Table1[[#This Row],[trait_name]],Trait[],2,FALSE)</f>
        <v>4</v>
      </c>
      <c r="J25446" s="23" t="s">
        <v>22</v>
      </c>
      <c r="L25446" s="3"/>
      <c r="M25446" s="3"/>
    </row>
    <row r="25447" spans="1:13">
      <c r="A25447" s="5">
        <v>43332</v>
      </c>
      <c r="B25447" s="5">
        <v>43332</v>
      </c>
      <c r="C25447" s="4" t="s">
        <v>1424</v>
      </c>
      <c r="D25447" s="18">
        <f>VLOOKUP(C25447,Index[],2,FALSE)</f>
        <v>234</v>
      </c>
      <c r="I25447">
        <f>VLOOKUP(Table1[[#This Row],[trait_name]],Trait[],2,FALSE)</f>
        <v>5</v>
      </c>
      <c r="J25447" s="23" t="s">
        <v>24</v>
      </c>
      <c r="L25447" s="3"/>
      <c r="M25447" s="3"/>
    </row>
    <row r="25448" spans="1:13">
      <c r="A25448" s="5">
        <v>43332</v>
      </c>
      <c r="B25448" s="5">
        <v>43332</v>
      </c>
      <c r="C25448" s="4" t="s">
        <v>1424</v>
      </c>
      <c r="D25448" s="18">
        <f>VLOOKUP(C25448,Index[],2,FALSE)</f>
        <v>234</v>
      </c>
      <c r="I25448">
        <f>VLOOKUP(Table1[[#This Row],[trait_name]],Trait[],2,FALSE)</f>
        <v>6</v>
      </c>
      <c r="J25448" s="23" t="s">
        <v>148</v>
      </c>
      <c r="L25448" s="3"/>
      <c r="M25448" s="3"/>
    </row>
    <row r="25449" spans="1:13">
      <c r="A25449" s="5">
        <v>43332</v>
      </c>
      <c r="B25449" s="5">
        <v>43332</v>
      </c>
      <c r="C25449" s="4" t="s">
        <v>1424</v>
      </c>
      <c r="D25449" s="18">
        <f>VLOOKUP(C25449,Index[],2,FALSE)</f>
        <v>234</v>
      </c>
      <c r="H25449" t="s">
        <v>25</v>
      </c>
      <c r="I25449">
        <f>VLOOKUP(Table1[[#This Row],[trait_name]],Trait[],2,FALSE)</f>
        <v>7</v>
      </c>
      <c r="J25449" s="23" t="s">
        <v>26</v>
      </c>
      <c r="L25449" s="3" t="s">
        <v>27</v>
      </c>
      <c r="M25449" s="3"/>
    </row>
    <row r="25450" spans="1:13">
      <c r="A25450" s="5">
        <v>43332</v>
      </c>
      <c r="B25450" s="5">
        <v>43332</v>
      </c>
      <c r="C25450" s="4" t="s">
        <v>1424</v>
      </c>
      <c r="D25450" s="18">
        <f>VLOOKUP(C25450,Index[],2,FALSE)</f>
        <v>234</v>
      </c>
      <c r="H25450" t="s">
        <v>506</v>
      </c>
      <c r="I25450">
        <f>VLOOKUP(Table1[[#This Row],[trait_name]],Trait[],2,FALSE)</f>
        <v>7</v>
      </c>
      <c r="J25450" s="23" t="s">
        <v>26</v>
      </c>
      <c r="L25450" s="3" t="s">
        <v>27</v>
      </c>
      <c r="M25450" s="3"/>
    </row>
    <row r="25451" spans="1:13">
      <c r="A25451" s="5">
        <v>43332</v>
      </c>
      <c r="B25451" s="5">
        <v>43332</v>
      </c>
      <c r="C25451" s="4" t="s">
        <v>1424</v>
      </c>
      <c r="D25451" s="18">
        <f>VLOOKUP(C25451,Index[],2,FALSE)</f>
        <v>234</v>
      </c>
      <c r="I25451">
        <f>VLOOKUP(Table1[[#This Row],[trait_name]],Trait[],2,FALSE)</f>
        <v>8</v>
      </c>
      <c r="J25451" s="23" t="s">
        <v>150</v>
      </c>
      <c r="L25451" s="3"/>
      <c r="M25451" s="3"/>
    </row>
    <row r="25452" spans="1:13">
      <c r="A25452" s="5">
        <v>43332</v>
      </c>
      <c r="B25452" s="5">
        <v>43332</v>
      </c>
      <c r="C25452" s="4" t="s">
        <v>1424</v>
      </c>
      <c r="D25452" s="18">
        <f>VLOOKUP(C25452,Index[],2,FALSE)</f>
        <v>234</v>
      </c>
      <c r="H25452" t="s">
        <v>325</v>
      </c>
      <c r="I25452">
        <f>VLOOKUP(Table1[[#This Row],[trait_name]],Trait[],2,FALSE)</f>
        <v>9</v>
      </c>
      <c r="J25452" s="23" t="s">
        <v>28</v>
      </c>
      <c r="L25452" s="3" t="s">
        <v>23</v>
      </c>
      <c r="M25452" s="3" t="s">
        <v>197</v>
      </c>
    </row>
    <row r="25453" spans="1:13">
      <c r="A25453" s="5">
        <v>43332</v>
      </c>
      <c r="B25453" s="5">
        <v>43332</v>
      </c>
      <c r="C25453" s="4" t="s">
        <v>1424</v>
      </c>
      <c r="D25453" s="18">
        <f>VLOOKUP(C25453,Index[],2,FALSE)</f>
        <v>234</v>
      </c>
      <c r="I25453">
        <f>VLOOKUP(Table1[[#This Row],[trait_name]],Trait[],2,FALSE)</f>
        <v>9</v>
      </c>
      <c r="J25453" s="23" t="s">
        <v>28</v>
      </c>
      <c r="L25453" s="3"/>
      <c r="M25453" s="3"/>
    </row>
    <row r="25454" spans="1:13">
      <c r="A25454" s="5">
        <v>43332</v>
      </c>
      <c r="B25454" s="5">
        <v>43332</v>
      </c>
      <c r="C25454" s="4" t="s">
        <v>1424</v>
      </c>
      <c r="D25454" s="18">
        <f>VLOOKUP(C25454,Index[],2,FALSE)</f>
        <v>234</v>
      </c>
      <c r="H25454" t="s">
        <v>20</v>
      </c>
      <c r="I25454">
        <f>VLOOKUP(Table1[[#This Row],[trait_name]],Trait[],2,FALSE)</f>
        <v>10</v>
      </c>
      <c r="J25454" s="23" t="s">
        <v>29</v>
      </c>
      <c r="L25454" s="3" t="s">
        <v>27</v>
      </c>
      <c r="M25454" s="3"/>
    </row>
    <row r="25455" spans="1:13">
      <c r="A25455" s="5">
        <v>43332</v>
      </c>
      <c r="B25455" s="5">
        <v>43332</v>
      </c>
      <c r="C25455" s="4" t="s">
        <v>1424</v>
      </c>
      <c r="D25455" s="18">
        <f>VLOOKUP(C25455,Index[],2,FALSE)</f>
        <v>234</v>
      </c>
      <c r="H25455" t="s">
        <v>14</v>
      </c>
      <c r="I25455">
        <f>VLOOKUP(Table1[[#This Row],[trait_name]],Trait[],2,FALSE)</f>
        <v>11</v>
      </c>
      <c r="J25455" s="23" t="s">
        <v>30</v>
      </c>
      <c r="L25455" s="3" t="s">
        <v>23</v>
      </c>
      <c r="M25455" s="3"/>
    </row>
    <row r="25456" spans="1:13">
      <c r="A25456" s="5">
        <v>43332</v>
      </c>
      <c r="B25456" s="5">
        <v>43332</v>
      </c>
      <c r="C25456" s="4" t="s">
        <v>1424</v>
      </c>
      <c r="D25456" s="18">
        <f>VLOOKUP(C25456,Index[],2,FALSE)</f>
        <v>234</v>
      </c>
      <c r="H25456" t="s">
        <v>20</v>
      </c>
      <c r="I25456">
        <f>VLOOKUP(Table1[[#This Row],[trait_name]],Trait[],2,FALSE)</f>
        <v>12</v>
      </c>
      <c r="J25456" s="23" t="s">
        <v>151</v>
      </c>
      <c r="L25456" s="3" t="s">
        <v>27</v>
      </c>
      <c r="M25456" s="3"/>
    </row>
    <row r="25457" spans="1:13">
      <c r="A25457" s="5">
        <v>43332</v>
      </c>
      <c r="B25457" s="5">
        <v>43332</v>
      </c>
      <c r="C25457" s="4" t="s">
        <v>1424</v>
      </c>
      <c r="D25457" s="18">
        <f>VLOOKUP(C25457,Index[],2,FALSE)</f>
        <v>234</v>
      </c>
      <c r="I25457">
        <f>VLOOKUP(Table1[[#This Row],[trait_name]],Trait[],2,FALSE)</f>
        <v>12</v>
      </c>
      <c r="J25457" s="23" t="s">
        <v>151</v>
      </c>
      <c r="L25457" s="3"/>
      <c r="M25457" s="3"/>
    </row>
    <row r="25458" spans="1:13">
      <c r="A25458" s="5">
        <v>43332</v>
      </c>
      <c r="B25458" s="5">
        <v>43332</v>
      </c>
      <c r="C25458" s="4" t="s">
        <v>1424</v>
      </c>
      <c r="D25458" s="18">
        <f>VLOOKUP(C25458,Index[],2,FALSE)</f>
        <v>234</v>
      </c>
      <c r="H25458" t="s">
        <v>20</v>
      </c>
      <c r="I25458">
        <f>VLOOKUP(Table1[[#This Row],[trait_name]],Trait[],2,FALSE)</f>
        <v>13</v>
      </c>
      <c r="J25458" s="23" t="s">
        <v>369</v>
      </c>
      <c r="L25458" s="3" t="s">
        <v>23</v>
      </c>
      <c r="M25458" s="3"/>
    </row>
    <row r="25459" spans="1:13">
      <c r="A25459" s="5">
        <v>43332</v>
      </c>
      <c r="B25459" s="5">
        <v>43332</v>
      </c>
      <c r="C25459" s="4" t="s">
        <v>1424</v>
      </c>
      <c r="D25459" s="18">
        <f>VLOOKUP(C25459,Index[],2,FALSE)</f>
        <v>234</v>
      </c>
      <c r="H25459" t="s">
        <v>249</v>
      </c>
      <c r="I25459">
        <f>VLOOKUP(Table1[[#This Row],[trait_name]],Trait[],2,FALSE)</f>
        <v>14</v>
      </c>
      <c r="J25459" s="23" t="s">
        <v>152</v>
      </c>
      <c r="L25459" s="3" t="s">
        <v>23</v>
      </c>
      <c r="M25459" s="3"/>
    </row>
    <row r="25460" spans="1:13">
      <c r="A25460" s="5">
        <v>43332</v>
      </c>
      <c r="B25460" s="5">
        <v>43332</v>
      </c>
      <c r="C25460" s="4" t="s">
        <v>1424</v>
      </c>
      <c r="D25460" s="18">
        <f>VLOOKUP(C25460,Index[],2,FALSE)</f>
        <v>234</v>
      </c>
      <c r="I25460">
        <f>VLOOKUP(Table1[[#This Row],[trait_name]],Trait[],2,FALSE)</f>
        <v>14</v>
      </c>
      <c r="J25460" s="23" t="s">
        <v>152</v>
      </c>
      <c r="L25460" s="3"/>
      <c r="M25460" s="3"/>
    </row>
    <row r="25461" spans="1:13">
      <c r="A25461" s="5">
        <v>43332</v>
      </c>
      <c r="B25461" s="5">
        <v>43332</v>
      </c>
      <c r="C25461" s="4" t="s">
        <v>1424</v>
      </c>
      <c r="D25461" s="18">
        <f>VLOOKUP(C25461,Index[],2,FALSE)</f>
        <v>234</v>
      </c>
      <c r="H25461" t="s">
        <v>208</v>
      </c>
      <c r="I25461">
        <f>VLOOKUP(Table1[[#This Row],[trait_name]],Trait[],2,FALSE)</f>
        <v>15</v>
      </c>
      <c r="J25461" s="23" t="s">
        <v>31</v>
      </c>
      <c r="L25461" s="3" t="s">
        <v>27</v>
      </c>
      <c r="M25461" s="3"/>
    </row>
    <row r="25462" spans="1:13">
      <c r="A25462" s="5">
        <v>43332</v>
      </c>
      <c r="B25462" s="5">
        <v>43332</v>
      </c>
      <c r="C25462" s="4" t="s">
        <v>1424</v>
      </c>
      <c r="D25462" s="18">
        <f>VLOOKUP(C25462,Index[],2,FALSE)</f>
        <v>234</v>
      </c>
      <c r="H25462" t="s">
        <v>208</v>
      </c>
      <c r="I25462">
        <f>VLOOKUP(Table1[[#This Row],[trait_name]],Trait[],2,FALSE)</f>
        <v>16</v>
      </c>
      <c r="J25462" s="23" t="s">
        <v>32</v>
      </c>
      <c r="L25462" s="3" t="s">
        <v>23</v>
      </c>
      <c r="M25462" s="3"/>
    </row>
    <row r="25463" spans="1:13">
      <c r="A25463" s="5">
        <v>43332</v>
      </c>
      <c r="B25463" s="5">
        <v>43332</v>
      </c>
      <c r="C25463" s="4" t="s">
        <v>1424</v>
      </c>
      <c r="D25463" s="18">
        <f>VLOOKUP(C25463,Index[],2,FALSE)</f>
        <v>234</v>
      </c>
      <c r="I25463">
        <f>VLOOKUP(Table1[[#This Row],[trait_name]],Trait[],2,FALSE)</f>
        <v>16</v>
      </c>
      <c r="J25463" s="23" t="s">
        <v>32</v>
      </c>
      <c r="L25463" s="3"/>
      <c r="M25463" s="3"/>
    </row>
    <row r="25464" spans="1:13">
      <c r="A25464" s="5">
        <v>43332</v>
      </c>
      <c r="B25464" s="5">
        <v>43332</v>
      </c>
      <c r="C25464" s="4" t="s">
        <v>1424</v>
      </c>
      <c r="D25464" s="18">
        <f>VLOOKUP(C25464,Index[],2,FALSE)</f>
        <v>234</v>
      </c>
      <c r="H25464" t="s">
        <v>25</v>
      </c>
      <c r="I25464">
        <f>VLOOKUP(Table1[[#This Row],[trait_name]],Trait[],2,FALSE)</f>
        <v>17</v>
      </c>
      <c r="J25464" s="23" t="s">
        <v>33</v>
      </c>
      <c r="L25464" s="3" t="s">
        <v>36</v>
      </c>
      <c r="M25464" s="3"/>
    </row>
    <row r="25465" spans="1:13">
      <c r="A25465" s="5">
        <v>43332</v>
      </c>
      <c r="B25465" s="5">
        <v>43332</v>
      </c>
      <c r="C25465" s="4" t="s">
        <v>1424</v>
      </c>
      <c r="D25465" s="18">
        <f>VLOOKUP(C25465,Index[],2,FALSE)</f>
        <v>234</v>
      </c>
      <c r="H25465" t="s">
        <v>25</v>
      </c>
      <c r="I25465">
        <f>VLOOKUP(Table1[[#This Row],[trait_name]],Trait[],2,FALSE)</f>
        <v>17</v>
      </c>
      <c r="J25465" s="23" t="s">
        <v>33</v>
      </c>
      <c r="L25465" s="3" t="s">
        <v>35</v>
      </c>
      <c r="M25465" s="3"/>
    </row>
    <row r="25466" spans="1:13">
      <c r="A25466" s="5">
        <v>43332</v>
      </c>
      <c r="B25466" s="5">
        <v>43332</v>
      </c>
      <c r="C25466" s="4" t="s">
        <v>1424</v>
      </c>
      <c r="D25466" s="18">
        <f>VLOOKUP(C25466,Index[],2,FALSE)</f>
        <v>234</v>
      </c>
      <c r="H25466" t="s">
        <v>25</v>
      </c>
      <c r="I25466">
        <f>VLOOKUP(Table1[[#This Row],[trait_name]],Trait[],2,FALSE)</f>
        <v>17</v>
      </c>
      <c r="J25466" s="23" t="s">
        <v>33</v>
      </c>
      <c r="L25466" s="3" t="s">
        <v>34</v>
      </c>
      <c r="M25466" s="3"/>
    </row>
    <row r="25467" spans="1:13">
      <c r="A25467" s="5">
        <v>43332</v>
      </c>
      <c r="B25467" s="5">
        <v>43332</v>
      </c>
      <c r="C25467" s="4" t="s">
        <v>1424</v>
      </c>
      <c r="D25467" s="18">
        <f>VLOOKUP(C25467,Index[],2,FALSE)</f>
        <v>234</v>
      </c>
      <c r="H25467" t="s">
        <v>506</v>
      </c>
      <c r="I25467">
        <f>VLOOKUP(Table1[[#This Row],[trait_name]],Trait[],2,FALSE)</f>
        <v>18</v>
      </c>
      <c r="J25467" s="23" t="s">
        <v>37</v>
      </c>
      <c r="L25467" s="3" t="s">
        <v>730</v>
      </c>
      <c r="M25467" s="3"/>
    </row>
    <row r="25468" spans="1:13">
      <c r="A25468" s="5">
        <v>43332</v>
      </c>
      <c r="B25468" s="5">
        <v>43332</v>
      </c>
      <c r="C25468" s="4" t="s">
        <v>1424</v>
      </c>
      <c r="D25468" s="18">
        <f>VLOOKUP(C25468,Index[],2,FALSE)</f>
        <v>234</v>
      </c>
      <c r="H25468" t="s">
        <v>325</v>
      </c>
      <c r="I25468">
        <f>VLOOKUP(Table1[[#This Row],[trait_name]],Trait[],2,FALSE)</f>
        <v>19</v>
      </c>
      <c r="J25468" s="23" t="s">
        <v>38</v>
      </c>
      <c r="L25468" s="3" t="s">
        <v>40</v>
      </c>
      <c r="M25468" s="3"/>
    </row>
    <row r="25469" spans="1:13">
      <c r="A25469" s="5">
        <v>43332</v>
      </c>
      <c r="B25469" s="5">
        <v>43332</v>
      </c>
      <c r="C25469" s="4" t="s">
        <v>1424</v>
      </c>
      <c r="D25469" s="18">
        <f>VLOOKUP(C25469,Index[],2,FALSE)</f>
        <v>234</v>
      </c>
      <c r="H25469" t="s">
        <v>325</v>
      </c>
      <c r="I25469">
        <f>VLOOKUP(Table1[[#This Row],[trait_name]],Trait[],2,FALSE)</f>
        <v>19</v>
      </c>
      <c r="J25469" s="23" t="s">
        <v>38</v>
      </c>
      <c r="L25469" s="3" t="s">
        <v>156</v>
      </c>
      <c r="M25469" s="3"/>
    </row>
    <row r="25470" spans="1:13">
      <c r="A25470" s="5">
        <v>43332</v>
      </c>
      <c r="B25470" s="5">
        <v>43332</v>
      </c>
      <c r="C25470" s="4" t="s">
        <v>1424</v>
      </c>
      <c r="D25470" s="18">
        <f>VLOOKUP(C25470,Index[],2,FALSE)</f>
        <v>234</v>
      </c>
      <c r="I25470">
        <f>VLOOKUP(Table1[[#This Row],[trait_name]],Trait[],2,FALSE)</f>
        <v>19</v>
      </c>
      <c r="J25470" s="23" t="s">
        <v>38</v>
      </c>
      <c r="L25470" s="3"/>
      <c r="M25470" s="3"/>
    </row>
    <row r="25471" spans="1:13">
      <c r="A25471" s="5">
        <v>43332</v>
      </c>
      <c r="B25471" s="5">
        <v>43332</v>
      </c>
      <c r="C25471" s="4" t="s">
        <v>1424</v>
      </c>
      <c r="D25471" s="18">
        <f>VLOOKUP(C25471,Index[],2,FALSE)</f>
        <v>234</v>
      </c>
      <c r="H25471" t="s">
        <v>325</v>
      </c>
      <c r="I25471">
        <f>VLOOKUP(Table1[[#This Row],[trait_name]],Trait[],2,FALSE)</f>
        <v>20</v>
      </c>
      <c r="J25471" s="23" t="s">
        <v>41</v>
      </c>
      <c r="L25471" s="3" t="s">
        <v>158</v>
      </c>
      <c r="M25471" s="3"/>
    </row>
    <row r="25472" spans="1:13">
      <c r="A25472" s="5">
        <v>43332</v>
      </c>
      <c r="B25472" s="5">
        <v>43332</v>
      </c>
      <c r="C25472" s="4" t="s">
        <v>1424</v>
      </c>
      <c r="D25472" s="18">
        <f>VLOOKUP(C25472,Index[],2,FALSE)</f>
        <v>234</v>
      </c>
      <c r="H25472" t="s">
        <v>325</v>
      </c>
      <c r="I25472">
        <f>VLOOKUP(Table1[[#This Row],[trait_name]],Trait[],2,FALSE)</f>
        <v>20</v>
      </c>
      <c r="J25472" s="23" t="s">
        <v>41</v>
      </c>
      <c r="L25472" s="3" t="s">
        <v>126</v>
      </c>
      <c r="M25472" s="3"/>
    </row>
    <row r="25473" spans="1:13">
      <c r="A25473" s="5">
        <v>43332</v>
      </c>
      <c r="B25473" s="5">
        <v>43332</v>
      </c>
      <c r="C25473" s="4" t="s">
        <v>1424</v>
      </c>
      <c r="D25473" s="18">
        <f>VLOOKUP(C25473,Index[],2,FALSE)</f>
        <v>234</v>
      </c>
      <c r="H25473" t="s">
        <v>325</v>
      </c>
      <c r="I25473">
        <f>VLOOKUP(Table1[[#This Row],[trait_name]],Trait[],2,FALSE)</f>
        <v>20</v>
      </c>
      <c r="J25473" s="23" t="s">
        <v>41</v>
      </c>
      <c r="L25473" s="3" t="s">
        <v>42</v>
      </c>
      <c r="M25473" s="3"/>
    </row>
    <row r="25474" spans="1:13">
      <c r="A25474" s="5">
        <v>43332</v>
      </c>
      <c r="B25474" s="5">
        <v>43332</v>
      </c>
      <c r="C25474" s="4" t="s">
        <v>1424</v>
      </c>
      <c r="D25474" s="18">
        <f>VLOOKUP(C25474,Index[],2,FALSE)</f>
        <v>234</v>
      </c>
      <c r="H25474" t="s">
        <v>20</v>
      </c>
      <c r="I25474">
        <f>VLOOKUP(Table1[[#This Row],[trait_name]],Trait[],2,FALSE)</f>
        <v>21</v>
      </c>
      <c r="J25474" s="23" t="s">
        <v>43</v>
      </c>
      <c r="L25474" s="3" t="s">
        <v>45</v>
      </c>
      <c r="M25474" s="3"/>
    </row>
    <row r="25475" spans="1:13">
      <c r="A25475" s="5">
        <v>43332</v>
      </c>
      <c r="B25475" s="5">
        <v>43332</v>
      </c>
      <c r="C25475" s="4" t="s">
        <v>1424</v>
      </c>
      <c r="D25475" s="18">
        <f>VLOOKUP(C25475,Index[],2,FALSE)</f>
        <v>234</v>
      </c>
      <c r="H25475" t="s">
        <v>20</v>
      </c>
      <c r="I25475">
        <f>VLOOKUP(Table1[[#This Row],[trait_name]],Trait[],2,FALSE)</f>
        <v>21</v>
      </c>
      <c r="J25475" s="23" t="s">
        <v>43</v>
      </c>
      <c r="L25475" s="3" t="s">
        <v>44</v>
      </c>
      <c r="M25475" s="3"/>
    </row>
    <row r="25476" spans="1:13">
      <c r="A25476" s="5">
        <v>43332</v>
      </c>
      <c r="B25476" s="5">
        <v>43332</v>
      </c>
      <c r="C25476" s="4" t="s">
        <v>1424</v>
      </c>
      <c r="D25476" s="18">
        <f>VLOOKUP(C25476,Index[],2,FALSE)</f>
        <v>234</v>
      </c>
      <c r="I25476">
        <f>VLOOKUP(Table1[[#This Row],[trait_name]],Trait[],2,FALSE)</f>
        <v>21</v>
      </c>
      <c r="J25476" s="23" t="s">
        <v>43</v>
      </c>
      <c r="L25476" s="3"/>
      <c r="M25476" s="3"/>
    </row>
    <row r="25477" spans="1:13">
      <c r="A25477" s="5">
        <v>43332</v>
      </c>
      <c r="B25477" s="5">
        <v>43332</v>
      </c>
      <c r="C25477" s="4" t="s">
        <v>1424</v>
      </c>
      <c r="D25477" s="18">
        <f>VLOOKUP(C25477,Index[],2,FALSE)</f>
        <v>234</v>
      </c>
      <c r="H25477" t="s">
        <v>14</v>
      </c>
      <c r="I25477">
        <f>VLOOKUP(Table1[[#This Row],[trait_name]],Trait[],2,FALSE)</f>
        <v>22</v>
      </c>
      <c r="J25477" s="23" t="s">
        <v>47</v>
      </c>
      <c r="L25477" s="3" t="s">
        <v>162</v>
      </c>
      <c r="M25477" s="3"/>
    </row>
    <row r="25478" spans="1:13">
      <c r="A25478" s="5">
        <v>43332</v>
      </c>
      <c r="B25478" s="5">
        <v>43332</v>
      </c>
      <c r="C25478" s="4" t="s">
        <v>1424</v>
      </c>
      <c r="D25478" s="18">
        <f>VLOOKUP(C25478,Index[],2,FALSE)</f>
        <v>234</v>
      </c>
      <c r="H25478" t="s">
        <v>208</v>
      </c>
      <c r="I25478">
        <f>VLOOKUP(Table1[[#This Row],[trait_name]],Trait[],2,FALSE)</f>
        <v>22</v>
      </c>
      <c r="J25478" s="23" t="s">
        <v>47</v>
      </c>
      <c r="L25478" s="3" t="s">
        <v>128</v>
      </c>
      <c r="M25478" s="3"/>
    </row>
    <row r="25479" spans="1:13">
      <c r="A25479" s="5">
        <v>43332</v>
      </c>
      <c r="B25479" s="5">
        <v>43332</v>
      </c>
      <c r="C25479" s="4" t="s">
        <v>1424</v>
      </c>
      <c r="D25479" s="18">
        <f>VLOOKUP(C25479,Index[],2,FALSE)</f>
        <v>234</v>
      </c>
      <c r="I25479">
        <f>VLOOKUP(Table1[[#This Row],[trait_name]],Trait[],2,FALSE)</f>
        <v>22</v>
      </c>
      <c r="J25479" s="23" t="s">
        <v>47</v>
      </c>
      <c r="L25479" s="3"/>
      <c r="M25479" s="3"/>
    </row>
    <row r="25480" spans="1:13">
      <c r="A25480" s="5">
        <v>43332</v>
      </c>
      <c r="B25480" s="5">
        <v>43332</v>
      </c>
      <c r="C25480" s="4" t="s">
        <v>1424</v>
      </c>
      <c r="D25480" s="18">
        <f>VLOOKUP(C25480,Index[],2,FALSE)</f>
        <v>234</v>
      </c>
      <c r="H25480" t="s">
        <v>14</v>
      </c>
      <c r="I25480">
        <f>VLOOKUP(Table1[[#This Row],[trait_name]],Trait[],2,FALSE)</f>
        <v>23</v>
      </c>
      <c r="J25480" s="23" t="s">
        <v>49</v>
      </c>
      <c r="L25480" s="3" t="s">
        <v>557</v>
      </c>
      <c r="M25480" s="3"/>
    </row>
    <row r="25481" spans="1:13">
      <c r="A25481" s="5">
        <v>43332</v>
      </c>
      <c r="B25481" s="5">
        <v>43332</v>
      </c>
      <c r="C25481" s="4" t="s">
        <v>1424</v>
      </c>
      <c r="D25481" s="18">
        <f>VLOOKUP(C25481,Index[],2,FALSE)</f>
        <v>234</v>
      </c>
      <c r="H25481" t="s">
        <v>14</v>
      </c>
      <c r="I25481">
        <f>VLOOKUP(Table1[[#This Row],[trait_name]],Trait[],2,FALSE)</f>
        <v>23</v>
      </c>
      <c r="J25481" s="23" t="s">
        <v>49</v>
      </c>
      <c r="L25481" s="3" t="s">
        <v>40</v>
      </c>
      <c r="M25481" s="3"/>
    </row>
    <row r="25482" spans="1:13">
      <c r="A25482" s="5">
        <v>43332</v>
      </c>
      <c r="B25482" s="5">
        <v>43332</v>
      </c>
      <c r="C25482" s="4" t="s">
        <v>1424</v>
      </c>
      <c r="D25482" s="18">
        <f>VLOOKUP(C25482,Index[],2,FALSE)</f>
        <v>234</v>
      </c>
      <c r="H25482" t="s">
        <v>14</v>
      </c>
      <c r="I25482">
        <f>VLOOKUP(Table1[[#This Row],[trait_name]],Trait[],2,FALSE)</f>
        <v>23</v>
      </c>
      <c r="J25482" s="23" t="s">
        <v>49</v>
      </c>
      <c r="L25482" s="3" t="s">
        <v>214</v>
      </c>
      <c r="M25482" s="3"/>
    </row>
    <row r="25483" spans="1:13">
      <c r="A25483" s="5">
        <v>43332</v>
      </c>
      <c r="B25483" s="5">
        <v>43332</v>
      </c>
      <c r="C25483" s="4" t="s">
        <v>1424</v>
      </c>
      <c r="D25483" s="18">
        <f>VLOOKUP(C25483,Index[],2,FALSE)</f>
        <v>234</v>
      </c>
      <c r="H25483" t="s">
        <v>325</v>
      </c>
      <c r="I25483">
        <f>VLOOKUP(Table1[[#This Row],[trait_name]],Trait[],2,FALSE)</f>
        <v>23</v>
      </c>
      <c r="J25483" s="23" t="s">
        <v>49</v>
      </c>
      <c r="L25483" s="3" t="s">
        <v>39</v>
      </c>
      <c r="M25483" s="3"/>
    </row>
    <row r="25484" spans="1:13">
      <c r="A25484" s="5">
        <v>43332</v>
      </c>
      <c r="B25484" s="5">
        <v>43332</v>
      </c>
      <c r="C25484" s="4" t="s">
        <v>1424</v>
      </c>
      <c r="D25484" s="18">
        <f>VLOOKUP(C25484,Index[],2,FALSE)</f>
        <v>234</v>
      </c>
      <c r="H25484" t="s">
        <v>14</v>
      </c>
      <c r="I25484">
        <f>VLOOKUP(Table1[[#This Row],[trait_name]],Trait[],2,FALSE)</f>
        <v>23</v>
      </c>
      <c r="J25484" s="23" t="s">
        <v>49</v>
      </c>
      <c r="L25484" s="3" t="s">
        <v>50</v>
      </c>
      <c r="M25484" s="3"/>
    </row>
    <row r="25485" spans="1:13">
      <c r="A25485" s="5">
        <v>43332</v>
      </c>
      <c r="B25485" s="5">
        <v>43332</v>
      </c>
      <c r="C25485" s="4" t="s">
        <v>1424</v>
      </c>
      <c r="D25485" s="18">
        <f>VLOOKUP(C25485,Index[],2,FALSE)</f>
        <v>234</v>
      </c>
      <c r="H25485" t="s">
        <v>625</v>
      </c>
      <c r="I25485">
        <f>VLOOKUP(Table1[[#This Row],[trait_name]],Trait[],2,FALSE)</f>
        <v>24</v>
      </c>
      <c r="J25485" s="23" t="s">
        <v>53</v>
      </c>
      <c r="L25485" s="3" t="s">
        <v>311</v>
      </c>
      <c r="M25485" s="3"/>
    </row>
    <row r="25486" spans="1:13">
      <c r="A25486" s="5">
        <v>43332</v>
      </c>
      <c r="B25486" s="5">
        <v>43332</v>
      </c>
      <c r="C25486" s="4" t="s">
        <v>1424</v>
      </c>
      <c r="D25486" s="18">
        <f>VLOOKUP(C25486,Index[],2,FALSE)</f>
        <v>234</v>
      </c>
      <c r="H25486" t="s">
        <v>625</v>
      </c>
      <c r="I25486">
        <f>VLOOKUP(Table1[[#This Row],[trait_name]],Trait[],2,FALSE)</f>
        <v>24</v>
      </c>
      <c r="J25486" s="23" t="s">
        <v>53</v>
      </c>
      <c r="L25486" s="3" t="s">
        <v>163</v>
      </c>
      <c r="M25486" s="3"/>
    </row>
    <row r="25487" spans="1:13">
      <c r="A25487" s="5">
        <v>43332</v>
      </c>
      <c r="B25487" s="5">
        <v>43332</v>
      </c>
      <c r="C25487" s="4" t="s">
        <v>1424</v>
      </c>
      <c r="D25487" s="18">
        <f>VLOOKUP(C25487,Index[],2,FALSE)</f>
        <v>234</v>
      </c>
      <c r="I25487">
        <f>VLOOKUP(Table1[[#This Row],[trait_name]],Trait[],2,FALSE)</f>
        <v>24</v>
      </c>
      <c r="J25487" s="23" t="s">
        <v>53</v>
      </c>
      <c r="L25487" s="3"/>
      <c r="M25487" s="3"/>
    </row>
    <row r="25488" spans="1:13">
      <c r="A25488" s="5">
        <v>43332</v>
      </c>
      <c r="B25488" s="5">
        <v>43332</v>
      </c>
      <c r="C25488" s="4" t="s">
        <v>1424</v>
      </c>
      <c r="D25488" s="18">
        <f>VLOOKUP(C25488,Index[],2,FALSE)</f>
        <v>234</v>
      </c>
      <c r="H25488" t="s">
        <v>20</v>
      </c>
      <c r="I25488">
        <f>VLOOKUP(Table1[[#This Row],[trait_name]],Trait[],2,FALSE)</f>
        <v>25</v>
      </c>
      <c r="J25488" s="23" t="s">
        <v>57</v>
      </c>
      <c r="L25488" s="3" t="s">
        <v>27</v>
      </c>
      <c r="M25488" s="3"/>
    </row>
    <row r="25489" spans="1:13">
      <c r="A25489" s="5">
        <v>43332</v>
      </c>
      <c r="B25489" s="5">
        <v>43332</v>
      </c>
      <c r="C25489" s="4" t="s">
        <v>1424</v>
      </c>
      <c r="D25489" s="18">
        <f>VLOOKUP(C25489,Index[],2,FALSE)</f>
        <v>234</v>
      </c>
      <c r="H25489" t="s">
        <v>325</v>
      </c>
      <c r="I25489">
        <f>VLOOKUP(Table1[[#This Row],[trait_name]],Trait[],2,FALSE)</f>
        <v>26</v>
      </c>
      <c r="J25489" s="23" t="s">
        <v>58</v>
      </c>
      <c r="L25489" s="3" t="s">
        <v>327</v>
      </c>
      <c r="M25489" s="3"/>
    </row>
    <row r="25490" spans="1:13">
      <c r="A25490" s="5">
        <v>43332</v>
      </c>
      <c r="B25490" s="5">
        <v>43332</v>
      </c>
      <c r="C25490" s="4" t="s">
        <v>1424</v>
      </c>
      <c r="D25490" s="18">
        <f>VLOOKUP(C25490,Index[],2,FALSE)</f>
        <v>234</v>
      </c>
      <c r="H25490" t="s">
        <v>506</v>
      </c>
      <c r="I25490">
        <f>VLOOKUP(Table1[[#This Row],[trait_name]],Trait[],2,FALSE)</f>
        <v>26</v>
      </c>
      <c r="J25490" s="23" t="s">
        <v>58</v>
      </c>
      <c r="L25490" s="3" t="s">
        <v>60</v>
      </c>
      <c r="M25490" s="3"/>
    </row>
    <row r="25491" spans="1:13">
      <c r="A25491" s="5">
        <v>43332</v>
      </c>
      <c r="B25491" s="5">
        <v>43332</v>
      </c>
      <c r="C25491" s="4" t="s">
        <v>1424</v>
      </c>
      <c r="D25491" s="18">
        <f>VLOOKUP(C25491,Index[],2,FALSE)</f>
        <v>234</v>
      </c>
      <c r="H25491" t="s">
        <v>14</v>
      </c>
      <c r="I25491">
        <f>VLOOKUP(Table1[[#This Row],[trait_name]],Trait[],2,FALSE)</f>
        <v>26</v>
      </c>
      <c r="J25491" s="23" t="s">
        <v>58</v>
      </c>
      <c r="L25491" s="3" t="s">
        <v>59</v>
      </c>
      <c r="M25491" s="3"/>
    </row>
    <row r="25492" spans="1:13">
      <c r="A25492" s="5">
        <v>43332</v>
      </c>
      <c r="B25492" s="5">
        <v>43332</v>
      </c>
      <c r="C25492" s="4" t="s">
        <v>1424</v>
      </c>
      <c r="D25492" s="18">
        <f>VLOOKUP(C25492,Index[],2,FALSE)</f>
        <v>234</v>
      </c>
      <c r="H25492" t="s">
        <v>506</v>
      </c>
      <c r="I25492">
        <f>VLOOKUP(Table1[[#This Row],[trait_name]],Trait[],2,FALSE)</f>
        <v>27</v>
      </c>
      <c r="J25492" s="23" t="s">
        <v>61</v>
      </c>
      <c r="L25492" s="3" t="s">
        <v>216</v>
      </c>
      <c r="M25492" s="3"/>
    </row>
    <row r="25493" spans="1:13">
      <c r="B25493" s="5"/>
      <c r="C25493" s="4" t="s">
        <v>1424</v>
      </c>
      <c r="D25493" s="69">
        <f>VLOOKUP(C25493,Index[],2,FALSE)</f>
        <v>234</v>
      </c>
      <c r="H25493" t="s">
        <v>506</v>
      </c>
      <c r="I25493">
        <f>VLOOKUP(Table1[[#This Row],[trait_name]],Trait[],2,FALSE)</f>
        <v>27</v>
      </c>
      <c r="J25493" s="23" t="s">
        <v>61</v>
      </c>
      <c r="L25493" s="3" t="s">
        <v>498</v>
      </c>
      <c r="M25493" s="3"/>
    </row>
    <row r="25494" spans="1:13">
      <c r="A25494" s="5">
        <v>43332</v>
      </c>
      <c r="B25494" s="5">
        <v>43332</v>
      </c>
      <c r="C25494" s="4" t="s">
        <v>1424</v>
      </c>
      <c r="D25494" s="18">
        <f>VLOOKUP(C25494,Index[],2,FALSE)</f>
        <v>234</v>
      </c>
      <c r="H25494" t="s">
        <v>325</v>
      </c>
      <c r="I25494">
        <f>VLOOKUP(Table1[[#This Row],[trait_name]],Trait[],2,FALSE)</f>
        <v>28</v>
      </c>
      <c r="J25494" s="23" t="s">
        <v>62</v>
      </c>
      <c r="L25494" s="3">
        <v>25</v>
      </c>
      <c r="M25494" s="3"/>
    </row>
    <row r="25495" spans="1:13">
      <c r="A25495" s="5">
        <v>43332</v>
      </c>
      <c r="B25495" s="5">
        <v>43332</v>
      </c>
      <c r="C25495" s="4" t="s">
        <v>1424</v>
      </c>
      <c r="D25495" s="18">
        <f>VLOOKUP(C25495,Index[],2,FALSE)</f>
        <v>234</v>
      </c>
      <c r="H25495" t="s">
        <v>208</v>
      </c>
      <c r="I25495">
        <f>VLOOKUP(Table1[[#This Row],[trait_name]],Trait[],2,FALSE)</f>
        <v>29</v>
      </c>
      <c r="J25495" s="23" t="s">
        <v>63</v>
      </c>
      <c r="L25495" s="3">
        <v>20</v>
      </c>
      <c r="M25495" s="3"/>
    </row>
    <row r="25496" spans="1:13">
      <c r="A25496" s="5">
        <v>43332</v>
      </c>
      <c r="B25496" s="5">
        <v>43332</v>
      </c>
      <c r="C25496" s="4" t="s">
        <v>1424</v>
      </c>
      <c r="D25496" s="18">
        <f>VLOOKUP(C25496,Index[],2,FALSE)</f>
        <v>234</v>
      </c>
      <c r="I25496">
        <f>VLOOKUP(Table1[[#This Row],[trait_name]],Trait[],2,FALSE)</f>
        <v>30</v>
      </c>
      <c r="J25496" s="23" t="s">
        <v>64</v>
      </c>
      <c r="L25496" s="3"/>
      <c r="M25496" s="3"/>
    </row>
    <row r="25497" spans="1:13">
      <c r="A25497" s="5">
        <v>43332</v>
      </c>
      <c r="B25497" s="5">
        <v>43332</v>
      </c>
      <c r="C25497" s="4" t="s">
        <v>1424</v>
      </c>
      <c r="D25497" s="18">
        <f>VLOOKUP(C25497,Index[],2,FALSE)</f>
        <v>234</v>
      </c>
      <c r="H25497" t="s">
        <v>208</v>
      </c>
      <c r="I25497">
        <f>VLOOKUP(Table1[[#This Row],[trait_name]],Trait[],2,FALSE)</f>
        <v>31</v>
      </c>
      <c r="J25497" s="23" t="s">
        <v>65</v>
      </c>
      <c r="L25497" s="3">
        <v>15</v>
      </c>
      <c r="M25497" s="3"/>
    </row>
    <row r="25498" spans="1:13">
      <c r="A25498" s="5">
        <v>43332</v>
      </c>
      <c r="B25498" s="5">
        <v>43332</v>
      </c>
      <c r="C25498" s="4" t="s">
        <v>1424</v>
      </c>
      <c r="D25498" s="18">
        <f>VLOOKUP(C25498,Index[],2,FALSE)</f>
        <v>234</v>
      </c>
      <c r="H25498" t="s">
        <v>208</v>
      </c>
      <c r="I25498">
        <f>VLOOKUP(Table1[[#This Row],[trait_name]],Trait[],2,FALSE)</f>
        <v>32</v>
      </c>
      <c r="J25498" s="23" t="s">
        <v>66</v>
      </c>
      <c r="L25498" s="3">
        <v>12</v>
      </c>
      <c r="M25498" s="3"/>
    </row>
    <row r="25499" spans="1:13">
      <c r="A25499" s="5">
        <v>43332</v>
      </c>
      <c r="B25499" s="5">
        <v>43332</v>
      </c>
      <c r="C25499" s="4" t="s">
        <v>1424</v>
      </c>
      <c r="D25499" s="18">
        <f>VLOOKUP(C25499,Index[],2,FALSE)</f>
        <v>234</v>
      </c>
      <c r="I25499">
        <f>VLOOKUP(Table1[[#This Row],[trait_name]],Trait[],2,FALSE)</f>
        <v>33</v>
      </c>
      <c r="J25499" s="23" t="s">
        <v>67</v>
      </c>
      <c r="L25499" s="3"/>
      <c r="M25499" s="3"/>
    </row>
    <row r="25500" spans="1:13">
      <c r="A25500" s="5">
        <v>43332</v>
      </c>
      <c r="B25500" s="5">
        <v>43332</v>
      </c>
      <c r="C25500" s="4" t="s">
        <v>1424</v>
      </c>
      <c r="D25500" s="18">
        <f>VLOOKUP(C25500,Index[],2,FALSE)</f>
        <v>234</v>
      </c>
      <c r="H25500" t="s">
        <v>208</v>
      </c>
      <c r="I25500">
        <f>VLOOKUP(Table1[[#This Row],[trait_name]],Trait[],2,FALSE)</f>
        <v>34</v>
      </c>
      <c r="J25500" s="23" t="s">
        <v>68</v>
      </c>
      <c r="L25500" s="3">
        <v>10</v>
      </c>
      <c r="M25500" s="3"/>
    </row>
    <row r="25501" spans="1:13">
      <c r="A25501" s="5">
        <v>43332</v>
      </c>
      <c r="B25501" s="5">
        <v>43332</v>
      </c>
      <c r="C25501" s="4" t="s">
        <v>1424</v>
      </c>
      <c r="D25501" s="18">
        <f>VLOOKUP(C25501,Index[],2,FALSE)</f>
        <v>234</v>
      </c>
      <c r="H25501" t="s">
        <v>325</v>
      </c>
      <c r="I25501">
        <f>VLOOKUP(Table1[[#This Row],[trait_name]],Trait[],2,FALSE)</f>
        <v>35</v>
      </c>
      <c r="J25501" s="23" t="s">
        <v>166</v>
      </c>
      <c r="L25501" s="3" t="s">
        <v>167</v>
      </c>
      <c r="M25501" s="3"/>
    </row>
    <row r="25502" spans="1:13">
      <c r="A25502" s="5">
        <v>43332</v>
      </c>
      <c r="B25502" s="5">
        <v>43332</v>
      </c>
      <c r="C25502" s="4" t="s">
        <v>1424</v>
      </c>
      <c r="D25502" s="18">
        <f>VLOOKUP(C25502,Index[],2,FALSE)</f>
        <v>234</v>
      </c>
      <c r="I25502">
        <f>VLOOKUP(Table1[[#This Row],[trait_name]],Trait[],2,FALSE)</f>
        <v>35</v>
      </c>
      <c r="J25502" s="23" t="s">
        <v>166</v>
      </c>
      <c r="L25502" s="3"/>
      <c r="M25502" s="3"/>
    </row>
    <row r="25503" spans="1:13">
      <c r="A25503" s="5">
        <v>43332</v>
      </c>
      <c r="B25503" s="5">
        <v>43332</v>
      </c>
      <c r="C25503" s="4" t="s">
        <v>1424</v>
      </c>
      <c r="D25503" s="18">
        <f>VLOOKUP(C25503,Index[],2,FALSE)</f>
        <v>234</v>
      </c>
      <c r="H25503" t="s">
        <v>215</v>
      </c>
      <c r="I25503">
        <f>VLOOKUP(Table1[[#This Row],[trait_name]],Trait[],2,FALSE)</f>
        <v>36</v>
      </c>
      <c r="J25503" s="23" t="s">
        <v>69</v>
      </c>
      <c r="L25503" s="3" t="s">
        <v>169</v>
      </c>
      <c r="M25503" s="3"/>
    </row>
    <row r="25504" spans="1:13">
      <c r="A25504" s="5">
        <v>43332</v>
      </c>
      <c r="B25504" s="5">
        <v>43332</v>
      </c>
      <c r="C25504" s="4" t="s">
        <v>1424</v>
      </c>
      <c r="D25504" s="18">
        <f>VLOOKUP(C25504,Index[],2,FALSE)</f>
        <v>234</v>
      </c>
      <c r="H25504" t="s">
        <v>208</v>
      </c>
      <c r="I25504">
        <f>VLOOKUP(Table1[[#This Row],[trait_name]],Trait[],2,FALSE)</f>
        <v>36</v>
      </c>
      <c r="J25504" s="23" t="s">
        <v>69</v>
      </c>
      <c r="L25504" s="3" t="s">
        <v>168</v>
      </c>
      <c r="M25504" s="3"/>
    </row>
    <row r="25505" spans="1:13">
      <c r="A25505" s="5">
        <v>43332</v>
      </c>
      <c r="B25505" s="5">
        <v>43332</v>
      </c>
      <c r="C25505" s="4" t="s">
        <v>1424</v>
      </c>
      <c r="D25505" s="18">
        <f>VLOOKUP(C25505,Index[],2,FALSE)</f>
        <v>234</v>
      </c>
      <c r="I25505">
        <f>VLOOKUP(Table1[[#This Row],[trait_name]],Trait[],2,FALSE)</f>
        <v>37</v>
      </c>
      <c r="J25505" s="23" t="s">
        <v>170</v>
      </c>
      <c r="L25505" s="3"/>
      <c r="M25505" s="3"/>
    </row>
    <row r="25506" spans="1:13">
      <c r="A25506" s="5">
        <v>43332</v>
      </c>
      <c r="B25506" s="5">
        <v>43332</v>
      </c>
      <c r="C25506" s="4" t="s">
        <v>1424</v>
      </c>
      <c r="D25506" s="18">
        <f>VLOOKUP(C25506,Index[],2,FALSE)</f>
        <v>234</v>
      </c>
      <c r="H25506" t="s">
        <v>506</v>
      </c>
      <c r="I25506">
        <f>VLOOKUP(Table1[[#This Row],[trait_name]],Trait[],2,FALSE)</f>
        <v>38</v>
      </c>
      <c r="J25506" s="23" t="s">
        <v>72</v>
      </c>
      <c r="L25506" s="3" t="s">
        <v>73</v>
      </c>
      <c r="M25506" s="3"/>
    </row>
    <row r="25507" spans="1:13">
      <c r="A25507" s="5">
        <v>43332</v>
      </c>
      <c r="B25507" s="5">
        <v>43332</v>
      </c>
      <c r="C25507" s="4" t="s">
        <v>1424</v>
      </c>
      <c r="D25507" s="18">
        <f>VLOOKUP(C25507,Index[],2,FALSE)</f>
        <v>234</v>
      </c>
      <c r="I25507">
        <f>VLOOKUP(Table1[[#This Row],[trait_name]],Trait[],2,FALSE)</f>
        <v>38</v>
      </c>
      <c r="J25507" s="23" t="s">
        <v>72</v>
      </c>
      <c r="L25507" s="3"/>
      <c r="M25507" s="3"/>
    </row>
    <row r="25508" spans="1:13">
      <c r="A25508" s="5">
        <v>43332</v>
      </c>
      <c r="B25508" s="5">
        <v>43332</v>
      </c>
      <c r="C25508" s="4" t="s">
        <v>1424</v>
      </c>
      <c r="D25508" s="18">
        <f>VLOOKUP(C25508,Index[],2,FALSE)</f>
        <v>234</v>
      </c>
      <c r="H25508" t="s">
        <v>20</v>
      </c>
      <c r="I25508">
        <f>VLOOKUP(Table1[[#This Row],[trait_name]],Trait[],2,FALSE)</f>
        <v>39</v>
      </c>
      <c r="J25508" s="23" t="s">
        <v>74</v>
      </c>
      <c r="L25508" s="3" t="s">
        <v>220</v>
      </c>
      <c r="M25508" s="3"/>
    </row>
    <row r="25509" spans="1:13">
      <c r="A25509" s="5">
        <v>43332</v>
      </c>
      <c r="B25509" s="5">
        <v>43332</v>
      </c>
      <c r="C25509" s="4" t="s">
        <v>1424</v>
      </c>
      <c r="D25509" s="18">
        <f>VLOOKUP(C25509,Index[],2,FALSE)</f>
        <v>234</v>
      </c>
      <c r="I25509">
        <f>VLOOKUP(Table1[[#This Row],[trait_name]],Trait[],2,FALSE)</f>
        <v>39</v>
      </c>
      <c r="J25509" s="23" t="s">
        <v>74</v>
      </c>
      <c r="L25509" s="3"/>
      <c r="M25509" s="3"/>
    </row>
    <row r="25510" spans="1:13">
      <c r="A25510" s="5">
        <v>43332</v>
      </c>
      <c r="B25510" s="5">
        <v>43332</v>
      </c>
      <c r="C25510" s="4" t="s">
        <v>1424</v>
      </c>
      <c r="D25510" s="18">
        <f>VLOOKUP(C25510,Index[],2,FALSE)</f>
        <v>234</v>
      </c>
      <c r="H25510" t="s">
        <v>25</v>
      </c>
      <c r="I25510">
        <f>VLOOKUP(Table1[[#This Row],[trait_name]],Trait[],2,FALSE)</f>
        <v>40</v>
      </c>
      <c r="J25510" s="23" t="s">
        <v>76</v>
      </c>
      <c r="L25510" s="3" t="s">
        <v>548</v>
      </c>
      <c r="M25510" s="3"/>
    </row>
    <row r="25511" spans="1:13">
      <c r="A25511" s="5">
        <v>43332</v>
      </c>
      <c r="B25511" s="5">
        <v>43332</v>
      </c>
      <c r="C25511" s="4" t="s">
        <v>1424</v>
      </c>
      <c r="D25511" s="18">
        <f>VLOOKUP(C25511,Index[],2,FALSE)</f>
        <v>234</v>
      </c>
      <c r="H25511" t="s">
        <v>25</v>
      </c>
      <c r="I25511">
        <f>VLOOKUP(Table1[[#This Row],[trait_name]],Trait[],2,FALSE)</f>
        <v>40</v>
      </c>
      <c r="J25511" s="23" t="s">
        <v>76</v>
      </c>
      <c r="L25511" s="3" t="s">
        <v>1179</v>
      </c>
      <c r="M25511" s="3"/>
    </row>
    <row r="25512" spans="1:13">
      <c r="A25512" s="5">
        <v>43332</v>
      </c>
      <c r="B25512" s="5">
        <v>43332</v>
      </c>
      <c r="C25512" s="4" t="s">
        <v>1424</v>
      </c>
      <c r="D25512" s="18">
        <f>VLOOKUP(C25512,Index[],2,FALSE)</f>
        <v>234</v>
      </c>
      <c r="I25512">
        <f>VLOOKUP(Table1[[#This Row],[trait_name]],Trait[],2,FALSE)</f>
        <v>40</v>
      </c>
      <c r="J25512" s="23" t="s">
        <v>76</v>
      </c>
      <c r="L25512" s="3"/>
      <c r="M25512" s="3"/>
    </row>
    <row r="25513" spans="1:13">
      <c r="A25513" s="5">
        <v>43332</v>
      </c>
      <c r="B25513" s="5">
        <v>43332</v>
      </c>
      <c r="C25513" s="4" t="s">
        <v>1424</v>
      </c>
      <c r="D25513" s="18">
        <f>VLOOKUP(C25513,Index[],2,FALSE)</f>
        <v>234</v>
      </c>
      <c r="I25513">
        <f>VLOOKUP(Table1[[#This Row],[trait_name]],Trait[],2,FALSE)</f>
        <v>40</v>
      </c>
      <c r="J25513" s="23" t="s">
        <v>76</v>
      </c>
      <c r="L25513" s="3"/>
      <c r="M25513" s="3"/>
    </row>
    <row r="25514" spans="1:13">
      <c r="A25514" s="5">
        <v>43332</v>
      </c>
      <c r="B25514" s="5">
        <v>43332</v>
      </c>
      <c r="C25514" s="4" t="s">
        <v>1424</v>
      </c>
      <c r="D25514" s="18">
        <f>VLOOKUP(C25514,Index[],2,FALSE)</f>
        <v>234</v>
      </c>
      <c r="H25514" t="s">
        <v>25</v>
      </c>
      <c r="I25514">
        <f>VLOOKUP(Table1[[#This Row],[trait_name]],Trait[],2,FALSE)</f>
        <v>41</v>
      </c>
      <c r="J25514" s="23" t="s">
        <v>78</v>
      </c>
      <c r="L25514" s="3" t="s">
        <v>80</v>
      </c>
      <c r="M25514" s="3"/>
    </row>
    <row r="25515" spans="1:13">
      <c r="A25515" s="5">
        <v>43332</v>
      </c>
      <c r="B25515" s="5">
        <v>43332</v>
      </c>
      <c r="C25515" s="4" t="s">
        <v>1424</v>
      </c>
      <c r="D25515" s="18">
        <f>VLOOKUP(C25515,Index[],2,FALSE)</f>
        <v>234</v>
      </c>
      <c r="H25515" t="s">
        <v>208</v>
      </c>
      <c r="I25515">
        <f>VLOOKUP(Table1[[#This Row],[trait_name]],Trait[],2,FALSE)</f>
        <v>41</v>
      </c>
      <c r="J25515" s="23" t="s">
        <v>78</v>
      </c>
      <c r="L25515" s="3" t="s">
        <v>81</v>
      </c>
      <c r="M25515" s="3"/>
    </row>
    <row r="25516" spans="1:13">
      <c r="A25516" s="5">
        <v>43332</v>
      </c>
      <c r="B25516" s="5">
        <v>43332</v>
      </c>
      <c r="C25516" s="4" t="s">
        <v>1424</v>
      </c>
      <c r="D25516" s="18">
        <f>VLOOKUP(C25516,Index[],2,FALSE)</f>
        <v>234</v>
      </c>
      <c r="H25516" t="s">
        <v>208</v>
      </c>
      <c r="I25516">
        <f>VLOOKUP(Table1[[#This Row],[trait_name]],Trait[],2,FALSE)</f>
        <v>41</v>
      </c>
      <c r="J25516" s="23" t="s">
        <v>78</v>
      </c>
      <c r="L25516" s="3" t="s">
        <v>272</v>
      </c>
      <c r="M25516" s="3"/>
    </row>
    <row r="25517" spans="1:13">
      <c r="A25517" s="5">
        <v>43332</v>
      </c>
      <c r="B25517" s="5">
        <v>43332</v>
      </c>
      <c r="C25517" s="4" t="s">
        <v>1424</v>
      </c>
      <c r="D25517" s="18">
        <f>VLOOKUP(C25517,Index[],2,FALSE)</f>
        <v>234</v>
      </c>
      <c r="I25517">
        <f>VLOOKUP(Table1[[#This Row],[trait_name]],Trait[],2,FALSE)</f>
        <v>41</v>
      </c>
      <c r="J25517" s="23" t="s">
        <v>78</v>
      </c>
      <c r="L25517" s="3"/>
      <c r="M25517" s="3"/>
    </row>
    <row r="25518" spans="1:13">
      <c r="A25518" s="5">
        <v>43332</v>
      </c>
      <c r="B25518" s="5">
        <v>43332</v>
      </c>
      <c r="C25518" s="4" t="s">
        <v>1424</v>
      </c>
      <c r="D25518" s="18">
        <f>VLOOKUP(C25518,Index[],2,FALSE)</f>
        <v>234</v>
      </c>
      <c r="H25518" t="s">
        <v>208</v>
      </c>
      <c r="I25518">
        <f>VLOOKUP(Table1[[#This Row],[trait_name]],Trait[],2,FALSE)</f>
        <v>42</v>
      </c>
      <c r="J25518" s="23" t="s">
        <v>82</v>
      </c>
      <c r="L25518" s="3" t="s">
        <v>179</v>
      </c>
      <c r="M25518" s="3"/>
    </row>
    <row r="25519" spans="1:13">
      <c r="A25519" s="5">
        <v>43332</v>
      </c>
      <c r="B25519" s="5">
        <v>43332</v>
      </c>
      <c r="C25519" s="4" t="s">
        <v>1424</v>
      </c>
      <c r="D25519" s="18">
        <f>VLOOKUP(C25519,Index[],2,FALSE)</f>
        <v>234</v>
      </c>
      <c r="I25519">
        <f>VLOOKUP(Table1[[#This Row],[trait_name]],Trait[],2,FALSE)</f>
        <v>42</v>
      </c>
      <c r="J25519" s="23" t="s">
        <v>82</v>
      </c>
      <c r="L25519" s="3"/>
      <c r="M25519" s="3"/>
    </row>
    <row r="25520" spans="1:13">
      <c r="A25520" s="5">
        <v>43332</v>
      </c>
      <c r="B25520" s="5">
        <v>43332</v>
      </c>
      <c r="C25520" s="4" t="s">
        <v>1424</v>
      </c>
      <c r="D25520" s="18">
        <f>VLOOKUP(C25520,Index[],2,FALSE)</f>
        <v>234</v>
      </c>
      <c r="I25520">
        <f>VLOOKUP(Table1[[#This Row],[trait_name]],Trait[],2,FALSE)</f>
        <v>42</v>
      </c>
      <c r="J25520" s="23" t="s">
        <v>82</v>
      </c>
      <c r="L25520" s="3"/>
      <c r="M25520" s="3"/>
    </row>
    <row r="25521" spans="1:13">
      <c r="A25521" s="5">
        <v>43332</v>
      </c>
      <c r="B25521" s="5">
        <v>43332</v>
      </c>
      <c r="C25521" s="4" t="s">
        <v>1424</v>
      </c>
      <c r="D25521" s="18">
        <f>VLOOKUP(C25521,Index[],2,FALSE)</f>
        <v>234</v>
      </c>
      <c r="I25521">
        <f>VLOOKUP(Table1[[#This Row],[trait_name]],Trait[],2,FALSE)</f>
        <v>42</v>
      </c>
      <c r="J25521" s="23" t="s">
        <v>82</v>
      </c>
      <c r="L25521" s="3"/>
      <c r="M25521" s="3"/>
    </row>
    <row r="25522" spans="1:13">
      <c r="A25522" s="5">
        <v>43332</v>
      </c>
      <c r="B25522" s="5">
        <v>43332</v>
      </c>
      <c r="C25522" s="4" t="s">
        <v>1424</v>
      </c>
      <c r="D25522" s="18">
        <f>VLOOKUP(C25522,Index[],2,FALSE)</f>
        <v>234</v>
      </c>
      <c r="H25522" t="s">
        <v>208</v>
      </c>
      <c r="I25522">
        <f>VLOOKUP(Table1[[#This Row],[trait_name]],Trait[],2,FALSE)</f>
        <v>43</v>
      </c>
      <c r="J25522" s="23" t="s">
        <v>86</v>
      </c>
      <c r="L25522" s="3" t="s">
        <v>181</v>
      </c>
      <c r="M25522" s="3"/>
    </row>
    <row r="25523" spans="1:13">
      <c r="A25523" s="5">
        <v>43332</v>
      </c>
      <c r="B25523" s="5">
        <v>43332</v>
      </c>
      <c r="C25523" s="4" t="s">
        <v>1424</v>
      </c>
      <c r="D25523" s="18">
        <f>VLOOKUP(C25523,Index[],2,FALSE)</f>
        <v>234</v>
      </c>
      <c r="I25523">
        <f>VLOOKUP(Table1[[#This Row],[trait_name]],Trait[],2,FALSE)</f>
        <v>43</v>
      </c>
      <c r="J25523" s="23" t="s">
        <v>86</v>
      </c>
      <c r="L25523" s="3"/>
      <c r="M25523" s="3"/>
    </row>
    <row r="25524" spans="1:13">
      <c r="A25524" s="5">
        <v>43332</v>
      </c>
      <c r="B25524" s="5">
        <v>43332</v>
      </c>
      <c r="C25524" s="4" t="s">
        <v>1424</v>
      </c>
      <c r="D25524" s="18">
        <f>VLOOKUP(C25524,Index[],2,FALSE)</f>
        <v>234</v>
      </c>
      <c r="I25524">
        <f>VLOOKUP(Table1[[#This Row],[trait_name]],Trait[],2,FALSE)</f>
        <v>43</v>
      </c>
      <c r="J25524" s="23" t="s">
        <v>86</v>
      </c>
      <c r="L25524" s="3"/>
      <c r="M25524" s="3"/>
    </row>
    <row r="25525" spans="1:13">
      <c r="A25525" s="5">
        <v>43332</v>
      </c>
      <c r="B25525" s="5">
        <v>43332</v>
      </c>
      <c r="C25525" s="4" t="s">
        <v>1424</v>
      </c>
      <c r="D25525" s="18">
        <f>VLOOKUP(C25525,Index[],2,FALSE)</f>
        <v>234</v>
      </c>
      <c r="H25525" t="s">
        <v>208</v>
      </c>
      <c r="I25525">
        <f>VLOOKUP(Table1[[#This Row],[trait_name]],Trait[],2,FALSE)</f>
        <v>44</v>
      </c>
      <c r="J25525" s="23" t="s">
        <v>88</v>
      </c>
      <c r="L25525" s="3" t="s">
        <v>89</v>
      </c>
      <c r="M25525" s="3"/>
    </row>
    <row r="25526" spans="1:13">
      <c r="A25526" s="5">
        <v>43332</v>
      </c>
      <c r="B25526" s="5">
        <v>43332</v>
      </c>
      <c r="C25526" s="4" t="s">
        <v>1424</v>
      </c>
      <c r="D25526" s="18">
        <f>VLOOKUP(C25526,Index[],2,FALSE)</f>
        <v>234</v>
      </c>
      <c r="I25526">
        <f>VLOOKUP(Table1[[#This Row],[trait_name]],Trait[],2,FALSE)</f>
        <v>44</v>
      </c>
      <c r="J25526" s="23" t="s">
        <v>88</v>
      </c>
      <c r="L25526" s="3"/>
      <c r="M25526" s="3"/>
    </row>
    <row r="25527" spans="1:13">
      <c r="A25527" s="5">
        <v>43332</v>
      </c>
      <c r="B25527" s="5">
        <v>43332</v>
      </c>
      <c r="C25527" s="4" t="s">
        <v>1424</v>
      </c>
      <c r="D25527" s="18">
        <f>VLOOKUP(C25527,Index[],2,FALSE)</f>
        <v>234</v>
      </c>
      <c r="I25527">
        <f>VLOOKUP(Table1[[#This Row],[trait_name]],Trait[],2,FALSE)</f>
        <v>44</v>
      </c>
      <c r="J25527" s="23" t="s">
        <v>88</v>
      </c>
      <c r="L25527" s="3"/>
      <c r="M25527" s="3"/>
    </row>
    <row r="25528" spans="1:13">
      <c r="A25528" s="5">
        <v>43332</v>
      </c>
      <c r="B25528" s="5">
        <v>43332</v>
      </c>
      <c r="C25528" s="4" t="s">
        <v>1424</v>
      </c>
      <c r="D25528" s="18">
        <f>VLOOKUP(C25528,Index[],2,FALSE)</f>
        <v>234</v>
      </c>
      <c r="H25528" t="s">
        <v>208</v>
      </c>
      <c r="I25528">
        <f>VLOOKUP(Table1[[#This Row],[trait_name]],Trait[],2,FALSE)</f>
        <v>45</v>
      </c>
      <c r="J25528" s="23" t="s">
        <v>92</v>
      </c>
      <c r="L25528" s="3" t="s">
        <v>96</v>
      </c>
      <c r="M25528" s="3"/>
    </row>
    <row r="25529" spans="1:13">
      <c r="A25529" s="5">
        <v>43332</v>
      </c>
      <c r="B25529" s="5">
        <v>43332</v>
      </c>
      <c r="C25529" s="4" t="s">
        <v>1424</v>
      </c>
      <c r="D25529" s="18">
        <f>VLOOKUP(C25529,Index[],2,FALSE)</f>
        <v>234</v>
      </c>
      <c r="H25529" t="s">
        <v>208</v>
      </c>
      <c r="I25529">
        <f>VLOOKUP(Table1[[#This Row],[trait_name]],Trait[],2,FALSE)</f>
        <v>45</v>
      </c>
      <c r="J25529" s="23" t="s">
        <v>92</v>
      </c>
      <c r="L25529" s="3" t="s">
        <v>549</v>
      </c>
      <c r="M25529" s="3"/>
    </row>
    <row r="25530" spans="1:13">
      <c r="A25530" s="5">
        <v>43332</v>
      </c>
      <c r="B25530" s="5">
        <v>43332</v>
      </c>
      <c r="C25530" s="4" t="s">
        <v>1424</v>
      </c>
      <c r="D25530" s="18">
        <f>VLOOKUP(C25530,Index[],2,FALSE)</f>
        <v>234</v>
      </c>
      <c r="I25530">
        <f>VLOOKUP(Table1[[#This Row],[trait_name]],Trait[],2,FALSE)</f>
        <v>45</v>
      </c>
      <c r="J25530" s="23" t="s">
        <v>92</v>
      </c>
      <c r="L25530" s="3"/>
      <c r="M25530" s="3"/>
    </row>
    <row r="25531" spans="1:13">
      <c r="A25531" s="5">
        <v>43332</v>
      </c>
      <c r="B25531" s="5">
        <v>43332</v>
      </c>
      <c r="C25531" s="4" t="s">
        <v>1424</v>
      </c>
      <c r="D25531" s="18">
        <f>VLOOKUP(C25531,Index[],2,FALSE)</f>
        <v>234</v>
      </c>
      <c r="I25531">
        <f>VLOOKUP(Table1[[#This Row],[trait_name]],Trait[],2,FALSE)</f>
        <v>45</v>
      </c>
      <c r="J25531" s="23" t="s">
        <v>92</v>
      </c>
      <c r="L25531" s="3"/>
      <c r="M25531" s="3"/>
    </row>
    <row r="25532" spans="1:13">
      <c r="A25532" s="5">
        <v>43332</v>
      </c>
      <c r="B25532" s="5">
        <v>43332</v>
      </c>
      <c r="C25532" s="4" t="s">
        <v>1424</v>
      </c>
      <c r="D25532" s="18">
        <f>VLOOKUP(C25532,Index[],2,FALSE)</f>
        <v>234</v>
      </c>
      <c r="I25532">
        <f>VLOOKUP(Table1[[#This Row],[trait_name]],Trait[],2,FALSE)</f>
        <v>45</v>
      </c>
      <c r="J25532" s="23" t="s">
        <v>92</v>
      </c>
      <c r="L25532" s="3"/>
      <c r="M25532" s="3"/>
    </row>
    <row r="25533" spans="1:13">
      <c r="A25533" s="5">
        <v>43332</v>
      </c>
      <c r="B25533" s="5">
        <v>43332</v>
      </c>
      <c r="C25533" s="4" t="s">
        <v>1424</v>
      </c>
      <c r="D25533" s="18">
        <f>VLOOKUP(C25533,Index[],2,FALSE)</f>
        <v>234</v>
      </c>
      <c r="I25533">
        <f>VLOOKUP(Table1[[#This Row],[trait_name]],Trait[],2,FALSE)</f>
        <v>45</v>
      </c>
      <c r="J25533" s="23" t="s">
        <v>92</v>
      </c>
      <c r="L25533" s="3"/>
      <c r="M25533" s="3"/>
    </row>
    <row r="25534" spans="1:13">
      <c r="A25534" s="5">
        <v>43332</v>
      </c>
      <c r="B25534" s="5">
        <v>43332</v>
      </c>
      <c r="C25534" s="4" t="s">
        <v>1424</v>
      </c>
      <c r="D25534" s="18">
        <f>VLOOKUP(C25534,Index[],2,FALSE)</f>
        <v>234</v>
      </c>
      <c r="I25534">
        <f>VLOOKUP(Table1[[#This Row],[trait_name]],Trait[],2,FALSE)</f>
        <v>45</v>
      </c>
      <c r="J25534" s="23" t="s">
        <v>92</v>
      </c>
      <c r="L25534" s="3"/>
      <c r="M25534" s="3"/>
    </row>
    <row r="25535" spans="1:13">
      <c r="A25535" s="5">
        <v>43332</v>
      </c>
      <c r="B25535" s="5">
        <v>43332</v>
      </c>
      <c r="C25535" s="4" t="s">
        <v>1424</v>
      </c>
      <c r="D25535" s="18">
        <f>VLOOKUP(C25535,Index[],2,FALSE)</f>
        <v>234</v>
      </c>
      <c r="H25535" t="s">
        <v>208</v>
      </c>
      <c r="I25535">
        <f>VLOOKUP(Table1[[#This Row],[trait_name]],Trait[],2,FALSE)</f>
        <v>46</v>
      </c>
      <c r="J25535" s="23" t="s">
        <v>97</v>
      </c>
      <c r="L25535" s="3" t="s">
        <v>98</v>
      </c>
      <c r="M25535" s="3"/>
    </row>
    <row r="25536" spans="1:13">
      <c r="A25536" s="5">
        <v>43332</v>
      </c>
      <c r="B25536" s="5">
        <v>43332</v>
      </c>
      <c r="C25536" s="4" t="s">
        <v>1424</v>
      </c>
      <c r="D25536" s="18">
        <f>VLOOKUP(C25536,Index[],2,FALSE)</f>
        <v>234</v>
      </c>
      <c r="I25536">
        <f>VLOOKUP(Table1[[#This Row],[trait_name]],Trait[],2,FALSE)</f>
        <v>46</v>
      </c>
      <c r="J25536" s="23" t="s">
        <v>97</v>
      </c>
      <c r="L25536" s="3"/>
      <c r="M25536" s="3"/>
    </row>
    <row r="25537" spans="1:13">
      <c r="A25537" s="5">
        <v>43332</v>
      </c>
      <c r="B25537" s="5">
        <v>43332</v>
      </c>
      <c r="C25537" s="4" t="s">
        <v>1424</v>
      </c>
      <c r="D25537" s="18">
        <f>VLOOKUP(C25537,Index[],2,FALSE)</f>
        <v>234</v>
      </c>
      <c r="I25537">
        <f>VLOOKUP(Table1[[#This Row],[trait_name]],Trait[],2,FALSE)</f>
        <v>46</v>
      </c>
      <c r="J25537" s="23" t="s">
        <v>97</v>
      </c>
      <c r="L25537" s="3"/>
      <c r="M25537" s="3"/>
    </row>
    <row r="25538" spans="1:13">
      <c r="A25538" s="5">
        <v>43332</v>
      </c>
      <c r="B25538" s="5">
        <v>43332</v>
      </c>
      <c r="C25538" s="4" t="s">
        <v>1424</v>
      </c>
      <c r="D25538" s="18">
        <f>VLOOKUP(C25538,Index[],2,FALSE)</f>
        <v>234</v>
      </c>
      <c r="I25538">
        <f>VLOOKUP(Table1[[#This Row],[trait_name]],Trait[],2,FALSE)</f>
        <v>46</v>
      </c>
      <c r="J25538" s="23" t="s">
        <v>97</v>
      </c>
      <c r="L25538" s="3"/>
      <c r="M25538" s="3"/>
    </row>
    <row r="25539" spans="1:13">
      <c r="A25539" s="5">
        <v>43332</v>
      </c>
      <c r="B25539" s="5">
        <v>43332</v>
      </c>
      <c r="C25539" s="4" t="s">
        <v>1424</v>
      </c>
      <c r="D25539" s="18">
        <f>VLOOKUP(C25539,Index[],2,FALSE)</f>
        <v>234</v>
      </c>
      <c r="H25539" t="s">
        <v>208</v>
      </c>
      <c r="I25539">
        <f>VLOOKUP(Table1[[#This Row],[trait_name]],Trait[],2,FALSE)</f>
        <v>47</v>
      </c>
      <c r="J25539" s="23" t="s">
        <v>99</v>
      </c>
      <c r="L25539" s="3" t="s">
        <v>100</v>
      </c>
      <c r="M25539" s="3"/>
    </row>
    <row r="25540" spans="1:13">
      <c r="A25540" s="5">
        <v>43332</v>
      </c>
      <c r="B25540" s="5">
        <v>43332</v>
      </c>
      <c r="C25540" s="4" t="s">
        <v>1424</v>
      </c>
      <c r="D25540" s="18">
        <f>VLOOKUP(C25540,Index[],2,FALSE)</f>
        <v>234</v>
      </c>
      <c r="I25540">
        <f>VLOOKUP(Table1[[#This Row],[trait_name]],Trait[],2,FALSE)</f>
        <v>47</v>
      </c>
      <c r="J25540" s="23" t="s">
        <v>99</v>
      </c>
      <c r="L25540" s="3"/>
      <c r="M25540" s="3"/>
    </row>
    <row r="25541" spans="1:13">
      <c r="A25541" s="5">
        <v>43332</v>
      </c>
      <c r="B25541" s="5">
        <v>43332</v>
      </c>
      <c r="C25541" s="4" t="s">
        <v>1424</v>
      </c>
      <c r="D25541" s="18">
        <f>VLOOKUP(C25541,Index[],2,FALSE)</f>
        <v>234</v>
      </c>
      <c r="I25541">
        <f>VLOOKUP(Table1[[#This Row],[trait_name]],Trait[],2,FALSE)</f>
        <v>47</v>
      </c>
      <c r="J25541" s="23" t="s">
        <v>99</v>
      </c>
      <c r="L25541" s="3"/>
      <c r="M25541" s="3"/>
    </row>
    <row r="25542" spans="1:13">
      <c r="A25542" s="5">
        <v>43332</v>
      </c>
      <c r="B25542" s="5">
        <v>43332</v>
      </c>
      <c r="C25542" s="4" t="s">
        <v>1424</v>
      </c>
      <c r="D25542" s="18">
        <f>VLOOKUP(C25542,Index[],2,FALSE)</f>
        <v>234</v>
      </c>
      <c r="H25542" t="s">
        <v>208</v>
      </c>
      <c r="I25542">
        <f>VLOOKUP(Table1[[#This Row],[trait_name]],Trait[],2,FALSE)</f>
        <v>48</v>
      </c>
      <c r="J25542" s="23" t="s">
        <v>101</v>
      </c>
      <c r="L25542" s="3" t="s">
        <v>561</v>
      </c>
      <c r="M25542" s="3"/>
    </row>
    <row r="25543" spans="1:13">
      <c r="A25543" s="5">
        <v>43332</v>
      </c>
      <c r="B25543" s="5">
        <v>43332</v>
      </c>
      <c r="C25543" s="4" t="s">
        <v>1424</v>
      </c>
      <c r="D25543" s="18">
        <f>VLOOKUP(C25543,Index[],2,FALSE)</f>
        <v>234</v>
      </c>
      <c r="I25543">
        <f>VLOOKUP(Table1[[#This Row],[trait_name]],Trait[],2,FALSE)</f>
        <v>48</v>
      </c>
      <c r="J25543" s="23" t="s">
        <v>101</v>
      </c>
      <c r="L25543" s="3"/>
      <c r="M25543" s="3"/>
    </row>
    <row r="25544" spans="1:13">
      <c r="A25544" s="5">
        <v>43332</v>
      </c>
      <c r="B25544" s="5">
        <v>43332</v>
      </c>
      <c r="C25544" s="4" t="s">
        <v>1424</v>
      </c>
      <c r="D25544" s="18">
        <f>VLOOKUP(C25544,Index[],2,FALSE)</f>
        <v>234</v>
      </c>
      <c r="I25544">
        <f>VLOOKUP(Table1[[#This Row],[trait_name]],Trait[],2,FALSE)</f>
        <v>48</v>
      </c>
      <c r="J25544" s="23" t="s">
        <v>101</v>
      </c>
      <c r="L25544" s="3"/>
      <c r="M25544" s="3"/>
    </row>
    <row r="25545" spans="1:13">
      <c r="A25545" s="5">
        <v>43332</v>
      </c>
      <c r="B25545" s="5">
        <v>43332</v>
      </c>
      <c r="C25545" s="4" t="s">
        <v>1424</v>
      </c>
      <c r="D25545" s="18">
        <f>VLOOKUP(C25545,Index[],2,FALSE)</f>
        <v>234</v>
      </c>
      <c r="H25545" t="s">
        <v>208</v>
      </c>
      <c r="I25545">
        <f>VLOOKUP(Table1[[#This Row],[trait_name]],Trait[],2,FALSE)</f>
        <v>49</v>
      </c>
      <c r="J25545" s="23" t="s">
        <v>104</v>
      </c>
      <c r="L25545" s="3" t="s">
        <v>500</v>
      </c>
      <c r="M25545" s="3"/>
    </row>
    <row r="25546" spans="1:13">
      <c r="A25546" s="5">
        <v>43332</v>
      </c>
      <c r="B25546" s="5">
        <v>43332</v>
      </c>
      <c r="C25546" s="4" t="s">
        <v>1424</v>
      </c>
      <c r="D25546" s="18">
        <f>VLOOKUP(C25546,Index[],2,FALSE)</f>
        <v>234</v>
      </c>
      <c r="I25546">
        <f>VLOOKUP(Table1[[#This Row],[trait_name]],Trait[],2,FALSE)</f>
        <v>49</v>
      </c>
      <c r="J25546" s="23" t="s">
        <v>104</v>
      </c>
      <c r="L25546" s="3"/>
      <c r="M25546" s="3"/>
    </row>
    <row r="25547" spans="1:13">
      <c r="A25547" s="5">
        <v>43332</v>
      </c>
      <c r="B25547" s="5">
        <v>43332</v>
      </c>
      <c r="C25547" s="4" t="s">
        <v>1424</v>
      </c>
      <c r="D25547" s="18">
        <f>VLOOKUP(C25547,Index[],2,FALSE)</f>
        <v>234</v>
      </c>
      <c r="I25547">
        <f>VLOOKUP(Table1[[#This Row],[trait_name]],Trait[],2,FALSE)</f>
        <v>49</v>
      </c>
      <c r="J25547" s="23" t="s">
        <v>104</v>
      </c>
      <c r="L25547" s="3"/>
      <c r="M25547" s="3"/>
    </row>
    <row r="25548" spans="1:13">
      <c r="A25548" s="5">
        <v>43332</v>
      </c>
      <c r="B25548" s="5">
        <v>43332</v>
      </c>
      <c r="C25548" s="4" t="s">
        <v>1424</v>
      </c>
      <c r="D25548" s="18">
        <f>VLOOKUP(C25548,Index[],2,FALSE)</f>
        <v>234</v>
      </c>
      <c r="H25548" t="s">
        <v>208</v>
      </c>
      <c r="I25548">
        <f>VLOOKUP(Table1[[#This Row],[trait_name]],Trait[],2,FALSE)</f>
        <v>50</v>
      </c>
      <c r="J25548" s="23" t="s">
        <v>106</v>
      </c>
      <c r="L25548" s="3" t="s">
        <v>176</v>
      </c>
      <c r="M25548" s="3"/>
    </row>
    <row r="25549" spans="1:13">
      <c r="A25549" s="5">
        <v>43332</v>
      </c>
      <c r="B25549" s="5">
        <v>43332</v>
      </c>
      <c r="C25549" s="4" t="s">
        <v>1424</v>
      </c>
      <c r="D25549" s="18">
        <f>VLOOKUP(C25549,Index[],2,FALSE)</f>
        <v>234</v>
      </c>
      <c r="I25549">
        <f>VLOOKUP(Table1[[#This Row],[trait_name]],Trait[],2,FALSE)</f>
        <v>50</v>
      </c>
      <c r="J25549" s="23" t="s">
        <v>106</v>
      </c>
      <c r="L25549" s="3"/>
      <c r="M25549" s="3"/>
    </row>
    <row r="25550" spans="1:13">
      <c r="A25550" s="5">
        <v>43332</v>
      </c>
      <c r="B25550" s="5">
        <v>43332</v>
      </c>
      <c r="C25550" s="4" t="s">
        <v>1424</v>
      </c>
      <c r="D25550" s="18">
        <f>VLOOKUP(C25550,Index[],2,FALSE)</f>
        <v>234</v>
      </c>
      <c r="H25550" t="s">
        <v>208</v>
      </c>
      <c r="I25550">
        <f>VLOOKUP(Table1[[#This Row],[trait_name]],Trait[],2,FALSE)</f>
        <v>51</v>
      </c>
      <c r="J25550" s="23" t="s">
        <v>107</v>
      </c>
      <c r="L25550" s="3" t="s">
        <v>181</v>
      </c>
      <c r="M25550" s="3"/>
    </row>
    <row r="25551" spans="1:13">
      <c r="A25551" s="5">
        <v>43332</v>
      </c>
      <c r="B25551" s="5">
        <v>43332</v>
      </c>
      <c r="C25551" s="4" t="s">
        <v>1424</v>
      </c>
      <c r="D25551" s="18">
        <f>VLOOKUP(C25551,Index[],2,FALSE)</f>
        <v>234</v>
      </c>
      <c r="H25551" t="s">
        <v>208</v>
      </c>
      <c r="I25551">
        <f>VLOOKUP(Table1[[#This Row],[trait_name]],Trait[],2,FALSE)</f>
        <v>51</v>
      </c>
      <c r="J25551" s="23" t="s">
        <v>107</v>
      </c>
      <c r="L25551" s="3" t="s">
        <v>562</v>
      </c>
      <c r="M25551" s="3"/>
    </row>
    <row r="25552" spans="1:13">
      <c r="A25552" s="5">
        <v>43332</v>
      </c>
      <c r="B25552" s="5">
        <v>43332</v>
      </c>
      <c r="C25552" s="4" t="s">
        <v>1424</v>
      </c>
      <c r="D25552" s="18">
        <f>VLOOKUP(C25552,Index[],2,FALSE)</f>
        <v>234</v>
      </c>
      <c r="H25552" t="s">
        <v>14</v>
      </c>
      <c r="I25552">
        <f>VLOOKUP(Table1[[#This Row],[trait_name]],Trait[],2,FALSE)</f>
        <v>51</v>
      </c>
      <c r="J25552" s="23" t="s">
        <v>107</v>
      </c>
      <c r="L25552" s="3" t="s">
        <v>180</v>
      </c>
      <c r="M25552" s="3"/>
    </row>
    <row r="25553" spans="1:13">
      <c r="A25553" s="5">
        <v>43332</v>
      </c>
      <c r="B25553" s="5">
        <v>43332</v>
      </c>
      <c r="C25553" s="4" t="s">
        <v>1424</v>
      </c>
      <c r="D25553" s="18">
        <f>VLOOKUP(C25553,Index[],2,FALSE)</f>
        <v>234</v>
      </c>
      <c r="H25553" t="s">
        <v>625</v>
      </c>
      <c r="I25553">
        <f>VLOOKUP(Table1[[#This Row],[trait_name]],Trait[],2,FALSE)</f>
        <v>52</v>
      </c>
      <c r="J25553" s="23" t="s">
        <v>109</v>
      </c>
      <c r="L25553" s="3" t="s">
        <v>778</v>
      </c>
      <c r="M25553" s="3"/>
    </row>
    <row r="25554" spans="1:13">
      <c r="A25554" s="5">
        <v>43332</v>
      </c>
      <c r="B25554" s="5">
        <v>43332</v>
      </c>
      <c r="C25554" s="4" t="s">
        <v>1424</v>
      </c>
      <c r="D25554" s="18">
        <f>VLOOKUP(C25554,Index[],2,FALSE)</f>
        <v>234</v>
      </c>
      <c r="H25554" t="s">
        <v>208</v>
      </c>
      <c r="I25554">
        <f>VLOOKUP(Table1[[#This Row],[trait_name]],Trait[],2,FALSE)</f>
        <v>52</v>
      </c>
      <c r="J25554" s="23" t="s">
        <v>109</v>
      </c>
      <c r="L25554" s="3" t="s">
        <v>680</v>
      </c>
      <c r="M25554" s="3"/>
    </row>
    <row r="25555" spans="1:13">
      <c r="A25555" s="5">
        <v>43332</v>
      </c>
      <c r="B25555" s="5">
        <v>43332</v>
      </c>
      <c r="C25555" s="4" t="s">
        <v>1424</v>
      </c>
      <c r="D25555" s="18">
        <f>VLOOKUP(C25555,Index[],2,FALSE)</f>
        <v>234</v>
      </c>
      <c r="H25555" t="s">
        <v>208</v>
      </c>
      <c r="I25555">
        <f>VLOOKUP(Table1[[#This Row],[trait_name]],Trait[],2,FALSE)</f>
        <v>53</v>
      </c>
      <c r="J25555" s="23" t="s">
        <v>112</v>
      </c>
      <c r="L25555" s="3" t="s">
        <v>358</v>
      </c>
      <c r="M25555" s="3"/>
    </row>
    <row r="25556" spans="1:13">
      <c r="A25556" s="5">
        <v>43332</v>
      </c>
      <c r="B25556" s="5">
        <v>43332</v>
      </c>
      <c r="C25556" s="4" t="s">
        <v>1424</v>
      </c>
      <c r="D25556" s="18">
        <f>VLOOKUP(C25556,Index[],2,FALSE)</f>
        <v>234</v>
      </c>
      <c r="H25556" t="s">
        <v>325</v>
      </c>
      <c r="I25556">
        <f>VLOOKUP(Table1[[#This Row],[trait_name]],Trait[],2,FALSE)</f>
        <v>53</v>
      </c>
      <c r="J25556" s="23" t="s">
        <v>112</v>
      </c>
      <c r="L25556" s="3" t="s">
        <v>114</v>
      </c>
      <c r="M25556" s="3"/>
    </row>
    <row r="25557" spans="1:13">
      <c r="A25557" s="5">
        <v>43332</v>
      </c>
      <c r="B25557" s="5">
        <v>43332</v>
      </c>
      <c r="C25557" s="4" t="s">
        <v>1424</v>
      </c>
      <c r="D25557" s="18">
        <f>VLOOKUP(C25557,Index[],2,FALSE)</f>
        <v>234</v>
      </c>
      <c r="H25557" t="s">
        <v>625</v>
      </c>
      <c r="I25557">
        <f>VLOOKUP(Table1[[#This Row],[trait_name]],Trait[],2,FALSE)</f>
        <v>53</v>
      </c>
      <c r="J25557" s="23" t="s">
        <v>112</v>
      </c>
      <c r="L25557" s="3" t="s">
        <v>231</v>
      </c>
      <c r="M25557" s="3"/>
    </row>
    <row r="25558" spans="1:13">
      <c r="A25558" s="5">
        <v>43332</v>
      </c>
      <c r="B25558" s="5">
        <v>43332</v>
      </c>
      <c r="C25558" s="4" t="s">
        <v>1424</v>
      </c>
      <c r="D25558" s="18">
        <f>VLOOKUP(C25558,Index[],2,FALSE)</f>
        <v>234</v>
      </c>
      <c r="H25558" t="s">
        <v>625</v>
      </c>
      <c r="I25558">
        <f>VLOOKUP(Table1[[#This Row],[trait_name]],Trait[],2,FALSE)</f>
        <v>53</v>
      </c>
      <c r="J25558" s="23" t="s">
        <v>112</v>
      </c>
      <c r="L25558" s="3" t="s">
        <v>275</v>
      </c>
      <c r="M25558" s="3"/>
    </row>
    <row r="25559" spans="1:13">
      <c r="A25559" s="5">
        <v>43332</v>
      </c>
      <c r="B25559" s="5">
        <v>43332</v>
      </c>
      <c r="C25559" s="4" t="s">
        <v>1424</v>
      </c>
      <c r="D25559" s="18">
        <f>VLOOKUP(C25559,Index[],2,FALSE)</f>
        <v>234</v>
      </c>
      <c r="H25559" t="s">
        <v>325</v>
      </c>
      <c r="I25559">
        <f>VLOOKUP(Table1[[#This Row],[trait_name]],Trait[],2,FALSE)</f>
        <v>54</v>
      </c>
      <c r="J25559" s="23" t="s">
        <v>116</v>
      </c>
      <c r="L25559" s="3" t="s">
        <v>117</v>
      </c>
      <c r="M25559" s="3"/>
    </row>
    <row r="25560" spans="1:13">
      <c r="A25560" s="5">
        <v>43332</v>
      </c>
      <c r="B25560" s="5">
        <v>43332</v>
      </c>
      <c r="C25560" s="4" t="s">
        <v>1424</v>
      </c>
      <c r="D25560" s="18">
        <f>VLOOKUP(C25560,Index[],2,FALSE)</f>
        <v>234</v>
      </c>
      <c r="H25560" t="s">
        <v>25</v>
      </c>
      <c r="I25560">
        <f>VLOOKUP(Table1[[#This Row],[trait_name]],Trait[],2,FALSE)</f>
        <v>54</v>
      </c>
      <c r="J25560" s="23" t="s">
        <v>116</v>
      </c>
      <c r="L25560" s="3" t="s">
        <v>170</v>
      </c>
      <c r="M25560" s="3"/>
    </row>
    <row r="25561" spans="1:13">
      <c r="A25561" s="5">
        <v>43332</v>
      </c>
      <c r="B25561" s="5">
        <v>43332</v>
      </c>
      <c r="C25561" s="4" t="s">
        <v>1424</v>
      </c>
      <c r="D25561" s="18">
        <f>VLOOKUP(C25561,Index[],2,FALSE)</f>
        <v>234</v>
      </c>
      <c r="I25561">
        <f>VLOOKUP(Table1[[#This Row],[trait_name]],Trait[],2,FALSE)</f>
        <v>54</v>
      </c>
      <c r="J25561" s="23" t="s">
        <v>116</v>
      </c>
      <c r="L25561" s="3"/>
      <c r="M25561" s="3"/>
    </row>
    <row r="25562" spans="1:13">
      <c r="A25562" s="5">
        <v>43332</v>
      </c>
      <c r="B25562" s="5">
        <v>43332</v>
      </c>
      <c r="C25562" s="4" t="s">
        <v>1424</v>
      </c>
      <c r="D25562" s="18">
        <f>VLOOKUP(C25562,Index[],2,FALSE)</f>
        <v>234</v>
      </c>
      <c r="I25562">
        <f>VLOOKUP(Table1[[#This Row],[trait_name]],Trait[],2,FALSE)</f>
        <v>54</v>
      </c>
      <c r="J25562" s="23" t="s">
        <v>116</v>
      </c>
      <c r="L25562" s="3"/>
      <c r="M25562" s="3"/>
    </row>
    <row r="25563" spans="1:13">
      <c r="A25563" s="5">
        <v>43332</v>
      </c>
      <c r="B25563" s="5">
        <v>43332</v>
      </c>
      <c r="C25563" s="4" t="s">
        <v>1424</v>
      </c>
      <c r="D25563" s="18">
        <f>VLOOKUP(C25563,Index[],2,FALSE)</f>
        <v>234</v>
      </c>
      <c r="I25563">
        <f>VLOOKUP(Table1[[#This Row],[trait_name]],Trait[],2,FALSE)</f>
        <v>54</v>
      </c>
      <c r="J25563" s="23" t="s">
        <v>116</v>
      </c>
      <c r="L25563" s="3"/>
      <c r="M25563" s="3"/>
    </row>
    <row r="25564" spans="1:13">
      <c r="A25564" s="5">
        <v>43332</v>
      </c>
      <c r="B25564" s="5">
        <v>43332</v>
      </c>
      <c r="C25564" s="4" t="s">
        <v>1424</v>
      </c>
      <c r="D25564" s="18">
        <f>VLOOKUP(C25564,Index[],2,FALSE)</f>
        <v>234</v>
      </c>
      <c r="I25564">
        <f>VLOOKUP(Table1[[#This Row],[trait_name]],Trait[],2,FALSE)</f>
        <v>54</v>
      </c>
      <c r="J25564" s="23" t="s">
        <v>116</v>
      </c>
      <c r="L25564" s="3"/>
      <c r="M25564" s="3"/>
    </row>
    <row r="25565" spans="1:13">
      <c r="A25565" s="5">
        <v>43332</v>
      </c>
      <c r="B25565" s="5">
        <v>43332</v>
      </c>
      <c r="C25565" s="4" t="s">
        <v>1424</v>
      </c>
      <c r="D25565" s="18">
        <f>VLOOKUP(C25565,Index[],2,FALSE)</f>
        <v>234</v>
      </c>
      <c r="H25565" t="s">
        <v>14</v>
      </c>
      <c r="I25565">
        <f>VLOOKUP(Table1[[#This Row],[trait_name]],Trait[],2,FALSE)</f>
        <v>55</v>
      </c>
      <c r="J25565" s="23" t="s">
        <v>119</v>
      </c>
      <c r="L25565" s="3" t="s">
        <v>120</v>
      </c>
      <c r="M25565" s="3"/>
    </row>
    <row r="25566" spans="1:13">
      <c r="A25566" s="5">
        <v>43332</v>
      </c>
      <c r="B25566" s="5">
        <v>43332</v>
      </c>
      <c r="C25566" s="4" t="s">
        <v>1424</v>
      </c>
      <c r="D25566" s="18">
        <f>VLOOKUP(C25566,Index[],2,FALSE)</f>
        <v>234</v>
      </c>
      <c r="I25566">
        <f>VLOOKUP(Table1[[#This Row],[trait_name]],Trait[],2,FALSE)</f>
        <v>55</v>
      </c>
      <c r="J25566" s="23" t="s">
        <v>119</v>
      </c>
      <c r="L25566" s="3"/>
      <c r="M25566" s="3"/>
    </row>
    <row r="25567" spans="1:13">
      <c r="A25567" s="5">
        <v>43332</v>
      </c>
      <c r="B25567" s="5">
        <v>43332</v>
      </c>
      <c r="C25567" s="4" t="s">
        <v>1424</v>
      </c>
      <c r="D25567" s="18">
        <f>VLOOKUP(C25567,Index[],2,FALSE)</f>
        <v>234</v>
      </c>
      <c r="H25567" t="s">
        <v>14</v>
      </c>
      <c r="I25567">
        <f>VLOOKUP(Table1[[#This Row],[trait_name]],Trait[],2,FALSE)</f>
        <v>56</v>
      </c>
      <c r="J25567" s="23" t="s">
        <v>121</v>
      </c>
      <c r="L25567" s="3" t="s">
        <v>122</v>
      </c>
      <c r="M25567" s="3"/>
    </row>
    <row r="25568" spans="1:13">
      <c r="A25568" s="5">
        <v>43332</v>
      </c>
      <c r="B25568" s="5">
        <v>43332</v>
      </c>
      <c r="C25568" s="4" t="s">
        <v>1424</v>
      </c>
      <c r="D25568" s="18">
        <f>VLOOKUP(C25568,Index[],2,FALSE)</f>
        <v>234</v>
      </c>
      <c r="I25568">
        <f>VLOOKUP(Table1[[#This Row],[trait_name]],Trait[],2,FALSE)</f>
        <v>56</v>
      </c>
      <c r="J25568" s="23" t="s">
        <v>121</v>
      </c>
      <c r="L25568" s="3"/>
      <c r="M25568" s="3"/>
    </row>
    <row r="25569" spans="1:13">
      <c r="A25569" s="5">
        <v>43332</v>
      </c>
      <c r="B25569" s="5">
        <v>43332</v>
      </c>
      <c r="C25569" s="4" t="s">
        <v>1424</v>
      </c>
      <c r="D25569" s="18">
        <f>VLOOKUP(C25569,Index[],2,FALSE)</f>
        <v>234</v>
      </c>
      <c r="H25569" t="s">
        <v>14</v>
      </c>
      <c r="I25569">
        <f>VLOOKUP(Table1[[#This Row],[trait_name]],Trait[],2,FALSE)</f>
        <v>57</v>
      </c>
      <c r="J25569" s="23" t="s">
        <v>233</v>
      </c>
      <c r="L25569" s="3" t="s">
        <v>551</v>
      </c>
      <c r="M25569" s="3"/>
    </row>
    <row r="25570" spans="1:13">
      <c r="A25570" s="5">
        <v>43332</v>
      </c>
      <c r="B25570" s="5">
        <v>43332</v>
      </c>
      <c r="C25570" s="4" t="s">
        <v>1424</v>
      </c>
      <c r="D25570" s="18">
        <f>VLOOKUP(C25570,Index[],2,FALSE)</f>
        <v>234</v>
      </c>
      <c r="I25570">
        <f>VLOOKUP(Table1[[#This Row],[trait_name]],Trait[],2,FALSE)</f>
        <v>58</v>
      </c>
      <c r="J25570" s="23" t="s">
        <v>123</v>
      </c>
      <c r="L25570" s="3"/>
      <c r="M25570" s="3"/>
    </row>
    <row r="25571" spans="1:13">
      <c r="A25571" s="5">
        <v>43332</v>
      </c>
      <c r="B25571" s="5">
        <v>43332</v>
      </c>
      <c r="C25571" s="4" t="s">
        <v>1424</v>
      </c>
      <c r="D25571" s="18">
        <f>VLOOKUP(C25571,Index[],2,FALSE)</f>
        <v>234</v>
      </c>
      <c r="I25571">
        <f>VLOOKUP(Table1[[#This Row],[trait_name]],Trait[],2,FALSE)</f>
        <v>58</v>
      </c>
      <c r="J25571" s="23" t="s">
        <v>123</v>
      </c>
      <c r="L25571" s="3"/>
      <c r="M25571" s="3"/>
    </row>
    <row r="25572" spans="1:13">
      <c r="A25572" s="5">
        <v>43332</v>
      </c>
      <c r="B25572" s="5">
        <v>43332</v>
      </c>
      <c r="C25572" s="4" t="s">
        <v>1424</v>
      </c>
      <c r="D25572" s="18">
        <f>VLOOKUP(C25572,Index[],2,FALSE)</f>
        <v>234</v>
      </c>
      <c r="I25572">
        <f>VLOOKUP(Table1[[#This Row],[trait_name]],Trait[],2,FALSE)</f>
        <v>58</v>
      </c>
      <c r="J25572" s="23" t="s">
        <v>123</v>
      </c>
      <c r="L25572" s="3"/>
      <c r="M25572" s="3"/>
    </row>
    <row r="25573" spans="1:13">
      <c r="A25573" s="5">
        <v>43332</v>
      </c>
      <c r="B25573" s="5">
        <v>43332</v>
      </c>
      <c r="C25573" s="4" t="s">
        <v>1424</v>
      </c>
      <c r="D25573" s="18">
        <f>VLOOKUP(C25573,Index[],2,FALSE)</f>
        <v>234</v>
      </c>
      <c r="I25573">
        <f>VLOOKUP(Table1[[#This Row],[trait_name]],Trait[],2,FALSE)</f>
        <v>59</v>
      </c>
      <c r="J25573" s="23" t="s">
        <v>125</v>
      </c>
      <c r="L25573" s="3"/>
      <c r="M25573" s="3"/>
    </row>
    <row r="25574" spans="1:13">
      <c r="A25574" s="5">
        <v>43332</v>
      </c>
      <c r="B25574" s="5">
        <v>43332</v>
      </c>
      <c r="C25574" s="4" t="s">
        <v>1424</v>
      </c>
      <c r="D25574" s="18">
        <f>VLOOKUP(C25574,Index[],2,FALSE)</f>
        <v>234</v>
      </c>
      <c r="I25574">
        <f>VLOOKUP(Table1[[#This Row],[trait_name]],Trait[],2,FALSE)</f>
        <v>59</v>
      </c>
      <c r="J25574" s="23" t="s">
        <v>125</v>
      </c>
      <c r="L25574" s="3"/>
      <c r="M25574" s="3"/>
    </row>
    <row r="25575" spans="1:13">
      <c r="A25575" s="5">
        <v>43332</v>
      </c>
      <c r="B25575" s="5">
        <v>43332</v>
      </c>
      <c r="C25575" s="4" t="s">
        <v>1424</v>
      </c>
      <c r="D25575" s="18">
        <f>VLOOKUP(C25575,Index[],2,FALSE)</f>
        <v>234</v>
      </c>
      <c r="H25575" t="s">
        <v>208</v>
      </c>
      <c r="I25575">
        <f>VLOOKUP(Table1[[#This Row],[trait_name]],Trait[],2,FALSE)</f>
        <v>60</v>
      </c>
      <c r="J25575" s="23" t="s">
        <v>127</v>
      </c>
      <c r="L25575" s="3" t="s">
        <v>128</v>
      </c>
      <c r="M25575" s="3"/>
    </row>
    <row r="25576" spans="1:13">
      <c r="A25576" s="5">
        <v>43332</v>
      </c>
      <c r="B25576" s="5">
        <v>43332</v>
      </c>
      <c r="C25576" s="4" t="s">
        <v>1424</v>
      </c>
      <c r="D25576" s="18">
        <f>VLOOKUP(C25576,Index[],2,FALSE)</f>
        <v>234</v>
      </c>
      <c r="H25576" t="s">
        <v>25</v>
      </c>
      <c r="I25576">
        <f>VLOOKUP(Table1[[#This Row],[trait_name]],Trait[],2,FALSE)</f>
        <v>60</v>
      </c>
      <c r="J25576" s="23" t="s">
        <v>127</v>
      </c>
      <c r="L25576" s="3" t="s">
        <v>129</v>
      </c>
      <c r="M25576" s="3"/>
    </row>
    <row r="25577" spans="1:13">
      <c r="A25577" s="5">
        <v>43332</v>
      </c>
      <c r="B25577" s="5">
        <v>43332</v>
      </c>
      <c r="C25577" s="4" t="s">
        <v>1424</v>
      </c>
      <c r="D25577" s="18">
        <f>VLOOKUP(C25577,Index[],2,FALSE)</f>
        <v>234</v>
      </c>
      <c r="H25577" t="s">
        <v>325</v>
      </c>
      <c r="I25577">
        <f>VLOOKUP(Table1[[#This Row],[trait_name]],Trait[],2,FALSE)</f>
        <v>60</v>
      </c>
      <c r="J25577" s="23" t="s">
        <v>127</v>
      </c>
      <c r="L25577" s="3" t="s">
        <v>161</v>
      </c>
      <c r="M25577" s="3"/>
    </row>
    <row r="25578" spans="1:13">
      <c r="A25578" s="5">
        <v>43332</v>
      </c>
      <c r="B25578" s="5">
        <v>43332</v>
      </c>
      <c r="C25578" s="4" t="s">
        <v>1424</v>
      </c>
      <c r="D25578" s="18">
        <f>VLOOKUP(C25578,Index[],2,FALSE)</f>
        <v>234</v>
      </c>
      <c r="H25578" t="s">
        <v>25</v>
      </c>
      <c r="I25578">
        <f>VLOOKUP(Table1[[#This Row],[trait_name]],Trait[],2,FALSE)</f>
        <v>61</v>
      </c>
      <c r="J25578" s="23" t="s">
        <v>130</v>
      </c>
      <c r="L25578" s="3" t="s">
        <v>126</v>
      </c>
      <c r="M25578" s="3"/>
    </row>
    <row r="25579" spans="1:13">
      <c r="A25579" s="5">
        <v>43332</v>
      </c>
      <c r="B25579" s="5">
        <v>43332</v>
      </c>
      <c r="C25579" s="4" t="s">
        <v>1424</v>
      </c>
      <c r="D25579" s="18">
        <f>VLOOKUP(C25579,Index[],2,FALSE)</f>
        <v>234</v>
      </c>
      <c r="I25579">
        <f>VLOOKUP(Table1[[#This Row],[trait_name]],Trait[],2,FALSE)</f>
        <v>61</v>
      </c>
      <c r="J25579" s="23" t="s">
        <v>130</v>
      </c>
      <c r="L25579" s="3"/>
      <c r="M25579" s="3"/>
    </row>
    <row r="25580" spans="1:13">
      <c r="A25580" s="5">
        <v>43332</v>
      </c>
      <c r="B25580" s="5">
        <v>43332</v>
      </c>
      <c r="C25580" s="4" t="s">
        <v>1424</v>
      </c>
      <c r="D25580" s="18">
        <f>VLOOKUP(C25580,Index[],2,FALSE)</f>
        <v>234</v>
      </c>
      <c r="I25580">
        <f>VLOOKUP(Table1[[#This Row],[trait_name]],Trait[],2,FALSE)</f>
        <v>62</v>
      </c>
      <c r="J25580" s="23" t="s">
        <v>235</v>
      </c>
      <c r="L25580" s="3"/>
      <c r="M25580" s="3"/>
    </row>
    <row r="25581" spans="1:13">
      <c r="A25581" s="5">
        <v>43332</v>
      </c>
      <c r="B25581" s="5">
        <v>43332</v>
      </c>
      <c r="C25581" s="4" t="s">
        <v>1424</v>
      </c>
      <c r="D25581" s="18">
        <f>VLOOKUP(C25581,Index[],2,FALSE)</f>
        <v>234</v>
      </c>
      <c r="I25581">
        <f>VLOOKUP(Table1[[#This Row],[trait_name]],Trait[],2,FALSE)</f>
        <v>62</v>
      </c>
      <c r="J25581" s="23" t="s">
        <v>235</v>
      </c>
      <c r="L25581" s="3"/>
      <c r="M25581" s="3"/>
    </row>
    <row r="25582" spans="1:13">
      <c r="A25582" s="5">
        <v>43332</v>
      </c>
      <c r="B25582" s="5">
        <v>43332</v>
      </c>
      <c r="C25582" s="4" t="s">
        <v>1424</v>
      </c>
      <c r="D25582" s="18">
        <f>VLOOKUP(C25582,Index[],2,FALSE)</f>
        <v>234</v>
      </c>
      <c r="H25582" t="s">
        <v>208</v>
      </c>
      <c r="I25582">
        <f>VLOOKUP(Table1[[#This Row],[trait_name]],Trait[],2,FALSE)</f>
        <v>63</v>
      </c>
      <c r="J25582" s="23" t="s">
        <v>237</v>
      </c>
      <c r="L25582" s="3" t="s">
        <v>23</v>
      </c>
      <c r="M25582" s="3"/>
    </row>
    <row r="25583" spans="1:13">
      <c r="A25583" s="5">
        <v>43332</v>
      </c>
      <c r="B25583" s="5">
        <v>43332</v>
      </c>
      <c r="C25583" s="4" t="s">
        <v>1424</v>
      </c>
      <c r="D25583" s="18">
        <f>VLOOKUP(C25583,Index[],2,FALSE)</f>
        <v>234</v>
      </c>
      <c r="H25583" t="s">
        <v>208</v>
      </c>
      <c r="I25583">
        <f>VLOOKUP(Table1[[#This Row],[trait_name]],Trait[],2,FALSE)</f>
        <v>64</v>
      </c>
      <c r="J25583" s="23" t="s">
        <v>132</v>
      </c>
      <c r="L25583" s="3" t="s">
        <v>131</v>
      </c>
      <c r="M25583" s="3"/>
    </row>
    <row r="25584" spans="1:13">
      <c r="A25584" s="5">
        <v>43332</v>
      </c>
      <c r="B25584" s="5">
        <v>43332</v>
      </c>
      <c r="C25584" s="4" t="s">
        <v>1424</v>
      </c>
      <c r="D25584" s="18">
        <f>VLOOKUP(C25584,Index[],2,FALSE)</f>
        <v>234</v>
      </c>
      <c r="H25584" t="s">
        <v>208</v>
      </c>
      <c r="I25584">
        <f>VLOOKUP(Table1[[#This Row],[trait_name]],Trait[],2,FALSE)</f>
        <v>65</v>
      </c>
      <c r="J25584" s="23" t="s">
        <v>133</v>
      </c>
      <c r="L25584" s="3" t="s">
        <v>134</v>
      </c>
      <c r="M25584" s="3"/>
    </row>
    <row r="25585" spans="1:13">
      <c r="A25585" s="5">
        <v>43332</v>
      </c>
      <c r="B25585" s="5">
        <v>43332</v>
      </c>
      <c r="C25585" s="4" t="s">
        <v>1424</v>
      </c>
      <c r="D25585" s="18">
        <f>VLOOKUP(C25585,Index[],2,FALSE)</f>
        <v>234</v>
      </c>
      <c r="I25585">
        <f>VLOOKUP(Table1[[#This Row],[trait_name]],Trait[],2,FALSE)</f>
        <v>65</v>
      </c>
      <c r="J25585" s="23" t="s">
        <v>133</v>
      </c>
      <c r="L25585" s="3"/>
      <c r="M25585" s="3"/>
    </row>
    <row r="25586" spans="1:13">
      <c r="A25586" s="5">
        <v>43332</v>
      </c>
      <c r="B25586" s="5">
        <v>43332</v>
      </c>
      <c r="C25586" s="4" t="s">
        <v>1424</v>
      </c>
      <c r="D25586" s="18">
        <f>VLOOKUP(C25586,Index[],2,FALSE)</f>
        <v>234</v>
      </c>
      <c r="I25586">
        <f>VLOOKUP(Table1[[#This Row],[trait_name]],Trait[],2,FALSE)</f>
        <v>65</v>
      </c>
      <c r="J25586" s="23" t="s">
        <v>133</v>
      </c>
      <c r="L25586" s="3"/>
      <c r="M25586" s="3"/>
    </row>
    <row r="25587" spans="1:13">
      <c r="A25587" s="5">
        <v>43332</v>
      </c>
      <c r="B25587" s="5">
        <v>43332</v>
      </c>
      <c r="C25587" s="4" t="s">
        <v>1424</v>
      </c>
      <c r="D25587" s="18">
        <f>VLOOKUP(C25587,Index[],2,FALSE)</f>
        <v>234</v>
      </c>
      <c r="H25587" t="s">
        <v>625</v>
      </c>
      <c r="I25587">
        <f>VLOOKUP(Table1[[#This Row],[trait_name]],Trait[],2,FALSE)</f>
        <v>66</v>
      </c>
      <c r="J25587" s="23" t="s">
        <v>194</v>
      </c>
      <c r="L25587" s="3" t="s">
        <v>424</v>
      </c>
      <c r="M25587" s="3"/>
    </row>
    <row r="25588" spans="1:13">
      <c r="A25588" s="5">
        <v>43332</v>
      </c>
      <c r="B25588" s="5">
        <v>43332</v>
      </c>
      <c r="C25588" s="4" t="s">
        <v>1424</v>
      </c>
      <c r="D25588" s="18">
        <f>VLOOKUP(C25588,Index[],2,FALSE)</f>
        <v>234</v>
      </c>
      <c r="H25588" t="s">
        <v>20</v>
      </c>
      <c r="I25588">
        <f>VLOOKUP(Table1[[#This Row],[trait_name]],Trait[],2,FALSE)</f>
        <v>66</v>
      </c>
      <c r="J25588" s="23" t="s">
        <v>194</v>
      </c>
      <c r="L25588" s="3" t="s">
        <v>198</v>
      </c>
      <c r="M25588" s="3"/>
    </row>
    <row r="25589" spans="1:13">
      <c r="A25589" s="5">
        <v>43332</v>
      </c>
      <c r="B25589" s="5">
        <v>43332</v>
      </c>
      <c r="C25589" s="4" t="s">
        <v>1424</v>
      </c>
      <c r="D25589" s="18">
        <f>VLOOKUP(C25589,Index[],2,FALSE)</f>
        <v>234</v>
      </c>
      <c r="H25589" t="s">
        <v>20</v>
      </c>
      <c r="I25589">
        <f>VLOOKUP(Table1[[#This Row],[trait_name]],Trait[],2,FALSE)</f>
        <v>66</v>
      </c>
      <c r="J25589" s="23" t="s">
        <v>194</v>
      </c>
      <c r="L25589" s="3" t="s">
        <v>196</v>
      </c>
      <c r="M25589" s="3"/>
    </row>
    <row r="25590" spans="1:13">
      <c r="A25590" s="5">
        <v>43332</v>
      </c>
      <c r="B25590" s="5">
        <v>43332</v>
      </c>
      <c r="C25590" s="4" t="s">
        <v>1424</v>
      </c>
      <c r="D25590" s="18">
        <f>VLOOKUP(C25590,Index[],2,FALSE)</f>
        <v>234</v>
      </c>
      <c r="I25590">
        <f>VLOOKUP(Table1[[#This Row],[trait_name]],Trait[],2,FALSE)</f>
        <v>66</v>
      </c>
      <c r="J25590" s="23" t="s">
        <v>194</v>
      </c>
      <c r="L25590" s="3"/>
      <c r="M25590" s="3"/>
    </row>
    <row r="25591" spans="1:13">
      <c r="A25591" s="5">
        <v>43332</v>
      </c>
      <c r="B25591" s="5">
        <v>43332</v>
      </c>
      <c r="C25591" s="4" t="s">
        <v>1424</v>
      </c>
      <c r="D25591" s="18">
        <f>VLOOKUP(C25591,Index[],2,FALSE)</f>
        <v>234</v>
      </c>
      <c r="I25591">
        <f>VLOOKUP(Table1[[#This Row],[trait_name]],Trait[],2,FALSE)</f>
        <v>66</v>
      </c>
      <c r="J25591" s="23" t="s">
        <v>194</v>
      </c>
      <c r="L25591" s="3"/>
      <c r="M25591" s="3"/>
    </row>
    <row r="25592" spans="1:13">
      <c r="A25592" s="5">
        <v>43332</v>
      </c>
      <c r="B25592" s="5">
        <v>43332</v>
      </c>
      <c r="C25592" s="4" t="s">
        <v>1424</v>
      </c>
      <c r="D25592" s="18">
        <f>VLOOKUP(C25592,Index[],2,FALSE)</f>
        <v>234</v>
      </c>
      <c r="H25592" t="s">
        <v>25</v>
      </c>
      <c r="I25592">
        <f>VLOOKUP(Table1[[#This Row],[trait_name]],Trait[],2,FALSE)</f>
        <v>67</v>
      </c>
      <c r="J25592" s="23" t="s">
        <v>136</v>
      </c>
      <c r="L25592" s="3" t="s">
        <v>240</v>
      </c>
      <c r="M25592" s="3"/>
    </row>
    <row r="25593" spans="1:13">
      <c r="A25593" s="5">
        <v>43332</v>
      </c>
      <c r="B25593" s="5">
        <v>43332</v>
      </c>
      <c r="C25593" s="4" t="s">
        <v>1424</v>
      </c>
      <c r="D25593" s="18">
        <f>VLOOKUP(C25593,Index[],2,FALSE)</f>
        <v>234</v>
      </c>
      <c r="H25593" t="s">
        <v>20</v>
      </c>
      <c r="I25593">
        <f>VLOOKUP(Table1[[#This Row],[trait_name]],Trait[],2,FALSE)</f>
        <v>67</v>
      </c>
      <c r="J25593" s="23" t="s">
        <v>136</v>
      </c>
      <c r="L25593" s="3" t="s">
        <v>241</v>
      </c>
      <c r="M25593" s="3"/>
    </row>
    <row r="25594" spans="1:13">
      <c r="A25594" s="5">
        <v>43332</v>
      </c>
      <c r="B25594" s="5">
        <v>43332</v>
      </c>
      <c r="C25594" s="4" t="s">
        <v>1424</v>
      </c>
      <c r="D25594" s="18">
        <f>VLOOKUP(C25594,Index[],2,FALSE)</f>
        <v>234</v>
      </c>
      <c r="I25594">
        <f>VLOOKUP(Table1[[#This Row],[trait_name]],Trait[],2,FALSE)</f>
        <v>67</v>
      </c>
      <c r="J25594" s="23" t="s">
        <v>136</v>
      </c>
      <c r="L25594" s="3"/>
      <c r="M25594" s="3"/>
    </row>
    <row r="25595" spans="1:13">
      <c r="A25595" s="5">
        <v>43332</v>
      </c>
      <c r="B25595" s="5">
        <v>43332</v>
      </c>
      <c r="C25595" s="4" t="s">
        <v>1424</v>
      </c>
      <c r="D25595" s="18">
        <f>VLOOKUP(C25595,Index[],2,FALSE)</f>
        <v>234</v>
      </c>
      <c r="I25595">
        <f>VLOOKUP(Table1[[#This Row],[trait_name]],Trait[],2,FALSE)</f>
        <v>68</v>
      </c>
      <c r="J25595" s="23" t="s">
        <v>199</v>
      </c>
      <c r="L25595" s="3"/>
      <c r="M25595" s="3"/>
    </row>
    <row r="25596" spans="1:13">
      <c r="A25596" s="5">
        <v>43332</v>
      </c>
      <c r="B25596" s="5">
        <v>43332</v>
      </c>
      <c r="C25596" s="4" t="s">
        <v>1424</v>
      </c>
      <c r="D25596" s="18">
        <f>VLOOKUP(C25596,Index[],2,FALSE)</f>
        <v>234</v>
      </c>
      <c r="I25596">
        <f>VLOOKUP(Table1[[#This Row],[trait_name]],Trait[],2,FALSE)</f>
        <v>68</v>
      </c>
      <c r="J25596" s="23" t="s">
        <v>199</v>
      </c>
      <c r="L25596" s="3"/>
      <c r="M25596" s="3"/>
    </row>
    <row r="25597" spans="1:13">
      <c r="A25597" s="5">
        <v>43332</v>
      </c>
      <c r="B25597" s="5">
        <v>43332</v>
      </c>
      <c r="C25597" s="4" t="s">
        <v>1427</v>
      </c>
      <c r="D25597" s="69">
        <f>VLOOKUP(C25597,Index[],2,FALSE)</f>
        <v>235</v>
      </c>
      <c r="I25597">
        <f>VLOOKUP(Table1[[#This Row],[trait_name]],Trait[],2,FALSE)</f>
        <v>1</v>
      </c>
      <c r="J25597" s="23" t="s">
        <v>140</v>
      </c>
      <c r="L25597" s="3"/>
      <c r="M25597" s="3"/>
    </row>
    <row r="25598" spans="1:13">
      <c r="A25598" s="5">
        <v>43332</v>
      </c>
      <c r="B25598" s="5">
        <v>43332</v>
      </c>
      <c r="C25598" s="4" t="s">
        <v>1427</v>
      </c>
      <c r="D25598" s="69">
        <f>VLOOKUP(C25598,Index[],2,FALSE)</f>
        <v>235</v>
      </c>
      <c r="I25598">
        <f>VLOOKUP(Table1[[#This Row],[trait_name]],Trait[],2,FALSE)</f>
        <v>1</v>
      </c>
      <c r="J25598" s="23" t="s">
        <v>140</v>
      </c>
      <c r="L25598" s="3"/>
      <c r="M25598" s="3"/>
    </row>
    <row r="25599" spans="1:13">
      <c r="A25599" s="5">
        <v>43332</v>
      </c>
      <c r="B25599" s="5">
        <v>43332</v>
      </c>
      <c r="C25599" s="4" t="s">
        <v>1427</v>
      </c>
      <c r="D25599" s="18">
        <f>VLOOKUP(C25599,Index[],2,FALSE)</f>
        <v>235</v>
      </c>
      <c r="H25599" t="s">
        <v>17</v>
      </c>
      <c r="I25599">
        <f>VLOOKUP(Table1[[#This Row],[trait_name]],Trait[],2,FALSE)</f>
        <v>2</v>
      </c>
      <c r="J25599" s="23" t="s">
        <v>15</v>
      </c>
      <c r="L25599" s="3" t="s">
        <v>1428</v>
      </c>
      <c r="M25599" s="3"/>
    </row>
    <row r="25600" spans="1:13">
      <c r="A25600" s="5">
        <v>43332</v>
      </c>
      <c r="B25600" s="5">
        <v>43332</v>
      </c>
      <c r="C25600" s="4" t="s">
        <v>1427</v>
      </c>
      <c r="D25600" s="18">
        <f>VLOOKUP(C25600,Index[],2,FALSE)</f>
        <v>235</v>
      </c>
      <c r="H25600" t="s">
        <v>560</v>
      </c>
      <c r="I25600">
        <f>VLOOKUP(Table1[[#This Row],[trait_name]],Trait[],2,FALSE)</f>
        <v>2</v>
      </c>
      <c r="J25600" s="23" t="s">
        <v>15</v>
      </c>
      <c r="L25600" s="3" t="s">
        <v>1429</v>
      </c>
      <c r="M25600" s="3"/>
    </row>
    <row r="25601" spans="1:13">
      <c r="A25601" s="5">
        <v>43332</v>
      </c>
      <c r="B25601" s="5">
        <v>43332</v>
      </c>
      <c r="C25601" s="4" t="s">
        <v>1427</v>
      </c>
      <c r="D25601" s="18">
        <f>VLOOKUP(C25601,Index[],2,FALSE)</f>
        <v>235</v>
      </c>
      <c r="I25601">
        <f>VLOOKUP(Table1[[#This Row],[trait_name]],Trait[],2,FALSE)</f>
        <v>2</v>
      </c>
      <c r="J25601" s="23" t="s">
        <v>15</v>
      </c>
      <c r="L25601" s="3"/>
      <c r="M25601" s="3"/>
    </row>
    <row r="25602" spans="1:13">
      <c r="A25602" s="5">
        <v>43332</v>
      </c>
      <c r="B25602" s="5">
        <v>43332</v>
      </c>
      <c r="C25602" s="4" t="s">
        <v>1427</v>
      </c>
      <c r="D25602" s="18">
        <f>VLOOKUP(C25602,Index[],2,FALSE)</f>
        <v>235</v>
      </c>
      <c r="I25602">
        <f>VLOOKUP(Table1[[#This Row],[trait_name]],Trait[],2,FALSE)</f>
        <v>2</v>
      </c>
      <c r="J25602" s="23" t="s">
        <v>15</v>
      </c>
      <c r="L25602" s="3"/>
      <c r="M25602" s="3"/>
    </row>
    <row r="25603" spans="1:13">
      <c r="A25603" s="5">
        <v>43332</v>
      </c>
      <c r="B25603" s="5">
        <v>43332</v>
      </c>
      <c r="C25603" s="4" t="s">
        <v>1427</v>
      </c>
      <c r="D25603" s="18">
        <f>VLOOKUP(C25603,Index[],2,FALSE)</f>
        <v>235</v>
      </c>
      <c r="I25603">
        <f>VLOOKUP(Table1[[#This Row],[trait_name]],Trait[],2,FALSE)</f>
        <v>2</v>
      </c>
      <c r="J25603" s="23" t="s">
        <v>15</v>
      </c>
      <c r="L25603" s="3"/>
      <c r="M25603" s="3"/>
    </row>
    <row r="25604" spans="1:13">
      <c r="A25604" s="5">
        <v>43332</v>
      </c>
      <c r="B25604" s="5">
        <v>43332</v>
      </c>
      <c r="C25604" s="4" t="s">
        <v>1427</v>
      </c>
      <c r="D25604" s="18">
        <f>VLOOKUP(C25604,Index[],2,FALSE)</f>
        <v>235</v>
      </c>
      <c r="H25604" t="s">
        <v>17</v>
      </c>
      <c r="I25604">
        <f>VLOOKUP(Table1[[#This Row],[trait_name]],Trait[],2,FALSE)</f>
        <v>3</v>
      </c>
      <c r="J25604" s="23" t="s">
        <v>18</v>
      </c>
      <c r="L25604" s="3" t="s">
        <v>19</v>
      </c>
      <c r="M25604" s="3"/>
    </row>
    <row r="25605" spans="1:13">
      <c r="A25605" s="5">
        <v>43332</v>
      </c>
      <c r="B25605" s="5">
        <v>43332</v>
      </c>
      <c r="C25605" s="4" t="s">
        <v>1427</v>
      </c>
      <c r="D25605" s="18">
        <f>VLOOKUP(C25605,Index[],2,FALSE)</f>
        <v>235</v>
      </c>
      <c r="I25605">
        <f>VLOOKUP(Table1[[#This Row],[trait_name]],Trait[],2,FALSE)</f>
        <v>3</v>
      </c>
      <c r="J25605" s="23" t="s">
        <v>18</v>
      </c>
      <c r="L25605" s="3"/>
      <c r="M25605" s="3"/>
    </row>
    <row r="25606" spans="1:13">
      <c r="A25606" s="5">
        <v>43332</v>
      </c>
      <c r="B25606" s="5">
        <v>43332</v>
      </c>
      <c r="C25606" s="4" t="s">
        <v>1427</v>
      </c>
      <c r="D25606" s="18">
        <f>VLOOKUP(C25606,Index[],2,FALSE)</f>
        <v>235</v>
      </c>
      <c r="H25606" t="s">
        <v>17</v>
      </c>
      <c r="I25606">
        <f>VLOOKUP(Table1[[#This Row],[trait_name]],Trait[],2,FALSE)</f>
        <v>4</v>
      </c>
      <c r="J25606" s="23" t="s">
        <v>22</v>
      </c>
      <c r="L25606" s="3" t="s">
        <v>27</v>
      </c>
      <c r="M25606" s="3"/>
    </row>
    <row r="25607" spans="1:13">
      <c r="A25607" s="5">
        <v>43332</v>
      </c>
      <c r="B25607" s="5">
        <v>43332</v>
      </c>
      <c r="C25607" s="4" t="s">
        <v>1427</v>
      </c>
      <c r="D25607" s="18">
        <f>VLOOKUP(C25607,Index[],2,FALSE)</f>
        <v>235</v>
      </c>
      <c r="I25607">
        <f>VLOOKUP(Table1[[#This Row],[trait_name]],Trait[],2,FALSE)</f>
        <v>4</v>
      </c>
      <c r="J25607" s="23" t="s">
        <v>22</v>
      </c>
      <c r="L25607" s="3"/>
      <c r="M25607" s="3"/>
    </row>
    <row r="25608" spans="1:13">
      <c r="A25608" s="5">
        <v>43332</v>
      </c>
      <c r="B25608" s="5">
        <v>43332</v>
      </c>
      <c r="C25608" s="4" t="s">
        <v>1427</v>
      </c>
      <c r="D25608" s="18">
        <f>VLOOKUP(C25608,Index[],2,FALSE)</f>
        <v>235</v>
      </c>
      <c r="H25608" t="s">
        <v>525</v>
      </c>
      <c r="I25608">
        <f>VLOOKUP(Table1[[#This Row],[trait_name]],Trait[],2,FALSE)</f>
        <v>5</v>
      </c>
      <c r="J25608" s="23" t="s">
        <v>24</v>
      </c>
      <c r="L25608" s="3" t="s">
        <v>23</v>
      </c>
      <c r="M25608" s="3"/>
    </row>
    <row r="25609" spans="1:13">
      <c r="A25609" s="5">
        <v>43332</v>
      </c>
      <c r="B25609" s="5">
        <v>43332</v>
      </c>
      <c r="C25609" s="4" t="s">
        <v>1427</v>
      </c>
      <c r="D25609" s="18">
        <f>VLOOKUP(C25609,Index[],2,FALSE)</f>
        <v>235</v>
      </c>
      <c r="I25609">
        <f>VLOOKUP(Table1[[#This Row],[trait_name]],Trait[],2,FALSE)</f>
        <v>6</v>
      </c>
      <c r="J25609" s="23" t="s">
        <v>148</v>
      </c>
      <c r="L25609" s="3"/>
      <c r="M25609" s="3"/>
    </row>
    <row r="25610" spans="1:13">
      <c r="A25610" s="5">
        <v>43332</v>
      </c>
      <c r="B25610" s="5">
        <v>43332</v>
      </c>
      <c r="C25610" s="4" t="s">
        <v>1427</v>
      </c>
      <c r="D25610" s="18">
        <f>VLOOKUP(C25610,Index[],2,FALSE)</f>
        <v>235</v>
      </c>
      <c r="H25610" t="s">
        <v>17</v>
      </c>
      <c r="I25610">
        <f>VLOOKUP(Table1[[#This Row],[trait_name]],Trait[],2,FALSE)</f>
        <v>7</v>
      </c>
      <c r="J25610" s="23" t="s">
        <v>26</v>
      </c>
      <c r="L25610" s="3" t="s">
        <v>23</v>
      </c>
      <c r="M25610" s="3"/>
    </row>
    <row r="25611" spans="1:13">
      <c r="A25611" s="5">
        <v>43332</v>
      </c>
      <c r="B25611" s="5">
        <v>43332</v>
      </c>
      <c r="C25611" s="4" t="s">
        <v>1427</v>
      </c>
      <c r="D25611" s="18">
        <f>VLOOKUP(C25611,Index[],2,FALSE)</f>
        <v>235</v>
      </c>
      <c r="H25611" t="s">
        <v>525</v>
      </c>
      <c r="I25611">
        <f>VLOOKUP(Table1[[#This Row],[trait_name]],Trait[],2,FALSE)</f>
        <v>7</v>
      </c>
      <c r="J25611" s="23" t="s">
        <v>26</v>
      </c>
      <c r="L25611" s="3" t="s">
        <v>27</v>
      </c>
      <c r="M25611" s="3"/>
    </row>
    <row r="25612" spans="1:13">
      <c r="A25612" s="5">
        <v>43332</v>
      </c>
      <c r="B25612" s="5">
        <v>43332</v>
      </c>
      <c r="C25612" s="4" t="s">
        <v>1427</v>
      </c>
      <c r="D25612" s="18">
        <f>VLOOKUP(C25612,Index[],2,FALSE)</f>
        <v>235</v>
      </c>
      <c r="H25612" t="s">
        <v>525</v>
      </c>
      <c r="I25612">
        <f>VLOOKUP(Table1[[#This Row],[trait_name]],Trait[],2,FALSE)</f>
        <v>8</v>
      </c>
      <c r="J25612" s="23" t="s">
        <v>150</v>
      </c>
      <c r="L25612" s="3" t="s">
        <v>27</v>
      </c>
      <c r="M25612" s="3"/>
    </row>
    <row r="25613" spans="1:13">
      <c r="A25613" s="5">
        <v>43332</v>
      </c>
      <c r="B25613" s="5">
        <v>43332</v>
      </c>
      <c r="C25613" s="4" t="s">
        <v>1427</v>
      </c>
      <c r="D25613" s="18">
        <f>VLOOKUP(C25613,Index[],2,FALSE)</f>
        <v>235</v>
      </c>
      <c r="H25613" t="s">
        <v>525</v>
      </c>
      <c r="I25613">
        <f>VLOOKUP(Table1[[#This Row],[trait_name]],Trait[],2,FALSE)</f>
        <v>9</v>
      </c>
      <c r="J25613" s="23" t="s">
        <v>28</v>
      </c>
      <c r="L25613" s="3" t="s">
        <v>23</v>
      </c>
      <c r="M25613" s="3"/>
    </row>
    <row r="25614" spans="1:13">
      <c r="A25614" s="5">
        <v>43332</v>
      </c>
      <c r="B25614" s="5">
        <v>43332</v>
      </c>
      <c r="C25614" s="4" t="s">
        <v>1427</v>
      </c>
      <c r="D25614" s="18">
        <f>VLOOKUP(C25614,Index[],2,FALSE)</f>
        <v>235</v>
      </c>
      <c r="I25614">
        <f>VLOOKUP(Table1[[#This Row],[trait_name]],Trait[],2,FALSE)</f>
        <v>9</v>
      </c>
      <c r="J25614" s="23" t="s">
        <v>28</v>
      </c>
      <c r="L25614" s="3"/>
      <c r="M25614" s="3"/>
    </row>
    <row r="25615" spans="1:13">
      <c r="A25615" s="5">
        <v>43332</v>
      </c>
      <c r="B25615" s="5">
        <v>43332</v>
      </c>
      <c r="C25615" s="4" t="s">
        <v>1427</v>
      </c>
      <c r="D25615" s="18">
        <f>VLOOKUP(C25615,Index[],2,FALSE)</f>
        <v>235</v>
      </c>
      <c r="I25615">
        <f>VLOOKUP(Table1[[#This Row],[trait_name]],Trait[],2,FALSE)</f>
        <v>10</v>
      </c>
      <c r="J25615" s="23" t="s">
        <v>29</v>
      </c>
      <c r="L25615" s="3"/>
      <c r="M25615" s="3"/>
    </row>
    <row r="25616" spans="1:13">
      <c r="A25616" s="5">
        <v>43332</v>
      </c>
      <c r="B25616" s="5">
        <v>43332</v>
      </c>
      <c r="C25616" s="4" t="s">
        <v>1427</v>
      </c>
      <c r="D25616" s="18">
        <f>VLOOKUP(C25616,Index[],2,FALSE)</f>
        <v>235</v>
      </c>
      <c r="I25616">
        <f>VLOOKUP(Table1[[#This Row],[trait_name]],Trait[],2,FALSE)</f>
        <v>11</v>
      </c>
      <c r="J25616" s="23" t="s">
        <v>30</v>
      </c>
      <c r="L25616" s="3"/>
      <c r="M25616" s="3"/>
    </row>
    <row r="25617" spans="1:13">
      <c r="A25617" s="5">
        <v>43332</v>
      </c>
      <c r="B25617" s="5">
        <v>43332</v>
      </c>
      <c r="C25617" s="4" t="s">
        <v>1427</v>
      </c>
      <c r="D25617" s="18">
        <f>VLOOKUP(C25617,Index[],2,FALSE)</f>
        <v>235</v>
      </c>
      <c r="H25617" t="s">
        <v>525</v>
      </c>
      <c r="I25617">
        <f>VLOOKUP(Table1[[#This Row],[trait_name]],Trait[],2,FALSE)</f>
        <v>12</v>
      </c>
      <c r="J25617" s="23" t="s">
        <v>151</v>
      </c>
      <c r="L25617" s="3" t="s">
        <v>23</v>
      </c>
      <c r="M25617" s="3"/>
    </row>
    <row r="25618" spans="1:13">
      <c r="A25618" s="5">
        <v>43332</v>
      </c>
      <c r="B25618" s="5">
        <v>43332</v>
      </c>
      <c r="C25618" s="4" t="s">
        <v>1427</v>
      </c>
      <c r="D25618" s="18">
        <f>VLOOKUP(C25618,Index[],2,FALSE)</f>
        <v>235</v>
      </c>
      <c r="I25618">
        <f>VLOOKUP(Table1[[#This Row],[trait_name]],Trait[],2,FALSE)</f>
        <v>12</v>
      </c>
      <c r="J25618" s="23" t="s">
        <v>151</v>
      </c>
      <c r="L25618" s="3"/>
      <c r="M25618" s="3"/>
    </row>
    <row r="25619" spans="1:13">
      <c r="A25619" s="5">
        <v>43332</v>
      </c>
      <c r="B25619" s="5">
        <v>43332</v>
      </c>
      <c r="C25619" s="4" t="s">
        <v>1427</v>
      </c>
      <c r="D25619" s="18">
        <f>VLOOKUP(C25619,Index[],2,FALSE)</f>
        <v>235</v>
      </c>
      <c r="I25619">
        <f>VLOOKUP(Table1[[#This Row],[trait_name]],Trait[],2,FALSE)</f>
        <v>13</v>
      </c>
      <c r="J25619" s="23" t="s">
        <v>369</v>
      </c>
      <c r="L25619" s="3"/>
      <c r="M25619" s="3"/>
    </row>
    <row r="25620" spans="1:13">
      <c r="A25620" s="5">
        <v>43332</v>
      </c>
      <c r="B25620" s="5">
        <v>43332</v>
      </c>
      <c r="C25620" s="4" t="s">
        <v>1427</v>
      </c>
      <c r="D25620" s="18">
        <f>VLOOKUP(C25620,Index[],2,FALSE)</f>
        <v>235</v>
      </c>
      <c r="H25620" t="s">
        <v>525</v>
      </c>
      <c r="I25620">
        <f>VLOOKUP(Table1[[#This Row],[trait_name]],Trait[],2,FALSE)</f>
        <v>14</v>
      </c>
      <c r="J25620" s="23" t="s">
        <v>152</v>
      </c>
      <c r="L25620" s="3" t="s">
        <v>27</v>
      </c>
      <c r="M25620" s="3"/>
    </row>
    <row r="25621" spans="1:13">
      <c r="A25621" s="5">
        <v>43332</v>
      </c>
      <c r="B25621" s="5">
        <v>43332</v>
      </c>
      <c r="C25621" s="4" t="s">
        <v>1427</v>
      </c>
      <c r="D25621" s="18">
        <f>VLOOKUP(C25621,Index[],2,FALSE)</f>
        <v>235</v>
      </c>
      <c r="I25621">
        <f>VLOOKUP(Table1[[#This Row],[trait_name]],Trait[],2,FALSE)</f>
        <v>14</v>
      </c>
      <c r="J25621" s="23" t="s">
        <v>152</v>
      </c>
      <c r="L25621" s="3"/>
      <c r="M25621" s="3"/>
    </row>
    <row r="25622" spans="1:13">
      <c r="A25622" s="5">
        <v>43332</v>
      </c>
      <c r="B25622" s="5">
        <v>43332</v>
      </c>
      <c r="C25622" s="4" t="s">
        <v>1427</v>
      </c>
      <c r="D25622" s="18">
        <f>VLOOKUP(C25622,Index[],2,FALSE)</f>
        <v>235</v>
      </c>
      <c r="I25622">
        <f>VLOOKUP(Table1[[#This Row],[trait_name]],Trait[],2,FALSE)</f>
        <v>15</v>
      </c>
      <c r="J25622" s="23" t="s">
        <v>31</v>
      </c>
      <c r="L25622" s="3"/>
      <c r="M25622" s="3"/>
    </row>
    <row r="25623" spans="1:13">
      <c r="A25623" s="5">
        <v>43332</v>
      </c>
      <c r="B25623" s="5">
        <v>43332</v>
      </c>
      <c r="C25623" s="4" t="s">
        <v>1427</v>
      </c>
      <c r="D25623" s="18">
        <f>VLOOKUP(C25623,Index[],2,FALSE)</f>
        <v>235</v>
      </c>
      <c r="I25623">
        <f>VLOOKUP(Table1[[#This Row],[trait_name]],Trait[],2,FALSE)</f>
        <v>16</v>
      </c>
      <c r="J25623" s="23" t="s">
        <v>32</v>
      </c>
      <c r="L25623" s="3"/>
      <c r="M25623" s="3"/>
    </row>
    <row r="25624" spans="1:13">
      <c r="A25624" s="5">
        <v>43332</v>
      </c>
      <c r="B25624" s="5">
        <v>43332</v>
      </c>
      <c r="C25624" s="4" t="s">
        <v>1427</v>
      </c>
      <c r="D25624" s="18">
        <f>VLOOKUP(C25624,Index[],2,FALSE)</f>
        <v>235</v>
      </c>
      <c r="I25624">
        <f>VLOOKUP(Table1[[#This Row],[trait_name]],Trait[],2,FALSE)</f>
        <v>16</v>
      </c>
      <c r="J25624" s="23" t="s">
        <v>32</v>
      </c>
      <c r="L25624" s="3"/>
      <c r="M25624" s="3"/>
    </row>
    <row r="25625" spans="1:13">
      <c r="A25625" s="5">
        <v>43332</v>
      </c>
      <c r="B25625" s="5">
        <v>43332</v>
      </c>
      <c r="C25625" s="4" t="s">
        <v>1427</v>
      </c>
      <c r="D25625" s="18">
        <f>VLOOKUP(C25625,Index[],2,FALSE)</f>
        <v>235</v>
      </c>
      <c r="H25625" t="s">
        <v>17</v>
      </c>
      <c r="I25625">
        <f>VLOOKUP(Table1[[#This Row],[trait_name]],Trait[],2,FALSE)</f>
        <v>17</v>
      </c>
      <c r="J25625" s="23" t="s">
        <v>33</v>
      </c>
      <c r="L25625" s="3" t="s">
        <v>36</v>
      </c>
      <c r="M25625" s="3"/>
    </row>
    <row r="25626" spans="1:13">
      <c r="A25626" s="5">
        <v>43332</v>
      </c>
      <c r="B25626" s="5">
        <v>43332</v>
      </c>
      <c r="C25626" s="4" t="s">
        <v>1427</v>
      </c>
      <c r="D25626" s="18">
        <f>VLOOKUP(C25626,Index[],2,FALSE)</f>
        <v>235</v>
      </c>
      <c r="H25626" t="s">
        <v>17</v>
      </c>
      <c r="I25626">
        <f>VLOOKUP(Table1[[#This Row],[trait_name]],Trait[],2,FALSE)</f>
        <v>17</v>
      </c>
      <c r="J25626" s="23" t="s">
        <v>33</v>
      </c>
      <c r="L25626" s="3" t="s">
        <v>35</v>
      </c>
      <c r="M25626" s="3"/>
    </row>
    <row r="25627" spans="1:13">
      <c r="A25627" s="5">
        <v>43332</v>
      </c>
      <c r="B25627" s="5">
        <v>43332</v>
      </c>
      <c r="C25627" s="4" t="s">
        <v>1427</v>
      </c>
      <c r="D25627" s="18">
        <f>VLOOKUP(C25627,Index[],2,FALSE)</f>
        <v>235</v>
      </c>
      <c r="H25627" t="s">
        <v>17</v>
      </c>
      <c r="I25627">
        <f>VLOOKUP(Table1[[#This Row],[trait_name]],Trait[],2,FALSE)</f>
        <v>17</v>
      </c>
      <c r="J25627" s="23" t="s">
        <v>33</v>
      </c>
      <c r="L25627" s="3" t="s">
        <v>34</v>
      </c>
      <c r="M25627" s="3"/>
    </row>
    <row r="25628" spans="1:13">
      <c r="A25628" s="5">
        <v>43332</v>
      </c>
      <c r="B25628" s="5">
        <v>43332</v>
      </c>
      <c r="C25628" s="4" t="s">
        <v>1427</v>
      </c>
      <c r="D25628" s="18">
        <f>VLOOKUP(C25628,Index[],2,FALSE)</f>
        <v>235</v>
      </c>
      <c r="I25628">
        <f>VLOOKUP(Table1[[#This Row],[trait_name]],Trait[],2,FALSE)</f>
        <v>18</v>
      </c>
      <c r="J25628" s="23" t="s">
        <v>37</v>
      </c>
      <c r="L25628" s="3"/>
      <c r="M25628" s="3"/>
    </row>
    <row r="25629" spans="1:13">
      <c r="A25629" s="5">
        <v>43332</v>
      </c>
      <c r="B25629" s="5">
        <v>43332</v>
      </c>
      <c r="C25629" s="4" t="s">
        <v>1427</v>
      </c>
      <c r="D25629" s="18">
        <f>VLOOKUP(C25629,Index[],2,FALSE)</f>
        <v>235</v>
      </c>
      <c r="H25629" t="s">
        <v>525</v>
      </c>
      <c r="I25629">
        <f>VLOOKUP(Table1[[#This Row],[trait_name]],Trait[],2,FALSE)</f>
        <v>19</v>
      </c>
      <c r="J25629" s="23" t="s">
        <v>38</v>
      </c>
      <c r="L25629" s="3" t="s">
        <v>157</v>
      </c>
      <c r="M25629" s="3"/>
    </row>
    <row r="25630" spans="1:13">
      <c r="A25630" s="5">
        <v>43332</v>
      </c>
      <c r="B25630" s="5">
        <v>43332</v>
      </c>
      <c r="C25630" s="4" t="s">
        <v>1427</v>
      </c>
      <c r="D25630" s="18">
        <f>VLOOKUP(C25630,Index[],2,FALSE)</f>
        <v>235</v>
      </c>
      <c r="H25630" t="s">
        <v>656</v>
      </c>
      <c r="I25630">
        <f>VLOOKUP(Table1[[#This Row],[trait_name]],Trait[],2,FALSE)</f>
        <v>19</v>
      </c>
      <c r="J25630" s="23" t="s">
        <v>38</v>
      </c>
      <c r="L25630" s="3" t="s">
        <v>156</v>
      </c>
      <c r="M25630" s="3"/>
    </row>
    <row r="25631" spans="1:13">
      <c r="A25631" s="5">
        <v>43332</v>
      </c>
      <c r="B25631" s="5">
        <v>43332</v>
      </c>
      <c r="C25631" s="4" t="s">
        <v>1427</v>
      </c>
      <c r="D25631" s="18">
        <f>VLOOKUP(C25631,Index[],2,FALSE)</f>
        <v>235</v>
      </c>
      <c r="I25631">
        <f>VLOOKUP(Table1[[#This Row],[trait_name]],Trait[],2,FALSE)</f>
        <v>19</v>
      </c>
      <c r="J25631" s="23" t="s">
        <v>38</v>
      </c>
      <c r="L25631" s="3"/>
      <c r="M25631" s="3"/>
    </row>
    <row r="25632" spans="1:13">
      <c r="A25632" s="5">
        <v>43332</v>
      </c>
      <c r="B25632" s="5">
        <v>43332</v>
      </c>
      <c r="C25632" s="4" t="s">
        <v>1427</v>
      </c>
      <c r="D25632" s="18">
        <f>VLOOKUP(C25632,Index[],2,FALSE)</f>
        <v>235</v>
      </c>
      <c r="H25632" t="s">
        <v>656</v>
      </c>
      <c r="I25632">
        <f>VLOOKUP(Table1[[#This Row],[trait_name]],Trait[],2,FALSE)</f>
        <v>20</v>
      </c>
      <c r="J25632" s="23" t="s">
        <v>41</v>
      </c>
      <c r="L25632" s="3" t="s">
        <v>131</v>
      </c>
      <c r="M25632" s="3"/>
    </row>
    <row r="25633" spans="1:13">
      <c r="A25633" s="5">
        <v>43332</v>
      </c>
      <c r="B25633" s="5">
        <v>43332</v>
      </c>
      <c r="C25633" s="4" t="s">
        <v>1427</v>
      </c>
      <c r="D25633" s="18">
        <f>VLOOKUP(C25633,Index[],2,FALSE)</f>
        <v>235</v>
      </c>
      <c r="H25633" t="s">
        <v>656</v>
      </c>
      <c r="I25633">
        <f>VLOOKUP(Table1[[#This Row],[trait_name]],Trait[],2,FALSE)</f>
        <v>20</v>
      </c>
      <c r="J25633" s="23" t="s">
        <v>41</v>
      </c>
      <c r="L25633" s="3" t="s">
        <v>158</v>
      </c>
      <c r="M25633" s="3"/>
    </row>
    <row r="25634" spans="1:13">
      <c r="A25634" s="5">
        <v>43332</v>
      </c>
      <c r="B25634" s="5">
        <v>43332</v>
      </c>
      <c r="C25634" s="4" t="s">
        <v>1427</v>
      </c>
      <c r="D25634" s="18">
        <f>VLOOKUP(C25634,Index[],2,FALSE)</f>
        <v>235</v>
      </c>
      <c r="I25634">
        <f>VLOOKUP(Table1[[#This Row],[trait_name]],Trait[],2,FALSE)</f>
        <v>20</v>
      </c>
      <c r="J25634" s="23" t="s">
        <v>41</v>
      </c>
      <c r="L25634" s="3"/>
      <c r="M25634" s="3"/>
    </row>
    <row r="25635" spans="1:13">
      <c r="A25635" s="5">
        <v>43332</v>
      </c>
      <c r="B25635" s="5">
        <v>43332</v>
      </c>
      <c r="C25635" s="4" t="s">
        <v>1427</v>
      </c>
      <c r="D25635" s="18">
        <f>VLOOKUP(C25635,Index[],2,FALSE)</f>
        <v>235</v>
      </c>
      <c r="H25635" t="s">
        <v>525</v>
      </c>
      <c r="I25635">
        <f>VLOOKUP(Table1[[#This Row],[trait_name]],Trait[],2,FALSE)</f>
        <v>21</v>
      </c>
      <c r="J25635" s="23" t="s">
        <v>43</v>
      </c>
      <c r="L25635" s="3" t="s">
        <v>44</v>
      </c>
      <c r="M25635" s="3"/>
    </row>
    <row r="25636" spans="1:13">
      <c r="A25636" s="5">
        <v>43332</v>
      </c>
      <c r="B25636" s="5">
        <v>43332</v>
      </c>
      <c r="C25636" s="4" t="s">
        <v>1427</v>
      </c>
      <c r="D25636" s="18">
        <f>VLOOKUP(C25636,Index[],2,FALSE)</f>
        <v>235</v>
      </c>
      <c r="H25636" t="s">
        <v>525</v>
      </c>
      <c r="I25636">
        <f>VLOOKUP(Table1[[#This Row],[trait_name]],Trait[],2,FALSE)</f>
        <v>21</v>
      </c>
      <c r="J25636" s="23" t="s">
        <v>43</v>
      </c>
      <c r="L25636" s="3" t="s">
        <v>45</v>
      </c>
      <c r="M25636" s="3"/>
    </row>
    <row r="25637" spans="1:13">
      <c r="A25637" s="5">
        <v>43332</v>
      </c>
      <c r="B25637" s="5">
        <v>43332</v>
      </c>
      <c r="C25637" s="4" t="s">
        <v>1427</v>
      </c>
      <c r="D25637" s="18">
        <f>VLOOKUP(C25637,Index[],2,FALSE)</f>
        <v>235</v>
      </c>
      <c r="H25637" t="s">
        <v>525</v>
      </c>
      <c r="I25637">
        <f>VLOOKUP(Table1[[#This Row],[trait_name]],Trait[],2,FALSE)</f>
        <v>21</v>
      </c>
      <c r="J25637" s="23" t="s">
        <v>43</v>
      </c>
      <c r="L25637" s="3" t="s">
        <v>46</v>
      </c>
      <c r="M25637" s="3"/>
    </row>
    <row r="25638" spans="1:13">
      <c r="A25638" s="5">
        <v>43332</v>
      </c>
      <c r="B25638" s="5">
        <v>43332</v>
      </c>
      <c r="C25638" s="4" t="s">
        <v>1427</v>
      </c>
      <c r="D25638" s="18">
        <f>VLOOKUP(C25638,Index[],2,FALSE)</f>
        <v>235</v>
      </c>
      <c r="H25638" t="s">
        <v>17</v>
      </c>
      <c r="I25638">
        <f>VLOOKUP(Table1[[#This Row],[trait_name]],Trait[],2,FALSE)</f>
        <v>22</v>
      </c>
      <c r="J25638" s="23" t="s">
        <v>47</v>
      </c>
      <c r="L25638" s="3" t="s">
        <v>48</v>
      </c>
      <c r="M25638" s="3"/>
    </row>
    <row r="25639" spans="1:13">
      <c r="A25639" s="5">
        <v>43332</v>
      </c>
      <c r="B25639" s="5">
        <v>43332</v>
      </c>
      <c r="C25639" s="4" t="s">
        <v>1427</v>
      </c>
      <c r="D25639" s="18">
        <f>VLOOKUP(C25639,Index[],2,FALSE)</f>
        <v>235</v>
      </c>
      <c r="I25639">
        <f>VLOOKUP(Table1[[#This Row],[trait_name]],Trait[],2,FALSE)</f>
        <v>22</v>
      </c>
      <c r="J25639" s="23" t="s">
        <v>47</v>
      </c>
      <c r="L25639" s="3"/>
      <c r="M25639" s="3"/>
    </row>
    <row r="25640" spans="1:13">
      <c r="A25640" s="5">
        <v>43332</v>
      </c>
      <c r="B25640" s="5">
        <v>43332</v>
      </c>
      <c r="C25640" s="4" t="s">
        <v>1427</v>
      </c>
      <c r="D25640" s="18">
        <f>VLOOKUP(C25640,Index[],2,FALSE)</f>
        <v>235</v>
      </c>
      <c r="I25640">
        <f>VLOOKUP(Table1[[#This Row],[trait_name]],Trait[],2,FALSE)</f>
        <v>22</v>
      </c>
      <c r="J25640" s="23" t="s">
        <v>47</v>
      </c>
      <c r="L25640" s="3"/>
      <c r="M25640" s="3"/>
    </row>
    <row r="25641" spans="1:13">
      <c r="A25641" s="5">
        <v>43332</v>
      </c>
      <c r="B25641" s="5">
        <v>43332</v>
      </c>
      <c r="C25641" s="4" t="s">
        <v>1427</v>
      </c>
      <c r="D25641" s="18">
        <f>VLOOKUP(C25641,Index[],2,FALSE)</f>
        <v>235</v>
      </c>
      <c r="H25641" t="s">
        <v>656</v>
      </c>
      <c r="I25641">
        <f>VLOOKUP(Table1[[#This Row],[trait_name]],Trait[],2,FALSE)</f>
        <v>23</v>
      </c>
      <c r="J25641" s="23" t="s">
        <v>49</v>
      </c>
      <c r="L25641" s="3" t="s">
        <v>214</v>
      </c>
      <c r="M25641" s="3"/>
    </row>
    <row r="25642" spans="1:13">
      <c r="A25642" s="5">
        <v>43332</v>
      </c>
      <c r="B25642" s="5">
        <v>43332</v>
      </c>
      <c r="C25642" s="4" t="s">
        <v>1427</v>
      </c>
      <c r="D25642" s="18">
        <f>VLOOKUP(C25642,Index[],2,FALSE)</f>
        <v>235</v>
      </c>
      <c r="H25642" t="s">
        <v>325</v>
      </c>
      <c r="I25642">
        <f>VLOOKUP(Table1[[#This Row],[trait_name]],Trait[],2,FALSE)</f>
        <v>23</v>
      </c>
      <c r="J25642" s="23" t="s">
        <v>49</v>
      </c>
      <c r="L25642" s="3" t="s">
        <v>19</v>
      </c>
      <c r="M25642" s="3"/>
    </row>
    <row r="25643" spans="1:13">
      <c r="A25643" s="5">
        <v>43332</v>
      </c>
      <c r="B25643" s="5">
        <v>43332</v>
      </c>
      <c r="C25643" s="4" t="s">
        <v>1427</v>
      </c>
      <c r="D25643" s="18">
        <f>VLOOKUP(C25643,Index[],2,FALSE)</f>
        <v>235</v>
      </c>
      <c r="H25643" t="s">
        <v>325</v>
      </c>
      <c r="I25643">
        <f>VLOOKUP(Table1[[#This Row],[trait_name]],Trait[],2,FALSE)</f>
        <v>23</v>
      </c>
      <c r="J25643" s="23" t="s">
        <v>49</v>
      </c>
      <c r="L25643" s="3" t="s">
        <v>725</v>
      </c>
      <c r="M25643" s="3"/>
    </row>
    <row r="25644" spans="1:13">
      <c r="A25644" s="5">
        <v>43332</v>
      </c>
      <c r="B25644" s="5">
        <v>43332</v>
      </c>
      <c r="C25644" s="4" t="s">
        <v>1427</v>
      </c>
      <c r="D25644" s="18">
        <f>VLOOKUP(C25644,Index[],2,FALSE)</f>
        <v>235</v>
      </c>
      <c r="H25644" t="s">
        <v>325</v>
      </c>
      <c r="I25644">
        <f>VLOOKUP(Table1[[#This Row],[trait_name]],Trait[],2,FALSE)</f>
        <v>23</v>
      </c>
      <c r="J25644" s="23" t="s">
        <v>49</v>
      </c>
      <c r="L25644" s="3" t="s">
        <v>51</v>
      </c>
      <c r="M25644" s="3"/>
    </row>
    <row r="25645" spans="1:13">
      <c r="A25645" s="5">
        <v>43332</v>
      </c>
      <c r="B25645" s="5">
        <v>43332</v>
      </c>
      <c r="C25645" s="4" t="s">
        <v>1427</v>
      </c>
      <c r="D25645" s="18">
        <f>VLOOKUP(C25645,Index[],2,FALSE)</f>
        <v>235</v>
      </c>
      <c r="I25645">
        <f>VLOOKUP(Table1[[#This Row],[trait_name]],Trait[],2,FALSE)</f>
        <v>23</v>
      </c>
      <c r="J25645" s="23" t="s">
        <v>49</v>
      </c>
      <c r="L25645" s="3"/>
      <c r="M25645" s="3"/>
    </row>
    <row r="25646" spans="1:13">
      <c r="A25646" s="5">
        <v>43332</v>
      </c>
      <c r="B25646" s="5">
        <v>43332</v>
      </c>
      <c r="C25646" s="4" t="s">
        <v>1427</v>
      </c>
      <c r="D25646" s="18">
        <f>VLOOKUP(C25646,Index[],2,FALSE)</f>
        <v>235</v>
      </c>
      <c r="H25646" t="s">
        <v>17</v>
      </c>
      <c r="I25646">
        <f>VLOOKUP(Table1[[#This Row],[trait_name]],Trait[],2,FALSE)</f>
        <v>24</v>
      </c>
      <c r="J25646" s="23" t="s">
        <v>53</v>
      </c>
      <c r="L25646" s="3" t="s">
        <v>311</v>
      </c>
      <c r="M25646" s="3"/>
    </row>
    <row r="25647" spans="1:13">
      <c r="A25647" s="5">
        <v>43332</v>
      </c>
      <c r="B25647" s="5">
        <v>43332</v>
      </c>
      <c r="C25647" s="4" t="s">
        <v>1427</v>
      </c>
      <c r="D25647" s="18">
        <f>VLOOKUP(C25647,Index[],2,FALSE)</f>
        <v>235</v>
      </c>
      <c r="H25647" t="s">
        <v>17</v>
      </c>
      <c r="I25647">
        <f>VLOOKUP(Table1[[#This Row],[trait_name]],Trait[],2,FALSE)</f>
        <v>24</v>
      </c>
      <c r="J25647" s="23" t="s">
        <v>53</v>
      </c>
      <c r="L25647" s="3" t="s">
        <v>163</v>
      </c>
      <c r="M25647" s="3"/>
    </row>
    <row r="25648" spans="1:13">
      <c r="A25648" s="5">
        <v>43332</v>
      </c>
      <c r="B25648" s="5">
        <v>43332</v>
      </c>
      <c r="C25648" s="4" t="s">
        <v>1427</v>
      </c>
      <c r="D25648" s="18">
        <f>VLOOKUP(C25648,Index[],2,FALSE)</f>
        <v>235</v>
      </c>
      <c r="I25648">
        <f>VLOOKUP(Table1[[#This Row],[trait_name]],Trait[],2,FALSE)</f>
        <v>24</v>
      </c>
      <c r="J25648" s="23" t="s">
        <v>53</v>
      </c>
      <c r="L25648" s="3"/>
      <c r="M25648" s="3"/>
    </row>
    <row r="25649" spans="1:13">
      <c r="A25649" s="5">
        <v>43332</v>
      </c>
      <c r="B25649" s="5">
        <v>43332</v>
      </c>
      <c r="C25649" s="4" t="s">
        <v>1427</v>
      </c>
      <c r="D25649" s="18">
        <f>VLOOKUP(C25649,Index[],2,FALSE)</f>
        <v>235</v>
      </c>
      <c r="H25649" t="s">
        <v>17</v>
      </c>
      <c r="I25649">
        <f>VLOOKUP(Table1[[#This Row],[trait_name]],Trait[],2,FALSE)</f>
        <v>25</v>
      </c>
      <c r="J25649" s="23" t="s">
        <v>57</v>
      </c>
      <c r="L25649" s="3" t="s">
        <v>27</v>
      </c>
      <c r="M25649" s="3"/>
    </row>
    <row r="25650" spans="1:13">
      <c r="A25650" s="5">
        <v>43332</v>
      </c>
      <c r="B25650" s="5">
        <v>43332</v>
      </c>
      <c r="C25650" s="4" t="s">
        <v>1427</v>
      </c>
      <c r="D25650" s="18">
        <f>VLOOKUP(C25650,Index[],2,FALSE)</f>
        <v>235</v>
      </c>
      <c r="H25650" t="s">
        <v>17</v>
      </c>
      <c r="I25650">
        <f>VLOOKUP(Table1[[#This Row],[trait_name]],Trait[],2,FALSE)</f>
        <v>26</v>
      </c>
      <c r="J25650" s="23" t="s">
        <v>58</v>
      </c>
      <c r="L25650" s="3" t="s">
        <v>327</v>
      </c>
      <c r="M25650" s="3"/>
    </row>
    <row r="25651" spans="1:13">
      <c r="A25651" s="5">
        <v>43332</v>
      </c>
      <c r="B25651" s="5">
        <v>43332</v>
      </c>
      <c r="C25651" s="4" t="s">
        <v>1427</v>
      </c>
      <c r="D25651" s="18">
        <f>VLOOKUP(C25651,Index[],2,FALSE)</f>
        <v>235</v>
      </c>
      <c r="H25651" t="s">
        <v>323</v>
      </c>
      <c r="I25651">
        <f>VLOOKUP(Table1[[#This Row],[trait_name]],Trait[],2,FALSE)</f>
        <v>26</v>
      </c>
      <c r="J25651" s="23" t="s">
        <v>58</v>
      </c>
      <c r="L25651" s="3" t="s">
        <v>59</v>
      </c>
      <c r="M25651" s="3"/>
    </row>
    <row r="25652" spans="1:13">
      <c r="A25652" s="5">
        <v>43332</v>
      </c>
      <c r="B25652" s="5">
        <v>43332</v>
      </c>
      <c r="C25652" s="4" t="s">
        <v>1427</v>
      </c>
      <c r="D25652" s="18">
        <f>VLOOKUP(C25652,Index[],2,FALSE)</f>
        <v>235</v>
      </c>
      <c r="I25652">
        <f>VLOOKUP(Table1[[#This Row],[trait_name]],Trait[],2,FALSE)</f>
        <v>26</v>
      </c>
      <c r="J25652" s="23" t="s">
        <v>58</v>
      </c>
      <c r="L25652" s="3"/>
      <c r="M25652" s="3"/>
    </row>
    <row r="25653" spans="1:13">
      <c r="A25653" s="5">
        <v>43332</v>
      </c>
      <c r="B25653" s="5">
        <v>43332</v>
      </c>
      <c r="C25653" s="4" t="s">
        <v>1427</v>
      </c>
      <c r="D25653" s="18">
        <f>VLOOKUP(C25653,Index[],2,FALSE)</f>
        <v>235</v>
      </c>
      <c r="H25653" t="s">
        <v>17</v>
      </c>
      <c r="I25653">
        <f>VLOOKUP(Table1[[#This Row],[trait_name]],Trait[],2,FALSE)</f>
        <v>27</v>
      </c>
      <c r="J25653" s="23" t="s">
        <v>61</v>
      </c>
      <c r="L25653" s="3" t="s">
        <v>1300</v>
      </c>
      <c r="M25653" s="3"/>
    </row>
    <row r="25654" spans="1:13">
      <c r="A25654" s="5">
        <v>43332</v>
      </c>
      <c r="B25654" s="5">
        <v>43332</v>
      </c>
      <c r="C25654" s="4" t="s">
        <v>1427</v>
      </c>
      <c r="D25654" s="18">
        <f>VLOOKUP(C25654,Index[],2,FALSE)</f>
        <v>235</v>
      </c>
      <c r="I25654">
        <f>VLOOKUP(Table1[[#This Row],[trait_name]],Trait[],2,FALSE)</f>
        <v>27</v>
      </c>
      <c r="J25654" s="23" t="s">
        <v>61</v>
      </c>
      <c r="L25654" s="3"/>
      <c r="M25654" s="3"/>
    </row>
    <row r="25655" spans="1:13">
      <c r="A25655" s="5">
        <v>43332</v>
      </c>
      <c r="B25655" s="5">
        <v>43332</v>
      </c>
      <c r="C25655" s="4" t="s">
        <v>1427</v>
      </c>
      <c r="D25655" s="18">
        <f>VLOOKUP(C25655,Index[],2,FALSE)</f>
        <v>235</v>
      </c>
      <c r="H25655" t="s">
        <v>525</v>
      </c>
      <c r="I25655">
        <f>VLOOKUP(Table1[[#This Row],[trait_name]],Trait[],2,FALSE)</f>
        <v>28</v>
      </c>
      <c r="J25655" s="23" t="s">
        <v>62</v>
      </c>
      <c r="L25655" s="3">
        <v>70</v>
      </c>
      <c r="M25655" s="3"/>
    </row>
    <row r="25656" spans="1:13">
      <c r="A25656" s="5">
        <v>43332</v>
      </c>
      <c r="B25656" s="5">
        <v>43332</v>
      </c>
      <c r="C25656" s="4" t="s">
        <v>1427</v>
      </c>
      <c r="D25656" s="18">
        <f>VLOOKUP(C25656,Index[],2,FALSE)</f>
        <v>235</v>
      </c>
      <c r="H25656" t="s">
        <v>323</v>
      </c>
      <c r="I25656">
        <f>VLOOKUP(Table1[[#This Row],[trait_name]],Trait[],2,FALSE)</f>
        <v>29</v>
      </c>
      <c r="J25656" s="23" t="s">
        <v>63</v>
      </c>
      <c r="L25656" s="3">
        <v>25</v>
      </c>
      <c r="M25656" s="3"/>
    </row>
    <row r="25657" spans="1:13">
      <c r="A25657" s="5">
        <v>43332</v>
      </c>
      <c r="B25657" s="5">
        <v>43332</v>
      </c>
      <c r="C25657" s="4" t="s">
        <v>1427</v>
      </c>
      <c r="D25657" s="18">
        <f>VLOOKUP(C25657,Index[],2,FALSE)</f>
        <v>235</v>
      </c>
      <c r="I25657">
        <f>VLOOKUP(Table1[[#This Row],[trait_name]],Trait[],2,FALSE)</f>
        <v>30</v>
      </c>
      <c r="J25657" s="23" t="s">
        <v>64</v>
      </c>
      <c r="L25657" s="3"/>
      <c r="M25657" s="3"/>
    </row>
    <row r="25658" spans="1:13">
      <c r="A25658" s="5">
        <v>43332</v>
      </c>
      <c r="B25658" s="5">
        <v>43332</v>
      </c>
      <c r="C25658" s="4" t="s">
        <v>1427</v>
      </c>
      <c r="D25658" s="18">
        <f>VLOOKUP(C25658,Index[],2,FALSE)</f>
        <v>235</v>
      </c>
      <c r="H25658" t="s">
        <v>323</v>
      </c>
      <c r="I25658">
        <f>VLOOKUP(Table1[[#This Row],[trait_name]],Trait[],2,FALSE)</f>
        <v>31</v>
      </c>
      <c r="J25658" s="23" t="s">
        <v>65</v>
      </c>
      <c r="L25658" s="3">
        <v>15</v>
      </c>
      <c r="M25658" s="3"/>
    </row>
    <row r="25659" spans="1:13">
      <c r="A25659" s="5">
        <v>43332</v>
      </c>
      <c r="B25659" s="5">
        <v>43332</v>
      </c>
      <c r="C25659" s="4" t="s">
        <v>1427</v>
      </c>
      <c r="D25659" s="18">
        <f>VLOOKUP(C25659,Index[],2,FALSE)</f>
        <v>235</v>
      </c>
      <c r="H25659" t="s">
        <v>17</v>
      </c>
      <c r="I25659">
        <f>VLOOKUP(Table1[[#This Row],[trait_name]],Trait[],2,FALSE)</f>
        <v>32</v>
      </c>
      <c r="J25659" s="23" t="s">
        <v>66</v>
      </c>
      <c r="L25659" s="3">
        <v>20</v>
      </c>
      <c r="M25659" s="3"/>
    </row>
    <row r="25660" spans="1:13">
      <c r="A25660" s="5">
        <v>43332</v>
      </c>
      <c r="B25660" s="5">
        <v>43332</v>
      </c>
      <c r="C25660" s="4" t="s">
        <v>1427</v>
      </c>
      <c r="D25660" s="18">
        <f>VLOOKUP(C25660,Index[],2,FALSE)</f>
        <v>235</v>
      </c>
      <c r="I25660">
        <f>VLOOKUP(Table1[[#This Row],[trait_name]],Trait[],2,FALSE)</f>
        <v>33</v>
      </c>
      <c r="J25660" s="23" t="s">
        <v>67</v>
      </c>
      <c r="L25660" s="3"/>
      <c r="M25660" s="3"/>
    </row>
    <row r="25661" spans="1:13">
      <c r="A25661" s="5">
        <v>43332</v>
      </c>
      <c r="B25661" s="5">
        <v>43332</v>
      </c>
      <c r="C25661" s="4" t="s">
        <v>1427</v>
      </c>
      <c r="D25661" s="18">
        <f>VLOOKUP(C25661,Index[],2,FALSE)</f>
        <v>235</v>
      </c>
      <c r="H25661" t="s">
        <v>17</v>
      </c>
      <c r="I25661">
        <f>VLOOKUP(Table1[[#This Row],[trait_name]],Trait[],2,FALSE)</f>
        <v>34</v>
      </c>
      <c r="J25661" s="23" t="s">
        <v>68</v>
      </c>
      <c r="L25661" s="3">
        <v>10</v>
      </c>
      <c r="M25661" s="3"/>
    </row>
    <row r="25662" spans="1:13">
      <c r="A25662" s="5">
        <v>43332</v>
      </c>
      <c r="B25662" s="5">
        <v>43332</v>
      </c>
      <c r="C25662" s="4" t="s">
        <v>1427</v>
      </c>
      <c r="D25662" s="18">
        <f>VLOOKUP(C25662,Index[],2,FALSE)</f>
        <v>235</v>
      </c>
      <c r="H25662" t="s">
        <v>525</v>
      </c>
      <c r="I25662">
        <f>VLOOKUP(Table1[[#This Row],[trait_name]],Trait[],2,FALSE)</f>
        <v>35</v>
      </c>
      <c r="J25662" s="23" t="s">
        <v>166</v>
      </c>
      <c r="L25662" s="3" t="s">
        <v>167</v>
      </c>
      <c r="M25662" s="3"/>
    </row>
    <row r="25663" spans="1:13">
      <c r="A25663" s="5">
        <v>43332</v>
      </c>
      <c r="B25663" s="5">
        <v>43332</v>
      </c>
      <c r="C25663" s="4" t="s">
        <v>1427</v>
      </c>
      <c r="D25663" s="18">
        <f>VLOOKUP(C25663,Index[],2,FALSE)</f>
        <v>235</v>
      </c>
      <c r="I25663">
        <f>VLOOKUP(Table1[[#This Row],[trait_name]],Trait[],2,FALSE)</f>
        <v>35</v>
      </c>
      <c r="J25663" s="23" t="s">
        <v>166</v>
      </c>
      <c r="L25663" s="3"/>
      <c r="M25663" s="3"/>
    </row>
    <row r="25664" spans="1:13">
      <c r="A25664" s="5">
        <v>43332</v>
      </c>
      <c r="B25664" s="5">
        <v>43332</v>
      </c>
      <c r="C25664" s="4" t="s">
        <v>1427</v>
      </c>
      <c r="D25664" s="18">
        <f>VLOOKUP(C25664,Index[],2,FALSE)</f>
        <v>235</v>
      </c>
      <c r="H25664" t="s">
        <v>17</v>
      </c>
      <c r="I25664">
        <f>VLOOKUP(Table1[[#This Row],[trait_name]],Trait[],2,FALSE)</f>
        <v>36</v>
      </c>
      <c r="J25664" s="23" t="s">
        <v>69</v>
      </c>
      <c r="L25664" s="3" t="s">
        <v>217</v>
      </c>
      <c r="M25664" s="3"/>
    </row>
    <row r="25665" spans="1:13">
      <c r="A25665" s="5">
        <v>43332</v>
      </c>
      <c r="B25665" s="5">
        <v>43332</v>
      </c>
      <c r="C25665" s="4" t="s">
        <v>1427</v>
      </c>
      <c r="D25665" s="18">
        <f>VLOOKUP(C25665,Index[],2,FALSE)</f>
        <v>235</v>
      </c>
      <c r="I25665">
        <f>VLOOKUP(Table1[[#This Row],[trait_name]],Trait[],2,FALSE)</f>
        <v>36</v>
      </c>
      <c r="J25665" s="23" t="s">
        <v>69</v>
      </c>
      <c r="L25665" s="3"/>
      <c r="M25665" s="3"/>
    </row>
    <row r="25666" spans="1:13">
      <c r="A25666" s="5">
        <v>43332</v>
      </c>
      <c r="B25666" s="5">
        <v>43332</v>
      </c>
      <c r="C25666" s="4" t="s">
        <v>1427</v>
      </c>
      <c r="D25666" s="18">
        <f>VLOOKUP(C25666,Index[],2,FALSE)</f>
        <v>235</v>
      </c>
      <c r="I25666">
        <f>VLOOKUP(Table1[[#This Row],[trait_name]],Trait[],2,FALSE)</f>
        <v>37</v>
      </c>
      <c r="J25666" s="23" t="s">
        <v>170</v>
      </c>
      <c r="L25666" s="3"/>
      <c r="M25666" s="3"/>
    </row>
    <row r="25667" spans="1:13">
      <c r="A25667" s="5">
        <v>43332</v>
      </c>
      <c r="B25667" s="5">
        <v>43332</v>
      </c>
      <c r="C25667" s="4" t="s">
        <v>1427</v>
      </c>
      <c r="D25667" s="18">
        <f>VLOOKUP(C25667,Index[],2,FALSE)</f>
        <v>235</v>
      </c>
      <c r="H25667" t="s">
        <v>525</v>
      </c>
      <c r="I25667">
        <f>VLOOKUP(Table1[[#This Row],[trait_name]],Trait[],2,FALSE)</f>
        <v>38</v>
      </c>
      <c r="J25667" s="23" t="s">
        <v>72</v>
      </c>
      <c r="L25667" s="3" t="s">
        <v>219</v>
      </c>
      <c r="M25667" s="3"/>
    </row>
    <row r="25668" spans="1:13">
      <c r="A25668" s="5">
        <v>43332</v>
      </c>
      <c r="B25668" s="5">
        <v>43332</v>
      </c>
      <c r="C25668" s="4" t="s">
        <v>1427</v>
      </c>
      <c r="D25668" s="18">
        <f>VLOOKUP(C25668,Index[],2,FALSE)</f>
        <v>235</v>
      </c>
      <c r="I25668">
        <f>VLOOKUP(Table1[[#This Row],[trait_name]],Trait[],2,FALSE)</f>
        <v>38</v>
      </c>
      <c r="J25668" s="23" t="s">
        <v>72</v>
      </c>
      <c r="L25668" s="3"/>
      <c r="M25668" s="3"/>
    </row>
    <row r="25669" spans="1:13">
      <c r="A25669" s="5">
        <v>43332</v>
      </c>
      <c r="B25669" s="5">
        <v>43332</v>
      </c>
      <c r="C25669" s="4" t="s">
        <v>1427</v>
      </c>
      <c r="D25669" s="18">
        <f>VLOOKUP(C25669,Index[],2,FALSE)</f>
        <v>235</v>
      </c>
      <c r="H25669" t="s">
        <v>17</v>
      </c>
      <c r="I25669">
        <f>VLOOKUP(Table1[[#This Row],[trait_name]],Trait[],2,FALSE)</f>
        <v>39</v>
      </c>
      <c r="J25669" s="23" t="s">
        <v>74</v>
      </c>
      <c r="L25669" s="3" t="s">
        <v>75</v>
      </c>
      <c r="M25669" s="3"/>
    </row>
    <row r="25670" spans="1:13">
      <c r="A25670" s="5">
        <v>43332</v>
      </c>
      <c r="B25670" s="5">
        <v>43332</v>
      </c>
      <c r="C25670" s="4" t="s">
        <v>1427</v>
      </c>
      <c r="D25670" s="18">
        <f>VLOOKUP(C25670,Index[],2,FALSE)</f>
        <v>235</v>
      </c>
      <c r="I25670">
        <f>VLOOKUP(Table1[[#This Row],[trait_name]],Trait[],2,FALSE)</f>
        <v>39</v>
      </c>
      <c r="J25670" s="23" t="s">
        <v>74</v>
      </c>
      <c r="L25670" s="3"/>
      <c r="M25670" s="3"/>
    </row>
    <row r="25671" spans="1:13">
      <c r="A25671" s="5">
        <v>43332</v>
      </c>
      <c r="B25671" s="5">
        <v>43332</v>
      </c>
      <c r="C25671" s="4" t="s">
        <v>1427</v>
      </c>
      <c r="D25671" s="18">
        <f>VLOOKUP(C25671,Index[],2,FALSE)</f>
        <v>235</v>
      </c>
      <c r="H25671" t="s">
        <v>281</v>
      </c>
      <c r="I25671">
        <f>VLOOKUP(Table1[[#This Row],[trait_name]],Trait[],2,FALSE)</f>
        <v>40</v>
      </c>
      <c r="J25671" s="23" t="s">
        <v>76</v>
      </c>
      <c r="L25671" s="3" t="s">
        <v>330</v>
      </c>
      <c r="M25671" s="3"/>
    </row>
    <row r="25672" spans="1:13">
      <c r="A25672" s="5">
        <v>43332</v>
      </c>
      <c r="B25672" s="5">
        <v>43332</v>
      </c>
      <c r="C25672" s="4" t="s">
        <v>1427</v>
      </c>
      <c r="D25672" s="18">
        <f>VLOOKUP(C25672,Index[],2,FALSE)</f>
        <v>235</v>
      </c>
      <c r="H25672" t="s">
        <v>281</v>
      </c>
      <c r="I25672">
        <f>VLOOKUP(Table1[[#This Row],[trait_name]],Trait[],2,FALSE)</f>
        <v>40</v>
      </c>
      <c r="J25672" s="23" t="s">
        <v>76</v>
      </c>
      <c r="L25672" s="3" t="s">
        <v>1237</v>
      </c>
      <c r="M25672" s="3"/>
    </row>
    <row r="25673" spans="1:13">
      <c r="A25673" s="5">
        <v>43332</v>
      </c>
      <c r="B25673" s="5">
        <v>43332</v>
      </c>
      <c r="C25673" s="4" t="s">
        <v>1427</v>
      </c>
      <c r="D25673" s="18">
        <f>VLOOKUP(C25673,Index[],2,FALSE)</f>
        <v>235</v>
      </c>
      <c r="I25673">
        <f>VLOOKUP(Table1[[#This Row],[trait_name]],Trait[],2,FALSE)</f>
        <v>40</v>
      </c>
      <c r="J25673" s="23" t="s">
        <v>76</v>
      </c>
      <c r="L25673" s="3"/>
      <c r="M25673" s="3"/>
    </row>
    <row r="25674" spans="1:13">
      <c r="A25674" s="5">
        <v>43332</v>
      </c>
      <c r="B25674" s="5">
        <v>43332</v>
      </c>
      <c r="C25674" s="4" t="s">
        <v>1427</v>
      </c>
      <c r="D25674" s="18">
        <f>VLOOKUP(C25674,Index[],2,FALSE)</f>
        <v>235</v>
      </c>
      <c r="I25674">
        <f>VLOOKUP(Table1[[#This Row],[trait_name]],Trait[],2,FALSE)</f>
        <v>40</v>
      </c>
      <c r="J25674" s="23" t="s">
        <v>76</v>
      </c>
      <c r="L25674" s="3"/>
      <c r="M25674" s="3"/>
    </row>
    <row r="25675" spans="1:13">
      <c r="A25675" s="5">
        <v>43332</v>
      </c>
      <c r="B25675" s="5">
        <v>43332</v>
      </c>
      <c r="C25675" s="4" t="s">
        <v>1427</v>
      </c>
      <c r="D25675" s="18">
        <f>VLOOKUP(C25675,Index[],2,FALSE)</f>
        <v>235</v>
      </c>
      <c r="H25675" t="s">
        <v>281</v>
      </c>
      <c r="I25675">
        <f>VLOOKUP(Table1[[#This Row],[trait_name]],Trait[],2,FALSE)</f>
        <v>41</v>
      </c>
      <c r="J25675" s="23" t="s">
        <v>78</v>
      </c>
      <c r="L25675" s="3" t="s">
        <v>272</v>
      </c>
      <c r="M25675" s="3"/>
    </row>
    <row r="25676" spans="1:13">
      <c r="A25676" s="5">
        <v>43332</v>
      </c>
      <c r="B25676" s="5">
        <v>43332</v>
      </c>
      <c r="C25676" s="4" t="s">
        <v>1427</v>
      </c>
      <c r="D25676" s="18">
        <f>VLOOKUP(C25676,Index[],2,FALSE)</f>
        <v>235</v>
      </c>
      <c r="H25676" t="s">
        <v>281</v>
      </c>
      <c r="I25676">
        <f>VLOOKUP(Table1[[#This Row],[trait_name]],Trait[],2,FALSE)</f>
        <v>41</v>
      </c>
      <c r="J25676" s="23" t="s">
        <v>78</v>
      </c>
      <c r="L25676" s="3" t="s">
        <v>81</v>
      </c>
      <c r="M25676" s="3"/>
    </row>
    <row r="25677" spans="1:13">
      <c r="A25677" s="5">
        <v>43332</v>
      </c>
      <c r="B25677" s="5">
        <v>43332</v>
      </c>
      <c r="C25677" s="4" t="s">
        <v>1427</v>
      </c>
      <c r="D25677" s="18">
        <f>VLOOKUP(C25677,Index[],2,FALSE)</f>
        <v>235</v>
      </c>
      <c r="I25677">
        <f>VLOOKUP(Table1[[#This Row],[trait_name]],Trait[],2,FALSE)</f>
        <v>41</v>
      </c>
      <c r="J25677" s="23" t="s">
        <v>78</v>
      </c>
      <c r="L25677" s="3"/>
      <c r="M25677" s="3"/>
    </row>
    <row r="25678" spans="1:13">
      <c r="A25678" s="5">
        <v>43332</v>
      </c>
      <c r="B25678" s="5">
        <v>43332</v>
      </c>
      <c r="C25678" s="4" t="s">
        <v>1427</v>
      </c>
      <c r="D25678" s="18">
        <f>VLOOKUP(C25678,Index[],2,FALSE)</f>
        <v>235</v>
      </c>
      <c r="I25678">
        <f>VLOOKUP(Table1[[#This Row],[trait_name]],Trait[],2,FALSE)</f>
        <v>41</v>
      </c>
      <c r="J25678" s="23" t="s">
        <v>78</v>
      </c>
      <c r="L25678" s="3"/>
      <c r="M25678" s="3"/>
    </row>
    <row r="25679" spans="1:13">
      <c r="A25679" s="5">
        <v>43332</v>
      </c>
      <c r="B25679" s="5">
        <v>43332</v>
      </c>
      <c r="C25679" s="4" t="s">
        <v>1427</v>
      </c>
      <c r="D25679" s="18">
        <f>VLOOKUP(C25679,Index[],2,FALSE)</f>
        <v>235</v>
      </c>
      <c r="H25679" t="s">
        <v>17</v>
      </c>
      <c r="I25679">
        <f>VLOOKUP(Table1[[#This Row],[trait_name]],Trait[],2,FALSE)</f>
        <v>42</v>
      </c>
      <c r="J25679" s="23" t="s">
        <v>82</v>
      </c>
      <c r="L25679" s="3" t="s">
        <v>508</v>
      </c>
      <c r="M25679" s="3"/>
    </row>
    <row r="25680" spans="1:13">
      <c r="A25680" s="5">
        <v>43332</v>
      </c>
      <c r="B25680" s="5">
        <v>43332</v>
      </c>
      <c r="C25680" s="4" t="s">
        <v>1427</v>
      </c>
      <c r="D25680" s="18">
        <f>VLOOKUP(C25680,Index[],2,FALSE)</f>
        <v>235</v>
      </c>
      <c r="I25680">
        <f>VLOOKUP(Table1[[#This Row],[trait_name]],Trait[],2,FALSE)</f>
        <v>42</v>
      </c>
      <c r="J25680" s="23" t="s">
        <v>82</v>
      </c>
      <c r="L25680" s="3"/>
      <c r="M25680" s="3"/>
    </row>
    <row r="25681" spans="1:13">
      <c r="A25681" s="5">
        <v>43332</v>
      </c>
      <c r="B25681" s="5">
        <v>43332</v>
      </c>
      <c r="C25681" s="4" t="s">
        <v>1427</v>
      </c>
      <c r="D25681" s="18">
        <f>VLOOKUP(C25681,Index[],2,FALSE)</f>
        <v>235</v>
      </c>
      <c r="I25681">
        <f>VLOOKUP(Table1[[#This Row],[trait_name]],Trait[],2,FALSE)</f>
        <v>42</v>
      </c>
      <c r="J25681" s="23" t="s">
        <v>82</v>
      </c>
      <c r="L25681" s="3"/>
      <c r="M25681" s="3"/>
    </row>
    <row r="25682" spans="1:13">
      <c r="A25682" s="5">
        <v>43332</v>
      </c>
      <c r="B25682" s="5">
        <v>43332</v>
      </c>
      <c r="C25682" s="4" t="s">
        <v>1427</v>
      </c>
      <c r="D25682" s="18">
        <f>VLOOKUP(C25682,Index[],2,FALSE)</f>
        <v>235</v>
      </c>
      <c r="I25682">
        <f>VLOOKUP(Table1[[#This Row],[trait_name]],Trait[],2,FALSE)</f>
        <v>42</v>
      </c>
      <c r="J25682" s="23" t="s">
        <v>82</v>
      </c>
      <c r="L25682" s="3"/>
      <c r="M25682" s="3"/>
    </row>
    <row r="25683" spans="1:13">
      <c r="A25683" s="5">
        <v>43332</v>
      </c>
      <c r="B25683" s="5">
        <v>43332</v>
      </c>
      <c r="C25683" s="4" t="s">
        <v>1427</v>
      </c>
      <c r="D25683" s="18">
        <f>VLOOKUP(C25683,Index[],2,FALSE)</f>
        <v>235</v>
      </c>
      <c r="H25683" t="s">
        <v>325</v>
      </c>
      <c r="I25683">
        <f>VLOOKUP(Table1[[#This Row],[trait_name]],Trait[],2,FALSE)</f>
        <v>43</v>
      </c>
      <c r="J25683" s="23" t="s">
        <v>86</v>
      </c>
      <c r="L25683" s="3" t="s">
        <v>87</v>
      </c>
      <c r="M25683" s="3"/>
    </row>
    <row r="25684" spans="1:13">
      <c r="A25684" s="5">
        <v>43332</v>
      </c>
      <c r="B25684" s="5">
        <v>43332</v>
      </c>
      <c r="C25684" s="4" t="s">
        <v>1427</v>
      </c>
      <c r="D25684" s="18">
        <f>VLOOKUP(C25684,Index[],2,FALSE)</f>
        <v>235</v>
      </c>
      <c r="H25684" t="s">
        <v>17</v>
      </c>
      <c r="I25684">
        <f>VLOOKUP(Table1[[#This Row],[trait_name]],Trait[],2,FALSE)</f>
        <v>43</v>
      </c>
      <c r="J25684" s="23" t="s">
        <v>86</v>
      </c>
      <c r="L25684" s="3" t="s">
        <v>296</v>
      </c>
      <c r="M25684" s="3"/>
    </row>
    <row r="25685" spans="1:13">
      <c r="A25685" s="5">
        <v>43332</v>
      </c>
      <c r="B25685" s="5">
        <v>43332</v>
      </c>
      <c r="C25685" s="4" t="s">
        <v>1427</v>
      </c>
      <c r="D25685" s="18">
        <f>VLOOKUP(C25685,Index[],2,FALSE)</f>
        <v>235</v>
      </c>
      <c r="I25685">
        <f>VLOOKUP(Table1[[#This Row],[trait_name]],Trait[],2,FALSE)</f>
        <v>43</v>
      </c>
      <c r="J25685" s="23" t="s">
        <v>86</v>
      </c>
      <c r="L25685" s="3"/>
      <c r="M25685" s="3"/>
    </row>
    <row r="25686" spans="1:13">
      <c r="A25686" s="5">
        <v>43332</v>
      </c>
      <c r="B25686" s="5">
        <v>43332</v>
      </c>
      <c r="C25686" s="4" t="s">
        <v>1427</v>
      </c>
      <c r="D25686" s="18">
        <f>VLOOKUP(C25686,Index[],2,FALSE)</f>
        <v>235</v>
      </c>
      <c r="H25686" t="s">
        <v>17</v>
      </c>
      <c r="I25686">
        <f>VLOOKUP(Table1[[#This Row],[trait_name]],Trait[],2,FALSE)</f>
        <v>44</v>
      </c>
      <c r="J25686" s="23" t="s">
        <v>88</v>
      </c>
      <c r="L25686" s="3" t="s">
        <v>90</v>
      </c>
      <c r="M25686" s="3"/>
    </row>
    <row r="25687" spans="1:13">
      <c r="A25687" s="5">
        <v>43332</v>
      </c>
      <c r="B25687" s="5">
        <v>43332</v>
      </c>
      <c r="C25687" s="4" t="s">
        <v>1427</v>
      </c>
      <c r="D25687" s="18">
        <f>VLOOKUP(C25687,Index[],2,FALSE)</f>
        <v>235</v>
      </c>
      <c r="I25687">
        <f>VLOOKUP(Table1[[#This Row],[trait_name]],Trait[],2,FALSE)</f>
        <v>44</v>
      </c>
      <c r="J25687" s="23" t="s">
        <v>88</v>
      </c>
      <c r="L25687" s="3"/>
      <c r="M25687" s="3"/>
    </row>
    <row r="25688" spans="1:13">
      <c r="A25688" s="5">
        <v>43332</v>
      </c>
      <c r="B25688" s="5">
        <v>43332</v>
      </c>
      <c r="C25688" s="4" t="s">
        <v>1427</v>
      </c>
      <c r="D25688" s="18">
        <f>VLOOKUP(C25688,Index[],2,FALSE)</f>
        <v>235</v>
      </c>
      <c r="I25688">
        <f>VLOOKUP(Table1[[#This Row],[trait_name]],Trait[],2,FALSE)</f>
        <v>44</v>
      </c>
      <c r="J25688" s="23" t="s">
        <v>88</v>
      </c>
      <c r="L25688" s="3"/>
      <c r="M25688" s="3"/>
    </row>
    <row r="25689" spans="1:13">
      <c r="A25689" s="5">
        <v>43332</v>
      </c>
      <c r="B25689" s="5">
        <v>43332</v>
      </c>
      <c r="C25689" s="4" t="s">
        <v>1427</v>
      </c>
      <c r="D25689" s="18">
        <f>VLOOKUP(C25689,Index[],2,FALSE)</f>
        <v>235</v>
      </c>
      <c r="H25689" t="s">
        <v>281</v>
      </c>
      <c r="I25689">
        <f>VLOOKUP(Table1[[#This Row],[trait_name]],Trait[],2,FALSE)</f>
        <v>45</v>
      </c>
      <c r="J25689" s="23" t="s">
        <v>92</v>
      </c>
      <c r="L25689" s="3" t="s">
        <v>94</v>
      </c>
      <c r="M25689" s="3"/>
    </row>
    <row r="25690" spans="1:13">
      <c r="A25690" s="5">
        <v>43332</v>
      </c>
      <c r="B25690" s="5">
        <v>43332</v>
      </c>
      <c r="C25690" s="4" t="s">
        <v>1427</v>
      </c>
      <c r="D25690" s="18">
        <f>VLOOKUP(C25690,Index[],2,FALSE)</f>
        <v>235</v>
      </c>
      <c r="H25690" t="s">
        <v>281</v>
      </c>
      <c r="I25690">
        <f>VLOOKUP(Table1[[#This Row],[trait_name]],Trait[],2,FALSE)</f>
        <v>45</v>
      </c>
      <c r="J25690" s="23" t="s">
        <v>92</v>
      </c>
      <c r="L25690" s="3" t="s">
        <v>541</v>
      </c>
      <c r="M25690" s="3"/>
    </row>
    <row r="25691" spans="1:13">
      <c r="A25691" s="5">
        <v>43332</v>
      </c>
      <c r="B25691" s="5">
        <v>43332</v>
      </c>
      <c r="C25691" s="4" t="s">
        <v>1427</v>
      </c>
      <c r="D25691" s="18">
        <f>VLOOKUP(C25691,Index[],2,FALSE)</f>
        <v>235</v>
      </c>
      <c r="I25691">
        <f>VLOOKUP(Table1[[#This Row],[trait_name]],Trait[],2,FALSE)</f>
        <v>45</v>
      </c>
      <c r="J25691" s="23" t="s">
        <v>92</v>
      </c>
      <c r="L25691" s="3"/>
      <c r="M25691" s="3"/>
    </row>
    <row r="25692" spans="1:13">
      <c r="A25692" s="5">
        <v>43332</v>
      </c>
      <c r="B25692" s="5">
        <v>43332</v>
      </c>
      <c r="C25692" s="4" t="s">
        <v>1427</v>
      </c>
      <c r="D25692" s="18">
        <f>VLOOKUP(C25692,Index[],2,FALSE)</f>
        <v>235</v>
      </c>
      <c r="I25692">
        <f>VLOOKUP(Table1[[#This Row],[trait_name]],Trait[],2,FALSE)</f>
        <v>45</v>
      </c>
      <c r="J25692" s="23" t="s">
        <v>92</v>
      </c>
      <c r="L25692" s="3"/>
      <c r="M25692" s="3"/>
    </row>
    <row r="25693" spans="1:13">
      <c r="A25693" s="5">
        <v>43332</v>
      </c>
      <c r="B25693" s="5">
        <v>43332</v>
      </c>
      <c r="C25693" s="4" t="s">
        <v>1427</v>
      </c>
      <c r="D25693" s="18">
        <f>VLOOKUP(C25693,Index[],2,FALSE)</f>
        <v>235</v>
      </c>
      <c r="I25693">
        <f>VLOOKUP(Table1[[#This Row],[trait_name]],Trait[],2,FALSE)</f>
        <v>45</v>
      </c>
      <c r="J25693" s="23" t="s">
        <v>92</v>
      </c>
      <c r="L25693" s="3"/>
      <c r="M25693" s="3"/>
    </row>
    <row r="25694" spans="1:13">
      <c r="A25694" s="5">
        <v>43332</v>
      </c>
      <c r="B25694" s="5">
        <v>43332</v>
      </c>
      <c r="C25694" s="4" t="s">
        <v>1427</v>
      </c>
      <c r="D25694" s="18">
        <f>VLOOKUP(C25694,Index[],2,FALSE)</f>
        <v>235</v>
      </c>
      <c r="I25694">
        <f>VLOOKUP(Table1[[#This Row],[trait_name]],Trait[],2,FALSE)</f>
        <v>45</v>
      </c>
      <c r="J25694" s="23" t="s">
        <v>92</v>
      </c>
      <c r="L25694" s="3"/>
      <c r="M25694" s="3"/>
    </row>
    <row r="25695" spans="1:13">
      <c r="A25695" s="5">
        <v>43332</v>
      </c>
      <c r="B25695" s="5">
        <v>43332</v>
      </c>
      <c r="C25695" s="4" t="s">
        <v>1427</v>
      </c>
      <c r="D25695" s="18">
        <f>VLOOKUP(C25695,Index[],2,FALSE)</f>
        <v>235</v>
      </c>
      <c r="I25695">
        <f>VLOOKUP(Table1[[#This Row],[trait_name]],Trait[],2,FALSE)</f>
        <v>45</v>
      </c>
      <c r="J25695" s="23" t="s">
        <v>92</v>
      </c>
      <c r="L25695" s="3"/>
      <c r="M25695" s="3"/>
    </row>
    <row r="25696" spans="1:13">
      <c r="A25696" s="5">
        <v>43332</v>
      </c>
      <c r="B25696" s="5">
        <v>43332</v>
      </c>
      <c r="C25696" s="4" t="s">
        <v>1427</v>
      </c>
      <c r="D25696" s="18">
        <f>VLOOKUP(C25696,Index[],2,FALSE)</f>
        <v>235</v>
      </c>
      <c r="H25696" t="s">
        <v>281</v>
      </c>
      <c r="I25696">
        <f>VLOOKUP(Table1[[#This Row],[trait_name]],Trait[],2,FALSE)</f>
        <v>46</v>
      </c>
      <c r="J25696" s="23" t="s">
        <v>97</v>
      </c>
      <c r="L25696" s="3" t="s">
        <v>98</v>
      </c>
      <c r="M25696" s="3"/>
    </row>
    <row r="25697" spans="1:13">
      <c r="A25697" s="5">
        <v>43332</v>
      </c>
      <c r="B25697" s="5">
        <v>43332</v>
      </c>
      <c r="C25697" s="4" t="s">
        <v>1427</v>
      </c>
      <c r="D25697" s="18">
        <f>VLOOKUP(C25697,Index[],2,FALSE)</f>
        <v>235</v>
      </c>
      <c r="H25697" t="s">
        <v>281</v>
      </c>
      <c r="I25697">
        <f>VLOOKUP(Table1[[#This Row],[trait_name]],Trait[],2,FALSE)</f>
        <v>46</v>
      </c>
      <c r="J25697" s="23" t="s">
        <v>97</v>
      </c>
      <c r="L25697" s="3" t="s">
        <v>296</v>
      </c>
      <c r="M25697" s="3"/>
    </row>
    <row r="25698" spans="1:13">
      <c r="A25698" s="5">
        <v>43332</v>
      </c>
      <c r="B25698" s="5">
        <v>43332</v>
      </c>
      <c r="C25698" s="4" t="s">
        <v>1427</v>
      </c>
      <c r="D25698" s="18">
        <f>VLOOKUP(C25698,Index[],2,FALSE)</f>
        <v>235</v>
      </c>
      <c r="H25698" t="s">
        <v>281</v>
      </c>
      <c r="I25698">
        <f>VLOOKUP(Table1[[#This Row],[trait_name]],Trait[],2,FALSE)</f>
        <v>46</v>
      </c>
      <c r="J25698" s="23" t="s">
        <v>97</v>
      </c>
      <c r="L25698" s="3" t="s">
        <v>108</v>
      </c>
      <c r="M25698" s="3"/>
    </row>
    <row r="25699" spans="1:13">
      <c r="A25699" s="5">
        <v>43332</v>
      </c>
      <c r="B25699" s="5">
        <v>43332</v>
      </c>
      <c r="C25699" s="4" t="s">
        <v>1427</v>
      </c>
      <c r="D25699" s="18">
        <f>VLOOKUP(C25699,Index[],2,FALSE)</f>
        <v>235</v>
      </c>
      <c r="I25699">
        <f>VLOOKUP(Table1[[#This Row],[trait_name]],Trait[],2,FALSE)</f>
        <v>46</v>
      </c>
      <c r="J25699" s="23" t="s">
        <v>97</v>
      </c>
      <c r="L25699" s="3"/>
      <c r="M25699" s="3"/>
    </row>
    <row r="25700" spans="1:13">
      <c r="A25700" s="5">
        <v>43332</v>
      </c>
      <c r="B25700" s="5">
        <v>43332</v>
      </c>
      <c r="C25700" s="4" t="s">
        <v>1427</v>
      </c>
      <c r="D25700" s="18">
        <f>VLOOKUP(C25700,Index[],2,FALSE)</f>
        <v>235</v>
      </c>
      <c r="H25700" t="s">
        <v>281</v>
      </c>
      <c r="I25700">
        <f>VLOOKUP(Table1[[#This Row],[trait_name]],Trait[],2,FALSE)</f>
        <v>47</v>
      </c>
      <c r="J25700" s="23" t="s">
        <v>99</v>
      </c>
      <c r="L25700" s="3" t="s">
        <v>1167</v>
      </c>
      <c r="M25700" s="3"/>
    </row>
    <row r="25701" spans="1:13">
      <c r="A25701" s="5">
        <v>43332</v>
      </c>
      <c r="B25701" s="5">
        <v>43332</v>
      </c>
      <c r="C25701" s="4" t="s">
        <v>1427</v>
      </c>
      <c r="D25701" s="18">
        <f>VLOOKUP(C25701,Index[],2,FALSE)</f>
        <v>235</v>
      </c>
      <c r="H25701" t="s">
        <v>281</v>
      </c>
      <c r="I25701">
        <f>VLOOKUP(Table1[[#This Row],[trait_name]],Trait[],2,FALSE)</f>
        <v>47</v>
      </c>
      <c r="J25701" s="23" t="s">
        <v>99</v>
      </c>
      <c r="L25701" s="3" t="s">
        <v>100</v>
      </c>
      <c r="M25701" s="3"/>
    </row>
    <row r="25702" spans="1:13">
      <c r="A25702" s="5">
        <v>43332</v>
      </c>
      <c r="B25702" s="5">
        <v>43332</v>
      </c>
      <c r="C25702" s="4" t="s">
        <v>1427</v>
      </c>
      <c r="D25702" s="18">
        <f>VLOOKUP(C25702,Index[],2,FALSE)</f>
        <v>235</v>
      </c>
      <c r="H25702" t="s">
        <v>281</v>
      </c>
      <c r="I25702">
        <f>VLOOKUP(Table1[[#This Row],[trait_name]],Trait[],2,FALSE)</f>
        <v>47</v>
      </c>
      <c r="J25702" s="23" t="s">
        <v>99</v>
      </c>
      <c r="L25702" s="3" t="s">
        <v>490</v>
      </c>
      <c r="M25702" s="3"/>
    </row>
    <row r="25703" spans="1:13">
      <c r="A25703" s="5">
        <v>43332</v>
      </c>
      <c r="B25703" s="5">
        <v>43332</v>
      </c>
      <c r="C25703" s="4" t="s">
        <v>1427</v>
      </c>
      <c r="D25703" s="18">
        <f>VLOOKUP(C25703,Index[],2,FALSE)</f>
        <v>235</v>
      </c>
      <c r="H25703" t="s">
        <v>281</v>
      </c>
      <c r="I25703">
        <f>VLOOKUP(Table1[[#This Row],[trait_name]],Trait[],2,FALSE)</f>
        <v>48</v>
      </c>
      <c r="J25703" s="23" t="s">
        <v>101</v>
      </c>
      <c r="L25703" s="3" t="s">
        <v>375</v>
      </c>
      <c r="M25703" s="3"/>
    </row>
    <row r="25704" spans="1:13">
      <c r="A25704" s="5">
        <v>43332</v>
      </c>
      <c r="B25704" s="5">
        <v>43332</v>
      </c>
      <c r="C25704" s="4" t="s">
        <v>1427</v>
      </c>
      <c r="D25704" s="18">
        <f>VLOOKUP(C25704,Index[],2,FALSE)</f>
        <v>235</v>
      </c>
      <c r="I25704">
        <f>VLOOKUP(Table1[[#This Row],[trait_name]],Trait[],2,FALSE)</f>
        <v>48</v>
      </c>
      <c r="J25704" s="23" t="s">
        <v>101</v>
      </c>
      <c r="L25704" s="3"/>
      <c r="M25704" s="3"/>
    </row>
    <row r="25705" spans="1:13">
      <c r="A25705" s="5">
        <v>43332</v>
      </c>
      <c r="B25705" s="5">
        <v>43332</v>
      </c>
      <c r="C25705" s="4" t="s">
        <v>1427</v>
      </c>
      <c r="D25705" s="18">
        <f>VLOOKUP(C25705,Index[],2,FALSE)</f>
        <v>235</v>
      </c>
      <c r="I25705">
        <f>VLOOKUP(Table1[[#This Row],[trait_name]],Trait[],2,FALSE)</f>
        <v>48</v>
      </c>
      <c r="J25705" s="23" t="s">
        <v>101</v>
      </c>
      <c r="L25705" s="3"/>
      <c r="M25705" s="3"/>
    </row>
    <row r="25706" spans="1:13">
      <c r="A25706" s="5">
        <v>43332</v>
      </c>
      <c r="B25706" s="5">
        <v>43332</v>
      </c>
      <c r="C25706" s="4" t="s">
        <v>1427</v>
      </c>
      <c r="D25706" s="18">
        <f>VLOOKUP(C25706,Index[],2,FALSE)</f>
        <v>235</v>
      </c>
      <c r="H25706" t="s">
        <v>281</v>
      </c>
      <c r="I25706">
        <f>VLOOKUP(Table1[[#This Row],[trait_name]],Trait[],2,FALSE)</f>
        <v>49</v>
      </c>
      <c r="J25706" s="23" t="s">
        <v>104</v>
      </c>
      <c r="L25706" s="3" t="s">
        <v>108</v>
      </c>
      <c r="M25706" s="3"/>
    </row>
    <row r="25707" spans="1:13">
      <c r="A25707" s="5">
        <v>43332</v>
      </c>
      <c r="B25707" s="5">
        <v>43332</v>
      </c>
      <c r="C25707" s="4" t="s">
        <v>1427</v>
      </c>
      <c r="D25707" s="18">
        <f>VLOOKUP(C25707,Index[],2,FALSE)</f>
        <v>235</v>
      </c>
      <c r="I25707">
        <f>VLOOKUP(Table1[[#This Row],[trait_name]],Trait[],2,FALSE)</f>
        <v>49</v>
      </c>
      <c r="J25707" s="23" t="s">
        <v>104</v>
      </c>
      <c r="L25707" s="3"/>
      <c r="M25707" s="3"/>
    </row>
    <row r="25708" spans="1:13">
      <c r="A25708" s="5">
        <v>43332</v>
      </c>
      <c r="B25708" s="5">
        <v>43332</v>
      </c>
      <c r="C25708" s="4" t="s">
        <v>1427</v>
      </c>
      <c r="D25708" s="18">
        <f>VLOOKUP(C25708,Index[],2,FALSE)</f>
        <v>235</v>
      </c>
      <c r="I25708">
        <f>VLOOKUP(Table1[[#This Row],[trait_name]],Trait[],2,FALSE)</f>
        <v>49</v>
      </c>
      <c r="J25708" s="23" t="s">
        <v>104</v>
      </c>
      <c r="L25708" s="3"/>
      <c r="M25708" s="3"/>
    </row>
    <row r="25709" spans="1:13">
      <c r="A25709" s="5">
        <v>43332</v>
      </c>
      <c r="B25709" s="5">
        <v>43332</v>
      </c>
      <c r="C25709" s="4" t="s">
        <v>1427</v>
      </c>
      <c r="D25709" s="18">
        <f>VLOOKUP(C25709,Index[],2,FALSE)</f>
        <v>235</v>
      </c>
      <c r="I25709">
        <f>VLOOKUP(Table1[[#This Row],[trait_name]],Trait[],2,FALSE)</f>
        <v>50</v>
      </c>
      <c r="J25709" s="23" t="s">
        <v>106</v>
      </c>
      <c r="L25709" s="3"/>
      <c r="M25709" s="3"/>
    </row>
    <row r="25710" spans="1:13">
      <c r="A25710" s="5">
        <v>43332</v>
      </c>
      <c r="B25710" s="5">
        <v>43332</v>
      </c>
      <c r="C25710" s="4" t="s">
        <v>1427</v>
      </c>
      <c r="D25710" s="18">
        <f>VLOOKUP(C25710,Index[],2,FALSE)</f>
        <v>235</v>
      </c>
      <c r="I25710">
        <f>VLOOKUP(Table1[[#This Row],[trait_name]],Trait[],2,FALSE)</f>
        <v>50</v>
      </c>
      <c r="J25710" s="23" t="s">
        <v>106</v>
      </c>
      <c r="L25710" s="3"/>
      <c r="M25710" s="3"/>
    </row>
    <row r="25711" spans="1:13">
      <c r="A25711" s="5">
        <v>43332</v>
      </c>
      <c r="B25711" s="5">
        <v>43332</v>
      </c>
      <c r="C25711" s="4" t="s">
        <v>1427</v>
      </c>
      <c r="D25711" s="18">
        <f>VLOOKUP(C25711,Index[],2,FALSE)</f>
        <v>235</v>
      </c>
      <c r="H25711" t="s">
        <v>17</v>
      </c>
      <c r="I25711">
        <f>VLOOKUP(Table1[[#This Row],[trait_name]],Trait[],2,FALSE)</f>
        <v>51</v>
      </c>
      <c r="J25711" s="23" t="s">
        <v>107</v>
      </c>
      <c r="L25711" s="3" t="s">
        <v>376</v>
      </c>
      <c r="M25711" s="3"/>
    </row>
    <row r="25712" spans="1:13">
      <c r="A25712" s="5">
        <v>43332</v>
      </c>
      <c r="B25712" s="5">
        <v>43332</v>
      </c>
      <c r="C25712" s="4" t="s">
        <v>1427</v>
      </c>
      <c r="D25712" s="18">
        <f>VLOOKUP(C25712,Index[],2,FALSE)</f>
        <v>235</v>
      </c>
      <c r="I25712">
        <f>VLOOKUP(Table1[[#This Row],[trait_name]],Trait[],2,FALSE)</f>
        <v>51</v>
      </c>
      <c r="J25712" s="23" t="s">
        <v>107</v>
      </c>
      <c r="L25712" s="3"/>
      <c r="M25712" s="3"/>
    </row>
    <row r="25713" spans="1:13">
      <c r="A25713" s="5">
        <v>43332</v>
      </c>
      <c r="B25713" s="5">
        <v>43332</v>
      </c>
      <c r="C25713" s="4" t="s">
        <v>1427</v>
      </c>
      <c r="D25713" s="18">
        <f>VLOOKUP(C25713,Index[],2,FALSE)</f>
        <v>235</v>
      </c>
      <c r="I25713">
        <f>VLOOKUP(Table1[[#This Row],[trait_name]],Trait[],2,FALSE)</f>
        <v>51</v>
      </c>
      <c r="J25713" s="23" t="s">
        <v>107</v>
      </c>
      <c r="L25713" s="3"/>
      <c r="M25713" s="3"/>
    </row>
    <row r="25714" spans="1:13">
      <c r="A25714" s="5">
        <v>43332</v>
      </c>
      <c r="B25714" s="5">
        <v>43332</v>
      </c>
      <c r="C25714" s="4" t="s">
        <v>1427</v>
      </c>
      <c r="D25714" s="18">
        <f>VLOOKUP(C25714,Index[],2,FALSE)</f>
        <v>235</v>
      </c>
      <c r="H25714" t="s">
        <v>281</v>
      </c>
      <c r="I25714">
        <f>VLOOKUP(Table1[[#This Row],[trait_name]],Trait[],2,FALSE)</f>
        <v>52</v>
      </c>
      <c r="J25714" s="23" t="s">
        <v>109</v>
      </c>
      <c r="L25714" s="3" t="s">
        <v>1213</v>
      </c>
      <c r="M25714" s="3"/>
    </row>
    <row r="25715" spans="1:13">
      <c r="A25715" s="5">
        <v>43332</v>
      </c>
      <c r="B25715" s="5">
        <v>43332</v>
      </c>
      <c r="C25715" s="4" t="s">
        <v>1427</v>
      </c>
      <c r="D25715" s="18">
        <f>VLOOKUP(C25715,Index[],2,FALSE)</f>
        <v>235</v>
      </c>
      <c r="H25715" t="s">
        <v>281</v>
      </c>
      <c r="I25715">
        <f>VLOOKUP(Table1[[#This Row],[trait_name]],Trait[],2,FALSE)</f>
        <v>52</v>
      </c>
      <c r="J25715" s="23" t="s">
        <v>109</v>
      </c>
      <c r="L25715" s="3" t="s">
        <v>183</v>
      </c>
      <c r="M25715" s="3"/>
    </row>
    <row r="25716" spans="1:13">
      <c r="A25716" s="5">
        <v>43332</v>
      </c>
      <c r="B25716" s="5">
        <v>43332</v>
      </c>
      <c r="C25716" s="4" t="s">
        <v>1427</v>
      </c>
      <c r="D25716" s="18">
        <f>VLOOKUP(C25716,Index[],2,FALSE)</f>
        <v>235</v>
      </c>
      <c r="H25716" t="s">
        <v>325</v>
      </c>
      <c r="I25716">
        <f>VLOOKUP(Table1[[#This Row],[trait_name]],Trait[],2,FALSE)</f>
        <v>53</v>
      </c>
      <c r="J25716" s="23" t="s">
        <v>112</v>
      </c>
      <c r="L25716" s="3" t="s">
        <v>185</v>
      </c>
      <c r="M25716" s="3"/>
    </row>
    <row r="25717" spans="1:13">
      <c r="A25717" s="5">
        <v>43332</v>
      </c>
      <c r="B25717" s="5">
        <v>43332</v>
      </c>
      <c r="C25717" s="4" t="s">
        <v>1427</v>
      </c>
      <c r="D25717" s="18">
        <f>VLOOKUP(C25717,Index[],2,FALSE)</f>
        <v>235</v>
      </c>
      <c r="H25717" t="s">
        <v>325</v>
      </c>
      <c r="I25717">
        <f>VLOOKUP(Table1[[#This Row],[trait_name]],Trait[],2,FALSE)</f>
        <v>53</v>
      </c>
      <c r="J25717" s="23" t="s">
        <v>112</v>
      </c>
      <c r="L25717" s="3" t="s">
        <v>275</v>
      </c>
      <c r="M25717" s="3"/>
    </row>
    <row r="25718" spans="1:13">
      <c r="A25718" s="5">
        <v>43332</v>
      </c>
      <c r="B25718" s="5">
        <v>43332</v>
      </c>
      <c r="C25718" s="4" t="s">
        <v>1427</v>
      </c>
      <c r="D25718" s="18">
        <f>VLOOKUP(C25718,Index[],2,FALSE)</f>
        <v>235</v>
      </c>
      <c r="I25718">
        <f>VLOOKUP(Table1[[#This Row],[trait_name]],Trait[],2,FALSE)</f>
        <v>53</v>
      </c>
      <c r="J25718" s="23" t="s">
        <v>112</v>
      </c>
      <c r="L25718" s="3"/>
      <c r="M25718" s="3"/>
    </row>
    <row r="25719" spans="1:13">
      <c r="A25719" s="5">
        <v>43332</v>
      </c>
      <c r="B25719" s="5">
        <v>43332</v>
      </c>
      <c r="C25719" s="4" t="s">
        <v>1427</v>
      </c>
      <c r="D25719" s="18">
        <f>VLOOKUP(C25719,Index[],2,FALSE)</f>
        <v>235</v>
      </c>
      <c r="I25719">
        <f>VLOOKUP(Table1[[#This Row],[trait_name]],Trait[],2,FALSE)</f>
        <v>53</v>
      </c>
      <c r="J25719" s="23" t="s">
        <v>112</v>
      </c>
      <c r="L25719" s="3"/>
      <c r="M25719" s="3"/>
    </row>
    <row r="25720" spans="1:13">
      <c r="A25720" s="5">
        <v>43332</v>
      </c>
      <c r="B25720" s="5">
        <v>43332</v>
      </c>
      <c r="C25720" s="4" t="s">
        <v>1427</v>
      </c>
      <c r="D25720" s="18">
        <f>VLOOKUP(C25720,Index[],2,FALSE)</f>
        <v>235</v>
      </c>
      <c r="H25720" t="s">
        <v>525</v>
      </c>
      <c r="I25720">
        <f>VLOOKUP(Table1[[#This Row],[trait_name]],Trait[],2,FALSE)</f>
        <v>54</v>
      </c>
      <c r="J25720" s="23" t="s">
        <v>116</v>
      </c>
      <c r="L25720" s="3" t="s">
        <v>170</v>
      </c>
      <c r="M25720" s="3"/>
    </row>
    <row r="25721" spans="1:13">
      <c r="A25721" s="5">
        <v>43332</v>
      </c>
      <c r="B25721" s="5">
        <v>43332</v>
      </c>
      <c r="C25721" s="4" t="s">
        <v>1427</v>
      </c>
      <c r="D25721" s="18">
        <f>VLOOKUP(C25721,Index[],2,FALSE)</f>
        <v>235</v>
      </c>
      <c r="H25721" t="s">
        <v>525</v>
      </c>
      <c r="I25721">
        <f>VLOOKUP(Table1[[#This Row],[trait_name]],Trait[],2,FALSE)</f>
        <v>54</v>
      </c>
      <c r="J25721" s="23" t="s">
        <v>116</v>
      </c>
      <c r="L25721" s="3" t="s">
        <v>117</v>
      </c>
      <c r="M25721" s="3"/>
    </row>
    <row r="25722" spans="1:13">
      <c r="A25722" s="5">
        <v>43332</v>
      </c>
      <c r="B25722" s="5">
        <v>43332</v>
      </c>
      <c r="C25722" s="4" t="s">
        <v>1427</v>
      </c>
      <c r="D25722" s="18">
        <f>VLOOKUP(C25722,Index[],2,FALSE)</f>
        <v>235</v>
      </c>
      <c r="H25722" t="s">
        <v>525</v>
      </c>
      <c r="I25722">
        <f>VLOOKUP(Table1[[#This Row],[trait_name]],Trait[],2,FALSE)</f>
        <v>54</v>
      </c>
      <c r="J25722" s="23" t="s">
        <v>116</v>
      </c>
      <c r="L25722" s="3" t="s">
        <v>379</v>
      </c>
      <c r="M25722" s="3"/>
    </row>
    <row r="25723" spans="1:13">
      <c r="A25723" s="5">
        <v>43332</v>
      </c>
      <c r="B25723" s="5">
        <v>43332</v>
      </c>
      <c r="C25723" s="4" t="s">
        <v>1427</v>
      </c>
      <c r="D25723" s="18">
        <f>VLOOKUP(C25723,Index[],2,FALSE)</f>
        <v>235</v>
      </c>
      <c r="I25723">
        <f>VLOOKUP(Table1[[#This Row],[trait_name]],Trait[],2,FALSE)</f>
        <v>54</v>
      </c>
      <c r="J25723" s="23" t="s">
        <v>116</v>
      </c>
      <c r="L25723" s="3"/>
      <c r="M25723" s="3"/>
    </row>
    <row r="25724" spans="1:13">
      <c r="A25724" s="5">
        <v>43332</v>
      </c>
      <c r="B25724" s="5">
        <v>43332</v>
      </c>
      <c r="C25724" s="4" t="s">
        <v>1427</v>
      </c>
      <c r="D25724" s="18">
        <f>VLOOKUP(C25724,Index[],2,FALSE)</f>
        <v>235</v>
      </c>
      <c r="I25724">
        <f>VLOOKUP(Table1[[#This Row],[trait_name]],Trait[],2,FALSE)</f>
        <v>54</v>
      </c>
      <c r="J25724" s="23" t="s">
        <v>116</v>
      </c>
      <c r="L25724" s="3"/>
      <c r="M25724" s="3"/>
    </row>
    <row r="25725" spans="1:13">
      <c r="A25725" s="5">
        <v>43332</v>
      </c>
      <c r="B25725" s="5">
        <v>43332</v>
      </c>
      <c r="C25725" s="4" t="s">
        <v>1427</v>
      </c>
      <c r="D25725" s="18">
        <f>VLOOKUP(C25725,Index[],2,FALSE)</f>
        <v>235</v>
      </c>
      <c r="I25725">
        <f>VLOOKUP(Table1[[#This Row],[trait_name]],Trait[],2,FALSE)</f>
        <v>54</v>
      </c>
      <c r="J25725" s="23" t="s">
        <v>116</v>
      </c>
      <c r="L25725" s="3"/>
      <c r="M25725" s="3"/>
    </row>
    <row r="25726" spans="1:13">
      <c r="A25726" s="5">
        <v>43332</v>
      </c>
      <c r="B25726" s="5">
        <v>43332</v>
      </c>
      <c r="C25726" s="4" t="s">
        <v>1427</v>
      </c>
      <c r="D25726" s="18">
        <f>VLOOKUP(C25726,Index[],2,FALSE)</f>
        <v>235</v>
      </c>
      <c r="H25726" t="s">
        <v>525</v>
      </c>
      <c r="I25726">
        <f>VLOOKUP(Table1[[#This Row],[trait_name]],Trait[],2,FALSE)</f>
        <v>55</v>
      </c>
      <c r="J25726" s="23" t="s">
        <v>119</v>
      </c>
      <c r="L25726" s="3" t="s">
        <v>120</v>
      </c>
      <c r="M25726" s="3"/>
    </row>
    <row r="25727" spans="1:13">
      <c r="A25727" s="5">
        <v>43332</v>
      </c>
      <c r="B25727" s="5">
        <v>43332</v>
      </c>
      <c r="C25727" s="4" t="s">
        <v>1427</v>
      </c>
      <c r="D25727" s="18">
        <f>VLOOKUP(C25727,Index[],2,FALSE)</f>
        <v>235</v>
      </c>
      <c r="I25727">
        <f>VLOOKUP(Table1[[#This Row],[trait_name]],Trait[],2,FALSE)</f>
        <v>55</v>
      </c>
      <c r="J25727" s="23" t="s">
        <v>119</v>
      </c>
      <c r="L25727" s="3"/>
      <c r="M25727" s="3"/>
    </row>
    <row r="25728" spans="1:13">
      <c r="A25728" s="5">
        <v>43332</v>
      </c>
      <c r="B25728" s="5">
        <v>43332</v>
      </c>
      <c r="C25728" s="4" t="s">
        <v>1427</v>
      </c>
      <c r="D25728" s="18">
        <f>VLOOKUP(C25728,Index[],2,FALSE)</f>
        <v>235</v>
      </c>
      <c r="H25728" t="s">
        <v>525</v>
      </c>
      <c r="I25728">
        <f>VLOOKUP(Table1[[#This Row],[trait_name]],Trait[],2,FALSE)</f>
        <v>56</v>
      </c>
      <c r="J25728" s="23" t="s">
        <v>121</v>
      </c>
      <c r="L25728" s="3" t="s">
        <v>189</v>
      </c>
      <c r="M25728" s="3"/>
    </row>
    <row r="25729" spans="1:13">
      <c r="A25729" s="5">
        <v>43332</v>
      </c>
      <c r="B25729" s="5">
        <v>43332</v>
      </c>
      <c r="C25729" s="4" t="s">
        <v>1427</v>
      </c>
      <c r="D25729" s="18">
        <f>VLOOKUP(C25729,Index[],2,FALSE)</f>
        <v>235</v>
      </c>
      <c r="I25729">
        <f>VLOOKUP(Table1[[#This Row],[trait_name]],Trait[],2,FALSE)</f>
        <v>56</v>
      </c>
      <c r="J25729" s="23" t="s">
        <v>121</v>
      </c>
      <c r="L25729" s="3"/>
      <c r="M25729" s="3"/>
    </row>
    <row r="25730" spans="1:13">
      <c r="A25730" s="5">
        <v>43332</v>
      </c>
      <c r="B25730" s="5">
        <v>43332</v>
      </c>
      <c r="C25730" s="4" t="s">
        <v>1427</v>
      </c>
      <c r="D25730" s="18">
        <f>VLOOKUP(C25730,Index[],2,FALSE)</f>
        <v>235</v>
      </c>
      <c r="I25730">
        <f>VLOOKUP(Table1[[#This Row],[trait_name]],Trait[],2,FALSE)</f>
        <v>57</v>
      </c>
      <c r="J25730" s="23" t="s">
        <v>233</v>
      </c>
      <c r="L25730" s="3"/>
      <c r="M25730" s="3"/>
    </row>
    <row r="25731" spans="1:13">
      <c r="A25731" s="5">
        <v>43332</v>
      </c>
      <c r="B25731" s="5">
        <v>43332</v>
      </c>
      <c r="C25731" s="4" t="s">
        <v>1427</v>
      </c>
      <c r="D25731" s="18">
        <f>VLOOKUP(C25731,Index[],2,FALSE)</f>
        <v>235</v>
      </c>
      <c r="H25731" t="s">
        <v>525</v>
      </c>
      <c r="I25731">
        <f>VLOOKUP(Table1[[#This Row],[trait_name]],Trait[],2,FALSE)</f>
        <v>58</v>
      </c>
      <c r="J25731" s="23" t="s">
        <v>123</v>
      </c>
      <c r="L25731" s="3" t="s">
        <v>124</v>
      </c>
      <c r="M25731" s="3"/>
    </row>
    <row r="25732" spans="1:13">
      <c r="A25732" s="5">
        <v>43332</v>
      </c>
      <c r="B25732" s="5">
        <v>43332</v>
      </c>
      <c r="C25732" s="4" t="s">
        <v>1427</v>
      </c>
      <c r="D25732" s="18">
        <f>VLOOKUP(C25732,Index[],2,FALSE)</f>
        <v>235</v>
      </c>
      <c r="H25732" t="s">
        <v>525</v>
      </c>
      <c r="I25732">
        <f>VLOOKUP(Table1[[#This Row],[trait_name]],Trait[],2,FALSE)</f>
        <v>58</v>
      </c>
      <c r="J25732" s="23" t="s">
        <v>123</v>
      </c>
      <c r="L25732" s="3" t="s">
        <v>190</v>
      </c>
      <c r="M25732" s="3"/>
    </row>
    <row r="25733" spans="1:13">
      <c r="A25733" s="5">
        <v>43332</v>
      </c>
      <c r="B25733" s="5">
        <v>43332</v>
      </c>
      <c r="C25733" s="4" t="s">
        <v>1427</v>
      </c>
      <c r="D25733" s="18">
        <f>VLOOKUP(C25733,Index[],2,FALSE)</f>
        <v>235</v>
      </c>
      <c r="H25733" t="s">
        <v>525</v>
      </c>
      <c r="I25733">
        <f>VLOOKUP(Table1[[#This Row],[trait_name]],Trait[],2,FALSE)</f>
        <v>58</v>
      </c>
      <c r="J25733" s="23" t="s">
        <v>123</v>
      </c>
      <c r="L25733" s="3" t="s">
        <v>407</v>
      </c>
      <c r="M25733" s="3"/>
    </row>
    <row r="25734" spans="1:13">
      <c r="A25734" s="5">
        <v>43332</v>
      </c>
      <c r="B25734" s="5">
        <v>43332</v>
      </c>
      <c r="C25734" s="4" t="s">
        <v>1427</v>
      </c>
      <c r="D25734" s="18">
        <f>VLOOKUP(C25734,Index[],2,FALSE)</f>
        <v>235</v>
      </c>
      <c r="I25734">
        <f>VLOOKUP(Table1[[#This Row],[trait_name]],Trait[],2,FALSE)</f>
        <v>59</v>
      </c>
      <c r="J25734" s="23" t="s">
        <v>125</v>
      </c>
      <c r="L25734" s="3" t="s">
        <v>131</v>
      </c>
      <c r="M25734" s="3"/>
    </row>
    <row r="25735" spans="1:13">
      <c r="A25735" s="5">
        <v>43332</v>
      </c>
      <c r="B25735" s="5">
        <v>43332</v>
      </c>
      <c r="C25735" s="4" t="s">
        <v>1427</v>
      </c>
      <c r="D25735" s="18">
        <f>VLOOKUP(C25735,Index[],2,FALSE)</f>
        <v>235</v>
      </c>
      <c r="I25735">
        <f>VLOOKUP(Table1[[#This Row],[trait_name]],Trait[],2,FALSE)</f>
        <v>59</v>
      </c>
      <c r="J25735" s="23" t="s">
        <v>125</v>
      </c>
      <c r="L25735" s="3"/>
      <c r="M25735" s="3"/>
    </row>
    <row r="25736" spans="1:13">
      <c r="A25736" s="5">
        <v>43332</v>
      </c>
      <c r="B25736" s="5">
        <v>43332</v>
      </c>
      <c r="C25736" s="4" t="s">
        <v>1427</v>
      </c>
      <c r="D25736" s="18">
        <f>VLOOKUP(C25736,Index[],2,FALSE)</f>
        <v>235</v>
      </c>
      <c r="I25736">
        <f>VLOOKUP(Table1[[#This Row],[trait_name]],Trait[],2,FALSE)</f>
        <v>60</v>
      </c>
      <c r="J25736" s="23" t="s">
        <v>127</v>
      </c>
      <c r="L25736" s="3"/>
      <c r="M25736" s="3"/>
    </row>
    <row r="25737" spans="1:13">
      <c r="A25737" s="5">
        <v>43332</v>
      </c>
      <c r="B25737" s="5">
        <v>43332</v>
      </c>
      <c r="C25737" s="4" t="s">
        <v>1427</v>
      </c>
      <c r="D25737" s="18">
        <f>VLOOKUP(C25737,Index[],2,FALSE)</f>
        <v>235</v>
      </c>
      <c r="I25737">
        <f>VLOOKUP(Table1[[#This Row],[trait_name]],Trait[],2,FALSE)</f>
        <v>60</v>
      </c>
      <c r="J25737" s="23" t="s">
        <v>127</v>
      </c>
      <c r="L25737" s="3"/>
      <c r="M25737" s="3"/>
    </row>
    <row r="25738" spans="1:13">
      <c r="A25738" s="5">
        <v>43332</v>
      </c>
      <c r="B25738" s="5">
        <v>43332</v>
      </c>
      <c r="C25738" s="4" t="s">
        <v>1427</v>
      </c>
      <c r="D25738" s="18">
        <f>VLOOKUP(C25738,Index[],2,FALSE)</f>
        <v>235</v>
      </c>
      <c r="I25738">
        <f>VLOOKUP(Table1[[#This Row],[trait_name]],Trait[],2,FALSE)</f>
        <v>60</v>
      </c>
      <c r="J25738" s="23" t="s">
        <v>127</v>
      </c>
      <c r="L25738" s="3"/>
      <c r="M25738" s="3"/>
    </row>
    <row r="25739" spans="1:13">
      <c r="A25739" s="5">
        <v>43332</v>
      </c>
      <c r="B25739" s="5">
        <v>43332</v>
      </c>
      <c r="C25739" s="4" t="s">
        <v>1427</v>
      </c>
      <c r="D25739" s="18">
        <f>VLOOKUP(C25739,Index[],2,FALSE)</f>
        <v>235</v>
      </c>
      <c r="H25739" t="s">
        <v>17</v>
      </c>
      <c r="I25739">
        <f>VLOOKUP(Table1[[#This Row],[trait_name]],Trait[],2,FALSE)</f>
        <v>61</v>
      </c>
      <c r="J25739" s="23" t="s">
        <v>130</v>
      </c>
      <c r="L25739" s="3" t="s">
        <v>126</v>
      </c>
      <c r="M25739" s="3"/>
    </row>
    <row r="25740" spans="1:13">
      <c r="A25740" s="5">
        <v>43332</v>
      </c>
      <c r="B25740" s="5">
        <v>43332</v>
      </c>
      <c r="C25740" s="4" t="s">
        <v>1427</v>
      </c>
      <c r="D25740" s="18">
        <f>VLOOKUP(C25740,Index[],2,FALSE)</f>
        <v>235</v>
      </c>
      <c r="I25740">
        <f>VLOOKUP(Table1[[#This Row],[trait_name]],Trait[],2,FALSE)</f>
        <v>61</v>
      </c>
      <c r="J25740" s="23" t="s">
        <v>130</v>
      </c>
      <c r="L25740" s="3"/>
      <c r="M25740" s="3"/>
    </row>
    <row r="25741" spans="1:13">
      <c r="A25741" s="5">
        <v>43332</v>
      </c>
      <c r="B25741" s="5">
        <v>43332</v>
      </c>
      <c r="C25741" s="4" t="s">
        <v>1427</v>
      </c>
      <c r="D25741" s="18">
        <f>VLOOKUP(C25741,Index[],2,FALSE)</f>
        <v>235</v>
      </c>
      <c r="I25741">
        <f>VLOOKUP(Table1[[#This Row],[trait_name]],Trait[],2,FALSE)</f>
        <v>62</v>
      </c>
      <c r="J25741" s="23" t="s">
        <v>235</v>
      </c>
      <c r="L25741" s="3"/>
      <c r="M25741" s="3"/>
    </row>
    <row r="25742" spans="1:13">
      <c r="A25742" s="5">
        <v>43332</v>
      </c>
      <c r="B25742" s="5">
        <v>43332</v>
      </c>
      <c r="C25742" s="4" t="s">
        <v>1427</v>
      </c>
      <c r="D25742" s="18">
        <f>VLOOKUP(C25742,Index[],2,FALSE)</f>
        <v>235</v>
      </c>
      <c r="I25742">
        <f>VLOOKUP(Table1[[#This Row],[trait_name]],Trait[],2,FALSE)</f>
        <v>62</v>
      </c>
      <c r="J25742" s="23" t="s">
        <v>235</v>
      </c>
      <c r="L25742" s="3"/>
      <c r="M25742" s="3"/>
    </row>
    <row r="25743" spans="1:13">
      <c r="A25743" s="5">
        <v>43332</v>
      </c>
      <c r="B25743" s="5">
        <v>43332</v>
      </c>
      <c r="C25743" s="4" t="s">
        <v>1427</v>
      </c>
      <c r="D25743" s="18">
        <f>VLOOKUP(C25743,Index[],2,FALSE)</f>
        <v>235</v>
      </c>
      <c r="I25743">
        <f>VLOOKUP(Table1[[#This Row],[trait_name]],Trait[],2,FALSE)</f>
        <v>63</v>
      </c>
      <c r="J25743" s="23" t="s">
        <v>237</v>
      </c>
      <c r="L25743" s="3"/>
      <c r="M25743" s="3"/>
    </row>
    <row r="25744" spans="1:13">
      <c r="A25744" s="5">
        <v>43332</v>
      </c>
      <c r="B25744" s="5">
        <v>43332</v>
      </c>
      <c r="C25744" s="4" t="s">
        <v>1427</v>
      </c>
      <c r="D25744" s="18">
        <f>VLOOKUP(C25744,Index[],2,FALSE)</f>
        <v>235</v>
      </c>
      <c r="H25744" t="s">
        <v>525</v>
      </c>
      <c r="I25744">
        <f>VLOOKUP(Table1[[#This Row],[trait_name]],Trait[],2,FALSE)</f>
        <v>64</v>
      </c>
      <c r="J25744" s="23" t="s">
        <v>132</v>
      </c>
      <c r="L25744" s="3" t="s">
        <v>126</v>
      </c>
      <c r="M25744" s="3"/>
    </row>
    <row r="25745" spans="1:13">
      <c r="A25745" s="5">
        <v>43332</v>
      </c>
      <c r="B25745" s="5">
        <v>43332</v>
      </c>
      <c r="C25745" s="4" t="s">
        <v>1427</v>
      </c>
      <c r="D25745" s="18">
        <f>VLOOKUP(C25745,Index[],2,FALSE)</f>
        <v>235</v>
      </c>
      <c r="H25745" t="s">
        <v>525</v>
      </c>
      <c r="I25745">
        <f>VLOOKUP(Table1[[#This Row],[trait_name]],Trait[],2,FALSE)</f>
        <v>65</v>
      </c>
      <c r="J25745" s="23" t="s">
        <v>133</v>
      </c>
      <c r="L25745" s="3" t="s">
        <v>748</v>
      </c>
      <c r="M25745" s="3"/>
    </row>
    <row r="25746" spans="1:13">
      <c r="A25746" s="5">
        <v>43332</v>
      </c>
      <c r="B25746" s="5">
        <v>43332</v>
      </c>
      <c r="C25746" s="4" t="s">
        <v>1427</v>
      </c>
      <c r="D25746" s="18">
        <f>VLOOKUP(C25746,Index[],2,FALSE)</f>
        <v>235</v>
      </c>
      <c r="I25746">
        <f>VLOOKUP(Table1[[#This Row],[trait_name]],Trait[],2,FALSE)</f>
        <v>65</v>
      </c>
      <c r="J25746" s="23" t="s">
        <v>133</v>
      </c>
      <c r="L25746" s="3"/>
      <c r="M25746" s="3"/>
    </row>
    <row r="25747" spans="1:13">
      <c r="A25747" s="5">
        <v>43332</v>
      </c>
      <c r="B25747" s="5">
        <v>43332</v>
      </c>
      <c r="C25747" s="4" t="s">
        <v>1427</v>
      </c>
      <c r="D25747" s="18">
        <f>VLOOKUP(C25747,Index[],2,FALSE)</f>
        <v>235</v>
      </c>
      <c r="I25747">
        <f>VLOOKUP(Table1[[#This Row],[trait_name]],Trait[],2,FALSE)</f>
        <v>65</v>
      </c>
      <c r="J25747" s="23" t="s">
        <v>133</v>
      </c>
      <c r="L25747" s="3"/>
      <c r="M25747" s="3"/>
    </row>
    <row r="25748" spans="1:13">
      <c r="A25748" s="5">
        <v>43332</v>
      </c>
      <c r="B25748" s="5">
        <v>43332</v>
      </c>
      <c r="C25748" s="4" t="s">
        <v>1427</v>
      </c>
      <c r="D25748" s="18">
        <f>VLOOKUP(C25748,Index[],2,FALSE)</f>
        <v>235</v>
      </c>
      <c r="H25748" t="s">
        <v>325</v>
      </c>
      <c r="I25748">
        <f>VLOOKUP(Table1[[#This Row],[trait_name]],Trait[],2,FALSE)</f>
        <v>66</v>
      </c>
      <c r="J25748" s="23" t="s">
        <v>194</v>
      </c>
      <c r="L25748" s="3" t="s">
        <v>341</v>
      </c>
      <c r="M25748" s="3"/>
    </row>
    <row r="25749" spans="1:13">
      <c r="A25749" s="5">
        <v>43332</v>
      </c>
      <c r="B25749" s="5">
        <v>43332</v>
      </c>
      <c r="C25749" s="4" t="s">
        <v>1427</v>
      </c>
      <c r="D25749" s="18">
        <f>VLOOKUP(C25749,Index[],2,FALSE)</f>
        <v>235</v>
      </c>
      <c r="H25749" t="s">
        <v>325</v>
      </c>
      <c r="I25749">
        <f>VLOOKUP(Table1[[#This Row],[trait_name]],Trait[],2,FALSE)</f>
        <v>66</v>
      </c>
      <c r="J25749" s="23" t="s">
        <v>194</v>
      </c>
      <c r="L25749" s="3" t="s">
        <v>196</v>
      </c>
      <c r="M25749" s="3"/>
    </row>
    <row r="25750" spans="1:13">
      <c r="A25750" s="5">
        <v>43332</v>
      </c>
      <c r="B25750" s="5">
        <v>43332</v>
      </c>
      <c r="C25750" s="4" t="s">
        <v>1427</v>
      </c>
      <c r="D25750" s="18">
        <f>VLOOKUP(C25750,Index[],2,FALSE)</f>
        <v>235</v>
      </c>
      <c r="H25750" t="s">
        <v>525</v>
      </c>
      <c r="I25750">
        <f>VLOOKUP(Table1[[#This Row],[trait_name]],Trait[],2,FALSE)</f>
        <v>66</v>
      </c>
      <c r="J25750" s="23" t="s">
        <v>194</v>
      </c>
      <c r="L25750" s="3" t="s">
        <v>532</v>
      </c>
      <c r="M25750" s="3"/>
    </row>
    <row r="25751" spans="1:13">
      <c r="A25751" s="5">
        <v>43332</v>
      </c>
      <c r="B25751" s="5">
        <v>43332</v>
      </c>
      <c r="C25751" s="4" t="s">
        <v>1427</v>
      </c>
      <c r="D25751" s="18">
        <f>VLOOKUP(C25751,Index[],2,FALSE)</f>
        <v>235</v>
      </c>
      <c r="I25751">
        <f>VLOOKUP(Table1[[#This Row],[trait_name]],Trait[],2,FALSE)</f>
        <v>66</v>
      </c>
      <c r="J25751" s="23" t="s">
        <v>194</v>
      </c>
      <c r="L25751" s="3"/>
      <c r="M25751" s="3"/>
    </row>
    <row r="25752" spans="1:13">
      <c r="A25752" s="5">
        <v>43332</v>
      </c>
      <c r="B25752" s="5">
        <v>43332</v>
      </c>
      <c r="C25752" s="4" t="s">
        <v>1427</v>
      </c>
      <c r="D25752" s="18">
        <f>VLOOKUP(C25752,Index[],2,FALSE)</f>
        <v>235</v>
      </c>
      <c r="I25752">
        <f>VLOOKUP(Table1[[#This Row],[trait_name]],Trait[],2,FALSE)</f>
        <v>66</v>
      </c>
      <c r="J25752" s="23" t="s">
        <v>194</v>
      </c>
      <c r="L25752" s="3"/>
      <c r="M25752" s="3"/>
    </row>
    <row r="25753" spans="1:13">
      <c r="A25753" s="5">
        <v>43332</v>
      </c>
      <c r="B25753" s="5">
        <v>43332</v>
      </c>
      <c r="C25753" s="4" t="s">
        <v>1427</v>
      </c>
      <c r="D25753" s="18">
        <f>VLOOKUP(C25753,Index[],2,FALSE)</f>
        <v>235</v>
      </c>
      <c r="H25753" t="s">
        <v>690</v>
      </c>
      <c r="I25753">
        <f>VLOOKUP(Table1[[#This Row],[trait_name]],Trait[],2,FALSE)</f>
        <v>67</v>
      </c>
      <c r="J25753" s="23" t="s">
        <v>136</v>
      </c>
      <c r="L25753" s="3" t="s">
        <v>1271</v>
      </c>
      <c r="M25753" s="3" t="s">
        <v>1208</v>
      </c>
    </row>
    <row r="25754" spans="1:13">
      <c r="A25754" s="5">
        <v>43332</v>
      </c>
      <c r="B25754" s="5">
        <v>43332</v>
      </c>
      <c r="C25754" s="4" t="s">
        <v>1427</v>
      </c>
      <c r="D25754" s="18">
        <f>VLOOKUP(C25754,Index[],2,FALSE)</f>
        <v>235</v>
      </c>
      <c r="I25754">
        <f>VLOOKUP(Table1[[#This Row],[trait_name]],Trait[],2,FALSE)</f>
        <v>67</v>
      </c>
      <c r="J25754" s="23" t="s">
        <v>136</v>
      </c>
      <c r="L25754" s="3"/>
      <c r="M25754" s="3"/>
    </row>
    <row r="25755" spans="1:13">
      <c r="A25755" s="5">
        <v>43332</v>
      </c>
      <c r="B25755" s="5">
        <v>43332</v>
      </c>
      <c r="C25755" s="4" t="s">
        <v>1427</v>
      </c>
      <c r="D25755" s="18">
        <f>VLOOKUP(C25755,Index[],2,FALSE)</f>
        <v>235</v>
      </c>
      <c r="I25755">
        <f>VLOOKUP(Table1[[#This Row],[trait_name]],Trait[],2,FALSE)</f>
        <v>67</v>
      </c>
      <c r="J25755" s="23" t="s">
        <v>136</v>
      </c>
      <c r="L25755" s="3"/>
      <c r="M25755" s="3"/>
    </row>
    <row r="25756" spans="1:13">
      <c r="A25756" s="5">
        <v>43332</v>
      </c>
      <c r="B25756" s="5">
        <v>43332</v>
      </c>
      <c r="C25756" s="4" t="s">
        <v>1427</v>
      </c>
      <c r="D25756" s="18">
        <f>VLOOKUP(C25756,Index[],2,FALSE)</f>
        <v>235</v>
      </c>
      <c r="I25756">
        <f>VLOOKUP(Table1[[#This Row],[trait_name]],Trait[],2,FALSE)</f>
        <v>68</v>
      </c>
      <c r="J25756" s="23" t="s">
        <v>199</v>
      </c>
      <c r="L25756" s="3"/>
      <c r="M25756" s="3"/>
    </row>
    <row r="25757" spans="1:13">
      <c r="A25757" s="5">
        <v>43332</v>
      </c>
      <c r="B25757" s="5">
        <v>43332</v>
      </c>
      <c r="C25757" s="4" t="s">
        <v>1427</v>
      </c>
      <c r="D25757" s="18">
        <f>VLOOKUP(C25757,Index[],2,FALSE)</f>
        <v>235</v>
      </c>
      <c r="I25757">
        <f>VLOOKUP(Table1[[#This Row],[trait_name]],Trait[],2,FALSE)</f>
        <v>68</v>
      </c>
      <c r="J25757" s="23" t="s">
        <v>199</v>
      </c>
      <c r="L25757" s="3"/>
      <c r="M25757" s="3"/>
    </row>
    <row r="25758" spans="1:13">
      <c r="A25758" s="5">
        <v>43332</v>
      </c>
      <c r="B25758" s="5">
        <v>43332</v>
      </c>
      <c r="C25758" s="4" t="s">
        <v>1430</v>
      </c>
      <c r="D25758" s="69">
        <f>VLOOKUP(C25758,Index[],2,FALSE)</f>
        <v>237</v>
      </c>
      <c r="I25758">
        <f>VLOOKUP(Table1[[#This Row],[trait_name]],Trait[],2,FALSE)</f>
        <v>1</v>
      </c>
      <c r="J25758" s="23" t="s">
        <v>140</v>
      </c>
      <c r="L25758" s="3"/>
      <c r="M25758" s="3"/>
    </row>
    <row r="25759" spans="1:13">
      <c r="A25759" s="5">
        <v>43332</v>
      </c>
      <c r="B25759" s="5">
        <v>43332</v>
      </c>
      <c r="C25759" s="4" t="s">
        <v>1430</v>
      </c>
      <c r="D25759" s="69">
        <f>VLOOKUP(C25759,Index[],2,FALSE)</f>
        <v>237</v>
      </c>
      <c r="I25759">
        <f>VLOOKUP(Table1[[#This Row],[trait_name]],Trait[],2,FALSE)</f>
        <v>1</v>
      </c>
      <c r="J25759" s="23" t="s">
        <v>140</v>
      </c>
      <c r="L25759" s="3"/>
      <c r="M25759" s="3"/>
    </row>
    <row r="25760" spans="1:13">
      <c r="A25760" s="5">
        <v>43332</v>
      </c>
      <c r="B25760" s="5">
        <v>43332</v>
      </c>
      <c r="C25760" s="4" t="s">
        <v>1430</v>
      </c>
      <c r="D25760" s="69">
        <f>VLOOKUP(C25760,Index[],2,FALSE)</f>
        <v>237</v>
      </c>
      <c r="H25760" t="s">
        <v>139</v>
      </c>
      <c r="I25760">
        <f>VLOOKUP(Table1[[#This Row],[trait_name]],Trait[],2,FALSE)</f>
        <v>2</v>
      </c>
      <c r="J25760" s="23" t="s">
        <v>15</v>
      </c>
      <c r="L25760" s="3" t="s">
        <v>1421</v>
      </c>
      <c r="M25760" s="3"/>
    </row>
    <row r="25761" spans="1:13">
      <c r="A25761" s="5">
        <v>43332</v>
      </c>
      <c r="B25761" s="5">
        <v>43332</v>
      </c>
      <c r="C25761" s="4" t="s">
        <v>1430</v>
      </c>
      <c r="D25761" s="69">
        <f>VLOOKUP(C25761,Index[],2,FALSE)</f>
        <v>237</v>
      </c>
      <c r="H25761" t="s">
        <v>139</v>
      </c>
      <c r="I25761">
        <f>VLOOKUP(Table1[[#This Row],[trait_name]],Trait[],2,FALSE)</f>
        <v>2</v>
      </c>
      <c r="J25761" s="23" t="s">
        <v>15</v>
      </c>
      <c r="L25761" s="3" t="s">
        <v>839</v>
      </c>
      <c r="M25761" s="3"/>
    </row>
    <row r="25762" spans="1:13">
      <c r="A25762" s="5">
        <v>43332</v>
      </c>
      <c r="B25762" s="5">
        <v>43332</v>
      </c>
      <c r="C25762" s="4" t="s">
        <v>1430</v>
      </c>
      <c r="D25762" s="69">
        <f>VLOOKUP(C25762,Index[],2,FALSE)</f>
        <v>237</v>
      </c>
      <c r="H25762" t="s">
        <v>17</v>
      </c>
      <c r="I25762">
        <f>VLOOKUP(Table1[[#This Row],[trait_name]],Trait[],2,FALSE)</f>
        <v>2</v>
      </c>
      <c r="J25762" s="23" t="s">
        <v>15</v>
      </c>
      <c r="L25762" s="3" t="s">
        <v>1431</v>
      </c>
      <c r="M25762" s="3"/>
    </row>
    <row r="25763" spans="1:13">
      <c r="A25763" s="5">
        <v>43332</v>
      </c>
      <c r="B25763" s="5">
        <v>43332</v>
      </c>
      <c r="C25763" s="4" t="s">
        <v>1430</v>
      </c>
      <c r="D25763" s="69">
        <f>VLOOKUP(C25763,Index[],2,FALSE)</f>
        <v>237</v>
      </c>
      <c r="I25763">
        <f>VLOOKUP(Table1[[#This Row],[trait_name]],Trait[],2,FALSE)</f>
        <v>2</v>
      </c>
      <c r="J25763" s="23" t="s">
        <v>15</v>
      </c>
      <c r="L25763" s="3"/>
      <c r="M25763" s="3"/>
    </row>
    <row r="25764" spans="1:13">
      <c r="A25764" s="5">
        <v>43332</v>
      </c>
      <c r="B25764" s="5">
        <v>43332</v>
      </c>
      <c r="C25764" s="4" t="s">
        <v>1430</v>
      </c>
      <c r="D25764" s="69">
        <f>VLOOKUP(C25764,Index[],2,FALSE)</f>
        <v>237</v>
      </c>
      <c r="I25764">
        <f>VLOOKUP(Table1[[#This Row],[trait_name]],Trait[],2,FALSE)</f>
        <v>2</v>
      </c>
      <c r="J25764" s="23" t="s">
        <v>15</v>
      </c>
      <c r="L25764" s="3"/>
      <c r="M25764" s="3"/>
    </row>
    <row r="25765" spans="1:13">
      <c r="A25765" s="5">
        <v>43332</v>
      </c>
      <c r="B25765" s="5">
        <v>43332</v>
      </c>
      <c r="C25765" s="4" t="s">
        <v>1430</v>
      </c>
      <c r="D25765" s="69">
        <f>VLOOKUP(C25765,Index[],2,FALSE)</f>
        <v>237</v>
      </c>
      <c r="H25765" t="s">
        <v>17</v>
      </c>
      <c r="I25765">
        <f>VLOOKUP(Table1[[#This Row],[trait_name]],Trait[],2,FALSE)</f>
        <v>3</v>
      </c>
      <c r="J25765" s="23" t="s">
        <v>18</v>
      </c>
      <c r="L25765" s="3" t="s">
        <v>19</v>
      </c>
      <c r="M25765" s="3"/>
    </row>
    <row r="25766" spans="1:13">
      <c r="A25766" s="5">
        <v>43332</v>
      </c>
      <c r="B25766" s="5">
        <v>43332</v>
      </c>
      <c r="C25766" s="4" t="s">
        <v>1430</v>
      </c>
      <c r="D25766" s="69">
        <f>VLOOKUP(C25766,Index[],2,FALSE)</f>
        <v>237</v>
      </c>
      <c r="H25766" t="s">
        <v>17</v>
      </c>
      <c r="I25766">
        <f>VLOOKUP(Table1[[#This Row],[trait_name]],Trait[],2,FALSE)</f>
        <v>3</v>
      </c>
      <c r="J25766" s="23" t="s">
        <v>18</v>
      </c>
      <c r="L25766" s="3" t="s">
        <v>21</v>
      </c>
      <c r="M25766" s="3"/>
    </row>
    <row r="25767" spans="1:13">
      <c r="A25767" s="5">
        <v>43332</v>
      </c>
      <c r="B25767" s="5">
        <v>43332</v>
      </c>
      <c r="C25767" s="4" t="s">
        <v>1430</v>
      </c>
      <c r="D25767" s="69">
        <f>VLOOKUP(C25767,Index[],2,FALSE)</f>
        <v>237</v>
      </c>
      <c r="H25767" t="s">
        <v>17</v>
      </c>
      <c r="I25767">
        <f>VLOOKUP(Table1[[#This Row],[trait_name]],Trait[],2,FALSE)</f>
        <v>4</v>
      </c>
      <c r="J25767" s="23" t="s">
        <v>22</v>
      </c>
      <c r="L25767" s="3" t="s">
        <v>23</v>
      </c>
      <c r="M25767" s="3"/>
    </row>
    <row r="25768" spans="1:13">
      <c r="A25768" s="5">
        <v>43332</v>
      </c>
      <c r="B25768" s="5">
        <v>43332</v>
      </c>
      <c r="C25768" s="4" t="s">
        <v>1430</v>
      </c>
      <c r="D25768" s="69">
        <f>VLOOKUP(C25768,Index[],2,FALSE)</f>
        <v>237</v>
      </c>
      <c r="I25768">
        <f>VLOOKUP(Table1[[#This Row],[trait_name]],Trait[],2,FALSE)</f>
        <v>4</v>
      </c>
      <c r="J25768" s="23" t="s">
        <v>22</v>
      </c>
      <c r="L25768" s="3"/>
      <c r="M25768" s="3"/>
    </row>
    <row r="25769" spans="1:13">
      <c r="A25769" s="5">
        <v>43332</v>
      </c>
      <c r="B25769" s="5">
        <v>43332</v>
      </c>
      <c r="C25769" s="4" t="s">
        <v>1430</v>
      </c>
      <c r="D25769" s="69">
        <f>VLOOKUP(C25769,Index[],2,FALSE)</f>
        <v>237</v>
      </c>
      <c r="I25769">
        <f>VLOOKUP(Table1[[#This Row],[trait_name]],Trait[],2,FALSE)</f>
        <v>5</v>
      </c>
      <c r="J25769" s="23" t="s">
        <v>24</v>
      </c>
      <c r="L25769" s="3"/>
      <c r="M25769" s="3"/>
    </row>
    <row r="25770" spans="1:13">
      <c r="A25770" s="5">
        <v>43332</v>
      </c>
      <c r="B25770" s="5">
        <v>43332</v>
      </c>
      <c r="C25770" s="4" t="s">
        <v>1430</v>
      </c>
      <c r="D25770" s="69">
        <f>VLOOKUP(C25770,Index[],2,FALSE)</f>
        <v>237</v>
      </c>
      <c r="I25770">
        <f>VLOOKUP(Table1[[#This Row],[trait_name]],Trait[],2,FALSE)</f>
        <v>6</v>
      </c>
      <c r="J25770" s="23" t="s">
        <v>148</v>
      </c>
      <c r="L25770" s="3"/>
      <c r="M25770" s="3"/>
    </row>
    <row r="25771" spans="1:13">
      <c r="A25771" s="5">
        <v>43332</v>
      </c>
      <c r="B25771" s="5">
        <v>43332</v>
      </c>
      <c r="C25771" s="4" t="s">
        <v>1430</v>
      </c>
      <c r="D25771" s="69">
        <f>VLOOKUP(C25771,Index[],2,FALSE)</f>
        <v>237</v>
      </c>
      <c r="H25771" t="s">
        <v>17</v>
      </c>
      <c r="I25771">
        <f>VLOOKUP(Table1[[#This Row],[trait_name]],Trait[],2,FALSE)</f>
        <v>7</v>
      </c>
      <c r="J25771" s="23" t="s">
        <v>26</v>
      </c>
      <c r="L25771" s="3" t="s">
        <v>23</v>
      </c>
      <c r="M25771" s="3"/>
    </row>
    <row r="25772" spans="1:13">
      <c r="A25772" s="5">
        <v>43332</v>
      </c>
      <c r="B25772" s="5">
        <v>43332</v>
      </c>
      <c r="C25772" s="4" t="s">
        <v>1430</v>
      </c>
      <c r="D25772" s="69">
        <f>VLOOKUP(C25772,Index[],2,FALSE)</f>
        <v>237</v>
      </c>
      <c r="I25772">
        <f>VLOOKUP(Table1[[#This Row],[trait_name]],Trait[],2,FALSE)</f>
        <v>7</v>
      </c>
      <c r="J25772" s="23" t="s">
        <v>26</v>
      </c>
      <c r="L25772" s="3"/>
      <c r="M25772" s="3"/>
    </row>
    <row r="25773" spans="1:13">
      <c r="A25773" s="5">
        <v>43332</v>
      </c>
      <c r="B25773" s="5">
        <v>43332</v>
      </c>
      <c r="C25773" s="4" t="s">
        <v>1430</v>
      </c>
      <c r="D25773" s="69">
        <f>VLOOKUP(C25773,Index[],2,FALSE)</f>
        <v>237</v>
      </c>
      <c r="H25773" t="s">
        <v>525</v>
      </c>
      <c r="I25773">
        <f>VLOOKUP(Table1[[#This Row],[trait_name]],Trait[],2,FALSE)</f>
        <v>8</v>
      </c>
      <c r="J25773" s="23" t="s">
        <v>150</v>
      </c>
      <c r="L25773" s="3" t="s">
        <v>23</v>
      </c>
      <c r="M25773" s="3"/>
    </row>
    <row r="25774" spans="1:13">
      <c r="A25774" s="5">
        <v>43332</v>
      </c>
      <c r="B25774" s="5">
        <v>43332</v>
      </c>
      <c r="C25774" s="4" t="s">
        <v>1430</v>
      </c>
      <c r="D25774" s="69">
        <f>VLOOKUP(C25774,Index[],2,FALSE)</f>
        <v>237</v>
      </c>
      <c r="H25774" t="s">
        <v>17</v>
      </c>
      <c r="I25774">
        <f>VLOOKUP(Table1[[#This Row],[trait_name]],Trait[],2,FALSE)</f>
        <v>9</v>
      </c>
      <c r="J25774" s="23" t="s">
        <v>28</v>
      </c>
      <c r="L25774" s="3" t="s">
        <v>23</v>
      </c>
      <c r="M25774" s="3"/>
    </row>
    <row r="25775" spans="1:13">
      <c r="A25775" s="5">
        <v>43332</v>
      </c>
      <c r="B25775" s="5">
        <v>43332</v>
      </c>
      <c r="C25775" s="4" t="s">
        <v>1430</v>
      </c>
      <c r="D25775" s="69">
        <f>VLOOKUP(C25775,Index[],2,FALSE)</f>
        <v>237</v>
      </c>
      <c r="I25775">
        <f>VLOOKUP(Table1[[#This Row],[trait_name]],Trait[],2,FALSE)</f>
        <v>9</v>
      </c>
      <c r="J25775" s="23" t="s">
        <v>28</v>
      </c>
      <c r="L25775" s="3"/>
      <c r="M25775" s="3"/>
    </row>
    <row r="25776" spans="1:13">
      <c r="A25776" s="5">
        <v>43332</v>
      </c>
      <c r="B25776" s="5">
        <v>43332</v>
      </c>
      <c r="C25776" s="4" t="s">
        <v>1430</v>
      </c>
      <c r="D25776" s="69">
        <f>VLOOKUP(C25776,Index[],2,FALSE)</f>
        <v>237</v>
      </c>
      <c r="H25776" t="s">
        <v>860</v>
      </c>
      <c r="I25776">
        <f>VLOOKUP(Table1[[#This Row],[trait_name]],Trait[],2,FALSE)</f>
        <v>10</v>
      </c>
      <c r="J25776" s="23" t="s">
        <v>29</v>
      </c>
      <c r="L25776" s="3" t="s">
        <v>23</v>
      </c>
      <c r="M25776" s="3"/>
    </row>
    <row r="25777" spans="1:13">
      <c r="A25777" s="5">
        <v>43332</v>
      </c>
      <c r="B25777" s="5">
        <v>43332</v>
      </c>
      <c r="C25777" s="4" t="s">
        <v>1430</v>
      </c>
      <c r="D25777" s="69">
        <f>VLOOKUP(C25777,Index[],2,FALSE)</f>
        <v>237</v>
      </c>
      <c r="I25777">
        <f>VLOOKUP(Table1[[#This Row],[trait_name]],Trait[],2,FALSE)</f>
        <v>11</v>
      </c>
      <c r="J25777" s="23" t="s">
        <v>30</v>
      </c>
      <c r="L25777" s="3"/>
      <c r="M25777" s="3"/>
    </row>
    <row r="25778" spans="1:13">
      <c r="A25778" s="5">
        <v>43332</v>
      </c>
      <c r="B25778" s="5">
        <v>43332</v>
      </c>
      <c r="C25778" s="4" t="s">
        <v>1430</v>
      </c>
      <c r="D25778" s="69">
        <f>VLOOKUP(C25778,Index[],2,FALSE)</f>
        <v>237</v>
      </c>
      <c r="H25778" t="s">
        <v>17</v>
      </c>
      <c r="I25778">
        <f>VLOOKUP(Table1[[#This Row],[trait_name]],Trait[],2,FALSE)</f>
        <v>12</v>
      </c>
      <c r="J25778" s="23" t="s">
        <v>151</v>
      </c>
      <c r="L25778" s="3" t="s">
        <v>23</v>
      </c>
      <c r="M25778" s="3"/>
    </row>
    <row r="25779" spans="1:13">
      <c r="A25779" s="5">
        <v>43332</v>
      </c>
      <c r="B25779" s="5">
        <v>43332</v>
      </c>
      <c r="C25779" s="4" t="s">
        <v>1430</v>
      </c>
      <c r="D25779" s="69">
        <f>VLOOKUP(C25779,Index[],2,FALSE)</f>
        <v>237</v>
      </c>
      <c r="I25779">
        <f>VLOOKUP(Table1[[#This Row],[trait_name]],Trait[],2,FALSE)</f>
        <v>12</v>
      </c>
      <c r="J25779" s="23" t="s">
        <v>151</v>
      </c>
      <c r="L25779" s="3"/>
      <c r="M25779" s="3"/>
    </row>
    <row r="25780" spans="1:13">
      <c r="A25780" s="5">
        <v>43332</v>
      </c>
      <c r="B25780" s="5">
        <v>43332</v>
      </c>
      <c r="C25780" s="4" t="s">
        <v>1430</v>
      </c>
      <c r="D25780" s="69">
        <f>VLOOKUP(C25780,Index[],2,FALSE)</f>
        <v>237</v>
      </c>
      <c r="I25780">
        <f>VLOOKUP(Table1[[#This Row],[trait_name]],Trait[],2,FALSE)</f>
        <v>13</v>
      </c>
      <c r="J25780" s="23" t="s">
        <v>369</v>
      </c>
      <c r="L25780" s="3"/>
      <c r="M25780" s="3"/>
    </row>
    <row r="25781" spans="1:13">
      <c r="A25781" s="5">
        <v>43332</v>
      </c>
      <c r="B25781" s="5">
        <v>43332</v>
      </c>
      <c r="C25781" s="4" t="s">
        <v>1430</v>
      </c>
      <c r="D25781" s="69">
        <f>VLOOKUP(C25781,Index[],2,FALSE)</f>
        <v>237</v>
      </c>
      <c r="H25781" t="s">
        <v>525</v>
      </c>
      <c r="I25781">
        <f>VLOOKUP(Table1[[#This Row],[trait_name]],Trait[],2,FALSE)</f>
        <v>14</v>
      </c>
      <c r="J25781" s="23" t="s">
        <v>152</v>
      </c>
      <c r="L25781" s="3" t="s">
        <v>27</v>
      </c>
      <c r="M25781" s="3"/>
    </row>
    <row r="25782" spans="1:13">
      <c r="A25782" s="5">
        <v>43332</v>
      </c>
      <c r="B25782" s="5">
        <v>43332</v>
      </c>
      <c r="C25782" s="4" t="s">
        <v>1430</v>
      </c>
      <c r="D25782" s="69">
        <f>VLOOKUP(C25782,Index[],2,FALSE)</f>
        <v>237</v>
      </c>
      <c r="I25782">
        <f>VLOOKUP(Table1[[#This Row],[trait_name]],Trait[],2,FALSE)</f>
        <v>14</v>
      </c>
      <c r="J25782" s="23" t="s">
        <v>152</v>
      </c>
      <c r="L25782" s="3"/>
      <c r="M25782" s="3"/>
    </row>
    <row r="25783" spans="1:13">
      <c r="A25783" s="5">
        <v>43332</v>
      </c>
      <c r="B25783" s="5">
        <v>43332</v>
      </c>
      <c r="C25783" s="4" t="s">
        <v>1430</v>
      </c>
      <c r="D25783" s="69">
        <f>VLOOKUP(C25783,Index[],2,FALSE)</f>
        <v>237</v>
      </c>
      <c r="H25783" t="s">
        <v>525</v>
      </c>
      <c r="I25783">
        <f>VLOOKUP(Table1[[#This Row],[trait_name]],Trait[],2,FALSE)</f>
        <v>15</v>
      </c>
      <c r="J25783" s="23" t="s">
        <v>31</v>
      </c>
      <c r="L25783" s="3" t="s">
        <v>27</v>
      </c>
      <c r="M25783" s="3"/>
    </row>
    <row r="25784" spans="1:13">
      <c r="A25784" s="5">
        <v>43332</v>
      </c>
      <c r="B25784" s="5">
        <v>43332</v>
      </c>
      <c r="C25784" s="4" t="s">
        <v>1430</v>
      </c>
      <c r="D25784" s="69">
        <f>VLOOKUP(C25784,Index[],2,FALSE)</f>
        <v>237</v>
      </c>
      <c r="I25784">
        <f>VLOOKUP(Table1[[#This Row],[trait_name]],Trait[],2,FALSE)</f>
        <v>16</v>
      </c>
      <c r="J25784" s="23" t="s">
        <v>32</v>
      </c>
      <c r="L25784" s="3"/>
      <c r="M25784" s="3"/>
    </row>
    <row r="25785" spans="1:13">
      <c r="A25785" s="5">
        <v>43332</v>
      </c>
      <c r="B25785" s="5">
        <v>43332</v>
      </c>
      <c r="C25785" s="4" t="s">
        <v>1430</v>
      </c>
      <c r="D25785" s="69">
        <f>VLOOKUP(C25785,Index[],2,FALSE)</f>
        <v>237</v>
      </c>
      <c r="I25785">
        <f>VLOOKUP(Table1[[#This Row],[trait_name]],Trait[],2,FALSE)</f>
        <v>16</v>
      </c>
      <c r="J25785" s="23" t="s">
        <v>32</v>
      </c>
      <c r="L25785" s="3"/>
      <c r="M25785" s="3"/>
    </row>
    <row r="25786" spans="1:13">
      <c r="A25786" s="5">
        <v>43332</v>
      </c>
      <c r="B25786" s="5">
        <v>43332</v>
      </c>
      <c r="C25786" s="4" t="s">
        <v>1430</v>
      </c>
      <c r="D25786" s="69">
        <f>VLOOKUP(C25786,Index[],2,FALSE)</f>
        <v>237</v>
      </c>
      <c r="H25786" t="s">
        <v>17</v>
      </c>
      <c r="I25786">
        <f>VLOOKUP(Table1[[#This Row],[trait_name]],Trait[],2,FALSE)</f>
        <v>17</v>
      </c>
      <c r="J25786" s="23" t="s">
        <v>33</v>
      </c>
      <c r="L25786" s="3" t="s">
        <v>36</v>
      </c>
      <c r="M25786" s="3"/>
    </row>
    <row r="25787" spans="1:13">
      <c r="A25787" s="5">
        <v>43332</v>
      </c>
      <c r="B25787" s="5">
        <v>43332</v>
      </c>
      <c r="C25787" s="4" t="s">
        <v>1430</v>
      </c>
      <c r="D25787" s="69">
        <f>VLOOKUP(C25787,Index[],2,FALSE)</f>
        <v>237</v>
      </c>
      <c r="H25787" t="s">
        <v>17</v>
      </c>
      <c r="I25787">
        <f>VLOOKUP(Table1[[#This Row],[trait_name]],Trait[],2,FALSE)</f>
        <v>17</v>
      </c>
      <c r="J25787" s="23" t="s">
        <v>33</v>
      </c>
      <c r="L25787" s="3" t="s">
        <v>35</v>
      </c>
      <c r="M25787" s="3"/>
    </row>
    <row r="25788" spans="1:13">
      <c r="A25788" s="5">
        <v>43332</v>
      </c>
      <c r="B25788" s="5">
        <v>43332</v>
      </c>
      <c r="C25788" s="4" t="s">
        <v>1430</v>
      </c>
      <c r="D25788" s="69">
        <f>VLOOKUP(C25788,Index[],2,FALSE)</f>
        <v>237</v>
      </c>
      <c r="H25788" t="s">
        <v>17</v>
      </c>
      <c r="I25788">
        <f>VLOOKUP(Table1[[#This Row],[trait_name]],Trait[],2,FALSE)</f>
        <v>17</v>
      </c>
      <c r="J25788" s="23" t="s">
        <v>33</v>
      </c>
      <c r="L25788" s="3" t="s">
        <v>34</v>
      </c>
      <c r="M25788" s="3"/>
    </row>
    <row r="25789" spans="1:13">
      <c r="A25789" s="5">
        <v>43332</v>
      </c>
      <c r="B25789" s="5">
        <v>43332</v>
      </c>
      <c r="C25789" s="4" t="s">
        <v>1430</v>
      </c>
      <c r="D25789" s="69">
        <f>VLOOKUP(C25789,Index[],2,FALSE)</f>
        <v>237</v>
      </c>
      <c r="I25789">
        <f>VLOOKUP(Table1[[#This Row],[trait_name]],Trait[],2,FALSE)</f>
        <v>18</v>
      </c>
      <c r="J25789" s="23" t="s">
        <v>37</v>
      </c>
      <c r="L25789" s="3"/>
      <c r="M25789" s="3"/>
    </row>
    <row r="25790" spans="1:13">
      <c r="A25790" s="5">
        <v>43332</v>
      </c>
      <c r="B25790" s="5">
        <v>43332</v>
      </c>
      <c r="C25790" s="4" t="s">
        <v>1430</v>
      </c>
      <c r="D25790" s="69">
        <f>VLOOKUP(C25790,Index[],2,FALSE)</f>
        <v>237</v>
      </c>
      <c r="H25790" t="s">
        <v>215</v>
      </c>
      <c r="I25790">
        <f>VLOOKUP(Table1[[#This Row],[trait_name]],Trait[],2,FALSE)</f>
        <v>19</v>
      </c>
      <c r="J25790" s="23" t="s">
        <v>38</v>
      </c>
      <c r="L25790" s="3" t="s">
        <v>156</v>
      </c>
      <c r="M25790" s="3"/>
    </row>
    <row r="25791" spans="1:13">
      <c r="A25791" s="5">
        <v>43332</v>
      </c>
      <c r="B25791" s="5">
        <v>43332</v>
      </c>
      <c r="C25791" s="4" t="s">
        <v>1430</v>
      </c>
      <c r="D25791" s="69">
        <f>VLOOKUP(C25791,Index[],2,FALSE)</f>
        <v>237</v>
      </c>
      <c r="I25791">
        <f>VLOOKUP(Table1[[#This Row],[trait_name]],Trait[],2,FALSE)</f>
        <v>19</v>
      </c>
      <c r="J25791" s="23" t="s">
        <v>38</v>
      </c>
      <c r="L25791" s="3"/>
      <c r="M25791" s="3"/>
    </row>
    <row r="25792" spans="1:13">
      <c r="A25792" s="5">
        <v>43332</v>
      </c>
      <c r="B25792" s="5">
        <v>43332</v>
      </c>
      <c r="C25792" s="4" t="s">
        <v>1430</v>
      </c>
      <c r="D25792" s="69">
        <f>VLOOKUP(C25792,Index[],2,FALSE)</f>
        <v>237</v>
      </c>
      <c r="I25792">
        <f>VLOOKUP(Table1[[#This Row],[trait_name]],Trait[],2,FALSE)</f>
        <v>19</v>
      </c>
      <c r="J25792" s="23" t="s">
        <v>38</v>
      </c>
      <c r="L25792" s="3"/>
      <c r="M25792" s="3"/>
    </row>
    <row r="25793" spans="1:13">
      <c r="A25793" s="5">
        <v>43332</v>
      </c>
      <c r="B25793" s="5">
        <v>43332</v>
      </c>
      <c r="C25793" s="4" t="s">
        <v>1430</v>
      </c>
      <c r="D25793" s="69">
        <f>VLOOKUP(C25793,Index[],2,FALSE)</f>
        <v>237</v>
      </c>
      <c r="H25793" t="s">
        <v>215</v>
      </c>
      <c r="I25793">
        <f>VLOOKUP(Table1[[#This Row],[trait_name]],Trait[],2,FALSE)</f>
        <v>20</v>
      </c>
      <c r="J25793" s="23" t="s">
        <v>41</v>
      </c>
      <c r="L25793" s="3" t="s">
        <v>131</v>
      </c>
      <c r="M25793" s="3"/>
    </row>
    <row r="25794" spans="1:13">
      <c r="A25794" s="5">
        <v>43332</v>
      </c>
      <c r="B25794" s="5">
        <v>43332</v>
      </c>
      <c r="C25794" s="4" t="s">
        <v>1430</v>
      </c>
      <c r="D25794" s="69">
        <f>VLOOKUP(C25794,Index[],2,FALSE)</f>
        <v>237</v>
      </c>
      <c r="H25794" t="s">
        <v>215</v>
      </c>
      <c r="I25794">
        <f>VLOOKUP(Table1[[#This Row],[trait_name]],Trait[],2,FALSE)</f>
        <v>20</v>
      </c>
      <c r="J25794" s="23" t="s">
        <v>41</v>
      </c>
      <c r="L25794" s="3" t="s">
        <v>158</v>
      </c>
      <c r="M25794" s="3"/>
    </row>
    <row r="25795" spans="1:13">
      <c r="A25795" s="5">
        <v>43332</v>
      </c>
      <c r="B25795" s="5">
        <v>43332</v>
      </c>
      <c r="C25795" s="4" t="s">
        <v>1430</v>
      </c>
      <c r="D25795" s="69">
        <f>VLOOKUP(C25795,Index[],2,FALSE)</f>
        <v>237</v>
      </c>
      <c r="I25795">
        <f>VLOOKUP(Table1[[#This Row],[trait_name]],Trait[],2,FALSE)</f>
        <v>20</v>
      </c>
      <c r="J25795" s="23" t="s">
        <v>41</v>
      </c>
      <c r="L25795" s="3"/>
      <c r="M25795" s="3"/>
    </row>
    <row r="25796" spans="1:13">
      <c r="A25796" s="5">
        <v>43332</v>
      </c>
      <c r="B25796" s="5">
        <v>43332</v>
      </c>
      <c r="C25796" s="4" t="s">
        <v>1430</v>
      </c>
      <c r="D25796" s="69">
        <f>VLOOKUP(C25796,Index[],2,FALSE)</f>
        <v>237</v>
      </c>
      <c r="H25796" t="s">
        <v>525</v>
      </c>
      <c r="I25796">
        <f>VLOOKUP(Table1[[#This Row],[trait_name]],Trait[],2,FALSE)</f>
        <v>21</v>
      </c>
      <c r="J25796" s="23" t="s">
        <v>43</v>
      </c>
      <c r="L25796" s="3" t="s">
        <v>44</v>
      </c>
      <c r="M25796" s="3"/>
    </row>
    <row r="25797" spans="1:13">
      <c r="A25797" s="5">
        <v>43332</v>
      </c>
      <c r="B25797" s="5">
        <v>43332</v>
      </c>
      <c r="C25797" s="4" t="s">
        <v>1430</v>
      </c>
      <c r="D25797" s="69">
        <f>VLOOKUP(C25797,Index[],2,FALSE)</f>
        <v>237</v>
      </c>
      <c r="H25797" t="s">
        <v>525</v>
      </c>
      <c r="I25797">
        <f>VLOOKUP(Table1[[#This Row],[trait_name]],Trait[],2,FALSE)</f>
        <v>21</v>
      </c>
      <c r="J25797" s="23" t="s">
        <v>43</v>
      </c>
      <c r="L25797" s="3" t="s">
        <v>45</v>
      </c>
      <c r="M25797" s="3"/>
    </row>
    <row r="25798" spans="1:13">
      <c r="A25798" s="5">
        <v>43332</v>
      </c>
      <c r="B25798" s="5">
        <v>43332</v>
      </c>
      <c r="C25798" s="4" t="s">
        <v>1430</v>
      </c>
      <c r="D25798" s="69">
        <f>VLOOKUP(C25798,Index[],2,FALSE)</f>
        <v>237</v>
      </c>
      <c r="H25798" t="s">
        <v>525</v>
      </c>
      <c r="I25798">
        <f>VLOOKUP(Table1[[#This Row],[trait_name]],Trait[],2,FALSE)</f>
        <v>21</v>
      </c>
      <c r="J25798" s="23" t="s">
        <v>43</v>
      </c>
      <c r="L25798" s="3" t="s">
        <v>159</v>
      </c>
      <c r="M25798" s="3"/>
    </row>
    <row r="25799" spans="1:13">
      <c r="A25799" s="5">
        <v>43332</v>
      </c>
      <c r="B25799" s="5">
        <v>43332</v>
      </c>
      <c r="C25799" s="4" t="s">
        <v>1430</v>
      </c>
      <c r="D25799" s="69">
        <f>VLOOKUP(C25799,Index[],2,FALSE)</f>
        <v>237</v>
      </c>
      <c r="H25799" t="s">
        <v>860</v>
      </c>
      <c r="I25799">
        <f>VLOOKUP(Table1[[#This Row],[trait_name]],Trait[],2,FALSE)</f>
        <v>22</v>
      </c>
      <c r="J25799" s="23" t="s">
        <v>47</v>
      </c>
      <c r="L25799" s="3" t="s">
        <v>162</v>
      </c>
      <c r="M25799" s="3"/>
    </row>
    <row r="25800" spans="1:13">
      <c r="A25800" s="5">
        <v>43332</v>
      </c>
      <c r="B25800" s="5">
        <v>43332</v>
      </c>
      <c r="C25800" s="4" t="s">
        <v>1430</v>
      </c>
      <c r="D25800" s="69">
        <f>VLOOKUP(C25800,Index[],2,FALSE)</f>
        <v>237</v>
      </c>
      <c r="I25800">
        <f>VLOOKUP(Table1[[#This Row],[trait_name]],Trait[],2,FALSE)</f>
        <v>22</v>
      </c>
      <c r="J25800" s="23" t="s">
        <v>47</v>
      </c>
      <c r="L25800" s="3"/>
      <c r="M25800" s="3"/>
    </row>
    <row r="25801" spans="1:13">
      <c r="A25801" s="5">
        <v>43332</v>
      </c>
      <c r="B25801" s="5">
        <v>43332</v>
      </c>
      <c r="C25801" s="4" t="s">
        <v>1430</v>
      </c>
      <c r="D25801" s="69">
        <f>VLOOKUP(C25801,Index[],2,FALSE)</f>
        <v>237</v>
      </c>
      <c r="I25801">
        <f>VLOOKUP(Table1[[#This Row],[trait_name]],Trait[],2,FALSE)</f>
        <v>22</v>
      </c>
      <c r="J25801" s="23" t="s">
        <v>47</v>
      </c>
      <c r="L25801" s="3"/>
      <c r="M25801" s="3"/>
    </row>
    <row r="25802" spans="1:13">
      <c r="A25802" s="5">
        <v>43332</v>
      </c>
      <c r="B25802" s="5">
        <v>43332</v>
      </c>
      <c r="C25802" s="4" t="s">
        <v>1430</v>
      </c>
      <c r="D25802" s="69">
        <f>VLOOKUP(C25802,Index[],2,FALSE)</f>
        <v>237</v>
      </c>
      <c r="H25802" t="s">
        <v>1422</v>
      </c>
      <c r="I25802">
        <f>VLOOKUP(Table1[[#This Row],[trait_name]],Trait[],2,FALSE)</f>
        <v>23</v>
      </c>
      <c r="J25802" s="23" t="s">
        <v>49</v>
      </c>
      <c r="L25802" s="3" t="s">
        <v>19</v>
      </c>
      <c r="M25802" s="3"/>
    </row>
    <row r="25803" spans="1:13">
      <c r="A25803" s="5">
        <v>43332</v>
      </c>
      <c r="B25803" s="5">
        <v>43332</v>
      </c>
      <c r="C25803" s="4" t="s">
        <v>1430</v>
      </c>
      <c r="D25803" s="69">
        <f>VLOOKUP(C25803,Index[],2,FALSE)</f>
        <v>237</v>
      </c>
      <c r="H25803" t="s">
        <v>1422</v>
      </c>
      <c r="I25803">
        <f>VLOOKUP(Table1[[#This Row],[trait_name]],Trait[],2,FALSE)</f>
        <v>23</v>
      </c>
      <c r="J25803" s="23" t="s">
        <v>49</v>
      </c>
      <c r="L25803" s="3" t="s">
        <v>214</v>
      </c>
      <c r="M25803" s="3"/>
    </row>
    <row r="25804" spans="1:13">
      <c r="A25804" s="5">
        <v>43332</v>
      </c>
      <c r="B25804" s="5">
        <v>43332</v>
      </c>
      <c r="C25804" s="4" t="s">
        <v>1430</v>
      </c>
      <c r="D25804" s="69">
        <f>VLOOKUP(C25804,Index[],2,FALSE)</f>
        <v>237</v>
      </c>
      <c r="H25804" t="s">
        <v>1422</v>
      </c>
      <c r="I25804">
        <f>VLOOKUP(Table1[[#This Row],[trait_name]],Trait[],2,FALSE)</f>
        <v>23</v>
      </c>
      <c r="J25804" s="23" t="s">
        <v>49</v>
      </c>
      <c r="L25804" s="3" t="s">
        <v>159</v>
      </c>
      <c r="M25804" s="3"/>
    </row>
    <row r="25805" spans="1:13">
      <c r="A25805" s="5">
        <v>43332</v>
      </c>
      <c r="B25805" s="5">
        <v>43332</v>
      </c>
      <c r="C25805" s="4" t="s">
        <v>1430</v>
      </c>
      <c r="D25805" s="69">
        <f>VLOOKUP(C25805,Index[],2,FALSE)</f>
        <v>237</v>
      </c>
      <c r="H25805" t="s">
        <v>1422</v>
      </c>
      <c r="I25805">
        <f>VLOOKUP(Table1[[#This Row],[trait_name]],Trait[],2,FALSE)</f>
        <v>23</v>
      </c>
      <c r="J25805" s="23" t="s">
        <v>49</v>
      </c>
      <c r="L25805" s="3" t="s">
        <v>773</v>
      </c>
      <c r="M25805" s="3"/>
    </row>
    <row r="25806" spans="1:13">
      <c r="A25806" s="5">
        <v>43332</v>
      </c>
      <c r="B25806" s="5">
        <v>43332</v>
      </c>
      <c r="C25806" s="4" t="s">
        <v>1430</v>
      </c>
      <c r="D25806" s="69">
        <f>VLOOKUP(C25806,Index[],2,FALSE)</f>
        <v>237</v>
      </c>
      <c r="I25806">
        <f>VLOOKUP(Table1[[#This Row],[trait_name]],Trait[],2,FALSE)</f>
        <v>23</v>
      </c>
      <c r="J25806" s="23" t="s">
        <v>49</v>
      </c>
      <c r="L25806" s="3"/>
      <c r="M25806" s="3"/>
    </row>
    <row r="25807" spans="1:13">
      <c r="A25807" s="5">
        <v>43332</v>
      </c>
      <c r="B25807" s="5">
        <v>43332</v>
      </c>
      <c r="C25807" s="4" t="s">
        <v>1430</v>
      </c>
      <c r="D25807" s="69">
        <f>VLOOKUP(C25807,Index[],2,FALSE)</f>
        <v>237</v>
      </c>
      <c r="H25807" t="s">
        <v>215</v>
      </c>
      <c r="I25807">
        <f>VLOOKUP(Table1[[#This Row],[trait_name]],Trait[],2,FALSE)</f>
        <v>24</v>
      </c>
      <c r="J25807" s="23" t="s">
        <v>53</v>
      </c>
      <c r="L25807" s="3" t="s">
        <v>310</v>
      </c>
      <c r="M25807" s="3"/>
    </row>
    <row r="25808" spans="1:13">
      <c r="A25808" s="5">
        <v>43332</v>
      </c>
      <c r="B25808" s="5">
        <v>43332</v>
      </c>
      <c r="C25808" s="4" t="s">
        <v>1430</v>
      </c>
      <c r="D25808" s="69">
        <f>VLOOKUP(C25808,Index[],2,FALSE)</f>
        <v>237</v>
      </c>
      <c r="H25808" t="s">
        <v>17</v>
      </c>
      <c r="I25808">
        <f>VLOOKUP(Table1[[#This Row],[trait_name]],Trait[],2,FALSE)</f>
        <v>24</v>
      </c>
      <c r="J25808" s="23" t="s">
        <v>53</v>
      </c>
      <c r="L25808" s="3" t="s">
        <v>55</v>
      </c>
      <c r="M25808" s="3"/>
    </row>
    <row r="25809" spans="1:13">
      <c r="A25809" s="5">
        <v>43332</v>
      </c>
      <c r="B25809" s="5">
        <v>43332</v>
      </c>
      <c r="C25809" s="4" t="s">
        <v>1430</v>
      </c>
      <c r="D25809" s="69">
        <f>VLOOKUP(C25809,Index[],2,FALSE)</f>
        <v>237</v>
      </c>
      <c r="H25809" t="s">
        <v>17</v>
      </c>
      <c r="I25809">
        <f>VLOOKUP(Table1[[#This Row],[trait_name]],Trait[],2,FALSE)</f>
        <v>24</v>
      </c>
      <c r="J25809" s="23" t="s">
        <v>53</v>
      </c>
      <c r="L25809" s="3" t="s">
        <v>163</v>
      </c>
      <c r="M25809" s="3"/>
    </row>
    <row r="25810" spans="1:13">
      <c r="A25810" s="5">
        <v>43332</v>
      </c>
      <c r="B25810" s="5">
        <v>43332</v>
      </c>
      <c r="C25810" s="4" t="s">
        <v>1430</v>
      </c>
      <c r="D25810" s="69">
        <f>VLOOKUP(C25810,Index[],2,FALSE)</f>
        <v>237</v>
      </c>
      <c r="H25810" t="s">
        <v>215</v>
      </c>
      <c r="I25810">
        <f>VLOOKUP(Table1[[#This Row],[trait_name]],Trait[],2,FALSE)</f>
        <v>25</v>
      </c>
      <c r="J25810" s="23" t="s">
        <v>57</v>
      </c>
      <c r="L25810" s="3" t="s">
        <v>23</v>
      </c>
      <c r="M25810" s="3"/>
    </row>
    <row r="25811" spans="1:13">
      <c r="A25811" s="5">
        <v>43332</v>
      </c>
      <c r="B25811" s="5">
        <v>43332</v>
      </c>
      <c r="C25811" s="4" t="s">
        <v>1430</v>
      </c>
      <c r="D25811" s="69">
        <f>VLOOKUP(C25811,Index[],2,FALSE)</f>
        <v>237</v>
      </c>
      <c r="H25811" t="s">
        <v>17</v>
      </c>
      <c r="I25811">
        <f>VLOOKUP(Table1[[#This Row],[trait_name]],Trait[],2,FALSE)</f>
        <v>26</v>
      </c>
      <c r="J25811" s="23" t="s">
        <v>58</v>
      </c>
      <c r="L25811" s="3" t="s">
        <v>59</v>
      </c>
      <c r="M25811" s="3"/>
    </row>
    <row r="25812" spans="1:13">
      <c r="A25812" s="5">
        <v>43332</v>
      </c>
      <c r="B25812" s="5">
        <v>43332</v>
      </c>
      <c r="C25812" s="4" t="s">
        <v>1430</v>
      </c>
      <c r="D25812" s="69">
        <f>VLOOKUP(C25812,Index[],2,FALSE)</f>
        <v>237</v>
      </c>
      <c r="H25812" t="s">
        <v>1422</v>
      </c>
      <c r="I25812">
        <f>VLOOKUP(Table1[[#This Row],[trait_name]],Trait[],2,FALSE)</f>
        <v>26</v>
      </c>
      <c r="J25812" s="23" t="s">
        <v>58</v>
      </c>
      <c r="L25812" s="3" t="s">
        <v>433</v>
      </c>
      <c r="M25812" s="3"/>
    </row>
    <row r="25813" spans="1:13">
      <c r="A25813" s="5">
        <v>43332</v>
      </c>
      <c r="B25813" s="5">
        <v>43332</v>
      </c>
      <c r="C25813" s="4" t="s">
        <v>1430</v>
      </c>
      <c r="D25813" s="69">
        <f>VLOOKUP(C25813,Index[],2,FALSE)</f>
        <v>237</v>
      </c>
      <c r="H25813" t="s">
        <v>139</v>
      </c>
      <c r="I25813">
        <f>VLOOKUP(Table1[[#This Row],[trait_name]],Trait[],2,FALSE)</f>
        <v>26</v>
      </c>
      <c r="J25813" s="23" t="s">
        <v>58</v>
      </c>
      <c r="L25813" s="3" t="s">
        <v>60</v>
      </c>
      <c r="M25813" s="3"/>
    </row>
    <row r="25814" spans="1:13">
      <c r="A25814" s="5">
        <v>43332</v>
      </c>
      <c r="B25814" s="5">
        <v>43332</v>
      </c>
      <c r="C25814" s="4" t="s">
        <v>1430</v>
      </c>
      <c r="D25814" s="69">
        <f>VLOOKUP(C25814,Index[],2,FALSE)</f>
        <v>237</v>
      </c>
      <c r="I25814">
        <f>VLOOKUP(Table1[[#This Row],[trait_name]],Trait[],2,FALSE)</f>
        <v>27</v>
      </c>
      <c r="J25814" s="23" t="s">
        <v>61</v>
      </c>
      <c r="L25814" s="3"/>
      <c r="M25814" s="3"/>
    </row>
    <row r="25815" spans="1:13">
      <c r="A25815" s="5">
        <v>43332</v>
      </c>
      <c r="B25815" s="5">
        <v>43332</v>
      </c>
      <c r="C25815" s="4" t="s">
        <v>1430</v>
      </c>
      <c r="D25815" s="69">
        <f>VLOOKUP(C25815,Index[],2,FALSE)</f>
        <v>237</v>
      </c>
      <c r="I25815">
        <f>VLOOKUP(Table1[[#This Row],[trait_name]],Trait[],2,FALSE)</f>
        <v>27</v>
      </c>
      <c r="J25815" s="23" t="s">
        <v>61</v>
      </c>
      <c r="L25815" s="3"/>
      <c r="M25815" s="3"/>
    </row>
    <row r="25816" spans="1:13">
      <c r="A25816" s="5">
        <v>43332</v>
      </c>
      <c r="B25816" s="5">
        <v>43332</v>
      </c>
      <c r="C25816" s="4" t="s">
        <v>1430</v>
      </c>
      <c r="D25816" s="69">
        <f>VLOOKUP(C25816,Index[],2,FALSE)</f>
        <v>237</v>
      </c>
      <c r="H25816" t="s">
        <v>139</v>
      </c>
      <c r="I25816">
        <f>VLOOKUP(Table1[[#This Row],[trait_name]],Trait[],2,FALSE)</f>
        <v>28</v>
      </c>
      <c r="J25816" s="23" t="s">
        <v>62</v>
      </c>
      <c r="L25816" s="3">
        <v>10</v>
      </c>
      <c r="M25816" s="3"/>
    </row>
    <row r="25817" spans="1:13">
      <c r="A25817" s="5">
        <v>43332</v>
      </c>
      <c r="B25817" s="5">
        <v>43332</v>
      </c>
      <c r="C25817" s="4" t="s">
        <v>1430</v>
      </c>
      <c r="D25817" s="69">
        <f>VLOOKUP(C25817,Index[],2,FALSE)</f>
        <v>237</v>
      </c>
      <c r="H25817" t="s">
        <v>17</v>
      </c>
      <c r="I25817">
        <f>VLOOKUP(Table1[[#This Row],[trait_name]],Trait[],2,FALSE)</f>
        <v>29</v>
      </c>
      <c r="J25817" s="23" t="s">
        <v>63</v>
      </c>
      <c r="L25817" s="3">
        <v>8</v>
      </c>
      <c r="M25817" s="3"/>
    </row>
    <row r="25818" spans="1:13">
      <c r="A25818" s="5">
        <v>43332</v>
      </c>
      <c r="B25818" s="5">
        <v>43332</v>
      </c>
      <c r="C25818" s="4" t="s">
        <v>1430</v>
      </c>
      <c r="D25818" s="69">
        <f>VLOOKUP(C25818,Index[],2,FALSE)</f>
        <v>237</v>
      </c>
      <c r="I25818">
        <f>VLOOKUP(Table1[[#This Row],[trait_name]],Trait[],2,FALSE)</f>
        <v>30</v>
      </c>
      <c r="J25818" s="23" t="s">
        <v>64</v>
      </c>
      <c r="L25818" s="3"/>
      <c r="M25818" s="3"/>
    </row>
    <row r="25819" spans="1:13">
      <c r="A25819" s="5">
        <v>43332</v>
      </c>
      <c r="B25819" s="5">
        <v>43332</v>
      </c>
      <c r="C25819" s="4" t="s">
        <v>1430</v>
      </c>
      <c r="D25819" s="69">
        <f>VLOOKUP(C25819,Index[],2,FALSE)</f>
        <v>237</v>
      </c>
      <c r="H25819" t="s">
        <v>17</v>
      </c>
      <c r="I25819">
        <f>VLOOKUP(Table1[[#This Row],[trait_name]],Trait[],2,FALSE)</f>
        <v>31</v>
      </c>
      <c r="J25819" s="23" t="s">
        <v>65</v>
      </c>
      <c r="L25819" s="3">
        <v>3</v>
      </c>
      <c r="M25819" s="3"/>
    </row>
    <row r="25820" spans="1:13">
      <c r="A25820" s="5">
        <v>43332</v>
      </c>
      <c r="B25820" s="5">
        <v>43332</v>
      </c>
      <c r="C25820" s="4" t="s">
        <v>1430</v>
      </c>
      <c r="D25820" s="69">
        <f>VLOOKUP(C25820,Index[],2,FALSE)</f>
        <v>237</v>
      </c>
      <c r="H25820" t="s">
        <v>17</v>
      </c>
      <c r="I25820">
        <f>VLOOKUP(Table1[[#This Row],[trait_name]],Trait[],2,FALSE)</f>
        <v>32</v>
      </c>
      <c r="J25820" s="23" t="s">
        <v>66</v>
      </c>
      <c r="L25820" s="3">
        <v>5</v>
      </c>
      <c r="M25820" s="3"/>
    </row>
    <row r="25821" spans="1:13">
      <c r="A25821" s="5">
        <v>43332</v>
      </c>
      <c r="B25821" s="5">
        <v>43332</v>
      </c>
      <c r="C25821" s="4" t="s">
        <v>1430</v>
      </c>
      <c r="D25821" s="69">
        <f>VLOOKUP(C25821,Index[],2,FALSE)</f>
        <v>237</v>
      </c>
      <c r="I25821">
        <f>VLOOKUP(Table1[[#This Row],[trait_name]],Trait[],2,FALSE)</f>
        <v>33</v>
      </c>
      <c r="J25821" s="23" t="s">
        <v>67</v>
      </c>
      <c r="L25821" s="3"/>
      <c r="M25821" s="3"/>
    </row>
    <row r="25822" spans="1:13">
      <c r="A25822" s="5">
        <v>43332</v>
      </c>
      <c r="B25822" s="5">
        <v>43332</v>
      </c>
      <c r="C25822" s="4" t="s">
        <v>1430</v>
      </c>
      <c r="D25822" s="69">
        <f>VLOOKUP(C25822,Index[],2,FALSE)</f>
        <v>237</v>
      </c>
      <c r="H25822" t="s">
        <v>17</v>
      </c>
      <c r="I25822">
        <f>VLOOKUP(Table1[[#This Row],[trait_name]],Trait[],2,FALSE)</f>
        <v>34</v>
      </c>
      <c r="J25822" s="23" t="s">
        <v>68</v>
      </c>
      <c r="L25822" s="3">
        <v>3</v>
      </c>
      <c r="M25822" s="3"/>
    </row>
    <row r="25823" spans="1:13">
      <c r="A25823" s="5">
        <v>43332</v>
      </c>
      <c r="B25823" s="5">
        <v>43332</v>
      </c>
      <c r="C25823" s="4" t="s">
        <v>1430</v>
      </c>
      <c r="D25823" s="69">
        <f>VLOOKUP(C25823,Index[],2,FALSE)</f>
        <v>237</v>
      </c>
      <c r="H25823" t="s">
        <v>525</v>
      </c>
      <c r="I25823">
        <f>VLOOKUP(Table1[[#This Row],[trait_name]],Trait[],2,FALSE)</f>
        <v>35</v>
      </c>
      <c r="J25823" s="23" t="s">
        <v>166</v>
      </c>
      <c r="L25823" s="3" t="s">
        <v>167</v>
      </c>
      <c r="M25823" s="3"/>
    </row>
    <row r="25824" spans="1:13">
      <c r="A25824" s="5">
        <v>43332</v>
      </c>
      <c r="B25824" s="5">
        <v>43332</v>
      </c>
      <c r="C25824" s="4" t="s">
        <v>1430</v>
      </c>
      <c r="D25824" s="69">
        <f>VLOOKUP(C25824,Index[],2,FALSE)</f>
        <v>237</v>
      </c>
      <c r="I25824">
        <f>VLOOKUP(Table1[[#This Row],[trait_name]],Trait[],2,FALSE)</f>
        <v>35</v>
      </c>
      <c r="J25824" s="23" t="s">
        <v>166</v>
      </c>
      <c r="L25824" s="3"/>
      <c r="M25824" s="3"/>
    </row>
    <row r="25825" spans="1:13">
      <c r="A25825" s="5">
        <v>43332</v>
      </c>
      <c r="B25825" s="5">
        <v>43332</v>
      </c>
      <c r="C25825" s="4" t="s">
        <v>1430</v>
      </c>
      <c r="D25825" s="69">
        <f>VLOOKUP(C25825,Index[],2,FALSE)</f>
        <v>237</v>
      </c>
      <c r="H25825" t="s">
        <v>17</v>
      </c>
      <c r="I25825">
        <f>VLOOKUP(Table1[[#This Row],[trait_name]],Trait[],2,FALSE)</f>
        <v>36</v>
      </c>
      <c r="J25825" s="23" t="s">
        <v>69</v>
      </c>
      <c r="L25825" s="3" t="s">
        <v>71</v>
      </c>
      <c r="M25825" s="3"/>
    </row>
    <row r="25826" spans="1:13">
      <c r="A25826" s="5">
        <v>43332</v>
      </c>
      <c r="B25826" s="5">
        <v>43332</v>
      </c>
      <c r="C25826" s="4" t="s">
        <v>1430</v>
      </c>
      <c r="D25826" s="69">
        <f>VLOOKUP(C25826,Index[],2,FALSE)</f>
        <v>237</v>
      </c>
      <c r="I25826">
        <f>VLOOKUP(Table1[[#This Row],[trait_name]],Trait[],2,FALSE)</f>
        <v>36</v>
      </c>
      <c r="J25826" s="23" t="s">
        <v>69</v>
      </c>
      <c r="L25826" s="3"/>
      <c r="M25826" s="3"/>
    </row>
    <row r="25827" spans="1:13">
      <c r="A25827" s="5">
        <v>43332</v>
      </c>
      <c r="B25827" s="5">
        <v>43332</v>
      </c>
      <c r="C25827" s="4" t="s">
        <v>1430</v>
      </c>
      <c r="D25827" s="69">
        <f>VLOOKUP(C25827,Index[],2,FALSE)</f>
        <v>237</v>
      </c>
      <c r="I25827">
        <f>VLOOKUP(Table1[[#This Row],[trait_name]],Trait[],2,FALSE)</f>
        <v>37</v>
      </c>
      <c r="J25827" s="23" t="s">
        <v>170</v>
      </c>
      <c r="L25827" s="3"/>
      <c r="M25827" s="3"/>
    </row>
    <row r="25828" spans="1:13">
      <c r="A25828" s="5">
        <v>43332</v>
      </c>
      <c r="B25828" s="5">
        <v>43332</v>
      </c>
      <c r="C25828" s="4" t="s">
        <v>1430</v>
      </c>
      <c r="D25828" s="69">
        <f>VLOOKUP(C25828,Index[],2,FALSE)</f>
        <v>237</v>
      </c>
      <c r="H25828" t="s">
        <v>525</v>
      </c>
      <c r="I25828">
        <f>VLOOKUP(Table1[[#This Row],[trait_name]],Trait[],2,FALSE)</f>
        <v>38</v>
      </c>
      <c r="J25828" s="23" t="s">
        <v>72</v>
      </c>
      <c r="L25828" s="3" t="s">
        <v>73</v>
      </c>
      <c r="M25828" s="3"/>
    </row>
    <row r="25829" spans="1:13">
      <c r="A25829" s="5">
        <v>43332</v>
      </c>
      <c r="B25829" s="5">
        <v>43332</v>
      </c>
      <c r="C25829" s="4" t="s">
        <v>1430</v>
      </c>
      <c r="D25829" s="69">
        <f>VLOOKUP(C25829,Index[],2,FALSE)</f>
        <v>237</v>
      </c>
      <c r="I25829">
        <f>VLOOKUP(Table1[[#This Row],[trait_name]],Trait[],2,FALSE)</f>
        <v>38</v>
      </c>
      <c r="J25829" s="23" t="s">
        <v>72</v>
      </c>
      <c r="L25829" s="3"/>
      <c r="M25829" s="3"/>
    </row>
    <row r="25830" spans="1:13">
      <c r="A25830" s="5">
        <v>43332</v>
      </c>
      <c r="B25830" s="5">
        <v>43332</v>
      </c>
      <c r="C25830" s="4" t="s">
        <v>1430</v>
      </c>
      <c r="D25830" s="69">
        <f>VLOOKUP(C25830,Index[],2,FALSE)</f>
        <v>237</v>
      </c>
      <c r="H25830" t="s">
        <v>17</v>
      </c>
      <c r="I25830">
        <f>VLOOKUP(Table1[[#This Row],[trait_name]],Trait[],2,FALSE)</f>
        <v>39</v>
      </c>
      <c r="J25830" s="23" t="s">
        <v>74</v>
      </c>
      <c r="L25830" s="3" t="s">
        <v>75</v>
      </c>
      <c r="M25830" s="3"/>
    </row>
    <row r="25831" spans="1:13">
      <c r="A25831" s="5">
        <v>43332</v>
      </c>
      <c r="B25831" s="5">
        <v>43332</v>
      </c>
      <c r="C25831" s="4" t="s">
        <v>1430</v>
      </c>
      <c r="D25831" s="69">
        <f>VLOOKUP(C25831,Index[],2,FALSE)</f>
        <v>237</v>
      </c>
      <c r="I25831">
        <f>VLOOKUP(Table1[[#This Row],[trait_name]],Trait[],2,FALSE)</f>
        <v>39</v>
      </c>
      <c r="J25831" s="23" t="s">
        <v>74</v>
      </c>
      <c r="L25831" s="3"/>
      <c r="M25831" s="3"/>
    </row>
    <row r="25832" spans="1:13">
      <c r="A25832" s="5">
        <v>43332</v>
      </c>
      <c r="B25832" s="5">
        <v>43332</v>
      </c>
      <c r="C25832" s="4" t="s">
        <v>1430</v>
      </c>
      <c r="D25832" s="69">
        <f>VLOOKUP(C25832,Index[],2,FALSE)</f>
        <v>237</v>
      </c>
      <c r="H25832" t="s">
        <v>139</v>
      </c>
      <c r="I25832">
        <f>VLOOKUP(Table1[[#This Row],[trait_name]],Trait[],2,FALSE)</f>
        <v>40</v>
      </c>
      <c r="J25832" s="23" t="s">
        <v>76</v>
      </c>
      <c r="L25832" s="3" t="s">
        <v>488</v>
      </c>
      <c r="M25832" s="3"/>
    </row>
    <row r="25833" spans="1:13">
      <c r="A25833" s="5">
        <v>43332</v>
      </c>
      <c r="B25833" s="5">
        <v>43332</v>
      </c>
      <c r="C25833" s="4" t="s">
        <v>1430</v>
      </c>
      <c r="D25833" s="69">
        <f>VLOOKUP(C25833,Index[],2,FALSE)</f>
        <v>237</v>
      </c>
      <c r="H25833" t="s">
        <v>139</v>
      </c>
      <c r="I25833">
        <f>VLOOKUP(Table1[[#This Row],[trait_name]],Trait[],2,FALSE)</f>
        <v>40</v>
      </c>
      <c r="J25833" s="23" t="s">
        <v>76</v>
      </c>
      <c r="L25833" s="3" t="s">
        <v>224</v>
      </c>
      <c r="M25833" s="3"/>
    </row>
    <row r="25834" spans="1:13">
      <c r="A25834" s="5">
        <v>43332</v>
      </c>
      <c r="B25834" s="5">
        <v>43332</v>
      </c>
      <c r="C25834" s="4" t="s">
        <v>1430</v>
      </c>
      <c r="D25834" s="69">
        <f>VLOOKUP(C25834,Index[],2,FALSE)</f>
        <v>237</v>
      </c>
      <c r="H25834" t="s">
        <v>139</v>
      </c>
      <c r="I25834">
        <f>VLOOKUP(Table1[[#This Row],[trait_name]],Trait[],2,FALSE)</f>
        <v>40</v>
      </c>
      <c r="J25834" s="23" t="s">
        <v>76</v>
      </c>
      <c r="L25834" s="3" t="s">
        <v>77</v>
      </c>
      <c r="M25834" s="3"/>
    </row>
    <row r="25835" spans="1:13">
      <c r="A25835" s="5">
        <v>43332</v>
      </c>
      <c r="B25835" s="5">
        <v>43332</v>
      </c>
      <c r="C25835" s="4" t="s">
        <v>1430</v>
      </c>
      <c r="D25835" s="69">
        <f>VLOOKUP(C25835,Index[],2,FALSE)</f>
        <v>237</v>
      </c>
      <c r="H25835" t="s">
        <v>1422</v>
      </c>
      <c r="I25835">
        <f>VLOOKUP(Table1[[#This Row],[trait_name]],Trait[],2,FALSE)</f>
        <v>40</v>
      </c>
      <c r="J25835" s="23" t="s">
        <v>76</v>
      </c>
      <c r="L25835" s="3" t="s">
        <v>222</v>
      </c>
      <c r="M25835" s="3"/>
    </row>
    <row r="25836" spans="1:13">
      <c r="A25836" s="5">
        <v>43332</v>
      </c>
      <c r="B25836" s="5">
        <v>43332</v>
      </c>
      <c r="C25836" s="4" t="s">
        <v>1430</v>
      </c>
      <c r="D25836" s="69">
        <f>VLOOKUP(C25836,Index[],2,FALSE)</f>
        <v>237</v>
      </c>
      <c r="H25836" t="s">
        <v>17</v>
      </c>
      <c r="I25836">
        <f>VLOOKUP(Table1[[#This Row],[trait_name]],Trait[],2,FALSE)</f>
        <v>41</v>
      </c>
      <c r="J25836" s="23" t="s">
        <v>78</v>
      </c>
      <c r="L25836" s="3" t="s">
        <v>80</v>
      </c>
      <c r="M25836" s="3"/>
    </row>
    <row r="25837" spans="1:13">
      <c r="A25837" s="5">
        <v>43332</v>
      </c>
      <c r="B25837" s="5">
        <v>43332</v>
      </c>
      <c r="C25837" s="4" t="s">
        <v>1430</v>
      </c>
      <c r="D25837" s="69">
        <f>VLOOKUP(C25837,Index[],2,FALSE)</f>
        <v>237</v>
      </c>
      <c r="I25837">
        <f>VLOOKUP(Table1[[#This Row],[trait_name]],Trait[],2,FALSE)</f>
        <v>41</v>
      </c>
      <c r="J25837" s="23" t="s">
        <v>78</v>
      </c>
      <c r="L25837" s="3"/>
      <c r="M25837" s="3"/>
    </row>
    <row r="25838" spans="1:13">
      <c r="A25838" s="5">
        <v>43332</v>
      </c>
      <c r="B25838" s="5">
        <v>43332</v>
      </c>
      <c r="C25838" s="4" t="s">
        <v>1430</v>
      </c>
      <c r="D25838" s="69">
        <f>VLOOKUP(C25838,Index[],2,FALSE)</f>
        <v>237</v>
      </c>
      <c r="I25838">
        <f>VLOOKUP(Table1[[#This Row],[trait_name]],Trait[],2,FALSE)</f>
        <v>41</v>
      </c>
      <c r="J25838" s="23" t="s">
        <v>78</v>
      </c>
      <c r="L25838" s="3"/>
      <c r="M25838" s="3"/>
    </row>
    <row r="25839" spans="1:13">
      <c r="A25839" s="5">
        <v>43332</v>
      </c>
      <c r="B25839" s="5">
        <v>43332</v>
      </c>
      <c r="C25839" s="4" t="s">
        <v>1430</v>
      </c>
      <c r="D25839" s="69">
        <f>VLOOKUP(C25839,Index[],2,FALSE)</f>
        <v>237</v>
      </c>
      <c r="I25839">
        <f>VLOOKUP(Table1[[#This Row],[trait_name]],Trait[],2,FALSE)</f>
        <v>41</v>
      </c>
      <c r="J25839" s="23" t="s">
        <v>78</v>
      </c>
      <c r="L25839" s="3"/>
      <c r="M25839" s="3"/>
    </row>
    <row r="25840" spans="1:13">
      <c r="A25840" s="5">
        <v>43332</v>
      </c>
      <c r="B25840" s="5">
        <v>43332</v>
      </c>
      <c r="C25840" s="4" t="s">
        <v>1430</v>
      </c>
      <c r="D25840" s="69">
        <f>VLOOKUP(C25840,Index[],2,FALSE)</f>
        <v>237</v>
      </c>
      <c r="H25840" t="s">
        <v>17</v>
      </c>
      <c r="I25840">
        <f>VLOOKUP(Table1[[#This Row],[trait_name]],Trait[],2,FALSE)</f>
        <v>42</v>
      </c>
      <c r="J25840" s="23" t="s">
        <v>82</v>
      </c>
      <c r="L25840" s="3" t="s">
        <v>499</v>
      </c>
      <c r="M25840" s="3"/>
    </row>
    <row r="25841" spans="1:13">
      <c r="A25841" s="5">
        <v>43332</v>
      </c>
      <c r="B25841" s="5">
        <v>43332</v>
      </c>
      <c r="C25841" s="4" t="s">
        <v>1430</v>
      </c>
      <c r="D25841" s="69">
        <f>VLOOKUP(C25841,Index[],2,FALSE)</f>
        <v>237</v>
      </c>
      <c r="I25841">
        <f>VLOOKUP(Table1[[#This Row],[trait_name]],Trait[],2,FALSE)</f>
        <v>42</v>
      </c>
      <c r="J25841" s="23" t="s">
        <v>82</v>
      </c>
      <c r="L25841" s="3"/>
      <c r="M25841" s="3"/>
    </row>
    <row r="25842" spans="1:13">
      <c r="A25842" s="5">
        <v>43332</v>
      </c>
      <c r="B25842" s="5">
        <v>43332</v>
      </c>
      <c r="C25842" s="4" t="s">
        <v>1430</v>
      </c>
      <c r="D25842" s="69">
        <f>VLOOKUP(C25842,Index[],2,FALSE)</f>
        <v>237</v>
      </c>
      <c r="I25842">
        <f>VLOOKUP(Table1[[#This Row],[trait_name]],Trait[],2,FALSE)</f>
        <v>42</v>
      </c>
      <c r="J25842" s="23" t="s">
        <v>82</v>
      </c>
      <c r="L25842" s="3"/>
      <c r="M25842" s="3"/>
    </row>
    <row r="25843" spans="1:13">
      <c r="A25843" s="5">
        <v>43332</v>
      </c>
      <c r="B25843" s="5">
        <v>43332</v>
      </c>
      <c r="C25843" s="4" t="s">
        <v>1430</v>
      </c>
      <c r="D25843" s="69">
        <f>VLOOKUP(C25843,Index[],2,FALSE)</f>
        <v>237</v>
      </c>
      <c r="I25843">
        <f>VLOOKUP(Table1[[#This Row],[trait_name]],Trait[],2,FALSE)</f>
        <v>42</v>
      </c>
      <c r="J25843" s="23" t="s">
        <v>82</v>
      </c>
      <c r="L25843" s="3"/>
      <c r="M25843" s="3"/>
    </row>
    <row r="25844" spans="1:13">
      <c r="A25844" s="5">
        <v>43332</v>
      </c>
      <c r="B25844" s="5">
        <v>43332</v>
      </c>
      <c r="C25844" s="4" t="s">
        <v>1430</v>
      </c>
      <c r="D25844" s="69">
        <f>VLOOKUP(C25844,Index[],2,FALSE)</f>
        <v>237</v>
      </c>
      <c r="H25844" t="s">
        <v>17</v>
      </c>
      <c r="I25844">
        <f>VLOOKUP(Table1[[#This Row],[trait_name]],Trait[],2,FALSE)</f>
        <v>43</v>
      </c>
      <c r="J25844" s="23" t="s">
        <v>86</v>
      </c>
      <c r="L25844" s="3" t="s">
        <v>87</v>
      </c>
      <c r="M25844" s="3"/>
    </row>
    <row r="25845" spans="1:13">
      <c r="A25845" s="5">
        <v>43332</v>
      </c>
      <c r="B25845" s="5">
        <v>43332</v>
      </c>
      <c r="C25845" s="4" t="s">
        <v>1430</v>
      </c>
      <c r="D25845" s="69">
        <f>VLOOKUP(C25845,Index[],2,FALSE)</f>
        <v>237</v>
      </c>
      <c r="H25845" t="s">
        <v>17</v>
      </c>
      <c r="I25845">
        <f>VLOOKUP(Table1[[#This Row],[trait_name]],Trait[],2,FALSE)</f>
        <v>43</v>
      </c>
      <c r="J25845" s="23" t="s">
        <v>86</v>
      </c>
      <c r="L25845" s="3" t="s">
        <v>296</v>
      </c>
      <c r="M25845" s="3"/>
    </row>
    <row r="25846" spans="1:13">
      <c r="A25846" s="5">
        <v>43332</v>
      </c>
      <c r="B25846" s="5">
        <v>43332</v>
      </c>
      <c r="C25846" s="4" t="s">
        <v>1430</v>
      </c>
      <c r="D25846" s="69">
        <f>VLOOKUP(C25846,Index[],2,FALSE)</f>
        <v>237</v>
      </c>
      <c r="I25846">
        <f>VLOOKUP(Table1[[#This Row],[trait_name]],Trait[],2,FALSE)</f>
        <v>43</v>
      </c>
      <c r="J25846" s="23" t="s">
        <v>86</v>
      </c>
      <c r="L25846" s="3"/>
      <c r="M25846" s="3"/>
    </row>
    <row r="25847" spans="1:13">
      <c r="A25847" s="5">
        <v>43332</v>
      </c>
      <c r="B25847" s="5">
        <v>43332</v>
      </c>
      <c r="C25847" s="4" t="s">
        <v>1430</v>
      </c>
      <c r="D25847" s="69">
        <f>VLOOKUP(C25847,Index[],2,FALSE)</f>
        <v>237</v>
      </c>
      <c r="H25847" t="s">
        <v>139</v>
      </c>
      <c r="I25847">
        <f>VLOOKUP(Table1[[#This Row],[trait_name]],Trait[],2,FALSE)</f>
        <v>44</v>
      </c>
      <c r="J25847" s="23" t="s">
        <v>88</v>
      </c>
      <c r="L25847" s="3" t="s">
        <v>90</v>
      </c>
      <c r="M25847" s="3"/>
    </row>
    <row r="25848" spans="1:13">
      <c r="A25848" s="5">
        <v>43332</v>
      </c>
      <c r="B25848" s="5">
        <v>43332</v>
      </c>
      <c r="C25848" s="4" t="s">
        <v>1430</v>
      </c>
      <c r="D25848" s="69">
        <f>VLOOKUP(C25848,Index[],2,FALSE)</f>
        <v>237</v>
      </c>
      <c r="H25848" t="s">
        <v>139</v>
      </c>
      <c r="I25848">
        <f>VLOOKUP(Table1[[#This Row],[trait_name]],Trait[],2,FALSE)</f>
        <v>44</v>
      </c>
      <c r="J25848" s="23" t="s">
        <v>88</v>
      </c>
      <c r="L25848" s="3" t="s">
        <v>400</v>
      </c>
      <c r="M25848" s="3"/>
    </row>
    <row r="25849" spans="1:13">
      <c r="A25849" s="5">
        <v>43332</v>
      </c>
      <c r="B25849" s="5">
        <v>43332</v>
      </c>
      <c r="C25849" s="4" t="s">
        <v>1430</v>
      </c>
      <c r="D25849" s="69">
        <f>VLOOKUP(C25849,Index[],2,FALSE)</f>
        <v>237</v>
      </c>
      <c r="I25849">
        <f>VLOOKUP(Table1[[#This Row],[trait_name]],Trait[],2,FALSE)</f>
        <v>44</v>
      </c>
      <c r="J25849" s="23" t="s">
        <v>88</v>
      </c>
      <c r="L25849" s="3"/>
      <c r="M25849" s="3"/>
    </row>
    <row r="25850" spans="1:13">
      <c r="A25850" s="5">
        <v>43332</v>
      </c>
      <c r="B25850" s="5">
        <v>43332</v>
      </c>
      <c r="C25850" s="4" t="s">
        <v>1430</v>
      </c>
      <c r="D25850" s="69">
        <f>VLOOKUP(C25850,Index[],2,FALSE)</f>
        <v>237</v>
      </c>
      <c r="H25850" t="s">
        <v>1422</v>
      </c>
      <c r="I25850">
        <f>VLOOKUP(Table1[[#This Row],[trait_name]],Trait[],2,FALSE)</f>
        <v>45</v>
      </c>
      <c r="J25850" s="23" t="s">
        <v>92</v>
      </c>
      <c r="L25850" s="3" t="s">
        <v>96</v>
      </c>
      <c r="M25850" s="3"/>
    </row>
    <row r="25851" spans="1:13">
      <c r="A25851" s="5">
        <v>43332</v>
      </c>
      <c r="B25851" s="5">
        <v>43332</v>
      </c>
      <c r="C25851" s="4" t="s">
        <v>1430</v>
      </c>
      <c r="D25851" s="69">
        <f>VLOOKUP(C25851,Index[],2,FALSE)</f>
        <v>237</v>
      </c>
      <c r="H25851" t="s">
        <v>215</v>
      </c>
      <c r="I25851">
        <f>VLOOKUP(Table1[[#This Row],[trait_name]],Trait[],2,FALSE)</f>
        <v>45</v>
      </c>
      <c r="J25851" s="23" t="s">
        <v>92</v>
      </c>
      <c r="L25851" s="3" t="s">
        <v>951</v>
      </c>
      <c r="M25851" s="3"/>
    </row>
    <row r="25852" spans="1:13">
      <c r="A25852" s="5">
        <v>43332</v>
      </c>
      <c r="B25852" s="5">
        <v>43332</v>
      </c>
      <c r="C25852" s="4" t="s">
        <v>1430</v>
      </c>
      <c r="D25852" s="69">
        <f>VLOOKUP(C25852,Index[],2,FALSE)</f>
        <v>237</v>
      </c>
      <c r="I25852">
        <f>VLOOKUP(Table1[[#This Row],[trait_name]],Trait[],2,FALSE)</f>
        <v>45</v>
      </c>
      <c r="J25852" s="23" t="s">
        <v>92</v>
      </c>
      <c r="L25852" s="3"/>
      <c r="M25852" s="3"/>
    </row>
    <row r="25853" spans="1:13">
      <c r="A25853" s="5">
        <v>43332</v>
      </c>
      <c r="B25853" s="5">
        <v>43332</v>
      </c>
      <c r="C25853" s="4" t="s">
        <v>1430</v>
      </c>
      <c r="D25853" s="69">
        <f>VLOOKUP(C25853,Index[],2,FALSE)</f>
        <v>237</v>
      </c>
      <c r="I25853">
        <f>VLOOKUP(Table1[[#This Row],[trait_name]],Trait[],2,FALSE)</f>
        <v>45</v>
      </c>
      <c r="J25853" s="23" t="s">
        <v>92</v>
      </c>
      <c r="L25853" s="3"/>
      <c r="M25853" s="3"/>
    </row>
    <row r="25854" spans="1:13">
      <c r="A25854" s="5">
        <v>43332</v>
      </c>
      <c r="B25854" s="5">
        <v>43332</v>
      </c>
      <c r="C25854" s="4" t="s">
        <v>1430</v>
      </c>
      <c r="D25854" s="69">
        <f>VLOOKUP(C25854,Index[],2,FALSE)</f>
        <v>237</v>
      </c>
      <c r="I25854">
        <f>VLOOKUP(Table1[[#This Row],[trait_name]],Trait[],2,FALSE)</f>
        <v>45</v>
      </c>
      <c r="J25854" s="23" t="s">
        <v>92</v>
      </c>
      <c r="L25854" s="3"/>
      <c r="M25854" s="3"/>
    </row>
    <row r="25855" spans="1:13">
      <c r="A25855" s="5">
        <v>43332</v>
      </c>
      <c r="B25855" s="5">
        <v>43332</v>
      </c>
      <c r="C25855" s="4" t="s">
        <v>1430</v>
      </c>
      <c r="D25855" s="69">
        <f>VLOOKUP(C25855,Index[],2,FALSE)</f>
        <v>237</v>
      </c>
      <c r="I25855">
        <f>VLOOKUP(Table1[[#This Row],[trait_name]],Trait[],2,FALSE)</f>
        <v>45</v>
      </c>
      <c r="J25855" s="23" t="s">
        <v>92</v>
      </c>
      <c r="L25855" s="3"/>
      <c r="M25855" s="3"/>
    </row>
    <row r="25856" spans="1:13">
      <c r="A25856" s="5">
        <v>43332</v>
      </c>
      <c r="B25856" s="5">
        <v>43332</v>
      </c>
      <c r="C25856" s="4" t="s">
        <v>1430</v>
      </c>
      <c r="D25856" s="69">
        <f>VLOOKUP(C25856,Index[],2,FALSE)</f>
        <v>237</v>
      </c>
      <c r="I25856">
        <f>VLOOKUP(Table1[[#This Row],[trait_name]],Trait[],2,FALSE)</f>
        <v>45</v>
      </c>
      <c r="J25856" s="23" t="s">
        <v>92</v>
      </c>
      <c r="L25856" s="3"/>
      <c r="M25856" s="3"/>
    </row>
    <row r="25857" spans="1:13">
      <c r="A25857" s="5">
        <v>43332</v>
      </c>
      <c r="B25857" s="5">
        <v>43332</v>
      </c>
      <c r="C25857" s="4" t="s">
        <v>1430</v>
      </c>
      <c r="D25857" s="69">
        <f>VLOOKUP(C25857,Index[],2,FALSE)</f>
        <v>237</v>
      </c>
      <c r="I25857">
        <f>VLOOKUP(Table1[[#This Row],[trait_name]],Trait[],2,FALSE)</f>
        <v>46</v>
      </c>
      <c r="J25857" s="23" t="s">
        <v>97</v>
      </c>
      <c r="L25857" s="3"/>
      <c r="M25857" s="3"/>
    </row>
    <row r="25858" spans="1:13">
      <c r="A25858" s="5">
        <v>43332</v>
      </c>
      <c r="B25858" s="5">
        <v>43332</v>
      </c>
      <c r="C25858" s="4" t="s">
        <v>1430</v>
      </c>
      <c r="D25858" s="69">
        <f>VLOOKUP(C25858,Index[],2,FALSE)</f>
        <v>237</v>
      </c>
      <c r="I25858">
        <f>VLOOKUP(Table1[[#This Row],[trait_name]],Trait[],2,FALSE)</f>
        <v>46</v>
      </c>
      <c r="J25858" s="23" t="s">
        <v>97</v>
      </c>
      <c r="L25858" s="3"/>
      <c r="M25858" s="3"/>
    </row>
    <row r="25859" spans="1:13">
      <c r="A25859" s="5">
        <v>43332</v>
      </c>
      <c r="B25859" s="5">
        <v>43332</v>
      </c>
      <c r="C25859" s="4" t="s">
        <v>1430</v>
      </c>
      <c r="D25859" s="69">
        <f>VLOOKUP(C25859,Index[],2,FALSE)</f>
        <v>237</v>
      </c>
      <c r="I25859">
        <f>VLOOKUP(Table1[[#This Row],[trait_name]],Trait[],2,FALSE)</f>
        <v>46</v>
      </c>
      <c r="J25859" s="23" t="s">
        <v>97</v>
      </c>
      <c r="L25859" s="3"/>
      <c r="M25859" s="3"/>
    </row>
    <row r="25860" spans="1:13">
      <c r="A25860" s="5">
        <v>43332</v>
      </c>
      <c r="B25860" s="5">
        <v>43332</v>
      </c>
      <c r="C25860" s="4" t="s">
        <v>1430</v>
      </c>
      <c r="D25860" s="69">
        <f>VLOOKUP(C25860,Index[],2,FALSE)</f>
        <v>237</v>
      </c>
      <c r="I25860">
        <f>VLOOKUP(Table1[[#This Row],[trait_name]],Trait[],2,FALSE)</f>
        <v>46</v>
      </c>
      <c r="J25860" s="23" t="s">
        <v>97</v>
      </c>
      <c r="L25860" s="3"/>
      <c r="M25860" s="3"/>
    </row>
    <row r="25861" spans="1:13">
      <c r="A25861" s="5">
        <v>43332</v>
      </c>
      <c r="B25861" s="5">
        <v>43332</v>
      </c>
      <c r="C25861" s="4" t="s">
        <v>1430</v>
      </c>
      <c r="D25861" s="69">
        <f>VLOOKUP(C25861,Index[],2,FALSE)</f>
        <v>237</v>
      </c>
      <c r="H25861" t="s">
        <v>139</v>
      </c>
      <c r="I25861">
        <f>VLOOKUP(Table1[[#This Row],[trait_name]],Trait[],2,FALSE)</f>
        <v>47</v>
      </c>
      <c r="J25861" s="23" t="s">
        <v>99</v>
      </c>
      <c r="L25861" s="3" t="s">
        <v>228</v>
      </c>
      <c r="M25861" s="3"/>
    </row>
    <row r="25862" spans="1:13">
      <c r="A25862" s="5">
        <v>43332</v>
      </c>
      <c r="B25862" s="5">
        <v>43332</v>
      </c>
      <c r="C25862" s="4" t="s">
        <v>1430</v>
      </c>
      <c r="D25862" s="69">
        <f>VLOOKUP(C25862,Index[],2,FALSE)</f>
        <v>237</v>
      </c>
      <c r="I25862">
        <f>VLOOKUP(Table1[[#This Row],[trait_name]],Trait[],2,FALSE)</f>
        <v>47</v>
      </c>
      <c r="J25862" s="23" t="s">
        <v>99</v>
      </c>
      <c r="L25862" s="3"/>
      <c r="M25862" s="3"/>
    </row>
    <row r="25863" spans="1:13">
      <c r="A25863" s="5">
        <v>43332</v>
      </c>
      <c r="B25863" s="5">
        <v>43332</v>
      </c>
      <c r="C25863" s="4" t="s">
        <v>1430</v>
      </c>
      <c r="D25863" s="69">
        <f>VLOOKUP(C25863,Index[],2,FALSE)</f>
        <v>237</v>
      </c>
      <c r="I25863">
        <f>VLOOKUP(Table1[[#This Row],[trait_name]],Trait[],2,FALSE)</f>
        <v>47</v>
      </c>
      <c r="J25863" s="23" t="s">
        <v>99</v>
      </c>
      <c r="L25863" s="3"/>
      <c r="M25863" s="3"/>
    </row>
    <row r="25864" spans="1:13">
      <c r="A25864" s="5">
        <v>43332</v>
      </c>
      <c r="B25864" s="5">
        <v>43332</v>
      </c>
      <c r="C25864" s="4" t="s">
        <v>1430</v>
      </c>
      <c r="D25864" s="69">
        <f>VLOOKUP(C25864,Index[],2,FALSE)</f>
        <v>237</v>
      </c>
      <c r="H25864" t="s">
        <v>139</v>
      </c>
      <c r="I25864">
        <f>VLOOKUP(Table1[[#This Row],[trait_name]],Trait[],2,FALSE)</f>
        <v>48</v>
      </c>
      <c r="J25864" s="23" t="s">
        <v>101</v>
      </c>
      <c r="L25864" s="3" t="s">
        <v>375</v>
      </c>
      <c r="M25864" s="3"/>
    </row>
    <row r="25865" spans="1:13">
      <c r="A25865" s="5">
        <v>43332</v>
      </c>
      <c r="B25865" s="5">
        <v>43332</v>
      </c>
      <c r="C25865" s="4" t="s">
        <v>1430</v>
      </c>
      <c r="D25865" s="69">
        <f>VLOOKUP(C25865,Index[],2,FALSE)</f>
        <v>237</v>
      </c>
      <c r="I25865">
        <f>VLOOKUP(Table1[[#This Row],[trait_name]],Trait[],2,FALSE)</f>
        <v>48</v>
      </c>
      <c r="J25865" s="23" t="s">
        <v>101</v>
      </c>
      <c r="L25865" s="3"/>
      <c r="M25865" s="3"/>
    </row>
    <row r="25866" spans="1:13">
      <c r="A25866" s="5">
        <v>43332</v>
      </c>
      <c r="B25866" s="5">
        <v>43332</v>
      </c>
      <c r="C25866" s="4" t="s">
        <v>1430</v>
      </c>
      <c r="D25866" s="69">
        <f>VLOOKUP(C25866,Index[],2,FALSE)</f>
        <v>237</v>
      </c>
      <c r="I25866">
        <f>VLOOKUP(Table1[[#This Row],[trait_name]],Trait[],2,FALSE)</f>
        <v>48</v>
      </c>
      <c r="J25866" s="23" t="s">
        <v>101</v>
      </c>
      <c r="L25866" s="3"/>
      <c r="M25866" s="3"/>
    </row>
    <row r="25867" spans="1:13">
      <c r="A25867" s="5">
        <v>43332</v>
      </c>
      <c r="B25867" s="5">
        <v>43332</v>
      </c>
      <c r="C25867" s="4" t="s">
        <v>1430</v>
      </c>
      <c r="D25867" s="69">
        <f>VLOOKUP(C25867,Index[],2,FALSE)</f>
        <v>237</v>
      </c>
      <c r="I25867">
        <f>VLOOKUP(Table1[[#This Row],[trait_name]],Trait[],2,FALSE)</f>
        <v>49</v>
      </c>
      <c r="J25867" s="23" t="s">
        <v>104</v>
      </c>
      <c r="L25867" s="3"/>
      <c r="M25867" s="3"/>
    </row>
    <row r="25868" spans="1:13">
      <c r="A25868" s="5">
        <v>43332</v>
      </c>
      <c r="B25868" s="5">
        <v>43332</v>
      </c>
      <c r="C25868" s="4" t="s">
        <v>1430</v>
      </c>
      <c r="D25868" s="69">
        <f>VLOOKUP(C25868,Index[],2,FALSE)</f>
        <v>237</v>
      </c>
      <c r="I25868">
        <f>VLOOKUP(Table1[[#This Row],[trait_name]],Trait[],2,FALSE)</f>
        <v>49</v>
      </c>
      <c r="J25868" s="23" t="s">
        <v>104</v>
      </c>
      <c r="L25868" s="3"/>
      <c r="M25868" s="3"/>
    </row>
    <row r="25869" spans="1:13">
      <c r="A25869" s="5">
        <v>43332</v>
      </c>
      <c r="B25869" s="5">
        <v>43332</v>
      </c>
      <c r="C25869" s="4" t="s">
        <v>1430</v>
      </c>
      <c r="D25869" s="69">
        <f>VLOOKUP(C25869,Index[],2,FALSE)</f>
        <v>237</v>
      </c>
      <c r="I25869">
        <f>VLOOKUP(Table1[[#This Row],[trait_name]],Trait[],2,FALSE)</f>
        <v>49</v>
      </c>
      <c r="J25869" s="23" t="s">
        <v>104</v>
      </c>
      <c r="L25869" s="3"/>
      <c r="M25869" s="3"/>
    </row>
    <row r="25870" spans="1:13">
      <c r="A25870" s="5">
        <v>43332</v>
      </c>
      <c r="B25870" s="5">
        <v>43332</v>
      </c>
      <c r="C25870" s="4" t="s">
        <v>1430</v>
      </c>
      <c r="D25870" s="69">
        <f>VLOOKUP(C25870,Index[],2,FALSE)</f>
        <v>237</v>
      </c>
      <c r="H25870" t="s">
        <v>139</v>
      </c>
      <c r="I25870">
        <f>VLOOKUP(Table1[[#This Row],[trait_name]],Trait[],2,FALSE)</f>
        <v>50</v>
      </c>
      <c r="J25870" s="23" t="s">
        <v>106</v>
      </c>
      <c r="L25870" s="3" t="s">
        <v>337</v>
      </c>
      <c r="M25870" s="3"/>
    </row>
    <row r="25871" spans="1:13">
      <c r="A25871" s="5">
        <v>43332</v>
      </c>
      <c r="B25871" s="5">
        <v>43332</v>
      </c>
      <c r="C25871" s="4" t="s">
        <v>1430</v>
      </c>
      <c r="D25871" s="69">
        <f>VLOOKUP(C25871,Index[],2,FALSE)</f>
        <v>237</v>
      </c>
      <c r="I25871">
        <f>VLOOKUP(Table1[[#This Row],[trait_name]],Trait[],2,FALSE)</f>
        <v>50</v>
      </c>
      <c r="J25871" s="23" t="s">
        <v>106</v>
      </c>
      <c r="L25871" s="3"/>
      <c r="M25871" s="3"/>
    </row>
    <row r="25872" spans="1:13">
      <c r="A25872" s="5">
        <v>43332</v>
      </c>
      <c r="B25872" s="5">
        <v>43332</v>
      </c>
      <c r="C25872" s="4" t="s">
        <v>1430</v>
      </c>
      <c r="D25872" s="69">
        <f>VLOOKUP(C25872,Index[],2,FALSE)</f>
        <v>237</v>
      </c>
      <c r="H25872" t="s">
        <v>17</v>
      </c>
      <c r="I25872">
        <f>VLOOKUP(Table1[[#This Row],[trait_name]],Trait[],2,FALSE)</f>
        <v>51</v>
      </c>
      <c r="J25872" s="23" t="s">
        <v>107</v>
      </c>
      <c r="L25872" s="3" t="s">
        <v>376</v>
      </c>
      <c r="M25872" s="3"/>
    </row>
    <row r="25873" spans="1:13">
      <c r="A25873" s="5">
        <v>43332</v>
      </c>
      <c r="B25873" s="5">
        <v>43332</v>
      </c>
      <c r="C25873" s="4" t="s">
        <v>1430</v>
      </c>
      <c r="D25873" s="69">
        <f>VLOOKUP(C25873,Index[],2,FALSE)</f>
        <v>237</v>
      </c>
      <c r="I25873">
        <f>VLOOKUP(Table1[[#This Row],[trait_name]],Trait[],2,FALSE)</f>
        <v>51</v>
      </c>
      <c r="J25873" s="23" t="s">
        <v>107</v>
      </c>
      <c r="L25873" s="3"/>
      <c r="M25873" s="3"/>
    </row>
    <row r="25874" spans="1:13">
      <c r="A25874" s="5">
        <v>43332</v>
      </c>
      <c r="B25874" s="5">
        <v>43332</v>
      </c>
      <c r="C25874" s="4" t="s">
        <v>1430</v>
      </c>
      <c r="D25874" s="69">
        <f>VLOOKUP(C25874,Index[],2,FALSE)</f>
        <v>237</v>
      </c>
      <c r="I25874">
        <f>VLOOKUP(Table1[[#This Row],[trait_name]],Trait[],2,FALSE)</f>
        <v>51</v>
      </c>
      <c r="J25874" s="23" t="s">
        <v>107</v>
      </c>
      <c r="L25874" s="3"/>
      <c r="M25874" s="3"/>
    </row>
    <row r="25875" spans="1:13">
      <c r="A25875" s="5">
        <v>43332</v>
      </c>
      <c r="B25875" s="5">
        <v>43332</v>
      </c>
      <c r="C25875" s="4" t="s">
        <v>1430</v>
      </c>
      <c r="D25875" s="69">
        <f>VLOOKUP(C25875,Index[],2,FALSE)</f>
        <v>237</v>
      </c>
      <c r="H25875" t="s">
        <v>1422</v>
      </c>
      <c r="I25875">
        <f>VLOOKUP(Table1[[#This Row],[trait_name]],Trait[],2,FALSE)</f>
        <v>52</v>
      </c>
      <c r="J25875" s="23" t="s">
        <v>109</v>
      </c>
      <c r="L25875" s="3" t="s">
        <v>110</v>
      </c>
      <c r="M25875" s="3"/>
    </row>
    <row r="25876" spans="1:13">
      <c r="A25876" s="5">
        <v>43332</v>
      </c>
      <c r="B25876" s="5">
        <v>43332</v>
      </c>
      <c r="C25876" s="4" t="s">
        <v>1430</v>
      </c>
      <c r="D25876" s="69">
        <f>VLOOKUP(C25876,Index[],2,FALSE)</f>
        <v>237</v>
      </c>
      <c r="I25876">
        <f>VLOOKUP(Table1[[#This Row],[trait_name]],Trait[],2,FALSE)</f>
        <v>52</v>
      </c>
      <c r="J25876" s="23" t="s">
        <v>109</v>
      </c>
      <c r="L25876" s="3"/>
      <c r="M25876" s="3"/>
    </row>
    <row r="25877" spans="1:13">
      <c r="A25877" s="5">
        <v>43332</v>
      </c>
      <c r="B25877" s="5">
        <v>43332</v>
      </c>
      <c r="C25877" s="4" t="s">
        <v>1430</v>
      </c>
      <c r="D25877" s="69">
        <f>VLOOKUP(C25877,Index[],2,FALSE)</f>
        <v>237</v>
      </c>
      <c r="H25877" t="s">
        <v>1422</v>
      </c>
      <c r="I25877">
        <f>VLOOKUP(Table1[[#This Row],[trait_name]],Trait[],2,FALSE)</f>
        <v>53</v>
      </c>
      <c r="J25877" s="23" t="s">
        <v>112</v>
      </c>
      <c r="L25877" s="3" t="s">
        <v>185</v>
      </c>
      <c r="M25877" s="3"/>
    </row>
    <row r="25878" spans="1:13">
      <c r="A25878" s="5">
        <v>43332</v>
      </c>
      <c r="B25878" s="5">
        <v>43332</v>
      </c>
      <c r="C25878" s="4" t="s">
        <v>1430</v>
      </c>
      <c r="D25878" s="69">
        <f>VLOOKUP(C25878,Index[],2,FALSE)</f>
        <v>237</v>
      </c>
      <c r="H25878" t="s">
        <v>1422</v>
      </c>
      <c r="I25878">
        <f>VLOOKUP(Table1[[#This Row],[trait_name]],Trait[],2,FALSE)</f>
        <v>53</v>
      </c>
      <c r="J25878" s="23" t="s">
        <v>112</v>
      </c>
      <c r="L25878" s="3" t="s">
        <v>184</v>
      </c>
      <c r="M25878" s="3"/>
    </row>
    <row r="25879" spans="1:13">
      <c r="A25879" s="5">
        <v>43332</v>
      </c>
      <c r="B25879" s="5">
        <v>43332</v>
      </c>
      <c r="C25879" s="4" t="s">
        <v>1430</v>
      </c>
      <c r="D25879" s="69">
        <f>VLOOKUP(C25879,Index[],2,FALSE)</f>
        <v>237</v>
      </c>
      <c r="H25879" t="s">
        <v>1422</v>
      </c>
      <c r="I25879">
        <f>VLOOKUP(Table1[[#This Row],[trait_name]],Trait[],2,FALSE)</f>
        <v>53</v>
      </c>
      <c r="J25879" s="23" t="s">
        <v>112</v>
      </c>
      <c r="L25879" s="3" t="s">
        <v>115</v>
      </c>
      <c r="M25879" s="3"/>
    </row>
    <row r="25880" spans="1:13">
      <c r="A25880" s="5">
        <v>43332</v>
      </c>
      <c r="B25880" s="5">
        <v>43332</v>
      </c>
      <c r="C25880" s="4" t="s">
        <v>1430</v>
      </c>
      <c r="D25880" s="69">
        <f>VLOOKUP(C25880,Index[],2,FALSE)</f>
        <v>237</v>
      </c>
      <c r="I25880">
        <f>VLOOKUP(Table1[[#This Row],[trait_name]],Trait[],2,FALSE)</f>
        <v>53</v>
      </c>
      <c r="J25880" s="23" t="s">
        <v>112</v>
      </c>
      <c r="L25880" s="3"/>
      <c r="M25880" s="3"/>
    </row>
    <row r="25881" spans="1:13">
      <c r="A25881" s="5">
        <v>43332</v>
      </c>
      <c r="B25881" s="5">
        <v>43332</v>
      </c>
      <c r="C25881" s="4" t="s">
        <v>1430</v>
      </c>
      <c r="D25881" s="69">
        <f>VLOOKUP(C25881,Index[],2,FALSE)</f>
        <v>237</v>
      </c>
      <c r="H25881" t="s">
        <v>1422</v>
      </c>
      <c r="I25881">
        <f>VLOOKUP(Table1[[#This Row],[trait_name]],Trait[],2,FALSE)</f>
        <v>54</v>
      </c>
      <c r="J25881" s="23" t="s">
        <v>116</v>
      </c>
      <c r="L25881" s="3" t="s">
        <v>118</v>
      </c>
      <c r="M25881" s="3"/>
    </row>
    <row r="25882" spans="1:13">
      <c r="A25882" s="5">
        <v>43332</v>
      </c>
      <c r="B25882" s="5">
        <v>43332</v>
      </c>
      <c r="C25882" s="4" t="s">
        <v>1430</v>
      </c>
      <c r="D25882" s="69">
        <f>VLOOKUP(C25882,Index[],2,FALSE)</f>
        <v>237</v>
      </c>
      <c r="H25882" t="s">
        <v>1422</v>
      </c>
      <c r="I25882">
        <f>VLOOKUP(Table1[[#This Row],[trait_name]],Trait[],2,FALSE)</f>
        <v>54</v>
      </c>
      <c r="J25882" s="23" t="s">
        <v>116</v>
      </c>
      <c r="L25882" s="3" t="s">
        <v>319</v>
      </c>
      <c r="M25882" s="3"/>
    </row>
    <row r="25883" spans="1:13">
      <c r="A25883" s="5">
        <v>43332</v>
      </c>
      <c r="B25883" s="5">
        <v>43332</v>
      </c>
      <c r="C25883" s="4" t="s">
        <v>1430</v>
      </c>
      <c r="D25883" s="69">
        <f>VLOOKUP(C25883,Index[],2,FALSE)</f>
        <v>237</v>
      </c>
      <c r="H25883" t="s">
        <v>1422</v>
      </c>
      <c r="I25883">
        <f>VLOOKUP(Table1[[#This Row],[trait_name]],Trait[],2,FALSE)</f>
        <v>54</v>
      </c>
      <c r="J25883" s="23" t="s">
        <v>116</v>
      </c>
      <c r="L25883" s="3" t="s">
        <v>259</v>
      </c>
      <c r="M25883" s="3"/>
    </row>
    <row r="25884" spans="1:13">
      <c r="A25884" s="5">
        <v>43332</v>
      </c>
      <c r="B25884" s="5">
        <v>43332</v>
      </c>
      <c r="C25884" s="4" t="s">
        <v>1430</v>
      </c>
      <c r="D25884" s="69">
        <f>VLOOKUP(C25884,Index[],2,FALSE)</f>
        <v>237</v>
      </c>
      <c r="H25884" t="s">
        <v>525</v>
      </c>
      <c r="I25884">
        <f>VLOOKUP(Table1[[#This Row],[trait_name]],Trait[],2,FALSE)</f>
        <v>54</v>
      </c>
      <c r="J25884" s="23" t="s">
        <v>116</v>
      </c>
      <c r="L25884" s="3" t="s">
        <v>379</v>
      </c>
      <c r="M25884" s="3"/>
    </row>
    <row r="25885" spans="1:13">
      <c r="A25885" s="5">
        <v>43332</v>
      </c>
      <c r="B25885" s="5">
        <v>43332</v>
      </c>
      <c r="C25885" s="4" t="s">
        <v>1430</v>
      </c>
      <c r="D25885" s="69">
        <f>VLOOKUP(C25885,Index[],2,FALSE)</f>
        <v>237</v>
      </c>
      <c r="I25885">
        <f>VLOOKUP(Table1[[#This Row],[trait_name]],Trait[],2,FALSE)</f>
        <v>54</v>
      </c>
      <c r="J25885" s="23" t="s">
        <v>116</v>
      </c>
      <c r="L25885" s="3"/>
      <c r="M25885" s="3"/>
    </row>
    <row r="25886" spans="1:13">
      <c r="A25886" s="5">
        <v>43332</v>
      </c>
      <c r="B25886" s="5">
        <v>43332</v>
      </c>
      <c r="C25886" s="4" t="s">
        <v>1430</v>
      </c>
      <c r="D25886" s="69">
        <f>VLOOKUP(C25886,Index[],2,FALSE)</f>
        <v>237</v>
      </c>
      <c r="I25886">
        <f>VLOOKUP(Table1[[#This Row],[trait_name]],Trait[],2,FALSE)</f>
        <v>54</v>
      </c>
      <c r="J25886" s="23" t="s">
        <v>116</v>
      </c>
      <c r="L25886" s="3"/>
      <c r="M25886" s="3"/>
    </row>
    <row r="25887" spans="1:13">
      <c r="A25887" s="5">
        <v>43332</v>
      </c>
      <c r="B25887" s="5">
        <v>43332</v>
      </c>
      <c r="C25887" s="4" t="s">
        <v>1430</v>
      </c>
      <c r="D25887" s="69">
        <f>VLOOKUP(C25887,Index[],2,FALSE)</f>
        <v>237</v>
      </c>
      <c r="H25887" t="s">
        <v>525</v>
      </c>
      <c r="I25887">
        <f>VLOOKUP(Table1[[#This Row],[trait_name]],Trait[],2,FALSE)</f>
        <v>55</v>
      </c>
      <c r="J25887" s="23" t="s">
        <v>119</v>
      </c>
      <c r="L25887" s="3" t="s">
        <v>120</v>
      </c>
      <c r="M25887" s="3"/>
    </row>
    <row r="25888" spans="1:13">
      <c r="A25888" s="5">
        <v>43332</v>
      </c>
      <c r="B25888" s="5">
        <v>43332</v>
      </c>
      <c r="C25888" s="4" t="s">
        <v>1430</v>
      </c>
      <c r="D25888" s="69">
        <f>VLOOKUP(C25888,Index[],2,FALSE)</f>
        <v>237</v>
      </c>
      <c r="H25888" t="s">
        <v>525</v>
      </c>
      <c r="I25888">
        <f>VLOOKUP(Table1[[#This Row],[trait_name]],Trait[],2,FALSE)</f>
        <v>55</v>
      </c>
      <c r="J25888" s="23" t="s">
        <v>119</v>
      </c>
      <c r="L25888" s="3" t="s">
        <v>349</v>
      </c>
      <c r="M25888" s="3"/>
    </row>
    <row r="25889" spans="1:13">
      <c r="A25889" s="5">
        <v>43332</v>
      </c>
      <c r="B25889" s="5">
        <v>43332</v>
      </c>
      <c r="C25889" s="4" t="s">
        <v>1430</v>
      </c>
      <c r="D25889" s="69">
        <f>VLOOKUP(C25889,Index[],2,FALSE)</f>
        <v>237</v>
      </c>
      <c r="H25889" t="s">
        <v>525</v>
      </c>
      <c r="I25889">
        <f>VLOOKUP(Table1[[#This Row],[trait_name]],Trait[],2,FALSE)</f>
        <v>56</v>
      </c>
      <c r="J25889" s="23" t="s">
        <v>121</v>
      </c>
      <c r="L25889" s="3" t="s">
        <v>189</v>
      </c>
      <c r="M25889" s="3"/>
    </row>
    <row r="25890" spans="1:13">
      <c r="A25890" s="5">
        <v>43332</v>
      </c>
      <c r="B25890" s="5">
        <v>43332</v>
      </c>
      <c r="C25890" s="4" t="s">
        <v>1430</v>
      </c>
      <c r="D25890" s="69">
        <f>VLOOKUP(C25890,Index[],2,FALSE)</f>
        <v>237</v>
      </c>
      <c r="I25890">
        <f>VLOOKUP(Table1[[#This Row],[trait_name]],Trait[],2,FALSE)</f>
        <v>56</v>
      </c>
      <c r="J25890" s="23" t="s">
        <v>121</v>
      </c>
      <c r="L25890" s="3"/>
      <c r="M25890" s="3"/>
    </row>
    <row r="25891" spans="1:13">
      <c r="A25891" s="5">
        <v>43332</v>
      </c>
      <c r="B25891" s="5">
        <v>43332</v>
      </c>
      <c r="C25891" s="4" t="s">
        <v>1430</v>
      </c>
      <c r="D25891" s="69">
        <f>VLOOKUP(C25891,Index[],2,FALSE)</f>
        <v>237</v>
      </c>
      <c r="H25891" t="s">
        <v>525</v>
      </c>
      <c r="I25891">
        <f>VLOOKUP(Table1[[#This Row],[trait_name]],Trait[],2,FALSE)</f>
        <v>57</v>
      </c>
      <c r="J25891" s="23" t="s">
        <v>233</v>
      </c>
      <c r="L25891" s="3"/>
      <c r="M25891" s="3"/>
    </row>
    <row r="25892" spans="1:13">
      <c r="A25892" s="5">
        <v>43332</v>
      </c>
      <c r="B25892" s="5">
        <v>43332</v>
      </c>
      <c r="C25892" s="4" t="s">
        <v>1430</v>
      </c>
      <c r="D25892" s="69">
        <f>VLOOKUP(C25892,Index[],2,FALSE)</f>
        <v>237</v>
      </c>
      <c r="H25892" t="s">
        <v>525</v>
      </c>
      <c r="I25892">
        <f>VLOOKUP(Table1[[#This Row],[trait_name]],Trait[],2,FALSE)</f>
        <v>58</v>
      </c>
      <c r="J25892" s="23" t="s">
        <v>123</v>
      </c>
      <c r="L25892" s="3" t="s">
        <v>190</v>
      </c>
      <c r="M25892" s="3"/>
    </row>
    <row r="25893" spans="1:13">
      <c r="A25893" s="5">
        <v>43332</v>
      </c>
      <c r="B25893" s="5">
        <v>43332</v>
      </c>
      <c r="C25893" s="4" t="s">
        <v>1430</v>
      </c>
      <c r="D25893" s="69">
        <f>VLOOKUP(C25893,Index[],2,FALSE)</f>
        <v>237</v>
      </c>
      <c r="I25893">
        <f>VLOOKUP(Table1[[#This Row],[trait_name]],Trait[],2,FALSE)</f>
        <v>58</v>
      </c>
      <c r="J25893" s="23" t="s">
        <v>123</v>
      </c>
      <c r="L25893" s="3" t="s">
        <v>124</v>
      </c>
      <c r="M25893" s="3"/>
    </row>
    <row r="25894" spans="1:13">
      <c r="A25894" s="5">
        <v>43332</v>
      </c>
      <c r="B25894" s="5">
        <v>43332</v>
      </c>
      <c r="C25894" s="4" t="s">
        <v>1430</v>
      </c>
      <c r="D25894" s="69">
        <f>VLOOKUP(C25894,Index[],2,FALSE)</f>
        <v>237</v>
      </c>
      <c r="I25894">
        <f>VLOOKUP(Table1[[#This Row],[trait_name]],Trait[],2,FALSE)</f>
        <v>58</v>
      </c>
      <c r="J25894" s="23" t="s">
        <v>123</v>
      </c>
      <c r="L25894" s="3"/>
      <c r="M25894" s="3"/>
    </row>
    <row r="25895" spans="1:13">
      <c r="A25895" s="5">
        <v>43332</v>
      </c>
      <c r="B25895" s="5">
        <v>43332</v>
      </c>
      <c r="C25895" s="4" t="s">
        <v>1430</v>
      </c>
      <c r="D25895" s="69">
        <f>VLOOKUP(C25895,Index[],2,FALSE)</f>
        <v>237</v>
      </c>
      <c r="I25895">
        <f>VLOOKUP(Table1[[#This Row],[trait_name]],Trait[],2,FALSE)</f>
        <v>59</v>
      </c>
      <c r="J25895" s="23" t="s">
        <v>125</v>
      </c>
      <c r="L25895" s="3"/>
      <c r="M25895" s="3"/>
    </row>
    <row r="25896" spans="1:13">
      <c r="A25896" s="5">
        <v>43332</v>
      </c>
      <c r="B25896" s="5">
        <v>43332</v>
      </c>
      <c r="C25896" s="4" t="s">
        <v>1430</v>
      </c>
      <c r="D25896" s="69">
        <f>VLOOKUP(C25896,Index[],2,FALSE)</f>
        <v>237</v>
      </c>
      <c r="I25896">
        <f>VLOOKUP(Table1[[#This Row],[trait_name]],Trait[],2,FALSE)</f>
        <v>59</v>
      </c>
      <c r="J25896" s="23" t="s">
        <v>125</v>
      </c>
      <c r="L25896" s="3"/>
      <c r="M25896" s="3"/>
    </row>
    <row r="25897" spans="1:13">
      <c r="A25897" s="5">
        <v>43332</v>
      </c>
      <c r="B25897" s="5">
        <v>43332</v>
      </c>
      <c r="C25897" s="4" t="s">
        <v>1430</v>
      </c>
      <c r="D25897" s="69">
        <f>VLOOKUP(C25897,Index[],2,FALSE)</f>
        <v>237</v>
      </c>
      <c r="H25897" t="s">
        <v>1422</v>
      </c>
      <c r="I25897">
        <f>VLOOKUP(Table1[[#This Row],[trait_name]],Trait[],2,FALSE)</f>
        <v>60</v>
      </c>
      <c r="J25897" s="23" t="s">
        <v>127</v>
      </c>
      <c r="L25897" s="3" t="s">
        <v>128</v>
      </c>
      <c r="M25897" s="3"/>
    </row>
    <row r="25898" spans="1:13">
      <c r="A25898" s="5">
        <v>43332</v>
      </c>
      <c r="B25898" s="5">
        <v>43332</v>
      </c>
      <c r="C25898" s="4" t="s">
        <v>1430</v>
      </c>
      <c r="D25898" s="69">
        <f>VLOOKUP(C25898,Index[],2,FALSE)</f>
        <v>237</v>
      </c>
      <c r="I25898">
        <f>VLOOKUP(Table1[[#This Row],[trait_name]],Trait[],2,FALSE)</f>
        <v>60</v>
      </c>
      <c r="J25898" s="23" t="s">
        <v>127</v>
      </c>
      <c r="L25898" s="3"/>
      <c r="M25898" s="3"/>
    </row>
    <row r="25899" spans="1:13">
      <c r="A25899" s="5">
        <v>43332</v>
      </c>
      <c r="B25899" s="5">
        <v>43332</v>
      </c>
      <c r="C25899" s="4" t="s">
        <v>1430</v>
      </c>
      <c r="D25899" s="69">
        <f>VLOOKUP(C25899,Index[],2,FALSE)</f>
        <v>237</v>
      </c>
      <c r="I25899">
        <f>VLOOKUP(Table1[[#This Row],[trait_name]],Trait[],2,FALSE)</f>
        <v>60</v>
      </c>
      <c r="J25899" s="23" t="s">
        <v>127</v>
      </c>
      <c r="L25899" s="3"/>
      <c r="M25899" s="3"/>
    </row>
    <row r="25900" spans="1:13">
      <c r="A25900" s="5">
        <v>43332</v>
      </c>
      <c r="B25900" s="5">
        <v>43332</v>
      </c>
      <c r="C25900" s="4" t="s">
        <v>1430</v>
      </c>
      <c r="D25900" s="69">
        <f>VLOOKUP(C25900,Index[],2,FALSE)</f>
        <v>237</v>
      </c>
      <c r="H25900" t="s">
        <v>17</v>
      </c>
      <c r="I25900">
        <f>VLOOKUP(Table1[[#This Row],[trait_name]],Trait[],2,FALSE)</f>
        <v>61</v>
      </c>
      <c r="J25900" s="23" t="s">
        <v>130</v>
      </c>
      <c r="L25900" s="3" t="s">
        <v>131</v>
      </c>
      <c r="M25900" s="3"/>
    </row>
    <row r="25901" spans="1:13">
      <c r="A25901" s="5">
        <v>43332</v>
      </c>
      <c r="B25901" s="5">
        <v>43332</v>
      </c>
      <c r="C25901" s="4" t="s">
        <v>1430</v>
      </c>
      <c r="D25901" s="69">
        <f>VLOOKUP(C25901,Index[],2,FALSE)</f>
        <v>237</v>
      </c>
      <c r="I25901">
        <f>VLOOKUP(Table1[[#This Row],[trait_name]],Trait[],2,FALSE)</f>
        <v>61</v>
      </c>
      <c r="J25901" s="23" t="s">
        <v>130</v>
      </c>
      <c r="L25901" s="3"/>
      <c r="M25901" s="3"/>
    </row>
    <row r="25902" spans="1:13">
      <c r="A25902" s="5">
        <v>43332</v>
      </c>
      <c r="B25902" s="5">
        <v>43332</v>
      </c>
      <c r="C25902" s="4" t="s">
        <v>1430</v>
      </c>
      <c r="D25902" s="69">
        <f>VLOOKUP(C25902,Index[],2,FALSE)</f>
        <v>237</v>
      </c>
      <c r="I25902">
        <f>VLOOKUP(Table1[[#This Row],[trait_name]],Trait[],2,FALSE)</f>
        <v>62</v>
      </c>
      <c r="J25902" s="23" t="s">
        <v>235</v>
      </c>
      <c r="L25902" s="3"/>
      <c r="M25902" s="3"/>
    </row>
    <row r="25903" spans="1:13">
      <c r="A25903" s="5">
        <v>43332</v>
      </c>
      <c r="B25903" s="5">
        <v>43332</v>
      </c>
      <c r="C25903" s="4" t="s">
        <v>1430</v>
      </c>
      <c r="D25903" s="69">
        <f>VLOOKUP(C25903,Index[],2,FALSE)</f>
        <v>237</v>
      </c>
      <c r="I25903">
        <f>VLOOKUP(Table1[[#This Row],[trait_name]],Trait[],2,FALSE)</f>
        <v>62</v>
      </c>
      <c r="J25903" s="23" t="s">
        <v>235</v>
      </c>
      <c r="L25903" s="3"/>
      <c r="M25903" s="3"/>
    </row>
    <row r="25904" spans="1:13">
      <c r="A25904" s="5">
        <v>43332</v>
      </c>
      <c r="B25904" s="5">
        <v>43332</v>
      </c>
      <c r="C25904" s="4" t="s">
        <v>1430</v>
      </c>
      <c r="D25904" s="69">
        <f>VLOOKUP(C25904,Index[],2,FALSE)</f>
        <v>237</v>
      </c>
      <c r="I25904">
        <f>VLOOKUP(Table1[[#This Row],[trait_name]],Trait[],2,FALSE)</f>
        <v>63</v>
      </c>
      <c r="J25904" s="23" t="s">
        <v>237</v>
      </c>
      <c r="L25904" s="3"/>
      <c r="M25904" s="3"/>
    </row>
    <row r="25905" spans="1:13">
      <c r="A25905" s="5">
        <v>43332</v>
      </c>
      <c r="B25905" s="5">
        <v>43332</v>
      </c>
      <c r="C25905" s="4" t="s">
        <v>1430</v>
      </c>
      <c r="D25905" s="69">
        <f>VLOOKUP(C25905,Index[],2,FALSE)</f>
        <v>237</v>
      </c>
      <c r="I25905">
        <f>VLOOKUP(Table1[[#This Row],[trait_name]],Trait[],2,FALSE)</f>
        <v>64</v>
      </c>
      <c r="J25905" s="23" t="s">
        <v>132</v>
      </c>
      <c r="L25905" s="3"/>
      <c r="M25905" s="3"/>
    </row>
    <row r="25906" spans="1:13">
      <c r="A25906" s="5">
        <v>43332</v>
      </c>
      <c r="B25906" s="5">
        <v>43332</v>
      </c>
      <c r="C25906" s="4" t="s">
        <v>1430</v>
      </c>
      <c r="D25906" s="69">
        <f>VLOOKUP(C25906,Index[],2,FALSE)</f>
        <v>237</v>
      </c>
      <c r="I25906">
        <f>VLOOKUP(Table1[[#This Row],[trait_name]],Trait[],2,FALSE)</f>
        <v>65</v>
      </c>
      <c r="J25906" s="23" t="s">
        <v>133</v>
      </c>
      <c r="L25906" s="3"/>
      <c r="M25906" s="3"/>
    </row>
    <row r="25907" spans="1:13">
      <c r="A25907" s="5">
        <v>43332</v>
      </c>
      <c r="B25907" s="5">
        <v>43332</v>
      </c>
      <c r="C25907" s="4" t="s">
        <v>1430</v>
      </c>
      <c r="D25907" s="69">
        <f>VLOOKUP(C25907,Index[],2,FALSE)</f>
        <v>237</v>
      </c>
      <c r="I25907">
        <f>VLOOKUP(Table1[[#This Row],[trait_name]],Trait[],2,FALSE)</f>
        <v>65</v>
      </c>
      <c r="J25907" s="23" t="s">
        <v>133</v>
      </c>
      <c r="L25907" s="3"/>
      <c r="M25907" s="3"/>
    </row>
    <row r="25908" spans="1:13">
      <c r="A25908" s="5">
        <v>43332</v>
      </c>
      <c r="B25908" s="5">
        <v>43332</v>
      </c>
      <c r="C25908" s="4" t="s">
        <v>1430</v>
      </c>
      <c r="D25908" s="69">
        <f>VLOOKUP(C25908,Index[],2,FALSE)</f>
        <v>237</v>
      </c>
      <c r="I25908">
        <f>VLOOKUP(Table1[[#This Row],[trait_name]],Trait[],2,FALSE)</f>
        <v>65</v>
      </c>
      <c r="J25908" s="23" t="s">
        <v>133</v>
      </c>
      <c r="L25908" s="3"/>
      <c r="M25908" s="3"/>
    </row>
    <row r="25909" spans="1:13">
      <c r="A25909" s="5">
        <v>43332</v>
      </c>
      <c r="B25909" s="5">
        <v>43332</v>
      </c>
      <c r="C25909" s="4" t="s">
        <v>1430</v>
      </c>
      <c r="D25909" s="69">
        <f>VLOOKUP(C25909,Index[],2,FALSE)</f>
        <v>237</v>
      </c>
      <c r="I25909">
        <f>VLOOKUP(Table1[[#This Row],[trait_name]],Trait[],2,FALSE)</f>
        <v>66</v>
      </c>
      <c r="J25909" s="23" t="s">
        <v>194</v>
      </c>
      <c r="L25909" s="3"/>
      <c r="M25909" s="3"/>
    </row>
    <row r="25910" spans="1:13">
      <c r="A25910" s="5">
        <v>43332</v>
      </c>
      <c r="B25910" s="5">
        <v>43332</v>
      </c>
      <c r="C25910" s="4" t="s">
        <v>1430</v>
      </c>
      <c r="D25910" s="69">
        <f>VLOOKUP(C25910,Index[],2,FALSE)</f>
        <v>237</v>
      </c>
      <c r="I25910">
        <f>VLOOKUP(Table1[[#This Row],[trait_name]],Trait[],2,FALSE)</f>
        <v>66</v>
      </c>
      <c r="J25910" s="23" t="s">
        <v>194</v>
      </c>
      <c r="L25910" s="3"/>
      <c r="M25910" s="3"/>
    </row>
    <row r="25911" spans="1:13">
      <c r="A25911" s="5">
        <v>43332</v>
      </c>
      <c r="B25911" s="5">
        <v>43332</v>
      </c>
      <c r="C25911" s="4" t="s">
        <v>1430</v>
      </c>
      <c r="D25911" s="69">
        <f>VLOOKUP(C25911,Index[],2,FALSE)</f>
        <v>237</v>
      </c>
      <c r="I25911">
        <f>VLOOKUP(Table1[[#This Row],[trait_name]],Trait[],2,FALSE)</f>
        <v>66</v>
      </c>
      <c r="J25911" s="23" t="s">
        <v>194</v>
      </c>
      <c r="L25911" s="3"/>
      <c r="M25911" s="3"/>
    </row>
    <row r="25912" spans="1:13">
      <c r="A25912" s="5">
        <v>43332</v>
      </c>
      <c r="B25912" s="5">
        <v>43332</v>
      </c>
      <c r="C25912" s="4" t="s">
        <v>1430</v>
      </c>
      <c r="D25912" s="69">
        <f>VLOOKUP(C25912,Index[],2,FALSE)</f>
        <v>237</v>
      </c>
      <c r="I25912">
        <f>VLOOKUP(Table1[[#This Row],[trait_name]],Trait[],2,FALSE)</f>
        <v>66</v>
      </c>
      <c r="J25912" s="23" t="s">
        <v>194</v>
      </c>
      <c r="L25912" s="3"/>
      <c r="M25912" s="3"/>
    </row>
    <row r="25913" spans="1:13">
      <c r="A25913" s="5">
        <v>43332</v>
      </c>
      <c r="B25913" s="5">
        <v>43332</v>
      </c>
      <c r="C25913" s="4" t="s">
        <v>1430</v>
      </c>
      <c r="D25913" s="69">
        <f>VLOOKUP(C25913,Index[],2,FALSE)</f>
        <v>237</v>
      </c>
      <c r="I25913">
        <f>VLOOKUP(Table1[[#This Row],[trait_name]],Trait[],2,FALSE)</f>
        <v>66</v>
      </c>
      <c r="J25913" s="23" t="s">
        <v>194</v>
      </c>
      <c r="L25913" s="3"/>
      <c r="M25913" s="3"/>
    </row>
    <row r="25914" spans="1:13">
      <c r="A25914" s="5">
        <v>43332</v>
      </c>
      <c r="B25914" s="5">
        <v>43332</v>
      </c>
      <c r="C25914" s="4" t="s">
        <v>1430</v>
      </c>
      <c r="D25914" s="69">
        <f>VLOOKUP(C25914,Index[],2,FALSE)</f>
        <v>237</v>
      </c>
      <c r="H25914" t="s">
        <v>17</v>
      </c>
      <c r="I25914">
        <f>VLOOKUP(Table1[[#This Row],[trait_name]],Trait[],2,FALSE)</f>
        <v>67</v>
      </c>
      <c r="J25914" s="23" t="s">
        <v>136</v>
      </c>
      <c r="L25914" s="3" t="s">
        <v>239</v>
      </c>
      <c r="M25914" s="3"/>
    </row>
    <row r="25915" spans="1:13">
      <c r="A25915" s="5">
        <v>43332</v>
      </c>
      <c r="B25915" s="5">
        <v>43332</v>
      </c>
      <c r="C25915" s="4" t="s">
        <v>1430</v>
      </c>
      <c r="D25915" s="69">
        <f>VLOOKUP(C25915,Index[],2,FALSE)</f>
        <v>237</v>
      </c>
      <c r="I25915">
        <f>VLOOKUP(Table1[[#This Row],[trait_name]],Trait[],2,FALSE)</f>
        <v>67</v>
      </c>
      <c r="J25915" s="23" t="s">
        <v>136</v>
      </c>
      <c r="L25915" s="3"/>
      <c r="M25915" s="3"/>
    </row>
    <row r="25916" spans="1:13">
      <c r="A25916" s="5">
        <v>43332</v>
      </c>
      <c r="B25916" s="5">
        <v>43332</v>
      </c>
      <c r="C25916" s="4" t="s">
        <v>1430</v>
      </c>
      <c r="D25916" s="69">
        <f>VLOOKUP(C25916,Index[],2,FALSE)</f>
        <v>237</v>
      </c>
      <c r="I25916">
        <f>VLOOKUP(Table1[[#This Row],[trait_name]],Trait[],2,FALSE)</f>
        <v>67</v>
      </c>
      <c r="J25916" s="23" t="s">
        <v>136</v>
      </c>
      <c r="L25916" s="3"/>
      <c r="M25916" s="3"/>
    </row>
    <row r="25917" spans="1:13">
      <c r="A25917" s="5">
        <v>43332</v>
      </c>
      <c r="B25917" s="5">
        <v>43332</v>
      </c>
      <c r="C25917" s="4" t="s">
        <v>1430</v>
      </c>
      <c r="D25917" s="69">
        <f>VLOOKUP(C25917,Index[],2,FALSE)</f>
        <v>237</v>
      </c>
      <c r="I25917">
        <f>VLOOKUP(Table1[[#This Row],[trait_name]],Trait[],2,FALSE)</f>
        <v>68</v>
      </c>
      <c r="J25917" s="23" t="s">
        <v>199</v>
      </c>
      <c r="L25917" s="3"/>
      <c r="M25917" s="3"/>
    </row>
    <row r="25918" spans="1:13">
      <c r="A25918" s="5">
        <v>43332</v>
      </c>
      <c r="B25918" s="5">
        <v>43332</v>
      </c>
      <c r="C25918" s="4" t="s">
        <v>1430</v>
      </c>
      <c r="D25918" s="69">
        <f>VLOOKUP(C25918,Index[],2,FALSE)</f>
        <v>237</v>
      </c>
      <c r="I25918">
        <f>VLOOKUP(Table1[[#This Row],[trait_name]],Trait[],2,FALSE)</f>
        <v>68</v>
      </c>
      <c r="J25918" s="23" t="s">
        <v>199</v>
      </c>
      <c r="L25918" s="3"/>
      <c r="M25918" s="3"/>
    </row>
    <row r="25919" spans="1:13">
      <c r="A25919" s="5">
        <v>43332</v>
      </c>
      <c r="B25919" s="5">
        <v>43332</v>
      </c>
      <c r="C25919" t="s">
        <v>1432</v>
      </c>
      <c r="D25919" s="69">
        <f>VLOOKUP(C25919,Index[],2,FALSE)</f>
        <v>238</v>
      </c>
      <c r="I25919">
        <f>VLOOKUP(Table1[[#This Row],[trait_name]],Trait[],2,FALSE)</f>
        <v>1</v>
      </c>
      <c r="J25919" s="23" t="s">
        <v>140</v>
      </c>
      <c r="L25919" s="3"/>
      <c r="M25919" s="3"/>
    </row>
    <row r="25920" spans="1:13">
      <c r="A25920" s="5">
        <v>43332</v>
      </c>
      <c r="B25920" s="5">
        <v>43332</v>
      </c>
      <c r="C25920" t="s">
        <v>1432</v>
      </c>
      <c r="D25920" s="69">
        <f>VLOOKUP(C25920,Index[],2,FALSE)</f>
        <v>238</v>
      </c>
      <c r="I25920">
        <f>VLOOKUP(Table1[[#This Row],[trait_name]],Trait[],2,FALSE)</f>
        <v>1</v>
      </c>
      <c r="J25920" s="23" t="s">
        <v>140</v>
      </c>
      <c r="L25920" s="3"/>
      <c r="M25920" s="3"/>
    </row>
    <row r="25921" spans="1:13">
      <c r="A25921" s="5">
        <v>43332</v>
      </c>
      <c r="B25921" s="5">
        <v>43332</v>
      </c>
      <c r="C25921" t="s">
        <v>1432</v>
      </c>
      <c r="D25921" s="69">
        <f>VLOOKUP(C25921,Index[],2,FALSE)</f>
        <v>238</v>
      </c>
      <c r="H25921" t="s">
        <v>325</v>
      </c>
      <c r="I25921">
        <f>VLOOKUP(Table1[[#This Row],[trait_name]],Trait[],2,FALSE)</f>
        <v>2</v>
      </c>
      <c r="J25921" s="23" t="s">
        <v>15</v>
      </c>
      <c r="L25921" s="3" t="s">
        <v>1433</v>
      </c>
      <c r="M25921" s="3"/>
    </row>
    <row r="25922" spans="1:13">
      <c r="A25922" s="5">
        <v>43332</v>
      </c>
      <c r="B25922" s="5">
        <v>43332</v>
      </c>
      <c r="C25922" t="s">
        <v>1432</v>
      </c>
      <c r="D25922" s="69">
        <f>VLOOKUP(C25922,Index[],2,FALSE)</f>
        <v>238</v>
      </c>
      <c r="H25922" t="s">
        <v>325</v>
      </c>
      <c r="I25922">
        <f>VLOOKUP(Table1[[#This Row],[trait_name]],Trait[],2,FALSE)</f>
        <v>2</v>
      </c>
      <c r="J25922" s="23" t="s">
        <v>15</v>
      </c>
      <c r="L25922" s="3" t="s">
        <v>1434</v>
      </c>
      <c r="M25922" s="3"/>
    </row>
    <row r="25923" spans="1:13">
      <c r="A25923" s="5">
        <v>43332</v>
      </c>
      <c r="B25923" s="5">
        <v>43332</v>
      </c>
      <c r="C25923" t="s">
        <v>1432</v>
      </c>
      <c r="D25923" s="69">
        <f>VLOOKUP(C25923,Index[],2,FALSE)</f>
        <v>238</v>
      </c>
      <c r="I25923">
        <f>VLOOKUP(Table1[[#This Row],[trait_name]],Trait[],2,FALSE)</f>
        <v>2</v>
      </c>
      <c r="J25923" s="23" t="s">
        <v>15</v>
      </c>
      <c r="L25923" s="3"/>
      <c r="M25923" s="3"/>
    </row>
    <row r="25924" spans="1:13">
      <c r="A25924" s="5">
        <v>43332</v>
      </c>
      <c r="B25924" s="5">
        <v>43332</v>
      </c>
      <c r="C25924" t="s">
        <v>1432</v>
      </c>
      <c r="D25924" s="69">
        <f>VLOOKUP(C25924,Index[],2,FALSE)</f>
        <v>238</v>
      </c>
      <c r="I25924">
        <f>VLOOKUP(Table1[[#This Row],[trait_name]],Trait[],2,FALSE)</f>
        <v>2</v>
      </c>
      <c r="J25924" s="23" t="s">
        <v>15</v>
      </c>
      <c r="L25924" s="3"/>
      <c r="M25924" s="3"/>
    </row>
    <row r="25925" spans="1:13">
      <c r="A25925" s="5">
        <v>43332</v>
      </c>
      <c r="B25925" s="5">
        <v>43332</v>
      </c>
      <c r="C25925" t="s">
        <v>1432</v>
      </c>
      <c r="D25925" s="69">
        <f>VLOOKUP(C25925,Index[],2,FALSE)</f>
        <v>238</v>
      </c>
      <c r="I25925">
        <f>VLOOKUP(Table1[[#This Row],[trait_name]],Trait[],2,FALSE)</f>
        <v>2</v>
      </c>
      <c r="J25925" s="23" t="s">
        <v>15</v>
      </c>
      <c r="L25925" s="3"/>
      <c r="M25925" s="3"/>
    </row>
    <row r="25926" spans="1:13">
      <c r="A25926" s="5">
        <v>43332</v>
      </c>
      <c r="B25926" s="5">
        <v>43332</v>
      </c>
      <c r="C25926" t="s">
        <v>1432</v>
      </c>
      <c r="D25926" s="69">
        <f>VLOOKUP(C25926,Index[],2,FALSE)</f>
        <v>238</v>
      </c>
      <c r="H25926" t="s">
        <v>25</v>
      </c>
      <c r="I25926">
        <f>VLOOKUP(Table1[[#This Row],[trait_name]],Trait[],2,FALSE)</f>
        <v>3</v>
      </c>
      <c r="J25926" s="23" t="s">
        <v>18</v>
      </c>
      <c r="L25926" s="3" t="s">
        <v>19</v>
      </c>
      <c r="M25926" s="3"/>
    </row>
    <row r="25927" spans="1:13">
      <c r="A25927" s="5">
        <v>43332</v>
      </c>
      <c r="B25927" s="5">
        <v>43332</v>
      </c>
      <c r="C25927" t="s">
        <v>1432</v>
      </c>
      <c r="D25927" s="69">
        <f>VLOOKUP(C25927,Index[],2,FALSE)</f>
        <v>238</v>
      </c>
      <c r="H25927" t="s">
        <v>25</v>
      </c>
      <c r="I25927">
        <f>VLOOKUP(Table1[[#This Row],[trait_name]],Trait[],2,FALSE)</f>
        <v>3</v>
      </c>
      <c r="J25927" s="23" t="s">
        <v>18</v>
      </c>
      <c r="L25927" s="3" t="s">
        <v>21</v>
      </c>
      <c r="M25927" s="3"/>
    </row>
    <row r="25928" spans="1:13">
      <c r="A25928" s="5">
        <v>43332</v>
      </c>
      <c r="B25928" s="5">
        <v>43332</v>
      </c>
      <c r="C25928" t="s">
        <v>1432</v>
      </c>
      <c r="D25928" s="69">
        <f>VLOOKUP(C25928,Index[],2,FALSE)</f>
        <v>238</v>
      </c>
      <c r="H25928" t="s">
        <v>25</v>
      </c>
      <c r="I25928">
        <f>VLOOKUP(Table1[[#This Row],[trait_name]],Trait[],2,FALSE)</f>
        <v>4</v>
      </c>
      <c r="J25928" s="23" t="s">
        <v>22</v>
      </c>
      <c r="L25928" s="3" t="s">
        <v>23</v>
      </c>
      <c r="M25928" s="3"/>
    </row>
    <row r="25929" spans="1:13">
      <c r="A25929" s="5">
        <v>43332</v>
      </c>
      <c r="B25929" s="5">
        <v>43332</v>
      </c>
      <c r="C25929" t="s">
        <v>1432</v>
      </c>
      <c r="D25929" s="69">
        <f>VLOOKUP(C25929,Index[],2,FALSE)</f>
        <v>238</v>
      </c>
      <c r="I25929">
        <f>VLOOKUP(Table1[[#This Row],[trait_name]],Trait[],2,FALSE)</f>
        <v>4</v>
      </c>
      <c r="J25929" s="23" t="s">
        <v>22</v>
      </c>
      <c r="L25929" s="3"/>
      <c r="M25929" s="3"/>
    </row>
    <row r="25930" spans="1:13">
      <c r="A25930" s="5">
        <v>43332</v>
      </c>
      <c r="B25930" s="5">
        <v>43332</v>
      </c>
      <c r="C25930" t="s">
        <v>1432</v>
      </c>
      <c r="D25930" s="69">
        <f>VLOOKUP(C25930,Index[],2,FALSE)</f>
        <v>238</v>
      </c>
      <c r="I25930">
        <f>VLOOKUP(Table1[[#This Row],[trait_name]],Trait[],2,FALSE)</f>
        <v>5</v>
      </c>
      <c r="J25930" s="23" t="s">
        <v>24</v>
      </c>
      <c r="L25930" s="3"/>
      <c r="M25930" s="3"/>
    </row>
    <row r="25931" spans="1:13">
      <c r="A25931" s="5">
        <v>43332</v>
      </c>
      <c r="B25931" s="5">
        <v>43332</v>
      </c>
      <c r="C25931" t="s">
        <v>1432</v>
      </c>
      <c r="D25931" s="69">
        <f>VLOOKUP(C25931,Index[],2,FALSE)</f>
        <v>238</v>
      </c>
      <c r="I25931">
        <f>VLOOKUP(Table1[[#This Row],[trait_name]],Trait[],2,FALSE)</f>
        <v>6</v>
      </c>
      <c r="J25931" s="23" t="s">
        <v>148</v>
      </c>
      <c r="L25931" s="3"/>
      <c r="M25931" s="3"/>
    </row>
    <row r="25932" spans="1:13">
      <c r="A25932" s="5">
        <v>43332</v>
      </c>
      <c r="B25932" s="5">
        <v>43332</v>
      </c>
      <c r="C25932" t="s">
        <v>1432</v>
      </c>
      <c r="D25932" s="69">
        <f>VLOOKUP(C25932,Index[],2,FALSE)</f>
        <v>238</v>
      </c>
      <c r="H25932" t="s">
        <v>25</v>
      </c>
      <c r="I25932">
        <f>VLOOKUP(Table1[[#This Row],[trait_name]],Trait[],2,FALSE)</f>
        <v>7</v>
      </c>
      <c r="J25932" s="23" t="s">
        <v>26</v>
      </c>
      <c r="L25932" s="3" t="s">
        <v>23</v>
      </c>
      <c r="M25932" s="3"/>
    </row>
    <row r="25933" spans="1:13">
      <c r="A25933" s="5">
        <v>43332</v>
      </c>
      <c r="B25933" s="5">
        <v>43332</v>
      </c>
      <c r="C25933" t="s">
        <v>1432</v>
      </c>
      <c r="D25933" s="69">
        <f>VLOOKUP(C25933,Index[],2,FALSE)</f>
        <v>238</v>
      </c>
      <c r="I25933">
        <f>VLOOKUP(Table1[[#This Row],[trait_name]],Trait[],2,FALSE)</f>
        <v>7</v>
      </c>
      <c r="J25933" s="23" t="s">
        <v>26</v>
      </c>
      <c r="L25933" s="3"/>
      <c r="M25933" s="3"/>
    </row>
    <row r="25934" spans="1:13">
      <c r="A25934" s="5">
        <v>43332</v>
      </c>
      <c r="B25934" s="5">
        <v>43332</v>
      </c>
      <c r="C25934" t="s">
        <v>1432</v>
      </c>
      <c r="D25934" s="69">
        <f>VLOOKUP(C25934,Index[],2,FALSE)</f>
        <v>238</v>
      </c>
      <c r="I25934">
        <f>VLOOKUP(Table1[[#This Row],[trait_name]],Trait[],2,FALSE)</f>
        <v>8</v>
      </c>
      <c r="J25934" s="23" t="s">
        <v>150</v>
      </c>
      <c r="L25934" s="3"/>
      <c r="M25934" s="3"/>
    </row>
    <row r="25935" spans="1:13">
      <c r="A25935" s="5">
        <v>43332</v>
      </c>
      <c r="B25935" s="5">
        <v>43332</v>
      </c>
      <c r="C25935" t="s">
        <v>1432</v>
      </c>
      <c r="D25935" s="69">
        <f>VLOOKUP(C25935,Index[],2,FALSE)</f>
        <v>238</v>
      </c>
      <c r="H25935" t="s">
        <v>25</v>
      </c>
      <c r="I25935">
        <f>VLOOKUP(Table1[[#This Row],[trait_name]],Trait[],2,FALSE)</f>
        <v>9</v>
      </c>
      <c r="J25935" s="23" t="s">
        <v>28</v>
      </c>
      <c r="L25935" s="3" t="s">
        <v>23</v>
      </c>
      <c r="M25935" s="3"/>
    </row>
    <row r="25936" spans="1:13">
      <c r="A25936" s="5">
        <v>43332</v>
      </c>
      <c r="B25936" s="5">
        <v>43332</v>
      </c>
      <c r="C25936" t="s">
        <v>1432</v>
      </c>
      <c r="D25936" s="69">
        <f>VLOOKUP(C25936,Index[],2,FALSE)</f>
        <v>238</v>
      </c>
      <c r="I25936">
        <f>VLOOKUP(Table1[[#This Row],[trait_name]],Trait[],2,FALSE)</f>
        <v>9</v>
      </c>
      <c r="J25936" s="23" t="s">
        <v>28</v>
      </c>
      <c r="L25936" s="3"/>
      <c r="M25936" s="3"/>
    </row>
    <row r="25937" spans="1:13">
      <c r="A25937" s="5">
        <v>43332</v>
      </c>
      <c r="B25937" s="5">
        <v>43332</v>
      </c>
      <c r="C25937" t="s">
        <v>1432</v>
      </c>
      <c r="D25937" s="69">
        <f>VLOOKUP(C25937,Index[],2,FALSE)</f>
        <v>238</v>
      </c>
      <c r="I25937">
        <f>VLOOKUP(Table1[[#This Row],[trait_name]],Trait[],2,FALSE)</f>
        <v>10</v>
      </c>
      <c r="J25937" s="23" t="s">
        <v>29</v>
      </c>
      <c r="L25937" s="3"/>
      <c r="M25937" s="3"/>
    </row>
    <row r="25938" spans="1:13">
      <c r="A25938" s="5">
        <v>43332</v>
      </c>
      <c r="B25938" s="5">
        <v>43332</v>
      </c>
      <c r="C25938" t="s">
        <v>1432</v>
      </c>
      <c r="D25938" s="69">
        <f>VLOOKUP(C25938,Index[],2,FALSE)</f>
        <v>238</v>
      </c>
      <c r="I25938">
        <f>VLOOKUP(Table1[[#This Row],[trait_name]],Trait[],2,FALSE)</f>
        <v>11</v>
      </c>
      <c r="J25938" s="23" t="s">
        <v>30</v>
      </c>
      <c r="L25938" s="3"/>
      <c r="M25938" s="3"/>
    </row>
    <row r="25939" spans="1:13">
      <c r="A25939" s="5">
        <v>43332</v>
      </c>
      <c r="B25939" s="5">
        <v>43332</v>
      </c>
      <c r="C25939" t="s">
        <v>1432</v>
      </c>
      <c r="D25939" s="69">
        <f>VLOOKUP(C25939,Index[],2,FALSE)</f>
        <v>238</v>
      </c>
      <c r="I25939">
        <f>VLOOKUP(Table1[[#This Row],[trait_name]],Trait[],2,FALSE)</f>
        <v>12</v>
      </c>
      <c r="J25939" s="23" t="s">
        <v>151</v>
      </c>
      <c r="L25939" s="3" t="s">
        <v>23</v>
      </c>
      <c r="M25939" s="3"/>
    </row>
    <row r="25940" spans="1:13">
      <c r="A25940" s="5">
        <v>43332</v>
      </c>
      <c r="B25940" s="5">
        <v>43332</v>
      </c>
      <c r="C25940" t="s">
        <v>1432</v>
      </c>
      <c r="D25940" s="69">
        <f>VLOOKUP(C25940,Index[],2,FALSE)</f>
        <v>238</v>
      </c>
      <c r="H25940" t="s">
        <v>25</v>
      </c>
      <c r="I25940">
        <f>VLOOKUP(Table1[[#This Row],[trait_name]],Trait[],2,FALSE)</f>
        <v>12</v>
      </c>
      <c r="J25940" s="23" t="s">
        <v>151</v>
      </c>
      <c r="L25940" s="3"/>
      <c r="M25940" s="3"/>
    </row>
    <row r="25941" spans="1:13">
      <c r="A25941" s="5">
        <v>43332</v>
      </c>
      <c r="B25941" s="5">
        <v>43332</v>
      </c>
      <c r="C25941" t="s">
        <v>1432</v>
      </c>
      <c r="D25941" s="69">
        <f>VLOOKUP(C25941,Index[],2,FALSE)</f>
        <v>238</v>
      </c>
      <c r="I25941">
        <f>VLOOKUP(Table1[[#This Row],[trait_name]],Trait[],2,FALSE)</f>
        <v>13</v>
      </c>
      <c r="J25941" s="23" t="s">
        <v>369</v>
      </c>
      <c r="L25941" s="3"/>
      <c r="M25941" s="3"/>
    </row>
    <row r="25942" spans="1:13">
      <c r="A25942" s="5">
        <v>43332</v>
      </c>
      <c r="B25942" s="5">
        <v>43332</v>
      </c>
      <c r="C25942" t="s">
        <v>1432</v>
      </c>
      <c r="D25942" s="69">
        <f>VLOOKUP(C25942,Index[],2,FALSE)</f>
        <v>238</v>
      </c>
      <c r="I25942">
        <f>VLOOKUP(Table1[[#This Row],[trait_name]],Trait[],2,FALSE)</f>
        <v>14</v>
      </c>
      <c r="J25942" s="23" t="s">
        <v>152</v>
      </c>
      <c r="L25942" s="3"/>
      <c r="M25942" s="3"/>
    </row>
    <row r="25943" spans="1:13">
      <c r="A25943" s="5">
        <v>43332</v>
      </c>
      <c r="B25943" s="5">
        <v>43332</v>
      </c>
      <c r="C25943" t="s">
        <v>1432</v>
      </c>
      <c r="D25943" s="69">
        <f>VLOOKUP(C25943,Index[],2,FALSE)</f>
        <v>238</v>
      </c>
      <c r="I25943">
        <f>VLOOKUP(Table1[[#This Row],[trait_name]],Trait[],2,FALSE)</f>
        <v>14</v>
      </c>
      <c r="J25943" s="23" t="s">
        <v>152</v>
      </c>
      <c r="L25943" s="3"/>
      <c r="M25943" s="3"/>
    </row>
    <row r="25944" spans="1:13">
      <c r="A25944" s="5">
        <v>43332</v>
      </c>
      <c r="B25944" s="5">
        <v>43332</v>
      </c>
      <c r="C25944" t="s">
        <v>1432</v>
      </c>
      <c r="D25944" s="69">
        <f>VLOOKUP(C25944,Index[],2,FALSE)</f>
        <v>238</v>
      </c>
      <c r="I25944">
        <f>VLOOKUP(Table1[[#This Row],[trait_name]],Trait[],2,FALSE)</f>
        <v>15</v>
      </c>
      <c r="J25944" s="23" t="s">
        <v>31</v>
      </c>
      <c r="L25944" s="3"/>
      <c r="M25944" s="3"/>
    </row>
    <row r="25945" spans="1:13">
      <c r="A25945" s="5">
        <v>43332</v>
      </c>
      <c r="B25945" s="5">
        <v>43332</v>
      </c>
      <c r="C25945" t="s">
        <v>1432</v>
      </c>
      <c r="D25945" s="69">
        <f>VLOOKUP(C25945,Index[],2,FALSE)</f>
        <v>238</v>
      </c>
      <c r="I25945">
        <f>VLOOKUP(Table1[[#This Row],[trait_name]],Trait[],2,FALSE)</f>
        <v>16</v>
      </c>
      <c r="J25945" s="23" t="s">
        <v>32</v>
      </c>
      <c r="L25945" s="3"/>
      <c r="M25945" s="3"/>
    </row>
    <row r="25946" spans="1:13">
      <c r="A25946" s="5">
        <v>43332</v>
      </c>
      <c r="B25946" s="5">
        <v>43332</v>
      </c>
      <c r="C25946" t="s">
        <v>1432</v>
      </c>
      <c r="D25946" s="69">
        <f>VLOOKUP(C25946,Index[],2,FALSE)</f>
        <v>238</v>
      </c>
      <c r="I25946">
        <f>VLOOKUP(Table1[[#This Row],[trait_name]],Trait[],2,FALSE)</f>
        <v>16</v>
      </c>
      <c r="J25946" s="23" t="s">
        <v>32</v>
      </c>
      <c r="L25946" s="3"/>
      <c r="M25946" s="3"/>
    </row>
    <row r="25947" spans="1:13">
      <c r="A25947" s="5">
        <v>43332</v>
      </c>
      <c r="B25947" s="5">
        <v>43332</v>
      </c>
      <c r="C25947" t="s">
        <v>1432</v>
      </c>
      <c r="D25947" s="69">
        <f>VLOOKUP(C25947,Index[],2,FALSE)</f>
        <v>238</v>
      </c>
      <c r="H25947" t="s">
        <v>25</v>
      </c>
      <c r="I25947">
        <f>VLOOKUP(Table1[[#This Row],[trait_name]],Trait[],2,FALSE)</f>
        <v>17</v>
      </c>
      <c r="J25947" s="23" t="s">
        <v>33</v>
      </c>
      <c r="L25947" s="3" t="s">
        <v>36</v>
      </c>
      <c r="M25947" s="3"/>
    </row>
    <row r="25948" spans="1:13">
      <c r="A25948" s="5">
        <v>43332</v>
      </c>
      <c r="B25948" s="5">
        <v>43332</v>
      </c>
      <c r="C25948" t="s">
        <v>1432</v>
      </c>
      <c r="D25948" s="69">
        <f>VLOOKUP(C25948,Index[],2,FALSE)</f>
        <v>238</v>
      </c>
      <c r="H25948" t="s">
        <v>25</v>
      </c>
      <c r="I25948">
        <f>VLOOKUP(Table1[[#This Row],[trait_name]],Trait[],2,FALSE)</f>
        <v>17</v>
      </c>
      <c r="J25948" s="23" t="s">
        <v>33</v>
      </c>
      <c r="L25948" s="3" t="s">
        <v>35</v>
      </c>
      <c r="M25948" s="3"/>
    </row>
    <row r="25949" spans="1:13">
      <c r="A25949" s="5">
        <v>43332</v>
      </c>
      <c r="B25949" s="5">
        <v>43332</v>
      </c>
      <c r="C25949" t="s">
        <v>1432</v>
      </c>
      <c r="D25949" s="69">
        <f>VLOOKUP(C25949,Index[],2,FALSE)</f>
        <v>238</v>
      </c>
      <c r="I25949">
        <f>VLOOKUP(Table1[[#This Row],[trait_name]],Trait[],2,FALSE)</f>
        <v>17</v>
      </c>
      <c r="J25949" s="23" t="s">
        <v>33</v>
      </c>
      <c r="L25949" s="3"/>
      <c r="M25949" s="3"/>
    </row>
    <row r="25950" spans="1:13">
      <c r="A25950" s="5">
        <v>43332</v>
      </c>
      <c r="B25950" s="5">
        <v>43332</v>
      </c>
      <c r="C25950" t="s">
        <v>1432</v>
      </c>
      <c r="D25950" s="69">
        <f>VLOOKUP(C25950,Index[],2,FALSE)</f>
        <v>238</v>
      </c>
      <c r="I25950">
        <f>VLOOKUP(Table1[[#This Row],[trait_name]],Trait[],2,FALSE)</f>
        <v>18</v>
      </c>
      <c r="J25950" s="23" t="s">
        <v>37</v>
      </c>
      <c r="L25950" s="3"/>
      <c r="M25950" s="3"/>
    </row>
    <row r="25951" spans="1:13">
      <c r="A25951" s="5">
        <v>43332</v>
      </c>
      <c r="B25951" s="5">
        <v>43332</v>
      </c>
      <c r="C25951" t="s">
        <v>1432</v>
      </c>
      <c r="D25951" s="69">
        <f>VLOOKUP(C25951,Index[],2,FALSE)</f>
        <v>238</v>
      </c>
      <c r="H25951" t="s">
        <v>325</v>
      </c>
      <c r="I25951">
        <f>VLOOKUP(Table1[[#This Row],[trait_name]],Trait[],2,FALSE)</f>
        <v>19</v>
      </c>
      <c r="J25951" s="23" t="s">
        <v>38</v>
      </c>
      <c r="L25951" s="3" t="s">
        <v>157</v>
      </c>
      <c r="M25951" s="3"/>
    </row>
    <row r="25952" spans="1:13">
      <c r="A25952" s="5">
        <v>43332</v>
      </c>
      <c r="B25952" s="5">
        <v>43332</v>
      </c>
      <c r="C25952" t="s">
        <v>1432</v>
      </c>
      <c r="D25952" s="69">
        <f>VLOOKUP(C25952,Index[],2,FALSE)</f>
        <v>238</v>
      </c>
      <c r="H25952" t="s">
        <v>328</v>
      </c>
      <c r="I25952">
        <f>VLOOKUP(Table1[[#This Row],[trait_name]],Trait[],2,FALSE)</f>
        <v>19</v>
      </c>
      <c r="J25952" s="23" t="s">
        <v>38</v>
      </c>
      <c r="L25952" s="3" t="s">
        <v>156</v>
      </c>
      <c r="M25952" s="3"/>
    </row>
    <row r="25953" spans="1:13">
      <c r="A25953" s="5">
        <v>43332</v>
      </c>
      <c r="B25953" s="5">
        <v>43332</v>
      </c>
      <c r="C25953" t="s">
        <v>1432</v>
      </c>
      <c r="D25953" s="69">
        <f>VLOOKUP(C25953,Index[],2,FALSE)</f>
        <v>238</v>
      </c>
      <c r="I25953">
        <f>VLOOKUP(Table1[[#This Row],[trait_name]],Trait[],2,FALSE)</f>
        <v>19</v>
      </c>
      <c r="J25953" s="23" t="s">
        <v>38</v>
      </c>
      <c r="L25953" s="3"/>
      <c r="M25953" s="3"/>
    </row>
    <row r="25954" spans="1:13">
      <c r="A25954" s="5">
        <v>43332</v>
      </c>
      <c r="B25954" s="5">
        <v>43332</v>
      </c>
      <c r="C25954" t="s">
        <v>1432</v>
      </c>
      <c r="D25954" s="69">
        <f>VLOOKUP(C25954,Index[],2,FALSE)</f>
        <v>238</v>
      </c>
      <c r="H25954" t="s">
        <v>328</v>
      </c>
      <c r="I25954">
        <f>VLOOKUP(Table1[[#This Row],[trait_name]],Trait[],2,FALSE)</f>
        <v>20</v>
      </c>
      <c r="J25954" s="23" t="s">
        <v>41</v>
      </c>
      <c r="L25954" s="3" t="s">
        <v>158</v>
      </c>
      <c r="M25954" s="3"/>
    </row>
    <row r="25955" spans="1:13">
      <c r="A25955" s="5">
        <v>43332</v>
      </c>
      <c r="B25955" s="5">
        <v>43332</v>
      </c>
      <c r="C25955" t="s">
        <v>1432</v>
      </c>
      <c r="D25955" s="69">
        <f>VLOOKUP(C25955,Index[],2,FALSE)</f>
        <v>238</v>
      </c>
      <c r="I25955">
        <f>VLOOKUP(Table1[[#This Row],[trait_name]],Trait[],2,FALSE)</f>
        <v>20</v>
      </c>
      <c r="J25955" s="23" t="s">
        <v>41</v>
      </c>
      <c r="L25955" s="3"/>
      <c r="M25955" s="3"/>
    </row>
    <row r="25956" spans="1:13">
      <c r="A25956" s="5">
        <v>43332</v>
      </c>
      <c r="B25956" s="5">
        <v>43332</v>
      </c>
      <c r="C25956" t="s">
        <v>1432</v>
      </c>
      <c r="D25956" s="69">
        <f>VLOOKUP(C25956,Index[],2,FALSE)</f>
        <v>238</v>
      </c>
      <c r="I25956">
        <f>VLOOKUP(Table1[[#This Row],[trait_name]],Trait[],2,FALSE)</f>
        <v>20</v>
      </c>
      <c r="J25956" s="23" t="s">
        <v>41</v>
      </c>
      <c r="L25956" s="3"/>
      <c r="M25956" s="3"/>
    </row>
    <row r="25957" spans="1:13">
      <c r="A25957" s="5">
        <v>43332</v>
      </c>
      <c r="B25957" s="5">
        <v>43332</v>
      </c>
      <c r="C25957" t="s">
        <v>1432</v>
      </c>
      <c r="D25957" s="69">
        <f>VLOOKUP(C25957,Index[],2,FALSE)</f>
        <v>238</v>
      </c>
      <c r="H25957" t="s">
        <v>165</v>
      </c>
      <c r="I25957">
        <f>VLOOKUP(Table1[[#This Row],[trait_name]],Trait[],2,FALSE)</f>
        <v>21</v>
      </c>
      <c r="J25957" s="23" t="s">
        <v>43</v>
      </c>
      <c r="L25957" s="3" t="s">
        <v>44</v>
      </c>
      <c r="M25957" s="3"/>
    </row>
    <row r="25958" spans="1:13">
      <c r="A25958" s="5">
        <v>43332</v>
      </c>
      <c r="B25958" s="5">
        <v>43332</v>
      </c>
      <c r="C25958" t="s">
        <v>1432</v>
      </c>
      <c r="D25958" s="69">
        <f>VLOOKUP(C25958,Index[],2,FALSE)</f>
        <v>238</v>
      </c>
      <c r="H25958" t="s">
        <v>165</v>
      </c>
      <c r="I25958">
        <f>VLOOKUP(Table1[[#This Row],[trait_name]],Trait[],2,FALSE)</f>
        <v>21</v>
      </c>
      <c r="J25958" s="23" t="s">
        <v>43</v>
      </c>
      <c r="L25958" s="3" t="s">
        <v>45</v>
      </c>
      <c r="M25958" s="3"/>
    </row>
    <row r="25959" spans="1:13">
      <c r="A25959" s="5">
        <v>43332</v>
      </c>
      <c r="B25959" s="5">
        <v>43332</v>
      </c>
      <c r="C25959" t="s">
        <v>1432</v>
      </c>
      <c r="D25959" s="69">
        <f>VLOOKUP(C25959,Index[],2,FALSE)</f>
        <v>238</v>
      </c>
      <c r="H25959" t="s">
        <v>165</v>
      </c>
      <c r="I25959">
        <f>VLOOKUP(Table1[[#This Row],[trait_name]],Trait[],2,FALSE)</f>
        <v>21</v>
      </c>
      <c r="J25959" s="23" t="s">
        <v>43</v>
      </c>
      <c r="L25959" s="3" t="s">
        <v>159</v>
      </c>
      <c r="M25959" s="3"/>
    </row>
    <row r="25960" spans="1:13">
      <c r="A25960" s="5">
        <v>43332</v>
      </c>
      <c r="B25960" s="5">
        <v>43332</v>
      </c>
      <c r="C25960" t="s">
        <v>1432</v>
      </c>
      <c r="D25960" s="69">
        <f>VLOOKUP(C25960,Index[],2,FALSE)</f>
        <v>238</v>
      </c>
      <c r="H25960" t="s">
        <v>328</v>
      </c>
      <c r="I25960">
        <f>VLOOKUP(Table1[[#This Row],[trait_name]],Trait[],2,FALSE)</f>
        <v>22</v>
      </c>
      <c r="J25960" s="23" t="s">
        <v>47</v>
      </c>
      <c r="L25960" s="3" t="s">
        <v>128</v>
      </c>
      <c r="M25960" s="3"/>
    </row>
    <row r="25961" spans="1:13">
      <c r="A25961" s="5">
        <v>43332</v>
      </c>
      <c r="B25961" s="5">
        <v>43332</v>
      </c>
      <c r="C25961" t="s">
        <v>1432</v>
      </c>
      <c r="D25961" s="69">
        <f>VLOOKUP(C25961,Index[],2,FALSE)</f>
        <v>238</v>
      </c>
      <c r="H25961" t="s">
        <v>328</v>
      </c>
      <c r="I25961">
        <f>VLOOKUP(Table1[[#This Row],[trait_name]],Trait[],2,FALSE)</f>
        <v>22</v>
      </c>
      <c r="J25961" s="23" t="s">
        <v>47</v>
      </c>
      <c r="L25961" s="3" t="s">
        <v>162</v>
      </c>
      <c r="M25961" s="3"/>
    </row>
    <row r="25962" spans="1:13">
      <c r="A25962" s="5">
        <v>43332</v>
      </c>
      <c r="B25962" s="5">
        <v>43332</v>
      </c>
      <c r="C25962" t="s">
        <v>1432</v>
      </c>
      <c r="D25962" s="69">
        <f>VLOOKUP(C25962,Index[],2,FALSE)</f>
        <v>238</v>
      </c>
      <c r="I25962">
        <f>VLOOKUP(Table1[[#This Row],[trait_name]],Trait[],2,FALSE)</f>
        <v>22</v>
      </c>
      <c r="J25962" s="23" t="s">
        <v>47</v>
      </c>
      <c r="L25962" s="3"/>
      <c r="M25962" s="3"/>
    </row>
    <row r="25963" spans="1:13">
      <c r="A25963" s="5">
        <v>43332</v>
      </c>
      <c r="B25963" s="5">
        <v>43332</v>
      </c>
      <c r="C25963" t="s">
        <v>1432</v>
      </c>
      <c r="D25963" s="69">
        <f>VLOOKUP(C25963,Index[],2,FALSE)</f>
        <v>238</v>
      </c>
      <c r="H25963" t="s">
        <v>325</v>
      </c>
      <c r="I25963">
        <f>VLOOKUP(Table1[[#This Row],[trait_name]],Trait[],2,FALSE)</f>
        <v>23</v>
      </c>
      <c r="J25963" s="23" t="s">
        <v>49</v>
      </c>
      <c r="L25963" s="3" t="s">
        <v>214</v>
      </c>
      <c r="M25963" s="3"/>
    </row>
    <row r="25964" spans="1:13">
      <c r="A25964" s="5">
        <v>43332</v>
      </c>
      <c r="B25964" s="5">
        <v>43332</v>
      </c>
      <c r="C25964" t="s">
        <v>1432</v>
      </c>
      <c r="D25964" s="69">
        <f>VLOOKUP(C25964,Index[],2,FALSE)</f>
        <v>238</v>
      </c>
      <c r="H25964" t="s">
        <v>325</v>
      </c>
      <c r="I25964">
        <f>VLOOKUP(Table1[[#This Row],[trait_name]],Trait[],2,FALSE)</f>
        <v>23</v>
      </c>
      <c r="J25964" s="23" t="s">
        <v>49</v>
      </c>
      <c r="L25964" s="3" t="s">
        <v>19</v>
      </c>
      <c r="M25964" s="3"/>
    </row>
    <row r="25965" spans="1:13">
      <c r="A25965" s="5">
        <v>43332</v>
      </c>
      <c r="B25965" s="5">
        <v>43332</v>
      </c>
      <c r="C25965" t="s">
        <v>1432</v>
      </c>
      <c r="D25965" s="69">
        <f>VLOOKUP(C25965,Index[],2,FALSE)</f>
        <v>238</v>
      </c>
      <c r="H25965" t="s">
        <v>325</v>
      </c>
      <c r="I25965">
        <f>VLOOKUP(Table1[[#This Row],[trait_name]],Trait[],2,FALSE)</f>
        <v>23</v>
      </c>
      <c r="J25965" s="23" t="s">
        <v>49</v>
      </c>
      <c r="L25965" s="3" t="s">
        <v>773</v>
      </c>
      <c r="M25965" s="3"/>
    </row>
    <row r="25966" spans="1:13">
      <c r="A25966" s="5">
        <v>43332</v>
      </c>
      <c r="B25966" s="5">
        <v>43332</v>
      </c>
      <c r="C25966" t="s">
        <v>1432</v>
      </c>
      <c r="D25966" s="69">
        <f>VLOOKUP(C25966,Index[],2,FALSE)</f>
        <v>238</v>
      </c>
      <c r="H25966" t="s">
        <v>328</v>
      </c>
      <c r="I25966">
        <f>VLOOKUP(Table1[[#This Row],[trait_name]],Trait[],2,FALSE)</f>
        <v>23</v>
      </c>
      <c r="J25966" s="23" t="s">
        <v>49</v>
      </c>
      <c r="L25966" s="3" t="s">
        <v>40</v>
      </c>
      <c r="M25966" s="3"/>
    </row>
    <row r="25967" spans="1:13">
      <c r="A25967" s="5">
        <v>43332</v>
      </c>
      <c r="B25967" s="5">
        <v>43332</v>
      </c>
      <c r="C25967" t="s">
        <v>1432</v>
      </c>
      <c r="D25967" s="69">
        <f>VLOOKUP(C25967,Index[],2,FALSE)</f>
        <v>238</v>
      </c>
      <c r="I25967">
        <f>VLOOKUP(Table1[[#This Row],[trait_name]],Trait[],2,FALSE)</f>
        <v>23</v>
      </c>
      <c r="J25967" s="23" t="s">
        <v>49</v>
      </c>
      <c r="L25967" s="3"/>
      <c r="M25967" s="3"/>
    </row>
    <row r="25968" spans="1:13">
      <c r="A25968" s="5">
        <v>43332</v>
      </c>
      <c r="B25968" s="5">
        <v>43332</v>
      </c>
      <c r="C25968" t="s">
        <v>1432</v>
      </c>
      <c r="D25968" s="69">
        <f>VLOOKUP(C25968,Index[],2,FALSE)</f>
        <v>238</v>
      </c>
      <c r="H25968" t="s">
        <v>325</v>
      </c>
      <c r="I25968">
        <f>VLOOKUP(Table1[[#This Row],[trait_name]],Trait[],2,FALSE)</f>
        <v>24</v>
      </c>
      <c r="J25968" s="23" t="s">
        <v>53</v>
      </c>
      <c r="L25968" s="3" t="s">
        <v>310</v>
      </c>
      <c r="M25968" s="3"/>
    </row>
    <row r="25969" spans="1:13">
      <c r="A25969" s="5">
        <v>43332</v>
      </c>
      <c r="B25969" s="5">
        <v>43332</v>
      </c>
      <c r="C25969" t="s">
        <v>1432</v>
      </c>
      <c r="D25969" s="69">
        <f>VLOOKUP(C25969,Index[],2,FALSE)</f>
        <v>238</v>
      </c>
      <c r="H25969" t="s">
        <v>325</v>
      </c>
      <c r="I25969">
        <f>VLOOKUP(Table1[[#This Row],[trait_name]],Trait[],2,FALSE)</f>
        <v>24</v>
      </c>
      <c r="J25969" s="23" t="s">
        <v>53</v>
      </c>
      <c r="L25969" s="3" t="s">
        <v>432</v>
      </c>
      <c r="M25969" s="3"/>
    </row>
    <row r="25970" spans="1:13">
      <c r="A25970" s="5">
        <v>43332</v>
      </c>
      <c r="B25970" s="5">
        <v>43332</v>
      </c>
      <c r="C25970" t="s">
        <v>1432</v>
      </c>
      <c r="D25970" s="69">
        <f>VLOOKUP(C25970,Index[],2,FALSE)</f>
        <v>238</v>
      </c>
      <c r="I25970">
        <f>VLOOKUP(Table1[[#This Row],[trait_name]],Trait[],2,FALSE)</f>
        <v>24</v>
      </c>
      <c r="J25970" s="23" t="s">
        <v>53</v>
      </c>
      <c r="L25970" s="3"/>
      <c r="M25970" s="3"/>
    </row>
    <row r="25971" spans="1:13">
      <c r="A25971" s="5">
        <v>43332</v>
      </c>
      <c r="B25971" s="5">
        <v>43332</v>
      </c>
      <c r="C25971" t="s">
        <v>1432</v>
      </c>
      <c r="D25971" s="69">
        <f>VLOOKUP(C25971,Index[],2,FALSE)</f>
        <v>238</v>
      </c>
      <c r="H25971" t="s">
        <v>328</v>
      </c>
      <c r="I25971">
        <f>VLOOKUP(Table1[[#This Row],[trait_name]],Trait[],2,FALSE)</f>
        <v>25</v>
      </c>
      <c r="J25971" s="23" t="s">
        <v>57</v>
      </c>
      <c r="L25971" s="3" t="s">
        <v>23</v>
      </c>
      <c r="M25971" s="3"/>
    </row>
    <row r="25972" spans="1:13">
      <c r="A25972" s="5">
        <v>43332</v>
      </c>
      <c r="B25972" s="5">
        <v>43332</v>
      </c>
      <c r="C25972" t="s">
        <v>1432</v>
      </c>
      <c r="D25972" s="69">
        <f>VLOOKUP(C25972,Index[],2,FALSE)</f>
        <v>238</v>
      </c>
      <c r="H25972" t="s">
        <v>328</v>
      </c>
      <c r="I25972">
        <f>VLOOKUP(Table1[[#This Row],[trait_name]],Trait[],2,FALSE)</f>
        <v>26</v>
      </c>
      <c r="J25972" s="23" t="s">
        <v>58</v>
      </c>
      <c r="L25972" s="3" t="s">
        <v>433</v>
      </c>
      <c r="M25972" s="3"/>
    </row>
    <row r="25973" spans="1:13">
      <c r="A25973" s="5">
        <v>43332</v>
      </c>
      <c r="B25973" s="5">
        <v>43332</v>
      </c>
      <c r="C25973" t="s">
        <v>1432</v>
      </c>
      <c r="D25973" s="69">
        <f>VLOOKUP(C25973,Index[],2,FALSE)</f>
        <v>238</v>
      </c>
      <c r="H25973" t="s">
        <v>328</v>
      </c>
      <c r="I25973">
        <f>VLOOKUP(Table1[[#This Row],[trait_name]],Trait[],2,FALSE)</f>
        <v>26</v>
      </c>
      <c r="J25973" s="23" t="s">
        <v>58</v>
      </c>
      <c r="L25973" s="3" t="s">
        <v>60</v>
      </c>
      <c r="M25973" s="3"/>
    </row>
    <row r="25974" spans="1:13">
      <c r="A25974" s="5">
        <v>43332</v>
      </c>
      <c r="B25974" s="5">
        <v>43332</v>
      </c>
      <c r="C25974" t="s">
        <v>1432</v>
      </c>
      <c r="D25974" s="69">
        <f>VLOOKUP(C25974,Index[],2,FALSE)</f>
        <v>238</v>
      </c>
      <c r="I25974">
        <f>VLOOKUP(Table1[[#This Row],[trait_name]],Trait[],2,FALSE)</f>
        <v>26</v>
      </c>
      <c r="J25974" s="23" t="s">
        <v>58</v>
      </c>
      <c r="L25974" s="3"/>
      <c r="M25974" s="3"/>
    </row>
    <row r="25975" spans="1:13">
      <c r="A25975" s="5">
        <v>43332</v>
      </c>
      <c r="B25975" s="5">
        <v>43332</v>
      </c>
      <c r="C25975" t="s">
        <v>1432</v>
      </c>
      <c r="D25975" s="69">
        <f>VLOOKUP(C25975,Index[],2,FALSE)</f>
        <v>238</v>
      </c>
      <c r="I25975">
        <f>VLOOKUP(Table1[[#This Row],[trait_name]],Trait[],2,FALSE)</f>
        <v>27</v>
      </c>
      <c r="J25975" s="23" t="s">
        <v>61</v>
      </c>
      <c r="L25975" s="3"/>
      <c r="M25975" s="3"/>
    </row>
    <row r="25976" spans="1:13">
      <c r="A25976" s="5">
        <v>43332</v>
      </c>
      <c r="B25976" s="5">
        <v>43332</v>
      </c>
      <c r="C25976" t="s">
        <v>1432</v>
      </c>
      <c r="D25976" s="69">
        <f>VLOOKUP(C25976,Index[],2,FALSE)</f>
        <v>238</v>
      </c>
      <c r="I25976">
        <f>VLOOKUP(Table1[[#This Row],[trait_name]],Trait[],2,FALSE)</f>
        <v>27</v>
      </c>
      <c r="J25976" s="23" t="s">
        <v>61</v>
      </c>
      <c r="L25976" s="3"/>
      <c r="M25976" s="3"/>
    </row>
    <row r="25977" spans="1:13">
      <c r="A25977" s="5">
        <v>43332</v>
      </c>
      <c r="B25977" s="5">
        <v>43332</v>
      </c>
      <c r="C25977" t="s">
        <v>1432</v>
      </c>
      <c r="D25977" s="69">
        <f>VLOOKUP(C25977,Index[],2,FALSE)</f>
        <v>238</v>
      </c>
      <c r="I25977">
        <f>VLOOKUP(Table1[[#This Row],[trait_name]],Trait[],2,FALSE)</f>
        <v>28</v>
      </c>
      <c r="J25977" s="23" t="s">
        <v>62</v>
      </c>
      <c r="L25977" s="3"/>
      <c r="M25977" s="3"/>
    </row>
    <row r="25978" spans="1:13">
      <c r="A25978" s="5">
        <v>43332</v>
      </c>
      <c r="B25978" s="5">
        <v>43332</v>
      </c>
      <c r="C25978" t="s">
        <v>1432</v>
      </c>
      <c r="D25978" s="69">
        <f>VLOOKUP(C25978,Index[],2,FALSE)</f>
        <v>238</v>
      </c>
      <c r="H25978" t="s">
        <v>281</v>
      </c>
      <c r="I25978">
        <f>VLOOKUP(Table1[[#This Row],[trait_name]],Trait[],2,FALSE)</f>
        <v>29</v>
      </c>
      <c r="J25978" s="23" t="s">
        <v>63</v>
      </c>
      <c r="L25978" s="3">
        <v>6</v>
      </c>
      <c r="M25978" s="3"/>
    </row>
    <row r="25979" spans="1:13">
      <c r="A25979" s="5">
        <v>43332</v>
      </c>
      <c r="B25979" s="5">
        <v>43332</v>
      </c>
      <c r="C25979" t="s">
        <v>1432</v>
      </c>
      <c r="D25979" s="69">
        <f>VLOOKUP(C25979,Index[],2,FALSE)</f>
        <v>238</v>
      </c>
      <c r="I25979">
        <f>VLOOKUP(Table1[[#This Row],[trait_name]],Trait[],2,FALSE)</f>
        <v>30</v>
      </c>
      <c r="J25979" s="23" t="s">
        <v>64</v>
      </c>
      <c r="L25979" s="3"/>
      <c r="M25979" s="3"/>
    </row>
    <row r="25980" spans="1:13">
      <c r="A25980" s="5">
        <v>43332</v>
      </c>
      <c r="B25980" s="5">
        <v>43332</v>
      </c>
      <c r="C25980" t="s">
        <v>1432</v>
      </c>
      <c r="D25980" s="69">
        <f>VLOOKUP(C25980,Index[],2,FALSE)</f>
        <v>238</v>
      </c>
      <c r="H25980" t="s">
        <v>560</v>
      </c>
      <c r="I25980">
        <f>VLOOKUP(Table1[[#This Row],[trait_name]],Trait[],2,FALSE)</f>
        <v>31</v>
      </c>
      <c r="J25980" s="23" t="s">
        <v>65</v>
      </c>
      <c r="L25980" s="3">
        <v>2</v>
      </c>
      <c r="M25980" s="3"/>
    </row>
    <row r="25981" spans="1:13">
      <c r="A25981" s="5">
        <v>43332</v>
      </c>
      <c r="B25981" s="5">
        <v>43332</v>
      </c>
      <c r="C25981" t="s">
        <v>1432</v>
      </c>
      <c r="D25981" s="69">
        <f>VLOOKUP(C25981,Index[],2,FALSE)</f>
        <v>238</v>
      </c>
      <c r="I25981">
        <f>VLOOKUP(Table1[[#This Row],[trait_name]],Trait[],2,FALSE)</f>
        <v>32</v>
      </c>
      <c r="J25981" s="23" t="s">
        <v>66</v>
      </c>
      <c r="L25981" s="3"/>
      <c r="M25981" s="3"/>
    </row>
    <row r="25982" spans="1:13">
      <c r="A25982" s="5">
        <v>43332</v>
      </c>
      <c r="B25982" s="5">
        <v>43332</v>
      </c>
      <c r="C25982" t="s">
        <v>1432</v>
      </c>
      <c r="D25982" s="69">
        <f>VLOOKUP(C25982,Index[],2,FALSE)</f>
        <v>238</v>
      </c>
      <c r="H25982" t="s">
        <v>25</v>
      </c>
      <c r="I25982">
        <f>VLOOKUP(Table1[[#This Row],[trait_name]],Trait[],2,FALSE)</f>
        <v>33</v>
      </c>
      <c r="J25982" s="23" t="s">
        <v>67</v>
      </c>
      <c r="L25982" s="3">
        <v>4</v>
      </c>
      <c r="M25982" s="3"/>
    </row>
    <row r="25983" spans="1:13">
      <c r="A25983" s="5">
        <v>43332</v>
      </c>
      <c r="B25983" s="5">
        <v>43332</v>
      </c>
      <c r="C25983" t="s">
        <v>1432</v>
      </c>
      <c r="D25983" s="69">
        <f>VLOOKUP(C25983,Index[],2,FALSE)</f>
        <v>238</v>
      </c>
      <c r="I25983">
        <f>VLOOKUP(Table1[[#This Row],[trait_name]],Trait[],2,FALSE)</f>
        <v>34</v>
      </c>
      <c r="J25983" s="23" t="s">
        <v>68</v>
      </c>
      <c r="L25983" s="3"/>
      <c r="M25983" s="3"/>
    </row>
    <row r="25984" spans="1:13">
      <c r="A25984" s="5">
        <v>43332</v>
      </c>
      <c r="B25984" s="5">
        <v>43332</v>
      </c>
      <c r="C25984" t="s">
        <v>1432</v>
      </c>
      <c r="D25984" s="69">
        <f>VLOOKUP(C25984,Index[],2,FALSE)</f>
        <v>238</v>
      </c>
      <c r="H25984" t="s">
        <v>325</v>
      </c>
      <c r="I25984">
        <f>VLOOKUP(Table1[[#This Row],[trait_name]],Trait[],2,FALSE)</f>
        <v>35</v>
      </c>
      <c r="J25984" s="23" t="s">
        <v>166</v>
      </c>
      <c r="L25984" s="3" t="s">
        <v>167</v>
      </c>
      <c r="M25984" s="3"/>
    </row>
    <row r="25985" spans="1:13">
      <c r="A25985" s="5">
        <v>43332</v>
      </c>
      <c r="B25985" s="5">
        <v>43332</v>
      </c>
      <c r="C25985" t="s">
        <v>1432</v>
      </c>
      <c r="D25985" s="69">
        <f>VLOOKUP(C25985,Index[],2,FALSE)</f>
        <v>238</v>
      </c>
      <c r="I25985">
        <f>VLOOKUP(Table1[[#This Row],[trait_name]],Trait[],2,FALSE)</f>
        <v>35</v>
      </c>
      <c r="J25985" s="23" t="s">
        <v>166</v>
      </c>
      <c r="L25985" s="3"/>
      <c r="M25985" s="3"/>
    </row>
    <row r="25986" spans="1:13">
      <c r="A25986" s="5">
        <v>43332</v>
      </c>
      <c r="B25986" s="5">
        <v>43332</v>
      </c>
      <c r="C25986" t="s">
        <v>1432</v>
      </c>
      <c r="D25986" s="69">
        <f>VLOOKUP(C25986,Index[],2,FALSE)</f>
        <v>238</v>
      </c>
      <c r="I25986">
        <f>VLOOKUP(Table1[[#This Row],[trait_name]],Trait[],2,FALSE)</f>
        <v>36</v>
      </c>
      <c r="J25986" s="23" t="s">
        <v>69</v>
      </c>
      <c r="L25986" s="3"/>
      <c r="M25986" s="3"/>
    </row>
    <row r="25987" spans="1:13">
      <c r="A25987" s="5">
        <v>43332</v>
      </c>
      <c r="B25987" s="5">
        <v>43332</v>
      </c>
      <c r="C25987" t="s">
        <v>1432</v>
      </c>
      <c r="D25987" s="69">
        <f>VLOOKUP(C25987,Index[],2,FALSE)</f>
        <v>238</v>
      </c>
      <c r="I25987">
        <f>VLOOKUP(Table1[[#This Row],[trait_name]],Trait[],2,FALSE)</f>
        <v>36</v>
      </c>
      <c r="J25987" s="23" t="s">
        <v>69</v>
      </c>
      <c r="L25987" s="3"/>
      <c r="M25987" s="3"/>
    </row>
    <row r="25988" spans="1:13">
      <c r="A25988" s="5">
        <v>43332</v>
      </c>
      <c r="B25988" s="5">
        <v>43332</v>
      </c>
      <c r="C25988" t="s">
        <v>1432</v>
      </c>
      <c r="D25988" s="69">
        <f>VLOOKUP(C25988,Index[],2,FALSE)</f>
        <v>238</v>
      </c>
      <c r="I25988">
        <f>VLOOKUP(Table1[[#This Row],[trait_name]],Trait[],2,FALSE)</f>
        <v>37</v>
      </c>
      <c r="J25988" s="23" t="s">
        <v>170</v>
      </c>
      <c r="L25988" s="3"/>
      <c r="M25988" s="3"/>
    </row>
    <row r="25989" spans="1:13">
      <c r="A25989" s="5">
        <v>43332</v>
      </c>
      <c r="B25989" s="5">
        <v>43332</v>
      </c>
      <c r="C25989" t="s">
        <v>1432</v>
      </c>
      <c r="D25989" s="69">
        <f>VLOOKUP(C25989,Index[],2,FALSE)</f>
        <v>238</v>
      </c>
      <c r="I25989">
        <f>VLOOKUP(Table1[[#This Row],[trait_name]],Trait[],2,FALSE)</f>
        <v>38</v>
      </c>
      <c r="J25989" s="23" t="s">
        <v>72</v>
      </c>
      <c r="L25989" s="3"/>
      <c r="M25989" s="3"/>
    </row>
    <row r="25990" spans="1:13">
      <c r="A25990" s="5">
        <v>43332</v>
      </c>
      <c r="B25990" s="5">
        <v>43332</v>
      </c>
      <c r="C25990" t="s">
        <v>1432</v>
      </c>
      <c r="D25990" s="69">
        <f>VLOOKUP(C25990,Index[],2,FALSE)</f>
        <v>238</v>
      </c>
      <c r="I25990">
        <f>VLOOKUP(Table1[[#This Row],[trait_name]],Trait[],2,FALSE)</f>
        <v>38</v>
      </c>
      <c r="J25990" s="23" t="s">
        <v>72</v>
      </c>
      <c r="L25990" s="3"/>
      <c r="M25990" s="3"/>
    </row>
    <row r="25991" spans="1:13">
      <c r="A25991" s="5">
        <v>43332</v>
      </c>
      <c r="B25991" s="5">
        <v>43332</v>
      </c>
      <c r="C25991" t="s">
        <v>1432</v>
      </c>
      <c r="D25991" s="69">
        <f>VLOOKUP(C25991,Index[],2,FALSE)</f>
        <v>238</v>
      </c>
      <c r="H25991" t="s">
        <v>25</v>
      </c>
      <c r="I25991">
        <f>VLOOKUP(Table1[[#This Row],[trait_name]],Trait[],2,FALSE)</f>
        <v>39</v>
      </c>
      <c r="J25991" s="23" t="s">
        <v>74</v>
      </c>
      <c r="L25991" s="3" t="s">
        <v>75</v>
      </c>
      <c r="M25991" s="3"/>
    </row>
    <row r="25992" spans="1:13">
      <c r="A25992" s="5">
        <v>43332</v>
      </c>
      <c r="B25992" s="5">
        <v>43332</v>
      </c>
      <c r="C25992" t="s">
        <v>1432</v>
      </c>
      <c r="D25992" s="69">
        <f>VLOOKUP(C25992,Index[],2,FALSE)</f>
        <v>238</v>
      </c>
      <c r="I25992">
        <f>VLOOKUP(Table1[[#This Row],[trait_name]],Trait[],2,FALSE)</f>
        <v>39</v>
      </c>
      <c r="J25992" s="23" t="s">
        <v>74</v>
      </c>
      <c r="L25992" s="3"/>
      <c r="M25992" s="3"/>
    </row>
    <row r="25993" spans="1:13">
      <c r="A25993" s="5">
        <v>43332</v>
      </c>
      <c r="B25993" s="5">
        <v>43332</v>
      </c>
      <c r="C25993" t="s">
        <v>1432</v>
      </c>
      <c r="D25993" s="69">
        <f>VLOOKUP(C25993,Index[],2,FALSE)</f>
        <v>238</v>
      </c>
      <c r="H25993" t="s">
        <v>25</v>
      </c>
      <c r="I25993">
        <f>VLOOKUP(Table1[[#This Row],[trait_name]],Trait[],2,FALSE)</f>
        <v>40</v>
      </c>
      <c r="J25993" s="23" t="s">
        <v>76</v>
      </c>
      <c r="L25993" s="3" t="s">
        <v>312</v>
      </c>
      <c r="M25993" s="3"/>
    </row>
    <row r="25994" spans="1:13">
      <c r="A25994" s="5">
        <v>43332</v>
      </c>
      <c r="B25994" s="5">
        <v>43332</v>
      </c>
      <c r="C25994" t="s">
        <v>1432</v>
      </c>
      <c r="D25994" s="69">
        <f>VLOOKUP(C25994,Index[],2,FALSE)</f>
        <v>238</v>
      </c>
      <c r="H25994" t="s">
        <v>139</v>
      </c>
      <c r="I25994">
        <f>VLOOKUP(Table1[[#This Row],[trait_name]],Trait[],2,FALSE)</f>
        <v>40</v>
      </c>
      <c r="J25994" s="23" t="s">
        <v>76</v>
      </c>
      <c r="L25994" s="3" t="s">
        <v>488</v>
      </c>
      <c r="M25994" s="3"/>
    </row>
    <row r="25995" spans="1:13">
      <c r="A25995" s="5">
        <v>43332</v>
      </c>
      <c r="B25995" s="5">
        <v>43332</v>
      </c>
      <c r="C25995" t="s">
        <v>1432</v>
      </c>
      <c r="D25995" s="69">
        <f>VLOOKUP(C25995,Index[],2,FALSE)</f>
        <v>238</v>
      </c>
      <c r="H25995" t="s">
        <v>139</v>
      </c>
      <c r="I25995">
        <f>VLOOKUP(Table1[[#This Row],[trait_name]],Trait[],2,FALSE)</f>
        <v>40</v>
      </c>
      <c r="J25995" s="23" t="s">
        <v>76</v>
      </c>
      <c r="L25995" s="3" t="s">
        <v>222</v>
      </c>
      <c r="M25995" s="3"/>
    </row>
    <row r="25996" spans="1:13">
      <c r="A25996" s="5">
        <v>43332</v>
      </c>
      <c r="B25996" s="5">
        <v>43332</v>
      </c>
      <c r="C25996" t="s">
        <v>1432</v>
      </c>
      <c r="D25996" s="69">
        <f>VLOOKUP(C25996,Index[],2,FALSE)</f>
        <v>238</v>
      </c>
      <c r="I25996">
        <f>VLOOKUP(Table1[[#This Row],[trait_name]],Trait[],2,FALSE)</f>
        <v>40</v>
      </c>
      <c r="J25996" s="23" t="s">
        <v>76</v>
      </c>
      <c r="L25996" s="3"/>
      <c r="M25996" s="3"/>
    </row>
    <row r="25997" spans="1:13">
      <c r="A25997" s="5">
        <v>43332</v>
      </c>
      <c r="B25997" s="5">
        <v>43332</v>
      </c>
      <c r="C25997" t="s">
        <v>1432</v>
      </c>
      <c r="D25997" s="69">
        <f>VLOOKUP(C25997,Index[],2,FALSE)</f>
        <v>238</v>
      </c>
      <c r="H25997" t="s">
        <v>25</v>
      </c>
      <c r="I25997">
        <f>VLOOKUP(Table1[[#This Row],[trait_name]],Trait[],2,FALSE)</f>
        <v>41</v>
      </c>
      <c r="J25997" s="23" t="s">
        <v>78</v>
      </c>
      <c r="L25997" s="3" t="s">
        <v>356</v>
      </c>
      <c r="M25997" s="3"/>
    </row>
    <row r="25998" spans="1:13">
      <c r="A25998" s="5">
        <v>43332</v>
      </c>
      <c r="B25998" s="5">
        <v>43332</v>
      </c>
      <c r="C25998" t="s">
        <v>1432</v>
      </c>
      <c r="D25998" s="69">
        <f>VLOOKUP(C25998,Index[],2,FALSE)</f>
        <v>238</v>
      </c>
      <c r="I25998">
        <f>VLOOKUP(Table1[[#This Row],[trait_name]],Trait[],2,FALSE)</f>
        <v>41</v>
      </c>
      <c r="J25998" s="23" t="s">
        <v>78</v>
      </c>
      <c r="L25998" s="3"/>
      <c r="M25998" s="3"/>
    </row>
    <row r="25999" spans="1:13">
      <c r="A25999" s="5">
        <v>43332</v>
      </c>
      <c r="B25999" s="5">
        <v>43332</v>
      </c>
      <c r="C25999" t="s">
        <v>1432</v>
      </c>
      <c r="D25999" s="69">
        <f>VLOOKUP(C25999,Index[],2,FALSE)</f>
        <v>238</v>
      </c>
      <c r="I25999">
        <f>VLOOKUP(Table1[[#This Row],[trait_name]],Trait[],2,FALSE)</f>
        <v>41</v>
      </c>
      <c r="J25999" s="23" t="s">
        <v>78</v>
      </c>
      <c r="L25999" s="3"/>
      <c r="M25999" s="3"/>
    </row>
    <row r="26000" spans="1:13">
      <c r="A26000" s="5">
        <v>43332</v>
      </c>
      <c r="B26000" s="5">
        <v>43332</v>
      </c>
      <c r="C26000" t="s">
        <v>1432</v>
      </c>
      <c r="D26000" s="69">
        <f>VLOOKUP(C26000,Index[],2,FALSE)</f>
        <v>238</v>
      </c>
      <c r="I26000">
        <f>VLOOKUP(Table1[[#This Row],[trait_name]],Trait[],2,FALSE)</f>
        <v>41</v>
      </c>
      <c r="J26000" s="23" t="s">
        <v>78</v>
      </c>
      <c r="L26000" s="3"/>
      <c r="M26000" s="3"/>
    </row>
    <row r="26001" spans="1:13">
      <c r="A26001" s="5">
        <v>43332</v>
      </c>
      <c r="B26001" s="5">
        <v>43332</v>
      </c>
      <c r="C26001" t="s">
        <v>1432</v>
      </c>
      <c r="D26001" s="69">
        <f>VLOOKUP(C26001,Index[],2,FALSE)</f>
        <v>238</v>
      </c>
      <c r="H26001" t="s">
        <v>139</v>
      </c>
      <c r="I26001">
        <f>VLOOKUP(Table1[[#This Row],[trait_name]],Trait[],2,FALSE)</f>
        <v>42</v>
      </c>
      <c r="J26001" s="23" t="s">
        <v>82</v>
      </c>
      <c r="L26001" s="3" t="s">
        <v>731</v>
      </c>
      <c r="M26001" s="3"/>
    </row>
    <row r="26002" spans="1:13">
      <c r="A26002" s="5">
        <v>43332</v>
      </c>
      <c r="B26002" s="5">
        <v>43332</v>
      </c>
      <c r="C26002" t="s">
        <v>1432</v>
      </c>
      <c r="D26002" s="69">
        <f>VLOOKUP(C26002,Index[],2,FALSE)</f>
        <v>238</v>
      </c>
      <c r="H26002" t="s">
        <v>139</v>
      </c>
      <c r="I26002">
        <f>VLOOKUP(Table1[[#This Row],[trait_name]],Trait[],2,FALSE)</f>
        <v>42</v>
      </c>
      <c r="J26002" s="23" t="s">
        <v>82</v>
      </c>
      <c r="L26002" s="3" t="s">
        <v>179</v>
      </c>
      <c r="M26002" s="3"/>
    </row>
    <row r="26003" spans="1:13">
      <c r="A26003" s="5">
        <v>43332</v>
      </c>
      <c r="B26003" s="5">
        <v>43332</v>
      </c>
      <c r="C26003" t="s">
        <v>1432</v>
      </c>
      <c r="D26003" s="69">
        <f>VLOOKUP(C26003,Index[],2,FALSE)</f>
        <v>238</v>
      </c>
      <c r="I26003">
        <f>VLOOKUP(Table1[[#This Row],[trait_name]],Trait[],2,FALSE)</f>
        <v>42</v>
      </c>
      <c r="J26003" s="23" t="s">
        <v>82</v>
      </c>
      <c r="L26003" s="3"/>
      <c r="M26003" s="3"/>
    </row>
    <row r="26004" spans="1:13">
      <c r="A26004" s="5">
        <v>43332</v>
      </c>
      <c r="B26004" s="5">
        <v>43332</v>
      </c>
      <c r="C26004" t="s">
        <v>1432</v>
      </c>
      <c r="D26004" s="69">
        <f>VLOOKUP(C26004,Index[],2,FALSE)</f>
        <v>238</v>
      </c>
      <c r="I26004">
        <f>VLOOKUP(Table1[[#This Row],[trait_name]],Trait[],2,FALSE)</f>
        <v>42</v>
      </c>
      <c r="J26004" s="23" t="s">
        <v>82</v>
      </c>
      <c r="L26004" s="3"/>
      <c r="M26004" s="3"/>
    </row>
    <row r="26005" spans="1:13">
      <c r="A26005" s="5">
        <v>43332</v>
      </c>
      <c r="B26005" s="5">
        <v>43332</v>
      </c>
      <c r="C26005" t="s">
        <v>1432</v>
      </c>
      <c r="D26005" s="69">
        <f>VLOOKUP(C26005,Index[],2,FALSE)</f>
        <v>238</v>
      </c>
      <c r="H26005" t="s">
        <v>25</v>
      </c>
      <c r="I26005">
        <f>VLOOKUP(Table1[[#This Row],[trait_name]],Trait[],2,FALSE)</f>
        <v>43</v>
      </c>
      <c r="J26005" s="23" t="s">
        <v>86</v>
      </c>
      <c r="L26005" s="3" t="s">
        <v>87</v>
      </c>
      <c r="M26005" s="3"/>
    </row>
    <row r="26006" spans="1:13">
      <c r="A26006" s="5">
        <v>43332</v>
      </c>
      <c r="B26006" s="5">
        <v>43332</v>
      </c>
      <c r="C26006" t="s">
        <v>1432</v>
      </c>
      <c r="D26006" s="69">
        <f>VLOOKUP(C26006,Index[],2,FALSE)</f>
        <v>238</v>
      </c>
      <c r="I26006">
        <f>VLOOKUP(Table1[[#This Row],[trait_name]],Trait[],2,FALSE)</f>
        <v>43</v>
      </c>
      <c r="J26006" s="23" t="s">
        <v>86</v>
      </c>
      <c r="L26006" s="3"/>
      <c r="M26006" s="3"/>
    </row>
    <row r="26007" spans="1:13">
      <c r="A26007" s="5">
        <v>43332</v>
      </c>
      <c r="B26007" s="5">
        <v>43332</v>
      </c>
      <c r="C26007" t="s">
        <v>1432</v>
      </c>
      <c r="D26007" s="69">
        <f>VLOOKUP(C26007,Index[],2,FALSE)</f>
        <v>238</v>
      </c>
      <c r="I26007">
        <f>VLOOKUP(Table1[[#This Row],[trait_name]],Trait[],2,FALSE)</f>
        <v>43</v>
      </c>
      <c r="J26007" s="23" t="s">
        <v>86</v>
      </c>
      <c r="L26007" s="3"/>
      <c r="M26007" s="3"/>
    </row>
    <row r="26008" spans="1:13">
      <c r="A26008" s="5">
        <v>43332</v>
      </c>
      <c r="B26008" s="5">
        <v>43332</v>
      </c>
      <c r="C26008" t="s">
        <v>1432</v>
      </c>
      <c r="D26008" s="69">
        <f>VLOOKUP(C26008,Index[],2,FALSE)</f>
        <v>238</v>
      </c>
      <c r="H26008" t="s">
        <v>25</v>
      </c>
      <c r="I26008">
        <f>VLOOKUP(Table1[[#This Row],[trait_name]],Trait[],2,FALSE)</f>
        <v>44</v>
      </c>
      <c r="J26008" s="23" t="s">
        <v>88</v>
      </c>
      <c r="L26008" s="3" t="s">
        <v>89</v>
      </c>
      <c r="M26008" s="3"/>
    </row>
    <row r="26009" spans="1:13">
      <c r="A26009" s="5">
        <v>43332</v>
      </c>
      <c r="B26009" s="5">
        <v>43332</v>
      </c>
      <c r="C26009" t="s">
        <v>1432</v>
      </c>
      <c r="D26009" s="69">
        <f>VLOOKUP(C26009,Index[],2,FALSE)</f>
        <v>238</v>
      </c>
      <c r="I26009">
        <f>VLOOKUP(Table1[[#This Row],[trait_name]],Trait[],2,FALSE)</f>
        <v>44</v>
      </c>
      <c r="J26009" s="23" t="s">
        <v>88</v>
      </c>
      <c r="L26009" s="3"/>
      <c r="M26009" s="3"/>
    </row>
    <row r="26010" spans="1:13">
      <c r="A26010" s="5">
        <v>43332</v>
      </c>
      <c r="B26010" s="5">
        <v>43332</v>
      </c>
      <c r="C26010" t="s">
        <v>1432</v>
      </c>
      <c r="D26010" s="69">
        <f>VLOOKUP(C26010,Index[],2,FALSE)</f>
        <v>238</v>
      </c>
      <c r="I26010">
        <f>VLOOKUP(Table1[[#This Row],[trait_name]],Trait[],2,FALSE)</f>
        <v>44</v>
      </c>
      <c r="J26010" s="23" t="s">
        <v>88</v>
      </c>
      <c r="L26010" s="3"/>
      <c r="M26010" s="3"/>
    </row>
    <row r="26011" spans="1:13">
      <c r="A26011" s="5">
        <v>43332</v>
      </c>
      <c r="B26011" s="5">
        <v>43332</v>
      </c>
      <c r="C26011" t="s">
        <v>1432</v>
      </c>
      <c r="D26011" s="69">
        <f>VLOOKUP(C26011,Index[],2,FALSE)</f>
        <v>238</v>
      </c>
      <c r="H26011" t="s">
        <v>328</v>
      </c>
      <c r="I26011">
        <f>VLOOKUP(Table1[[#This Row],[trait_name]],Trait[],2,FALSE)</f>
        <v>45</v>
      </c>
      <c r="J26011" s="23" t="s">
        <v>92</v>
      </c>
      <c r="L26011" s="3" t="s">
        <v>96</v>
      </c>
      <c r="M26011" s="3"/>
    </row>
    <row r="26012" spans="1:13">
      <c r="A26012" s="5">
        <v>43332</v>
      </c>
      <c r="B26012" s="5">
        <v>43332</v>
      </c>
      <c r="C26012" t="s">
        <v>1432</v>
      </c>
      <c r="D26012" s="69">
        <f>VLOOKUP(C26012,Index[],2,FALSE)</f>
        <v>238</v>
      </c>
      <c r="I26012">
        <f>VLOOKUP(Table1[[#This Row],[trait_name]],Trait[],2,FALSE)</f>
        <v>45</v>
      </c>
      <c r="J26012" s="23" t="s">
        <v>92</v>
      </c>
      <c r="L26012" s="3"/>
      <c r="M26012" s="3"/>
    </row>
    <row r="26013" spans="1:13">
      <c r="A26013" s="5">
        <v>43332</v>
      </c>
      <c r="B26013" s="5">
        <v>43332</v>
      </c>
      <c r="C26013" t="s">
        <v>1432</v>
      </c>
      <c r="D26013" s="69">
        <f>VLOOKUP(C26013,Index[],2,FALSE)</f>
        <v>238</v>
      </c>
      <c r="I26013">
        <f>VLOOKUP(Table1[[#This Row],[trait_name]],Trait[],2,FALSE)</f>
        <v>45</v>
      </c>
      <c r="J26013" s="23" t="s">
        <v>92</v>
      </c>
      <c r="L26013" s="3"/>
      <c r="M26013" s="3"/>
    </row>
    <row r="26014" spans="1:13">
      <c r="A26014" s="5">
        <v>43332</v>
      </c>
      <c r="B26014" s="5">
        <v>43332</v>
      </c>
      <c r="C26014" t="s">
        <v>1432</v>
      </c>
      <c r="D26014" s="69">
        <f>VLOOKUP(C26014,Index[],2,FALSE)</f>
        <v>238</v>
      </c>
      <c r="I26014">
        <f>VLOOKUP(Table1[[#This Row],[trait_name]],Trait[],2,FALSE)</f>
        <v>45</v>
      </c>
      <c r="J26014" s="23" t="s">
        <v>92</v>
      </c>
      <c r="L26014" s="3"/>
      <c r="M26014" s="3"/>
    </row>
    <row r="26015" spans="1:13">
      <c r="A26015" s="5">
        <v>43332</v>
      </c>
      <c r="B26015" s="5">
        <v>43332</v>
      </c>
      <c r="C26015" t="s">
        <v>1432</v>
      </c>
      <c r="D26015" s="69">
        <f>VLOOKUP(C26015,Index[],2,FALSE)</f>
        <v>238</v>
      </c>
      <c r="I26015">
        <f>VLOOKUP(Table1[[#This Row],[trait_name]],Trait[],2,FALSE)</f>
        <v>45</v>
      </c>
      <c r="J26015" s="23" t="s">
        <v>92</v>
      </c>
      <c r="L26015" s="3"/>
      <c r="M26015" s="3"/>
    </row>
    <row r="26016" spans="1:13">
      <c r="A26016" s="5">
        <v>43332</v>
      </c>
      <c r="B26016" s="5">
        <v>43332</v>
      </c>
      <c r="C26016" t="s">
        <v>1432</v>
      </c>
      <c r="D26016" s="69">
        <f>VLOOKUP(C26016,Index[],2,FALSE)</f>
        <v>238</v>
      </c>
      <c r="I26016">
        <f>VLOOKUP(Table1[[#This Row],[trait_name]],Trait[],2,FALSE)</f>
        <v>45</v>
      </c>
      <c r="J26016" s="23" t="s">
        <v>92</v>
      </c>
      <c r="L26016" s="3"/>
      <c r="M26016" s="3"/>
    </row>
    <row r="26017" spans="1:13">
      <c r="A26017" s="5">
        <v>43332</v>
      </c>
      <c r="B26017" s="5">
        <v>43332</v>
      </c>
      <c r="C26017" t="s">
        <v>1432</v>
      </c>
      <c r="D26017" s="69">
        <f>VLOOKUP(C26017,Index[],2,FALSE)</f>
        <v>238</v>
      </c>
      <c r="I26017">
        <f>VLOOKUP(Table1[[#This Row],[trait_name]],Trait[],2,FALSE)</f>
        <v>45</v>
      </c>
      <c r="J26017" s="23" t="s">
        <v>92</v>
      </c>
      <c r="L26017" s="3"/>
      <c r="M26017" s="3"/>
    </row>
    <row r="26018" spans="1:13">
      <c r="A26018" s="5">
        <v>43332</v>
      </c>
      <c r="B26018" s="5">
        <v>43332</v>
      </c>
      <c r="C26018" t="s">
        <v>1432</v>
      </c>
      <c r="D26018" s="69">
        <f>VLOOKUP(C26018,Index[],2,FALSE)</f>
        <v>238</v>
      </c>
      <c r="I26018">
        <f>VLOOKUP(Table1[[#This Row],[trait_name]],Trait[],2,FALSE)</f>
        <v>46</v>
      </c>
      <c r="J26018" s="23" t="s">
        <v>97</v>
      </c>
      <c r="L26018" s="3"/>
      <c r="M26018" s="3"/>
    </row>
    <row r="26019" spans="1:13">
      <c r="A26019" s="5">
        <v>43332</v>
      </c>
      <c r="B26019" s="5">
        <v>43332</v>
      </c>
      <c r="C26019" t="s">
        <v>1432</v>
      </c>
      <c r="D26019" s="69">
        <f>VLOOKUP(C26019,Index[],2,FALSE)</f>
        <v>238</v>
      </c>
      <c r="I26019">
        <f>VLOOKUP(Table1[[#This Row],[trait_name]],Trait[],2,FALSE)</f>
        <v>46</v>
      </c>
      <c r="J26019" s="23" t="s">
        <v>97</v>
      </c>
      <c r="L26019" s="3" t="s">
        <v>108</v>
      </c>
      <c r="M26019" s="3"/>
    </row>
    <row r="26020" spans="1:13">
      <c r="A26020" s="5">
        <v>43332</v>
      </c>
      <c r="B26020" s="5">
        <v>43332</v>
      </c>
      <c r="C26020" t="s">
        <v>1432</v>
      </c>
      <c r="D26020" s="69">
        <f>VLOOKUP(C26020,Index[],2,FALSE)</f>
        <v>238</v>
      </c>
      <c r="I26020">
        <f>VLOOKUP(Table1[[#This Row],[trait_name]],Trait[],2,FALSE)</f>
        <v>46</v>
      </c>
      <c r="J26020" s="23" t="s">
        <v>97</v>
      </c>
      <c r="L26020" s="3"/>
      <c r="M26020" s="3"/>
    </row>
    <row r="26021" spans="1:13">
      <c r="A26021" s="5">
        <v>43332</v>
      </c>
      <c r="B26021" s="5">
        <v>43332</v>
      </c>
      <c r="C26021" t="s">
        <v>1432</v>
      </c>
      <c r="D26021" s="69">
        <f>VLOOKUP(C26021,Index[],2,FALSE)</f>
        <v>238</v>
      </c>
      <c r="I26021">
        <f>VLOOKUP(Table1[[#This Row],[trait_name]],Trait[],2,FALSE)</f>
        <v>46</v>
      </c>
      <c r="J26021" s="23" t="s">
        <v>97</v>
      </c>
      <c r="L26021" s="3"/>
      <c r="M26021" s="3"/>
    </row>
    <row r="26022" spans="1:13">
      <c r="A26022" s="5">
        <v>43332</v>
      </c>
      <c r="B26022" s="5">
        <v>43332</v>
      </c>
      <c r="C26022" t="s">
        <v>1432</v>
      </c>
      <c r="D26022" s="69">
        <f>VLOOKUP(C26022,Index[],2,FALSE)</f>
        <v>238</v>
      </c>
      <c r="H26022" t="s">
        <v>25</v>
      </c>
      <c r="I26022">
        <f>VLOOKUP(Table1[[#This Row],[trait_name]],Trait[],2,FALSE)</f>
        <v>47</v>
      </c>
      <c r="J26022" s="23" t="s">
        <v>99</v>
      </c>
      <c r="L26022" s="3" t="s">
        <v>490</v>
      </c>
      <c r="M26022" s="3"/>
    </row>
    <row r="26023" spans="1:13">
      <c r="A26023" s="5">
        <v>43332</v>
      </c>
      <c r="B26023" s="5">
        <v>43332</v>
      </c>
      <c r="C26023" t="s">
        <v>1432</v>
      </c>
      <c r="D26023" s="69">
        <f>VLOOKUP(C26023,Index[],2,FALSE)</f>
        <v>238</v>
      </c>
      <c r="I26023">
        <f>VLOOKUP(Table1[[#This Row],[trait_name]],Trait[],2,FALSE)</f>
        <v>47</v>
      </c>
      <c r="J26023" s="23" t="s">
        <v>99</v>
      </c>
      <c r="L26023" s="3"/>
      <c r="M26023" s="3"/>
    </row>
    <row r="26024" spans="1:13">
      <c r="A26024" s="5">
        <v>43332</v>
      </c>
      <c r="B26024" s="5">
        <v>43332</v>
      </c>
      <c r="C26024" t="s">
        <v>1432</v>
      </c>
      <c r="D26024" s="69">
        <f>VLOOKUP(C26024,Index[],2,FALSE)</f>
        <v>238</v>
      </c>
      <c r="I26024">
        <f>VLOOKUP(Table1[[#This Row],[trait_name]],Trait[],2,FALSE)</f>
        <v>47</v>
      </c>
      <c r="J26024" s="23" t="s">
        <v>99</v>
      </c>
      <c r="L26024" s="3"/>
      <c r="M26024" s="3"/>
    </row>
    <row r="26025" spans="1:13">
      <c r="A26025" s="5">
        <v>43332</v>
      </c>
      <c r="B26025" s="5">
        <v>43332</v>
      </c>
      <c r="C26025" t="s">
        <v>1432</v>
      </c>
      <c r="D26025" s="69">
        <f>VLOOKUP(C26025,Index[],2,FALSE)</f>
        <v>238</v>
      </c>
      <c r="H26025" t="s">
        <v>25</v>
      </c>
      <c r="I26025">
        <f>VLOOKUP(Table1[[#This Row],[trait_name]],Trait[],2,FALSE)</f>
        <v>48</v>
      </c>
      <c r="J26025" s="23" t="s">
        <v>101</v>
      </c>
      <c r="L26025" s="3" t="s">
        <v>375</v>
      </c>
      <c r="M26025" s="3"/>
    </row>
    <row r="26026" spans="1:13">
      <c r="A26026" s="5">
        <v>43332</v>
      </c>
      <c r="B26026" s="5">
        <v>43332</v>
      </c>
      <c r="C26026" t="s">
        <v>1432</v>
      </c>
      <c r="D26026" s="69">
        <f>VLOOKUP(C26026,Index[],2,FALSE)</f>
        <v>238</v>
      </c>
      <c r="I26026">
        <f>VLOOKUP(Table1[[#This Row],[trait_name]],Trait[],2,FALSE)</f>
        <v>48</v>
      </c>
      <c r="J26026" s="23" t="s">
        <v>101</v>
      </c>
      <c r="L26026" s="3"/>
      <c r="M26026" s="3"/>
    </row>
    <row r="26027" spans="1:13">
      <c r="A26027" s="5">
        <v>43332</v>
      </c>
      <c r="B26027" s="5">
        <v>43332</v>
      </c>
      <c r="C26027" t="s">
        <v>1432</v>
      </c>
      <c r="D26027" s="69">
        <f>VLOOKUP(C26027,Index[],2,FALSE)</f>
        <v>238</v>
      </c>
      <c r="I26027">
        <f>VLOOKUP(Table1[[#This Row],[trait_name]],Trait[],2,FALSE)</f>
        <v>48</v>
      </c>
      <c r="J26027" s="23" t="s">
        <v>101</v>
      </c>
      <c r="L26027" s="3"/>
      <c r="M26027" s="3"/>
    </row>
    <row r="26028" spans="1:13">
      <c r="A26028" s="5">
        <v>43332</v>
      </c>
      <c r="B26028" s="5">
        <v>43332</v>
      </c>
      <c r="C26028" t="s">
        <v>1432</v>
      </c>
      <c r="D26028" s="69">
        <f>VLOOKUP(C26028,Index[],2,FALSE)</f>
        <v>238</v>
      </c>
      <c r="I26028">
        <f>VLOOKUP(Table1[[#This Row],[trait_name]],Trait[],2,FALSE)</f>
        <v>49</v>
      </c>
      <c r="J26028" s="23" t="s">
        <v>104</v>
      </c>
      <c r="L26028" s="3"/>
      <c r="M26028" s="3"/>
    </row>
    <row r="26029" spans="1:13">
      <c r="A26029" s="5">
        <v>43332</v>
      </c>
      <c r="B26029" s="5">
        <v>43332</v>
      </c>
      <c r="C26029" t="s">
        <v>1432</v>
      </c>
      <c r="D26029" s="69">
        <f>VLOOKUP(C26029,Index[],2,FALSE)</f>
        <v>238</v>
      </c>
      <c r="I26029">
        <f>VLOOKUP(Table1[[#This Row],[trait_name]],Trait[],2,FALSE)</f>
        <v>49</v>
      </c>
      <c r="J26029" s="23" t="s">
        <v>104</v>
      </c>
      <c r="L26029" s="3"/>
      <c r="M26029" s="3"/>
    </row>
    <row r="26030" spans="1:13">
      <c r="A26030" s="5">
        <v>43332</v>
      </c>
      <c r="B26030" s="5">
        <v>43332</v>
      </c>
      <c r="C26030" t="s">
        <v>1432</v>
      </c>
      <c r="D26030" s="69">
        <f>VLOOKUP(C26030,Index[],2,FALSE)</f>
        <v>238</v>
      </c>
      <c r="I26030">
        <f>VLOOKUP(Table1[[#This Row],[trait_name]],Trait[],2,FALSE)</f>
        <v>49</v>
      </c>
      <c r="J26030" s="23" t="s">
        <v>104</v>
      </c>
      <c r="L26030" s="3"/>
      <c r="M26030" s="3"/>
    </row>
    <row r="26031" spans="1:13">
      <c r="A26031" s="5">
        <v>43332</v>
      </c>
      <c r="B26031" s="5">
        <v>43332</v>
      </c>
      <c r="C26031" t="s">
        <v>1432</v>
      </c>
      <c r="D26031" s="69">
        <f>VLOOKUP(C26031,Index[],2,FALSE)</f>
        <v>238</v>
      </c>
      <c r="I26031">
        <f>VLOOKUP(Table1[[#This Row],[trait_name]],Trait[],2,FALSE)</f>
        <v>50</v>
      </c>
      <c r="J26031" s="23" t="s">
        <v>106</v>
      </c>
      <c r="L26031" s="3"/>
      <c r="M26031" s="3"/>
    </row>
    <row r="26032" spans="1:13">
      <c r="A26032" s="5">
        <v>43332</v>
      </c>
      <c r="B26032" s="5">
        <v>43332</v>
      </c>
      <c r="C26032" t="s">
        <v>1432</v>
      </c>
      <c r="D26032" s="69">
        <f>VLOOKUP(C26032,Index[],2,FALSE)</f>
        <v>238</v>
      </c>
      <c r="I26032">
        <f>VLOOKUP(Table1[[#This Row],[trait_name]],Trait[],2,FALSE)</f>
        <v>50</v>
      </c>
      <c r="J26032" s="23" t="s">
        <v>106</v>
      </c>
      <c r="L26032" s="3"/>
      <c r="M26032" s="3"/>
    </row>
    <row r="26033" spans="1:13">
      <c r="A26033" s="5">
        <v>43332</v>
      </c>
      <c r="B26033" s="5">
        <v>43332</v>
      </c>
      <c r="C26033" t="s">
        <v>1432</v>
      </c>
      <c r="D26033" s="69">
        <f>VLOOKUP(C26033,Index[],2,FALSE)</f>
        <v>238</v>
      </c>
      <c r="H26033" t="s">
        <v>25</v>
      </c>
      <c r="I26033">
        <f>VLOOKUP(Table1[[#This Row],[trait_name]],Trait[],2,FALSE)</f>
        <v>51</v>
      </c>
      <c r="J26033" s="23" t="s">
        <v>107</v>
      </c>
      <c r="L26033" s="3" t="s">
        <v>376</v>
      </c>
      <c r="M26033" s="3"/>
    </row>
    <row r="26034" spans="1:13">
      <c r="A26034" s="5">
        <v>43332</v>
      </c>
      <c r="B26034" s="5">
        <v>43332</v>
      </c>
      <c r="C26034" t="s">
        <v>1432</v>
      </c>
      <c r="D26034" s="69">
        <f>VLOOKUP(C26034,Index[],2,FALSE)</f>
        <v>238</v>
      </c>
      <c r="I26034">
        <f>VLOOKUP(Table1[[#This Row],[trait_name]],Trait[],2,FALSE)</f>
        <v>51</v>
      </c>
      <c r="J26034" s="23" t="s">
        <v>107</v>
      </c>
      <c r="L26034" s="3"/>
      <c r="M26034" s="3"/>
    </row>
    <row r="26035" spans="1:13">
      <c r="A26035" s="5">
        <v>43332</v>
      </c>
      <c r="B26035" s="5">
        <v>43332</v>
      </c>
      <c r="C26035" t="s">
        <v>1432</v>
      </c>
      <c r="D26035" s="69">
        <f>VLOOKUP(C26035,Index[],2,FALSE)</f>
        <v>238</v>
      </c>
      <c r="I26035">
        <f>VLOOKUP(Table1[[#This Row],[trait_name]],Trait[],2,FALSE)</f>
        <v>51</v>
      </c>
      <c r="J26035" s="23" t="s">
        <v>107</v>
      </c>
      <c r="L26035" s="3"/>
      <c r="M26035" s="3"/>
    </row>
    <row r="26036" spans="1:13">
      <c r="A26036" s="5">
        <v>43332</v>
      </c>
      <c r="B26036" s="5">
        <v>43332</v>
      </c>
      <c r="C26036" t="s">
        <v>1432</v>
      </c>
      <c r="D26036" s="69">
        <f>VLOOKUP(C26036,Index[],2,FALSE)</f>
        <v>238</v>
      </c>
      <c r="H26036" t="s">
        <v>435</v>
      </c>
      <c r="I26036">
        <f>VLOOKUP(Table1[[#This Row],[trait_name]],Trait[],2,FALSE)</f>
        <v>52</v>
      </c>
      <c r="J26036" s="23" t="s">
        <v>109</v>
      </c>
      <c r="L26036" s="3" t="s">
        <v>110</v>
      </c>
      <c r="M26036" s="3"/>
    </row>
    <row r="26037" spans="1:13">
      <c r="A26037" s="5">
        <v>43332</v>
      </c>
      <c r="B26037" s="5">
        <v>43332</v>
      </c>
      <c r="C26037" t="s">
        <v>1432</v>
      </c>
      <c r="D26037" s="69">
        <f>VLOOKUP(C26037,Index[],2,FALSE)</f>
        <v>238</v>
      </c>
      <c r="I26037">
        <f>VLOOKUP(Table1[[#This Row],[trait_name]],Trait[],2,FALSE)</f>
        <v>52</v>
      </c>
      <c r="J26037" s="23" t="s">
        <v>109</v>
      </c>
      <c r="L26037" s="3"/>
      <c r="M26037" s="3"/>
    </row>
    <row r="26038" spans="1:13">
      <c r="A26038" s="5">
        <v>43332</v>
      </c>
      <c r="B26038" s="5">
        <v>43332</v>
      </c>
      <c r="C26038" t="s">
        <v>1432</v>
      </c>
      <c r="D26038" s="69">
        <f>VLOOKUP(C26038,Index[],2,FALSE)</f>
        <v>238</v>
      </c>
      <c r="I26038">
        <f>VLOOKUP(Table1[[#This Row],[trait_name]],Trait[],2,FALSE)</f>
        <v>53</v>
      </c>
      <c r="J26038" s="23" t="s">
        <v>112</v>
      </c>
      <c r="L26038" s="3" t="s">
        <v>115</v>
      </c>
      <c r="M26038" s="3"/>
    </row>
    <row r="26039" spans="1:13">
      <c r="A26039" s="5">
        <v>43332</v>
      </c>
      <c r="B26039" s="5">
        <v>43332</v>
      </c>
      <c r="C26039" t="s">
        <v>1432</v>
      </c>
      <c r="D26039" s="69">
        <f>VLOOKUP(C26039,Index[],2,FALSE)</f>
        <v>238</v>
      </c>
      <c r="I26039">
        <f>VLOOKUP(Table1[[#This Row],[trait_name]],Trait[],2,FALSE)</f>
        <v>53</v>
      </c>
      <c r="J26039" s="23" t="s">
        <v>112</v>
      </c>
      <c r="L26039" s="3" t="s">
        <v>184</v>
      </c>
      <c r="M26039" s="3"/>
    </row>
    <row r="26040" spans="1:13">
      <c r="A26040" s="5">
        <v>43332</v>
      </c>
      <c r="B26040" s="5">
        <v>43332</v>
      </c>
      <c r="C26040" t="s">
        <v>1432</v>
      </c>
      <c r="D26040" s="69">
        <f>VLOOKUP(C26040,Index[],2,FALSE)</f>
        <v>238</v>
      </c>
      <c r="I26040">
        <f>VLOOKUP(Table1[[#This Row],[trait_name]],Trait[],2,FALSE)</f>
        <v>53</v>
      </c>
      <c r="J26040" s="23" t="s">
        <v>112</v>
      </c>
      <c r="L26040" s="3" t="s">
        <v>185</v>
      </c>
      <c r="M26040" s="3"/>
    </row>
    <row r="26041" spans="1:13">
      <c r="A26041" s="5">
        <v>43332</v>
      </c>
      <c r="B26041" s="5">
        <v>43332</v>
      </c>
      <c r="C26041" t="s">
        <v>1432</v>
      </c>
      <c r="D26041" s="69">
        <f>VLOOKUP(C26041,Index[],2,FALSE)</f>
        <v>238</v>
      </c>
      <c r="I26041">
        <f>VLOOKUP(Table1[[#This Row],[trait_name]],Trait[],2,FALSE)</f>
        <v>53</v>
      </c>
      <c r="J26041" s="23" t="s">
        <v>112</v>
      </c>
      <c r="L26041" s="3"/>
      <c r="M26041" s="3"/>
    </row>
    <row r="26042" spans="1:13">
      <c r="A26042" s="5">
        <v>43332</v>
      </c>
      <c r="B26042" s="5">
        <v>43332</v>
      </c>
      <c r="C26042" t="s">
        <v>1432</v>
      </c>
      <c r="D26042" s="69">
        <f>VLOOKUP(C26042,Index[],2,FALSE)</f>
        <v>238</v>
      </c>
      <c r="H26042" t="s">
        <v>25</v>
      </c>
      <c r="I26042">
        <f>VLOOKUP(Table1[[#This Row],[trait_name]],Trait[],2,FALSE)</f>
        <v>54</v>
      </c>
      <c r="J26042" s="23" t="s">
        <v>116</v>
      </c>
      <c r="L26042" s="3" t="s">
        <v>118</v>
      </c>
      <c r="M26042" s="3"/>
    </row>
    <row r="26043" spans="1:13">
      <c r="A26043" s="5">
        <v>43332</v>
      </c>
      <c r="B26043" s="5">
        <v>43332</v>
      </c>
      <c r="C26043" t="s">
        <v>1432</v>
      </c>
      <c r="D26043" s="69">
        <f>VLOOKUP(C26043,Index[],2,FALSE)</f>
        <v>238</v>
      </c>
      <c r="H26043" t="s">
        <v>25</v>
      </c>
      <c r="I26043">
        <f>VLOOKUP(Table1[[#This Row],[trait_name]],Trait[],2,FALSE)</f>
        <v>54</v>
      </c>
      <c r="J26043" s="23" t="s">
        <v>116</v>
      </c>
      <c r="L26043" s="3" t="s">
        <v>319</v>
      </c>
      <c r="M26043" s="3"/>
    </row>
    <row r="26044" spans="1:13">
      <c r="A26044" s="5">
        <v>43332</v>
      </c>
      <c r="B26044" s="5">
        <v>43332</v>
      </c>
      <c r="C26044" t="s">
        <v>1432</v>
      </c>
      <c r="D26044" s="69">
        <f>VLOOKUP(C26044,Index[],2,FALSE)</f>
        <v>238</v>
      </c>
      <c r="H26044" t="s">
        <v>215</v>
      </c>
      <c r="I26044">
        <f>VLOOKUP(Table1[[#This Row],[trait_name]],Trait[],2,FALSE)</f>
        <v>54</v>
      </c>
      <c r="J26044" s="23" t="s">
        <v>116</v>
      </c>
      <c r="L26044" s="3" t="s">
        <v>117</v>
      </c>
      <c r="M26044" s="3"/>
    </row>
    <row r="26045" spans="1:13">
      <c r="A26045" s="5">
        <v>43332</v>
      </c>
      <c r="B26045" s="5">
        <v>43332</v>
      </c>
      <c r="C26045" t="s">
        <v>1432</v>
      </c>
      <c r="D26045" s="69">
        <f>VLOOKUP(C26045,Index[],2,FALSE)</f>
        <v>238</v>
      </c>
      <c r="H26045" t="s">
        <v>560</v>
      </c>
      <c r="I26045">
        <f>VLOOKUP(Table1[[#This Row],[trait_name]],Trait[],2,FALSE)</f>
        <v>54</v>
      </c>
      <c r="J26045" s="23" t="s">
        <v>116</v>
      </c>
      <c r="L26045" s="3" t="s">
        <v>258</v>
      </c>
      <c r="M26045" s="3"/>
    </row>
    <row r="26046" spans="1:13">
      <c r="A26046" s="5">
        <v>43332</v>
      </c>
      <c r="B26046" s="5">
        <v>43332</v>
      </c>
      <c r="C26046" t="s">
        <v>1432</v>
      </c>
      <c r="D26046" s="69">
        <f>VLOOKUP(C26046,Index[],2,FALSE)</f>
        <v>238</v>
      </c>
      <c r="I26046">
        <f>VLOOKUP(Table1[[#This Row],[trait_name]],Trait[],2,FALSE)</f>
        <v>54</v>
      </c>
      <c r="J26046" s="23" t="s">
        <v>116</v>
      </c>
      <c r="L26046" s="3"/>
      <c r="M26046" s="3"/>
    </row>
    <row r="26047" spans="1:13">
      <c r="A26047" s="5">
        <v>43332</v>
      </c>
      <c r="B26047" s="5">
        <v>43332</v>
      </c>
      <c r="C26047" t="s">
        <v>1432</v>
      </c>
      <c r="D26047" s="69">
        <f>VLOOKUP(C26047,Index[],2,FALSE)</f>
        <v>238</v>
      </c>
      <c r="I26047">
        <f>VLOOKUP(Table1[[#This Row],[trait_name]],Trait[],2,FALSE)</f>
        <v>54</v>
      </c>
      <c r="J26047" s="23" t="s">
        <v>116</v>
      </c>
      <c r="L26047" s="3"/>
      <c r="M26047" s="3"/>
    </row>
    <row r="26048" spans="1:13">
      <c r="A26048" s="5">
        <v>43332</v>
      </c>
      <c r="B26048" s="5">
        <v>43332</v>
      </c>
      <c r="C26048" t="s">
        <v>1432</v>
      </c>
      <c r="D26048" s="69">
        <f>VLOOKUP(C26048,Index[],2,FALSE)</f>
        <v>238</v>
      </c>
      <c r="H26048" t="s">
        <v>560</v>
      </c>
      <c r="I26048">
        <f>VLOOKUP(Table1[[#This Row],[trait_name]],Trait[],2,FALSE)</f>
        <v>55</v>
      </c>
      <c r="J26048" s="23" t="s">
        <v>119</v>
      </c>
      <c r="L26048" s="3" t="s">
        <v>120</v>
      </c>
      <c r="M26048" s="3"/>
    </row>
    <row r="26049" spans="1:13">
      <c r="A26049" s="5">
        <v>43332</v>
      </c>
      <c r="B26049" s="5">
        <v>43332</v>
      </c>
      <c r="C26049" t="s">
        <v>1432</v>
      </c>
      <c r="D26049" s="69">
        <f>VLOOKUP(C26049,Index[],2,FALSE)</f>
        <v>238</v>
      </c>
      <c r="I26049">
        <f>VLOOKUP(Table1[[#This Row],[trait_name]],Trait[],2,FALSE)</f>
        <v>55</v>
      </c>
      <c r="J26049" s="23" t="s">
        <v>119</v>
      </c>
      <c r="L26049" s="3"/>
      <c r="M26049" s="3"/>
    </row>
    <row r="26050" spans="1:13">
      <c r="A26050" s="5">
        <v>43332</v>
      </c>
      <c r="B26050" s="5">
        <v>43332</v>
      </c>
      <c r="C26050" t="s">
        <v>1432</v>
      </c>
      <c r="D26050" s="69">
        <f>VLOOKUP(C26050,Index[],2,FALSE)</f>
        <v>238</v>
      </c>
      <c r="H26050" t="s">
        <v>560</v>
      </c>
      <c r="I26050">
        <f>VLOOKUP(Table1[[#This Row],[trait_name]],Trait[],2,FALSE)</f>
        <v>56</v>
      </c>
      <c r="J26050" s="23" t="s">
        <v>121</v>
      </c>
      <c r="L26050" s="3" t="s">
        <v>189</v>
      </c>
      <c r="M26050" s="3"/>
    </row>
    <row r="26051" spans="1:13">
      <c r="A26051" s="5">
        <v>43332</v>
      </c>
      <c r="B26051" s="5">
        <v>43332</v>
      </c>
      <c r="C26051" t="s">
        <v>1432</v>
      </c>
      <c r="D26051" s="69">
        <f>VLOOKUP(C26051,Index[],2,FALSE)</f>
        <v>238</v>
      </c>
      <c r="I26051">
        <f>VLOOKUP(Table1[[#This Row],[trait_name]],Trait[],2,FALSE)</f>
        <v>56</v>
      </c>
      <c r="J26051" s="23" t="s">
        <v>121</v>
      </c>
      <c r="L26051" s="3"/>
      <c r="M26051" s="3"/>
    </row>
    <row r="26052" spans="1:13">
      <c r="A26052" s="5">
        <v>43332</v>
      </c>
      <c r="B26052" s="5">
        <v>43332</v>
      </c>
      <c r="C26052" t="s">
        <v>1432</v>
      </c>
      <c r="D26052" s="69">
        <f>VLOOKUP(C26052,Index[],2,FALSE)</f>
        <v>238</v>
      </c>
      <c r="I26052">
        <f>VLOOKUP(Table1[[#This Row],[trait_name]],Trait[],2,FALSE)</f>
        <v>57</v>
      </c>
      <c r="J26052" s="23" t="s">
        <v>233</v>
      </c>
      <c r="L26052" s="3"/>
      <c r="M26052" s="3"/>
    </row>
    <row r="26053" spans="1:13">
      <c r="A26053" s="5">
        <v>43332</v>
      </c>
      <c r="B26053" s="5">
        <v>43332</v>
      </c>
      <c r="C26053" t="s">
        <v>1432</v>
      </c>
      <c r="D26053" s="69">
        <f>VLOOKUP(C26053,Index[],2,FALSE)</f>
        <v>238</v>
      </c>
      <c r="H26053" t="s">
        <v>215</v>
      </c>
      <c r="I26053">
        <f>VLOOKUP(Table1[[#This Row],[trait_name]],Trait[],2,FALSE)</f>
        <v>58</v>
      </c>
      <c r="J26053" s="23" t="s">
        <v>123</v>
      </c>
      <c r="L26053" s="3" t="s">
        <v>190</v>
      </c>
      <c r="M26053" s="3"/>
    </row>
    <row r="26054" spans="1:13">
      <c r="A26054" s="5">
        <v>43332</v>
      </c>
      <c r="B26054" s="5">
        <v>43332</v>
      </c>
      <c r="C26054" t="s">
        <v>1432</v>
      </c>
      <c r="D26054" s="69">
        <f>VLOOKUP(C26054,Index[],2,FALSE)</f>
        <v>238</v>
      </c>
      <c r="I26054">
        <f>VLOOKUP(Table1[[#This Row],[trait_name]],Trait[],2,FALSE)</f>
        <v>58</v>
      </c>
      <c r="J26054" s="23" t="s">
        <v>123</v>
      </c>
      <c r="L26054" s="3"/>
      <c r="M26054" s="3"/>
    </row>
    <row r="26055" spans="1:13">
      <c r="A26055" s="5">
        <v>43332</v>
      </c>
      <c r="B26055" s="5">
        <v>43332</v>
      </c>
      <c r="C26055" t="s">
        <v>1432</v>
      </c>
      <c r="D26055" s="69">
        <f>VLOOKUP(C26055,Index[],2,FALSE)</f>
        <v>238</v>
      </c>
      <c r="I26055">
        <f>VLOOKUP(Table1[[#This Row],[trait_name]],Trait[],2,FALSE)</f>
        <v>58</v>
      </c>
      <c r="J26055" s="23" t="s">
        <v>123</v>
      </c>
      <c r="L26055" s="3"/>
      <c r="M26055" s="3"/>
    </row>
    <row r="26056" spans="1:13">
      <c r="A26056" s="5">
        <v>43332</v>
      </c>
      <c r="B26056" s="5">
        <v>43332</v>
      </c>
      <c r="C26056" t="s">
        <v>1432</v>
      </c>
      <c r="D26056" s="69">
        <f>VLOOKUP(C26056,Index[],2,FALSE)</f>
        <v>238</v>
      </c>
      <c r="H26056" t="s">
        <v>325</v>
      </c>
      <c r="I26056">
        <f>VLOOKUP(Table1[[#This Row],[trait_name]],Trait[],2,FALSE)</f>
        <v>59</v>
      </c>
      <c r="J26056" s="23" t="s">
        <v>125</v>
      </c>
      <c r="L26056" s="3" t="s">
        <v>131</v>
      </c>
      <c r="M26056" s="3"/>
    </row>
    <row r="26057" spans="1:13">
      <c r="A26057" s="5">
        <v>43332</v>
      </c>
      <c r="B26057" s="5">
        <v>43332</v>
      </c>
      <c r="C26057" t="s">
        <v>1432</v>
      </c>
      <c r="D26057" s="69">
        <f>VLOOKUP(C26057,Index[],2,FALSE)</f>
        <v>238</v>
      </c>
      <c r="I26057">
        <f>VLOOKUP(Table1[[#This Row],[trait_name]],Trait[],2,FALSE)</f>
        <v>59</v>
      </c>
      <c r="J26057" s="23" t="s">
        <v>125</v>
      </c>
      <c r="L26057" s="3"/>
      <c r="M26057" s="3"/>
    </row>
    <row r="26058" spans="1:13">
      <c r="A26058" s="5">
        <v>43332</v>
      </c>
      <c r="B26058" s="5">
        <v>43332</v>
      </c>
      <c r="C26058" t="s">
        <v>1432</v>
      </c>
      <c r="D26058" s="69">
        <f>VLOOKUP(C26058,Index[],2,FALSE)</f>
        <v>238</v>
      </c>
      <c r="H26058" t="s">
        <v>325</v>
      </c>
      <c r="I26058">
        <f>VLOOKUP(Table1[[#This Row],[trait_name]],Trait[],2,FALSE)</f>
        <v>60</v>
      </c>
      <c r="J26058" s="23" t="s">
        <v>127</v>
      </c>
      <c r="L26058" s="3" t="s">
        <v>128</v>
      </c>
      <c r="M26058" s="3"/>
    </row>
    <row r="26059" spans="1:13">
      <c r="A26059" s="5">
        <v>43332</v>
      </c>
      <c r="B26059" s="5">
        <v>43332</v>
      </c>
      <c r="C26059" t="s">
        <v>1432</v>
      </c>
      <c r="D26059" s="69">
        <f>VLOOKUP(C26059,Index[],2,FALSE)</f>
        <v>238</v>
      </c>
      <c r="H26059" t="s">
        <v>328</v>
      </c>
      <c r="I26059">
        <f>VLOOKUP(Table1[[#This Row],[trait_name]],Trait[],2,FALSE)</f>
        <v>60</v>
      </c>
      <c r="J26059" s="23" t="s">
        <v>127</v>
      </c>
      <c r="L26059" s="3" t="s">
        <v>129</v>
      </c>
      <c r="M26059" s="3"/>
    </row>
    <row r="26060" spans="1:13">
      <c r="A26060" s="5">
        <v>43332</v>
      </c>
      <c r="B26060" s="5">
        <v>43332</v>
      </c>
      <c r="C26060" t="s">
        <v>1432</v>
      </c>
      <c r="D26060" s="69">
        <f>VLOOKUP(C26060,Index[],2,FALSE)</f>
        <v>238</v>
      </c>
      <c r="I26060">
        <f>VLOOKUP(Table1[[#This Row],[trait_name]],Trait[],2,FALSE)</f>
        <v>60</v>
      </c>
      <c r="J26060" s="23" t="s">
        <v>127</v>
      </c>
      <c r="L26060" s="3"/>
      <c r="M26060" s="3"/>
    </row>
    <row r="26061" spans="1:13">
      <c r="A26061" s="5">
        <v>43332</v>
      </c>
      <c r="B26061" s="5">
        <v>43332</v>
      </c>
      <c r="C26061" t="s">
        <v>1432</v>
      </c>
      <c r="D26061" s="69">
        <f>VLOOKUP(C26061,Index[],2,FALSE)</f>
        <v>238</v>
      </c>
      <c r="H26061" t="s">
        <v>25</v>
      </c>
      <c r="I26061">
        <f>VLOOKUP(Table1[[#This Row],[trait_name]],Trait[],2,FALSE)</f>
        <v>61</v>
      </c>
      <c r="J26061" s="23" t="s">
        <v>130</v>
      </c>
      <c r="L26061" s="3" t="s">
        <v>131</v>
      </c>
      <c r="M26061" s="3"/>
    </row>
    <row r="26062" spans="1:13">
      <c r="A26062" s="5">
        <v>43332</v>
      </c>
      <c r="B26062" s="5">
        <v>43332</v>
      </c>
      <c r="C26062" t="s">
        <v>1432</v>
      </c>
      <c r="D26062" s="69">
        <f>VLOOKUP(C26062,Index[],2,FALSE)</f>
        <v>238</v>
      </c>
      <c r="I26062">
        <f>VLOOKUP(Table1[[#This Row],[trait_name]],Trait[],2,FALSE)</f>
        <v>61</v>
      </c>
      <c r="J26062" s="23" t="s">
        <v>130</v>
      </c>
      <c r="L26062" s="3"/>
      <c r="M26062" s="3"/>
    </row>
    <row r="26063" spans="1:13">
      <c r="A26063" s="5">
        <v>43332</v>
      </c>
      <c r="B26063" s="5">
        <v>43332</v>
      </c>
      <c r="C26063" t="s">
        <v>1432</v>
      </c>
      <c r="D26063" s="69">
        <f>VLOOKUP(C26063,Index[],2,FALSE)</f>
        <v>238</v>
      </c>
      <c r="I26063">
        <f>VLOOKUP(Table1[[#This Row],[trait_name]],Trait[],2,FALSE)</f>
        <v>62</v>
      </c>
      <c r="J26063" s="23" t="s">
        <v>235</v>
      </c>
      <c r="L26063" s="3"/>
      <c r="M26063" s="3"/>
    </row>
    <row r="26064" spans="1:13">
      <c r="A26064" s="5">
        <v>43332</v>
      </c>
      <c r="B26064" s="5">
        <v>43332</v>
      </c>
      <c r="C26064" t="s">
        <v>1432</v>
      </c>
      <c r="D26064" s="69">
        <f>VLOOKUP(C26064,Index[],2,FALSE)</f>
        <v>238</v>
      </c>
      <c r="I26064">
        <f>VLOOKUP(Table1[[#This Row],[trait_name]],Trait[],2,FALSE)</f>
        <v>62</v>
      </c>
      <c r="J26064" s="23" t="s">
        <v>235</v>
      </c>
      <c r="L26064" s="3"/>
      <c r="M26064" s="3"/>
    </row>
    <row r="26065" spans="1:13">
      <c r="A26065" s="5">
        <v>43332</v>
      </c>
      <c r="B26065" s="5">
        <v>43332</v>
      </c>
      <c r="C26065" t="s">
        <v>1432</v>
      </c>
      <c r="D26065" s="69">
        <f>VLOOKUP(C26065,Index[],2,FALSE)</f>
        <v>238</v>
      </c>
      <c r="H26065" t="s">
        <v>325</v>
      </c>
      <c r="I26065">
        <f>VLOOKUP(Table1[[#This Row],[trait_name]],Trait[],2,FALSE)</f>
        <v>63</v>
      </c>
      <c r="J26065" s="23" t="s">
        <v>237</v>
      </c>
      <c r="L26065" s="3" t="s">
        <v>27</v>
      </c>
      <c r="M26065" s="3"/>
    </row>
    <row r="26066" spans="1:13">
      <c r="A26066" s="5">
        <v>43332</v>
      </c>
      <c r="B26066" s="5">
        <v>43332</v>
      </c>
      <c r="C26066" t="s">
        <v>1432</v>
      </c>
      <c r="D26066" s="69">
        <f>VLOOKUP(C26066,Index[],2,FALSE)</f>
        <v>238</v>
      </c>
      <c r="I26066">
        <f>VLOOKUP(Table1[[#This Row],[trait_name]],Trait[],2,FALSE)</f>
        <v>64</v>
      </c>
      <c r="J26066" s="23" t="s">
        <v>132</v>
      </c>
      <c r="L26066" s="3"/>
      <c r="M26066" s="3"/>
    </row>
    <row r="26067" spans="1:13">
      <c r="A26067" s="5">
        <v>43332</v>
      </c>
      <c r="B26067" s="5">
        <v>43332</v>
      </c>
      <c r="C26067" t="s">
        <v>1432</v>
      </c>
      <c r="D26067" s="69">
        <f>VLOOKUP(C26067,Index[],2,FALSE)</f>
        <v>238</v>
      </c>
      <c r="I26067">
        <f>VLOOKUP(Table1[[#This Row],[trait_name]],Trait[],2,FALSE)</f>
        <v>65</v>
      </c>
      <c r="J26067" s="23" t="s">
        <v>133</v>
      </c>
      <c r="L26067" s="3"/>
      <c r="M26067" s="3"/>
    </row>
    <row r="26068" spans="1:13">
      <c r="A26068" s="5">
        <v>43332</v>
      </c>
      <c r="B26068" s="5">
        <v>43332</v>
      </c>
      <c r="C26068" t="s">
        <v>1432</v>
      </c>
      <c r="D26068" s="69">
        <f>VLOOKUP(C26068,Index[],2,FALSE)</f>
        <v>238</v>
      </c>
      <c r="I26068">
        <f>VLOOKUP(Table1[[#This Row],[trait_name]],Trait[],2,FALSE)</f>
        <v>65</v>
      </c>
      <c r="J26068" s="23" t="s">
        <v>133</v>
      </c>
      <c r="L26068" s="3"/>
      <c r="M26068" s="3"/>
    </row>
    <row r="26069" spans="1:13">
      <c r="A26069" s="5">
        <v>43332</v>
      </c>
      <c r="B26069" s="5">
        <v>43332</v>
      </c>
      <c r="C26069" t="s">
        <v>1432</v>
      </c>
      <c r="D26069" s="69">
        <f>VLOOKUP(C26069,Index[],2,FALSE)</f>
        <v>238</v>
      </c>
      <c r="I26069">
        <f>VLOOKUP(Table1[[#This Row],[trait_name]],Trait[],2,FALSE)</f>
        <v>65</v>
      </c>
      <c r="J26069" s="23" t="s">
        <v>133</v>
      </c>
      <c r="L26069" s="3"/>
      <c r="M26069" s="3"/>
    </row>
    <row r="26070" spans="1:13">
      <c r="A26070" s="5">
        <v>43332</v>
      </c>
      <c r="B26070" s="5">
        <v>43332</v>
      </c>
      <c r="C26070" t="s">
        <v>1432</v>
      </c>
      <c r="D26070" s="69">
        <f>VLOOKUP(C26070,Index[],2,FALSE)</f>
        <v>238</v>
      </c>
      <c r="H26070" t="s">
        <v>139</v>
      </c>
      <c r="I26070">
        <f>VLOOKUP(Table1[[#This Row],[trait_name]],Trait[],2,FALSE)</f>
        <v>66</v>
      </c>
      <c r="J26070" s="23" t="s">
        <v>194</v>
      </c>
      <c r="L26070" s="3" t="s">
        <v>532</v>
      </c>
      <c r="M26070" s="3"/>
    </row>
    <row r="26071" spans="1:13">
      <c r="A26071" s="5">
        <v>43332</v>
      </c>
      <c r="B26071" s="5">
        <v>43332</v>
      </c>
      <c r="C26071" t="s">
        <v>1432</v>
      </c>
      <c r="D26071" s="69">
        <f>VLOOKUP(C26071,Index[],2,FALSE)</f>
        <v>238</v>
      </c>
      <c r="I26071">
        <f>VLOOKUP(Table1[[#This Row],[trait_name]],Trait[],2,FALSE)</f>
        <v>66</v>
      </c>
      <c r="J26071" s="23" t="s">
        <v>194</v>
      </c>
      <c r="L26071" s="3"/>
      <c r="M26071" s="3"/>
    </row>
    <row r="26072" spans="1:13">
      <c r="A26072" s="5">
        <v>43332</v>
      </c>
      <c r="B26072" s="5">
        <v>43332</v>
      </c>
      <c r="C26072" t="s">
        <v>1432</v>
      </c>
      <c r="D26072" s="69">
        <f>VLOOKUP(C26072,Index[],2,FALSE)</f>
        <v>238</v>
      </c>
      <c r="I26072">
        <f>VLOOKUP(Table1[[#This Row],[trait_name]],Trait[],2,FALSE)</f>
        <v>66</v>
      </c>
      <c r="J26072" s="23" t="s">
        <v>194</v>
      </c>
      <c r="L26072" s="3"/>
      <c r="M26072" s="3"/>
    </row>
    <row r="26073" spans="1:13">
      <c r="A26073" s="5">
        <v>43332</v>
      </c>
      <c r="B26073" s="5">
        <v>43332</v>
      </c>
      <c r="C26073" t="s">
        <v>1432</v>
      </c>
      <c r="D26073" s="69">
        <f>VLOOKUP(C26073,Index[],2,FALSE)</f>
        <v>238</v>
      </c>
      <c r="I26073">
        <f>VLOOKUP(Table1[[#This Row],[trait_name]],Trait[],2,FALSE)</f>
        <v>66</v>
      </c>
      <c r="J26073" s="23" t="s">
        <v>194</v>
      </c>
      <c r="L26073" s="3"/>
      <c r="M26073" s="3"/>
    </row>
    <row r="26074" spans="1:13">
      <c r="A26074" s="5">
        <v>43332</v>
      </c>
      <c r="B26074" s="5">
        <v>43332</v>
      </c>
      <c r="C26074" t="s">
        <v>1432</v>
      </c>
      <c r="D26074" s="69">
        <f>VLOOKUP(C26074,Index[],2,FALSE)</f>
        <v>238</v>
      </c>
      <c r="I26074">
        <f>VLOOKUP(Table1[[#This Row],[trait_name]],Trait[],2,FALSE)</f>
        <v>66</v>
      </c>
      <c r="J26074" s="23" t="s">
        <v>194</v>
      </c>
      <c r="L26074" s="3"/>
      <c r="M26074" s="3"/>
    </row>
    <row r="26075" spans="1:13">
      <c r="A26075" s="5">
        <v>43332</v>
      </c>
      <c r="B26075" s="5">
        <v>43332</v>
      </c>
      <c r="C26075" t="s">
        <v>1432</v>
      </c>
      <c r="D26075" s="69">
        <f>VLOOKUP(C26075,Index[],2,FALSE)</f>
        <v>238</v>
      </c>
      <c r="I26075">
        <f>VLOOKUP(Table1[[#This Row],[trait_name]],Trait[],2,FALSE)</f>
        <v>67</v>
      </c>
      <c r="J26075" s="23" t="s">
        <v>136</v>
      </c>
      <c r="L26075" s="3"/>
      <c r="M26075" s="3"/>
    </row>
    <row r="26076" spans="1:13">
      <c r="A26076" s="5">
        <v>43332</v>
      </c>
      <c r="B26076" s="5">
        <v>43332</v>
      </c>
      <c r="C26076" t="s">
        <v>1432</v>
      </c>
      <c r="D26076" s="69">
        <f>VLOOKUP(C26076,Index[],2,FALSE)</f>
        <v>238</v>
      </c>
      <c r="I26076">
        <f>VLOOKUP(Table1[[#This Row],[trait_name]],Trait[],2,FALSE)</f>
        <v>67</v>
      </c>
      <c r="J26076" s="23" t="s">
        <v>136</v>
      </c>
      <c r="L26076" s="3"/>
      <c r="M26076" s="3"/>
    </row>
    <row r="26077" spans="1:13">
      <c r="A26077" s="5">
        <v>43332</v>
      </c>
      <c r="B26077" s="5">
        <v>43332</v>
      </c>
      <c r="C26077" t="s">
        <v>1432</v>
      </c>
      <c r="D26077" s="69">
        <f>VLOOKUP(C26077,Index[],2,FALSE)</f>
        <v>238</v>
      </c>
      <c r="I26077">
        <f>VLOOKUP(Table1[[#This Row],[trait_name]],Trait[],2,FALSE)</f>
        <v>67</v>
      </c>
      <c r="J26077" s="23" t="s">
        <v>136</v>
      </c>
      <c r="L26077" s="3"/>
      <c r="M26077" s="3"/>
    </row>
    <row r="26078" spans="1:13">
      <c r="A26078" s="5">
        <v>43332</v>
      </c>
      <c r="B26078" s="5">
        <v>43332</v>
      </c>
      <c r="C26078" t="s">
        <v>1432</v>
      </c>
      <c r="D26078" s="69">
        <f>VLOOKUP(C26078,Index[],2,FALSE)</f>
        <v>238</v>
      </c>
      <c r="I26078">
        <f>VLOOKUP(Table1[[#This Row],[trait_name]],Trait[],2,FALSE)</f>
        <v>68</v>
      </c>
      <c r="J26078" s="23" t="s">
        <v>199</v>
      </c>
      <c r="L26078" s="3"/>
      <c r="M26078" s="3"/>
    </row>
    <row r="26079" spans="1:13">
      <c r="A26079" s="5">
        <v>43332</v>
      </c>
      <c r="B26079" s="5">
        <v>43332</v>
      </c>
      <c r="C26079" t="s">
        <v>1432</v>
      </c>
      <c r="D26079" s="69">
        <f>VLOOKUP(C26079,Index[],2,FALSE)</f>
        <v>238</v>
      </c>
      <c r="I26079">
        <f>VLOOKUP(Table1[[#This Row],[trait_name]],Trait[],2,FALSE)</f>
        <v>68</v>
      </c>
      <c r="J26079" s="23" t="s">
        <v>199</v>
      </c>
      <c r="L26079" s="3"/>
      <c r="M26079" s="3"/>
    </row>
    <row r="26080" spans="1:13">
      <c r="A26080" s="5">
        <v>43332</v>
      </c>
      <c r="B26080" s="5">
        <v>43332</v>
      </c>
      <c r="C26080" t="s">
        <v>1435</v>
      </c>
      <c r="D26080" s="70">
        <f>VLOOKUP(C26080,Index[],2,FALSE)</f>
        <v>239</v>
      </c>
      <c r="H26080" t="s">
        <v>368</v>
      </c>
      <c r="J26080" s="23" t="s">
        <v>140</v>
      </c>
      <c r="L26080" s="3" t="s">
        <v>1436</v>
      </c>
      <c r="M26080" s="3"/>
    </row>
    <row r="26081" spans="1:13">
      <c r="A26081" s="5">
        <v>43332</v>
      </c>
      <c r="B26081" s="5">
        <v>43332</v>
      </c>
      <c r="C26081" t="s">
        <v>1435</v>
      </c>
      <c r="D26081" s="70">
        <f>VLOOKUP(C26081,Index[],2,FALSE)</f>
        <v>239</v>
      </c>
      <c r="J26081" s="23" t="s">
        <v>140</v>
      </c>
      <c r="L26081" s="3"/>
      <c r="M26081" s="3"/>
    </row>
    <row r="26082" spans="1:13">
      <c r="A26082" s="5">
        <v>43332</v>
      </c>
      <c r="B26082" s="5">
        <v>43332</v>
      </c>
      <c r="C26082" t="s">
        <v>1435</v>
      </c>
      <c r="D26082" s="2">
        <f>VLOOKUP(C26082,Index[],2,FALSE)</f>
        <v>239</v>
      </c>
      <c r="H26082" t="s">
        <v>202</v>
      </c>
      <c r="J26082" s="23" t="s">
        <v>15</v>
      </c>
      <c r="L26082" s="3" t="s">
        <v>1437</v>
      </c>
      <c r="M26082" s="3"/>
    </row>
    <row r="26083" spans="1:13">
      <c r="A26083" s="5">
        <v>43332</v>
      </c>
      <c r="B26083" s="5">
        <v>43332</v>
      </c>
      <c r="C26083" t="s">
        <v>1435</v>
      </c>
      <c r="D26083" s="2">
        <f>VLOOKUP(C26083,Index[],2,FALSE)</f>
        <v>239</v>
      </c>
      <c r="H26083" t="s">
        <v>202</v>
      </c>
      <c r="J26083" s="23" t="s">
        <v>15</v>
      </c>
      <c r="L26083" s="3" t="s">
        <v>1438</v>
      </c>
      <c r="M26083" s="3"/>
    </row>
    <row r="26084" spans="1:13">
      <c r="A26084" s="5">
        <v>43332</v>
      </c>
      <c r="B26084" s="5">
        <v>43332</v>
      </c>
      <c r="C26084" t="s">
        <v>1435</v>
      </c>
      <c r="D26084" s="2">
        <f>VLOOKUP(C26084,Index[],2,FALSE)</f>
        <v>239</v>
      </c>
      <c r="J26084" s="23" t="s">
        <v>15</v>
      </c>
      <c r="L26084" s="3"/>
      <c r="M26084" s="3"/>
    </row>
    <row r="26085" spans="1:13">
      <c r="A26085" s="5">
        <v>43332</v>
      </c>
      <c r="B26085" s="5">
        <v>43332</v>
      </c>
      <c r="C26085" t="s">
        <v>1435</v>
      </c>
      <c r="D26085" s="2">
        <f>VLOOKUP(C26085,Index[],2,FALSE)</f>
        <v>239</v>
      </c>
      <c r="J26085" s="23" t="s">
        <v>15</v>
      </c>
      <c r="L26085" s="3"/>
      <c r="M26085" s="3"/>
    </row>
    <row r="26086" spans="1:13">
      <c r="A26086" s="5">
        <v>43332</v>
      </c>
      <c r="B26086" s="5">
        <v>43332</v>
      </c>
      <c r="C26086" t="s">
        <v>1435</v>
      </c>
      <c r="D26086" s="2">
        <f>VLOOKUP(C26086,Index[],2,FALSE)</f>
        <v>239</v>
      </c>
      <c r="J26086" s="23" t="s">
        <v>15</v>
      </c>
      <c r="L26086" s="3"/>
      <c r="M26086" s="3"/>
    </row>
    <row r="26087" spans="1:13">
      <c r="A26087" s="5">
        <v>43332</v>
      </c>
      <c r="B26087" s="5">
        <v>43332</v>
      </c>
      <c r="C26087" t="s">
        <v>1435</v>
      </c>
      <c r="D26087" s="2">
        <f>VLOOKUP(C26087,Index[],2,FALSE)</f>
        <v>239</v>
      </c>
      <c r="H26087" t="s">
        <v>25</v>
      </c>
      <c r="J26087" s="23" t="s">
        <v>18</v>
      </c>
      <c r="L26087" s="3" t="s">
        <v>19</v>
      </c>
      <c r="M26087" s="3"/>
    </row>
    <row r="26088" spans="1:13">
      <c r="A26088" s="5">
        <v>43332</v>
      </c>
      <c r="B26088" s="5">
        <v>43332</v>
      </c>
      <c r="C26088" t="s">
        <v>1435</v>
      </c>
      <c r="D26088" s="2">
        <f>VLOOKUP(C26088,Index[],2,FALSE)</f>
        <v>239</v>
      </c>
      <c r="H26088" t="s">
        <v>25</v>
      </c>
      <c r="J26088" s="23" t="s">
        <v>18</v>
      </c>
      <c r="L26088" s="3" t="s">
        <v>21</v>
      </c>
      <c r="M26088" s="3"/>
    </row>
    <row r="26089" spans="1:13">
      <c r="A26089" s="5">
        <v>43332</v>
      </c>
      <c r="B26089" s="5">
        <v>43332</v>
      </c>
      <c r="C26089" t="s">
        <v>1435</v>
      </c>
      <c r="D26089" s="2">
        <f>VLOOKUP(C26089,Index[],2,FALSE)</f>
        <v>239</v>
      </c>
      <c r="H26089" t="s">
        <v>25</v>
      </c>
      <c r="J26089" s="23" t="s">
        <v>22</v>
      </c>
      <c r="L26089" s="3" t="s">
        <v>23</v>
      </c>
      <c r="M26089" s="3"/>
    </row>
    <row r="26090" spans="1:13">
      <c r="A26090" s="5">
        <v>43332</v>
      </c>
      <c r="B26090" s="5">
        <v>43332</v>
      </c>
      <c r="C26090" t="s">
        <v>1435</v>
      </c>
      <c r="D26090" s="2">
        <f>VLOOKUP(C26090,Index[],2,FALSE)</f>
        <v>239</v>
      </c>
      <c r="H26090" t="s">
        <v>52</v>
      </c>
      <c r="J26090" s="23" t="s">
        <v>22</v>
      </c>
      <c r="L26090" s="3" t="s">
        <v>27</v>
      </c>
      <c r="M26090" s="3"/>
    </row>
    <row r="26091" spans="1:13">
      <c r="A26091" s="5">
        <v>43332</v>
      </c>
      <c r="B26091" s="5">
        <v>43332</v>
      </c>
      <c r="C26091" t="s">
        <v>1435</v>
      </c>
      <c r="D26091" s="2">
        <f>VLOOKUP(C26091,Index[],2,FALSE)</f>
        <v>239</v>
      </c>
      <c r="J26091" s="23" t="s">
        <v>24</v>
      </c>
      <c r="L26091" s="3"/>
      <c r="M26091" s="3"/>
    </row>
    <row r="26092" spans="1:13">
      <c r="A26092" s="5">
        <v>43332</v>
      </c>
      <c r="B26092" s="5">
        <v>43332</v>
      </c>
      <c r="C26092" t="s">
        <v>1435</v>
      </c>
      <c r="D26092" s="2">
        <f>VLOOKUP(C26092,Index[],2,FALSE)</f>
        <v>239</v>
      </c>
      <c r="J26092" s="23" t="s">
        <v>148</v>
      </c>
      <c r="L26092" s="3"/>
      <c r="M26092" s="3"/>
    </row>
    <row r="26093" spans="1:13">
      <c r="A26093" s="5">
        <v>43332</v>
      </c>
      <c r="B26093" s="5">
        <v>43332</v>
      </c>
      <c r="C26093" t="s">
        <v>1435</v>
      </c>
      <c r="D26093" s="2">
        <f>VLOOKUP(C26093,Index[],2,FALSE)</f>
        <v>239</v>
      </c>
      <c r="H26093" t="s">
        <v>17</v>
      </c>
      <c r="J26093" s="23" t="s">
        <v>26</v>
      </c>
      <c r="L26093" s="3" t="s">
        <v>23</v>
      </c>
      <c r="M26093" s="3"/>
    </row>
    <row r="26094" spans="1:13">
      <c r="A26094" s="5">
        <v>43332</v>
      </c>
      <c r="B26094" s="5">
        <v>43332</v>
      </c>
      <c r="C26094" t="s">
        <v>1435</v>
      </c>
      <c r="D26094" s="2">
        <f>VLOOKUP(C26094,Index[],2,FALSE)</f>
        <v>239</v>
      </c>
      <c r="J26094" s="23" t="s">
        <v>26</v>
      </c>
      <c r="L26094" s="3"/>
      <c r="M26094" s="3"/>
    </row>
    <row r="26095" spans="1:13">
      <c r="A26095" s="5">
        <v>43332</v>
      </c>
      <c r="B26095" s="5">
        <v>43332</v>
      </c>
      <c r="C26095" t="s">
        <v>1435</v>
      </c>
      <c r="D26095" s="2">
        <f>VLOOKUP(C26095,Index[],2,FALSE)</f>
        <v>239</v>
      </c>
      <c r="J26095" s="23" t="s">
        <v>150</v>
      </c>
      <c r="L26095" s="3"/>
      <c r="M26095" s="3"/>
    </row>
    <row r="26096" spans="1:13">
      <c r="A26096" s="5">
        <v>43332</v>
      </c>
      <c r="B26096" s="5">
        <v>43332</v>
      </c>
      <c r="C26096" t="s">
        <v>1435</v>
      </c>
      <c r="D26096" s="2">
        <f>VLOOKUP(C26096,Index[],2,FALSE)</f>
        <v>239</v>
      </c>
      <c r="J26096" s="23" t="s">
        <v>28</v>
      </c>
      <c r="L26096" s="3"/>
      <c r="M26096" s="3"/>
    </row>
    <row r="26097" spans="1:13">
      <c r="A26097" s="5">
        <v>43332</v>
      </c>
      <c r="B26097" s="5">
        <v>43332</v>
      </c>
      <c r="C26097" t="s">
        <v>1435</v>
      </c>
      <c r="D26097" s="2">
        <f>VLOOKUP(C26097,Index[],2,FALSE)</f>
        <v>239</v>
      </c>
      <c r="J26097" s="23" t="s">
        <v>28</v>
      </c>
      <c r="L26097" s="3"/>
      <c r="M26097" s="3"/>
    </row>
    <row r="26098" spans="1:13">
      <c r="A26098" s="5">
        <v>43332</v>
      </c>
      <c r="B26098" s="5">
        <v>43332</v>
      </c>
      <c r="C26098" t="s">
        <v>1435</v>
      </c>
      <c r="D26098" s="2">
        <f>VLOOKUP(C26098,Index[],2,FALSE)</f>
        <v>239</v>
      </c>
      <c r="J26098" s="23" t="s">
        <v>29</v>
      </c>
      <c r="L26098" s="3"/>
      <c r="M26098" s="3"/>
    </row>
    <row r="26099" spans="1:13">
      <c r="A26099" s="5">
        <v>43332</v>
      </c>
      <c r="B26099" s="5">
        <v>43332</v>
      </c>
      <c r="C26099" t="s">
        <v>1435</v>
      </c>
      <c r="D26099" s="2">
        <f>VLOOKUP(C26099,Index[],2,FALSE)</f>
        <v>239</v>
      </c>
      <c r="J26099" s="23" t="s">
        <v>30</v>
      </c>
      <c r="L26099" s="3"/>
      <c r="M26099" s="3"/>
    </row>
    <row r="26100" spans="1:13">
      <c r="A26100" s="5">
        <v>43332</v>
      </c>
      <c r="B26100" s="5">
        <v>43332</v>
      </c>
      <c r="C26100" t="s">
        <v>1435</v>
      </c>
      <c r="D26100" s="2">
        <f>VLOOKUP(C26100,Index[],2,FALSE)</f>
        <v>239</v>
      </c>
      <c r="H26100" t="s">
        <v>328</v>
      </c>
      <c r="J26100" s="23" t="s">
        <v>151</v>
      </c>
      <c r="L26100" s="3" t="s">
        <v>23</v>
      </c>
      <c r="M26100" s="3" t="s">
        <v>1439</v>
      </c>
    </row>
    <row r="26101" spans="1:13">
      <c r="A26101" s="5">
        <v>43332</v>
      </c>
      <c r="B26101" s="5">
        <v>43332</v>
      </c>
      <c r="C26101" t="s">
        <v>1435</v>
      </c>
      <c r="D26101" s="2">
        <f>VLOOKUP(C26101,Index[],2,FALSE)</f>
        <v>239</v>
      </c>
      <c r="J26101" s="23" t="s">
        <v>151</v>
      </c>
      <c r="L26101" s="3"/>
      <c r="M26101" s="3"/>
    </row>
    <row r="26102" spans="1:13">
      <c r="A26102" s="5">
        <v>43332</v>
      </c>
      <c r="B26102" s="5">
        <v>43332</v>
      </c>
      <c r="C26102" t="s">
        <v>1435</v>
      </c>
      <c r="D26102" s="2">
        <f>VLOOKUP(C26102,Index[],2,FALSE)</f>
        <v>239</v>
      </c>
      <c r="J26102" s="23" t="s">
        <v>369</v>
      </c>
      <c r="L26102" s="3"/>
      <c r="M26102" s="3"/>
    </row>
    <row r="26103" spans="1:13">
      <c r="A26103" s="5">
        <v>43332</v>
      </c>
      <c r="B26103" s="5">
        <v>43332</v>
      </c>
      <c r="C26103" t="s">
        <v>1435</v>
      </c>
      <c r="D26103" s="2">
        <f>VLOOKUP(C26103,Index[],2,FALSE)</f>
        <v>239</v>
      </c>
      <c r="H26103" t="s">
        <v>789</v>
      </c>
      <c r="J26103" s="23" t="s">
        <v>152</v>
      </c>
      <c r="L26103" s="3" t="s">
        <v>23</v>
      </c>
      <c r="M26103" s="3"/>
    </row>
    <row r="26104" spans="1:13">
      <c r="A26104" s="5">
        <v>43332</v>
      </c>
      <c r="B26104" s="5">
        <v>43332</v>
      </c>
      <c r="C26104" t="s">
        <v>1435</v>
      </c>
      <c r="D26104" s="2">
        <f>VLOOKUP(C26104,Index[],2,FALSE)</f>
        <v>239</v>
      </c>
      <c r="J26104" s="23" t="s">
        <v>152</v>
      </c>
      <c r="L26104" s="3"/>
      <c r="M26104" s="3"/>
    </row>
    <row r="26105" spans="1:13">
      <c r="A26105" s="5">
        <v>43332</v>
      </c>
      <c r="B26105" s="5">
        <v>43332</v>
      </c>
      <c r="C26105" t="s">
        <v>1435</v>
      </c>
      <c r="D26105" s="2">
        <f>VLOOKUP(C26105,Index[],2,FALSE)</f>
        <v>239</v>
      </c>
      <c r="J26105" s="23" t="s">
        <v>31</v>
      </c>
      <c r="L26105" s="3"/>
      <c r="M26105" s="3"/>
    </row>
    <row r="26106" spans="1:13">
      <c r="A26106" s="5">
        <v>43332</v>
      </c>
      <c r="B26106" s="5">
        <v>43332</v>
      </c>
      <c r="C26106" t="s">
        <v>1435</v>
      </c>
      <c r="D26106" s="2">
        <f>VLOOKUP(C26106,Index[],2,FALSE)</f>
        <v>239</v>
      </c>
      <c r="H26106" t="s">
        <v>415</v>
      </c>
      <c r="J26106" s="23" t="s">
        <v>32</v>
      </c>
      <c r="L26106" s="3" t="s">
        <v>23</v>
      </c>
      <c r="M26106" s="3" t="s">
        <v>197</v>
      </c>
    </row>
    <row r="26107" spans="1:13">
      <c r="A26107" s="5">
        <v>43332</v>
      </c>
      <c r="B26107" s="5">
        <v>43332</v>
      </c>
      <c r="C26107" t="s">
        <v>1435</v>
      </c>
      <c r="D26107" s="2">
        <f>VLOOKUP(C26107,Index[],2,FALSE)</f>
        <v>239</v>
      </c>
      <c r="J26107" s="23" t="s">
        <v>32</v>
      </c>
      <c r="L26107" s="3"/>
      <c r="M26107" s="3"/>
    </row>
    <row r="26108" spans="1:13">
      <c r="B26108" s="5"/>
      <c r="C26108" t="s">
        <v>1435</v>
      </c>
      <c r="D26108" s="69">
        <f>VLOOKUP(C26108,Index[],2,FALSE)</f>
        <v>239</v>
      </c>
      <c r="H26108" t="s">
        <v>17</v>
      </c>
      <c r="J26108" s="23" t="s">
        <v>33</v>
      </c>
      <c r="L26108" s="3" t="s">
        <v>34</v>
      </c>
      <c r="M26108" s="3"/>
    </row>
    <row r="26109" spans="1:13">
      <c r="A26109" s="5">
        <v>43332</v>
      </c>
      <c r="B26109" s="5">
        <v>43332</v>
      </c>
      <c r="C26109" t="s">
        <v>1435</v>
      </c>
      <c r="D26109" s="2">
        <f>VLOOKUP(C26109,Index[],2,FALSE)</f>
        <v>239</v>
      </c>
      <c r="H26109" t="s">
        <v>25</v>
      </c>
      <c r="J26109" s="23" t="s">
        <v>33</v>
      </c>
      <c r="L26109" s="3" t="s">
        <v>36</v>
      </c>
      <c r="M26109" s="3"/>
    </row>
    <row r="26110" spans="1:13">
      <c r="A26110" s="5">
        <v>43332</v>
      </c>
      <c r="B26110" s="5">
        <v>43332</v>
      </c>
      <c r="C26110" t="s">
        <v>1435</v>
      </c>
      <c r="D26110" s="2">
        <f>VLOOKUP(C26110,Index[],2,FALSE)</f>
        <v>239</v>
      </c>
      <c r="H26110" t="s">
        <v>25</v>
      </c>
      <c r="J26110" s="23" t="s">
        <v>33</v>
      </c>
      <c r="L26110" s="3" t="s">
        <v>35</v>
      </c>
      <c r="M26110" s="3"/>
    </row>
    <row r="26111" spans="1:13">
      <c r="A26111" s="5">
        <v>43332</v>
      </c>
      <c r="B26111" s="5">
        <v>43332</v>
      </c>
      <c r="C26111" t="s">
        <v>1435</v>
      </c>
      <c r="D26111" s="2">
        <f>VLOOKUP(C26111,Index[],2,FALSE)</f>
        <v>239</v>
      </c>
      <c r="H26111" t="s">
        <v>52</v>
      </c>
      <c r="J26111" s="23" t="s">
        <v>33</v>
      </c>
      <c r="L26111" s="3" t="s">
        <v>396</v>
      </c>
      <c r="M26111" s="3"/>
    </row>
    <row r="26112" spans="1:13">
      <c r="A26112" s="5">
        <v>43332</v>
      </c>
      <c r="B26112" s="5">
        <v>43332</v>
      </c>
      <c r="C26112" t="s">
        <v>1435</v>
      </c>
      <c r="D26112" s="2">
        <f>VLOOKUP(C26112,Index[],2,FALSE)</f>
        <v>239</v>
      </c>
      <c r="H26112" t="s">
        <v>368</v>
      </c>
      <c r="J26112" s="23" t="s">
        <v>37</v>
      </c>
      <c r="L26112" s="3" t="s">
        <v>397</v>
      </c>
      <c r="M26112" s="3"/>
    </row>
    <row r="26113" spans="1:13">
      <c r="A26113" s="5">
        <v>43332</v>
      </c>
      <c r="B26113" s="5">
        <v>43332</v>
      </c>
      <c r="C26113" t="s">
        <v>1435</v>
      </c>
      <c r="D26113" s="2">
        <f>VLOOKUP(C26113,Index[],2,FALSE)</f>
        <v>239</v>
      </c>
      <c r="H26113" t="s">
        <v>368</v>
      </c>
      <c r="J26113" s="23" t="s">
        <v>38</v>
      </c>
      <c r="L26113" s="3" t="s">
        <v>156</v>
      </c>
      <c r="M26113" s="3"/>
    </row>
    <row r="26114" spans="1:13">
      <c r="A26114" s="5">
        <v>43332</v>
      </c>
      <c r="B26114" s="5">
        <v>43332</v>
      </c>
      <c r="C26114" t="s">
        <v>1435</v>
      </c>
      <c r="D26114" s="2">
        <f>VLOOKUP(C26114,Index[],2,FALSE)</f>
        <v>239</v>
      </c>
      <c r="J26114" s="23" t="s">
        <v>38</v>
      </c>
      <c r="L26114" s="3"/>
      <c r="M26114" s="3"/>
    </row>
    <row r="26115" spans="1:13">
      <c r="A26115" s="5">
        <v>43332</v>
      </c>
      <c r="B26115" s="5">
        <v>43332</v>
      </c>
      <c r="C26115" t="s">
        <v>1435</v>
      </c>
      <c r="D26115" s="2">
        <f>VLOOKUP(C26115,Index[],2,FALSE)</f>
        <v>239</v>
      </c>
      <c r="J26115" s="23" t="s">
        <v>38</v>
      </c>
      <c r="L26115" s="3"/>
      <c r="M26115" s="3"/>
    </row>
    <row r="26116" spans="1:13">
      <c r="A26116" s="5">
        <v>43332</v>
      </c>
      <c r="B26116" s="5">
        <v>43332</v>
      </c>
      <c r="C26116" t="s">
        <v>1435</v>
      </c>
      <c r="D26116" s="2">
        <f>VLOOKUP(C26116,Index[],2,FALSE)</f>
        <v>239</v>
      </c>
      <c r="H26116" t="s">
        <v>52</v>
      </c>
      <c r="J26116" s="23" t="s">
        <v>41</v>
      </c>
      <c r="L26116" s="3" t="s">
        <v>158</v>
      </c>
      <c r="M26116" s="3"/>
    </row>
    <row r="26117" spans="1:13">
      <c r="A26117" s="5">
        <v>43332</v>
      </c>
      <c r="B26117" s="5">
        <v>43332</v>
      </c>
      <c r="C26117" t="s">
        <v>1435</v>
      </c>
      <c r="D26117" s="2">
        <f>VLOOKUP(C26117,Index[],2,FALSE)</f>
        <v>239</v>
      </c>
      <c r="H26117" t="s">
        <v>52</v>
      </c>
      <c r="J26117" s="23" t="s">
        <v>41</v>
      </c>
      <c r="L26117" s="3" t="s">
        <v>131</v>
      </c>
      <c r="M26117" s="3"/>
    </row>
    <row r="26118" spans="1:13">
      <c r="A26118" s="5">
        <v>43332</v>
      </c>
      <c r="B26118" s="5">
        <v>43332</v>
      </c>
      <c r="C26118" t="s">
        <v>1435</v>
      </c>
      <c r="D26118" s="2">
        <f>VLOOKUP(C26118,Index[],2,FALSE)</f>
        <v>239</v>
      </c>
      <c r="J26118" s="23" t="s">
        <v>41</v>
      </c>
      <c r="L26118" s="3"/>
      <c r="M26118" s="3"/>
    </row>
    <row r="26119" spans="1:13">
      <c r="A26119" s="5">
        <v>43332</v>
      </c>
      <c r="B26119" s="5">
        <v>43332</v>
      </c>
      <c r="C26119" t="s">
        <v>1435</v>
      </c>
      <c r="D26119" s="2">
        <f>VLOOKUP(C26119,Index[],2,FALSE)</f>
        <v>239</v>
      </c>
      <c r="H26119" t="s">
        <v>17</v>
      </c>
      <c r="J26119" s="23" t="s">
        <v>43</v>
      </c>
      <c r="L26119" s="3" t="s">
        <v>44</v>
      </c>
      <c r="M26119" s="3"/>
    </row>
    <row r="26120" spans="1:13">
      <c r="A26120" s="5">
        <v>43332</v>
      </c>
      <c r="B26120" s="5">
        <v>43332</v>
      </c>
      <c r="C26120" t="s">
        <v>1435</v>
      </c>
      <c r="D26120" s="2">
        <f>VLOOKUP(C26120,Index[],2,FALSE)</f>
        <v>239</v>
      </c>
      <c r="H26120" t="s">
        <v>17</v>
      </c>
      <c r="J26120" s="23" t="s">
        <v>43</v>
      </c>
      <c r="L26120" s="3" t="s">
        <v>45</v>
      </c>
      <c r="M26120" s="3"/>
    </row>
    <row r="26121" spans="1:13">
      <c r="A26121" s="5">
        <v>43332</v>
      </c>
      <c r="B26121" s="5">
        <v>43332</v>
      </c>
      <c r="C26121" t="s">
        <v>1435</v>
      </c>
      <c r="D26121" s="2">
        <f>VLOOKUP(C26121,Index[],2,FALSE)</f>
        <v>239</v>
      </c>
      <c r="J26121" s="23" t="s">
        <v>43</v>
      </c>
      <c r="L26121" s="3"/>
      <c r="M26121" s="3"/>
    </row>
    <row r="26122" spans="1:13">
      <c r="A26122" s="5">
        <v>43332</v>
      </c>
      <c r="B26122" s="5">
        <v>43332</v>
      </c>
      <c r="C26122" t="s">
        <v>1435</v>
      </c>
      <c r="D26122" s="2">
        <f>VLOOKUP(C26122,Index[],2,FALSE)</f>
        <v>239</v>
      </c>
      <c r="H26122" t="s">
        <v>52</v>
      </c>
      <c r="J26122" s="23" t="s">
        <v>47</v>
      </c>
      <c r="L26122" s="3" t="s">
        <v>48</v>
      </c>
      <c r="M26122" s="3"/>
    </row>
    <row r="26123" spans="1:13">
      <c r="A26123" s="5">
        <v>43332</v>
      </c>
      <c r="B26123" s="5">
        <v>43332</v>
      </c>
      <c r="C26123" t="s">
        <v>1435</v>
      </c>
      <c r="D26123" s="2">
        <f>VLOOKUP(C26123,Index[],2,FALSE)</f>
        <v>239</v>
      </c>
      <c r="J26123" s="23" t="s">
        <v>47</v>
      </c>
      <c r="L26123" s="3"/>
      <c r="M26123" s="3"/>
    </row>
    <row r="26124" spans="1:13">
      <c r="A26124" s="5">
        <v>43332</v>
      </c>
      <c r="B26124" s="5">
        <v>43332</v>
      </c>
      <c r="C26124" t="s">
        <v>1435</v>
      </c>
      <c r="D26124" s="2">
        <f>VLOOKUP(C26124,Index[],2,FALSE)</f>
        <v>239</v>
      </c>
      <c r="J26124" s="23" t="s">
        <v>47</v>
      </c>
      <c r="L26124" s="3"/>
      <c r="M26124" s="3"/>
    </row>
    <row r="26125" spans="1:13">
      <c r="A26125" s="5">
        <v>43332</v>
      </c>
      <c r="B26125" s="5">
        <v>43332</v>
      </c>
      <c r="C26125" t="s">
        <v>1435</v>
      </c>
      <c r="D26125" s="2">
        <f>VLOOKUP(C26125,Index[],2,FALSE)</f>
        <v>239</v>
      </c>
      <c r="H26125" t="s">
        <v>25</v>
      </c>
      <c r="J26125" s="23" t="s">
        <v>49</v>
      </c>
      <c r="L26125" s="3" t="s">
        <v>773</v>
      </c>
      <c r="M26125" s="3"/>
    </row>
    <row r="26126" spans="1:13">
      <c r="A26126" s="5">
        <v>43332</v>
      </c>
      <c r="B26126" s="5">
        <v>43332</v>
      </c>
      <c r="C26126" t="s">
        <v>1435</v>
      </c>
      <c r="D26126" s="2">
        <f>VLOOKUP(C26126,Index[],2,FALSE)</f>
        <v>239</v>
      </c>
      <c r="H26126" t="s">
        <v>17</v>
      </c>
      <c r="J26126" s="23" t="s">
        <v>49</v>
      </c>
      <c r="L26126" s="3" t="s">
        <v>19</v>
      </c>
      <c r="M26126" s="3"/>
    </row>
    <row r="26127" spans="1:13">
      <c r="A26127" s="5">
        <v>43332</v>
      </c>
      <c r="B26127" s="5">
        <v>43332</v>
      </c>
      <c r="C26127" t="s">
        <v>1435</v>
      </c>
      <c r="D26127" s="2">
        <f>VLOOKUP(C26127,Index[],2,FALSE)</f>
        <v>239</v>
      </c>
      <c r="J26127" s="23" t="s">
        <v>49</v>
      </c>
      <c r="L26127" s="3"/>
      <c r="M26127" s="3"/>
    </row>
    <row r="26128" spans="1:13">
      <c r="A26128" s="5">
        <v>43332</v>
      </c>
      <c r="B26128" s="5">
        <v>43332</v>
      </c>
      <c r="C26128" t="s">
        <v>1435</v>
      </c>
      <c r="D26128" s="2">
        <f>VLOOKUP(C26128,Index[],2,FALSE)</f>
        <v>239</v>
      </c>
      <c r="J26128" s="23" t="s">
        <v>49</v>
      </c>
      <c r="L26128" s="3"/>
      <c r="M26128" s="3"/>
    </row>
    <row r="26129" spans="1:13">
      <c r="A26129" s="5">
        <v>43332</v>
      </c>
      <c r="B26129" s="5">
        <v>43332</v>
      </c>
      <c r="C26129" t="s">
        <v>1435</v>
      </c>
      <c r="D26129" s="2">
        <f>VLOOKUP(C26129,Index[],2,FALSE)</f>
        <v>239</v>
      </c>
      <c r="J26129" s="23" t="s">
        <v>49</v>
      </c>
      <c r="L26129" s="3"/>
      <c r="M26129" s="3"/>
    </row>
    <row r="26130" spans="1:13">
      <c r="A26130" s="5">
        <v>43332</v>
      </c>
      <c r="B26130" s="5">
        <v>43332</v>
      </c>
      <c r="C26130" t="s">
        <v>1435</v>
      </c>
      <c r="D26130" s="2">
        <f>VLOOKUP(C26130,Index[],2,FALSE)</f>
        <v>239</v>
      </c>
      <c r="H26130" t="s">
        <v>17</v>
      </c>
      <c r="J26130" s="23" t="s">
        <v>53</v>
      </c>
      <c r="L26130" s="3" t="s">
        <v>55</v>
      </c>
      <c r="M26130" s="3"/>
    </row>
    <row r="26131" spans="1:13">
      <c r="A26131" s="5">
        <v>43332</v>
      </c>
      <c r="B26131" s="5">
        <v>43332</v>
      </c>
      <c r="C26131" t="s">
        <v>1435</v>
      </c>
      <c r="D26131" s="2">
        <f>VLOOKUP(C26131,Index[],2,FALSE)</f>
        <v>239</v>
      </c>
      <c r="H26131" t="s">
        <v>17</v>
      </c>
      <c r="J26131" s="23" t="s">
        <v>53</v>
      </c>
      <c r="L26131" s="3" t="s">
        <v>163</v>
      </c>
      <c r="M26131" s="3"/>
    </row>
    <row r="26132" spans="1:13">
      <c r="A26132" s="5">
        <v>43332</v>
      </c>
      <c r="B26132" s="5">
        <v>43332</v>
      </c>
      <c r="C26132" t="s">
        <v>1435</v>
      </c>
      <c r="D26132" s="2">
        <f>VLOOKUP(C26132,Index[],2,FALSE)</f>
        <v>239</v>
      </c>
      <c r="J26132" s="23" t="s">
        <v>53</v>
      </c>
      <c r="L26132" s="3"/>
      <c r="M26132" s="3"/>
    </row>
    <row r="26133" spans="1:13">
      <c r="A26133" s="5">
        <v>43332</v>
      </c>
      <c r="B26133" s="5">
        <v>43332</v>
      </c>
      <c r="C26133" t="s">
        <v>1435</v>
      </c>
      <c r="D26133" s="2">
        <f>VLOOKUP(C26133,Index[],2,FALSE)</f>
        <v>239</v>
      </c>
      <c r="J26133" s="23" t="s">
        <v>57</v>
      </c>
      <c r="L26133" s="3"/>
      <c r="M26133" s="3"/>
    </row>
    <row r="26134" spans="1:13">
      <c r="A26134" s="5">
        <v>43332</v>
      </c>
      <c r="B26134" s="5">
        <v>43332</v>
      </c>
      <c r="C26134" t="s">
        <v>1435</v>
      </c>
      <c r="D26134" s="2">
        <f>VLOOKUP(C26134,Index[],2,FALSE)</f>
        <v>239</v>
      </c>
      <c r="H26134" t="s">
        <v>368</v>
      </c>
      <c r="J26134" s="23" t="s">
        <v>58</v>
      </c>
      <c r="L26134" s="3" t="s">
        <v>59</v>
      </c>
      <c r="M26134" s="3"/>
    </row>
    <row r="26135" spans="1:13">
      <c r="A26135" s="5">
        <v>43332</v>
      </c>
      <c r="B26135" s="5">
        <v>43332</v>
      </c>
      <c r="C26135" t="s">
        <v>1435</v>
      </c>
      <c r="D26135" s="2">
        <f>VLOOKUP(C26135,Index[],2,FALSE)</f>
        <v>239</v>
      </c>
      <c r="H26135" t="s">
        <v>368</v>
      </c>
      <c r="J26135" s="23" t="s">
        <v>58</v>
      </c>
      <c r="L26135" s="3" t="s">
        <v>60</v>
      </c>
      <c r="M26135" s="3"/>
    </row>
    <row r="26136" spans="1:13">
      <c r="A26136" s="5">
        <v>43332</v>
      </c>
      <c r="B26136" s="5">
        <v>43332</v>
      </c>
      <c r="C26136" t="s">
        <v>1435</v>
      </c>
      <c r="D26136" s="2">
        <f>VLOOKUP(C26136,Index[],2,FALSE)</f>
        <v>239</v>
      </c>
      <c r="J26136" s="23" t="s">
        <v>58</v>
      </c>
      <c r="L26136" s="3"/>
      <c r="M26136" s="3"/>
    </row>
    <row r="26137" spans="1:13">
      <c r="A26137" s="5">
        <v>43332</v>
      </c>
      <c r="B26137" s="5">
        <v>43332</v>
      </c>
      <c r="C26137" t="s">
        <v>1435</v>
      </c>
      <c r="D26137" s="2">
        <f>VLOOKUP(C26137,Index[],2,FALSE)</f>
        <v>239</v>
      </c>
      <c r="H26137" t="s">
        <v>368</v>
      </c>
      <c r="J26137" s="23" t="s">
        <v>61</v>
      </c>
      <c r="L26137" s="3" t="s">
        <v>498</v>
      </c>
      <c r="M26137" s="3"/>
    </row>
    <row r="26138" spans="1:13">
      <c r="A26138" s="5">
        <v>43332</v>
      </c>
      <c r="B26138" s="5">
        <v>43332</v>
      </c>
      <c r="C26138" t="s">
        <v>1435</v>
      </c>
      <c r="D26138" s="2">
        <f>VLOOKUP(C26138,Index[],2,FALSE)</f>
        <v>239</v>
      </c>
      <c r="J26138" s="23" t="s">
        <v>61</v>
      </c>
      <c r="L26138" s="3"/>
      <c r="M26138" s="3"/>
    </row>
    <row r="26139" spans="1:13">
      <c r="A26139" s="5">
        <v>43332</v>
      </c>
      <c r="B26139" s="5">
        <v>43332</v>
      </c>
      <c r="C26139" t="s">
        <v>1435</v>
      </c>
      <c r="D26139" s="2">
        <f>VLOOKUP(C26139,Index[],2,FALSE)</f>
        <v>239</v>
      </c>
      <c r="J26139" s="23" t="s">
        <v>62</v>
      </c>
      <c r="L26139" s="3"/>
      <c r="M26139" s="3"/>
    </row>
    <row r="26140" spans="1:13">
      <c r="A26140" s="5">
        <v>43332</v>
      </c>
      <c r="B26140" s="5">
        <v>43332</v>
      </c>
      <c r="C26140" t="s">
        <v>1435</v>
      </c>
      <c r="D26140" s="2">
        <f>VLOOKUP(C26140,Index[],2,FALSE)</f>
        <v>239</v>
      </c>
      <c r="H26140" t="s">
        <v>368</v>
      </c>
      <c r="J26140" s="23" t="s">
        <v>63</v>
      </c>
      <c r="L26140" s="3">
        <v>12</v>
      </c>
      <c r="M26140" s="3"/>
    </row>
    <row r="26141" spans="1:13">
      <c r="A26141" s="5">
        <v>43332</v>
      </c>
      <c r="B26141" s="5">
        <v>43332</v>
      </c>
      <c r="C26141" t="s">
        <v>1435</v>
      </c>
      <c r="D26141" s="2">
        <f>VLOOKUP(C26141,Index[],2,FALSE)</f>
        <v>239</v>
      </c>
      <c r="J26141" s="23" t="s">
        <v>64</v>
      </c>
      <c r="L26141" s="3"/>
      <c r="M26141" s="3"/>
    </row>
    <row r="26142" spans="1:13">
      <c r="A26142" s="5">
        <v>43332</v>
      </c>
      <c r="B26142" s="5">
        <v>43332</v>
      </c>
      <c r="C26142" t="s">
        <v>1435</v>
      </c>
      <c r="D26142" s="2">
        <f>VLOOKUP(C26142,Index[],2,FALSE)</f>
        <v>239</v>
      </c>
      <c r="H26142" t="s">
        <v>368</v>
      </c>
      <c r="J26142" s="23" t="s">
        <v>65</v>
      </c>
      <c r="L26142" s="3">
        <v>8</v>
      </c>
      <c r="M26142" s="3"/>
    </row>
    <row r="26143" spans="1:13">
      <c r="A26143" s="5">
        <v>43332</v>
      </c>
      <c r="B26143" s="5">
        <v>43332</v>
      </c>
      <c r="C26143" t="s">
        <v>1435</v>
      </c>
      <c r="D26143" s="2">
        <f>VLOOKUP(C26143,Index[],2,FALSE)</f>
        <v>239</v>
      </c>
      <c r="H26143" t="s">
        <v>368</v>
      </c>
      <c r="J26143" s="23" t="s">
        <v>66</v>
      </c>
      <c r="L26143" s="3">
        <v>6</v>
      </c>
      <c r="M26143" s="3"/>
    </row>
    <row r="26144" spans="1:13">
      <c r="A26144" s="5">
        <v>43332</v>
      </c>
      <c r="B26144" s="5">
        <v>43332</v>
      </c>
      <c r="C26144" t="s">
        <v>1435</v>
      </c>
      <c r="D26144" s="2">
        <f>VLOOKUP(C26144,Index[],2,FALSE)</f>
        <v>239</v>
      </c>
      <c r="J26144" s="23" t="s">
        <v>67</v>
      </c>
      <c r="L26144" s="3"/>
      <c r="M26144" s="3"/>
    </row>
    <row r="26145" spans="1:13">
      <c r="A26145" s="5">
        <v>43332</v>
      </c>
      <c r="B26145" s="5">
        <v>43332</v>
      </c>
      <c r="C26145" t="s">
        <v>1435</v>
      </c>
      <c r="D26145" s="2">
        <f>VLOOKUP(C26145,Index[],2,FALSE)</f>
        <v>239</v>
      </c>
      <c r="H26145" t="s">
        <v>368</v>
      </c>
      <c r="J26145" s="23" t="s">
        <v>68</v>
      </c>
      <c r="L26145" s="3">
        <v>4</v>
      </c>
      <c r="M26145" s="3"/>
    </row>
    <row r="26146" spans="1:13">
      <c r="A26146" s="5">
        <v>43332</v>
      </c>
      <c r="B26146" s="5">
        <v>43332</v>
      </c>
      <c r="C26146" t="s">
        <v>1435</v>
      </c>
      <c r="D26146" s="2">
        <f>VLOOKUP(C26146,Index[],2,FALSE)</f>
        <v>239</v>
      </c>
      <c r="H26146" t="s">
        <v>368</v>
      </c>
      <c r="J26146" s="23" t="s">
        <v>166</v>
      </c>
      <c r="L26146" s="3" t="s">
        <v>167</v>
      </c>
      <c r="M26146" s="3"/>
    </row>
    <row r="26147" spans="1:13">
      <c r="A26147" s="5">
        <v>43332</v>
      </c>
      <c r="B26147" s="5">
        <v>43332</v>
      </c>
      <c r="C26147" t="s">
        <v>1435</v>
      </c>
      <c r="D26147" s="2">
        <f>VLOOKUP(C26147,Index[],2,FALSE)</f>
        <v>239</v>
      </c>
      <c r="J26147" s="23" t="s">
        <v>166</v>
      </c>
      <c r="L26147" s="3"/>
      <c r="M26147" s="3"/>
    </row>
    <row r="26148" spans="1:13">
      <c r="A26148" s="5">
        <v>43332</v>
      </c>
      <c r="B26148" s="5">
        <v>43332</v>
      </c>
      <c r="C26148" t="s">
        <v>1435</v>
      </c>
      <c r="D26148" s="2">
        <f>VLOOKUP(C26148,Index[],2,FALSE)</f>
        <v>239</v>
      </c>
      <c r="H26148" t="s">
        <v>368</v>
      </c>
      <c r="J26148" s="23" t="s">
        <v>69</v>
      </c>
      <c r="L26148" s="3" t="s">
        <v>168</v>
      </c>
      <c r="M26148" s="3"/>
    </row>
    <row r="26149" spans="1:13">
      <c r="A26149" s="5">
        <v>43332</v>
      </c>
      <c r="B26149" s="5">
        <v>43332</v>
      </c>
      <c r="C26149" t="s">
        <v>1435</v>
      </c>
      <c r="D26149" s="2">
        <f>VLOOKUP(C26149,Index[],2,FALSE)</f>
        <v>239</v>
      </c>
      <c r="J26149" s="23" t="s">
        <v>69</v>
      </c>
      <c r="L26149" s="3"/>
      <c r="M26149" s="3"/>
    </row>
    <row r="26150" spans="1:13">
      <c r="A26150" s="5">
        <v>43332</v>
      </c>
      <c r="B26150" s="5">
        <v>43332</v>
      </c>
      <c r="C26150" t="s">
        <v>1435</v>
      </c>
      <c r="D26150" s="2">
        <f>VLOOKUP(C26150,Index[],2,FALSE)</f>
        <v>239</v>
      </c>
      <c r="J26150" s="23" t="s">
        <v>170</v>
      </c>
      <c r="L26150" s="3"/>
      <c r="M26150" s="3"/>
    </row>
    <row r="26151" spans="1:13">
      <c r="A26151" s="5">
        <v>43332</v>
      </c>
      <c r="B26151" s="5">
        <v>43332</v>
      </c>
      <c r="C26151" t="s">
        <v>1435</v>
      </c>
      <c r="D26151" s="2">
        <f>VLOOKUP(C26151,Index[],2,FALSE)</f>
        <v>239</v>
      </c>
      <c r="H26151" t="s">
        <v>507</v>
      </c>
      <c r="J26151" s="23" t="s">
        <v>72</v>
      </c>
      <c r="L26151" s="3" t="s">
        <v>219</v>
      </c>
      <c r="M26151" s="3"/>
    </row>
    <row r="26152" spans="1:13">
      <c r="A26152" s="5">
        <v>43332</v>
      </c>
      <c r="B26152" s="5">
        <v>43332</v>
      </c>
      <c r="C26152" t="s">
        <v>1435</v>
      </c>
      <c r="D26152" s="2">
        <f>VLOOKUP(C26152,Index[],2,FALSE)</f>
        <v>239</v>
      </c>
      <c r="J26152" s="23" t="s">
        <v>72</v>
      </c>
      <c r="L26152" s="3"/>
      <c r="M26152" s="3"/>
    </row>
    <row r="26153" spans="1:13">
      <c r="A26153" s="5">
        <v>43332</v>
      </c>
      <c r="B26153" s="5">
        <v>43332</v>
      </c>
      <c r="C26153" t="s">
        <v>1435</v>
      </c>
      <c r="D26153" s="2">
        <f>VLOOKUP(C26153,Index[],2,FALSE)</f>
        <v>239</v>
      </c>
      <c r="H26153" t="s">
        <v>17</v>
      </c>
      <c r="J26153" s="23" t="s">
        <v>74</v>
      </c>
      <c r="L26153" s="3" t="s">
        <v>75</v>
      </c>
      <c r="M26153" s="3"/>
    </row>
    <row r="26154" spans="1:13">
      <c r="A26154" s="5">
        <v>43332</v>
      </c>
      <c r="B26154" s="5">
        <v>43332</v>
      </c>
      <c r="C26154" t="s">
        <v>1435</v>
      </c>
      <c r="D26154" s="2">
        <f>VLOOKUP(C26154,Index[],2,FALSE)</f>
        <v>239</v>
      </c>
      <c r="J26154" s="23" t="s">
        <v>74</v>
      </c>
      <c r="L26154" s="3"/>
      <c r="M26154" s="3"/>
    </row>
    <row r="26155" spans="1:13">
      <c r="A26155" s="5">
        <v>43332</v>
      </c>
      <c r="B26155" s="5">
        <v>43332</v>
      </c>
      <c r="C26155" t="s">
        <v>1435</v>
      </c>
      <c r="D26155" s="2">
        <f>VLOOKUP(C26155,Index[],2,FALSE)</f>
        <v>239</v>
      </c>
      <c r="H26155" t="s">
        <v>139</v>
      </c>
      <c r="J26155" s="23" t="s">
        <v>76</v>
      </c>
      <c r="L26155" s="3" t="s">
        <v>330</v>
      </c>
      <c r="M26155" s="3"/>
    </row>
    <row r="26156" spans="1:13">
      <c r="A26156" s="5">
        <v>43332</v>
      </c>
      <c r="B26156" s="5">
        <v>43332</v>
      </c>
      <c r="C26156" t="s">
        <v>1435</v>
      </c>
      <c r="D26156" s="2">
        <f>VLOOKUP(C26156,Index[],2,FALSE)</f>
        <v>239</v>
      </c>
      <c r="H26156" t="s">
        <v>139</v>
      </c>
      <c r="J26156" s="23" t="s">
        <v>76</v>
      </c>
      <c r="L26156" s="3" t="s">
        <v>85</v>
      </c>
      <c r="M26156" s="3"/>
    </row>
    <row r="26157" spans="1:13">
      <c r="A26157" s="5">
        <v>43332</v>
      </c>
      <c r="B26157" s="5">
        <v>43332</v>
      </c>
      <c r="C26157" t="s">
        <v>1435</v>
      </c>
      <c r="D26157" s="2">
        <f>VLOOKUP(C26157,Index[],2,FALSE)</f>
        <v>239</v>
      </c>
      <c r="J26157" s="23" t="s">
        <v>76</v>
      </c>
      <c r="L26157" s="3"/>
      <c r="M26157" s="3"/>
    </row>
    <row r="26158" spans="1:13">
      <c r="A26158" s="5">
        <v>43332</v>
      </c>
      <c r="B26158" s="5">
        <v>43332</v>
      </c>
      <c r="C26158" t="s">
        <v>1435</v>
      </c>
      <c r="D26158" s="2">
        <f>VLOOKUP(C26158,Index[],2,FALSE)</f>
        <v>239</v>
      </c>
      <c r="J26158" s="23" t="s">
        <v>76</v>
      </c>
      <c r="L26158" s="3"/>
      <c r="M26158" s="3"/>
    </row>
    <row r="26159" spans="1:13">
      <c r="A26159" s="5">
        <v>43332</v>
      </c>
      <c r="B26159" s="5">
        <v>43332</v>
      </c>
      <c r="C26159" t="s">
        <v>1435</v>
      </c>
      <c r="D26159" s="2">
        <f>VLOOKUP(C26159,Index[],2,FALSE)</f>
        <v>239</v>
      </c>
      <c r="H26159" t="s">
        <v>25</v>
      </c>
      <c r="J26159" s="23" t="s">
        <v>78</v>
      </c>
      <c r="L26159" s="3" t="s">
        <v>81</v>
      </c>
      <c r="M26159" s="3"/>
    </row>
    <row r="26160" spans="1:13">
      <c r="A26160" s="5">
        <v>43332</v>
      </c>
      <c r="B26160" s="5">
        <v>43332</v>
      </c>
      <c r="C26160" t="s">
        <v>1435</v>
      </c>
      <c r="D26160" s="2">
        <f>VLOOKUP(C26160,Index[],2,FALSE)</f>
        <v>239</v>
      </c>
      <c r="H26160" t="s">
        <v>17</v>
      </c>
      <c r="J26160" s="23" t="s">
        <v>78</v>
      </c>
      <c r="L26160" s="3" t="s">
        <v>272</v>
      </c>
      <c r="M26160" s="3"/>
    </row>
    <row r="26161" spans="1:13">
      <c r="A26161" s="5">
        <v>43332</v>
      </c>
      <c r="B26161" s="5">
        <v>43332</v>
      </c>
      <c r="C26161" t="s">
        <v>1435</v>
      </c>
      <c r="D26161" s="2">
        <f>VLOOKUP(C26161,Index[],2,FALSE)</f>
        <v>239</v>
      </c>
      <c r="J26161" s="23" t="s">
        <v>78</v>
      </c>
      <c r="L26161" s="3"/>
      <c r="M26161" s="3"/>
    </row>
    <row r="26162" spans="1:13">
      <c r="A26162" s="5">
        <v>43332</v>
      </c>
      <c r="B26162" s="5">
        <v>43332</v>
      </c>
      <c r="C26162" t="s">
        <v>1435</v>
      </c>
      <c r="D26162" s="2">
        <f>VLOOKUP(C26162,Index[],2,FALSE)</f>
        <v>239</v>
      </c>
      <c r="J26162" s="23" t="s">
        <v>78</v>
      </c>
      <c r="L26162" s="3"/>
      <c r="M26162" s="3"/>
    </row>
    <row r="26163" spans="1:13">
      <c r="A26163" s="5">
        <v>43332</v>
      </c>
      <c r="B26163" s="5">
        <v>43332</v>
      </c>
      <c r="C26163" t="s">
        <v>1435</v>
      </c>
      <c r="D26163" s="2">
        <f>VLOOKUP(C26163,Index[],2,FALSE)</f>
        <v>239</v>
      </c>
      <c r="H26163" t="s">
        <v>25</v>
      </c>
      <c r="J26163" s="23" t="s">
        <v>82</v>
      </c>
      <c r="L26163" s="3" t="s">
        <v>508</v>
      </c>
      <c r="M26163" s="3"/>
    </row>
    <row r="26164" spans="1:13">
      <c r="A26164" s="5">
        <v>43332</v>
      </c>
      <c r="B26164" s="5">
        <v>43332</v>
      </c>
      <c r="C26164" t="s">
        <v>1435</v>
      </c>
      <c r="D26164" s="2">
        <f>VLOOKUP(C26164,Index[],2,FALSE)</f>
        <v>239</v>
      </c>
      <c r="H26164" t="s">
        <v>25</v>
      </c>
      <c r="J26164" s="23" t="s">
        <v>82</v>
      </c>
      <c r="L26164" s="3" t="s">
        <v>85</v>
      </c>
      <c r="M26164" s="3"/>
    </row>
    <row r="26165" spans="1:13">
      <c r="A26165" s="5">
        <v>43332</v>
      </c>
      <c r="B26165" s="5">
        <v>43332</v>
      </c>
      <c r="C26165" t="s">
        <v>1435</v>
      </c>
      <c r="D26165" s="2">
        <f>VLOOKUP(C26165,Index[],2,FALSE)</f>
        <v>239</v>
      </c>
      <c r="J26165" s="23" t="s">
        <v>82</v>
      </c>
      <c r="L26165" s="3"/>
      <c r="M26165" s="3"/>
    </row>
    <row r="26166" spans="1:13">
      <c r="A26166" s="5">
        <v>43332</v>
      </c>
      <c r="B26166" s="5">
        <v>43332</v>
      </c>
      <c r="C26166" t="s">
        <v>1435</v>
      </c>
      <c r="D26166" s="2">
        <f>VLOOKUP(C26166,Index[],2,FALSE)</f>
        <v>239</v>
      </c>
      <c r="J26166" s="23" t="s">
        <v>82</v>
      </c>
      <c r="L26166" s="3"/>
      <c r="M26166" s="3"/>
    </row>
    <row r="26167" spans="1:13">
      <c r="A26167" s="5">
        <v>43332</v>
      </c>
      <c r="B26167" s="5">
        <v>43332</v>
      </c>
      <c r="C26167" t="s">
        <v>1435</v>
      </c>
      <c r="D26167" s="2">
        <f>VLOOKUP(C26167,Index[],2,FALSE)</f>
        <v>239</v>
      </c>
      <c r="H26167" t="s">
        <v>25</v>
      </c>
      <c r="J26167" s="23" t="s">
        <v>86</v>
      </c>
      <c r="L26167" s="3" t="s">
        <v>87</v>
      </c>
      <c r="M26167" s="3"/>
    </row>
    <row r="26168" spans="1:13">
      <c r="A26168" s="5">
        <v>43332</v>
      </c>
      <c r="B26168" s="5">
        <v>43332</v>
      </c>
      <c r="C26168" t="s">
        <v>1435</v>
      </c>
      <c r="D26168" s="2">
        <f>VLOOKUP(C26168,Index[],2,FALSE)</f>
        <v>239</v>
      </c>
      <c r="H26168" t="s">
        <v>25</v>
      </c>
      <c r="J26168" s="23" t="s">
        <v>86</v>
      </c>
      <c r="L26168" s="3" t="s">
        <v>296</v>
      </c>
      <c r="M26168" s="3"/>
    </row>
    <row r="26169" spans="1:13">
      <c r="A26169" s="5">
        <v>43332</v>
      </c>
      <c r="B26169" s="5">
        <v>43332</v>
      </c>
      <c r="C26169" t="s">
        <v>1435</v>
      </c>
      <c r="D26169" s="2">
        <f>VLOOKUP(C26169,Index[],2,FALSE)</f>
        <v>239</v>
      </c>
      <c r="H26169" t="s">
        <v>17</v>
      </c>
      <c r="J26169" s="23" t="s">
        <v>86</v>
      </c>
      <c r="L26169" s="3" t="s">
        <v>182</v>
      </c>
      <c r="M26169" s="3"/>
    </row>
    <row r="26170" spans="1:13">
      <c r="A26170" s="5">
        <v>43332</v>
      </c>
      <c r="B26170" s="5">
        <v>43332</v>
      </c>
      <c r="C26170" t="s">
        <v>1435</v>
      </c>
      <c r="D26170" s="2">
        <f>VLOOKUP(C26170,Index[],2,FALSE)</f>
        <v>239</v>
      </c>
      <c r="H26170" t="s">
        <v>25</v>
      </c>
      <c r="J26170" s="23" t="s">
        <v>88</v>
      </c>
      <c r="L26170" s="3" t="s">
        <v>89</v>
      </c>
      <c r="M26170" s="3"/>
    </row>
    <row r="26171" spans="1:13">
      <c r="A26171" s="5">
        <v>43332</v>
      </c>
      <c r="B26171" s="5">
        <v>43332</v>
      </c>
      <c r="C26171" t="s">
        <v>1435</v>
      </c>
      <c r="D26171" s="2">
        <f>VLOOKUP(C26171,Index[],2,FALSE)</f>
        <v>239</v>
      </c>
      <c r="J26171" s="23" t="s">
        <v>88</v>
      </c>
      <c r="L26171" s="3"/>
      <c r="M26171" s="3"/>
    </row>
    <row r="26172" spans="1:13">
      <c r="A26172" s="5">
        <v>43332</v>
      </c>
      <c r="B26172" s="5">
        <v>43332</v>
      </c>
      <c r="C26172" t="s">
        <v>1435</v>
      </c>
      <c r="D26172" s="2">
        <f>VLOOKUP(C26172,Index[],2,FALSE)</f>
        <v>239</v>
      </c>
      <c r="J26172" s="23" t="s">
        <v>88</v>
      </c>
      <c r="L26172" s="3"/>
      <c r="M26172" s="3"/>
    </row>
    <row r="26173" spans="1:13">
      <c r="A26173" s="5">
        <v>43332</v>
      </c>
      <c r="B26173" s="5">
        <v>43332</v>
      </c>
      <c r="C26173" t="s">
        <v>1435</v>
      </c>
      <c r="D26173" s="2">
        <f>VLOOKUP(C26173,Index[],2,FALSE)</f>
        <v>239</v>
      </c>
      <c r="H26173" t="s">
        <v>52</v>
      </c>
      <c r="J26173" s="23" t="s">
        <v>92</v>
      </c>
      <c r="L26173" s="3" t="s">
        <v>96</v>
      </c>
      <c r="M26173" s="3"/>
    </row>
    <row r="26174" spans="1:13">
      <c r="A26174" s="5">
        <v>43332</v>
      </c>
      <c r="B26174" s="5">
        <v>43332</v>
      </c>
      <c r="C26174" t="s">
        <v>1435</v>
      </c>
      <c r="D26174" s="2">
        <f>VLOOKUP(C26174,Index[],2,FALSE)</f>
        <v>239</v>
      </c>
      <c r="H26174" t="s">
        <v>52</v>
      </c>
      <c r="J26174" s="23" t="s">
        <v>92</v>
      </c>
      <c r="L26174" s="3" t="s">
        <v>951</v>
      </c>
      <c r="M26174" s="3"/>
    </row>
    <row r="26175" spans="1:13">
      <c r="A26175" s="5">
        <v>43332</v>
      </c>
      <c r="B26175" s="5">
        <v>43332</v>
      </c>
      <c r="C26175" t="s">
        <v>1435</v>
      </c>
      <c r="D26175" s="2">
        <f>VLOOKUP(C26175,Index[],2,FALSE)</f>
        <v>239</v>
      </c>
      <c r="J26175" s="23" t="s">
        <v>92</v>
      </c>
      <c r="L26175" s="3"/>
      <c r="M26175" s="3"/>
    </row>
    <row r="26176" spans="1:13">
      <c r="A26176" s="5">
        <v>43332</v>
      </c>
      <c r="B26176" s="5">
        <v>43332</v>
      </c>
      <c r="C26176" t="s">
        <v>1435</v>
      </c>
      <c r="D26176" s="2">
        <f>VLOOKUP(C26176,Index[],2,FALSE)</f>
        <v>239</v>
      </c>
      <c r="J26176" s="23" t="s">
        <v>92</v>
      </c>
      <c r="L26176" s="3"/>
      <c r="M26176" s="3"/>
    </row>
    <row r="26177" spans="1:13">
      <c r="A26177" s="5">
        <v>43332</v>
      </c>
      <c r="B26177" s="5">
        <v>43332</v>
      </c>
      <c r="C26177" t="s">
        <v>1435</v>
      </c>
      <c r="D26177" s="2">
        <f>VLOOKUP(C26177,Index[],2,FALSE)</f>
        <v>239</v>
      </c>
      <c r="J26177" s="23" t="s">
        <v>92</v>
      </c>
      <c r="L26177" s="3"/>
      <c r="M26177" s="3"/>
    </row>
    <row r="26178" spans="1:13">
      <c r="A26178" s="5">
        <v>43332</v>
      </c>
      <c r="B26178" s="5">
        <v>43332</v>
      </c>
      <c r="C26178" t="s">
        <v>1435</v>
      </c>
      <c r="D26178" s="2">
        <f>VLOOKUP(C26178,Index[],2,FALSE)</f>
        <v>239</v>
      </c>
      <c r="J26178" s="23" t="s">
        <v>92</v>
      </c>
      <c r="L26178" s="3"/>
      <c r="M26178" s="3"/>
    </row>
    <row r="26179" spans="1:13">
      <c r="A26179" s="5">
        <v>43332</v>
      </c>
      <c r="B26179" s="5">
        <v>43332</v>
      </c>
      <c r="C26179" t="s">
        <v>1435</v>
      </c>
      <c r="D26179" s="2">
        <f>VLOOKUP(C26179,Index[],2,FALSE)</f>
        <v>239</v>
      </c>
      <c r="J26179" s="23" t="s">
        <v>92</v>
      </c>
      <c r="L26179" s="3"/>
      <c r="M26179" s="3"/>
    </row>
    <row r="26180" spans="1:13">
      <c r="A26180" s="5">
        <v>43332</v>
      </c>
      <c r="B26180" s="5">
        <v>43332</v>
      </c>
      <c r="C26180" t="s">
        <v>1435</v>
      </c>
      <c r="D26180" s="2">
        <f>VLOOKUP(C26180,Index[],2,FALSE)</f>
        <v>239</v>
      </c>
      <c r="H26180" t="s">
        <v>415</v>
      </c>
      <c r="J26180" s="23" t="s">
        <v>97</v>
      </c>
      <c r="L26180" s="3" t="s">
        <v>108</v>
      </c>
      <c r="M26180" s="3"/>
    </row>
    <row r="26181" spans="1:13">
      <c r="A26181" s="5">
        <v>43332</v>
      </c>
      <c r="B26181" s="5">
        <v>43332</v>
      </c>
      <c r="C26181" t="s">
        <v>1435</v>
      </c>
      <c r="D26181" s="2">
        <f>VLOOKUP(C26181,Index[],2,FALSE)</f>
        <v>239</v>
      </c>
      <c r="H26181" t="s">
        <v>415</v>
      </c>
      <c r="J26181" s="23" t="s">
        <v>97</v>
      </c>
      <c r="L26181" s="3" t="s">
        <v>489</v>
      </c>
      <c r="M26181" s="3"/>
    </row>
    <row r="26182" spans="1:13">
      <c r="A26182" s="5">
        <v>43332</v>
      </c>
      <c r="B26182" s="5">
        <v>43332</v>
      </c>
      <c r="C26182" t="s">
        <v>1435</v>
      </c>
      <c r="D26182" s="2">
        <f>VLOOKUP(C26182,Index[],2,FALSE)</f>
        <v>239</v>
      </c>
      <c r="J26182" s="23" t="s">
        <v>97</v>
      </c>
      <c r="L26182" s="3"/>
      <c r="M26182" s="3"/>
    </row>
    <row r="26183" spans="1:13">
      <c r="A26183" s="5">
        <v>43332</v>
      </c>
      <c r="B26183" s="5">
        <v>43332</v>
      </c>
      <c r="C26183" t="s">
        <v>1435</v>
      </c>
      <c r="D26183" s="2">
        <f>VLOOKUP(C26183,Index[],2,FALSE)</f>
        <v>239</v>
      </c>
      <c r="J26183" s="23" t="s">
        <v>97</v>
      </c>
      <c r="L26183" s="3"/>
      <c r="M26183" s="3"/>
    </row>
    <row r="26184" spans="1:13">
      <c r="A26184" s="5">
        <v>43332</v>
      </c>
      <c r="B26184" s="5">
        <v>43332</v>
      </c>
      <c r="C26184" t="s">
        <v>1435</v>
      </c>
      <c r="D26184" s="2">
        <f>VLOOKUP(C26184,Index[],2,FALSE)</f>
        <v>239</v>
      </c>
      <c r="H26184" t="s">
        <v>17</v>
      </c>
      <c r="J26184" s="23" t="s">
        <v>99</v>
      </c>
      <c r="L26184" s="3" t="s">
        <v>228</v>
      </c>
      <c r="M26184" s="3"/>
    </row>
    <row r="26185" spans="1:13">
      <c r="A26185" s="5">
        <v>43332</v>
      </c>
      <c r="B26185" s="5">
        <v>43332</v>
      </c>
      <c r="C26185" t="s">
        <v>1435</v>
      </c>
      <c r="D26185" s="2">
        <f>VLOOKUP(C26185,Index[],2,FALSE)</f>
        <v>239</v>
      </c>
      <c r="H26185" t="s">
        <v>1063</v>
      </c>
      <c r="J26185" s="23" t="s">
        <v>99</v>
      </c>
      <c r="L26185" s="3" t="s">
        <v>374</v>
      </c>
      <c r="M26185" s="3"/>
    </row>
    <row r="26186" spans="1:13">
      <c r="A26186" s="5">
        <v>43332</v>
      </c>
      <c r="B26186" s="5">
        <v>43332</v>
      </c>
      <c r="C26186" t="s">
        <v>1435</v>
      </c>
      <c r="D26186" s="2">
        <f>VLOOKUP(C26186,Index[],2,FALSE)</f>
        <v>239</v>
      </c>
      <c r="H26186" t="s">
        <v>1063</v>
      </c>
      <c r="J26186" s="23" t="s">
        <v>99</v>
      </c>
      <c r="L26186" s="3" t="s">
        <v>658</v>
      </c>
      <c r="M26186" s="3"/>
    </row>
    <row r="26187" spans="1:13">
      <c r="A26187" s="5">
        <v>43332</v>
      </c>
      <c r="B26187" s="5">
        <v>43332</v>
      </c>
      <c r="C26187" t="s">
        <v>1435</v>
      </c>
      <c r="D26187" s="2">
        <f>VLOOKUP(C26187,Index[],2,FALSE)</f>
        <v>239</v>
      </c>
      <c r="H26187" t="s">
        <v>415</v>
      </c>
      <c r="J26187" s="23" t="s">
        <v>101</v>
      </c>
      <c r="L26187" s="3" t="s">
        <v>375</v>
      </c>
      <c r="M26187" s="3"/>
    </row>
    <row r="26188" spans="1:13">
      <c r="A26188" s="5">
        <v>43332</v>
      </c>
      <c r="B26188" s="5">
        <v>43332</v>
      </c>
      <c r="C26188" t="s">
        <v>1435</v>
      </c>
      <c r="D26188" s="2">
        <f>VLOOKUP(C26188,Index[],2,FALSE)</f>
        <v>239</v>
      </c>
      <c r="H26188" t="s">
        <v>415</v>
      </c>
      <c r="J26188" s="23" t="s">
        <v>101</v>
      </c>
      <c r="L26188" s="3" t="s">
        <v>85</v>
      </c>
      <c r="M26188" s="3"/>
    </row>
    <row r="26189" spans="1:13">
      <c r="A26189" s="5">
        <v>43332</v>
      </c>
      <c r="B26189" s="5">
        <v>43332</v>
      </c>
      <c r="C26189" t="s">
        <v>1435</v>
      </c>
      <c r="D26189" s="2">
        <f>VLOOKUP(C26189,Index[],2,FALSE)</f>
        <v>239</v>
      </c>
      <c r="J26189" s="23" t="s">
        <v>101</v>
      </c>
      <c r="L26189" s="3"/>
      <c r="M26189" s="3"/>
    </row>
    <row r="26190" spans="1:13">
      <c r="A26190" s="5">
        <v>43332</v>
      </c>
      <c r="B26190" s="5">
        <v>43332</v>
      </c>
      <c r="C26190" t="s">
        <v>1435</v>
      </c>
      <c r="D26190" s="2">
        <f>VLOOKUP(C26190,Index[],2,FALSE)</f>
        <v>239</v>
      </c>
      <c r="H26190" t="s">
        <v>415</v>
      </c>
      <c r="J26190" s="23" t="s">
        <v>104</v>
      </c>
      <c r="L26190" s="3" t="s">
        <v>500</v>
      </c>
      <c r="M26190" s="3"/>
    </row>
    <row r="26191" spans="1:13">
      <c r="A26191" s="5">
        <v>43332</v>
      </c>
      <c r="B26191" s="5">
        <v>43332</v>
      </c>
      <c r="C26191" t="s">
        <v>1435</v>
      </c>
      <c r="D26191" s="2">
        <f>VLOOKUP(C26191,Index[],2,FALSE)</f>
        <v>239</v>
      </c>
      <c r="J26191" s="23" t="s">
        <v>104</v>
      </c>
      <c r="L26191" s="3"/>
      <c r="M26191" s="3"/>
    </row>
    <row r="26192" spans="1:13">
      <c r="A26192" s="5">
        <v>43332</v>
      </c>
      <c r="B26192" s="5">
        <v>43332</v>
      </c>
      <c r="C26192" t="s">
        <v>1435</v>
      </c>
      <c r="D26192" s="2">
        <f>VLOOKUP(C26192,Index[],2,FALSE)</f>
        <v>239</v>
      </c>
      <c r="J26192" s="23" t="s">
        <v>104</v>
      </c>
      <c r="L26192" s="3"/>
      <c r="M26192" s="3"/>
    </row>
    <row r="26193" spans="1:13">
      <c r="A26193" s="5">
        <v>43332</v>
      </c>
      <c r="B26193" s="5">
        <v>43332</v>
      </c>
      <c r="C26193" t="s">
        <v>1435</v>
      </c>
      <c r="D26193" s="2">
        <f>VLOOKUP(C26193,Index[],2,FALSE)</f>
        <v>239</v>
      </c>
      <c r="J26193" s="23" t="s">
        <v>106</v>
      </c>
      <c r="L26193" s="3"/>
      <c r="M26193" s="3"/>
    </row>
    <row r="26194" spans="1:13">
      <c r="A26194" s="5">
        <v>43332</v>
      </c>
      <c r="B26194" s="5">
        <v>43332</v>
      </c>
      <c r="C26194" t="s">
        <v>1435</v>
      </c>
      <c r="D26194" s="2">
        <f>VLOOKUP(C26194,Index[],2,FALSE)</f>
        <v>239</v>
      </c>
      <c r="J26194" s="23" t="s">
        <v>106</v>
      </c>
      <c r="L26194" s="3"/>
      <c r="M26194" s="3"/>
    </row>
    <row r="26195" spans="1:13">
      <c r="A26195" s="5">
        <v>43332</v>
      </c>
      <c r="B26195" s="5">
        <v>43332</v>
      </c>
      <c r="C26195" t="s">
        <v>1435</v>
      </c>
      <c r="D26195" s="2">
        <f>VLOOKUP(C26195,Index[],2,FALSE)</f>
        <v>239</v>
      </c>
      <c r="H26195" t="s">
        <v>17</v>
      </c>
      <c r="J26195" s="23" t="s">
        <v>107</v>
      </c>
      <c r="L26195" s="3" t="s">
        <v>376</v>
      </c>
      <c r="M26195" s="3"/>
    </row>
    <row r="26196" spans="1:13">
      <c r="A26196" s="5">
        <v>43332</v>
      </c>
      <c r="B26196" s="5">
        <v>43332</v>
      </c>
      <c r="C26196" t="s">
        <v>1435</v>
      </c>
      <c r="D26196" s="2">
        <f>VLOOKUP(C26196,Index[],2,FALSE)</f>
        <v>239</v>
      </c>
      <c r="J26196" s="23" t="s">
        <v>107</v>
      </c>
      <c r="L26196" s="3"/>
      <c r="M26196" s="3"/>
    </row>
    <row r="26197" spans="1:13">
      <c r="A26197" s="5">
        <v>43332</v>
      </c>
      <c r="B26197" s="5">
        <v>43332</v>
      </c>
      <c r="C26197" t="s">
        <v>1435</v>
      </c>
      <c r="D26197" s="2">
        <f>VLOOKUP(C26197,Index[],2,FALSE)</f>
        <v>239</v>
      </c>
      <c r="J26197" s="23" t="s">
        <v>107</v>
      </c>
      <c r="L26197" s="3"/>
      <c r="M26197" s="3"/>
    </row>
    <row r="26198" spans="1:13">
      <c r="A26198" s="5">
        <v>43332</v>
      </c>
      <c r="B26198" s="5">
        <v>43332</v>
      </c>
      <c r="C26198" t="s">
        <v>1435</v>
      </c>
      <c r="D26198" s="2">
        <f>VLOOKUP(C26198,Index[],2,FALSE)</f>
        <v>239</v>
      </c>
      <c r="H26198" t="s">
        <v>368</v>
      </c>
      <c r="J26198" s="23" t="s">
        <v>109</v>
      </c>
      <c r="L26198" s="3" t="s">
        <v>183</v>
      </c>
      <c r="M26198" s="3"/>
    </row>
    <row r="26199" spans="1:13">
      <c r="A26199" s="5">
        <v>43332</v>
      </c>
      <c r="B26199" s="5">
        <v>43332</v>
      </c>
      <c r="C26199" t="s">
        <v>1435</v>
      </c>
      <c r="D26199" s="2">
        <f>VLOOKUP(C26199,Index[],2,FALSE)</f>
        <v>239</v>
      </c>
      <c r="H26199" t="s">
        <v>1063</v>
      </c>
      <c r="J26199" s="23" t="s">
        <v>109</v>
      </c>
      <c r="L26199" s="3" t="s">
        <v>1213</v>
      </c>
      <c r="M26199" s="3"/>
    </row>
    <row r="26200" spans="1:13">
      <c r="A26200" s="5">
        <v>43332</v>
      </c>
      <c r="B26200" s="5">
        <v>43332</v>
      </c>
      <c r="C26200" t="s">
        <v>1435</v>
      </c>
      <c r="D26200" s="2">
        <f>VLOOKUP(C26200,Index[],2,FALSE)</f>
        <v>239</v>
      </c>
      <c r="H26200" t="s">
        <v>368</v>
      </c>
      <c r="J26200" s="23" t="s">
        <v>112</v>
      </c>
      <c r="L26200" s="3" t="s">
        <v>185</v>
      </c>
      <c r="M26200" s="3"/>
    </row>
    <row r="26201" spans="1:13">
      <c r="A26201" s="5">
        <v>43332</v>
      </c>
      <c r="B26201" s="5">
        <v>43332</v>
      </c>
      <c r="C26201" t="s">
        <v>1435</v>
      </c>
      <c r="D26201" s="2">
        <f>VLOOKUP(C26201,Index[],2,FALSE)</f>
        <v>239</v>
      </c>
      <c r="H26201" t="s">
        <v>368</v>
      </c>
      <c r="J26201" s="23" t="s">
        <v>112</v>
      </c>
      <c r="L26201" s="3" t="s">
        <v>115</v>
      </c>
      <c r="M26201" s="3"/>
    </row>
    <row r="26202" spans="1:13">
      <c r="A26202" s="5">
        <v>43332</v>
      </c>
      <c r="B26202" s="5">
        <v>43332</v>
      </c>
      <c r="C26202" t="s">
        <v>1435</v>
      </c>
      <c r="D26202" s="2">
        <f>VLOOKUP(C26202,Index[],2,FALSE)</f>
        <v>239</v>
      </c>
      <c r="H26202" t="s">
        <v>368</v>
      </c>
      <c r="J26202" s="23" t="s">
        <v>112</v>
      </c>
      <c r="L26202" s="3" t="s">
        <v>184</v>
      </c>
      <c r="M26202" s="3"/>
    </row>
    <row r="26203" spans="1:13">
      <c r="A26203" s="5">
        <v>43332</v>
      </c>
      <c r="B26203" s="5">
        <v>43332</v>
      </c>
      <c r="C26203" t="s">
        <v>1435</v>
      </c>
      <c r="D26203" s="2">
        <f>VLOOKUP(C26203,Index[],2,FALSE)</f>
        <v>239</v>
      </c>
      <c r="J26203" s="23" t="s">
        <v>112</v>
      </c>
      <c r="L26203" s="3"/>
      <c r="M26203" s="3"/>
    </row>
    <row r="26204" spans="1:13">
      <c r="A26204" s="5">
        <v>43332</v>
      </c>
      <c r="B26204" s="5">
        <v>43332</v>
      </c>
      <c r="C26204" t="s">
        <v>1435</v>
      </c>
      <c r="D26204" s="2">
        <f>VLOOKUP(C26204,Index[],2,FALSE)</f>
        <v>239</v>
      </c>
      <c r="J26204" s="23" t="s">
        <v>116</v>
      </c>
      <c r="L26204" s="3" t="s">
        <v>170</v>
      </c>
      <c r="M26204" s="3"/>
    </row>
    <row r="26205" spans="1:13">
      <c r="A26205" s="5">
        <v>43332</v>
      </c>
      <c r="B26205" s="5">
        <v>43332</v>
      </c>
      <c r="C26205" t="s">
        <v>1435</v>
      </c>
      <c r="D26205" s="2">
        <f>VLOOKUP(C26205,Index[],2,FALSE)</f>
        <v>239</v>
      </c>
      <c r="J26205" s="23" t="s">
        <v>116</v>
      </c>
      <c r="L26205" s="3" t="s">
        <v>117</v>
      </c>
      <c r="M26205" s="3"/>
    </row>
    <row r="26206" spans="1:13">
      <c r="A26206" s="5">
        <v>43332</v>
      </c>
      <c r="B26206" s="5">
        <v>43332</v>
      </c>
      <c r="C26206" t="s">
        <v>1435</v>
      </c>
      <c r="D26206" s="2">
        <f>VLOOKUP(C26206,Index[],2,FALSE)</f>
        <v>239</v>
      </c>
      <c r="J26206" s="23" t="s">
        <v>116</v>
      </c>
      <c r="L26206" s="3"/>
      <c r="M26206" s="3"/>
    </row>
    <row r="26207" spans="1:13">
      <c r="A26207" s="5">
        <v>43332</v>
      </c>
      <c r="B26207" s="5">
        <v>43332</v>
      </c>
      <c r="C26207" t="s">
        <v>1435</v>
      </c>
      <c r="D26207" s="2">
        <f>VLOOKUP(C26207,Index[],2,FALSE)</f>
        <v>239</v>
      </c>
      <c r="J26207" s="23" t="s">
        <v>116</v>
      </c>
      <c r="L26207" s="3"/>
      <c r="M26207" s="3"/>
    </row>
    <row r="26208" spans="1:13">
      <c r="A26208" s="5">
        <v>43332</v>
      </c>
      <c r="B26208" s="5">
        <v>43332</v>
      </c>
      <c r="C26208" t="s">
        <v>1435</v>
      </c>
      <c r="D26208" s="2">
        <f>VLOOKUP(C26208,Index[],2,FALSE)</f>
        <v>239</v>
      </c>
      <c r="J26208" s="23" t="s">
        <v>116</v>
      </c>
      <c r="L26208" s="3"/>
      <c r="M26208" s="3"/>
    </row>
    <row r="26209" spans="1:13">
      <c r="A26209" s="5">
        <v>43332</v>
      </c>
      <c r="B26209" s="5">
        <v>43332</v>
      </c>
      <c r="C26209" t="s">
        <v>1435</v>
      </c>
      <c r="D26209" s="2">
        <f>VLOOKUP(C26209,Index[],2,FALSE)</f>
        <v>239</v>
      </c>
      <c r="J26209" s="23" t="s">
        <v>116</v>
      </c>
      <c r="L26209" s="3"/>
      <c r="M26209" s="3"/>
    </row>
    <row r="26210" spans="1:13">
      <c r="A26210" s="5">
        <v>43332</v>
      </c>
      <c r="B26210" s="5">
        <v>43332</v>
      </c>
      <c r="C26210" t="s">
        <v>1435</v>
      </c>
      <c r="D26210" s="2">
        <f>VLOOKUP(C26210,Index[],2,FALSE)</f>
        <v>239</v>
      </c>
      <c r="H26210" t="s">
        <v>1063</v>
      </c>
      <c r="J26210" s="23" t="s">
        <v>119</v>
      </c>
      <c r="L26210" s="3" t="s">
        <v>120</v>
      </c>
      <c r="M26210" s="3"/>
    </row>
    <row r="26211" spans="1:13">
      <c r="A26211" s="5">
        <v>43332</v>
      </c>
      <c r="B26211" s="5">
        <v>43332</v>
      </c>
      <c r="C26211" t="s">
        <v>1435</v>
      </c>
      <c r="D26211" s="2">
        <f>VLOOKUP(C26211,Index[],2,FALSE)</f>
        <v>239</v>
      </c>
      <c r="J26211" s="23" t="s">
        <v>119</v>
      </c>
      <c r="L26211" s="3"/>
      <c r="M26211" s="3"/>
    </row>
    <row r="26212" spans="1:13">
      <c r="A26212" s="5">
        <v>43332</v>
      </c>
      <c r="B26212" s="5">
        <v>43332</v>
      </c>
      <c r="C26212" t="s">
        <v>1435</v>
      </c>
      <c r="D26212" s="2">
        <f>VLOOKUP(C26212,Index[],2,FALSE)</f>
        <v>239</v>
      </c>
      <c r="H26212" t="s">
        <v>1063</v>
      </c>
      <c r="J26212" s="23" t="s">
        <v>121</v>
      </c>
      <c r="L26212" s="3" t="s">
        <v>189</v>
      </c>
      <c r="M26212" s="3"/>
    </row>
    <row r="26213" spans="1:13">
      <c r="A26213" s="5">
        <v>43332</v>
      </c>
      <c r="B26213" s="5">
        <v>43332</v>
      </c>
      <c r="C26213" t="s">
        <v>1435</v>
      </c>
      <c r="D26213" s="2">
        <f>VLOOKUP(C26213,Index[],2,FALSE)</f>
        <v>239</v>
      </c>
      <c r="J26213" s="23" t="s">
        <v>121</v>
      </c>
      <c r="L26213" s="3"/>
      <c r="M26213" s="3"/>
    </row>
    <row r="26214" spans="1:13">
      <c r="A26214" s="5">
        <v>43332</v>
      </c>
      <c r="B26214" s="5">
        <v>43332</v>
      </c>
      <c r="C26214" t="s">
        <v>1435</v>
      </c>
      <c r="D26214" s="2">
        <f>VLOOKUP(C26214,Index[],2,FALSE)</f>
        <v>239</v>
      </c>
      <c r="J26214" s="23" t="s">
        <v>233</v>
      </c>
      <c r="L26214" s="3"/>
      <c r="M26214" s="3"/>
    </row>
    <row r="26215" spans="1:13">
      <c r="A26215" s="5">
        <v>43332</v>
      </c>
      <c r="B26215" s="5">
        <v>43332</v>
      </c>
      <c r="C26215" t="s">
        <v>1435</v>
      </c>
      <c r="D26215" s="2">
        <f>VLOOKUP(C26215,Index[],2,FALSE)</f>
        <v>239</v>
      </c>
      <c r="H26215" t="s">
        <v>415</v>
      </c>
      <c r="J26215" s="23" t="s">
        <v>123</v>
      </c>
      <c r="L26215" s="3" t="s">
        <v>190</v>
      </c>
      <c r="M26215" s="3"/>
    </row>
    <row r="26216" spans="1:13">
      <c r="A26216" s="5">
        <v>43332</v>
      </c>
      <c r="B26216" s="5">
        <v>43332</v>
      </c>
      <c r="C26216" t="s">
        <v>1435</v>
      </c>
      <c r="D26216" s="2">
        <f>VLOOKUP(C26216,Index[],2,FALSE)</f>
        <v>239</v>
      </c>
      <c r="H26216" t="s">
        <v>415</v>
      </c>
      <c r="J26216" s="23" t="s">
        <v>123</v>
      </c>
      <c r="L26216" s="3" t="s">
        <v>124</v>
      </c>
      <c r="M26216" s="3"/>
    </row>
    <row r="26217" spans="1:13">
      <c r="A26217" s="5">
        <v>43332</v>
      </c>
      <c r="B26217" s="5">
        <v>43332</v>
      </c>
      <c r="C26217" t="s">
        <v>1435</v>
      </c>
      <c r="D26217" s="2">
        <f>VLOOKUP(C26217,Index[],2,FALSE)</f>
        <v>239</v>
      </c>
      <c r="J26217" s="23" t="s">
        <v>123</v>
      </c>
      <c r="L26217" s="3"/>
      <c r="M26217" s="3"/>
    </row>
    <row r="26218" spans="1:13">
      <c r="A26218" s="5">
        <v>43332</v>
      </c>
      <c r="B26218" s="5">
        <v>43332</v>
      </c>
      <c r="C26218" t="s">
        <v>1435</v>
      </c>
      <c r="D26218" s="2">
        <f>VLOOKUP(C26218,Index[],2,FALSE)</f>
        <v>239</v>
      </c>
      <c r="H26218" t="s">
        <v>368</v>
      </c>
      <c r="J26218" s="23" t="s">
        <v>125</v>
      </c>
      <c r="L26218" s="3" t="s">
        <v>131</v>
      </c>
      <c r="M26218" s="3"/>
    </row>
    <row r="26219" spans="1:13">
      <c r="A26219" s="5">
        <v>43332</v>
      </c>
      <c r="B26219" s="5">
        <v>43332</v>
      </c>
      <c r="C26219" t="s">
        <v>1435</v>
      </c>
      <c r="D26219" s="2">
        <f>VLOOKUP(C26219,Index[],2,FALSE)</f>
        <v>239</v>
      </c>
      <c r="J26219" s="23" t="s">
        <v>125</v>
      </c>
      <c r="L26219" s="3"/>
      <c r="M26219" s="3"/>
    </row>
    <row r="26220" spans="1:13">
      <c r="A26220" s="5">
        <v>43332</v>
      </c>
      <c r="B26220" s="5">
        <v>43332</v>
      </c>
      <c r="C26220" t="s">
        <v>1435</v>
      </c>
      <c r="D26220" s="2">
        <f>VLOOKUP(C26220,Index[],2,FALSE)</f>
        <v>239</v>
      </c>
      <c r="J26220" s="23" t="s">
        <v>127</v>
      </c>
      <c r="L26220" s="3"/>
      <c r="M26220" s="3"/>
    </row>
    <row r="26221" spans="1:13">
      <c r="A26221" s="5">
        <v>43332</v>
      </c>
      <c r="B26221" s="5">
        <v>43332</v>
      </c>
      <c r="C26221" t="s">
        <v>1435</v>
      </c>
      <c r="D26221" s="2">
        <f>VLOOKUP(C26221,Index[],2,FALSE)</f>
        <v>239</v>
      </c>
      <c r="J26221" s="23" t="s">
        <v>127</v>
      </c>
      <c r="L26221" s="3"/>
      <c r="M26221" s="3"/>
    </row>
    <row r="26222" spans="1:13">
      <c r="A26222" s="5">
        <v>43332</v>
      </c>
      <c r="B26222" s="5">
        <v>43332</v>
      </c>
      <c r="C26222" t="s">
        <v>1435</v>
      </c>
      <c r="D26222" s="2">
        <f>VLOOKUP(C26222,Index[],2,FALSE)</f>
        <v>239</v>
      </c>
      <c r="J26222" s="23" t="s">
        <v>127</v>
      </c>
      <c r="L26222" s="3"/>
      <c r="M26222" s="3"/>
    </row>
    <row r="26223" spans="1:13">
      <c r="A26223" s="5">
        <v>43332</v>
      </c>
      <c r="B26223" s="5">
        <v>43332</v>
      </c>
      <c r="C26223" t="s">
        <v>1435</v>
      </c>
      <c r="D26223" s="2">
        <f>VLOOKUP(C26223,Index[],2,FALSE)</f>
        <v>239</v>
      </c>
      <c r="H26223" t="s">
        <v>25</v>
      </c>
      <c r="J26223" s="23" t="s">
        <v>130</v>
      </c>
      <c r="L26223" s="3" t="s">
        <v>131</v>
      </c>
      <c r="M26223" s="3"/>
    </row>
    <row r="26224" spans="1:13">
      <c r="A26224" s="5">
        <v>43332</v>
      </c>
      <c r="B26224" s="5">
        <v>43332</v>
      </c>
      <c r="C26224" t="s">
        <v>1435</v>
      </c>
      <c r="D26224" s="2">
        <f>VLOOKUP(C26224,Index[],2,FALSE)</f>
        <v>239</v>
      </c>
      <c r="J26224" s="23" t="s">
        <v>130</v>
      </c>
      <c r="L26224" s="3"/>
      <c r="M26224" s="3"/>
    </row>
    <row r="26225" spans="1:13">
      <c r="A26225" s="5">
        <v>43332</v>
      </c>
      <c r="B26225" s="5">
        <v>43332</v>
      </c>
      <c r="C26225" t="s">
        <v>1435</v>
      </c>
      <c r="D26225" s="2">
        <f>VLOOKUP(C26225,Index[],2,FALSE)</f>
        <v>239</v>
      </c>
      <c r="J26225" s="23" t="s">
        <v>235</v>
      </c>
      <c r="L26225" s="3"/>
      <c r="M26225" s="3"/>
    </row>
    <row r="26226" spans="1:13">
      <c r="A26226" s="5">
        <v>43332</v>
      </c>
      <c r="B26226" s="5">
        <v>43332</v>
      </c>
      <c r="C26226" t="s">
        <v>1435</v>
      </c>
      <c r="D26226" s="2">
        <f>VLOOKUP(C26226,Index[],2,FALSE)</f>
        <v>239</v>
      </c>
      <c r="J26226" s="23" t="s">
        <v>235</v>
      </c>
      <c r="L26226" s="3"/>
      <c r="M26226" s="3"/>
    </row>
    <row r="26227" spans="1:13">
      <c r="A26227" s="5">
        <v>43332</v>
      </c>
      <c r="B26227" s="5">
        <v>43332</v>
      </c>
      <c r="C26227" t="s">
        <v>1435</v>
      </c>
      <c r="D26227" s="2">
        <f>VLOOKUP(C26227,Index[],2,FALSE)</f>
        <v>239</v>
      </c>
      <c r="J26227" s="23" t="s">
        <v>237</v>
      </c>
      <c r="L26227" s="3"/>
      <c r="M26227" s="3"/>
    </row>
    <row r="26228" spans="1:13">
      <c r="A26228" s="5">
        <v>43332</v>
      </c>
      <c r="B26228" s="5">
        <v>43332</v>
      </c>
      <c r="C26228" t="s">
        <v>1435</v>
      </c>
      <c r="D26228" s="2">
        <f>VLOOKUP(C26228,Index[],2,FALSE)</f>
        <v>239</v>
      </c>
      <c r="H26228" t="s">
        <v>415</v>
      </c>
      <c r="J26228" s="23" t="s">
        <v>132</v>
      </c>
      <c r="L26228" s="3" t="s">
        <v>131</v>
      </c>
      <c r="M26228" s="3"/>
    </row>
    <row r="26229" spans="1:13">
      <c r="A26229" s="5">
        <v>43332</v>
      </c>
      <c r="B26229" s="5">
        <v>43332</v>
      </c>
      <c r="C26229" t="s">
        <v>1435</v>
      </c>
      <c r="D26229" s="2">
        <f>VLOOKUP(C26229,Index[],2,FALSE)</f>
        <v>239</v>
      </c>
      <c r="H26229" t="s">
        <v>415</v>
      </c>
      <c r="J26229" s="23" t="s">
        <v>133</v>
      </c>
      <c r="L26229" s="3" t="s">
        <v>615</v>
      </c>
      <c r="M26229" s="3"/>
    </row>
    <row r="26230" spans="1:13">
      <c r="A26230" s="5">
        <v>43332</v>
      </c>
      <c r="B26230" s="5">
        <v>43332</v>
      </c>
      <c r="C26230" t="s">
        <v>1435</v>
      </c>
      <c r="D26230" s="2">
        <f>VLOOKUP(C26230,Index[],2,FALSE)</f>
        <v>239</v>
      </c>
      <c r="H26230" t="s">
        <v>415</v>
      </c>
      <c r="J26230" s="23" t="s">
        <v>133</v>
      </c>
      <c r="L26230" s="3" t="s">
        <v>748</v>
      </c>
      <c r="M26230" s="3"/>
    </row>
    <row r="26231" spans="1:13">
      <c r="A26231" s="5">
        <v>43332</v>
      </c>
      <c r="B26231" s="5">
        <v>43332</v>
      </c>
      <c r="C26231" t="s">
        <v>1435</v>
      </c>
      <c r="D26231" s="2">
        <f>VLOOKUP(C26231,Index[],2,FALSE)</f>
        <v>239</v>
      </c>
      <c r="J26231" s="23" t="s">
        <v>133</v>
      </c>
      <c r="L26231" s="3"/>
      <c r="M26231" s="3"/>
    </row>
    <row r="26232" spans="1:13">
      <c r="A26232" s="5">
        <v>43332</v>
      </c>
      <c r="B26232" s="5">
        <v>43332</v>
      </c>
      <c r="C26232" t="s">
        <v>1435</v>
      </c>
      <c r="D26232" s="2">
        <f>VLOOKUP(C26232,Index[],2,FALSE)</f>
        <v>239</v>
      </c>
      <c r="J26232" s="23" t="s">
        <v>194</v>
      </c>
      <c r="L26232" s="3"/>
      <c r="M26232" s="3"/>
    </row>
    <row r="26233" spans="1:13">
      <c r="A26233" s="5">
        <v>43332</v>
      </c>
      <c r="B26233" s="5">
        <v>43332</v>
      </c>
      <c r="C26233" t="s">
        <v>1435</v>
      </c>
      <c r="D26233" s="2">
        <f>VLOOKUP(C26233,Index[],2,FALSE)</f>
        <v>239</v>
      </c>
      <c r="J26233" s="23" t="s">
        <v>194</v>
      </c>
      <c r="L26233" s="3"/>
      <c r="M26233" s="3"/>
    </row>
    <row r="26234" spans="1:13">
      <c r="A26234" s="5">
        <v>43332</v>
      </c>
      <c r="B26234" s="5">
        <v>43332</v>
      </c>
      <c r="C26234" t="s">
        <v>1435</v>
      </c>
      <c r="D26234" s="2">
        <f>VLOOKUP(C26234,Index[],2,FALSE)</f>
        <v>239</v>
      </c>
      <c r="J26234" s="23" t="s">
        <v>194</v>
      </c>
      <c r="L26234" s="3"/>
      <c r="M26234" s="3"/>
    </row>
    <row r="26235" spans="1:13">
      <c r="A26235" s="5">
        <v>43332</v>
      </c>
      <c r="B26235" s="5">
        <v>43332</v>
      </c>
      <c r="C26235" t="s">
        <v>1435</v>
      </c>
      <c r="D26235" s="2">
        <f>VLOOKUP(C26235,Index[],2,FALSE)</f>
        <v>239</v>
      </c>
      <c r="J26235" s="23" t="s">
        <v>194</v>
      </c>
      <c r="L26235" s="3"/>
      <c r="M26235" s="3"/>
    </row>
    <row r="26236" spans="1:13">
      <c r="A26236" s="5">
        <v>43332</v>
      </c>
      <c r="B26236" s="5">
        <v>43332</v>
      </c>
      <c r="C26236" t="s">
        <v>1435</v>
      </c>
      <c r="D26236" s="2">
        <f>VLOOKUP(C26236,Index[],2,FALSE)</f>
        <v>239</v>
      </c>
      <c r="J26236" s="23" t="s">
        <v>194</v>
      </c>
      <c r="L26236" s="3"/>
      <c r="M26236" s="3"/>
    </row>
    <row r="26237" spans="1:13">
      <c r="A26237" s="5">
        <v>43332</v>
      </c>
      <c r="B26237" s="5">
        <v>43332</v>
      </c>
      <c r="C26237" t="s">
        <v>1435</v>
      </c>
      <c r="D26237" s="2">
        <f>VLOOKUP(C26237,Index[],2,FALSE)</f>
        <v>239</v>
      </c>
      <c r="J26237" s="23" t="s">
        <v>136</v>
      </c>
      <c r="L26237" s="3"/>
      <c r="M26237" s="3"/>
    </row>
    <row r="26238" spans="1:13">
      <c r="A26238" s="5">
        <v>43332</v>
      </c>
      <c r="B26238" s="5">
        <v>43332</v>
      </c>
      <c r="C26238" t="s">
        <v>1435</v>
      </c>
      <c r="D26238" s="2">
        <f>VLOOKUP(C26238,Index[],2,FALSE)</f>
        <v>239</v>
      </c>
      <c r="J26238" s="23" t="s">
        <v>136</v>
      </c>
      <c r="L26238" s="3"/>
      <c r="M26238" s="3"/>
    </row>
    <row r="26239" spans="1:13">
      <c r="A26239" s="5">
        <v>43332</v>
      </c>
      <c r="B26239" s="5">
        <v>43332</v>
      </c>
      <c r="C26239" t="s">
        <v>1435</v>
      </c>
      <c r="D26239" s="2">
        <f>VLOOKUP(C26239,Index[],2,FALSE)</f>
        <v>239</v>
      </c>
      <c r="J26239" s="23" t="s">
        <v>136</v>
      </c>
      <c r="L26239" s="3"/>
      <c r="M26239" s="3"/>
    </row>
    <row r="26240" spans="1:13">
      <c r="A26240" s="5">
        <v>43332</v>
      </c>
      <c r="B26240" s="5">
        <v>43332</v>
      </c>
      <c r="C26240" t="s">
        <v>1435</v>
      </c>
      <c r="D26240" s="2">
        <f>VLOOKUP(C26240,Index[],2,FALSE)</f>
        <v>239</v>
      </c>
      <c r="J26240" s="23" t="s">
        <v>199</v>
      </c>
      <c r="L26240" s="3"/>
      <c r="M26240" s="3"/>
    </row>
    <row r="26241" spans="1:13">
      <c r="A26241" s="5">
        <v>43332</v>
      </c>
      <c r="B26241" s="5">
        <v>43332</v>
      </c>
      <c r="C26241" t="s">
        <v>1435</v>
      </c>
      <c r="D26241" s="2">
        <f>VLOOKUP(C26241,Index[],2,FALSE)</f>
        <v>239</v>
      </c>
      <c r="J26241" s="23" t="s">
        <v>199</v>
      </c>
      <c r="L26241" s="3"/>
      <c r="M26241" s="3"/>
    </row>
    <row r="26242" spans="1:13">
      <c r="A26242" s="5">
        <v>43332</v>
      </c>
      <c r="B26242" s="5">
        <v>43332</v>
      </c>
      <c r="C26242" s="4" t="s">
        <v>1440</v>
      </c>
      <c r="D26242" s="2">
        <f>VLOOKUP(C26242,Index[],2,FALSE)</f>
        <v>240</v>
      </c>
      <c r="H26242" t="s">
        <v>560</v>
      </c>
      <c r="J26242" s="23" t="s">
        <v>140</v>
      </c>
      <c r="L26242" s="3" t="s">
        <v>1441</v>
      </c>
      <c r="M26242" s="3"/>
    </row>
    <row r="26243" spans="1:13">
      <c r="A26243" s="5">
        <v>43332</v>
      </c>
      <c r="B26243" s="5">
        <v>43332</v>
      </c>
      <c r="C26243" s="4" t="s">
        <v>1440</v>
      </c>
      <c r="D26243" s="2">
        <f>VLOOKUP(C26243,Index[],2,FALSE)</f>
        <v>240</v>
      </c>
      <c r="H26243" t="s">
        <v>560</v>
      </c>
      <c r="J26243" s="23" t="s">
        <v>140</v>
      </c>
      <c r="L26243" s="3" t="s">
        <v>1442</v>
      </c>
      <c r="M26243" s="3"/>
    </row>
    <row r="26244" spans="1:13">
      <c r="A26244" s="5">
        <v>43332</v>
      </c>
      <c r="B26244" s="5">
        <v>43332</v>
      </c>
      <c r="C26244" s="4" t="s">
        <v>1440</v>
      </c>
      <c r="D26244" s="2">
        <f>VLOOKUP(C26244,Index[],2,FALSE)</f>
        <v>240</v>
      </c>
      <c r="H26244" t="s">
        <v>325</v>
      </c>
      <c r="J26244" s="23" t="s">
        <v>15</v>
      </c>
      <c r="L26244" s="3" t="s">
        <v>1443</v>
      </c>
      <c r="M26244" s="3"/>
    </row>
    <row r="26245" spans="1:13">
      <c r="A26245" s="5">
        <v>43332</v>
      </c>
      <c r="B26245" s="5">
        <v>43332</v>
      </c>
      <c r="C26245" s="4" t="s">
        <v>1440</v>
      </c>
      <c r="D26245" s="2">
        <f>VLOOKUP(C26245,Index[],2,FALSE)</f>
        <v>240</v>
      </c>
      <c r="H26245" t="s">
        <v>325</v>
      </c>
      <c r="J26245" s="23" t="s">
        <v>15</v>
      </c>
      <c r="L26245" s="3" t="s">
        <v>1444</v>
      </c>
      <c r="M26245" s="3"/>
    </row>
    <row r="26246" spans="1:13">
      <c r="A26246" s="5">
        <v>43332</v>
      </c>
      <c r="B26246" s="5">
        <v>43332</v>
      </c>
      <c r="C26246" s="4" t="s">
        <v>1440</v>
      </c>
      <c r="D26246" s="2">
        <f>VLOOKUP(C26246,Index[],2,FALSE)</f>
        <v>240</v>
      </c>
      <c r="H26246" t="s">
        <v>560</v>
      </c>
      <c r="J26246" s="23" t="s">
        <v>15</v>
      </c>
      <c r="L26246" s="3" t="s">
        <v>1445</v>
      </c>
      <c r="M26246" s="3"/>
    </row>
    <row r="26247" spans="1:13">
      <c r="A26247" s="5">
        <v>43332</v>
      </c>
      <c r="B26247" s="5">
        <v>43332</v>
      </c>
      <c r="C26247" s="4" t="s">
        <v>1440</v>
      </c>
      <c r="D26247" s="2">
        <f>VLOOKUP(C26247,Index[],2,FALSE)</f>
        <v>240</v>
      </c>
      <c r="H26247" t="s">
        <v>560</v>
      </c>
      <c r="J26247" s="23" t="s">
        <v>15</v>
      </c>
      <c r="L26247" s="3" t="s">
        <v>1446</v>
      </c>
      <c r="M26247" s="3"/>
    </row>
    <row r="26248" spans="1:13">
      <c r="A26248" s="5">
        <v>43332</v>
      </c>
      <c r="B26248" s="5">
        <v>43332</v>
      </c>
      <c r="C26248" s="4" t="s">
        <v>1440</v>
      </c>
      <c r="D26248" s="2">
        <f>VLOOKUP(C26248,Index[],2,FALSE)</f>
        <v>240</v>
      </c>
      <c r="J26248" s="23" t="s">
        <v>15</v>
      </c>
      <c r="L26248" s="3"/>
      <c r="M26248" s="3"/>
    </row>
    <row r="26249" spans="1:13">
      <c r="A26249" s="5">
        <v>43332</v>
      </c>
      <c r="B26249" s="5">
        <v>43332</v>
      </c>
      <c r="C26249" s="4" t="s">
        <v>1440</v>
      </c>
      <c r="D26249" s="2">
        <f>VLOOKUP(C26249,Index[],2,FALSE)</f>
        <v>240</v>
      </c>
      <c r="H26249" t="s">
        <v>25</v>
      </c>
      <c r="J26249" s="23" t="s">
        <v>18</v>
      </c>
      <c r="L26249" s="3" t="s">
        <v>19</v>
      </c>
      <c r="M26249" s="3"/>
    </row>
    <row r="26250" spans="1:13">
      <c r="A26250" s="5">
        <v>43332</v>
      </c>
      <c r="B26250" s="5">
        <v>43332</v>
      </c>
      <c r="C26250" s="4" t="s">
        <v>1440</v>
      </c>
      <c r="D26250" s="2">
        <f>VLOOKUP(C26250,Index[],2,FALSE)</f>
        <v>240</v>
      </c>
      <c r="H26250" t="s">
        <v>25</v>
      </c>
      <c r="J26250" s="23" t="s">
        <v>18</v>
      </c>
      <c r="L26250" s="3" t="s">
        <v>21</v>
      </c>
      <c r="M26250" s="3"/>
    </row>
    <row r="26251" spans="1:13">
      <c r="B26251" s="5"/>
      <c r="C26251" s="4" t="s">
        <v>1440</v>
      </c>
      <c r="D26251" s="70">
        <f>VLOOKUP(C26251,Index[],2,FALSE)</f>
        <v>240</v>
      </c>
      <c r="H26251" t="s">
        <v>25</v>
      </c>
      <c r="J26251" s="23" t="s">
        <v>18</v>
      </c>
      <c r="L26251" s="3" t="s">
        <v>355</v>
      </c>
      <c r="M26251" s="3"/>
    </row>
    <row r="26252" spans="1:13">
      <c r="A26252" s="5">
        <v>43332</v>
      </c>
      <c r="B26252" s="5">
        <v>43332</v>
      </c>
      <c r="C26252" s="4" t="s">
        <v>1440</v>
      </c>
      <c r="D26252" s="2">
        <f>VLOOKUP(C26252,Index[],2,FALSE)</f>
        <v>240</v>
      </c>
      <c r="J26252" s="23" t="s">
        <v>22</v>
      </c>
      <c r="L26252" s="3" t="s">
        <v>23</v>
      </c>
      <c r="M26252" s="3"/>
    </row>
    <row r="26253" spans="1:13">
      <c r="A26253" s="5">
        <v>43332</v>
      </c>
      <c r="B26253" s="5">
        <v>43332</v>
      </c>
      <c r="C26253" s="4" t="s">
        <v>1440</v>
      </c>
      <c r="D26253" s="2">
        <f>VLOOKUP(C26253,Index[],2,FALSE)</f>
        <v>240</v>
      </c>
      <c r="J26253" s="23" t="s">
        <v>22</v>
      </c>
      <c r="L26253" s="3"/>
      <c r="M26253" s="3"/>
    </row>
    <row r="26254" spans="1:13">
      <c r="A26254" s="5">
        <v>43332</v>
      </c>
      <c r="B26254" s="5">
        <v>43332</v>
      </c>
      <c r="C26254" s="4" t="s">
        <v>1440</v>
      </c>
      <c r="D26254" s="2">
        <f>VLOOKUP(C26254,Index[],2,FALSE)</f>
        <v>240</v>
      </c>
      <c r="J26254" s="23" t="s">
        <v>24</v>
      </c>
      <c r="L26254" s="3"/>
      <c r="M26254" s="3"/>
    </row>
    <row r="26255" spans="1:13">
      <c r="A26255" s="5">
        <v>43332</v>
      </c>
      <c r="B26255" s="5">
        <v>43332</v>
      </c>
      <c r="C26255" s="4" t="s">
        <v>1440</v>
      </c>
      <c r="D26255" s="2">
        <f>VLOOKUP(C26255,Index[],2,FALSE)</f>
        <v>240</v>
      </c>
      <c r="J26255" s="23" t="s">
        <v>148</v>
      </c>
      <c r="L26255" s="3"/>
      <c r="M26255" s="3"/>
    </row>
    <row r="26256" spans="1:13">
      <c r="A26256" s="5">
        <v>43332</v>
      </c>
      <c r="B26256" s="5">
        <v>43332</v>
      </c>
      <c r="C26256" s="4" t="s">
        <v>1440</v>
      </c>
      <c r="D26256" s="2">
        <f>VLOOKUP(C26256,Index[],2,FALSE)</f>
        <v>240</v>
      </c>
      <c r="J26256" s="23" t="s">
        <v>26</v>
      </c>
      <c r="L26256" s="3"/>
      <c r="M26256" s="3"/>
    </row>
    <row r="26257" spans="1:13">
      <c r="A26257" s="5">
        <v>43332</v>
      </c>
      <c r="B26257" s="5">
        <v>43332</v>
      </c>
      <c r="C26257" s="4" t="s">
        <v>1440</v>
      </c>
      <c r="D26257" s="2">
        <f>VLOOKUP(C26257,Index[],2,FALSE)</f>
        <v>240</v>
      </c>
      <c r="J26257" s="23" t="s">
        <v>26</v>
      </c>
      <c r="L26257" s="3"/>
      <c r="M26257" s="3"/>
    </row>
    <row r="26258" spans="1:13">
      <c r="A26258" s="5">
        <v>43332</v>
      </c>
      <c r="B26258" s="5">
        <v>43332</v>
      </c>
      <c r="C26258" s="4" t="s">
        <v>1440</v>
      </c>
      <c r="D26258" s="2">
        <f>VLOOKUP(C26258,Index[],2,FALSE)</f>
        <v>240</v>
      </c>
      <c r="J26258" s="23" t="s">
        <v>150</v>
      </c>
      <c r="L26258" s="3"/>
      <c r="M26258" s="3"/>
    </row>
    <row r="26259" spans="1:13">
      <c r="A26259" s="5">
        <v>43332</v>
      </c>
      <c r="B26259" s="5">
        <v>43332</v>
      </c>
      <c r="C26259" s="4" t="s">
        <v>1440</v>
      </c>
      <c r="D26259" s="2">
        <f>VLOOKUP(C26259,Index[],2,FALSE)</f>
        <v>240</v>
      </c>
      <c r="H26259" t="s">
        <v>325</v>
      </c>
      <c r="J26259" s="23" t="s">
        <v>28</v>
      </c>
      <c r="L26259" s="3" t="s">
        <v>23</v>
      </c>
      <c r="M26259" s="3"/>
    </row>
    <row r="26260" spans="1:13">
      <c r="A26260" s="5">
        <v>43332</v>
      </c>
      <c r="B26260" s="5">
        <v>43332</v>
      </c>
      <c r="C26260" s="4" t="s">
        <v>1440</v>
      </c>
      <c r="D26260" s="2">
        <f>VLOOKUP(C26260,Index[],2,FALSE)</f>
        <v>240</v>
      </c>
      <c r="J26260" s="23" t="s">
        <v>28</v>
      </c>
      <c r="L26260" s="3"/>
      <c r="M26260" s="3"/>
    </row>
    <row r="26261" spans="1:13">
      <c r="A26261" s="5">
        <v>43332</v>
      </c>
      <c r="B26261" s="5">
        <v>43332</v>
      </c>
      <c r="C26261" s="4" t="s">
        <v>1440</v>
      </c>
      <c r="D26261" s="2">
        <f>VLOOKUP(C26261,Index[],2,FALSE)</f>
        <v>240</v>
      </c>
      <c r="J26261" s="23" t="s">
        <v>29</v>
      </c>
      <c r="L26261" s="3"/>
      <c r="M26261" s="3"/>
    </row>
    <row r="26262" spans="1:13">
      <c r="A26262" s="5">
        <v>43332</v>
      </c>
      <c r="B26262" s="5">
        <v>43332</v>
      </c>
      <c r="C26262" s="4" t="s">
        <v>1440</v>
      </c>
      <c r="D26262" s="2">
        <f>VLOOKUP(C26262,Index[],2,FALSE)</f>
        <v>240</v>
      </c>
      <c r="J26262" s="23" t="s">
        <v>30</v>
      </c>
      <c r="L26262" s="3"/>
      <c r="M26262" s="3"/>
    </row>
    <row r="26263" spans="1:13">
      <c r="A26263" s="5">
        <v>43332</v>
      </c>
      <c r="B26263" s="5">
        <v>43332</v>
      </c>
      <c r="C26263" s="4" t="s">
        <v>1440</v>
      </c>
      <c r="D26263" s="2">
        <f>VLOOKUP(C26263,Index[],2,FALSE)</f>
        <v>240</v>
      </c>
      <c r="H26263" t="s">
        <v>325</v>
      </c>
      <c r="J26263" s="23" t="s">
        <v>151</v>
      </c>
      <c r="L26263" s="3" t="s">
        <v>23</v>
      </c>
      <c r="M26263" s="3"/>
    </row>
    <row r="26264" spans="1:13">
      <c r="A26264" s="5">
        <v>43332</v>
      </c>
      <c r="B26264" s="5">
        <v>43332</v>
      </c>
      <c r="C26264" s="4" t="s">
        <v>1440</v>
      </c>
      <c r="D26264" s="2">
        <f>VLOOKUP(C26264,Index[],2,FALSE)</f>
        <v>240</v>
      </c>
      <c r="J26264" s="23" t="s">
        <v>151</v>
      </c>
      <c r="L26264" s="3"/>
      <c r="M26264" s="3"/>
    </row>
    <row r="26265" spans="1:13">
      <c r="A26265" s="5">
        <v>43332</v>
      </c>
      <c r="B26265" s="5">
        <v>43332</v>
      </c>
      <c r="C26265" s="4" t="s">
        <v>1440</v>
      </c>
      <c r="D26265" s="2">
        <f>VLOOKUP(C26265,Index[],2,FALSE)</f>
        <v>240</v>
      </c>
      <c r="J26265" s="23" t="s">
        <v>369</v>
      </c>
      <c r="L26265" s="3"/>
      <c r="M26265" s="3"/>
    </row>
    <row r="26266" spans="1:13">
      <c r="A26266" s="5">
        <v>43332</v>
      </c>
      <c r="B26266" s="5">
        <v>43332</v>
      </c>
      <c r="C26266" s="4" t="s">
        <v>1440</v>
      </c>
      <c r="D26266" s="2">
        <f>VLOOKUP(C26266,Index[],2,FALSE)</f>
        <v>240</v>
      </c>
      <c r="H26266" t="s">
        <v>25</v>
      </c>
      <c r="J26266" s="23" t="s">
        <v>152</v>
      </c>
      <c r="L26266" s="3" t="s">
        <v>23</v>
      </c>
      <c r="M26266" s="3"/>
    </row>
    <row r="26267" spans="1:13">
      <c r="A26267" s="5">
        <v>43332</v>
      </c>
      <c r="B26267" s="5">
        <v>43332</v>
      </c>
      <c r="C26267" s="4" t="s">
        <v>1440</v>
      </c>
      <c r="D26267" s="2">
        <f>VLOOKUP(C26267,Index[],2,FALSE)</f>
        <v>240</v>
      </c>
      <c r="J26267" s="23" t="s">
        <v>152</v>
      </c>
      <c r="L26267" s="3"/>
      <c r="M26267" s="3"/>
    </row>
    <row r="26268" spans="1:13">
      <c r="A26268" s="5">
        <v>43332</v>
      </c>
      <c r="B26268" s="5">
        <v>43332</v>
      </c>
      <c r="C26268" s="4" t="s">
        <v>1440</v>
      </c>
      <c r="D26268" s="2">
        <f>VLOOKUP(C26268,Index[],2,FALSE)</f>
        <v>240</v>
      </c>
      <c r="H26268" t="s">
        <v>507</v>
      </c>
      <c r="J26268" s="23" t="s">
        <v>31</v>
      </c>
      <c r="L26268" s="3" t="s">
        <v>23</v>
      </c>
      <c r="M26268" s="3"/>
    </row>
    <row r="26269" spans="1:13">
      <c r="A26269" s="5">
        <v>43332</v>
      </c>
      <c r="B26269" s="5">
        <v>43332</v>
      </c>
      <c r="C26269" s="4" t="s">
        <v>1440</v>
      </c>
      <c r="D26269" s="2">
        <f>VLOOKUP(C26269,Index[],2,FALSE)</f>
        <v>240</v>
      </c>
      <c r="J26269" s="23" t="s">
        <v>32</v>
      </c>
      <c r="L26269" s="3"/>
      <c r="M26269" s="3"/>
    </row>
    <row r="26270" spans="1:13">
      <c r="A26270" s="5">
        <v>43332</v>
      </c>
      <c r="B26270" s="5">
        <v>43332</v>
      </c>
      <c r="C26270" s="4" t="s">
        <v>1440</v>
      </c>
      <c r="D26270" s="2">
        <f>VLOOKUP(C26270,Index[],2,FALSE)</f>
        <v>240</v>
      </c>
      <c r="J26270" s="23" t="s">
        <v>32</v>
      </c>
      <c r="L26270" s="3"/>
      <c r="M26270" s="3"/>
    </row>
    <row r="26271" spans="1:13">
      <c r="A26271" s="5">
        <v>43332</v>
      </c>
      <c r="B26271" s="5">
        <v>43332</v>
      </c>
      <c r="C26271" s="4" t="s">
        <v>1440</v>
      </c>
      <c r="D26271" s="2">
        <f>VLOOKUP(C26271,Index[],2,FALSE)</f>
        <v>240</v>
      </c>
      <c r="H26271" t="s">
        <v>25</v>
      </c>
      <c r="J26271" s="23" t="s">
        <v>33</v>
      </c>
      <c r="L26271" s="3" t="s">
        <v>36</v>
      </c>
      <c r="M26271" s="3"/>
    </row>
    <row r="26272" spans="1:13">
      <c r="A26272" s="5">
        <v>43332</v>
      </c>
      <c r="B26272" s="5">
        <v>43332</v>
      </c>
      <c r="C26272" s="4" t="s">
        <v>1440</v>
      </c>
      <c r="D26272" s="2">
        <f>VLOOKUP(C26272,Index[],2,FALSE)</f>
        <v>240</v>
      </c>
      <c r="H26272" t="s">
        <v>25</v>
      </c>
      <c r="J26272" s="23" t="s">
        <v>33</v>
      </c>
      <c r="L26272" s="3" t="s">
        <v>35</v>
      </c>
      <c r="M26272" s="3"/>
    </row>
    <row r="26273" spans="1:13">
      <c r="A26273" s="5">
        <v>43332</v>
      </c>
      <c r="B26273" s="5">
        <v>43332</v>
      </c>
      <c r="C26273" s="4" t="s">
        <v>1440</v>
      </c>
      <c r="D26273" s="2">
        <f>VLOOKUP(C26273,Index[],2,FALSE)</f>
        <v>240</v>
      </c>
      <c r="H26273" t="s">
        <v>25</v>
      </c>
      <c r="J26273" s="23" t="s">
        <v>33</v>
      </c>
      <c r="L26273" s="3" t="s">
        <v>34</v>
      </c>
      <c r="M26273" s="3"/>
    </row>
    <row r="26274" spans="1:13">
      <c r="A26274" s="5">
        <v>43332</v>
      </c>
      <c r="B26274" s="5">
        <v>43332</v>
      </c>
      <c r="C26274" s="4" t="s">
        <v>1440</v>
      </c>
      <c r="D26274" s="2">
        <f>VLOOKUP(C26274,Index[],2,FALSE)</f>
        <v>240</v>
      </c>
      <c r="J26274" s="23" t="s">
        <v>37</v>
      </c>
      <c r="L26274" s="3"/>
      <c r="M26274" s="3"/>
    </row>
    <row r="26275" spans="1:13">
      <c r="A26275" s="5">
        <v>43332</v>
      </c>
      <c r="B26275" s="5">
        <v>43332</v>
      </c>
      <c r="C26275" s="4" t="s">
        <v>1440</v>
      </c>
      <c r="D26275" s="2">
        <f>VLOOKUP(C26275,Index[],2,FALSE)</f>
        <v>240</v>
      </c>
      <c r="H26275" t="s">
        <v>17</v>
      </c>
      <c r="J26275" s="23" t="s">
        <v>38</v>
      </c>
      <c r="L26275" s="3" t="s">
        <v>156</v>
      </c>
      <c r="M26275" s="3"/>
    </row>
    <row r="26276" spans="1:13">
      <c r="A26276" s="5">
        <v>43332</v>
      </c>
      <c r="B26276" s="5">
        <v>43332</v>
      </c>
      <c r="C26276" s="4" t="s">
        <v>1440</v>
      </c>
      <c r="D26276" s="2">
        <f>VLOOKUP(C26276,Index[],2,FALSE)</f>
        <v>240</v>
      </c>
      <c r="H26276" t="s">
        <v>325</v>
      </c>
      <c r="J26276" s="23" t="s">
        <v>38</v>
      </c>
      <c r="L26276" s="3" t="s">
        <v>157</v>
      </c>
      <c r="M26276" s="3"/>
    </row>
    <row r="26277" spans="1:13">
      <c r="A26277" s="5">
        <v>43332</v>
      </c>
      <c r="B26277" s="5">
        <v>43332</v>
      </c>
      <c r="C26277" s="4" t="s">
        <v>1440</v>
      </c>
      <c r="D26277" s="2">
        <f>VLOOKUP(C26277,Index[],2,FALSE)</f>
        <v>240</v>
      </c>
      <c r="J26277" s="23" t="s">
        <v>38</v>
      </c>
      <c r="L26277" s="3"/>
      <c r="M26277" s="3"/>
    </row>
    <row r="26278" spans="1:13">
      <c r="A26278" s="5">
        <v>43332</v>
      </c>
      <c r="B26278" s="5">
        <v>43332</v>
      </c>
      <c r="C26278" s="4" t="s">
        <v>1440</v>
      </c>
      <c r="D26278" s="2">
        <f>VLOOKUP(C26278,Index[],2,FALSE)</f>
        <v>240</v>
      </c>
      <c r="H26278" t="s">
        <v>139</v>
      </c>
      <c r="J26278" s="23" t="s">
        <v>41</v>
      </c>
      <c r="L26278" s="3" t="s">
        <v>126</v>
      </c>
      <c r="M26278" s="3"/>
    </row>
    <row r="26279" spans="1:13">
      <c r="A26279" s="5">
        <v>43332</v>
      </c>
      <c r="B26279" s="5">
        <v>43332</v>
      </c>
      <c r="C26279" s="4" t="s">
        <v>1440</v>
      </c>
      <c r="D26279" s="2">
        <f>VLOOKUP(C26279,Index[],2,FALSE)</f>
        <v>240</v>
      </c>
      <c r="H26279" t="s">
        <v>139</v>
      </c>
      <c r="J26279" s="23" t="s">
        <v>41</v>
      </c>
      <c r="L26279" s="3" t="s">
        <v>158</v>
      </c>
      <c r="M26279" s="3"/>
    </row>
    <row r="26280" spans="1:13">
      <c r="A26280" s="5">
        <v>43332</v>
      </c>
      <c r="B26280" s="5">
        <v>43332</v>
      </c>
      <c r="C26280" s="4" t="s">
        <v>1440</v>
      </c>
      <c r="D26280" s="2">
        <f>VLOOKUP(C26280,Index[],2,FALSE)</f>
        <v>240</v>
      </c>
      <c r="J26280" s="23" t="s">
        <v>41</v>
      </c>
      <c r="L26280" s="3"/>
      <c r="M26280" s="3"/>
    </row>
    <row r="26281" spans="1:13">
      <c r="A26281" s="5">
        <v>43332</v>
      </c>
      <c r="B26281" s="5">
        <v>43332</v>
      </c>
      <c r="C26281" s="4" t="s">
        <v>1440</v>
      </c>
      <c r="D26281" s="2">
        <f>VLOOKUP(C26281,Index[],2,FALSE)</f>
        <v>240</v>
      </c>
      <c r="H26281" t="s">
        <v>17</v>
      </c>
      <c r="J26281" s="23" t="s">
        <v>43</v>
      </c>
      <c r="L26281" s="3" t="s">
        <v>44</v>
      </c>
      <c r="M26281" s="3"/>
    </row>
    <row r="26282" spans="1:13">
      <c r="A26282" s="5">
        <v>43332</v>
      </c>
      <c r="B26282" s="5">
        <v>43332</v>
      </c>
      <c r="C26282" s="4" t="s">
        <v>1440</v>
      </c>
      <c r="D26282" s="2">
        <f>VLOOKUP(C26282,Index[],2,FALSE)</f>
        <v>240</v>
      </c>
      <c r="H26282" t="s">
        <v>17</v>
      </c>
      <c r="J26282" s="23" t="s">
        <v>43</v>
      </c>
      <c r="L26282" s="3" t="s">
        <v>45</v>
      </c>
      <c r="M26282" s="3"/>
    </row>
    <row r="26283" spans="1:13">
      <c r="A26283" s="5">
        <v>43332</v>
      </c>
      <c r="B26283" s="5">
        <v>43332</v>
      </c>
      <c r="C26283" s="4" t="s">
        <v>1440</v>
      </c>
      <c r="D26283" s="2">
        <f>VLOOKUP(C26283,Index[],2,FALSE)</f>
        <v>240</v>
      </c>
      <c r="H26283" t="s">
        <v>17</v>
      </c>
      <c r="J26283" s="23" t="s">
        <v>43</v>
      </c>
      <c r="L26283" s="3" t="s">
        <v>159</v>
      </c>
      <c r="M26283" s="3"/>
    </row>
    <row r="26284" spans="1:13">
      <c r="A26284" s="5">
        <v>43332</v>
      </c>
      <c r="B26284" s="5">
        <v>43332</v>
      </c>
      <c r="C26284" s="4" t="s">
        <v>1440</v>
      </c>
      <c r="D26284" s="2">
        <f>VLOOKUP(C26284,Index[],2,FALSE)</f>
        <v>240</v>
      </c>
      <c r="H26284" t="s">
        <v>25</v>
      </c>
      <c r="J26284" s="23" t="s">
        <v>47</v>
      </c>
      <c r="L26284" s="3" t="s">
        <v>162</v>
      </c>
      <c r="M26284" s="3"/>
    </row>
    <row r="26285" spans="1:13">
      <c r="A26285" s="5">
        <v>43332</v>
      </c>
      <c r="B26285" s="5">
        <v>43332</v>
      </c>
      <c r="C26285" s="4" t="s">
        <v>1440</v>
      </c>
      <c r="D26285" s="2">
        <f>VLOOKUP(C26285,Index[],2,FALSE)</f>
        <v>240</v>
      </c>
      <c r="H26285" t="s">
        <v>325</v>
      </c>
      <c r="J26285" s="23" t="s">
        <v>47</v>
      </c>
      <c r="L26285" s="3" t="s">
        <v>359</v>
      </c>
      <c r="M26285" s="3"/>
    </row>
    <row r="26286" spans="1:13">
      <c r="A26286" s="5">
        <v>43332</v>
      </c>
      <c r="B26286" s="5">
        <v>43332</v>
      </c>
      <c r="C26286" s="4" t="s">
        <v>1440</v>
      </c>
      <c r="D26286" s="2">
        <f>VLOOKUP(C26286,Index[],2,FALSE)</f>
        <v>240</v>
      </c>
      <c r="J26286" s="23" t="s">
        <v>47</v>
      </c>
      <c r="L26286" s="3"/>
      <c r="M26286" s="3"/>
    </row>
    <row r="26287" spans="1:13">
      <c r="A26287" s="5">
        <v>43332</v>
      </c>
      <c r="B26287" s="5">
        <v>43332</v>
      </c>
      <c r="C26287" s="4" t="s">
        <v>1440</v>
      </c>
      <c r="D26287" s="2">
        <f>VLOOKUP(C26287,Index[],2,FALSE)</f>
        <v>240</v>
      </c>
      <c r="H26287" t="s">
        <v>17</v>
      </c>
      <c r="J26287" s="23" t="s">
        <v>49</v>
      </c>
      <c r="L26287" s="3" t="s">
        <v>40</v>
      </c>
      <c r="M26287" s="3"/>
    </row>
    <row r="26288" spans="1:13">
      <c r="A26288" s="5">
        <v>43332</v>
      </c>
      <c r="B26288" s="5">
        <v>43332</v>
      </c>
      <c r="C26288" s="4" t="s">
        <v>1440</v>
      </c>
      <c r="D26288" s="2">
        <f>VLOOKUP(C26288,Index[],2,FALSE)</f>
        <v>240</v>
      </c>
      <c r="H26288" t="s">
        <v>325</v>
      </c>
      <c r="J26288" s="23" t="s">
        <v>49</v>
      </c>
      <c r="L26288" s="3" t="s">
        <v>19</v>
      </c>
      <c r="M26288" s="3"/>
    </row>
    <row r="26289" spans="1:13">
      <c r="A26289" s="5">
        <v>43332</v>
      </c>
      <c r="B26289" s="5">
        <v>43332</v>
      </c>
      <c r="C26289" s="4" t="s">
        <v>1440</v>
      </c>
      <c r="D26289" s="2">
        <f>VLOOKUP(C26289,Index[],2,FALSE)</f>
        <v>240</v>
      </c>
      <c r="H26289" t="s">
        <v>325</v>
      </c>
      <c r="J26289" s="23" t="s">
        <v>49</v>
      </c>
      <c r="L26289" s="3" t="s">
        <v>214</v>
      </c>
      <c r="M26289" s="3"/>
    </row>
    <row r="26290" spans="1:13">
      <c r="A26290" s="5">
        <v>43332</v>
      </c>
      <c r="B26290" s="5">
        <v>43332</v>
      </c>
      <c r="C26290" s="4" t="s">
        <v>1440</v>
      </c>
      <c r="D26290" s="2">
        <f>VLOOKUP(C26290,Index[],2,FALSE)</f>
        <v>240</v>
      </c>
      <c r="H26290" t="s">
        <v>139</v>
      </c>
      <c r="J26290" s="23" t="s">
        <v>49</v>
      </c>
      <c r="L26290" s="3" t="s">
        <v>1423</v>
      </c>
      <c r="M26290" s="3"/>
    </row>
    <row r="26291" spans="1:13">
      <c r="A26291" s="5">
        <v>43332</v>
      </c>
      <c r="B26291" s="5">
        <v>43332</v>
      </c>
      <c r="C26291" s="4" t="s">
        <v>1440</v>
      </c>
      <c r="D26291" s="2">
        <f>VLOOKUP(C26291,Index[],2,FALSE)</f>
        <v>240</v>
      </c>
      <c r="J26291" s="23" t="s">
        <v>49</v>
      </c>
      <c r="L26291" s="3"/>
      <c r="M26291" s="3"/>
    </row>
    <row r="26292" spans="1:13">
      <c r="A26292" s="5">
        <v>43332</v>
      </c>
      <c r="B26292" s="5">
        <v>43332</v>
      </c>
      <c r="C26292" s="4" t="s">
        <v>1440</v>
      </c>
      <c r="D26292" s="2">
        <f>VLOOKUP(C26292,Index[],2,FALSE)</f>
        <v>240</v>
      </c>
      <c r="H26292" t="s">
        <v>325</v>
      </c>
      <c r="J26292" s="23" t="s">
        <v>53</v>
      </c>
      <c r="L26292" s="3" t="s">
        <v>310</v>
      </c>
      <c r="M26292" s="3"/>
    </row>
    <row r="26293" spans="1:13">
      <c r="A26293" s="5">
        <v>43332</v>
      </c>
      <c r="B26293" s="5">
        <v>43332</v>
      </c>
      <c r="C26293" s="4" t="s">
        <v>1440</v>
      </c>
      <c r="D26293" s="2">
        <f>VLOOKUP(C26293,Index[],2,FALSE)</f>
        <v>240</v>
      </c>
      <c r="H26293" t="s">
        <v>560</v>
      </c>
      <c r="J26293" s="23" t="s">
        <v>53</v>
      </c>
      <c r="L26293" s="3" t="s">
        <v>311</v>
      </c>
      <c r="M26293" s="3"/>
    </row>
    <row r="26294" spans="1:13">
      <c r="A26294" s="5">
        <v>43332</v>
      </c>
      <c r="B26294" s="5">
        <v>43332</v>
      </c>
      <c r="C26294" s="4" t="s">
        <v>1440</v>
      </c>
      <c r="D26294" s="2">
        <f>VLOOKUP(C26294,Index[],2,FALSE)</f>
        <v>240</v>
      </c>
      <c r="H26294" t="s">
        <v>560</v>
      </c>
      <c r="J26294" s="23" t="s">
        <v>53</v>
      </c>
      <c r="L26294" s="3" t="s">
        <v>163</v>
      </c>
      <c r="M26294" s="3"/>
    </row>
    <row r="26295" spans="1:13">
      <c r="B26295" s="5"/>
      <c r="C26295" s="4" t="s">
        <v>1440</v>
      </c>
      <c r="D26295" s="70">
        <f>VLOOKUP(C26295,Index[],2,FALSE)</f>
        <v>240</v>
      </c>
      <c r="H26295" t="s">
        <v>325</v>
      </c>
      <c r="J26295" s="23" t="s">
        <v>53</v>
      </c>
      <c r="L26295" s="3" t="s">
        <v>294</v>
      </c>
      <c r="M26295" s="3"/>
    </row>
    <row r="26296" spans="1:13">
      <c r="A26296" s="5">
        <v>43332</v>
      </c>
      <c r="B26296" s="5">
        <v>43332</v>
      </c>
      <c r="C26296" s="4" t="s">
        <v>1440</v>
      </c>
      <c r="D26296" s="2">
        <f>VLOOKUP(C26296,Index[],2,FALSE)</f>
        <v>240</v>
      </c>
      <c r="H26296" t="s">
        <v>325</v>
      </c>
      <c r="J26296" s="23" t="s">
        <v>57</v>
      </c>
      <c r="L26296" s="3" t="s">
        <v>23</v>
      </c>
      <c r="M26296" s="3"/>
    </row>
    <row r="26297" spans="1:13">
      <c r="A26297" s="5">
        <v>43332</v>
      </c>
      <c r="B26297" s="5">
        <v>43332</v>
      </c>
      <c r="C26297" s="4" t="s">
        <v>1440</v>
      </c>
      <c r="D26297" s="2">
        <f>VLOOKUP(C26297,Index[],2,FALSE)</f>
        <v>240</v>
      </c>
      <c r="H26297" t="s">
        <v>560</v>
      </c>
      <c r="J26297" s="23" t="s">
        <v>58</v>
      </c>
      <c r="L26297" s="3" t="s">
        <v>433</v>
      </c>
      <c r="M26297" s="3"/>
    </row>
    <row r="26298" spans="1:13">
      <c r="A26298" s="5">
        <v>43332</v>
      </c>
      <c r="B26298" s="5">
        <v>43332</v>
      </c>
      <c r="C26298" s="4" t="s">
        <v>1440</v>
      </c>
      <c r="D26298" s="2">
        <f>VLOOKUP(C26298,Index[],2,FALSE)</f>
        <v>240</v>
      </c>
      <c r="H26298" t="s">
        <v>560</v>
      </c>
      <c r="J26298" s="23" t="s">
        <v>58</v>
      </c>
      <c r="L26298" s="3" t="s">
        <v>60</v>
      </c>
      <c r="M26298" s="3"/>
    </row>
    <row r="26299" spans="1:13">
      <c r="A26299" s="5">
        <v>43332</v>
      </c>
      <c r="B26299" s="5">
        <v>43332</v>
      </c>
      <c r="C26299" s="4" t="s">
        <v>1440</v>
      </c>
      <c r="D26299" s="2">
        <f>VLOOKUP(C26299,Index[],2,FALSE)</f>
        <v>240</v>
      </c>
      <c r="J26299" s="23" t="s">
        <v>58</v>
      </c>
      <c r="L26299" s="3"/>
      <c r="M26299" s="3"/>
    </row>
    <row r="26300" spans="1:13">
      <c r="A26300" s="5">
        <v>43332</v>
      </c>
      <c r="B26300" s="5">
        <v>43332</v>
      </c>
      <c r="C26300" s="4" t="s">
        <v>1440</v>
      </c>
      <c r="D26300" s="2">
        <f>VLOOKUP(C26300,Index[],2,FALSE)</f>
        <v>240</v>
      </c>
      <c r="H26300" t="s">
        <v>25</v>
      </c>
      <c r="J26300" s="23" t="s">
        <v>61</v>
      </c>
      <c r="L26300" s="3" t="s">
        <v>498</v>
      </c>
      <c r="M26300" s="3"/>
    </row>
    <row r="26301" spans="1:13">
      <c r="A26301" s="5">
        <v>43332</v>
      </c>
      <c r="B26301" s="5">
        <v>43332</v>
      </c>
      <c r="C26301" s="4" t="s">
        <v>1440</v>
      </c>
      <c r="D26301" s="2">
        <f>VLOOKUP(C26301,Index[],2,FALSE)</f>
        <v>240</v>
      </c>
      <c r="J26301" s="23" t="s">
        <v>61</v>
      </c>
      <c r="L26301" s="3"/>
      <c r="M26301" s="3"/>
    </row>
    <row r="26302" spans="1:13">
      <c r="A26302" s="5">
        <v>43332</v>
      </c>
      <c r="B26302" s="5">
        <v>43332</v>
      </c>
      <c r="C26302" s="4" t="s">
        <v>1440</v>
      </c>
      <c r="D26302" s="2">
        <f>VLOOKUP(C26302,Index[],2,FALSE)</f>
        <v>240</v>
      </c>
      <c r="J26302" s="23" t="s">
        <v>62</v>
      </c>
      <c r="L26302" s="3"/>
      <c r="M26302" s="3"/>
    </row>
    <row r="26303" spans="1:13">
      <c r="A26303" s="5">
        <v>43332</v>
      </c>
      <c r="B26303" s="5">
        <v>43332</v>
      </c>
      <c r="C26303" s="4" t="s">
        <v>1440</v>
      </c>
      <c r="D26303" s="2">
        <f>VLOOKUP(C26303,Index[],2,FALSE)</f>
        <v>240</v>
      </c>
      <c r="H26303" t="s">
        <v>17</v>
      </c>
      <c r="J26303" s="23" t="s">
        <v>63</v>
      </c>
      <c r="L26303" s="3">
        <v>8</v>
      </c>
      <c r="M26303" s="3"/>
    </row>
    <row r="26304" spans="1:13">
      <c r="A26304" s="5">
        <v>43332</v>
      </c>
      <c r="B26304" s="5">
        <v>43332</v>
      </c>
      <c r="C26304" s="4" t="s">
        <v>1440</v>
      </c>
      <c r="D26304" s="2">
        <f>VLOOKUP(C26304,Index[],2,FALSE)</f>
        <v>240</v>
      </c>
      <c r="H26304" t="s">
        <v>25</v>
      </c>
      <c r="J26304" s="23" t="s">
        <v>64</v>
      </c>
      <c r="L26304" s="3">
        <v>4</v>
      </c>
      <c r="M26304" s="3"/>
    </row>
    <row r="26305" spans="1:13">
      <c r="A26305" s="5">
        <v>43332</v>
      </c>
      <c r="B26305" s="5">
        <v>43332</v>
      </c>
      <c r="C26305" s="4" t="s">
        <v>1440</v>
      </c>
      <c r="D26305" s="2">
        <f>VLOOKUP(C26305,Index[],2,FALSE)</f>
        <v>240</v>
      </c>
      <c r="H26305" t="s">
        <v>17</v>
      </c>
      <c r="J26305" s="23" t="s">
        <v>65</v>
      </c>
      <c r="L26305" s="3">
        <v>3</v>
      </c>
      <c r="M26305" s="3"/>
    </row>
    <row r="26306" spans="1:13">
      <c r="A26306" s="5">
        <v>43332</v>
      </c>
      <c r="B26306" s="5">
        <v>43332</v>
      </c>
      <c r="C26306" s="4" t="s">
        <v>1440</v>
      </c>
      <c r="D26306" s="2">
        <f>VLOOKUP(C26306,Index[],2,FALSE)</f>
        <v>240</v>
      </c>
      <c r="H26306" t="s">
        <v>17</v>
      </c>
      <c r="J26306" s="23" t="s">
        <v>66</v>
      </c>
      <c r="L26306" s="3">
        <v>15</v>
      </c>
      <c r="M26306" s="3"/>
    </row>
    <row r="26307" spans="1:13">
      <c r="A26307" s="5">
        <v>43332</v>
      </c>
      <c r="B26307" s="5">
        <v>43332</v>
      </c>
      <c r="C26307" s="4" t="s">
        <v>1440</v>
      </c>
      <c r="D26307" s="2">
        <f>VLOOKUP(C26307,Index[],2,FALSE)</f>
        <v>240</v>
      </c>
      <c r="H26307" t="s">
        <v>25</v>
      </c>
      <c r="J26307" s="23" t="s">
        <v>67</v>
      </c>
      <c r="L26307" s="3">
        <v>2.5</v>
      </c>
      <c r="M26307" s="3"/>
    </row>
    <row r="26308" spans="1:13">
      <c r="A26308" s="5">
        <v>43332</v>
      </c>
      <c r="B26308" s="5">
        <v>43332</v>
      </c>
      <c r="C26308" s="4" t="s">
        <v>1440</v>
      </c>
      <c r="D26308" s="2">
        <f>VLOOKUP(C26308,Index[],2,FALSE)</f>
        <v>240</v>
      </c>
      <c r="H26308" t="s">
        <v>17</v>
      </c>
      <c r="J26308" s="23" t="s">
        <v>68</v>
      </c>
      <c r="L26308" s="3">
        <v>2</v>
      </c>
      <c r="M26308" s="3"/>
    </row>
    <row r="26309" spans="1:13">
      <c r="A26309" s="5">
        <v>43332</v>
      </c>
      <c r="B26309" s="5">
        <v>43332</v>
      </c>
      <c r="C26309" s="4" t="s">
        <v>1440</v>
      </c>
      <c r="D26309" s="2">
        <f>VLOOKUP(C26309,Index[],2,FALSE)</f>
        <v>240</v>
      </c>
      <c r="H26309" t="s">
        <v>325</v>
      </c>
      <c r="J26309" s="23" t="s">
        <v>166</v>
      </c>
      <c r="L26309" s="3" t="s">
        <v>167</v>
      </c>
      <c r="M26309" s="3"/>
    </row>
    <row r="26310" spans="1:13">
      <c r="A26310" s="5">
        <v>43332</v>
      </c>
      <c r="B26310" s="5">
        <v>43332</v>
      </c>
      <c r="C26310" s="4" t="s">
        <v>1440</v>
      </c>
      <c r="D26310" s="2">
        <f>VLOOKUP(C26310,Index[],2,FALSE)</f>
        <v>240</v>
      </c>
      <c r="J26310" s="23" t="s">
        <v>166</v>
      </c>
      <c r="L26310" s="3"/>
      <c r="M26310" s="3"/>
    </row>
    <row r="26311" spans="1:13">
      <c r="A26311" s="5">
        <v>43332</v>
      </c>
      <c r="B26311" s="5">
        <v>43332</v>
      </c>
      <c r="C26311" s="4" t="s">
        <v>1440</v>
      </c>
      <c r="D26311" s="2">
        <f>VLOOKUP(C26311,Index[],2,FALSE)</f>
        <v>240</v>
      </c>
      <c r="H26311" t="s">
        <v>17</v>
      </c>
      <c r="J26311" s="23" t="s">
        <v>69</v>
      </c>
      <c r="L26311" s="3" t="s">
        <v>217</v>
      </c>
      <c r="M26311" s="3"/>
    </row>
    <row r="26312" spans="1:13">
      <c r="A26312" s="5">
        <v>43332</v>
      </c>
      <c r="B26312" s="5">
        <v>43332</v>
      </c>
      <c r="C26312" s="4" t="s">
        <v>1440</v>
      </c>
      <c r="D26312" s="2">
        <f>VLOOKUP(C26312,Index[],2,FALSE)</f>
        <v>240</v>
      </c>
      <c r="J26312" s="23" t="s">
        <v>69</v>
      </c>
      <c r="L26312" s="3"/>
      <c r="M26312" s="3"/>
    </row>
    <row r="26313" spans="1:13">
      <c r="A26313" s="5">
        <v>43332</v>
      </c>
      <c r="B26313" s="5">
        <v>43332</v>
      </c>
      <c r="C26313" s="4" t="s">
        <v>1440</v>
      </c>
      <c r="D26313" s="2">
        <f>VLOOKUP(C26313,Index[],2,FALSE)</f>
        <v>240</v>
      </c>
      <c r="J26313" s="23" t="s">
        <v>170</v>
      </c>
      <c r="L26313" s="3"/>
      <c r="M26313" s="3"/>
    </row>
    <row r="26314" spans="1:13">
      <c r="A26314" s="5">
        <v>43332</v>
      </c>
      <c r="B26314" s="5">
        <v>43332</v>
      </c>
      <c r="C26314" s="4" t="s">
        <v>1440</v>
      </c>
      <c r="D26314" s="2">
        <f>VLOOKUP(C26314,Index[],2,FALSE)</f>
        <v>240</v>
      </c>
      <c r="H26314" t="s">
        <v>507</v>
      </c>
      <c r="J26314" s="23" t="s">
        <v>72</v>
      </c>
      <c r="L26314" s="3" t="s">
        <v>73</v>
      </c>
      <c r="M26314" s="3"/>
    </row>
    <row r="26315" spans="1:13">
      <c r="A26315" s="5">
        <v>43332</v>
      </c>
      <c r="B26315" s="5">
        <v>43332</v>
      </c>
      <c r="C26315" s="4" t="s">
        <v>1440</v>
      </c>
      <c r="D26315" s="2">
        <f>VLOOKUP(C26315,Index[],2,FALSE)</f>
        <v>240</v>
      </c>
      <c r="J26315" s="23" t="s">
        <v>72</v>
      </c>
      <c r="L26315" s="3"/>
      <c r="M26315" s="3"/>
    </row>
    <row r="26316" spans="1:13">
      <c r="A26316" s="5">
        <v>43332</v>
      </c>
      <c r="B26316" s="5">
        <v>43332</v>
      </c>
      <c r="C26316" s="4" t="s">
        <v>1440</v>
      </c>
      <c r="D26316" s="2">
        <f>VLOOKUP(C26316,Index[],2,FALSE)</f>
        <v>240</v>
      </c>
      <c r="H26316" t="s">
        <v>25</v>
      </c>
      <c r="J26316" s="23" t="s">
        <v>74</v>
      </c>
      <c r="L26316" s="3" t="s">
        <v>75</v>
      </c>
      <c r="M26316" s="3"/>
    </row>
    <row r="26317" spans="1:13">
      <c r="A26317" s="5">
        <v>43332</v>
      </c>
      <c r="B26317" s="5">
        <v>43332</v>
      </c>
      <c r="C26317" s="4" t="s">
        <v>1440</v>
      </c>
      <c r="D26317" s="2">
        <f>VLOOKUP(C26317,Index[],2,FALSE)</f>
        <v>240</v>
      </c>
      <c r="J26317" s="23" t="s">
        <v>74</v>
      </c>
      <c r="L26317" s="3"/>
      <c r="M26317" s="3"/>
    </row>
    <row r="26318" spans="1:13">
      <c r="A26318" s="5">
        <v>43332</v>
      </c>
      <c r="B26318" s="5">
        <v>43332</v>
      </c>
      <c r="C26318" s="4" t="s">
        <v>1440</v>
      </c>
      <c r="D26318" s="2">
        <f>VLOOKUP(C26318,Index[],2,FALSE)</f>
        <v>240</v>
      </c>
      <c r="H26318" t="s">
        <v>139</v>
      </c>
      <c r="J26318" s="23" t="s">
        <v>76</v>
      </c>
      <c r="L26318" s="3" t="s">
        <v>77</v>
      </c>
      <c r="M26318" s="3"/>
    </row>
    <row r="26319" spans="1:13">
      <c r="A26319" s="5">
        <v>43332</v>
      </c>
      <c r="B26319" s="5">
        <v>43332</v>
      </c>
      <c r="C26319" s="4" t="s">
        <v>1440</v>
      </c>
      <c r="D26319" s="2">
        <f>VLOOKUP(C26319,Index[],2,FALSE)</f>
        <v>240</v>
      </c>
      <c r="H26319" t="s">
        <v>139</v>
      </c>
      <c r="J26319" s="23" t="s">
        <v>76</v>
      </c>
      <c r="L26319" s="3" t="s">
        <v>224</v>
      </c>
      <c r="M26319" s="3"/>
    </row>
    <row r="26320" spans="1:13">
      <c r="A26320" s="5">
        <v>43332</v>
      </c>
      <c r="B26320" s="5">
        <v>43332</v>
      </c>
      <c r="C26320" s="4" t="s">
        <v>1440</v>
      </c>
      <c r="D26320" s="2">
        <f>VLOOKUP(C26320,Index[],2,FALSE)</f>
        <v>240</v>
      </c>
      <c r="H26320" t="s">
        <v>139</v>
      </c>
      <c r="J26320" s="23" t="s">
        <v>76</v>
      </c>
      <c r="L26320" s="3" t="s">
        <v>488</v>
      </c>
      <c r="M26320" s="3"/>
    </row>
    <row r="26321" spans="1:13">
      <c r="A26321" s="5">
        <v>43332</v>
      </c>
      <c r="B26321" s="5">
        <v>43332</v>
      </c>
      <c r="C26321" s="4" t="s">
        <v>1440</v>
      </c>
      <c r="D26321" s="2">
        <f>VLOOKUP(C26321,Index[],2,FALSE)</f>
        <v>240</v>
      </c>
      <c r="H26321" t="s">
        <v>139</v>
      </c>
      <c r="J26321" s="23" t="s">
        <v>76</v>
      </c>
      <c r="L26321" s="3" t="s">
        <v>677</v>
      </c>
      <c r="M26321" s="3"/>
    </row>
    <row r="26322" spans="1:13">
      <c r="A26322" s="5">
        <v>43332</v>
      </c>
      <c r="B26322" s="5">
        <v>43332</v>
      </c>
      <c r="C26322" s="4" t="s">
        <v>1440</v>
      </c>
      <c r="D26322" s="2">
        <f>VLOOKUP(C26322,Index[],2,FALSE)</f>
        <v>240</v>
      </c>
      <c r="H26322" t="s">
        <v>17</v>
      </c>
      <c r="J26322" s="23" t="s">
        <v>78</v>
      </c>
      <c r="L26322" s="3" t="s">
        <v>173</v>
      </c>
      <c r="M26322" s="3"/>
    </row>
    <row r="26323" spans="1:13">
      <c r="A26323" s="5">
        <v>43332</v>
      </c>
      <c r="B26323" s="5">
        <v>43332</v>
      </c>
      <c r="C26323" s="4" t="s">
        <v>1440</v>
      </c>
      <c r="D26323" s="2">
        <f>VLOOKUP(C26323,Index[],2,FALSE)</f>
        <v>240</v>
      </c>
      <c r="J26323" s="23" t="s">
        <v>78</v>
      </c>
      <c r="L26323" s="3"/>
      <c r="M26323" s="3"/>
    </row>
    <row r="26324" spans="1:13">
      <c r="A26324" s="5">
        <v>43332</v>
      </c>
      <c r="B26324" s="5">
        <v>43332</v>
      </c>
      <c r="C26324" s="4" t="s">
        <v>1440</v>
      </c>
      <c r="D26324" s="2">
        <f>VLOOKUP(C26324,Index[],2,FALSE)</f>
        <v>240</v>
      </c>
      <c r="J26324" s="23" t="s">
        <v>78</v>
      </c>
      <c r="L26324" s="3"/>
      <c r="M26324" s="3"/>
    </row>
    <row r="26325" spans="1:13">
      <c r="A26325" s="5">
        <v>43332</v>
      </c>
      <c r="B26325" s="5">
        <v>43332</v>
      </c>
      <c r="C26325" s="4" t="s">
        <v>1440</v>
      </c>
      <c r="D26325" s="2">
        <f>VLOOKUP(C26325,Index[],2,FALSE)</f>
        <v>240</v>
      </c>
      <c r="J26325" s="23" t="s">
        <v>78</v>
      </c>
      <c r="L26325" s="3"/>
      <c r="M26325" s="3"/>
    </row>
    <row r="26326" spans="1:13">
      <c r="A26326" s="5">
        <v>43332</v>
      </c>
      <c r="B26326" s="5">
        <v>43332</v>
      </c>
      <c r="C26326" s="4" t="s">
        <v>1440</v>
      </c>
      <c r="D26326" s="2">
        <f>VLOOKUP(C26326,Index[],2,FALSE)</f>
        <v>240</v>
      </c>
      <c r="H26326" t="s">
        <v>325</v>
      </c>
      <c r="J26326" s="23" t="s">
        <v>82</v>
      </c>
      <c r="L26326" s="3" t="s">
        <v>83</v>
      </c>
      <c r="M26326" s="3"/>
    </row>
    <row r="26327" spans="1:13">
      <c r="A26327" s="5">
        <v>43332</v>
      </c>
      <c r="B26327" s="5">
        <v>43332</v>
      </c>
      <c r="C26327" s="4" t="s">
        <v>1440</v>
      </c>
      <c r="D26327" s="2">
        <f>VLOOKUP(C26327,Index[],2,FALSE)</f>
        <v>240</v>
      </c>
      <c r="H26327" t="s">
        <v>325</v>
      </c>
      <c r="J26327" s="23" t="s">
        <v>82</v>
      </c>
      <c r="L26327" s="3" t="s">
        <v>572</v>
      </c>
      <c r="M26327" s="3"/>
    </row>
    <row r="26328" spans="1:13">
      <c r="A26328" s="5">
        <v>43332</v>
      </c>
      <c r="B26328" s="5">
        <v>43332</v>
      </c>
      <c r="C26328" s="4" t="s">
        <v>1440</v>
      </c>
      <c r="D26328" s="2">
        <f>VLOOKUP(C26328,Index[],2,FALSE)</f>
        <v>240</v>
      </c>
      <c r="H26328" t="s">
        <v>325</v>
      </c>
      <c r="J26328" s="23" t="s">
        <v>82</v>
      </c>
      <c r="L26328" s="3" t="s">
        <v>293</v>
      </c>
      <c r="M26328" s="3"/>
    </row>
    <row r="26329" spans="1:13">
      <c r="A26329" s="5">
        <v>43332</v>
      </c>
      <c r="B26329" s="5">
        <v>43332</v>
      </c>
      <c r="C26329" s="4" t="s">
        <v>1440</v>
      </c>
      <c r="D26329" s="2">
        <f>VLOOKUP(C26329,Index[],2,FALSE)</f>
        <v>240</v>
      </c>
      <c r="J26329" s="23" t="s">
        <v>82</v>
      </c>
      <c r="L26329" s="3"/>
      <c r="M26329" s="3"/>
    </row>
    <row r="26330" spans="1:13">
      <c r="A26330" s="5">
        <v>43332</v>
      </c>
      <c r="B26330" s="5">
        <v>43332</v>
      </c>
      <c r="C26330" s="4" t="s">
        <v>1440</v>
      </c>
      <c r="D26330" s="2">
        <f>VLOOKUP(C26330,Index[],2,FALSE)</f>
        <v>240</v>
      </c>
      <c r="H26330" t="s">
        <v>25</v>
      </c>
      <c r="J26330" s="23" t="s">
        <v>86</v>
      </c>
      <c r="L26330" s="3" t="s">
        <v>296</v>
      </c>
      <c r="M26330" s="3"/>
    </row>
    <row r="26331" spans="1:13">
      <c r="A26331" s="5">
        <v>43332</v>
      </c>
      <c r="B26331" s="5">
        <v>43332</v>
      </c>
      <c r="C26331" s="4" t="s">
        <v>1440</v>
      </c>
      <c r="D26331" s="2">
        <f>VLOOKUP(C26331,Index[],2,FALSE)</f>
        <v>240</v>
      </c>
      <c r="H26331" t="s">
        <v>17</v>
      </c>
      <c r="J26331" s="23" t="s">
        <v>86</v>
      </c>
      <c r="L26331" s="3" t="s">
        <v>182</v>
      </c>
      <c r="M26331" s="3"/>
    </row>
    <row r="26332" spans="1:13">
      <c r="A26332" s="5">
        <v>43332</v>
      </c>
      <c r="B26332" s="5">
        <v>43332</v>
      </c>
      <c r="C26332" s="4" t="s">
        <v>1440</v>
      </c>
      <c r="D26332" s="2">
        <f>VLOOKUP(C26332,Index[],2,FALSE)</f>
        <v>240</v>
      </c>
      <c r="H26332" t="s">
        <v>25</v>
      </c>
      <c r="J26332" s="23" t="s">
        <v>88</v>
      </c>
      <c r="L26332" s="3" t="s">
        <v>89</v>
      </c>
      <c r="M26332" s="3"/>
    </row>
    <row r="26333" spans="1:13">
      <c r="A26333" s="5">
        <v>43332</v>
      </c>
      <c r="B26333" s="5">
        <v>43332</v>
      </c>
      <c r="C26333" s="4" t="s">
        <v>1440</v>
      </c>
      <c r="D26333" s="2">
        <f>VLOOKUP(C26333,Index[],2,FALSE)</f>
        <v>240</v>
      </c>
      <c r="J26333" s="23" t="s">
        <v>88</v>
      </c>
      <c r="L26333" s="3"/>
      <c r="M26333" s="3"/>
    </row>
    <row r="26334" spans="1:13">
      <c r="A26334" s="5">
        <v>43332</v>
      </c>
      <c r="B26334" s="5">
        <v>43332</v>
      </c>
      <c r="C26334" s="4" t="s">
        <v>1440</v>
      </c>
      <c r="D26334" s="2">
        <f>VLOOKUP(C26334,Index[],2,FALSE)</f>
        <v>240</v>
      </c>
      <c r="J26334" s="23" t="s">
        <v>88</v>
      </c>
      <c r="L26334" s="3"/>
      <c r="M26334" s="3"/>
    </row>
    <row r="26335" spans="1:13">
      <c r="A26335" s="5">
        <v>43332</v>
      </c>
      <c r="B26335" s="5">
        <v>43332</v>
      </c>
      <c r="C26335" s="4" t="s">
        <v>1440</v>
      </c>
      <c r="D26335" s="2">
        <f>VLOOKUP(C26335,Index[],2,FALSE)</f>
        <v>240</v>
      </c>
      <c r="H26335" t="s">
        <v>25</v>
      </c>
      <c r="J26335" s="23" t="s">
        <v>92</v>
      </c>
      <c r="L26335" s="3" t="s">
        <v>96</v>
      </c>
      <c r="M26335" s="3"/>
    </row>
    <row r="26336" spans="1:13">
      <c r="A26336" s="5">
        <v>43332</v>
      </c>
      <c r="B26336" s="5">
        <v>43332</v>
      </c>
      <c r="C26336" s="4" t="s">
        <v>1440</v>
      </c>
      <c r="D26336" s="2">
        <f>VLOOKUP(C26336,Index[],2,FALSE)</f>
        <v>240</v>
      </c>
      <c r="H26336" t="s">
        <v>25</v>
      </c>
      <c r="J26336" s="23" t="s">
        <v>92</v>
      </c>
      <c r="L26336" s="3" t="s">
        <v>951</v>
      </c>
      <c r="M26336" s="3"/>
    </row>
    <row r="26337" spans="1:13">
      <c r="A26337" s="5">
        <v>43332</v>
      </c>
      <c r="B26337" s="5">
        <v>43332</v>
      </c>
      <c r="C26337" s="4" t="s">
        <v>1440</v>
      </c>
      <c r="D26337" s="2">
        <f>VLOOKUP(C26337,Index[],2,FALSE)</f>
        <v>240</v>
      </c>
      <c r="J26337" s="23" t="s">
        <v>92</v>
      </c>
      <c r="L26337" s="3"/>
      <c r="M26337" s="3"/>
    </row>
    <row r="26338" spans="1:13">
      <c r="A26338" s="5">
        <v>43332</v>
      </c>
      <c r="B26338" s="5">
        <v>43332</v>
      </c>
      <c r="C26338" s="4" t="s">
        <v>1440</v>
      </c>
      <c r="D26338" s="2">
        <f>VLOOKUP(C26338,Index[],2,FALSE)</f>
        <v>240</v>
      </c>
      <c r="J26338" s="23" t="s">
        <v>92</v>
      </c>
      <c r="L26338" s="3"/>
      <c r="M26338" s="3"/>
    </row>
    <row r="26339" spans="1:13">
      <c r="A26339" s="5">
        <v>43332</v>
      </c>
      <c r="B26339" s="5">
        <v>43332</v>
      </c>
      <c r="C26339" s="4" t="s">
        <v>1440</v>
      </c>
      <c r="D26339" s="2">
        <f>VLOOKUP(C26339,Index[],2,FALSE)</f>
        <v>240</v>
      </c>
      <c r="J26339" s="23" t="s">
        <v>92</v>
      </c>
      <c r="L26339" s="3"/>
      <c r="M26339" s="3"/>
    </row>
    <row r="26340" spans="1:13">
      <c r="A26340" s="5">
        <v>43332</v>
      </c>
      <c r="B26340" s="5">
        <v>43332</v>
      </c>
      <c r="C26340" s="4" t="s">
        <v>1440</v>
      </c>
      <c r="D26340" s="2">
        <f>VLOOKUP(C26340,Index[],2,FALSE)</f>
        <v>240</v>
      </c>
      <c r="J26340" s="23" t="s">
        <v>92</v>
      </c>
      <c r="L26340" s="3"/>
      <c r="M26340" s="3"/>
    </row>
    <row r="26341" spans="1:13">
      <c r="A26341" s="5">
        <v>43332</v>
      </c>
      <c r="B26341" s="5">
        <v>43332</v>
      </c>
      <c r="C26341" s="4" t="s">
        <v>1440</v>
      </c>
      <c r="D26341" s="2">
        <f>VLOOKUP(C26341,Index[],2,FALSE)</f>
        <v>240</v>
      </c>
      <c r="J26341" s="23" t="s">
        <v>92</v>
      </c>
      <c r="L26341" s="3"/>
      <c r="M26341" s="3"/>
    </row>
    <row r="26342" spans="1:13">
      <c r="A26342" s="5">
        <v>43332</v>
      </c>
      <c r="B26342" s="5">
        <v>43332</v>
      </c>
      <c r="C26342" s="4" t="s">
        <v>1440</v>
      </c>
      <c r="D26342" s="2">
        <f>VLOOKUP(C26342,Index[],2,FALSE)</f>
        <v>240</v>
      </c>
      <c r="H26342" t="s">
        <v>435</v>
      </c>
      <c r="J26342" s="23" t="s">
        <v>97</v>
      </c>
      <c r="L26342" s="3" t="s">
        <v>98</v>
      </c>
      <c r="M26342" s="3"/>
    </row>
    <row r="26343" spans="1:13">
      <c r="A26343" s="5">
        <v>43332</v>
      </c>
      <c r="B26343" s="5">
        <v>43332</v>
      </c>
      <c r="C26343" s="4" t="s">
        <v>1440</v>
      </c>
      <c r="D26343" s="2">
        <f>VLOOKUP(C26343,Index[],2,FALSE)</f>
        <v>240</v>
      </c>
      <c r="H26343" t="s">
        <v>435</v>
      </c>
      <c r="J26343" s="23" t="s">
        <v>97</v>
      </c>
      <c r="L26343" s="3" t="s">
        <v>296</v>
      </c>
      <c r="M26343" s="3"/>
    </row>
    <row r="26344" spans="1:13">
      <c r="A26344" s="5">
        <v>43332</v>
      </c>
      <c r="B26344" s="5">
        <v>43332</v>
      </c>
      <c r="C26344" s="4" t="s">
        <v>1440</v>
      </c>
      <c r="D26344" s="2">
        <f>VLOOKUP(C26344,Index[],2,FALSE)</f>
        <v>240</v>
      </c>
      <c r="H26344" t="s">
        <v>435</v>
      </c>
      <c r="J26344" s="23" t="s">
        <v>97</v>
      </c>
      <c r="L26344" s="3" t="s">
        <v>520</v>
      </c>
      <c r="M26344" s="3"/>
    </row>
    <row r="26345" spans="1:13">
      <c r="A26345" s="5">
        <v>43332</v>
      </c>
      <c r="B26345" s="5">
        <v>43332</v>
      </c>
      <c r="C26345" s="4" t="s">
        <v>1440</v>
      </c>
      <c r="D26345" s="2">
        <f>VLOOKUP(C26345,Index[],2,FALSE)</f>
        <v>240</v>
      </c>
      <c r="J26345" s="23" t="s">
        <v>97</v>
      </c>
      <c r="L26345" s="3"/>
      <c r="M26345" s="3"/>
    </row>
    <row r="26346" spans="1:13">
      <c r="A26346" s="5">
        <v>43332</v>
      </c>
      <c r="B26346" s="5">
        <v>43332</v>
      </c>
      <c r="C26346" s="4" t="s">
        <v>1440</v>
      </c>
      <c r="D26346" s="2">
        <f>VLOOKUP(C26346,Index[],2,FALSE)</f>
        <v>240</v>
      </c>
      <c r="H26346" t="s">
        <v>435</v>
      </c>
      <c r="J26346" s="23" t="s">
        <v>99</v>
      </c>
      <c r="L26346" s="3" t="s">
        <v>100</v>
      </c>
      <c r="M26346" s="3"/>
    </row>
    <row r="26347" spans="1:13">
      <c r="A26347" s="5">
        <v>43332</v>
      </c>
      <c r="B26347" s="5">
        <v>43332</v>
      </c>
      <c r="C26347" s="4" t="s">
        <v>1440</v>
      </c>
      <c r="D26347" s="2">
        <f>VLOOKUP(C26347,Index[],2,FALSE)</f>
        <v>240</v>
      </c>
      <c r="J26347" s="23" t="s">
        <v>99</v>
      </c>
      <c r="L26347" s="3"/>
      <c r="M26347" s="3"/>
    </row>
    <row r="26348" spans="1:13">
      <c r="A26348" s="5">
        <v>43332</v>
      </c>
      <c r="B26348" s="5">
        <v>43332</v>
      </c>
      <c r="C26348" s="4" t="s">
        <v>1440</v>
      </c>
      <c r="D26348" s="2">
        <f>VLOOKUP(C26348,Index[],2,FALSE)</f>
        <v>240</v>
      </c>
      <c r="J26348" s="23" t="s">
        <v>99</v>
      </c>
      <c r="L26348" s="3"/>
      <c r="M26348" s="3"/>
    </row>
    <row r="26349" spans="1:13">
      <c r="A26349" s="5">
        <v>43332</v>
      </c>
      <c r="B26349" s="5">
        <v>43332</v>
      </c>
      <c r="C26349" s="4" t="s">
        <v>1440</v>
      </c>
      <c r="D26349" s="2">
        <f>VLOOKUP(C26349,Index[],2,FALSE)</f>
        <v>240</v>
      </c>
      <c r="H26349" t="s">
        <v>560</v>
      </c>
      <c r="J26349" s="23" t="s">
        <v>101</v>
      </c>
      <c r="L26349" s="3" t="s">
        <v>229</v>
      </c>
      <c r="M26349" s="3"/>
    </row>
    <row r="26350" spans="1:13">
      <c r="A26350" s="5">
        <v>43332</v>
      </c>
      <c r="B26350" s="5">
        <v>43332</v>
      </c>
      <c r="C26350" s="4" t="s">
        <v>1440</v>
      </c>
      <c r="D26350" s="2">
        <f>VLOOKUP(C26350,Index[],2,FALSE)</f>
        <v>240</v>
      </c>
      <c r="H26350" t="s">
        <v>560</v>
      </c>
      <c r="J26350" s="23" t="s">
        <v>101</v>
      </c>
      <c r="L26350" s="3" t="s">
        <v>102</v>
      </c>
      <c r="M26350" s="3"/>
    </row>
    <row r="26351" spans="1:13">
      <c r="A26351" s="5">
        <v>43332</v>
      </c>
      <c r="B26351" s="5">
        <v>43332</v>
      </c>
      <c r="C26351" s="4" t="s">
        <v>1440</v>
      </c>
      <c r="D26351" s="2">
        <f>VLOOKUP(C26351,Index[],2,FALSE)</f>
        <v>240</v>
      </c>
      <c r="H26351" t="s">
        <v>560</v>
      </c>
      <c r="J26351" s="23" t="s">
        <v>101</v>
      </c>
      <c r="L26351" s="3" t="s">
        <v>488</v>
      </c>
      <c r="M26351" s="3"/>
    </row>
    <row r="26352" spans="1:13">
      <c r="A26352" s="5">
        <v>43332</v>
      </c>
      <c r="B26352" s="5">
        <v>43332</v>
      </c>
      <c r="C26352" s="4" t="s">
        <v>1440</v>
      </c>
      <c r="D26352" s="2">
        <f>VLOOKUP(C26352,Index[],2,FALSE)</f>
        <v>240</v>
      </c>
      <c r="H26352" t="s">
        <v>560</v>
      </c>
      <c r="J26352" s="23" t="s">
        <v>104</v>
      </c>
      <c r="L26352" s="3" t="s">
        <v>108</v>
      </c>
      <c r="M26352" s="3"/>
    </row>
    <row r="26353" spans="1:13">
      <c r="A26353" s="5">
        <v>43332</v>
      </c>
      <c r="B26353" s="5">
        <v>43332</v>
      </c>
      <c r="C26353" s="4" t="s">
        <v>1440</v>
      </c>
      <c r="D26353" s="2">
        <f>VLOOKUP(C26353,Index[],2,FALSE)</f>
        <v>240</v>
      </c>
      <c r="J26353" s="23" t="s">
        <v>104</v>
      </c>
      <c r="L26353" s="3"/>
      <c r="M26353" s="3"/>
    </row>
    <row r="26354" spans="1:13">
      <c r="A26354" s="5">
        <v>43332</v>
      </c>
      <c r="B26354" s="5">
        <v>43332</v>
      </c>
      <c r="C26354" s="4" t="s">
        <v>1440</v>
      </c>
      <c r="D26354" s="2">
        <f>VLOOKUP(C26354,Index[],2,FALSE)</f>
        <v>240</v>
      </c>
      <c r="J26354" s="23" t="s">
        <v>104</v>
      </c>
      <c r="L26354" s="3"/>
      <c r="M26354" s="3"/>
    </row>
    <row r="26355" spans="1:13">
      <c r="A26355" s="5">
        <v>43332</v>
      </c>
      <c r="B26355" s="5">
        <v>43332</v>
      </c>
      <c r="C26355" s="4" t="s">
        <v>1440</v>
      </c>
      <c r="D26355" s="2">
        <f>VLOOKUP(C26355,Index[],2,FALSE)</f>
        <v>240</v>
      </c>
      <c r="H26355" t="s">
        <v>507</v>
      </c>
      <c r="J26355" s="23" t="s">
        <v>106</v>
      </c>
      <c r="L26355" s="3" t="s">
        <v>90</v>
      </c>
      <c r="M26355" s="3"/>
    </row>
    <row r="26356" spans="1:13">
      <c r="A26356" s="5">
        <v>43332</v>
      </c>
      <c r="B26356" s="5">
        <v>43332</v>
      </c>
      <c r="C26356" s="4" t="s">
        <v>1440</v>
      </c>
      <c r="D26356" s="2">
        <f>VLOOKUP(C26356,Index[],2,FALSE)</f>
        <v>240</v>
      </c>
      <c r="J26356" s="23" t="s">
        <v>106</v>
      </c>
      <c r="L26356" s="3"/>
      <c r="M26356" s="3"/>
    </row>
    <row r="26357" spans="1:13">
      <c r="A26357" s="5">
        <v>43332</v>
      </c>
      <c r="B26357" s="5">
        <v>43332</v>
      </c>
      <c r="C26357" s="4" t="s">
        <v>1440</v>
      </c>
      <c r="D26357" s="2">
        <f>VLOOKUP(C26357,Index[],2,FALSE)</f>
        <v>240</v>
      </c>
      <c r="H26357" t="s">
        <v>560</v>
      </c>
      <c r="J26357" s="23" t="s">
        <v>107</v>
      </c>
      <c r="L26357" s="3" t="s">
        <v>376</v>
      </c>
      <c r="M26357" s="3"/>
    </row>
    <row r="26358" spans="1:13">
      <c r="A26358" s="5">
        <v>43332</v>
      </c>
      <c r="B26358" s="5">
        <v>43332</v>
      </c>
      <c r="C26358" s="4" t="s">
        <v>1440</v>
      </c>
      <c r="D26358" s="2">
        <f>VLOOKUP(C26358,Index[],2,FALSE)</f>
        <v>240</v>
      </c>
      <c r="J26358" s="23" t="s">
        <v>107</v>
      </c>
      <c r="L26358" s="3"/>
      <c r="M26358" s="3"/>
    </row>
    <row r="26359" spans="1:13">
      <c r="A26359" s="5">
        <v>43332</v>
      </c>
      <c r="B26359" s="5">
        <v>43332</v>
      </c>
      <c r="C26359" s="4" t="s">
        <v>1440</v>
      </c>
      <c r="D26359" s="2">
        <f>VLOOKUP(C26359,Index[],2,FALSE)</f>
        <v>240</v>
      </c>
      <c r="J26359" s="23" t="s">
        <v>107</v>
      </c>
      <c r="L26359" s="3"/>
      <c r="M26359" s="3"/>
    </row>
    <row r="26360" spans="1:13">
      <c r="A26360" s="5">
        <v>43332</v>
      </c>
      <c r="B26360" s="5">
        <v>43332</v>
      </c>
      <c r="C26360" s="4" t="s">
        <v>1440</v>
      </c>
      <c r="D26360" s="2">
        <f>VLOOKUP(C26360,Index[],2,FALSE)</f>
        <v>240</v>
      </c>
      <c r="H26360" t="s">
        <v>17</v>
      </c>
      <c r="J26360" s="23" t="s">
        <v>109</v>
      </c>
      <c r="L26360" s="3" t="s">
        <v>183</v>
      </c>
      <c r="M26360" s="3"/>
    </row>
    <row r="26361" spans="1:13">
      <c r="A26361" s="5">
        <v>43332</v>
      </c>
      <c r="B26361" s="5">
        <v>43332</v>
      </c>
      <c r="C26361" s="4" t="s">
        <v>1440</v>
      </c>
      <c r="D26361" s="2">
        <f>VLOOKUP(C26361,Index[],2,FALSE)</f>
        <v>240</v>
      </c>
      <c r="J26361" s="23" t="s">
        <v>109</v>
      </c>
      <c r="L26361" s="3"/>
      <c r="M26361" s="3"/>
    </row>
    <row r="26362" spans="1:13">
      <c r="A26362" s="5">
        <v>43332</v>
      </c>
      <c r="B26362" s="5">
        <v>43332</v>
      </c>
      <c r="C26362" s="4" t="s">
        <v>1440</v>
      </c>
      <c r="D26362" s="2">
        <f>VLOOKUP(C26362,Index[],2,FALSE)</f>
        <v>240</v>
      </c>
      <c r="H26362" t="s">
        <v>25</v>
      </c>
      <c r="J26362" s="23" t="s">
        <v>112</v>
      </c>
      <c r="L26362" s="3" t="s">
        <v>358</v>
      </c>
      <c r="M26362" s="3"/>
    </row>
    <row r="26363" spans="1:13">
      <c r="A26363" s="5">
        <v>43332</v>
      </c>
      <c r="B26363" s="5">
        <v>43332</v>
      </c>
      <c r="C26363" s="4" t="s">
        <v>1440</v>
      </c>
      <c r="D26363" s="2">
        <f>VLOOKUP(C26363,Index[],2,FALSE)</f>
        <v>240</v>
      </c>
      <c r="H26363" t="s">
        <v>17</v>
      </c>
      <c r="J26363" s="23" t="s">
        <v>112</v>
      </c>
      <c r="L26363" s="3" t="s">
        <v>184</v>
      </c>
      <c r="M26363" s="3"/>
    </row>
    <row r="26364" spans="1:13">
      <c r="A26364" s="5">
        <v>43332</v>
      </c>
      <c r="B26364" s="5">
        <v>43332</v>
      </c>
      <c r="C26364" s="4" t="s">
        <v>1440</v>
      </c>
      <c r="D26364" s="2">
        <f>VLOOKUP(C26364,Index[],2,FALSE)</f>
        <v>240</v>
      </c>
      <c r="H26364" t="s">
        <v>17</v>
      </c>
      <c r="J26364" s="23" t="s">
        <v>112</v>
      </c>
      <c r="L26364" s="3" t="s">
        <v>185</v>
      </c>
      <c r="M26364" s="3"/>
    </row>
    <row r="26365" spans="1:13">
      <c r="A26365" s="5">
        <v>43332</v>
      </c>
      <c r="B26365" s="5">
        <v>43332</v>
      </c>
      <c r="C26365" s="4" t="s">
        <v>1440</v>
      </c>
      <c r="D26365" s="2">
        <f>VLOOKUP(C26365,Index[],2,FALSE)</f>
        <v>240</v>
      </c>
      <c r="J26365" s="23" t="s">
        <v>112</v>
      </c>
      <c r="L26365" s="3"/>
      <c r="M26365" s="3"/>
    </row>
    <row r="26366" spans="1:13">
      <c r="A26366" s="5">
        <v>43332</v>
      </c>
      <c r="B26366" s="5">
        <v>43332</v>
      </c>
      <c r="C26366" s="4" t="s">
        <v>1440</v>
      </c>
      <c r="D26366" s="2">
        <f>VLOOKUP(C26366,Index[],2,FALSE)</f>
        <v>240</v>
      </c>
      <c r="H26366" t="s">
        <v>25</v>
      </c>
      <c r="J26366" s="23" t="s">
        <v>116</v>
      </c>
      <c r="L26366" s="3" t="s">
        <v>118</v>
      </c>
      <c r="M26366" s="3"/>
    </row>
    <row r="26367" spans="1:13">
      <c r="A26367" s="5">
        <v>43332</v>
      </c>
      <c r="B26367" s="5">
        <v>43332</v>
      </c>
      <c r="C26367" s="4" t="s">
        <v>1440</v>
      </c>
      <c r="D26367" s="2">
        <f>VLOOKUP(C26367,Index[],2,FALSE)</f>
        <v>240</v>
      </c>
      <c r="H26367" t="s">
        <v>25</v>
      </c>
      <c r="J26367" s="23" t="s">
        <v>116</v>
      </c>
      <c r="L26367" s="3" t="s">
        <v>319</v>
      </c>
      <c r="M26367" s="3"/>
    </row>
    <row r="26368" spans="1:13">
      <c r="A26368" s="5">
        <v>43332</v>
      </c>
      <c r="B26368" s="5">
        <v>43332</v>
      </c>
      <c r="C26368" s="4" t="s">
        <v>1440</v>
      </c>
      <c r="D26368" s="2">
        <f>VLOOKUP(C26368,Index[],2,FALSE)</f>
        <v>240</v>
      </c>
      <c r="H26368" t="s">
        <v>25</v>
      </c>
      <c r="J26368" s="23" t="s">
        <v>116</v>
      </c>
      <c r="L26368" s="3" t="s">
        <v>258</v>
      </c>
      <c r="M26368" s="3"/>
    </row>
    <row r="26369" spans="1:13">
      <c r="A26369" s="5">
        <v>43332</v>
      </c>
      <c r="B26369" s="5">
        <v>43332</v>
      </c>
      <c r="C26369" s="4" t="s">
        <v>1440</v>
      </c>
      <c r="D26369" s="2">
        <f>VLOOKUP(C26369,Index[],2,FALSE)</f>
        <v>240</v>
      </c>
      <c r="H26369" t="s">
        <v>325</v>
      </c>
      <c r="J26369" s="23" t="s">
        <v>116</v>
      </c>
      <c r="L26369" s="3" t="s">
        <v>259</v>
      </c>
      <c r="M26369" s="3"/>
    </row>
    <row r="26370" spans="1:13">
      <c r="A26370" s="5">
        <v>43332</v>
      </c>
      <c r="B26370" s="5">
        <v>43332</v>
      </c>
      <c r="C26370" s="4" t="s">
        <v>1440</v>
      </c>
      <c r="D26370" s="2">
        <f>VLOOKUP(C26370,Index[],2,FALSE)</f>
        <v>240</v>
      </c>
      <c r="J26370" s="23" t="s">
        <v>116</v>
      </c>
      <c r="L26370" s="3"/>
      <c r="M26370" s="3"/>
    </row>
    <row r="26371" spans="1:13">
      <c r="A26371" s="5">
        <v>43332</v>
      </c>
      <c r="B26371" s="5">
        <v>43332</v>
      </c>
      <c r="C26371" s="4" t="s">
        <v>1440</v>
      </c>
      <c r="D26371" s="2">
        <f>VLOOKUP(C26371,Index[],2,FALSE)</f>
        <v>240</v>
      </c>
      <c r="J26371" s="23" t="s">
        <v>116</v>
      </c>
      <c r="L26371" s="3"/>
      <c r="M26371" s="3"/>
    </row>
    <row r="26372" spans="1:13">
      <c r="A26372" s="5">
        <v>43332</v>
      </c>
      <c r="B26372" s="5">
        <v>43332</v>
      </c>
      <c r="C26372" s="4" t="s">
        <v>1440</v>
      </c>
      <c r="D26372" s="2">
        <f>VLOOKUP(C26372,Index[],2,FALSE)</f>
        <v>240</v>
      </c>
      <c r="H26372" t="s">
        <v>139</v>
      </c>
      <c r="J26372" s="23" t="s">
        <v>119</v>
      </c>
      <c r="L26372" s="3" t="s">
        <v>120</v>
      </c>
      <c r="M26372" s="3"/>
    </row>
    <row r="26373" spans="1:13">
      <c r="A26373" s="5">
        <v>43332</v>
      </c>
      <c r="B26373" s="5">
        <v>43332</v>
      </c>
      <c r="C26373" s="4" t="s">
        <v>1440</v>
      </c>
      <c r="D26373" s="2">
        <f>VLOOKUP(C26373,Index[],2,FALSE)</f>
        <v>240</v>
      </c>
      <c r="J26373" s="23" t="s">
        <v>119</v>
      </c>
      <c r="L26373" s="3"/>
      <c r="M26373" s="3"/>
    </row>
    <row r="26374" spans="1:13">
      <c r="A26374" s="5">
        <v>43332</v>
      </c>
      <c r="B26374" s="5">
        <v>43332</v>
      </c>
      <c r="C26374" s="4" t="s">
        <v>1440</v>
      </c>
      <c r="D26374" s="2">
        <f>VLOOKUP(C26374,Index[],2,FALSE)</f>
        <v>240</v>
      </c>
      <c r="H26374" t="s">
        <v>139</v>
      </c>
      <c r="J26374" s="23" t="s">
        <v>121</v>
      </c>
      <c r="L26374" s="3" t="s">
        <v>189</v>
      </c>
      <c r="M26374" s="3"/>
    </row>
    <row r="26375" spans="1:13">
      <c r="A26375" s="5">
        <v>43332</v>
      </c>
      <c r="B26375" s="5">
        <v>43332</v>
      </c>
      <c r="C26375" s="4" t="s">
        <v>1440</v>
      </c>
      <c r="D26375" s="2">
        <f>VLOOKUP(C26375,Index[],2,FALSE)</f>
        <v>240</v>
      </c>
      <c r="J26375" s="23" t="s">
        <v>121</v>
      </c>
      <c r="L26375" s="3"/>
      <c r="M26375" s="3"/>
    </row>
    <row r="26376" spans="1:13">
      <c r="A26376" s="5">
        <v>43332</v>
      </c>
      <c r="B26376" s="5">
        <v>43332</v>
      </c>
      <c r="C26376" s="4" t="s">
        <v>1440</v>
      </c>
      <c r="D26376" s="2">
        <f>VLOOKUP(C26376,Index[],2,FALSE)</f>
        <v>240</v>
      </c>
      <c r="J26376" s="23" t="s">
        <v>233</v>
      </c>
      <c r="L26376" s="3"/>
      <c r="M26376" s="3"/>
    </row>
    <row r="26377" spans="1:13">
      <c r="A26377" s="5">
        <v>43332</v>
      </c>
      <c r="B26377" s="5">
        <v>43332</v>
      </c>
      <c r="C26377" s="4" t="s">
        <v>1440</v>
      </c>
      <c r="D26377" s="2">
        <f>VLOOKUP(C26377,Index[],2,FALSE)</f>
        <v>240</v>
      </c>
      <c r="H26377" t="s">
        <v>507</v>
      </c>
      <c r="J26377" s="23" t="s">
        <v>123</v>
      </c>
      <c r="L26377" s="3" t="s">
        <v>190</v>
      </c>
      <c r="M26377" s="3"/>
    </row>
    <row r="26378" spans="1:13">
      <c r="A26378" s="5">
        <v>43332</v>
      </c>
      <c r="B26378" s="5">
        <v>43332</v>
      </c>
      <c r="C26378" s="4" t="s">
        <v>1440</v>
      </c>
      <c r="D26378" s="2">
        <f>VLOOKUP(C26378,Index[],2,FALSE)</f>
        <v>240</v>
      </c>
      <c r="H26378" t="s">
        <v>507</v>
      </c>
      <c r="J26378" s="23" t="s">
        <v>123</v>
      </c>
      <c r="L26378" s="3" t="s">
        <v>124</v>
      </c>
      <c r="M26378" s="3"/>
    </row>
    <row r="26379" spans="1:13">
      <c r="A26379" s="5">
        <v>43332</v>
      </c>
      <c r="B26379" s="5">
        <v>43332</v>
      </c>
      <c r="C26379" s="4" t="s">
        <v>1440</v>
      </c>
      <c r="D26379" s="2">
        <f>VLOOKUP(C26379,Index[],2,FALSE)</f>
        <v>240</v>
      </c>
      <c r="H26379" t="s">
        <v>507</v>
      </c>
      <c r="J26379" s="23" t="s">
        <v>123</v>
      </c>
      <c r="L26379" s="3" t="s">
        <v>407</v>
      </c>
      <c r="M26379" s="3"/>
    </row>
    <row r="26380" spans="1:13">
      <c r="A26380" s="5">
        <v>43332</v>
      </c>
      <c r="B26380" s="5">
        <v>43332</v>
      </c>
      <c r="C26380" s="4" t="s">
        <v>1440</v>
      </c>
      <c r="D26380" s="2">
        <f>VLOOKUP(C26380,Index[],2,FALSE)</f>
        <v>240</v>
      </c>
      <c r="H26380" t="s">
        <v>325</v>
      </c>
      <c r="J26380" s="23" t="s">
        <v>125</v>
      </c>
      <c r="L26380" s="3" t="s">
        <v>131</v>
      </c>
      <c r="M26380" s="3"/>
    </row>
    <row r="26381" spans="1:13">
      <c r="A26381" s="5">
        <v>43332</v>
      </c>
      <c r="B26381" s="5">
        <v>43332</v>
      </c>
      <c r="C26381" s="4" t="s">
        <v>1440</v>
      </c>
      <c r="D26381" s="2">
        <f>VLOOKUP(C26381,Index[],2,FALSE)</f>
        <v>240</v>
      </c>
      <c r="J26381" s="23" t="s">
        <v>125</v>
      </c>
      <c r="L26381" s="3"/>
      <c r="M26381" s="3"/>
    </row>
    <row r="26382" spans="1:13">
      <c r="A26382" s="5">
        <v>43332</v>
      </c>
      <c r="B26382" s="5">
        <v>43332</v>
      </c>
      <c r="C26382" s="4" t="s">
        <v>1440</v>
      </c>
      <c r="D26382" s="2">
        <f>VLOOKUP(C26382,Index[],2,FALSE)</f>
        <v>240</v>
      </c>
      <c r="H26382" t="s">
        <v>325</v>
      </c>
      <c r="J26382" s="23" t="s">
        <v>127</v>
      </c>
      <c r="L26382" s="3" t="s">
        <v>128</v>
      </c>
      <c r="M26382" s="3"/>
    </row>
    <row r="26383" spans="1:13">
      <c r="A26383" s="5">
        <v>43332</v>
      </c>
      <c r="B26383" s="5">
        <v>43332</v>
      </c>
      <c r="C26383" s="4" t="s">
        <v>1440</v>
      </c>
      <c r="D26383" s="2">
        <f>VLOOKUP(C26383,Index[],2,FALSE)</f>
        <v>240</v>
      </c>
      <c r="H26383" t="s">
        <v>17</v>
      </c>
      <c r="J26383" s="23" t="s">
        <v>127</v>
      </c>
      <c r="L26383" s="3" t="s">
        <v>129</v>
      </c>
      <c r="M26383" s="3"/>
    </row>
    <row r="26384" spans="1:13">
      <c r="A26384" s="5">
        <v>43332</v>
      </c>
      <c r="B26384" s="5">
        <v>43332</v>
      </c>
      <c r="C26384" s="4" t="s">
        <v>1440</v>
      </c>
      <c r="D26384" s="2">
        <f>VLOOKUP(C26384,Index[],2,FALSE)</f>
        <v>240</v>
      </c>
      <c r="J26384" s="23" t="s">
        <v>127</v>
      </c>
      <c r="L26384" s="3"/>
      <c r="M26384" s="3"/>
    </row>
    <row r="26385" spans="1:13">
      <c r="A26385" s="5">
        <v>43332</v>
      </c>
      <c r="B26385" s="5">
        <v>43332</v>
      </c>
      <c r="C26385" s="4" t="s">
        <v>1440</v>
      </c>
      <c r="D26385" s="2">
        <f>VLOOKUP(C26385,Index[],2,FALSE)</f>
        <v>240</v>
      </c>
      <c r="H26385" t="s">
        <v>25</v>
      </c>
      <c r="J26385" s="23" t="s">
        <v>130</v>
      </c>
      <c r="L26385" s="3" t="s">
        <v>131</v>
      </c>
      <c r="M26385" s="3" t="s">
        <v>197</v>
      </c>
    </row>
    <row r="26386" spans="1:13">
      <c r="A26386" s="5">
        <v>43332</v>
      </c>
      <c r="B26386" s="5">
        <v>43332</v>
      </c>
      <c r="C26386" s="4" t="s">
        <v>1440</v>
      </c>
      <c r="D26386" s="2">
        <f>VLOOKUP(C26386,Index[],2,FALSE)</f>
        <v>240</v>
      </c>
      <c r="J26386" s="23" t="s">
        <v>130</v>
      </c>
      <c r="L26386" s="3"/>
      <c r="M26386" s="3"/>
    </row>
    <row r="26387" spans="1:13">
      <c r="A26387" s="5">
        <v>43332</v>
      </c>
      <c r="B26387" s="5">
        <v>43332</v>
      </c>
      <c r="C26387" s="4" t="s">
        <v>1440</v>
      </c>
      <c r="D26387" s="2">
        <f>VLOOKUP(C26387,Index[],2,FALSE)</f>
        <v>240</v>
      </c>
      <c r="J26387" s="23" t="s">
        <v>235</v>
      </c>
      <c r="L26387" s="3"/>
      <c r="M26387" s="3"/>
    </row>
    <row r="26388" spans="1:13">
      <c r="A26388" s="5">
        <v>43332</v>
      </c>
      <c r="B26388" s="5">
        <v>43332</v>
      </c>
      <c r="C26388" s="4" t="s">
        <v>1440</v>
      </c>
      <c r="D26388" s="2">
        <f>VLOOKUP(C26388,Index[],2,FALSE)</f>
        <v>240</v>
      </c>
      <c r="J26388" s="23" t="s">
        <v>235</v>
      </c>
      <c r="L26388" s="3"/>
      <c r="M26388" s="3"/>
    </row>
    <row r="26389" spans="1:13">
      <c r="A26389" s="5">
        <v>43332</v>
      </c>
      <c r="B26389" s="5">
        <v>43332</v>
      </c>
      <c r="C26389" s="4" t="s">
        <v>1440</v>
      </c>
      <c r="D26389" s="2">
        <f>VLOOKUP(C26389,Index[],2,FALSE)</f>
        <v>240</v>
      </c>
      <c r="J26389" s="23" t="s">
        <v>237</v>
      </c>
      <c r="L26389" s="3"/>
      <c r="M26389" s="3"/>
    </row>
    <row r="26390" spans="1:13">
      <c r="A26390" s="5">
        <v>43332</v>
      </c>
      <c r="B26390" s="5">
        <v>43332</v>
      </c>
      <c r="C26390" s="4" t="s">
        <v>1440</v>
      </c>
      <c r="D26390" s="2">
        <f>VLOOKUP(C26390,Index[],2,FALSE)</f>
        <v>240</v>
      </c>
      <c r="H26390" t="s">
        <v>325</v>
      </c>
      <c r="J26390" s="23" t="s">
        <v>132</v>
      </c>
      <c r="L26390" s="3" t="s">
        <v>126</v>
      </c>
      <c r="M26390" s="3"/>
    </row>
    <row r="26391" spans="1:13">
      <c r="A26391" s="5">
        <v>43332</v>
      </c>
      <c r="B26391" s="5">
        <v>43332</v>
      </c>
      <c r="C26391" s="4" t="s">
        <v>1440</v>
      </c>
      <c r="D26391" s="2">
        <f>VLOOKUP(C26391,Index[],2,FALSE)</f>
        <v>240</v>
      </c>
      <c r="H26391" t="s">
        <v>325</v>
      </c>
      <c r="J26391" s="23" t="s">
        <v>133</v>
      </c>
      <c r="L26391" s="3" t="s">
        <v>748</v>
      </c>
      <c r="M26391" s="3"/>
    </row>
    <row r="26392" spans="1:13">
      <c r="A26392" s="5">
        <v>43332</v>
      </c>
      <c r="B26392" s="5">
        <v>43332</v>
      </c>
      <c r="C26392" s="4" t="s">
        <v>1440</v>
      </c>
      <c r="D26392" s="2">
        <f>VLOOKUP(C26392,Index[],2,FALSE)</f>
        <v>240</v>
      </c>
      <c r="H26392" t="s">
        <v>325</v>
      </c>
      <c r="J26392" s="23" t="s">
        <v>133</v>
      </c>
      <c r="L26392" s="3" t="s">
        <v>615</v>
      </c>
      <c r="M26392" s="3"/>
    </row>
    <row r="26393" spans="1:13">
      <c r="A26393" s="5">
        <v>43332</v>
      </c>
      <c r="B26393" s="5">
        <v>43332</v>
      </c>
      <c r="C26393" s="4" t="s">
        <v>1440</v>
      </c>
      <c r="D26393" s="2">
        <f>VLOOKUP(C26393,Index[],2,FALSE)</f>
        <v>240</v>
      </c>
      <c r="H26393" t="s">
        <v>325</v>
      </c>
      <c r="J26393" s="23" t="s">
        <v>133</v>
      </c>
      <c r="L26393" s="3" t="s">
        <v>191</v>
      </c>
      <c r="M26393" s="3"/>
    </row>
    <row r="26394" spans="1:13">
      <c r="A26394" s="5">
        <v>43332</v>
      </c>
      <c r="B26394" s="5">
        <v>43332</v>
      </c>
      <c r="C26394" s="4" t="s">
        <v>1440</v>
      </c>
      <c r="D26394" s="2">
        <f>VLOOKUP(C26394,Index[],2,FALSE)</f>
        <v>240</v>
      </c>
      <c r="H26394" t="s">
        <v>507</v>
      </c>
      <c r="J26394" s="23" t="s">
        <v>194</v>
      </c>
      <c r="L26394" s="3" t="s">
        <v>341</v>
      </c>
      <c r="M26394" s="3"/>
    </row>
    <row r="26395" spans="1:13">
      <c r="A26395" s="5">
        <v>43332</v>
      </c>
      <c r="B26395" s="5">
        <v>43332</v>
      </c>
      <c r="C26395" s="4" t="s">
        <v>1440</v>
      </c>
      <c r="D26395" s="2">
        <f>VLOOKUP(C26395,Index[],2,FALSE)</f>
        <v>240</v>
      </c>
      <c r="H26395" t="s">
        <v>560</v>
      </c>
      <c r="J26395" s="23" t="s">
        <v>194</v>
      </c>
      <c r="L26395" s="3" t="s">
        <v>532</v>
      </c>
      <c r="M26395" s="3"/>
    </row>
    <row r="26396" spans="1:13">
      <c r="A26396" s="5">
        <v>43332</v>
      </c>
      <c r="B26396" s="5">
        <v>43332</v>
      </c>
      <c r="C26396" s="4" t="s">
        <v>1440</v>
      </c>
      <c r="D26396" s="2">
        <f>VLOOKUP(C26396,Index[],2,FALSE)</f>
        <v>240</v>
      </c>
      <c r="J26396" s="23" t="s">
        <v>194</v>
      </c>
      <c r="L26396" s="3"/>
      <c r="M26396" s="3"/>
    </row>
    <row r="26397" spans="1:13">
      <c r="A26397" s="5">
        <v>43332</v>
      </c>
      <c r="B26397" s="5">
        <v>43332</v>
      </c>
      <c r="C26397" s="4" t="s">
        <v>1440</v>
      </c>
      <c r="D26397" s="2">
        <f>VLOOKUP(C26397,Index[],2,FALSE)</f>
        <v>240</v>
      </c>
      <c r="J26397" s="23" t="s">
        <v>194</v>
      </c>
      <c r="L26397" s="3"/>
      <c r="M26397" s="3"/>
    </row>
    <row r="26398" spans="1:13">
      <c r="A26398" s="5">
        <v>43332</v>
      </c>
      <c r="B26398" s="5">
        <v>43332</v>
      </c>
      <c r="C26398" s="4" t="s">
        <v>1440</v>
      </c>
      <c r="D26398" s="2">
        <f>VLOOKUP(C26398,Index[],2,FALSE)</f>
        <v>240</v>
      </c>
      <c r="J26398" s="23" t="s">
        <v>194</v>
      </c>
      <c r="L26398" s="3"/>
      <c r="M26398" s="3"/>
    </row>
    <row r="26399" spans="1:13">
      <c r="A26399" s="5">
        <v>43332</v>
      </c>
      <c r="B26399" s="5">
        <v>43332</v>
      </c>
      <c r="C26399" s="4" t="s">
        <v>1440</v>
      </c>
      <c r="D26399" s="2">
        <f>VLOOKUP(C26399,Index[],2,FALSE)</f>
        <v>240</v>
      </c>
      <c r="H26399" t="s">
        <v>690</v>
      </c>
      <c r="J26399" s="23" t="s">
        <v>136</v>
      </c>
      <c r="L26399" s="3" t="s">
        <v>510</v>
      </c>
      <c r="M26399" s="3"/>
    </row>
    <row r="26400" spans="1:13">
      <c r="A26400" s="5">
        <v>43332</v>
      </c>
      <c r="B26400" s="5">
        <v>43332</v>
      </c>
      <c r="C26400" s="4" t="s">
        <v>1440</v>
      </c>
      <c r="D26400" s="2">
        <f>VLOOKUP(C26400,Index[],2,FALSE)</f>
        <v>240</v>
      </c>
      <c r="J26400" s="23" t="s">
        <v>136</v>
      </c>
      <c r="L26400" s="3"/>
      <c r="M26400" s="3"/>
    </row>
    <row r="26401" spans="1:13">
      <c r="A26401" s="5">
        <v>43332</v>
      </c>
      <c r="B26401" s="5">
        <v>43332</v>
      </c>
      <c r="C26401" s="4" t="s">
        <v>1440</v>
      </c>
      <c r="D26401" s="2">
        <f>VLOOKUP(C26401,Index[],2,FALSE)</f>
        <v>240</v>
      </c>
      <c r="J26401" s="23" t="s">
        <v>136</v>
      </c>
      <c r="L26401" s="3"/>
      <c r="M26401" s="3"/>
    </row>
    <row r="26402" spans="1:13">
      <c r="A26402" s="5">
        <v>43332</v>
      </c>
      <c r="B26402" s="5">
        <v>43332</v>
      </c>
      <c r="C26402" s="4" t="s">
        <v>1440</v>
      </c>
      <c r="D26402" s="2">
        <f>VLOOKUP(C26402,Index[],2,FALSE)</f>
        <v>240</v>
      </c>
      <c r="J26402" s="23" t="s">
        <v>199</v>
      </c>
      <c r="L26402" s="3"/>
      <c r="M26402" s="3"/>
    </row>
    <row r="26403" spans="1:13">
      <c r="A26403" s="5">
        <v>43332</v>
      </c>
      <c r="B26403" s="5">
        <v>43332</v>
      </c>
      <c r="C26403" s="4" t="s">
        <v>1440</v>
      </c>
      <c r="D26403" s="2">
        <f>VLOOKUP(C26403,Index[],2,FALSE)</f>
        <v>240</v>
      </c>
      <c r="J26403" s="23" t="s">
        <v>199</v>
      </c>
      <c r="L26403" s="3"/>
      <c r="M26403" s="3"/>
    </row>
    <row r="26404" spans="1:13">
      <c r="A26404" s="5">
        <v>43333</v>
      </c>
      <c r="B26404" s="5">
        <v>43333</v>
      </c>
      <c r="C26404" s="4" t="s">
        <v>1447</v>
      </c>
      <c r="D26404" s="70">
        <f>VLOOKUP(C26404,Index[],2,FALSE)</f>
        <v>241</v>
      </c>
      <c r="J26404" s="23" t="s">
        <v>140</v>
      </c>
      <c r="L26404" s="3"/>
      <c r="M26404" s="3"/>
    </row>
    <row r="26405" spans="1:13">
      <c r="A26405" s="5">
        <v>43333</v>
      </c>
      <c r="B26405" s="5">
        <v>43333</v>
      </c>
      <c r="C26405" s="4" t="s">
        <v>1447</v>
      </c>
      <c r="D26405" s="70">
        <f>VLOOKUP(C26405,Index[],2,FALSE)</f>
        <v>241</v>
      </c>
      <c r="J26405" s="23" t="s">
        <v>140</v>
      </c>
      <c r="L26405" s="3"/>
      <c r="M26405" s="3"/>
    </row>
    <row r="26406" spans="1:13">
      <c r="A26406" s="5">
        <v>43333</v>
      </c>
      <c r="B26406" s="5">
        <v>43333</v>
      </c>
      <c r="C26406" s="4" t="s">
        <v>1447</v>
      </c>
      <c r="D26406" s="2">
        <f>VLOOKUP(C26406,Index[],2,FALSE)</f>
        <v>241</v>
      </c>
      <c r="H26406" t="s">
        <v>1422</v>
      </c>
      <c r="J26406" s="23" t="s">
        <v>15</v>
      </c>
      <c r="L26406" s="23" t="s">
        <v>1448</v>
      </c>
      <c r="M26406" s="3"/>
    </row>
    <row r="26407" spans="1:13">
      <c r="A26407" s="5">
        <v>43333</v>
      </c>
      <c r="B26407" s="5">
        <v>43333</v>
      </c>
      <c r="C26407" s="4" t="s">
        <v>1447</v>
      </c>
      <c r="D26407" s="2">
        <f>VLOOKUP(C26407,Index[],2,FALSE)</f>
        <v>241</v>
      </c>
      <c r="H26407" t="s">
        <v>1449</v>
      </c>
      <c r="J26407" s="23" t="s">
        <v>15</v>
      </c>
      <c r="L26407" s="3" t="s">
        <v>1450</v>
      </c>
      <c r="M26407" s="3"/>
    </row>
    <row r="26408" spans="1:13">
      <c r="A26408" s="5">
        <v>43333</v>
      </c>
      <c r="B26408" s="5">
        <v>43333</v>
      </c>
      <c r="C26408" s="4" t="s">
        <v>1447</v>
      </c>
      <c r="D26408" s="2">
        <f>VLOOKUP(C26408,Index[],2,FALSE)</f>
        <v>241</v>
      </c>
      <c r="J26408" s="23" t="s">
        <v>15</v>
      </c>
      <c r="L26408" s="3"/>
      <c r="M26408" s="3"/>
    </row>
    <row r="26409" spans="1:13">
      <c r="A26409" s="5">
        <v>43333</v>
      </c>
      <c r="B26409" s="5">
        <v>43333</v>
      </c>
      <c r="C26409" s="4" t="s">
        <v>1447</v>
      </c>
      <c r="D26409" s="2">
        <f>VLOOKUP(C26409,Index[],2,FALSE)</f>
        <v>241</v>
      </c>
      <c r="J26409" s="23" t="s">
        <v>15</v>
      </c>
      <c r="L26409" s="3"/>
      <c r="M26409" s="3"/>
    </row>
    <row r="26410" spans="1:13">
      <c r="A26410" s="5">
        <v>43333</v>
      </c>
      <c r="B26410" s="5">
        <v>43333</v>
      </c>
      <c r="C26410" s="4" t="s">
        <v>1447</v>
      </c>
      <c r="D26410" s="2">
        <f>VLOOKUP(C26410,Index[],2,FALSE)</f>
        <v>241</v>
      </c>
      <c r="J26410" s="23" t="s">
        <v>15</v>
      </c>
      <c r="L26410" s="3"/>
      <c r="M26410" s="3"/>
    </row>
    <row r="26411" spans="1:13">
      <c r="A26411" s="5">
        <v>43333</v>
      </c>
      <c r="B26411" s="5">
        <v>43333</v>
      </c>
      <c r="C26411" s="4" t="s">
        <v>1447</v>
      </c>
      <c r="D26411" s="2">
        <f>VLOOKUP(C26411,Index[],2,FALSE)</f>
        <v>241</v>
      </c>
      <c r="H26411" t="s">
        <v>1422</v>
      </c>
      <c r="J26411" s="23" t="s">
        <v>18</v>
      </c>
      <c r="L26411" s="3" t="s">
        <v>19</v>
      </c>
      <c r="M26411" s="3"/>
    </row>
    <row r="26412" spans="1:13">
      <c r="A26412" s="5">
        <v>43333</v>
      </c>
      <c r="B26412" s="5">
        <v>43333</v>
      </c>
      <c r="C26412" s="4" t="s">
        <v>1447</v>
      </c>
      <c r="D26412" s="2">
        <f>VLOOKUP(C26412,Index[],2,FALSE)</f>
        <v>241</v>
      </c>
      <c r="J26412" s="23" t="s">
        <v>18</v>
      </c>
      <c r="L26412" s="3"/>
      <c r="M26412" s="3"/>
    </row>
    <row r="26413" spans="1:13">
      <c r="A26413" s="5">
        <v>43333</v>
      </c>
      <c r="B26413" s="5">
        <v>43333</v>
      </c>
      <c r="C26413" s="4" t="s">
        <v>1447</v>
      </c>
      <c r="D26413" s="2">
        <f>VLOOKUP(C26413,Index[],2,FALSE)</f>
        <v>241</v>
      </c>
      <c r="J26413" s="23" t="s">
        <v>18</v>
      </c>
      <c r="L26413" s="3"/>
      <c r="M26413" s="3"/>
    </row>
    <row r="26414" spans="1:13">
      <c r="A26414" s="5">
        <v>43333</v>
      </c>
      <c r="B26414" s="5">
        <v>43333</v>
      </c>
      <c r="C26414" s="4" t="s">
        <v>1447</v>
      </c>
      <c r="D26414" s="2">
        <f>VLOOKUP(C26414,Index[],2,FALSE)</f>
        <v>241</v>
      </c>
      <c r="J26414" s="23" t="s">
        <v>22</v>
      </c>
      <c r="L26414" s="3"/>
      <c r="M26414" s="3"/>
    </row>
    <row r="26415" spans="1:13">
      <c r="A26415" s="5">
        <v>43333</v>
      </c>
      <c r="B26415" s="5">
        <v>43333</v>
      </c>
      <c r="C26415" s="4" t="s">
        <v>1447</v>
      </c>
      <c r="D26415" s="2">
        <f>VLOOKUP(C26415,Index[],2,FALSE)</f>
        <v>241</v>
      </c>
      <c r="J26415" s="23" t="s">
        <v>22</v>
      </c>
      <c r="L26415" s="3"/>
      <c r="M26415" s="3"/>
    </row>
    <row r="26416" spans="1:13">
      <c r="A26416" s="5">
        <v>43333</v>
      </c>
      <c r="B26416" s="5">
        <v>43333</v>
      </c>
      <c r="C26416" s="4" t="s">
        <v>1447</v>
      </c>
      <c r="D26416" s="2">
        <f>VLOOKUP(C26416,Index[],2,FALSE)</f>
        <v>241</v>
      </c>
      <c r="H26416" t="s">
        <v>525</v>
      </c>
      <c r="J26416" s="23" t="s">
        <v>24</v>
      </c>
      <c r="L26416" s="3" t="s">
        <v>23</v>
      </c>
      <c r="M26416" s="3"/>
    </row>
    <row r="26417" spans="1:13">
      <c r="A26417" s="5">
        <v>43333</v>
      </c>
      <c r="B26417" s="5">
        <v>43333</v>
      </c>
      <c r="C26417" s="4" t="s">
        <v>1447</v>
      </c>
      <c r="D26417" s="2">
        <f>VLOOKUP(C26417,Index[],2,FALSE)</f>
        <v>241</v>
      </c>
      <c r="J26417" s="23" t="s">
        <v>148</v>
      </c>
      <c r="L26417" s="3"/>
      <c r="M26417" s="3"/>
    </row>
    <row r="26418" spans="1:13">
      <c r="A26418" s="5">
        <v>43333</v>
      </c>
      <c r="B26418" s="5">
        <v>43333</v>
      </c>
      <c r="C26418" s="4" t="s">
        <v>1447</v>
      </c>
      <c r="D26418" s="2">
        <f>VLOOKUP(C26418,Index[],2,FALSE)</f>
        <v>241</v>
      </c>
      <c r="J26418" s="23" t="s">
        <v>26</v>
      </c>
      <c r="L26418" s="3"/>
      <c r="M26418" s="3"/>
    </row>
    <row r="26419" spans="1:13">
      <c r="A26419" s="5">
        <v>43333</v>
      </c>
      <c r="B26419" s="5">
        <v>43333</v>
      </c>
      <c r="C26419" s="4" t="s">
        <v>1447</v>
      </c>
      <c r="D26419" s="2">
        <f>VLOOKUP(C26419,Index[],2,FALSE)</f>
        <v>241</v>
      </c>
      <c r="J26419" s="23" t="s">
        <v>26</v>
      </c>
      <c r="L26419" s="3"/>
      <c r="M26419" s="3"/>
    </row>
    <row r="26420" spans="1:13">
      <c r="A26420" s="5">
        <v>43333</v>
      </c>
      <c r="B26420" s="5">
        <v>43333</v>
      </c>
      <c r="C26420" s="4" t="s">
        <v>1447</v>
      </c>
      <c r="D26420" s="2">
        <f>VLOOKUP(C26420,Index[],2,FALSE)</f>
        <v>241</v>
      </c>
      <c r="H26420" t="s">
        <v>525</v>
      </c>
      <c r="J26420" s="23" t="s">
        <v>150</v>
      </c>
      <c r="L26420" s="3" t="s">
        <v>23</v>
      </c>
      <c r="M26420" s="3" t="s">
        <v>1451</v>
      </c>
    </row>
    <row r="26421" spans="1:13">
      <c r="A26421" s="5">
        <v>43333</v>
      </c>
      <c r="B26421" s="5">
        <v>43333</v>
      </c>
      <c r="C26421" s="4" t="s">
        <v>1447</v>
      </c>
      <c r="D26421" s="2">
        <f>VLOOKUP(C26421,Index[],2,FALSE)</f>
        <v>241</v>
      </c>
      <c r="H26421" t="s">
        <v>525</v>
      </c>
      <c r="J26421" s="23" t="s">
        <v>28</v>
      </c>
      <c r="L26421" s="3" t="s">
        <v>23</v>
      </c>
      <c r="M26421" s="3"/>
    </row>
    <row r="26422" spans="1:13">
      <c r="A26422" s="5">
        <v>43333</v>
      </c>
      <c r="B26422" s="5">
        <v>43333</v>
      </c>
      <c r="C26422" s="4" t="s">
        <v>1447</v>
      </c>
      <c r="D26422" s="2">
        <f>VLOOKUP(C26422,Index[],2,FALSE)</f>
        <v>241</v>
      </c>
      <c r="J26422" s="23" t="s">
        <v>28</v>
      </c>
      <c r="L26422" s="3"/>
      <c r="M26422" s="3"/>
    </row>
    <row r="26423" spans="1:13">
      <c r="A26423" s="5">
        <v>43333</v>
      </c>
      <c r="B26423" s="5">
        <v>43333</v>
      </c>
      <c r="C26423" s="4" t="s">
        <v>1447</v>
      </c>
      <c r="D26423" s="2">
        <f>VLOOKUP(C26423,Index[],2,FALSE)</f>
        <v>241</v>
      </c>
      <c r="H26423" t="s">
        <v>525</v>
      </c>
      <c r="J26423" s="23" t="s">
        <v>29</v>
      </c>
      <c r="L26423" s="3" t="s">
        <v>23</v>
      </c>
      <c r="M26423" s="3"/>
    </row>
    <row r="26424" spans="1:13">
      <c r="A26424" s="5">
        <v>43333</v>
      </c>
      <c r="B26424" s="5">
        <v>43333</v>
      </c>
      <c r="C26424" s="4" t="s">
        <v>1447</v>
      </c>
      <c r="D26424" s="2">
        <f>VLOOKUP(C26424,Index[],2,FALSE)</f>
        <v>241</v>
      </c>
      <c r="J26424" s="23" t="s">
        <v>30</v>
      </c>
      <c r="L26424" s="3"/>
      <c r="M26424" s="3"/>
    </row>
    <row r="26425" spans="1:13">
      <c r="A26425" s="5">
        <v>43333</v>
      </c>
      <c r="B26425" s="5">
        <v>43333</v>
      </c>
      <c r="C26425" s="4" t="s">
        <v>1447</v>
      </c>
      <c r="D26425" s="2">
        <f>VLOOKUP(C26425,Index[],2,FALSE)</f>
        <v>241</v>
      </c>
      <c r="H26425" t="s">
        <v>525</v>
      </c>
      <c r="J26425" s="23" t="s">
        <v>151</v>
      </c>
      <c r="L26425" s="3" t="s">
        <v>23</v>
      </c>
      <c r="M26425" s="3"/>
    </row>
    <row r="26426" spans="1:13">
      <c r="A26426" s="5">
        <v>43333</v>
      </c>
      <c r="B26426" s="5">
        <v>43333</v>
      </c>
      <c r="C26426" s="4" t="s">
        <v>1447</v>
      </c>
      <c r="D26426" s="2">
        <f>VLOOKUP(C26426,Index[],2,FALSE)</f>
        <v>241</v>
      </c>
      <c r="J26426" s="23" t="s">
        <v>151</v>
      </c>
      <c r="L26426" s="3"/>
      <c r="M26426" s="3"/>
    </row>
    <row r="26427" spans="1:13">
      <c r="A26427" s="5">
        <v>43333</v>
      </c>
      <c r="B26427" s="5">
        <v>43333</v>
      </c>
      <c r="C26427" s="4" t="s">
        <v>1447</v>
      </c>
      <c r="D26427" s="2">
        <f>VLOOKUP(C26427,Index[],2,FALSE)</f>
        <v>241</v>
      </c>
      <c r="J26427" s="23" t="s">
        <v>369</v>
      </c>
      <c r="L26427" s="3"/>
      <c r="M26427" s="3"/>
    </row>
    <row r="26428" spans="1:13">
      <c r="A26428" s="5">
        <v>43333</v>
      </c>
      <c r="B26428" s="5">
        <v>43333</v>
      </c>
      <c r="C26428" s="4" t="s">
        <v>1447</v>
      </c>
      <c r="D26428" s="2">
        <f>VLOOKUP(C26428,Index[],2,FALSE)</f>
        <v>241</v>
      </c>
      <c r="H26428" t="s">
        <v>525</v>
      </c>
      <c r="J26428" s="23" t="s">
        <v>152</v>
      </c>
      <c r="L26428" s="3" t="s">
        <v>23</v>
      </c>
      <c r="M26428" s="3"/>
    </row>
    <row r="26429" spans="1:13">
      <c r="A26429" s="5">
        <v>43333</v>
      </c>
      <c r="B26429" s="5">
        <v>43333</v>
      </c>
      <c r="C26429" s="4" t="s">
        <v>1447</v>
      </c>
      <c r="D26429" s="2">
        <f>VLOOKUP(C26429,Index[],2,FALSE)</f>
        <v>241</v>
      </c>
      <c r="J26429" s="23" t="s">
        <v>152</v>
      </c>
      <c r="L26429" s="3"/>
      <c r="M26429" s="3"/>
    </row>
    <row r="26430" spans="1:13">
      <c r="A26430" s="5">
        <v>43333</v>
      </c>
      <c r="B26430" s="5">
        <v>43333</v>
      </c>
      <c r="C26430" s="4" t="s">
        <v>1447</v>
      </c>
      <c r="D26430" s="2">
        <f>VLOOKUP(C26430,Index[],2,FALSE)</f>
        <v>241</v>
      </c>
      <c r="J26430" s="23" t="s">
        <v>31</v>
      </c>
      <c r="L26430" s="3"/>
      <c r="M26430" s="3"/>
    </row>
    <row r="26431" spans="1:13">
      <c r="A26431" s="5">
        <v>43333</v>
      </c>
      <c r="B26431" s="5">
        <v>43333</v>
      </c>
      <c r="C26431" s="4" t="s">
        <v>1447</v>
      </c>
      <c r="D26431" s="2">
        <f>VLOOKUP(C26431,Index[],2,FALSE)</f>
        <v>241</v>
      </c>
      <c r="J26431" s="23" t="s">
        <v>32</v>
      </c>
      <c r="L26431" s="3"/>
      <c r="M26431" s="3"/>
    </row>
    <row r="26432" spans="1:13">
      <c r="A26432" s="5">
        <v>43333</v>
      </c>
      <c r="B26432" s="5">
        <v>43333</v>
      </c>
      <c r="C26432" s="4" t="s">
        <v>1447</v>
      </c>
      <c r="D26432" s="2">
        <f>VLOOKUP(C26432,Index[],2,FALSE)</f>
        <v>241</v>
      </c>
      <c r="J26432" s="23" t="s">
        <v>32</v>
      </c>
      <c r="L26432" s="3"/>
      <c r="M26432" s="3"/>
    </row>
    <row r="26433" spans="1:13">
      <c r="A26433" s="5">
        <v>43333</v>
      </c>
      <c r="B26433" s="5">
        <v>43333</v>
      </c>
      <c r="C26433" s="4" t="s">
        <v>1447</v>
      </c>
      <c r="D26433" s="2">
        <f>VLOOKUP(C26433,Index[],2,FALSE)</f>
        <v>241</v>
      </c>
      <c r="H26433" t="s">
        <v>525</v>
      </c>
      <c r="J26433" s="23" t="s">
        <v>33</v>
      </c>
      <c r="L26433" s="3" t="s">
        <v>35</v>
      </c>
      <c r="M26433" s="3"/>
    </row>
    <row r="26434" spans="1:13">
      <c r="A26434" s="5">
        <v>43333</v>
      </c>
      <c r="B26434" s="5">
        <v>43333</v>
      </c>
      <c r="C26434" s="4" t="s">
        <v>1447</v>
      </c>
      <c r="D26434" s="2">
        <f>VLOOKUP(C26434,Index[],2,FALSE)</f>
        <v>241</v>
      </c>
      <c r="H26434" t="s">
        <v>525</v>
      </c>
      <c r="J26434" s="23" t="s">
        <v>33</v>
      </c>
      <c r="L26434" s="3" t="s">
        <v>34</v>
      </c>
      <c r="M26434" s="3"/>
    </row>
    <row r="26435" spans="1:13">
      <c r="A26435" s="5">
        <v>43333</v>
      </c>
      <c r="B26435" s="5">
        <v>43333</v>
      </c>
      <c r="C26435" s="4" t="s">
        <v>1447</v>
      </c>
      <c r="D26435" s="2">
        <f>VLOOKUP(C26435,Index[],2,FALSE)</f>
        <v>241</v>
      </c>
      <c r="J26435" s="23" t="s">
        <v>33</v>
      </c>
      <c r="L26435" s="3"/>
      <c r="M26435" s="3"/>
    </row>
    <row r="26436" spans="1:13">
      <c r="A26436" s="5">
        <v>43333</v>
      </c>
      <c r="B26436" s="5">
        <v>43333</v>
      </c>
      <c r="C26436" s="4" t="s">
        <v>1447</v>
      </c>
      <c r="D26436" s="2">
        <f>VLOOKUP(C26436,Index[],2,FALSE)</f>
        <v>241</v>
      </c>
      <c r="J26436" s="23" t="s">
        <v>37</v>
      </c>
      <c r="L26436" s="3"/>
      <c r="M26436" s="3"/>
    </row>
    <row r="26437" spans="1:13">
      <c r="A26437" s="5">
        <v>43333</v>
      </c>
      <c r="B26437" s="5">
        <v>43333</v>
      </c>
      <c r="C26437" s="4" t="s">
        <v>1447</v>
      </c>
      <c r="D26437" s="2">
        <f>VLOOKUP(C26437,Index[],2,FALSE)</f>
        <v>241</v>
      </c>
      <c r="H26437" t="s">
        <v>525</v>
      </c>
      <c r="J26437" s="23" t="s">
        <v>38</v>
      </c>
      <c r="L26437" s="3" t="s">
        <v>156</v>
      </c>
      <c r="M26437" s="3"/>
    </row>
    <row r="26438" spans="1:13">
      <c r="A26438" s="5">
        <v>43333</v>
      </c>
      <c r="B26438" s="5">
        <v>43333</v>
      </c>
      <c r="C26438" s="4" t="s">
        <v>1447</v>
      </c>
      <c r="D26438" s="2">
        <f>VLOOKUP(C26438,Index[],2,FALSE)</f>
        <v>241</v>
      </c>
      <c r="J26438" s="23" t="s">
        <v>38</v>
      </c>
      <c r="L26438" s="3"/>
      <c r="M26438" s="3"/>
    </row>
    <row r="26439" spans="1:13">
      <c r="A26439" s="5">
        <v>43333</v>
      </c>
      <c r="B26439" s="5">
        <v>43333</v>
      </c>
      <c r="C26439" s="4" t="s">
        <v>1447</v>
      </c>
      <c r="D26439" s="2">
        <f>VLOOKUP(C26439,Index[],2,FALSE)</f>
        <v>241</v>
      </c>
      <c r="J26439" s="23" t="s">
        <v>38</v>
      </c>
      <c r="L26439" s="3"/>
      <c r="M26439" s="3"/>
    </row>
    <row r="26440" spans="1:13">
      <c r="A26440" s="5">
        <v>43333</v>
      </c>
      <c r="B26440" s="5">
        <v>43333</v>
      </c>
      <c r="C26440" s="4" t="s">
        <v>1447</v>
      </c>
      <c r="D26440" s="2">
        <f>VLOOKUP(C26440,Index[],2,FALSE)</f>
        <v>241</v>
      </c>
      <c r="J26440" s="23" t="s">
        <v>41</v>
      </c>
      <c r="L26440" s="3"/>
      <c r="M26440" s="3"/>
    </row>
    <row r="26441" spans="1:13">
      <c r="A26441" s="5">
        <v>43333</v>
      </c>
      <c r="B26441" s="5">
        <v>43333</v>
      </c>
      <c r="C26441" s="4" t="s">
        <v>1447</v>
      </c>
      <c r="D26441" s="2">
        <f>VLOOKUP(C26441,Index[],2,FALSE)</f>
        <v>241</v>
      </c>
      <c r="J26441" s="23" t="s">
        <v>41</v>
      </c>
      <c r="L26441" s="3"/>
      <c r="M26441" s="3"/>
    </row>
    <row r="26442" spans="1:13">
      <c r="A26442" s="5">
        <v>43333</v>
      </c>
      <c r="B26442" s="5">
        <v>43333</v>
      </c>
      <c r="C26442" s="4" t="s">
        <v>1447</v>
      </c>
      <c r="D26442" s="2">
        <f>VLOOKUP(C26442,Index[],2,FALSE)</f>
        <v>241</v>
      </c>
      <c r="J26442" s="23" t="s">
        <v>41</v>
      </c>
      <c r="L26442" s="3"/>
      <c r="M26442" s="3"/>
    </row>
    <row r="26443" spans="1:13">
      <c r="A26443" s="5">
        <v>43333</v>
      </c>
      <c r="B26443" s="5">
        <v>43333</v>
      </c>
      <c r="C26443" s="4" t="s">
        <v>1447</v>
      </c>
      <c r="D26443" s="2">
        <f>VLOOKUP(C26443,Index[],2,FALSE)</f>
        <v>241</v>
      </c>
      <c r="H26443" t="s">
        <v>525</v>
      </c>
      <c r="J26443" s="23" t="s">
        <v>43</v>
      </c>
      <c r="L26443" s="3" t="s">
        <v>44</v>
      </c>
      <c r="M26443" s="3"/>
    </row>
    <row r="26444" spans="1:13">
      <c r="A26444" s="5">
        <v>43333</v>
      </c>
      <c r="B26444" s="5">
        <v>43333</v>
      </c>
      <c r="C26444" s="4" t="s">
        <v>1447</v>
      </c>
      <c r="D26444" s="2">
        <f>VLOOKUP(C26444,Index[],2,FALSE)</f>
        <v>241</v>
      </c>
      <c r="H26444" t="s">
        <v>525</v>
      </c>
      <c r="J26444" s="23" t="s">
        <v>43</v>
      </c>
      <c r="L26444" s="3" t="s">
        <v>45</v>
      </c>
      <c r="M26444" s="3"/>
    </row>
    <row r="26445" spans="1:13">
      <c r="A26445" s="5">
        <v>43333</v>
      </c>
      <c r="B26445" s="5">
        <v>43333</v>
      </c>
      <c r="C26445" s="4" t="s">
        <v>1447</v>
      </c>
      <c r="D26445" s="2">
        <f>VLOOKUP(C26445,Index[],2,FALSE)</f>
        <v>241</v>
      </c>
      <c r="J26445" s="23" t="s">
        <v>43</v>
      </c>
      <c r="L26445" s="3"/>
      <c r="M26445" s="3"/>
    </row>
    <row r="26446" spans="1:13">
      <c r="A26446" s="5">
        <v>43333</v>
      </c>
      <c r="B26446" s="5">
        <v>43333</v>
      </c>
      <c r="C26446" s="4" t="s">
        <v>1447</v>
      </c>
      <c r="D26446" s="2">
        <f>VLOOKUP(C26446,Index[],2,FALSE)</f>
        <v>241</v>
      </c>
      <c r="J26446" s="23" t="s">
        <v>47</v>
      </c>
      <c r="L26446" s="3"/>
      <c r="M26446" s="3"/>
    </row>
    <row r="26447" spans="1:13">
      <c r="A26447" s="5">
        <v>43333</v>
      </c>
      <c r="B26447" s="5">
        <v>43333</v>
      </c>
      <c r="C26447" s="4" t="s">
        <v>1447</v>
      </c>
      <c r="D26447" s="2">
        <f>VLOOKUP(C26447,Index[],2,FALSE)</f>
        <v>241</v>
      </c>
      <c r="J26447" s="23" t="s">
        <v>47</v>
      </c>
      <c r="L26447" s="3"/>
      <c r="M26447" s="3"/>
    </row>
    <row r="26448" spans="1:13">
      <c r="A26448" s="5">
        <v>43333</v>
      </c>
      <c r="B26448" s="5">
        <v>43333</v>
      </c>
      <c r="C26448" s="4" t="s">
        <v>1447</v>
      </c>
      <c r="D26448" s="2">
        <f>VLOOKUP(C26448,Index[],2,FALSE)</f>
        <v>241</v>
      </c>
      <c r="J26448" s="23" t="s">
        <v>47</v>
      </c>
      <c r="L26448" s="3"/>
      <c r="M26448" s="3"/>
    </row>
    <row r="26449" spans="1:13">
      <c r="A26449" s="5">
        <v>43333</v>
      </c>
      <c r="B26449" s="5">
        <v>43333</v>
      </c>
      <c r="C26449" s="4" t="s">
        <v>1447</v>
      </c>
      <c r="D26449" s="2">
        <f>VLOOKUP(C26449,Index[],2,FALSE)</f>
        <v>241</v>
      </c>
      <c r="H26449" t="s">
        <v>1449</v>
      </c>
      <c r="J26449" s="23" t="s">
        <v>49</v>
      </c>
      <c r="L26449" s="3" t="s">
        <v>40</v>
      </c>
      <c r="M26449" s="3"/>
    </row>
    <row r="26450" spans="1:13">
      <c r="A26450" s="5">
        <v>43333</v>
      </c>
      <c r="B26450" s="5">
        <v>43333</v>
      </c>
      <c r="C26450" s="4" t="s">
        <v>1447</v>
      </c>
      <c r="D26450" s="2">
        <f>VLOOKUP(C26450,Index[],2,FALSE)</f>
        <v>241</v>
      </c>
      <c r="H26450" t="s">
        <v>525</v>
      </c>
      <c r="J26450" s="23" t="s">
        <v>49</v>
      </c>
      <c r="L26450" s="3" t="s">
        <v>1423</v>
      </c>
      <c r="M26450" s="3"/>
    </row>
    <row r="26451" spans="1:13">
      <c r="A26451" s="5">
        <v>43333</v>
      </c>
      <c r="B26451" s="5">
        <v>43333</v>
      </c>
      <c r="C26451" s="4" t="s">
        <v>1447</v>
      </c>
      <c r="D26451" s="2">
        <f>VLOOKUP(C26451,Index[],2,FALSE)</f>
        <v>241</v>
      </c>
      <c r="H26451" t="s">
        <v>525</v>
      </c>
      <c r="J26451" s="23" t="s">
        <v>49</v>
      </c>
      <c r="L26451" s="3" t="s">
        <v>19</v>
      </c>
      <c r="M26451" s="3"/>
    </row>
    <row r="26452" spans="1:13">
      <c r="A26452" s="5">
        <v>43333</v>
      </c>
      <c r="B26452" s="5">
        <v>43333</v>
      </c>
      <c r="C26452" s="4" t="s">
        <v>1447</v>
      </c>
      <c r="D26452" s="2">
        <f>VLOOKUP(C26452,Index[],2,FALSE)</f>
        <v>241</v>
      </c>
      <c r="J26452" s="23" t="s">
        <v>49</v>
      </c>
      <c r="L26452" s="3"/>
      <c r="M26452" s="3"/>
    </row>
    <row r="26453" spans="1:13">
      <c r="A26453" s="5">
        <v>43333</v>
      </c>
      <c r="B26453" s="5">
        <v>43333</v>
      </c>
      <c r="C26453" s="4" t="s">
        <v>1447</v>
      </c>
      <c r="D26453" s="2">
        <f>VLOOKUP(C26453,Index[],2,FALSE)</f>
        <v>241</v>
      </c>
      <c r="J26453" s="23" t="s">
        <v>49</v>
      </c>
      <c r="L26453" s="3"/>
      <c r="M26453" s="3"/>
    </row>
    <row r="26454" spans="1:13">
      <c r="A26454" s="5">
        <v>43333</v>
      </c>
      <c r="B26454" s="5">
        <v>43333</v>
      </c>
      <c r="C26454" s="4" t="s">
        <v>1447</v>
      </c>
      <c r="D26454" s="2">
        <f>VLOOKUP(C26454,Index[],2,FALSE)</f>
        <v>241</v>
      </c>
      <c r="H26454" t="s">
        <v>789</v>
      </c>
      <c r="J26454" s="23" t="s">
        <v>53</v>
      </c>
      <c r="L26454" s="3" t="s">
        <v>311</v>
      </c>
      <c r="M26454" s="3"/>
    </row>
    <row r="26455" spans="1:13">
      <c r="A26455" s="5">
        <v>43333</v>
      </c>
      <c r="B26455" s="5">
        <v>43333</v>
      </c>
      <c r="C26455" s="4" t="s">
        <v>1447</v>
      </c>
      <c r="D26455" s="2">
        <f>VLOOKUP(C26455,Index[],2,FALSE)</f>
        <v>241</v>
      </c>
      <c r="H26455" t="s">
        <v>789</v>
      </c>
      <c r="J26455" s="23" t="s">
        <v>53</v>
      </c>
      <c r="L26455" s="3" t="s">
        <v>163</v>
      </c>
      <c r="M26455" s="3"/>
    </row>
    <row r="26456" spans="1:13">
      <c r="A26456" s="5">
        <v>43333</v>
      </c>
      <c r="B26456" s="5">
        <v>43333</v>
      </c>
      <c r="C26456" s="4" t="s">
        <v>1447</v>
      </c>
      <c r="D26456" s="2">
        <f>VLOOKUP(C26456,Index[],2,FALSE)</f>
        <v>241</v>
      </c>
      <c r="J26456" s="23" t="s">
        <v>53</v>
      </c>
      <c r="L26456" s="3"/>
      <c r="M26456" s="3"/>
    </row>
    <row r="26457" spans="1:13">
      <c r="A26457" s="5">
        <v>43333</v>
      </c>
      <c r="B26457" s="5">
        <v>43333</v>
      </c>
      <c r="C26457" s="4" t="s">
        <v>1447</v>
      </c>
      <c r="D26457" s="2">
        <f>VLOOKUP(C26457,Index[],2,FALSE)</f>
        <v>241</v>
      </c>
      <c r="J26457" s="23" t="s">
        <v>53</v>
      </c>
      <c r="L26457" s="3"/>
      <c r="M26457" s="3"/>
    </row>
    <row r="26458" spans="1:13">
      <c r="A26458" s="5">
        <v>43333</v>
      </c>
      <c r="B26458" s="5">
        <v>43333</v>
      </c>
      <c r="C26458" s="4" t="s">
        <v>1447</v>
      </c>
      <c r="D26458" s="2">
        <f>VLOOKUP(C26458,Index[],2,FALSE)</f>
        <v>241</v>
      </c>
      <c r="H26458" t="s">
        <v>1449</v>
      </c>
      <c r="J26458" s="23" t="s">
        <v>57</v>
      </c>
      <c r="L26458" s="3" t="s">
        <v>23</v>
      </c>
      <c r="M26458" s="3"/>
    </row>
    <row r="26459" spans="1:13">
      <c r="A26459" s="5">
        <v>43333</v>
      </c>
      <c r="B26459" s="5">
        <v>43333</v>
      </c>
      <c r="C26459" s="4" t="s">
        <v>1447</v>
      </c>
      <c r="D26459" s="2">
        <f>VLOOKUP(C26459,Index[],2,FALSE)</f>
        <v>241</v>
      </c>
      <c r="H26459" t="s">
        <v>525</v>
      </c>
      <c r="J26459" s="23" t="s">
        <v>58</v>
      </c>
      <c r="L26459" s="3" t="s">
        <v>327</v>
      </c>
      <c r="M26459" s="3"/>
    </row>
    <row r="26460" spans="1:13">
      <c r="A26460" s="5">
        <v>43333</v>
      </c>
      <c r="B26460" s="5">
        <v>43333</v>
      </c>
      <c r="C26460" s="4" t="s">
        <v>1447</v>
      </c>
      <c r="D26460" s="2">
        <f>VLOOKUP(C26460,Index[],2,FALSE)</f>
        <v>241</v>
      </c>
      <c r="H26460" t="s">
        <v>1063</v>
      </c>
      <c r="J26460" s="23" t="s">
        <v>58</v>
      </c>
      <c r="L26460" s="3" t="s">
        <v>59</v>
      </c>
      <c r="M26460" s="3"/>
    </row>
    <row r="26461" spans="1:13">
      <c r="A26461" s="5">
        <v>43333</v>
      </c>
      <c r="B26461" s="5">
        <v>43333</v>
      </c>
      <c r="C26461" s="4" t="s">
        <v>1447</v>
      </c>
      <c r="D26461" s="2">
        <f>VLOOKUP(C26461,Index[],2,FALSE)</f>
        <v>241</v>
      </c>
      <c r="J26461" s="23" t="s">
        <v>58</v>
      </c>
      <c r="L26461" s="3"/>
      <c r="M26461" s="3"/>
    </row>
    <row r="26462" spans="1:13">
      <c r="A26462" s="5">
        <v>43333</v>
      </c>
      <c r="B26462" s="5">
        <v>43333</v>
      </c>
      <c r="C26462" s="4" t="s">
        <v>1447</v>
      </c>
      <c r="D26462" s="2">
        <f>VLOOKUP(C26462,Index[],2,FALSE)</f>
        <v>241</v>
      </c>
      <c r="J26462" s="23" t="s">
        <v>61</v>
      </c>
      <c r="L26462" s="3"/>
      <c r="M26462" s="3"/>
    </row>
    <row r="26463" spans="1:13">
      <c r="A26463" s="5">
        <v>43333</v>
      </c>
      <c r="B26463" s="5">
        <v>43333</v>
      </c>
      <c r="C26463" s="4" t="s">
        <v>1447</v>
      </c>
      <c r="D26463" s="2">
        <f>VLOOKUP(C26463,Index[],2,FALSE)</f>
        <v>241</v>
      </c>
      <c r="J26463" s="23" t="s">
        <v>61</v>
      </c>
      <c r="L26463" s="3"/>
      <c r="M26463" s="3"/>
    </row>
    <row r="26464" spans="1:13">
      <c r="A26464" s="5">
        <v>43333</v>
      </c>
      <c r="B26464" s="5">
        <v>43333</v>
      </c>
      <c r="C26464" s="4" t="s">
        <v>1447</v>
      </c>
      <c r="D26464" s="2">
        <f>VLOOKUP(C26464,Index[],2,FALSE)</f>
        <v>241</v>
      </c>
      <c r="H26464" t="s">
        <v>525</v>
      </c>
      <c r="J26464" s="23" t="s">
        <v>62</v>
      </c>
      <c r="L26464" s="3">
        <v>25</v>
      </c>
      <c r="M26464" s="3"/>
    </row>
    <row r="26465" spans="1:13">
      <c r="A26465" s="5">
        <v>43333</v>
      </c>
      <c r="B26465" s="5">
        <v>43333</v>
      </c>
      <c r="C26465" s="4" t="s">
        <v>1447</v>
      </c>
      <c r="D26465" s="2">
        <f>VLOOKUP(C26465,Index[],2,FALSE)</f>
        <v>241</v>
      </c>
      <c r="H26465" t="s">
        <v>1449</v>
      </c>
      <c r="J26465" s="23" t="s">
        <v>63</v>
      </c>
      <c r="L26465" s="3">
        <v>20</v>
      </c>
      <c r="M26465" s="3"/>
    </row>
    <row r="26466" spans="1:13">
      <c r="A26466" s="5">
        <v>43333</v>
      </c>
      <c r="B26466" s="5">
        <v>43333</v>
      </c>
      <c r="C26466" s="4" t="s">
        <v>1447</v>
      </c>
      <c r="D26466" s="2">
        <f>VLOOKUP(C26466,Index[],2,FALSE)</f>
        <v>241</v>
      </c>
      <c r="J26466" s="23" t="s">
        <v>64</v>
      </c>
      <c r="L26466" s="3"/>
      <c r="M26466" s="3"/>
    </row>
    <row r="26467" spans="1:13">
      <c r="A26467" s="5">
        <v>43333</v>
      </c>
      <c r="B26467" s="5">
        <v>43333</v>
      </c>
      <c r="C26467" s="4" t="s">
        <v>1447</v>
      </c>
      <c r="D26467" s="2">
        <f>VLOOKUP(C26467,Index[],2,FALSE)</f>
        <v>241</v>
      </c>
      <c r="H26467" t="s">
        <v>1449</v>
      </c>
      <c r="J26467" s="23" t="s">
        <v>65</v>
      </c>
      <c r="L26467" s="3">
        <v>10</v>
      </c>
      <c r="M26467" s="3"/>
    </row>
    <row r="26468" spans="1:13">
      <c r="A26468" s="5">
        <v>43333</v>
      </c>
      <c r="B26468" s="5">
        <v>43333</v>
      </c>
      <c r="C26468" s="4" t="s">
        <v>1447</v>
      </c>
      <c r="D26468" s="2">
        <f>VLOOKUP(C26468,Index[],2,FALSE)</f>
        <v>241</v>
      </c>
      <c r="J26468" s="23" t="s">
        <v>66</v>
      </c>
      <c r="L26468" s="3"/>
      <c r="M26468" s="3"/>
    </row>
    <row r="26469" spans="1:13">
      <c r="A26469" s="5">
        <v>43333</v>
      </c>
      <c r="B26469" s="5">
        <v>43333</v>
      </c>
      <c r="C26469" s="4" t="s">
        <v>1447</v>
      </c>
      <c r="D26469" s="2">
        <f>VLOOKUP(C26469,Index[],2,FALSE)</f>
        <v>241</v>
      </c>
      <c r="H26469" t="s">
        <v>1422</v>
      </c>
      <c r="J26469" s="23" t="s">
        <v>67</v>
      </c>
      <c r="L26469" s="3">
        <v>4</v>
      </c>
      <c r="M26469" s="3"/>
    </row>
    <row r="26470" spans="1:13">
      <c r="A26470" s="5">
        <v>43333</v>
      </c>
      <c r="B26470" s="5">
        <v>43333</v>
      </c>
      <c r="C26470" s="4" t="s">
        <v>1447</v>
      </c>
      <c r="D26470" s="2">
        <f>VLOOKUP(C26470,Index[],2,FALSE)</f>
        <v>241</v>
      </c>
      <c r="J26470" s="23" t="s">
        <v>68</v>
      </c>
      <c r="L26470" s="3"/>
      <c r="M26470" s="3"/>
    </row>
    <row r="26471" spans="1:13">
      <c r="A26471" s="5">
        <v>43333</v>
      </c>
      <c r="B26471" s="5">
        <v>43333</v>
      </c>
      <c r="C26471" s="4" t="s">
        <v>1447</v>
      </c>
      <c r="D26471" s="2">
        <f>VLOOKUP(C26471,Index[],2,FALSE)</f>
        <v>241</v>
      </c>
      <c r="H26471" t="s">
        <v>1449</v>
      </c>
      <c r="J26471" s="23" t="s">
        <v>166</v>
      </c>
      <c r="L26471" s="3" t="s">
        <v>167</v>
      </c>
      <c r="M26471" s="3"/>
    </row>
    <row r="26472" spans="1:13">
      <c r="A26472" s="5">
        <v>43333</v>
      </c>
      <c r="B26472" s="5">
        <v>43333</v>
      </c>
      <c r="C26472" s="4" t="s">
        <v>1447</v>
      </c>
      <c r="D26472" s="2">
        <f>VLOOKUP(C26472,Index[],2,FALSE)</f>
        <v>241</v>
      </c>
      <c r="H26472" t="s">
        <v>1449</v>
      </c>
      <c r="J26472" s="23" t="s">
        <v>166</v>
      </c>
      <c r="L26472" s="3" t="s">
        <v>126</v>
      </c>
      <c r="M26472" s="3"/>
    </row>
    <row r="26473" spans="1:13">
      <c r="A26473" s="5">
        <v>43333</v>
      </c>
      <c r="B26473" s="5">
        <v>43333</v>
      </c>
      <c r="C26473" s="4" t="s">
        <v>1447</v>
      </c>
      <c r="D26473" s="2">
        <f>VLOOKUP(C26473,Index[],2,FALSE)</f>
        <v>241</v>
      </c>
      <c r="H26473" t="s">
        <v>525</v>
      </c>
      <c r="J26473" s="23" t="s">
        <v>69</v>
      </c>
      <c r="L26473" s="3" t="s">
        <v>217</v>
      </c>
      <c r="M26473" s="3"/>
    </row>
    <row r="26474" spans="1:13">
      <c r="A26474" s="5">
        <v>43333</v>
      </c>
      <c r="B26474" s="5">
        <v>43333</v>
      </c>
      <c r="C26474" s="4" t="s">
        <v>1447</v>
      </c>
      <c r="D26474" s="2">
        <f>VLOOKUP(C26474,Index[],2,FALSE)</f>
        <v>241</v>
      </c>
      <c r="J26474" s="23" t="s">
        <v>69</v>
      </c>
      <c r="L26474" s="3"/>
      <c r="M26474" s="3"/>
    </row>
    <row r="26475" spans="1:13">
      <c r="A26475" s="5">
        <v>43333</v>
      </c>
      <c r="B26475" s="5">
        <v>43333</v>
      </c>
      <c r="C26475" s="4" t="s">
        <v>1447</v>
      </c>
      <c r="D26475" s="2">
        <f>VLOOKUP(C26475,Index[],2,FALSE)</f>
        <v>241</v>
      </c>
      <c r="J26475" s="23" t="s">
        <v>170</v>
      </c>
      <c r="L26475" s="3"/>
      <c r="M26475" s="3"/>
    </row>
    <row r="26476" spans="1:13">
      <c r="A26476" s="5">
        <v>43333</v>
      </c>
      <c r="B26476" s="5">
        <v>43333</v>
      </c>
      <c r="C26476" s="4" t="s">
        <v>1447</v>
      </c>
      <c r="D26476" s="2">
        <f>VLOOKUP(C26476,Index[],2,FALSE)</f>
        <v>241</v>
      </c>
      <c r="H26476" t="s">
        <v>525</v>
      </c>
      <c r="J26476" s="23" t="s">
        <v>72</v>
      </c>
      <c r="L26476" s="3" t="s">
        <v>219</v>
      </c>
      <c r="M26476" s="3"/>
    </row>
    <row r="26477" spans="1:13">
      <c r="A26477" s="5">
        <v>43333</v>
      </c>
      <c r="B26477" s="5">
        <v>43333</v>
      </c>
      <c r="C26477" s="4" t="s">
        <v>1447</v>
      </c>
      <c r="D26477" s="2">
        <f>VLOOKUP(C26477,Index[],2,FALSE)</f>
        <v>241</v>
      </c>
      <c r="H26477" t="s">
        <v>525</v>
      </c>
      <c r="J26477" s="23" t="s">
        <v>72</v>
      </c>
      <c r="L26477" s="3" t="s">
        <v>73</v>
      </c>
      <c r="M26477" s="3"/>
    </row>
    <row r="26478" spans="1:13">
      <c r="A26478" s="5">
        <v>43333</v>
      </c>
      <c r="B26478" s="5">
        <v>43333</v>
      </c>
      <c r="C26478" s="4" t="s">
        <v>1447</v>
      </c>
      <c r="D26478" s="2">
        <f>VLOOKUP(C26478,Index[],2,FALSE)</f>
        <v>241</v>
      </c>
      <c r="H26478" t="s">
        <v>525</v>
      </c>
      <c r="J26478" s="23" t="s">
        <v>74</v>
      </c>
      <c r="L26478" s="3" t="s">
        <v>75</v>
      </c>
      <c r="M26478" s="3"/>
    </row>
    <row r="26479" spans="1:13">
      <c r="A26479" s="5">
        <v>43333</v>
      </c>
      <c r="B26479" s="5">
        <v>43333</v>
      </c>
      <c r="C26479" s="4" t="s">
        <v>1447</v>
      </c>
      <c r="D26479" s="2">
        <f>VLOOKUP(C26479,Index[],2,FALSE)</f>
        <v>241</v>
      </c>
      <c r="J26479" s="23" t="s">
        <v>74</v>
      </c>
      <c r="L26479" s="3"/>
      <c r="M26479" s="3"/>
    </row>
    <row r="26480" spans="1:13">
      <c r="A26480" s="5">
        <v>43333</v>
      </c>
      <c r="B26480" s="5">
        <v>43333</v>
      </c>
      <c r="C26480" s="4" t="s">
        <v>1447</v>
      </c>
      <c r="D26480" s="2">
        <f>VLOOKUP(C26480,Index[],2,FALSE)</f>
        <v>241</v>
      </c>
      <c r="J26480" s="23" t="s">
        <v>76</v>
      </c>
      <c r="L26480" s="3" t="s">
        <v>330</v>
      </c>
      <c r="M26480" s="3"/>
    </row>
    <row r="26481" spans="1:13">
      <c r="A26481" s="5">
        <v>43333</v>
      </c>
      <c r="B26481" s="5">
        <v>43333</v>
      </c>
      <c r="C26481" s="4" t="s">
        <v>1447</v>
      </c>
      <c r="D26481" s="2">
        <f>VLOOKUP(C26481,Index[],2,FALSE)</f>
        <v>241</v>
      </c>
      <c r="J26481" s="23" t="s">
        <v>76</v>
      </c>
      <c r="L26481" s="3" t="s">
        <v>726</v>
      </c>
      <c r="M26481" s="3"/>
    </row>
    <row r="26482" spans="1:13">
      <c r="A26482" s="5">
        <v>43333</v>
      </c>
      <c r="B26482" s="5">
        <v>43333</v>
      </c>
      <c r="C26482" s="4" t="s">
        <v>1447</v>
      </c>
      <c r="D26482" s="2">
        <f>VLOOKUP(C26482,Index[],2,FALSE)</f>
        <v>241</v>
      </c>
      <c r="J26482" s="23" t="s">
        <v>76</v>
      </c>
      <c r="L26482" s="3"/>
      <c r="M26482" s="3"/>
    </row>
    <row r="26483" spans="1:13">
      <c r="A26483" s="5">
        <v>43333</v>
      </c>
      <c r="B26483" s="5">
        <v>43333</v>
      </c>
      <c r="C26483" s="4" t="s">
        <v>1447</v>
      </c>
      <c r="D26483" s="2">
        <f>VLOOKUP(C26483,Index[],2,FALSE)</f>
        <v>241</v>
      </c>
      <c r="J26483" s="23" t="s">
        <v>76</v>
      </c>
      <c r="L26483" s="3"/>
      <c r="M26483" s="3"/>
    </row>
    <row r="26484" spans="1:13">
      <c r="A26484" s="5">
        <v>43333</v>
      </c>
      <c r="B26484" s="5">
        <v>43333</v>
      </c>
      <c r="C26484" s="4" t="s">
        <v>1447</v>
      </c>
      <c r="D26484" s="2">
        <f>VLOOKUP(C26484,Index[],2,FALSE)</f>
        <v>241</v>
      </c>
      <c r="H26484" t="s">
        <v>1422</v>
      </c>
      <c r="J26484" s="23" t="s">
        <v>78</v>
      </c>
      <c r="L26484" s="3" t="s">
        <v>272</v>
      </c>
      <c r="M26484" s="3"/>
    </row>
    <row r="26485" spans="1:13">
      <c r="A26485" s="5">
        <v>43333</v>
      </c>
      <c r="B26485" s="5">
        <v>43333</v>
      </c>
      <c r="C26485" s="4" t="s">
        <v>1447</v>
      </c>
      <c r="D26485" s="2">
        <f>VLOOKUP(C26485,Index[],2,FALSE)</f>
        <v>241</v>
      </c>
      <c r="H26485" t="s">
        <v>1422</v>
      </c>
      <c r="J26485" s="23" t="s">
        <v>78</v>
      </c>
      <c r="L26485" s="3" t="s">
        <v>356</v>
      </c>
      <c r="M26485" s="3"/>
    </row>
    <row r="26486" spans="1:13">
      <c r="A26486" s="5">
        <v>43333</v>
      </c>
      <c r="B26486" s="5">
        <v>43333</v>
      </c>
      <c r="C26486" s="4" t="s">
        <v>1447</v>
      </c>
      <c r="D26486" s="2">
        <f>VLOOKUP(C26486,Index[],2,FALSE)</f>
        <v>241</v>
      </c>
      <c r="J26486" s="23" t="s">
        <v>78</v>
      </c>
      <c r="L26486" s="3"/>
      <c r="M26486" s="3"/>
    </row>
    <row r="26487" spans="1:13">
      <c r="A26487" s="5">
        <v>43333</v>
      </c>
      <c r="B26487" s="5">
        <v>43333</v>
      </c>
      <c r="C26487" s="4" t="s">
        <v>1447</v>
      </c>
      <c r="D26487" s="2">
        <f>VLOOKUP(C26487,Index[],2,FALSE)</f>
        <v>241</v>
      </c>
      <c r="J26487" s="23" t="s">
        <v>78</v>
      </c>
      <c r="L26487" s="3"/>
      <c r="M26487" s="3"/>
    </row>
    <row r="26488" spans="1:13">
      <c r="A26488" s="5">
        <v>43333</v>
      </c>
      <c r="B26488" s="5">
        <v>43333</v>
      </c>
      <c r="C26488" s="4" t="s">
        <v>1447</v>
      </c>
      <c r="D26488" s="2">
        <f>VLOOKUP(C26488,Index[],2,FALSE)</f>
        <v>241</v>
      </c>
      <c r="H26488" t="s">
        <v>1449</v>
      </c>
      <c r="J26488" s="23" t="s">
        <v>82</v>
      </c>
      <c r="L26488" s="3" t="s">
        <v>508</v>
      </c>
      <c r="M26488" s="3"/>
    </row>
    <row r="26489" spans="1:13">
      <c r="A26489" s="5">
        <v>43333</v>
      </c>
      <c r="B26489" s="5">
        <v>43333</v>
      </c>
      <c r="C26489" s="4" t="s">
        <v>1447</v>
      </c>
      <c r="D26489" s="2">
        <f>VLOOKUP(C26489,Index[],2,FALSE)</f>
        <v>241</v>
      </c>
      <c r="H26489" t="s">
        <v>1449</v>
      </c>
      <c r="J26489" s="23" t="s">
        <v>82</v>
      </c>
      <c r="L26489" s="3" t="s">
        <v>179</v>
      </c>
      <c r="M26489" s="3"/>
    </row>
    <row r="26490" spans="1:13">
      <c r="A26490" s="5">
        <v>43333</v>
      </c>
      <c r="B26490" s="5">
        <v>43333</v>
      </c>
      <c r="C26490" s="4" t="s">
        <v>1447</v>
      </c>
      <c r="D26490" s="2">
        <f>VLOOKUP(C26490,Index[],2,FALSE)</f>
        <v>241</v>
      </c>
      <c r="J26490" s="23" t="s">
        <v>82</v>
      </c>
      <c r="L26490" s="3"/>
      <c r="M26490" s="3"/>
    </row>
    <row r="26491" spans="1:13">
      <c r="A26491" s="5">
        <v>43333</v>
      </c>
      <c r="B26491" s="5">
        <v>43333</v>
      </c>
      <c r="C26491" s="4" t="s">
        <v>1447</v>
      </c>
      <c r="D26491" s="2">
        <f>VLOOKUP(C26491,Index[],2,FALSE)</f>
        <v>241</v>
      </c>
      <c r="J26491" s="23" t="s">
        <v>82</v>
      </c>
      <c r="L26491" s="3"/>
      <c r="M26491" s="3"/>
    </row>
    <row r="26492" spans="1:13">
      <c r="A26492" s="5">
        <v>43333</v>
      </c>
      <c r="B26492" s="5">
        <v>43333</v>
      </c>
      <c r="C26492" s="4" t="s">
        <v>1447</v>
      </c>
      <c r="D26492" s="2">
        <f>VLOOKUP(C26492,Index[],2,FALSE)</f>
        <v>241</v>
      </c>
      <c r="H26492" t="s">
        <v>1422</v>
      </c>
      <c r="J26492" s="23" t="s">
        <v>86</v>
      </c>
      <c r="L26492" s="3" t="s">
        <v>87</v>
      </c>
      <c r="M26492" s="3"/>
    </row>
    <row r="26493" spans="1:13">
      <c r="A26493" s="5">
        <v>43333</v>
      </c>
      <c r="B26493" s="5">
        <v>43333</v>
      </c>
      <c r="C26493" s="4" t="s">
        <v>1447</v>
      </c>
      <c r="D26493" s="2">
        <f>VLOOKUP(C26493,Index[],2,FALSE)</f>
        <v>241</v>
      </c>
      <c r="J26493" s="23" t="s">
        <v>86</v>
      </c>
      <c r="L26493" s="3"/>
      <c r="M26493" s="3"/>
    </row>
    <row r="26494" spans="1:13">
      <c r="A26494" s="5">
        <v>43333</v>
      </c>
      <c r="B26494" s="5">
        <v>43333</v>
      </c>
      <c r="C26494" s="4" t="s">
        <v>1447</v>
      </c>
      <c r="D26494" s="2">
        <f>VLOOKUP(C26494,Index[],2,FALSE)</f>
        <v>241</v>
      </c>
      <c r="H26494" t="s">
        <v>1422</v>
      </c>
      <c r="J26494" s="23" t="s">
        <v>88</v>
      </c>
      <c r="L26494" s="3" t="s">
        <v>90</v>
      </c>
      <c r="M26494" s="3"/>
    </row>
    <row r="26495" spans="1:13">
      <c r="A26495" s="5">
        <v>43333</v>
      </c>
      <c r="B26495" s="5">
        <v>43333</v>
      </c>
      <c r="C26495" s="4" t="s">
        <v>1447</v>
      </c>
      <c r="D26495" s="2">
        <f>VLOOKUP(C26495,Index[],2,FALSE)</f>
        <v>241</v>
      </c>
      <c r="H26495" t="s">
        <v>1422</v>
      </c>
      <c r="J26495" s="23" t="s">
        <v>88</v>
      </c>
      <c r="L26495" s="3" t="s">
        <v>176</v>
      </c>
      <c r="M26495" s="3"/>
    </row>
    <row r="26496" spans="1:13">
      <c r="A26496" s="5">
        <v>43333</v>
      </c>
      <c r="B26496" s="5">
        <v>43333</v>
      </c>
      <c r="C26496" s="4" t="s">
        <v>1447</v>
      </c>
      <c r="D26496" s="2">
        <f>VLOOKUP(C26496,Index[],2,FALSE)</f>
        <v>241</v>
      </c>
      <c r="J26496" s="23" t="s">
        <v>88</v>
      </c>
      <c r="L26496" s="3"/>
      <c r="M26496" s="3"/>
    </row>
    <row r="26497" spans="1:13">
      <c r="A26497" s="5">
        <v>43333</v>
      </c>
      <c r="B26497" s="5">
        <v>43333</v>
      </c>
      <c r="C26497" s="4" t="s">
        <v>1447</v>
      </c>
      <c r="D26497" s="2">
        <f>VLOOKUP(C26497,Index[],2,FALSE)</f>
        <v>241</v>
      </c>
      <c r="J26497" s="23" t="s">
        <v>92</v>
      </c>
      <c r="L26497" s="3"/>
      <c r="M26497" s="3"/>
    </row>
    <row r="26498" spans="1:13">
      <c r="A26498" s="5">
        <v>43333</v>
      </c>
      <c r="B26498" s="5">
        <v>43333</v>
      </c>
      <c r="C26498" s="4" t="s">
        <v>1447</v>
      </c>
      <c r="D26498" s="2">
        <f>VLOOKUP(C26498,Index[],2,FALSE)</f>
        <v>241</v>
      </c>
      <c r="J26498" s="23" t="s">
        <v>92</v>
      </c>
      <c r="L26498" s="3"/>
      <c r="M26498" s="3"/>
    </row>
    <row r="26499" spans="1:13">
      <c r="A26499" s="5">
        <v>43333</v>
      </c>
      <c r="B26499" s="5">
        <v>43333</v>
      </c>
      <c r="C26499" s="4" t="s">
        <v>1447</v>
      </c>
      <c r="D26499" s="2">
        <f>VLOOKUP(C26499,Index[],2,FALSE)</f>
        <v>241</v>
      </c>
      <c r="J26499" s="23" t="s">
        <v>92</v>
      </c>
      <c r="L26499" s="3"/>
      <c r="M26499" s="3"/>
    </row>
    <row r="26500" spans="1:13">
      <c r="A26500" s="5">
        <v>43333</v>
      </c>
      <c r="B26500" s="5">
        <v>43333</v>
      </c>
      <c r="C26500" s="4" t="s">
        <v>1447</v>
      </c>
      <c r="D26500" s="2">
        <f>VLOOKUP(C26500,Index[],2,FALSE)</f>
        <v>241</v>
      </c>
      <c r="J26500" s="23" t="s">
        <v>92</v>
      </c>
      <c r="L26500" s="3"/>
      <c r="M26500" s="3"/>
    </row>
    <row r="26501" spans="1:13">
      <c r="A26501" s="5">
        <v>43333</v>
      </c>
      <c r="B26501" s="5">
        <v>43333</v>
      </c>
      <c r="C26501" s="4" t="s">
        <v>1447</v>
      </c>
      <c r="D26501" s="2">
        <f>VLOOKUP(C26501,Index[],2,FALSE)</f>
        <v>241</v>
      </c>
      <c r="J26501" s="23" t="s">
        <v>92</v>
      </c>
      <c r="L26501" s="3"/>
      <c r="M26501" s="3"/>
    </row>
    <row r="26502" spans="1:13">
      <c r="A26502" s="5">
        <v>43333</v>
      </c>
      <c r="B26502" s="5">
        <v>43333</v>
      </c>
      <c r="C26502" s="4" t="s">
        <v>1447</v>
      </c>
      <c r="D26502" s="2">
        <f>VLOOKUP(C26502,Index[],2,FALSE)</f>
        <v>241</v>
      </c>
      <c r="J26502" s="23" t="s">
        <v>92</v>
      </c>
      <c r="L26502" s="3"/>
      <c r="M26502" s="3"/>
    </row>
    <row r="26503" spans="1:13">
      <c r="A26503" s="5">
        <v>43333</v>
      </c>
      <c r="B26503" s="5">
        <v>43333</v>
      </c>
      <c r="C26503" s="4" t="s">
        <v>1447</v>
      </c>
      <c r="D26503" s="2">
        <f>VLOOKUP(C26503,Index[],2,FALSE)</f>
        <v>241</v>
      </c>
      <c r="J26503" s="23" t="s">
        <v>92</v>
      </c>
      <c r="L26503" s="3"/>
      <c r="M26503" s="3"/>
    </row>
    <row r="26504" spans="1:13">
      <c r="A26504" s="5">
        <v>43333</v>
      </c>
      <c r="B26504" s="5">
        <v>43333</v>
      </c>
      <c r="C26504" s="4" t="s">
        <v>1447</v>
      </c>
      <c r="D26504" s="2">
        <f>VLOOKUP(C26504,Index[],2,FALSE)</f>
        <v>241</v>
      </c>
      <c r="J26504" s="23" t="s">
        <v>97</v>
      </c>
      <c r="L26504" s="3" t="s">
        <v>98</v>
      </c>
      <c r="M26504" s="3"/>
    </row>
    <row r="26505" spans="1:13">
      <c r="A26505" s="5">
        <v>43333</v>
      </c>
      <c r="B26505" s="5">
        <v>43333</v>
      </c>
      <c r="C26505" s="4" t="s">
        <v>1447</v>
      </c>
      <c r="D26505" s="2">
        <f>VLOOKUP(C26505,Index[],2,FALSE)</f>
        <v>241</v>
      </c>
      <c r="J26505" s="23" t="s">
        <v>97</v>
      </c>
      <c r="L26505" s="3"/>
      <c r="M26505" s="3"/>
    </row>
    <row r="26506" spans="1:13">
      <c r="A26506" s="5">
        <v>43333</v>
      </c>
      <c r="B26506" s="5">
        <v>43333</v>
      </c>
      <c r="C26506" s="4" t="s">
        <v>1447</v>
      </c>
      <c r="D26506" s="2">
        <f>VLOOKUP(C26506,Index[],2,FALSE)</f>
        <v>241</v>
      </c>
      <c r="J26506" s="23" t="s">
        <v>97</v>
      </c>
      <c r="L26506" s="3"/>
      <c r="M26506" s="3"/>
    </row>
    <row r="26507" spans="1:13">
      <c r="A26507" s="5">
        <v>43333</v>
      </c>
      <c r="B26507" s="5">
        <v>43333</v>
      </c>
      <c r="C26507" s="4" t="s">
        <v>1447</v>
      </c>
      <c r="D26507" s="2">
        <f>VLOOKUP(C26507,Index[],2,FALSE)</f>
        <v>241</v>
      </c>
      <c r="J26507" s="23" t="s">
        <v>97</v>
      </c>
      <c r="L26507" s="3"/>
      <c r="M26507" s="3"/>
    </row>
    <row r="26508" spans="1:13">
      <c r="A26508" s="5">
        <v>43333</v>
      </c>
      <c r="B26508" s="5">
        <v>43333</v>
      </c>
      <c r="C26508" s="4" t="s">
        <v>1447</v>
      </c>
      <c r="D26508" s="2">
        <f>VLOOKUP(C26508,Index[],2,FALSE)</f>
        <v>241</v>
      </c>
      <c r="H26508" t="s">
        <v>1449</v>
      </c>
      <c r="J26508" s="23" t="s">
        <v>99</v>
      </c>
      <c r="L26508" s="3" t="s">
        <v>1167</v>
      </c>
      <c r="M26508" s="3"/>
    </row>
    <row r="26509" spans="1:13">
      <c r="A26509" s="5">
        <v>43333</v>
      </c>
      <c r="B26509" s="5">
        <v>43333</v>
      </c>
      <c r="C26509" s="4" t="s">
        <v>1447</v>
      </c>
      <c r="D26509" s="2">
        <f>VLOOKUP(C26509,Index[],2,FALSE)</f>
        <v>241</v>
      </c>
      <c r="H26509" t="s">
        <v>1063</v>
      </c>
      <c r="J26509" s="23" t="s">
        <v>99</v>
      </c>
      <c r="L26509" s="3" t="s">
        <v>228</v>
      </c>
      <c r="M26509" s="3"/>
    </row>
    <row r="26510" spans="1:13">
      <c r="A26510" s="5">
        <v>43333</v>
      </c>
      <c r="B26510" s="5">
        <v>43333</v>
      </c>
      <c r="C26510" s="4" t="s">
        <v>1447</v>
      </c>
      <c r="D26510" s="2">
        <f>VLOOKUP(C26510,Index[],2,FALSE)</f>
        <v>241</v>
      </c>
      <c r="H26510" t="s">
        <v>1063</v>
      </c>
      <c r="J26510" s="23" t="s">
        <v>99</v>
      </c>
      <c r="L26510" s="3" t="s">
        <v>658</v>
      </c>
      <c r="M26510" s="3"/>
    </row>
    <row r="26511" spans="1:13">
      <c r="A26511" s="5">
        <v>43333</v>
      </c>
      <c r="B26511" s="5">
        <v>43333</v>
      </c>
      <c r="C26511" s="4" t="s">
        <v>1447</v>
      </c>
      <c r="D26511" s="2">
        <f>VLOOKUP(C26511,Index[],2,FALSE)</f>
        <v>241</v>
      </c>
      <c r="H26511" t="s">
        <v>1063</v>
      </c>
      <c r="J26511" s="23" t="s">
        <v>101</v>
      </c>
      <c r="L26511" s="3" t="s">
        <v>375</v>
      </c>
      <c r="M26511" s="3"/>
    </row>
    <row r="26512" spans="1:13">
      <c r="A26512" s="5">
        <v>43333</v>
      </c>
      <c r="B26512" s="5">
        <v>43333</v>
      </c>
      <c r="C26512" s="4" t="s">
        <v>1447</v>
      </c>
      <c r="D26512" s="2">
        <f>VLOOKUP(C26512,Index[],2,FALSE)</f>
        <v>241</v>
      </c>
      <c r="J26512" s="23" t="s">
        <v>101</v>
      </c>
      <c r="L26512" s="3"/>
      <c r="M26512" s="3"/>
    </row>
    <row r="26513" spans="1:13">
      <c r="A26513" s="5">
        <v>43333</v>
      </c>
      <c r="B26513" s="5">
        <v>43333</v>
      </c>
      <c r="C26513" s="4" t="s">
        <v>1447</v>
      </c>
      <c r="D26513" s="2">
        <f>VLOOKUP(C26513,Index[],2,FALSE)</f>
        <v>241</v>
      </c>
      <c r="J26513" s="23" t="s">
        <v>101</v>
      </c>
      <c r="L26513" s="3"/>
      <c r="M26513" s="3"/>
    </row>
    <row r="26514" spans="1:13">
      <c r="A26514" s="5">
        <v>43333</v>
      </c>
      <c r="B26514" s="5">
        <v>43333</v>
      </c>
      <c r="C26514" s="4" t="s">
        <v>1447</v>
      </c>
      <c r="D26514" s="2">
        <f>VLOOKUP(C26514,Index[],2,FALSE)</f>
        <v>241</v>
      </c>
      <c r="J26514" s="23" t="s">
        <v>104</v>
      </c>
      <c r="L26514" s="3"/>
      <c r="M26514" s="3"/>
    </row>
    <row r="26515" spans="1:13">
      <c r="A26515" s="5">
        <v>43333</v>
      </c>
      <c r="B26515" s="5">
        <v>43333</v>
      </c>
      <c r="C26515" s="4" t="s">
        <v>1447</v>
      </c>
      <c r="D26515" s="2">
        <f>VLOOKUP(C26515,Index[],2,FALSE)</f>
        <v>241</v>
      </c>
      <c r="J26515" s="23" t="s">
        <v>104</v>
      </c>
      <c r="L26515" s="3"/>
      <c r="M26515" s="3"/>
    </row>
    <row r="26516" spans="1:13">
      <c r="A26516" s="5">
        <v>43333</v>
      </c>
      <c r="B26516" s="5">
        <v>43333</v>
      </c>
      <c r="C26516" s="4" t="s">
        <v>1447</v>
      </c>
      <c r="D26516" s="2">
        <f>VLOOKUP(C26516,Index[],2,FALSE)</f>
        <v>241</v>
      </c>
      <c r="J26516" s="23" t="s">
        <v>104</v>
      </c>
      <c r="L26516" s="3"/>
      <c r="M26516" s="3"/>
    </row>
    <row r="26517" spans="1:13">
      <c r="A26517" s="5">
        <v>43333</v>
      </c>
      <c r="B26517" s="5">
        <v>43333</v>
      </c>
      <c r="C26517" s="4" t="s">
        <v>1447</v>
      </c>
      <c r="D26517" s="2">
        <f>VLOOKUP(C26517,Index[],2,FALSE)</f>
        <v>241</v>
      </c>
      <c r="J26517" s="23" t="s">
        <v>106</v>
      </c>
      <c r="L26517" s="3"/>
      <c r="M26517" s="3"/>
    </row>
    <row r="26518" spans="1:13">
      <c r="A26518" s="5">
        <v>43333</v>
      </c>
      <c r="B26518" s="5">
        <v>43333</v>
      </c>
      <c r="C26518" s="4" t="s">
        <v>1447</v>
      </c>
      <c r="D26518" s="2">
        <f>VLOOKUP(C26518,Index[],2,FALSE)</f>
        <v>241</v>
      </c>
      <c r="J26518" s="23" t="s">
        <v>106</v>
      </c>
      <c r="L26518" s="3"/>
      <c r="M26518" s="3"/>
    </row>
    <row r="26519" spans="1:13">
      <c r="A26519" s="5">
        <v>43333</v>
      </c>
      <c r="B26519" s="5">
        <v>43333</v>
      </c>
      <c r="C26519" s="4" t="s">
        <v>1447</v>
      </c>
      <c r="D26519" s="2">
        <f>VLOOKUP(C26519,Index[],2,FALSE)</f>
        <v>241</v>
      </c>
      <c r="H26519" t="s">
        <v>1063</v>
      </c>
      <c r="J26519" s="23" t="s">
        <v>107</v>
      </c>
      <c r="L26519" s="3" t="s">
        <v>376</v>
      </c>
      <c r="M26519" s="3"/>
    </row>
    <row r="26520" spans="1:13">
      <c r="A26520" s="5">
        <v>43333</v>
      </c>
      <c r="B26520" s="5">
        <v>43333</v>
      </c>
      <c r="C26520" s="4" t="s">
        <v>1447</v>
      </c>
      <c r="D26520" s="2">
        <f>VLOOKUP(C26520,Index[],2,FALSE)</f>
        <v>241</v>
      </c>
      <c r="J26520" s="23" t="s">
        <v>107</v>
      </c>
      <c r="L26520" s="3"/>
      <c r="M26520" s="3"/>
    </row>
    <row r="26521" spans="1:13">
      <c r="A26521" s="5">
        <v>43333</v>
      </c>
      <c r="B26521" s="5">
        <v>43333</v>
      </c>
      <c r="C26521" s="4" t="s">
        <v>1447</v>
      </c>
      <c r="D26521" s="2">
        <f>VLOOKUP(C26521,Index[],2,FALSE)</f>
        <v>241</v>
      </c>
      <c r="J26521" s="23" t="s">
        <v>107</v>
      </c>
      <c r="L26521" s="3"/>
      <c r="M26521" s="3"/>
    </row>
    <row r="26522" spans="1:13">
      <c r="A26522" s="5">
        <v>43333</v>
      </c>
      <c r="B26522" s="5">
        <v>43333</v>
      </c>
      <c r="C26522" s="4" t="s">
        <v>1447</v>
      </c>
      <c r="D26522" s="2">
        <f>VLOOKUP(C26522,Index[],2,FALSE)</f>
        <v>241</v>
      </c>
      <c r="H26522" t="s">
        <v>1422</v>
      </c>
      <c r="J26522" s="23" t="s">
        <v>109</v>
      </c>
      <c r="L26522" s="3" t="s">
        <v>1213</v>
      </c>
      <c r="M26522" s="3"/>
    </row>
    <row r="26523" spans="1:13">
      <c r="A26523" s="5">
        <v>43333</v>
      </c>
      <c r="B26523" s="5">
        <v>43333</v>
      </c>
      <c r="C26523" s="4" t="s">
        <v>1447</v>
      </c>
      <c r="D26523" s="2">
        <f>VLOOKUP(C26523,Index[],2,FALSE)</f>
        <v>241</v>
      </c>
      <c r="H26523" t="s">
        <v>525</v>
      </c>
      <c r="J26523" s="23" t="s">
        <v>109</v>
      </c>
      <c r="L26523" s="3" t="s">
        <v>183</v>
      </c>
      <c r="M26523" s="3"/>
    </row>
    <row r="26524" spans="1:13">
      <c r="A26524" s="5">
        <v>43333</v>
      </c>
      <c r="B26524" s="5">
        <v>43333</v>
      </c>
      <c r="C26524" s="4" t="s">
        <v>1447</v>
      </c>
      <c r="D26524" s="2">
        <f>VLOOKUP(C26524,Index[],2,FALSE)</f>
        <v>241</v>
      </c>
      <c r="H26524" t="s">
        <v>1449</v>
      </c>
      <c r="J26524" s="23" t="s">
        <v>112</v>
      </c>
      <c r="L26524" s="3" t="s">
        <v>115</v>
      </c>
      <c r="M26524" s="3"/>
    </row>
    <row r="26525" spans="1:13">
      <c r="A26525" s="5">
        <v>43333</v>
      </c>
      <c r="B26525" s="5">
        <v>43333</v>
      </c>
      <c r="C26525" s="4" t="s">
        <v>1447</v>
      </c>
      <c r="D26525" s="2">
        <f>VLOOKUP(C26525,Index[],2,FALSE)</f>
        <v>241</v>
      </c>
      <c r="H26525" t="s">
        <v>1422</v>
      </c>
      <c r="J26525" s="23" t="s">
        <v>112</v>
      </c>
      <c r="L26525" s="3" t="s">
        <v>184</v>
      </c>
      <c r="M26525" s="3"/>
    </row>
    <row r="26526" spans="1:13">
      <c r="A26526" s="5">
        <v>43333</v>
      </c>
      <c r="B26526" s="5">
        <v>43333</v>
      </c>
      <c r="C26526" s="4" t="s">
        <v>1447</v>
      </c>
      <c r="D26526" s="2">
        <f>VLOOKUP(C26526,Index[],2,FALSE)</f>
        <v>241</v>
      </c>
      <c r="H26526" t="s">
        <v>1422</v>
      </c>
      <c r="J26526" s="23" t="s">
        <v>112</v>
      </c>
      <c r="L26526" s="3" t="s">
        <v>185</v>
      </c>
      <c r="M26526" s="3"/>
    </row>
    <row r="26527" spans="1:13">
      <c r="A26527" s="5">
        <v>43333</v>
      </c>
      <c r="B26527" s="5">
        <v>43333</v>
      </c>
      <c r="C26527" s="4" t="s">
        <v>1447</v>
      </c>
      <c r="D26527" s="2">
        <f>VLOOKUP(C26527,Index[],2,FALSE)</f>
        <v>241</v>
      </c>
      <c r="H26527" t="s">
        <v>789</v>
      </c>
      <c r="J26527" s="23" t="s">
        <v>112</v>
      </c>
      <c r="L26527" s="3" t="s">
        <v>358</v>
      </c>
      <c r="M26527" s="3"/>
    </row>
    <row r="26528" spans="1:13">
      <c r="A26528" s="5">
        <v>43333</v>
      </c>
      <c r="B26528" s="5">
        <v>43333</v>
      </c>
      <c r="C26528" s="4" t="s">
        <v>1447</v>
      </c>
      <c r="D26528" s="2">
        <f>VLOOKUP(C26528,Index[],2,FALSE)</f>
        <v>241</v>
      </c>
      <c r="H26528" t="s">
        <v>1422</v>
      </c>
      <c r="J26528" s="23" t="s">
        <v>116</v>
      </c>
      <c r="L26528" s="3" t="s">
        <v>170</v>
      </c>
      <c r="M26528" s="3"/>
    </row>
    <row r="26529" spans="1:13">
      <c r="A26529" s="5">
        <v>43333</v>
      </c>
      <c r="B26529" s="5">
        <v>43333</v>
      </c>
      <c r="C26529" s="4" t="s">
        <v>1447</v>
      </c>
      <c r="D26529" s="2">
        <f>VLOOKUP(C26529,Index[],2,FALSE)</f>
        <v>241</v>
      </c>
      <c r="H26529" t="s">
        <v>1422</v>
      </c>
      <c r="J26529" s="23" t="s">
        <v>116</v>
      </c>
      <c r="L26529" s="3" t="s">
        <v>117</v>
      </c>
      <c r="M26529" s="3"/>
    </row>
    <row r="26530" spans="1:13">
      <c r="A26530" s="5">
        <v>43333</v>
      </c>
      <c r="B26530" s="5">
        <v>43333</v>
      </c>
      <c r="C26530" s="4" t="s">
        <v>1447</v>
      </c>
      <c r="D26530" s="2">
        <f>VLOOKUP(C26530,Index[],2,FALSE)</f>
        <v>241</v>
      </c>
      <c r="H26530" t="s">
        <v>1422</v>
      </c>
      <c r="J26530" s="23" t="s">
        <v>116</v>
      </c>
      <c r="L26530" s="3" t="s">
        <v>319</v>
      </c>
      <c r="M26530" s="3"/>
    </row>
    <row r="26531" spans="1:13">
      <c r="A26531" s="5">
        <v>43333</v>
      </c>
      <c r="B26531" s="5">
        <v>43333</v>
      </c>
      <c r="C26531" s="4" t="s">
        <v>1447</v>
      </c>
      <c r="D26531" s="2">
        <f>VLOOKUP(C26531,Index[],2,FALSE)</f>
        <v>241</v>
      </c>
      <c r="J26531" s="23" t="s">
        <v>116</v>
      </c>
      <c r="L26531" s="3"/>
      <c r="M26531" s="3"/>
    </row>
    <row r="26532" spans="1:13">
      <c r="A26532" s="5">
        <v>43333</v>
      </c>
      <c r="B26532" s="5">
        <v>43333</v>
      </c>
      <c r="C26532" s="4" t="s">
        <v>1447</v>
      </c>
      <c r="D26532" s="2">
        <f>VLOOKUP(C26532,Index[],2,FALSE)</f>
        <v>241</v>
      </c>
      <c r="J26532" s="23" t="s">
        <v>116</v>
      </c>
      <c r="L26532" s="3"/>
      <c r="M26532" s="3"/>
    </row>
    <row r="26533" spans="1:13">
      <c r="A26533" s="5">
        <v>43333</v>
      </c>
      <c r="B26533" s="5">
        <v>43333</v>
      </c>
      <c r="C26533" s="4" t="s">
        <v>1447</v>
      </c>
      <c r="D26533" s="2">
        <f>VLOOKUP(C26533,Index[],2,FALSE)</f>
        <v>241</v>
      </c>
      <c r="J26533" s="23" t="s">
        <v>116</v>
      </c>
      <c r="L26533" s="3"/>
      <c r="M26533" s="3"/>
    </row>
    <row r="26534" spans="1:13">
      <c r="A26534" s="5">
        <v>43333</v>
      </c>
      <c r="B26534" s="5">
        <v>43333</v>
      </c>
      <c r="C26534" s="4" t="s">
        <v>1447</v>
      </c>
      <c r="D26534" s="2">
        <f>VLOOKUP(C26534,Index[],2,FALSE)</f>
        <v>241</v>
      </c>
      <c r="H26534" t="s">
        <v>525</v>
      </c>
      <c r="J26534" s="23" t="s">
        <v>119</v>
      </c>
      <c r="L26534" s="3" t="s">
        <v>120</v>
      </c>
      <c r="M26534" s="3"/>
    </row>
    <row r="26535" spans="1:13">
      <c r="A26535" s="5">
        <v>43333</v>
      </c>
      <c r="B26535" s="5">
        <v>43333</v>
      </c>
      <c r="C26535" s="4" t="s">
        <v>1447</v>
      </c>
      <c r="D26535" s="2">
        <f>VLOOKUP(C26535,Index[],2,FALSE)</f>
        <v>241</v>
      </c>
      <c r="H26535" t="s">
        <v>525</v>
      </c>
      <c r="J26535" s="23" t="s">
        <v>119</v>
      </c>
      <c r="L26535" s="3" t="s">
        <v>1191</v>
      </c>
      <c r="M26535" s="3"/>
    </row>
    <row r="26536" spans="1:13">
      <c r="A26536" s="5">
        <v>43333</v>
      </c>
      <c r="B26536" s="5">
        <v>43333</v>
      </c>
      <c r="C26536" s="4" t="s">
        <v>1447</v>
      </c>
      <c r="D26536" s="2">
        <f>VLOOKUP(C26536,Index[],2,FALSE)</f>
        <v>241</v>
      </c>
      <c r="H26536" t="s">
        <v>525</v>
      </c>
      <c r="J26536" s="23" t="s">
        <v>121</v>
      </c>
      <c r="L26536" s="3" t="s">
        <v>189</v>
      </c>
      <c r="M26536" s="3"/>
    </row>
    <row r="26537" spans="1:13">
      <c r="A26537" s="5">
        <v>43333</v>
      </c>
      <c r="B26537" s="5">
        <v>43333</v>
      </c>
      <c r="C26537" s="4" t="s">
        <v>1447</v>
      </c>
      <c r="D26537" s="2">
        <f>VLOOKUP(C26537,Index[],2,FALSE)</f>
        <v>241</v>
      </c>
      <c r="J26537" s="23" t="s">
        <v>121</v>
      </c>
      <c r="L26537" s="3"/>
      <c r="M26537" s="3"/>
    </row>
    <row r="26538" spans="1:13">
      <c r="A26538" s="5">
        <v>43333</v>
      </c>
      <c r="B26538" s="5">
        <v>43333</v>
      </c>
      <c r="C26538" s="4" t="s">
        <v>1447</v>
      </c>
      <c r="D26538" s="2">
        <f>VLOOKUP(C26538,Index[],2,FALSE)</f>
        <v>241</v>
      </c>
      <c r="J26538" s="23" t="s">
        <v>233</v>
      </c>
      <c r="L26538" s="3"/>
      <c r="M26538" s="3"/>
    </row>
    <row r="26539" spans="1:13">
      <c r="A26539" s="5">
        <v>43333</v>
      </c>
      <c r="B26539" s="5">
        <v>43333</v>
      </c>
      <c r="C26539" s="4" t="s">
        <v>1447</v>
      </c>
      <c r="D26539" s="2">
        <f>VLOOKUP(C26539,Index[],2,FALSE)</f>
        <v>241</v>
      </c>
      <c r="H26539" t="s">
        <v>1422</v>
      </c>
      <c r="J26539" s="23" t="s">
        <v>123</v>
      </c>
      <c r="L26539" s="3" t="s">
        <v>124</v>
      </c>
      <c r="M26539" s="3"/>
    </row>
    <row r="26540" spans="1:13">
      <c r="A26540" s="5">
        <v>43333</v>
      </c>
      <c r="B26540" s="5">
        <v>43333</v>
      </c>
      <c r="C26540" s="4" t="s">
        <v>1447</v>
      </c>
      <c r="D26540" s="2">
        <f>VLOOKUP(C26540,Index[],2,FALSE)</f>
        <v>241</v>
      </c>
      <c r="H26540" t="s">
        <v>1422</v>
      </c>
      <c r="J26540" s="23" t="s">
        <v>123</v>
      </c>
      <c r="L26540" s="3" t="s">
        <v>190</v>
      </c>
      <c r="M26540" s="3"/>
    </row>
    <row r="26541" spans="1:13">
      <c r="A26541" s="5">
        <v>43333</v>
      </c>
      <c r="B26541" s="5">
        <v>43333</v>
      </c>
      <c r="C26541" s="4" t="s">
        <v>1447</v>
      </c>
      <c r="D26541" s="2">
        <f>VLOOKUP(C26541,Index[],2,FALSE)</f>
        <v>241</v>
      </c>
      <c r="J26541" s="23" t="s">
        <v>123</v>
      </c>
      <c r="L26541" s="3"/>
      <c r="M26541" s="3"/>
    </row>
    <row r="26542" spans="1:13">
      <c r="A26542" s="5">
        <v>43333</v>
      </c>
      <c r="B26542" s="5">
        <v>43333</v>
      </c>
      <c r="C26542" s="4" t="s">
        <v>1447</v>
      </c>
      <c r="D26542" s="2">
        <f>VLOOKUP(C26542,Index[],2,FALSE)</f>
        <v>241</v>
      </c>
      <c r="J26542" s="23" t="s">
        <v>125</v>
      </c>
      <c r="L26542" s="3"/>
      <c r="M26542" s="3"/>
    </row>
    <row r="26543" spans="1:13">
      <c r="A26543" s="5">
        <v>43333</v>
      </c>
      <c r="B26543" s="5">
        <v>43333</v>
      </c>
      <c r="C26543" s="4" t="s">
        <v>1447</v>
      </c>
      <c r="D26543" s="2">
        <f>VLOOKUP(C26543,Index[],2,FALSE)</f>
        <v>241</v>
      </c>
      <c r="J26543" s="23" t="s">
        <v>125</v>
      </c>
      <c r="L26543" s="3"/>
      <c r="M26543" s="3"/>
    </row>
    <row r="26544" spans="1:13">
      <c r="A26544" s="5">
        <v>43333</v>
      </c>
      <c r="B26544" s="5">
        <v>43333</v>
      </c>
      <c r="C26544" s="4" t="s">
        <v>1447</v>
      </c>
      <c r="D26544" s="2">
        <f>VLOOKUP(C26544,Index[],2,FALSE)</f>
        <v>241</v>
      </c>
      <c r="H26544" t="s">
        <v>1449</v>
      </c>
      <c r="J26544" s="23" t="s">
        <v>127</v>
      </c>
      <c r="L26544" s="3" t="s">
        <v>129</v>
      </c>
      <c r="M26544" s="3"/>
    </row>
    <row r="26545" spans="1:13">
      <c r="A26545" s="5">
        <v>43333</v>
      </c>
      <c r="B26545" s="5">
        <v>43333</v>
      </c>
      <c r="C26545" s="4" t="s">
        <v>1447</v>
      </c>
      <c r="D26545" s="2">
        <f>VLOOKUP(C26545,Index[],2,FALSE)</f>
        <v>241</v>
      </c>
      <c r="J26545" s="23" t="s">
        <v>127</v>
      </c>
      <c r="L26545" s="3"/>
      <c r="M26545" s="3"/>
    </row>
    <row r="26546" spans="1:13">
      <c r="A26546" s="5">
        <v>43333</v>
      </c>
      <c r="B26546" s="5">
        <v>43333</v>
      </c>
      <c r="C26546" s="4" t="s">
        <v>1447</v>
      </c>
      <c r="D26546" s="2">
        <f>VLOOKUP(C26546,Index[],2,FALSE)</f>
        <v>241</v>
      </c>
      <c r="J26546" s="23" t="s">
        <v>127</v>
      </c>
      <c r="L26546" s="3"/>
      <c r="M26546" s="3"/>
    </row>
    <row r="26547" spans="1:13">
      <c r="A26547" s="5">
        <v>43333</v>
      </c>
      <c r="B26547" s="5">
        <v>43333</v>
      </c>
      <c r="C26547" s="4" t="s">
        <v>1447</v>
      </c>
      <c r="D26547" s="2">
        <f>VLOOKUP(C26547,Index[],2,FALSE)</f>
        <v>241</v>
      </c>
      <c r="J26547" s="23" t="s">
        <v>130</v>
      </c>
      <c r="L26547" s="3"/>
      <c r="M26547" s="3"/>
    </row>
    <row r="26548" spans="1:13">
      <c r="A26548" s="5">
        <v>43333</v>
      </c>
      <c r="B26548" s="5">
        <v>43333</v>
      </c>
      <c r="C26548" s="4" t="s">
        <v>1447</v>
      </c>
      <c r="D26548" s="2">
        <f>VLOOKUP(C26548,Index[],2,FALSE)</f>
        <v>241</v>
      </c>
      <c r="J26548" s="23" t="s">
        <v>130</v>
      </c>
      <c r="L26548" s="3"/>
      <c r="M26548" s="3"/>
    </row>
    <row r="26549" spans="1:13">
      <c r="A26549" s="5">
        <v>43333</v>
      </c>
      <c r="B26549" s="5">
        <v>43333</v>
      </c>
      <c r="C26549" s="4" t="s">
        <v>1447</v>
      </c>
      <c r="D26549" s="2">
        <f>VLOOKUP(C26549,Index[],2,FALSE)</f>
        <v>241</v>
      </c>
      <c r="J26549" s="23" t="s">
        <v>235</v>
      </c>
      <c r="L26549" s="3"/>
      <c r="M26549" s="3"/>
    </row>
    <row r="26550" spans="1:13">
      <c r="A26550" s="5">
        <v>43333</v>
      </c>
      <c r="B26550" s="5">
        <v>43333</v>
      </c>
      <c r="C26550" s="4" t="s">
        <v>1447</v>
      </c>
      <c r="D26550" s="2">
        <f>VLOOKUP(C26550,Index[],2,FALSE)</f>
        <v>241</v>
      </c>
      <c r="J26550" s="23" t="s">
        <v>235</v>
      </c>
      <c r="L26550" s="3"/>
      <c r="M26550" s="3"/>
    </row>
    <row r="26551" spans="1:13">
      <c r="A26551" s="5">
        <v>43333</v>
      </c>
      <c r="B26551" s="5">
        <v>43333</v>
      </c>
      <c r="C26551" s="4" t="s">
        <v>1447</v>
      </c>
      <c r="D26551" s="2">
        <f>VLOOKUP(C26551,Index[],2,FALSE)</f>
        <v>241</v>
      </c>
      <c r="J26551" s="23" t="s">
        <v>237</v>
      </c>
      <c r="L26551" s="3"/>
      <c r="M26551" s="3"/>
    </row>
    <row r="26552" spans="1:13">
      <c r="A26552" s="5">
        <v>43333</v>
      </c>
      <c r="B26552" s="5">
        <v>43333</v>
      </c>
      <c r="C26552" s="4" t="s">
        <v>1447</v>
      </c>
      <c r="D26552" s="2">
        <f>VLOOKUP(C26552,Index[],2,FALSE)</f>
        <v>241</v>
      </c>
      <c r="H26552" t="s">
        <v>525</v>
      </c>
      <c r="J26552" s="23" t="s">
        <v>132</v>
      </c>
      <c r="L26552" s="3" t="s">
        <v>126</v>
      </c>
      <c r="M26552" s="3"/>
    </row>
    <row r="26553" spans="1:13">
      <c r="A26553" s="5">
        <v>43333</v>
      </c>
      <c r="B26553" s="5">
        <v>43333</v>
      </c>
      <c r="C26553" s="4" t="s">
        <v>1447</v>
      </c>
      <c r="D26553" s="2">
        <f>VLOOKUP(C26553,Index[],2,FALSE)</f>
        <v>241</v>
      </c>
      <c r="H26553" t="s">
        <v>525</v>
      </c>
      <c r="J26553" s="23" t="s">
        <v>133</v>
      </c>
      <c r="L26553" s="3" t="s">
        <v>748</v>
      </c>
      <c r="M26553" s="3"/>
    </row>
    <row r="26554" spans="1:13">
      <c r="A26554" s="5">
        <v>43333</v>
      </c>
      <c r="B26554" s="5">
        <v>43333</v>
      </c>
      <c r="C26554" s="4" t="s">
        <v>1447</v>
      </c>
      <c r="D26554" s="2">
        <f>VLOOKUP(C26554,Index[],2,FALSE)</f>
        <v>241</v>
      </c>
      <c r="J26554" s="23" t="s">
        <v>133</v>
      </c>
      <c r="L26554" s="3"/>
      <c r="M26554" s="3"/>
    </row>
    <row r="26555" spans="1:13">
      <c r="A26555" s="5">
        <v>43333</v>
      </c>
      <c r="B26555" s="5">
        <v>43333</v>
      </c>
      <c r="C26555" s="4" t="s">
        <v>1447</v>
      </c>
      <c r="D26555" s="2">
        <f>VLOOKUP(C26555,Index[],2,FALSE)</f>
        <v>241</v>
      </c>
      <c r="J26555" s="23" t="s">
        <v>133</v>
      </c>
      <c r="L26555" s="3"/>
      <c r="M26555" s="3"/>
    </row>
    <row r="26556" spans="1:13">
      <c r="A26556" s="5">
        <v>43333</v>
      </c>
      <c r="B26556" s="5">
        <v>43333</v>
      </c>
      <c r="C26556" s="4" t="s">
        <v>1447</v>
      </c>
      <c r="D26556" s="2">
        <f>VLOOKUP(C26556,Index[],2,FALSE)</f>
        <v>241</v>
      </c>
      <c r="H26556" t="s">
        <v>789</v>
      </c>
      <c r="J26556" s="23" t="s">
        <v>194</v>
      </c>
      <c r="L26556" s="3" t="s">
        <v>341</v>
      </c>
      <c r="M26556" s="3"/>
    </row>
    <row r="26557" spans="1:13">
      <c r="A26557" s="5">
        <v>43333</v>
      </c>
      <c r="B26557" s="5">
        <v>43333</v>
      </c>
      <c r="C26557" s="4" t="s">
        <v>1447</v>
      </c>
      <c r="D26557" s="2">
        <f>VLOOKUP(C26557,Index[],2,FALSE)</f>
        <v>241</v>
      </c>
      <c r="J26557" s="23" t="s">
        <v>194</v>
      </c>
      <c r="L26557" s="3"/>
      <c r="M26557" s="3"/>
    </row>
    <row r="26558" spans="1:13">
      <c r="A26558" s="5">
        <v>43333</v>
      </c>
      <c r="B26558" s="5">
        <v>43333</v>
      </c>
      <c r="C26558" s="4" t="s">
        <v>1447</v>
      </c>
      <c r="D26558" s="2">
        <f>VLOOKUP(C26558,Index[],2,FALSE)</f>
        <v>241</v>
      </c>
      <c r="J26558" s="23" t="s">
        <v>194</v>
      </c>
      <c r="L26558" s="3"/>
      <c r="M26558" s="3"/>
    </row>
    <row r="26559" spans="1:13">
      <c r="A26559" s="5">
        <v>43333</v>
      </c>
      <c r="B26559" s="5">
        <v>43333</v>
      </c>
      <c r="C26559" s="4" t="s">
        <v>1447</v>
      </c>
      <c r="D26559" s="2">
        <f>VLOOKUP(C26559,Index[],2,FALSE)</f>
        <v>241</v>
      </c>
      <c r="J26559" s="23" t="s">
        <v>194</v>
      </c>
      <c r="L26559" s="3"/>
      <c r="M26559" s="3"/>
    </row>
    <row r="26560" spans="1:13">
      <c r="A26560" s="5">
        <v>43333</v>
      </c>
      <c r="B26560" s="5">
        <v>43333</v>
      </c>
      <c r="C26560" s="4" t="s">
        <v>1447</v>
      </c>
      <c r="D26560" s="2">
        <f>VLOOKUP(C26560,Index[],2,FALSE)</f>
        <v>241</v>
      </c>
      <c r="J26560" s="23" t="s">
        <v>194</v>
      </c>
      <c r="L26560" s="3"/>
      <c r="M26560" s="3"/>
    </row>
    <row r="26561" spans="1:13">
      <c r="A26561" s="5">
        <v>43333</v>
      </c>
      <c r="B26561" s="5">
        <v>43333</v>
      </c>
      <c r="C26561" s="4" t="s">
        <v>1447</v>
      </c>
      <c r="D26561" s="2">
        <f>VLOOKUP(C26561,Index[],2,FALSE)</f>
        <v>241</v>
      </c>
      <c r="H26561" t="s">
        <v>789</v>
      </c>
      <c r="J26561" s="23" t="s">
        <v>136</v>
      </c>
      <c r="L26561" s="3" t="s">
        <v>240</v>
      </c>
      <c r="M26561" s="3" t="s">
        <v>1452</v>
      </c>
    </row>
    <row r="26562" spans="1:13">
      <c r="A26562" s="5">
        <v>43333</v>
      </c>
      <c r="B26562" s="5">
        <v>43333</v>
      </c>
      <c r="C26562" s="4" t="s">
        <v>1447</v>
      </c>
      <c r="D26562" s="2">
        <f>VLOOKUP(C26562,Index[],2,FALSE)</f>
        <v>241</v>
      </c>
      <c r="J26562" s="23" t="s">
        <v>136</v>
      </c>
      <c r="L26562" s="3"/>
      <c r="M26562" s="3"/>
    </row>
    <row r="26563" spans="1:13">
      <c r="A26563" s="5">
        <v>43333</v>
      </c>
      <c r="B26563" s="5">
        <v>43333</v>
      </c>
      <c r="C26563" s="4" t="s">
        <v>1447</v>
      </c>
      <c r="D26563" s="2">
        <f>VLOOKUP(C26563,Index[],2,FALSE)</f>
        <v>241</v>
      </c>
      <c r="J26563" s="23" t="s">
        <v>136</v>
      </c>
      <c r="L26563" s="3"/>
      <c r="M26563" s="3"/>
    </row>
    <row r="26564" spans="1:13">
      <c r="A26564" s="5">
        <v>43333</v>
      </c>
      <c r="B26564" s="5">
        <v>43333</v>
      </c>
      <c r="C26564" s="4" t="s">
        <v>1447</v>
      </c>
      <c r="D26564" s="2">
        <f>VLOOKUP(C26564,Index[],2,FALSE)</f>
        <v>241</v>
      </c>
      <c r="H26564" t="s">
        <v>525</v>
      </c>
      <c r="J26564" s="23" t="s">
        <v>199</v>
      </c>
      <c r="L26564" s="3" t="s">
        <v>200</v>
      </c>
      <c r="M26564" s="3"/>
    </row>
    <row r="26565" spans="1:13">
      <c r="A26565" s="5">
        <v>43333</v>
      </c>
      <c r="B26565" s="5">
        <v>43333</v>
      </c>
      <c r="C26565" s="4" t="s">
        <v>1447</v>
      </c>
      <c r="D26565" s="2">
        <f>VLOOKUP(C26565,Index[],2,FALSE)</f>
        <v>241</v>
      </c>
      <c r="J26565" s="23" t="s">
        <v>199</v>
      </c>
      <c r="L26565" s="3"/>
      <c r="M26565" s="3"/>
    </row>
    <row r="26566" spans="1:13">
      <c r="A26566" s="5">
        <v>43333</v>
      </c>
      <c r="B26566" s="5">
        <v>43333</v>
      </c>
      <c r="C26566" s="4" t="s">
        <v>1453</v>
      </c>
      <c r="D26566" s="69">
        <f>VLOOKUP(C26566,Index[],2,FALSE)</f>
        <v>242</v>
      </c>
      <c r="H26566" t="s">
        <v>139</v>
      </c>
      <c r="J26566" s="23" t="s">
        <v>140</v>
      </c>
      <c r="L26566" s="3" t="s">
        <v>1454</v>
      </c>
      <c r="M26566" s="3"/>
    </row>
    <row r="26567" spans="1:13">
      <c r="A26567" s="5">
        <v>43333</v>
      </c>
      <c r="B26567" s="5">
        <v>43333</v>
      </c>
      <c r="C26567" s="4" t="s">
        <v>1453</v>
      </c>
      <c r="D26567" s="69">
        <f>VLOOKUP(C26567,Index[],2,FALSE)</f>
        <v>242</v>
      </c>
      <c r="J26567" s="23" t="s">
        <v>140</v>
      </c>
      <c r="L26567" s="3"/>
      <c r="M26567" s="3"/>
    </row>
    <row r="26568" spans="1:13">
      <c r="A26568" s="5">
        <v>43333</v>
      </c>
      <c r="B26568" s="5">
        <v>43333</v>
      </c>
      <c r="C26568" s="4" t="s">
        <v>1453</v>
      </c>
      <c r="D26568" s="18">
        <f>VLOOKUP(C26568,Index[],2,FALSE)</f>
        <v>242</v>
      </c>
      <c r="H26568" t="s">
        <v>139</v>
      </c>
      <c r="J26568" s="23" t="s">
        <v>15</v>
      </c>
      <c r="L26568" s="3" t="s">
        <v>1455</v>
      </c>
      <c r="M26568" s="3"/>
    </row>
    <row r="26569" spans="1:13">
      <c r="A26569" s="5">
        <v>43333</v>
      </c>
      <c r="B26569" s="5">
        <v>43333</v>
      </c>
      <c r="C26569" s="4" t="s">
        <v>1453</v>
      </c>
      <c r="D26569" s="18">
        <f>VLOOKUP(C26569,Index[],2,FALSE)</f>
        <v>242</v>
      </c>
      <c r="J26569" s="23" t="s">
        <v>15</v>
      </c>
      <c r="L26569" s="3"/>
      <c r="M26569" s="3"/>
    </row>
    <row r="26570" spans="1:13">
      <c r="A26570" s="5">
        <v>43333</v>
      </c>
      <c r="B26570" s="5">
        <v>43333</v>
      </c>
      <c r="C26570" s="4" t="s">
        <v>1453</v>
      </c>
      <c r="D26570" s="18">
        <f>VLOOKUP(C26570,Index[],2,FALSE)</f>
        <v>242</v>
      </c>
      <c r="J26570" s="23" t="s">
        <v>15</v>
      </c>
      <c r="L26570" s="3"/>
      <c r="M26570" s="3"/>
    </row>
    <row r="26571" spans="1:13">
      <c r="A26571" s="5">
        <v>43333</v>
      </c>
      <c r="B26571" s="5">
        <v>43333</v>
      </c>
      <c r="C26571" s="4" t="s">
        <v>1453</v>
      </c>
      <c r="D26571" s="18">
        <f>VLOOKUP(C26571,Index[],2,FALSE)</f>
        <v>242</v>
      </c>
      <c r="J26571" s="23" t="s">
        <v>15</v>
      </c>
      <c r="L26571" s="3"/>
      <c r="M26571" s="3"/>
    </row>
    <row r="26572" spans="1:13">
      <c r="A26572" s="5">
        <v>43333</v>
      </c>
      <c r="B26572" s="5">
        <v>43333</v>
      </c>
      <c r="C26572" s="4" t="s">
        <v>1453</v>
      </c>
      <c r="D26572" s="18">
        <f>VLOOKUP(C26572,Index[],2,FALSE)</f>
        <v>242</v>
      </c>
      <c r="J26572" s="23" t="s">
        <v>15</v>
      </c>
      <c r="L26572" s="3"/>
      <c r="M26572" s="3"/>
    </row>
    <row r="26573" spans="1:13">
      <c r="A26573" s="5">
        <v>43333</v>
      </c>
      <c r="B26573" s="5">
        <v>43333</v>
      </c>
      <c r="C26573" s="4" t="s">
        <v>1453</v>
      </c>
      <c r="D26573" s="18">
        <f>VLOOKUP(C26573,Index[],2,FALSE)</f>
        <v>242</v>
      </c>
      <c r="H26573" t="s">
        <v>17</v>
      </c>
      <c r="J26573" s="23" t="s">
        <v>18</v>
      </c>
      <c r="L26573" s="3" t="s">
        <v>19</v>
      </c>
      <c r="M26573" s="3"/>
    </row>
    <row r="26574" spans="1:13">
      <c r="A26574" s="5">
        <v>43333</v>
      </c>
      <c r="B26574" s="5">
        <v>43333</v>
      </c>
      <c r="C26574" s="4" t="s">
        <v>1453</v>
      </c>
      <c r="D26574" s="18">
        <f>VLOOKUP(C26574,Index[],2,FALSE)</f>
        <v>242</v>
      </c>
      <c r="H26574" t="s">
        <v>17</v>
      </c>
      <c r="J26574" s="23" t="s">
        <v>18</v>
      </c>
      <c r="L26574" s="3" t="s">
        <v>21</v>
      </c>
      <c r="M26574" s="3"/>
    </row>
    <row r="26575" spans="1:13">
      <c r="A26575" s="5">
        <v>43333</v>
      </c>
      <c r="B26575" s="5">
        <v>43333</v>
      </c>
      <c r="C26575" s="4" t="s">
        <v>1453</v>
      </c>
      <c r="D26575" s="18">
        <f>VLOOKUP(C26575,Index[],2,FALSE)</f>
        <v>242</v>
      </c>
      <c r="J26575" s="23" t="s">
        <v>18</v>
      </c>
      <c r="L26575" s="3"/>
      <c r="M26575" s="3"/>
    </row>
    <row r="26576" spans="1:13">
      <c r="A26576" s="5">
        <v>43333</v>
      </c>
      <c r="B26576" s="5">
        <v>43333</v>
      </c>
      <c r="C26576" s="4" t="s">
        <v>1453</v>
      </c>
      <c r="D26576" s="18">
        <f>VLOOKUP(C26576,Index[],2,FALSE)</f>
        <v>242</v>
      </c>
      <c r="H26576" t="s">
        <v>25</v>
      </c>
      <c r="J26576" s="23" t="s">
        <v>22</v>
      </c>
      <c r="L26576" s="3" t="s">
        <v>23</v>
      </c>
      <c r="M26576" s="3"/>
    </row>
    <row r="26577" spans="1:13">
      <c r="A26577" s="5">
        <v>43333</v>
      </c>
      <c r="B26577" s="5">
        <v>43333</v>
      </c>
      <c r="C26577" s="4" t="s">
        <v>1453</v>
      </c>
      <c r="D26577" s="18">
        <f>VLOOKUP(C26577,Index[],2,FALSE)</f>
        <v>242</v>
      </c>
      <c r="J26577" s="23" t="s">
        <v>22</v>
      </c>
      <c r="L26577" s="3"/>
      <c r="M26577" s="3"/>
    </row>
    <row r="26578" spans="1:13">
      <c r="A26578" s="5">
        <v>43333</v>
      </c>
      <c r="B26578" s="5">
        <v>43333</v>
      </c>
      <c r="C26578" s="4" t="s">
        <v>1453</v>
      </c>
      <c r="D26578" s="18">
        <f>VLOOKUP(C26578,Index[],2,FALSE)</f>
        <v>242</v>
      </c>
      <c r="J26578" s="23" t="s">
        <v>24</v>
      </c>
      <c r="L26578" s="3"/>
      <c r="M26578" s="3"/>
    </row>
    <row r="26579" spans="1:13">
      <c r="A26579" s="5">
        <v>43333</v>
      </c>
      <c r="B26579" s="5">
        <v>43333</v>
      </c>
      <c r="C26579" s="4" t="s">
        <v>1453</v>
      </c>
      <c r="D26579" s="18">
        <f>VLOOKUP(C26579,Index[],2,FALSE)</f>
        <v>242</v>
      </c>
      <c r="J26579" s="23" t="s">
        <v>148</v>
      </c>
      <c r="L26579" s="3"/>
      <c r="M26579" s="3"/>
    </row>
    <row r="26580" spans="1:13">
      <c r="A26580" s="5">
        <v>43333</v>
      </c>
      <c r="B26580" s="5">
        <v>43333</v>
      </c>
      <c r="C26580" s="4" t="s">
        <v>1453</v>
      </c>
      <c r="D26580" s="18">
        <f>VLOOKUP(C26580,Index[],2,FALSE)</f>
        <v>242</v>
      </c>
      <c r="H26580" t="s">
        <v>17</v>
      </c>
      <c r="J26580" s="23" t="s">
        <v>26</v>
      </c>
      <c r="L26580" s="3" t="s">
        <v>23</v>
      </c>
      <c r="M26580" s="3" t="s">
        <v>347</v>
      </c>
    </row>
    <row r="26581" spans="1:13">
      <c r="A26581" s="5">
        <v>43333</v>
      </c>
      <c r="B26581" s="5">
        <v>43333</v>
      </c>
      <c r="C26581" s="4" t="s">
        <v>1453</v>
      </c>
      <c r="D26581" s="18">
        <f>VLOOKUP(C26581,Index[],2,FALSE)</f>
        <v>242</v>
      </c>
      <c r="H26581" t="s">
        <v>25</v>
      </c>
      <c r="J26581" s="23" t="s">
        <v>26</v>
      </c>
      <c r="L26581" s="3" t="s">
        <v>23</v>
      </c>
      <c r="M26581" s="3"/>
    </row>
    <row r="26582" spans="1:13">
      <c r="A26582" s="5">
        <v>43333</v>
      </c>
      <c r="B26582" s="5">
        <v>43333</v>
      </c>
      <c r="C26582" s="4" t="s">
        <v>1453</v>
      </c>
      <c r="D26582" s="18">
        <f>VLOOKUP(C26582,Index[],2,FALSE)</f>
        <v>242</v>
      </c>
      <c r="H26582" t="s">
        <v>17</v>
      </c>
      <c r="J26582" s="23" t="s">
        <v>150</v>
      </c>
      <c r="L26582" s="3" t="s">
        <v>23</v>
      </c>
      <c r="M26582" s="3"/>
    </row>
    <row r="26583" spans="1:13">
      <c r="A26583" s="5">
        <v>43333</v>
      </c>
      <c r="B26583" s="5">
        <v>43333</v>
      </c>
      <c r="C26583" s="4" t="s">
        <v>1453</v>
      </c>
      <c r="D26583" s="18">
        <f>VLOOKUP(C26583,Index[],2,FALSE)</f>
        <v>242</v>
      </c>
      <c r="H26583" t="s">
        <v>325</v>
      </c>
      <c r="J26583" s="23" t="s">
        <v>28</v>
      </c>
      <c r="L26583" s="3" t="s">
        <v>23</v>
      </c>
      <c r="M26583" s="3"/>
    </row>
    <row r="26584" spans="1:13">
      <c r="A26584" s="5">
        <v>43333</v>
      </c>
      <c r="B26584" s="5">
        <v>43333</v>
      </c>
      <c r="C26584" s="4" t="s">
        <v>1453</v>
      </c>
      <c r="D26584" s="18">
        <f>VLOOKUP(C26584,Index[],2,FALSE)</f>
        <v>242</v>
      </c>
      <c r="J26584" s="23" t="s">
        <v>28</v>
      </c>
      <c r="L26584" s="3"/>
      <c r="M26584" s="3"/>
    </row>
    <row r="26585" spans="1:13">
      <c r="A26585" s="5">
        <v>43333</v>
      </c>
      <c r="B26585" s="5">
        <v>43333</v>
      </c>
      <c r="C26585" s="4" t="s">
        <v>1453</v>
      </c>
      <c r="D26585" s="18">
        <f>VLOOKUP(C26585,Index[],2,FALSE)</f>
        <v>242</v>
      </c>
      <c r="J26585" s="23" t="s">
        <v>29</v>
      </c>
      <c r="L26585" s="3"/>
      <c r="M26585" s="3"/>
    </row>
    <row r="26586" spans="1:13">
      <c r="A26586" s="5">
        <v>43333</v>
      </c>
      <c r="B26586" s="5">
        <v>43333</v>
      </c>
      <c r="C26586" s="4" t="s">
        <v>1453</v>
      </c>
      <c r="D26586" s="18">
        <f>VLOOKUP(C26586,Index[],2,FALSE)</f>
        <v>242</v>
      </c>
      <c r="J26586" s="23" t="s">
        <v>30</v>
      </c>
      <c r="L26586" s="3"/>
      <c r="M26586" s="3"/>
    </row>
    <row r="26587" spans="1:13">
      <c r="A26587" s="5">
        <v>43333</v>
      </c>
      <c r="B26587" s="5">
        <v>43333</v>
      </c>
      <c r="C26587" s="4" t="s">
        <v>1453</v>
      </c>
      <c r="D26587" s="18">
        <f>VLOOKUP(C26587,Index[],2,FALSE)</f>
        <v>242</v>
      </c>
      <c r="H26587" t="s">
        <v>325</v>
      </c>
      <c r="J26587" s="23" t="s">
        <v>151</v>
      </c>
      <c r="L26587" s="3" t="s">
        <v>23</v>
      </c>
      <c r="M26587" s="3"/>
    </row>
    <row r="26588" spans="1:13">
      <c r="A26588" s="5">
        <v>43333</v>
      </c>
      <c r="B26588" s="5">
        <v>43333</v>
      </c>
      <c r="C26588" s="4" t="s">
        <v>1453</v>
      </c>
      <c r="D26588" s="18">
        <f>VLOOKUP(C26588,Index[],2,FALSE)</f>
        <v>242</v>
      </c>
      <c r="J26588" s="23" t="s">
        <v>151</v>
      </c>
      <c r="L26588" s="3"/>
      <c r="M26588" s="3"/>
    </row>
    <row r="26589" spans="1:13">
      <c r="A26589" s="5">
        <v>43333</v>
      </c>
      <c r="B26589" s="5">
        <v>43333</v>
      </c>
      <c r="C26589" s="4" t="s">
        <v>1453</v>
      </c>
      <c r="D26589" s="18">
        <f>VLOOKUP(C26589,Index[],2,FALSE)</f>
        <v>242</v>
      </c>
      <c r="J26589" s="23" t="s">
        <v>369</v>
      </c>
      <c r="L26589" s="3"/>
      <c r="M26589" s="3"/>
    </row>
    <row r="26590" spans="1:13">
      <c r="A26590" s="5">
        <v>43333</v>
      </c>
      <c r="B26590" s="5">
        <v>43333</v>
      </c>
      <c r="C26590" s="4" t="s">
        <v>1453</v>
      </c>
      <c r="D26590" s="18">
        <f>VLOOKUP(C26590,Index[],2,FALSE)</f>
        <v>242</v>
      </c>
      <c r="H26590" t="s">
        <v>281</v>
      </c>
      <c r="J26590" s="23" t="s">
        <v>152</v>
      </c>
      <c r="L26590" s="3" t="s">
        <v>23</v>
      </c>
      <c r="M26590" s="3"/>
    </row>
    <row r="26591" spans="1:13">
      <c r="A26591" s="5">
        <v>43333</v>
      </c>
      <c r="B26591" s="5">
        <v>43333</v>
      </c>
      <c r="C26591" s="4" t="s">
        <v>1453</v>
      </c>
      <c r="D26591" s="18">
        <f>VLOOKUP(C26591,Index[],2,FALSE)</f>
        <v>242</v>
      </c>
      <c r="H26591" t="s">
        <v>52</v>
      </c>
      <c r="J26591" s="23" t="s">
        <v>152</v>
      </c>
      <c r="L26591" s="3" t="s">
        <v>27</v>
      </c>
      <c r="M26591" s="3"/>
    </row>
    <row r="26592" spans="1:13">
      <c r="A26592" s="5">
        <v>43333</v>
      </c>
      <c r="B26592" s="5">
        <v>43333</v>
      </c>
      <c r="C26592" s="4" t="s">
        <v>1453</v>
      </c>
      <c r="D26592" s="18">
        <f>VLOOKUP(C26592,Index[],2,FALSE)</f>
        <v>242</v>
      </c>
      <c r="H26592" t="s">
        <v>281</v>
      </c>
      <c r="J26592" s="23" t="s">
        <v>31</v>
      </c>
      <c r="L26592" s="3" t="s">
        <v>27</v>
      </c>
      <c r="M26592" s="3"/>
    </row>
    <row r="26593" spans="1:13">
      <c r="A26593" s="5">
        <v>43333</v>
      </c>
      <c r="B26593" s="5">
        <v>43333</v>
      </c>
      <c r="C26593" s="4" t="s">
        <v>1453</v>
      </c>
      <c r="D26593" s="18">
        <f>VLOOKUP(C26593,Index[],2,FALSE)</f>
        <v>242</v>
      </c>
      <c r="J26593" s="23" t="s">
        <v>32</v>
      </c>
      <c r="L26593" s="3"/>
      <c r="M26593" s="3"/>
    </row>
    <row r="26594" spans="1:13">
      <c r="A26594" s="5">
        <v>43333</v>
      </c>
      <c r="B26594" s="5">
        <v>43333</v>
      </c>
      <c r="C26594" s="4" t="s">
        <v>1453</v>
      </c>
      <c r="D26594" s="18">
        <f>VLOOKUP(C26594,Index[],2,FALSE)</f>
        <v>242</v>
      </c>
      <c r="J26594" s="23" t="s">
        <v>32</v>
      </c>
      <c r="L26594" s="3"/>
      <c r="M26594" s="3"/>
    </row>
    <row r="26595" spans="1:13">
      <c r="A26595" s="5">
        <v>43333</v>
      </c>
      <c r="B26595" s="5">
        <v>43333</v>
      </c>
      <c r="C26595" s="4" t="s">
        <v>1453</v>
      </c>
      <c r="D26595" s="18">
        <f>VLOOKUP(C26595,Index[],2,FALSE)</f>
        <v>242</v>
      </c>
      <c r="H26595" t="s">
        <v>25</v>
      </c>
      <c r="J26595" s="23" t="s">
        <v>33</v>
      </c>
      <c r="L26595" s="3" t="s">
        <v>36</v>
      </c>
      <c r="M26595" s="3"/>
    </row>
    <row r="26596" spans="1:13">
      <c r="A26596" s="5">
        <v>43333</v>
      </c>
      <c r="B26596" s="5">
        <v>43333</v>
      </c>
      <c r="C26596" s="4" t="s">
        <v>1453</v>
      </c>
      <c r="D26596" s="18">
        <f>VLOOKUP(C26596,Index[],2,FALSE)</f>
        <v>242</v>
      </c>
      <c r="H26596" t="s">
        <v>17</v>
      </c>
      <c r="J26596" s="23" t="s">
        <v>33</v>
      </c>
      <c r="L26596" s="3" t="s">
        <v>35</v>
      </c>
      <c r="M26596" s="3"/>
    </row>
    <row r="26597" spans="1:13">
      <c r="A26597" s="5">
        <v>43333</v>
      </c>
      <c r="B26597" s="5">
        <v>43333</v>
      </c>
      <c r="C26597" s="4" t="s">
        <v>1453</v>
      </c>
      <c r="D26597" s="18">
        <f>VLOOKUP(C26597,Index[],2,FALSE)</f>
        <v>242</v>
      </c>
      <c r="H26597" t="s">
        <v>17</v>
      </c>
      <c r="J26597" s="23" t="s">
        <v>33</v>
      </c>
      <c r="L26597" s="3" t="s">
        <v>34</v>
      </c>
      <c r="M26597" s="3"/>
    </row>
    <row r="26598" spans="1:13">
      <c r="A26598" s="5">
        <v>43333</v>
      </c>
      <c r="B26598" s="5">
        <v>43333</v>
      </c>
      <c r="C26598" s="4" t="s">
        <v>1453</v>
      </c>
      <c r="D26598" s="18">
        <f>VLOOKUP(C26598,Index[],2,FALSE)</f>
        <v>242</v>
      </c>
      <c r="J26598" s="23" t="s">
        <v>37</v>
      </c>
      <c r="L26598" s="3"/>
      <c r="M26598" s="3"/>
    </row>
    <row r="26599" spans="1:13">
      <c r="A26599" s="5">
        <v>43333</v>
      </c>
      <c r="B26599" s="5">
        <v>43333</v>
      </c>
      <c r="C26599" s="4" t="s">
        <v>1453</v>
      </c>
      <c r="D26599" s="18">
        <f>VLOOKUP(C26599,Index[],2,FALSE)</f>
        <v>242</v>
      </c>
      <c r="H26599" t="s">
        <v>325</v>
      </c>
      <c r="J26599" s="23" t="s">
        <v>38</v>
      </c>
      <c r="L26599" s="3" t="s">
        <v>156</v>
      </c>
      <c r="M26599" s="3"/>
    </row>
    <row r="26600" spans="1:13">
      <c r="A26600" s="5">
        <v>43333</v>
      </c>
      <c r="B26600" s="5">
        <v>43333</v>
      </c>
      <c r="C26600" s="4" t="s">
        <v>1453</v>
      </c>
      <c r="D26600" s="18">
        <f>VLOOKUP(C26600,Index[],2,FALSE)</f>
        <v>242</v>
      </c>
      <c r="J26600" s="23" t="s">
        <v>38</v>
      </c>
      <c r="L26600" s="3"/>
      <c r="M26600" s="3"/>
    </row>
    <row r="26601" spans="1:13">
      <c r="A26601" s="5">
        <v>43333</v>
      </c>
      <c r="B26601" s="5">
        <v>43333</v>
      </c>
      <c r="C26601" s="4" t="s">
        <v>1453</v>
      </c>
      <c r="D26601" s="18">
        <f>VLOOKUP(C26601,Index[],2,FALSE)</f>
        <v>242</v>
      </c>
      <c r="J26601" s="23" t="s">
        <v>38</v>
      </c>
      <c r="L26601" s="3"/>
      <c r="M26601" s="3"/>
    </row>
    <row r="26602" spans="1:13">
      <c r="A26602" s="5">
        <v>43333</v>
      </c>
      <c r="B26602" s="5">
        <v>43333</v>
      </c>
      <c r="C26602" s="4" t="s">
        <v>1453</v>
      </c>
      <c r="D26602" s="18">
        <f>VLOOKUP(C26602,Index[],2,FALSE)</f>
        <v>242</v>
      </c>
      <c r="H26602" t="s">
        <v>325</v>
      </c>
      <c r="J26602" s="23" t="s">
        <v>41</v>
      </c>
      <c r="L26602" s="3" t="s">
        <v>158</v>
      </c>
      <c r="M26602" s="3"/>
    </row>
    <row r="26603" spans="1:13">
      <c r="A26603" s="5">
        <v>43333</v>
      </c>
      <c r="B26603" s="5">
        <v>43333</v>
      </c>
      <c r="C26603" s="4" t="s">
        <v>1453</v>
      </c>
      <c r="D26603" s="18">
        <f>VLOOKUP(C26603,Index[],2,FALSE)</f>
        <v>242</v>
      </c>
      <c r="J26603" s="23" t="s">
        <v>41</v>
      </c>
      <c r="L26603" s="3"/>
      <c r="M26603" s="3"/>
    </row>
    <row r="26604" spans="1:13">
      <c r="A26604" s="5">
        <v>43333</v>
      </c>
      <c r="B26604" s="5">
        <v>43333</v>
      </c>
      <c r="C26604" s="4" t="s">
        <v>1453</v>
      </c>
      <c r="D26604" s="18">
        <f>VLOOKUP(C26604,Index[],2,FALSE)</f>
        <v>242</v>
      </c>
      <c r="J26604" s="23" t="s">
        <v>41</v>
      </c>
      <c r="L26604" s="3"/>
      <c r="M26604" s="3"/>
    </row>
    <row r="26605" spans="1:13">
      <c r="A26605" s="5">
        <v>43333</v>
      </c>
      <c r="B26605" s="5">
        <v>43333</v>
      </c>
      <c r="C26605" s="4" t="s">
        <v>1453</v>
      </c>
      <c r="D26605" s="18">
        <f>VLOOKUP(C26605,Index[],2,FALSE)</f>
        <v>242</v>
      </c>
      <c r="H26605" t="s">
        <v>17</v>
      </c>
      <c r="J26605" s="23" t="s">
        <v>43</v>
      </c>
      <c r="L26605" s="3" t="s">
        <v>44</v>
      </c>
      <c r="M26605" s="3"/>
    </row>
    <row r="26606" spans="1:13">
      <c r="A26606" s="5">
        <v>43333</v>
      </c>
      <c r="B26606" s="5">
        <v>43333</v>
      </c>
      <c r="C26606" s="4" t="s">
        <v>1453</v>
      </c>
      <c r="D26606" s="18">
        <f>VLOOKUP(C26606,Index[],2,FALSE)</f>
        <v>242</v>
      </c>
      <c r="H26606" t="s">
        <v>17</v>
      </c>
      <c r="J26606" s="23" t="s">
        <v>43</v>
      </c>
      <c r="L26606" s="3" t="s">
        <v>45</v>
      </c>
      <c r="M26606" s="3"/>
    </row>
    <row r="26607" spans="1:13">
      <c r="A26607" s="5">
        <v>43333</v>
      </c>
      <c r="B26607" s="5">
        <v>43333</v>
      </c>
      <c r="C26607" s="4" t="s">
        <v>1453</v>
      </c>
      <c r="D26607" s="18">
        <f>VLOOKUP(C26607,Index[],2,FALSE)</f>
        <v>242</v>
      </c>
      <c r="H26607" t="s">
        <v>17</v>
      </c>
      <c r="J26607" s="23" t="s">
        <v>43</v>
      </c>
      <c r="L26607" s="3" t="s">
        <v>159</v>
      </c>
      <c r="M26607" s="3"/>
    </row>
    <row r="26608" spans="1:13">
      <c r="A26608" s="5">
        <v>43333</v>
      </c>
      <c r="B26608" s="5">
        <v>43333</v>
      </c>
      <c r="C26608" s="4" t="s">
        <v>1453</v>
      </c>
      <c r="D26608" s="18">
        <f>VLOOKUP(C26608,Index[],2,FALSE)</f>
        <v>242</v>
      </c>
      <c r="H26608" t="s">
        <v>281</v>
      </c>
      <c r="J26608" s="23" t="s">
        <v>47</v>
      </c>
      <c r="L26608" s="3" t="s">
        <v>48</v>
      </c>
      <c r="M26608" s="3"/>
    </row>
    <row r="26609" spans="1:13">
      <c r="A26609" s="5">
        <v>43333</v>
      </c>
      <c r="B26609" s="5">
        <v>43333</v>
      </c>
      <c r="C26609" s="4" t="s">
        <v>1453</v>
      </c>
      <c r="D26609" s="18">
        <f>VLOOKUP(C26609,Index[],2,FALSE)</f>
        <v>242</v>
      </c>
      <c r="H26609" t="s">
        <v>281</v>
      </c>
      <c r="J26609" s="23" t="s">
        <v>47</v>
      </c>
      <c r="L26609" s="3" t="s">
        <v>162</v>
      </c>
      <c r="M26609" s="3"/>
    </row>
    <row r="26610" spans="1:13">
      <c r="A26610" s="5">
        <v>43333</v>
      </c>
      <c r="B26610" s="5">
        <v>43333</v>
      </c>
      <c r="C26610" s="4" t="s">
        <v>1453</v>
      </c>
      <c r="D26610" s="18">
        <f>VLOOKUP(C26610,Index[],2,FALSE)</f>
        <v>242</v>
      </c>
      <c r="H26610" t="s">
        <v>52</v>
      </c>
      <c r="J26610" s="23" t="s">
        <v>47</v>
      </c>
      <c r="L26610" s="3" t="s">
        <v>128</v>
      </c>
      <c r="M26610" s="3"/>
    </row>
    <row r="26611" spans="1:13">
      <c r="A26611" s="5">
        <v>43333</v>
      </c>
      <c r="B26611" s="5">
        <v>43333</v>
      </c>
      <c r="C26611" s="4" t="s">
        <v>1453</v>
      </c>
      <c r="D26611" s="18">
        <f>VLOOKUP(C26611,Index[],2,FALSE)</f>
        <v>242</v>
      </c>
      <c r="H26611" t="s">
        <v>52</v>
      </c>
      <c r="J26611" s="23" t="s">
        <v>49</v>
      </c>
      <c r="L26611" s="3" t="s">
        <v>347</v>
      </c>
      <c r="M26611" s="3"/>
    </row>
    <row r="26612" spans="1:13">
      <c r="A26612" s="5">
        <v>43333</v>
      </c>
      <c r="B26612" s="5">
        <v>43333</v>
      </c>
      <c r="C26612" s="4" t="s">
        <v>1453</v>
      </c>
      <c r="D26612" s="18">
        <f>VLOOKUP(C26612,Index[],2,FALSE)</f>
        <v>242</v>
      </c>
      <c r="H26612" t="s">
        <v>52</v>
      </c>
      <c r="J26612" s="23" t="s">
        <v>49</v>
      </c>
      <c r="L26612" s="3" t="s">
        <v>214</v>
      </c>
      <c r="M26612" s="3"/>
    </row>
    <row r="26613" spans="1:13">
      <c r="A26613" s="5">
        <v>43333</v>
      </c>
      <c r="B26613" s="5">
        <v>43333</v>
      </c>
      <c r="C26613" s="4" t="s">
        <v>1453</v>
      </c>
      <c r="D26613" s="18">
        <f>VLOOKUP(C26613,Index[],2,FALSE)</f>
        <v>242</v>
      </c>
      <c r="H26613" t="s">
        <v>25</v>
      </c>
      <c r="J26613" s="23" t="s">
        <v>49</v>
      </c>
      <c r="L26613" s="3" t="s">
        <v>773</v>
      </c>
      <c r="M26613" s="3"/>
    </row>
    <row r="26614" spans="1:13">
      <c r="A26614" s="5">
        <v>43333</v>
      </c>
      <c r="B26614" s="5">
        <v>43333</v>
      </c>
      <c r="C26614" s="4" t="s">
        <v>1453</v>
      </c>
      <c r="D26614" s="18">
        <f>VLOOKUP(C26614,Index[],2,FALSE)</f>
        <v>242</v>
      </c>
      <c r="J26614" s="23" t="s">
        <v>49</v>
      </c>
      <c r="L26614" s="3"/>
      <c r="M26614" s="3"/>
    </row>
    <row r="26615" spans="1:13">
      <c r="A26615" s="5">
        <v>43333</v>
      </c>
      <c r="B26615" s="5">
        <v>43333</v>
      </c>
      <c r="C26615" s="4" t="s">
        <v>1453</v>
      </c>
      <c r="D26615" s="18">
        <f>VLOOKUP(C26615,Index[],2,FALSE)</f>
        <v>242</v>
      </c>
      <c r="J26615" s="23" t="s">
        <v>49</v>
      </c>
      <c r="L26615" s="3"/>
      <c r="M26615" s="3"/>
    </row>
    <row r="26616" spans="1:13">
      <c r="A26616" s="5">
        <v>43333</v>
      </c>
      <c r="B26616" s="5">
        <v>43333</v>
      </c>
      <c r="C26616" s="4" t="s">
        <v>1453</v>
      </c>
      <c r="D26616" s="18">
        <f>VLOOKUP(C26616,Index[],2,FALSE)</f>
        <v>242</v>
      </c>
      <c r="H26616" t="s">
        <v>52</v>
      </c>
      <c r="J26616" s="23" t="s">
        <v>53</v>
      </c>
      <c r="L26616" s="3" t="s">
        <v>311</v>
      </c>
      <c r="M26616" s="3"/>
    </row>
    <row r="26617" spans="1:13">
      <c r="A26617" s="5">
        <v>43333</v>
      </c>
      <c r="B26617" s="5">
        <v>43333</v>
      </c>
      <c r="C26617" s="4" t="s">
        <v>1453</v>
      </c>
      <c r="D26617" s="18">
        <f>VLOOKUP(C26617,Index[],2,FALSE)</f>
        <v>242</v>
      </c>
      <c r="H26617" t="s">
        <v>52</v>
      </c>
      <c r="J26617" s="23" t="s">
        <v>53</v>
      </c>
      <c r="L26617" s="3" t="s">
        <v>326</v>
      </c>
      <c r="M26617" s="3"/>
    </row>
    <row r="26618" spans="1:13">
      <c r="A26618" s="5">
        <v>43333</v>
      </c>
      <c r="B26618" s="5">
        <v>43333</v>
      </c>
      <c r="C26618" s="4" t="s">
        <v>1453</v>
      </c>
      <c r="D26618" s="69">
        <f>VLOOKUP(C26618,Index[],2,FALSE)</f>
        <v>242</v>
      </c>
      <c r="H26618" t="s">
        <v>325</v>
      </c>
      <c r="J26618" s="23" t="s">
        <v>53</v>
      </c>
      <c r="L26618" s="3" t="s">
        <v>700</v>
      </c>
      <c r="M26618" s="3"/>
    </row>
    <row r="26619" spans="1:13">
      <c r="A26619" s="5">
        <v>43333</v>
      </c>
      <c r="B26619" s="5">
        <v>43333</v>
      </c>
      <c r="C26619" s="4" t="s">
        <v>1453</v>
      </c>
      <c r="D26619" s="69">
        <f>VLOOKUP(C26619,Index[],2,FALSE)</f>
        <v>242</v>
      </c>
      <c r="H26619" t="s">
        <v>17</v>
      </c>
      <c r="J26619" s="23" t="s">
        <v>53</v>
      </c>
      <c r="L26619" s="3" t="s">
        <v>55</v>
      </c>
      <c r="M26619" s="3"/>
    </row>
    <row r="26620" spans="1:13">
      <c r="A26620" s="5">
        <v>43333</v>
      </c>
      <c r="B26620" s="5">
        <v>43333</v>
      </c>
      <c r="C26620" s="4" t="s">
        <v>1453</v>
      </c>
      <c r="D26620" s="18">
        <f>VLOOKUP(C26620,Index[],2,FALSE)</f>
        <v>242</v>
      </c>
      <c r="H26620" t="s">
        <v>52</v>
      </c>
      <c r="J26620" s="23" t="s">
        <v>53</v>
      </c>
      <c r="L26620" s="3" t="s">
        <v>310</v>
      </c>
      <c r="M26620" s="3"/>
    </row>
    <row r="26621" spans="1:13">
      <c r="A26621" s="5">
        <v>43333</v>
      </c>
      <c r="B26621" s="5">
        <v>43333</v>
      </c>
      <c r="C26621" s="4" t="s">
        <v>1453</v>
      </c>
      <c r="D26621" s="18">
        <f>VLOOKUP(C26621,Index[],2,FALSE)</f>
        <v>242</v>
      </c>
      <c r="H26621" t="s">
        <v>52</v>
      </c>
      <c r="J26621" s="23" t="s">
        <v>53</v>
      </c>
      <c r="L26621" s="3" t="s">
        <v>347</v>
      </c>
      <c r="M26621" s="3"/>
    </row>
    <row r="26622" spans="1:13">
      <c r="A26622" s="5">
        <v>43333</v>
      </c>
      <c r="B26622" s="5">
        <v>43333</v>
      </c>
      <c r="C26622" s="4" t="s">
        <v>1453</v>
      </c>
      <c r="D26622" s="18">
        <f>VLOOKUP(C26622,Index[],2,FALSE)</f>
        <v>242</v>
      </c>
      <c r="H26622" t="s">
        <v>52</v>
      </c>
      <c r="J26622" s="23" t="s">
        <v>57</v>
      </c>
      <c r="L26622" s="3" t="s">
        <v>23</v>
      </c>
      <c r="M26622" s="3"/>
    </row>
    <row r="26623" spans="1:13">
      <c r="A26623" s="5">
        <v>43333</v>
      </c>
      <c r="B26623" s="5">
        <v>43333</v>
      </c>
      <c r="C26623" s="4" t="s">
        <v>1453</v>
      </c>
      <c r="D26623" s="18">
        <f>VLOOKUP(C26623,Index[],2,FALSE)</f>
        <v>242</v>
      </c>
      <c r="J26623" s="23" t="s">
        <v>58</v>
      </c>
      <c r="L26623" s="3" t="s">
        <v>433</v>
      </c>
      <c r="M26623" s="3"/>
    </row>
    <row r="26624" spans="1:13">
      <c r="A26624" s="5">
        <v>43333</v>
      </c>
      <c r="B26624" s="5">
        <v>43333</v>
      </c>
      <c r="C26624" s="4" t="s">
        <v>1453</v>
      </c>
      <c r="D26624" s="18">
        <f>VLOOKUP(C26624,Index[],2,FALSE)</f>
        <v>242</v>
      </c>
      <c r="J26624" s="23" t="s">
        <v>58</v>
      </c>
      <c r="L26624" s="3" t="s">
        <v>60</v>
      </c>
      <c r="M26624" s="3"/>
    </row>
    <row r="26625" spans="1:13">
      <c r="A26625" s="5">
        <v>43333</v>
      </c>
      <c r="B26625" s="5">
        <v>43333</v>
      </c>
      <c r="C26625" s="4" t="s">
        <v>1453</v>
      </c>
      <c r="D26625" s="18">
        <f>VLOOKUP(C26625,Index[],2,FALSE)</f>
        <v>242</v>
      </c>
      <c r="J26625" s="23" t="s">
        <v>58</v>
      </c>
      <c r="L26625" s="3"/>
      <c r="M26625" s="3"/>
    </row>
    <row r="26626" spans="1:13">
      <c r="A26626" s="5">
        <v>43333</v>
      </c>
      <c r="B26626" s="5">
        <v>43333</v>
      </c>
      <c r="C26626" s="4" t="s">
        <v>1453</v>
      </c>
      <c r="D26626" s="18">
        <f>VLOOKUP(C26626,Index[],2,FALSE)</f>
        <v>242</v>
      </c>
      <c r="H26626" t="s">
        <v>52</v>
      </c>
      <c r="J26626" s="23" t="s">
        <v>61</v>
      </c>
      <c r="L26626" s="3" t="s">
        <v>1300</v>
      </c>
      <c r="M26626" s="3"/>
    </row>
    <row r="26627" spans="1:13">
      <c r="A26627" s="5">
        <v>43333</v>
      </c>
      <c r="B26627" s="5">
        <v>43333</v>
      </c>
      <c r="C26627" s="4" t="s">
        <v>1453</v>
      </c>
      <c r="D26627" s="18">
        <f>VLOOKUP(C26627,Index[],2,FALSE)</f>
        <v>242</v>
      </c>
      <c r="H26627" t="s">
        <v>281</v>
      </c>
      <c r="J26627" s="23" t="s">
        <v>61</v>
      </c>
      <c r="L26627" s="3" t="s">
        <v>1456</v>
      </c>
      <c r="M26627" s="3"/>
    </row>
    <row r="26628" spans="1:13">
      <c r="A26628" s="5">
        <v>43333</v>
      </c>
      <c r="B26628" s="5">
        <v>43333</v>
      </c>
      <c r="C26628" s="4" t="s">
        <v>1453</v>
      </c>
      <c r="D26628" s="18">
        <f>VLOOKUP(C26628,Index[],2,FALSE)</f>
        <v>242</v>
      </c>
      <c r="H26628" t="s">
        <v>139</v>
      </c>
      <c r="J26628" s="23" t="s">
        <v>62</v>
      </c>
      <c r="L26628" s="3">
        <v>12</v>
      </c>
      <c r="M26628" s="3"/>
    </row>
    <row r="26629" spans="1:13">
      <c r="A26629" s="5">
        <v>43333</v>
      </c>
      <c r="B26629" s="5">
        <v>43333</v>
      </c>
      <c r="C26629" s="4" t="s">
        <v>1453</v>
      </c>
      <c r="D26629" s="18">
        <f>VLOOKUP(C26629,Index[],2,FALSE)</f>
        <v>242</v>
      </c>
      <c r="H26629" t="s">
        <v>17</v>
      </c>
      <c r="J26629" s="23" t="s">
        <v>63</v>
      </c>
      <c r="L26629" s="3">
        <v>10</v>
      </c>
      <c r="M26629" s="3"/>
    </row>
    <row r="26630" spans="1:13">
      <c r="A26630" s="5">
        <v>43333</v>
      </c>
      <c r="B26630" s="5">
        <v>43333</v>
      </c>
      <c r="C26630" s="4" t="s">
        <v>1453</v>
      </c>
      <c r="D26630" s="18">
        <f>VLOOKUP(C26630,Index[],2,FALSE)</f>
        <v>242</v>
      </c>
      <c r="J26630" s="23" t="s">
        <v>64</v>
      </c>
      <c r="L26630" s="3"/>
      <c r="M26630" s="3"/>
    </row>
    <row r="26631" spans="1:13">
      <c r="A26631" s="5">
        <v>43333</v>
      </c>
      <c r="B26631" s="5">
        <v>43333</v>
      </c>
      <c r="C26631" s="4" t="s">
        <v>1453</v>
      </c>
      <c r="D26631" s="18">
        <f>VLOOKUP(C26631,Index[],2,FALSE)</f>
        <v>242</v>
      </c>
      <c r="H26631" t="s">
        <v>17</v>
      </c>
      <c r="J26631" s="23" t="s">
        <v>65</v>
      </c>
      <c r="L26631" s="3">
        <v>1</v>
      </c>
      <c r="M26631" s="3"/>
    </row>
    <row r="26632" spans="1:13">
      <c r="A26632" s="5">
        <v>43333</v>
      </c>
      <c r="B26632" s="5">
        <v>43333</v>
      </c>
      <c r="C26632" s="4" t="s">
        <v>1453</v>
      </c>
      <c r="D26632" s="18">
        <f>VLOOKUP(C26632,Index[],2,FALSE)</f>
        <v>242</v>
      </c>
      <c r="H26632" t="s">
        <v>17</v>
      </c>
      <c r="J26632" s="23" t="s">
        <v>66</v>
      </c>
      <c r="L26632" s="3">
        <v>5</v>
      </c>
      <c r="M26632" s="3"/>
    </row>
    <row r="26633" spans="1:13">
      <c r="A26633" s="5">
        <v>43333</v>
      </c>
      <c r="B26633" s="5">
        <v>43333</v>
      </c>
      <c r="C26633" s="4" t="s">
        <v>1453</v>
      </c>
      <c r="D26633" s="18">
        <f>VLOOKUP(C26633,Index[],2,FALSE)</f>
        <v>242</v>
      </c>
      <c r="J26633" s="23" t="s">
        <v>67</v>
      </c>
      <c r="L26633" s="3"/>
      <c r="M26633" s="3"/>
    </row>
    <row r="26634" spans="1:13">
      <c r="A26634" s="5">
        <v>43333</v>
      </c>
      <c r="B26634" s="5">
        <v>43333</v>
      </c>
      <c r="C26634" s="4" t="s">
        <v>1453</v>
      </c>
      <c r="D26634" s="18">
        <f>VLOOKUP(C26634,Index[],2,FALSE)</f>
        <v>242</v>
      </c>
      <c r="H26634" t="s">
        <v>17</v>
      </c>
      <c r="J26634" s="23" t="s">
        <v>68</v>
      </c>
      <c r="L26634" s="3">
        <v>5</v>
      </c>
      <c r="M26634" s="3"/>
    </row>
    <row r="26635" spans="1:13">
      <c r="A26635" s="5">
        <v>43333</v>
      </c>
      <c r="B26635" s="5">
        <v>43333</v>
      </c>
      <c r="C26635" s="4" t="s">
        <v>1453</v>
      </c>
      <c r="D26635" s="18">
        <f>VLOOKUP(C26635,Index[],2,FALSE)</f>
        <v>242</v>
      </c>
      <c r="H26635" t="s">
        <v>325</v>
      </c>
      <c r="J26635" s="23" t="s">
        <v>166</v>
      </c>
      <c r="L26635" s="3" t="s">
        <v>167</v>
      </c>
      <c r="M26635" s="3"/>
    </row>
    <row r="26636" spans="1:13">
      <c r="A26636" s="5">
        <v>43333</v>
      </c>
      <c r="B26636" s="5">
        <v>43333</v>
      </c>
      <c r="C26636" s="4" t="s">
        <v>1453</v>
      </c>
      <c r="D26636" s="18">
        <f>VLOOKUP(C26636,Index[],2,FALSE)</f>
        <v>242</v>
      </c>
      <c r="J26636" s="23" t="s">
        <v>166</v>
      </c>
      <c r="L26636" s="3"/>
      <c r="M26636" s="3"/>
    </row>
    <row r="26637" spans="1:13">
      <c r="A26637" s="5">
        <v>43333</v>
      </c>
      <c r="B26637" s="5">
        <v>43333</v>
      </c>
      <c r="C26637" s="4" t="s">
        <v>1453</v>
      </c>
      <c r="D26637" s="18">
        <f>VLOOKUP(C26637,Index[],2,FALSE)</f>
        <v>242</v>
      </c>
      <c r="H26637" t="s">
        <v>17</v>
      </c>
      <c r="J26637" s="23" t="s">
        <v>69</v>
      </c>
      <c r="L26637" s="3" t="s">
        <v>70</v>
      </c>
      <c r="M26637" s="3"/>
    </row>
    <row r="26638" spans="1:13">
      <c r="A26638" s="5">
        <v>43333</v>
      </c>
      <c r="B26638" s="5">
        <v>43333</v>
      </c>
      <c r="C26638" s="4" t="s">
        <v>1453</v>
      </c>
      <c r="D26638" s="18">
        <f>VLOOKUP(C26638,Index[],2,FALSE)</f>
        <v>242</v>
      </c>
      <c r="J26638" s="23" t="s">
        <v>69</v>
      </c>
      <c r="L26638" s="3"/>
      <c r="M26638" s="3"/>
    </row>
    <row r="26639" spans="1:13">
      <c r="A26639" s="5">
        <v>43333</v>
      </c>
      <c r="B26639" s="5">
        <v>43333</v>
      </c>
      <c r="C26639" s="4" t="s">
        <v>1453</v>
      </c>
      <c r="D26639" s="18">
        <f>VLOOKUP(C26639,Index[],2,FALSE)</f>
        <v>242</v>
      </c>
      <c r="J26639" s="23" t="s">
        <v>170</v>
      </c>
      <c r="L26639" s="3"/>
      <c r="M26639" s="3"/>
    </row>
    <row r="26640" spans="1:13">
      <c r="A26640" s="5">
        <v>43333</v>
      </c>
      <c r="B26640" s="5">
        <v>43333</v>
      </c>
      <c r="C26640" s="4" t="s">
        <v>1453</v>
      </c>
      <c r="D26640" s="18">
        <f>VLOOKUP(C26640,Index[],2,FALSE)</f>
        <v>242</v>
      </c>
      <c r="H26640" t="s">
        <v>706</v>
      </c>
      <c r="J26640" s="23" t="s">
        <v>72</v>
      </c>
      <c r="L26640" s="3" t="s">
        <v>219</v>
      </c>
      <c r="M26640" s="3"/>
    </row>
    <row r="26641" spans="1:13">
      <c r="A26641" s="5">
        <v>43333</v>
      </c>
      <c r="B26641" s="5">
        <v>43333</v>
      </c>
      <c r="C26641" s="4" t="s">
        <v>1453</v>
      </c>
      <c r="D26641" s="18">
        <f>VLOOKUP(C26641,Index[],2,FALSE)</f>
        <v>242</v>
      </c>
      <c r="J26641" s="23" t="s">
        <v>72</v>
      </c>
      <c r="L26641" s="3"/>
      <c r="M26641" s="3"/>
    </row>
    <row r="26642" spans="1:13">
      <c r="A26642" s="5">
        <v>43333</v>
      </c>
      <c r="B26642" s="5">
        <v>43333</v>
      </c>
      <c r="C26642" s="4" t="s">
        <v>1453</v>
      </c>
      <c r="D26642" s="18">
        <f>VLOOKUP(C26642,Index[],2,FALSE)</f>
        <v>242</v>
      </c>
      <c r="H26642" t="s">
        <v>17</v>
      </c>
      <c r="J26642" s="23" t="s">
        <v>74</v>
      </c>
      <c r="L26642" s="3" t="s">
        <v>75</v>
      </c>
      <c r="M26642" s="3"/>
    </row>
    <row r="26643" spans="1:13">
      <c r="A26643" s="5">
        <v>43333</v>
      </c>
      <c r="B26643" s="5">
        <v>43333</v>
      </c>
      <c r="C26643" s="4" t="s">
        <v>1453</v>
      </c>
      <c r="D26643" s="18">
        <f>VLOOKUP(C26643,Index[],2,FALSE)</f>
        <v>242</v>
      </c>
      <c r="J26643" s="23" t="s">
        <v>74</v>
      </c>
      <c r="L26643" s="3"/>
      <c r="M26643" s="3"/>
    </row>
    <row r="26644" spans="1:13">
      <c r="A26644" s="5">
        <v>43333</v>
      </c>
      <c r="B26644" s="5">
        <v>43333</v>
      </c>
      <c r="C26644" s="4" t="s">
        <v>1453</v>
      </c>
      <c r="D26644" s="18">
        <f>VLOOKUP(C26644,Index[],2,FALSE)</f>
        <v>242</v>
      </c>
      <c r="H26644" t="s">
        <v>17</v>
      </c>
      <c r="J26644" s="23" t="s">
        <v>76</v>
      </c>
      <c r="L26644" s="3" t="s">
        <v>224</v>
      </c>
      <c r="M26644" s="3"/>
    </row>
    <row r="26645" spans="1:13">
      <c r="A26645" s="5">
        <v>43333</v>
      </c>
      <c r="B26645" s="5">
        <v>43333</v>
      </c>
      <c r="C26645" s="4" t="s">
        <v>1453</v>
      </c>
      <c r="D26645" s="18">
        <f>VLOOKUP(C26645,Index[],2,FALSE)</f>
        <v>242</v>
      </c>
      <c r="H26645" t="s">
        <v>17</v>
      </c>
      <c r="J26645" s="23" t="s">
        <v>76</v>
      </c>
      <c r="L26645" s="3" t="s">
        <v>171</v>
      </c>
      <c r="M26645" s="3"/>
    </row>
    <row r="26646" spans="1:13">
      <c r="A26646" s="5">
        <v>43333</v>
      </c>
      <c r="B26646" s="5">
        <v>43333</v>
      </c>
      <c r="C26646" s="4" t="s">
        <v>1453</v>
      </c>
      <c r="D26646" s="18">
        <f>VLOOKUP(C26646,Index[],2,FALSE)</f>
        <v>242</v>
      </c>
      <c r="H26646" t="s">
        <v>17</v>
      </c>
      <c r="J26646" s="23" t="s">
        <v>76</v>
      </c>
      <c r="L26646" s="3" t="s">
        <v>172</v>
      </c>
      <c r="M26646" s="3"/>
    </row>
    <row r="26647" spans="1:13">
      <c r="A26647" s="5">
        <v>43333</v>
      </c>
      <c r="B26647" s="5">
        <v>43333</v>
      </c>
      <c r="C26647" s="4" t="s">
        <v>1453</v>
      </c>
      <c r="D26647" s="18">
        <f>VLOOKUP(C26647,Index[],2,FALSE)</f>
        <v>242</v>
      </c>
      <c r="H26647" t="s">
        <v>139</v>
      </c>
      <c r="J26647" s="23" t="s">
        <v>76</v>
      </c>
      <c r="L26647" s="3" t="s">
        <v>347</v>
      </c>
      <c r="M26647" s="3"/>
    </row>
    <row r="26648" spans="1:13">
      <c r="A26648" s="5">
        <v>43333</v>
      </c>
      <c r="B26648" s="5">
        <v>43333</v>
      </c>
      <c r="C26648" s="4" t="s">
        <v>1453</v>
      </c>
      <c r="D26648" s="18">
        <f>VLOOKUP(C26648,Index[],2,FALSE)</f>
        <v>242</v>
      </c>
      <c r="H26648" t="s">
        <v>17</v>
      </c>
      <c r="J26648" s="23" t="s">
        <v>78</v>
      </c>
      <c r="L26648" s="3" t="s">
        <v>80</v>
      </c>
      <c r="M26648" s="3"/>
    </row>
    <row r="26649" spans="1:13">
      <c r="A26649" s="5">
        <v>43333</v>
      </c>
      <c r="B26649" s="5">
        <v>43333</v>
      </c>
      <c r="C26649" s="4" t="s">
        <v>1453</v>
      </c>
      <c r="D26649" s="18">
        <f>VLOOKUP(C26649,Index[],2,FALSE)</f>
        <v>242</v>
      </c>
      <c r="H26649" t="s">
        <v>25</v>
      </c>
      <c r="J26649" s="23" t="s">
        <v>78</v>
      </c>
      <c r="L26649" s="3" t="s">
        <v>356</v>
      </c>
      <c r="M26649" s="3"/>
    </row>
    <row r="26650" spans="1:13">
      <c r="A26650" s="5">
        <v>43333</v>
      </c>
      <c r="B26650" s="5">
        <v>43333</v>
      </c>
      <c r="C26650" s="4" t="s">
        <v>1453</v>
      </c>
      <c r="D26650" s="18">
        <f>VLOOKUP(C26650,Index[],2,FALSE)</f>
        <v>242</v>
      </c>
      <c r="J26650" s="23" t="s">
        <v>78</v>
      </c>
      <c r="L26650" s="3"/>
      <c r="M26650" s="3"/>
    </row>
    <row r="26651" spans="1:13">
      <c r="A26651" s="5">
        <v>43333</v>
      </c>
      <c r="B26651" s="5">
        <v>43333</v>
      </c>
      <c r="C26651" s="4" t="s">
        <v>1453</v>
      </c>
      <c r="D26651" s="18">
        <f>VLOOKUP(C26651,Index[],2,FALSE)</f>
        <v>242</v>
      </c>
      <c r="J26651" s="23" t="s">
        <v>78</v>
      </c>
      <c r="L26651" s="3"/>
      <c r="M26651" s="3"/>
    </row>
    <row r="26652" spans="1:13">
      <c r="A26652" s="5">
        <v>43333</v>
      </c>
      <c r="B26652" s="5">
        <v>43333</v>
      </c>
      <c r="C26652" s="4" t="s">
        <v>1453</v>
      </c>
      <c r="D26652" s="18">
        <f>VLOOKUP(C26652,Index[],2,FALSE)</f>
        <v>242</v>
      </c>
      <c r="H26652" t="s">
        <v>325</v>
      </c>
      <c r="J26652" s="23" t="s">
        <v>82</v>
      </c>
      <c r="L26652" s="3" t="s">
        <v>85</v>
      </c>
      <c r="M26652" s="3"/>
    </row>
    <row r="26653" spans="1:13">
      <c r="A26653" s="5">
        <v>43333</v>
      </c>
      <c r="B26653" s="5">
        <v>43333</v>
      </c>
      <c r="C26653" s="4" t="s">
        <v>1453</v>
      </c>
      <c r="D26653" s="18">
        <f>VLOOKUP(C26653,Index[],2,FALSE)</f>
        <v>242</v>
      </c>
      <c r="H26653" t="s">
        <v>325</v>
      </c>
      <c r="J26653" s="23" t="s">
        <v>82</v>
      </c>
      <c r="L26653" s="3" t="s">
        <v>225</v>
      </c>
      <c r="M26653" s="3"/>
    </row>
    <row r="26654" spans="1:13">
      <c r="A26654" s="5">
        <v>43333</v>
      </c>
      <c r="B26654" s="5">
        <v>43333</v>
      </c>
      <c r="C26654" s="4" t="s">
        <v>1453</v>
      </c>
      <c r="D26654" s="18">
        <f>VLOOKUP(C26654,Index[],2,FALSE)</f>
        <v>242</v>
      </c>
      <c r="J26654" s="23" t="s">
        <v>82</v>
      </c>
      <c r="L26654" s="3"/>
      <c r="M26654" s="3"/>
    </row>
    <row r="26655" spans="1:13">
      <c r="A26655" s="5">
        <v>43333</v>
      </c>
      <c r="B26655" s="5">
        <v>43333</v>
      </c>
      <c r="C26655" s="4" t="s">
        <v>1453</v>
      </c>
      <c r="D26655" s="18">
        <f>VLOOKUP(C26655,Index[],2,FALSE)</f>
        <v>242</v>
      </c>
      <c r="J26655" s="23" t="s">
        <v>82</v>
      </c>
      <c r="L26655" s="3"/>
      <c r="M26655" s="3"/>
    </row>
    <row r="26656" spans="1:13">
      <c r="A26656" s="5">
        <v>43333</v>
      </c>
      <c r="B26656" s="5">
        <v>43333</v>
      </c>
      <c r="C26656" s="4" t="s">
        <v>1453</v>
      </c>
      <c r="D26656" s="18">
        <f>VLOOKUP(C26656,Index[],2,FALSE)</f>
        <v>242</v>
      </c>
      <c r="H26656" t="s">
        <v>325</v>
      </c>
      <c r="J26656" s="23" t="s">
        <v>86</v>
      </c>
      <c r="L26656" s="3" t="s">
        <v>182</v>
      </c>
      <c r="M26656" s="3"/>
    </row>
    <row r="26657" spans="1:13">
      <c r="A26657" s="5">
        <v>43333</v>
      </c>
      <c r="B26657" s="5">
        <v>43333</v>
      </c>
      <c r="C26657" s="4" t="s">
        <v>1453</v>
      </c>
      <c r="D26657" s="18">
        <f>VLOOKUP(C26657,Index[],2,FALSE)</f>
        <v>242</v>
      </c>
      <c r="J26657" s="23" t="s">
        <v>86</v>
      </c>
      <c r="L26657" s="3"/>
      <c r="M26657" s="3"/>
    </row>
    <row r="26658" spans="1:13">
      <c r="A26658" s="5">
        <v>43333</v>
      </c>
      <c r="B26658" s="5">
        <v>43333</v>
      </c>
      <c r="C26658" s="4" t="s">
        <v>1453</v>
      </c>
      <c r="D26658" s="18">
        <f>VLOOKUP(C26658,Index[],2,FALSE)</f>
        <v>242</v>
      </c>
      <c r="H26658" t="s">
        <v>325</v>
      </c>
      <c r="J26658" s="23" t="s">
        <v>88</v>
      </c>
      <c r="L26658" s="3" t="s">
        <v>462</v>
      </c>
      <c r="M26658" s="3"/>
    </row>
    <row r="26659" spans="1:13">
      <c r="A26659" s="5">
        <v>43333</v>
      </c>
      <c r="B26659" s="5">
        <v>43333</v>
      </c>
      <c r="C26659" s="4" t="s">
        <v>1453</v>
      </c>
      <c r="D26659" s="18">
        <f>VLOOKUP(C26659,Index[],2,FALSE)</f>
        <v>242</v>
      </c>
      <c r="H26659" t="s">
        <v>325</v>
      </c>
      <c r="J26659" s="23" t="s">
        <v>88</v>
      </c>
      <c r="L26659" s="3" t="s">
        <v>176</v>
      </c>
      <c r="M26659" s="3"/>
    </row>
    <row r="26660" spans="1:13">
      <c r="A26660" s="5">
        <v>43333</v>
      </c>
      <c r="B26660" s="5">
        <v>43333</v>
      </c>
      <c r="C26660" s="4" t="s">
        <v>1453</v>
      </c>
      <c r="D26660" s="18">
        <f>VLOOKUP(C26660,Index[],2,FALSE)</f>
        <v>242</v>
      </c>
      <c r="H26660" t="s">
        <v>17</v>
      </c>
      <c r="J26660" s="23" t="s">
        <v>88</v>
      </c>
      <c r="L26660" s="3" t="s">
        <v>400</v>
      </c>
      <c r="M26660" s="3"/>
    </row>
    <row r="26661" spans="1:13">
      <c r="A26661" s="5">
        <v>43333</v>
      </c>
      <c r="B26661" s="5">
        <v>43333</v>
      </c>
      <c r="C26661" s="4" t="s">
        <v>1453</v>
      </c>
      <c r="D26661" s="18">
        <f>VLOOKUP(C26661,Index[],2,FALSE)</f>
        <v>242</v>
      </c>
      <c r="H26661" t="s">
        <v>325</v>
      </c>
      <c r="J26661" s="23" t="s">
        <v>92</v>
      </c>
      <c r="L26661" s="3" t="s">
        <v>96</v>
      </c>
      <c r="M26661" s="3"/>
    </row>
    <row r="26662" spans="1:13">
      <c r="A26662" s="5">
        <v>43333</v>
      </c>
      <c r="B26662" s="5">
        <v>43333</v>
      </c>
      <c r="C26662" s="4" t="s">
        <v>1453</v>
      </c>
      <c r="D26662" s="18">
        <f>VLOOKUP(C26662,Index[],2,FALSE)</f>
        <v>242</v>
      </c>
      <c r="H26662" t="s">
        <v>281</v>
      </c>
      <c r="J26662" s="23" t="s">
        <v>92</v>
      </c>
      <c r="L26662" s="3" t="s">
        <v>177</v>
      </c>
      <c r="M26662" s="3"/>
    </row>
    <row r="26663" spans="1:13">
      <c r="A26663" s="5">
        <v>43333</v>
      </c>
      <c r="B26663" s="5">
        <v>43333</v>
      </c>
      <c r="C26663" s="4" t="s">
        <v>1453</v>
      </c>
      <c r="D26663" s="18">
        <f>VLOOKUP(C26663,Index[],2,FALSE)</f>
        <v>242</v>
      </c>
      <c r="J26663" s="23" t="s">
        <v>92</v>
      </c>
      <c r="L26663" s="3"/>
      <c r="M26663" s="3"/>
    </row>
    <row r="26664" spans="1:13">
      <c r="A26664" s="5">
        <v>43333</v>
      </c>
      <c r="B26664" s="5">
        <v>43333</v>
      </c>
      <c r="C26664" s="4" t="s">
        <v>1453</v>
      </c>
      <c r="D26664" s="18">
        <f>VLOOKUP(C26664,Index[],2,FALSE)</f>
        <v>242</v>
      </c>
      <c r="J26664" s="23" t="s">
        <v>92</v>
      </c>
      <c r="L26664" s="3"/>
      <c r="M26664" s="3"/>
    </row>
    <row r="26665" spans="1:13">
      <c r="A26665" s="5">
        <v>43333</v>
      </c>
      <c r="B26665" s="5">
        <v>43333</v>
      </c>
      <c r="C26665" s="4" t="s">
        <v>1453</v>
      </c>
      <c r="D26665" s="18">
        <f>VLOOKUP(C26665,Index[],2,FALSE)</f>
        <v>242</v>
      </c>
      <c r="J26665" s="23" t="s">
        <v>92</v>
      </c>
      <c r="L26665" s="3"/>
      <c r="M26665" s="3"/>
    </row>
    <row r="26666" spans="1:13">
      <c r="A26666" s="5">
        <v>43333</v>
      </c>
      <c r="B26666" s="5">
        <v>43333</v>
      </c>
      <c r="C26666" s="4" t="s">
        <v>1453</v>
      </c>
      <c r="D26666" s="18">
        <f>VLOOKUP(C26666,Index[],2,FALSE)</f>
        <v>242</v>
      </c>
      <c r="J26666" s="23" t="s">
        <v>92</v>
      </c>
      <c r="L26666" s="3"/>
      <c r="M26666" s="3"/>
    </row>
    <row r="26667" spans="1:13">
      <c r="A26667" s="5">
        <v>43333</v>
      </c>
      <c r="B26667" s="5">
        <v>43333</v>
      </c>
      <c r="C26667" s="4" t="s">
        <v>1453</v>
      </c>
      <c r="D26667" s="18">
        <f>VLOOKUP(C26667,Index[],2,FALSE)</f>
        <v>242</v>
      </c>
      <c r="J26667" s="23" t="s">
        <v>92</v>
      </c>
      <c r="L26667" s="3"/>
      <c r="M26667" s="3"/>
    </row>
    <row r="26668" spans="1:13">
      <c r="A26668" s="5">
        <v>43333</v>
      </c>
      <c r="B26668" s="5">
        <v>43333</v>
      </c>
      <c r="C26668" s="4" t="s">
        <v>1453</v>
      </c>
      <c r="D26668" s="18">
        <f>VLOOKUP(C26668,Index[],2,FALSE)</f>
        <v>242</v>
      </c>
      <c r="H26668" t="s">
        <v>525</v>
      </c>
      <c r="J26668" s="23" t="s">
        <v>97</v>
      </c>
      <c r="L26668" s="3" t="s">
        <v>108</v>
      </c>
      <c r="M26668" s="3"/>
    </row>
    <row r="26669" spans="1:13">
      <c r="A26669" s="5">
        <v>43333</v>
      </c>
      <c r="B26669" s="5">
        <v>43333</v>
      </c>
      <c r="C26669" s="4" t="s">
        <v>1453</v>
      </c>
      <c r="D26669" s="18">
        <f>VLOOKUP(C26669,Index[],2,FALSE)</f>
        <v>242</v>
      </c>
      <c r="J26669" s="23" t="s">
        <v>97</v>
      </c>
      <c r="L26669" s="3"/>
      <c r="M26669" s="3"/>
    </row>
    <row r="26670" spans="1:13">
      <c r="A26670" s="5">
        <v>43333</v>
      </c>
      <c r="B26670" s="5">
        <v>43333</v>
      </c>
      <c r="C26670" s="4" t="s">
        <v>1453</v>
      </c>
      <c r="D26670" s="18">
        <f>VLOOKUP(C26670,Index[],2,FALSE)</f>
        <v>242</v>
      </c>
      <c r="J26670" s="23" t="s">
        <v>97</v>
      </c>
      <c r="L26670" s="3"/>
      <c r="M26670" s="3"/>
    </row>
    <row r="26671" spans="1:13">
      <c r="A26671" s="5">
        <v>43333</v>
      </c>
      <c r="B26671" s="5">
        <v>43333</v>
      </c>
      <c r="C26671" s="4" t="s">
        <v>1453</v>
      </c>
      <c r="D26671" s="18">
        <f>VLOOKUP(C26671,Index[],2,FALSE)</f>
        <v>242</v>
      </c>
      <c r="J26671" s="23" t="s">
        <v>97</v>
      </c>
      <c r="L26671" s="3"/>
      <c r="M26671" s="3"/>
    </row>
    <row r="26672" spans="1:13">
      <c r="A26672" s="5">
        <v>43333</v>
      </c>
      <c r="B26672" s="5">
        <v>43333</v>
      </c>
      <c r="C26672" s="4" t="s">
        <v>1453</v>
      </c>
      <c r="D26672" s="18">
        <f>VLOOKUP(C26672,Index[],2,FALSE)</f>
        <v>242</v>
      </c>
      <c r="H26672" t="s">
        <v>525</v>
      </c>
      <c r="J26672" s="23" t="s">
        <v>99</v>
      </c>
      <c r="L26672" s="3" t="s">
        <v>100</v>
      </c>
      <c r="M26672" s="3"/>
    </row>
    <row r="26673" spans="1:13">
      <c r="A26673" s="5">
        <v>43333</v>
      </c>
      <c r="B26673" s="5">
        <v>43333</v>
      </c>
      <c r="C26673" s="4" t="s">
        <v>1453</v>
      </c>
      <c r="D26673" s="18">
        <f>VLOOKUP(C26673,Index[],2,FALSE)</f>
        <v>242</v>
      </c>
      <c r="J26673" s="23" t="s">
        <v>99</v>
      </c>
      <c r="L26673" s="3"/>
      <c r="M26673" s="3"/>
    </row>
    <row r="26674" spans="1:13">
      <c r="A26674" s="5">
        <v>43333</v>
      </c>
      <c r="B26674" s="5">
        <v>43333</v>
      </c>
      <c r="C26674" s="4" t="s">
        <v>1453</v>
      </c>
      <c r="D26674" s="18">
        <f>VLOOKUP(C26674,Index[],2,FALSE)</f>
        <v>242</v>
      </c>
      <c r="J26674" s="23" t="s">
        <v>99</v>
      </c>
      <c r="L26674" s="3"/>
      <c r="M26674" s="3"/>
    </row>
    <row r="26675" spans="1:13">
      <c r="A26675" s="5">
        <v>43333</v>
      </c>
      <c r="B26675" s="5">
        <v>43333</v>
      </c>
      <c r="C26675" s="4" t="s">
        <v>1453</v>
      </c>
      <c r="D26675" s="18">
        <f>VLOOKUP(C26675,Index[],2,FALSE)</f>
        <v>242</v>
      </c>
      <c r="H26675" t="s">
        <v>281</v>
      </c>
      <c r="J26675" s="23" t="s">
        <v>101</v>
      </c>
      <c r="L26675" s="3" t="s">
        <v>85</v>
      </c>
      <c r="M26675" s="3"/>
    </row>
    <row r="26676" spans="1:13">
      <c r="A26676" s="5">
        <v>43333</v>
      </c>
      <c r="B26676" s="5">
        <v>43333</v>
      </c>
      <c r="C26676" s="4" t="s">
        <v>1453</v>
      </c>
      <c r="D26676" s="18">
        <f>VLOOKUP(C26676,Index[],2,FALSE)</f>
        <v>242</v>
      </c>
      <c r="H26676" t="s">
        <v>281</v>
      </c>
      <c r="J26676" s="23" t="s">
        <v>101</v>
      </c>
      <c r="L26676" s="3" t="s">
        <v>1457</v>
      </c>
      <c r="M26676" s="3"/>
    </row>
    <row r="26677" spans="1:13">
      <c r="A26677" s="5">
        <v>43333</v>
      </c>
      <c r="B26677" s="5">
        <v>43333</v>
      </c>
      <c r="C26677" s="4" t="s">
        <v>1453</v>
      </c>
      <c r="D26677" s="18">
        <f>VLOOKUP(C26677,Index[],2,FALSE)</f>
        <v>242</v>
      </c>
      <c r="H26677" t="s">
        <v>281</v>
      </c>
      <c r="J26677" s="23" t="s">
        <v>101</v>
      </c>
      <c r="L26677" s="3" t="s">
        <v>256</v>
      </c>
      <c r="M26677" s="3"/>
    </row>
    <row r="26678" spans="1:13">
      <c r="A26678" s="5">
        <v>43333</v>
      </c>
      <c r="B26678" s="5">
        <v>43333</v>
      </c>
      <c r="C26678" s="4" t="s">
        <v>1453</v>
      </c>
      <c r="D26678" s="18">
        <f>VLOOKUP(C26678,Index[],2,FALSE)</f>
        <v>242</v>
      </c>
      <c r="H26678" t="s">
        <v>281</v>
      </c>
      <c r="J26678" s="23" t="s">
        <v>104</v>
      </c>
      <c r="L26678" s="3" t="s">
        <v>108</v>
      </c>
      <c r="M26678" s="3"/>
    </row>
    <row r="26679" spans="1:13">
      <c r="A26679" s="5">
        <v>43333</v>
      </c>
      <c r="B26679" s="5">
        <v>43333</v>
      </c>
      <c r="C26679" s="4" t="s">
        <v>1453</v>
      </c>
      <c r="D26679" s="18">
        <f>VLOOKUP(C26679,Index[],2,FALSE)</f>
        <v>242</v>
      </c>
      <c r="H26679" t="s">
        <v>281</v>
      </c>
      <c r="J26679" s="23" t="s">
        <v>104</v>
      </c>
      <c r="L26679" s="3" t="s">
        <v>500</v>
      </c>
      <c r="M26679" s="3"/>
    </row>
    <row r="26680" spans="1:13">
      <c r="A26680" s="5">
        <v>43333</v>
      </c>
      <c r="B26680" s="5">
        <v>43333</v>
      </c>
      <c r="C26680" s="4" t="s">
        <v>1453</v>
      </c>
      <c r="D26680" s="18">
        <f>VLOOKUP(C26680,Index[],2,FALSE)</f>
        <v>242</v>
      </c>
      <c r="J26680" s="23" t="s">
        <v>104</v>
      </c>
      <c r="L26680" s="3"/>
      <c r="M26680" s="3"/>
    </row>
    <row r="26681" spans="1:13">
      <c r="A26681" s="5">
        <v>43333</v>
      </c>
      <c r="B26681" s="5">
        <v>43333</v>
      </c>
      <c r="C26681" s="4" t="s">
        <v>1453</v>
      </c>
      <c r="D26681" s="18">
        <f>VLOOKUP(C26681,Index[],2,FALSE)</f>
        <v>242</v>
      </c>
      <c r="H26681" t="s">
        <v>281</v>
      </c>
      <c r="J26681" s="23" t="s">
        <v>106</v>
      </c>
      <c r="L26681" s="3" t="s">
        <v>337</v>
      </c>
      <c r="M26681" s="3"/>
    </row>
    <row r="26682" spans="1:13">
      <c r="A26682" s="5">
        <v>43333</v>
      </c>
      <c r="B26682" s="5">
        <v>43333</v>
      </c>
      <c r="C26682" s="4" t="s">
        <v>1453</v>
      </c>
      <c r="D26682" s="18">
        <f>VLOOKUP(C26682,Index[],2,FALSE)</f>
        <v>242</v>
      </c>
      <c r="J26682" s="23" t="s">
        <v>106</v>
      </c>
      <c r="L26682" s="3"/>
      <c r="M26682" s="3"/>
    </row>
    <row r="26683" spans="1:13">
      <c r="A26683" s="5">
        <v>43333</v>
      </c>
      <c r="B26683" s="5">
        <v>43333</v>
      </c>
      <c r="C26683" s="4" t="s">
        <v>1453</v>
      </c>
      <c r="D26683" s="18">
        <f>VLOOKUP(C26683,Index[],2,FALSE)</f>
        <v>242</v>
      </c>
      <c r="H26683" t="s">
        <v>325</v>
      </c>
      <c r="J26683" s="23" t="s">
        <v>107</v>
      </c>
      <c r="L26683" s="3" t="s">
        <v>376</v>
      </c>
      <c r="M26683" s="3"/>
    </row>
    <row r="26684" spans="1:13">
      <c r="A26684" s="5">
        <v>43333</v>
      </c>
      <c r="B26684" s="5">
        <v>43333</v>
      </c>
      <c r="C26684" s="4" t="s">
        <v>1453</v>
      </c>
      <c r="D26684" s="18">
        <f>VLOOKUP(C26684,Index[],2,FALSE)</f>
        <v>242</v>
      </c>
      <c r="J26684" s="23" t="s">
        <v>107</v>
      </c>
      <c r="L26684" s="3"/>
      <c r="M26684" s="3"/>
    </row>
    <row r="26685" spans="1:13">
      <c r="A26685" s="5">
        <v>43333</v>
      </c>
      <c r="B26685" s="5">
        <v>43333</v>
      </c>
      <c r="C26685" s="4" t="s">
        <v>1453</v>
      </c>
      <c r="D26685" s="18">
        <f>VLOOKUP(C26685,Index[],2,FALSE)</f>
        <v>242</v>
      </c>
      <c r="J26685" s="23" t="s">
        <v>107</v>
      </c>
      <c r="L26685" s="3"/>
      <c r="M26685" s="3"/>
    </row>
    <row r="26686" spans="1:13">
      <c r="A26686" s="5">
        <v>43333</v>
      </c>
      <c r="B26686" s="5">
        <v>43333</v>
      </c>
      <c r="C26686" s="4" t="s">
        <v>1453</v>
      </c>
      <c r="D26686" s="18">
        <f>VLOOKUP(C26686,Index[],2,FALSE)</f>
        <v>242</v>
      </c>
      <c r="J26686" s="23" t="s">
        <v>109</v>
      </c>
      <c r="L26686" s="3"/>
      <c r="M26686" s="3"/>
    </row>
    <row r="26687" spans="1:13">
      <c r="A26687" s="5">
        <v>43333</v>
      </c>
      <c r="B26687" s="5">
        <v>43333</v>
      </c>
      <c r="C26687" s="4" t="s">
        <v>1453</v>
      </c>
      <c r="D26687" s="18">
        <f>VLOOKUP(C26687,Index[],2,FALSE)</f>
        <v>242</v>
      </c>
      <c r="J26687" s="23" t="s">
        <v>109</v>
      </c>
      <c r="L26687" s="3"/>
      <c r="M26687" s="3"/>
    </row>
    <row r="26688" spans="1:13">
      <c r="A26688" s="5">
        <v>43333</v>
      </c>
      <c r="B26688" s="5">
        <v>43333</v>
      </c>
      <c r="C26688" s="4" t="s">
        <v>1453</v>
      </c>
      <c r="D26688" s="18">
        <f>VLOOKUP(C26688,Index[],2,FALSE)</f>
        <v>242</v>
      </c>
      <c r="H26688" t="s">
        <v>325</v>
      </c>
      <c r="J26688" s="23" t="s">
        <v>112</v>
      </c>
      <c r="L26688" s="3" t="s">
        <v>184</v>
      </c>
      <c r="M26688" s="3"/>
    </row>
    <row r="26689" spans="1:13">
      <c r="A26689" s="5">
        <v>43333</v>
      </c>
      <c r="B26689" s="5">
        <v>43333</v>
      </c>
      <c r="C26689" s="4" t="s">
        <v>1453</v>
      </c>
      <c r="D26689" s="18">
        <f>VLOOKUP(C26689,Index[],2,FALSE)</f>
        <v>242</v>
      </c>
      <c r="H26689" t="s">
        <v>17</v>
      </c>
      <c r="J26689" s="23" t="s">
        <v>112</v>
      </c>
      <c r="L26689" s="3" t="s">
        <v>185</v>
      </c>
      <c r="M26689" s="3"/>
    </row>
    <row r="26690" spans="1:13">
      <c r="A26690" s="5">
        <v>43333</v>
      </c>
      <c r="B26690" s="5">
        <v>43333</v>
      </c>
      <c r="C26690" s="4" t="s">
        <v>1453</v>
      </c>
      <c r="D26690" s="18">
        <f>VLOOKUP(C26690,Index[],2,FALSE)</f>
        <v>242</v>
      </c>
      <c r="H26690" t="s">
        <v>52</v>
      </c>
      <c r="J26690" s="23" t="s">
        <v>112</v>
      </c>
      <c r="L26690" s="3" t="s">
        <v>115</v>
      </c>
      <c r="M26690" s="3"/>
    </row>
    <row r="26691" spans="1:13">
      <c r="A26691" s="5">
        <v>43333</v>
      </c>
      <c r="B26691" s="5">
        <v>43333</v>
      </c>
      <c r="C26691" s="4" t="s">
        <v>1453</v>
      </c>
      <c r="D26691" s="18">
        <f>VLOOKUP(C26691,Index[],2,FALSE)</f>
        <v>242</v>
      </c>
      <c r="J26691" s="23" t="s">
        <v>112</v>
      </c>
      <c r="L26691" s="3"/>
      <c r="M26691" s="3"/>
    </row>
    <row r="26692" spans="1:13">
      <c r="A26692" s="5">
        <v>43333</v>
      </c>
      <c r="B26692" s="5">
        <v>43333</v>
      </c>
      <c r="C26692" s="4" t="s">
        <v>1453</v>
      </c>
      <c r="D26692" s="18">
        <f>VLOOKUP(C26692,Index[],2,FALSE)</f>
        <v>242</v>
      </c>
      <c r="H26692" t="s">
        <v>325</v>
      </c>
      <c r="J26692" s="23" t="s">
        <v>116</v>
      </c>
      <c r="L26692" s="3" t="s">
        <v>117</v>
      </c>
      <c r="M26692" s="3"/>
    </row>
    <row r="26693" spans="1:13">
      <c r="A26693" s="5">
        <v>43333</v>
      </c>
      <c r="B26693" s="5">
        <v>43333</v>
      </c>
      <c r="C26693" s="4" t="s">
        <v>1453</v>
      </c>
      <c r="D26693" s="18">
        <f>VLOOKUP(C26693,Index[],2,FALSE)</f>
        <v>242</v>
      </c>
      <c r="H26693" t="s">
        <v>281</v>
      </c>
      <c r="J26693" s="23" t="s">
        <v>116</v>
      </c>
      <c r="L26693" s="3" t="s">
        <v>118</v>
      </c>
      <c r="M26693" s="3"/>
    </row>
    <row r="26694" spans="1:13">
      <c r="A26694" s="5">
        <v>43333</v>
      </c>
      <c r="B26694" s="5">
        <v>43333</v>
      </c>
      <c r="C26694" s="4" t="s">
        <v>1453</v>
      </c>
      <c r="D26694" s="18">
        <f>VLOOKUP(C26694,Index[],2,FALSE)</f>
        <v>242</v>
      </c>
      <c r="H26694" t="s">
        <v>281</v>
      </c>
      <c r="J26694" s="23" t="s">
        <v>116</v>
      </c>
      <c r="L26694" s="3" t="s">
        <v>319</v>
      </c>
      <c r="M26694" s="3"/>
    </row>
    <row r="26695" spans="1:13">
      <c r="A26695" s="5">
        <v>43333</v>
      </c>
      <c r="B26695" s="5">
        <v>43333</v>
      </c>
      <c r="C26695" s="4" t="s">
        <v>1453</v>
      </c>
      <c r="D26695" s="18">
        <f>VLOOKUP(C26695,Index[],2,FALSE)</f>
        <v>242</v>
      </c>
      <c r="J26695" s="23" t="s">
        <v>116</v>
      </c>
      <c r="L26695" s="3"/>
      <c r="M26695" s="3"/>
    </row>
    <row r="26696" spans="1:13">
      <c r="A26696" s="5">
        <v>43333</v>
      </c>
      <c r="B26696" s="5">
        <v>43333</v>
      </c>
      <c r="C26696" s="4" t="s">
        <v>1453</v>
      </c>
      <c r="D26696" s="18">
        <f>VLOOKUP(C26696,Index[],2,FALSE)</f>
        <v>242</v>
      </c>
      <c r="J26696" s="23" t="s">
        <v>116</v>
      </c>
      <c r="L26696" s="3"/>
      <c r="M26696" s="3"/>
    </row>
    <row r="26697" spans="1:13">
      <c r="A26697" s="5">
        <v>43333</v>
      </c>
      <c r="B26697" s="5">
        <v>43333</v>
      </c>
      <c r="C26697" s="4" t="s">
        <v>1453</v>
      </c>
      <c r="D26697" s="18">
        <f>VLOOKUP(C26697,Index[],2,FALSE)</f>
        <v>242</v>
      </c>
      <c r="J26697" s="23" t="s">
        <v>116</v>
      </c>
      <c r="L26697" s="3"/>
      <c r="M26697" s="3"/>
    </row>
    <row r="26698" spans="1:13">
      <c r="A26698" s="5">
        <v>43333</v>
      </c>
      <c r="B26698" s="5">
        <v>43333</v>
      </c>
      <c r="C26698" s="4" t="s">
        <v>1453</v>
      </c>
      <c r="D26698" s="18">
        <f>VLOOKUP(C26698,Index[],2,FALSE)</f>
        <v>242</v>
      </c>
      <c r="H26698" t="s">
        <v>281</v>
      </c>
      <c r="J26698" s="23" t="s">
        <v>119</v>
      </c>
      <c r="L26698" s="3" t="s">
        <v>120</v>
      </c>
      <c r="M26698" s="3"/>
    </row>
    <row r="26699" spans="1:13">
      <c r="A26699" s="5">
        <v>43333</v>
      </c>
      <c r="B26699" s="5">
        <v>43333</v>
      </c>
      <c r="C26699" s="4" t="s">
        <v>1453</v>
      </c>
      <c r="D26699" s="18">
        <f>VLOOKUP(C26699,Index[],2,FALSE)</f>
        <v>242</v>
      </c>
      <c r="J26699" s="23" t="s">
        <v>119</v>
      </c>
      <c r="L26699" s="3"/>
      <c r="M26699" s="3"/>
    </row>
    <row r="26700" spans="1:13">
      <c r="A26700" s="5">
        <v>43333</v>
      </c>
      <c r="B26700" s="5">
        <v>43333</v>
      </c>
      <c r="C26700" s="4" t="s">
        <v>1453</v>
      </c>
      <c r="D26700" s="18">
        <f>VLOOKUP(C26700,Index[],2,FALSE)</f>
        <v>242</v>
      </c>
      <c r="H26700" t="s">
        <v>281</v>
      </c>
      <c r="J26700" s="23" t="s">
        <v>121</v>
      </c>
      <c r="L26700" s="3" t="s">
        <v>189</v>
      </c>
      <c r="M26700" s="3"/>
    </row>
    <row r="26701" spans="1:13">
      <c r="A26701" s="5">
        <v>43333</v>
      </c>
      <c r="B26701" s="5">
        <v>43333</v>
      </c>
      <c r="C26701" s="4" t="s">
        <v>1453</v>
      </c>
      <c r="D26701" s="18">
        <f>VLOOKUP(C26701,Index[],2,FALSE)</f>
        <v>242</v>
      </c>
      <c r="J26701" s="23" t="s">
        <v>121</v>
      </c>
      <c r="L26701" s="3"/>
      <c r="M26701" s="3"/>
    </row>
    <row r="26702" spans="1:13">
      <c r="A26702" s="5">
        <v>43333</v>
      </c>
      <c r="B26702" s="5">
        <v>43333</v>
      </c>
      <c r="C26702" s="4" t="s">
        <v>1453</v>
      </c>
      <c r="D26702" s="18">
        <f>VLOOKUP(C26702,Index[],2,FALSE)</f>
        <v>242</v>
      </c>
      <c r="J26702" s="23" t="s">
        <v>233</v>
      </c>
      <c r="L26702" s="3"/>
      <c r="M26702" s="3"/>
    </row>
    <row r="26703" spans="1:13">
      <c r="A26703" s="5">
        <v>43333</v>
      </c>
      <c r="B26703" s="5">
        <v>43333</v>
      </c>
      <c r="C26703" s="4" t="s">
        <v>1453</v>
      </c>
      <c r="D26703" s="18">
        <f>VLOOKUP(C26703,Index[],2,FALSE)</f>
        <v>242</v>
      </c>
      <c r="H26703" t="s">
        <v>281</v>
      </c>
      <c r="J26703" s="23" t="s">
        <v>123</v>
      </c>
      <c r="L26703" s="3" t="s">
        <v>190</v>
      </c>
      <c r="M26703" s="3"/>
    </row>
    <row r="26704" spans="1:13">
      <c r="A26704" s="5">
        <v>43333</v>
      </c>
      <c r="B26704" s="5">
        <v>43333</v>
      </c>
      <c r="C26704" s="4" t="s">
        <v>1453</v>
      </c>
      <c r="D26704" s="18">
        <f>VLOOKUP(C26704,Index[],2,FALSE)</f>
        <v>242</v>
      </c>
      <c r="H26704" t="s">
        <v>281</v>
      </c>
      <c r="J26704" s="23" t="s">
        <v>123</v>
      </c>
      <c r="L26704" s="3" t="s">
        <v>124</v>
      </c>
      <c r="M26704" s="3"/>
    </row>
    <row r="26705" spans="1:13">
      <c r="A26705" s="5">
        <v>43333</v>
      </c>
      <c r="B26705" s="5">
        <v>43333</v>
      </c>
      <c r="C26705" s="4" t="s">
        <v>1453</v>
      </c>
      <c r="D26705" s="18">
        <f>VLOOKUP(C26705,Index[],2,FALSE)</f>
        <v>242</v>
      </c>
      <c r="H26705" t="s">
        <v>281</v>
      </c>
      <c r="J26705" s="23" t="s">
        <v>123</v>
      </c>
      <c r="L26705" s="3" t="s">
        <v>407</v>
      </c>
      <c r="M26705" s="3"/>
    </row>
    <row r="26706" spans="1:13">
      <c r="A26706" s="5">
        <v>43333</v>
      </c>
      <c r="B26706" s="5">
        <v>43333</v>
      </c>
      <c r="C26706" s="4" t="s">
        <v>1453</v>
      </c>
      <c r="D26706" s="18">
        <f>VLOOKUP(C26706,Index[],2,FALSE)</f>
        <v>242</v>
      </c>
      <c r="H26706" t="s">
        <v>325</v>
      </c>
      <c r="J26706" s="23" t="s">
        <v>125</v>
      </c>
      <c r="L26706" s="3" t="s">
        <v>131</v>
      </c>
      <c r="M26706" s="3"/>
    </row>
    <row r="26707" spans="1:13">
      <c r="A26707" s="5">
        <v>43333</v>
      </c>
      <c r="B26707" s="5">
        <v>43333</v>
      </c>
      <c r="C26707" s="4" t="s">
        <v>1453</v>
      </c>
      <c r="D26707" s="18">
        <f>VLOOKUP(C26707,Index[],2,FALSE)</f>
        <v>242</v>
      </c>
      <c r="J26707" s="23" t="s">
        <v>125</v>
      </c>
      <c r="L26707" s="3"/>
      <c r="M26707" s="3"/>
    </row>
    <row r="26708" spans="1:13">
      <c r="A26708" s="5">
        <v>43333</v>
      </c>
      <c r="B26708" s="5">
        <v>43333</v>
      </c>
      <c r="C26708" s="4" t="s">
        <v>1453</v>
      </c>
      <c r="D26708" s="18">
        <f>VLOOKUP(C26708,Index[],2,FALSE)</f>
        <v>242</v>
      </c>
      <c r="H26708" t="s">
        <v>325</v>
      </c>
      <c r="J26708" s="23" t="s">
        <v>127</v>
      </c>
      <c r="L26708" s="3" t="s">
        <v>128</v>
      </c>
      <c r="M26708" s="3" t="s">
        <v>1458</v>
      </c>
    </row>
    <row r="26709" spans="1:13">
      <c r="A26709" s="5">
        <v>43333</v>
      </c>
      <c r="B26709" s="5">
        <v>43333</v>
      </c>
      <c r="C26709" s="4" t="s">
        <v>1453</v>
      </c>
      <c r="D26709" s="18">
        <f>VLOOKUP(C26709,Index[],2,FALSE)</f>
        <v>242</v>
      </c>
      <c r="J26709" s="23" t="s">
        <v>127</v>
      </c>
      <c r="L26709" s="3"/>
      <c r="M26709" s="3"/>
    </row>
    <row r="26710" spans="1:13">
      <c r="A26710" s="5">
        <v>43333</v>
      </c>
      <c r="B26710" s="5">
        <v>43333</v>
      </c>
      <c r="C26710" s="4" t="s">
        <v>1453</v>
      </c>
      <c r="D26710" s="18">
        <f>VLOOKUP(C26710,Index[],2,FALSE)</f>
        <v>242</v>
      </c>
      <c r="J26710" s="23" t="s">
        <v>127</v>
      </c>
      <c r="L26710" s="3"/>
      <c r="M26710" s="3"/>
    </row>
    <row r="26711" spans="1:13">
      <c r="A26711" s="5">
        <v>43333</v>
      </c>
      <c r="B26711" s="5">
        <v>43333</v>
      </c>
      <c r="C26711" s="4" t="s">
        <v>1453</v>
      </c>
      <c r="D26711" s="18">
        <f>VLOOKUP(C26711,Index[],2,FALSE)</f>
        <v>242</v>
      </c>
      <c r="H26711" t="s">
        <v>25</v>
      </c>
      <c r="J26711" s="23" t="s">
        <v>130</v>
      </c>
      <c r="L26711" s="3" t="s">
        <v>131</v>
      </c>
      <c r="M26711" s="3"/>
    </row>
    <row r="26712" spans="1:13">
      <c r="A26712" s="5">
        <v>43333</v>
      </c>
      <c r="B26712" s="5">
        <v>43333</v>
      </c>
      <c r="C26712" s="4" t="s">
        <v>1453</v>
      </c>
      <c r="D26712" s="18">
        <f>VLOOKUP(C26712,Index[],2,FALSE)</f>
        <v>242</v>
      </c>
      <c r="J26712" s="23" t="s">
        <v>130</v>
      </c>
      <c r="L26712" s="3"/>
      <c r="M26712" s="3"/>
    </row>
    <row r="26713" spans="1:13">
      <c r="A26713" s="5">
        <v>43333</v>
      </c>
      <c r="B26713" s="5">
        <v>43333</v>
      </c>
      <c r="C26713" s="4" t="s">
        <v>1453</v>
      </c>
      <c r="D26713" s="18">
        <f>VLOOKUP(C26713,Index[],2,FALSE)</f>
        <v>242</v>
      </c>
      <c r="J26713" s="23" t="s">
        <v>235</v>
      </c>
      <c r="L26713" s="3"/>
      <c r="M26713" s="3"/>
    </row>
    <row r="26714" spans="1:13">
      <c r="A26714" s="5">
        <v>43333</v>
      </c>
      <c r="B26714" s="5">
        <v>43333</v>
      </c>
      <c r="C26714" s="4" t="s">
        <v>1453</v>
      </c>
      <c r="D26714" s="18">
        <f>VLOOKUP(C26714,Index[],2,FALSE)</f>
        <v>242</v>
      </c>
      <c r="J26714" s="23" t="s">
        <v>235</v>
      </c>
      <c r="L26714" s="3"/>
      <c r="M26714" s="3"/>
    </row>
    <row r="26715" spans="1:13">
      <c r="A26715" s="5">
        <v>43333</v>
      </c>
      <c r="B26715" s="5">
        <v>43333</v>
      </c>
      <c r="C26715" s="4" t="s">
        <v>1453</v>
      </c>
      <c r="D26715" s="18">
        <f>VLOOKUP(C26715,Index[],2,FALSE)</f>
        <v>242</v>
      </c>
      <c r="J26715" s="23" t="s">
        <v>237</v>
      </c>
      <c r="L26715" s="3"/>
      <c r="M26715" s="3"/>
    </row>
    <row r="26716" spans="1:13">
      <c r="A26716" s="5">
        <v>43333</v>
      </c>
      <c r="B26716" s="5">
        <v>43333</v>
      </c>
      <c r="C26716" s="4" t="s">
        <v>1453</v>
      </c>
      <c r="D26716" s="18">
        <f>VLOOKUP(C26716,Index[],2,FALSE)</f>
        <v>242</v>
      </c>
      <c r="H26716" t="s">
        <v>325</v>
      </c>
      <c r="J26716" s="23" t="s">
        <v>132</v>
      </c>
      <c r="L26716" s="3" t="s">
        <v>131</v>
      </c>
      <c r="M26716" s="3"/>
    </row>
    <row r="26717" spans="1:13">
      <c r="A26717" s="5">
        <v>43333</v>
      </c>
      <c r="B26717" s="5">
        <v>43333</v>
      </c>
      <c r="C26717" s="4" t="s">
        <v>1453</v>
      </c>
      <c r="D26717" s="18">
        <f>VLOOKUP(C26717,Index[],2,FALSE)</f>
        <v>242</v>
      </c>
      <c r="H26717" t="s">
        <v>325</v>
      </c>
      <c r="J26717" s="23" t="s">
        <v>133</v>
      </c>
      <c r="L26717" s="3" t="s">
        <v>380</v>
      </c>
      <c r="M26717" s="3"/>
    </row>
    <row r="26718" spans="1:13">
      <c r="A26718" s="5">
        <v>43333</v>
      </c>
      <c r="B26718" s="5">
        <v>43333</v>
      </c>
      <c r="C26718" s="4" t="s">
        <v>1453</v>
      </c>
      <c r="D26718" s="18">
        <f>VLOOKUP(C26718,Index[],2,FALSE)</f>
        <v>242</v>
      </c>
      <c r="J26718" s="23" t="s">
        <v>133</v>
      </c>
      <c r="L26718" s="3"/>
      <c r="M26718" s="3"/>
    </row>
    <row r="26719" spans="1:13">
      <c r="A26719" s="5">
        <v>43333</v>
      </c>
      <c r="B26719" s="5">
        <v>43333</v>
      </c>
      <c r="C26719" s="4" t="s">
        <v>1453</v>
      </c>
      <c r="D26719" s="18">
        <f>VLOOKUP(C26719,Index[],2,FALSE)</f>
        <v>242</v>
      </c>
      <c r="J26719" s="23" t="s">
        <v>133</v>
      </c>
      <c r="L26719" s="3"/>
      <c r="M26719" s="3"/>
    </row>
    <row r="26720" spans="1:13">
      <c r="A26720" s="5">
        <v>43333</v>
      </c>
      <c r="B26720" s="5">
        <v>43333</v>
      </c>
      <c r="C26720" s="4" t="s">
        <v>1453</v>
      </c>
      <c r="D26720" s="18">
        <f>VLOOKUP(C26720,Index[],2,FALSE)</f>
        <v>242</v>
      </c>
      <c r="J26720" s="23" t="s">
        <v>194</v>
      </c>
      <c r="L26720" s="3"/>
      <c r="M26720" s="3"/>
    </row>
    <row r="26721" spans="1:13">
      <c r="A26721" s="5">
        <v>43333</v>
      </c>
      <c r="B26721" s="5">
        <v>43333</v>
      </c>
      <c r="C26721" s="4" t="s">
        <v>1453</v>
      </c>
      <c r="D26721" s="18">
        <f>VLOOKUP(C26721,Index[],2,FALSE)</f>
        <v>242</v>
      </c>
      <c r="J26721" s="23" t="s">
        <v>194</v>
      </c>
      <c r="L26721" s="3"/>
      <c r="M26721" s="3"/>
    </row>
    <row r="26722" spans="1:13">
      <c r="A26722" s="5">
        <v>43333</v>
      </c>
      <c r="B26722" s="5">
        <v>43333</v>
      </c>
      <c r="C26722" s="4" t="s">
        <v>1453</v>
      </c>
      <c r="D26722" s="18">
        <f>VLOOKUP(C26722,Index[],2,FALSE)</f>
        <v>242</v>
      </c>
      <c r="J26722" s="23" t="s">
        <v>194</v>
      </c>
      <c r="L26722" s="3"/>
      <c r="M26722" s="3"/>
    </row>
    <row r="26723" spans="1:13">
      <c r="A26723" s="5">
        <v>43333</v>
      </c>
      <c r="B26723" s="5">
        <v>43333</v>
      </c>
      <c r="C26723" s="4" t="s">
        <v>1453</v>
      </c>
      <c r="D26723" s="18">
        <f>VLOOKUP(C26723,Index[],2,FALSE)</f>
        <v>242</v>
      </c>
      <c r="J26723" s="23" t="s">
        <v>194</v>
      </c>
      <c r="L26723" s="3"/>
      <c r="M26723" s="3"/>
    </row>
    <row r="26724" spans="1:13">
      <c r="A26724" s="5">
        <v>43333</v>
      </c>
      <c r="B26724" s="5">
        <v>43333</v>
      </c>
      <c r="C26724" s="4" t="s">
        <v>1453</v>
      </c>
      <c r="D26724" s="18">
        <f>VLOOKUP(C26724,Index[],2,FALSE)</f>
        <v>242</v>
      </c>
      <c r="J26724" s="23" t="s">
        <v>194</v>
      </c>
      <c r="L26724" s="3"/>
      <c r="M26724" s="3"/>
    </row>
    <row r="26725" spans="1:13">
      <c r="A26725" s="5">
        <v>43333</v>
      </c>
      <c r="B26725" s="5">
        <v>43333</v>
      </c>
      <c r="C26725" s="4" t="s">
        <v>1453</v>
      </c>
      <c r="D26725" s="18">
        <f>VLOOKUP(C26725,Index[],2,FALSE)</f>
        <v>242</v>
      </c>
      <c r="J26725" s="23" t="s">
        <v>136</v>
      </c>
      <c r="L26725" s="3"/>
      <c r="M26725" s="3"/>
    </row>
    <row r="26726" spans="1:13">
      <c r="A26726" s="5">
        <v>43333</v>
      </c>
      <c r="B26726" s="5">
        <v>43333</v>
      </c>
      <c r="C26726" s="4" t="s">
        <v>1453</v>
      </c>
      <c r="D26726" s="18">
        <f>VLOOKUP(C26726,Index[],2,FALSE)</f>
        <v>242</v>
      </c>
      <c r="J26726" s="23" t="s">
        <v>136</v>
      </c>
      <c r="L26726" s="3"/>
      <c r="M26726" s="3"/>
    </row>
    <row r="26727" spans="1:13">
      <c r="A26727" s="5">
        <v>43333</v>
      </c>
      <c r="B26727" s="5">
        <v>43333</v>
      </c>
      <c r="C26727" s="4" t="s">
        <v>1453</v>
      </c>
      <c r="D26727" s="18">
        <f>VLOOKUP(C26727,Index[],2,FALSE)</f>
        <v>242</v>
      </c>
      <c r="J26727" s="23" t="s">
        <v>136</v>
      </c>
      <c r="L26727" s="3"/>
      <c r="M26727" s="3"/>
    </row>
    <row r="26728" spans="1:13">
      <c r="A26728" s="5">
        <v>43333</v>
      </c>
      <c r="B26728" s="5">
        <v>43333</v>
      </c>
      <c r="C26728" s="4" t="s">
        <v>1453</v>
      </c>
      <c r="D26728" s="18">
        <f>VLOOKUP(C26728,Index[],2,FALSE)</f>
        <v>242</v>
      </c>
      <c r="J26728" s="23" t="s">
        <v>199</v>
      </c>
      <c r="L26728" s="3"/>
      <c r="M26728" s="3"/>
    </row>
    <row r="26729" spans="1:13">
      <c r="A26729" s="5">
        <v>43333</v>
      </c>
      <c r="B26729" s="5">
        <v>43333</v>
      </c>
      <c r="C26729" s="4" t="s">
        <v>1453</v>
      </c>
      <c r="D26729" s="18">
        <f>VLOOKUP(C26729,Index[],2,FALSE)</f>
        <v>242</v>
      </c>
      <c r="J26729" s="23" t="s">
        <v>199</v>
      </c>
      <c r="L26729" s="3"/>
      <c r="M26729" s="3"/>
    </row>
    <row r="26730" spans="1:13">
      <c r="A26730" s="5">
        <v>43333</v>
      </c>
      <c r="B26730" s="5">
        <v>43333</v>
      </c>
      <c r="C26730" t="s">
        <v>1459</v>
      </c>
      <c r="D26730" s="69">
        <f>VLOOKUP(C26730,Index[],2,FALSE)</f>
        <v>243</v>
      </c>
      <c r="H26730" t="s">
        <v>325</v>
      </c>
      <c r="J26730" s="23" t="s">
        <v>140</v>
      </c>
      <c r="L26730" s="3" t="s">
        <v>1460</v>
      </c>
      <c r="M26730" s="3"/>
    </row>
    <row r="26731" spans="1:13">
      <c r="A26731" s="5">
        <v>43333</v>
      </c>
      <c r="B26731" s="5">
        <v>43333</v>
      </c>
      <c r="C26731" t="s">
        <v>1459</v>
      </c>
      <c r="D26731" s="69">
        <f>VLOOKUP(C26731,Index[],2,FALSE)</f>
        <v>243</v>
      </c>
      <c r="J26731" s="23" t="s">
        <v>140</v>
      </c>
      <c r="L26731" s="3"/>
      <c r="M26731" s="3"/>
    </row>
    <row r="26732" spans="1:13">
      <c r="A26732" s="5">
        <v>43333</v>
      </c>
      <c r="B26732" s="5">
        <v>43333</v>
      </c>
      <c r="C26732" t="s">
        <v>1459</v>
      </c>
      <c r="D26732" s="18">
        <f>VLOOKUP(C26732,Index[],2,FALSE)</f>
        <v>243</v>
      </c>
      <c r="H26732" t="s">
        <v>325</v>
      </c>
      <c r="J26732" s="23" t="s">
        <v>15</v>
      </c>
      <c r="L26732" s="3" t="s">
        <v>1461</v>
      </c>
      <c r="M26732" s="3"/>
    </row>
    <row r="26733" spans="1:13">
      <c r="A26733" s="5">
        <v>43333</v>
      </c>
      <c r="B26733" s="5">
        <v>43333</v>
      </c>
      <c r="C26733" t="s">
        <v>1459</v>
      </c>
      <c r="D26733" s="18">
        <f>VLOOKUP(C26733,Index[],2,FALSE)</f>
        <v>243</v>
      </c>
      <c r="J26733" s="23" t="s">
        <v>15</v>
      </c>
      <c r="L26733" s="3"/>
      <c r="M26733" s="3"/>
    </row>
    <row r="26734" spans="1:13">
      <c r="A26734" s="5">
        <v>43333</v>
      </c>
      <c r="B26734" s="5">
        <v>43333</v>
      </c>
      <c r="C26734" t="s">
        <v>1459</v>
      </c>
      <c r="D26734" s="18">
        <f>VLOOKUP(C26734,Index[],2,FALSE)</f>
        <v>243</v>
      </c>
      <c r="J26734" s="23" t="s">
        <v>15</v>
      </c>
      <c r="L26734" s="3"/>
      <c r="M26734" s="3"/>
    </row>
    <row r="26735" spans="1:13">
      <c r="A26735" s="5">
        <v>43333</v>
      </c>
      <c r="B26735" s="5">
        <v>43333</v>
      </c>
      <c r="C26735" t="s">
        <v>1459</v>
      </c>
      <c r="D26735" s="18">
        <f>VLOOKUP(C26735,Index[],2,FALSE)</f>
        <v>243</v>
      </c>
      <c r="J26735" s="23" t="s">
        <v>15</v>
      </c>
      <c r="L26735" s="3"/>
      <c r="M26735" s="3"/>
    </row>
    <row r="26736" spans="1:13">
      <c r="A26736" s="5">
        <v>43333</v>
      </c>
      <c r="B26736" s="5">
        <v>43333</v>
      </c>
      <c r="C26736" t="s">
        <v>1459</v>
      </c>
      <c r="D26736" s="18">
        <f>VLOOKUP(C26736,Index[],2,FALSE)</f>
        <v>243</v>
      </c>
      <c r="J26736" s="23" t="s">
        <v>15</v>
      </c>
      <c r="L26736" s="3"/>
      <c r="M26736" s="3"/>
    </row>
    <row r="26737" spans="1:13">
      <c r="A26737" s="5">
        <v>43333</v>
      </c>
      <c r="B26737" s="5">
        <v>43333</v>
      </c>
      <c r="C26737" t="s">
        <v>1459</v>
      </c>
      <c r="D26737" s="18">
        <f>VLOOKUP(C26737,Index[],2,FALSE)</f>
        <v>243</v>
      </c>
      <c r="H26737" t="s">
        <v>17</v>
      </c>
      <c r="J26737" s="23" t="s">
        <v>18</v>
      </c>
      <c r="L26737" s="3" t="s">
        <v>19</v>
      </c>
      <c r="M26737" s="3"/>
    </row>
    <row r="26738" spans="1:13">
      <c r="A26738" s="5">
        <v>43333</v>
      </c>
      <c r="B26738" s="5">
        <v>43333</v>
      </c>
      <c r="C26738" t="s">
        <v>1459</v>
      </c>
      <c r="D26738" s="18">
        <f>VLOOKUP(C26738,Index[],2,FALSE)</f>
        <v>243</v>
      </c>
      <c r="J26738" s="23" t="s">
        <v>18</v>
      </c>
      <c r="L26738" s="3"/>
      <c r="M26738" s="3"/>
    </row>
    <row r="26739" spans="1:13">
      <c r="A26739" s="5">
        <v>43333</v>
      </c>
      <c r="B26739" s="5">
        <v>43333</v>
      </c>
      <c r="C26739" t="s">
        <v>1459</v>
      </c>
      <c r="D26739" s="18">
        <f>VLOOKUP(C26739,Index[],2,FALSE)</f>
        <v>243</v>
      </c>
      <c r="J26739" s="23" t="s">
        <v>18</v>
      </c>
      <c r="L26739" s="3"/>
      <c r="M26739" s="3"/>
    </row>
    <row r="26740" spans="1:13">
      <c r="A26740" s="5">
        <v>43333</v>
      </c>
      <c r="B26740" s="5">
        <v>43333</v>
      </c>
      <c r="C26740" t="s">
        <v>1459</v>
      </c>
      <c r="D26740" s="18">
        <f>VLOOKUP(C26740,Index[],2,FALSE)</f>
        <v>243</v>
      </c>
      <c r="J26740" s="23" t="s">
        <v>22</v>
      </c>
      <c r="L26740" s="3"/>
      <c r="M26740" s="3"/>
    </row>
    <row r="26741" spans="1:13">
      <c r="A26741" s="5">
        <v>43333</v>
      </c>
      <c r="B26741" s="5">
        <v>43333</v>
      </c>
      <c r="C26741" t="s">
        <v>1459</v>
      </c>
      <c r="D26741" s="18">
        <f>VLOOKUP(C26741,Index[],2,FALSE)</f>
        <v>243</v>
      </c>
      <c r="J26741" s="23" t="s">
        <v>22</v>
      </c>
      <c r="L26741" s="3"/>
      <c r="M26741" s="3"/>
    </row>
    <row r="26742" spans="1:13">
      <c r="A26742" s="5">
        <v>43333</v>
      </c>
      <c r="B26742" s="5">
        <v>43333</v>
      </c>
      <c r="C26742" t="s">
        <v>1459</v>
      </c>
      <c r="D26742" s="18">
        <f>VLOOKUP(C26742,Index[],2,FALSE)</f>
        <v>243</v>
      </c>
      <c r="H26742" t="s">
        <v>325</v>
      </c>
      <c r="J26742" s="23" t="s">
        <v>24</v>
      </c>
      <c r="L26742" s="3" t="s">
        <v>23</v>
      </c>
      <c r="M26742" s="3"/>
    </row>
    <row r="26743" spans="1:13">
      <c r="A26743" s="5">
        <v>43333</v>
      </c>
      <c r="B26743" s="5">
        <v>43333</v>
      </c>
      <c r="C26743" t="s">
        <v>1459</v>
      </c>
      <c r="D26743" s="18">
        <f>VLOOKUP(C26743,Index[],2,FALSE)</f>
        <v>243</v>
      </c>
      <c r="J26743" s="23" t="s">
        <v>148</v>
      </c>
      <c r="L26743" s="3"/>
      <c r="M26743" s="3"/>
    </row>
    <row r="26744" spans="1:13">
      <c r="A26744" s="5">
        <v>43333</v>
      </c>
      <c r="B26744" s="5">
        <v>43333</v>
      </c>
      <c r="C26744" t="s">
        <v>1459</v>
      </c>
      <c r="D26744" s="18">
        <f>VLOOKUP(C26744,Index[],2,FALSE)</f>
        <v>243</v>
      </c>
      <c r="H26744" t="s">
        <v>17</v>
      </c>
      <c r="J26744" s="23" t="s">
        <v>26</v>
      </c>
      <c r="L26744" s="3" t="s">
        <v>23</v>
      </c>
      <c r="M26744" s="3"/>
    </row>
    <row r="26745" spans="1:13">
      <c r="A26745" s="5">
        <v>43333</v>
      </c>
      <c r="B26745" s="5">
        <v>43333</v>
      </c>
      <c r="C26745" t="s">
        <v>1459</v>
      </c>
      <c r="D26745" s="18">
        <f>VLOOKUP(C26745,Index[],2,FALSE)</f>
        <v>243</v>
      </c>
      <c r="J26745" s="23" t="s">
        <v>26</v>
      </c>
      <c r="L26745" s="3"/>
      <c r="M26745" s="3"/>
    </row>
    <row r="26746" spans="1:13">
      <c r="A26746" s="5">
        <v>43333</v>
      </c>
      <c r="B26746" s="5">
        <v>43333</v>
      </c>
      <c r="C26746" t="s">
        <v>1459</v>
      </c>
      <c r="D26746" s="18">
        <f>VLOOKUP(C26746,Index[],2,FALSE)</f>
        <v>243</v>
      </c>
      <c r="J26746" s="23" t="s">
        <v>150</v>
      </c>
      <c r="L26746" s="3"/>
      <c r="M26746" s="3"/>
    </row>
    <row r="26747" spans="1:13">
      <c r="A26747" s="5">
        <v>43333</v>
      </c>
      <c r="B26747" s="5">
        <v>43333</v>
      </c>
      <c r="C26747" t="s">
        <v>1459</v>
      </c>
      <c r="D26747" s="18">
        <f>VLOOKUP(C26747,Index[],2,FALSE)</f>
        <v>243</v>
      </c>
      <c r="H26747" t="s">
        <v>325</v>
      </c>
      <c r="J26747" s="23" t="s">
        <v>28</v>
      </c>
      <c r="L26747" s="3" t="s">
        <v>23</v>
      </c>
      <c r="M26747" s="3"/>
    </row>
    <row r="26748" spans="1:13">
      <c r="A26748" s="5">
        <v>43333</v>
      </c>
      <c r="B26748" s="5">
        <v>43333</v>
      </c>
      <c r="C26748" t="s">
        <v>1459</v>
      </c>
      <c r="D26748" s="18">
        <f>VLOOKUP(C26748,Index[],2,FALSE)</f>
        <v>243</v>
      </c>
      <c r="J26748" s="23" t="s">
        <v>28</v>
      </c>
      <c r="L26748" s="3"/>
      <c r="M26748" s="3"/>
    </row>
    <row r="26749" spans="1:13">
      <c r="A26749" s="5">
        <v>43333</v>
      </c>
      <c r="B26749" s="5">
        <v>43333</v>
      </c>
      <c r="C26749" t="s">
        <v>1459</v>
      </c>
      <c r="D26749" s="18">
        <f>VLOOKUP(C26749,Index[],2,FALSE)</f>
        <v>243</v>
      </c>
      <c r="J26749" s="23" t="s">
        <v>29</v>
      </c>
      <c r="L26749" s="3"/>
      <c r="M26749" s="3"/>
    </row>
    <row r="26750" spans="1:13">
      <c r="A26750" s="5">
        <v>43333</v>
      </c>
      <c r="B26750" s="5">
        <v>43333</v>
      </c>
      <c r="C26750" t="s">
        <v>1459</v>
      </c>
      <c r="D26750" s="18">
        <f>VLOOKUP(C26750,Index[],2,FALSE)</f>
        <v>243</v>
      </c>
      <c r="J26750" s="23" t="s">
        <v>30</v>
      </c>
      <c r="L26750" s="3"/>
      <c r="M26750" s="3"/>
    </row>
    <row r="26751" spans="1:13">
      <c r="A26751" s="5">
        <v>43333</v>
      </c>
      <c r="B26751" s="5">
        <v>43333</v>
      </c>
      <c r="C26751" t="s">
        <v>1459</v>
      </c>
      <c r="D26751" s="18">
        <f>VLOOKUP(C26751,Index[],2,FALSE)</f>
        <v>243</v>
      </c>
      <c r="H26751" t="s">
        <v>17</v>
      </c>
      <c r="J26751" s="23" t="s">
        <v>151</v>
      </c>
      <c r="L26751" s="3" t="s">
        <v>23</v>
      </c>
      <c r="M26751" s="3"/>
    </row>
    <row r="26752" spans="1:13">
      <c r="A26752" s="5">
        <v>43333</v>
      </c>
      <c r="B26752" s="5">
        <v>43333</v>
      </c>
      <c r="C26752" t="s">
        <v>1459</v>
      </c>
      <c r="D26752" s="18">
        <f>VLOOKUP(C26752,Index[],2,FALSE)</f>
        <v>243</v>
      </c>
      <c r="J26752" s="23" t="s">
        <v>151</v>
      </c>
      <c r="L26752" s="3"/>
      <c r="M26752" s="3"/>
    </row>
    <row r="26753" spans="1:13">
      <c r="A26753" s="5">
        <v>43333</v>
      </c>
      <c r="B26753" s="5">
        <v>43333</v>
      </c>
      <c r="C26753" t="s">
        <v>1459</v>
      </c>
      <c r="D26753" s="18">
        <f>VLOOKUP(C26753,Index[],2,FALSE)</f>
        <v>243</v>
      </c>
      <c r="J26753" s="23" t="s">
        <v>369</v>
      </c>
      <c r="L26753" s="3"/>
      <c r="M26753" s="3"/>
    </row>
    <row r="26754" spans="1:13">
      <c r="A26754" s="5">
        <v>43333</v>
      </c>
      <c r="B26754" s="5">
        <v>43333</v>
      </c>
      <c r="C26754" t="s">
        <v>1459</v>
      </c>
      <c r="D26754" s="18">
        <f>VLOOKUP(C26754,Index[],2,FALSE)</f>
        <v>243</v>
      </c>
      <c r="H26754" t="s">
        <v>17</v>
      </c>
      <c r="J26754" s="23" t="s">
        <v>152</v>
      </c>
      <c r="L26754" s="3" t="s">
        <v>27</v>
      </c>
      <c r="M26754" s="3"/>
    </row>
    <row r="26755" spans="1:13">
      <c r="A26755" s="5">
        <v>43333</v>
      </c>
      <c r="B26755" s="5">
        <v>43333</v>
      </c>
      <c r="C26755" t="s">
        <v>1459</v>
      </c>
      <c r="D26755" s="18">
        <f>VLOOKUP(C26755,Index[],2,FALSE)</f>
        <v>243</v>
      </c>
      <c r="J26755" s="23" t="s">
        <v>152</v>
      </c>
      <c r="L26755" s="3"/>
      <c r="M26755" s="3"/>
    </row>
    <row r="26756" spans="1:13">
      <c r="A26756" s="5">
        <v>43333</v>
      </c>
      <c r="B26756" s="5">
        <v>43333</v>
      </c>
      <c r="C26756" t="s">
        <v>1459</v>
      </c>
      <c r="D26756" s="18">
        <f>VLOOKUP(C26756,Index[],2,FALSE)</f>
        <v>243</v>
      </c>
      <c r="J26756" s="23" t="s">
        <v>31</v>
      </c>
      <c r="L26756" s="3"/>
      <c r="M26756" s="3"/>
    </row>
    <row r="26757" spans="1:13">
      <c r="A26757" s="5">
        <v>43333</v>
      </c>
      <c r="B26757" s="5">
        <v>43333</v>
      </c>
      <c r="C26757" t="s">
        <v>1459</v>
      </c>
      <c r="D26757" s="18">
        <f>VLOOKUP(C26757,Index[],2,FALSE)</f>
        <v>243</v>
      </c>
      <c r="J26757" s="23" t="s">
        <v>32</v>
      </c>
      <c r="L26757" s="3"/>
      <c r="M26757" s="3"/>
    </row>
    <row r="26758" spans="1:13">
      <c r="A26758" s="5">
        <v>43333</v>
      </c>
      <c r="B26758" s="5">
        <v>43333</v>
      </c>
      <c r="C26758" t="s">
        <v>1459</v>
      </c>
      <c r="D26758" s="18">
        <f>VLOOKUP(C26758,Index[],2,FALSE)</f>
        <v>243</v>
      </c>
      <c r="J26758" s="23" t="s">
        <v>32</v>
      </c>
      <c r="L26758" s="3"/>
      <c r="M26758" s="3"/>
    </row>
    <row r="26759" spans="1:13">
      <c r="A26759" s="5">
        <v>43333</v>
      </c>
      <c r="B26759" s="5">
        <v>43333</v>
      </c>
      <c r="C26759" t="s">
        <v>1459</v>
      </c>
      <c r="D26759" s="18">
        <f>VLOOKUP(C26759,Index[],2,FALSE)</f>
        <v>243</v>
      </c>
      <c r="H26759" t="s">
        <v>17</v>
      </c>
      <c r="J26759" s="23" t="s">
        <v>33</v>
      </c>
      <c r="L26759" s="3" t="s">
        <v>36</v>
      </c>
      <c r="M26759" s="3"/>
    </row>
    <row r="26760" spans="1:13">
      <c r="A26760" s="5">
        <v>43333</v>
      </c>
      <c r="B26760" s="5">
        <v>43333</v>
      </c>
      <c r="C26760" t="s">
        <v>1459</v>
      </c>
      <c r="D26760" s="18">
        <f>VLOOKUP(C26760,Index[],2,FALSE)</f>
        <v>243</v>
      </c>
      <c r="H26760" t="s">
        <v>17</v>
      </c>
      <c r="J26760" s="23" t="s">
        <v>33</v>
      </c>
      <c r="L26760" s="3" t="s">
        <v>35</v>
      </c>
      <c r="M26760" s="3"/>
    </row>
    <row r="26761" spans="1:13">
      <c r="A26761" s="5">
        <v>43333</v>
      </c>
      <c r="B26761" s="5">
        <v>43333</v>
      </c>
      <c r="C26761" t="s">
        <v>1459</v>
      </c>
      <c r="D26761" s="18">
        <f>VLOOKUP(C26761,Index[],2,FALSE)</f>
        <v>243</v>
      </c>
      <c r="H26761" t="s">
        <v>17</v>
      </c>
      <c r="J26761" s="23" t="s">
        <v>33</v>
      </c>
      <c r="L26761" s="3" t="s">
        <v>34</v>
      </c>
      <c r="M26761" s="3"/>
    </row>
    <row r="26762" spans="1:13">
      <c r="A26762" s="5">
        <v>43333</v>
      </c>
      <c r="B26762" s="5">
        <v>43333</v>
      </c>
      <c r="C26762" t="s">
        <v>1459</v>
      </c>
      <c r="D26762" s="70">
        <f>VLOOKUP(C26762,Index[],2,FALSE)</f>
        <v>243</v>
      </c>
      <c r="H26762" t="s">
        <v>17</v>
      </c>
      <c r="J26762" s="23" t="s">
        <v>33</v>
      </c>
      <c r="L26762" s="3" t="s">
        <v>396</v>
      </c>
      <c r="M26762" s="3"/>
    </row>
    <row r="26763" spans="1:13">
      <c r="A26763" s="5">
        <v>43333</v>
      </c>
      <c r="B26763" s="5">
        <v>43333</v>
      </c>
      <c r="C26763" t="s">
        <v>1459</v>
      </c>
      <c r="D26763" s="18">
        <f>VLOOKUP(C26763,Index[],2,FALSE)</f>
        <v>243</v>
      </c>
      <c r="J26763" s="23" t="s">
        <v>37</v>
      </c>
      <c r="L26763" s="3"/>
      <c r="M26763" s="3"/>
    </row>
    <row r="26764" spans="1:13">
      <c r="A26764" s="5">
        <v>43333</v>
      </c>
      <c r="B26764" s="5">
        <v>43333</v>
      </c>
      <c r="C26764" t="s">
        <v>1459</v>
      </c>
      <c r="D26764" s="18">
        <f>VLOOKUP(C26764,Index[],2,FALSE)</f>
        <v>243</v>
      </c>
      <c r="H26764" t="s">
        <v>325</v>
      </c>
      <c r="J26764" s="23" t="s">
        <v>38</v>
      </c>
      <c r="L26764" s="3" t="s">
        <v>156</v>
      </c>
      <c r="M26764" s="3"/>
    </row>
    <row r="26765" spans="1:13">
      <c r="A26765" s="5">
        <v>43333</v>
      </c>
      <c r="B26765" s="5">
        <v>43333</v>
      </c>
      <c r="C26765" t="s">
        <v>1459</v>
      </c>
      <c r="D26765" s="18">
        <f>VLOOKUP(C26765,Index[],2,FALSE)</f>
        <v>243</v>
      </c>
      <c r="H26765" t="s">
        <v>325</v>
      </c>
      <c r="J26765" s="23" t="s">
        <v>38</v>
      </c>
      <c r="L26765" s="3" t="s">
        <v>157</v>
      </c>
      <c r="M26765" s="3"/>
    </row>
    <row r="26766" spans="1:13">
      <c r="A26766" s="5">
        <v>43333</v>
      </c>
      <c r="B26766" s="5">
        <v>43333</v>
      </c>
      <c r="C26766" t="s">
        <v>1459</v>
      </c>
      <c r="D26766" s="18">
        <f>VLOOKUP(C26766,Index[],2,FALSE)</f>
        <v>243</v>
      </c>
      <c r="J26766" s="23" t="s">
        <v>38</v>
      </c>
      <c r="L26766" s="3"/>
      <c r="M26766" s="3"/>
    </row>
    <row r="26767" spans="1:13">
      <c r="A26767" s="5">
        <v>43333</v>
      </c>
      <c r="B26767" s="5">
        <v>43333</v>
      </c>
      <c r="C26767" t="s">
        <v>1459</v>
      </c>
      <c r="D26767" s="18">
        <f>VLOOKUP(C26767,Index[],2,FALSE)</f>
        <v>243</v>
      </c>
      <c r="H26767" t="s">
        <v>325</v>
      </c>
      <c r="J26767" s="23" t="s">
        <v>41</v>
      </c>
      <c r="L26767" s="3" t="s">
        <v>131</v>
      </c>
      <c r="M26767" s="3"/>
    </row>
    <row r="26768" spans="1:13">
      <c r="A26768" s="5">
        <v>43333</v>
      </c>
      <c r="B26768" s="5">
        <v>43333</v>
      </c>
      <c r="C26768" t="s">
        <v>1459</v>
      </c>
      <c r="D26768" s="18">
        <f>VLOOKUP(C26768,Index[],2,FALSE)</f>
        <v>243</v>
      </c>
      <c r="H26768" t="s">
        <v>325</v>
      </c>
      <c r="J26768" s="23" t="s">
        <v>41</v>
      </c>
      <c r="L26768" s="3" t="s">
        <v>126</v>
      </c>
      <c r="M26768" s="3"/>
    </row>
    <row r="26769" spans="1:13">
      <c r="A26769" s="5">
        <v>43333</v>
      </c>
      <c r="B26769" s="5">
        <v>43333</v>
      </c>
      <c r="C26769" t="s">
        <v>1459</v>
      </c>
      <c r="D26769" s="18">
        <f>VLOOKUP(C26769,Index[],2,FALSE)</f>
        <v>243</v>
      </c>
      <c r="J26769" s="23" t="s">
        <v>41</v>
      </c>
      <c r="L26769" s="3"/>
      <c r="M26769" s="3"/>
    </row>
    <row r="26770" spans="1:13">
      <c r="A26770" s="5">
        <v>43333</v>
      </c>
      <c r="B26770" s="5">
        <v>43333</v>
      </c>
      <c r="C26770" t="s">
        <v>1459</v>
      </c>
      <c r="D26770" s="18">
        <f>VLOOKUP(C26770,Index[],2,FALSE)</f>
        <v>243</v>
      </c>
      <c r="H26770" t="s">
        <v>17</v>
      </c>
      <c r="J26770" s="23" t="s">
        <v>43</v>
      </c>
      <c r="L26770" s="3" t="s">
        <v>44</v>
      </c>
      <c r="M26770" s="3"/>
    </row>
    <row r="26771" spans="1:13">
      <c r="A26771" s="5">
        <v>43333</v>
      </c>
      <c r="B26771" s="5">
        <v>43333</v>
      </c>
      <c r="C26771" t="s">
        <v>1459</v>
      </c>
      <c r="D26771" s="18">
        <f>VLOOKUP(C26771,Index[],2,FALSE)</f>
        <v>243</v>
      </c>
      <c r="H26771" t="s">
        <v>17</v>
      </c>
      <c r="J26771" s="23" t="s">
        <v>43</v>
      </c>
      <c r="L26771" s="3" t="s">
        <v>45</v>
      </c>
      <c r="M26771" s="3"/>
    </row>
    <row r="26772" spans="1:13">
      <c r="A26772" s="5">
        <v>43333</v>
      </c>
      <c r="B26772" s="5">
        <v>43333</v>
      </c>
      <c r="C26772" t="s">
        <v>1459</v>
      </c>
      <c r="D26772" s="18">
        <f>VLOOKUP(C26772,Index[],2,FALSE)</f>
        <v>243</v>
      </c>
      <c r="J26772" s="23" t="s">
        <v>43</v>
      </c>
      <c r="L26772" s="3"/>
      <c r="M26772" s="3"/>
    </row>
    <row r="26773" spans="1:13">
      <c r="A26773" s="5">
        <v>43333</v>
      </c>
      <c r="B26773" s="5">
        <v>43333</v>
      </c>
      <c r="C26773" t="s">
        <v>1459</v>
      </c>
      <c r="D26773" s="18">
        <f>VLOOKUP(C26773,Index[],2,FALSE)</f>
        <v>243</v>
      </c>
      <c r="H26773" t="s">
        <v>325</v>
      </c>
      <c r="J26773" s="23" t="s">
        <v>47</v>
      </c>
      <c r="L26773" s="3" t="s">
        <v>162</v>
      </c>
      <c r="M26773" s="3"/>
    </row>
    <row r="26774" spans="1:13">
      <c r="A26774" s="5">
        <v>43333</v>
      </c>
      <c r="B26774" s="5">
        <v>43333</v>
      </c>
      <c r="C26774" t="s">
        <v>1459</v>
      </c>
      <c r="D26774" s="18">
        <f>VLOOKUP(C26774,Index[],2,FALSE)</f>
        <v>243</v>
      </c>
      <c r="H26774" t="s">
        <v>212</v>
      </c>
      <c r="J26774" s="23" t="s">
        <v>47</v>
      </c>
      <c r="L26774" s="3" t="s">
        <v>416</v>
      </c>
      <c r="M26774" s="3"/>
    </row>
    <row r="26775" spans="1:13">
      <c r="A26775" s="5">
        <v>43333</v>
      </c>
      <c r="B26775" s="5">
        <v>43333</v>
      </c>
      <c r="C26775" t="s">
        <v>1459</v>
      </c>
      <c r="D26775" s="18">
        <f>VLOOKUP(C26775,Index[],2,FALSE)</f>
        <v>243</v>
      </c>
      <c r="J26775" s="23" t="s">
        <v>47</v>
      </c>
      <c r="L26775" s="3"/>
      <c r="M26775" s="3"/>
    </row>
    <row r="26776" spans="1:13">
      <c r="A26776" s="5">
        <v>43333</v>
      </c>
      <c r="B26776" s="5">
        <v>43333</v>
      </c>
      <c r="C26776" t="s">
        <v>1459</v>
      </c>
      <c r="D26776" s="18">
        <f>VLOOKUP(C26776,Index[],2,FALSE)</f>
        <v>243</v>
      </c>
      <c r="H26776" t="s">
        <v>325</v>
      </c>
      <c r="J26776" s="23" t="s">
        <v>49</v>
      </c>
      <c r="L26776" s="3" t="s">
        <v>214</v>
      </c>
      <c r="M26776" s="3"/>
    </row>
    <row r="26777" spans="1:13">
      <c r="A26777" s="5">
        <v>43333</v>
      </c>
      <c r="B26777" s="5">
        <v>43333</v>
      </c>
      <c r="C26777" t="s">
        <v>1459</v>
      </c>
      <c r="D26777" s="18">
        <f>VLOOKUP(C26777,Index[],2,FALSE)</f>
        <v>243</v>
      </c>
      <c r="H26777" t="s">
        <v>17</v>
      </c>
      <c r="J26777" s="23" t="s">
        <v>49</v>
      </c>
      <c r="L26777" s="3" t="s">
        <v>19</v>
      </c>
      <c r="M26777" s="3"/>
    </row>
    <row r="26778" spans="1:13">
      <c r="A26778" s="5">
        <v>43333</v>
      </c>
      <c r="B26778" s="5">
        <v>43333</v>
      </c>
      <c r="C26778" t="s">
        <v>1459</v>
      </c>
      <c r="D26778" s="18">
        <f>VLOOKUP(C26778,Index[],2,FALSE)</f>
        <v>243</v>
      </c>
      <c r="H26778" t="s">
        <v>17</v>
      </c>
      <c r="J26778" s="23" t="s">
        <v>49</v>
      </c>
      <c r="L26778" s="3" t="s">
        <v>40</v>
      </c>
      <c r="M26778" s="3"/>
    </row>
    <row r="26779" spans="1:13">
      <c r="A26779" s="5">
        <v>43333</v>
      </c>
      <c r="B26779" s="5">
        <v>43333</v>
      </c>
      <c r="C26779" t="s">
        <v>1459</v>
      </c>
      <c r="D26779" s="18">
        <f>VLOOKUP(C26779,Index[],2,FALSE)</f>
        <v>243</v>
      </c>
      <c r="H26779" t="s">
        <v>17</v>
      </c>
      <c r="J26779" s="23" t="s">
        <v>49</v>
      </c>
      <c r="L26779" s="3" t="s">
        <v>51</v>
      </c>
      <c r="M26779" s="3"/>
    </row>
    <row r="26780" spans="1:13">
      <c r="A26780" s="5">
        <v>43333</v>
      </c>
      <c r="B26780" s="5">
        <v>43333</v>
      </c>
      <c r="C26780" t="s">
        <v>1459</v>
      </c>
      <c r="D26780" s="18">
        <f>VLOOKUP(C26780,Index[],2,FALSE)</f>
        <v>243</v>
      </c>
      <c r="J26780" s="23" t="s">
        <v>49</v>
      </c>
      <c r="L26780" s="3"/>
      <c r="M26780" s="3"/>
    </row>
    <row r="26781" spans="1:13">
      <c r="A26781" s="5">
        <v>43333</v>
      </c>
      <c r="B26781" s="5">
        <v>43333</v>
      </c>
      <c r="C26781" t="s">
        <v>1459</v>
      </c>
      <c r="D26781" s="18">
        <f>VLOOKUP(C26781,Index[],2,FALSE)</f>
        <v>243</v>
      </c>
      <c r="H26781" t="s">
        <v>17</v>
      </c>
      <c r="J26781" s="23" t="s">
        <v>53</v>
      </c>
      <c r="L26781" s="3" t="s">
        <v>311</v>
      </c>
      <c r="M26781" s="3"/>
    </row>
    <row r="26782" spans="1:13">
      <c r="A26782" s="5">
        <v>43333</v>
      </c>
      <c r="B26782" s="5">
        <v>43333</v>
      </c>
      <c r="C26782" t="s">
        <v>1459</v>
      </c>
      <c r="D26782" s="18">
        <f>VLOOKUP(C26782,Index[],2,FALSE)</f>
        <v>243</v>
      </c>
      <c r="H26782" t="s">
        <v>17</v>
      </c>
      <c r="J26782" s="23" t="s">
        <v>53</v>
      </c>
      <c r="L26782" s="3" t="s">
        <v>55</v>
      </c>
      <c r="M26782" s="3"/>
    </row>
    <row r="26783" spans="1:13">
      <c r="A26783" s="5">
        <v>43333</v>
      </c>
      <c r="B26783" s="5">
        <v>43333</v>
      </c>
      <c r="C26783" t="s">
        <v>1459</v>
      </c>
      <c r="D26783" s="18">
        <f>VLOOKUP(C26783,Index[],2,FALSE)</f>
        <v>243</v>
      </c>
      <c r="H26783" t="s">
        <v>17</v>
      </c>
      <c r="J26783" s="23" t="s">
        <v>53</v>
      </c>
      <c r="L26783" s="3" t="s">
        <v>163</v>
      </c>
      <c r="M26783" s="3"/>
    </row>
    <row r="26784" spans="1:13">
      <c r="A26784" s="5">
        <v>43333</v>
      </c>
      <c r="B26784" s="5">
        <v>43333</v>
      </c>
      <c r="C26784" t="s">
        <v>1459</v>
      </c>
      <c r="D26784" s="18">
        <f>VLOOKUP(C26784,Index[],2,FALSE)</f>
        <v>243</v>
      </c>
      <c r="J26784" s="23" t="s">
        <v>53</v>
      </c>
      <c r="L26784" s="3"/>
      <c r="M26784" s="3"/>
    </row>
    <row r="26785" spans="1:13">
      <c r="A26785" s="5">
        <v>43333</v>
      </c>
      <c r="B26785" s="5">
        <v>43333</v>
      </c>
      <c r="C26785" t="s">
        <v>1459</v>
      </c>
      <c r="D26785" s="18">
        <f>VLOOKUP(C26785,Index[],2,FALSE)</f>
        <v>243</v>
      </c>
      <c r="J26785" s="23" t="s">
        <v>53</v>
      </c>
      <c r="L26785" s="3"/>
      <c r="M26785" s="3"/>
    </row>
    <row r="26786" spans="1:13">
      <c r="A26786" s="5">
        <v>43333</v>
      </c>
      <c r="B26786" s="5">
        <v>43333</v>
      </c>
      <c r="C26786" t="s">
        <v>1459</v>
      </c>
      <c r="D26786" s="18">
        <f>VLOOKUP(C26786,Index[],2,FALSE)</f>
        <v>243</v>
      </c>
      <c r="J26786" s="23" t="s">
        <v>53</v>
      </c>
      <c r="L26786" s="3"/>
      <c r="M26786" s="3"/>
    </row>
    <row r="26787" spans="1:13">
      <c r="A26787" s="5">
        <v>43333</v>
      </c>
      <c r="B26787" s="5">
        <v>43333</v>
      </c>
      <c r="C26787" t="s">
        <v>1459</v>
      </c>
      <c r="D26787" s="18">
        <f>VLOOKUP(C26787,Index[],2,FALSE)</f>
        <v>243</v>
      </c>
      <c r="H26787" t="s">
        <v>1063</v>
      </c>
      <c r="J26787" s="23" t="s">
        <v>57</v>
      </c>
      <c r="L26787" s="3" t="s">
        <v>23</v>
      </c>
      <c r="M26787" s="3"/>
    </row>
    <row r="26788" spans="1:13">
      <c r="A26788" s="5">
        <v>43333</v>
      </c>
      <c r="B26788" s="5">
        <v>43333</v>
      </c>
      <c r="C26788" t="s">
        <v>1459</v>
      </c>
      <c r="D26788" s="18">
        <f>VLOOKUP(C26788,Index[],2,FALSE)</f>
        <v>243</v>
      </c>
      <c r="H26788" t="s">
        <v>17</v>
      </c>
      <c r="J26788" s="23" t="s">
        <v>58</v>
      </c>
      <c r="L26788" s="3" t="s">
        <v>327</v>
      </c>
      <c r="M26788" s="3"/>
    </row>
    <row r="26789" spans="1:13">
      <c r="A26789" s="5">
        <v>43333</v>
      </c>
      <c r="B26789" s="5">
        <v>43333</v>
      </c>
      <c r="C26789" t="s">
        <v>1459</v>
      </c>
      <c r="D26789" s="18">
        <f>VLOOKUP(C26789,Index[],2,FALSE)</f>
        <v>243</v>
      </c>
      <c r="H26789" t="s">
        <v>1063</v>
      </c>
      <c r="J26789" s="23" t="s">
        <v>58</v>
      </c>
      <c r="L26789" s="3" t="s">
        <v>59</v>
      </c>
      <c r="M26789" s="3"/>
    </row>
    <row r="26790" spans="1:13">
      <c r="A26790" s="5">
        <v>43333</v>
      </c>
      <c r="B26790" s="5">
        <v>43333</v>
      </c>
      <c r="C26790" t="s">
        <v>1459</v>
      </c>
      <c r="D26790" s="18">
        <f>VLOOKUP(C26790,Index[],2,FALSE)</f>
        <v>243</v>
      </c>
      <c r="J26790" s="23" t="s">
        <v>58</v>
      </c>
      <c r="L26790" s="3"/>
      <c r="M26790" s="3"/>
    </row>
    <row r="26791" spans="1:13">
      <c r="A26791" s="5">
        <v>43333</v>
      </c>
      <c r="B26791" s="5">
        <v>43333</v>
      </c>
      <c r="C26791" t="s">
        <v>1459</v>
      </c>
      <c r="D26791" s="18">
        <f>VLOOKUP(C26791,Index[],2,FALSE)</f>
        <v>243</v>
      </c>
      <c r="H26791" t="s">
        <v>17</v>
      </c>
      <c r="J26791" s="23" t="s">
        <v>61</v>
      </c>
      <c r="L26791" s="3" t="s">
        <v>346</v>
      </c>
      <c r="M26791" s="3"/>
    </row>
    <row r="26792" spans="1:13">
      <c r="A26792" s="5">
        <v>43333</v>
      </c>
      <c r="B26792" s="5">
        <v>43333</v>
      </c>
      <c r="C26792" t="s">
        <v>1459</v>
      </c>
      <c r="D26792" s="18">
        <f>VLOOKUP(C26792,Index[],2,FALSE)</f>
        <v>243</v>
      </c>
      <c r="H26792" t="s">
        <v>325</v>
      </c>
      <c r="J26792" s="23" t="s">
        <v>61</v>
      </c>
      <c r="L26792" s="3" t="s">
        <v>1300</v>
      </c>
      <c r="M26792" s="3"/>
    </row>
    <row r="26793" spans="1:13">
      <c r="A26793" s="5">
        <v>43333</v>
      </c>
      <c r="B26793" s="5">
        <v>43333</v>
      </c>
      <c r="C26793" t="s">
        <v>1459</v>
      </c>
      <c r="D26793" s="18">
        <f>VLOOKUP(C26793,Index[],2,FALSE)</f>
        <v>243</v>
      </c>
      <c r="H26793" t="s">
        <v>325</v>
      </c>
      <c r="J26793" s="23" t="s">
        <v>62</v>
      </c>
      <c r="L26793" s="3">
        <v>60</v>
      </c>
      <c r="M26793" s="3"/>
    </row>
    <row r="26794" spans="1:13">
      <c r="A26794" s="5">
        <v>43333</v>
      </c>
      <c r="B26794" s="5">
        <v>43333</v>
      </c>
      <c r="C26794" t="s">
        <v>1459</v>
      </c>
      <c r="D26794" s="18">
        <f>VLOOKUP(C26794,Index[],2,FALSE)</f>
        <v>243</v>
      </c>
      <c r="H26794" t="s">
        <v>17</v>
      </c>
      <c r="J26794" s="23" t="s">
        <v>63</v>
      </c>
      <c r="L26794" s="3">
        <v>25</v>
      </c>
      <c r="M26794" s="3"/>
    </row>
    <row r="26795" spans="1:13">
      <c r="A26795" s="5">
        <v>43333</v>
      </c>
      <c r="B26795" s="5">
        <v>43333</v>
      </c>
      <c r="C26795" t="s">
        <v>1459</v>
      </c>
      <c r="D26795" s="18">
        <f>VLOOKUP(C26795,Index[],2,FALSE)</f>
        <v>243</v>
      </c>
      <c r="H26795" t="s">
        <v>325</v>
      </c>
      <c r="J26795" s="23" t="s">
        <v>64</v>
      </c>
      <c r="L26795" s="3">
        <v>20</v>
      </c>
      <c r="M26795" s="3"/>
    </row>
    <row r="26796" spans="1:13">
      <c r="A26796" s="5">
        <v>43333</v>
      </c>
      <c r="B26796" s="5">
        <v>43333</v>
      </c>
      <c r="C26796" t="s">
        <v>1459</v>
      </c>
      <c r="D26796" s="18">
        <f>VLOOKUP(C26796,Index[],2,FALSE)</f>
        <v>243</v>
      </c>
      <c r="H26796" t="s">
        <v>17</v>
      </c>
      <c r="J26796" s="23" t="s">
        <v>65</v>
      </c>
      <c r="L26796" s="3">
        <v>13</v>
      </c>
      <c r="M26796" s="3"/>
    </row>
    <row r="26797" spans="1:13">
      <c r="A26797" s="5">
        <v>43333</v>
      </c>
      <c r="B26797" s="5">
        <v>43333</v>
      </c>
      <c r="C26797" t="s">
        <v>1459</v>
      </c>
      <c r="D26797" s="18">
        <f>VLOOKUP(C26797,Index[],2,FALSE)</f>
        <v>243</v>
      </c>
      <c r="H26797" t="s">
        <v>17</v>
      </c>
      <c r="J26797" s="23" t="s">
        <v>66</v>
      </c>
      <c r="L26797" s="3">
        <v>13</v>
      </c>
      <c r="M26797" s="3"/>
    </row>
    <row r="26798" spans="1:13">
      <c r="A26798" s="5">
        <v>43333</v>
      </c>
      <c r="B26798" s="5">
        <v>43333</v>
      </c>
      <c r="C26798" t="s">
        <v>1459</v>
      </c>
      <c r="D26798" s="18">
        <f>VLOOKUP(C26798,Index[],2,FALSE)</f>
        <v>243</v>
      </c>
      <c r="H26798" t="s">
        <v>325</v>
      </c>
      <c r="J26798" s="23" t="s">
        <v>67</v>
      </c>
      <c r="L26798" s="3">
        <v>10</v>
      </c>
      <c r="M26798" s="3"/>
    </row>
    <row r="26799" spans="1:13">
      <c r="A26799" s="5">
        <v>43333</v>
      </c>
      <c r="B26799" s="5">
        <v>43333</v>
      </c>
      <c r="C26799" t="s">
        <v>1459</v>
      </c>
      <c r="D26799" s="18">
        <f>VLOOKUP(C26799,Index[],2,FALSE)</f>
        <v>243</v>
      </c>
      <c r="H26799" t="s">
        <v>325</v>
      </c>
      <c r="J26799" s="23" t="s">
        <v>68</v>
      </c>
      <c r="L26799" s="3">
        <v>10</v>
      </c>
      <c r="M26799" s="3"/>
    </row>
    <row r="26800" spans="1:13">
      <c r="A26800" s="5">
        <v>43333</v>
      </c>
      <c r="B26800" s="5">
        <v>43333</v>
      </c>
      <c r="C26800" t="s">
        <v>1459</v>
      </c>
      <c r="D26800" s="18">
        <f>VLOOKUP(C26800,Index[],2,FALSE)</f>
        <v>243</v>
      </c>
      <c r="H26800" t="s">
        <v>325</v>
      </c>
      <c r="J26800" s="23" t="s">
        <v>166</v>
      </c>
      <c r="L26800" s="3" t="s">
        <v>167</v>
      </c>
      <c r="M26800" s="3"/>
    </row>
    <row r="26801" spans="1:13">
      <c r="A26801" s="5">
        <v>43333</v>
      </c>
      <c r="B26801" s="5">
        <v>43333</v>
      </c>
      <c r="C26801" t="s">
        <v>1459</v>
      </c>
      <c r="D26801" s="18">
        <f>VLOOKUP(C26801,Index[],2,FALSE)</f>
        <v>243</v>
      </c>
      <c r="J26801" s="23" t="s">
        <v>166</v>
      </c>
      <c r="L26801" s="3"/>
      <c r="M26801" s="3"/>
    </row>
    <row r="26802" spans="1:13">
      <c r="A26802" s="5">
        <v>43333</v>
      </c>
      <c r="B26802" s="5">
        <v>43333</v>
      </c>
      <c r="C26802" t="s">
        <v>1459</v>
      </c>
      <c r="D26802" s="18">
        <f>VLOOKUP(C26802,Index[],2,FALSE)</f>
        <v>243</v>
      </c>
      <c r="H26802" t="s">
        <v>325</v>
      </c>
      <c r="J26802" s="23" t="s">
        <v>69</v>
      </c>
      <c r="L26802" s="3" t="s">
        <v>217</v>
      </c>
      <c r="M26802" s="3"/>
    </row>
    <row r="26803" spans="1:13">
      <c r="A26803" s="5">
        <v>43333</v>
      </c>
      <c r="B26803" s="5">
        <v>43333</v>
      </c>
      <c r="C26803" t="s">
        <v>1459</v>
      </c>
      <c r="D26803" s="18">
        <f>VLOOKUP(C26803,Index[],2,FALSE)</f>
        <v>243</v>
      </c>
      <c r="J26803" s="23" t="s">
        <v>69</v>
      </c>
      <c r="L26803" s="3"/>
      <c r="M26803" s="3"/>
    </row>
    <row r="26804" spans="1:13">
      <c r="A26804" s="5">
        <v>43333</v>
      </c>
      <c r="B26804" s="5">
        <v>43333</v>
      </c>
      <c r="C26804" t="s">
        <v>1459</v>
      </c>
      <c r="D26804" s="18">
        <f>VLOOKUP(C26804,Index[],2,FALSE)</f>
        <v>243</v>
      </c>
      <c r="J26804" s="23" t="s">
        <v>170</v>
      </c>
      <c r="L26804" s="3"/>
      <c r="M26804" s="3"/>
    </row>
    <row r="26805" spans="1:13">
      <c r="A26805" s="5">
        <v>43333</v>
      </c>
      <c r="B26805" s="5">
        <v>43333</v>
      </c>
      <c r="C26805" t="s">
        <v>1459</v>
      </c>
      <c r="D26805" s="18">
        <f>VLOOKUP(C26805,Index[],2,FALSE)</f>
        <v>243</v>
      </c>
      <c r="H26805" t="s">
        <v>192</v>
      </c>
      <c r="J26805" s="23" t="s">
        <v>72</v>
      </c>
      <c r="L26805" s="3" t="s">
        <v>219</v>
      </c>
      <c r="M26805" s="3"/>
    </row>
    <row r="26806" spans="1:13">
      <c r="A26806" s="5">
        <v>43333</v>
      </c>
      <c r="B26806" s="5">
        <v>43333</v>
      </c>
      <c r="C26806" t="s">
        <v>1459</v>
      </c>
      <c r="D26806" s="18">
        <f>VLOOKUP(C26806,Index[],2,FALSE)</f>
        <v>243</v>
      </c>
      <c r="J26806" s="23" t="s">
        <v>72</v>
      </c>
      <c r="L26806" s="3"/>
      <c r="M26806" s="3"/>
    </row>
    <row r="26807" spans="1:13">
      <c r="A26807" s="5">
        <v>43333</v>
      </c>
      <c r="B26807" s="5">
        <v>43333</v>
      </c>
      <c r="C26807" t="s">
        <v>1459</v>
      </c>
      <c r="D26807" s="18">
        <f>VLOOKUP(C26807,Index[],2,FALSE)</f>
        <v>243</v>
      </c>
      <c r="H26807" t="s">
        <v>17</v>
      </c>
      <c r="J26807" s="23" t="s">
        <v>74</v>
      </c>
      <c r="L26807" s="3" t="s">
        <v>75</v>
      </c>
      <c r="M26807" s="3"/>
    </row>
    <row r="26808" spans="1:13">
      <c r="A26808" s="5">
        <v>43333</v>
      </c>
      <c r="B26808" s="5">
        <v>43333</v>
      </c>
      <c r="C26808" t="s">
        <v>1459</v>
      </c>
      <c r="D26808" s="18">
        <f>VLOOKUP(C26808,Index[],2,FALSE)</f>
        <v>243</v>
      </c>
      <c r="J26808" s="23" t="s">
        <v>74</v>
      </c>
      <c r="L26808" s="3"/>
      <c r="M26808" s="3"/>
    </row>
    <row r="26809" spans="1:13">
      <c r="A26809" s="5">
        <v>43333</v>
      </c>
      <c r="B26809" s="5">
        <v>43333</v>
      </c>
      <c r="C26809" t="s">
        <v>1459</v>
      </c>
      <c r="D26809" s="18">
        <f>VLOOKUP(C26809,Index[],2,FALSE)</f>
        <v>243</v>
      </c>
      <c r="H26809" t="s">
        <v>1063</v>
      </c>
      <c r="J26809" s="23" t="s">
        <v>76</v>
      </c>
      <c r="L26809" s="3" t="s">
        <v>330</v>
      </c>
      <c r="M26809" s="3"/>
    </row>
    <row r="26810" spans="1:13">
      <c r="A26810" s="5">
        <v>43333</v>
      </c>
      <c r="B26810" s="5">
        <v>43333</v>
      </c>
      <c r="C26810" t="s">
        <v>1459</v>
      </c>
      <c r="D26810" s="18">
        <f>VLOOKUP(C26810,Index[],2,FALSE)</f>
        <v>243</v>
      </c>
      <c r="J26810" s="23" t="s">
        <v>76</v>
      </c>
      <c r="L26810" s="3"/>
      <c r="M26810" s="3"/>
    </row>
    <row r="26811" spans="1:13">
      <c r="A26811" s="5">
        <v>43333</v>
      </c>
      <c r="B26811" s="5">
        <v>43333</v>
      </c>
      <c r="C26811" t="s">
        <v>1459</v>
      </c>
      <c r="D26811" s="18">
        <f>VLOOKUP(C26811,Index[],2,FALSE)</f>
        <v>243</v>
      </c>
      <c r="J26811" s="23" t="s">
        <v>76</v>
      </c>
      <c r="L26811" s="3"/>
      <c r="M26811" s="3"/>
    </row>
    <row r="26812" spans="1:13">
      <c r="A26812" s="5">
        <v>43333</v>
      </c>
      <c r="B26812" s="5">
        <v>43333</v>
      </c>
      <c r="C26812" t="s">
        <v>1459</v>
      </c>
      <c r="D26812" s="18">
        <f>VLOOKUP(C26812,Index[],2,FALSE)</f>
        <v>243</v>
      </c>
      <c r="J26812" s="23" t="s">
        <v>76</v>
      </c>
      <c r="L26812" s="3"/>
      <c r="M26812" s="3"/>
    </row>
    <row r="26813" spans="1:13">
      <c r="A26813" s="5">
        <v>43333</v>
      </c>
      <c r="B26813" s="5">
        <v>43333</v>
      </c>
      <c r="C26813" t="s">
        <v>1459</v>
      </c>
      <c r="D26813" s="18">
        <f>VLOOKUP(C26813,Index[],2,FALSE)</f>
        <v>243</v>
      </c>
      <c r="H26813" t="s">
        <v>17</v>
      </c>
      <c r="J26813" s="23" t="s">
        <v>78</v>
      </c>
      <c r="L26813" s="3" t="s">
        <v>80</v>
      </c>
      <c r="M26813" s="3"/>
    </row>
    <row r="26814" spans="1:13">
      <c r="A26814" s="5">
        <v>43333</v>
      </c>
      <c r="B26814" s="5">
        <v>43333</v>
      </c>
      <c r="C26814" t="s">
        <v>1459</v>
      </c>
      <c r="D26814" s="18">
        <f>VLOOKUP(C26814,Index[],2,FALSE)</f>
        <v>243</v>
      </c>
      <c r="H26814" t="s">
        <v>1063</v>
      </c>
      <c r="J26814" s="23" t="s">
        <v>78</v>
      </c>
      <c r="L26814" s="3" t="s">
        <v>81</v>
      </c>
      <c r="M26814" s="3"/>
    </row>
    <row r="26815" spans="1:13">
      <c r="A26815" s="5">
        <v>43333</v>
      </c>
      <c r="B26815" s="5">
        <v>43333</v>
      </c>
      <c r="C26815" t="s">
        <v>1459</v>
      </c>
      <c r="D26815" s="18">
        <f>VLOOKUP(C26815,Index[],2,FALSE)</f>
        <v>243</v>
      </c>
      <c r="J26815" s="23" t="s">
        <v>78</v>
      </c>
      <c r="L26815" s="3"/>
      <c r="M26815" s="3"/>
    </row>
    <row r="26816" spans="1:13">
      <c r="A26816" s="5">
        <v>43333</v>
      </c>
      <c r="B26816" s="5">
        <v>43333</v>
      </c>
      <c r="C26816" t="s">
        <v>1459</v>
      </c>
      <c r="D26816" s="18">
        <f>VLOOKUP(C26816,Index[],2,FALSE)</f>
        <v>243</v>
      </c>
      <c r="J26816" s="23" t="s">
        <v>78</v>
      </c>
      <c r="L26816" s="3"/>
      <c r="M26816" s="3"/>
    </row>
    <row r="26817" spans="1:13">
      <c r="A26817" s="5">
        <v>43333</v>
      </c>
      <c r="B26817" s="5">
        <v>43333</v>
      </c>
      <c r="C26817" t="s">
        <v>1459</v>
      </c>
      <c r="D26817" s="18">
        <f>VLOOKUP(C26817,Index[],2,FALSE)</f>
        <v>243</v>
      </c>
      <c r="H26817" t="s">
        <v>17</v>
      </c>
      <c r="J26817" s="23" t="s">
        <v>82</v>
      </c>
      <c r="L26817" s="3" t="s">
        <v>83</v>
      </c>
      <c r="M26817" s="3"/>
    </row>
    <row r="26818" spans="1:13">
      <c r="A26818" s="5">
        <v>43333</v>
      </c>
      <c r="B26818" s="5">
        <v>43333</v>
      </c>
      <c r="C26818" t="s">
        <v>1459</v>
      </c>
      <c r="D26818" s="18">
        <f>VLOOKUP(C26818,Index[],2,FALSE)</f>
        <v>243</v>
      </c>
      <c r="H26818" t="s">
        <v>1063</v>
      </c>
      <c r="J26818" s="23" t="s">
        <v>82</v>
      </c>
      <c r="L26818" s="3" t="s">
        <v>508</v>
      </c>
      <c r="M26818" s="3"/>
    </row>
    <row r="26819" spans="1:13">
      <c r="A26819" s="5">
        <v>43333</v>
      </c>
      <c r="B26819" s="5">
        <v>43333</v>
      </c>
      <c r="C26819" t="s">
        <v>1459</v>
      </c>
      <c r="D26819" s="18">
        <f>VLOOKUP(C26819,Index[],2,FALSE)</f>
        <v>243</v>
      </c>
      <c r="J26819" s="23" t="s">
        <v>82</v>
      </c>
      <c r="L26819" s="3"/>
      <c r="M26819" s="3"/>
    </row>
    <row r="26820" spans="1:13">
      <c r="A26820" s="5">
        <v>43333</v>
      </c>
      <c r="B26820" s="5">
        <v>43333</v>
      </c>
      <c r="C26820" t="s">
        <v>1459</v>
      </c>
      <c r="D26820" s="18">
        <f>VLOOKUP(C26820,Index[],2,FALSE)</f>
        <v>243</v>
      </c>
      <c r="J26820" s="23" t="s">
        <v>82</v>
      </c>
      <c r="L26820" s="3"/>
      <c r="M26820" s="3"/>
    </row>
    <row r="26821" spans="1:13">
      <c r="A26821" s="5">
        <v>43333</v>
      </c>
      <c r="B26821" s="5">
        <v>43333</v>
      </c>
      <c r="C26821" t="s">
        <v>1459</v>
      </c>
      <c r="D26821" s="18">
        <f>VLOOKUP(C26821,Index[],2,FALSE)</f>
        <v>243</v>
      </c>
      <c r="H26821" t="s">
        <v>1063</v>
      </c>
      <c r="J26821" s="23" t="s">
        <v>86</v>
      </c>
      <c r="L26821" s="3" t="s">
        <v>296</v>
      </c>
      <c r="M26821" s="3"/>
    </row>
    <row r="26822" spans="1:13">
      <c r="A26822" s="5">
        <v>43333</v>
      </c>
      <c r="B26822" s="5">
        <v>43333</v>
      </c>
      <c r="C26822" t="s">
        <v>1459</v>
      </c>
      <c r="D26822" s="69">
        <f>VLOOKUP(C26822,Index[],2,FALSE)</f>
        <v>243</v>
      </c>
      <c r="H26822" t="s">
        <v>212</v>
      </c>
      <c r="J26822" s="23" t="s">
        <v>86</v>
      </c>
      <c r="L26822" s="3" t="s">
        <v>181</v>
      </c>
      <c r="M26822" s="3"/>
    </row>
    <row r="26823" spans="1:13">
      <c r="A26823" s="5">
        <v>43333</v>
      </c>
      <c r="B26823" s="5">
        <v>43333</v>
      </c>
      <c r="C26823" t="s">
        <v>1459</v>
      </c>
      <c r="D26823" s="69">
        <f>VLOOKUP(C26823,Index[],2,FALSE)</f>
        <v>243</v>
      </c>
      <c r="H26823" t="s">
        <v>212</v>
      </c>
      <c r="J26823" s="23" t="s">
        <v>86</v>
      </c>
      <c r="L26823" s="3" t="s">
        <v>105</v>
      </c>
      <c r="M26823" s="3"/>
    </row>
    <row r="26824" spans="1:13">
      <c r="A26824" s="5">
        <v>43333</v>
      </c>
      <c r="B26824" s="5">
        <v>43333</v>
      </c>
      <c r="C26824" t="s">
        <v>1459</v>
      </c>
      <c r="D26824" s="18">
        <f>VLOOKUP(C26824,Index[],2,FALSE)</f>
        <v>243</v>
      </c>
      <c r="H26824" t="s">
        <v>1063</v>
      </c>
      <c r="J26824" s="23" t="s">
        <v>86</v>
      </c>
      <c r="L26824" s="3" t="s">
        <v>87</v>
      </c>
      <c r="M26824" s="3"/>
    </row>
    <row r="26825" spans="1:13">
      <c r="A26825" s="5">
        <v>43333</v>
      </c>
      <c r="B26825" s="5">
        <v>43333</v>
      </c>
      <c r="C26825" t="s">
        <v>1459</v>
      </c>
      <c r="D26825" s="18">
        <f>VLOOKUP(C26825,Index[],2,FALSE)</f>
        <v>243</v>
      </c>
      <c r="H26825" t="s">
        <v>17</v>
      </c>
      <c r="J26825" s="23" t="s">
        <v>88</v>
      </c>
      <c r="L26825" s="3" t="s">
        <v>400</v>
      </c>
      <c r="M26825" s="3"/>
    </row>
    <row r="26826" spans="1:13">
      <c r="A26826" s="5">
        <v>43333</v>
      </c>
      <c r="B26826" s="5">
        <v>43333</v>
      </c>
      <c r="C26826" t="s">
        <v>1459</v>
      </c>
      <c r="D26826" s="18">
        <f>VLOOKUP(C26826,Index[],2,FALSE)</f>
        <v>243</v>
      </c>
      <c r="J26826" s="23" t="s">
        <v>88</v>
      </c>
      <c r="L26826" s="3"/>
      <c r="M26826" s="3"/>
    </row>
    <row r="26827" spans="1:13">
      <c r="A26827" s="5">
        <v>43333</v>
      </c>
      <c r="B26827" s="5">
        <v>43333</v>
      </c>
      <c r="C26827" t="s">
        <v>1459</v>
      </c>
      <c r="D26827" s="18">
        <f>VLOOKUP(C26827,Index[],2,FALSE)</f>
        <v>243</v>
      </c>
      <c r="J26827" s="23" t="s">
        <v>88</v>
      </c>
      <c r="L26827" s="3"/>
      <c r="M26827" s="3"/>
    </row>
    <row r="26828" spans="1:13">
      <c r="A26828" s="5">
        <v>43333</v>
      </c>
      <c r="B26828" s="5">
        <v>43333</v>
      </c>
      <c r="C26828" t="s">
        <v>1459</v>
      </c>
      <c r="D26828" s="18">
        <f>VLOOKUP(C26828,Index[],2,FALSE)</f>
        <v>243</v>
      </c>
      <c r="H26828" t="s">
        <v>325</v>
      </c>
      <c r="J26828" s="23" t="s">
        <v>92</v>
      </c>
      <c r="L26828" s="3" t="s">
        <v>96</v>
      </c>
      <c r="M26828" s="3"/>
    </row>
    <row r="26829" spans="1:13">
      <c r="A26829" s="5">
        <v>43333</v>
      </c>
      <c r="B26829" s="5">
        <v>43333</v>
      </c>
      <c r="C26829" t="s">
        <v>1459</v>
      </c>
      <c r="D26829" s="18">
        <f>VLOOKUP(C26829,Index[],2,FALSE)</f>
        <v>243</v>
      </c>
      <c r="H26829" t="s">
        <v>325</v>
      </c>
      <c r="J26829" s="23" t="s">
        <v>92</v>
      </c>
      <c r="L26829" s="3" t="s">
        <v>94</v>
      </c>
      <c r="M26829" s="3"/>
    </row>
    <row r="26830" spans="1:13">
      <c r="A26830" s="5">
        <v>43333</v>
      </c>
      <c r="B26830" s="5">
        <v>43333</v>
      </c>
      <c r="C26830" t="s">
        <v>1459</v>
      </c>
      <c r="D26830" s="18">
        <f>VLOOKUP(C26830,Index[],2,FALSE)</f>
        <v>243</v>
      </c>
      <c r="H26830" t="s">
        <v>323</v>
      </c>
      <c r="J26830" s="23" t="s">
        <v>92</v>
      </c>
      <c r="L26830" s="3" t="s">
        <v>177</v>
      </c>
      <c r="M26830" s="3"/>
    </row>
    <row r="26831" spans="1:13">
      <c r="A26831" s="5">
        <v>43333</v>
      </c>
      <c r="B26831" s="5">
        <v>43333</v>
      </c>
      <c r="C26831" t="s">
        <v>1459</v>
      </c>
      <c r="D26831" s="18">
        <f>VLOOKUP(C26831,Index[],2,FALSE)</f>
        <v>243</v>
      </c>
      <c r="J26831" s="23" t="s">
        <v>92</v>
      </c>
      <c r="L26831" s="3"/>
      <c r="M26831" s="3"/>
    </row>
    <row r="26832" spans="1:13">
      <c r="A26832" s="5">
        <v>43333</v>
      </c>
      <c r="B26832" s="5">
        <v>43333</v>
      </c>
      <c r="C26832" t="s">
        <v>1459</v>
      </c>
      <c r="D26832" s="18">
        <f>VLOOKUP(C26832,Index[],2,FALSE)</f>
        <v>243</v>
      </c>
      <c r="J26832" s="23" t="s">
        <v>92</v>
      </c>
      <c r="L26832" s="3"/>
      <c r="M26832" s="3"/>
    </row>
    <row r="26833" spans="1:13">
      <c r="A26833" s="5">
        <v>43333</v>
      </c>
      <c r="B26833" s="5">
        <v>43333</v>
      </c>
      <c r="C26833" t="s">
        <v>1459</v>
      </c>
      <c r="D26833" s="18">
        <f>VLOOKUP(C26833,Index[],2,FALSE)</f>
        <v>243</v>
      </c>
      <c r="J26833" s="23" t="s">
        <v>92</v>
      </c>
      <c r="L26833" s="3"/>
      <c r="M26833" s="3"/>
    </row>
    <row r="26834" spans="1:13">
      <c r="A26834" s="5">
        <v>43333</v>
      </c>
      <c r="B26834" s="5">
        <v>43333</v>
      </c>
      <c r="C26834" t="s">
        <v>1459</v>
      </c>
      <c r="D26834" s="18">
        <f>VLOOKUP(C26834,Index[],2,FALSE)</f>
        <v>243</v>
      </c>
      <c r="J26834" s="23" t="s">
        <v>92</v>
      </c>
      <c r="L26834" s="3"/>
      <c r="M26834" s="3"/>
    </row>
    <row r="26835" spans="1:13">
      <c r="A26835" s="5">
        <v>43333</v>
      </c>
      <c r="B26835" s="5">
        <v>43333</v>
      </c>
      <c r="C26835" t="s">
        <v>1459</v>
      </c>
      <c r="D26835" s="18">
        <f>VLOOKUP(C26835,Index[],2,FALSE)</f>
        <v>243</v>
      </c>
      <c r="H26835" t="s">
        <v>1063</v>
      </c>
      <c r="J26835" s="23" t="s">
        <v>97</v>
      </c>
      <c r="L26835" s="3" t="s">
        <v>108</v>
      </c>
      <c r="M26835" s="3"/>
    </row>
    <row r="26836" spans="1:13">
      <c r="A26836" s="5">
        <v>43333</v>
      </c>
      <c r="B26836" s="5">
        <v>43333</v>
      </c>
      <c r="C26836" t="s">
        <v>1459</v>
      </c>
      <c r="D26836" s="18">
        <f>VLOOKUP(C26836,Index[],2,FALSE)</f>
        <v>243</v>
      </c>
      <c r="H26836" t="s">
        <v>1063</v>
      </c>
      <c r="J26836" s="23" t="s">
        <v>97</v>
      </c>
      <c r="L26836" s="3" t="s">
        <v>98</v>
      </c>
      <c r="M26836" s="3"/>
    </row>
    <row r="26837" spans="1:13">
      <c r="A26837" s="5">
        <v>43333</v>
      </c>
      <c r="B26837" s="5">
        <v>43333</v>
      </c>
      <c r="C26837" t="s">
        <v>1459</v>
      </c>
      <c r="D26837" s="18">
        <f>VLOOKUP(C26837,Index[],2,FALSE)</f>
        <v>243</v>
      </c>
      <c r="J26837" s="23" t="s">
        <v>97</v>
      </c>
      <c r="L26837" s="3"/>
      <c r="M26837" s="3"/>
    </row>
    <row r="26838" spans="1:13">
      <c r="A26838" s="5">
        <v>43333</v>
      </c>
      <c r="B26838" s="5">
        <v>43333</v>
      </c>
      <c r="C26838" t="s">
        <v>1459</v>
      </c>
      <c r="D26838" s="18">
        <f>VLOOKUP(C26838,Index[],2,FALSE)</f>
        <v>243</v>
      </c>
      <c r="J26838" s="23" t="s">
        <v>97</v>
      </c>
      <c r="L26838" s="3"/>
      <c r="M26838" s="3"/>
    </row>
    <row r="26839" spans="1:13">
      <c r="A26839" s="5">
        <v>43333</v>
      </c>
      <c r="B26839" s="5">
        <v>43333</v>
      </c>
      <c r="C26839" t="s">
        <v>1459</v>
      </c>
      <c r="D26839" s="18">
        <f>VLOOKUP(C26839,Index[],2,FALSE)</f>
        <v>243</v>
      </c>
      <c r="H26839" t="s">
        <v>1063</v>
      </c>
      <c r="J26839" s="23" t="s">
        <v>99</v>
      </c>
      <c r="L26839" s="3" t="s">
        <v>228</v>
      </c>
      <c r="M26839" s="3"/>
    </row>
    <row r="26840" spans="1:13">
      <c r="A26840" s="5">
        <v>43333</v>
      </c>
      <c r="B26840" s="5">
        <v>43333</v>
      </c>
      <c r="C26840" t="s">
        <v>1459</v>
      </c>
      <c r="D26840" s="18">
        <f>VLOOKUP(C26840,Index[],2,FALSE)</f>
        <v>243</v>
      </c>
      <c r="H26840" t="s">
        <v>1063</v>
      </c>
      <c r="J26840" s="23" t="s">
        <v>99</v>
      </c>
      <c r="L26840" s="3" t="s">
        <v>1462</v>
      </c>
      <c r="M26840" s="3"/>
    </row>
    <row r="26841" spans="1:13">
      <c r="A26841" s="5">
        <v>43333</v>
      </c>
      <c r="B26841" s="5">
        <v>43333</v>
      </c>
      <c r="C26841" t="s">
        <v>1459</v>
      </c>
      <c r="D26841" s="18">
        <f>VLOOKUP(C26841,Index[],2,FALSE)</f>
        <v>243</v>
      </c>
      <c r="J26841" s="23" t="s">
        <v>99</v>
      </c>
      <c r="L26841" s="3"/>
      <c r="M26841" s="3"/>
    </row>
    <row r="26842" spans="1:13">
      <c r="A26842" s="5">
        <v>43333</v>
      </c>
      <c r="B26842" s="5">
        <v>43333</v>
      </c>
      <c r="C26842" t="s">
        <v>1459</v>
      </c>
      <c r="D26842" s="18">
        <f>VLOOKUP(C26842,Index[],2,FALSE)</f>
        <v>243</v>
      </c>
      <c r="H26842" t="s">
        <v>1063</v>
      </c>
      <c r="J26842" s="23" t="s">
        <v>101</v>
      </c>
      <c r="L26842" s="3" t="s">
        <v>85</v>
      </c>
      <c r="M26842" s="3"/>
    </row>
    <row r="26843" spans="1:13">
      <c r="A26843" s="5">
        <v>43333</v>
      </c>
      <c r="B26843" s="5">
        <v>43333</v>
      </c>
      <c r="C26843" t="s">
        <v>1459</v>
      </c>
      <c r="D26843" s="18">
        <f>VLOOKUP(C26843,Index[],2,FALSE)</f>
        <v>243</v>
      </c>
      <c r="H26843" t="s">
        <v>1063</v>
      </c>
      <c r="J26843" s="23" t="s">
        <v>101</v>
      </c>
      <c r="L26843" s="3" t="s">
        <v>375</v>
      </c>
      <c r="M26843" s="3"/>
    </row>
    <row r="26844" spans="1:13">
      <c r="A26844" s="5">
        <v>43333</v>
      </c>
      <c r="B26844" s="5">
        <v>43333</v>
      </c>
      <c r="C26844" t="s">
        <v>1459</v>
      </c>
      <c r="D26844" s="18">
        <f>VLOOKUP(C26844,Index[],2,FALSE)</f>
        <v>243</v>
      </c>
      <c r="J26844" s="23" t="s">
        <v>101</v>
      </c>
      <c r="L26844" s="3"/>
      <c r="M26844" s="3"/>
    </row>
    <row r="26845" spans="1:13">
      <c r="A26845" s="5">
        <v>43333</v>
      </c>
      <c r="B26845" s="5">
        <v>43333</v>
      </c>
      <c r="C26845" t="s">
        <v>1459</v>
      </c>
      <c r="D26845" s="18">
        <f>VLOOKUP(C26845,Index[],2,FALSE)</f>
        <v>243</v>
      </c>
      <c r="J26845" s="23" t="s">
        <v>104</v>
      </c>
      <c r="L26845" s="3"/>
      <c r="M26845" s="3"/>
    </row>
    <row r="26846" spans="1:13">
      <c r="A26846" s="5">
        <v>43333</v>
      </c>
      <c r="B26846" s="5">
        <v>43333</v>
      </c>
      <c r="C26846" t="s">
        <v>1459</v>
      </c>
      <c r="D26846" s="18">
        <f>VLOOKUP(C26846,Index[],2,FALSE)</f>
        <v>243</v>
      </c>
      <c r="J26846" s="23" t="s">
        <v>104</v>
      </c>
      <c r="L26846" s="3"/>
      <c r="M26846" s="3"/>
    </row>
    <row r="26847" spans="1:13">
      <c r="A26847" s="5">
        <v>43333</v>
      </c>
      <c r="B26847" s="5">
        <v>43333</v>
      </c>
      <c r="C26847" t="s">
        <v>1459</v>
      </c>
      <c r="D26847" s="18">
        <f>VLOOKUP(C26847,Index[],2,FALSE)</f>
        <v>243</v>
      </c>
      <c r="J26847" s="23" t="s">
        <v>104</v>
      </c>
      <c r="L26847" s="3"/>
      <c r="M26847" s="3"/>
    </row>
    <row r="26848" spans="1:13">
      <c r="A26848" s="5">
        <v>43333</v>
      </c>
      <c r="B26848" s="5">
        <v>43333</v>
      </c>
      <c r="C26848" t="s">
        <v>1459</v>
      </c>
      <c r="D26848" s="18">
        <f>VLOOKUP(C26848,Index[],2,FALSE)</f>
        <v>243</v>
      </c>
      <c r="J26848" s="23" t="s">
        <v>106</v>
      </c>
      <c r="L26848" s="3"/>
      <c r="M26848" s="3"/>
    </row>
    <row r="26849" spans="1:13">
      <c r="A26849" s="5">
        <v>43333</v>
      </c>
      <c r="B26849" s="5">
        <v>43333</v>
      </c>
      <c r="C26849" t="s">
        <v>1459</v>
      </c>
      <c r="D26849" s="18">
        <f>VLOOKUP(C26849,Index[],2,FALSE)</f>
        <v>243</v>
      </c>
      <c r="J26849" s="23" t="s">
        <v>106</v>
      </c>
      <c r="L26849" s="3"/>
      <c r="M26849" s="3"/>
    </row>
    <row r="26850" spans="1:13">
      <c r="A26850" s="5">
        <v>43333</v>
      </c>
      <c r="B26850" s="5">
        <v>43333</v>
      </c>
      <c r="C26850" t="s">
        <v>1459</v>
      </c>
      <c r="D26850" s="18">
        <f>VLOOKUP(C26850,Index[],2,FALSE)</f>
        <v>243</v>
      </c>
      <c r="H26850" t="s">
        <v>1063</v>
      </c>
      <c r="J26850" s="23" t="s">
        <v>107</v>
      </c>
      <c r="L26850" s="3" t="s">
        <v>376</v>
      </c>
      <c r="M26850" s="3"/>
    </row>
    <row r="26851" spans="1:13">
      <c r="A26851" s="5">
        <v>43333</v>
      </c>
      <c r="B26851" s="5">
        <v>43333</v>
      </c>
      <c r="C26851" t="s">
        <v>1459</v>
      </c>
      <c r="D26851" s="18">
        <f>VLOOKUP(C26851,Index[],2,FALSE)</f>
        <v>243</v>
      </c>
      <c r="J26851" s="23" t="s">
        <v>107</v>
      </c>
      <c r="L26851" s="3"/>
      <c r="M26851" s="3"/>
    </row>
    <row r="26852" spans="1:13">
      <c r="A26852" s="5">
        <v>43333</v>
      </c>
      <c r="B26852" s="5">
        <v>43333</v>
      </c>
      <c r="C26852" t="s">
        <v>1459</v>
      </c>
      <c r="D26852" s="18">
        <f>VLOOKUP(C26852,Index[],2,FALSE)</f>
        <v>243</v>
      </c>
      <c r="J26852" s="23" t="s">
        <v>107</v>
      </c>
      <c r="L26852" s="3"/>
      <c r="M26852" s="3"/>
    </row>
    <row r="26853" spans="1:13">
      <c r="A26853" s="5">
        <v>43333</v>
      </c>
      <c r="B26853" s="5">
        <v>43333</v>
      </c>
      <c r="C26853" t="s">
        <v>1459</v>
      </c>
      <c r="D26853" s="18">
        <f>VLOOKUP(C26853,Index[],2,FALSE)</f>
        <v>243</v>
      </c>
      <c r="H26853" t="s">
        <v>325</v>
      </c>
      <c r="J26853" s="23" t="s">
        <v>109</v>
      </c>
      <c r="L26853" s="3" t="s">
        <v>183</v>
      </c>
      <c r="M26853" s="3"/>
    </row>
    <row r="26854" spans="1:13">
      <c r="A26854" s="5">
        <v>43333</v>
      </c>
      <c r="B26854" s="5">
        <v>43333</v>
      </c>
      <c r="C26854" t="s">
        <v>1459</v>
      </c>
      <c r="D26854" s="18">
        <f>VLOOKUP(C26854,Index[],2,FALSE)</f>
        <v>243</v>
      </c>
      <c r="J26854" s="23" t="s">
        <v>109</v>
      </c>
      <c r="L26854" s="3"/>
      <c r="M26854" s="3"/>
    </row>
    <row r="26855" spans="1:13">
      <c r="A26855" s="5">
        <v>43333</v>
      </c>
      <c r="B26855" s="5">
        <v>43333</v>
      </c>
      <c r="C26855" t="s">
        <v>1459</v>
      </c>
      <c r="D26855" s="18">
        <f>VLOOKUP(C26855,Index[],2,FALSE)</f>
        <v>243</v>
      </c>
      <c r="H26855" t="s">
        <v>323</v>
      </c>
      <c r="J26855" s="23" t="s">
        <v>112</v>
      </c>
      <c r="L26855" s="3" t="s">
        <v>275</v>
      </c>
      <c r="M26855" s="3"/>
    </row>
    <row r="26856" spans="1:13">
      <c r="A26856" s="5">
        <v>43333</v>
      </c>
      <c r="B26856" s="5">
        <v>43333</v>
      </c>
      <c r="C26856" t="s">
        <v>1459</v>
      </c>
      <c r="D26856" s="18">
        <f>VLOOKUP(C26856,Index[],2,FALSE)</f>
        <v>243</v>
      </c>
      <c r="H26856" t="s">
        <v>323</v>
      </c>
      <c r="J26856" s="23" t="s">
        <v>112</v>
      </c>
      <c r="L26856" s="3" t="s">
        <v>185</v>
      </c>
      <c r="M26856" s="3"/>
    </row>
    <row r="26857" spans="1:13">
      <c r="A26857" s="5">
        <v>43333</v>
      </c>
      <c r="B26857" s="5">
        <v>43333</v>
      </c>
      <c r="C26857" t="s">
        <v>1459</v>
      </c>
      <c r="D26857" s="18">
        <f>VLOOKUP(C26857,Index[],2,FALSE)</f>
        <v>243</v>
      </c>
      <c r="J26857" s="23" t="s">
        <v>112</v>
      </c>
      <c r="L26857" s="3"/>
      <c r="M26857" s="3"/>
    </row>
    <row r="26858" spans="1:13">
      <c r="A26858" s="5">
        <v>43333</v>
      </c>
      <c r="B26858" s="5">
        <v>43333</v>
      </c>
      <c r="C26858" t="s">
        <v>1459</v>
      </c>
      <c r="D26858" s="18">
        <f>VLOOKUP(C26858,Index[],2,FALSE)</f>
        <v>243</v>
      </c>
      <c r="J26858" s="23" t="s">
        <v>112</v>
      </c>
      <c r="L26858" s="3"/>
      <c r="M26858" s="3"/>
    </row>
    <row r="26859" spans="1:13">
      <c r="A26859" s="5">
        <v>43333</v>
      </c>
      <c r="B26859" s="5">
        <v>43333</v>
      </c>
      <c r="C26859" t="s">
        <v>1459</v>
      </c>
      <c r="D26859" s="18">
        <f>VLOOKUP(C26859,Index[],2,FALSE)</f>
        <v>243</v>
      </c>
      <c r="H26859" t="s">
        <v>323</v>
      </c>
      <c r="J26859" s="23" t="s">
        <v>116</v>
      </c>
      <c r="L26859" s="3" t="s">
        <v>170</v>
      </c>
      <c r="M26859" s="3"/>
    </row>
    <row r="26860" spans="1:13">
      <c r="A26860" s="5">
        <v>43333</v>
      </c>
      <c r="B26860" s="5">
        <v>43333</v>
      </c>
      <c r="C26860" t="s">
        <v>1459</v>
      </c>
      <c r="D26860" s="18">
        <f>VLOOKUP(C26860,Index[],2,FALSE)</f>
        <v>243</v>
      </c>
      <c r="H26860" t="s">
        <v>323</v>
      </c>
      <c r="J26860" s="23" t="s">
        <v>116</v>
      </c>
      <c r="L26860" s="3" t="s">
        <v>117</v>
      </c>
      <c r="M26860" s="3"/>
    </row>
    <row r="26861" spans="1:13">
      <c r="A26861" s="5">
        <v>43333</v>
      </c>
      <c r="B26861" s="5">
        <v>43333</v>
      </c>
      <c r="C26861" t="s">
        <v>1459</v>
      </c>
      <c r="D26861" s="18">
        <f>VLOOKUP(C26861,Index[],2,FALSE)</f>
        <v>243</v>
      </c>
      <c r="H26861" t="s">
        <v>325</v>
      </c>
      <c r="J26861" s="23" t="s">
        <v>116</v>
      </c>
      <c r="L26861" s="3" t="s">
        <v>118</v>
      </c>
      <c r="M26861" s="3"/>
    </row>
    <row r="26862" spans="1:13">
      <c r="A26862" s="5">
        <v>43333</v>
      </c>
      <c r="B26862" s="5">
        <v>43333</v>
      </c>
      <c r="C26862" t="s">
        <v>1459</v>
      </c>
      <c r="D26862" s="18">
        <f>VLOOKUP(C26862,Index[],2,FALSE)</f>
        <v>243</v>
      </c>
      <c r="J26862" s="23" t="s">
        <v>116</v>
      </c>
      <c r="L26862" s="3"/>
      <c r="M26862" s="3"/>
    </row>
    <row r="26863" spans="1:13">
      <c r="A26863" s="5">
        <v>43333</v>
      </c>
      <c r="B26863" s="5">
        <v>43333</v>
      </c>
      <c r="C26863" t="s">
        <v>1459</v>
      </c>
      <c r="D26863" s="18">
        <f>VLOOKUP(C26863,Index[],2,FALSE)</f>
        <v>243</v>
      </c>
      <c r="J26863" s="23" t="s">
        <v>116</v>
      </c>
      <c r="L26863" s="3"/>
      <c r="M26863" s="3"/>
    </row>
    <row r="26864" spans="1:13">
      <c r="A26864" s="5">
        <v>43333</v>
      </c>
      <c r="B26864" s="5">
        <v>43333</v>
      </c>
      <c r="C26864" t="s">
        <v>1459</v>
      </c>
      <c r="D26864" s="18">
        <f>VLOOKUP(C26864,Index[],2,FALSE)</f>
        <v>243</v>
      </c>
      <c r="J26864" s="23" t="s">
        <v>116</v>
      </c>
      <c r="L26864" s="3"/>
      <c r="M26864" s="3"/>
    </row>
    <row r="26865" spans="1:13">
      <c r="A26865" s="5">
        <v>43333</v>
      </c>
      <c r="B26865" s="5">
        <v>43333</v>
      </c>
      <c r="C26865" t="s">
        <v>1459</v>
      </c>
      <c r="D26865" s="18">
        <f>VLOOKUP(C26865,Index[],2,FALSE)</f>
        <v>243</v>
      </c>
      <c r="H26865" t="s">
        <v>323</v>
      </c>
      <c r="J26865" s="23" t="s">
        <v>119</v>
      </c>
      <c r="L26865" s="3" t="s">
        <v>120</v>
      </c>
      <c r="M26865" s="3"/>
    </row>
    <row r="26866" spans="1:13">
      <c r="A26866" s="5">
        <v>43333</v>
      </c>
      <c r="B26866" s="5">
        <v>43333</v>
      </c>
      <c r="C26866" t="s">
        <v>1459</v>
      </c>
      <c r="D26866" s="18">
        <f>VLOOKUP(C26866,Index[],2,FALSE)</f>
        <v>243</v>
      </c>
      <c r="H26866" t="s">
        <v>323</v>
      </c>
      <c r="J26866" s="23" t="s">
        <v>119</v>
      </c>
      <c r="L26866" s="3" t="s">
        <v>1191</v>
      </c>
      <c r="M26866" s="3"/>
    </row>
    <row r="26867" spans="1:13">
      <c r="A26867" s="5">
        <v>43333</v>
      </c>
      <c r="B26867" s="5">
        <v>43333</v>
      </c>
      <c r="C26867" t="s">
        <v>1459</v>
      </c>
      <c r="D26867" s="18">
        <f>VLOOKUP(C26867,Index[],2,FALSE)</f>
        <v>243</v>
      </c>
      <c r="H26867" t="s">
        <v>323</v>
      </c>
      <c r="J26867" s="23" t="s">
        <v>121</v>
      </c>
      <c r="L26867" s="3" t="s">
        <v>189</v>
      </c>
      <c r="M26867" s="3"/>
    </row>
    <row r="26868" spans="1:13">
      <c r="A26868" s="5">
        <v>43333</v>
      </c>
      <c r="B26868" s="5">
        <v>43333</v>
      </c>
      <c r="C26868" t="s">
        <v>1459</v>
      </c>
      <c r="D26868" s="18">
        <f>VLOOKUP(C26868,Index[],2,FALSE)</f>
        <v>243</v>
      </c>
      <c r="J26868" s="23" t="s">
        <v>121</v>
      </c>
      <c r="L26868" s="3"/>
      <c r="M26868" s="3"/>
    </row>
    <row r="26869" spans="1:13">
      <c r="A26869" s="5">
        <v>43333</v>
      </c>
      <c r="B26869" s="5">
        <v>43333</v>
      </c>
      <c r="C26869" t="s">
        <v>1459</v>
      </c>
      <c r="D26869" s="18">
        <f>VLOOKUP(C26869,Index[],2,FALSE)</f>
        <v>243</v>
      </c>
      <c r="J26869" s="23" t="s">
        <v>233</v>
      </c>
      <c r="L26869" s="3"/>
      <c r="M26869" s="3"/>
    </row>
    <row r="26870" spans="1:13">
      <c r="A26870" s="5">
        <v>43333</v>
      </c>
      <c r="B26870" s="5">
        <v>43333</v>
      </c>
      <c r="C26870" t="s">
        <v>1459</v>
      </c>
      <c r="D26870" s="18">
        <f>VLOOKUP(C26870,Index[],2,FALSE)</f>
        <v>243</v>
      </c>
      <c r="H26870" t="s">
        <v>323</v>
      </c>
      <c r="J26870" s="23" t="s">
        <v>123</v>
      </c>
      <c r="L26870" s="3" t="s">
        <v>190</v>
      </c>
      <c r="M26870" s="3"/>
    </row>
    <row r="26871" spans="1:13">
      <c r="A26871" s="5">
        <v>43333</v>
      </c>
      <c r="B26871" s="5">
        <v>43333</v>
      </c>
      <c r="C26871" t="s">
        <v>1459</v>
      </c>
      <c r="D26871" s="18">
        <f>VLOOKUP(C26871,Index[],2,FALSE)</f>
        <v>243</v>
      </c>
      <c r="H26871" t="s">
        <v>212</v>
      </c>
      <c r="J26871" s="23" t="s">
        <v>123</v>
      </c>
      <c r="L26871" s="3" t="s">
        <v>124</v>
      </c>
      <c r="M26871" s="3"/>
    </row>
    <row r="26872" spans="1:13">
      <c r="A26872" s="5">
        <v>43333</v>
      </c>
      <c r="B26872" s="5">
        <v>43333</v>
      </c>
      <c r="C26872" t="s">
        <v>1459</v>
      </c>
      <c r="D26872" s="18">
        <f>VLOOKUP(C26872,Index[],2,FALSE)</f>
        <v>243</v>
      </c>
      <c r="H26872" t="s">
        <v>212</v>
      </c>
      <c r="J26872" s="23" t="s">
        <v>123</v>
      </c>
      <c r="L26872" s="3" t="s">
        <v>407</v>
      </c>
      <c r="M26872" s="3"/>
    </row>
    <row r="26873" spans="1:13">
      <c r="A26873" s="5">
        <v>43333</v>
      </c>
      <c r="B26873" s="5">
        <v>43333</v>
      </c>
      <c r="C26873" t="s">
        <v>1459</v>
      </c>
      <c r="D26873" s="18">
        <f>VLOOKUP(C26873,Index[],2,FALSE)</f>
        <v>243</v>
      </c>
      <c r="H26873" t="s">
        <v>325</v>
      </c>
      <c r="J26873" s="23" t="s">
        <v>125</v>
      </c>
      <c r="L26873" s="3" t="s">
        <v>131</v>
      </c>
      <c r="M26873" s="3"/>
    </row>
    <row r="26874" spans="1:13">
      <c r="A26874" s="5">
        <v>43333</v>
      </c>
      <c r="B26874" s="5">
        <v>43333</v>
      </c>
      <c r="C26874" t="s">
        <v>1459</v>
      </c>
      <c r="D26874" s="18">
        <f>VLOOKUP(C26874,Index[],2,FALSE)</f>
        <v>243</v>
      </c>
      <c r="J26874" s="23" t="s">
        <v>125</v>
      </c>
      <c r="L26874" s="3"/>
      <c r="M26874" s="3"/>
    </row>
    <row r="26875" spans="1:13">
      <c r="A26875" s="5">
        <v>43333</v>
      </c>
      <c r="B26875" s="5">
        <v>43333</v>
      </c>
      <c r="C26875" t="s">
        <v>1459</v>
      </c>
      <c r="D26875" s="18">
        <f>VLOOKUP(C26875,Index[],2,FALSE)</f>
        <v>243</v>
      </c>
      <c r="H26875" t="s">
        <v>17</v>
      </c>
      <c r="J26875" s="23" t="s">
        <v>127</v>
      </c>
      <c r="L26875" s="3" t="s">
        <v>129</v>
      </c>
      <c r="M26875" s="3"/>
    </row>
    <row r="26876" spans="1:13">
      <c r="A26876" s="5">
        <v>43333</v>
      </c>
      <c r="B26876" s="5">
        <v>43333</v>
      </c>
      <c r="C26876" t="s">
        <v>1459</v>
      </c>
      <c r="D26876" s="18">
        <f>VLOOKUP(C26876,Index[],2,FALSE)</f>
        <v>243</v>
      </c>
      <c r="J26876" s="23" t="s">
        <v>127</v>
      </c>
      <c r="L26876" s="3"/>
      <c r="M26876" s="3"/>
    </row>
    <row r="26877" spans="1:13">
      <c r="A26877" s="5">
        <v>43333</v>
      </c>
      <c r="B26877" s="5">
        <v>43333</v>
      </c>
      <c r="C26877" t="s">
        <v>1459</v>
      </c>
      <c r="D26877" s="18">
        <f>VLOOKUP(C26877,Index[],2,FALSE)</f>
        <v>243</v>
      </c>
      <c r="H26877" t="s">
        <v>17</v>
      </c>
      <c r="J26877" s="23" t="s">
        <v>127</v>
      </c>
      <c r="L26877" s="3"/>
      <c r="M26877" s="3"/>
    </row>
    <row r="26878" spans="1:13">
      <c r="A26878" s="5">
        <v>43333</v>
      </c>
      <c r="B26878" s="5">
        <v>43333</v>
      </c>
      <c r="C26878" t="s">
        <v>1459</v>
      </c>
      <c r="D26878" s="18">
        <f>VLOOKUP(C26878,Index[],2,FALSE)</f>
        <v>243</v>
      </c>
      <c r="J26878" s="23" t="s">
        <v>130</v>
      </c>
      <c r="L26878" s="3" t="s">
        <v>126</v>
      </c>
      <c r="M26878" s="3"/>
    </row>
    <row r="26879" spans="1:13">
      <c r="A26879" s="5">
        <v>43333</v>
      </c>
      <c r="B26879" s="5">
        <v>43333</v>
      </c>
      <c r="C26879" t="s">
        <v>1459</v>
      </c>
      <c r="D26879" s="18">
        <f>VLOOKUP(C26879,Index[],2,FALSE)</f>
        <v>243</v>
      </c>
      <c r="J26879" s="23" t="s">
        <v>130</v>
      </c>
      <c r="L26879" s="3"/>
      <c r="M26879" s="3"/>
    </row>
    <row r="26880" spans="1:13">
      <c r="A26880" s="5">
        <v>43333</v>
      </c>
      <c r="B26880" s="5">
        <v>43333</v>
      </c>
      <c r="C26880" t="s">
        <v>1459</v>
      </c>
      <c r="D26880" s="18">
        <f>VLOOKUP(C26880,Index[],2,FALSE)</f>
        <v>243</v>
      </c>
      <c r="J26880" s="23" t="s">
        <v>235</v>
      </c>
      <c r="L26880" s="3"/>
      <c r="M26880" s="3"/>
    </row>
    <row r="26881" spans="1:13">
      <c r="A26881" s="5">
        <v>43333</v>
      </c>
      <c r="B26881" s="5">
        <v>43333</v>
      </c>
      <c r="C26881" t="s">
        <v>1459</v>
      </c>
      <c r="D26881" s="18">
        <f>VLOOKUP(C26881,Index[],2,FALSE)</f>
        <v>243</v>
      </c>
      <c r="J26881" s="23" t="s">
        <v>235</v>
      </c>
      <c r="L26881" s="3"/>
      <c r="M26881" s="3"/>
    </row>
    <row r="26882" spans="1:13">
      <c r="A26882" s="5">
        <v>43333</v>
      </c>
      <c r="B26882" s="5">
        <v>43333</v>
      </c>
      <c r="C26882" t="s">
        <v>1459</v>
      </c>
      <c r="D26882" s="18">
        <f>VLOOKUP(C26882,Index[],2,FALSE)</f>
        <v>243</v>
      </c>
      <c r="J26882" s="23" t="s">
        <v>237</v>
      </c>
      <c r="L26882" s="3"/>
      <c r="M26882" s="3"/>
    </row>
    <row r="26883" spans="1:13">
      <c r="A26883" s="5">
        <v>43333</v>
      </c>
      <c r="B26883" s="5">
        <v>43333</v>
      </c>
      <c r="C26883" t="s">
        <v>1459</v>
      </c>
      <c r="D26883" s="18">
        <f>VLOOKUP(C26883,Index[],2,FALSE)</f>
        <v>243</v>
      </c>
      <c r="H26883" t="s">
        <v>1463</v>
      </c>
      <c r="J26883" s="23" t="s">
        <v>132</v>
      </c>
      <c r="L26883" s="3" t="s">
        <v>126</v>
      </c>
      <c r="M26883" s="3"/>
    </row>
    <row r="26884" spans="1:13">
      <c r="A26884" s="5">
        <v>43333</v>
      </c>
      <c r="B26884" s="5">
        <v>43333</v>
      </c>
      <c r="C26884" t="s">
        <v>1459</v>
      </c>
      <c r="D26884" s="18">
        <f>VLOOKUP(C26884,Index[],2,FALSE)</f>
        <v>243</v>
      </c>
      <c r="H26884" t="s">
        <v>1463</v>
      </c>
      <c r="J26884" s="23" t="s">
        <v>133</v>
      </c>
      <c r="L26884" s="3" t="s">
        <v>786</v>
      </c>
      <c r="M26884" s="3"/>
    </row>
    <row r="26885" spans="1:13">
      <c r="A26885" s="5">
        <v>43333</v>
      </c>
      <c r="B26885" s="5">
        <v>43333</v>
      </c>
      <c r="C26885" t="s">
        <v>1459</v>
      </c>
      <c r="D26885" s="18">
        <f>VLOOKUP(C26885,Index[],2,FALSE)</f>
        <v>243</v>
      </c>
      <c r="J26885" s="23" t="s">
        <v>133</v>
      </c>
      <c r="L26885" s="3"/>
      <c r="M26885" s="3"/>
    </row>
    <row r="26886" spans="1:13">
      <c r="A26886" s="5">
        <v>43333</v>
      </c>
      <c r="B26886" s="5">
        <v>43333</v>
      </c>
      <c r="C26886" t="s">
        <v>1459</v>
      </c>
      <c r="D26886" s="18">
        <f>VLOOKUP(C26886,Index[],2,FALSE)</f>
        <v>243</v>
      </c>
      <c r="J26886" s="23" t="s">
        <v>133</v>
      </c>
      <c r="L26886" s="3"/>
      <c r="M26886" s="3"/>
    </row>
    <row r="26887" spans="1:13">
      <c r="A26887" s="5">
        <v>43333</v>
      </c>
      <c r="B26887" s="5">
        <v>43333</v>
      </c>
      <c r="C26887" t="s">
        <v>1459</v>
      </c>
      <c r="D26887" s="18">
        <f>VLOOKUP(C26887,Index[],2,FALSE)</f>
        <v>243</v>
      </c>
      <c r="H26887" t="s">
        <v>323</v>
      </c>
      <c r="J26887" s="23" t="s">
        <v>194</v>
      </c>
      <c r="L26887" s="3" t="s">
        <v>195</v>
      </c>
      <c r="M26887" s="3"/>
    </row>
    <row r="26888" spans="1:13">
      <c r="A26888" s="5">
        <v>43333</v>
      </c>
      <c r="B26888" s="5">
        <v>43333</v>
      </c>
      <c r="C26888" t="s">
        <v>1459</v>
      </c>
      <c r="D26888" s="18">
        <f>VLOOKUP(C26888,Index[],2,FALSE)</f>
        <v>243</v>
      </c>
      <c r="H26888" t="s">
        <v>17</v>
      </c>
      <c r="J26888" s="23" t="s">
        <v>194</v>
      </c>
      <c r="L26888" s="3" t="s">
        <v>341</v>
      </c>
      <c r="M26888" s="3"/>
    </row>
    <row r="26889" spans="1:13">
      <c r="A26889" s="5">
        <v>43333</v>
      </c>
      <c r="B26889" s="5">
        <v>43333</v>
      </c>
      <c r="C26889" t="s">
        <v>1459</v>
      </c>
      <c r="D26889" s="18">
        <f>VLOOKUP(C26889,Index[],2,FALSE)</f>
        <v>243</v>
      </c>
      <c r="H26889" t="s">
        <v>1463</v>
      </c>
      <c r="J26889" s="23" t="s">
        <v>194</v>
      </c>
      <c r="L26889" s="3" t="s">
        <v>1219</v>
      </c>
      <c r="M26889" s="3"/>
    </row>
    <row r="26890" spans="1:13">
      <c r="A26890" s="5">
        <v>43333</v>
      </c>
      <c r="B26890" s="5">
        <v>43333</v>
      </c>
      <c r="C26890" t="s">
        <v>1459</v>
      </c>
      <c r="D26890" s="18">
        <f>VLOOKUP(C26890,Index[],2,FALSE)</f>
        <v>243</v>
      </c>
      <c r="J26890" s="23" t="s">
        <v>194</v>
      </c>
      <c r="L26890" s="3"/>
      <c r="M26890" s="3"/>
    </row>
    <row r="26891" spans="1:13">
      <c r="A26891" s="5">
        <v>43333</v>
      </c>
      <c r="B26891" s="5">
        <v>43333</v>
      </c>
      <c r="C26891" t="s">
        <v>1459</v>
      </c>
      <c r="D26891" s="18">
        <f>VLOOKUP(C26891,Index[],2,FALSE)</f>
        <v>243</v>
      </c>
      <c r="J26891" s="23" t="s">
        <v>194</v>
      </c>
      <c r="L26891" s="3"/>
      <c r="M26891" s="3"/>
    </row>
    <row r="26892" spans="1:13">
      <c r="A26892" s="5">
        <v>43333</v>
      </c>
      <c r="B26892" s="5">
        <v>43333</v>
      </c>
      <c r="C26892" t="s">
        <v>1459</v>
      </c>
      <c r="D26892" s="18">
        <f>VLOOKUP(C26892,Index[],2,FALSE)</f>
        <v>243</v>
      </c>
      <c r="J26892" s="23" t="s">
        <v>136</v>
      </c>
      <c r="L26892" s="3"/>
      <c r="M26892" s="3"/>
    </row>
    <row r="26893" spans="1:13">
      <c r="A26893" s="5">
        <v>43333</v>
      </c>
      <c r="B26893" s="5">
        <v>43333</v>
      </c>
      <c r="C26893" t="s">
        <v>1459</v>
      </c>
      <c r="D26893" s="18">
        <f>VLOOKUP(C26893,Index[],2,FALSE)</f>
        <v>243</v>
      </c>
      <c r="J26893" s="23" t="s">
        <v>136</v>
      </c>
      <c r="L26893" s="3"/>
      <c r="M26893" s="3"/>
    </row>
    <row r="26894" spans="1:13">
      <c r="A26894" s="5">
        <v>43333</v>
      </c>
      <c r="B26894" s="5">
        <v>43333</v>
      </c>
      <c r="C26894" t="s">
        <v>1459</v>
      </c>
      <c r="D26894" s="18">
        <f>VLOOKUP(C26894,Index[],2,FALSE)</f>
        <v>243</v>
      </c>
      <c r="J26894" s="23" t="s">
        <v>136</v>
      </c>
      <c r="L26894" s="3"/>
      <c r="M26894" s="3"/>
    </row>
    <row r="26895" spans="1:13">
      <c r="A26895" s="5">
        <v>43333</v>
      </c>
      <c r="B26895" s="5">
        <v>43333</v>
      </c>
      <c r="C26895" t="s">
        <v>1459</v>
      </c>
      <c r="D26895" s="18">
        <f>VLOOKUP(C26895,Index[],2,FALSE)</f>
        <v>243</v>
      </c>
      <c r="J26895" s="23" t="s">
        <v>199</v>
      </c>
      <c r="L26895" s="3"/>
      <c r="M26895" s="3"/>
    </row>
    <row r="26896" spans="1:13">
      <c r="A26896" s="5">
        <v>43333</v>
      </c>
      <c r="B26896" s="5">
        <v>43333</v>
      </c>
      <c r="C26896" t="s">
        <v>1459</v>
      </c>
      <c r="D26896" s="18">
        <f>VLOOKUP(C26896,Index[],2,FALSE)</f>
        <v>243</v>
      </c>
      <c r="J26896" s="23" t="s">
        <v>199</v>
      </c>
      <c r="L26896" s="3"/>
      <c r="M26896" s="3"/>
    </row>
    <row r="26897" spans="1:13">
      <c r="A26897" s="5">
        <v>43333</v>
      </c>
      <c r="B26897" s="5">
        <v>43333</v>
      </c>
      <c r="C26897" t="s">
        <v>1464</v>
      </c>
      <c r="D26897" s="69">
        <f>VLOOKUP(C26897,Index[],2,FALSE)</f>
        <v>244</v>
      </c>
      <c r="J26897" s="23" t="s">
        <v>140</v>
      </c>
      <c r="L26897" s="3"/>
      <c r="M26897" s="3"/>
    </row>
    <row r="26898" spans="1:13">
      <c r="A26898" s="5">
        <v>43333</v>
      </c>
      <c r="B26898" s="5">
        <v>43333</v>
      </c>
      <c r="C26898" t="s">
        <v>1464</v>
      </c>
      <c r="D26898" s="69">
        <f>VLOOKUP(C26898,Index[],2,FALSE)</f>
        <v>244</v>
      </c>
      <c r="J26898" s="23" t="s">
        <v>140</v>
      </c>
      <c r="L26898" s="3"/>
      <c r="M26898" s="3"/>
    </row>
    <row r="26899" spans="1:13">
      <c r="A26899" s="5">
        <v>43333</v>
      </c>
      <c r="B26899" s="5">
        <v>43333</v>
      </c>
      <c r="C26899" t="s">
        <v>1464</v>
      </c>
      <c r="D26899" s="18">
        <f>VLOOKUP(C26899,Index[],2,FALSE)</f>
        <v>244</v>
      </c>
      <c r="H26899" t="s">
        <v>1422</v>
      </c>
      <c r="J26899" s="23" t="s">
        <v>15</v>
      </c>
      <c r="L26899" s="3" t="s">
        <v>1465</v>
      </c>
      <c r="M26899" s="3"/>
    </row>
    <row r="26900" spans="1:13">
      <c r="A26900" s="5">
        <v>43333</v>
      </c>
      <c r="B26900" s="5">
        <v>43333</v>
      </c>
      <c r="C26900" t="s">
        <v>1464</v>
      </c>
      <c r="D26900" s="18">
        <f>VLOOKUP(C26900,Index[],2,FALSE)</f>
        <v>244</v>
      </c>
      <c r="H26900" t="s">
        <v>139</v>
      </c>
      <c r="J26900" s="23" t="s">
        <v>15</v>
      </c>
      <c r="L26900" s="3" t="s">
        <v>1466</v>
      </c>
      <c r="M26900" s="3"/>
    </row>
    <row r="26901" spans="1:13">
      <c r="A26901" s="5">
        <v>43333</v>
      </c>
      <c r="B26901" s="5">
        <v>43333</v>
      </c>
      <c r="C26901" t="s">
        <v>1464</v>
      </c>
      <c r="D26901" s="18">
        <f>VLOOKUP(C26901,Index[],2,FALSE)</f>
        <v>244</v>
      </c>
      <c r="H26901" t="s">
        <v>139</v>
      </c>
      <c r="J26901" s="23" t="s">
        <v>15</v>
      </c>
      <c r="L26901" s="3" t="s">
        <v>1467</v>
      </c>
      <c r="M26901" s="3"/>
    </row>
    <row r="26902" spans="1:13">
      <c r="A26902" s="5">
        <v>43333</v>
      </c>
      <c r="B26902" s="5">
        <v>43333</v>
      </c>
      <c r="C26902" t="s">
        <v>1464</v>
      </c>
      <c r="D26902" s="18">
        <f>VLOOKUP(C26902,Index[],2,FALSE)</f>
        <v>244</v>
      </c>
      <c r="H26902" t="s">
        <v>139</v>
      </c>
      <c r="J26902" s="23" t="s">
        <v>15</v>
      </c>
      <c r="L26902" s="3" t="s">
        <v>755</v>
      </c>
      <c r="M26902" s="3"/>
    </row>
    <row r="26903" spans="1:13">
      <c r="A26903" s="5">
        <v>43333</v>
      </c>
      <c r="B26903" s="5">
        <v>43333</v>
      </c>
      <c r="C26903" t="s">
        <v>1464</v>
      </c>
      <c r="D26903" s="18">
        <f>VLOOKUP(C26903,Index[],2,FALSE)</f>
        <v>244</v>
      </c>
      <c r="J26903" s="23" t="s">
        <v>15</v>
      </c>
      <c r="L26903" s="3"/>
      <c r="M26903" s="3"/>
    </row>
    <row r="26904" spans="1:13">
      <c r="A26904" s="5">
        <v>43333</v>
      </c>
      <c r="B26904" s="5">
        <v>43333</v>
      </c>
      <c r="C26904" t="s">
        <v>1464</v>
      </c>
      <c r="D26904" s="18">
        <f>VLOOKUP(C26904,Index[],2,FALSE)</f>
        <v>244</v>
      </c>
      <c r="H26904" t="s">
        <v>1422</v>
      </c>
      <c r="J26904" s="23" t="s">
        <v>18</v>
      </c>
      <c r="L26904" s="3" t="s">
        <v>19</v>
      </c>
      <c r="M26904" s="3"/>
    </row>
    <row r="26905" spans="1:13">
      <c r="A26905" s="5">
        <v>43333</v>
      </c>
      <c r="B26905" s="5">
        <v>43333</v>
      </c>
      <c r="C26905" t="s">
        <v>1464</v>
      </c>
      <c r="D26905" s="18">
        <f>VLOOKUP(C26905,Index[],2,FALSE)</f>
        <v>244</v>
      </c>
      <c r="J26905" s="23" t="s">
        <v>18</v>
      </c>
      <c r="L26905" s="3"/>
      <c r="M26905" s="3"/>
    </row>
    <row r="26906" spans="1:13">
      <c r="A26906" s="5">
        <v>43333</v>
      </c>
      <c r="B26906" s="5">
        <v>43333</v>
      </c>
      <c r="C26906" t="s">
        <v>1464</v>
      </c>
      <c r="D26906" s="18">
        <f>VLOOKUP(C26906,Index[],2,FALSE)</f>
        <v>244</v>
      </c>
      <c r="J26906" s="23" t="s">
        <v>18</v>
      </c>
      <c r="L26906" s="3"/>
      <c r="M26906" s="3"/>
    </row>
    <row r="26907" spans="1:13">
      <c r="A26907" s="5">
        <v>43333</v>
      </c>
      <c r="B26907" s="5">
        <v>43333</v>
      </c>
      <c r="C26907" t="s">
        <v>1464</v>
      </c>
      <c r="D26907" s="18">
        <f>VLOOKUP(C26907,Index[],2,FALSE)</f>
        <v>244</v>
      </c>
      <c r="J26907" s="23" t="s">
        <v>22</v>
      </c>
      <c r="L26907" s="3"/>
      <c r="M26907" s="3"/>
    </row>
    <row r="26908" spans="1:13">
      <c r="A26908" s="5">
        <v>43333</v>
      </c>
      <c r="B26908" s="5">
        <v>43333</v>
      </c>
      <c r="C26908" t="s">
        <v>1464</v>
      </c>
      <c r="D26908" s="18">
        <f>VLOOKUP(C26908,Index[],2,FALSE)</f>
        <v>244</v>
      </c>
      <c r="J26908" s="23" t="s">
        <v>22</v>
      </c>
      <c r="L26908" s="3"/>
      <c r="M26908" s="3"/>
    </row>
    <row r="26909" spans="1:13">
      <c r="A26909" s="5">
        <v>43333</v>
      </c>
      <c r="B26909" s="5">
        <v>43333</v>
      </c>
      <c r="C26909" t="s">
        <v>1464</v>
      </c>
      <c r="D26909" s="18">
        <f>VLOOKUP(C26909,Index[],2,FALSE)</f>
        <v>244</v>
      </c>
      <c r="H26909" t="s">
        <v>525</v>
      </c>
      <c r="J26909" s="23" t="s">
        <v>24</v>
      </c>
      <c r="L26909" s="3" t="s">
        <v>23</v>
      </c>
      <c r="M26909" s="3"/>
    </row>
    <row r="26910" spans="1:13">
      <c r="A26910" s="5">
        <v>43333</v>
      </c>
      <c r="B26910" s="5">
        <v>43333</v>
      </c>
      <c r="C26910" t="s">
        <v>1464</v>
      </c>
      <c r="D26910" s="18">
        <f>VLOOKUP(C26910,Index[],2,FALSE)</f>
        <v>244</v>
      </c>
      <c r="H26910" t="s">
        <v>525</v>
      </c>
      <c r="J26910" s="23" t="s">
        <v>148</v>
      </c>
      <c r="L26910" s="3" t="s">
        <v>23</v>
      </c>
      <c r="M26910" s="3"/>
    </row>
    <row r="26911" spans="1:13">
      <c r="A26911" s="5">
        <v>43333</v>
      </c>
      <c r="B26911" s="5">
        <v>43333</v>
      </c>
      <c r="C26911" t="s">
        <v>1464</v>
      </c>
      <c r="D26911" s="18">
        <f>VLOOKUP(C26911,Index[],2,FALSE)</f>
        <v>244</v>
      </c>
      <c r="H26911" t="s">
        <v>525</v>
      </c>
      <c r="J26911" s="23" t="s">
        <v>26</v>
      </c>
      <c r="L26911" s="3" t="s">
        <v>23</v>
      </c>
      <c r="M26911" s="3"/>
    </row>
    <row r="26912" spans="1:13">
      <c r="A26912" s="5">
        <v>43333</v>
      </c>
      <c r="B26912" s="5">
        <v>43333</v>
      </c>
      <c r="C26912" t="s">
        <v>1464</v>
      </c>
      <c r="D26912" s="18">
        <f>VLOOKUP(C26912,Index[],2,FALSE)</f>
        <v>244</v>
      </c>
      <c r="J26912" s="23" t="s">
        <v>26</v>
      </c>
      <c r="L26912" s="3"/>
      <c r="M26912" s="3"/>
    </row>
    <row r="26913" spans="1:13">
      <c r="A26913" s="5">
        <v>43333</v>
      </c>
      <c r="B26913" s="5">
        <v>43333</v>
      </c>
      <c r="C26913" t="s">
        <v>1464</v>
      </c>
      <c r="D26913" s="18">
        <f>VLOOKUP(C26913,Index[],2,FALSE)</f>
        <v>244</v>
      </c>
      <c r="H26913" t="s">
        <v>525</v>
      </c>
      <c r="J26913" s="23" t="s">
        <v>150</v>
      </c>
      <c r="L26913" s="3" t="s">
        <v>23</v>
      </c>
      <c r="M26913" s="3"/>
    </row>
    <row r="26914" spans="1:13">
      <c r="A26914" s="5">
        <v>43333</v>
      </c>
      <c r="B26914" s="5">
        <v>43333</v>
      </c>
      <c r="C26914" t="s">
        <v>1464</v>
      </c>
      <c r="D26914" s="18">
        <f>VLOOKUP(C26914,Index[],2,FALSE)</f>
        <v>244</v>
      </c>
      <c r="J26914" s="23" t="s">
        <v>28</v>
      </c>
      <c r="L26914" s="3" t="s">
        <v>23</v>
      </c>
      <c r="M26914" s="3"/>
    </row>
    <row r="26915" spans="1:13">
      <c r="A26915" s="5">
        <v>43333</v>
      </c>
      <c r="B26915" s="5">
        <v>43333</v>
      </c>
      <c r="C26915" t="s">
        <v>1464</v>
      </c>
      <c r="D26915" s="18">
        <f>VLOOKUP(C26915,Index[],2,FALSE)</f>
        <v>244</v>
      </c>
      <c r="J26915" s="23" t="s">
        <v>28</v>
      </c>
      <c r="L26915" s="3"/>
      <c r="M26915" s="3"/>
    </row>
    <row r="26916" spans="1:13">
      <c r="A26916" s="5">
        <v>43333</v>
      </c>
      <c r="B26916" s="5">
        <v>43333</v>
      </c>
      <c r="C26916" t="s">
        <v>1464</v>
      </c>
      <c r="D26916" s="18">
        <f>VLOOKUP(C26916,Index[],2,FALSE)</f>
        <v>244</v>
      </c>
      <c r="H26916" t="s">
        <v>525</v>
      </c>
      <c r="J26916" s="23" t="s">
        <v>29</v>
      </c>
      <c r="L26916" s="3" t="s">
        <v>23</v>
      </c>
      <c r="M26916" s="3"/>
    </row>
    <row r="26917" spans="1:13">
      <c r="A26917" s="5">
        <v>43333</v>
      </c>
      <c r="B26917" s="5">
        <v>43333</v>
      </c>
      <c r="C26917" t="s">
        <v>1464</v>
      </c>
      <c r="D26917" s="18">
        <f>VLOOKUP(C26917,Index[],2,FALSE)</f>
        <v>244</v>
      </c>
      <c r="J26917" s="23" t="s">
        <v>30</v>
      </c>
      <c r="L26917" s="3"/>
      <c r="M26917" s="3"/>
    </row>
    <row r="26918" spans="1:13">
      <c r="A26918" s="5">
        <v>43333</v>
      </c>
      <c r="B26918" s="5">
        <v>43333</v>
      </c>
      <c r="C26918" t="s">
        <v>1464</v>
      </c>
      <c r="D26918" s="18">
        <f>VLOOKUP(C26918,Index[],2,FALSE)</f>
        <v>244</v>
      </c>
      <c r="H26918" t="s">
        <v>525</v>
      </c>
      <c r="J26918" s="23" t="s">
        <v>151</v>
      </c>
      <c r="L26918" s="3" t="s">
        <v>23</v>
      </c>
      <c r="M26918" s="3"/>
    </row>
    <row r="26919" spans="1:13">
      <c r="A26919" s="5">
        <v>43333</v>
      </c>
      <c r="B26919" s="5">
        <v>43333</v>
      </c>
      <c r="C26919" t="s">
        <v>1464</v>
      </c>
      <c r="D26919" s="18">
        <f>VLOOKUP(C26919,Index[],2,FALSE)</f>
        <v>244</v>
      </c>
      <c r="J26919" s="23" t="s">
        <v>151</v>
      </c>
      <c r="L26919" s="3"/>
      <c r="M26919" s="3"/>
    </row>
    <row r="26920" spans="1:13">
      <c r="A26920" s="5">
        <v>43333</v>
      </c>
      <c r="B26920" s="5">
        <v>43333</v>
      </c>
      <c r="C26920" t="s">
        <v>1464</v>
      </c>
      <c r="D26920" s="18">
        <f>VLOOKUP(C26920,Index[],2,FALSE)</f>
        <v>244</v>
      </c>
      <c r="J26920" s="23" t="s">
        <v>369</v>
      </c>
      <c r="L26920" s="3"/>
      <c r="M26920" s="3"/>
    </row>
    <row r="26921" spans="1:13">
      <c r="A26921" s="5">
        <v>43333</v>
      </c>
      <c r="B26921" s="5">
        <v>43333</v>
      </c>
      <c r="C26921" t="s">
        <v>1464</v>
      </c>
      <c r="D26921" s="18">
        <f>VLOOKUP(C26921,Index[],2,FALSE)</f>
        <v>244</v>
      </c>
      <c r="H26921" t="s">
        <v>525</v>
      </c>
      <c r="J26921" s="23" t="s">
        <v>152</v>
      </c>
      <c r="L26921" s="3" t="s">
        <v>23</v>
      </c>
      <c r="M26921" s="3"/>
    </row>
    <row r="26922" spans="1:13">
      <c r="A26922" s="5">
        <v>43333</v>
      </c>
      <c r="B26922" s="5">
        <v>43333</v>
      </c>
      <c r="C26922" t="s">
        <v>1464</v>
      </c>
      <c r="D26922" s="18">
        <f>VLOOKUP(C26922,Index[],2,FALSE)</f>
        <v>244</v>
      </c>
      <c r="J26922" s="23" t="s">
        <v>152</v>
      </c>
      <c r="L26922" s="3"/>
      <c r="M26922" s="3"/>
    </row>
    <row r="26923" spans="1:13">
      <c r="A26923" s="5">
        <v>43333</v>
      </c>
      <c r="B26923" s="5">
        <v>43333</v>
      </c>
      <c r="C26923" t="s">
        <v>1464</v>
      </c>
      <c r="D26923" s="18">
        <f>VLOOKUP(C26923,Index[],2,FALSE)</f>
        <v>244</v>
      </c>
      <c r="J26923" s="23" t="s">
        <v>31</v>
      </c>
      <c r="L26923" s="3"/>
      <c r="M26923" s="3"/>
    </row>
    <row r="26924" spans="1:13">
      <c r="A26924" s="5">
        <v>43333</v>
      </c>
      <c r="B26924" s="5">
        <v>43333</v>
      </c>
      <c r="C26924" t="s">
        <v>1464</v>
      </c>
      <c r="D26924" s="18">
        <f>VLOOKUP(C26924,Index[],2,FALSE)</f>
        <v>244</v>
      </c>
      <c r="J26924" s="23" t="s">
        <v>32</v>
      </c>
      <c r="L26924" s="3"/>
      <c r="M26924" s="3"/>
    </row>
    <row r="26925" spans="1:13">
      <c r="A26925" s="5">
        <v>43333</v>
      </c>
      <c r="B26925" s="5">
        <v>43333</v>
      </c>
      <c r="C26925" t="s">
        <v>1464</v>
      </c>
      <c r="D26925" s="18">
        <f>VLOOKUP(C26925,Index[],2,FALSE)</f>
        <v>244</v>
      </c>
      <c r="J26925" s="23" t="s">
        <v>32</v>
      </c>
      <c r="L26925" s="3"/>
      <c r="M26925" s="3"/>
    </row>
    <row r="26926" spans="1:13">
      <c r="A26926" s="5">
        <v>43333</v>
      </c>
      <c r="B26926" s="5">
        <v>43333</v>
      </c>
      <c r="C26926" t="s">
        <v>1464</v>
      </c>
      <c r="D26926" s="18">
        <f>VLOOKUP(C26926,Index[],2,FALSE)</f>
        <v>244</v>
      </c>
      <c r="H26926" t="s">
        <v>525</v>
      </c>
      <c r="J26926" s="23" t="s">
        <v>33</v>
      </c>
      <c r="L26926" s="3" t="s">
        <v>36</v>
      </c>
      <c r="M26926" s="3"/>
    </row>
    <row r="26927" spans="1:13">
      <c r="A26927" s="5">
        <v>43333</v>
      </c>
      <c r="B26927" s="5">
        <v>43333</v>
      </c>
      <c r="C26927" t="s">
        <v>1464</v>
      </c>
      <c r="D26927" s="18">
        <f>VLOOKUP(C26927,Index[],2,FALSE)</f>
        <v>244</v>
      </c>
      <c r="H26927" t="s">
        <v>525</v>
      </c>
      <c r="J26927" s="23" t="s">
        <v>33</v>
      </c>
      <c r="L26927" s="3" t="s">
        <v>35</v>
      </c>
      <c r="M26927" s="3"/>
    </row>
    <row r="26928" spans="1:13">
      <c r="A26928" s="5">
        <v>43333</v>
      </c>
      <c r="B26928" s="5">
        <v>43333</v>
      </c>
      <c r="C26928" t="s">
        <v>1464</v>
      </c>
      <c r="D26928" s="18">
        <f>VLOOKUP(C26928,Index[],2,FALSE)</f>
        <v>244</v>
      </c>
      <c r="H26928" t="s">
        <v>525</v>
      </c>
      <c r="J26928" s="23" t="s">
        <v>33</v>
      </c>
      <c r="L26928" s="3" t="s">
        <v>34</v>
      </c>
      <c r="M26928" s="3"/>
    </row>
    <row r="26929" spans="1:13">
      <c r="A26929" s="5">
        <v>43333</v>
      </c>
      <c r="B26929" s="5">
        <v>43333</v>
      </c>
      <c r="C26929" t="s">
        <v>1464</v>
      </c>
      <c r="D26929" s="18">
        <f>VLOOKUP(C26929,Index[],2,FALSE)</f>
        <v>244</v>
      </c>
      <c r="J26929" s="23" t="s">
        <v>33</v>
      </c>
      <c r="L26929" s="3"/>
      <c r="M26929" s="3"/>
    </row>
    <row r="26930" spans="1:13">
      <c r="A26930" s="5">
        <v>43333</v>
      </c>
      <c r="B26930" s="5">
        <v>43333</v>
      </c>
      <c r="C26930" t="s">
        <v>1464</v>
      </c>
      <c r="D26930" s="18">
        <f>VLOOKUP(C26930,Index[],2,FALSE)</f>
        <v>244</v>
      </c>
      <c r="J26930" s="23" t="s">
        <v>37</v>
      </c>
      <c r="L26930" s="3"/>
      <c r="M26930" s="3"/>
    </row>
    <row r="26931" spans="1:13">
      <c r="A26931" s="5">
        <v>43333</v>
      </c>
      <c r="B26931" s="5">
        <v>43333</v>
      </c>
      <c r="C26931" t="s">
        <v>1464</v>
      </c>
      <c r="D26931" s="18">
        <f>VLOOKUP(C26931,Index[],2,FALSE)</f>
        <v>244</v>
      </c>
      <c r="H26931" t="s">
        <v>525</v>
      </c>
      <c r="J26931" s="23" t="s">
        <v>38</v>
      </c>
      <c r="L26931" s="3" t="s">
        <v>156</v>
      </c>
      <c r="M26931" s="3"/>
    </row>
    <row r="26932" spans="1:13">
      <c r="A26932" s="5">
        <v>43333</v>
      </c>
      <c r="B26932" s="5">
        <v>43333</v>
      </c>
      <c r="C26932" t="s">
        <v>1464</v>
      </c>
      <c r="D26932" s="18">
        <f>VLOOKUP(C26932,Index[],2,FALSE)</f>
        <v>244</v>
      </c>
      <c r="J26932" s="23" t="s">
        <v>38</v>
      </c>
      <c r="L26932" s="3"/>
      <c r="M26932" s="3"/>
    </row>
    <row r="26933" spans="1:13">
      <c r="A26933" s="5">
        <v>43333</v>
      </c>
      <c r="B26933" s="5">
        <v>43333</v>
      </c>
      <c r="C26933" t="s">
        <v>1464</v>
      </c>
      <c r="D26933" s="18">
        <f>VLOOKUP(C26933,Index[],2,FALSE)</f>
        <v>244</v>
      </c>
      <c r="J26933" s="23" t="s">
        <v>38</v>
      </c>
      <c r="L26933" s="3"/>
      <c r="M26933" s="3"/>
    </row>
    <row r="26934" spans="1:13">
      <c r="A26934" s="5">
        <v>43333</v>
      </c>
      <c r="B26934" s="5">
        <v>43333</v>
      </c>
      <c r="C26934" t="s">
        <v>1464</v>
      </c>
      <c r="D26934" s="18">
        <f>VLOOKUP(C26934,Index[],2,FALSE)</f>
        <v>244</v>
      </c>
      <c r="H26934" t="s">
        <v>525</v>
      </c>
      <c r="J26934" s="23" t="s">
        <v>41</v>
      </c>
      <c r="L26934" s="3" t="s">
        <v>158</v>
      </c>
      <c r="M26934" s="3"/>
    </row>
    <row r="26935" spans="1:13">
      <c r="A26935" s="5">
        <v>43333</v>
      </c>
      <c r="B26935" s="5">
        <v>43333</v>
      </c>
      <c r="C26935" t="s">
        <v>1464</v>
      </c>
      <c r="D26935" s="18">
        <f>VLOOKUP(C26935,Index[],2,FALSE)</f>
        <v>244</v>
      </c>
      <c r="J26935" s="23" t="s">
        <v>41</v>
      </c>
      <c r="L26935" s="3"/>
      <c r="M26935" s="3"/>
    </row>
    <row r="26936" spans="1:13">
      <c r="A26936" s="5">
        <v>43333</v>
      </c>
      <c r="B26936" s="5">
        <v>43333</v>
      </c>
      <c r="C26936" t="s">
        <v>1464</v>
      </c>
      <c r="D26936" s="18">
        <f>VLOOKUP(C26936,Index[],2,FALSE)</f>
        <v>244</v>
      </c>
      <c r="J26936" s="23" t="s">
        <v>41</v>
      </c>
      <c r="L26936" s="3"/>
      <c r="M26936" s="3"/>
    </row>
    <row r="26937" spans="1:13">
      <c r="A26937" s="5">
        <v>43333</v>
      </c>
      <c r="B26937" s="5">
        <v>43333</v>
      </c>
      <c r="C26937" t="s">
        <v>1464</v>
      </c>
      <c r="D26937" s="18">
        <f>VLOOKUP(C26937,Index[],2,FALSE)</f>
        <v>244</v>
      </c>
      <c r="H26937" t="s">
        <v>525</v>
      </c>
      <c r="J26937" s="23" t="s">
        <v>43</v>
      </c>
      <c r="L26937" s="3" t="s">
        <v>45</v>
      </c>
      <c r="M26937" s="3"/>
    </row>
    <row r="26938" spans="1:13">
      <c r="A26938" s="5">
        <v>43333</v>
      </c>
      <c r="B26938" s="5">
        <v>43333</v>
      </c>
      <c r="C26938" t="s">
        <v>1464</v>
      </c>
      <c r="D26938" s="18">
        <f>VLOOKUP(C26938,Index[],2,FALSE)</f>
        <v>244</v>
      </c>
      <c r="H26938" t="s">
        <v>525</v>
      </c>
      <c r="J26938" s="23" t="s">
        <v>43</v>
      </c>
      <c r="L26938" s="3" t="s">
        <v>159</v>
      </c>
      <c r="M26938" s="3"/>
    </row>
    <row r="26939" spans="1:13">
      <c r="A26939" s="5">
        <v>43333</v>
      </c>
      <c r="B26939" s="5">
        <v>43333</v>
      </c>
      <c r="C26939" t="s">
        <v>1464</v>
      </c>
      <c r="D26939" s="18">
        <f>VLOOKUP(C26939,Index[],2,FALSE)</f>
        <v>244</v>
      </c>
      <c r="J26939" s="23" t="s">
        <v>43</v>
      </c>
      <c r="L26939" s="3"/>
      <c r="M26939" s="3"/>
    </row>
    <row r="26940" spans="1:13">
      <c r="A26940" s="5">
        <v>43333</v>
      </c>
      <c r="B26940" s="5">
        <v>43333</v>
      </c>
      <c r="C26940" t="s">
        <v>1464</v>
      </c>
      <c r="D26940" s="18">
        <f>VLOOKUP(C26940,Index[],2,FALSE)</f>
        <v>244</v>
      </c>
      <c r="H26940" t="s">
        <v>1422</v>
      </c>
      <c r="J26940" s="23" t="s">
        <v>47</v>
      </c>
      <c r="L26940" s="3" t="s">
        <v>162</v>
      </c>
      <c r="M26940" s="3"/>
    </row>
    <row r="26941" spans="1:13">
      <c r="A26941" s="5">
        <v>43333</v>
      </c>
      <c r="B26941" s="5">
        <v>43333</v>
      </c>
      <c r="C26941" t="s">
        <v>1464</v>
      </c>
      <c r="D26941" s="18">
        <f>VLOOKUP(C26941,Index[],2,FALSE)</f>
        <v>244</v>
      </c>
      <c r="J26941" s="23" t="s">
        <v>47</v>
      </c>
      <c r="L26941" s="3"/>
      <c r="M26941" s="3"/>
    </row>
    <row r="26942" spans="1:13">
      <c r="A26942" s="5">
        <v>43333</v>
      </c>
      <c r="B26942" s="5">
        <v>43333</v>
      </c>
      <c r="C26942" t="s">
        <v>1464</v>
      </c>
      <c r="D26942" s="18">
        <f>VLOOKUP(C26942,Index[],2,FALSE)</f>
        <v>244</v>
      </c>
      <c r="J26942" s="23" t="s">
        <v>47</v>
      </c>
      <c r="L26942" s="3"/>
      <c r="M26942" s="3"/>
    </row>
    <row r="26943" spans="1:13">
      <c r="A26943" s="5">
        <v>43333</v>
      </c>
      <c r="B26943" s="5">
        <v>43333</v>
      </c>
      <c r="C26943" t="s">
        <v>1464</v>
      </c>
      <c r="D26943" s="18">
        <f>VLOOKUP(C26943,Index[],2,FALSE)</f>
        <v>244</v>
      </c>
      <c r="H26943" t="s">
        <v>1422</v>
      </c>
      <c r="J26943" s="23" t="s">
        <v>49</v>
      </c>
      <c r="L26943" s="3" t="s">
        <v>40</v>
      </c>
      <c r="M26943" s="3"/>
    </row>
    <row r="26944" spans="1:13">
      <c r="A26944" s="5">
        <v>43333</v>
      </c>
      <c r="B26944" s="5">
        <v>43333</v>
      </c>
      <c r="C26944" t="s">
        <v>1464</v>
      </c>
      <c r="D26944" s="18">
        <f>VLOOKUP(C26944,Index[],2,FALSE)</f>
        <v>244</v>
      </c>
      <c r="H26944" t="s">
        <v>1422</v>
      </c>
      <c r="J26944" s="23" t="s">
        <v>49</v>
      </c>
      <c r="L26944" s="3" t="s">
        <v>19</v>
      </c>
      <c r="M26944" s="3"/>
    </row>
    <row r="26945" spans="1:13">
      <c r="A26945" s="5">
        <v>43333</v>
      </c>
      <c r="B26945" s="5">
        <v>43333</v>
      </c>
      <c r="C26945" t="s">
        <v>1464</v>
      </c>
      <c r="D26945" s="18">
        <f>VLOOKUP(C26945,Index[],2,FALSE)</f>
        <v>244</v>
      </c>
      <c r="J26945" s="23" t="s">
        <v>49</v>
      </c>
      <c r="L26945" s="3"/>
      <c r="M26945" s="3"/>
    </row>
    <row r="26946" spans="1:13">
      <c r="A26946" s="5">
        <v>43333</v>
      </c>
      <c r="B26946" s="5">
        <v>43333</v>
      </c>
      <c r="C26946" t="s">
        <v>1464</v>
      </c>
      <c r="D26946" s="18">
        <f>VLOOKUP(C26946,Index[],2,FALSE)</f>
        <v>244</v>
      </c>
      <c r="J26946" s="23" t="s">
        <v>49</v>
      </c>
      <c r="L26946" s="3"/>
      <c r="M26946" s="3"/>
    </row>
    <row r="26947" spans="1:13">
      <c r="A26947" s="5">
        <v>43333</v>
      </c>
      <c r="B26947" s="5">
        <v>43333</v>
      </c>
      <c r="C26947" t="s">
        <v>1464</v>
      </c>
      <c r="D26947" s="18">
        <f>VLOOKUP(C26947,Index[],2,FALSE)</f>
        <v>244</v>
      </c>
      <c r="J26947" s="23" t="s">
        <v>49</v>
      </c>
      <c r="L26947" s="3"/>
      <c r="M26947" s="3"/>
    </row>
    <row r="26948" spans="1:13">
      <c r="A26948" s="5">
        <v>43333</v>
      </c>
      <c r="B26948" s="5">
        <v>43333</v>
      </c>
      <c r="C26948" t="s">
        <v>1464</v>
      </c>
      <c r="D26948" s="18">
        <f>VLOOKUP(C26948,Index[],2,FALSE)</f>
        <v>244</v>
      </c>
      <c r="H26948" t="s">
        <v>212</v>
      </c>
      <c r="J26948" s="23" t="s">
        <v>53</v>
      </c>
      <c r="L26948" s="3" t="s">
        <v>311</v>
      </c>
      <c r="M26948" s="3"/>
    </row>
    <row r="26949" spans="1:13">
      <c r="A26949" s="5">
        <v>43333</v>
      </c>
      <c r="B26949" s="5">
        <v>43333</v>
      </c>
      <c r="C26949" t="s">
        <v>1464</v>
      </c>
      <c r="D26949" s="18">
        <f>VLOOKUP(C26949,Index[],2,FALSE)</f>
        <v>244</v>
      </c>
      <c r="J26949" s="23" t="s">
        <v>53</v>
      </c>
      <c r="L26949" s="3"/>
      <c r="M26949" s="3"/>
    </row>
    <row r="26950" spans="1:13">
      <c r="A26950" s="5">
        <v>43333</v>
      </c>
      <c r="B26950" s="5">
        <v>43333</v>
      </c>
      <c r="C26950" t="s">
        <v>1464</v>
      </c>
      <c r="D26950" s="18">
        <f>VLOOKUP(C26950,Index[],2,FALSE)</f>
        <v>244</v>
      </c>
      <c r="J26950" s="23" t="s">
        <v>53</v>
      </c>
      <c r="L26950" s="3"/>
      <c r="M26950" s="3"/>
    </row>
    <row r="26951" spans="1:13">
      <c r="A26951" s="5">
        <v>43333</v>
      </c>
      <c r="B26951" s="5">
        <v>43333</v>
      </c>
      <c r="C26951" t="s">
        <v>1464</v>
      </c>
      <c r="D26951" s="18">
        <f>VLOOKUP(C26951,Index[],2,FALSE)</f>
        <v>244</v>
      </c>
      <c r="J26951" s="23" t="s">
        <v>53</v>
      </c>
      <c r="L26951" s="3"/>
      <c r="M26951" s="3"/>
    </row>
    <row r="26952" spans="1:13">
      <c r="A26952" s="5">
        <v>43333</v>
      </c>
      <c r="B26952" s="5">
        <v>43333</v>
      </c>
      <c r="C26952" t="s">
        <v>1464</v>
      </c>
      <c r="D26952" s="18">
        <f>VLOOKUP(C26952,Index[],2,FALSE)</f>
        <v>244</v>
      </c>
      <c r="J26952" s="23" t="s">
        <v>53</v>
      </c>
      <c r="L26952" s="3"/>
      <c r="M26952" s="3"/>
    </row>
    <row r="26953" spans="1:13">
      <c r="A26953" s="5">
        <v>43333</v>
      </c>
      <c r="B26953" s="5">
        <v>43333</v>
      </c>
      <c r="C26953" t="s">
        <v>1464</v>
      </c>
      <c r="D26953" s="18">
        <f>VLOOKUP(C26953,Index[],2,FALSE)</f>
        <v>244</v>
      </c>
      <c r="J26953" s="23" t="s">
        <v>53</v>
      </c>
      <c r="L26953" s="3"/>
      <c r="M26953" s="3"/>
    </row>
    <row r="26954" spans="1:13">
      <c r="A26954" s="5">
        <v>43333</v>
      </c>
      <c r="B26954" s="5">
        <v>43333</v>
      </c>
      <c r="C26954" t="s">
        <v>1464</v>
      </c>
      <c r="D26954" s="18">
        <f>VLOOKUP(C26954,Index[],2,FALSE)</f>
        <v>244</v>
      </c>
      <c r="J26954" s="23" t="s">
        <v>57</v>
      </c>
      <c r="L26954" s="3"/>
      <c r="M26954" s="3"/>
    </row>
    <row r="26955" spans="1:13">
      <c r="A26955" s="5">
        <v>43333</v>
      </c>
      <c r="B26955" s="5">
        <v>43333</v>
      </c>
      <c r="C26955" t="s">
        <v>1464</v>
      </c>
      <c r="D26955" s="18">
        <f>VLOOKUP(C26955,Index[],2,FALSE)</f>
        <v>244</v>
      </c>
      <c r="J26955" s="23" t="s">
        <v>58</v>
      </c>
      <c r="L26955" s="3" t="s">
        <v>59</v>
      </c>
      <c r="M26955" s="3"/>
    </row>
    <row r="26956" spans="1:13">
      <c r="A26956" s="5">
        <v>43333</v>
      </c>
      <c r="B26956" s="5">
        <v>43333</v>
      </c>
      <c r="C26956" t="s">
        <v>1464</v>
      </c>
      <c r="D26956" s="18">
        <f>VLOOKUP(C26956,Index[],2,FALSE)</f>
        <v>244</v>
      </c>
      <c r="J26956" s="23" t="s">
        <v>58</v>
      </c>
      <c r="L26956" s="3" t="s">
        <v>269</v>
      </c>
      <c r="M26956" s="3"/>
    </row>
    <row r="26957" spans="1:13">
      <c r="A26957" s="5">
        <v>43333</v>
      </c>
      <c r="B26957" s="5">
        <v>43333</v>
      </c>
      <c r="C26957" t="s">
        <v>1464</v>
      </c>
      <c r="D26957" s="18">
        <f>VLOOKUP(C26957,Index[],2,FALSE)</f>
        <v>244</v>
      </c>
      <c r="J26957" s="23" t="s">
        <v>58</v>
      </c>
      <c r="L26957" s="3"/>
      <c r="M26957" s="3"/>
    </row>
    <row r="26958" spans="1:13">
      <c r="A26958" s="5">
        <v>43333</v>
      </c>
      <c r="B26958" s="5">
        <v>43333</v>
      </c>
      <c r="C26958" t="s">
        <v>1464</v>
      </c>
      <c r="D26958" s="18">
        <f>VLOOKUP(C26958,Index[],2,FALSE)</f>
        <v>244</v>
      </c>
      <c r="J26958" s="23" t="s">
        <v>61</v>
      </c>
      <c r="L26958" s="3"/>
      <c r="M26958" s="3"/>
    </row>
    <row r="26959" spans="1:13">
      <c r="A26959" s="5">
        <v>43333</v>
      </c>
      <c r="B26959" s="5">
        <v>43333</v>
      </c>
      <c r="C26959" t="s">
        <v>1464</v>
      </c>
      <c r="D26959" s="18">
        <f>VLOOKUP(C26959,Index[],2,FALSE)</f>
        <v>244</v>
      </c>
      <c r="J26959" s="23" t="s">
        <v>61</v>
      </c>
      <c r="L26959" s="3"/>
      <c r="M26959" s="3"/>
    </row>
    <row r="26960" spans="1:13">
      <c r="A26960" s="5">
        <v>43333</v>
      </c>
      <c r="B26960" s="5">
        <v>43333</v>
      </c>
      <c r="C26960" t="s">
        <v>1464</v>
      </c>
      <c r="D26960" s="18">
        <f>VLOOKUP(C26960,Index[],2,FALSE)</f>
        <v>244</v>
      </c>
      <c r="H26960" t="s">
        <v>139</v>
      </c>
      <c r="J26960" s="23" t="s">
        <v>62</v>
      </c>
      <c r="L26960" s="3">
        <v>15</v>
      </c>
      <c r="M26960" s="3"/>
    </row>
    <row r="26961" spans="1:13">
      <c r="A26961" s="5">
        <v>43333</v>
      </c>
      <c r="B26961" s="5">
        <v>43333</v>
      </c>
      <c r="C26961" t="s">
        <v>1464</v>
      </c>
      <c r="D26961" s="18">
        <f>VLOOKUP(C26961,Index[],2,FALSE)</f>
        <v>244</v>
      </c>
      <c r="H26961" t="s">
        <v>212</v>
      </c>
      <c r="J26961" s="23" t="s">
        <v>63</v>
      </c>
      <c r="L26961" s="3">
        <v>10</v>
      </c>
      <c r="M26961" s="3"/>
    </row>
    <row r="26962" spans="1:13">
      <c r="A26962" s="5">
        <v>43333</v>
      </c>
      <c r="B26962" s="5">
        <v>43333</v>
      </c>
      <c r="C26962" t="s">
        <v>1464</v>
      </c>
      <c r="D26962" s="18">
        <f>VLOOKUP(C26962,Index[],2,FALSE)</f>
        <v>244</v>
      </c>
      <c r="J26962" s="23" t="s">
        <v>64</v>
      </c>
      <c r="L26962" s="3"/>
      <c r="M26962" s="3"/>
    </row>
    <row r="26963" spans="1:13">
      <c r="A26963" s="5">
        <v>43333</v>
      </c>
      <c r="B26963" s="5">
        <v>43333</v>
      </c>
      <c r="C26963" t="s">
        <v>1464</v>
      </c>
      <c r="D26963" s="18">
        <f>VLOOKUP(C26963,Index[],2,FALSE)</f>
        <v>244</v>
      </c>
      <c r="H26963" t="s">
        <v>212</v>
      </c>
      <c r="J26963" s="23" t="s">
        <v>65</v>
      </c>
      <c r="L26963" s="3">
        <v>1.5</v>
      </c>
      <c r="M26963" s="3"/>
    </row>
    <row r="26964" spans="1:13">
      <c r="A26964" s="5">
        <v>43333</v>
      </c>
      <c r="B26964" s="5">
        <v>43333</v>
      </c>
      <c r="C26964" t="s">
        <v>1464</v>
      </c>
      <c r="D26964" s="18">
        <f>VLOOKUP(C26964,Index[],2,FALSE)</f>
        <v>244</v>
      </c>
      <c r="J26964" s="23" t="s">
        <v>66</v>
      </c>
      <c r="L26964" s="3"/>
      <c r="M26964" s="3"/>
    </row>
    <row r="26965" spans="1:13">
      <c r="A26965" s="5">
        <v>43333</v>
      </c>
      <c r="B26965" s="5">
        <v>43333</v>
      </c>
      <c r="C26965" t="s">
        <v>1464</v>
      </c>
      <c r="D26965" s="18">
        <f>VLOOKUP(C26965,Index[],2,FALSE)</f>
        <v>244</v>
      </c>
      <c r="H26965" t="s">
        <v>1422</v>
      </c>
      <c r="J26965" s="23" t="s">
        <v>67</v>
      </c>
      <c r="L26965" s="3">
        <v>8</v>
      </c>
      <c r="M26965" s="3"/>
    </row>
    <row r="26966" spans="1:13">
      <c r="A26966" s="5">
        <v>43333</v>
      </c>
      <c r="B26966" s="5">
        <v>43333</v>
      </c>
      <c r="C26966" t="s">
        <v>1464</v>
      </c>
      <c r="D26966" s="18">
        <f>VLOOKUP(C26966,Index[],2,FALSE)</f>
        <v>244</v>
      </c>
      <c r="J26966" s="23" t="s">
        <v>68</v>
      </c>
      <c r="L26966" s="3"/>
      <c r="M26966" s="3"/>
    </row>
    <row r="26967" spans="1:13">
      <c r="A26967" s="5">
        <v>43333</v>
      </c>
      <c r="B26967" s="5">
        <v>43333</v>
      </c>
      <c r="C26967" t="s">
        <v>1464</v>
      </c>
      <c r="D26967" s="18">
        <f>VLOOKUP(C26967,Index[],2,FALSE)</f>
        <v>244</v>
      </c>
      <c r="H26967" t="s">
        <v>525</v>
      </c>
      <c r="J26967" s="23" t="s">
        <v>166</v>
      </c>
      <c r="L26967" s="3" t="s">
        <v>167</v>
      </c>
      <c r="M26967" s="3"/>
    </row>
    <row r="26968" spans="1:13">
      <c r="A26968" s="5">
        <v>43333</v>
      </c>
      <c r="B26968" s="5">
        <v>43333</v>
      </c>
      <c r="C26968" t="s">
        <v>1464</v>
      </c>
      <c r="D26968" s="18">
        <f>VLOOKUP(C26968,Index[],2,FALSE)</f>
        <v>244</v>
      </c>
      <c r="H26968" t="s">
        <v>525</v>
      </c>
      <c r="J26968" s="23" t="s">
        <v>166</v>
      </c>
      <c r="L26968" s="3" t="s">
        <v>126</v>
      </c>
      <c r="M26968" s="3"/>
    </row>
    <row r="26969" spans="1:13">
      <c r="A26969" s="5">
        <v>43333</v>
      </c>
      <c r="B26969" s="5">
        <v>43333</v>
      </c>
      <c r="C26969" t="s">
        <v>1464</v>
      </c>
      <c r="D26969" s="18">
        <f>VLOOKUP(C26969,Index[],2,FALSE)</f>
        <v>244</v>
      </c>
      <c r="J26969" s="23" t="s">
        <v>69</v>
      </c>
      <c r="L26969" s="3"/>
      <c r="M26969" s="3"/>
    </row>
    <row r="26970" spans="1:13">
      <c r="A26970" s="5">
        <v>43333</v>
      </c>
      <c r="B26970" s="5">
        <v>43333</v>
      </c>
      <c r="C26970" t="s">
        <v>1464</v>
      </c>
      <c r="D26970" s="18">
        <f>VLOOKUP(C26970,Index[],2,FALSE)</f>
        <v>244</v>
      </c>
      <c r="J26970" s="23" t="s">
        <v>69</v>
      </c>
      <c r="L26970" s="3"/>
      <c r="M26970" s="3"/>
    </row>
    <row r="26971" spans="1:13">
      <c r="A26971" s="5">
        <v>43333</v>
      </c>
      <c r="B26971" s="5">
        <v>43333</v>
      </c>
      <c r="C26971" t="s">
        <v>1464</v>
      </c>
      <c r="D26971" s="18">
        <f>VLOOKUP(C26971,Index[],2,FALSE)</f>
        <v>244</v>
      </c>
      <c r="J26971" s="23" t="s">
        <v>170</v>
      </c>
      <c r="L26971" s="3"/>
      <c r="M26971" s="3"/>
    </row>
    <row r="26972" spans="1:13">
      <c r="A26972" s="5">
        <v>43333</v>
      </c>
      <c r="B26972" s="5">
        <v>43333</v>
      </c>
      <c r="C26972" t="s">
        <v>1464</v>
      </c>
      <c r="D26972" s="18">
        <f>VLOOKUP(C26972,Index[],2,FALSE)</f>
        <v>244</v>
      </c>
      <c r="H26972" t="s">
        <v>525</v>
      </c>
      <c r="J26972" s="23" t="s">
        <v>72</v>
      </c>
      <c r="L26972" s="3" t="s">
        <v>73</v>
      </c>
      <c r="M26972" s="3"/>
    </row>
    <row r="26973" spans="1:13">
      <c r="A26973" s="5">
        <v>43333</v>
      </c>
      <c r="B26973" s="5">
        <v>43333</v>
      </c>
      <c r="C26973" t="s">
        <v>1464</v>
      </c>
      <c r="D26973" s="18">
        <f>VLOOKUP(C26973,Index[],2,FALSE)</f>
        <v>244</v>
      </c>
      <c r="H26973" t="s">
        <v>525</v>
      </c>
      <c r="J26973" s="23" t="s">
        <v>72</v>
      </c>
      <c r="L26973" s="3" t="s">
        <v>219</v>
      </c>
      <c r="M26973" s="3"/>
    </row>
    <row r="26974" spans="1:13">
      <c r="A26974" s="5">
        <v>43333</v>
      </c>
      <c r="B26974" s="5">
        <v>43333</v>
      </c>
      <c r="C26974" t="s">
        <v>1464</v>
      </c>
      <c r="D26974" s="18">
        <f>VLOOKUP(C26974,Index[],2,FALSE)</f>
        <v>244</v>
      </c>
      <c r="H26974" t="s">
        <v>525</v>
      </c>
      <c r="J26974" s="23" t="s">
        <v>74</v>
      </c>
      <c r="L26974" s="3" t="s">
        <v>220</v>
      </c>
      <c r="M26974" s="3"/>
    </row>
    <row r="26975" spans="1:13">
      <c r="A26975" s="5">
        <v>43333</v>
      </c>
      <c r="B26975" s="5">
        <v>43333</v>
      </c>
      <c r="C26975" t="s">
        <v>1464</v>
      </c>
      <c r="D26975" s="18">
        <f>VLOOKUP(C26975,Index[],2,FALSE)</f>
        <v>244</v>
      </c>
      <c r="J26975" s="23" t="s">
        <v>74</v>
      </c>
      <c r="L26975" s="3"/>
      <c r="M26975" s="3"/>
    </row>
    <row r="26976" spans="1:13">
      <c r="A26976" s="5">
        <v>43333</v>
      </c>
      <c r="B26976" s="5">
        <v>43333</v>
      </c>
      <c r="C26976" t="s">
        <v>1464</v>
      </c>
      <c r="D26976" s="18">
        <f>VLOOKUP(C26976,Index[],2,FALSE)</f>
        <v>244</v>
      </c>
      <c r="H26976" t="s">
        <v>212</v>
      </c>
      <c r="J26976" s="23" t="s">
        <v>76</v>
      </c>
      <c r="L26976" s="3" t="s">
        <v>481</v>
      </c>
      <c r="M26976" s="3"/>
    </row>
    <row r="26977" spans="1:13">
      <c r="A26977" s="5">
        <v>43333</v>
      </c>
      <c r="B26977" s="5">
        <v>43333</v>
      </c>
      <c r="C26977" t="s">
        <v>1464</v>
      </c>
      <c r="D26977" s="18">
        <f>VLOOKUP(C26977,Index[],2,FALSE)</f>
        <v>244</v>
      </c>
      <c r="H26977" t="s">
        <v>212</v>
      </c>
      <c r="J26977" s="23" t="s">
        <v>76</v>
      </c>
      <c r="L26977" s="3" t="s">
        <v>526</v>
      </c>
      <c r="M26977" s="3"/>
    </row>
    <row r="26978" spans="1:13">
      <c r="A26978" s="5">
        <v>43333</v>
      </c>
      <c r="B26978" s="5">
        <v>43333</v>
      </c>
      <c r="C26978" t="s">
        <v>1464</v>
      </c>
      <c r="D26978" s="18">
        <f>VLOOKUP(C26978,Index[],2,FALSE)</f>
        <v>244</v>
      </c>
      <c r="H26978" t="s">
        <v>212</v>
      </c>
      <c r="J26978" s="23" t="s">
        <v>76</v>
      </c>
      <c r="L26978" s="3" t="s">
        <v>488</v>
      </c>
      <c r="M26978" s="3"/>
    </row>
    <row r="26979" spans="1:13">
      <c r="A26979" s="5">
        <v>43333</v>
      </c>
      <c r="B26979" s="5">
        <v>43333</v>
      </c>
      <c r="C26979" t="s">
        <v>1464</v>
      </c>
      <c r="D26979" s="18">
        <f>VLOOKUP(C26979,Index[],2,FALSE)</f>
        <v>244</v>
      </c>
      <c r="J26979" s="23" t="s">
        <v>76</v>
      </c>
      <c r="L26979" s="3"/>
      <c r="M26979" s="3"/>
    </row>
    <row r="26980" spans="1:13">
      <c r="A26980" s="5">
        <v>43333</v>
      </c>
      <c r="B26980" s="5">
        <v>43333</v>
      </c>
      <c r="C26980" t="s">
        <v>1464</v>
      </c>
      <c r="D26980" s="18">
        <f>VLOOKUP(C26980,Index[],2,FALSE)</f>
        <v>244</v>
      </c>
      <c r="H26980" t="s">
        <v>212</v>
      </c>
      <c r="J26980" s="23" t="s">
        <v>78</v>
      </c>
      <c r="L26980" s="3" t="s">
        <v>356</v>
      </c>
      <c r="M26980" s="3"/>
    </row>
    <row r="26981" spans="1:13">
      <c r="A26981" s="5">
        <v>43333</v>
      </c>
      <c r="B26981" s="5">
        <v>43333</v>
      </c>
      <c r="C26981" t="s">
        <v>1464</v>
      </c>
      <c r="D26981" s="18">
        <f>VLOOKUP(C26981,Index[],2,FALSE)</f>
        <v>244</v>
      </c>
      <c r="J26981" s="23" t="s">
        <v>78</v>
      </c>
      <c r="L26981" s="3"/>
      <c r="M26981" s="3"/>
    </row>
    <row r="26982" spans="1:13">
      <c r="A26982" s="5">
        <v>43333</v>
      </c>
      <c r="B26982" s="5">
        <v>43333</v>
      </c>
      <c r="C26982" t="s">
        <v>1464</v>
      </c>
      <c r="D26982" s="18">
        <f>VLOOKUP(C26982,Index[],2,FALSE)</f>
        <v>244</v>
      </c>
      <c r="J26982" s="23" t="s">
        <v>78</v>
      </c>
      <c r="L26982" s="3"/>
      <c r="M26982" s="3"/>
    </row>
    <row r="26983" spans="1:13">
      <c r="A26983" s="5">
        <v>43333</v>
      </c>
      <c r="B26983" s="5">
        <v>43333</v>
      </c>
      <c r="C26983" t="s">
        <v>1464</v>
      </c>
      <c r="D26983" s="18">
        <f>VLOOKUP(C26983,Index[],2,FALSE)</f>
        <v>244</v>
      </c>
      <c r="J26983" s="23" t="s">
        <v>78</v>
      </c>
      <c r="L26983" s="3"/>
      <c r="M26983" s="3"/>
    </row>
    <row r="26984" spans="1:13">
      <c r="A26984" s="5">
        <v>43333</v>
      </c>
      <c r="B26984" s="5">
        <v>43333</v>
      </c>
      <c r="C26984" t="s">
        <v>1464</v>
      </c>
      <c r="D26984" s="18">
        <f>VLOOKUP(C26984,Index[],2,FALSE)</f>
        <v>244</v>
      </c>
      <c r="H26984" t="s">
        <v>1422</v>
      </c>
      <c r="J26984" s="23" t="s">
        <v>82</v>
      </c>
      <c r="L26984" s="3" t="s">
        <v>518</v>
      </c>
      <c r="M26984" s="3"/>
    </row>
    <row r="26985" spans="1:13">
      <c r="A26985" s="5">
        <v>43333</v>
      </c>
      <c r="B26985" s="5">
        <v>43333</v>
      </c>
      <c r="C26985" t="s">
        <v>1464</v>
      </c>
      <c r="D26985" s="18">
        <f>VLOOKUP(C26985,Index[],2,FALSE)</f>
        <v>244</v>
      </c>
      <c r="J26985" s="23" t="s">
        <v>82</v>
      </c>
      <c r="L26985" s="3"/>
      <c r="M26985" s="3"/>
    </row>
    <row r="26986" spans="1:13">
      <c r="A26986" s="5">
        <v>43333</v>
      </c>
      <c r="B26986" s="5">
        <v>43333</v>
      </c>
      <c r="C26986" t="s">
        <v>1464</v>
      </c>
      <c r="D26986" s="18">
        <f>VLOOKUP(C26986,Index[],2,FALSE)</f>
        <v>244</v>
      </c>
      <c r="J26986" s="23" t="s">
        <v>82</v>
      </c>
      <c r="L26986" s="3"/>
      <c r="M26986" s="3"/>
    </row>
    <row r="26987" spans="1:13">
      <c r="A26987" s="5">
        <v>43333</v>
      </c>
      <c r="B26987" s="5">
        <v>43333</v>
      </c>
      <c r="C26987" t="s">
        <v>1464</v>
      </c>
      <c r="D26987" s="18">
        <f>VLOOKUP(C26987,Index[],2,FALSE)</f>
        <v>244</v>
      </c>
      <c r="J26987" s="23" t="s">
        <v>82</v>
      </c>
      <c r="L26987" s="3"/>
      <c r="M26987" s="3"/>
    </row>
    <row r="26988" spans="1:13">
      <c r="A26988" s="5">
        <v>43333</v>
      </c>
      <c r="B26988" s="5">
        <v>43333</v>
      </c>
      <c r="C26988" t="s">
        <v>1464</v>
      </c>
      <c r="D26988" s="18">
        <f>VLOOKUP(C26988,Index[],2,FALSE)</f>
        <v>244</v>
      </c>
      <c r="H26988" t="s">
        <v>212</v>
      </c>
      <c r="J26988" s="23" t="s">
        <v>86</v>
      </c>
      <c r="L26988" s="3" t="s">
        <v>175</v>
      </c>
      <c r="M26988" s="3"/>
    </row>
    <row r="26989" spans="1:13">
      <c r="A26989" s="5">
        <v>43333</v>
      </c>
      <c r="B26989" s="5">
        <v>43333</v>
      </c>
      <c r="C26989" t="s">
        <v>1464</v>
      </c>
      <c r="D26989" s="18">
        <f>VLOOKUP(C26989,Index[],2,FALSE)</f>
        <v>244</v>
      </c>
      <c r="J26989" s="23" t="s">
        <v>86</v>
      </c>
      <c r="L26989" s="3"/>
      <c r="M26989" s="3"/>
    </row>
    <row r="26990" spans="1:13">
      <c r="A26990" s="5">
        <v>43333</v>
      </c>
      <c r="B26990" s="5">
        <v>43333</v>
      </c>
      <c r="C26990" t="s">
        <v>1464</v>
      </c>
      <c r="D26990" s="18">
        <f>VLOOKUP(C26990,Index[],2,FALSE)</f>
        <v>244</v>
      </c>
      <c r="J26990" s="23" t="s">
        <v>86</v>
      </c>
      <c r="L26990" s="3"/>
      <c r="M26990" s="3"/>
    </row>
    <row r="26991" spans="1:13">
      <c r="A26991" s="5">
        <v>43333</v>
      </c>
      <c r="B26991" s="5">
        <v>43333</v>
      </c>
      <c r="C26991" t="s">
        <v>1464</v>
      </c>
      <c r="D26991" s="18">
        <f>VLOOKUP(C26991,Index[],2,FALSE)</f>
        <v>244</v>
      </c>
      <c r="J26991" s="23" t="s">
        <v>86</v>
      </c>
      <c r="L26991" s="3"/>
      <c r="M26991" s="3"/>
    </row>
    <row r="26992" spans="1:13">
      <c r="A26992" s="5">
        <v>43333</v>
      </c>
      <c r="B26992" s="5">
        <v>43333</v>
      </c>
      <c r="C26992" t="s">
        <v>1464</v>
      </c>
      <c r="D26992" s="18">
        <f>VLOOKUP(C26992,Index[],2,FALSE)</f>
        <v>244</v>
      </c>
      <c r="H26992" t="s">
        <v>212</v>
      </c>
      <c r="J26992" s="23" t="s">
        <v>88</v>
      </c>
      <c r="L26992" s="3" t="s">
        <v>400</v>
      </c>
      <c r="M26992" s="3"/>
    </row>
    <row r="26993" spans="1:13">
      <c r="A26993" s="5">
        <v>43333</v>
      </c>
      <c r="B26993" s="5">
        <v>43333</v>
      </c>
      <c r="C26993" t="s">
        <v>1464</v>
      </c>
      <c r="D26993" s="18">
        <f>VLOOKUP(C26993,Index[],2,FALSE)</f>
        <v>244</v>
      </c>
      <c r="J26993" s="23" t="s">
        <v>88</v>
      </c>
      <c r="L26993" s="3"/>
      <c r="M26993" s="3"/>
    </row>
    <row r="26994" spans="1:13">
      <c r="A26994" s="5">
        <v>43333</v>
      </c>
      <c r="B26994" s="5">
        <v>43333</v>
      </c>
      <c r="C26994" t="s">
        <v>1464</v>
      </c>
      <c r="D26994" s="18">
        <f>VLOOKUP(C26994,Index[],2,FALSE)</f>
        <v>244</v>
      </c>
      <c r="J26994" s="23" t="s">
        <v>88</v>
      </c>
      <c r="L26994" s="3"/>
      <c r="M26994" s="3"/>
    </row>
    <row r="26995" spans="1:13">
      <c r="A26995" s="5">
        <v>43333</v>
      </c>
      <c r="B26995" s="5">
        <v>43333</v>
      </c>
      <c r="C26995" t="s">
        <v>1464</v>
      </c>
      <c r="D26995" s="18">
        <f>VLOOKUP(C26995,Index[],2,FALSE)</f>
        <v>244</v>
      </c>
      <c r="H26995" t="s">
        <v>212</v>
      </c>
      <c r="J26995" s="23" t="s">
        <v>92</v>
      </c>
      <c r="L26995" s="3" t="s">
        <v>334</v>
      </c>
      <c r="M26995" s="3"/>
    </row>
    <row r="26996" spans="1:13">
      <c r="A26996" s="5">
        <v>43333</v>
      </c>
      <c r="B26996" s="5">
        <v>43333</v>
      </c>
      <c r="C26996" t="s">
        <v>1464</v>
      </c>
      <c r="D26996" s="18">
        <f>VLOOKUP(C26996,Index[],2,FALSE)</f>
        <v>244</v>
      </c>
      <c r="J26996" s="23" t="s">
        <v>92</v>
      </c>
      <c r="L26996" s="3"/>
      <c r="M26996" s="3"/>
    </row>
    <row r="26997" spans="1:13">
      <c r="A26997" s="5">
        <v>43333</v>
      </c>
      <c r="B26997" s="5">
        <v>43333</v>
      </c>
      <c r="C26997" t="s">
        <v>1464</v>
      </c>
      <c r="D26997" s="18">
        <f>VLOOKUP(C26997,Index[],2,FALSE)</f>
        <v>244</v>
      </c>
      <c r="J26997" s="23" t="s">
        <v>92</v>
      </c>
      <c r="L26997" s="3"/>
      <c r="M26997" s="3"/>
    </row>
    <row r="26998" spans="1:13">
      <c r="A26998" s="5">
        <v>43333</v>
      </c>
      <c r="B26998" s="5">
        <v>43333</v>
      </c>
      <c r="C26998" t="s">
        <v>1464</v>
      </c>
      <c r="D26998" s="18">
        <f>VLOOKUP(C26998,Index[],2,FALSE)</f>
        <v>244</v>
      </c>
      <c r="J26998" s="23" t="s">
        <v>92</v>
      </c>
      <c r="L26998" s="3"/>
      <c r="M26998" s="3"/>
    </row>
    <row r="26999" spans="1:13">
      <c r="A26999" s="5">
        <v>43333</v>
      </c>
      <c r="B26999" s="5">
        <v>43333</v>
      </c>
      <c r="C26999" t="s">
        <v>1464</v>
      </c>
      <c r="D26999" s="18">
        <f>VLOOKUP(C26999,Index[],2,FALSE)</f>
        <v>244</v>
      </c>
      <c r="J26999" s="23" t="s">
        <v>92</v>
      </c>
      <c r="L26999" s="3"/>
      <c r="M26999" s="3"/>
    </row>
    <row r="27000" spans="1:13">
      <c r="A27000" s="5">
        <v>43333</v>
      </c>
      <c r="B27000" s="5">
        <v>43333</v>
      </c>
      <c r="C27000" t="s">
        <v>1464</v>
      </c>
      <c r="D27000" s="18">
        <f>VLOOKUP(C27000,Index[],2,FALSE)</f>
        <v>244</v>
      </c>
      <c r="J27000" s="23" t="s">
        <v>92</v>
      </c>
      <c r="L27000" s="3"/>
      <c r="M27000" s="3"/>
    </row>
    <row r="27001" spans="1:13">
      <c r="A27001" s="5">
        <v>43333</v>
      </c>
      <c r="B27001" s="5">
        <v>43333</v>
      </c>
      <c r="C27001" t="s">
        <v>1464</v>
      </c>
      <c r="D27001" s="18">
        <f>VLOOKUP(C27001,Index[],2,FALSE)</f>
        <v>244</v>
      </c>
      <c r="J27001" s="23" t="s">
        <v>92</v>
      </c>
      <c r="L27001" s="3"/>
      <c r="M27001" s="3"/>
    </row>
    <row r="27002" spans="1:13">
      <c r="A27002" s="5">
        <v>43333</v>
      </c>
      <c r="B27002" s="5">
        <v>43333</v>
      </c>
      <c r="C27002" t="s">
        <v>1464</v>
      </c>
      <c r="D27002" s="18">
        <f>VLOOKUP(C27002,Index[],2,FALSE)</f>
        <v>244</v>
      </c>
      <c r="H27002" t="s">
        <v>212</v>
      </c>
      <c r="J27002" s="23" t="s">
        <v>97</v>
      </c>
      <c r="L27002" s="3" t="s">
        <v>108</v>
      </c>
      <c r="M27002" s="3"/>
    </row>
    <row r="27003" spans="1:13">
      <c r="A27003" s="5">
        <v>43333</v>
      </c>
      <c r="B27003" s="5">
        <v>43333</v>
      </c>
      <c r="C27003" t="s">
        <v>1464</v>
      </c>
      <c r="D27003" s="18">
        <f>VLOOKUP(C27003,Index[],2,FALSE)</f>
        <v>244</v>
      </c>
      <c r="H27003" t="s">
        <v>212</v>
      </c>
      <c r="J27003" s="23" t="s">
        <v>97</v>
      </c>
      <c r="L27003" s="3" t="s">
        <v>1257</v>
      </c>
      <c r="M27003" s="3"/>
    </row>
    <row r="27004" spans="1:13">
      <c r="A27004" s="5">
        <v>43333</v>
      </c>
      <c r="B27004" s="5">
        <v>43333</v>
      </c>
      <c r="C27004" t="s">
        <v>1464</v>
      </c>
      <c r="D27004" s="18">
        <f>VLOOKUP(C27004,Index[],2,FALSE)</f>
        <v>244</v>
      </c>
      <c r="J27004" s="23" t="s">
        <v>97</v>
      </c>
      <c r="L27004" s="3"/>
      <c r="M27004" s="3"/>
    </row>
    <row r="27005" spans="1:13">
      <c r="A27005" s="5">
        <v>43333</v>
      </c>
      <c r="B27005" s="5">
        <v>43333</v>
      </c>
      <c r="C27005" t="s">
        <v>1464</v>
      </c>
      <c r="D27005" s="18">
        <f>VLOOKUP(C27005,Index[],2,FALSE)</f>
        <v>244</v>
      </c>
      <c r="J27005" s="23" t="s">
        <v>97</v>
      </c>
      <c r="L27005" s="3"/>
      <c r="M27005" s="3"/>
    </row>
    <row r="27006" spans="1:13">
      <c r="A27006" s="5">
        <v>43333</v>
      </c>
      <c r="B27006" s="5">
        <v>43333</v>
      </c>
      <c r="C27006" t="s">
        <v>1464</v>
      </c>
      <c r="D27006" s="18">
        <f>VLOOKUP(C27006,Index[],2,FALSE)</f>
        <v>244</v>
      </c>
      <c r="H27006" t="s">
        <v>212</v>
      </c>
      <c r="J27006" s="23" t="s">
        <v>99</v>
      </c>
      <c r="L27006" s="3" t="s">
        <v>335</v>
      </c>
      <c r="M27006" s="3"/>
    </row>
    <row r="27007" spans="1:13">
      <c r="A27007" s="5">
        <v>43333</v>
      </c>
      <c r="B27007" s="5">
        <v>43333</v>
      </c>
      <c r="C27007" t="s">
        <v>1464</v>
      </c>
      <c r="D27007" s="18">
        <f>VLOOKUP(C27007,Index[],2,FALSE)</f>
        <v>244</v>
      </c>
      <c r="H27007" t="s">
        <v>212</v>
      </c>
      <c r="J27007" s="23" t="s">
        <v>99</v>
      </c>
      <c r="L27007" s="3" t="s">
        <v>1245</v>
      </c>
      <c r="M27007" s="3"/>
    </row>
    <row r="27008" spans="1:13">
      <c r="A27008" s="5">
        <v>43333</v>
      </c>
      <c r="B27008" s="5">
        <v>43333</v>
      </c>
      <c r="C27008" t="s">
        <v>1464</v>
      </c>
      <c r="D27008" s="18">
        <f>VLOOKUP(C27008,Index[],2,FALSE)</f>
        <v>244</v>
      </c>
      <c r="J27008" s="23" t="s">
        <v>99</v>
      </c>
      <c r="L27008" s="3"/>
      <c r="M27008" s="3"/>
    </row>
    <row r="27009" spans="1:13">
      <c r="A27009" s="5">
        <v>43333</v>
      </c>
      <c r="B27009" s="5">
        <v>43333</v>
      </c>
      <c r="C27009" t="s">
        <v>1464</v>
      </c>
      <c r="D27009" s="18">
        <f>VLOOKUP(C27009,Index[],2,FALSE)</f>
        <v>244</v>
      </c>
      <c r="H27009" t="s">
        <v>212</v>
      </c>
      <c r="J27009" s="23" t="s">
        <v>101</v>
      </c>
      <c r="L27009" s="3" t="s">
        <v>529</v>
      </c>
      <c r="M27009" s="3"/>
    </row>
    <row r="27010" spans="1:13">
      <c r="A27010" s="5">
        <v>43333</v>
      </c>
      <c r="B27010" s="5">
        <v>43333</v>
      </c>
      <c r="C27010" t="s">
        <v>1464</v>
      </c>
      <c r="D27010" s="18">
        <f>VLOOKUP(C27010,Index[],2,FALSE)</f>
        <v>244</v>
      </c>
      <c r="H27010" t="s">
        <v>212</v>
      </c>
      <c r="J27010" s="23" t="s">
        <v>101</v>
      </c>
      <c r="L27010" s="3" t="s">
        <v>422</v>
      </c>
      <c r="M27010" s="3"/>
    </row>
    <row r="27011" spans="1:13">
      <c r="A27011" s="5">
        <v>43333</v>
      </c>
      <c r="B27011" s="5">
        <v>43333</v>
      </c>
      <c r="C27011" t="s">
        <v>1464</v>
      </c>
      <c r="D27011" s="18">
        <f>VLOOKUP(C27011,Index[],2,FALSE)</f>
        <v>244</v>
      </c>
      <c r="J27011" s="23" t="s">
        <v>101</v>
      </c>
      <c r="L27011" s="3"/>
      <c r="M27011" s="3"/>
    </row>
    <row r="27012" spans="1:13">
      <c r="A27012" s="5">
        <v>43333</v>
      </c>
      <c r="B27012" s="5">
        <v>43333</v>
      </c>
      <c r="C27012" t="s">
        <v>1464</v>
      </c>
      <c r="D27012" s="18">
        <f>VLOOKUP(C27012,Index[],2,FALSE)</f>
        <v>244</v>
      </c>
      <c r="H27012" t="s">
        <v>212</v>
      </c>
      <c r="J27012" s="23" t="s">
        <v>104</v>
      </c>
      <c r="L27012" s="3" t="s">
        <v>108</v>
      </c>
      <c r="M27012" s="3"/>
    </row>
    <row r="27013" spans="1:13">
      <c r="A27013" s="5">
        <v>43333</v>
      </c>
      <c r="B27013" s="5">
        <v>43333</v>
      </c>
      <c r="C27013" t="s">
        <v>1464</v>
      </c>
      <c r="D27013" s="18">
        <f>VLOOKUP(C27013,Index[],2,FALSE)</f>
        <v>244</v>
      </c>
      <c r="J27013" s="23" t="s">
        <v>104</v>
      </c>
      <c r="L27013" s="3"/>
      <c r="M27013" s="3"/>
    </row>
    <row r="27014" spans="1:13">
      <c r="A27014" s="5">
        <v>43333</v>
      </c>
      <c r="B27014" s="5">
        <v>43333</v>
      </c>
      <c r="C27014" t="s">
        <v>1464</v>
      </c>
      <c r="D27014" s="18">
        <f>VLOOKUP(C27014,Index[],2,FALSE)</f>
        <v>244</v>
      </c>
      <c r="J27014" s="23" t="s">
        <v>104</v>
      </c>
      <c r="L27014" s="3"/>
      <c r="M27014" s="3"/>
    </row>
    <row r="27015" spans="1:13">
      <c r="A27015" s="5">
        <v>43333</v>
      </c>
      <c r="B27015" s="5">
        <v>43333</v>
      </c>
      <c r="C27015" t="s">
        <v>1464</v>
      </c>
      <c r="D27015" s="18">
        <f>VLOOKUP(C27015,Index[],2,FALSE)</f>
        <v>244</v>
      </c>
      <c r="J27015" s="23" t="s">
        <v>106</v>
      </c>
      <c r="L27015" s="3"/>
      <c r="M27015" s="3"/>
    </row>
    <row r="27016" spans="1:13">
      <c r="A27016" s="5">
        <v>43333</v>
      </c>
      <c r="B27016" s="5">
        <v>43333</v>
      </c>
      <c r="C27016" t="s">
        <v>1464</v>
      </c>
      <c r="D27016" s="18">
        <f>VLOOKUP(C27016,Index[],2,FALSE)</f>
        <v>244</v>
      </c>
      <c r="J27016" s="23" t="s">
        <v>106</v>
      </c>
      <c r="L27016" s="3"/>
      <c r="M27016" s="3"/>
    </row>
    <row r="27017" spans="1:13">
      <c r="A27017" s="5">
        <v>43333</v>
      </c>
      <c r="B27017" s="5">
        <v>43333</v>
      </c>
      <c r="C27017" t="s">
        <v>1464</v>
      </c>
      <c r="D27017" s="18">
        <f>VLOOKUP(C27017,Index[],2,FALSE)</f>
        <v>244</v>
      </c>
      <c r="H27017" t="s">
        <v>212</v>
      </c>
      <c r="J27017" s="23" t="s">
        <v>107</v>
      </c>
      <c r="L27017" s="3" t="s">
        <v>376</v>
      </c>
      <c r="M27017" s="3"/>
    </row>
    <row r="27018" spans="1:13">
      <c r="A27018" s="5">
        <v>43333</v>
      </c>
      <c r="B27018" s="5">
        <v>43333</v>
      </c>
      <c r="C27018" t="s">
        <v>1464</v>
      </c>
      <c r="D27018" s="18">
        <f>VLOOKUP(C27018,Index[],2,FALSE)</f>
        <v>244</v>
      </c>
      <c r="J27018" s="23" t="s">
        <v>107</v>
      </c>
      <c r="L27018" s="3"/>
      <c r="M27018" s="3"/>
    </row>
    <row r="27019" spans="1:13">
      <c r="A27019" s="5">
        <v>43333</v>
      </c>
      <c r="B27019" s="5">
        <v>43333</v>
      </c>
      <c r="C27019" t="s">
        <v>1464</v>
      </c>
      <c r="D27019" s="18">
        <f>VLOOKUP(C27019,Index[],2,FALSE)</f>
        <v>244</v>
      </c>
      <c r="J27019" s="23" t="s">
        <v>107</v>
      </c>
      <c r="L27019" s="3"/>
      <c r="M27019" s="3"/>
    </row>
    <row r="27020" spans="1:13">
      <c r="A27020" s="5">
        <v>43333</v>
      </c>
      <c r="B27020" s="5">
        <v>43333</v>
      </c>
      <c r="C27020" t="s">
        <v>1464</v>
      </c>
      <c r="D27020" s="18">
        <f>VLOOKUP(C27020,Index[],2,FALSE)</f>
        <v>244</v>
      </c>
      <c r="J27020" s="23" t="s">
        <v>109</v>
      </c>
      <c r="L27020" s="3"/>
      <c r="M27020" s="3"/>
    </row>
    <row r="27021" spans="1:13">
      <c r="A27021" s="5">
        <v>43333</v>
      </c>
      <c r="B27021" s="5">
        <v>43333</v>
      </c>
      <c r="C27021" t="s">
        <v>1464</v>
      </c>
      <c r="D27021" s="18">
        <f>VLOOKUP(C27021,Index[],2,FALSE)</f>
        <v>244</v>
      </c>
      <c r="J27021" s="23" t="s">
        <v>109</v>
      </c>
      <c r="L27021" s="3"/>
      <c r="M27021" s="3"/>
    </row>
    <row r="27022" spans="1:13">
      <c r="A27022" s="5">
        <v>43333</v>
      </c>
      <c r="B27022" s="5">
        <v>43333</v>
      </c>
      <c r="C27022" t="s">
        <v>1464</v>
      </c>
      <c r="D27022" s="18">
        <f>VLOOKUP(C27022,Index[],2,FALSE)</f>
        <v>244</v>
      </c>
      <c r="H27022" t="s">
        <v>212</v>
      </c>
      <c r="J27022" s="23" t="s">
        <v>112</v>
      </c>
      <c r="L27022" s="3" t="s">
        <v>358</v>
      </c>
      <c r="M27022" s="3"/>
    </row>
    <row r="27023" spans="1:13">
      <c r="A27023" s="5">
        <v>43333</v>
      </c>
      <c r="B27023" s="5">
        <v>43333</v>
      </c>
      <c r="C27023" t="s">
        <v>1464</v>
      </c>
      <c r="D27023" s="18">
        <f>VLOOKUP(C27023,Index[],2,FALSE)</f>
        <v>244</v>
      </c>
      <c r="H27023" t="s">
        <v>1422</v>
      </c>
      <c r="J27023" s="23" t="s">
        <v>112</v>
      </c>
      <c r="L27023" s="3" t="s">
        <v>185</v>
      </c>
      <c r="M27023" s="3"/>
    </row>
    <row r="27024" spans="1:13">
      <c r="A27024" s="5">
        <v>43333</v>
      </c>
      <c r="B27024" s="5">
        <v>43333</v>
      </c>
      <c r="C27024" t="s">
        <v>1464</v>
      </c>
      <c r="D27024" s="18">
        <f>VLOOKUP(C27024,Index[],2,FALSE)</f>
        <v>244</v>
      </c>
      <c r="H27024" t="s">
        <v>1422</v>
      </c>
      <c r="J27024" s="23" t="s">
        <v>112</v>
      </c>
      <c r="L27024" s="3" t="s">
        <v>275</v>
      </c>
      <c r="M27024" s="3"/>
    </row>
    <row r="27025" spans="1:13">
      <c r="A27025" s="5">
        <v>43333</v>
      </c>
      <c r="B27025" s="5">
        <v>43333</v>
      </c>
      <c r="C27025" t="s">
        <v>1464</v>
      </c>
      <c r="D27025" s="18">
        <f>VLOOKUP(C27025,Index[],2,FALSE)</f>
        <v>244</v>
      </c>
      <c r="J27025" s="23" t="s">
        <v>112</v>
      </c>
      <c r="L27025" s="3"/>
      <c r="M27025" s="3"/>
    </row>
    <row r="27026" spans="1:13">
      <c r="A27026" s="5">
        <v>43333</v>
      </c>
      <c r="B27026" s="5">
        <v>43333</v>
      </c>
      <c r="C27026" t="s">
        <v>1464</v>
      </c>
      <c r="D27026" s="18">
        <f>VLOOKUP(C27026,Index[],2,FALSE)</f>
        <v>244</v>
      </c>
      <c r="H27026" t="s">
        <v>525</v>
      </c>
      <c r="J27026" s="23" t="s">
        <v>116</v>
      </c>
      <c r="L27026" s="3" t="s">
        <v>170</v>
      </c>
      <c r="M27026" s="3"/>
    </row>
    <row r="27027" spans="1:13">
      <c r="A27027" s="5">
        <v>43333</v>
      </c>
      <c r="B27027" s="5">
        <v>43333</v>
      </c>
      <c r="C27027" t="s">
        <v>1464</v>
      </c>
      <c r="D27027" s="18">
        <f>VLOOKUP(C27027,Index[],2,FALSE)</f>
        <v>244</v>
      </c>
      <c r="H27027" t="s">
        <v>525</v>
      </c>
      <c r="J27027" s="23" t="s">
        <v>116</v>
      </c>
      <c r="L27027" s="3" t="s">
        <v>117</v>
      </c>
      <c r="M27027" s="3"/>
    </row>
    <row r="27028" spans="1:13">
      <c r="A27028" s="5">
        <v>43333</v>
      </c>
      <c r="B27028" s="5">
        <v>43333</v>
      </c>
      <c r="C27028" t="s">
        <v>1464</v>
      </c>
      <c r="D27028" s="18">
        <f>VLOOKUP(C27028,Index[],2,FALSE)</f>
        <v>244</v>
      </c>
      <c r="J27028" s="23" t="s">
        <v>116</v>
      </c>
      <c r="L27028" s="3"/>
      <c r="M27028" s="3"/>
    </row>
    <row r="27029" spans="1:13">
      <c r="A27029" s="5">
        <v>43333</v>
      </c>
      <c r="B27029" s="5">
        <v>43333</v>
      </c>
      <c r="C27029" t="s">
        <v>1464</v>
      </c>
      <c r="D27029" s="18">
        <f>VLOOKUP(C27029,Index[],2,FALSE)</f>
        <v>244</v>
      </c>
      <c r="J27029" s="23" t="s">
        <v>116</v>
      </c>
      <c r="L27029" s="3"/>
      <c r="M27029" s="3"/>
    </row>
    <row r="27030" spans="1:13">
      <c r="A27030" s="5">
        <v>43333</v>
      </c>
      <c r="B27030" s="5">
        <v>43333</v>
      </c>
      <c r="C27030" t="s">
        <v>1464</v>
      </c>
      <c r="D27030" s="18">
        <f>VLOOKUP(C27030,Index[],2,FALSE)</f>
        <v>244</v>
      </c>
      <c r="J27030" s="23" t="s">
        <v>116</v>
      </c>
      <c r="L27030" s="3"/>
      <c r="M27030" s="3"/>
    </row>
    <row r="27031" spans="1:13">
      <c r="A27031" s="5">
        <v>43333</v>
      </c>
      <c r="B27031" s="5">
        <v>43333</v>
      </c>
      <c r="C27031" t="s">
        <v>1464</v>
      </c>
      <c r="D27031" s="18">
        <f>VLOOKUP(C27031,Index[],2,FALSE)</f>
        <v>244</v>
      </c>
      <c r="J27031" s="23" t="s">
        <v>116</v>
      </c>
      <c r="L27031" s="3"/>
      <c r="M27031" s="3"/>
    </row>
    <row r="27032" spans="1:13">
      <c r="A27032" s="5">
        <v>43333</v>
      </c>
      <c r="B27032" s="5">
        <v>43333</v>
      </c>
      <c r="C27032" t="s">
        <v>1464</v>
      </c>
      <c r="D27032" s="18">
        <f>VLOOKUP(C27032,Index[],2,FALSE)</f>
        <v>244</v>
      </c>
      <c r="H27032" t="s">
        <v>525</v>
      </c>
      <c r="J27032" s="23" t="s">
        <v>119</v>
      </c>
      <c r="L27032" s="3" t="s">
        <v>120</v>
      </c>
      <c r="M27032" s="3"/>
    </row>
    <row r="27033" spans="1:13">
      <c r="A27033" s="5">
        <v>43333</v>
      </c>
      <c r="B27033" s="5">
        <v>43333</v>
      </c>
      <c r="C27033" t="s">
        <v>1464</v>
      </c>
      <c r="D27033" s="18">
        <f>VLOOKUP(C27033,Index[],2,FALSE)</f>
        <v>244</v>
      </c>
      <c r="H27033" t="s">
        <v>525</v>
      </c>
      <c r="J27033" s="23" t="s">
        <v>119</v>
      </c>
      <c r="L27033" s="3" t="s">
        <v>649</v>
      </c>
      <c r="M27033" s="3"/>
    </row>
    <row r="27034" spans="1:13">
      <c r="A27034" s="5">
        <v>43333</v>
      </c>
      <c r="B27034" s="5">
        <v>43333</v>
      </c>
      <c r="C27034" t="s">
        <v>1464</v>
      </c>
      <c r="D27034" s="18">
        <f>VLOOKUP(C27034,Index[],2,FALSE)</f>
        <v>244</v>
      </c>
      <c r="H27034" t="s">
        <v>525</v>
      </c>
      <c r="J27034" s="23" t="s">
        <v>121</v>
      </c>
      <c r="L27034" s="3" t="s">
        <v>189</v>
      </c>
      <c r="M27034" s="3"/>
    </row>
    <row r="27035" spans="1:13">
      <c r="A27035" s="5">
        <v>43333</v>
      </c>
      <c r="B27035" s="5">
        <v>43333</v>
      </c>
      <c r="C27035" t="s">
        <v>1464</v>
      </c>
      <c r="D27035" s="18">
        <f>VLOOKUP(C27035,Index[],2,FALSE)</f>
        <v>244</v>
      </c>
      <c r="J27035" s="23" t="s">
        <v>121</v>
      </c>
      <c r="L27035" s="3"/>
      <c r="M27035" s="3"/>
    </row>
    <row r="27036" spans="1:13">
      <c r="A27036" s="5">
        <v>43333</v>
      </c>
      <c r="B27036" s="5">
        <v>43333</v>
      </c>
      <c r="C27036" t="s">
        <v>1464</v>
      </c>
      <c r="D27036" s="18">
        <f>VLOOKUP(C27036,Index[],2,FALSE)</f>
        <v>244</v>
      </c>
      <c r="J27036" s="23" t="s">
        <v>233</v>
      </c>
      <c r="L27036" s="3"/>
      <c r="M27036" s="3"/>
    </row>
    <row r="27037" spans="1:13">
      <c r="A27037" s="5">
        <v>43333</v>
      </c>
      <c r="B27037" s="5">
        <v>43333</v>
      </c>
      <c r="C27037" t="s">
        <v>1464</v>
      </c>
      <c r="D27037" s="18">
        <f>VLOOKUP(C27037,Index[],2,FALSE)</f>
        <v>244</v>
      </c>
      <c r="J27037" s="23" t="s">
        <v>123</v>
      </c>
      <c r="L27037" s="3"/>
      <c r="M27037" s="3"/>
    </row>
    <row r="27038" spans="1:13">
      <c r="A27038" s="5">
        <v>43333</v>
      </c>
      <c r="B27038" s="5">
        <v>43333</v>
      </c>
      <c r="C27038" t="s">
        <v>1464</v>
      </c>
      <c r="D27038" s="18">
        <f>VLOOKUP(C27038,Index[],2,FALSE)</f>
        <v>244</v>
      </c>
      <c r="J27038" s="23" t="s">
        <v>123</v>
      </c>
      <c r="L27038" s="3"/>
      <c r="M27038" s="3"/>
    </row>
    <row r="27039" spans="1:13">
      <c r="A27039" s="5">
        <v>43333</v>
      </c>
      <c r="B27039" s="5">
        <v>43333</v>
      </c>
      <c r="C27039" t="s">
        <v>1464</v>
      </c>
      <c r="D27039" s="18">
        <f>VLOOKUP(C27039,Index[],2,FALSE)</f>
        <v>244</v>
      </c>
      <c r="J27039" s="23" t="s">
        <v>123</v>
      </c>
      <c r="L27039" s="3"/>
      <c r="M27039" s="3"/>
    </row>
    <row r="27040" spans="1:13">
      <c r="A27040" s="5">
        <v>43333</v>
      </c>
      <c r="B27040" s="5">
        <v>43333</v>
      </c>
      <c r="C27040" t="s">
        <v>1464</v>
      </c>
      <c r="D27040" s="18">
        <f>VLOOKUP(C27040,Index[],2,FALSE)</f>
        <v>244</v>
      </c>
      <c r="H27040" t="s">
        <v>1422</v>
      </c>
      <c r="J27040" s="23" t="s">
        <v>125</v>
      </c>
      <c r="L27040" s="3" t="s">
        <v>131</v>
      </c>
      <c r="M27040" s="3"/>
    </row>
    <row r="27041" spans="1:13">
      <c r="A27041" s="5">
        <v>43333</v>
      </c>
      <c r="B27041" s="5">
        <v>43333</v>
      </c>
      <c r="C27041" t="s">
        <v>1464</v>
      </c>
      <c r="D27041" s="18">
        <f>VLOOKUP(C27041,Index[],2,FALSE)</f>
        <v>244</v>
      </c>
      <c r="J27041" s="23" t="s">
        <v>125</v>
      </c>
      <c r="L27041" s="3"/>
      <c r="M27041" s="3"/>
    </row>
    <row r="27042" spans="1:13">
      <c r="A27042" s="5">
        <v>43333</v>
      </c>
      <c r="B27042" s="5">
        <v>43333</v>
      </c>
      <c r="C27042" t="s">
        <v>1464</v>
      </c>
      <c r="D27042" s="18">
        <f>VLOOKUP(C27042,Index[],2,FALSE)</f>
        <v>244</v>
      </c>
      <c r="J27042" s="23" t="s">
        <v>127</v>
      </c>
      <c r="L27042" s="3"/>
      <c r="M27042" s="3"/>
    </row>
    <row r="27043" spans="1:13">
      <c r="A27043" s="5">
        <v>43333</v>
      </c>
      <c r="B27043" s="5">
        <v>43333</v>
      </c>
      <c r="C27043" t="s">
        <v>1464</v>
      </c>
      <c r="D27043" s="18">
        <f>VLOOKUP(C27043,Index[],2,FALSE)</f>
        <v>244</v>
      </c>
      <c r="J27043" s="23" t="s">
        <v>127</v>
      </c>
      <c r="L27043" s="3"/>
      <c r="M27043" s="3"/>
    </row>
    <row r="27044" spans="1:13">
      <c r="A27044" s="5">
        <v>43333</v>
      </c>
      <c r="B27044" s="5">
        <v>43333</v>
      </c>
      <c r="C27044" t="s">
        <v>1464</v>
      </c>
      <c r="D27044" s="18">
        <f>VLOOKUP(C27044,Index[],2,FALSE)</f>
        <v>244</v>
      </c>
      <c r="J27044" s="23" t="s">
        <v>127</v>
      </c>
      <c r="L27044" s="3"/>
      <c r="M27044" s="3"/>
    </row>
    <row r="27045" spans="1:13">
      <c r="A27045" s="5">
        <v>43333</v>
      </c>
      <c r="B27045" s="5">
        <v>43333</v>
      </c>
      <c r="C27045" t="s">
        <v>1464</v>
      </c>
      <c r="D27045" s="18">
        <f>VLOOKUP(C27045,Index[],2,FALSE)</f>
        <v>244</v>
      </c>
      <c r="H27045" t="s">
        <v>525</v>
      </c>
      <c r="J27045" s="23" t="s">
        <v>130</v>
      </c>
      <c r="L27045" s="3" t="s">
        <v>131</v>
      </c>
      <c r="M27045" s="3"/>
    </row>
    <row r="27046" spans="1:13">
      <c r="A27046" s="5">
        <v>43333</v>
      </c>
      <c r="B27046" s="5">
        <v>43333</v>
      </c>
      <c r="C27046" t="s">
        <v>1464</v>
      </c>
      <c r="D27046" s="18">
        <f>VLOOKUP(C27046,Index[],2,FALSE)</f>
        <v>244</v>
      </c>
      <c r="J27046" s="23" t="s">
        <v>130</v>
      </c>
      <c r="L27046" s="3"/>
      <c r="M27046" s="3"/>
    </row>
    <row r="27047" spans="1:13">
      <c r="A27047" s="5">
        <v>43333</v>
      </c>
      <c r="B27047" s="5">
        <v>43333</v>
      </c>
      <c r="C27047" t="s">
        <v>1464</v>
      </c>
      <c r="D27047" s="18">
        <f>VLOOKUP(C27047,Index[],2,FALSE)</f>
        <v>244</v>
      </c>
      <c r="J27047" s="23" t="s">
        <v>235</v>
      </c>
      <c r="L27047" s="3"/>
      <c r="M27047" s="3"/>
    </row>
    <row r="27048" spans="1:13">
      <c r="A27048" s="5">
        <v>43333</v>
      </c>
      <c r="B27048" s="5">
        <v>43333</v>
      </c>
      <c r="C27048" t="s">
        <v>1464</v>
      </c>
      <c r="D27048" s="18">
        <f>VLOOKUP(C27048,Index[],2,FALSE)</f>
        <v>244</v>
      </c>
      <c r="J27048" s="23" t="s">
        <v>235</v>
      </c>
      <c r="L27048" s="3"/>
      <c r="M27048" s="3"/>
    </row>
    <row r="27049" spans="1:13">
      <c r="A27049" s="5">
        <v>43333</v>
      </c>
      <c r="B27049" s="5">
        <v>43333</v>
      </c>
      <c r="C27049" t="s">
        <v>1464</v>
      </c>
      <c r="D27049" s="18">
        <f>VLOOKUP(C27049,Index[],2,FALSE)</f>
        <v>244</v>
      </c>
      <c r="J27049" s="23" t="s">
        <v>237</v>
      </c>
      <c r="L27049" s="3"/>
      <c r="M27049" s="3"/>
    </row>
    <row r="27050" spans="1:13">
      <c r="A27050" s="5">
        <v>43333</v>
      </c>
      <c r="B27050" s="5">
        <v>43333</v>
      </c>
      <c r="C27050" t="s">
        <v>1464</v>
      </c>
      <c r="D27050" s="18">
        <f>VLOOKUP(C27050,Index[],2,FALSE)</f>
        <v>244</v>
      </c>
      <c r="H27050" t="s">
        <v>525</v>
      </c>
      <c r="J27050" s="23" t="s">
        <v>132</v>
      </c>
      <c r="L27050" s="3" t="s">
        <v>131</v>
      </c>
      <c r="M27050" s="3"/>
    </row>
    <row r="27051" spans="1:13">
      <c r="A27051" s="5">
        <v>43333</v>
      </c>
      <c r="B27051" s="5">
        <v>43333</v>
      </c>
      <c r="C27051" t="s">
        <v>1464</v>
      </c>
      <c r="D27051" s="18">
        <f>VLOOKUP(C27051,Index[],2,FALSE)</f>
        <v>244</v>
      </c>
      <c r="J27051" s="23" t="s">
        <v>133</v>
      </c>
      <c r="L27051" s="3"/>
      <c r="M27051" s="3"/>
    </row>
    <row r="27052" spans="1:13">
      <c r="A27052" s="5">
        <v>43333</v>
      </c>
      <c r="B27052" s="5">
        <v>43333</v>
      </c>
      <c r="C27052" t="s">
        <v>1464</v>
      </c>
      <c r="D27052" s="18">
        <f>VLOOKUP(C27052,Index[],2,FALSE)</f>
        <v>244</v>
      </c>
      <c r="J27052" s="23" t="s">
        <v>133</v>
      </c>
      <c r="L27052" s="3"/>
      <c r="M27052" s="3"/>
    </row>
    <row r="27053" spans="1:13">
      <c r="A27053" s="5">
        <v>43333</v>
      </c>
      <c r="B27053" s="5">
        <v>43333</v>
      </c>
      <c r="C27053" t="s">
        <v>1464</v>
      </c>
      <c r="D27053" s="18">
        <f>VLOOKUP(C27053,Index[],2,FALSE)</f>
        <v>244</v>
      </c>
      <c r="J27053" s="23" t="s">
        <v>133</v>
      </c>
      <c r="L27053" s="3"/>
      <c r="M27053" s="3"/>
    </row>
    <row r="27054" spans="1:13">
      <c r="A27054" s="5">
        <v>43333</v>
      </c>
      <c r="B27054" s="5">
        <v>43333</v>
      </c>
      <c r="C27054" t="s">
        <v>1464</v>
      </c>
      <c r="D27054" s="18">
        <f>VLOOKUP(C27054,Index[],2,FALSE)</f>
        <v>244</v>
      </c>
      <c r="H27054" t="s">
        <v>525</v>
      </c>
      <c r="J27054" s="23" t="s">
        <v>194</v>
      </c>
      <c r="L27054" s="3" t="s">
        <v>532</v>
      </c>
      <c r="M27054" s="3"/>
    </row>
    <row r="27055" spans="1:13">
      <c r="A27055" s="5">
        <v>43333</v>
      </c>
      <c r="B27055" s="5">
        <v>43333</v>
      </c>
      <c r="C27055" t="s">
        <v>1464</v>
      </c>
      <c r="D27055" s="18">
        <f>VLOOKUP(C27055,Index[],2,FALSE)</f>
        <v>244</v>
      </c>
      <c r="H27055" t="s">
        <v>525</v>
      </c>
      <c r="J27055" s="23" t="s">
        <v>194</v>
      </c>
      <c r="L27055" s="3" t="s">
        <v>631</v>
      </c>
      <c r="M27055" s="3"/>
    </row>
    <row r="27056" spans="1:13">
      <c r="A27056" s="5">
        <v>43333</v>
      </c>
      <c r="B27056" s="5">
        <v>43333</v>
      </c>
      <c r="C27056" t="s">
        <v>1464</v>
      </c>
      <c r="D27056" s="18">
        <f>VLOOKUP(C27056,Index[],2,FALSE)</f>
        <v>244</v>
      </c>
      <c r="J27056" s="23" t="s">
        <v>194</v>
      </c>
      <c r="L27056" s="3"/>
      <c r="M27056" s="3"/>
    </row>
    <row r="27057" spans="1:13">
      <c r="A27057" s="5">
        <v>43333</v>
      </c>
      <c r="B27057" s="5">
        <v>43333</v>
      </c>
      <c r="C27057" t="s">
        <v>1464</v>
      </c>
      <c r="D27057" s="18">
        <f>VLOOKUP(C27057,Index[],2,FALSE)</f>
        <v>244</v>
      </c>
      <c r="J27057" s="23" t="s">
        <v>194</v>
      </c>
      <c r="L27057" s="3"/>
      <c r="M27057" s="3"/>
    </row>
    <row r="27058" spans="1:13">
      <c r="A27058" s="5">
        <v>43333</v>
      </c>
      <c r="B27058" s="5">
        <v>43333</v>
      </c>
      <c r="C27058" t="s">
        <v>1464</v>
      </c>
      <c r="D27058" s="18">
        <f>VLOOKUP(C27058,Index[],2,FALSE)</f>
        <v>244</v>
      </c>
      <c r="J27058" s="23" t="s">
        <v>194</v>
      </c>
      <c r="L27058" s="3"/>
      <c r="M27058" s="3"/>
    </row>
    <row r="27059" spans="1:13">
      <c r="A27059" s="5">
        <v>43333</v>
      </c>
      <c r="B27059" s="5">
        <v>43333</v>
      </c>
      <c r="C27059" t="s">
        <v>1464</v>
      </c>
      <c r="D27059" s="18">
        <f>VLOOKUP(C27059,Index[],2,FALSE)</f>
        <v>244</v>
      </c>
      <c r="H27059" t="s">
        <v>525</v>
      </c>
      <c r="J27059" s="23" t="s">
        <v>136</v>
      </c>
      <c r="L27059" s="3" t="s">
        <v>241</v>
      </c>
      <c r="M27059" s="3"/>
    </row>
    <row r="27060" spans="1:13">
      <c r="A27060" s="5">
        <v>43333</v>
      </c>
      <c r="B27060" s="5">
        <v>43333</v>
      </c>
      <c r="C27060" t="s">
        <v>1464</v>
      </c>
      <c r="D27060" s="18">
        <f>VLOOKUP(C27060,Index[],2,FALSE)</f>
        <v>244</v>
      </c>
      <c r="J27060" s="23" t="s">
        <v>136</v>
      </c>
      <c r="L27060" s="3"/>
      <c r="M27060" s="3"/>
    </row>
    <row r="27061" spans="1:13">
      <c r="A27061" s="5">
        <v>43333</v>
      </c>
      <c r="B27061" s="5">
        <v>43333</v>
      </c>
      <c r="C27061" t="s">
        <v>1464</v>
      </c>
      <c r="D27061" s="18">
        <f>VLOOKUP(C27061,Index[],2,FALSE)</f>
        <v>244</v>
      </c>
      <c r="J27061" s="23" t="s">
        <v>136</v>
      </c>
      <c r="L27061" s="3"/>
      <c r="M27061" s="3"/>
    </row>
    <row r="27062" spans="1:13">
      <c r="A27062" s="5">
        <v>43333</v>
      </c>
      <c r="B27062" s="5">
        <v>43333</v>
      </c>
      <c r="C27062" t="s">
        <v>1464</v>
      </c>
      <c r="D27062" s="18">
        <f>VLOOKUP(C27062,Index[],2,FALSE)</f>
        <v>244</v>
      </c>
      <c r="J27062" s="23" t="s">
        <v>199</v>
      </c>
      <c r="L27062" s="3"/>
      <c r="M27062" s="3"/>
    </row>
    <row r="27063" spans="1:13">
      <c r="A27063" s="5">
        <v>43333</v>
      </c>
      <c r="B27063" s="5">
        <v>43333</v>
      </c>
      <c r="C27063" t="s">
        <v>1464</v>
      </c>
      <c r="D27063" s="18">
        <f>VLOOKUP(C27063,Index[],2,FALSE)</f>
        <v>244</v>
      </c>
      <c r="J27063" s="23" t="s">
        <v>199</v>
      </c>
      <c r="L27063" s="3"/>
      <c r="M27063" s="3"/>
    </row>
    <row r="27064" spans="1:13">
      <c r="A27064" s="5">
        <v>43334</v>
      </c>
      <c r="B27064" s="5">
        <v>43334</v>
      </c>
      <c r="C27064" t="s">
        <v>1468</v>
      </c>
      <c r="D27064" s="69">
        <f>VLOOKUP(C27064,Index[],2,FALSE)</f>
        <v>245</v>
      </c>
      <c r="J27064" s="23" t="s">
        <v>140</v>
      </c>
      <c r="L27064" s="3"/>
      <c r="M27064" s="3"/>
    </row>
    <row r="27065" spans="1:13">
      <c r="A27065" s="5">
        <v>43334</v>
      </c>
      <c r="B27065" s="5">
        <v>43334</v>
      </c>
      <c r="C27065" t="s">
        <v>1468</v>
      </c>
      <c r="D27065" s="69">
        <f>VLOOKUP(C27065,Index[],2,FALSE)</f>
        <v>245</v>
      </c>
      <c r="H27065" t="s">
        <v>325</v>
      </c>
      <c r="J27065" s="23" t="s">
        <v>15</v>
      </c>
      <c r="L27065" s="3" t="s">
        <v>1469</v>
      </c>
      <c r="M27065" s="3"/>
    </row>
    <row r="27066" spans="1:13">
      <c r="A27066" s="5">
        <v>43334</v>
      </c>
      <c r="B27066" s="5">
        <v>43334</v>
      </c>
      <c r="C27066" t="s">
        <v>1468</v>
      </c>
      <c r="D27066" s="70">
        <f>VLOOKUP(C27066,Index[],2,FALSE)</f>
        <v>245</v>
      </c>
      <c r="H27066" t="s">
        <v>25</v>
      </c>
      <c r="J27066" s="23" t="s">
        <v>15</v>
      </c>
      <c r="L27066" s="3" t="s">
        <v>1470</v>
      </c>
      <c r="M27066" s="3"/>
    </row>
    <row r="27067" spans="1:13">
      <c r="A27067" s="5">
        <v>43334</v>
      </c>
      <c r="B27067" s="5">
        <v>43334</v>
      </c>
      <c r="C27067" t="s">
        <v>1468</v>
      </c>
      <c r="D27067" s="70">
        <f>VLOOKUP(C27067,Index[],2,FALSE)</f>
        <v>245</v>
      </c>
      <c r="H27067" t="s">
        <v>17</v>
      </c>
      <c r="J27067" s="23" t="s">
        <v>15</v>
      </c>
      <c r="L27067" s="3" t="s">
        <v>1471</v>
      </c>
      <c r="M27067" s="3"/>
    </row>
    <row r="27068" spans="1:13">
      <c r="A27068" s="5">
        <v>43334</v>
      </c>
      <c r="B27068" s="5">
        <v>43334</v>
      </c>
      <c r="C27068" t="s">
        <v>1468</v>
      </c>
      <c r="D27068" s="18">
        <f>VLOOKUP(C27068,Index[],2,FALSE)</f>
        <v>245</v>
      </c>
      <c r="H27068" t="s">
        <v>25</v>
      </c>
      <c r="J27068" s="23" t="s">
        <v>18</v>
      </c>
      <c r="L27068" s="3" t="s">
        <v>19</v>
      </c>
      <c r="M27068" s="3"/>
    </row>
    <row r="27069" spans="1:13">
      <c r="A27069" s="5">
        <v>43334</v>
      </c>
      <c r="B27069" s="5">
        <v>43334</v>
      </c>
      <c r="C27069" t="s">
        <v>1468</v>
      </c>
      <c r="D27069" s="18">
        <f>VLOOKUP(C27069,Index[],2,FALSE)</f>
        <v>245</v>
      </c>
      <c r="H27069" t="s">
        <v>25</v>
      </c>
      <c r="J27069" s="23" t="s">
        <v>22</v>
      </c>
      <c r="L27069" s="3" t="s">
        <v>23</v>
      </c>
      <c r="M27069" s="3"/>
    </row>
    <row r="27070" spans="1:13">
      <c r="A27070" s="5">
        <v>43334</v>
      </c>
      <c r="B27070" s="5">
        <v>43334</v>
      </c>
      <c r="C27070" t="s">
        <v>1468</v>
      </c>
      <c r="D27070" s="18">
        <f>VLOOKUP(C27070,Index[],2,FALSE)</f>
        <v>245</v>
      </c>
      <c r="J27070" s="23" t="s">
        <v>24</v>
      </c>
      <c r="L27070" s="3"/>
      <c r="M27070" s="3"/>
    </row>
    <row r="27071" spans="1:13">
      <c r="A27071" s="5">
        <v>43334</v>
      </c>
      <c r="B27071" s="5">
        <v>43334</v>
      </c>
      <c r="C27071" t="s">
        <v>1468</v>
      </c>
      <c r="D27071" s="18">
        <f>VLOOKUP(C27071,Index[],2,FALSE)</f>
        <v>245</v>
      </c>
      <c r="J27071" s="23" t="s">
        <v>148</v>
      </c>
      <c r="L27071" s="3"/>
      <c r="M27071" s="3"/>
    </row>
    <row r="27072" spans="1:13">
      <c r="A27072" s="5">
        <v>43334</v>
      </c>
      <c r="B27072" s="5">
        <v>43334</v>
      </c>
      <c r="C27072" t="s">
        <v>1468</v>
      </c>
      <c r="D27072" s="18">
        <f>VLOOKUP(C27072,Index[],2,FALSE)</f>
        <v>245</v>
      </c>
      <c r="H27072" t="s">
        <v>506</v>
      </c>
      <c r="J27072" s="23" t="s">
        <v>26</v>
      </c>
      <c r="L27072" s="3" t="s">
        <v>23</v>
      </c>
      <c r="M27072" s="3"/>
    </row>
    <row r="27073" spans="1:13">
      <c r="A27073" s="5">
        <v>43334</v>
      </c>
      <c r="B27073" s="5">
        <v>43334</v>
      </c>
      <c r="C27073" t="s">
        <v>1468</v>
      </c>
      <c r="D27073" s="18">
        <f>VLOOKUP(C27073,Index[],2,FALSE)</f>
        <v>245</v>
      </c>
      <c r="H27073" t="s">
        <v>25</v>
      </c>
      <c r="J27073" s="23" t="s">
        <v>150</v>
      </c>
      <c r="L27073" s="3" t="s">
        <v>27</v>
      </c>
      <c r="M27073" s="3"/>
    </row>
    <row r="27074" spans="1:13">
      <c r="A27074" s="5">
        <v>43334</v>
      </c>
      <c r="B27074" s="5">
        <v>43334</v>
      </c>
      <c r="C27074" t="s">
        <v>1468</v>
      </c>
      <c r="D27074" s="18">
        <f>VLOOKUP(C27074,Index[],2,FALSE)</f>
        <v>245</v>
      </c>
      <c r="H27074" t="s">
        <v>325</v>
      </c>
      <c r="J27074" s="23" t="s">
        <v>28</v>
      </c>
      <c r="L27074" s="3" t="s">
        <v>23</v>
      </c>
      <c r="M27074" s="3"/>
    </row>
    <row r="27075" spans="1:13">
      <c r="A27075" s="5">
        <v>43334</v>
      </c>
      <c r="B27075" s="5">
        <v>43334</v>
      </c>
      <c r="C27075" t="s">
        <v>1468</v>
      </c>
      <c r="D27075" s="18">
        <f>VLOOKUP(C27075,Index[],2,FALSE)</f>
        <v>245</v>
      </c>
      <c r="J27075" s="23" t="s">
        <v>29</v>
      </c>
      <c r="L27075" s="3"/>
      <c r="M27075" s="3"/>
    </row>
    <row r="27076" spans="1:13">
      <c r="A27076" s="5">
        <v>43334</v>
      </c>
      <c r="B27076" s="5">
        <v>43334</v>
      </c>
      <c r="C27076" t="s">
        <v>1468</v>
      </c>
      <c r="D27076" s="18">
        <f>VLOOKUP(C27076,Index[],2,FALSE)</f>
        <v>245</v>
      </c>
      <c r="J27076" s="23" t="s">
        <v>30</v>
      </c>
      <c r="L27076" s="3"/>
      <c r="M27076" s="3"/>
    </row>
    <row r="27077" spans="1:13">
      <c r="A27077" s="5">
        <v>43334</v>
      </c>
      <c r="B27077" s="5">
        <v>43334</v>
      </c>
      <c r="C27077" t="s">
        <v>1468</v>
      </c>
      <c r="D27077" s="18">
        <f>VLOOKUP(C27077,Index[],2,FALSE)</f>
        <v>245</v>
      </c>
      <c r="J27077" s="23" t="s">
        <v>151</v>
      </c>
      <c r="L27077" s="3"/>
      <c r="M27077" s="3"/>
    </row>
    <row r="27078" spans="1:13">
      <c r="A27078" s="5">
        <v>43334</v>
      </c>
      <c r="B27078" s="5">
        <v>43334</v>
      </c>
      <c r="C27078" t="s">
        <v>1468</v>
      </c>
      <c r="D27078" s="18">
        <f>VLOOKUP(C27078,Index[],2,FALSE)</f>
        <v>245</v>
      </c>
      <c r="J27078" s="23" t="s">
        <v>369</v>
      </c>
      <c r="L27078" s="3"/>
      <c r="M27078" s="3"/>
    </row>
    <row r="27079" spans="1:13">
      <c r="A27079" s="5">
        <v>43334</v>
      </c>
      <c r="B27079" s="5">
        <v>43334</v>
      </c>
      <c r="C27079" t="s">
        <v>1468</v>
      </c>
      <c r="D27079" s="18">
        <f>VLOOKUP(C27079,Index[],2,FALSE)</f>
        <v>245</v>
      </c>
      <c r="H27079" t="s">
        <v>325</v>
      </c>
      <c r="J27079" s="23" t="s">
        <v>152</v>
      </c>
      <c r="L27079" s="3" t="s">
        <v>27</v>
      </c>
      <c r="M27079" s="3"/>
    </row>
    <row r="27080" spans="1:13">
      <c r="A27080" s="5">
        <v>43334</v>
      </c>
      <c r="B27080" s="5">
        <v>43334</v>
      </c>
      <c r="C27080" t="s">
        <v>1468</v>
      </c>
      <c r="D27080" s="18">
        <f>VLOOKUP(C27080,Index[],2,FALSE)</f>
        <v>245</v>
      </c>
      <c r="H27080" t="s">
        <v>656</v>
      </c>
      <c r="J27080" s="23" t="s">
        <v>31</v>
      </c>
      <c r="L27080" s="3" t="s">
        <v>27</v>
      </c>
      <c r="M27080" s="3"/>
    </row>
    <row r="27081" spans="1:13">
      <c r="A27081" s="5">
        <v>43334</v>
      </c>
      <c r="B27081" s="5">
        <v>43334</v>
      </c>
      <c r="C27081" t="s">
        <v>1468</v>
      </c>
      <c r="D27081" s="18">
        <f>VLOOKUP(C27081,Index[],2,FALSE)</f>
        <v>245</v>
      </c>
      <c r="J27081" s="23" t="s">
        <v>32</v>
      </c>
      <c r="L27081" s="3"/>
      <c r="M27081" s="3"/>
    </row>
    <row r="27082" spans="1:13">
      <c r="A27082" s="5">
        <v>43334</v>
      </c>
      <c r="B27082" s="5">
        <v>43334</v>
      </c>
      <c r="C27082" t="s">
        <v>1468</v>
      </c>
      <c r="D27082" s="18">
        <f>VLOOKUP(C27082,Index[],2,FALSE)</f>
        <v>245</v>
      </c>
      <c r="H27082" t="s">
        <v>17</v>
      </c>
      <c r="J27082" s="23" t="s">
        <v>33</v>
      </c>
      <c r="L27082" s="3" t="s">
        <v>35</v>
      </c>
      <c r="M27082" s="3"/>
    </row>
    <row r="27083" spans="1:13">
      <c r="A27083" s="5">
        <v>43334</v>
      </c>
      <c r="B27083" s="5">
        <v>43334</v>
      </c>
      <c r="C27083" t="s">
        <v>1468</v>
      </c>
      <c r="D27083" s="70">
        <f>VLOOKUP(C27083,Index[],2,FALSE)</f>
        <v>245</v>
      </c>
      <c r="H27083" t="s">
        <v>17</v>
      </c>
      <c r="J27083" s="23" t="s">
        <v>33</v>
      </c>
      <c r="L27083" s="3" t="s">
        <v>34</v>
      </c>
      <c r="M27083" s="3"/>
    </row>
    <row r="27084" spans="1:13">
      <c r="A27084" s="5">
        <v>43334</v>
      </c>
      <c r="B27084" s="5">
        <v>43334</v>
      </c>
      <c r="C27084" t="s">
        <v>1468</v>
      </c>
      <c r="D27084" s="70">
        <f>VLOOKUP(C27084,Index[],2,FALSE)</f>
        <v>245</v>
      </c>
      <c r="H27084" t="s">
        <v>25</v>
      </c>
      <c r="J27084" s="23" t="s">
        <v>33</v>
      </c>
      <c r="L27084" s="3" t="s">
        <v>36</v>
      </c>
      <c r="M27084" s="3"/>
    </row>
    <row r="27085" spans="1:13">
      <c r="A27085" s="5">
        <v>43334</v>
      </c>
      <c r="B27085" s="5">
        <v>43334</v>
      </c>
      <c r="C27085" t="s">
        <v>1468</v>
      </c>
      <c r="D27085" s="18">
        <f>VLOOKUP(C27085,Index[],2,FALSE)</f>
        <v>245</v>
      </c>
      <c r="H27085" t="s">
        <v>506</v>
      </c>
      <c r="J27085" s="23" t="s">
        <v>37</v>
      </c>
      <c r="L27085" s="3" t="s">
        <v>370</v>
      </c>
      <c r="M27085" s="3"/>
    </row>
    <row r="27086" spans="1:13">
      <c r="A27086" s="5">
        <v>43334</v>
      </c>
      <c r="B27086" s="5">
        <v>43334</v>
      </c>
      <c r="C27086" t="s">
        <v>1468</v>
      </c>
      <c r="D27086" s="18">
        <f>VLOOKUP(C27086,Index[],2,FALSE)</f>
        <v>245</v>
      </c>
      <c r="H27086" t="s">
        <v>325</v>
      </c>
      <c r="J27086" s="23" t="s">
        <v>38</v>
      </c>
      <c r="L27086" s="3" t="s">
        <v>157</v>
      </c>
      <c r="M27086" s="3"/>
    </row>
    <row r="27087" spans="1:13">
      <c r="A27087" s="5">
        <v>43334</v>
      </c>
      <c r="B27087" s="5">
        <v>43334</v>
      </c>
      <c r="C27087" t="s">
        <v>1468</v>
      </c>
      <c r="D27087" s="70">
        <f>VLOOKUP(C27087,Index[],2,FALSE)</f>
        <v>245</v>
      </c>
      <c r="H27087" t="s">
        <v>325</v>
      </c>
      <c r="J27087" s="23" t="s">
        <v>38</v>
      </c>
      <c r="L27087" s="3" t="s">
        <v>40</v>
      </c>
      <c r="M27087" s="3"/>
    </row>
    <row r="27088" spans="1:13">
      <c r="A27088" s="5">
        <v>43334</v>
      </c>
      <c r="B27088" s="5">
        <v>43334</v>
      </c>
      <c r="C27088" t="s">
        <v>1468</v>
      </c>
      <c r="D27088" s="18">
        <f>VLOOKUP(C27088,Index[],2,FALSE)</f>
        <v>245</v>
      </c>
      <c r="H27088" t="s">
        <v>325</v>
      </c>
      <c r="J27088" s="23" t="s">
        <v>41</v>
      </c>
      <c r="L27088" s="3" t="s">
        <v>42</v>
      </c>
      <c r="M27088" s="3"/>
    </row>
    <row r="27089" spans="1:13">
      <c r="A27089" s="5">
        <v>43334</v>
      </c>
      <c r="B27089" s="5">
        <v>43334</v>
      </c>
      <c r="C27089" t="s">
        <v>1468</v>
      </c>
      <c r="D27089" s="70">
        <f>VLOOKUP(C27089,Index[],2,FALSE)</f>
        <v>245</v>
      </c>
      <c r="H27089" t="s">
        <v>325</v>
      </c>
      <c r="J27089" s="23" t="s">
        <v>41</v>
      </c>
      <c r="L27089" s="3" t="s">
        <v>126</v>
      </c>
      <c r="M27089" s="3"/>
    </row>
    <row r="27090" spans="1:13">
      <c r="A27090" s="5">
        <v>43334</v>
      </c>
      <c r="B27090" s="5">
        <v>43334</v>
      </c>
      <c r="C27090" t="s">
        <v>1468</v>
      </c>
      <c r="D27090" s="18">
        <f>VLOOKUP(C27090,Index[],2,FALSE)</f>
        <v>245</v>
      </c>
      <c r="H27090" t="s">
        <v>20</v>
      </c>
      <c r="J27090" s="23" t="s">
        <v>43</v>
      </c>
      <c r="L27090" s="3" t="s">
        <v>44</v>
      </c>
      <c r="M27090" s="3"/>
    </row>
    <row r="27091" spans="1:13">
      <c r="A27091" s="5">
        <v>43334</v>
      </c>
      <c r="B27091" s="5">
        <v>43334</v>
      </c>
      <c r="C27091" t="s">
        <v>1468</v>
      </c>
      <c r="D27091" s="70">
        <f>VLOOKUP(C27091,Index[],2,FALSE)</f>
        <v>245</v>
      </c>
      <c r="H27091" t="s">
        <v>20</v>
      </c>
      <c r="J27091" s="23" t="s">
        <v>43</v>
      </c>
      <c r="L27091" s="3" t="s">
        <v>45</v>
      </c>
      <c r="M27091" s="3"/>
    </row>
    <row r="27092" spans="1:13">
      <c r="A27092" s="5">
        <v>43334</v>
      </c>
      <c r="B27092" s="5">
        <v>43334</v>
      </c>
      <c r="C27092" t="s">
        <v>1468</v>
      </c>
      <c r="D27092" s="70">
        <f>VLOOKUP(C27092,Index[],2,FALSE)</f>
        <v>245</v>
      </c>
      <c r="H27092" t="s">
        <v>20</v>
      </c>
      <c r="J27092" s="23" t="s">
        <v>43</v>
      </c>
      <c r="L27092" s="3" t="s">
        <v>46</v>
      </c>
      <c r="M27092" s="3"/>
    </row>
    <row r="27093" spans="1:13">
      <c r="A27093" s="5">
        <v>43334</v>
      </c>
      <c r="B27093" s="5">
        <v>43334</v>
      </c>
      <c r="C27093" t="s">
        <v>1468</v>
      </c>
      <c r="D27093" s="18">
        <f>VLOOKUP(C27093,Index[],2,FALSE)</f>
        <v>245</v>
      </c>
      <c r="H27093" t="s">
        <v>56</v>
      </c>
      <c r="J27093" s="23" t="s">
        <v>47</v>
      </c>
      <c r="L27093" s="3" t="s">
        <v>162</v>
      </c>
      <c r="M27093" s="3"/>
    </row>
    <row r="27094" spans="1:13">
      <c r="A27094" s="5">
        <v>43334</v>
      </c>
      <c r="B27094" s="5">
        <v>43334</v>
      </c>
      <c r="C27094" t="s">
        <v>1468</v>
      </c>
      <c r="D27094" s="70">
        <f>VLOOKUP(C27094,Index[],2,FALSE)</f>
        <v>245</v>
      </c>
      <c r="H27094" t="s">
        <v>56</v>
      </c>
      <c r="J27094" s="23" t="s">
        <v>47</v>
      </c>
      <c r="L27094" s="3" t="s">
        <v>128</v>
      </c>
      <c r="M27094" s="3"/>
    </row>
    <row r="27095" spans="1:13">
      <c r="A27095" s="5">
        <v>43334</v>
      </c>
      <c r="B27095" s="5">
        <v>43334</v>
      </c>
      <c r="C27095" t="s">
        <v>1468</v>
      </c>
      <c r="D27095" s="70">
        <f>VLOOKUP(C27095,Index[],2,FALSE)</f>
        <v>245</v>
      </c>
      <c r="H27095" t="s">
        <v>56</v>
      </c>
      <c r="J27095" s="23" t="s">
        <v>47</v>
      </c>
      <c r="L27095" s="3" t="s">
        <v>161</v>
      </c>
      <c r="M27095" s="3"/>
    </row>
    <row r="27096" spans="1:13">
      <c r="A27096" s="5">
        <v>43334</v>
      </c>
      <c r="B27096" s="5">
        <v>43334</v>
      </c>
      <c r="C27096" t="s">
        <v>1468</v>
      </c>
      <c r="D27096" s="18">
        <f>VLOOKUP(C27096,Index[],2,FALSE)</f>
        <v>245</v>
      </c>
      <c r="H27096" t="s">
        <v>56</v>
      </c>
      <c r="J27096" s="23" t="s">
        <v>49</v>
      </c>
      <c r="L27096" s="3" t="s">
        <v>19</v>
      </c>
      <c r="M27096" s="3"/>
    </row>
    <row r="27097" spans="1:13">
      <c r="A27097" s="5">
        <v>43334</v>
      </c>
      <c r="B27097" s="5">
        <v>43334</v>
      </c>
      <c r="C27097" t="s">
        <v>1468</v>
      </c>
      <c r="D27097" s="70">
        <f>VLOOKUP(C27097,Index[],2,FALSE)</f>
        <v>245</v>
      </c>
      <c r="H27097" t="s">
        <v>325</v>
      </c>
      <c r="J27097" s="23" t="s">
        <v>49</v>
      </c>
      <c r="L27097" s="3" t="s">
        <v>288</v>
      </c>
      <c r="M27097" s="3"/>
    </row>
    <row r="27098" spans="1:13">
      <c r="A27098" s="5">
        <v>43334</v>
      </c>
      <c r="B27098" s="5">
        <v>43334</v>
      </c>
      <c r="C27098" t="s">
        <v>1468</v>
      </c>
      <c r="D27098" s="70">
        <f>VLOOKUP(C27098,Index[],2,FALSE)</f>
        <v>245</v>
      </c>
      <c r="H27098" t="s">
        <v>325</v>
      </c>
      <c r="J27098" s="23" t="s">
        <v>49</v>
      </c>
      <c r="L27098" s="3" t="s">
        <v>40</v>
      </c>
      <c r="M27098" s="3"/>
    </row>
    <row r="27099" spans="1:13">
      <c r="A27099" s="5">
        <v>43334</v>
      </c>
      <c r="B27099" s="5">
        <v>43334</v>
      </c>
      <c r="C27099" t="s">
        <v>1468</v>
      </c>
      <c r="D27099" s="70">
        <f>VLOOKUP(C27099,Index[],2,FALSE)</f>
        <v>245</v>
      </c>
      <c r="H27099" t="s">
        <v>325</v>
      </c>
      <c r="J27099" s="23" t="s">
        <v>49</v>
      </c>
      <c r="L27099" s="3" t="s">
        <v>214</v>
      </c>
      <c r="M27099" s="3"/>
    </row>
    <row r="27100" spans="1:13">
      <c r="A27100" s="5">
        <v>43334</v>
      </c>
      <c r="B27100" s="5">
        <v>43334</v>
      </c>
      <c r="C27100" t="s">
        <v>1468</v>
      </c>
      <c r="D27100" s="70">
        <f>VLOOKUP(C27100,Index[],2,FALSE)</f>
        <v>245</v>
      </c>
      <c r="H27100" t="s">
        <v>325</v>
      </c>
      <c r="J27100" s="23" t="s">
        <v>49</v>
      </c>
      <c r="L27100" s="3" t="s">
        <v>1423</v>
      </c>
      <c r="M27100" s="3"/>
    </row>
    <row r="27101" spans="1:13">
      <c r="A27101" s="5">
        <v>43334</v>
      </c>
      <c r="B27101" s="5">
        <v>43334</v>
      </c>
      <c r="C27101" t="s">
        <v>1468</v>
      </c>
      <c r="D27101" s="70">
        <f>VLOOKUP(C27101,Index[],2,FALSE)</f>
        <v>245</v>
      </c>
      <c r="H27101" t="s">
        <v>56</v>
      </c>
      <c r="J27101" s="23" t="s">
        <v>49</v>
      </c>
      <c r="L27101" s="3" t="s">
        <v>51</v>
      </c>
      <c r="M27101" s="3"/>
    </row>
    <row r="27102" spans="1:13">
      <c r="A27102" s="5">
        <v>43334</v>
      </c>
      <c r="B27102" s="5">
        <v>43334</v>
      </c>
      <c r="C27102" t="s">
        <v>1468</v>
      </c>
      <c r="D27102" s="18">
        <f>VLOOKUP(C27102,Index[],2,FALSE)</f>
        <v>245</v>
      </c>
      <c r="H27102" t="s">
        <v>17</v>
      </c>
      <c r="J27102" s="23" t="s">
        <v>53</v>
      </c>
      <c r="L27102" s="3" t="s">
        <v>163</v>
      </c>
      <c r="M27102" s="3"/>
    </row>
    <row r="27103" spans="1:13">
      <c r="A27103" s="5">
        <v>43334</v>
      </c>
      <c r="B27103" s="5">
        <v>43334</v>
      </c>
      <c r="C27103" t="s">
        <v>1468</v>
      </c>
      <c r="D27103" s="70">
        <f>VLOOKUP(C27103,Index[],2,FALSE)</f>
        <v>245</v>
      </c>
      <c r="H27103" t="s">
        <v>215</v>
      </c>
      <c r="J27103" s="23" t="s">
        <v>53</v>
      </c>
      <c r="L27103" s="3" t="s">
        <v>55</v>
      </c>
      <c r="M27103" s="3"/>
    </row>
    <row r="27104" spans="1:13">
      <c r="A27104" s="5">
        <v>43334</v>
      </c>
      <c r="B27104" s="5">
        <v>43334</v>
      </c>
      <c r="C27104" t="s">
        <v>1468</v>
      </c>
      <c r="D27104" s="70">
        <f>VLOOKUP(C27104,Index[],2,FALSE)</f>
        <v>245</v>
      </c>
      <c r="H27104" t="s">
        <v>215</v>
      </c>
      <c r="J27104" s="23" t="s">
        <v>53</v>
      </c>
      <c r="L27104" s="3" t="s">
        <v>310</v>
      </c>
      <c r="M27104" s="3"/>
    </row>
    <row r="27105" spans="1:13">
      <c r="A27105" s="5">
        <v>43334</v>
      </c>
      <c r="B27105" s="5">
        <v>43334</v>
      </c>
      <c r="C27105" t="s">
        <v>1468</v>
      </c>
      <c r="D27105" s="18">
        <f>VLOOKUP(C27105,Index[],2,FALSE)</f>
        <v>245</v>
      </c>
      <c r="H27105" t="s">
        <v>20</v>
      </c>
      <c r="J27105" s="23" t="s">
        <v>57</v>
      </c>
      <c r="L27105" s="3" t="s">
        <v>27</v>
      </c>
      <c r="M27105" s="3"/>
    </row>
    <row r="27106" spans="1:13">
      <c r="A27106" s="5">
        <v>43334</v>
      </c>
      <c r="B27106" s="5">
        <v>43334</v>
      </c>
      <c r="C27106" t="s">
        <v>1468</v>
      </c>
      <c r="D27106" s="18">
        <f>VLOOKUP(C27106,Index[],2,FALSE)</f>
        <v>245</v>
      </c>
      <c r="H27106" t="s">
        <v>506</v>
      </c>
      <c r="J27106" s="23" t="s">
        <v>58</v>
      </c>
      <c r="L27106" s="3" t="s">
        <v>327</v>
      </c>
      <c r="M27106" s="3"/>
    </row>
    <row r="27107" spans="1:13">
      <c r="A27107" s="5">
        <v>43334</v>
      </c>
      <c r="B27107" s="5">
        <v>43334</v>
      </c>
      <c r="C27107" t="s">
        <v>1468</v>
      </c>
      <c r="D27107" s="18">
        <f>VLOOKUP(C27107,Index[],2,FALSE)</f>
        <v>245</v>
      </c>
      <c r="J27107" s="23" t="s">
        <v>61</v>
      </c>
      <c r="L27107" s="3"/>
      <c r="M27107" s="3"/>
    </row>
    <row r="27108" spans="1:13">
      <c r="A27108" s="5">
        <v>43334</v>
      </c>
      <c r="B27108" s="5">
        <v>43334</v>
      </c>
      <c r="C27108" t="s">
        <v>1468</v>
      </c>
      <c r="D27108" s="18">
        <f>VLOOKUP(C27108,Index[],2,FALSE)</f>
        <v>245</v>
      </c>
      <c r="H27108" t="s">
        <v>1472</v>
      </c>
      <c r="J27108" s="23" t="s">
        <v>62</v>
      </c>
      <c r="L27108" s="3">
        <v>50</v>
      </c>
      <c r="M27108" s="3"/>
    </row>
    <row r="27109" spans="1:13">
      <c r="A27109" s="5">
        <v>43334</v>
      </c>
      <c r="B27109" s="5">
        <v>43334</v>
      </c>
      <c r="C27109" t="s">
        <v>1468</v>
      </c>
      <c r="D27109" s="18">
        <f>VLOOKUP(C27109,Index[],2,FALSE)</f>
        <v>245</v>
      </c>
      <c r="H27109" t="s">
        <v>17</v>
      </c>
      <c r="J27109" s="23" t="s">
        <v>63</v>
      </c>
      <c r="L27109" s="3">
        <v>30</v>
      </c>
      <c r="M27109" s="3"/>
    </row>
    <row r="27110" spans="1:13">
      <c r="A27110" s="5">
        <v>43334</v>
      </c>
      <c r="B27110" s="5">
        <v>43334</v>
      </c>
      <c r="C27110" t="s">
        <v>1468</v>
      </c>
      <c r="D27110" s="18">
        <f>VLOOKUP(C27110,Index[],2,FALSE)</f>
        <v>245</v>
      </c>
      <c r="J27110" s="23" t="s">
        <v>64</v>
      </c>
      <c r="L27110" s="3"/>
      <c r="M27110" s="3"/>
    </row>
    <row r="27111" spans="1:13">
      <c r="A27111" s="5">
        <v>43334</v>
      </c>
      <c r="B27111" s="5">
        <v>43334</v>
      </c>
      <c r="C27111" t="s">
        <v>1468</v>
      </c>
      <c r="D27111" s="18">
        <f>VLOOKUP(C27111,Index[],2,FALSE)</f>
        <v>245</v>
      </c>
      <c r="H27111" t="s">
        <v>17</v>
      </c>
      <c r="J27111" s="23" t="s">
        <v>65</v>
      </c>
      <c r="L27111" s="3">
        <v>15</v>
      </c>
      <c r="M27111" s="3"/>
    </row>
    <row r="27112" spans="1:13">
      <c r="A27112" s="5">
        <v>43334</v>
      </c>
      <c r="B27112" s="5">
        <v>43334</v>
      </c>
      <c r="C27112" t="s">
        <v>1468</v>
      </c>
      <c r="D27112" s="18">
        <f>VLOOKUP(C27112,Index[],2,FALSE)</f>
        <v>245</v>
      </c>
      <c r="J27112" s="23" t="s">
        <v>66</v>
      </c>
      <c r="L27112" s="3"/>
      <c r="M27112" s="3"/>
    </row>
    <row r="27113" spans="1:13">
      <c r="A27113" s="5">
        <v>43334</v>
      </c>
      <c r="B27113" s="5">
        <v>43334</v>
      </c>
      <c r="C27113" t="s">
        <v>1468</v>
      </c>
      <c r="D27113" s="18">
        <f>VLOOKUP(C27113,Index[],2,FALSE)</f>
        <v>245</v>
      </c>
      <c r="H27113" t="s">
        <v>56</v>
      </c>
      <c r="J27113" s="23" t="s">
        <v>67</v>
      </c>
      <c r="L27113" s="3">
        <v>10</v>
      </c>
      <c r="M27113" s="3"/>
    </row>
    <row r="27114" spans="1:13">
      <c r="A27114" s="5">
        <v>43334</v>
      </c>
      <c r="B27114" s="5">
        <v>43334</v>
      </c>
      <c r="C27114" t="s">
        <v>1468</v>
      </c>
      <c r="D27114" s="18">
        <f>VLOOKUP(C27114,Index[],2,FALSE)</f>
        <v>245</v>
      </c>
      <c r="J27114" s="23" t="s">
        <v>68</v>
      </c>
      <c r="L27114" s="3"/>
      <c r="M27114" s="3"/>
    </row>
    <row r="27115" spans="1:13">
      <c r="A27115" s="5">
        <v>43334</v>
      </c>
      <c r="B27115" s="5">
        <v>43334</v>
      </c>
      <c r="C27115" t="s">
        <v>1468</v>
      </c>
      <c r="D27115" s="18">
        <f>VLOOKUP(C27115,Index[],2,FALSE)</f>
        <v>245</v>
      </c>
      <c r="H27115" t="s">
        <v>325</v>
      </c>
      <c r="J27115" s="23" t="s">
        <v>166</v>
      </c>
      <c r="L27115" s="3" t="s">
        <v>167</v>
      </c>
      <c r="M27115" s="3"/>
    </row>
    <row r="27116" spans="1:13">
      <c r="A27116" s="5">
        <v>43334</v>
      </c>
      <c r="B27116" s="5">
        <v>43334</v>
      </c>
      <c r="C27116" t="s">
        <v>1468</v>
      </c>
      <c r="D27116" s="70">
        <f>VLOOKUP(C27116,Index[],2,FALSE)</f>
        <v>245</v>
      </c>
      <c r="H27116" t="s">
        <v>506</v>
      </c>
      <c r="J27116" s="23" t="s">
        <v>166</v>
      </c>
      <c r="L27116" s="3" t="s">
        <v>271</v>
      </c>
      <c r="M27116" s="3"/>
    </row>
    <row r="27117" spans="1:13">
      <c r="A27117" s="5">
        <v>43334</v>
      </c>
      <c r="B27117" s="5">
        <v>43334</v>
      </c>
      <c r="C27117" t="s">
        <v>1468</v>
      </c>
      <c r="D27117" s="18">
        <f>VLOOKUP(C27117,Index[],2,FALSE)</f>
        <v>245</v>
      </c>
      <c r="H27117" t="s">
        <v>506</v>
      </c>
      <c r="J27117" s="23" t="s">
        <v>69</v>
      </c>
      <c r="L27117" s="3" t="s">
        <v>329</v>
      </c>
      <c r="M27117" s="3"/>
    </row>
    <row r="27118" spans="1:13">
      <c r="A27118" s="5">
        <v>43334</v>
      </c>
      <c r="B27118" s="5">
        <v>43334</v>
      </c>
      <c r="C27118" t="s">
        <v>1468</v>
      </c>
      <c r="D27118" s="18">
        <f>VLOOKUP(C27118,Index[],2,FALSE)</f>
        <v>245</v>
      </c>
      <c r="J27118" s="23" t="s">
        <v>170</v>
      </c>
      <c r="L27118" s="3"/>
      <c r="M27118" s="3"/>
    </row>
    <row r="27119" spans="1:13">
      <c r="A27119" s="5">
        <v>43334</v>
      </c>
      <c r="B27119" s="5">
        <v>43334</v>
      </c>
      <c r="C27119" t="s">
        <v>1468</v>
      </c>
      <c r="D27119" s="18">
        <f>VLOOKUP(C27119,Index[],2,FALSE)</f>
        <v>245</v>
      </c>
      <c r="H27119" t="s">
        <v>56</v>
      </c>
      <c r="J27119" s="23" t="s">
        <v>72</v>
      </c>
      <c r="L27119" s="3" t="s">
        <v>219</v>
      </c>
      <c r="M27119" s="3"/>
    </row>
    <row r="27120" spans="1:13">
      <c r="A27120" s="5">
        <v>43334</v>
      </c>
      <c r="B27120" s="5">
        <v>43334</v>
      </c>
      <c r="C27120" t="s">
        <v>1468</v>
      </c>
      <c r="D27120" s="18">
        <f>VLOOKUP(C27120,Index[],2,FALSE)</f>
        <v>245</v>
      </c>
      <c r="H27120" t="s">
        <v>17</v>
      </c>
      <c r="J27120" s="23" t="s">
        <v>74</v>
      </c>
      <c r="L27120" s="3" t="s">
        <v>75</v>
      </c>
      <c r="M27120" s="3"/>
    </row>
    <row r="27121" spans="1:13">
      <c r="A27121" s="5">
        <v>43334</v>
      </c>
      <c r="B27121" s="5">
        <v>43334</v>
      </c>
      <c r="C27121" t="s">
        <v>1468</v>
      </c>
      <c r="D27121" s="18">
        <f>VLOOKUP(C27121,Index[],2,FALSE)</f>
        <v>245</v>
      </c>
      <c r="H27121" t="s">
        <v>25</v>
      </c>
      <c r="J27121" s="23" t="s">
        <v>76</v>
      </c>
      <c r="L27121" s="3" t="s">
        <v>481</v>
      </c>
      <c r="M27121" s="3"/>
    </row>
    <row r="27122" spans="1:13">
      <c r="A27122" s="5">
        <v>43334</v>
      </c>
      <c r="B27122" s="5">
        <v>43334</v>
      </c>
      <c r="C27122" t="s">
        <v>1468</v>
      </c>
      <c r="D27122" s="70">
        <f>VLOOKUP(C27122,Index[],2,FALSE)</f>
        <v>245</v>
      </c>
      <c r="J27122" s="23" t="s">
        <v>76</v>
      </c>
      <c r="L27122" s="3"/>
      <c r="M27122" s="3"/>
    </row>
    <row r="27123" spans="1:13">
      <c r="A27123" s="5">
        <v>43334</v>
      </c>
      <c r="B27123" s="5">
        <v>43334</v>
      </c>
      <c r="C27123" t="s">
        <v>1468</v>
      </c>
      <c r="D27123" s="18">
        <f>VLOOKUP(C27123,Index[],2,FALSE)</f>
        <v>245</v>
      </c>
      <c r="H27123" t="s">
        <v>25</v>
      </c>
      <c r="J27123" s="23" t="s">
        <v>78</v>
      </c>
      <c r="L27123" s="3" t="s">
        <v>356</v>
      </c>
      <c r="M27123" s="3"/>
    </row>
    <row r="27124" spans="1:13">
      <c r="A27124" s="5">
        <v>43334</v>
      </c>
      <c r="B27124" s="5">
        <v>43334</v>
      </c>
      <c r="C27124" t="s">
        <v>1468</v>
      </c>
      <c r="D27124" s="70">
        <f>VLOOKUP(C27124,Index[],2,FALSE)</f>
        <v>245</v>
      </c>
      <c r="H27124" t="s">
        <v>506</v>
      </c>
      <c r="J27124" s="23" t="s">
        <v>78</v>
      </c>
      <c r="L27124" s="3" t="s">
        <v>272</v>
      </c>
      <c r="M27124" s="3"/>
    </row>
    <row r="27125" spans="1:13">
      <c r="A27125" s="5">
        <v>43334</v>
      </c>
      <c r="B27125" s="5">
        <v>43334</v>
      </c>
      <c r="C27125" t="s">
        <v>1468</v>
      </c>
      <c r="D27125" s="18">
        <f>VLOOKUP(C27125,Index[],2,FALSE)</f>
        <v>245</v>
      </c>
      <c r="J27125" s="23" t="s">
        <v>82</v>
      </c>
      <c r="L27125" s="3"/>
      <c r="M27125" s="3"/>
    </row>
    <row r="27126" spans="1:13">
      <c r="A27126" s="5">
        <v>43334</v>
      </c>
      <c r="B27126" s="5">
        <v>43334</v>
      </c>
      <c r="C27126" t="s">
        <v>1468</v>
      </c>
      <c r="D27126" s="18">
        <f>VLOOKUP(C27126,Index[],2,FALSE)</f>
        <v>245</v>
      </c>
      <c r="J27126" s="23" t="s">
        <v>86</v>
      </c>
      <c r="L27126" s="3"/>
      <c r="M27126" s="3"/>
    </row>
    <row r="27127" spans="1:13">
      <c r="A27127" s="5">
        <v>43334</v>
      </c>
      <c r="B27127" s="5">
        <v>43334</v>
      </c>
      <c r="C27127" t="s">
        <v>1468</v>
      </c>
      <c r="D27127" s="18">
        <f>VLOOKUP(C27127,Index[],2,FALSE)</f>
        <v>245</v>
      </c>
      <c r="J27127" s="23" t="s">
        <v>88</v>
      </c>
      <c r="L27127" s="3"/>
      <c r="M27127" s="3"/>
    </row>
    <row r="27128" spans="1:13">
      <c r="A27128" s="5">
        <v>43334</v>
      </c>
      <c r="B27128" s="5">
        <v>43334</v>
      </c>
      <c r="C27128" t="s">
        <v>1468</v>
      </c>
      <c r="D27128" s="18">
        <f>VLOOKUP(C27128,Index[],2,FALSE)</f>
        <v>245</v>
      </c>
      <c r="H27128" t="s">
        <v>325</v>
      </c>
      <c r="J27128" s="23" t="s">
        <v>92</v>
      </c>
      <c r="L27128" s="3" t="s">
        <v>951</v>
      </c>
      <c r="M27128" s="3"/>
    </row>
    <row r="27129" spans="1:13">
      <c r="A27129" s="5">
        <v>43334</v>
      </c>
      <c r="B27129" s="5">
        <v>43334</v>
      </c>
      <c r="C27129" t="s">
        <v>1468</v>
      </c>
      <c r="D27129" s="70">
        <f>VLOOKUP(C27129,Index[],2,FALSE)</f>
        <v>245</v>
      </c>
      <c r="H27129" t="s">
        <v>325</v>
      </c>
      <c r="J27129" s="23" t="s">
        <v>92</v>
      </c>
      <c r="L27129" s="3" t="s">
        <v>334</v>
      </c>
      <c r="M27129" s="3"/>
    </row>
    <row r="27130" spans="1:13">
      <c r="A27130" s="5">
        <v>43334</v>
      </c>
      <c r="B27130" s="5">
        <v>43334</v>
      </c>
      <c r="C27130" t="s">
        <v>1468</v>
      </c>
      <c r="D27130" s="18">
        <f>VLOOKUP(C27130,Index[],2,FALSE)</f>
        <v>245</v>
      </c>
      <c r="H27130" t="s">
        <v>506</v>
      </c>
      <c r="J27130" s="23" t="s">
        <v>97</v>
      </c>
      <c r="L27130" s="3" t="s">
        <v>98</v>
      </c>
      <c r="M27130" s="3"/>
    </row>
    <row r="27131" spans="1:13">
      <c r="A27131" s="5">
        <v>43334</v>
      </c>
      <c r="B27131" s="5">
        <v>43334</v>
      </c>
      <c r="C27131" t="s">
        <v>1468</v>
      </c>
      <c r="D27131" s="18">
        <f>VLOOKUP(C27131,Index[],2,FALSE)</f>
        <v>245</v>
      </c>
      <c r="H27131" t="s">
        <v>506</v>
      </c>
      <c r="J27131" s="23" t="s">
        <v>99</v>
      </c>
      <c r="L27131" s="3" t="s">
        <v>335</v>
      </c>
      <c r="M27131" s="3"/>
    </row>
    <row r="27132" spans="1:13">
      <c r="A27132" s="5">
        <v>43334</v>
      </c>
      <c r="B27132" s="5">
        <v>43334</v>
      </c>
      <c r="C27132" t="s">
        <v>1468</v>
      </c>
      <c r="D27132" s="70">
        <f>VLOOKUP(C27132,Index[],2,FALSE)</f>
        <v>245</v>
      </c>
      <c r="H27132" t="s">
        <v>506</v>
      </c>
      <c r="J27132" s="23" t="s">
        <v>99</v>
      </c>
      <c r="L27132" s="3" t="s">
        <v>464</v>
      </c>
      <c r="M27132" s="3"/>
    </row>
    <row r="27133" spans="1:13">
      <c r="A27133" s="5">
        <v>43334</v>
      </c>
      <c r="B27133" s="5">
        <v>43334</v>
      </c>
      <c r="C27133" t="s">
        <v>1468</v>
      </c>
      <c r="D27133" s="18">
        <f>VLOOKUP(C27133,Index[],2,FALSE)</f>
        <v>245</v>
      </c>
      <c r="H27133" t="s">
        <v>25</v>
      </c>
      <c r="J27133" s="23" t="s">
        <v>101</v>
      </c>
      <c r="L27133" s="3" t="s">
        <v>521</v>
      </c>
      <c r="M27133" s="3"/>
    </row>
    <row r="27134" spans="1:13">
      <c r="A27134" s="5">
        <v>43334</v>
      </c>
      <c r="B27134" s="5">
        <v>43334</v>
      </c>
      <c r="C27134" t="s">
        <v>1468</v>
      </c>
      <c r="D27134" s="70">
        <f>VLOOKUP(C27134,Index[],2,FALSE)</f>
        <v>245</v>
      </c>
      <c r="J27134" s="23" t="s">
        <v>101</v>
      </c>
      <c r="L27134" s="3"/>
      <c r="M27134" s="3"/>
    </row>
    <row r="27135" spans="1:13">
      <c r="A27135" s="5">
        <v>43334</v>
      </c>
      <c r="B27135" s="5">
        <v>43334</v>
      </c>
      <c r="C27135" t="s">
        <v>1468</v>
      </c>
      <c r="D27135" s="18">
        <f>VLOOKUP(C27135,Index[],2,FALSE)</f>
        <v>245</v>
      </c>
      <c r="H27135" t="s">
        <v>25</v>
      </c>
      <c r="J27135" s="23" t="s">
        <v>104</v>
      </c>
      <c r="L27135" s="3" t="s">
        <v>108</v>
      </c>
      <c r="M27135" s="3"/>
    </row>
    <row r="27136" spans="1:13">
      <c r="A27136" s="5">
        <v>43334</v>
      </c>
      <c r="B27136" s="5">
        <v>43334</v>
      </c>
      <c r="C27136" t="s">
        <v>1468</v>
      </c>
      <c r="D27136" s="18">
        <f>VLOOKUP(C27136,Index[],2,FALSE)</f>
        <v>245</v>
      </c>
      <c r="J27136" s="23" t="s">
        <v>106</v>
      </c>
      <c r="L27136" s="3"/>
      <c r="M27136" s="3"/>
    </row>
    <row r="27137" spans="1:13">
      <c r="A27137" s="5">
        <v>43334</v>
      </c>
      <c r="B27137" s="5">
        <v>43334</v>
      </c>
      <c r="C27137" t="s">
        <v>1468</v>
      </c>
      <c r="D27137" s="18">
        <f>VLOOKUP(C27137,Index[],2,FALSE)</f>
        <v>245</v>
      </c>
      <c r="H27137" t="s">
        <v>325</v>
      </c>
      <c r="J27137" s="23" t="s">
        <v>107</v>
      </c>
      <c r="L27137" s="3" t="s">
        <v>376</v>
      </c>
      <c r="M27137" s="3"/>
    </row>
    <row r="27138" spans="1:13">
      <c r="A27138" s="5">
        <v>43334</v>
      </c>
      <c r="B27138" s="5">
        <v>43334</v>
      </c>
      <c r="C27138" t="s">
        <v>1468</v>
      </c>
      <c r="D27138" s="18">
        <f>VLOOKUP(C27138,Index[],2,FALSE)</f>
        <v>245</v>
      </c>
      <c r="H27138" t="s">
        <v>325</v>
      </c>
      <c r="J27138" s="23" t="s">
        <v>109</v>
      </c>
      <c r="L27138" s="3" t="s">
        <v>778</v>
      </c>
      <c r="M27138" s="3"/>
    </row>
    <row r="27139" spans="1:13">
      <c r="A27139" s="5">
        <v>43334</v>
      </c>
      <c r="B27139" s="5">
        <v>43334</v>
      </c>
      <c r="C27139" t="s">
        <v>1468</v>
      </c>
      <c r="D27139" s="70">
        <f>VLOOKUP(C27139,Index[],2,FALSE)</f>
        <v>245</v>
      </c>
      <c r="H27139" t="s">
        <v>56</v>
      </c>
      <c r="J27139" s="23" t="s">
        <v>109</v>
      </c>
      <c r="L27139" s="3" t="s">
        <v>680</v>
      </c>
      <c r="M27139" s="3"/>
    </row>
    <row r="27140" spans="1:13">
      <c r="A27140" s="5">
        <v>43334</v>
      </c>
      <c r="B27140" s="5">
        <v>43334</v>
      </c>
      <c r="C27140" t="s">
        <v>1468</v>
      </c>
      <c r="D27140" s="18">
        <f>VLOOKUP(C27140,Index[],2,FALSE)</f>
        <v>245</v>
      </c>
      <c r="H27140" t="s">
        <v>17</v>
      </c>
      <c r="J27140" s="23" t="s">
        <v>112</v>
      </c>
      <c r="L27140" s="3" t="s">
        <v>185</v>
      </c>
      <c r="M27140" s="3"/>
    </row>
    <row r="27141" spans="1:13">
      <c r="A27141" s="5">
        <v>43334</v>
      </c>
      <c r="B27141" s="5">
        <v>43334</v>
      </c>
      <c r="C27141" t="s">
        <v>1468</v>
      </c>
      <c r="D27141" s="70">
        <f>VLOOKUP(C27141,Index[],2,FALSE)</f>
        <v>245</v>
      </c>
      <c r="H27141" t="s">
        <v>17</v>
      </c>
      <c r="J27141" s="23" t="s">
        <v>112</v>
      </c>
      <c r="L27141" s="3" t="s">
        <v>275</v>
      </c>
      <c r="M27141" s="3"/>
    </row>
    <row r="27142" spans="1:13">
      <c r="A27142" s="5">
        <v>43334</v>
      </c>
      <c r="B27142" s="5">
        <v>43334</v>
      </c>
      <c r="C27142" t="s">
        <v>1468</v>
      </c>
      <c r="D27142" s="18">
        <f>VLOOKUP(C27142,Index[],2,FALSE)</f>
        <v>245</v>
      </c>
      <c r="H27142" t="s">
        <v>17</v>
      </c>
      <c r="J27142" s="23" t="s">
        <v>116</v>
      </c>
      <c r="L27142" s="3" t="s">
        <v>117</v>
      </c>
      <c r="M27142" s="3"/>
    </row>
    <row r="27143" spans="1:13">
      <c r="A27143" s="5">
        <v>43334</v>
      </c>
      <c r="B27143" s="5">
        <v>43334</v>
      </c>
      <c r="C27143" t="s">
        <v>1468</v>
      </c>
      <c r="D27143" s="70">
        <f>VLOOKUP(C27143,Index[],2,FALSE)</f>
        <v>245</v>
      </c>
      <c r="H27143" t="s">
        <v>17</v>
      </c>
      <c r="J27143" s="23" t="s">
        <v>116</v>
      </c>
      <c r="L27143" s="3" t="s">
        <v>170</v>
      </c>
      <c r="M27143" s="3"/>
    </row>
    <row r="27144" spans="1:13">
      <c r="A27144" s="5">
        <v>43334</v>
      </c>
      <c r="B27144" s="5">
        <v>43334</v>
      </c>
      <c r="C27144" t="s">
        <v>1468</v>
      </c>
      <c r="D27144" s="18">
        <f>VLOOKUP(C27144,Index[],2,FALSE)</f>
        <v>245</v>
      </c>
      <c r="H27144" t="s">
        <v>1472</v>
      </c>
      <c r="J27144" s="23" t="s">
        <v>119</v>
      </c>
      <c r="L27144" s="3" t="s">
        <v>120</v>
      </c>
      <c r="M27144" s="3"/>
    </row>
    <row r="27145" spans="1:13">
      <c r="A27145" s="5">
        <v>43334</v>
      </c>
      <c r="B27145" s="5">
        <v>43334</v>
      </c>
      <c r="C27145" t="s">
        <v>1468</v>
      </c>
      <c r="D27145" s="18">
        <f>VLOOKUP(C27145,Index[],2,FALSE)</f>
        <v>245</v>
      </c>
      <c r="J27145" s="23" t="s">
        <v>121</v>
      </c>
      <c r="L27145" s="3"/>
      <c r="M27145" s="3"/>
    </row>
    <row r="27146" spans="1:13">
      <c r="A27146" s="5">
        <v>43334</v>
      </c>
      <c r="B27146" s="5">
        <v>43334</v>
      </c>
      <c r="C27146" t="s">
        <v>1468</v>
      </c>
      <c r="D27146" s="18">
        <f>VLOOKUP(C27146,Index[],2,FALSE)</f>
        <v>245</v>
      </c>
      <c r="H27146" t="s">
        <v>14</v>
      </c>
      <c r="J27146" s="23" t="s">
        <v>233</v>
      </c>
      <c r="L27146" s="3" t="s">
        <v>261</v>
      </c>
      <c r="M27146" s="3"/>
    </row>
    <row r="27147" spans="1:13">
      <c r="A27147" s="5">
        <v>43334</v>
      </c>
      <c r="B27147" s="5">
        <v>43334</v>
      </c>
      <c r="C27147" t="s">
        <v>1468</v>
      </c>
      <c r="D27147" s="18">
        <f>VLOOKUP(C27147,Index[],2,FALSE)</f>
        <v>245</v>
      </c>
      <c r="J27147" s="23" t="s">
        <v>123</v>
      </c>
      <c r="L27147" s="3"/>
      <c r="M27147" s="3"/>
    </row>
    <row r="27148" spans="1:13">
      <c r="A27148" s="5">
        <v>43334</v>
      </c>
      <c r="B27148" s="5">
        <v>43334</v>
      </c>
      <c r="C27148" t="s">
        <v>1468</v>
      </c>
      <c r="D27148" s="18">
        <f>VLOOKUP(C27148,Index[],2,FALSE)</f>
        <v>245</v>
      </c>
      <c r="J27148" s="23" t="s">
        <v>125</v>
      </c>
      <c r="L27148" s="3"/>
      <c r="M27148" s="3"/>
    </row>
    <row r="27149" spans="1:13">
      <c r="A27149" s="5">
        <v>43334</v>
      </c>
      <c r="B27149" s="5">
        <v>43334</v>
      </c>
      <c r="C27149" t="s">
        <v>1468</v>
      </c>
      <c r="D27149" s="18">
        <f>VLOOKUP(C27149,Index[],2,FALSE)</f>
        <v>245</v>
      </c>
      <c r="H27149" t="s">
        <v>56</v>
      </c>
      <c r="J27149" s="23" t="s">
        <v>127</v>
      </c>
      <c r="L27149" s="3" t="s">
        <v>129</v>
      </c>
      <c r="M27149" s="3"/>
    </row>
    <row r="27150" spans="1:13">
      <c r="A27150" s="5">
        <v>43334</v>
      </c>
      <c r="B27150" s="5">
        <v>43334</v>
      </c>
      <c r="C27150" t="s">
        <v>1468</v>
      </c>
      <c r="D27150" s="70">
        <f>VLOOKUP(C27150,Index[],2,FALSE)</f>
        <v>245</v>
      </c>
      <c r="H27150" t="s">
        <v>56</v>
      </c>
      <c r="J27150" s="23" t="s">
        <v>127</v>
      </c>
      <c r="L27150" s="3" t="s">
        <v>161</v>
      </c>
      <c r="M27150" s="3"/>
    </row>
    <row r="27151" spans="1:13">
      <c r="A27151" s="5">
        <v>43334</v>
      </c>
      <c r="B27151" s="5">
        <v>43334</v>
      </c>
      <c r="C27151" t="s">
        <v>1468</v>
      </c>
      <c r="D27151" s="70">
        <f>VLOOKUP(C27151,Index[],2,FALSE)</f>
        <v>245</v>
      </c>
      <c r="H27151" t="s">
        <v>325</v>
      </c>
      <c r="J27151" s="23" t="s">
        <v>127</v>
      </c>
      <c r="L27151" s="3" t="s">
        <v>359</v>
      </c>
      <c r="M27151" s="3"/>
    </row>
    <row r="27152" spans="1:13">
      <c r="A27152" s="5">
        <v>43334</v>
      </c>
      <c r="B27152" s="5">
        <v>43334</v>
      </c>
      <c r="C27152" t="s">
        <v>1468</v>
      </c>
      <c r="D27152" s="18">
        <f>VLOOKUP(C27152,Index[],2,FALSE)</f>
        <v>245</v>
      </c>
      <c r="H27152" t="s">
        <v>25</v>
      </c>
      <c r="J27152" s="23" t="s">
        <v>130</v>
      </c>
      <c r="L27152" s="3" t="s">
        <v>126</v>
      </c>
      <c r="M27152" s="3"/>
    </row>
    <row r="27153" spans="1:13">
      <c r="A27153" s="5">
        <v>43334</v>
      </c>
      <c r="B27153" s="5">
        <v>43334</v>
      </c>
      <c r="C27153" t="s">
        <v>1468</v>
      </c>
      <c r="D27153" s="70">
        <f>VLOOKUP(C27153,Index[],2,FALSE)</f>
        <v>245</v>
      </c>
      <c r="H27153" t="s">
        <v>17</v>
      </c>
      <c r="J27153" s="23" t="s">
        <v>130</v>
      </c>
      <c r="L27153" s="3" t="s">
        <v>131</v>
      </c>
      <c r="M27153" s="3"/>
    </row>
    <row r="27154" spans="1:13">
      <c r="A27154" s="5">
        <v>43334</v>
      </c>
      <c r="B27154" s="5">
        <v>43334</v>
      </c>
      <c r="C27154" t="s">
        <v>1468</v>
      </c>
      <c r="D27154" s="18">
        <f>VLOOKUP(C27154,Index[],2,FALSE)</f>
        <v>245</v>
      </c>
      <c r="J27154" s="23" t="s">
        <v>235</v>
      </c>
      <c r="L27154" s="3"/>
      <c r="M27154" s="3"/>
    </row>
    <row r="27155" spans="1:13">
      <c r="A27155" s="5">
        <v>43334</v>
      </c>
      <c r="B27155" s="5">
        <v>43334</v>
      </c>
      <c r="C27155" t="s">
        <v>1468</v>
      </c>
      <c r="D27155" s="18">
        <f>VLOOKUP(C27155,Index[],2,FALSE)</f>
        <v>245</v>
      </c>
      <c r="J27155" s="23" t="s">
        <v>237</v>
      </c>
      <c r="L27155" s="3"/>
      <c r="M27155" s="3"/>
    </row>
    <row r="27156" spans="1:13">
      <c r="A27156" s="5">
        <v>43334</v>
      </c>
      <c r="B27156" s="5">
        <v>43334</v>
      </c>
      <c r="C27156" t="s">
        <v>1468</v>
      </c>
      <c r="D27156" s="18">
        <f>VLOOKUP(C27156,Index[],2,FALSE)</f>
        <v>245</v>
      </c>
      <c r="J27156" s="23" t="s">
        <v>132</v>
      </c>
      <c r="L27156" s="3"/>
      <c r="M27156" s="3"/>
    </row>
    <row r="27157" spans="1:13">
      <c r="A27157" s="5">
        <v>43334</v>
      </c>
      <c r="B27157" s="5">
        <v>43334</v>
      </c>
      <c r="C27157" t="s">
        <v>1468</v>
      </c>
      <c r="D27157" s="18">
        <f>VLOOKUP(C27157,Index[],2,FALSE)</f>
        <v>245</v>
      </c>
      <c r="H27157" t="s">
        <v>56</v>
      </c>
      <c r="J27157" s="23" t="s">
        <v>133</v>
      </c>
      <c r="L27157" s="3" t="s">
        <v>1181</v>
      </c>
      <c r="M27157" s="3"/>
    </row>
    <row r="27158" spans="1:13">
      <c r="A27158" s="5">
        <v>43334</v>
      </c>
      <c r="B27158" s="5">
        <v>43334</v>
      </c>
      <c r="C27158" t="s">
        <v>1468</v>
      </c>
      <c r="D27158" s="70">
        <f>VLOOKUP(C27158,Index[],2,FALSE)</f>
        <v>245</v>
      </c>
      <c r="H27158" t="s">
        <v>325</v>
      </c>
      <c r="J27158" s="23" t="s">
        <v>133</v>
      </c>
      <c r="L27158" s="3" t="s">
        <v>134</v>
      </c>
      <c r="M27158" s="3"/>
    </row>
    <row r="27159" spans="1:13">
      <c r="A27159" s="5">
        <v>43334</v>
      </c>
      <c r="B27159" s="5">
        <v>43334</v>
      </c>
      <c r="C27159" t="s">
        <v>1468</v>
      </c>
      <c r="D27159" s="18">
        <f>VLOOKUP(C27159,Index[],2,FALSE)</f>
        <v>245</v>
      </c>
      <c r="H27159" t="s">
        <v>17</v>
      </c>
      <c r="J27159" s="23" t="s">
        <v>194</v>
      </c>
      <c r="L27159" s="3" t="s">
        <v>341</v>
      </c>
      <c r="M27159" s="3"/>
    </row>
    <row r="27160" spans="1:13">
      <c r="A27160" s="5">
        <v>43334</v>
      </c>
      <c r="B27160" s="5">
        <v>43334</v>
      </c>
      <c r="C27160" t="s">
        <v>1468</v>
      </c>
      <c r="D27160" s="70">
        <f>VLOOKUP(C27160,Index[],2,FALSE)</f>
        <v>245</v>
      </c>
      <c r="H27160" t="s">
        <v>506</v>
      </c>
      <c r="J27160" s="23" t="s">
        <v>194</v>
      </c>
      <c r="L27160" s="3" t="s">
        <v>279</v>
      </c>
      <c r="M27160" s="3"/>
    </row>
    <row r="27161" spans="1:13">
      <c r="A27161" s="5">
        <v>43334</v>
      </c>
      <c r="B27161" s="5">
        <v>43334</v>
      </c>
      <c r="C27161" t="s">
        <v>1468</v>
      </c>
      <c r="D27161" s="18">
        <f>VLOOKUP(C27161,Index[],2,FALSE)</f>
        <v>245</v>
      </c>
      <c r="H27161" t="s">
        <v>690</v>
      </c>
      <c r="J27161" s="23" t="s">
        <v>136</v>
      </c>
      <c r="L27161" s="3" t="s">
        <v>1271</v>
      </c>
      <c r="M27161" s="3"/>
    </row>
    <row r="27162" spans="1:13">
      <c r="A27162" s="5">
        <v>43334</v>
      </c>
      <c r="B27162" s="5">
        <v>43334</v>
      </c>
      <c r="C27162" t="s">
        <v>1468</v>
      </c>
      <c r="D27162" s="18">
        <f>VLOOKUP(C27162,Index[],2,FALSE)</f>
        <v>245</v>
      </c>
      <c r="J27162" s="23" t="s">
        <v>199</v>
      </c>
      <c r="L27162" s="3"/>
      <c r="M27162" s="3"/>
    </row>
    <row r="27163" spans="1:13">
      <c r="A27163" s="5">
        <v>43334</v>
      </c>
      <c r="B27163" s="5">
        <v>43334</v>
      </c>
      <c r="C27163" s="4" t="s">
        <v>1473</v>
      </c>
      <c r="D27163" s="70">
        <f>VLOOKUP(C27163,Index[],2,FALSE)</f>
        <v>246</v>
      </c>
      <c r="J27163" s="23" t="s">
        <v>140</v>
      </c>
      <c r="L27163" s="3"/>
      <c r="M27163" s="3"/>
    </row>
    <row r="27164" spans="1:13">
      <c r="A27164" s="5">
        <v>43334</v>
      </c>
      <c r="B27164" s="5">
        <v>43334</v>
      </c>
      <c r="C27164" s="4" t="s">
        <v>1473</v>
      </c>
      <c r="D27164" s="69">
        <f>VLOOKUP(C27164,Index[],2,FALSE)</f>
        <v>246</v>
      </c>
      <c r="H27164" t="s">
        <v>325</v>
      </c>
      <c r="J27164" s="23" t="s">
        <v>15</v>
      </c>
      <c r="L27164" s="3" t="s">
        <v>1474</v>
      </c>
      <c r="M27164" s="3"/>
    </row>
    <row r="27165" spans="1:13">
      <c r="A27165" s="5">
        <v>43334</v>
      </c>
      <c r="B27165" s="5">
        <v>43334</v>
      </c>
      <c r="C27165" s="4" t="s">
        <v>1473</v>
      </c>
      <c r="D27165" s="18">
        <f>VLOOKUP(C27165,Index[],2,FALSE)</f>
        <v>246</v>
      </c>
      <c r="H27165" t="s">
        <v>17</v>
      </c>
      <c r="J27165" s="23" t="s">
        <v>15</v>
      </c>
      <c r="L27165" s="3" t="s">
        <v>1475</v>
      </c>
      <c r="M27165" s="3"/>
    </row>
    <row r="27166" spans="1:13">
      <c r="A27166" s="5">
        <v>43334</v>
      </c>
      <c r="B27166" s="5">
        <v>43334</v>
      </c>
      <c r="C27166" s="4" t="s">
        <v>1473</v>
      </c>
      <c r="D27166" s="18">
        <f>VLOOKUP(C27166,Index[],2,FALSE)</f>
        <v>246</v>
      </c>
      <c r="H27166" t="s">
        <v>25</v>
      </c>
      <c r="J27166" s="23" t="s">
        <v>15</v>
      </c>
      <c r="L27166" s="3" t="s">
        <v>1476</v>
      </c>
      <c r="M27166" s="3"/>
    </row>
    <row r="27167" spans="1:13">
      <c r="A27167" s="5">
        <v>43334</v>
      </c>
      <c r="B27167" s="5">
        <v>43334</v>
      </c>
      <c r="C27167" s="4" t="s">
        <v>1473</v>
      </c>
      <c r="D27167" s="18">
        <f>VLOOKUP(C27167,Index[],2,FALSE)</f>
        <v>246</v>
      </c>
      <c r="H27167" t="s">
        <v>17</v>
      </c>
      <c r="J27167" s="23" t="s">
        <v>18</v>
      </c>
      <c r="L27167" s="3" t="s">
        <v>19</v>
      </c>
      <c r="M27167" s="3"/>
    </row>
    <row r="27168" spans="1:13">
      <c r="A27168" s="5">
        <v>43334</v>
      </c>
      <c r="B27168" s="5">
        <v>43334</v>
      </c>
      <c r="C27168" s="4" t="s">
        <v>1473</v>
      </c>
      <c r="D27168" s="70">
        <f>VLOOKUP(C27168,Index[],2,FALSE)</f>
        <v>246</v>
      </c>
      <c r="H27168" t="s">
        <v>25</v>
      </c>
      <c r="J27168" s="23" t="s">
        <v>18</v>
      </c>
      <c r="L27168" s="3" t="s">
        <v>21</v>
      </c>
      <c r="M27168" s="3"/>
    </row>
    <row r="27169" spans="1:13">
      <c r="A27169" s="5">
        <v>43334</v>
      </c>
      <c r="B27169" s="5">
        <v>43334</v>
      </c>
      <c r="C27169" s="4" t="s">
        <v>1473</v>
      </c>
      <c r="D27169" s="18">
        <f>VLOOKUP(C27169,Index[],2,FALSE)</f>
        <v>246</v>
      </c>
      <c r="H27169" t="s">
        <v>25</v>
      </c>
      <c r="J27169" s="23" t="s">
        <v>22</v>
      </c>
      <c r="L27169" s="3" t="s">
        <v>23</v>
      </c>
      <c r="M27169" s="3"/>
    </row>
    <row r="27170" spans="1:13">
      <c r="A27170" s="5">
        <v>43334</v>
      </c>
      <c r="B27170" s="5">
        <v>43334</v>
      </c>
      <c r="C27170" s="4" t="s">
        <v>1473</v>
      </c>
      <c r="D27170" s="18">
        <f>VLOOKUP(C27170,Index[],2,FALSE)</f>
        <v>246</v>
      </c>
      <c r="H27170" t="s">
        <v>17</v>
      </c>
      <c r="J27170" s="23" t="s">
        <v>24</v>
      </c>
      <c r="L27170" s="3" t="s">
        <v>23</v>
      </c>
      <c r="M27170" s="3"/>
    </row>
    <row r="27171" spans="1:13">
      <c r="A27171" s="5">
        <v>43334</v>
      </c>
      <c r="B27171" s="5">
        <v>43334</v>
      </c>
      <c r="C27171" s="4" t="s">
        <v>1473</v>
      </c>
      <c r="D27171" s="18">
        <f>VLOOKUP(C27171,Index[],2,FALSE)</f>
        <v>246</v>
      </c>
      <c r="J27171" s="23" t="s">
        <v>148</v>
      </c>
      <c r="L27171" s="3"/>
      <c r="M27171" s="3"/>
    </row>
    <row r="27172" spans="1:13">
      <c r="A27172" s="5">
        <v>43334</v>
      </c>
      <c r="B27172" s="5">
        <v>43334</v>
      </c>
      <c r="C27172" s="4" t="s">
        <v>1473</v>
      </c>
      <c r="D27172" s="18">
        <f>VLOOKUP(C27172,Index[],2,FALSE)</f>
        <v>246</v>
      </c>
      <c r="H27172" t="s">
        <v>25</v>
      </c>
      <c r="J27172" s="23" t="s">
        <v>26</v>
      </c>
      <c r="L27172" s="3" t="s">
        <v>27</v>
      </c>
      <c r="M27172" s="3"/>
    </row>
    <row r="27173" spans="1:13">
      <c r="A27173" s="5">
        <v>43334</v>
      </c>
      <c r="B27173" s="5">
        <v>43334</v>
      </c>
      <c r="C27173" s="4" t="s">
        <v>1473</v>
      </c>
      <c r="D27173" s="70">
        <f>VLOOKUP(C27173,Index[],2,FALSE)</f>
        <v>246</v>
      </c>
      <c r="H27173" t="s">
        <v>506</v>
      </c>
      <c r="J27173" s="23" t="s">
        <v>26</v>
      </c>
      <c r="L27173" s="3" t="s">
        <v>23</v>
      </c>
      <c r="M27173" s="3"/>
    </row>
    <row r="27174" spans="1:13">
      <c r="A27174" s="5">
        <v>43334</v>
      </c>
      <c r="B27174" s="5">
        <v>43334</v>
      </c>
      <c r="C27174" s="4" t="s">
        <v>1473</v>
      </c>
      <c r="D27174" s="18">
        <f>VLOOKUP(C27174,Index[],2,FALSE)</f>
        <v>246</v>
      </c>
      <c r="J27174" s="23" t="s">
        <v>150</v>
      </c>
      <c r="L27174" s="3"/>
      <c r="M27174" s="3"/>
    </row>
    <row r="27175" spans="1:13">
      <c r="A27175" s="5">
        <v>43334</v>
      </c>
      <c r="B27175" s="5">
        <v>43334</v>
      </c>
      <c r="C27175" s="4" t="s">
        <v>1473</v>
      </c>
      <c r="D27175" s="18">
        <f>VLOOKUP(C27175,Index[],2,FALSE)</f>
        <v>246</v>
      </c>
      <c r="H27175" t="s">
        <v>325</v>
      </c>
      <c r="J27175" s="23" t="s">
        <v>28</v>
      </c>
      <c r="L27175" s="3" t="s">
        <v>23</v>
      </c>
      <c r="M27175" s="3" t="s">
        <v>197</v>
      </c>
    </row>
    <row r="27176" spans="1:13">
      <c r="A27176" s="5">
        <v>43334</v>
      </c>
      <c r="B27176" s="5">
        <v>43334</v>
      </c>
      <c r="C27176" s="4" t="s">
        <v>1473</v>
      </c>
      <c r="D27176" s="18">
        <f>VLOOKUP(C27176,Index[],2,FALSE)</f>
        <v>246</v>
      </c>
      <c r="J27176" s="23" t="s">
        <v>29</v>
      </c>
      <c r="L27176" s="3"/>
      <c r="M27176" s="3"/>
    </row>
    <row r="27177" spans="1:13">
      <c r="A27177" s="5">
        <v>43334</v>
      </c>
      <c r="B27177" s="5">
        <v>43334</v>
      </c>
      <c r="C27177" s="4" t="s">
        <v>1473</v>
      </c>
      <c r="D27177" s="18">
        <f>VLOOKUP(C27177,Index[],2,FALSE)</f>
        <v>246</v>
      </c>
      <c r="H27177" t="s">
        <v>415</v>
      </c>
      <c r="J27177" s="23" t="s">
        <v>30</v>
      </c>
      <c r="L27177" s="3" t="s">
        <v>23</v>
      </c>
      <c r="M27177" s="3" t="s">
        <v>197</v>
      </c>
    </row>
    <row r="27178" spans="1:13">
      <c r="A27178" s="5">
        <v>43334</v>
      </c>
      <c r="B27178" s="5">
        <v>43334</v>
      </c>
      <c r="C27178" s="4" t="s">
        <v>1473</v>
      </c>
      <c r="D27178" s="18">
        <f>VLOOKUP(C27178,Index[],2,FALSE)</f>
        <v>246</v>
      </c>
      <c r="H27178" t="s">
        <v>415</v>
      </c>
      <c r="J27178" s="23" t="s">
        <v>151</v>
      </c>
      <c r="L27178" s="3" t="s">
        <v>23</v>
      </c>
      <c r="M27178" s="3" t="s">
        <v>197</v>
      </c>
    </row>
    <row r="27179" spans="1:13">
      <c r="A27179" s="5">
        <v>43334</v>
      </c>
      <c r="B27179" s="5">
        <v>43334</v>
      </c>
      <c r="C27179" s="4" t="s">
        <v>1473</v>
      </c>
      <c r="D27179" s="18">
        <f>VLOOKUP(C27179,Index[],2,FALSE)</f>
        <v>246</v>
      </c>
      <c r="J27179" s="23" t="s">
        <v>369</v>
      </c>
      <c r="L27179" s="3"/>
      <c r="M27179" s="3"/>
    </row>
    <row r="27180" spans="1:13">
      <c r="A27180" s="5">
        <v>43334</v>
      </c>
      <c r="B27180" s="5">
        <v>43334</v>
      </c>
      <c r="C27180" s="4" t="s">
        <v>1473</v>
      </c>
      <c r="D27180" s="18">
        <f>VLOOKUP(C27180,Index[],2,FALSE)</f>
        <v>246</v>
      </c>
      <c r="H27180" t="s">
        <v>208</v>
      </c>
      <c r="J27180" s="23" t="s">
        <v>152</v>
      </c>
      <c r="L27180" s="3" t="s">
        <v>23</v>
      </c>
      <c r="M27180" s="3" t="s">
        <v>882</v>
      </c>
    </row>
    <row r="27181" spans="1:13">
      <c r="A27181" s="5">
        <v>43334</v>
      </c>
      <c r="B27181" s="5">
        <v>43334</v>
      </c>
      <c r="C27181" s="4" t="s">
        <v>1473</v>
      </c>
      <c r="D27181" s="18">
        <f>VLOOKUP(C27181,Index[],2,FALSE)</f>
        <v>246</v>
      </c>
      <c r="H27181" t="s">
        <v>208</v>
      </c>
      <c r="J27181" s="23" t="s">
        <v>31</v>
      </c>
      <c r="L27181" s="3" t="s">
        <v>27</v>
      </c>
      <c r="M27181" s="3"/>
    </row>
    <row r="27182" spans="1:13">
      <c r="A27182" s="5">
        <v>43334</v>
      </c>
      <c r="B27182" s="5">
        <v>43334</v>
      </c>
      <c r="C27182" s="4" t="s">
        <v>1473</v>
      </c>
      <c r="D27182" s="18">
        <f>VLOOKUP(C27182,Index[],2,FALSE)</f>
        <v>246</v>
      </c>
      <c r="H27182" t="s">
        <v>208</v>
      </c>
      <c r="J27182" s="23" t="s">
        <v>32</v>
      </c>
      <c r="L27182" s="3" t="s">
        <v>23</v>
      </c>
      <c r="M27182" s="3"/>
    </row>
    <row r="27183" spans="1:13">
      <c r="A27183" s="5">
        <v>43334</v>
      </c>
      <c r="B27183" s="5">
        <v>43334</v>
      </c>
      <c r="C27183" s="4" t="s">
        <v>1473</v>
      </c>
      <c r="D27183" s="18">
        <f>VLOOKUP(C27183,Index[],2,FALSE)</f>
        <v>246</v>
      </c>
      <c r="H27183" t="s">
        <v>25</v>
      </c>
      <c r="J27183" s="23" t="s">
        <v>33</v>
      </c>
      <c r="L27183" s="3" t="s">
        <v>36</v>
      </c>
      <c r="M27183" s="3"/>
    </row>
    <row r="27184" spans="1:13">
      <c r="A27184" s="5">
        <v>43334</v>
      </c>
      <c r="B27184" s="5">
        <v>43334</v>
      </c>
      <c r="C27184" s="4" t="s">
        <v>1473</v>
      </c>
      <c r="D27184" s="18">
        <f>VLOOKUP(C27184,Index[],2,FALSE)</f>
        <v>246</v>
      </c>
      <c r="H27184" t="s">
        <v>25</v>
      </c>
      <c r="J27184" s="23" t="s">
        <v>33</v>
      </c>
      <c r="L27184" s="3" t="s">
        <v>35</v>
      </c>
      <c r="M27184" s="3"/>
    </row>
    <row r="27185" spans="1:13">
      <c r="A27185" s="5">
        <v>43334</v>
      </c>
      <c r="B27185" s="5">
        <v>43334</v>
      </c>
      <c r="C27185" s="4" t="s">
        <v>1473</v>
      </c>
      <c r="D27185" s="18">
        <f>VLOOKUP(C27185,Index[],2,FALSE)</f>
        <v>246</v>
      </c>
      <c r="H27185" t="s">
        <v>25</v>
      </c>
      <c r="J27185" s="23" t="s">
        <v>33</v>
      </c>
      <c r="L27185" s="3" t="s">
        <v>34</v>
      </c>
      <c r="M27185" s="3"/>
    </row>
    <row r="27186" spans="1:13">
      <c r="A27186" s="5">
        <v>43334</v>
      </c>
      <c r="B27186" s="5">
        <v>43334</v>
      </c>
      <c r="C27186" s="4" t="s">
        <v>1473</v>
      </c>
      <c r="D27186" s="18">
        <f>VLOOKUP(C27186,Index[],2,FALSE)</f>
        <v>246</v>
      </c>
      <c r="H27186" t="s">
        <v>506</v>
      </c>
      <c r="J27186" s="23" t="s">
        <v>37</v>
      </c>
      <c r="L27186" s="3" t="s">
        <v>730</v>
      </c>
      <c r="M27186" s="3"/>
    </row>
    <row r="27187" spans="1:13">
      <c r="A27187" s="5">
        <v>43334</v>
      </c>
      <c r="B27187" s="5">
        <v>43334</v>
      </c>
      <c r="C27187" s="4" t="s">
        <v>1473</v>
      </c>
      <c r="D27187" s="18">
        <f>VLOOKUP(C27187,Index[],2,FALSE)</f>
        <v>246</v>
      </c>
      <c r="H27187" t="s">
        <v>325</v>
      </c>
      <c r="J27187" s="23" t="s">
        <v>38</v>
      </c>
      <c r="L27187" s="3" t="s">
        <v>157</v>
      </c>
      <c r="M27187" s="3"/>
    </row>
    <row r="27188" spans="1:13">
      <c r="A27188" s="5">
        <v>43334</v>
      </c>
      <c r="B27188" s="5">
        <v>43334</v>
      </c>
      <c r="C27188" s="4" t="s">
        <v>1473</v>
      </c>
      <c r="D27188" s="18">
        <f>VLOOKUP(C27188,Index[],2,FALSE)</f>
        <v>246</v>
      </c>
      <c r="H27188" t="s">
        <v>325</v>
      </c>
      <c r="J27188" s="23" t="s">
        <v>38</v>
      </c>
      <c r="L27188" s="3" t="s">
        <v>39</v>
      </c>
      <c r="M27188" s="3"/>
    </row>
    <row r="27189" spans="1:13">
      <c r="A27189" s="5">
        <v>43334</v>
      </c>
      <c r="B27189" s="5">
        <v>43334</v>
      </c>
      <c r="C27189" s="4" t="s">
        <v>1473</v>
      </c>
      <c r="D27189" s="18">
        <f>VLOOKUP(C27189,Index[],2,FALSE)</f>
        <v>246</v>
      </c>
      <c r="H27189" t="s">
        <v>325</v>
      </c>
      <c r="J27189" s="23" t="s">
        <v>41</v>
      </c>
      <c r="L27189" s="3" t="s">
        <v>126</v>
      </c>
      <c r="M27189" s="3"/>
    </row>
    <row r="27190" spans="1:13">
      <c r="A27190" s="5">
        <v>43334</v>
      </c>
      <c r="B27190" s="5">
        <v>43334</v>
      </c>
      <c r="C27190" s="4" t="s">
        <v>1473</v>
      </c>
      <c r="D27190" s="18">
        <f>VLOOKUP(C27190,Index[],2,FALSE)</f>
        <v>246</v>
      </c>
      <c r="H27190" t="s">
        <v>325</v>
      </c>
      <c r="J27190" s="23" t="s">
        <v>41</v>
      </c>
      <c r="L27190" s="3" t="s">
        <v>42</v>
      </c>
      <c r="M27190" s="3"/>
    </row>
    <row r="27191" spans="1:13">
      <c r="A27191" s="5">
        <v>43334</v>
      </c>
      <c r="B27191" s="5">
        <v>43334</v>
      </c>
      <c r="C27191" s="4" t="s">
        <v>1473</v>
      </c>
      <c r="D27191" s="18">
        <f>VLOOKUP(C27191,Index[],2,FALSE)</f>
        <v>246</v>
      </c>
      <c r="H27191" t="s">
        <v>215</v>
      </c>
      <c r="J27191" s="23" t="s">
        <v>43</v>
      </c>
      <c r="L27191" s="3" t="s">
        <v>44</v>
      </c>
      <c r="M27191" s="3"/>
    </row>
    <row r="27192" spans="1:13">
      <c r="A27192" s="5">
        <v>43334</v>
      </c>
      <c r="B27192" s="5">
        <v>43334</v>
      </c>
      <c r="C27192" s="4" t="s">
        <v>1473</v>
      </c>
      <c r="D27192" s="18">
        <f>VLOOKUP(C27192,Index[],2,FALSE)</f>
        <v>246</v>
      </c>
      <c r="H27192" t="s">
        <v>215</v>
      </c>
      <c r="J27192" s="23" t="s">
        <v>43</v>
      </c>
      <c r="L27192" s="3" t="s">
        <v>45</v>
      </c>
      <c r="M27192" s="3"/>
    </row>
    <row r="27193" spans="1:13">
      <c r="A27193" s="5">
        <v>43334</v>
      </c>
      <c r="B27193" s="5">
        <v>43334</v>
      </c>
      <c r="C27193" s="4" t="s">
        <v>1473</v>
      </c>
      <c r="D27193" s="18">
        <f>VLOOKUP(C27193,Index[],2,FALSE)</f>
        <v>246</v>
      </c>
      <c r="H27193" t="s">
        <v>215</v>
      </c>
      <c r="J27193" s="23" t="s">
        <v>43</v>
      </c>
      <c r="L27193" s="3" t="s">
        <v>46</v>
      </c>
      <c r="M27193" s="3"/>
    </row>
    <row r="27194" spans="1:13">
      <c r="A27194" s="5">
        <v>43334</v>
      </c>
      <c r="B27194" s="5">
        <v>43334</v>
      </c>
      <c r="C27194" s="4" t="s">
        <v>1473</v>
      </c>
      <c r="D27194" s="18">
        <f>VLOOKUP(C27194,Index[],2,FALSE)</f>
        <v>246</v>
      </c>
      <c r="H27194" t="s">
        <v>17</v>
      </c>
      <c r="J27194" s="23" t="s">
        <v>47</v>
      </c>
      <c r="L27194" s="3" t="s">
        <v>162</v>
      </c>
      <c r="M27194" s="3"/>
    </row>
    <row r="27195" spans="1:13">
      <c r="A27195" s="5">
        <v>43334</v>
      </c>
      <c r="B27195" s="5">
        <v>43334</v>
      </c>
      <c r="C27195" s="4" t="s">
        <v>1473</v>
      </c>
      <c r="D27195" s="18">
        <f>VLOOKUP(C27195,Index[],2,FALSE)</f>
        <v>246</v>
      </c>
      <c r="H27195" t="s">
        <v>325</v>
      </c>
      <c r="J27195" s="23" t="s">
        <v>47</v>
      </c>
      <c r="L27195" s="3" t="s">
        <v>359</v>
      </c>
      <c r="M27195" s="3"/>
    </row>
    <row r="27196" spans="1:13">
      <c r="A27196" s="5">
        <v>43334</v>
      </c>
      <c r="B27196" s="5">
        <v>43334</v>
      </c>
      <c r="C27196" s="4" t="s">
        <v>1473</v>
      </c>
      <c r="D27196" s="18">
        <f>VLOOKUP(C27196,Index[],2,FALSE)</f>
        <v>246</v>
      </c>
      <c r="H27196" t="s">
        <v>17</v>
      </c>
      <c r="J27196" s="23" t="s">
        <v>47</v>
      </c>
      <c r="L27196" s="3" t="s">
        <v>128</v>
      </c>
      <c r="M27196" s="3"/>
    </row>
    <row r="27197" spans="1:13">
      <c r="A27197" s="5">
        <v>43334</v>
      </c>
      <c r="B27197" s="5">
        <v>43334</v>
      </c>
      <c r="C27197" s="4" t="s">
        <v>1473</v>
      </c>
      <c r="D27197" s="18">
        <f>VLOOKUP(C27197,Index[],2,FALSE)</f>
        <v>246</v>
      </c>
      <c r="H27197" t="s">
        <v>25</v>
      </c>
      <c r="J27197" s="23" t="s">
        <v>49</v>
      </c>
      <c r="L27197" s="3" t="s">
        <v>557</v>
      </c>
      <c r="M27197" s="3"/>
    </row>
    <row r="27198" spans="1:13">
      <c r="A27198" s="5">
        <v>43334</v>
      </c>
      <c r="B27198" s="5">
        <v>43334</v>
      </c>
      <c r="C27198" s="4" t="s">
        <v>1473</v>
      </c>
      <c r="D27198" s="18">
        <f>VLOOKUP(C27198,Index[],2,FALSE)</f>
        <v>246</v>
      </c>
      <c r="H27198" t="s">
        <v>325</v>
      </c>
      <c r="J27198" s="23" t="s">
        <v>49</v>
      </c>
      <c r="L27198" s="3" t="s">
        <v>40</v>
      </c>
      <c r="M27198" s="3"/>
    </row>
    <row r="27199" spans="1:13">
      <c r="A27199" s="5">
        <v>43334</v>
      </c>
      <c r="B27199" s="5">
        <v>43334</v>
      </c>
      <c r="C27199" s="4" t="s">
        <v>1473</v>
      </c>
      <c r="D27199" s="18">
        <f>VLOOKUP(C27199,Index[],2,FALSE)</f>
        <v>246</v>
      </c>
      <c r="H27199" t="s">
        <v>325</v>
      </c>
      <c r="J27199" s="23" t="s">
        <v>49</v>
      </c>
      <c r="L27199" s="3" t="s">
        <v>214</v>
      </c>
      <c r="M27199" s="3"/>
    </row>
    <row r="27200" spans="1:13">
      <c r="A27200" s="5">
        <v>43334</v>
      </c>
      <c r="B27200" s="5">
        <v>43334</v>
      </c>
      <c r="C27200" s="4" t="s">
        <v>1473</v>
      </c>
      <c r="D27200" s="18">
        <f>VLOOKUP(C27200,Index[],2,FALSE)</f>
        <v>246</v>
      </c>
      <c r="H27200" t="s">
        <v>325</v>
      </c>
      <c r="J27200" s="23" t="s">
        <v>49</v>
      </c>
      <c r="L27200" s="3" t="s">
        <v>39</v>
      </c>
      <c r="M27200" s="3"/>
    </row>
    <row r="27201" spans="1:13">
      <c r="A27201" s="5">
        <v>43334</v>
      </c>
      <c r="B27201" s="5">
        <v>43334</v>
      </c>
      <c r="C27201" s="4" t="s">
        <v>1473</v>
      </c>
      <c r="D27201" s="18">
        <f>VLOOKUP(C27201,Index[],2,FALSE)</f>
        <v>246</v>
      </c>
      <c r="H27201" t="s">
        <v>325</v>
      </c>
      <c r="J27201" s="23" t="s">
        <v>49</v>
      </c>
      <c r="L27201" s="3" t="s">
        <v>1423</v>
      </c>
      <c r="M27201" s="3"/>
    </row>
    <row r="27202" spans="1:13">
      <c r="A27202" s="5">
        <v>43334</v>
      </c>
      <c r="B27202" s="5">
        <v>43334</v>
      </c>
      <c r="C27202" s="4" t="s">
        <v>1473</v>
      </c>
      <c r="D27202" s="18">
        <f>VLOOKUP(C27202,Index[],2,FALSE)</f>
        <v>246</v>
      </c>
      <c r="H27202" t="s">
        <v>325</v>
      </c>
      <c r="J27202" s="23" t="s">
        <v>49</v>
      </c>
      <c r="L27202" s="3" t="s">
        <v>50</v>
      </c>
      <c r="M27202" s="3" t="s">
        <v>882</v>
      </c>
    </row>
    <row r="27203" spans="1:13">
      <c r="A27203" s="5">
        <v>43334</v>
      </c>
      <c r="B27203" s="5">
        <v>43334</v>
      </c>
      <c r="C27203" s="4" t="s">
        <v>1473</v>
      </c>
      <c r="D27203" s="18">
        <f>VLOOKUP(C27203,Index[],2,FALSE)</f>
        <v>246</v>
      </c>
      <c r="H27203" t="s">
        <v>17</v>
      </c>
      <c r="J27203" s="23" t="s">
        <v>53</v>
      </c>
      <c r="L27203" s="3" t="s">
        <v>311</v>
      </c>
      <c r="M27203" s="3"/>
    </row>
    <row r="27204" spans="1:13">
      <c r="A27204" s="5">
        <v>43334</v>
      </c>
      <c r="B27204" s="5">
        <v>43334</v>
      </c>
      <c r="C27204" s="4" t="s">
        <v>1473</v>
      </c>
      <c r="D27204" s="18">
        <f>VLOOKUP(C27204,Index[],2,FALSE)</f>
        <v>246</v>
      </c>
      <c r="H27204" t="s">
        <v>325</v>
      </c>
      <c r="J27204" s="23" t="s">
        <v>53</v>
      </c>
      <c r="L27204" s="3" t="s">
        <v>1254</v>
      </c>
      <c r="M27204" s="3"/>
    </row>
    <row r="27205" spans="1:13">
      <c r="A27205" s="5">
        <v>43334</v>
      </c>
      <c r="B27205" s="5">
        <v>43334</v>
      </c>
      <c r="C27205" s="4" t="s">
        <v>1473</v>
      </c>
      <c r="D27205" s="18">
        <f>VLOOKUP(C27205,Index[],2,FALSE)</f>
        <v>246</v>
      </c>
      <c r="H27205" t="s">
        <v>325</v>
      </c>
      <c r="J27205" s="23" t="s">
        <v>53</v>
      </c>
      <c r="L27205" s="3" t="s">
        <v>1477</v>
      </c>
      <c r="M27205" s="3"/>
    </row>
    <row r="27206" spans="1:13">
      <c r="A27206" s="5">
        <v>43334</v>
      </c>
      <c r="B27206" s="5">
        <v>43334</v>
      </c>
      <c r="C27206" s="4" t="s">
        <v>1473</v>
      </c>
      <c r="D27206" s="18">
        <f>VLOOKUP(C27206,Index[],2,FALSE)</f>
        <v>246</v>
      </c>
      <c r="H27206" t="s">
        <v>17</v>
      </c>
      <c r="J27206" s="23" t="s">
        <v>57</v>
      </c>
      <c r="L27206" s="3" t="s">
        <v>23</v>
      </c>
      <c r="M27206" s="3"/>
    </row>
    <row r="27207" spans="1:13">
      <c r="A27207" s="5">
        <v>43334</v>
      </c>
      <c r="B27207" s="5">
        <v>43334</v>
      </c>
      <c r="C27207" s="4" t="s">
        <v>1473</v>
      </c>
      <c r="D27207" s="18">
        <f>VLOOKUP(C27207,Index[],2,FALSE)</f>
        <v>246</v>
      </c>
      <c r="H27207" t="s">
        <v>506</v>
      </c>
      <c r="J27207" s="23" t="s">
        <v>58</v>
      </c>
      <c r="L27207" s="3" t="s">
        <v>60</v>
      </c>
      <c r="M27207" s="3"/>
    </row>
    <row r="27208" spans="1:13">
      <c r="A27208" s="5">
        <v>43334</v>
      </c>
      <c r="B27208" s="5">
        <v>43334</v>
      </c>
      <c r="C27208" s="4" t="s">
        <v>1473</v>
      </c>
      <c r="D27208" s="70">
        <f>VLOOKUP(C27208,Index[],2,FALSE)</f>
        <v>246</v>
      </c>
      <c r="H27208" t="s">
        <v>506</v>
      </c>
      <c r="J27208" s="23" t="s">
        <v>58</v>
      </c>
      <c r="L27208" s="3" t="s">
        <v>59</v>
      </c>
      <c r="M27208" s="3"/>
    </row>
    <row r="27209" spans="1:13">
      <c r="A27209" s="5">
        <v>43334</v>
      </c>
      <c r="B27209" s="5">
        <v>43334</v>
      </c>
      <c r="C27209" s="4" t="s">
        <v>1473</v>
      </c>
      <c r="D27209" s="18">
        <f>VLOOKUP(C27209,Index[],2,FALSE)</f>
        <v>246</v>
      </c>
      <c r="J27209" s="23" t="s">
        <v>61</v>
      </c>
      <c r="L27209" s="3"/>
      <c r="M27209" s="3"/>
    </row>
    <row r="27210" spans="1:13">
      <c r="A27210" s="5">
        <v>43334</v>
      </c>
      <c r="B27210" s="5">
        <v>43334</v>
      </c>
      <c r="C27210" s="4" t="s">
        <v>1473</v>
      </c>
      <c r="D27210" s="18">
        <f>VLOOKUP(C27210,Index[],2,FALSE)</f>
        <v>246</v>
      </c>
      <c r="J27210" s="23" t="s">
        <v>62</v>
      </c>
      <c r="L27210" s="3"/>
      <c r="M27210" s="3"/>
    </row>
    <row r="27211" spans="1:13">
      <c r="A27211" s="5">
        <v>43334</v>
      </c>
      <c r="B27211" s="5">
        <v>43334</v>
      </c>
      <c r="C27211" s="4" t="s">
        <v>1473</v>
      </c>
      <c r="D27211" s="18">
        <f>VLOOKUP(C27211,Index[],2,FALSE)</f>
        <v>246</v>
      </c>
      <c r="H27211" t="s">
        <v>208</v>
      </c>
      <c r="J27211" s="23" t="s">
        <v>63</v>
      </c>
      <c r="L27211" s="3">
        <v>8</v>
      </c>
      <c r="M27211" s="3"/>
    </row>
    <row r="27212" spans="1:13">
      <c r="A27212" s="5">
        <v>43334</v>
      </c>
      <c r="B27212" s="5">
        <v>43334</v>
      </c>
      <c r="C27212" s="4" t="s">
        <v>1473</v>
      </c>
      <c r="D27212" s="18">
        <f>VLOOKUP(C27212,Index[],2,FALSE)</f>
        <v>246</v>
      </c>
      <c r="J27212" s="23" t="s">
        <v>64</v>
      </c>
      <c r="L27212" s="3"/>
      <c r="M27212" s="3"/>
    </row>
    <row r="27213" spans="1:13">
      <c r="A27213" s="5">
        <v>43334</v>
      </c>
      <c r="B27213" s="5">
        <v>43334</v>
      </c>
      <c r="C27213" s="4" t="s">
        <v>1473</v>
      </c>
      <c r="D27213" s="18">
        <f>VLOOKUP(C27213,Index[],2,FALSE)</f>
        <v>246</v>
      </c>
      <c r="H27213" t="s">
        <v>208</v>
      </c>
      <c r="J27213" s="23" t="s">
        <v>65</v>
      </c>
      <c r="L27213" s="3">
        <v>6</v>
      </c>
      <c r="M27213" s="3"/>
    </row>
    <row r="27214" spans="1:13">
      <c r="A27214" s="5">
        <v>43334</v>
      </c>
      <c r="B27214" s="5">
        <v>43334</v>
      </c>
      <c r="C27214" s="4" t="s">
        <v>1473</v>
      </c>
      <c r="D27214" s="18">
        <f>VLOOKUP(C27214,Index[],2,FALSE)</f>
        <v>246</v>
      </c>
      <c r="H27214" t="s">
        <v>208</v>
      </c>
      <c r="J27214" s="23" t="s">
        <v>66</v>
      </c>
      <c r="L27214" s="3">
        <v>7</v>
      </c>
      <c r="M27214" s="3"/>
    </row>
    <row r="27215" spans="1:13">
      <c r="A27215" s="5">
        <v>43334</v>
      </c>
      <c r="B27215" s="5">
        <v>43334</v>
      </c>
      <c r="C27215" s="4" t="s">
        <v>1473</v>
      </c>
      <c r="D27215" s="18">
        <f>VLOOKUP(C27215,Index[],2,FALSE)</f>
        <v>246</v>
      </c>
      <c r="J27215" s="23" t="s">
        <v>67</v>
      </c>
      <c r="L27215" s="3"/>
      <c r="M27215" s="3"/>
    </row>
    <row r="27216" spans="1:13">
      <c r="A27216" s="5">
        <v>43334</v>
      </c>
      <c r="B27216" s="5">
        <v>43334</v>
      </c>
      <c r="C27216" s="4" t="s">
        <v>1473</v>
      </c>
      <c r="D27216" s="18">
        <f>VLOOKUP(C27216,Index[],2,FALSE)</f>
        <v>246</v>
      </c>
      <c r="H27216" t="s">
        <v>208</v>
      </c>
      <c r="J27216" s="23" t="s">
        <v>68</v>
      </c>
      <c r="L27216" s="3">
        <v>5</v>
      </c>
      <c r="M27216" s="3"/>
    </row>
    <row r="27217" spans="1:13">
      <c r="A27217" s="5">
        <v>43334</v>
      </c>
      <c r="B27217" s="5">
        <v>43334</v>
      </c>
      <c r="C27217" s="4" t="s">
        <v>1473</v>
      </c>
      <c r="D27217" s="18">
        <f>VLOOKUP(C27217,Index[],2,FALSE)</f>
        <v>246</v>
      </c>
      <c r="H27217" t="s">
        <v>208</v>
      </c>
      <c r="J27217" s="23" t="s">
        <v>166</v>
      </c>
      <c r="L27217" s="3" t="s">
        <v>271</v>
      </c>
      <c r="M27217" s="3"/>
    </row>
    <row r="27218" spans="1:13">
      <c r="A27218" s="5">
        <v>43334</v>
      </c>
      <c r="B27218" s="5">
        <v>43334</v>
      </c>
      <c r="C27218" s="4" t="s">
        <v>1473</v>
      </c>
      <c r="D27218" s="18">
        <f>VLOOKUP(C27218,Index[],2,FALSE)</f>
        <v>246</v>
      </c>
      <c r="J27218" s="23" t="s">
        <v>166</v>
      </c>
      <c r="L27218" s="3"/>
      <c r="M27218" s="3"/>
    </row>
    <row r="27219" spans="1:13">
      <c r="A27219" s="5">
        <v>43334</v>
      </c>
      <c r="B27219" s="5">
        <v>43334</v>
      </c>
      <c r="C27219" s="4" t="s">
        <v>1473</v>
      </c>
      <c r="D27219" s="18">
        <f>VLOOKUP(C27219,Index[],2,FALSE)</f>
        <v>246</v>
      </c>
      <c r="H27219" t="s">
        <v>215</v>
      </c>
      <c r="J27219" s="23" t="s">
        <v>69</v>
      </c>
      <c r="L27219" s="3" t="s">
        <v>169</v>
      </c>
      <c r="M27219" s="3"/>
    </row>
    <row r="27220" spans="1:13">
      <c r="A27220" s="5">
        <v>43334</v>
      </c>
      <c r="B27220" s="5">
        <v>43334</v>
      </c>
      <c r="C27220" s="4" t="s">
        <v>1473</v>
      </c>
      <c r="D27220" s="18">
        <f>VLOOKUP(C27220,Index[],2,FALSE)</f>
        <v>246</v>
      </c>
      <c r="J27220" s="23" t="s">
        <v>170</v>
      </c>
      <c r="L27220" s="3"/>
      <c r="M27220" s="3"/>
    </row>
    <row r="27221" spans="1:13">
      <c r="A27221" s="5">
        <v>43334</v>
      </c>
      <c r="B27221" s="5">
        <v>43334</v>
      </c>
      <c r="C27221" s="4" t="s">
        <v>1473</v>
      </c>
      <c r="D27221" s="18">
        <f>VLOOKUP(C27221,Index[],2,FALSE)</f>
        <v>246</v>
      </c>
      <c r="H27221" t="s">
        <v>506</v>
      </c>
      <c r="J27221" s="23" t="s">
        <v>72</v>
      </c>
      <c r="L27221" s="3" t="s">
        <v>73</v>
      </c>
      <c r="M27221" s="3"/>
    </row>
    <row r="27222" spans="1:13">
      <c r="A27222" s="5">
        <v>43334</v>
      </c>
      <c r="B27222" s="5">
        <v>43334</v>
      </c>
      <c r="C27222" s="4" t="s">
        <v>1473</v>
      </c>
      <c r="D27222" s="18">
        <f>VLOOKUP(C27222,Index[],2,FALSE)</f>
        <v>246</v>
      </c>
      <c r="H27222" t="s">
        <v>506</v>
      </c>
      <c r="J27222" s="23" t="s">
        <v>74</v>
      </c>
      <c r="L27222" s="3" t="s">
        <v>220</v>
      </c>
      <c r="M27222" s="3"/>
    </row>
    <row r="27223" spans="1:13">
      <c r="A27223" s="5">
        <v>43334</v>
      </c>
      <c r="B27223" s="5">
        <v>43334</v>
      </c>
      <c r="C27223" s="4" t="s">
        <v>1473</v>
      </c>
      <c r="D27223" s="18">
        <f>VLOOKUP(C27223,Index[],2,FALSE)</f>
        <v>246</v>
      </c>
      <c r="H27223" t="s">
        <v>506</v>
      </c>
      <c r="J27223" s="23" t="s">
        <v>76</v>
      </c>
      <c r="L27223" s="3" t="s">
        <v>559</v>
      </c>
      <c r="M27223" s="3"/>
    </row>
    <row r="27224" spans="1:13">
      <c r="A27224" s="5">
        <v>43334</v>
      </c>
      <c r="B27224" s="5">
        <v>43334</v>
      </c>
      <c r="C27224" s="4" t="s">
        <v>1473</v>
      </c>
      <c r="D27224" s="18">
        <f>VLOOKUP(C27224,Index[],2,FALSE)</f>
        <v>246</v>
      </c>
      <c r="H27224" t="s">
        <v>415</v>
      </c>
      <c r="J27224" s="23" t="s">
        <v>76</v>
      </c>
      <c r="L27224" s="3" t="s">
        <v>253</v>
      </c>
      <c r="M27224" s="3"/>
    </row>
    <row r="27225" spans="1:13">
      <c r="A27225" s="5">
        <v>43334</v>
      </c>
      <c r="B27225" s="5">
        <v>43334</v>
      </c>
      <c r="C27225" s="4" t="s">
        <v>1473</v>
      </c>
      <c r="D27225" s="70">
        <f>VLOOKUP(C27225,Index[],2,FALSE)</f>
        <v>246</v>
      </c>
      <c r="H27225" t="s">
        <v>415</v>
      </c>
      <c r="J27225" s="23" t="s">
        <v>76</v>
      </c>
      <c r="L27225" s="3" t="s">
        <v>171</v>
      </c>
      <c r="M27225" s="3"/>
    </row>
    <row r="27226" spans="1:13">
      <c r="A27226" s="5">
        <v>43334</v>
      </c>
      <c r="B27226" s="5">
        <v>43334</v>
      </c>
      <c r="C27226" s="4" t="s">
        <v>1473</v>
      </c>
      <c r="D27226" s="18">
        <f>VLOOKUP(C27226,Index[],2,FALSE)</f>
        <v>246</v>
      </c>
      <c r="H27226" t="s">
        <v>25</v>
      </c>
      <c r="J27226" s="23" t="s">
        <v>78</v>
      </c>
      <c r="L27226" s="3" t="s">
        <v>80</v>
      </c>
      <c r="M27226" s="3"/>
    </row>
    <row r="27227" spans="1:13">
      <c r="A27227" s="5">
        <v>43334</v>
      </c>
      <c r="B27227" s="5">
        <v>43334</v>
      </c>
      <c r="C27227" s="4" t="s">
        <v>1473</v>
      </c>
      <c r="D27227" s="18">
        <f>VLOOKUP(C27227,Index[],2,FALSE)</f>
        <v>246</v>
      </c>
      <c r="J27227" s="23" t="s">
        <v>78</v>
      </c>
      <c r="L27227" s="3"/>
      <c r="M27227" s="3"/>
    </row>
    <row r="27228" spans="1:13">
      <c r="A27228" s="5">
        <v>43334</v>
      </c>
      <c r="B27228" s="5">
        <v>43334</v>
      </c>
      <c r="C27228" s="4" t="s">
        <v>1473</v>
      </c>
      <c r="D27228" s="18">
        <f>VLOOKUP(C27228,Index[],2,FALSE)</f>
        <v>246</v>
      </c>
      <c r="H27228" t="s">
        <v>371</v>
      </c>
      <c r="J27228" s="23" t="s">
        <v>82</v>
      </c>
      <c r="L27228" s="3" t="s">
        <v>731</v>
      </c>
      <c r="M27228" s="3"/>
    </row>
    <row r="27229" spans="1:13">
      <c r="A27229" s="5">
        <v>43334</v>
      </c>
      <c r="B27229" s="5">
        <v>43334</v>
      </c>
      <c r="C27229" s="4" t="s">
        <v>1473</v>
      </c>
      <c r="D27229" s="70">
        <f>VLOOKUP(C27229,Index[],2,FALSE)</f>
        <v>246</v>
      </c>
      <c r="H27229" t="s">
        <v>17</v>
      </c>
      <c r="J27229" s="23" t="s">
        <v>82</v>
      </c>
      <c r="L27229" s="3" t="s">
        <v>83</v>
      </c>
      <c r="M27229" s="3"/>
    </row>
    <row r="27230" spans="1:13">
      <c r="A27230" s="5">
        <v>43334</v>
      </c>
      <c r="B27230" s="5">
        <v>43334</v>
      </c>
      <c r="C27230" s="4" t="s">
        <v>1473</v>
      </c>
      <c r="D27230" s="70">
        <f>VLOOKUP(C27230,Index[],2,FALSE)</f>
        <v>246</v>
      </c>
      <c r="H27230" t="s">
        <v>371</v>
      </c>
      <c r="J27230" s="23" t="s">
        <v>82</v>
      </c>
      <c r="L27230" s="3" t="s">
        <v>1256</v>
      </c>
      <c r="M27230" s="3"/>
    </row>
    <row r="27231" spans="1:13">
      <c r="A27231" s="5">
        <v>43334</v>
      </c>
      <c r="B27231" s="5">
        <v>43334</v>
      </c>
      <c r="C27231" s="4" t="s">
        <v>1473</v>
      </c>
      <c r="D27231" s="18">
        <f>VLOOKUP(C27231,Index[],2,FALSE)</f>
        <v>246</v>
      </c>
      <c r="H27231" t="s">
        <v>371</v>
      </c>
      <c r="J27231" s="23" t="s">
        <v>86</v>
      </c>
      <c r="L27231" s="3" t="s">
        <v>105</v>
      </c>
      <c r="M27231" s="3"/>
    </row>
    <row r="27232" spans="1:13">
      <c r="A27232" s="5">
        <v>43334</v>
      </c>
      <c r="B27232" s="5">
        <v>43334</v>
      </c>
      <c r="C27232" s="4" t="s">
        <v>1473</v>
      </c>
      <c r="D27232" s="18">
        <f>VLOOKUP(C27232,Index[],2,FALSE)</f>
        <v>246</v>
      </c>
      <c r="H27232" t="s">
        <v>17</v>
      </c>
      <c r="J27232" s="23" t="s">
        <v>88</v>
      </c>
      <c r="L27232" s="3" t="s">
        <v>89</v>
      </c>
      <c r="M27232" s="3"/>
    </row>
    <row r="27233" spans="1:13">
      <c r="A27233" s="5">
        <v>43334</v>
      </c>
      <c r="B27233" s="5">
        <v>43334</v>
      </c>
      <c r="C27233" s="4" t="s">
        <v>1473</v>
      </c>
      <c r="D27233" s="18">
        <f>VLOOKUP(C27233,Index[],2,FALSE)</f>
        <v>246</v>
      </c>
      <c r="H27233" t="s">
        <v>325</v>
      </c>
      <c r="J27233" s="23" t="s">
        <v>92</v>
      </c>
      <c r="L27233" s="3" t="s">
        <v>96</v>
      </c>
      <c r="M27233" s="3"/>
    </row>
    <row r="27234" spans="1:13">
      <c r="A27234" s="5">
        <v>43334</v>
      </c>
      <c r="B27234" s="5">
        <v>43334</v>
      </c>
      <c r="C27234" s="4" t="s">
        <v>1473</v>
      </c>
      <c r="D27234" s="18">
        <f>VLOOKUP(C27234,Index[],2,FALSE)</f>
        <v>246</v>
      </c>
      <c r="H27234" t="s">
        <v>325</v>
      </c>
      <c r="J27234" s="23" t="s">
        <v>92</v>
      </c>
      <c r="L27234" s="3" t="s">
        <v>93</v>
      </c>
      <c r="M27234" s="3"/>
    </row>
    <row r="27235" spans="1:13">
      <c r="A27235" s="5">
        <v>43334</v>
      </c>
      <c r="B27235" s="5">
        <v>43334</v>
      </c>
      <c r="C27235" s="4" t="s">
        <v>1473</v>
      </c>
      <c r="D27235" s="18">
        <f>VLOOKUP(C27235,Index[],2,FALSE)</f>
        <v>246</v>
      </c>
      <c r="H27235" t="s">
        <v>371</v>
      </c>
      <c r="J27235" s="23" t="s">
        <v>97</v>
      </c>
      <c r="L27235" s="3" t="s">
        <v>98</v>
      </c>
      <c r="M27235" s="3"/>
    </row>
    <row r="27236" spans="1:13">
      <c r="A27236" s="5">
        <v>43334</v>
      </c>
      <c r="B27236" s="5">
        <v>43334</v>
      </c>
      <c r="C27236" s="4" t="s">
        <v>1473</v>
      </c>
      <c r="D27236" s="70">
        <f>VLOOKUP(C27236,Index[],2,FALSE)</f>
        <v>246</v>
      </c>
      <c r="H27236" t="s">
        <v>371</v>
      </c>
      <c r="J27236" s="23" t="s">
        <v>97</v>
      </c>
      <c r="L27236" s="3" t="s">
        <v>108</v>
      </c>
      <c r="M27236" s="3"/>
    </row>
    <row r="27237" spans="1:13">
      <c r="A27237" s="5">
        <v>43334</v>
      </c>
      <c r="B27237" s="5">
        <v>43334</v>
      </c>
      <c r="C27237" s="4" t="s">
        <v>1473</v>
      </c>
      <c r="D27237" s="18">
        <f>VLOOKUP(C27237,Index[],2,FALSE)</f>
        <v>246</v>
      </c>
      <c r="H27237" t="s">
        <v>371</v>
      </c>
      <c r="J27237" s="23" t="s">
        <v>99</v>
      </c>
      <c r="L27237" s="3" t="s">
        <v>1398</v>
      </c>
      <c r="M27237" s="3"/>
    </row>
    <row r="27238" spans="1:13">
      <c r="A27238" s="5">
        <v>43334</v>
      </c>
      <c r="B27238" s="5">
        <v>43334</v>
      </c>
      <c r="C27238" s="4" t="s">
        <v>1473</v>
      </c>
      <c r="D27238" s="18">
        <f>VLOOKUP(C27238,Index[],2,FALSE)</f>
        <v>246</v>
      </c>
      <c r="H27238" t="s">
        <v>371</v>
      </c>
      <c r="J27238" s="23" t="s">
        <v>99</v>
      </c>
      <c r="L27238" s="3" t="s">
        <v>464</v>
      </c>
      <c r="M27238" s="3"/>
    </row>
    <row r="27239" spans="1:13">
      <c r="A27239" s="5">
        <v>43334</v>
      </c>
      <c r="B27239" s="5">
        <v>43334</v>
      </c>
      <c r="C27239" s="4" t="s">
        <v>1473</v>
      </c>
      <c r="D27239" s="18">
        <f>VLOOKUP(C27239,Index[],2,FALSE)</f>
        <v>246</v>
      </c>
      <c r="H27239" t="s">
        <v>215</v>
      </c>
      <c r="J27239" s="23" t="s">
        <v>101</v>
      </c>
      <c r="L27239" s="3" t="s">
        <v>422</v>
      </c>
      <c r="M27239" s="3"/>
    </row>
    <row r="27240" spans="1:13">
      <c r="A27240" s="5">
        <v>43334</v>
      </c>
      <c r="B27240" s="5">
        <v>43334</v>
      </c>
      <c r="C27240" s="4" t="s">
        <v>1473</v>
      </c>
      <c r="D27240" s="70">
        <f>VLOOKUP(C27240,Index[],2,FALSE)</f>
        <v>246</v>
      </c>
      <c r="H27240" t="s">
        <v>371</v>
      </c>
      <c r="J27240" s="23" t="s">
        <v>101</v>
      </c>
      <c r="L27240" s="3" t="s">
        <v>179</v>
      </c>
      <c r="M27240" s="3"/>
    </row>
    <row r="27241" spans="1:13">
      <c r="A27241" s="5">
        <v>43334</v>
      </c>
      <c r="B27241" s="5">
        <v>43334</v>
      </c>
      <c r="C27241" s="4" t="s">
        <v>1473</v>
      </c>
      <c r="D27241" s="18">
        <f>VLOOKUP(C27241,Index[],2,FALSE)</f>
        <v>246</v>
      </c>
      <c r="H27241" t="s">
        <v>215</v>
      </c>
      <c r="J27241" s="23" t="s">
        <v>101</v>
      </c>
      <c r="L27241" s="3" t="s">
        <v>628</v>
      </c>
      <c r="M27241" s="3"/>
    </row>
    <row r="27242" spans="1:13">
      <c r="A27242" s="5">
        <v>43334</v>
      </c>
      <c r="B27242" s="5">
        <v>43334</v>
      </c>
      <c r="C27242" s="4" t="s">
        <v>1473</v>
      </c>
      <c r="D27242" s="70">
        <f>VLOOKUP(C27242,Index[],2,FALSE)</f>
        <v>246</v>
      </c>
      <c r="H27242" t="s">
        <v>371</v>
      </c>
      <c r="J27242" s="23" t="s">
        <v>101</v>
      </c>
      <c r="L27242" s="3" t="s">
        <v>1478</v>
      </c>
      <c r="M27242" s="3"/>
    </row>
    <row r="27243" spans="1:13">
      <c r="A27243" s="5">
        <v>43334</v>
      </c>
      <c r="B27243" s="5">
        <v>43334</v>
      </c>
      <c r="C27243" s="4" t="s">
        <v>1473</v>
      </c>
      <c r="D27243" s="18">
        <f>VLOOKUP(C27243,Index[],2,FALSE)</f>
        <v>246</v>
      </c>
      <c r="H27243" t="s">
        <v>371</v>
      </c>
      <c r="J27243" s="23" t="s">
        <v>104</v>
      </c>
      <c r="L27243" s="3" t="s">
        <v>173</v>
      </c>
      <c r="M27243" s="3"/>
    </row>
    <row r="27244" spans="1:13">
      <c r="A27244" s="5">
        <v>43334</v>
      </c>
      <c r="B27244" s="5">
        <v>43334</v>
      </c>
      <c r="C27244" s="4" t="s">
        <v>1473</v>
      </c>
      <c r="D27244" s="18">
        <f>VLOOKUP(C27244,Index[],2,FALSE)</f>
        <v>246</v>
      </c>
      <c r="H27244" t="s">
        <v>208</v>
      </c>
      <c r="J27244" s="23" t="s">
        <v>106</v>
      </c>
      <c r="L27244" s="3" t="s">
        <v>176</v>
      </c>
      <c r="M27244" s="3"/>
    </row>
    <row r="27245" spans="1:13">
      <c r="A27245" s="5">
        <v>43334</v>
      </c>
      <c r="B27245" s="5">
        <v>43334</v>
      </c>
      <c r="C27245" s="4" t="s">
        <v>1473</v>
      </c>
      <c r="D27245" s="18">
        <f>VLOOKUP(C27245,Index[],2,FALSE)</f>
        <v>246</v>
      </c>
      <c r="H27245" t="s">
        <v>208</v>
      </c>
      <c r="J27245" s="23" t="s">
        <v>107</v>
      </c>
      <c r="L27245" s="3" t="s">
        <v>182</v>
      </c>
      <c r="M27245" s="3"/>
    </row>
    <row r="27246" spans="1:13">
      <c r="A27246" s="5">
        <v>43334</v>
      </c>
      <c r="B27246" s="5">
        <v>43334</v>
      </c>
      <c r="C27246" s="4" t="s">
        <v>1473</v>
      </c>
      <c r="D27246" s="70">
        <f>VLOOKUP(C27246,Index[],2,FALSE)</f>
        <v>246</v>
      </c>
      <c r="H27246" t="s">
        <v>17</v>
      </c>
      <c r="J27246" s="23" t="s">
        <v>107</v>
      </c>
      <c r="L27246" s="3" t="s">
        <v>79</v>
      </c>
      <c r="M27246" s="3"/>
    </row>
    <row r="27247" spans="1:13">
      <c r="A27247" s="5">
        <v>43334</v>
      </c>
      <c r="B27247" s="5">
        <v>43334</v>
      </c>
      <c r="C27247" s="4" t="s">
        <v>1473</v>
      </c>
      <c r="D27247" s="70">
        <f>VLOOKUP(C27247,Index[],2,FALSE)</f>
        <v>246</v>
      </c>
      <c r="H27247" t="s">
        <v>208</v>
      </c>
      <c r="J27247" s="23" t="s">
        <v>107</v>
      </c>
      <c r="L27247" s="3" t="s">
        <v>562</v>
      </c>
      <c r="M27247" s="3"/>
    </row>
    <row r="27248" spans="1:13">
      <c r="A27248" s="5">
        <v>43334</v>
      </c>
      <c r="B27248" s="5">
        <v>43334</v>
      </c>
      <c r="C27248" s="4" t="s">
        <v>1473</v>
      </c>
      <c r="D27248" s="18">
        <f>VLOOKUP(C27248,Index[],2,FALSE)</f>
        <v>246</v>
      </c>
      <c r="H27248" t="s">
        <v>25</v>
      </c>
      <c r="J27248" s="23" t="s">
        <v>109</v>
      </c>
      <c r="L27248" s="3" t="s">
        <v>778</v>
      </c>
      <c r="M27248" s="3"/>
    </row>
    <row r="27249" spans="1:13">
      <c r="A27249" s="5">
        <v>43334</v>
      </c>
      <c r="B27249" s="5">
        <v>43334</v>
      </c>
      <c r="C27249" s="4" t="s">
        <v>1473</v>
      </c>
      <c r="D27249" s="18">
        <f>VLOOKUP(C27249,Index[],2,FALSE)</f>
        <v>246</v>
      </c>
      <c r="J27249" s="23" t="s">
        <v>109</v>
      </c>
      <c r="L27249" s="3"/>
      <c r="M27249" s="3"/>
    </row>
    <row r="27250" spans="1:13">
      <c r="A27250" s="5">
        <v>43334</v>
      </c>
      <c r="B27250" s="5">
        <v>43334</v>
      </c>
      <c r="C27250" s="4" t="s">
        <v>1473</v>
      </c>
      <c r="D27250" s="18">
        <f>VLOOKUP(C27250,Index[],2,FALSE)</f>
        <v>246</v>
      </c>
      <c r="H27250" t="s">
        <v>506</v>
      </c>
      <c r="J27250" s="23" t="s">
        <v>112</v>
      </c>
      <c r="L27250" s="3" t="s">
        <v>115</v>
      </c>
      <c r="M27250" s="3"/>
    </row>
    <row r="27251" spans="1:13">
      <c r="A27251" s="5">
        <v>43334</v>
      </c>
      <c r="B27251" s="5">
        <v>43334</v>
      </c>
      <c r="C27251" s="4" t="s">
        <v>1473</v>
      </c>
      <c r="D27251" s="18">
        <f>VLOOKUP(C27251,Index[],2,FALSE)</f>
        <v>246</v>
      </c>
      <c r="H27251" t="s">
        <v>25</v>
      </c>
      <c r="J27251" s="23" t="s">
        <v>112</v>
      </c>
      <c r="L27251" s="3" t="s">
        <v>114</v>
      </c>
      <c r="M27251" s="3"/>
    </row>
    <row r="27252" spans="1:13">
      <c r="A27252" s="5">
        <v>43334</v>
      </c>
      <c r="B27252" s="5">
        <v>43334</v>
      </c>
      <c r="C27252" s="4" t="s">
        <v>1473</v>
      </c>
      <c r="D27252" s="70">
        <f>VLOOKUP(C27252,Index[],2,FALSE)</f>
        <v>246</v>
      </c>
      <c r="H27252" t="s">
        <v>25</v>
      </c>
      <c r="J27252" s="23" t="s">
        <v>112</v>
      </c>
      <c r="L27252" s="3" t="s">
        <v>184</v>
      </c>
      <c r="M27252" s="3"/>
    </row>
    <row r="27253" spans="1:13">
      <c r="A27253" s="5">
        <v>43334</v>
      </c>
      <c r="B27253" s="5">
        <v>43334</v>
      </c>
      <c r="C27253" s="4" t="s">
        <v>1473</v>
      </c>
      <c r="D27253" s="70">
        <f>VLOOKUP(C27253,Index[],2,FALSE)</f>
        <v>246</v>
      </c>
      <c r="H27253" t="s">
        <v>325</v>
      </c>
      <c r="J27253" s="23" t="s">
        <v>112</v>
      </c>
      <c r="L27253" s="3" t="s">
        <v>185</v>
      </c>
      <c r="M27253" s="3"/>
    </row>
    <row r="27254" spans="1:13">
      <c r="A27254" s="5">
        <v>43334</v>
      </c>
      <c r="B27254" s="5">
        <v>43334</v>
      </c>
      <c r="C27254" s="4" t="s">
        <v>1473</v>
      </c>
      <c r="D27254" s="18">
        <f>VLOOKUP(C27254,Index[],2,FALSE)</f>
        <v>246</v>
      </c>
      <c r="H27254" t="s">
        <v>371</v>
      </c>
      <c r="J27254" s="23" t="s">
        <v>116</v>
      </c>
      <c r="L27254" s="3" t="s">
        <v>117</v>
      </c>
      <c r="M27254" s="3"/>
    </row>
    <row r="27255" spans="1:13">
      <c r="A27255" s="5">
        <v>43334</v>
      </c>
      <c r="B27255" s="5">
        <v>43334</v>
      </c>
      <c r="C27255" s="4" t="s">
        <v>1473</v>
      </c>
      <c r="D27255" s="18">
        <f>VLOOKUP(C27255,Index[],2,FALSE)</f>
        <v>246</v>
      </c>
      <c r="J27255" s="23" t="s">
        <v>116</v>
      </c>
      <c r="L27255" s="3"/>
      <c r="M27255" s="3"/>
    </row>
    <row r="27256" spans="1:13">
      <c r="A27256" s="5">
        <v>43334</v>
      </c>
      <c r="B27256" s="5">
        <v>43334</v>
      </c>
      <c r="C27256" s="4" t="s">
        <v>1473</v>
      </c>
      <c r="D27256" s="18">
        <f>VLOOKUP(C27256,Index[],2,FALSE)</f>
        <v>246</v>
      </c>
      <c r="H27256" t="s">
        <v>325</v>
      </c>
      <c r="J27256" s="23" t="s">
        <v>119</v>
      </c>
      <c r="L27256" s="3" t="s">
        <v>120</v>
      </c>
      <c r="M27256" s="3"/>
    </row>
    <row r="27257" spans="1:13">
      <c r="A27257" s="5">
        <v>43334</v>
      </c>
      <c r="B27257" s="5">
        <v>43334</v>
      </c>
      <c r="C27257" s="4" t="s">
        <v>1473</v>
      </c>
      <c r="D27257" s="18">
        <f>VLOOKUP(C27257,Index[],2,FALSE)</f>
        <v>246</v>
      </c>
      <c r="H27257" t="s">
        <v>25</v>
      </c>
      <c r="J27257" s="23" t="s">
        <v>121</v>
      </c>
      <c r="L27257" s="3" t="s">
        <v>122</v>
      </c>
      <c r="M27257" s="3"/>
    </row>
    <row r="27258" spans="1:13">
      <c r="A27258" s="5">
        <v>43334</v>
      </c>
      <c r="B27258" s="5">
        <v>43334</v>
      </c>
      <c r="C27258" s="4" t="s">
        <v>1473</v>
      </c>
      <c r="D27258" s="18">
        <f>VLOOKUP(C27258,Index[],2,FALSE)</f>
        <v>246</v>
      </c>
      <c r="H27258" t="s">
        <v>25</v>
      </c>
      <c r="J27258" s="23" t="s">
        <v>233</v>
      </c>
      <c r="L27258" s="3" t="s">
        <v>551</v>
      </c>
      <c r="M27258" s="3"/>
    </row>
    <row r="27259" spans="1:13">
      <c r="A27259" s="5">
        <v>43334</v>
      </c>
      <c r="B27259" s="5">
        <v>43334</v>
      </c>
      <c r="C27259" s="4" t="s">
        <v>1473</v>
      </c>
      <c r="D27259" s="18">
        <f>VLOOKUP(C27259,Index[],2,FALSE)</f>
        <v>246</v>
      </c>
      <c r="H27259" t="s">
        <v>17</v>
      </c>
      <c r="J27259" s="23" t="s">
        <v>123</v>
      </c>
      <c r="L27259" s="3" t="s">
        <v>190</v>
      </c>
      <c r="M27259" s="3"/>
    </row>
    <row r="27260" spans="1:13">
      <c r="A27260" s="5">
        <v>43334</v>
      </c>
      <c r="B27260" s="5">
        <v>43334</v>
      </c>
      <c r="C27260" s="4" t="s">
        <v>1473</v>
      </c>
      <c r="D27260" s="70">
        <f>VLOOKUP(C27260,Index[],2,FALSE)</f>
        <v>246</v>
      </c>
      <c r="H27260" t="s">
        <v>17</v>
      </c>
      <c r="J27260" s="23" t="s">
        <v>123</v>
      </c>
      <c r="L27260" s="3" t="s">
        <v>124</v>
      </c>
      <c r="M27260" s="3"/>
    </row>
    <row r="27261" spans="1:13">
      <c r="A27261" s="5">
        <v>43334</v>
      </c>
      <c r="B27261" s="5">
        <v>43334</v>
      </c>
      <c r="C27261" s="4" t="s">
        <v>1473</v>
      </c>
      <c r="D27261" s="18">
        <f>VLOOKUP(C27261,Index[],2,FALSE)</f>
        <v>246</v>
      </c>
      <c r="H27261" t="s">
        <v>320</v>
      </c>
      <c r="J27261" s="23" t="s">
        <v>125</v>
      </c>
      <c r="L27261" s="3" t="s">
        <v>131</v>
      </c>
      <c r="M27261" s="3"/>
    </row>
    <row r="27262" spans="1:13">
      <c r="A27262" s="5">
        <v>43334</v>
      </c>
      <c r="B27262" s="5">
        <v>43334</v>
      </c>
      <c r="C27262" s="4" t="s">
        <v>1473</v>
      </c>
      <c r="D27262" s="18">
        <f>VLOOKUP(C27262,Index[],2,FALSE)</f>
        <v>246</v>
      </c>
      <c r="H27262" t="s">
        <v>325</v>
      </c>
      <c r="J27262" s="23" t="s">
        <v>127</v>
      </c>
      <c r="L27262" s="3" t="s">
        <v>359</v>
      </c>
      <c r="M27262" s="3"/>
    </row>
    <row r="27263" spans="1:13">
      <c r="A27263" s="5">
        <v>43334</v>
      </c>
      <c r="B27263" s="5">
        <v>43334</v>
      </c>
      <c r="C27263" s="4" t="s">
        <v>1473</v>
      </c>
      <c r="D27263" s="18">
        <f>VLOOKUP(C27263,Index[],2,FALSE)</f>
        <v>246</v>
      </c>
      <c r="H27263" t="s">
        <v>208</v>
      </c>
      <c r="J27263" s="23" t="s">
        <v>127</v>
      </c>
      <c r="L27263" s="3" t="s">
        <v>129</v>
      </c>
      <c r="M27263" s="3"/>
    </row>
    <row r="27264" spans="1:13">
      <c r="A27264" s="5">
        <v>43334</v>
      </c>
      <c r="B27264" s="5">
        <v>43334</v>
      </c>
      <c r="C27264" s="4" t="s">
        <v>1473</v>
      </c>
      <c r="D27264" s="18">
        <f>VLOOKUP(C27264,Index[],2,FALSE)</f>
        <v>246</v>
      </c>
      <c r="J27264" s="23" t="s">
        <v>127</v>
      </c>
      <c r="L27264" s="3"/>
      <c r="M27264" s="3"/>
    </row>
    <row r="27265" spans="1:13">
      <c r="A27265" s="5">
        <v>43334</v>
      </c>
      <c r="B27265" s="5">
        <v>43334</v>
      </c>
      <c r="C27265" s="4" t="s">
        <v>1473</v>
      </c>
      <c r="D27265" s="18">
        <f>VLOOKUP(C27265,Index[],2,FALSE)</f>
        <v>246</v>
      </c>
      <c r="H27265" t="s">
        <v>25</v>
      </c>
      <c r="J27265" s="23" t="s">
        <v>130</v>
      </c>
      <c r="L27265" s="3" t="s">
        <v>126</v>
      </c>
      <c r="M27265" s="3"/>
    </row>
    <row r="27266" spans="1:13">
      <c r="A27266" s="5">
        <v>43334</v>
      </c>
      <c r="B27266" s="5">
        <v>43334</v>
      </c>
      <c r="C27266" s="4" t="s">
        <v>1473</v>
      </c>
      <c r="D27266" s="18">
        <f>VLOOKUP(C27266,Index[],2,FALSE)</f>
        <v>246</v>
      </c>
      <c r="J27266" s="23" t="s">
        <v>130</v>
      </c>
      <c r="L27266" s="3"/>
      <c r="M27266" s="3"/>
    </row>
    <row r="27267" spans="1:13">
      <c r="A27267" s="5">
        <v>43334</v>
      </c>
      <c r="B27267" s="5">
        <v>43334</v>
      </c>
      <c r="C27267" s="4" t="s">
        <v>1473</v>
      </c>
      <c r="D27267" s="18">
        <f>VLOOKUP(C27267,Index[],2,FALSE)</f>
        <v>246</v>
      </c>
      <c r="J27267" s="23" t="s">
        <v>235</v>
      </c>
      <c r="L27267" s="3"/>
      <c r="M27267" s="3"/>
    </row>
    <row r="27268" spans="1:13">
      <c r="A27268" s="5">
        <v>43334</v>
      </c>
      <c r="B27268" s="5">
        <v>43334</v>
      </c>
      <c r="C27268" s="4" t="s">
        <v>1473</v>
      </c>
      <c r="D27268" s="18">
        <f>VLOOKUP(C27268,Index[],2,FALSE)</f>
        <v>246</v>
      </c>
      <c r="H27268" t="s">
        <v>208</v>
      </c>
      <c r="J27268" s="23" t="s">
        <v>237</v>
      </c>
      <c r="L27268" s="3" t="s">
        <v>27</v>
      </c>
      <c r="M27268" s="3"/>
    </row>
    <row r="27269" spans="1:13">
      <c r="A27269" s="5">
        <v>43334</v>
      </c>
      <c r="B27269" s="5">
        <v>43334</v>
      </c>
      <c r="C27269" s="4" t="s">
        <v>1473</v>
      </c>
      <c r="D27269" s="18">
        <f>VLOOKUP(C27269,Index[],2,FALSE)</f>
        <v>246</v>
      </c>
      <c r="H27269" t="s">
        <v>208</v>
      </c>
      <c r="J27269" s="23" t="s">
        <v>132</v>
      </c>
      <c r="L27269" s="3" t="s">
        <v>131</v>
      </c>
      <c r="M27269" s="3"/>
    </row>
    <row r="27270" spans="1:13">
      <c r="A27270" s="5">
        <v>43334</v>
      </c>
      <c r="B27270" s="5">
        <v>43334</v>
      </c>
      <c r="C27270" s="4" t="s">
        <v>1473</v>
      </c>
      <c r="D27270" s="18">
        <f>VLOOKUP(C27270,Index[],2,FALSE)</f>
        <v>246</v>
      </c>
      <c r="H27270" t="s">
        <v>208</v>
      </c>
      <c r="J27270" s="23" t="s">
        <v>133</v>
      </c>
      <c r="L27270" s="3" t="s">
        <v>1327</v>
      </c>
      <c r="M27270" s="3"/>
    </row>
    <row r="27271" spans="1:13">
      <c r="A27271" s="5">
        <v>43334</v>
      </c>
      <c r="B27271" s="5">
        <v>43334</v>
      </c>
      <c r="C27271" s="4" t="s">
        <v>1473</v>
      </c>
      <c r="D27271" s="18">
        <f>VLOOKUP(C27271,Index[],2,FALSE)</f>
        <v>246</v>
      </c>
      <c r="H27271" t="s">
        <v>208</v>
      </c>
      <c r="J27271" s="23" t="s">
        <v>133</v>
      </c>
      <c r="L27271" s="3" t="s">
        <v>134</v>
      </c>
      <c r="M27271" s="3"/>
    </row>
    <row r="27272" spans="1:13">
      <c r="A27272" s="5">
        <v>43334</v>
      </c>
      <c r="B27272" s="5">
        <v>43334</v>
      </c>
      <c r="C27272" s="4" t="s">
        <v>1473</v>
      </c>
      <c r="D27272" s="70">
        <f>VLOOKUP(C27272,Index[],2,FALSE)</f>
        <v>246</v>
      </c>
      <c r="H27272" t="s">
        <v>208</v>
      </c>
      <c r="J27272" s="23" t="s">
        <v>133</v>
      </c>
      <c r="L27272" s="3" t="s">
        <v>135</v>
      </c>
      <c r="M27272" s="3"/>
    </row>
    <row r="27273" spans="1:13">
      <c r="A27273" s="5">
        <v>43334</v>
      </c>
      <c r="B27273" s="5">
        <v>43334</v>
      </c>
      <c r="C27273" s="4" t="s">
        <v>1473</v>
      </c>
      <c r="D27273" s="18">
        <f>VLOOKUP(C27273,Index[],2,FALSE)</f>
        <v>246</v>
      </c>
      <c r="H27273" t="s">
        <v>415</v>
      </c>
      <c r="J27273" s="23" t="s">
        <v>194</v>
      </c>
      <c r="L27273" s="3" t="s">
        <v>279</v>
      </c>
      <c r="M27273" s="3"/>
    </row>
    <row r="27274" spans="1:13">
      <c r="A27274" s="5">
        <v>43334</v>
      </c>
      <c r="B27274" s="5">
        <v>43334</v>
      </c>
      <c r="C27274" s="4" t="s">
        <v>1473</v>
      </c>
      <c r="D27274" s="18">
        <f>VLOOKUP(C27274,Index[],2,FALSE)</f>
        <v>246</v>
      </c>
      <c r="H27274" t="s">
        <v>17</v>
      </c>
      <c r="J27274" s="23" t="s">
        <v>194</v>
      </c>
      <c r="L27274" s="3" t="s">
        <v>198</v>
      </c>
      <c r="M27274" s="3"/>
    </row>
    <row r="27275" spans="1:13">
      <c r="A27275" s="5">
        <v>43334</v>
      </c>
      <c r="B27275" s="5">
        <v>43334</v>
      </c>
      <c r="C27275" s="4" t="s">
        <v>1473</v>
      </c>
      <c r="D27275" s="18">
        <f>VLOOKUP(C27275,Index[],2,FALSE)</f>
        <v>246</v>
      </c>
      <c r="H27275" t="s">
        <v>17</v>
      </c>
      <c r="J27275" s="23" t="s">
        <v>136</v>
      </c>
      <c r="L27275" s="3" t="s">
        <v>241</v>
      </c>
      <c r="M27275" s="3"/>
    </row>
    <row r="27276" spans="1:13">
      <c r="A27276" s="5">
        <v>43334</v>
      </c>
      <c r="B27276" s="5">
        <v>43334</v>
      </c>
      <c r="C27276" s="4" t="s">
        <v>1473</v>
      </c>
      <c r="D27276" s="18">
        <f>VLOOKUP(C27276,Index[],2,FALSE)</f>
        <v>246</v>
      </c>
      <c r="J27276" s="23" t="s">
        <v>199</v>
      </c>
      <c r="L27276" s="3"/>
      <c r="M27276" s="3"/>
    </row>
    <row r="27277" spans="1:13">
      <c r="A27277" s="5">
        <v>43334</v>
      </c>
      <c r="B27277" s="5">
        <v>43334</v>
      </c>
      <c r="C27277" s="4" t="s">
        <v>1479</v>
      </c>
      <c r="D27277" s="70">
        <f>VLOOKUP(C27277,Index[],2,FALSE)</f>
        <v>247</v>
      </c>
      <c r="J27277" s="23" t="s">
        <v>140</v>
      </c>
      <c r="L27277" s="3"/>
      <c r="M27277" s="3"/>
    </row>
    <row r="27278" spans="1:13">
      <c r="A27278" s="5">
        <v>43334</v>
      </c>
      <c r="B27278" s="5">
        <v>43334</v>
      </c>
      <c r="C27278" s="4" t="s">
        <v>1479</v>
      </c>
      <c r="D27278" s="70">
        <f>VLOOKUP(C27278,Index[],2,FALSE)</f>
        <v>247</v>
      </c>
      <c r="H27278" t="s">
        <v>435</v>
      </c>
      <c r="J27278" s="23" t="s">
        <v>15</v>
      </c>
      <c r="L27278" s="3" t="s">
        <v>1480</v>
      </c>
      <c r="M27278" s="3"/>
    </row>
    <row r="27279" spans="1:13">
      <c r="A27279" s="5">
        <v>43334</v>
      </c>
      <c r="B27279" s="5">
        <v>43334</v>
      </c>
      <c r="C27279" s="4" t="s">
        <v>1479</v>
      </c>
      <c r="D27279" s="2">
        <f>VLOOKUP(C27279,Index[],2,FALSE)</f>
        <v>247</v>
      </c>
      <c r="H27279" t="s">
        <v>435</v>
      </c>
      <c r="J27279" s="23" t="s">
        <v>15</v>
      </c>
      <c r="L27279" s="3" t="s">
        <v>1481</v>
      </c>
      <c r="M27279" s="3"/>
    </row>
    <row r="27280" spans="1:13">
      <c r="A27280" s="5">
        <v>43334</v>
      </c>
      <c r="B27280" s="5">
        <v>43334</v>
      </c>
      <c r="C27280" s="4" t="s">
        <v>1479</v>
      </c>
      <c r="D27280" s="2">
        <f>VLOOKUP(C27280,Index[],2,FALSE)</f>
        <v>247</v>
      </c>
      <c r="H27280" t="s">
        <v>435</v>
      </c>
      <c r="J27280" s="23" t="s">
        <v>15</v>
      </c>
      <c r="L27280" s="3" t="s">
        <v>1482</v>
      </c>
      <c r="M27280" s="3"/>
    </row>
    <row r="27281" spans="1:13">
      <c r="A27281" s="5">
        <v>43334</v>
      </c>
      <c r="B27281" s="5">
        <v>43334</v>
      </c>
      <c r="C27281" s="4" t="s">
        <v>1479</v>
      </c>
      <c r="D27281" s="70">
        <f>VLOOKUP(C27281,Index[],2,FALSE)</f>
        <v>247</v>
      </c>
      <c r="H27281" t="s">
        <v>17</v>
      </c>
      <c r="J27281" s="23" t="s">
        <v>15</v>
      </c>
      <c r="L27281" s="3" t="s">
        <v>1483</v>
      </c>
      <c r="M27281" s="3"/>
    </row>
    <row r="27282" spans="1:13">
      <c r="A27282" s="5">
        <v>43334</v>
      </c>
      <c r="B27282" s="5">
        <v>43334</v>
      </c>
      <c r="C27282" s="4" t="s">
        <v>1479</v>
      </c>
      <c r="D27282" s="2">
        <f>VLOOKUP(C27282,Index[],2,FALSE)</f>
        <v>247</v>
      </c>
      <c r="H27282" t="s">
        <v>17</v>
      </c>
      <c r="J27282" s="23" t="s">
        <v>18</v>
      </c>
      <c r="L27282" s="3" t="s">
        <v>19</v>
      </c>
      <c r="M27282" s="3"/>
    </row>
    <row r="27283" spans="1:13">
      <c r="A27283" s="5">
        <v>43334</v>
      </c>
      <c r="B27283" s="5">
        <v>43334</v>
      </c>
      <c r="C27283" s="4" t="s">
        <v>1479</v>
      </c>
      <c r="D27283" s="2">
        <f>VLOOKUP(C27283,Index[],2,FALSE)</f>
        <v>247</v>
      </c>
      <c r="J27283" s="23" t="s">
        <v>18</v>
      </c>
      <c r="L27283" s="3"/>
      <c r="M27283" s="3"/>
    </row>
    <row r="27284" spans="1:13">
      <c r="A27284" s="5">
        <v>43334</v>
      </c>
      <c r="B27284" s="5">
        <v>43334</v>
      </c>
      <c r="C27284" s="4" t="s">
        <v>1479</v>
      </c>
      <c r="D27284" s="2">
        <f>VLOOKUP(C27284,Index[],2,FALSE)</f>
        <v>247</v>
      </c>
      <c r="H27284" t="s">
        <v>208</v>
      </c>
      <c r="J27284" s="23" t="s">
        <v>22</v>
      </c>
      <c r="L27284" s="3" t="s">
        <v>23</v>
      </c>
      <c r="M27284" s="3"/>
    </row>
    <row r="27285" spans="1:13">
      <c r="A27285" s="5">
        <v>43334</v>
      </c>
      <c r="B27285" s="5">
        <v>43334</v>
      </c>
      <c r="C27285" s="4" t="s">
        <v>1479</v>
      </c>
      <c r="D27285" s="2">
        <f>VLOOKUP(C27285,Index[],2,FALSE)</f>
        <v>247</v>
      </c>
      <c r="J27285" s="23" t="s">
        <v>24</v>
      </c>
      <c r="L27285" s="3"/>
      <c r="M27285" s="3"/>
    </row>
    <row r="27286" spans="1:13">
      <c r="A27286" s="5">
        <v>43334</v>
      </c>
      <c r="B27286" s="5">
        <v>43334</v>
      </c>
      <c r="C27286" s="4" t="s">
        <v>1479</v>
      </c>
      <c r="D27286" s="2">
        <f>VLOOKUP(C27286,Index[],2,FALSE)</f>
        <v>247</v>
      </c>
      <c r="J27286" s="23" t="s">
        <v>148</v>
      </c>
      <c r="L27286" s="3"/>
      <c r="M27286" s="3"/>
    </row>
    <row r="27287" spans="1:13">
      <c r="A27287" s="5">
        <v>43334</v>
      </c>
      <c r="B27287" s="5">
        <v>43334</v>
      </c>
      <c r="C27287" s="4" t="s">
        <v>1479</v>
      </c>
      <c r="D27287" s="2">
        <f>VLOOKUP(C27287,Index[],2,FALSE)</f>
        <v>247</v>
      </c>
      <c r="H27287" t="s">
        <v>17</v>
      </c>
      <c r="J27287" s="23" t="s">
        <v>26</v>
      </c>
      <c r="L27287" s="3" t="s">
        <v>23</v>
      </c>
      <c r="M27287" s="3"/>
    </row>
    <row r="27288" spans="1:13">
      <c r="A27288" s="5">
        <v>43334</v>
      </c>
      <c r="B27288" s="5">
        <v>43334</v>
      </c>
      <c r="C27288" s="4" t="s">
        <v>1479</v>
      </c>
      <c r="D27288" s="2">
        <f>VLOOKUP(C27288,Index[],2,FALSE)</f>
        <v>247</v>
      </c>
      <c r="J27288" s="23" t="s">
        <v>26</v>
      </c>
      <c r="L27288" s="3"/>
      <c r="M27288" s="3"/>
    </row>
    <row r="27289" spans="1:13">
      <c r="A27289" s="5">
        <v>43334</v>
      </c>
      <c r="B27289" s="5">
        <v>43334</v>
      </c>
      <c r="C27289" s="4" t="s">
        <v>1479</v>
      </c>
      <c r="D27289" s="2">
        <f>VLOOKUP(C27289,Index[],2,FALSE)</f>
        <v>247</v>
      </c>
      <c r="J27289" s="23" t="s">
        <v>150</v>
      </c>
      <c r="L27289" s="3"/>
      <c r="M27289" s="3"/>
    </row>
    <row r="27290" spans="1:13">
      <c r="A27290" s="5">
        <v>43334</v>
      </c>
      <c r="B27290" s="5">
        <v>43334</v>
      </c>
      <c r="C27290" s="4" t="s">
        <v>1479</v>
      </c>
      <c r="D27290" s="2">
        <f>VLOOKUP(C27290,Index[],2,FALSE)</f>
        <v>247</v>
      </c>
      <c r="H27290" t="s">
        <v>525</v>
      </c>
      <c r="J27290" s="23" t="s">
        <v>28</v>
      </c>
      <c r="L27290" s="3" t="s">
        <v>23</v>
      </c>
      <c r="M27290" s="3"/>
    </row>
    <row r="27291" spans="1:13">
      <c r="A27291" s="5">
        <v>43334</v>
      </c>
      <c r="B27291" s="5">
        <v>43334</v>
      </c>
      <c r="C27291" s="4" t="s">
        <v>1479</v>
      </c>
      <c r="D27291" s="2">
        <f>VLOOKUP(C27291,Index[],2,FALSE)</f>
        <v>247</v>
      </c>
      <c r="H27291" t="s">
        <v>525</v>
      </c>
      <c r="J27291" s="23" t="s">
        <v>29</v>
      </c>
      <c r="L27291" s="3" t="s">
        <v>23</v>
      </c>
      <c r="M27291" s="3"/>
    </row>
    <row r="27292" spans="1:13">
      <c r="A27292" s="5">
        <v>43334</v>
      </c>
      <c r="B27292" s="5">
        <v>43334</v>
      </c>
      <c r="C27292" s="4" t="s">
        <v>1479</v>
      </c>
      <c r="D27292" s="2">
        <f>VLOOKUP(C27292,Index[],2,FALSE)</f>
        <v>247</v>
      </c>
      <c r="J27292" s="23" t="s">
        <v>30</v>
      </c>
      <c r="L27292" s="3"/>
      <c r="M27292" s="3"/>
    </row>
    <row r="27293" spans="1:13">
      <c r="A27293" s="5">
        <v>43334</v>
      </c>
      <c r="B27293" s="5">
        <v>43334</v>
      </c>
      <c r="C27293" s="4" t="s">
        <v>1479</v>
      </c>
      <c r="D27293" s="2">
        <f>VLOOKUP(C27293,Index[],2,FALSE)</f>
        <v>247</v>
      </c>
      <c r="H27293" t="s">
        <v>860</v>
      </c>
      <c r="J27293" s="23" t="s">
        <v>151</v>
      </c>
      <c r="L27293" s="3" t="s">
        <v>23</v>
      </c>
      <c r="M27293" s="3" t="s">
        <v>197</v>
      </c>
    </row>
    <row r="27294" spans="1:13">
      <c r="A27294" s="5">
        <v>43334</v>
      </c>
      <c r="B27294" s="5">
        <v>43334</v>
      </c>
      <c r="C27294" s="4" t="s">
        <v>1479</v>
      </c>
      <c r="D27294" s="2">
        <f>VLOOKUP(C27294,Index[],2,FALSE)</f>
        <v>247</v>
      </c>
      <c r="J27294" s="23" t="s">
        <v>369</v>
      </c>
      <c r="L27294" s="3"/>
      <c r="M27294" s="3"/>
    </row>
    <row r="27295" spans="1:13">
      <c r="A27295" s="5">
        <v>43334</v>
      </c>
      <c r="B27295" s="5">
        <v>43334</v>
      </c>
      <c r="C27295" s="4" t="s">
        <v>1479</v>
      </c>
      <c r="D27295" s="2">
        <f>VLOOKUP(C27295,Index[],2,FALSE)</f>
        <v>247</v>
      </c>
      <c r="H27295" t="s">
        <v>525</v>
      </c>
      <c r="J27295" s="23" t="s">
        <v>152</v>
      </c>
      <c r="L27295" s="3" t="s">
        <v>27</v>
      </c>
      <c r="M27295" s="3"/>
    </row>
    <row r="27296" spans="1:13">
      <c r="A27296" s="5">
        <v>43334</v>
      </c>
      <c r="B27296" s="5">
        <v>43334</v>
      </c>
      <c r="C27296" s="4" t="s">
        <v>1479</v>
      </c>
      <c r="D27296" s="2">
        <f>VLOOKUP(C27296,Index[],2,FALSE)</f>
        <v>247</v>
      </c>
      <c r="J27296" s="23" t="s">
        <v>31</v>
      </c>
      <c r="L27296" s="3"/>
      <c r="M27296" s="3"/>
    </row>
    <row r="27297" spans="1:13">
      <c r="A27297" s="5">
        <v>43334</v>
      </c>
      <c r="B27297" s="5">
        <v>43334</v>
      </c>
      <c r="C27297" s="4" t="s">
        <v>1479</v>
      </c>
      <c r="D27297" s="2">
        <f>VLOOKUP(C27297,Index[],2,FALSE)</f>
        <v>247</v>
      </c>
      <c r="J27297" s="23" t="s">
        <v>32</v>
      </c>
      <c r="L27297" s="3"/>
      <c r="M27297" s="3"/>
    </row>
    <row r="27298" spans="1:13">
      <c r="A27298" s="5">
        <v>43334</v>
      </c>
      <c r="B27298" s="5">
        <v>43334</v>
      </c>
      <c r="C27298" s="4" t="s">
        <v>1479</v>
      </c>
      <c r="D27298" s="2">
        <f>VLOOKUP(C27298,Index[],2,FALSE)</f>
        <v>247</v>
      </c>
      <c r="H27298" t="s">
        <v>17</v>
      </c>
      <c r="J27298" s="23" t="s">
        <v>33</v>
      </c>
      <c r="L27298" s="3" t="s">
        <v>35</v>
      </c>
      <c r="M27298" s="3"/>
    </row>
    <row r="27299" spans="1:13">
      <c r="A27299" s="5">
        <v>43334</v>
      </c>
      <c r="B27299" s="5">
        <v>43334</v>
      </c>
      <c r="C27299" s="4" t="s">
        <v>1479</v>
      </c>
      <c r="D27299" s="2">
        <f>VLOOKUP(C27299,Index[],2,FALSE)</f>
        <v>247</v>
      </c>
      <c r="H27299" t="s">
        <v>17</v>
      </c>
      <c r="J27299" s="23" t="s">
        <v>33</v>
      </c>
      <c r="L27299" s="3" t="s">
        <v>36</v>
      </c>
      <c r="M27299" s="3"/>
    </row>
    <row r="27300" spans="1:13">
      <c r="A27300" s="5">
        <v>43334</v>
      </c>
      <c r="B27300" s="5">
        <v>43334</v>
      </c>
      <c r="C27300" s="4" t="s">
        <v>1479</v>
      </c>
      <c r="D27300" s="2">
        <f>VLOOKUP(C27300,Index[],2,FALSE)</f>
        <v>247</v>
      </c>
      <c r="H27300" t="s">
        <v>17</v>
      </c>
      <c r="J27300" s="23" t="s">
        <v>33</v>
      </c>
      <c r="L27300" s="3" t="s">
        <v>34</v>
      </c>
      <c r="M27300" s="3"/>
    </row>
    <row r="27301" spans="1:13">
      <c r="A27301" s="5">
        <v>43334</v>
      </c>
      <c r="B27301" s="5">
        <v>43334</v>
      </c>
      <c r="C27301" s="4" t="s">
        <v>1479</v>
      </c>
      <c r="D27301" s="2">
        <f>VLOOKUP(C27301,Index[],2,FALSE)</f>
        <v>247</v>
      </c>
      <c r="J27301" s="23" t="s">
        <v>37</v>
      </c>
      <c r="L27301" s="3"/>
      <c r="M27301" s="3"/>
    </row>
    <row r="27302" spans="1:13">
      <c r="A27302" s="5">
        <v>43334</v>
      </c>
      <c r="B27302" s="5">
        <v>43334</v>
      </c>
      <c r="C27302" s="4" t="s">
        <v>1479</v>
      </c>
      <c r="D27302" s="2">
        <f>VLOOKUP(C27302,Index[],2,FALSE)</f>
        <v>247</v>
      </c>
      <c r="H27302" t="s">
        <v>17</v>
      </c>
      <c r="J27302" s="23" t="s">
        <v>38</v>
      </c>
      <c r="L27302" s="3" t="s">
        <v>157</v>
      </c>
      <c r="M27302" s="3"/>
    </row>
    <row r="27303" spans="1:13">
      <c r="A27303" s="5">
        <v>43334</v>
      </c>
      <c r="B27303" s="5">
        <v>43334</v>
      </c>
      <c r="C27303" s="4" t="s">
        <v>1479</v>
      </c>
      <c r="D27303" s="2">
        <f>VLOOKUP(C27303,Index[],2,FALSE)</f>
        <v>247</v>
      </c>
      <c r="J27303" s="23" t="s">
        <v>38</v>
      </c>
      <c r="L27303" s="3"/>
      <c r="M27303" s="3"/>
    </row>
    <row r="27304" spans="1:13">
      <c r="A27304" s="5">
        <v>43334</v>
      </c>
      <c r="B27304" s="5">
        <v>43334</v>
      </c>
      <c r="C27304" s="4" t="s">
        <v>1479</v>
      </c>
      <c r="D27304" s="2">
        <f>VLOOKUP(C27304,Index[],2,FALSE)</f>
        <v>247</v>
      </c>
      <c r="H27304" t="s">
        <v>709</v>
      </c>
      <c r="J27304" s="23" t="s">
        <v>41</v>
      </c>
      <c r="L27304" s="3" t="s">
        <v>131</v>
      </c>
      <c r="M27304" s="3"/>
    </row>
    <row r="27305" spans="1:13">
      <c r="A27305" s="5">
        <v>43334</v>
      </c>
      <c r="B27305" s="5">
        <v>43334</v>
      </c>
      <c r="C27305" s="4" t="s">
        <v>1479</v>
      </c>
      <c r="D27305" s="2">
        <f>VLOOKUP(C27305,Index[],2,FALSE)</f>
        <v>247</v>
      </c>
      <c r="H27305" t="s">
        <v>709</v>
      </c>
      <c r="J27305" s="23" t="s">
        <v>41</v>
      </c>
      <c r="L27305" s="3" t="s">
        <v>158</v>
      </c>
      <c r="M27305" s="3"/>
    </row>
    <row r="27306" spans="1:13">
      <c r="A27306" s="5">
        <v>43334</v>
      </c>
      <c r="B27306" s="5">
        <v>43334</v>
      </c>
      <c r="C27306" s="4" t="s">
        <v>1479</v>
      </c>
      <c r="D27306" s="2">
        <f>VLOOKUP(C27306,Index[],2,FALSE)</f>
        <v>247</v>
      </c>
      <c r="H27306" t="s">
        <v>17</v>
      </c>
      <c r="J27306" s="23" t="s">
        <v>43</v>
      </c>
      <c r="L27306" s="3" t="s">
        <v>44</v>
      </c>
      <c r="M27306" s="3"/>
    </row>
    <row r="27307" spans="1:13">
      <c r="A27307" s="5">
        <v>43334</v>
      </c>
      <c r="B27307" s="5">
        <v>43334</v>
      </c>
      <c r="C27307" s="4" t="s">
        <v>1479</v>
      </c>
      <c r="D27307" s="2">
        <f>VLOOKUP(C27307,Index[],2,FALSE)</f>
        <v>247</v>
      </c>
      <c r="H27307" t="s">
        <v>17</v>
      </c>
      <c r="J27307" s="23" t="s">
        <v>43</v>
      </c>
      <c r="L27307" s="3" t="s">
        <v>45</v>
      </c>
      <c r="M27307" s="3"/>
    </row>
    <row r="27308" spans="1:13">
      <c r="A27308" s="5">
        <v>43334</v>
      </c>
      <c r="B27308" s="5">
        <v>43334</v>
      </c>
      <c r="C27308" s="4" t="s">
        <v>1479</v>
      </c>
      <c r="D27308" s="2">
        <f>VLOOKUP(C27308,Index[],2,FALSE)</f>
        <v>247</v>
      </c>
      <c r="H27308" t="s">
        <v>17</v>
      </c>
      <c r="J27308" s="23" t="s">
        <v>43</v>
      </c>
      <c r="L27308" s="3" t="s">
        <v>159</v>
      </c>
      <c r="M27308" s="3"/>
    </row>
    <row r="27309" spans="1:13">
      <c r="A27309" s="5">
        <v>43334</v>
      </c>
      <c r="B27309" s="5">
        <v>43334</v>
      </c>
      <c r="C27309" s="4" t="s">
        <v>1479</v>
      </c>
      <c r="D27309" s="2">
        <f>VLOOKUP(C27309,Index[],2,FALSE)</f>
        <v>247</v>
      </c>
      <c r="H27309" t="s">
        <v>281</v>
      </c>
      <c r="J27309" s="23" t="s">
        <v>47</v>
      </c>
      <c r="L27309" s="3" t="s">
        <v>162</v>
      </c>
      <c r="M27309" s="3"/>
    </row>
    <row r="27310" spans="1:13">
      <c r="A27310" s="5">
        <v>43334</v>
      </c>
      <c r="B27310" s="5">
        <v>43334</v>
      </c>
      <c r="C27310" s="4" t="s">
        <v>1479</v>
      </c>
      <c r="D27310" s="2">
        <f>VLOOKUP(C27310,Index[],2,FALSE)</f>
        <v>247</v>
      </c>
      <c r="H27310" t="s">
        <v>709</v>
      </c>
      <c r="J27310" s="23" t="s">
        <v>47</v>
      </c>
      <c r="L27310" s="3" t="s">
        <v>248</v>
      </c>
      <c r="M27310" s="3"/>
    </row>
    <row r="27311" spans="1:13">
      <c r="A27311" s="5">
        <v>43334</v>
      </c>
      <c r="B27311" s="5">
        <v>43334</v>
      </c>
      <c r="C27311" s="4" t="s">
        <v>1479</v>
      </c>
      <c r="D27311" s="2">
        <f>VLOOKUP(C27311,Index[],2,FALSE)</f>
        <v>247</v>
      </c>
      <c r="H27311" t="s">
        <v>709</v>
      </c>
      <c r="J27311" s="23" t="s">
        <v>47</v>
      </c>
      <c r="L27311" s="3" t="s">
        <v>48</v>
      </c>
      <c r="M27311" s="3"/>
    </row>
    <row r="27312" spans="1:13">
      <c r="A27312" s="5">
        <v>43334</v>
      </c>
      <c r="B27312" s="5">
        <v>43334</v>
      </c>
      <c r="C27312" s="4" t="s">
        <v>1479</v>
      </c>
      <c r="D27312" s="2">
        <f>VLOOKUP(C27312,Index[],2,FALSE)</f>
        <v>247</v>
      </c>
      <c r="H27312" t="s">
        <v>208</v>
      </c>
      <c r="J27312" s="23" t="s">
        <v>49</v>
      </c>
      <c r="L27312" s="3" t="s">
        <v>214</v>
      </c>
      <c r="M27312" s="3"/>
    </row>
    <row r="27313" spans="1:13">
      <c r="A27313" s="5">
        <v>43334</v>
      </c>
      <c r="B27313" s="5">
        <v>43334</v>
      </c>
      <c r="C27313" s="4" t="s">
        <v>1479</v>
      </c>
      <c r="D27313" s="2">
        <f>VLOOKUP(C27313,Index[],2,FALSE)</f>
        <v>247</v>
      </c>
      <c r="J27313" s="23" t="s">
        <v>49</v>
      </c>
      <c r="L27313" s="3"/>
      <c r="M27313" s="3"/>
    </row>
    <row r="27314" spans="1:13">
      <c r="A27314" s="5">
        <v>43334</v>
      </c>
      <c r="B27314" s="5">
        <v>43334</v>
      </c>
      <c r="C27314" s="4" t="s">
        <v>1479</v>
      </c>
      <c r="D27314" s="2">
        <f>VLOOKUP(C27314,Index[],2,FALSE)</f>
        <v>247</v>
      </c>
      <c r="J27314" s="23" t="s">
        <v>49</v>
      </c>
      <c r="L27314" s="3"/>
      <c r="M27314" s="3"/>
    </row>
    <row r="27315" spans="1:13">
      <c r="A27315" s="5">
        <v>43334</v>
      </c>
      <c r="B27315" s="5">
        <v>43334</v>
      </c>
      <c r="C27315" s="4" t="s">
        <v>1479</v>
      </c>
      <c r="D27315" s="2">
        <f>VLOOKUP(C27315,Index[],2,FALSE)</f>
        <v>247</v>
      </c>
      <c r="J27315" s="23" t="s">
        <v>49</v>
      </c>
      <c r="L27315" s="3"/>
      <c r="M27315" s="3"/>
    </row>
    <row r="27316" spans="1:13">
      <c r="A27316" s="5">
        <v>43334</v>
      </c>
      <c r="B27316" s="5">
        <v>43334</v>
      </c>
      <c r="C27316" s="4" t="s">
        <v>1479</v>
      </c>
      <c r="D27316" s="2">
        <f>VLOOKUP(C27316,Index[],2,FALSE)</f>
        <v>247</v>
      </c>
      <c r="J27316" s="23" t="s">
        <v>49</v>
      </c>
      <c r="L27316" s="3"/>
      <c r="M27316" s="3"/>
    </row>
    <row r="27317" spans="1:13">
      <c r="A27317" s="5">
        <v>43334</v>
      </c>
      <c r="B27317" s="5">
        <v>43334</v>
      </c>
      <c r="C27317" s="4" t="s">
        <v>1479</v>
      </c>
      <c r="D27317" s="2">
        <f>VLOOKUP(C27317,Index[],2,FALSE)</f>
        <v>247</v>
      </c>
      <c r="J27317" s="23" t="s">
        <v>49</v>
      </c>
      <c r="L27317" s="3"/>
      <c r="M27317" s="3"/>
    </row>
    <row r="27318" spans="1:13">
      <c r="A27318" s="5">
        <v>43334</v>
      </c>
      <c r="B27318" s="5">
        <v>43334</v>
      </c>
      <c r="C27318" s="4" t="s">
        <v>1479</v>
      </c>
      <c r="D27318" s="2">
        <f>VLOOKUP(C27318,Index[],2,FALSE)</f>
        <v>247</v>
      </c>
      <c r="H27318" t="s">
        <v>165</v>
      </c>
      <c r="J27318" s="23" t="s">
        <v>53</v>
      </c>
      <c r="L27318" s="3" t="s">
        <v>310</v>
      </c>
      <c r="M27318" s="3"/>
    </row>
    <row r="27319" spans="1:13">
      <c r="A27319" s="5">
        <v>43334</v>
      </c>
      <c r="B27319" s="5">
        <v>43334</v>
      </c>
      <c r="C27319" s="4" t="s">
        <v>1479</v>
      </c>
      <c r="D27319" s="2">
        <f>VLOOKUP(C27319,Index[],2,FALSE)</f>
        <v>247</v>
      </c>
      <c r="H27319" t="s">
        <v>165</v>
      </c>
      <c r="J27319" s="23" t="s">
        <v>53</v>
      </c>
      <c r="L27319" s="3" t="s">
        <v>398</v>
      </c>
      <c r="M27319" s="3"/>
    </row>
    <row r="27320" spans="1:13">
      <c r="A27320" s="5">
        <v>43334</v>
      </c>
      <c r="B27320" s="5">
        <v>43334</v>
      </c>
      <c r="C27320" s="4" t="s">
        <v>1479</v>
      </c>
      <c r="D27320" s="2">
        <f>VLOOKUP(C27320,Index[],2,FALSE)</f>
        <v>247</v>
      </c>
      <c r="H27320" t="s">
        <v>17</v>
      </c>
      <c r="J27320" s="23" t="s">
        <v>53</v>
      </c>
      <c r="L27320" s="3" t="s">
        <v>347</v>
      </c>
      <c r="M27320" s="3"/>
    </row>
    <row r="27321" spans="1:13">
      <c r="A27321" s="5">
        <v>43334</v>
      </c>
      <c r="B27321" s="5">
        <v>43334</v>
      </c>
      <c r="C27321" s="4" t="s">
        <v>1479</v>
      </c>
      <c r="D27321" s="2">
        <f>VLOOKUP(C27321,Index[],2,FALSE)</f>
        <v>247</v>
      </c>
      <c r="H27321" t="s">
        <v>281</v>
      </c>
      <c r="J27321" s="23" t="s">
        <v>57</v>
      </c>
      <c r="L27321" s="3" t="s">
        <v>23</v>
      </c>
      <c r="M27321" s="3"/>
    </row>
    <row r="27322" spans="1:13">
      <c r="A27322" s="5">
        <v>43334</v>
      </c>
      <c r="B27322" s="5">
        <v>43334</v>
      </c>
      <c r="C27322" s="4" t="s">
        <v>1479</v>
      </c>
      <c r="D27322" s="2">
        <f>VLOOKUP(C27322,Index[],2,FALSE)</f>
        <v>247</v>
      </c>
      <c r="H27322" t="s">
        <v>165</v>
      </c>
      <c r="J27322" s="23" t="s">
        <v>58</v>
      </c>
      <c r="L27322" s="3" t="s">
        <v>269</v>
      </c>
      <c r="M27322" s="3"/>
    </row>
    <row r="27323" spans="1:13">
      <c r="A27323" s="5">
        <v>43334</v>
      </c>
      <c r="B27323" s="5">
        <v>43334</v>
      </c>
      <c r="C27323" s="4" t="s">
        <v>1479</v>
      </c>
      <c r="D27323" s="2">
        <f>VLOOKUP(C27323,Index[],2,FALSE)</f>
        <v>247</v>
      </c>
      <c r="H27323" t="s">
        <v>17</v>
      </c>
      <c r="J27323" s="23" t="s">
        <v>58</v>
      </c>
      <c r="L27323" s="3" t="s">
        <v>60</v>
      </c>
      <c r="M27323" s="3"/>
    </row>
    <row r="27324" spans="1:13">
      <c r="A27324" s="5">
        <v>43334</v>
      </c>
      <c r="B27324" s="5">
        <v>43334</v>
      </c>
      <c r="C27324" s="4" t="s">
        <v>1479</v>
      </c>
      <c r="D27324" s="2">
        <f>VLOOKUP(C27324,Index[],2,FALSE)</f>
        <v>247</v>
      </c>
      <c r="H27324" t="s">
        <v>165</v>
      </c>
      <c r="J27324" s="23" t="s">
        <v>61</v>
      </c>
      <c r="L27324" s="3" t="s">
        <v>1300</v>
      </c>
      <c r="M27324" s="3"/>
    </row>
    <row r="27325" spans="1:13">
      <c r="A27325" s="5">
        <v>43334</v>
      </c>
      <c r="B27325" s="5">
        <v>43334</v>
      </c>
      <c r="C27325" s="4" t="s">
        <v>1479</v>
      </c>
      <c r="D27325" s="69">
        <f>VLOOKUP(C27325,Index[],2,FALSE)</f>
        <v>247</v>
      </c>
      <c r="H27325" t="s">
        <v>208</v>
      </c>
      <c r="J27325" s="23" t="s">
        <v>61</v>
      </c>
      <c r="L27325" s="3" t="s">
        <v>1456</v>
      </c>
      <c r="M27325" s="3"/>
    </row>
    <row r="27326" spans="1:13">
      <c r="A27326" s="5">
        <v>43334</v>
      </c>
      <c r="B27326" s="5">
        <v>43334</v>
      </c>
      <c r="C27326" s="4" t="s">
        <v>1479</v>
      </c>
      <c r="D27326" s="2">
        <f>VLOOKUP(C27326,Index[],2,FALSE)</f>
        <v>247</v>
      </c>
      <c r="H27326" t="s">
        <v>139</v>
      </c>
      <c r="J27326" s="23" t="s">
        <v>62</v>
      </c>
      <c r="L27326" s="3">
        <v>10</v>
      </c>
      <c r="M27326" s="3"/>
    </row>
    <row r="27327" spans="1:13">
      <c r="A27327" s="5">
        <v>43334</v>
      </c>
      <c r="B27327" s="5">
        <v>43334</v>
      </c>
      <c r="C27327" s="4" t="s">
        <v>1479</v>
      </c>
      <c r="D27327" s="2">
        <f>VLOOKUP(C27327,Index[],2,FALSE)</f>
        <v>247</v>
      </c>
      <c r="H27327" t="s">
        <v>17</v>
      </c>
      <c r="J27327" s="23" t="s">
        <v>63</v>
      </c>
      <c r="L27327" s="3">
        <v>4</v>
      </c>
      <c r="M27327" s="3"/>
    </row>
    <row r="27328" spans="1:13">
      <c r="A27328" s="5">
        <v>43334</v>
      </c>
      <c r="B27328" s="5">
        <v>43334</v>
      </c>
      <c r="C27328" s="4" t="s">
        <v>1479</v>
      </c>
      <c r="D27328" s="2">
        <f>VLOOKUP(C27328,Index[],2,FALSE)</f>
        <v>247</v>
      </c>
      <c r="J27328" s="23" t="s">
        <v>64</v>
      </c>
      <c r="L27328" s="3"/>
      <c r="M27328" s="3"/>
    </row>
    <row r="27329" spans="1:13">
      <c r="A27329" s="5">
        <v>43334</v>
      </c>
      <c r="B27329" s="5">
        <v>43334</v>
      </c>
      <c r="C27329" s="4" t="s">
        <v>1479</v>
      </c>
      <c r="D27329" s="2">
        <f>VLOOKUP(C27329,Index[],2,FALSE)</f>
        <v>247</v>
      </c>
      <c r="H27329" t="s">
        <v>17</v>
      </c>
      <c r="J27329" s="23" t="s">
        <v>65</v>
      </c>
      <c r="L27329" s="3">
        <v>2</v>
      </c>
      <c r="M27329" s="3"/>
    </row>
    <row r="27330" spans="1:13">
      <c r="A27330" s="5">
        <v>43334</v>
      </c>
      <c r="B27330" s="5">
        <v>43334</v>
      </c>
      <c r="C27330" s="4" t="s">
        <v>1479</v>
      </c>
      <c r="D27330" s="2">
        <f>VLOOKUP(C27330,Index[],2,FALSE)</f>
        <v>247</v>
      </c>
      <c r="H27330" t="s">
        <v>17</v>
      </c>
      <c r="J27330" s="23" t="s">
        <v>66</v>
      </c>
      <c r="L27330" s="3">
        <v>3</v>
      </c>
      <c r="M27330" s="3"/>
    </row>
    <row r="27331" spans="1:13">
      <c r="A27331" s="5">
        <v>43334</v>
      </c>
      <c r="B27331" s="5">
        <v>43334</v>
      </c>
      <c r="C27331" s="4" t="s">
        <v>1479</v>
      </c>
      <c r="D27331" s="2">
        <f>VLOOKUP(C27331,Index[],2,FALSE)</f>
        <v>247</v>
      </c>
      <c r="J27331" s="23" t="s">
        <v>67</v>
      </c>
      <c r="L27331" s="3"/>
      <c r="M27331" s="3"/>
    </row>
    <row r="27332" spans="1:13">
      <c r="A27332" s="5">
        <v>43334</v>
      </c>
      <c r="B27332" s="5">
        <v>43334</v>
      </c>
      <c r="C27332" s="4" t="s">
        <v>1479</v>
      </c>
      <c r="D27332" s="2">
        <f>VLOOKUP(C27332,Index[],2,FALSE)</f>
        <v>247</v>
      </c>
      <c r="H27332" t="s">
        <v>17</v>
      </c>
      <c r="J27332" s="23" t="s">
        <v>68</v>
      </c>
      <c r="L27332" s="3">
        <v>1</v>
      </c>
      <c r="M27332" s="3"/>
    </row>
    <row r="27333" spans="1:13">
      <c r="A27333" s="5">
        <v>43334</v>
      </c>
      <c r="B27333" s="5">
        <v>43334</v>
      </c>
      <c r="C27333" s="4" t="s">
        <v>1479</v>
      </c>
      <c r="D27333" s="2">
        <f>VLOOKUP(C27333,Index[],2,FALSE)</f>
        <v>247</v>
      </c>
      <c r="H27333" t="s">
        <v>165</v>
      </c>
      <c r="J27333" s="23" t="s">
        <v>166</v>
      </c>
      <c r="L27333" s="3" t="s">
        <v>167</v>
      </c>
      <c r="M27333" s="3"/>
    </row>
    <row r="27334" spans="1:13">
      <c r="A27334" s="5">
        <v>43334</v>
      </c>
      <c r="B27334" s="5">
        <v>43334</v>
      </c>
      <c r="C27334" s="4" t="s">
        <v>1479</v>
      </c>
      <c r="D27334" s="2">
        <f>VLOOKUP(C27334,Index[],2,FALSE)</f>
        <v>247</v>
      </c>
      <c r="J27334" s="23" t="s">
        <v>166</v>
      </c>
      <c r="L27334" s="3"/>
      <c r="M27334" s="3"/>
    </row>
    <row r="27335" spans="1:13">
      <c r="A27335" s="5">
        <v>43334</v>
      </c>
      <c r="B27335" s="5">
        <v>43334</v>
      </c>
      <c r="C27335" s="4" t="s">
        <v>1479</v>
      </c>
      <c r="D27335" s="2">
        <f>VLOOKUP(C27335,Index[],2,FALSE)</f>
        <v>247</v>
      </c>
      <c r="H27335" t="s">
        <v>17</v>
      </c>
      <c r="J27335" s="23" t="s">
        <v>69</v>
      </c>
      <c r="L27335" s="3" t="s">
        <v>169</v>
      </c>
      <c r="M27335" s="3"/>
    </row>
    <row r="27336" spans="1:13">
      <c r="A27336" s="5">
        <v>43334</v>
      </c>
      <c r="B27336" s="5">
        <v>43334</v>
      </c>
      <c r="C27336" s="4" t="s">
        <v>1479</v>
      </c>
      <c r="D27336" s="2">
        <f>VLOOKUP(C27336,Index[],2,FALSE)</f>
        <v>247</v>
      </c>
      <c r="J27336" s="23" t="s">
        <v>170</v>
      </c>
      <c r="L27336" s="3"/>
      <c r="M27336" s="3"/>
    </row>
    <row r="27337" spans="1:13">
      <c r="A27337" s="5">
        <v>43334</v>
      </c>
      <c r="B27337" s="5">
        <v>43334</v>
      </c>
      <c r="C27337" s="4" t="s">
        <v>1479</v>
      </c>
      <c r="D27337" s="2">
        <f>VLOOKUP(C27337,Index[],2,FALSE)</f>
        <v>247</v>
      </c>
      <c r="H27337" t="s">
        <v>525</v>
      </c>
      <c r="J27337" s="23" t="s">
        <v>72</v>
      </c>
      <c r="L27337" s="3" t="s">
        <v>73</v>
      </c>
      <c r="M27337" s="3"/>
    </row>
    <row r="27338" spans="1:13">
      <c r="A27338" s="5">
        <v>43334</v>
      </c>
      <c r="B27338" s="5">
        <v>43334</v>
      </c>
      <c r="C27338" s="4" t="s">
        <v>1479</v>
      </c>
      <c r="D27338" s="2">
        <f>VLOOKUP(C27338,Index[],2,FALSE)</f>
        <v>247</v>
      </c>
      <c r="H27338" t="s">
        <v>281</v>
      </c>
      <c r="J27338" s="23" t="s">
        <v>74</v>
      </c>
      <c r="L27338" s="3" t="s">
        <v>75</v>
      </c>
      <c r="M27338" s="3"/>
    </row>
    <row r="27339" spans="1:13">
      <c r="A27339" s="5">
        <v>43334</v>
      </c>
      <c r="B27339" s="5">
        <v>43334</v>
      </c>
      <c r="C27339" s="4" t="s">
        <v>1479</v>
      </c>
      <c r="D27339" s="2">
        <f>VLOOKUP(C27339,Index[],2,FALSE)</f>
        <v>247</v>
      </c>
      <c r="H27339" t="s">
        <v>281</v>
      </c>
      <c r="J27339" s="23" t="s">
        <v>76</v>
      </c>
      <c r="L27339" s="3" t="s">
        <v>312</v>
      </c>
      <c r="M27339" s="3"/>
    </row>
    <row r="27340" spans="1:13">
      <c r="A27340" s="5">
        <v>43334</v>
      </c>
      <c r="B27340" s="5">
        <v>43334</v>
      </c>
      <c r="C27340" s="4" t="s">
        <v>1479</v>
      </c>
      <c r="D27340" s="2">
        <f>VLOOKUP(C27340,Index[],2,FALSE)</f>
        <v>247</v>
      </c>
      <c r="H27340" t="s">
        <v>208</v>
      </c>
      <c r="J27340" s="23" t="s">
        <v>76</v>
      </c>
      <c r="L27340" s="3" t="s">
        <v>77</v>
      </c>
      <c r="M27340" s="3"/>
    </row>
    <row r="27341" spans="1:13">
      <c r="A27341" s="5">
        <v>43334</v>
      </c>
      <c r="B27341" s="5">
        <v>43334</v>
      </c>
      <c r="C27341" s="4" t="s">
        <v>1479</v>
      </c>
      <c r="D27341" s="69">
        <f>VLOOKUP(C27341,Index[],2,FALSE)</f>
        <v>247</v>
      </c>
      <c r="H27341" t="s">
        <v>208</v>
      </c>
      <c r="J27341" s="23" t="s">
        <v>76</v>
      </c>
      <c r="L27341" s="3" t="s">
        <v>488</v>
      </c>
      <c r="M27341" s="3"/>
    </row>
    <row r="27342" spans="1:13">
      <c r="A27342" s="5">
        <v>43334</v>
      </c>
      <c r="B27342" s="5">
        <v>43334</v>
      </c>
      <c r="C27342" s="4" t="s">
        <v>1479</v>
      </c>
      <c r="D27342" s="2">
        <f>VLOOKUP(C27342,Index[],2,FALSE)</f>
        <v>247</v>
      </c>
      <c r="H27342" t="s">
        <v>208</v>
      </c>
      <c r="J27342" s="23" t="s">
        <v>76</v>
      </c>
      <c r="L27342" s="3" t="s">
        <v>347</v>
      </c>
      <c r="M27342" s="3"/>
    </row>
    <row r="27343" spans="1:13">
      <c r="A27343" s="5">
        <v>43334</v>
      </c>
      <c r="B27343" s="5">
        <v>43334</v>
      </c>
      <c r="C27343" s="4" t="s">
        <v>1479</v>
      </c>
      <c r="D27343" s="69">
        <f>VLOOKUP(C27343,Index[],2,FALSE)</f>
        <v>247</v>
      </c>
      <c r="H27343" t="s">
        <v>281</v>
      </c>
      <c r="J27343" s="23" t="s">
        <v>76</v>
      </c>
      <c r="L27343" s="3" t="s">
        <v>179</v>
      </c>
      <c r="M27343" s="3"/>
    </row>
    <row r="27344" spans="1:13">
      <c r="A27344" s="5">
        <v>43334</v>
      </c>
      <c r="B27344" s="5">
        <v>43334</v>
      </c>
      <c r="C27344" s="4" t="s">
        <v>1479</v>
      </c>
      <c r="D27344" s="2">
        <f>VLOOKUP(C27344,Index[],2,FALSE)</f>
        <v>247</v>
      </c>
      <c r="H27344" t="s">
        <v>17</v>
      </c>
      <c r="J27344" s="23" t="s">
        <v>78</v>
      </c>
      <c r="L27344" s="3" t="s">
        <v>356</v>
      </c>
      <c r="M27344" s="3"/>
    </row>
    <row r="27345" spans="1:13">
      <c r="A27345" s="5">
        <v>43334</v>
      </c>
      <c r="B27345" s="5">
        <v>43334</v>
      </c>
      <c r="C27345" s="4" t="s">
        <v>1479</v>
      </c>
      <c r="D27345" s="2">
        <f>VLOOKUP(C27345,Index[],2,FALSE)</f>
        <v>247</v>
      </c>
      <c r="J27345" s="23" t="s">
        <v>78</v>
      </c>
      <c r="L27345" s="3"/>
      <c r="M27345" s="3"/>
    </row>
    <row r="27346" spans="1:13">
      <c r="A27346" s="5">
        <v>43334</v>
      </c>
      <c r="B27346" s="5">
        <v>43334</v>
      </c>
      <c r="C27346" s="4" t="s">
        <v>1479</v>
      </c>
      <c r="D27346" s="2">
        <f>VLOOKUP(C27346,Index[],2,FALSE)</f>
        <v>247</v>
      </c>
      <c r="H27346" t="s">
        <v>208</v>
      </c>
      <c r="J27346" s="23" t="s">
        <v>82</v>
      </c>
      <c r="L27346" s="3" t="s">
        <v>83</v>
      </c>
      <c r="M27346" s="3"/>
    </row>
    <row r="27347" spans="1:13">
      <c r="A27347" s="5">
        <v>43334</v>
      </c>
      <c r="B27347" s="5">
        <v>43334</v>
      </c>
      <c r="C27347" s="4" t="s">
        <v>1479</v>
      </c>
      <c r="D27347" s="2">
        <f>VLOOKUP(C27347,Index[],2,FALSE)</f>
        <v>247</v>
      </c>
      <c r="H27347" t="s">
        <v>17</v>
      </c>
      <c r="J27347" s="23" t="s">
        <v>82</v>
      </c>
      <c r="L27347" s="3" t="s">
        <v>255</v>
      </c>
      <c r="M27347" s="3"/>
    </row>
    <row r="27348" spans="1:13">
      <c r="A27348" s="5">
        <v>43334</v>
      </c>
      <c r="B27348" s="5">
        <v>43334</v>
      </c>
      <c r="C27348" s="4" t="s">
        <v>1479</v>
      </c>
      <c r="D27348" s="2">
        <f>VLOOKUP(C27348,Index[],2,FALSE)</f>
        <v>247</v>
      </c>
      <c r="J27348" s="23" t="s">
        <v>82</v>
      </c>
      <c r="L27348" s="3"/>
      <c r="M27348" s="3"/>
    </row>
    <row r="27349" spans="1:13">
      <c r="A27349" s="5">
        <v>43334</v>
      </c>
      <c r="B27349" s="5">
        <v>43334</v>
      </c>
      <c r="C27349" s="4" t="s">
        <v>1479</v>
      </c>
      <c r="D27349" s="2">
        <f>VLOOKUP(C27349,Index[],2,FALSE)</f>
        <v>247</v>
      </c>
      <c r="H27349" t="s">
        <v>208</v>
      </c>
      <c r="J27349" s="23" t="s">
        <v>86</v>
      </c>
      <c r="L27349" s="3" t="s">
        <v>87</v>
      </c>
      <c r="M27349" s="3"/>
    </row>
    <row r="27350" spans="1:13">
      <c r="A27350" s="5">
        <v>43334</v>
      </c>
      <c r="B27350" s="5">
        <v>43334</v>
      </c>
      <c r="C27350" s="4" t="s">
        <v>1479</v>
      </c>
      <c r="D27350" s="2">
        <f>VLOOKUP(C27350,Index[],2,FALSE)</f>
        <v>247</v>
      </c>
      <c r="J27350" s="23" t="s">
        <v>88</v>
      </c>
      <c r="L27350" s="3"/>
      <c r="M27350" s="3"/>
    </row>
    <row r="27351" spans="1:13">
      <c r="A27351" s="5">
        <v>43334</v>
      </c>
      <c r="B27351" s="5">
        <v>43334</v>
      </c>
      <c r="C27351" s="4" t="s">
        <v>1479</v>
      </c>
      <c r="D27351" s="2">
        <f>VLOOKUP(C27351,Index[],2,FALSE)</f>
        <v>247</v>
      </c>
      <c r="H27351" t="s">
        <v>17</v>
      </c>
      <c r="J27351" s="23" t="s">
        <v>92</v>
      </c>
      <c r="L27351" s="3" t="s">
        <v>96</v>
      </c>
      <c r="M27351" s="3"/>
    </row>
    <row r="27352" spans="1:13">
      <c r="A27352" s="5">
        <v>43334</v>
      </c>
      <c r="B27352" s="5">
        <v>43334</v>
      </c>
      <c r="C27352" s="4" t="s">
        <v>1479</v>
      </c>
      <c r="D27352" s="2">
        <f>VLOOKUP(C27352,Index[],2,FALSE)</f>
        <v>247</v>
      </c>
      <c r="H27352" t="s">
        <v>17</v>
      </c>
      <c r="J27352" s="23" t="s">
        <v>92</v>
      </c>
      <c r="L27352" s="3" t="s">
        <v>93</v>
      </c>
      <c r="M27352" s="3"/>
    </row>
    <row r="27353" spans="1:13">
      <c r="A27353" s="5">
        <v>43334</v>
      </c>
      <c r="B27353" s="5">
        <v>43334</v>
      </c>
      <c r="C27353" s="4" t="s">
        <v>1479</v>
      </c>
      <c r="D27353" s="2">
        <f>VLOOKUP(C27353,Index[],2,FALSE)</f>
        <v>247</v>
      </c>
      <c r="H27353" t="s">
        <v>139</v>
      </c>
      <c r="J27353" s="23" t="s">
        <v>97</v>
      </c>
      <c r="L27353" s="3" t="s">
        <v>98</v>
      </c>
      <c r="M27353" s="3"/>
    </row>
    <row r="27354" spans="1:13">
      <c r="A27354" s="5">
        <v>43334</v>
      </c>
      <c r="B27354" s="5">
        <v>43334</v>
      </c>
      <c r="C27354" s="4" t="s">
        <v>1479</v>
      </c>
      <c r="D27354" s="2">
        <f>VLOOKUP(C27354,Index[],2,FALSE)</f>
        <v>247</v>
      </c>
      <c r="J27354" s="23" t="s">
        <v>97</v>
      </c>
      <c r="L27354" s="3"/>
      <c r="M27354" s="3"/>
    </row>
    <row r="27355" spans="1:13">
      <c r="A27355" s="5">
        <v>43334</v>
      </c>
      <c r="B27355" s="5">
        <v>43334</v>
      </c>
      <c r="C27355" s="4" t="s">
        <v>1479</v>
      </c>
      <c r="D27355" s="2">
        <f>VLOOKUP(C27355,Index[],2,FALSE)</f>
        <v>247</v>
      </c>
      <c r="H27355" t="s">
        <v>139</v>
      </c>
      <c r="J27355" s="23" t="s">
        <v>99</v>
      </c>
      <c r="L27355" s="3" t="s">
        <v>335</v>
      </c>
      <c r="M27355" s="3"/>
    </row>
    <row r="27356" spans="1:13">
      <c r="A27356" s="5">
        <v>43334</v>
      </c>
      <c r="B27356" s="5">
        <v>43334</v>
      </c>
      <c r="C27356" s="4" t="s">
        <v>1479</v>
      </c>
      <c r="D27356" s="2">
        <f>VLOOKUP(C27356,Index[],2,FALSE)</f>
        <v>247</v>
      </c>
      <c r="J27356" s="23" t="s">
        <v>99</v>
      </c>
      <c r="L27356" s="3"/>
      <c r="M27356" s="3"/>
    </row>
    <row r="27357" spans="1:13">
      <c r="A27357" s="5">
        <v>43334</v>
      </c>
      <c r="B27357" s="5">
        <v>43334</v>
      </c>
      <c r="C27357" s="4" t="s">
        <v>1479</v>
      </c>
      <c r="D27357" s="2">
        <f>VLOOKUP(C27357,Index[],2,FALSE)</f>
        <v>247</v>
      </c>
      <c r="H27357" t="s">
        <v>139</v>
      </c>
      <c r="J27357" s="23" t="s">
        <v>101</v>
      </c>
      <c r="L27357" s="3" t="s">
        <v>971</v>
      </c>
      <c r="M27357" s="3"/>
    </row>
    <row r="27358" spans="1:13">
      <c r="A27358" s="5">
        <v>43334</v>
      </c>
      <c r="B27358" s="5">
        <v>43334</v>
      </c>
      <c r="C27358" s="4" t="s">
        <v>1479</v>
      </c>
      <c r="D27358" s="2">
        <f>VLOOKUP(C27358,Index[],2,FALSE)</f>
        <v>247</v>
      </c>
      <c r="H27358" t="s">
        <v>139</v>
      </c>
      <c r="J27358" s="23" t="s">
        <v>101</v>
      </c>
      <c r="L27358" s="3" t="s">
        <v>465</v>
      </c>
      <c r="M27358" s="3"/>
    </row>
    <row r="27359" spans="1:13">
      <c r="A27359" s="5">
        <v>43334</v>
      </c>
      <c r="B27359" s="5">
        <v>43334</v>
      </c>
      <c r="C27359" s="4" t="s">
        <v>1479</v>
      </c>
      <c r="D27359" s="2">
        <f>VLOOKUP(C27359,Index[],2,FALSE)</f>
        <v>247</v>
      </c>
      <c r="J27359" s="23" t="s">
        <v>101</v>
      </c>
      <c r="L27359" s="3"/>
      <c r="M27359" s="3"/>
    </row>
    <row r="27360" spans="1:13">
      <c r="A27360" s="5">
        <v>43334</v>
      </c>
      <c r="B27360" s="5">
        <v>43334</v>
      </c>
      <c r="C27360" s="4" t="s">
        <v>1479</v>
      </c>
      <c r="D27360" s="2">
        <f>VLOOKUP(C27360,Index[],2,FALSE)</f>
        <v>247</v>
      </c>
      <c r="J27360" s="23" t="s">
        <v>101</v>
      </c>
      <c r="L27360" s="3"/>
      <c r="M27360" s="3"/>
    </row>
    <row r="27361" spans="1:13">
      <c r="A27361" s="5">
        <v>43334</v>
      </c>
      <c r="B27361" s="5">
        <v>43334</v>
      </c>
      <c r="C27361" s="4" t="s">
        <v>1479</v>
      </c>
      <c r="D27361" s="2">
        <f>VLOOKUP(C27361,Index[],2,FALSE)</f>
        <v>247</v>
      </c>
      <c r="H27361" t="s">
        <v>208</v>
      </c>
      <c r="J27361" s="23" t="s">
        <v>104</v>
      </c>
      <c r="L27361" s="3" t="s">
        <v>108</v>
      </c>
      <c r="M27361" s="3"/>
    </row>
    <row r="27362" spans="1:13">
      <c r="A27362" s="5">
        <v>43334</v>
      </c>
      <c r="B27362" s="5">
        <v>43334</v>
      </c>
      <c r="C27362" s="4" t="s">
        <v>1479</v>
      </c>
      <c r="D27362" s="2">
        <f>VLOOKUP(C27362,Index[],2,FALSE)</f>
        <v>247</v>
      </c>
      <c r="H27362" t="s">
        <v>208</v>
      </c>
      <c r="J27362" s="23" t="s">
        <v>106</v>
      </c>
      <c r="L27362" s="3" t="s">
        <v>337</v>
      </c>
      <c r="M27362" s="3"/>
    </row>
    <row r="27363" spans="1:13">
      <c r="A27363" s="5">
        <v>43334</v>
      </c>
      <c r="B27363" s="5">
        <v>43334</v>
      </c>
      <c r="C27363" s="4" t="s">
        <v>1479</v>
      </c>
      <c r="D27363" s="2">
        <f>VLOOKUP(C27363,Index[],2,FALSE)</f>
        <v>247</v>
      </c>
      <c r="H27363" t="s">
        <v>17</v>
      </c>
      <c r="J27363" s="23" t="s">
        <v>107</v>
      </c>
      <c r="L27363" s="3" t="s">
        <v>376</v>
      </c>
      <c r="M27363" s="3"/>
    </row>
    <row r="27364" spans="1:13">
      <c r="A27364" s="5">
        <v>43334</v>
      </c>
      <c r="B27364" s="5">
        <v>43334</v>
      </c>
      <c r="C27364" s="4" t="s">
        <v>1479</v>
      </c>
      <c r="D27364" s="2">
        <f>VLOOKUP(C27364,Index[],2,FALSE)</f>
        <v>247</v>
      </c>
      <c r="J27364" s="23" t="s">
        <v>107</v>
      </c>
      <c r="L27364" s="3"/>
      <c r="M27364" s="3"/>
    </row>
    <row r="27365" spans="1:13">
      <c r="A27365" s="5">
        <v>43334</v>
      </c>
      <c r="B27365" s="5">
        <v>43334</v>
      </c>
      <c r="C27365" s="4" t="s">
        <v>1479</v>
      </c>
      <c r="D27365" s="2">
        <f>VLOOKUP(C27365,Index[],2,FALSE)</f>
        <v>247</v>
      </c>
      <c r="J27365" s="23" t="s">
        <v>107</v>
      </c>
      <c r="L27365" s="3"/>
      <c r="M27365" s="3"/>
    </row>
    <row r="27366" spans="1:13">
      <c r="A27366" s="5">
        <v>43334</v>
      </c>
      <c r="B27366" s="5">
        <v>43334</v>
      </c>
      <c r="C27366" s="4" t="s">
        <v>1479</v>
      </c>
      <c r="D27366" s="2">
        <f>VLOOKUP(C27366,Index[],2,FALSE)</f>
        <v>247</v>
      </c>
      <c r="J27366" s="23" t="s">
        <v>109</v>
      </c>
      <c r="L27366" s="3"/>
      <c r="M27366" s="3"/>
    </row>
    <row r="27367" spans="1:13">
      <c r="A27367" s="5">
        <v>43334</v>
      </c>
      <c r="B27367" s="5">
        <v>43334</v>
      </c>
      <c r="C27367" s="4" t="s">
        <v>1479</v>
      </c>
      <c r="D27367" s="2">
        <f>VLOOKUP(C27367,Index[],2,FALSE)</f>
        <v>247</v>
      </c>
      <c r="J27367" s="23" t="s">
        <v>109</v>
      </c>
      <c r="L27367" s="3"/>
      <c r="M27367" s="3"/>
    </row>
    <row r="27368" spans="1:13">
      <c r="A27368" s="5">
        <v>43334</v>
      </c>
      <c r="B27368" s="5">
        <v>43334</v>
      </c>
      <c r="C27368" s="4" t="s">
        <v>1479</v>
      </c>
      <c r="D27368" s="2">
        <f>VLOOKUP(C27368,Index[],2,FALSE)</f>
        <v>247</v>
      </c>
      <c r="H27368" t="s">
        <v>165</v>
      </c>
      <c r="J27368" s="23" t="s">
        <v>112</v>
      </c>
      <c r="L27368" s="3" t="s">
        <v>184</v>
      </c>
      <c r="M27368" s="3"/>
    </row>
    <row r="27369" spans="1:13">
      <c r="A27369" s="5">
        <v>43334</v>
      </c>
      <c r="B27369" s="5">
        <v>43334</v>
      </c>
      <c r="C27369" s="4" t="s">
        <v>1479</v>
      </c>
      <c r="D27369" s="2">
        <f>VLOOKUP(C27369,Index[],2,FALSE)</f>
        <v>247</v>
      </c>
      <c r="H27369" t="s">
        <v>17</v>
      </c>
      <c r="J27369" s="23" t="s">
        <v>112</v>
      </c>
      <c r="L27369" s="3" t="s">
        <v>185</v>
      </c>
      <c r="M27369" s="3"/>
    </row>
    <row r="27370" spans="1:13">
      <c r="A27370" s="5">
        <v>43334</v>
      </c>
      <c r="B27370" s="5">
        <v>43334</v>
      </c>
      <c r="C27370" s="4" t="s">
        <v>1479</v>
      </c>
      <c r="D27370" s="2">
        <f>VLOOKUP(C27370,Index[],2,FALSE)</f>
        <v>247</v>
      </c>
      <c r="J27370" s="23" t="s">
        <v>112</v>
      </c>
      <c r="L27370" s="3"/>
      <c r="M27370" s="3"/>
    </row>
    <row r="27371" spans="1:13">
      <c r="A27371" s="5">
        <v>43334</v>
      </c>
      <c r="B27371" s="5">
        <v>43334</v>
      </c>
      <c r="C27371" s="4" t="s">
        <v>1479</v>
      </c>
      <c r="D27371" s="2">
        <f>VLOOKUP(C27371,Index[],2,FALSE)</f>
        <v>247</v>
      </c>
      <c r="J27371" s="23" t="s">
        <v>112</v>
      </c>
      <c r="L27371" s="3"/>
      <c r="M27371" s="3"/>
    </row>
    <row r="27372" spans="1:13">
      <c r="A27372" s="5">
        <v>43334</v>
      </c>
      <c r="B27372" s="5">
        <v>43334</v>
      </c>
      <c r="C27372" s="4" t="s">
        <v>1479</v>
      </c>
      <c r="D27372" s="2">
        <f>VLOOKUP(C27372,Index[],2,FALSE)</f>
        <v>247</v>
      </c>
      <c r="H27372" t="s">
        <v>17</v>
      </c>
      <c r="J27372" s="23" t="s">
        <v>116</v>
      </c>
      <c r="L27372" s="3" t="s">
        <v>117</v>
      </c>
      <c r="M27372" s="3"/>
    </row>
    <row r="27373" spans="1:13">
      <c r="A27373" s="5">
        <v>43334</v>
      </c>
      <c r="B27373" s="5">
        <v>43334</v>
      </c>
      <c r="C27373" s="4" t="s">
        <v>1479</v>
      </c>
      <c r="D27373" s="2">
        <f>VLOOKUP(C27373,Index[],2,FALSE)</f>
        <v>247</v>
      </c>
      <c r="H27373" t="s">
        <v>17</v>
      </c>
      <c r="J27373" s="23" t="s">
        <v>116</v>
      </c>
      <c r="L27373" s="3" t="s">
        <v>118</v>
      </c>
      <c r="M27373" s="3"/>
    </row>
    <row r="27374" spans="1:13">
      <c r="A27374" s="5">
        <v>43334</v>
      </c>
      <c r="B27374" s="5">
        <v>43334</v>
      </c>
      <c r="C27374" s="4" t="s">
        <v>1479</v>
      </c>
      <c r="D27374" s="69">
        <f>VLOOKUP(C27374,Index[],2,FALSE)</f>
        <v>247</v>
      </c>
      <c r="H27374" t="s">
        <v>17</v>
      </c>
      <c r="J27374" s="23" t="s">
        <v>116</v>
      </c>
      <c r="L27374" s="3" t="s">
        <v>319</v>
      </c>
      <c r="M27374" s="3"/>
    </row>
    <row r="27375" spans="1:13">
      <c r="A27375" s="5">
        <v>43334</v>
      </c>
      <c r="B27375" s="5">
        <v>43334</v>
      </c>
      <c r="C27375" s="4" t="s">
        <v>1479</v>
      </c>
      <c r="D27375" s="69">
        <f>VLOOKUP(C27375,Index[],2,FALSE)</f>
        <v>247</v>
      </c>
      <c r="H27375" t="s">
        <v>709</v>
      </c>
      <c r="J27375" s="23" t="s">
        <v>116</v>
      </c>
      <c r="L27375" s="3" t="s">
        <v>258</v>
      </c>
      <c r="M27375" s="3"/>
    </row>
    <row r="27376" spans="1:13">
      <c r="A27376" s="5">
        <v>43334</v>
      </c>
      <c r="B27376" s="5">
        <v>43334</v>
      </c>
      <c r="C27376" s="4" t="s">
        <v>1479</v>
      </c>
      <c r="D27376" s="2">
        <f>VLOOKUP(C27376,Index[],2,FALSE)</f>
        <v>247</v>
      </c>
      <c r="H27376" t="s">
        <v>525</v>
      </c>
      <c r="J27376" s="23" t="s">
        <v>119</v>
      </c>
      <c r="L27376" s="3" t="s">
        <v>349</v>
      </c>
      <c r="M27376" s="3"/>
    </row>
    <row r="27377" spans="1:13">
      <c r="A27377" s="5">
        <v>43334</v>
      </c>
      <c r="B27377" s="5">
        <v>43334</v>
      </c>
      <c r="C27377" s="4" t="s">
        <v>1479</v>
      </c>
      <c r="D27377" s="2">
        <f>VLOOKUP(C27377,Index[],2,FALSE)</f>
        <v>247</v>
      </c>
      <c r="H27377" t="s">
        <v>525</v>
      </c>
      <c r="J27377" s="23" t="s">
        <v>121</v>
      </c>
      <c r="L27377" s="3" t="s">
        <v>189</v>
      </c>
      <c r="M27377" s="3"/>
    </row>
    <row r="27378" spans="1:13">
      <c r="A27378" s="5">
        <v>43334</v>
      </c>
      <c r="B27378" s="5">
        <v>43334</v>
      </c>
      <c r="C27378" s="4" t="s">
        <v>1479</v>
      </c>
      <c r="D27378" s="2">
        <f>VLOOKUP(C27378,Index[],2,FALSE)</f>
        <v>247</v>
      </c>
      <c r="J27378" s="23" t="s">
        <v>233</v>
      </c>
      <c r="L27378" s="3"/>
      <c r="M27378" s="3"/>
    </row>
    <row r="27379" spans="1:13">
      <c r="A27379" s="5">
        <v>43334</v>
      </c>
      <c r="B27379" s="5">
        <v>43334</v>
      </c>
      <c r="C27379" s="4" t="s">
        <v>1479</v>
      </c>
      <c r="D27379" s="2">
        <f>VLOOKUP(C27379,Index[],2,FALSE)</f>
        <v>247</v>
      </c>
      <c r="H27379" t="s">
        <v>281</v>
      </c>
      <c r="J27379" s="23" t="s">
        <v>123</v>
      </c>
      <c r="L27379" s="3" t="s">
        <v>124</v>
      </c>
      <c r="M27379" s="3"/>
    </row>
    <row r="27380" spans="1:13">
      <c r="A27380" s="5">
        <v>43334</v>
      </c>
      <c r="B27380" s="5">
        <v>43334</v>
      </c>
      <c r="C27380" s="4" t="s">
        <v>1479</v>
      </c>
      <c r="D27380" s="2">
        <f>VLOOKUP(C27380,Index[],2,FALSE)</f>
        <v>247</v>
      </c>
      <c r="H27380" t="s">
        <v>165</v>
      </c>
      <c r="J27380" s="23" t="s">
        <v>123</v>
      </c>
      <c r="L27380" s="3" t="s">
        <v>190</v>
      </c>
      <c r="M27380" s="3"/>
    </row>
    <row r="27381" spans="1:13">
      <c r="A27381" s="5">
        <v>43334</v>
      </c>
      <c r="B27381" s="5">
        <v>43334</v>
      </c>
      <c r="C27381" s="4" t="s">
        <v>1479</v>
      </c>
      <c r="D27381" s="2">
        <f>VLOOKUP(C27381,Index[],2,FALSE)</f>
        <v>247</v>
      </c>
      <c r="H27381" t="s">
        <v>281</v>
      </c>
      <c r="J27381" s="23" t="s">
        <v>125</v>
      </c>
      <c r="L27381" s="3" t="s">
        <v>131</v>
      </c>
      <c r="M27381" s="3"/>
    </row>
    <row r="27382" spans="1:13">
      <c r="A27382" s="5">
        <v>43334</v>
      </c>
      <c r="B27382" s="5">
        <v>43334</v>
      </c>
      <c r="C27382" s="4" t="s">
        <v>1479</v>
      </c>
      <c r="D27382" s="2">
        <f>VLOOKUP(C27382,Index[],2,FALSE)</f>
        <v>247</v>
      </c>
      <c r="H27382" t="s">
        <v>17</v>
      </c>
      <c r="J27382" s="23" t="s">
        <v>127</v>
      </c>
      <c r="L27382" s="3" t="s">
        <v>128</v>
      </c>
      <c r="M27382" s="3"/>
    </row>
    <row r="27383" spans="1:13">
      <c r="A27383" s="5">
        <v>43334</v>
      </c>
      <c r="B27383" s="5">
        <v>43334</v>
      </c>
      <c r="C27383" s="4" t="s">
        <v>1479</v>
      </c>
      <c r="D27383" s="2">
        <f>VLOOKUP(C27383,Index[],2,FALSE)</f>
        <v>247</v>
      </c>
      <c r="J27383" s="23" t="s">
        <v>127</v>
      </c>
      <c r="L27383" s="3"/>
      <c r="M27383" s="3"/>
    </row>
    <row r="27384" spans="1:13">
      <c r="A27384" s="5">
        <v>43334</v>
      </c>
      <c r="B27384" s="5">
        <v>43334</v>
      </c>
      <c r="C27384" s="4" t="s">
        <v>1479</v>
      </c>
      <c r="D27384" s="2">
        <f>VLOOKUP(C27384,Index[],2,FALSE)</f>
        <v>247</v>
      </c>
      <c r="J27384" s="23" t="s">
        <v>127</v>
      </c>
      <c r="L27384" s="3"/>
      <c r="M27384" s="3"/>
    </row>
    <row r="27385" spans="1:13">
      <c r="A27385" s="5">
        <v>43334</v>
      </c>
      <c r="B27385" s="5">
        <v>43334</v>
      </c>
      <c r="C27385" s="4" t="s">
        <v>1479</v>
      </c>
      <c r="D27385" s="2">
        <f>VLOOKUP(C27385,Index[],2,FALSE)</f>
        <v>247</v>
      </c>
      <c r="H27385" t="s">
        <v>17</v>
      </c>
      <c r="J27385" s="23" t="s">
        <v>130</v>
      </c>
      <c r="L27385" s="3" t="s">
        <v>131</v>
      </c>
      <c r="M27385" s="3"/>
    </row>
    <row r="27386" spans="1:13">
      <c r="A27386" s="5">
        <v>43334</v>
      </c>
      <c r="B27386" s="5">
        <v>43334</v>
      </c>
      <c r="C27386" s="4" t="s">
        <v>1479</v>
      </c>
      <c r="D27386" s="2">
        <f>VLOOKUP(C27386,Index[],2,FALSE)</f>
        <v>247</v>
      </c>
      <c r="J27386" s="23" t="s">
        <v>130</v>
      </c>
      <c r="L27386" s="3"/>
      <c r="M27386" s="3"/>
    </row>
    <row r="27387" spans="1:13">
      <c r="A27387" s="5">
        <v>43334</v>
      </c>
      <c r="B27387" s="5">
        <v>43334</v>
      </c>
      <c r="C27387" s="4" t="s">
        <v>1479</v>
      </c>
      <c r="D27387" s="2">
        <f>VLOOKUP(C27387,Index[],2,FALSE)</f>
        <v>247</v>
      </c>
      <c r="J27387" s="23" t="s">
        <v>235</v>
      </c>
      <c r="L27387" s="3"/>
      <c r="M27387" s="3"/>
    </row>
    <row r="27388" spans="1:13">
      <c r="A27388" s="5">
        <v>43334</v>
      </c>
      <c r="B27388" s="5">
        <v>43334</v>
      </c>
      <c r="C27388" s="4" t="s">
        <v>1479</v>
      </c>
      <c r="D27388" s="2">
        <f>VLOOKUP(C27388,Index[],2,FALSE)</f>
        <v>247</v>
      </c>
      <c r="J27388" s="23" t="s">
        <v>237</v>
      </c>
      <c r="L27388" s="3"/>
      <c r="M27388" s="3"/>
    </row>
    <row r="27389" spans="1:13">
      <c r="A27389" s="5">
        <v>43334</v>
      </c>
      <c r="B27389" s="5">
        <v>43334</v>
      </c>
      <c r="C27389" s="4" t="s">
        <v>1479</v>
      </c>
      <c r="D27389" s="2">
        <f>VLOOKUP(C27389,Index[],2,FALSE)</f>
        <v>247</v>
      </c>
      <c r="H27389" t="s">
        <v>281</v>
      </c>
      <c r="J27389" s="23" t="s">
        <v>132</v>
      </c>
      <c r="L27389" s="3" t="s">
        <v>131</v>
      </c>
      <c r="M27389" s="3"/>
    </row>
    <row r="27390" spans="1:13">
      <c r="A27390" s="5">
        <v>43334</v>
      </c>
      <c r="B27390" s="5">
        <v>43334</v>
      </c>
      <c r="C27390" s="4" t="s">
        <v>1479</v>
      </c>
      <c r="D27390" s="2">
        <f>VLOOKUP(C27390,Index[],2,FALSE)</f>
        <v>247</v>
      </c>
      <c r="H27390" t="s">
        <v>281</v>
      </c>
      <c r="J27390" s="23" t="s">
        <v>133</v>
      </c>
      <c r="L27390" s="3" t="s">
        <v>135</v>
      </c>
      <c r="M27390" s="3"/>
    </row>
    <row r="27391" spans="1:13">
      <c r="A27391" s="5">
        <v>43334</v>
      </c>
      <c r="B27391" s="5">
        <v>43334</v>
      </c>
      <c r="C27391" s="4" t="s">
        <v>1479</v>
      </c>
      <c r="D27391" s="2">
        <f>VLOOKUP(C27391,Index[],2,FALSE)</f>
        <v>247</v>
      </c>
      <c r="J27391" s="23" t="s">
        <v>133</v>
      </c>
      <c r="L27391" s="3"/>
      <c r="M27391" s="3"/>
    </row>
    <row r="27392" spans="1:13">
      <c r="A27392" s="5">
        <v>43334</v>
      </c>
      <c r="B27392" s="5">
        <v>43334</v>
      </c>
      <c r="C27392" s="4" t="s">
        <v>1479</v>
      </c>
      <c r="D27392" s="2">
        <f>VLOOKUP(C27392,Index[],2,FALSE)</f>
        <v>247</v>
      </c>
      <c r="J27392" s="23" t="s">
        <v>133</v>
      </c>
      <c r="L27392" s="3"/>
      <c r="M27392" s="3"/>
    </row>
    <row r="27393" spans="1:13">
      <c r="A27393" s="5">
        <v>43334</v>
      </c>
      <c r="B27393" s="5">
        <v>43334</v>
      </c>
      <c r="C27393" s="4" t="s">
        <v>1479</v>
      </c>
      <c r="D27393" s="2">
        <f>VLOOKUP(C27393,Index[],2,FALSE)</f>
        <v>247</v>
      </c>
      <c r="H27393" t="s">
        <v>281</v>
      </c>
      <c r="J27393" s="23" t="s">
        <v>194</v>
      </c>
      <c r="L27393" s="3" t="s">
        <v>532</v>
      </c>
      <c r="M27393" s="3"/>
    </row>
    <row r="27394" spans="1:13">
      <c r="A27394" s="5">
        <v>43334</v>
      </c>
      <c r="B27394" s="5">
        <v>43334</v>
      </c>
      <c r="C27394" s="4" t="s">
        <v>1479</v>
      </c>
      <c r="D27394" s="2">
        <f>VLOOKUP(C27394,Index[],2,FALSE)</f>
        <v>247</v>
      </c>
      <c r="H27394" t="s">
        <v>17</v>
      </c>
      <c r="J27394" s="23" t="s">
        <v>194</v>
      </c>
      <c r="L27394" s="3" t="s">
        <v>279</v>
      </c>
      <c r="M27394" s="3"/>
    </row>
    <row r="27395" spans="1:13">
      <c r="A27395" s="5">
        <v>43334</v>
      </c>
      <c r="B27395" s="5">
        <v>43334</v>
      </c>
      <c r="C27395" s="4" t="s">
        <v>1479</v>
      </c>
      <c r="D27395" s="69">
        <f>VLOOKUP(C27395,Index[],2,FALSE)</f>
        <v>247</v>
      </c>
      <c r="H27395" t="s">
        <v>525</v>
      </c>
      <c r="J27395" s="23" t="s">
        <v>194</v>
      </c>
      <c r="L27395" s="3" t="s">
        <v>631</v>
      </c>
      <c r="M27395" s="3"/>
    </row>
    <row r="27396" spans="1:13">
      <c r="A27396" s="5">
        <v>43334</v>
      </c>
      <c r="B27396" s="5">
        <v>43334</v>
      </c>
      <c r="C27396" s="4" t="s">
        <v>1479</v>
      </c>
      <c r="D27396" s="2">
        <f>VLOOKUP(C27396,Index[],2,FALSE)</f>
        <v>247</v>
      </c>
      <c r="H27396" t="s">
        <v>17</v>
      </c>
      <c r="J27396" s="23" t="s">
        <v>136</v>
      </c>
      <c r="L27396" s="3" t="s">
        <v>239</v>
      </c>
      <c r="M27396" s="3"/>
    </row>
    <row r="27397" spans="1:13">
      <c r="A27397" s="5">
        <v>43334</v>
      </c>
      <c r="B27397" s="5">
        <v>43334</v>
      </c>
      <c r="C27397" s="4" t="s">
        <v>1479</v>
      </c>
      <c r="D27397" s="2">
        <f>VLOOKUP(C27397,Index[],2,FALSE)</f>
        <v>247</v>
      </c>
      <c r="J27397" s="23" t="s">
        <v>199</v>
      </c>
      <c r="L27397" s="3"/>
      <c r="M27397" s="3"/>
    </row>
    <row r="27398" spans="1:13">
      <c r="A27398" s="5">
        <v>43334</v>
      </c>
      <c r="B27398" s="5">
        <v>43334</v>
      </c>
      <c r="C27398" s="4" t="s">
        <v>1484</v>
      </c>
      <c r="D27398" s="69">
        <f>VLOOKUP(C27398,Index[],2,FALSE)</f>
        <v>248</v>
      </c>
      <c r="J27398" s="23" t="s">
        <v>140</v>
      </c>
      <c r="L27398" s="3"/>
      <c r="M27398" s="3"/>
    </row>
    <row r="27399" spans="1:13">
      <c r="A27399" s="5">
        <v>43334</v>
      </c>
      <c r="B27399" s="5">
        <v>43334</v>
      </c>
      <c r="C27399" s="4" t="s">
        <v>1484</v>
      </c>
      <c r="D27399" s="69">
        <f>VLOOKUP(C27399,Index[],2,FALSE)</f>
        <v>248</v>
      </c>
      <c r="H27399" t="s">
        <v>1063</v>
      </c>
      <c r="J27399" s="23" t="s">
        <v>15</v>
      </c>
      <c r="L27399" s="3" t="s">
        <v>1485</v>
      </c>
      <c r="M27399" s="3"/>
    </row>
    <row r="27400" spans="1:13">
      <c r="A27400" s="5">
        <v>43334</v>
      </c>
      <c r="B27400" s="5">
        <v>43334</v>
      </c>
      <c r="C27400" s="4" t="s">
        <v>1484</v>
      </c>
      <c r="D27400" s="18">
        <f>VLOOKUP(C27400,Index[],2,FALSE)</f>
        <v>248</v>
      </c>
      <c r="H27400" t="s">
        <v>1063</v>
      </c>
      <c r="J27400" s="23" t="s">
        <v>15</v>
      </c>
      <c r="L27400" s="3" t="s">
        <v>1486</v>
      </c>
      <c r="M27400" s="3"/>
    </row>
    <row r="27401" spans="1:13">
      <c r="A27401" s="5">
        <v>43334</v>
      </c>
      <c r="B27401" s="5">
        <v>43334</v>
      </c>
      <c r="C27401" s="4" t="s">
        <v>1484</v>
      </c>
      <c r="D27401" s="18">
        <f>VLOOKUP(C27401,Index[],2,FALSE)</f>
        <v>248</v>
      </c>
      <c r="J27401" s="23" t="s">
        <v>15</v>
      </c>
      <c r="L27401" s="3"/>
      <c r="M27401" s="3"/>
    </row>
    <row r="27402" spans="1:13">
      <c r="A27402" s="5">
        <v>43334</v>
      </c>
      <c r="B27402" s="5">
        <v>43334</v>
      </c>
      <c r="C27402" s="4" t="s">
        <v>1484</v>
      </c>
      <c r="D27402" s="18">
        <f>VLOOKUP(C27402,Index[],2,FALSE)</f>
        <v>248</v>
      </c>
      <c r="J27402" s="23" t="s">
        <v>15</v>
      </c>
      <c r="L27402" s="3"/>
      <c r="M27402" s="3"/>
    </row>
    <row r="27403" spans="1:13">
      <c r="A27403" s="5">
        <v>43334</v>
      </c>
      <c r="B27403" s="5">
        <v>43334</v>
      </c>
      <c r="C27403" s="4" t="s">
        <v>1484</v>
      </c>
      <c r="D27403" s="18">
        <f>VLOOKUP(C27403,Index[],2,FALSE)</f>
        <v>248</v>
      </c>
      <c r="H27403" t="s">
        <v>25</v>
      </c>
      <c r="J27403" s="23" t="s">
        <v>18</v>
      </c>
      <c r="L27403" s="3" t="s">
        <v>19</v>
      </c>
      <c r="M27403" s="3"/>
    </row>
    <row r="27404" spans="1:13">
      <c r="A27404" s="5">
        <v>43334</v>
      </c>
      <c r="B27404" s="5">
        <v>43334</v>
      </c>
      <c r="C27404" s="4" t="s">
        <v>1484</v>
      </c>
      <c r="D27404" s="18">
        <f>VLOOKUP(C27404,Index[],2,FALSE)</f>
        <v>248</v>
      </c>
      <c r="H27404" t="s">
        <v>25</v>
      </c>
      <c r="J27404" s="23" t="s">
        <v>18</v>
      </c>
      <c r="L27404" s="3" t="s">
        <v>21</v>
      </c>
      <c r="M27404" s="3"/>
    </row>
    <row r="27405" spans="1:13">
      <c r="A27405" s="5">
        <v>43334</v>
      </c>
      <c r="B27405" s="5">
        <v>43334</v>
      </c>
      <c r="C27405" s="4" t="s">
        <v>1484</v>
      </c>
      <c r="D27405" s="18">
        <f>VLOOKUP(C27405,Index[],2,FALSE)</f>
        <v>248</v>
      </c>
      <c r="H27405" t="s">
        <v>25</v>
      </c>
      <c r="J27405" s="23" t="s">
        <v>22</v>
      </c>
      <c r="L27405" s="3" t="s">
        <v>27</v>
      </c>
      <c r="M27405" s="3"/>
    </row>
    <row r="27406" spans="1:13">
      <c r="A27406" s="5">
        <v>43334</v>
      </c>
      <c r="B27406" s="5">
        <v>43334</v>
      </c>
      <c r="C27406" s="4" t="s">
        <v>1484</v>
      </c>
      <c r="D27406" s="18">
        <f>VLOOKUP(C27406,Index[],2,FALSE)</f>
        <v>248</v>
      </c>
      <c r="J27406" s="23" t="s">
        <v>24</v>
      </c>
      <c r="L27406" s="3"/>
      <c r="M27406" s="3"/>
    </row>
    <row r="27407" spans="1:13">
      <c r="A27407" s="5">
        <v>43334</v>
      </c>
      <c r="B27407" s="5">
        <v>43334</v>
      </c>
      <c r="C27407" s="4" t="s">
        <v>1484</v>
      </c>
      <c r="D27407" s="18">
        <f>VLOOKUP(C27407,Index[],2,FALSE)</f>
        <v>248</v>
      </c>
      <c r="J27407" s="23" t="s">
        <v>148</v>
      </c>
      <c r="L27407" s="3"/>
      <c r="M27407" s="3"/>
    </row>
    <row r="27408" spans="1:13">
      <c r="A27408" s="5">
        <v>43334</v>
      </c>
      <c r="B27408" s="5">
        <v>43334</v>
      </c>
      <c r="C27408" s="4" t="s">
        <v>1484</v>
      </c>
      <c r="D27408" s="18">
        <f>VLOOKUP(C27408,Index[],2,FALSE)</f>
        <v>248</v>
      </c>
      <c r="H27408" t="s">
        <v>17</v>
      </c>
      <c r="J27408" s="23" t="s">
        <v>26</v>
      </c>
      <c r="L27408" s="3" t="s">
        <v>23</v>
      </c>
      <c r="M27408" s="3"/>
    </row>
    <row r="27409" spans="1:13">
      <c r="A27409" s="5">
        <v>43334</v>
      </c>
      <c r="B27409" s="5">
        <v>43334</v>
      </c>
      <c r="C27409" s="4" t="s">
        <v>1484</v>
      </c>
      <c r="D27409" s="18">
        <f>VLOOKUP(C27409,Index[],2,FALSE)</f>
        <v>248</v>
      </c>
      <c r="H27409" t="s">
        <v>25</v>
      </c>
      <c r="J27409" s="23" t="s">
        <v>26</v>
      </c>
      <c r="L27409" s="3" t="s">
        <v>27</v>
      </c>
      <c r="M27409" s="3" t="s">
        <v>578</v>
      </c>
    </row>
    <row r="27410" spans="1:13">
      <c r="A27410" s="5">
        <v>43334</v>
      </c>
      <c r="B27410" s="5">
        <v>43334</v>
      </c>
      <c r="C27410" s="4" t="s">
        <v>1484</v>
      </c>
      <c r="D27410" s="18">
        <f>VLOOKUP(C27410,Index[],2,FALSE)</f>
        <v>248</v>
      </c>
      <c r="H27410" t="s">
        <v>525</v>
      </c>
      <c r="J27410" s="23" t="s">
        <v>150</v>
      </c>
      <c r="L27410" s="3" t="s">
        <v>27</v>
      </c>
      <c r="M27410" s="3" t="s">
        <v>882</v>
      </c>
    </row>
    <row r="27411" spans="1:13">
      <c r="A27411" s="5">
        <v>43334</v>
      </c>
      <c r="B27411" s="5">
        <v>43334</v>
      </c>
      <c r="C27411" s="4" t="s">
        <v>1484</v>
      </c>
      <c r="D27411" s="18">
        <f>VLOOKUP(C27411,Index[],2,FALSE)</f>
        <v>248</v>
      </c>
      <c r="H27411" t="s">
        <v>325</v>
      </c>
      <c r="J27411" s="23" t="s">
        <v>28</v>
      </c>
      <c r="L27411" s="3" t="s">
        <v>23</v>
      </c>
      <c r="M27411" s="3"/>
    </row>
    <row r="27412" spans="1:13">
      <c r="A27412" s="5">
        <v>43334</v>
      </c>
      <c r="B27412" s="5">
        <v>43334</v>
      </c>
      <c r="C27412" s="4" t="s">
        <v>1484</v>
      </c>
      <c r="D27412" s="18">
        <f>VLOOKUP(C27412,Index[],2,FALSE)</f>
        <v>248</v>
      </c>
      <c r="H27412" t="s">
        <v>525</v>
      </c>
      <c r="J27412" s="23" t="s">
        <v>29</v>
      </c>
      <c r="L27412" s="3" t="s">
        <v>23</v>
      </c>
      <c r="M27412" s="3"/>
    </row>
    <row r="27413" spans="1:13">
      <c r="A27413" s="5">
        <v>43334</v>
      </c>
      <c r="B27413" s="5">
        <v>43334</v>
      </c>
      <c r="C27413" s="4" t="s">
        <v>1484</v>
      </c>
      <c r="D27413" s="18">
        <f>VLOOKUP(C27413,Index[],2,FALSE)</f>
        <v>248</v>
      </c>
      <c r="J27413" s="23" t="s">
        <v>30</v>
      </c>
      <c r="L27413" s="3"/>
      <c r="M27413" s="3"/>
    </row>
    <row r="27414" spans="1:13">
      <c r="A27414" s="5">
        <v>43334</v>
      </c>
      <c r="B27414" s="5">
        <v>43334</v>
      </c>
      <c r="C27414" s="4" t="s">
        <v>1484</v>
      </c>
      <c r="D27414" s="18">
        <f>VLOOKUP(C27414,Index[],2,FALSE)</f>
        <v>248</v>
      </c>
      <c r="H27414" t="s">
        <v>325</v>
      </c>
      <c r="J27414" s="23" t="s">
        <v>151</v>
      </c>
      <c r="L27414" s="3" t="s">
        <v>23</v>
      </c>
      <c r="M27414" s="3"/>
    </row>
    <row r="27415" spans="1:13">
      <c r="A27415" s="5">
        <v>43334</v>
      </c>
      <c r="B27415" s="5">
        <v>43334</v>
      </c>
      <c r="C27415" s="4" t="s">
        <v>1484</v>
      </c>
      <c r="D27415" s="18">
        <f>VLOOKUP(C27415,Index[],2,FALSE)</f>
        <v>248</v>
      </c>
      <c r="J27415" s="23" t="s">
        <v>369</v>
      </c>
      <c r="L27415" s="3"/>
      <c r="M27415" s="3"/>
    </row>
    <row r="27416" spans="1:13">
      <c r="A27416" s="5">
        <v>43334</v>
      </c>
      <c r="B27416" s="5">
        <v>43334</v>
      </c>
      <c r="C27416" s="4" t="s">
        <v>1484</v>
      </c>
      <c r="D27416" s="18">
        <f>VLOOKUP(C27416,Index[],2,FALSE)</f>
        <v>248</v>
      </c>
      <c r="H27416" t="s">
        <v>525</v>
      </c>
      <c r="J27416" s="23" t="s">
        <v>152</v>
      </c>
      <c r="L27416" s="3" t="s">
        <v>27</v>
      </c>
      <c r="M27416" s="3"/>
    </row>
    <row r="27417" spans="1:13">
      <c r="A27417" s="5">
        <v>43334</v>
      </c>
      <c r="B27417" s="5">
        <v>43334</v>
      </c>
      <c r="C27417" s="4" t="s">
        <v>1484</v>
      </c>
      <c r="D27417" s="18">
        <f>VLOOKUP(C27417,Index[],2,FALSE)</f>
        <v>248</v>
      </c>
      <c r="J27417" s="23" t="s">
        <v>31</v>
      </c>
      <c r="L27417" s="3"/>
      <c r="M27417" s="3"/>
    </row>
    <row r="27418" spans="1:13">
      <c r="A27418" s="5">
        <v>43334</v>
      </c>
      <c r="B27418" s="5">
        <v>43334</v>
      </c>
      <c r="C27418" s="4" t="s">
        <v>1484</v>
      </c>
      <c r="D27418" s="18">
        <f>VLOOKUP(C27418,Index[],2,FALSE)</f>
        <v>248</v>
      </c>
      <c r="J27418" s="23" t="s">
        <v>32</v>
      </c>
      <c r="L27418" s="3"/>
      <c r="M27418" s="3"/>
    </row>
    <row r="27419" spans="1:13">
      <c r="A27419" s="5">
        <v>43334</v>
      </c>
      <c r="B27419" s="5">
        <v>43334</v>
      </c>
      <c r="C27419" s="4" t="s">
        <v>1484</v>
      </c>
      <c r="D27419" s="18">
        <f>VLOOKUP(C27419,Index[],2,FALSE)</f>
        <v>248</v>
      </c>
      <c r="H27419" t="s">
        <v>25</v>
      </c>
      <c r="J27419" s="23" t="s">
        <v>33</v>
      </c>
      <c r="L27419" s="3" t="s">
        <v>35</v>
      </c>
      <c r="M27419" s="3"/>
    </row>
    <row r="27420" spans="1:13">
      <c r="A27420" s="5">
        <v>43334</v>
      </c>
      <c r="B27420" s="5">
        <v>43334</v>
      </c>
      <c r="C27420" s="4" t="s">
        <v>1484</v>
      </c>
      <c r="D27420" s="18">
        <f>VLOOKUP(C27420,Index[],2,FALSE)</f>
        <v>248</v>
      </c>
      <c r="H27420" t="s">
        <v>25</v>
      </c>
      <c r="J27420" s="23" t="s">
        <v>33</v>
      </c>
      <c r="L27420" s="3" t="s">
        <v>34</v>
      </c>
      <c r="M27420" s="3"/>
    </row>
    <row r="27421" spans="1:13">
      <c r="A27421" s="5">
        <v>43334</v>
      </c>
      <c r="B27421" s="5">
        <v>43334</v>
      </c>
      <c r="C27421" s="4" t="s">
        <v>1484</v>
      </c>
      <c r="D27421" s="18">
        <f>VLOOKUP(C27421,Index[],2,FALSE)</f>
        <v>248</v>
      </c>
      <c r="H27421" t="s">
        <v>25</v>
      </c>
      <c r="J27421" s="23" t="s">
        <v>33</v>
      </c>
      <c r="L27421" s="3" t="s">
        <v>36</v>
      </c>
      <c r="M27421" s="3"/>
    </row>
    <row r="27422" spans="1:13">
      <c r="A27422" s="5">
        <v>43334</v>
      </c>
      <c r="B27422" s="5">
        <v>43334</v>
      </c>
      <c r="C27422" s="4" t="s">
        <v>1484</v>
      </c>
      <c r="D27422" s="18">
        <f>VLOOKUP(C27422,Index[],2,FALSE)</f>
        <v>248</v>
      </c>
      <c r="J27422" s="23" t="s">
        <v>37</v>
      </c>
      <c r="L27422" s="3"/>
      <c r="M27422" s="3"/>
    </row>
    <row r="27423" spans="1:13">
      <c r="A27423" s="5">
        <v>43334</v>
      </c>
      <c r="B27423" s="5">
        <v>43334</v>
      </c>
      <c r="C27423" s="4" t="s">
        <v>1484</v>
      </c>
      <c r="D27423" s="18">
        <f>VLOOKUP(C27423,Index[],2,FALSE)</f>
        <v>248</v>
      </c>
      <c r="H27423" t="s">
        <v>525</v>
      </c>
      <c r="J27423" s="23" t="s">
        <v>38</v>
      </c>
      <c r="L27423" s="3" t="s">
        <v>156</v>
      </c>
      <c r="M27423" s="3"/>
    </row>
    <row r="27424" spans="1:13">
      <c r="A27424" s="5">
        <v>43334</v>
      </c>
      <c r="B27424" s="5">
        <v>43334</v>
      </c>
      <c r="C27424" s="4" t="s">
        <v>1484</v>
      </c>
      <c r="D27424" s="18">
        <f>VLOOKUP(C27424,Index[],2,FALSE)</f>
        <v>248</v>
      </c>
      <c r="H27424" t="s">
        <v>525</v>
      </c>
      <c r="J27424" s="23" t="s">
        <v>38</v>
      </c>
      <c r="L27424" s="3" t="s">
        <v>157</v>
      </c>
      <c r="M27424" s="3"/>
    </row>
    <row r="27425" spans="1:13">
      <c r="A27425" s="5">
        <v>43334</v>
      </c>
      <c r="B27425" s="5">
        <v>43334</v>
      </c>
      <c r="C27425" s="4" t="s">
        <v>1484</v>
      </c>
      <c r="D27425" s="18">
        <f>VLOOKUP(C27425,Index[],2,FALSE)</f>
        <v>248</v>
      </c>
      <c r="H27425" t="s">
        <v>25</v>
      </c>
      <c r="J27425" s="23" t="s">
        <v>41</v>
      </c>
      <c r="L27425" s="3" t="s">
        <v>158</v>
      </c>
      <c r="M27425" s="3"/>
    </row>
    <row r="27426" spans="1:13">
      <c r="A27426" s="5">
        <v>43334</v>
      </c>
      <c r="B27426" s="5">
        <v>43334</v>
      </c>
      <c r="C27426" s="4" t="s">
        <v>1484</v>
      </c>
      <c r="D27426" s="18">
        <f>VLOOKUP(C27426,Index[],2,FALSE)</f>
        <v>248</v>
      </c>
      <c r="H27426" t="s">
        <v>25</v>
      </c>
      <c r="J27426" s="23" t="s">
        <v>41</v>
      </c>
      <c r="L27426" s="3" t="s">
        <v>126</v>
      </c>
      <c r="M27426" s="3"/>
    </row>
    <row r="27427" spans="1:13">
      <c r="A27427" s="5">
        <v>43334</v>
      </c>
      <c r="B27427" s="5">
        <v>43334</v>
      </c>
      <c r="C27427" s="4" t="s">
        <v>1484</v>
      </c>
      <c r="D27427" s="18">
        <f>VLOOKUP(C27427,Index[],2,FALSE)</f>
        <v>248</v>
      </c>
      <c r="H27427" t="s">
        <v>525</v>
      </c>
      <c r="J27427" s="23" t="s">
        <v>43</v>
      </c>
      <c r="L27427" s="3" t="s">
        <v>44</v>
      </c>
      <c r="M27427" s="3"/>
    </row>
    <row r="27428" spans="1:13">
      <c r="A27428" s="5">
        <v>43334</v>
      </c>
      <c r="B27428" s="5">
        <v>43334</v>
      </c>
      <c r="C27428" s="4" t="s">
        <v>1484</v>
      </c>
      <c r="D27428" s="18">
        <f>VLOOKUP(C27428,Index[],2,FALSE)</f>
        <v>248</v>
      </c>
      <c r="H27428" t="s">
        <v>525</v>
      </c>
      <c r="J27428" s="23" t="s">
        <v>43</v>
      </c>
      <c r="L27428" s="3" t="s">
        <v>45</v>
      </c>
      <c r="M27428" s="3"/>
    </row>
    <row r="27429" spans="1:13">
      <c r="A27429" s="5">
        <v>43334</v>
      </c>
      <c r="B27429" s="5">
        <v>43334</v>
      </c>
      <c r="C27429" s="4" t="s">
        <v>1484</v>
      </c>
      <c r="D27429" s="18">
        <f>VLOOKUP(C27429,Index[],2,FALSE)</f>
        <v>248</v>
      </c>
      <c r="H27429" t="s">
        <v>525</v>
      </c>
      <c r="J27429" s="23" t="s">
        <v>43</v>
      </c>
      <c r="L27429" s="3" t="s">
        <v>46</v>
      </c>
      <c r="M27429" s="3"/>
    </row>
    <row r="27430" spans="1:13">
      <c r="A27430" s="5">
        <v>43334</v>
      </c>
      <c r="B27430" s="5">
        <v>43334</v>
      </c>
      <c r="C27430" s="4" t="s">
        <v>1484</v>
      </c>
      <c r="D27430" s="18">
        <f>VLOOKUP(C27430,Index[],2,FALSE)</f>
        <v>248</v>
      </c>
      <c r="H27430" t="s">
        <v>325</v>
      </c>
      <c r="J27430" s="23" t="s">
        <v>47</v>
      </c>
      <c r="L27430" s="3" t="s">
        <v>48</v>
      </c>
      <c r="M27430" s="3"/>
    </row>
    <row r="27431" spans="1:13">
      <c r="A27431" s="5">
        <v>43334</v>
      </c>
      <c r="B27431" s="5">
        <v>43334</v>
      </c>
      <c r="C27431" s="4" t="s">
        <v>1484</v>
      </c>
      <c r="D27431" s="18">
        <f>VLOOKUP(C27431,Index[],2,FALSE)</f>
        <v>248</v>
      </c>
      <c r="J27431" s="23" t="s">
        <v>47</v>
      </c>
      <c r="L27431" s="3"/>
      <c r="M27431" s="3"/>
    </row>
    <row r="27432" spans="1:13">
      <c r="A27432" s="5">
        <v>43334</v>
      </c>
      <c r="B27432" s="5">
        <v>43334</v>
      </c>
      <c r="C27432" s="4" t="s">
        <v>1484</v>
      </c>
      <c r="D27432" s="18">
        <f>VLOOKUP(C27432,Index[],2,FALSE)</f>
        <v>248</v>
      </c>
      <c r="J27432" s="23" t="s">
        <v>47</v>
      </c>
      <c r="L27432" s="3"/>
      <c r="M27432" s="3"/>
    </row>
    <row r="27433" spans="1:13">
      <c r="A27433" s="5">
        <v>43334</v>
      </c>
      <c r="B27433" s="5">
        <v>43334</v>
      </c>
      <c r="C27433" s="4" t="s">
        <v>1484</v>
      </c>
      <c r="D27433" s="18">
        <f>VLOOKUP(C27433,Index[],2,FALSE)</f>
        <v>248</v>
      </c>
      <c r="H27433" t="s">
        <v>325</v>
      </c>
      <c r="J27433" s="23" t="s">
        <v>49</v>
      </c>
      <c r="L27433" s="3" t="s">
        <v>40</v>
      </c>
      <c r="M27433" s="3"/>
    </row>
    <row r="27434" spans="1:13">
      <c r="A27434" s="5">
        <v>43334</v>
      </c>
      <c r="B27434" s="5">
        <v>43334</v>
      </c>
      <c r="C27434" s="4" t="s">
        <v>1484</v>
      </c>
      <c r="D27434" s="18">
        <f>VLOOKUP(C27434,Index[],2,FALSE)</f>
        <v>248</v>
      </c>
      <c r="H27434" t="s">
        <v>25</v>
      </c>
      <c r="J27434" s="23" t="s">
        <v>49</v>
      </c>
      <c r="L27434" s="3" t="s">
        <v>51</v>
      </c>
      <c r="M27434" s="3"/>
    </row>
    <row r="27435" spans="1:13">
      <c r="A27435" s="5">
        <v>43334</v>
      </c>
      <c r="B27435" s="5">
        <v>43334</v>
      </c>
      <c r="C27435" s="4" t="s">
        <v>1484</v>
      </c>
      <c r="D27435" s="18">
        <f>VLOOKUP(C27435,Index[],2,FALSE)</f>
        <v>248</v>
      </c>
      <c r="H27435" t="s">
        <v>325</v>
      </c>
      <c r="J27435" s="23" t="s">
        <v>49</v>
      </c>
      <c r="L27435" s="3" t="s">
        <v>214</v>
      </c>
      <c r="M27435" s="3"/>
    </row>
    <row r="27436" spans="1:13">
      <c r="A27436" s="5">
        <v>43334</v>
      </c>
      <c r="B27436" s="5">
        <v>43334</v>
      </c>
      <c r="C27436" s="4" t="s">
        <v>1484</v>
      </c>
      <c r="D27436" s="18">
        <f>VLOOKUP(C27436,Index[],2,FALSE)</f>
        <v>248</v>
      </c>
      <c r="H27436" t="s">
        <v>25</v>
      </c>
      <c r="J27436" s="23" t="s">
        <v>49</v>
      </c>
      <c r="L27436" s="3" t="s">
        <v>418</v>
      </c>
      <c r="M27436" s="3"/>
    </row>
    <row r="27437" spans="1:13">
      <c r="A27437" s="5">
        <v>43334</v>
      </c>
      <c r="B27437" s="5">
        <v>43334</v>
      </c>
      <c r="C27437" s="4" t="s">
        <v>1484</v>
      </c>
      <c r="D27437" s="18">
        <f>VLOOKUP(C27437,Index[],2,FALSE)</f>
        <v>248</v>
      </c>
      <c r="H27437" t="s">
        <v>25</v>
      </c>
      <c r="J27437" s="23" t="s">
        <v>49</v>
      </c>
      <c r="L27437" s="3" t="s">
        <v>39</v>
      </c>
      <c r="M27437" s="3"/>
    </row>
    <row r="27438" spans="1:13">
      <c r="A27438" s="5">
        <v>43334</v>
      </c>
      <c r="B27438" s="5">
        <v>43334</v>
      </c>
      <c r="C27438" s="4" t="s">
        <v>1484</v>
      </c>
      <c r="D27438" s="18">
        <f>VLOOKUP(C27438,Index[],2,FALSE)</f>
        <v>248</v>
      </c>
      <c r="H27438" t="s">
        <v>325</v>
      </c>
      <c r="J27438" s="23" t="s">
        <v>49</v>
      </c>
      <c r="L27438" s="3" t="s">
        <v>1423</v>
      </c>
      <c r="M27438" s="3"/>
    </row>
    <row r="27439" spans="1:13">
      <c r="A27439" s="5">
        <v>43334</v>
      </c>
      <c r="B27439" s="5">
        <v>43334</v>
      </c>
      <c r="C27439" s="4" t="s">
        <v>1484</v>
      </c>
      <c r="D27439" s="18">
        <f>VLOOKUP(C27439,Index[],2,FALSE)</f>
        <v>248</v>
      </c>
      <c r="H27439" t="s">
        <v>17</v>
      </c>
      <c r="J27439" s="23" t="s">
        <v>53</v>
      </c>
      <c r="L27439" s="3" t="s">
        <v>311</v>
      </c>
      <c r="M27439" s="3"/>
    </row>
    <row r="27440" spans="1:13">
      <c r="A27440" s="5">
        <v>43334</v>
      </c>
      <c r="B27440" s="5">
        <v>43334</v>
      </c>
      <c r="C27440" s="4" t="s">
        <v>1484</v>
      </c>
      <c r="D27440" s="18">
        <f>VLOOKUP(C27440,Index[],2,FALSE)</f>
        <v>248</v>
      </c>
      <c r="J27440" s="23" t="s">
        <v>53</v>
      </c>
      <c r="L27440" s="3"/>
      <c r="M27440" s="3"/>
    </row>
    <row r="27441" spans="1:13">
      <c r="A27441" s="5">
        <v>43334</v>
      </c>
      <c r="B27441" s="5">
        <v>43334</v>
      </c>
      <c r="C27441" s="4" t="s">
        <v>1484</v>
      </c>
      <c r="D27441" s="18">
        <f>VLOOKUP(C27441,Index[],2,FALSE)</f>
        <v>248</v>
      </c>
      <c r="J27441" s="23" t="s">
        <v>53</v>
      </c>
      <c r="L27441" s="3"/>
      <c r="M27441" s="3"/>
    </row>
    <row r="27442" spans="1:13">
      <c r="A27442" s="5">
        <v>43334</v>
      </c>
      <c r="B27442" s="5">
        <v>43334</v>
      </c>
      <c r="C27442" s="4" t="s">
        <v>1484</v>
      </c>
      <c r="D27442" s="18">
        <f>VLOOKUP(C27442,Index[],2,FALSE)</f>
        <v>248</v>
      </c>
      <c r="J27442" s="23" t="s">
        <v>57</v>
      </c>
      <c r="L27442" s="3"/>
      <c r="M27442" s="3"/>
    </row>
    <row r="27443" spans="1:13">
      <c r="A27443" s="5">
        <v>43334</v>
      </c>
      <c r="B27443" s="5">
        <v>43334</v>
      </c>
      <c r="C27443" s="4" t="s">
        <v>1484</v>
      </c>
      <c r="D27443" s="18">
        <f>VLOOKUP(C27443,Index[],2,FALSE)</f>
        <v>248</v>
      </c>
      <c r="H27443" t="s">
        <v>25</v>
      </c>
      <c r="J27443" s="23" t="s">
        <v>58</v>
      </c>
      <c r="L27443" s="3" t="s">
        <v>327</v>
      </c>
      <c r="M27443" s="3"/>
    </row>
    <row r="27444" spans="1:13">
      <c r="A27444" s="5">
        <v>43334</v>
      </c>
      <c r="B27444" s="5">
        <v>43334</v>
      </c>
      <c r="C27444" s="4" t="s">
        <v>1484</v>
      </c>
      <c r="D27444" s="18">
        <f>VLOOKUP(C27444,Index[],2,FALSE)</f>
        <v>248</v>
      </c>
      <c r="J27444" s="23" t="s">
        <v>58</v>
      </c>
      <c r="L27444" s="3"/>
      <c r="M27444" s="3"/>
    </row>
    <row r="27445" spans="1:13">
      <c r="A27445" s="5">
        <v>43334</v>
      </c>
      <c r="B27445" s="5">
        <v>43334</v>
      </c>
      <c r="C27445" s="4" t="s">
        <v>1484</v>
      </c>
      <c r="D27445" s="18">
        <f>VLOOKUP(C27445,Index[],2,FALSE)</f>
        <v>248</v>
      </c>
      <c r="H27445" t="s">
        <v>325</v>
      </c>
      <c r="J27445" s="23" t="s">
        <v>61</v>
      </c>
      <c r="L27445" s="3" t="s">
        <v>1300</v>
      </c>
      <c r="M27445" s="3"/>
    </row>
    <row r="27446" spans="1:13">
      <c r="A27446" s="5">
        <v>43334</v>
      </c>
      <c r="B27446" s="5">
        <v>43334</v>
      </c>
      <c r="C27446" s="4" t="s">
        <v>1484</v>
      </c>
      <c r="D27446" s="18">
        <f>VLOOKUP(C27446,Index[],2,FALSE)</f>
        <v>248</v>
      </c>
      <c r="J27446" s="23" t="s">
        <v>61</v>
      </c>
      <c r="L27446" s="3"/>
      <c r="M27446" s="3"/>
    </row>
    <row r="27447" spans="1:13">
      <c r="A27447" s="5">
        <v>43334</v>
      </c>
      <c r="B27447" s="5">
        <v>43334</v>
      </c>
      <c r="C27447" s="4" t="s">
        <v>1484</v>
      </c>
      <c r="D27447" s="18">
        <f>VLOOKUP(C27447,Index[],2,FALSE)</f>
        <v>248</v>
      </c>
      <c r="H27447" t="s">
        <v>325</v>
      </c>
      <c r="J27447" s="23" t="s">
        <v>62</v>
      </c>
      <c r="L27447" s="3">
        <v>60</v>
      </c>
      <c r="M27447" s="3"/>
    </row>
    <row r="27448" spans="1:13">
      <c r="A27448" s="5">
        <v>43334</v>
      </c>
      <c r="B27448" s="5">
        <v>43334</v>
      </c>
      <c r="C27448" s="4" t="s">
        <v>1484</v>
      </c>
      <c r="D27448" s="18">
        <f>VLOOKUP(C27448,Index[],2,FALSE)</f>
        <v>248</v>
      </c>
      <c r="H27448" t="s">
        <v>25</v>
      </c>
      <c r="J27448" s="23" t="s">
        <v>63</v>
      </c>
      <c r="L27448" s="3">
        <v>40</v>
      </c>
      <c r="M27448" s="3"/>
    </row>
    <row r="27449" spans="1:13">
      <c r="A27449" s="5">
        <v>43334</v>
      </c>
      <c r="B27449" s="5">
        <v>43334</v>
      </c>
      <c r="C27449" s="4" t="s">
        <v>1484</v>
      </c>
      <c r="D27449" s="18">
        <f>VLOOKUP(C27449,Index[],2,FALSE)</f>
        <v>248</v>
      </c>
      <c r="J27449" s="23" t="s">
        <v>64</v>
      </c>
      <c r="L27449" s="3"/>
      <c r="M27449" s="3"/>
    </row>
    <row r="27450" spans="1:13">
      <c r="A27450" s="5">
        <v>43334</v>
      </c>
      <c r="B27450" s="5">
        <v>43334</v>
      </c>
      <c r="C27450" s="4" t="s">
        <v>1484</v>
      </c>
      <c r="D27450" s="18">
        <f>VLOOKUP(C27450,Index[],2,FALSE)</f>
        <v>248</v>
      </c>
      <c r="H27450" t="s">
        <v>25</v>
      </c>
      <c r="J27450" s="23" t="s">
        <v>65</v>
      </c>
      <c r="L27450" s="3">
        <v>30</v>
      </c>
      <c r="M27450" s="3"/>
    </row>
    <row r="27451" spans="1:13">
      <c r="A27451" s="5">
        <v>43334</v>
      </c>
      <c r="B27451" s="5">
        <v>43334</v>
      </c>
      <c r="C27451" s="4" t="s">
        <v>1484</v>
      </c>
      <c r="D27451" s="18">
        <f>VLOOKUP(C27451,Index[],2,FALSE)</f>
        <v>248</v>
      </c>
      <c r="H27451" t="s">
        <v>17</v>
      </c>
      <c r="J27451" s="23" t="s">
        <v>66</v>
      </c>
      <c r="L27451" s="3">
        <v>25</v>
      </c>
      <c r="M27451" s="3"/>
    </row>
    <row r="27452" spans="1:13">
      <c r="A27452" s="5">
        <v>43334</v>
      </c>
      <c r="B27452" s="5">
        <v>43334</v>
      </c>
      <c r="C27452" s="4" t="s">
        <v>1484</v>
      </c>
      <c r="D27452" s="18">
        <f>VLOOKUP(C27452,Index[],2,FALSE)</f>
        <v>248</v>
      </c>
      <c r="H27452" t="s">
        <v>25</v>
      </c>
      <c r="J27452" s="23" t="s">
        <v>67</v>
      </c>
      <c r="L27452" s="3">
        <v>10</v>
      </c>
      <c r="M27452" s="3"/>
    </row>
    <row r="27453" spans="1:13">
      <c r="A27453" s="5">
        <v>43334</v>
      </c>
      <c r="B27453" s="5">
        <v>43334</v>
      </c>
      <c r="C27453" s="4" t="s">
        <v>1484</v>
      </c>
      <c r="D27453" s="18">
        <f>VLOOKUP(C27453,Index[],2,FALSE)</f>
        <v>248</v>
      </c>
      <c r="H27453" t="s">
        <v>17</v>
      </c>
      <c r="J27453" s="23" t="s">
        <v>68</v>
      </c>
      <c r="L27453" s="3">
        <v>10</v>
      </c>
      <c r="M27453" s="3"/>
    </row>
    <row r="27454" spans="1:13">
      <c r="A27454" s="5">
        <v>43334</v>
      </c>
      <c r="B27454" s="5">
        <v>43334</v>
      </c>
      <c r="C27454" s="4" t="s">
        <v>1484</v>
      </c>
      <c r="D27454" s="18">
        <f>VLOOKUP(C27454,Index[],2,FALSE)</f>
        <v>248</v>
      </c>
      <c r="H27454" t="s">
        <v>325</v>
      </c>
      <c r="J27454" s="23" t="s">
        <v>166</v>
      </c>
      <c r="L27454" s="3" t="s">
        <v>167</v>
      </c>
      <c r="M27454" s="3"/>
    </row>
    <row r="27455" spans="1:13">
      <c r="A27455" s="5">
        <v>43334</v>
      </c>
      <c r="B27455" s="5">
        <v>43334</v>
      </c>
      <c r="C27455" s="4" t="s">
        <v>1484</v>
      </c>
      <c r="D27455" s="18">
        <f>VLOOKUP(C27455,Index[],2,FALSE)</f>
        <v>248</v>
      </c>
      <c r="J27455" s="23" t="s">
        <v>166</v>
      </c>
      <c r="L27455" s="3"/>
      <c r="M27455" s="3"/>
    </row>
    <row r="27456" spans="1:13">
      <c r="A27456" s="5">
        <v>43334</v>
      </c>
      <c r="B27456" s="5">
        <v>43334</v>
      </c>
      <c r="C27456" s="4" t="s">
        <v>1484</v>
      </c>
      <c r="D27456" s="18">
        <f>VLOOKUP(C27456,Index[],2,FALSE)</f>
        <v>248</v>
      </c>
      <c r="H27456" t="s">
        <v>17</v>
      </c>
      <c r="J27456" s="23" t="s">
        <v>69</v>
      </c>
      <c r="L27456" s="3" t="s">
        <v>217</v>
      </c>
      <c r="M27456" s="3"/>
    </row>
    <row r="27457" spans="1:13">
      <c r="A27457" s="5">
        <v>43334</v>
      </c>
      <c r="B27457" s="5">
        <v>43334</v>
      </c>
      <c r="C27457" s="4" t="s">
        <v>1484</v>
      </c>
      <c r="D27457" s="18">
        <f>VLOOKUP(C27457,Index[],2,FALSE)</f>
        <v>248</v>
      </c>
      <c r="J27457" s="23" t="s">
        <v>170</v>
      </c>
      <c r="L27457" s="3"/>
      <c r="M27457" s="3"/>
    </row>
    <row r="27458" spans="1:13">
      <c r="A27458" s="5">
        <v>43334</v>
      </c>
      <c r="B27458" s="5">
        <v>43334</v>
      </c>
      <c r="C27458" s="4" t="s">
        <v>1484</v>
      </c>
      <c r="D27458" s="18">
        <f>VLOOKUP(C27458,Index[],2,FALSE)</f>
        <v>248</v>
      </c>
      <c r="H27458" t="s">
        <v>507</v>
      </c>
      <c r="J27458" s="23" t="s">
        <v>72</v>
      </c>
      <c r="L27458" s="3" t="s">
        <v>219</v>
      </c>
      <c r="M27458" s="3"/>
    </row>
    <row r="27459" spans="1:13">
      <c r="A27459" s="5">
        <v>43334</v>
      </c>
      <c r="B27459" s="5">
        <v>43334</v>
      </c>
      <c r="C27459" s="4" t="s">
        <v>1484</v>
      </c>
      <c r="D27459" s="18">
        <f>VLOOKUP(C27459,Index[],2,FALSE)</f>
        <v>248</v>
      </c>
      <c r="J27459" s="23" t="s">
        <v>74</v>
      </c>
      <c r="L27459" s="3"/>
      <c r="M27459" s="3"/>
    </row>
    <row r="27460" spans="1:13">
      <c r="A27460" s="5">
        <v>43334</v>
      </c>
      <c r="B27460" s="5">
        <v>43334</v>
      </c>
      <c r="C27460" s="4" t="s">
        <v>1484</v>
      </c>
      <c r="D27460" s="18">
        <f>VLOOKUP(C27460,Index[],2,FALSE)</f>
        <v>248</v>
      </c>
      <c r="H27460" t="s">
        <v>139</v>
      </c>
      <c r="J27460" s="23" t="s">
        <v>76</v>
      </c>
      <c r="L27460" s="3" t="s">
        <v>330</v>
      </c>
      <c r="M27460" s="3"/>
    </row>
    <row r="27461" spans="1:13">
      <c r="A27461" s="5">
        <v>43334</v>
      </c>
      <c r="B27461" s="5">
        <v>43334</v>
      </c>
      <c r="C27461" s="4" t="s">
        <v>1484</v>
      </c>
      <c r="D27461" s="18">
        <f>VLOOKUP(C27461,Index[],2,FALSE)</f>
        <v>248</v>
      </c>
      <c r="H27461" t="s">
        <v>139</v>
      </c>
      <c r="J27461" s="23" t="s">
        <v>76</v>
      </c>
      <c r="L27461" s="3" t="s">
        <v>85</v>
      </c>
      <c r="M27461" s="3"/>
    </row>
    <row r="27462" spans="1:13">
      <c r="A27462" s="5">
        <v>43334</v>
      </c>
      <c r="B27462" s="5">
        <v>43334</v>
      </c>
      <c r="C27462" s="4" t="s">
        <v>1484</v>
      </c>
      <c r="D27462" s="18">
        <f>VLOOKUP(C27462,Index[],2,FALSE)</f>
        <v>248</v>
      </c>
      <c r="J27462" s="23" t="s">
        <v>76</v>
      </c>
      <c r="L27462" s="3"/>
      <c r="M27462" s="3"/>
    </row>
    <row r="27463" spans="1:13">
      <c r="A27463" s="5">
        <v>43334</v>
      </c>
      <c r="B27463" s="5">
        <v>43334</v>
      </c>
      <c r="C27463" s="4" t="s">
        <v>1484</v>
      </c>
      <c r="D27463" s="18">
        <f>VLOOKUP(C27463,Index[],2,FALSE)</f>
        <v>248</v>
      </c>
      <c r="J27463" s="23" t="s">
        <v>76</v>
      </c>
      <c r="L27463" s="3"/>
      <c r="M27463" s="3"/>
    </row>
    <row r="27464" spans="1:13">
      <c r="A27464" s="5">
        <v>43334</v>
      </c>
      <c r="B27464" s="5">
        <v>43334</v>
      </c>
      <c r="C27464" s="4" t="s">
        <v>1484</v>
      </c>
      <c r="D27464" s="18">
        <f>VLOOKUP(C27464,Index[],2,FALSE)</f>
        <v>248</v>
      </c>
      <c r="J27464" s="23" t="s">
        <v>76</v>
      </c>
      <c r="L27464" s="3"/>
      <c r="M27464" s="3"/>
    </row>
    <row r="27465" spans="1:13">
      <c r="A27465" s="5">
        <v>43334</v>
      </c>
      <c r="B27465" s="5">
        <v>43334</v>
      </c>
      <c r="C27465" s="4" t="s">
        <v>1484</v>
      </c>
      <c r="D27465" s="18">
        <f>VLOOKUP(C27465,Index[],2,FALSE)</f>
        <v>248</v>
      </c>
      <c r="H27465" t="s">
        <v>139</v>
      </c>
      <c r="J27465" s="23" t="s">
        <v>78</v>
      </c>
      <c r="L27465" s="3" t="s">
        <v>80</v>
      </c>
      <c r="M27465" s="3"/>
    </row>
    <row r="27466" spans="1:13">
      <c r="A27466" s="5">
        <v>43334</v>
      </c>
      <c r="B27466" s="5">
        <v>43334</v>
      </c>
      <c r="C27466" s="4" t="s">
        <v>1484</v>
      </c>
      <c r="D27466" s="18">
        <f>VLOOKUP(C27466,Index[],2,FALSE)</f>
        <v>248</v>
      </c>
      <c r="H27466" t="s">
        <v>139</v>
      </c>
      <c r="J27466" s="23" t="s">
        <v>78</v>
      </c>
      <c r="L27466" s="3" t="s">
        <v>81</v>
      </c>
      <c r="M27466" s="3"/>
    </row>
    <row r="27467" spans="1:13">
      <c r="A27467" s="5">
        <v>43334</v>
      </c>
      <c r="B27467" s="5">
        <v>43334</v>
      </c>
      <c r="C27467" s="4" t="s">
        <v>1484</v>
      </c>
      <c r="D27467" s="18">
        <f>VLOOKUP(C27467,Index[],2,FALSE)</f>
        <v>248</v>
      </c>
      <c r="H27467" t="s">
        <v>17</v>
      </c>
      <c r="J27467" s="23" t="s">
        <v>82</v>
      </c>
      <c r="L27467" s="3" t="s">
        <v>508</v>
      </c>
      <c r="M27467" s="3"/>
    </row>
    <row r="27468" spans="1:13">
      <c r="A27468" s="5">
        <v>43334</v>
      </c>
      <c r="B27468" s="5">
        <v>43334</v>
      </c>
      <c r="C27468" s="4" t="s">
        <v>1484</v>
      </c>
      <c r="D27468" s="18">
        <f>VLOOKUP(C27468,Index[],2,FALSE)</f>
        <v>248</v>
      </c>
      <c r="J27468" s="23" t="s">
        <v>82</v>
      </c>
      <c r="L27468" s="3"/>
      <c r="M27468" s="3"/>
    </row>
    <row r="27469" spans="1:13">
      <c r="A27469" s="5">
        <v>43334</v>
      </c>
      <c r="B27469" s="5">
        <v>43334</v>
      </c>
      <c r="C27469" s="4" t="s">
        <v>1484</v>
      </c>
      <c r="D27469" s="18">
        <f>VLOOKUP(C27469,Index[],2,FALSE)</f>
        <v>248</v>
      </c>
      <c r="J27469" s="23" t="s">
        <v>82</v>
      </c>
      <c r="L27469" s="3"/>
      <c r="M27469" s="3"/>
    </row>
    <row r="27470" spans="1:13">
      <c r="A27470" s="5">
        <v>43334</v>
      </c>
      <c r="B27470" s="5">
        <v>43334</v>
      </c>
      <c r="C27470" s="4" t="s">
        <v>1484</v>
      </c>
      <c r="D27470" s="18">
        <f>VLOOKUP(C27470,Index[],2,FALSE)</f>
        <v>248</v>
      </c>
      <c r="H27470" t="s">
        <v>25</v>
      </c>
      <c r="J27470" s="23" t="s">
        <v>86</v>
      </c>
      <c r="L27470" s="3" t="s">
        <v>87</v>
      </c>
      <c r="M27470" s="3"/>
    </row>
    <row r="27471" spans="1:13">
      <c r="A27471" s="5">
        <v>43334</v>
      </c>
      <c r="B27471" s="5">
        <v>43334</v>
      </c>
      <c r="C27471" s="4" t="s">
        <v>1484</v>
      </c>
      <c r="D27471" s="18">
        <f>VLOOKUP(C27471,Index[],2,FALSE)</f>
        <v>248</v>
      </c>
      <c r="H27471" t="s">
        <v>25</v>
      </c>
      <c r="J27471" s="23" t="s">
        <v>88</v>
      </c>
      <c r="L27471" s="3" t="s">
        <v>90</v>
      </c>
      <c r="M27471" s="3"/>
    </row>
    <row r="27472" spans="1:13">
      <c r="A27472" s="5">
        <v>43334</v>
      </c>
      <c r="B27472" s="5">
        <v>43334</v>
      </c>
      <c r="C27472" s="4" t="s">
        <v>1484</v>
      </c>
      <c r="D27472" s="18">
        <f>VLOOKUP(C27472,Index[],2,FALSE)</f>
        <v>248</v>
      </c>
      <c r="J27472" s="23" t="s">
        <v>92</v>
      </c>
      <c r="L27472" s="3" t="s">
        <v>372</v>
      </c>
      <c r="M27472" s="3"/>
    </row>
    <row r="27473" spans="1:13">
      <c r="A27473" s="5">
        <v>43334</v>
      </c>
      <c r="B27473" s="5">
        <v>43334</v>
      </c>
      <c r="C27473" s="4" t="s">
        <v>1484</v>
      </c>
      <c r="D27473" s="18">
        <f>VLOOKUP(C27473,Index[],2,FALSE)</f>
        <v>248</v>
      </c>
      <c r="J27473" s="23" t="s">
        <v>92</v>
      </c>
      <c r="L27473" s="3"/>
      <c r="M27473" s="3"/>
    </row>
    <row r="27474" spans="1:13">
      <c r="A27474" s="5">
        <v>43334</v>
      </c>
      <c r="B27474" s="5">
        <v>43334</v>
      </c>
      <c r="C27474" s="4" t="s">
        <v>1484</v>
      </c>
      <c r="D27474" s="18">
        <f>VLOOKUP(C27474,Index[],2,FALSE)</f>
        <v>248</v>
      </c>
      <c r="H27474" t="s">
        <v>325</v>
      </c>
      <c r="J27474" s="23" t="s">
        <v>97</v>
      </c>
      <c r="L27474" s="3" t="s">
        <v>296</v>
      </c>
      <c r="M27474" s="3"/>
    </row>
    <row r="27475" spans="1:13">
      <c r="A27475" s="5">
        <v>43334</v>
      </c>
      <c r="B27475" s="5">
        <v>43334</v>
      </c>
      <c r="C27475" s="4" t="s">
        <v>1484</v>
      </c>
      <c r="D27475" s="69">
        <f>VLOOKUP(C27475,Index[],2,FALSE)</f>
        <v>248</v>
      </c>
      <c r="H27475" t="s">
        <v>325</v>
      </c>
      <c r="J27475" s="23" t="s">
        <v>97</v>
      </c>
      <c r="L27475" s="3" t="s">
        <v>1209</v>
      </c>
      <c r="M27475" s="3"/>
    </row>
    <row r="27476" spans="1:13">
      <c r="A27476" s="5">
        <v>43334</v>
      </c>
      <c r="B27476" s="5">
        <v>43334</v>
      </c>
      <c r="C27476" s="4" t="s">
        <v>1484</v>
      </c>
      <c r="D27476" s="18">
        <f>VLOOKUP(C27476,Index[],2,FALSE)</f>
        <v>248</v>
      </c>
      <c r="H27476" t="s">
        <v>325</v>
      </c>
      <c r="J27476" s="23" t="s">
        <v>97</v>
      </c>
      <c r="L27476" s="3" t="s">
        <v>1185</v>
      </c>
      <c r="M27476" s="3"/>
    </row>
    <row r="27477" spans="1:13">
      <c r="A27477" s="5">
        <v>43334</v>
      </c>
      <c r="B27477" s="5">
        <v>43334</v>
      </c>
      <c r="C27477" s="4" t="s">
        <v>1484</v>
      </c>
      <c r="D27477" s="18">
        <f>VLOOKUP(C27477,Index[],2,FALSE)</f>
        <v>248</v>
      </c>
      <c r="H27477" t="s">
        <v>325</v>
      </c>
      <c r="J27477" s="23" t="s">
        <v>99</v>
      </c>
      <c r="L27477" s="3" t="s">
        <v>1167</v>
      </c>
      <c r="M27477" s="3"/>
    </row>
    <row r="27478" spans="1:13">
      <c r="A27478" s="5">
        <v>43334</v>
      </c>
      <c r="B27478" s="5">
        <v>43334</v>
      </c>
      <c r="C27478" s="4" t="s">
        <v>1484</v>
      </c>
      <c r="D27478" s="18">
        <f>VLOOKUP(C27478,Index[],2,FALSE)</f>
        <v>248</v>
      </c>
      <c r="H27478" t="s">
        <v>325</v>
      </c>
      <c r="J27478" s="23" t="s">
        <v>99</v>
      </c>
      <c r="L27478" s="3" t="s">
        <v>100</v>
      </c>
      <c r="M27478" s="3"/>
    </row>
    <row r="27479" spans="1:13">
      <c r="A27479" s="5">
        <v>43334</v>
      </c>
      <c r="B27479" s="5">
        <v>43334</v>
      </c>
      <c r="C27479" s="4" t="s">
        <v>1484</v>
      </c>
      <c r="D27479" s="18">
        <f>VLOOKUP(C27479,Index[],2,FALSE)</f>
        <v>248</v>
      </c>
      <c r="H27479" t="s">
        <v>325</v>
      </c>
      <c r="J27479" s="23" t="s">
        <v>101</v>
      </c>
      <c r="L27479" s="3" t="s">
        <v>375</v>
      </c>
      <c r="M27479" s="3"/>
    </row>
    <row r="27480" spans="1:13">
      <c r="A27480" s="5">
        <v>43334</v>
      </c>
      <c r="B27480" s="5">
        <v>43334</v>
      </c>
      <c r="C27480" s="4" t="s">
        <v>1484</v>
      </c>
      <c r="D27480" s="18">
        <f>VLOOKUP(C27480,Index[],2,FALSE)</f>
        <v>248</v>
      </c>
      <c r="J27480" s="23" t="s">
        <v>101</v>
      </c>
      <c r="L27480" s="3"/>
      <c r="M27480" s="3"/>
    </row>
    <row r="27481" spans="1:13">
      <c r="A27481" s="5">
        <v>43334</v>
      </c>
      <c r="B27481" s="5">
        <v>43334</v>
      </c>
      <c r="C27481" s="4" t="s">
        <v>1484</v>
      </c>
      <c r="D27481" s="18">
        <f>VLOOKUP(C27481,Index[],2,FALSE)</f>
        <v>248</v>
      </c>
      <c r="J27481" s="23" t="s">
        <v>101</v>
      </c>
      <c r="L27481" s="3"/>
      <c r="M27481" s="3"/>
    </row>
    <row r="27482" spans="1:13">
      <c r="A27482" s="5">
        <v>43334</v>
      </c>
      <c r="B27482" s="5">
        <v>43334</v>
      </c>
      <c r="C27482" s="4" t="s">
        <v>1484</v>
      </c>
      <c r="D27482" s="18">
        <f>VLOOKUP(C27482,Index[],2,FALSE)</f>
        <v>248</v>
      </c>
      <c r="J27482" s="23" t="s">
        <v>101</v>
      </c>
      <c r="L27482" s="3"/>
      <c r="M27482" s="3"/>
    </row>
    <row r="27483" spans="1:13">
      <c r="A27483" s="5">
        <v>43334</v>
      </c>
      <c r="B27483" s="5">
        <v>43334</v>
      </c>
      <c r="C27483" s="4" t="s">
        <v>1484</v>
      </c>
      <c r="D27483" s="18">
        <f>VLOOKUP(C27483,Index[],2,FALSE)</f>
        <v>248</v>
      </c>
      <c r="H27483" t="s">
        <v>325</v>
      </c>
      <c r="J27483" s="23" t="s">
        <v>104</v>
      </c>
      <c r="L27483" s="3" t="s">
        <v>108</v>
      </c>
      <c r="M27483" s="3"/>
    </row>
    <row r="27484" spans="1:13">
      <c r="A27484" s="5">
        <v>43334</v>
      </c>
      <c r="B27484" s="5">
        <v>43334</v>
      </c>
      <c r="C27484" s="4" t="s">
        <v>1484</v>
      </c>
      <c r="D27484" s="18">
        <f>VLOOKUP(C27484,Index[],2,FALSE)</f>
        <v>248</v>
      </c>
      <c r="J27484" s="23" t="s">
        <v>106</v>
      </c>
      <c r="L27484" s="3"/>
      <c r="M27484" s="3"/>
    </row>
    <row r="27485" spans="1:13">
      <c r="A27485" s="5">
        <v>43334</v>
      </c>
      <c r="B27485" s="5">
        <v>43334</v>
      </c>
      <c r="C27485" s="4" t="s">
        <v>1484</v>
      </c>
      <c r="D27485" s="18">
        <f>VLOOKUP(C27485,Index[],2,FALSE)</f>
        <v>248</v>
      </c>
      <c r="H27485" t="s">
        <v>325</v>
      </c>
      <c r="J27485" s="23" t="s">
        <v>107</v>
      </c>
      <c r="L27485" s="3" t="s">
        <v>376</v>
      </c>
      <c r="M27485" s="3"/>
    </row>
    <row r="27486" spans="1:13">
      <c r="A27486" s="5">
        <v>43334</v>
      </c>
      <c r="B27486" s="5">
        <v>43334</v>
      </c>
      <c r="C27486" s="4" t="s">
        <v>1484</v>
      </c>
      <c r="D27486" s="18">
        <f>VLOOKUP(C27486,Index[],2,FALSE)</f>
        <v>248</v>
      </c>
      <c r="J27486" s="23" t="s">
        <v>107</v>
      </c>
      <c r="L27486" s="3"/>
      <c r="M27486" s="3"/>
    </row>
    <row r="27487" spans="1:13">
      <c r="A27487" s="5">
        <v>43334</v>
      </c>
      <c r="B27487" s="5">
        <v>43334</v>
      </c>
      <c r="C27487" s="4" t="s">
        <v>1484</v>
      </c>
      <c r="D27487" s="18">
        <f>VLOOKUP(C27487,Index[],2,FALSE)</f>
        <v>248</v>
      </c>
      <c r="J27487" s="23" t="s">
        <v>107</v>
      </c>
      <c r="L27487" s="3"/>
      <c r="M27487" s="3"/>
    </row>
    <row r="27488" spans="1:13">
      <c r="A27488" s="5">
        <v>43334</v>
      </c>
      <c r="B27488" s="5">
        <v>43334</v>
      </c>
      <c r="C27488" s="4" t="s">
        <v>1484</v>
      </c>
      <c r="D27488" s="18">
        <f>VLOOKUP(C27488,Index[],2,FALSE)</f>
        <v>248</v>
      </c>
      <c r="H27488" t="s">
        <v>17</v>
      </c>
      <c r="J27488" s="23" t="s">
        <v>109</v>
      </c>
      <c r="L27488" s="3" t="s">
        <v>183</v>
      </c>
      <c r="M27488" s="3"/>
    </row>
    <row r="27489" spans="1:13">
      <c r="A27489" s="5">
        <v>43334</v>
      </c>
      <c r="B27489" s="5">
        <v>43334</v>
      </c>
      <c r="C27489" s="4" t="s">
        <v>1484</v>
      </c>
      <c r="D27489" s="18">
        <f>VLOOKUP(C27489,Index[],2,FALSE)</f>
        <v>248</v>
      </c>
      <c r="H27489" t="s">
        <v>139</v>
      </c>
      <c r="J27489" s="23" t="s">
        <v>109</v>
      </c>
      <c r="L27489" s="3" t="s">
        <v>1213</v>
      </c>
      <c r="M27489" s="3"/>
    </row>
    <row r="27490" spans="1:13">
      <c r="A27490" s="5">
        <v>43334</v>
      </c>
      <c r="B27490" s="5">
        <v>43334</v>
      </c>
      <c r="C27490" s="4" t="s">
        <v>1484</v>
      </c>
      <c r="D27490" s="18">
        <f>VLOOKUP(C27490,Index[],2,FALSE)</f>
        <v>248</v>
      </c>
      <c r="H27490" t="s">
        <v>25</v>
      </c>
      <c r="J27490" s="23" t="s">
        <v>112</v>
      </c>
      <c r="L27490" s="3" t="s">
        <v>275</v>
      </c>
      <c r="M27490" s="3"/>
    </row>
    <row r="27491" spans="1:13">
      <c r="A27491" s="5">
        <v>43334</v>
      </c>
      <c r="B27491" s="5">
        <v>43334</v>
      </c>
      <c r="C27491" s="4" t="s">
        <v>1484</v>
      </c>
      <c r="D27491" s="18">
        <f>VLOOKUP(C27491,Index[],2,FALSE)</f>
        <v>248</v>
      </c>
      <c r="H27491" t="s">
        <v>25</v>
      </c>
      <c r="J27491" s="23" t="s">
        <v>112</v>
      </c>
      <c r="L27491" s="3" t="s">
        <v>185</v>
      </c>
      <c r="M27491" s="3"/>
    </row>
    <row r="27492" spans="1:13">
      <c r="A27492" s="5">
        <v>43334</v>
      </c>
      <c r="B27492" s="5">
        <v>43334</v>
      </c>
      <c r="C27492" s="4" t="s">
        <v>1484</v>
      </c>
      <c r="D27492" s="18">
        <f>VLOOKUP(C27492,Index[],2,FALSE)</f>
        <v>248</v>
      </c>
      <c r="J27492" s="23" t="s">
        <v>112</v>
      </c>
      <c r="L27492" s="3"/>
      <c r="M27492" s="3"/>
    </row>
    <row r="27493" spans="1:13">
      <c r="A27493" s="5">
        <v>43334</v>
      </c>
      <c r="B27493" s="5">
        <v>43334</v>
      </c>
      <c r="C27493" s="4" t="s">
        <v>1484</v>
      </c>
      <c r="D27493" s="18">
        <f>VLOOKUP(C27493,Index[],2,FALSE)</f>
        <v>248</v>
      </c>
      <c r="J27493" s="23" t="s">
        <v>112</v>
      </c>
      <c r="L27493" s="3"/>
      <c r="M27493" s="3"/>
    </row>
    <row r="27494" spans="1:13">
      <c r="A27494" s="5">
        <v>43334</v>
      </c>
      <c r="B27494" s="5">
        <v>43334</v>
      </c>
      <c r="C27494" s="4" t="s">
        <v>1484</v>
      </c>
      <c r="D27494" s="18">
        <f>VLOOKUP(C27494,Index[],2,FALSE)</f>
        <v>248</v>
      </c>
      <c r="H27494" t="s">
        <v>25</v>
      </c>
      <c r="J27494" s="23" t="s">
        <v>116</v>
      </c>
      <c r="L27494" s="3" t="s">
        <v>117</v>
      </c>
      <c r="M27494" s="3"/>
    </row>
    <row r="27495" spans="1:13">
      <c r="A27495" s="5">
        <v>43334</v>
      </c>
      <c r="B27495" s="5">
        <v>43334</v>
      </c>
      <c r="C27495" s="4" t="s">
        <v>1484</v>
      </c>
      <c r="D27495" s="18">
        <f>VLOOKUP(C27495,Index[],2,FALSE)</f>
        <v>248</v>
      </c>
      <c r="H27495" t="s">
        <v>25</v>
      </c>
      <c r="J27495" s="23" t="s">
        <v>116</v>
      </c>
      <c r="L27495" s="3" t="s">
        <v>170</v>
      </c>
      <c r="M27495" s="3"/>
    </row>
    <row r="27496" spans="1:13">
      <c r="A27496" s="5">
        <v>43334</v>
      </c>
      <c r="B27496" s="5">
        <v>43334</v>
      </c>
      <c r="C27496" s="4" t="s">
        <v>1484</v>
      </c>
      <c r="D27496" s="18">
        <f>VLOOKUP(C27496,Index[],2,FALSE)</f>
        <v>248</v>
      </c>
      <c r="H27496" t="s">
        <v>507</v>
      </c>
      <c r="J27496" s="23" t="s">
        <v>116</v>
      </c>
      <c r="L27496" s="3" t="s">
        <v>379</v>
      </c>
      <c r="M27496" s="3"/>
    </row>
    <row r="27497" spans="1:13">
      <c r="A27497" s="5">
        <v>43334</v>
      </c>
      <c r="B27497" s="5">
        <v>43334</v>
      </c>
      <c r="C27497" s="4" t="s">
        <v>1484</v>
      </c>
      <c r="D27497" s="18">
        <f>VLOOKUP(C27497,Index[],2,FALSE)</f>
        <v>248</v>
      </c>
      <c r="J27497" s="23" t="s">
        <v>116</v>
      </c>
      <c r="L27497" s="3"/>
      <c r="M27497" s="3"/>
    </row>
    <row r="27498" spans="1:13">
      <c r="A27498" s="5">
        <v>43334</v>
      </c>
      <c r="B27498" s="5">
        <v>43334</v>
      </c>
      <c r="C27498" s="4" t="s">
        <v>1484</v>
      </c>
      <c r="D27498" s="18">
        <f>VLOOKUP(C27498,Index[],2,FALSE)</f>
        <v>248</v>
      </c>
      <c r="H27498" t="s">
        <v>25</v>
      </c>
      <c r="J27498" s="23" t="s">
        <v>119</v>
      </c>
      <c r="L27498" s="3" t="s">
        <v>120</v>
      </c>
      <c r="M27498" s="3"/>
    </row>
    <row r="27499" spans="1:13">
      <c r="A27499" s="5">
        <v>43334</v>
      </c>
      <c r="B27499" s="5">
        <v>43334</v>
      </c>
      <c r="C27499" s="4" t="s">
        <v>1484</v>
      </c>
      <c r="D27499" s="18">
        <f>VLOOKUP(C27499,Index[],2,FALSE)</f>
        <v>248</v>
      </c>
      <c r="H27499" t="s">
        <v>25</v>
      </c>
      <c r="J27499" s="23" t="s">
        <v>121</v>
      </c>
      <c r="L27499" s="3" t="s">
        <v>189</v>
      </c>
      <c r="M27499" s="3"/>
    </row>
    <row r="27500" spans="1:13">
      <c r="A27500" s="5">
        <v>43334</v>
      </c>
      <c r="B27500" s="5">
        <v>43334</v>
      </c>
      <c r="C27500" s="4" t="s">
        <v>1484</v>
      </c>
      <c r="D27500" s="18">
        <f>VLOOKUP(C27500,Index[],2,FALSE)</f>
        <v>248</v>
      </c>
      <c r="J27500" s="23" t="s">
        <v>233</v>
      </c>
      <c r="L27500" s="3"/>
      <c r="M27500" s="3"/>
    </row>
    <row r="27501" spans="1:13">
      <c r="A27501" s="5">
        <v>43334</v>
      </c>
      <c r="B27501" s="5">
        <v>43334</v>
      </c>
      <c r="C27501" s="4" t="s">
        <v>1484</v>
      </c>
      <c r="D27501" s="18">
        <f>VLOOKUP(C27501,Index[],2,FALSE)</f>
        <v>248</v>
      </c>
      <c r="H27501" t="s">
        <v>325</v>
      </c>
      <c r="J27501" s="23" t="s">
        <v>123</v>
      </c>
      <c r="L27501" s="3" t="s">
        <v>407</v>
      </c>
      <c r="M27501" s="3"/>
    </row>
    <row r="27502" spans="1:13">
      <c r="A27502" s="5">
        <v>43334</v>
      </c>
      <c r="B27502" s="5">
        <v>43334</v>
      </c>
      <c r="C27502" s="4" t="s">
        <v>1484</v>
      </c>
      <c r="D27502" s="18">
        <f>VLOOKUP(C27502,Index[],2,FALSE)</f>
        <v>248</v>
      </c>
      <c r="H27502" t="s">
        <v>507</v>
      </c>
      <c r="J27502" s="23" t="s">
        <v>123</v>
      </c>
      <c r="L27502" s="3" t="s">
        <v>124</v>
      </c>
      <c r="M27502" s="3"/>
    </row>
    <row r="27503" spans="1:13">
      <c r="A27503" s="5">
        <v>43334</v>
      </c>
      <c r="B27503" s="5">
        <v>43334</v>
      </c>
      <c r="C27503" s="4" t="s">
        <v>1484</v>
      </c>
      <c r="D27503" s="69">
        <f>VLOOKUP(C27503,Index[],2,FALSE)</f>
        <v>248</v>
      </c>
      <c r="H27503" t="s">
        <v>507</v>
      </c>
      <c r="J27503" s="23" t="s">
        <v>123</v>
      </c>
      <c r="L27503" s="3" t="s">
        <v>190</v>
      </c>
      <c r="M27503" s="3"/>
    </row>
    <row r="27504" spans="1:13">
      <c r="A27504" s="5">
        <v>43334</v>
      </c>
      <c r="B27504" s="5">
        <v>43334</v>
      </c>
      <c r="C27504" s="4" t="s">
        <v>1484</v>
      </c>
      <c r="D27504" s="18">
        <f>VLOOKUP(C27504,Index[],2,FALSE)</f>
        <v>248</v>
      </c>
      <c r="H27504" t="s">
        <v>325</v>
      </c>
      <c r="J27504" s="23" t="s">
        <v>125</v>
      </c>
      <c r="L27504" s="3" t="s">
        <v>131</v>
      </c>
      <c r="M27504" s="3"/>
    </row>
    <row r="27505" spans="1:13">
      <c r="A27505" s="5">
        <v>43334</v>
      </c>
      <c r="B27505" s="5">
        <v>43334</v>
      </c>
      <c r="C27505" s="4" t="s">
        <v>1484</v>
      </c>
      <c r="D27505" s="18">
        <f>VLOOKUP(C27505,Index[],2,FALSE)</f>
        <v>248</v>
      </c>
      <c r="H27505" t="s">
        <v>25</v>
      </c>
      <c r="J27505" s="23" t="s">
        <v>127</v>
      </c>
      <c r="L27505" s="3" t="s">
        <v>129</v>
      </c>
      <c r="M27505" s="3"/>
    </row>
    <row r="27506" spans="1:13">
      <c r="A27506" s="5">
        <v>43334</v>
      </c>
      <c r="B27506" s="5">
        <v>43334</v>
      </c>
      <c r="C27506" s="4" t="s">
        <v>1484</v>
      </c>
      <c r="D27506" s="18">
        <f>VLOOKUP(C27506,Index[],2,FALSE)</f>
        <v>248</v>
      </c>
      <c r="J27506" s="23" t="s">
        <v>127</v>
      </c>
      <c r="L27506" s="3"/>
      <c r="M27506" s="3"/>
    </row>
    <row r="27507" spans="1:13">
      <c r="A27507" s="5">
        <v>43334</v>
      </c>
      <c r="B27507" s="5">
        <v>43334</v>
      </c>
      <c r="C27507" s="4" t="s">
        <v>1484</v>
      </c>
      <c r="D27507" s="18">
        <f>VLOOKUP(C27507,Index[],2,FALSE)</f>
        <v>248</v>
      </c>
      <c r="J27507" s="23" t="s">
        <v>127</v>
      </c>
      <c r="L27507" s="3"/>
      <c r="M27507" s="3"/>
    </row>
    <row r="27508" spans="1:13">
      <c r="A27508" s="5">
        <v>43334</v>
      </c>
      <c r="B27508" s="5">
        <v>43334</v>
      </c>
      <c r="C27508" s="4" t="s">
        <v>1484</v>
      </c>
      <c r="D27508" s="18">
        <f>VLOOKUP(C27508,Index[],2,FALSE)</f>
        <v>248</v>
      </c>
      <c r="H27508" t="s">
        <v>17</v>
      </c>
      <c r="J27508" s="23" t="s">
        <v>130</v>
      </c>
      <c r="L27508" s="3" t="s">
        <v>126</v>
      </c>
      <c r="M27508" s="3"/>
    </row>
    <row r="27509" spans="1:13">
      <c r="A27509" s="5">
        <v>43334</v>
      </c>
      <c r="B27509" s="5">
        <v>43334</v>
      </c>
      <c r="C27509" s="4" t="s">
        <v>1484</v>
      </c>
      <c r="D27509" s="18">
        <f>VLOOKUP(C27509,Index[],2,FALSE)</f>
        <v>248</v>
      </c>
      <c r="H27509" t="s">
        <v>25</v>
      </c>
      <c r="J27509" s="23" t="s">
        <v>130</v>
      </c>
      <c r="L27509" s="3" t="s">
        <v>131</v>
      </c>
      <c r="M27509" s="3"/>
    </row>
    <row r="27510" spans="1:13">
      <c r="A27510" s="5">
        <v>43334</v>
      </c>
      <c r="B27510" s="5">
        <v>43334</v>
      </c>
      <c r="C27510" s="4" t="s">
        <v>1484</v>
      </c>
      <c r="D27510" s="18">
        <f>VLOOKUP(C27510,Index[],2,FALSE)</f>
        <v>248</v>
      </c>
      <c r="J27510" s="23" t="s">
        <v>235</v>
      </c>
      <c r="L27510" s="3"/>
      <c r="M27510" s="3"/>
    </row>
    <row r="27511" spans="1:13">
      <c r="A27511" s="5">
        <v>43334</v>
      </c>
      <c r="B27511" s="5">
        <v>43334</v>
      </c>
      <c r="C27511" s="4" t="s">
        <v>1484</v>
      </c>
      <c r="D27511" s="18">
        <f>VLOOKUP(C27511,Index[],2,FALSE)</f>
        <v>248</v>
      </c>
      <c r="J27511" s="23" t="s">
        <v>237</v>
      </c>
      <c r="L27511" s="3"/>
      <c r="M27511" s="3"/>
    </row>
    <row r="27512" spans="1:13">
      <c r="A27512" s="5">
        <v>43334</v>
      </c>
      <c r="B27512" s="5">
        <v>43334</v>
      </c>
      <c r="C27512" s="4" t="s">
        <v>1484</v>
      </c>
      <c r="D27512" s="18">
        <f>VLOOKUP(C27512,Index[],2,FALSE)</f>
        <v>248</v>
      </c>
      <c r="H27512" t="s">
        <v>320</v>
      </c>
      <c r="J27512" s="23" t="s">
        <v>132</v>
      </c>
      <c r="L27512" s="3" t="s">
        <v>131</v>
      </c>
      <c r="M27512" s="3"/>
    </row>
    <row r="27513" spans="1:13">
      <c r="A27513" s="5">
        <v>43334</v>
      </c>
      <c r="B27513" s="5">
        <v>43334</v>
      </c>
      <c r="C27513" s="4" t="s">
        <v>1484</v>
      </c>
      <c r="D27513" s="18">
        <f>VLOOKUP(C27513,Index[],2,FALSE)</f>
        <v>248</v>
      </c>
      <c r="H27513" t="s">
        <v>320</v>
      </c>
      <c r="J27513" s="23" t="s">
        <v>133</v>
      </c>
      <c r="L27513" s="3" t="s">
        <v>135</v>
      </c>
      <c r="M27513" s="3"/>
    </row>
    <row r="27514" spans="1:13">
      <c r="A27514" s="5">
        <v>43334</v>
      </c>
      <c r="B27514" s="5">
        <v>43334</v>
      </c>
      <c r="C27514" s="4" t="s">
        <v>1484</v>
      </c>
      <c r="D27514" s="18">
        <f>VLOOKUP(C27514,Index[],2,FALSE)</f>
        <v>248</v>
      </c>
      <c r="J27514" s="23" t="s">
        <v>133</v>
      </c>
      <c r="L27514" s="3"/>
      <c r="M27514" s="3"/>
    </row>
    <row r="27515" spans="1:13">
      <c r="A27515" s="5">
        <v>43334</v>
      </c>
      <c r="B27515" s="5">
        <v>43334</v>
      </c>
      <c r="C27515" s="4" t="s">
        <v>1484</v>
      </c>
      <c r="D27515" s="18">
        <f>VLOOKUP(C27515,Index[],2,FALSE)</f>
        <v>248</v>
      </c>
      <c r="J27515" s="23" t="s">
        <v>133</v>
      </c>
      <c r="L27515" s="3"/>
      <c r="M27515" s="3"/>
    </row>
    <row r="27516" spans="1:13">
      <c r="A27516" s="5">
        <v>43334</v>
      </c>
      <c r="B27516" s="5">
        <v>43334</v>
      </c>
      <c r="C27516" s="4" t="s">
        <v>1484</v>
      </c>
      <c r="D27516" s="18">
        <f>VLOOKUP(C27516,Index[],2,FALSE)</f>
        <v>248</v>
      </c>
      <c r="H27516" t="s">
        <v>17</v>
      </c>
      <c r="J27516" s="23" t="s">
        <v>194</v>
      </c>
      <c r="L27516" s="3" t="s">
        <v>341</v>
      </c>
      <c r="M27516" s="3"/>
    </row>
    <row r="27517" spans="1:13">
      <c r="A27517" s="5">
        <v>43334</v>
      </c>
      <c r="B27517" s="5">
        <v>43334</v>
      </c>
      <c r="C27517" s="4" t="s">
        <v>1484</v>
      </c>
      <c r="D27517" s="18">
        <f>VLOOKUP(C27517,Index[],2,FALSE)</f>
        <v>248</v>
      </c>
      <c r="H27517" t="s">
        <v>325</v>
      </c>
      <c r="J27517" s="23" t="s">
        <v>194</v>
      </c>
      <c r="L27517" s="3" t="s">
        <v>424</v>
      </c>
      <c r="M27517" s="3"/>
    </row>
    <row r="27518" spans="1:13">
      <c r="A27518" s="5">
        <v>43334</v>
      </c>
      <c r="B27518" s="5">
        <v>43334</v>
      </c>
      <c r="C27518" s="4" t="s">
        <v>1484</v>
      </c>
      <c r="D27518" s="18">
        <f>VLOOKUP(C27518,Index[],2,FALSE)</f>
        <v>248</v>
      </c>
      <c r="H27518" t="s">
        <v>25</v>
      </c>
      <c r="J27518" s="23" t="s">
        <v>194</v>
      </c>
      <c r="L27518" s="3" t="s">
        <v>196</v>
      </c>
      <c r="M27518" s="3"/>
    </row>
    <row r="27519" spans="1:13">
      <c r="A27519" s="5">
        <v>43334</v>
      </c>
      <c r="B27519" s="5">
        <v>43334</v>
      </c>
      <c r="C27519" s="4" t="s">
        <v>1484</v>
      </c>
      <c r="D27519" s="18">
        <f>VLOOKUP(C27519,Index[],2,FALSE)</f>
        <v>248</v>
      </c>
      <c r="H27519" t="s">
        <v>25</v>
      </c>
      <c r="J27519" s="23" t="s">
        <v>136</v>
      </c>
      <c r="L27519" s="3" t="s">
        <v>240</v>
      </c>
      <c r="M27519" s="3"/>
    </row>
    <row r="27520" spans="1:13">
      <c r="A27520" s="5">
        <v>43334</v>
      </c>
      <c r="B27520" s="5">
        <v>43334</v>
      </c>
      <c r="C27520" s="4" t="s">
        <v>1484</v>
      </c>
      <c r="D27520" s="18">
        <f>VLOOKUP(C27520,Index[],2,FALSE)</f>
        <v>248</v>
      </c>
      <c r="J27520" s="23" t="s">
        <v>199</v>
      </c>
      <c r="L27520" s="3"/>
      <c r="M27520" s="3"/>
    </row>
    <row r="27521" spans="1:13">
      <c r="A27521" s="5">
        <v>43334</v>
      </c>
      <c r="B27521" s="5">
        <v>43334</v>
      </c>
      <c r="C27521" s="4" t="s">
        <v>1487</v>
      </c>
      <c r="D27521" s="69">
        <f>VLOOKUP(C27521,Index[],2,FALSE)</f>
        <v>249</v>
      </c>
      <c r="J27521" s="23" t="s">
        <v>140</v>
      </c>
      <c r="L27521" s="3"/>
      <c r="M27521" s="3"/>
    </row>
    <row r="27522" spans="1:13">
      <c r="A27522" s="5">
        <v>43334</v>
      </c>
      <c r="B27522" s="5">
        <v>43334</v>
      </c>
      <c r="C27522" s="4" t="s">
        <v>1487</v>
      </c>
      <c r="D27522" s="69">
        <f>VLOOKUP(C27522,Index[],2,FALSE)</f>
        <v>249</v>
      </c>
      <c r="H27522" t="s">
        <v>1063</v>
      </c>
      <c r="J27522" s="23" t="s">
        <v>15</v>
      </c>
      <c r="L27522" s="3" t="s">
        <v>1488</v>
      </c>
      <c r="M27522" s="3"/>
    </row>
    <row r="27523" spans="1:13">
      <c r="A27523" s="5">
        <v>43334</v>
      </c>
      <c r="B27523" s="5">
        <v>43334</v>
      </c>
      <c r="C27523" s="4" t="s">
        <v>1487</v>
      </c>
      <c r="D27523" s="18">
        <f>VLOOKUP(C27523,Index[],2,FALSE)</f>
        <v>249</v>
      </c>
      <c r="J27523" s="23" t="s">
        <v>15</v>
      </c>
      <c r="L27523" s="3"/>
      <c r="M27523" s="3"/>
    </row>
    <row r="27524" spans="1:13">
      <c r="A27524" s="5">
        <v>43334</v>
      </c>
      <c r="B27524" s="5">
        <v>43334</v>
      </c>
      <c r="C27524" s="4" t="s">
        <v>1487</v>
      </c>
      <c r="D27524" s="18">
        <f>VLOOKUP(C27524,Index[],2,FALSE)</f>
        <v>249</v>
      </c>
      <c r="J27524" s="23" t="s">
        <v>15</v>
      </c>
      <c r="L27524" s="3"/>
      <c r="M27524" s="3"/>
    </row>
    <row r="27525" spans="1:13">
      <c r="A27525" s="5">
        <v>43334</v>
      </c>
      <c r="B27525" s="5">
        <v>43334</v>
      </c>
      <c r="C27525" s="4" t="s">
        <v>1487</v>
      </c>
      <c r="D27525" s="18">
        <f>VLOOKUP(C27525,Index[],2,FALSE)</f>
        <v>249</v>
      </c>
      <c r="J27525" s="23" t="s">
        <v>15</v>
      </c>
      <c r="L27525" s="3"/>
      <c r="M27525" s="3"/>
    </row>
    <row r="27526" spans="1:13">
      <c r="A27526" s="5">
        <v>43334</v>
      </c>
      <c r="B27526" s="5">
        <v>43334</v>
      </c>
      <c r="C27526" s="4" t="s">
        <v>1487</v>
      </c>
      <c r="D27526" s="18">
        <f>VLOOKUP(C27526,Index[],2,FALSE)</f>
        <v>249</v>
      </c>
      <c r="H27526" t="s">
        <v>656</v>
      </c>
      <c r="J27526" s="23" t="s">
        <v>18</v>
      </c>
      <c r="L27526" s="3" t="s">
        <v>19</v>
      </c>
      <c r="M27526" s="3"/>
    </row>
    <row r="27527" spans="1:13">
      <c r="A27527" s="5">
        <v>43334</v>
      </c>
      <c r="B27527" s="5">
        <v>43334</v>
      </c>
      <c r="C27527" s="4" t="s">
        <v>1487</v>
      </c>
      <c r="D27527" s="18">
        <f>VLOOKUP(C27527,Index[],2,FALSE)</f>
        <v>249</v>
      </c>
      <c r="J27527" s="23" t="s">
        <v>18</v>
      </c>
      <c r="L27527" s="3"/>
      <c r="M27527" s="3"/>
    </row>
    <row r="27528" spans="1:13">
      <c r="A27528" s="5">
        <v>43334</v>
      </c>
      <c r="B27528" s="5">
        <v>43334</v>
      </c>
      <c r="C27528" s="4" t="s">
        <v>1487</v>
      </c>
      <c r="D27528" s="18">
        <f>VLOOKUP(C27528,Index[],2,FALSE)</f>
        <v>249</v>
      </c>
      <c r="H27528" t="s">
        <v>207</v>
      </c>
      <c r="J27528" s="23" t="s">
        <v>22</v>
      </c>
      <c r="L27528" s="3" t="s">
        <v>23</v>
      </c>
      <c r="M27528" s="3"/>
    </row>
    <row r="27529" spans="1:13">
      <c r="A27529" s="5">
        <v>43334</v>
      </c>
      <c r="B27529" s="5">
        <v>43334</v>
      </c>
      <c r="C27529" s="4" t="s">
        <v>1487</v>
      </c>
      <c r="D27529" s="18">
        <f>VLOOKUP(C27529,Index[],2,FALSE)</f>
        <v>249</v>
      </c>
      <c r="J27529" s="23" t="s">
        <v>24</v>
      </c>
      <c r="L27529" s="3"/>
      <c r="M27529" s="3"/>
    </row>
    <row r="27530" spans="1:13">
      <c r="A27530" s="5">
        <v>43334</v>
      </c>
      <c r="B27530" s="5">
        <v>43334</v>
      </c>
      <c r="C27530" s="4" t="s">
        <v>1487</v>
      </c>
      <c r="D27530" s="18">
        <f>VLOOKUP(C27530,Index[],2,FALSE)</f>
        <v>249</v>
      </c>
      <c r="J27530" s="23" t="s">
        <v>148</v>
      </c>
      <c r="L27530" s="3"/>
      <c r="M27530" s="3"/>
    </row>
    <row r="27531" spans="1:13">
      <c r="A27531" s="5">
        <v>43334</v>
      </c>
      <c r="B27531" s="5">
        <v>43334</v>
      </c>
      <c r="C27531" s="4" t="s">
        <v>1487</v>
      </c>
      <c r="D27531" s="18">
        <f>VLOOKUP(C27531,Index[],2,FALSE)</f>
        <v>249</v>
      </c>
      <c r="H27531" t="s">
        <v>656</v>
      </c>
      <c r="J27531" s="23" t="s">
        <v>26</v>
      </c>
      <c r="L27531" s="3" t="s">
        <v>23</v>
      </c>
      <c r="M27531" s="3"/>
    </row>
    <row r="27532" spans="1:13">
      <c r="A27532" s="5">
        <v>43334</v>
      </c>
      <c r="B27532" s="5">
        <v>43334</v>
      </c>
      <c r="C27532" s="4" t="s">
        <v>1487</v>
      </c>
      <c r="D27532" s="18">
        <f>VLOOKUP(C27532,Index[],2,FALSE)</f>
        <v>249</v>
      </c>
      <c r="J27532" s="23" t="s">
        <v>26</v>
      </c>
      <c r="L27532" s="3"/>
      <c r="M27532" s="3"/>
    </row>
    <row r="27533" spans="1:13">
      <c r="A27533" s="5">
        <v>43334</v>
      </c>
      <c r="B27533" s="5">
        <v>43334</v>
      </c>
      <c r="C27533" s="4" t="s">
        <v>1487</v>
      </c>
      <c r="D27533" s="18">
        <f>VLOOKUP(C27533,Index[],2,FALSE)</f>
        <v>249</v>
      </c>
      <c r="J27533" s="23" t="s">
        <v>150</v>
      </c>
      <c r="L27533" s="3"/>
      <c r="M27533" s="3"/>
    </row>
    <row r="27534" spans="1:13">
      <c r="A27534" s="5">
        <v>43334</v>
      </c>
      <c r="B27534" s="5">
        <v>43334</v>
      </c>
      <c r="C27534" s="4" t="s">
        <v>1487</v>
      </c>
      <c r="D27534" s="18">
        <f>VLOOKUP(C27534,Index[],2,FALSE)</f>
        <v>249</v>
      </c>
      <c r="H27534" t="s">
        <v>207</v>
      </c>
      <c r="J27534" s="23" t="s">
        <v>28</v>
      </c>
      <c r="L27534" s="3" t="s">
        <v>23</v>
      </c>
      <c r="M27534" s="3"/>
    </row>
    <row r="27535" spans="1:13">
      <c r="A27535" s="5">
        <v>43334</v>
      </c>
      <c r="B27535" s="5">
        <v>43334</v>
      </c>
      <c r="C27535" s="4" t="s">
        <v>1487</v>
      </c>
      <c r="D27535" s="18">
        <f>VLOOKUP(C27535,Index[],2,FALSE)</f>
        <v>249</v>
      </c>
      <c r="J27535" s="23" t="s">
        <v>29</v>
      </c>
      <c r="L27535" s="3"/>
      <c r="M27535" s="3"/>
    </row>
    <row r="27536" spans="1:13">
      <c r="A27536" s="5">
        <v>43334</v>
      </c>
      <c r="B27536" s="5">
        <v>43334</v>
      </c>
      <c r="C27536" s="4" t="s">
        <v>1487</v>
      </c>
      <c r="D27536" s="18">
        <f>VLOOKUP(C27536,Index[],2,FALSE)</f>
        <v>249</v>
      </c>
      <c r="J27536" s="23" t="s">
        <v>30</v>
      </c>
      <c r="L27536" s="3"/>
      <c r="M27536" s="3"/>
    </row>
    <row r="27537" spans="1:13">
      <c r="A27537" s="5">
        <v>43334</v>
      </c>
      <c r="B27537" s="5">
        <v>43334</v>
      </c>
      <c r="C27537" s="4" t="s">
        <v>1487</v>
      </c>
      <c r="D27537" s="18">
        <f>VLOOKUP(C27537,Index[],2,FALSE)</f>
        <v>249</v>
      </c>
      <c r="J27537" s="23" t="s">
        <v>151</v>
      </c>
      <c r="L27537" s="3"/>
      <c r="M27537" s="3"/>
    </row>
    <row r="27538" spans="1:13">
      <c r="A27538" s="5">
        <v>43334</v>
      </c>
      <c r="B27538" s="5">
        <v>43334</v>
      </c>
      <c r="C27538" s="4" t="s">
        <v>1487</v>
      </c>
      <c r="D27538" s="18">
        <f>VLOOKUP(C27538,Index[],2,FALSE)</f>
        <v>249</v>
      </c>
      <c r="J27538" s="23" t="s">
        <v>369</v>
      </c>
      <c r="L27538" s="3"/>
      <c r="M27538" s="3"/>
    </row>
    <row r="27539" spans="1:13">
      <c r="A27539" s="5">
        <v>43334</v>
      </c>
      <c r="B27539" s="5">
        <v>43334</v>
      </c>
      <c r="C27539" s="4" t="s">
        <v>1487</v>
      </c>
      <c r="D27539" s="18">
        <f>VLOOKUP(C27539,Index[],2,FALSE)</f>
        <v>249</v>
      </c>
      <c r="H27539" t="s">
        <v>455</v>
      </c>
      <c r="J27539" s="23" t="s">
        <v>152</v>
      </c>
      <c r="L27539" s="3" t="s">
        <v>27</v>
      </c>
      <c r="M27539" s="3"/>
    </row>
    <row r="27540" spans="1:13">
      <c r="A27540" s="5">
        <v>43334</v>
      </c>
      <c r="B27540" s="5">
        <v>43334</v>
      </c>
      <c r="C27540" s="4" t="s">
        <v>1487</v>
      </c>
      <c r="D27540" s="18">
        <f>VLOOKUP(C27540,Index[],2,FALSE)</f>
        <v>249</v>
      </c>
      <c r="H27540" t="s">
        <v>656</v>
      </c>
      <c r="J27540" s="23" t="s">
        <v>31</v>
      </c>
      <c r="L27540" s="3" t="s">
        <v>27</v>
      </c>
      <c r="M27540" s="3"/>
    </row>
    <row r="27541" spans="1:13">
      <c r="A27541" s="5">
        <v>43334</v>
      </c>
      <c r="B27541" s="5">
        <v>43334</v>
      </c>
      <c r="C27541" s="4" t="s">
        <v>1487</v>
      </c>
      <c r="D27541" s="18">
        <f>VLOOKUP(C27541,Index[],2,FALSE)</f>
        <v>249</v>
      </c>
      <c r="J27541" s="23" t="s">
        <v>32</v>
      </c>
      <c r="L27541" s="3"/>
      <c r="M27541" s="3"/>
    </row>
    <row r="27542" spans="1:13">
      <c r="A27542" s="5">
        <v>43334</v>
      </c>
      <c r="B27542" s="5">
        <v>43334</v>
      </c>
      <c r="C27542" s="4" t="s">
        <v>1487</v>
      </c>
      <c r="D27542" s="18">
        <f>VLOOKUP(C27542,Index[],2,FALSE)</f>
        <v>249</v>
      </c>
      <c r="H27542" t="s">
        <v>656</v>
      </c>
      <c r="J27542" s="23" t="s">
        <v>33</v>
      </c>
      <c r="L27542" s="3" t="s">
        <v>36</v>
      </c>
      <c r="M27542" s="3"/>
    </row>
    <row r="27543" spans="1:13">
      <c r="A27543" s="5">
        <v>43334</v>
      </c>
      <c r="B27543" s="5">
        <v>43334</v>
      </c>
      <c r="C27543" s="4" t="s">
        <v>1487</v>
      </c>
      <c r="D27543" s="18">
        <f>VLOOKUP(C27543,Index[],2,FALSE)</f>
        <v>249</v>
      </c>
      <c r="H27543" t="s">
        <v>656</v>
      </c>
      <c r="J27543" s="23" t="s">
        <v>33</v>
      </c>
      <c r="L27543" s="3" t="s">
        <v>35</v>
      </c>
      <c r="M27543" s="3"/>
    </row>
    <row r="27544" spans="1:13">
      <c r="A27544" s="5">
        <v>43334</v>
      </c>
      <c r="B27544" s="5">
        <v>43334</v>
      </c>
      <c r="C27544" s="4" t="s">
        <v>1487</v>
      </c>
      <c r="D27544" s="18">
        <f>VLOOKUP(C27544,Index[],2,FALSE)</f>
        <v>249</v>
      </c>
      <c r="H27544" t="s">
        <v>656</v>
      </c>
      <c r="J27544" s="23" t="s">
        <v>33</v>
      </c>
      <c r="L27544" s="3" t="s">
        <v>34</v>
      </c>
      <c r="M27544" s="3"/>
    </row>
    <row r="27545" spans="1:13">
      <c r="A27545" s="5">
        <v>43334</v>
      </c>
      <c r="B27545" s="5">
        <v>43334</v>
      </c>
      <c r="C27545" s="4" t="s">
        <v>1487</v>
      </c>
      <c r="D27545" s="18">
        <f>VLOOKUP(C27545,Index[],2,FALSE)</f>
        <v>249</v>
      </c>
      <c r="J27545" s="23" t="s">
        <v>37</v>
      </c>
      <c r="L27545" s="3"/>
      <c r="M27545" s="3"/>
    </row>
    <row r="27546" spans="1:13">
      <c r="A27546" s="5">
        <v>43334</v>
      </c>
      <c r="B27546" s="5">
        <v>43334</v>
      </c>
      <c r="C27546" s="4" t="s">
        <v>1487</v>
      </c>
      <c r="D27546" s="18">
        <f>VLOOKUP(C27546,Index[],2,FALSE)</f>
        <v>249</v>
      </c>
      <c r="H27546" t="s">
        <v>656</v>
      </c>
      <c r="J27546" s="23" t="s">
        <v>38</v>
      </c>
      <c r="L27546" s="3" t="s">
        <v>157</v>
      </c>
      <c r="M27546" s="3"/>
    </row>
    <row r="27547" spans="1:13">
      <c r="A27547" s="5">
        <v>43334</v>
      </c>
      <c r="B27547" s="5">
        <v>43334</v>
      </c>
      <c r="C27547" s="4" t="s">
        <v>1487</v>
      </c>
      <c r="D27547" s="18">
        <f>VLOOKUP(C27547,Index[],2,FALSE)</f>
        <v>249</v>
      </c>
      <c r="H27547" t="s">
        <v>207</v>
      </c>
      <c r="J27547" s="23" t="s">
        <v>38</v>
      </c>
      <c r="L27547" s="3" t="s">
        <v>156</v>
      </c>
      <c r="M27547" s="3"/>
    </row>
    <row r="27548" spans="1:13">
      <c r="A27548" s="5">
        <v>43334</v>
      </c>
      <c r="B27548" s="5">
        <v>43334</v>
      </c>
      <c r="C27548" s="4" t="s">
        <v>1487</v>
      </c>
      <c r="D27548" s="18">
        <f>VLOOKUP(C27548,Index[],2,FALSE)</f>
        <v>249</v>
      </c>
      <c r="H27548" t="s">
        <v>139</v>
      </c>
      <c r="J27548" s="23" t="s">
        <v>41</v>
      </c>
      <c r="L27548" s="3" t="s">
        <v>42</v>
      </c>
      <c r="M27548" s="3"/>
    </row>
    <row r="27549" spans="1:13">
      <c r="A27549" s="5">
        <v>43334</v>
      </c>
      <c r="B27549" s="5">
        <v>43334</v>
      </c>
      <c r="C27549" s="4" t="s">
        <v>1487</v>
      </c>
      <c r="D27549" s="18">
        <f>VLOOKUP(C27549,Index[],2,FALSE)</f>
        <v>249</v>
      </c>
      <c r="H27549" t="s">
        <v>139</v>
      </c>
      <c r="J27549" s="23" t="s">
        <v>41</v>
      </c>
      <c r="L27549" s="3" t="s">
        <v>126</v>
      </c>
      <c r="M27549" s="3"/>
    </row>
    <row r="27550" spans="1:13">
      <c r="A27550" s="5">
        <v>43334</v>
      </c>
      <c r="B27550" s="5">
        <v>43334</v>
      </c>
      <c r="C27550" s="4" t="s">
        <v>1487</v>
      </c>
      <c r="D27550" s="18">
        <f>VLOOKUP(C27550,Index[],2,FALSE)</f>
        <v>249</v>
      </c>
      <c r="H27550" t="s">
        <v>656</v>
      </c>
      <c r="J27550" s="23" t="s">
        <v>43</v>
      </c>
      <c r="L27550" s="3" t="s">
        <v>211</v>
      </c>
      <c r="M27550" s="3"/>
    </row>
    <row r="27551" spans="1:13">
      <c r="A27551" s="5">
        <v>43334</v>
      </c>
      <c r="B27551" s="5">
        <v>43334</v>
      </c>
      <c r="C27551" s="4" t="s">
        <v>1487</v>
      </c>
      <c r="D27551" s="18">
        <f>VLOOKUP(C27551,Index[],2,FALSE)</f>
        <v>249</v>
      </c>
      <c r="H27551" t="s">
        <v>656</v>
      </c>
      <c r="J27551" s="23" t="s">
        <v>43</v>
      </c>
      <c r="L27551" s="3" t="s">
        <v>45</v>
      </c>
      <c r="M27551" s="3"/>
    </row>
    <row r="27552" spans="1:13">
      <c r="A27552" s="5">
        <v>43334</v>
      </c>
      <c r="B27552" s="5">
        <v>43334</v>
      </c>
      <c r="C27552" s="4" t="s">
        <v>1487</v>
      </c>
      <c r="D27552" s="18">
        <f>VLOOKUP(C27552,Index[],2,FALSE)</f>
        <v>249</v>
      </c>
      <c r="H27552" t="s">
        <v>656</v>
      </c>
      <c r="J27552" s="23" t="s">
        <v>43</v>
      </c>
      <c r="L27552" s="3" t="s">
        <v>46</v>
      </c>
      <c r="M27552" s="3"/>
    </row>
    <row r="27553" spans="1:13">
      <c r="A27553" s="5">
        <v>43334</v>
      </c>
      <c r="B27553" s="5">
        <v>43334</v>
      </c>
      <c r="C27553" s="4" t="s">
        <v>1487</v>
      </c>
      <c r="D27553" s="18">
        <f>VLOOKUP(C27553,Index[],2,FALSE)</f>
        <v>249</v>
      </c>
      <c r="H27553" t="s">
        <v>485</v>
      </c>
      <c r="J27553" s="23" t="s">
        <v>47</v>
      </c>
      <c r="L27553" s="3" t="s">
        <v>162</v>
      </c>
      <c r="M27553" s="3"/>
    </row>
    <row r="27554" spans="1:13">
      <c r="A27554" s="5">
        <v>43334</v>
      </c>
      <c r="B27554" s="5">
        <v>43334</v>
      </c>
      <c r="C27554" s="4" t="s">
        <v>1487</v>
      </c>
      <c r="D27554" s="18">
        <f>VLOOKUP(C27554,Index[],2,FALSE)</f>
        <v>249</v>
      </c>
      <c r="H27554" t="s">
        <v>485</v>
      </c>
      <c r="J27554" s="23" t="s">
        <v>47</v>
      </c>
      <c r="L27554" s="3" t="s">
        <v>48</v>
      </c>
      <c r="M27554" s="3"/>
    </row>
    <row r="27555" spans="1:13">
      <c r="A27555" s="5">
        <v>43334</v>
      </c>
      <c r="B27555" s="5">
        <v>43334</v>
      </c>
      <c r="C27555" s="4" t="s">
        <v>1487</v>
      </c>
      <c r="D27555" s="18">
        <f>VLOOKUP(C27555,Index[],2,FALSE)</f>
        <v>249</v>
      </c>
      <c r="J27555" s="23" t="s">
        <v>47</v>
      </c>
      <c r="L27555" s="3"/>
      <c r="M27555" s="3"/>
    </row>
    <row r="27556" spans="1:13">
      <c r="A27556" s="5">
        <v>43334</v>
      </c>
      <c r="B27556" s="5">
        <v>43334</v>
      </c>
      <c r="C27556" s="4" t="s">
        <v>1487</v>
      </c>
      <c r="D27556" s="18">
        <f>VLOOKUP(C27556,Index[],2,FALSE)</f>
        <v>249</v>
      </c>
      <c r="H27556" t="s">
        <v>207</v>
      </c>
      <c r="J27556" s="23" t="s">
        <v>49</v>
      </c>
      <c r="L27556" s="3" t="s">
        <v>19</v>
      </c>
      <c r="M27556" s="3"/>
    </row>
    <row r="27557" spans="1:13">
      <c r="A27557" s="5">
        <v>43334</v>
      </c>
      <c r="B27557" s="5">
        <v>43334</v>
      </c>
      <c r="C27557" s="4" t="s">
        <v>1487</v>
      </c>
      <c r="D27557" s="18">
        <f>VLOOKUP(C27557,Index[],2,FALSE)</f>
        <v>249</v>
      </c>
      <c r="H27557" t="s">
        <v>139</v>
      </c>
      <c r="J27557" s="23" t="s">
        <v>49</v>
      </c>
      <c r="L27557" s="3" t="s">
        <v>39</v>
      </c>
      <c r="M27557" s="3"/>
    </row>
    <row r="27558" spans="1:13">
      <c r="A27558" s="5">
        <v>43334</v>
      </c>
      <c r="B27558" s="5">
        <v>43334</v>
      </c>
      <c r="C27558" s="4" t="s">
        <v>1487</v>
      </c>
      <c r="D27558" s="18">
        <f>VLOOKUP(C27558,Index[],2,FALSE)</f>
        <v>249</v>
      </c>
      <c r="H27558" t="s">
        <v>139</v>
      </c>
      <c r="J27558" s="23" t="s">
        <v>49</v>
      </c>
      <c r="L27558" s="3" t="s">
        <v>40</v>
      </c>
      <c r="M27558" s="3"/>
    </row>
    <row r="27559" spans="1:13">
      <c r="A27559" s="5">
        <v>43334</v>
      </c>
      <c r="B27559" s="5">
        <v>43334</v>
      </c>
      <c r="C27559" s="4" t="s">
        <v>1487</v>
      </c>
      <c r="D27559" s="18">
        <f>VLOOKUP(C27559,Index[],2,FALSE)</f>
        <v>249</v>
      </c>
      <c r="J27559" s="23" t="s">
        <v>49</v>
      </c>
      <c r="L27559" s="3"/>
      <c r="M27559" s="3"/>
    </row>
    <row r="27560" spans="1:13">
      <c r="A27560" s="5">
        <v>43334</v>
      </c>
      <c r="B27560" s="5">
        <v>43334</v>
      </c>
      <c r="C27560" s="4" t="s">
        <v>1487</v>
      </c>
      <c r="D27560" s="18">
        <f>VLOOKUP(C27560,Index[],2,FALSE)</f>
        <v>249</v>
      </c>
      <c r="J27560" s="23" t="s">
        <v>49</v>
      </c>
      <c r="L27560" s="3"/>
      <c r="M27560" s="3"/>
    </row>
    <row r="27561" spans="1:13">
      <c r="A27561" s="5">
        <v>43334</v>
      </c>
      <c r="B27561" s="5">
        <v>43334</v>
      </c>
      <c r="C27561" s="4" t="s">
        <v>1487</v>
      </c>
      <c r="D27561" s="18">
        <f>VLOOKUP(C27561,Index[],2,FALSE)</f>
        <v>249</v>
      </c>
      <c r="J27561" s="23" t="s">
        <v>49</v>
      </c>
      <c r="L27561" s="3"/>
      <c r="M27561" s="3"/>
    </row>
    <row r="27562" spans="1:13">
      <c r="A27562" s="5">
        <v>43334</v>
      </c>
      <c r="B27562" s="5">
        <v>43334</v>
      </c>
      <c r="C27562" s="4" t="s">
        <v>1487</v>
      </c>
      <c r="D27562" s="18">
        <f>VLOOKUP(C27562,Index[],2,FALSE)</f>
        <v>249</v>
      </c>
      <c r="H27562" t="s">
        <v>485</v>
      </c>
      <c r="J27562" s="23" t="s">
        <v>53</v>
      </c>
      <c r="L27562" s="3" t="s">
        <v>311</v>
      </c>
      <c r="M27562" s="3"/>
    </row>
    <row r="27563" spans="1:13">
      <c r="A27563" s="5">
        <v>43334</v>
      </c>
      <c r="B27563" s="5">
        <v>43334</v>
      </c>
      <c r="C27563" s="4" t="s">
        <v>1487</v>
      </c>
      <c r="D27563" s="18">
        <f>VLOOKUP(C27563,Index[],2,FALSE)</f>
        <v>249</v>
      </c>
      <c r="H27563" t="s">
        <v>455</v>
      </c>
      <c r="J27563" s="23" t="s">
        <v>53</v>
      </c>
      <c r="L27563" s="3" t="s">
        <v>55</v>
      </c>
      <c r="M27563" s="3"/>
    </row>
    <row r="27564" spans="1:13">
      <c r="A27564" s="5">
        <v>43334</v>
      </c>
      <c r="B27564" s="5">
        <v>43334</v>
      </c>
      <c r="C27564" s="4" t="s">
        <v>1487</v>
      </c>
      <c r="D27564" s="18">
        <f>VLOOKUP(C27564,Index[],2,FALSE)</f>
        <v>249</v>
      </c>
      <c r="J27564" s="23" t="s">
        <v>53</v>
      </c>
      <c r="L27564" s="3"/>
      <c r="M27564" s="3"/>
    </row>
    <row r="27565" spans="1:13">
      <c r="A27565" s="5">
        <v>43334</v>
      </c>
      <c r="B27565" s="5">
        <v>43334</v>
      </c>
      <c r="C27565" s="4" t="s">
        <v>1487</v>
      </c>
      <c r="D27565" s="18">
        <f>VLOOKUP(C27565,Index[],2,FALSE)</f>
        <v>249</v>
      </c>
      <c r="J27565" s="23" t="s">
        <v>57</v>
      </c>
      <c r="L27565" s="3"/>
      <c r="M27565" s="3"/>
    </row>
    <row r="27566" spans="1:13">
      <c r="A27566" s="5">
        <v>43334</v>
      </c>
      <c r="B27566" s="5">
        <v>43334</v>
      </c>
      <c r="C27566" s="4" t="s">
        <v>1487</v>
      </c>
      <c r="D27566" s="18">
        <f>VLOOKUP(C27566,Index[],2,FALSE)</f>
        <v>249</v>
      </c>
      <c r="H27566" t="s">
        <v>139</v>
      </c>
      <c r="J27566" s="23" t="s">
        <v>58</v>
      </c>
      <c r="L27566" s="3" t="s">
        <v>327</v>
      </c>
      <c r="M27566" s="3"/>
    </row>
    <row r="27567" spans="1:13">
      <c r="A27567" s="5">
        <v>43334</v>
      </c>
      <c r="B27567" s="5">
        <v>43334</v>
      </c>
      <c r="C27567" s="4" t="s">
        <v>1487</v>
      </c>
      <c r="D27567" s="18">
        <f>VLOOKUP(C27567,Index[],2,FALSE)</f>
        <v>249</v>
      </c>
      <c r="J27567" s="23" t="s">
        <v>58</v>
      </c>
      <c r="L27567" s="3"/>
      <c r="M27567" s="3"/>
    </row>
    <row r="27568" spans="1:13">
      <c r="A27568" s="5">
        <v>43334</v>
      </c>
      <c r="B27568" s="5">
        <v>43334</v>
      </c>
      <c r="C27568" s="4" t="s">
        <v>1487</v>
      </c>
      <c r="D27568" s="18">
        <f>VLOOKUP(C27568,Index[],2,FALSE)</f>
        <v>249</v>
      </c>
      <c r="J27568" s="23" t="s">
        <v>61</v>
      </c>
      <c r="L27568" s="3"/>
      <c r="M27568" s="3"/>
    </row>
    <row r="27569" spans="1:13">
      <c r="A27569" s="5">
        <v>43334</v>
      </c>
      <c r="B27569" s="5">
        <v>43334</v>
      </c>
      <c r="C27569" s="4" t="s">
        <v>1487</v>
      </c>
      <c r="D27569" s="18">
        <f>VLOOKUP(C27569,Index[],2,FALSE)</f>
        <v>249</v>
      </c>
      <c r="J27569" s="23" t="s">
        <v>61</v>
      </c>
      <c r="L27569" s="3"/>
      <c r="M27569" s="3"/>
    </row>
    <row r="27570" spans="1:13">
      <c r="A27570" s="5">
        <v>43334</v>
      </c>
      <c r="B27570" s="5">
        <v>43334</v>
      </c>
      <c r="C27570" s="4" t="s">
        <v>1487</v>
      </c>
      <c r="D27570" s="18">
        <f>VLOOKUP(C27570,Index[],2,FALSE)</f>
        <v>249</v>
      </c>
      <c r="H27570" t="s">
        <v>139</v>
      </c>
      <c r="J27570" s="23" t="s">
        <v>62</v>
      </c>
      <c r="L27570" s="3">
        <v>60</v>
      </c>
      <c r="M27570" s="3"/>
    </row>
    <row r="27571" spans="1:13">
      <c r="A27571" s="5">
        <v>43334</v>
      </c>
      <c r="B27571" s="5">
        <v>43334</v>
      </c>
      <c r="C27571" s="4" t="s">
        <v>1487</v>
      </c>
      <c r="D27571" s="18">
        <f>VLOOKUP(C27571,Index[],2,FALSE)</f>
        <v>249</v>
      </c>
      <c r="H27571" t="s">
        <v>485</v>
      </c>
      <c r="J27571" s="23" t="s">
        <v>63</v>
      </c>
      <c r="L27571" s="3">
        <v>25</v>
      </c>
      <c r="M27571" s="3"/>
    </row>
    <row r="27572" spans="1:13">
      <c r="A27572" s="5">
        <v>43334</v>
      </c>
      <c r="B27572" s="5">
        <v>43334</v>
      </c>
      <c r="C27572" s="4" t="s">
        <v>1487</v>
      </c>
      <c r="D27572" s="18">
        <f>VLOOKUP(C27572,Index[],2,FALSE)</f>
        <v>249</v>
      </c>
      <c r="J27572" s="23" t="s">
        <v>64</v>
      </c>
      <c r="L27572" s="3"/>
      <c r="M27572" s="3"/>
    </row>
    <row r="27573" spans="1:13">
      <c r="A27573" s="5">
        <v>43334</v>
      </c>
      <c r="B27573" s="5">
        <v>43334</v>
      </c>
      <c r="C27573" s="4" t="s">
        <v>1487</v>
      </c>
      <c r="D27573" s="18">
        <f>VLOOKUP(C27573,Index[],2,FALSE)</f>
        <v>249</v>
      </c>
      <c r="H27573" t="s">
        <v>485</v>
      </c>
      <c r="J27573" s="23" t="s">
        <v>65</v>
      </c>
      <c r="L27573" s="3">
        <v>20</v>
      </c>
      <c r="M27573" s="3"/>
    </row>
    <row r="27574" spans="1:13">
      <c r="A27574" s="5">
        <v>43334</v>
      </c>
      <c r="B27574" s="5">
        <v>43334</v>
      </c>
      <c r="C27574" s="4" t="s">
        <v>1487</v>
      </c>
      <c r="D27574" s="18">
        <f>VLOOKUP(C27574,Index[],2,FALSE)</f>
        <v>249</v>
      </c>
      <c r="H27574" t="s">
        <v>485</v>
      </c>
      <c r="J27574" s="23" t="s">
        <v>66</v>
      </c>
      <c r="L27574" s="3">
        <v>15</v>
      </c>
      <c r="M27574" s="3"/>
    </row>
    <row r="27575" spans="1:13">
      <c r="A27575" s="5">
        <v>43334</v>
      </c>
      <c r="B27575" s="5">
        <v>43334</v>
      </c>
      <c r="C27575" s="4" t="s">
        <v>1487</v>
      </c>
      <c r="D27575" s="18">
        <f>VLOOKUP(C27575,Index[],2,FALSE)</f>
        <v>249</v>
      </c>
      <c r="J27575" s="23" t="s">
        <v>67</v>
      </c>
      <c r="L27575" s="3"/>
      <c r="M27575" s="3"/>
    </row>
    <row r="27576" spans="1:13">
      <c r="A27576" s="5">
        <v>43334</v>
      </c>
      <c r="B27576" s="5">
        <v>43334</v>
      </c>
      <c r="C27576" s="4" t="s">
        <v>1487</v>
      </c>
      <c r="D27576" s="18">
        <f>VLOOKUP(C27576,Index[],2,FALSE)</f>
        <v>249</v>
      </c>
      <c r="H27576" t="s">
        <v>485</v>
      </c>
      <c r="J27576" s="23" t="s">
        <v>68</v>
      </c>
      <c r="L27576" s="3">
        <v>10</v>
      </c>
      <c r="M27576" s="3"/>
    </row>
    <row r="27577" spans="1:13">
      <c r="A27577" s="5">
        <v>43334</v>
      </c>
      <c r="B27577" s="5">
        <v>43334</v>
      </c>
      <c r="C27577" s="4" t="s">
        <v>1487</v>
      </c>
      <c r="D27577" s="18">
        <f>VLOOKUP(C27577,Index[],2,FALSE)</f>
        <v>249</v>
      </c>
      <c r="H27577" t="s">
        <v>485</v>
      </c>
      <c r="J27577" s="23" t="s">
        <v>166</v>
      </c>
      <c r="L27577" s="3" t="s">
        <v>167</v>
      </c>
      <c r="M27577" s="3"/>
    </row>
    <row r="27578" spans="1:13">
      <c r="A27578" s="5">
        <v>43334</v>
      </c>
      <c r="B27578" s="5">
        <v>43334</v>
      </c>
      <c r="C27578" s="4" t="s">
        <v>1487</v>
      </c>
      <c r="D27578" s="18">
        <f>VLOOKUP(C27578,Index[],2,FALSE)</f>
        <v>249</v>
      </c>
      <c r="J27578" s="23" t="s">
        <v>166</v>
      </c>
      <c r="L27578" s="3"/>
      <c r="M27578" s="3"/>
    </row>
    <row r="27579" spans="1:13">
      <c r="A27579" s="5">
        <v>43334</v>
      </c>
      <c r="B27579" s="5">
        <v>43334</v>
      </c>
      <c r="C27579" s="4" t="s">
        <v>1487</v>
      </c>
      <c r="D27579" s="18">
        <f>VLOOKUP(C27579,Index[],2,FALSE)</f>
        <v>249</v>
      </c>
      <c r="J27579" s="23" t="s">
        <v>69</v>
      </c>
      <c r="L27579" s="3"/>
      <c r="M27579" s="3"/>
    </row>
    <row r="27580" spans="1:13">
      <c r="A27580" s="5">
        <v>43334</v>
      </c>
      <c r="B27580" s="5">
        <v>43334</v>
      </c>
      <c r="C27580" s="4" t="s">
        <v>1487</v>
      </c>
      <c r="D27580" s="18">
        <f>VLOOKUP(C27580,Index[],2,FALSE)</f>
        <v>249</v>
      </c>
      <c r="J27580" s="23" t="s">
        <v>170</v>
      </c>
      <c r="L27580" s="3"/>
      <c r="M27580" s="3"/>
    </row>
    <row r="27581" spans="1:13">
      <c r="A27581" s="5">
        <v>43334</v>
      </c>
      <c r="B27581" s="5">
        <v>43334</v>
      </c>
      <c r="C27581" s="4" t="s">
        <v>1487</v>
      </c>
      <c r="D27581" s="18">
        <f>VLOOKUP(C27581,Index[],2,FALSE)</f>
        <v>249</v>
      </c>
      <c r="H27581" t="s">
        <v>594</v>
      </c>
      <c r="J27581" s="23" t="s">
        <v>72</v>
      </c>
      <c r="L27581" s="3" t="s">
        <v>219</v>
      </c>
      <c r="M27581" s="3"/>
    </row>
    <row r="27582" spans="1:13">
      <c r="A27582" s="5">
        <v>43334</v>
      </c>
      <c r="B27582" s="5">
        <v>43334</v>
      </c>
      <c r="C27582" s="4" t="s">
        <v>1487</v>
      </c>
      <c r="D27582" s="18">
        <f>VLOOKUP(C27582,Index[],2,FALSE)</f>
        <v>249</v>
      </c>
      <c r="H27582" t="s">
        <v>1063</v>
      </c>
      <c r="J27582" s="23" t="s">
        <v>74</v>
      </c>
      <c r="L27582" s="3" t="s">
        <v>75</v>
      </c>
      <c r="M27582" s="3"/>
    </row>
    <row r="27583" spans="1:13">
      <c r="A27583" s="5">
        <v>43334</v>
      </c>
      <c r="B27583" s="5">
        <v>43334</v>
      </c>
      <c r="C27583" s="4" t="s">
        <v>1487</v>
      </c>
      <c r="D27583" s="18">
        <f>VLOOKUP(C27583,Index[],2,FALSE)</f>
        <v>249</v>
      </c>
      <c r="H27583" t="s">
        <v>1063</v>
      </c>
      <c r="J27583" s="23" t="s">
        <v>76</v>
      </c>
      <c r="L27583" s="3" t="s">
        <v>330</v>
      </c>
      <c r="M27583" s="3"/>
    </row>
    <row r="27584" spans="1:13">
      <c r="A27584" s="5">
        <v>43334</v>
      </c>
      <c r="B27584" s="5">
        <v>43334</v>
      </c>
      <c r="C27584" s="4" t="s">
        <v>1487</v>
      </c>
      <c r="D27584" s="18">
        <f>VLOOKUP(C27584,Index[],2,FALSE)</f>
        <v>249</v>
      </c>
      <c r="H27584" t="s">
        <v>1063</v>
      </c>
      <c r="J27584" s="23" t="s">
        <v>76</v>
      </c>
      <c r="L27584" s="3" t="s">
        <v>253</v>
      </c>
      <c r="M27584" s="3"/>
    </row>
    <row r="27585" spans="1:13">
      <c r="A27585" s="5">
        <v>43334</v>
      </c>
      <c r="B27585" s="5">
        <v>43334</v>
      </c>
      <c r="C27585" s="4" t="s">
        <v>1487</v>
      </c>
      <c r="D27585" s="18">
        <f>VLOOKUP(C27585,Index[],2,FALSE)</f>
        <v>249</v>
      </c>
      <c r="J27585" s="23" t="s">
        <v>76</v>
      </c>
      <c r="L27585" s="3"/>
      <c r="M27585" s="3"/>
    </row>
    <row r="27586" spans="1:13">
      <c r="A27586" s="5">
        <v>43334</v>
      </c>
      <c r="B27586" s="5">
        <v>43334</v>
      </c>
      <c r="C27586" s="4" t="s">
        <v>1487</v>
      </c>
      <c r="D27586" s="18">
        <f>VLOOKUP(C27586,Index[],2,FALSE)</f>
        <v>249</v>
      </c>
      <c r="J27586" s="23" t="s">
        <v>76</v>
      </c>
      <c r="L27586" s="3"/>
      <c r="M27586" s="3"/>
    </row>
    <row r="27587" spans="1:13">
      <c r="A27587" s="5">
        <v>43334</v>
      </c>
      <c r="B27587" s="5">
        <v>43334</v>
      </c>
      <c r="C27587" s="4" t="s">
        <v>1487</v>
      </c>
      <c r="D27587" s="18">
        <f>VLOOKUP(C27587,Index[],2,FALSE)</f>
        <v>249</v>
      </c>
      <c r="J27587" s="23" t="s">
        <v>76</v>
      </c>
      <c r="L27587" s="3"/>
      <c r="M27587" s="3"/>
    </row>
    <row r="27588" spans="1:13">
      <c r="A27588" s="5">
        <v>43334</v>
      </c>
      <c r="B27588" s="5">
        <v>43334</v>
      </c>
      <c r="C27588" s="4" t="s">
        <v>1487</v>
      </c>
      <c r="D27588" s="18">
        <f>VLOOKUP(C27588,Index[],2,FALSE)</f>
        <v>249</v>
      </c>
      <c r="H27588" t="s">
        <v>1063</v>
      </c>
      <c r="J27588" s="23" t="s">
        <v>78</v>
      </c>
      <c r="L27588" s="3" t="s">
        <v>81</v>
      </c>
      <c r="M27588" s="3"/>
    </row>
    <row r="27589" spans="1:13">
      <c r="A27589" s="5">
        <v>43334</v>
      </c>
      <c r="B27589" s="5">
        <v>43334</v>
      </c>
      <c r="C27589" s="4" t="s">
        <v>1487</v>
      </c>
      <c r="D27589" s="18">
        <f>VLOOKUP(C27589,Index[],2,FALSE)</f>
        <v>249</v>
      </c>
      <c r="H27589" t="s">
        <v>139</v>
      </c>
      <c r="J27589" s="23" t="s">
        <v>78</v>
      </c>
      <c r="L27589" s="3" t="s">
        <v>173</v>
      </c>
      <c r="M27589" s="3"/>
    </row>
    <row r="27590" spans="1:13">
      <c r="A27590" s="5">
        <v>43334</v>
      </c>
      <c r="B27590" s="5">
        <v>43334</v>
      </c>
      <c r="C27590" s="4" t="s">
        <v>1487</v>
      </c>
      <c r="D27590" s="18">
        <f>VLOOKUP(C27590,Index[],2,FALSE)</f>
        <v>249</v>
      </c>
      <c r="H27590" t="s">
        <v>139</v>
      </c>
      <c r="J27590" s="23" t="s">
        <v>82</v>
      </c>
      <c r="L27590" s="3" t="s">
        <v>508</v>
      </c>
      <c r="M27590" s="3"/>
    </row>
    <row r="27591" spans="1:13">
      <c r="A27591" s="5">
        <v>43334</v>
      </c>
      <c r="B27591" s="5">
        <v>43334</v>
      </c>
      <c r="C27591" s="4" t="s">
        <v>1487</v>
      </c>
      <c r="D27591" s="18">
        <f>VLOOKUP(C27591,Index[],2,FALSE)</f>
        <v>249</v>
      </c>
      <c r="J27591" s="23" t="s">
        <v>82</v>
      </c>
      <c r="L27591" s="3"/>
      <c r="M27591" s="3"/>
    </row>
    <row r="27592" spans="1:13">
      <c r="A27592" s="5">
        <v>43334</v>
      </c>
      <c r="B27592" s="5">
        <v>43334</v>
      </c>
      <c r="C27592" s="4" t="s">
        <v>1487</v>
      </c>
      <c r="D27592" s="18">
        <f>VLOOKUP(C27592,Index[],2,FALSE)</f>
        <v>249</v>
      </c>
      <c r="J27592" s="23" t="s">
        <v>82</v>
      </c>
      <c r="L27592" s="3"/>
      <c r="M27592" s="3"/>
    </row>
    <row r="27593" spans="1:13">
      <c r="A27593" s="5">
        <v>43334</v>
      </c>
      <c r="B27593" s="5">
        <v>43334</v>
      </c>
      <c r="C27593" s="4" t="s">
        <v>1487</v>
      </c>
      <c r="D27593" s="18">
        <f>VLOOKUP(C27593,Index[],2,FALSE)</f>
        <v>249</v>
      </c>
      <c r="H27593" t="s">
        <v>1063</v>
      </c>
      <c r="J27593" s="23" t="s">
        <v>86</v>
      </c>
      <c r="L27593" s="3" t="s">
        <v>87</v>
      </c>
      <c r="M27593" s="3"/>
    </row>
    <row r="27594" spans="1:13">
      <c r="A27594" s="5">
        <v>43334</v>
      </c>
      <c r="B27594" s="5">
        <v>43334</v>
      </c>
      <c r="C27594" s="4" t="s">
        <v>1487</v>
      </c>
      <c r="D27594" s="69">
        <f>VLOOKUP(C27594,Index[],2,FALSE)</f>
        <v>249</v>
      </c>
      <c r="H27594" t="s">
        <v>320</v>
      </c>
      <c r="J27594" s="23" t="s">
        <v>86</v>
      </c>
      <c r="L27594" s="3" t="s">
        <v>296</v>
      </c>
      <c r="M27594" s="3"/>
    </row>
    <row r="27595" spans="1:13">
      <c r="A27595" s="5">
        <v>43334</v>
      </c>
      <c r="B27595" s="5">
        <v>43334</v>
      </c>
      <c r="C27595" s="4" t="s">
        <v>1487</v>
      </c>
      <c r="D27595" s="18">
        <f>VLOOKUP(C27595,Index[],2,FALSE)</f>
        <v>249</v>
      </c>
      <c r="H27595" t="s">
        <v>1063</v>
      </c>
      <c r="J27595" s="23" t="s">
        <v>88</v>
      </c>
      <c r="L27595" s="3" t="s">
        <v>400</v>
      </c>
      <c r="M27595" s="3"/>
    </row>
    <row r="27596" spans="1:13">
      <c r="A27596" s="5">
        <v>43334</v>
      </c>
      <c r="B27596" s="5">
        <v>43334</v>
      </c>
      <c r="C27596" s="4" t="s">
        <v>1487</v>
      </c>
      <c r="D27596" s="18">
        <f>VLOOKUP(C27596,Index[],2,FALSE)</f>
        <v>249</v>
      </c>
      <c r="H27596" t="s">
        <v>1063</v>
      </c>
      <c r="J27596" s="23" t="s">
        <v>92</v>
      </c>
      <c r="L27596" s="3" t="s">
        <v>372</v>
      </c>
      <c r="M27596" s="3"/>
    </row>
    <row r="27597" spans="1:13">
      <c r="A27597" s="5">
        <v>43334</v>
      </c>
      <c r="B27597" s="5">
        <v>43334</v>
      </c>
      <c r="C27597" s="4" t="s">
        <v>1487</v>
      </c>
      <c r="D27597" s="18">
        <f>VLOOKUP(C27597,Index[],2,FALSE)</f>
        <v>249</v>
      </c>
      <c r="J27597" s="23" t="s">
        <v>92</v>
      </c>
      <c r="L27597" s="3"/>
      <c r="M27597" s="3"/>
    </row>
    <row r="27598" spans="1:13">
      <c r="A27598" s="5">
        <v>43334</v>
      </c>
      <c r="B27598" s="5">
        <v>43334</v>
      </c>
      <c r="C27598" s="4" t="s">
        <v>1487</v>
      </c>
      <c r="D27598" s="18">
        <f>VLOOKUP(C27598,Index[],2,FALSE)</f>
        <v>249</v>
      </c>
      <c r="H27598" t="s">
        <v>1063</v>
      </c>
      <c r="J27598" s="23" t="s">
        <v>97</v>
      </c>
      <c r="L27598" s="3" t="s">
        <v>373</v>
      </c>
      <c r="M27598" s="3"/>
    </row>
    <row r="27599" spans="1:13">
      <c r="A27599" s="5">
        <v>43334</v>
      </c>
      <c r="B27599" s="5">
        <v>43334</v>
      </c>
      <c r="C27599" s="4" t="s">
        <v>1487</v>
      </c>
      <c r="D27599" s="18">
        <f>VLOOKUP(C27599,Index[],2,FALSE)</f>
        <v>249</v>
      </c>
      <c r="H27599" t="s">
        <v>1063</v>
      </c>
      <c r="J27599" s="23" t="s">
        <v>97</v>
      </c>
      <c r="L27599" s="3" t="s">
        <v>98</v>
      </c>
      <c r="M27599" s="3"/>
    </row>
    <row r="27600" spans="1:13">
      <c r="A27600" s="5">
        <v>43334</v>
      </c>
      <c r="B27600" s="5">
        <v>43334</v>
      </c>
      <c r="C27600" s="4" t="s">
        <v>1487</v>
      </c>
      <c r="D27600" s="69">
        <f>VLOOKUP(C27600,Index[],2,FALSE)</f>
        <v>249</v>
      </c>
      <c r="H27600" t="s">
        <v>455</v>
      </c>
      <c r="J27600" s="23" t="s">
        <v>97</v>
      </c>
      <c r="L27600" s="3" t="s">
        <v>180</v>
      </c>
      <c r="M27600" s="3"/>
    </row>
    <row r="27601" spans="1:13">
      <c r="A27601" s="5">
        <v>43334</v>
      </c>
      <c r="B27601" s="5">
        <v>43334</v>
      </c>
      <c r="C27601" s="4" t="s">
        <v>1487</v>
      </c>
      <c r="D27601" s="18">
        <f>VLOOKUP(C27601,Index[],2,FALSE)</f>
        <v>249</v>
      </c>
      <c r="H27601" t="s">
        <v>1063</v>
      </c>
      <c r="J27601" s="23" t="s">
        <v>97</v>
      </c>
      <c r="L27601" s="3" t="s">
        <v>108</v>
      </c>
      <c r="M27601" s="3"/>
    </row>
    <row r="27602" spans="1:13">
      <c r="A27602" s="5">
        <v>43334</v>
      </c>
      <c r="B27602" s="5">
        <v>43334</v>
      </c>
      <c r="C27602" s="4" t="s">
        <v>1487</v>
      </c>
      <c r="D27602" s="18">
        <f>VLOOKUP(C27602,Index[],2,FALSE)</f>
        <v>249</v>
      </c>
      <c r="J27602" s="23" t="s">
        <v>99</v>
      </c>
      <c r="L27602" s="3" t="s">
        <v>228</v>
      </c>
      <c r="M27602" s="3"/>
    </row>
    <row r="27603" spans="1:13">
      <c r="A27603" s="5">
        <v>43334</v>
      </c>
      <c r="B27603" s="5">
        <v>43334</v>
      </c>
      <c r="C27603" s="4" t="s">
        <v>1487</v>
      </c>
      <c r="D27603" s="18">
        <f>VLOOKUP(C27603,Index[],2,FALSE)</f>
        <v>249</v>
      </c>
      <c r="J27603" s="23" t="s">
        <v>99</v>
      </c>
      <c r="L27603" s="3" t="s">
        <v>658</v>
      </c>
      <c r="M27603" s="3"/>
    </row>
    <row r="27604" spans="1:13">
      <c r="A27604" s="5">
        <v>43334</v>
      </c>
      <c r="B27604" s="5">
        <v>43334</v>
      </c>
      <c r="C27604" s="4" t="s">
        <v>1487</v>
      </c>
      <c r="D27604" s="18">
        <f>VLOOKUP(C27604,Index[],2,FALSE)</f>
        <v>249</v>
      </c>
      <c r="H27604" t="s">
        <v>1063</v>
      </c>
      <c r="J27604" s="23" t="s">
        <v>101</v>
      </c>
      <c r="L27604" s="3" t="s">
        <v>375</v>
      </c>
      <c r="M27604" s="3"/>
    </row>
    <row r="27605" spans="1:13">
      <c r="A27605" s="5">
        <v>43334</v>
      </c>
      <c r="B27605" s="5">
        <v>43334</v>
      </c>
      <c r="C27605" s="4" t="s">
        <v>1487</v>
      </c>
      <c r="D27605" s="18">
        <f>VLOOKUP(C27605,Index[],2,FALSE)</f>
        <v>249</v>
      </c>
      <c r="J27605" s="23" t="s">
        <v>101</v>
      </c>
      <c r="L27605" s="3"/>
      <c r="M27605" s="3"/>
    </row>
    <row r="27606" spans="1:13">
      <c r="A27606" s="5">
        <v>43334</v>
      </c>
      <c r="B27606" s="5">
        <v>43334</v>
      </c>
      <c r="C27606" s="4" t="s">
        <v>1487</v>
      </c>
      <c r="D27606" s="18">
        <f>VLOOKUP(C27606,Index[],2,FALSE)</f>
        <v>249</v>
      </c>
      <c r="J27606" s="23" t="s">
        <v>101</v>
      </c>
      <c r="L27606" s="3"/>
      <c r="M27606" s="3"/>
    </row>
    <row r="27607" spans="1:13">
      <c r="A27607" s="5">
        <v>43334</v>
      </c>
      <c r="B27607" s="5">
        <v>43334</v>
      </c>
      <c r="C27607" s="4" t="s">
        <v>1487</v>
      </c>
      <c r="D27607" s="18">
        <f>VLOOKUP(C27607,Index[],2,FALSE)</f>
        <v>249</v>
      </c>
      <c r="J27607" s="23" t="s">
        <v>101</v>
      </c>
      <c r="L27607" s="3"/>
      <c r="M27607" s="3"/>
    </row>
    <row r="27608" spans="1:13">
      <c r="A27608" s="5">
        <v>43334</v>
      </c>
      <c r="B27608" s="5">
        <v>43334</v>
      </c>
      <c r="C27608" s="4" t="s">
        <v>1487</v>
      </c>
      <c r="D27608" s="18">
        <f>VLOOKUP(C27608,Index[],2,FALSE)</f>
        <v>249</v>
      </c>
      <c r="H27608" t="s">
        <v>1063</v>
      </c>
      <c r="J27608" s="23" t="s">
        <v>104</v>
      </c>
      <c r="L27608" s="3" t="s">
        <v>175</v>
      </c>
      <c r="M27608" s="3"/>
    </row>
    <row r="27609" spans="1:13">
      <c r="A27609" s="5">
        <v>43334</v>
      </c>
      <c r="B27609" s="5">
        <v>43334</v>
      </c>
      <c r="C27609" s="4" t="s">
        <v>1487</v>
      </c>
      <c r="D27609" s="18">
        <f>VLOOKUP(C27609,Index[],2,FALSE)</f>
        <v>249</v>
      </c>
      <c r="J27609" s="23" t="s">
        <v>106</v>
      </c>
      <c r="L27609" s="3"/>
      <c r="M27609" s="3"/>
    </row>
    <row r="27610" spans="1:13">
      <c r="A27610" s="5">
        <v>43334</v>
      </c>
      <c r="B27610" s="5">
        <v>43334</v>
      </c>
      <c r="C27610" s="4" t="s">
        <v>1487</v>
      </c>
      <c r="D27610" s="18">
        <f>VLOOKUP(C27610,Index[],2,FALSE)</f>
        <v>249</v>
      </c>
      <c r="H27610" t="s">
        <v>1063</v>
      </c>
      <c r="J27610" s="23" t="s">
        <v>107</v>
      </c>
      <c r="L27610" s="3" t="s">
        <v>376</v>
      </c>
      <c r="M27610" s="3"/>
    </row>
    <row r="27611" spans="1:13">
      <c r="A27611" s="5">
        <v>43334</v>
      </c>
      <c r="B27611" s="5">
        <v>43334</v>
      </c>
      <c r="C27611" s="4" t="s">
        <v>1487</v>
      </c>
      <c r="D27611" s="18">
        <f>VLOOKUP(C27611,Index[],2,FALSE)</f>
        <v>249</v>
      </c>
      <c r="J27611" s="23" t="s">
        <v>107</v>
      </c>
      <c r="L27611" s="3"/>
      <c r="M27611" s="3"/>
    </row>
    <row r="27612" spans="1:13">
      <c r="A27612" s="5">
        <v>43334</v>
      </c>
      <c r="B27612" s="5">
        <v>43334</v>
      </c>
      <c r="C27612" s="4" t="s">
        <v>1487</v>
      </c>
      <c r="D27612" s="18">
        <f>VLOOKUP(C27612,Index[],2,FALSE)</f>
        <v>249</v>
      </c>
      <c r="J27612" s="23" t="s">
        <v>107</v>
      </c>
      <c r="L27612" s="3"/>
      <c r="M27612" s="3"/>
    </row>
    <row r="27613" spans="1:13">
      <c r="A27613" s="5">
        <v>43334</v>
      </c>
      <c r="B27613" s="5">
        <v>43334</v>
      </c>
      <c r="C27613" s="4" t="s">
        <v>1487</v>
      </c>
      <c r="D27613" s="18">
        <f>VLOOKUP(C27613,Index[],2,FALSE)</f>
        <v>249</v>
      </c>
      <c r="H27613" t="s">
        <v>1063</v>
      </c>
      <c r="J27613" s="23" t="s">
        <v>109</v>
      </c>
      <c r="L27613" s="3" t="s">
        <v>1213</v>
      </c>
      <c r="M27613" s="3"/>
    </row>
    <row r="27614" spans="1:13">
      <c r="A27614" s="5">
        <v>43334</v>
      </c>
      <c r="B27614" s="5">
        <v>43334</v>
      </c>
      <c r="C27614" s="4" t="s">
        <v>1487</v>
      </c>
      <c r="D27614" s="18">
        <f>VLOOKUP(C27614,Index[],2,FALSE)</f>
        <v>249</v>
      </c>
      <c r="J27614" s="23" t="s">
        <v>109</v>
      </c>
      <c r="L27614" s="3"/>
      <c r="M27614" s="3"/>
    </row>
    <row r="27615" spans="1:13">
      <c r="A27615" s="5">
        <v>43334</v>
      </c>
      <c r="B27615" s="5">
        <v>43334</v>
      </c>
      <c r="C27615" s="4" t="s">
        <v>1487</v>
      </c>
      <c r="D27615" s="18">
        <f>VLOOKUP(C27615,Index[],2,FALSE)</f>
        <v>249</v>
      </c>
      <c r="H27615" t="s">
        <v>320</v>
      </c>
      <c r="J27615" s="23" t="s">
        <v>112</v>
      </c>
      <c r="L27615" s="3" t="s">
        <v>275</v>
      </c>
      <c r="M27615" s="3"/>
    </row>
    <row r="27616" spans="1:13">
      <c r="A27616" s="5">
        <v>43334</v>
      </c>
      <c r="B27616" s="5">
        <v>43334</v>
      </c>
      <c r="C27616" s="4" t="s">
        <v>1487</v>
      </c>
      <c r="D27616" s="18">
        <f>VLOOKUP(C27616,Index[],2,FALSE)</f>
        <v>249</v>
      </c>
      <c r="H27616" t="s">
        <v>320</v>
      </c>
      <c r="J27616" s="23" t="s">
        <v>112</v>
      </c>
      <c r="L27616" s="3" t="s">
        <v>185</v>
      </c>
      <c r="M27616" s="3"/>
    </row>
    <row r="27617" spans="1:13">
      <c r="A27617" s="5">
        <v>43334</v>
      </c>
      <c r="B27617" s="5">
        <v>43334</v>
      </c>
      <c r="C27617" s="4" t="s">
        <v>1487</v>
      </c>
      <c r="D27617" s="18">
        <f>VLOOKUP(C27617,Index[],2,FALSE)</f>
        <v>249</v>
      </c>
      <c r="J27617" s="23" t="s">
        <v>112</v>
      </c>
      <c r="L27617" s="3"/>
      <c r="M27617" s="3"/>
    </row>
    <row r="27618" spans="1:13">
      <c r="A27618" s="5">
        <v>43334</v>
      </c>
      <c r="B27618" s="5">
        <v>43334</v>
      </c>
      <c r="C27618" s="4" t="s">
        <v>1487</v>
      </c>
      <c r="D27618" s="18">
        <f>VLOOKUP(C27618,Index[],2,FALSE)</f>
        <v>249</v>
      </c>
      <c r="J27618" s="23" t="s">
        <v>112</v>
      </c>
      <c r="L27618" s="3"/>
      <c r="M27618" s="3"/>
    </row>
    <row r="27619" spans="1:13">
      <c r="A27619" s="5">
        <v>43334</v>
      </c>
      <c r="B27619" s="5">
        <v>43334</v>
      </c>
      <c r="C27619" s="4" t="s">
        <v>1487</v>
      </c>
      <c r="D27619" s="18">
        <f>VLOOKUP(C27619,Index[],2,FALSE)</f>
        <v>249</v>
      </c>
      <c r="H27619" t="s">
        <v>320</v>
      </c>
      <c r="J27619" s="23" t="s">
        <v>116</v>
      </c>
      <c r="L27619" s="3" t="s">
        <v>319</v>
      </c>
      <c r="M27619" s="3"/>
    </row>
    <row r="27620" spans="1:13">
      <c r="A27620" s="5">
        <v>43334</v>
      </c>
      <c r="B27620" s="5">
        <v>43334</v>
      </c>
      <c r="C27620" s="4" t="s">
        <v>1487</v>
      </c>
      <c r="D27620" s="18">
        <f>VLOOKUP(C27620,Index[],2,FALSE)</f>
        <v>249</v>
      </c>
      <c r="H27620" t="s">
        <v>320</v>
      </c>
      <c r="J27620" s="23" t="s">
        <v>116</v>
      </c>
      <c r="L27620" s="3" t="s">
        <v>170</v>
      </c>
      <c r="M27620" s="3"/>
    </row>
    <row r="27621" spans="1:13">
      <c r="A27621" s="5">
        <v>43334</v>
      </c>
      <c r="B27621" s="5">
        <v>43334</v>
      </c>
      <c r="C27621" s="4" t="s">
        <v>1487</v>
      </c>
      <c r="D27621" s="18">
        <f>VLOOKUP(C27621,Index[],2,FALSE)</f>
        <v>249</v>
      </c>
      <c r="H27621" t="s">
        <v>320</v>
      </c>
      <c r="J27621" s="23" t="s">
        <v>116</v>
      </c>
      <c r="L27621" s="3" t="s">
        <v>117</v>
      </c>
      <c r="M27621" s="3"/>
    </row>
    <row r="27622" spans="1:13">
      <c r="A27622" s="5">
        <v>43334</v>
      </c>
      <c r="B27622" s="5">
        <v>43334</v>
      </c>
      <c r="C27622" s="4" t="s">
        <v>1487</v>
      </c>
      <c r="D27622" s="18">
        <f>VLOOKUP(C27622,Index[],2,FALSE)</f>
        <v>249</v>
      </c>
      <c r="H27622" t="s">
        <v>207</v>
      </c>
      <c r="J27622" s="23" t="s">
        <v>116</v>
      </c>
      <c r="L27622" s="3" t="s">
        <v>379</v>
      </c>
      <c r="M27622" s="3"/>
    </row>
    <row r="27623" spans="1:13">
      <c r="A27623" s="5">
        <v>43334</v>
      </c>
      <c r="B27623" s="5">
        <v>43334</v>
      </c>
      <c r="C27623" s="4" t="s">
        <v>1487</v>
      </c>
      <c r="D27623" s="18">
        <f>VLOOKUP(C27623,Index[],2,FALSE)</f>
        <v>249</v>
      </c>
      <c r="H27623" t="s">
        <v>139</v>
      </c>
      <c r="J27623" s="23" t="s">
        <v>119</v>
      </c>
      <c r="L27623" s="3" t="s">
        <v>120</v>
      </c>
      <c r="M27623" s="3"/>
    </row>
    <row r="27624" spans="1:13">
      <c r="A27624" s="5">
        <v>43334</v>
      </c>
      <c r="B27624" s="5">
        <v>43334</v>
      </c>
      <c r="C27624" s="4" t="s">
        <v>1487</v>
      </c>
      <c r="D27624" s="69">
        <f>VLOOKUP(C27624,Index[],2,FALSE)</f>
        <v>249</v>
      </c>
      <c r="H27624" t="s">
        <v>139</v>
      </c>
      <c r="J27624" s="23" t="s">
        <v>119</v>
      </c>
      <c r="L27624" s="3" t="s">
        <v>232</v>
      </c>
      <c r="M27624" s="3"/>
    </row>
    <row r="27625" spans="1:13">
      <c r="A27625" s="5">
        <v>43334</v>
      </c>
      <c r="B27625" s="5">
        <v>43334</v>
      </c>
      <c r="C27625" s="4" t="s">
        <v>1487</v>
      </c>
      <c r="D27625" s="18">
        <f>VLOOKUP(C27625,Index[],2,FALSE)</f>
        <v>249</v>
      </c>
      <c r="H27625" t="s">
        <v>139</v>
      </c>
      <c r="J27625" s="23" t="s">
        <v>121</v>
      </c>
      <c r="L27625" s="3" t="s">
        <v>189</v>
      </c>
      <c r="M27625" s="3"/>
    </row>
    <row r="27626" spans="1:13">
      <c r="A27626" s="5">
        <v>43334</v>
      </c>
      <c r="B27626" s="5">
        <v>43334</v>
      </c>
      <c r="C27626" s="4" t="s">
        <v>1487</v>
      </c>
      <c r="D27626" s="18">
        <f>VLOOKUP(C27626,Index[],2,FALSE)</f>
        <v>249</v>
      </c>
      <c r="J27626" s="23" t="s">
        <v>233</v>
      </c>
      <c r="L27626" s="3"/>
      <c r="M27626" s="3"/>
    </row>
    <row r="27627" spans="1:13">
      <c r="A27627" s="5">
        <v>43334</v>
      </c>
      <c r="B27627" s="5">
        <v>43334</v>
      </c>
      <c r="C27627" s="4" t="s">
        <v>1487</v>
      </c>
      <c r="D27627" s="18">
        <f>VLOOKUP(C27627,Index[],2,FALSE)</f>
        <v>249</v>
      </c>
      <c r="H27627" t="s">
        <v>594</v>
      </c>
      <c r="J27627" s="23" t="s">
        <v>123</v>
      </c>
      <c r="L27627" s="3" t="s">
        <v>190</v>
      </c>
      <c r="M27627" s="3"/>
    </row>
    <row r="27628" spans="1:13">
      <c r="A27628" s="5">
        <v>43334</v>
      </c>
      <c r="B27628" s="5">
        <v>43334</v>
      </c>
      <c r="C27628" s="4" t="s">
        <v>1487</v>
      </c>
      <c r="D27628" s="18">
        <f>VLOOKUP(C27628,Index[],2,FALSE)</f>
        <v>249</v>
      </c>
      <c r="H27628" t="s">
        <v>594</v>
      </c>
      <c r="J27628" s="23" t="s">
        <v>123</v>
      </c>
      <c r="L27628" s="3" t="s">
        <v>124</v>
      </c>
      <c r="M27628" s="3"/>
    </row>
    <row r="27629" spans="1:13">
      <c r="A27629" s="5">
        <v>43334</v>
      </c>
      <c r="B27629" s="5">
        <v>43334</v>
      </c>
      <c r="C27629" s="4" t="s">
        <v>1487</v>
      </c>
      <c r="D27629" s="18">
        <f>VLOOKUP(C27629,Index[],2,FALSE)</f>
        <v>249</v>
      </c>
      <c r="H27629" t="s">
        <v>594</v>
      </c>
      <c r="J27629" s="23" t="s">
        <v>123</v>
      </c>
      <c r="L27629" s="3" t="s">
        <v>407</v>
      </c>
      <c r="M27629" s="3"/>
    </row>
    <row r="27630" spans="1:13">
      <c r="A27630" s="5">
        <v>43334</v>
      </c>
      <c r="B27630" s="5">
        <v>43334</v>
      </c>
      <c r="C27630" s="4" t="s">
        <v>1487</v>
      </c>
      <c r="D27630" s="18">
        <f>VLOOKUP(C27630,Index[],2,FALSE)</f>
        <v>249</v>
      </c>
      <c r="H27630" t="s">
        <v>320</v>
      </c>
      <c r="J27630" s="23" t="s">
        <v>125</v>
      </c>
      <c r="L27630" s="3" t="s">
        <v>131</v>
      </c>
      <c r="M27630" s="3"/>
    </row>
    <row r="27631" spans="1:13">
      <c r="A27631" s="5">
        <v>43334</v>
      </c>
      <c r="B27631" s="5">
        <v>43334</v>
      </c>
      <c r="C27631" s="4" t="s">
        <v>1487</v>
      </c>
      <c r="D27631" s="18">
        <f>VLOOKUP(C27631,Index[],2,FALSE)</f>
        <v>249</v>
      </c>
      <c r="J27631" s="23" t="s">
        <v>127</v>
      </c>
      <c r="L27631" s="3"/>
      <c r="M27631" s="3"/>
    </row>
    <row r="27632" spans="1:13">
      <c r="A27632" s="5">
        <v>43334</v>
      </c>
      <c r="B27632" s="5">
        <v>43334</v>
      </c>
      <c r="C27632" s="4" t="s">
        <v>1487</v>
      </c>
      <c r="D27632" s="18">
        <f>VLOOKUP(C27632,Index[],2,FALSE)</f>
        <v>249</v>
      </c>
      <c r="J27632" s="23" t="s">
        <v>127</v>
      </c>
      <c r="L27632" s="3"/>
      <c r="M27632" s="3"/>
    </row>
    <row r="27633" spans="1:13">
      <c r="A27633" s="5">
        <v>43334</v>
      </c>
      <c r="B27633" s="5">
        <v>43334</v>
      </c>
      <c r="C27633" s="4" t="s">
        <v>1487</v>
      </c>
      <c r="D27633" s="18">
        <f>VLOOKUP(C27633,Index[],2,FALSE)</f>
        <v>249</v>
      </c>
      <c r="J27633" s="23" t="s">
        <v>127</v>
      </c>
      <c r="L27633" s="3"/>
      <c r="M27633" s="3"/>
    </row>
    <row r="27634" spans="1:13">
      <c r="A27634" s="5">
        <v>43334</v>
      </c>
      <c r="B27634" s="5">
        <v>43334</v>
      </c>
      <c r="C27634" s="4" t="s">
        <v>1487</v>
      </c>
      <c r="D27634" s="18">
        <f>VLOOKUP(C27634,Index[],2,FALSE)</f>
        <v>249</v>
      </c>
      <c r="H27634" t="s">
        <v>455</v>
      </c>
      <c r="J27634" s="23" t="s">
        <v>130</v>
      </c>
      <c r="L27634" s="3" t="s">
        <v>131</v>
      </c>
      <c r="M27634" s="3"/>
    </row>
    <row r="27635" spans="1:13">
      <c r="A27635" s="5">
        <v>43334</v>
      </c>
      <c r="B27635" s="5">
        <v>43334</v>
      </c>
      <c r="C27635" s="4" t="s">
        <v>1487</v>
      </c>
      <c r="D27635" s="18">
        <f>VLOOKUP(C27635,Index[],2,FALSE)</f>
        <v>249</v>
      </c>
      <c r="J27635" s="23" t="s">
        <v>130</v>
      </c>
      <c r="L27635" s="3"/>
      <c r="M27635" s="3"/>
    </row>
    <row r="27636" spans="1:13">
      <c r="A27636" s="5">
        <v>43334</v>
      </c>
      <c r="B27636" s="5">
        <v>43334</v>
      </c>
      <c r="C27636" s="4" t="s">
        <v>1487</v>
      </c>
      <c r="D27636" s="18">
        <f>VLOOKUP(C27636,Index[],2,FALSE)</f>
        <v>249</v>
      </c>
      <c r="J27636" s="23" t="s">
        <v>235</v>
      </c>
      <c r="L27636" s="3"/>
      <c r="M27636" s="3"/>
    </row>
    <row r="27637" spans="1:13">
      <c r="A27637" s="5">
        <v>43334</v>
      </c>
      <c r="B27637" s="5">
        <v>43334</v>
      </c>
      <c r="C27637" s="4" t="s">
        <v>1487</v>
      </c>
      <c r="D27637" s="18">
        <f>VLOOKUP(C27637,Index[],2,FALSE)</f>
        <v>249</v>
      </c>
      <c r="H27637" t="s">
        <v>207</v>
      </c>
      <c r="J27637" s="23" t="s">
        <v>237</v>
      </c>
      <c r="L27637" s="3" t="s">
        <v>27</v>
      </c>
      <c r="M27637" s="3"/>
    </row>
    <row r="27638" spans="1:13">
      <c r="A27638" s="5">
        <v>43334</v>
      </c>
      <c r="B27638" s="5">
        <v>43334</v>
      </c>
      <c r="C27638" s="4" t="s">
        <v>1487</v>
      </c>
      <c r="D27638" s="18">
        <f>VLOOKUP(C27638,Index[],2,FALSE)</f>
        <v>249</v>
      </c>
      <c r="H27638" t="s">
        <v>320</v>
      </c>
      <c r="J27638" s="23" t="s">
        <v>132</v>
      </c>
      <c r="L27638" s="3" t="s">
        <v>131</v>
      </c>
      <c r="M27638" s="3"/>
    </row>
    <row r="27639" spans="1:13">
      <c r="A27639" s="5">
        <v>43334</v>
      </c>
      <c r="B27639" s="5">
        <v>43334</v>
      </c>
      <c r="C27639" s="4" t="s">
        <v>1487</v>
      </c>
      <c r="D27639" s="18">
        <f>VLOOKUP(C27639,Index[],2,FALSE)</f>
        <v>249</v>
      </c>
      <c r="H27639" t="s">
        <v>320</v>
      </c>
      <c r="J27639" s="23" t="s">
        <v>133</v>
      </c>
      <c r="L27639" s="3" t="s">
        <v>135</v>
      </c>
      <c r="M27639" s="3"/>
    </row>
    <row r="27640" spans="1:13">
      <c r="A27640" s="5">
        <v>43334</v>
      </c>
      <c r="B27640" s="5">
        <v>43334</v>
      </c>
      <c r="C27640" s="4" t="s">
        <v>1487</v>
      </c>
      <c r="D27640" s="18">
        <f>VLOOKUP(C27640,Index[],2,FALSE)</f>
        <v>249</v>
      </c>
      <c r="J27640" s="23" t="s">
        <v>133</v>
      </c>
      <c r="L27640" s="3"/>
      <c r="M27640" s="3"/>
    </row>
    <row r="27641" spans="1:13">
      <c r="A27641" s="5">
        <v>43334</v>
      </c>
      <c r="B27641" s="5">
        <v>43334</v>
      </c>
      <c r="C27641" s="4" t="s">
        <v>1487</v>
      </c>
      <c r="D27641" s="18">
        <f>VLOOKUP(C27641,Index[],2,FALSE)</f>
        <v>249</v>
      </c>
      <c r="J27641" s="23" t="s">
        <v>133</v>
      </c>
      <c r="L27641" s="3"/>
      <c r="M27641" s="3"/>
    </row>
    <row r="27642" spans="1:13">
      <c r="A27642" s="5">
        <v>43334</v>
      </c>
      <c r="B27642" s="5">
        <v>43334</v>
      </c>
      <c r="C27642" s="4" t="s">
        <v>1487</v>
      </c>
      <c r="D27642" s="18">
        <f>VLOOKUP(C27642,Index[],2,FALSE)</f>
        <v>249</v>
      </c>
      <c r="H27642" t="s">
        <v>139</v>
      </c>
      <c r="J27642" s="23" t="s">
        <v>194</v>
      </c>
      <c r="L27642" s="3" t="s">
        <v>341</v>
      </c>
      <c r="M27642" s="3"/>
    </row>
    <row r="27643" spans="1:13">
      <c r="A27643" s="5">
        <v>43334</v>
      </c>
      <c r="B27643" s="5">
        <v>43334</v>
      </c>
      <c r="C27643" s="4" t="s">
        <v>1487</v>
      </c>
      <c r="D27643" s="18">
        <f>VLOOKUP(C27643,Index[],2,FALSE)</f>
        <v>249</v>
      </c>
      <c r="J27643" s="23" t="s">
        <v>194</v>
      </c>
      <c r="L27643" s="3"/>
      <c r="M27643" s="3"/>
    </row>
    <row r="27644" spans="1:13">
      <c r="A27644" s="5">
        <v>43334</v>
      </c>
      <c r="B27644" s="5">
        <v>43334</v>
      </c>
      <c r="C27644" s="4" t="s">
        <v>1487</v>
      </c>
      <c r="D27644" s="18">
        <f>VLOOKUP(C27644,Index[],2,FALSE)</f>
        <v>249</v>
      </c>
      <c r="J27644" s="23" t="s">
        <v>194</v>
      </c>
      <c r="L27644" s="3"/>
      <c r="M27644" s="3"/>
    </row>
    <row r="27645" spans="1:13">
      <c r="A27645" s="5">
        <v>43334</v>
      </c>
      <c r="B27645" s="5">
        <v>43334</v>
      </c>
      <c r="C27645" s="4" t="s">
        <v>1487</v>
      </c>
      <c r="D27645" s="18">
        <f>VLOOKUP(C27645,Index[],2,FALSE)</f>
        <v>249</v>
      </c>
      <c r="J27645" s="23" t="s">
        <v>136</v>
      </c>
      <c r="L27645" s="3"/>
      <c r="M27645" s="3"/>
    </row>
    <row r="27646" spans="1:13">
      <c r="A27646" s="5">
        <v>43334</v>
      </c>
      <c r="B27646" s="5">
        <v>43334</v>
      </c>
      <c r="C27646" s="4" t="s">
        <v>1487</v>
      </c>
      <c r="D27646" s="18">
        <f>VLOOKUP(C27646,Index[],2,FALSE)</f>
        <v>249</v>
      </c>
      <c r="J27646" s="23" t="s">
        <v>199</v>
      </c>
      <c r="L27646" s="3"/>
      <c r="M27646" s="3"/>
    </row>
    <row r="27647" spans="1:13">
      <c r="A27647" s="5">
        <v>43334</v>
      </c>
      <c r="B27647" s="5">
        <v>43334</v>
      </c>
      <c r="C27647" s="4" t="s">
        <v>1489</v>
      </c>
      <c r="D27647" s="69">
        <f>VLOOKUP(C27647,Index[],2,FALSE)</f>
        <v>250</v>
      </c>
      <c r="J27647" s="23" t="s">
        <v>140</v>
      </c>
      <c r="L27647" s="3"/>
      <c r="M27647" s="3"/>
    </row>
    <row r="27648" spans="1:13">
      <c r="A27648" s="5">
        <v>43334</v>
      </c>
      <c r="B27648" s="5">
        <v>43334</v>
      </c>
      <c r="C27648" s="4" t="s">
        <v>1489</v>
      </c>
      <c r="D27648" s="69">
        <f>VLOOKUP(C27648,Index[],2,FALSE)</f>
        <v>250</v>
      </c>
      <c r="H27648" t="s">
        <v>17</v>
      </c>
      <c r="J27648" s="23" t="s">
        <v>15</v>
      </c>
      <c r="L27648" s="3" t="s">
        <v>1490</v>
      </c>
      <c r="M27648" s="3"/>
    </row>
    <row r="27649" spans="1:13">
      <c r="A27649" s="5">
        <v>43334</v>
      </c>
      <c r="B27649" s="5">
        <v>43334</v>
      </c>
      <c r="C27649" s="4" t="s">
        <v>1489</v>
      </c>
      <c r="D27649" s="18">
        <f>VLOOKUP(C27649,Index[],2,FALSE)</f>
        <v>250</v>
      </c>
      <c r="H27649" t="s">
        <v>328</v>
      </c>
      <c r="J27649" s="23" t="s">
        <v>15</v>
      </c>
      <c r="L27649" s="3" t="s">
        <v>1491</v>
      </c>
      <c r="M27649" s="3"/>
    </row>
    <row r="27650" spans="1:13">
      <c r="A27650" s="5">
        <v>43334</v>
      </c>
      <c r="B27650" s="5">
        <v>43334</v>
      </c>
      <c r="C27650" s="4" t="s">
        <v>1489</v>
      </c>
      <c r="D27650" s="18">
        <f>VLOOKUP(C27650,Index[],2,FALSE)</f>
        <v>250</v>
      </c>
      <c r="H27650" t="s">
        <v>210</v>
      </c>
      <c r="J27650" s="23" t="s">
        <v>15</v>
      </c>
      <c r="L27650" s="3" t="s">
        <v>1492</v>
      </c>
      <c r="M27650" s="3"/>
    </row>
    <row r="27651" spans="1:13">
      <c r="A27651" s="5">
        <v>43334</v>
      </c>
      <c r="B27651" s="5">
        <v>43334</v>
      </c>
      <c r="C27651" s="4" t="s">
        <v>1489</v>
      </c>
      <c r="D27651" s="18">
        <f>VLOOKUP(C27651,Index[],2,FALSE)</f>
        <v>250</v>
      </c>
      <c r="H27651" t="s">
        <v>56</v>
      </c>
      <c r="J27651" s="23" t="s">
        <v>15</v>
      </c>
      <c r="L27651" s="3" t="s">
        <v>1493</v>
      </c>
      <c r="M27651" s="3"/>
    </row>
    <row r="27652" spans="1:13">
      <c r="A27652" s="5">
        <v>43334</v>
      </c>
      <c r="B27652" s="5">
        <v>43334</v>
      </c>
      <c r="C27652" s="4" t="s">
        <v>1489</v>
      </c>
      <c r="D27652" s="18">
        <f>VLOOKUP(C27652,Index[],2,FALSE)</f>
        <v>250</v>
      </c>
      <c r="H27652" t="s">
        <v>17</v>
      </c>
      <c r="J27652" s="23" t="s">
        <v>18</v>
      </c>
      <c r="L27652" s="3" t="s">
        <v>19</v>
      </c>
      <c r="M27652" s="3"/>
    </row>
    <row r="27653" spans="1:13">
      <c r="A27653" s="5">
        <v>43334</v>
      </c>
      <c r="B27653" s="5">
        <v>43334</v>
      </c>
      <c r="C27653" s="4" t="s">
        <v>1489</v>
      </c>
      <c r="D27653" s="18">
        <f>VLOOKUP(C27653,Index[],2,FALSE)</f>
        <v>250</v>
      </c>
      <c r="H27653" t="s">
        <v>17</v>
      </c>
      <c r="J27653" s="23" t="s">
        <v>18</v>
      </c>
      <c r="L27653" s="3" t="s">
        <v>21</v>
      </c>
      <c r="M27653" s="3"/>
    </row>
    <row r="27654" spans="1:13">
      <c r="A27654" s="5">
        <v>43334</v>
      </c>
      <c r="B27654" s="5">
        <v>43334</v>
      </c>
      <c r="C27654" s="4" t="s">
        <v>1489</v>
      </c>
      <c r="D27654" s="18">
        <f>VLOOKUP(C27654,Index[],2,FALSE)</f>
        <v>250</v>
      </c>
      <c r="J27654" s="23" t="s">
        <v>22</v>
      </c>
      <c r="L27654" s="3"/>
      <c r="M27654" s="3"/>
    </row>
    <row r="27655" spans="1:13">
      <c r="A27655" s="5">
        <v>43334</v>
      </c>
      <c r="B27655" s="5">
        <v>43334</v>
      </c>
      <c r="C27655" s="4" t="s">
        <v>1489</v>
      </c>
      <c r="D27655" s="18">
        <f>VLOOKUP(C27655,Index[],2,FALSE)</f>
        <v>250</v>
      </c>
      <c r="H27655" t="s">
        <v>56</v>
      </c>
      <c r="J27655" s="23" t="s">
        <v>24</v>
      </c>
      <c r="L27655" s="3" t="s">
        <v>23</v>
      </c>
      <c r="M27655" s="3"/>
    </row>
    <row r="27656" spans="1:13">
      <c r="A27656" s="5">
        <v>43334</v>
      </c>
      <c r="B27656" s="5">
        <v>43334</v>
      </c>
      <c r="C27656" s="4" t="s">
        <v>1489</v>
      </c>
      <c r="D27656" s="18">
        <f>VLOOKUP(C27656,Index[],2,FALSE)</f>
        <v>250</v>
      </c>
      <c r="J27656" s="23" t="s">
        <v>148</v>
      </c>
      <c r="L27656" s="3"/>
      <c r="M27656" s="3"/>
    </row>
    <row r="27657" spans="1:13">
      <c r="A27657" s="5">
        <v>43334</v>
      </c>
      <c r="B27657" s="5">
        <v>43334</v>
      </c>
      <c r="C27657" s="4" t="s">
        <v>1489</v>
      </c>
      <c r="D27657" s="18">
        <f>VLOOKUP(C27657,Index[],2,FALSE)</f>
        <v>250</v>
      </c>
      <c r="H27657" t="s">
        <v>56</v>
      </c>
      <c r="J27657" s="23" t="s">
        <v>26</v>
      </c>
      <c r="L27657" s="3" t="s">
        <v>23</v>
      </c>
      <c r="M27657" s="3"/>
    </row>
    <row r="27658" spans="1:13">
      <c r="A27658" s="5">
        <v>43334</v>
      </c>
      <c r="B27658" s="5">
        <v>43334</v>
      </c>
      <c r="C27658" s="4" t="s">
        <v>1489</v>
      </c>
      <c r="D27658" s="18">
        <f>VLOOKUP(C27658,Index[],2,FALSE)</f>
        <v>250</v>
      </c>
      <c r="J27658" s="23" t="s">
        <v>26</v>
      </c>
      <c r="L27658" s="3"/>
      <c r="M27658" s="3"/>
    </row>
    <row r="27659" spans="1:13">
      <c r="A27659" s="5">
        <v>43334</v>
      </c>
      <c r="B27659" s="5">
        <v>43334</v>
      </c>
      <c r="C27659" s="4" t="s">
        <v>1489</v>
      </c>
      <c r="D27659" s="18">
        <f>VLOOKUP(C27659,Index[],2,FALSE)</f>
        <v>250</v>
      </c>
      <c r="J27659" s="23" t="s">
        <v>150</v>
      </c>
      <c r="L27659" s="3"/>
      <c r="M27659" s="3"/>
    </row>
    <row r="27660" spans="1:13">
      <c r="A27660" s="5">
        <v>43334</v>
      </c>
      <c r="B27660" s="5">
        <v>43334</v>
      </c>
      <c r="C27660" s="4" t="s">
        <v>1489</v>
      </c>
      <c r="D27660" s="18">
        <f>VLOOKUP(C27660,Index[],2,FALSE)</f>
        <v>250</v>
      </c>
      <c r="H27660" t="s">
        <v>292</v>
      </c>
      <c r="J27660" s="23" t="s">
        <v>28</v>
      </c>
      <c r="L27660" s="3" t="s">
        <v>23</v>
      </c>
      <c r="M27660" s="3"/>
    </row>
    <row r="27661" spans="1:13">
      <c r="A27661" s="5">
        <v>43334</v>
      </c>
      <c r="B27661" s="5">
        <v>43334</v>
      </c>
      <c r="C27661" s="4" t="s">
        <v>1489</v>
      </c>
      <c r="D27661" s="18">
        <f>VLOOKUP(C27661,Index[],2,FALSE)</f>
        <v>250</v>
      </c>
      <c r="J27661" s="23" t="s">
        <v>29</v>
      </c>
      <c r="L27661" s="3"/>
      <c r="M27661" s="3"/>
    </row>
    <row r="27662" spans="1:13">
      <c r="A27662" s="5">
        <v>43334</v>
      </c>
      <c r="B27662" s="5">
        <v>43334</v>
      </c>
      <c r="C27662" s="4" t="s">
        <v>1489</v>
      </c>
      <c r="D27662" s="18">
        <f>VLOOKUP(C27662,Index[],2,FALSE)</f>
        <v>250</v>
      </c>
      <c r="J27662" s="23" t="s">
        <v>30</v>
      </c>
      <c r="L27662" s="3"/>
      <c r="M27662" s="3"/>
    </row>
    <row r="27663" spans="1:13">
      <c r="A27663" s="5">
        <v>43334</v>
      </c>
      <c r="B27663" s="5">
        <v>43334</v>
      </c>
      <c r="C27663" s="4" t="s">
        <v>1489</v>
      </c>
      <c r="D27663" s="18">
        <f>VLOOKUP(C27663,Index[],2,FALSE)</f>
        <v>250</v>
      </c>
      <c r="H27663" t="s">
        <v>25</v>
      </c>
      <c r="J27663" s="23" t="s">
        <v>151</v>
      </c>
      <c r="L27663" s="3" t="s">
        <v>23</v>
      </c>
      <c r="M27663" s="3"/>
    </row>
    <row r="27664" spans="1:13">
      <c r="A27664" s="5">
        <v>43334</v>
      </c>
      <c r="B27664" s="5">
        <v>43334</v>
      </c>
      <c r="C27664" s="4" t="s">
        <v>1489</v>
      </c>
      <c r="D27664" s="18">
        <f>VLOOKUP(C27664,Index[],2,FALSE)</f>
        <v>250</v>
      </c>
      <c r="J27664" s="23" t="s">
        <v>369</v>
      </c>
      <c r="L27664" s="3"/>
      <c r="M27664" s="3"/>
    </row>
    <row r="27665" spans="1:13">
      <c r="A27665" s="5">
        <v>43334</v>
      </c>
      <c r="B27665" s="5">
        <v>43334</v>
      </c>
      <c r="C27665" s="4" t="s">
        <v>1489</v>
      </c>
      <c r="D27665" s="18">
        <f>VLOOKUP(C27665,Index[],2,FALSE)</f>
        <v>250</v>
      </c>
      <c r="H27665" t="s">
        <v>17</v>
      </c>
      <c r="J27665" s="23" t="s">
        <v>152</v>
      </c>
      <c r="L27665" s="3" t="s">
        <v>27</v>
      </c>
      <c r="M27665" s="3"/>
    </row>
    <row r="27666" spans="1:13">
      <c r="A27666" s="5">
        <v>43334</v>
      </c>
      <c r="B27666" s="5">
        <v>43334</v>
      </c>
      <c r="C27666" s="4" t="s">
        <v>1489</v>
      </c>
      <c r="D27666" s="18">
        <f>VLOOKUP(C27666,Index[],2,FALSE)</f>
        <v>250</v>
      </c>
      <c r="H27666" t="s">
        <v>56</v>
      </c>
      <c r="J27666" s="23" t="s">
        <v>31</v>
      </c>
      <c r="L27666" s="3" t="s">
        <v>27</v>
      </c>
      <c r="M27666" s="3"/>
    </row>
    <row r="27667" spans="1:13">
      <c r="A27667" s="5">
        <v>43334</v>
      </c>
      <c r="B27667" s="5">
        <v>43334</v>
      </c>
      <c r="C27667" s="4" t="s">
        <v>1489</v>
      </c>
      <c r="D27667" s="18">
        <f>VLOOKUP(C27667,Index[],2,FALSE)</f>
        <v>250</v>
      </c>
      <c r="J27667" s="23" t="s">
        <v>32</v>
      </c>
      <c r="L27667" s="3"/>
      <c r="M27667" s="3"/>
    </row>
    <row r="27668" spans="1:13">
      <c r="A27668" s="5">
        <v>43334</v>
      </c>
      <c r="B27668" s="5">
        <v>43334</v>
      </c>
      <c r="C27668" s="4" t="s">
        <v>1489</v>
      </c>
      <c r="D27668" s="18">
        <f>VLOOKUP(C27668,Index[],2,FALSE)</f>
        <v>250</v>
      </c>
      <c r="H27668" t="s">
        <v>17</v>
      </c>
      <c r="J27668" s="23" t="s">
        <v>33</v>
      </c>
      <c r="L27668" s="3" t="s">
        <v>36</v>
      </c>
      <c r="M27668" s="3"/>
    </row>
    <row r="27669" spans="1:13">
      <c r="A27669" s="5">
        <v>43334</v>
      </c>
      <c r="B27669" s="5">
        <v>43334</v>
      </c>
      <c r="C27669" s="4" t="s">
        <v>1489</v>
      </c>
      <c r="D27669" s="18">
        <f>VLOOKUP(C27669,Index[],2,FALSE)</f>
        <v>250</v>
      </c>
      <c r="H27669" t="s">
        <v>17</v>
      </c>
      <c r="J27669" s="23" t="s">
        <v>33</v>
      </c>
      <c r="L27669" s="3" t="s">
        <v>35</v>
      </c>
      <c r="M27669" s="3"/>
    </row>
    <row r="27670" spans="1:13">
      <c r="A27670" s="5">
        <v>43334</v>
      </c>
      <c r="B27670" s="5">
        <v>43334</v>
      </c>
      <c r="C27670" s="4" t="s">
        <v>1489</v>
      </c>
      <c r="D27670" s="18">
        <f>VLOOKUP(C27670,Index[],2,FALSE)</f>
        <v>250</v>
      </c>
      <c r="H27670" t="s">
        <v>17</v>
      </c>
      <c r="J27670" s="23" t="s">
        <v>33</v>
      </c>
      <c r="L27670" s="3" t="s">
        <v>34</v>
      </c>
      <c r="M27670" s="3"/>
    </row>
    <row r="27671" spans="1:13">
      <c r="A27671" s="5">
        <v>43334</v>
      </c>
      <c r="B27671" s="5">
        <v>43334</v>
      </c>
      <c r="C27671" s="4" t="s">
        <v>1489</v>
      </c>
      <c r="D27671" s="18">
        <f>VLOOKUP(C27671,Index[],2,FALSE)</f>
        <v>250</v>
      </c>
      <c r="J27671" s="23" t="s">
        <v>37</v>
      </c>
      <c r="L27671" s="3"/>
      <c r="M27671" s="3"/>
    </row>
    <row r="27672" spans="1:13">
      <c r="A27672" s="5">
        <v>43334</v>
      </c>
      <c r="B27672" s="5">
        <v>43334</v>
      </c>
      <c r="C27672" s="4" t="s">
        <v>1489</v>
      </c>
      <c r="D27672" s="18">
        <f>VLOOKUP(C27672,Index[],2,FALSE)</f>
        <v>250</v>
      </c>
      <c r="H27672" t="s">
        <v>56</v>
      </c>
      <c r="J27672" s="23" t="s">
        <v>38</v>
      </c>
      <c r="L27672" s="3" t="s">
        <v>157</v>
      </c>
      <c r="M27672" s="3"/>
    </row>
    <row r="27673" spans="1:13">
      <c r="A27673" s="5">
        <v>43334</v>
      </c>
      <c r="B27673" s="5">
        <v>43334</v>
      </c>
      <c r="C27673" s="4" t="s">
        <v>1489</v>
      </c>
      <c r="D27673" s="18">
        <f>VLOOKUP(C27673,Index[],2,FALSE)</f>
        <v>250</v>
      </c>
      <c r="H27673" t="s">
        <v>328</v>
      </c>
      <c r="J27673" s="23" t="s">
        <v>38</v>
      </c>
      <c r="L27673" s="3" t="s">
        <v>156</v>
      </c>
      <c r="M27673" s="3"/>
    </row>
    <row r="27674" spans="1:13">
      <c r="A27674" s="5">
        <v>43334</v>
      </c>
      <c r="B27674" s="5">
        <v>43334</v>
      </c>
      <c r="C27674" s="4" t="s">
        <v>1489</v>
      </c>
      <c r="D27674" s="18">
        <f>VLOOKUP(C27674,Index[],2,FALSE)</f>
        <v>250</v>
      </c>
      <c r="H27674" t="s">
        <v>56</v>
      </c>
      <c r="J27674" s="23" t="s">
        <v>41</v>
      </c>
      <c r="L27674" s="3" t="s">
        <v>158</v>
      </c>
      <c r="M27674" s="3"/>
    </row>
    <row r="27675" spans="1:13">
      <c r="A27675" s="5">
        <v>43334</v>
      </c>
      <c r="B27675" s="5">
        <v>43334</v>
      </c>
      <c r="C27675" s="4" t="s">
        <v>1489</v>
      </c>
      <c r="D27675" s="18">
        <f>VLOOKUP(C27675,Index[],2,FALSE)</f>
        <v>250</v>
      </c>
      <c r="H27675" t="s">
        <v>56</v>
      </c>
      <c r="J27675" s="23" t="s">
        <v>41</v>
      </c>
      <c r="L27675" s="3" t="s">
        <v>42</v>
      </c>
      <c r="M27675" s="3"/>
    </row>
    <row r="27676" spans="1:13">
      <c r="A27676" s="5">
        <v>43334</v>
      </c>
      <c r="B27676" s="5">
        <v>43334</v>
      </c>
      <c r="C27676" s="4" t="s">
        <v>1489</v>
      </c>
      <c r="D27676" s="18">
        <f>VLOOKUP(C27676,Index[],2,FALSE)</f>
        <v>250</v>
      </c>
      <c r="H27676" t="s">
        <v>17</v>
      </c>
      <c r="J27676" s="23" t="s">
        <v>43</v>
      </c>
      <c r="L27676" s="3" t="s">
        <v>44</v>
      </c>
      <c r="M27676" s="3"/>
    </row>
    <row r="27677" spans="1:13">
      <c r="A27677" s="5">
        <v>43334</v>
      </c>
      <c r="B27677" s="5">
        <v>43334</v>
      </c>
      <c r="C27677" s="4" t="s">
        <v>1489</v>
      </c>
      <c r="D27677" s="18">
        <f>VLOOKUP(C27677,Index[],2,FALSE)</f>
        <v>250</v>
      </c>
      <c r="H27677" t="s">
        <v>17</v>
      </c>
      <c r="J27677" s="23" t="s">
        <v>43</v>
      </c>
      <c r="L27677" s="3" t="s">
        <v>45</v>
      </c>
      <c r="M27677" s="3"/>
    </row>
    <row r="27678" spans="1:13">
      <c r="A27678" s="5">
        <v>43334</v>
      </c>
      <c r="B27678" s="5">
        <v>43334</v>
      </c>
      <c r="C27678" s="4" t="s">
        <v>1489</v>
      </c>
      <c r="D27678" s="18">
        <f>VLOOKUP(C27678,Index[],2,FALSE)</f>
        <v>250</v>
      </c>
      <c r="H27678" t="s">
        <v>17</v>
      </c>
      <c r="J27678" s="23" t="s">
        <v>43</v>
      </c>
      <c r="L27678" s="3" t="s">
        <v>159</v>
      </c>
      <c r="M27678" s="3"/>
    </row>
    <row r="27679" spans="1:13">
      <c r="A27679" s="5">
        <v>43334</v>
      </c>
      <c r="B27679" s="5">
        <v>43334</v>
      </c>
      <c r="C27679" s="4" t="s">
        <v>1489</v>
      </c>
      <c r="D27679" s="18">
        <f>VLOOKUP(C27679,Index[],2,FALSE)</f>
        <v>250</v>
      </c>
      <c r="H27679" t="s">
        <v>56</v>
      </c>
      <c r="J27679" s="23" t="s">
        <v>47</v>
      </c>
      <c r="L27679" s="3" t="s">
        <v>48</v>
      </c>
      <c r="M27679" s="3"/>
    </row>
    <row r="27680" spans="1:13">
      <c r="A27680" s="5">
        <v>43334</v>
      </c>
      <c r="B27680" s="5">
        <v>43334</v>
      </c>
      <c r="C27680" s="4" t="s">
        <v>1489</v>
      </c>
      <c r="D27680" s="18">
        <f>VLOOKUP(C27680,Index[],2,FALSE)</f>
        <v>250</v>
      </c>
      <c r="H27680" t="s">
        <v>56</v>
      </c>
      <c r="J27680" s="23" t="s">
        <v>47</v>
      </c>
      <c r="L27680" s="3" t="s">
        <v>162</v>
      </c>
      <c r="M27680" s="3"/>
    </row>
    <row r="27681" spans="1:13">
      <c r="A27681" s="5">
        <v>43334</v>
      </c>
      <c r="B27681" s="5">
        <v>43334</v>
      </c>
      <c r="C27681" s="4" t="s">
        <v>1489</v>
      </c>
      <c r="D27681" s="18">
        <f>VLOOKUP(C27681,Index[],2,FALSE)</f>
        <v>250</v>
      </c>
      <c r="J27681" s="23" t="s">
        <v>47</v>
      </c>
      <c r="L27681" s="3"/>
      <c r="M27681" s="3"/>
    </row>
    <row r="27682" spans="1:13">
      <c r="A27682" s="5">
        <v>43334</v>
      </c>
      <c r="B27682" s="5">
        <v>43334</v>
      </c>
      <c r="C27682" s="4" t="s">
        <v>1489</v>
      </c>
      <c r="D27682" s="18">
        <f>VLOOKUP(C27682,Index[],2,FALSE)</f>
        <v>250</v>
      </c>
      <c r="H27682" t="s">
        <v>56</v>
      </c>
      <c r="J27682" s="23" t="s">
        <v>49</v>
      </c>
      <c r="L27682" s="3" t="s">
        <v>40</v>
      </c>
      <c r="M27682" s="3"/>
    </row>
    <row r="27683" spans="1:13">
      <c r="A27683" s="5">
        <v>43334</v>
      </c>
      <c r="B27683" s="5">
        <v>43334</v>
      </c>
      <c r="C27683" s="4" t="s">
        <v>1489</v>
      </c>
      <c r="D27683" s="18">
        <f>VLOOKUP(C27683,Index[],2,FALSE)</f>
        <v>250</v>
      </c>
      <c r="H27683" t="s">
        <v>56</v>
      </c>
      <c r="J27683" s="23" t="s">
        <v>49</v>
      </c>
      <c r="L27683" s="3" t="s">
        <v>288</v>
      </c>
      <c r="M27683" s="3"/>
    </row>
    <row r="27684" spans="1:13">
      <c r="A27684" s="5">
        <v>43334</v>
      </c>
      <c r="B27684" s="5">
        <v>43334</v>
      </c>
      <c r="C27684" s="4" t="s">
        <v>1489</v>
      </c>
      <c r="D27684" s="18">
        <f>VLOOKUP(C27684,Index[],2,FALSE)</f>
        <v>250</v>
      </c>
      <c r="H27684" t="s">
        <v>56</v>
      </c>
      <c r="J27684" s="23" t="s">
        <v>49</v>
      </c>
      <c r="L27684" s="3" t="s">
        <v>214</v>
      </c>
      <c r="M27684" s="3"/>
    </row>
    <row r="27685" spans="1:13">
      <c r="A27685" s="5">
        <v>43334</v>
      </c>
      <c r="B27685" s="5">
        <v>43334</v>
      </c>
      <c r="C27685" s="4" t="s">
        <v>1489</v>
      </c>
      <c r="D27685" s="18">
        <f>VLOOKUP(C27685,Index[],2,FALSE)</f>
        <v>250</v>
      </c>
      <c r="H27685" t="s">
        <v>56</v>
      </c>
      <c r="J27685" s="23" t="s">
        <v>49</v>
      </c>
      <c r="L27685" s="3" t="s">
        <v>19</v>
      </c>
      <c r="M27685" s="3"/>
    </row>
    <row r="27686" spans="1:13">
      <c r="A27686" s="5">
        <v>43334</v>
      </c>
      <c r="B27686" s="5">
        <v>43334</v>
      </c>
      <c r="C27686" s="4" t="s">
        <v>1489</v>
      </c>
      <c r="D27686" s="18">
        <f>VLOOKUP(C27686,Index[],2,FALSE)</f>
        <v>250</v>
      </c>
      <c r="H27686" t="s">
        <v>56</v>
      </c>
      <c r="J27686" s="23" t="s">
        <v>49</v>
      </c>
      <c r="L27686" s="3" t="s">
        <v>39</v>
      </c>
      <c r="M27686" s="3"/>
    </row>
    <row r="27687" spans="1:13">
      <c r="A27687" s="5">
        <v>43334</v>
      </c>
      <c r="B27687" s="5">
        <v>43334</v>
      </c>
      <c r="C27687" s="4" t="s">
        <v>1489</v>
      </c>
      <c r="D27687" s="18">
        <f>VLOOKUP(C27687,Index[],2,FALSE)</f>
        <v>250</v>
      </c>
      <c r="J27687" s="23" t="s">
        <v>49</v>
      </c>
      <c r="L27687" s="3"/>
      <c r="M27687" s="3"/>
    </row>
    <row r="27688" spans="1:13">
      <c r="A27688" s="5">
        <v>43334</v>
      </c>
      <c r="B27688" s="5">
        <v>43334</v>
      </c>
      <c r="C27688" s="4" t="s">
        <v>1489</v>
      </c>
      <c r="D27688" s="18">
        <f>VLOOKUP(C27688,Index[],2,FALSE)</f>
        <v>250</v>
      </c>
      <c r="H27688" t="s">
        <v>56</v>
      </c>
      <c r="J27688" s="23" t="s">
        <v>53</v>
      </c>
      <c r="L27688" s="3" t="s">
        <v>289</v>
      </c>
      <c r="M27688" s="3"/>
    </row>
    <row r="27689" spans="1:13">
      <c r="A27689" s="5">
        <v>43334</v>
      </c>
      <c r="B27689" s="5">
        <v>43334</v>
      </c>
      <c r="C27689" s="4" t="s">
        <v>1489</v>
      </c>
      <c r="D27689" s="18">
        <f>VLOOKUP(C27689,Index[],2,FALSE)</f>
        <v>250</v>
      </c>
      <c r="H27689" t="s">
        <v>17</v>
      </c>
      <c r="J27689" s="23" t="s">
        <v>53</v>
      </c>
      <c r="L27689" s="3" t="s">
        <v>311</v>
      </c>
      <c r="M27689" s="3"/>
    </row>
    <row r="27690" spans="1:13">
      <c r="A27690" s="5">
        <v>43334</v>
      </c>
      <c r="B27690" s="5">
        <v>43334</v>
      </c>
      <c r="C27690" s="4" t="s">
        <v>1489</v>
      </c>
      <c r="D27690" s="18">
        <f>VLOOKUP(C27690,Index[],2,FALSE)</f>
        <v>250</v>
      </c>
      <c r="J27690" s="23" t="s">
        <v>53</v>
      </c>
      <c r="L27690" s="3"/>
      <c r="M27690" s="3"/>
    </row>
    <row r="27691" spans="1:13">
      <c r="A27691" s="5">
        <v>43334</v>
      </c>
      <c r="B27691" s="5">
        <v>43334</v>
      </c>
      <c r="C27691" s="4" t="s">
        <v>1489</v>
      </c>
      <c r="D27691" s="18">
        <f>VLOOKUP(C27691,Index[],2,FALSE)</f>
        <v>250</v>
      </c>
      <c r="H27691" t="s">
        <v>56</v>
      </c>
      <c r="J27691" s="23" t="s">
        <v>57</v>
      </c>
      <c r="L27691" s="3" t="s">
        <v>27</v>
      </c>
      <c r="M27691" s="3"/>
    </row>
    <row r="27692" spans="1:13">
      <c r="A27692" s="5">
        <v>43334</v>
      </c>
      <c r="B27692" s="5">
        <v>43334</v>
      </c>
      <c r="C27692" s="4" t="s">
        <v>1489</v>
      </c>
      <c r="D27692" s="18">
        <f>VLOOKUP(C27692,Index[],2,FALSE)</f>
        <v>250</v>
      </c>
      <c r="H27692" t="s">
        <v>17</v>
      </c>
      <c r="J27692" s="23" t="s">
        <v>58</v>
      </c>
      <c r="L27692" s="3" t="s">
        <v>290</v>
      </c>
      <c r="M27692" s="3"/>
    </row>
    <row r="27693" spans="1:13">
      <c r="A27693" s="5">
        <v>43334</v>
      </c>
      <c r="B27693" s="5">
        <v>43334</v>
      </c>
      <c r="C27693" s="4" t="s">
        <v>1489</v>
      </c>
      <c r="D27693" s="18">
        <f>VLOOKUP(C27693,Index[],2,FALSE)</f>
        <v>250</v>
      </c>
      <c r="H27693" t="s">
        <v>17</v>
      </c>
      <c r="J27693" s="23" t="s">
        <v>58</v>
      </c>
      <c r="L27693" s="3" t="s">
        <v>327</v>
      </c>
      <c r="M27693" s="3"/>
    </row>
    <row r="27694" spans="1:13">
      <c r="A27694" s="5">
        <v>43334</v>
      </c>
      <c r="B27694" s="5">
        <v>43334</v>
      </c>
      <c r="C27694" s="4" t="s">
        <v>1489</v>
      </c>
      <c r="D27694" s="18">
        <f>VLOOKUP(C27694,Index[],2,FALSE)</f>
        <v>250</v>
      </c>
      <c r="H27694" t="s">
        <v>56</v>
      </c>
      <c r="J27694" s="23" t="s">
        <v>61</v>
      </c>
      <c r="L27694" s="3" t="s">
        <v>346</v>
      </c>
      <c r="M27694" s="3"/>
    </row>
    <row r="27695" spans="1:13">
      <c r="A27695" s="5">
        <v>43334</v>
      </c>
      <c r="B27695" s="5">
        <v>43334</v>
      </c>
      <c r="C27695" s="4" t="s">
        <v>1489</v>
      </c>
      <c r="D27695" s="18">
        <f>VLOOKUP(C27695,Index[],2,FALSE)</f>
        <v>250</v>
      </c>
      <c r="H27695" t="s">
        <v>56</v>
      </c>
      <c r="J27695" s="23" t="s">
        <v>61</v>
      </c>
      <c r="L27695" s="3" t="s">
        <v>1300</v>
      </c>
      <c r="M27695" s="3"/>
    </row>
    <row r="27696" spans="1:13">
      <c r="A27696" s="5">
        <v>43334</v>
      </c>
      <c r="B27696" s="5">
        <v>43334</v>
      </c>
      <c r="C27696" s="4" t="s">
        <v>1489</v>
      </c>
      <c r="D27696" s="18">
        <f>VLOOKUP(C27696,Index[],2,FALSE)</f>
        <v>250</v>
      </c>
      <c r="H27696" t="s">
        <v>291</v>
      </c>
      <c r="J27696" s="23" t="s">
        <v>62</v>
      </c>
      <c r="L27696" s="3">
        <v>30</v>
      </c>
      <c r="M27696" s="3"/>
    </row>
    <row r="27697" spans="1:13">
      <c r="A27697" s="5">
        <v>43334</v>
      </c>
      <c r="B27697" s="5">
        <v>43334</v>
      </c>
      <c r="C27697" s="4" t="s">
        <v>1489</v>
      </c>
      <c r="D27697" s="18">
        <f>VLOOKUP(C27697,Index[],2,FALSE)</f>
        <v>250</v>
      </c>
      <c r="H27697" t="s">
        <v>328</v>
      </c>
      <c r="J27697" s="23" t="s">
        <v>63</v>
      </c>
      <c r="L27697" s="3">
        <v>20</v>
      </c>
      <c r="M27697" s="3"/>
    </row>
    <row r="27698" spans="1:13">
      <c r="A27698" s="5">
        <v>43334</v>
      </c>
      <c r="B27698" s="5">
        <v>43334</v>
      </c>
      <c r="C27698" s="4" t="s">
        <v>1489</v>
      </c>
      <c r="D27698" s="18">
        <f>VLOOKUP(C27698,Index[],2,FALSE)</f>
        <v>250</v>
      </c>
      <c r="H27698" t="s">
        <v>25</v>
      </c>
      <c r="J27698" s="23" t="s">
        <v>64</v>
      </c>
      <c r="L27698" s="3">
        <v>25</v>
      </c>
      <c r="M27698" s="3"/>
    </row>
    <row r="27699" spans="1:13">
      <c r="A27699" s="5">
        <v>43334</v>
      </c>
      <c r="B27699" s="5">
        <v>43334</v>
      </c>
      <c r="C27699" s="4" t="s">
        <v>1489</v>
      </c>
      <c r="D27699" s="18">
        <f>VLOOKUP(C27699,Index[],2,FALSE)</f>
        <v>250</v>
      </c>
      <c r="H27699" t="s">
        <v>328</v>
      </c>
      <c r="J27699" s="23" t="s">
        <v>65</v>
      </c>
      <c r="L27699" s="3">
        <v>15</v>
      </c>
      <c r="M27699" s="3"/>
    </row>
    <row r="27700" spans="1:13">
      <c r="A27700" s="5">
        <v>43334</v>
      </c>
      <c r="B27700" s="5">
        <v>43334</v>
      </c>
      <c r="C27700" s="4" t="s">
        <v>1489</v>
      </c>
      <c r="D27700" s="18">
        <f>VLOOKUP(C27700,Index[],2,FALSE)</f>
        <v>250</v>
      </c>
      <c r="H27700" t="s">
        <v>328</v>
      </c>
      <c r="J27700" s="23" t="s">
        <v>66</v>
      </c>
      <c r="L27700" s="3">
        <v>4</v>
      </c>
      <c r="M27700" s="3"/>
    </row>
    <row r="27701" spans="1:13">
      <c r="A27701" s="5">
        <v>43334</v>
      </c>
      <c r="B27701" s="5">
        <v>43334</v>
      </c>
      <c r="C27701" s="4" t="s">
        <v>1489</v>
      </c>
      <c r="D27701" s="18">
        <f>VLOOKUP(C27701,Index[],2,FALSE)</f>
        <v>250</v>
      </c>
      <c r="H27701" t="s">
        <v>25</v>
      </c>
      <c r="J27701" s="23" t="s">
        <v>67</v>
      </c>
      <c r="L27701" s="3">
        <v>3</v>
      </c>
      <c r="M27701" s="3"/>
    </row>
    <row r="27702" spans="1:13">
      <c r="A27702" s="5">
        <v>43334</v>
      </c>
      <c r="B27702" s="5">
        <v>43334</v>
      </c>
      <c r="C27702" s="4" t="s">
        <v>1489</v>
      </c>
      <c r="D27702" s="18">
        <f>VLOOKUP(C27702,Index[],2,FALSE)</f>
        <v>250</v>
      </c>
      <c r="H27702" t="s">
        <v>328</v>
      </c>
      <c r="J27702" s="23" t="s">
        <v>68</v>
      </c>
      <c r="L27702" s="3">
        <v>2</v>
      </c>
      <c r="M27702" s="3"/>
    </row>
    <row r="27703" spans="1:13">
      <c r="A27703" s="5">
        <v>43334</v>
      </c>
      <c r="B27703" s="5">
        <v>43334</v>
      </c>
      <c r="C27703" s="4" t="s">
        <v>1489</v>
      </c>
      <c r="D27703" s="18">
        <f>VLOOKUP(C27703,Index[],2,FALSE)</f>
        <v>250</v>
      </c>
      <c r="H27703" t="s">
        <v>56</v>
      </c>
      <c r="J27703" s="23" t="s">
        <v>166</v>
      </c>
      <c r="L27703" s="3" t="s">
        <v>271</v>
      </c>
      <c r="M27703" s="3"/>
    </row>
    <row r="27704" spans="1:13">
      <c r="A27704" s="5">
        <v>43334</v>
      </c>
      <c r="B27704" s="5">
        <v>43334</v>
      </c>
      <c r="C27704" s="4" t="s">
        <v>1489</v>
      </c>
      <c r="D27704" s="18">
        <f>VLOOKUP(C27704,Index[],2,FALSE)</f>
        <v>250</v>
      </c>
      <c r="H27704" t="s">
        <v>56</v>
      </c>
      <c r="J27704" s="23" t="s">
        <v>166</v>
      </c>
      <c r="L27704" s="3" t="s">
        <v>126</v>
      </c>
      <c r="M27704" s="3"/>
    </row>
    <row r="27705" spans="1:13">
      <c r="A27705" s="5">
        <v>43334</v>
      </c>
      <c r="B27705" s="5">
        <v>43334</v>
      </c>
      <c r="C27705" s="4" t="s">
        <v>1489</v>
      </c>
      <c r="D27705" s="18">
        <f>VLOOKUP(C27705,Index[],2,FALSE)</f>
        <v>250</v>
      </c>
      <c r="H27705" t="s">
        <v>56</v>
      </c>
      <c r="J27705" s="23" t="s">
        <v>69</v>
      </c>
      <c r="L27705" s="3" t="s">
        <v>163</v>
      </c>
      <c r="M27705" s="3"/>
    </row>
    <row r="27706" spans="1:13">
      <c r="A27706" s="5">
        <v>43334</v>
      </c>
      <c r="B27706" s="5">
        <v>43334</v>
      </c>
      <c r="C27706" s="4" t="s">
        <v>1489</v>
      </c>
      <c r="D27706" s="18">
        <f>VLOOKUP(C27706,Index[],2,FALSE)</f>
        <v>250</v>
      </c>
      <c r="J27706" s="23" t="s">
        <v>170</v>
      </c>
      <c r="L27706" s="3"/>
      <c r="M27706" s="3"/>
    </row>
    <row r="27707" spans="1:13">
      <c r="A27707" s="5">
        <v>43334</v>
      </c>
      <c r="B27707" s="5">
        <v>43334</v>
      </c>
      <c r="C27707" s="4" t="s">
        <v>1489</v>
      </c>
      <c r="D27707" s="18">
        <f>VLOOKUP(C27707,Index[],2,FALSE)</f>
        <v>250</v>
      </c>
      <c r="H27707" t="s">
        <v>56</v>
      </c>
      <c r="J27707" s="23" t="s">
        <v>72</v>
      </c>
      <c r="L27707" s="3" t="s">
        <v>219</v>
      </c>
      <c r="M27707" s="3"/>
    </row>
    <row r="27708" spans="1:13">
      <c r="A27708" s="5">
        <v>43334</v>
      </c>
      <c r="B27708" s="5">
        <v>43334</v>
      </c>
      <c r="C27708" s="4" t="s">
        <v>1489</v>
      </c>
      <c r="D27708" s="18">
        <f>VLOOKUP(C27708,Index[],2,FALSE)</f>
        <v>250</v>
      </c>
      <c r="H27708" t="s">
        <v>56</v>
      </c>
      <c r="J27708" s="23" t="s">
        <v>74</v>
      </c>
      <c r="L27708" s="3" t="s">
        <v>75</v>
      </c>
      <c r="M27708" s="3"/>
    </row>
    <row r="27709" spans="1:13">
      <c r="A27709" s="5">
        <v>43334</v>
      </c>
      <c r="B27709" s="5">
        <v>43334</v>
      </c>
      <c r="C27709" s="4" t="s">
        <v>1489</v>
      </c>
      <c r="D27709" s="18">
        <f>VLOOKUP(C27709,Index[],2,FALSE)</f>
        <v>250</v>
      </c>
      <c r="H27709" t="s">
        <v>25</v>
      </c>
      <c r="J27709" s="23" t="s">
        <v>76</v>
      </c>
      <c r="L27709" s="3" t="s">
        <v>85</v>
      </c>
      <c r="M27709" s="3"/>
    </row>
    <row r="27710" spans="1:13">
      <c r="A27710" s="5">
        <v>43334</v>
      </c>
      <c r="B27710" s="5">
        <v>43334</v>
      </c>
      <c r="C27710" s="4" t="s">
        <v>1489</v>
      </c>
      <c r="D27710" s="18">
        <f>VLOOKUP(C27710,Index[],2,FALSE)</f>
        <v>250</v>
      </c>
      <c r="H27710" t="s">
        <v>25</v>
      </c>
      <c r="J27710" s="23" t="s">
        <v>76</v>
      </c>
      <c r="L27710" s="3" t="s">
        <v>223</v>
      </c>
      <c r="M27710" s="3"/>
    </row>
    <row r="27711" spans="1:13">
      <c r="A27711" s="5">
        <v>43334</v>
      </c>
      <c r="B27711" s="5">
        <v>43334</v>
      </c>
      <c r="C27711" s="4" t="s">
        <v>1489</v>
      </c>
      <c r="D27711" s="18">
        <f>VLOOKUP(C27711,Index[],2,FALSE)</f>
        <v>250</v>
      </c>
      <c r="H27711" t="s">
        <v>25</v>
      </c>
      <c r="J27711" s="23" t="s">
        <v>76</v>
      </c>
      <c r="L27711" s="3" t="s">
        <v>419</v>
      </c>
      <c r="M27711" s="3"/>
    </row>
    <row r="27712" spans="1:13">
      <c r="A27712" s="5">
        <v>43334</v>
      </c>
      <c r="B27712" s="5">
        <v>43334</v>
      </c>
      <c r="C27712" s="4" t="s">
        <v>1489</v>
      </c>
      <c r="D27712" s="18">
        <f>VLOOKUP(C27712,Index[],2,FALSE)</f>
        <v>250</v>
      </c>
      <c r="J27712" s="23" t="s">
        <v>76</v>
      </c>
      <c r="L27712" s="3"/>
      <c r="M27712" s="3"/>
    </row>
    <row r="27713" spans="1:13">
      <c r="A27713" s="5">
        <v>43334</v>
      </c>
      <c r="B27713" s="5">
        <v>43334</v>
      </c>
      <c r="C27713" s="4" t="s">
        <v>1489</v>
      </c>
      <c r="D27713" s="18">
        <f>VLOOKUP(C27713,Index[],2,FALSE)</f>
        <v>250</v>
      </c>
      <c r="J27713" s="23" t="s">
        <v>76</v>
      </c>
      <c r="L27713" s="3"/>
      <c r="M27713" s="3"/>
    </row>
    <row r="27714" spans="1:13">
      <c r="A27714" s="5">
        <v>43334</v>
      </c>
      <c r="B27714" s="5">
        <v>43334</v>
      </c>
      <c r="C27714" s="4" t="s">
        <v>1489</v>
      </c>
      <c r="D27714" s="18">
        <f>VLOOKUP(C27714,Index[],2,FALSE)</f>
        <v>250</v>
      </c>
      <c r="H27714" t="s">
        <v>25</v>
      </c>
      <c r="J27714" s="23" t="s">
        <v>78</v>
      </c>
      <c r="L27714" s="3" t="s">
        <v>81</v>
      </c>
      <c r="M27714" s="3"/>
    </row>
    <row r="27715" spans="1:13">
      <c r="A27715" s="5">
        <v>43334</v>
      </c>
      <c r="B27715" s="5">
        <v>43334</v>
      </c>
      <c r="C27715" s="4" t="s">
        <v>1489</v>
      </c>
      <c r="D27715" s="18">
        <f>VLOOKUP(C27715,Index[],2,FALSE)</f>
        <v>250</v>
      </c>
      <c r="H27715" t="s">
        <v>25</v>
      </c>
      <c r="J27715" s="23" t="s">
        <v>78</v>
      </c>
      <c r="L27715" s="3" t="s">
        <v>173</v>
      </c>
      <c r="M27715" s="3"/>
    </row>
    <row r="27716" spans="1:13">
      <c r="A27716" s="5">
        <v>43334</v>
      </c>
      <c r="B27716" s="5">
        <v>43334</v>
      </c>
      <c r="C27716" s="4" t="s">
        <v>1489</v>
      </c>
      <c r="D27716" s="18">
        <f>VLOOKUP(C27716,Index[],2,FALSE)</f>
        <v>250</v>
      </c>
      <c r="J27716" s="23" t="s">
        <v>82</v>
      </c>
      <c r="L27716" s="3" t="s">
        <v>357</v>
      </c>
      <c r="M27716" s="3"/>
    </row>
    <row r="27717" spans="1:13">
      <c r="A27717" s="5">
        <v>43334</v>
      </c>
      <c r="B27717" s="5">
        <v>43334</v>
      </c>
      <c r="C27717" s="4" t="s">
        <v>1489</v>
      </c>
      <c r="D27717" s="18">
        <f>VLOOKUP(C27717,Index[],2,FALSE)</f>
        <v>250</v>
      </c>
      <c r="J27717" s="23" t="s">
        <v>82</v>
      </c>
      <c r="L27717" s="3"/>
      <c r="M27717" s="3"/>
    </row>
    <row r="27718" spans="1:13">
      <c r="A27718" s="5">
        <v>43334</v>
      </c>
      <c r="B27718" s="5">
        <v>43334</v>
      </c>
      <c r="C27718" s="4" t="s">
        <v>1489</v>
      </c>
      <c r="D27718" s="18">
        <f>VLOOKUP(C27718,Index[],2,FALSE)</f>
        <v>250</v>
      </c>
      <c r="J27718" s="23" t="s">
        <v>82</v>
      </c>
      <c r="L27718" s="3"/>
      <c r="M27718" s="3"/>
    </row>
    <row r="27719" spans="1:13">
      <c r="A27719" s="5">
        <v>43334</v>
      </c>
      <c r="B27719" s="5">
        <v>43334</v>
      </c>
      <c r="C27719" s="4" t="s">
        <v>1489</v>
      </c>
      <c r="D27719" s="18">
        <f>VLOOKUP(C27719,Index[],2,FALSE)</f>
        <v>250</v>
      </c>
      <c r="H27719" t="s">
        <v>25</v>
      </c>
      <c r="J27719" s="23" t="s">
        <v>86</v>
      </c>
      <c r="L27719" s="3" t="s">
        <v>296</v>
      </c>
      <c r="M27719" s="3"/>
    </row>
    <row r="27720" spans="1:13">
      <c r="A27720" s="5">
        <v>43334</v>
      </c>
      <c r="B27720" s="5">
        <v>43334</v>
      </c>
      <c r="C27720" s="4" t="s">
        <v>1489</v>
      </c>
      <c r="D27720" s="18">
        <f>VLOOKUP(C27720,Index[],2,FALSE)</f>
        <v>250</v>
      </c>
      <c r="H27720" t="s">
        <v>17</v>
      </c>
      <c r="J27720" s="23" t="s">
        <v>86</v>
      </c>
      <c r="L27720" s="3" t="s">
        <v>87</v>
      </c>
      <c r="M27720" s="3"/>
    </row>
    <row r="27721" spans="1:13">
      <c r="A27721" s="5">
        <v>43334</v>
      </c>
      <c r="B27721" s="5">
        <v>43334</v>
      </c>
      <c r="C27721" s="4" t="s">
        <v>1489</v>
      </c>
      <c r="D27721" s="18">
        <f>VLOOKUP(C27721,Index[],2,FALSE)</f>
        <v>250</v>
      </c>
      <c r="J27721" s="23" t="s">
        <v>88</v>
      </c>
      <c r="L27721" s="3"/>
      <c r="M27721" s="3"/>
    </row>
    <row r="27722" spans="1:13">
      <c r="A27722" s="5">
        <v>43334</v>
      </c>
      <c r="B27722" s="5">
        <v>43334</v>
      </c>
      <c r="C27722" s="4" t="s">
        <v>1489</v>
      </c>
      <c r="D27722" s="18">
        <f>VLOOKUP(C27722,Index[],2,FALSE)</f>
        <v>250</v>
      </c>
      <c r="H27722" t="s">
        <v>25</v>
      </c>
      <c r="J27722" s="23" t="s">
        <v>92</v>
      </c>
      <c r="L27722" s="3" t="s">
        <v>372</v>
      </c>
      <c r="M27722" s="3"/>
    </row>
    <row r="27723" spans="1:13">
      <c r="A27723" s="5">
        <v>43334</v>
      </c>
      <c r="B27723" s="5">
        <v>43334</v>
      </c>
      <c r="C27723" s="4" t="s">
        <v>1489</v>
      </c>
      <c r="D27723" s="18">
        <f>VLOOKUP(C27723,Index[],2,FALSE)</f>
        <v>250</v>
      </c>
      <c r="H27723" t="s">
        <v>25</v>
      </c>
      <c r="J27723" s="23" t="s">
        <v>92</v>
      </c>
      <c r="L27723" s="3" t="s">
        <v>951</v>
      </c>
      <c r="M27723" s="3"/>
    </row>
    <row r="27724" spans="1:13">
      <c r="A27724" s="5">
        <v>43334</v>
      </c>
      <c r="B27724" s="5">
        <v>43334</v>
      </c>
      <c r="C27724" s="4" t="s">
        <v>1489</v>
      </c>
      <c r="D27724" s="18">
        <f>VLOOKUP(C27724,Index[],2,FALSE)</f>
        <v>250</v>
      </c>
      <c r="H27724" t="s">
        <v>25</v>
      </c>
      <c r="J27724" s="23" t="s">
        <v>97</v>
      </c>
      <c r="L27724" s="3" t="s">
        <v>373</v>
      </c>
      <c r="M27724" s="3"/>
    </row>
    <row r="27725" spans="1:13">
      <c r="A27725" s="5">
        <v>43334</v>
      </c>
      <c r="B27725" s="5">
        <v>43334</v>
      </c>
      <c r="C27725" s="4" t="s">
        <v>1489</v>
      </c>
      <c r="D27725" s="18">
        <f>VLOOKUP(C27725,Index[],2,FALSE)</f>
        <v>250</v>
      </c>
      <c r="H27725" t="s">
        <v>56</v>
      </c>
      <c r="J27725" s="23" t="s">
        <v>97</v>
      </c>
      <c r="L27725" s="3" t="s">
        <v>98</v>
      </c>
      <c r="M27725" s="3"/>
    </row>
    <row r="27726" spans="1:13">
      <c r="A27726" s="5">
        <v>43334</v>
      </c>
      <c r="B27726" s="5">
        <v>43334</v>
      </c>
      <c r="C27726" s="4" t="s">
        <v>1489</v>
      </c>
      <c r="D27726" s="18">
        <f>VLOOKUP(C27726,Index[],2,FALSE)</f>
        <v>250</v>
      </c>
      <c r="H27726" t="s">
        <v>56</v>
      </c>
      <c r="J27726" s="23" t="s">
        <v>97</v>
      </c>
      <c r="L27726" s="3" t="s">
        <v>297</v>
      </c>
      <c r="M27726" s="3"/>
    </row>
    <row r="27727" spans="1:13">
      <c r="A27727" s="5">
        <v>43334</v>
      </c>
      <c r="B27727" s="5">
        <v>43334</v>
      </c>
      <c r="C27727" s="4" t="s">
        <v>1489</v>
      </c>
      <c r="D27727" s="18">
        <f>VLOOKUP(C27727,Index[],2,FALSE)</f>
        <v>250</v>
      </c>
      <c r="J27727" s="23" t="s">
        <v>97</v>
      </c>
      <c r="L27727" s="3"/>
      <c r="M27727" s="3"/>
    </row>
    <row r="27728" spans="1:13">
      <c r="A27728" s="5">
        <v>43334</v>
      </c>
      <c r="B27728" s="5">
        <v>43334</v>
      </c>
      <c r="C27728" s="4" t="s">
        <v>1489</v>
      </c>
      <c r="D27728" s="18">
        <f>VLOOKUP(C27728,Index[],2,FALSE)</f>
        <v>250</v>
      </c>
      <c r="H27728" t="s">
        <v>56</v>
      </c>
      <c r="J27728" s="23" t="s">
        <v>99</v>
      </c>
      <c r="L27728" s="3" t="s">
        <v>421</v>
      </c>
      <c r="M27728" s="3"/>
    </row>
    <row r="27729" spans="1:13">
      <c r="A27729" s="5">
        <v>43334</v>
      </c>
      <c r="B27729" s="5">
        <v>43334</v>
      </c>
      <c r="C27729" s="4" t="s">
        <v>1489</v>
      </c>
      <c r="D27729" s="18">
        <f>VLOOKUP(C27729,Index[],2,FALSE)</f>
        <v>250</v>
      </c>
      <c r="H27729" t="s">
        <v>56</v>
      </c>
      <c r="J27729" s="23" t="s">
        <v>99</v>
      </c>
      <c r="L27729" s="3" t="s">
        <v>402</v>
      </c>
      <c r="M27729" s="3"/>
    </row>
    <row r="27730" spans="1:13">
      <c r="A27730" s="5">
        <v>43334</v>
      </c>
      <c r="B27730" s="5">
        <v>43334</v>
      </c>
      <c r="C27730" s="4" t="s">
        <v>1489</v>
      </c>
      <c r="D27730" s="18">
        <f>VLOOKUP(C27730,Index[],2,FALSE)</f>
        <v>250</v>
      </c>
      <c r="H27730" t="s">
        <v>25</v>
      </c>
      <c r="J27730" s="23" t="s">
        <v>101</v>
      </c>
      <c r="L27730" s="3" t="s">
        <v>298</v>
      </c>
      <c r="M27730" s="3"/>
    </row>
    <row r="27731" spans="1:13">
      <c r="A27731" s="5">
        <v>43334</v>
      </c>
      <c r="B27731" s="5">
        <v>43334</v>
      </c>
      <c r="C27731" s="4" t="s">
        <v>1489</v>
      </c>
      <c r="D27731" s="18">
        <f>VLOOKUP(C27731,Index[],2,FALSE)</f>
        <v>250</v>
      </c>
      <c r="H27731" t="s">
        <v>25</v>
      </c>
      <c r="J27731" s="23" t="s">
        <v>101</v>
      </c>
      <c r="L27731" s="3" t="s">
        <v>179</v>
      </c>
      <c r="M27731" s="3"/>
    </row>
    <row r="27732" spans="1:13">
      <c r="A27732" s="5">
        <v>43334</v>
      </c>
      <c r="B27732" s="5">
        <v>43334</v>
      </c>
      <c r="C27732" s="4" t="s">
        <v>1489</v>
      </c>
      <c r="D27732" s="18">
        <f>VLOOKUP(C27732,Index[],2,FALSE)</f>
        <v>250</v>
      </c>
      <c r="J27732" s="23" t="s">
        <v>101</v>
      </c>
      <c r="L27732" s="3"/>
      <c r="M27732" s="3"/>
    </row>
    <row r="27733" spans="1:13">
      <c r="A27733" s="5">
        <v>43334</v>
      </c>
      <c r="B27733" s="5">
        <v>43334</v>
      </c>
      <c r="C27733" s="4" t="s">
        <v>1489</v>
      </c>
      <c r="D27733" s="18">
        <f>VLOOKUP(C27733,Index[],2,FALSE)</f>
        <v>250</v>
      </c>
      <c r="J27733" s="23" t="s">
        <v>101</v>
      </c>
      <c r="L27733" s="3"/>
      <c r="M27733" s="3"/>
    </row>
    <row r="27734" spans="1:13">
      <c r="A27734" s="5">
        <v>43334</v>
      </c>
      <c r="B27734" s="5">
        <v>43334</v>
      </c>
      <c r="C27734" s="4" t="s">
        <v>1489</v>
      </c>
      <c r="D27734" s="18">
        <f>VLOOKUP(C27734,Index[],2,FALSE)</f>
        <v>250</v>
      </c>
      <c r="H27734" t="s">
        <v>25</v>
      </c>
      <c r="J27734" s="23" t="s">
        <v>104</v>
      </c>
      <c r="L27734" s="3" t="s">
        <v>108</v>
      </c>
      <c r="M27734" s="3"/>
    </row>
    <row r="27735" spans="1:13">
      <c r="A27735" s="5">
        <v>43334</v>
      </c>
      <c r="B27735" s="5">
        <v>43334</v>
      </c>
      <c r="C27735" s="4" t="s">
        <v>1489</v>
      </c>
      <c r="D27735" s="18">
        <f>VLOOKUP(C27735,Index[],2,FALSE)</f>
        <v>250</v>
      </c>
      <c r="J27735" s="23" t="s">
        <v>106</v>
      </c>
      <c r="L27735" s="3"/>
      <c r="M27735" s="3"/>
    </row>
    <row r="27736" spans="1:13">
      <c r="A27736" s="5">
        <v>43334</v>
      </c>
      <c r="B27736" s="5">
        <v>43334</v>
      </c>
      <c r="C27736" s="4" t="s">
        <v>1489</v>
      </c>
      <c r="D27736" s="18">
        <f>VLOOKUP(C27736,Index[],2,FALSE)</f>
        <v>250</v>
      </c>
      <c r="H27736" t="s">
        <v>56</v>
      </c>
      <c r="J27736" s="23" t="s">
        <v>107</v>
      </c>
      <c r="L27736" s="3" t="s">
        <v>376</v>
      </c>
      <c r="M27736" s="3"/>
    </row>
    <row r="27737" spans="1:13">
      <c r="A27737" s="5">
        <v>43334</v>
      </c>
      <c r="B27737" s="5">
        <v>43334</v>
      </c>
      <c r="C27737" s="4" t="s">
        <v>1489</v>
      </c>
      <c r="D27737" s="18">
        <f>VLOOKUP(C27737,Index[],2,FALSE)</f>
        <v>250</v>
      </c>
      <c r="J27737" s="23" t="s">
        <v>107</v>
      </c>
      <c r="L27737" s="3"/>
      <c r="M27737" s="3"/>
    </row>
    <row r="27738" spans="1:13">
      <c r="A27738" s="5">
        <v>43334</v>
      </c>
      <c r="B27738" s="5">
        <v>43334</v>
      </c>
      <c r="C27738" s="4" t="s">
        <v>1489</v>
      </c>
      <c r="D27738" s="18">
        <f>VLOOKUP(C27738,Index[],2,FALSE)</f>
        <v>250</v>
      </c>
      <c r="J27738" s="23" t="s">
        <v>107</v>
      </c>
      <c r="L27738" s="3"/>
      <c r="M27738" s="3"/>
    </row>
    <row r="27739" spans="1:13">
      <c r="A27739" s="5">
        <v>43334</v>
      </c>
      <c r="B27739" s="5">
        <v>43334</v>
      </c>
      <c r="C27739" s="4" t="s">
        <v>1489</v>
      </c>
      <c r="D27739" s="18">
        <f>VLOOKUP(C27739,Index[],2,FALSE)</f>
        <v>250</v>
      </c>
      <c r="H27739" t="s">
        <v>56</v>
      </c>
      <c r="J27739" s="23" t="s">
        <v>109</v>
      </c>
      <c r="L27739" s="3" t="s">
        <v>257</v>
      </c>
      <c r="M27739" s="3"/>
    </row>
    <row r="27740" spans="1:13">
      <c r="A27740" s="5">
        <v>43334</v>
      </c>
      <c r="B27740" s="5">
        <v>43334</v>
      </c>
      <c r="C27740" s="4" t="s">
        <v>1489</v>
      </c>
      <c r="D27740" s="18">
        <f>VLOOKUP(C27740,Index[],2,FALSE)</f>
        <v>250</v>
      </c>
      <c r="H27740" t="s">
        <v>292</v>
      </c>
      <c r="J27740" s="23" t="s">
        <v>109</v>
      </c>
      <c r="L27740" s="3" t="s">
        <v>110</v>
      </c>
      <c r="M27740" s="3"/>
    </row>
    <row r="27741" spans="1:13">
      <c r="A27741" s="5">
        <v>43334</v>
      </c>
      <c r="B27741" s="5">
        <v>43334</v>
      </c>
      <c r="C27741" s="4" t="s">
        <v>1489</v>
      </c>
      <c r="D27741" s="18">
        <f>VLOOKUP(C27741,Index[],2,FALSE)</f>
        <v>250</v>
      </c>
      <c r="H27741" t="s">
        <v>17</v>
      </c>
      <c r="J27741" s="23" t="s">
        <v>112</v>
      </c>
      <c r="L27741" s="3" t="s">
        <v>231</v>
      </c>
      <c r="M27741" s="3"/>
    </row>
    <row r="27742" spans="1:13">
      <c r="A27742" s="5">
        <v>43334</v>
      </c>
      <c r="B27742" s="5">
        <v>43334</v>
      </c>
      <c r="C27742" s="4" t="s">
        <v>1489</v>
      </c>
      <c r="D27742" s="18">
        <f>VLOOKUP(C27742,Index[],2,FALSE)</f>
        <v>250</v>
      </c>
      <c r="H27742" t="s">
        <v>17</v>
      </c>
      <c r="J27742" s="23" t="s">
        <v>112</v>
      </c>
      <c r="L27742" s="3" t="s">
        <v>275</v>
      </c>
      <c r="M27742" s="3"/>
    </row>
    <row r="27743" spans="1:13">
      <c r="A27743" s="5">
        <v>43334</v>
      </c>
      <c r="B27743" s="5">
        <v>43334</v>
      </c>
      <c r="C27743" s="4" t="s">
        <v>1489</v>
      </c>
      <c r="D27743" s="18">
        <f>VLOOKUP(C27743,Index[],2,FALSE)</f>
        <v>250</v>
      </c>
      <c r="H27743" t="s">
        <v>17</v>
      </c>
      <c r="J27743" s="23" t="s">
        <v>112</v>
      </c>
      <c r="L27743" s="3" t="s">
        <v>185</v>
      </c>
      <c r="M27743" s="3"/>
    </row>
    <row r="27744" spans="1:13">
      <c r="A27744" s="5">
        <v>43334</v>
      </c>
      <c r="B27744" s="5">
        <v>43334</v>
      </c>
      <c r="C27744" s="4" t="s">
        <v>1489</v>
      </c>
      <c r="D27744" s="18">
        <f>VLOOKUP(C27744,Index[],2,FALSE)</f>
        <v>250</v>
      </c>
      <c r="J27744" s="23" t="s">
        <v>112</v>
      </c>
      <c r="L27744" s="3"/>
      <c r="M27744" s="3"/>
    </row>
    <row r="27745" spans="1:13">
      <c r="A27745" s="5">
        <v>43334</v>
      </c>
      <c r="B27745" s="5">
        <v>43334</v>
      </c>
      <c r="C27745" s="4" t="s">
        <v>1489</v>
      </c>
      <c r="D27745" s="18">
        <f>VLOOKUP(C27745,Index[],2,FALSE)</f>
        <v>250</v>
      </c>
      <c r="H27745" t="s">
        <v>17</v>
      </c>
      <c r="J27745" s="23" t="s">
        <v>116</v>
      </c>
      <c r="L27745" s="3" t="s">
        <v>117</v>
      </c>
      <c r="M27745" s="3"/>
    </row>
    <row r="27746" spans="1:13">
      <c r="A27746" s="5">
        <v>43334</v>
      </c>
      <c r="B27746" s="5">
        <v>43334</v>
      </c>
      <c r="C27746" s="4" t="s">
        <v>1489</v>
      </c>
      <c r="D27746" s="18">
        <f>VLOOKUP(C27746,Index[],2,FALSE)</f>
        <v>250</v>
      </c>
      <c r="H27746" t="s">
        <v>17</v>
      </c>
      <c r="J27746" s="23" t="s">
        <v>116</v>
      </c>
      <c r="L27746" s="3" t="s">
        <v>277</v>
      </c>
      <c r="M27746" s="3"/>
    </row>
    <row r="27747" spans="1:13">
      <c r="A27747" s="5">
        <v>43334</v>
      </c>
      <c r="B27747" s="5">
        <v>43334</v>
      </c>
      <c r="C27747" s="4" t="s">
        <v>1489</v>
      </c>
      <c r="D27747" s="18">
        <f>VLOOKUP(C27747,Index[],2,FALSE)</f>
        <v>250</v>
      </c>
      <c r="J27747" s="23" t="s">
        <v>116</v>
      </c>
      <c r="L27747" s="3"/>
      <c r="M27747" s="3"/>
    </row>
    <row r="27748" spans="1:13">
      <c r="A27748" s="5">
        <v>43334</v>
      </c>
      <c r="B27748" s="5">
        <v>43334</v>
      </c>
      <c r="C27748" s="4" t="s">
        <v>1489</v>
      </c>
      <c r="D27748" s="18">
        <f>VLOOKUP(C27748,Index[],2,FALSE)</f>
        <v>250</v>
      </c>
      <c r="J27748" s="23" t="s">
        <v>116</v>
      </c>
      <c r="L27748" s="3"/>
      <c r="M27748" s="3"/>
    </row>
    <row r="27749" spans="1:13">
      <c r="A27749" s="5">
        <v>43334</v>
      </c>
      <c r="B27749" s="5">
        <v>43334</v>
      </c>
      <c r="C27749" s="4" t="s">
        <v>1489</v>
      </c>
      <c r="D27749" s="18">
        <f>VLOOKUP(C27749,Index[],2,FALSE)</f>
        <v>250</v>
      </c>
      <c r="H27749" t="s">
        <v>284</v>
      </c>
      <c r="J27749" s="23" t="s">
        <v>119</v>
      </c>
      <c r="L27749" s="3" t="s">
        <v>188</v>
      </c>
      <c r="M27749" s="3"/>
    </row>
    <row r="27750" spans="1:13">
      <c r="A27750" s="5">
        <v>43334</v>
      </c>
      <c r="B27750" s="5">
        <v>43334</v>
      </c>
      <c r="C27750" s="4" t="s">
        <v>1489</v>
      </c>
      <c r="D27750" s="18">
        <f>VLOOKUP(C27750,Index[],2,FALSE)</f>
        <v>250</v>
      </c>
      <c r="H27750" t="s">
        <v>284</v>
      </c>
      <c r="J27750" s="23" t="s">
        <v>119</v>
      </c>
      <c r="L27750" s="3" t="s">
        <v>349</v>
      </c>
      <c r="M27750" s="3"/>
    </row>
    <row r="27751" spans="1:13">
      <c r="A27751" s="5">
        <v>43334</v>
      </c>
      <c r="B27751" s="5">
        <v>43334</v>
      </c>
      <c r="C27751" s="4" t="s">
        <v>1489</v>
      </c>
      <c r="D27751" s="18">
        <f>VLOOKUP(C27751,Index[],2,FALSE)</f>
        <v>250</v>
      </c>
      <c r="J27751" s="23" t="s">
        <v>121</v>
      </c>
      <c r="L27751" s="3" t="s">
        <v>1494</v>
      </c>
      <c r="M27751" s="3"/>
    </row>
    <row r="27752" spans="1:13">
      <c r="A27752" s="5">
        <v>43334</v>
      </c>
      <c r="B27752" s="5">
        <v>43334</v>
      </c>
      <c r="C27752" s="4" t="s">
        <v>1489</v>
      </c>
      <c r="D27752" s="18">
        <f>VLOOKUP(C27752,Index[],2,FALSE)</f>
        <v>250</v>
      </c>
      <c r="J27752" s="23" t="s">
        <v>233</v>
      </c>
      <c r="L27752" s="3" t="s">
        <v>551</v>
      </c>
      <c r="M27752" s="3"/>
    </row>
    <row r="27753" spans="1:13">
      <c r="A27753" s="5">
        <v>43334</v>
      </c>
      <c r="B27753" s="5">
        <v>43334</v>
      </c>
      <c r="C27753" s="4" t="s">
        <v>1489</v>
      </c>
      <c r="D27753" s="18">
        <f>VLOOKUP(C27753,Index[],2,FALSE)</f>
        <v>250</v>
      </c>
      <c r="J27753" s="23" t="s">
        <v>123</v>
      </c>
      <c r="L27753" s="3"/>
      <c r="M27753" s="3"/>
    </row>
    <row r="27754" spans="1:13">
      <c r="A27754" s="5">
        <v>43334</v>
      </c>
      <c r="B27754" s="5">
        <v>43334</v>
      </c>
      <c r="C27754" s="4" t="s">
        <v>1489</v>
      </c>
      <c r="D27754" s="18">
        <f>VLOOKUP(C27754,Index[],2,FALSE)</f>
        <v>250</v>
      </c>
      <c r="J27754" s="23" t="s">
        <v>123</v>
      </c>
      <c r="L27754" s="3"/>
      <c r="M27754" s="3"/>
    </row>
    <row r="27755" spans="1:13">
      <c r="A27755" s="5">
        <v>43334</v>
      </c>
      <c r="B27755" s="5">
        <v>43334</v>
      </c>
      <c r="C27755" s="4" t="s">
        <v>1489</v>
      </c>
      <c r="D27755" s="18">
        <f>VLOOKUP(C27755,Index[],2,FALSE)</f>
        <v>250</v>
      </c>
      <c r="J27755" s="23" t="s">
        <v>123</v>
      </c>
      <c r="L27755" s="3"/>
      <c r="M27755" s="3"/>
    </row>
    <row r="27756" spans="1:13">
      <c r="A27756" s="5">
        <v>43334</v>
      </c>
      <c r="B27756" s="5">
        <v>43334</v>
      </c>
      <c r="C27756" s="4" t="s">
        <v>1489</v>
      </c>
      <c r="D27756" s="18">
        <f>VLOOKUP(C27756,Index[],2,FALSE)</f>
        <v>250</v>
      </c>
      <c r="H27756" t="s">
        <v>25</v>
      </c>
      <c r="J27756" s="23" t="s">
        <v>125</v>
      </c>
      <c r="L27756" s="3" t="s">
        <v>42</v>
      </c>
      <c r="M27756" s="3"/>
    </row>
    <row r="27757" spans="1:13">
      <c r="A27757" s="5">
        <v>43334</v>
      </c>
      <c r="B27757" s="5">
        <v>43334</v>
      </c>
      <c r="C27757" s="4" t="s">
        <v>1489</v>
      </c>
      <c r="D27757" s="18">
        <f>VLOOKUP(C27757,Index[],2,FALSE)</f>
        <v>250</v>
      </c>
      <c r="H27757" t="s">
        <v>25</v>
      </c>
      <c r="J27757" s="23" t="s">
        <v>127</v>
      </c>
      <c r="L27757" s="3" t="s">
        <v>128</v>
      </c>
      <c r="M27757" s="3"/>
    </row>
    <row r="27758" spans="1:13">
      <c r="A27758" s="5">
        <v>43334</v>
      </c>
      <c r="B27758" s="5">
        <v>43334</v>
      </c>
      <c r="C27758" s="4" t="s">
        <v>1489</v>
      </c>
      <c r="D27758" s="18">
        <f>VLOOKUP(C27758,Index[],2,FALSE)</f>
        <v>250</v>
      </c>
      <c r="H27758" t="s">
        <v>56</v>
      </c>
      <c r="J27758" s="23" t="s">
        <v>127</v>
      </c>
      <c r="L27758" s="3" t="s">
        <v>359</v>
      </c>
      <c r="M27758" s="3"/>
    </row>
    <row r="27759" spans="1:13">
      <c r="A27759" s="5">
        <v>43334</v>
      </c>
      <c r="B27759" s="5">
        <v>43334</v>
      </c>
      <c r="C27759" s="4" t="s">
        <v>1489</v>
      </c>
      <c r="D27759" s="18">
        <f>VLOOKUP(C27759,Index[],2,FALSE)</f>
        <v>250</v>
      </c>
      <c r="H27759" t="s">
        <v>56</v>
      </c>
      <c r="J27759" s="23" t="s">
        <v>127</v>
      </c>
      <c r="L27759" s="3" t="s">
        <v>129</v>
      </c>
      <c r="M27759" s="3"/>
    </row>
    <row r="27760" spans="1:13">
      <c r="A27760" s="5">
        <v>43334</v>
      </c>
      <c r="B27760" s="5">
        <v>43334</v>
      </c>
      <c r="C27760" s="4" t="s">
        <v>1489</v>
      </c>
      <c r="D27760" s="18">
        <f>VLOOKUP(C27760,Index[],2,FALSE)</f>
        <v>250</v>
      </c>
      <c r="H27760" t="s">
        <v>25</v>
      </c>
      <c r="J27760" s="23" t="s">
        <v>130</v>
      </c>
      <c r="L27760" s="3" t="s">
        <v>126</v>
      </c>
      <c r="M27760" s="3"/>
    </row>
    <row r="27761" spans="1:13">
      <c r="A27761" s="5">
        <v>43334</v>
      </c>
      <c r="B27761" s="5">
        <v>43334</v>
      </c>
      <c r="C27761" s="4" t="s">
        <v>1489</v>
      </c>
      <c r="D27761" s="18">
        <f>VLOOKUP(C27761,Index[],2,FALSE)</f>
        <v>250</v>
      </c>
      <c r="J27761" s="23" t="s">
        <v>130</v>
      </c>
      <c r="L27761" s="3"/>
      <c r="M27761" s="3"/>
    </row>
    <row r="27762" spans="1:13">
      <c r="A27762" s="5">
        <v>43334</v>
      </c>
      <c r="B27762" s="5">
        <v>43334</v>
      </c>
      <c r="C27762" s="4" t="s">
        <v>1489</v>
      </c>
      <c r="D27762" s="18">
        <f>VLOOKUP(C27762,Index[],2,FALSE)</f>
        <v>250</v>
      </c>
      <c r="J27762" s="23" t="s">
        <v>235</v>
      </c>
      <c r="L27762" s="3"/>
      <c r="M27762" s="3"/>
    </row>
    <row r="27763" spans="1:13">
      <c r="A27763" s="5">
        <v>43334</v>
      </c>
      <c r="B27763" s="5">
        <v>43334</v>
      </c>
      <c r="C27763" s="4" t="s">
        <v>1489</v>
      </c>
      <c r="D27763" s="18">
        <f>VLOOKUP(C27763,Index[],2,FALSE)</f>
        <v>250</v>
      </c>
      <c r="H27763" t="s">
        <v>20</v>
      </c>
      <c r="J27763" s="23" t="s">
        <v>237</v>
      </c>
      <c r="L27763" s="3" t="s">
        <v>23</v>
      </c>
      <c r="M27763" s="3"/>
    </row>
    <row r="27764" spans="1:13">
      <c r="A27764" s="5">
        <v>43334</v>
      </c>
      <c r="B27764" s="5">
        <v>43334</v>
      </c>
      <c r="C27764" s="4" t="s">
        <v>1489</v>
      </c>
      <c r="D27764" s="18">
        <f>VLOOKUP(C27764,Index[],2,FALSE)</f>
        <v>250</v>
      </c>
      <c r="H27764" t="s">
        <v>20</v>
      </c>
      <c r="J27764" s="23" t="s">
        <v>132</v>
      </c>
      <c r="L27764" s="3" t="s">
        <v>131</v>
      </c>
      <c r="M27764" s="3"/>
    </row>
    <row r="27765" spans="1:13">
      <c r="A27765" s="5">
        <v>43334</v>
      </c>
      <c r="B27765" s="5">
        <v>43334</v>
      </c>
      <c r="C27765" s="4" t="s">
        <v>1489</v>
      </c>
      <c r="D27765" s="18">
        <f>VLOOKUP(C27765,Index[],2,FALSE)</f>
        <v>250</v>
      </c>
      <c r="H27765" t="s">
        <v>56</v>
      </c>
      <c r="J27765" s="23" t="s">
        <v>133</v>
      </c>
      <c r="L27765" s="3" t="s">
        <v>475</v>
      </c>
      <c r="M27765" s="3"/>
    </row>
    <row r="27766" spans="1:13">
      <c r="A27766" s="5">
        <v>43334</v>
      </c>
      <c r="B27766" s="5">
        <v>43334</v>
      </c>
      <c r="C27766" s="4" t="s">
        <v>1489</v>
      </c>
      <c r="D27766" s="18">
        <f>VLOOKUP(C27766,Index[],2,FALSE)</f>
        <v>250</v>
      </c>
      <c r="J27766" s="23" t="s">
        <v>133</v>
      </c>
      <c r="L27766" s="3"/>
      <c r="M27766" s="3"/>
    </row>
    <row r="27767" spans="1:13">
      <c r="A27767" s="5">
        <v>43334</v>
      </c>
      <c r="B27767" s="5">
        <v>43334</v>
      </c>
      <c r="C27767" s="4" t="s">
        <v>1489</v>
      </c>
      <c r="D27767" s="18">
        <f>VLOOKUP(C27767,Index[],2,FALSE)</f>
        <v>250</v>
      </c>
      <c r="J27767" s="23" t="s">
        <v>133</v>
      </c>
      <c r="L27767" s="3"/>
      <c r="M27767" s="3"/>
    </row>
    <row r="27768" spans="1:13">
      <c r="A27768" s="5">
        <v>43334</v>
      </c>
      <c r="B27768" s="5">
        <v>43334</v>
      </c>
      <c r="C27768" s="4" t="s">
        <v>1489</v>
      </c>
      <c r="D27768" s="18">
        <f>VLOOKUP(C27768,Index[],2,FALSE)</f>
        <v>250</v>
      </c>
      <c r="H27768" t="s">
        <v>17</v>
      </c>
      <c r="J27768" s="23" t="s">
        <v>194</v>
      </c>
      <c r="L27768" s="3" t="s">
        <v>341</v>
      </c>
      <c r="M27768" s="3"/>
    </row>
    <row r="27769" spans="1:13">
      <c r="A27769" s="5">
        <v>43334</v>
      </c>
      <c r="B27769" s="5">
        <v>43334</v>
      </c>
      <c r="C27769" s="4" t="s">
        <v>1489</v>
      </c>
      <c r="D27769" s="18">
        <f>VLOOKUP(C27769,Index[],2,FALSE)</f>
        <v>250</v>
      </c>
      <c r="H27769" t="s">
        <v>284</v>
      </c>
      <c r="J27769" s="23" t="s">
        <v>194</v>
      </c>
      <c r="L27769" s="3" t="s">
        <v>279</v>
      </c>
      <c r="M27769" s="3"/>
    </row>
    <row r="27770" spans="1:13">
      <c r="A27770" s="5">
        <v>43334</v>
      </c>
      <c r="B27770" s="5">
        <v>43334</v>
      </c>
      <c r="C27770" s="4" t="s">
        <v>1489</v>
      </c>
      <c r="D27770" s="18">
        <f>VLOOKUP(C27770,Index[],2,FALSE)</f>
        <v>250</v>
      </c>
      <c r="J27770" s="23" t="s">
        <v>194</v>
      </c>
      <c r="L27770" s="3"/>
      <c r="M27770" s="3"/>
    </row>
    <row r="27771" spans="1:13">
      <c r="A27771" s="5">
        <v>43334</v>
      </c>
      <c r="B27771" s="5">
        <v>43334</v>
      </c>
      <c r="C27771" s="4" t="s">
        <v>1489</v>
      </c>
      <c r="D27771" s="18">
        <f>VLOOKUP(C27771,Index[],2,FALSE)</f>
        <v>250</v>
      </c>
      <c r="J27771" s="23" t="s">
        <v>136</v>
      </c>
      <c r="L27771" s="3"/>
      <c r="M27771" s="3"/>
    </row>
    <row r="27772" spans="1:13">
      <c r="A27772" s="5">
        <v>43334</v>
      </c>
      <c r="B27772" s="5">
        <v>43334</v>
      </c>
      <c r="C27772" s="4" t="s">
        <v>1489</v>
      </c>
      <c r="D27772" s="18">
        <f>VLOOKUP(C27772,Index[],2,FALSE)</f>
        <v>250</v>
      </c>
      <c r="J27772" s="23" t="s">
        <v>199</v>
      </c>
      <c r="L27772" s="3"/>
      <c r="M27772" s="3"/>
    </row>
    <row r="27773" spans="1:13">
      <c r="A27773" s="5">
        <v>43334</v>
      </c>
      <c r="B27773" s="5">
        <v>43334</v>
      </c>
      <c r="C27773" s="4" t="s">
        <v>1495</v>
      </c>
      <c r="D27773" s="70">
        <f>VLOOKUP(C27773,Index[],2,FALSE)</f>
        <v>251</v>
      </c>
      <c r="J27773" s="23" t="s">
        <v>140</v>
      </c>
      <c r="L27773" s="3"/>
      <c r="M27773" s="3"/>
    </row>
    <row r="27774" spans="1:13">
      <c r="A27774" s="5">
        <v>43334</v>
      </c>
      <c r="B27774" s="5">
        <v>43334</v>
      </c>
      <c r="C27774" s="4" t="s">
        <v>1495</v>
      </c>
      <c r="D27774" s="70">
        <f>VLOOKUP(C27774,Index[],2,FALSE)</f>
        <v>251</v>
      </c>
      <c r="H27774" t="s">
        <v>215</v>
      </c>
      <c r="J27774" s="23" t="s">
        <v>15</v>
      </c>
      <c r="L27774" s="3" t="s">
        <v>1496</v>
      </c>
      <c r="M27774" s="3"/>
    </row>
    <row r="27775" spans="1:13">
      <c r="A27775" s="5">
        <v>43334</v>
      </c>
      <c r="B27775" s="5">
        <v>43334</v>
      </c>
      <c r="C27775" s="4" t="s">
        <v>1495</v>
      </c>
      <c r="D27775" s="2">
        <f>VLOOKUP(C27775,Index[],2,FALSE)</f>
        <v>251</v>
      </c>
      <c r="H27775" t="s">
        <v>149</v>
      </c>
      <c r="J27775" s="23" t="s">
        <v>15</v>
      </c>
      <c r="L27775" s="3" t="s">
        <v>1298</v>
      </c>
      <c r="M27775" s="3"/>
    </row>
    <row r="27776" spans="1:13">
      <c r="A27776" s="5">
        <v>43334</v>
      </c>
      <c r="B27776" s="5">
        <v>43334</v>
      </c>
      <c r="C27776" s="4" t="s">
        <v>1495</v>
      </c>
      <c r="D27776" s="2">
        <f>VLOOKUP(C27776,Index[],2,FALSE)</f>
        <v>251</v>
      </c>
      <c r="J27776" s="23" t="s">
        <v>15</v>
      </c>
      <c r="L27776" s="3"/>
      <c r="M27776" s="3"/>
    </row>
    <row r="27777" spans="1:13">
      <c r="A27777" s="5">
        <v>43334</v>
      </c>
      <c r="B27777" s="5">
        <v>43334</v>
      </c>
      <c r="C27777" s="4" t="s">
        <v>1495</v>
      </c>
      <c r="D27777" s="2">
        <f>VLOOKUP(C27777,Index[],2,FALSE)</f>
        <v>251</v>
      </c>
      <c r="J27777" s="23" t="s">
        <v>15</v>
      </c>
      <c r="L27777" s="3"/>
      <c r="M27777" s="3"/>
    </row>
    <row r="27778" spans="1:13">
      <c r="A27778" s="5">
        <v>43334</v>
      </c>
      <c r="B27778" s="5">
        <v>43334</v>
      </c>
      <c r="C27778" s="4" t="s">
        <v>1495</v>
      </c>
      <c r="D27778" s="2">
        <f>VLOOKUP(C27778,Index[],2,FALSE)</f>
        <v>251</v>
      </c>
      <c r="H27778" t="s">
        <v>17</v>
      </c>
      <c r="J27778" s="23" t="s">
        <v>18</v>
      </c>
      <c r="L27778" s="3" t="s">
        <v>19</v>
      </c>
      <c r="M27778" s="3"/>
    </row>
    <row r="27779" spans="1:13">
      <c r="A27779" s="5">
        <v>43334</v>
      </c>
      <c r="B27779" s="5">
        <v>43334</v>
      </c>
      <c r="C27779" s="4" t="s">
        <v>1495</v>
      </c>
      <c r="D27779" s="2">
        <f>VLOOKUP(C27779,Index[],2,FALSE)</f>
        <v>251</v>
      </c>
      <c r="J27779" s="23" t="s">
        <v>18</v>
      </c>
      <c r="L27779" s="3"/>
      <c r="M27779" s="3"/>
    </row>
    <row r="27780" spans="1:13">
      <c r="A27780" s="5">
        <v>43334</v>
      </c>
      <c r="B27780" s="5">
        <v>43334</v>
      </c>
      <c r="C27780" s="4" t="s">
        <v>1495</v>
      </c>
      <c r="D27780" s="2">
        <f>VLOOKUP(C27780,Index[],2,FALSE)</f>
        <v>251</v>
      </c>
      <c r="H27780" t="s">
        <v>17</v>
      </c>
      <c r="J27780" s="23" t="s">
        <v>22</v>
      </c>
      <c r="L27780" s="3" t="s">
        <v>23</v>
      </c>
      <c r="M27780" s="3"/>
    </row>
    <row r="27781" spans="1:13">
      <c r="A27781" s="5">
        <v>43334</v>
      </c>
      <c r="B27781" s="5">
        <v>43334</v>
      </c>
      <c r="C27781" s="4" t="s">
        <v>1495</v>
      </c>
      <c r="D27781" s="2">
        <f>VLOOKUP(C27781,Index[],2,FALSE)</f>
        <v>251</v>
      </c>
      <c r="J27781" s="23" t="s">
        <v>24</v>
      </c>
      <c r="L27781" s="3"/>
      <c r="M27781" s="3"/>
    </row>
    <row r="27782" spans="1:13">
      <c r="A27782" s="5">
        <v>43334</v>
      </c>
      <c r="B27782" s="5">
        <v>43334</v>
      </c>
      <c r="C27782" s="4" t="s">
        <v>1495</v>
      </c>
      <c r="D27782" s="2">
        <f>VLOOKUP(C27782,Index[],2,FALSE)</f>
        <v>251</v>
      </c>
      <c r="J27782" s="23" t="s">
        <v>148</v>
      </c>
      <c r="L27782" s="3"/>
      <c r="M27782" s="3"/>
    </row>
    <row r="27783" spans="1:13">
      <c r="A27783" s="5">
        <v>43334</v>
      </c>
      <c r="B27783" s="5">
        <v>43334</v>
      </c>
      <c r="C27783" s="4" t="s">
        <v>1495</v>
      </c>
      <c r="D27783" s="2">
        <f>VLOOKUP(C27783,Index[],2,FALSE)</f>
        <v>251</v>
      </c>
      <c r="H27783" t="s">
        <v>17</v>
      </c>
      <c r="J27783" s="23" t="s">
        <v>26</v>
      </c>
      <c r="L27783" s="3" t="s">
        <v>23</v>
      </c>
      <c r="M27783" s="3"/>
    </row>
    <row r="27784" spans="1:13">
      <c r="A27784" s="5">
        <v>43334</v>
      </c>
      <c r="B27784" s="5">
        <v>43334</v>
      </c>
      <c r="C27784" s="4" t="s">
        <v>1495</v>
      </c>
      <c r="D27784" s="2">
        <f>VLOOKUP(C27784,Index[],2,FALSE)</f>
        <v>251</v>
      </c>
      <c r="J27784" s="23" t="s">
        <v>26</v>
      </c>
      <c r="L27784" s="3"/>
      <c r="M27784" s="3"/>
    </row>
    <row r="27785" spans="1:13">
      <c r="A27785" s="5">
        <v>43334</v>
      </c>
      <c r="B27785" s="5">
        <v>43334</v>
      </c>
      <c r="C27785" s="4" t="s">
        <v>1495</v>
      </c>
      <c r="D27785" s="2">
        <f>VLOOKUP(C27785,Index[],2,FALSE)</f>
        <v>251</v>
      </c>
      <c r="J27785" s="23" t="s">
        <v>150</v>
      </c>
      <c r="L27785" s="3"/>
      <c r="M27785" s="3"/>
    </row>
    <row r="27786" spans="1:13">
      <c r="A27786" s="5">
        <v>43334</v>
      </c>
      <c r="B27786" s="5">
        <v>43334</v>
      </c>
      <c r="C27786" s="4" t="s">
        <v>1495</v>
      </c>
      <c r="D27786" s="2">
        <f>VLOOKUP(C27786,Index[],2,FALSE)</f>
        <v>251</v>
      </c>
      <c r="H27786" t="s">
        <v>325</v>
      </c>
      <c r="J27786" s="23" t="s">
        <v>28</v>
      </c>
      <c r="L27786" s="3" t="s">
        <v>23</v>
      </c>
      <c r="M27786" s="3" t="s">
        <v>197</v>
      </c>
    </row>
    <row r="27787" spans="1:13">
      <c r="A27787" s="5">
        <v>43334</v>
      </c>
      <c r="B27787" s="5">
        <v>43334</v>
      </c>
      <c r="C27787" s="4" t="s">
        <v>1495</v>
      </c>
      <c r="D27787" s="2">
        <f>VLOOKUP(C27787,Index[],2,FALSE)</f>
        <v>251</v>
      </c>
      <c r="J27787" s="23" t="s">
        <v>29</v>
      </c>
      <c r="L27787" s="3"/>
      <c r="M27787" s="3"/>
    </row>
    <row r="27788" spans="1:13">
      <c r="A27788" s="5">
        <v>43334</v>
      </c>
      <c r="B27788" s="5">
        <v>43334</v>
      </c>
      <c r="C27788" s="4" t="s">
        <v>1495</v>
      </c>
      <c r="D27788" s="2">
        <f>VLOOKUP(C27788,Index[],2,FALSE)</f>
        <v>251</v>
      </c>
      <c r="H27788" t="s">
        <v>656</v>
      </c>
      <c r="J27788" s="23" t="s">
        <v>30</v>
      </c>
      <c r="L27788" s="3" t="s">
        <v>23</v>
      </c>
      <c r="M27788" s="3"/>
    </row>
    <row r="27789" spans="1:13">
      <c r="A27789" s="5">
        <v>43334</v>
      </c>
      <c r="B27789" s="5">
        <v>43334</v>
      </c>
      <c r="C27789" s="4" t="s">
        <v>1495</v>
      </c>
      <c r="D27789" s="2">
        <f>VLOOKUP(C27789,Index[],2,FALSE)</f>
        <v>251</v>
      </c>
      <c r="H27789" t="s">
        <v>487</v>
      </c>
      <c r="J27789" s="23" t="s">
        <v>151</v>
      </c>
      <c r="L27789" s="3" t="s">
        <v>23</v>
      </c>
      <c r="M27789" s="3"/>
    </row>
    <row r="27790" spans="1:13">
      <c r="A27790" s="5">
        <v>43334</v>
      </c>
      <c r="B27790" s="5">
        <v>43334</v>
      </c>
      <c r="C27790" s="4" t="s">
        <v>1495</v>
      </c>
      <c r="D27790" s="70">
        <f>VLOOKUP(C27790,Index[],2,FALSE)</f>
        <v>251</v>
      </c>
      <c r="H27790" t="s">
        <v>656</v>
      </c>
      <c r="J27790" s="23" t="s">
        <v>151</v>
      </c>
      <c r="L27790" s="3" t="s">
        <v>27</v>
      </c>
      <c r="M27790" s="3"/>
    </row>
    <row r="27791" spans="1:13">
      <c r="A27791" s="5">
        <v>43334</v>
      </c>
      <c r="B27791" s="5">
        <v>43334</v>
      </c>
      <c r="C27791" s="4" t="s">
        <v>1495</v>
      </c>
      <c r="D27791" s="2">
        <f>VLOOKUP(C27791,Index[],2,FALSE)</f>
        <v>251</v>
      </c>
      <c r="J27791" s="23" t="s">
        <v>369</v>
      </c>
      <c r="L27791" s="3"/>
      <c r="M27791" s="3"/>
    </row>
    <row r="27792" spans="1:13">
      <c r="A27792" s="5">
        <v>43334</v>
      </c>
      <c r="B27792" s="5">
        <v>43334</v>
      </c>
      <c r="C27792" s="4" t="s">
        <v>1495</v>
      </c>
      <c r="D27792" s="2">
        <f>VLOOKUP(C27792,Index[],2,FALSE)</f>
        <v>251</v>
      </c>
      <c r="J27792" s="23" t="s">
        <v>152</v>
      </c>
      <c r="L27792" s="3"/>
      <c r="M27792" s="3"/>
    </row>
    <row r="27793" spans="1:13">
      <c r="A27793" s="5">
        <v>43334</v>
      </c>
      <c r="B27793" s="5">
        <v>43334</v>
      </c>
      <c r="C27793" s="4" t="s">
        <v>1495</v>
      </c>
      <c r="D27793" s="2">
        <f>VLOOKUP(C27793,Index[],2,FALSE)</f>
        <v>251</v>
      </c>
      <c r="J27793" s="23" t="s">
        <v>31</v>
      </c>
      <c r="L27793" s="3"/>
      <c r="M27793" s="3"/>
    </row>
    <row r="27794" spans="1:13">
      <c r="A27794" s="5">
        <v>43334</v>
      </c>
      <c r="B27794" s="5">
        <v>43334</v>
      </c>
      <c r="C27794" s="4" t="s">
        <v>1495</v>
      </c>
      <c r="D27794" s="2">
        <f>VLOOKUP(C27794,Index[],2,FALSE)</f>
        <v>251</v>
      </c>
      <c r="J27794" s="23" t="s">
        <v>32</v>
      </c>
      <c r="L27794" s="3"/>
      <c r="M27794" s="3"/>
    </row>
    <row r="27795" spans="1:13">
      <c r="A27795" s="5">
        <v>43334</v>
      </c>
      <c r="B27795" s="5">
        <v>43334</v>
      </c>
      <c r="C27795" s="4" t="s">
        <v>1495</v>
      </c>
      <c r="D27795" s="2">
        <f>VLOOKUP(C27795,Index[],2,FALSE)</f>
        <v>251</v>
      </c>
      <c r="H27795" t="s">
        <v>17</v>
      </c>
      <c r="J27795" s="23" t="s">
        <v>33</v>
      </c>
      <c r="L27795" s="3" t="s">
        <v>36</v>
      </c>
      <c r="M27795" s="3"/>
    </row>
    <row r="27796" spans="1:13">
      <c r="A27796" s="5">
        <v>43334</v>
      </c>
      <c r="B27796" s="5">
        <v>43334</v>
      </c>
      <c r="C27796" s="4" t="s">
        <v>1495</v>
      </c>
      <c r="D27796" s="2">
        <f>VLOOKUP(C27796,Index[],2,FALSE)</f>
        <v>251</v>
      </c>
      <c r="H27796" t="s">
        <v>17</v>
      </c>
      <c r="J27796" s="23" t="s">
        <v>33</v>
      </c>
      <c r="L27796" s="3" t="s">
        <v>35</v>
      </c>
      <c r="M27796" s="3"/>
    </row>
    <row r="27797" spans="1:13">
      <c r="A27797" s="5">
        <v>43334</v>
      </c>
      <c r="B27797" s="5">
        <v>43334</v>
      </c>
      <c r="C27797" s="4" t="s">
        <v>1495</v>
      </c>
      <c r="D27797" s="2">
        <f>VLOOKUP(C27797,Index[],2,FALSE)</f>
        <v>251</v>
      </c>
      <c r="J27797" s="23" t="s">
        <v>33</v>
      </c>
      <c r="L27797" s="3"/>
      <c r="M27797" s="3"/>
    </row>
    <row r="27798" spans="1:13">
      <c r="A27798" s="5">
        <v>43334</v>
      </c>
      <c r="B27798" s="5">
        <v>43334</v>
      </c>
      <c r="C27798" s="4" t="s">
        <v>1495</v>
      </c>
      <c r="D27798" s="2">
        <f>VLOOKUP(C27798,Index[],2,FALSE)</f>
        <v>251</v>
      </c>
      <c r="H27798" t="s">
        <v>506</v>
      </c>
      <c r="J27798" s="23" t="s">
        <v>37</v>
      </c>
      <c r="L27798" s="3" t="s">
        <v>154</v>
      </c>
      <c r="M27798" s="3"/>
    </row>
    <row r="27799" spans="1:13">
      <c r="A27799" s="5">
        <v>43334</v>
      </c>
      <c r="B27799" s="5">
        <v>43334</v>
      </c>
      <c r="C27799" s="4" t="s">
        <v>1495</v>
      </c>
      <c r="D27799" s="2">
        <f>VLOOKUP(C27799,Index[],2,FALSE)</f>
        <v>251</v>
      </c>
      <c r="H27799" t="s">
        <v>506</v>
      </c>
      <c r="J27799" s="23" t="s">
        <v>38</v>
      </c>
      <c r="L27799" s="3" t="s">
        <v>157</v>
      </c>
      <c r="M27799" s="3"/>
    </row>
    <row r="27800" spans="1:13">
      <c r="A27800" s="5">
        <v>43334</v>
      </c>
      <c r="B27800" s="5">
        <v>43334</v>
      </c>
      <c r="C27800" s="4" t="s">
        <v>1495</v>
      </c>
      <c r="D27800" s="2">
        <f>VLOOKUP(C27800,Index[],2,FALSE)</f>
        <v>251</v>
      </c>
      <c r="H27800" t="s">
        <v>506</v>
      </c>
      <c r="J27800" s="23" t="s">
        <v>38</v>
      </c>
      <c r="L27800" s="3" t="s">
        <v>156</v>
      </c>
      <c r="M27800" s="3"/>
    </row>
    <row r="27801" spans="1:13">
      <c r="A27801" s="5">
        <v>43334</v>
      </c>
      <c r="B27801" s="5">
        <v>43334</v>
      </c>
      <c r="C27801" s="4" t="s">
        <v>1495</v>
      </c>
      <c r="D27801" s="2">
        <f>VLOOKUP(C27801,Index[],2,FALSE)</f>
        <v>251</v>
      </c>
      <c r="H27801" t="s">
        <v>325</v>
      </c>
      <c r="J27801" s="23" t="s">
        <v>41</v>
      </c>
      <c r="L27801" s="3" t="s">
        <v>158</v>
      </c>
      <c r="M27801" s="3"/>
    </row>
    <row r="27802" spans="1:13">
      <c r="A27802" s="5">
        <v>43334</v>
      </c>
      <c r="B27802" s="5">
        <v>43334</v>
      </c>
      <c r="C27802" s="4" t="s">
        <v>1495</v>
      </c>
      <c r="D27802" s="2">
        <f>VLOOKUP(C27802,Index[],2,FALSE)</f>
        <v>251</v>
      </c>
      <c r="H27802" t="s">
        <v>325</v>
      </c>
      <c r="J27802" s="23" t="s">
        <v>41</v>
      </c>
      <c r="L27802" s="3" t="s">
        <v>42</v>
      </c>
      <c r="M27802" s="3"/>
    </row>
    <row r="27803" spans="1:13">
      <c r="A27803" s="5">
        <v>43334</v>
      </c>
      <c r="B27803" s="5">
        <v>43334</v>
      </c>
      <c r="C27803" s="4" t="s">
        <v>1495</v>
      </c>
      <c r="D27803" s="2">
        <f>VLOOKUP(C27803,Index[],2,FALSE)</f>
        <v>251</v>
      </c>
      <c r="H27803" t="s">
        <v>17</v>
      </c>
      <c r="J27803" s="23" t="s">
        <v>43</v>
      </c>
      <c r="L27803" s="3" t="s">
        <v>44</v>
      </c>
      <c r="M27803" s="3"/>
    </row>
    <row r="27804" spans="1:13">
      <c r="A27804" s="5">
        <v>43334</v>
      </c>
      <c r="B27804" s="5">
        <v>43334</v>
      </c>
      <c r="C27804" s="4" t="s">
        <v>1495</v>
      </c>
      <c r="D27804" s="2">
        <f>VLOOKUP(C27804,Index[],2,FALSE)</f>
        <v>251</v>
      </c>
      <c r="H27804" t="s">
        <v>17</v>
      </c>
      <c r="J27804" s="23" t="s">
        <v>43</v>
      </c>
      <c r="L27804" s="3" t="s">
        <v>45</v>
      </c>
      <c r="M27804" s="3"/>
    </row>
    <row r="27805" spans="1:13">
      <c r="A27805" s="5">
        <v>43334</v>
      </c>
      <c r="B27805" s="5">
        <v>43334</v>
      </c>
      <c r="C27805" s="4" t="s">
        <v>1495</v>
      </c>
      <c r="D27805" s="2">
        <f>VLOOKUP(C27805,Index[],2,FALSE)</f>
        <v>251</v>
      </c>
      <c r="H27805" t="s">
        <v>17</v>
      </c>
      <c r="J27805" s="23" t="s">
        <v>43</v>
      </c>
      <c r="L27805" s="3" t="s">
        <v>159</v>
      </c>
      <c r="M27805" s="3"/>
    </row>
    <row r="27806" spans="1:13">
      <c r="A27806" s="5">
        <v>43334</v>
      </c>
      <c r="B27806" s="5">
        <v>43334</v>
      </c>
      <c r="C27806" s="4" t="s">
        <v>1495</v>
      </c>
      <c r="D27806" s="2">
        <f>VLOOKUP(C27806,Index[],2,FALSE)</f>
        <v>251</v>
      </c>
      <c r="H27806" t="s">
        <v>17</v>
      </c>
      <c r="J27806" s="23" t="s">
        <v>47</v>
      </c>
      <c r="L27806" s="3" t="s">
        <v>162</v>
      </c>
      <c r="M27806" s="3"/>
    </row>
    <row r="27807" spans="1:13">
      <c r="A27807" s="5">
        <v>43334</v>
      </c>
      <c r="B27807" s="5">
        <v>43334</v>
      </c>
      <c r="C27807" s="4" t="s">
        <v>1495</v>
      </c>
      <c r="D27807" s="2">
        <f>VLOOKUP(C27807,Index[],2,FALSE)</f>
        <v>251</v>
      </c>
      <c r="H27807" t="s">
        <v>506</v>
      </c>
      <c r="J27807" s="23" t="s">
        <v>47</v>
      </c>
      <c r="L27807" s="3" t="s">
        <v>162</v>
      </c>
      <c r="M27807" s="3"/>
    </row>
    <row r="27808" spans="1:13">
      <c r="A27808" s="5">
        <v>43334</v>
      </c>
      <c r="B27808" s="5">
        <v>43334</v>
      </c>
      <c r="C27808" s="4" t="s">
        <v>1495</v>
      </c>
      <c r="D27808" s="2">
        <f>VLOOKUP(C27808,Index[],2,FALSE)</f>
        <v>251</v>
      </c>
      <c r="H27808" t="s">
        <v>325</v>
      </c>
      <c r="J27808" s="23" t="s">
        <v>47</v>
      </c>
      <c r="L27808" s="3" t="s">
        <v>128</v>
      </c>
      <c r="M27808" s="3"/>
    </row>
    <row r="27809" spans="1:13">
      <c r="A27809" s="5">
        <v>43334</v>
      </c>
      <c r="B27809" s="5">
        <v>43334</v>
      </c>
      <c r="C27809" s="4" t="s">
        <v>1495</v>
      </c>
      <c r="D27809" s="2">
        <f>VLOOKUP(C27809,Index[],2,FALSE)</f>
        <v>251</v>
      </c>
      <c r="H27809" t="s">
        <v>325</v>
      </c>
      <c r="J27809" s="23" t="s">
        <v>49</v>
      </c>
      <c r="L27809" s="3" t="s">
        <v>557</v>
      </c>
      <c r="M27809" s="3"/>
    </row>
    <row r="27810" spans="1:13">
      <c r="A27810" s="5">
        <v>43334</v>
      </c>
      <c r="B27810" s="5">
        <v>43334</v>
      </c>
      <c r="C27810" s="4" t="s">
        <v>1495</v>
      </c>
      <c r="D27810" s="2">
        <f>VLOOKUP(C27810,Index[],2,FALSE)</f>
        <v>251</v>
      </c>
      <c r="H27810" t="s">
        <v>325</v>
      </c>
      <c r="J27810" s="23" t="s">
        <v>49</v>
      </c>
      <c r="L27810" s="3" t="s">
        <v>40</v>
      </c>
      <c r="M27810" s="3"/>
    </row>
    <row r="27811" spans="1:13">
      <c r="A27811" s="5">
        <v>43334</v>
      </c>
      <c r="B27811" s="5">
        <v>43334</v>
      </c>
      <c r="C27811" s="4" t="s">
        <v>1495</v>
      </c>
      <c r="D27811" s="2">
        <f>VLOOKUP(C27811,Index[],2,FALSE)</f>
        <v>251</v>
      </c>
      <c r="H27811" t="s">
        <v>325</v>
      </c>
      <c r="J27811" s="23" t="s">
        <v>49</v>
      </c>
      <c r="L27811" s="3" t="s">
        <v>214</v>
      </c>
      <c r="M27811" s="3"/>
    </row>
    <row r="27812" spans="1:13">
      <c r="A27812" s="5">
        <v>43334</v>
      </c>
      <c r="B27812" s="5">
        <v>43334</v>
      </c>
      <c r="C27812" s="4" t="s">
        <v>1495</v>
      </c>
      <c r="D27812" s="2">
        <f>VLOOKUP(C27812,Index[],2,FALSE)</f>
        <v>251</v>
      </c>
      <c r="H27812" t="s">
        <v>506</v>
      </c>
      <c r="J27812" s="23" t="s">
        <v>49</v>
      </c>
      <c r="L27812" s="3" t="s">
        <v>51</v>
      </c>
      <c r="M27812" s="3"/>
    </row>
    <row r="27813" spans="1:13">
      <c r="A27813" s="5">
        <v>43334</v>
      </c>
      <c r="B27813" s="5">
        <v>43334</v>
      </c>
      <c r="C27813" s="4" t="s">
        <v>1495</v>
      </c>
      <c r="D27813" s="2">
        <f>VLOOKUP(C27813,Index[],2,FALSE)</f>
        <v>251</v>
      </c>
      <c r="H27813" t="s">
        <v>14</v>
      </c>
      <c r="J27813" s="23" t="s">
        <v>49</v>
      </c>
      <c r="L27813" s="3" t="s">
        <v>19</v>
      </c>
      <c r="M27813" s="3"/>
    </row>
    <row r="27814" spans="1:13">
      <c r="A27814" s="5">
        <v>43334</v>
      </c>
      <c r="B27814" s="5">
        <v>43334</v>
      </c>
      <c r="C27814" s="4" t="s">
        <v>1495</v>
      </c>
      <c r="D27814" s="2">
        <f>VLOOKUP(C27814,Index[],2,FALSE)</f>
        <v>251</v>
      </c>
      <c r="H27814" t="s">
        <v>14</v>
      </c>
      <c r="J27814" s="23" t="s">
        <v>49</v>
      </c>
      <c r="L27814" s="3" t="s">
        <v>267</v>
      </c>
      <c r="M27814" s="3"/>
    </row>
    <row r="27815" spans="1:13">
      <c r="A27815" s="5">
        <v>43334</v>
      </c>
      <c r="B27815" s="5">
        <v>43334</v>
      </c>
      <c r="C27815" s="4" t="s">
        <v>1495</v>
      </c>
      <c r="D27815" s="2">
        <f>VLOOKUP(C27815,Index[],2,FALSE)</f>
        <v>251</v>
      </c>
      <c r="H27815" t="s">
        <v>17</v>
      </c>
      <c r="J27815" s="23" t="s">
        <v>53</v>
      </c>
      <c r="L27815" s="3" t="s">
        <v>311</v>
      </c>
      <c r="M27815" s="3"/>
    </row>
    <row r="27816" spans="1:13">
      <c r="A27816" s="5">
        <v>43334</v>
      </c>
      <c r="B27816" s="5">
        <v>43334</v>
      </c>
      <c r="C27816" s="4" t="s">
        <v>1495</v>
      </c>
      <c r="D27816" s="2">
        <f>VLOOKUP(C27816,Index[],2,FALSE)</f>
        <v>251</v>
      </c>
      <c r="H27816" t="s">
        <v>17</v>
      </c>
      <c r="J27816" s="23" t="s">
        <v>53</v>
      </c>
      <c r="L27816" s="3" t="s">
        <v>55</v>
      </c>
      <c r="M27816" s="3"/>
    </row>
    <row r="27817" spans="1:13">
      <c r="A27817" s="5">
        <v>43334</v>
      </c>
      <c r="B27817" s="5">
        <v>43334</v>
      </c>
      <c r="C27817" s="4" t="s">
        <v>1495</v>
      </c>
      <c r="D27817" s="2">
        <f>VLOOKUP(C27817,Index[],2,FALSE)</f>
        <v>251</v>
      </c>
      <c r="J27817" s="23" t="s">
        <v>53</v>
      </c>
      <c r="L27817" s="3"/>
      <c r="M27817" s="3"/>
    </row>
    <row r="27818" spans="1:13">
      <c r="A27818" s="5">
        <v>43334</v>
      </c>
      <c r="B27818" s="5">
        <v>43334</v>
      </c>
      <c r="C27818" s="4" t="s">
        <v>1495</v>
      </c>
      <c r="D27818" s="2">
        <f>VLOOKUP(C27818,Index[],2,FALSE)</f>
        <v>251</v>
      </c>
      <c r="H27818" t="s">
        <v>904</v>
      </c>
      <c r="J27818" s="23" t="s">
        <v>57</v>
      </c>
      <c r="L27818" s="3" t="s">
        <v>23</v>
      </c>
      <c r="M27818" s="3"/>
    </row>
    <row r="27819" spans="1:13">
      <c r="A27819" s="5">
        <v>43334</v>
      </c>
      <c r="B27819" s="5">
        <v>43334</v>
      </c>
      <c r="C27819" s="4" t="s">
        <v>1495</v>
      </c>
      <c r="D27819" s="2">
        <f>VLOOKUP(C27819,Index[],2,FALSE)</f>
        <v>251</v>
      </c>
      <c r="H27819" t="s">
        <v>17</v>
      </c>
      <c r="J27819" s="23" t="s">
        <v>58</v>
      </c>
      <c r="L27819" s="3" t="s">
        <v>59</v>
      </c>
      <c r="M27819" s="3"/>
    </row>
    <row r="27820" spans="1:13">
      <c r="A27820" s="5">
        <v>43334</v>
      </c>
      <c r="B27820" s="5">
        <v>43334</v>
      </c>
      <c r="C27820" s="4" t="s">
        <v>1495</v>
      </c>
      <c r="D27820" s="2">
        <f>VLOOKUP(C27820,Index[],2,FALSE)</f>
        <v>251</v>
      </c>
      <c r="H27820" t="s">
        <v>52</v>
      </c>
      <c r="J27820" s="23" t="s">
        <v>58</v>
      </c>
      <c r="L27820" s="3" t="s">
        <v>60</v>
      </c>
      <c r="M27820" s="3"/>
    </row>
    <row r="27821" spans="1:13">
      <c r="A27821" s="5">
        <v>43334</v>
      </c>
      <c r="B27821" s="5">
        <v>43334</v>
      </c>
      <c r="C27821" s="4" t="s">
        <v>1495</v>
      </c>
      <c r="D27821" s="70">
        <f>VLOOKUP(C27821,Index[],2,FALSE)</f>
        <v>251</v>
      </c>
      <c r="H27821" t="s">
        <v>215</v>
      </c>
      <c r="J27821" s="23" t="s">
        <v>58</v>
      </c>
      <c r="L27821" s="3" t="s">
        <v>327</v>
      </c>
      <c r="M27821" s="3"/>
    </row>
    <row r="27822" spans="1:13">
      <c r="A27822" s="5">
        <v>43334</v>
      </c>
      <c r="B27822" s="5">
        <v>43334</v>
      </c>
      <c r="C27822" s="4" t="s">
        <v>1495</v>
      </c>
      <c r="D27822" s="2">
        <f>VLOOKUP(C27822,Index[],2,FALSE)</f>
        <v>251</v>
      </c>
      <c r="J27822" s="23" t="s">
        <v>61</v>
      </c>
      <c r="L27822" s="3"/>
      <c r="M27822" s="3"/>
    </row>
    <row r="27823" spans="1:13">
      <c r="A27823" s="5">
        <v>43334</v>
      </c>
      <c r="B27823" s="5">
        <v>43334</v>
      </c>
      <c r="C27823" s="4" t="s">
        <v>1495</v>
      </c>
      <c r="D27823" s="2">
        <f>VLOOKUP(C27823,Index[],2,FALSE)</f>
        <v>251</v>
      </c>
      <c r="J27823" s="23" t="s">
        <v>61</v>
      </c>
      <c r="L27823" s="3"/>
      <c r="M27823" s="3"/>
    </row>
    <row r="27824" spans="1:13">
      <c r="A27824" s="5">
        <v>43334</v>
      </c>
      <c r="B27824" s="5">
        <v>43334</v>
      </c>
      <c r="C27824" s="4" t="s">
        <v>1495</v>
      </c>
      <c r="D27824" s="2">
        <f>VLOOKUP(C27824,Index[],2,FALSE)</f>
        <v>251</v>
      </c>
      <c r="H27824" t="s">
        <v>215</v>
      </c>
      <c r="J27824" s="23" t="s">
        <v>62</v>
      </c>
      <c r="L27824" s="3">
        <v>25</v>
      </c>
      <c r="M27824" s="3"/>
    </row>
    <row r="27825" spans="1:13">
      <c r="A27825" s="5">
        <v>43334</v>
      </c>
      <c r="B27825" s="5">
        <v>43334</v>
      </c>
      <c r="C27825" s="4" t="s">
        <v>1495</v>
      </c>
      <c r="D27825" s="2">
        <f>VLOOKUP(C27825,Index[],2,FALSE)</f>
        <v>251</v>
      </c>
      <c r="H27825" t="s">
        <v>325</v>
      </c>
      <c r="J27825" s="23" t="s">
        <v>63</v>
      </c>
      <c r="L27825" s="3">
        <v>15</v>
      </c>
      <c r="M27825" s="3"/>
    </row>
    <row r="27826" spans="1:13">
      <c r="A27826" s="5">
        <v>43334</v>
      </c>
      <c r="B27826" s="5">
        <v>43334</v>
      </c>
      <c r="C27826" s="4" t="s">
        <v>1495</v>
      </c>
      <c r="D27826" s="2">
        <f>VLOOKUP(C27826,Index[],2,FALSE)</f>
        <v>251</v>
      </c>
      <c r="H27826" t="s">
        <v>52</v>
      </c>
      <c r="J27826" s="23" t="s">
        <v>64</v>
      </c>
      <c r="L27826" s="3">
        <v>10</v>
      </c>
      <c r="M27826" s="3"/>
    </row>
    <row r="27827" spans="1:13">
      <c r="A27827" s="5">
        <v>43334</v>
      </c>
      <c r="B27827" s="5">
        <v>43334</v>
      </c>
      <c r="C27827" s="4" t="s">
        <v>1495</v>
      </c>
      <c r="D27827" s="2">
        <f>VLOOKUP(C27827,Index[],2,FALSE)</f>
        <v>251</v>
      </c>
      <c r="H27827" t="s">
        <v>325</v>
      </c>
      <c r="J27827" s="23" t="s">
        <v>65</v>
      </c>
      <c r="L27827" s="3">
        <v>12</v>
      </c>
      <c r="M27827" s="3"/>
    </row>
    <row r="27828" spans="1:13">
      <c r="A27828" s="5">
        <v>43334</v>
      </c>
      <c r="B27828" s="5">
        <v>43334</v>
      </c>
      <c r="C27828" s="4" t="s">
        <v>1495</v>
      </c>
      <c r="D27828" s="2">
        <f>VLOOKUP(C27828,Index[],2,FALSE)</f>
        <v>251</v>
      </c>
      <c r="H27828" t="s">
        <v>17</v>
      </c>
      <c r="J27828" s="23" t="s">
        <v>66</v>
      </c>
      <c r="L27828" s="3">
        <v>8</v>
      </c>
      <c r="M27828" s="3"/>
    </row>
    <row r="27829" spans="1:13">
      <c r="A27829" s="5">
        <v>43334</v>
      </c>
      <c r="B27829" s="5">
        <v>43334</v>
      </c>
      <c r="C27829" s="4" t="s">
        <v>1495</v>
      </c>
      <c r="D27829" s="2">
        <f>VLOOKUP(C27829,Index[],2,FALSE)</f>
        <v>251</v>
      </c>
      <c r="H27829" t="s">
        <v>506</v>
      </c>
      <c r="J27829" s="23" t="s">
        <v>67</v>
      </c>
      <c r="L27829" s="3">
        <v>10</v>
      </c>
      <c r="M27829" s="3"/>
    </row>
    <row r="27830" spans="1:13">
      <c r="A27830" s="5">
        <v>43334</v>
      </c>
      <c r="B27830" s="5">
        <v>43334</v>
      </c>
      <c r="C27830" s="4" t="s">
        <v>1495</v>
      </c>
      <c r="D27830" s="2">
        <f>VLOOKUP(C27830,Index[],2,FALSE)</f>
        <v>251</v>
      </c>
      <c r="H27830" t="s">
        <v>17</v>
      </c>
      <c r="J27830" s="23" t="s">
        <v>68</v>
      </c>
      <c r="L27830" s="3">
        <v>6</v>
      </c>
      <c r="M27830" s="3"/>
    </row>
    <row r="27831" spans="1:13">
      <c r="A27831" s="5">
        <v>43334</v>
      </c>
      <c r="B27831" s="5">
        <v>43334</v>
      </c>
      <c r="C27831" s="4" t="s">
        <v>1495</v>
      </c>
      <c r="D27831" s="2">
        <f>VLOOKUP(C27831,Index[],2,FALSE)</f>
        <v>251</v>
      </c>
      <c r="H27831" t="s">
        <v>325</v>
      </c>
      <c r="J27831" s="23" t="s">
        <v>166</v>
      </c>
      <c r="L27831" s="3" t="s">
        <v>167</v>
      </c>
      <c r="M27831" s="3"/>
    </row>
    <row r="27832" spans="1:13">
      <c r="A27832" s="5">
        <v>43334</v>
      </c>
      <c r="B27832" s="5">
        <v>43334</v>
      </c>
      <c r="C27832" s="4" t="s">
        <v>1495</v>
      </c>
      <c r="D27832" s="2">
        <f>VLOOKUP(C27832,Index[],2,FALSE)</f>
        <v>251</v>
      </c>
      <c r="J27832" s="23" t="s">
        <v>166</v>
      </c>
      <c r="L27832" s="3"/>
      <c r="M27832" s="3"/>
    </row>
    <row r="27833" spans="1:13">
      <c r="A27833" s="5">
        <v>43334</v>
      </c>
      <c r="B27833" s="5">
        <v>43334</v>
      </c>
      <c r="C27833" s="4" t="s">
        <v>1495</v>
      </c>
      <c r="D27833" s="2">
        <f>VLOOKUP(C27833,Index[],2,FALSE)</f>
        <v>251</v>
      </c>
      <c r="H27833" t="s">
        <v>215</v>
      </c>
      <c r="J27833" s="23" t="s">
        <v>69</v>
      </c>
      <c r="L27833" s="3" t="s">
        <v>169</v>
      </c>
      <c r="M27833" s="3"/>
    </row>
    <row r="27834" spans="1:13">
      <c r="A27834" s="5">
        <v>43334</v>
      </c>
      <c r="B27834" s="5">
        <v>43334</v>
      </c>
      <c r="C27834" s="4" t="s">
        <v>1495</v>
      </c>
      <c r="D27834" s="2">
        <f>VLOOKUP(C27834,Index[],2,FALSE)</f>
        <v>251</v>
      </c>
      <c r="J27834" s="23" t="s">
        <v>170</v>
      </c>
      <c r="L27834" s="3"/>
      <c r="M27834" s="3"/>
    </row>
    <row r="27835" spans="1:13">
      <c r="A27835" s="5">
        <v>43334</v>
      </c>
      <c r="B27835" s="5">
        <v>43334</v>
      </c>
      <c r="C27835" s="4" t="s">
        <v>1495</v>
      </c>
      <c r="D27835" s="2">
        <f>VLOOKUP(C27835,Index[],2,FALSE)</f>
        <v>251</v>
      </c>
      <c r="H27835" t="s">
        <v>506</v>
      </c>
      <c r="J27835" s="23" t="s">
        <v>72</v>
      </c>
      <c r="L27835" s="3" t="s">
        <v>219</v>
      </c>
      <c r="M27835" s="3"/>
    </row>
    <row r="27836" spans="1:13">
      <c r="A27836" s="5">
        <v>43334</v>
      </c>
      <c r="B27836" s="5">
        <v>43334</v>
      </c>
      <c r="C27836" s="4" t="s">
        <v>1495</v>
      </c>
      <c r="D27836" s="70">
        <f>VLOOKUP(C27836,Index[],2,FALSE)</f>
        <v>251</v>
      </c>
      <c r="H27836" t="s">
        <v>155</v>
      </c>
      <c r="J27836" s="23" t="s">
        <v>72</v>
      </c>
      <c r="L27836" s="3" t="s">
        <v>73</v>
      </c>
      <c r="M27836" s="3"/>
    </row>
    <row r="27837" spans="1:13">
      <c r="A27837" s="5">
        <v>43334</v>
      </c>
      <c r="B27837" s="5">
        <v>43334</v>
      </c>
      <c r="C27837" s="4" t="s">
        <v>1495</v>
      </c>
      <c r="D27837" s="2">
        <f>VLOOKUP(C27837,Index[],2,FALSE)</f>
        <v>251</v>
      </c>
      <c r="H27837" t="s">
        <v>506</v>
      </c>
      <c r="J27837" s="23" t="s">
        <v>74</v>
      </c>
      <c r="L27837" s="3" t="s">
        <v>220</v>
      </c>
      <c r="M27837" s="3"/>
    </row>
    <row r="27838" spans="1:13">
      <c r="A27838" s="5">
        <v>43334</v>
      </c>
      <c r="B27838" s="5">
        <v>43334</v>
      </c>
      <c r="C27838" s="4" t="s">
        <v>1495</v>
      </c>
      <c r="D27838" s="2">
        <f>VLOOKUP(C27838,Index[],2,FALSE)</f>
        <v>251</v>
      </c>
      <c r="H27838" t="s">
        <v>325</v>
      </c>
      <c r="J27838" s="23" t="s">
        <v>76</v>
      </c>
      <c r="L27838" s="3" t="s">
        <v>253</v>
      </c>
      <c r="M27838" s="3"/>
    </row>
    <row r="27839" spans="1:13">
      <c r="A27839" s="5">
        <v>43334</v>
      </c>
      <c r="B27839" s="5">
        <v>43334</v>
      </c>
      <c r="C27839" s="4" t="s">
        <v>1495</v>
      </c>
      <c r="D27839" s="2">
        <f>VLOOKUP(C27839,Index[],2,FALSE)</f>
        <v>251</v>
      </c>
      <c r="H27839" t="s">
        <v>325</v>
      </c>
      <c r="J27839" s="23" t="s">
        <v>76</v>
      </c>
      <c r="L27839" s="3" t="s">
        <v>223</v>
      </c>
      <c r="M27839" s="3"/>
    </row>
    <row r="27840" spans="1:13">
      <c r="A27840" s="5">
        <v>43334</v>
      </c>
      <c r="B27840" s="5">
        <v>43334</v>
      </c>
      <c r="C27840" s="4" t="s">
        <v>1495</v>
      </c>
      <c r="D27840" s="2">
        <f>VLOOKUP(C27840,Index[],2,FALSE)</f>
        <v>251</v>
      </c>
      <c r="J27840" s="23" t="s">
        <v>76</v>
      </c>
      <c r="L27840" s="3"/>
      <c r="M27840" s="3"/>
    </row>
    <row r="27841" spans="1:13">
      <c r="A27841" s="5">
        <v>43334</v>
      </c>
      <c r="B27841" s="5">
        <v>43334</v>
      </c>
      <c r="C27841" s="4" t="s">
        <v>1495</v>
      </c>
      <c r="D27841" s="2">
        <f>VLOOKUP(C27841,Index[],2,FALSE)</f>
        <v>251</v>
      </c>
      <c r="J27841" s="23" t="s">
        <v>76</v>
      </c>
      <c r="L27841" s="3"/>
      <c r="M27841" s="3"/>
    </row>
    <row r="27842" spans="1:13">
      <c r="A27842" s="5">
        <v>43334</v>
      </c>
      <c r="B27842" s="5">
        <v>43334</v>
      </c>
      <c r="C27842" s="4" t="s">
        <v>1495</v>
      </c>
      <c r="D27842" s="2">
        <f>VLOOKUP(C27842,Index[],2,FALSE)</f>
        <v>251</v>
      </c>
      <c r="J27842" s="23" t="s">
        <v>76</v>
      </c>
      <c r="L27842" s="3"/>
      <c r="M27842" s="3"/>
    </row>
    <row r="27843" spans="1:13">
      <c r="A27843" s="5">
        <v>43334</v>
      </c>
      <c r="B27843" s="5">
        <v>43334</v>
      </c>
      <c r="C27843" s="4" t="s">
        <v>1495</v>
      </c>
      <c r="D27843" s="2">
        <f>VLOOKUP(C27843,Index[],2,FALSE)</f>
        <v>251</v>
      </c>
      <c r="H27843" t="s">
        <v>14</v>
      </c>
      <c r="J27843" s="23" t="s">
        <v>78</v>
      </c>
      <c r="L27843" s="3" t="s">
        <v>80</v>
      </c>
      <c r="M27843" s="3"/>
    </row>
    <row r="27844" spans="1:13">
      <c r="A27844" s="5">
        <v>43334</v>
      </c>
      <c r="B27844" s="5">
        <v>43334</v>
      </c>
      <c r="C27844" s="4" t="s">
        <v>1495</v>
      </c>
      <c r="D27844" s="2">
        <f>VLOOKUP(C27844,Index[],2,FALSE)</f>
        <v>251</v>
      </c>
      <c r="H27844" t="s">
        <v>17</v>
      </c>
      <c r="J27844" s="23" t="s">
        <v>78</v>
      </c>
      <c r="L27844" s="3" t="s">
        <v>173</v>
      </c>
      <c r="M27844" s="3"/>
    </row>
    <row r="27845" spans="1:13">
      <c r="A27845" s="5">
        <v>43334</v>
      </c>
      <c r="B27845" s="5">
        <v>43334</v>
      </c>
      <c r="C27845" s="4" t="s">
        <v>1495</v>
      </c>
      <c r="D27845" s="2">
        <f>VLOOKUP(C27845,Index[],2,FALSE)</f>
        <v>251</v>
      </c>
      <c r="H27845" t="s">
        <v>17</v>
      </c>
      <c r="J27845" s="23" t="s">
        <v>82</v>
      </c>
      <c r="L27845" s="3" t="s">
        <v>174</v>
      </c>
      <c r="M27845" s="3"/>
    </row>
    <row r="27846" spans="1:13">
      <c r="A27846" s="5">
        <v>43334</v>
      </c>
      <c r="B27846" s="5">
        <v>43334</v>
      </c>
      <c r="C27846" s="4" t="s">
        <v>1495</v>
      </c>
      <c r="D27846" s="2">
        <f>VLOOKUP(C27846,Index[],2,FALSE)</f>
        <v>251</v>
      </c>
      <c r="H27846" t="s">
        <v>325</v>
      </c>
      <c r="J27846" s="23" t="s">
        <v>82</v>
      </c>
      <c r="L27846" s="3" t="s">
        <v>85</v>
      </c>
      <c r="M27846" s="3"/>
    </row>
    <row r="27847" spans="1:13">
      <c r="A27847" s="5">
        <v>43334</v>
      </c>
      <c r="B27847" s="5">
        <v>43334</v>
      </c>
      <c r="C27847" s="4" t="s">
        <v>1495</v>
      </c>
      <c r="D27847" s="2">
        <f>VLOOKUP(C27847,Index[],2,FALSE)</f>
        <v>251</v>
      </c>
      <c r="J27847" s="23" t="s">
        <v>82</v>
      </c>
      <c r="L27847" s="3"/>
      <c r="M27847" s="3"/>
    </row>
    <row r="27848" spans="1:13">
      <c r="A27848" s="5">
        <v>43334</v>
      </c>
      <c r="B27848" s="5">
        <v>43334</v>
      </c>
      <c r="C27848" s="4" t="s">
        <v>1495</v>
      </c>
      <c r="D27848" s="2">
        <f>VLOOKUP(C27848,Index[],2,FALSE)</f>
        <v>251</v>
      </c>
      <c r="H27848" t="s">
        <v>17</v>
      </c>
      <c r="J27848" s="23" t="s">
        <v>86</v>
      </c>
      <c r="L27848" s="3" t="s">
        <v>87</v>
      </c>
      <c r="M27848" s="3"/>
    </row>
    <row r="27849" spans="1:13">
      <c r="A27849" s="5">
        <v>43334</v>
      </c>
      <c r="B27849" s="5">
        <v>43334</v>
      </c>
      <c r="C27849" s="4" t="s">
        <v>1495</v>
      </c>
      <c r="D27849" s="2">
        <f>VLOOKUP(C27849,Index[],2,FALSE)</f>
        <v>251</v>
      </c>
      <c r="J27849" s="23" t="s">
        <v>86</v>
      </c>
      <c r="L27849" s="3"/>
      <c r="M27849" s="3"/>
    </row>
    <row r="27850" spans="1:13">
      <c r="A27850" s="5">
        <v>43334</v>
      </c>
      <c r="B27850" s="5">
        <v>43334</v>
      </c>
      <c r="C27850" s="4" t="s">
        <v>1495</v>
      </c>
      <c r="D27850" s="2">
        <f>VLOOKUP(C27850,Index[],2,FALSE)</f>
        <v>251</v>
      </c>
      <c r="H27850" t="s">
        <v>17</v>
      </c>
      <c r="J27850" s="23" t="s">
        <v>88</v>
      </c>
      <c r="L27850" s="3" t="s">
        <v>90</v>
      </c>
      <c r="M27850" s="3"/>
    </row>
    <row r="27851" spans="1:13">
      <c r="A27851" s="5">
        <v>43334</v>
      </c>
      <c r="B27851" s="5">
        <v>43334</v>
      </c>
      <c r="C27851" s="4" t="s">
        <v>1495</v>
      </c>
      <c r="D27851" s="2">
        <f>VLOOKUP(C27851,Index[],2,FALSE)</f>
        <v>251</v>
      </c>
      <c r="H27851" t="s">
        <v>325</v>
      </c>
      <c r="J27851" s="23" t="s">
        <v>92</v>
      </c>
      <c r="L27851" s="3" t="s">
        <v>618</v>
      </c>
      <c r="M27851" s="3"/>
    </row>
    <row r="27852" spans="1:13">
      <c r="A27852" s="5">
        <v>43334</v>
      </c>
      <c r="B27852" s="5">
        <v>43334</v>
      </c>
      <c r="C27852" s="4" t="s">
        <v>1495</v>
      </c>
      <c r="D27852" s="69">
        <f>VLOOKUP(C27852,Index[],2,FALSE)</f>
        <v>251</v>
      </c>
      <c r="H27852" t="s">
        <v>506</v>
      </c>
      <c r="J27852" s="23" t="s">
        <v>92</v>
      </c>
      <c r="L27852" s="3" t="s">
        <v>93</v>
      </c>
      <c r="M27852" s="3"/>
    </row>
    <row r="27853" spans="1:13">
      <c r="A27853" s="5">
        <v>43334</v>
      </c>
      <c r="B27853" s="5">
        <v>43334</v>
      </c>
      <c r="C27853" s="4" t="s">
        <v>1495</v>
      </c>
      <c r="D27853" s="2">
        <f>VLOOKUP(C27853,Index[],2,FALSE)</f>
        <v>251</v>
      </c>
      <c r="H27853" t="s">
        <v>325</v>
      </c>
      <c r="J27853" s="23" t="s">
        <v>92</v>
      </c>
      <c r="L27853" s="3" t="s">
        <v>96</v>
      </c>
      <c r="M27853" s="3"/>
    </row>
    <row r="27854" spans="1:13">
      <c r="A27854" s="5">
        <v>43334</v>
      </c>
      <c r="B27854" s="5">
        <v>43334</v>
      </c>
      <c r="C27854" s="4" t="s">
        <v>1495</v>
      </c>
      <c r="D27854" s="69">
        <f>VLOOKUP(C27854,Index[],2,FALSE)</f>
        <v>251</v>
      </c>
      <c r="H27854" t="s">
        <v>506</v>
      </c>
      <c r="J27854" s="23" t="s">
        <v>92</v>
      </c>
      <c r="L27854" s="3" t="s">
        <v>549</v>
      </c>
      <c r="M27854" s="3"/>
    </row>
    <row r="27855" spans="1:13">
      <c r="A27855" s="5">
        <v>43334</v>
      </c>
      <c r="B27855" s="5">
        <v>43334</v>
      </c>
      <c r="C27855" s="4" t="s">
        <v>1495</v>
      </c>
      <c r="D27855" s="69">
        <f>VLOOKUP(C27855,Index[],2,FALSE)</f>
        <v>251</v>
      </c>
      <c r="H27855" t="s">
        <v>52</v>
      </c>
      <c r="J27855" s="23" t="s">
        <v>92</v>
      </c>
      <c r="L27855" s="3" t="s">
        <v>951</v>
      </c>
      <c r="M27855" s="3"/>
    </row>
    <row r="27856" spans="1:13">
      <c r="A27856" s="5">
        <v>43334</v>
      </c>
      <c r="B27856" s="5">
        <v>43334</v>
      </c>
      <c r="C27856" s="4" t="s">
        <v>1495</v>
      </c>
      <c r="D27856" s="2">
        <f>VLOOKUP(C27856,Index[],2,FALSE)</f>
        <v>251</v>
      </c>
      <c r="H27856" t="s">
        <v>14</v>
      </c>
      <c r="J27856" s="23" t="s">
        <v>97</v>
      </c>
      <c r="L27856" s="3" t="s">
        <v>98</v>
      </c>
      <c r="M27856" s="3"/>
    </row>
    <row r="27857" spans="1:13">
      <c r="A27857" s="5">
        <v>43334</v>
      </c>
      <c r="B27857" s="5">
        <v>43334</v>
      </c>
      <c r="C27857" s="4" t="s">
        <v>1495</v>
      </c>
      <c r="D27857" s="2">
        <f>VLOOKUP(C27857,Index[],2,FALSE)</f>
        <v>251</v>
      </c>
      <c r="J27857" s="23" t="s">
        <v>97</v>
      </c>
      <c r="L27857" s="3"/>
      <c r="M27857" s="3"/>
    </row>
    <row r="27858" spans="1:13">
      <c r="A27858" s="5">
        <v>43334</v>
      </c>
      <c r="B27858" s="5">
        <v>43334</v>
      </c>
      <c r="C27858" s="4" t="s">
        <v>1495</v>
      </c>
      <c r="D27858" s="2">
        <f>VLOOKUP(C27858,Index[],2,FALSE)</f>
        <v>251</v>
      </c>
      <c r="J27858" s="23" t="s">
        <v>97</v>
      </c>
      <c r="L27858" s="3"/>
      <c r="M27858" s="3"/>
    </row>
    <row r="27859" spans="1:13">
      <c r="A27859" s="5">
        <v>43334</v>
      </c>
      <c r="B27859" s="5">
        <v>43334</v>
      </c>
      <c r="C27859" s="4" t="s">
        <v>1495</v>
      </c>
      <c r="D27859" s="2">
        <f>VLOOKUP(C27859,Index[],2,FALSE)</f>
        <v>251</v>
      </c>
      <c r="J27859" s="23" t="s">
        <v>97</v>
      </c>
      <c r="L27859" s="3"/>
      <c r="M27859" s="3"/>
    </row>
    <row r="27860" spans="1:13">
      <c r="A27860" s="5">
        <v>43334</v>
      </c>
      <c r="B27860" s="5">
        <v>43334</v>
      </c>
      <c r="C27860" s="4" t="s">
        <v>1495</v>
      </c>
      <c r="D27860" s="2">
        <f>VLOOKUP(C27860,Index[],2,FALSE)</f>
        <v>251</v>
      </c>
      <c r="H27860" t="s">
        <v>14</v>
      </c>
      <c r="J27860" s="23" t="s">
        <v>99</v>
      </c>
      <c r="L27860" s="3" t="s">
        <v>100</v>
      </c>
      <c r="M27860" s="3"/>
    </row>
    <row r="27861" spans="1:13">
      <c r="A27861" s="5">
        <v>43334</v>
      </c>
      <c r="B27861" s="5">
        <v>43334</v>
      </c>
      <c r="C27861" s="4" t="s">
        <v>1495</v>
      </c>
      <c r="D27861" s="2">
        <f>VLOOKUP(C27861,Index[],2,FALSE)</f>
        <v>251</v>
      </c>
      <c r="J27861" s="23" t="s">
        <v>99</v>
      </c>
      <c r="L27861" s="3"/>
      <c r="M27861" s="3"/>
    </row>
    <row r="27862" spans="1:13">
      <c r="A27862" s="5">
        <v>43334</v>
      </c>
      <c r="B27862" s="5">
        <v>43334</v>
      </c>
      <c r="C27862" s="4" t="s">
        <v>1495</v>
      </c>
      <c r="D27862" s="2">
        <f>VLOOKUP(C27862,Index[],2,FALSE)</f>
        <v>251</v>
      </c>
      <c r="H27862" t="s">
        <v>506</v>
      </c>
      <c r="J27862" s="23" t="s">
        <v>101</v>
      </c>
      <c r="L27862" s="3" t="s">
        <v>179</v>
      </c>
      <c r="M27862" s="3"/>
    </row>
    <row r="27863" spans="1:13">
      <c r="A27863" s="5">
        <v>43334</v>
      </c>
      <c r="B27863" s="5">
        <v>43334</v>
      </c>
      <c r="C27863" s="4" t="s">
        <v>1495</v>
      </c>
      <c r="D27863" s="2">
        <f>VLOOKUP(C27863,Index[],2,FALSE)</f>
        <v>251</v>
      </c>
      <c r="H27863" t="s">
        <v>506</v>
      </c>
      <c r="J27863" s="23" t="s">
        <v>101</v>
      </c>
      <c r="L27863" s="3" t="s">
        <v>561</v>
      </c>
      <c r="M27863" s="3"/>
    </row>
    <row r="27864" spans="1:13">
      <c r="A27864" s="5">
        <v>43334</v>
      </c>
      <c r="B27864" s="5">
        <v>43334</v>
      </c>
      <c r="C27864" s="4" t="s">
        <v>1495</v>
      </c>
      <c r="D27864" s="2">
        <f>VLOOKUP(C27864,Index[],2,FALSE)</f>
        <v>251</v>
      </c>
      <c r="J27864" s="23" t="s">
        <v>101</v>
      </c>
      <c r="L27864" s="3"/>
      <c r="M27864" s="3"/>
    </row>
    <row r="27865" spans="1:13">
      <c r="A27865" s="5">
        <v>43334</v>
      </c>
      <c r="B27865" s="5">
        <v>43334</v>
      </c>
      <c r="C27865" s="4" t="s">
        <v>1495</v>
      </c>
      <c r="D27865" s="2">
        <f>VLOOKUP(C27865,Index[],2,FALSE)</f>
        <v>251</v>
      </c>
      <c r="J27865" s="23" t="s">
        <v>101</v>
      </c>
      <c r="L27865" s="3"/>
      <c r="M27865" s="3"/>
    </row>
    <row r="27866" spans="1:13">
      <c r="A27866" s="5">
        <v>43334</v>
      </c>
      <c r="B27866" s="5">
        <v>43334</v>
      </c>
      <c r="C27866" s="4" t="s">
        <v>1495</v>
      </c>
      <c r="D27866" s="2">
        <f>VLOOKUP(C27866,Index[],2,FALSE)</f>
        <v>251</v>
      </c>
      <c r="H27866" t="s">
        <v>506</v>
      </c>
      <c r="J27866" s="23" t="s">
        <v>104</v>
      </c>
      <c r="L27866" s="3" t="s">
        <v>173</v>
      </c>
      <c r="M27866" s="3"/>
    </row>
    <row r="27867" spans="1:13">
      <c r="A27867" s="5">
        <v>43334</v>
      </c>
      <c r="B27867" s="5">
        <v>43334</v>
      </c>
      <c r="C27867" s="4" t="s">
        <v>1495</v>
      </c>
      <c r="D27867" s="2">
        <f>VLOOKUP(C27867,Index[],2,FALSE)</f>
        <v>251</v>
      </c>
      <c r="J27867" s="23" t="s">
        <v>106</v>
      </c>
      <c r="L27867" s="3"/>
      <c r="M27867" s="3"/>
    </row>
    <row r="27868" spans="1:13">
      <c r="A27868" s="5">
        <v>43334</v>
      </c>
      <c r="B27868" s="5">
        <v>43334</v>
      </c>
      <c r="C27868" s="4" t="s">
        <v>1495</v>
      </c>
      <c r="D27868" s="2">
        <f>VLOOKUP(C27868,Index[],2,FALSE)</f>
        <v>251</v>
      </c>
      <c r="H27868" t="s">
        <v>506</v>
      </c>
      <c r="J27868" s="23" t="s">
        <v>107</v>
      </c>
      <c r="L27868" s="3" t="s">
        <v>182</v>
      </c>
      <c r="M27868" s="3"/>
    </row>
    <row r="27869" spans="1:13">
      <c r="A27869" s="5">
        <v>43334</v>
      </c>
      <c r="B27869" s="5">
        <v>43334</v>
      </c>
      <c r="C27869" s="4" t="s">
        <v>1495</v>
      </c>
      <c r="D27869" s="2">
        <f>VLOOKUP(C27869,Index[],2,FALSE)</f>
        <v>251</v>
      </c>
      <c r="H27869" t="s">
        <v>506</v>
      </c>
      <c r="J27869" s="23" t="s">
        <v>107</v>
      </c>
      <c r="L27869" s="3" t="s">
        <v>562</v>
      </c>
      <c r="M27869" s="3"/>
    </row>
    <row r="27870" spans="1:13">
      <c r="A27870" s="5">
        <v>43334</v>
      </c>
      <c r="B27870" s="5">
        <v>43334</v>
      </c>
      <c r="C27870" s="4" t="s">
        <v>1495</v>
      </c>
      <c r="D27870" s="2">
        <f>VLOOKUP(C27870,Index[],2,FALSE)</f>
        <v>251</v>
      </c>
      <c r="H27870" t="s">
        <v>506</v>
      </c>
      <c r="J27870" s="23" t="s">
        <v>107</v>
      </c>
      <c r="L27870" s="3" t="s">
        <v>108</v>
      </c>
      <c r="M27870" s="3"/>
    </row>
    <row r="27871" spans="1:13">
      <c r="A27871" s="5">
        <v>43334</v>
      </c>
      <c r="B27871" s="5">
        <v>43334</v>
      </c>
      <c r="C27871" s="4" t="s">
        <v>1495</v>
      </c>
      <c r="D27871" s="2">
        <f>VLOOKUP(C27871,Index[],2,FALSE)</f>
        <v>251</v>
      </c>
      <c r="J27871" s="23" t="s">
        <v>109</v>
      </c>
      <c r="L27871" s="3" t="s">
        <v>257</v>
      </c>
      <c r="M27871" s="3"/>
    </row>
    <row r="27872" spans="1:13">
      <c r="A27872" s="5">
        <v>43334</v>
      </c>
      <c r="B27872" s="5">
        <v>43334</v>
      </c>
      <c r="C27872" s="4" t="s">
        <v>1495</v>
      </c>
      <c r="D27872" s="2">
        <f>VLOOKUP(C27872,Index[],2,FALSE)</f>
        <v>251</v>
      </c>
      <c r="J27872" s="23" t="s">
        <v>109</v>
      </c>
      <c r="L27872" s="3"/>
      <c r="M27872" s="3"/>
    </row>
    <row r="27873" spans="1:13">
      <c r="A27873" s="5">
        <v>43334</v>
      </c>
      <c r="B27873" s="5">
        <v>43334</v>
      </c>
      <c r="C27873" s="4" t="s">
        <v>1495</v>
      </c>
      <c r="D27873" s="2">
        <f>VLOOKUP(C27873,Index[],2,FALSE)</f>
        <v>251</v>
      </c>
      <c r="H27873" t="s">
        <v>325</v>
      </c>
      <c r="J27873" s="23" t="s">
        <v>112</v>
      </c>
      <c r="L27873" s="3" t="s">
        <v>231</v>
      </c>
      <c r="M27873" s="3"/>
    </row>
    <row r="27874" spans="1:13">
      <c r="A27874" s="5">
        <v>43334</v>
      </c>
      <c r="B27874" s="5">
        <v>43334</v>
      </c>
      <c r="C27874" s="4" t="s">
        <v>1495</v>
      </c>
      <c r="D27874" s="2">
        <f>VLOOKUP(C27874,Index[],2,FALSE)</f>
        <v>251</v>
      </c>
      <c r="H27874" t="s">
        <v>506</v>
      </c>
      <c r="J27874" s="23" t="s">
        <v>112</v>
      </c>
      <c r="L27874" s="3" t="s">
        <v>184</v>
      </c>
      <c r="M27874" s="3"/>
    </row>
    <row r="27875" spans="1:13">
      <c r="A27875" s="5">
        <v>43334</v>
      </c>
      <c r="B27875" s="5">
        <v>43334</v>
      </c>
      <c r="C27875" s="4" t="s">
        <v>1495</v>
      </c>
      <c r="D27875" s="2">
        <f>VLOOKUP(C27875,Index[],2,FALSE)</f>
        <v>251</v>
      </c>
      <c r="H27875" t="s">
        <v>506</v>
      </c>
      <c r="J27875" s="23" t="s">
        <v>112</v>
      </c>
      <c r="L27875" s="3" t="s">
        <v>185</v>
      </c>
      <c r="M27875" s="3"/>
    </row>
    <row r="27876" spans="1:13">
      <c r="A27876" s="5">
        <v>43334</v>
      </c>
      <c r="B27876" s="5">
        <v>43334</v>
      </c>
      <c r="C27876" s="4" t="s">
        <v>1495</v>
      </c>
      <c r="D27876" s="2">
        <f>VLOOKUP(C27876,Index[],2,FALSE)</f>
        <v>251</v>
      </c>
      <c r="J27876" s="23" t="s">
        <v>112</v>
      </c>
      <c r="L27876" s="3"/>
      <c r="M27876" s="3"/>
    </row>
    <row r="27877" spans="1:13">
      <c r="A27877" s="5">
        <v>43334</v>
      </c>
      <c r="B27877" s="5">
        <v>43334</v>
      </c>
      <c r="C27877" s="4" t="s">
        <v>1495</v>
      </c>
      <c r="D27877" s="2">
        <f>VLOOKUP(C27877,Index[],2,FALSE)</f>
        <v>251</v>
      </c>
      <c r="H27877" t="s">
        <v>17</v>
      </c>
      <c r="J27877" s="23" t="s">
        <v>116</v>
      </c>
      <c r="L27877" s="3" t="s">
        <v>170</v>
      </c>
      <c r="M27877" s="3"/>
    </row>
    <row r="27878" spans="1:13">
      <c r="A27878" s="5">
        <v>43334</v>
      </c>
      <c r="B27878" s="5">
        <v>43334</v>
      </c>
      <c r="C27878" s="4" t="s">
        <v>1495</v>
      </c>
      <c r="D27878" s="2">
        <f>VLOOKUP(C27878,Index[],2,FALSE)</f>
        <v>251</v>
      </c>
      <c r="H27878" t="s">
        <v>17</v>
      </c>
      <c r="J27878" s="23" t="s">
        <v>116</v>
      </c>
      <c r="L27878" s="3" t="s">
        <v>117</v>
      </c>
      <c r="M27878" s="3"/>
    </row>
    <row r="27879" spans="1:13">
      <c r="A27879" s="5">
        <v>43334</v>
      </c>
      <c r="B27879" s="5">
        <v>43334</v>
      </c>
      <c r="C27879" s="4" t="s">
        <v>1495</v>
      </c>
      <c r="D27879" s="2">
        <f>VLOOKUP(C27879,Index[],2,FALSE)</f>
        <v>251</v>
      </c>
      <c r="J27879" s="23" t="s">
        <v>116</v>
      </c>
      <c r="L27879" s="3"/>
      <c r="M27879" s="3"/>
    </row>
    <row r="27880" spans="1:13">
      <c r="A27880" s="5">
        <v>43334</v>
      </c>
      <c r="B27880" s="5">
        <v>43334</v>
      </c>
      <c r="C27880" s="4" t="s">
        <v>1495</v>
      </c>
      <c r="D27880" s="2">
        <f>VLOOKUP(C27880,Index[],2,FALSE)</f>
        <v>251</v>
      </c>
      <c r="J27880" s="23" t="s">
        <v>116</v>
      </c>
      <c r="L27880" s="3"/>
      <c r="M27880" s="3"/>
    </row>
    <row r="27881" spans="1:13">
      <c r="A27881" s="5">
        <v>43334</v>
      </c>
      <c r="B27881" s="5">
        <v>43334</v>
      </c>
      <c r="C27881" s="4" t="s">
        <v>1495</v>
      </c>
      <c r="D27881" s="2">
        <f>VLOOKUP(C27881,Index[],2,FALSE)</f>
        <v>251</v>
      </c>
      <c r="H27881" t="s">
        <v>506</v>
      </c>
      <c r="J27881" s="23" t="s">
        <v>119</v>
      </c>
      <c r="L27881" s="3" t="s">
        <v>120</v>
      </c>
      <c r="M27881" s="3"/>
    </row>
    <row r="27882" spans="1:13">
      <c r="A27882" s="5">
        <v>43334</v>
      </c>
      <c r="B27882" s="5">
        <v>43334</v>
      </c>
      <c r="C27882" s="4" t="s">
        <v>1495</v>
      </c>
      <c r="D27882" s="2">
        <f>VLOOKUP(C27882,Index[],2,FALSE)</f>
        <v>251</v>
      </c>
      <c r="J27882" s="23" t="s">
        <v>119</v>
      </c>
      <c r="L27882" s="3"/>
      <c r="M27882" s="3"/>
    </row>
    <row r="27883" spans="1:13">
      <c r="A27883" s="5">
        <v>43334</v>
      </c>
      <c r="B27883" s="5">
        <v>43334</v>
      </c>
      <c r="C27883" s="4" t="s">
        <v>1495</v>
      </c>
      <c r="D27883" s="2">
        <f>VLOOKUP(C27883,Index[],2,FALSE)</f>
        <v>251</v>
      </c>
      <c r="J27883" s="23" t="s">
        <v>121</v>
      </c>
      <c r="L27883" s="3"/>
      <c r="M27883" s="3"/>
    </row>
    <row r="27884" spans="1:13">
      <c r="A27884" s="5">
        <v>43334</v>
      </c>
      <c r="B27884" s="5">
        <v>43334</v>
      </c>
      <c r="C27884" s="4" t="s">
        <v>1495</v>
      </c>
      <c r="D27884" s="2">
        <f>VLOOKUP(C27884,Index[],2,FALSE)</f>
        <v>251</v>
      </c>
      <c r="H27884" t="s">
        <v>506</v>
      </c>
      <c r="J27884" s="23" t="s">
        <v>233</v>
      </c>
      <c r="L27884" s="3" t="s">
        <v>732</v>
      </c>
      <c r="M27884" s="3"/>
    </row>
    <row r="27885" spans="1:13">
      <c r="A27885" s="5">
        <v>43334</v>
      </c>
      <c r="B27885" s="5">
        <v>43334</v>
      </c>
      <c r="C27885" s="4" t="s">
        <v>1495</v>
      </c>
      <c r="D27885" s="2">
        <f>VLOOKUP(C27885,Index[],2,FALSE)</f>
        <v>251</v>
      </c>
      <c r="J27885" s="23" t="s">
        <v>123</v>
      </c>
      <c r="L27885" s="3"/>
      <c r="M27885" s="3"/>
    </row>
    <row r="27886" spans="1:13">
      <c r="A27886" s="5">
        <v>43334</v>
      </c>
      <c r="B27886" s="5">
        <v>43334</v>
      </c>
      <c r="C27886" s="4" t="s">
        <v>1495</v>
      </c>
      <c r="D27886" s="2">
        <f>VLOOKUP(C27886,Index[],2,FALSE)</f>
        <v>251</v>
      </c>
      <c r="J27886" s="23" t="s">
        <v>123</v>
      </c>
      <c r="L27886" s="3"/>
      <c r="M27886" s="3"/>
    </row>
    <row r="27887" spans="1:13">
      <c r="A27887" s="5">
        <v>43334</v>
      </c>
      <c r="B27887" s="5">
        <v>43334</v>
      </c>
      <c r="C27887" s="4" t="s">
        <v>1495</v>
      </c>
      <c r="D27887" s="2">
        <f>VLOOKUP(C27887,Index[],2,FALSE)</f>
        <v>251</v>
      </c>
      <c r="J27887" s="23" t="s">
        <v>123</v>
      </c>
      <c r="L27887" s="3"/>
      <c r="M27887" s="3"/>
    </row>
    <row r="27888" spans="1:13">
      <c r="A27888" s="5">
        <v>43334</v>
      </c>
      <c r="B27888" s="5">
        <v>43334</v>
      </c>
      <c r="C27888" s="4" t="s">
        <v>1495</v>
      </c>
      <c r="D27888" s="2">
        <f>VLOOKUP(C27888,Index[],2,FALSE)</f>
        <v>251</v>
      </c>
      <c r="J27888" s="23" t="s">
        <v>125</v>
      </c>
      <c r="L27888" s="3"/>
      <c r="M27888" s="3"/>
    </row>
    <row r="27889" spans="1:13">
      <c r="A27889" s="5">
        <v>43334</v>
      </c>
      <c r="B27889" s="5">
        <v>43334</v>
      </c>
      <c r="C27889" s="4" t="s">
        <v>1495</v>
      </c>
      <c r="D27889" s="2">
        <f>VLOOKUP(C27889,Index[],2,FALSE)</f>
        <v>251</v>
      </c>
      <c r="H27889" t="s">
        <v>52</v>
      </c>
      <c r="J27889" s="23" t="s">
        <v>127</v>
      </c>
      <c r="L27889" s="3" t="s">
        <v>129</v>
      </c>
      <c r="M27889" s="3"/>
    </row>
    <row r="27890" spans="1:13">
      <c r="A27890" s="5">
        <v>43334</v>
      </c>
      <c r="B27890" s="5">
        <v>43334</v>
      </c>
      <c r="C27890" s="4" t="s">
        <v>1495</v>
      </c>
      <c r="D27890" s="2">
        <f>VLOOKUP(C27890,Index[],2,FALSE)</f>
        <v>251</v>
      </c>
      <c r="H27890" t="s">
        <v>325</v>
      </c>
      <c r="J27890" s="23" t="s">
        <v>127</v>
      </c>
      <c r="L27890" s="3" t="s">
        <v>359</v>
      </c>
      <c r="M27890" s="3"/>
    </row>
    <row r="27891" spans="1:13">
      <c r="A27891" s="5">
        <v>43334</v>
      </c>
      <c r="B27891" s="5">
        <v>43334</v>
      </c>
      <c r="C27891" s="4" t="s">
        <v>1495</v>
      </c>
      <c r="D27891" s="2">
        <f>VLOOKUP(C27891,Index[],2,FALSE)</f>
        <v>251</v>
      </c>
      <c r="H27891" t="s">
        <v>325</v>
      </c>
      <c r="J27891" s="23" t="s">
        <v>127</v>
      </c>
      <c r="L27891" s="3" t="s">
        <v>161</v>
      </c>
      <c r="M27891" s="3"/>
    </row>
    <row r="27892" spans="1:13">
      <c r="A27892" s="5">
        <v>43334</v>
      </c>
      <c r="B27892" s="5">
        <v>43334</v>
      </c>
      <c r="C27892" s="4" t="s">
        <v>1495</v>
      </c>
      <c r="D27892" s="2">
        <f>VLOOKUP(C27892,Index[],2,FALSE)</f>
        <v>251</v>
      </c>
      <c r="H27892" t="s">
        <v>17</v>
      </c>
      <c r="J27892" s="23" t="s">
        <v>130</v>
      </c>
      <c r="L27892" s="3" t="s">
        <v>131</v>
      </c>
      <c r="M27892" s="3"/>
    </row>
    <row r="27893" spans="1:13">
      <c r="A27893" s="5">
        <v>43334</v>
      </c>
      <c r="B27893" s="5">
        <v>43334</v>
      </c>
      <c r="C27893" s="4" t="s">
        <v>1495</v>
      </c>
      <c r="D27893" s="2">
        <f>VLOOKUP(C27893,Index[],2,FALSE)</f>
        <v>251</v>
      </c>
      <c r="J27893" s="23" t="s">
        <v>130</v>
      </c>
      <c r="L27893" s="3"/>
      <c r="M27893" s="3"/>
    </row>
    <row r="27894" spans="1:13">
      <c r="A27894" s="5">
        <v>43334</v>
      </c>
      <c r="B27894" s="5">
        <v>43334</v>
      </c>
      <c r="C27894" s="4" t="s">
        <v>1495</v>
      </c>
      <c r="D27894" s="2">
        <f>VLOOKUP(C27894,Index[],2,FALSE)</f>
        <v>251</v>
      </c>
      <c r="J27894" s="23" t="s">
        <v>235</v>
      </c>
      <c r="L27894" s="3"/>
      <c r="M27894" s="3"/>
    </row>
    <row r="27895" spans="1:13">
      <c r="A27895" s="5">
        <v>43334</v>
      </c>
      <c r="B27895" s="5">
        <v>43334</v>
      </c>
      <c r="C27895" s="4" t="s">
        <v>1495</v>
      </c>
      <c r="D27895" s="2">
        <f>VLOOKUP(C27895,Index[],2,FALSE)</f>
        <v>251</v>
      </c>
      <c r="J27895" s="23" t="s">
        <v>237</v>
      </c>
      <c r="L27895" s="3"/>
      <c r="M27895" s="3"/>
    </row>
    <row r="27896" spans="1:13">
      <c r="A27896" s="5">
        <v>43334</v>
      </c>
      <c r="B27896" s="5">
        <v>43334</v>
      </c>
      <c r="C27896" s="4" t="s">
        <v>1495</v>
      </c>
      <c r="D27896" s="2">
        <f>VLOOKUP(C27896,Index[],2,FALSE)</f>
        <v>251</v>
      </c>
      <c r="H27896" t="s">
        <v>325</v>
      </c>
      <c r="J27896" s="23" t="s">
        <v>132</v>
      </c>
      <c r="L27896" s="3" t="s">
        <v>131</v>
      </c>
      <c r="M27896" s="3"/>
    </row>
    <row r="27897" spans="1:13">
      <c r="A27897" s="5">
        <v>43334</v>
      </c>
      <c r="B27897" s="5">
        <v>43334</v>
      </c>
      <c r="C27897" s="4" t="s">
        <v>1495</v>
      </c>
      <c r="D27897" s="2">
        <f>VLOOKUP(C27897,Index[],2,FALSE)</f>
        <v>251</v>
      </c>
      <c r="H27897" t="s">
        <v>325</v>
      </c>
      <c r="J27897" s="23" t="s">
        <v>133</v>
      </c>
      <c r="L27897" s="3" t="s">
        <v>380</v>
      </c>
      <c r="M27897" s="3"/>
    </row>
    <row r="27898" spans="1:13">
      <c r="A27898" s="5">
        <v>43334</v>
      </c>
      <c r="B27898" s="5">
        <v>43334</v>
      </c>
      <c r="C27898" s="4" t="s">
        <v>1495</v>
      </c>
      <c r="D27898" s="2">
        <f>VLOOKUP(C27898,Index[],2,FALSE)</f>
        <v>251</v>
      </c>
      <c r="J27898" s="23" t="s">
        <v>133</v>
      </c>
      <c r="L27898" s="3"/>
      <c r="M27898" s="3"/>
    </row>
    <row r="27899" spans="1:13">
      <c r="A27899" s="5">
        <v>43334</v>
      </c>
      <c r="B27899" s="5">
        <v>43334</v>
      </c>
      <c r="C27899" s="4" t="s">
        <v>1495</v>
      </c>
      <c r="D27899" s="2">
        <f>VLOOKUP(C27899,Index[],2,FALSE)</f>
        <v>251</v>
      </c>
      <c r="J27899" s="23" t="s">
        <v>133</v>
      </c>
      <c r="L27899" s="3"/>
      <c r="M27899" s="3"/>
    </row>
    <row r="27900" spans="1:13">
      <c r="A27900" s="5">
        <v>43334</v>
      </c>
      <c r="B27900" s="5">
        <v>43334</v>
      </c>
      <c r="C27900" s="4" t="s">
        <v>1495</v>
      </c>
      <c r="D27900" s="2">
        <f>VLOOKUP(C27900,Index[],2,FALSE)</f>
        <v>251</v>
      </c>
      <c r="H27900" t="s">
        <v>14</v>
      </c>
      <c r="J27900" s="23" t="s">
        <v>194</v>
      </c>
      <c r="L27900" s="3" t="s">
        <v>424</v>
      </c>
      <c r="M27900" s="3"/>
    </row>
    <row r="27901" spans="1:13">
      <c r="A27901" s="5">
        <v>43334</v>
      </c>
      <c r="B27901" s="5">
        <v>43334</v>
      </c>
      <c r="C27901" s="4" t="s">
        <v>1495</v>
      </c>
      <c r="D27901" s="2">
        <f>VLOOKUP(C27901,Index[],2,FALSE)</f>
        <v>251</v>
      </c>
      <c r="H27901" t="s">
        <v>17</v>
      </c>
      <c r="J27901" s="23" t="s">
        <v>194</v>
      </c>
      <c r="L27901" s="3" t="s">
        <v>341</v>
      </c>
      <c r="M27901" s="3"/>
    </row>
    <row r="27902" spans="1:13">
      <c r="A27902" s="5">
        <v>43334</v>
      </c>
      <c r="B27902" s="5">
        <v>43334</v>
      </c>
      <c r="C27902" s="4" t="s">
        <v>1495</v>
      </c>
      <c r="D27902" s="2">
        <f>VLOOKUP(C27902,Index[],2,FALSE)</f>
        <v>251</v>
      </c>
      <c r="J27902" s="23" t="s">
        <v>194</v>
      </c>
      <c r="L27902" s="3"/>
      <c r="M27902" s="3"/>
    </row>
    <row r="27903" spans="1:13">
      <c r="A27903" s="5">
        <v>43334</v>
      </c>
      <c r="B27903" s="5">
        <v>43334</v>
      </c>
      <c r="C27903" s="4" t="s">
        <v>1495</v>
      </c>
      <c r="D27903" s="2">
        <f>VLOOKUP(C27903,Index[],2,FALSE)</f>
        <v>251</v>
      </c>
      <c r="J27903" s="23" t="s">
        <v>136</v>
      </c>
      <c r="L27903" s="3"/>
      <c r="M27903" s="3"/>
    </row>
    <row r="27904" spans="1:13">
      <c r="A27904" s="5">
        <v>43334</v>
      </c>
      <c r="B27904" s="5">
        <v>43334</v>
      </c>
      <c r="C27904" s="4" t="s">
        <v>1495</v>
      </c>
      <c r="D27904" s="2">
        <f>VLOOKUP(C27904,Index[],2,FALSE)</f>
        <v>251</v>
      </c>
      <c r="J27904" s="23" t="s">
        <v>199</v>
      </c>
      <c r="L27904" s="3"/>
      <c r="M27904" s="3"/>
    </row>
    <row r="27905" spans="1:13">
      <c r="A27905" s="5">
        <v>43335</v>
      </c>
      <c r="B27905" s="5">
        <v>43335</v>
      </c>
      <c r="C27905" s="4" t="s">
        <v>1497</v>
      </c>
      <c r="D27905" s="69">
        <f>VLOOKUP(C27905,Index[],2,FALSE)</f>
        <v>252</v>
      </c>
      <c r="J27905" s="23" t="s">
        <v>140</v>
      </c>
      <c r="L27905" s="3"/>
      <c r="M27905" s="3"/>
    </row>
    <row r="27906" spans="1:13">
      <c r="A27906" s="5">
        <v>43335</v>
      </c>
      <c r="B27906" s="5">
        <v>43335</v>
      </c>
      <c r="C27906" s="4" t="s">
        <v>1497</v>
      </c>
      <c r="D27906" s="69">
        <f>VLOOKUP(C27906,Index[],2,FALSE)</f>
        <v>252</v>
      </c>
      <c r="H27906" t="s">
        <v>325</v>
      </c>
      <c r="J27906" s="23" t="s">
        <v>15</v>
      </c>
      <c r="L27906" s="3" t="s">
        <v>1498</v>
      </c>
      <c r="M27906" s="3"/>
    </row>
    <row r="27907" spans="1:13">
      <c r="A27907" s="5">
        <v>43335</v>
      </c>
      <c r="B27907" s="5">
        <v>43335</v>
      </c>
      <c r="C27907" s="4" t="s">
        <v>1497</v>
      </c>
      <c r="D27907" s="18">
        <f>VLOOKUP(C27907,Index[],2,FALSE)</f>
        <v>252</v>
      </c>
      <c r="H27907" t="s">
        <v>325</v>
      </c>
      <c r="J27907" s="23" t="s">
        <v>15</v>
      </c>
      <c r="L27907" s="3" t="s">
        <v>1499</v>
      </c>
      <c r="M27907" s="3"/>
    </row>
    <row r="27908" spans="1:13">
      <c r="A27908" s="5">
        <v>43335</v>
      </c>
      <c r="B27908" s="5">
        <v>43335</v>
      </c>
      <c r="C27908" s="4" t="s">
        <v>1497</v>
      </c>
      <c r="D27908" s="18">
        <f>VLOOKUP(C27908,Index[],2,FALSE)</f>
        <v>252</v>
      </c>
      <c r="J27908" s="23" t="s">
        <v>15</v>
      </c>
      <c r="L27908" s="3"/>
      <c r="M27908" s="3"/>
    </row>
    <row r="27909" spans="1:13">
      <c r="A27909" s="5">
        <v>43335</v>
      </c>
      <c r="B27909" s="5">
        <v>43335</v>
      </c>
      <c r="C27909" s="4" t="s">
        <v>1497</v>
      </c>
      <c r="D27909" s="18">
        <f>VLOOKUP(C27909,Index[],2,FALSE)</f>
        <v>252</v>
      </c>
      <c r="J27909" s="23" t="s">
        <v>15</v>
      </c>
      <c r="L27909" s="3"/>
      <c r="M27909" s="3"/>
    </row>
    <row r="27910" spans="1:13">
      <c r="A27910" s="5">
        <v>43335</v>
      </c>
      <c r="B27910" s="5">
        <v>43335</v>
      </c>
      <c r="C27910" s="4" t="s">
        <v>1497</v>
      </c>
      <c r="D27910" s="18">
        <f>VLOOKUP(C27910,Index[],2,FALSE)</f>
        <v>252</v>
      </c>
      <c r="H27910" t="s">
        <v>25</v>
      </c>
      <c r="J27910" s="23" t="s">
        <v>18</v>
      </c>
      <c r="L27910" s="3" t="s">
        <v>19</v>
      </c>
      <c r="M27910" s="3"/>
    </row>
    <row r="27911" spans="1:13">
      <c r="A27911" s="5">
        <v>43335</v>
      </c>
      <c r="B27911" s="5">
        <v>43335</v>
      </c>
      <c r="C27911" s="4" t="s">
        <v>1497</v>
      </c>
      <c r="D27911" s="18">
        <f>VLOOKUP(C27911,Index[],2,FALSE)</f>
        <v>252</v>
      </c>
      <c r="J27911" s="23" t="s">
        <v>18</v>
      </c>
      <c r="L27911" s="3"/>
      <c r="M27911" s="3"/>
    </row>
    <row r="27912" spans="1:13">
      <c r="A27912" s="5">
        <v>43335</v>
      </c>
      <c r="B27912" s="5">
        <v>43335</v>
      </c>
      <c r="C27912" s="4" t="s">
        <v>1497</v>
      </c>
      <c r="D27912" s="18">
        <f>VLOOKUP(C27912,Index[],2,FALSE)</f>
        <v>252</v>
      </c>
      <c r="H27912" t="s">
        <v>25</v>
      </c>
      <c r="J27912" s="23" t="s">
        <v>22</v>
      </c>
      <c r="L27912" s="3" t="s">
        <v>23</v>
      </c>
      <c r="M27912" s="3"/>
    </row>
    <row r="27913" spans="1:13">
      <c r="A27913" s="5">
        <v>43335</v>
      </c>
      <c r="B27913" s="5">
        <v>43335</v>
      </c>
      <c r="C27913" s="4" t="s">
        <v>1497</v>
      </c>
      <c r="D27913" s="18">
        <f>VLOOKUP(C27913,Index[],2,FALSE)</f>
        <v>252</v>
      </c>
      <c r="J27913" s="23" t="s">
        <v>24</v>
      </c>
      <c r="L27913" s="3"/>
      <c r="M27913" s="3"/>
    </row>
    <row r="27914" spans="1:13">
      <c r="A27914" s="5">
        <v>43335</v>
      </c>
      <c r="B27914" s="5">
        <v>43335</v>
      </c>
      <c r="C27914" s="4" t="s">
        <v>1497</v>
      </c>
      <c r="D27914" s="18">
        <f>VLOOKUP(C27914,Index[],2,FALSE)</f>
        <v>252</v>
      </c>
      <c r="J27914" s="23" t="s">
        <v>148</v>
      </c>
      <c r="L27914" s="3"/>
      <c r="M27914" s="3"/>
    </row>
    <row r="27915" spans="1:13">
      <c r="A27915" s="5">
        <v>43335</v>
      </c>
      <c r="B27915" s="5">
        <v>43335</v>
      </c>
      <c r="C27915" s="4" t="s">
        <v>1497</v>
      </c>
      <c r="D27915" s="18">
        <f>VLOOKUP(C27915,Index[],2,FALSE)</f>
        <v>252</v>
      </c>
      <c r="H27915" t="s">
        <v>25</v>
      </c>
      <c r="J27915" s="23" t="s">
        <v>26</v>
      </c>
      <c r="L27915" s="3" t="s">
        <v>23</v>
      </c>
      <c r="M27915" s="3" t="s">
        <v>197</v>
      </c>
    </row>
    <row r="27916" spans="1:13">
      <c r="A27916" s="5">
        <v>43335</v>
      </c>
      <c r="B27916" s="5">
        <v>43335</v>
      </c>
      <c r="C27916" s="4" t="s">
        <v>1497</v>
      </c>
      <c r="D27916" s="18">
        <f>VLOOKUP(C27916,Index[],2,FALSE)</f>
        <v>252</v>
      </c>
      <c r="J27916" s="23" t="s">
        <v>26</v>
      </c>
      <c r="L27916" s="3"/>
      <c r="M27916" s="3"/>
    </row>
    <row r="27917" spans="1:13">
      <c r="A27917" s="5">
        <v>43335</v>
      </c>
      <c r="B27917" s="5">
        <v>43335</v>
      </c>
      <c r="C27917" s="4" t="s">
        <v>1497</v>
      </c>
      <c r="D27917" s="18">
        <f>VLOOKUP(C27917,Index[],2,FALSE)</f>
        <v>252</v>
      </c>
      <c r="J27917" s="23" t="s">
        <v>150</v>
      </c>
      <c r="L27917" s="3"/>
      <c r="M27917" s="3"/>
    </row>
    <row r="27918" spans="1:13">
      <c r="A27918" s="5">
        <v>43335</v>
      </c>
      <c r="B27918" s="5">
        <v>43335</v>
      </c>
      <c r="C27918" s="4" t="s">
        <v>1497</v>
      </c>
      <c r="D27918" s="18">
        <f>VLOOKUP(C27918,Index[],2,FALSE)</f>
        <v>252</v>
      </c>
      <c r="H27918" t="s">
        <v>325</v>
      </c>
      <c r="J27918" s="23" t="s">
        <v>28</v>
      </c>
      <c r="L27918" s="3" t="s">
        <v>23</v>
      </c>
      <c r="M27918" s="3"/>
    </row>
    <row r="27919" spans="1:13">
      <c r="A27919" s="5">
        <v>43335</v>
      </c>
      <c r="B27919" s="5">
        <v>43335</v>
      </c>
      <c r="C27919" s="4" t="s">
        <v>1497</v>
      </c>
      <c r="D27919" s="18">
        <f>VLOOKUP(C27919,Index[],2,FALSE)</f>
        <v>252</v>
      </c>
      <c r="H27919" t="s">
        <v>207</v>
      </c>
      <c r="J27919" s="23" t="s">
        <v>29</v>
      </c>
      <c r="L27919" s="3" t="s">
        <v>23</v>
      </c>
      <c r="M27919" s="3"/>
    </row>
    <row r="27920" spans="1:13">
      <c r="A27920" s="5">
        <v>43335</v>
      </c>
      <c r="B27920" s="5">
        <v>43335</v>
      </c>
      <c r="C27920" s="4" t="s">
        <v>1497</v>
      </c>
      <c r="D27920" s="18">
        <f>VLOOKUP(C27920,Index[],2,FALSE)</f>
        <v>252</v>
      </c>
      <c r="J27920" s="23" t="s">
        <v>30</v>
      </c>
      <c r="L27920" s="3"/>
      <c r="M27920" s="3"/>
    </row>
    <row r="27921" spans="1:13">
      <c r="A27921" s="5">
        <v>43335</v>
      </c>
      <c r="B27921" s="5">
        <v>43335</v>
      </c>
      <c r="C27921" s="4" t="s">
        <v>1497</v>
      </c>
      <c r="D27921" s="18">
        <f>VLOOKUP(C27921,Index[],2,FALSE)</f>
        <v>252</v>
      </c>
      <c r="H27921" t="s">
        <v>415</v>
      </c>
      <c r="J27921" s="23" t="s">
        <v>151</v>
      </c>
      <c r="L27921" s="3" t="s">
        <v>27</v>
      </c>
      <c r="M27921" s="3"/>
    </row>
    <row r="27922" spans="1:13">
      <c r="A27922" s="5">
        <v>43335</v>
      </c>
      <c r="B27922" s="5">
        <v>43335</v>
      </c>
      <c r="C27922" s="4" t="s">
        <v>1497</v>
      </c>
      <c r="D27922" s="18">
        <f>VLOOKUP(C27922,Index[],2,FALSE)</f>
        <v>252</v>
      </c>
      <c r="J27922" s="23" t="s">
        <v>151</v>
      </c>
      <c r="L27922" s="3"/>
      <c r="M27922" s="3"/>
    </row>
    <row r="27923" spans="1:13">
      <c r="A27923" s="5">
        <v>43335</v>
      </c>
      <c r="B27923" s="5">
        <v>43335</v>
      </c>
      <c r="C27923" s="4" t="s">
        <v>1497</v>
      </c>
      <c r="D27923" s="18">
        <f>VLOOKUP(C27923,Index[],2,FALSE)</f>
        <v>252</v>
      </c>
      <c r="J27923" s="23" t="s">
        <v>369</v>
      </c>
      <c r="L27923" s="3"/>
      <c r="M27923" s="3"/>
    </row>
    <row r="27924" spans="1:13">
      <c r="A27924" s="5">
        <v>43335</v>
      </c>
      <c r="B27924" s="5">
        <v>43335</v>
      </c>
      <c r="C27924" s="4" t="s">
        <v>1497</v>
      </c>
      <c r="D27924" s="18">
        <f>VLOOKUP(C27924,Index[],2,FALSE)</f>
        <v>252</v>
      </c>
      <c r="H27924" t="s">
        <v>415</v>
      </c>
      <c r="J27924" s="23" t="s">
        <v>152</v>
      </c>
      <c r="L27924" s="3" t="s">
        <v>27</v>
      </c>
      <c r="M27924" s="3" t="s">
        <v>882</v>
      </c>
    </row>
    <row r="27925" spans="1:13">
      <c r="A27925" s="5">
        <v>43335</v>
      </c>
      <c r="B27925" s="5">
        <v>43335</v>
      </c>
      <c r="C27925" s="4" t="s">
        <v>1497</v>
      </c>
      <c r="D27925" s="18">
        <f>VLOOKUP(C27925,Index[],2,FALSE)</f>
        <v>252</v>
      </c>
      <c r="J27925" s="23" t="s">
        <v>31</v>
      </c>
      <c r="L27925" s="3"/>
      <c r="M27925" s="3"/>
    </row>
    <row r="27926" spans="1:13">
      <c r="A27926" s="5">
        <v>43335</v>
      </c>
      <c r="B27926" s="5">
        <v>43335</v>
      </c>
      <c r="C27926" s="4" t="s">
        <v>1497</v>
      </c>
      <c r="D27926" s="18">
        <f>VLOOKUP(C27926,Index[],2,FALSE)</f>
        <v>252</v>
      </c>
      <c r="J27926" s="23" t="s">
        <v>32</v>
      </c>
      <c r="L27926" s="3"/>
      <c r="M27926" s="3"/>
    </row>
    <row r="27927" spans="1:13">
      <c r="B27927" s="5"/>
      <c r="C27927" s="4" t="s">
        <v>1497</v>
      </c>
      <c r="D27927" s="70">
        <f>VLOOKUP(C27927,Index[],2,FALSE)</f>
        <v>252</v>
      </c>
      <c r="H27927" t="s">
        <v>207</v>
      </c>
      <c r="J27927" s="23" t="s">
        <v>33</v>
      </c>
      <c r="L27927" s="3" t="s">
        <v>36</v>
      </c>
      <c r="M27927" s="3"/>
    </row>
    <row r="27928" spans="1:13">
      <c r="A27928" s="5">
        <v>43335</v>
      </c>
      <c r="B27928" s="5">
        <v>43335</v>
      </c>
      <c r="C27928" s="4" t="s">
        <v>1497</v>
      </c>
      <c r="D27928" s="18">
        <f>VLOOKUP(C27928,Index[],2,FALSE)</f>
        <v>252</v>
      </c>
      <c r="H27928" t="s">
        <v>25</v>
      </c>
      <c r="J27928" s="23" t="s">
        <v>33</v>
      </c>
      <c r="L27928" s="3" t="s">
        <v>35</v>
      </c>
      <c r="M27928" s="3"/>
    </row>
    <row r="27929" spans="1:13">
      <c r="A27929" s="5">
        <v>43335</v>
      </c>
      <c r="B27929" s="5">
        <v>43335</v>
      </c>
      <c r="C27929" s="4" t="s">
        <v>1497</v>
      </c>
      <c r="D27929" s="18">
        <f>VLOOKUP(C27929,Index[],2,FALSE)</f>
        <v>252</v>
      </c>
      <c r="H27929" t="s">
        <v>25</v>
      </c>
      <c r="J27929" s="23" t="s">
        <v>33</v>
      </c>
      <c r="L27929" s="3" t="s">
        <v>34</v>
      </c>
      <c r="M27929" s="3"/>
    </row>
    <row r="27930" spans="1:13">
      <c r="A27930" s="5">
        <v>43335</v>
      </c>
      <c r="B27930" s="5">
        <v>43335</v>
      </c>
      <c r="C27930" s="4" t="s">
        <v>1497</v>
      </c>
      <c r="D27930" s="18">
        <f>VLOOKUP(C27930,Index[],2,FALSE)</f>
        <v>252</v>
      </c>
      <c r="H27930" t="s">
        <v>506</v>
      </c>
      <c r="J27930" s="23" t="s">
        <v>37</v>
      </c>
      <c r="L27930" s="3" t="s">
        <v>154</v>
      </c>
      <c r="M27930" s="3"/>
    </row>
    <row r="27931" spans="1:13">
      <c r="A27931" s="5">
        <v>43335</v>
      </c>
      <c r="B27931" s="5">
        <v>43335</v>
      </c>
      <c r="C27931" s="4" t="s">
        <v>1497</v>
      </c>
      <c r="D27931" s="18">
        <f>VLOOKUP(C27931,Index[],2,FALSE)</f>
        <v>252</v>
      </c>
      <c r="H27931" t="s">
        <v>56</v>
      </c>
      <c r="J27931" s="23" t="s">
        <v>38</v>
      </c>
      <c r="L27931" s="3" t="s">
        <v>157</v>
      </c>
      <c r="M27931" s="3"/>
    </row>
    <row r="27932" spans="1:13">
      <c r="A27932" s="5">
        <v>43335</v>
      </c>
      <c r="B27932" s="5">
        <v>43335</v>
      </c>
      <c r="C27932" s="4" t="s">
        <v>1497</v>
      </c>
      <c r="D27932" s="18">
        <f>VLOOKUP(C27932,Index[],2,FALSE)</f>
        <v>252</v>
      </c>
      <c r="H27932" t="s">
        <v>56</v>
      </c>
      <c r="J27932" s="23" t="s">
        <v>38</v>
      </c>
      <c r="L27932" s="3" t="s">
        <v>156</v>
      </c>
      <c r="M27932" s="3"/>
    </row>
    <row r="27933" spans="1:13">
      <c r="A27933" s="5">
        <v>43335</v>
      </c>
      <c r="B27933" s="5">
        <v>43335</v>
      </c>
      <c r="C27933" s="4" t="s">
        <v>1497</v>
      </c>
      <c r="D27933" s="18">
        <f>VLOOKUP(C27933,Index[],2,FALSE)</f>
        <v>252</v>
      </c>
      <c r="H27933" t="s">
        <v>415</v>
      </c>
      <c r="J27933" s="23" t="s">
        <v>41</v>
      </c>
      <c r="L27933" s="3" t="s">
        <v>42</v>
      </c>
      <c r="M27933" s="3"/>
    </row>
    <row r="27934" spans="1:13">
      <c r="A27934" s="5">
        <v>43335</v>
      </c>
      <c r="B27934" s="5">
        <v>43335</v>
      </c>
      <c r="C27934" s="4" t="s">
        <v>1497</v>
      </c>
      <c r="D27934" s="18">
        <f>VLOOKUP(C27934,Index[],2,FALSE)</f>
        <v>252</v>
      </c>
      <c r="H27934" t="s">
        <v>415</v>
      </c>
      <c r="J27934" s="23" t="s">
        <v>41</v>
      </c>
      <c r="L27934" s="3" t="s">
        <v>126</v>
      </c>
      <c r="M27934" s="3"/>
    </row>
    <row r="27935" spans="1:13">
      <c r="A27935" s="5">
        <v>43335</v>
      </c>
      <c r="B27935" s="5">
        <v>43335</v>
      </c>
      <c r="C27935" s="4" t="s">
        <v>1497</v>
      </c>
      <c r="D27935" s="18">
        <f>VLOOKUP(C27935,Index[],2,FALSE)</f>
        <v>252</v>
      </c>
      <c r="H27935" t="s">
        <v>415</v>
      </c>
      <c r="J27935" s="23" t="s">
        <v>43</v>
      </c>
      <c r="L27935" s="3" t="s">
        <v>44</v>
      </c>
      <c r="M27935" s="3"/>
    </row>
    <row r="27936" spans="1:13">
      <c r="A27936" s="5">
        <v>43335</v>
      </c>
      <c r="B27936" s="5">
        <v>43335</v>
      </c>
      <c r="C27936" s="4" t="s">
        <v>1497</v>
      </c>
      <c r="D27936" s="18">
        <f>VLOOKUP(C27936,Index[],2,FALSE)</f>
        <v>252</v>
      </c>
      <c r="H27936" t="s">
        <v>415</v>
      </c>
      <c r="J27936" s="23" t="s">
        <v>43</v>
      </c>
      <c r="L27936" s="3" t="s">
        <v>45</v>
      </c>
      <c r="M27936" s="3"/>
    </row>
    <row r="27937" spans="1:13">
      <c r="A27937" s="5">
        <v>43335</v>
      </c>
      <c r="B27937" s="5">
        <v>43335</v>
      </c>
      <c r="C27937" s="4" t="s">
        <v>1497</v>
      </c>
      <c r="D27937" s="18">
        <f>VLOOKUP(C27937,Index[],2,FALSE)</f>
        <v>252</v>
      </c>
      <c r="H27937" t="s">
        <v>207</v>
      </c>
      <c r="J27937" s="23" t="s">
        <v>43</v>
      </c>
      <c r="L27937" s="3" t="s">
        <v>159</v>
      </c>
      <c r="M27937" s="3"/>
    </row>
    <row r="27938" spans="1:13">
      <c r="A27938" s="5">
        <v>43335</v>
      </c>
      <c r="B27938" s="5">
        <v>43335</v>
      </c>
      <c r="C27938" s="4" t="s">
        <v>1497</v>
      </c>
      <c r="D27938" s="18">
        <f>VLOOKUP(C27938,Index[],2,FALSE)</f>
        <v>252</v>
      </c>
      <c r="H27938" t="s">
        <v>207</v>
      </c>
      <c r="J27938" s="23" t="s">
        <v>47</v>
      </c>
      <c r="L27938" s="3" t="s">
        <v>48</v>
      </c>
      <c r="M27938" s="3"/>
    </row>
    <row r="27939" spans="1:13">
      <c r="A27939" s="5">
        <v>43335</v>
      </c>
      <c r="B27939" s="5">
        <v>43335</v>
      </c>
      <c r="C27939" s="4" t="s">
        <v>1497</v>
      </c>
      <c r="D27939" s="18">
        <f>VLOOKUP(C27939,Index[],2,FALSE)</f>
        <v>252</v>
      </c>
      <c r="H27939" t="s">
        <v>56</v>
      </c>
      <c r="J27939" s="23" t="s">
        <v>47</v>
      </c>
      <c r="L27939" s="3" t="s">
        <v>359</v>
      </c>
      <c r="M27939" s="3"/>
    </row>
    <row r="27940" spans="1:13">
      <c r="A27940" s="5">
        <v>43335</v>
      </c>
      <c r="B27940" s="5">
        <v>43335</v>
      </c>
      <c r="C27940" s="4" t="s">
        <v>1497</v>
      </c>
      <c r="D27940" s="18">
        <f>VLOOKUP(C27940,Index[],2,FALSE)</f>
        <v>252</v>
      </c>
      <c r="J27940" s="23" t="s">
        <v>47</v>
      </c>
      <c r="L27940" s="3"/>
      <c r="M27940" s="3"/>
    </row>
    <row r="27941" spans="1:13">
      <c r="A27941" s="5">
        <v>43335</v>
      </c>
      <c r="B27941" s="5">
        <v>43335</v>
      </c>
      <c r="C27941" s="4" t="s">
        <v>1497</v>
      </c>
      <c r="D27941" s="18">
        <f>VLOOKUP(C27941,Index[],2,FALSE)</f>
        <v>252</v>
      </c>
      <c r="H27941" t="s">
        <v>207</v>
      </c>
      <c r="J27941" s="23" t="s">
        <v>49</v>
      </c>
      <c r="L27941" s="3" t="s">
        <v>50</v>
      </c>
      <c r="M27941" s="3"/>
    </row>
    <row r="27942" spans="1:13">
      <c r="A27942" s="5">
        <v>43335</v>
      </c>
      <c r="B27942" s="5">
        <v>43335</v>
      </c>
      <c r="C27942" s="4" t="s">
        <v>1497</v>
      </c>
      <c r="D27942" s="18">
        <f>VLOOKUP(C27942,Index[],2,FALSE)</f>
        <v>252</v>
      </c>
      <c r="H27942" t="s">
        <v>207</v>
      </c>
      <c r="J27942" s="23" t="s">
        <v>49</v>
      </c>
      <c r="L27942" s="3" t="s">
        <v>557</v>
      </c>
      <c r="M27942" s="3"/>
    </row>
    <row r="27943" spans="1:13">
      <c r="A27943" s="5">
        <v>43335</v>
      </c>
      <c r="B27943" s="5">
        <v>43335</v>
      </c>
      <c r="C27943" s="4" t="s">
        <v>1497</v>
      </c>
      <c r="D27943" s="18">
        <f>VLOOKUP(C27943,Index[],2,FALSE)</f>
        <v>252</v>
      </c>
      <c r="H27943" t="s">
        <v>325</v>
      </c>
      <c r="J27943" s="23" t="s">
        <v>49</v>
      </c>
      <c r="L27943" s="3" t="s">
        <v>214</v>
      </c>
      <c r="M27943" s="3"/>
    </row>
    <row r="27944" spans="1:13">
      <c r="A27944" s="5">
        <v>43335</v>
      </c>
      <c r="B27944" s="5">
        <v>43335</v>
      </c>
      <c r="C27944" s="4" t="s">
        <v>1497</v>
      </c>
      <c r="D27944" s="18">
        <f>VLOOKUP(C27944,Index[],2,FALSE)</f>
        <v>252</v>
      </c>
      <c r="H27944" t="s">
        <v>325</v>
      </c>
      <c r="J27944" s="23" t="s">
        <v>49</v>
      </c>
      <c r="L27944" s="3" t="s">
        <v>19</v>
      </c>
      <c r="M27944" s="3"/>
    </row>
    <row r="27945" spans="1:13">
      <c r="A27945" s="5">
        <v>43335</v>
      </c>
      <c r="B27945" s="5">
        <v>43335</v>
      </c>
      <c r="C27945" s="4" t="s">
        <v>1497</v>
      </c>
      <c r="D27945" s="18">
        <f>VLOOKUP(C27945,Index[],2,FALSE)</f>
        <v>252</v>
      </c>
      <c r="H27945" t="s">
        <v>325</v>
      </c>
      <c r="J27945" s="23" t="s">
        <v>49</v>
      </c>
      <c r="L27945" s="3" t="s">
        <v>39</v>
      </c>
      <c r="M27945" s="3"/>
    </row>
    <row r="27946" spans="1:13">
      <c r="A27946" s="5">
        <v>43335</v>
      </c>
      <c r="B27946" s="5">
        <v>43335</v>
      </c>
      <c r="C27946" s="4" t="s">
        <v>1497</v>
      </c>
      <c r="D27946" s="18">
        <f>VLOOKUP(C27946,Index[],2,FALSE)</f>
        <v>252</v>
      </c>
      <c r="H27946" t="s">
        <v>325</v>
      </c>
      <c r="J27946" s="23" t="s">
        <v>49</v>
      </c>
      <c r="L27946" s="3" t="s">
        <v>1423</v>
      </c>
      <c r="M27946" s="3"/>
    </row>
    <row r="27947" spans="1:13">
      <c r="A27947" s="5">
        <v>43335</v>
      </c>
      <c r="B27947" s="5">
        <v>43335</v>
      </c>
      <c r="C27947" s="4" t="s">
        <v>1497</v>
      </c>
      <c r="D27947" s="18">
        <f>VLOOKUP(C27947,Index[],2,FALSE)</f>
        <v>252</v>
      </c>
      <c r="H27947" t="s">
        <v>325</v>
      </c>
      <c r="J27947" s="23" t="s">
        <v>53</v>
      </c>
      <c r="L27947" s="3" t="s">
        <v>311</v>
      </c>
      <c r="M27947" s="3"/>
    </row>
    <row r="27948" spans="1:13">
      <c r="A27948" s="5">
        <v>43335</v>
      </c>
      <c r="B27948" s="5">
        <v>43335</v>
      </c>
      <c r="C27948" s="4" t="s">
        <v>1497</v>
      </c>
      <c r="D27948" s="18">
        <f>VLOOKUP(C27948,Index[],2,FALSE)</f>
        <v>252</v>
      </c>
      <c r="H27948" t="s">
        <v>325</v>
      </c>
      <c r="J27948" s="23" t="s">
        <v>53</v>
      </c>
      <c r="L27948" s="3" t="s">
        <v>55</v>
      </c>
      <c r="M27948" s="3"/>
    </row>
    <row r="27949" spans="1:13">
      <c r="A27949" s="5">
        <v>43335</v>
      </c>
      <c r="B27949" s="5">
        <v>43335</v>
      </c>
      <c r="C27949" s="4" t="s">
        <v>1497</v>
      </c>
      <c r="D27949" s="18">
        <f>VLOOKUP(C27949,Index[],2,FALSE)</f>
        <v>252</v>
      </c>
      <c r="H27949" t="s">
        <v>506</v>
      </c>
      <c r="J27949" s="23" t="s">
        <v>53</v>
      </c>
      <c r="L27949" s="3" t="s">
        <v>488</v>
      </c>
      <c r="M27949" s="3"/>
    </row>
    <row r="27950" spans="1:13">
      <c r="B27950" s="5"/>
      <c r="C27950" s="4" t="s">
        <v>1497</v>
      </c>
      <c r="D27950" s="70">
        <f>VLOOKUP(C27950,Index[],2,FALSE)</f>
        <v>252</v>
      </c>
      <c r="H27950" t="s">
        <v>56</v>
      </c>
      <c r="J27950" s="23" t="s">
        <v>53</v>
      </c>
      <c r="L27950" s="3" t="s">
        <v>432</v>
      </c>
      <c r="M27950" s="3"/>
    </row>
    <row r="27951" spans="1:13">
      <c r="A27951" s="5">
        <v>43335</v>
      </c>
      <c r="B27951" s="5">
        <v>43335</v>
      </c>
      <c r="C27951" s="4" t="s">
        <v>1497</v>
      </c>
      <c r="D27951" s="18">
        <f>VLOOKUP(C27951,Index[],2,FALSE)</f>
        <v>252</v>
      </c>
      <c r="J27951" s="23" t="s">
        <v>57</v>
      </c>
      <c r="L27951" s="3"/>
      <c r="M27951" s="3"/>
    </row>
    <row r="27952" spans="1:13">
      <c r="A27952" s="5">
        <v>43335</v>
      </c>
      <c r="B27952" s="5">
        <v>43335</v>
      </c>
      <c r="C27952" s="4" t="s">
        <v>1497</v>
      </c>
      <c r="D27952" s="18">
        <f>VLOOKUP(C27952,Index[],2,FALSE)</f>
        <v>252</v>
      </c>
      <c r="H27952" t="s">
        <v>325</v>
      </c>
      <c r="J27952" s="23" t="s">
        <v>58</v>
      </c>
      <c r="L27952" s="3" t="s">
        <v>327</v>
      </c>
      <c r="M27952" s="3"/>
    </row>
    <row r="27953" spans="1:13">
      <c r="A27953" s="5">
        <v>43335</v>
      </c>
      <c r="B27953" s="5">
        <v>43335</v>
      </c>
      <c r="C27953" s="4" t="s">
        <v>1497</v>
      </c>
      <c r="D27953" s="18">
        <f>VLOOKUP(C27953,Index[],2,FALSE)</f>
        <v>252</v>
      </c>
      <c r="J27953" s="23" t="s">
        <v>58</v>
      </c>
      <c r="L27953" s="3"/>
      <c r="M27953" s="3"/>
    </row>
    <row r="27954" spans="1:13">
      <c r="A27954" s="5">
        <v>43335</v>
      </c>
      <c r="B27954" s="5">
        <v>43335</v>
      </c>
      <c r="C27954" s="4" t="s">
        <v>1497</v>
      </c>
      <c r="D27954" s="18">
        <f>VLOOKUP(C27954,Index[],2,FALSE)</f>
        <v>252</v>
      </c>
      <c r="J27954" s="23" t="s">
        <v>58</v>
      </c>
      <c r="L27954" s="3"/>
      <c r="M27954" s="3"/>
    </row>
    <row r="27955" spans="1:13">
      <c r="A27955" s="5">
        <v>43335</v>
      </c>
      <c r="B27955" s="5">
        <v>43335</v>
      </c>
      <c r="C27955" s="4" t="s">
        <v>1497</v>
      </c>
      <c r="D27955" s="18">
        <f>VLOOKUP(C27955,Index[],2,FALSE)</f>
        <v>252</v>
      </c>
      <c r="H27955" t="s">
        <v>325</v>
      </c>
      <c r="J27955" s="23" t="s">
        <v>61</v>
      </c>
      <c r="L27955" s="3" t="s">
        <v>498</v>
      </c>
      <c r="M27955" s="3"/>
    </row>
    <row r="27956" spans="1:13">
      <c r="A27956" s="5">
        <v>43335</v>
      </c>
      <c r="B27956" s="5">
        <v>43335</v>
      </c>
      <c r="C27956" s="4" t="s">
        <v>1497</v>
      </c>
      <c r="D27956" s="18">
        <f>VLOOKUP(C27956,Index[],2,FALSE)</f>
        <v>252</v>
      </c>
      <c r="H27956" t="s">
        <v>56</v>
      </c>
      <c r="J27956" s="23" t="s">
        <v>61</v>
      </c>
      <c r="L27956" s="3" t="s">
        <v>216</v>
      </c>
      <c r="M27956" s="3"/>
    </row>
    <row r="27957" spans="1:13">
      <c r="A27957" s="5">
        <v>43335</v>
      </c>
      <c r="B27957" s="5">
        <v>43335</v>
      </c>
      <c r="C27957" s="4" t="s">
        <v>1497</v>
      </c>
      <c r="D27957" s="18">
        <f>VLOOKUP(C27957,Index[],2,FALSE)</f>
        <v>252</v>
      </c>
      <c r="H27957" t="s">
        <v>207</v>
      </c>
      <c r="J27957" s="23" t="s">
        <v>62</v>
      </c>
      <c r="L27957" s="3">
        <v>45</v>
      </c>
      <c r="M27957" s="3"/>
    </row>
    <row r="27958" spans="1:13">
      <c r="A27958" s="5">
        <v>43335</v>
      </c>
      <c r="B27958" s="5">
        <v>43335</v>
      </c>
      <c r="C27958" s="4" t="s">
        <v>1497</v>
      </c>
      <c r="D27958" s="18">
        <f>VLOOKUP(C27958,Index[],2,FALSE)</f>
        <v>252</v>
      </c>
      <c r="H27958" t="s">
        <v>56</v>
      </c>
      <c r="J27958" s="23" t="s">
        <v>63</v>
      </c>
      <c r="L27958" s="3">
        <v>25</v>
      </c>
      <c r="M27958" s="3"/>
    </row>
    <row r="27959" spans="1:13">
      <c r="A27959" s="5">
        <v>43335</v>
      </c>
      <c r="B27959" s="5">
        <v>43335</v>
      </c>
      <c r="C27959" s="4" t="s">
        <v>1497</v>
      </c>
      <c r="D27959" s="18">
        <f>VLOOKUP(C27959,Index[],2,FALSE)</f>
        <v>252</v>
      </c>
      <c r="J27959" s="23" t="s">
        <v>64</v>
      </c>
      <c r="L27959" s="3"/>
      <c r="M27959" s="3"/>
    </row>
    <row r="27960" spans="1:13">
      <c r="A27960" s="5">
        <v>43335</v>
      </c>
      <c r="B27960" s="5">
        <v>43335</v>
      </c>
      <c r="C27960" s="4" t="s">
        <v>1497</v>
      </c>
      <c r="D27960" s="18">
        <f>VLOOKUP(C27960,Index[],2,FALSE)</f>
        <v>252</v>
      </c>
      <c r="H27960" t="s">
        <v>25</v>
      </c>
      <c r="J27960" s="23" t="s">
        <v>65</v>
      </c>
      <c r="L27960" s="3">
        <v>12</v>
      </c>
      <c r="M27960" s="3"/>
    </row>
    <row r="27961" spans="1:13">
      <c r="A27961" s="5">
        <v>43335</v>
      </c>
      <c r="B27961" s="5">
        <v>43335</v>
      </c>
      <c r="C27961" s="4" t="s">
        <v>1497</v>
      </c>
      <c r="D27961" s="18">
        <f>VLOOKUP(C27961,Index[],2,FALSE)</f>
        <v>252</v>
      </c>
      <c r="H27961" t="s">
        <v>506</v>
      </c>
      <c r="J27961" s="23" t="s">
        <v>66</v>
      </c>
      <c r="L27961" s="3">
        <v>10</v>
      </c>
      <c r="M27961" s="3"/>
    </row>
    <row r="27962" spans="1:13">
      <c r="A27962" s="5">
        <v>43335</v>
      </c>
      <c r="B27962" s="5">
        <v>43335</v>
      </c>
      <c r="C27962" s="4" t="s">
        <v>1497</v>
      </c>
      <c r="D27962" s="18">
        <f>VLOOKUP(C27962,Index[],2,FALSE)</f>
        <v>252</v>
      </c>
      <c r="J27962" s="23" t="s">
        <v>67</v>
      </c>
      <c r="L27962" s="3"/>
      <c r="M27962" s="3"/>
    </row>
    <row r="27963" spans="1:13">
      <c r="A27963" s="5">
        <v>43335</v>
      </c>
      <c r="B27963" s="5">
        <v>43335</v>
      </c>
      <c r="C27963" s="4" t="s">
        <v>1497</v>
      </c>
      <c r="D27963" s="18">
        <f>VLOOKUP(C27963,Index[],2,FALSE)</f>
        <v>252</v>
      </c>
      <c r="H27963" t="s">
        <v>25</v>
      </c>
      <c r="J27963" s="23" t="s">
        <v>68</v>
      </c>
      <c r="L27963" s="3">
        <v>3</v>
      </c>
      <c r="M27963" s="3"/>
    </row>
    <row r="27964" spans="1:13">
      <c r="A27964" s="5">
        <v>43335</v>
      </c>
      <c r="B27964" s="5">
        <v>43335</v>
      </c>
      <c r="C27964" s="4" t="s">
        <v>1497</v>
      </c>
      <c r="D27964" s="18">
        <f>VLOOKUP(C27964,Index[],2,FALSE)</f>
        <v>252</v>
      </c>
      <c r="H27964" t="s">
        <v>207</v>
      </c>
      <c r="J27964" s="23" t="s">
        <v>166</v>
      </c>
      <c r="L27964" s="3" t="s">
        <v>271</v>
      </c>
      <c r="M27964" s="3"/>
    </row>
    <row r="27965" spans="1:13">
      <c r="A27965" s="5">
        <v>43335</v>
      </c>
      <c r="B27965" s="5">
        <v>43335</v>
      </c>
      <c r="C27965" s="4" t="s">
        <v>1497</v>
      </c>
      <c r="D27965" s="18">
        <f>VLOOKUP(C27965,Index[],2,FALSE)</f>
        <v>252</v>
      </c>
      <c r="H27965" t="s">
        <v>506</v>
      </c>
      <c r="J27965" s="23" t="s">
        <v>166</v>
      </c>
      <c r="L27965" s="3" t="s">
        <v>126</v>
      </c>
      <c r="M27965" s="3"/>
    </row>
    <row r="27966" spans="1:13">
      <c r="A27966" s="5">
        <v>43335</v>
      </c>
      <c r="B27966" s="5">
        <v>43335</v>
      </c>
      <c r="C27966" s="4" t="s">
        <v>1497</v>
      </c>
      <c r="D27966" s="18">
        <f>VLOOKUP(C27966,Index[],2,FALSE)</f>
        <v>252</v>
      </c>
      <c r="H27966" t="s">
        <v>506</v>
      </c>
      <c r="J27966" s="23" t="s">
        <v>69</v>
      </c>
      <c r="L27966" s="3" t="s">
        <v>329</v>
      </c>
      <c r="M27966" s="3"/>
    </row>
    <row r="27967" spans="1:13">
      <c r="B27967" s="5"/>
      <c r="C27967" s="4" t="s">
        <v>1497</v>
      </c>
      <c r="D27967" s="70">
        <f>VLOOKUP(C27967,Index[],2,FALSE)</f>
        <v>252</v>
      </c>
      <c r="H27967" t="s">
        <v>207</v>
      </c>
      <c r="J27967" s="23" t="s">
        <v>69</v>
      </c>
      <c r="L27967" s="3" t="s">
        <v>71</v>
      </c>
      <c r="M27967" s="3"/>
    </row>
    <row r="27968" spans="1:13">
      <c r="A27968" s="5">
        <v>43335</v>
      </c>
      <c r="B27968" s="5">
        <v>43335</v>
      </c>
      <c r="C27968" s="4" t="s">
        <v>1497</v>
      </c>
      <c r="D27968" s="18">
        <f>VLOOKUP(C27968,Index[],2,FALSE)</f>
        <v>252</v>
      </c>
      <c r="J27968" s="23" t="s">
        <v>170</v>
      </c>
      <c r="L27968" s="3"/>
      <c r="M27968" s="3"/>
    </row>
    <row r="27969" spans="1:13">
      <c r="A27969" s="5">
        <v>43335</v>
      </c>
      <c r="B27969" s="5">
        <v>43335</v>
      </c>
      <c r="C27969" s="4" t="s">
        <v>1497</v>
      </c>
      <c r="D27969" s="18">
        <f>VLOOKUP(C27969,Index[],2,FALSE)</f>
        <v>252</v>
      </c>
      <c r="H27969" t="s">
        <v>506</v>
      </c>
      <c r="J27969" s="23" t="s">
        <v>72</v>
      </c>
      <c r="L27969" s="3" t="s">
        <v>219</v>
      </c>
      <c r="M27969" s="3"/>
    </row>
    <row r="27970" spans="1:13">
      <c r="A27970" s="5">
        <v>43335</v>
      </c>
      <c r="B27970" s="5">
        <v>43335</v>
      </c>
      <c r="C27970" s="4" t="s">
        <v>1497</v>
      </c>
      <c r="D27970" s="18">
        <f>VLOOKUP(C27970,Index[],2,FALSE)</f>
        <v>252</v>
      </c>
      <c r="J27970" s="23" t="s">
        <v>72</v>
      </c>
      <c r="L27970" s="3"/>
      <c r="M27970" s="3"/>
    </row>
    <row r="27971" spans="1:13">
      <c r="A27971" s="5">
        <v>43335</v>
      </c>
      <c r="B27971" s="5">
        <v>43335</v>
      </c>
      <c r="C27971" s="4" t="s">
        <v>1497</v>
      </c>
      <c r="D27971" s="18">
        <f>VLOOKUP(C27971,Index[],2,FALSE)</f>
        <v>252</v>
      </c>
      <c r="H27971" t="s">
        <v>506</v>
      </c>
      <c r="J27971" s="23" t="s">
        <v>74</v>
      </c>
      <c r="L27971" s="3" t="s">
        <v>75</v>
      </c>
      <c r="M27971" s="3"/>
    </row>
    <row r="27972" spans="1:13">
      <c r="A27972" s="5">
        <v>43335</v>
      </c>
      <c r="B27972" s="5">
        <v>43335</v>
      </c>
      <c r="C27972" s="4" t="s">
        <v>1497</v>
      </c>
      <c r="D27972" s="18">
        <f>VLOOKUP(C27972,Index[],2,FALSE)</f>
        <v>252</v>
      </c>
      <c r="H27972" t="s">
        <v>506</v>
      </c>
      <c r="J27972" s="23" t="s">
        <v>76</v>
      </c>
      <c r="L27972" s="3" t="s">
        <v>1293</v>
      </c>
      <c r="M27972" s="3"/>
    </row>
    <row r="27973" spans="1:13">
      <c r="A27973" s="5">
        <v>43335</v>
      </c>
      <c r="B27973" s="5">
        <v>43335</v>
      </c>
      <c r="C27973" s="4" t="s">
        <v>1497</v>
      </c>
      <c r="D27973" s="18">
        <f>VLOOKUP(C27973,Index[],2,FALSE)</f>
        <v>252</v>
      </c>
      <c r="J27973" s="23" t="s">
        <v>76</v>
      </c>
      <c r="L27973" s="3"/>
      <c r="M27973" s="3"/>
    </row>
    <row r="27974" spans="1:13">
      <c r="A27974" s="5">
        <v>43335</v>
      </c>
      <c r="B27974" s="5">
        <v>43335</v>
      </c>
      <c r="C27974" s="4" t="s">
        <v>1497</v>
      </c>
      <c r="D27974" s="18">
        <f>VLOOKUP(C27974,Index[],2,FALSE)</f>
        <v>252</v>
      </c>
      <c r="J27974" s="23" t="s">
        <v>76</v>
      </c>
      <c r="L27974" s="3"/>
      <c r="M27974" s="3"/>
    </row>
    <row r="27975" spans="1:13">
      <c r="A27975" s="5">
        <v>43335</v>
      </c>
      <c r="B27975" s="5">
        <v>43335</v>
      </c>
      <c r="C27975" s="4" t="s">
        <v>1497</v>
      </c>
      <c r="D27975" s="18">
        <f>VLOOKUP(C27975,Index[],2,FALSE)</f>
        <v>252</v>
      </c>
      <c r="J27975" s="23" t="s">
        <v>76</v>
      </c>
      <c r="L27975" s="3"/>
      <c r="M27975" s="3"/>
    </row>
    <row r="27976" spans="1:13">
      <c r="A27976" s="5">
        <v>43335</v>
      </c>
      <c r="B27976" s="5">
        <v>43335</v>
      </c>
      <c r="C27976" s="4" t="s">
        <v>1497</v>
      </c>
      <c r="D27976" s="18">
        <f>VLOOKUP(C27976,Index[],2,FALSE)</f>
        <v>252</v>
      </c>
      <c r="J27976" s="23" t="s">
        <v>76</v>
      </c>
      <c r="L27976" s="3"/>
      <c r="M27976" s="3"/>
    </row>
    <row r="27977" spans="1:13">
      <c r="B27977" s="5"/>
      <c r="C27977" s="4" t="s">
        <v>1497</v>
      </c>
      <c r="D27977" s="70">
        <f>VLOOKUP(C27977,Index[],2,FALSE)</f>
        <v>252</v>
      </c>
      <c r="H27977" t="s">
        <v>56</v>
      </c>
      <c r="J27977" s="23" t="s">
        <v>78</v>
      </c>
      <c r="L27977" s="3" t="s">
        <v>332</v>
      </c>
      <c r="M27977" s="3"/>
    </row>
    <row r="27978" spans="1:13">
      <c r="A27978" s="5">
        <v>43335</v>
      </c>
      <c r="B27978" s="5">
        <v>43335</v>
      </c>
      <c r="C27978" s="4" t="s">
        <v>1497</v>
      </c>
      <c r="D27978" s="18">
        <f>VLOOKUP(C27978,Index[],2,FALSE)</f>
        <v>252</v>
      </c>
      <c r="H27978" t="s">
        <v>506</v>
      </c>
      <c r="J27978" s="23" t="s">
        <v>78</v>
      </c>
      <c r="L27978" s="3" t="s">
        <v>173</v>
      </c>
      <c r="M27978" s="3"/>
    </row>
    <row r="27979" spans="1:13">
      <c r="A27979" s="5">
        <v>43335</v>
      </c>
      <c r="B27979" s="5">
        <v>43335</v>
      </c>
      <c r="C27979" s="4" t="s">
        <v>1497</v>
      </c>
      <c r="D27979" s="18">
        <f>VLOOKUP(C27979,Index[],2,FALSE)</f>
        <v>252</v>
      </c>
      <c r="H27979" t="s">
        <v>506</v>
      </c>
      <c r="J27979" s="23" t="s">
        <v>78</v>
      </c>
      <c r="L27979" s="3" t="s">
        <v>272</v>
      </c>
      <c r="M27979" s="3"/>
    </row>
    <row r="27980" spans="1:13">
      <c r="B27980" s="5"/>
      <c r="C27980" s="4" t="s">
        <v>1497</v>
      </c>
      <c r="D27980" s="70">
        <f>VLOOKUP(C27980,Index[],2,FALSE)</f>
        <v>252</v>
      </c>
      <c r="H27980" t="s">
        <v>56</v>
      </c>
      <c r="J27980" s="23" t="s">
        <v>78</v>
      </c>
      <c r="L27980" s="3" t="s">
        <v>80</v>
      </c>
      <c r="M27980" s="3"/>
    </row>
    <row r="27981" spans="1:13">
      <c r="A27981" s="5">
        <v>43335</v>
      </c>
      <c r="B27981" s="5">
        <v>43335</v>
      </c>
      <c r="C27981" s="4" t="s">
        <v>1497</v>
      </c>
      <c r="D27981" s="18">
        <f>VLOOKUP(C27981,Index[],2,FALSE)</f>
        <v>252</v>
      </c>
      <c r="J27981" s="23" t="s">
        <v>82</v>
      </c>
      <c r="L27981" s="3"/>
      <c r="M27981" s="3"/>
    </row>
    <row r="27982" spans="1:13">
      <c r="A27982" s="5">
        <v>43335</v>
      </c>
      <c r="B27982" s="5">
        <v>43335</v>
      </c>
      <c r="C27982" s="4" t="s">
        <v>1497</v>
      </c>
      <c r="D27982" s="18">
        <f>VLOOKUP(C27982,Index[],2,FALSE)</f>
        <v>252</v>
      </c>
      <c r="J27982" s="23" t="s">
        <v>82</v>
      </c>
      <c r="L27982" s="3"/>
      <c r="M27982" s="3"/>
    </row>
    <row r="27983" spans="1:13">
      <c r="A27983" s="5">
        <v>43335</v>
      </c>
      <c r="B27983" s="5">
        <v>43335</v>
      </c>
      <c r="C27983" s="4" t="s">
        <v>1497</v>
      </c>
      <c r="D27983" s="18">
        <f>VLOOKUP(C27983,Index[],2,FALSE)</f>
        <v>252</v>
      </c>
      <c r="J27983" s="23" t="s">
        <v>82</v>
      </c>
      <c r="L27983" s="3"/>
      <c r="M27983" s="3"/>
    </row>
    <row r="27984" spans="1:13">
      <c r="A27984" s="5">
        <v>43335</v>
      </c>
      <c r="B27984" s="5">
        <v>43335</v>
      </c>
      <c r="C27984" s="4" t="s">
        <v>1497</v>
      </c>
      <c r="D27984" s="18">
        <f>VLOOKUP(C27984,Index[],2,FALSE)</f>
        <v>252</v>
      </c>
      <c r="J27984" s="23" t="s">
        <v>86</v>
      </c>
      <c r="L27984" s="3"/>
      <c r="M27984" s="3"/>
    </row>
    <row r="27985" spans="1:13">
      <c r="A27985" s="5">
        <v>43335</v>
      </c>
      <c r="B27985" s="5">
        <v>43335</v>
      </c>
      <c r="C27985" s="4" t="s">
        <v>1497</v>
      </c>
      <c r="D27985" s="18">
        <f>VLOOKUP(C27985,Index[],2,FALSE)</f>
        <v>252</v>
      </c>
      <c r="J27985" s="23" t="s">
        <v>86</v>
      </c>
      <c r="L27985" s="3"/>
      <c r="M27985" s="3"/>
    </row>
    <row r="27986" spans="1:13">
      <c r="A27986" s="5">
        <v>43335</v>
      </c>
      <c r="B27986" s="5">
        <v>43335</v>
      </c>
      <c r="C27986" s="4" t="s">
        <v>1497</v>
      </c>
      <c r="D27986" s="18">
        <f>VLOOKUP(C27986,Index[],2,FALSE)</f>
        <v>252</v>
      </c>
      <c r="J27986" s="23" t="s">
        <v>88</v>
      </c>
      <c r="L27986" s="3"/>
      <c r="M27986" s="3"/>
    </row>
    <row r="27987" spans="1:13">
      <c r="A27987" s="5">
        <v>43335</v>
      </c>
      <c r="B27987" s="5">
        <v>43335</v>
      </c>
      <c r="C27987" s="4" t="s">
        <v>1497</v>
      </c>
      <c r="D27987" s="18">
        <f>VLOOKUP(C27987,Index[],2,FALSE)</f>
        <v>252</v>
      </c>
      <c r="H27987" t="s">
        <v>56</v>
      </c>
      <c r="J27987" s="23" t="s">
        <v>92</v>
      </c>
      <c r="L27987" s="3" t="s">
        <v>334</v>
      </c>
      <c r="M27987" s="3"/>
    </row>
    <row r="27988" spans="1:13">
      <c r="A27988" s="5">
        <v>43335</v>
      </c>
      <c r="B27988" s="5">
        <v>43335</v>
      </c>
      <c r="C27988" s="4" t="s">
        <v>1497</v>
      </c>
      <c r="D27988" s="18">
        <f>VLOOKUP(C27988,Index[],2,FALSE)</f>
        <v>252</v>
      </c>
      <c r="H27988" t="s">
        <v>56</v>
      </c>
      <c r="J27988" s="23" t="s">
        <v>92</v>
      </c>
      <c r="L27988" s="3" t="s">
        <v>951</v>
      </c>
      <c r="M27988" s="3"/>
    </row>
    <row r="27989" spans="1:13">
      <c r="A27989" s="5">
        <v>43335</v>
      </c>
      <c r="B27989" s="5">
        <v>43335</v>
      </c>
      <c r="C27989" s="4" t="s">
        <v>1497</v>
      </c>
      <c r="D27989" s="18">
        <f>VLOOKUP(C27989,Index[],2,FALSE)</f>
        <v>252</v>
      </c>
      <c r="J27989" s="23" t="s">
        <v>92</v>
      </c>
      <c r="L27989" s="3"/>
      <c r="M27989" s="3"/>
    </row>
    <row r="27990" spans="1:13">
      <c r="A27990" s="5">
        <v>43335</v>
      </c>
      <c r="B27990" s="5">
        <v>43335</v>
      </c>
      <c r="C27990" s="4" t="s">
        <v>1497</v>
      </c>
      <c r="D27990" s="18">
        <f>VLOOKUP(C27990,Index[],2,FALSE)</f>
        <v>252</v>
      </c>
      <c r="J27990" s="23" t="s">
        <v>92</v>
      </c>
      <c r="L27990" s="3"/>
      <c r="M27990" s="3"/>
    </row>
    <row r="27991" spans="1:13">
      <c r="A27991" s="5">
        <v>43335</v>
      </c>
      <c r="B27991" s="5">
        <v>43335</v>
      </c>
      <c r="C27991" s="4" t="s">
        <v>1497</v>
      </c>
      <c r="D27991" s="18">
        <f>VLOOKUP(C27991,Index[],2,FALSE)</f>
        <v>252</v>
      </c>
      <c r="J27991" s="23" t="s">
        <v>92</v>
      </c>
      <c r="L27991" s="3"/>
      <c r="M27991" s="3"/>
    </row>
    <row r="27992" spans="1:13">
      <c r="A27992" s="5">
        <v>43335</v>
      </c>
      <c r="B27992" s="5">
        <v>43335</v>
      </c>
      <c r="C27992" s="4" t="s">
        <v>1497</v>
      </c>
      <c r="D27992" s="18">
        <f>VLOOKUP(C27992,Index[],2,FALSE)</f>
        <v>252</v>
      </c>
      <c r="H27992" t="s">
        <v>56</v>
      </c>
      <c r="J27992" s="23" t="s">
        <v>97</v>
      </c>
      <c r="L27992" s="3" t="s">
        <v>98</v>
      </c>
      <c r="M27992" s="3"/>
    </row>
    <row r="27993" spans="1:13">
      <c r="A27993" s="5">
        <v>43335</v>
      </c>
      <c r="B27993" s="5">
        <v>43335</v>
      </c>
      <c r="C27993" s="4" t="s">
        <v>1497</v>
      </c>
      <c r="D27993" s="18">
        <f>VLOOKUP(C27993,Index[],2,FALSE)</f>
        <v>252</v>
      </c>
      <c r="H27993" t="s">
        <v>56</v>
      </c>
      <c r="J27993" s="23" t="s">
        <v>97</v>
      </c>
      <c r="L27993" s="3" t="s">
        <v>108</v>
      </c>
      <c r="M27993" s="3"/>
    </row>
    <row r="27994" spans="1:13">
      <c r="A27994" s="5">
        <v>43335</v>
      </c>
      <c r="B27994" s="5">
        <v>43335</v>
      </c>
      <c r="C27994" s="4" t="s">
        <v>1497</v>
      </c>
      <c r="D27994" s="18">
        <f>VLOOKUP(C27994,Index[],2,FALSE)</f>
        <v>252</v>
      </c>
      <c r="J27994" s="23" t="s">
        <v>97</v>
      </c>
      <c r="L27994" s="3"/>
      <c r="M27994" s="3"/>
    </row>
    <row r="27995" spans="1:13">
      <c r="A27995" s="5">
        <v>43335</v>
      </c>
      <c r="B27995" s="5">
        <v>43335</v>
      </c>
      <c r="C27995" s="4" t="s">
        <v>1497</v>
      </c>
      <c r="D27995" s="18">
        <f>VLOOKUP(C27995,Index[],2,FALSE)</f>
        <v>252</v>
      </c>
      <c r="J27995" s="23" t="s">
        <v>97</v>
      </c>
      <c r="L27995" s="3"/>
      <c r="M27995" s="3"/>
    </row>
    <row r="27996" spans="1:13">
      <c r="A27996" s="5">
        <v>43335</v>
      </c>
      <c r="B27996" s="5">
        <v>43335</v>
      </c>
      <c r="C27996" s="4" t="s">
        <v>1497</v>
      </c>
      <c r="D27996" s="18">
        <f>VLOOKUP(C27996,Index[],2,FALSE)</f>
        <v>252</v>
      </c>
      <c r="H27996" t="s">
        <v>56</v>
      </c>
      <c r="J27996" s="23" t="s">
        <v>99</v>
      </c>
      <c r="L27996" s="3" t="s">
        <v>335</v>
      </c>
      <c r="M27996" s="3"/>
    </row>
    <row r="27997" spans="1:13">
      <c r="A27997" s="5">
        <v>43335</v>
      </c>
      <c r="B27997" s="5">
        <v>43335</v>
      </c>
      <c r="C27997" s="4" t="s">
        <v>1497</v>
      </c>
      <c r="D27997" s="18">
        <f>VLOOKUP(C27997,Index[],2,FALSE)</f>
        <v>252</v>
      </c>
      <c r="H27997" t="s">
        <v>506</v>
      </c>
      <c r="J27997" s="23" t="s">
        <v>99</v>
      </c>
      <c r="L27997" s="3" t="s">
        <v>658</v>
      </c>
      <c r="M27997" s="3"/>
    </row>
    <row r="27998" spans="1:13">
      <c r="A27998" s="5">
        <v>43335</v>
      </c>
      <c r="B27998" s="5">
        <v>43335</v>
      </c>
      <c r="C27998" s="4" t="s">
        <v>1497</v>
      </c>
      <c r="D27998" s="18">
        <f>VLOOKUP(C27998,Index[],2,FALSE)</f>
        <v>252</v>
      </c>
      <c r="H27998" t="s">
        <v>506</v>
      </c>
      <c r="J27998" s="23" t="s">
        <v>101</v>
      </c>
      <c r="L27998" s="3" t="s">
        <v>529</v>
      </c>
      <c r="M27998" s="3"/>
    </row>
    <row r="27999" spans="1:13">
      <c r="A27999" s="5">
        <v>43335</v>
      </c>
      <c r="B27999" s="5">
        <v>43335</v>
      </c>
      <c r="C27999" s="4" t="s">
        <v>1497</v>
      </c>
      <c r="D27999" s="18">
        <f>VLOOKUP(C27999,Index[],2,FALSE)</f>
        <v>252</v>
      </c>
      <c r="H27999" t="s">
        <v>506</v>
      </c>
      <c r="J27999" s="23" t="s">
        <v>101</v>
      </c>
      <c r="L27999" s="3" t="s">
        <v>179</v>
      </c>
      <c r="M27999" s="3"/>
    </row>
    <row r="28000" spans="1:13">
      <c r="A28000" s="5">
        <v>43335</v>
      </c>
      <c r="B28000" s="5">
        <v>43335</v>
      </c>
      <c r="C28000" s="4" t="s">
        <v>1497</v>
      </c>
      <c r="D28000" s="18">
        <f>VLOOKUP(C28000,Index[],2,FALSE)</f>
        <v>252</v>
      </c>
      <c r="H28000" t="s">
        <v>506</v>
      </c>
      <c r="J28000" s="23" t="s">
        <v>101</v>
      </c>
      <c r="L28000" s="3" t="s">
        <v>103</v>
      </c>
      <c r="M28000" s="3"/>
    </row>
    <row r="28001" spans="1:13">
      <c r="A28001" s="5">
        <v>43335</v>
      </c>
      <c r="B28001" s="5">
        <v>43335</v>
      </c>
      <c r="C28001" s="4" t="s">
        <v>1497</v>
      </c>
      <c r="D28001" s="18">
        <f>VLOOKUP(C28001,Index[],2,FALSE)</f>
        <v>252</v>
      </c>
      <c r="J28001" s="23" t="s">
        <v>101</v>
      </c>
      <c r="L28001" s="3"/>
      <c r="M28001" s="3"/>
    </row>
    <row r="28002" spans="1:13">
      <c r="A28002" s="5">
        <v>43335</v>
      </c>
      <c r="B28002" s="5">
        <v>43335</v>
      </c>
      <c r="C28002" s="4" t="s">
        <v>1497</v>
      </c>
      <c r="D28002" s="18">
        <f>VLOOKUP(C28002,Index[],2,FALSE)</f>
        <v>252</v>
      </c>
      <c r="H28002" t="s">
        <v>506</v>
      </c>
      <c r="J28002" s="23" t="s">
        <v>104</v>
      </c>
      <c r="L28002" s="3" t="s">
        <v>108</v>
      </c>
      <c r="M28002" s="3"/>
    </row>
    <row r="28003" spans="1:13">
      <c r="A28003" s="5">
        <v>43335</v>
      </c>
      <c r="B28003" s="5">
        <v>43335</v>
      </c>
      <c r="C28003" s="4" t="s">
        <v>1497</v>
      </c>
      <c r="D28003" s="18">
        <f>VLOOKUP(C28003,Index[],2,FALSE)</f>
        <v>252</v>
      </c>
      <c r="H28003" t="s">
        <v>506</v>
      </c>
      <c r="J28003" s="23" t="s">
        <v>106</v>
      </c>
      <c r="L28003" s="3" t="s">
        <v>337</v>
      </c>
      <c r="M28003" s="3"/>
    </row>
    <row r="28004" spans="1:13">
      <c r="A28004" s="5">
        <v>43335</v>
      </c>
      <c r="B28004" s="5">
        <v>43335</v>
      </c>
      <c r="C28004" s="4" t="s">
        <v>1497</v>
      </c>
      <c r="D28004" s="18">
        <f>VLOOKUP(C28004,Index[],2,FALSE)</f>
        <v>252</v>
      </c>
      <c r="H28004" t="s">
        <v>506</v>
      </c>
      <c r="J28004" s="23" t="s">
        <v>107</v>
      </c>
      <c r="L28004" s="3" t="s">
        <v>376</v>
      </c>
      <c r="M28004" s="3"/>
    </row>
    <row r="28005" spans="1:13">
      <c r="A28005" s="5">
        <v>43335</v>
      </c>
      <c r="B28005" s="5">
        <v>43335</v>
      </c>
      <c r="C28005" s="4" t="s">
        <v>1497</v>
      </c>
      <c r="D28005" s="18">
        <f>VLOOKUP(C28005,Index[],2,FALSE)</f>
        <v>252</v>
      </c>
      <c r="J28005" s="23" t="s">
        <v>107</v>
      </c>
      <c r="L28005" s="3"/>
      <c r="M28005" s="3"/>
    </row>
    <row r="28006" spans="1:13">
      <c r="A28006" s="5">
        <v>43335</v>
      </c>
      <c r="B28006" s="5">
        <v>43335</v>
      </c>
      <c r="C28006" s="4" t="s">
        <v>1497</v>
      </c>
      <c r="D28006" s="18">
        <f>VLOOKUP(C28006,Index[],2,FALSE)</f>
        <v>252</v>
      </c>
      <c r="J28006" s="23" t="s">
        <v>107</v>
      </c>
      <c r="L28006" s="3"/>
      <c r="M28006" s="3"/>
    </row>
    <row r="28007" spans="1:13">
      <c r="A28007" s="5">
        <v>43335</v>
      </c>
      <c r="B28007" s="5">
        <v>43335</v>
      </c>
      <c r="C28007" s="4" t="s">
        <v>1497</v>
      </c>
      <c r="D28007" s="18">
        <f>VLOOKUP(C28007,Index[],2,FALSE)</f>
        <v>252</v>
      </c>
      <c r="J28007" s="23" t="s">
        <v>109</v>
      </c>
      <c r="L28007" s="3"/>
      <c r="M28007" s="3"/>
    </row>
    <row r="28008" spans="1:13">
      <c r="A28008" s="5">
        <v>43335</v>
      </c>
      <c r="B28008" s="5">
        <v>43335</v>
      </c>
      <c r="C28008" s="4" t="s">
        <v>1497</v>
      </c>
      <c r="D28008" s="18">
        <f>VLOOKUP(C28008,Index[],2,FALSE)</f>
        <v>252</v>
      </c>
      <c r="J28008" s="23" t="s">
        <v>109</v>
      </c>
      <c r="L28008" s="3"/>
      <c r="M28008" s="3"/>
    </row>
    <row r="28009" spans="1:13">
      <c r="A28009" s="5">
        <v>43335</v>
      </c>
      <c r="B28009" s="5">
        <v>43335</v>
      </c>
      <c r="C28009" s="4" t="s">
        <v>1497</v>
      </c>
      <c r="D28009" s="18">
        <f>VLOOKUP(C28009,Index[],2,FALSE)</f>
        <v>252</v>
      </c>
      <c r="H28009" t="s">
        <v>506</v>
      </c>
      <c r="J28009" s="23" t="s">
        <v>112</v>
      </c>
      <c r="L28009" s="3" t="s">
        <v>185</v>
      </c>
      <c r="M28009" s="3"/>
    </row>
    <row r="28010" spans="1:13">
      <c r="A28010" s="5">
        <v>43335</v>
      </c>
      <c r="B28010" s="5">
        <v>43335</v>
      </c>
      <c r="C28010" s="4" t="s">
        <v>1497</v>
      </c>
      <c r="D28010" s="18">
        <f>VLOOKUP(C28010,Index[],2,FALSE)</f>
        <v>252</v>
      </c>
      <c r="H28010" t="s">
        <v>56</v>
      </c>
      <c r="J28010" s="23" t="s">
        <v>112</v>
      </c>
      <c r="L28010" s="3" t="s">
        <v>275</v>
      </c>
      <c r="M28010" s="3"/>
    </row>
    <row r="28011" spans="1:13">
      <c r="A28011" s="5">
        <v>43335</v>
      </c>
      <c r="B28011" s="5">
        <v>43335</v>
      </c>
      <c r="C28011" s="4" t="s">
        <v>1497</v>
      </c>
      <c r="D28011" s="18">
        <f>VLOOKUP(C28011,Index[],2,FALSE)</f>
        <v>252</v>
      </c>
      <c r="H28011" t="s">
        <v>56</v>
      </c>
      <c r="J28011" s="23" t="s">
        <v>112</v>
      </c>
      <c r="L28011" s="3" t="s">
        <v>114</v>
      </c>
      <c r="M28011" s="3"/>
    </row>
    <row r="28012" spans="1:13">
      <c r="A28012" s="5">
        <v>43335</v>
      </c>
      <c r="B28012" s="5">
        <v>43335</v>
      </c>
      <c r="C28012" s="4" t="s">
        <v>1497</v>
      </c>
      <c r="D28012" s="18">
        <f>VLOOKUP(C28012,Index[],2,FALSE)</f>
        <v>252</v>
      </c>
      <c r="H28012" t="s">
        <v>56</v>
      </c>
      <c r="J28012" s="23" t="s">
        <v>112</v>
      </c>
      <c r="L28012" s="3" t="s">
        <v>231</v>
      </c>
      <c r="M28012" s="3"/>
    </row>
    <row r="28013" spans="1:13">
      <c r="A28013" s="5">
        <v>43335</v>
      </c>
      <c r="B28013" s="5">
        <v>43335</v>
      </c>
      <c r="C28013" s="4" t="s">
        <v>1497</v>
      </c>
      <c r="D28013" s="18">
        <f>VLOOKUP(C28013,Index[],2,FALSE)</f>
        <v>252</v>
      </c>
      <c r="H28013" t="s">
        <v>56</v>
      </c>
      <c r="J28013" s="23" t="s">
        <v>116</v>
      </c>
      <c r="L28013" s="3" t="s">
        <v>117</v>
      </c>
      <c r="M28013" s="3"/>
    </row>
    <row r="28014" spans="1:13">
      <c r="A28014" s="5">
        <v>43335</v>
      </c>
      <c r="B28014" s="5">
        <v>43335</v>
      </c>
      <c r="C28014" s="4" t="s">
        <v>1497</v>
      </c>
      <c r="D28014" s="18">
        <f>VLOOKUP(C28014,Index[],2,FALSE)</f>
        <v>252</v>
      </c>
      <c r="H28014" t="s">
        <v>56</v>
      </c>
      <c r="J28014" s="23" t="s">
        <v>116</v>
      </c>
      <c r="L28014" s="3" t="s">
        <v>118</v>
      </c>
      <c r="M28014" s="3"/>
    </row>
    <row r="28015" spans="1:13">
      <c r="A28015" s="5">
        <v>43335</v>
      </c>
      <c r="B28015" s="5">
        <v>43335</v>
      </c>
      <c r="C28015" s="4" t="s">
        <v>1497</v>
      </c>
      <c r="D28015" s="18">
        <f>VLOOKUP(C28015,Index[],2,FALSE)</f>
        <v>252</v>
      </c>
      <c r="H28015" t="s">
        <v>56</v>
      </c>
      <c r="J28015" s="23" t="s">
        <v>116</v>
      </c>
      <c r="L28015" s="3" t="s">
        <v>319</v>
      </c>
      <c r="M28015" s="3"/>
    </row>
    <row r="28016" spans="1:13">
      <c r="A28016" s="5">
        <v>43335</v>
      </c>
      <c r="B28016" s="5">
        <v>43335</v>
      </c>
      <c r="C28016" s="4" t="s">
        <v>1497</v>
      </c>
      <c r="D28016" s="18">
        <f>VLOOKUP(C28016,Index[],2,FALSE)</f>
        <v>252</v>
      </c>
      <c r="J28016" s="23" t="s">
        <v>116</v>
      </c>
      <c r="L28016" s="3"/>
      <c r="M28016" s="3"/>
    </row>
    <row r="28017" spans="1:13">
      <c r="A28017" s="5">
        <v>43335</v>
      </c>
      <c r="B28017" s="5">
        <v>43335</v>
      </c>
      <c r="C28017" s="4" t="s">
        <v>1497</v>
      </c>
      <c r="D28017" s="18">
        <f>VLOOKUP(C28017,Index[],2,FALSE)</f>
        <v>252</v>
      </c>
      <c r="H28017" t="s">
        <v>506</v>
      </c>
      <c r="J28017" s="23" t="s">
        <v>119</v>
      </c>
      <c r="L28017" s="3" t="s">
        <v>120</v>
      </c>
      <c r="M28017" s="3"/>
    </row>
    <row r="28018" spans="1:13">
      <c r="A28018" s="5">
        <v>43335</v>
      </c>
      <c r="B28018" s="5">
        <v>43335</v>
      </c>
      <c r="C28018" s="4" t="s">
        <v>1497</v>
      </c>
      <c r="D28018" s="18">
        <f>VLOOKUP(C28018,Index[],2,FALSE)</f>
        <v>252</v>
      </c>
      <c r="H28018" t="s">
        <v>506</v>
      </c>
      <c r="J28018" s="23" t="s">
        <v>119</v>
      </c>
      <c r="L28018" s="3" t="s">
        <v>747</v>
      </c>
      <c r="M28018" s="3"/>
    </row>
    <row r="28019" spans="1:13">
      <c r="A28019" s="5">
        <v>43335</v>
      </c>
      <c r="B28019" s="5">
        <v>43335</v>
      </c>
      <c r="C28019" s="4" t="s">
        <v>1497</v>
      </c>
      <c r="D28019" s="18">
        <f>VLOOKUP(C28019,Index[],2,FALSE)</f>
        <v>252</v>
      </c>
      <c r="J28019" s="23" t="s">
        <v>121</v>
      </c>
      <c r="L28019" s="3"/>
      <c r="M28019" s="3"/>
    </row>
    <row r="28020" spans="1:13">
      <c r="A28020" s="5">
        <v>43335</v>
      </c>
      <c r="B28020" s="5">
        <v>43335</v>
      </c>
      <c r="C28020" s="4" t="s">
        <v>1497</v>
      </c>
      <c r="D28020" s="18">
        <f>VLOOKUP(C28020,Index[],2,FALSE)</f>
        <v>252</v>
      </c>
      <c r="H28020" t="s">
        <v>506</v>
      </c>
      <c r="J28020" s="23" t="s">
        <v>233</v>
      </c>
      <c r="L28020" s="3" t="s">
        <v>261</v>
      </c>
      <c r="M28020" s="3"/>
    </row>
    <row r="28021" spans="1:13">
      <c r="A28021" s="5">
        <v>43335</v>
      </c>
      <c r="B28021" s="5">
        <v>43335</v>
      </c>
      <c r="C28021" s="4" t="s">
        <v>1497</v>
      </c>
      <c r="D28021" s="18">
        <f>VLOOKUP(C28021,Index[],2,FALSE)</f>
        <v>252</v>
      </c>
      <c r="J28021" s="23" t="s">
        <v>123</v>
      </c>
      <c r="L28021" s="3"/>
      <c r="M28021" s="3"/>
    </row>
    <row r="28022" spans="1:13">
      <c r="A28022" s="5">
        <v>43335</v>
      </c>
      <c r="B28022" s="5">
        <v>43335</v>
      </c>
      <c r="C28022" s="4" t="s">
        <v>1497</v>
      </c>
      <c r="D28022" s="18">
        <f>VLOOKUP(C28022,Index[],2,FALSE)</f>
        <v>252</v>
      </c>
      <c r="J28022" s="23" t="s">
        <v>123</v>
      </c>
      <c r="L28022" s="3"/>
      <c r="M28022" s="3"/>
    </row>
    <row r="28023" spans="1:13">
      <c r="A28023" s="5">
        <v>43335</v>
      </c>
      <c r="B28023" s="5">
        <v>43335</v>
      </c>
      <c r="C28023" s="4" t="s">
        <v>1497</v>
      </c>
      <c r="D28023" s="18">
        <f>VLOOKUP(C28023,Index[],2,FALSE)</f>
        <v>252</v>
      </c>
      <c r="J28023" s="23" t="s">
        <v>123</v>
      </c>
      <c r="L28023" s="3"/>
      <c r="M28023" s="3"/>
    </row>
    <row r="28024" spans="1:13">
      <c r="A28024" s="5">
        <v>43335</v>
      </c>
      <c r="B28024" s="5">
        <v>43335</v>
      </c>
      <c r="C28024" s="4" t="s">
        <v>1497</v>
      </c>
      <c r="D28024" s="18">
        <f>VLOOKUP(C28024,Index[],2,FALSE)</f>
        <v>252</v>
      </c>
      <c r="H28024" t="s">
        <v>325</v>
      </c>
      <c r="J28024" s="23" t="s">
        <v>125</v>
      </c>
      <c r="L28024" s="3" t="s">
        <v>131</v>
      </c>
      <c r="M28024" s="3"/>
    </row>
    <row r="28025" spans="1:13">
      <c r="A28025" s="5">
        <v>43335</v>
      </c>
      <c r="B28025" s="5">
        <v>43335</v>
      </c>
      <c r="C28025" s="4" t="s">
        <v>1497</v>
      </c>
      <c r="D28025" s="18">
        <f>VLOOKUP(C28025,Index[],2,FALSE)</f>
        <v>252</v>
      </c>
      <c r="H28025" t="s">
        <v>325</v>
      </c>
      <c r="J28025" s="23" t="s">
        <v>127</v>
      </c>
      <c r="L28025" s="3" t="s">
        <v>161</v>
      </c>
      <c r="M28025" s="3"/>
    </row>
    <row r="28026" spans="1:13">
      <c r="A28026" s="5">
        <v>43335</v>
      </c>
      <c r="B28026" s="5">
        <v>43335</v>
      </c>
      <c r="C28026" s="4" t="s">
        <v>1497</v>
      </c>
      <c r="D28026" s="18">
        <f>VLOOKUP(C28026,Index[],2,FALSE)</f>
        <v>252</v>
      </c>
      <c r="H28026" t="s">
        <v>25</v>
      </c>
      <c r="J28026" s="23" t="s">
        <v>127</v>
      </c>
      <c r="L28026" s="3" t="s">
        <v>129</v>
      </c>
      <c r="M28026" s="3"/>
    </row>
    <row r="28027" spans="1:13">
      <c r="A28027" s="5">
        <v>43335</v>
      </c>
      <c r="B28027" s="5">
        <v>43335</v>
      </c>
      <c r="C28027" s="4" t="s">
        <v>1497</v>
      </c>
      <c r="D28027" s="18">
        <f>VLOOKUP(C28027,Index[],2,FALSE)</f>
        <v>252</v>
      </c>
      <c r="J28027" s="23" t="s">
        <v>127</v>
      </c>
      <c r="L28027" s="3"/>
      <c r="M28027" s="3"/>
    </row>
    <row r="28028" spans="1:13">
      <c r="A28028" s="5">
        <v>43335</v>
      </c>
      <c r="B28028" s="5">
        <v>43335</v>
      </c>
      <c r="C28028" s="4" t="s">
        <v>1497</v>
      </c>
      <c r="D28028" s="18">
        <f>VLOOKUP(C28028,Index[],2,FALSE)</f>
        <v>252</v>
      </c>
      <c r="H28028" t="s">
        <v>25</v>
      </c>
      <c r="J28028" s="23" t="s">
        <v>130</v>
      </c>
      <c r="L28028" s="3" t="s">
        <v>126</v>
      </c>
      <c r="M28028" s="3"/>
    </row>
    <row r="28029" spans="1:13">
      <c r="A28029" s="5">
        <v>43335</v>
      </c>
      <c r="B28029" s="5">
        <v>43335</v>
      </c>
      <c r="C28029" s="4" t="s">
        <v>1497</v>
      </c>
      <c r="D28029" s="18">
        <f>VLOOKUP(C28029,Index[],2,FALSE)</f>
        <v>252</v>
      </c>
      <c r="J28029" s="23" t="s">
        <v>130</v>
      </c>
      <c r="L28029" s="3"/>
      <c r="M28029" s="3"/>
    </row>
    <row r="28030" spans="1:13">
      <c r="A28030" s="5">
        <v>43335</v>
      </c>
      <c r="B28030" s="5">
        <v>43335</v>
      </c>
      <c r="C28030" s="4" t="s">
        <v>1497</v>
      </c>
      <c r="D28030" s="18">
        <f>VLOOKUP(C28030,Index[],2,FALSE)</f>
        <v>252</v>
      </c>
      <c r="J28030" s="23" t="s">
        <v>235</v>
      </c>
      <c r="L28030" s="3"/>
      <c r="M28030" s="3"/>
    </row>
    <row r="28031" spans="1:13">
      <c r="A28031" s="5">
        <v>43335</v>
      </c>
      <c r="B28031" s="5">
        <v>43335</v>
      </c>
      <c r="C28031" s="4" t="s">
        <v>1497</v>
      </c>
      <c r="D28031" s="18">
        <f>VLOOKUP(C28031,Index[],2,FALSE)</f>
        <v>252</v>
      </c>
      <c r="J28031" s="23" t="s">
        <v>237</v>
      </c>
      <c r="L28031" s="3"/>
      <c r="M28031" s="3"/>
    </row>
    <row r="28032" spans="1:13">
      <c r="A28032" s="5">
        <v>43335</v>
      </c>
      <c r="B28032" s="5">
        <v>43335</v>
      </c>
      <c r="C28032" s="4" t="s">
        <v>1497</v>
      </c>
      <c r="D28032" s="18">
        <f>VLOOKUP(C28032,Index[],2,FALSE)</f>
        <v>252</v>
      </c>
      <c r="J28032" s="23" t="s">
        <v>132</v>
      </c>
      <c r="L28032" s="3"/>
      <c r="M28032" s="3"/>
    </row>
    <row r="28033" spans="1:13">
      <c r="A28033" s="5">
        <v>43335</v>
      </c>
      <c r="B28033" s="5">
        <v>43335</v>
      </c>
      <c r="C28033" s="4" t="s">
        <v>1497</v>
      </c>
      <c r="D28033" s="18">
        <f>VLOOKUP(C28033,Index[],2,FALSE)</f>
        <v>252</v>
      </c>
      <c r="H28033" t="s">
        <v>56</v>
      </c>
      <c r="J28033" s="23" t="s">
        <v>133</v>
      </c>
      <c r="L28033" s="3" t="s">
        <v>191</v>
      </c>
      <c r="M28033" s="3"/>
    </row>
    <row r="28034" spans="1:13">
      <c r="A28034" s="5">
        <v>43335</v>
      </c>
      <c r="B28034" s="5">
        <v>43335</v>
      </c>
      <c r="C28034" s="4" t="s">
        <v>1497</v>
      </c>
      <c r="D28034" s="18">
        <f>VLOOKUP(C28034,Index[],2,FALSE)</f>
        <v>252</v>
      </c>
      <c r="H28034" t="s">
        <v>56</v>
      </c>
      <c r="J28034" s="23" t="s">
        <v>133</v>
      </c>
      <c r="L28034" s="3" t="s">
        <v>1238</v>
      </c>
      <c r="M28034" s="3"/>
    </row>
    <row r="28035" spans="1:13">
      <c r="A28035" s="5">
        <v>43335</v>
      </c>
      <c r="B28035" s="5">
        <v>43335</v>
      </c>
      <c r="C28035" s="4" t="s">
        <v>1497</v>
      </c>
      <c r="D28035" s="18">
        <f>VLOOKUP(C28035,Index[],2,FALSE)</f>
        <v>252</v>
      </c>
      <c r="H28035" t="s">
        <v>56</v>
      </c>
      <c r="J28035" s="23" t="s">
        <v>133</v>
      </c>
      <c r="L28035" s="3" t="s">
        <v>1500</v>
      </c>
      <c r="M28035" s="3"/>
    </row>
    <row r="28036" spans="1:13">
      <c r="A28036" s="5">
        <v>43335</v>
      </c>
      <c r="B28036" s="5">
        <v>43335</v>
      </c>
      <c r="C28036" s="4" t="s">
        <v>1497</v>
      </c>
      <c r="D28036" s="18">
        <f>VLOOKUP(C28036,Index[],2,FALSE)</f>
        <v>252</v>
      </c>
      <c r="H28036" t="s">
        <v>25</v>
      </c>
      <c r="J28036" s="23" t="s">
        <v>194</v>
      </c>
      <c r="L28036" s="3" t="s">
        <v>1219</v>
      </c>
      <c r="M28036" s="3"/>
    </row>
    <row r="28037" spans="1:13">
      <c r="A28037" s="5">
        <v>43335</v>
      </c>
      <c r="B28037" s="5">
        <v>43335</v>
      </c>
      <c r="C28037" s="4" t="s">
        <v>1497</v>
      </c>
      <c r="D28037" s="18">
        <f>VLOOKUP(C28037,Index[],2,FALSE)</f>
        <v>252</v>
      </c>
      <c r="H28037" t="s">
        <v>506</v>
      </c>
      <c r="J28037" s="23" t="s">
        <v>194</v>
      </c>
      <c r="L28037" s="3" t="s">
        <v>341</v>
      </c>
      <c r="M28037" s="3"/>
    </row>
    <row r="28038" spans="1:13">
      <c r="A28038" s="5">
        <v>43335</v>
      </c>
      <c r="B28038" s="5">
        <v>43335</v>
      </c>
      <c r="C28038" s="4" t="s">
        <v>1497</v>
      </c>
      <c r="D28038" s="18">
        <f>VLOOKUP(C28038,Index[],2,FALSE)</f>
        <v>252</v>
      </c>
      <c r="J28038" s="23" t="s">
        <v>194</v>
      </c>
      <c r="L28038" s="3"/>
      <c r="M28038" s="3"/>
    </row>
    <row r="28039" spans="1:13">
      <c r="A28039" s="5">
        <v>43335</v>
      </c>
      <c r="B28039" s="5">
        <v>43335</v>
      </c>
      <c r="C28039" s="4" t="s">
        <v>1497</v>
      </c>
      <c r="D28039" s="18">
        <f>VLOOKUP(C28039,Index[],2,FALSE)</f>
        <v>252</v>
      </c>
      <c r="H28039" t="s">
        <v>690</v>
      </c>
      <c r="J28039" s="23" t="s">
        <v>136</v>
      </c>
      <c r="L28039" s="3" t="s">
        <v>240</v>
      </c>
      <c r="M28039" s="3"/>
    </row>
    <row r="28040" spans="1:13">
      <c r="A28040" s="5">
        <v>43335</v>
      </c>
      <c r="B28040" s="5">
        <v>43335</v>
      </c>
      <c r="C28040" s="4" t="s">
        <v>1497</v>
      </c>
      <c r="D28040" s="18">
        <f>VLOOKUP(C28040,Index[],2,FALSE)</f>
        <v>252</v>
      </c>
      <c r="J28040" s="23" t="s">
        <v>199</v>
      </c>
      <c r="L28040" s="3"/>
      <c r="M28040" s="3"/>
    </row>
    <row r="28041" spans="1:13">
      <c r="B28041" s="5"/>
      <c r="C28041" t="s">
        <v>1501</v>
      </c>
      <c r="D28041" s="70">
        <f>VLOOKUP(C28041,Index[],2,FALSE)</f>
        <v>253</v>
      </c>
      <c r="J28041" s="23" t="s">
        <v>140</v>
      </c>
      <c r="L28041" s="3"/>
      <c r="M28041" s="3"/>
    </row>
    <row r="28042" spans="1:13">
      <c r="B28042" s="5"/>
      <c r="C28042" t="s">
        <v>1501</v>
      </c>
      <c r="D28042" s="70">
        <f>VLOOKUP(C28042,Index[],2,FALSE)</f>
        <v>253</v>
      </c>
      <c r="H28042" t="s">
        <v>139</v>
      </c>
      <c r="J28042" s="23" t="s">
        <v>15</v>
      </c>
      <c r="L28042" s="3" t="s">
        <v>1120</v>
      </c>
      <c r="M28042" s="3"/>
    </row>
    <row r="28043" spans="1:13">
      <c r="B28043" s="5"/>
      <c r="C28043" t="s">
        <v>1501</v>
      </c>
      <c r="D28043" s="2">
        <f>VLOOKUP(C28043,Index[],2,FALSE)</f>
        <v>253</v>
      </c>
      <c r="J28043" s="23" t="s">
        <v>15</v>
      </c>
      <c r="L28043" s="3"/>
      <c r="M28043" s="3"/>
    </row>
    <row r="28044" spans="1:13">
      <c r="B28044" s="5"/>
      <c r="C28044" t="s">
        <v>1501</v>
      </c>
      <c r="D28044" s="2">
        <f>VLOOKUP(C28044,Index[],2,FALSE)</f>
        <v>253</v>
      </c>
      <c r="J28044" s="23" t="s">
        <v>15</v>
      </c>
      <c r="L28044" s="3"/>
      <c r="M28044" s="3"/>
    </row>
    <row r="28045" spans="1:13">
      <c r="B28045" s="5"/>
      <c r="C28045" t="s">
        <v>1501</v>
      </c>
      <c r="D28045" s="2">
        <f>VLOOKUP(C28045,Index[],2,FALSE)</f>
        <v>253</v>
      </c>
      <c r="J28045" s="23" t="s">
        <v>15</v>
      </c>
      <c r="L28045" s="3"/>
      <c r="M28045" s="3"/>
    </row>
    <row r="28046" spans="1:13">
      <c r="B28046" s="5"/>
      <c r="C28046" t="s">
        <v>1501</v>
      </c>
      <c r="D28046" s="2">
        <f>VLOOKUP(C28046,Index[],2,FALSE)</f>
        <v>253</v>
      </c>
      <c r="H28046" t="s">
        <v>17</v>
      </c>
      <c r="J28046" s="23" t="s">
        <v>18</v>
      </c>
      <c r="L28046" s="3" t="s">
        <v>19</v>
      </c>
      <c r="M28046" s="3"/>
    </row>
    <row r="28047" spans="1:13">
      <c r="B28047" s="5"/>
      <c r="C28047" t="s">
        <v>1501</v>
      </c>
      <c r="D28047" s="2">
        <f>VLOOKUP(C28047,Index[],2,FALSE)</f>
        <v>253</v>
      </c>
      <c r="H28047" t="s">
        <v>208</v>
      </c>
      <c r="J28047" s="23" t="s">
        <v>18</v>
      </c>
      <c r="L28047" s="3" t="s">
        <v>21</v>
      </c>
      <c r="M28047" s="3"/>
    </row>
    <row r="28048" spans="1:13">
      <c r="B28048" s="5"/>
      <c r="C28048" t="s">
        <v>1501</v>
      </c>
      <c r="D28048" s="2">
        <f>VLOOKUP(C28048,Index[],2,FALSE)</f>
        <v>253</v>
      </c>
      <c r="J28048" s="23" t="s">
        <v>22</v>
      </c>
      <c r="L28048" s="3"/>
      <c r="M28048" s="3"/>
    </row>
    <row r="28049" spans="2:13">
      <c r="B28049" s="5"/>
      <c r="C28049" t="s">
        <v>1501</v>
      </c>
      <c r="D28049" s="2">
        <f>VLOOKUP(C28049,Index[],2,FALSE)</f>
        <v>253</v>
      </c>
      <c r="H28049" t="s">
        <v>860</v>
      </c>
      <c r="J28049" s="23" t="s">
        <v>24</v>
      </c>
      <c r="L28049" s="3" t="s">
        <v>23</v>
      </c>
      <c r="M28049" s="3"/>
    </row>
    <row r="28050" spans="2:13">
      <c r="B28050" s="5"/>
      <c r="C28050" t="s">
        <v>1501</v>
      </c>
      <c r="D28050" s="2">
        <f>VLOOKUP(C28050,Index[],2,FALSE)</f>
        <v>253</v>
      </c>
      <c r="J28050" s="23" t="s">
        <v>148</v>
      </c>
      <c r="L28050" s="3"/>
      <c r="M28050" s="3"/>
    </row>
    <row r="28051" spans="2:13">
      <c r="B28051" s="5"/>
      <c r="C28051" t="s">
        <v>1501</v>
      </c>
      <c r="D28051" s="2">
        <f>VLOOKUP(C28051,Index[],2,FALSE)</f>
        <v>253</v>
      </c>
      <c r="H28051" t="s">
        <v>17</v>
      </c>
      <c r="J28051" s="23" t="s">
        <v>26</v>
      </c>
      <c r="L28051" s="3" t="s">
        <v>23</v>
      </c>
      <c r="M28051" s="3"/>
    </row>
    <row r="28052" spans="2:13">
      <c r="B28052" s="5"/>
      <c r="C28052" t="s">
        <v>1501</v>
      </c>
      <c r="D28052" s="2">
        <f>VLOOKUP(C28052,Index[],2,FALSE)</f>
        <v>253</v>
      </c>
      <c r="J28052" s="23" t="s">
        <v>26</v>
      </c>
      <c r="L28052" s="3"/>
      <c r="M28052" s="3"/>
    </row>
    <row r="28053" spans="2:13">
      <c r="B28053" s="5"/>
      <c r="C28053" t="s">
        <v>1501</v>
      </c>
      <c r="D28053" s="2">
        <f>VLOOKUP(C28053,Index[],2,FALSE)</f>
        <v>253</v>
      </c>
      <c r="J28053" s="23" t="s">
        <v>150</v>
      </c>
      <c r="L28053" s="3"/>
      <c r="M28053" s="3"/>
    </row>
    <row r="28054" spans="2:13">
      <c r="B28054" s="5"/>
      <c r="C28054" t="s">
        <v>1501</v>
      </c>
      <c r="D28054" s="2">
        <f>VLOOKUP(C28054,Index[],2,FALSE)</f>
        <v>253</v>
      </c>
      <c r="H28054" t="s">
        <v>709</v>
      </c>
      <c r="J28054" s="23" t="s">
        <v>28</v>
      </c>
      <c r="L28054" s="3" t="s">
        <v>23</v>
      </c>
      <c r="M28054" s="3"/>
    </row>
    <row r="28055" spans="2:13">
      <c r="B28055" s="5"/>
      <c r="C28055" t="s">
        <v>1501</v>
      </c>
      <c r="D28055" s="2">
        <f>VLOOKUP(C28055,Index[],2,FALSE)</f>
        <v>253</v>
      </c>
      <c r="H28055" t="s">
        <v>860</v>
      </c>
      <c r="J28055" s="23" t="s">
        <v>29</v>
      </c>
      <c r="L28055" s="3" t="s">
        <v>23</v>
      </c>
      <c r="M28055" s="3"/>
    </row>
    <row r="28056" spans="2:13">
      <c r="B28056" s="5"/>
      <c r="C28056" t="s">
        <v>1501</v>
      </c>
      <c r="D28056" s="2">
        <f>VLOOKUP(C28056,Index[],2,FALSE)</f>
        <v>253</v>
      </c>
      <c r="J28056" s="23" t="s">
        <v>30</v>
      </c>
      <c r="L28056" s="3"/>
      <c r="M28056" s="3"/>
    </row>
    <row r="28057" spans="2:13">
      <c r="B28057" s="5"/>
      <c r="C28057" t="s">
        <v>1501</v>
      </c>
      <c r="D28057" s="2">
        <f>VLOOKUP(C28057,Index[],2,FALSE)</f>
        <v>253</v>
      </c>
      <c r="H28057" t="s">
        <v>860</v>
      </c>
      <c r="J28057" s="23" t="s">
        <v>151</v>
      </c>
      <c r="L28057" s="3" t="s">
        <v>23</v>
      </c>
      <c r="M28057" s="3"/>
    </row>
    <row r="28058" spans="2:13">
      <c r="B28058" s="5"/>
      <c r="C28058" t="s">
        <v>1501</v>
      </c>
      <c r="D28058" s="2">
        <f>VLOOKUP(C28058,Index[],2,FALSE)</f>
        <v>253</v>
      </c>
      <c r="J28058" s="23" t="s">
        <v>151</v>
      </c>
      <c r="L28058" s="3"/>
      <c r="M28058" s="3"/>
    </row>
    <row r="28059" spans="2:13">
      <c r="B28059" s="5"/>
      <c r="C28059" t="s">
        <v>1501</v>
      </c>
      <c r="D28059" s="2">
        <f>VLOOKUP(C28059,Index[],2,FALSE)</f>
        <v>253</v>
      </c>
      <c r="J28059" s="23" t="s">
        <v>369</v>
      </c>
      <c r="L28059" s="3"/>
      <c r="M28059" s="3"/>
    </row>
    <row r="28060" spans="2:13">
      <c r="B28060" s="5"/>
      <c r="C28060" t="s">
        <v>1501</v>
      </c>
      <c r="D28060" s="2">
        <f>VLOOKUP(C28060,Index[],2,FALSE)</f>
        <v>253</v>
      </c>
      <c r="H28060" t="s">
        <v>709</v>
      </c>
      <c r="J28060" s="23" t="s">
        <v>152</v>
      </c>
      <c r="L28060" s="3" t="s">
        <v>23</v>
      </c>
      <c r="M28060" s="3"/>
    </row>
    <row r="28061" spans="2:13">
      <c r="B28061" s="5"/>
      <c r="C28061" t="s">
        <v>1501</v>
      </c>
      <c r="D28061" s="2">
        <f>VLOOKUP(C28061,Index[],2,FALSE)</f>
        <v>253</v>
      </c>
      <c r="H28061" t="s">
        <v>709</v>
      </c>
      <c r="J28061" s="23" t="s">
        <v>31</v>
      </c>
      <c r="L28061" s="3" t="s">
        <v>23</v>
      </c>
      <c r="M28061" s="3"/>
    </row>
    <row r="28062" spans="2:13">
      <c r="B28062" s="5"/>
      <c r="C28062" t="s">
        <v>1501</v>
      </c>
      <c r="D28062" s="2">
        <f>VLOOKUP(C28062,Index[],2,FALSE)</f>
        <v>253</v>
      </c>
      <c r="J28062" s="23" t="s">
        <v>32</v>
      </c>
      <c r="L28062" s="3"/>
      <c r="M28062" s="3"/>
    </row>
    <row r="28063" spans="2:13">
      <c r="B28063" s="5"/>
      <c r="C28063" t="s">
        <v>1501</v>
      </c>
      <c r="D28063" s="2">
        <f>VLOOKUP(C28063,Index[],2,FALSE)</f>
        <v>253</v>
      </c>
      <c r="H28063" t="s">
        <v>17</v>
      </c>
      <c r="J28063" s="23" t="s">
        <v>33</v>
      </c>
      <c r="L28063" s="3" t="s">
        <v>35</v>
      </c>
      <c r="M28063" s="3"/>
    </row>
    <row r="28064" spans="2:13">
      <c r="B28064" s="5"/>
      <c r="C28064" t="s">
        <v>1501</v>
      </c>
      <c r="D28064" s="2">
        <f>VLOOKUP(C28064,Index[],2,FALSE)</f>
        <v>253</v>
      </c>
      <c r="H28064" t="s">
        <v>17</v>
      </c>
      <c r="J28064" s="23" t="s">
        <v>33</v>
      </c>
      <c r="L28064" s="3" t="s">
        <v>34</v>
      </c>
      <c r="M28064" s="3"/>
    </row>
    <row r="28065" spans="2:13">
      <c r="B28065" s="5"/>
      <c r="C28065" t="s">
        <v>1501</v>
      </c>
      <c r="D28065" s="2">
        <f>VLOOKUP(C28065,Index[],2,FALSE)</f>
        <v>253</v>
      </c>
      <c r="H28065" t="s">
        <v>17</v>
      </c>
      <c r="J28065" s="23" t="s">
        <v>33</v>
      </c>
      <c r="L28065" s="3" t="s">
        <v>36</v>
      </c>
      <c r="M28065" s="3"/>
    </row>
    <row r="28066" spans="2:13">
      <c r="B28066" s="5"/>
      <c r="C28066" t="s">
        <v>1501</v>
      </c>
      <c r="D28066" s="2">
        <f>VLOOKUP(C28066,Index[],2,FALSE)</f>
        <v>253</v>
      </c>
      <c r="J28066" s="23" t="s">
        <v>37</v>
      </c>
      <c r="L28066" s="3"/>
      <c r="M28066" s="3"/>
    </row>
    <row r="28067" spans="2:13">
      <c r="B28067" s="5"/>
      <c r="C28067" t="s">
        <v>1501</v>
      </c>
      <c r="D28067" s="2">
        <f>VLOOKUP(C28067,Index[],2,FALSE)</f>
        <v>253</v>
      </c>
      <c r="H28067" t="s">
        <v>208</v>
      </c>
      <c r="J28067" s="23" t="s">
        <v>38</v>
      </c>
      <c r="L28067" s="3" t="s">
        <v>40</v>
      </c>
      <c r="M28067" s="3"/>
    </row>
    <row r="28068" spans="2:13">
      <c r="B28068" s="5"/>
      <c r="C28068" t="s">
        <v>1501</v>
      </c>
      <c r="D28068" s="2">
        <f>VLOOKUP(C28068,Index[],2,FALSE)</f>
        <v>253</v>
      </c>
      <c r="H28068" t="s">
        <v>147</v>
      </c>
      <c r="J28068" s="23" t="s">
        <v>38</v>
      </c>
      <c r="L28068" s="3" t="s">
        <v>156</v>
      </c>
      <c r="M28068" s="3"/>
    </row>
    <row r="28069" spans="2:13">
      <c r="B28069" s="5"/>
      <c r="C28069" t="s">
        <v>1501</v>
      </c>
      <c r="D28069" s="2">
        <f>VLOOKUP(C28069,Index[],2,FALSE)</f>
        <v>253</v>
      </c>
      <c r="H28069" t="s">
        <v>147</v>
      </c>
      <c r="J28069" s="23" t="s">
        <v>41</v>
      </c>
      <c r="L28069" s="3" t="s">
        <v>158</v>
      </c>
      <c r="M28069" s="3"/>
    </row>
    <row r="28070" spans="2:13">
      <c r="B28070" s="5"/>
      <c r="C28070" t="s">
        <v>1501</v>
      </c>
      <c r="D28070" s="2">
        <f>VLOOKUP(C28070,Index[],2,FALSE)</f>
        <v>253</v>
      </c>
      <c r="H28070" t="s">
        <v>709</v>
      </c>
      <c r="J28070" s="23" t="s">
        <v>41</v>
      </c>
      <c r="L28070" s="3" t="s">
        <v>126</v>
      </c>
      <c r="M28070" s="3"/>
    </row>
    <row r="28071" spans="2:13">
      <c r="B28071" s="5"/>
      <c r="C28071" t="s">
        <v>1501</v>
      </c>
      <c r="D28071" s="2">
        <f>VLOOKUP(C28071,Index[],2,FALSE)</f>
        <v>253</v>
      </c>
      <c r="H28071" t="s">
        <v>17</v>
      </c>
      <c r="J28071" s="23" t="s">
        <v>43</v>
      </c>
      <c r="L28071" s="3" t="s">
        <v>44</v>
      </c>
      <c r="M28071" s="3"/>
    </row>
    <row r="28072" spans="2:13">
      <c r="B28072" s="5"/>
      <c r="C28072" t="s">
        <v>1501</v>
      </c>
      <c r="D28072" s="2">
        <f>VLOOKUP(C28072,Index[],2,FALSE)</f>
        <v>253</v>
      </c>
      <c r="H28072" t="s">
        <v>17</v>
      </c>
      <c r="J28072" s="23" t="s">
        <v>43</v>
      </c>
      <c r="L28072" s="3" t="s">
        <v>45</v>
      </c>
      <c r="M28072" s="3"/>
    </row>
    <row r="28073" spans="2:13">
      <c r="B28073" s="5"/>
      <c r="C28073" t="s">
        <v>1501</v>
      </c>
      <c r="D28073" s="2">
        <f>VLOOKUP(C28073,Index[],2,FALSE)</f>
        <v>253</v>
      </c>
      <c r="H28073" t="s">
        <v>17</v>
      </c>
      <c r="J28073" s="23" t="s">
        <v>43</v>
      </c>
      <c r="L28073" s="3" t="s">
        <v>159</v>
      </c>
      <c r="M28073" s="3"/>
    </row>
    <row r="28074" spans="2:13">
      <c r="B28074" s="5"/>
      <c r="C28074" t="s">
        <v>1501</v>
      </c>
      <c r="D28074" s="2">
        <f>VLOOKUP(C28074,Index[],2,FALSE)</f>
        <v>253</v>
      </c>
      <c r="H28074" t="s">
        <v>860</v>
      </c>
      <c r="J28074" s="23" t="s">
        <v>47</v>
      </c>
      <c r="L28074" s="3" t="s">
        <v>48</v>
      </c>
      <c r="M28074" s="3"/>
    </row>
    <row r="28075" spans="2:13">
      <c r="B28075" s="5"/>
      <c r="C28075" t="s">
        <v>1501</v>
      </c>
      <c r="D28075" s="2">
        <f>VLOOKUP(C28075,Index[],2,FALSE)</f>
        <v>253</v>
      </c>
      <c r="J28075" s="23" t="s">
        <v>47</v>
      </c>
      <c r="L28075" s="3"/>
      <c r="M28075" s="3"/>
    </row>
    <row r="28076" spans="2:13">
      <c r="B28076" s="5"/>
      <c r="C28076" t="s">
        <v>1501</v>
      </c>
      <c r="D28076" s="2">
        <f>VLOOKUP(C28076,Index[],2,FALSE)</f>
        <v>253</v>
      </c>
      <c r="J28076" s="23" t="s">
        <v>47</v>
      </c>
      <c r="L28076" s="3"/>
      <c r="M28076" s="3"/>
    </row>
    <row r="28077" spans="2:13">
      <c r="B28077" s="5"/>
      <c r="C28077" t="s">
        <v>1501</v>
      </c>
      <c r="D28077" s="2">
        <f>VLOOKUP(C28077,Index[],2,FALSE)</f>
        <v>253</v>
      </c>
      <c r="H28077" t="s">
        <v>208</v>
      </c>
      <c r="J28077" s="23" t="s">
        <v>49</v>
      </c>
      <c r="L28077" s="3" t="s">
        <v>40</v>
      </c>
      <c r="M28077" s="3"/>
    </row>
    <row r="28078" spans="2:13">
      <c r="B28078" s="5"/>
      <c r="C28078" t="s">
        <v>1501</v>
      </c>
      <c r="D28078" s="2">
        <f>VLOOKUP(C28078,Index[],2,FALSE)</f>
        <v>253</v>
      </c>
      <c r="H28078" t="s">
        <v>208</v>
      </c>
      <c r="J28078" s="23" t="s">
        <v>49</v>
      </c>
      <c r="L28078" s="3" t="s">
        <v>1417</v>
      </c>
      <c r="M28078" s="3"/>
    </row>
    <row r="28079" spans="2:13">
      <c r="B28079" s="5"/>
      <c r="C28079" t="s">
        <v>1501</v>
      </c>
      <c r="D28079" s="2">
        <f>VLOOKUP(C28079,Index[],2,FALSE)</f>
        <v>253</v>
      </c>
      <c r="H28079" t="s">
        <v>709</v>
      </c>
      <c r="J28079" s="23" t="s">
        <v>49</v>
      </c>
      <c r="L28079" s="3" t="s">
        <v>21</v>
      </c>
      <c r="M28079" s="3"/>
    </row>
    <row r="28080" spans="2:13">
      <c r="B28080" s="5"/>
      <c r="C28080" t="s">
        <v>1501</v>
      </c>
      <c r="D28080" s="2">
        <f>VLOOKUP(C28080,Index[],2,FALSE)</f>
        <v>253</v>
      </c>
      <c r="H28080" t="s">
        <v>709</v>
      </c>
      <c r="J28080" s="23" t="s">
        <v>49</v>
      </c>
      <c r="L28080" s="3" t="s">
        <v>1423</v>
      </c>
      <c r="M28080" s="3"/>
    </row>
    <row r="28081" spans="2:13">
      <c r="B28081" s="5"/>
      <c r="C28081" t="s">
        <v>1501</v>
      </c>
      <c r="D28081" s="2">
        <f>VLOOKUP(C28081,Index[],2,FALSE)</f>
        <v>253</v>
      </c>
      <c r="J28081" s="23" t="s">
        <v>49</v>
      </c>
      <c r="L28081" s="3"/>
      <c r="M28081" s="3"/>
    </row>
    <row r="28082" spans="2:13">
      <c r="B28082" s="5"/>
      <c r="C28082" t="s">
        <v>1501</v>
      </c>
      <c r="D28082" s="2">
        <f>VLOOKUP(C28082,Index[],2,FALSE)</f>
        <v>253</v>
      </c>
      <c r="J28082" s="23" t="s">
        <v>49</v>
      </c>
      <c r="L28082" s="3"/>
      <c r="M28082" s="3"/>
    </row>
    <row r="28083" spans="2:13">
      <c r="B28083" s="5"/>
      <c r="C28083" t="s">
        <v>1501</v>
      </c>
      <c r="D28083" s="2">
        <f>VLOOKUP(C28083,Index[],2,FALSE)</f>
        <v>253</v>
      </c>
      <c r="H28083" t="s">
        <v>208</v>
      </c>
      <c r="J28083" s="23" t="s">
        <v>53</v>
      </c>
      <c r="L28083" s="3" t="s">
        <v>310</v>
      </c>
      <c r="M28083" s="3"/>
    </row>
    <row r="28084" spans="2:13">
      <c r="B28084" s="5"/>
      <c r="C28084" t="s">
        <v>1501</v>
      </c>
      <c r="D28084" s="2">
        <f>VLOOKUP(C28084,Index[],2,FALSE)</f>
        <v>253</v>
      </c>
      <c r="H28084" t="s">
        <v>208</v>
      </c>
      <c r="J28084" s="23" t="s">
        <v>53</v>
      </c>
      <c r="L28084" s="3" t="s">
        <v>55</v>
      </c>
      <c r="M28084" s="3"/>
    </row>
    <row r="28085" spans="2:13">
      <c r="B28085" s="5"/>
      <c r="C28085" t="s">
        <v>1501</v>
      </c>
      <c r="D28085" s="2">
        <f>VLOOKUP(C28085,Index[],2,FALSE)</f>
        <v>253</v>
      </c>
      <c r="H28085" t="s">
        <v>208</v>
      </c>
      <c r="J28085" s="23" t="s">
        <v>53</v>
      </c>
      <c r="L28085" s="3" t="s">
        <v>217</v>
      </c>
      <c r="M28085" s="3"/>
    </row>
    <row r="28086" spans="2:13">
      <c r="B28086" s="5"/>
      <c r="C28086" t="s">
        <v>1501</v>
      </c>
      <c r="D28086" s="2">
        <f>VLOOKUP(C28086,Index[],2,FALSE)</f>
        <v>253</v>
      </c>
      <c r="J28086" s="23" t="s">
        <v>53</v>
      </c>
      <c r="L28086" s="3"/>
      <c r="M28086" s="3"/>
    </row>
    <row r="28087" spans="2:13">
      <c r="B28087" s="5"/>
      <c r="C28087" t="s">
        <v>1501</v>
      </c>
      <c r="D28087" s="2">
        <f>VLOOKUP(C28087,Index[],2,FALSE)</f>
        <v>253</v>
      </c>
      <c r="H28087" t="s">
        <v>208</v>
      </c>
      <c r="J28087" s="23" t="s">
        <v>57</v>
      </c>
      <c r="L28087" s="3" t="s">
        <v>23</v>
      </c>
      <c r="M28087" s="3"/>
    </row>
    <row r="28088" spans="2:13">
      <c r="B28088" s="5"/>
      <c r="C28088" t="s">
        <v>1501</v>
      </c>
      <c r="D28088" s="2">
        <f>VLOOKUP(C28088,Index[],2,FALSE)</f>
        <v>253</v>
      </c>
      <c r="H28088" t="s">
        <v>17</v>
      </c>
      <c r="J28088" s="23" t="s">
        <v>58</v>
      </c>
      <c r="L28088" s="3" t="s">
        <v>433</v>
      </c>
      <c r="M28088" s="3"/>
    </row>
    <row r="28089" spans="2:13">
      <c r="B28089" s="5"/>
      <c r="C28089" t="s">
        <v>1501</v>
      </c>
      <c r="D28089" s="2">
        <f>VLOOKUP(C28089,Index[],2,FALSE)</f>
        <v>253</v>
      </c>
      <c r="H28089" t="s">
        <v>208</v>
      </c>
      <c r="J28089" s="23" t="s">
        <v>58</v>
      </c>
      <c r="L28089" s="3" t="s">
        <v>60</v>
      </c>
      <c r="M28089" s="3"/>
    </row>
    <row r="28090" spans="2:13">
      <c r="B28090" s="5"/>
      <c r="C28090" t="s">
        <v>1501</v>
      </c>
      <c r="D28090" s="2">
        <f>VLOOKUP(C28090,Index[],2,FALSE)</f>
        <v>253</v>
      </c>
      <c r="J28090" s="23" t="s">
        <v>58</v>
      </c>
      <c r="L28090" s="3"/>
      <c r="M28090" s="3"/>
    </row>
    <row r="28091" spans="2:13">
      <c r="B28091" s="5"/>
      <c r="C28091" t="s">
        <v>1501</v>
      </c>
      <c r="D28091" s="2">
        <f>VLOOKUP(C28091,Index[],2,FALSE)</f>
        <v>253</v>
      </c>
      <c r="H28091" t="s">
        <v>208</v>
      </c>
      <c r="J28091" s="23" t="s">
        <v>61</v>
      </c>
      <c r="L28091" s="3" t="s">
        <v>1300</v>
      </c>
      <c r="M28091" s="3"/>
    </row>
    <row r="28092" spans="2:13">
      <c r="B28092" s="5"/>
      <c r="C28092" t="s">
        <v>1501</v>
      </c>
      <c r="D28092" s="2">
        <f>VLOOKUP(C28092,Index[],2,FALSE)</f>
        <v>253</v>
      </c>
      <c r="H28092" t="s">
        <v>208</v>
      </c>
      <c r="J28092" s="23" t="s">
        <v>61</v>
      </c>
      <c r="L28092" s="3" t="s">
        <v>346</v>
      </c>
      <c r="M28092" s="3"/>
    </row>
    <row r="28093" spans="2:13">
      <c r="B28093" s="5"/>
      <c r="C28093" t="s">
        <v>1501</v>
      </c>
      <c r="D28093" s="2">
        <f>VLOOKUP(C28093,Index[],2,FALSE)</f>
        <v>253</v>
      </c>
      <c r="H28093" t="s">
        <v>139</v>
      </c>
      <c r="J28093" s="23" t="s">
        <v>62</v>
      </c>
      <c r="L28093" s="3">
        <v>8</v>
      </c>
      <c r="M28093" s="3"/>
    </row>
    <row r="28094" spans="2:13">
      <c r="B28094" s="5"/>
      <c r="C28094" t="s">
        <v>1501</v>
      </c>
      <c r="D28094" s="2">
        <f>VLOOKUP(C28094,Index[],2,FALSE)</f>
        <v>253</v>
      </c>
      <c r="H28094" t="s">
        <v>208</v>
      </c>
      <c r="J28094" s="23" t="s">
        <v>63</v>
      </c>
      <c r="L28094" s="3">
        <v>9</v>
      </c>
      <c r="M28094" s="3"/>
    </row>
    <row r="28095" spans="2:13">
      <c r="B28095" s="5"/>
      <c r="C28095" t="s">
        <v>1501</v>
      </c>
      <c r="D28095" s="2">
        <f>VLOOKUP(C28095,Index[],2,FALSE)</f>
        <v>253</v>
      </c>
      <c r="J28095" s="23" t="s">
        <v>64</v>
      </c>
      <c r="L28095" s="3"/>
      <c r="M28095" s="3"/>
    </row>
    <row r="28096" spans="2:13">
      <c r="B28096" s="5"/>
      <c r="C28096" t="s">
        <v>1501</v>
      </c>
      <c r="D28096" s="2">
        <f>VLOOKUP(C28096,Index[],2,FALSE)</f>
        <v>253</v>
      </c>
      <c r="H28096" t="s">
        <v>208</v>
      </c>
      <c r="J28096" s="23" t="s">
        <v>65</v>
      </c>
      <c r="L28096" s="3">
        <v>4</v>
      </c>
      <c r="M28096" s="3"/>
    </row>
    <row r="28097" spans="2:13">
      <c r="B28097" s="5"/>
      <c r="C28097" t="s">
        <v>1501</v>
      </c>
      <c r="D28097" s="2">
        <f>VLOOKUP(C28097,Index[],2,FALSE)</f>
        <v>253</v>
      </c>
      <c r="H28097" t="s">
        <v>208</v>
      </c>
      <c r="J28097" s="23" t="s">
        <v>66</v>
      </c>
      <c r="L28097" s="3">
        <v>6</v>
      </c>
      <c r="M28097" s="3"/>
    </row>
    <row r="28098" spans="2:13">
      <c r="B28098" s="5"/>
      <c r="C28098" t="s">
        <v>1501</v>
      </c>
      <c r="D28098" s="2">
        <f>VLOOKUP(C28098,Index[],2,FALSE)</f>
        <v>253</v>
      </c>
      <c r="J28098" s="23" t="s">
        <v>67</v>
      </c>
      <c r="L28098" s="3"/>
      <c r="M28098" s="3"/>
    </row>
    <row r="28099" spans="2:13">
      <c r="B28099" s="5"/>
      <c r="C28099" t="s">
        <v>1501</v>
      </c>
      <c r="D28099" s="2">
        <f>VLOOKUP(C28099,Index[],2,FALSE)</f>
        <v>253</v>
      </c>
      <c r="H28099" t="s">
        <v>208</v>
      </c>
      <c r="J28099" s="23" t="s">
        <v>68</v>
      </c>
      <c r="L28099" s="3">
        <v>2</v>
      </c>
      <c r="M28099" s="3"/>
    </row>
    <row r="28100" spans="2:13">
      <c r="B28100" s="5"/>
      <c r="C28100" t="s">
        <v>1501</v>
      </c>
      <c r="D28100" s="2">
        <f>VLOOKUP(C28100,Index[],2,FALSE)</f>
        <v>253</v>
      </c>
      <c r="J28100" s="23" t="s">
        <v>166</v>
      </c>
      <c r="L28100" s="3"/>
      <c r="M28100" s="3"/>
    </row>
    <row r="28101" spans="2:13">
      <c r="B28101" s="5"/>
      <c r="C28101" t="s">
        <v>1501</v>
      </c>
      <c r="D28101" s="2">
        <f>VLOOKUP(C28101,Index[],2,FALSE)</f>
        <v>253</v>
      </c>
      <c r="J28101" s="23" t="s">
        <v>166</v>
      </c>
      <c r="L28101" s="3"/>
      <c r="M28101" s="3"/>
    </row>
    <row r="28102" spans="2:13">
      <c r="B28102" s="5"/>
      <c r="C28102" t="s">
        <v>1501</v>
      </c>
      <c r="D28102" s="2">
        <f>VLOOKUP(C28102,Index[],2,FALSE)</f>
        <v>253</v>
      </c>
      <c r="J28102" s="23" t="s">
        <v>69</v>
      </c>
      <c r="L28102" s="3"/>
      <c r="M28102" s="3"/>
    </row>
    <row r="28103" spans="2:13">
      <c r="B28103" s="5"/>
      <c r="C28103" t="s">
        <v>1501</v>
      </c>
      <c r="D28103" s="2">
        <f>VLOOKUP(C28103,Index[],2,FALSE)</f>
        <v>253</v>
      </c>
      <c r="J28103" s="23" t="s">
        <v>69</v>
      </c>
      <c r="L28103" s="3"/>
      <c r="M28103" s="3"/>
    </row>
    <row r="28104" spans="2:13">
      <c r="B28104" s="5"/>
      <c r="C28104" t="s">
        <v>1501</v>
      </c>
      <c r="D28104" s="2">
        <f>VLOOKUP(C28104,Index[],2,FALSE)</f>
        <v>253</v>
      </c>
      <c r="J28104" s="23" t="s">
        <v>170</v>
      </c>
      <c r="L28104" s="3"/>
      <c r="M28104" s="3"/>
    </row>
    <row r="28105" spans="2:13">
      <c r="B28105" s="5"/>
      <c r="C28105" t="s">
        <v>1501</v>
      </c>
      <c r="D28105" s="2">
        <f>VLOOKUP(C28105,Index[],2,FALSE)</f>
        <v>253</v>
      </c>
      <c r="J28105" s="23" t="s">
        <v>72</v>
      </c>
      <c r="L28105" s="3"/>
      <c r="M28105" s="3"/>
    </row>
    <row r="28106" spans="2:13">
      <c r="B28106" s="5"/>
      <c r="C28106" t="s">
        <v>1501</v>
      </c>
      <c r="D28106" s="2">
        <f>VLOOKUP(C28106,Index[],2,FALSE)</f>
        <v>253</v>
      </c>
      <c r="J28106" s="23" t="s">
        <v>72</v>
      </c>
      <c r="L28106" s="3"/>
      <c r="M28106" s="3"/>
    </row>
    <row r="28107" spans="2:13">
      <c r="B28107" s="5"/>
      <c r="C28107" t="s">
        <v>1501</v>
      </c>
      <c r="D28107" s="2">
        <f>VLOOKUP(C28107,Index[],2,FALSE)</f>
        <v>253</v>
      </c>
      <c r="H28107" t="s">
        <v>139</v>
      </c>
      <c r="J28107" s="23" t="s">
        <v>74</v>
      </c>
      <c r="L28107" s="3" t="s">
        <v>75</v>
      </c>
      <c r="M28107" s="3"/>
    </row>
    <row r="28108" spans="2:13">
      <c r="B28108" s="5"/>
      <c r="C28108" t="s">
        <v>1501</v>
      </c>
      <c r="D28108" s="2">
        <f>VLOOKUP(C28108,Index[],2,FALSE)</f>
        <v>253</v>
      </c>
      <c r="H28108" t="s">
        <v>208</v>
      </c>
      <c r="J28108" s="23" t="s">
        <v>76</v>
      </c>
      <c r="L28108" s="3" t="s">
        <v>224</v>
      </c>
      <c r="M28108" s="3"/>
    </row>
    <row r="28109" spans="2:13">
      <c r="B28109" s="5"/>
      <c r="C28109" t="s">
        <v>1501</v>
      </c>
      <c r="D28109" s="2">
        <f>VLOOKUP(C28109,Index[],2,FALSE)</f>
        <v>253</v>
      </c>
      <c r="H28109" t="s">
        <v>208</v>
      </c>
      <c r="J28109" s="23" t="s">
        <v>76</v>
      </c>
      <c r="L28109" s="3" t="s">
        <v>222</v>
      </c>
      <c r="M28109" s="3"/>
    </row>
    <row r="28110" spans="2:13">
      <c r="B28110" s="5"/>
      <c r="C28110" t="s">
        <v>1501</v>
      </c>
      <c r="D28110" s="2">
        <f>VLOOKUP(C28110,Index[],2,FALSE)</f>
        <v>253</v>
      </c>
      <c r="H28110" t="s">
        <v>208</v>
      </c>
      <c r="J28110" s="23" t="s">
        <v>76</v>
      </c>
      <c r="L28110" s="3" t="s">
        <v>488</v>
      </c>
      <c r="M28110" s="3"/>
    </row>
    <row r="28111" spans="2:13">
      <c r="B28111" s="5"/>
      <c r="C28111" t="s">
        <v>1501</v>
      </c>
      <c r="D28111" s="2">
        <f>VLOOKUP(C28111,Index[],2,FALSE)</f>
        <v>253</v>
      </c>
      <c r="J28111" s="23" t="s">
        <v>76</v>
      </c>
      <c r="L28111" s="3"/>
      <c r="M28111" s="3"/>
    </row>
    <row r="28112" spans="2:13">
      <c r="B28112" s="5"/>
      <c r="C28112" t="s">
        <v>1501</v>
      </c>
      <c r="D28112" s="2">
        <f>VLOOKUP(C28112,Index[],2,FALSE)</f>
        <v>253</v>
      </c>
      <c r="J28112" s="23" t="s">
        <v>76</v>
      </c>
      <c r="L28112" s="3"/>
      <c r="M28112" s="3"/>
    </row>
    <row r="28113" spans="2:13">
      <c r="B28113" s="5"/>
      <c r="C28113" t="s">
        <v>1501</v>
      </c>
      <c r="D28113" s="2">
        <f>VLOOKUP(C28113,Index[],2,FALSE)</f>
        <v>253</v>
      </c>
      <c r="H28113" t="s">
        <v>17</v>
      </c>
      <c r="J28113" s="23" t="s">
        <v>78</v>
      </c>
      <c r="L28113" s="3" t="s">
        <v>173</v>
      </c>
      <c r="M28113" s="3"/>
    </row>
    <row r="28114" spans="2:13">
      <c r="B28114" s="5"/>
      <c r="C28114" t="s">
        <v>1501</v>
      </c>
      <c r="D28114" s="2">
        <f>VLOOKUP(C28114,Index[],2,FALSE)</f>
        <v>253</v>
      </c>
      <c r="J28114" s="23" t="s">
        <v>78</v>
      </c>
      <c r="L28114" s="3"/>
      <c r="M28114" s="3"/>
    </row>
    <row r="28115" spans="2:13">
      <c r="B28115" s="5"/>
      <c r="C28115" t="s">
        <v>1501</v>
      </c>
      <c r="D28115" s="2">
        <f>VLOOKUP(C28115,Index[],2,FALSE)</f>
        <v>253</v>
      </c>
      <c r="J28115" s="23" t="s">
        <v>78</v>
      </c>
      <c r="L28115" s="3"/>
      <c r="M28115" s="3"/>
    </row>
    <row r="28116" spans="2:13">
      <c r="B28116" s="5"/>
      <c r="C28116" t="s">
        <v>1501</v>
      </c>
      <c r="D28116" s="2">
        <f>VLOOKUP(C28116,Index[],2,FALSE)</f>
        <v>253</v>
      </c>
      <c r="J28116" s="23" t="s">
        <v>78</v>
      </c>
      <c r="L28116" s="3"/>
      <c r="M28116" s="3"/>
    </row>
    <row r="28117" spans="2:13">
      <c r="B28117" s="5"/>
      <c r="C28117" t="s">
        <v>1501</v>
      </c>
      <c r="D28117" s="2">
        <f>VLOOKUP(C28117,Index[],2,FALSE)</f>
        <v>253</v>
      </c>
      <c r="H28117" t="s">
        <v>17</v>
      </c>
      <c r="J28117" s="23" t="s">
        <v>82</v>
      </c>
      <c r="L28117" s="3" t="s">
        <v>499</v>
      </c>
      <c r="M28117" s="3"/>
    </row>
    <row r="28118" spans="2:13">
      <c r="B28118" s="5"/>
      <c r="C28118" t="s">
        <v>1501</v>
      </c>
      <c r="D28118" s="2">
        <f>VLOOKUP(C28118,Index[],2,FALSE)</f>
        <v>253</v>
      </c>
      <c r="H28118" t="s">
        <v>208</v>
      </c>
      <c r="J28118" s="23" t="s">
        <v>82</v>
      </c>
      <c r="L28118" s="3" t="s">
        <v>179</v>
      </c>
      <c r="M28118" s="3"/>
    </row>
    <row r="28119" spans="2:13">
      <c r="B28119" s="5"/>
      <c r="C28119" t="s">
        <v>1501</v>
      </c>
      <c r="D28119" s="2">
        <f>VLOOKUP(C28119,Index[],2,FALSE)</f>
        <v>253</v>
      </c>
      <c r="H28119" t="s">
        <v>208</v>
      </c>
      <c r="J28119" s="23" t="s">
        <v>82</v>
      </c>
      <c r="L28119" s="3" t="s">
        <v>225</v>
      </c>
      <c r="M28119" s="3"/>
    </row>
    <row r="28120" spans="2:13">
      <c r="B28120" s="5"/>
      <c r="C28120" t="s">
        <v>1501</v>
      </c>
      <c r="D28120" s="2">
        <f>VLOOKUP(C28120,Index[],2,FALSE)</f>
        <v>253</v>
      </c>
      <c r="H28120" t="s">
        <v>17</v>
      </c>
      <c r="J28120" s="23" t="s">
        <v>86</v>
      </c>
      <c r="L28120" s="3" t="s">
        <v>87</v>
      </c>
      <c r="M28120" s="3"/>
    </row>
    <row r="28121" spans="2:13">
      <c r="B28121" s="5"/>
      <c r="C28121" t="s">
        <v>1501</v>
      </c>
      <c r="D28121" s="2">
        <f>VLOOKUP(C28121,Index[],2,FALSE)</f>
        <v>253</v>
      </c>
      <c r="J28121" s="23" t="s">
        <v>86</v>
      </c>
      <c r="L28121" s="3"/>
      <c r="M28121" s="3"/>
    </row>
    <row r="28122" spans="2:13">
      <c r="B28122" s="5"/>
      <c r="C28122" t="s">
        <v>1501</v>
      </c>
      <c r="D28122" s="2">
        <f>VLOOKUP(C28122,Index[],2,FALSE)</f>
        <v>253</v>
      </c>
      <c r="H28122" t="s">
        <v>208</v>
      </c>
      <c r="J28122" s="23" t="s">
        <v>88</v>
      </c>
      <c r="L28122" s="3" t="s">
        <v>89</v>
      </c>
      <c r="M28122" s="3"/>
    </row>
    <row r="28123" spans="2:13">
      <c r="B28123" s="5"/>
      <c r="C28123" t="s">
        <v>1501</v>
      </c>
      <c r="D28123" s="69">
        <f>VLOOKUP(C28123,Index[],2,FALSE)</f>
        <v>253</v>
      </c>
      <c r="H28123" t="s">
        <v>17</v>
      </c>
      <c r="J28123" s="23" t="s">
        <v>88</v>
      </c>
      <c r="L28123" s="3" t="s">
        <v>90</v>
      </c>
      <c r="M28123" s="3"/>
    </row>
    <row r="28124" spans="2:13">
      <c r="B28124" s="5"/>
      <c r="C28124" t="s">
        <v>1501</v>
      </c>
      <c r="D28124" s="2">
        <f>VLOOKUP(C28124,Index[],2,FALSE)</f>
        <v>253</v>
      </c>
      <c r="H28124" t="s">
        <v>17</v>
      </c>
      <c r="J28124" s="23" t="s">
        <v>92</v>
      </c>
      <c r="L28124" s="3" t="s">
        <v>96</v>
      </c>
      <c r="M28124" s="3"/>
    </row>
    <row r="28125" spans="2:13">
      <c r="B28125" s="5"/>
      <c r="C28125" t="s">
        <v>1501</v>
      </c>
      <c r="D28125" s="2">
        <f>VLOOKUP(C28125,Index[],2,FALSE)</f>
        <v>253</v>
      </c>
      <c r="J28125" s="23" t="s">
        <v>92</v>
      </c>
      <c r="L28125" s="3"/>
      <c r="M28125" s="3"/>
    </row>
    <row r="28126" spans="2:13">
      <c r="B28126" s="5"/>
      <c r="C28126" t="s">
        <v>1501</v>
      </c>
      <c r="D28126" s="2">
        <f>VLOOKUP(C28126,Index[],2,FALSE)</f>
        <v>253</v>
      </c>
      <c r="J28126" s="23" t="s">
        <v>92</v>
      </c>
      <c r="L28126" s="3"/>
      <c r="M28126" s="3"/>
    </row>
    <row r="28127" spans="2:13">
      <c r="B28127" s="5"/>
      <c r="C28127" t="s">
        <v>1501</v>
      </c>
      <c r="D28127" s="2">
        <f>VLOOKUP(C28127,Index[],2,FALSE)</f>
        <v>253</v>
      </c>
      <c r="J28127" s="23" t="s">
        <v>92</v>
      </c>
      <c r="L28127" s="3"/>
      <c r="M28127" s="3"/>
    </row>
    <row r="28128" spans="2:13">
      <c r="B28128" s="5"/>
      <c r="C28128" t="s">
        <v>1501</v>
      </c>
      <c r="D28128" s="2">
        <f>VLOOKUP(C28128,Index[],2,FALSE)</f>
        <v>253</v>
      </c>
      <c r="J28128" s="23" t="s">
        <v>92</v>
      </c>
      <c r="L28128" s="3"/>
      <c r="M28128" s="3"/>
    </row>
    <row r="28129" spans="2:13">
      <c r="B28129" s="5"/>
      <c r="C28129" t="s">
        <v>1501</v>
      </c>
      <c r="D28129" s="2">
        <f>VLOOKUP(C28129,Index[],2,FALSE)</f>
        <v>253</v>
      </c>
      <c r="H28129" t="s">
        <v>709</v>
      </c>
      <c r="J28129" s="23" t="s">
        <v>97</v>
      </c>
      <c r="L28129" s="3" t="s">
        <v>296</v>
      </c>
      <c r="M28129" s="3"/>
    </row>
    <row r="28130" spans="2:13">
      <c r="B28130" s="5"/>
      <c r="C28130" t="s">
        <v>1501</v>
      </c>
      <c r="D28130" s="2">
        <f>VLOOKUP(C28130,Index[],2,FALSE)</f>
        <v>253</v>
      </c>
      <c r="H28130" t="s">
        <v>709</v>
      </c>
      <c r="J28130" s="23" t="s">
        <v>97</v>
      </c>
      <c r="L28130" s="3" t="s">
        <v>489</v>
      </c>
      <c r="M28130" s="3"/>
    </row>
    <row r="28131" spans="2:13">
      <c r="B28131" s="5"/>
      <c r="C28131" t="s">
        <v>1501</v>
      </c>
      <c r="D28131" s="2">
        <f>VLOOKUP(C28131,Index[],2,FALSE)</f>
        <v>253</v>
      </c>
      <c r="J28131" s="23" t="s">
        <v>97</v>
      </c>
      <c r="L28131" s="3"/>
      <c r="M28131" s="3"/>
    </row>
    <row r="28132" spans="2:13">
      <c r="B28132" s="5"/>
      <c r="C28132" t="s">
        <v>1501</v>
      </c>
      <c r="D28132" s="2">
        <f>VLOOKUP(C28132,Index[],2,FALSE)</f>
        <v>253</v>
      </c>
      <c r="J28132" s="23" t="s">
        <v>97</v>
      </c>
      <c r="L28132" s="3"/>
      <c r="M28132" s="3"/>
    </row>
    <row r="28133" spans="2:13">
      <c r="B28133" s="5"/>
      <c r="C28133" t="s">
        <v>1501</v>
      </c>
      <c r="D28133" s="2">
        <f>VLOOKUP(C28133,Index[],2,FALSE)</f>
        <v>253</v>
      </c>
      <c r="H28133" t="s">
        <v>139</v>
      </c>
      <c r="J28133" s="23" t="s">
        <v>99</v>
      </c>
      <c r="L28133" s="3" t="s">
        <v>1279</v>
      </c>
      <c r="M28133" s="3"/>
    </row>
    <row r="28134" spans="2:13">
      <c r="B28134" s="5"/>
      <c r="C28134" t="s">
        <v>1501</v>
      </c>
      <c r="D28134" s="2">
        <f>VLOOKUP(C28134,Index[],2,FALSE)</f>
        <v>253</v>
      </c>
      <c r="H28134" t="s">
        <v>208</v>
      </c>
      <c r="J28134" s="23" t="s">
        <v>99</v>
      </c>
      <c r="L28134" s="3" t="s">
        <v>1201</v>
      </c>
      <c r="M28134" s="3"/>
    </row>
    <row r="28135" spans="2:13">
      <c r="B28135" s="5"/>
      <c r="C28135" t="s">
        <v>1501</v>
      </c>
      <c r="D28135" s="2">
        <f>VLOOKUP(C28135,Index[],2,FALSE)</f>
        <v>253</v>
      </c>
      <c r="H28135" t="s">
        <v>208</v>
      </c>
      <c r="J28135" s="23" t="s">
        <v>101</v>
      </c>
      <c r="L28135" s="3" t="s">
        <v>375</v>
      </c>
      <c r="M28135" s="3"/>
    </row>
    <row r="28136" spans="2:13">
      <c r="B28136" s="5"/>
      <c r="C28136" t="s">
        <v>1501</v>
      </c>
      <c r="D28136" s="2">
        <f>VLOOKUP(C28136,Index[],2,FALSE)</f>
        <v>253</v>
      </c>
      <c r="J28136" s="23" t="s">
        <v>101</v>
      </c>
      <c r="L28136" s="3"/>
      <c r="M28136" s="3"/>
    </row>
    <row r="28137" spans="2:13">
      <c r="B28137" s="5"/>
      <c r="C28137" t="s">
        <v>1501</v>
      </c>
      <c r="D28137" s="2">
        <f>VLOOKUP(C28137,Index[],2,FALSE)</f>
        <v>253</v>
      </c>
      <c r="J28137" s="23" t="s">
        <v>101</v>
      </c>
      <c r="L28137" s="3"/>
      <c r="M28137" s="3"/>
    </row>
    <row r="28138" spans="2:13">
      <c r="B28138" s="5"/>
      <c r="C28138" t="s">
        <v>1501</v>
      </c>
      <c r="D28138" s="2">
        <f>VLOOKUP(C28138,Index[],2,FALSE)</f>
        <v>253</v>
      </c>
      <c r="J28138" s="23" t="s">
        <v>101</v>
      </c>
      <c r="L28138" s="3"/>
      <c r="M28138" s="3"/>
    </row>
    <row r="28139" spans="2:13">
      <c r="B28139" s="5"/>
      <c r="C28139" t="s">
        <v>1501</v>
      </c>
      <c r="D28139" s="2">
        <f>VLOOKUP(C28139,Index[],2,FALSE)</f>
        <v>253</v>
      </c>
      <c r="J28139" s="23" t="s">
        <v>104</v>
      </c>
      <c r="L28139" s="3"/>
      <c r="M28139" s="3"/>
    </row>
    <row r="28140" spans="2:13">
      <c r="B28140" s="5"/>
      <c r="C28140" t="s">
        <v>1501</v>
      </c>
      <c r="D28140" s="2">
        <f>VLOOKUP(C28140,Index[],2,FALSE)</f>
        <v>253</v>
      </c>
      <c r="H28140" t="s">
        <v>208</v>
      </c>
      <c r="J28140" s="23" t="s">
        <v>106</v>
      </c>
      <c r="L28140" s="3" t="s">
        <v>337</v>
      </c>
      <c r="M28140" s="3"/>
    </row>
    <row r="28141" spans="2:13">
      <c r="B28141" s="5"/>
      <c r="C28141" t="s">
        <v>1501</v>
      </c>
      <c r="D28141" s="2">
        <f>VLOOKUP(C28141,Index[],2,FALSE)</f>
        <v>253</v>
      </c>
      <c r="H28141" t="s">
        <v>208</v>
      </c>
      <c r="J28141" s="23" t="s">
        <v>107</v>
      </c>
      <c r="L28141" s="3" t="s">
        <v>376</v>
      </c>
      <c r="M28141" s="3"/>
    </row>
    <row r="28142" spans="2:13">
      <c r="B28142" s="5"/>
      <c r="C28142" t="s">
        <v>1501</v>
      </c>
      <c r="D28142" s="2">
        <f>VLOOKUP(C28142,Index[],2,FALSE)</f>
        <v>253</v>
      </c>
      <c r="J28142" s="23" t="s">
        <v>107</v>
      </c>
      <c r="L28142" s="3"/>
      <c r="M28142" s="3"/>
    </row>
    <row r="28143" spans="2:13">
      <c r="B28143" s="5"/>
      <c r="C28143" t="s">
        <v>1501</v>
      </c>
      <c r="D28143" s="2">
        <f>VLOOKUP(C28143,Index[],2,FALSE)</f>
        <v>253</v>
      </c>
      <c r="J28143" s="23" t="s">
        <v>107</v>
      </c>
      <c r="L28143" s="3"/>
      <c r="M28143" s="3"/>
    </row>
    <row r="28144" spans="2:13">
      <c r="B28144" s="5"/>
      <c r="C28144" t="s">
        <v>1501</v>
      </c>
      <c r="D28144" s="2">
        <f>VLOOKUP(C28144,Index[],2,FALSE)</f>
        <v>253</v>
      </c>
      <c r="J28144" s="23" t="s">
        <v>109</v>
      </c>
      <c r="L28144" s="3"/>
      <c r="M28144" s="3"/>
    </row>
    <row r="28145" spans="2:13">
      <c r="B28145" s="5"/>
      <c r="C28145" t="s">
        <v>1501</v>
      </c>
      <c r="D28145" s="2">
        <f>VLOOKUP(C28145,Index[],2,FALSE)</f>
        <v>253</v>
      </c>
      <c r="J28145" s="23" t="s">
        <v>109</v>
      </c>
      <c r="L28145" s="3"/>
      <c r="M28145" s="3"/>
    </row>
    <row r="28146" spans="2:13">
      <c r="B28146" s="5"/>
      <c r="C28146" t="s">
        <v>1501</v>
      </c>
      <c r="D28146" s="2">
        <f>VLOOKUP(C28146,Index[],2,FALSE)</f>
        <v>253</v>
      </c>
      <c r="H28146" t="s">
        <v>208</v>
      </c>
      <c r="J28146" s="23" t="s">
        <v>112</v>
      </c>
      <c r="L28146" s="3" t="s">
        <v>358</v>
      </c>
      <c r="M28146" s="3"/>
    </row>
    <row r="28147" spans="2:13">
      <c r="B28147" s="5"/>
      <c r="C28147" t="s">
        <v>1501</v>
      </c>
      <c r="D28147" s="2">
        <f>VLOOKUP(C28147,Index[],2,FALSE)</f>
        <v>253</v>
      </c>
      <c r="H28147" t="s">
        <v>208</v>
      </c>
      <c r="J28147" s="23" t="s">
        <v>112</v>
      </c>
      <c r="L28147" s="3" t="s">
        <v>185</v>
      </c>
      <c r="M28147" s="3"/>
    </row>
    <row r="28148" spans="2:13">
      <c r="B28148" s="5"/>
      <c r="C28148" t="s">
        <v>1501</v>
      </c>
      <c r="D28148" s="2">
        <f>VLOOKUP(C28148,Index[],2,FALSE)</f>
        <v>253</v>
      </c>
      <c r="H28148" t="s">
        <v>208</v>
      </c>
      <c r="J28148" s="23" t="s">
        <v>112</v>
      </c>
      <c r="L28148" s="3" t="s">
        <v>184</v>
      </c>
      <c r="M28148" s="3"/>
    </row>
    <row r="28149" spans="2:13">
      <c r="B28149" s="5"/>
      <c r="C28149" t="s">
        <v>1501</v>
      </c>
      <c r="D28149" s="2">
        <f>VLOOKUP(C28149,Index[],2,FALSE)</f>
        <v>253</v>
      </c>
      <c r="J28149" s="23" t="s">
        <v>112</v>
      </c>
      <c r="L28149" s="3"/>
      <c r="M28149" s="3"/>
    </row>
    <row r="28150" spans="2:13">
      <c r="B28150" s="5"/>
      <c r="C28150" t="s">
        <v>1501</v>
      </c>
      <c r="D28150" s="2">
        <f>VLOOKUP(C28150,Index[],2,FALSE)</f>
        <v>253</v>
      </c>
      <c r="H28150" t="s">
        <v>208</v>
      </c>
      <c r="J28150" s="23" t="s">
        <v>116</v>
      </c>
      <c r="L28150" s="3" t="s">
        <v>118</v>
      </c>
      <c r="M28150" s="3"/>
    </row>
    <row r="28151" spans="2:13">
      <c r="B28151" s="5"/>
      <c r="C28151" t="s">
        <v>1501</v>
      </c>
      <c r="D28151" s="2">
        <f>VLOOKUP(C28151,Index[],2,FALSE)</f>
        <v>253</v>
      </c>
      <c r="H28151" t="s">
        <v>208</v>
      </c>
      <c r="J28151" s="23" t="s">
        <v>116</v>
      </c>
      <c r="L28151" s="3" t="s">
        <v>319</v>
      </c>
      <c r="M28151" s="3"/>
    </row>
    <row r="28152" spans="2:13">
      <c r="B28152" s="5"/>
      <c r="C28152" t="s">
        <v>1501</v>
      </c>
      <c r="D28152" s="2">
        <f>VLOOKUP(C28152,Index[],2,FALSE)</f>
        <v>253</v>
      </c>
      <c r="H28152" t="s">
        <v>208</v>
      </c>
      <c r="J28152" s="23" t="s">
        <v>116</v>
      </c>
      <c r="L28152" s="3" t="s">
        <v>259</v>
      </c>
      <c r="M28152" s="3"/>
    </row>
    <row r="28153" spans="2:13">
      <c r="B28153" s="5"/>
      <c r="C28153" t="s">
        <v>1501</v>
      </c>
      <c r="D28153" s="2">
        <f>VLOOKUP(C28153,Index[],2,FALSE)</f>
        <v>253</v>
      </c>
      <c r="H28153" t="s">
        <v>147</v>
      </c>
      <c r="J28153" s="23" t="s">
        <v>116</v>
      </c>
      <c r="L28153" s="3" t="s">
        <v>1399</v>
      </c>
      <c r="M28153" s="3"/>
    </row>
    <row r="28154" spans="2:13">
      <c r="B28154" s="5"/>
      <c r="C28154" t="s">
        <v>1501</v>
      </c>
      <c r="D28154" s="2">
        <f>VLOOKUP(C28154,Index[],2,FALSE)</f>
        <v>253</v>
      </c>
      <c r="H28154" t="s">
        <v>139</v>
      </c>
      <c r="J28154" s="23" t="s">
        <v>119</v>
      </c>
      <c r="L28154" s="3" t="s">
        <v>120</v>
      </c>
      <c r="M28154" s="3"/>
    </row>
    <row r="28155" spans="2:13">
      <c r="B28155" s="5"/>
      <c r="C28155" t="s">
        <v>1501</v>
      </c>
      <c r="D28155" s="2">
        <f>VLOOKUP(C28155,Index[],2,FALSE)</f>
        <v>253</v>
      </c>
      <c r="J28155" s="23" t="s">
        <v>119</v>
      </c>
      <c r="L28155" s="3"/>
      <c r="M28155" s="3"/>
    </row>
    <row r="28156" spans="2:13">
      <c r="B28156" s="5"/>
      <c r="C28156" t="s">
        <v>1501</v>
      </c>
      <c r="D28156" s="2">
        <f>VLOOKUP(C28156,Index[],2,FALSE)</f>
        <v>253</v>
      </c>
      <c r="H28156" t="s">
        <v>139</v>
      </c>
      <c r="J28156" s="23" t="s">
        <v>121</v>
      </c>
      <c r="L28156" s="3" t="s">
        <v>189</v>
      </c>
      <c r="M28156" s="3"/>
    </row>
    <row r="28157" spans="2:13">
      <c r="B28157" s="5"/>
      <c r="C28157" t="s">
        <v>1501</v>
      </c>
      <c r="D28157" s="2">
        <f>VLOOKUP(C28157,Index[],2,FALSE)</f>
        <v>253</v>
      </c>
      <c r="J28157" s="23" t="s">
        <v>233</v>
      </c>
      <c r="L28157" s="3"/>
      <c r="M28157" s="3"/>
    </row>
    <row r="28158" spans="2:13">
      <c r="B28158" s="5"/>
      <c r="C28158" t="s">
        <v>1501</v>
      </c>
      <c r="D28158" s="2">
        <f>VLOOKUP(C28158,Index[],2,FALSE)</f>
        <v>253</v>
      </c>
      <c r="H28158" t="s">
        <v>709</v>
      </c>
      <c r="J28158" s="23" t="s">
        <v>123</v>
      </c>
      <c r="L28158" s="3" t="s">
        <v>190</v>
      </c>
      <c r="M28158" s="3"/>
    </row>
    <row r="28159" spans="2:13">
      <c r="B28159" s="5"/>
      <c r="C28159" t="s">
        <v>1501</v>
      </c>
      <c r="D28159" s="2">
        <f>VLOOKUP(C28159,Index[],2,FALSE)</f>
        <v>253</v>
      </c>
      <c r="H28159" t="s">
        <v>208</v>
      </c>
      <c r="J28159" s="23" t="s">
        <v>123</v>
      </c>
      <c r="L28159" s="3" t="s">
        <v>124</v>
      </c>
      <c r="M28159" s="3"/>
    </row>
    <row r="28160" spans="2:13">
      <c r="B28160" s="5"/>
      <c r="C28160" t="s">
        <v>1501</v>
      </c>
      <c r="D28160" s="2">
        <f>VLOOKUP(C28160,Index[],2,FALSE)</f>
        <v>253</v>
      </c>
      <c r="H28160" t="s">
        <v>709</v>
      </c>
      <c r="J28160" s="23" t="s">
        <v>123</v>
      </c>
      <c r="L28160" s="3" t="s">
        <v>407</v>
      </c>
      <c r="M28160" s="3"/>
    </row>
    <row r="28161" spans="2:13">
      <c r="B28161" s="5"/>
      <c r="C28161" t="s">
        <v>1501</v>
      </c>
      <c r="D28161" s="2">
        <f>VLOOKUP(C28161,Index[],2,FALSE)</f>
        <v>253</v>
      </c>
      <c r="J28161" s="23" t="s">
        <v>125</v>
      </c>
      <c r="L28161" s="3"/>
      <c r="M28161" s="3"/>
    </row>
    <row r="28162" spans="2:13">
      <c r="B28162" s="5"/>
      <c r="C28162" t="s">
        <v>1501</v>
      </c>
      <c r="D28162" s="2">
        <f>VLOOKUP(C28162,Index[],2,FALSE)</f>
        <v>253</v>
      </c>
      <c r="H28162" t="s">
        <v>147</v>
      </c>
      <c r="J28162" s="23" t="s">
        <v>127</v>
      </c>
      <c r="L28162" s="3" t="s">
        <v>128</v>
      </c>
      <c r="M28162" s="3"/>
    </row>
    <row r="28163" spans="2:13">
      <c r="B28163" s="5"/>
      <c r="C28163" t="s">
        <v>1501</v>
      </c>
      <c r="D28163" s="2">
        <f>VLOOKUP(C28163,Index[],2,FALSE)</f>
        <v>253</v>
      </c>
      <c r="J28163" s="23" t="s">
        <v>127</v>
      </c>
      <c r="L28163" s="3"/>
      <c r="M28163" s="3"/>
    </row>
    <row r="28164" spans="2:13">
      <c r="B28164" s="5"/>
      <c r="C28164" t="s">
        <v>1501</v>
      </c>
      <c r="D28164" s="2">
        <f>VLOOKUP(C28164,Index[],2,FALSE)</f>
        <v>253</v>
      </c>
      <c r="J28164" s="23" t="s">
        <v>127</v>
      </c>
      <c r="L28164" s="3"/>
      <c r="M28164" s="3"/>
    </row>
    <row r="28165" spans="2:13">
      <c r="B28165" s="5"/>
      <c r="C28165" t="s">
        <v>1501</v>
      </c>
      <c r="D28165" s="2">
        <f>VLOOKUP(C28165,Index[],2,FALSE)</f>
        <v>253</v>
      </c>
      <c r="H28165" t="s">
        <v>17</v>
      </c>
      <c r="J28165" s="23" t="s">
        <v>130</v>
      </c>
      <c r="L28165" s="3" t="s">
        <v>131</v>
      </c>
      <c r="M28165" s="3"/>
    </row>
    <row r="28166" spans="2:13">
      <c r="B28166" s="5"/>
      <c r="C28166" t="s">
        <v>1501</v>
      </c>
      <c r="D28166" s="2">
        <f>VLOOKUP(C28166,Index[],2,FALSE)</f>
        <v>253</v>
      </c>
      <c r="J28166" s="23" t="s">
        <v>130</v>
      </c>
      <c r="L28166" s="3"/>
      <c r="M28166" s="3"/>
    </row>
    <row r="28167" spans="2:13">
      <c r="B28167" s="5"/>
      <c r="C28167" t="s">
        <v>1501</v>
      </c>
      <c r="D28167" s="2">
        <f>VLOOKUP(C28167,Index[],2,FALSE)</f>
        <v>253</v>
      </c>
      <c r="J28167" s="23" t="s">
        <v>235</v>
      </c>
      <c r="L28167" s="3"/>
      <c r="M28167" s="3"/>
    </row>
    <row r="28168" spans="2:13">
      <c r="B28168" s="5"/>
      <c r="C28168" t="s">
        <v>1501</v>
      </c>
      <c r="D28168" s="2">
        <f>VLOOKUP(C28168,Index[],2,FALSE)</f>
        <v>253</v>
      </c>
      <c r="J28168" s="23" t="s">
        <v>237</v>
      </c>
      <c r="L28168" s="3"/>
      <c r="M28168" s="3"/>
    </row>
    <row r="28169" spans="2:13">
      <c r="B28169" s="5"/>
      <c r="C28169" t="s">
        <v>1501</v>
      </c>
      <c r="D28169" s="2">
        <f>VLOOKUP(C28169,Index[],2,FALSE)</f>
        <v>253</v>
      </c>
      <c r="J28169" s="23" t="s">
        <v>132</v>
      </c>
      <c r="L28169" s="3"/>
      <c r="M28169" s="3"/>
    </row>
    <row r="28170" spans="2:13">
      <c r="B28170" s="5"/>
      <c r="C28170" t="s">
        <v>1501</v>
      </c>
      <c r="D28170" s="2">
        <f>VLOOKUP(C28170,Index[],2,FALSE)</f>
        <v>253</v>
      </c>
      <c r="J28170" s="23" t="s">
        <v>133</v>
      </c>
      <c r="L28170" s="3"/>
      <c r="M28170" s="3"/>
    </row>
    <row r="28171" spans="2:13">
      <c r="B28171" s="5"/>
      <c r="C28171" t="s">
        <v>1501</v>
      </c>
      <c r="D28171" s="2">
        <f>VLOOKUP(C28171,Index[],2,FALSE)</f>
        <v>253</v>
      </c>
      <c r="J28171" s="23" t="s">
        <v>133</v>
      </c>
      <c r="L28171" s="3"/>
      <c r="M28171" s="3"/>
    </row>
    <row r="28172" spans="2:13">
      <c r="B28172" s="5"/>
      <c r="C28172" t="s">
        <v>1501</v>
      </c>
      <c r="D28172" s="2">
        <f>VLOOKUP(C28172,Index[],2,FALSE)</f>
        <v>253</v>
      </c>
      <c r="J28172" s="23" t="s">
        <v>133</v>
      </c>
      <c r="L28172" s="3"/>
      <c r="M28172" s="3"/>
    </row>
    <row r="28173" spans="2:13">
      <c r="B28173" s="5"/>
      <c r="C28173" t="s">
        <v>1501</v>
      </c>
      <c r="D28173" s="2">
        <f>VLOOKUP(C28173,Index[],2,FALSE)</f>
        <v>253</v>
      </c>
      <c r="H28173" t="s">
        <v>208</v>
      </c>
      <c r="J28173" s="23" t="s">
        <v>194</v>
      </c>
      <c r="L28173" s="3" t="s">
        <v>631</v>
      </c>
      <c r="M28173" s="3"/>
    </row>
    <row r="28174" spans="2:13">
      <c r="B28174" s="5"/>
      <c r="C28174" t="s">
        <v>1501</v>
      </c>
      <c r="D28174" s="2">
        <f>VLOOKUP(C28174,Index[],2,FALSE)</f>
        <v>253</v>
      </c>
      <c r="J28174" s="23" t="s">
        <v>194</v>
      </c>
      <c r="L28174" s="3"/>
      <c r="M28174" s="3"/>
    </row>
    <row r="28175" spans="2:13">
      <c r="B28175" s="5"/>
      <c r="C28175" t="s">
        <v>1501</v>
      </c>
      <c r="D28175" s="2">
        <f>VLOOKUP(C28175,Index[],2,FALSE)</f>
        <v>253</v>
      </c>
      <c r="J28175" s="23" t="s">
        <v>194</v>
      </c>
      <c r="L28175" s="3"/>
      <c r="M28175" s="3"/>
    </row>
    <row r="28176" spans="2:13">
      <c r="B28176" s="5"/>
      <c r="C28176" t="s">
        <v>1501</v>
      </c>
      <c r="D28176" s="2">
        <f>VLOOKUP(C28176,Index[],2,FALSE)</f>
        <v>253</v>
      </c>
      <c r="H28176" t="s">
        <v>1502</v>
      </c>
      <c r="J28176" s="23" t="s">
        <v>136</v>
      </c>
      <c r="L28176" s="3" t="s">
        <v>510</v>
      </c>
      <c r="M28176" s="3"/>
    </row>
    <row r="28177" spans="2:13">
      <c r="B28177" s="5"/>
      <c r="C28177" t="s">
        <v>1501</v>
      </c>
      <c r="D28177" s="2">
        <f>VLOOKUP(C28177,Index[],2,FALSE)</f>
        <v>253</v>
      </c>
      <c r="J28177" s="23" t="s">
        <v>199</v>
      </c>
      <c r="L28177" s="3"/>
      <c r="M28177" s="3"/>
    </row>
    <row r="28178" spans="2:13">
      <c r="B28178" s="5"/>
      <c r="C28178" s="4" t="s">
        <v>1503</v>
      </c>
      <c r="D28178" s="69">
        <f>VLOOKUP(C28178,Index[],2,FALSE)</f>
        <v>254</v>
      </c>
      <c r="J28178" s="23" t="s">
        <v>140</v>
      </c>
      <c r="L28178" s="3"/>
      <c r="M28178" s="3"/>
    </row>
    <row r="28179" spans="2:13">
      <c r="B28179" s="5"/>
      <c r="C28179" s="4" t="s">
        <v>1503</v>
      </c>
      <c r="D28179" s="69">
        <f>VLOOKUP(C28179,Index[],2,FALSE)</f>
        <v>254</v>
      </c>
      <c r="H28179" t="s">
        <v>142</v>
      </c>
      <c r="J28179" s="23" t="s">
        <v>15</v>
      </c>
      <c r="L28179" s="3" t="s">
        <v>1504</v>
      </c>
      <c r="M28179" s="3"/>
    </row>
    <row r="28180" spans="2:13">
      <c r="B28180" s="5"/>
      <c r="C28180" s="4" t="s">
        <v>1503</v>
      </c>
      <c r="D28180" s="18">
        <f>VLOOKUP(C28180,Index[],2,FALSE)</f>
        <v>254</v>
      </c>
      <c r="H28180" t="s">
        <v>142</v>
      </c>
      <c r="J28180" s="23" t="s">
        <v>15</v>
      </c>
      <c r="L28180" s="3" t="s">
        <v>1505</v>
      </c>
      <c r="M28180" s="3"/>
    </row>
    <row r="28181" spans="2:13">
      <c r="B28181" s="5"/>
      <c r="C28181" s="4" t="s">
        <v>1503</v>
      </c>
      <c r="D28181" s="18">
        <f>VLOOKUP(C28181,Index[],2,FALSE)</f>
        <v>254</v>
      </c>
      <c r="H28181" t="s">
        <v>142</v>
      </c>
      <c r="J28181" s="23" t="s">
        <v>15</v>
      </c>
      <c r="L28181" s="3" t="s">
        <v>1506</v>
      </c>
      <c r="M28181" s="3"/>
    </row>
    <row r="28182" spans="2:13">
      <c r="B28182" s="5"/>
      <c r="C28182" s="4" t="s">
        <v>1503</v>
      </c>
      <c r="D28182" s="18">
        <f>VLOOKUP(C28182,Index[],2,FALSE)</f>
        <v>254</v>
      </c>
      <c r="J28182" s="23" t="s">
        <v>15</v>
      </c>
      <c r="L28182" s="3"/>
      <c r="M28182" s="3"/>
    </row>
    <row r="28183" spans="2:13">
      <c r="B28183" s="5"/>
      <c r="C28183" s="4" t="s">
        <v>1503</v>
      </c>
      <c r="D28183" s="18">
        <f>VLOOKUP(C28183,Index[],2,FALSE)</f>
        <v>254</v>
      </c>
      <c r="H28183" t="s">
        <v>20</v>
      </c>
      <c r="J28183" s="23" t="s">
        <v>18</v>
      </c>
      <c r="L28183" s="3" t="s">
        <v>19</v>
      </c>
      <c r="M28183" s="3"/>
    </row>
    <row r="28184" spans="2:13">
      <c r="B28184" s="5"/>
      <c r="C28184" s="4" t="s">
        <v>1503</v>
      </c>
      <c r="D28184" s="18">
        <f>VLOOKUP(C28184,Index[],2,FALSE)</f>
        <v>254</v>
      </c>
      <c r="J28184" s="23" t="s">
        <v>18</v>
      </c>
      <c r="L28184" s="3"/>
      <c r="M28184" s="3"/>
    </row>
    <row r="28185" spans="2:13">
      <c r="B28185" s="5"/>
      <c r="C28185" s="4" t="s">
        <v>1503</v>
      </c>
      <c r="D28185" s="18">
        <f>VLOOKUP(C28185,Index[],2,FALSE)</f>
        <v>254</v>
      </c>
      <c r="H28185" t="s">
        <v>455</v>
      </c>
      <c r="J28185" s="23" t="s">
        <v>22</v>
      </c>
      <c r="L28185" s="3" t="s">
        <v>27</v>
      </c>
      <c r="M28185" s="3"/>
    </row>
    <row r="28186" spans="2:13">
      <c r="B28186" s="5"/>
      <c r="C28186" s="4" t="s">
        <v>1503</v>
      </c>
      <c r="D28186" s="18">
        <f>VLOOKUP(C28186,Index[],2,FALSE)</f>
        <v>254</v>
      </c>
      <c r="H28186" t="s">
        <v>207</v>
      </c>
      <c r="J28186" s="23" t="s">
        <v>24</v>
      </c>
      <c r="L28186" s="3" t="s">
        <v>23</v>
      </c>
      <c r="M28186" s="3"/>
    </row>
    <row r="28187" spans="2:13">
      <c r="B28187" s="5"/>
      <c r="C28187" s="4" t="s">
        <v>1503</v>
      </c>
      <c r="D28187" s="18">
        <f>VLOOKUP(C28187,Index[],2,FALSE)</f>
        <v>254</v>
      </c>
      <c r="J28187" s="23" t="s">
        <v>148</v>
      </c>
      <c r="L28187" s="3"/>
      <c r="M28187" s="3"/>
    </row>
    <row r="28188" spans="2:13">
      <c r="B28188" s="5"/>
      <c r="C28188" s="4" t="s">
        <v>1503</v>
      </c>
      <c r="D28188" s="18">
        <f>VLOOKUP(C28188,Index[],2,FALSE)</f>
        <v>254</v>
      </c>
      <c r="H28188" t="s">
        <v>20</v>
      </c>
      <c r="J28188" s="23" t="s">
        <v>26</v>
      </c>
      <c r="L28188" s="3" t="s">
        <v>23</v>
      </c>
      <c r="M28188" s="3"/>
    </row>
    <row r="28189" spans="2:13">
      <c r="B28189" s="5"/>
      <c r="C28189" s="4" t="s">
        <v>1503</v>
      </c>
      <c r="D28189" s="18">
        <f>VLOOKUP(C28189,Index[],2,FALSE)</f>
        <v>254</v>
      </c>
      <c r="J28189" s="23" t="s">
        <v>26</v>
      </c>
      <c r="L28189" s="3"/>
      <c r="M28189" s="3"/>
    </row>
    <row r="28190" spans="2:13">
      <c r="B28190" s="5"/>
      <c r="C28190" s="4" t="s">
        <v>1503</v>
      </c>
      <c r="D28190" s="18">
        <f>VLOOKUP(C28190,Index[],2,FALSE)</f>
        <v>254</v>
      </c>
      <c r="H28190" t="s">
        <v>207</v>
      </c>
      <c r="J28190" s="23" t="s">
        <v>150</v>
      </c>
      <c r="L28190" s="3" t="s">
        <v>23</v>
      </c>
      <c r="M28190" s="3" t="s">
        <v>197</v>
      </c>
    </row>
    <row r="28191" spans="2:13">
      <c r="B28191" s="5"/>
      <c r="C28191" s="4" t="s">
        <v>1503</v>
      </c>
      <c r="D28191" s="18">
        <f>VLOOKUP(C28191,Index[],2,FALSE)</f>
        <v>254</v>
      </c>
      <c r="J28191" s="23" t="s">
        <v>28</v>
      </c>
      <c r="L28191" s="3"/>
      <c r="M28191" s="3"/>
    </row>
    <row r="28192" spans="2:13">
      <c r="B28192" s="5"/>
      <c r="C28192" s="4" t="s">
        <v>1503</v>
      </c>
      <c r="D28192" s="18">
        <f>VLOOKUP(C28192,Index[],2,FALSE)</f>
        <v>254</v>
      </c>
      <c r="H28192" t="s">
        <v>207</v>
      </c>
      <c r="J28192" s="23" t="s">
        <v>29</v>
      </c>
      <c r="L28192" s="3" t="s">
        <v>23</v>
      </c>
      <c r="M28192" s="3"/>
    </row>
    <row r="28193" spans="2:13">
      <c r="B28193" s="5"/>
      <c r="C28193" s="4" t="s">
        <v>1503</v>
      </c>
      <c r="D28193" s="18">
        <f>VLOOKUP(C28193,Index[],2,FALSE)</f>
        <v>254</v>
      </c>
      <c r="J28193" s="23" t="s">
        <v>30</v>
      </c>
      <c r="L28193" s="3"/>
      <c r="M28193" s="3"/>
    </row>
    <row r="28194" spans="2:13">
      <c r="B28194" s="5"/>
      <c r="C28194" s="4" t="s">
        <v>1503</v>
      </c>
      <c r="D28194" s="18">
        <f>VLOOKUP(C28194,Index[],2,FALSE)</f>
        <v>254</v>
      </c>
      <c r="H28194" t="s">
        <v>20</v>
      </c>
      <c r="J28194" s="23" t="s">
        <v>151</v>
      </c>
      <c r="L28194" s="3" t="s">
        <v>27</v>
      </c>
      <c r="M28194" s="3"/>
    </row>
    <row r="28195" spans="2:13">
      <c r="B28195" s="5"/>
      <c r="C28195" s="4" t="s">
        <v>1503</v>
      </c>
      <c r="D28195" s="18">
        <f>VLOOKUP(C28195,Index[],2,FALSE)</f>
        <v>254</v>
      </c>
      <c r="H28195" t="s">
        <v>155</v>
      </c>
      <c r="J28195" s="23" t="s">
        <v>151</v>
      </c>
      <c r="L28195" s="3" t="s">
        <v>23</v>
      </c>
      <c r="M28195" s="3"/>
    </row>
    <row r="28196" spans="2:13">
      <c r="B28196" s="5"/>
      <c r="C28196" s="4" t="s">
        <v>1503</v>
      </c>
      <c r="D28196" s="18">
        <f>VLOOKUP(C28196,Index[],2,FALSE)</f>
        <v>254</v>
      </c>
      <c r="J28196" s="23" t="s">
        <v>369</v>
      </c>
      <c r="L28196" s="3"/>
      <c r="M28196" s="3"/>
    </row>
    <row r="28197" spans="2:13">
      <c r="B28197" s="5"/>
      <c r="C28197" s="4" t="s">
        <v>1503</v>
      </c>
      <c r="D28197" s="18">
        <f>VLOOKUP(C28197,Index[],2,FALSE)</f>
        <v>254</v>
      </c>
      <c r="H28197" t="s">
        <v>207</v>
      </c>
      <c r="J28197" s="23" t="s">
        <v>152</v>
      </c>
      <c r="L28197" s="3" t="s">
        <v>27</v>
      </c>
      <c r="M28197" s="3"/>
    </row>
    <row r="28198" spans="2:13">
      <c r="B28198" s="5"/>
      <c r="C28198" s="4" t="s">
        <v>1503</v>
      </c>
      <c r="D28198" s="18">
        <f>VLOOKUP(C28198,Index[],2,FALSE)</f>
        <v>254</v>
      </c>
      <c r="J28198" s="23" t="s">
        <v>31</v>
      </c>
      <c r="L28198" s="3"/>
      <c r="M28198" s="3"/>
    </row>
    <row r="28199" spans="2:13">
      <c r="B28199" s="5"/>
      <c r="C28199" s="4" t="s">
        <v>1503</v>
      </c>
      <c r="D28199" s="18">
        <f>VLOOKUP(C28199,Index[],2,FALSE)</f>
        <v>254</v>
      </c>
      <c r="J28199" s="23" t="s">
        <v>32</v>
      </c>
      <c r="L28199" s="3"/>
      <c r="M28199" s="3"/>
    </row>
    <row r="28200" spans="2:13">
      <c r="B28200" s="5"/>
      <c r="C28200" s="4" t="s">
        <v>1503</v>
      </c>
      <c r="D28200" s="18">
        <f>VLOOKUP(C28200,Index[],2,FALSE)</f>
        <v>254</v>
      </c>
      <c r="H28200" t="s">
        <v>20</v>
      </c>
      <c r="J28200" s="23" t="s">
        <v>33</v>
      </c>
      <c r="L28200" s="3" t="s">
        <v>36</v>
      </c>
      <c r="M28200" s="3"/>
    </row>
    <row r="28201" spans="2:13">
      <c r="B28201" s="5"/>
      <c r="C28201" s="4" t="s">
        <v>1503</v>
      </c>
      <c r="D28201" s="18">
        <f>VLOOKUP(C28201,Index[],2,FALSE)</f>
        <v>254</v>
      </c>
      <c r="H28201" t="s">
        <v>20</v>
      </c>
      <c r="J28201" s="23" t="s">
        <v>33</v>
      </c>
      <c r="L28201" s="3" t="s">
        <v>35</v>
      </c>
      <c r="M28201" s="3"/>
    </row>
    <row r="28202" spans="2:13">
      <c r="B28202" s="5"/>
      <c r="C28202" s="4" t="s">
        <v>1503</v>
      </c>
      <c r="D28202" s="18">
        <f>VLOOKUP(C28202,Index[],2,FALSE)</f>
        <v>254</v>
      </c>
      <c r="H28202" t="s">
        <v>20</v>
      </c>
      <c r="J28202" s="23" t="s">
        <v>33</v>
      </c>
      <c r="L28202" s="3" t="s">
        <v>34</v>
      </c>
      <c r="M28202" s="3"/>
    </row>
    <row r="28203" spans="2:13">
      <c r="B28203" s="5"/>
      <c r="C28203" s="4" t="s">
        <v>1503</v>
      </c>
      <c r="D28203" s="18">
        <f>VLOOKUP(C28203,Index[],2,FALSE)</f>
        <v>254</v>
      </c>
      <c r="J28203" s="23" t="s">
        <v>37</v>
      </c>
      <c r="L28203" s="3"/>
      <c r="M28203" s="3"/>
    </row>
    <row r="28204" spans="2:13">
      <c r="B28204" s="5"/>
      <c r="C28204" s="4" t="s">
        <v>1503</v>
      </c>
      <c r="D28204" s="18">
        <f>VLOOKUP(C28204,Index[],2,FALSE)</f>
        <v>254</v>
      </c>
      <c r="H28204" t="s">
        <v>20</v>
      </c>
      <c r="J28204" s="23" t="s">
        <v>38</v>
      </c>
      <c r="L28204" s="3" t="s">
        <v>157</v>
      </c>
      <c r="M28204" s="3"/>
    </row>
    <row r="28205" spans="2:13">
      <c r="B28205" s="5"/>
      <c r="C28205" s="4" t="s">
        <v>1503</v>
      </c>
      <c r="D28205" s="18">
        <f>VLOOKUP(C28205,Index[],2,FALSE)</f>
        <v>254</v>
      </c>
      <c r="H28205" t="s">
        <v>20</v>
      </c>
      <c r="J28205" s="23" t="s">
        <v>38</v>
      </c>
      <c r="L28205" s="3" t="s">
        <v>156</v>
      </c>
      <c r="M28205" s="3"/>
    </row>
    <row r="28206" spans="2:13">
      <c r="B28206" s="5"/>
      <c r="C28206" s="4" t="s">
        <v>1503</v>
      </c>
      <c r="D28206" s="18">
        <f>VLOOKUP(C28206,Index[],2,FALSE)</f>
        <v>254</v>
      </c>
      <c r="J28206" s="23" t="s">
        <v>41</v>
      </c>
      <c r="L28206" s="3" t="s">
        <v>158</v>
      </c>
      <c r="M28206" s="3"/>
    </row>
    <row r="28207" spans="2:13">
      <c r="B28207" s="5"/>
      <c r="C28207" s="4" t="s">
        <v>1503</v>
      </c>
      <c r="D28207" s="18">
        <f>VLOOKUP(C28207,Index[],2,FALSE)</f>
        <v>254</v>
      </c>
      <c r="J28207" s="23" t="s">
        <v>41</v>
      </c>
      <c r="L28207" s="3"/>
      <c r="M28207" s="3"/>
    </row>
    <row r="28208" spans="2:13">
      <c r="B28208" s="5"/>
      <c r="C28208" s="4" t="s">
        <v>1503</v>
      </c>
      <c r="D28208" s="18">
        <f>VLOOKUP(C28208,Index[],2,FALSE)</f>
        <v>254</v>
      </c>
      <c r="H28208" t="s">
        <v>207</v>
      </c>
      <c r="J28208" s="23" t="s">
        <v>43</v>
      </c>
      <c r="L28208" s="3" t="s">
        <v>44</v>
      </c>
      <c r="M28208" s="3"/>
    </row>
    <row r="28209" spans="2:13">
      <c r="B28209" s="5"/>
      <c r="C28209" s="4" t="s">
        <v>1503</v>
      </c>
      <c r="D28209" s="18">
        <f>VLOOKUP(C28209,Index[],2,FALSE)</f>
        <v>254</v>
      </c>
      <c r="H28209" t="s">
        <v>207</v>
      </c>
      <c r="J28209" s="23" t="s">
        <v>43</v>
      </c>
      <c r="L28209" s="3" t="s">
        <v>45</v>
      </c>
      <c r="M28209" s="3"/>
    </row>
    <row r="28210" spans="2:13">
      <c r="B28210" s="5"/>
      <c r="C28210" s="4" t="s">
        <v>1503</v>
      </c>
      <c r="D28210" s="18">
        <f>VLOOKUP(C28210,Index[],2,FALSE)</f>
        <v>254</v>
      </c>
      <c r="H28210" t="s">
        <v>155</v>
      </c>
      <c r="J28210" s="23" t="s">
        <v>43</v>
      </c>
      <c r="L28210" s="3" t="s">
        <v>159</v>
      </c>
      <c r="M28210" s="3"/>
    </row>
    <row r="28211" spans="2:13">
      <c r="B28211" s="5"/>
      <c r="C28211" s="4" t="s">
        <v>1503</v>
      </c>
      <c r="D28211" s="18">
        <f>VLOOKUP(C28211,Index[],2,FALSE)</f>
        <v>254</v>
      </c>
      <c r="J28211" s="23" t="s">
        <v>47</v>
      </c>
      <c r="L28211" s="3"/>
      <c r="M28211" s="3"/>
    </row>
    <row r="28212" spans="2:13">
      <c r="B28212" s="5"/>
      <c r="C28212" s="4" t="s">
        <v>1503</v>
      </c>
      <c r="D28212" s="18">
        <f>VLOOKUP(C28212,Index[],2,FALSE)</f>
        <v>254</v>
      </c>
      <c r="J28212" s="23" t="s">
        <v>47</v>
      </c>
      <c r="L28212" s="3"/>
      <c r="M28212" s="3"/>
    </row>
    <row r="28213" spans="2:13">
      <c r="B28213" s="5"/>
      <c r="C28213" s="4" t="s">
        <v>1503</v>
      </c>
      <c r="D28213" s="18">
        <f>VLOOKUP(C28213,Index[],2,FALSE)</f>
        <v>254</v>
      </c>
      <c r="J28213" s="23" t="s">
        <v>47</v>
      </c>
      <c r="L28213" s="3"/>
      <c r="M28213" s="3"/>
    </row>
    <row r="28214" spans="2:13">
      <c r="B28214" s="5"/>
      <c r="C28214" s="4" t="s">
        <v>1503</v>
      </c>
      <c r="D28214" s="18">
        <f>VLOOKUP(C28214,Index[],2,FALSE)</f>
        <v>254</v>
      </c>
      <c r="H28214" t="s">
        <v>207</v>
      </c>
      <c r="J28214" s="23" t="s">
        <v>49</v>
      </c>
      <c r="L28214" s="3" t="s">
        <v>50</v>
      </c>
      <c r="M28214" s="3"/>
    </row>
    <row r="28215" spans="2:13">
      <c r="B28215" s="5"/>
      <c r="C28215" s="4" t="s">
        <v>1503</v>
      </c>
      <c r="D28215" s="18">
        <f>VLOOKUP(C28215,Index[],2,FALSE)</f>
        <v>254</v>
      </c>
      <c r="H28215" t="s">
        <v>207</v>
      </c>
      <c r="J28215" s="23" t="s">
        <v>49</v>
      </c>
      <c r="L28215" s="3" t="s">
        <v>19</v>
      </c>
      <c r="M28215" s="3"/>
    </row>
    <row r="28216" spans="2:13">
      <c r="B28216" s="5"/>
      <c r="C28216" s="4" t="s">
        <v>1503</v>
      </c>
      <c r="D28216" s="18">
        <f>VLOOKUP(C28216,Index[],2,FALSE)</f>
        <v>254</v>
      </c>
      <c r="H28216" t="s">
        <v>207</v>
      </c>
      <c r="J28216" s="23" t="s">
        <v>49</v>
      </c>
      <c r="L28216" s="3" t="s">
        <v>214</v>
      </c>
      <c r="M28216" s="3"/>
    </row>
    <row r="28217" spans="2:13">
      <c r="B28217" s="5"/>
      <c r="C28217" s="4" t="s">
        <v>1503</v>
      </c>
      <c r="D28217" s="18">
        <f>VLOOKUP(C28217,Index[],2,FALSE)</f>
        <v>254</v>
      </c>
      <c r="J28217" s="23" t="s">
        <v>49</v>
      </c>
      <c r="L28217" s="3"/>
      <c r="M28217" s="3"/>
    </row>
    <row r="28218" spans="2:13">
      <c r="B28218" s="5"/>
      <c r="C28218" s="4" t="s">
        <v>1503</v>
      </c>
      <c r="D28218" s="18">
        <f>VLOOKUP(C28218,Index[],2,FALSE)</f>
        <v>254</v>
      </c>
      <c r="J28218" s="23" t="s">
        <v>49</v>
      </c>
      <c r="L28218" s="3"/>
      <c r="M28218" s="3"/>
    </row>
    <row r="28219" spans="2:13">
      <c r="B28219" s="5"/>
      <c r="C28219" s="4" t="s">
        <v>1503</v>
      </c>
      <c r="D28219" s="18">
        <f>VLOOKUP(C28219,Index[],2,FALSE)</f>
        <v>254</v>
      </c>
      <c r="J28219" s="23" t="s">
        <v>49</v>
      </c>
      <c r="L28219" s="3"/>
      <c r="M28219" s="3"/>
    </row>
    <row r="28220" spans="2:13">
      <c r="B28220" s="5"/>
      <c r="C28220" s="4" t="s">
        <v>1503</v>
      </c>
      <c r="D28220" s="18">
        <f>VLOOKUP(C28220,Index[],2,FALSE)</f>
        <v>254</v>
      </c>
      <c r="H28220" t="s">
        <v>207</v>
      </c>
      <c r="J28220" s="23" t="s">
        <v>53</v>
      </c>
      <c r="L28220" s="3" t="s">
        <v>163</v>
      </c>
      <c r="M28220" s="3"/>
    </row>
    <row r="28221" spans="2:13">
      <c r="B28221" s="5"/>
      <c r="C28221" s="4" t="s">
        <v>1503</v>
      </c>
      <c r="D28221" s="18">
        <f>VLOOKUP(C28221,Index[],2,FALSE)</f>
        <v>254</v>
      </c>
      <c r="H28221" t="s">
        <v>207</v>
      </c>
      <c r="J28221" s="23" t="s">
        <v>53</v>
      </c>
      <c r="L28221" s="3" t="s">
        <v>311</v>
      </c>
      <c r="M28221" s="3"/>
    </row>
    <row r="28222" spans="2:13">
      <c r="B28222" s="5"/>
      <c r="C28222" s="4" t="s">
        <v>1503</v>
      </c>
      <c r="D28222" s="18">
        <f>VLOOKUP(C28222,Index[],2,FALSE)</f>
        <v>254</v>
      </c>
      <c r="H28222" t="s">
        <v>20</v>
      </c>
      <c r="J28222" s="23" t="s">
        <v>53</v>
      </c>
      <c r="L28222" s="3" t="s">
        <v>347</v>
      </c>
      <c r="M28222" s="3"/>
    </row>
    <row r="28223" spans="2:13">
      <c r="B28223" s="5"/>
      <c r="C28223" s="4" t="s">
        <v>1503</v>
      </c>
      <c r="D28223" s="18">
        <f>VLOOKUP(C28223,Index[],2,FALSE)</f>
        <v>254</v>
      </c>
      <c r="J28223" s="23" t="s">
        <v>53</v>
      </c>
      <c r="L28223" s="3"/>
      <c r="M28223" s="3"/>
    </row>
    <row r="28224" spans="2:13">
      <c r="B28224" s="5"/>
      <c r="C28224" s="4" t="s">
        <v>1503</v>
      </c>
      <c r="D28224" s="18">
        <f>VLOOKUP(C28224,Index[],2,FALSE)</f>
        <v>254</v>
      </c>
      <c r="H28224" t="s">
        <v>20</v>
      </c>
      <c r="J28224" s="23" t="s">
        <v>57</v>
      </c>
      <c r="L28224" s="3" t="s">
        <v>23</v>
      </c>
      <c r="M28224" s="3"/>
    </row>
    <row r="28225" spans="2:13">
      <c r="B28225" s="5"/>
      <c r="C28225" s="4" t="s">
        <v>1503</v>
      </c>
      <c r="D28225" s="18">
        <f>VLOOKUP(C28225,Index[],2,FALSE)</f>
        <v>254</v>
      </c>
      <c r="H28225" t="s">
        <v>20</v>
      </c>
      <c r="J28225" s="23" t="s">
        <v>58</v>
      </c>
      <c r="L28225" s="3" t="s">
        <v>327</v>
      </c>
      <c r="M28225" s="3"/>
    </row>
    <row r="28226" spans="2:13">
      <c r="B28226" s="5"/>
      <c r="C28226" s="4" t="s">
        <v>1503</v>
      </c>
      <c r="D28226" s="18">
        <f>VLOOKUP(C28226,Index[],2,FALSE)</f>
        <v>254</v>
      </c>
      <c r="J28226" s="23" t="s">
        <v>58</v>
      </c>
      <c r="L28226" s="3"/>
      <c r="M28226" s="3"/>
    </row>
    <row r="28227" spans="2:13">
      <c r="B28227" s="5"/>
      <c r="C28227" s="4" t="s">
        <v>1503</v>
      </c>
      <c r="D28227" s="18">
        <f>VLOOKUP(C28227,Index[],2,FALSE)</f>
        <v>254</v>
      </c>
      <c r="J28227" s="23" t="s">
        <v>58</v>
      </c>
      <c r="L28227" s="3"/>
      <c r="M28227" s="3"/>
    </row>
    <row r="28228" spans="2:13">
      <c r="B28228" s="5"/>
      <c r="C28228" s="4" t="s">
        <v>1503</v>
      </c>
      <c r="D28228" s="18">
        <f>VLOOKUP(C28228,Index[],2,FALSE)</f>
        <v>254</v>
      </c>
      <c r="J28228" s="23" t="s">
        <v>61</v>
      </c>
      <c r="L28228" s="3"/>
      <c r="M28228" s="3"/>
    </row>
    <row r="28229" spans="2:13">
      <c r="B28229" s="5"/>
      <c r="C28229" s="4" t="s">
        <v>1503</v>
      </c>
      <c r="D28229" s="18">
        <f>VLOOKUP(C28229,Index[],2,FALSE)</f>
        <v>254</v>
      </c>
      <c r="J28229" s="23" t="s">
        <v>61</v>
      </c>
      <c r="L28229" s="3"/>
      <c r="M28229" s="3"/>
    </row>
    <row r="28230" spans="2:13">
      <c r="B28230" s="5"/>
      <c r="C28230" s="4" t="s">
        <v>1503</v>
      </c>
      <c r="D28230" s="18">
        <f>VLOOKUP(C28230,Index[],2,FALSE)</f>
        <v>254</v>
      </c>
      <c r="J28230" s="23" t="s">
        <v>62</v>
      </c>
      <c r="L28230" s="3"/>
      <c r="M28230" s="3"/>
    </row>
    <row r="28231" spans="2:13">
      <c r="B28231" s="5"/>
      <c r="C28231" s="4" t="s">
        <v>1503</v>
      </c>
      <c r="D28231" s="18">
        <f>VLOOKUP(C28231,Index[],2,FALSE)</f>
        <v>254</v>
      </c>
      <c r="H28231" t="s">
        <v>207</v>
      </c>
      <c r="J28231" s="23" t="s">
        <v>63</v>
      </c>
      <c r="L28231" s="3">
        <v>25</v>
      </c>
      <c r="M28231" s="3"/>
    </row>
    <row r="28232" spans="2:13">
      <c r="B28232" s="5"/>
      <c r="C28232" s="4" t="s">
        <v>1503</v>
      </c>
      <c r="D28232" s="18">
        <f>VLOOKUP(C28232,Index[],2,FALSE)</f>
        <v>254</v>
      </c>
      <c r="J28232" s="23" t="s">
        <v>64</v>
      </c>
      <c r="L28232" s="3"/>
      <c r="M28232" s="3"/>
    </row>
    <row r="28233" spans="2:13">
      <c r="B28233" s="5"/>
      <c r="C28233" s="4" t="s">
        <v>1503</v>
      </c>
      <c r="D28233" s="18">
        <f>VLOOKUP(C28233,Index[],2,FALSE)</f>
        <v>254</v>
      </c>
      <c r="H28233" t="s">
        <v>207</v>
      </c>
      <c r="J28233" s="23" t="s">
        <v>65</v>
      </c>
      <c r="L28233" s="3">
        <v>15</v>
      </c>
      <c r="M28233" s="3"/>
    </row>
    <row r="28234" spans="2:13">
      <c r="B28234" s="5"/>
      <c r="C28234" s="4" t="s">
        <v>1503</v>
      </c>
      <c r="D28234" s="18">
        <f>VLOOKUP(C28234,Index[],2,FALSE)</f>
        <v>254</v>
      </c>
      <c r="H28234" t="s">
        <v>207</v>
      </c>
      <c r="J28234" s="23" t="s">
        <v>66</v>
      </c>
      <c r="L28234" s="3">
        <v>12</v>
      </c>
      <c r="M28234" s="3"/>
    </row>
    <row r="28235" spans="2:13">
      <c r="B28235" s="5"/>
      <c r="C28235" s="4" t="s">
        <v>1503</v>
      </c>
      <c r="D28235" s="18">
        <f>VLOOKUP(C28235,Index[],2,FALSE)</f>
        <v>254</v>
      </c>
      <c r="J28235" s="23" t="s">
        <v>67</v>
      </c>
      <c r="L28235" s="3"/>
      <c r="M28235" s="3"/>
    </row>
    <row r="28236" spans="2:13">
      <c r="B28236" s="5"/>
      <c r="C28236" s="4" t="s">
        <v>1503</v>
      </c>
      <c r="D28236" s="18">
        <f>VLOOKUP(C28236,Index[],2,FALSE)</f>
        <v>254</v>
      </c>
      <c r="H28236" t="s">
        <v>207</v>
      </c>
      <c r="J28236" s="23" t="s">
        <v>68</v>
      </c>
      <c r="L28236" s="3">
        <v>9</v>
      </c>
      <c r="M28236" s="3"/>
    </row>
    <row r="28237" spans="2:13">
      <c r="B28237" s="5"/>
      <c r="C28237" s="4" t="s">
        <v>1503</v>
      </c>
      <c r="D28237" s="18">
        <f>VLOOKUP(C28237,Index[],2,FALSE)</f>
        <v>254</v>
      </c>
      <c r="H28237" t="s">
        <v>455</v>
      </c>
      <c r="J28237" s="23" t="s">
        <v>166</v>
      </c>
      <c r="L28237" s="3" t="s">
        <v>167</v>
      </c>
      <c r="M28237" s="3"/>
    </row>
    <row r="28238" spans="2:13">
      <c r="B28238" s="5"/>
      <c r="C28238" s="4" t="s">
        <v>1503</v>
      </c>
      <c r="D28238" s="18">
        <f>VLOOKUP(C28238,Index[],2,FALSE)</f>
        <v>254</v>
      </c>
      <c r="J28238" s="23" t="s">
        <v>166</v>
      </c>
      <c r="L28238" s="3"/>
      <c r="M28238" s="3"/>
    </row>
    <row r="28239" spans="2:13">
      <c r="B28239" s="5"/>
      <c r="C28239" s="4" t="s">
        <v>1503</v>
      </c>
      <c r="D28239" s="18">
        <f>VLOOKUP(C28239,Index[],2,FALSE)</f>
        <v>254</v>
      </c>
      <c r="H28239" t="s">
        <v>455</v>
      </c>
      <c r="J28239" s="23" t="s">
        <v>69</v>
      </c>
      <c r="L28239" s="3" t="s">
        <v>163</v>
      </c>
      <c r="M28239" s="3"/>
    </row>
    <row r="28240" spans="2:13">
      <c r="B28240" s="5"/>
      <c r="C28240" s="4" t="s">
        <v>1503</v>
      </c>
      <c r="D28240" s="18">
        <f>VLOOKUP(C28240,Index[],2,FALSE)</f>
        <v>254</v>
      </c>
      <c r="H28240" t="s">
        <v>455</v>
      </c>
      <c r="J28240" s="23" t="s">
        <v>69</v>
      </c>
      <c r="L28240" s="3" t="s">
        <v>217</v>
      </c>
      <c r="M28240" s="3"/>
    </row>
    <row r="28241" spans="2:13">
      <c r="B28241" s="5"/>
      <c r="C28241" s="4" t="s">
        <v>1503</v>
      </c>
      <c r="D28241" s="70">
        <f>VLOOKUP(C28241,Index[],2,FALSE)</f>
        <v>254</v>
      </c>
      <c r="H28241" t="s">
        <v>455</v>
      </c>
      <c r="J28241" s="23" t="s">
        <v>69</v>
      </c>
      <c r="L28241" s="3" t="s">
        <v>169</v>
      </c>
      <c r="M28241" s="3"/>
    </row>
    <row r="28242" spans="2:13">
      <c r="B28242" s="5"/>
      <c r="C28242" s="4" t="s">
        <v>1503</v>
      </c>
      <c r="D28242" s="18">
        <f>VLOOKUP(C28242,Index[],2,FALSE)</f>
        <v>254</v>
      </c>
      <c r="J28242" s="23" t="s">
        <v>170</v>
      </c>
      <c r="L28242" s="3"/>
      <c r="M28242" s="3"/>
    </row>
    <row r="28243" spans="2:13">
      <c r="B28243" s="5"/>
      <c r="C28243" s="4" t="s">
        <v>1503</v>
      </c>
      <c r="D28243" s="18">
        <f>VLOOKUP(C28243,Index[],2,FALSE)</f>
        <v>254</v>
      </c>
      <c r="H28243" t="s">
        <v>155</v>
      </c>
      <c r="J28243" s="23" t="s">
        <v>72</v>
      </c>
      <c r="L28243" s="3" t="s">
        <v>219</v>
      </c>
      <c r="M28243" s="3"/>
    </row>
    <row r="28244" spans="2:13">
      <c r="B28244" s="5"/>
      <c r="C28244" s="4" t="s">
        <v>1503</v>
      </c>
      <c r="D28244" s="18">
        <f>VLOOKUP(C28244,Index[],2,FALSE)</f>
        <v>254</v>
      </c>
      <c r="J28244" s="23" t="s">
        <v>72</v>
      </c>
      <c r="L28244" s="3"/>
      <c r="M28244" s="3"/>
    </row>
    <row r="28245" spans="2:13">
      <c r="B28245" s="5"/>
      <c r="C28245" s="4" t="s">
        <v>1503</v>
      </c>
      <c r="D28245" s="18">
        <f>VLOOKUP(C28245,Index[],2,FALSE)</f>
        <v>254</v>
      </c>
      <c r="H28245" t="s">
        <v>207</v>
      </c>
      <c r="J28245" s="23" t="s">
        <v>74</v>
      </c>
      <c r="L28245" s="3" t="s">
        <v>221</v>
      </c>
      <c r="M28245" s="3"/>
    </row>
    <row r="28246" spans="2:13">
      <c r="B28246" s="5"/>
      <c r="C28246" s="4" t="s">
        <v>1503</v>
      </c>
      <c r="D28246" s="70">
        <f>VLOOKUP(C28246,Index[],2,FALSE)</f>
        <v>254</v>
      </c>
      <c r="H28246" t="s">
        <v>20</v>
      </c>
      <c r="J28246" s="23" t="s">
        <v>74</v>
      </c>
      <c r="L28246" s="3" t="s">
        <v>216</v>
      </c>
      <c r="M28246" s="3"/>
    </row>
    <row r="28247" spans="2:13">
      <c r="B28247" s="5"/>
      <c r="C28247" s="4" t="s">
        <v>1503</v>
      </c>
      <c r="D28247" s="18">
        <f>VLOOKUP(C28247,Index[],2,FALSE)</f>
        <v>254</v>
      </c>
      <c r="H28247" t="s">
        <v>20</v>
      </c>
      <c r="J28247" s="23" t="s">
        <v>76</v>
      </c>
      <c r="L28247" s="3" t="s">
        <v>171</v>
      </c>
      <c r="M28247" s="3"/>
    </row>
    <row r="28248" spans="2:13">
      <c r="B28248" s="5"/>
      <c r="C28248" s="4" t="s">
        <v>1503</v>
      </c>
      <c r="D28248" s="18">
        <f>VLOOKUP(C28248,Index[],2,FALSE)</f>
        <v>254</v>
      </c>
      <c r="H28248" t="s">
        <v>20</v>
      </c>
      <c r="J28248" s="23" t="s">
        <v>76</v>
      </c>
      <c r="L28248" s="3" t="s">
        <v>222</v>
      </c>
      <c r="M28248" s="3"/>
    </row>
    <row r="28249" spans="2:13">
      <c r="B28249" s="5"/>
      <c r="C28249" s="4" t="s">
        <v>1503</v>
      </c>
      <c r="D28249" s="18">
        <f>VLOOKUP(C28249,Index[],2,FALSE)</f>
        <v>254</v>
      </c>
      <c r="H28249" t="s">
        <v>20</v>
      </c>
      <c r="J28249" s="23" t="s">
        <v>76</v>
      </c>
      <c r="L28249" s="3" t="s">
        <v>223</v>
      </c>
      <c r="M28249" s="3"/>
    </row>
    <row r="28250" spans="2:13">
      <c r="B28250" s="5"/>
      <c r="C28250" s="4" t="s">
        <v>1503</v>
      </c>
      <c r="D28250" s="18">
        <f>VLOOKUP(C28250,Index[],2,FALSE)</f>
        <v>254</v>
      </c>
      <c r="H28250" t="s">
        <v>20</v>
      </c>
      <c r="J28250" s="23" t="s">
        <v>76</v>
      </c>
      <c r="L28250" s="3" t="s">
        <v>293</v>
      </c>
      <c r="M28250" s="3"/>
    </row>
    <row r="28251" spans="2:13">
      <c r="B28251" s="5"/>
      <c r="C28251" s="4" t="s">
        <v>1503</v>
      </c>
      <c r="D28251" s="18">
        <f>VLOOKUP(C28251,Index[],2,FALSE)</f>
        <v>254</v>
      </c>
      <c r="J28251" s="23" t="s">
        <v>76</v>
      </c>
      <c r="L28251" s="3"/>
      <c r="M28251" s="3"/>
    </row>
    <row r="28252" spans="2:13">
      <c r="B28252" s="5"/>
      <c r="C28252" s="4" t="s">
        <v>1503</v>
      </c>
      <c r="D28252" s="18">
        <f>VLOOKUP(C28252,Index[],2,FALSE)</f>
        <v>254</v>
      </c>
      <c r="H28252" t="s">
        <v>20</v>
      </c>
      <c r="J28252" s="23" t="s">
        <v>78</v>
      </c>
      <c r="L28252" s="3" t="s">
        <v>173</v>
      </c>
      <c r="M28252" s="3"/>
    </row>
    <row r="28253" spans="2:13">
      <c r="B28253" s="5"/>
      <c r="C28253" s="4" t="s">
        <v>1503</v>
      </c>
      <c r="D28253" s="18">
        <f>VLOOKUP(C28253,Index[],2,FALSE)</f>
        <v>254</v>
      </c>
      <c r="J28253" s="23" t="s">
        <v>78</v>
      </c>
      <c r="L28253" s="3"/>
      <c r="M28253" s="3"/>
    </row>
    <row r="28254" spans="2:13">
      <c r="B28254" s="5"/>
      <c r="C28254" s="4" t="s">
        <v>1503</v>
      </c>
      <c r="D28254" s="18">
        <f>VLOOKUP(C28254,Index[],2,FALSE)</f>
        <v>254</v>
      </c>
      <c r="J28254" s="23" t="s">
        <v>78</v>
      </c>
      <c r="L28254" s="3"/>
      <c r="M28254" s="3"/>
    </row>
    <row r="28255" spans="2:13">
      <c r="B28255" s="5"/>
      <c r="C28255" s="4" t="s">
        <v>1503</v>
      </c>
      <c r="D28255" s="18">
        <f>VLOOKUP(C28255,Index[],2,FALSE)</f>
        <v>254</v>
      </c>
      <c r="J28255" s="23" t="s">
        <v>78</v>
      </c>
      <c r="L28255" s="3"/>
      <c r="M28255" s="3"/>
    </row>
    <row r="28256" spans="2:13">
      <c r="B28256" s="5"/>
      <c r="C28256" s="4" t="s">
        <v>1503</v>
      </c>
      <c r="D28256" s="18">
        <f>VLOOKUP(C28256,Index[],2,FALSE)</f>
        <v>254</v>
      </c>
      <c r="H28256" t="s">
        <v>455</v>
      </c>
      <c r="J28256" s="23" t="s">
        <v>82</v>
      </c>
      <c r="L28256" s="3" t="s">
        <v>1507</v>
      </c>
      <c r="M28256" s="3"/>
    </row>
    <row r="28257" spans="2:13">
      <c r="B28257" s="5"/>
      <c r="C28257" s="4" t="s">
        <v>1503</v>
      </c>
      <c r="D28257" s="18">
        <f>VLOOKUP(C28257,Index[],2,FALSE)</f>
        <v>254</v>
      </c>
      <c r="H28257" t="s">
        <v>142</v>
      </c>
      <c r="J28257" s="23" t="s">
        <v>82</v>
      </c>
      <c r="L28257" s="3" t="s">
        <v>83</v>
      </c>
      <c r="M28257" s="3"/>
    </row>
    <row r="28258" spans="2:13">
      <c r="B28258" s="5"/>
      <c r="C28258" s="4" t="s">
        <v>1503</v>
      </c>
      <c r="D28258" s="18">
        <f>VLOOKUP(C28258,Index[],2,FALSE)</f>
        <v>254</v>
      </c>
      <c r="H28258" t="s">
        <v>142</v>
      </c>
      <c r="J28258" s="23" t="s">
        <v>82</v>
      </c>
      <c r="L28258" s="3" t="s">
        <v>174</v>
      </c>
      <c r="M28258" s="3"/>
    </row>
    <row r="28259" spans="2:13">
      <c r="B28259" s="5"/>
      <c r="C28259" s="4" t="s">
        <v>1503</v>
      </c>
      <c r="D28259" s="18">
        <f>VLOOKUP(C28259,Index[],2,FALSE)</f>
        <v>254</v>
      </c>
      <c r="J28259" s="23" t="s">
        <v>86</v>
      </c>
      <c r="L28259" s="3" t="s">
        <v>182</v>
      </c>
      <c r="M28259" s="3"/>
    </row>
    <row r="28260" spans="2:13">
      <c r="B28260" s="5"/>
      <c r="C28260" s="4" t="s">
        <v>1503</v>
      </c>
      <c r="D28260" s="18">
        <f>VLOOKUP(C28260,Index[],2,FALSE)</f>
        <v>254</v>
      </c>
      <c r="J28260" s="23" t="s">
        <v>86</v>
      </c>
      <c r="L28260" s="3"/>
      <c r="M28260" s="3"/>
    </row>
    <row r="28261" spans="2:13">
      <c r="B28261" s="5"/>
      <c r="C28261" s="4" t="s">
        <v>1503</v>
      </c>
      <c r="D28261" s="18">
        <f>VLOOKUP(C28261,Index[],2,FALSE)</f>
        <v>254</v>
      </c>
      <c r="J28261" s="23" t="s">
        <v>88</v>
      </c>
      <c r="L28261" s="3" t="s">
        <v>89</v>
      </c>
      <c r="M28261" s="3"/>
    </row>
    <row r="28262" spans="2:13">
      <c r="B28262" s="5"/>
      <c r="C28262" s="4" t="s">
        <v>1503</v>
      </c>
      <c r="D28262" s="18">
        <f>VLOOKUP(C28262,Index[],2,FALSE)</f>
        <v>254</v>
      </c>
      <c r="J28262" s="23" t="s">
        <v>88</v>
      </c>
      <c r="L28262" s="3"/>
      <c r="M28262" s="3"/>
    </row>
    <row r="28263" spans="2:13">
      <c r="B28263" s="5"/>
      <c r="C28263" s="4" t="s">
        <v>1503</v>
      </c>
      <c r="D28263" s="18">
        <f>VLOOKUP(C28263,Index[],2,FALSE)</f>
        <v>254</v>
      </c>
      <c r="H28263" t="s">
        <v>455</v>
      </c>
      <c r="J28263" s="23" t="s">
        <v>92</v>
      </c>
      <c r="L28263" s="3" t="s">
        <v>93</v>
      </c>
      <c r="M28263" s="3"/>
    </row>
    <row r="28264" spans="2:13">
      <c r="B28264" s="5"/>
      <c r="C28264" s="4" t="s">
        <v>1503</v>
      </c>
      <c r="D28264" s="18">
        <f>VLOOKUP(C28264,Index[],2,FALSE)</f>
        <v>254</v>
      </c>
      <c r="H28264" t="s">
        <v>455</v>
      </c>
      <c r="J28264" s="23" t="s">
        <v>92</v>
      </c>
      <c r="L28264" s="3" t="s">
        <v>96</v>
      </c>
      <c r="M28264" s="3"/>
    </row>
    <row r="28265" spans="2:13">
      <c r="B28265" s="5"/>
      <c r="C28265" s="4" t="s">
        <v>1503</v>
      </c>
      <c r="D28265" s="18">
        <f>VLOOKUP(C28265,Index[],2,FALSE)</f>
        <v>254</v>
      </c>
      <c r="H28265" t="s">
        <v>455</v>
      </c>
      <c r="J28265" s="23" t="s">
        <v>92</v>
      </c>
      <c r="L28265" s="3" t="s">
        <v>618</v>
      </c>
      <c r="M28265" s="3"/>
    </row>
    <row r="28266" spans="2:13">
      <c r="B28266" s="5"/>
      <c r="C28266" s="4" t="s">
        <v>1503</v>
      </c>
      <c r="D28266" s="18">
        <f>VLOOKUP(C28266,Index[],2,FALSE)</f>
        <v>254</v>
      </c>
      <c r="J28266" s="23" t="s">
        <v>92</v>
      </c>
      <c r="L28266" s="3"/>
      <c r="M28266" s="3"/>
    </row>
    <row r="28267" spans="2:13">
      <c r="B28267" s="5"/>
      <c r="C28267" s="4" t="s">
        <v>1503</v>
      </c>
      <c r="D28267" s="18">
        <f>VLOOKUP(C28267,Index[],2,FALSE)</f>
        <v>254</v>
      </c>
      <c r="J28267" s="23" t="s">
        <v>92</v>
      </c>
      <c r="L28267" s="3"/>
      <c r="M28267" s="3"/>
    </row>
    <row r="28268" spans="2:13">
      <c r="B28268" s="5"/>
      <c r="C28268" s="4" t="s">
        <v>1503</v>
      </c>
      <c r="D28268" s="18">
        <f>VLOOKUP(C28268,Index[],2,FALSE)</f>
        <v>254</v>
      </c>
      <c r="H28268" t="s">
        <v>207</v>
      </c>
      <c r="J28268" s="23" t="s">
        <v>97</v>
      </c>
      <c r="L28268" s="3" t="s">
        <v>98</v>
      </c>
      <c r="M28268" s="3"/>
    </row>
    <row r="28269" spans="2:13">
      <c r="B28269" s="5"/>
      <c r="C28269" s="4" t="s">
        <v>1503</v>
      </c>
      <c r="D28269" s="18">
        <f>VLOOKUP(C28269,Index[],2,FALSE)</f>
        <v>254</v>
      </c>
      <c r="J28269" s="23" t="s">
        <v>97</v>
      </c>
      <c r="L28269" s="3"/>
      <c r="M28269" s="3"/>
    </row>
    <row r="28270" spans="2:13">
      <c r="B28270" s="5"/>
      <c r="C28270" s="4" t="s">
        <v>1503</v>
      </c>
      <c r="D28270" s="18">
        <f>VLOOKUP(C28270,Index[],2,FALSE)</f>
        <v>254</v>
      </c>
      <c r="J28270" s="23" t="s">
        <v>97</v>
      </c>
      <c r="L28270" s="3"/>
      <c r="M28270" s="3"/>
    </row>
    <row r="28271" spans="2:13">
      <c r="B28271" s="5"/>
      <c r="C28271" s="4" t="s">
        <v>1503</v>
      </c>
      <c r="D28271" s="18">
        <f>VLOOKUP(C28271,Index[],2,FALSE)</f>
        <v>254</v>
      </c>
      <c r="J28271" s="23" t="s">
        <v>97</v>
      </c>
      <c r="L28271" s="3"/>
      <c r="M28271" s="3"/>
    </row>
    <row r="28272" spans="2:13">
      <c r="B28272" s="5"/>
      <c r="C28272" s="4" t="s">
        <v>1503</v>
      </c>
      <c r="D28272" s="18">
        <f>VLOOKUP(C28272,Index[],2,FALSE)</f>
        <v>254</v>
      </c>
      <c r="H28272" t="s">
        <v>207</v>
      </c>
      <c r="J28272" s="23" t="s">
        <v>99</v>
      </c>
      <c r="L28272" s="3" t="s">
        <v>228</v>
      </c>
      <c r="M28272" s="3"/>
    </row>
    <row r="28273" spans="2:13">
      <c r="B28273" s="5"/>
      <c r="C28273" s="4" t="s">
        <v>1503</v>
      </c>
      <c r="D28273" s="18">
        <f>VLOOKUP(C28273,Index[],2,FALSE)</f>
        <v>254</v>
      </c>
      <c r="J28273" s="23" t="s">
        <v>99</v>
      </c>
      <c r="L28273" s="3"/>
      <c r="M28273" s="3"/>
    </row>
    <row r="28274" spans="2:13">
      <c r="B28274" s="5"/>
      <c r="C28274" s="4" t="s">
        <v>1503</v>
      </c>
      <c r="D28274" s="18">
        <f>VLOOKUP(C28274,Index[],2,FALSE)</f>
        <v>254</v>
      </c>
      <c r="J28274" s="23" t="s">
        <v>101</v>
      </c>
      <c r="L28274" s="3" t="s">
        <v>229</v>
      </c>
      <c r="M28274" s="3"/>
    </row>
    <row r="28275" spans="2:13">
      <c r="B28275" s="5"/>
      <c r="C28275" s="4" t="s">
        <v>1503</v>
      </c>
      <c r="D28275" s="18">
        <f>VLOOKUP(C28275,Index[],2,FALSE)</f>
        <v>254</v>
      </c>
      <c r="J28275" s="23" t="s">
        <v>101</v>
      </c>
      <c r="L28275" s="3" t="s">
        <v>102</v>
      </c>
      <c r="M28275" s="3"/>
    </row>
    <row r="28276" spans="2:13">
      <c r="B28276" s="5"/>
      <c r="C28276" s="4" t="s">
        <v>1503</v>
      </c>
      <c r="D28276" s="18">
        <f>VLOOKUP(C28276,Index[],2,FALSE)</f>
        <v>254</v>
      </c>
      <c r="J28276" s="23" t="s">
        <v>101</v>
      </c>
      <c r="L28276" s="3"/>
      <c r="M28276" s="3"/>
    </row>
    <row r="28277" spans="2:13">
      <c r="B28277" s="5"/>
      <c r="C28277" s="4" t="s">
        <v>1503</v>
      </c>
      <c r="D28277" s="18">
        <f>VLOOKUP(C28277,Index[],2,FALSE)</f>
        <v>254</v>
      </c>
      <c r="J28277" s="23" t="s">
        <v>101</v>
      </c>
      <c r="L28277" s="3"/>
      <c r="M28277" s="3"/>
    </row>
    <row r="28278" spans="2:13">
      <c r="B28278" s="5"/>
      <c r="C28278" s="4" t="s">
        <v>1503</v>
      </c>
      <c r="D28278" s="18">
        <f>VLOOKUP(C28278,Index[],2,FALSE)</f>
        <v>254</v>
      </c>
      <c r="H28278" t="s">
        <v>455</v>
      </c>
      <c r="J28278" s="23" t="s">
        <v>104</v>
      </c>
      <c r="L28278" s="3" t="s">
        <v>181</v>
      </c>
      <c r="M28278" s="3"/>
    </row>
    <row r="28279" spans="2:13">
      <c r="B28279" s="5"/>
      <c r="C28279" s="4" t="s">
        <v>1503</v>
      </c>
      <c r="D28279" s="70">
        <f>VLOOKUP(C28279,Index[],2,FALSE)</f>
        <v>254</v>
      </c>
      <c r="H28279" t="s">
        <v>455</v>
      </c>
      <c r="J28279" s="23" t="s">
        <v>104</v>
      </c>
      <c r="L28279" s="3" t="s">
        <v>108</v>
      </c>
      <c r="M28279" s="3"/>
    </row>
    <row r="28280" spans="2:13">
      <c r="B28280" s="5"/>
      <c r="C28280" s="4" t="s">
        <v>1503</v>
      </c>
      <c r="D28280" s="18">
        <f>VLOOKUP(C28280,Index[],2,FALSE)</f>
        <v>254</v>
      </c>
      <c r="J28280" s="23" t="s">
        <v>106</v>
      </c>
      <c r="L28280" s="3"/>
      <c r="M28280" s="3"/>
    </row>
    <row r="28281" spans="2:13">
      <c r="B28281" s="5"/>
      <c r="C28281" s="4" t="s">
        <v>1503</v>
      </c>
      <c r="D28281" s="18">
        <f>VLOOKUP(C28281,Index[],2,FALSE)</f>
        <v>254</v>
      </c>
      <c r="H28281" t="s">
        <v>20</v>
      </c>
      <c r="J28281" s="23" t="s">
        <v>107</v>
      </c>
      <c r="L28281" s="3" t="s">
        <v>376</v>
      </c>
      <c r="M28281" s="3"/>
    </row>
    <row r="28282" spans="2:13">
      <c r="B28282" s="5"/>
      <c r="C28282" s="4" t="s">
        <v>1503</v>
      </c>
      <c r="D28282" s="18">
        <f>VLOOKUP(C28282,Index[],2,FALSE)</f>
        <v>254</v>
      </c>
      <c r="J28282" s="23" t="s">
        <v>107</v>
      </c>
      <c r="L28282" s="3"/>
      <c r="M28282" s="3"/>
    </row>
    <row r="28283" spans="2:13">
      <c r="B28283" s="5"/>
      <c r="C28283" s="4" t="s">
        <v>1503</v>
      </c>
      <c r="D28283" s="18">
        <f>VLOOKUP(C28283,Index[],2,FALSE)</f>
        <v>254</v>
      </c>
      <c r="J28283" s="23" t="s">
        <v>107</v>
      </c>
      <c r="L28283" s="3"/>
      <c r="M28283" s="3"/>
    </row>
    <row r="28284" spans="2:13">
      <c r="B28284" s="5"/>
      <c r="C28284" s="4" t="s">
        <v>1503</v>
      </c>
      <c r="D28284" s="18">
        <f>VLOOKUP(C28284,Index[],2,FALSE)</f>
        <v>254</v>
      </c>
      <c r="H28284" t="s">
        <v>20</v>
      </c>
      <c r="J28284" s="23" t="s">
        <v>109</v>
      </c>
      <c r="L28284" s="3" t="s">
        <v>587</v>
      </c>
      <c r="M28284" s="3"/>
    </row>
    <row r="28285" spans="2:13">
      <c r="B28285" s="5"/>
      <c r="C28285" s="4" t="s">
        <v>1503</v>
      </c>
      <c r="D28285" s="18">
        <f>VLOOKUP(C28285,Index[],2,FALSE)</f>
        <v>254</v>
      </c>
      <c r="J28285" s="23" t="s">
        <v>109</v>
      </c>
      <c r="L28285" s="3"/>
      <c r="M28285" s="3"/>
    </row>
    <row r="28286" spans="2:13">
      <c r="B28286" s="5"/>
      <c r="C28286" s="4" t="s">
        <v>1503</v>
      </c>
      <c r="D28286" s="18">
        <f>VLOOKUP(C28286,Index[],2,FALSE)</f>
        <v>254</v>
      </c>
      <c r="H28286" t="s">
        <v>20</v>
      </c>
      <c r="J28286" s="23" t="s">
        <v>112</v>
      </c>
      <c r="L28286" s="3" t="s">
        <v>231</v>
      </c>
      <c r="M28286" s="3"/>
    </row>
    <row r="28287" spans="2:13">
      <c r="B28287" s="5"/>
      <c r="C28287" s="4" t="s">
        <v>1503</v>
      </c>
      <c r="D28287" s="18">
        <f>VLOOKUP(C28287,Index[],2,FALSE)</f>
        <v>254</v>
      </c>
      <c r="H28287" t="s">
        <v>455</v>
      </c>
      <c r="J28287" s="23" t="s">
        <v>112</v>
      </c>
      <c r="L28287" s="3" t="s">
        <v>275</v>
      </c>
      <c r="M28287" s="3"/>
    </row>
    <row r="28288" spans="2:13">
      <c r="B28288" s="5"/>
      <c r="C28288" s="4" t="s">
        <v>1503</v>
      </c>
      <c r="D28288" s="18">
        <f>VLOOKUP(C28288,Index[],2,FALSE)</f>
        <v>254</v>
      </c>
      <c r="H28288" t="s">
        <v>20</v>
      </c>
      <c r="J28288" s="23" t="s">
        <v>112</v>
      </c>
      <c r="L28288" s="3" t="s">
        <v>185</v>
      </c>
      <c r="M28288" s="3"/>
    </row>
    <row r="28289" spans="2:13">
      <c r="B28289" s="5"/>
      <c r="C28289" s="4" t="s">
        <v>1503</v>
      </c>
      <c r="D28289" s="18">
        <f>VLOOKUP(C28289,Index[],2,FALSE)</f>
        <v>254</v>
      </c>
      <c r="J28289" s="23" t="s">
        <v>112</v>
      </c>
      <c r="L28289" s="3"/>
      <c r="M28289" s="3"/>
    </row>
    <row r="28290" spans="2:13">
      <c r="B28290" s="5"/>
      <c r="C28290" s="4" t="s">
        <v>1503</v>
      </c>
      <c r="D28290" s="18">
        <f>VLOOKUP(C28290,Index[],2,FALSE)</f>
        <v>254</v>
      </c>
      <c r="H28290" t="s">
        <v>20</v>
      </c>
      <c r="J28290" s="23" t="s">
        <v>116</v>
      </c>
      <c r="L28290" s="3" t="s">
        <v>117</v>
      </c>
      <c r="M28290" s="3"/>
    </row>
    <row r="28291" spans="2:13">
      <c r="B28291" s="5"/>
      <c r="C28291" s="4" t="s">
        <v>1503</v>
      </c>
      <c r="D28291" s="18">
        <f>VLOOKUP(C28291,Index[],2,FALSE)</f>
        <v>254</v>
      </c>
      <c r="H28291" t="s">
        <v>20</v>
      </c>
      <c r="J28291" s="23" t="s">
        <v>116</v>
      </c>
      <c r="L28291" s="3" t="s">
        <v>170</v>
      </c>
      <c r="M28291" s="3"/>
    </row>
    <row r="28292" spans="2:13">
      <c r="B28292" s="5"/>
      <c r="C28292" s="4" t="s">
        <v>1503</v>
      </c>
      <c r="D28292" s="18">
        <f>VLOOKUP(C28292,Index[],2,FALSE)</f>
        <v>254</v>
      </c>
      <c r="H28292" t="s">
        <v>207</v>
      </c>
      <c r="J28292" s="23" t="s">
        <v>116</v>
      </c>
      <c r="L28292" s="3" t="s">
        <v>276</v>
      </c>
      <c r="M28292" s="3"/>
    </row>
    <row r="28293" spans="2:13">
      <c r="B28293" s="5"/>
      <c r="C28293" s="4" t="s">
        <v>1503</v>
      </c>
      <c r="D28293" s="18">
        <f>VLOOKUP(C28293,Index[],2,FALSE)</f>
        <v>254</v>
      </c>
      <c r="J28293" s="23" t="s">
        <v>116</v>
      </c>
      <c r="L28293" s="3"/>
      <c r="M28293" s="3"/>
    </row>
    <row r="28294" spans="2:13">
      <c r="B28294" s="5"/>
      <c r="C28294" s="4" t="s">
        <v>1503</v>
      </c>
      <c r="D28294" s="18">
        <f>VLOOKUP(C28294,Index[],2,FALSE)</f>
        <v>254</v>
      </c>
      <c r="H28294" t="s">
        <v>20</v>
      </c>
      <c r="J28294" s="23" t="s">
        <v>119</v>
      </c>
      <c r="L28294" s="3" t="s">
        <v>188</v>
      </c>
      <c r="M28294" s="3"/>
    </row>
    <row r="28295" spans="2:13">
      <c r="B28295" s="5"/>
      <c r="C28295" s="4" t="s">
        <v>1503</v>
      </c>
      <c r="D28295" s="18">
        <f>VLOOKUP(C28295,Index[],2,FALSE)</f>
        <v>254</v>
      </c>
      <c r="J28295" s="23" t="s">
        <v>119</v>
      </c>
      <c r="L28295" s="3"/>
      <c r="M28295" s="3"/>
    </row>
    <row r="28296" spans="2:13">
      <c r="B28296" s="5"/>
      <c r="C28296" s="4" t="s">
        <v>1503</v>
      </c>
      <c r="D28296" s="18">
        <f>VLOOKUP(C28296,Index[],2,FALSE)</f>
        <v>254</v>
      </c>
      <c r="J28296" s="23" t="s">
        <v>121</v>
      </c>
      <c r="L28296" s="3"/>
      <c r="M28296" s="3"/>
    </row>
    <row r="28297" spans="2:13">
      <c r="B28297" s="5"/>
      <c r="C28297" s="4" t="s">
        <v>1503</v>
      </c>
      <c r="D28297" s="18">
        <f>VLOOKUP(C28297,Index[],2,FALSE)</f>
        <v>254</v>
      </c>
      <c r="H28297" t="s">
        <v>207</v>
      </c>
      <c r="J28297" s="23" t="s">
        <v>233</v>
      </c>
      <c r="L28297" s="3" t="s">
        <v>406</v>
      </c>
      <c r="M28297" s="3"/>
    </row>
    <row r="28298" spans="2:13">
      <c r="B28298" s="5"/>
      <c r="C28298" s="4" t="s">
        <v>1503</v>
      </c>
      <c r="D28298" s="18">
        <f>VLOOKUP(C28298,Index[],2,FALSE)</f>
        <v>254</v>
      </c>
      <c r="H28298" t="s">
        <v>291</v>
      </c>
      <c r="J28298" s="23" t="s">
        <v>123</v>
      </c>
      <c r="L28298" s="3" t="s">
        <v>124</v>
      </c>
      <c r="M28298" s="3"/>
    </row>
    <row r="28299" spans="2:13">
      <c r="B28299" s="5"/>
      <c r="C28299" s="4" t="s">
        <v>1503</v>
      </c>
      <c r="D28299" s="18">
        <f>VLOOKUP(C28299,Index[],2,FALSE)</f>
        <v>254</v>
      </c>
      <c r="J28299" s="23" t="s">
        <v>123</v>
      </c>
      <c r="L28299" s="3"/>
      <c r="M28299" s="3"/>
    </row>
    <row r="28300" spans="2:13">
      <c r="B28300" s="5"/>
      <c r="C28300" s="4" t="s">
        <v>1503</v>
      </c>
      <c r="D28300" s="18">
        <f>VLOOKUP(C28300,Index[],2,FALSE)</f>
        <v>254</v>
      </c>
      <c r="J28300" s="23" t="s">
        <v>123</v>
      </c>
      <c r="L28300" s="3"/>
      <c r="M28300" s="3"/>
    </row>
    <row r="28301" spans="2:13">
      <c r="B28301" s="5"/>
      <c r="C28301" s="4" t="s">
        <v>1503</v>
      </c>
      <c r="D28301" s="18">
        <f>VLOOKUP(C28301,Index[],2,FALSE)</f>
        <v>254</v>
      </c>
      <c r="H28301" t="s">
        <v>291</v>
      </c>
      <c r="J28301" s="23" t="s">
        <v>125</v>
      </c>
      <c r="L28301" s="3" t="s">
        <v>126</v>
      </c>
      <c r="M28301" s="3"/>
    </row>
    <row r="28302" spans="2:13">
      <c r="B28302" s="5"/>
      <c r="C28302" s="4" t="s">
        <v>1503</v>
      </c>
      <c r="D28302" s="18">
        <f>VLOOKUP(C28302,Index[],2,FALSE)</f>
        <v>254</v>
      </c>
      <c r="J28302" s="23" t="s">
        <v>127</v>
      </c>
      <c r="L28302" s="3" t="s">
        <v>128</v>
      </c>
      <c r="M28302" s="3"/>
    </row>
    <row r="28303" spans="2:13">
      <c r="B28303" s="5"/>
      <c r="C28303" s="4" t="s">
        <v>1503</v>
      </c>
      <c r="D28303" s="18">
        <f>VLOOKUP(C28303,Index[],2,FALSE)</f>
        <v>254</v>
      </c>
      <c r="J28303" s="23" t="s">
        <v>127</v>
      </c>
      <c r="L28303" s="3"/>
      <c r="M28303" s="3"/>
    </row>
    <row r="28304" spans="2:13">
      <c r="B28304" s="5"/>
      <c r="C28304" s="4" t="s">
        <v>1503</v>
      </c>
      <c r="D28304" s="18">
        <f>VLOOKUP(C28304,Index[],2,FALSE)</f>
        <v>254</v>
      </c>
      <c r="J28304" s="23" t="s">
        <v>127</v>
      </c>
      <c r="L28304" s="3"/>
      <c r="M28304" s="3"/>
    </row>
    <row r="28305" spans="2:13">
      <c r="B28305" s="5"/>
      <c r="C28305" s="4" t="s">
        <v>1503</v>
      </c>
      <c r="D28305" s="18">
        <f>VLOOKUP(C28305,Index[],2,FALSE)</f>
        <v>254</v>
      </c>
      <c r="H28305" t="s">
        <v>291</v>
      </c>
      <c r="J28305" s="23" t="s">
        <v>130</v>
      </c>
      <c r="L28305" s="3" t="s">
        <v>131</v>
      </c>
      <c r="M28305" s="3"/>
    </row>
    <row r="28306" spans="2:13">
      <c r="B28306" s="5"/>
      <c r="C28306" s="4" t="s">
        <v>1503</v>
      </c>
      <c r="D28306" s="18">
        <f>VLOOKUP(C28306,Index[],2,FALSE)</f>
        <v>254</v>
      </c>
      <c r="J28306" s="23" t="s">
        <v>130</v>
      </c>
      <c r="L28306" s="3"/>
      <c r="M28306" s="3"/>
    </row>
    <row r="28307" spans="2:13">
      <c r="B28307" s="5"/>
      <c r="C28307" s="4" t="s">
        <v>1503</v>
      </c>
      <c r="D28307" s="18">
        <f>VLOOKUP(C28307,Index[],2,FALSE)</f>
        <v>254</v>
      </c>
      <c r="J28307" s="23" t="s">
        <v>235</v>
      </c>
      <c r="L28307" s="3"/>
      <c r="M28307" s="3"/>
    </row>
    <row r="28308" spans="2:13">
      <c r="B28308" s="5"/>
      <c r="C28308" s="4" t="s">
        <v>1503</v>
      </c>
      <c r="D28308" s="18">
        <f>VLOOKUP(C28308,Index[],2,FALSE)</f>
        <v>254</v>
      </c>
      <c r="J28308" s="23" t="s">
        <v>237</v>
      </c>
      <c r="L28308" s="3"/>
      <c r="M28308" s="3"/>
    </row>
    <row r="28309" spans="2:13">
      <c r="B28309" s="5"/>
      <c r="C28309" s="4" t="s">
        <v>1503</v>
      </c>
      <c r="D28309" s="18">
        <f>VLOOKUP(C28309,Index[],2,FALSE)</f>
        <v>254</v>
      </c>
      <c r="H28309" t="s">
        <v>20</v>
      </c>
      <c r="J28309" s="23" t="s">
        <v>132</v>
      </c>
      <c r="L28309" s="3" t="s">
        <v>131</v>
      </c>
      <c r="M28309" s="3"/>
    </row>
    <row r="28310" spans="2:13">
      <c r="B28310" s="5"/>
      <c r="C28310" s="4" t="s">
        <v>1503</v>
      </c>
      <c r="D28310" s="18">
        <f>VLOOKUP(C28310,Index[],2,FALSE)</f>
        <v>254</v>
      </c>
      <c r="H28310" t="s">
        <v>20</v>
      </c>
      <c r="J28310" s="23" t="s">
        <v>133</v>
      </c>
      <c r="L28310" s="3" t="s">
        <v>380</v>
      </c>
      <c r="M28310" s="3"/>
    </row>
    <row r="28311" spans="2:13">
      <c r="B28311" s="5"/>
      <c r="C28311" s="4" t="s">
        <v>1503</v>
      </c>
      <c r="D28311" s="18">
        <f>VLOOKUP(C28311,Index[],2,FALSE)</f>
        <v>254</v>
      </c>
      <c r="J28311" s="23" t="s">
        <v>133</v>
      </c>
      <c r="L28311" s="3"/>
      <c r="M28311" s="3"/>
    </row>
    <row r="28312" spans="2:13">
      <c r="B28312" s="5"/>
      <c r="C28312" s="4" t="s">
        <v>1503</v>
      </c>
      <c r="D28312" s="18">
        <f>VLOOKUP(C28312,Index[],2,FALSE)</f>
        <v>254</v>
      </c>
      <c r="J28312" s="23" t="s">
        <v>133</v>
      </c>
      <c r="L28312" s="3"/>
      <c r="M28312" s="3"/>
    </row>
    <row r="28313" spans="2:13">
      <c r="B28313" s="5"/>
      <c r="C28313" s="4" t="s">
        <v>1503</v>
      </c>
      <c r="D28313" s="18">
        <f>VLOOKUP(C28313,Index[],2,FALSE)</f>
        <v>254</v>
      </c>
      <c r="H28313" t="s">
        <v>20</v>
      </c>
      <c r="J28313" s="23" t="s">
        <v>194</v>
      </c>
      <c r="L28313" s="3" t="s">
        <v>424</v>
      </c>
      <c r="M28313" s="3"/>
    </row>
    <row r="28314" spans="2:13">
      <c r="B28314" s="5"/>
      <c r="C28314" s="4" t="s">
        <v>1503</v>
      </c>
      <c r="D28314" s="18">
        <f>VLOOKUP(C28314,Index[],2,FALSE)</f>
        <v>254</v>
      </c>
      <c r="H28314" t="s">
        <v>20</v>
      </c>
      <c r="J28314" s="23" t="s">
        <v>194</v>
      </c>
      <c r="L28314" s="3" t="s">
        <v>198</v>
      </c>
      <c r="M28314" s="3"/>
    </row>
    <row r="28315" spans="2:13">
      <c r="B28315" s="5"/>
      <c r="C28315" s="4" t="s">
        <v>1503</v>
      </c>
      <c r="D28315" s="18">
        <f>VLOOKUP(C28315,Index[],2,FALSE)</f>
        <v>254</v>
      </c>
      <c r="H28315" t="s">
        <v>20</v>
      </c>
      <c r="J28315" s="23" t="s">
        <v>194</v>
      </c>
      <c r="L28315" s="3" t="s">
        <v>196</v>
      </c>
      <c r="M28315" s="3"/>
    </row>
    <row r="28316" spans="2:13">
      <c r="B28316" s="5"/>
      <c r="C28316" s="4" t="s">
        <v>1503</v>
      </c>
      <c r="D28316" s="18">
        <f>VLOOKUP(C28316,Index[],2,FALSE)</f>
        <v>254</v>
      </c>
      <c r="H28316" t="s">
        <v>20</v>
      </c>
      <c r="J28316" s="23" t="s">
        <v>136</v>
      </c>
      <c r="L28316" s="3" t="s">
        <v>241</v>
      </c>
      <c r="M28316" s="3"/>
    </row>
    <row r="28317" spans="2:13">
      <c r="B28317" s="5"/>
      <c r="C28317" s="4" t="s">
        <v>1503</v>
      </c>
      <c r="D28317" s="18">
        <f>VLOOKUP(C28317,Index[],2,FALSE)</f>
        <v>254</v>
      </c>
      <c r="J28317" s="23" t="s">
        <v>199</v>
      </c>
      <c r="L28317" s="3"/>
      <c r="M28317" s="3"/>
    </row>
    <row r="28318" spans="2:13">
      <c r="B28318" s="5"/>
      <c r="C28318" s="4" t="s">
        <v>1508</v>
      </c>
      <c r="D28318" s="70">
        <f>VLOOKUP(C28318,Index[],2,FALSE)</f>
        <v>255</v>
      </c>
      <c r="H28318" t="s">
        <v>560</v>
      </c>
      <c r="J28318" s="23" t="s">
        <v>140</v>
      </c>
      <c r="L28318" s="3" t="s">
        <v>1509</v>
      </c>
      <c r="M28318" s="3"/>
    </row>
    <row r="28319" spans="2:13">
      <c r="B28319" s="5"/>
      <c r="C28319" s="4" t="s">
        <v>1508</v>
      </c>
      <c r="D28319" s="70">
        <f>VLOOKUP(C28319,Index[],2,FALSE)</f>
        <v>255</v>
      </c>
      <c r="H28319" t="s">
        <v>560</v>
      </c>
      <c r="J28319" s="23" t="s">
        <v>15</v>
      </c>
      <c r="L28319" s="3" t="s">
        <v>1510</v>
      </c>
      <c r="M28319" s="3"/>
    </row>
    <row r="28320" spans="2:13">
      <c r="B28320" s="5"/>
      <c r="C28320" s="4" t="s">
        <v>1508</v>
      </c>
      <c r="D28320" s="70">
        <f>VLOOKUP(C28320,Index[],2,FALSE)</f>
        <v>255</v>
      </c>
      <c r="H28320" t="s">
        <v>560</v>
      </c>
      <c r="J28320" s="23" t="s">
        <v>15</v>
      </c>
      <c r="L28320" s="3" t="s">
        <v>1511</v>
      </c>
      <c r="M28320" s="3"/>
    </row>
    <row r="28321" spans="2:13">
      <c r="B28321" s="5"/>
      <c r="C28321" s="4" t="s">
        <v>1508</v>
      </c>
      <c r="D28321" s="70">
        <f>VLOOKUP(C28321,Index[],2,FALSE)</f>
        <v>255</v>
      </c>
      <c r="H28321" t="s">
        <v>560</v>
      </c>
      <c r="J28321" s="23" t="s">
        <v>15</v>
      </c>
      <c r="L28321" s="3" t="s">
        <v>1512</v>
      </c>
      <c r="M28321" s="3"/>
    </row>
    <row r="28322" spans="2:13">
      <c r="B28322" s="5"/>
      <c r="C28322" s="4" t="s">
        <v>1508</v>
      </c>
      <c r="D28322" s="70">
        <f>VLOOKUP(C28322,Index[],2,FALSE)</f>
        <v>255</v>
      </c>
      <c r="H28322" t="s">
        <v>560</v>
      </c>
      <c r="J28322" s="23" t="s">
        <v>15</v>
      </c>
      <c r="L28322" s="3" t="s">
        <v>1513</v>
      </c>
      <c r="M28322" s="3"/>
    </row>
    <row r="28323" spans="2:13">
      <c r="B28323" s="5"/>
      <c r="C28323" s="4" t="s">
        <v>1508</v>
      </c>
      <c r="D28323" s="2">
        <f>VLOOKUP(C28323,Index[],2,FALSE)</f>
        <v>255</v>
      </c>
      <c r="H28323" t="s">
        <v>17</v>
      </c>
      <c r="J28323" s="23" t="s">
        <v>18</v>
      </c>
      <c r="L28323" s="3" t="s">
        <v>19</v>
      </c>
      <c r="M28323" s="3"/>
    </row>
    <row r="28324" spans="2:13">
      <c r="B28324" s="5"/>
      <c r="C28324" s="4" t="s">
        <v>1508</v>
      </c>
      <c r="D28324" s="70">
        <f>VLOOKUP(C28324,Index[],2,FALSE)</f>
        <v>255</v>
      </c>
      <c r="H28324" t="s">
        <v>17</v>
      </c>
      <c r="J28324" s="23" t="s">
        <v>18</v>
      </c>
      <c r="L28324" s="3" t="s">
        <v>21</v>
      </c>
      <c r="M28324" s="3"/>
    </row>
    <row r="28325" spans="2:13">
      <c r="B28325" s="5"/>
      <c r="C28325" s="4" t="s">
        <v>1508</v>
      </c>
      <c r="D28325" s="2">
        <f>VLOOKUP(C28325,Index[],2,FALSE)</f>
        <v>255</v>
      </c>
      <c r="H28325" t="s">
        <v>386</v>
      </c>
      <c r="J28325" s="23" t="s">
        <v>22</v>
      </c>
      <c r="L28325" s="3" t="s">
        <v>23</v>
      </c>
      <c r="M28325" s="3"/>
    </row>
    <row r="28326" spans="2:13">
      <c r="B28326" s="5"/>
      <c r="C28326" s="4" t="s">
        <v>1508</v>
      </c>
      <c r="D28326" s="2">
        <f>VLOOKUP(C28326,Index[],2,FALSE)</f>
        <v>255</v>
      </c>
      <c r="J28326" s="23" t="s">
        <v>24</v>
      </c>
      <c r="L28326" s="3"/>
      <c r="M28326" s="3"/>
    </row>
    <row r="28327" spans="2:13">
      <c r="B28327" s="5"/>
      <c r="C28327" s="4" t="s">
        <v>1508</v>
      </c>
      <c r="D28327" s="2">
        <f>VLOOKUP(C28327,Index[],2,FALSE)</f>
        <v>255</v>
      </c>
      <c r="J28327" s="23" t="s">
        <v>148</v>
      </c>
      <c r="L28327" s="3"/>
      <c r="M28327" s="3"/>
    </row>
    <row r="28328" spans="2:13">
      <c r="B28328" s="5"/>
      <c r="C28328" s="4" t="s">
        <v>1508</v>
      </c>
      <c r="D28328" s="2">
        <f>VLOOKUP(C28328,Index[],2,FALSE)</f>
        <v>255</v>
      </c>
      <c r="H28328" t="s">
        <v>17</v>
      </c>
      <c r="J28328" s="23" t="s">
        <v>26</v>
      </c>
      <c r="L28328" s="3" t="s">
        <v>23</v>
      </c>
      <c r="M28328" s="3"/>
    </row>
    <row r="28329" spans="2:13">
      <c r="B28329" s="5"/>
      <c r="C28329" s="4" t="s">
        <v>1508</v>
      </c>
      <c r="D28329" s="2">
        <f>VLOOKUP(C28329,Index[],2,FALSE)</f>
        <v>255</v>
      </c>
      <c r="J28329" s="23" t="s">
        <v>150</v>
      </c>
      <c r="L28329" s="3"/>
      <c r="M28329" s="3"/>
    </row>
    <row r="28330" spans="2:13">
      <c r="B28330" s="5"/>
      <c r="C28330" s="4" t="s">
        <v>1508</v>
      </c>
      <c r="D28330" s="2">
        <f>VLOOKUP(C28330,Index[],2,FALSE)</f>
        <v>255</v>
      </c>
      <c r="J28330" s="23" t="s">
        <v>28</v>
      </c>
      <c r="L28330" s="3"/>
      <c r="M28330" s="3"/>
    </row>
    <row r="28331" spans="2:13">
      <c r="B28331" s="5"/>
      <c r="C28331" s="4" t="s">
        <v>1508</v>
      </c>
      <c r="D28331" s="2">
        <f>VLOOKUP(C28331,Index[],2,FALSE)</f>
        <v>255</v>
      </c>
      <c r="H28331" t="s">
        <v>386</v>
      </c>
      <c r="J28331" s="23" t="s">
        <v>29</v>
      </c>
      <c r="L28331" s="3" t="s">
        <v>23</v>
      </c>
      <c r="M28331" s="3"/>
    </row>
    <row r="28332" spans="2:13">
      <c r="B28332" s="5"/>
      <c r="C28332" s="4" t="s">
        <v>1508</v>
      </c>
      <c r="D28332" s="2">
        <f>VLOOKUP(C28332,Index[],2,FALSE)</f>
        <v>255</v>
      </c>
      <c r="J28332" s="23" t="s">
        <v>30</v>
      </c>
      <c r="L28332" s="3"/>
      <c r="M28332" s="3"/>
    </row>
    <row r="28333" spans="2:13">
      <c r="B28333" s="5"/>
      <c r="C28333" s="4" t="s">
        <v>1508</v>
      </c>
      <c r="D28333" s="2">
        <f>VLOOKUP(C28333,Index[],2,FALSE)</f>
        <v>255</v>
      </c>
      <c r="H28333" t="s">
        <v>20</v>
      </c>
      <c r="J28333" s="23" t="s">
        <v>151</v>
      </c>
      <c r="L28333" s="3" t="s">
        <v>23</v>
      </c>
      <c r="M28333" s="3"/>
    </row>
    <row r="28334" spans="2:13">
      <c r="B28334" s="5"/>
      <c r="C28334" s="4" t="s">
        <v>1508</v>
      </c>
      <c r="D28334" s="2">
        <f>VLOOKUP(C28334,Index[],2,FALSE)</f>
        <v>255</v>
      </c>
      <c r="J28334" s="23" t="s">
        <v>369</v>
      </c>
      <c r="L28334" s="3"/>
      <c r="M28334" s="3"/>
    </row>
    <row r="28335" spans="2:13">
      <c r="B28335" s="5"/>
      <c r="C28335" s="4" t="s">
        <v>1508</v>
      </c>
      <c r="D28335" s="2">
        <f>VLOOKUP(C28335,Index[],2,FALSE)</f>
        <v>255</v>
      </c>
      <c r="H28335" t="s">
        <v>386</v>
      </c>
      <c r="J28335" s="23" t="s">
        <v>152</v>
      </c>
      <c r="L28335" s="3" t="s">
        <v>27</v>
      </c>
      <c r="M28335" s="3"/>
    </row>
    <row r="28336" spans="2:13">
      <c r="B28336" s="5"/>
      <c r="C28336" s="4" t="s">
        <v>1508</v>
      </c>
      <c r="D28336" s="2">
        <f>VLOOKUP(C28336,Index[],2,FALSE)</f>
        <v>255</v>
      </c>
      <c r="J28336" s="23" t="s">
        <v>31</v>
      </c>
      <c r="L28336" s="3"/>
      <c r="M28336" s="3"/>
    </row>
    <row r="28337" spans="2:13">
      <c r="B28337" s="5"/>
      <c r="C28337" s="4" t="s">
        <v>1508</v>
      </c>
      <c r="D28337" s="2">
        <f>VLOOKUP(C28337,Index[],2,FALSE)</f>
        <v>255</v>
      </c>
      <c r="J28337" s="23" t="s">
        <v>32</v>
      </c>
      <c r="L28337" s="3"/>
      <c r="M28337" s="3"/>
    </row>
    <row r="28338" spans="2:13">
      <c r="B28338" s="5"/>
      <c r="C28338" s="4" t="s">
        <v>1508</v>
      </c>
      <c r="D28338" s="2">
        <f>VLOOKUP(C28338,Index[],2,FALSE)</f>
        <v>255</v>
      </c>
      <c r="H28338" t="s">
        <v>17</v>
      </c>
      <c r="J28338" s="23" t="s">
        <v>33</v>
      </c>
      <c r="L28338" s="3" t="s">
        <v>36</v>
      </c>
      <c r="M28338" s="3"/>
    </row>
    <row r="28339" spans="2:13">
      <c r="B28339" s="5"/>
      <c r="C28339" s="4" t="s">
        <v>1508</v>
      </c>
      <c r="D28339" s="69">
        <f>VLOOKUP(C28339,Index[],2,FALSE)</f>
        <v>255</v>
      </c>
      <c r="H28339" t="s">
        <v>17</v>
      </c>
      <c r="J28339" s="23" t="s">
        <v>33</v>
      </c>
      <c r="L28339" s="3" t="s">
        <v>35</v>
      </c>
      <c r="M28339" s="3"/>
    </row>
    <row r="28340" spans="2:13">
      <c r="B28340" s="5"/>
      <c r="C28340" s="4" t="s">
        <v>1508</v>
      </c>
      <c r="D28340" s="69">
        <f>VLOOKUP(C28340,Index[],2,FALSE)</f>
        <v>255</v>
      </c>
      <c r="H28340" t="s">
        <v>17</v>
      </c>
      <c r="J28340" s="23" t="s">
        <v>33</v>
      </c>
      <c r="L28340" s="3" t="s">
        <v>34</v>
      </c>
      <c r="M28340" s="3"/>
    </row>
    <row r="28341" spans="2:13">
      <c r="B28341" s="5"/>
      <c r="C28341" s="4" t="s">
        <v>1508</v>
      </c>
      <c r="D28341" s="2">
        <f>VLOOKUP(C28341,Index[],2,FALSE)</f>
        <v>255</v>
      </c>
      <c r="J28341" s="23" t="s">
        <v>37</v>
      </c>
      <c r="L28341" s="3"/>
      <c r="M28341" s="3"/>
    </row>
    <row r="28342" spans="2:13">
      <c r="B28342" s="5"/>
      <c r="C28342" s="4" t="s">
        <v>1508</v>
      </c>
      <c r="D28342" s="2">
        <f>VLOOKUP(C28342,Index[],2,FALSE)</f>
        <v>255</v>
      </c>
      <c r="H28342" t="s">
        <v>386</v>
      </c>
      <c r="J28342" s="23" t="s">
        <v>38</v>
      </c>
      <c r="L28342" s="3" t="s">
        <v>157</v>
      </c>
      <c r="M28342" s="3"/>
    </row>
    <row r="28343" spans="2:13">
      <c r="B28343" s="5"/>
      <c r="C28343" s="4" t="s">
        <v>1508</v>
      </c>
      <c r="D28343" s="2">
        <f>VLOOKUP(C28343,Index[],2,FALSE)</f>
        <v>255</v>
      </c>
      <c r="H28343" t="s">
        <v>386</v>
      </c>
      <c r="J28343" s="23" t="s">
        <v>41</v>
      </c>
      <c r="L28343" s="3" t="s">
        <v>158</v>
      </c>
      <c r="M28343" s="3"/>
    </row>
    <row r="28344" spans="2:13">
      <c r="B28344" s="5"/>
      <c r="C28344" s="4" t="s">
        <v>1508</v>
      </c>
      <c r="D28344" s="69">
        <f>VLOOKUP(C28344,Index[],2,FALSE)</f>
        <v>255</v>
      </c>
      <c r="H28344" t="s">
        <v>386</v>
      </c>
      <c r="J28344" s="23" t="s">
        <v>41</v>
      </c>
      <c r="L28344" s="3" t="s">
        <v>42</v>
      </c>
      <c r="M28344" s="3"/>
    </row>
    <row r="28345" spans="2:13">
      <c r="B28345" s="5"/>
      <c r="C28345" s="4" t="s">
        <v>1508</v>
      </c>
      <c r="D28345" s="2">
        <f>VLOOKUP(C28345,Index[],2,FALSE)</f>
        <v>255</v>
      </c>
      <c r="H28345" t="s">
        <v>386</v>
      </c>
      <c r="J28345" s="23" t="s">
        <v>43</v>
      </c>
      <c r="L28345" s="3" t="s">
        <v>44</v>
      </c>
      <c r="M28345" s="3"/>
    </row>
    <row r="28346" spans="2:13">
      <c r="B28346" s="5"/>
      <c r="C28346" s="4" t="s">
        <v>1508</v>
      </c>
      <c r="D28346" s="69">
        <f>VLOOKUP(C28346,Index[],2,FALSE)</f>
        <v>255</v>
      </c>
      <c r="H28346" t="s">
        <v>386</v>
      </c>
      <c r="J28346" s="23" t="s">
        <v>43</v>
      </c>
      <c r="L28346" s="3" t="s">
        <v>45</v>
      </c>
      <c r="M28346" s="3"/>
    </row>
    <row r="28347" spans="2:13">
      <c r="B28347" s="5"/>
      <c r="C28347" s="4" t="s">
        <v>1508</v>
      </c>
      <c r="D28347" s="69">
        <f>VLOOKUP(C28347,Index[],2,FALSE)</f>
        <v>255</v>
      </c>
      <c r="H28347" t="s">
        <v>386</v>
      </c>
      <c r="J28347" s="23" t="s">
        <v>43</v>
      </c>
      <c r="L28347" s="3" t="s">
        <v>159</v>
      </c>
      <c r="M28347" s="3"/>
    </row>
    <row r="28348" spans="2:13">
      <c r="B28348" s="5"/>
      <c r="C28348" s="4" t="s">
        <v>1508</v>
      </c>
      <c r="D28348" s="2">
        <f>VLOOKUP(C28348,Index[],2,FALSE)</f>
        <v>255</v>
      </c>
      <c r="H28348" t="s">
        <v>386</v>
      </c>
      <c r="J28348" s="23" t="s">
        <v>47</v>
      </c>
      <c r="L28348" s="3" t="s">
        <v>48</v>
      </c>
      <c r="M28348" s="3"/>
    </row>
    <row r="28349" spans="2:13">
      <c r="B28349" s="5"/>
      <c r="C28349" s="4" t="s">
        <v>1508</v>
      </c>
      <c r="D28349" s="69">
        <f>VLOOKUP(C28349,Index[],2,FALSE)</f>
        <v>255</v>
      </c>
      <c r="H28349" t="s">
        <v>386</v>
      </c>
      <c r="J28349" s="23" t="s">
        <v>47</v>
      </c>
      <c r="L28349" s="3" t="s">
        <v>162</v>
      </c>
      <c r="M28349" s="3"/>
    </row>
    <row r="28350" spans="2:13">
      <c r="B28350" s="5"/>
      <c r="C28350" s="4" t="s">
        <v>1508</v>
      </c>
      <c r="D28350" s="2">
        <f>VLOOKUP(C28350,Index[],2,FALSE)</f>
        <v>255</v>
      </c>
      <c r="H28350" t="s">
        <v>386</v>
      </c>
      <c r="J28350" s="23" t="s">
        <v>49</v>
      </c>
      <c r="L28350" s="3" t="s">
        <v>19</v>
      </c>
      <c r="M28350" s="3"/>
    </row>
    <row r="28351" spans="2:13">
      <c r="B28351" s="5"/>
      <c r="C28351" s="4" t="s">
        <v>1508</v>
      </c>
      <c r="D28351" s="69">
        <f>VLOOKUP(C28351,Index[],2,FALSE)</f>
        <v>255</v>
      </c>
      <c r="H28351" t="s">
        <v>386</v>
      </c>
      <c r="J28351" s="23" t="s">
        <v>49</v>
      </c>
      <c r="L28351" s="3" t="s">
        <v>39</v>
      </c>
      <c r="M28351" s="3"/>
    </row>
    <row r="28352" spans="2:13">
      <c r="B28352" s="5"/>
      <c r="C28352" s="4" t="s">
        <v>1508</v>
      </c>
      <c r="D28352" s="69">
        <f>VLOOKUP(C28352,Index[],2,FALSE)</f>
        <v>255</v>
      </c>
      <c r="H28352" t="s">
        <v>386</v>
      </c>
      <c r="J28352" s="23" t="s">
        <v>49</v>
      </c>
      <c r="L28352" s="3" t="s">
        <v>214</v>
      </c>
      <c r="M28352" s="3"/>
    </row>
    <row r="28353" spans="2:13">
      <c r="B28353" s="5"/>
      <c r="C28353" s="4" t="s">
        <v>1508</v>
      </c>
      <c r="D28353" s="69">
        <f>VLOOKUP(C28353,Index[],2,FALSE)</f>
        <v>255</v>
      </c>
      <c r="J28353" s="23" t="s">
        <v>49</v>
      </c>
      <c r="L28353" s="3"/>
      <c r="M28353" s="3"/>
    </row>
    <row r="28354" spans="2:13">
      <c r="B28354" s="5"/>
      <c r="C28354" s="4" t="s">
        <v>1508</v>
      </c>
      <c r="D28354" s="2">
        <f>VLOOKUP(C28354,Index[],2,FALSE)</f>
        <v>255</v>
      </c>
      <c r="H28354" t="s">
        <v>386</v>
      </c>
      <c r="J28354" s="23" t="s">
        <v>53</v>
      </c>
      <c r="L28354" s="3" t="s">
        <v>289</v>
      </c>
      <c r="M28354" s="3"/>
    </row>
    <row r="28355" spans="2:13">
      <c r="B28355" s="5"/>
      <c r="C28355" s="4" t="s">
        <v>1508</v>
      </c>
      <c r="D28355" s="69">
        <f>VLOOKUP(C28355,Index[],2,FALSE)</f>
        <v>255</v>
      </c>
      <c r="H28355" t="s">
        <v>386</v>
      </c>
      <c r="J28355" s="23" t="s">
        <v>53</v>
      </c>
      <c r="L28355" s="3" t="s">
        <v>55</v>
      </c>
      <c r="M28355" s="3"/>
    </row>
    <row r="28356" spans="2:13">
      <c r="B28356" s="5"/>
      <c r="C28356" s="4" t="s">
        <v>1508</v>
      </c>
      <c r="D28356" s="69">
        <f>VLOOKUP(C28356,Index[],2,FALSE)</f>
        <v>255</v>
      </c>
      <c r="H28356" t="s">
        <v>386</v>
      </c>
      <c r="J28356" s="23" t="s">
        <v>53</v>
      </c>
      <c r="L28356" s="3" t="s">
        <v>310</v>
      </c>
      <c r="M28356" s="3"/>
    </row>
    <row r="28357" spans="2:13">
      <c r="B28357" s="5"/>
      <c r="C28357" s="4" t="s">
        <v>1508</v>
      </c>
      <c r="D28357" s="2">
        <f>VLOOKUP(C28357,Index[],2,FALSE)</f>
        <v>255</v>
      </c>
      <c r="H28357" t="s">
        <v>20</v>
      </c>
      <c r="J28357" s="23" t="s">
        <v>57</v>
      </c>
      <c r="L28357" s="3" t="s">
        <v>27</v>
      </c>
      <c r="M28357" s="3"/>
    </row>
    <row r="28358" spans="2:13">
      <c r="B28358" s="5"/>
      <c r="C28358" s="4" t="s">
        <v>1508</v>
      </c>
      <c r="D28358" s="2">
        <f>VLOOKUP(C28358,Index[],2,FALSE)</f>
        <v>255</v>
      </c>
      <c r="H28358" t="s">
        <v>17</v>
      </c>
      <c r="J28358" s="23" t="s">
        <v>58</v>
      </c>
      <c r="L28358" s="3" t="s">
        <v>327</v>
      </c>
      <c r="M28358" s="3"/>
    </row>
    <row r="28359" spans="2:13">
      <c r="B28359" s="5"/>
      <c r="C28359" s="4" t="s">
        <v>1508</v>
      </c>
      <c r="D28359" s="69">
        <f>VLOOKUP(C28359,Index[],2,FALSE)</f>
        <v>255</v>
      </c>
      <c r="H28359" t="s">
        <v>17</v>
      </c>
      <c r="J28359" s="23" t="s">
        <v>58</v>
      </c>
      <c r="L28359" s="3" t="s">
        <v>290</v>
      </c>
      <c r="M28359" s="3"/>
    </row>
    <row r="28360" spans="2:13">
      <c r="B28360" s="5"/>
      <c r="C28360" s="4" t="s">
        <v>1508</v>
      </c>
      <c r="D28360" s="2">
        <f>VLOOKUP(C28360,Index[],2,FALSE)</f>
        <v>255</v>
      </c>
      <c r="J28360" s="23" t="s">
        <v>61</v>
      </c>
      <c r="L28360" s="3"/>
      <c r="M28360" s="3"/>
    </row>
    <row r="28361" spans="2:13">
      <c r="B28361" s="5"/>
      <c r="C28361" s="4" t="s">
        <v>1508</v>
      </c>
      <c r="D28361" s="2">
        <f>VLOOKUP(C28361,Index[],2,FALSE)</f>
        <v>255</v>
      </c>
      <c r="H28361" t="s">
        <v>20</v>
      </c>
      <c r="J28361" s="23" t="s">
        <v>62</v>
      </c>
      <c r="L28361" s="3">
        <v>25</v>
      </c>
      <c r="M28361" s="3"/>
    </row>
    <row r="28362" spans="2:13">
      <c r="B28362" s="5"/>
      <c r="C28362" s="4" t="s">
        <v>1508</v>
      </c>
      <c r="D28362" s="2">
        <f>VLOOKUP(C28362,Index[],2,FALSE)</f>
        <v>255</v>
      </c>
      <c r="H28362" t="s">
        <v>17</v>
      </c>
      <c r="J28362" s="23" t="s">
        <v>63</v>
      </c>
      <c r="L28362" s="3">
        <v>20</v>
      </c>
      <c r="M28362" s="3"/>
    </row>
    <row r="28363" spans="2:13">
      <c r="B28363" s="5"/>
      <c r="C28363" s="4" t="s">
        <v>1508</v>
      </c>
      <c r="D28363" s="2">
        <f>VLOOKUP(C28363,Index[],2,FALSE)</f>
        <v>255</v>
      </c>
      <c r="J28363" s="23" t="s">
        <v>64</v>
      </c>
      <c r="L28363" s="3"/>
      <c r="M28363" s="3"/>
    </row>
    <row r="28364" spans="2:13">
      <c r="B28364" s="5"/>
      <c r="C28364" s="4" t="s">
        <v>1508</v>
      </c>
      <c r="D28364" s="2">
        <f>VLOOKUP(C28364,Index[],2,FALSE)</f>
        <v>255</v>
      </c>
      <c r="H28364" t="s">
        <v>17</v>
      </c>
      <c r="J28364" s="23" t="s">
        <v>65</v>
      </c>
      <c r="L28364" s="3">
        <v>15</v>
      </c>
      <c r="M28364" s="3"/>
    </row>
    <row r="28365" spans="2:13">
      <c r="B28365" s="5"/>
      <c r="C28365" s="4" t="s">
        <v>1508</v>
      </c>
      <c r="D28365" s="2">
        <f>VLOOKUP(C28365,Index[],2,FALSE)</f>
        <v>255</v>
      </c>
      <c r="H28365" t="s">
        <v>17</v>
      </c>
      <c r="J28365" s="23" t="s">
        <v>66</v>
      </c>
      <c r="L28365" s="3">
        <v>15</v>
      </c>
      <c r="M28365" s="3"/>
    </row>
    <row r="28366" spans="2:13">
      <c r="B28366" s="5"/>
      <c r="C28366" s="4" t="s">
        <v>1508</v>
      </c>
      <c r="D28366" s="2">
        <f>VLOOKUP(C28366,Index[],2,FALSE)</f>
        <v>255</v>
      </c>
      <c r="J28366" s="23" t="s">
        <v>67</v>
      </c>
      <c r="L28366" s="3"/>
      <c r="M28366" s="3"/>
    </row>
    <row r="28367" spans="2:13">
      <c r="B28367" s="5"/>
      <c r="C28367" s="4" t="s">
        <v>1508</v>
      </c>
      <c r="D28367" s="2">
        <f>VLOOKUP(C28367,Index[],2,FALSE)</f>
        <v>255</v>
      </c>
      <c r="H28367" t="s">
        <v>17</v>
      </c>
      <c r="J28367" s="23" t="s">
        <v>68</v>
      </c>
      <c r="L28367" s="3">
        <v>10</v>
      </c>
      <c r="M28367" s="3"/>
    </row>
    <row r="28368" spans="2:13">
      <c r="B28368" s="5"/>
      <c r="C28368" s="4" t="s">
        <v>1508</v>
      </c>
      <c r="D28368" s="2">
        <f>VLOOKUP(C28368,Index[],2,FALSE)</f>
        <v>255</v>
      </c>
      <c r="H28368" t="s">
        <v>20</v>
      </c>
      <c r="J28368" s="23" t="s">
        <v>166</v>
      </c>
      <c r="L28368" s="3" t="s">
        <v>126</v>
      </c>
      <c r="M28368" s="3"/>
    </row>
    <row r="28369" spans="2:13">
      <c r="B28369" s="5"/>
      <c r="C28369" s="4" t="s">
        <v>1508</v>
      </c>
      <c r="D28369" s="2">
        <f>VLOOKUP(C28369,Index[],2,FALSE)</f>
        <v>255</v>
      </c>
      <c r="J28369" s="23" t="s">
        <v>69</v>
      </c>
      <c r="L28369" s="3"/>
      <c r="M28369" s="3"/>
    </row>
    <row r="28370" spans="2:13">
      <c r="B28370" s="5"/>
      <c r="C28370" s="4" t="s">
        <v>1508</v>
      </c>
      <c r="D28370" s="2">
        <f>VLOOKUP(C28370,Index[],2,FALSE)</f>
        <v>255</v>
      </c>
      <c r="J28370" s="23" t="s">
        <v>170</v>
      </c>
      <c r="L28370" s="3"/>
      <c r="M28370" s="3"/>
    </row>
    <row r="28371" spans="2:13">
      <c r="B28371" s="5"/>
      <c r="C28371" s="4" t="s">
        <v>1508</v>
      </c>
      <c r="D28371" s="2">
        <f>VLOOKUP(C28371,Index[],2,FALSE)</f>
        <v>255</v>
      </c>
      <c r="H28371" t="s">
        <v>386</v>
      </c>
      <c r="J28371" s="23" t="s">
        <v>72</v>
      </c>
      <c r="L28371" s="3" t="s">
        <v>219</v>
      </c>
      <c r="M28371" s="3"/>
    </row>
    <row r="28372" spans="2:13">
      <c r="B28372" s="5"/>
      <c r="C28372" s="4" t="s">
        <v>1508</v>
      </c>
      <c r="D28372" s="2">
        <f>VLOOKUP(C28372,Index[],2,FALSE)</f>
        <v>255</v>
      </c>
      <c r="H28372" t="s">
        <v>386</v>
      </c>
      <c r="J28372" s="23" t="s">
        <v>74</v>
      </c>
      <c r="L28372" s="3" t="s">
        <v>75</v>
      </c>
      <c r="M28372" s="3"/>
    </row>
    <row r="28373" spans="2:13">
      <c r="B28373" s="5"/>
      <c r="C28373" s="4" t="s">
        <v>1508</v>
      </c>
      <c r="D28373" s="2">
        <f>VLOOKUP(C28373,Index[],2,FALSE)</f>
        <v>255</v>
      </c>
      <c r="H28373" t="s">
        <v>386</v>
      </c>
      <c r="J28373" s="23" t="s">
        <v>76</v>
      </c>
      <c r="L28373" s="3" t="s">
        <v>85</v>
      </c>
      <c r="M28373" s="3"/>
    </row>
    <row r="28374" spans="2:13">
      <c r="B28374" s="5"/>
      <c r="C28374" s="4" t="s">
        <v>1508</v>
      </c>
      <c r="D28374" s="69">
        <f>VLOOKUP(C28374,Index[],2,FALSE)</f>
        <v>255</v>
      </c>
      <c r="H28374" t="s">
        <v>386</v>
      </c>
      <c r="J28374" s="23" t="s">
        <v>76</v>
      </c>
      <c r="L28374" s="3" t="s">
        <v>223</v>
      </c>
      <c r="M28374" s="3"/>
    </row>
    <row r="28375" spans="2:13">
      <c r="B28375" s="5"/>
      <c r="C28375" s="4" t="s">
        <v>1508</v>
      </c>
      <c r="D28375" s="69">
        <f>VLOOKUP(C28375,Index[],2,FALSE)</f>
        <v>255</v>
      </c>
      <c r="H28375" t="s">
        <v>386</v>
      </c>
      <c r="J28375" s="23" t="s">
        <v>76</v>
      </c>
      <c r="L28375" s="3" t="s">
        <v>293</v>
      </c>
      <c r="M28375" s="3"/>
    </row>
    <row r="28376" spans="2:13">
      <c r="B28376" s="5"/>
      <c r="C28376" s="4" t="s">
        <v>1508</v>
      </c>
      <c r="D28376" s="69">
        <f>VLOOKUP(C28376,Index[],2,FALSE)</f>
        <v>255</v>
      </c>
      <c r="H28376" t="s">
        <v>386</v>
      </c>
      <c r="J28376" s="23" t="s">
        <v>76</v>
      </c>
      <c r="L28376" s="3" t="s">
        <v>419</v>
      </c>
      <c r="M28376" s="3"/>
    </row>
    <row r="28377" spans="2:13">
      <c r="B28377" s="5"/>
      <c r="C28377" s="4" t="s">
        <v>1508</v>
      </c>
      <c r="D28377" s="2">
        <f>VLOOKUP(C28377,Index[],2,FALSE)</f>
        <v>255</v>
      </c>
      <c r="H28377" t="s">
        <v>17</v>
      </c>
      <c r="J28377" s="23" t="s">
        <v>78</v>
      </c>
      <c r="L28377" s="3" t="s">
        <v>173</v>
      </c>
      <c r="M28377" s="3"/>
    </row>
    <row r="28378" spans="2:13">
      <c r="B28378" s="5"/>
      <c r="C28378" s="4" t="s">
        <v>1508</v>
      </c>
      <c r="D28378" s="2">
        <f>VLOOKUP(C28378,Index[],2,FALSE)</f>
        <v>255</v>
      </c>
      <c r="H28378" t="s">
        <v>292</v>
      </c>
      <c r="J28378" s="23" t="s">
        <v>82</v>
      </c>
      <c r="L28378" s="3" t="s">
        <v>357</v>
      </c>
      <c r="M28378" s="3"/>
    </row>
    <row r="28379" spans="2:13">
      <c r="B28379" s="5"/>
      <c r="C28379" s="4" t="s">
        <v>1508</v>
      </c>
      <c r="D28379" s="2">
        <f>VLOOKUP(C28379,Index[],2,FALSE)</f>
        <v>255</v>
      </c>
      <c r="H28379" t="s">
        <v>292</v>
      </c>
      <c r="J28379" s="23" t="s">
        <v>86</v>
      </c>
      <c r="L28379" s="3" t="s">
        <v>296</v>
      </c>
      <c r="M28379" s="3"/>
    </row>
    <row r="28380" spans="2:13">
      <c r="B28380" s="5"/>
      <c r="C28380" s="4" t="s">
        <v>1508</v>
      </c>
      <c r="D28380" s="2">
        <f>VLOOKUP(C28380,Index[],2,FALSE)</f>
        <v>255</v>
      </c>
      <c r="J28380" s="23" t="s">
        <v>88</v>
      </c>
      <c r="L28380" s="3"/>
      <c r="M28380" s="3"/>
    </row>
    <row r="28381" spans="2:13">
      <c r="B28381" s="5"/>
      <c r="C28381" s="4" t="s">
        <v>1508</v>
      </c>
      <c r="D28381" s="2">
        <f>VLOOKUP(C28381,Index[],2,FALSE)</f>
        <v>255</v>
      </c>
      <c r="H28381" t="s">
        <v>17</v>
      </c>
      <c r="J28381" s="23" t="s">
        <v>92</v>
      </c>
      <c r="L28381" s="3" t="s">
        <v>951</v>
      </c>
      <c r="M28381" s="3"/>
    </row>
    <row r="28382" spans="2:13">
      <c r="B28382" s="5"/>
      <c r="C28382" s="4" t="s">
        <v>1508</v>
      </c>
      <c r="D28382" s="69">
        <f>VLOOKUP(C28382,Index[],2,FALSE)</f>
        <v>255</v>
      </c>
      <c r="J28382" s="23" t="s">
        <v>92</v>
      </c>
      <c r="L28382" s="3"/>
      <c r="M28382" s="3"/>
    </row>
    <row r="28383" spans="2:13">
      <c r="B28383" s="5"/>
      <c r="C28383" s="4" t="s">
        <v>1508</v>
      </c>
      <c r="D28383" s="2">
        <f>VLOOKUP(C28383,Index[],2,FALSE)</f>
        <v>255</v>
      </c>
      <c r="J28383" s="23" t="s">
        <v>97</v>
      </c>
      <c r="L28383" s="3" t="s">
        <v>98</v>
      </c>
      <c r="M28383" s="3"/>
    </row>
    <row r="28384" spans="2:13">
      <c r="B28384" s="5"/>
      <c r="C28384" s="4" t="s">
        <v>1508</v>
      </c>
      <c r="D28384" s="2">
        <f>VLOOKUP(C28384,Index[],2,FALSE)</f>
        <v>255</v>
      </c>
      <c r="H28384" t="s">
        <v>292</v>
      </c>
      <c r="J28384" s="23" t="s">
        <v>99</v>
      </c>
      <c r="L28384" s="3" t="s">
        <v>100</v>
      </c>
      <c r="M28384" s="3"/>
    </row>
    <row r="28385" spans="2:13">
      <c r="B28385" s="5"/>
      <c r="C28385" s="4" t="s">
        <v>1508</v>
      </c>
      <c r="D28385" s="69">
        <f>VLOOKUP(C28385,Index[],2,FALSE)</f>
        <v>255</v>
      </c>
      <c r="H28385" t="s">
        <v>292</v>
      </c>
      <c r="J28385" s="23" t="s">
        <v>99</v>
      </c>
      <c r="L28385" s="3" t="s">
        <v>421</v>
      </c>
      <c r="M28385" s="3"/>
    </row>
    <row r="28386" spans="2:13">
      <c r="B28386" s="5"/>
      <c r="C28386" s="4" t="s">
        <v>1508</v>
      </c>
      <c r="D28386" s="2">
        <f>VLOOKUP(C28386,Index[],2,FALSE)</f>
        <v>255</v>
      </c>
      <c r="J28386" s="23" t="s">
        <v>101</v>
      </c>
      <c r="L28386" s="3" t="s">
        <v>298</v>
      </c>
      <c r="M28386" s="3"/>
    </row>
    <row r="28387" spans="2:13">
      <c r="B28387" s="5"/>
      <c r="C28387" s="4" t="s">
        <v>1508</v>
      </c>
      <c r="D28387" s="2">
        <f>VLOOKUP(C28387,Index[],2,FALSE)</f>
        <v>255</v>
      </c>
      <c r="J28387" s="23" t="s">
        <v>104</v>
      </c>
      <c r="L28387" s="3" t="s">
        <v>336</v>
      </c>
      <c r="M28387" s="3"/>
    </row>
    <row r="28388" spans="2:13">
      <c r="B28388" s="5"/>
      <c r="C28388" s="4" t="s">
        <v>1508</v>
      </c>
      <c r="D28388" s="2">
        <f>VLOOKUP(C28388,Index[],2,FALSE)</f>
        <v>255</v>
      </c>
      <c r="J28388" s="23" t="s">
        <v>106</v>
      </c>
      <c r="L28388" s="3"/>
      <c r="M28388" s="3"/>
    </row>
    <row r="28389" spans="2:13">
      <c r="B28389" s="5"/>
      <c r="C28389" s="4" t="s">
        <v>1508</v>
      </c>
      <c r="D28389" s="2">
        <f>VLOOKUP(C28389,Index[],2,FALSE)</f>
        <v>255</v>
      </c>
      <c r="H28389" t="s">
        <v>292</v>
      </c>
      <c r="J28389" s="23" t="s">
        <v>107</v>
      </c>
      <c r="L28389" s="3" t="s">
        <v>376</v>
      </c>
      <c r="M28389" s="3"/>
    </row>
    <row r="28390" spans="2:13">
      <c r="B28390" s="5"/>
      <c r="C28390" s="4" t="s">
        <v>1508</v>
      </c>
      <c r="D28390" s="2">
        <f>VLOOKUP(C28390,Index[],2,FALSE)</f>
        <v>255</v>
      </c>
      <c r="H28390" t="s">
        <v>386</v>
      </c>
      <c r="J28390" s="23" t="s">
        <v>109</v>
      </c>
      <c r="L28390" s="3" t="s">
        <v>110</v>
      </c>
      <c r="M28390" s="3"/>
    </row>
    <row r="28391" spans="2:13">
      <c r="B28391" s="5"/>
      <c r="C28391" s="4" t="s">
        <v>1508</v>
      </c>
      <c r="D28391" s="69">
        <f>VLOOKUP(C28391,Index[],2,FALSE)</f>
        <v>255</v>
      </c>
      <c r="J28391" s="23" t="s">
        <v>109</v>
      </c>
      <c r="L28391" s="3"/>
      <c r="M28391" s="3"/>
    </row>
    <row r="28392" spans="2:13">
      <c r="B28392" s="5"/>
      <c r="C28392" s="4" t="s">
        <v>1508</v>
      </c>
      <c r="D28392" s="2">
        <f>VLOOKUP(C28392,Index[],2,FALSE)</f>
        <v>255</v>
      </c>
      <c r="H28392" t="s">
        <v>17</v>
      </c>
      <c r="J28392" s="23" t="s">
        <v>112</v>
      </c>
      <c r="L28392" s="3" t="s">
        <v>231</v>
      </c>
      <c r="M28392" s="3"/>
    </row>
    <row r="28393" spans="2:13">
      <c r="B28393" s="5"/>
      <c r="C28393" s="4" t="s">
        <v>1508</v>
      </c>
      <c r="D28393" s="69">
        <f>VLOOKUP(C28393,Index[],2,FALSE)</f>
        <v>255</v>
      </c>
      <c r="H28393" t="s">
        <v>17</v>
      </c>
      <c r="J28393" s="23" t="s">
        <v>112</v>
      </c>
      <c r="L28393" s="3" t="s">
        <v>275</v>
      </c>
      <c r="M28393" s="3"/>
    </row>
    <row r="28394" spans="2:13">
      <c r="B28394" s="5"/>
      <c r="C28394" s="4" t="s">
        <v>1508</v>
      </c>
      <c r="D28394" s="69">
        <f>VLOOKUP(C28394,Index[],2,FALSE)</f>
        <v>255</v>
      </c>
      <c r="H28394" t="s">
        <v>17</v>
      </c>
      <c r="J28394" s="23" t="s">
        <v>112</v>
      </c>
      <c r="L28394" s="3" t="s">
        <v>185</v>
      </c>
      <c r="M28394" s="3"/>
    </row>
    <row r="28395" spans="2:13">
      <c r="B28395" s="5"/>
      <c r="C28395" s="4" t="s">
        <v>1508</v>
      </c>
      <c r="D28395" s="2">
        <f>VLOOKUP(C28395,Index[],2,FALSE)</f>
        <v>255</v>
      </c>
      <c r="H28395" t="s">
        <v>17</v>
      </c>
      <c r="J28395" s="23" t="s">
        <v>116</v>
      </c>
      <c r="L28395" s="3" t="s">
        <v>117</v>
      </c>
      <c r="M28395" s="3"/>
    </row>
    <row r="28396" spans="2:13">
      <c r="B28396" s="5"/>
      <c r="C28396" s="4" t="s">
        <v>1508</v>
      </c>
      <c r="D28396" s="69">
        <f>VLOOKUP(C28396,Index[],2,FALSE)</f>
        <v>255</v>
      </c>
      <c r="H28396" t="s">
        <v>17</v>
      </c>
      <c r="J28396" s="23" t="s">
        <v>116</v>
      </c>
      <c r="L28396" s="3" t="s">
        <v>277</v>
      </c>
      <c r="M28396" s="3"/>
    </row>
    <row r="28397" spans="2:13">
      <c r="B28397" s="5"/>
      <c r="C28397" s="4" t="s">
        <v>1508</v>
      </c>
      <c r="D28397" s="69">
        <f>VLOOKUP(C28397,Index[],2,FALSE)</f>
        <v>255</v>
      </c>
      <c r="J28397" s="23" t="s">
        <v>116</v>
      </c>
      <c r="L28397" s="3"/>
      <c r="M28397" s="3"/>
    </row>
    <row r="28398" spans="2:13">
      <c r="B28398" s="5"/>
      <c r="C28398" s="4" t="s">
        <v>1508</v>
      </c>
      <c r="D28398" s="2">
        <f>VLOOKUP(C28398,Index[],2,FALSE)</f>
        <v>255</v>
      </c>
      <c r="H28398" t="s">
        <v>292</v>
      </c>
      <c r="J28398" s="23" t="s">
        <v>119</v>
      </c>
      <c r="L28398" s="3" t="s">
        <v>188</v>
      </c>
      <c r="M28398" s="3"/>
    </row>
    <row r="28399" spans="2:13">
      <c r="B28399" s="5"/>
      <c r="C28399" s="4" t="s">
        <v>1508</v>
      </c>
      <c r="D28399" s="2">
        <f>VLOOKUP(C28399,Index[],2,FALSE)</f>
        <v>255</v>
      </c>
      <c r="H28399" t="s">
        <v>292</v>
      </c>
      <c r="J28399" s="23" t="s">
        <v>121</v>
      </c>
      <c r="L28399" s="3" t="s">
        <v>122</v>
      </c>
      <c r="M28399" s="3"/>
    </row>
    <row r="28400" spans="2:13">
      <c r="B28400" s="5"/>
      <c r="C28400" s="4" t="s">
        <v>1508</v>
      </c>
      <c r="D28400" s="2">
        <f>VLOOKUP(C28400,Index[],2,FALSE)</f>
        <v>255</v>
      </c>
      <c r="H28400" t="s">
        <v>292</v>
      </c>
      <c r="J28400" s="23" t="s">
        <v>233</v>
      </c>
      <c r="L28400" s="3" t="s">
        <v>551</v>
      </c>
      <c r="M28400" s="3"/>
    </row>
    <row r="28401" spans="2:13">
      <c r="B28401" s="5"/>
      <c r="C28401" s="4" t="s">
        <v>1508</v>
      </c>
      <c r="D28401" s="2">
        <f>VLOOKUP(C28401,Index[],2,FALSE)</f>
        <v>255</v>
      </c>
      <c r="J28401" s="23" t="s">
        <v>123</v>
      </c>
      <c r="L28401" s="3"/>
      <c r="M28401" s="3"/>
    </row>
    <row r="28402" spans="2:13">
      <c r="B28402" s="5"/>
      <c r="C28402" s="4" t="s">
        <v>1508</v>
      </c>
      <c r="D28402" s="2">
        <f>VLOOKUP(C28402,Index[],2,FALSE)</f>
        <v>255</v>
      </c>
      <c r="J28402" s="23" t="s">
        <v>125</v>
      </c>
      <c r="L28402" s="3"/>
      <c r="M28402" s="3"/>
    </row>
    <row r="28403" spans="2:13">
      <c r="B28403" s="5"/>
      <c r="C28403" s="4" t="s">
        <v>1508</v>
      </c>
      <c r="D28403" s="2">
        <f>VLOOKUP(C28403,Index[],2,FALSE)</f>
        <v>255</v>
      </c>
      <c r="H28403" t="s">
        <v>386</v>
      </c>
      <c r="J28403" s="23" t="s">
        <v>127</v>
      </c>
      <c r="L28403" s="3" t="s">
        <v>128</v>
      </c>
      <c r="M28403" s="3"/>
    </row>
    <row r="28404" spans="2:13">
      <c r="B28404" s="5"/>
      <c r="C28404" s="4" t="s">
        <v>1508</v>
      </c>
      <c r="D28404" s="69">
        <f>VLOOKUP(C28404,Index[],2,FALSE)</f>
        <v>255</v>
      </c>
      <c r="H28404" t="s">
        <v>386</v>
      </c>
      <c r="J28404" s="23" t="s">
        <v>127</v>
      </c>
      <c r="L28404" s="3" t="s">
        <v>129</v>
      </c>
      <c r="M28404" s="3"/>
    </row>
    <row r="28405" spans="2:13">
      <c r="B28405" s="5"/>
      <c r="C28405" s="4" t="s">
        <v>1508</v>
      </c>
      <c r="D28405" s="69">
        <f>VLOOKUP(C28405,Index[],2,FALSE)</f>
        <v>255</v>
      </c>
      <c r="H28405" t="s">
        <v>386</v>
      </c>
      <c r="J28405" s="23" t="s">
        <v>127</v>
      </c>
      <c r="L28405" s="3" t="s">
        <v>359</v>
      </c>
      <c r="M28405" s="3"/>
    </row>
    <row r="28406" spans="2:13">
      <c r="B28406" s="5"/>
      <c r="C28406" s="4" t="s">
        <v>1508</v>
      </c>
      <c r="D28406" s="69">
        <f>VLOOKUP(C28406,Index[],2,FALSE)</f>
        <v>255</v>
      </c>
      <c r="H28406" t="s">
        <v>386</v>
      </c>
      <c r="J28406" s="23" t="s">
        <v>127</v>
      </c>
      <c r="L28406" s="3" t="s">
        <v>408</v>
      </c>
      <c r="M28406" s="3"/>
    </row>
    <row r="28407" spans="2:13">
      <c r="B28407" s="5"/>
      <c r="C28407" s="4" t="s">
        <v>1508</v>
      </c>
      <c r="D28407" s="2">
        <f>VLOOKUP(C28407,Index[],2,FALSE)</f>
        <v>255</v>
      </c>
      <c r="H28407" t="s">
        <v>17</v>
      </c>
      <c r="J28407" s="23" t="s">
        <v>130</v>
      </c>
      <c r="L28407" s="3" t="s">
        <v>131</v>
      </c>
      <c r="M28407" s="3"/>
    </row>
    <row r="28408" spans="2:13">
      <c r="B28408" s="5"/>
      <c r="C28408" s="4" t="s">
        <v>1508</v>
      </c>
      <c r="D28408" s="2">
        <f>VLOOKUP(C28408,Index[],2,FALSE)</f>
        <v>255</v>
      </c>
      <c r="H28408" t="s">
        <v>560</v>
      </c>
      <c r="J28408" s="23" t="s">
        <v>235</v>
      </c>
      <c r="L28408" s="3" t="s">
        <v>831</v>
      </c>
      <c r="M28408" s="3"/>
    </row>
    <row r="28409" spans="2:13">
      <c r="B28409" s="5"/>
      <c r="C28409" s="4" t="s">
        <v>1508</v>
      </c>
      <c r="D28409" s="2">
        <f>VLOOKUP(C28409,Index[],2,FALSE)</f>
        <v>255</v>
      </c>
      <c r="H28409" t="s">
        <v>386</v>
      </c>
      <c r="J28409" s="23" t="s">
        <v>237</v>
      </c>
      <c r="L28409" s="3" t="s">
        <v>27</v>
      </c>
      <c r="M28409" s="3"/>
    </row>
    <row r="28410" spans="2:13">
      <c r="B28410" s="5"/>
      <c r="C28410" s="4" t="s">
        <v>1508</v>
      </c>
      <c r="D28410" s="2">
        <f>VLOOKUP(C28410,Index[],2,FALSE)</f>
        <v>255</v>
      </c>
      <c r="H28410" t="s">
        <v>20</v>
      </c>
      <c r="J28410" s="23" t="s">
        <v>132</v>
      </c>
      <c r="L28410" s="3" t="s">
        <v>131</v>
      </c>
      <c r="M28410" s="3"/>
    </row>
    <row r="28411" spans="2:13">
      <c r="B28411" s="5"/>
      <c r="C28411" s="4" t="s">
        <v>1508</v>
      </c>
      <c r="D28411" s="2">
        <f>VLOOKUP(C28411,Index[],2,FALSE)</f>
        <v>255</v>
      </c>
      <c r="H28411" t="s">
        <v>386</v>
      </c>
      <c r="J28411" s="23" t="s">
        <v>133</v>
      </c>
      <c r="L28411" s="3" t="s">
        <v>135</v>
      </c>
      <c r="M28411" s="3"/>
    </row>
    <row r="28412" spans="2:13">
      <c r="B28412" s="5"/>
      <c r="C28412" s="4" t="s">
        <v>1508</v>
      </c>
      <c r="D28412" s="69">
        <f>VLOOKUP(C28412,Index[],2,FALSE)</f>
        <v>255</v>
      </c>
      <c r="H28412" t="s">
        <v>386</v>
      </c>
      <c r="J28412" s="23" t="s">
        <v>133</v>
      </c>
      <c r="L28412" s="3" t="s">
        <v>238</v>
      </c>
      <c r="M28412" s="3"/>
    </row>
    <row r="28413" spans="2:13">
      <c r="B28413" s="5"/>
      <c r="C28413" s="4" t="s">
        <v>1508</v>
      </c>
      <c r="D28413" s="69">
        <f>VLOOKUP(C28413,Index[],2,FALSE)</f>
        <v>255</v>
      </c>
      <c r="H28413" t="s">
        <v>386</v>
      </c>
      <c r="J28413" s="23" t="s">
        <v>133</v>
      </c>
      <c r="L28413" s="3" t="s">
        <v>1500</v>
      </c>
      <c r="M28413" s="3"/>
    </row>
    <row r="28414" spans="2:13">
      <c r="B28414" s="5"/>
      <c r="C28414" s="4" t="s">
        <v>1508</v>
      </c>
      <c r="D28414" s="2">
        <f>VLOOKUP(C28414,Index[],2,FALSE)</f>
        <v>255</v>
      </c>
      <c r="H28414" t="s">
        <v>560</v>
      </c>
      <c r="J28414" s="23" t="s">
        <v>194</v>
      </c>
      <c r="L28414" s="3" t="s">
        <v>532</v>
      </c>
      <c r="M28414" s="3"/>
    </row>
    <row r="28415" spans="2:13">
      <c r="B28415" s="5"/>
      <c r="C28415" s="4" t="s">
        <v>1508</v>
      </c>
      <c r="D28415" s="69">
        <f>VLOOKUP(C28415,Index[],2,FALSE)</f>
        <v>255</v>
      </c>
      <c r="H28415" t="s">
        <v>17</v>
      </c>
      <c r="J28415" s="23" t="s">
        <v>194</v>
      </c>
      <c r="L28415" s="3" t="s">
        <v>341</v>
      </c>
      <c r="M28415" s="3"/>
    </row>
    <row r="28416" spans="2:13">
      <c r="B28416" s="5"/>
      <c r="C28416" s="4" t="s">
        <v>1508</v>
      </c>
      <c r="D28416" s="69">
        <f>VLOOKUP(C28416,Index[],2,FALSE)</f>
        <v>255</v>
      </c>
      <c r="J28416" s="23" t="s">
        <v>194</v>
      </c>
      <c r="L28416" s="3"/>
      <c r="M28416" s="3"/>
    </row>
    <row r="28417" spans="2:13">
      <c r="B28417" s="5"/>
      <c r="C28417" s="4" t="s">
        <v>1508</v>
      </c>
      <c r="D28417" s="2">
        <f>VLOOKUP(C28417,Index[],2,FALSE)</f>
        <v>255</v>
      </c>
      <c r="J28417" s="23" t="s">
        <v>136</v>
      </c>
      <c r="L28417" s="3"/>
      <c r="M28417" s="3"/>
    </row>
    <row r="28418" spans="2:13">
      <c r="B28418" s="5"/>
      <c r="C28418" s="4" t="s">
        <v>1508</v>
      </c>
      <c r="D28418" s="2">
        <f>VLOOKUP(C28418,Index[],2,FALSE)</f>
        <v>255</v>
      </c>
      <c r="J28418" s="23" t="s">
        <v>199</v>
      </c>
      <c r="L28418" s="3"/>
      <c r="M28418" s="3"/>
    </row>
    <row r="28419" spans="2:13">
      <c r="B28419" s="5"/>
      <c r="C28419" s="4" t="s">
        <v>1514</v>
      </c>
      <c r="D28419" s="69">
        <f>VLOOKUP(C28419,Index[],2,FALSE)</f>
        <v>256</v>
      </c>
      <c r="J28419" s="23" t="s">
        <v>140</v>
      </c>
      <c r="L28419" s="3"/>
      <c r="M28419" s="3"/>
    </row>
    <row r="28420" spans="2:13">
      <c r="B28420" s="5"/>
      <c r="C28420" s="4" t="s">
        <v>1514</v>
      </c>
      <c r="D28420" s="69">
        <f>VLOOKUP(C28420,Index[],2,FALSE)</f>
        <v>256</v>
      </c>
      <c r="H28420" t="s">
        <v>623</v>
      </c>
      <c r="J28420" s="23" t="s">
        <v>15</v>
      </c>
      <c r="L28420" s="3" t="s">
        <v>1515</v>
      </c>
      <c r="M28420" s="3"/>
    </row>
    <row r="28421" spans="2:13">
      <c r="B28421" s="5"/>
      <c r="C28421" s="4" t="s">
        <v>1514</v>
      </c>
      <c r="D28421" s="18">
        <f>VLOOKUP(C28421,Index[],2,FALSE)</f>
        <v>256</v>
      </c>
      <c r="J28421" s="23" t="s">
        <v>15</v>
      </c>
      <c r="L28421" s="3"/>
      <c r="M28421" s="3"/>
    </row>
    <row r="28422" spans="2:13">
      <c r="B28422" s="5"/>
      <c r="C28422" s="4" t="s">
        <v>1514</v>
      </c>
      <c r="D28422" s="18">
        <f>VLOOKUP(C28422,Index[],2,FALSE)</f>
        <v>256</v>
      </c>
      <c r="J28422" s="23" t="s">
        <v>15</v>
      </c>
      <c r="L28422" s="3"/>
      <c r="M28422" s="3"/>
    </row>
    <row r="28423" spans="2:13">
      <c r="B28423" s="5"/>
      <c r="C28423" s="4" t="s">
        <v>1514</v>
      </c>
      <c r="D28423" s="18">
        <f>VLOOKUP(C28423,Index[],2,FALSE)</f>
        <v>256</v>
      </c>
      <c r="J28423" s="23" t="s">
        <v>15</v>
      </c>
      <c r="L28423" s="3"/>
      <c r="M28423" s="3"/>
    </row>
    <row r="28424" spans="2:13">
      <c r="B28424" s="5"/>
      <c r="C28424" s="4" t="s">
        <v>1514</v>
      </c>
      <c r="D28424" s="18">
        <f>VLOOKUP(C28424,Index[],2,FALSE)</f>
        <v>256</v>
      </c>
      <c r="H28424" t="s">
        <v>20</v>
      </c>
      <c r="J28424" s="23" t="s">
        <v>18</v>
      </c>
      <c r="L28424" s="3" t="s">
        <v>19</v>
      </c>
      <c r="M28424" s="3"/>
    </row>
    <row r="28425" spans="2:13">
      <c r="B28425" s="5"/>
      <c r="C28425" s="4" t="s">
        <v>1514</v>
      </c>
      <c r="D28425" s="18">
        <f>VLOOKUP(C28425,Index[],2,FALSE)</f>
        <v>256</v>
      </c>
      <c r="H28425" t="s">
        <v>20</v>
      </c>
      <c r="J28425" s="23" t="s">
        <v>18</v>
      </c>
      <c r="L28425" s="3" t="s">
        <v>21</v>
      </c>
      <c r="M28425" s="3"/>
    </row>
    <row r="28426" spans="2:13">
      <c r="B28426" s="5"/>
      <c r="C28426" s="4" t="s">
        <v>1514</v>
      </c>
      <c r="D28426" s="18">
        <f>VLOOKUP(C28426,Index[],2,FALSE)</f>
        <v>256</v>
      </c>
      <c r="H28426" t="s">
        <v>506</v>
      </c>
      <c r="J28426" s="23" t="s">
        <v>22</v>
      </c>
      <c r="L28426" s="3" t="s">
        <v>23</v>
      </c>
      <c r="M28426" s="3"/>
    </row>
    <row r="28427" spans="2:13">
      <c r="B28427" s="5"/>
      <c r="C28427" s="4" t="s">
        <v>1514</v>
      </c>
      <c r="D28427" s="18">
        <f>VLOOKUP(C28427,Index[],2,FALSE)</f>
        <v>256</v>
      </c>
      <c r="J28427" s="23" t="s">
        <v>24</v>
      </c>
      <c r="L28427" s="3"/>
      <c r="M28427" s="3"/>
    </row>
    <row r="28428" spans="2:13">
      <c r="B28428" s="5"/>
      <c r="C28428" s="4" t="s">
        <v>1514</v>
      </c>
      <c r="D28428" s="18">
        <f>VLOOKUP(C28428,Index[],2,FALSE)</f>
        <v>256</v>
      </c>
      <c r="J28428" s="23" t="s">
        <v>148</v>
      </c>
      <c r="L28428" s="3"/>
      <c r="M28428" s="3"/>
    </row>
    <row r="28429" spans="2:13">
      <c r="B28429" s="5"/>
      <c r="C28429" s="4" t="s">
        <v>1514</v>
      </c>
      <c r="D28429" s="18">
        <f>VLOOKUP(C28429,Index[],2,FALSE)</f>
        <v>256</v>
      </c>
      <c r="H28429" t="s">
        <v>506</v>
      </c>
      <c r="J28429" s="23" t="s">
        <v>26</v>
      </c>
      <c r="L28429" s="3" t="s">
        <v>23</v>
      </c>
      <c r="M28429" s="3"/>
    </row>
    <row r="28430" spans="2:13">
      <c r="B28430" s="5"/>
      <c r="C28430" s="4" t="s">
        <v>1514</v>
      </c>
      <c r="D28430" s="70">
        <f>VLOOKUP(C28430,Index[],2,FALSE)</f>
        <v>256</v>
      </c>
      <c r="H28430" t="s">
        <v>52</v>
      </c>
      <c r="J28430" s="23" t="s">
        <v>26</v>
      </c>
      <c r="L28430" s="3" t="s">
        <v>27</v>
      </c>
      <c r="M28430" s="3"/>
    </row>
    <row r="28431" spans="2:13">
      <c r="B28431" s="5"/>
      <c r="C28431" s="4" t="s">
        <v>1514</v>
      </c>
      <c r="D28431" s="18">
        <f>VLOOKUP(C28431,Index[],2,FALSE)</f>
        <v>256</v>
      </c>
      <c r="H28431" t="s">
        <v>20</v>
      </c>
      <c r="J28431" s="23" t="s">
        <v>150</v>
      </c>
      <c r="L28431" s="3" t="s">
        <v>23</v>
      </c>
      <c r="M28431" s="3" t="s">
        <v>197</v>
      </c>
    </row>
    <row r="28432" spans="2:13">
      <c r="B28432" s="5"/>
      <c r="C28432" s="4" t="s">
        <v>1514</v>
      </c>
      <c r="D28432" s="18">
        <f>VLOOKUP(C28432,Index[],2,FALSE)</f>
        <v>256</v>
      </c>
      <c r="H28432" t="s">
        <v>20</v>
      </c>
      <c r="J28432" s="23" t="s">
        <v>28</v>
      </c>
      <c r="L28432" s="3" t="s">
        <v>23</v>
      </c>
      <c r="M28432" s="3"/>
    </row>
    <row r="28433" spans="2:13">
      <c r="B28433" s="5"/>
      <c r="C28433" s="4" t="s">
        <v>1514</v>
      </c>
      <c r="D28433" s="18">
        <f>VLOOKUP(C28433,Index[],2,FALSE)</f>
        <v>256</v>
      </c>
      <c r="J28433" s="23" t="s">
        <v>29</v>
      </c>
      <c r="L28433" s="3"/>
      <c r="M28433" s="3"/>
    </row>
    <row r="28434" spans="2:13">
      <c r="B28434" s="5"/>
      <c r="C28434" s="4" t="s">
        <v>1514</v>
      </c>
      <c r="D28434" s="18">
        <f>VLOOKUP(C28434,Index[],2,FALSE)</f>
        <v>256</v>
      </c>
      <c r="H28434" t="s">
        <v>20</v>
      </c>
      <c r="J28434" s="23" t="s">
        <v>30</v>
      </c>
      <c r="L28434" s="3" t="s">
        <v>23</v>
      </c>
      <c r="M28434" s="3"/>
    </row>
    <row r="28435" spans="2:13">
      <c r="B28435" s="5"/>
      <c r="C28435" s="4" t="s">
        <v>1514</v>
      </c>
      <c r="D28435" s="18">
        <f>VLOOKUP(C28435,Index[],2,FALSE)</f>
        <v>256</v>
      </c>
      <c r="H28435" t="s">
        <v>20</v>
      </c>
      <c r="J28435" s="23" t="s">
        <v>151</v>
      </c>
      <c r="L28435" s="3" t="s">
        <v>23</v>
      </c>
      <c r="M28435" s="3"/>
    </row>
    <row r="28436" spans="2:13">
      <c r="B28436" s="5"/>
      <c r="C28436" s="4" t="s">
        <v>1514</v>
      </c>
      <c r="D28436" s="18">
        <f>VLOOKUP(C28436,Index[],2,FALSE)</f>
        <v>256</v>
      </c>
      <c r="J28436" s="23" t="s">
        <v>369</v>
      </c>
      <c r="L28436" s="3"/>
      <c r="M28436" s="3"/>
    </row>
    <row r="28437" spans="2:13">
      <c r="B28437" s="5"/>
      <c r="C28437" s="4" t="s">
        <v>1514</v>
      </c>
      <c r="D28437" s="18">
        <f>VLOOKUP(C28437,Index[],2,FALSE)</f>
        <v>256</v>
      </c>
      <c r="H28437" t="s">
        <v>208</v>
      </c>
      <c r="J28437" s="23" t="s">
        <v>152</v>
      </c>
      <c r="L28437" s="3" t="s">
        <v>27</v>
      </c>
      <c r="M28437" s="3"/>
    </row>
    <row r="28438" spans="2:13">
      <c r="B28438" s="5"/>
      <c r="C28438" s="4" t="s">
        <v>1514</v>
      </c>
      <c r="D28438" s="18">
        <f>VLOOKUP(C28438,Index[],2,FALSE)</f>
        <v>256</v>
      </c>
      <c r="H28438" t="s">
        <v>208</v>
      </c>
      <c r="J28438" s="23" t="s">
        <v>31</v>
      </c>
      <c r="L28438" s="3" t="s">
        <v>27</v>
      </c>
      <c r="M28438" s="3"/>
    </row>
    <row r="28439" spans="2:13">
      <c r="B28439" s="5"/>
      <c r="C28439" s="4" t="s">
        <v>1514</v>
      </c>
      <c r="D28439" s="18">
        <f>VLOOKUP(C28439,Index[],2,FALSE)</f>
        <v>256</v>
      </c>
      <c r="H28439" t="s">
        <v>208</v>
      </c>
      <c r="J28439" s="23" t="s">
        <v>32</v>
      </c>
      <c r="L28439" s="3" t="s">
        <v>23</v>
      </c>
      <c r="M28439" s="3" t="s">
        <v>882</v>
      </c>
    </row>
    <row r="28440" spans="2:13">
      <c r="B28440" s="5"/>
      <c r="C28440" s="4" t="s">
        <v>1514</v>
      </c>
      <c r="D28440" s="18">
        <f>VLOOKUP(C28440,Index[],2,FALSE)</f>
        <v>256</v>
      </c>
      <c r="H28440" t="s">
        <v>20</v>
      </c>
      <c r="J28440" s="23" t="s">
        <v>33</v>
      </c>
      <c r="L28440" s="3" t="s">
        <v>36</v>
      </c>
      <c r="M28440" s="3"/>
    </row>
    <row r="28441" spans="2:13">
      <c r="B28441" s="5"/>
      <c r="C28441" s="4" t="s">
        <v>1514</v>
      </c>
      <c r="D28441" s="18">
        <f>VLOOKUP(C28441,Index[],2,FALSE)</f>
        <v>256</v>
      </c>
      <c r="H28441" t="s">
        <v>20</v>
      </c>
      <c r="J28441" s="23" t="s">
        <v>33</v>
      </c>
      <c r="L28441" s="3" t="s">
        <v>35</v>
      </c>
      <c r="M28441" s="3"/>
    </row>
    <row r="28442" spans="2:13">
      <c r="B28442" s="5"/>
      <c r="C28442" s="4" t="s">
        <v>1514</v>
      </c>
      <c r="D28442" s="18">
        <f>VLOOKUP(C28442,Index[],2,FALSE)</f>
        <v>256</v>
      </c>
      <c r="H28442" t="s">
        <v>20</v>
      </c>
      <c r="J28442" s="23" t="s">
        <v>33</v>
      </c>
      <c r="L28442" s="3" t="s">
        <v>34</v>
      </c>
      <c r="M28442" s="3"/>
    </row>
    <row r="28443" spans="2:13">
      <c r="B28443" s="5"/>
      <c r="C28443" s="4" t="s">
        <v>1514</v>
      </c>
      <c r="D28443" s="18">
        <f>VLOOKUP(C28443,Index[],2,FALSE)</f>
        <v>256</v>
      </c>
      <c r="H28443" t="s">
        <v>506</v>
      </c>
      <c r="J28443" s="23" t="s">
        <v>37</v>
      </c>
      <c r="L28443" s="3" t="s">
        <v>538</v>
      </c>
      <c r="M28443" s="3"/>
    </row>
    <row r="28444" spans="2:13">
      <c r="B28444" s="5"/>
      <c r="C28444" s="4" t="s">
        <v>1514</v>
      </c>
      <c r="D28444" s="18">
        <f>VLOOKUP(C28444,Index[],2,FALSE)</f>
        <v>256</v>
      </c>
      <c r="H28444" t="s">
        <v>506</v>
      </c>
      <c r="J28444" s="23" t="s">
        <v>38</v>
      </c>
      <c r="L28444" s="3" t="s">
        <v>157</v>
      </c>
      <c r="M28444" s="3"/>
    </row>
    <row r="28445" spans="2:13">
      <c r="B28445" s="5"/>
      <c r="C28445" s="4" t="s">
        <v>1514</v>
      </c>
      <c r="D28445" s="18">
        <f>VLOOKUP(C28445,Index[],2,FALSE)</f>
        <v>256</v>
      </c>
      <c r="H28445" t="s">
        <v>20</v>
      </c>
      <c r="J28445" s="23" t="s">
        <v>41</v>
      </c>
      <c r="L28445" s="3" t="s">
        <v>158</v>
      </c>
      <c r="M28445" s="3"/>
    </row>
    <row r="28446" spans="2:13">
      <c r="B28446" s="5"/>
      <c r="C28446" s="4" t="s">
        <v>1514</v>
      </c>
      <c r="D28446" s="18">
        <f>VLOOKUP(C28446,Index[],2,FALSE)</f>
        <v>256</v>
      </c>
      <c r="J28446" s="23" t="s">
        <v>41</v>
      </c>
      <c r="L28446" s="3"/>
      <c r="M28446" s="3"/>
    </row>
    <row r="28447" spans="2:13">
      <c r="B28447" s="5"/>
      <c r="C28447" s="4" t="s">
        <v>1514</v>
      </c>
      <c r="D28447" s="18">
        <f>VLOOKUP(C28447,Index[],2,FALSE)</f>
        <v>256</v>
      </c>
      <c r="H28447" t="s">
        <v>20</v>
      </c>
      <c r="J28447" s="23" t="s">
        <v>43</v>
      </c>
      <c r="L28447" s="3" t="s">
        <v>44</v>
      </c>
      <c r="M28447" s="3"/>
    </row>
    <row r="28448" spans="2:13">
      <c r="B28448" s="5"/>
      <c r="C28448" s="4" t="s">
        <v>1514</v>
      </c>
      <c r="D28448" s="18">
        <f>VLOOKUP(C28448,Index[],2,FALSE)</f>
        <v>256</v>
      </c>
      <c r="H28448" t="s">
        <v>20</v>
      </c>
      <c r="J28448" s="23" t="s">
        <v>43</v>
      </c>
      <c r="L28448" s="3" t="s">
        <v>45</v>
      </c>
      <c r="M28448" s="3"/>
    </row>
    <row r="28449" spans="2:13">
      <c r="B28449" s="5"/>
      <c r="C28449" s="4" t="s">
        <v>1514</v>
      </c>
      <c r="D28449" s="18">
        <f>VLOOKUP(C28449,Index[],2,FALSE)</f>
        <v>256</v>
      </c>
      <c r="H28449" t="s">
        <v>20</v>
      </c>
      <c r="J28449" s="23" t="s">
        <v>43</v>
      </c>
      <c r="L28449" s="3" t="s">
        <v>46</v>
      </c>
      <c r="M28449" s="3"/>
    </row>
    <row r="28450" spans="2:13">
      <c r="B28450" s="5"/>
      <c r="C28450" s="4" t="s">
        <v>1514</v>
      </c>
      <c r="D28450" s="18">
        <f>VLOOKUP(C28450,Index[],2,FALSE)</f>
        <v>256</v>
      </c>
      <c r="H28450" t="s">
        <v>52</v>
      </c>
      <c r="J28450" s="23" t="s">
        <v>47</v>
      </c>
      <c r="L28450" s="3" t="s">
        <v>128</v>
      </c>
      <c r="M28450" s="3"/>
    </row>
    <row r="28451" spans="2:13">
      <c r="B28451" s="5"/>
      <c r="C28451" s="4" t="s">
        <v>1514</v>
      </c>
      <c r="D28451" s="18">
        <f>VLOOKUP(C28451,Index[],2,FALSE)</f>
        <v>256</v>
      </c>
      <c r="H28451" t="s">
        <v>52</v>
      </c>
      <c r="J28451" s="23" t="s">
        <v>47</v>
      </c>
      <c r="L28451" s="3" t="s">
        <v>162</v>
      </c>
      <c r="M28451" s="3"/>
    </row>
    <row r="28452" spans="2:13">
      <c r="B28452" s="5"/>
      <c r="C28452" s="4" t="s">
        <v>1514</v>
      </c>
      <c r="D28452" s="18">
        <f>VLOOKUP(C28452,Index[],2,FALSE)</f>
        <v>256</v>
      </c>
      <c r="H28452" t="s">
        <v>52</v>
      </c>
      <c r="J28452" s="23" t="s">
        <v>49</v>
      </c>
      <c r="L28452" s="3" t="s">
        <v>725</v>
      </c>
      <c r="M28452" s="3"/>
    </row>
    <row r="28453" spans="2:13">
      <c r="B28453" s="5"/>
      <c r="C28453" s="4" t="s">
        <v>1514</v>
      </c>
      <c r="D28453" s="18">
        <f>VLOOKUP(C28453,Index[],2,FALSE)</f>
        <v>256</v>
      </c>
      <c r="H28453" t="s">
        <v>52</v>
      </c>
      <c r="J28453" s="23" t="s">
        <v>49</v>
      </c>
      <c r="L28453" s="3" t="s">
        <v>40</v>
      </c>
      <c r="M28453" s="3"/>
    </row>
    <row r="28454" spans="2:13">
      <c r="B28454" s="5"/>
      <c r="C28454" s="4" t="s">
        <v>1514</v>
      </c>
      <c r="D28454" s="18">
        <f>VLOOKUP(C28454,Index[],2,FALSE)</f>
        <v>256</v>
      </c>
      <c r="H28454" t="s">
        <v>52</v>
      </c>
      <c r="J28454" s="23" t="s">
        <v>49</v>
      </c>
      <c r="L28454" s="3" t="s">
        <v>19</v>
      </c>
      <c r="M28454" s="3"/>
    </row>
    <row r="28455" spans="2:13">
      <c r="B28455" s="5"/>
      <c r="C28455" s="4" t="s">
        <v>1514</v>
      </c>
      <c r="D28455" s="18">
        <f>VLOOKUP(C28455,Index[],2,FALSE)</f>
        <v>256</v>
      </c>
      <c r="H28455" t="s">
        <v>52</v>
      </c>
      <c r="J28455" s="23" t="s">
        <v>49</v>
      </c>
      <c r="L28455" s="3" t="s">
        <v>267</v>
      </c>
      <c r="M28455" s="3"/>
    </row>
    <row r="28456" spans="2:13">
      <c r="B28456" s="5"/>
      <c r="C28456" s="4" t="s">
        <v>1514</v>
      </c>
      <c r="D28456" s="18">
        <f>VLOOKUP(C28456,Index[],2,FALSE)</f>
        <v>256</v>
      </c>
      <c r="H28456" t="s">
        <v>20</v>
      </c>
      <c r="J28456" s="23" t="s">
        <v>53</v>
      </c>
      <c r="L28456" s="3" t="s">
        <v>163</v>
      </c>
      <c r="M28456" s="3"/>
    </row>
    <row r="28457" spans="2:13">
      <c r="B28457" s="5"/>
      <c r="C28457" s="4" t="s">
        <v>1514</v>
      </c>
      <c r="D28457" s="18">
        <f>VLOOKUP(C28457,Index[],2,FALSE)</f>
        <v>256</v>
      </c>
      <c r="H28457" t="s">
        <v>20</v>
      </c>
      <c r="J28457" s="23" t="s">
        <v>53</v>
      </c>
      <c r="L28457" s="3" t="s">
        <v>54</v>
      </c>
      <c r="M28457" s="3"/>
    </row>
    <row r="28458" spans="2:13">
      <c r="B28458" s="5"/>
      <c r="C28458" s="4" t="s">
        <v>1514</v>
      </c>
      <c r="D28458" s="18">
        <f>VLOOKUP(C28458,Index[],2,FALSE)</f>
        <v>256</v>
      </c>
      <c r="J28458" s="23" t="s">
        <v>53</v>
      </c>
      <c r="L28458" s="3"/>
      <c r="M28458" s="3"/>
    </row>
    <row r="28459" spans="2:13">
      <c r="B28459" s="5"/>
      <c r="C28459" s="4" t="s">
        <v>1514</v>
      </c>
      <c r="D28459" s="18">
        <f>VLOOKUP(C28459,Index[],2,FALSE)</f>
        <v>256</v>
      </c>
      <c r="H28459" t="s">
        <v>52</v>
      </c>
      <c r="J28459" s="23" t="s">
        <v>57</v>
      </c>
      <c r="L28459" s="3" t="s">
        <v>23</v>
      </c>
      <c r="M28459" s="3"/>
    </row>
    <row r="28460" spans="2:13">
      <c r="B28460" s="5"/>
      <c r="C28460" s="4" t="s">
        <v>1514</v>
      </c>
      <c r="D28460" s="18">
        <f>VLOOKUP(C28460,Index[],2,FALSE)</f>
        <v>256</v>
      </c>
      <c r="H28460" t="s">
        <v>208</v>
      </c>
      <c r="J28460" s="23" t="s">
        <v>58</v>
      </c>
      <c r="L28460" s="3" t="s">
        <v>60</v>
      </c>
      <c r="M28460" s="3"/>
    </row>
    <row r="28461" spans="2:13">
      <c r="B28461" s="5"/>
      <c r="C28461" s="4" t="s">
        <v>1514</v>
      </c>
      <c r="D28461" s="18">
        <f>VLOOKUP(C28461,Index[],2,FALSE)</f>
        <v>256</v>
      </c>
      <c r="J28461" s="23" t="s">
        <v>58</v>
      </c>
      <c r="L28461" s="3"/>
      <c r="M28461" s="3"/>
    </row>
    <row r="28462" spans="2:13">
      <c r="B28462" s="5"/>
      <c r="C28462" s="4" t="s">
        <v>1514</v>
      </c>
      <c r="D28462" s="18">
        <f>VLOOKUP(C28462,Index[],2,FALSE)</f>
        <v>256</v>
      </c>
      <c r="H28462" t="s">
        <v>52</v>
      </c>
      <c r="J28462" s="23" t="s">
        <v>61</v>
      </c>
      <c r="L28462" s="3" t="s">
        <v>498</v>
      </c>
      <c r="M28462" s="3"/>
    </row>
    <row r="28463" spans="2:13">
      <c r="B28463" s="5"/>
      <c r="C28463" s="4" t="s">
        <v>1514</v>
      </c>
      <c r="D28463" s="70">
        <f>VLOOKUP(C28463,Index[],2,FALSE)</f>
        <v>256</v>
      </c>
      <c r="H28463" t="s">
        <v>52</v>
      </c>
      <c r="J28463" s="23" t="s">
        <v>61</v>
      </c>
      <c r="L28463" s="3" t="s">
        <v>1456</v>
      </c>
      <c r="M28463" s="3"/>
    </row>
    <row r="28464" spans="2:13">
      <c r="B28464" s="5"/>
      <c r="C28464" s="4" t="s">
        <v>1514</v>
      </c>
      <c r="D28464" s="18">
        <f>VLOOKUP(C28464,Index[],2,FALSE)</f>
        <v>256</v>
      </c>
      <c r="J28464" s="23" t="s">
        <v>62</v>
      </c>
      <c r="L28464" s="3"/>
      <c r="M28464" s="3"/>
    </row>
    <row r="28465" spans="2:13">
      <c r="B28465" s="5"/>
      <c r="C28465" s="4" t="s">
        <v>1514</v>
      </c>
      <c r="D28465" s="18">
        <f>VLOOKUP(C28465,Index[],2,FALSE)</f>
        <v>256</v>
      </c>
      <c r="H28465" t="s">
        <v>208</v>
      </c>
      <c r="J28465" s="23" t="s">
        <v>63</v>
      </c>
      <c r="L28465" s="3">
        <v>10</v>
      </c>
      <c r="M28465" s="3"/>
    </row>
    <row r="28466" spans="2:13">
      <c r="B28466" s="5"/>
      <c r="C28466" s="4" t="s">
        <v>1514</v>
      </c>
      <c r="D28466" s="18">
        <f>VLOOKUP(C28466,Index[],2,FALSE)</f>
        <v>256</v>
      </c>
      <c r="J28466" s="23" t="s">
        <v>64</v>
      </c>
      <c r="L28466" s="3"/>
      <c r="M28466" s="3"/>
    </row>
    <row r="28467" spans="2:13">
      <c r="B28467" s="5"/>
      <c r="C28467" s="4" t="s">
        <v>1514</v>
      </c>
      <c r="D28467" s="18">
        <f>VLOOKUP(C28467,Index[],2,FALSE)</f>
        <v>256</v>
      </c>
      <c r="H28467" t="s">
        <v>208</v>
      </c>
      <c r="J28467" s="23" t="s">
        <v>65</v>
      </c>
      <c r="L28467" s="3">
        <v>6</v>
      </c>
      <c r="M28467" s="3"/>
    </row>
    <row r="28468" spans="2:13">
      <c r="B28468" s="5"/>
      <c r="C28468" s="4" t="s">
        <v>1514</v>
      </c>
      <c r="D28468" s="18">
        <f>VLOOKUP(C28468,Index[],2,FALSE)</f>
        <v>256</v>
      </c>
      <c r="H28468" t="s">
        <v>208</v>
      </c>
      <c r="J28468" s="23" t="s">
        <v>66</v>
      </c>
      <c r="L28468" s="3">
        <v>6</v>
      </c>
      <c r="M28468" s="3"/>
    </row>
    <row r="28469" spans="2:13">
      <c r="B28469" s="5"/>
      <c r="C28469" s="4" t="s">
        <v>1514</v>
      </c>
      <c r="D28469" s="18">
        <f>VLOOKUP(C28469,Index[],2,FALSE)</f>
        <v>256</v>
      </c>
      <c r="J28469" s="23" t="s">
        <v>67</v>
      </c>
      <c r="L28469" s="3"/>
      <c r="M28469" s="3"/>
    </row>
    <row r="28470" spans="2:13">
      <c r="B28470" s="5"/>
      <c r="C28470" s="4" t="s">
        <v>1514</v>
      </c>
      <c r="D28470" s="18">
        <f>VLOOKUP(C28470,Index[],2,FALSE)</f>
        <v>256</v>
      </c>
      <c r="H28470" t="s">
        <v>208</v>
      </c>
      <c r="J28470" s="23" t="s">
        <v>68</v>
      </c>
      <c r="L28470" s="3">
        <v>3</v>
      </c>
      <c r="M28470" s="3"/>
    </row>
    <row r="28471" spans="2:13">
      <c r="B28471" s="5"/>
      <c r="C28471" s="4" t="s">
        <v>1514</v>
      </c>
      <c r="D28471" s="18">
        <f>VLOOKUP(C28471,Index[],2,FALSE)</f>
        <v>256</v>
      </c>
      <c r="H28471" t="s">
        <v>208</v>
      </c>
      <c r="J28471" s="23" t="s">
        <v>166</v>
      </c>
      <c r="L28471" s="3" t="s">
        <v>271</v>
      </c>
      <c r="M28471" s="3"/>
    </row>
    <row r="28472" spans="2:13">
      <c r="B28472" s="5"/>
      <c r="C28472" s="4" t="s">
        <v>1514</v>
      </c>
      <c r="D28472" s="70">
        <f>VLOOKUP(C28472,Index[],2,FALSE)</f>
        <v>256</v>
      </c>
      <c r="H28472" t="s">
        <v>208</v>
      </c>
      <c r="J28472" s="23" t="s">
        <v>166</v>
      </c>
      <c r="L28472" s="3" t="s">
        <v>126</v>
      </c>
      <c r="M28472" s="3"/>
    </row>
    <row r="28473" spans="2:13">
      <c r="B28473" s="5"/>
      <c r="C28473" s="4" t="s">
        <v>1514</v>
      </c>
      <c r="D28473" s="18">
        <f>VLOOKUP(C28473,Index[],2,FALSE)</f>
        <v>256</v>
      </c>
      <c r="H28473" t="s">
        <v>208</v>
      </c>
      <c r="J28473" s="23" t="s">
        <v>69</v>
      </c>
      <c r="L28473" s="3" t="s">
        <v>169</v>
      </c>
      <c r="M28473" s="3"/>
    </row>
    <row r="28474" spans="2:13">
      <c r="B28474" s="5"/>
      <c r="C28474" s="4" t="s">
        <v>1514</v>
      </c>
      <c r="D28474" s="70">
        <f>VLOOKUP(C28474,Index[],2,FALSE)</f>
        <v>256</v>
      </c>
      <c r="H28474" t="s">
        <v>208</v>
      </c>
      <c r="J28474" s="23" t="s">
        <v>69</v>
      </c>
      <c r="L28474" s="3" t="s">
        <v>71</v>
      </c>
      <c r="M28474" s="3"/>
    </row>
    <row r="28475" spans="2:13">
      <c r="B28475" s="5"/>
      <c r="C28475" s="4" t="s">
        <v>1514</v>
      </c>
      <c r="D28475" s="18">
        <f>VLOOKUP(C28475,Index[],2,FALSE)</f>
        <v>256</v>
      </c>
      <c r="J28475" s="23" t="s">
        <v>170</v>
      </c>
      <c r="L28475" s="3"/>
      <c r="M28475" s="3"/>
    </row>
    <row r="28476" spans="2:13">
      <c r="B28476" s="5"/>
      <c r="C28476" s="4" t="s">
        <v>1514</v>
      </c>
      <c r="D28476" s="18">
        <f>VLOOKUP(C28476,Index[],2,FALSE)</f>
        <v>256</v>
      </c>
      <c r="H28476" t="s">
        <v>506</v>
      </c>
      <c r="J28476" s="23" t="s">
        <v>72</v>
      </c>
      <c r="L28476" s="3" t="s">
        <v>73</v>
      </c>
      <c r="M28476" s="3"/>
    </row>
    <row r="28477" spans="2:13">
      <c r="B28477" s="5"/>
      <c r="C28477" s="4" t="s">
        <v>1514</v>
      </c>
      <c r="D28477" s="18">
        <f>VLOOKUP(C28477,Index[],2,FALSE)</f>
        <v>256</v>
      </c>
      <c r="H28477" t="s">
        <v>506</v>
      </c>
      <c r="J28477" s="23" t="s">
        <v>74</v>
      </c>
      <c r="L28477" s="3" t="s">
        <v>220</v>
      </c>
      <c r="M28477" s="3"/>
    </row>
    <row r="28478" spans="2:13">
      <c r="B28478" s="5"/>
      <c r="C28478" s="4" t="s">
        <v>1514</v>
      </c>
      <c r="D28478" s="18">
        <f>VLOOKUP(C28478,Index[],2,FALSE)</f>
        <v>256</v>
      </c>
      <c r="H28478" t="s">
        <v>208</v>
      </c>
      <c r="J28478" s="23" t="s">
        <v>76</v>
      </c>
      <c r="L28478" s="3" t="s">
        <v>1179</v>
      </c>
      <c r="M28478" s="3"/>
    </row>
    <row r="28479" spans="2:13">
      <c r="B28479" s="5"/>
      <c r="C28479" s="4" t="s">
        <v>1514</v>
      </c>
      <c r="D28479" s="18">
        <f>VLOOKUP(C28479,Index[],2,FALSE)</f>
        <v>256</v>
      </c>
      <c r="H28479" t="s">
        <v>208</v>
      </c>
      <c r="J28479" s="23" t="s">
        <v>76</v>
      </c>
      <c r="L28479" s="3" t="s">
        <v>1177</v>
      </c>
      <c r="M28479" s="3"/>
    </row>
    <row r="28480" spans="2:13">
      <c r="B28480" s="5"/>
      <c r="C28480" s="4" t="s">
        <v>1514</v>
      </c>
      <c r="D28480" s="18">
        <f>VLOOKUP(C28480,Index[],2,FALSE)</f>
        <v>256</v>
      </c>
      <c r="J28480" s="23" t="s">
        <v>76</v>
      </c>
      <c r="L28480" s="3"/>
      <c r="M28480" s="3"/>
    </row>
    <row r="28481" spans="2:13">
      <c r="B28481" s="5"/>
      <c r="C28481" s="4" t="s">
        <v>1514</v>
      </c>
      <c r="D28481" s="18">
        <f>VLOOKUP(C28481,Index[],2,FALSE)</f>
        <v>256</v>
      </c>
      <c r="J28481" s="23" t="s">
        <v>76</v>
      </c>
      <c r="L28481" s="3"/>
      <c r="M28481" s="3"/>
    </row>
    <row r="28482" spans="2:13">
      <c r="B28482" s="5"/>
      <c r="C28482" s="4" t="s">
        <v>1514</v>
      </c>
      <c r="D28482" s="18">
        <f>VLOOKUP(C28482,Index[],2,FALSE)</f>
        <v>256</v>
      </c>
      <c r="H28482" t="s">
        <v>506</v>
      </c>
      <c r="J28482" s="23" t="s">
        <v>78</v>
      </c>
      <c r="L28482" s="3" t="s">
        <v>81</v>
      </c>
      <c r="M28482" s="3"/>
    </row>
    <row r="28483" spans="2:13">
      <c r="B28483" s="5"/>
      <c r="C28483" s="4" t="s">
        <v>1514</v>
      </c>
      <c r="D28483" s="70">
        <f>VLOOKUP(C28483,Index[],2,FALSE)</f>
        <v>256</v>
      </c>
      <c r="H28483" t="s">
        <v>208</v>
      </c>
      <c r="J28483" s="23" t="s">
        <v>78</v>
      </c>
      <c r="L28483" s="3" t="s">
        <v>80</v>
      </c>
      <c r="M28483" s="3"/>
    </row>
    <row r="28484" spans="2:13">
      <c r="B28484" s="5"/>
      <c r="C28484" s="4" t="s">
        <v>1514</v>
      </c>
      <c r="D28484" s="18">
        <f>VLOOKUP(C28484,Index[],2,FALSE)</f>
        <v>256</v>
      </c>
      <c r="H28484" t="s">
        <v>506</v>
      </c>
      <c r="J28484" s="23" t="s">
        <v>82</v>
      </c>
      <c r="L28484" s="3" t="s">
        <v>313</v>
      </c>
      <c r="M28484" s="3"/>
    </row>
    <row r="28485" spans="2:13">
      <c r="B28485" s="5"/>
      <c r="C28485" s="4" t="s">
        <v>1514</v>
      </c>
      <c r="D28485" s="18">
        <f>VLOOKUP(C28485,Index[],2,FALSE)</f>
        <v>256</v>
      </c>
      <c r="H28485" t="s">
        <v>215</v>
      </c>
      <c r="J28485" s="23" t="s">
        <v>86</v>
      </c>
      <c r="L28485" s="3" t="s">
        <v>175</v>
      </c>
      <c r="M28485" s="3"/>
    </row>
    <row r="28486" spans="2:13">
      <c r="B28486" s="5"/>
      <c r="C28486" s="4" t="s">
        <v>1514</v>
      </c>
      <c r="D28486" s="18">
        <f>VLOOKUP(C28486,Index[],2,FALSE)</f>
        <v>256</v>
      </c>
      <c r="J28486" s="23" t="s">
        <v>88</v>
      </c>
      <c r="L28486" s="3"/>
      <c r="M28486" s="3"/>
    </row>
    <row r="28487" spans="2:13">
      <c r="B28487" s="5"/>
      <c r="C28487" s="4" t="s">
        <v>1514</v>
      </c>
      <c r="D28487" s="18">
        <f>VLOOKUP(C28487,Index[],2,FALSE)</f>
        <v>256</v>
      </c>
      <c r="H28487" t="s">
        <v>52</v>
      </c>
      <c r="J28487" s="23" t="s">
        <v>92</v>
      </c>
      <c r="L28487" s="3" t="s">
        <v>549</v>
      </c>
      <c r="M28487" s="3"/>
    </row>
    <row r="28488" spans="2:13">
      <c r="B28488" s="5"/>
      <c r="C28488" s="4" t="s">
        <v>1514</v>
      </c>
      <c r="D28488" s="18">
        <f>VLOOKUP(C28488,Index[],2,FALSE)</f>
        <v>256</v>
      </c>
      <c r="H28488" t="s">
        <v>52</v>
      </c>
      <c r="J28488" s="23" t="s">
        <v>92</v>
      </c>
      <c r="L28488" s="3" t="s">
        <v>227</v>
      </c>
      <c r="M28488" s="3"/>
    </row>
    <row r="28489" spans="2:13">
      <c r="B28489" s="5"/>
      <c r="C28489" s="4" t="s">
        <v>1514</v>
      </c>
      <c r="D28489" s="70">
        <f>VLOOKUP(C28489,Index[],2,FALSE)</f>
        <v>256</v>
      </c>
      <c r="H28489" t="s">
        <v>215</v>
      </c>
      <c r="J28489" s="23" t="s">
        <v>92</v>
      </c>
      <c r="L28489" s="3" t="s">
        <v>314</v>
      </c>
      <c r="M28489" s="3"/>
    </row>
    <row r="28490" spans="2:13">
      <c r="B28490" s="5"/>
      <c r="C28490" s="4" t="s">
        <v>1514</v>
      </c>
      <c r="D28490" s="70">
        <f>VLOOKUP(C28490,Index[],2,FALSE)</f>
        <v>256</v>
      </c>
      <c r="H28490" t="s">
        <v>208</v>
      </c>
      <c r="J28490" s="23" t="s">
        <v>92</v>
      </c>
      <c r="L28490" s="3" t="s">
        <v>94</v>
      </c>
      <c r="M28490" s="3"/>
    </row>
    <row r="28491" spans="2:13">
      <c r="B28491" s="5"/>
      <c r="C28491" s="4" t="s">
        <v>1514</v>
      </c>
      <c r="D28491" s="70">
        <f>VLOOKUP(C28491,Index[],2,FALSE)</f>
        <v>256</v>
      </c>
      <c r="H28491" t="s">
        <v>52</v>
      </c>
      <c r="J28491" s="23" t="s">
        <v>92</v>
      </c>
      <c r="L28491" s="3" t="s">
        <v>951</v>
      </c>
      <c r="M28491" s="3"/>
    </row>
    <row r="28492" spans="2:13">
      <c r="B28492" s="5"/>
      <c r="C28492" s="4" t="s">
        <v>1514</v>
      </c>
      <c r="D28492" s="18">
        <f>VLOOKUP(C28492,Index[],2,FALSE)</f>
        <v>256</v>
      </c>
      <c r="H28492" t="s">
        <v>208</v>
      </c>
      <c r="J28492" s="23" t="s">
        <v>97</v>
      </c>
      <c r="L28492" s="3" t="s">
        <v>520</v>
      </c>
      <c r="M28492" s="3"/>
    </row>
    <row r="28493" spans="2:13">
      <c r="B28493" s="5"/>
      <c r="C28493" s="4" t="s">
        <v>1514</v>
      </c>
      <c r="D28493" s="70">
        <f>VLOOKUP(C28493,Index[],2,FALSE)</f>
        <v>256</v>
      </c>
      <c r="H28493" t="s">
        <v>208</v>
      </c>
      <c r="J28493" s="23" t="s">
        <v>97</v>
      </c>
      <c r="L28493" s="3" t="s">
        <v>98</v>
      </c>
      <c r="M28493" s="3"/>
    </row>
    <row r="28494" spans="2:13">
      <c r="B28494" s="5"/>
      <c r="C28494" s="4" t="s">
        <v>1514</v>
      </c>
      <c r="D28494" s="70">
        <f>VLOOKUP(C28494,Index[],2,FALSE)</f>
        <v>256</v>
      </c>
      <c r="H28494" t="s">
        <v>208</v>
      </c>
      <c r="J28494" s="23" t="s">
        <v>97</v>
      </c>
      <c r="L28494" s="3" t="s">
        <v>373</v>
      </c>
      <c r="M28494" s="3"/>
    </row>
    <row r="28495" spans="2:13">
      <c r="B28495" s="5"/>
      <c r="C28495" s="4" t="s">
        <v>1514</v>
      </c>
      <c r="D28495" s="18">
        <f>VLOOKUP(C28495,Index[],2,FALSE)</f>
        <v>256</v>
      </c>
      <c r="H28495" t="s">
        <v>208</v>
      </c>
      <c r="J28495" s="23" t="s">
        <v>99</v>
      </c>
      <c r="L28495" s="3" t="s">
        <v>374</v>
      </c>
      <c r="M28495" s="3"/>
    </row>
    <row r="28496" spans="2:13">
      <c r="B28496" s="5"/>
      <c r="C28496" s="4" t="s">
        <v>1514</v>
      </c>
      <c r="D28496" s="18">
        <f>VLOOKUP(C28496,Index[],2,FALSE)</f>
        <v>256</v>
      </c>
      <c r="H28496" t="s">
        <v>208</v>
      </c>
      <c r="J28496" s="23" t="s">
        <v>99</v>
      </c>
      <c r="L28496" s="3" t="s">
        <v>464</v>
      </c>
      <c r="M28496" s="3"/>
    </row>
    <row r="28497" spans="2:13">
      <c r="B28497" s="5"/>
      <c r="C28497" s="4" t="s">
        <v>1514</v>
      </c>
      <c r="D28497" s="18">
        <f>VLOOKUP(C28497,Index[],2,FALSE)</f>
        <v>256</v>
      </c>
      <c r="H28497" t="s">
        <v>506</v>
      </c>
      <c r="J28497" s="23" t="s">
        <v>101</v>
      </c>
      <c r="L28497" s="3" t="s">
        <v>561</v>
      </c>
      <c r="M28497" s="3"/>
    </row>
    <row r="28498" spans="2:13">
      <c r="B28498" s="5"/>
      <c r="C28498" s="4" t="s">
        <v>1514</v>
      </c>
      <c r="D28498" s="18">
        <f>VLOOKUP(C28498,Index[],2,FALSE)</f>
        <v>256</v>
      </c>
      <c r="J28498" s="23" t="s">
        <v>104</v>
      </c>
      <c r="L28498" s="3"/>
      <c r="M28498" s="3"/>
    </row>
    <row r="28499" spans="2:13">
      <c r="B28499" s="5"/>
      <c r="C28499" s="4" t="s">
        <v>1514</v>
      </c>
      <c r="D28499" s="18">
        <f>VLOOKUP(C28499,Index[],2,FALSE)</f>
        <v>256</v>
      </c>
      <c r="J28499" s="23" t="s">
        <v>106</v>
      </c>
      <c r="L28499" s="3"/>
      <c r="M28499" s="3"/>
    </row>
    <row r="28500" spans="2:13">
      <c r="B28500" s="5"/>
      <c r="C28500" s="4" t="s">
        <v>1514</v>
      </c>
      <c r="D28500" s="18">
        <f>VLOOKUP(C28500,Index[],2,FALSE)</f>
        <v>256</v>
      </c>
      <c r="H28500" t="s">
        <v>208</v>
      </c>
      <c r="J28500" s="23" t="s">
        <v>107</v>
      </c>
      <c r="L28500" s="3" t="s">
        <v>182</v>
      </c>
      <c r="M28500" s="3"/>
    </row>
    <row r="28501" spans="2:13">
      <c r="B28501" s="5"/>
      <c r="C28501" s="4" t="s">
        <v>1514</v>
      </c>
      <c r="D28501" s="70">
        <f>VLOOKUP(C28501,Index[],2,FALSE)</f>
        <v>256</v>
      </c>
      <c r="H28501" t="s">
        <v>208</v>
      </c>
      <c r="J28501" s="23" t="s">
        <v>107</v>
      </c>
      <c r="L28501" s="3" t="s">
        <v>180</v>
      </c>
      <c r="M28501" s="3"/>
    </row>
    <row r="28502" spans="2:13">
      <c r="B28502" s="5"/>
      <c r="C28502" s="4" t="s">
        <v>1514</v>
      </c>
      <c r="D28502" s="70">
        <f>VLOOKUP(C28502,Index[],2,FALSE)</f>
        <v>256</v>
      </c>
      <c r="H28502" t="s">
        <v>208</v>
      </c>
      <c r="J28502" s="23" t="s">
        <v>107</v>
      </c>
      <c r="L28502" s="3" t="s">
        <v>181</v>
      </c>
      <c r="M28502" s="3"/>
    </row>
    <row r="28503" spans="2:13">
      <c r="B28503" s="5"/>
      <c r="C28503" s="4" t="s">
        <v>1514</v>
      </c>
      <c r="D28503" s="18">
        <f>VLOOKUP(C28503,Index[],2,FALSE)</f>
        <v>256</v>
      </c>
      <c r="H28503" t="s">
        <v>506</v>
      </c>
      <c r="J28503" s="23" t="s">
        <v>109</v>
      </c>
      <c r="L28503" s="3" t="s">
        <v>183</v>
      </c>
      <c r="M28503" s="3"/>
    </row>
    <row r="28504" spans="2:13">
      <c r="B28504" s="5"/>
      <c r="C28504" s="4" t="s">
        <v>1514</v>
      </c>
      <c r="D28504" s="18">
        <f>VLOOKUP(C28504,Index[],2,FALSE)</f>
        <v>256</v>
      </c>
      <c r="H28504" t="s">
        <v>52</v>
      </c>
      <c r="J28504" s="23" t="s">
        <v>109</v>
      </c>
      <c r="L28504" s="3" t="s">
        <v>110</v>
      </c>
      <c r="M28504" s="3"/>
    </row>
    <row r="28505" spans="2:13">
      <c r="B28505" s="5"/>
      <c r="C28505" s="4" t="s">
        <v>1514</v>
      </c>
      <c r="D28505" s="18">
        <f>VLOOKUP(C28505,Index[],2,FALSE)</f>
        <v>256</v>
      </c>
      <c r="H28505" t="s">
        <v>52</v>
      </c>
      <c r="J28505" s="23" t="s">
        <v>112</v>
      </c>
      <c r="L28505" s="3" t="s">
        <v>115</v>
      </c>
      <c r="M28505" s="3"/>
    </row>
    <row r="28506" spans="2:13">
      <c r="B28506" s="5"/>
      <c r="C28506" s="4" t="s">
        <v>1514</v>
      </c>
      <c r="D28506" s="18">
        <f>VLOOKUP(C28506,Index[],2,FALSE)</f>
        <v>256</v>
      </c>
      <c r="H28506" t="s">
        <v>506</v>
      </c>
      <c r="J28506" s="23" t="s">
        <v>112</v>
      </c>
      <c r="L28506" s="3" t="s">
        <v>184</v>
      </c>
      <c r="M28506" s="3"/>
    </row>
    <row r="28507" spans="2:13">
      <c r="B28507" s="5"/>
      <c r="C28507" s="4" t="s">
        <v>1514</v>
      </c>
      <c r="D28507" s="18">
        <f>VLOOKUP(C28507,Index[],2,FALSE)</f>
        <v>256</v>
      </c>
      <c r="H28507" t="s">
        <v>506</v>
      </c>
      <c r="J28507" s="23" t="s">
        <v>112</v>
      </c>
      <c r="L28507" s="3" t="s">
        <v>185</v>
      </c>
      <c r="M28507" s="3"/>
    </row>
    <row r="28508" spans="2:13">
      <c r="B28508" s="5"/>
      <c r="C28508" s="4" t="s">
        <v>1514</v>
      </c>
      <c r="D28508" s="70">
        <f>VLOOKUP(C28508,Index[],2,FALSE)</f>
        <v>256</v>
      </c>
      <c r="H28508" t="s">
        <v>623</v>
      </c>
      <c r="J28508" s="23" t="s">
        <v>112</v>
      </c>
      <c r="L28508" s="3" t="s">
        <v>378</v>
      </c>
      <c r="M28508" s="3"/>
    </row>
    <row r="28509" spans="2:13">
      <c r="B28509" s="5"/>
      <c r="C28509" s="4" t="s">
        <v>1514</v>
      </c>
      <c r="D28509" s="18">
        <f>VLOOKUP(C28509,Index[],2,FALSE)</f>
        <v>256</v>
      </c>
      <c r="J28509" s="23" t="s">
        <v>116</v>
      </c>
      <c r="L28509" s="3" t="s">
        <v>117</v>
      </c>
      <c r="M28509" s="3"/>
    </row>
    <row r="28510" spans="2:13">
      <c r="B28510" s="5"/>
      <c r="C28510" s="4" t="s">
        <v>1514</v>
      </c>
      <c r="D28510" s="18">
        <f>VLOOKUP(C28510,Index[],2,FALSE)</f>
        <v>256</v>
      </c>
      <c r="J28510" s="23" t="s">
        <v>116</v>
      </c>
      <c r="L28510" s="3" t="s">
        <v>170</v>
      </c>
      <c r="M28510" s="3"/>
    </row>
    <row r="28511" spans="2:13">
      <c r="B28511" s="5"/>
      <c r="C28511" s="4" t="s">
        <v>1514</v>
      </c>
      <c r="D28511" s="18">
        <f>VLOOKUP(C28511,Index[],2,FALSE)</f>
        <v>256</v>
      </c>
      <c r="J28511" s="23" t="s">
        <v>116</v>
      </c>
      <c r="L28511" s="3"/>
      <c r="M28511" s="3"/>
    </row>
    <row r="28512" spans="2:13">
      <c r="B28512" s="5"/>
      <c r="C28512" s="4" t="s">
        <v>1514</v>
      </c>
      <c r="D28512" s="18">
        <f>VLOOKUP(C28512,Index[],2,FALSE)</f>
        <v>256</v>
      </c>
      <c r="H28512" t="s">
        <v>14</v>
      </c>
      <c r="J28512" s="23" t="s">
        <v>119</v>
      </c>
      <c r="L28512" s="3" t="s">
        <v>120</v>
      </c>
      <c r="M28512" s="3"/>
    </row>
    <row r="28513" spans="2:13">
      <c r="B28513" s="5"/>
      <c r="C28513" s="4" t="s">
        <v>1514</v>
      </c>
      <c r="D28513" s="18">
        <f>VLOOKUP(C28513,Index[],2,FALSE)</f>
        <v>256</v>
      </c>
      <c r="J28513" s="23" t="s">
        <v>121</v>
      </c>
      <c r="L28513" s="3"/>
      <c r="M28513" s="3"/>
    </row>
    <row r="28514" spans="2:13">
      <c r="B28514" s="5"/>
      <c r="C28514" s="4" t="s">
        <v>1514</v>
      </c>
      <c r="D28514" s="18">
        <f>VLOOKUP(C28514,Index[],2,FALSE)</f>
        <v>256</v>
      </c>
      <c r="H28514" t="s">
        <v>14</v>
      </c>
      <c r="J28514" s="23" t="s">
        <v>233</v>
      </c>
      <c r="L28514" s="3" t="s">
        <v>261</v>
      </c>
      <c r="M28514" s="3"/>
    </row>
    <row r="28515" spans="2:13">
      <c r="B28515" s="5"/>
      <c r="C28515" s="4" t="s">
        <v>1514</v>
      </c>
      <c r="D28515" s="18">
        <f>VLOOKUP(C28515,Index[],2,FALSE)</f>
        <v>256</v>
      </c>
      <c r="J28515" s="23" t="s">
        <v>123</v>
      </c>
      <c r="L28515" s="3"/>
      <c r="M28515" s="3"/>
    </row>
    <row r="28516" spans="2:13">
      <c r="B28516" s="5"/>
      <c r="C28516" s="4" t="s">
        <v>1514</v>
      </c>
      <c r="D28516" s="18">
        <f>VLOOKUP(C28516,Index[],2,FALSE)</f>
        <v>256</v>
      </c>
      <c r="H28516" t="s">
        <v>623</v>
      </c>
      <c r="J28516" s="23" t="s">
        <v>125</v>
      </c>
      <c r="L28516" s="3" t="s">
        <v>131</v>
      </c>
      <c r="M28516" s="3"/>
    </row>
    <row r="28517" spans="2:13">
      <c r="B28517" s="5"/>
      <c r="C28517" s="4" t="s">
        <v>1514</v>
      </c>
      <c r="D28517" s="18">
        <f>VLOOKUP(C28517,Index[],2,FALSE)</f>
        <v>256</v>
      </c>
      <c r="H28517" t="s">
        <v>52</v>
      </c>
      <c r="J28517" s="23" t="s">
        <v>127</v>
      </c>
      <c r="L28517" s="3" t="s">
        <v>128</v>
      </c>
      <c r="M28517" s="3"/>
    </row>
    <row r="28518" spans="2:13">
      <c r="B28518" s="5"/>
      <c r="C28518" s="4" t="s">
        <v>1514</v>
      </c>
      <c r="D28518" s="18">
        <f>VLOOKUP(C28518,Index[],2,FALSE)</f>
        <v>256</v>
      </c>
      <c r="H28518" t="s">
        <v>52</v>
      </c>
      <c r="J28518" s="23" t="s">
        <v>127</v>
      </c>
      <c r="L28518" s="3" t="s">
        <v>129</v>
      </c>
      <c r="M28518" s="3"/>
    </row>
    <row r="28519" spans="2:13">
      <c r="B28519" s="5"/>
      <c r="C28519" s="4" t="s">
        <v>1514</v>
      </c>
      <c r="D28519" s="18">
        <f>VLOOKUP(C28519,Index[],2,FALSE)</f>
        <v>256</v>
      </c>
      <c r="J28519" s="23" t="s">
        <v>127</v>
      </c>
      <c r="L28519" s="3"/>
      <c r="M28519" s="3"/>
    </row>
    <row r="28520" spans="2:13">
      <c r="B28520" s="5"/>
      <c r="C28520" s="4" t="s">
        <v>1514</v>
      </c>
      <c r="D28520" s="18">
        <f>VLOOKUP(C28520,Index[],2,FALSE)</f>
        <v>256</v>
      </c>
      <c r="J28520" s="23" t="s">
        <v>127</v>
      </c>
      <c r="L28520" s="3"/>
      <c r="M28520" s="3"/>
    </row>
    <row r="28521" spans="2:13">
      <c r="B28521" s="5"/>
      <c r="C28521" s="4" t="s">
        <v>1514</v>
      </c>
      <c r="D28521" s="18">
        <f>VLOOKUP(C28521,Index[],2,FALSE)</f>
        <v>256</v>
      </c>
      <c r="H28521" t="s">
        <v>506</v>
      </c>
      <c r="J28521" s="23" t="s">
        <v>130</v>
      </c>
      <c r="L28521" s="3" t="s">
        <v>131</v>
      </c>
      <c r="M28521" s="3"/>
    </row>
    <row r="28522" spans="2:13">
      <c r="B28522" s="5"/>
      <c r="C28522" s="4" t="s">
        <v>1514</v>
      </c>
      <c r="D28522" s="18">
        <f>VLOOKUP(C28522,Index[],2,FALSE)</f>
        <v>256</v>
      </c>
      <c r="J28522" s="23" t="s">
        <v>235</v>
      </c>
      <c r="L28522" s="3"/>
      <c r="M28522" s="3"/>
    </row>
    <row r="28523" spans="2:13">
      <c r="B28523" s="5"/>
      <c r="C28523" s="4" t="s">
        <v>1514</v>
      </c>
      <c r="D28523" s="18">
        <f>VLOOKUP(C28523,Index[],2,FALSE)</f>
        <v>256</v>
      </c>
      <c r="H28523" t="s">
        <v>208</v>
      </c>
      <c r="J28523" s="23" t="s">
        <v>237</v>
      </c>
      <c r="L28523" s="3" t="s">
        <v>23</v>
      </c>
      <c r="M28523" s="3"/>
    </row>
    <row r="28524" spans="2:13">
      <c r="B28524" s="5"/>
      <c r="C28524" s="4" t="s">
        <v>1514</v>
      </c>
      <c r="D28524" s="18">
        <f>VLOOKUP(C28524,Index[],2,FALSE)</f>
        <v>256</v>
      </c>
      <c r="H28524" t="s">
        <v>623</v>
      </c>
      <c r="J28524" s="23" t="s">
        <v>132</v>
      </c>
      <c r="L28524" s="3" t="s">
        <v>131</v>
      </c>
      <c r="M28524" s="3"/>
    </row>
    <row r="28525" spans="2:13">
      <c r="B28525" s="5"/>
      <c r="C28525" s="4" t="s">
        <v>1514</v>
      </c>
      <c r="D28525" s="18">
        <f>VLOOKUP(C28525,Index[],2,FALSE)</f>
        <v>256</v>
      </c>
      <c r="H28525" t="s">
        <v>208</v>
      </c>
      <c r="J28525" s="23" t="s">
        <v>133</v>
      </c>
      <c r="L28525" s="3" t="s">
        <v>380</v>
      </c>
      <c r="M28525" s="3"/>
    </row>
    <row r="28526" spans="2:13">
      <c r="B28526" s="5"/>
      <c r="C28526" s="4" t="s">
        <v>1514</v>
      </c>
      <c r="D28526" s="18">
        <f>VLOOKUP(C28526,Index[],2,FALSE)</f>
        <v>256</v>
      </c>
      <c r="J28526" s="23" t="s">
        <v>133</v>
      </c>
      <c r="L28526" s="3"/>
      <c r="M28526" s="3"/>
    </row>
    <row r="28527" spans="2:13">
      <c r="B28527" s="5"/>
      <c r="C28527" s="4" t="s">
        <v>1514</v>
      </c>
      <c r="D28527" s="18">
        <f>VLOOKUP(C28527,Index[],2,FALSE)</f>
        <v>256</v>
      </c>
      <c r="J28527" s="23" t="s">
        <v>133</v>
      </c>
      <c r="L28527" s="3"/>
      <c r="M28527" s="3"/>
    </row>
    <row r="28528" spans="2:13">
      <c r="B28528" s="5"/>
      <c r="C28528" s="4" t="s">
        <v>1514</v>
      </c>
      <c r="D28528" s="18">
        <f>VLOOKUP(C28528,Index[],2,FALSE)</f>
        <v>256</v>
      </c>
      <c r="J28528" s="23" t="s">
        <v>194</v>
      </c>
      <c r="L28528" s="3"/>
      <c r="M28528" s="3"/>
    </row>
    <row r="28529" spans="2:13">
      <c r="B28529" s="5"/>
      <c r="C28529" s="4" t="s">
        <v>1514</v>
      </c>
      <c r="D28529" s="18">
        <f>VLOOKUP(C28529,Index[],2,FALSE)</f>
        <v>256</v>
      </c>
      <c r="J28529" s="23" t="s">
        <v>194</v>
      </c>
      <c r="L28529" s="3"/>
      <c r="M28529" s="3"/>
    </row>
    <row r="28530" spans="2:13">
      <c r="B28530" s="5"/>
      <c r="C28530" s="4" t="s">
        <v>1514</v>
      </c>
      <c r="D28530" s="18">
        <f>VLOOKUP(C28530,Index[],2,FALSE)</f>
        <v>256</v>
      </c>
      <c r="J28530" s="23" t="s">
        <v>194</v>
      </c>
      <c r="L28530" s="3"/>
      <c r="M28530" s="3"/>
    </row>
    <row r="28531" spans="2:13">
      <c r="B28531" s="5"/>
      <c r="C28531" s="4" t="s">
        <v>1514</v>
      </c>
      <c r="D28531" s="18">
        <f>VLOOKUP(C28531,Index[],2,FALSE)</f>
        <v>256</v>
      </c>
      <c r="H28531" t="s">
        <v>20</v>
      </c>
      <c r="J28531" s="23" t="s">
        <v>136</v>
      </c>
      <c r="L28531" s="3" t="s">
        <v>137</v>
      </c>
      <c r="M28531" s="3"/>
    </row>
    <row r="28532" spans="2:13">
      <c r="B28532" s="5"/>
      <c r="C28532" s="4" t="s">
        <v>1514</v>
      </c>
      <c r="D28532" s="18">
        <f>VLOOKUP(C28532,Index[],2,FALSE)</f>
        <v>256</v>
      </c>
      <c r="H28532" t="s">
        <v>20</v>
      </c>
      <c r="J28532" s="23" t="s">
        <v>199</v>
      </c>
      <c r="L28532" s="3" t="s">
        <v>302</v>
      </c>
      <c r="M28532" s="3"/>
    </row>
    <row r="28533" spans="2:13">
      <c r="B28533" s="5"/>
      <c r="C28533" s="4" t="s">
        <v>1516</v>
      </c>
      <c r="D28533" s="69">
        <f>VLOOKUP(C28533,Index[],2,FALSE)</f>
        <v>257</v>
      </c>
      <c r="J28533" s="23" t="s">
        <v>140</v>
      </c>
      <c r="L28533" s="3"/>
      <c r="M28533" s="3"/>
    </row>
    <row r="28534" spans="2:13">
      <c r="B28534" s="5"/>
      <c r="C28534" s="4" t="s">
        <v>1516</v>
      </c>
      <c r="D28534" s="69">
        <f>VLOOKUP(C28534,Index[],2,FALSE)</f>
        <v>257</v>
      </c>
      <c r="H28534" t="s">
        <v>17</v>
      </c>
      <c r="J28534" s="23" t="s">
        <v>15</v>
      </c>
      <c r="L28534" s="3" t="s">
        <v>1517</v>
      </c>
      <c r="M28534" s="3"/>
    </row>
    <row r="28535" spans="2:13">
      <c r="B28535" s="5"/>
      <c r="C28535" s="4" t="s">
        <v>1516</v>
      </c>
      <c r="D28535" s="18">
        <f>VLOOKUP(C28535,Index[],2,FALSE)</f>
        <v>257</v>
      </c>
      <c r="H28535" t="s">
        <v>210</v>
      </c>
      <c r="J28535" s="23" t="s">
        <v>15</v>
      </c>
      <c r="L28535" s="3" t="s">
        <v>715</v>
      </c>
      <c r="M28535" s="3"/>
    </row>
    <row r="28536" spans="2:13">
      <c r="B28536" s="5"/>
      <c r="C28536" s="4" t="s">
        <v>1516</v>
      </c>
      <c r="D28536" s="18">
        <f>VLOOKUP(C28536,Index[],2,FALSE)</f>
        <v>257</v>
      </c>
      <c r="H28536" t="s">
        <v>325</v>
      </c>
      <c r="J28536" s="23" t="s">
        <v>15</v>
      </c>
      <c r="L28536" s="3" t="s">
        <v>1518</v>
      </c>
      <c r="M28536" s="3"/>
    </row>
    <row r="28537" spans="2:13">
      <c r="B28537" s="5"/>
      <c r="C28537" s="4" t="s">
        <v>1516</v>
      </c>
      <c r="D28537" s="18">
        <f>VLOOKUP(C28537,Index[],2,FALSE)</f>
        <v>257</v>
      </c>
      <c r="H28537" t="s">
        <v>325</v>
      </c>
      <c r="J28537" s="23" t="s">
        <v>15</v>
      </c>
      <c r="L28537" s="3" t="s">
        <v>1519</v>
      </c>
      <c r="M28537" s="3"/>
    </row>
    <row r="28538" spans="2:13">
      <c r="B28538" s="5"/>
      <c r="C28538" s="4" t="s">
        <v>1516</v>
      </c>
      <c r="D28538" s="18">
        <f>VLOOKUP(C28538,Index[],2,FALSE)</f>
        <v>257</v>
      </c>
      <c r="H28538" t="s">
        <v>17</v>
      </c>
      <c r="J28538" s="23" t="s">
        <v>18</v>
      </c>
      <c r="L28538" s="3" t="s">
        <v>19</v>
      </c>
      <c r="M28538" s="3"/>
    </row>
    <row r="28539" spans="2:13">
      <c r="B28539" s="5"/>
      <c r="C28539" s="4" t="s">
        <v>1516</v>
      </c>
      <c r="D28539" s="18">
        <f>VLOOKUP(C28539,Index[],2,FALSE)</f>
        <v>257</v>
      </c>
      <c r="J28539" s="23" t="s">
        <v>18</v>
      </c>
      <c r="L28539" s="3"/>
      <c r="M28539" s="3"/>
    </row>
    <row r="28540" spans="2:13">
      <c r="B28540" s="5"/>
      <c r="C28540" s="4" t="s">
        <v>1516</v>
      </c>
      <c r="D28540" s="18">
        <f>VLOOKUP(C28540,Index[],2,FALSE)</f>
        <v>257</v>
      </c>
      <c r="H28540" t="s">
        <v>506</v>
      </c>
      <c r="J28540" s="23" t="s">
        <v>22</v>
      </c>
      <c r="L28540" s="3" t="s">
        <v>23</v>
      </c>
      <c r="M28540" s="3"/>
    </row>
    <row r="28541" spans="2:13">
      <c r="B28541" s="5"/>
      <c r="C28541" s="4" t="s">
        <v>1516</v>
      </c>
      <c r="D28541" s="18">
        <f>VLOOKUP(C28541,Index[],2,FALSE)</f>
        <v>257</v>
      </c>
      <c r="J28541" s="23" t="s">
        <v>24</v>
      </c>
      <c r="L28541" s="3"/>
      <c r="M28541" s="3"/>
    </row>
    <row r="28542" spans="2:13">
      <c r="B28542" s="5"/>
      <c r="C28542" s="4" t="s">
        <v>1516</v>
      </c>
      <c r="D28542" s="18">
        <f>VLOOKUP(C28542,Index[],2,FALSE)</f>
        <v>257</v>
      </c>
      <c r="J28542" s="23" t="s">
        <v>148</v>
      </c>
      <c r="L28542" s="3"/>
      <c r="M28542" s="3"/>
    </row>
    <row r="28543" spans="2:13">
      <c r="B28543" s="5"/>
      <c r="C28543" s="4" t="s">
        <v>1516</v>
      </c>
      <c r="D28543" s="18">
        <f>VLOOKUP(C28543,Index[],2,FALSE)</f>
        <v>257</v>
      </c>
      <c r="H28543" t="s">
        <v>208</v>
      </c>
      <c r="J28543" s="23" t="s">
        <v>26</v>
      </c>
      <c r="L28543" s="3" t="s">
        <v>23</v>
      </c>
      <c r="M28543" s="3"/>
    </row>
    <row r="28544" spans="2:13">
      <c r="B28544" s="5"/>
      <c r="C28544" s="4" t="s">
        <v>1516</v>
      </c>
      <c r="D28544" s="18">
        <f>VLOOKUP(C28544,Index[],2,FALSE)</f>
        <v>257</v>
      </c>
      <c r="J28544" s="23" t="s">
        <v>26</v>
      </c>
      <c r="L28544" s="3"/>
      <c r="M28544" s="3"/>
    </row>
    <row r="28545" spans="2:13">
      <c r="B28545" s="5"/>
      <c r="C28545" s="4" t="s">
        <v>1516</v>
      </c>
      <c r="D28545" s="18">
        <f>VLOOKUP(C28545,Index[],2,FALSE)</f>
        <v>257</v>
      </c>
      <c r="J28545" s="23" t="s">
        <v>150</v>
      </c>
      <c r="L28545" s="3"/>
      <c r="M28545" s="3"/>
    </row>
    <row r="28546" spans="2:13">
      <c r="B28546" s="5"/>
      <c r="C28546" s="4" t="s">
        <v>1516</v>
      </c>
      <c r="D28546" s="18">
        <f>VLOOKUP(C28546,Index[],2,FALSE)</f>
        <v>257</v>
      </c>
      <c r="H28546" t="s">
        <v>325</v>
      </c>
      <c r="J28546" s="23" t="s">
        <v>28</v>
      </c>
      <c r="L28546" s="3" t="s">
        <v>23</v>
      </c>
      <c r="M28546" s="3" t="s">
        <v>197</v>
      </c>
    </row>
    <row r="28547" spans="2:13">
      <c r="B28547" s="5"/>
      <c r="C28547" s="4" t="s">
        <v>1516</v>
      </c>
      <c r="D28547" s="18">
        <f>VLOOKUP(C28547,Index[],2,FALSE)</f>
        <v>257</v>
      </c>
      <c r="J28547" s="23" t="s">
        <v>29</v>
      </c>
      <c r="L28547" s="3"/>
      <c r="M28547" s="3"/>
    </row>
    <row r="28548" spans="2:13">
      <c r="B28548" s="5"/>
      <c r="C28548" s="4" t="s">
        <v>1516</v>
      </c>
      <c r="D28548" s="18">
        <f>VLOOKUP(C28548,Index[],2,FALSE)</f>
        <v>257</v>
      </c>
      <c r="J28548" s="23" t="s">
        <v>30</v>
      </c>
      <c r="L28548" s="3"/>
      <c r="M28548" s="3"/>
    </row>
    <row r="28549" spans="2:13">
      <c r="B28549" s="5"/>
      <c r="C28549" s="4" t="s">
        <v>1516</v>
      </c>
      <c r="D28549" s="18">
        <f>VLOOKUP(C28549,Index[],2,FALSE)</f>
        <v>257</v>
      </c>
      <c r="J28549" s="23" t="s">
        <v>151</v>
      </c>
      <c r="L28549" s="3"/>
      <c r="M28549" s="3"/>
    </row>
    <row r="28550" spans="2:13">
      <c r="B28550" s="5"/>
      <c r="C28550" s="4" t="s">
        <v>1516</v>
      </c>
      <c r="D28550" s="18">
        <f>VLOOKUP(C28550,Index[],2,FALSE)</f>
        <v>257</v>
      </c>
      <c r="J28550" s="23" t="s">
        <v>369</v>
      </c>
      <c r="L28550" s="3"/>
      <c r="M28550" s="3"/>
    </row>
    <row r="28551" spans="2:13">
      <c r="B28551" s="5"/>
      <c r="C28551" s="4" t="s">
        <v>1516</v>
      </c>
      <c r="D28551" s="18">
        <f>VLOOKUP(C28551,Index[],2,FALSE)</f>
        <v>257</v>
      </c>
      <c r="H28551" t="s">
        <v>506</v>
      </c>
      <c r="J28551" s="23" t="s">
        <v>152</v>
      </c>
      <c r="L28551" s="3" t="s">
        <v>23</v>
      </c>
      <c r="M28551" s="3"/>
    </row>
    <row r="28552" spans="2:13">
      <c r="B28552" s="5"/>
      <c r="C28552" s="4" t="s">
        <v>1516</v>
      </c>
      <c r="D28552" s="70">
        <f>VLOOKUP(C28552,Index[],2,FALSE)</f>
        <v>257</v>
      </c>
      <c r="H28552" t="s">
        <v>325</v>
      </c>
      <c r="J28552" s="23" t="s">
        <v>152</v>
      </c>
      <c r="L28552" s="3" t="s">
        <v>27</v>
      </c>
      <c r="M28552" s="3"/>
    </row>
    <row r="28553" spans="2:13">
      <c r="B28553" s="5"/>
      <c r="C28553" s="4" t="s">
        <v>1516</v>
      </c>
      <c r="D28553" s="70">
        <f>VLOOKUP(C28553,Index[],2,FALSE)</f>
        <v>257</v>
      </c>
      <c r="H28553" t="s">
        <v>208</v>
      </c>
      <c r="J28553" s="23" t="s">
        <v>152</v>
      </c>
      <c r="L28553" s="3" t="s">
        <v>23</v>
      </c>
      <c r="M28553" s="3"/>
    </row>
    <row r="28554" spans="2:13">
      <c r="B28554" s="5"/>
      <c r="C28554" s="4" t="s">
        <v>1516</v>
      </c>
      <c r="D28554" s="18">
        <f>VLOOKUP(C28554,Index[],2,FALSE)</f>
        <v>257</v>
      </c>
      <c r="H28554" t="s">
        <v>208</v>
      </c>
      <c r="J28554" s="23" t="s">
        <v>31</v>
      </c>
      <c r="L28554" s="3" t="s">
        <v>27</v>
      </c>
      <c r="M28554" s="3"/>
    </row>
    <row r="28555" spans="2:13">
      <c r="B28555" s="5"/>
      <c r="C28555" s="4" t="s">
        <v>1516</v>
      </c>
      <c r="D28555" s="18">
        <f>VLOOKUP(C28555,Index[],2,FALSE)</f>
        <v>257</v>
      </c>
      <c r="H28555" t="s">
        <v>17</v>
      </c>
      <c r="J28555" s="23" t="s">
        <v>32</v>
      </c>
      <c r="L28555" s="3" t="s">
        <v>23</v>
      </c>
      <c r="M28555" s="3"/>
    </row>
    <row r="28556" spans="2:13">
      <c r="B28556" s="5"/>
      <c r="C28556" s="4" t="s">
        <v>1516</v>
      </c>
      <c r="D28556" s="18">
        <f>VLOOKUP(C28556,Index[],2,FALSE)</f>
        <v>257</v>
      </c>
      <c r="H28556" t="s">
        <v>17</v>
      </c>
      <c r="J28556" s="23" t="s">
        <v>33</v>
      </c>
      <c r="L28556" s="3" t="s">
        <v>34</v>
      </c>
      <c r="M28556" s="3"/>
    </row>
    <row r="28557" spans="2:13">
      <c r="B28557" s="5"/>
      <c r="C28557" s="4" t="s">
        <v>1516</v>
      </c>
      <c r="D28557" s="18">
        <f>VLOOKUP(C28557,Index[],2,FALSE)</f>
        <v>257</v>
      </c>
      <c r="H28557" t="s">
        <v>17</v>
      </c>
      <c r="J28557" s="23" t="s">
        <v>33</v>
      </c>
      <c r="L28557" s="3" t="s">
        <v>35</v>
      </c>
      <c r="M28557" s="3"/>
    </row>
    <row r="28558" spans="2:13">
      <c r="B28558" s="5"/>
      <c r="C28558" s="4" t="s">
        <v>1516</v>
      </c>
      <c r="D28558" s="18">
        <f>VLOOKUP(C28558,Index[],2,FALSE)</f>
        <v>257</v>
      </c>
      <c r="H28558" t="s">
        <v>325</v>
      </c>
      <c r="J28558" s="23" t="s">
        <v>33</v>
      </c>
      <c r="L28558" s="3" t="s">
        <v>36</v>
      </c>
      <c r="M28558" s="3"/>
    </row>
    <row r="28559" spans="2:13">
      <c r="B28559" s="5"/>
      <c r="C28559" s="4" t="s">
        <v>1516</v>
      </c>
      <c r="D28559" s="18">
        <f>VLOOKUP(C28559,Index[],2,FALSE)</f>
        <v>257</v>
      </c>
      <c r="H28559" t="s">
        <v>506</v>
      </c>
      <c r="J28559" s="23" t="s">
        <v>37</v>
      </c>
      <c r="L28559" s="3" t="s">
        <v>209</v>
      </c>
      <c r="M28559" s="3"/>
    </row>
    <row r="28560" spans="2:13">
      <c r="B28560" s="5"/>
      <c r="C28560" s="4" t="s">
        <v>1516</v>
      </c>
      <c r="D28560" s="18">
        <f>VLOOKUP(C28560,Index[],2,FALSE)</f>
        <v>257</v>
      </c>
      <c r="H28560" t="s">
        <v>506</v>
      </c>
      <c r="J28560" s="23" t="s">
        <v>38</v>
      </c>
      <c r="L28560" s="3" t="s">
        <v>156</v>
      </c>
      <c r="M28560" s="3"/>
    </row>
    <row r="28561" spans="2:13">
      <c r="B28561" s="5"/>
      <c r="C28561" s="4" t="s">
        <v>1516</v>
      </c>
      <c r="D28561" s="18">
        <f>VLOOKUP(C28561,Index[],2,FALSE)</f>
        <v>257</v>
      </c>
      <c r="H28561" t="s">
        <v>139</v>
      </c>
      <c r="J28561" s="23" t="s">
        <v>41</v>
      </c>
      <c r="L28561" s="3" t="s">
        <v>158</v>
      </c>
      <c r="M28561" s="3"/>
    </row>
    <row r="28562" spans="2:13">
      <c r="B28562" s="5"/>
      <c r="C28562" s="4" t="s">
        <v>1516</v>
      </c>
      <c r="D28562" s="18">
        <f>VLOOKUP(C28562,Index[],2,FALSE)</f>
        <v>257</v>
      </c>
      <c r="J28562" s="23" t="s">
        <v>41</v>
      </c>
      <c r="L28562" s="3"/>
      <c r="M28562" s="3"/>
    </row>
    <row r="28563" spans="2:13">
      <c r="B28563" s="5"/>
      <c r="C28563" s="4" t="s">
        <v>1516</v>
      </c>
      <c r="D28563" s="18">
        <f>VLOOKUP(C28563,Index[],2,FALSE)</f>
        <v>257</v>
      </c>
      <c r="H28563" t="s">
        <v>17</v>
      </c>
      <c r="J28563" s="23" t="s">
        <v>43</v>
      </c>
      <c r="L28563" s="3" t="s">
        <v>44</v>
      </c>
      <c r="M28563" s="3"/>
    </row>
    <row r="28564" spans="2:13">
      <c r="B28564" s="5"/>
      <c r="C28564" s="4" t="s">
        <v>1516</v>
      </c>
      <c r="D28564" s="18">
        <f>VLOOKUP(C28564,Index[],2,FALSE)</f>
        <v>257</v>
      </c>
      <c r="H28564" t="s">
        <v>17</v>
      </c>
      <c r="J28564" s="23" t="s">
        <v>43</v>
      </c>
      <c r="L28564" s="3" t="s">
        <v>45</v>
      </c>
      <c r="M28564" s="3"/>
    </row>
    <row r="28565" spans="2:13">
      <c r="B28565" s="5"/>
      <c r="C28565" s="4" t="s">
        <v>1516</v>
      </c>
      <c r="D28565" s="18">
        <f>VLOOKUP(C28565,Index[],2,FALSE)</f>
        <v>257</v>
      </c>
      <c r="H28565" t="s">
        <v>17</v>
      </c>
      <c r="J28565" s="23" t="s">
        <v>43</v>
      </c>
      <c r="L28565" s="3" t="s">
        <v>159</v>
      </c>
      <c r="M28565" s="3"/>
    </row>
    <row r="28566" spans="2:13">
      <c r="B28566" s="5"/>
      <c r="C28566" s="4" t="s">
        <v>1516</v>
      </c>
      <c r="D28566" s="18">
        <f>VLOOKUP(C28566,Index[],2,FALSE)</f>
        <v>257</v>
      </c>
      <c r="H28566" t="s">
        <v>208</v>
      </c>
      <c r="J28566" s="23" t="s">
        <v>47</v>
      </c>
      <c r="L28566" s="3" t="s">
        <v>128</v>
      </c>
      <c r="M28566" s="3"/>
    </row>
    <row r="28567" spans="2:13">
      <c r="B28567" s="5"/>
      <c r="C28567" s="4" t="s">
        <v>1516</v>
      </c>
      <c r="D28567" s="18">
        <f>VLOOKUP(C28567,Index[],2,FALSE)</f>
        <v>257</v>
      </c>
      <c r="J28567" s="23" t="s">
        <v>47</v>
      </c>
      <c r="L28567" s="3"/>
      <c r="M28567" s="3"/>
    </row>
    <row r="28568" spans="2:13">
      <c r="B28568" s="5"/>
      <c r="C28568" s="4" t="s">
        <v>1516</v>
      </c>
      <c r="D28568" s="18">
        <f>VLOOKUP(C28568,Index[],2,FALSE)</f>
        <v>257</v>
      </c>
      <c r="H28568" t="s">
        <v>208</v>
      </c>
      <c r="J28568" s="23" t="s">
        <v>49</v>
      </c>
      <c r="L28568" s="3" t="s">
        <v>19</v>
      </c>
      <c r="M28568" s="3"/>
    </row>
    <row r="28569" spans="2:13">
      <c r="B28569" s="5"/>
      <c r="C28569" s="4" t="s">
        <v>1516</v>
      </c>
      <c r="D28569" s="18">
        <f>VLOOKUP(C28569,Index[],2,FALSE)</f>
        <v>257</v>
      </c>
      <c r="H28569" t="s">
        <v>208</v>
      </c>
      <c r="J28569" s="23" t="s">
        <v>49</v>
      </c>
      <c r="L28569" s="3" t="s">
        <v>50</v>
      </c>
      <c r="M28569" s="3"/>
    </row>
    <row r="28570" spans="2:13">
      <c r="B28570" s="5"/>
      <c r="C28570" s="4" t="s">
        <v>1516</v>
      </c>
      <c r="D28570" s="18">
        <f>VLOOKUP(C28570,Index[],2,FALSE)</f>
        <v>257</v>
      </c>
      <c r="H28570" t="s">
        <v>208</v>
      </c>
      <c r="J28570" s="23" t="s">
        <v>49</v>
      </c>
      <c r="L28570" s="3" t="s">
        <v>40</v>
      </c>
      <c r="M28570" s="3"/>
    </row>
    <row r="28571" spans="2:13">
      <c r="B28571" s="5"/>
      <c r="C28571" s="4" t="s">
        <v>1516</v>
      </c>
      <c r="D28571" s="18">
        <f>VLOOKUP(C28571,Index[],2,FALSE)</f>
        <v>257</v>
      </c>
      <c r="H28571" t="s">
        <v>208</v>
      </c>
      <c r="J28571" s="23" t="s">
        <v>49</v>
      </c>
      <c r="L28571" s="3" t="s">
        <v>214</v>
      </c>
      <c r="M28571" s="3"/>
    </row>
    <row r="28572" spans="2:13">
      <c r="B28572" s="5"/>
      <c r="C28572" s="4" t="s">
        <v>1516</v>
      </c>
      <c r="D28572" s="18">
        <f>VLOOKUP(C28572,Index[],2,FALSE)</f>
        <v>257</v>
      </c>
      <c r="H28572" t="s">
        <v>208</v>
      </c>
      <c r="J28572" s="23" t="s">
        <v>53</v>
      </c>
      <c r="L28572" s="3" t="s">
        <v>310</v>
      </c>
      <c r="M28572" s="3"/>
    </row>
    <row r="28573" spans="2:13">
      <c r="B28573" s="5"/>
      <c r="C28573" s="4" t="s">
        <v>1516</v>
      </c>
      <c r="D28573" s="18">
        <f>VLOOKUP(C28573,Index[],2,FALSE)</f>
        <v>257</v>
      </c>
      <c r="H28573" t="s">
        <v>208</v>
      </c>
      <c r="J28573" s="23" t="s">
        <v>53</v>
      </c>
      <c r="L28573" s="3" t="s">
        <v>488</v>
      </c>
      <c r="M28573" s="3"/>
    </row>
    <row r="28574" spans="2:13">
      <c r="B28574" s="5"/>
      <c r="C28574" s="4" t="s">
        <v>1516</v>
      </c>
      <c r="D28574" s="18">
        <f>VLOOKUP(C28574,Index[],2,FALSE)</f>
        <v>257</v>
      </c>
      <c r="H28574" t="s">
        <v>208</v>
      </c>
      <c r="J28574" s="23" t="s">
        <v>53</v>
      </c>
      <c r="L28574" s="3" t="s">
        <v>163</v>
      </c>
      <c r="M28574" s="3"/>
    </row>
    <row r="28575" spans="2:13">
      <c r="B28575" s="5"/>
      <c r="C28575" s="4" t="s">
        <v>1516</v>
      </c>
      <c r="D28575" s="18">
        <f>VLOOKUP(C28575,Index[],2,FALSE)</f>
        <v>257</v>
      </c>
      <c r="H28575" t="s">
        <v>208</v>
      </c>
      <c r="J28575" s="23" t="s">
        <v>57</v>
      </c>
      <c r="L28575" s="3" t="s">
        <v>23</v>
      </c>
      <c r="M28575" s="3"/>
    </row>
    <row r="28576" spans="2:13">
      <c r="B28576" s="5"/>
      <c r="C28576" s="4" t="s">
        <v>1516</v>
      </c>
      <c r="D28576" s="18">
        <f>VLOOKUP(C28576,Index[],2,FALSE)</f>
        <v>257</v>
      </c>
      <c r="H28576" t="s">
        <v>208</v>
      </c>
      <c r="J28576" s="23" t="s">
        <v>58</v>
      </c>
      <c r="L28576" s="3" t="s">
        <v>60</v>
      </c>
      <c r="M28576" s="3"/>
    </row>
    <row r="28577" spans="2:13">
      <c r="B28577" s="5"/>
      <c r="C28577" s="4" t="s">
        <v>1516</v>
      </c>
      <c r="D28577" s="18">
        <f>VLOOKUP(C28577,Index[],2,FALSE)</f>
        <v>257</v>
      </c>
      <c r="H28577" t="s">
        <v>208</v>
      </c>
      <c r="J28577" s="23" t="s">
        <v>58</v>
      </c>
      <c r="L28577" s="3" t="s">
        <v>59</v>
      </c>
      <c r="M28577" s="3"/>
    </row>
    <row r="28578" spans="2:13">
      <c r="B28578" s="5"/>
      <c r="C28578" s="4" t="s">
        <v>1516</v>
      </c>
      <c r="D28578" s="70">
        <f>VLOOKUP(C28578,Index[],2,FALSE)</f>
        <v>257</v>
      </c>
      <c r="H28578" t="s">
        <v>17</v>
      </c>
      <c r="J28578" s="23" t="s">
        <v>58</v>
      </c>
      <c r="L28578" s="3" t="s">
        <v>327</v>
      </c>
      <c r="M28578" s="3"/>
    </row>
    <row r="28579" spans="2:13">
      <c r="B28579" s="5"/>
      <c r="C28579" s="4" t="s">
        <v>1516</v>
      </c>
      <c r="D28579" s="18">
        <f>VLOOKUP(C28579,Index[],2,FALSE)</f>
        <v>257</v>
      </c>
      <c r="H28579" t="s">
        <v>325</v>
      </c>
      <c r="J28579" s="23" t="s">
        <v>61</v>
      </c>
      <c r="L28579" s="3" t="s">
        <v>1300</v>
      </c>
      <c r="M28579" s="3"/>
    </row>
    <row r="28580" spans="2:13">
      <c r="B28580" s="5"/>
      <c r="C28580" s="4" t="s">
        <v>1516</v>
      </c>
      <c r="D28580" s="18">
        <f>VLOOKUP(C28580,Index[],2,FALSE)</f>
        <v>257</v>
      </c>
      <c r="J28580" s="23" t="s">
        <v>61</v>
      </c>
      <c r="L28580" s="3"/>
      <c r="M28580" s="3"/>
    </row>
    <row r="28581" spans="2:13">
      <c r="B28581" s="5"/>
      <c r="C28581" s="4" t="s">
        <v>1516</v>
      </c>
      <c r="D28581" s="18">
        <f>VLOOKUP(C28581,Index[],2,FALSE)</f>
        <v>257</v>
      </c>
      <c r="H28581" t="s">
        <v>325</v>
      </c>
      <c r="J28581" s="23" t="s">
        <v>62</v>
      </c>
      <c r="L28581" s="3">
        <v>15</v>
      </c>
      <c r="M28581" s="3"/>
    </row>
    <row r="28582" spans="2:13">
      <c r="B28582" s="5"/>
      <c r="C28582" s="4" t="s">
        <v>1516</v>
      </c>
      <c r="D28582" s="18">
        <f>VLOOKUP(C28582,Index[],2,FALSE)</f>
        <v>257</v>
      </c>
      <c r="H28582" t="s">
        <v>17</v>
      </c>
      <c r="J28582" s="23" t="s">
        <v>63</v>
      </c>
      <c r="L28582" s="3">
        <v>15</v>
      </c>
      <c r="M28582" s="3"/>
    </row>
    <row r="28583" spans="2:13">
      <c r="B28583" s="5"/>
      <c r="C28583" s="4" t="s">
        <v>1516</v>
      </c>
      <c r="D28583" s="18">
        <f>VLOOKUP(C28583,Index[],2,FALSE)</f>
        <v>257</v>
      </c>
      <c r="J28583" s="23" t="s">
        <v>64</v>
      </c>
      <c r="L28583" s="3"/>
      <c r="M28583" s="3"/>
    </row>
    <row r="28584" spans="2:13">
      <c r="B28584" s="5"/>
      <c r="C28584" s="4" t="s">
        <v>1516</v>
      </c>
      <c r="D28584" s="18">
        <f>VLOOKUP(C28584,Index[],2,FALSE)</f>
        <v>257</v>
      </c>
      <c r="H28584" t="s">
        <v>17</v>
      </c>
      <c r="J28584" s="23" t="s">
        <v>65</v>
      </c>
      <c r="L28584" s="3">
        <v>7</v>
      </c>
      <c r="M28584" s="3"/>
    </row>
    <row r="28585" spans="2:13">
      <c r="B28585" s="5"/>
      <c r="C28585" s="4" t="s">
        <v>1516</v>
      </c>
      <c r="D28585" s="18">
        <f>VLOOKUP(C28585,Index[],2,FALSE)</f>
        <v>257</v>
      </c>
      <c r="H28585" t="s">
        <v>17</v>
      </c>
      <c r="J28585" s="23" t="s">
        <v>66</v>
      </c>
      <c r="L28585" s="3">
        <v>8</v>
      </c>
      <c r="M28585" s="3"/>
    </row>
    <row r="28586" spans="2:13">
      <c r="B28586" s="5"/>
      <c r="C28586" s="4" t="s">
        <v>1516</v>
      </c>
      <c r="D28586" s="18">
        <f>VLOOKUP(C28586,Index[],2,FALSE)</f>
        <v>257</v>
      </c>
      <c r="J28586" s="23" t="s">
        <v>67</v>
      </c>
      <c r="L28586" s="3"/>
      <c r="M28586" s="3"/>
    </row>
    <row r="28587" spans="2:13">
      <c r="B28587" s="5"/>
      <c r="C28587" s="4" t="s">
        <v>1516</v>
      </c>
      <c r="D28587" s="18">
        <f>VLOOKUP(C28587,Index[],2,FALSE)</f>
        <v>257</v>
      </c>
      <c r="H28587" t="s">
        <v>17</v>
      </c>
      <c r="J28587" s="23" t="s">
        <v>68</v>
      </c>
      <c r="L28587" s="3">
        <v>5</v>
      </c>
      <c r="M28587" s="3"/>
    </row>
    <row r="28588" spans="2:13">
      <c r="B28588" s="5"/>
      <c r="C28588" s="4" t="s">
        <v>1516</v>
      </c>
      <c r="D28588" s="18">
        <f>VLOOKUP(C28588,Index[],2,FALSE)</f>
        <v>257</v>
      </c>
      <c r="H28588" t="s">
        <v>325</v>
      </c>
      <c r="J28588" s="23" t="s">
        <v>166</v>
      </c>
      <c r="L28588" s="3" t="s">
        <v>167</v>
      </c>
      <c r="M28588" s="3"/>
    </row>
    <row r="28589" spans="2:13">
      <c r="B28589" s="5"/>
      <c r="C28589" s="4" t="s">
        <v>1516</v>
      </c>
      <c r="D28589" s="18">
        <f>VLOOKUP(C28589,Index[],2,FALSE)</f>
        <v>257</v>
      </c>
      <c r="H28589" t="s">
        <v>506</v>
      </c>
      <c r="J28589" s="23" t="s">
        <v>166</v>
      </c>
      <c r="L28589" s="3" t="s">
        <v>126</v>
      </c>
      <c r="M28589" s="3"/>
    </row>
    <row r="28590" spans="2:13">
      <c r="B28590" s="5"/>
      <c r="C28590" s="4" t="s">
        <v>1516</v>
      </c>
      <c r="D28590" s="18">
        <f>VLOOKUP(C28590,Index[],2,FALSE)</f>
        <v>257</v>
      </c>
      <c r="H28590" t="s">
        <v>208</v>
      </c>
      <c r="J28590" s="23" t="s">
        <v>69</v>
      </c>
      <c r="L28590" s="3" t="s">
        <v>168</v>
      </c>
      <c r="M28590" s="3"/>
    </row>
    <row r="28591" spans="2:13">
      <c r="B28591" s="5"/>
      <c r="C28591" s="4" t="s">
        <v>1516</v>
      </c>
      <c r="D28591" s="18">
        <f>VLOOKUP(C28591,Index[],2,FALSE)</f>
        <v>257</v>
      </c>
      <c r="H28591" t="s">
        <v>17</v>
      </c>
      <c r="J28591" s="23" t="s">
        <v>69</v>
      </c>
      <c r="L28591" s="3" t="s">
        <v>217</v>
      </c>
      <c r="M28591" s="3"/>
    </row>
    <row r="28592" spans="2:13">
      <c r="B28592" s="5"/>
      <c r="C28592" s="4" t="s">
        <v>1516</v>
      </c>
      <c r="D28592" s="18">
        <f>VLOOKUP(C28592,Index[],2,FALSE)</f>
        <v>257</v>
      </c>
      <c r="J28592" s="23" t="s">
        <v>170</v>
      </c>
      <c r="L28592" s="3"/>
      <c r="M28592" s="3"/>
    </row>
    <row r="28593" spans="2:13">
      <c r="B28593" s="5"/>
      <c r="C28593" s="4" t="s">
        <v>1516</v>
      </c>
      <c r="D28593" s="18">
        <f>VLOOKUP(C28593,Index[],2,FALSE)</f>
        <v>257</v>
      </c>
      <c r="H28593" t="s">
        <v>506</v>
      </c>
      <c r="J28593" s="23" t="s">
        <v>72</v>
      </c>
      <c r="L28593" s="3" t="s">
        <v>73</v>
      </c>
      <c r="M28593" s="3"/>
    </row>
    <row r="28594" spans="2:13">
      <c r="B28594" s="5"/>
      <c r="C28594" s="4" t="s">
        <v>1516</v>
      </c>
      <c r="D28594" s="18">
        <f>VLOOKUP(C28594,Index[],2,FALSE)</f>
        <v>257</v>
      </c>
      <c r="H28594" t="s">
        <v>506</v>
      </c>
      <c r="J28594" s="23" t="s">
        <v>74</v>
      </c>
      <c r="L28594" s="3" t="s">
        <v>75</v>
      </c>
      <c r="M28594" s="3"/>
    </row>
    <row r="28595" spans="2:13">
      <c r="B28595" s="5"/>
      <c r="C28595" s="4" t="s">
        <v>1516</v>
      </c>
      <c r="D28595" s="18">
        <f>VLOOKUP(C28595,Index[],2,FALSE)</f>
        <v>257</v>
      </c>
      <c r="H28595" t="s">
        <v>325</v>
      </c>
      <c r="J28595" s="23" t="s">
        <v>76</v>
      </c>
      <c r="L28595" s="3" t="s">
        <v>717</v>
      </c>
      <c r="M28595" s="3"/>
    </row>
    <row r="28596" spans="2:13">
      <c r="B28596" s="5"/>
      <c r="C28596" s="4" t="s">
        <v>1516</v>
      </c>
      <c r="D28596" s="18">
        <f>VLOOKUP(C28596,Index[],2,FALSE)</f>
        <v>257</v>
      </c>
      <c r="H28596" t="s">
        <v>325</v>
      </c>
      <c r="J28596" s="23" t="s">
        <v>76</v>
      </c>
      <c r="L28596" s="3" t="s">
        <v>253</v>
      </c>
      <c r="M28596" s="3"/>
    </row>
    <row r="28597" spans="2:13">
      <c r="B28597" s="5"/>
      <c r="C28597" s="4" t="s">
        <v>1516</v>
      </c>
      <c r="D28597" s="18">
        <f>VLOOKUP(C28597,Index[],2,FALSE)</f>
        <v>257</v>
      </c>
      <c r="J28597" s="23" t="s">
        <v>76</v>
      </c>
      <c r="L28597" s="3"/>
      <c r="M28597" s="3"/>
    </row>
    <row r="28598" spans="2:13">
      <c r="B28598" s="5"/>
      <c r="C28598" s="4" t="s">
        <v>1516</v>
      </c>
      <c r="D28598" s="18">
        <f>VLOOKUP(C28598,Index[],2,FALSE)</f>
        <v>257</v>
      </c>
      <c r="J28598" s="23" t="s">
        <v>76</v>
      </c>
      <c r="L28598" s="3"/>
      <c r="M28598" s="3"/>
    </row>
    <row r="28599" spans="2:13">
      <c r="B28599" s="5"/>
      <c r="C28599" s="4" t="s">
        <v>1516</v>
      </c>
      <c r="D28599" s="18">
        <f>VLOOKUP(C28599,Index[],2,FALSE)</f>
        <v>257</v>
      </c>
      <c r="H28599" t="s">
        <v>208</v>
      </c>
      <c r="J28599" s="23" t="s">
        <v>78</v>
      </c>
      <c r="L28599" s="3" t="s">
        <v>356</v>
      </c>
      <c r="M28599" s="3"/>
    </row>
    <row r="28600" spans="2:13">
      <c r="B28600" s="5"/>
      <c r="C28600" s="4" t="s">
        <v>1516</v>
      </c>
      <c r="D28600" s="18">
        <f>VLOOKUP(C28600,Index[],2,FALSE)</f>
        <v>257</v>
      </c>
      <c r="H28600" t="s">
        <v>325</v>
      </c>
      <c r="J28600" s="23" t="s">
        <v>78</v>
      </c>
      <c r="L28600" s="3" t="s">
        <v>272</v>
      </c>
      <c r="M28600" s="3"/>
    </row>
    <row r="28601" spans="2:13">
      <c r="B28601" s="5"/>
      <c r="C28601" s="4" t="s">
        <v>1516</v>
      </c>
      <c r="D28601" s="18">
        <f>VLOOKUP(C28601,Index[],2,FALSE)</f>
        <v>257</v>
      </c>
      <c r="H28601" t="s">
        <v>17</v>
      </c>
      <c r="J28601" s="23" t="s">
        <v>82</v>
      </c>
      <c r="L28601" s="3" t="s">
        <v>508</v>
      </c>
      <c r="M28601" s="3"/>
    </row>
    <row r="28602" spans="2:13">
      <c r="B28602" s="5"/>
      <c r="C28602" s="4" t="s">
        <v>1516</v>
      </c>
      <c r="D28602" s="18">
        <f>VLOOKUP(C28602,Index[],2,FALSE)</f>
        <v>257</v>
      </c>
      <c r="H28602" t="s">
        <v>17</v>
      </c>
      <c r="J28602" s="23" t="s">
        <v>86</v>
      </c>
      <c r="L28602" s="3" t="s">
        <v>87</v>
      </c>
      <c r="M28602" s="3"/>
    </row>
    <row r="28603" spans="2:13">
      <c r="B28603" s="5"/>
      <c r="C28603" s="4" t="s">
        <v>1516</v>
      </c>
      <c r="D28603" s="18">
        <f>VLOOKUP(C28603,Index[],2,FALSE)</f>
        <v>257</v>
      </c>
      <c r="H28603" t="s">
        <v>17</v>
      </c>
      <c r="J28603" s="23" t="s">
        <v>88</v>
      </c>
      <c r="L28603" s="3" t="s">
        <v>90</v>
      </c>
      <c r="M28603" s="3"/>
    </row>
    <row r="28604" spans="2:13">
      <c r="B28604" s="5"/>
      <c r="C28604" s="4" t="s">
        <v>1516</v>
      </c>
      <c r="D28604" s="69">
        <f>VLOOKUP(C28604,Index[],2,FALSE)</f>
        <v>257</v>
      </c>
      <c r="H28604" t="s">
        <v>17</v>
      </c>
      <c r="J28604" s="23" t="s">
        <v>88</v>
      </c>
      <c r="L28604" s="3" t="s">
        <v>176</v>
      </c>
      <c r="M28604" s="3"/>
    </row>
    <row r="28605" spans="2:13">
      <c r="B28605" s="5"/>
      <c r="C28605" s="4" t="s">
        <v>1516</v>
      </c>
      <c r="D28605" s="18">
        <f>VLOOKUP(C28605,Index[],2,FALSE)</f>
        <v>257</v>
      </c>
      <c r="H28605" t="s">
        <v>506</v>
      </c>
      <c r="J28605" s="23" t="s">
        <v>92</v>
      </c>
      <c r="L28605" s="3" t="s">
        <v>1520</v>
      </c>
      <c r="M28605" s="3"/>
    </row>
    <row r="28606" spans="2:13">
      <c r="B28606" s="5"/>
      <c r="C28606" s="4" t="s">
        <v>1516</v>
      </c>
      <c r="D28606" s="18">
        <f>VLOOKUP(C28606,Index[],2,FALSE)</f>
        <v>257</v>
      </c>
      <c r="J28606" s="23" t="s">
        <v>92</v>
      </c>
      <c r="L28606" s="3"/>
      <c r="M28606" s="3"/>
    </row>
    <row r="28607" spans="2:13">
      <c r="B28607" s="5"/>
      <c r="C28607" s="4" t="s">
        <v>1516</v>
      </c>
      <c r="D28607" s="18">
        <f>VLOOKUP(C28607,Index[],2,FALSE)</f>
        <v>257</v>
      </c>
      <c r="J28607" s="23" t="s">
        <v>92</v>
      </c>
      <c r="L28607" s="3"/>
      <c r="M28607" s="3"/>
    </row>
    <row r="28608" spans="2:13">
      <c r="B28608" s="5"/>
      <c r="C28608" s="4" t="s">
        <v>1516</v>
      </c>
      <c r="D28608" s="18">
        <f>VLOOKUP(C28608,Index[],2,FALSE)</f>
        <v>257</v>
      </c>
      <c r="J28608" s="23" t="s">
        <v>92</v>
      </c>
      <c r="L28608" s="3"/>
      <c r="M28608" s="3"/>
    </row>
    <row r="28609" spans="2:13">
      <c r="B28609" s="5"/>
      <c r="C28609" s="4" t="s">
        <v>1516</v>
      </c>
      <c r="D28609" s="18">
        <f>VLOOKUP(C28609,Index[],2,FALSE)</f>
        <v>257</v>
      </c>
      <c r="J28609" s="23" t="s">
        <v>92</v>
      </c>
      <c r="L28609" s="3"/>
      <c r="M28609" s="3"/>
    </row>
    <row r="28610" spans="2:13">
      <c r="B28610" s="5"/>
      <c r="C28610" s="4" t="s">
        <v>1516</v>
      </c>
      <c r="D28610" s="18">
        <f>VLOOKUP(C28610,Index[],2,FALSE)</f>
        <v>257</v>
      </c>
      <c r="H28610" t="s">
        <v>208</v>
      </c>
      <c r="J28610" s="23" t="s">
        <v>97</v>
      </c>
      <c r="L28610" s="3" t="s">
        <v>373</v>
      </c>
      <c r="M28610" s="3"/>
    </row>
    <row r="28611" spans="2:13">
      <c r="B28611" s="5"/>
      <c r="C28611" s="4" t="s">
        <v>1516</v>
      </c>
      <c r="D28611" s="18">
        <f>VLOOKUP(C28611,Index[],2,FALSE)</f>
        <v>257</v>
      </c>
      <c r="H28611" t="s">
        <v>208</v>
      </c>
      <c r="J28611" s="23" t="s">
        <v>97</v>
      </c>
      <c r="L28611" s="3" t="s">
        <v>527</v>
      </c>
      <c r="M28611" s="3"/>
    </row>
    <row r="28612" spans="2:13">
      <c r="B28612" s="5"/>
      <c r="C28612" s="4" t="s">
        <v>1516</v>
      </c>
      <c r="D28612" s="18">
        <f>VLOOKUP(C28612,Index[],2,FALSE)</f>
        <v>257</v>
      </c>
      <c r="J28612" s="23" t="s">
        <v>97</v>
      </c>
      <c r="L28612" s="3"/>
      <c r="M28612" s="3"/>
    </row>
    <row r="28613" spans="2:13">
      <c r="B28613" s="5"/>
      <c r="C28613" s="4" t="s">
        <v>1516</v>
      </c>
      <c r="D28613" s="18">
        <f>VLOOKUP(C28613,Index[],2,FALSE)</f>
        <v>257</v>
      </c>
      <c r="H28613" t="s">
        <v>1063</v>
      </c>
      <c r="J28613" s="23" t="s">
        <v>99</v>
      </c>
      <c r="L28613" s="3" t="s">
        <v>528</v>
      </c>
      <c r="M28613" s="3"/>
    </row>
    <row r="28614" spans="2:13">
      <c r="B28614" s="5"/>
      <c r="C28614" s="4" t="s">
        <v>1516</v>
      </c>
      <c r="D28614" s="18">
        <f>VLOOKUP(C28614,Index[],2,FALSE)</f>
        <v>257</v>
      </c>
      <c r="H28614" t="s">
        <v>1063</v>
      </c>
      <c r="J28614" s="23" t="s">
        <v>99</v>
      </c>
      <c r="L28614" s="3" t="s">
        <v>658</v>
      </c>
      <c r="M28614" s="3"/>
    </row>
    <row r="28615" spans="2:13">
      <c r="B28615" s="5"/>
      <c r="C28615" s="4" t="s">
        <v>1516</v>
      </c>
      <c r="D28615" s="69">
        <f>VLOOKUP(C28615,Index[],2,FALSE)</f>
        <v>257</v>
      </c>
      <c r="H28615" t="s">
        <v>1063</v>
      </c>
      <c r="J28615" s="23" t="s">
        <v>99</v>
      </c>
      <c r="L28615" s="3" t="s">
        <v>228</v>
      </c>
      <c r="M28615" s="3"/>
    </row>
    <row r="28616" spans="2:13">
      <c r="B28616" s="5"/>
      <c r="C28616" s="4" t="s">
        <v>1516</v>
      </c>
      <c r="D28616" s="18">
        <f>VLOOKUP(C28616,Index[],2,FALSE)</f>
        <v>257</v>
      </c>
      <c r="H28616" t="s">
        <v>506</v>
      </c>
      <c r="J28616" s="23" t="s">
        <v>101</v>
      </c>
      <c r="L28616" s="3" t="s">
        <v>375</v>
      </c>
      <c r="M28616" s="3"/>
    </row>
    <row r="28617" spans="2:13">
      <c r="B28617" s="5"/>
      <c r="C28617" s="4" t="s">
        <v>1516</v>
      </c>
      <c r="D28617" s="18">
        <f>VLOOKUP(C28617,Index[],2,FALSE)</f>
        <v>257</v>
      </c>
      <c r="J28617" s="23" t="s">
        <v>104</v>
      </c>
      <c r="L28617" s="3"/>
      <c r="M28617" s="3"/>
    </row>
    <row r="28618" spans="2:13">
      <c r="B28618" s="5"/>
      <c r="C28618" s="4" t="s">
        <v>1516</v>
      </c>
      <c r="D28618" s="18">
        <f>VLOOKUP(C28618,Index[],2,FALSE)</f>
        <v>257</v>
      </c>
      <c r="J28618" s="23" t="s">
        <v>106</v>
      </c>
      <c r="L28618" s="3"/>
      <c r="M28618" s="3"/>
    </row>
    <row r="28619" spans="2:13">
      <c r="B28619" s="5"/>
      <c r="C28619" s="4" t="s">
        <v>1516</v>
      </c>
      <c r="D28619" s="18">
        <f>VLOOKUP(C28619,Index[],2,FALSE)</f>
        <v>257</v>
      </c>
      <c r="H28619" t="s">
        <v>506</v>
      </c>
      <c r="J28619" s="23" t="s">
        <v>107</v>
      </c>
      <c r="L28619" s="3" t="s">
        <v>376</v>
      </c>
      <c r="M28619" s="3"/>
    </row>
    <row r="28620" spans="2:13">
      <c r="B28620" s="5"/>
      <c r="C28620" s="4" t="s">
        <v>1516</v>
      </c>
      <c r="D28620" s="18">
        <f>VLOOKUP(C28620,Index[],2,FALSE)</f>
        <v>257</v>
      </c>
      <c r="J28620" s="23" t="s">
        <v>107</v>
      </c>
      <c r="L28620" s="3"/>
      <c r="M28620" s="3"/>
    </row>
    <row r="28621" spans="2:13">
      <c r="B28621" s="5"/>
      <c r="C28621" s="4" t="s">
        <v>1516</v>
      </c>
      <c r="D28621" s="18">
        <f>VLOOKUP(C28621,Index[],2,FALSE)</f>
        <v>257</v>
      </c>
      <c r="J28621" s="23" t="s">
        <v>107</v>
      </c>
      <c r="L28621" s="3"/>
      <c r="M28621" s="3"/>
    </row>
    <row r="28622" spans="2:13">
      <c r="B28622" s="5"/>
      <c r="C28622" s="4" t="s">
        <v>1516</v>
      </c>
      <c r="D28622" s="18">
        <f>VLOOKUP(C28622,Index[],2,FALSE)</f>
        <v>257</v>
      </c>
      <c r="J28622" s="23" t="s">
        <v>109</v>
      </c>
      <c r="L28622" s="3"/>
      <c r="M28622" s="3"/>
    </row>
    <row r="28623" spans="2:13">
      <c r="B28623" s="5"/>
      <c r="C28623" s="4" t="s">
        <v>1516</v>
      </c>
      <c r="D28623" s="18">
        <f>VLOOKUP(C28623,Index[],2,FALSE)</f>
        <v>257</v>
      </c>
      <c r="J28623" s="23" t="s">
        <v>109</v>
      </c>
      <c r="L28623" s="3"/>
      <c r="M28623" s="3"/>
    </row>
    <row r="28624" spans="2:13">
      <c r="B28624" s="5"/>
      <c r="C28624" s="4" t="s">
        <v>1516</v>
      </c>
      <c r="D28624" s="18">
        <f>VLOOKUP(C28624,Index[],2,FALSE)</f>
        <v>257</v>
      </c>
      <c r="H28624" t="s">
        <v>17</v>
      </c>
      <c r="J28624" s="23" t="s">
        <v>112</v>
      </c>
      <c r="L28624" s="3" t="s">
        <v>115</v>
      </c>
      <c r="M28624" s="3"/>
    </row>
    <row r="28625" spans="2:13">
      <c r="B28625" s="5"/>
      <c r="C28625" s="4" t="s">
        <v>1516</v>
      </c>
      <c r="D28625" s="18">
        <f>VLOOKUP(C28625,Index[],2,FALSE)</f>
        <v>257</v>
      </c>
      <c r="H28625" t="s">
        <v>325</v>
      </c>
      <c r="J28625" s="23" t="s">
        <v>112</v>
      </c>
      <c r="L28625" s="3" t="s">
        <v>184</v>
      </c>
      <c r="M28625" s="3"/>
    </row>
    <row r="28626" spans="2:13">
      <c r="B28626" s="5"/>
      <c r="C28626" s="4" t="s">
        <v>1516</v>
      </c>
      <c r="D28626" s="18">
        <f>VLOOKUP(C28626,Index[],2,FALSE)</f>
        <v>257</v>
      </c>
      <c r="H28626" t="s">
        <v>17</v>
      </c>
      <c r="J28626" s="23" t="s">
        <v>112</v>
      </c>
      <c r="L28626" s="3" t="s">
        <v>185</v>
      </c>
      <c r="M28626" s="3"/>
    </row>
    <row r="28627" spans="2:13">
      <c r="B28627" s="5"/>
      <c r="C28627" s="4" t="s">
        <v>1516</v>
      </c>
      <c r="D28627" s="18">
        <f>VLOOKUP(C28627,Index[],2,FALSE)</f>
        <v>257</v>
      </c>
      <c r="H28627" t="s">
        <v>210</v>
      </c>
      <c r="J28627" s="23" t="s">
        <v>112</v>
      </c>
      <c r="L28627" s="3" t="s">
        <v>114</v>
      </c>
      <c r="M28627" s="3"/>
    </row>
    <row r="28628" spans="2:13">
      <c r="B28628" s="5"/>
      <c r="C28628" s="4" t="s">
        <v>1516</v>
      </c>
      <c r="D28628" s="18">
        <f>VLOOKUP(C28628,Index[],2,FALSE)</f>
        <v>257</v>
      </c>
      <c r="H28628" t="s">
        <v>325</v>
      </c>
      <c r="J28628" s="23" t="s">
        <v>116</v>
      </c>
      <c r="L28628" s="3" t="s">
        <v>117</v>
      </c>
      <c r="M28628" s="3"/>
    </row>
    <row r="28629" spans="2:13">
      <c r="B28629" s="5"/>
      <c r="C28629" s="4" t="s">
        <v>1516</v>
      </c>
      <c r="D28629" s="18">
        <f>VLOOKUP(C28629,Index[],2,FALSE)</f>
        <v>257</v>
      </c>
      <c r="H28629" t="s">
        <v>325</v>
      </c>
      <c r="J28629" s="23" t="s">
        <v>116</v>
      </c>
      <c r="L28629" s="3" t="s">
        <v>1399</v>
      </c>
      <c r="M28629" s="3"/>
    </row>
    <row r="28630" spans="2:13">
      <c r="B28630" s="5"/>
      <c r="C28630" s="4" t="s">
        <v>1516</v>
      </c>
      <c r="D28630" s="18">
        <f>VLOOKUP(C28630,Index[],2,FALSE)</f>
        <v>257</v>
      </c>
      <c r="H28630" t="s">
        <v>506</v>
      </c>
      <c r="J28630" s="23" t="s">
        <v>116</v>
      </c>
      <c r="L28630" s="3" t="s">
        <v>379</v>
      </c>
      <c r="M28630" s="3"/>
    </row>
    <row r="28631" spans="2:13">
      <c r="B28631" s="5"/>
      <c r="C28631" s="4" t="s">
        <v>1516</v>
      </c>
      <c r="D28631" s="18">
        <f>VLOOKUP(C28631,Index[],2,FALSE)</f>
        <v>257</v>
      </c>
      <c r="H28631" t="s">
        <v>139</v>
      </c>
      <c r="J28631" s="23" t="s">
        <v>119</v>
      </c>
      <c r="L28631" s="3" t="s">
        <v>120</v>
      </c>
      <c r="M28631" s="3"/>
    </row>
    <row r="28632" spans="2:13">
      <c r="B28632" s="5"/>
      <c r="C28632" s="4" t="s">
        <v>1516</v>
      </c>
      <c r="D28632" s="18">
        <f>VLOOKUP(C28632,Index[],2,FALSE)</f>
        <v>257</v>
      </c>
      <c r="H28632" t="s">
        <v>139</v>
      </c>
      <c r="J28632" s="23" t="s">
        <v>121</v>
      </c>
      <c r="L28632" s="3" t="s">
        <v>189</v>
      </c>
      <c r="M28632" s="3"/>
    </row>
    <row r="28633" spans="2:13">
      <c r="B28633" s="5"/>
      <c r="C28633" s="4" t="s">
        <v>1516</v>
      </c>
      <c r="D28633" s="18">
        <f>VLOOKUP(C28633,Index[],2,FALSE)</f>
        <v>257</v>
      </c>
      <c r="J28633" s="23" t="s">
        <v>233</v>
      </c>
      <c r="L28633" s="3"/>
      <c r="M28633" s="3"/>
    </row>
    <row r="28634" spans="2:13">
      <c r="B28634" s="5"/>
      <c r="C28634" s="4" t="s">
        <v>1516</v>
      </c>
      <c r="D28634" s="18">
        <f>VLOOKUP(C28634,Index[],2,FALSE)</f>
        <v>257</v>
      </c>
      <c r="H28634" t="s">
        <v>208</v>
      </c>
      <c r="J28634" s="23" t="s">
        <v>123</v>
      </c>
      <c r="L28634" s="3" t="s">
        <v>190</v>
      </c>
      <c r="M28634" s="3"/>
    </row>
    <row r="28635" spans="2:13">
      <c r="B28635" s="5"/>
      <c r="C28635" s="4" t="s">
        <v>1516</v>
      </c>
      <c r="D28635" s="69">
        <f>VLOOKUP(C28635,Index[],2,FALSE)</f>
        <v>257</v>
      </c>
      <c r="H28635" t="s">
        <v>208</v>
      </c>
      <c r="J28635" s="23" t="s">
        <v>123</v>
      </c>
      <c r="L28635" s="3" t="s">
        <v>124</v>
      </c>
      <c r="M28635" s="3"/>
    </row>
    <row r="28636" spans="2:13">
      <c r="B28636" s="5"/>
      <c r="C28636" s="4" t="s">
        <v>1516</v>
      </c>
      <c r="D28636" s="18">
        <f>VLOOKUP(C28636,Index[],2,FALSE)</f>
        <v>257</v>
      </c>
      <c r="J28636" s="23" t="s">
        <v>125</v>
      </c>
      <c r="L28636" s="3"/>
      <c r="M28636" s="3"/>
    </row>
    <row r="28637" spans="2:13">
      <c r="B28637" s="5"/>
      <c r="C28637" s="4" t="s">
        <v>1516</v>
      </c>
      <c r="D28637" s="18">
        <f>VLOOKUP(C28637,Index[],2,FALSE)</f>
        <v>257</v>
      </c>
      <c r="H28637" t="s">
        <v>325</v>
      </c>
      <c r="J28637" s="23" t="s">
        <v>127</v>
      </c>
      <c r="L28637" s="3" t="s">
        <v>359</v>
      </c>
      <c r="M28637" s="3"/>
    </row>
    <row r="28638" spans="2:13">
      <c r="B28638" s="5"/>
      <c r="C28638" s="4" t="s">
        <v>1516</v>
      </c>
      <c r="D28638" s="18">
        <f>VLOOKUP(C28638,Index[],2,FALSE)</f>
        <v>257</v>
      </c>
      <c r="H28638" t="s">
        <v>17</v>
      </c>
      <c r="J28638" s="23" t="s">
        <v>127</v>
      </c>
      <c r="L28638" s="3" t="s">
        <v>128</v>
      </c>
      <c r="M28638" s="3"/>
    </row>
    <row r="28639" spans="2:13">
      <c r="B28639" s="5"/>
      <c r="C28639" s="4" t="s">
        <v>1516</v>
      </c>
      <c r="D28639" s="18">
        <f>VLOOKUP(C28639,Index[],2,FALSE)</f>
        <v>257</v>
      </c>
      <c r="J28639" s="23" t="s">
        <v>127</v>
      </c>
      <c r="L28639" s="3"/>
      <c r="M28639" s="3"/>
    </row>
    <row r="28640" spans="2:13">
      <c r="B28640" s="5"/>
      <c r="C28640" s="4" t="s">
        <v>1516</v>
      </c>
      <c r="D28640" s="18">
        <f>VLOOKUP(C28640,Index[],2,FALSE)</f>
        <v>257</v>
      </c>
      <c r="J28640" s="23" t="s">
        <v>127</v>
      </c>
      <c r="L28640" s="3"/>
      <c r="M28640" s="3"/>
    </row>
    <row r="28641" spans="2:13">
      <c r="B28641" s="5"/>
      <c r="C28641" s="4" t="s">
        <v>1516</v>
      </c>
      <c r="D28641" s="18">
        <f>VLOOKUP(C28641,Index[],2,FALSE)</f>
        <v>257</v>
      </c>
      <c r="H28641" t="s">
        <v>17</v>
      </c>
      <c r="J28641" s="23" t="s">
        <v>130</v>
      </c>
      <c r="L28641" s="3" t="s">
        <v>131</v>
      </c>
      <c r="M28641" s="3"/>
    </row>
    <row r="28642" spans="2:13">
      <c r="B28642" s="5"/>
      <c r="C28642" s="4" t="s">
        <v>1516</v>
      </c>
      <c r="D28642" s="18">
        <f>VLOOKUP(C28642,Index[],2,FALSE)</f>
        <v>257</v>
      </c>
      <c r="J28642" s="23" t="s">
        <v>235</v>
      </c>
      <c r="L28642" s="3"/>
      <c r="M28642" s="3"/>
    </row>
    <row r="28643" spans="2:13">
      <c r="B28643" s="5"/>
      <c r="C28643" s="4" t="s">
        <v>1516</v>
      </c>
      <c r="D28643" s="18">
        <f>VLOOKUP(C28643,Index[],2,FALSE)</f>
        <v>257</v>
      </c>
      <c r="H28643" t="s">
        <v>325</v>
      </c>
      <c r="J28643" s="23" t="s">
        <v>237</v>
      </c>
      <c r="L28643" s="3" t="s">
        <v>27</v>
      </c>
      <c r="M28643" s="3"/>
    </row>
    <row r="28644" spans="2:13">
      <c r="B28644" s="5"/>
      <c r="C28644" s="4" t="s">
        <v>1516</v>
      </c>
      <c r="D28644" s="18">
        <f>VLOOKUP(C28644,Index[],2,FALSE)</f>
        <v>257</v>
      </c>
      <c r="H28644" t="s">
        <v>208</v>
      </c>
      <c r="J28644" s="23" t="s">
        <v>132</v>
      </c>
      <c r="L28644" s="3" t="s">
        <v>126</v>
      </c>
      <c r="M28644" s="3"/>
    </row>
    <row r="28645" spans="2:13">
      <c r="B28645" s="5"/>
      <c r="C28645" s="4" t="s">
        <v>1516</v>
      </c>
      <c r="D28645" s="18">
        <f>VLOOKUP(C28645,Index[],2,FALSE)</f>
        <v>257</v>
      </c>
      <c r="H28645" t="s">
        <v>506</v>
      </c>
      <c r="J28645" s="23" t="s">
        <v>133</v>
      </c>
      <c r="L28645" s="3" t="s">
        <v>872</v>
      </c>
      <c r="M28645" s="3"/>
    </row>
    <row r="28646" spans="2:13">
      <c r="B28646" s="5"/>
      <c r="C28646" s="4" t="s">
        <v>1516</v>
      </c>
      <c r="D28646" s="18">
        <f>VLOOKUP(C28646,Index[],2,FALSE)</f>
        <v>257</v>
      </c>
      <c r="H28646" t="s">
        <v>208</v>
      </c>
      <c r="J28646" s="23" t="s">
        <v>133</v>
      </c>
      <c r="L28646" s="3" t="s">
        <v>748</v>
      </c>
      <c r="M28646" s="3"/>
    </row>
    <row r="28647" spans="2:13">
      <c r="B28647" s="5"/>
      <c r="C28647" s="4" t="s">
        <v>1516</v>
      </c>
      <c r="D28647" s="18">
        <f>VLOOKUP(C28647,Index[],2,FALSE)</f>
        <v>257</v>
      </c>
      <c r="J28647" s="23" t="s">
        <v>133</v>
      </c>
      <c r="L28647" s="3"/>
      <c r="M28647" s="3"/>
    </row>
    <row r="28648" spans="2:13">
      <c r="B28648" s="5"/>
      <c r="C28648" s="4" t="s">
        <v>1516</v>
      </c>
      <c r="D28648" s="18">
        <f>VLOOKUP(C28648,Index[],2,FALSE)</f>
        <v>257</v>
      </c>
      <c r="H28648" t="s">
        <v>208</v>
      </c>
      <c r="J28648" s="23" t="s">
        <v>194</v>
      </c>
      <c r="L28648" s="3" t="s">
        <v>1219</v>
      </c>
      <c r="M28648" s="3"/>
    </row>
    <row r="28649" spans="2:13">
      <c r="B28649" s="5"/>
      <c r="C28649" s="4" t="s">
        <v>1516</v>
      </c>
      <c r="D28649" s="18">
        <f>VLOOKUP(C28649,Index[],2,FALSE)</f>
        <v>257</v>
      </c>
      <c r="J28649" s="23" t="s">
        <v>194</v>
      </c>
      <c r="L28649" s="3"/>
      <c r="M28649" s="3"/>
    </row>
    <row r="28650" spans="2:13">
      <c r="B28650" s="5"/>
      <c r="C28650" s="4" t="s">
        <v>1516</v>
      </c>
      <c r="D28650" s="18">
        <f>VLOOKUP(C28650,Index[],2,FALSE)</f>
        <v>257</v>
      </c>
      <c r="J28650" s="23" t="s">
        <v>194</v>
      </c>
      <c r="L28650" s="3"/>
      <c r="M28650" s="3"/>
    </row>
    <row r="28651" spans="2:13">
      <c r="B28651" s="5"/>
      <c r="C28651" s="4" t="s">
        <v>1516</v>
      </c>
      <c r="D28651" s="18">
        <f>VLOOKUP(C28651,Index[],2,FALSE)</f>
        <v>257</v>
      </c>
      <c r="J28651" s="23" t="s">
        <v>136</v>
      </c>
      <c r="L28651" s="3"/>
      <c r="M28651" s="3"/>
    </row>
    <row r="28652" spans="2:13">
      <c r="B28652" s="5"/>
      <c r="C28652" s="4" t="s">
        <v>1516</v>
      </c>
      <c r="D28652" s="18">
        <f>VLOOKUP(C28652,Index[],2,FALSE)</f>
        <v>257</v>
      </c>
      <c r="J28652" s="23" t="s">
        <v>199</v>
      </c>
      <c r="L28652" s="3"/>
      <c r="M28652" s="3"/>
    </row>
    <row r="28653" spans="2:13">
      <c r="B28653" s="5"/>
      <c r="C28653" s="4" t="s">
        <v>1521</v>
      </c>
      <c r="D28653" s="69">
        <f>VLOOKUP(C28653,Index[],2,FALSE)</f>
        <v>258</v>
      </c>
      <c r="J28653" s="23" t="s">
        <v>140</v>
      </c>
      <c r="L28653" s="3"/>
      <c r="M28653" s="3"/>
    </row>
    <row r="28654" spans="2:13">
      <c r="B28654" s="5"/>
      <c r="C28654" s="4" t="s">
        <v>1521</v>
      </c>
      <c r="D28654" s="69">
        <f>VLOOKUP(C28654,Index[],2,FALSE)</f>
        <v>258</v>
      </c>
      <c r="H28654" t="s">
        <v>17</v>
      </c>
      <c r="J28654" s="23" t="s">
        <v>15</v>
      </c>
      <c r="L28654" s="3" t="s">
        <v>1522</v>
      </c>
      <c r="M28654" s="3"/>
    </row>
    <row r="28655" spans="2:13">
      <c r="B28655" s="5"/>
      <c r="C28655" s="4" t="s">
        <v>1521</v>
      </c>
      <c r="D28655" s="18">
        <f>VLOOKUP(C28655,Index[],2,FALSE)</f>
        <v>258</v>
      </c>
      <c r="H28655" t="s">
        <v>17</v>
      </c>
      <c r="J28655" s="23" t="s">
        <v>15</v>
      </c>
      <c r="L28655" s="3" t="s">
        <v>1523</v>
      </c>
      <c r="M28655" s="3"/>
    </row>
    <row r="28656" spans="2:13">
      <c r="B28656" s="5"/>
      <c r="C28656" s="4" t="s">
        <v>1521</v>
      </c>
      <c r="D28656" s="18">
        <f>VLOOKUP(C28656,Index[],2,FALSE)</f>
        <v>258</v>
      </c>
      <c r="J28656" s="23" t="s">
        <v>15</v>
      </c>
      <c r="L28656" s="3"/>
      <c r="M28656" s="3"/>
    </row>
    <row r="28657" spans="2:13">
      <c r="B28657" s="5"/>
      <c r="C28657" s="4" t="s">
        <v>1521</v>
      </c>
      <c r="D28657" s="18">
        <f>VLOOKUP(C28657,Index[],2,FALSE)</f>
        <v>258</v>
      </c>
      <c r="J28657" s="23" t="s">
        <v>15</v>
      </c>
      <c r="L28657" s="3"/>
      <c r="M28657" s="3"/>
    </row>
    <row r="28658" spans="2:13">
      <c r="B28658" s="5"/>
      <c r="C28658" s="4" t="s">
        <v>1521</v>
      </c>
      <c r="D28658" s="18">
        <f>VLOOKUP(C28658,Index[],2,FALSE)</f>
        <v>258</v>
      </c>
      <c r="H28658" t="s">
        <v>17</v>
      </c>
      <c r="J28658" s="23" t="s">
        <v>18</v>
      </c>
      <c r="L28658" s="3" t="s">
        <v>19</v>
      </c>
      <c r="M28658" s="3"/>
    </row>
    <row r="28659" spans="2:13">
      <c r="B28659" s="5"/>
      <c r="C28659" s="4" t="s">
        <v>1521</v>
      </c>
      <c r="D28659" s="18">
        <f>VLOOKUP(C28659,Index[],2,FALSE)</f>
        <v>258</v>
      </c>
      <c r="J28659" s="23" t="s">
        <v>18</v>
      </c>
      <c r="L28659" s="3"/>
      <c r="M28659" s="3"/>
    </row>
    <row r="28660" spans="2:13">
      <c r="B28660" s="5"/>
      <c r="C28660" s="4" t="s">
        <v>1521</v>
      </c>
      <c r="D28660" s="18">
        <f>VLOOKUP(C28660,Index[],2,FALSE)</f>
        <v>258</v>
      </c>
      <c r="H28660" t="s">
        <v>17</v>
      </c>
      <c r="J28660" s="23" t="s">
        <v>22</v>
      </c>
      <c r="L28660" s="3" t="s">
        <v>23</v>
      </c>
      <c r="M28660" s="3"/>
    </row>
    <row r="28661" spans="2:13">
      <c r="B28661" s="5"/>
      <c r="C28661" s="4" t="s">
        <v>1521</v>
      </c>
      <c r="D28661" s="18">
        <f>VLOOKUP(C28661,Index[],2,FALSE)</f>
        <v>258</v>
      </c>
      <c r="J28661" s="23" t="s">
        <v>24</v>
      </c>
      <c r="L28661" s="3"/>
      <c r="M28661" s="3"/>
    </row>
    <row r="28662" spans="2:13">
      <c r="B28662" s="5"/>
      <c r="C28662" s="4" t="s">
        <v>1521</v>
      </c>
      <c r="D28662" s="18">
        <f>VLOOKUP(C28662,Index[],2,FALSE)</f>
        <v>258</v>
      </c>
      <c r="J28662" s="23" t="s">
        <v>148</v>
      </c>
      <c r="L28662" s="3"/>
      <c r="M28662" s="3"/>
    </row>
    <row r="28663" spans="2:13">
      <c r="B28663" s="5"/>
      <c r="C28663" s="4" t="s">
        <v>1521</v>
      </c>
      <c r="D28663" s="18">
        <f>VLOOKUP(C28663,Index[],2,FALSE)</f>
        <v>258</v>
      </c>
      <c r="J28663" s="23" t="s">
        <v>26</v>
      </c>
      <c r="L28663" s="3"/>
      <c r="M28663" s="3"/>
    </row>
    <row r="28664" spans="2:13">
      <c r="B28664" s="5"/>
      <c r="C28664" s="4" t="s">
        <v>1521</v>
      </c>
      <c r="D28664" s="18">
        <f>VLOOKUP(C28664,Index[],2,FALSE)</f>
        <v>258</v>
      </c>
      <c r="J28664" s="23" t="s">
        <v>26</v>
      </c>
      <c r="L28664" s="3"/>
      <c r="M28664" s="3"/>
    </row>
    <row r="28665" spans="2:13">
      <c r="B28665" s="5"/>
      <c r="C28665" s="4" t="s">
        <v>1521</v>
      </c>
      <c r="D28665" s="18">
        <f>VLOOKUP(C28665,Index[],2,FALSE)</f>
        <v>258</v>
      </c>
      <c r="H28665" t="s">
        <v>17</v>
      </c>
      <c r="J28665" s="23" t="s">
        <v>150</v>
      </c>
      <c r="L28665" s="3" t="s">
        <v>23</v>
      </c>
      <c r="M28665" s="3"/>
    </row>
    <row r="28666" spans="2:13">
      <c r="B28666" s="5"/>
      <c r="C28666" s="4" t="s">
        <v>1521</v>
      </c>
      <c r="D28666" s="18">
        <f>VLOOKUP(C28666,Index[],2,FALSE)</f>
        <v>258</v>
      </c>
      <c r="H28666" t="s">
        <v>325</v>
      </c>
      <c r="J28666" s="23" t="s">
        <v>28</v>
      </c>
      <c r="L28666" s="3" t="s">
        <v>23</v>
      </c>
      <c r="M28666" s="3"/>
    </row>
    <row r="28667" spans="2:13">
      <c r="B28667" s="5"/>
      <c r="C28667" s="4" t="s">
        <v>1521</v>
      </c>
      <c r="D28667" s="18">
        <f>VLOOKUP(C28667,Index[],2,FALSE)</f>
        <v>258</v>
      </c>
      <c r="J28667" s="23" t="s">
        <v>29</v>
      </c>
      <c r="L28667" s="3"/>
      <c r="M28667" s="3"/>
    </row>
    <row r="28668" spans="2:13">
      <c r="B28668" s="5"/>
      <c r="C28668" s="4" t="s">
        <v>1521</v>
      </c>
      <c r="D28668" s="18">
        <f>VLOOKUP(C28668,Index[],2,FALSE)</f>
        <v>258</v>
      </c>
      <c r="J28668" s="23" t="s">
        <v>30</v>
      </c>
      <c r="L28668" s="3"/>
      <c r="M28668" s="3"/>
    </row>
    <row r="28669" spans="2:13">
      <c r="B28669" s="5"/>
      <c r="C28669" s="4" t="s">
        <v>1521</v>
      </c>
      <c r="D28669" s="18">
        <f>VLOOKUP(C28669,Index[],2,FALSE)</f>
        <v>258</v>
      </c>
      <c r="H28669" t="s">
        <v>325</v>
      </c>
      <c r="J28669" s="23" t="s">
        <v>151</v>
      </c>
      <c r="L28669" s="3" t="s">
        <v>23</v>
      </c>
      <c r="M28669" s="3"/>
    </row>
    <row r="28670" spans="2:13">
      <c r="B28670" s="5"/>
      <c r="C28670" s="4" t="s">
        <v>1521</v>
      </c>
      <c r="D28670" s="18">
        <f>VLOOKUP(C28670,Index[],2,FALSE)</f>
        <v>258</v>
      </c>
      <c r="J28670" s="23" t="s">
        <v>369</v>
      </c>
      <c r="L28670" s="3"/>
      <c r="M28670" s="3"/>
    </row>
    <row r="28671" spans="2:13">
      <c r="B28671" s="5"/>
      <c r="C28671" s="4" t="s">
        <v>1521</v>
      </c>
      <c r="D28671" s="18">
        <f>VLOOKUP(C28671,Index[],2,FALSE)</f>
        <v>258</v>
      </c>
      <c r="H28671" t="s">
        <v>325</v>
      </c>
      <c r="J28671" s="23" t="s">
        <v>152</v>
      </c>
      <c r="L28671" s="3" t="s">
        <v>23</v>
      </c>
      <c r="M28671" s="3"/>
    </row>
    <row r="28672" spans="2:13">
      <c r="B28672" s="5"/>
      <c r="C28672" s="4" t="s">
        <v>1521</v>
      </c>
      <c r="D28672" s="18">
        <f>VLOOKUP(C28672,Index[],2,FALSE)</f>
        <v>258</v>
      </c>
      <c r="J28672" s="23" t="s">
        <v>152</v>
      </c>
      <c r="L28672" s="3"/>
      <c r="M28672" s="3"/>
    </row>
    <row r="28673" spans="2:13">
      <c r="B28673" s="5"/>
      <c r="C28673" s="4" t="s">
        <v>1521</v>
      </c>
      <c r="D28673" s="18">
        <f>VLOOKUP(C28673,Index[],2,FALSE)</f>
        <v>258</v>
      </c>
      <c r="J28673" s="23" t="s">
        <v>152</v>
      </c>
      <c r="L28673" s="3"/>
      <c r="M28673" s="3"/>
    </row>
    <row r="28674" spans="2:13">
      <c r="B28674" s="5"/>
      <c r="C28674" s="4" t="s">
        <v>1521</v>
      </c>
      <c r="D28674" s="18">
        <f>VLOOKUP(C28674,Index[],2,FALSE)</f>
        <v>258</v>
      </c>
      <c r="H28674" t="s">
        <v>17</v>
      </c>
      <c r="J28674" s="23" t="s">
        <v>31</v>
      </c>
      <c r="L28674" s="3" t="s">
        <v>27</v>
      </c>
      <c r="M28674" s="3"/>
    </row>
    <row r="28675" spans="2:13">
      <c r="B28675" s="5"/>
      <c r="C28675" s="4" t="s">
        <v>1521</v>
      </c>
      <c r="D28675" s="18">
        <f>VLOOKUP(C28675,Index[],2,FALSE)</f>
        <v>258</v>
      </c>
      <c r="J28675" s="23" t="s">
        <v>32</v>
      </c>
      <c r="L28675" s="3"/>
      <c r="M28675" s="3"/>
    </row>
    <row r="28676" spans="2:13">
      <c r="B28676" s="5"/>
      <c r="C28676" s="4" t="s">
        <v>1521</v>
      </c>
      <c r="D28676" s="18">
        <f>VLOOKUP(C28676,Index[],2,FALSE)</f>
        <v>258</v>
      </c>
      <c r="H28676" t="s">
        <v>17</v>
      </c>
      <c r="J28676" s="23" t="s">
        <v>33</v>
      </c>
      <c r="L28676" s="3" t="s">
        <v>35</v>
      </c>
      <c r="M28676" s="3"/>
    </row>
    <row r="28677" spans="2:13">
      <c r="B28677" s="5"/>
      <c r="C28677" s="4" t="s">
        <v>1521</v>
      </c>
      <c r="D28677" s="18">
        <f>VLOOKUP(C28677,Index[],2,FALSE)</f>
        <v>258</v>
      </c>
      <c r="H28677" t="s">
        <v>17</v>
      </c>
      <c r="J28677" s="23" t="s">
        <v>33</v>
      </c>
      <c r="L28677" s="3" t="s">
        <v>34</v>
      </c>
      <c r="M28677" s="3"/>
    </row>
    <row r="28678" spans="2:13">
      <c r="B28678" s="5"/>
      <c r="C28678" s="4" t="s">
        <v>1521</v>
      </c>
      <c r="D28678" s="18">
        <f>VLOOKUP(C28678,Index[],2,FALSE)</f>
        <v>258</v>
      </c>
      <c r="J28678" s="23" t="s">
        <v>33</v>
      </c>
      <c r="L28678" s="3"/>
      <c r="M28678" s="3"/>
    </row>
    <row r="28679" spans="2:13">
      <c r="B28679" s="5"/>
      <c r="C28679" s="4" t="s">
        <v>1521</v>
      </c>
      <c r="D28679" s="18">
        <f>VLOOKUP(C28679,Index[],2,FALSE)</f>
        <v>258</v>
      </c>
      <c r="J28679" s="23" t="s">
        <v>37</v>
      </c>
      <c r="L28679" s="3"/>
      <c r="M28679" s="3"/>
    </row>
    <row r="28680" spans="2:13">
      <c r="B28680" s="5"/>
      <c r="C28680" s="4" t="s">
        <v>1521</v>
      </c>
      <c r="D28680" s="18">
        <f>VLOOKUP(C28680,Index[],2,FALSE)</f>
        <v>258</v>
      </c>
      <c r="H28680" t="s">
        <v>17</v>
      </c>
      <c r="J28680" s="23" t="s">
        <v>38</v>
      </c>
      <c r="L28680" s="3" t="s">
        <v>156</v>
      </c>
      <c r="M28680" s="3"/>
    </row>
    <row r="28681" spans="2:13">
      <c r="B28681" s="5"/>
      <c r="C28681" s="4" t="s">
        <v>1521</v>
      </c>
      <c r="D28681" s="18">
        <f>VLOOKUP(C28681,Index[],2,FALSE)</f>
        <v>258</v>
      </c>
      <c r="H28681" t="s">
        <v>1063</v>
      </c>
      <c r="J28681" s="23" t="s">
        <v>41</v>
      </c>
      <c r="L28681" s="3" t="s">
        <v>158</v>
      </c>
      <c r="M28681" s="3"/>
    </row>
    <row r="28682" spans="2:13">
      <c r="B28682" s="5"/>
      <c r="C28682" s="4" t="s">
        <v>1521</v>
      </c>
      <c r="D28682" s="18">
        <f>VLOOKUP(C28682,Index[],2,FALSE)</f>
        <v>258</v>
      </c>
      <c r="J28682" s="23" t="s">
        <v>41</v>
      </c>
      <c r="L28682" s="3"/>
      <c r="M28682" s="3"/>
    </row>
    <row r="28683" spans="2:13">
      <c r="B28683" s="5"/>
      <c r="C28683" s="4" t="s">
        <v>1521</v>
      </c>
      <c r="D28683" s="18">
        <f>VLOOKUP(C28683,Index[],2,FALSE)</f>
        <v>258</v>
      </c>
      <c r="H28683" t="s">
        <v>17</v>
      </c>
      <c r="J28683" s="23" t="s">
        <v>43</v>
      </c>
      <c r="L28683" s="3" t="s">
        <v>44</v>
      </c>
      <c r="M28683" s="3"/>
    </row>
    <row r="28684" spans="2:13">
      <c r="B28684" s="5"/>
      <c r="C28684" s="4" t="s">
        <v>1521</v>
      </c>
      <c r="D28684" s="18">
        <f>VLOOKUP(C28684,Index[],2,FALSE)</f>
        <v>258</v>
      </c>
      <c r="H28684" t="s">
        <v>17</v>
      </c>
      <c r="J28684" s="23" t="s">
        <v>43</v>
      </c>
      <c r="L28684" s="3" t="s">
        <v>45</v>
      </c>
      <c r="M28684" s="3"/>
    </row>
    <row r="28685" spans="2:13">
      <c r="B28685" s="5"/>
      <c r="C28685" s="4" t="s">
        <v>1521</v>
      </c>
      <c r="D28685" s="18">
        <f>VLOOKUP(C28685,Index[],2,FALSE)</f>
        <v>258</v>
      </c>
      <c r="H28685" t="s">
        <v>17</v>
      </c>
      <c r="J28685" s="23" t="s">
        <v>43</v>
      </c>
      <c r="L28685" s="3" t="s">
        <v>159</v>
      </c>
      <c r="M28685" s="3"/>
    </row>
    <row r="28686" spans="2:13">
      <c r="B28686" s="5"/>
      <c r="C28686" s="4" t="s">
        <v>1521</v>
      </c>
      <c r="D28686" s="18">
        <f>VLOOKUP(C28686,Index[],2,FALSE)</f>
        <v>258</v>
      </c>
      <c r="J28686" s="23" t="s">
        <v>47</v>
      </c>
      <c r="L28686" s="3"/>
      <c r="M28686" s="3"/>
    </row>
    <row r="28687" spans="2:13">
      <c r="B28687" s="5"/>
      <c r="C28687" s="4" t="s">
        <v>1521</v>
      </c>
      <c r="D28687" s="18">
        <f>VLOOKUP(C28687,Index[],2,FALSE)</f>
        <v>258</v>
      </c>
      <c r="J28687" s="23" t="s">
        <v>47</v>
      </c>
      <c r="L28687" s="3"/>
      <c r="M28687" s="3"/>
    </row>
    <row r="28688" spans="2:13">
      <c r="B28688" s="5"/>
      <c r="C28688" s="4" t="s">
        <v>1521</v>
      </c>
      <c r="D28688" s="18">
        <f>VLOOKUP(C28688,Index[],2,FALSE)</f>
        <v>258</v>
      </c>
      <c r="H28688" t="s">
        <v>17</v>
      </c>
      <c r="J28688" s="23" t="s">
        <v>49</v>
      </c>
      <c r="L28688" s="3" t="s">
        <v>725</v>
      </c>
      <c r="M28688" s="3"/>
    </row>
    <row r="28689" spans="2:13">
      <c r="B28689" s="5"/>
      <c r="C28689" s="4" t="s">
        <v>1521</v>
      </c>
      <c r="D28689" s="18">
        <f>VLOOKUP(C28689,Index[],2,FALSE)</f>
        <v>258</v>
      </c>
      <c r="H28689" t="s">
        <v>325</v>
      </c>
      <c r="J28689" s="23" t="s">
        <v>49</v>
      </c>
      <c r="L28689" s="3" t="s">
        <v>40</v>
      </c>
      <c r="M28689" s="3"/>
    </row>
    <row r="28690" spans="2:13">
      <c r="B28690" s="5"/>
      <c r="C28690" s="4" t="s">
        <v>1521</v>
      </c>
      <c r="D28690" s="18">
        <f>VLOOKUP(C28690,Index[],2,FALSE)</f>
        <v>258</v>
      </c>
      <c r="H28690" t="s">
        <v>325</v>
      </c>
      <c r="J28690" s="23" t="s">
        <v>49</v>
      </c>
      <c r="L28690" s="3" t="s">
        <v>1417</v>
      </c>
      <c r="M28690" s="3"/>
    </row>
    <row r="28691" spans="2:13">
      <c r="B28691" s="5"/>
      <c r="C28691" s="4" t="s">
        <v>1521</v>
      </c>
      <c r="D28691" s="18">
        <f>VLOOKUP(C28691,Index[],2,FALSE)</f>
        <v>258</v>
      </c>
      <c r="H28691" t="s">
        <v>17</v>
      </c>
      <c r="J28691" s="23" t="s">
        <v>49</v>
      </c>
      <c r="L28691" s="3" t="s">
        <v>19</v>
      </c>
      <c r="M28691" s="3"/>
    </row>
    <row r="28692" spans="2:13">
      <c r="B28692" s="5"/>
      <c r="C28692" s="4" t="s">
        <v>1521</v>
      </c>
      <c r="D28692" s="18">
        <f>VLOOKUP(C28692,Index[],2,FALSE)</f>
        <v>258</v>
      </c>
      <c r="H28692" t="s">
        <v>325</v>
      </c>
      <c r="J28692" s="23" t="s">
        <v>53</v>
      </c>
      <c r="L28692" s="3" t="s">
        <v>163</v>
      </c>
      <c r="M28692" s="3"/>
    </row>
    <row r="28693" spans="2:13">
      <c r="B28693" s="5"/>
      <c r="C28693" s="4" t="s">
        <v>1521</v>
      </c>
      <c r="D28693" s="18">
        <f>VLOOKUP(C28693,Index[],2,FALSE)</f>
        <v>258</v>
      </c>
      <c r="J28693" s="23" t="s">
        <v>53</v>
      </c>
      <c r="L28693" s="3"/>
      <c r="M28693" s="3"/>
    </row>
    <row r="28694" spans="2:13">
      <c r="B28694" s="5"/>
      <c r="C28694" s="4" t="s">
        <v>1521</v>
      </c>
      <c r="D28694" s="18">
        <f>VLOOKUP(C28694,Index[],2,FALSE)</f>
        <v>258</v>
      </c>
      <c r="J28694" s="23" t="s">
        <v>53</v>
      </c>
      <c r="L28694" s="3"/>
      <c r="M28694" s="3"/>
    </row>
    <row r="28695" spans="2:13">
      <c r="B28695" s="5"/>
      <c r="C28695" s="4" t="s">
        <v>1521</v>
      </c>
      <c r="D28695" s="18">
        <f>VLOOKUP(C28695,Index[],2,FALSE)</f>
        <v>258</v>
      </c>
      <c r="H28695" t="s">
        <v>1063</v>
      </c>
      <c r="J28695" s="23" t="s">
        <v>57</v>
      </c>
      <c r="L28695" s="3" t="s">
        <v>23</v>
      </c>
      <c r="M28695" s="3"/>
    </row>
    <row r="28696" spans="2:13">
      <c r="B28696" s="5"/>
      <c r="C28696" s="4" t="s">
        <v>1521</v>
      </c>
      <c r="D28696" s="18">
        <f>VLOOKUP(C28696,Index[],2,FALSE)</f>
        <v>258</v>
      </c>
      <c r="H28696" t="s">
        <v>1063</v>
      </c>
      <c r="J28696" s="23" t="s">
        <v>58</v>
      </c>
      <c r="L28696" s="3" t="s">
        <v>59</v>
      </c>
      <c r="M28696" s="3"/>
    </row>
    <row r="28697" spans="2:13">
      <c r="B28697" s="5"/>
      <c r="C28697" s="4" t="s">
        <v>1521</v>
      </c>
      <c r="D28697" s="18">
        <f>VLOOKUP(C28697,Index[],2,FALSE)</f>
        <v>258</v>
      </c>
      <c r="H28697" t="s">
        <v>17</v>
      </c>
      <c r="J28697" s="23" t="s">
        <v>58</v>
      </c>
      <c r="L28697" s="3" t="s">
        <v>327</v>
      </c>
      <c r="M28697" s="3"/>
    </row>
    <row r="28698" spans="2:13">
      <c r="B28698" s="5"/>
      <c r="C28698" s="4" t="s">
        <v>1521</v>
      </c>
      <c r="D28698" s="18">
        <f>VLOOKUP(C28698,Index[],2,FALSE)</f>
        <v>258</v>
      </c>
      <c r="J28698" s="23" t="s">
        <v>58</v>
      </c>
      <c r="L28698" s="3"/>
      <c r="M28698" s="3"/>
    </row>
    <row r="28699" spans="2:13">
      <c r="B28699" s="5"/>
      <c r="C28699" s="4" t="s">
        <v>1521</v>
      </c>
      <c r="D28699" s="18">
        <f>VLOOKUP(C28699,Index[],2,FALSE)</f>
        <v>258</v>
      </c>
      <c r="J28699" s="23" t="s">
        <v>61</v>
      </c>
      <c r="L28699" s="3"/>
      <c r="M28699" s="3"/>
    </row>
    <row r="28700" spans="2:13">
      <c r="B28700" s="5"/>
      <c r="C28700" s="4" t="s">
        <v>1521</v>
      </c>
      <c r="D28700" s="18">
        <f>VLOOKUP(C28700,Index[],2,FALSE)</f>
        <v>258</v>
      </c>
      <c r="J28700" s="23" t="s">
        <v>61</v>
      </c>
      <c r="L28700" s="3"/>
      <c r="M28700" s="3"/>
    </row>
    <row r="28701" spans="2:13">
      <c r="B28701" s="5"/>
      <c r="C28701" s="4" t="s">
        <v>1521</v>
      </c>
      <c r="D28701" s="18">
        <f>VLOOKUP(C28701,Index[],2,FALSE)</f>
        <v>258</v>
      </c>
      <c r="J28701" s="23" t="s">
        <v>62</v>
      </c>
      <c r="L28701" s="3"/>
      <c r="M28701" s="3"/>
    </row>
    <row r="28702" spans="2:13">
      <c r="B28702" s="5"/>
      <c r="C28702" s="4" t="s">
        <v>1521</v>
      </c>
      <c r="D28702" s="18">
        <f>VLOOKUP(C28702,Index[],2,FALSE)</f>
        <v>258</v>
      </c>
      <c r="H28702" t="s">
        <v>17</v>
      </c>
      <c r="J28702" s="23" t="s">
        <v>63</v>
      </c>
      <c r="L28702" s="3">
        <v>20</v>
      </c>
      <c r="M28702" s="3"/>
    </row>
    <row r="28703" spans="2:13">
      <c r="B28703" s="5"/>
      <c r="C28703" s="4" t="s">
        <v>1521</v>
      </c>
      <c r="D28703" s="18">
        <f>VLOOKUP(C28703,Index[],2,FALSE)</f>
        <v>258</v>
      </c>
      <c r="J28703" s="23" t="s">
        <v>64</v>
      </c>
      <c r="L28703" s="3"/>
      <c r="M28703" s="3"/>
    </row>
    <row r="28704" spans="2:13">
      <c r="B28704" s="5"/>
      <c r="C28704" s="4" t="s">
        <v>1521</v>
      </c>
      <c r="D28704" s="18">
        <f>VLOOKUP(C28704,Index[],2,FALSE)</f>
        <v>258</v>
      </c>
      <c r="H28704" t="s">
        <v>17</v>
      </c>
      <c r="J28704" s="23" t="s">
        <v>65</v>
      </c>
      <c r="L28704" s="3">
        <v>10</v>
      </c>
      <c r="M28704" s="3"/>
    </row>
    <row r="28705" spans="2:13">
      <c r="B28705" s="5"/>
      <c r="C28705" s="4" t="s">
        <v>1521</v>
      </c>
      <c r="D28705" s="18">
        <f>VLOOKUP(C28705,Index[],2,FALSE)</f>
        <v>258</v>
      </c>
      <c r="H28705" t="s">
        <v>17</v>
      </c>
      <c r="J28705" s="23" t="s">
        <v>66</v>
      </c>
      <c r="L28705" s="3">
        <v>15</v>
      </c>
      <c r="M28705" s="3"/>
    </row>
    <row r="28706" spans="2:13">
      <c r="B28706" s="5"/>
      <c r="C28706" s="4" t="s">
        <v>1521</v>
      </c>
      <c r="D28706" s="18">
        <f>VLOOKUP(C28706,Index[],2,FALSE)</f>
        <v>258</v>
      </c>
      <c r="J28706" s="23" t="s">
        <v>67</v>
      </c>
      <c r="L28706" s="3"/>
      <c r="M28706" s="3"/>
    </row>
    <row r="28707" spans="2:13">
      <c r="B28707" s="5"/>
      <c r="C28707" s="4" t="s">
        <v>1521</v>
      </c>
      <c r="D28707" s="18">
        <f>VLOOKUP(C28707,Index[],2,FALSE)</f>
        <v>258</v>
      </c>
      <c r="H28707" t="s">
        <v>17</v>
      </c>
      <c r="J28707" s="23" t="s">
        <v>68</v>
      </c>
      <c r="L28707" s="3">
        <v>8</v>
      </c>
      <c r="M28707" s="3"/>
    </row>
    <row r="28708" spans="2:13">
      <c r="B28708" s="5"/>
      <c r="C28708" s="4" t="s">
        <v>1521</v>
      </c>
      <c r="D28708" s="18">
        <f>VLOOKUP(C28708,Index[],2,FALSE)</f>
        <v>258</v>
      </c>
      <c r="H28708" t="s">
        <v>325</v>
      </c>
      <c r="J28708" s="23" t="s">
        <v>166</v>
      </c>
      <c r="L28708" s="3" t="s">
        <v>167</v>
      </c>
      <c r="M28708" s="3"/>
    </row>
    <row r="28709" spans="2:13">
      <c r="B28709" s="5"/>
      <c r="C28709" s="4" t="s">
        <v>1521</v>
      </c>
      <c r="D28709" s="18">
        <f>VLOOKUP(C28709,Index[],2,FALSE)</f>
        <v>258</v>
      </c>
      <c r="J28709" s="23" t="s">
        <v>166</v>
      </c>
      <c r="L28709" s="3"/>
      <c r="M28709" s="3"/>
    </row>
    <row r="28710" spans="2:13">
      <c r="B28710" s="5"/>
      <c r="C28710" s="4" t="s">
        <v>1521</v>
      </c>
      <c r="D28710" s="18">
        <f>VLOOKUP(C28710,Index[],2,FALSE)</f>
        <v>258</v>
      </c>
      <c r="H28710" t="s">
        <v>1063</v>
      </c>
      <c r="J28710" s="23" t="s">
        <v>69</v>
      </c>
      <c r="L28710" s="3" t="s">
        <v>217</v>
      </c>
      <c r="M28710" s="3"/>
    </row>
    <row r="28711" spans="2:13">
      <c r="B28711" s="5"/>
      <c r="C28711" s="4" t="s">
        <v>1521</v>
      </c>
      <c r="D28711" s="18">
        <f>VLOOKUP(C28711,Index[],2,FALSE)</f>
        <v>258</v>
      </c>
      <c r="J28711" s="23" t="s">
        <v>69</v>
      </c>
      <c r="L28711" s="3"/>
      <c r="M28711" s="3"/>
    </row>
    <row r="28712" spans="2:13">
      <c r="B28712" s="5"/>
      <c r="C28712" s="4" t="s">
        <v>1521</v>
      </c>
      <c r="D28712" s="18">
        <f>VLOOKUP(C28712,Index[],2,FALSE)</f>
        <v>258</v>
      </c>
      <c r="J28712" s="23" t="s">
        <v>170</v>
      </c>
      <c r="L28712" s="3"/>
      <c r="M28712" s="3"/>
    </row>
    <row r="28713" spans="2:13">
      <c r="B28713" s="5"/>
      <c r="C28713" s="4" t="s">
        <v>1521</v>
      </c>
      <c r="D28713" s="18">
        <f>VLOOKUP(C28713,Index[],2,FALSE)</f>
        <v>258</v>
      </c>
      <c r="J28713" s="23" t="s">
        <v>72</v>
      </c>
      <c r="L28713" s="3"/>
      <c r="M28713" s="3"/>
    </row>
    <row r="28714" spans="2:13">
      <c r="B28714" s="5"/>
      <c r="C28714" s="4" t="s">
        <v>1521</v>
      </c>
      <c r="D28714" s="18">
        <f>VLOOKUP(C28714,Index[],2,FALSE)</f>
        <v>258</v>
      </c>
      <c r="H28714" t="s">
        <v>1063</v>
      </c>
      <c r="J28714" s="23" t="s">
        <v>74</v>
      </c>
      <c r="L28714" s="3" t="s">
        <v>75</v>
      </c>
      <c r="M28714" s="3"/>
    </row>
    <row r="28715" spans="2:13">
      <c r="B28715" s="5"/>
      <c r="C28715" s="4" t="s">
        <v>1521</v>
      </c>
      <c r="D28715" s="18">
        <f>VLOOKUP(C28715,Index[],2,FALSE)</f>
        <v>258</v>
      </c>
      <c r="H28715" t="s">
        <v>17</v>
      </c>
      <c r="J28715" s="23" t="s">
        <v>76</v>
      </c>
      <c r="L28715" s="3" t="s">
        <v>330</v>
      </c>
      <c r="M28715" s="3"/>
    </row>
    <row r="28716" spans="2:13">
      <c r="B28716" s="5"/>
      <c r="C28716" s="4" t="s">
        <v>1521</v>
      </c>
      <c r="D28716" s="18">
        <f>VLOOKUP(C28716,Index[],2,FALSE)</f>
        <v>258</v>
      </c>
      <c r="H28716" t="s">
        <v>325</v>
      </c>
      <c r="J28716" s="23" t="s">
        <v>76</v>
      </c>
      <c r="L28716" s="3" t="s">
        <v>726</v>
      </c>
      <c r="M28716" s="3"/>
    </row>
    <row r="28717" spans="2:13">
      <c r="B28717" s="5"/>
      <c r="C28717" s="4" t="s">
        <v>1521</v>
      </c>
      <c r="D28717" s="18">
        <f>VLOOKUP(C28717,Index[],2,FALSE)</f>
        <v>258</v>
      </c>
      <c r="J28717" s="23" t="s">
        <v>76</v>
      </c>
      <c r="L28717" s="3"/>
      <c r="M28717" s="3"/>
    </row>
    <row r="28718" spans="2:13">
      <c r="B28718" s="5"/>
      <c r="C28718" s="4" t="s">
        <v>1521</v>
      </c>
      <c r="D28718" s="18">
        <f>VLOOKUP(C28718,Index[],2,FALSE)</f>
        <v>258</v>
      </c>
      <c r="J28718" s="23" t="s">
        <v>76</v>
      </c>
      <c r="L28718" s="3"/>
      <c r="M28718" s="3"/>
    </row>
    <row r="28719" spans="2:13">
      <c r="B28719" s="5"/>
      <c r="C28719" s="4" t="s">
        <v>1521</v>
      </c>
      <c r="D28719" s="18">
        <f>VLOOKUP(C28719,Index[],2,FALSE)</f>
        <v>258</v>
      </c>
      <c r="H28719" t="s">
        <v>17</v>
      </c>
      <c r="J28719" s="23" t="s">
        <v>78</v>
      </c>
      <c r="L28719" s="3" t="s">
        <v>81</v>
      </c>
      <c r="M28719" s="3"/>
    </row>
    <row r="28720" spans="2:13">
      <c r="B28720" s="5"/>
      <c r="C28720" s="4" t="s">
        <v>1521</v>
      </c>
      <c r="D28720" s="18">
        <f>VLOOKUP(C28720,Index[],2,FALSE)</f>
        <v>258</v>
      </c>
      <c r="H28720" t="s">
        <v>17</v>
      </c>
      <c r="J28720" s="23" t="s">
        <v>78</v>
      </c>
      <c r="L28720" s="3" t="s">
        <v>356</v>
      </c>
      <c r="M28720" s="3"/>
    </row>
    <row r="28721" spans="2:13">
      <c r="B28721" s="5"/>
      <c r="C28721" s="4" t="s">
        <v>1521</v>
      </c>
      <c r="D28721" s="18">
        <f>VLOOKUP(C28721,Index[],2,FALSE)</f>
        <v>258</v>
      </c>
      <c r="H28721" t="s">
        <v>17</v>
      </c>
      <c r="J28721" s="23" t="s">
        <v>82</v>
      </c>
      <c r="L28721" s="3" t="s">
        <v>508</v>
      </c>
      <c r="M28721" s="3"/>
    </row>
    <row r="28722" spans="2:13">
      <c r="B28722" s="5"/>
      <c r="C28722" s="4" t="s">
        <v>1521</v>
      </c>
      <c r="D28722" s="18">
        <f>VLOOKUP(C28722,Index[],2,FALSE)</f>
        <v>258</v>
      </c>
      <c r="H28722" t="s">
        <v>17</v>
      </c>
      <c r="J28722" s="23" t="s">
        <v>86</v>
      </c>
      <c r="L28722" s="3" t="s">
        <v>87</v>
      </c>
      <c r="M28722" s="3"/>
    </row>
    <row r="28723" spans="2:13">
      <c r="B28723" s="5"/>
      <c r="C28723" s="4" t="s">
        <v>1521</v>
      </c>
      <c r="D28723" s="18">
        <f>VLOOKUP(C28723,Index[],2,FALSE)</f>
        <v>258</v>
      </c>
      <c r="H28723" t="s">
        <v>17</v>
      </c>
      <c r="J28723" s="23" t="s">
        <v>88</v>
      </c>
      <c r="L28723" s="3" t="s">
        <v>89</v>
      </c>
      <c r="M28723" s="3"/>
    </row>
    <row r="28724" spans="2:13">
      <c r="B28724" s="5"/>
      <c r="C28724" s="4" t="s">
        <v>1521</v>
      </c>
      <c r="D28724" s="18">
        <f>VLOOKUP(C28724,Index[],2,FALSE)</f>
        <v>258</v>
      </c>
      <c r="H28724" t="s">
        <v>17</v>
      </c>
      <c r="J28724" s="23" t="s">
        <v>88</v>
      </c>
      <c r="L28724" s="3" t="s">
        <v>90</v>
      </c>
      <c r="M28724" s="3"/>
    </row>
    <row r="28725" spans="2:13">
      <c r="B28725" s="5"/>
      <c r="C28725" s="4" t="s">
        <v>1521</v>
      </c>
      <c r="D28725" s="18">
        <f>VLOOKUP(C28725,Index[],2,FALSE)</f>
        <v>258</v>
      </c>
      <c r="H28725" t="s">
        <v>17</v>
      </c>
      <c r="J28725" s="23" t="s">
        <v>92</v>
      </c>
      <c r="L28725" s="3" t="s">
        <v>951</v>
      </c>
      <c r="M28725" s="3"/>
    </row>
    <row r="28726" spans="2:13">
      <c r="B28726" s="5"/>
      <c r="C28726" s="4" t="s">
        <v>1521</v>
      </c>
      <c r="D28726" s="18">
        <f>VLOOKUP(C28726,Index[],2,FALSE)</f>
        <v>258</v>
      </c>
      <c r="H28726" t="s">
        <v>325</v>
      </c>
      <c r="J28726" s="23" t="s">
        <v>92</v>
      </c>
      <c r="L28726" s="3" t="s">
        <v>227</v>
      </c>
      <c r="M28726" s="3"/>
    </row>
    <row r="28727" spans="2:13">
      <c r="B28727" s="5"/>
      <c r="C28727" s="4" t="s">
        <v>1521</v>
      </c>
      <c r="D28727" s="18">
        <f>VLOOKUP(C28727,Index[],2,FALSE)</f>
        <v>258</v>
      </c>
      <c r="J28727" s="23" t="s">
        <v>92</v>
      </c>
      <c r="L28727" s="3"/>
      <c r="M28727" s="3"/>
    </row>
    <row r="28728" spans="2:13">
      <c r="B28728" s="5"/>
      <c r="C28728" s="4" t="s">
        <v>1521</v>
      </c>
      <c r="D28728" s="18">
        <f>VLOOKUP(C28728,Index[],2,FALSE)</f>
        <v>258</v>
      </c>
      <c r="J28728" s="23" t="s">
        <v>92</v>
      </c>
      <c r="L28728" s="3"/>
      <c r="M28728" s="3"/>
    </row>
    <row r="28729" spans="2:13">
      <c r="B28729" s="5"/>
      <c r="C28729" s="4" t="s">
        <v>1521</v>
      </c>
      <c r="D28729" s="18">
        <f>VLOOKUP(C28729,Index[],2,FALSE)</f>
        <v>258</v>
      </c>
      <c r="J28729" s="23" t="s">
        <v>92</v>
      </c>
      <c r="L28729" s="3"/>
      <c r="M28729" s="3"/>
    </row>
    <row r="28730" spans="2:13">
      <c r="B28730" s="5"/>
      <c r="C28730" s="4" t="s">
        <v>1521</v>
      </c>
      <c r="D28730" s="18">
        <f>VLOOKUP(C28730,Index[],2,FALSE)</f>
        <v>258</v>
      </c>
      <c r="H28730" t="s">
        <v>1063</v>
      </c>
      <c r="J28730" s="23" t="s">
        <v>97</v>
      </c>
      <c r="L28730" s="3" t="s">
        <v>98</v>
      </c>
      <c r="M28730" s="3"/>
    </row>
    <row r="28731" spans="2:13">
      <c r="B28731" s="5"/>
      <c r="C28731" s="4" t="s">
        <v>1521</v>
      </c>
      <c r="D28731" s="18">
        <f>VLOOKUP(C28731,Index[],2,FALSE)</f>
        <v>258</v>
      </c>
      <c r="H28731" t="s">
        <v>1063</v>
      </c>
      <c r="J28731" s="23" t="s">
        <v>97</v>
      </c>
      <c r="L28731" s="3" t="s">
        <v>527</v>
      </c>
      <c r="M28731" s="3"/>
    </row>
    <row r="28732" spans="2:13">
      <c r="B28732" s="5"/>
      <c r="C28732" s="4" t="s">
        <v>1521</v>
      </c>
      <c r="D28732" s="18">
        <f>VLOOKUP(C28732,Index[],2,FALSE)</f>
        <v>258</v>
      </c>
      <c r="J28732" s="23" t="s">
        <v>97</v>
      </c>
      <c r="L28732" s="3"/>
      <c r="M28732" s="3"/>
    </row>
    <row r="28733" spans="2:13">
      <c r="B28733" s="5"/>
      <c r="C28733" s="4" t="s">
        <v>1521</v>
      </c>
      <c r="D28733" s="18">
        <f>VLOOKUP(C28733,Index[],2,FALSE)</f>
        <v>258</v>
      </c>
      <c r="H28733" t="s">
        <v>1063</v>
      </c>
      <c r="J28733" s="23" t="s">
        <v>99</v>
      </c>
      <c r="L28733" s="3" t="s">
        <v>228</v>
      </c>
      <c r="M28733" s="3"/>
    </row>
    <row r="28734" spans="2:13">
      <c r="B28734" s="5"/>
      <c r="C28734" s="4" t="s">
        <v>1521</v>
      </c>
      <c r="D28734" s="18">
        <f>VLOOKUP(C28734,Index[],2,FALSE)</f>
        <v>258</v>
      </c>
      <c r="H28734" t="s">
        <v>1063</v>
      </c>
      <c r="J28734" s="23" t="s">
        <v>99</v>
      </c>
      <c r="L28734" s="3" t="s">
        <v>1462</v>
      </c>
      <c r="M28734" s="3"/>
    </row>
    <row r="28735" spans="2:13">
      <c r="B28735" s="5"/>
      <c r="C28735" s="4" t="s">
        <v>1521</v>
      </c>
      <c r="D28735" s="18">
        <f>VLOOKUP(C28735,Index[],2,FALSE)</f>
        <v>258</v>
      </c>
      <c r="J28735" s="23" t="s">
        <v>99</v>
      </c>
      <c r="L28735" s="3"/>
      <c r="M28735" s="3"/>
    </row>
    <row r="28736" spans="2:13">
      <c r="B28736" s="5"/>
      <c r="C28736" s="4" t="s">
        <v>1521</v>
      </c>
      <c r="D28736" s="18">
        <f>VLOOKUP(C28736,Index[],2,FALSE)</f>
        <v>258</v>
      </c>
      <c r="H28736" t="s">
        <v>1063</v>
      </c>
      <c r="J28736" s="23" t="s">
        <v>101</v>
      </c>
      <c r="L28736" s="3" t="s">
        <v>375</v>
      </c>
      <c r="M28736" s="3"/>
    </row>
    <row r="28737" spans="2:13">
      <c r="B28737" s="5"/>
      <c r="C28737" s="4" t="s">
        <v>1521</v>
      </c>
      <c r="D28737" s="18">
        <f>VLOOKUP(C28737,Index[],2,FALSE)</f>
        <v>258</v>
      </c>
      <c r="J28737" s="23" t="s">
        <v>104</v>
      </c>
      <c r="L28737" s="3"/>
      <c r="M28737" s="3"/>
    </row>
    <row r="28738" spans="2:13">
      <c r="B28738" s="5"/>
      <c r="C28738" s="4" t="s">
        <v>1521</v>
      </c>
      <c r="D28738" s="18">
        <f>VLOOKUP(C28738,Index[],2,FALSE)</f>
        <v>258</v>
      </c>
      <c r="J28738" s="23" t="s">
        <v>106</v>
      </c>
      <c r="L28738" s="3"/>
      <c r="M28738" s="3"/>
    </row>
    <row r="28739" spans="2:13">
      <c r="B28739" s="5"/>
      <c r="C28739" s="4" t="s">
        <v>1521</v>
      </c>
      <c r="D28739" s="18">
        <f>VLOOKUP(C28739,Index[],2,FALSE)</f>
        <v>258</v>
      </c>
      <c r="H28739" t="s">
        <v>1063</v>
      </c>
      <c r="J28739" s="23" t="s">
        <v>107</v>
      </c>
      <c r="L28739" s="3" t="s">
        <v>376</v>
      </c>
      <c r="M28739" s="3"/>
    </row>
    <row r="28740" spans="2:13">
      <c r="B28740" s="5"/>
      <c r="C28740" s="4" t="s">
        <v>1521</v>
      </c>
      <c r="D28740" s="18">
        <f>VLOOKUP(C28740,Index[],2,FALSE)</f>
        <v>258</v>
      </c>
      <c r="J28740" s="23" t="s">
        <v>107</v>
      </c>
      <c r="L28740" s="3"/>
      <c r="M28740" s="3"/>
    </row>
    <row r="28741" spans="2:13">
      <c r="B28741" s="5"/>
      <c r="C28741" s="4" t="s">
        <v>1521</v>
      </c>
      <c r="D28741" s="18">
        <f>VLOOKUP(C28741,Index[],2,FALSE)</f>
        <v>258</v>
      </c>
      <c r="J28741" s="23" t="s">
        <v>107</v>
      </c>
      <c r="L28741" s="3"/>
      <c r="M28741" s="3"/>
    </row>
    <row r="28742" spans="2:13">
      <c r="B28742" s="5"/>
      <c r="C28742" s="4" t="s">
        <v>1521</v>
      </c>
      <c r="D28742" s="18">
        <f>VLOOKUP(C28742,Index[],2,FALSE)</f>
        <v>258</v>
      </c>
      <c r="J28742" s="23" t="s">
        <v>109</v>
      </c>
      <c r="L28742" s="3"/>
      <c r="M28742" s="3"/>
    </row>
    <row r="28743" spans="2:13">
      <c r="B28743" s="5"/>
      <c r="C28743" s="4" t="s">
        <v>1521</v>
      </c>
      <c r="D28743" s="18">
        <f>VLOOKUP(C28743,Index[],2,FALSE)</f>
        <v>258</v>
      </c>
      <c r="J28743" s="23" t="s">
        <v>109</v>
      </c>
      <c r="L28743" s="3"/>
      <c r="M28743" s="3"/>
    </row>
    <row r="28744" spans="2:13">
      <c r="B28744" s="5"/>
      <c r="C28744" s="4" t="s">
        <v>1521</v>
      </c>
      <c r="D28744" s="18">
        <f>VLOOKUP(C28744,Index[],2,FALSE)</f>
        <v>258</v>
      </c>
      <c r="H28744" t="s">
        <v>325</v>
      </c>
      <c r="J28744" s="23" t="s">
        <v>112</v>
      </c>
      <c r="L28744" s="3" t="s">
        <v>358</v>
      </c>
      <c r="M28744" s="3"/>
    </row>
    <row r="28745" spans="2:13">
      <c r="B28745" s="5"/>
      <c r="C28745" s="4" t="s">
        <v>1521</v>
      </c>
      <c r="D28745" s="18">
        <f>VLOOKUP(C28745,Index[],2,FALSE)</f>
        <v>258</v>
      </c>
      <c r="H28745" t="s">
        <v>17</v>
      </c>
      <c r="J28745" s="23" t="s">
        <v>112</v>
      </c>
      <c r="L28745" s="3" t="s">
        <v>185</v>
      </c>
      <c r="M28745" s="3"/>
    </row>
    <row r="28746" spans="2:13">
      <c r="B28746" s="5"/>
      <c r="C28746" s="4" t="s">
        <v>1521</v>
      </c>
      <c r="D28746" s="18">
        <f>VLOOKUP(C28746,Index[],2,FALSE)</f>
        <v>258</v>
      </c>
      <c r="H28746" t="s">
        <v>17</v>
      </c>
      <c r="J28746" s="23" t="s">
        <v>112</v>
      </c>
      <c r="L28746" s="3" t="s">
        <v>275</v>
      </c>
      <c r="M28746" s="3"/>
    </row>
    <row r="28747" spans="2:13">
      <c r="B28747" s="5"/>
      <c r="C28747" s="4" t="s">
        <v>1521</v>
      </c>
      <c r="D28747" s="18">
        <f>VLOOKUP(C28747,Index[],2,FALSE)</f>
        <v>258</v>
      </c>
      <c r="J28747" s="23" t="s">
        <v>112</v>
      </c>
      <c r="L28747" s="3"/>
      <c r="M28747" s="3"/>
    </row>
    <row r="28748" spans="2:13">
      <c r="B28748" s="5"/>
      <c r="C28748" s="4" t="s">
        <v>1521</v>
      </c>
      <c r="D28748" s="18">
        <f>VLOOKUP(C28748,Index[],2,FALSE)</f>
        <v>258</v>
      </c>
      <c r="H28748" t="s">
        <v>17</v>
      </c>
      <c r="J28748" s="23" t="s">
        <v>116</v>
      </c>
      <c r="L28748" s="3" t="s">
        <v>319</v>
      </c>
      <c r="M28748" s="3"/>
    </row>
    <row r="28749" spans="2:13">
      <c r="B28749" s="5"/>
      <c r="C28749" s="4" t="s">
        <v>1521</v>
      </c>
      <c r="D28749" s="18">
        <f>VLOOKUP(C28749,Index[],2,FALSE)</f>
        <v>258</v>
      </c>
      <c r="H28749" t="s">
        <v>17</v>
      </c>
      <c r="J28749" s="23" t="s">
        <v>116</v>
      </c>
      <c r="L28749" s="3" t="s">
        <v>258</v>
      </c>
      <c r="M28749" s="3"/>
    </row>
    <row r="28750" spans="2:13">
      <c r="B28750" s="5"/>
      <c r="C28750" s="4" t="s">
        <v>1521</v>
      </c>
      <c r="D28750" s="18">
        <f>VLOOKUP(C28750,Index[],2,FALSE)</f>
        <v>258</v>
      </c>
      <c r="H28750" t="s">
        <v>17</v>
      </c>
      <c r="J28750" s="23" t="s">
        <v>116</v>
      </c>
      <c r="L28750" s="3" t="s">
        <v>117</v>
      </c>
      <c r="M28750" s="3"/>
    </row>
    <row r="28751" spans="2:13">
      <c r="B28751" s="5"/>
      <c r="C28751" s="4" t="s">
        <v>1521</v>
      </c>
      <c r="D28751" s="18">
        <f>VLOOKUP(C28751,Index[],2,FALSE)</f>
        <v>258</v>
      </c>
      <c r="H28751" t="s">
        <v>1063</v>
      </c>
      <c r="J28751" s="23" t="s">
        <v>119</v>
      </c>
      <c r="L28751" s="3" t="s">
        <v>349</v>
      </c>
      <c r="M28751" s="3"/>
    </row>
    <row r="28752" spans="2:13">
      <c r="B28752" s="5"/>
      <c r="C28752" s="4" t="s">
        <v>1521</v>
      </c>
      <c r="D28752" s="69">
        <f>VLOOKUP(C28752,Index[],2,FALSE)</f>
        <v>258</v>
      </c>
      <c r="H28752" t="s">
        <v>1063</v>
      </c>
      <c r="J28752" s="23" t="s">
        <v>119</v>
      </c>
      <c r="L28752" s="3" t="s">
        <v>120</v>
      </c>
      <c r="M28752" s="3"/>
    </row>
    <row r="28753" spans="2:13">
      <c r="B28753" s="5"/>
      <c r="C28753" s="4" t="s">
        <v>1521</v>
      </c>
      <c r="D28753" s="18">
        <f>VLOOKUP(C28753,Index[],2,FALSE)</f>
        <v>258</v>
      </c>
      <c r="J28753" s="23" t="s">
        <v>121</v>
      </c>
      <c r="L28753" s="3" t="s">
        <v>189</v>
      </c>
      <c r="M28753" s="3"/>
    </row>
    <row r="28754" spans="2:13">
      <c r="B28754" s="5"/>
      <c r="C28754" s="4" t="s">
        <v>1521</v>
      </c>
      <c r="D28754" s="18">
        <f>VLOOKUP(C28754,Index[],2,FALSE)</f>
        <v>258</v>
      </c>
      <c r="J28754" s="23" t="s">
        <v>233</v>
      </c>
      <c r="L28754" s="3"/>
      <c r="M28754" s="3"/>
    </row>
    <row r="28755" spans="2:13">
      <c r="B28755" s="5"/>
      <c r="C28755" s="4" t="s">
        <v>1521</v>
      </c>
      <c r="D28755" s="18">
        <f>VLOOKUP(C28755,Index[],2,FALSE)</f>
        <v>258</v>
      </c>
      <c r="H28755" t="s">
        <v>17</v>
      </c>
      <c r="J28755" s="23" t="s">
        <v>123</v>
      </c>
      <c r="L28755" s="3" t="s">
        <v>190</v>
      </c>
      <c r="M28755" s="3"/>
    </row>
    <row r="28756" spans="2:13">
      <c r="B28756" s="5"/>
      <c r="C28756" s="4" t="s">
        <v>1521</v>
      </c>
      <c r="D28756" s="18">
        <f>VLOOKUP(C28756,Index[],2,FALSE)</f>
        <v>258</v>
      </c>
      <c r="H28756" t="s">
        <v>17</v>
      </c>
      <c r="J28756" s="23" t="s">
        <v>123</v>
      </c>
      <c r="L28756" s="3" t="s">
        <v>124</v>
      </c>
      <c r="M28756" s="3"/>
    </row>
    <row r="28757" spans="2:13">
      <c r="B28757" s="5"/>
      <c r="C28757" s="4" t="s">
        <v>1521</v>
      </c>
      <c r="D28757" s="18">
        <f>VLOOKUP(C28757,Index[],2,FALSE)</f>
        <v>258</v>
      </c>
      <c r="H28757" t="s">
        <v>325</v>
      </c>
      <c r="J28757" s="23" t="s">
        <v>125</v>
      </c>
      <c r="L28757" s="3" t="s">
        <v>131</v>
      </c>
      <c r="M28757" s="3"/>
    </row>
    <row r="28758" spans="2:13">
      <c r="B28758" s="5"/>
      <c r="C28758" s="4" t="s">
        <v>1521</v>
      </c>
      <c r="D28758" s="18">
        <f>VLOOKUP(C28758,Index[],2,FALSE)</f>
        <v>258</v>
      </c>
      <c r="J28758" s="23" t="s">
        <v>127</v>
      </c>
      <c r="L28758" s="3"/>
      <c r="M28758" s="3"/>
    </row>
    <row r="28759" spans="2:13">
      <c r="B28759" s="5"/>
      <c r="C28759" s="4" t="s">
        <v>1521</v>
      </c>
      <c r="D28759" s="18">
        <f>VLOOKUP(C28759,Index[],2,FALSE)</f>
        <v>258</v>
      </c>
      <c r="J28759" s="23" t="s">
        <v>127</v>
      </c>
      <c r="L28759" s="3"/>
      <c r="M28759" s="3"/>
    </row>
    <row r="28760" spans="2:13">
      <c r="B28760" s="5"/>
      <c r="C28760" s="4" t="s">
        <v>1521</v>
      </c>
      <c r="D28760" s="18">
        <f>VLOOKUP(C28760,Index[],2,FALSE)</f>
        <v>258</v>
      </c>
      <c r="J28760" s="23" t="s">
        <v>127</v>
      </c>
      <c r="L28760" s="3"/>
      <c r="M28760" s="3"/>
    </row>
    <row r="28761" spans="2:13">
      <c r="B28761" s="5"/>
      <c r="C28761" s="4" t="s">
        <v>1521</v>
      </c>
      <c r="D28761" s="18">
        <f>VLOOKUP(C28761,Index[],2,FALSE)</f>
        <v>258</v>
      </c>
      <c r="J28761" s="23" t="s">
        <v>127</v>
      </c>
      <c r="L28761" s="3"/>
      <c r="M28761" s="3"/>
    </row>
    <row r="28762" spans="2:13">
      <c r="B28762" s="5"/>
      <c r="C28762" s="4" t="s">
        <v>1521</v>
      </c>
      <c r="D28762" s="18">
        <f>VLOOKUP(C28762,Index[],2,FALSE)</f>
        <v>258</v>
      </c>
      <c r="H28762" t="s">
        <v>17</v>
      </c>
      <c r="J28762" s="23" t="s">
        <v>130</v>
      </c>
      <c r="L28762" s="3" t="s">
        <v>131</v>
      </c>
      <c r="M28762" s="3"/>
    </row>
    <row r="28763" spans="2:13">
      <c r="B28763" s="5"/>
      <c r="C28763" s="4" t="s">
        <v>1521</v>
      </c>
      <c r="D28763" s="18">
        <f>VLOOKUP(C28763,Index[],2,FALSE)</f>
        <v>258</v>
      </c>
      <c r="J28763" s="23" t="s">
        <v>235</v>
      </c>
      <c r="L28763" s="3"/>
      <c r="M28763" s="3"/>
    </row>
    <row r="28764" spans="2:13">
      <c r="B28764" s="5"/>
      <c r="C28764" s="4" t="s">
        <v>1521</v>
      </c>
      <c r="D28764" s="18">
        <f>VLOOKUP(C28764,Index[],2,FALSE)</f>
        <v>258</v>
      </c>
      <c r="J28764" s="23" t="s">
        <v>237</v>
      </c>
      <c r="L28764" s="3"/>
      <c r="M28764" s="3"/>
    </row>
    <row r="28765" spans="2:13">
      <c r="B28765" s="5"/>
      <c r="C28765" s="4" t="s">
        <v>1521</v>
      </c>
      <c r="D28765" s="18">
        <f>VLOOKUP(C28765,Index[],2,FALSE)</f>
        <v>258</v>
      </c>
      <c r="J28765" s="23" t="s">
        <v>132</v>
      </c>
      <c r="L28765" s="3"/>
      <c r="M28765" s="3"/>
    </row>
    <row r="28766" spans="2:13">
      <c r="B28766" s="5"/>
      <c r="C28766" s="4" t="s">
        <v>1521</v>
      </c>
      <c r="D28766" s="18">
        <f>VLOOKUP(C28766,Index[],2,FALSE)</f>
        <v>258</v>
      </c>
      <c r="J28766" s="23" t="s">
        <v>133</v>
      </c>
      <c r="L28766" s="3"/>
      <c r="M28766" s="3"/>
    </row>
    <row r="28767" spans="2:13">
      <c r="B28767" s="5"/>
      <c r="C28767" s="4" t="s">
        <v>1521</v>
      </c>
      <c r="D28767" s="18">
        <f>VLOOKUP(C28767,Index[],2,FALSE)</f>
        <v>258</v>
      </c>
      <c r="J28767" s="23" t="s">
        <v>133</v>
      </c>
      <c r="L28767" s="3"/>
      <c r="M28767" s="3"/>
    </row>
    <row r="28768" spans="2:13">
      <c r="B28768" s="5"/>
      <c r="C28768" s="4" t="s">
        <v>1521</v>
      </c>
      <c r="D28768" s="18">
        <f>VLOOKUP(C28768,Index[],2,FALSE)</f>
        <v>258</v>
      </c>
      <c r="J28768" s="23" t="s">
        <v>133</v>
      </c>
      <c r="L28768" s="3"/>
      <c r="M28768" s="3"/>
    </row>
    <row r="28769" spans="2:13">
      <c r="B28769" s="5"/>
      <c r="C28769" s="4" t="s">
        <v>1521</v>
      </c>
      <c r="D28769" s="18">
        <f>VLOOKUP(C28769,Index[],2,FALSE)</f>
        <v>258</v>
      </c>
      <c r="H28769" t="s">
        <v>325</v>
      </c>
      <c r="J28769" s="23" t="s">
        <v>194</v>
      </c>
      <c r="L28769" s="3" t="s">
        <v>341</v>
      </c>
      <c r="M28769" s="3"/>
    </row>
    <row r="28770" spans="2:13">
      <c r="B28770" s="5"/>
      <c r="C28770" s="4" t="s">
        <v>1521</v>
      </c>
      <c r="D28770" s="18">
        <f>VLOOKUP(C28770,Index[],2,FALSE)</f>
        <v>258</v>
      </c>
      <c r="J28770" s="23" t="s">
        <v>194</v>
      </c>
      <c r="L28770" s="3"/>
      <c r="M28770" s="3"/>
    </row>
    <row r="28771" spans="2:13">
      <c r="B28771" s="5"/>
      <c r="C28771" s="4" t="s">
        <v>1521</v>
      </c>
      <c r="D28771" s="18">
        <f>VLOOKUP(C28771,Index[],2,FALSE)</f>
        <v>258</v>
      </c>
      <c r="J28771" s="23" t="s">
        <v>194</v>
      </c>
      <c r="L28771" s="3"/>
      <c r="M28771" s="3"/>
    </row>
    <row r="28772" spans="2:13">
      <c r="B28772" s="5"/>
      <c r="C28772" s="4" t="s">
        <v>1521</v>
      </c>
      <c r="D28772" s="18">
        <f>VLOOKUP(C28772,Index[],2,FALSE)</f>
        <v>258</v>
      </c>
      <c r="H28772" t="s">
        <v>17</v>
      </c>
      <c r="J28772" s="23" t="s">
        <v>136</v>
      </c>
      <c r="L28772" s="3" t="s">
        <v>239</v>
      </c>
      <c r="M28772" s="3"/>
    </row>
    <row r="28773" spans="2:13">
      <c r="B28773" s="5"/>
      <c r="C28773" s="4" t="s">
        <v>1521</v>
      </c>
      <c r="D28773" s="18">
        <f>VLOOKUP(C28773,Index[],2,FALSE)</f>
        <v>258</v>
      </c>
      <c r="J28773" s="23" t="s">
        <v>199</v>
      </c>
      <c r="L28773" s="3"/>
      <c r="M28773" s="3"/>
    </row>
    <row r="28774" spans="2:13">
      <c r="B28774" s="5"/>
      <c r="C28774" s="4" t="s">
        <v>1524</v>
      </c>
      <c r="D28774" s="69">
        <f>VLOOKUP(C28774,Index[],2,FALSE)</f>
        <v>259</v>
      </c>
      <c r="J28774" s="23" t="s">
        <v>140</v>
      </c>
      <c r="L28774" s="3"/>
      <c r="M28774" s="3"/>
    </row>
    <row r="28775" spans="2:13">
      <c r="B28775" s="5"/>
      <c r="C28775" s="4" t="s">
        <v>1524</v>
      </c>
      <c r="D28775" s="69">
        <f>VLOOKUP(C28775,Index[],2,FALSE)</f>
        <v>259</v>
      </c>
      <c r="H28775" t="s">
        <v>139</v>
      </c>
      <c r="J28775" s="23" t="s">
        <v>15</v>
      </c>
      <c r="L28775" s="3" t="s">
        <v>1525</v>
      </c>
      <c r="M28775" s="3"/>
    </row>
    <row r="28776" spans="2:13">
      <c r="B28776" s="5"/>
      <c r="C28776" s="4" t="s">
        <v>1524</v>
      </c>
      <c r="D28776" s="18">
        <f>VLOOKUP(C28776,Index[],2,FALSE)</f>
        <v>259</v>
      </c>
      <c r="H28776" t="s">
        <v>139</v>
      </c>
      <c r="J28776" s="23" t="s">
        <v>15</v>
      </c>
      <c r="L28776" s="3" t="s">
        <v>1082</v>
      </c>
      <c r="M28776" s="3"/>
    </row>
    <row r="28777" spans="2:13">
      <c r="B28777" s="5"/>
      <c r="C28777" s="4" t="s">
        <v>1524</v>
      </c>
      <c r="D28777" s="18">
        <f>VLOOKUP(C28777,Index[],2,FALSE)</f>
        <v>259</v>
      </c>
      <c r="J28777" s="23" t="s">
        <v>15</v>
      </c>
      <c r="L28777" s="3"/>
      <c r="M28777" s="3"/>
    </row>
    <row r="28778" spans="2:13">
      <c r="B28778" s="5"/>
      <c r="C28778" s="4" t="s">
        <v>1524</v>
      </c>
      <c r="D28778" s="18">
        <f>VLOOKUP(C28778,Index[],2,FALSE)</f>
        <v>259</v>
      </c>
      <c r="J28778" s="23" t="s">
        <v>15</v>
      </c>
      <c r="L28778" s="3"/>
      <c r="M28778" s="3"/>
    </row>
    <row r="28779" spans="2:13">
      <c r="B28779" s="5"/>
      <c r="C28779" s="4" t="s">
        <v>1524</v>
      </c>
      <c r="D28779" s="18">
        <f>VLOOKUP(C28779,Index[],2,FALSE)</f>
        <v>259</v>
      </c>
      <c r="H28779" t="s">
        <v>17</v>
      </c>
      <c r="J28779" s="23" t="s">
        <v>18</v>
      </c>
      <c r="L28779" s="3" t="s">
        <v>19</v>
      </c>
      <c r="M28779" s="3"/>
    </row>
    <row r="28780" spans="2:13">
      <c r="B28780" s="5"/>
      <c r="C28780" s="4" t="s">
        <v>1524</v>
      </c>
      <c r="D28780" s="18">
        <f>VLOOKUP(C28780,Index[],2,FALSE)</f>
        <v>259</v>
      </c>
      <c r="H28780" t="s">
        <v>17</v>
      </c>
      <c r="J28780" s="23" t="s">
        <v>18</v>
      </c>
      <c r="L28780" s="3" t="s">
        <v>21</v>
      </c>
      <c r="M28780" s="3"/>
    </row>
    <row r="28781" spans="2:13">
      <c r="B28781" s="5"/>
      <c r="C28781" s="4" t="s">
        <v>1524</v>
      </c>
      <c r="D28781" s="18">
        <f>VLOOKUP(C28781,Index[],2,FALSE)</f>
        <v>259</v>
      </c>
      <c r="J28781" s="23" t="s">
        <v>22</v>
      </c>
      <c r="L28781" s="3" t="s">
        <v>27</v>
      </c>
      <c r="M28781" s="3"/>
    </row>
    <row r="28782" spans="2:13">
      <c r="B28782" s="5"/>
      <c r="C28782" s="4" t="s">
        <v>1524</v>
      </c>
      <c r="D28782" s="18">
        <f>VLOOKUP(C28782,Index[],2,FALSE)</f>
        <v>259</v>
      </c>
      <c r="J28782" s="23" t="s">
        <v>24</v>
      </c>
      <c r="L28782" s="3"/>
      <c r="M28782" s="3"/>
    </row>
    <row r="28783" spans="2:13">
      <c r="B28783" s="5"/>
      <c r="C28783" s="4" t="s">
        <v>1524</v>
      </c>
      <c r="D28783" s="18">
        <f>VLOOKUP(C28783,Index[],2,FALSE)</f>
        <v>259</v>
      </c>
      <c r="J28783" s="23" t="s">
        <v>148</v>
      </c>
      <c r="L28783" s="3"/>
      <c r="M28783" s="3"/>
    </row>
    <row r="28784" spans="2:13">
      <c r="B28784" s="5"/>
      <c r="C28784" s="4" t="s">
        <v>1524</v>
      </c>
      <c r="D28784" s="18">
        <f>VLOOKUP(C28784,Index[],2,FALSE)</f>
        <v>259</v>
      </c>
      <c r="H28784" t="s">
        <v>860</v>
      </c>
      <c r="J28784" s="23" t="s">
        <v>26</v>
      </c>
      <c r="L28784" s="3" t="s">
        <v>27</v>
      </c>
      <c r="M28784" s="3"/>
    </row>
    <row r="28785" spans="2:13">
      <c r="B28785" s="5"/>
      <c r="C28785" s="4" t="s">
        <v>1524</v>
      </c>
      <c r="D28785" s="18">
        <f>VLOOKUP(C28785,Index[],2,FALSE)</f>
        <v>259</v>
      </c>
      <c r="J28785" s="23" t="s">
        <v>26</v>
      </c>
      <c r="L28785" s="3"/>
      <c r="M28785" s="3"/>
    </row>
    <row r="28786" spans="2:13">
      <c r="B28786" s="5"/>
      <c r="C28786" s="4" t="s">
        <v>1524</v>
      </c>
      <c r="D28786" s="18">
        <f>VLOOKUP(C28786,Index[],2,FALSE)</f>
        <v>259</v>
      </c>
      <c r="J28786" s="23" t="s">
        <v>150</v>
      </c>
      <c r="L28786" s="3"/>
      <c r="M28786" s="3"/>
    </row>
    <row r="28787" spans="2:13">
      <c r="B28787" s="5"/>
      <c r="C28787" s="4" t="s">
        <v>1524</v>
      </c>
      <c r="D28787" s="18">
        <f>VLOOKUP(C28787,Index[],2,FALSE)</f>
        <v>259</v>
      </c>
      <c r="H28787" t="s">
        <v>325</v>
      </c>
      <c r="J28787" s="23" t="s">
        <v>28</v>
      </c>
      <c r="L28787" s="3" t="s">
        <v>23</v>
      </c>
      <c r="M28787" s="3"/>
    </row>
    <row r="28788" spans="2:13">
      <c r="B28788" s="5"/>
      <c r="C28788" s="4" t="s">
        <v>1524</v>
      </c>
      <c r="D28788" s="18">
        <f>VLOOKUP(C28788,Index[],2,FALSE)</f>
        <v>259</v>
      </c>
      <c r="J28788" s="23" t="s">
        <v>29</v>
      </c>
      <c r="L28788" s="3"/>
      <c r="M28788" s="3"/>
    </row>
    <row r="28789" spans="2:13">
      <c r="B28789" s="5"/>
      <c r="C28789" s="4" t="s">
        <v>1524</v>
      </c>
      <c r="D28789" s="18">
        <f>VLOOKUP(C28789,Index[],2,FALSE)</f>
        <v>259</v>
      </c>
      <c r="H28789" t="s">
        <v>20</v>
      </c>
      <c r="J28789" s="23" t="s">
        <v>30</v>
      </c>
      <c r="L28789" s="3" t="s">
        <v>23</v>
      </c>
      <c r="M28789" s="3"/>
    </row>
    <row r="28790" spans="2:13">
      <c r="B28790" s="5"/>
      <c r="C28790" s="4" t="s">
        <v>1524</v>
      </c>
      <c r="D28790" s="18">
        <f>VLOOKUP(C28790,Index[],2,FALSE)</f>
        <v>259</v>
      </c>
      <c r="H28790" t="s">
        <v>860</v>
      </c>
      <c r="J28790" s="23" t="s">
        <v>151</v>
      </c>
      <c r="L28790" s="3" t="s">
        <v>23</v>
      </c>
      <c r="M28790" s="3" t="s">
        <v>197</v>
      </c>
    </row>
    <row r="28791" spans="2:13">
      <c r="B28791" s="5"/>
      <c r="C28791" s="4" t="s">
        <v>1524</v>
      </c>
      <c r="D28791" s="18">
        <f>VLOOKUP(C28791,Index[],2,FALSE)</f>
        <v>259</v>
      </c>
      <c r="J28791" s="23" t="s">
        <v>369</v>
      </c>
      <c r="L28791" s="3"/>
      <c r="M28791" s="3"/>
    </row>
    <row r="28792" spans="2:13">
      <c r="B28792" s="5"/>
      <c r="C28792" s="4" t="s">
        <v>1524</v>
      </c>
      <c r="D28792" s="18">
        <f>VLOOKUP(C28792,Index[],2,FALSE)</f>
        <v>259</v>
      </c>
      <c r="H28792" t="s">
        <v>20</v>
      </c>
      <c r="J28792" s="23" t="s">
        <v>152</v>
      </c>
      <c r="L28792" s="3" t="s">
        <v>27</v>
      </c>
      <c r="M28792" s="3"/>
    </row>
    <row r="28793" spans="2:13">
      <c r="B28793" s="5"/>
      <c r="C28793" s="4" t="s">
        <v>1524</v>
      </c>
      <c r="D28793" s="18">
        <f>VLOOKUP(C28793,Index[],2,FALSE)</f>
        <v>259</v>
      </c>
      <c r="J28793" s="23" t="s">
        <v>152</v>
      </c>
      <c r="L28793" s="3"/>
      <c r="M28793" s="3"/>
    </row>
    <row r="28794" spans="2:13">
      <c r="B28794" s="5"/>
      <c r="C28794" s="4" t="s">
        <v>1524</v>
      </c>
      <c r="D28794" s="18">
        <f>VLOOKUP(C28794,Index[],2,FALSE)</f>
        <v>259</v>
      </c>
      <c r="J28794" s="23" t="s">
        <v>152</v>
      </c>
      <c r="L28794" s="3"/>
      <c r="M28794" s="3"/>
    </row>
    <row r="28795" spans="2:13">
      <c r="B28795" s="5"/>
      <c r="C28795" s="4" t="s">
        <v>1524</v>
      </c>
      <c r="D28795" s="18">
        <f>VLOOKUP(C28795,Index[],2,FALSE)</f>
        <v>259</v>
      </c>
      <c r="J28795" s="23" t="s">
        <v>31</v>
      </c>
      <c r="L28795" s="3"/>
      <c r="M28795" s="3"/>
    </row>
    <row r="28796" spans="2:13">
      <c r="B28796" s="5"/>
      <c r="C28796" s="4" t="s">
        <v>1524</v>
      </c>
      <c r="D28796" s="18">
        <f>VLOOKUP(C28796,Index[],2,FALSE)</f>
        <v>259</v>
      </c>
      <c r="J28796" s="23" t="s">
        <v>32</v>
      </c>
      <c r="L28796" s="3"/>
      <c r="M28796" s="3"/>
    </row>
    <row r="28797" spans="2:13">
      <c r="B28797" s="5"/>
      <c r="C28797" s="4" t="s">
        <v>1524</v>
      </c>
      <c r="D28797" s="18">
        <f>VLOOKUP(C28797,Index[],2,FALSE)</f>
        <v>259</v>
      </c>
      <c r="H28797" t="s">
        <v>17</v>
      </c>
      <c r="J28797" s="23" t="s">
        <v>33</v>
      </c>
      <c r="L28797" s="3" t="s">
        <v>35</v>
      </c>
      <c r="M28797" s="3"/>
    </row>
    <row r="28798" spans="2:13">
      <c r="B28798" s="5"/>
      <c r="C28798" s="4" t="s">
        <v>1524</v>
      </c>
      <c r="D28798" s="18">
        <f>VLOOKUP(C28798,Index[],2,FALSE)</f>
        <v>259</v>
      </c>
      <c r="H28798" t="s">
        <v>17</v>
      </c>
      <c r="J28798" s="23" t="s">
        <v>33</v>
      </c>
      <c r="L28798" s="3" t="s">
        <v>34</v>
      </c>
      <c r="M28798" s="3"/>
    </row>
    <row r="28799" spans="2:13">
      <c r="B28799" s="5"/>
      <c r="C28799" s="4" t="s">
        <v>1524</v>
      </c>
      <c r="D28799" s="18">
        <f>VLOOKUP(C28799,Index[],2,FALSE)</f>
        <v>259</v>
      </c>
      <c r="H28799" t="s">
        <v>17</v>
      </c>
      <c r="J28799" s="23" t="s">
        <v>33</v>
      </c>
      <c r="L28799" s="3" t="s">
        <v>36</v>
      </c>
      <c r="M28799" s="3"/>
    </row>
    <row r="28800" spans="2:13">
      <c r="B28800" s="5"/>
      <c r="C28800" s="4" t="s">
        <v>1524</v>
      </c>
      <c r="D28800" s="18">
        <f>VLOOKUP(C28800,Index[],2,FALSE)</f>
        <v>259</v>
      </c>
      <c r="J28800" s="23" t="s">
        <v>37</v>
      </c>
      <c r="L28800" s="3"/>
      <c r="M28800" s="3"/>
    </row>
    <row r="28801" spans="2:13">
      <c r="B28801" s="5"/>
      <c r="C28801" s="4" t="s">
        <v>1524</v>
      </c>
      <c r="D28801" s="18">
        <f>VLOOKUP(C28801,Index[],2,FALSE)</f>
        <v>259</v>
      </c>
      <c r="H28801" t="s">
        <v>20</v>
      </c>
      <c r="J28801" s="23" t="s">
        <v>38</v>
      </c>
      <c r="L28801" s="3" t="s">
        <v>157</v>
      </c>
      <c r="M28801" s="3"/>
    </row>
    <row r="28802" spans="2:13">
      <c r="B28802" s="5"/>
      <c r="C28802" s="4" t="s">
        <v>1524</v>
      </c>
      <c r="D28802" s="69">
        <f>VLOOKUP(C28802,Index[],2,FALSE)</f>
        <v>259</v>
      </c>
      <c r="H28802" t="s">
        <v>20</v>
      </c>
      <c r="J28802" s="23" t="s">
        <v>38</v>
      </c>
      <c r="L28802" s="3" t="s">
        <v>156</v>
      </c>
      <c r="M28802" s="3"/>
    </row>
    <row r="28803" spans="2:13">
      <c r="B28803" s="5"/>
      <c r="C28803" s="4" t="s">
        <v>1524</v>
      </c>
      <c r="D28803" s="18">
        <f>VLOOKUP(C28803,Index[],2,FALSE)</f>
        <v>259</v>
      </c>
      <c r="H28803" t="s">
        <v>56</v>
      </c>
      <c r="J28803" s="23" t="s">
        <v>41</v>
      </c>
      <c r="L28803" s="3" t="s">
        <v>158</v>
      </c>
      <c r="M28803" s="3"/>
    </row>
    <row r="28804" spans="2:13">
      <c r="B28804" s="5"/>
      <c r="C28804" s="4" t="s">
        <v>1524</v>
      </c>
      <c r="D28804" s="18">
        <f>VLOOKUP(C28804,Index[],2,FALSE)</f>
        <v>259</v>
      </c>
      <c r="H28804" t="s">
        <v>56</v>
      </c>
      <c r="J28804" s="23" t="s">
        <v>41</v>
      </c>
      <c r="L28804" s="3" t="s">
        <v>126</v>
      </c>
      <c r="M28804" s="3"/>
    </row>
    <row r="28805" spans="2:13">
      <c r="B28805" s="5"/>
      <c r="C28805" s="4" t="s">
        <v>1524</v>
      </c>
      <c r="D28805" s="18">
        <f>VLOOKUP(C28805,Index[],2,FALSE)</f>
        <v>259</v>
      </c>
      <c r="H28805" t="s">
        <v>17</v>
      </c>
      <c r="J28805" s="23" t="s">
        <v>43</v>
      </c>
      <c r="L28805" s="3" t="s">
        <v>44</v>
      </c>
      <c r="M28805" s="3"/>
    </row>
    <row r="28806" spans="2:13">
      <c r="B28806" s="5"/>
      <c r="C28806" s="4" t="s">
        <v>1524</v>
      </c>
      <c r="D28806" s="18">
        <f>VLOOKUP(C28806,Index[],2,FALSE)</f>
        <v>259</v>
      </c>
      <c r="H28806" t="s">
        <v>17</v>
      </c>
      <c r="J28806" s="23" t="s">
        <v>43</v>
      </c>
      <c r="L28806" s="3" t="s">
        <v>45</v>
      </c>
      <c r="M28806" s="3"/>
    </row>
    <row r="28807" spans="2:13">
      <c r="B28807" s="5"/>
      <c r="C28807" s="4" t="s">
        <v>1524</v>
      </c>
      <c r="D28807" s="18">
        <f>VLOOKUP(C28807,Index[],2,FALSE)</f>
        <v>259</v>
      </c>
      <c r="H28807" t="s">
        <v>17</v>
      </c>
      <c r="J28807" s="23" t="s">
        <v>43</v>
      </c>
      <c r="L28807" s="3" t="s">
        <v>159</v>
      </c>
      <c r="M28807" s="3"/>
    </row>
    <row r="28808" spans="2:13">
      <c r="B28808" s="5"/>
      <c r="C28808" s="4" t="s">
        <v>1524</v>
      </c>
      <c r="D28808" s="18">
        <f>VLOOKUP(C28808,Index[],2,FALSE)</f>
        <v>259</v>
      </c>
      <c r="H28808" t="s">
        <v>325</v>
      </c>
      <c r="J28808" s="23" t="s">
        <v>47</v>
      </c>
      <c r="L28808" s="3" t="s">
        <v>359</v>
      </c>
      <c r="M28808" s="3"/>
    </row>
    <row r="28809" spans="2:13">
      <c r="B28809" s="5"/>
      <c r="C28809" s="4" t="s">
        <v>1524</v>
      </c>
      <c r="D28809" s="18">
        <f>VLOOKUP(C28809,Index[],2,FALSE)</f>
        <v>259</v>
      </c>
      <c r="H28809" t="s">
        <v>325</v>
      </c>
      <c r="J28809" s="23" t="s">
        <v>47</v>
      </c>
      <c r="L28809" s="3" t="s">
        <v>162</v>
      </c>
      <c r="M28809" s="3"/>
    </row>
    <row r="28810" spans="2:13">
      <c r="B28810" s="5"/>
      <c r="C28810" s="4" t="s">
        <v>1524</v>
      </c>
      <c r="D28810" s="69">
        <f>VLOOKUP(C28810,Index[],2,FALSE)</f>
        <v>259</v>
      </c>
      <c r="H28810" t="s">
        <v>56</v>
      </c>
      <c r="J28810" s="23" t="s">
        <v>47</v>
      </c>
      <c r="L28810" s="3" t="s">
        <v>128</v>
      </c>
      <c r="M28810" s="3"/>
    </row>
    <row r="28811" spans="2:13">
      <c r="B28811" s="5"/>
      <c r="C28811" s="4" t="s">
        <v>1524</v>
      </c>
      <c r="D28811" s="18">
        <f>VLOOKUP(C28811,Index[],2,FALSE)</f>
        <v>259</v>
      </c>
      <c r="H28811" t="s">
        <v>56</v>
      </c>
      <c r="J28811" s="23" t="s">
        <v>49</v>
      </c>
      <c r="L28811" s="3" t="s">
        <v>40</v>
      </c>
      <c r="M28811" s="3"/>
    </row>
    <row r="28812" spans="2:13">
      <c r="B28812" s="5"/>
      <c r="C28812" s="4" t="s">
        <v>1524</v>
      </c>
      <c r="D28812" s="18">
        <f>VLOOKUP(C28812,Index[],2,FALSE)</f>
        <v>259</v>
      </c>
      <c r="H28812" t="s">
        <v>56</v>
      </c>
      <c r="J28812" s="23" t="s">
        <v>49</v>
      </c>
      <c r="L28812" s="3" t="s">
        <v>51</v>
      </c>
      <c r="M28812" s="3"/>
    </row>
    <row r="28813" spans="2:13">
      <c r="B28813" s="5"/>
      <c r="C28813" s="4" t="s">
        <v>1524</v>
      </c>
      <c r="D28813" s="18">
        <f>VLOOKUP(C28813,Index[],2,FALSE)</f>
        <v>259</v>
      </c>
      <c r="H28813" t="s">
        <v>56</v>
      </c>
      <c r="J28813" s="23" t="s">
        <v>49</v>
      </c>
      <c r="L28813" s="3" t="s">
        <v>214</v>
      </c>
      <c r="M28813" s="3"/>
    </row>
    <row r="28814" spans="2:13">
      <c r="B28814" s="5"/>
      <c r="C28814" s="4" t="s">
        <v>1524</v>
      </c>
      <c r="D28814" s="18">
        <f>VLOOKUP(C28814,Index[],2,FALSE)</f>
        <v>259</v>
      </c>
      <c r="H28814" t="s">
        <v>56</v>
      </c>
      <c r="J28814" s="23" t="s">
        <v>49</v>
      </c>
      <c r="L28814" s="3" t="s">
        <v>39</v>
      </c>
      <c r="M28814" s="3"/>
    </row>
    <row r="28815" spans="2:13">
      <c r="B28815" s="5"/>
      <c r="C28815" s="4" t="s">
        <v>1524</v>
      </c>
      <c r="D28815" s="18">
        <f>VLOOKUP(C28815,Index[],2,FALSE)</f>
        <v>259</v>
      </c>
      <c r="H28815" t="s">
        <v>207</v>
      </c>
      <c r="J28815" s="23" t="s">
        <v>53</v>
      </c>
      <c r="L28815" s="3" t="s">
        <v>163</v>
      </c>
      <c r="M28815" s="3"/>
    </row>
    <row r="28816" spans="2:13">
      <c r="B28816" s="5"/>
      <c r="C28816" s="4" t="s">
        <v>1524</v>
      </c>
      <c r="D28816" s="18">
        <f>VLOOKUP(C28816,Index[],2,FALSE)</f>
        <v>259</v>
      </c>
      <c r="H28816" t="s">
        <v>207</v>
      </c>
      <c r="J28816" s="23" t="s">
        <v>53</v>
      </c>
      <c r="L28816" s="3" t="s">
        <v>55</v>
      </c>
      <c r="M28816" s="3"/>
    </row>
    <row r="28817" spans="2:13">
      <c r="B28817" s="5"/>
      <c r="C28817" s="4" t="s">
        <v>1524</v>
      </c>
      <c r="D28817" s="18">
        <f>VLOOKUP(C28817,Index[],2,FALSE)</f>
        <v>259</v>
      </c>
      <c r="J28817" s="23" t="s">
        <v>53</v>
      </c>
      <c r="L28817" s="3"/>
      <c r="M28817" s="3"/>
    </row>
    <row r="28818" spans="2:13">
      <c r="B28818" s="5"/>
      <c r="C28818" s="4" t="s">
        <v>1524</v>
      </c>
      <c r="D28818" s="18">
        <f>VLOOKUP(C28818,Index[],2,FALSE)</f>
        <v>259</v>
      </c>
      <c r="J28818" s="23" t="s">
        <v>57</v>
      </c>
      <c r="L28818" s="3"/>
      <c r="M28818" s="3"/>
    </row>
    <row r="28819" spans="2:13">
      <c r="B28819" s="5"/>
      <c r="C28819" s="4" t="s">
        <v>1524</v>
      </c>
      <c r="D28819" s="18">
        <f>VLOOKUP(C28819,Index[],2,FALSE)</f>
        <v>259</v>
      </c>
      <c r="H28819" t="s">
        <v>17</v>
      </c>
      <c r="J28819" s="23" t="s">
        <v>58</v>
      </c>
      <c r="L28819" s="3" t="s">
        <v>327</v>
      </c>
      <c r="M28819" s="3"/>
    </row>
    <row r="28820" spans="2:13">
      <c r="B28820" s="5"/>
      <c r="C28820" s="4" t="s">
        <v>1524</v>
      </c>
      <c r="D28820" s="18">
        <f>VLOOKUP(C28820,Index[],2,FALSE)</f>
        <v>259</v>
      </c>
      <c r="J28820" s="23" t="s">
        <v>58</v>
      </c>
      <c r="L28820" s="3"/>
      <c r="M28820" s="3"/>
    </row>
    <row r="28821" spans="2:13">
      <c r="B28821" s="5"/>
      <c r="C28821" s="4" t="s">
        <v>1524</v>
      </c>
      <c r="D28821" s="18">
        <f>VLOOKUP(C28821,Index[],2,FALSE)</f>
        <v>259</v>
      </c>
      <c r="J28821" s="23" t="s">
        <v>58</v>
      </c>
      <c r="L28821" s="3"/>
      <c r="M28821" s="3"/>
    </row>
    <row r="28822" spans="2:13">
      <c r="B28822" s="5"/>
      <c r="C28822" s="4" t="s">
        <v>1524</v>
      </c>
      <c r="D28822" s="18">
        <f>VLOOKUP(C28822,Index[],2,FALSE)</f>
        <v>259</v>
      </c>
      <c r="H28822" t="s">
        <v>56</v>
      </c>
      <c r="J28822" s="23" t="s">
        <v>61</v>
      </c>
      <c r="L28822" s="3" t="s">
        <v>346</v>
      </c>
      <c r="M28822" s="3"/>
    </row>
    <row r="28823" spans="2:13">
      <c r="B28823" s="5"/>
      <c r="C28823" s="4" t="s">
        <v>1524</v>
      </c>
      <c r="D28823" s="18">
        <f>VLOOKUP(C28823,Index[],2,FALSE)</f>
        <v>259</v>
      </c>
      <c r="J28823" s="23" t="s">
        <v>61</v>
      </c>
      <c r="L28823" s="3"/>
      <c r="M28823" s="3"/>
    </row>
    <row r="28824" spans="2:13">
      <c r="B28824" s="5"/>
      <c r="C28824" s="4" t="s">
        <v>1524</v>
      </c>
      <c r="D28824" s="18">
        <f>VLOOKUP(C28824,Index[],2,FALSE)</f>
        <v>259</v>
      </c>
      <c r="H28824" t="s">
        <v>17</v>
      </c>
      <c r="J28824" s="23" t="s">
        <v>62</v>
      </c>
      <c r="L28824" s="3">
        <v>50</v>
      </c>
      <c r="M28824" s="3"/>
    </row>
    <row r="28825" spans="2:13">
      <c r="B28825" s="5"/>
      <c r="C28825" s="4" t="s">
        <v>1524</v>
      </c>
      <c r="D28825" s="18">
        <f>VLOOKUP(C28825,Index[],2,FALSE)</f>
        <v>259</v>
      </c>
      <c r="H28825" t="s">
        <v>17</v>
      </c>
      <c r="J28825" s="23" t="s">
        <v>63</v>
      </c>
      <c r="L28825" s="3">
        <v>40</v>
      </c>
      <c r="M28825" s="3"/>
    </row>
    <row r="28826" spans="2:13">
      <c r="B28826" s="5"/>
      <c r="C28826" s="4" t="s">
        <v>1524</v>
      </c>
      <c r="D28826" s="18">
        <f>VLOOKUP(C28826,Index[],2,FALSE)</f>
        <v>259</v>
      </c>
      <c r="J28826" s="23" t="s">
        <v>64</v>
      </c>
      <c r="L28826" s="3"/>
      <c r="M28826" s="3"/>
    </row>
    <row r="28827" spans="2:13">
      <c r="B28827" s="5"/>
      <c r="C28827" s="4" t="s">
        <v>1524</v>
      </c>
      <c r="D28827" s="18">
        <f>VLOOKUP(C28827,Index[],2,FALSE)</f>
        <v>259</v>
      </c>
      <c r="H28827" t="s">
        <v>17</v>
      </c>
      <c r="J28827" s="23" t="s">
        <v>65</v>
      </c>
      <c r="L28827" s="3">
        <v>30</v>
      </c>
      <c r="M28827" s="3"/>
    </row>
    <row r="28828" spans="2:13">
      <c r="B28828" s="5"/>
      <c r="C28828" s="4" t="s">
        <v>1524</v>
      </c>
      <c r="D28828" s="18">
        <f>VLOOKUP(C28828,Index[],2,FALSE)</f>
        <v>259</v>
      </c>
      <c r="H28828" t="s">
        <v>17</v>
      </c>
      <c r="J28828" s="23" t="s">
        <v>66</v>
      </c>
      <c r="L28828" s="3">
        <v>30</v>
      </c>
      <c r="M28828" s="3"/>
    </row>
    <row r="28829" spans="2:13">
      <c r="B28829" s="5"/>
      <c r="C28829" s="4" t="s">
        <v>1524</v>
      </c>
      <c r="D28829" s="18">
        <f>VLOOKUP(C28829,Index[],2,FALSE)</f>
        <v>259</v>
      </c>
      <c r="J28829" s="23" t="s">
        <v>67</v>
      </c>
      <c r="L28829" s="3"/>
      <c r="M28829" s="3"/>
    </row>
    <row r="28830" spans="2:13">
      <c r="B28830" s="5"/>
      <c r="C28830" s="4" t="s">
        <v>1524</v>
      </c>
      <c r="D28830" s="18">
        <f>VLOOKUP(C28830,Index[],2,FALSE)</f>
        <v>259</v>
      </c>
      <c r="H28830" t="s">
        <v>17</v>
      </c>
      <c r="J28830" s="23" t="s">
        <v>68</v>
      </c>
      <c r="L28830" s="3">
        <v>25</v>
      </c>
      <c r="M28830" s="3"/>
    </row>
    <row r="28831" spans="2:13">
      <c r="B28831" s="5"/>
      <c r="C28831" s="4" t="s">
        <v>1524</v>
      </c>
      <c r="D28831" s="18">
        <f>VLOOKUP(C28831,Index[],2,FALSE)</f>
        <v>259</v>
      </c>
      <c r="H28831" t="s">
        <v>325</v>
      </c>
      <c r="J28831" s="23" t="s">
        <v>166</v>
      </c>
      <c r="L28831" s="3" t="s">
        <v>167</v>
      </c>
      <c r="M28831" s="3"/>
    </row>
    <row r="28832" spans="2:13">
      <c r="B28832" s="5"/>
      <c r="C28832" s="4" t="s">
        <v>1524</v>
      </c>
      <c r="D28832" s="18">
        <f>VLOOKUP(C28832,Index[],2,FALSE)</f>
        <v>259</v>
      </c>
      <c r="H28832" t="s">
        <v>20</v>
      </c>
      <c r="J28832" s="23" t="s">
        <v>166</v>
      </c>
      <c r="L28832" s="3" t="s">
        <v>126</v>
      </c>
      <c r="M28832" s="3"/>
    </row>
    <row r="28833" spans="2:13">
      <c r="B28833" s="5"/>
      <c r="C28833" s="4" t="s">
        <v>1524</v>
      </c>
      <c r="D28833" s="18">
        <f>VLOOKUP(C28833,Index[],2,FALSE)</f>
        <v>259</v>
      </c>
      <c r="H28833" t="s">
        <v>17</v>
      </c>
      <c r="J28833" s="23" t="s">
        <v>69</v>
      </c>
      <c r="L28833" s="3" t="s">
        <v>163</v>
      </c>
      <c r="M28833" s="3"/>
    </row>
    <row r="28834" spans="2:13">
      <c r="B28834" s="5"/>
      <c r="C28834" s="4" t="s">
        <v>1524</v>
      </c>
      <c r="D28834" s="18">
        <f>VLOOKUP(C28834,Index[],2,FALSE)</f>
        <v>259</v>
      </c>
      <c r="H28834" t="s">
        <v>17</v>
      </c>
      <c r="J28834" s="23" t="s">
        <v>69</v>
      </c>
      <c r="L28834" s="3" t="s">
        <v>169</v>
      </c>
      <c r="M28834" s="3"/>
    </row>
    <row r="28835" spans="2:13">
      <c r="B28835" s="5"/>
      <c r="C28835" s="4" t="s">
        <v>1524</v>
      </c>
      <c r="D28835" s="18">
        <f>VLOOKUP(C28835,Index[],2,FALSE)</f>
        <v>259</v>
      </c>
      <c r="H28835" t="s">
        <v>17</v>
      </c>
      <c r="J28835" s="23" t="s">
        <v>170</v>
      </c>
      <c r="L28835" s="3" t="s">
        <v>55</v>
      </c>
      <c r="M28835" s="3"/>
    </row>
    <row r="28836" spans="2:13">
      <c r="B28836" s="5"/>
      <c r="C28836" s="4" t="s">
        <v>1524</v>
      </c>
      <c r="D28836" s="18">
        <f>VLOOKUP(C28836,Index[],2,FALSE)</f>
        <v>259</v>
      </c>
      <c r="H28836" t="s">
        <v>328</v>
      </c>
      <c r="J28836" s="23" t="s">
        <v>72</v>
      </c>
      <c r="L28836" s="3" t="s">
        <v>219</v>
      </c>
      <c r="M28836" s="3"/>
    </row>
    <row r="28837" spans="2:13">
      <c r="B28837" s="5"/>
      <c r="C28837" s="4" t="s">
        <v>1524</v>
      </c>
      <c r="D28837" s="18">
        <f>VLOOKUP(C28837,Index[],2,FALSE)</f>
        <v>259</v>
      </c>
      <c r="H28837" t="s">
        <v>17</v>
      </c>
      <c r="J28837" s="23" t="s">
        <v>74</v>
      </c>
      <c r="L28837" s="3" t="s">
        <v>75</v>
      </c>
      <c r="M28837" s="3"/>
    </row>
    <row r="28838" spans="2:13">
      <c r="B28838" s="5"/>
      <c r="C28838" s="4" t="s">
        <v>1524</v>
      </c>
      <c r="D28838" s="18">
        <f>VLOOKUP(C28838,Index[],2,FALSE)</f>
        <v>259</v>
      </c>
      <c r="H28838" t="s">
        <v>56</v>
      </c>
      <c r="J28838" s="23" t="s">
        <v>76</v>
      </c>
      <c r="L28838" s="3" t="s">
        <v>253</v>
      </c>
      <c r="M28838" s="3"/>
    </row>
    <row r="28839" spans="2:13">
      <c r="B28839" s="5"/>
      <c r="C28839" s="4" t="s">
        <v>1524</v>
      </c>
      <c r="D28839" s="18">
        <f>VLOOKUP(C28839,Index[],2,FALSE)</f>
        <v>259</v>
      </c>
      <c r="H28839" t="s">
        <v>56</v>
      </c>
      <c r="J28839" s="23" t="s">
        <v>76</v>
      </c>
      <c r="L28839" s="3" t="s">
        <v>312</v>
      </c>
      <c r="M28839" s="3"/>
    </row>
    <row r="28840" spans="2:13">
      <c r="B28840" s="5"/>
      <c r="C28840" s="4" t="s">
        <v>1524</v>
      </c>
      <c r="D28840" s="18">
        <f>VLOOKUP(C28840,Index[],2,FALSE)</f>
        <v>259</v>
      </c>
      <c r="H28840" t="s">
        <v>56</v>
      </c>
      <c r="J28840" s="23" t="s">
        <v>76</v>
      </c>
      <c r="L28840" s="3" t="s">
        <v>77</v>
      </c>
      <c r="M28840" s="3"/>
    </row>
    <row r="28841" spans="2:13">
      <c r="B28841" s="5"/>
      <c r="C28841" s="4" t="s">
        <v>1524</v>
      </c>
      <c r="D28841" s="18">
        <f>VLOOKUP(C28841,Index[],2,FALSE)</f>
        <v>259</v>
      </c>
      <c r="J28841" s="23" t="s">
        <v>76</v>
      </c>
      <c r="L28841" s="3"/>
      <c r="M28841" s="3"/>
    </row>
    <row r="28842" spans="2:13">
      <c r="B28842" s="5"/>
      <c r="C28842" s="4" t="s">
        <v>1524</v>
      </c>
      <c r="D28842" s="18">
        <f>VLOOKUP(C28842,Index[],2,FALSE)</f>
        <v>259</v>
      </c>
      <c r="H28842" t="s">
        <v>56</v>
      </c>
      <c r="J28842" s="23" t="s">
        <v>78</v>
      </c>
      <c r="L28842" s="3" t="s">
        <v>80</v>
      </c>
      <c r="M28842" s="3"/>
    </row>
    <row r="28843" spans="2:13">
      <c r="B28843" s="5"/>
      <c r="C28843" s="4" t="s">
        <v>1524</v>
      </c>
      <c r="D28843" s="18">
        <f>VLOOKUP(C28843,Index[],2,FALSE)</f>
        <v>259</v>
      </c>
      <c r="H28843" t="s">
        <v>56</v>
      </c>
      <c r="J28843" s="23" t="s">
        <v>78</v>
      </c>
      <c r="L28843" s="3" t="s">
        <v>81</v>
      </c>
      <c r="M28843" s="3"/>
    </row>
    <row r="28844" spans="2:13">
      <c r="B28844" s="5"/>
      <c r="C28844" s="4" t="s">
        <v>1524</v>
      </c>
      <c r="D28844" s="18">
        <f>VLOOKUP(C28844,Index[],2,FALSE)</f>
        <v>259</v>
      </c>
      <c r="H28844" t="s">
        <v>56</v>
      </c>
      <c r="J28844" s="23" t="s">
        <v>82</v>
      </c>
      <c r="L28844" s="3" t="s">
        <v>612</v>
      </c>
      <c r="M28844" s="3"/>
    </row>
    <row r="28845" spans="2:13">
      <c r="B28845" s="5"/>
      <c r="C28845" s="4" t="s">
        <v>1524</v>
      </c>
      <c r="D28845" s="18">
        <f>VLOOKUP(C28845,Index[],2,FALSE)</f>
        <v>259</v>
      </c>
      <c r="J28845" s="23" t="s">
        <v>86</v>
      </c>
      <c r="L28845" s="3"/>
      <c r="M28845" s="3"/>
    </row>
    <row r="28846" spans="2:13">
      <c r="B28846" s="5"/>
      <c r="C28846" s="4" t="s">
        <v>1524</v>
      </c>
      <c r="D28846" s="18">
        <f>VLOOKUP(C28846,Index[],2,FALSE)</f>
        <v>259</v>
      </c>
      <c r="H28846" t="s">
        <v>56</v>
      </c>
      <c r="J28846" s="23" t="s">
        <v>88</v>
      </c>
      <c r="L28846" s="3" t="s">
        <v>400</v>
      </c>
      <c r="M28846" s="3"/>
    </row>
    <row r="28847" spans="2:13">
      <c r="B28847" s="5"/>
      <c r="C28847" s="4" t="s">
        <v>1524</v>
      </c>
      <c r="D28847" s="18">
        <f>VLOOKUP(C28847,Index[],2,FALSE)</f>
        <v>259</v>
      </c>
      <c r="J28847" s="23" t="s">
        <v>88</v>
      </c>
      <c r="L28847" s="3"/>
      <c r="M28847" s="3"/>
    </row>
    <row r="28848" spans="2:13">
      <c r="B28848" s="5"/>
      <c r="C28848" s="4" t="s">
        <v>1524</v>
      </c>
      <c r="D28848" s="18">
        <f>VLOOKUP(C28848,Index[],2,FALSE)</f>
        <v>259</v>
      </c>
      <c r="H28848" t="s">
        <v>56</v>
      </c>
      <c r="J28848" s="23" t="s">
        <v>92</v>
      </c>
      <c r="L28848" s="3" t="s">
        <v>177</v>
      </c>
      <c r="M28848" s="3"/>
    </row>
    <row r="28849" spans="2:13">
      <c r="B28849" s="5"/>
      <c r="C28849" s="4" t="s">
        <v>1524</v>
      </c>
      <c r="D28849" s="18">
        <f>VLOOKUP(C28849,Index[],2,FALSE)</f>
        <v>259</v>
      </c>
      <c r="H28849" t="s">
        <v>56</v>
      </c>
      <c r="J28849" s="23" t="s">
        <v>92</v>
      </c>
      <c r="L28849" s="3" t="s">
        <v>348</v>
      </c>
      <c r="M28849" s="3"/>
    </row>
    <row r="28850" spans="2:13">
      <c r="B28850" s="5"/>
      <c r="C28850" s="4" t="s">
        <v>1524</v>
      </c>
      <c r="D28850" s="18">
        <f>VLOOKUP(C28850,Index[],2,FALSE)</f>
        <v>259</v>
      </c>
      <c r="H28850" t="s">
        <v>56</v>
      </c>
      <c r="J28850" s="23" t="s">
        <v>92</v>
      </c>
      <c r="L28850" s="3" t="s">
        <v>401</v>
      </c>
      <c r="M28850" s="3"/>
    </row>
    <row r="28851" spans="2:13">
      <c r="B28851" s="5"/>
      <c r="C28851" s="4" t="s">
        <v>1524</v>
      </c>
      <c r="D28851" s="18">
        <f>VLOOKUP(C28851,Index[],2,FALSE)</f>
        <v>259</v>
      </c>
      <c r="H28851" t="s">
        <v>56</v>
      </c>
      <c r="J28851" s="23" t="s">
        <v>92</v>
      </c>
      <c r="L28851" s="3" t="s">
        <v>95</v>
      </c>
      <c r="M28851" s="3"/>
    </row>
    <row r="28852" spans="2:13">
      <c r="B28852" s="5"/>
      <c r="C28852" s="4" t="s">
        <v>1524</v>
      </c>
      <c r="D28852" s="18">
        <f>VLOOKUP(C28852,Index[],2,FALSE)</f>
        <v>259</v>
      </c>
      <c r="J28852" s="23" t="s">
        <v>92</v>
      </c>
      <c r="L28852" s="3"/>
      <c r="M28852" s="3"/>
    </row>
    <row r="28853" spans="2:13">
      <c r="B28853" s="5"/>
      <c r="C28853" s="4" t="s">
        <v>1524</v>
      </c>
      <c r="D28853" s="18">
        <f>VLOOKUP(C28853,Index[],2,FALSE)</f>
        <v>259</v>
      </c>
      <c r="H28853" t="s">
        <v>56</v>
      </c>
      <c r="J28853" s="23" t="s">
        <v>97</v>
      </c>
      <c r="L28853" s="3" t="s">
        <v>98</v>
      </c>
      <c r="M28853" s="3"/>
    </row>
    <row r="28854" spans="2:13">
      <c r="B28854" s="5"/>
      <c r="C28854" s="4" t="s">
        <v>1524</v>
      </c>
      <c r="D28854" s="18">
        <f>VLOOKUP(C28854,Index[],2,FALSE)</f>
        <v>259</v>
      </c>
      <c r="J28854" s="23" t="s">
        <v>97</v>
      </c>
      <c r="L28854" s="3"/>
      <c r="M28854" s="3"/>
    </row>
    <row r="28855" spans="2:13">
      <c r="B28855" s="5"/>
      <c r="C28855" s="4" t="s">
        <v>1524</v>
      </c>
      <c r="D28855" s="18">
        <f>VLOOKUP(C28855,Index[],2,FALSE)</f>
        <v>259</v>
      </c>
      <c r="J28855" s="23" t="s">
        <v>97</v>
      </c>
      <c r="L28855" s="3"/>
      <c r="M28855" s="3"/>
    </row>
    <row r="28856" spans="2:13">
      <c r="B28856" s="5"/>
      <c r="C28856" s="4" t="s">
        <v>1524</v>
      </c>
      <c r="D28856" s="18">
        <f>VLOOKUP(C28856,Index[],2,FALSE)</f>
        <v>259</v>
      </c>
      <c r="H28856" t="s">
        <v>56</v>
      </c>
      <c r="J28856" s="23" t="s">
        <v>99</v>
      </c>
      <c r="L28856" s="3" t="s">
        <v>100</v>
      </c>
      <c r="M28856" s="3"/>
    </row>
    <row r="28857" spans="2:13">
      <c r="B28857" s="5"/>
      <c r="C28857" s="4" t="s">
        <v>1524</v>
      </c>
      <c r="D28857" s="18">
        <f>VLOOKUP(C28857,Index[],2,FALSE)</f>
        <v>259</v>
      </c>
      <c r="H28857" t="s">
        <v>56</v>
      </c>
      <c r="J28857" s="23" t="s">
        <v>99</v>
      </c>
      <c r="L28857" s="3" t="s">
        <v>228</v>
      </c>
      <c r="M28857" s="3"/>
    </row>
    <row r="28858" spans="2:13">
      <c r="B28858" s="5"/>
      <c r="C28858" s="4" t="s">
        <v>1524</v>
      </c>
      <c r="D28858" s="18">
        <f>VLOOKUP(C28858,Index[],2,FALSE)</f>
        <v>259</v>
      </c>
      <c r="J28858" s="23" t="s">
        <v>99</v>
      </c>
      <c r="L28858" s="3"/>
      <c r="M28858" s="3"/>
    </row>
    <row r="28859" spans="2:13">
      <c r="B28859" s="5"/>
      <c r="C28859" s="4" t="s">
        <v>1524</v>
      </c>
      <c r="D28859" s="18">
        <f>VLOOKUP(C28859,Index[],2,FALSE)</f>
        <v>259</v>
      </c>
      <c r="H28859" t="s">
        <v>56</v>
      </c>
      <c r="J28859" s="23" t="s">
        <v>101</v>
      </c>
      <c r="L28859" s="3" t="s">
        <v>613</v>
      </c>
      <c r="M28859" s="3"/>
    </row>
    <row r="28860" spans="2:13">
      <c r="B28860" s="5"/>
      <c r="C28860" s="4" t="s">
        <v>1524</v>
      </c>
      <c r="D28860" s="69">
        <f>VLOOKUP(C28860,Index[],2,FALSE)</f>
        <v>259</v>
      </c>
      <c r="H28860" t="s">
        <v>56</v>
      </c>
      <c r="J28860" s="23" t="s">
        <v>101</v>
      </c>
      <c r="L28860" s="3" t="s">
        <v>179</v>
      </c>
      <c r="M28860" s="3"/>
    </row>
    <row r="28861" spans="2:13">
      <c r="B28861" s="5"/>
      <c r="C28861" s="4" t="s">
        <v>1524</v>
      </c>
      <c r="D28861" s="18">
        <f>VLOOKUP(C28861,Index[],2,FALSE)</f>
        <v>259</v>
      </c>
      <c r="H28861" t="s">
        <v>56</v>
      </c>
      <c r="J28861" s="23" t="s">
        <v>104</v>
      </c>
      <c r="L28861" s="3" t="s">
        <v>173</v>
      </c>
      <c r="M28861" s="3"/>
    </row>
    <row r="28862" spans="2:13">
      <c r="B28862" s="5"/>
      <c r="C28862" s="4" t="s">
        <v>1524</v>
      </c>
      <c r="D28862" s="69">
        <f>VLOOKUP(C28862,Index[],2,FALSE)</f>
        <v>259</v>
      </c>
      <c r="H28862" t="s">
        <v>56</v>
      </c>
      <c r="J28862" s="23" t="s">
        <v>104</v>
      </c>
      <c r="L28862" s="3" t="s">
        <v>182</v>
      </c>
      <c r="M28862" s="3"/>
    </row>
    <row r="28863" spans="2:13">
      <c r="B28863" s="5"/>
      <c r="C28863" s="4" t="s">
        <v>1524</v>
      </c>
      <c r="D28863" s="18">
        <f>VLOOKUP(C28863,Index[],2,FALSE)</f>
        <v>259</v>
      </c>
      <c r="H28863" t="s">
        <v>56</v>
      </c>
      <c r="J28863" s="23" t="s">
        <v>106</v>
      </c>
      <c r="L28863" s="3" t="s">
        <v>176</v>
      </c>
      <c r="M28863" s="3"/>
    </row>
    <row r="28864" spans="2:13">
      <c r="B28864" s="5"/>
      <c r="C28864" s="4" t="s">
        <v>1524</v>
      </c>
      <c r="D28864" s="18">
        <f>VLOOKUP(C28864,Index[],2,FALSE)</f>
        <v>259</v>
      </c>
      <c r="H28864" t="s">
        <v>56</v>
      </c>
      <c r="J28864" s="23" t="s">
        <v>107</v>
      </c>
      <c r="L28864" s="3" t="s">
        <v>376</v>
      </c>
      <c r="M28864" s="3"/>
    </row>
    <row r="28865" spans="2:13">
      <c r="B28865" s="5"/>
      <c r="C28865" s="4" t="s">
        <v>1524</v>
      </c>
      <c r="D28865" s="18">
        <f>VLOOKUP(C28865,Index[],2,FALSE)</f>
        <v>259</v>
      </c>
      <c r="J28865" s="23" t="s">
        <v>107</v>
      </c>
      <c r="L28865" s="3"/>
      <c r="M28865" s="3"/>
    </row>
    <row r="28866" spans="2:13">
      <c r="B28866" s="5"/>
      <c r="C28866" s="4" t="s">
        <v>1524</v>
      </c>
      <c r="D28866" s="18">
        <f>VLOOKUP(C28866,Index[],2,FALSE)</f>
        <v>259</v>
      </c>
      <c r="J28866" s="23" t="s">
        <v>107</v>
      </c>
      <c r="L28866" s="3"/>
      <c r="M28866" s="3"/>
    </row>
    <row r="28867" spans="2:13">
      <c r="B28867" s="5"/>
      <c r="C28867" s="4" t="s">
        <v>1524</v>
      </c>
      <c r="D28867" s="18">
        <f>VLOOKUP(C28867,Index[],2,FALSE)</f>
        <v>259</v>
      </c>
      <c r="J28867" s="23" t="s">
        <v>109</v>
      </c>
      <c r="L28867" s="3"/>
      <c r="M28867" s="3"/>
    </row>
    <row r="28868" spans="2:13">
      <c r="B28868" s="5"/>
      <c r="C28868" s="4" t="s">
        <v>1524</v>
      </c>
      <c r="D28868" s="18">
        <f>VLOOKUP(C28868,Index[],2,FALSE)</f>
        <v>259</v>
      </c>
      <c r="J28868" s="23" t="s">
        <v>109</v>
      </c>
      <c r="L28868" s="3"/>
      <c r="M28868" s="3"/>
    </row>
    <row r="28869" spans="2:13">
      <c r="B28869" s="5"/>
      <c r="C28869" s="4" t="s">
        <v>1524</v>
      </c>
      <c r="D28869" s="18">
        <f>VLOOKUP(C28869,Index[],2,FALSE)</f>
        <v>259</v>
      </c>
      <c r="H28869" t="s">
        <v>17</v>
      </c>
      <c r="J28869" s="23" t="s">
        <v>112</v>
      </c>
      <c r="L28869" s="3" t="s">
        <v>185</v>
      </c>
      <c r="M28869" s="3"/>
    </row>
    <row r="28870" spans="2:13">
      <c r="B28870" s="5"/>
      <c r="C28870" s="4" t="s">
        <v>1524</v>
      </c>
      <c r="D28870" s="18">
        <f>VLOOKUP(C28870,Index[],2,FALSE)</f>
        <v>259</v>
      </c>
      <c r="H28870" t="s">
        <v>17</v>
      </c>
      <c r="J28870" s="23" t="s">
        <v>112</v>
      </c>
      <c r="L28870" s="3" t="s">
        <v>275</v>
      </c>
      <c r="M28870" s="3"/>
    </row>
    <row r="28871" spans="2:13">
      <c r="B28871" s="5"/>
      <c r="C28871" s="4" t="s">
        <v>1524</v>
      </c>
      <c r="D28871" s="18">
        <f>VLOOKUP(C28871,Index[],2,FALSE)</f>
        <v>259</v>
      </c>
      <c r="H28871" t="s">
        <v>20</v>
      </c>
      <c r="J28871" s="23" t="s">
        <v>112</v>
      </c>
      <c r="L28871" s="3" t="s">
        <v>114</v>
      </c>
      <c r="M28871" s="3"/>
    </row>
    <row r="28872" spans="2:13">
      <c r="B28872" s="5"/>
      <c r="C28872" s="4" t="s">
        <v>1524</v>
      </c>
      <c r="D28872" s="18">
        <f>VLOOKUP(C28872,Index[],2,FALSE)</f>
        <v>259</v>
      </c>
      <c r="J28872" s="23" t="s">
        <v>112</v>
      </c>
      <c r="L28872" s="3"/>
      <c r="M28872" s="3"/>
    </row>
    <row r="28873" spans="2:13">
      <c r="B28873" s="5"/>
      <c r="C28873" s="4" t="s">
        <v>1524</v>
      </c>
      <c r="D28873" s="18">
        <f>VLOOKUP(C28873,Index[],2,FALSE)</f>
        <v>259</v>
      </c>
      <c r="H28873" t="s">
        <v>20</v>
      </c>
      <c r="J28873" s="23" t="s">
        <v>116</v>
      </c>
      <c r="L28873" s="3" t="s">
        <v>170</v>
      </c>
      <c r="M28873" s="3"/>
    </row>
    <row r="28874" spans="2:13">
      <c r="B28874" s="5"/>
      <c r="C28874" s="4" t="s">
        <v>1524</v>
      </c>
      <c r="D28874" s="18">
        <f>VLOOKUP(C28874,Index[],2,FALSE)</f>
        <v>259</v>
      </c>
      <c r="H28874" t="s">
        <v>20</v>
      </c>
      <c r="J28874" s="23" t="s">
        <v>116</v>
      </c>
      <c r="L28874" s="3" t="s">
        <v>117</v>
      </c>
      <c r="M28874" s="3"/>
    </row>
    <row r="28875" spans="2:13">
      <c r="B28875" s="5"/>
      <c r="C28875" s="4" t="s">
        <v>1524</v>
      </c>
      <c r="D28875" s="18">
        <f>VLOOKUP(C28875,Index[],2,FALSE)</f>
        <v>259</v>
      </c>
      <c r="J28875" s="23" t="s">
        <v>116</v>
      </c>
      <c r="L28875" s="3"/>
      <c r="M28875" s="3"/>
    </row>
    <row r="28876" spans="2:13">
      <c r="B28876" s="5"/>
      <c r="C28876" s="4" t="s">
        <v>1524</v>
      </c>
      <c r="D28876" s="18">
        <f>VLOOKUP(C28876,Index[],2,FALSE)</f>
        <v>259</v>
      </c>
      <c r="H28876" t="s">
        <v>139</v>
      </c>
      <c r="J28876" s="23" t="s">
        <v>119</v>
      </c>
      <c r="L28876" s="3" t="s">
        <v>120</v>
      </c>
      <c r="M28876" s="3"/>
    </row>
    <row r="28877" spans="2:13">
      <c r="B28877" s="5"/>
      <c r="C28877" s="4" t="s">
        <v>1524</v>
      </c>
      <c r="D28877" s="18">
        <f>VLOOKUP(C28877,Index[],2,FALSE)</f>
        <v>259</v>
      </c>
      <c r="H28877" t="s">
        <v>139</v>
      </c>
      <c r="J28877" s="23" t="s">
        <v>119</v>
      </c>
      <c r="L28877" s="3" t="s">
        <v>232</v>
      </c>
      <c r="M28877" s="3"/>
    </row>
    <row r="28878" spans="2:13">
      <c r="B28878" s="5"/>
      <c r="C28878" s="4" t="s">
        <v>1524</v>
      </c>
      <c r="D28878" s="18">
        <f>VLOOKUP(C28878,Index[],2,FALSE)</f>
        <v>259</v>
      </c>
      <c r="H28878" t="s">
        <v>139</v>
      </c>
      <c r="J28878" s="23" t="s">
        <v>121</v>
      </c>
      <c r="L28878" s="3" t="s">
        <v>189</v>
      </c>
      <c r="M28878" s="3"/>
    </row>
    <row r="28879" spans="2:13">
      <c r="B28879" s="5"/>
      <c r="C28879" s="4" t="s">
        <v>1524</v>
      </c>
      <c r="D28879" s="18">
        <f>VLOOKUP(C28879,Index[],2,FALSE)</f>
        <v>259</v>
      </c>
      <c r="J28879" s="23" t="s">
        <v>233</v>
      </c>
      <c r="L28879" s="3"/>
      <c r="M28879" s="3"/>
    </row>
    <row r="28880" spans="2:13">
      <c r="B28880" s="5"/>
      <c r="C28880" s="4" t="s">
        <v>1524</v>
      </c>
      <c r="D28880" s="18">
        <f>VLOOKUP(C28880,Index[],2,FALSE)</f>
        <v>259</v>
      </c>
      <c r="H28880" t="s">
        <v>325</v>
      </c>
      <c r="J28880" s="23" t="s">
        <v>123</v>
      </c>
      <c r="L28880" s="3" t="s">
        <v>190</v>
      </c>
      <c r="M28880" s="3"/>
    </row>
    <row r="28881" spans="2:13">
      <c r="B28881" s="5"/>
      <c r="C28881" s="4" t="s">
        <v>1524</v>
      </c>
      <c r="D28881" s="18">
        <f>VLOOKUP(C28881,Index[],2,FALSE)</f>
        <v>259</v>
      </c>
      <c r="H28881" t="s">
        <v>325</v>
      </c>
      <c r="J28881" s="23" t="s">
        <v>123</v>
      </c>
      <c r="L28881" s="3" t="s">
        <v>124</v>
      </c>
      <c r="M28881" s="3"/>
    </row>
    <row r="28882" spans="2:13">
      <c r="B28882" s="5"/>
      <c r="C28882" s="4" t="s">
        <v>1524</v>
      </c>
      <c r="D28882" s="69">
        <f>VLOOKUP(C28882,Index[],2,FALSE)</f>
        <v>259</v>
      </c>
      <c r="H28882" t="s">
        <v>325</v>
      </c>
      <c r="J28882" s="23" t="s">
        <v>123</v>
      </c>
      <c r="L28882" s="3" t="s">
        <v>407</v>
      </c>
      <c r="M28882" s="3"/>
    </row>
    <row r="28883" spans="2:13">
      <c r="B28883" s="5"/>
      <c r="C28883" s="4" t="s">
        <v>1524</v>
      </c>
      <c r="D28883" s="18">
        <f>VLOOKUP(C28883,Index[],2,FALSE)</f>
        <v>259</v>
      </c>
      <c r="H28883" t="s">
        <v>325</v>
      </c>
      <c r="J28883" s="23" t="s">
        <v>125</v>
      </c>
      <c r="L28883" s="3" t="s">
        <v>131</v>
      </c>
      <c r="M28883" s="3"/>
    </row>
    <row r="28884" spans="2:13">
      <c r="B28884" s="5"/>
      <c r="C28884" s="4" t="s">
        <v>1524</v>
      </c>
      <c r="D28884" s="18">
        <f>VLOOKUP(C28884,Index[],2,FALSE)</f>
        <v>259</v>
      </c>
      <c r="H28884" t="s">
        <v>325</v>
      </c>
      <c r="J28884" s="23" t="s">
        <v>127</v>
      </c>
      <c r="L28884" s="3" t="s">
        <v>161</v>
      </c>
      <c r="M28884" s="3"/>
    </row>
    <row r="28885" spans="2:13">
      <c r="B28885" s="5"/>
      <c r="C28885" s="4" t="s">
        <v>1524</v>
      </c>
      <c r="D28885" s="18">
        <f>VLOOKUP(C28885,Index[],2,FALSE)</f>
        <v>259</v>
      </c>
      <c r="H28885" t="s">
        <v>325</v>
      </c>
      <c r="J28885" s="23" t="s">
        <v>127</v>
      </c>
      <c r="L28885" s="3" t="s">
        <v>129</v>
      </c>
      <c r="M28885" s="3"/>
    </row>
    <row r="28886" spans="2:13">
      <c r="B28886" s="5"/>
      <c r="C28886" s="4" t="s">
        <v>1524</v>
      </c>
      <c r="D28886" s="18">
        <f>VLOOKUP(C28886,Index[],2,FALSE)</f>
        <v>259</v>
      </c>
      <c r="H28886" t="s">
        <v>325</v>
      </c>
      <c r="J28886" s="23" t="s">
        <v>127</v>
      </c>
      <c r="L28886" s="3" t="s">
        <v>359</v>
      </c>
      <c r="M28886" s="3"/>
    </row>
    <row r="28887" spans="2:13">
      <c r="B28887" s="5"/>
      <c r="C28887" s="4" t="s">
        <v>1524</v>
      </c>
      <c r="D28887" s="18">
        <f>VLOOKUP(C28887,Index[],2,FALSE)</f>
        <v>259</v>
      </c>
      <c r="J28887" s="23" t="s">
        <v>127</v>
      </c>
      <c r="L28887" s="3"/>
      <c r="M28887" s="3"/>
    </row>
    <row r="28888" spans="2:13">
      <c r="B28888" s="5"/>
      <c r="C28888" s="4" t="s">
        <v>1524</v>
      </c>
      <c r="D28888" s="18">
        <f>VLOOKUP(C28888,Index[],2,FALSE)</f>
        <v>259</v>
      </c>
      <c r="H28888" t="s">
        <v>17</v>
      </c>
      <c r="J28888" s="23" t="s">
        <v>130</v>
      </c>
      <c r="L28888" s="3" t="s">
        <v>131</v>
      </c>
      <c r="M28888" s="3"/>
    </row>
    <row r="28889" spans="2:13">
      <c r="B28889" s="5"/>
      <c r="C28889" s="4" t="s">
        <v>1524</v>
      </c>
      <c r="D28889" s="18">
        <f>VLOOKUP(C28889,Index[],2,FALSE)</f>
        <v>259</v>
      </c>
      <c r="J28889" s="23" t="s">
        <v>235</v>
      </c>
      <c r="L28889" s="3"/>
      <c r="M28889" s="3"/>
    </row>
    <row r="28890" spans="2:13">
      <c r="B28890" s="5"/>
      <c r="C28890" s="4" t="s">
        <v>1524</v>
      </c>
      <c r="D28890" s="18">
        <f>VLOOKUP(C28890,Index[],2,FALSE)</f>
        <v>259</v>
      </c>
      <c r="J28890" s="23" t="s">
        <v>237</v>
      </c>
      <c r="L28890" s="3"/>
      <c r="M28890" s="3"/>
    </row>
    <row r="28891" spans="2:13">
      <c r="B28891" s="5"/>
      <c r="C28891" s="4" t="s">
        <v>1524</v>
      </c>
      <c r="D28891" s="18">
        <f>VLOOKUP(C28891,Index[],2,FALSE)</f>
        <v>259</v>
      </c>
      <c r="H28891" t="s">
        <v>56</v>
      </c>
      <c r="J28891" s="23" t="s">
        <v>132</v>
      </c>
      <c r="L28891" s="3" t="s">
        <v>131</v>
      </c>
      <c r="M28891" s="3"/>
    </row>
    <row r="28892" spans="2:13">
      <c r="B28892" s="5"/>
      <c r="C28892" s="4" t="s">
        <v>1524</v>
      </c>
      <c r="D28892" s="18">
        <f>VLOOKUP(C28892,Index[],2,FALSE)</f>
        <v>259</v>
      </c>
      <c r="H28892" t="s">
        <v>325</v>
      </c>
      <c r="J28892" s="23" t="s">
        <v>133</v>
      </c>
      <c r="L28892" s="3" t="s">
        <v>615</v>
      </c>
      <c r="M28892" s="3"/>
    </row>
    <row r="28893" spans="2:13">
      <c r="B28893" s="5"/>
      <c r="C28893" s="4" t="s">
        <v>1524</v>
      </c>
      <c r="D28893" s="18">
        <f>VLOOKUP(C28893,Index[],2,FALSE)</f>
        <v>259</v>
      </c>
      <c r="J28893" s="23" t="s">
        <v>133</v>
      </c>
      <c r="L28893" s="3"/>
      <c r="M28893" s="3"/>
    </row>
    <row r="28894" spans="2:13">
      <c r="B28894" s="5"/>
      <c r="C28894" s="4" t="s">
        <v>1524</v>
      </c>
      <c r="D28894" s="18">
        <f>VLOOKUP(C28894,Index[],2,FALSE)</f>
        <v>259</v>
      </c>
      <c r="J28894" s="23" t="s">
        <v>133</v>
      </c>
      <c r="L28894" s="3"/>
      <c r="M28894" s="3"/>
    </row>
    <row r="28895" spans="2:13">
      <c r="B28895" s="5"/>
      <c r="C28895" s="4" t="s">
        <v>1524</v>
      </c>
      <c r="D28895" s="18">
        <f>VLOOKUP(C28895,Index[],2,FALSE)</f>
        <v>259</v>
      </c>
      <c r="H28895" t="s">
        <v>56</v>
      </c>
      <c r="J28895" s="23" t="s">
        <v>194</v>
      </c>
      <c r="L28895" s="3" t="s">
        <v>341</v>
      </c>
      <c r="M28895" s="3"/>
    </row>
    <row r="28896" spans="2:13">
      <c r="B28896" s="5"/>
      <c r="C28896" s="4" t="s">
        <v>1524</v>
      </c>
      <c r="D28896" s="69">
        <f>VLOOKUP(C28896,Index[],2,FALSE)</f>
        <v>259</v>
      </c>
      <c r="H28896" t="s">
        <v>753</v>
      </c>
      <c r="J28896" s="23" t="s">
        <v>194</v>
      </c>
      <c r="L28896" s="3" t="s">
        <v>198</v>
      </c>
      <c r="M28896" s="3"/>
    </row>
    <row r="28897" spans="2:13">
      <c r="B28897" s="5"/>
      <c r="C28897" s="4" t="s">
        <v>1524</v>
      </c>
      <c r="D28897" s="18">
        <f>VLOOKUP(C28897,Index[],2,FALSE)</f>
        <v>259</v>
      </c>
      <c r="H28897" t="s">
        <v>753</v>
      </c>
      <c r="J28897" s="23" t="s">
        <v>194</v>
      </c>
      <c r="L28897" s="3" t="s">
        <v>195</v>
      </c>
      <c r="M28897" s="3"/>
    </row>
    <row r="28898" spans="2:13">
      <c r="B28898" s="5"/>
      <c r="C28898" s="4" t="s">
        <v>1524</v>
      </c>
      <c r="D28898" s="18">
        <f>VLOOKUP(C28898,Index[],2,FALSE)</f>
        <v>259</v>
      </c>
      <c r="H28898" t="s">
        <v>507</v>
      </c>
      <c r="J28898" s="23" t="s">
        <v>194</v>
      </c>
      <c r="L28898" s="3" t="s">
        <v>196</v>
      </c>
      <c r="M28898" s="3"/>
    </row>
    <row r="28899" spans="2:13">
      <c r="B28899" s="5"/>
      <c r="C28899" s="4" t="s">
        <v>1524</v>
      </c>
      <c r="D28899" s="18">
        <f>VLOOKUP(C28899,Index[],2,FALSE)</f>
        <v>259</v>
      </c>
      <c r="H28899" t="s">
        <v>507</v>
      </c>
      <c r="J28899" s="23" t="s">
        <v>136</v>
      </c>
      <c r="L28899" s="3" t="s">
        <v>1271</v>
      </c>
      <c r="M28899" s="3" t="s">
        <v>1309</v>
      </c>
    </row>
    <row r="28900" spans="2:13">
      <c r="B28900" s="5"/>
      <c r="C28900" s="4" t="s">
        <v>1524</v>
      </c>
      <c r="D28900" s="18">
        <f>VLOOKUP(C28900,Index[],2,FALSE)</f>
        <v>259</v>
      </c>
      <c r="J28900" s="23" t="s">
        <v>199</v>
      </c>
      <c r="L28900" s="3"/>
      <c r="M28900" s="3"/>
    </row>
    <row r="28901" spans="2:13">
      <c r="B28901" s="5"/>
      <c r="C28901" s="4" t="s">
        <v>1526</v>
      </c>
      <c r="D28901" s="69">
        <f>VLOOKUP(C28901,Index[],2,FALSE)</f>
        <v>260</v>
      </c>
      <c r="H28901" t="s">
        <v>1063</v>
      </c>
      <c r="J28901" s="23" t="s">
        <v>140</v>
      </c>
      <c r="L28901" s="3" t="s">
        <v>1527</v>
      </c>
      <c r="M28901" s="3"/>
    </row>
    <row r="28902" spans="2:13">
      <c r="B28902" s="5"/>
      <c r="C28902" s="4" t="s">
        <v>1526</v>
      </c>
      <c r="D28902" s="69">
        <f>VLOOKUP(C28902,Index[],2,FALSE)</f>
        <v>260</v>
      </c>
      <c r="H28902" t="s">
        <v>17</v>
      </c>
      <c r="J28902" s="23" t="s">
        <v>15</v>
      </c>
      <c r="L28902" s="3" t="s">
        <v>1528</v>
      </c>
      <c r="M28902" s="3"/>
    </row>
    <row r="28903" spans="2:13">
      <c r="B28903" s="5"/>
      <c r="C28903" s="4" t="s">
        <v>1526</v>
      </c>
      <c r="D28903" s="18">
        <f>VLOOKUP(C28903,Index[],2,FALSE)</f>
        <v>260</v>
      </c>
      <c r="H28903" t="s">
        <v>860</v>
      </c>
      <c r="J28903" s="23" t="s">
        <v>15</v>
      </c>
      <c r="L28903" s="3" t="s">
        <v>1529</v>
      </c>
      <c r="M28903" s="3"/>
    </row>
    <row r="28904" spans="2:13">
      <c r="B28904" s="5"/>
      <c r="C28904" s="4" t="s">
        <v>1526</v>
      </c>
      <c r="D28904" s="18">
        <f>VLOOKUP(C28904,Index[],2,FALSE)</f>
        <v>260</v>
      </c>
      <c r="J28904" s="23" t="s">
        <v>15</v>
      </c>
      <c r="L28904" s="3"/>
      <c r="M28904" s="3"/>
    </row>
    <row r="28905" spans="2:13">
      <c r="B28905" s="5"/>
      <c r="C28905" s="4" t="s">
        <v>1526</v>
      </c>
      <c r="D28905" s="18">
        <f>VLOOKUP(C28905,Index[],2,FALSE)</f>
        <v>260</v>
      </c>
      <c r="J28905" s="23" t="s">
        <v>15</v>
      </c>
      <c r="L28905" s="3"/>
      <c r="M28905" s="3"/>
    </row>
    <row r="28906" spans="2:13">
      <c r="B28906" s="5"/>
      <c r="C28906" s="4" t="s">
        <v>1526</v>
      </c>
      <c r="D28906" s="18">
        <f>VLOOKUP(C28906,Index[],2,FALSE)</f>
        <v>260</v>
      </c>
      <c r="H28906" t="s">
        <v>17</v>
      </c>
      <c r="J28906" s="23" t="s">
        <v>18</v>
      </c>
      <c r="L28906" s="3" t="s">
        <v>19</v>
      </c>
      <c r="M28906" s="3"/>
    </row>
    <row r="28907" spans="2:13">
      <c r="B28907" s="5"/>
      <c r="C28907" s="4" t="s">
        <v>1526</v>
      </c>
      <c r="D28907" s="18">
        <f>VLOOKUP(C28907,Index[],2,FALSE)</f>
        <v>260</v>
      </c>
      <c r="J28907" s="23" t="s">
        <v>18</v>
      </c>
      <c r="L28907" s="3"/>
      <c r="M28907" s="3"/>
    </row>
    <row r="28908" spans="2:13">
      <c r="B28908" s="5"/>
      <c r="C28908" s="4" t="s">
        <v>1526</v>
      </c>
      <c r="D28908" s="18">
        <f>VLOOKUP(C28908,Index[],2,FALSE)</f>
        <v>260</v>
      </c>
      <c r="H28908" t="s">
        <v>709</v>
      </c>
      <c r="J28908" s="23" t="s">
        <v>22</v>
      </c>
      <c r="L28908" s="3" t="s">
        <v>23</v>
      </c>
      <c r="M28908" s="3" t="s">
        <v>197</v>
      </c>
    </row>
    <row r="28909" spans="2:13">
      <c r="B28909" s="5"/>
      <c r="C28909" s="4" t="s">
        <v>1526</v>
      </c>
      <c r="D28909" s="18">
        <f>VLOOKUP(C28909,Index[],2,FALSE)</f>
        <v>260</v>
      </c>
      <c r="J28909" s="23" t="s">
        <v>24</v>
      </c>
      <c r="L28909" s="3"/>
      <c r="M28909" s="3"/>
    </row>
    <row r="28910" spans="2:13">
      <c r="B28910" s="5"/>
      <c r="C28910" s="4" t="s">
        <v>1526</v>
      </c>
      <c r="D28910" s="18">
        <f>VLOOKUP(C28910,Index[],2,FALSE)</f>
        <v>260</v>
      </c>
      <c r="J28910" s="23" t="s">
        <v>148</v>
      </c>
      <c r="L28910" s="3"/>
      <c r="M28910" s="3"/>
    </row>
    <row r="28911" spans="2:13">
      <c r="B28911" s="5"/>
      <c r="C28911" s="4" t="s">
        <v>1526</v>
      </c>
      <c r="D28911" s="18">
        <f>VLOOKUP(C28911,Index[],2,FALSE)</f>
        <v>260</v>
      </c>
      <c r="H28911" t="s">
        <v>17</v>
      </c>
      <c r="J28911" s="23" t="s">
        <v>26</v>
      </c>
      <c r="L28911" s="3" t="s">
        <v>23</v>
      </c>
      <c r="M28911" s="3" t="s">
        <v>197</v>
      </c>
    </row>
    <row r="28912" spans="2:13">
      <c r="B28912" s="5"/>
      <c r="C28912" s="4" t="s">
        <v>1526</v>
      </c>
      <c r="D28912" s="18">
        <f>VLOOKUP(C28912,Index[],2,FALSE)</f>
        <v>260</v>
      </c>
      <c r="J28912" s="23" t="s">
        <v>26</v>
      </c>
      <c r="L28912" s="3"/>
      <c r="M28912" s="3"/>
    </row>
    <row r="28913" spans="2:13">
      <c r="B28913" s="5"/>
      <c r="C28913" s="4" t="s">
        <v>1526</v>
      </c>
      <c r="D28913" s="18">
        <f>VLOOKUP(C28913,Index[],2,FALSE)</f>
        <v>260</v>
      </c>
      <c r="J28913" s="23" t="s">
        <v>150</v>
      </c>
      <c r="L28913" s="3"/>
      <c r="M28913" s="3"/>
    </row>
    <row r="28914" spans="2:13">
      <c r="B28914" s="5"/>
      <c r="C28914" s="4" t="s">
        <v>1526</v>
      </c>
      <c r="D28914" s="18">
        <f>VLOOKUP(C28914,Index[],2,FALSE)</f>
        <v>260</v>
      </c>
      <c r="J28914" s="23" t="s">
        <v>28</v>
      </c>
      <c r="L28914" s="3"/>
      <c r="M28914" s="3"/>
    </row>
    <row r="28915" spans="2:13">
      <c r="B28915" s="5"/>
      <c r="C28915" s="4" t="s">
        <v>1526</v>
      </c>
      <c r="D28915" s="18">
        <f>VLOOKUP(C28915,Index[],2,FALSE)</f>
        <v>260</v>
      </c>
      <c r="J28915" s="23" t="s">
        <v>29</v>
      </c>
      <c r="L28915" s="3"/>
      <c r="M28915" s="3"/>
    </row>
    <row r="28916" spans="2:13">
      <c r="B28916" s="5"/>
      <c r="C28916" s="4" t="s">
        <v>1526</v>
      </c>
      <c r="D28916" s="18">
        <f>VLOOKUP(C28916,Index[],2,FALSE)</f>
        <v>260</v>
      </c>
      <c r="J28916" s="23" t="s">
        <v>30</v>
      </c>
      <c r="L28916" s="3"/>
      <c r="M28916" s="3"/>
    </row>
    <row r="28917" spans="2:13">
      <c r="B28917" s="5"/>
      <c r="C28917" s="4" t="s">
        <v>1526</v>
      </c>
      <c r="D28917" s="18">
        <f>VLOOKUP(C28917,Index[],2,FALSE)</f>
        <v>260</v>
      </c>
      <c r="J28917" s="23" t="s">
        <v>151</v>
      </c>
      <c r="L28917" s="3"/>
      <c r="M28917" s="3"/>
    </row>
    <row r="28918" spans="2:13">
      <c r="B28918" s="5"/>
      <c r="C28918" s="4" t="s">
        <v>1526</v>
      </c>
      <c r="D28918" s="18">
        <f>VLOOKUP(C28918,Index[],2,FALSE)</f>
        <v>260</v>
      </c>
      <c r="J28918" s="23" t="s">
        <v>369</v>
      </c>
      <c r="L28918" s="3"/>
      <c r="M28918" s="3"/>
    </row>
    <row r="28919" spans="2:13">
      <c r="B28919" s="5"/>
      <c r="C28919" s="4" t="s">
        <v>1526</v>
      </c>
      <c r="D28919" s="18">
        <f>VLOOKUP(C28919,Index[],2,FALSE)</f>
        <v>260</v>
      </c>
      <c r="H28919" t="s">
        <v>208</v>
      </c>
      <c r="J28919" s="23" t="s">
        <v>152</v>
      </c>
      <c r="L28919" s="3" t="s">
        <v>27</v>
      </c>
      <c r="M28919" s="3"/>
    </row>
    <row r="28920" spans="2:13">
      <c r="B28920" s="5"/>
      <c r="C28920" s="4" t="s">
        <v>1526</v>
      </c>
      <c r="D28920" s="18">
        <f>VLOOKUP(C28920,Index[],2,FALSE)</f>
        <v>260</v>
      </c>
      <c r="J28920" s="23" t="s">
        <v>152</v>
      </c>
      <c r="L28920" s="3"/>
      <c r="M28920" s="3"/>
    </row>
    <row r="28921" spans="2:13">
      <c r="B28921" s="5"/>
      <c r="C28921" s="4" t="s">
        <v>1526</v>
      </c>
      <c r="D28921" s="18">
        <f>VLOOKUP(C28921,Index[],2,FALSE)</f>
        <v>260</v>
      </c>
      <c r="J28921" s="23" t="s">
        <v>152</v>
      </c>
      <c r="L28921" s="3"/>
      <c r="M28921" s="3"/>
    </row>
    <row r="28922" spans="2:13">
      <c r="B28922" s="5"/>
      <c r="C28922" s="4" t="s">
        <v>1526</v>
      </c>
      <c r="D28922" s="18">
        <f>VLOOKUP(C28922,Index[],2,FALSE)</f>
        <v>260</v>
      </c>
      <c r="H28922" t="s">
        <v>208</v>
      </c>
      <c r="J28922" s="23" t="s">
        <v>31</v>
      </c>
      <c r="L28922" s="3" t="s">
        <v>27</v>
      </c>
      <c r="M28922" s="3"/>
    </row>
    <row r="28923" spans="2:13">
      <c r="B28923" s="5"/>
      <c r="C28923" s="4" t="s">
        <v>1526</v>
      </c>
      <c r="D28923" s="18">
        <f>VLOOKUP(C28923,Index[],2,FALSE)</f>
        <v>260</v>
      </c>
      <c r="H28923" t="s">
        <v>208</v>
      </c>
      <c r="J28923" s="23" t="s">
        <v>32</v>
      </c>
      <c r="L28923" s="3" t="s">
        <v>27</v>
      </c>
      <c r="M28923" s="3"/>
    </row>
    <row r="28924" spans="2:13">
      <c r="B28924" s="5"/>
      <c r="C28924" s="4" t="s">
        <v>1526</v>
      </c>
      <c r="D28924" s="18">
        <f>VLOOKUP(C28924,Index[],2,FALSE)</f>
        <v>260</v>
      </c>
      <c r="H28924" t="s">
        <v>17</v>
      </c>
      <c r="J28924" s="23" t="s">
        <v>33</v>
      </c>
      <c r="L28924" s="3" t="s">
        <v>34</v>
      </c>
      <c r="M28924" s="3"/>
    </row>
    <row r="28925" spans="2:13">
      <c r="B28925" s="5"/>
      <c r="C28925" s="4" t="s">
        <v>1526</v>
      </c>
      <c r="D28925" s="18">
        <f>VLOOKUP(C28925,Index[],2,FALSE)</f>
        <v>260</v>
      </c>
      <c r="H28925" t="s">
        <v>17</v>
      </c>
      <c r="J28925" s="23" t="s">
        <v>33</v>
      </c>
      <c r="L28925" s="3" t="s">
        <v>35</v>
      </c>
      <c r="M28925" s="3"/>
    </row>
    <row r="28926" spans="2:13">
      <c r="B28926" s="5"/>
      <c r="C28926" s="4" t="s">
        <v>1526</v>
      </c>
      <c r="D28926" s="18">
        <f>VLOOKUP(C28926,Index[],2,FALSE)</f>
        <v>260</v>
      </c>
      <c r="J28926" s="23" t="s">
        <v>33</v>
      </c>
      <c r="L28926" s="3"/>
      <c r="M28926" s="3"/>
    </row>
    <row r="28927" spans="2:13">
      <c r="B28927" s="5"/>
      <c r="C28927" s="4" t="s">
        <v>1526</v>
      </c>
      <c r="D28927" s="18">
        <f>VLOOKUP(C28927,Index[],2,FALSE)</f>
        <v>260</v>
      </c>
      <c r="J28927" s="23" t="s">
        <v>37</v>
      </c>
      <c r="L28927" s="3"/>
      <c r="M28927" s="3"/>
    </row>
    <row r="28928" spans="2:13">
      <c r="B28928" s="5"/>
      <c r="C28928" s="4" t="s">
        <v>1526</v>
      </c>
      <c r="D28928" s="18">
        <f>VLOOKUP(C28928,Index[],2,FALSE)</f>
        <v>260</v>
      </c>
      <c r="H28928" t="s">
        <v>709</v>
      </c>
      <c r="J28928" s="23" t="s">
        <v>38</v>
      </c>
      <c r="L28928" s="3" t="s">
        <v>157</v>
      </c>
      <c r="M28928" s="3"/>
    </row>
    <row r="28929" spans="2:13">
      <c r="B28929" s="5"/>
      <c r="C28929" s="4" t="s">
        <v>1526</v>
      </c>
      <c r="D28929" s="18">
        <f>VLOOKUP(C28929,Index[],2,FALSE)</f>
        <v>260</v>
      </c>
      <c r="H28929" t="s">
        <v>709</v>
      </c>
      <c r="J28929" s="23" t="s">
        <v>38</v>
      </c>
      <c r="L28929" s="3" t="s">
        <v>156</v>
      </c>
      <c r="M28929" s="3"/>
    </row>
    <row r="28930" spans="2:13">
      <c r="B28930" s="5"/>
      <c r="C28930" s="4" t="s">
        <v>1526</v>
      </c>
      <c r="D28930" s="18">
        <f>VLOOKUP(C28930,Index[],2,FALSE)</f>
        <v>260</v>
      </c>
      <c r="H28930" t="s">
        <v>709</v>
      </c>
      <c r="J28930" s="23" t="s">
        <v>41</v>
      </c>
      <c r="L28930" s="3" t="s">
        <v>126</v>
      </c>
      <c r="M28930" s="3"/>
    </row>
    <row r="28931" spans="2:13">
      <c r="B28931" s="5"/>
      <c r="C28931" s="4" t="s">
        <v>1526</v>
      </c>
      <c r="D28931" s="18">
        <f>VLOOKUP(C28931,Index[],2,FALSE)</f>
        <v>260</v>
      </c>
      <c r="H28931" t="s">
        <v>709</v>
      </c>
      <c r="J28931" s="23" t="s">
        <v>41</v>
      </c>
      <c r="L28931" s="3" t="s">
        <v>42</v>
      </c>
      <c r="M28931" s="3"/>
    </row>
    <row r="28932" spans="2:13">
      <c r="B28932" s="5"/>
      <c r="C28932" s="4" t="s">
        <v>1526</v>
      </c>
      <c r="D28932" s="18">
        <f>VLOOKUP(C28932,Index[],2,FALSE)</f>
        <v>260</v>
      </c>
      <c r="H28932" t="s">
        <v>17</v>
      </c>
      <c r="J28932" s="23" t="s">
        <v>43</v>
      </c>
      <c r="L28932" s="3" t="s">
        <v>44</v>
      </c>
      <c r="M28932" s="3"/>
    </row>
    <row r="28933" spans="2:13">
      <c r="B28933" s="5"/>
      <c r="C28933" s="4" t="s">
        <v>1526</v>
      </c>
      <c r="D28933" s="18">
        <f>VLOOKUP(C28933,Index[],2,FALSE)</f>
        <v>260</v>
      </c>
      <c r="H28933" t="s">
        <v>17</v>
      </c>
      <c r="J28933" s="23" t="s">
        <v>43</v>
      </c>
      <c r="L28933" s="3" t="s">
        <v>45</v>
      </c>
      <c r="M28933" s="3"/>
    </row>
    <row r="28934" spans="2:13">
      <c r="B28934" s="5"/>
      <c r="C28934" s="4" t="s">
        <v>1526</v>
      </c>
      <c r="D28934" s="18">
        <f>VLOOKUP(C28934,Index[],2,FALSE)</f>
        <v>260</v>
      </c>
      <c r="H28934" t="s">
        <v>17</v>
      </c>
      <c r="J28934" s="23" t="s">
        <v>43</v>
      </c>
      <c r="L28934" s="3" t="s">
        <v>159</v>
      </c>
      <c r="M28934" s="3"/>
    </row>
    <row r="28935" spans="2:13">
      <c r="B28935" s="5"/>
      <c r="C28935" s="4" t="s">
        <v>1526</v>
      </c>
      <c r="D28935" s="18">
        <f>VLOOKUP(C28935,Index[],2,FALSE)</f>
        <v>260</v>
      </c>
      <c r="H28935" t="s">
        <v>208</v>
      </c>
      <c r="J28935" s="23" t="s">
        <v>47</v>
      </c>
      <c r="L28935" s="3" t="s">
        <v>162</v>
      </c>
      <c r="M28935" s="3"/>
    </row>
    <row r="28936" spans="2:13">
      <c r="B28936" s="5"/>
      <c r="C28936" s="4" t="s">
        <v>1526</v>
      </c>
      <c r="D28936" s="18">
        <f>VLOOKUP(C28936,Index[],2,FALSE)</f>
        <v>260</v>
      </c>
      <c r="J28936" s="23" t="s">
        <v>47</v>
      </c>
      <c r="L28936" s="3"/>
      <c r="M28936" s="3"/>
    </row>
    <row r="28937" spans="2:13">
      <c r="B28937" s="5"/>
      <c r="C28937" s="4" t="s">
        <v>1526</v>
      </c>
      <c r="D28937" s="18">
        <f>VLOOKUP(C28937,Index[],2,FALSE)</f>
        <v>260</v>
      </c>
      <c r="J28937" s="23" t="s">
        <v>47</v>
      </c>
      <c r="L28937" s="3"/>
      <c r="M28937" s="3"/>
    </row>
    <row r="28938" spans="2:13">
      <c r="B28938" s="5"/>
      <c r="C28938" s="4" t="s">
        <v>1526</v>
      </c>
      <c r="D28938" s="18">
        <f>VLOOKUP(C28938,Index[],2,FALSE)</f>
        <v>260</v>
      </c>
      <c r="H28938" t="s">
        <v>709</v>
      </c>
      <c r="J28938" s="23" t="s">
        <v>49</v>
      </c>
      <c r="L28938" s="3" t="s">
        <v>40</v>
      </c>
      <c r="M28938" s="3"/>
    </row>
    <row r="28939" spans="2:13">
      <c r="B28939" s="5"/>
      <c r="C28939" s="4" t="s">
        <v>1526</v>
      </c>
      <c r="D28939" s="18">
        <f>VLOOKUP(C28939,Index[],2,FALSE)</f>
        <v>260</v>
      </c>
      <c r="H28939" t="s">
        <v>709</v>
      </c>
      <c r="J28939" s="23" t="s">
        <v>49</v>
      </c>
      <c r="L28939" s="3" t="s">
        <v>214</v>
      </c>
      <c r="M28939" s="3"/>
    </row>
    <row r="28940" spans="2:13">
      <c r="B28940" s="5"/>
      <c r="C28940" s="4" t="s">
        <v>1526</v>
      </c>
      <c r="D28940" s="18">
        <f>VLOOKUP(C28940,Index[],2,FALSE)</f>
        <v>260</v>
      </c>
      <c r="H28940" t="s">
        <v>709</v>
      </c>
      <c r="J28940" s="23" t="s">
        <v>49</v>
      </c>
      <c r="L28940" s="3" t="s">
        <v>39</v>
      </c>
      <c r="M28940" s="3"/>
    </row>
    <row r="28941" spans="2:13">
      <c r="B28941" s="5"/>
      <c r="C28941" s="4" t="s">
        <v>1526</v>
      </c>
      <c r="D28941" s="18">
        <f>VLOOKUP(C28941,Index[],2,FALSE)</f>
        <v>260</v>
      </c>
      <c r="J28941" s="23" t="s">
        <v>49</v>
      </c>
      <c r="L28941" s="3"/>
      <c r="M28941" s="3"/>
    </row>
    <row r="28942" spans="2:13">
      <c r="B28942" s="5"/>
      <c r="C28942" s="4" t="s">
        <v>1526</v>
      </c>
      <c r="D28942" s="18">
        <f>VLOOKUP(C28942,Index[],2,FALSE)</f>
        <v>260</v>
      </c>
      <c r="H28942" t="s">
        <v>17</v>
      </c>
      <c r="J28942" s="23" t="s">
        <v>53</v>
      </c>
      <c r="L28942" s="3" t="s">
        <v>311</v>
      </c>
      <c r="M28942" s="3"/>
    </row>
    <row r="28943" spans="2:13">
      <c r="B28943" s="5"/>
      <c r="C28943" s="4" t="s">
        <v>1526</v>
      </c>
      <c r="D28943" s="18">
        <f>VLOOKUP(C28943,Index[],2,FALSE)</f>
        <v>260</v>
      </c>
      <c r="H28943" t="s">
        <v>17</v>
      </c>
      <c r="J28943" s="23" t="s">
        <v>53</v>
      </c>
      <c r="L28943" s="3" t="s">
        <v>55</v>
      </c>
      <c r="M28943" s="3"/>
    </row>
    <row r="28944" spans="2:13">
      <c r="B28944" s="5"/>
      <c r="C28944" s="4" t="s">
        <v>1526</v>
      </c>
      <c r="D28944" s="18">
        <f>VLOOKUP(C28944,Index[],2,FALSE)</f>
        <v>260</v>
      </c>
      <c r="J28944" s="23" t="s">
        <v>53</v>
      </c>
      <c r="L28944" s="3"/>
      <c r="M28944" s="3"/>
    </row>
    <row r="28945" spans="2:13">
      <c r="B28945" s="5"/>
      <c r="C28945" s="4" t="s">
        <v>1526</v>
      </c>
      <c r="D28945" s="18">
        <f>VLOOKUP(C28945,Index[],2,FALSE)</f>
        <v>260</v>
      </c>
      <c r="H28945" t="s">
        <v>208</v>
      </c>
      <c r="J28945" s="23" t="s">
        <v>57</v>
      </c>
      <c r="L28945" s="3" t="s">
        <v>23</v>
      </c>
      <c r="M28945" s="3"/>
    </row>
    <row r="28946" spans="2:13">
      <c r="B28946" s="5"/>
      <c r="C28946" s="4" t="s">
        <v>1526</v>
      </c>
      <c r="D28946" s="18">
        <f>VLOOKUP(C28946,Index[],2,FALSE)</f>
        <v>260</v>
      </c>
      <c r="H28946" t="s">
        <v>17</v>
      </c>
      <c r="J28946" s="23" t="s">
        <v>58</v>
      </c>
      <c r="L28946" s="3" t="s">
        <v>327</v>
      </c>
      <c r="M28946" s="3"/>
    </row>
    <row r="28947" spans="2:13">
      <c r="B28947" s="5"/>
      <c r="C28947" s="4" t="s">
        <v>1526</v>
      </c>
      <c r="D28947" s="18">
        <f>VLOOKUP(C28947,Index[],2,FALSE)</f>
        <v>260</v>
      </c>
      <c r="J28947" s="23" t="s">
        <v>58</v>
      </c>
      <c r="L28947" s="3"/>
      <c r="M28947" s="3"/>
    </row>
    <row r="28948" spans="2:13">
      <c r="B28948" s="5"/>
      <c r="C28948" s="4" t="s">
        <v>1526</v>
      </c>
      <c r="D28948" s="18">
        <f>VLOOKUP(C28948,Index[],2,FALSE)</f>
        <v>260</v>
      </c>
      <c r="J28948" s="23" t="s">
        <v>58</v>
      </c>
      <c r="L28948" s="3"/>
      <c r="M28948" s="3"/>
    </row>
    <row r="28949" spans="2:13">
      <c r="B28949" s="5"/>
      <c r="C28949" s="4" t="s">
        <v>1526</v>
      </c>
      <c r="D28949" s="18">
        <f>VLOOKUP(C28949,Index[],2,FALSE)</f>
        <v>260</v>
      </c>
      <c r="H28949" t="s">
        <v>208</v>
      </c>
      <c r="J28949" s="23" t="s">
        <v>61</v>
      </c>
      <c r="L28949" s="3" t="s">
        <v>1300</v>
      </c>
      <c r="M28949" s="3"/>
    </row>
    <row r="28950" spans="2:13">
      <c r="B28950" s="5"/>
      <c r="C28950" s="4" t="s">
        <v>1526</v>
      </c>
      <c r="D28950" s="18">
        <f>VLOOKUP(C28950,Index[],2,FALSE)</f>
        <v>260</v>
      </c>
      <c r="H28950" t="s">
        <v>709</v>
      </c>
      <c r="J28950" s="23" t="s">
        <v>61</v>
      </c>
      <c r="L28950" s="3" t="s">
        <v>1456</v>
      </c>
      <c r="M28950" s="3"/>
    </row>
    <row r="28951" spans="2:13">
      <c r="B28951" s="5"/>
      <c r="C28951" s="4" t="s">
        <v>1526</v>
      </c>
      <c r="D28951" s="18">
        <f>VLOOKUP(C28951,Index[],2,FALSE)</f>
        <v>260</v>
      </c>
      <c r="H28951" t="s">
        <v>1063</v>
      </c>
      <c r="J28951" s="23" t="s">
        <v>62</v>
      </c>
      <c r="L28951" s="3">
        <v>90</v>
      </c>
      <c r="M28951" s="3"/>
    </row>
    <row r="28952" spans="2:13">
      <c r="B28952" s="5"/>
      <c r="C28952" s="4" t="s">
        <v>1526</v>
      </c>
      <c r="D28952" s="18">
        <f>VLOOKUP(C28952,Index[],2,FALSE)</f>
        <v>260</v>
      </c>
      <c r="H28952" t="s">
        <v>208</v>
      </c>
      <c r="J28952" s="23" t="s">
        <v>63</v>
      </c>
      <c r="L28952" s="3">
        <v>30</v>
      </c>
      <c r="M28952" s="3"/>
    </row>
    <row r="28953" spans="2:13">
      <c r="B28953" s="5"/>
      <c r="C28953" s="4" t="s">
        <v>1526</v>
      </c>
      <c r="D28953" s="18">
        <f>VLOOKUP(C28953,Index[],2,FALSE)</f>
        <v>260</v>
      </c>
      <c r="J28953" s="23" t="s">
        <v>64</v>
      </c>
      <c r="L28953" s="3"/>
      <c r="M28953" s="3"/>
    </row>
    <row r="28954" spans="2:13">
      <c r="B28954" s="5"/>
      <c r="C28954" s="4" t="s">
        <v>1526</v>
      </c>
      <c r="D28954" s="18">
        <f>VLOOKUP(C28954,Index[],2,FALSE)</f>
        <v>260</v>
      </c>
      <c r="H28954" t="s">
        <v>208</v>
      </c>
      <c r="J28954" s="23" t="s">
        <v>65</v>
      </c>
      <c r="L28954" s="3">
        <v>15</v>
      </c>
      <c r="M28954" s="3"/>
    </row>
    <row r="28955" spans="2:13">
      <c r="B28955" s="5"/>
      <c r="C28955" s="4" t="s">
        <v>1526</v>
      </c>
      <c r="D28955" s="18">
        <f>VLOOKUP(C28955,Index[],2,FALSE)</f>
        <v>260</v>
      </c>
      <c r="H28955" t="s">
        <v>208</v>
      </c>
      <c r="J28955" s="23" t="s">
        <v>66</v>
      </c>
      <c r="L28955" s="3">
        <v>20</v>
      </c>
      <c r="M28955" s="3"/>
    </row>
    <row r="28956" spans="2:13">
      <c r="B28956" s="5"/>
      <c r="C28956" s="4" t="s">
        <v>1526</v>
      </c>
      <c r="D28956" s="18">
        <f>VLOOKUP(C28956,Index[],2,FALSE)</f>
        <v>260</v>
      </c>
      <c r="J28956" s="23" t="s">
        <v>67</v>
      </c>
      <c r="L28956" s="3"/>
      <c r="M28956" s="3"/>
    </row>
    <row r="28957" spans="2:13">
      <c r="B28957" s="5"/>
      <c r="C28957" s="4" t="s">
        <v>1526</v>
      </c>
      <c r="D28957" s="18">
        <f>VLOOKUP(C28957,Index[],2,FALSE)</f>
        <v>260</v>
      </c>
      <c r="H28957" t="s">
        <v>208</v>
      </c>
      <c r="J28957" s="23" t="s">
        <v>68</v>
      </c>
      <c r="L28957" s="3">
        <v>10</v>
      </c>
      <c r="M28957" s="3"/>
    </row>
    <row r="28958" spans="2:13">
      <c r="B28958" s="5"/>
      <c r="C28958" s="4" t="s">
        <v>1526</v>
      </c>
      <c r="D28958" s="18">
        <f>VLOOKUP(C28958,Index[],2,FALSE)</f>
        <v>260</v>
      </c>
      <c r="H28958" t="s">
        <v>208</v>
      </c>
      <c r="J28958" s="23" t="s">
        <v>166</v>
      </c>
      <c r="L28958" s="3" t="s">
        <v>167</v>
      </c>
      <c r="M28958" s="3"/>
    </row>
    <row r="28959" spans="2:13">
      <c r="B28959" s="5"/>
      <c r="C28959" s="4" t="s">
        <v>1526</v>
      </c>
      <c r="D28959" s="18">
        <f>VLOOKUP(C28959,Index[],2,FALSE)</f>
        <v>260</v>
      </c>
      <c r="J28959" s="23" t="s">
        <v>166</v>
      </c>
      <c r="L28959" s="3"/>
      <c r="M28959" s="3"/>
    </row>
    <row r="28960" spans="2:13">
      <c r="B28960" s="5"/>
      <c r="C28960" s="4" t="s">
        <v>1526</v>
      </c>
      <c r="D28960" s="18">
        <f>VLOOKUP(C28960,Index[],2,FALSE)</f>
        <v>260</v>
      </c>
      <c r="H28960" t="s">
        <v>17</v>
      </c>
      <c r="J28960" s="23" t="s">
        <v>69</v>
      </c>
      <c r="L28960" s="3" t="s">
        <v>217</v>
      </c>
      <c r="M28960" s="3"/>
    </row>
    <row r="28961" spans="2:13">
      <c r="B28961" s="5"/>
      <c r="C28961" s="4" t="s">
        <v>1526</v>
      </c>
      <c r="D28961" s="18">
        <f>VLOOKUP(C28961,Index[],2,FALSE)</f>
        <v>260</v>
      </c>
      <c r="J28961" s="23" t="s">
        <v>69</v>
      </c>
      <c r="L28961" s="3"/>
      <c r="M28961" s="3"/>
    </row>
    <row r="28962" spans="2:13">
      <c r="B28962" s="5"/>
      <c r="C28962" s="4" t="s">
        <v>1526</v>
      </c>
      <c r="D28962" s="18">
        <f>VLOOKUP(C28962,Index[],2,FALSE)</f>
        <v>260</v>
      </c>
      <c r="J28962" s="23" t="s">
        <v>170</v>
      </c>
      <c r="L28962" s="3"/>
      <c r="M28962" s="3"/>
    </row>
    <row r="28963" spans="2:13">
      <c r="B28963" s="5"/>
      <c r="C28963" s="4" t="s">
        <v>1526</v>
      </c>
      <c r="D28963" s="18">
        <f>VLOOKUP(C28963,Index[],2,FALSE)</f>
        <v>260</v>
      </c>
      <c r="J28963" s="23" t="s">
        <v>72</v>
      </c>
      <c r="L28963" s="3"/>
      <c r="M28963" s="3"/>
    </row>
    <row r="28964" spans="2:13">
      <c r="B28964" s="5"/>
      <c r="C28964" s="4" t="s">
        <v>1526</v>
      </c>
      <c r="D28964" s="18">
        <f>VLOOKUP(C28964,Index[],2,FALSE)</f>
        <v>260</v>
      </c>
      <c r="H28964" t="s">
        <v>17</v>
      </c>
      <c r="J28964" s="23" t="s">
        <v>74</v>
      </c>
      <c r="L28964" s="3" t="s">
        <v>75</v>
      </c>
      <c r="M28964" s="3"/>
    </row>
    <row r="28965" spans="2:13">
      <c r="B28965" s="5"/>
      <c r="C28965" s="4" t="s">
        <v>1526</v>
      </c>
      <c r="D28965" s="18">
        <f>VLOOKUP(C28965,Index[],2,FALSE)</f>
        <v>260</v>
      </c>
      <c r="H28965" t="s">
        <v>1063</v>
      </c>
      <c r="J28965" s="23" t="s">
        <v>76</v>
      </c>
      <c r="L28965" s="3" t="s">
        <v>330</v>
      </c>
      <c r="M28965" s="3"/>
    </row>
    <row r="28966" spans="2:13">
      <c r="B28966" s="5"/>
      <c r="C28966" s="4" t="s">
        <v>1526</v>
      </c>
      <c r="D28966" s="18">
        <f>VLOOKUP(C28966,Index[],2,FALSE)</f>
        <v>260</v>
      </c>
      <c r="H28966" t="s">
        <v>1063</v>
      </c>
      <c r="J28966" s="23" t="s">
        <v>76</v>
      </c>
      <c r="L28966" s="3" t="s">
        <v>726</v>
      </c>
      <c r="M28966" s="3"/>
    </row>
    <row r="28967" spans="2:13">
      <c r="B28967" s="5"/>
      <c r="C28967" s="4" t="s">
        <v>1526</v>
      </c>
      <c r="D28967" s="18">
        <f>VLOOKUP(C28967,Index[],2,FALSE)</f>
        <v>260</v>
      </c>
      <c r="J28967" s="23" t="s">
        <v>76</v>
      </c>
      <c r="L28967" s="3"/>
      <c r="M28967" s="3"/>
    </row>
    <row r="28968" spans="2:13">
      <c r="B28968" s="5"/>
      <c r="C28968" s="4" t="s">
        <v>1526</v>
      </c>
      <c r="D28968" s="18">
        <f>VLOOKUP(C28968,Index[],2,FALSE)</f>
        <v>260</v>
      </c>
      <c r="J28968" s="23" t="s">
        <v>76</v>
      </c>
      <c r="L28968" s="3"/>
      <c r="M28968" s="3"/>
    </row>
    <row r="28969" spans="2:13">
      <c r="B28969" s="5"/>
      <c r="C28969" s="4" t="s">
        <v>1526</v>
      </c>
      <c r="D28969" s="18">
        <f>VLOOKUP(C28969,Index[],2,FALSE)</f>
        <v>260</v>
      </c>
      <c r="H28969" t="s">
        <v>1063</v>
      </c>
      <c r="J28969" s="23" t="s">
        <v>78</v>
      </c>
      <c r="L28969" s="3" t="s">
        <v>81</v>
      </c>
      <c r="M28969" s="3"/>
    </row>
    <row r="28970" spans="2:13">
      <c r="B28970" s="5"/>
      <c r="C28970" s="4" t="s">
        <v>1526</v>
      </c>
      <c r="D28970" s="18">
        <f>VLOOKUP(C28970,Index[],2,FALSE)</f>
        <v>260</v>
      </c>
      <c r="H28970" t="s">
        <v>1063</v>
      </c>
      <c r="J28970" s="23" t="s">
        <v>78</v>
      </c>
      <c r="L28970" s="3" t="s">
        <v>173</v>
      </c>
      <c r="M28970" s="3"/>
    </row>
    <row r="28971" spans="2:13">
      <c r="B28971" s="5"/>
      <c r="C28971" s="4" t="s">
        <v>1526</v>
      </c>
      <c r="D28971" s="18">
        <f>VLOOKUP(C28971,Index[],2,FALSE)</f>
        <v>260</v>
      </c>
      <c r="H28971" t="s">
        <v>17</v>
      </c>
      <c r="J28971" s="23" t="s">
        <v>82</v>
      </c>
      <c r="L28971" s="3" t="s">
        <v>508</v>
      </c>
      <c r="M28971" s="3"/>
    </row>
    <row r="28972" spans="2:13">
      <c r="B28972" s="5"/>
      <c r="C28972" s="4" t="s">
        <v>1526</v>
      </c>
      <c r="D28972" s="18">
        <f>VLOOKUP(C28972,Index[],2,FALSE)</f>
        <v>260</v>
      </c>
      <c r="H28972" t="s">
        <v>1063</v>
      </c>
      <c r="J28972" s="23" t="s">
        <v>86</v>
      </c>
      <c r="L28972" s="3" t="s">
        <v>87</v>
      </c>
      <c r="M28972" s="3"/>
    </row>
    <row r="28973" spans="2:13">
      <c r="B28973" s="5"/>
      <c r="C28973" s="4" t="s">
        <v>1526</v>
      </c>
      <c r="D28973" s="18">
        <f>VLOOKUP(C28973,Index[],2,FALSE)</f>
        <v>260</v>
      </c>
      <c r="H28973" t="s">
        <v>1063</v>
      </c>
      <c r="J28973" s="23" t="s">
        <v>88</v>
      </c>
      <c r="L28973" s="3" t="s">
        <v>400</v>
      </c>
      <c r="M28973" s="3"/>
    </row>
    <row r="28974" spans="2:13">
      <c r="B28974" s="5"/>
      <c r="C28974" s="4" t="s">
        <v>1526</v>
      </c>
      <c r="D28974" s="18">
        <f>VLOOKUP(C28974,Index[],2,FALSE)</f>
        <v>260</v>
      </c>
      <c r="J28974" s="23" t="s">
        <v>88</v>
      </c>
      <c r="L28974" s="3"/>
      <c r="M28974" s="3"/>
    </row>
    <row r="28975" spans="2:13">
      <c r="B28975" s="5"/>
      <c r="C28975" s="4" t="s">
        <v>1526</v>
      </c>
      <c r="D28975" s="18">
        <f>VLOOKUP(C28975,Index[],2,FALSE)</f>
        <v>260</v>
      </c>
      <c r="H28975" t="s">
        <v>207</v>
      </c>
      <c r="J28975" s="23" t="s">
        <v>92</v>
      </c>
      <c r="L28975" s="3" t="s">
        <v>951</v>
      </c>
      <c r="M28975" s="3"/>
    </row>
    <row r="28976" spans="2:13">
      <c r="B28976" s="5"/>
      <c r="C28976" s="4" t="s">
        <v>1526</v>
      </c>
      <c r="D28976" s="18">
        <f>VLOOKUP(C28976,Index[],2,FALSE)</f>
        <v>260</v>
      </c>
      <c r="J28976" s="23" t="s">
        <v>92</v>
      </c>
      <c r="L28976" s="3"/>
      <c r="M28976" s="3"/>
    </row>
    <row r="28977" spans="2:13">
      <c r="B28977" s="5"/>
      <c r="C28977" s="4" t="s">
        <v>1526</v>
      </c>
      <c r="D28977" s="18">
        <f>VLOOKUP(C28977,Index[],2,FALSE)</f>
        <v>260</v>
      </c>
      <c r="J28977" s="23" t="s">
        <v>92</v>
      </c>
      <c r="L28977" s="3"/>
      <c r="M28977" s="3"/>
    </row>
    <row r="28978" spans="2:13">
      <c r="B28978" s="5"/>
      <c r="C28978" s="4" t="s">
        <v>1526</v>
      </c>
      <c r="D28978" s="18">
        <f>VLOOKUP(C28978,Index[],2,FALSE)</f>
        <v>260</v>
      </c>
      <c r="J28978" s="23" t="s">
        <v>92</v>
      </c>
      <c r="L28978" s="3"/>
      <c r="M28978" s="3"/>
    </row>
    <row r="28979" spans="2:13">
      <c r="B28979" s="5"/>
      <c r="C28979" s="4" t="s">
        <v>1526</v>
      </c>
      <c r="D28979" s="18">
        <f>VLOOKUP(C28979,Index[],2,FALSE)</f>
        <v>260</v>
      </c>
      <c r="J28979" s="23" t="s">
        <v>92</v>
      </c>
      <c r="L28979" s="3"/>
      <c r="M28979" s="3"/>
    </row>
    <row r="28980" spans="2:13">
      <c r="B28980" s="5"/>
      <c r="C28980" s="4" t="s">
        <v>1526</v>
      </c>
      <c r="D28980" s="18">
        <f>VLOOKUP(C28980,Index[],2,FALSE)</f>
        <v>260</v>
      </c>
      <c r="J28980" s="23" t="s">
        <v>97</v>
      </c>
      <c r="L28980" s="3" t="s">
        <v>98</v>
      </c>
      <c r="M28980" s="3"/>
    </row>
    <row r="28981" spans="2:13">
      <c r="B28981" s="5"/>
      <c r="C28981" s="4" t="s">
        <v>1526</v>
      </c>
      <c r="D28981" s="18">
        <f>VLOOKUP(C28981,Index[],2,FALSE)</f>
        <v>260</v>
      </c>
      <c r="J28981" s="23" t="s">
        <v>97</v>
      </c>
      <c r="L28981" s="3" t="s">
        <v>108</v>
      </c>
      <c r="M28981" s="3"/>
    </row>
    <row r="28982" spans="2:13">
      <c r="B28982" s="5"/>
      <c r="C28982" s="4" t="s">
        <v>1526</v>
      </c>
      <c r="D28982" s="18">
        <f>VLOOKUP(C28982,Index[],2,FALSE)</f>
        <v>260</v>
      </c>
      <c r="J28982" s="23" t="s">
        <v>97</v>
      </c>
      <c r="L28982" s="3"/>
      <c r="M28982" s="3"/>
    </row>
    <row r="28983" spans="2:13">
      <c r="B28983" s="5"/>
      <c r="C28983" s="4" t="s">
        <v>1526</v>
      </c>
      <c r="D28983" s="18">
        <f>VLOOKUP(C28983,Index[],2,FALSE)</f>
        <v>260</v>
      </c>
      <c r="H28983" t="s">
        <v>1063</v>
      </c>
      <c r="J28983" s="23" t="s">
        <v>99</v>
      </c>
      <c r="L28983" s="3" t="s">
        <v>658</v>
      </c>
      <c r="M28983" s="3"/>
    </row>
    <row r="28984" spans="2:13">
      <c r="B28984" s="5"/>
      <c r="C28984" s="4" t="s">
        <v>1526</v>
      </c>
      <c r="D28984" s="18">
        <f>VLOOKUP(C28984,Index[],2,FALSE)</f>
        <v>260</v>
      </c>
      <c r="H28984" t="s">
        <v>1063</v>
      </c>
      <c r="J28984" s="23" t="s">
        <v>99</v>
      </c>
      <c r="L28984" s="3" t="s">
        <v>228</v>
      </c>
      <c r="M28984" s="3"/>
    </row>
    <row r="28985" spans="2:13">
      <c r="B28985" s="5"/>
      <c r="C28985" s="4" t="s">
        <v>1526</v>
      </c>
      <c r="D28985" s="18">
        <f>VLOOKUP(C28985,Index[],2,FALSE)</f>
        <v>260</v>
      </c>
      <c r="H28985" t="s">
        <v>1063</v>
      </c>
      <c r="J28985" s="23" t="s">
        <v>99</v>
      </c>
      <c r="L28985" s="3" t="s">
        <v>528</v>
      </c>
      <c r="M28985" s="3"/>
    </row>
    <row r="28986" spans="2:13">
      <c r="B28986" s="5"/>
      <c r="C28986" s="4" t="s">
        <v>1526</v>
      </c>
      <c r="D28986" s="18">
        <f>VLOOKUP(C28986,Index[],2,FALSE)</f>
        <v>260</v>
      </c>
      <c r="H28986" t="s">
        <v>1063</v>
      </c>
      <c r="J28986" s="23" t="s">
        <v>101</v>
      </c>
      <c r="L28986" s="3" t="s">
        <v>375</v>
      </c>
      <c r="M28986" s="3"/>
    </row>
    <row r="28987" spans="2:13">
      <c r="B28987" s="5"/>
      <c r="C28987" s="4" t="s">
        <v>1526</v>
      </c>
      <c r="D28987" s="18">
        <f>VLOOKUP(C28987,Index[],2,FALSE)</f>
        <v>260</v>
      </c>
      <c r="J28987" s="23" t="s">
        <v>101</v>
      </c>
      <c r="L28987" s="3"/>
      <c r="M28987" s="3"/>
    </row>
    <row r="28988" spans="2:13">
      <c r="B28988" s="5"/>
      <c r="C28988" s="4" t="s">
        <v>1526</v>
      </c>
      <c r="D28988" s="18">
        <f>VLOOKUP(C28988,Index[],2,FALSE)</f>
        <v>260</v>
      </c>
      <c r="J28988" s="23" t="s">
        <v>104</v>
      </c>
      <c r="L28988" s="3"/>
      <c r="M28988" s="3"/>
    </row>
    <row r="28989" spans="2:13">
      <c r="B28989" s="5"/>
      <c r="C28989" s="4" t="s">
        <v>1526</v>
      </c>
      <c r="D28989" s="18">
        <f>VLOOKUP(C28989,Index[],2,FALSE)</f>
        <v>260</v>
      </c>
      <c r="J28989" s="23" t="s">
        <v>104</v>
      </c>
      <c r="L28989" s="3"/>
      <c r="M28989" s="3"/>
    </row>
    <row r="28990" spans="2:13">
      <c r="B28990" s="5"/>
      <c r="C28990" s="4" t="s">
        <v>1526</v>
      </c>
      <c r="D28990" s="18">
        <f>VLOOKUP(C28990,Index[],2,FALSE)</f>
        <v>260</v>
      </c>
      <c r="J28990" s="23" t="s">
        <v>106</v>
      </c>
      <c r="L28990" s="3"/>
      <c r="M28990" s="3"/>
    </row>
    <row r="28991" spans="2:13">
      <c r="B28991" s="5"/>
      <c r="C28991" s="4" t="s">
        <v>1526</v>
      </c>
      <c r="D28991" s="18">
        <f>VLOOKUP(C28991,Index[],2,FALSE)</f>
        <v>260</v>
      </c>
      <c r="H28991" t="s">
        <v>1063</v>
      </c>
      <c r="J28991" s="23" t="s">
        <v>107</v>
      </c>
      <c r="L28991" s="3" t="s">
        <v>376</v>
      </c>
      <c r="M28991" s="3"/>
    </row>
    <row r="28992" spans="2:13">
      <c r="B28992" s="5"/>
      <c r="C28992" s="4" t="s">
        <v>1526</v>
      </c>
      <c r="D28992" s="18">
        <f>VLOOKUP(C28992,Index[],2,FALSE)</f>
        <v>260</v>
      </c>
      <c r="J28992" s="23" t="s">
        <v>107</v>
      </c>
      <c r="L28992" s="3"/>
      <c r="M28992" s="3"/>
    </row>
    <row r="28993" spans="2:13">
      <c r="B28993" s="5"/>
      <c r="C28993" s="4" t="s">
        <v>1526</v>
      </c>
      <c r="D28993" s="18">
        <f>VLOOKUP(C28993,Index[],2,FALSE)</f>
        <v>260</v>
      </c>
      <c r="J28993" s="23" t="s">
        <v>107</v>
      </c>
      <c r="L28993" s="3"/>
      <c r="M28993" s="3"/>
    </row>
    <row r="28994" spans="2:13">
      <c r="B28994" s="5"/>
      <c r="C28994" s="4" t="s">
        <v>1526</v>
      </c>
      <c r="D28994" s="18">
        <f>VLOOKUP(C28994,Index[],2,FALSE)</f>
        <v>260</v>
      </c>
      <c r="J28994" s="23" t="s">
        <v>109</v>
      </c>
      <c r="L28994" s="3"/>
      <c r="M28994" s="3"/>
    </row>
    <row r="28995" spans="2:13">
      <c r="B28995" s="5"/>
      <c r="C28995" s="4" t="s">
        <v>1526</v>
      </c>
      <c r="D28995" s="18">
        <f>VLOOKUP(C28995,Index[],2,FALSE)</f>
        <v>260</v>
      </c>
      <c r="J28995" s="23" t="s">
        <v>109</v>
      </c>
      <c r="L28995" s="3"/>
      <c r="M28995" s="3"/>
    </row>
    <row r="28996" spans="2:13">
      <c r="B28996" s="5"/>
      <c r="C28996" s="4" t="s">
        <v>1526</v>
      </c>
      <c r="D28996" s="18">
        <f>VLOOKUP(C28996,Index[],2,FALSE)</f>
        <v>260</v>
      </c>
      <c r="H28996" t="s">
        <v>208</v>
      </c>
      <c r="J28996" s="23" t="s">
        <v>112</v>
      </c>
      <c r="L28996" s="3" t="s">
        <v>185</v>
      </c>
      <c r="M28996" s="3"/>
    </row>
    <row r="28997" spans="2:13">
      <c r="B28997" s="5"/>
      <c r="C28997" s="4" t="s">
        <v>1526</v>
      </c>
      <c r="D28997" s="18">
        <f>VLOOKUP(C28997,Index[],2,FALSE)</f>
        <v>260</v>
      </c>
      <c r="H28997" t="s">
        <v>208</v>
      </c>
      <c r="J28997" s="23" t="s">
        <v>112</v>
      </c>
      <c r="L28997" s="3" t="s">
        <v>231</v>
      </c>
      <c r="M28997" s="3"/>
    </row>
    <row r="28998" spans="2:13">
      <c r="B28998" s="5"/>
      <c r="C28998" s="4" t="s">
        <v>1526</v>
      </c>
      <c r="D28998" s="18">
        <f>VLOOKUP(C28998,Index[],2,FALSE)</f>
        <v>260</v>
      </c>
      <c r="H28998" t="s">
        <v>208</v>
      </c>
      <c r="J28998" s="23" t="s">
        <v>112</v>
      </c>
      <c r="L28998" s="3" t="s">
        <v>275</v>
      </c>
      <c r="M28998" s="3"/>
    </row>
    <row r="28999" spans="2:13">
      <c r="B28999" s="5"/>
      <c r="C28999" s="4" t="s">
        <v>1526</v>
      </c>
      <c r="D28999" s="18">
        <f>VLOOKUP(C28999,Index[],2,FALSE)</f>
        <v>260</v>
      </c>
      <c r="J28999" s="23" t="s">
        <v>112</v>
      </c>
      <c r="L28999" s="3"/>
      <c r="M28999" s="3"/>
    </row>
    <row r="29000" spans="2:13">
      <c r="B29000" s="5"/>
      <c r="C29000" s="4" t="s">
        <v>1526</v>
      </c>
      <c r="D29000" s="18">
        <f>VLOOKUP(C29000,Index[],2,FALSE)</f>
        <v>260</v>
      </c>
      <c r="H29000" t="s">
        <v>208</v>
      </c>
      <c r="J29000" s="23" t="s">
        <v>116</v>
      </c>
      <c r="L29000" s="3" t="s">
        <v>170</v>
      </c>
      <c r="M29000" s="3"/>
    </row>
    <row r="29001" spans="2:13">
      <c r="B29001" s="5"/>
      <c r="C29001" s="4" t="s">
        <v>1526</v>
      </c>
      <c r="D29001" s="18">
        <f>VLOOKUP(C29001,Index[],2,FALSE)</f>
        <v>260</v>
      </c>
      <c r="H29001" t="s">
        <v>17</v>
      </c>
      <c r="J29001" s="23" t="s">
        <v>116</v>
      </c>
      <c r="L29001" s="3" t="s">
        <v>319</v>
      </c>
      <c r="M29001" s="3"/>
    </row>
    <row r="29002" spans="2:13">
      <c r="B29002" s="5"/>
      <c r="C29002" s="4" t="s">
        <v>1526</v>
      </c>
      <c r="D29002" s="18">
        <f>VLOOKUP(C29002,Index[],2,FALSE)</f>
        <v>260</v>
      </c>
      <c r="H29002" t="s">
        <v>17</v>
      </c>
      <c r="J29002" s="23" t="s">
        <v>116</v>
      </c>
      <c r="L29002" s="3" t="s">
        <v>379</v>
      </c>
      <c r="M29002" s="3"/>
    </row>
    <row r="29003" spans="2:13">
      <c r="B29003" s="5"/>
      <c r="C29003" s="4" t="s">
        <v>1526</v>
      </c>
      <c r="D29003" s="18">
        <f>VLOOKUP(C29003,Index[],2,FALSE)</f>
        <v>260</v>
      </c>
      <c r="H29003" t="s">
        <v>709</v>
      </c>
      <c r="J29003" s="23" t="s">
        <v>119</v>
      </c>
      <c r="L29003" s="3" t="s">
        <v>120</v>
      </c>
      <c r="M29003" s="3"/>
    </row>
    <row r="29004" spans="2:13">
      <c r="B29004" s="5"/>
      <c r="C29004" s="4" t="s">
        <v>1526</v>
      </c>
      <c r="D29004" s="18">
        <f>VLOOKUP(C29004,Index[],2,FALSE)</f>
        <v>260</v>
      </c>
      <c r="J29004" s="23" t="s">
        <v>119</v>
      </c>
      <c r="L29004" s="3"/>
      <c r="M29004" s="3"/>
    </row>
    <row r="29005" spans="2:13">
      <c r="B29005" s="5"/>
      <c r="C29005" s="4" t="s">
        <v>1526</v>
      </c>
      <c r="D29005" s="18">
        <f>VLOOKUP(C29005,Index[],2,FALSE)</f>
        <v>260</v>
      </c>
      <c r="H29005" t="s">
        <v>709</v>
      </c>
      <c r="J29005" s="23" t="s">
        <v>121</v>
      </c>
      <c r="L29005" s="3" t="s">
        <v>189</v>
      </c>
      <c r="M29005" s="3"/>
    </row>
    <row r="29006" spans="2:13">
      <c r="B29006" s="5"/>
      <c r="C29006" s="4" t="s">
        <v>1526</v>
      </c>
      <c r="D29006" s="18">
        <f>VLOOKUP(C29006,Index[],2,FALSE)</f>
        <v>260</v>
      </c>
      <c r="J29006" s="23" t="s">
        <v>233</v>
      </c>
      <c r="L29006" s="3"/>
      <c r="M29006" s="3"/>
    </row>
    <row r="29007" spans="2:13">
      <c r="B29007" s="5"/>
      <c r="C29007" s="4" t="s">
        <v>1526</v>
      </c>
      <c r="D29007" s="18">
        <f>VLOOKUP(C29007,Index[],2,FALSE)</f>
        <v>260</v>
      </c>
      <c r="H29007" t="s">
        <v>709</v>
      </c>
      <c r="J29007" s="23" t="s">
        <v>123</v>
      </c>
      <c r="L29007" s="3" t="s">
        <v>190</v>
      </c>
      <c r="M29007" s="3"/>
    </row>
    <row r="29008" spans="2:13">
      <c r="B29008" s="5"/>
      <c r="C29008" s="4" t="s">
        <v>1526</v>
      </c>
      <c r="D29008" s="18">
        <f>VLOOKUP(C29008,Index[],2,FALSE)</f>
        <v>260</v>
      </c>
      <c r="H29008" t="s">
        <v>709</v>
      </c>
      <c r="J29008" s="23" t="s">
        <v>123</v>
      </c>
      <c r="L29008" s="3" t="s">
        <v>124</v>
      </c>
      <c r="M29008" s="3"/>
    </row>
    <row r="29009" spans="2:13">
      <c r="B29009" s="5"/>
      <c r="C29009" s="4" t="s">
        <v>1526</v>
      </c>
      <c r="D29009" s="18">
        <f>VLOOKUP(C29009,Index[],2,FALSE)</f>
        <v>260</v>
      </c>
      <c r="H29009" t="s">
        <v>208</v>
      </c>
      <c r="J29009" s="23" t="s">
        <v>123</v>
      </c>
      <c r="L29009" s="3" t="s">
        <v>407</v>
      </c>
      <c r="M29009" s="3"/>
    </row>
    <row r="29010" spans="2:13">
      <c r="B29010" s="5"/>
      <c r="C29010" s="4" t="s">
        <v>1526</v>
      </c>
      <c r="D29010" s="18">
        <f>VLOOKUP(C29010,Index[],2,FALSE)</f>
        <v>260</v>
      </c>
      <c r="J29010" s="23" t="s">
        <v>125</v>
      </c>
      <c r="L29010" s="3"/>
      <c r="M29010" s="3"/>
    </row>
    <row r="29011" spans="2:13">
      <c r="B29011" s="5"/>
      <c r="C29011" s="4" t="s">
        <v>1526</v>
      </c>
      <c r="D29011" s="18">
        <f>VLOOKUP(C29011,Index[],2,FALSE)</f>
        <v>260</v>
      </c>
      <c r="J29011" s="23" t="s">
        <v>127</v>
      </c>
      <c r="L29011" s="3"/>
      <c r="M29011" s="3"/>
    </row>
    <row r="29012" spans="2:13">
      <c r="B29012" s="5"/>
      <c r="C29012" s="4" t="s">
        <v>1526</v>
      </c>
      <c r="D29012" s="18">
        <f>VLOOKUP(C29012,Index[],2,FALSE)</f>
        <v>260</v>
      </c>
      <c r="J29012" s="23" t="s">
        <v>127</v>
      </c>
      <c r="L29012" s="3"/>
      <c r="M29012" s="3"/>
    </row>
    <row r="29013" spans="2:13">
      <c r="B29013" s="5"/>
      <c r="C29013" s="4" t="s">
        <v>1526</v>
      </c>
      <c r="D29013" s="18">
        <f>VLOOKUP(C29013,Index[],2,FALSE)</f>
        <v>260</v>
      </c>
      <c r="J29013" s="23" t="s">
        <v>127</v>
      </c>
      <c r="L29013" s="3"/>
      <c r="M29013" s="3"/>
    </row>
    <row r="29014" spans="2:13">
      <c r="B29014" s="5"/>
      <c r="C29014" s="4" t="s">
        <v>1526</v>
      </c>
      <c r="D29014" s="18">
        <f>VLOOKUP(C29014,Index[],2,FALSE)</f>
        <v>260</v>
      </c>
      <c r="J29014" s="23" t="s">
        <v>127</v>
      </c>
      <c r="L29014" s="3"/>
      <c r="M29014" s="3"/>
    </row>
    <row r="29015" spans="2:13">
      <c r="B29015" s="5"/>
      <c r="C29015" s="4" t="s">
        <v>1526</v>
      </c>
      <c r="D29015" s="18">
        <f>VLOOKUP(C29015,Index[],2,FALSE)</f>
        <v>260</v>
      </c>
      <c r="H29015" t="s">
        <v>17</v>
      </c>
      <c r="J29015" s="23" t="s">
        <v>130</v>
      </c>
      <c r="L29015" s="3" t="s">
        <v>126</v>
      </c>
      <c r="M29015" s="3"/>
    </row>
    <row r="29016" spans="2:13">
      <c r="B29016" s="5"/>
      <c r="C29016" s="4" t="s">
        <v>1526</v>
      </c>
      <c r="D29016" s="18">
        <f>VLOOKUP(C29016,Index[],2,FALSE)</f>
        <v>260</v>
      </c>
      <c r="J29016" s="23" t="s">
        <v>235</v>
      </c>
      <c r="L29016" s="3"/>
      <c r="M29016" s="3"/>
    </row>
    <row r="29017" spans="2:13">
      <c r="B29017" s="5"/>
      <c r="C29017" s="4" t="s">
        <v>1526</v>
      </c>
      <c r="D29017" s="18">
        <f>VLOOKUP(C29017,Index[],2,FALSE)</f>
        <v>260</v>
      </c>
      <c r="H29017" t="s">
        <v>208</v>
      </c>
      <c r="J29017" s="23" t="s">
        <v>237</v>
      </c>
      <c r="L29017" s="3" t="s">
        <v>23</v>
      </c>
      <c r="M29017" s="3"/>
    </row>
    <row r="29018" spans="2:13">
      <c r="B29018" s="5"/>
      <c r="C29018" s="4" t="s">
        <v>1526</v>
      </c>
      <c r="D29018" s="18">
        <f>VLOOKUP(C29018,Index[],2,FALSE)</f>
        <v>260</v>
      </c>
      <c r="H29018" t="s">
        <v>208</v>
      </c>
      <c r="J29018" s="23" t="s">
        <v>132</v>
      </c>
      <c r="L29018" s="3" t="s">
        <v>131</v>
      </c>
      <c r="M29018" s="3"/>
    </row>
    <row r="29019" spans="2:13">
      <c r="B29019" s="5"/>
      <c r="C29019" s="4" t="s">
        <v>1526</v>
      </c>
      <c r="D29019" s="18">
        <f>VLOOKUP(C29019,Index[],2,FALSE)</f>
        <v>260</v>
      </c>
      <c r="H29019" t="s">
        <v>17</v>
      </c>
      <c r="J29019" s="23" t="s">
        <v>133</v>
      </c>
      <c r="L29019" s="3" t="s">
        <v>387</v>
      </c>
      <c r="M29019" s="3"/>
    </row>
    <row r="29020" spans="2:13">
      <c r="B29020" s="5"/>
      <c r="C29020" s="4" t="s">
        <v>1526</v>
      </c>
      <c r="D29020" s="18">
        <f>VLOOKUP(C29020,Index[],2,FALSE)</f>
        <v>260</v>
      </c>
      <c r="J29020" s="23" t="s">
        <v>133</v>
      </c>
      <c r="L29020" s="3"/>
      <c r="M29020" s="3"/>
    </row>
    <row r="29021" spans="2:13">
      <c r="B29021" s="5"/>
      <c r="C29021" s="4" t="s">
        <v>1526</v>
      </c>
      <c r="D29021" s="18">
        <f>VLOOKUP(C29021,Index[],2,FALSE)</f>
        <v>260</v>
      </c>
      <c r="J29021" s="23" t="s">
        <v>133</v>
      </c>
      <c r="L29021" s="3"/>
      <c r="M29021" s="3"/>
    </row>
    <row r="29022" spans="2:13">
      <c r="B29022" s="5"/>
      <c r="C29022" s="4" t="s">
        <v>1526</v>
      </c>
      <c r="D29022" s="18">
        <f>VLOOKUP(C29022,Index[],2,FALSE)</f>
        <v>260</v>
      </c>
      <c r="H29022" t="s">
        <v>17</v>
      </c>
      <c r="J29022" s="23" t="s">
        <v>194</v>
      </c>
      <c r="L29022" s="3" t="s">
        <v>341</v>
      </c>
      <c r="M29022" s="3"/>
    </row>
    <row r="29023" spans="2:13">
      <c r="B29023" s="5"/>
      <c r="C29023" s="4" t="s">
        <v>1526</v>
      </c>
      <c r="D29023" s="18">
        <f>VLOOKUP(C29023,Index[],2,FALSE)</f>
        <v>260</v>
      </c>
      <c r="J29023" s="23" t="s">
        <v>194</v>
      </c>
      <c r="L29023" s="3"/>
      <c r="M29023" s="3"/>
    </row>
    <row r="29024" spans="2:13">
      <c r="B29024" s="5"/>
      <c r="C29024" s="4" t="s">
        <v>1526</v>
      </c>
      <c r="D29024" s="18">
        <f>VLOOKUP(C29024,Index[],2,FALSE)</f>
        <v>260</v>
      </c>
      <c r="J29024" s="23" t="s">
        <v>194</v>
      </c>
      <c r="L29024" s="3"/>
      <c r="M29024" s="3"/>
    </row>
    <row r="29025" spans="2:13">
      <c r="B29025" s="5"/>
      <c r="C29025" s="4" t="s">
        <v>1526</v>
      </c>
      <c r="D29025" s="18">
        <f>VLOOKUP(C29025,Index[],2,FALSE)</f>
        <v>260</v>
      </c>
      <c r="J29025" s="23" t="s">
        <v>194</v>
      </c>
      <c r="L29025" s="3"/>
      <c r="M29025" s="3"/>
    </row>
    <row r="29026" spans="2:13">
      <c r="B29026" s="5"/>
      <c r="C29026" s="4" t="s">
        <v>1526</v>
      </c>
      <c r="D29026" s="18">
        <f>VLOOKUP(C29026,Index[],2,FALSE)</f>
        <v>260</v>
      </c>
      <c r="J29026" s="23" t="s">
        <v>136</v>
      </c>
      <c r="L29026" s="3"/>
      <c r="M29026" s="3"/>
    </row>
    <row r="29027" spans="2:13">
      <c r="B29027" s="5"/>
      <c r="C29027" s="4" t="s">
        <v>1526</v>
      </c>
      <c r="D29027" s="18">
        <f>VLOOKUP(C29027,Index[],2,FALSE)</f>
        <v>260</v>
      </c>
      <c r="J29027" s="23" t="s">
        <v>199</v>
      </c>
      <c r="L29027" s="3"/>
      <c r="M29027" s="3"/>
    </row>
  </sheetData>
  <sortState ref="A2:P7202">
    <sortCondition ref="I2:I7202"/>
  </sortState>
  <conditionalFormatting sqref="C10079:C10101 C9673:C10077">
    <cfRule type="expression" dxfId="243" priority="69">
      <formula>COUNTIF($D:$D, #REF!)</formula>
    </cfRule>
  </conditionalFormatting>
  <conditionalFormatting sqref="C10102:C10157">
    <cfRule type="expression" dxfId="242" priority="68">
      <formula>COUNTIF($F:$F, #REF!)</formula>
    </cfRule>
  </conditionalFormatting>
  <conditionalFormatting sqref="H11584 C14220:C14451 C14497:C14549 C11318:C12496 C12628:C13826 C13958:C14162">
    <cfRule type="expression" dxfId="241" priority="70">
      <formula>COUNTIF($H:$H, $A11318)</formula>
    </cfRule>
  </conditionalFormatting>
  <conditionalFormatting sqref="C10464:C10523 C10595:C10643 C10783:C10877 C10645:C10781 C10879:C10908 C10981:C11200 C11273:C11317">
    <cfRule type="expression" dxfId="240" priority="72">
      <formula>COUNTIF(#REF!, $C10464)</formula>
    </cfRule>
  </conditionalFormatting>
  <conditionalFormatting sqref="C10158:C10270 C10272:C10395">
    <cfRule type="expression" dxfId="239" priority="73">
      <formula>COUNTIF(#REF!, #REF!)</formula>
    </cfRule>
  </conditionalFormatting>
  <conditionalFormatting sqref="C10878">
    <cfRule type="expression" dxfId="238" priority="61">
      <formula>COUNTIF(#REF!, $C10878)</formula>
    </cfRule>
  </conditionalFormatting>
  <conditionalFormatting sqref="C10271">
    <cfRule type="expression" dxfId="237" priority="55">
      <formula>COUNTIF(#REF!, #REF!)</formula>
    </cfRule>
  </conditionalFormatting>
  <conditionalFormatting sqref="C10396">
    <cfRule type="expression" dxfId="236" priority="53">
      <formula>COUNTIF(#REF!, #REF!)</formula>
    </cfRule>
  </conditionalFormatting>
  <conditionalFormatting sqref="C10397:C10463">
    <cfRule type="expression" dxfId="235" priority="52">
      <formula>COUNTIF(#REF!, #REF!)</formula>
    </cfRule>
  </conditionalFormatting>
  <conditionalFormatting sqref="C10524">
    <cfRule type="expression" dxfId="234" priority="51">
      <formula>COUNTIF(#REF!, $C10524)</formula>
    </cfRule>
  </conditionalFormatting>
  <conditionalFormatting sqref="C10525:C10594">
    <cfRule type="expression" dxfId="233" priority="50">
      <formula>COUNTIF(#REF!, $C10525)</formula>
    </cfRule>
  </conditionalFormatting>
  <conditionalFormatting sqref="C10644">
    <cfRule type="expression" dxfId="232" priority="49">
      <formula>COUNTIF(#REF!, $C10644)</formula>
    </cfRule>
  </conditionalFormatting>
  <conditionalFormatting sqref="C10909">
    <cfRule type="expression" dxfId="231" priority="47">
      <formula>COUNTIF(#REF!, $C10909)</formula>
    </cfRule>
  </conditionalFormatting>
  <conditionalFormatting sqref="C10910:C10980">
    <cfRule type="expression" dxfId="230" priority="44">
      <formula>COUNTIF(#REF!, $C10910)</formula>
    </cfRule>
  </conditionalFormatting>
  <conditionalFormatting sqref="C10782">
    <cfRule type="expression" dxfId="229" priority="43">
      <formula>COUNTIF(#REF!, $C10782)</formula>
    </cfRule>
  </conditionalFormatting>
  <conditionalFormatting sqref="C11201">
    <cfRule type="expression" dxfId="228" priority="40">
      <formula>COUNTIF(#REF!, $C11201)</formula>
    </cfRule>
  </conditionalFormatting>
  <conditionalFormatting sqref="C11202:C11272">
    <cfRule type="expression" dxfId="227" priority="39">
      <formula>COUNTIF(#REF!, $C11202)</formula>
    </cfRule>
  </conditionalFormatting>
  <dataValidations count="27">
    <dataValidation type="list" allowBlank="1" showInputMessage="1" showErrorMessage="1" sqref="L1761 L1763:L1876 L1653:L1759 L2530:L2725 L2749:L2847 L2727:L2746 L2851 L1878:L2104 L2976:L2977 L3484:L3486 L3473:L3482 L3488:L3591 L2910:L2974 L4223:L4458 L4611:L4622 L4947 L4822:L4945 L5345:L5710 L5712:L5871 L5950:L6069 L6072:L6095 L6098:L6195 L6197:L6445 L6572:L6958 L7684:L7823 L7826:L8579 L8696:L8913 L6447:L6473 L6475:L6569 L3593:L3721 L5874:L5948 L2:L112 L4949:L5085 L4470:L4609 L6960:L7443 L7571:L7682 L7562:L7568 L889:L890 L893:L1004 L5228:L5341 L1134:L1264 L1266 L1268:L1650 L2107:L2527 L2853:L2907 L3723:L3941 L4460:L4466 L5091:L5224 L7446:L7558 L8915:L9601 L2979:L3471 L8582:L8693 L1007:L1074 L1076:L1077 L1079:L1131 L3945:L4106 L4108:L4221 L4625:L4819 L114:L887 L9604:L10162 L10165:L10201 L10742 L10203:L10740 L10745:L10980 L10983:L11132 L11135:L11136 L11139:L11671 L11673:L11997 L11999 L12001:L12072 L12075:L12082 L12086:L12338 L12341:L12524 L12527:L12745 L12747:L12793 L12796:L13048 L13050:L13402 L13405:L13524 L13526:L13929 L13931:L18647 L18651:L18747 L18751:L18788 L18790 L18792:L18842 L18844:L18949 L18951:L19048 L19050:L19058 L19060:L19153 L19156:L19197 L19201 L19203:L19237 L19242:L19268 L19271:L19367 L19370:L19444 L19448:L19471 L19475:L19830 L19832:L20136 L20139:L20223 L20228:L20286 L20289:L20363 L20368:L20557 L20560:L20654 L20656:L20863 L20867:L21309 L21313:L21464 L21467:L21848 L21853:L22147 L22150:L22355 L22358:L22503 L22505:L22618 L22621:L22629 L22631:L22804 L22811:L22980 L22983:L23590 L23632:L23835 L23839:L23920 L23923:L23986 L23989:L24034 L24037:L24812 L24816:L25493 L25497:L26405 L26407:L1048576" xr:uid="{00000000-0002-0000-0000-000000000000}">
      <formula1>INDIRECT(J2)</formula1>
    </dataValidation>
    <dataValidation type="list" allowBlank="1" showInputMessage="1" showErrorMessage="1" sqref="J551:J627 J1:J549 J629:J1015 J1020:J4272 N1:N1015 N1020:N17723 J4341:J22504" xr:uid="{00000000-0002-0000-0000-000001000000}">
      <formula1>Traits</formula1>
    </dataValidation>
    <dataValidation type="list" allowBlank="1" showInputMessage="1" showErrorMessage="1" sqref="L1 L22504 L22619:L22620 L22630 L23591:L23592 L23599:L23600 L23605:L23606 L23631" xr:uid="{00000000-0002-0000-0000-000002000000}">
      <formula1>INDIRECT(L2)</formula1>
    </dataValidation>
    <dataValidation type="list" allowBlank="1" showInputMessage="1" showErrorMessage="1" sqref="L2848 L2747 L4623 L5872 L6096 L8694 L1005 L1132 L1651 L2528 L2908 L3942:L3943 L4467:L4468 L5089 L5225:L5226 L7559:L7560 L9602 L8580 L13403 L10163:L10164 L12073 L12525 L12794 L19238:L19240 L19445:L19446 L20287 L21310:L21311 L21465 L21849:L21851 L22148 L23921 L24035 L25494:L25495" xr:uid="{00000000-0002-0000-0000-000003000000}">
      <formula1>INDIRECT(J1006)</formula1>
    </dataValidation>
    <dataValidation type="list" allowBlank="1" showInputMessage="1" showErrorMessage="1" sqref="L3487" xr:uid="{00000000-0002-0000-0000-000004000000}">
      <formula1>INDIRECT(J3483)</formula1>
    </dataValidation>
    <dataValidation type="list" allowBlank="1" showInputMessage="1" showErrorMessage="1" sqref="L7825 L19059 L19199:L19200 L19270 L20138 L20559 L20865:L20866 L22982 L23837:L23838 L23988 L24814:L24815" xr:uid="{00000000-0002-0000-0000-000005000000}">
      <formula1>INDIRECT(J7824)</formula1>
    </dataValidation>
    <dataValidation type="list" allowBlank="1" showInputMessage="1" showErrorMessage="1" sqref="L1265 L11998 L18789" xr:uid="{00000000-0002-0000-0000-000006000000}">
      <formula1>INDIRECT(J1267)</formula1>
    </dataValidation>
    <dataValidation type="list" allowBlank="1" showInputMessage="1" showErrorMessage="1" sqref="L888" xr:uid="{00000000-0002-0000-0000-000007000000}">
      <formula1>INDIRECT(J891)</formula1>
    </dataValidation>
    <dataValidation type="list" allowBlank="1" showInputMessage="1" showErrorMessage="1" sqref="L10744" xr:uid="{00000000-0002-0000-0000-000008000000}">
      <formula1>INDIRECT(J10741)</formula1>
    </dataValidation>
    <dataValidation type="list" allowBlank="1" showInputMessage="1" showErrorMessage="1" sqref="L19202 L20226:L20227 L20366:L20367" xr:uid="{00000000-0002-0000-0000-000009000000}">
      <formula1>INDIRECT(J19200)</formula1>
    </dataValidation>
    <dataValidation type="list" allowBlank="1" showInputMessage="1" showErrorMessage="1" sqref="L22356:L22357" xr:uid="{00000000-0002-0000-0000-00000A000000}">
      <formula1>INDIRECT(L22504)</formula1>
    </dataValidation>
    <dataValidation type="list" allowBlank="1" showInputMessage="1" showErrorMessage="1" sqref="L22805" xr:uid="{00000000-0002-0000-0000-00000B000000}">
      <formula1>INDIRECT(L22962)</formula1>
    </dataValidation>
    <dataValidation type="list" allowBlank="1" showInputMessage="1" showErrorMessage="1" sqref="L22806" xr:uid="{00000000-0002-0000-0000-00000C000000}">
      <formula1>INDIRECT(L23119)</formula1>
    </dataValidation>
    <dataValidation type="list" allowBlank="1" showInputMessage="1" showErrorMessage="1" sqref="L23593" xr:uid="{00000000-0002-0000-0000-00000D000000}">
      <formula1>INDIRECT(#REF!)</formula1>
    </dataValidation>
    <dataValidation type="list" allowBlank="1" showInputMessage="1" showErrorMessage="1" sqref="L23594 L23598" xr:uid="{00000000-0002-0000-0000-00000E000000}">
      <formula1>INDIRECT(L23596)</formula1>
    </dataValidation>
    <dataValidation type="list" allowBlank="1" showInputMessage="1" showErrorMessage="1" sqref="L23595 L23601:L23602" xr:uid="{00000000-0002-0000-0000-00000F000000}">
      <formula1>INDIRECT(L23599)</formula1>
    </dataValidation>
    <dataValidation type="list" allowBlank="1" showInputMessage="1" showErrorMessage="1" sqref="L23596:L23597 L23603:L23604" xr:uid="{00000000-0002-0000-0000-000010000000}">
      <formula1>INDIRECT(L23599)</formula1>
    </dataValidation>
    <dataValidation type="list" allowBlank="1" showInputMessage="1" showErrorMessage="1" sqref="L23607:L23608" xr:uid="{00000000-0002-0000-0000-000011000000}">
      <formula1>INDIRECT(L23631)</formula1>
    </dataValidation>
    <dataValidation type="list" allowBlank="1" showInputMessage="1" showErrorMessage="1" sqref="L23612" xr:uid="{00000000-0002-0000-0000-000012000000}">
      <formula1>INDIRECT(L23656)</formula1>
    </dataValidation>
    <dataValidation type="list" allowBlank="1" showInputMessage="1" showErrorMessage="1" sqref="L23611" xr:uid="{00000000-0002-0000-0000-000013000000}">
      <formula1>INDIRECT(L23656)</formula1>
    </dataValidation>
    <dataValidation type="list" allowBlank="1" showInputMessage="1" showErrorMessage="1" sqref="L23622" xr:uid="{00000000-0002-0000-0000-000014000000}">
      <formula1>INDIRECT(L23663)</formula1>
    </dataValidation>
    <dataValidation type="list" allowBlank="1" showInputMessage="1" showErrorMessage="1" sqref="L23613:L23620" xr:uid="{00000000-0002-0000-0000-000015000000}">
      <formula1>INDIRECT(L23656)</formula1>
    </dataValidation>
    <dataValidation type="list" allowBlank="1" showInputMessage="1" showErrorMessage="1" sqref="L23621" xr:uid="{00000000-0002-0000-0000-000016000000}">
      <formula1>INDIRECT(L23663)</formula1>
    </dataValidation>
    <dataValidation type="list" allowBlank="1" showInputMessage="1" showErrorMessage="1" sqref="L23623:L23624 L23627:L23630" xr:uid="{00000000-0002-0000-0000-000017000000}">
      <formula1>INDIRECT(L23663)</formula1>
    </dataValidation>
    <dataValidation type="list" allowBlank="1" showInputMessage="1" showErrorMessage="1" sqref="L23609" xr:uid="{00000000-0002-0000-0000-000018000000}">
      <formula1>INDIRECT(L23632)</formula1>
    </dataValidation>
    <dataValidation type="list" allowBlank="1" showInputMessage="1" showErrorMessage="1" sqref="L23610" xr:uid="{00000000-0002-0000-0000-000019000000}">
      <formula1>INDIRECT(L23656)</formula1>
    </dataValidation>
    <dataValidation type="list" allowBlank="1" showInputMessage="1" showErrorMessage="1" sqref="L23625:L23626" xr:uid="{00000000-0002-0000-0000-00001A000000}">
      <formula1>INDIRECT(L23664)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1B000000}">
          <x14:formula1>
            <xm:f>Sources!$C:$C</xm:f>
          </x14:formula1>
          <xm:sqref>H1516:H1520 H2592:H2747 H8582:H9602 H5228:H5668 H5091:H5226 H6063:H6076 H3945:H4172 H4174:H4468 H6078:H6276 H3526:H3527 H3484:H3524 H3530 H3532 H6775:H7194 H2749:H2848 H2530:H2590 H6280:H6773 H3534:H3810 H5670:H6061 H893:H1005 H1653:H2528 H1007:H1132 H1134:H1266 H1272:H1514 H1522:H1651 H3812:H3943 H4710:H5089 H7562:H8502 H2850:H2908 H2991:H3482 H7532:H7560 H2910:H2989 H8504:H8580 H12796:H13403 H15299:H15729 H1268:H1270 H4470:H4708 H7196:H7530 H1:H890 H9604:H10740 H10742:H11999 H12001:H12061 H12063:H12073 H12075:H12525 H12527:H12794 H13405:H15297 H15731:H19271 H19273:H19577 H19579:H20515 H20517:H20793 H20795:H20997 H20999:H21098 H21100:H21171 H21173:H21419 H21488 H21422:H21486 H21491:H22235 H22237:H22329 H22331:H22406 H22408:H22462 H22464:H22980 H22982:H23170 H23172:H23746 H23793:H23921 H23923:H24350 H24352:H24661 H24663:H24740 H24742:H24812 H24814:H25494 H25496 H25499 H25501:H26324 H26326:H1048576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620"/>
  <sheetViews>
    <sheetView showZeros="0" tabSelected="1" topLeftCell="A244" zoomScaleNormal="100" workbookViewId="0" xr3:uid="{958C4451-9541-5A59-BF78-D2F731DF1C81}">
      <selection activeCell="H258" sqref="H258"/>
    </sheetView>
  </sheetViews>
  <sheetFormatPr defaultRowHeight="15"/>
  <cols>
    <col min="1" max="1" width="33" bestFit="1" customWidth="1"/>
    <col min="2" max="2" width="23" bestFit="1" customWidth="1"/>
    <col min="3" max="3" width="32.140625" bestFit="1" customWidth="1"/>
    <col min="4" max="4" width="20.28515625" customWidth="1"/>
    <col min="5" max="5" width="9.28515625" customWidth="1"/>
    <col min="6" max="6" width="10" customWidth="1"/>
    <col min="7" max="7" width="17" customWidth="1"/>
    <col min="8" max="8" width="14" style="5" bestFit="1" customWidth="1"/>
    <col min="9" max="9" width="15" bestFit="1" customWidth="1"/>
    <col min="10" max="10" width="13.85546875" customWidth="1"/>
    <col min="11" max="11" width="14.85546875" customWidth="1"/>
    <col min="12" max="12" width="15.85546875" bestFit="1" customWidth="1"/>
  </cols>
  <sheetData>
    <row r="1" spans="1:10">
      <c r="A1" s="46" t="s">
        <v>2</v>
      </c>
      <c r="B1" s="47" t="s">
        <v>3</v>
      </c>
      <c r="C1" s="46" t="s">
        <v>4</v>
      </c>
      <c r="D1" s="46" t="s">
        <v>5</v>
      </c>
      <c r="E1" s="46" t="s">
        <v>6</v>
      </c>
      <c r="F1" s="46" t="s">
        <v>7</v>
      </c>
      <c r="G1" s="46" t="s">
        <v>8</v>
      </c>
      <c r="H1" s="67" t="s">
        <v>0</v>
      </c>
      <c r="I1" s="46" t="s">
        <v>1530</v>
      </c>
      <c r="J1" s="15"/>
    </row>
    <row r="2" spans="1:10">
      <c r="A2" s="13" t="s">
        <v>13</v>
      </c>
      <c r="B2" s="13">
        <v>1</v>
      </c>
      <c r="C2">
        <v>0</v>
      </c>
      <c r="D2" t="s">
        <v>1531</v>
      </c>
      <c r="E2" t="s">
        <v>23</v>
      </c>
      <c r="H2" s="12">
        <v>43242</v>
      </c>
      <c r="I2" s="12"/>
    </row>
    <row r="3" spans="1:10">
      <c r="A3" s="13" t="s">
        <v>138</v>
      </c>
      <c r="B3" s="13">
        <v>2</v>
      </c>
      <c r="C3">
        <v>0</v>
      </c>
      <c r="D3">
        <v>0</v>
      </c>
      <c r="E3">
        <v>0</v>
      </c>
      <c r="H3" s="12">
        <v>43242</v>
      </c>
      <c r="I3" s="12"/>
    </row>
    <row r="4" spans="1:10">
      <c r="A4" s="13" t="s">
        <v>201</v>
      </c>
      <c r="B4" s="13">
        <v>3</v>
      </c>
      <c r="C4">
        <v>0</v>
      </c>
      <c r="D4">
        <v>0</v>
      </c>
      <c r="E4">
        <v>0</v>
      </c>
      <c r="H4" s="12">
        <v>43242</v>
      </c>
      <c r="I4" s="12"/>
    </row>
    <row r="5" spans="1:10">
      <c r="A5" s="13" t="s">
        <v>242</v>
      </c>
      <c r="B5" s="13">
        <v>4</v>
      </c>
      <c r="C5">
        <v>0</v>
      </c>
      <c r="D5">
        <v>0</v>
      </c>
      <c r="E5">
        <v>0</v>
      </c>
      <c r="H5" s="12">
        <v>43242</v>
      </c>
      <c r="I5" s="12"/>
    </row>
    <row r="6" spans="1:10">
      <c r="A6" s="13" t="s">
        <v>264</v>
      </c>
      <c r="B6" s="13">
        <v>5</v>
      </c>
      <c r="C6">
        <v>0</v>
      </c>
      <c r="D6">
        <v>0</v>
      </c>
      <c r="E6">
        <v>0</v>
      </c>
      <c r="H6" s="12">
        <v>43242</v>
      </c>
      <c r="I6" s="12"/>
    </row>
    <row r="7" spans="1:10">
      <c r="A7" s="13" t="s">
        <v>280</v>
      </c>
      <c r="B7" s="13">
        <v>6</v>
      </c>
      <c r="C7">
        <v>0</v>
      </c>
      <c r="D7">
        <v>0</v>
      </c>
      <c r="E7">
        <v>0</v>
      </c>
      <c r="H7" s="12">
        <v>43242</v>
      </c>
      <c r="I7" s="12"/>
    </row>
    <row r="8" spans="1:10">
      <c r="A8" s="13" t="s">
        <v>303</v>
      </c>
      <c r="B8" s="13">
        <v>7</v>
      </c>
      <c r="C8">
        <v>0</v>
      </c>
      <c r="D8">
        <v>0</v>
      </c>
      <c r="E8">
        <v>0</v>
      </c>
      <c r="H8" s="12">
        <v>43242</v>
      </c>
      <c r="I8" s="12"/>
    </row>
    <row r="9" spans="1:10">
      <c r="A9" s="13" t="s">
        <v>321</v>
      </c>
      <c r="B9" s="13">
        <v>8</v>
      </c>
      <c r="C9">
        <v>0</v>
      </c>
      <c r="D9">
        <v>0</v>
      </c>
      <c r="E9" t="s">
        <v>23</v>
      </c>
      <c r="H9" s="12">
        <v>43242</v>
      </c>
      <c r="I9" s="12"/>
    </row>
    <row r="10" spans="1:10" s="4" customFormat="1">
      <c r="A10" s="13" t="s">
        <v>342</v>
      </c>
      <c r="B10" s="13">
        <v>9</v>
      </c>
      <c r="C10">
        <v>0</v>
      </c>
      <c r="D10">
        <v>0</v>
      </c>
      <c r="E10">
        <v>0</v>
      </c>
      <c r="H10" s="12">
        <v>43242</v>
      </c>
      <c r="I10" s="12"/>
      <c r="J10"/>
    </row>
    <row r="11" spans="1:10">
      <c r="A11" s="13" t="s">
        <v>350</v>
      </c>
      <c r="B11" s="13">
        <v>10</v>
      </c>
      <c r="C11">
        <v>0</v>
      </c>
      <c r="D11">
        <v>0</v>
      </c>
      <c r="E11">
        <v>0</v>
      </c>
      <c r="H11" s="12">
        <v>43242</v>
      </c>
      <c r="I11" s="12"/>
    </row>
    <row r="12" spans="1:10">
      <c r="A12" s="13" t="s">
        <v>360</v>
      </c>
      <c r="B12" s="13">
        <v>11</v>
      </c>
      <c r="C12">
        <v>0</v>
      </c>
      <c r="D12">
        <v>0</v>
      </c>
      <c r="E12">
        <v>0</v>
      </c>
      <c r="H12" s="12">
        <v>43242</v>
      </c>
      <c r="I12" s="12"/>
    </row>
    <row r="13" spans="1:10">
      <c r="A13" s="13" t="s">
        <v>381</v>
      </c>
      <c r="B13" s="13">
        <v>12</v>
      </c>
      <c r="C13">
        <v>0</v>
      </c>
      <c r="D13">
        <v>0</v>
      </c>
      <c r="E13">
        <v>0</v>
      </c>
      <c r="H13" s="12">
        <v>43242</v>
      </c>
      <c r="I13" s="12"/>
    </row>
    <row r="14" spans="1:10">
      <c r="A14" s="13" t="s">
        <v>388</v>
      </c>
      <c r="B14" s="13">
        <v>13</v>
      </c>
      <c r="C14">
        <v>0</v>
      </c>
      <c r="D14">
        <v>0</v>
      </c>
      <c r="E14">
        <v>0</v>
      </c>
      <c r="H14" s="12">
        <v>43242</v>
      </c>
      <c r="I14" s="12"/>
    </row>
    <row r="15" spans="1:10">
      <c r="A15" s="13" t="s">
        <v>411</v>
      </c>
      <c r="B15" s="13">
        <v>14</v>
      </c>
      <c r="C15">
        <v>0</v>
      </c>
      <c r="D15">
        <v>0</v>
      </c>
      <c r="E15">
        <v>0</v>
      </c>
      <c r="H15" s="12">
        <v>43242</v>
      </c>
      <c r="I15" s="12"/>
    </row>
    <row r="16" spans="1:10">
      <c r="A16" s="13" t="s">
        <v>425</v>
      </c>
      <c r="B16" s="13">
        <v>15</v>
      </c>
      <c r="C16">
        <v>0</v>
      </c>
      <c r="D16">
        <v>0</v>
      </c>
      <c r="E16">
        <v>0</v>
      </c>
      <c r="H16" s="12">
        <v>43242</v>
      </c>
      <c r="I16" s="12"/>
    </row>
    <row r="17" spans="1:9">
      <c r="A17" s="13" t="s">
        <v>439</v>
      </c>
      <c r="B17" s="13">
        <v>16</v>
      </c>
      <c r="C17">
        <v>0</v>
      </c>
      <c r="D17">
        <v>0</v>
      </c>
      <c r="E17">
        <v>0</v>
      </c>
      <c r="H17" s="12">
        <v>43242</v>
      </c>
      <c r="I17" s="12"/>
    </row>
    <row r="18" spans="1:9">
      <c r="A18" s="13" t="s">
        <v>449</v>
      </c>
      <c r="B18" s="13">
        <v>17</v>
      </c>
      <c r="C18">
        <v>0</v>
      </c>
      <c r="D18">
        <v>0</v>
      </c>
      <c r="E18">
        <v>0</v>
      </c>
      <c r="H18" s="12">
        <v>43242</v>
      </c>
      <c r="I18" s="12"/>
    </row>
    <row r="19" spans="1:9">
      <c r="A19" s="13" t="s">
        <v>457</v>
      </c>
      <c r="B19" s="13">
        <v>18</v>
      </c>
      <c r="C19">
        <v>0</v>
      </c>
      <c r="D19">
        <v>0</v>
      </c>
      <c r="E19">
        <v>0</v>
      </c>
      <c r="H19" s="12">
        <v>43242</v>
      </c>
      <c r="I19" s="12"/>
    </row>
    <row r="20" spans="1:9">
      <c r="A20" s="13" t="s">
        <v>467</v>
      </c>
      <c r="B20" s="13">
        <v>19</v>
      </c>
      <c r="C20">
        <v>0</v>
      </c>
      <c r="D20">
        <v>0</v>
      </c>
      <c r="E20">
        <v>0</v>
      </c>
      <c r="H20" s="12">
        <v>43242</v>
      </c>
      <c r="I20" s="12"/>
    </row>
    <row r="21" spans="1:9">
      <c r="A21" s="13" t="s">
        <v>476</v>
      </c>
      <c r="B21" s="13">
        <v>20</v>
      </c>
      <c r="C21">
        <v>0</v>
      </c>
      <c r="D21">
        <v>0</v>
      </c>
      <c r="E21">
        <v>0</v>
      </c>
      <c r="H21" s="12">
        <v>43242</v>
      </c>
      <c r="I21" s="12"/>
    </row>
    <row r="22" spans="1:9">
      <c r="A22" s="13" t="s">
        <v>482</v>
      </c>
      <c r="B22" s="13">
        <v>21</v>
      </c>
      <c r="C22">
        <v>0</v>
      </c>
      <c r="D22" t="s">
        <v>1532</v>
      </c>
      <c r="E22" t="s">
        <v>23</v>
      </c>
      <c r="H22" s="12">
        <v>43242</v>
      </c>
      <c r="I22" s="12"/>
    </row>
    <row r="23" spans="1:9">
      <c r="A23" s="13" t="s">
        <v>492</v>
      </c>
      <c r="B23" s="13">
        <v>22</v>
      </c>
      <c r="C23">
        <v>0</v>
      </c>
      <c r="D23">
        <v>0</v>
      </c>
      <c r="E23" t="s">
        <v>23</v>
      </c>
      <c r="H23" s="12">
        <v>43243</v>
      </c>
      <c r="I23" s="12"/>
    </row>
    <row r="24" spans="1:9">
      <c r="A24" s="13" t="s">
        <v>501</v>
      </c>
      <c r="B24" s="13">
        <v>23</v>
      </c>
      <c r="C24">
        <v>0</v>
      </c>
      <c r="D24">
        <v>0</v>
      </c>
      <c r="E24">
        <v>0</v>
      </c>
      <c r="H24" s="12">
        <v>43243</v>
      </c>
      <c r="I24" s="12"/>
    </row>
    <row r="25" spans="1:9">
      <c r="A25" s="13" t="s">
        <v>511</v>
      </c>
      <c r="B25" s="13">
        <v>24</v>
      </c>
      <c r="C25">
        <v>0</v>
      </c>
      <c r="D25">
        <v>0</v>
      </c>
      <c r="E25">
        <v>0</v>
      </c>
      <c r="H25" s="12">
        <v>43243</v>
      </c>
      <c r="I25" s="12"/>
    </row>
    <row r="26" spans="1:9">
      <c r="A26" s="13" t="s">
        <v>522</v>
      </c>
      <c r="B26" s="13">
        <v>25</v>
      </c>
      <c r="C26">
        <v>0</v>
      </c>
      <c r="D26">
        <v>0</v>
      </c>
      <c r="E26">
        <v>0</v>
      </c>
      <c r="H26" s="12">
        <v>43243</v>
      </c>
      <c r="I26" s="12"/>
    </row>
    <row r="27" spans="1:9">
      <c r="A27" s="13" t="s">
        <v>533</v>
      </c>
      <c r="B27" s="13">
        <v>26</v>
      </c>
      <c r="C27">
        <v>0</v>
      </c>
      <c r="D27">
        <v>0</v>
      </c>
      <c r="E27">
        <v>0</v>
      </c>
      <c r="H27" s="12">
        <v>43243</v>
      </c>
      <c r="I27" s="12"/>
    </row>
    <row r="28" spans="1:9">
      <c r="A28" s="13" t="s">
        <v>545</v>
      </c>
      <c r="B28" s="13">
        <v>27</v>
      </c>
      <c r="C28">
        <v>0</v>
      </c>
      <c r="D28">
        <v>0</v>
      </c>
      <c r="E28">
        <v>0</v>
      </c>
      <c r="H28" s="12">
        <v>43243</v>
      </c>
      <c r="I28" s="12"/>
    </row>
    <row r="29" spans="1:9">
      <c r="A29" t="s">
        <v>553</v>
      </c>
      <c r="B29" s="13">
        <v>28</v>
      </c>
      <c r="C29">
        <v>0</v>
      </c>
      <c r="D29" t="s">
        <v>1533</v>
      </c>
      <c r="E29">
        <v>0</v>
      </c>
      <c r="H29" s="12">
        <v>43243</v>
      </c>
      <c r="I29" s="12"/>
    </row>
    <row r="30" spans="1:9">
      <c r="A30" s="13" t="s">
        <v>563</v>
      </c>
      <c r="B30" s="13">
        <v>29</v>
      </c>
      <c r="C30">
        <v>0</v>
      </c>
      <c r="D30">
        <v>0</v>
      </c>
      <c r="E30">
        <v>0</v>
      </c>
      <c r="H30" s="12">
        <v>43243</v>
      </c>
      <c r="I30" s="12"/>
    </row>
    <row r="31" spans="1:9">
      <c r="A31" s="13" t="s">
        <v>574</v>
      </c>
      <c r="B31" s="13">
        <v>30</v>
      </c>
      <c r="C31">
        <v>0</v>
      </c>
      <c r="D31">
        <v>0</v>
      </c>
      <c r="E31">
        <v>0</v>
      </c>
      <c r="H31" s="12">
        <v>43243</v>
      </c>
      <c r="I31" s="12"/>
    </row>
    <row r="32" spans="1:9">
      <c r="A32" s="13" t="s">
        <v>581</v>
      </c>
      <c r="B32" s="13">
        <v>31</v>
      </c>
      <c r="C32">
        <v>0</v>
      </c>
      <c r="D32">
        <v>0</v>
      </c>
      <c r="E32">
        <v>0</v>
      </c>
      <c r="H32" s="12">
        <v>43243</v>
      </c>
      <c r="I32" s="12"/>
    </row>
    <row r="33" spans="1:9">
      <c r="A33" s="13" t="s">
        <v>589</v>
      </c>
      <c r="B33" s="13">
        <v>32</v>
      </c>
      <c r="C33">
        <v>0</v>
      </c>
      <c r="D33">
        <v>0</v>
      </c>
      <c r="E33">
        <v>0</v>
      </c>
      <c r="H33" s="12">
        <v>43243</v>
      </c>
      <c r="I33" s="12"/>
    </row>
    <row r="34" spans="1:9">
      <c r="A34" s="13" t="s">
        <v>596</v>
      </c>
      <c r="B34" s="13">
        <v>33</v>
      </c>
      <c r="C34">
        <v>0</v>
      </c>
      <c r="D34">
        <v>0</v>
      </c>
      <c r="E34">
        <v>0</v>
      </c>
      <c r="H34" s="12">
        <v>43243</v>
      </c>
      <c r="I34" s="12"/>
    </row>
    <row r="35" spans="1:9">
      <c r="A35" s="13" t="s">
        <v>604</v>
      </c>
      <c r="B35" s="13">
        <v>34</v>
      </c>
      <c r="C35">
        <v>0</v>
      </c>
      <c r="D35">
        <v>0</v>
      </c>
      <c r="E35">
        <v>0</v>
      </c>
      <c r="H35" s="12">
        <v>43243</v>
      </c>
      <c r="I35" s="12"/>
    </row>
    <row r="36" spans="1:9">
      <c r="A36" s="13" t="s">
        <v>609</v>
      </c>
      <c r="B36" s="13">
        <v>35</v>
      </c>
      <c r="C36">
        <v>0</v>
      </c>
      <c r="D36">
        <v>0</v>
      </c>
      <c r="E36">
        <v>0</v>
      </c>
      <c r="H36" s="12">
        <v>43243</v>
      </c>
      <c r="I36" s="12"/>
    </row>
    <row r="37" spans="1:9">
      <c r="A37" s="13" t="s">
        <v>616</v>
      </c>
      <c r="B37" s="13">
        <v>36</v>
      </c>
      <c r="C37">
        <v>0</v>
      </c>
      <c r="D37">
        <v>0</v>
      </c>
      <c r="E37">
        <v>0</v>
      </c>
      <c r="H37" s="12">
        <v>43244</v>
      </c>
      <c r="I37" s="12"/>
    </row>
    <row r="38" spans="1:9">
      <c r="A38" s="13" t="s">
        <v>620</v>
      </c>
      <c r="B38" s="13">
        <v>37</v>
      </c>
      <c r="C38">
        <v>0</v>
      </c>
      <c r="D38">
        <v>0</v>
      </c>
      <c r="E38" t="s">
        <v>23</v>
      </c>
      <c r="H38" s="12">
        <v>43244</v>
      </c>
      <c r="I38" s="12"/>
    </row>
    <row r="39" spans="1:9">
      <c r="A39" s="13" t="s">
        <v>632</v>
      </c>
      <c r="B39" s="13">
        <v>38</v>
      </c>
      <c r="C39">
        <v>0</v>
      </c>
      <c r="D39">
        <v>0</v>
      </c>
      <c r="E39">
        <v>0</v>
      </c>
      <c r="H39" s="12">
        <v>43244</v>
      </c>
      <c r="I39" s="12"/>
    </row>
    <row r="40" spans="1:9">
      <c r="A40" s="13" t="s">
        <v>636</v>
      </c>
      <c r="B40" s="13">
        <v>39</v>
      </c>
      <c r="C40">
        <v>0</v>
      </c>
      <c r="D40">
        <v>0</v>
      </c>
      <c r="E40">
        <v>0</v>
      </c>
      <c r="H40" s="12">
        <v>43244</v>
      </c>
      <c r="I40" s="12"/>
    </row>
    <row r="41" spans="1:9">
      <c r="A41" s="13" t="s">
        <v>641</v>
      </c>
      <c r="B41" s="13">
        <v>40</v>
      </c>
      <c r="C41">
        <v>0</v>
      </c>
      <c r="D41">
        <v>0</v>
      </c>
      <c r="E41">
        <v>0</v>
      </c>
      <c r="H41" s="12">
        <v>43244</v>
      </c>
      <c r="I41" s="12"/>
    </row>
    <row r="42" spans="1:9">
      <c r="A42" s="13" t="s">
        <v>645</v>
      </c>
      <c r="B42" s="13">
        <v>41</v>
      </c>
      <c r="C42">
        <v>0</v>
      </c>
      <c r="D42">
        <v>0</v>
      </c>
      <c r="E42">
        <v>0</v>
      </c>
      <c r="H42" s="12">
        <v>43244</v>
      </c>
      <c r="I42" s="12"/>
    </row>
    <row r="43" spans="1:9">
      <c r="A43" s="13" t="s">
        <v>651</v>
      </c>
      <c r="B43" s="13">
        <v>42</v>
      </c>
      <c r="C43">
        <v>0</v>
      </c>
      <c r="D43">
        <v>0</v>
      </c>
      <c r="E43">
        <v>0</v>
      </c>
      <c r="H43" s="12">
        <v>43244</v>
      </c>
      <c r="I43" s="12"/>
    </row>
    <row r="44" spans="1:9">
      <c r="A44" s="13" t="s">
        <v>653</v>
      </c>
      <c r="B44" s="13">
        <v>43</v>
      </c>
      <c r="C44">
        <v>0</v>
      </c>
      <c r="D44">
        <v>0</v>
      </c>
      <c r="E44" t="s">
        <v>23</v>
      </c>
      <c r="H44" s="12">
        <v>43244</v>
      </c>
      <c r="I44" s="12"/>
    </row>
    <row r="45" spans="1:9">
      <c r="A45" s="13" t="s">
        <v>659</v>
      </c>
      <c r="B45" s="13">
        <v>44</v>
      </c>
      <c r="C45">
        <v>0</v>
      </c>
      <c r="D45">
        <v>0</v>
      </c>
      <c r="E45">
        <v>0</v>
      </c>
      <c r="H45" s="12">
        <v>43244</v>
      </c>
      <c r="I45" s="12"/>
    </row>
    <row r="46" spans="1:9">
      <c r="A46" s="13" t="s">
        <v>670</v>
      </c>
      <c r="B46" s="13">
        <v>45</v>
      </c>
      <c r="C46">
        <v>0</v>
      </c>
      <c r="D46">
        <v>0</v>
      </c>
      <c r="E46">
        <v>0</v>
      </c>
      <c r="H46" s="12">
        <v>43244</v>
      </c>
      <c r="I46" s="12"/>
    </row>
    <row r="47" spans="1:9">
      <c r="A47" s="13" t="s">
        <v>681</v>
      </c>
      <c r="B47" s="13">
        <v>46</v>
      </c>
      <c r="C47">
        <v>0</v>
      </c>
      <c r="D47">
        <v>0</v>
      </c>
      <c r="E47">
        <v>0</v>
      </c>
      <c r="H47" s="12">
        <v>43244</v>
      </c>
      <c r="I47" s="12"/>
    </row>
    <row r="48" spans="1:9">
      <c r="A48" s="13" t="s">
        <v>691</v>
      </c>
      <c r="B48" s="13">
        <v>47</v>
      </c>
      <c r="C48">
        <v>0</v>
      </c>
      <c r="D48">
        <v>0</v>
      </c>
      <c r="E48" t="s">
        <v>23</v>
      </c>
      <c r="H48" s="12">
        <v>43244</v>
      </c>
      <c r="I48" s="12"/>
    </row>
    <row r="49" spans="1:9">
      <c r="A49" s="13" t="s">
        <v>696</v>
      </c>
      <c r="B49" s="13">
        <v>48</v>
      </c>
      <c r="C49">
        <v>0</v>
      </c>
      <c r="D49">
        <v>0</v>
      </c>
      <c r="E49">
        <v>0</v>
      </c>
      <c r="H49" s="12">
        <v>43244</v>
      </c>
      <c r="I49" s="12"/>
    </row>
    <row r="50" spans="1:9">
      <c r="A50" s="13" t="s">
        <v>703</v>
      </c>
      <c r="B50" s="13">
        <v>49</v>
      </c>
      <c r="C50">
        <v>0</v>
      </c>
      <c r="D50">
        <v>0</v>
      </c>
      <c r="E50">
        <v>0</v>
      </c>
      <c r="H50" s="12">
        <v>43244</v>
      </c>
      <c r="I50" s="12"/>
    </row>
    <row r="51" spans="1:9">
      <c r="A51" s="13" t="s">
        <v>710</v>
      </c>
      <c r="B51" s="13">
        <v>50</v>
      </c>
      <c r="C51">
        <v>0</v>
      </c>
      <c r="D51">
        <v>0</v>
      </c>
      <c r="E51">
        <v>0</v>
      </c>
      <c r="H51" s="12">
        <v>43244</v>
      </c>
      <c r="I51" s="12"/>
    </row>
    <row r="52" spans="1:9">
      <c r="A52" s="13" t="s">
        <v>713</v>
      </c>
      <c r="B52" s="13">
        <v>51</v>
      </c>
      <c r="C52">
        <v>0</v>
      </c>
      <c r="D52">
        <v>0</v>
      </c>
      <c r="E52" t="s">
        <v>23</v>
      </c>
      <c r="H52" s="12">
        <v>43245</v>
      </c>
      <c r="I52" s="12"/>
    </row>
    <row r="53" spans="1:9">
      <c r="A53" s="13" t="s">
        <v>718</v>
      </c>
      <c r="B53" s="13">
        <v>52</v>
      </c>
      <c r="C53">
        <v>0</v>
      </c>
      <c r="D53">
        <v>0</v>
      </c>
      <c r="E53">
        <v>0</v>
      </c>
      <c r="H53" s="12">
        <v>43245</v>
      </c>
      <c r="I53" s="12"/>
    </row>
    <row r="54" spans="1:9">
      <c r="A54" s="13" t="s">
        <v>721</v>
      </c>
      <c r="B54" s="13">
        <v>53</v>
      </c>
      <c r="C54">
        <v>0</v>
      </c>
      <c r="D54">
        <v>0</v>
      </c>
      <c r="E54">
        <v>0</v>
      </c>
      <c r="H54" s="12">
        <v>43245</v>
      </c>
      <c r="I54" s="12"/>
    </row>
    <row r="55" spans="1:9">
      <c r="A55" s="13" t="s">
        <v>727</v>
      </c>
      <c r="B55" s="13">
        <v>54</v>
      </c>
      <c r="C55" t="s">
        <v>1534</v>
      </c>
      <c r="D55">
        <v>0</v>
      </c>
      <c r="E55" t="s">
        <v>23</v>
      </c>
      <c r="H55" s="12">
        <v>43245</v>
      </c>
      <c r="I55" s="12"/>
    </row>
    <row r="56" spans="1:9">
      <c r="A56" s="13" t="s">
        <v>734</v>
      </c>
      <c r="B56" s="13">
        <v>55</v>
      </c>
      <c r="C56">
        <v>0</v>
      </c>
      <c r="D56">
        <v>0</v>
      </c>
      <c r="E56" t="s">
        <v>23</v>
      </c>
      <c r="H56" s="12">
        <v>43245</v>
      </c>
      <c r="I56" s="12"/>
    </row>
    <row r="57" spans="1:9">
      <c r="A57" s="13" t="s">
        <v>739</v>
      </c>
      <c r="B57" s="13">
        <v>56</v>
      </c>
      <c r="C57">
        <v>0</v>
      </c>
      <c r="D57">
        <v>0</v>
      </c>
      <c r="E57">
        <v>0</v>
      </c>
      <c r="H57" s="12">
        <v>43245</v>
      </c>
      <c r="I57" s="12"/>
    </row>
    <row r="58" spans="1:9">
      <c r="A58" s="13" t="s">
        <v>744</v>
      </c>
      <c r="B58" s="13">
        <v>57</v>
      </c>
      <c r="C58">
        <v>0</v>
      </c>
      <c r="D58">
        <v>0</v>
      </c>
      <c r="E58" t="s">
        <v>23</v>
      </c>
      <c r="H58" s="12">
        <v>43245</v>
      </c>
      <c r="I58" s="12"/>
    </row>
    <row r="59" spans="1:9">
      <c r="A59" s="13" t="s">
        <v>749</v>
      </c>
      <c r="B59" s="13">
        <v>58</v>
      </c>
      <c r="C59">
        <v>0</v>
      </c>
      <c r="D59">
        <v>0</v>
      </c>
      <c r="E59" t="s">
        <v>23</v>
      </c>
      <c r="H59" s="12">
        <v>43245</v>
      </c>
      <c r="I59" s="12"/>
    </row>
    <row r="60" spans="1:9">
      <c r="A60" s="13" t="s">
        <v>754</v>
      </c>
      <c r="B60" s="13">
        <v>59</v>
      </c>
      <c r="C60">
        <v>0</v>
      </c>
      <c r="D60">
        <v>0</v>
      </c>
      <c r="E60" t="s">
        <v>23</v>
      </c>
      <c r="H60" s="12">
        <v>43245</v>
      </c>
      <c r="I60" s="12"/>
    </row>
    <row r="61" spans="1:9">
      <c r="A61" s="13" t="s">
        <v>756</v>
      </c>
      <c r="B61" s="13">
        <v>60</v>
      </c>
      <c r="C61" t="s">
        <v>1535</v>
      </c>
      <c r="D61">
        <v>0</v>
      </c>
      <c r="E61" t="s">
        <v>23</v>
      </c>
      <c r="H61" s="12">
        <v>43245</v>
      </c>
      <c r="I61" s="12"/>
    </row>
    <row r="62" spans="1:9">
      <c r="A62" s="13" t="s">
        <v>761</v>
      </c>
      <c r="B62" s="13">
        <v>61</v>
      </c>
      <c r="C62">
        <v>0</v>
      </c>
      <c r="D62">
        <v>0</v>
      </c>
      <c r="E62" t="s">
        <v>23</v>
      </c>
      <c r="H62" s="12">
        <v>43245</v>
      </c>
      <c r="I62" s="12"/>
    </row>
    <row r="63" spans="1:9">
      <c r="A63" s="13" t="s">
        <v>765</v>
      </c>
      <c r="B63" s="13">
        <v>62</v>
      </c>
      <c r="C63">
        <v>0</v>
      </c>
      <c r="D63">
        <v>0</v>
      </c>
      <c r="E63">
        <v>0</v>
      </c>
      <c r="H63" s="12">
        <v>43245</v>
      </c>
      <c r="I63" s="12"/>
    </row>
    <row r="64" spans="1:9">
      <c r="A64" s="13" t="s">
        <v>769</v>
      </c>
      <c r="B64" s="13">
        <v>63</v>
      </c>
      <c r="C64">
        <v>0</v>
      </c>
      <c r="D64">
        <v>0</v>
      </c>
      <c r="E64">
        <v>0</v>
      </c>
      <c r="H64" s="12">
        <v>43245</v>
      </c>
      <c r="I64" s="12"/>
    </row>
    <row r="65" spans="1:9">
      <c r="A65" s="13" t="s">
        <v>771</v>
      </c>
      <c r="B65" s="13">
        <v>64</v>
      </c>
      <c r="C65">
        <v>0</v>
      </c>
      <c r="D65">
        <v>0</v>
      </c>
      <c r="E65" t="s">
        <v>23</v>
      </c>
      <c r="H65" s="12">
        <v>43245</v>
      </c>
      <c r="I65" s="12"/>
    </row>
    <row r="66" spans="1:9">
      <c r="A66" s="13" t="s">
        <v>774</v>
      </c>
      <c r="B66" s="13">
        <v>65</v>
      </c>
      <c r="C66">
        <v>0</v>
      </c>
      <c r="D66">
        <v>0</v>
      </c>
      <c r="E66" t="s">
        <v>23</v>
      </c>
      <c r="H66" s="12">
        <v>43245</v>
      </c>
      <c r="I66" s="12"/>
    </row>
    <row r="67" spans="1:9">
      <c r="A67" s="13" t="s">
        <v>780</v>
      </c>
      <c r="B67" s="13">
        <v>66</v>
      </c>
      <c r="C67">
        <v>0</v>
      </c>
      <c r="D67">
        <v>0</v>
      </c>
      <c r="E67">
        <v>0</v>
      </c>
      <c r="H67" s="12">
        <v>43245</v>
      </c>
      <c r="I67" s="12"/>
    </row>
    <row r="68" spans="1:9">
      <c r="A68" s="13" t="s">
        <v>784</v>
      </c>
      <c r="B68" s="13">
        <v>67</v>
      </c>
      <c r="C68" t="s">
        <v>1536</v>
      </c>
      <c r="D68">
        <v>0</v>
      </c>
      <c r="E68" t="s">
        <v>23</v>
      </c>
      <c r="H68" s="12">
        <v>43245</v>
      </c>
      <c r="I68" s="12"/>
    </row>
    <row r="69" spans="1:9">
      <c r="A69" s="13" t="s">
        <v>787</v>
      </c>
      <c r="B69" s="13">
        <v>68</v>
      </c>
      <c r="C69">
        <v>0</v>
      </c>
      <c r="D69">
        <v>0</v>
      </c>
      <c r="E69">
        <v>0</v>
      </c>
      <c r="H69" s="12">
        <v>43245</v>
      </c>
      <c r="I69" s="12"/>
    </row>
    <row r="70" spans="1:9">
      <c r="A70" s="13" t="s">
        <v>791</v>
      </c>
      <c r="B70" s="13">
        <v>69</v>
      </c>
      <c r="C70">
        <v>0</v>
      </c>
      <c r="D70">
        <v>0</v>
      </c>
      <c r="E70" t="s">
        <v>23</v>
      </c>
      <c r="H70" s="12">
        <v>43245</v>
      </c>
      <c r="I70" s="12"/>
    </row>
    <row r="71" spans="1:9">
      <c r="A71" s="13" t="s">
        <v>797</v>
      </c>
      <c r="B71" s="13">
        <v>70</v>
      </c>
      <c r="C71">
        <v>0</v>
      </c>
      <c r="D71">
        <v>0</v>
      </c>
      <c r="E71" t="s">
        <v>23</v>
      </c>
      <c r="H71" s="12">
        <v>43245</v>
      </c>
      <c r="I71" s="12"/>
    </row>
    <row r="72" spans="1:9">
      <c r="A72" s="13" t="s">
        <v>801</v>
      </c>
      <c r="B72" s="13">
        <v>71</v>
      </c>
      <c r="C72">
        <v>0</v>
      </c>
      <c r="D72">
        <v>0</v>
      </c>
      <c r="E72">
        <v>0</v>
      </c>
      <c r="H72" s="12">
        <v>43245</v>
      </c>
      <c r="I72" s="12"/>
    </row>
    <row r="73" spans="1:9">
      <c r="A73" s="13" t="s">
        <v>806</v>
      </c>
      <c r="B73" s="13">
        <v>72</v>
      </c>
      <c r="C73" t="s">
        <v>1537</v>
      </c>
      <c r="D73">
        <v>0</v>
      </c>
      <c r="E73" t="s">
        <v>23</v>
      </c>
      <c r="H73" s="12">
        <v>43247</v>
      </c>
      <c r="I73" s="12"/>
    </row>
    <row r="74" spans="1:9">
      <c r="A74" s="13" t="s">
        <v>810</v>
      </c>
      <c r="B74" s="13">
        <v>73</v>
      </c>
      <c r="C74">
        <v>0</v>
      </c>
      <c r="D74" t="s">
        <v>1538</v>
      </c>
      <c r="E74" t="s">
        <v>23</v>
      </c>
      <c r="H74" s="12">
        <v>43247</v>
      </c>
      <c r="I74" s="12"/>
    </row>
    <row r="75" spans="1:9">
      <c r="A75" s="13" t="s">
        <v>814</v>
      </c>
      <c r="B75" s="13">
        <v>74</v>
      </c>
      <c r="C75">
        <v>0</v>
      </c>
      <c r="D75">
        <v>0</v>
      </c>
      <c r="E75">
        <v>0</v>
      </c>
      <c r="H75" s="12">
        <v>43247</v>
      </c>
      <c r="I75" s="12"/>
    </row>
    <row r="76" spans="1:9">
      <c r="A76" s="13" t="s">
        <v>816</v>
      </c>
      <c r="B76" s="13">
        <v>75</v>
      </c>
      <c r="C76">
        <v>0</v>
      </c>
      <c r="D76" t="s">
        <v>1539</v>
      </c>
      <c r="E76" t="s">
        <v>23</v>
      </c>
      <c r="H76" s="12">
        <v>43247</v>
      </c>
      <c r="I76" s="12"/>
    </row>
    <row r="77" spans="1:9">
      <c r="A77" s="13" t="s">
        <v>818</v>
      </c>
      <c r="B77" s="13">
        <v>76</v>
      </c>
      <c r="C77">
        <v>0</v>
      </c>
      <c r="D77">
        <v>0</v>
      </c>
      <c r="E77" t="s">
        <v>23</v>
      </c>
      <c r="H77" s="12">
        <v>43247</v>
      </c>
      <c r="I77" s="12"/>
    </row>
    <row r="78" spans="1:9">
      <c r="A78" s="13" t="s">
        <v>821</v>
      </c>
      <c r="B78" s="13">
        <v>77</v>
      </c>
      <c r="C78">
        <v>0</v>
      </c>
      <c r="D78">
        <v>0</v>
      </c>
      <c r="E78" t="s">
        <v>23</v>
      </c>
      <c r="H78" s="12">
        <v>43247</v>
      </c>
      <c r="I78" s="12"/>
    </row>
    <row r="79" spans="1:9">
      <c r="A79" s="13" t="s">
        <v>827</v>
      </c>
      <c r="B79" s="13">
        <v>78</v>
      </c>
      <c r="C79">
        <v>0</v>
      </c>
      <c r="D79">
        <v>0</v>
      </c>
      <c r="E79">
        <v>0</v>
      </c>
      <c r="H79" s="12">
        <v>43247</v>
      </c>
      <c r="I79" s="12"/>
    </row>
    <row r="80" spans="1:9">
      <c r="A80" s="13" t="s">
        <v>833</v>
      </c>
      <c r="B80" s="13">
        <v>79</v>
      </c>
      <c r="C80">
        <v>0</v>
      </c>
      <c r="D80">
        <v>0</v>
      </c>
      <c r="E80">
        <v>0</v>
      </c>
      <c r="H80" s="12">
        <v>43247</v>
      </c>
      <c r="I80" s="12"/>
    </row>
    <row r="81" spans="1:9">
      <c r="A81" s="13" t="s">
        <v>838</v>
      </c>
      <c r="B81" s="13">
        <v>80</v>
      </c>
      <c r="C81">
        <v>0</v>
      </c>
      <c r="D81">
        <v>0</v>
      </c>
      <c r="E81" t="s">
        <v>23</v>
      </c>
      <c r="H81" s="12">
        <v>43247</v>
      </c>
      <c r="I81" s="12"/>
    </row>
    <row r="82" spans="1:9">
      <c r="A82" s="13" t="s">
        <v>843</v>
      </c>
      <c r="B82" s="13">
        <v>81</v>
      </c>
      <c r="C82">
        <v>0</v>
      </c>
      <c r="D82">
        <v>0</v>
      </c>
      <c r="E82" t="s">
        <v>23</v>
      </c>
      <c r="H82" s="12">
        <v>43247</v>
      </c>
      <c r="I82" s="12"/>
    </row>
    <row r="83" spans="1:9">
      <c r="A83" s="13" t="s">
        <v>845</v>
      </c>
      <c r="B83" s="13">
        <v>82</v>
      </c>
      <c r="C83">
        <v>0</v>
      </c>
      <c r="D83">
        <v>0</v>
      </c>
      <c r="E83" t="s">
        <v>23</v>
      </c>
      <c r="H83" s="12">
        <v>43247</v>
      </c>
      <c r="I83" s="12"/>
    </row>
    <row r="84" spans="1:9">
      <c r="A84" s="13" t="s">
        <v>849</v>
      </c>
      <c r="B84" s="13">
        <v>83</v>
      </c>
      <c r="C84">
        <v>0</v>
      </c>
      <c r="D84">
        <v>0</v>
      </c>
      <c r="E84">
        <v>0</v>
      </c>
      <c r="H84" s="12">
        <v>43248</v>
      </c>
      <c r="I84" s="12"/>
    </row>
    <row r="85" spans="1:9">
      <c r="A85" s="13" t="s">
        <v>856</v>
      </c>
      <c r="B85" s="13">
        <v>84</v>
      </c>
      <c r="C85">
        <v>0</v>
      </c>
      <c r="D85">
        <v>0</v>
      </c>
      <c r="E85">
        <v>0</v>
      </c>
      <c r="H85" s="12">
        <v>43248</v>
      </c>
      <c r="I85" s="12"/>
    </row>
    <row r="86" spans="1:9">
      <c r="A86" s="13" t="s">
        <v>861</v>
      </c>
      <c r="B86" s="13">
        <v>85</v>
      </c>
      <c r="C86" t="s">
        <v>1540</v>
      </c>
      <c r="D86">
        <v>0</v>
      </c>
      <c r="E86">
        <v>0</v>
      </c>
      <c r="H86" s="12">
        <v>43248</v>
      </c>
      <c r="I86" s="12"/>
    </row>
    <row r="87" spans="1:9">
      <c r="A87" s="13" t="s">
        <v>864</v>
      </c>
      <c r="B87" s="13">
        <v>86</v>
      </c>
      <c r="C87">
        <v>0</v>
      </c>
      <c r="D87">
        <v>0</v>
      </c>
      <c r="E87">
        <v>0</v>
      </c>
      <c r="H87" s="12">
        <v>43248</v>
      </c>
      <c r="I87" s="12"/>
    </row>
    <row r="88" spans="1:9">
      <c r="A88" s="13" t="s">
        <v>868</v>
      </c>
      <c r="B88" s="13">
        <v>87</v>
      </c>
      <c r="C88">
        <v>0</v>
      </c>
      <c r="D88">
        <v>0</v>
      </c>
      <c r="E88">
        <v>0</v>
      </c>
      <c r="H88" s="12">
        <v>43248</v>
      </c>
      <c r="I88" s="12"/>
    </row>
    <row r="89" spans="1:9">
      <c r="A89" s="13" t="s">
        <v>873</v>
      </c>
      <c r="B89" s="13">
        <v>88</v>
      </c>
      <c r="C89">
        <v>0</v>
      </c>
      <c r="D89">
        <v>0</v>
      </c>
      <c r="E89">
        <v>0</v>
      </c>
      <c r="H89" s="12">
        <v>43248</v>
      </c>
      <c r="I89" s="12"/>
    </row>
    <row r="90" spans="1:9">
      <c r="A90" s="13" t="s">
        <v>876</v>
      </c>
      <c r="B90" s="13">
        <v>89</v>
      </c>
      <c r="C90">
        <v>0</v>
      </c>
      <c r="D90">
        <v>0</v>
      </c>
      <c r="E90">
        <v>0</v>
      </c>
      <c r="H90" s="12">
        <v>43248</v>
      </c>
      <c r="I90" s="12"/>
    </row>
    <row r="91" spans="1:9">
      <c r="A91" s="13" t="s">
        <v>878</v>
      </c>
      <c r="B91" s="13">
        <v>90</v>
      </c>
      <c r="C91">
        <v>0</v>
      </c>
      <c r="D91">
        <v>0</v>
      </c>
      <c r="E91">
        <v>0</v>
      </c>
      <c r="H91" s="12">
        <v>43248</v>
      </c>
      <c r="I91" s="12"/>
    </row>
    <row r="92" spans="1:9">
      <c r="A92" s="13" t="s">
        <v>884</v>
      </c>
      <c r="B92" s="13">
        <v>91</v>
      </c>
      <c r="C92">
        <v>0</v>
      </c>
      <c r="D92">
        <v>0</v>
      </c>
      <c r="E92">
        <v>0</v>
      </c>
      <c r="H92" s="12">
        <v>43248</v>
      </c>
      <c r="I92" s="12"/>
    </row>
    <row r="93" spans="1:9">
      <c r="A93" s="13" t="s">
        <v>895</v>
      </c>
      <c r="B93" s="13">
        <v>92</v>
      </c>
      <c r="C93">
        <v>0</v>
      </c>
      <c r="D93">
        <v>0</v>
      </c>
      <c r="E93">
        <v>0</v>
      </c>
      <c r="H93" s="12">
        <v>43248</v>
      </c>
      <c r="I93" s="12"/>
    </row>
    <row r="94" spans="1:9">
      <c r="A94" s="13" t="s">
        <v>899</v>
      </c>
      <c r="B94" s="13">
        <v>93</v>
      </c>
      <c r="C94">
        <v>0</v>
      </c>
      <c r="D94">
        <v>0</v>
      </c>
      <c r="E94">
        <v>0</v>
      </c>
      <c r="H94" s="12">
        <v>43248</v>
      </c>
      <c r="I94" s="12"/>
    </row>
    <row r="95" spans="1:9">
      <c r="A95" s="13" t="s">
        <v>901</v>
      </c>
      <c r="B95" s="13">
        <v>94</v>
      </c>
      <c r="C95">
        <v>0</v>
      </c>
      <c r="D95">
        <v>0</v>
      </c>
      <c r="E95">
        <v>0</v>
      </c>
      <c r="H95" s="12">
        <v>43248</v>
      </c>
      <c r="I95" s="12"/>
    </row>
    <row r="96" spans="1:9">
      <c r="A96" s="13" t="s">
        <v>906</v>
      </c>
      <c r="B96" s="13">
        <v>95</v>
      </c>
      <c r="C96">
        <v>0</v>
      </c>
      <c r="D96">
        <v>0</v>
      </c>
      <c r="E96">
        <v>0</v>
      </c>
      <c r="H96" s="12">
        <v>43248</v>
      </c>
      <c r="I96" s="12"/>
    </row>
    <row r="97" spans="1:9">
      <c r="A97" s="13" t="s">
        <v>912</v>
      </c>
      <c r="B97" s="13">
        <v>96</v>
      </c>
      <c r="C97">
        <v>0</v>
      </c>
      <c r="D97">
        <v>0</v>
      </c>
      <c r="E97">
        <v>0</v>
      </c>
      <c r="H97" s="12">
        <v>43248</v>
      </c>
      <c r="I97" s="12"/>
    </row>
    <row r="98" spans="1:9">
      <c r="A98" s="13" t="s">
        <v>919</v>
      </c>
      <c r="B98" s="13">
        <v>97</v>
      </c>
      <c r="C98">
        <v>0</v>
      </c>
      <c r="D98">
        <v>0</v>
      </c>
      <c r="E98">
        <v>0</v>
      </c>
      <c r="H98" s="12">
        <v>43248</v>
      </c>
      <c r="I98" s="12"/>
    </row>
    <row r="99" spans="1:9">
      <c r="A99" s="13" t="s">
        <v>923</v>
      </c>
      <c r="B99" s="13">
        <v>98</v>
      </c>
      <c r="C99">
        <v>0</v>
      </c>
      <c r="D99">
        <v>0</v>
      </c>
      <c r="E99">
        <v>0</v>
      </c>
      <c r="H99" s="12">
        <v>43248</v>
      </c>
      <c r="I99" s="12"/>
    </row>
    <row r="100" spans="1:9">
      <c r="A100" s="13" t="s">
        <v>929</v>
      </c>
      <c r="B100" s="13">
        <v>99</v>
      </c>
      <c r="C100">
        <v>0</v>
      </c>
      <c r="D100">
        <v>0</v>
      </c>
      <c r="E100">
        <v>0</v>
      </c>
      <c r="H100" s="12">
        <v>43248</v>
      </c>
      <c r="I100" s="12"/>
    </row>
    <row r="101" spans="1:9">
      <c r="A101" s="13" t="s">
        <v>932</v>
      </c>
      <c r="B101" s="13">
        <v>100</v>
      </c>
      <c r="C101">
        <v>0</v>
      </c>
      <c r="D101">
        <v>0</v>
      </c>
      <c r="E101">
        <v>0</v>
      </c>
      <c r="H101" s="12">
        <v>43248</v>
      </c>
      <c r="I101" s="12"/>
    </row>
    <row r="102" spans="1:9">
      <c r="A102" s="13" t="s">
        <v>936</v>
      </c>
      <c r="B102" s="13">
        <v>101</v>
      </c>
      <c r="C102">
        <v>0</v>
      </c>
      <c r="D102">
        <v>0</v>
      </c>
      <c r="E102">
        <v>0</v>
      </c>
      <c r="H102" s="12">
        <v>43248</v>
      </c>
      <c r="I102" s="12"/>
    </row>
    <row r="103" spans="1:9">
      <c r="A103" s="13" t="s">
        <v>940</v>
      </c>
      <c r="B103" s="13">
        <v>102</v>
      </c>
      <c r="C103">
        <v>0</v>
      </c>
      <c r="D103">
        <v>0</v>
      </c>
      <c r="E103">
        <v>0</v>
      </c>
      <c r="H103" s="12">
        <v>43248</v>
      </c>
      <c r="I103" s="12"/>
    </row>
    <row r="104" spans="1:9">
      <c r="A104" s="13" t="s">
        <v>943</v>
      </c>
      <c r="B104" s="13">
        <v>103</v>
      </c>
      <c r="C104">
        <v>0</v>
      </c>
      <c r="D104">
        <v>0</v>
      </c>
      <c r="E104">
        <v>0</v>
      </c>
      <c r="H104" s="12">
        <v>43249</v>
      </c>
      <c r="I104" s="12"/>
    </row>
    <row r="105" spans="1:9">
      <c r="A105" s="13" t="s">
        <v>946</v>
      </c>
      <c r="B105" s="13">
        <v>104</v>
      </c>
      <c r="C105">
        <v>0</v>
      </c>
      <c r="D105">
        <v>0</v>
      </c>
      <c r="E105">
        <v>0</v>
      </c>
      <c r="H105" s="12">
        <v>43249</v>
      </c>
      <c r="I105" s="12"/>
    </row>
    <row r="106" spans="1:9">
      <c r="A106" s="13" t="s">
        <v>949</v>
      </c>
      <c r="B106" s="13">
        <v>105</v>
      </c>
      <c r="C106">
        <v>0</v>
      </c>
      <c r="D106">
        <v>0</v>
      </c>
      <c r="E106">
        <v>0</v>
      </c>
      <c r="H106" s="12">
        <v>43249</v>
      </c>
      <c r="I106" s="12"/>
    </row>
    <row r="107" spans="1:9">
      <c r="A107" s="13" t="s">
        <v>952</v>
      </c>
      <c r="B107" s="13">
        <v>106</v>
      </c>
      <c r="C107">
        <v>0</v>
      </c>
      <c r="D107">
        <v>0</v>
      </c>
      <c r="E107">
        <v>0</v>
      </c>
      <c r="H107" s="12">
        <v>43249</v>
      </c>
      <c r="I107" s="12"/>
    </row>
    <row r="108" spans="1:9">
      <c r="A108" s="13" t="s">
        <v>954</v>
      </c>
      <c r="B108" s="13">
        <v>107</v>
      </c>
      <c r="C108">
        <v>0</v>
      </c>
      <c r="D108">
        <v>0</v>
      </c>
      <c r="E108">
        <v>0</v>
      </c>
      <c r="H108" s="12">
        <v>43249</v>
      </c>
      <c r="I108" s="12"/>
    </row>
    <row r="109" spans="1:9">
      <c r="A109" s="13" t="s">
        <v>956</v>
      </c>
      <c r="B109" s="13">
        <v>108</v>
      </c>
      <c r="C109">
        <v>0</v>
      </c>
      <c r="D109">
        <v>0</v>
      </c>
      <c r="E109">
        <v>0</v>
      </c>
      <c r="H109" s="12">
        <v>43249</v>
      </c>
      <c r="I109" s="12"/>
    </row>
    <row r="110" spans="1:9">
      <c r="A110" s="13" t="s">
        <v>959</v>
      </c>
      <c r="B110" s="13">
        <v>109</v>
      </c>
      <c r="C110">
        <v>0</v>
      </c>
      <c r="D110">
        <v>0</v>
      </c>
      <c r="E110">
        <v>0</v>
      </c>
      <c r="H110" s="12">
        <v>43249</v>
      </c>
      <c r="I110" s="12"/>
    </row>
    <row r="111" spans="1:9">
      <c r="A111" s="13" t="s">
        <v>961</v>
      </c>
      <c r="B111" s="13">
        <v>110</v>
      </c>
      <c r="C111">
        <v>0</v>
      </c>
      <c r="D111">
        <v>0</v>
      </c>
      <c r="E111">
        <v>0</v>
      </c>
      <c r="H111" s="12">
        <v>43249</v>
      </c>
      <c r="I111" s="12"/>
    </row>
    <row r="112" spans="1:9">
      <c r="A112" s="13" t="s">
        <v>968</v>
      </c>
      <c r="B112" s="13">
        <v>111</v>
      </c>
      <c r="C112">
        <v>0</v>
      </c>
      <c r="D112">
        <v>0</v>
      </c>
      <c r="E112">
        <v>0</v>
      </c>
      <c r="H112" s="12">
        <v>43249</v>
      </c>
      <c r="I112" s="12"/>
    </row>
    <row r="113" spans="1:9">
      <c r="A113" s="13" t="s">
        <v>972</v>
      </c>
      <c r="B113" s="13">
        <v>112</v>
      </c>
      <c r="C113">
        <v>0</v>
      </c>
      <c r="D113">
        <v>0</v>
      </c>
      <c r="E113">
        <v>0</v>
      </c>
      <c r="H113" s="12">
        <v>43249</v>
      </c>
      <c r="I113" s="12"/>
    </row>
    <row r="114" spans="1:9">
      <c r="A114" s="13" t="s">
        <v>974</v>
      </c>
      <c r="B114" s="13">
        <v>113</v>
      </c>
      <c r="C114">
        <v>0</v>
      </c>
      <c r="D114">
        <v>0</v>
      </c>
      <c r="E114">
        <v>0</v>
      </c>
      <c r="H114" s="12">
        <v>43249</v>
      </c>
      <c r="I114" s="12"/>
    </row>
    <row r="115" spans="1:9">
      <c r="A115" s="13" t="s">
        <v>979</v>
      </c>
      <c r="B115" s="13">
        <v>114</v>
      </c>
      <c r="C115">
        <v>0</v>
      </c>
      <c r="D115">
        <v>0</v>
      </c>
      <c r="E115">
        <v>0</v>
      </c>
      <c r="H115" s="12">
        <v>43249</v>
      </c>
      <c r="I115" s="12"/>
    </row>
    <row r="116" spans="1:9">
      <c r="A116" s="13" t="s">
        <v>983</v>
      </c>
      <c r="B116" s="13">
        <v>115</v>
      </c>
      <c r="C116">
        <v>0</v>
      </c>
      <c r="D116">
        <v>0</v>
      </c>
      <c r="E116">
        <v>0</v>
      </c>
      <c r="H116" s="12">
        <v>43249</v>
      </c>
      <c r="I116" s="12"/>
    </row>
    <row r="117" spans="1:9">
      <c r="A117" s="13" t="s">
        <v>983</v>
      </c>
      <c r="B117" s="13">
        <v>116</v>
      </c>
      <c r="C117">
        <v>0</v>
      </c>
      <c r="D117">
        <v>0</v>
      </c>
      <c r="E117">
        <v>0</v>
      </c>
      <c r="H117" s="12">
        <v>43249</v>
      </c>
      <c r="I117" s="12"/>
    </row>
    <row r="118" spans="1:9">
      <c r="A118" s="13" t="s">
        <v>987</v>
      </c>
      <c r="B118" s="13">
        <v>117</v>
      </c>
      <c r="C118">
        <v>0</v>
      </c>
      <c r="D118">
        <v>0</v>
      </c>
      <c r="E118">
        <v>0</v>
      </c>
      <c r="H118" s="12">
        <v>43249</v>
      </c>
      <c r="I118" s="12"/>
    </row>
    <row r="119" spans="1:9">
      <c r="A119" s="13" t="s">
        <v>989</v>
      </c>
      <c r="B119" s="13">
        <v>118</v>
      </c>
      <c r="C119">
        <v>0</v>
      </c>
      <c r="D119">
        <v>0</v>
      </c>
      <c r="E119">
        <v>0</v>
      </c>
      <c r="H119" s="12">
        <v>43249</v>
      </c>
      <c r="I119" s="12"/>
    </row>
    <row r="120" spans="1:9">
      <c r="A120" s="13" t="s">
        <v>991</v>
      </c>
      <c r="B120" s="13">
        <v>119</v>
      </c>
      <c r="C120">
        <v>0</v>
      </c>
      <c r="D120">
        <v>0</v>
      </c>
      <c r="E120">
        <v>0</v>
      </c>
      <c r="H120" s="12">
        <v>43249</v>
      </c>
      <c r="I120" s="12"/>
    </row>
    <row r="121" spans="1:9">
      <c r="A121" s="13" t="s">
        <v>993</v>
      </c>
      <c r="B121" s="13">
        <v>120</v>
      </c>
      <c r="C121">
        <v>0</v>
      </c>
      <c r="D121">
        <v>0</v>
      </c>
      <c r="E121">
        <v>0</v>
      </c>
      <c r="H121" s="12">
        <v>43249</v>
      </c>
      <c r="I121" s="12"/>
    </row>
    <row r="122" spans="1:9">
      <c r="A122" s="13" t="s">
        <v>995</v>
      </c>
      <c r="B122" s="13">
        <v>121</v>
      </c>
      <c r="C122">
        <v>0</v>
      </c>
      <c r="D122">
        <v>0</v>
      </c>
      <c r="E122">
        <v>0</v>
      </c>
      <c r="H122" s="12">
        <v>43273</v>
      </c>
      <c r="I122" s="12"/>
    </row>
    <row r="123" spans="1:9">
      <c r="A123" s="13" t="s">
        <v>1000</v>
      </c>
      <c r="B123" s="13">
        <v>122</v>
      </c>
      <c r="C123">
        <v>0</v>
      </c>
      <c r="D123">
        <v>0</v>
      </c>
      <c r="E123">
        <v>0</v>
      </c>
      <c r="H123" s="12">
        <v>43273</v>
      </c>
      <c r="I123" s="12"/>
    </row>
    <row r="124" spans="1:9">
      <c r="A124" s="13" t="s">
        <v>1002</v>
      </c>
      <c r="B124" s="13">
        <v>123</v>
      </c>
      <c r="C124">
        <v>0</v>
      </c>
      <c r="D124">
        <v>0</v>
      </c>
      <c r="E124">
        <v>0</v>
      </c>
      <c r="H124" s="12">
        <v>43273</v>
      </c>
      <c r="I124" s="12"/>
    </row>
    <row r="125" spans="1:9">
      <c r="A125" s="13" t="s">
        <v>1004</v>
      </c>
      <c r="B125" s="13">
        <v>124</v>
      </c>
      <c r="C125">
        <v>0</v>
      </c>
      <c r="D125">
        <v>0</v>
      </c>
      <c r="E125">
        <v>0</v>
      </c>
      <c r="H125" s="12">
        <v>43273</v>
      </c>
      <c r="I125" s="12"/>
    </row>
    <row r="126" spans="1:9">
      <c r="A126" s="13" t="s">
        <v>1007</v>
      </c>
      <c r="B126" s="13">
        <v>125</v>
      </c>
      <c r="C126">
        <v>0</v>
      </c>
      <c r="D126">
        <v>0</v>
      </c>
      <c r="E126">
        <v>0</v>
      </c>
      <c r="H126" s="12">
        <v>43273</v>
      </c>
      <c r="I126" s="12"/>
    </row>
    <row r="127" spans="1:9">
      <c r="A127" s="13" t="s">
        <v>1009</v>
      </c>
      <c r="B127" s="13">
        <v>126</v>
      </c>
      <c r="C127">
        <v>0</v>
      </c>
      <c r="D127">
        <v>0</v>
      </c>
      <c r="E127">
        <v>0</v>
      </c>
      <c r="H127" s="12">
        <v>43276</v>
      </c>
      <c r="I127" s="12"/>
    </row>
    <row r="128" spans="1:9">
      <c r="A128" s="13" t="s">
        <v>1011</v>
      </c>
      <c r="B128" s="13">
        <v>127</v>
      </c>
      <c r="C128">
        <v>0</v>
      </c>
      <c r="D128">
        <v>0</v>
      </c>
      <c r="E128">
        <v>0</v>
      </c>
      <c r="H128" s="12">
        <v>43276</v>
      </c>
      <c r="I128" s="12"/>
    </row>
    <row r="129" spans="1:9">
      <c r="A129" s="13" t="s">
        <v>1013</v>
      </c>
      <c r="B129" s="13">
        <v>128</v>
      </c>
      <c r="C129">
        <v>0</v>
      </c>
      <c r="D129">
        <v>0</v>
      </c>
      <c r="E129">
        <v>0</v>
      </c>
      <c r="H129" s="12">
        <v>43276</v>
      </c>
      <c r="I129" s="12"/>
    </row>
    <row r="130" spans="1:9">
      <c r="A130" s="13" t="s">
        <v>1018</v>
      </c>
      <c r="B130" s="13">
        <v>129</v>
      </c>
      <c r="C130">
        <v>0</v>
      </c>
      <c r="D130">
        <v>0</v>
      </c>
      <c r="E130">
        <v>0</v>
      </c>
      <c r="H130" s="12">
        <v>43276</v>
      </c>
      <c r="I130" s="12"/>
    </row>
    <row r="131" spans="1:9">
      <c r="A131" s="13" t="s">
        <v>1021</v>
      </c>
      <c r="B131" s="13">
        <v>130</v>
      </c>
      <c r="C131">
        <v>0</v>
      </c>
      <c r="D131">
        <v>0</v>
      </c>
      <c r="E131">
        <v>0</v>
      </c>
      <c r="H131" s="12">
        <v>43276</v>
      </c>
      <c r="I131" s="12"/>
    </row>
    <row r="132" spans="1:9">
      <c r="A132" s="13" t="s">
        <v>1023</v>
      </c>
      <c r="B132" s="13">
        <v>131</v>
      </c>
      <c r="C132">
        <v>0</v>
      </c>
      <c r="D132">
        <v>0</v>
      </c>
      <c r="E132">
        <v>0</v>
      </c>
      <c r="H132" s="12">
        <v>43276</v>
      </c>
      <c r="I132" s="12"/>
    </row>
    <row r="133" spans="1:9">
      <c r="A133" s="13" t="s">
        <v>1026</v>
      </c>
      <c r="B133" s="13">
        <v>132</v>
      </c>
      <c r="C133">
        <v>0</v>
      </c>
      <c r="D133">
        <v>0</v>
      </c>
      <c r="E133">
        <v>0</v>
      </c>
      <c r="H133" s="12">
        <v>43277</v>
      </c>
      <c r="I133" s="12"/>
    </row>
    <row r="134" spans="1:9">
      <c r="A134" s="13" t="s">
        <v>1029</v>
      </c>
      <c r="B134" s="13">
        <v>133</v>
      </c>
      <c r="C134">
        <v>0</v>
      </c>
      <c r="D134">
        <v>0</v>
      </c>
      <c r="E134">
        <v>0</v>
      </c>
      <c r="H134" s="12">
        <v>43277</v>
      </c>
      <c r="I134" s="12"/>
    </row>
    <row r="135" spans="1:9">
      <c r="A135" s="13" t="s">
        <v>1031</v>
      </c>
      <c r="B135" s="13">
        <v>134</v>
      </c>
      <c r="C135">
        <v>0</v>
      </c>
      <c r="D135">
        <v>0</v>
      </c>
      <c r="E135">
        <v>0</v>
      </c>
      <c r="H135" s="12">
        <v>43277</v>
      </c>
      <c r="I135" s="12"/>
    </row>
    <row r="136" spans="1:9">
      <c r="A136" s="13" t="s">
        <v>1034</v>
      </c>
      <c r="B136" s="13">
        <v>135</v>
      </c>
      <c r="C136">
        <v>0</v>
      </c>
      <c r="D136">
        <v>0</v>
      </c>
      <c r="E136">
        <v>0</v>
      </c>
      <c r="H136" s="12">
        <v>43277</v>
      </c>
      <c r="I136" s="12"/>
    </row>
    <row r="137" spans="1:9">
      <c r="A137" s="13" t="s">
        <v>1036</v>
      </c>
      <c r="B137" s="13">
        <v>136</v>
      </c>
      <c r="C137">
        <v>0</v>
      </c>
      <c r="D137">
        <v>0</v>
      </c>
      <c r="E137">
        <v>0</v>
      </c>
      <c r="H137" s="12">
        <v>43277</v>
      </c>
      <c r="I137" s="12"/>
    </row>
    <row r="138" spans="1:9">
      <c r="A138" s="13" t="s">
        <v>1039</v>
      </c>
      <c r="B138" s="13">
        <v>137</v>
      </c>
      <c r="C138">
        <v>0</v>
      </c>
      <c r="D138">
        <v>0</v>
      </c>
      <c r="E138">
        <v>0</v>
      </c>
      <c r="H138" s="12">
        <v>43277</v>
      </c>
      <c r="I138" s="12"/>
    </row>
    <row r="139" spans="1:9">
      <c r="A139" s="13" t="s">
        <v>1042</v>
      </c>
      <c r="B139" s="13">
        <v>138</v>
      </c>
      <c r="C139">
        <v>0</v>
      </c>
      <c r="D139">
        <v>0</v>
      </c>
      <c r="E139">
        <v>0</v>
      </c>
      <c r="H139" s="12">
        <v>43277</v>
      </c>
      <c r="I139" s="12"/>
    </row>
    <row r="140" spans="1:9">
      <c r="A140" s="13" t="s">
        <v>1046</v>
      </c>
      <c r="B140" s="13">
        <v>139</v>
      </c>
      <c r="C140">
        <v>0</v>
      </c>
      <c r="D140">
        <v>0</v>
      </c>
      <c r="E140">
        <v>0</v>
      </c>
      <c r="H140" s="12">
        <v>43277</v>
      </c>
      <c r="I140" s="12"/>
    </row>
    <row r="141" spans="1:9">
      <c r="A141" s="13" t="s">
        <v>1049</v>
      </c>
      <c r="B141" s="13">
        <v>140</v>
      </c>
      <c r="C141">
        <v>0</v>
      </c>
      <c r="D141">
        <v>0</v>
      </c>
      <c r="E141">
        <v>0</v>
      </c>
      <c r="H141" s="12">
        <v>43278</v>
      </c>
      <c r="I141" s="12"/>
    </row>
    <row r="142" spans="1:9">
      <c r="A142" s="13" t="s">
        <v>1053</v>
      </c>
      <c r="B142" s="13">
        <v>141</v>
      </c>
      <c r="C142">
        <v>0</v>
      </c>
      <c r="D142">
        <v>0</v>
      </c>
      <c r="E142">
        <v>0</v>
      </c>
      <c r="H142" s="12">
        <v>43278</v>
      </c>
      <c r="I142" s="12"/>
    </row>
    <row r="143" spans="1:9">
      <c r="A143" s="13" t="s">
        <v>1056</v>
      </c>
      <c r="B143" s="13">
        <v>142</v>
      </c>
      <c r="C143" t="s">
        <v>1541</v>
      </c>
      <c r="D143">
        <v>0</v>
      </c>
      <c r="E143" t="s">
        <v>23</v>
      </c>
      <c r="H143" s="12">
        <v>43278</v>
      </c>
      <c r="I143" s="12"/>
    </row>
    <row r="144" spans="1:9">
      <c r="A144" s="13" t="s">
        <v>1061</v>
      </c>
      <c r="B144" s="13">
        <v>143</v>
      </c>
      <c r="C144">
        <v>0</v>
      </c>
      <c r="D144">
        <v>0</v>
      </c>
      <c r="E144">
        <v>0</v>
      </c>
      <c r="H144" s="12">
        <v>43279</v>
      </c>
      <c r="I144" s="12"/>
    </row>
    <row r="145" spans="1:9">
      <c r="A145" s="13" t="s">
        <v>1065</v>
      </c>
      <c r="B145" s="13">
        <v>144</v>
      </c>
      <c r="C145">
        <v>0</v>
      </c>
      <c r="D145">
        <v>0</v>
      </c>
      <c r="E145">
        <v>0</v>
      </c>
      <c r="H145" s="12">
        <v>43279</v>
      </c>
      <c r="I145" s="12"/>
    </row>
    <row r="146" spans="1:9">
      <c r="A146" s="13" t="s">
        <v>1068</v>
      </c>
      <c r="B146" s="13">
        <v>145</v>
      </c>
      <c r="C146">
        <v>0</v>
      </c>
      <c r="D146">
        <v>0</v>
      </c>
      <c r="E146">
        <v>0</v>
      </c>
      <c r="H146" s="12">
        <v>43279</v>
      </c>
      <c r="I146" s="12"/>
    </row>
    <row r="147" spans="1:9">
      <c r="A147" s="13" t="s">
        <v>1071</v>
      </c>
      <c r="B147" s="13">
        <v>146</v>
      </c>
      <c r="C147">
        <v>0</v>
      </c>
      <c r="D147">
        <v>0</v>
      </c>
      <c r="E147">
        <v>0</v>
      </c>
      <c r="H147" s="12">
        <v>43279</v>
      </c>
      <c r="I147" s="12"/>
    </row>
    <row r="148" spans="1:9">
      <c r="A148" s="13" t="s">
        <v>1071</v>
      </c>
      <c r="B148" s="13">
        <v>147</v>
      </c>
      <c r="C148">
        <v>0</v>
      </c>
      <c r="D148">
        <v>0</v>
      </c>
      <c r="E148">
        <v>0</v>
      </c>
      <c r="H148" s="12">
        <v>43279</v>
      </c>
      <c r="I148" s="12"/>
    </row>
    <row r="149" spans="1:9">
      <c r="A149" s="13" t="s">
        <v>1073</v>
      </c>
      <c r="B149" s="13">
        <v>148</v>
      </c>
      <c r="C149">
        <v>0</v>
      </c>
      <c r="D149">
        <v>0</v>
      </c>
      <c r="E149">
        <v>0</v>
      </c>
      <c r="H149" s="12">
        <v>43279</v>
      </c>
      <c r="I149" s="12"/>
    </row>
    <row r="150" spans="1:9">
      <c r="A150" s="13" t="s">
        <v>1078</v>
      </c>
      <c r="B150" s="13">
        <v>149</v>
      </c>
      <c r="C150">
        <v>0</v>
      </c>
      <c r="D150">
        <v>0</v>
      </c>
      <c r="E150">
        <v>0</v>
      </c>
      <c r="H150" s="12">
        <v>43279</v>
      </c>
      <c r="I150" s="12"/>
    </row>
    <row r="151" spans="1:9">
      <c r="A151" s="13" t="s">
        <v>1080</v>
      </c>
      <c r="B151" s="13">
        <v>150</v>
      </c>
      <c r="C151">
        <v>0</v>
      </c>
      <c r="D151">
        <v>0</v>
      </c>
      <c r="E151">
        <v>0</v>
      </c>
      <c r="H151" s="12">
        <v>43279</v>
      </c>
      <c r="I151" s="12"/>
    </row>
    <row r="152" spans="1:9">
      <c r="A152" s="13" t="s">
        <v>1084</v>
      </c>
      <c r="B152" s="13">
        <v>151</v>
      </c>
      <c r="C152">
        <v>0</v>
      </c>
      <c r="D152">
        <v>0</v>
      </c>
      <c r="E152">
        <v>0</v>
      </c>
      <c r="H152" s="12">
        <v>43279</v>
      </c>
      <c r="I152" s="12"/>
    </row>
    <row r="153" spans="1:9">
      <c r="A153" s="13" t="s">
        <v>1087</v>
      </c>
      <c r="B153" s="13">
        <v>152</v>
      </c>
      <c r="C153">
        <v>0</v>
      </c>
      <c r="D153">
        <v>0</v>
      </c>
      <c r="E153">
        <v>0</v>
      </c>
      <c r="H153" s="12">
        <v>43279</v>
      </c>
      <c r="I153" s="12"/>
    </row>
    <row r="154" spans="1:9">
      <c r="A154" s="13" t="s">
        <v>1090</v>
      </c>
      <c r="B154" s="13">
        <v>153</v>
      </c>
      <c r="C154">
        <v>0</v>
      </c>
      <c r="D154">
        <v>0</v>
      </c>
      <c r="E154">
        <v>0</v>
      </c>
      <c r="H154" s="12">
        <v>43279</v>
      </c>
      <c r="I154" s="12"/>
    </row>
    <row r="155" spans="1:9">
      <c r="A155" s="13" t="s">
        <v>1092</v>
      </c>
      <c r="B155" s="13">
        <v>154</v>
      </c>
      <c r="C155">
        <v>0</v>
      </c>
      <c r="D155">
        <v>0</v>
      </c>
      <c r="E155">
        <v>0</v>
      </c>
      <c r="H155" s="12">
        <v>43279</v>
      </c>
      <c r="I155" s="12"/>
    </row>
    <row r="156" spans="1:9">
      <c r="A156" s="13" t="s">
        <v>1096</v>
      </c>
      <c r="B156" s="13">
        <v>155</v>
      </c>
      <c r="C156">
        <v>0</v>
      </c>
      <c r="D156">
        <v>0</v>
      </c>
      <c r="E156" t="s">
        <v>23</v>
      </c>
      <c r="H156" s="12">
        <v>43279</v>
      </c>
      <c r="I156" s="12"/>
    </row>
    <row r="157" spans="1:9">
      <c r="A157" s="13" t="s">
        <v>1098</v>
      </c>
      <c r="B157" s="13">
        <v>156</v>
      </c>
      <c r="C157" t="s">
        <v>1542</v>
      </c>
      <c r="D157">
        <v>0</v>
      </c>
      <c r="E157" t="s">
        <v>23</v>
      </c>
      <c r="H157" s="12">
        <v>43279</v>
      </c>
      <c r="I157" s="12"/>
    </row>
    <row r="158" spans="1:9">
      <c r="A158" s="13" t="s">
        <v>1100</v>
      </c>
      <c r="B158" s="13">
        <v>157</v>
      </c>
      <c r="C158">
        <v>0</v>
      </c>
      <c r="D158">
        <v>0</v>
      </c>
      <c r="E158" t="s">
        <v>23</v>
      </c>
      <c r="H158" s="12">
        <v>43279</v>
      </c>
      <c r="I158" s="12"/>
    </row>
    <row r="159" spans="1:9">
      <c r="A159" s="13" t="s">
        <v>1101</v>
      </c>
      <c r="B159" s="13">
        <v>158</v>
      </c>
      <c r="C159">
        <v>0</v>
      </c>
      <c r="D159">
        <v>0</v>
      </c>
      <c r="E159">
        <v>0</v>
      </c>
      <c r="H159" s="12">
        <v>43279</v>
      </c>
      <c r="I159" s="12"/>
    </row>
    <row r="160" spans="1:9">
      <c r="A160" s="13" t="s">
        <v>1106</v>
      </c>
      <c r="B160" s="13">
        <v>159</v>
      </c>
      <c r="C160">
        <v>0</v>
      </c>
      <c r="D160">
        <v>0</v>
      </c>
      <c r="E160">
        <v>0</v>
      </c>
      <c r="H160" s="12">
        <v>43280</v>
      </c>
      <c r="I160" s="12"/>
    </row>
    <row r="161" spans="1:9">
      <c r="A161" s="13" t="s">
        <v>1109</v>
      </c>
      <c r="B161" s="13">
        <v>160</v>
      </c>
      <c r="C161">
        <v>0</v>
      </c>
      <c r="D161">
        <v>0</v>
      </c>
      <c r="E161">
        <v>0</v>
      </c>
      <c r="H161" s="12">
        <v>43280</v>
      </c>
      <c r="I161" s="12"/>
    </row>
    <row r="162" spans="1:9">
      <c r="A162" s="13" t="s">
        <v>1111</v>
      </c>
      <c r="B162" s="13">
        <v>161</v>
      </c>
      <c r="C162">
        <v>0</v>
      </c>
      <c r="D162">
        <v>0</v>
      </c>
      <c r="E162" t="s">
        <v>23</v>
      </c>
      <c r="H162" s="12">
        <v>43280</v>
      </c>
      <c r="I162" s="12"/>
    </row>
    <row r="163" spans="1:9">
      <c r="A163" s="13" t="s">
        <v>1116</v>
      </c>
      <c r="B163" s="13">
        <v>162</v>
      </c>
      <c r="C163">
        <v>0</v>
      </c>
      <c r="D163">
        <v>0</v>
      </c>
      <c r="E163">
        <v>0</v>
      </c>
      <c r="H163" s="12">
        <v>43280</v>
      </c>
      <c r="I163" s="12"/>
    </row>
    <row r="164" spans="1:9">
      <c r="A164" s="13" t="s">
        <v>1118</v>
      </c>
      <c r="B164" s="13">
        <v>163</v>
      </c>
      <c r="C164">
        <v>0</v>
      </c>
      <c r="D164">
        <v>0</v>
      </c>
      <c r="E164" t="s">
        <v>23</v>
      </c>
      <c r="H164" s="12">
        <v>43280</v>
      </c>
      <c r="I164" s="12"/>
    </row>
    <row r="165" spans="1:9">
      <c r="A165" s="13" t="s">
        <v>1122</v>
      </c>
      <c r="B165" s="13">
        <v>164</v>
      </c>
      <c r="C165">
        <v>0</v>
      </c>
      <c r="D165">
        <v>0</v>
      </c>
      <c r="E165">
        <v>0</v>
      </c>
      <c r="H165" s="12">
        <v>43280</v>
      </c>
      <c r="I165" s="12"/>
    </row>
    <row r="166" spans="1:9">
      <c r="A166" s="13" t="s">
        <v>1125</v>
      </c>
      <c r="B166" s="13">
        <v>165</v>
      </c>
      <c r="C166">
        <v>0</v>
      </c>
      <c r="D166">
        <v>0</v>
      </c>
      <c r="E166">
        <v>0</v>
      </c>
      <c r="H166" s="12">
        <v>43280</v>
      </c>
      <c r="I166" s="12"/>
    </row>
    <row r="167" spans="1:9">
      <c r="A167" s="13" t="s">
        <v>1129</v>
      </c>
      <c r="B167" s="13">
        <v>166</v>
      </c>
      <c r="C167">
        <v>0</v>
      </c>
      <c r="D167">
        <v>0</v>
      </c>
      <c r="E167">
        <v>0</v>
      </c>
      <c r="H167" s="12">
        <v>43280</v>
      </c>
      <c r="I167" s="12"/>
    </row>
    <row r="168" spans="1:9">
      <c r="A168" s="13" t="s">
        <v>1131</v>
      </c>
      <c r="B168" s="13">
        <v>167</v>
      </c>
      <c r="C168">
        <v>0</v>
      </c>
      <c r="D168">
        <v>0</v>
      </c>
      <c r="E168">
        <v>0</v>
      </c>
      <c r="H168" s="12">
        <v>43280</v>
      </c>
      <c r="I168" s="12"/>
    </row>
    <row r="169" spans="1:9">
      <c r="A169" s="13" t="s">
        <v>1134</v>
      </c>
      <c r="B169" s="13">
        <v>168</v>
      </c>
      <c r="C169">
        <v>0</v>
      </c>
      <c r="D169">
        <v>0</v>
      </c>
      <c r="E169">
        <v>0</v>
      </c>
      <c r="H169" s="12">
        <v>43280</v>
      </c>
      <c r="I169" s="12"/>
    </row>
    <row r="170" spans="1:9">
      <c r="A170" s="13" t="s">
        <v>1137</v>
      </c>
      <c r="B170" s="13">
        <v>169</v>
      </c>
      <c r="C170">
        <v>0</v>
      </c>
      <c r="D170">
        <v>0</v>
      </c>
      <c r="E170">
        <v>0</v>
      </c>
      <c r="H170" s="12">
        <v>43280</v>
      </c>
      <c r="I170" s="12"/>
    </row>
    <row r="171" spans="1:9">
      <c r="A171" s="13" t="s">
        <v>1139</v>
      </c>
      <c r="B171" s="13">
        <v>170</v>
      </c>
      <c r="C171">
        <v>0</v>
      </c>
      <c r="D171">
        <v>0</v>
      </c>
      <c r="E171" t="s">
        <v>23</v>
      </c>
      <c r="H171" s="12">
        <v>43281</v>
      </c>
      <c r="I171" s="12"/>
    </row>
    <row r="172" spans="1:9">
      <c r="A172" s="13" t="s">
        <v>1141</v>
      </c>
      <c r="B172" s="13">
        <v>171</v>
      </c>
      <c r="C172">
        <v>0</v>
      </c>
      <c r="D172">
        <v>0</v>
      </c>
      <c r="E172">
        <v>0</v>
      </c>
      <c r="H172" s="12">
        <v>43281</v>
      </c>
      <c r="I172" s="12"/>
    </row>
    <row r="173" spans="1:9">
      <c r="A173" s="13" t="s">
        <v>1143</v>
      </c>
      <c r="B173" s="13">
        <v>172</v>
      </c>
      <c r="C173">
        <v>0</v>
      </c>
      <c r="D173">
        <v>0</v>
      </c>
      <c r="E173">
        <v>0</v>
      </c>
      <c r="H173" s="12">
        <v>43281</v>
      </c>
      <c r="I173" s="12"/>
    </row>
    <row r="174" spans="1:9">
      <c r="A174" s="13" t="s">
        <v>1147</v>
      </c>
      <c r="B174" s="13">
        <v>173</v>
      </c>
      <c r="C174">
        <v>0</v>
      </c>
      <c r="D174" t="s">
        <v>1543</v>
      </c>
      <c r="E174" t="s">
        <v>23</v>
      </c>
      <c r="H174" s="12">
        <v>43281</v>
      </c>
      <c r="I174" s="12"/>
    </row>
    <row r="175" spans="1:9">
      <c r="A175" s="13" t="s">
        <v>1150</v>
      </c>
      <c r="B175" s="13">
        <v>174</v>
      </c>
      <c r="C175">
        <v>0</v>
      </c>
      <c r="D175">
        <v>0</v>
      </c>
      <c r="E175">
        <v>0</v>
      </c>
      <c r="H175" s="12">
        <v>43281</v>
      </c>
      <c r="I175" s="12"/>
    </row>
    <row r="176" spans="1:9">
      <c r="A176" s="13" t="s">
        <v>1154</v>
      </c>
      <c r="B176" s="13">
        <v>175</v>
      </c>
      <c r="C176">
        <v>0</v>
      </c>
      <c r="D176">
        <v>0</v>
      </c>
      <c r="E176">
        <v>0</v>
      </c>
      <c r="H176" s="12">
        <v>43281</v>
      </c>
      <c r="I176" s="12"/>
    </row>
    <row r="177" spans="1:12">
      <c r="A177" s="13" t="s">
        <v>1156</v>
      </c>
      <c r="B177" s="13">
        <v>176</v>
      </c>
      <c r="C177">
        <v>0</v>
      </c>
      <c r="D177">
        <v>0</v>
      </c>
      <c r="E177">
        <v>0</v>
      </c>
      <c r="H177" s="12">
        <v>43281</v>
      </c>
      <c r="I177" s="12"/>
    </row>
    <row r="178" spans="1:12">
      <c r="A178" s="13" t="s">
        <v>1158</v>
      </c>
      <c r="B178" s="13">
        <v>177</v>
      </c>
      <c r="C178">
        <v>0</v>
      </c>
      <c r="D178">
        <v>0</v>
      </c>
      <c r="E178">
        <v>0</v>
      </c>
      <c r="H178" s="12">
        <v>43283</v>
      </c>
      <c r="I178" s="12"/>
    </row>
    <row r="179" spans="1:12">
      <c r="A179" s="51" t="s">
        <v>1161</v>
      </c>
      <c r="B179" s="13">
        <v>178</v>
      </c>
      <c r="E179" t="s">
        <v>23</v>
      </c>
      <c r="H179" s="50">
        <v>43290</v>
      </c>
      <c r="I179" s="50"/>
    </row>
    <row r="180" spans="1:12">
      <c r="A180" s="51" t="s">
        <v>1165</v>
      </c>
      <c r="B180" s="13">
        <v>179</v>
      </c>
      <c r="E180" t="s">
        <v>23</v>
      </c>
      <c r="H180" s="50">
        <v>43318</v>
      </c>
      <c r="I180" s="50"/>
      <c r="J180" s="6"/>
    </row>
    <row r="181" spans="1:12">
      <c r="A181" s="13" t="s">
        <v>1170</v>
      </c>
      <c r="B181" s="13">
        <v>180</v>
      </c>
      <c r="E181" t="s">
        <v>23</v>
      </c>
      <c r="H181" s="12">
        <v>43318</v>
      </c>
      <c r="I181" s="11"/>
      <c r="J181" s="6"/>
    </row>
    <row r="182" spans="1:12">
      <c r="A182" s="13" t="s">
        <v>1174</v>
      </c>
      <c r="B182" s="13">
        <v>181</v>
      </c>
      <c r="C182" s="13"/>
      <c r="D182" s="13"/>
      <c r="E182" t="s">
        <v>23</v>
      </c>
      <c r="H182" s="12">
        <v>43318</v>
      </c>
      <c r="I182" s="12"/>
      <c r="J182" s="11"/>
      <c r="K182" s="12"/>
      <c r="L182" s="6"/>
    </row>
    <row r="183" spans="1:12">
      <c r="A183" s="4" t="s">
        <v>1182</v>
      </c>
      <c r="B183" s="13">
        <v>182</v>
      </c>
      <c r="C183" s="13"/>
      <c r="D183" s="13"/>
      <c r="H183" s="12">
        <v>43318</v>
      </c>
      <c r="I183" s="12"/>
      <c r="J183" s="11"/>
      <c r="K183" s="12"/>
      <c r="L183" s="6"/>
    </row>
    <row r="184" spans="1:12">
      <c r="A184" s="4" t="s">
        <v>1186</v>
      </c>
      <c r="B184" s="13">
        <v>183</v>
      </c>
      <c r="C184" s="13"/>
      <c r="D184" s="13"/>
      <c r="H184" s="12">
        <v>43318</v>
      </c>
      <c r="I184" s="12"/>
      <c r="J184" s="11"/>
      <c r="K184" s="12"/>
      <c r="L184" s="6"/>
    </row>
    <row r="185" spans="1:12">
      <c r="A185" s="4" t="s">
        <v>1188</v>
      </c>
      <c r="B185" s="13">
        <v>184</v>
      </c>
      <c r="C185" s="13"/>
      <c r="D185" s="13"/>
      <c r="E185" t="s">
        <v>23</v>
      </c>
      <c r="H185" s="12">
        <v>43318</v>
      </c>
      <c r="I185" s="12"/>
      <c r="J185" s="11"/>
      <c r="K185" s="12"/>
      <c r="L185" s="6"/>
    </row>
    <row r="186" spans="1:12">
      <c r="A186" s="4" t="s">
        <v>1192</v>
      </c>
      <c r="B186" s="13">
        <v>185</v>
      </c>
      <c r="C186" s="13"/>
      <c r="D186" s="13"/>
      <c r="H186" s="12">
        <v>43318</v>
      </c>
      <c r="I186" s="12"/>
      <c r="J186" s="11"/>
      <c r="K186" s="12"/>
      <c r="L186" s="6"/>
    </row>
    <row r="187" spans="1:12">
      <c r="A187" s="4" t="s">
        <v>1195</v>
      </c>
      <c r="B187" s="13">
        <v>186</v>
      </c>
      <c r="C187" s="13"/>
      <c r="D187" s="13"/>
      <c r="H187" s="12">
        <v>43318</v>
      </c>
      <c r="I187" s="12"/>
      <c r="J187" s="11"/>
      <c r="K187" s="12"/>
      <c r="L187" s="6"/>
    </row>
    <row r="188" spans="1:12">
      <c r="A188" s="4" t="s">
        <v>1198</v>
      </c>
      <c r="B188" s="13">
        <v>187</v>
      </c>
      <c r="C188" s="13"/>
      <c r="D188" s="13"/>
      <c r="E188" t="s">
        <v>23</v>
      </c>
      <c r="H188" s="12">
        <v>43319</v>
      </c>
      <c r="I188" s="12"/>
      <c r="J188" s="11"/>
      <c r="K188" s="12"/>
      <c r="L188" s="6"/>
    </row>
    <row r="189" spans="1:12">
      <c r="A189" s="4" t="s">
        <v>1203</v>
      </c>
      <c r="B189" s="13">
        <v>188</v>
      </c>
      <c r="C189" s="13"/>
      <c r="D189" s="13"/>
      <c r="H189" s="12">
        <v>43319</v>
      </c>
      <c r="I189" s="12"/>
      <c r="J189" s="11"/>
      <c r="K189" s="12"/>
      <c r="L189" s="6"/>
    </row>
    <row r="190" spans="1:12">
      <c r="A190" s="4" t="s">
        <v>1210</v>
      </c>
      <c r="B190" s="13">
        <v>189</v>
      </c>
      <c r="C190" s="13"/>
      <c r="D190" s="13"/>
      <c r="H190" s="12">
        <v>43319</v>
      </c>
      <c r="I190" s="12"/>
      <c r="J190" s="11"/>
      <c r="K190" s="12"/>
      <c r="L190" s="6"/>
    </row>
    <row r="191" spans="1:12">
      <c r="A191" s="4" t="s">
        <v>1215</v>
      </c>
      <c r="B191" s="13">
        <v>190</v>
      </c>
      <c r="C191" s="13"/>
      <c r="D191" s="13"/>
      <c r="H191" s="12">
        <v>43319</v>
      </c>
      <c r="I191" s="12"/>
      <c r="J191" s="11"/>
      <c r="K191" s="12"/>
      <c r="L191" s="6"/>
    </row>
    <row r="192" spans="1:12">
      <c r="A192" s="4" t="s">
        <v>1222</v>
      </c>
      <c r="B192" s="13">
        <v>191</v>
      </c>
      <c r="C192" s="13"/>
      <c r="D192" s="13"/>
      <c r="H192" s="12">
        <v>43319</v>
      </c>
      <c r="I192" s="12"/>
      <c r="J192" s="11"/>
      <c r="K192" s="12"/>
      <c r="L192" s="6"/>
    </row>
    <row r="193" spans="1:12">
      <c r="A193" s="4" t="s">
        <v>1226</v>
      </c>
      <c r="B193" s="13">
        <v>192</v>
      </c>
      <c r="C193" s="13"/>
      <c r="D193" s="13"/>
      <c r="H193" s="12">
        <v>43319</v>
      </c>
      <c r="I193" s="12"/>
      <c r="J193" s="11"/>
      <c r="K193" s="12"/>
      <c r="L193" s="6"/>
    </row>
    <row r="194" spans="1:12">
      <c r="A194" s="4" t="s">
        <v>1232</v>
      </c>
      <c r="B194" s="13">
        <v>193</v>
      </c>
      <c r="C194" s="13"/>
      <c r="D194" s="13"/>
      <c r="H194" s="12">
        <v>43319</v>
      </c>
      <c r="I194" s="12"/>
      <c r="J194" s="11"/>
      <c r="K194" s="12"/>
      <c r="L194" s="6"/>
    </row>
    <row r="195" spans="1:12">
      <c r="A195" s="4" t="s">
        <v>1235</v>
      </c>
      <c r="B195" s="13">
        <v>194</v>
      </c>
      <c r="C195" s="13"/>
      <c r="D195" s="13"/>
      <c r="H195" s="12">
        <v>43319</v>
      </c>
      <c r="I195" s="12"/>
      <c r="J195" s="11"/>
      <c r="K195" s="12"/>
      <c r="L195" s="6"/>
    </row>
    <row r="196" spans="1:12">
      <c r="A196" s="4" t="s">
        <v>1239</v>
      </c>
      <c r="B196" s="13">
        <v>195</v>
      </c>
      <c r="C196" s="13"/>
      <c r="D196" s="13"/>
      <c r="E196" t="s">
        <v>23</v>
      </c>
      <c r="H196" s="12">
        <v>43320</v>
      </c>
      <c r="I196" s="12"/>
      <c r="J196" s="11"/>
      <c r="K196" s="12"/>
      <c r="L196" s="6"/>
    </row>
    <row r="197" spans="1:12">
      <c r="A197" s="4" t="s">
        <v>1243</v>
      </c>
      <c r="B197" s="13">
        <v>196</v>
      </c>
      <c r="C197" s="13"/>
      <c r="D197" s="13"/>
      <c r="H197" s="12">
        <v>43320</v>
      </c>
      <c r="I197" s="12"/>
      <c r="J197" s="11"/>
      <c r="K197" s="12"/>
      <c r="L197" s="6"/>
    </row>
    <row r="198" spans="1:12">
      <c r="A198" s="4" t="s">
        <v>1249</v>
      </c>
      <c r="B198" s="13">
        <v>197</v>
      </c>
      <c r="C198" s="13"/>
      <c r="D198" s="13"/>
      <c r="H198" s="12">
        <v>43320</v>
      </c>
      <c r="I198" s="12"/>
      <c r="J198" s="11"/>
      <c r="K198" s="12"/>
      <c r="L198" s="6"/>
    </row>
    <row r="199" spans="1:12">
      <c r="A199" s="4" t="s">
        <v>1259</v>
      </c>
      <c r="B199" s="13">
        <v>198</v>
      </c>
      <c r="C199" s="13"/>
      <c r="D199" s="13"/>
      <c r="E199" t="s">
        <v>23</v>
      </c>
      <c r="H199" s="12">
        <v>43321</v>
      </c>
      <c r="I199" s="12"/>
      <c r="J199" s="11"/>
      <c r="K199" s="12"/>
      <c r="L199" s="6"/>
    </row>
    <row r="200" spans="1:12">
      <c r="A200" s="4" t="s">
        <v>1263</v>
      </c>
      <c r="B200" s="13">
        <v>199</v>
      </c>
      <c r="C200" s="13"/>
      <c r="D200" s="13"/>
      <c r="H200" s="12">
        <v>43321</v>
      </c>
      <c r="I200" s="12"/>
      <c r="J200" s="11"/>
      <c r="K200" s="12"/>
      <c r="L200" s="6"/>
    </row>
    <row r="201" spans="1:12">
      <c r="A201" s="4" t="s">
        <v>1272</v>
      </c>
      <c r="B201" s="13">
        <v>200</v>
      </c>
      <c r="C201" s="13"/>
      <c r="D201" s="13"/>
      <c r="H201" s="12">
        <v>43321</v>
      </c>
      <c r="I201" s="12"/>
      <c r="J201" s="11"/>
      <c r="K201" s="12"/>
      <c r="L201" s="6"/>
    </row>
    <row r="202" spans="1:12">
      <c r="A202" s="4" t="s">
        <v>1277</v>
      </c>
      <c r="B202" s="13">
        <v>201</v>
      </c>
      <c r="C202" s="13"/>
      <c r="D202" s="13"/>
      <c r="H202" s="12">
        <v>43321</v>
      </c>
      <c r="I202" s="12"/>
      <c r="J202" s="11"/>
      <c r="K202" s="12"/>
      <c r="L202" s="6"/>
    </row>
    <row r="203" spans="1:12">
      <c r="A203" s="4" t="s">
        <v>1281</v>
      </c>
      <c r="B203" s="13">
        <v>202</v>
      </c>
      <c r="C203" s="13"/>
      <c r="D203" s="13"/>
      <c r="H203" s="12">
        <v>43321</v>
      </c>
      <c r="I203" s="12"/>
      <c r="J203" s="11"/>
      <c r="K203" s="12"/>
      <c r="L203" s="6"/>
    </row>
    <row r="204" spans="1:12">
      <c r="A204" s="4" t="s">
        <v>1284</v>
      </c>
      <c r="B204" s="13">
        <v>203</v>
      </c>
      <c r="C204" s="13"/>
      <c r="D204" s="13" t="s">
        <v>1544</v>
      </c>
      <c r="H204" s="12">
        <v>43321</v>
      </c>
      <c r="I204" s="12"/>
      <c r="J204" s="11"/>
      <c r="K204" s="12"/>
      <c r="L204" s="6"/>
    </row>
    <row r="205" spans="1:12">
      <c r="A205" s="4" t="s">
        <v>1288</v>
      </c>
      <c r="B205" s="13">
        <v>204</v>
      </c>
      <c r="C205" s="13"/>
      <c r="D205" s="13"/>
      <c r="E205" t="s">
        <v>23</v>
      </c>
      <c r="H205" s="12">
        <v>43321</v>
      </c>
      <c r="I205" s="12"/>
      <c r="J205" s="11"/>
      <c r="K205" s="12"/>
      <c r="L205" s="6"/>
    </row>
    <row r="206" spans="1:12">
      <c r="A206" s="4" t="s">
        <v>1296</v>
      </c>
      <c r="B206" s="13">
        <v>205</v>
      </c>
      <c r="C206" s="13"/>
      <c r="D206" s="13"/>
      <c r="H206" s="12">
        <v>43321</v>
      </c>
      <c r="I206" s="12"/>
      <c r="J206" s="11"/>
      <c r="K206" s="12"/>
      <c r="L206" s="6"/>
    </row>
    <row r="207" spans="1:12">
      <c r="A207" s="4" t="s">
        <v>1301</v>
      </c>
      <c r="B207" s="13">
        <v>206</v>
      </c>
      <c r="C207" s="13"/>
      <c r="D207" s="13"/>
      <c r="E207" t="s">
        <v>23</v>
      </c>
      <c r="H207" s="12">
        <v>43322</v>
      </c>
      <c r="I207" s="12"/>
      <c r="J207" s="11"/>
      <c r="K207" s="12"/>
      <c r="L207" s="6"/>
    </row>
    <row r="208" spans="1:12">
      <c r="A208" s="4" t="s">
        <v>1305</v>
      </c>
      <c r="B208" s="13">
        <v>207</v>
      </c>
      <c r="C208" s="13"/>
      <c r="D208" s="13"/>
      <c r="H208" s="12">
        <v>43322</v>
      </c>
      <c r="I208" s="12"/>
      <c r="J208" s="11"/>
      <c r="K208" s="12"/>
      <c r="L208" s="6"/>
    </row>
    <row r="209" spans="1:12">
      <c r="A209" s="4" t="s">
        <v>1310</v>
      </c>
      <c r="B209" s="13">
        <v>208</v>
      </c>
      <c r="C209" s="13"/>
      <c r="D209" s="13"/>
      <c r="H209" s="12">
        <v>43322</v>
      </c>
      <c r="I209" s="12"/>
      <c r="J209" s="11"/>
      <c r="K209" s="12"/>
      <c r="L209" s="6"/>
    </row>
    <row r="210" spans="1:12">
      <c r="A210" s="4" t="s">
        <v>1315</v>
      </c>
      <c r="B210" s="13">
        <v>209</v>
      </c>
      <c r="C210" s="13"/>
      <c r="D210" s="13"/>
      <c r="H210" s="12">
        <v>43322</v>
      </c>
      <c r="I210" s="12"/>
      <c r="J210" s="11"/>
      <c r="K210" s="12"/>
      <c r="L210" s="6"/>
    </row>
    <row r="211" spans="1:12">
      <c r="A211" s="4" t="s">
        <v>1319</v>
      </c>
      <c r="B211" s="13">
        <v>210</v>
      </c>
      <c r="C211" s="13"/>
      <c r="D211" s="13"/>
      <c r="E211" t="s">
        <v>23</v>
      </c>
      <c r="H211" s="12">
        <v>43325</v>
      </c>
      <c r="I211" s="12"/>
      <c r="J211" s="11"/>
      <c r="K211" s="12"/>
      <c r="L211" s="6"/>
    </row>
    <row r="212" spans="1:12">
      <c r="A212" s="4" t="s">
        <v>1323</v>
      </c>
      <c r="B212" s="13">
        <v>212</v>
      </c>
      <c r="C212" s="13"/>
      <c r="D212" s="13"/>
      <c r="E212" t="s">
        <v>23</v>
      </c>
      <c r="H212" s="12">
        <v>43325</v>
      </c>
      <c r="I212" s="12"/>
      <c r="J212" s="11"/>
      <c r="K212" s="12"/>
      <c r="L212" s="6"/>
    </row>
    <row r="213" spans="1:12">
      <c r="A213" s="4" t="s">
        <v>1334</v>
      </c>
      <c r="B213" s="13">
        <v>213</v>
      </c>
      <c r="C213" s="13"/>
      <c r="D213" s="13"/>
      <c r="E213" t="s">
        <v>23</v>
      </c>
      <c r="H213" s="12">
        <v>43325</v>
      </c>
      <c r="I213" s="12"/>
      <c r="J213" s="11"/>
      <c r="K213" s="12"/>
      <c r="L213" s="6"/>
    </row>
    <row r="214" spans="1:12">
      <c r="A214" s="4" t="s">
        <v>1328</v>
      </c>
      <c r="B214" s="13">
        <v>214</v>
      </c>
      <c r="C214" s="13"/>
      <c r="D214" s="13"/>
      <c r="E214" t="s">
        <v>23</v>
      </c>
      <c r="H214" s="12">
        <v>43325</v>
      </c>
      <c r="I214" s="12"/>
      <c r="J214" s="11"/>
      <c r="K214" s="12"/>
      <c r="L214" s="6"/>
    </row>
    <row r="215" spans="1:12">
      <c r="A215" s="4" t="s">
        <v>1338</v>
      </c>
      <c r="B215" s="13">
        <v>215</v>
      </c>
      <c r="C215" s="13"/>
      <c r="D215" s="13" t="s">
        <v>1545</v>
      </c>
      <c r="E215" t="s">
        <v>23</v>
      </c>
      <c r="H215" s="12">
        <v>43325</v>
      </c>
      <c r="I215" s="12"/>
      <c r="J215" s="11"/>
      <c r="K215" s="12"/>
      <c r="L215" s="6"/>
    </row>
    <row r="216" spans="1:12">
      <c r="A216" s="4" t="s">
        <v>1341</v>
      </c>
      <c r="B216" s="13">
        <v>216</v>
      </c>
      <c r="C216" s="13"/>
      <c r="D216" s="13"/>
      <c r="E216" t="s">
        <v>23</v>
      </c>
      <c r="H216" s="12">
        <v>43327</v>
      </c>
      <c r="I216" s="12"/>
      <c r="J216" s="11"/>
      <c r="K216" s="12"/>
      <c r="L216" s="6"/>
    </row>
    <row r="217" spans="1:12">
      <c r="A217" s="4" t="s">
        <v>1344</v>
      </c>
      <c r="B217" s="13">
        <v>217</v>
      </c>
      <c r="C217" s="13"/>
      <c r="D217" s="13"/>
      <c r="H217" s="12">
        <v>43327</v>
      </c>
      <c r="I217" s="12"/>
      <c r="J217" s="11"/>
      <c r="K217" s="12"/>
      <c r="L217" s="6"/>
    </row>
    <row r="218" spans="1:12">
      <c r="A218" s="4" t="s">
        <v>1347</v>
      </c>
      <c r="B218" s="13">
        <v>218</v>
      </c>
      <c r="C218" s="13"/>
      <c r="D218" s="13"/>
      <c r="H218" s="12">
        <v>43328</v>
      </c>
      <c r="I218" s="12"/>
      <c r="J218" s="11"/>
      <c r="K218" s="12"/>
      <c r="L218" s="6"/>
    </row>
    <row r="219" spans="1:12">
      <c r="A219" s="4" t="s">
        <v>1349</v>
      </c>
      <c r="B219" s="13">
        <v>219</v>
      </c>
      <c r="C219" s="13"/>
      <c r="D219" s="13"/>
      <c r="H219" s="12">
        <v>43328</v>
      </c>
      <c r="I219" s="12"/>
      <c r="J219" s="11"/>
      <c r="K219" s="12"/>
      <c r="L219" s="6"/>
    </row>
    <row r="220" spans="1:12">
      <c r="A220" s="4" t="s">
        <v>1350</v>
      </c>
      <c r="B220" s="13">
        <v>220</v>
      </c>
      <c r="C220" s="13"/>
      <c r="D220" s="13"/>
      <c r="H220" s="12">
        <v>43328</v>
      </c>
      <c r="I220" s="12"/>
      <c r="J220" s="11"/>
      <c r="K220" s="12"/>
      <c r="L220" s="6"/>
    </row>
    <row r="221" spans="1:12">
      <c r="A221" s="4" t="s">
        <v>1351</v>
      </c>
      <c r="B221" s="13">
        <v>222</v>
      </c>
      <c r="C221" s="13"/>
      <c r="D221" s="13"/>
      <c r="E221" t="s">
        <v>23</v>
      </c>
      <c r="H221" s="12">
        <v>43328</v>
      </c>
      <c r="I221" s="12"/>
      <c r="J221" s="11"/>
      <c r="K221" s="12"/>
      <c r="L221" s="6"/>
    </row>
    <row r="222" spans="1:12">
      <c r="A222" s="4" t="s">
        <v>1354</v>
      </c>
      <c r="B222" s="13">
        <v>224</v>
      </c>
      <c r="C222" s="13"/>
      <c r="D222" s="13"/>
      <c r="H222" s="12">
        <v>43328</v>
      </c>
      <c r="I222" s="12"/>
      <c r="J222" s="11"/>
      <c r="K222" s="12"/>
      <c r="L222" s="6"/>
    </row>
    <row r="223" spans="1:12">
      <c r="A223" s="4" t="s">
        <v>1358</v>
      </c>
      <c r="B223" s="13">
        <v>225</v>
      </c>
      <c r="C223" s="13"/>
      <c r="D223" s="13"/>
      <c r="E223" t="s">
        <v>23</v>
      </c>
      <c r="H223" s="12">
        <v>43328</v>
      </c>
      <c r="I223" s="12"/>
      <c r="J223" s="11"/>
      <c r="K223" s="12"/>
      <c r="L223" s="6"/>
    </row>
    <row r="224" spans="1:12">
      <c r="A224" s="4" t="s">
        <v>1360</v>
      </c>
      <c r="B224" s="13">
        <v>226</v>
      </c>
      <c r="C224" s="13"/>
      <c r="D224" s="13"/>
      <c r="H224" s="12">
        <v>43328</v>
      </c>
      <c r="I224" s="12"/>
      <c r="J224" s="11"/>
      <c r="K224" s="12"/>
      <c r="L224" s="6"/>
    </row>
    <row r="225" spans="1:12">
      <c r="A225" s="4" t="s">
        <v>1362</v>
      </c>
      <c r="B225" s="13">
        <v>227</v>
      </c>
      <c r="C225" s="13"/>
      <c r="D225" s="13"/>
      <c r="E225" t="s">
        <v>23</v>
      </c>
      <c r="H225" s="12">
        <v>43328</v>
      </c>
      <c r="I225" s="12"/>
      <c r="J225" s="11"/>
      <c r="K225" s="12"/>
      <c r="L225" s="6"/>
    </row>
    <row r="226" spans="1:12">
      <c r="A226" s="4" t="s">
        <v>1367</v>
      </c>
      <c r="B226" s="13">
        <v>228</v>
      </c>
      <c r="C226" s="13"/>
      <c r="D226" s="13" t="s">
        <v>1546</v>
      </c>
      <c r="E226" t="s">
        <v>23</v>
      </c>
      <c r="H226" s="12">
        <v>43328</v>
      </c>
      <c r="I226" s="12"/>
      <c r="J226" s="11"/>
      <c r="K226" s="12"/>
      <c r="L226" s="6"/>
    </row>
    <row r="227" spans="1:12">
      <c r="A227" s="4" t="s">
        <v>1368</v>
      </c>
      <c r="B227" s="13">
        <v>229</v>
      </c>
      <c r="C227" s="13"/>
      <c r="D227" s="13" t="s">
        <v>1547</v>
      </c>
      <c r="E227" t="s">
        <v>23</v>
      </c>
      <c r="H227" s="12">
        <v>43328</v>
      </c>
      <c r="I227" s="12"/>
      <c r="J227" s="11"/>
      <c r="K227" s="12"/>
      <c r="L227" s="6"/>
    </row>
    <row r="228" spans="1:12">
      <c r="A228" s="4" t="s">
        <v>1400</v>
      </c>
      <c r="B228" s="13">
        <v>230</v>
      </c>
      <c r="C228" s="13"/>
      <c r="D228" s="13"/>
      <c r="H228" s="12">
        <v>43328</v>
      </c>
      <c r="I228" s="12"/>
      <c r="J228" s="11"/>
      <c r="K228" s="12"/>
      <c r="L228" s="6"/>
    </row>
    <row r="229" spans="1:12">
      <c r="A229" s="4" t="s">
        <v>1409</v>
      </c>
      <c r="B229" s="13">
        <v>231</v>
      </c>
      <c r="C229" s="13"/>
      <c r="D229" s="13"/>
      <c r="E229" t="s">
        <v>23</v>
      </c>
      <c r="H229" s="12">
        <v>43329</v>
      </c>
      <c r="I229" s="12"/>
      <c r="J229" s="11"/>
      <c r="K229" s="12"/>
      <c r="L229" s="6"/>
    </row>
    <row r="230" spans="1:12">
      <c r="A230" s="4" t="s">
        <v>1413</v>
      </c>
      <c r="B230" s="13">
        <v>232</v>
      </c>
      <c r="C230" s="13"/>
      <c r="D230" s="13"/>
      <c r="H230" s="12">
        <v>43329</v>
      </c>
      <c r="I230" s="12"/>
      <c r="J230" s="11"/>
      <c r="K230" s="12"/>
      <c r="L230" s="6"/>
    </row>
    <row r="231" spans="1:12">
      <c r="A231" s="4" t="s">
        <v>1418</v>
      </c>
      <c r="B231" s="13">
        <v>233</v>
      </c>
      <c r="C231" s="13"/>
      <c r="D231" s="13"/>
      <c r="H231" s="12">
        <v>43329</v>
      </c>
      <c r="I231" s="12"/>
      <c r="J231" s="11"/>
      <c r="K231" s="12"/>
      <c r="L231" s="6"/>
    </row>
    <row r="232" spans="1:12">
      <c r="A232" s="4" t="s">
        <v>1424</v>
      </c>
      <c r="B232" s="13">
        <v>234</v>
      </c>
      <c r="C232" s="13"/>
      <c r="D232" s="13"/>
      <c r="E232" t="s">
        <v>23</v>
      </c>
      <c r="H232" s="12">
        <v>43332</v>
      </c>
      <c r="I232" s="12"/>
      <c r="J232" s="11"/>
      <c r="K232" s="12"/>
      <c r="L232" s="6"/>
    </row>
    <row r="233" spans="1:12">
      <c r="A233" s="4" t="s">
        <v>1427</v>
      </c>
      <c r="B233" s="13">
        <v>235</v>
      </c>
      <c r="C233" s="13"/>
      <c r="D233" s="13"/>
      <c r="H233" s="12">
        <v>43332</v>
      </c>
      <c r="I233" s="12"/>
      <c r="J233" s="11"/>
      <c r="K233" s="12"/>
      <c r="L233" s="6"/>
    </row>
    <row r="234" spans="1:12">
      <c r="A234" s="4" t="s">
        <v>1430</v>
      </c>
      <c r="B234" s="13">
        <v>237</v>
      </c>
      <c r="C234" s="13"/>
      <c r="D234" s="13"/>
      <c r="H234" s="12">
        <v>43332</v>
      </c>
      <c r="I234" s="12"/>
      <c r="J234" s="11"/>
      <c r="K234" s="12"/>
      <c r="L234" s="6"/>
    </row>
    <row r="235" spans="1:12">
      <c r="A235" s="4" t="s">
        <v>1432</v>
      </c>
      <c r="B235" s="13">
        <v>238</v>
      </c>
      <c r="C235" s="13"/>
      <c r="D235" s="13"/>
      <c r="H235" s="12">
        <v>43332</v>
      </c>
      <c r="I235" s="12"/>
      <c r="J235" s="11"/>
      <c r="K235" s="12"/>
      <c r="L235" s="6"/>
    </row>
    <row r="236" spans="1:12">
      <c r="A236" s="4" t="s">
        <v>1435</v>
      </c>
      <c r="B236" s="13">
        <v>239</v>
      </c>
      <c r="C236" s="13"/>
      <c r="D236" s="13"/>
      <c r="E236" t="s">
        <v>23</v>
      </c>
      <c r="H236" s="12">
        <v>43332</v>
      </c>
      <c r="I236" s="12"/>
      <c r="J236" s="11"/>
      <c r="K236" s="12"/>
      <c r="L236" s="6"/>
    </row>
    <row r="237" spans="1:12">
      <c r="A237" s="4" t="s">
        <v>1440</v>
      </c>
      <c r="B237" s="13">
        <v>240</v>
      </c>
      <c r="C237" s="13"/>
      <c r="D237" s="13"/>
      <c r="E237" t="s">
        <v>23</v>
      </c>
      <c r="H237" s="12">
        <v>43332</v>
      </c>
      <c r="I237" s="12"/>
      <c r="J237" s="11"/>
      <c r="K237" s="12"/>
      <c r="L237" s="6"/>
    </row>
    <row r="238" spans="1:12">
      <c r="A238" s="4" t="s">
        <v>1447</v>
      </c>
      <c r="B238" s="13">
        <v>241</v>
      </c>
      <c r="C238" s="13"/>
      <c r="D238" s="13"/>
      <c r="H238" s="12">
        <v>43333</v>
      </c>
      <c r="I238" s="12"/>
      <c r="J238" s="11"/>
      <c r="K238" s="12"/>
      <c r="L238" s="6"/>
    </row>
    <row r="239" spans="1:12">
      <c r="A239" s="4" t="s">
        <v>1453</v>
      </c>
      <c r="B239" s="13">
        <v>242</v>
      </c>
      <c r="C239" s="13"/>
      <c r="D239" s="13"/>
      <c r="E239" t="s">
        <v>23</v>
      </c>
      <c r="H239" s="12">
        <v>43333</v>
      </c>
      <c r="I239" s="12"/>
      <c r="J239" s="11"/>
      <c r="K239" s="12"/>
      <c r="L239" s="6"/>
    </row>
    <row r="240" spans="1:12">
      <c r="A240" s="4" t="s">
        <v>1459</v>
      </c>
      <c r="B240" s="13">
        <v>243</v>
      </c>
      <c r="C240" s="13"/>
      <c r="D240" s="13"/>
      <c r="H240" s="12">
        <v>43333</v>
      </c>
      <c r="I240" s="12"/>
      <c r="J240" s="11"/>
      <c r="K240" s="12"/>
      <c r="L240" s="6"/>
    </row>
    <row r="241" spans="1:12">
      <c r="A241" s="4" t="s">
        <v>1464</v>
      </c>
      <c r="B241" s="13">
        <v>244</v>
      </c>
      <c r="C241" s="13"/>
      <c r="D241" s="13"/>
      <c r="H241" s="12">
        <v>43333</v>
      </c>
      <c r="I241" s="12"/>
      <c r="J241" s="11"/>
      <c r="K241" s="12"/>
      <c r="L241" s="6"/>
    </row>
    <row r="242" spans="1:12">
      <c r="A242" s="4" t="s">
        <v>1468</v>
      </c>
      <c r="B242" s="13">
        <v>245</v>
      </c>
      <c r="C242" s="13"/>
      <c r="D242" s="13"/>
      <c r="H242" s="12">
        <v>43334</v>
      </c>
      <c r="I242" s="12"/>
      <c r="J242" s="11"/>
      <c r="K242" s="12"/>
      <c r="L242" s="6"/>
    </row>
    <row r="243" spans="1:12">
      <c r="A243" s="4" t="s">
        <v>1473</v>
      </c>
      <c r="B243" s="13">
        <v>246</v>
      </c>
      <c r="C243" s="13"/>
      <c r="D243" s="13" t="s">
        <v>1548</v>
      </c>
      <c r="H243" s="12">
        <v>43334</v>
      </c>
      <c r="I243" s="12"/>
      <c r="J243" s="11"/>
      <c r="K243" s="12"/>
      <c r="L243" s="6"/>
    </row>
    <row r="244" spans="1:12">
      <c r="A244" s="4" t="s">
        <v>1479</v>
      </c>
      <c r="B244" s="13">
        <v>247</v>
      </c>
      <c r="C244" s="13"/>
      <c r="D244" s="13"/>
      <c r="H244" s="12">
        <v>43334</v>
      </c>
      <c r="I244" s="12"/>
      <c r="J244" s="11"/>
      <c r="K244" s="12"/>
      <c r="L244" s="6"/>
    </row>
    <row r="245" spans="1:12">
      <c r="A245" s="4" t="s">
        <v>1484</v>
      </c>
      <c r="B245" s="13">
        <v>248</v>
      </c>
      <c r="C245" s="13"/>
      <c r="D245" s="13"/>
      <c r="H245" s="12">
        <v>43334</v>
      </c>
      <c r="I245" s="12"/>
      <c r="J245" s="11"/>
      <c r="K245" s="12"/>
      <c r="L245" s="6"/>
    </row>
    <row r="246" spans="1:12">
      <c r="A246" s="4" t="s">
        <v>1487</v>
      </c>
      <c r="B246" s="13">
        <v>249</v>
      </c>
      <c r="C246" s="13"/>
      <c r="D246" s="13"/>
      <c r="H246" s="12">
        <v>43334</v>
      </c>
      <c r="I246" s="12"/>
      <c r="J246" s="11"/>
      <c r="K246" s="12"/>
      <c r="L246" s="6"/>
    </row>
    <row r="247" spans="1:12">
      <c r="A247" s="4" t="s">
        <v>1489</v>
      </c>
      <c r="B247" s="13">
        <v>250</v>
      </c>
      <c r="C247" s="13"/>
      <c r="D247" s="13"/>
      <c r="H247" s="12">
        <v>43334</v>
      </c>
      <c r="I247" s="12"/>
      <c r="J247" s="11"/>
      <c r="K247" s="12"/>
      <c r="L247" s="6"/>
    </row>
    <row r="248" spans="1:12">
      <c r="A248" s="4" t="s">
        <v>1495</v>
      </c>
      <c r="B248" s="13">
        <v>251</v>
      </c>
      <c r="C248" s="13"/>
      <c r="D248" s="13"/>
      <c r="E248" t="s">
        <v>23</v>
      </c>
      <c r="H248" s="12">
        <v>43334</v>
      </c>
      <c r="I248" s="12"/>
      <c r="J248" s="11"/>
      <c r="K248" s="12"/>
      <c r="L248" s="6"/>
    </row>
    <row r="249" spans="1:12">
      <c r="A249" s="4" t="s">
        <v>1497</v>
      </c>
      <c r="B249" s="13">
        <v>252</v>
      </c>
      <c r="C249" s="13"/>
      <c r="D249" s="13"/>
      <c r="H249" s="12">
        <v>43335</v>
      </c>
      <c r="I249" s="12"/>
      <c r="J249" s="11"/>
      <c r="K249" s="12"/>
      <c r="L249" s="6"/>
    </row>
    <row r="250" spans="1:12">
      <c r="A250" s="4" t="s">
        <v>1501</v>
      </c>
      <c r="B250" s="13">
        <v>253</v>
      </c>
      <c r="C250" s="13"/>
      <c r="D250" s="13"/>
      <c r="H250" s="12">
        <v>43335</v>
      </c>
      <c r="I250" s="12"/>
      <c r="J250" s="11"/>
      <c r="K250" s="12"/>
      <c r="L250" s="6"/>
    </row>
    <row r="251" spans="1:12">
      <c r="A251" s="4" t="s">
        <v>1503</v>
      </c>
      <c r="B251" s="13">
        <v>254</v>
      </c>
      <c r="C251" s="13"/>
      <c r="D251" s="13"/>
      <c r="H251" s="12">
        <v>43335</v>
      </c>
      <c r="I251" s="12"/>
      <c r="J251" s="11"/>
      <c r="K251" s="12"/>
      <c r="L251" s="6"/>
    </row>
    <row r="252" spans="1:12">
      <c r="A252" s="4" t="s">
        <v>1508</v>
      </c>
      <c r="B252" s="13">
        <v>255</v>
      </c>
      <c r="C252" s="13"/>
      <c r="D252" s="13"/>
      <c r="H252" s="12">
        <v>43335</v>
      </c>
      <c r="I252" s="12"/>
      <c r="J252" s="11"/>
      <c r="K252" s="12"/>
      <c r="L252" s="6"/>
    </row>
    <row r="253" spans="1:12">
      <c r="A253" s="4" t="s">
        <v>1514</v>
      </c>
      <c r="B253" s="13">
        <v>256</v>
      </c>
      <c r="C253" s="13"/>
      <c r="D253" s="13"/>
      <c r="H253" s="12">
        <v>43335</v>
      </c>
      <c r="I253" s="12"/>
      <c r="J253" s="11"/>
      <c r="K253" s="12"/>
      <c r="L253" s="6"/>
    </row>
    <row r="254" spans="1:12">
      <c r="A254" s="4" t="s">
        <v>1516</v>
      </c>
      <c r="B254" s="13">
        <v>257</v>
      </c>
      <c r="C254" s="13"/>
      <c r="D254" s="13"/>
      <c r="H254" s="12">
        <v>43335</v>
      </c>
      <c r="I254" s="12"/>
      <c r="J254" s="11"/>
      <c r="K254" s="12"/>
      <c r="L254" s="6"/>
    </row>
    <row r="255" spans="1:12">
      <c r="A255" s="4" t="s">
        <v>1521</v>
      </c>
      <c r="B255" s="13">
        <v>258</v>
      </c>
      <c r="C255" s="13"/>
      <c r="D255" s="13"/>
      <c r="H255" s="12">
        <v>43335</v>
      </c>
      <c r="I255" s="12"/>
      <c r="J255" s="11"/>
      <c r="K255" s="12"/>
      <c r="L255" s="6"/>
    </row>
    <row r="256" spans="1:12">
      <c r="A256" s="4" t="s">
        <v>1524</v>
      </c>
      <c r="B256" s="13">
        <v>259</v>
      </c>
      <c r="C256" s="13"/>
      <c r="D256" s="13"/>
      <c r="H256" s="12">
        <v>43335</v>
      </c>
      <c r="I256" s="12"/>
      <c r="J256" s="11"/>
      <c r="K256" s="12"/>
      <c r="L256" s="6"/>
    </row>
    <row r="257" spans="1:12">
      <c r="A257" s="4" t="s">
        <v>1526</v>
      </c>
      <c r="B257" s="13">
        <v>260</v>
      </c>
      <c r="C257" s="13"/>
      <c r="D257" s="13"/>
      <c r="H257" s="12">
        <v>43335</v>
      </c>
      <c r="I257" s="12"/>
      <c r="J257" s="11"/>
      <c r="K257" s="12"/>
      <c r="L257" s="6"/>
    </row>
    <row r="258" spans="1:12">
      <c r="A258" s="4" t="s">
        <v>1549</v>
      </c>
      <c r="B258" s="13">
        <v>261</v>
      </c>
      <c r="C258" s="13"/>
      <c r="D258" s="13"/>
      <c r="H258" s="12"/>
      <c r="I258" s="12"/>
      <c r="J258" s="11"/>
      <c r="K258" s="12"/>
      <c r="L258" s="6"/>
    </row>
    <row r="259" spans="1:12">
      <c r="A259" s="4" t="s">
        <v>1550</v>
      </c>
      <c r="B259" s="13">
        <v>262</v>
      </c>
      <c r="C259" s="13"/>
      <c r="D259" s="13"/>
      <c r="H259" s="12"/>
      <c r="I259" s="12"/>
      <c r="J259" s="11"/>
      <c r="K259" s="12"/>
      <c r="L259" s="6"/>
    </row>
    <row r="260" spans="1:12">
      <c r="A260" s="4" t="s">
        <v>1050</v>
      </c>
      <c r="B260" s="13">
        <v>263</v>
      </c>
      <c r="C260" s="13"/>
      <c r="D260" s="13"/>
      <c r="H260" s="12"/>
      <c r="I260" s="12"/>
      <c r="J260" s="11"/>
      <c r="K260" s="12"/>
      <c r="L260" s="6"/>
    </row>
    <row r="261" spans="1:12">
      <c r="A261" s="4" t="s">
        <v>1551</v>
      </c>
      <c r="B261" s="13">
        <v>264</v>
      </c>
      <c r="C261" s="13"/>
      <c r="D261" s="13"/>
      <c r="H261" s="12"/>
      <c r="I261" s="12"/>
      <c r="J261" s="11"/>
      <c r="K261" s="12"/>
      <c r="L261" s="6"/>
    </row>
    <row r="262" spans="1:12">
      <c r="A262" s="4" t="s">
        <v>1552</v>
      </c>
      <c r="B262" s="13">
        <v>265</v>
      </c>
      <c r="C262" s="13"/>
      <c r="D262" s="13"/>
      <c r="H262" s="12"/>
      <c r="I262" s="12"/>
      <c r="J262" s="11"/>
      <c r="K262" s="12"/>
      <c r="L262" s="6"/>
    </row>
    <row r="263" spans="1:12">
      <c r="A263" s="4" t="s">
        <v>1553</v>
      </c>
      <c r="B263" s="13">
        <v>266</v>
      </c>
      <c r="C263" s="13"/>
      <c r="D263" s="13"/>
      <c r="H263" s="12"/>
      <c r="I263" s="12"/>
      <c r="J263" s="11"/>
      <c r="K263" s="12"/>
      <c r="L263" s="6"/>
    </row>
    <row r="264" spans="1:12">
      <c r="A264" s="4" t="s">
        <v>1554</v>
      </c>
      <c r="B264" s="13">
        <v>267</v>
      </c>
      <c r="C264" s="13"/>
      <c r="D264" s="13"/>
      <c r="H264" s="12"/>
      <c r="I264" s="12"/>
      <c r="J264" s="11"/>
      <c r="K264" s="12"/>
      <c r="L264" s="6"/>
    </row>
    <row r="265" spans="1:12">
      <c r="A265" s="4" t="s">
        <v>1555</v>
      </c>
      <c r="B265" s="13">
        <v>268</v>
      </c>
      <c r="C265" s="13"/>
      <c r="D265" s="13"/>
      <c r="H265" s="12"/>
      <c r="I265" s="12"/>
      <c r="J265" s="11"/>
      <c r="K265" s="12"/>
      <c r="L265" s="6"/>
    </row>
    <row r="266" spans="1:12">
      <c r="A266" s="4" t="s">
        <v>1556</v>
      </c>
      <c r="B266" s="13">
        <v>269</v>
      </c>
      <c r="C266" s="13"/>
      <c r="D266" s="13"/>
      <c r="H266" s="12"/>
      <c r="I266" s="12"/>
      <c r="J266" s="11"/>
      <c r="K266" s="12"/>
      <c r="L266" s="6"/>
    </row>
    <row r="267" spans="1:12">
      <c r="A267" s="4" t="s">
        <v>1557</v>
      </c>
      <c r="B267" s="13">
        <v>270</v>
      </c>
      <c r="C267" s="13"/>
      <c r="D267" s="13"/>
      <c r="H267" s="12"/>
      <c r="I267" s="12"/>
      <c r="J267" s="11"/>
      <c r="K267" s="12"/>
      <c r="L267" s="6"/>
    </row>
    <row r="268" spans="1:12">
      <c r="A268" s="4" t="s">
        <v>1558</v>
      </c>
      <c r="B268" s="13">
        <v>271</v>
      </c>
      <c r="C268" s="13"/>
      <c r="D268" s="13"/>
      <c r="H268" s="12"/>
      <c r="I268" s="12"/>
      <c r="J268" s="11"/>
      <c r="K268" s="12"/>
      <c r="L268" s="6"/>
    </row>
    <row r="269" spans="1:12">
      <c r="A269" s="4" t="s">
        <v>1559</v>
      </c>
      <c r="B269" s="13">
        <v>272</v>
      </c>
      <c r="C269" s="13"/>
      <c r="D269" s="13"/>
      <c r="H269" s="12"/>
      <c r="I269" s="12"/>
      <c r="J269" s="11"/>
      <c r="K269" s="12"/>
      <c r="L269" s="6"/>
    </row>
    <row r="270" spans="1:12">
      <c r="A270" s="4" t="s">
        <v>1560</v>
      </c>
      <c r="B270" s="13">
        <v>273</v>
      </c>
      <c r="C270" s="13"/>
      <c r="D270" s="13"/>
      <c r="H270" s="12"/>
      <c r="I270" s="12"/>
      <c r="J270" s="11"/>
      <c r="K270" s="12"/>
      <c r="L270" s="6"/>
    </row>
    <row r="271" spans="1:12">
      <c r="A271" s="4" t="s">
        <v>1561</v>
      </c>
      <c r="B271" s="13">
        <v>274</v>
      </c>
      <c r="C271" s="13"/>
      <c r="D271" s="13"/>
      <c r="H271" s="12"/>
      <c r="I271" s="12"/>
      <c r="J271" s="11"/>
      <c r="K271" s="12"/>
      <c r="L271" s="6"/>
    </row>
    <row r="272" spans="1:12">
      <c r="A272" s="4" t="s">
        <v>1562</v>
      </c>
      <c r="B272" s="13">
        <v>275</v>
      </c>
      <c r="C272" s="13"/>
      <c r="D272" s="13"/>
      <c r="H272" s="12"/>
      <c r="I272" s="12"/>
      <c r="J272" s="11"/>
      <c r="K272" s="12"/>
      <c r="L272" s="6"/>
    </row>
    <row r="273" spans="1:12">
      <c r="A273" s="4" t="s">
        <v>1563</v>
      </c>
      <c r="B273" s="13">
        <v>276</v>
      </c>
      <c r="C273" s="13"/>
      <c r="D273" s="13"/>
      <c r="H273" s="12"/>
      <c r="I273" s="12"/>
      <c r="J273" s="11"/>
      <c r="K273" s="12"/>
      <c r="L273" s="6"/>
    </row>
    <row r="274" spans="1:12">
      <c r="A274" s="4" t="s">
        <v>1564</v>
      </c>
      <c r="B274" s="13">
        <v>277</v>
      </c>
      <c r="C274" s="13"/>
      <c r="D274" s="13"/>
      <c r="H274" s="12"/>
      <c r="I274" s="12"/>
      <c r="J274" s="11"/>
      <c r="K274" s="12"/>
      <c r="L274" s="6"/>
    </row>
    <row r="275" spans="1:12">
      <c r="A275" s="4" t="s">
        <v>1565</v>
      </c>
      <c r="B275" s="13">
        <v>278</v>
      </c>
      <c r="C275" s="13"/>
      <c r="D275" s="13"/>
      <c r="H275" s="12"/>
      <c r="I275" s="12"/>
      <c r="J275" s="11"/>
      <c r="K275" s="12"/>
      <c r="L275" s="6"/>
    </row>
    <row r="276" spans="1:12">
      <c r="A276" s="4" t="s">
        <v>1566</v>
      </c>
      <c r="B276" s="13">
        <v>279</v>
      </c>
      <c r="C276" s="13"/>
      <c r="D276" s="13"/>
      <c r="H276" s="12"/>
      <c r="I276" s="12"/>
      <c r="J276" s="11"/>
      <c r="K276" s="12"/>
      <c r="L276" s="6"/>
    </row>
    <row r="277" spans="1:12">
      <c r="A277" s="4" t="s">
        <v>1567</v>
      </c>
      <c r="B277" s="13">
        <v>280</v>
      </c>
      <c r="C277" s="13"/>
      <c r="D277" s="13"/>
      <c r="H277" s="12"/>
      <c r="I277" s="12"/>
      <c r="J277" s="11"/>
      <c r="K277" s="12"/>
      <c r="L277" s="6"/>
    </row>
    <row r="278" spans="1:12">
      <c r="A278" s="4" t="s">
        <v>1568</v>
      </c>
      <c r="B278" s="13">
        <v>281</v>
      </c>
      <c r="C278" s="13"/>
      <c r="D278" s="13"/>
      <c r="H278" s="12"/>
      <c r="I278" s="12"/>
      <c r="J278" s="11"/>
      <c r="K278" s="12"/>
      <c r="L278" s="6"/>
    </row>
    <row r="279" spans="1:12">
      <c r="A279" s="4" t="s">
        <v>1569</v>
      </c>
      <c r="B279" s="13">
        <v>282</v>
      </c>
      <c r="C279" s="13"/>
      <c r="D279" s="13"/>
      <c r="H279" s="12"/>
      <c r="I279" s="12"/>
      <c r="J279" s="11"/>
      <c r="K279" s="12"/>
      <c r="L279" s="6"/>
    </row>
    <row r="280" spans="1:12">
      <c r="A280" s="4" t="s">
        <v>1570</v>
      </c>
      <c r="B280" s="13">
        <v>283</v>
      </c>
      <c r="C280" s="13"/>
      <c r="D280" s="13"/>
      <c r="H280" s="12"/>
      <c r="I280" s="12"/>
      <c r="J280" s="11"/>
      <c r="K280" s="12"/>
      <c r="L280" s="6"/>
    </row>
    <row r="281" spans="1:12">
      <c r="A281" s="4" t="s">
        <v>1571</v>
      </c>
      <c r="B281" s="13">
        <v>284</v>
      </c>
      <c r="C281" s="13"/>
      <c r="D281" s="13"/>
      <c r="H281" s="12"/>
      <c r="I281" s="12"/>
      <c r="J281" s="11"/>
      <c r="K281" s="12"/>
      <c r="L281" s="6"/>
    </row>
    <row r="282" spans="1:12">
      <c r="A282" s="4" t="s">
        <v>1572</v>
      </c>
      <c r="B282" s="13">
        <v>285</v>
      </c>
      <c r="C282" s="13"/>
      <c r="D282" s="13"/>
      <c r="H282" s="12"/>
      <c r="I282" s="12"/>
      <c r="J282" s="11"/>
      <c r="K282" s="12"/>
      <c r="L282" s="6"/>
    </row>
    <row r="283" spans="1:12">
      <c r="A283" s="4" t="s">
        <v>1573</v>
      </c>
      <c r="B283" s="13">
        <v>286</v>
      </c>
      <c r="C283" s="13"/>
      <c r="D283" s="13"/>
      <c r="H283" s="12"/>
      <c r="I283" s="12"/>
      <c r="J283" s="11"/>
      <c r="K283" s="12"/>
      <c r="L283" s="6"/>
    </row>
    <row r="284" spans="1:12">
      <c r="A284" s="4" t="s">
        <v>1574</v>
      </c>
      <c r="B284" s="13">
        <v>287</v>
      </c>
      <c r="C284" s="13"/>
      <c r="D284" s="13"/>
      <c r="H284" s="12"/>
      <c r="I284" s="12"/>
      <c r="J284" s="11"/>
      <c r="K284" s="12"/>
      <c r="L284" s="6"/>
    </row>
    <row r="285" spans="1:12">
      <c r="A285" s="4" t="s">
        <v>1575</v>
      </c>
      <c r="B285" s="13">
        <v>288</v>
      </c>
      <c r="C285" s="13"/>
      <c r="D285" s="13"/>
      <c r="H285" s="12"/>
      <c r="I285" s="12"/>
      <c r="J285" s="11"/>
      <c r="K285" s="12"/>
      <c r="L285" s="6"/>
    </row>
    <row r="286" spans="1:12">
      <c r="A286" s="4" t="s">
        <v>1576</v>
      </c>
      <c r="B286" s="13">
        <v>289</v>
      </c>
      <c r="C286" s="13"/>
      <c r="D286" s="13"/>
      <c r="H286" s="12"/>
      <c r="I286" s="12"/>
      <c r="J286" s="11"/>
      <c r="K286" s="12"/>
      <c r="L286" s="6"/>
    </row>
    <row r="287" spans="1:12">
      <c r="A287" s="4" t="s">
        <v>1577</v>
      </c>
      <c r="B287" s="13">
        <v>290</v>
      </c>
      <c r="C287" s="13"/>
      <c r="D287" s="13"/>
      <c r="H287" s="12"/>
      <c r="I287" s="12"/>
      <c r="J287" s="11"/>
      <c r="K287" s="12"/>
      <c r="L287" s="6"/>
    </row>
    <row r="288" spans="1:12">
      <c r="A288" s="4" t="s">
        <v>1578</v>
      </c>
      <c r="B288" s="13">
        <v>291</v>
      </c>
      <c r="C288" s="13"/>
      <c r="D288" s="13"/>
      <c r="H288" s="12"/>
      <c r="I288" s="12"/>
      <c r="J288" s="11"/>
      <c r="K288" s="12"/>
      <c r="L288" s="6"/>
    </row>
    <row r="289" spans="1:12">
      <c r="A289" s="4" t="s">
        <v>1579</v>
      </c>
      <c r="B289" s="13">
        <v>292</v>
      </c>
      <c r="C289" s="13"/>
      <c r="D289" s="13"/>
      <c r="H289" s="12"/>
      <c r="I289" s="12"/>
      <c r="J289" s="11"/>
      <c r="K289" s="12"/>
      <c r="L289" s="6"/>
    </row>
    <row r="290" spans="1:12">
      <c r="A290" s="4" t="s">
        <v>1580</v>
      </c>
      <c r="B290" s="13">
        <v>293</v>
      </c>
      <c r="C290" s="13"/>
      <c r="D290" s="13"/>
      <c r="H290" s="12"/>
      <c r="I290" s="12"/>
      <c r="J290" s="11"/>
      <c r="K290" s="12"/>
      <c r="L290" s="6"/>
    </row>
    <row r="291" spans="1:12">
      <c r="A291" s="4" t="s">
        <v>1581</v>
      </c>
      <c r="B291" s="13">
        <v>294</v>
      </c>
      <c r="C291" s="13"/>
      <c r="D291" s="13"/>
      <c r="H291" s="12"/>
      <c r="I291" s="12"/>
      <c r="J291" s="11"/>
      <c r="K291" s="12"/>
      <c r="L291" s="6"/>
    </row>
    <row r="292" spans="1:12">
      <c r="A292" s="4" t="s">
        <v>1582</v>
      </c>
      <c r="B292" s="13">
        <v>295</v>
      </c>
      <c r="C292" s="13"/>
      <c r="D292" s="13"/>
      <c r="H292" s="12"/>
      <c r="I292" s="12"/>
      <c r="J292" s="11"/>
      <c r="K292" s="12"/>
      <c r="L292" s="6"/>
    </row>
    <row r="293" spans="1:12">
      <c r="A293" s="4" t="s">
        <v>1583</v>
      </c>
      <c r="B293" s="13">
        <v>296</v>
      </c>
      <c r="C293" s="13"/>
      <c r="D293" s="13"/>
      <c r="H293" s="12"/>
      <c r="I293" s="12"/>
      <c r="J293" s="11"/>
      <c r="K293" s="12"/>
      <c r="L293" s="6"/>
    </row>
    <row r="294" spans="1:12">
      <c r="A294" s="4" t="s">
        <v>1584</v>
      </c>
      <c r="B294" s="13">
        <v>297</v>
      </c>
      <c r="C294" s="13"/>
      <c r="D294" s="13"/>
      <c r="H294" s="12"/>
      <c r="I294" s="12"/>
      <c r="J294" s="11"/>
      <c r="K294" s="12"/>
      <c r="L294" s="6"/>
    </row>
    <row r="295" spans="1:12">
      <c r="A295" s="4" t="s">
        <v>1585</v>
      </c>
      <c r="B295" s="13">
        <v>298</v>
      </c>
      <c r="C295" s="13"/>
      <c r="D295" s="13"/>
      <c r="H295" s="12"/>
      <c r="I295" s="12"/>
      <c r="J295" s="11"/>
      <c r="K295" s="12"/>
      <c r="L295" s="6"/>
    </row>
    <row r="296" spans="1:12">
      <c r="A296" s="4" t="s">
        <v>1586</v>
      </c>
      <c r="B296" s="13">
        <v>299</v>
      </c>
      <c r="C296" s="13"/>
      <c r="D296" s="13"/>
      <c r="H296" s="12"/>
      <c r="I296" s="12"/>
      <c r="J296" s="11"/>
      <c r="K296" s="12"/>
      <c r="L296" s="6"/>
    </row>
    <row r="297" spans="1:12">
      <c r="A297" s="4" t="s">
        <v>1189</v>
      </c>
      <c r="B297" s="13">
        <v>300</v>
      </c>
      <c r="C297" s="13"/>
      <c r="D297" s="13"/>
      <c r="H297" s="12"/>
      <c r="I297" s="12"/>
      <c r="J297" s="11"/>
      <c r="K297" s="12"/>
      <c r="L297" s="6"/>
    </row>
    <row r="298" spans="1:12">
      <c r="A298" s="4" t="s">
        <v>1587</v>
      </c>
      <c r="B298" s="13">
        <v>301</v>
      </c>
      <c r="C298" s="13"/>
      <c r="D298" s="13"/>
      <c r="H298" s="12"/>
      <c r="I298" s="12"/>
      <c r="J298" s="11"/>
      <c r="K298" s="12"/>
      <c r="L298" s="6"/>
    </row>
    <row r="299" spans="1:12">
      <c r="A299" s="4" t="s">
        <v>1588</v>
      </c>
      <c r="B299" s="13">
        <v>302</v>
      </c>
      <c r="C299" s="13"/>
      <c r="D299" s="13"/>
      <c r="H299" s="12"/>
      <c r="I299" s="12"/>
      <c r="J299" s="11"/>
      <c r="K299" s="12"/>
      <c r="L299" s="6"/>
    </row>
    <row r="300" spans="1:12">
      <c r="A300" s="4" t="s">
        <v>1589</v>
      </c>
      <c r="B300" s="13">
        <v>303</v>
      </c>
      <c r="C300" s="13"/>
      <c r="D300" s="13"/>
      <c r="H300" s="12"/>
      <c r="I300" s="12"/>
      <c r="J300" s="11"/>
      <c r="K300" s="12"/>
      <c r="L300" s="6"/>
    </row>
    <row r="301" spans="1:12">
      <c r="A301" s="4" t="s">
        <v>1590</v>
      </c>
      <c r="B301" s="13">
        <v>304</v>
      </c>
      <c r="C301" s="13"/>
      <c r="D301" s="13"/>
      <c r="H301" s="12"/>
      <c r="I301" s="12"/>
      <c r="J301" s="11"/>
      <c r="K301" s="12"/>
      <c r="L301" s="6"/>
    </row>
    <row r="302" spans="1:12">
      <c r="A302" s="4" t="s">
        <v>1591</v>
      </c>
      <c r="B302" s="13">
        <v>305</v>
      </c>
      <c r="C302" s="13"/>
      <c r="D302" s="13"/>
      <c r="H302" s="12"/>
      <c r="I302" s="12"/>
      <c r="J302" s="11"/>
      <c r="K302" s="12"/>
      <c r="L302" s="6"/>
    </row>
    <row r="303" spans="1:12">
      <c r="A303" s="4" t="s">
        <v>1592</v>
      </c>
      <c r="B303" s="13">
        <v>306</v>
      </c>
      <c r="C303" s="13"/>
      <c r="D303" s="13"/>
      <c r="H303" s="12"/>
      <c r="I303" s="12"/>
      <c r="J303" s="11"/>
      <c r="K303" s="12"/>
      <c r="L303" s="6"/>
    </row>
    <row r="304" spans="1:12">
      <c r="A304" s="4" t="s">
        <v>1593</v>
      </c>
      <c r="B304" s="13">
        <v>307</v>
      </c>
      <c r="C304" s="13"/>
      <c r="D304" s="13"/>
      <c r="H304" s="12"/>
      <c r="I304" s="12"/>
      <c r="J304" s="11"/>
      <c r="K304" s="12"/>
      <c r="L304" s="6"/>
    </row>
    <row r="305" spans="1:12">
      <c r="A305" s="4" t="s">
        <v>1594</v>
      </c>
      <c r="B305" s="13">
        <v>308</v>
      </c>
      <c r="C305" s="13"/>
      <c r="D305" s="13"/>
      <c r="H305" s="12"/>
      <c r="I305" s="12"/>
      <c r="J305" s="11"/>
      <c r="K305" s="12"/>
      <c r="L305" s="6"/>
    </row>
    <row r="306" spans="1:12">
      <c r="A306" s="4" t="s">
        <v>1595</v>
      </c>
      <c r="B306" s="13">
        <v>309</v>
      </c>
      <c r="C306" s="13"/>
      <c r="D306" s="13"/>
      <c r="H306" s="12"/>
      <c r="I306" s="12"/>
      <c r="J306" s="11"/>
      <c r="K306" s="12"/>
      <c r="L306" s="6"/>
    </row>
    <row r="307" spans="1:12">
      <c r="A307" s="4" t="s">
        <v>1596</v>
      </c>
      <c r="B307" s="13">
        <v>310</v>
      </c>
      <c r="C307" s="13"/>
      <c r="D307" s="13"/>
      <c r="H307" s="12"/>
      <c r="I307" s="12"/>
      <c r="J307" s="11"/>
      <c r="K307" s="12"/>
      <c r="L307" s="6"/>
    </row>
    <row r="308" spans="1:12">
      <c r="A308" s="4" t="s">
        <v>1597</v>
      </c>
      <c r="B308" s="13">
        <v>311</v>
      </c>
      <c r="C308" s="13"/>
      <c r="D308" s="13"/>
      <c r="H308" s="12"/>
      <c r="I308" s="12"/>
      <c r="J308" s="11"/>
      <c r="K308" s="12"/>
      <c r="L308" s="6"/>
    </row>
    <row r="309" spans="1:12">
      <c r="A309" s="4" t="s">
        <v>1598</v>
      </c>
      <c r="B309" s="13">
        <v>312</v>
      </c>
      <c r="C309" s="13"/>
      <c r="D309" s="13"/>
      <c r="H309" s="12"/>
      <c r="I309" s="12"/>
      <c r="J309" s="11"/>
      <c r="K309" s="12"/>
      <c r="L309" s="6"/>
    </row>
    <row r="310" spans="1:12">
      <c r="A310" s="4" t="s">
        <v>1599</v>
      </c>
      <c r="B310" s="13">
        <v>313</v>
      </c>
      <c r="C310" s="13"/>
      <c r="D310" s="13"/>
      <c r="H310" s="12"/>
      <c r="I310" s="12"/>
      <c r="J310" s="11"/>
      <c r="K310" s="12"/>
      <c r="L310" s="6"/>
    </row>
    <row r="311" spans="1:12">
      <c r="C311" s="13"/>
      <c r="D311" s="13"/>
      <c r="J311" s="11"/>
      <c r="K311" s="12"/>
      <c r="L311" s="6"/>
    </row>
    <row r="312" spans="1:12">
      <c r="C312" s="13"/>
      <c r="D312" s="13"/>
      <c r="J312" s="11"/>
      <c r="K312" s="12"/>
      <c r="L312" s="6"/>
    </row>
    <row r="313" spans="1:12">
      <c r="C313" s="13"/>
      <c r="D313" s="13"/>
      <c r="J313" s="11"/>
      <c r="K313" s="12"/>
      <c r="L313" s="6"/>
    </row>
    <row r="314" spans="1:12">
      <c r="C314" s="13"/>
      <c r="D314" s="13"/>
      <c r="J314" s="11"/>
      <c r="K314" s="12"/>
      <c r="L314" s="6"/>
    </row>
    <row r="315" spans="1:12">
      <c r="C315" s="13"/>
      <c r="D315" s="13"/>
      <c r="J315" s="11"/>
      <c r="K315" s="12"/>
      <c r="L315" s="6"/>
    </row>
    <row r="316" spans="1:12">
      <c r="C316" s="13"/>
      <c r="D316" s="13"/>
      <c r="J316" s="11"/>
      <c r="K316" s="12"/>
      <c r="L316" s="6"/>
    </row>
    <row r="317" spans="1:12">
      <c r="C317" s="13"/>
      <c r="D317" s="13"/>
      <c r="J317" s="11"/>
      <c r="K317" s="12"/>
      <c r="L317" s="6"/>
    </row>
    <row r="318" spans="1:12">
      <c r="C318" s="13"/>
      <c r="D318" s="13"/>
      <c r="J318" s="11"/>
      <c r="K318" s="12"/>
      <c r="L318" s="6"/>
    </row>
    <row r="319" spans="1:12">
      <c r="C319" s="13"/>
      <c r="D319" s="13"/>
      <c r="J319" s="11"/>
      <c r="K319" s="12"/>
      <c r="L319" s="6"/>
    </row>
    <row r="320" spans="1:12">
      <c r="C320" s="13"/>
      <c r="D320" s="13"/>
      <c r="J320" s="11"/>
      <c r="K320" s="12"/>
      <c r="L320" s="6"/>
    </row>
    <row r="321" spans="3:12">
      <c r="C321" s="13"/>
      <c r="D321" s="13"/>
      <c r="J321" s="11"/>
      <c r="K321" s="12"/>
      <c r="L321" s="6"/>
    </row>
    <row r="322" spans="3:12">
      <c r="C322" s="13"/>
      <c r="D322" s="13"/>
      <c r="J322" s="11"/>
      <c r="K322" s="12"/>
      <c r="L322" s="6"/>
    </row>
    <row r="323" spans="3:12">
      <c r="C323" s="13"/>
      <c r="D323" s="13"/>
      <c r="J323" s="11"/>
      <c r="K323" s="12"/>
      <c r="L323" s="6"/>
    </row>
    <row r="324" spans="3:12">
      <c r="C324" s="13"/>
      <c r="D324" s="13"/>
      <c r="J324" s="11"/>
      <c r="K324" s="12"/>
      <c r="L324" s="6"/>
    </row>
    <row r="325" spans="3:12">
      <c r="C325" s="13"/>
      <c r="D325" s="13"/>
      <c r="J325" s="11"/>
      <c r="K325" s="12"/>
      <c r="L325" s="6"/>
    </row>
    <row r="326" spans="3:12">
      <c r="C326" s="13"/>
      <c r="D326" s="13"/>
      <c r="J326" s="11"/>
      <c r="K326" s="12"/>
      <c r="L326" s="6"/>
    </row>
    <row r="327" spans="3:12">
      <c r="C327" s="13"/>
      <c r="D327" s="13"/>
      <c r="J327" s="11"/>
      <c r="K327" s="12"/>
      <c r="L327" s="6"/>
    </row>
    <row r="328" spans="3:12">
      <c r="C328" s="13"/>
      <c r="D328" s="13"/>
      <c r="J328" s="11"/>
      <c r="K328" s="12"/>
      <c r="L328" s="6"/>
    </row>
    <row r="329" spans="3:12">
      <c r="C329" s="13"/>
      <c r="D329" s="13"/>
      <c r="J329" s="11"/>
      <c r="K329" s="12"/>
      <c r="L329" s="6"/>
    </row>
    <row r="330" spans="3:12">
      <c r="C330" s="13"/>
      <c r="D330" s="13"/>
      <c r="J330" s="11"/>
      <c r="K330" s="12"/>
      <c r="L330" s="6"/>
    </row>
    <row r="331" spans="3:12">
      <c r="C331" s="13"/>
      <c r="D331" s="13"/>
      <c r="J331" s="11"/>
      <c r="K331" s="12"/>
      <c r="L331" s="6"/>
    </row>
    <row r="332" spans="3:12">
      <c r="C332" s="13"/>
      <c r="D332" s="13"/>
      <c r="J332" s="11"/>
      <c r="K332" s="12"/>
      <c r="L332" s="6"/>
    </row>
    <row r="333" spans="3:12">
      <c r="C333" s="13"/>
      <c r="D333" s="13"/>
      <c r="J333" s="11"/>
      <c r="K333" s="12"/>
      <c r="L333" s="6"/>
    </row>
    <row r="334" spans="3:12">
      <c r="C334" s="13"/>
      <c r="D334" s="13"/>
      <c r="J334" s="11"/>
      <c r="K334" s="12"/>
      <c r="L334" s="6"/>
    </row>
    <row r="335" spans="3:12">
      <c r="C335" s="13"/>
      <c r="D335" s="13"/>
      <c r="J335" s="11"/>
      <c r="K335" s="12"/>
      <c r="L335" s="6"/>
    </row>
    <row r="336" spans="3:12">
      <c r="C336" s="13"/>
      <c r="D336" s="13"/>
      <c r="J336" s="11"/>
      <c r="K336" s="12"/>
      <c r="L336" s="6"/>
    </row>
    <row r="337" spans="3:12">
      <c r="C337" s="13"/>
      <c r="D337" s="13"/>
      <c r="J337" s="11"/>
      <c r="K337" s="12"/>
      <c r="L337" s="6"/>
    </row>
    <row r="338" spans="3:12">
      <c r="C338" s="13"/>
      <c r="D338" s="13"/>
      <c r="J338" s="11"/>
      <c r="K338" s="12"/>
      <c r="L338" s="6"/>
    </row>
    <row r="339" spans="3:12">
      <c r="C339" s="13"/>
      <c r="D339" s="13"/>
      <c r="J339" s="11"/>
      <c r="K339" s="12"/>
      <c r="L339" s="6"/>
    </row>
    <row r="340" spans="3:12">
      <c r="C340" s="13"/>
      <c r="D340" s="13"/>
      <c r="J340" s="11"/>
      <c r="K340" s="12"/>
      <c r="L340" s="6"/>
    </row>
    <row r="341" spans="3:12">
      <c r="C341" s="13"/>
      <c r="D341" s="13"/>
      <c r="J341" s="11"/>
      <c r="K341" s="12"/>
      <c r="L341" s="6"/>
    </row>
    <row r="342" spans="3:12">
      <c r="C342" s="13"/>
      <c r="D342" s="13"/>
      <c r="J342" s="11"/>
      <c r="K342" s="12"/>
      <c r="L342" s="6"/>
    </row>
    <row r="343" spans="3:12">
      <c r="C343" s="13"/>
      <c r="D343" s="13"/>
      <c r="J343" s="11"/>
      <c r="K343" s="12"/>
      <c r="L343" s="6"/>
    </row>
    <row r="344" spans="3:12">
      <c r="C344" s="13"/>
      <c r="D344" s="13"/>
      <c r="J344" s="11"/>
      <c r="K344" s="12"/>
      <c r="L344" s="6"/>
    </row>
    <row r="345" spans="3:12">
      <c r="C345" s="13"/>
      <c r="D345" s="13"/>
      <c r="J345" s="11"/>
      <c r="K345" s="12"/>
      <c r="L345" s="6"/>
    </row>
    <row r="346" spans="3:12">
      <c r="C346" s="13"/>
      <c r="D346" s="13"/>
      <c r="J346" s="11"/>
      <c r="K346" s="12"/>
      <c r="L346" s="6"/>
    </row>
    <row r="347" spans="3:12">
      <c r="C347" s="13"/>
      <c r="D347" s="13"/>
      <c r="J347" s="11"/>
      <c r="K347" s="12"/>
      <c r="L347" s="6"/>
    </row>
    <row r="348" spans="3:12">
      <c r="C348" s="13"/>
      <c r="D348" s="13"/>
      <c r="J348" s="11"/>
      <c r="K348" s="12"/>
      <c r="L348" s="6"/>
    </row>
    <row r="349" spans="3:12">
      <c r="C349" s="13"/>
      <c r="D349" s="13"/>
      <c r="J349" s="11"/>
      <c r="K349" s="12"/>
      <c r="L349" s="6"/>
    </row>
    <row r="350" spans="3:12">
      <c r="C350" s="13"/>
      <c r="D350" s="13"/>
      <c r="J350" s="11"/>
      <c r="K350" s="12"/>
      <c r="L350" s="6"/>
    </row>
    <row r="351" spans="3:12">
      <c r="C351" s="13"/>
      <c r="D351" s="13"/>
      <c r="J351" s="11"/>
      <c r="K351" s="12"/>
      <c r="L351" s="6"/>
    </row>
    <row r="352" spans="3:12">
      <c r="C352" s="13"/>
      <c r="D352" s="13"/>
      <c r="J352" s="11"/>
      <c r="K352" s="12"/>
      <c r="L352" s="3"/>
    </row>
    <row r="353" spans="3:12">
      <c r="C353" s="13"/>
      <c r="D353" s="13"/>
      <c r="J353" s="11"/>
      <c r="K353" s="12"/>
      <c r="L353" s="3"/>
    </row>
    <row r="354" spans="3:12">
      <c r="C354" s="13"/>
      <c r="D354" s="13"/>
      <c r="J354" s="11"/>
      <c r="K354" s="12"/>
      <c r="L354" s="3"/>
    </row>
    <row r="355" spans="3:12">
      <c r="C355" s="13"/>
      <c r="D355" s="13"/>
      <c r="J355" s="11"/>
      <c r="K355" s="12"/>
      <c r="L355" s="3"/>
    </row>
    <row r="356" spans="3:12">
      <c r="C356" s="13"/>
      <c r="D356" s="13"/>
      <c r="J356" s="11"/>
      <c r="K356" s="12"/>
      <c r="L356" s="3"/>
    </row>
    <row r="357" spans="3:12">
      <c r="C357" s="13"/>
      <c r="D357" s="13"/>
      <c r="J357" s="11"/>
      <c r="K357" s="12"/>
      <c r="L357" s="3"/>
    </row>
    <row r="358" spans="3:12">
      <c r="C358" s="13"/>
      <c r="D358" s="13"/>
      <c r="J358" s="11"/>
      <c r="K358" s="12"/>
      <c r="L358" s="3"/>
    </row>
    <row r="359" spans="3:12">
      <c r="C359" s="13"/>
      <c r="D359" s="13"/>
      <c r="J359" s="11"/>
      <c r="K359" s="12"/>
      <c r="L359" s="3"/>
    </row>
    <row r="360" spans="3:12">
      <c r="C360" s="13"/>
      <c r="D360" s="13"/>
      <c r="J360" s="11"/>
      <c r="K360" s="12"/>
      <c r="L360" s="3"/>
    </row>
    <row r="361" spans="3:12">
      <c r="C361" s="13"/>
      <c r="D361" s="13"/>
      <c r="J361" s="11"/>
      <c r="K361" s="12"/>
      <c r="L361" s="3"/>
    </row>
    <row r="362" spans="3:12">
      <c r="C362" s="13"/>
      <c r="D362" s="13"/>
      <c r="J362" s="11"/>
      <c r="K362" s="12"/>
      <c r="L362" s="3"/>
    </row>
    <row r="363" spans="3:12">
      <c r="C363" s="13"/>
      <c r="D363" s="13"/>
      <c r="J363" s="11"/>
      <c r="K363" s="12"/>
      <c r="L363" s="3"/>
    </row>
    <row r="364" spans="3:12">
      <c r="C364" s="13"/>
      <c r="D364" s="13"/>
      <c r="J364" s="11"/>
      <c r="K364" s="12"/>
      <c r="L364" s="3"/>
    </row>
    <row r="365" spans="3:12">
      <c r="C365" s="13"/>
      <c r="D365" s="13"/>
      <c r="J365" s="11"/>
      <c r="K365" s="12"/>
      <c r="L365" s="3"/>
    </row>
    <row r="366" spans="3:12">
      <c r="C366" s="13"/>
      <c r="D366" s="13"/>
      <c r="J366" s="11"/>
      <c r="K366" s="12"/>
      <c r="L366" s="3"/>
    </row>
    <row r="367" spans="3:12">
      <c r="C367" s="13"/>
      <c r="D367" s="13"/>
      <c r="J367" s="11"/>
      <c r="K367" s="12"/>
      <c r="L367" s="3"/>
    </row>
    <row r="368" spans="3:12">
      <c r="C368" s="13"/>
      <c r="D368" s="13"/>
      <c r="J368" s="11"/>
      <c r="K368" s="12"/>
      <c r="L368" s="3"/>
    </row>
    <row r="369" spans="3:12">
      <c r="C369" s="13"/>
      <c r="D369" s="13"/>
      <c r="J369" s="11"/>
      <c r="K369" s="12"/>
      <c r="L369" s="3"/>
    </row>
    <row r="370" spans="3:12">
      <c r="C370" s="13"/>
      <c r="D370" s="13"/>
      <c r="J370" s="11"/>
      <c r="K370" s="12"/>
      <c r="L370" s="3"/>
    </row>
    <row r="371" spans="3:12">
      <c r="C371" s="13"/>
      <c r="D371" s="13"/>
      <c r="J371" s="11"/>
      <c r="K371" s="12"/>
      <c r="L371" s="3"/>
    </row>
    <row r="372" spans="3:12">
      <c r="C372" s="13"/>
      <c r="D372" s="13"/>
      <c r="J372" s="11"/>
      <c r="K372" s="12"/>
      <c r="L372" s="3"/>
    </row>
    <row r="373" spans="3:12">
      <c r="C373" s="13"/>
      <c r="D373" s="13"/>
      <c r="J373" s="11"/>
      <c r="K373" s="12"/>
      <c r="L373" s="3"/>
    </row>
    <row r="374" spans="3:12">
      <c r="C374" s="13"/>
      <c r="D374" s="13"/>
      <c r="J374" s="11"/>
      <c r="K374" s="12"/>
      <c r="L374" s="3"/>
    </row>
    <row r="375" spans="3:12">
      <c r="C375" s="13"/>
      <c r="D375" s="13"/>
      <c r="J375" s="11"/>
      <c r="K375" s="12"/>
      <c r="L375" s="3"/>
    </row>
    <row r="376" spans="3:12">
      <c r="C376" s="13"/>
      <c r="D376" s="13"/>
      <c r="J376" s="11"/>
      <c r="K376" s="12"/>
      <c r="L376" s="3"/>
    </row>
    <row r="377" spans="3:12">
      <c r="C377" s="13"/>
      <c r="D377" s="13"/>
      <c r="J377" s="11"/>
      <c r="K377" s="12"/>
      <c r="L377" s="3"/>
    </row>
    <row r="378" spans="3:12">
      <c r="C378" s="13"/>
      <c r="D378" s="13"/>
      <c r="J378" s="11"/>
      <c r="K378" s="12"/>
      <c r="L378" s="3"/>
    </row>
    <row r="379" spans="3:12">
      <c r="C379" s="13"/>
      <c r="D379" s="13"/>
      <c r="J379" s="11"/>
      <c r="K379" s="12"/>
      <c r="L379" s="3"/>
    </row>
    <row r="380" spans="3:12">
      <c r="C380" s="13"/>
      <c r="D380" s="13"/>
      <c r="J380" s="11"/>
      <c r="K380" s="12"/>
      <c r="L380" s="3"/>
    </row>
    <row r="381" spans="3:12">
      <c r="C381" s="13"/>
      <c r="D381" s="13"/>
      <c r="J381" s="11"/>
      <c r="K381" s="12"/>
      <c r="L381" s="3"/>
    </row>
    <row r="382" spans="3:12">
      <c r="C382" s="13"/>
      <c r="D382" s="13"/>
      <c r="J382" s="11"/>
      <c r="K382" s="12"/>
      <c r="L382" s="3"/>
    </row>
    <row r="383" spans="3:12">
      <c r="C383" s="13"/>
      <c r="D383" s="13"/>
      <c r="J383" s="11"/>
      <c r="K383" s="12"/>
      <c r="L383" s="3"/>
    </row>
    <row r="384" spans="3:12">
      <c r="C384" s="13"/>
      <c r="D384" s="13"/>
      <c r="J384" s="11"/>
      <c r="K384" s="12"/>
      <c r="L384" s="3"/>
    </row>
    <row r="385" spans="3:12">
      <c r="C385" s="13"/>
      <c r="D385" s="13"/>
      <c r="J385" s="11"/>
      <c r="K385" s="12"/>
      <c r="L385" s="3"/>
    </row>
    <row r="386" spans="3:12">
      <c r="C386" s="13"/>
      <c r="D386" s="13"/>
      <c r="J386" s="11"/>
      <c r="K386" s="12"/>
      <c r="L386" s="3"/>
    </row>
    <row r="387" spans="3:12">
      <c r="C387" s="13"/>
      <c r="D387" s="13"/>
      <c r="J387" s="11"/>
      <c r="K387" s="12"/>
      <c r="L387" s="3"/>
    </row>
    <row r="388" spans="3:12">
      <c r="C388" s="13"/>
      <c r="D388" s="13"/>
      <c r="J388" s="11"/>
      <c r="K388" s="12"/>
      <c r="L388" s="3"/>
    </row>
    <row r="389" spans="3:12">
      <c r="C389" s="13"/>
      <c r="D389" s="13"/>
      <c r="J389" s="11"/>
      <c r="K389" s="12"/>
      <c r="L389" s="3"/>
    </row>
    <row r="390" spans="3:12">
      <c r="C390" s="13"/>
      <c r="D390" s="13"/>
      <c r="J390" s="11"/>
      <c r="K390" s="12"/>
      <c r="L390" s="3"/>
    </row>
    <row r="391" spans="3:12">
      <c r="C391" s="13"/>
      <c r="D391" s="13"/>
      <c r="J391" s="11"/>
      <c r="K391" s="12"/>
      <c r="L391" s="3"/>
    </row>
    <row r="392" spans="3:12">
      <c r="C392" s="13"/>
      <c r="D392" s="13"/>
      <c r="J392" s="11"/>
      <c r="K392" s="12"/>
      <c r="L392" s="3"/>
    </row>
    <row r="393" spans="3:12">
      <c r="C393" s="13"/>
      <c r="D393" s="13"/>
      <c r="J393" s="11"/>
      <c r="K393" s="12"/>
      <c r="L393" s="3"/>
    </row>
    <row r="394" spans="3:12">
      <c r="C394" s="13"/>
      <c r="D394" s="13"/>
      <c r="J394" s="11"/>
      <c r="K394" s="12"/>
      <c r="L394" s="3"/>
    </row>
    <row r="395" spans="3:12">
      <c r="C395" s="13"/>
      <c r="D395" s="13"/>
      <c r="J395" s="11"/>
      <c r="K395" s="12"/>
      <c r="L395" s="3"/>
    </row>
    <row r="396" spans="3:12">
      <c r="C396" s="13"/>
      <c r="D396" s="13"/>
      <c r="J396" s="11"/>
      <c r="K396" s="12"/>
      <c r="L396" s="3"/>
    </row>
    <row r="397" spans="3:12">
      <c r="C397" s="13"/>
      <c r="D397" s="13"/>
      <c r="J397" s="11"/>
      <c r="K397" s="12"/>
      <c r="L397" s="3"/>
    </row>
    <row r="398" spans="3:12">
      <c r="C398" s="13"/>
      <c r="D398" s="13"/>
      <c r="J398" s="11"/>
      <c r="K398" s="12"/>
      <c r="L398" s="3"/>
    </row>
    <row r="399" spans="3:12">
      <c r="C399" s="13"/>
      <c r="D399" s="13"/>
      <c r="J399" s="11"/>
      <c r="K399" s="12"/>
      <c r="L399" s="3"/>
    </row>
    <row r="400" spans="3:12">
      <c r="C400" s="13"/>
      <c r="D400" s="13"/>
      <c r="J400" s="11"/>
      <c r="K400" s="12"/>
      <c r="L400" s="3"/>
    </row>
    <row r="401" spans="3:12">
      <c r="C401" s="13"/>
      <c r="D401" s="13"/>
      <c r="J401" s="11"/>
      <c r="K401" s="12"/>
      <c r="L401" s="3"/>
    </row>
    <row r="402" spans="3:12">
      <c r="C402" s="13"/>
      <c r="D402" s="13"/>
      <c r="J402" s="11"/>
      <c r="K402" s="12"/>
      <c r="L402" s="3"/>
    </row>
    <row r="403" spans="3:12">
      <c r="C403" s="13"/>
      <c r="D403" s="13"/>
      <c r="J403" s="11"/>
      <c r="K403" s="12"/>
      <c r="L403" s="3"/>
    </row>
    <row r="404" spans="3:12">
      <c r="C404" s="13"/>
      <c r="D404" s="13"/>
      <c r="J404" s="11"/>
      <c r="K404" s="12"/>
      <c r="L404" s="3"/>
    </row>
    <row r="405" spans="3:12">
      <c r="C405" s="13"/>
      <c r="D405" s="13"/>
      <c r="J405" s="11"/>
      <c r="K405" s="12"/>
      <c r="L405" s="3"/>
    </row>
    <row r="406" spans="3:12">
      <c r="C406" s="13"/>
      <c r="D406" s="13"/>
      <c r="J406" s="11"/>
      <c r="K406" s="12"/>
      <c r="L406" s="3"/>
    </row>
    <row r="407" spans="3:12">
      <c r="C407" s="13"/>
      <c r="D407" s="13"/>
      <c r="J407" s="11"/>
      <c r="K407" s="12"/>
      <c r="L407" s="3"/>
    </row>
    <row r="408" spans="3:12">
      <c r="C408" s="13"/>
      <c r="D408" s="13"/>
      <c r="J408" s="11"/>
      <c r="K408" s="12"/>
      <c r="L408" s="3"/>
    </row>
    <row r="409" spans="3:12">
      <c r="C409" s="13"/>
      <c r="D409" s="13"/>
      <c r="J409" s="11"/>
      <c r="K409" s="12"/>
      <c r="L409" s="3"/>
    </row>
    <row r="410" spans="3:12">
      <c r="C410" s="13"/>
      <c r="D410" s="13"/>
      <c r="J410" s="11"/>
      <c r="K410" s="12"/>
      <c r="L410" s="3"/>
    </row>
    <row r="411" spans="3:12">
      <c r="C411" s="13"/>
      <c r="D411" s="13"/>
      <c r="J411" s="11"/>
      <c r="K411" s="12"/>
      <c r="L411" s="3"/>
    </row>
    <row r="412" spans="3:12">
      <c r="C412" s="13"/>
      <c r="D412" s="13"/>
      <c r="J412" s="11"/>
      <c r="K412" s="12"/>
      <c r="L412" s="3"/>
    </row>
    <row r="413" spans="3:12">
      <c r="C413" s="13"/>
      <c r="D413" s="13"/>
      <c r="J413" s="11"/>
      <c r="K413" s="12"/>
      <c r="L413" s="3"/>
    </row>
    <row r="414" spans="3:12">
      <c r="C414" s="13"/>
      <c r="D414" s="13"/>
      <c r="J414" s="11"/>
      <c r="K414" s="12"/>
      <c r="L414" s="3"/>
    </row>
    <row r="415" spans="3:12">
      <c r="C415" s="13"/>
      <c r="D415" s="13"/>
      <c r="J415" s="11"/>
      <c r="K415" s="12"/>
      <c r="L415" s="3"/>
    </row>
    <row r="416" spans="3:12">
      <c r="C416" s="13"/>
      <c r="D416" s="13"/>
      <c r="J416" s="11"/>
      <c r="K416" s="12"/>
      <c r="L416" s="3"/>
    </row>
    <row r="417" spans="3:12">
      <c r="C417" s="13"/>
      <c r="D417" s="13"/>
      <c r="J417" s="11"/>
      <c r="K417" s="12"/>
      <c r="L417" s="3"/>
    </row>
    <row r="418" spans="3:12">
      <c r="C418" s="13"/>
      <c r="D418" s="13"/>
      <c r="J418" s="11"/>
      <c r="K418" s="12"/>
      <c r="L418" s="3"/>
    </row>
    <row r="419" spans="3:12">
      <c r="C419" s="13"/>
      <c r="D419" s="13"/>
      <c r="J419" s="11"/>
      <c r="K419" s="12"/>
      <c r="L419" s="3"/>
    </row>
    <row r="420" spans="3:12">
      <c r="C420" s="13"/>
      <c r="D420" s="13"/>
      <c r="J420" s="11"/>
      <c r="K420" s="12"/>
      <c r="L420" s="3"/>
    </row>
    <row r="421" spans="3:12">
      <c r="C421" s="13"/>
      <c r="D421" s="13"/>
      <c r="J421" s="11"/>
      <c r="K421" s="12"/>
      <c r="L421" s="3"/>
    </row>
    <row r="422" spans="3:12">
      <c r="C422" s="13"/>
      <c r="D422" s="13"/>
      <c r="J422" s="11"/>
      <c r="K422" s="12"/>
      <c r="L422" s="3"/>
    </row>
    <row r="423" spans="3:12">
      <c r="C423" s="13"/>
      <c r="D423" s="13"/>
      <c r="J423" s="11"/>
      <c r="K423" s="12"/>
      <c r="L423" s="3"/>
    </row>
    <row r="424" spans="3:12">
      <c r="C424" s="13"/>
      <c r="D424" s="13"/>
      <c r="J424" s="11"/>
      <c r="K424" s="12"/>
      <c r="L424" s="3"/>
    </row>
    <row r="425" spans="3:12">
      <c r="C425" s="13"/>
      <c r="D425" s="13"/>
      <c r="J425" s="11"/>
      <c r="K425" s="12"/>
      <c r="L425" s="3"/>
    </row>
    <row r="426" spans="3:12">
      <c r="C426" s="13"/>
      <c r="D426" s="13"/>
      <c r="J426" s="11"/>
      <c r="K426" s="12"/>
      <c r="L426" s="3"/>
    </row>
    <row r="427" spans="3:12">
      <c r="C427" s="13"/>
      <c r="D427" s="13"/>
      <c r="J427" s="11"/>
      <c r="K427" s="12"/>
      <c r="L427" s="3"/>
    </row>
    <row r="428" spans="3:12">
      <c r="C428" s="13"/>
      <c r="D428" s="13"/>
      <c r="J428" s="11"/>
      <c r="K428" s="12"/>
      <c r="L428" s="3"/>
    </row>
    <row r="429" spans="3:12">
      <c r="C429" s="13"/>
      <c r="D429" s="13"/>
      <c r="J429" s="11"/>
      <c r="K429" s="12"/>
      <c r="L429" s="3"/>
    </row>
    <row r="430" spans="3:12">
      <c r="C430" s="13"/>
      <c r="D430" s="13"/>
      <c r="J430" s="11"/>
      <c r="K430" s="12"/>
      <c r="L430" s="3"/>
    </row>
    <row r="431" spans="3:12">
      <c r="C431" s="13"/>
      <c r="D431" s="13"/>
      <c r="J431" s="11"/>
      <c r="K431" s="12"/>
      <c r="L431" s="3"/>
    </row>
    <row r="432" spans="3:12">
      <c r="C432" s="13"/>
      <c r="D432" s="13"/>
      <c r="J432" s="11"/>
      <c r="K432" s="12"/>
      <c r="L432" s="3"/>
    </row>
    <row r="433" spans="3:12">
      <c r="C433" s="13"/>
      <c r="D433" s="13"/>
      <c r="J433" s="11"/>
      <c r="K433" s="12"/>
      <c r="L433" s="3"/>
    </row>
    <row r="434" spans="3:12">
      <c r="C434" s="13"/>
      <c r="D434" s="13"/>
      <c r="J434" s="11"/>
      <c r="K434" s="12"/>
      <c r="L434" s="3"/>
    </row>
    <row r="435" spans="3:12">
      <c r="C435" s="13"/>
      <c r="D435" s="13"/>
      <c r="J435" s="11"/>
      <c r="K435" s="12"/>
      <c r="L435" s="3"/>
    </row>
    <row r="436" spans="3:12">
      <c r="C436" s="13"/>
      <c r="D436" s="13"/>
      <c r="J436" s="11"/>
      <c r="K436" s="12"/>
      <c r="L436" s="3"/>
    </row>
    <row r="437" spans="3:12">
      <c r="C437" s="13"/>
      <c r="D437" s="13"/>
      <c r="J437" s="11"/>
      <c r="K437" s="12"/>
      <c r="L437" s="3"/>
    </row>
    <row r="438" spans="3:12">
      <c r="C438" s="13"/>
      <c r="D438" s="13"/>
      <c r="J438" s="11"/>
      <c r="K438" s="12"/>
      <c r="L438" s="3"/>
    </row>
    <row r="439" spans="3:12">
      <c r="C439" s="13"/>
      <c r="D439" s="13"/>
      <c r="J439" s="11"/>
      <c r="K439" s="12"/>
      <c r="L439" s="3"/>
    </row>
    <row r="440" spans="3:12">
      <c r="C440" s="13"/>
      <c r="D440" s="13"/>
      <c r="J440" s="11"/>
      <c r="K440" s="12"/>
      <c r="L440" s="3"/>
    </row>
    <row r="441" spans="3:12">
      <c r="C441" s="13"/>
      <c r="D441" s="13"/>
      <c r="J441" s="11"/>
      <c r="K441" s="12"/>
      <c r="L441" s="3"/>
    </row>
    <row r="442" spans="3:12">
      <c r="C442" s="13"/>
      <c r="D442" s="13"/>
      <c r="J442" s="11"/>
      <c r="K442" s="12"/>
      <c r="L442" s="3"/>
    </row>
    <row r="443" spans="3:12">
      <c r="C443" s="13"/>
      <c r="D443" s="13"/>
      <c r="J443" s="11"/>
      <c r="K443" s="12"/>
      <c r="L443" s="3"/>
    </row>
    <row r="444" spans="3:12">
      <c r="C444" s="13"/>
      <c r="D444" s="13"/>
      <c r="J444" s="11"/>
      <c r="K444" s="12"/>
      <c r="L444" s="3"/>
    </row>
    <row r="445" spans="3:12">
      <c r="C445" s="13"/>
      <c r="D445" s="13"/>
      <c r="J445" s="11"/>
      <c r="K445" s="12"/>
      <c r="L445" s="3"/>
    </row>
    <row r="446" spans="3:12">
      <c r="C446" s="13"/>
      <c r="D446" s="13"/>
      <c r="J446" s="11"/>
      <c r="K446" s="12"/>
      <c r="L446" s="3"/>
    </row>
    <row r="447" spans="3:12">
      <c r="C447" s="13"/>
      <c r="D447" s="13"/>
      <c r="J447" s="11"/>
      <c r="K447" s="12"/>
      <c r="L447" s="3"/>
    </row>
    <row r="448" spans="3:12">
      <c r="C448" s="13"/>
      <c r="D448" s="13"/>
      <c r="J448" s="11"/>
      <c r="K448" s="12"/>
      <c r="L448" s="3"/>
    </row>
    <row r="449" spans="3:12">
      <c r="C449" s="13"/>
      <c r="D449" s="13"/>
      <c r="J449" s="11"/>
      <c r="K449" s="12"/>
      <c r="L449" s="3"/>
    </row>
    <row r="450" spans="3:12">
      <c r="C450" s="13"/>
      <c r="D450" s="13"/>
      <c r="J450" s="11"/>
      <c r="K450" s="12"/>
      <c r="L450" s="3"/>
    </row>
    <row r="451" spans="3:12">
      <c r="C451" s="13"/>
      <c r="D451" s="13"/>
      <c r="J451" s="11"/>
      <c r="K451" s="12"/>
      <c r="L451" s="3"/>
    </row>
    <row r="452" spans="3:12">
      <c r="C452" s="13"/>
      <c r="D452" s="13"/>
      <c r="J452" s="11"/>
      <c r="K452" s="12"/>
      <c r="L452" s="3"/>
    </row>
    <row r="453" spans="3:12">
      <c r="C453" s="13"/>
      <c r="D453" s="13"/>
      <c r="J453" s="11"/>
      <c r="K453" s="12"/>
      <c r="L453" s="3"/>
    </row>
    <row r="454" spans="3:12">
      <c r="C454" s="13"/>
      <c r="D454" s="13"/>
      <c r="J454" s="11"/>
      <c r="K454" s="12"/>
      <c r="L454" s="3"/>
    </row>
    <row r="455" spans="3:12">
      <c r="C455" s="13"/>
      <c r="D455" s="13"/>
      <c r="J455" s="11"/>
      <c r="K455" s="12"/>
      <c r="L455" s="3"/>
    </row>
    <row r="456" spans="3:12">
      <c r="C456" s="13"/>
      <c r="D456" s="13"/>
      <c r="J456" s="11"/>
      <c r="K456" s="12"/>
      <c r="L456" s="3"/>
    </row>
    <row r="457" spans="3:12">
      <c r="C457" s="13"/>
      <c r="D457" s="13"/>
      <c r="J457" s="11"/>
      <c r="K457" s="12"/>
      <c r="L457" s="3"/>
    </row>
    <row r="458" spans="3:12">
      <c r="C458" s="13"/>
      <c r="D458" s="13"/>
      <c r="J458" s="11"/>
      <c r="K458" s="12"/>
      <c r="L458" s="3"/>
    </row>
    <row r="459" spans="3:12">
      <c r="C459" s="13"/>
      <c r="D459" s="13"/>
      <c r="J459" s="11"/>
      <c r="K459" s="12"/>
      <c r="L459" s="3"/>
    </row>
    <row r="460" spans="3:12">
      <c r="C460" s="13"/>
      <c r="D460" s="13"/>
      <c r="J460" s="11"/>
      <c r="K460" s="12"/>
      <c r="L460" s="3"/>
    </row>
    <row r="461" spans="3:12">
      <c r="C461" s="13"/>
      <c r="D461" s="13"/>
      <c r="J461" s="11"/>
      <c r="K461" s="12"/>
      <c r="L461" s="3"/>
    </row>
    <row r="462" spans="3:12">
      <c r="C462" s="13"/>
      <c r="D462" s="13"/>
      <c r="J462" s="11"/>
      <c r="K462" s="12"/>
      <c r="L462" s="3"/>
    </row>
    <row r="463" spans="3:12">
      <c r="C463" s="13"/>
      <c r="D463" s="13"/>
      <c r="J463" s="11"/>
      <c r="K463" s="12"/>
      <c r="L463" s="3"/>
    </row>
    <row r="464" spans="3:12">
      <c r="C464" s="13"/>
      <c r="D464" s="13"/>
      <c r="J464" s="11"/>
      <c r="K464" s="12"/>
      <c r="L464" s="3"/>
    </row>
    <row r="465" spans="3:12">
      <c r="C465" s="13"/>
      <c r="D465" s="13"/>
      <c r="J465" s="11"/>
      <c r="K465" s="12"/>
      <c r="L465" s="3"/>
    </row>
    <row r="466" spans="3:12">
      <c r="C466" s="13"/>
      <c r="D466" s="13"/>
      <c r="J466" s="11"/>
      <c r="K466" s="12"/>
      <c r="L466" s="3"/>
    </row>
    <row r="467" spans="3:12">
      <c r="C467" s="13"/>
      <c r="D467" s="13"/>
      <c r="J467" s="11"/>
      <c r="K467" s="12"/>
      <c r="L467" s="3"/>
    </row>
    <row r="468" spans="3:12">
      <c r="C468" s="13"/>
      <c r="D468" s="13"/>
      <c r="J468" s="11"/>
      <c r="K468" s="12"/>
      <c r="L468" s="3"/>
    </row>
    <row r="469" spans="3:12">
      <c r="C469" s="13"/>
      <c r="D469" s="13"/>
      <c r="J469" s="11"/>
      <c r="K469" s="12"/>
      <c r="L469" s="3"/>
    </row>
    <row r="470" spans="3:12">
      <c r="C470" s="13"/>
      <c r="D470" s="13"/>
      <c r="J470" s="11"/>
      <c r="K470" s="12"/>
      <c r="L470" s="3"/>
    </row>
    <row r="471" spans="3:12">
      <c r="C471" s="13"/>
      <c r="D471" s="13"/>
      <c r="J471" s="11"/>
      <c r="K471" s="12"/>
      <c r="L471" s="3"/>
    </row>
    <row r="472" spans="3:12">
      <c r="C472" s="13"/>
      <c r="D472" s="13"/>
      <c r="J472" s="11"/>
      <c r="K472" s="12"/>
      <c r="L472" s="3"/>
    </row>
    <row r="473" spans="3:12">
      <c r="C473" s="13"/>
      <c r="D473" s="13"/>
      <c r="J473" s="11"/>
      <c r="K473" s="12"/>
      <c r="L473" s="3"/>
    </row>
    <row r="474" spans="3:12">
      <c r="C474" s="13"/>
      <c r="D474" s="13"/>
      <c r="J474" s="11"/>
      <c r="K474" s="12"/>
      <c r="L474" s="3"/>
    </row>
    <row r="475" spans="3:12">
      <c r="C475" s="13"/>
      <c r="D475" s="13"/>
      <c r="J475" s="11"/>
      <c r="K475" s="12"/>
      <c r="L475" s="3"/>
    </row>
    <row r="476" spans="3:12">
      <c r="C476" s="13"/>
      <c r="D476" s="13"/>
      <c r="J476" s="11"/>
      <c r="K476" s="12"/>
      <c r="L476" s="3"/>
    </row>
    <row r="477" spans="3:12">
      <c r="C477" s="13"/>
      <c r="D477" s="13"/>
      <c r="J477" s="11"/>
      <c r="K477" s="12"/>
      <c r="L477" s="3"/>
    </row>
    <row r="478" spans="3:12">
      <c r="C478" s="13"/>
      <c r="D478" s="13"/>
      <c r="J478" s="11"/>
      <c r="K478" s="12"/>
      <c r="L478" s="3"/>
    </row>
    <row r="479" spans="3:12">
      <c r="C479" s="13"/>
      <c r="D479" s="13"/>
      <c r="J479" s="11"/>
      <c r="K479" s="12"/>
      <c r="L479" s="3"/>
    </row>
    <row r="480" spans="3:12">
      <c r="C480" s="13"/>
      <c r="D480" s="13"/>
      <c r="J480" s="11"/>
      <c r="K480" s="12"/>
      <c r="L480" s="3"/>
    </row>
    <row r="481" spans="3:12">
      <c r="C481" s="13"/>
      <c r="D481" s="13"/>
      <c r="J481" s="11"/>
      <c r="K481" s="12"/>
      <c r="L481" s="3"/>
    </row>
    <row r="482" spans="3:12">
      <c r="C482" s="13"/>
      <c r="D482" s="13"/>
      <c r="J482" s="11"/>
      <c r="K482" s="12"/>
      <c r="L482" s="3"/>
    </row>
    <row r="483" spans="3:12">
      <c r="C483" s="13"/>
      <c r="D483" s="13"/>
      <c r="J483" s="11"/>
      <c r="K483" s="12"/>
      <c r="L483" s="3"/>
    </row>
    <row r="484" spans="3:12">
      <c r="C484" s="13"/>
      <c r="D484" s="13"/>
      <c r="J484" s="11"/>
      <c r="K484" s="12"/>
      <c r="L484" s="3"/>
    </row>
    <row r="485" spans="3:12">
      <c r="C485" s="13"/>
      <c r="D485" s="13"/>
      <c r="J485" s="11"/>
      <c r="K485" s="12"/>
      <c r="L485" s="3"/>
    </row>
    <row r="486" spans="3:12">
      <c r="C486" s="13"/>
      <c r="D486" s="13"/>
      <c r="J486" s="11"/>
      <c r="K486" s="12"/>
      <c r="L486" s="3"/>
    </row>
    <row r="487" spans="3:12">
      <c r="C487" s="13"/>
      <c r="D487" s="13"/>
      <c r="J487" s="11"/>
      <c r="K487" s="12"/>
      <c r="L487" s="3"/>
    </row>
    <row r="488" spans="3:12">
      <c r="C488" s="13"/>
      <c r="D488" s="13"/>
      <c r="J488" s="11"/>
      <c r="K488" s="12"/>
      <c r="L488" s="3"/>
    </row>
    <row r="489" spans="3:12">
      <c r="C489" s="13"/>
      <c r="D489" s="13"/>
      <c r="J489" s="11"/>
      <c r="K489" s="12"/>
      <c r="L489" s="3"/>
    </row>
    <row r="490" spans="3:12">
      <c r="C490" s="13"/>
      <c r="D490" s="13"/>
      <c r="J490" s="11"/>
      <c r="K490" s="12"/>
      <c r="L490" s="3"/>
    </row>
    <row r="491" spans="3:12">
      <c r="C491" s="13"/>
      <c r="D491" s="13"/>
      <c r="J491" s="11"/>
      <c r="K491" s="12"/>
      <c r="L491" s="3"/>
    </row>
    <row r="492" spans="3:12">
      <c r="C492" s="13"/>
      <c r="D492" s="13"/>
      <c r="J492" s="11"/>
      <c r="K492" s="12"/>
      <c r="L492" s="3"/>
    </row>
    <row r="493" spans="3:12">
      <c r="C493" s="13"/>
      <c r="D493" s="13"/>
      <c r="J493" s="11"/>
      <c r="K493" s="12"/>
      <c r="L493" s="3"/>
    </row>
    <row r="494" spans="3:12">
      <c r="C494" s="13"/>
      <c r="D494" s="13"/>
      <c r="J494" s="11"/>
      <c r="K494" s="12"/>
      <c r="L494" s="3"/>
    </row>
    <row r="495" spans="3:12">
      <c r="C495" s="13"/>
      <c r="D495" s="13"/>
      <c r="J495" s="11"/>
      <c r="K495" s="12"/>
      <c r="L495" s="3"/>
    </row>
    <row r="496" spans="3:12">
      <c r="C496" s="13"/>
      <c r="D496" s="13"/>
      <c r="J496" s="11"/>
      <c r="K496" s="12"/>
      <c r="L496" s="3"/>
    </row>
    <row r="497" spans="3:12">
      <c r="C497" s="13"/>
      <c r="D497" s="13"/>
      <c r="J497" s="11"/>
      <c r="K497" s="12"/>
      <c r="L497" s="3"/>
    </row>
    <row r="498" spans="3:12">
      <c r="C498" s="13"/>
      <c r="D498" s="13"/>
      <c r="J498" s="11"/>
      <c r="K498" s="12"/>
      <c r="L498" s="3"/>
    </row>
    <row r="499" spans="3:12">
      <c r="C499" s="13"/>
      <c r="D499" s="13"/>
      <c r="J499" s="11"/>
      <c r="K499" s="12"/>
      <c r="L499" s="3"/>
    </row>
    <row r="500" spans="3:12">
      <c r="C500" s="13"/>
      <c r="D500" s="13"/>
      <c r="J500" s="11"/>
      <c r="K500" s="12"/>
      <c r="L500" s="3"/>
    </row>
    <row r="501" spans="3:12">
      <c r="C501" s="13"/>
      <c r="D501" s="13"/>
      <c r="J501" s="11"/>
      <c r="K501" s="12"/>
      <c r="L501" s="3"/>
    </row>
    <row r="502" spans="3:12">
      <c r="C502" s="13"/>
      <c r="D502" s="13"/>
      <c r="J502" s="11"/>
      <c r="K502" s="12"/>
      <c r="L502" s="3"/>
    </row>
    <row r="503" spans="3:12">
      <c r="C503" s="13"/>
      <c r="D503" s="13"/>
      <c r="J503" s="11"/>
      <c r="K503" s="12"/>
      <c r="L503" s="3"/>
    </row>
    <row r="504" spans="3:12">
      <c r="C504" s="13"/>
      <c r="D504" s="13"/>
      <c r="J504" s="11"/>
      <c r="K504" s="12"/>
      <c r="L504" s="3"/>
    </row>
    <row r="505" spans="3:12">
      <c r="C505" s="13"/>
      <c r="D505" s="13"/>
      <c r="J505" s="11"/>
      <c r="K505" s="12"/>
      <c r="L505" s="3"/>
    </row>
    <row r="506" spans="3:12">
      <c r="C506" s="13"/>
      <c r="D506" s="13"/>
      <c r="J506" s="11"/>
      <c r="K506" s="12"/>
      <c r="L506" s="3"/>
    </row>
    <row r="507" spans="3:12">
      <c r="C507" s="13"/>
      <c r="D507" s="13"/>
      <c r="J507" s="11"/>
      <c r="K507" s="12"/>
      <c r="L507" s="3"/>
    </row>
    <row r="508" spans="3:12">
      <c r="C508" s="13"/>
      <c r="D508" s="13"/>
      <c r="J508" s="11"/>
      <c r="K508" s="12"/>
      <c r="L508" s="3"/>
    </row>
    <row r="509" spans="3:12">
      <c r="C509" s="13"/>
      <c r="D509" s="13"/>
      <c r="J509" s="11"/>
      <c r="K509" s="12"/>
      <c r="L509" s="3"/>
    </row>
    <row r="510" spans="3:12">
      <c r="C510" s="13"/>
      <c r="D510" s="13"/>
      <c r="J510" s="11"/>
      <c r="K510" s="12"/>
      <c r="L510" s="3"/>
    </row>
    <row r="511" spans="3:12">
      <c r="C511" s="13"/>
      <c r="D511" s="13"/>
      <c r="J511" s="11"/>
      <c r="K511" s="12"/>
      <c r="L511" s="3"/>
    </row>
    <row r="512" spans="3:12">
      <c r="C512" s="13"/>
      <c r="D512" s="13"/>
      <c r="J512" s="11"/>
      <c r="K512" s="12"/>
      <c r="L512" s="3"/>
    </row>
    <row r="513" spans="3:12">
      <c r="C513" s="13"/>
      <c r="D513" s="13"/>
      <c r="J513" s="11"/>
      <c r="K513" s="12"/>
      <c r="L513" s="3"/>
    </row>
    <row r="514" spans="3:12">
      <c r="C514" s="13"/>
      <c r="D514" s="13"/>
      <c r="J514" s="11"/>
      <c r="K514" s="12"/>
      <c r="L514" s="3"/>
    </row>
    <row r="515" spans="3:12">
      <c r="C515" s="13"/>
      <c r="D515" s="13"/>
      <c r="J515" s="11"/>
      <c r="K515" s="12"/>
      <c r="L515" s="3"/>
    </row>
    <row r="516" spans="3:12">
      <c r="C516" s="13"/>
      <c r="D516" s="13"/>
      <c r="J516" s="11"/>
      <c r="K516" s="12"/>
      <c r="L516" s="3"/>
    </row>
    <row r="517" spans="3:12">
      <c r="C517" s="13"/>
      <c r="D517" s="13"/>
      <c r="J517" s="11"/>
      <c r="K517" s="12"/>
      <c r="L517" s="3"/>
    </row>
    <row r="518" spans="3:12">
      <c r="C518" s="13"/>
      <c r="D518" s="13"/>
      <c r="J518" s="11"/>
      <c r="K518" s="12"/>
      <c r="L518" s="3"/>
    </row>
    <row r="519" spans="3:12">
      <c r="C519" s="13"/>
      <c r="D519" s="13"/>
      <c r="J519" s="11"/>
      <c r="K519" s="12"/>
      <c r="L519" s="3"/>
    </row>
    <row r="520" spans="3:12">
      <c r="C520" s="13"/>
      <c r="D520" s="13"/>
      <c r="J520" s="11"/>
      <c r="K520" s="12"/>
      <c r="L520" s="3"/>
    </row>
    <row r="521" spans="3:12">
      <c r="C521" s="13"/>
      <c r="D521" s="13"/>
      <c r="J521" s="11"/>
      <c r="K521" s="12"/>
      <c r="L521" s="3"/>
    </row>
    <row r="522" spans="3:12">
      <c r="C522" s="13"/>
      <c r="D522" s="13"/>
      <c r="J522" s="11"/>
      <c r="K522" s="12"/>
      <c r="L522" s="3"/>
    </row>
    <row r="523" spans="3:12">
      <c r="C523" s="13"/>
      <c r="D523" s="13"/>
      <c r="J523" s="11"/>
      <c r="K523" s="12"/>
      <c r="L523" s="3"/>
    </row>
    <row r="524" spans="3:12">
      <c r="C524" s="13"/>
      <c r="D524" s="13"/>
      <c r="J524" s="11"/>
      <c r="K524" s="12"/>
      <c r="L524" s="3"/>
    </row>
    <row r="525" spans="3:12">
      <c r="C525" s="13"/>
      <c r="D525" s="13"/>
      <c r="J525" s="11"/>
      <c r="K525" s="12"/>
      <c r="L525" s="3"/>
    </row>
    <row r="526" spans="3:12">
      <c r="C526" s="13"/>
      <c r="D526" s="13"/>
      <c r="J526" s="11"/>
      <c r="K526" s="12"/>
      <c r="L526" s="3"/>
    </row>
    <row r="527" spans="3:12">
      <c r="C527" s="13"/>
      <c r="D527" s="13"/>
      <c r="J527" s="11"/>
      <c r="K527" s="12"/>
      <c r="L527" s="3"/>
    </row>
    <row r="528" spans="3:12">
      <c r="C528" s="13"/>
      <c r="D528" s="13"/>
      <c r="J528" s="11"/>
      <c r="K528" s="12"/>
      <c r="L528" s="3"/>
    </row>
    <row r="529" spans="3:12">
      <c r="C529" s="13"/>
      <c r="D529" s="13"/>
      <c r="J529" s="11"/>
      <c r="K529" s="12"/>
      <c r="L529" s="3"/>
    </row>
    <row r="530" spans="3:12">
      <c r="C530" s="13"/>
      <c r="D530" s="13"/>
      <c r="J530" s="11"/>
      <c r="K530" s="12"/>
      <c r="L530" s="3"/>
    </row>
    <row r="531" spans="3:12">
      <c r="C531" s="13"/>
      <c r="D531" s="13"/>
      <c r="J531" s="11"/>
      <c r="K531" s="12"/>
      <c r="L531" s="3"/>
    </row>
    <row r="532" spans="3:12">
      <c r="C532" s="13"/>
      <c r="D532" s="13"/>
      <c r="J532" s="11"/>
      <c r="K532" s="12"/>
      <c r="L532" s="3"/>
    </row>
    <row r="533" spans="3:12">
      <c r="C533" s="13"/>
      <c r="D533" s="13"/>
      <c r="J533" s="11"/>
      <c r="K533" s="12"/>
    </row>
    <row r="534" spans="3:12">
      <c r="C534" s="13"/>
      <c r="D534" s="13"/>
      <c r="J534" s="11"/>
      <c r="K534" s="12"/>
    </row>
    <row r="535" spans="3:12">
      <c r="C535" s="13"/>
      <c r="D535" s="13"/>
      <c r="J535" s="11"/>
      <c r="K535" s="12"/>
    </row>
    <row r="536" spans="3:12">
      <c r="C536" s="13"/>
      <c r="D536" s="13"/>
      <c r="J536" s="11"/>
      <c r="K536" s="12"/>
    </row>
    <row r="537" spans="3:12">
      <c r="C537" s="13"/>
      <c r="D537" s="13"/>
      <c r="J537" s="11"/>
      <c r="K537" s="12"/>
    </row>
    <row r="538" spans="3:12">
      <c r="C538" s="13"/>
      <c r="D538" s="13"/>
      <c r="J538" s="11"/>
      <c r="K538" s="12"/>
    </row>
    <row r="539" spans="3:12">
      <c r="C539" s="13"/>
      <c r="D539" s="13"/>
      <c r="J539" s="11"/>
      <c r="K539" s="12"/>
    </row>
    <row r="540" spans="3:12">
      <c r="C540" s="13"/>
      <c r="D540" s="13"/>
      <c r="J540" s="11"/>
      <c r="K540" s="12"/>
    </row>
    <row r="541" spans="3:12">
      <c r="C541" s="13"/>
      <c r="D541" s="13"/>
      <c r="J541" s="11"/>
      <c r="K541" s="12"/>
    </row>
    <row r="542" spans="3:12">
      <c r="C542" s="13"/>
      <c r="D542" s="13"/>
      <c r="J542" s="11"/>
      <c r="K542" s="12"/>
    </row>
    <row r="543" spans="3:12">
      <c r="C543" s="13"/>
      <c r="D543" s="13"/>
      <c r="J543" s="11"/>
      <c r="K543" s="12"/>
    </row>
    <row r="544" spans="3:12">
      <c r="C544" s="13"/>
      <c r="D544" s="13"/>
      <c r="J544" s="11"/>
      <c r="K544" s="12"/>
    </row>
    <row r="545" spans="3:11">
      <c r="C545" s="13"/>
      <c r="D545" s="13"/>
      <c r="J545" s="11"/>
      <c r="K545" s="12"/>
    </row>
    <row r="546" spans="3:11">
      <c r="C546" s="13"/>
      <c r="D546" s="13"/>
      <c r="J546" s="11"/>
      <c r="K546" s="12"/>
    </row>
    <row r="547" spans="3:11">
      <c r="C547" s="13"/>
      <c r="D547" s="13"/>
      <c r="J547" s="11"/>
      <c r="K547" s="12"/>
    </row>
    <row r="548" spans="3:11">
      <c r="C548" s="13"/>
      <c r="D548" s="13"/>
      <c r="J548" s="11"/>
      <c r="K548" s="12"/>
    </row>
    <row r="549" spans="3:11">
      <c r="C549" s="13"/>
      <c r="D549" s="13"/>
      <c r="J549" s="11"/>
      <c r="K549" s="12"/>
    </row>
    <row r="550" spans="3:11">
      <c r="C550" s="13"/>
      <c r="D550" s="13"/>
      <c r="J550" s="11"/>
      <c r="K550" s="12"/>
    </row>
    <row r="551" spans="3:11">
      <c r="C551" s="13"/>
      <c r="D551" s="13"/>
      <c r="J551" s="11"/>
      <c r="K551" s="12"/>
    </row>
    <row r="552" spans="3:11">
      <c r="C552" s="13"/>
      <c r="D552" s="13"/>
      <c r="J552" s="11"/>
      <c r="K552" s="12"/>
    </row>
    <row r="553" spans="3:11">
      <c r="C553" s="13"/>
      <c r="D553" s="13"/>
      <c r="J553" s="11"/>
      <c r="K553" s="12"/>
    </row>
    <row r="554" spans="3:11">
      <c r="C554" s="13"/>
      <c r="D554" s="13"/>
      <c r="J554" s="11"/>
      <c r="K554" s="12"/>
    </row>
    <row r="555" spans="3:11">
      <c r="C555" s="13"/>
      <c r="D555" s="13"/>
      <c r="J555" s="11"/>
      <c r="K555" s="12"/>
    </row>
    <row r="556" spans="3:11">
      <c r="C556" s="13"/>
      <c r="D556" s="13"/>
      <c r="J556" s="11"/>
      <c r="K556" s="12"/>
    </row>
    <row r="557" spans="3:11">
      <c r="C557" s="13"/>
      <c r="D557" s="13"/>
      <c r="J557" s="11"/>
      <c r="K557" s="12"/>
    </row>
    <row r="558" spans="3:11">
      <c r="C558" s="13"/>
      <c r="D558" s="13"/>
      <c r="J558" s="11"/>
      <c r="K558" s="12"/>
    </row>
    <row r="559" spans="3:11">
      <c r="C559" s="13"/>
      <c r="D559" s="13"/>
      <c r="J559" s="11"/>
      <c r="K559" s="12"/>
    </row>
    <row r="560" spans="3:11">
      <c r="C560" s="13"/>
      <c r="D560" s="13"/>
      <c r="J560" s="11"/>
      <c r="K560" s="12"/>
    </row>
    <row r="561" spans="3:11">
      <c r="C561" s="13"/>
      <c r="D561" s="13"/>
      <c r="J561" s="11"/>
      <c r="K561" s="12"/>
    </row>
    <row r="562" spans="3:11">
      <c r="C562" s="13"/>
      <c r="D562" s="13"/>
      <c r="J562" s="11"/>
      <c r="K562" s="12"/>
    </row>
    <row r="563" spans="3:11">
      <c r="C563" s="13"/>
      <c r="D563" s="13"/>
      <c r="J563" s="11"/>
      <c r="K563" s="12"/>
    </row>
    <row r="564" spans="3:11">
      <c r="C564" s="13"/>
      <c r="D564" s="13"/>
      <c r="J564" s="11"/>
      <c r="K564" s="12"/>
    </row>
    <row r="565" spans="3:11">
      <c r="C565" s="13"/>
      <c r="D565" s="13"/>
      <c r="J565" s="11"/>
      <c r="K565" s="12"/>
    </row>
    <row r="566" spans="3:11">
      <c r="C566" s="13"/>
      <c r="D566" s="13"/>
      <c r="J566" s="11"/>
      <c r="K566" s="12"/>
    </row>
    <row r="567" spans="3:11">
      <c r="C567" s="13"/>
      <c r="D567" s="13"/>
      <c r="J567" s="11"/>
      <c r="K567" s="12"/>
    </row>
    <row r="568" spans="3:11">
      <c r="C568" s="13"/>
      <c r="D568" s="13"/>
      <c r="J568" s="11"/>
      <c r="K568" s="12"/>
    </row>
    <row r="569" spans="3:11">
      <c r="C569" s="13"/>
      <c r="D569" s="13"/>
      <c r="J569" s="11"/>
      <c r="K569" s="12"/>
    </row>
    <row r="570" spans="3:11">
      <c r="C570" s="13"/>
      <c r="D570" s="13"/>
      <c r="J570" s="11"/>
      <c r="K570" s="12"/>
    </row>
    <row r="571" spans="3:11">
      <c r="C571" s="13"/>
      <c r="D571" s="13"/>
      <c r="J571" s="11"/>
      <c r="K571" s="12"/>
    </row>
    <row r="572" spans="3:11">
      <c r="C572" s="13"/>
      <c r="D572" s="13"/>
      <c r="J572" s="11"/>
      <c r="K572" s="12"/>
    </row>
    <row r="573" spans="3:11">
      <c r="C573" s="13"/>
      <c r="D573" s="13"/>
      <c r="J573" s="11"/>
      <c r="K573" s="12"/>
    </row>
    <row r="574" spans="3:11">
      <c r="C574" s="13"/>
      <c r="D574" s="13"/>
      <c r="J574" s="11"/>
      <c r="K574" s="12"/>
    </row>
    <row r="575" spans="3:11">
      <c r="C575" s="13"/>
      <c r="D575" s="13"/>
      <c r="J575" s="11"/>
      <c r="K575" s="12"/>
    </row>
    <row r="576" spans="3:11">
      <c r="C576" s="13"/>
      <c r="D576" s="13"/>
      <c r="J576" s="11"/>
      <c r="K576" s="12"/>
    </row>
    <row r="577" spans="3:11">
      <c r="C577" s="13"/>
      <c r="D577" s="13"/>
      <c r="J577" s="11"/>
      <c r="K577" s="12"/>
    </row>
    <row r="578" spans="3:11">
      <c r="C578" s="13"/>
      <c r="D578" s="13"/>
      <c r="J578" s="11"/>
      <c r="K578" s="12"/>
    </row>
    <row r="579" spans="3:11">
      <c r="C579" s="13"/>
      <c r="D579" s="13"/>
      <c r="J579" s="11"/>
      <c r="K579" s="12"/>
    </row>
    <row r="580" spans="3:11">
      <c r="C580" s="13"/>
      <c r="D580" s="13"/>
      <c r="J580" s="11"/>
      <c r="K580" s="12"/>
    </row>
    <row r="581" spans="3:11">
      <c r="C581" s="13"/>
      <c r="D581" s="13"/>
      <c r="J581" s="11"/>
      <c r="K581" s="12"/>
    </row>
    <row r="582" spans="3:11">
      <c r="C582" s="13"/>
      <c r="D582" s="13"/>
      <c r="J582" s="11"/>
      <c r="K582" s="12"/>
    </row>
    <row r="583" spans="3:11">
      <c r="C583" s="13"/>
      <c r="D583" s="13"/>
      <c r="J583" s="11"/>
      <c r="K583" s="12"/>
    </row>
    <row r="584" spans="3:11">
      <c r="C584" s="13"/>
      <c r="D584" s="13"/>
      <c r="J584" s="11"/>
      <c r="K584" s="12"/>
    </row>
    <row r="585" spans="3:11">
      <c r="C585" s="13"/>
      <c r="D585" s="13"/>
      <c r="J585" s="11"/>
      <c r="K585" s="12"/>
    </row>
    <row r="586" spans="3:11">
      <c r="C586" s="13"/>
      <c r="D586" s="13"/>
      <c r="J586" s="11"/>
      <c r="K586" s="12"/>
    </row>
    <row r="587" spans="3:11">
      <c r="C587" s="13"/>
      <c r="D587" s="13"/>
      <c r="J587" s="11"/>
      <c r="K587" s="12"/>
    </row>
    <row r="588" spans="3:11">
      <c r="C588" s="13"/>
      <c r="D588" s="13"/>
      <c r="J588" s="11"/>
      <c r="K588" s="12"/>
    </row>
    <row r="589" spans="3:11">
      <c r="C589" s="13"/>
      <c r="D589" s="13"/>
      <c r="J589" s="11"/>
      <c r="K589" s="12"/>
    </row>
    <row r="590" spans="3:11">
      <c r="C590" s="13"/>
      <c r="D590" s="13"/>
      <c r="J590" s="11"/>
      <c r="K590" s="12"/>
    </row>
    <row r="591" spans="3:11">
      <c r="C591" s="13"/>
      <c r="D591" s="13"/>
      <c r="J591" s="11"/>
      <c r="K591" s="12"/>
    </row>
    <row r="592" spans="3:11">
      <c r="C592" s="13"/>
      <c r="D592" s="13"/>
      <c r="J592" s="11"/>
      <c r="K592" s="12"/>
    </row>
    <row r="593" spans="3:11">
      <c r="C593" s="13"/>
      <c r="D593" s="13"/>
      <c r="J593" s="11"/>
      <c r="K593" s="12"/>
    </row>
    <row r="594" spans="3:11">
      <c r="C594" s="13"/>
      <c r="D594" s="13"/>
      <c r="J594" s="11"/>
      <c r="K594" s="12"/>
    </row>
    <row r="595" spans="3:11">
      <c r="C595" s="13"/>
      <c r="D595" s="13"/>
      <c r="J595" s="11"/>
      <c r="K595" s="12"/>
    </row>
    <row r="596" spans="3:11">
      <c r="C596" s="13"/>
      <c r="D596" s="13"/>
      <c r="J596" s="11"/>
      <c r="K596" s="12"/>
    </row>
    <row r="597" spans="3:11">
      <c r="C597" s="13"/>
      <c r="D597" s="13"/>
      <c r="J597" s="11"/>
      <c r="K597" s="12"/>
    </row>
    <row r="598" spans="3:11">
      <c r="C598" s="13"/>
      <c r="D598" s="13"/>
      <c r="J598" s="11"/>
      <c r="K598" s="12"/>
    </row>
    <row r="599" spans="3:11">
      <c r="C599" s="13"/>
      <c r="D599" s="13"/>
      <c r="J599" s="11"/>
      <c r="K599" s="12"/>
    </row>
    <row r="600" spans="3:11">
      <c r="C600" s="13"/>
      <c r="D600" s="13"/>
      <c r="J600" s="11"/>
      <c r="K600" s="12"/>
    </row>
    <row r="601" spans="3:11">
      <c r="C601" s="13"/>
      <c r="D601" s="13"/>
      <c r="J601" s="11"/>
      <c r="K601" s="12"/>
    </row>
    <row r="602" spans="3:11">
      <c r="C602" s="13"/>
      <c r="D602" s="13"/>
      <c r="J602" s="11"/>
      <c r="K602" s="12"/>
    </row>
    <row r="603" spans="3:11">
      <c r="C603" s="13"/>
      <c r="D603" s="13"/>
      <c r="J603" s="11"/>
      <c r="K603" s="12"/>
    </row>
    <row r="604" spans="3:11">
      <c r="C604" s="13"/>
      <c r="D604" s="13"/>
      <c r="J604" s="11"/>
      <c r="K604" s="12"/>
    </row>
    <row r="605" spans="3:11">
      <c r="C605" s="13"/>
      <c r="D605" s="13"/>
      <c r="J605" s="11"/>
      <c r="K605" s="12"/>
    </row>
    <row r="606" spans="3:11">
      <c r="C606" s="13"/>
      <c r="D606" s="13"/>
      <c r="J606" s="11"/>
      <c r="K606" s="12"/>
    </row>
    <row r="607" spans="3:11">
      <c r="C607" s="13"/>
      <c r="D607" s="13"/>
      <c r="J607" s="11"/>
      <c r="K607" s="12"/>
    </row>
    <row r="608" spans="3:11">
      <c r="C608" s="13"/>
      <c r="D608" s="13"/>
      <c r="J608" s="11"/>
      <c r="K608" s="12"/>
    </row>
    <row r="609" spans="3:11">
      <c r="C609" s="13"/>
      <c r="D609" s="13"/>
      <c r="J609" s="11"/>
      <c r="K609" s="12"/>
    </row>
    <row r="610" spans="3:11">
      <c r="C610" s="13"/>
      <c r="D610" s="13"/>
      <c r="J610" s="11"/>
      <c r="K610" s="12"/>
    </row>
    <row r="611" spans="3:11">
      <c r="C611" s="13"/>
      <c r="D611" s="13"/>
      <c r="J611" s="11"/>
      <c r="K611" s="12"/>
    </row>
    <row r="612" spans="3:11">
      <c r="C612" s="13"/>
      <c r="D612" s="13"/>
      <c r="J612" s="11"/>
      <c r="K612" s="12"/>
    </row>
    <row r="613" spans="3:11">
      <c r="C613" s="13"/>
      <c r="D613" s="13"/>
      <c r="J613" s="11"/>
      <c r="K613" s="12"/>
    </row>
    <row r="614" spans="3:11">
      <c r="C614" s="13"/>
      <c r="D614" s="13"/>
      <c r="J614" s="11"/>
      <c r="K614" s="12"/>
    </row>
    <row r="615" spans="3:11">
      <c r="C615" s="13"/>
      <c r="D615" s="13"/>
      <c r="J615" s="11"/>
      <c r="K615" s="12"/>
    </row>
    <row r="616" spans="3:11">
      <c r="C616" s="13"/>
      <c r="D616" s="13"/>
      <c r="J616" s="11"/>
      <c r="K616" s="12"/>
    </row>
    <row r="617" spans="3:11">
      <c r="C617" s="13"/>
      <c r="D617" s="13"/>
      <c r="J617" s="11"/>
      <c r="K617" s="12"/>
    </row>
    <row r="618" spans="3:11">
      <c r="C618" s="13"/>
      <c r="D618" s="13"/>
      <c r="J618" s="11"/>
      <c r="K618" s="12"/>
    </row>
    <row r="619" spans="3:11">
      <c r="C619" s="13"/>
      <c r="D619" s="13"/>
      <c r="J619" s="11"/>
      <c r="K619" s="12"/>
    </row>
    <row r="620" spans="3:11">
      <c r="C620" s="13"/>
      <c r="D620" s="13"/>
      <c r="J620" s="11"/>
      <c r="K620" s="12"/>
    </row>
    <row r="621" spans="3:11">
      <c r="C621" s="13"/>
      <c r="D621" s="13"/>
      <c r="J621" s="11"/>
      <c r="K621" s="12"/>
    </row>
    <row r="622" spans="3:11">
      <c r="C622" s="13"/>
      <c r="D622" s="13"/>
      <c r="J622" s="11"/>
      <c r="K622" s="12"/>
    </row>
    <row r="623" spans="3:11">
      <c r="C623" s="13"/>
      <c r="D623" s="13"/>
      <c r="J623" s="11"/>
      <c r="K623" s="12"/>
    </row>
    <row r="624" spans="3:11">
      <c r="C624" s="13"/>
      <c r="D624" s="13"/>
      <c r="J624" s="11"/>
      <c r="K624" s="12"/>
    </row>
    <row r="625" spans="3:11">
      <c r="C625" s="13"/>
      <c r="D625" s="13"/>
      <c r="J625" s="11"/>
      <c r="K625" s="12"/>
    </row>
    <row r="626" spans="3:11">
      <c r="C626" s="13"/>
      <c r="D626" s="13"/>
      <c r="J626" s="11"/>
      <c r="K626" s="12"/>
    </row>
    <row r="627" spans="3:11">
      <c r="C627" s="13"/>
      <c r="D627" s="13"/>
      <c r="J627" s="11"/>
      <c r="K627" s="12"/>
    </row>
    <row r="628" spans="3:11">
      <c r="C628" s="13"/>
      <c r="D628" s="13"/>
      <c r="J628" s="11"/>
      <c r="K628" s="12"/>
    </row>
    <row r="629" spans="3:11">
      <c r="C629" s="13"/>
      <c r="D629" s="13"/>
      <c r="J629" s="11"/>
      <c r="K629" s="12"/>
    </row>
    <row r="630" spans="3:11">
      <c r="C630" s="13"/>
      <c r="D630" s="13"/>
      <c r="J630" s="11"/>
      <c r="K630" s="12"/>
    </row>
    <row r="631" spans="3:11">
      <c r="C631" s="13"/>
      <c r="D631" s="13"/>
      <c r="J631" s="11"/>
      <c r="K631" s="12"/>
    </row>
    <row r="632" spans="3:11">
      <c r="C632" s="13"/>
      <c r="D632" s="13"/>
      <c r="J632" s="11"/>
      <c r="K632" s="12"/>
    </row>
    <row r="633" spans="3:11">
      <c r="C633" s="13"/>
      <c r="D633" s="13"/>
      <c r="J633" s="11"/>
      <c r="K633" s="12"/>
    </row>
    <row r="634" spans="3:11">
      <c r="C634" s="13"/>
      <c r="D634" s="13"/>
      <c r="J634" s="11"/>
      <c r="K634" s="12"/>
    </row>
    <row r="635" spans="3:11">
      <c r="C635" s="13"/>
      <c r="D635" s="13"/>
      <c r="J635" s="11"/>
      <c r="K635" s="12"/>
    </row>
    <row r="636" spans="3:11">
      <c r="C636" s="13"/>
      <c r="D636" s="13"/>
      <c r="J636" s="11"/>
      <c r="K636" s="12"/>
    </row>
    <row r="637" spans="3:11">
      <c r="C637" s="13"/>
      <c r="D637" s="13"/>
      <c r="J637" s="11"/>
      <c r="K637" s="12"/>
    </row>
    <row r="638" spans="3:11">
      <c r="C638" s="13"/>
      <c r="D638" s="13"/>
      <c r="J638" s="11"/>
      <c r="K638" s="12"/>
    </row>
    <row r="639" spans="3:11">
      <c r="C639" s="13"/>
      <c r="D639" s="13"/>
      <c r="J639" s="11"/>
      <c r="K639" s="12"/>
    </row>
    <row r="640" spans="3:11">
      <c r="C640" s="13"/>
      <c r="D640" s="13"/>
      <c r="J640" s="11"/>
      <c r="K640" s="12"/>
    </row>
    <row r="641" spans="3:11">
      <c r="C641" s="13"/>
      <c r="D641" s="13"/>
      <c r="J641" s="11"/>
      <c r="K641" s="12"/>
    </row>
    <row r="642" spans="3:11">
      <c r="C642" s="13"/>
      <c r="D642" s="13"/>
      <c r="J642" s="11"/>
      <c r="K642" s="12"/>
    </row>
    <row r="643" spans="3:11">
      <c r="C643" s="13"/>
      <c r="D643" s="13"/>
      <c r="J643" s="11"/>
      <c r="K643" s="12"/>
    </row>
    <row r="644" spans="3:11">
      <c r="C644" s="13"/>
      <c r="D644" s="13"/>
      <c r="J644" s="11"/>
      <c r="K644" s="12"/>
    </row>
    <row r="645" spans="3:11">
      <c r="C645" s="13"/>
      <c r="D645" s="13"/>
      <c r="J645" s="11"/>
      <c r="K645" s="12"/>
    </row>
    <row r="646" spans="3:11">
      <c r="C646" s="13"/>
      <c r="D646" s="13"/>
      <c r="J646" s="11"/>
      <c r="K646" s="12"/>
    </row>
    <row r="647" spans="3:11">
      <c r="C647" s="13"/>
      <c r="D647" s="13"/>
      <c r="J647" s="11"/>
      <c r="K647" s="12"/>
    </row>
    <row r="648" spans="3:11">
      <c r="C648" s="13"/>
      <c r="D648" s="13"/>
      <c r="J648" s="11"/>
      <c r="K648" s="12"/>
    </row>
    <row r="649" spans="3:11">
      <c r="C649" s="13"/>
      <c r="D649" s="13"/>
      <c r="J649" s="11"/>
      <c r="K649" s="12"/>
    </row>
    <row r="650" spans="3:11">
      <c r="C650" s="13"/>
      <c r="D650" s="13"/>
      <c r="J650" s="11"/>
      <c r="K650" s="12"/>
    </row>
    <row r="651" spans="3:11">
      <c r="C651" s="13"/>
      <c r="D651" s="13"/>
      <c r="J651" s="11"/>
      <c r="K651" s="12"/>
    </row>
    <row r="652" spans="3:11">
      <c r="C652" s="13"/>
      <c r="D652" s="13"/>
      <c r="J652" s="11"/>
      <c r="K652" s="12"/>
    </row>
    <row r="653" spans="3:11">
      <c r="C653" s="13"/>
      <c r="D653" s="13"/>
      <c r="J653" s="11"/>
      <c r="K653" s="12"/>
    </row>
    <row r="654" spans="3:11">
      <c r="C654" s="13"/>
      <c r="D654" s="13"/>
      <c r="J654" s="11"/>
      <c r="K654" s="12"/>
    </row>
    <row r="655" spans="3:11">
      <c r="C655" s="13"/>
      <c r="D655" s="13"/>
      <c r="J655" s="11"/>
      <c r="K655" s="12"/>
    </row>
    <row r="656" spans="3:11">
      <c r="C656" s="13"/>
      <c r="D656" s="13"/>
      <c r="J656" s="11"/>
      <c r="K656" s="12"/>
    </row>
    <row r="657" spans="3:11">
      <c r="C657" s="13"/>
      <c r="D657" s="13"/>
      <c r="J657" s="11"/>
      <c r="K657" s="12"/>
    </row>
    <row r="658" spans="3:11">
      <c r="C658" s="13"/>
      <c r="D658" s="13"/>
      <c r="J658" s="11"/>
      <c r="K658" s="12"/>
    </row>
    <row r="659" spans="3:11">
      <c r="C659" s="13"/>
      <c r="D659" s="13"/>
      <c r="J659" s="11"/>
      <c r="K659" s="12"/>
    </row>
    <row r="660" spans="3:11">
      <c r="C660" s="13"/>
      <c r="D660" s="13"/>
      <c r="J660" s="11"/>
      <c r="K660" s="12"/>
    </row>
    <row r="661" spans="3:11">
      <c r="C661" s="13"/>
      <c r="D661" s="13"/>
      <c r="J661" s="11"/>
      <c r="K661" s="12"/>
    </row>
    <row r="662" spans="3:11">
      <c r="C662" s="13"/>
      <c r="D662" s="13"/>
      <c r="J662" s="11"/>
      <c r="K662" s="12"/>
    </row>
    <row r="663" spans="3:11">
      <c r="C663" s="13"/>
      <c r="D663" s="13"/>
      <c r="J663" s="11"/>
      <c r="K663" s="12"/>
    </row>
    <row r="664" spans="3:11">
      <c r="C664" s="13"/>
      <c r="D664" s="13"/>
      <c r="J664" s="11"/>
      <c r="K664" s="12"/>
    </row>
    <row r="665" spans="3:11">
      <c r="C665" s="13"/>
      <c r="D665" s="13"/>
      <c r="J665" s="11"/>
      <c r="K665" s="12"/>
    </row>
    <row r="666" spans="3:11">
      <c r="C666" s="13"/>
      <c r="D666" s="13"/>
      <c r="J666" s="11"/>
      <c r="K666" s="12"/>
    </row>
    <row r="667" spans="3:11">
      <c r="C667" s="13"/>
      <c r="D667" s="13"/>
      <c r="J667" s="11"/>
      <c r="K667" s="12"/>
    </row>
    <row r="668" spans="3:11">
      <c r="C668" s="13"/>
      <c r="D668" s="13"/>
      <c r="J668" s="11"/>
      <c r="K668" s="12"/>
    </row>
    <row r="669" spans="3:11">
      <c r="C669" s="13"/>
      <c r="D669" s="13"/>
      <c r="J669" s="11"/>
      <c r="K669" s="12"/>
    </row>
    <row r="670" spans="3:11">
      <c r="C670" s="13"/>
      <c r="D670" s="13"/>
      <c r="J670" s="11"/>
      <c r="K670" s="12"/>
    </row>
    <row r="671" spans="3:11">
      <c r="C671" s="13"/>
      <c r="D671" s="13"/>
      <c r="J671" s="11"/>
      <c r="K671" s="12"/>
    </row>
    <row r="672" spans="3:11">
      <c r="C672" s="13"/>
      <c r="D672" s="13"/>
      <c r="J672" s="11"/>
      <c r="K672" s="12"/>
    </row>
    <row r="673" spans="3:11">
      <c r="C673" s="13"/>
      <c r="D673" s="13"/>
      <c r="J673" s="11"/>
      <c r="K673" s="12"/>
    </row>
    <row r="674" spans="3:11">
      <c r="C674" s="13"/>
      <c r="D674" s="13"/>
      <c r="J674" s="11"/>
      <c r="K674" s="12"/>
    </row>
    <row r="675" spans="3:11">
      <c r="C675" s="13"/>
      <c r="D675" s="13"/>
      <c r="J675" s="11"/>
      <c r="K675" s="12"/>
    </row>
    <row r="676" spans="3:11">
      <c r="C676" s="13"/>
      <c r="D676" s="13"/>
      <c r="J676" s="11"/>
      <c r="K676" s="12"/>
    </row>
    <row r="677" spans="3:11">
      <c r="C677" s="13"/>
      <c r="D677" s="13"/>
      <c r="J677" s="11"/>
      <c r="K677" s="12"/>
    </row>
    <row r="678" spans="3:11">
      <c r="C678" s="13"/>
      <c r="D678" s="13"/>
      <c r="J678" s="11"/>
      <c r="K678" s="12"/>
    </row>
    <row r="679" spans="3:11">
      <c r="C679" s="13"/>
      <c r="D679" s="13"/>
      <c r="J679" s="11"/>
      <c r="K679" s="12"/>
    </row>
    <row r="680" spans="3:11">
      <c r="C680" s="13"/>
      <c r="D680" s="13"/>
      <c r="J680" s="11"/>
      <c r="K680" s="12"/>
    </row>
    <row r="681" spans="3:11">
      <c r="C681" s="13"/>
      <c r="D681" s="13"/>
      <c r="J681" s="11"/>
      <c r="K681" s="12"/>
    </row>
    <row r="682" spans="3:11">
      <c r="C682" s="13"/>
      <c r="D682" s="13"/>
      <c r="J682" s="11"/>
      <c r="K682" s="12"/>
    </row>
    <row r="683" spans="3:11">
      <c r="C683" s="13"/>
      <c r="D683" s="13"/>
      <c r="J683" s="11"/>
      <c r="K683" s="12"/>
    </row>
    <row r="684" spans="3:11">
      <c r="C684" s="13"/>
      <c r="D684" s="13"/>
      <c r="J684" s="11"/>
      <c r="K684" s="12"/>
    </row>
    <row r="685" spans="3:11">
      <c r="C685" s="13"/>
      <c r="D685" s="13"/>
      <c r="J685" s="11"/>
      <c r="K685" s="12"/>
    </row>
    <row r="686" spans="3:11">
      <c r="C686" s="13"/>
      <c r="D686" s="13"/>
      <c r="J686" s="11"/>
      <c r="K686" s="12"/>
    </row>
    <row r="687" spans="3:11">
      <c r="C687" s="13"/>
      <c r="D687" s="13"/>
      <c r="J687" s="11"/>
      <c r="K687" s="12"/>
    </row>
    <row r="688" spans="3:11">
      <c r="C688" s="13"/>
      <c r="D688" s="13"/>
      <c r="J688" s="11"/>
      <c r="K688" s="12"/>
    </row>
    <row r="689" spans="3:11">
      <c r="C689" s="13"/>
      <c r="D689" s="13"/>
      <c r="J689" s="11"/>
      <c r="K689" s="12"/>
    </row>
    <row r="690" spans="3:11">
      <c r="C690" s="13"/>
      <c r="D690" s="13"/>
      <c r="J690" s="11"/>
      <c r="K690" s="12"/>
    </row>
    <row r="691" spans="3:11">
      <c r="C691" s="13"/>
      <c r="D691" s="13"/>
      <c r="J691" s="11"/>
      <c r="K691" s="12"/>
    </row>
    <row r="692" spans="3:11">
      <c r="C692" s="13"/>
      <c r="D692" s="13"/>
      <c r="J692" s="11"/>
      <c r="K692" s="12"/>
    </row>
    <row r="693" spans="3:11">
      <c r="C693" s="13"/>
      <c r="D693" s="13"/>
      <c r="J693" s="11"/>
      <c r="K693" s="12"/>
    </row>
    <row r="694" spans="3:11">
      <c r="C694" s="13"/>
      <c r="D694" s="13"/>
      <c r="J694" s="11"/>
      <c r="K694" s="12"/>
    </row>
    <row r="695" spans="3:11">
      <c r="C695" s="13"/>
      <c r="D695" s="13"/>
      <c r="J695" s="11"/>
      <c r="K695" s="12"/>
    </row>
    <row r="696" spans="3:11">
      <c r="C696" s="13"/>
      <c r="D696" s="13"/>
      <c r="J696" s="11"/>
      <c r="K696" s="12"/>
    </row>
    <row r="697" spans="3:11">
      <c r="C697" s="13"/>
      <c r="D697" s="13"/>
      <c r="J697" s="11"/>
      <c r="K697" s="12"/>
    </row>
    <row r="698" spans="3:11">
      <c r="C698" s="13"/>
      <c r="D698" s="13"/>
      <c r="J698" s="11"/>
      <c r="K698" s="12"/>
    </row>
    <row r="699" spans="3:11">
      <c r="C699" s="13"/>
      <c r="D699" s="13"/>
      <c r="J699" s="11"/>
      <c r="K699" s="12"/>
    </row>
    <row r="700" spans="3:11">
      <c r="C700" s="13"/>
      <c r="D700" s="13"/>
      <c r="J700" s="11"/>
      <c r="K700" s="12"/>
    </row>
    <row r="701" spans="3:11">
      <c r="C701" s="13"/>
      <c r="D701" s="13"/>
      <c r="J701" s="11"/>
      <c r="K701" s="12"/>
    </row>
    <row r="702" spans="3:11">
      <c r="C702" s="13"/>
      <c r="D702" s="13"/>
      <c r="J702" s="11"/>
      <c r="K702" s="12"/>
    </row>
    <row r="703" spans="3:11">
      <c r="C703" s="13"/>
      <c r="D703" s="13"/>
      <c r="J703" s="11"/>
      <c r="K703" s="12"/>
    </row>
    <row r="704" spans="3:11">
      <c r="C704" s="13"/>
      <c r="D704" s="13"/>
      <c r="J704" s="11"/>
      <c r="K704" s="12"/>
    </row>
    <row r="705" spans="3:11">
      <c r="C705" s="13"/>
      <c r="D705" s="13"/>
      <c r="J705" s="11"/>
      <c r="K705" s="12"/>
    </row>
    <row r="706" spans="3:11">
      <c r="C706" s="13"/>
      <c r="D706" s="13"/>
      <c r="J706" s="11"/>
      <c r="K706" s="12"/>
    </row>
    <row r="707" spans="3:11">
      <c r="C707" s="13"/>
      <c r="D707" s="13"/>
      <c r="J707" s="11"/>
      <c r="K707" s="12"/>
    </row>
    <row r="708" spans="3:11">
      <c r="C708" s="13"/>
      <c r="D708" s="13"/>
      <c r="J708" s="11"/>
      <c r="K708" s="12"/>
    </row>
    <row r="709" spans="3:11">
      <c r="C709" s="13"/>
      <c r="D709" s="13"/>
      <c r="J709" s="11"/>
      <c r="K709" s="12"/>
    </row>
    <row r="710" spans="3:11">
      <c r="C710" s="13"/>
      <c r="D710" s="13"/>
      <c r="J710" s="11"/>
      <c r="K710" s="12"/>
    </row>
    <row r="711" spans="3:11">
      <c r="C711" s="13"/>
      <c r="D711" s="13"/>
      <c r="J711" s="11"/>
      <c r="K711" s="12"/>
    </row>
    <row r="712" spans="3:11">
      <c r="C712" s="13"/>
      <c r="D712" s="13"/>
      <c r="J712" s="11"/>
      <c r="K712" s="12"/>
    </row>
    <row r="713" spans="3:11">
      <c r="C713" s="13"/>
      <c r="D713" s="13"/>
      <c r="J713" s="11"/>
      <c r="K713" s="12"/>
    </row>
    <row r="714" spans="3:11">
      <c r="C714" s="13"/>
      <c r="D714" s="13"/>
      <c r="J714" s="11"/>
      <c r="K714" s="12"/>
    </row>
    <row r="715" spans="3:11">
      <c r="C715" s="13"/>
      <c r="D715" s="13"/>
      <c r="J715" s="11"/>
      <c r="K715" s="12"/>
    </row>
    <row r="716" spans="3:11">
      <c r="C716" s="13"/>
      <c r="D716" s="13"/>
      <c r="J716" s="11"/>
      <c r="K716" s="12"/>
    </row>
    <row r="717" spans="3:11">
      <c r="C717" s="13"/>
      <c r="D717" s="13"/>
      <c r="J717" s="11"/>
      <c r="K717" s="12"/>
    </row>
    <row r="718" spans="3:11">
      <c r="C718" s="13"/>
      <c r="D718" s="13"/>
      <c r="J718" s="11"/>
      <c r="K718" s="12"/>
    </row>
    <row r="719" spans="3:11">
      <c r="C719" s="13"/>
      <c r="D719" s="13"/>
      <c r="J719" s="11"/>
      <c r="K719" s="12"/>
    </row>
    <row r="720" spans="3:11">
      <c r="C720" s="13"/>
      <c r="D720" s="13"/>
      <c r="J720" s="11"/>
      <c r="K720" s="12"/>
    </row>
    <row r="721" spans="3:11">
      <c r="C721" s="13"/>
      <c r="D721" s="13"/>
      <c r="J721" s="11"/>
      <c r="K721" s="12"/>
    </row>
    <row r="722" spans="3:11">
      <c r="C722" s="13"/>
      <c r="D722" s="13"/>
      <c r="J722" s="11"/>
      <c r="K722" s="12"/>
    </row>
    <row r="723" spans="3:11">
      <c r="C723" s="13"/>
      <c r="D723" s="13"/>
      <c r="J723" s="11"/>
      <c r="K723" s="12"/>
    </row>
    <row r="724" spans="3:11">
      <c r="C724" s="13"/>
      <c r="D724" s="13"/>
      <c r="J724" s="11"/>
      <c r="K724" s="12"/>
    </row>
    <row r="725" spans="3:11">
      <c r="C725" s="13"/>
      <c r="D725" s="13"/>
      <c r="J725" s="11"/>
      <c r="K725" s="12"/>
    </row>
    <row r="726" spans="3:11">
      <c r="C726" s="13"/>
      <c r="D726" s="13"/>
      <c r="J726" s="11"/>
      <c r="K726" s="12"/>
    </row>
    <row r="727" spans="3:11">
      <c r="C727" s="13"/>
      <c r="D727" s="13"/>
      <c r="J727" s="11"/>
      <c r="K727" s="12"/>
    </row>
    <row r="728" spans="3:11">
      <c r="C728" s="13"/>
      <c r="D728" s="13"/>
      <c r="J728" s="11"/>
      <c r="K728" s="12"/>
    </row>
    <row r="729" spans="3:11">
      <c r="C729" s="13"/>
      <c r="D729" s="13"/>
      <c r="J729" s="11"/>
      <c r="K729" s="12"/>
    </row>
    <row r="730" spans="3:11">
      <c r="C730" s="13"/>
      <c r="D730" s="13"/>
      <c r="J730" s="11"/>
      <c r="K730" s="12"/>
    </row>
    <row r="731" spans="3:11">
      <c r="C731" s="13"/>
      <c r="D731" s="13"/>
      <c r="J731" s="11"/>
      <c r="K731" s="12"/>
    </row>
    <row r="732" spans="3:11">
      <c r="C732" s="13"/>
      <c r="D732" s="13"/>
      <c r="J732" s="11"/>
      <c r="K732" s="12"/>
    </row>
    <row r="733" spans="3:11">
      <c r="C733" s="13"/>
      <c r="D733" s="13"/>
      <c r="J733" s="11"/>
      <c r="K733" s="12"/>
    </row>
    <row r="734" spans="3:11">
      <c r="C734" s="13"/>
      <c r="D734" s="13"/>
      <c r="J734" s="11"/>
      <c r="K734" s="12"/>
    </row>
    <row r="735" spans="3:11">
      <c r="C735" s="13"/>
      <c r="D735" s="13"/>
      <c r="J735" s="11"/>
      <c r="K735" s="12"/>
    </row>
    <row r="736" spans="3:11">
      <c r="C736" s="13"/>
      <c r="D736" s="13"/>
      <c r="J736" s="11"/>
      <c r="K736" s="12"/>
    </row>
    <row r="737" spans="3:11">
      <c r="C737" s="13"/>
      <c r="D737" s="13"/>
      <c r="J737" s="11"/>
      <c r="K737" s="12"/>
    </row>
    <row r="738" spans="3:11">
      <c r="C738" s="13"/>
      <c r="D738" s="13"/>
      <c r="J738" s="11"/>
      <c r="K738" s="12"/>
    </row>
    <row r="739" spans="3:11">
      <c r="C739" s="13"/>
      <c r="D739" s="13"/>
      <c r="J739" s="11"/>
      <c r="K739" s="12"/>
    </row>
    <row r="740" spans="3:11">
      <c r="C740" s="13"/>
      <c r="D740" s="13"/>
      <c r="J740" s="11"/>
      <c r="K740" s="12"/>
    </row>
    <row r="741" spans="3:11">
      <c r="C741" s="13"/>
      <c r="D741" s="13"/>
      <c r="J741" s="11"/>
      <c r="K741" s="12"/>
    </row>
    <row r="742" spans="3:11">
      <c r="C742" s="13"/>
      <c r="D742" s="13"/>
      <c r="J742" s="11"/>
      <c r="K742" s="12"/>
    </row>
    <row r="743" spans="3:11">
      <c r="C743" s="13"/>
      <c r="D743" s="13"/>
      <c r="J743" s="11"/>
      <c r="K743" s="12"/>
    </row>
    <row r="744" spans="3:11">
      <c r="C744" s="13"/>
      <c r="D744" s="13"/>
      <c r="J744" s="11"/>
      <c r="K744" s="12"/>
    </row>
    <row r="745" spans="3:11">
      <c r="C745" s="13"/>
      <c r="D745" s="13"/>
      <c r="J745" s="11"/>
      <c r="K745" s="12"/>
    </row>
    <row r="746" spans="3:11">
      <c r="C746" s="13"/>
      <c r="D746" s="13"/>
      <c r="J746" s="11"/>
      <c r="K746" s="12"/>
    </row>
    <row r="747" spans="3:11">
      <c r="C747" s="13"/>
      <c r="D747" s="13"/>
      <c r="J747" s="11"/>
      <c r="K747" s="12"/>
    </row>
    <row r="748" spans="3:11">
      <c r="C748" s="13"/>
      <c r="D748" s="13"/>
      <c r="J748" s="11"/>
      <c r="K748" s="12"/>
    </row>
    <row r="749" spans="3:11">
      <c r="C749" s="13"/>
      <c r="D749" s="13"/>
      <c r="J749" s="11"/>
      <c r="K749" s="12"/>
    </row>
    <row r="750" spans="3:11">
      <c r="C750" s="13"/>
      <c r="D750" s="13"/>
      <c r="J750" s="11"/>
      <c r="K750" s="12"/>
    </row>
    <row r="751" spans="3:11">
      <c r="C751" s="13"/>
      <c r="D751" s="13"/>
      <c r="J751" s="11"/>
      <c r="K751" s="12"/>
    </row>
    <row r="752" spans="3:11">
      <c r="C752" s="13"/>
      <c r="D752" s="13"/>
      <c r="J752" s="11"/>
      <c r="K752" s="12"/>
    </row>
    <row r="753" spans="3:11">
      <c r="C753" s="13"/>
      <c r="D753" s="13"/>
      <c r="J753" s="11"/>
      <c r="K753" s="12"/>
    </row>
    <row r="754" spans="3:11">
      <c r="C754" s="13"/>
      <c r="D754" s="13"/>
      <c r="J754" s="11"/>
      <c r="K754" s="12"/>
    </row>
    <row r="755" spans="3:11">
      <c r="C755" s="13"/>
      <c r="D755" s="13"/>
      <c r="J755" s="11"/>
      <c r="K755" s="12"/>
    </row>
    <row r="756" spans="3:11">
      <c r="C756" s="13"/>
      <c r="D756" s="13"/>
      <c r="J756" s="11"/>
      <c r="K756" s="12"/>
    </row>
    <row r="757" spans="3:11">
      <c r="C757" s="13"/>
      <c r="D757" s="13"/>
      <c r="J757" s="11"/>
      <c r="K757" s="12"/>
    </row>
    <row r="758" spans="3:11">
      <c r="C758" s="13"/>
      <c r="D758" s="13"/>
      <c r="J758" s="11"/>
      <c r="K758" s="12"/>
    </row>
    <row r="759" spans="3:11">
      <c r="C759" s="13"/>
      <c r="D759" s="13"/>
      <c r="J759" s="11"/>
      <c r="K759" s="12"/>
    </row>
    <row r="760" spans="3:11">
      <c r="C760" s="13"/>
      <c r="D760" s="13"/>
      <c r="J760" s="11"/>
      <c r="K760" s="12"/>
    </row>
    <row r="761" spans="3:11">
      <c r="C761" s="13"/>
      <c r="D761" s="13"/>
      <c r="J761" s="11"/>
      <c r="K761" s="12"/>
    </row>
    <row r="762" spans="3:11">
      <c r="C762" s="13"/>
      <c r="D762" s="13"/>
      <c r="J762" s="11"/>
      <c r="K762" s="12"/>
    </row>
    <row r="763" spans="3:11">
      <c r="C763" s="13"/>
      <c r="D763" s="13"/>
      <c r="J763" s="11"/>
      <c r="K763" s="12"/>
    </row>
    <row r="764" spans="3:11">
      <c r="C764" s="13"/>
      <c r="D764" s="13"/>
      <c r="J764" s="11"/>
      <c r="K764" s="12"/>
    </row>
    <row r="765" spans="3:11">
      <c r="C765" s="13"/>
      <c r="D765" s="13"/>
      <c r="J765" s="11"/>
      <c r="K765" s="12"/>
    </row>
    <row r="766" spans="3:11">
      <c r="C766" s="13"/>
      <c r="D766" s="13"/>
      <c r="J766" s="11"/>
      <c r="K766" s="12"/>
    </row>
    <row r="767" spans="3:11">
      <c r="C767" s="13"/>
      <c r="D767" s="13"/>
      <c r="J767" s="11"/>
      <c r="K767" s="12"/>
    </row>
    <row r="768" spans="3:11">
      <c r="C768" s="13"/>
      <c r="D768" s="13"/>
      <c r="J768" s="11"/>
      <c r="K768" s="12"/>
    </row>
    <row r="769" spans="3:11">
      <c r="C769" s="13"/>
      <c r="D769" s="13"/>
      <c r="J769" s="11"/>
      <c r="K769" s="12"/>
    </row>
    <row r="770" spans="3:11">
      <c r="C770" s="13"/>
      <c r="D770" s="13"/>
      <c r="J770" s="11"/>
      <c r="K770" s="12"/>
    </row>
    <row r="771" spans="3:11">
      <c r="C771" s="13"/>
      <c r="D771" s="13"/>
      <c r="J771" s="11"/>
      <c r="K771" s="12"/>
    </row>
    <row r="772" spans="3:11">
      <c r="C772" s="13"/>
      <c r="D772" s="13"/>
      <c r="J772" s="11"/>
      <c r="K772" s="12"/>
    </row>
    <row r="773" spans="3:11">
      <c r="C773" s="13"/>
      <c r="D773" s="13"/>
      <c r="J773" s="11"/>
      <c r="K773" s="12"/>
    </row>
    <row r="774" spans="3:11">
      <c r="C774" s="13"/>
      <c r="D774" s="13"/>
      <c r="J774" s="11"/>
      <c r="K774" s="12"/>
    </row>
    <row r="775" spans="3:11">
      <c r="C775" s="13"/>
      <c r="D775" s="13"/>
      <c r="J775" s="11"/>
      <c r="K775" s="12"/>
    </row>
    <row r="776" spans="3:11">
      <c r="C776" s="13"/>
      <c r="D776" s="13"/>
      <c r="J776" s="11"/>
      <c r="K776" s="12"/>
    </row>
    <row r="777" spans="3:11">
      <c r="C777" s="13"/>
      <c r="D777" s="13"/>
      <c r="J777" s="11"/>
      <c r="K777" s="12"/>
    </row>
    <row r="778" spans="3:11">
      <c r="C778" s="13"/>
      <c r="D778" s="13"/>
      <c r="J778" s="11"/>
      <c r="K778" s="12"/>
    </row>
    <row r="779" spans="3:11">
      <c r="C779" s="13"/>
      <c r="D779" s="13"/>
      <c r="J779" s="11"/>
      <c r="K779" s="12"/>
    </row>
    <row r="780" spans="3:11">
      <c r="C780" s="13"/>
      <c r="D780" s="13"/>
      <c r="J780" s="11"/>
      <c r="K780" s="12"/>
    </row>
    <row r="781" spans="3:11">
      <c r="C781" s="13"/>
      <c r="D781" s="13"/>
      <c r="J781" s="11"/>
      <c r="K781" s="12"/>
    </row>
    <row r="782" spans="3:11">
      <c r="C782" s="13"/>
      <c r="D782" s="13"/>
      <c r="J782" s="11"/>
      <c r="K782" s="12"/>
    </row>
    <row r="783" spans="3:11">
      <c r="C783" s="13"/>
      <c r="D783" s="13"/>
      <c r="J783" s="11"/>
      <c r="K783" s="12"/>
    </row>
    <row r="784" spans="3:11">
      <c r="C784" s="13"/>
      <c r="D784" s="13"/>
      <c r="J784" s="11"/>
      <c r="K784" s="12"/>
    </row>
    <row r="785" spans="3:11">
      <c r="C785" s="13"/>
      <c r="D785" s="13"/>
      <c r="J785" s="11"/>
      <c r="K785" s="12"/>
    </row>
    <row r="786" spans="3:11">
      <c r="C786" s="13"/>
      <c r="D786" s="13"/>
      <c r="J786" s="11"/>
      <c r="K786" s="12"/>
    </row>
    <row r="787" spans="3:11">
      <c r="C787" s="13"/>
      <c r="D787" s="13"/>
      <c r="J787" s="11"/>
      <c r="K787" s="12"/>
    </row>
    <row r="788" spans="3:11">
      <c r="C788" s="13"/>
      <c r="D788" s="13"/>
      <c r="J788" s="11"/>
      <c r="K788" s="12"/>
    </row>
    <row r="789" spans="3:11">
      <c r="C789" s="13"/>
      <c r="D789" s="13"/>
      <c r="J789" s="11"/>
      <c r="K789" s="12"/>
    </row>
    <row r="790" spans="3:11">
      <c r="C790" s="13"/>
      <c r="D790" s="13"/>
      <c r="J790" s="11"/>
      <c r="K790" s="12"/>
    </row>
    <row r="791" spans="3:11">
      <c r="C791" s="13"/>
      <c r="D791" s="13"/>
      <c r="J791" s="11"/>
      <c r="K791" s="12"/>
    </row>
    <row r="792" spans="3:11">
      <c r="C792" s="13"/>
      <c r="D792" s="13"/>
      <c r="J792" s="11"/>
      <c r="K792" s="12"/>
    </row>
    <row r="793" spans="3:11">
      <c r="C793" s="13"/>
      <c r="D793" s="13"/>
      <c r="J793" s="11"/>
      <c r="K793" s="12"/>
    </row>
    <row r="794" spans="3:11">
      <c r="C794" s="13"/>
      <c r="D794" s="13"/>
      <c r="J794" s="11"/>
      <c r="K794" s="12"/>
    </row>
    <row r="795" spans="3:11">
      <c r="C795" s="13"/>
      <c r="D795" s="13"/>
      <c r="J795" s="11"/>
      <c r="K795" s="12"/>
    </row>
    <row r="796" spans="3:11">
      <c r="C796" s="13"/>
      <c r="D796" s="13"/>
      <c r="J796" s="11"/>
      <c r="K796" s="12"/>
    </row>
    <row r="797" spans="3:11">
      <c r="C797" s="13"/>
      <c r="D797" s="13"/>
      <c r="J797" s="11"/>
      <c r="K797" s="12"/>
    </row>
    <row r="798" spans="3:11">
      <c r="C798" s="13"/>
      <c r="D798" s="13"/>
      <c r="J798" s="11"/>
      <c r="K798" s="12"/>
    </row>
    <row r="799" spans="3:11">
      <c r="C799" s="13"/>
      <c r="D799" s="13"/>
      <c r="J799" s="11"/>
      <c r="K799" s="12"/>
    </row>
    <row r="800" spans="3:11">
      <c r="C800" s="13"/>
      <c r="D800" s="13"/>
      <c r="J800" s="11"/>
      <c r="K800" s="12"/>
    </row>
    <row r="801" spans="3:11">
      <c r="C801" s="13"/>
      <c r="D801" s="13"/>
      <c r="J801" s="11"/>
      <c r="K801" s="12"/>
    </row>
    <row r="802" spans="3:11">
      <c r="C802" s="13"/>
      <c r="D802" s="13"/>
      <c r="J802" s="11"/>
      <c r="K802" s="12"/>
    </row>
    <row r="803" spans="3:11">
      <c r="C803" s="13"/>
      <c r="D803" s="13"/>
      <c r="J803" s="11"/>
      <c r="K803" s="12"/>
    </row>
    <row r="804" spans="3:11">
      <c r="C804" s="13"/>
      <c r="D804" s="13"/>
      <c r="J804" s="11"/>
      <c r="K804" s="12"/>
    </row>
    <row r="805" spans="3:11">
      <c r="C805" s="13"/>
      <c r="D805" s="13"/>
      <c r="J805" s="11"/>
      <c r="K805" s="12"/>
    </row>
    <row r="806" spans="3:11">
      <c r="C806" s="13"/>
      <c r="D806" s="13"/>
      <c r="J806" s="11"/>
      <c r="K806" s="12"/>
    </row>
    <row r="807" spans="3:11">
      <c r="C807" s="13"/>
      <c r="D807" s="13"/>
      <c r="J807" s="11"/>
      <c r="K807" s="12"/>
    </row>
    <row r="808" spans="3:11">
      <c r="C808" s="13"/>
      <c r="D808" s="13"/>
      <c r="J808" s="11"/>
      <c r="K808" s="12"/>
    </row>
    <row r="809" spans="3:11">
      <c r="C809" s="13"/>
      <c r="D809" s="13"/>
      <c r="J809" s="11"/>
      <c r="K809" s="12"/>
    </row>
    <row r="810" spans="3:11">
      <c r="C810" s="13"/>
      <c r="D810" s="13"/>
      <c r="J810" s="11"/>
      <c r="K810" s="12"/>
    </row>
    <row r="811" spans="3:11">
      <c r="C811" s="13"/>
      <c r="D811" s="13"/>
      <c r="J811" s="11"/>
      <c r="K811" s="12"/>
    </row>
    <row r="812" spans="3:11">
      <c r="C812" s="13"/>
      <c r="D812" s="13"/>
      <c r="J812" s="11"/>
      <c r="K812" s="12"/>
    </row>
    <row r="813" spans="3:11">
      <c r="C813" s="13"/>
      <c r="D813" s="13"/>
      <c r="J813" s="11"/>
      <c r="K813" s="12"/>
    </row>
    <row r="814" spans="3:11">
      <c r="C814" s="13"/>
      <c r="D814" s="13"/>
      <c r="J814" s="11"/>
      <c r="K814" s="12"/>
    </row>
    <row r="815" spans="3:11">
      <c r="C815" s="13"/>
      <c r="D815" s="13"/>
      <c r="J815" s="11"/>
      <c r="K815" s="12"/>
    </row>
    <row r="816" spans="3:11">
      <c r="C816" s="13"/>
      <c r="D816" s="13"/>
      <c r="J816" s="11"/>
      <c r="K816" s="12"/>
    </row>
    <row r="817" spans="3:11">
      <c r="C817" s="13"/>
      <c r="D817" s="13"/>
      <c r="J817" s="11"/>
      <c r="K817" s="12"/>
    </row>
    <row r="818" spans="3:11">
      <c r="C818" s="13"/>
      <c r="D818" s="13"/>
      <c r="J818" s="11"/>
      <c r="K818" s="12"/>
    </row>
    <row r="819" spans="3:11">
      <c r="C819" s="13"/>
      <c r="D819" s="13"/>
      <c r="J819" s="11"/>
      <c r="K819" s="12"/>
    </row>
    <row r="820" spans="3:11">
      <c r="C820" s="13"/>
      <c r="D820" s="13"/>
      <c r="J820" s="11"/>
      <c r="K820" s="12"/>
    </row>
    <row r="821" spans="3:11">
      <c r="C821" s="13"/>
      <c r="D821" s="13"/>
      <c r="J821" s="11"/>
      <c r="K821" s="12"/>
    </row>
    <row r="822" spans="3:11">
      <c r="C822" s="13"/>
      <c r="D822" s="13"/>
      <c r="J822" s="11"/>
      <c r="K822" s="12"/>
    </row>
    <row r="823" spans="3:11">
      <c r="C823" s="13"/>
      <c r="D823" s="13"/>
      <c r="J823" s="11"/>
      <c r="K823" s="12"/>
    </row>
    <row r="824" spans="3:11">
      <c r="C824" s="13"/>
      <c r="D824" s="13"/>
      <c r="J824" s="11"/>
      <c r="K824" s="12"/>
    </row>
    <row r="825" spans="3:11">
      <c r="C825" s="13"/>
      <c r="D825" s="13"/>
      <c r="J825" s="11"/>
      <c r="K825" s="12"/>
    </row>
    <row r="826" spans="3:11">
      <c r="C826" s="13"/>
      <c r="D826" s="13"/>
      <c r="J826" s="11"/>
      <c r="K826" s="12"/>
    </row>
    <row r="827" spans="3:11">
      <c r="C827" s="13"/>
      <c r="D827" s="13"/>
      <c r="J827" s="11"/>
      <c r="K827" s="12"/>
    </row>
    <row r="828" spans="3:11">
      <c r="C828" s="13"/>
      <c r="D828" s="13"/>
      <c r="J828" s="11"/>
      <c r="K828" s="12"/>
    </row>
    <row r="829" spans="3:11">
      <c r="C829" s="13"/>
      <c r="D829" s="13"/>
      <c r="J829" s="11"/>
      <c r="K829" s="12"/>
    </row>
    <row r="830" spans="3:11">
      <c r="C830" s="13"/>
      <c r="D830" s="13"/>
      <c r="J830" s="11"/>
      <c r="K830" s="12"/>
    </row>
    <row r="831" spans="3:11">
      <c r="C831" s="13"/>
      <c r="D831" s="13"/>
      <c r="J831" s="11"/>
      <c r="K831" s="12"/>
    </row>
    <row r="832" spans="3:11">
      <c r="C832" s="13"/>
      <c r="D832" s="13"/>
      <c r="J832" s="11"/>
      <c r="K832" s="12"/>
    </row>
    <row r="833" spans="3:11">
      <c r="C833" s="13"/>
      <c r="D833" s="13"/>
      <c r="J833" s="11"/>
      <c r="K833" s="12"/>
    </row>
    <row r="834" spans="3:11">
      <c r="C834" s="13"/>
      <c r="D834" s="13"/>
      <c r="J834" s="11"/>
      <c r="K834" s="12"/>
    </row>
    <row r="835" spans="3:11">
      <c r="C835" s="13"/>
      <c r="D835" s="13"/>
      <c r="J835" s="11"/>
      <c r="K835" s="12"/>
    </row>
    <row r="836" spans="3:11">
      <c r="C836" s="13"/>
      <c r="D836" s="13"/>
      <c r="J836" s="11"/>
      <c r="K836" s="12"/>
    </row>
    <row r="837" spans="3:11">
      <c r="C837" s="13"/>
      <c r="D837" s="13"/>
      <c r="J837" s="11"/>
      <c r="K837" s="12"/>
    </row>
    <row r="838" spans="3:11">
      <c r="C838" s="13"/>
      <c r="D838" s="13"/>
      <c r="J838" s="11"/>
      <c r="K838" s="12"/>
    </row>
    <row r="839" spans="3:11">
      <c r="C839" s="13"/>
      <c r="D839" s="13"/>
      <c r="J839" s="11"/>
      <c r="K839" s="12"/>
    </row>
    <row r="840" spans="3:11">
      <c r="C840" s="13"/>
      <c r="D840" s="13"/>
      <c r="J840" s="11"/>
      <c r="K840" s="12"/>
    </row>
    <row r="841" spans="3:11">
      <c r="C841" s="13"/>
      <c r="D841" s="13"/>
      <c r="J841" s="11"/>
      <c r="K841" s="12"/>
    </row>
    <row r="842" spans="3:11">
      <c r="C842" s="13"/>
      <c r="D842" s="13"/>
      <c r="J842" s="11"/>
      <c r="K842" s="12"/>
    </row>
    <row r="843" spans="3:11">
      <c r="C843" s="13"/>
      <c r="D843" s="13"/>
      <c r="J843" s="11"/>
      <c r="K843" s="12"/>
    </row>
    <row r="844" spans="3:11">
      <c r="C844" s="13"/>
      <c r="D844" s="13"/>
      <c r="J844" s="11"/>
      <c r="K844" s="12"/>
    </row>
    <row r="845" spans="3:11">
      <c r="C845" s="13"/>
      <c r="D845" s="13"/>
      <c r="J845" s="11"/>
      <c r="K845" s="12"/>
    </row>
    <row r="846" spans="3:11">
      <c r="C846" s="13"/>
      <c r="D846" s="13"/>
      <c r="J846" s="11"/>
      <c r="K846" s="12"/>
    </row>
    <row r="847" spans="3:11">
      <c r="C847" s="13"/>
      <c r="D847" s="13"/>
      <c r="J847" s="11"/>
      <c r="K847" s="12"/>
    </row>
    <row r="848" spans="3:11">
      <c r="C848" s="13"/>
      <c r="D848" s="13"/>
      <c r="J848" s="11"/>
      <c r="K848" s="12"/>
    </row>
    <row r="849" spans="3:11">
      <c r="C849" s="13"/>
      <c r="D849" s="13"/>
      <c r="J849" s="11"/>
      <c r="K849" s="12"/>
    </row>
    <row r="850" spans="3:11">
      <c r="C850" s="13"/>
      <c r="D850" s="13"/>
      <c r="J850" s="11"/>
      <c r="K850" s="12"/>
    </row>
    <row r="851" spans="3:11">
      <c r="C851" s="13"/>
      <c r="D851" s="13"/>
      <c r="J851" s="11"/>
      <c r="K851" s="12"/>
    </row>
    <row r="852" spans="3:11">
      <c r="C852" s="13"/>
      <c r="D852" s="13"/>
      <c r="J852" s="11"/>
      <c r="K852" s="12"/>
    </row>
    <row r="853" spans="3:11">
      <c r="C853" s="13"/>
      <c r="D853" s="13"/>
      <c r="J853" s="11"/>
      <c r="K853" s="12"/>
    </row>
    <row r="854" spans="3:11">
      <c r="C854" s="13"/>
      <c r="D854" s="13"/>
      <c r="J854" s="11"/>
      <c r="K854" s="12"/>
    </row>
    <row r="855" spans="3:11">
      <c r="C855" s="13"/>
      <c r="D855" s="13"/>
      <c r="J855" s="11"/>
      <c r="K855" s="12"/>
    </row>
    <row r="856" spans="3:11">
      <c r="C856" s="13"/>
      <c r="D856" s="13"/>
      <c r="J856" s="11"/>
      <c r="K856" s="12"/>
    </row>
    <row r="857" spans="3:11">
      <c r="C857" s="13"/>
      <c r="D857" s="13"/>
      <c r="J857" s="11"/>
      <c r="K857" s="12"/>
    </row>
    <row r="858" spans="3:11">
      <c r="C858" s="13"/>
      <c r="D858" s="13"/>
      <c r="J858" s="11"/>
      <c r="K858" s="12"/>
    </row>
    <row r="859" spans="3:11">
      <c r="C859" s="13"/>
      <c r="D859" s="13"/>
      <c r="J859" s="11"/>
      <c r="K859" s="12"/>
    </row>
    <row r="860" spans="3:11">
      <c r="C860" s="13"/>
      <c r="D860" s="13"/>
      <c r="J860" s="11"/>
      <c r="K860" s="12"/>
    </row>
    <row r="861" spans="3:11">
      <c r="C861" s="13"/>
      <c r="D861" s="13"/>
      <c r="J861" s="11"/>
      <c r="K861" s="12"/>
    </row>
    <row r="862" spans="3:11">
      <c r="C862" s="13"/>
      <c r="D862" s="13"/>
      <c r="J862" s="11"/>
      <c r="K862" s="12"/>
    </row>
    <row r="863" spans="3:11">
      <c r="C863" s="13"/>
      <c r="D863" s="13"/>
      <c r="J863" s="11"/>
      <c r="K863" s="12"/>
    </row>
    <row r="864" spans="3:11">
      <c r="C864" s="13"/>
      <c r="D864" s="13"/>
      <c r="J864" s="11"/>
      <c r="K864" s="12"/>
    </row>
    <row r="865" spans="3:11">
      <c r="C865" s="13"/>
      <c r="D865" s="13"/>
      <c r="J865" s="11"/>
      <c r="K865" s="12"/>
    </row>
    <row r="866" spans="3:11">
      <c r="C866" s="13"/>
      <c r="D866" s="13"/>
      <c r="J866" s="11"/>
      <c r="K866" s="12"/>
    </row>
    <row r="867" spans="3:11">
      <c r="C867" s="13"/>
      <c r="D867" s="13"/>
      <c r="J867" s="11"/>
      <c r="K867" s="12"/>
    </row>
    <row r="868" spans="3:11">
      <c r="C868" s="13"/>
      <c r="D868" s="13"/>
      <c r="J868" s="11"/>
      <c r="K868" s="12"/>
    </row>
    <row r="869" spans="3:11">
      <c r="C869" s="13"/>
      <c r="D869" s="13"/>
      <c r="J869" s="11"/>
      <c r="K869" s="12"/>
    </row>
    <row r="870" spans="3:11">
      <c r="C870" s="13"/>
      <c r="D870" s="13"/>
      <c r="J870" s="11"/>
      <c r="K870" s="12"/>
    </row>
    <row r="871" spans="3:11">
      <c r="C871" s="13"/>
      <c r="D871" s="13"/>
      <c r="J871" s="11"/>
      <c r="K871" s="12"/>
    </row>
    <row r="872" spans="3:11">
      <c r="C872" s="13"/>
      <c r="D872" s="13"/>
      <c r="J872" s="11"/>
      <c r="K872" s="12"/>
    </row>
    <row r="873" spans="3:11">
      <c r="C873" s="13"/>
      <c r="D873" s="13"/>
      <c r="J873" s="11"/>
      <c r="K873" s="12"/>
    </row>
    <row r="874" spans="3:11">
      <c r="C874" s="13"/>
      <c r="D874" s="13"/>
      <c r="J874" s="11"/>
      <c r="K874" s="12"/>
    </row>
    <row r="875" spans="3:11">
      <c r="C875" s="13"/>
      <c r="D875" s="13"/>
      <c r="J875" s="11"/>
      <c r="K875" s="12"/>
    </row>
    <row r="876" spans="3:11">
      <c r="C876" s="13"/>
      <c r="D876" s="13"/>
      <c r="J876" s="11"/>
      <c r="K876" s="12"/>
    </row>
    <row r="877" spans="3:11">
      <c r="C877" s="13"/>
      <c r="D877" s="13"/>
      <c r="J877" s="11"/>
      <c r="K877" s="12"/>
    </row>
    <row r="878" spans="3:11">
      <c r="C878" s="13"/>
      <c r="D878" s="13"/>
      <c r="J878" s="11"/>
      <c r="K878" s="12"/>
    </row>
    <row r="879" spans="3:11">
      <c r="C879" s="13"/>
      <c r="D879" s="13"/>
      <c r="J879" s="11"/>
      <c r="K879" s="12"/>
    </row>
    <row r="880" spans="3:11">
      <c r="C880" s="13"/>
      <c r="D880" s="13"/>
      <c r="J880" s="11"/>
      <c r="K880" s="12"/>
    </row>
    <row r="881" spans="3:11">
      <c r="C881" s="13"/>
      <c r="D881" s="13"/>
      <c r="J881" s="11"/>
      <c r="K881" s="12"/>
    </row>
    <row r="882" spans="3:11">
      <c r="C882" s="13"/>
      <c r="D882" s="13"/>
      <c r="J882" s="11"/>
      <c r="K882" s="12"/>
    </row>
    <row r="883" spans="3:11">
      <c r="C883" s="13"/>
      <c r="D883" s="13"/>
      <c r="J883" s="11"/>
      <c r="K883" s="12"/>
    </row>
    <row r="884" spans="3:11">
      <c r="C884" s="13"/>
      <c r="D884" s="13"/>
      <c r="J884" s="11"/>
      <c r="K884" s="12"/>
    </row>
    <row r="885" spans="3:11">
      <c r="C885" s="13"/>
      <c r="D885" s="13"/>
      <c r="J885" s="11"/>
      <c r="K885" s="12"/>
    </row>
    <row r="886" spans="3:11">
      <c r="C886" s="13"/>
      <c r="D886" s="13"/>
      <c r="J886" s="11"/>
      <c r="K886" s="12"/>
    </row>
    <row r="887" spans="3:11">
      <c r="C887" s="13"/>
      <c r="D887" s="13"/>
      <c r="J887" s="11"/>
      <c r="K887" s="12"/>
    </row>
    <row r="888" spans="3:11">
      <c r="C888" s="13"/>
      <c r="D888" s="13"/>
      <c r="J888" s="11"/>
      <c r="K888" s="12"/>
    </row>
    <row r="889" spans="3:11">
      <c r="C889" s="13"/>
      <c r="D889" s="13"/>
      <c r="J889" s="11"/>
      <c r="K889" s="12"/>
    </row>
    <row r="890" spans="3:11">
      <c r="C890" s="13"/>
      <c r="D890" s="13"/>
      <c r="J890" s="11"/>
      <c r="K890" s="12"/>
    </row>
    <row r="891" spans="3:11">
      <c r="C891" s="13"/>
      <c r="D891" s="13"/>
      <c r="J891" s="11"/>
      <c r="K891" s="12"/>
    </row>
    <row r="892" spans="3:11">
      <c r="C892" s="13"/>
      <c r="D892" s="13"/>
      <c r="J892" s="11"/>
      <c r="K892" s="12"/>
    </row>
    <row r="893" spans="3:11">
      <c r="C893" s="13"/>
      <c r="D893" s="13"/>
      <c r="J893" s="11"/>
      <c r="K893" s="12"/>
    </row>
    <row r="894" spans="3:11">
      <c r="C894" s="13"/>
      <c r="D894" s="13"/>
      <c r="J894" s="11"/>
      <c r="K894" s="12"/>
    </row>
    <row r="895" spans="3:11">
      <c r="C895" s="13"/>
      <c r="D895" s="13"/>
      <c r="J895" s="11"/>
      <c r="K895" s="12"/>
    </row>
    <row r="896" spans="3:11">
      <c r="C896" s="13"/>
      <c r="D896" s="13"/>
      <c r="J896" s="11"/>
      <c r="K896" s="12"/>
    </row>
    <row r="897" spans="3:11">
      <c r="C897" s="13"/>
      <c r="D897" s="13"/>
      <c r="J897" s="11"/>
      <c r="K897" s="12"/>
    </row>
    <row r="898" spans="3:11">
      <c r="C898" s="13"/>
      <c r="D898" s="13"/>
      <c r="J898" s="11"/>
      <c r="K898" s="12"/>
    </row>
    <row r="899" spans="3:11">
      <c r="C899" s="13"/>
      <c r="D899" s="13"/>
      <c r="J899" s="11"/>
      <c r="K899" s="12"/>
    </row>
    <row r="900" spans="3:11">
      <c r="C900" s="13"/>
      <c r="D900" s="13"/>
      <c r="J900" s="11"/>
      <c r="K900" s="12"/>
    </row>
    <row r="901" spans="3:11">
      <c r="C901" s="13"/>
      <c r="D901" s="13"/>
      <c r="J901" s="11"/>
      <c r="K901" s="12"/>
    </row>
    <row r="902" spans="3:11">
      <c r="C902" s="13"/>
      <c r="D902" s="13"/>
      <c r="J902" s="11"/>
      <c r="K902" s="12"/>
    </row>
    <row r="903" spans="3:11">
      <c r="C903" s="13"/>
      <c r="D903" s="13"/>
      <c r="J903" s="11"/>
      <c r="K903" s="12"/>
    </row>
    <row r="904" spans="3:11">
      <c r="C904" s="13"/>
      <c r="D904" s="13"/>
      <c r="J904" s="11"/>
      <c r="K904" s="12"/>
    </row>
    <row r="905" spans="3:11">
      <c r="C905" s="13"/>
      <c r="D905" s="13"/>
      <c r="J905" s="11"/>
      <c r="K905" s="12"/>
    </row>
    <row r="906" spans="3:11">
      <c r="C906" s="13"/>
      <c r="D906" s="13"/>
      <c r="J906" s="11"/>
      <c r="K906" s="12"/>
    </row>
    <row r="907" spans="3:11">
      <c r="C907" s="13"/>
      <c r="D907" s="13"/>
      <c r="J907" s="11"/>
      <c r="K907" s="12"/>
    </row>
    <row r="908" spans="3:11">
      <c r="C908" s="13"/>
      <c r="D908" s="13"/>
      <c r="J908" s="11"/>
      <c r="K908" s="12"/>
    </row>
    <row r="909" spans="3:11">
      <c r="C909" s="13"/>
      <c r="D909" s="13"/>
      <c r="J909" s="11"/>
      <c r="K909" s="12"/>
    </row>
    <row r="910" spans="3:11">
      <c r="C910" s="13"/>
      <c r="D910" s="13"/>
      <c r="J910" s="11"/>
      <c r="K910" s="12"/>
    </row>
    <row r="911" spans="3:11">
      <c r="C911" s="13"/>
      <c r="D911" s="13"/>
      <c r="J911" s="11"/>
      <c r="K911" s="12"/>
    </row>
    <row r="912" spans="3:11">
      <c r="C912" s="13"/>
      <c r="D912" s="13"/>
      <c r="J912" s="11"/>
      <c r="K912" s="12"/>
    </row>
    <row r="913" spans="3:11">
      <c r="C913" s="13"/>
      <c r="D913" s="13"/>
      <c r="J913" s="11"/>
      <c r="K913" s="12"/>
    </row>
    <row r="914" spans="3:11">
      <c r="C914" s="13"/>
      <c r="D914" s="13"/>
      <c r="J914" s="11"/>
      <c r="K914" s="12"/>
    </row>
    <row r="915" spans="3:11">
      <c r="C915" s="13"/>
      <c r="D915" s="13"/>
      <c r="J915" s="11"/>
      <c r="K915" s="12"/>
    </row>
    <row r="916" spans="3:11">
      <c r="C916" s="13"/>
      <c r="D916" s="13"/>
      <c r="J916" s="11"/>
      <c r="K916" s="12"/>
    </row>
    <row r="917" spans="3:11">
      <c r="C917" s="13"/>
      <c r="D917" s="13"/>
      <c r="J917" s="11"/>
      <c r="K917" s="12"/>
    </row>
    <row r="918" spans="3:11">
      <c r="C918" s="13"/>
      <c r="D918" s="13"/>
      <c r="J918" s="11"/>
      <c r="K918" s="12"/>
    </row>
    <row r="919" spans="3:11">
      <c r="C919" s="13"/>
      <c r="D919" s="13"/>
      <c r="J919" s="11"/>
      <c r="K919" s="12"/>
    </row>
    <row r="920" spans="3:11">
      <c r="C920" s="13"/>
      <c r="D920" s="13"/>
      <c r="J920" s="11"/>
      <c r="K920" s="12"/>
    </row>
    <row r="921" spans="3:11">
      <c r="C921" s="13"/>
      <c r="D921" s="13"/>
      <c r="J921" s="11"/>
      <c r="K921" s="12"/>
    </row>
    <row r="922" spans="3:11">
      <c r="C922" s="13"/>
      <c r="D922" s="13"/>
      <c r="J922" s="11"/>
      <c r="K922" s="12"/>
    </row>
    <row r="923" spans="3:11">
      <c r="C923" s="13"/>
      <c r="D923" s="13"/>
      <c r="J923" s="11"/>
      <c r="K923" s="12"/>
    </row>
    <row r="924" spans="3:11">
      <c r="C924" s="13"/>
      <c r="D924" s="13"/>
      <c r="J924" s="11"/>
      <c r="K924" s="12"/>
    </row>
    <row r="925" spans="3:11">
      <c r="C925" s="13"/>
      <c r="D925" s="13"/>
      <c r="J925" s="11"/>
      <c r="K925" s="12"/>
    </row>
    <row r="926" spans="3:11">
      <c r="C926" s="13"/>
      <c r="D926" s="13"/>
      <c r="J926" s="11"/>
      <c r="K926" s="12"/>
    </row>
    <row r="927" spans="3:11">
      <c r="C927" s="13"/>
      <c r="D927" s="13"/>
      <c r="J927" s="11"/>
      <c r="K927" s="12"/>
    </row>
    <row r="928" spans="3:11">
      <c r="C928" s="13"/>
      <c r="D928" s="13"/>
      <c r="J928" s="11"/>
      <c r="K928" s="12"/>
    </row>
    <row r="929" spans="3:11">
      <c r="C929" s="13"/>
      <c r="D929" s="13"/>
      <c r="J929" s="11"/>
      <c r="K929" s="12"/>
    </row>
    <row r="930" spans="3:11">
      <c r="C930" s="13"/>
      <c r="D930" s="13"/>
      <c r="J930" s="11"/>
      <c r="K930" s="12"/>
    </row>
    <row r="931" spans="3:11">
      <c r="C931" s="13"/>
      <c r="D931" s="13"/>
      <c r="J931" s="11"/>
      <c r="K931" s="12"/>
    </row>
    <row r="932" spans="3:11">
      <c r="C932" s="13"/>
      <c r="D932" s="13"/>
      <c r="J932" s="11"/>
      <c r="K932" s="12"/>
    </row>
    <row r="933" spans="3:11">
      <c r="C933" s="13"/>
      <c r="D933" s="13"/>
      <c r="J933" s="11"/>
      <c r="K933" s="12"/>
    </row>
    <row r="934" spans="3:11">
      <c r="C934" s="13"/>
      <c r="D934" s="13"/>
      <c r="J934" s="11"/>
      <c r="K934" s="12"/>
    </row>
    <row r="935" spans="3:11">
      <c r="C935" s="13"/>
      <c r="D935" s="13"/>
      <c r="J935" s="11"/>
      <c r="K935" s="12"/>
    </row>
    <row r="936" spans="3:11">
      <c r="C936" s="13"/>
      <c r="D936" s="13"/>
      <c r="J936" s="11"/>
      <c r="K936" s="12"/>
    </row>
    <row r="937" spans="3:11">
      <c r="C937" s="13"/>
      <c r="D937" s="13"/>
      <c r="J937" s="11"/>
      <c r="K937" s="12"/>
    </row>
    <row r="938" spans="3:11">
      <c r="C938" s="13"/>
      <c r="D938" s="13"/>
      <c r="J938" s="11"/>
      <c r="K938" s="12"/>
    </row>
    <row r="939" spans="3:11">
      <c r="C939" s="13"/>
      <c r="D939" s="13"/>
      <c r="J939" s="11"/>
      <c r="K939" s="12"/>
    </row>
    <row r="940" spans="3:11">
      <c r="C940" s="13"/>
      <c r="D940" s="13"/>
      <c r="J940" s="11"/>
      <c r="K940" s="12"/>
    </row>
    <row r="941" spans="3:11">
      <c r="C941" s="13"/>
      <c r="D941" s="13"/>
      <c r="J941" s="11"/>
      <c r="K941" s="12"/>
    </row>
    <row r="942" spans="3:11">
      <c r="C942" s="13"/>
      <c r="D942" s="13"/>
      <c r="J942" s="11"/>
      <c r="K942" s="12"/>
    </row>
    <row r="943" spans="3:11">
      <c r="C943" s="13"/>
      <c r="D943" s="13"/>
      <c r="J943" s="11"/>
      <c r="K943" s="12"/>
    </row>
    <row r="944" spans="3:11">
      <c r="C944" s="13"/>
      <c r="D944" s="13"/>
      <c r="J944" s="11"/>
      <c r="K944" s="12"/>
    </row>
    <row r="945" spans="3:11">
      <c r="C945" s="13"/>
      <c r="D945" s="13"/>
      <c r="J945" s="11"/>
      <c r="K945" s="12"/>
    </row>
    <row r="946" spans="3:11">
      <c r="C946" s="13"/>
      <c r="D946" s="13"/>
      <c r="J946" s="11"/>
      <c r="K946" s="12"/>
    </row>
    <row r="947" spans="3:11">
      <c r="C947" s="13"/>
      <c r="D947" s="13"/>
      <c r="J947" s="11"/>
      <c r="K947" s="12"/>
    </row>
    <row r="948" spans="3:11">
      <c r="C948" s="13"/>
      <c r="D948" s="13"/>
      <c r="J948" s="11"/>
      <c r="K948" s="12"/>
    </row>
    <row r="949" spans="3:11">
      <c r="C949" s="13"/>
      <c r="D949" s="13"/>
      <c r="J949" s="11"/>
      <c r="K949" s="12"/>
    </row>
    <row r="950" spans="3:11">
      <c r="C950" s="13"/>
      <c r="D950" s="13"/>
      <c r="J950" s="11"/>
      <c r="K950" s="12"/>
    </row>
    <row r="951" spans="3:11">
      <c r="C951" s="13"/>
      <c r="D951" s="13"/>
      <c r="J951" s="11"/>
      <c r="K951" s="12"/>
    </row>
    <row r="952" spans="3:11">
      <c r="C952" s="13"/>
      <c r="D952" s="13"/>
      <c r="J952" s="11"/>
      <c r="K952" s="12"/>
    </row>
    <row r="953" spans="3:11">
      <c r="C953" s="13"/>
      <c r="D953" s="13"/>
      <c r="J953" s="11"/>
      <c r="K953" s="12"/>
    </row>
    <row r="954" spans="3:11">
      <c r="C954" s="13"/>
      <c r="D954" s="13"/>
      <c r="J954" s="11"/>
      <c r="K954" s="12"/>
    </row>
    <row r="955" spans="3:11">
      <c r="C955" s="13"/>
      <c r="D955" s="13"/>
      <c r="J955" s="11"/>
      <c r="K955" s="12"/>
    </row>
    <row r="956" spans="3:11">
      <c r="C956" s="13"/>
      <c r="D956" s="13"/>
      <c r="J956" s="11"/>
      <c r="K956" s="12"/>
    </row>
    <row r="957" spans="3:11">
      <c r="C957" s="13"/>
      <c r="D957" s="13"/>
      <c r="J957" s="11"/>
      <c r="K957" s="12"/>
    </row>
    <row r="958" spans="3:11">
      <c r="C958" s="13"/>
      <c r="D958" s="13"/>
      <c r="J958" s="11"/>
      <c r="K958" s="12"/>
    </row>
    <row r="959" spans="3:11">
      <c r="C959" s="13"/>
      <c r="D959" s="13"/>
      <c r="J959" s="11"/>
      <c r="K959" s="12"/>
    </row>
    <row r="960" spans="3:11">
      <c r="C960" s="13"/>
      <c r="D960" s="13"/>
      <c r="J960" s="11"/>
      <c r="K960" s="12"/>
    </row>
    <row r="961" spans="3:11">
      <c r="C961" s="13"/>
      <c r="D961" s="13"/>
      <c r="J961" s="11"/>
      <c r="K961" s="12"/>
    </row>
    <row r="962" spans="3:11">
      <c r="C962" s="13"/>
      <c r="D962" s="13"/>
      <c r="J962" s="11"/>
      <c r="K962" s="12"/>
    </row>
    <row r="963" spans="3:11">
      <c r="C963" s="13"/>
      <c r="D963" s="13"/>
      <c r="J963" s="11"/>
      <c r="K963" s="12"/>
    </row>
    <row r="964" spans="3:11">
      <c r="C964" s="13"/>
      <c r="D964" s="13"/>
      <c r="J964" s="11"/>
      <c r="K964" s="12"/>
    </row>
    <row r="965" spans="3:11">
      <c r="C965" s="13"/>
      <c r="D965" s="13"/>
      <c r="J965" s="11"/>
      <c r="K965" s="12"/>
    </row>
    <row r="966" spans="3:11">
      <c r="C966" s="13"/>
      <c r="D966" s="13"/>
      <c r="J966" s="11"/>
      <c r="K966" s="12"/>
    </row>
    <row r="967" spans="3:11">
      <c r="C967" s="13"/>
      <c r="D967" s="13"/>
      <c r="J967" s="11"/>
      <c r="K967" s="12"/>
    </row>
    <row r="968" spans="3:11">
      <c r="C968" s="13"/>
      <c r="D968" s="13"/>
      <c r="J968" s="11"/>
      <c r="K968" s="12"/>
    </row>
    <row r="969" spans="3:11">
      <c r="C969" s="13"/>
      <c r="D969" s="13"/>
      <c r="J969" s="11"/>
      <c r="K969" s="12"/>
    </row>
    <row r="970" spans="3:11">
      <c r="C970" s="13"/>
      <c r="D970" s="13"/>
      <c r="J970" s="11"/>
      <c r="K970" s="12"/>
    </row>
    <row r="971" spans="3:11">
      <c r="C971" s="13"/>
      <c r="D971" s="13"/>
      <c r="J971" s="11"/>
      <c r="K971" s="12"/>
    </row>
    <row r="972" spans="3:11">
      <c r="C972" s="13"/>
      <c r="D972" s="13"/>
      <c r="J972" s="11"/>
      <c r="K972" s="12"/>
    </row>
    <row r="973" spans="3:11">
      <c r="C973" s="13"/>
      <c r="D973" s="13"/>
      <c r="J973" s="11"/>
      <c r="K973" s="12"/>
    </row>
    <row r="974" spans="3:11">
      <c r="C974" s="13"/>
      <c r="D974" s="13"/>
      <c r="J974" s="11"/>
      <c r="K974" s="12"/>
    </row>
    <row r="975" spans="3:11">
      <c r="C975" s="13"/>
      <c r="D975" s="13"/>
      <c r="J975" s="11"/>
      <c r="K975" s="12"/>
    </row>
    <row r="976" spans="3:11">
      <c r="C976" s="13"/>
      <c r="D976" s="13"/>
      <c r="J976" s="11"/>
      <c r="K976" s="12"/>
    </row>
    <row r="977" spans="3:11">
      <c r="C977" s="13"/>
      <c r="D977" s="13"/>
      <c r="J977" s="11"/>
      <c r="K977" s="12"/>
    </row>
    <row r="978" spans="3:11">
      <c r="C978" s="13"/>
      <c r="D978" s="13"/>
      <c r="J978" s="11"/>
      <c r="K978" s="12"/>
    </row>
    <row r="979" spans="3:11">
      <c r="C979" s="13"/>
      <c r="D979" s="13"/>
      <c r="J979" s="11"/>
      <c r="K979" s="12"/>
    </row>
    <row r="980" spans="3:11">
      <c r="C980" s="13"/>
      <c r="D980" s="13"/>
      <c r="J980" s="11"/>
      <c r="K980" s="12"/>
    </row>
    <row r="981" spans="3:11">
      <c r="C981" s="13"/>
      <c r="D981" s="13"/>
      <c r="J981" s="11"/>
      <c r="K981" s="12"/>
    </row>
    <row r="982" spans="3:11">
      <c r="C982" s="13"/>
      <c r="D982" s="13"/>
      <c r="J982" s="11"/>
      <c r="K982" s="12"/>
    </row>
    <row r="983" spans="3:11">
      <c r="C983" s="13"/>
      <c r="D983" s="13"/>
      <c r="J983" s="11"/>
      <c r="K983" s="12"/>
    </row>
    <row r="984" spans="3:11">
      <c r="C984" s="13"/>
      <c r="D984" s="13"/>
      <c r="J984" s="11"/>
      <c r="K984" s="12"/>
    </row>
    <row r="985" spans="3:11">
      <c r="C985" s="13"/>
      <c r="D985" s="13"/>
      <c r="J985" s="11"/>
      <c r="K985" s="12"/>
    </row>
    <row r="986" spans="3:11">
      <c r="C986" s="13"/>
      <c r="D986" s="13"/>
      <c r="J986" s="11"/>
      <c r="K986" s="12"/>
    </row>
    <row r="987" spans="3:11">
      <c r="C987" s="13"/>
      <c r="D987" s="13"/>
      <c r="J987" s="11"/>
      <c r="K987" s="12"/>
    </row>
    <row r="988" spans="3:11">
      <c r="C988" s="13"/>
      <c r="D988" s="13"/>
      <c r="J988" s="11"/>
      <c r="K988" s="12"/>
    </row>
    <row r="989" spans="3:11">
      <c r="C989" s="13"/>
      <c r="D989" s="13"/>
      <c r="J989" s="11"/>
      <c r="K989" s="12"/>
    </row>
    <row r="990" spans="3:11">
      <c r="C990" s="13"/>
      <c r="D990" s="13"/>
      <c r="J990" s="11"/>
      <c r="K990" s="12"/>
    </row>
    <row r="991" spans="3:11">
      <c r="C991" s="13"/>
      <c r="D991" s="13"/>
      <c r="J991" s="11"/>
      <c r="K991" s="12"/>
    </row>
    <row r="992" spans="3:11">
      <c r="C992" s="13"/>
      <c r="D992" s="13"/>
      <c r="J992" s="11"/>
      <c r="K992" s="12"/>
    </row>
    <row r="993" spans="3:11">
      <c r="C993" s="13"/>
      <c r="D993" s="13"/>
      <c r="J993" s="11"/>
      <c r="K993" s="12"/>
    </row>
    <row r="994" spans="3:11">
      <c r="C994" s="13"/>
      <c r="D994" s="13"/>
      <c r="J994" s="11"/>
      <c r="K994" s="12"/>
    </row>
    <row r="995" spans="3:11">
      <c r="C995" s="13"/>
      <c r="D995" s="13"/>
      <c r="J995" s="11"/>
      <c r="K995" s="12"/>
    </row>
    <row r="996" spans="3:11">
      <c r="C996" s="13"/>
      <c r="D996" s="13"/>
      <c r="J996" s="11"/>
      <c r="K996" s="12"/>
    </row>
    <row r="997" spans="3:11">
      <c r="C997" s="13"/>
      <c r="D997" s="13"/>
      <c r="J997" s="11"/>
      <c r="K997" s="12"/>
    </row>
    <row r="998" spans="3:11">
      <c r="C998" s="13"/>
      <c r="D998" s="13"/>
      <c r="J998" s="11"/>
      <c r="K998" s="12"/>
    </row>
    <row r="999" spans="3:11">
      <c r="C999" s="13"/>
      <c r="D999" s="13"/>
      <c r="J999" s="11"/>
      <c r="K999" s="12"/>
    </row>
    <row r="1000" spans="3:11">
      <c r="C1000" s="13"/>
      <c r="D1000" s="13"/>
      <c r="J1000" s="11"/>
      <c r="K1000" s="12"/>
    </row>
    <row r="1001" spans="3:11">
      <c r="C1001" s="13"/>
      <c r="D1001" s="13"/>
      <c r="J1001" s="11"/>
      <c r="K1001" s="12"/>
    </row>
    <row r="1002" spans="3:11">
      <c r="C1002" s="13"/>
      <c r="D1002" s="13"/>
      <c r="J1002" s="11"/>
      <c r="K1002" s="12"/>
    </row>
    <row r="1003" spans="3:11">
      <c r="C1003" s="13"/>
      <c r="D1003" s="13"/>
      <c r="J1003" s="11"/>
      <c r="K1003" s="12"/>
    </row>
    <row r="1004" spans="3:11">
      <c r="C1004" s="13"/>
      <c r="D1004" s="13"/>
      <c r="J1004" s="11"/>
      <c r="K1004" s="12"/>
    </row>
    <row r="1005" spans="3:11">
      <c r="C1005" s="13"/>
      <c r="D1005" s="13"/>
      <c r="J1005" s="11"/>
      <c r="K1005" s="12"/>
    </row>
    <row r="1006" spans="3:11">
      <c r="C1006" s="13"/>
      <c r="D1006" s="13"/>
      <c r="J1006" s="11"/>
      <c r="K1006" s="12"/>
    </row>
    <row r="1007" spans="3:11">
      <c r="C1007" s="13"/>
      <c r="D1007" s="13"/>
      <c r="J1007" s="11"/>
      <c r="K1007" s="12"/>
    </row>
    <row r="1008" spans="3:11">
      <c r="C1008" s="13"/>
      <c r="D1008" s="13"/>
      <c r="J1008" s="11"/>
      <c r="K1008" s="12"/>
    </row>
    <row r="1009" spans="3:11">
      <c r="C1009" s="13"/>
      <c r="D1009" s="13"/>
      <c r="J1009" s="11"/>
      <c r="K1009" s="12"/>
    </row>
    <row r="1010" spans="3:11">
      <c r="C1010" s="13"/>
      <c r="D1010" s="13"/>
      <c r="J1010" s="11"/>
      <c r="K1010" s="12"/>
    </row>
    <row r="1011" spans="3:11">
      <c r="C1011" s="13"/>
      <c r="D1011" s="13"/>
      <c r="J1011" s="11"/>
      <c r="K1011" s="12"/>
    </row>
    <row r="1012" spans="3:11">
      <c r="C1012" s="13"/>
      <c r="D1012" s="13"/>
      <c r="J1012" s="11"/>
      <c r="K1012" s="12"/>
    </row>
    <row r="1013" spans="3:11">
      <c r="C1013" s="13"/>
      <c r="D1013" s="13"/>
      <c r="J1013" s="11"/>
      <c r="K1013" s="12"/>
    </row>
    <row r="1014" spans="3:11">
      <c r="C1014" s="13"/>
      <c r="D1014" s="13"/>
      <c r="J1014" s="11"/>
      <c r="K1014" s="12"/>
    </row>
    <row r="1015" spans="3:11">
      <c r="C1015" s="13"/>
      <c r="D1015" s="13"/>
      <c r="J1015" s="11"/>
      <c r="K1015" s="12"/>
    </row>
    <row r="1016" spans="3:11">
      <c r="C1016" s="13"/>
      <c r="D1016" s="13"/>
      <c r="J1016" s="11"/>
      <c r="K1016" s="12"/>
    </row>
    <row r="1017" spans="3:11">
      <c r="C1017" s="13"/>
      <c r="D1017" s="13"/>
      <c r="J1017" s="11"/>
      <c r="K1017" s="12"/>
    </row>
    <row r="1018" spans="3:11">
      <c r="C1018" s="13"/>
      <c r="D1018" s="13"/>
      <c r="J1018" s="11"/>
      <c r="K1018" s="12"/>
    </row>
    <row r="1019" spans="3:11">
      <c r="C1019" s="13"/>
      <c r="D1019" s="13"/>
      <c r="J1019" s="11"/>
      <c r="K1019" s="12"/>
    </row>
    <row r="1020" spans="3:11">
      <c r="C1020" s="13"/>
      <c r="D1020" s="13"/>
      <c r="J1020" s="11"/>
      <c r="K1020" s="12"/>
    </row>
    <row r="1021" spans="3:11">
      <c r="C1021" s="13"/>
      <c r="D1021" s="13"/>
      <c r="J1021" s="11"/>
      <c r="K1021" s="12"/>
    </row>
    <row r="1022" spans="3:11">
      <c r="C1022" s="13"/>
      <c r="D1022" s="13"/>
      <c r="J1022" s="11"/>
      <c r="K1022" s="12"/>
    </row>
    <row r="1023" spans="3:11">
      <c r="C1023" s="13"/>
      <c r="D1023" s="13"/>
      <c r="J1023" s="11"/>
      <c r="K1023" s="12"/>
    </row>
    <row r="1024" spans="3:11">
      <c r="C1024" s="13"/>
      <c r="D1024" s="13"/>
      <c r="J1024" s="11"/>
      <c r="K1024" s="12"/>
    </row>
    <row r="1025" spans="3:11">
      <c r="C1025" s="13"/>
      <c r="D1025" s="13"/>
      <c r="J1025" s="11"/>
      <c r="K1025" s="12"/>
    </row>
    <row r="1026" spans="3:11">
      <c r="C1026" s="13"/>
      <c r="D1026" s="13"/>
      <c r="J1026" s="11"/>
      <c r="K1026" s="12"/>
    </row>
    <row r="1027" spans="3:11">
      <c r="C1027" s="13"/>
      <c r="D1027" s="13"/>
      <c r="J1027" s="11"/>
      <c r="K1027" s="12"/>
    </row>
    <row r="1028" spans="3:11">
      <c r="C1028" s="13"/>
      <c r="D1028" s="13"/>
      <c r="J1028" s="11"/>
      <c r="K1028" s="12"/>
    </row>
    <row r="1029" spans="3:11">
      <c r="C1029" s="13"/>
      <c r="D1029" s="13"/>
      <c r="J1029" s="11"/>
      <c r="K1029" s="12"/>
    </row>
    <row r="1030" spans="3:11">
      <c r="C1030" s="13"/>
      <c r="D1030" s="13"/>
      <c r="J1030" s="11"/>
      <c r="K1030" s="12"/>
    </row>
    <row r="1031" spans="3:11">
      <c r="C1031" s="13"/>
      <c r="D1031" s="13"/>
      <c r="J1031" s="11"/>
      <c r="K1031" s="12"/>
    </row>
    <row r="1032" spans="3:11">
      <c r="C1032" s="13"/>
      <c r="D1032" s="13"/>
      <c r="J1032" s="11"/>
      <c r="K1032" s="12"/>
    </row>
    <row r="1033" spans="3:11">
      <c r="C1033" s="13"/>
      <c r="D1033" s="13"/>
      <c r="J1033" s="11"/>
      <c r="K1033" s="12"/>
    </row>
    <row r="1034" spans="3:11">
      <c r="C1034" s="13"/>
      <c r="D1034" s="13"/>
      <c r="J1034" s="11"/>
      <c r="K1034" s="12"/>
    </row>
    <row r="1035" spans="3:11">
      <c r="C1035" s="13"/>
      <c r="D1035" s="13"/>
      <c r="J1035" s="11"/>
      <c r="K1035" s="12"/>
    </row>
    <row r="1036" spans="3:11">
      <c r="C1036" s="13"/>
      <c r="D1036" s="13"/>
      <c r="J1036" s="11"/>
      <c r="K1036" s="12"/>
    </row>
    <row r="1037" spans="3:11">
      <c r="C1037" s="13"/>
      <c r="D1037" s="13"/>
      <c r="J1037" s="11"/>
      <c r="K1037" s="12"/>
    </row>
    <row r="1038" spans="3:11">
      <c r="C1038" s="13"/>
      <c r="D1038" s="13"/>
      <c r="J1038" s="11"/>
      <c r="K1038" s="12"/>
    </row>
    <row r="1039" spans="3:11">
      <c r="C1039" s="13"/>
      <c r="D1039" s="13"/>
      <c r="J1039" s="11"/>
      <c r="K1039" s="12"/>
    </row>
    <row r="1040" spans="3:11">
      <c r="C1040" s="13"/>
      <c r="D1040" s="13"/>
      <c r="J1040" s="11"/>
      <c r="K1040" s="12"/>
    </row>
    <row r="1041" spans="3:11">
      <c r="C1041" s="13"/>
      <c r="D1041" s="13"/>
      <c r="J1041" s="11"/>
      <c r="K1041" s="12"/>
    </row>
    <row r="1042" spans="3:11">
      <c r="C1042" s="13"/>
      <c r="D1042" s="13"/>
      <c r="J1042" s="11"/>
      <c r="K1042" s="12"/>
    </row>
    <row r="1043" spans="3:11">
      <c r="C1043" s="13"/>
      <c r="D1043" s="13"/>
      <c r="J1043" s="11"/>
      <c r="K1043" s="12"/>
    </row>
    <row r="1044" spans="3:11">
      <c r="C1044" s="13"/>
      <c r="D1044" s="13"/>
      <c r="J1044" s="11"/>
      <c r="K1044" s="12"/>
    </row>
    <row r="1045" spans="3:11">
      <c r="C1045" s="13"/>
      <c r="D1045" s="13"/>
      <c r="J1045" s="11"/>
      <c r="K1045" s="12"/>
    </row>
    <row r="1046" spans="3:11">
      <c r="C1046" s="13"/>
      <c r="D1046" s="13"/>
      <c r="J1046" s="11"/>
      <c r="K1046" s="12"/>
    </row>
    <row r="1047" spans="3:11">
      <c r="C1047" s="13"/>
      <c r="D1047" s="13"/>
      <c r="J1047" s="11"/>
      <c r="K1047" s="12"/>
    </row>
    <row r="1048" spans="3:11">
      <c r="C1048" s="13"/>
      <c r="D1048" s="13"/>
      <c r="J1048" s="11"/>
      <c r="K1048" s="12"/>
    </row>
    <row r="1049" spans="3:11">
      <c r="C1049" s="13"/>
      <c r="D1049" s="13"/>
      <c r="J1049" s="11"/>
      <c r="K1049" s="12"/>
    </row>
    <row r="1050" spans="3:11">
      <c r="C1050" s="13"/>
      <c r="D1050" s="13"/>
      <c r="J1050" s="11"/>
      <c r="K1050" s="12"/>
    </row>
    <row r="1051" spans="3:11">
      <c r="C1051" s="13"/>
      <c r="D1051" s="13"/>
      <c r="J1051" s="11"/>
      <c r="K1051" s="12"/>
    </row>
    <row r="1052" spans="3:11">
      <c r="C1052" s="13"/>
      <c r="D1052" s="13"/>
      <c r="J1052" s="11"/>
      <c r="K1052" s="12"/>
    </row>
    <row r="1053" spans="3:11">
      <c r="C1053" s="13"/>
      <c r="D1053" s="13"/>
      <c r="J1053" s="11"/>
      <c r="K1053" s="12"/>
    </row>
    <row r="1054" spans="3:11">
      <c r="C1054" s="13"/>
      <c r="D1054" s="13"/>
      <c r="J1054" s="11"/>
      <c r="K1054" s="12"/>
    </row>
    <row r="1055" spans="3:11">
      <c r="C1055" s="13"/>
      <c r="D1055" s="13"/>
      <c r="J1055" s="11"/>
      <c r="K1055" s="12"/>
    </row>
    <row r="1056" spans="3:11">
      <c r="C1056" s="13"/>
      <c r="D1056" s="13"/>
      <c r="J1056" s="11"/>
      <c r="K1056" s="12"/>
    </row>
    <row r="1057" spans="3:11">
      <c r="C1057" s="13"/>
      <c r="D1057" s="13"/>
      <c r="J1057" s="11"/>
      <c r="K1057" s="12"/>
    </row>
    <row r="1058" spans="3:11">
      <c r="C1058" s="13"/>
      <c r="D1058" s="13"/>
      <c r="J1058" s="11"/>
      <c r="K1058" s="12"/>
    </row>
    <row r="1059" spans="3:11">
      <c r="C1059" s="13"/>
      <c r="D1059" s="13"/>
      <c r="J1059" s="11"/>
      <c r="K1059" s="12"/>
    </row>
    <row r="1060" spans="3:11">
      <c r="C1060" s="13"/>
      <c r="D1060" s="13"/>
      <c r="J1060" s="11"/>
      <c r="K1060" s="12"/>
    </row>
    <row r="1061" spans="3:11">
      <c r="C1061" s="13"/>
      <c r="D1061" s="13"/>
      <c r="J1061" s="11"/>
      <c r="K1061" s="12"/>
    </row>
    <row r="1062" spans="3:11">
      <c r="C1062" s="13"/>
      <c r="D1062" s="13"/>
      <c r="J1062" s="11"/>
      <c r="K1062" s="12"/>
    </row>
    <row r="1063" spans="3:11">
      <c r="C1063" s="13"/>
      <c r="D1063" s="13"/>
      <c r="J1063" s="11"/>
      <c r="K1063" s="12"/>
    </row>
    <row r="1064" spans="3:11">
      <c r="C1064" s="13"/>
      <c r="D1064" s="13"/>
      <c r="J1064" s="11"/>
      <c r="K1064" s="12"/>
    </row>
    <row r="1065" spans="3:11">
      <c r="C1065" s="13"/>
      <c r="D1065" s="13"/>
      <c r="J1065" s="11"/>
      <c r="K1065" s="12"/>
    </row>
    <row r="1066" spans="3:11">
      <c r="C1066" s="13"/>
      <c r="D1066" s="13"/>
      <c r="J1066" s="11"/>
      <c r="K1066" s="12"/>
    </row>
    <row r="1067" spans="3:11">
      <c r="C1067" s="13"/>
      <c r="D1067" s="13"/>
      <c r="J1067" s="11"/>
      <c r="K1067" s="12"/>
    </row>
    <row r="1068" spans="3:11">
      <c r="C1068" s="13"/>
      <c r="D1068" s="13"/>
      <c r="J1068" s="11"/>
      <c r="K1068" s="12"/>
    </row>
    <row r="1069" spans="3:11">
      <c r="C1069" s="13"/>
      <c r="D1069" s="13"/>
      <c r="J1069" s="11"/>
      <c r="K1069" s="12"/>
    </row>
    <row r="1070" spans="3:11">
      <c r="C1070" s="13"/>
      <c r="D1070" s="13"/>
      <c r="J1070" s="11"/>
      <c r="K1070" s="12"/>
    </row>
    <row r="1071" spans="3:11">
      <c r="C1071" s="13"/>
      <c r="D1071" s="13"/>
      <c r="J1071" s="11"/>
      <c r="K1071" s="12"/>
    </row>
    <row r="1072" spans="3:11">
      <c r="C1072" s="13"/>
      <c r="D1072" s="13"/>
      <c r="J1072" s="11"/>
      <c r="K1072" s="12"/>
    </row>
    <row r="1073" spans="3:11">
      <c r="C1073" s="13"/>
      <c r="D1073" s="13"/>
      <c r="J1073" s="11"/>
      <c r="K1073" s="12"/>
    </row>
    <row r="1074" spans="3:11">
      <c r="C1074" s="13"/>
      <c r="D1074" s="13"/>
      <c r="J1074" s="11"/>
      <c r="K1074" s="12"/>
    </row>
    <row r="1075" spans="3:11">
      <c r="C1075" s="13"/>
      <c r="D1075" s="13"/>
      <c r="J1075" s="11"/>
      <c r="K1075" s="12"/>
    </row>
    <row r="1076" spans="3:11">
      <c r="C1076" s="13"/>
      <c r="D1076" s="13"/>
      <c r="J1076" s="11"/>
      <c r="K1076" s="12"/>
    </row>
    <row r="1077" spans="3:11">
      <c r="C1077" s="13"/>
      <c r="D1077" s="13"/>
      <c r="J1077" s="11"/>
      <c r="K1077" s="12"/>
    </row>
    <row r="1078" spans="3:11">
      <c r="C1078" s="13"/>
      <c r="D1078" s="13"/>
      <c r="J1078" s="11"/>
      <c r="K1078" s="12"/>
    </row>
    <row r="1079" spans="3:11">
      <c r="C1079" s="13"/>
      <c r="D1079" s="13"/>
      <c r="J1079" s="11"/>
      <c r="K1079" s="12"/>
    </row>
    <row r="1080" spans="3:11">
      <c r="C1080" s="13"/>
      <c r="D1080" s="13"/>
      <c r="J1080" s="11"/>
      <c r="K1080" s="12"/>
    </row>
    <row r="1081" spans="3:11">
      <c r="C1081" s="13"/>
      <c r="D1081" s="13"/>
      <c r="J1081" s="11"/>
      <c r="K1081" s="12"/>
    </row>
    <row r="1082" spans="3:11">
      <c r="C1082" s="13"/>
      <c r="D1082" s="13"/>
      <c r="J1082" s="11"/>
      <c r="K1082" s="12"/>
    </row>
    <row r="1083" spans="3:11">
      <c r="C1083" s="13"/>
      <c r="D1083" s="13"/>
      <c r="J1083" s="11"/>
      <c r="K1083" s="12"/>
    </row>
    <row r="1084" spans="3:11">
      <c r="C1084" s="13"/>
      <c r="D1084" s="13"/>
      <c r="J1084" s="11"/>
      <c r="K1084" s="12"/>
    </row>
    <row r="1085" spans="3:11">
      <c r="C1085" s="13"/>
      <c r="D1085" s="13"/>
      <c r="J1085" s="11"/>
      <c r="K1085" s="12"/>
    </row>
    <row r="1086" spans="3:11">
      <c r="C1086" s="13"/>
      <c r="D1086" s="13"/>
      <c r="J1086" s="11"/>
      <c r="K1086" s="12"/>
    </row>
    <row r="1087" spans="3:11">
      <c r="C1087" s="13"/>
      <c r="D1087" s="13"/>
      <c r="J1087" s="11"/>
      <c r="K1087" s="12"/>
    </row>
    <row r="1088" spans="3:11">
      <c r="C1088" s="13"/>
      <c r="D1088" s="13"/>
      <c r="J1088" s="11"/>
      <c r="K1088" s="12"/>
    </row>
    <row r="1089" spans="3:11">
      <c r="C1089" s="13"/>
      <c r="D1089" s="13"/>
      <c r="J1089" s="11"/>
      <c r="K1089" s="12"/>
    </row>
    <row r="1090" spans="3:11">
      <c r="C1090" s="13"/>
      <c r="D1090" s="13"/>
      <c r="J1090" s="11"/>
      <c r="K1090" s="12"/>
    </row>
    <row r="1091" spans="3:11">
      <c r="C1091" s="13"/>
      <c r="D1091" s="13"/>
      <c r="J1091" s="11"/>
      <c r="K1091" s="12"/>
    </row>
    <row r="1092" spans="3:11">
      <c r="C1092" s="13"/>
      <c r="D1092" s="13"/>
      <c r="J1092" s="11"/>
      <c r="K1092" s="12"/>
    </row>
    <row r="1093" spans="3:11">
      <c r="C1093" s="13"/>
      <c r="D1093" s="13"/>
      <c r="J1093" s="11"/>
      <c r="K1093" s="12"/>
    </row>
    <row r="1094" spans="3:11">
      <c r="C1094" s="13"/>
      <c r="D1094" s="13"/>
      <c r="J1094" s="11"/>
      <c r="K1094" s="12"/>
    </row>
    <row r="1095" spans="3:11">
      <c r="C1095" s="13"/>
      <c r="D1095" s="13"/>
      <c r="J1095" s="11"/>
      <c r="K1095" s="12"/>
    </row>
    <row r="1096" spans="3:11">
      <c r="C1096" s="13"/>
      <c r="D1096" s="13"/>
      <c r="J1096" s="11"/>
      <c r="K1096" s="12"/>
    </row>
    <row r="1097" spans="3:11">
      <c r="C1097" s="13"/>
      <c r="D1097" s="13"/>
      <c r="J1097" s="11"/>
      <c r="K1097" s="12"/>
    </row>
    <row r="1098" spans="3:11">
      <c r="C1098" s="13"/>
      <c r="D1098" s="13"/>
      <c r="J1098" s="11"/>
      <c r="K1098" s="12"/>
    </row>
    <row r="1099" spans="3:11">
      <c r="C1099" s="13"/>
      <c r="D1099" s="13"/>
      <c r="J1099" s="11"/>
      <c r="K1099" s="12"/>
    </row>
    <row r="1100" spans="3:11">
      <c r="C1100" s="13"/>
      <c r="D1100" s="13"/>
      <c r="J1100" s="11"/>
      <c r="K1100" s="12"/>
    </row>
    <row r="1101" spans="3:11">
      <c r="C1101" s="13"/>
      <c r="D1101" s="13"/>
      <c r="J1101" s="11"/>
      <c r="K1101" s="12"/>
    </row>
    <row r="1102" spans="3:11">
      <c r="C1102" s="13"/>
      <c r="D1102" s="13"/>
      <c r="J1102" s="11"/>
      <c r="K1102" s="12"/>
    </row>
    <row r="1103" spans="3:11">
      <c r="C1103" s="13"/>
      <c r="D1103" s="13"/>
      <c r="J1103" s="11"/>
      <c r="K1103" s="12"/>
    </row>
    <row r="1104" spans="3:11">
      <c r="C1104" s="13"/>
      <c r="D1104" s="13"/>
      <c r="J1104" s="11"/>
      <c r="K1104" s="12"/>
    </row>
    <row r="1105" spans="3:11">
      <c r="C1105" s="13"/>
      <c r="D1105" s="13"/>
      <c r="J1105" s="11"/>
      <c r="K1105" s="12"/>
    </row>
    <row r="1106" spans="3:11">
      <c r="C1106" s="13"/>
      <c r="D1106" s="13"/>
      <c r="J1106" s="11"/>
      <c r="K1106" s="12"/>
    </row>
    <row r="1107" spans="3:11">
      <c r="C1107" s="13"/>
      <c r="D1107" s="13"/>
      <c r="J1107" s="11"/>
      <c r="K1107" s="12"/>
    </row>
    <row r="1108" spans="3:11">
      <c r="C1108" s="13"/>
      <c r="D1108" s="13"/>
      <c r="J1108" s="11"/>
      <c r="K1108" s="12"/>
    </row>
    <row r="1109" spans="3:11">
      <c r="C1109" s="13"/>
      <c r="D1109" s="13"/>
      <c r="J1109" s="11"/>
      <c r="K1109" s="12"/>
    </row>
    <row r="1110" spans="3:11">
      <c r="C1110" s="13"/>
      <c r="D1110" s="13"/>
      <c r="J1110" s="11"/>
      <c r="K1110" s="12"/>
    </row>
    <row r="1111" spans="3:11">
      <c r="C1111" s="13"/>
      <c r="D1111" s="13"/>
      <c r="J1111" s="11"/>
      <c r="K1111" s="12"/>
    </row>
    <row r="1112" spans="3:11">
      <c r="C1112" s="13"/>
      <c r="D1112" s="13"/>
      <c r="J1112" s="11"/>
      <c r="K1112" s="12"/>
    </row>
    <row r="1113" spans="3:11">
      <c r="C1113" s="13"/>
      <c r="D1113" s="13"/>
      <c r="J1113" s="11"/>
      <c r="K1113" s="12"/>
    </row>
    <row r="1114" spans="3:11">
      <c r="C1114" s="13"/>
      <c r="D1114" s="13"/>
      <c r="J1114" s="11"/>
      <c r="K1114" s="12"/>
    </row>
    <row r="1115" spans="3:11">
      <c r="C1115" s="13"/>
      <c r="D1115" s="13"/>
      <c r="J1115" s="11"/>
      <c r="K1115" s="12"/>
    </row>
    <row r="1116" spans="3:11">
      <c r="C1116" s="13"/>
      <c r="D1116" s="13"/>
      <c r="J1116" s="11"/>
      <c r="K1116" s="12"/>
    </row>
    <row r="1117" spans="3:11">
      <c r="C1117" s="13"/>
      <c r="D1117" s="13"/>
      <c r="J1117" s="11"/>
      <c r="K1117" s="12"/>
    </row>
    <row r="1118" spans="3:11">
      <c r="C1118" s="13"/>
      <c r="D1118" s="13"/>
      <c r="J1118" s="11"/>
      <c r="K1118" s="12"/>
    </row>
    <row r="1119" spans="3:11">
      <c r="C1119" s="13"/>
      <c r="D1119" s="13"/>
      <c r="J1119" s="11"/>
      <c r="K1119" s="12"/>
    </row>
    <row r="1120" spans="3:11">
      <c r="C1120" s="13"/>
      <c r="D1120" s="13"/>
      <c r="J1120" s="11"/>
      <c r="K1120" s="12"/>
    </row>
    <row r="1121" spans="3:11">
      <c r="C1121" s="13"/>
      <c r="D1121" s="13"/>
      <c r="J1121" s="11"/>
      <c r="K1121" s="12"/>
    </row>
    <row r="1122" spans="3:11">
      <c r="C1122" s="13"/>
      <c r="D1122" s="13"/>
      <c r="J1122" s="11"/>
      <c r="K1122" s="12"/>
    </row>
    <row r="1123" spans="3:11">
      <c r="C1123" s="13"/>
      <c r="D1123" s="13"/>
      <c r="J1123" s="11"/>
      <c r="K1123" s="12"/>
    </row>
    <row r="1124" spans="3:11">
      <c r="C1124" s="13"/>
      <c r="D1124" s="13"/>
      <c r="J1124" s="11"/>
      <c r="K1124" s="12"/>
    </row>
    <row r="1125" spans="3:11">
      <c r="C1125" s="13"/>
      <c r="D1125" s="13"/>
      <c r="J1125" s="11"/>
      <c r="K1125" s="12"/>
    </row>
    <row r="1126" spans="3:11">
      <c r="C1126" s="13"/>
      <c r="D1126" s="13"/>
      <c r="J1126" s="11"/>
      <c r="K1126" s="12"/>
    </row>
    <row r="1127" spans="3:11">
      <c r="C1127" s="13"/>
      <c r="D1127" s="13"/>
      <c r="J1127" s="11"/>
      <c r="K1127" s="12"/>
    </row>
    <row r="1128" spans="3:11">
      <c r="C1128" s="13"/>
      <c r="D1128" s="13"/>
      <c r="J1128" s="11"/>
      <c r="K1128" s="12"/>
    </row>
    <row r="1129" spans="3:11">
      <c r="C1129" s="13"/>
      <c r="D1129" s="13"/>
      <c r="J1129" s="11"/>
      <c r="K1129" s="12"/>
    </row>
    <row r="1130" spans="3:11">
      <c r="C1130" s="13"/>
      <c r="D1130" s="13"/>
      <c r="J1130" s="11"/>
      <c r="K1130" s="12"/>
    </row>
    <row r="1131" spans="3:11">
      <c r="C1131" s="13"/>
      <c r="D1131" s="13"/>
      <c r="J1131" s="11"/>
      <c r="K1131" s="12"/>
    </row>
    <row r="1132" spans="3:11">
      <c r="C1132" s="13"/>
      <c r="D1132" s="13"/>
      <c r="J1132" s="11"/>
      <c r="K1132" s="12"/>
    </row>
    <row r="1133" spans="3:11">
      <c r="C1133" s="13"/>
      <c r="D1133" s="13"/>
      <c r="J1133" s="11"/>
      <c r="K1133" s="12"/>
    </row>
    <row r="1134" spans="3:11">
      <c r="C1134" s="13"/>
      <c r="D1134" s="13"/>
      <c r="J1134" s="11"/>
      <c r="K1134" s="12"/>
    </row>
    <row r="1135" spans="3:11">
      <c r="C1135" s="13"/>
      <c r="D1135" s="13"/>
      <c r="J1135" s="11"/>
      <c r="K1135" s="12"/>
    </row>
    <row r="1136" spans="3:11">
      <c r="C1136" s="13"/>
      <c r="D1136" s="13"/>
      <c r="J1136" s="11"/>
      <c r="K1136" s="12"/>
    </row>
    <row r="1137" spans="3:11">
      <c r="C1137" s="13"/>
      <c r="D1137" s="13"/>
      <c r="J1137" s="11"/>
      <c r="K1137" s="12"/>
    </row>
    <row r="1138" spans="3:11">
      <c r="C1138" s="13"/>
      <c r="D1138" s="13"/>
      <c r="J1138" s="11"/>
      <c r="K1138" s="12"/>
    </row>
    <row r="1139" spans="3:11">
      <c r="C1139" s="13"/>
      <c r="D1139" s="13"/>
      <c r="J1139" s="11"/>
      <c r="K1139" s="12"/>
    </row>
    <row r="1140" spans="3:11">
      <c r="C1140" s="13"/>
      <c r="D1140" s="13"/>
      <c r="J1140" s="11"/>
      <c r="K1140" s="12"/>
    </row>
    <row r="1141" spans="3:11">
      <c r="C1141" s="13"/>
      <c r="D1141" s="13"/>
      <c r="J1141" s="11"/>
      <c r="K1141" s="12"/>
    </row>
    <row r="1142" spans="3:11">
      <c r="C1142" s="13"/>
      <c r="D1142" s="13"/>
      <c r="J1142" s="11"/>
      <c r="K1142" s="12"/>
    </row>
    <row r="1143" spans="3:11">
      <c r="C1143" s="13"/>
      <c r="D1143" s="13"/>
      <c r="J1143" s="11"/>
      <c r="K1143" s="12"/>
    </row>
    <row r="1144" spans="3:11">
      <c r="C1144" s="13"/>
      <c r="D1144" s="13"/>
      <c r="J1144" s="11"/>
      <c r="K1144" s="12"/>
    </row>
    <row r="1145" spans="3:11">
      <c r="C1145" s="13"/>
      <c r="D1145" s="13"/>
      <c r="J1145" s="11"/>
      <c r="K1145" s="12"/>
    </row>
    <row r="1146" spans="3:11">
      <c r="C1146" s="13"/>
      <c r="D1146" s="13"/>
      <c r="J1146" s="11"/>
      <c r="K1146" s="12"/>
    </row>
    <row r="1147" spans="3:11">
      <c r="C1147" s="13"/>
      <c r="D1147" s="13"/>
      <c r="J1147" s="11"/>
      <c r="K1147" s="12"/>
    </row>
    <row r="1148" spans="3:11">
      <c r="C1148" s="13"/>
      <c r="D1148" s="13"/>
      <c r="J1148" s="11"/>
      <c r="K1148" s="12"/>
    </row>
    <row r="1149" spans="3:11">
      <c r="C1149" s="13"/>
      <c r="D1149" s="13"/>
      <c r="J1149" s="11"/>
      <c r="K1149" s="12"/>
    </row>
    <row r="1150" spans="3:11">
      <c r="C1150" s="13"/>
      <c r="D1150" s="13"/>
      <c r="J1150" s="11"/>
      <c r="K1150" s="12"/>
    </row>
    <row r="1151" spans="3:11">
      <c r="C1151" s="13"/>
      <c r="D1151" s="13"/>
      <c r="J1151" s="11"/>
      <c r="K1151" s="12"/>
    </row>
    <row r="1152" spans="3:11">
      <c r="C1152" s="13"/>
      <c r="D1152" s="13"/>
      <c r="J1152" s="11"/>
      <c r="K1152" s="12"/>
    </row>
    <row r="1153" spans="3:11">
      <c r="C1153" s="13"/>
      <c r="D1153" s="13"/>
      <c r="J1153" s="11"/>
      <c r="K1153" s="12"/>
    </row>
    <row r="1154" spans="3:11">
      <c r="C1154" s="13"/>
      <c r="D1154" s="13"/>
      <c r="J1154" s="11"/>
      <c r="K1154" s="12"/>
    </row>
    <row r="1155" spans="3:11">
      <c r="C1155" s="13"/>
      <c r="D1155" s="13"/>
      <c r="J1155" s="11"/>
      <c r="K1155" s="12"/>
    </row>
    <row r="1156" spans="3:11">
      <c r="C1156" s="13"/>
      <c r="D1156" s="13"/>
      <c r="J1156" s="11"/>
      <c r="K1156" s="12"/>
    </row>
    <row r="1157" spans="3:11">
      <c r="C1157" s="13"/>
      <c r="D1157" s="13"/>
      <c r="J1157" s="11"/>
      <c r="K1157" s="12"/>
    </row>
    <row r="1158" spans="3:11">
      <c r="C1158" s="13"/>
      <c r="D1158" s="13"/>
      <c r="J1158" s="11"/>
      <c r="K1158" s="12"/>
    </row>
    <row r="1159" spans="3:11">
      <c r="C1159" s="13"/>
      <c r="D1159" s="13"/>
      <c r="J1159" s="11"/>
      <c r="K1159" s="12"/>
    </row>
    <row r="1160" spans="3:11">
      <c r="C1160" s="13"/>
      <c r="D1160" s="13"/>
      <c r="J1160" s="11"/>
      <c r="K1160" s="12"/>
    </row>
    <row r="1161" spans="3:11">
      <c r="C1161" s="13"/>
      <c r="D1161" s="13"/>
      <c r="J1161" s="11"/>
      <c r="K1161" s="12"/>
    </row>
    <row r="1162" spans="3:11">
      <c r="C1162" s="13"/>
      <c r="D1162" s="13"/>
      <c r="J1162" s="11"/>
      <c r="K1162" s="12"/>
    </row>
    <row r="1163" spans="3:11">
      <c r="C1163" s="13"/>
      <c r="D1163" s="13"/>
      <c r="J1163" s="11"/>
      <c r="K1163" s="12"/>
    </row>
    <row r="1164" spans="3:11">
      <c r="C1164" s="13"/>
      <c r="D1164" s="13"/>
      <c r="J1164" s="11"/>
      <c r="K1164" s="12"/>
    </row>
    <row r="1165" spans="3:11">
      <c r="C1165" s="13"/>
      <c r="D1165" s="13"/>
      <c r="J1165" s="11"/>
      <c r="K1165" s="12"/>
    </row>
    <row r="1166" spans="3:11">
      <c r="C1166" s="13"/>
      <c r="D1166" s="13"/>
      <c r="J1166" s="11"/>
      <c r="K1166" s="12"/>
    </row>
    <row r="1167" spans="3:11">
      <c r="C1167" s="13"/>
      <c r="D1167" s="13"/>
      <c r="J1167" s="11"/>
      <c r="K1167" s="12"/>
    </row>
    <row r="1168" spans="3:11">
      <c r="C1168" s="13"/>
      <c r="D1168" s="13"/>
      <c r="J1168" s="11"/>
      <c r="K1168" s="12"/>
    </row>
    <row r="1169" spans="3:11">
      <c r="C1169" s="13"/>
      <c r="D1169" s="13"/>
      <c r="J1169" s="11"/>
      <c r="K1169" s="12"/>
    </row>
    <row r="1170" spans="3:11">
      <c r="C1170" s="13"/>
      <c r="D1170" s="13"/>
      <c r="J1170" s="11"/>
      <c r="K1170" s="12"/>
    </row>
    <row r="1171" spans="3:11">
      <c r="C1171" s="13"/>
      <c r="D1171" s="13"/>
      <c r="J1171" s="11"/>
      <c r="K1171" s="12"/>
    </row>
    <row r="1172" spans="3:11">
      <c r="C1172" s="13"/>
      <c r="D1172" s="13"/>
      <c r="J1172" s="11"/>
      <c r="K1172" s="12"/>
    </row>
    <row r="1173" spans="3:11">
      <c r="C1173" s="13"/>
      <c r="D1173" s="13"/>
      <c r="J1173" s="11"/>
      <c r="K1173" s="12"/>
    </row>
    <row r="1174" spans="3:11">
      <c r="C1174" s="13"/>
      <c r="D1174" s="13"/>
      <c r="J1174" s="11"/>
      <c r="K1174" s="12"/>
    </row>
    <row r="1175" spans="3:11">
      <c r="C1175" s="13"/>
      <c r="D1175" s="13"/>
      <c r="J1175" s="11"/>
      <c r="K1175" s="12"/>
    </row>
    <row r="1176" spans="3:11">
      <c r="C1176" s="13"/>
      <c r="D1176" s="13"/>
      <c r="J1176" s="11"/>
      <c r="K1176" s="12"/>
    </row>
    <row r="1177" spans="3:11">
      <c r="C1177" s="13"/>
      <c r="D1177" s="13"/>
      <c r="J1177" s="11"/>
      <c r="K1177" s="12"/>
    </row>
    <row r="1178" spans="3:11">
      <c r="C1178" s="13"/>
      <c r="D1178" s="13"/>
      <c r="J1178" s="11"/>
      <c r="K1178" s="12"/>
    </row>
    <row r="1179" spans="3:11">
      <c r="C1179" s="13"/>
      <c r="D1179" s="13"/>
      <c r="J1179" s="11"/>
      <c r="K1179" s="12"/>
    </row>
    <row r="1180" spans="3:11">
      <c r="C1180" s="13"/>
      <c r="D1180" s="13"/>
      <c r="J1180" s="11"/>
      <c r="K1180" s="12"/>
    </row>
    <row r="1181" spans="3:11">
      <c r="C1181" s="13"/>
      <c r="D1181" s="13"/>
      <c r="J1181" s="11"/>
      <c r="K1181" s="12"/>
    </row>
    <row r="1182" spans="3:11">
      <c r="C1182" s="13"/>
      <c r="D1182" s="13"/>
      <c r="J1182" s="11"/>
      <c r="K1182" s="12"/>
    </row>
    <row r="1183" spans="3:11">
      <c r="C1183" s="13"/>
      <c r="D1183" s="13"/>
      <c r="J1183" s="11"/>
      <c r="K1183" s="12"/>
    </row>
    <row r="1184" spans="3:11">
      <c r="C1184" s="13"/>
      <c r="D1184" s="13"/>
      <c r="J1184" s="11"/>
      <c r="K1184" s="12"/>
    </row>
    <row r="1185" spans="3:11">
      <c r="C1185" s="13"/>
      <c r="D1185" s="13"/>
      <c r="J1185" s="11"/>
      <c r="K1185" s="12"/>
    </row>
    <row r="1186" spans="3:11">
      <c r="C1186" s="13"/>
      <c r="D1186" s="13"/>
      <c r="J1186" s="11"/>
      <c r="K1186" s="12"/>
    </row>
    <row r="1187" spans="3:11">
      <c r="C1187" s="13"/>
      <c r="D1187" s="13"/>
      <c r="J1187" s="11"/>
      <c r="K1187" s="12"/>
    </row>
    <row r="1188" spans="3:11">
      <c r="C1188" s="13"/>
      <c r="D1188" s="13"/>
      <c r="J1188" s="11"/>
      <c r="K1188" s="12"/>
    </row>
    <row r="1189" spans="3:11">
      <c r="C1189" s="13"/>
      <c r="D1189" s="13"/>
      <c r="J1189" s="11"/>
      <c r="K1189" s="12"/>
    </row>
    <row r="1190" spans="3:11">
      <c r="C1190" s="13"/>
      <c r="D1190" s="13"/>
      <c r="J1190" s="11"/>
      <c r="K1190" s="12"/>
    </row>
    <row r="1191" spans="3:11">
      <c r="C1191" s="13"/>
      <c r="D1191" s="13"/>
      <c r="J1191" s="11"/>
      <c r="K1191" s="12"/>
    </row>
    <row r="1192" spans="3:11">
      <c r="C1192" s="13"/>
      <c r="D1192" s="13"/>
      <c r="J1192" s="11"/>
      <c r="K1192" s="12"/>
    </row>
    <row r="1193" spans="3:11">
      <c r="C1193" s="13"/>
      <c r="D1193" s="13"/>
      <c r="J1193" s="11"/>
      <c r="K1193" s="12"/>
    </row>
    <row r="1194" spans="3:11">
      <c r="C1194" s="13"/>
      <c r="D1194" s="13"/>
      <c r="J1194" s="11"/>
      <c r="K1194" s="12"/>
    </row>
    <row r="1195" spans="3:11">
      <c r="C1195" s="13"/>
      <c r="D1195" s="13"/>
      <c r="J1195" s="11"/>
      <c r="K1195" s="12"/>
    </row>
    <row r="1196" spans="3:11">
      <c r="C1196" s="13"/>
      <c r="D1196" s="13"/>
      <c r="J1196" s="11"/>
      <c r="K1196" s="12"/>
    </row>
    <row r="1197" spans="3:11">
      <c r="C1197" s="13"/>
      <c r="D1197" s="13"/>
      <c r="J1197" s="11"/>
      <c r="K1197" s="12"/>
    </row>
    <row r="1198" spans="3:11">
      <c r="C1198" s="13"/>
      <c r="D1198" s="13"/>
      <c r="J1198" s="11"/>
      <c r="K1198" s="12"/>
    </row>
    <row r="1199" spans="3:11">
      <c r="C1199" s="13"/>
      <c r="D1199" s="13"/>
      <c r="J1199" s="11"/>
      <c r="K1199" s="12"/>
    </row>
    <row r="1200" spans="3:11">
      <c r="C1200" s="13"/>
      <c r="D1200" s="13"/>
      <c r="J1200" s="11"/>
      <c r="K1200" s="12"/>
    </row>
    <row r="1201" spans="3:11">
      <c r="C1201" s="13"/>
      <c r="D1201" s="13"/>
      <c r="J1201" s="11"/>
      <c r="K1201" s="12"/>
    </row>
    <row r="1202" spans="3:11">
      <c r="C1202" s="13"/>
      <c r="D1202" s="13"/>
      <c r="J1202" s="11"/>
      <c r="K1202" s="12"/>
    </row>
    <row r="1203" spans="3:11">
      <c r="C1203" s="13"/>
      <c r="D1203" s="13"/>
      <c r="J1203" s="11"/>
      <c r="K1203" s="12"/>
    </row>
    <row r="1204" spans="3:11">
      <c r="C1204" s="13"/>
      <c r="D1204" s="13"/>
      <c r="J1204" s="11"/>
      <c r="K1204" s="12"/>
    </row>
    <row r="1205" spans="3:11">
      <c r="C1205" s="13"/>
      <c r="D1205" s="13"/>
      <c r="J1205" s="11"/>
      <c r="K1205" s="12"/>
    </row>
    <row r="1206" spans="3:11">
      <c r="C1206" s="13"/>
      <c r="D1206" s="13"/>
      <c r="J1206" s="11"/>
      <c r="K1206" s="12"/>
    </row>
    <row r="1207" spans="3:11">
      <c r="C1207" s="13"/>
      <c r="D1207" s="13"/>
      <c r="J1207" s="11"/>
      <c r="K1207" s="12"/>
    </row>
    <row r="1208" spans="3:11">
      <c r="C1208" s="13"/>
      <c r="D1208" s="13"/>
      <c r="J1208" s="11"/>
      <c r="K1208" s="12"/>
    </row>
    <row r="1209" spans="3:11">
      <c r="C1209" s="13"/>
      <c r="D1209" s="13"/>
      <c r="J1209" s="11"/>
      <c r="K1209" s="12"/>
    </row>
    <row r="1210" spans="3:11">
      <c r="C1210" s="13"/>
      <c r="D1210" s="13"/>
      <c r="J1210" s="11"/>
      <c r="K1210" s="12"/>
    </row>
    <row r="1211" spans="3:11">
      <c r="C1211" s="13"/>
      <c r="D1211" s="13"/>
      <c r="J1211" s="11"/>
      <c r="K1211" s="12"/>
    </row>
    <row r="1212" spans="3:11">
      <c r="C1212" s="13"/>
      <c r="D1212" s="13"/>
      <c r="J1212" s="11"/>
      <c r="K1212" s="12"/>
    </row>
    <row r="1213" spans="3:11">
      <c r="C1213" s="13"/>
      <c r="D1213" s="13"/>
      <c r="J1213" s="11"/>
      <c r="K1213" s="12"/>
    </row>
    <row r="1214" spans="3:11">
      <c r="C1214" s="13"/>
      <c r="D1214" s="13"/>
      <c r="J1214" s="11"/>
      <c r="K1214" s="12"/>
    </row>
    <row r="1215" spans="3:11">
      <c r="C1215" s="13"/>
      <c r="D1215" s="13"/>
      <c r="J1215" s="11"/>
      <c r="K1215" s="12"/>
    </row>
    <row r="1216" spans="3:11">
      <c r="C1216" s="13"/>
      <c r="D1216" s="13"/>
      <c r="J1216" s="11"/>
      <c r="K1216" s="12"/>
    </row>
    <row r="1217" spans="3:11">
      <c r="C1217" s="13"/>
      <c r="D1217" s="13"/>
      <c r="J1217" s="11"/>
      <c r="K1217" s="12"/>
    </row>
    <row r="1218" spans="3:11">
      <c r="C1218" s="13"/>
      <c r="D1218" s="13"/>
      <c r="J1218" s="11"/>
      <c r="K1218" s="12"/>
    </row>
    <row r="1219" spans="3:11">
      <c r="C1219" s="13"/>
      <c r="D1219" s="13"/>
      <c r="J1219" s="11"/>
      <c r="K1219" s="12"/>
    </row>
    <row r="1220" spans="3:11">
      <c r="C1220" s="13"/>
      <c r="D1220" s="13"/>
      <c r="J1220" s="11"/>
      <c r="K1220" s="12"/>
    </row>
    <row r="1221" spans="3:11">
      <c r="C1221" s="13"/>
      <c r="D1221" s="13"/>
      <c r="J1221" s="11"/>
      <c r="K1221" s="12"/>
    </row>
    <row r="1222" spans="3:11">
      <c r="C1222" s="13"/>
      <c r="D1222" s="13"/>
      <c r="J1222" s="11"/>
      <c r="K1222" s="12"/>
    </row>
    <row r="1223" spans="3:11">
      <c r="C1223" s="13"/>
      <c r="D1223" s="13"/>
      <c r="J1223" s="11"/>
      <c r="K1223" s="12"/>
    </row>
    <row r="1224" spans="3:11">
      <c r="C1224" s="13"/>
      <c r="D1224" s="13"/>
      <c r="J1224" s="11"/>
      <c r="K1224" s="12"/>
    </row>
    <row r="1225" spans="3:11">
      <c r="C1225" s="13"/>
      <c r="D1225" s="13"/>
      <c r="J1225" s="11"/>
      <c r="K1225" s="12"/>
    </row>
    <row r="1226" spans="3:11">
      <c r="C1226" s="13"/>
      <c r="D1226" s="13"/>
      <c r="J1226" s="11"/>
      <c r="K1226" s="12"/>
    </row>
    <row r="1227" spans="3:11">
      <c r="C1227" s="13"/>
      <c r="D1227" s="13"/>
      <c r="J1227" s="11"/>
      <c r="K1227" s="12"/>
    </row>
    <row r="1228" spans="3:11">
      <c r="C1228" s="13"/>
      <c r="D1228" s="13"/>
      <c r="J1228" s="11"/>
      <c r="K1228" s="12"/>
    </row>
    <row r="1229" spans="3:11">
      <c r="C1229" s="13"/>
      <c r="D1229" s="13"/>
      <c r="J1229" s="11"/>
      <c r="K1229" s="12"/>
    </row>
    <row r="1230" spans="3:11">
      <c r="C1230" s="13"/>
      <c r="D1230" s="13"/>
      <c r="J1230" s="11"/>
      <c r="K1230" s="12"/>
    </row>
    <row r="1231" spans="3:11">
      <c r="C1231" s="13"/>
      <c r="D1231" s="13"/>
      <c r="J1231" s="11"/>
      <c r="K1231" s="12"/>
    </row>
    <row r="1232" spans="3:11">
      <c r="C1232" s="13"/>
      <c r="D1232" s="13"/>
      <c r="J1232" s="11"/>
      <c r="K1232" s="12"/>
    </row>
    <row r="1233" spans="3:11">
      <c r="C1233" s="13"/>
      <c r="D1233" s="13"/>
      <c r="J1233" s="11"/>
      <c r="K1233" s="12"/>
    </row>
    <row r="1234" spans="3:11">
      <c r="C1234" s="13"/>
      <c r="D1234" s="13"/>
      <c r="J1234" s="11"/>
      <c r="K1234" s="12"/>
    </row>
    <row r="1235" spans="3:11">
      <c r="C1235" s="13"/>
      <c r="D1235" s="13"/>
      <c r="J1235" s="11"/>
      <c r="K1235" s="12"/>
    </row>
    <row r="1236" spans="3:11">
      <c r="C1236" s="13"/>
      <c r="D1236" s="13"/>
      <c r="J1236" s="11"/>
      <c r="K1236" s="12"/>
    </row>
    <row r="1237" spans="3:11">
      <c r="C1237" s="13"/>
      <c r="D1237" s="13"/>
      <c r="J1237" s="11"/>
      <c r="K1237" s="12"/>
    </row>
    <row r="1238" spans="3:11">
      <c r="C1238" s="13"/>
      <c r="D1238" s="13"/>
      <c r="J1238" s="11"/>
      <c r="K1238" s="12"/>
    </row>
    <row r="1239" spans="3:11">
      <c r="C1239" s="13"/>
      <c r="D1239" s="13"/>
      <c r="J1239" s="11"/>
      <c r="K1239" s="12"/>
    </row>
    <row r="1240" spans="3:11">
      <c r="C1240" s="13"/>
      <c r="D1240" s="13"/>
      <c r="J1240" s="11"/>
      <c r="K1240" s="12"/>
    </row>
    <row r="1241" spans="3:11">
      <c r="C1241" s="13"/>
      <c r="D1241" s="13"/>
      <c r="J1241" s="11"/>
      <c r="K1241" s="12"/>
    </row>
    <row r="1242" spans="3:11">
      <c r="C1242" s="13"/>
      <c r="D1242" s="13"/>
      <c r="J1242" s="11"/>
      <c r="K1242" s="12"/>
    </row>
    <row r="1243" spans="3:11">
      <c r="C1243" s="13"/>
      <c r="D1243" s="13"/>
      <c r="J1243" s="11"/>
      <c r="K1243" s="12"/>
    </row>
    <row r="1244" spans="3:11">
      <c r="C1244" s="13"/>
      <c r="D1244" s="13"/>
      <c r="J1244" s="11"/>
      <c r="K1244" s="12"/>
    </row>
    <row r="1245" spans="3:11">
      <c r="C1245" s="13"/>
      <c r="D1245" s="13"/>
      <c r="J1245" s="11"/>
      <c r="K1245" s="12"/>
    </row>
    <row r="1246" spans="3:11">
      <c r="C1246" s="13"/>
      <c r="D1246" s="13"/>
      <c r="J1246" s="11"/>
      <c r="K1246" s="12"/>
    </row>
    <row r="1247" spans="3:11">
      <c r="C1247" s="13"/>
      <c r="D1247" s="13"/>
      <c r="J1247" s="11"/>
      <c r="K1247" s="12"/>
    </row>
    <row r="1248" spans="3:11">
      <c r="C1248" s="13"/>
      <c r="D1248" s="13"/>
      <c r="J1248" s="11"/>
      <c r="K1248" s="12"/>
    </row>
    <row r="1249" spans="3:11">
      <c r="C1249" s="13"/>
      <c r="D1249" s="13"/>
      <c r="J1249" s="11"/>
      <c r="K1249" s="12"/>
    </row>
    <row r="1250" spans="3:11">
      <c r="C1250" s="13"/>
      <c r="D1250" s="13"/>
      <c r="J1250" s="11"/>
      <c r="K1250" s="12"/>
    </row>
    <row r="1251" spans="3:11">
      <c r="C1251" s="13"/>
      <c r="D1251" s="13"/>
      <c r="J1251" s="11"/>
      <c r="K1251" s="12"/>
    </row>
    <row r="1252" spans="3:11">
      <c r="C1252" s="13"/>
      <c r="D1252" s="13"/>
      <c r="J1252" s="11"/>
      <c r="K1252" s="12"/>
    </row>
    <row r="1253" spans="3:11">
      <c r="C1253" s="13"/>
      <c r="D1253" s="13"/>
      <c r="J1253" s="11"/>
      <c r="K1253" s="12"/>
    </row>
    <row r="1254" spans="3:11">
      <c r="C1254" s="13"/>
      <c r="D1254" s="13"/>
      <c r="J1254" s="11"/>
      <c r="K1254" s="12"/>
    </row>
    <row r="1255" spans="3:11">
      <c r="C1255" s="13"/>
      <c r="D1255" s="13"/>
      <c r="J1255" s="11"/>
      <c r="K1255" s="12"/>
    </row>
    <row r="1256" spans="3:11">
      <c r="C1256" s="13"/>
      <c r="D1256" s="13"/>
      <c r="J1256" s="11"/>
      <c r="K1256" s="12"/>
    </row>
    <row r="1257" spans="3:11">
      <c r="C1257" s="13"/>
      <c r="D1257" s="13"/>
      <c r="J1257" s="11"/>
      <c r="K1257" s="12"/>
    </row>
    <row r="1258" spans="3:11">
      <c r="C1258" s="13"/>
      <c r="D1258" s="13"/>
      <c r="J1258" s="11"/>
      <c r="K1258" s="12"/>
    </row>
    <row r="1259" spans="3:11">
      <c r="C1259" s="13"/>
      <c r="D1259" s="13"/>
      <c r="J1259" s="11"/>
      <c r="K1259" s="12"/>
    </row>
    <row r="1260" spans="3:11">
      <c r="C1260" s="13"/>
      <c r="D1260" s="13"/>
      <c r="J1260" s="11"/>
      <c r="K1260" s="12"/>
    </row>
    <row r="1261" spans="3:11">
      <c r="C1261" s="13"/>
      <c r="D1261" s="13"/>
      <c r="J1261" s="11"/>
      <c r="K1261" s="12"/>
    </row>
    <row r="1262" spans="3:11">
      <c r="C1262" s="13"/>
      <c r="D1262" s="13"/>
      <c r="J1262" s="11"/>
      <c r="K1262" s="12"/>
    </row>
    <row r="1263" spans="3:11">
      <c r="C1263" s="13"/>
      <c r="D1263" s="13"/>
      <c r="J1263" s="11"/>
      <c r="K1263" s="12"/>
    </row>
    <row r="1264" spans="3:11">
      <c r="C1264" s="13"/>
      <c r="D1264" s="13"/>
      <c r="J1264" s="11"/>
      <c r="K1264" s="12"/>
    </row>
    <row r="1265" spans="3:11">
      <c r="C1265" s="13"/>
      <c r="D1265" s="13"/>
      <c r="J1265" s="11"/>
      <c r="K1265" s="12"/>
    </row>
    <row r="1266" spans="3:11">
      <c r="C1266" s="13"/>
      <c r="D1266" s="13"/>
      <c r="J1266" s="11"/>
      <c r="K1266" s="12"/>
    </row>
    <row r="1267" spans="3:11">
      <c r="C1267" s="13"/>
      <c r="D1267" s="13"/>
      <c r="J1267" s="11"/>
      <c r="K1267" s="12"/>
    </row>
    <row r="1268" spans="3:11">
      <c r="C1268" s="13"/>
      <c r="D1268" s="13"/>
      <c r="J1268" s="11"/>
      <c r="K1268" s="12"/>
    </row>
    <row r="1269" spans="3:11">
      <c r="C1269" s="13"/>
      <c r="D1269" s="13"/>
      <c r="J1269" s="11"/>
      <c r="K1269" s="12"/>
    </row>
    <row r="1270" spans="3:11">
      <c r="C1270" s="13"/>
      <c r="D1270" s="13"/>
      <c r="J1270" s="11"/>
      <c r="K1270" s="12"/>
    </row>
    <row r="1271" spans="3:11">
      <c r="C1271" s="13"/>
      <c r="D1271" s="13"/>
      <c r="J1271" s="11"/>
      <c r="K1271" s="12"/>
    </row>
    <row r="1272" spans="3:11">
      <c r="C1272" s="13"/>
      <c r="D1272" s="13"/>
      <c r="J1272" s="11"/>
      <c r="K1272" s="12"/>
    </row>
    <row r="1273" spans="3:11">
      <c r="C1273" s="13"/>
      <c r="D1273" s="13"/>
      <c r="J1273" s="11"/>
      <c r="K1273" s="12"/>
    </row>
    <row r="1274" spans="3:11">
      <c r="C1274" s="13"/>
      <c r="D1274" s="13"/>
      <c r="J1274" s="11"/>
      <c r="K1274" s="12"/>
    </row>
    <row r="1275" spans="3:11">
      <c r="C1275" s="13"/>
      <c r="D1275" s="13"/>
      <c r="J1275" s="11"/>
      <c r="K1275" s="12"/>
    </row>
    <row r="1276" spans="3:11">
      <c r="C1276" s="13"/>
      <c r="D1276" s="13"/>
      <c r="J1276" s="11"/>
      <c r="K1276" s="12"/>
    </row>
    <row r="1277" spans="3:11">
      <c r="C1277" s="13"/>
      <c r="D1277" s="13"/>
      <c r="J1277" s="11"/>
      <c r="K1277" s="12"/>
    </row>
    <row r="1278" spans="3:11">
      <c r="C1278" s="13"/>
      <c r="D1278" s="13"/>
      <c r="J1278" s="11"/>
      <c r="K1278" s="12"/>
    </row>
    <row r="1279" spans="3:11">
      <c r="C1279" s="13"/>
      <c r="D1279" s="13"/>
      <c r="J1279" s="11"/>
      <c r="K1279" s="12"/>
    </row>
    <row r="1280" spans="3:11">
      <c r="C1280" s="13"/>
      <c r="D1280" s="13"/>
      <c r="J1280" s="11"/>
      <c r="K1280" s="12"/>
    </row>
    <row r="1281" spans="3:11">
      <c r="C1281" s="13"/>
      <c r="D1281" s="13"/>
      <c r="J1281" s="11"/>
      <c r="K1281" s="12"/>
    </row>
    <row r="1282" spans="3:11">
      <c r="C1282" s="13"/>
      <c r="D1282" s="13"/>
      <c r="J1282" s="11"/>
      <c r="K1282" s="12"/>
    </row>
    <row r="1283" spans="3:11">
      <c r="C1283" s="13"/>
      <c r="D1283" s="13"/>
      <c r="J1283" s="11"/>
      <c r="K1283" s="12"/>
    </row>
    <row r="1284" spans="3:11">
      <c r="C1284" s="13"/>
      <c r="D1284" s="13"/>
      <c r="J1284" s="11"/>
      <c r="K1284" s="12"/>
    </row>
    <row r="1285" spans="3:11">
      <c r="C1285" s="13"/>
      <c r="D1285" s="13"/>
      <c r="J1285" s="11"/>
      <c r="K1285" s="12"/>
    </row>
    <row r="1286" spans="3:11">
      <c r="C1286" s="13"/>
      <c r="D1286" s="13"/>
      <c r="J1286" s="11"/>
      <c r="K1286" s="12"/>
    </row>
    <row r="1287" spans="3:11">
      <c r="C1287" s="13"/>
      <c r="D1287" s="13"/>
      <c r="J1287" s="11"/>
      <c r="K1287" s="12"/>
    </row>
    <row r="1288" spans="3:11">
      <c r="C1288" s="13"/>
      <c r="D1288" s="13"/>
      <c r="J1288" s="11"/>
      <c r="K1288" s="12"/>
    </row>
    <row r="1289" spans="3:11">
      <c r="C1289" s="13"/>
      <c r="D1289" s="13"/>
      <c r="J1289" s="11"/>
      <c r="K1289" s="12"/>
    </row>
    <row r="1290" spans="3:11">
      <c r="C1290" s="13"/>
      <c r="D1290" s="13"/>
      <c r="J1290" s="11"/>
      <c r="K1290" s="12"/>
    </row>
    <row r="1291" spans="3:11">
      <c r="C1291" s="13"/>
      <c r="D1291" s="13"/>
      <c r="J1291" s="11"/>
      <c r="K1291" s="12"/>
    </row>
    <row r="1292" spans="3:11">
      <c r="C1292" s="13"/>
      <c r="D1292" s="13"/>
      <c r="J1292" s="11"/>
      <c r="K1292" s="12"/>
    </row>
    <row r="1293" spans="3:11">
      <c r="C1293" s="13"/>
      <c r="D1293" s="13"/>
      <c r="J1293" s="11"/>
      <c r="K1293" s="12"/>
    </row>
    <row r="1294" spans="3:11">
      <c r="C1294" s="13"/>
      <c r="D1294" s="13"/>
      <c r="J1294" s="11"/>
      <c r="K1294" s="12"/>
    </row>
    <row r="1295" spans="3:11">
      <c r="C1295" s="13"/>
      <c r="D1295" s="13"/>
      <c r="J1295" s="11"/>
      <c r="K1295" s="12"/>
    </row>
    <row r="1296" spans="3:11">
      <c r="C1296" s="13"/>
      <c r="D1296" s="13"/>
      <c r="J1296" s="11"/>
      <c r="K1296" s="12"/>
    </row>
    <row r="1297" spans="3:11">
      <c r="C1297" s="13"/>
      <c r="D1297" s="13"/>
      <c r="J1297" s="11"/>
      <c r="K1297" s="12"/>
    </row>
    <row r="1298" spans="3:11">
      <c r="C1298" s="13"/>
      <c r="D1298" s="13"/>
      <c r="J1298" s="11"/>
      <c r="K1298" s="12"/>
    </row>
    <row r="1299" spans="3:11">
      <c r="C1299" s="13"/>
      <c r="D1299" s="13"/>
      <c r="J1299" s="11"/>
      <c r="K1299" s="12"/>
    </row>
    <row r="1300" spans="3:11">
      <c r="C1300" s="13"/>
      <c r="D1300" s="13"/>
      <c r="J1300" s="11"/>
      <c r="K1300" s="12"/>
    </row>
    <row r="1301" spans="3:11">
      <c r="C1301" s="13"/>
      <c r="D1301" s="13"/>
      <c r="J1301" s="11"/>
      <c r="K1301" s="12"/>
    </row>
    <row r="1302" spans="3:11">
      <c r="C1302" s="13"/>
      <c r="D1302" s="13"/>
      <c r="J1302" s="11"/>
      <c r="K1302" s="12"/>
    </row>
    <row r="1303" spans="3:11">
      <c r="C1303" s="13"/>
      <c r="D1303" s="13"/>
      <c r="J1303" s="11"/>
      <c r="K1303" s="12"/>
    </row>
    <row r="1304" spans="3:11">
      <c r="C1304" s="13"/>
      <c r="D1304" s="13"/>
      <c r="J1304" s="11"/>
      <c r="K1304" s="12"/>
    </row>
    <row r="1305" spans="3:11">
      <c r="C1305" s="13"/>
      <c r="D1305" s="13"/>
      <c r="J1305" s="11"/>
      <c r="K1305" s="12"/>
    </row>
    <row r="1306" spans="3:11">
      <c r="C1306" s="13"/>
      <c r="D1306" s="13"/>
      <c r="J1306" s="11"/>
      <c r="K1306" s="12"/>
    </row>
    <row r="1307" spans="3:11">
      <c r="C1307" s="13"/>
      <c r="D1307" s="13"/>
      <c r="J1307" s="11"/>
      <c r="K1307" s="12"/>
    </row>
    <row r="1308" spans="3:11">
      <c r="C1308" s="13"/>
      <c r="D1308" s="13"/>
      <c r="J1308" s="11"/>
      <c r="K1308" s="12"/>
    </row>
    <row r="1309" spans="3:11">
      <c r="C1309" s="13"/>
      <c r="D1309" s="13"/>
      <c r="J1309" s="11"/>
      <c r="K1309" s="12"/>
    </row>
    <row r="1310" spans="3:11">
      <c r="C1310" s="13"/>
      <c r="D1310" s="13"/>
      <c r="J1310" s="11"/>
      <c r="K1310" s="12"/>
    </row>
    <row r="1311" spans="3:11">
      <c r="C1311" s="13"/>
      <c r="D1311" s="13"/>
      <c r="J1311" s="11"/>
      <c r="K1311" s="12"/>
    </row>
    <row r="1312" spans="3:11">
      <c r="C1312" s="13"/>
      <c r="D1312" s="13"/>
      <c r="J1312" s="11"/>
      <c r="K1312" s="12"/>
    </row>
    <row r="1313" spans="3:11">
      <c r="C1313" s="13"/>
      <c r="D1313" s="13"/>
      <c r="J1313" s="11"/>
      <c r="K1313" s="12"/>
    </row>
    <row r="1314" spans="3:11">
      <c r="C1314" s="13"/>
      <c r="D1314" s="13"/>
      <c r="J1314" s="11"/>
      <c r="K1314" s="12"/>
    </row>
    <row r="1315" spans="3:11">
      <c r="C1315" s="13"/>
      <c r="D1315" s="13"/>
      <c r="J1315" s="11"/>
      <c r="K1315" s="12"/>
    </row>
    <row r="1316" spans="3:11">
      <c r="C1316" s="13"/>
      <c r="D1316" s="13"/>
      <c r="J1316" s="11"/>
      <c r="K1316" s="12"/>
    </row>
    <row r="1317" spans="3:11">
      <c r="C1317" s="13"/>
      <c r="D1317" s="13"/>
      <c r="J1317" s="11"/>
      <c r="K1317" s="12"/>
    </row>
    <row r="1318" spans="3:11">
      <c r="C1318" s="13"/>
      <c r="D1318" s="13"/>
      <c r="J1318" s="11"/>
      <c r="K1318" s="12"/>
    </row>
    <row r="1319" spans="3:11">
      <c r="C1319" s="13"/>
      <c r="D1319" s="13"/>
      <c r="J1319" s="11"/>
      <c r="K1319" s="12"/>
    </row>
    <row r="1320" spans="3:11">
      <c r="C1320" s="13"/>
      <c r="D1320" s="13"/>
      <c r="J1320" s="11"/>
      <c r="K1320" s="12"/>
    </row>
    <row r="1321" spans="3:11">
      <c r="C1321" s="13"/>
      <c r="D1321" s="13"/>
      <c r="J1321" s="11"/>
      <c r="K1321" s="12"/>
    </row>
    <row r="1322" spans="3:11">
      <c r="C1322" s="13"/>
      <c r="D1322" s="13"/>
      <c r="J1322" s="11"/>
      <c r="K1322" s="12"/>
    </row>
    <row r="1323" spans="3:11">
      <c r="C1323" s="13"/>
      <c r="D1323" s="13"/>
      <c r="J1323" s="11"/>
      <c r="K1323" s="12"/>
    </row>
    <row r="1324" spans="3:11">
      <c r="C1324" s="13"/>
      <c r="D1324" s="13"/>
      <c r="J1324" s="11"/>
      <c r="K1324" s="12"/>
    </row>
    <row r="1325" spans="3:11">
      <c r="C1325" s="13"/>
      <c r="D1325" s="13"/>
      <c r="J1325" s="11"/>
      <c r="K1325" s="12"/>
    </row>
    <row r="1326" spans="3:11">
      <c r="C1326" s="13"/>
      <c r="D1326" s="13"/>
      <c r="J1326" s="11"/>
      <c r="K1326" s="12"/>
    </row>
    <row r="1327" spans="3:11">
      <c r="C1327" s="13"/>
      <c r="D1327" s="13"/>
      <c r="J1327" s="11"/>
      <c r="K1327" s="12"/>
    </row>
    <row r="1328" spans="3:11">
      <c r="C1328" s="13"/>
      <c r="D1328" s="13"/>
      <c r="J1328" s="11"/>
      <c r="K1328" s="12"/>
    </row>
    <row r="1329" spans="3:11">
      <c r="C1329" s="13"/>
      <c r="D1329" s="13"/>
      <c r="J1329" s="11"/>
      <c r="K1329" s="12"/>
    </row>
    <row r="1330" spans="3:11">
      <c r="C1330" s="13"/>
      <c r="D1330" s="13"/>
      <c r="J1330" s="11"/>
      <c r="K1330" s="12"/>
    </row>
    <row r="1331" spans="3:11">
      <c r="C1331" s="13"/>
      <c r="D1331" s="13"/>
      <c r="J1331" s="11"/>
      <c r="K1331" s="12"/>
    </row>
    <row r="1332" spans="3:11">
      <c r="C1332" s="13"/>
      <c r="D1332" s="13"/>
      <c r="J1332" s="11"/>
      <c r="K1332" s="12"/>
    </row>
    <row r="1333" spans="3:11">
      <c r="C1333" s="13"/>
      <c r="D1333" s="13"/>
      <c r="J1333" s="11"/>
      <c r="K1333" s="12"/>
    </row>
    <row r="1334" spans="3:11">
      <c r="C1334" s="13"/>
      <c r="D1334" s="13"/>
      <c r="J1334" s="11"/>
      <c r="K1334" s="12"/>
    </row>
    <row r="1335" spans="3:11">
      <c r="C1335" s="13"/>
      <c r="D1335" s="13"/>
      <c r="J1335" s="11"/>
      <c r="K1335" s="12"/>
    </row>
    <row r="1336" spans="3:11">
      <c r="C1336" s="13"/>
      <c r="D1336" s="13"/>
      <c r="J1336" s="11"/>
      <c r="K1336" s="12"/>
    </row>
    <row r="1337" spans="3:11">
      <c r="C1337" s="13"/>
      <c r="D1337" s="13"/>
      <c r="J1337" s="11"/>
      <c r="K1337" s="12"/>
    </row>
    <row r="1338" spans="3:11">
      <c r="C1338" s="13"/>
      <c r="D1338" s="13"/>
      <c r="J1338" s="11"/>
      <c r="K1338" s="12"/>
    </row>
    <row r="1339" spans="3:11">
      <c r="C1339" s="13"/>
      <c r="D1339" s="13"/>
      <c r="J1339" s="11"/>
      <c r="K1339" s="12"/>
    </row>
    <row r="1340" spans="3:11">
      <c r="C1340" s="13"/>
      <c r="D1340" s="13"/>
      <c r="J1340" s="11"/>
      <c r="K1340" s="12"/>
    </row>
    <row r="1341" spans="3:11">
      <c r="C1341" s="13"/>
      <c r="D1341" s="13"/>
      <c r="J1341" s="11"/>
      <c r="K1341" s="12"/>
    </row>
    <row r="1342" spans="3:11">
      <c r="C1342" s="13"/>
      <c r="D1342" s="13"/>
      <c r="J1342" s="11"/>
      <c r="K1342" s="12"/>
    </row>
    <row r="1343" spans="3:11">
      <c r="C1343" s="13"/>
      <c r="D1343" s="13"/>
      <c r="J1343" s="11"/>
      <c r="K1343" s="12"/>
    </row>
    <row r="1344" spans="3:11">
      <c r="C1344" s="13"/>
      <c r="D1344" s="13"/>
      <c r="J1344" s="11"/>
      <c r="K1344" s="12"/>
    </row>
    <row r="1345" spans="3:11">
      <c r="C1345" s="13"/>
      <c r="D1345" s="13"/>
      <c r="J1345" s="11"/>
      <c r="K1345" s="12"/>
    </row>
    <row r="1346" spans="3:11">
      <c r="C1346" s="13"/>
      <c r="D1346" s="13"/>
      <c r="J1346" s="11"/>
      <c r="K1346" s="12"/>
    </row>
    <row r="1347" spans="3:11">
      <c r="C1347" s="13"/>
      <c r="D1347" s="13"/>
      <c r="J1347" s="11"/>
      <c r="K1347" s="12"/>
    </row>
    <row r="1348" spans="3:11">
      <c r="C1348" s="13"/>
      <c r="D1348" s="13"/>
      <c r="J1348" s="11"/>
      <c r="K1348" s="12"/>
    </row>
    <row r="1349" spans="3:11">
      <c r="C1349" s="13"/>
      <c r="D1349" s="13"/>
      <c r="J1349" s="11"/>
      <c r="K1349" s="12"/>
    </row>
    <row r="1350" spans="3:11">
      <c r="C1350" s="13"/>
      <c r="D1350" s="13"/>
      <c r="J1350" s="11"/>
      <c r="K1350" s="12"/>
    </row>
    <row r="1351" spans="3:11">
      <c r="C1351" s="13"/>
      <c r="D1351" s="13"/>
      <c r="J1351" s="11"/>
      <c r="K1351" s="12"/>
    </row>
    <row r="1352" spans="3:11">
      <c r="C1352" s="13"/>
      <c r="D1352" s="13"/>
      <c r="J1352" s="11"/>
      <c r="K1352" s="12"/>
    </row>
    <row r="1353" spans="3:11">
      <c r="C1353" s="13"/>
      <c r="D1353" s="13"/>
      <c r="J1353" s="11"/>
      <c r="K1353" s="12"/>
    </row>
    <row r="1354" spans="3:11">
      <c r="C1354" s="13"/>
      <c r="D1354" s="13"/>
      <c r="J1354" s="11"/>
      <c r="K1354" s="12"/>
    </row>
    <row r="1355" spans="3:11">
      <c r="C1355" s="13"/>
      <c r="D1355" s="13"/>
      <c r="J1355" s="11"/>
      <c r="K1355" s="12"/>
    </row>
    <row r="1356" spans="3:11">
      <c r="C1356" s="13"/>
      <c r="D1356" s="13"/>
      <c r="J1356" s="11"/>
      <c r="K1356" s="12"/>
    </row>
    <row r="1357" spans="3:11">
      <c r="C1357" s="13"/>
      <c r="D1357" s="13"/>
      <c r="J1357" s="11"/>
      <c r="K1357" s="12"/>
    </row>
    <row r="1358" spans="3:11">
      <c r="C1358" s="13"/>
      <c r="D1358" s="13"/>
      <c r="J1358" s="11"/>
      <c r="K1358" s="12"/>
    </row>
    <row r="1359" spans="3:11">
      <c r="C1359" s="13"/>
      <c r="D1359" s="13"/>
      <c r="J1359" s="11"/>
      <c r="K1359" s="12"/>
    </row>
    <row r="1360" spans="3:11">
      <c r="C1360" s="13"/>
      <c r="D1360" s="13"/>
      <c r="J1360" s="11"/>
      <c r="K1360" s="12"/>
    </row>
    <row r="1361" spans="3:11">
      <c r="C1361" s="13"/>
      <c r="D1361" s="13"/>
      <c r="J1361" s="11"/>
      <c r="K1361" s="12"/>
    </row>
    <row r="1362" spans="3:11">
      <c r="C1362" s="13"/>
      <c r="D1362" s="13"/>
      <c r="J1362" s="11"/>
      <c r="K1362" s="12"/>
    </row>
    <row r="1363" spans="3:11">
      <c r="C1363" s="13"/>
      <c r="D1363" s="13"/>
      <c r="J1363" s="11"/>
      <c r="K1363" s="12"/>
    </row>
    <row r="1364" spans="3:11">
      <c r="C1364" s="13"/>
      <c r="D1364" s="13"/>
      <c r="J1364" s="11"/>
      <c r="K1364" s="12"/>
    </row>
    <row r="1365" spans="3:11">
      <c r="C1365" s="13"/>
      <c r="D1365" s="13"/>
      <c r="J1365" s="11"/>
      <c r="K1365" s="12"/>
    </row>
    <row r="1366" spans="3:11">
      <c r="C1366" s="13"/>
      <c r="D1366" s="13"/>
      <c r="J1366" s="11"/>
      <c r="K1366" s="12"/>
    </row>
    <row r="1367" spans="3:11">
      <c r="C1367" s="13"/>
      <c r="D1367" s="13"/>
      <c r="J1367" s="11"/>
      <c r="K1367" s="12"/>
    </row>
    <row r="1368" spans="3:11">
      <c r="C1368" s="13"/>
      <c r="D1368" s="13"/>
      <c r="J1368" s="11"/>
      <c r="K1368" s="12"/>
    </row>
    <row r="1369" spans="3:11">
      <c r="C1369" s="13"/>
      <c r="D1369" s="13"/>
      <c r="J1369" s="11"/>
      <c r="K1369" s="12"/>
    </row>
    <row r="1370" spans="3:11">
      <c r="C1370" s="13"/>
      <c r="D1370" s="13"/>
      <c r="J1370" s="11"/>
      <c r="K1370" s="12"/>
    </row>
    <row r="1371" spans="3:11">
      <c r="C1371" s="13"/>
      <c r="D1371" s="13"/>
      <c r="J1371" s="11"/>
      <c r="K1371" s="12"/>
    </row>
    <row r="1372" spans="3:11">
      <c r="C1372" s="13"/>
      <c r="D1372" s="13"/>
      <c r="J1372" s="11"/>
      <c r="K1372" s="12"/>
    </row>
    <row r="1373" spans="3:11">
      <c r="C1373" s="13"/>
      <c r="D1373" s="13"/>
      <c r="J1373" s="11"/>
      <c r="K1373" s="12"/>
    </row>
    <row r="1374" spans="3:11">
      <c r="C1374" s="13"/>
      <c r="D1374" s="13"/>
      <c r="J1374" s="11"/>
      <c r="K1374" s="12"/>
    </row>
    <row r="1375" spans="3:11">
      <c r="C1375" s="13"/>
      <c r="D1375" s="13"/>
      <c r="J1375" s="11"/>
      <c r="K1375" s="12"/>
    </row>
    <row r="1376" spans="3:11">
      <c r="C1376" s="13"/>
      <c r="D1376" s="13"/>
      <c r="J1376" s="11"/>
      <c r="K1376" s="12"/>
    </row>
    <row r="1377" spans="3:11">
      <c r="C1377" s="13"/>
      <c r="D1377" s="13"/>
      <c r="J1377" s="11"/>
      <c r="K1377" s="12"/>
    </row>
    <row r="1378" spans="3:11">
      <c r="C1378" s="13"/>
      <c r="D1378" s="13"/>
      <c r="J1378" s="11"/>
      <c r="K1378" s="12"/>
    </row>
    <row r="1379" spans="3:11">
      <c r="C1379" s="13"/>
      <c r="D1379" s="13"/>
      <c r="J1379" s="11"/>
      <c r="K1379" s="12"/>
    </row>
    <row r="1380" spans="3:11">
      <c r="C1380" s="13"/>
      <c r="D1380" s="13"/>
      <c r="J1380" s="11"/>
      <c r="K1380" s="12"/>
    </row>
    <row r="1381" spans="3:11">
      <c r="C1381" s="13"/>
      <c r="D1381" s="13"/>
      <c r="J1381" s="11"/>
      <c r="K1381" s="12"/>
    </row>
    <row r="1382" spans="3:11">
      <c r="C1382" s="13"/>
      <c r="D1382" s="13"/>
      <c r="J1382" s="11"/>
      <c r="K1382" s="12"/>
    </row>
    <row r="1383" spans="3:11">
      <c r="C1383" s="13"/>
      <c r="D1383" s="13"/>
      <c r="J1383" s="11"/>
      <c r="K1383" s="12"/>
    </row>
    <row r="1384" spans="3:11">
      <c r="C1384" s="13"/>
      <c r="D1384" s="13"/>
      <c r="J1384" s="11"/>
      <c r="K1384" s="12"/>
    </row>
    <row r="1385" spans="3:11">
      <c r="C1385" s="13"/>
      <c r="D1385" s="13"/>
      <c r="J1385" s="11"/>
      <c r="K1385" s="12"/>
    </row>
    <row r="1386" spans="3:11">
      <c r="C1386" s="13"/>
      <c r="D1386" s="13"/>
      <c r="J1386" s="11"/>
      <c r="K1386" s="12"/>
    </row>
    <row r="1387" spans="3:11">
      <c r="C1387" s="13"/>
      <c r="D1387" s="13"/>
      <c r="J1387" s="11"/>
      <c r="K1387" s="12"/>
    </row>
    <row r="1388" spans="3:11">
      <c r="C1388" s="13"/>
      <c r="D1388" s="13"/>
      <c r="J1388" s="11"/>
      <c r="K1388" s="12"/>
    </row>
    <row r="1389" spans="3:11">
      <c r="C1389" s="13"/>
      <c r="D1389" s="13"/>
      <c r="J1389" s="11"/>
      <c r="K1389" s="12"/>
    </row>
    <row r="1390" spans="3:11">
      <c r="C1390" s="13"/>
      <c r="D1390" s="13"/>
      <c r="J1390" s="11"/>
      <c r="K1390" s="12"/>
    </row>
    <row r="1391" spans="3:11">
      <c r="C1391" s="13"/>
      <c r="D1391" s="13"/>
      <c r="J1391" s="11"/>
      <c r="K1391" s="12"/>
    </row>
    <row r="1392" spans="3:11">
      <c r="C1392" s="13"/>
      <c r="D1392" s="13"/>
      <c r="J1392" s="11"/>
      <c r="K1392" s="12"/>
    </row>
    <row r="1393" spans="3:11">
      <c r="C1393" s="13"/>
      <c r="D1393" s="13"/>
      <c r="J1393" s="11"/>
      <c r="K1393" s="12"/>
    </row>
    <row r="1394" spans="3:11">
      <c r="C1394" s="13"/>
      <c r="D1394" s="13"/>
      <c r="J1394" s="11"/>
      <c r="K1394" s="12"/>
    </row>
    <row r="1395" spans="3:11">
      <c r="C1395" s="13"/>
      <c r="D1395" s="13"/>
      <c r="J1395" s="11"/>
      <c r="K1395" s="12"/>
    </row>
    <row r="1396" spans="3:11">
      <c r="C1396" s="13"/>
      <c r="D1396" s="13"/>
      <c r="J1396" s="11"/>
      <c r="K1396" s="12"/>
    </row>
    <row r="1397" spans="3:11">
      <c r="C1397" s="13"/>
      <c r="D1397" s="13"/>
      <c r="J1397" s="11"/>
      <c r="K1397" s="12"/>
    </row>
    <row r="1398" spans="3:11">
      <c r="C1398" s="13"/>
      <c r="D1398" s="13"/>
      <c r="J1398" s="11"/>
      <c r="K1398" s="12"/>
    </row>
    <row r="1399" spans="3:11">
      <c r="C1399" s="13"/>
      <c r="D1399" s="13"/>
      <c r="J1399" s="11"/>
      <c r="K1399" s="12"/>
    </row>
    <row r="1400" spans="3:11">
      <c r="C1400" s="13"/>
      <c r="D1400" s="13"/>
      <c r="J1400" s="11"/>
      <c r="K1400" s="12"/>
    </row>
    <row r="1401" spans="3:11">
      <c r="C1401" s="13"/>
      <c r="D1401" s="13"/>
      <c r="J1401" s="11"/>
      <c r="K1401" s="12"/>
    </row>
    <row r="1402" spans="3:11">
      <c r="C1402" s="13"/>
      <c r="D1402" s="13"/>
      <c r="J1402" s="11"/>
      <c r="K1402" s="12"/>
    </row>
    <row r="1403" spans="3:11">
      <c r="C1403" s="13"/>
      <c r="D1403" s="13"/>
      <c r="J1403" s="11"/>
      <c r="K1403" s="12"/>
    </row>
    <row r="1404" spans="3:11">
      <c r="C1404" s="13"/>
      <c r="D1404" s="13"/>
      <c r="J1404" s="11"/>
      <c r="K1404" s="12"/>
    </row>
    <row r="1405" spans="3:11">
      <c r="C1405" s="13"/>
      <c r="D1405" s="13"/>
      <c r="J1405" s="11"/>
      <c r="K1405" s="12"/>
    </row>
    <row r="1406" spans="3:11">
      <c r="C1406" s="13"/>
      <c r="D1406" s="13"/>
      <c r="J1406" s="11"/>
      <c r="K1406" s="12"/>
    </row>
    <row r="1407" spans="3:11">
      <c r="C1407" s="13"/>
      <c r="D1407" s="13"/>
      <c r="J1407" s="11"/>
      <c r="K1407" s="12"/>
    </row>
    <row r="1408" spans="3:11">
      <c r="C1408" s="13"/>
      <c r="D1408" s="13"/>
      <c r="J1408" s="11"/>
      <c r="K1408" s="12"/>
    </row>
    <row r="1409" spans="3:11">
      <c r="C1409" s="13"/>
      <c r="D1409" s="13"/>
      <c r="J1409" s="11"/>
      <c r="K1409" s="12"/>
    </row>
    <row r="1410" spans="3:11">
      <c r="C1410" s="13"/>
      <c r="D1410" s="13"/>
      <c r="J1410" s="11"/>
      <c r="K1410" s="12"/>
    </row>
    <row r="1411" spans="3:11">
      <c r="C1411" s="13"/>
      <c r="D1411" s="13"/>
      <c r="J1411" s="11"/>
      <c r="K1411" s="12"/>
    </row>
    <row r="1412" spans="3:11">
      <c r="C1412" s="13"/>
      <c r="D1412" s="13"/>
      <c r="J1412" s="11"/>
      <c r="K1412" s="12"/>
    </row>
    <row r="1413" spans="3:11">
      <c r="C1413" s="13"/>
      <c r="D1413" s="13"/>
      <c r="J1413" s="11"/>
      <c r="K1413" s="12"/>
    </row>
    <row r="1414" spans="3:11">
      <c r="C1414" s="13"/>
      <c r="D1414" s="13"/>
      <c r="J1414" s="11"/>
      <c r="K1414" s="12"/>
    </row>
    <row r="1415" spans="3:11">
      <c r="C1415" s="13"/>
      <c r="D1415" s="13"/>
      <c r="J1415" s="11"/>
      <c r="K1415" s="12"/>
    </row>
    <row r="1416" spans="3:11">
      <c r="C1416" s="13"/>
      <c r="D1416" s="13"/>
      <c r="J1416" s="11"/>
      <c r="K1416" s="12"/>
    </row>
    <row r="1417" spans="3:11">
      <c r="C1417" s="13"/>
      <c r="D1417" s="13"/>
      <c r="J1417" s="11"/>
      <c r="K1417" s="12"/>
    </row>
    <row r="1418" spans="3:11">
      <c r="C1418" s="13"/>
      <c r="D1418" s="13"/>
      <c r="J1418" s="11"/>
      <c r="K1418" s="12"/>
    </row>
    <row r="1419" spans="3:11">
      <c r="C1419" s="13"/>
      <c r="D1419" s="13"/>
      <c r="J1419" s="11"/>
      <c r="K1419" s="12"/>
    </row>
    <row r="1420" spans="3:11">
      <c r="C1420" s="13"/>
      <c r="D1420" s="13"/>
      <c r="J1420" s="11"/>
      <c r="K1420" s="12"/>
    </row>
    <row r="1421" spans="3:11">
      <c r="C1421" s="13"/>
      <c r="D1421" s="13"/>
      <c r="J1421" s="11"/>
      <c r="K1421" s="12"/>
    </row>
    <row r="1422" spans="3:11">
      <c r="C1422" s="13"/>
      <c r="D1422" s="13"/>
      <c r="J1422" s="11"/>
      <c r="K1422" s="12"/>
    </row>
    <row r="1423" spans="3:11">
      <c r="C1423" s="13"/>
      <c r="D1423" s="13"/>
      <c r="J1423" s="11"/>
      <c r="K1423" s="12"/>
    </row>
    <row r="1424" spans="3:11">
      <c r="C1424" s="13"/>
      <c r="D1424" s="13"/>
      <c r="J1424" s="11"/>
      <c r="K1424" s="12"/>
    </row>
    <row r="1425" spans="3:11">
      <c r="C1425" s="13"/>
      <c r="D1425" s="13"/>
      <c r="J1425" s="11"/>
      <c r="K1425" s="12"/>
    </row>
    <row r="1426" spans="3:11">
      <c r="C1426" s="13"/>
      <c r="D1426" s="13"/>
      <c r="J1426" s="11"/>
      <c r="K1426" s="12"/>
    </row>
    <row r="1427" spans="3:11">
      <c r="C1427" s="13"/>
      <c r="D1427" s="13"/>
      <c r="J1427" s="11"/>
      <c r="K1427" s="12"/>
    </row>
    <row r="1428" spans="3:11">
      <c r="C1428" s="13"/>
      <c r="D1428" s="13"/>
      <c r="J1428" s="11"/>
      <c r="K1428" s="12"/>
    </row>
    <row r="1429" spans="3:11">
      <c r="C1429" s="13"/>
      <c r="D1429" s="13"/>
      <c r="J1429" s="11"/>
      <c r="K1429" s="12"/>
    </row>
    <row r="1430" spans="3:11">
      <c r="C1430" s="13"/>
      <c r="D1430" s="13"/>
      <c r="J1430" s="11"/>
      <c r="K1430" s="12"/>
    </row>
    <row r="1431" spans="3:11">
      <c r="C1431" s="13"/>
      <c r="D1431" s="13"/>
      <c r="J1431" s="11"/>
      <c r="K1431" s="12"/>
    </row>
    <row r="1432" spans="3:11">
      <c r="C1432" s="13"/>
      <c r="D1432" s="13"/>
      <c r="J1432" s="11"/>
      <c r="K1432" s="12"/>
    </row>
    <row r="1433" spans="3:11">
      <c r="C1433" s="13"/>
      <c r="D1433" s="13"/>
      <c r="J1433" s="11"/>
      <c r="K1433" s="12"/>
    </row>
    <row r="1434" spans="3:11">
      <c r="C1434" s="13"/>
      <c r="D1434" s="13"/>
      <c r="J1434" s="11"/>
      <c r="K1434" s="12"/>
    </row>
    <row r="1435" spans="3:11">
      <c r="C1435" s="13"/>
      <c r="D1435" s="13"/>
      <c r="J1435" s="11"/>
      <c r="K1435" s="12"/>
    </row>
    <row r="1436" spans="3:11">
      <c r="C1436" s="13"/>
      <c r="D1436" s="13"/>
      <c r="J1436" s="11"/>
      <c r="K1436" s="12"/>
    </row>
    <row r="1437" spans="3:11">
      <c r="C1437" s="13"/>
      <c r="D1437" s="13"/>
      <c r="J1437" s="11"/>
      <c r="K1437" s="12"/>
    </row>
    <row r="1438" spans="3:11">
      <c r="C1438" s="13"/>
      <c r="D1438" s="13"/>
      <c r="J1438" s="11"/>
      <c r="K1438" s="12"/>
    </row>
    <row r="1439" spans="3:11">
      <c r="C1439" s="13"/>
      <c r="D1439" s="13"/>
      <c r="J1439" s="11"/>
      <c r="K1439" s="12"/>
    </row>
    <row r="1440" spans="3:11">
      <c r="C1440" s="13"/>
      <c r="D1440" s="13"/>
      <c r="J1440" s="11"/>
      <c r="K1440" s="12"/>
    </row>
    <row r="1441" spans="3:11">
      <c r="C1441" s="13"/>
      <c r="D1441" s="13"/>
      <c r="J1441" s="11"/>
      <c r="K1441" s="12"/>
    </row>
    <row r="1442" spans="3:11">
      <c r="C1442" s="13"/>
      <c r="D1442" s="13"/>
      <c r="J1442" s="11"/>
      <c r="K1442" s="12"/>
    </row>
    <row r="1443" spans="3:11">
      <c r="C1443" s="13"/>
      <c r="D1443" s="13"/>
      <c r="J1443" s="11"/>
      <c r="K1443" s="12"/>
    </row>
    <row r="1444" spans="3:11">
      <c r="C1444" s="13"/>
      <c r="D1444" s="13"/>
      <c r="J1444" s="11"/>
      <c r="K1444" s="12"/>
    </row>
    <row r="1445" spans="3:11">
      <c r="C1445" s="13"/>
      <c r="D1445" s="13"/>
      <c r="J1445" s="11"/>
      <c r="K1445" s="12"/>
    </row>
    <row r="1446" spans="3:11">
      <c r="C1446" s="13"/>
      <c r="D1446" s="13"/>
      <c r="J1446" s="11"/>
      <c r="K1446" s="12"/>
    </row>
    <row r="1447" spans="3:11">
      <c r="C1447" s="13"/>
      <c r="D1447" s="13"/>
      <c r="J1447" s="11"/>
      <c r="K1447" s="12"/>
    </row>
    <row r="1448" spans="3:11">
      <c r="C1448" s="13"/>
      <c r="D1448" s="13"/>
      <c r="J1448" s="11"/>
      <c r="K1448" s="12"/>
    </row>
    <row r="1449" spans="3:11">
      <c r="C1449" s="13"/>
      <c r="D1449" s="13"/>
      <c r="J1449" s="11"/>
      <c r="K1449" s="12"/>
    </row>
    <row r="1450" spans="3:11">
      <c r="C1450" s="13"/>
      <c r="D1450" s="13"/>
      <c r="J1450" s="11"/>
      <c r="K1450" s="12"/>
    </row>
    <row r="1451" spans="3:11">
      <c r="C1451" s="13"/>
      <c r="D1451" s="13"/>
      <c r="J1451" s="11"/>
      <c r="K1451" s="12"/>
    </row>
    <row r="1452" spans="3:11">
      <c r="C1452" s="13"/>
      <c r="D1452" s="13"/>
      <c r="J1452" s="11"/>
      <c r="K1452" s="12"/>
    </row>
    <row r="1453" spans="3:11">
      <c r="C1453" s="13"/>
      <c r="D1453" s="13"/>
      <c r="J1453" s="11"/>
      <c r="K1453" s="12"/>
    </row>
    <row r="1454" spans="3:11">
      <c r="C1454" s="13"/>
      <c r="D1454" s="13"/>
      <c r="J1454" s="11"/>
      <c r="K1454" s="12"/>
    </row>
    <row r="1455" spans="3:11">
      <c r="C1455" s="13"/>
      <c r="D1455" s="13"/>
      <c r="J1455" s="11"/>
      <c r="K1455" s="12"/>
    </row>
    <row r="1456" spans="3:11">
      <c r="C1456" s="13"/>
      <c r="D1456" s="13"/>
      <c r="J1456" s="11"/>
      <c r="K1456" s="12"/>
    </row>
    <row r="1457" spans="3:11">
      <c r="C1457" s="13"/>
      <c r="D1457" s="13"/>
      <c r="J1457" s="11"/>
      <c r="K1457" s="12"/>
    </row>
    <row r="1458" spans="3:11">
      <c r="C1458" s="13"/>
      <c r="D1458" s="13"/>
      <c r="J1458" s="11"/>
      <c r="K1458" s="12"/>
    </row>
    <row r="1459" spans="3:11">
      <c r="C1459" s="13"/>
      <c r="D1459" s="13"/>
      <c r="J1459" s="11"/>
      <c r="K1459" s="12"/>
    </row>
    <row r="1460" spans="3:11">
      <c r="C1460" s="13"/>
      <c r="D1460" s="13"/>
      <c r="J1460" s="11"/>
      <c r="K1460" s="12"/>
    </row>
    <row r="1461" spans="3:11">
      <c r="C1461" s="13"/>
      <c r="D1461" s="13"/>
      <c r="J1461" s="11"/>
      <c r="K1461" s="12"/>
    </row>
    <row r="1462" spans="3:11">
      <c r="C1462" s="13"/>
      <c r="D1462" s="13"/>
      <c r="J1462" s="11"/>
      <c r="K1462" s="12"/>
    </row>
    <row r="1463" spans="3:11">
      <c r="C1463" s="13"/>
      <c r="D1463" s="13"/>
      <c r="J1463" s="11"/>
      <c r="K1463" s="12"/>
    </row>
    <row r="1464" spans="3:11">
      <c r="C1464" s="13"/>
      <c r="D1464" s="13"/>
      <c r="J1464" s="11"/>
      <c r="K1464" s="12"/>
    </row>
    <row r="1465" spans="3:11">
      <c r="C1465" s="13"/>
      <c r="D1465" s="13"/>
      <c r="J1465" s="11"/>
      <c r="K1465" s="12"/>
    </row>
    <row r="1466" spans="3:11">
      <c r="C1466" s="13"/>
      <c r="D1466" s="13"/>
      <c r="J1466" s="11"/>
      <c r="K1466" s="12"/>
    </row>
    <row r="1467" spans="3:11">
      <c r="C1467" s="13"/>
      <c r="D1467" s="13"/>
      <c r="J1467" s="11"/>
      <c r="K1467" s="12"/>
    </row>
    <row r="1468" spans="3:11">
      <c r="C1468" s="13"/>
      <c r="D1468" s="13"/>
      <c r="J1468" s="11"/>
      <c r="K1468" s="12"/>
    </row>
    <row r="1469" spans="3:11">
      <c r="C1469" s="13"/>
      <c r="D1469" s="13"/>
      <c r="J1469" s="11"/>
      <c r="K1469" s="12"/>
    </row>
    <row r="1470" spans="3:11">
      <c r="C1470" s="13"/>
      <c r="D1470" s="13"/>
      <c r="J1470" s="11"/>
      <c r="K1470" s="12"/>
    </row>
    <row r="1471" spans="3:11">
      <c r="C1471" s="13"/>
      <c r="D1471" s="13"/>
      <c r="J1471" s="11"/>
      <c r="K1471" s="12"/>
    </row>
    <row r="1472" spans="3:11">
      <c r="C1472" s="13"/>
      <c r="D1472" s="13"/>
      <c r="J1472" s="11"/>
      <c r="K1472" s="12"/>
    </row>
    <row r="1473" spans="3:11">
      <c r="C1473" s="13"/>
      <c r="D1473" s="13"/>
      <c r="J1473" s="11"/>
      <c r="K1473" s="12"/>
    </row>
    <row r="1474" spans="3:11">
      <c r="C1474" s="13"/>
      <c r="D1474" s="13"/>
      <c r="J1474" s="11"/>
      <c r="K1474" s="12"/>
    </row>
    <row r="1475" spans="3:11">
      <c r="C1475" s="13"/>
      <c r="D1475" s="13"/>
      <c r="J1475" s="11"/>
      <c r="K1475" s="12"/>
    </row>
    <row r="1476" spans="3:11">
      <c r="C1476" s="13"/>
      <c r="D1476" s="13"/>
      <c r="J1476" s="11"/>
      <c r="K1476" s="12"/>
    </row>
    <row r="1477" spans="3:11">
      <c r="C1477" s="13"/>
      <c r="D1477" s="13"/>
      <c r="J1477" s="11"/>
      <c r="K1477" s="12"/>
    </row>
    <row r="1478" spans="3:11">
      <c r="C1478" s="13"/>
      <c r="D1478" s="13"/>
      <c r="J1478" s="11"/>
      <c r="K1478" s="12"/>
    </row>
    <row r="1479" spans="3:11">
      <c r="C1479" s="13"/>
      <c r="D1479" s="13"/>
      <c r="J1479" s="11"/>
      <c r="K1479" s="12"/>
    </row>
    <row r="1480" spans="3:11">
      <c r="C1480" s="13"/>
      <c r="D1480" s="13"/>
      <c r="J1480" s="11"/>
      <c r="K1480" s="12"/>
    </row>
    <row r="1481" spans="3:11">
      <c r="C1481" s="13"/>
      <c r="D1481" s="13"/>
      <c r="J1481" s="11"/>
      <c r="K1481" s="12"/>
    </row>
    <row r="1482" spans="3:11">
      <c r="C1482" s="13"/>
      <c r="D1482" s="13"/>
      <c r="J1482" s="11"/>
      <c r="K1482" s="12"/>
    </row>
    <row r="1483" spans="3:11">
      <c r="C1483" s="13"/>
      <c r="D1483" s="13"/>
      <c r="J1483" s="11"/>
      <c r="K1483" s="12"/>
    </row>
    <row r="1484" spans="3:11">
      <c r="C1484" s="13"/>
      <c r="D1484" s="13"/>
      <c r="J1484" s="11"/>
      <c r="K1484" s="12"/>
    </row>
    <row r="1485" spans="3:11">
      <c r="C1485" s="13"/>
      <c r="D1485" s="13"/>
      <c r="J1485" s="11"/>
      <c r="K1485" s="12"/>
    </row>
    <row r="1486" spans="3:11">
      <c r="C1486" s="13"/>
      <c r="D1486" s="13"/>
      <c r="J1486" s="11"/>
      <c r="K1486" s="12"/>
    </row>
    <row r="1487" spans="3:11">
      <c r="C1487" s="13"/>
      <c r="D1487" s="13"/>
      <c r="J1487" s="11"/>
      <c r="K1487" s="12"/>
    </row>
    <row r="1488" spans="3:11">
      <c r="C1488" s="13"/>
      <c r="D1488" s="13"/>
      <c r="J1488" s="11"/>
      <c r="K1488" s="12"/>
    </row>
    <row r="1489" spans="3:11">
      <c r="C1489" s="13"/>
      <c r="D1489" s="13"/>
      <c r="J1489" s="11"/>
      <c r="K1489" s="12"/>
    </row>
    <row r="1490" spans="3:11">
      <c r="C1490" s="13"/>
      <c r="D1490" s="13"/>
      <c r="J1490" s="11"/>
      <c r="K1490" s="12"/>
    </row>
    <row r="1491" spans="3:11">
      <c r="C1491" s="13"/>
      <c r="D1491" s="13"/>
      <c r="J1491" s="11"/>
      <c r="K1491" s="12"/>
    </row>
    <row r="1492" spans="3:11">
      <c r="C1492" s="13"/>
      <c r="D1492" s="13"/>
      <c r="J1492" s="11"/>
      <c r="K1492" s="12"/>
    </row>
    <row r="1493" spans="3:11">
      <c r="C1493" s="13"/>
      <c r="D1493" s="13"/>
      <c r="J1493" s="11"/>
      <c r="K1493" s="12"/>
    </row>
    <row r="1494" spans="3:11">
      <c r="C1494" s="13"/>
      <c r="D1494" s="13"/>
      <c r="J1494" s="11"/>
      <c r="K1494" s="12"/>
    </row>
    <row r="1495" spans="3:11">
      <c r="C1495" s="13"/>
      <c r="D1495" s="13"/>
      <c r="J1495" s="11"/>
      <c r="K1495" s="12"/>
    </row>
    <row r="1496" spans="3:11">
      <c r="C1496" s="13"/>
      <c r="D1496" s="13"/>
      <c r="J1496" s="11"/>
      <c r="K1496" s="12"/>
    </row>
    <row r="1497" spans="3:11">
      <c r="C1497" s="13"/>
      <c r="D1497" s="13"/>
      <c r="J1497" s="11"/>
      <c r="K1497" s="12"/>
    </row>
    <row r="1498" spans="3:11">
      <c r="C1498" s="13"/>
      <c r="D1498" s="13"/>
      <c r="J1498" s="11"/>
      <c r="K1498" s="12"/>
    </row>
    <row r="1499" spans="3:11">
      <c r="C1499" s="13"/>
      <c r="D1499" s="13"/>
      <c r="J1499" s="11"/>
      <c r="K1499" s="12"/>
    </row>
    <row r="1500" spans="3:11">
      <c r="C1500" s="13"/>
      <c r="D1500" s="13"/>
      <c r="J1500" s="11"/>
      <c r="K1500" s="12"/>
    </row>
    <row r="1501" spans="3:11">
      <c r="C1501" s="13"/>
      <c r="D1501" s="13"/>
      <c r="J1501" s="11"/>
      <c r="K1501" s="12"/>
    </row>
    <row r="1502" spans="3:11">
      <c r="C1502" s="13"/>
      <c r="D1502" s="13"/>
      <c r="J1502" s="11"/>
      <c r="K1502" s="12"/>
    </row>
    <row r="1503" spans="3:11">
      <c r="C1503" s="13"/>
      <c r="D1503" s="13"/>
      <c r="J1503" s="11"/>
      <c r="K1503" s="12"/>
    </row>
    <row r="1504" spans="3:11">
      <c r="C1504" s="13"/>
      <c r="D1504" s="13"/>
      <c r="J1504" s="11"/>
      <c r="K1504" s="12"/>
    </row>
    <row r="1505" spans="3:11">
      <c r="C1505" s="13"/>
      <c r="D1505" s="13"/>
      <c r="J1505" s="11"/>
      <c r="K1505" s="12"/>
    </row>
    <row r="1506" spans="3:11">
      <c r="C1506" s="13"/>
      <c r="D1506" s="13"/>
      <c r="J1506" s="11"/>
      <c r="K1506" s="12"/>
    </row>
    <row r="1507" spans="3:11">
      <c r="C1507" s="13"/>
      <c r="D1507" s="13"/>
      <c r="J1507" s="11"/>
      <c r="K1507" s="12"/>
    </row>
    <row r="1508" spans="3:11">
      <c r="C1508" s="13"/>
      <c r="D1508" s="13"/>
      <c r="J1508" s="11"/>
      <c r="K1508" s="12"/>
    </row>
    <row r="1509" spans="3:11">
      <c r="C1509" s="13"/>
      <c r="D1509" s="13"/>
      <c r="J1509" s="11"/>
      <c r="K1509" s="12"/>
    </row>
    <row r="1510" spans="3:11">
      <c r="C1510" s="13"/>
      <c r="D1510" s="13"/>
      <c r="J1510" s="11"/>
      <c r="K1510" s="12"/>
    </row>
    <row r="1511" spans="3:11">
      <c r="C1511" s="13"/>
      <c r="D1511" s="13"/>
      <c r="J1511" s="11"/>
      <c r="K1511" s="12"/>
    </row>
    <row r="1512" spans="3:11">
      <c r="C1512" s="13"/>
      <c r="D1512" s="13"/>
      <c r="J1512" s="11"/>
      <c r="K1512" s="12"/>
    </row>
    <row r="1513" spans="3:11">
      <c r="C1513" s="13"/>
      <c r="D1513" s="13"/>
      <c r="J1513" s="11"/>
      <c r="K1513" s="12"/>
    </row>
    <row r="1514" spans="3:11">
      <c r="C1514" s="13"/>
      <c r="D1514" s="13"/>
      <c r="J1514" s="11"/>
      <c r="K1514" s="12"/>
    </row>
    <row r="1515" spans="3:11">
      <c r="C1515" s="13"/>
      <c r="D1515" s="13"/>
      <c r="J1515" s="11"/>
      <c r="K1515" s="12"/>
    </row>
    <row r="1516" spans="3:11">
      <c r="C1516" s="13"/>
      <c r="D1516" s="13"/>
      <c r="J1516" s="11"/>
      <c r="K1516" s="12"/>
    </row>
    <row r="1517" spans="3:11">
      <c r="C1517" s="13"/>
      <c r="D1517" s="13"/>
      <c r="J1517" s="11"/>
      <c r="K1517" s="12"/>
    </row>
    <row r="1518" spans="3:11">
      <c r="C1518" s="13"/>
      <c r="D1518" s="13"/>
      <c r="J1518" s="11"/>
      <c r="K1518" s="12"/>
    </row>
    <row r="1519" spans="3:11">
      <c r="C1519" s="13"/>
      <c r="D1519" s="13"/>
      <c r="J1519" s="11"/>
      <c r="K1519" s="12"/>
    </row>
    <row r="1520" spans="3:11">
      <c r="C1520" s="13"/>
      <c r="D1520" s="13"/>
      <c r="J1520" s="11"/>
      <c r="K1520" s="12"/>
    </row>
    <row r="1521" spans="3:11">
      <c r="C1521" s="13"/>
      <c r="D1521" s="13"/>
      <c r="J1521" s="11"/>
      <c r="K1521" s="12"/>
    </row>
    <row r="1522" spans="3:11">
      <c r="C1522" s="13"/>
      <c r="D1522" s="13"/>
      <c r="J1522" s="11"/>
      <c r="K1522" s="12"/>
    </row>
    <row r="1523" spans="3:11">
      <c r="C1523" s="13"/>
      <c r="D1523" s="13"/>
      <c r="J1523" s="11"/>
      <c r="K1523" s="12"/>
    </row>
    <row r="1524" spans="3:11">
      <c r="C1524" s="13"/>
      <c r="D1524" s="13"/>
      <c r="J1524" s="11"/>
      <c r="K1524" s="12"/>
    </row>
    <row r="1525" spans="3:11">
      <c r="C1525" s="13"/>
      <c r="D1525" s="13"/>
      <c r="J1525" s="11"/>
      <c r="K1525" s="12"/>
    </row>
    <row r="1526" spans="3:11">
      <c r="C1526" s="13"/>
      <c r="D1526" s="13"/>
      <c r="J1526" s="11"/>
      <c r="K1526" s="12"/>
    </row>
    <row r="1527" spans="3:11">
      <c r="C1527" s="13"/>
      <c r="D1527" s="13"/>
      <c r="J1527" s="11"/>
      <c r="K1527" s="12"/>
    </row>
    <row r="1528" spans="3:11">
      <c r="C1528" s="13"/>
      <c r="D1528" s="13"/>
      <c r="J1528" s="11"/>
      <c r="K1528" s="12"/>
    </row>
    <row r="1529" spans="3:11">
      <c r="C1529" s="13"/>
      <c r="D1529" s="13"/>
      <c r="J1529" s="11"/>
      <c r="K1529" s="12"/>
    </row>
    <row r="1530" spans="3:11">
      <c r="C1530" s="13"/>
      <c r="D1530" s="13"/>
      <c r="J1530" s="11"/>
      <c r="K1530" s="12"/>
    </row>
    <row r="1531" spans="3:11">
      <c r="C1531" s="13"/>
      <c r="D1531" s="13"/>
      <c r="J1531" s="11"/>
      <c r="K1531" s="12"/>
    </row>
    <row r="1532" spans="3:11">
      <c r="C1532" s="13"/>
      <c r="D1532" s="13"/>
      <c r="J1532" s="11"/>
      <c r="K1532" s="12"/>
    </row>
    <row r="1533" spans="3:11">
      <c r="C1533" s="13"/>
      <c r="D1533" s="13"/>
      <c r="J1533" s="11"/>
      <c r="K1533" s="12"/>
    </row>
    <row r="1534" spans="3:11">
      <c r="C1534" s="13"/>
      <c r="D1534" s="13"/>
      <c r="J1534" s="11"/>
      <c r="K1534" s="12"/>
    </row>
    <row r="1535" spans="3:11">
      <c r="C1535" s="13"/>
      <c r="D1535" s="13"/>
      <c r="J1535" s="11"/>
      <c r="K1535" s="12"/>
    </row>
    <row r="1536" spans="3:11">
      <c r="C1536" s="13"/>
      <c r="D1536" s="13"/>
      <c r="J1536" s="11"/>
      <c r="K1536" s="12"/>
    </row>
    <row r="1537" spans="3:11">
      <c r="C1537" s="13"/>
      <c r="D1537" s="13"/>
      <c r="J1537" s="11"/>
      <c r="K1537" s="12"/>
    </row>
    <row r="1538" spans="3:11">
      <c r="C1538" s="13"/>
      <c r="D1538" s="13"/>
      <c r="J1538" s="11"/>
      <c r="K1538" s="12"/>
    </row>
    <row r="1539" spans="3:11">
      <c r="C1539" s="13"/>
      <c r="D1539" s="13"/>
      <c r="J1539" s="11"/>
      <c r="K1539" s="12"/>
    </row>
    <row r="1540" spans="3:11">
      <c r="C1540" s="13"/>
      <c r="D1540" s="13"/>
      <c r="J1540" s="11"/>
      <c r="K1540" s="12"/>
    </row>
    <row r="1541" spans="3:11">
      <c r="C1541" s="13"/>
      <c r="D1541" s="13"/>
      <c r="J1541" s="11"/>
      <c r="K1541" s="12"/>
    </row>
    <row r="1542" spans="3:11">
      <c r="C1542" s="13"/>
      <c r="D1542" s="13"/>
      <c r="J1542" s="11"/>
      <c r="K1542" s="12"/>
    </row>
    <row r="1543" spans="3:11">
      <c r="C1543" s="13"/>
      <c r="D1543" s="13"/>
      <c r="J1543" s="11"/>
      <c r="K1543" s="12"/>
    </row>
    <row r="1544" spans="3:11">
      <c r="C1544" s="13"/>
      <c r="D1544" s="13"/>
      <c r="J1544" s="11"/>
      <c r="K1544" s="12"/>
    </row>
    <row r="1545" spans="3:11">
      <c r="C1545" s="13"/>
      <c r="D1545" s="13"/>
      <c r="J1545" s="11"/>
      <c r="K1545" s="12"/>
    </row>
    <row r="1546" spans="3:11">
      <c r="C1546" s="13"/>
      <c r="D1546" s="13"/>
      <c r="J1546" s="11"/>
      <c r="K1546" s="12"/>
    </row>
    <row r="1547" spans="3:11">
      <c r="C1547" s="13"/>
      <c r="D1547" s="13"/>
      <c r="J1547" s="11"/>
      <c r="K1547" s="12"/>
    </row>
    <row r="1548" spans="3:11">
      <c r="C1548" s="13"/>
      <c r="D1548" s="13"/>
      <c r="J1548" s="11"/>
      <c r="K1548" s="12"/>
    </row>
    <row r="1549" spans="3:11">
      <c r="C1549" s="13"/>
      <c r="D1549" s="13"/>
      <c r="J1549" s="11"/>
      <c r="K1549" s="12"/>
    </row>
    <row r="1550" spans="3:11">
      <c r="C1550" s="13"/>
      <c r="D1550" s="13"/>
      <c r="J1550" s="11"/>
      <c r="K1550" s="12"/>
    </row>
    <row r="1551" spans="3:11">
      <c r="C1551" s="13"/>
      <c r="D1551" s="13"/>
      <c r="J1551" s="11"/>
      <c r="K1551" s="12"/>
    </row>
    <row r="1552" spans="3:11">
      <c r="C1552" s="13"/>
      <c r="D1552" s="13"/>
      <c r="J1552" s="11"/>
      <c r="K1552" s="12"/>
    </row>
    <row r="1553" spans="3:11">
      <c r="C1553" s="13"/>
      <c r="D1553" s="13"/>
      <c r="J1553" s="11"/>
      <c r="K1553" s="12"/>
    </row>
    <row r="1554" spans="3:11">
      <c r="C1554" s="13"/>
      <c r="D1554" s="13"/>
      <c r="J1554" s="11"/>
      <c r="K1554" s="12"/>
    </row>
    <row r="1555" spans="3:11">
      <c r="C1555" s="13"/>
      <c r="D1555" s="13"/>
      <c r="J1555" s="11"/>
      <c r="K1555" s="12"/>
    </row>
    <row r="1556" spans="3:11">
      <c r="C1556" s="13"/>
      <c r="D1556" s="13"/>
      <c r="J1556" s="11"/>
      <c r="K1556" s="12"/>
    </row>
    <row r="1557" spans="3:11">
      <c r="C1557" s="13"/>
      <c r="D1557" s="13"/>
      <c r="J1557" s="11"/>
      <c r="K1557" s="12"/>
    </row>
    <row r="1558" spans="3:11">
      <c r="C1558" s="13"/>
      <c r="D1558" s="13"/>
      <c r="J1558" s="11"/>
      <c r="K1558" s="12"/>
    </row>
    <row r="1559" spans="3:11">
      <c r="C1559" s="13"/>
      <c r="D1559" s="13"/>
      <c r="J1559" s="11"/>
      <c r="K1559" s="12"/>
    </row>
    <row r="1560" spans="3:11">
      <c r="C1560" s="13"/>
      <c r="D1560" s="13"/>
      <c r="J1560" s="11"/>
      <c r="K1560" s="12"/>
    </row>
    <row r="1561" spans="3:11">
      <c r="C1561" s="13"/>
      <c r="D1561" s="13"/>
      <c r="J1561" s="11"/>
      <c r="K1561" s="12"/>
    </row>
    <row r="1562" spans="3:11">
      <c r="C1562" s="13"/>
      <c r="D1562" s="13"/>
      <c r="J1562" s="11"/>
      <c r="K1562" s="12"/>
    </row>
    <row r="1563" spans="3:11">
      <c r="C1563" s="13"/>
      <c r="D1563" s="13"/>
      <c r="J1563" s="11"/>
      <c r="K1563" s="12"/>
    </row>
    <row r="1564" spans="3:11">
      <c r="C1564" s="13"/>
      <c r="D1564" s="13"/>
      <c r="J1564" s="11"/>
      <c r="K1564" s="12"/>
    </row>
    <row r="1565" spans="3:11">
      <c r="C1565" s="13"/>
      <c r="D1565" s="13"/>
      <c r="J1565" s="11"/>
      <c r="K1565" s="12"/>
    </row>
    <row r="1566" spans="3:11">
      <c r="C1566" s="13"/>
      <c r="D1566" s="13"/>
      <c r="J1566" s="11"/>
      <c r="K1566" s="12"/>
    </row>
    <row r="1567" spans="3:11">
      <c r="C1567" s="13"/>
      <c r="D1567" s="13"/>
      <c r="J1567" s="11"/>
      <c r="K1567" s="12"/>
    </row>
    <row r="1568" spans="3:11">
      <c r="C1568" s="13"/>
      <c r="D1568" s="13"/>
      <c r="J1568" s="11"/>
      <c r="K1568" s="12"/>
    </row>
    <row r="1569" spans="3:11">
      <c r="C1569" s="13"/>
      <c r="D1569" s="13"/>
      <c r="J1569" s="11"/>
      <c r="K1569" s="12"/>
    </row>
    <row r="1570" spans="3:11">
      <c r="C1570" s="13"/>
      <c r="D1570" s="13"/>
      <c r="J1570" s="11"/>
      <c r="K1570" s="12"/>
    </row>
    <row r="1571" spans="3:11">
      <c r="C1571" s="13"/>
      <c r="D1571" s="13"/>
      <c r="J1571" s="11"/>
      <c r="K1571" s="12"/>
    </row>
    <row r="1572" spans="3:11">
      <c r="C1572" s="13"/>
      <c r="D1572" s="13"/>
      <c r="J1572" s="11"/>
      <c r="K1572" s="12"/>
    </row>
    <row r="1573" spans="3:11">
      <c r="C1573" s="13"/>
      <c r="D1573" s="13"/>
      <c r="J1573" s="11"/>
      <c r="K1573" s="12"/>
    </row>
    <row r="1574" spans="3:11">
      <c r="C1574" s="13"/>
      <c r="D1574" s="13"/>
      <c r="J1574" s="11"/>
      <c r="K1574" s="12"/>
    </row>
    <row r="1575" spans="3:11">
      <c r="C1575" s="13"/>
      <c r="D1575" s="13"/>
      <c r="J1575" s="11"/>
      <c r="K1575" s="12"/>
    </row>
    <row r="1576" spans="3:11">
      <c r="C1576" s="13"/>
      <c r="D1576" s="13"/>
      <c r="J1576" s="11"/>
      <c r="K1576" s="12"/>
    </row>
    <row r="1577" spans="3:11">
      <c r="C1577" s="13"/>
      <c r="D1577" s="13"/>
      <c r="J1577" s="11"/>
      <c r="K1577" s="12"/>
    </row>
    <row r="1578" spans="3:11">
      <c r="C1578" s="13"/>
      <c r="D1578" s="13"/>
      <c r="J1578" s="11"/>
      <c r="K1578" s="12"/>
    </row>
    <row r="1579" spans="3:11">
      <c r="C1579" s="13"/>
      <c r="D1579" s="13"/>
      <c r="J1579" s="11"/>
      <c r="K1579" s="12"/>
    </row>
    <row r="1580" spans="3:11">
      <c r="C1580" s="13"/>
      <c r="D1580" s="13"/>
      <c r="J1580" s="11"/>
      <c r="K1580" s="12"/>
    </row>
    <row r="1581" spans="3:11">
      <c r="C1581" s="13"/>
      <c r="D1581" s="13"/>
      <c r="J1581" s="11"/>
      <c r="K1581" s="12"/>
    </row>
    <row r="1582" spans="3:11">
      <c r="C1582" s="13"/>
      <c r="D1582" s="13"/>
      <c r="J1582" s="11"/>
      <c r="K1582" s="12"/>
    </row>
    <row r="1583" spans="3:11">
      <c r="C1583" s="13"/>
      <c r="D1583" s="13"/>
      <c r="J1583" s="11"/>
      <c r="K1583" s="12"/>
    </row>
    <row r="1584" spans="3:11">
      <c r="C1584" s="13"/>
      <c r="D1584" s="13"/>
      <c r="J1584" s="11"/>
      <c r="K1584" s="12"/>
    </row>
    <row r="1585" spans="3:11">
      <c r="C1585" s="13"/>
      <c r="D1585" s="13"/>
      <c r="J1585" s="11"/>
      <c r="K1585" s="12"/>
    </row>
    <row r="1586" spans="3:11">
      <c r="C1586" s="13"/>
      <c r="D1586" s="13"/>
      <c r="J1586" s="11"/>
      <c r="K1586" s="12"/>
    </row>
    <row r="1587" spans="3:11">
      <c r="C1587" s="13"/>
      <c r="D1587" s="13"/>
      <c r="J1587" s="11"/>
      <c r="K1587" s="12"/>
    </row>
    <row r="1588" spans="3:11">
      <c r="C1588" s="13"/>
      <c r="D1588" s="13"/>
      <c r="J1588" s="11"/>
      <c r="K1588" s="12"/>
    </row>
    <row r="1589" spans="3:11">
      <c r="C1589" s="13"/>
      <c r="D1589" s="13"/>
      <c r="J1589" s="11"/>
      <c r="K1589" s="12"/>
    </row>
    <row r="1590" spans="3:11">
      <c r="C1590" s="13"/>
      <c r="D1590" s="13"/>
      <c r="J1590" s="11"/>
      <c r="K1590" s="12"/>
    </row>
    <row r="1591" spans="3:11">
      <c r="C1591" s="13"/>
      <c r="D1591" s="13"/>
      <c r="J1591" s="11"/>
      <c r="K1591" s="12"/>
    </row>
    <row r="1592" spans="3:11">
      <c r="C1592" s="13"/>
      <c r="D1592" s="13"/>
      <c r="J1592" s="11"/>
      <c r="K1592" s="12"/>
    </row>
    <row r="1593" spans="3:11">
      <c r="C1593" s="13"/>
      <c r="D1593" s="13"/>
      <c r="J1593" s="11"/>
      <c r="K1593" s="12"/>
    </row>
    <row r="1594" spans="3:11">
      <c r="C1594" s="13"/>
      <c r="D1594" s="13"/>
      <c r="J1594" s="11"/>
      <c r="K1594" s="12"/>
    </row>
    <row r="1595" spans="3:11">
      <c r="C1595" s="13"/>
      <c r="D1595" s="13"/>
      <c r="J1595" s="11"/>
      <c r="K1595" s="12"/>
    </row>
    <row r="1596" spans="3:11">
      <c r="C1596" s="13"/>
      <c r="D1596" s="13"/>
      <c r="J1596" s="11"/>
      <c r="K1596" s="12"/>
    </row>
    <row r="1597" spans="3:11">
      <c r="C1597" s="13"/>
      <c r="D1597" s="13"/>
      <c r="J1597" s="11"/>
      <c r="K1597" s="12"/>
    </row>
    <row r="1598" spans="3:11">
      <c r="C1598" s="13"/>
      <c r="D1598" s="13"/>
      <c r="J1598" s="11"/>
      <c r="K1598" s="12"/>
    </row>
    <row r="1599" spans="3:11">
      <c r="C1599" s="13"/>
      <c r="D1599" s="13"/>
      <c r="J1599" s="11"/>
      <c r="K1599" s="12"/>
    </row>
    <row r="1600" spans="3:11">
      <c r="C1600" s="13"/>
      <c r="D1600" s="13"/>
      <c r="J1600" s="11"/>
      <c r="K1600" s="12"/>
    </row>
    <row r="1601" spans="3:11">
      <c r="C1601" s="13"/>
      <c r="D1601" s="13"/>
      <c r="J1601" s="11"/>
      <c r="K1601" s="12"/>
    </row>
    <row r="1602" spans="3:11">
      <c r="C1602" s="13"/>
      <c r="D1602" s="13"/>
      <c r="J1602" s="11"/>
      <c r="K1602" s="12"/>
    </row>
    <row r="1603" spans="3:11">
      <c r="C1603" s="13"/>
      <c r="D1603" s="13"/>
      <c r="J1603" s="11"/>
      <c r="K1603" s="12"/>
    </row>
    <row r="1604" spans="3:11">
      <c r="C1604" s="13"/>
      <c r="D1604" s="13"/>
      <c r="J1604" s="11"/>
      <c r="K1604" s="12"/>
    </row>
    <row r="1605" spans="3:11">
      <c r="C1605" s="13"/>
      <c r="D1605" s="13"/>
      <c r="J1605" s="11"/>
      <c r="K1605" s="12"/>
    </row>
    <row r="1606" spans="3:11">
      <c r="C1606" s="13"/>
      <c r="D1606" s="13"/>
      <c r="J1606" s="11"/>
      <c r="K1606" s="12"/>
    </row>
    <row r="1607" spans="3:11">
      <c r="C1607" s="13"/>
      <c r="D1607" s="13"/>
      <c r="J1607" s="11"/>
      <c r="K1607" s="12"/>
    </row>
    <row r="1608" spans="3:11">
      <c r="C1608" s="13"/>
      <c r="D1608" s="13"/>
      <c r="J1608" s="11"/>
      <c r="K1608" s="12"/>
    </row>
    <row r="1609" spans="3:11">
      <c r="C1609" s="13"/>
      <c r="D1609" s="13"/>
      <c r="J1609" s="11"/>
      <c r="K1609" s="12"/>
    </row>
    <row r="1610" spans="3:11">
      <c r="C1610" s="13"/>
      <c r="D1610" s="13"/>
      <c r="J1610" s="11"/>
      <c r="K1610" s="12"/>
    </row>
    <row r="1611" spans="3:11">
      <c r="C1611" s="13"/>
      <c r="D1611" s="13"/>
      <c r="J1611" s="11"/>
      <c r="K1611" s="12"/>
    </row>
    <row r="1612" spans="3:11">
      <c r="C1612" s="13"/>
      <c r="D1612" s="13"/>
      <c r="J1612" s="11"/>
      <c r="K1612" s="12"/>
    </row>
    <row r="1613" spans="3:11">
      <c r="C1613" s="13"/>
      <c r="D1613" s="13"/>
      <c r="J1613" s="11"/>
      <c r="K1613" s="12"/>
    </row>
    <row r="1614" spans="3:11">
      <c r="C1614" s="13"/>
      <c r="D1614" s="13"/>
      <c r="J1614" s="11"/>
      <c r="K1614" s="12"/>
    </row>
    <row r="1615" spans="3:11">
      <c r="C1615" s="13"/>
      <c r="D1615" s="13"/>
      <c r="J1615" s="11"/>
      <c r="K1615" s="12"/>
    </row>
    <row r="1616" spans="3:11">
      <c r="C1616" s="13"/>
      <c r="D1616" s="13"/>
      <c r="J1616" s="11"/>
      <c r="K1616" s="12"/>
    </row>
    <row r="1617" spans="3:11">
      <c r="C1617" s="13"/>
      <c r="D1617" s="13"/>
      <c r="J1617" s="11"/>
      <c r="K1617" s="12"/>
    </row>
    <row r="1618" spans="3:11">
      <c r="C1618" s="13"/>
      <c r="D1618" s="13"/>
      <c r="J1618" s="11"/>
      <c r="K1618" s="12"/>
    </row>
    <row r="1619" spans="3:11">
      <c r="C1619" s="13"/>
      <c r="D1619" s="13"/>
      <c r="J1619" s="11"/>
      <c r="K1619" s="12"/>
    </row>
    <row r="1620" spans="3:11">
      <c r="C1620" s="4"/>
      <c r="D1620" s="4"/>
      <c r="J1620" s="5"/>
      <c r="K1620" s="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897"/>
  <sheetViews>
    <sheetView showZeros="0" workbookViewId="0" xr3:uid="{842E5F09-E766-5B8D-85AF-A39847EA96FD}">
      <selection activeCell="P18" sqref="P18"/>
    </sheetView>
  </sheetViews>
  <sheetFormatPr defaultRowHeight="15"/>
  <cols>
    <col min="1" max="1" width="11.7109375" bestFit="1" customWidth="1"/>
    <col min="2" max="2" width="12.7109375" bestFit="1" customWidth="1"/>
    <col min="3" max="3" width="32.140625" bestFit="1" customWidth="1"/>
    <col min="10" max="10" width="24.7109375" bestFit="1" customWidth="1"/>
  </cols>
  <sheetData>
    <row r="1" spans="1:10">
      <c r="A1" s="22" t="s">
        <v>0</v>
      </c>
      <c r="B1" s="14" t="s">
        <v>1</v>
      </c>
      <c r="C1" s="14" t="s">
        <v>2</v>
      </c>
      <c r="D1" s="15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5" t="s">
        <v>11</v>
      </c>
    </row>
    <row r="2" spans="1:10">
      <c r="A2" s="11">
        <f>Index[[#This Row],[Date_added]]</f>
        <v>43242</v>
      </c>
      <c r="B2" s="12"/>
      <c r="C2" s="13" t="str">
        <f>Index[[#This Row],[searchTaxon]]</f>
        <v>Magnolia grandiflora "Little Gem"</v>
      </c>
      <c r="D2" s="13">
        <f>Index[[#This Row],[Reference_number]]</f>
        <v>1</v>
      </c>
      <c r="E2" s="13">
        <f>Index[[#This Row],[variety]]</f>
        <v>0</v>
      </c>
      <c r="F2" s="13" t="str">
        <f>Index[[#This Row],[Cultivar]]</f>
        <v>Little Gem</v>
      </c>
      <c r="G2" s="13" t="str">
        <f>Index[[#This Row],[Multiple_forms]]</f>
        <v>Yes</v>
      </c>
      <c r="H2" s="13"/>
      <c r="I2" s="13"/>
    </row>
    <row r="3" spans="1:10">
      <c r="A3" s="11">
        <f>Index[[#This Row],[Date_added]]</f>
        <v>43242</v>
      </c>
      <c r="B3" s="12"/>
      <c r="C3" s="13" t="str">
        <f>Index[[#This Row],[searchTaxon]]</f>
        <v>Cupaniopsis anacardioides</v>
      </c>
      <c r="D3" s="13">
        <f>Index[[#This Row],[Reference_number]]</f>
        <v>2</v>
      </c>
      <c r="E3" s="13">
        <f>Index[[#This Row],[variety]]</f>
        <v>0</v>
      </c>
      <c r="F3" s="13">
        <f>Index[[#This Row],[Cultivar]]</f>
        <v>0</v>
      </c>
      <c r="G3" s="13">
        <f>Index[[#This Row],[Multiple_forms]]</f>
        <v>0</v>
      </c>
    </row>
    <row r="4" spans="1:10">
      <c r="A4" s="11">
        <f>Index[[#This Row],[Date_added]]</f>
        <v>43242</v>
      </c>
      <c r="B4" s="12"/>
      <c r="C4" s="13" t="str">
        <f>Index[[#This Row],[searchTaxon]]</f>
        <v>Jacaranda mimosifolia</v>
      </c>
      <c r="D4" s="13">
        <f>Index[[#This Row],[Reference_number]]</f>
        <v>3</v>
      </c>
      <c r="E4" s="13">
        <f>Index[[#This Row],[variety]]</f>
        <v>0</v>
      </c>
      <c r="F4" s="13">
        <f>Index[[#This Row],[Cultivar]]</f>
        <v>0</v>
      </c>
      <c r="G4" s="13">
        <f>Index[[#This Row],[Multiple_forms]]</f>
        <v>0</v>
      </c>
    </row>
    <row r="5" spans="1:10">
      <c r="A5" s="11">
        <f>Index[[#This Row],[Date_added]]</f>
        <v>43242</v>
      </c>
      <c r="B5" s="12"/>
      <c r="C5" s="13" t="str">
        <f>Index[[#This Row],[searchTaxon]]</f>
        <v>Trachelospermum jasminoides</v>
      </c>
      <c r="D5" s="13">
        <f>Index[[#This Row],[Reference_number]]</f>
        <v>4</v>
      </c>
      <c r="E5" s="13">
        <f>Index[[#This Row],[variety]]</f>
        <v>0</v>
      </c>
      <c r="F5" s="13">
        <f>Index[[#This Row],[Cultivar]]</f>
        <v>0</v>
      </c>
      <c r="G5" s="13">
        <f>Index[[#This Row],[Multiple_forms]]</f>
        <v>0</v>
      </c>
    </row>
    <row r="6" spans="1:10">
      <c r="A6" s="11">
        <f>Index[[#This Row],[Date_added]]</f>
        <v>43242</v>
      </c>
      <c r="B6" s="12"/>
      <c r="C6" s="13" t="str">
        <f>Index[[#This Row],[searchTaxon]]</f>
        <v>Strelitzia reginae</v>
      </c>
      <c r="D6" s="13">
        <f>Index[[#This Row],[Reference_number]]</f>
        <v>5</v>
      </c>
      <c r="E6" s="13">
        <f>Index[[#This Row],[variety]]</f>
        <v>0</v>
      </c>
      <c r="F6" s="13">
        <f>Index[[#This Row],[Cultivar]]</f>
        <v>0</v>
      </c>
      <c r="G6" s="13">
        <f>Index[[#This Row],[Multiple_forms]]</f>
        <v>0</v>
      </c>
    </row>
    <row r="7" spans="1:10">
      <c r="A7" s="11">
        <f>Index[[#This Row],[Date_added]]</f>
        <v>43242</v>
      </c>
      <c r="B7" s="12"/>
      <c r="C7" s="13" t="str">
        <f>Index[[#This Row],[searchTaxon]]</f>
        <v>Archontophoenix cunninghamiana</v>
      </c>
      <c r="D7" s="13">
        <f>Index[[#This Row],[Reference_number]]</f>
        <v>6</v>
      </c>
      <c r="E7" s="13">
        <f>Index[[#This Row],[variety]]</f>
        <v>0</v>
      </c>
      <c r="F7" s="13">
        <f>Index[[#This Row],[Cultivar]]</f>
        <v>0</v>
      </c>
      <c r="G7" s="13">
        <f>Index[[#This Row],[Multiple_forms]]</f>
        <v>0</v>
      </c>
    </row>
    <row r="8" spans="1:10">
      <c r="A8" s="11">
        <f>Index[[#This Row],[Date_added]]</f>
        <v>43242</v>
      </c>
      <c r="B8" s="12"/>
      <c r="C8" s="13" t="str">
        <f>Index[[#This Row],[searchTaxon]]</f>
        <v>Elaeocarpus eumundi</v>
      </c>
      <c r="D8" s="13">
        <f>Index[[#This Row],[Reference_number]]</f>
        <v>7</v>
      </c>
      <c r="E8" s="13">
        <f>Index[[#This Row],[variety]]</f>
        <v>0</v>
      </c>
      <c r="F8" s="13">
        <f>Index[[#This Row],[Cultivar]]</f>
        <v>0</v>
      </c>
      <c r="G8" s="13">
        <f>Index[[#This Row],[Multiple_forms]]</f>
        <v>0</v>
      </c>
    </row>
    <row r="9" spans="1:10">
      <c r="A9" s="11">
        <f>Index[[#This Row],[Date_added]]</f>
        <v>43242</v>
      </c>
      <c r="B9" s="12"/>
      <c r="C9" s="13" t="str">
        <f>Index[[#This Row],[searchTaxon]]</f>
        <v>Brachychiton acerifolius</v>
      </c>
      <c r="D9" s="13">
        <f>Index[[#This Row],[Reference_number]]</f>
        <v>8</v>
      </c>
      <c r="E9" s="13">
        <f>Index[[#This Row],[variety]]</f>
        <v>0</v>
      </c>
      <c r="F9" s="13">
        <f>Index[[#This Row],[Cultivar]]</f>
        <v>0</v>
      </c>
      <c r="G9" s="13" t="str">
        <f>Index[[#This Row],[Multiple_forms]]</f>
        <v>Yes</v>
      </c>
    </row>
    <row r="10" spans="1:10">
      <c r="A10" s="11">
        <f>Index[[#This Row],[Date_added]]</f>
        <v>43242</v>
      </c>
      <c r="B10" s="12"/>
      <c r="C10" s="13" t="str">
        <f>Index[[#This Row],[searchTaxon]]</f>
        <v>Brachychiton rupestris</v>
      </c>
      <c r="D10" s="13">
        <f>Index[[#This Row],[Reference_number]]</f>
        <v>9</v>
      </c>
      <c r="E10" s="13">
        <f>Index[[#This Row],[variety]]</f>
        <v>0</v>
      </c>
      <c r="F10" s="13">
        <f>Index[[#This Row],[Cultivar]]</f>
        <v>0</v>
      </c>
      <c r="G10" s="13">
        <f>Index[[#This Row],[Multiple_forms]]</f>
        <v>0</v>
      </c>
      <c r="H10" s="4"/>
      <c r="I10" s="4"/>
    </row>
    <row r="11" spans="1:10">
      <c r="A11" s="11">
        <f>Index[[#This Row],[Date_added]]</f>
        <v>43242</v>
      </c>
      <c r="B11" s="12"/>
      <c r="C11" s="13" t="str">
        <f>Index[[#This Row],[searchTaxon]]</f>
        <v>Archontophoenix alexandrae</v>
      </c>
      <c r="D11" s="13">
        <f>Index[[#This Row],[Reference_number]]</f>
        <v>10</v>
      </c>
      <c r="E11" s="13">
        <f>Index[[#This Row],[variety]]</f>
        <v>0</v>
      </c>
      <c r="F11" s="13">
        <f>Index[[#This Row],[Cultivar]]</f>
        <v>0</v>
      </c>
      <c r="G11" s="13">
        <f>Index[[#This Row],[Multiple_forms]]</f>
        <v>0</v>
      </c>
    </row>
    <row r="12" spans="1:10">
      <c r="A12" s="11">
        <f>Index[[#This Row],[Date_added]]</f>
        <v>43242</v>
      </c>
      <c r="B12" s="12"/>
      <c r="C12" s="13" t="str">
        <f>Index[[#This Row],[searchTaxon]]</f>
        <v>Lophostemon confertus</v>
      </c>
      <c r="D12" s="13">
        <f>Index[[#This Row],[Reference_number]]</f>
        <v>11</v>
      </c>
      <c r="E12" s="13">
        <f>Index[[#This Row],[variety]]</f>
        <v>0</v>
      </c>
      <c r="F12" s="13">
        <f>Index[[#This Row],[Cultivar]]</f>
        <v>0</v>
      </c>
      <c r="G12" s="13">
        <f>Index[[#This Row],[Multiple_forms]]</f>
        <v>0</v>
      </c>
    </row>
    <row r="13" spans="1:10">
      <c r="A13" s="11">
        <f>Index[[#This Row],[Date_added]]</f>
        <v>43242</v>
      </c>
      <c r="B13" s="12"/>
      <c r="C13" s="13" t="str">
        <f>Index[[#This Row],[searchTaxon]]</f>
        <v>Howea forsteriana</v>
      </c>
      <c r="D13" s="13">
        <f>Index[[#This Row],[Reference_number]]</f>
        <v>12</v>
      </c>
      <c r="E13" s="13">
        <f>Index[[#This Row],[variety]]</f>
        <v>0</v>
      </c>
      <c r="F13" s="13">
        <f>Index[[#This Row],[Cultivar]]</f>
        <v>0</v>
      </c>
      <c r="G13" s="13">
        <f>Index[[#This Row],[Multiple_forms]]</f>
        <v>0</v>
      </c>
    </row>
    <row r="14" spans="1:10">
      <c r="A14" s="11">
        <f>Index[[#This Row],[Date_added]]</f>
        <v>43242</v>
      </c>
      <c r="B14" s="12"/>
      <c r="C14" s="13" t="str">
        <f>Index[[#This Row],[searchTaxon]]</f>
        <v>Pandanus tectorius</v>
      </c>
      <c r="D14" s="13">
        <f>Index[[#This Row],[Reference_number]]</f>
        <v>13</v>
      </c>
      <c r="E14" s="13">
        <f>Index[[#This Row],[variety]]</f>
        <v>0</v>
      </c>
      <c r="F14" s="13">
        <f>Index[[#This Row],[Cultivar]]</f>
        <v>0</v>
      </c>
      <c r="G14" s="13">
        <f>Index[[#This Row],[Multiple_forms]]</f>
        <v>0</v>
      </c>
    </row>
    <row r="15" spans="1:10">
      <c r="A15" s="11">
        <f>Index[[#This Row],[Date_added]]</f>
        <v>43242</v>
      </c>
      <c r="B15" s="12"/>
      <c r="C15" s="13" t="str">
        <f>Index[[#This Row],[searchTaxon]]</f>
        <v>Livistona australis</v>
      </c>
      <c r="D15" s="13">
        <f>Index[[#This Row],[Reference_number]]</f>
        <v>14</v>
      </c>
      <c r="E15" s="13">
        <f>Index[[#This Row],[variety]]</f>
        <v>0</v>
      </c>
      <c r="F15" s="13">
        <f>Index[[#This Row],[Cultivar]]</f>
        <v>0</v>
      </c>
      <c r="G15" s="13">
        <f>Index[[#This Row],[Multiple_forms]]</f>
        <v>0</v>
      </c>
    </row>
    <row r="16" spans="1:10">
      <c r="A16" s="11">
        <f>Index[[#This Row],[Date_added]]</f>
        <v>43242</v>
      </c>
      <c r="B16" s="12"/>
      <c r="C16" s="13" t="str">
        <f>Index[[#This Row],[searchTaxon]]</f>
        <v>Syzygium luehmannii</v>
      </c>
      <c r="D16" s="13">
        <f>Index[[#This Row],[Reference_number]]</f>
        <v>15</v>
      </c>
      <c r="E16" s="13">
        <f>Index[[#This Row],[variety]]</f>
        <v>0</v>
      </c>
      <c r="F16" s="13">
        <f>Index[[#This Row],[Cultivar]]</f>
        <v>0</v>
      </c>
      <c r="G16" s="13">
        <f>Index[[#This Row],[Multiple_forms]]</f>
        <v>0</v>
      </c>
    </row>
    <row r="17" spans="1:7">
      <c r="A17" s="11">
        <f>Index[[#This Row],[Date_added]]</f>
        <v>43242</v>
      </c>
      <c r="B17" s="12"/>
      <c r="C17" s="13" t="str">
        <f>Index[[#This Row],[searchTaxon]]</f>
        <v>Doryanthes excelsa</v>
      </c>
      <c r="D17" s="13">
        <f>Index[[#This Row],[Reference_number]]</f>
        <v>16</v>
      </c>
      <c r="E17" s="13">
        <f>Index[[#This Row],[variety]]</f>
        <v>0</v>
      </c>
      <c r="F17" s="13">
        <f>Index[[#This Row],[Cultivar]]</f>
        <v>0</v>
      </c>
      <c r="G17" s="13">
        <f>Index[[#This Row],[Multiple_forms]]</f>
        <v>0</v>
      </c>
    </row>
    <row r="18" spans="1:7">
      <c r="A18" s="11">
        <f>Index[[#This Row],[Date_added]]</f>
        <v>43242</v>
      </c>
      <c r="B18" s="12"/>
      <c r="C18" s="13" t="str">
        <f>Index[[#This Row],[searchTaxon]]</f>
        <v>Buckinghamia celsissima</v>
      </c>
      <c r="D18" s="13">
        <f>Index[[#This Row],[Reference_number]]</f>
        <v>17</v>
      </c>
      <c r="E18" s="13">
        <f>Index[[#This Row],[variety]]</f>
        <v>0</v>
      </c>
      <c r="F18" s="13">
        <f>Index[[#This Row],[Cultivar]]</f>
        <v>0</v>
      </c>
      <c r="G18" s="13">
        <f>Index[[#This Row],[Multiple_forms]]</f>
        <v>0</v>
      </c>
    </row>
    <row r="19" spans="1:7">
      <c r="A19" s="11">
        <f>Index[[#This Row],[Date_added]]</f>
        <v>43242</v>
      </c>
      <c r="B19" s="12"/>
      <c r="C19" s="13" t="str">
        <f>Index[[#This Row],[searchTaxon]]</f>
        <v>Harpullia pendula</v>
      </c>
      <c r="D19" s="13">
        <f>Index[[#This Row],[Reference_number]]</f>
        <v>18</v>
      </c>
      <c r="E19" s="13">
        <f>Index[[#This Row],[variety]]</f>
        <v>0</v>
      </c>
      <c r="F19" s="13">
        <f>Index[[#This Row],[Cultivar]]</f>
        <v>0</v>
      </c>
      <c r="G19" s="13">
        <f>Index[[#This Row],[Multiple_forms]]</f>
        <v>0</v>
      </c>
    </row>
    <row r="20" spans="1:7">
      <c r="A20" s="11">
        <f>Index[[#This Row],[Date_added]]</f>
        <v>43242</v>
      </c>
      <c r="B20" s="12"/>
      <c r="C20" s="13" t="str">
        <f>Index[[#This Row],[searchTaxon]]</f>
        <v>Phoenix canariensis</v>
      </c>
      <c r="D20" s="13">
        <f>Index[[#This Row],[Reference_number]]</f>
        <v>19</v>
      </c>
      <c r="E20" s="13">
        <f>Index[[#This Row],[variety]]</f>
        <v>0</v>
      </c>
      <c r="F20" s="13">
        <f>Index[[#This Row],[Cultivar]]</f>
        <v>0</v>
      </c>
      <c r="G20" s="13">
        <f>Index[[#This Row],[Multiple_forms]]</f>
        <v>0</v>
      </c>
    </row>
    <row r="21" spans="1:7">
      <c r="A21" s="11">
        <f>Index[[#This Row],[Date_added]]</f>
        <v>43242</v>
      </c>
      <c r="B21" s="12"/>
      <c r="C21" s="13" t="str">
        <f>Index[[#This Row],[searchTaxon]]</f>
        <v>Xanthorrhoea johnsonii</v>
      </c>
      <c r="D21" s="13">
        <f>Index[[#This Row],[Reference_number]]</f>
        <v>20</v>
      </c>
      <c r="E21" s="13">
        <f>Index[[#This Row],[variety]]</f>
        <v>0</v>
      </c>
      <c r="F21" s="13">
        <f>Index[[#This Row],[Cultivar]]</f>
        <v>0</v>
      </c>
      <c r="G21" s="13">
        <f>Index[[#This Row],[Multiple_forms]]</f>
        <v>0</v>
      </c>
    </row>
    <row r="22" spans="1:7">
      <c r="A22" s="11">
        <f>Index[[#This Row],[Date_added]]</f>
        <v>43242</v>
      </c>
      <c r="B22" s="12"/>
      <c r="C22" s="13" t="str">
        <f>Index[[#This Row],[searchTaxon]]</f>
        <v>Tristaniopsis laurina "Luscious"</v>
      </c>
      <c r="D22" s="13">
        <f>Index[[#This Row],[Reference_number]]</f>
        <v>21</v>
      </c>
      <c r="E22" s="13">
        <f>Index[[#This Row],[variety]]</f>
        <v>0</v>
      </c>
      <c r="F22" s="13" t="str">
        <f>Index[[#This Row],[Cultivar]]</f>
        <v>Luscious</v>
      </c>
      <c r="G22" s="13" t="str">
        <f>Index[[#This Row],[Multiple_forms]]</f>
        <v>Yes</v>
      </c>
    </row>
    <row r="23" spans="1:7">
      <c r="A23" s="11">
        <f>Index[[#This Row],[Date_added]]</f>
        <v>43243</v>
      </c>
      <c r="B23" s="12"/>
      <c r="C23" s="13" t="str">
        <f>Index[[#This Row],[searchTaxon]]</f>
        <v>Callistemon viminalis</v>
      </c>
      <c r="D23" s="13">
        <f>Index[[#This Row],[Reference_number]]</f>
        <v>22</v>
      </c>
      <c r="E23" s="13">
        <f>Index[[#This Row],[variety]]</f>
        <v>0</v>
      </c>
      <c r="F23" s="13">
        <f>Index[[#This Row],[Cultivar]]</f>
        <v>0</v>
      </c>
      <c r="G23" s="13" t="str">
        <f>Index[[#This Row],[Multiple_forms]]</f>
        <v>Yes</v>
      </c>
    </row>
    <row r="24" spans="1:7">
      <c r="A24" s="11">
        <f>Index[[#This Row],[Date_added]]</f>
        <v>43243</v>
      </c>
      <c r="B24" s="12"/>
      <c r="C24" s="13" t="str">
        <f>Index[[#This Row],[searchTaxon]]</f>
        <v>Angophora costata</v>
      </c>
      <c r="D24" s="13">
        <f>Index[[#This Row],[Reference_number]]</f>
        <v>23</v>
      </c>
      <c r="E24" s="13">
        <f>Index[[#This Row],[variety]]</f>
        <v>0</v>
      </c>
      <c r="F24" s="13">
        <f>Index[[#This Row],[Cultivar]]</f>
        <v>0</v>
      </c>
      <c r="G24" s="13">
        <f>Index[[#This Row],[Multiple_forms]]</f>
        <v>0</v>
      </c>
    </row>
    <row r="25" spans="1:7">
      <c r="A25" s="11">
        <f>Index[[#This Row],[Date_added]]</f>
        <v>43243</v>
      </c>
      <c r="B25" s="12"/>
      <c r="C25" s="13" t="str">
        <f>Index[[#This Row],[searchTaxon]]</f>
        <v>Agathis robusta</v>
      </c>
      <c r="D25" s="13">
        <f>Index[[#This Row],[Reference_number]]</f>
        <v>24</v>
      </c>
      <c r="E25" s="13">
        <f>Index[[#This Row],[variety]]</f>
        <v>0</v>
      </c>
      <c r="F25" s="13">
        <f>Index[[#This Row],[Cultivar]]</f>
        <v>0</v>
      </c>
      <c r="G25" s="13">
        <f>Index[[#This Row],[Multiple_forms]]</f>
        <v>0</v>
      </c>
    </row>
    <row r="26" spans="1:7">
      <c r="A26" s="11">
        <f>Index[[#This Row],[Date_added]]</f>
        <v>43243</v>
      </c>
      <c r="B26" s="12"/>
      <c r="C26" s="13" t="str">
        <f>Index[[#This Row],[searchTaxon]]</f>
        <v>Allocasuarina littoralis</v>
      </c>
      <c r="D26" s="13">
        <f>Index[[#This Row],[Reference_number]]</f>
        <v>25</v>
      </c>
      <c r="E26" s="13">
        <f>Index[[#This Row],[variety]]</f>
        <v>0</v>
      </c>
      <c r="F26" s="13">
        <f>Index[[#This Row],[Cultivar]]</f>
        <v>0</v>
      </c>
      <c r="G26" s="13">
        <f>Index[[#This Row],[Multiple_forms]]</f>
        <v>0</v>
      </c>
    </row>
    <row r="27" spans="1:7">
      <c r="A27" s="11">
        <f>Index[[#This Row],[Date_added]]</f>
        <v>43243</v>
      </c>
      <c r="B27" s="12"/>
      <c r="C27" s="13" t="str">
        <f>Index[[#This Row],[searchTaxon]]</f>
        <v>Backhousia citriodora</v>
      </c>
      <c r="D27" s="13">
        <f>Index[[#This Row],[Reference_number]]</f>
        <v>26</v>
      </c>
      <c r="E27" s="13">
        <f>Index[[#This Row],[variety]]</f>
        <v>0</v>
      </c>
      <c r="F27" s="13">
        <f>Index[[#This Row],[Cultivar]]</f>
        <v>0</v>
      </c>
      <c r="G27" s="13">
        <f>Index[[#This Row],[Multiple_forms]]</f>
        <v>0</v>
      </c>
    </row>
    <row r="28" spans="1:7">
      <c r="A28" s="11">
        <f>Index[[#This Row],[Date_added]]</f>
        <v>43243</v>
      </c>
      <c r="B28" s="12"/>
      <c r="C28" s="13" t="str">
        <f>Index[[#This Row],[searchTaxon]]</f>
        <v>Quercus palustris</v>
      </c>
      <c r="D28" s="13">
        <f>Index[[#This Row],[Reference_number]]</f>
        <v>27</v>
      </c>
      <c r="E28" s="13">
        <f>Index[[#This Row],[variety]]</f>
        <v>0</v>
      </c>
      <c r="F28" s="13">
        <f>Index[[#This Row],[Cultivar]]</f>
        <v>0</v>
      </c>
      <c r="G28" s="13">
        <f>Index[[#This Row],[Multiple_forms]]</f>
        <v>0</v>
      </c>
    </row>
    <row r="29" spans="1:7">
      <c r="A29" s="11">
        <f>Index[[#This Row],[Date_added]]</f>
        <v>43243</v>
      </c>
      <c r="B29" s="12"/>
      <c r="C29" s="13" t="str">
        <f>Index[[#This Row],[searchTaxon]]</f>
        <v>Fraxinus angustifolia "Raywoodii"</v>
      </c>
      <c r="D29" s="13">
        <f>Index[[#This Row],[Reference_number]]</f>
        <v>28</v>
      </c>
      <c r="E29" s="13">
        <f>Index[[#This Row],[variety]]</f>
        <v>0</v>
      </c>
      <c r="F29" s="13" t="str">
        <f>Index[[#This Row],[Cultivar]]</f>
        <v>Raywoodii</v>
      </c>
      <c r="G29" s="13">
        <f>Index[[#This Row],[Multiple_forms]]</f>
        <v>0</v>
      </c>
    </row>
    <row r="30" spans="1:7">
      <c r="A30" s="11">
        <f>Index[[#This Row],[Date_added]]</f>
        <v>43243</v>
      </c>
      <c r="B30" s="12"/>
      <c r="C30" s="13" t="str">
        <f>Index[[#This Row],[searchTaxon]]</f>
        <v>Isolepis nodosa</v>
      </c>
      <c r="D30" s="13">
        <f>Index[[#This Row],[Reference_number]]</f>
        <v>29</v>
      </c>
      <c r="E30" s="13">
        <f>Index[[#This Row],[variety]]</f>
        <v>0</v>
      </c>
      <c r="F30" s="13">
        <f>Index[[#This Row],[Cultivar]]</f>
        <v>0</v>
      </c>
      <c r="G30" s="13">
        <f>Index[[#This Row],[Multiple_forms]]</f>
        <v>0</v>
      </c>
    </row>
    <row r="31" spans="1:7">
      <c r="A31" s="11">
        <f>Index[[#This Row],[Date_added]]</f>
        <v>43243</v>
      </c>
      <c r="B31" s="12"/>
      <c r="C31" s="13" t="str">
        <f>Index[[#This Row],[searchTaxon]]</f>
        <v>Brachychiton populneus</v>
      </c>
      <c r="D31" s="13">
        <f>Index[[#This Row],[Reference_number]]</f>
        <v>30</v>
      </c>
      <c r="E31" s="13">
        <f>Index[[#This Row],[variety]]</f>
        <v>0</v>
      </c>
      <c r="F31" s="13">
        <f>Index[[#This Row],[Cultivar]]</f>
        <v>0</v>
      </c>
      <c r="G31" s="13">
        <f>Index[[#This Row],[Multiple_forms]]</f>
        <v>0</v>
      </c>
    </row>
    <row r="32" spans="1:7">
      <c r="A32" s="11">
        <f>Index[[#This Row],[Date_added]]</f>
        <v>43243</v>
      </c>
      <c r="B32" s="12"/>
      <c r="C32" s="13" t="str">
        <f>Index[[#This Row],[searchTaxon]]</f>
        <v>Araucaria heterophylla</v>
      </c>
      <c r="D32" s="13">
        <f>Index[[#This Row],[Reference_number]]</f>
        <v>31</v>
      </c>
      <c r="E32" s="13">
        <f>Index[[#This Row],[variety]]</f>
        <v>0</v>
      </c>
      <c r="F32" s="13">
        <f>Index[[#This Row],[Cultivar]]</f>
        <v>0</v>
      </c>
      <c r="G32" s="13">
        <f>Index[[#This Row],[Multiple_forms]]</f>
        <v>0</v>
      </c>
    </row>
    <row r="33" spans="1:7">
      <c r="A33" s="11">
        <f>Index[[#This Row],[Date_added]]</f>
        <v>43243</v>
      </c>
      <c r="B33" s="12"/>
      <c r="C33" s="13" t="str">
        <f>Index[[#This Row],[searchTaxon]]</f>
        <v>Flindersia australis</v>
      </c>
      <c r="D33" s="13">
        <f>Index[[#This Row],[Reference_number]]</f>
        <v>32</v>
      </c>
      <c r="E33" s="13">
        <f>Index[[#This Row],[variety]]</f>
        <v>0</v>
      </c>
      <c r="F33" s="13">
        <f>Index[[#This Row],[Cultivar]]</f>
        <v>0</v>
      </c>
      <c r="G33" s="13">
        <f>Index[[#This Row],[Multiple_forms]]</f>
        <v>0</v>
      </c>
    </row>
    <row r="34" spans="1:7">
      <c r="A34" s="11">
        <f>Index[[#This Row],[Date_added]]</f>
        <v>43243</v>
      </c>
      <c r="B34" s="12"/>
      <c r="C34" s="13" t="str">
        <f>Index[[#This Row],[searchTaxon]]</f>
        <v>Araucaria cunninghamii</v>
      </c>
      <c r="D34" s="13">
        <f>Index[[#This Row],[Reference_number]]</f>
        <v>33</v>
      </c>
      <c r="E34" s="13">
        <f>Index[[#This Row],[variety]]</f>
        <v>0</v>
      </c>
      <c r="F34" s="13">
        <f>Index[[#This Row],[Cultivar]]</f>
        <v>0</v>
      </c>
      <c r="G34" s="13">
        <f>Index[[#This Row],[Multiple_forms]]</f>
        <v>0</v>
      </c>
    </row>
    <row r="35" spans="1:7">
      <c r="A35" s="11">
        <f>Index[[#This Row],[Date_added]]</f>
        <v>43243</v>
      </c>
      <c r="B35" s="12"/>
      <c r="C35" s="13" t="str">
        <f>Index[[#This Row],[searchTaxon]]</f>
        <v>Delonix regia</v>
      </c>
      <c r="D35" s="13">
        <f>Index[[#This Row],[Reference_number]]</f>
        <v>34</v>
      </c>
      <c r="E35" s="13">
        <f>Index[[#This Row],[variety]]</f>
        <v>0</v>
      </c>
      <c r="F35" s="13">
        <f>Index[[#This Row],[Cultivar]]</f>
        <v>0</v>
      </c>
      <c r="G35" s="13">
        <f>Index[[#This Row],[Multiple_forms]]</f>
        <v>0</v>
      </c>
    </row>
    <row r="36" spans="1:7">
      <c r="A36" s="11">
        <f>Index[[#This Row],[Date_added]]</f>
        <v>43243</v>
      </c>
      <c r="B36" s="12"/>
      <c r="C36" s="13" t="str">
        <f>Index[[#This Row],[searchTaxon]]</f>
        <v>Ficus macrophylla</v>
      </c>
      <c r="D36" s="13">
        <f>Index[[#This Row],[Reference_number]]</f>
        <v>35</v>
      </c>
      <c r="E36" s="13">
        <f>Index[[#This Row],[variety]]</f>
        <v>0</v>
      </c>
      <c r="F36" s="13">
        <f>Index[[#This Row],[Cultivar]]</f>
        <v>0</v>
      </c>
      <c r="G36" s="13">
        <f>Index[[#This Row],[Multiple_forms]]</f>
        <v>0</v>
      </c>
    </row>
    <row r="37" spans="1:7">
      <c r="A37" s="11">
        <f>Index[[#This Row],[Date_added]]</f>
        <v>43244</v>
      </c>
      <c r="B37" s="12"/>
      <c r="C37" s="13" t="str">
        <f>Index[[#This Row],[searchTaxon]]</f>
        <v>Pistacia chinensis</v>
      </c>
      <c r="D37" s="13">
        <f>Index[[#This Row],[Reference_number]]</f>
        <v>36</v>
      </c>
      <c r="E37" s="13">
        <f>Index[[#This Row],[variety]]</f>
        <v>0</v>
      </c>
      <c r="F37" s="13">
        <f>Index[[#This Row],[Cultivar]]</f>
        <v>0</v>
      </c>
      <c r="G37" s="13">
        <f>Index[[#This Row],[Multiple_forms]]</f>
        <v>0</v>
      </c>
    </row>
    <row r="38" spans="1:7">
      <c r="A38" s="11">
        <f>Index[[#This Row],[Date_added]]</f>
        <v>43244</v>
      </c>
      <c r="B38" s="12"/>
      <c r="C38" s="13" t="str">
        <f>Index[[#This Row],[searchTaxon]]</f>
        <v>Pyrus calleryana</v>
      </c>
      <c r="D38" s="13">
        <f>Index[[#This Row],[Reference_number]]</f>
        <v>37</v>
      </c>
      <c r="E38" s="13">
        <f>Index[[#This Row],[variety]]</f>
        <v>0</v>
      </c>
      <c r="F38" s="13">
        <f>Index[[#This Row],[Cultivar]]</f>
        <v>0</v>
      </c>
      <c r="G38" s="13" t="str">
        <f>Index[[#This Row],[Multiple_forms]]</f>
        <v>Yes</v>
      </c>
    </row>
    <row r="39" spans="1:7">
      <c r="A39" s="11">
        <f>Index[[#This Row],[Date_added]]</f>
        <v>43244</v>
      </c>
      <c r="B39" s="12"/>
      <c r="C39" s="13" t="str">
        <f>Index[[#This Row],[searchTaxon]]</f>
        <v>Cordyline rubra</v>
      </c>
      <c r="D39" s="13">
        <f>Index[[#This Row],[Reference_number]]</f>
        <v>38</v>
      </c>
      <c r="E39" s="13">
        <f>Index[[#This Row],[variety]]</f>
        <v>0</v>
      </c>
      <c r="F39" s="13">
        <f>Index[[#This Row],[Cultivar]]</f>
        <v>0</v>
      </c>
      <c r="G39" s="13">
        <f>Index[[#This Row],[Multiple_forms]]</f>
        <v>0</v>
      </c>
    </row>
    <row r="40" spans="1:7">
      <c r="A40" s="11">
        <f>Index[[#This Row],[Date_added]]</f>
        <v>43244</v>
      </c>
      <c r="B40" s="12"/>
      <c r="C40" s="13" t="str">
        <f>Index[[#This Row],[searchTaxon]]</f>
        <v>Livistona decora</v>
      </c>
      <c r="D40" s="13">
        <f>Index[[#This Row],[Reference_number]]</f>
        <v>39</v>
      </c>
      <c r="E40" s="13">
        <f>Index[[#This Row],[variety]]</f>
        <v>0</v>
      </c>
      <c r="F40" s="13">
        <f>Index[[#This Row],[Cultivar]]</f>
        <v>0</v>
      </c>
      <c r="G40" s="13">
        <f>Index[[#This Row],[Multiple_forms]]</f>
        <v>0</v>
      </c>
    </row>
    <row r="41" spans="1:7">
      <c r="A41" s="11">
        <f>Index[[#This Row],[Date_added]]</f>
        <v>43244</v>
      </c>
      <c r="B41" s="12"/>
      <c r="C41" s="13" t="str">
        <f>Index[[#This Row],[searchTaxon]]</f>
        <v>Casuarina cunninghamiana</v>
      </c>
      <c r="D41" s="13">
        <f>Index[[#This Row],[Reference_number]]</f>
        <v>40</v>
      </c>
      <c r="E41" s="13">
        <f>Index[[#This Row],[variety]]</f>
        <v>0</v>
      </c>
      <c r="F41" s="13">
        <f>Index[[#This Row],[Cultivar]]</f>
        <v>0</v>
      </c>
      <c r="G41" s="13">
        <f>Index[[#This Row],[Multiple_forms]]</f>
        <v>0</v>
      </c>
    </row>
    <row r="42" spans="1:7">
      <c r="A42" s="11">
        <f>Index[[#This Row],[Date_added]]</f>
        <v>43244</v>
      </c>
      <c r="B42" s="12"/>
      <c r="C42" s="13" t="str">
        <f>Index[[#This Row],[searchTaxon]]</f>
        <v>Melia azedarach</v>
      </c>
      <c r="D42" s="13">
        <f>Index[[#This Row],[Reference_number]]</f>
        <v>41</v>
      </c>
      <c r="E42" s="13">
        <f>Index[[#This Row],[variety]]</f>
        <v>0</v>
      </c>
      <c r="F42" s="13">
        <f>Index[[#This Row],[Cultivar]]</f>
        <v>0</v>
      </c>
      <c r="G42" s="13">
        <f>Index[[#This Row],[Multiple_forms]]</f>
        <v>0</v>
      </c>
    </row>
    <row r="43" spans="1:7">
      <c r="A43" s="11">
        <f>Index[[#This Row],[Date_added]]</f>
        <v>43244</v>
      </c>
      <c r="B43" s="12"/>
      <c r="C43" s="13" t="str">
        <f>Index[[#This Row],[searchTaxon]]</f>
        <v>Xanthorrhoea glauca</v>
      </c>
      <c r="D43" s="13">
        <f>Index[[#This Row],[Reference_number]]</f>
        <v>42</v>
      </c>
      <c r="E43" s="13">
        <f>Index[[#This Row],[variety]]</f>
        <v>0</v>
      </c>
      <c r="F43" s="13">
        <f>Index[[#This Row],[Cultivar]]</f>
        <v>0</v>
      </c>
      <c r="G43" s="13">
        <f>Index[[#This Row],[Multiple_forms]]</f>
        <v>0</v>
      </c>
    </row>
    <row r="44" spans="1:7">
      <c r="A44" s="11">
        <f>Index[[#This Row],[Date_added]]</f>
        <v>43244</v>
      </c>
      <c r="B44" s="12"/>
      <c r="C44" s="13" t="str">
        <f>Index[[#This Row],[searchTaxon]]</f>
        <v>Leptospermum petersonii</v>
      </c>
      <c r="D44" s="13">
        <f>Index[[#This Row],[Reference_number]]</f>
        <v>43</v>
      </c>
      <c r="E44" s="13">
        <f>Index[[#This Row],[variety]]</f>
        <v>0</v>
      </c>
      <c r="F44" s="13">
        <f>Index[[#This Row],[Cultivar]]</f>
        <v>0</v>
      </c>
      <c r="G44" s="13" t="str">
        <f>Index[[#This Row],[Multiple_forms]]</f>
        <v>Yes</v>
      </c>
    </row>
    <row r="45" spans="1:7">
      <c r="A45" s="11">
        <f>Index[[#This Row],[Date_added]]</f>
        <v>43244</v>
      </c>
      <c r="B45" s="12"/>
      <c r="C45" s="13" t="str">
        <f>Index[[#This Row],[searchTaxon]]</f>
        <v>Grevillea baileyana</v>
      </c>
      <c r="D45" s="13">
        <f>Index[[#This Row],[Reference_number]]</f>
        <v>44</v>
      </c>
      <c r="E45" s="13">
        <f>Index[[#This Row],[variety]]</f>
        <v>0</v>
      </c>
      <c r="F45" s="13">
        <f>Index[[#This Row],[Cultivar]]</f>
        <v>0</v>
      </c>
      <c r="G45" s="13">
        <f>Index[[#This Row],[Multiple_forms]]</f>
        <v>0</v>
      </c>
    </row>
    <row r="46" spans="1:7">
      <c r="A46" s="11">
        <f>Index[[#This Row],[Date_added]]</f>
        <v>43244</v>
      </c>
      <c r="B46" s="12"/>
      <c r="C46" s="13" t="str">
        <f>Index[[#This Row],[searchTaxon]]</f>
        <v>Acacia melanoxylon</v>
      </c>
      <c r="D46" s="13">
        <f>Index[[#This Row],[Reference_number]]</f>
        <v>45</v>
      </c>
      <c r="E46" s="13">
        <f>Index[[#This Row],[variety]]</f>
        <v>0</v>
      </c>
      <c r="F46" s="13">
        <f>Index[[#This Row],[Cultivar]]</f>
        <v>0</v>
      </c>
      <c r="G46" s="13">
        <f>Index[[#This Row],[Multiple_forms]]</f>
        <v>0</v>
      </c>
    </row>
    <row r="47" spans="1:7">
      <c r="A47" s="11">
        <f>Index[[#This Row],[Date_added]]</f>
        <v>43244</v>
      </c>
      <c r="B47" s="12"/>
      <c r="C47" s="13" t="str">
        <f>Index[[#This Row],[searchTaxon]]</f>
        <v>Stenocarpus sinuatus</v>
      </c>
      <c r="D47" s="13">
        <f>Index[[#This Row],[Reference_number]]</f>
        <v>46</v>
      </c>
      <c r="E47" s="13">
        <f>Index[[#This Row],[variety]]</f>
        <v>0</v>
      </c>
      <c r="F47" s="13">
        <f>Index[[#This Row],[Cultivar]]</f>
        <v>0</v>
      </c>
      <c r="G47" s="13">
        <f>Index[[#This Row],[Multiple_forms]]</f>
        <v>0</v>
      </c>
    </row>
    <row r="48" spans="1:7">
      <c r="A48" s="11">
        <f>Index[[#This Row],[Date_added]]</f>
        <v>43244</v>
      </c>
      <c r="B48" s="12"/>
      <c r="C48" s="13" t="str">
        <f>Index[[#This Row],[searchTaxon]]</f>
        <v>Callistemon citrinus</v>
      </c>
      <c r="D48" s="13">
        <f>Index[[#This Row],[Reference_number]]</f>
        <v>47</v>
      </c>
      <c r="E48" s="13">
        <f>Index[[#This Row],[variety]]</f>
        <v>0</v>
      </c>
      <c r="F48" s="13">
        <f>Index[[#This Row],[Cultivar]]</f>
        <v>0</v>
      </c>
      <c r="G48" s="13" t="str">
        <f>Index[[#This Row],[Multiple_forms]]</f>
        <v>Yes</v>
      </c>
    </row>
    <row r="49" spans="1:7">
      <c r="A49" s="11">
        <f>Index[[#This Row],[Date_added]]</f>
        <v>43244</v>
      </c>
      <c r="B49" s="12"/>
      <c r="C49" s="13" t="str">
        <f>Index[[#This Row],[searchTaxon]]</f>
        <v>Hibbertia scandens</v>
      </c>
      <c r="D49" s="13">
        <f>Index[[#This Row],[Reference_number]]</f>
        <v>48</v>
      </c>
      <c r="E49" s="13">
        <f>Index[[#This Row],[variety]]</f>
        <v>0</v>
      </c>
      <c r="F49" s="13">
        <f>Index[[#This Row],[Cultivar]]</f>
        <v>0</v>
      </c>
      <c r="G49" s="13">
        <f>Index[[#This Row],[Multiple_forms]]</f>
        <v>0</v>
      </c>
    </row>
    <row r="50" spans="1:7">
      <c r="A50" s="11">
        <f>Index[[#This Row],[Date_added]]</f>
        <v>43244</v>
      </c>
      <c r="B50" s="12"/>
      <c r="C50" s="13" t="str">
        <f>Index[[#This Row],[searchTaxon]]</f>
        <v>Carex appressa</v>
      </c>
      <c r="D50" s="13">
        <f>Index[[#This Row],[Reference_number]]</f>
        <v>49</v>
      </c>
      <c r="E50" s="13">
        <f>Index[[#This Row],[variety]]</f>
        <v>0</v>
      </c>
      <c r="F50" s="13">
        <f>Index[[#This Row],[Cultivar]]</f>
        <v>0</v>
      </c>
      <c r="G50" s="13">
        <f>Index[[#This Row],[Multiple_forms]]</f>
        <v>0</v>
      </c>
    </row>
    <row r="51" spans="1:7">
      <c r="A51" s="11">
        <f>Index[[#This Row],[Date_added]]</f>
        <v>43244</v>
      </c>
      <c r="B51" s="12"/>
      <c r="C51" s="13" t="str">
        <f>Index[[#This Row],[searchTaxon]]</f>
        <v>Eucalyptus sideroxylon</v>
      </c>
      <c r="D51" s="13">
        <f>Index[[#This Row],[Reference_number]]</f>
        <v>50</v>
      </c>
      <c r="E51" s="13">
        <f>Index[[#This Row],[variety]]</f>
        <v>0</v>
      </c>
      <c r="F51" s="13">
        <f>Index[[#This Row],[Cultivar]]</f>
        <v>0</v>
      </c>
      <c r="G51" s="13">
        <f>Index[[#This Row],[Multiple_forms]]</f>
        <v>0</v>
      </c>
    </row>
    <row r="52" spans="1:7">
      <c r="A52" s="11">
        <f>Index[[#This Row],[Date_added]]</f>
        <v>43245</v>
      </c>
      <c r="B52" s="12"/>
      <c r="C52" s="13" t="str">
        <f>Index[[#This Row],[searchTaxon]]</f>
        <v>Eucalyptus polyanthemos</v>
      </c>
      <c r="D52" s="13">
        <f>Index[[#This Row],[Reference_number]]</f>
        <v>51</v>
      </c>
      <c r="E52" s="13">
        <f>Index[[#This Row],[variety]]</f>
        <v>0</v>
      </c>
      <c r="F52" s="13">
        <f>Index[[#This Row],[Cultivar]]</f>
        <v>0</v>
      </c>
      <c r="G52" s="13" t="str">
        <f>Index[[#This Row],[Multiple_forms]]</f>
        <v>Yes</v>
      </c>
    </row>
    <row r="53" spans="1:7">
      <c r="A53" s="11">
        <f>Index[[#This Row],[Date_added]]</f>
        <v>43245</v>
      </c>
      <c r="B53" s="12"/>
      <c r="C53" s="13" t="str">
        <f>Index[[#This Row],[searchTaxon]]</f>
        <v>Banksia robur</v>
      </c>
      <c r="D53" s="13">
        <f>Index[[#This Row],[Reference_number]]</f>
        <v>52</v>
      </c>
      <c r="E53" s="13">
        <f>Index[[#This Row],[variety]]</f>
        <v>0</v>
      </c>
      <c r="F53" s="13">
        <f>Index[[#This Row],[Cultivar]]</f>
        <v>0</v>
      </c>
      <c r="G53" s="13">
        <f>Index[[#This Row],[Multiple_forms]]</f>
        <v>0</v>
      </c>
    </row>
    <row r="54" spans="1:7">
      <c r="A54" s="11">
        <f>Index[[#This Row],[Date_added]]</f>
        <v>43245</v>
      </c>
      <c r="B54" s="12"/>
      <c r="C54" s="13" t="str">
        <f>Index[[#This Row],[searchTaxon]]</f>
        <v>Eucalyptus tereticornis</v>
      </c>
      <c r="D54" s="13">
        <f>Index[[#This Row],[Reference_number]]</f>
        <v>53</v>
      </c>
      <c r="E54" s="13">
        <f>Index[[#This Row],[variety]]</f>
        <v>0</v>
      </c>
      <c r="F54" s="13">
        <f>Index[[#This Row],[Cultivar]]</f>
        <v>0</v>
      </c>
      <c r="G54" s="13">
        <f>Index[[#This Row],[Multiple_forms]]</f>
        <v>0</v>
      </c>
    </row>
    <row r="55" spans="1:7">
      <c r="A55" s="11">
        <f>Index[[#This Row],[Date_added]]</f>
        <v>43245</v>
      </c>
      <c r="B55" s="12"/>
      <c r="C55" s="13" t="str">
        <f>Index[[#This Row],[searchTaxon]]</f>
        <v>Prunus cerasifera "Nigra"</v>
      </c>
      <c r="D55" s="13">
        <f>Index[[#This Row],[Reference_number]]</f>
        <v>54</v>
      </c>
      <c r="E55" s="13" t="str">
        <f>Index[[#This Row],[variety]]</f>
        <v>Nigra</v>
      </c>
      <c r="F55" s="13">
        <f>Index[[#This Row],[Cultivar]]</f>
        <v>0</v>
      </c>
      <c r="G55" s="13" t="str">
        <f>Index[[#This Row],[Multiple_forms]]</f>
        <v>Yes</v>
      </c>
    </row>
    <row r="56" spans="1:7">
      <c r="A56" s="11">
        <f>Index[[#This Row],[Date_added]]</f>
        <v>43245</v>
      </c>
      <c r="B56" s="12"/>
      <c r="C56" s="13" t="str">
        <f>Index[[#This Row],[searchTaxon]]</f>
        <v>Westringia fruticosa</v>
      </c>
      <c r="D56" s="13">
        <f>Index[[#This Row],[Reference_number]]</f>
        <v>55</v>
      </c>
      <c r="E56" s="13">
        <f>Index[[#This Row],[variety]]</f>
        <v>0</v>
      </c>
      <c r="F56" s="13">
        <f>Index[[#This Row],[Cultivar]]</f>
        <v>0</v>
      </c>
      <c r="G56" s="13" t="str">
        <f>Index[[#This Row],[Multiple_forms]]</f>
        <v>Yes</v>
      </c>
    </row>
    <row r="57" spans="1:7">
      <c r="A57" s="11">
        <f>Index[[#This Row],[Date_added]]</f>
        <v>43245</v>
      </c>
      <c r="B57" s="12"/>
      <c r="C57" s="13" t="str">
        <f>Index[[#This Row],[searchTaxon]]</f>
        <v>Acacia implexa</v>
      </c>
      <c r="D57" s="13">
        <f>Index[[#This Row],[Reference_number]]</f>
        <v>56</v>
      </c>
      <c r="E57" s="13">
        <f>Index[[#This Row],[variety]]</f>
        <v>0</v>
      </c>
      <c r="F57" s="13">
        <f>Index[[#This Row],[Cultivar]]</f>
        <v>0</v>
      </c>
      <c r="G57" s="13">
        <f>Index[[#This Row],[Multiple_forms]]</f>
        <v>0</v>
      </c>
    </row>
    <row r="58" spans="1:7">
      <c r="A58" s="11">
        <f>Index[[#This Row],[Date_added]]</f>
        <v>43245</v>
      </c>
      <c r="B58" s="12"/>
      <c r="C58" s="13" t="str">
        <f>Index[[#This Row],[searchTaxon]]</f>
        <v>Eucalyptus pauciflora</v>
      </c>
      <c r="D58" s="13">
        <f>Index[[#This Row],[Reference_number]]</f>
        <v>57</v>
      </c>
      <c r="E58" s="13">
        <f>Index[[#This Row],[variety]]</f>
        <v>0</v>
      </c>
      <c r="F58" s="13">
        <f>Index[[#This Row],[Cultivar]]</f>
        <v>0</v>
      </c>
      <c r="G58" s="13" t="str">
        <f>Index[[#This Row],[Multiple_forms]]</f>
        <v>Yes</v>
      </c>
    </row>
    <row r="59" spans="1:7">
      <c r="A59" s="11">
        <f>Index[[#This Row],[Date_added]]</f>
        <v>43245</v>
      </c>
      <c r="B59" s="12"/>
      <c r="C59" s="13" t="str">
        <f>Index[[#This Row],[searchTaxon]]</f>
        <v>Backhousia myrtifolia</v>
      </c>
      <c r="D59" s="13">
        <f>Index[[#This Row],[Reference_number]]</f>
        <v>58</v>
      </c>
      <c r="E59" s="13">
        <f>Index[[#This Row],[variety]]</f>
        <v>0</v>
      </c>
      <c r="F59" s="13">
        <f>Index[[#This Row],[Cultivar]]</f>
        <v>0</v>
      </c>
      <c r="G59" s="13" t="str">
        <f>Index[[#This Row],[Multiple_forms]]</f>
        <v>Yes</v>
      </c>
    </row>
    <row r="60" spans="1:7">
      <c r="A60" s="11">
        <f>Index[[#This Row],[Date_added]]</f>
        <v>43245</v>
      </c>
      <c r="B60" s="12"/>
      <c r="C60" s="13" t="str">
        <f>Index[[#This Row],[searchTaxon]]</f>
        <v>Casuarina glauca</v>
      </c>
      <c r="D60" s="13">
        <f>Index[[#This Row],[Reference_number]]</f>
        <v>59</v>
      </c>
      <c r="E60" s="13">
        <f>Index[[#This Row],[variety]]</f>
        <v>0</v>
      </c>
      <c r="F60" s="13">
        <f>Index[[#This Row],[Cultivar]]</f>
        <v>0</v>
      </c>
      <c r="G60" s="13" t="str">
        <f>Index[[#This Row],[Multiple_forms]]</f>
        <v>Yes</v>
      </c>
    </row>
    <row r="61" spans="1:7">
      <c r="A61" s="11">
        <f>Index[[#This Row],[Date_added]]</f>
        <v>43245</v>
      </c>
      <c r="B61" s="12"/>
      <c r="C61" s="13" t="str">
        <f>Index[[#This Row],[searchTaxon]]</f>
        <v>Ficus microcarpa "hillii"</v>
      </c>
      <c r="D61" s="13">
        <f>Index[[#This Row],[Reference_number]]</f>
        <v>60</v>
      </c>
      <c r="E61" s="13" t="str">
        <f>Index[[#This Row],[variety]]</f>
        <v>hillii</v>
      </c>
      <c r="F61" s="13">
        <f>Index[[#This Row],[Cultivar]]</f>
        <v>0</v>
      </c>
      <c r="G61" s="13" t="str">
        <f>Index[[#This Row],[Multiple_forms]]</f>
        <v>Yes</v>
      </c>
    </row>
    <row r="62" spans="1:7">
      <c r="A62" s="11">
        <f>Index[[#This Row],[Date_added]]</f>
        <v>43245</v>
      </c>
      <c r="B62" s="12"/>
      <c r="C62" s="13" t="str">
        <f>Index[[#This Row],[searchTaxon]]</f>
        <v>Pittosporum tobira</v>
      </c>
      <c r="D62" s="13">
        <f>Index[[#This Row],[Reference_number]]</f>
        <v>61</v>
      </c>
      <c r="E62" s="13">
        <f>Index[[#This Row],[variety]]</f>
        <v>0</v>
      </c>
      <c r="F62" s="13">
        <f>Index[[#This Row],[Cultivar]]</f>
        <v>0</v>
      </c>
      <c r="G62" s="13" t="str">
        <f>Index[[#This Row],[Multiple_forms]]</f>
        <v>Yes</v>
      </c>
    </row>
    <row r="63" spans="1:7">
      <c r="A63" s="11">
        <f>Index[[#This Row],[Date_added]]</f>
        <v>43245</v>
      </c>
      <c r="B63" s="12"/>
      <c r="C63" s="13" t="str">
        <f>Index[[#This Row],[searchTaxon]]</f>
        <v>Furcraea foetida</v>
      </c>
      <c r="D63" s="13">
        <f>Index[[#This Row],[Reference_number]]</f>
        <v>62</v>
      </c>
      <c r="E63" s="13">
        <f>Index[[#This Row],[variety]]</f>
        <v>0</v>
      </c>
      <c r="F63" s="13">
        <f>Index[[#This Row],[Cultivar]]</f>
        <v>0</v>
      </c>
      <c r="G63" s="13">
        <f>Index[[#This Row],[Multiple_forms]]</f>
        <v>0</v>
      </c>
    </row>
    <row r="64" spans="1:7">
      <c r="A64" s="11">
        <f>Index[[#This Row],[Date_added]]</f>
        <v>43245</v>
      </c>
      <c r="B64" s="12"/>
      <c r="C64" s="13" t="str">
        <f>Index[[#This Row],[searchTaxon]]</f>
        <v>Eucalyptus mannifera</v>
      </c>
      <c r="D64" s="13">
        <f>Index[[#This Row],[Reference_number]]</f>
        <v>63</v>
      </c>
      <c r="E64" s="13">
        <f>Index[[#This Row],[variety]]</f>
        <v>0</v>
      </c>
      <c r="F64" s="13">
        <f>Index[[#This Row],[Cultivar]]</f>
        <v>0</v>
      </c>
      <c r="G64" s="13">
        <f>Index[[#This Row],[Multiple_forms]]</f>
        <v>0</v>
      </c>
    </row>
    <row r="65" spans="1:7">
      <c r="A65" s="11">
        <f>Index[[#This Row],[Date_added]]</f>
        <v>43245</v>
      </c>
      <c r="B65" s="12"/>
      <c r="C65" s="13" t="str">
        <f>Index[[#This Row],[searchTaxon]]</f>
        <v>Correa alba</v>
      </c>
      <c r="D65" s="13">
        <f>Index[[#This Row],[Reference_number]]</f>
        <v>64</v>
      </c>
      <c r="E65" s="13">
        <f>Index[[#This Row],[variety]]</f>
        <v>0</v>
      </c>
      <c r="F65" s="13">
        <f>Index[[#This Row],[Cultivar]]</f>
        <v>0</v>
      </c>
      <c r="G65" s="13" t="str">
        <f>Index[[#This Row],[Multiple_forms]]</f>
        <v>Yes</v>
      </c>
    </row>
    <row r="66" spans="1:7">
      <c r="A66" s="11">
        <f>Index[[#This Row],[Date_added]]</f>
        <v>43245</v>
      </c>
      <c r="B66" s="12"/>
      <c r="C66" s="13" t="str">
        <f>Index[[#This Row],[searchTaxon]]</f>
        <v>Betula pendula</v>
      </c>
      <c r="D66" s="13">
        <f>Index[[#This Row],[Reference_number]]</f>
        <v>65</v>
      </c>
      <c r="E66" s="13">
        <f>Index[[#This Row],[variety]]</f>
        <v>0</v>
      </c>
      <c r="F66" s="13">
        <f>Index[[#This Row],[Cultivar]]</f>
        <v>0</v>
      </c>
      <c r="G66" s="13" t="str">
        <f>Index[[#This Row],[Multiple_forms]]</f>
        <v>Yes</v>
      </c>
    </row>
    <row r="67" spans="1:7">
      <c r="A67" s="11">
        <f>Index[[#This Row],[Date_added]]</f>
        <v>43245</v>
      </c>
      <c r="B67" s="12"/>
      <c r="C67" s="13" t="str">
        <f>Index[[#This Row],[searchTaxon]]</f>
        <v>Hakea salicifolia</v>
      </c>
      <c r="D67" s="13">
        <f>Index[[#This Row],[Reference_number]]</f>
        <v>66</v>
      </c>
      <c r="E67" s="13">
        <f>Index[[#This Row],[variety]]</f>
        <v>0</v>
      </c>
      <c r="F67" s="13">
        <f>Index[[#This Row],[Cultivar]]</f>
        <v>0</v>
      </c>
      <c r="G67" s="13">
        <f>Index[[#This Row],[Multiple_forms]]</f>
        <v>0</v>
      </c>
    </row>
    <row r="68" spans="1:7">
      <c r="A68" s="11">
        <f>Index[[#This Row],[Date_added]]</f>
        <v>43245</v>
      </c>
      <c r="B68" s="12"/>
      <c r="C68" s="13" t="str">
        <f>Index[[#This Row],[searchTaxon]]</f>
        <v>Fraxinus pennsylvanica "Cimmzam"</v>
      </c>
      <c r="D68" s="13">
        <f>Index[[#This Row],[Reference_number]]</f>
        <v>67</v>
      </c>
      <c r="E68" s="13" t="str">
        <f>Index[[#This Row],[variety]]</f>
        <v>Cimmaron</v>
      </c>
      <c r="F68" s="13">
        <f>Index[[#This Row],[Cultivar]]</f>
        <v>0</v>
      </c>
      <c r="G68" s="13" t="str">
        <f>Index[[#This Row],[Multiple_forms]]</f>
        <v>Yes</v>
      </c>
    </row>
    <row r="69" spans="1:7">
      <c r="A69" s="11">
        <f>Index[[#This Row],[Date_added]]</f>
        <v>43245</v>
      </c>
      <c r="B69" s="12"/>
      <c r="C69" s="13" t="str">
        <f>Index[[#This Row],[searchTaxon]]</f>
        <v>Hakea laurina</v>
      </c>
      <c r="D69" s="13">
        <f>Index[[#This Row],[Reference_number]]</f>
        <v>68</v>
      </c>
      <c r="E69" s="13">
        <f>Index[[#This Row],[variety]]</f>
        <v>0</v>
      </c>
      <c r="F69" s="13">
        <f>Index[[#This Row],[Cultivar]]</f>
        <v>0</v>
      </c>
      <c r="G69" s="13">
        <f>Index[[#This Row],[Multiple_forms]]</f>
        <v>0</v>
      </c>
    </row>
    <row r="70" spans="1:7">
      <c r="A70" s="11">
        <f>Index[[#This Row],[Date_added]]</f>
        <v>43245</v>
      </c>
      <c r="B70" s="12"/>
      <c r="C70" s="13" t="str">
        <f>Index[[#This Row],[searchTaxon]]</f>
        <v>Hibiscus tiliaceus</v>
      </c>
      <c r="D70" s="13">
        <f>Index[[#This Row],[Reference_number]]</f>
        <v>69</v>
      </c>
      <c r="E70" s="13">
        <f>Index[[#This Row],[variety]]</f>
        <v>0</v>
      </c>
      <c r="F70" s="13">
        <f>Index[[#This Row],[Cultivar]]</f>
        <v>0</v>
      </c>
      <c r="G70" s="13" t="str">
        <f>Index[[#This Row],[Multiple_forms]]</f>
        <v>Yes</v>
      </c>
    </row>
    <row r="71" spans="1:7">
      <c r="A71" s="11">
        <f>Index[[#This Row],[Date_added]]</f>
        <v>43245</v>
      </c>
      <c r="B71" s="12"/>
      <c r="C71" s="13" t="str">
        <f>Index[[#This Row],[searchTaxon]]</f>
        <v>Rhaphiolepis indica</v>
      </c>
      <c r="D71" s="13">
        <f>Index[[#This Row],[Reference_number]]</f>
        <v>70</v>
      </c>
      <c r="E71" s="13">
        <f>Index[[#This Row],[variety]]</f>
        <v>0</v>
      </c>
      <c r="F71" s="13">
        <f>Index[[#This Row],[Cultivar]]</f>
        <v>0</v>
      </c>
      <c r="G71" s="13" t="str">
        <f>Index[[#This Row],[Multiple_forms]]</f>
        <v>Yes</v>
      </c>
    </row>
    <row r="72" spans="1:7">
      <c r="A72" s="11">
        <f>Index[[#This Row],[Date_added]]</f>
        <v>43245</v>
      </c>
      <c r="B72" s="12"/>
      <c r="C72" s="13" t="str">
        <f>Index[[#This Row],[searchTaxon]]</f>
        <v>Castanospermum australe</v>
      </c>
      <c r="D72" s="13">
        <f>Index[[#This Row],[Reference_number]]</f>
        <v>71</v>
      </c>
      <c r="E72" s="13">
        <f>Index[[#This Row],[variety]]</f>
        <v>0</v>
      </c>
      <c r="F72" s="13">
        <f>Index[[#This Row],[Cultivar]]</f>
        <v>0</v>
      </c>
      <c r="G72" s="13">
        <f>Index[[#This Row],[Multiple_forms]]</f>
        <v>0</v>
      </c>
    </row>
    <row r="73" spans="1:7">
      <c r="A73" s="11">
        <f>Index[[#This Row],[Date_added]]</f>
        <v>43247</v>
      </c>
      <c r="B73" s="12"/>
      <c r="C73" s="13" t="str">
        <f>Index[[#This Row],[searchTaxon]]</f>
        <v>Robinia pseudoacacia</v>
      </c>
      <c r="D73" s="13">
        <f>Index[[#This Row],[Reference_number]]</f>
        <v>72</v>
      </c>
      <c r="E73" s="13" t="str">
        <f>Index[[#This Row],[variety]]</f>
        <v>Frisia</v>
      </c>
      <c r="F73" s="13">
        <f>Index[[#This Row],[Cultivar]]</f>
        <v>0</v>
      </c>
      <c r="G73" s="13" t="str">
        <f>Index[[#This Row],[Multiple_forms]]</f>
        <v>Yes</v>
      </c>
    </row>
    <row r="74" spans="1:7">
      <c r="A74" s="11">
        <f>Index[[#This Row],[Date_added]]</f>
        <v>43247</v>
      </c>
      <c r="B74" s="12"/>
      <c r="C74" s="13" t="str">
        <f>Index[[#This Row],[searchTaxon]]</f>
        <v>Pittosporum tenuifolium</v>
      </c>
      <c r="D74" s="13">
        <f>Index[[#This Row],[Reference_number]]</f>
        <v>73</v>
      </c>
      <c r="E74" s="13">
        <f>Index[[#This Row],[variety]]</f>
        <v>0</v>
      </c>
      <c r="F74" s="13" t="str">
        <f>Index[[#This Row],[Cultivar]]</f>
        <v>Screenmaster</v>
      </c>
      <c r="G74" s="13" t="str">
        <f>Index[[#This Row],[Multiple_forms]]</f>
        <v>Yes</v>
      </c>
    </row>
    <row r="75" spans="1:7">
      <c r="A75" s="11">
        <f>Index[[#This Row],[Date_added]]</f>
        <v>43247</v>
      </c>
      <c r="B75" s="12"/>
      <c r="C75" s="13" t="str">
        <f>Index[[#This Row],[searchTaxon]]</f>
        <v>Xanthostemon chrysanthus</v>
      </c>
      <c r="D75" s="13">
        <f>Index[[#This Row],[Reference_number]]</f>
        <v>74</v>
      </c>
      <c r="E75" s="13">
        <f>Index[[#This Row],[variety]]</f>
        <v>0</v>
      </c>
      <c r="F75" s="13">
        <f>Index[[#This Row],[Cultivar]]</f>
        <v>0</v>
      </c>
      <c r="G75" s="13">
        <f>Index[[#This Row],[Multiple_forms]]</f>
        <v>0</v>
      </c>
    </row>
    <row r="76" spans="1:7">
      <c r="A76" s="11">
        <f>Index[[#This Row],[Date_added]]</f>
        <v>43247</v>
      </c>
      <c r="B76" s="12"/>
      <c r="C76" s="13" t="str">
        <f>Index[[#This Row],[searchTaxon]]</f>
        <v>Ulmus parvifolia "Todd"</v>
      </c>
      <c r="D76" s="13">
        <f>Index[[#This Row],[Reference_number]]</f>
        <v>75</v>
      </c>
      <c r="E76" s="13">
        <f>Index[[#This Row],[variety]]</f>
        <v>0</v>
      </c>
      <c r="F76" s="13" t="str">
        <f>Index[[#This Row],[Cultivar]]</f>
        <v>Todd</v>
      </c>
      <c r="G76" s="13" t="str">
        <f>Index[[#This Row],[Multiple_forms]]</f>
        <v>Yes</v>
      </c>
    </row>
    <row r="77" spans="1:7">
      <c r="A77" s="11">
        <f>Index[[#This Row],[Date_added]]</f>
        <v>43247</v>
      </c>
      <c r="B77" s="12"/>
      <c r="C77" s="13" t="str">
        <f>Index[[#This Row],[searchTaxon]]</f>
        <v>Grevillea juniperina</v>
      </c>
      <c r="D77" s="13">
        <f>Index[[#This Row],[Reference_number]]</f>
        <v>76</v>
      </c>
      <c r="E77" s="13">
        <f>Index[[#This Row],[variety]]</f>
        <v>0</v>
      </c>
      <c r="F77" s="13">
        <f>Index[[#This Row],[Cultivar]]</f>
        <v>0</v>
      </c>
      <c r="G77" s="13" t="str">
        <f>Index[[#This Row],[Multiple_forms]]</f>
        <v>Yes</v>
      </c>
    </row>
    <row r="78" spans="1:7">
      <c r="A78" s="11">
        <f>Index[[#This Row],[Date_added]]</f>
        <v>43247</v>
      </c>
      <c r="B78" s="12"/>
      <c r="C78" s="13" t="str">
        <f>Index[[#This Row],[searchTaxon]]</f>
        <v>Crassula ovata</v>
      </c>
      <c r="D78" s="13">
        <f>Index[[#This Row],[Reference_number]]</f>
        <v>77</v>
      </c>
      <c r="E78" s="13">
        <f>Index[[#This Row],[variety]]</f>
        <v>0</v>
      </c>
      <c r="F78" s="13">
        <f>Index[[#This Row],[Cultivar]]</f>
        <v>0</v>
      </c>
      <c r="G78" s="13" t="str">
        <f>Index[[#This Row],[Multiple_forms]]</f>
        <v>Yes</v>
      </c>
    </row>
    <row r="79" spans="1:7">
      <c r="A79" s="11">
        <f>Index[[#This Row],[Date_added]]</f>
        <v>43247</v>
      </c>
      <c r="B79" s="12"/>
      <c r="C79" s="13" t="str">
        <f>Index[[#This Row],[searchTaxon]]</f>
        <v>Acacia pycnantha</v>
      </c>
      <c r="D79" s="13">
        <f>Index[[#This Row],[Reference_number]]</f>
        <v>78</v>
      </c>
      <c r="E79" s="13">
        <f>Index[[#This Row],[variety]]</f>
        <v>0</v>
      </c>
      <c r="F79" s="13">
        <f>Index[[#This Row],[Cultivar]]</f>
        <v>0</v>
      </c>
      <c r="G79" s="13">
        <f>Index[[#This Row],[Multiple_forms]]</f>
        <v>0</v>
      </c>
    </row>
    <row r="80" spans="1:7">
      <c r="A80" s="11">
        <f>Index[[#This Row],[Date_added]]</f>
        <v>43247</v>
      </c>
      <c r="B80" s="12"/>
      <c r="C80" s="13" t="str">
        <f>Index[[#This Row],[searchTaxon]]</f>
        <v>Calodendrum capense</v>
      </c>
      <c r="D80" s="13">
        <f>Index[[#This Row],[Reference_number]]</f>
        <v>79</v>
      </c>
      <c r="E80" s="13">
        <f>Index[[#This Row],[variety]]</f>
        <v>0</v>
      </c>
      <c r="F80" s="13">
        <f>Index[[#This Row],[Cultivar]]</f>
        <v>0</v>
      </c>
      <c r="G80" s="13">
        <f>Index[[#This Row],[Multiple_forms]]</f>
        <v>0</v>
      </c>
    </row>
    <row r="81" spans="1:7">
      <c r="A81" s="11">
        <f>Index[[#This Row],[Date_added]]</f>
        <v>43247</v>
      </c>
      <c r="B81" s="12"/>
      <c r="C81" s="13" t="str">
        <f>Index[[#This Row],[searchTaxon]]</f>
        <v>Melaleuca bracteata</v>
      </c>
      <c r="D81" s="13">
        <f>Index[[#This Row],[Reference_number]]</f>
        <v>80</v>
      </c>
      <c r="E81" s="13">
        <f>Index[[#This Row],[variety]]</f>
        <v>0</v>
      </c>
      <c r="F81" s="13">
        <f>Index[[#This Row],[Cultivar]]</f>
        <v>0</v>
      </c>
      <c r="G81" s="13" t="str">
        <f>Index[[#This Row],[Multiple_forms]]</f>
        <v>Yes</v>
      </c>
    </row>
    <row r="82" spans="1:7">
      <c r="A82" s="11">
        <f>Index[[#This Row],[Date_added]]</f>
        <v>43247</v>
      </c>
      <c r="B82" s="12"/>
      <c r="C82" s="13" t="str">
        <f>Index[[#This Row],[searchTaxon]]</f>
        <v>Camellia sasanqua</v>
      </c>
      <c r="D82" s="13">
        <f>Index[[#This Row],[Reference_number]]</f>
        <v>81</v>
      </c>
      <c r="E82" s="13">
        <f>Index[[#This Row],[variety]]</f>
        <v>0</v>
      </c>
      <c r="F82" s="13">
        <f>Index[[#This Row],[Cultivar]]</f>
        <v>0</v>
      </c>
      <c r="G82" s="13" t="str">
        <f>Index[[#This Row],[Multiple_forms]]</f>
        <v>Yes</v>
      </c>
    </row>
    <row r="83" spans="1:7">
      <c r="A83" s="11">
        <f>Index[[#This Row],[Date_added]]</f>
        <v>43247</v>
      </c>
      <c r="B83" s="12"/>
      <c r="C83" s="13" t="str">
        <f>Index[[#This Row],[searchTaxon]]</f>
        <v>Syzygium wilsonii</v>
      </c>
      <c r="D83" s="13">
        <f>Index[[#This Row],[Reference_number]]</f>
        <v>82</v>
      </c>
      <c r="E83" s="13">
        <f>Index[[#This Row],[variety]]</f>
        <v>0</v>
      </c>
      <c r="F83" s="13">
        <f>Index[[#This Row],[Cultivar]]</f>
        <v>0</v>
      </c>
      <c r="G83" s="13" t="str">
        <f>Index[[#This Row],[Multiple_forms]]</f>
        <v>Yes</v>
      </c>
    </row>
    <row r="84" spans="1:7">
      <c r="A84" s="11">
        <f>Index[[#This Row],[Date_added]]</f>
        <v>43248</v>
      </c>
      <c r="B84" s="12"/>
      <c r="C84" s="13" t="str">
        <f>Index[[#This Row],[searchTaxon]]</f>
        <v>Alectryon coriaceus</v>
      </c>
      <c r="D84" s="13">
        <f>Index[[#This Row],[Reference_number]]</f>
        <v>83</v>
      </c>
      <c r="E84" s="13">
        <f>Index[[#This Row],[variety]]</f>
        <v>0</v>
      </c>
      <c r="F84" s="13">
        <f>Index[[#This Row],[Cultivar]]</f>
        <v>0</v>
      </c>
      <c r="G84" s="13">
        <f>Index[[#This Row],[Multiple_forms]]</f>
        <v>0</v>
      </c>
    </row>
    <row r="85" spans="1:7">
      <c r="A85" s="11">
        <f>Index[[#This Row],[Date_added]]</f>
        <v>43248</v>
      </c>
      <c r="B85" s="12"/>
      <c r="C85" s="13" t="str">
        <f>Index[[#This Row],[searchTaxon]]</f>
        <v>Hibbertia obtusifolia</v>
      </c>
      <c r="D85" s="13">
        <f>Index[[#This Row],[Reference_number]]</f>
        <v>84</v>
      </c>
      <c r="E85" s="13">
        <f>Index[[#This Row],[variety]]</f>
        <v>0</v>
      </c>
      <c r="F85" s="13">
        <f>Index[[#This Row],[Cultivar]]</f>
        <v>0</v>
      </c>
      <c r="G85" s="13">
        <f>Index[[#This Row],[Multiple_forms]]</f>
        <v>0</v>
      </c>
    </row>
    <row r="86" spans="1:7">
      <c r="A86" s="11">
        <f>Index[[#This Row],[Date_added]]</f>
        <v>43248</v>
      </c>
      <c r="B86" s="12"/>
      <c r="C86" s="13" t="str">
        <f>Index[[#This Row],[searchTaxon]]</f>
        <v>Phormium tenax</v>
      </c>
      <c r="D86" s="13">
        <f>Index[[#This Row],[Reference_number]]</f>
        <v>85</v>
      </c>
      <c r="E86" s="13" t="str">
        <f>Index[[#This Row],[variety]]</f>
        <v>Purpurea</v>
      </c>
      <c r="F86" s="13">
        <f>Index[[#This Row],[Cultivar]]</f>
        <v>0</v>
      </c>
      <c r="G86" s="13">
        <f>Index[[#This Row],[Multiple_forms]]</f>
        <v>0</v>
      </c>
    </row>
    <row r="87" spans="1:7">
      <c r="A87" s="11">
        <f>Index[[#This Row],[Date_added]]</f>
        <v>43248</v>
      </c>
      <c r="B87" s="12"/>
      <c r="C87" s="13" t="str">
        <f>Index[[#This Row],[searchTaxon]]</f>
        <v>Eucalyptus erythrocorys</v>
      </c>
      <c r="D87" s="13">
        <f>Index[[#This Row],[Reference_number]]</f>
        <v>86</v>
      </c>
      <c r="E87" s="13">
        <f>Index[[#This Row],[variety]]</f>
        <v>0</v>
      </c>
      <c r="F87" s="13">
        <f>Index[[#This Row],[Cultivar]]</f>
        <v>0</v>
      </c>
      <c r="G87" s="13">
        <f>Index[[#This Row],[Multiple_forms]]</f>
        <v>0</v>
      </c>
    </row>
    <row r="88" spans="1:7">
      <c r="A88" s="11">
        <f>Index[[#This Row],[Date_added]]</f>
        <v>43248</v>
      </c>
      <c r="B88" s="12"/>
      <c r="C88" s="13" t="str">
        <f>Index[[#This Row],[searchTaxon]]</f>
        <v>Elaeocarpus reticulatus</v>
      </c>
      <c r="D88" s="13">
        <f>Index[[#This Row],[Reference_number]]</f>
        <v>87</v>
      </c>
      <c r="E88" s="13">
        <f>Index[[#This Row],[variety]]</f>
        <v>0</v>
      </c>
      <c r="F88" s="13">
        <f>Index[[#This Row],[Cultivar]]</f>
        <v>0</v>
      </c>
      <c r="G88" s="13">
        <f>Index[[#This Row],[Multiple_forms]]</f>
        <v>0</v>
      </c>
    </row>
    <row r="89" spans="1:7">
      <c r="A89" s="11">
        <f>Index[[#This Row],[Date_added]]</f>
        <v>43248</v>
      </c>
      <c r="B89" s="12"/>
      <c r="C89" s="13" t="str">
        <f>Index[[#This Row],[searchTaxon]]</f>
        <v>Melaleuca thymifolia</v>
      </c>
      <c r="D89" s="13">
        <f>Index[[#This Row],[Reference_number]]</f>
        <v>88</v>
      </c>
      <c r="E89" s="13">
        <f>Index[[#This Row],[variety]]</f>
        <v>0</v>
      </c>
      <c r="F89" s="13">
        <f>Index[[#This Row],[Cultivar]]</f>
        <v>0</v>
      </c>
      <c r="G89" s="13">
        <f>Index[[#This Row],[Multiple_forms]]</f>
        <v>0</v>
      </c>
    </row>
    <row r="90" spans="1:7">
      <c r="A90" s="11">
        <f>Index[[#This Row],[Date_added]]</f>
        <v>43248</v>
      </c>
      <c r="B90" s="12"/>
      <c r="C90" s="13" t="str">
        <f>Index[[#This Row],[searchTaxon]]</f>
        <v>Westringia longifolia</v>
      </c>
      <c r="D90" s="13">
        <f>Index[[#This Row],[Reference_number]]</f>
        <v>89</v>
      </c>
      <c r="E90" s="13">
        <f>Index[[#This Row],[variety]]</f>
        <v>0</v>
      </c>
      <c r="F90" s="13">
        <f>Index[[#This Row],[Cultivar]]</f>
        <v>0</v>
      </c>
      <c r="G90" s="13">
        <f>Index[[#This Row],[Multiple_forms]]</f>
        <v>0</v>
      </c>
    </row>
    <row r="91" spans="1:7">
      <c r="A91" s="11">
        <f>Index[[#This Row],[Date_added]]</f>
        <v>43248</v>
      </c>
      <c r="B91" s="12"/>
      <c r="C91" s="13" t="str">
        <f>Index[[#This Row],[searchTaxon]]</f>
        <v>Hymenosporum flavum</v>
      </c>
      <c r="D91" s="13">
        <f>Index[[#This Row],[Reference_number]]</f>
        <v>90</v>
      </c>
      <c r="E91" s="13">
        <f>Index[[#This Row],[variety]]</f>
        <v>0</v>
      </c>
      <c r="F91" s="13">
        <f>Index[[#This Row],[Cultivar]]</f>
        <v>0</v>
      </c>
      <c r="G91" s="13">
        <f>Index[[#This Row],[Multiple_forms]]</f>
        <v>0</v>
      </c>
    </row>
    <row r="92" spans="1:7">
      <c r="A92" s="11">
        <f>Index[[#This Row],[Date_added]]</f>
        <v>43248</v>
      </c>
      <c r="B92" s="12"/>
      <c r="C92" s="13" t="str">
        <f>Index[[#This Row],[searchTaxon]]</f>
        <v>Atractocarpus fitzalanii</v>
      </c>
      <c r="D92" s="13">
        <f>Index[[#This Row],[Reference_number]]</f>
        <v>91</v>
      </c>
      <c r="E92" s="13">
        <f>Index[[#This Row],[variety]]</f>
        <v>0</v>
      </c>
      <c r="F92" s="13">
        <f>Index[[#This Row],[Cultivar]]</f>
        <v>0</v>
      </c>
      <c r="G92" s="13">
        <f>Index[[#This Row],[Multiple_forms]]</f>
        <v>0</v>
      </c>
    </row>
    <row r="93" spans="1:7">
      <c r="A93" s="11">
        <f>Index[[#This Row],[Date_added]]</f>
        <v>43248</v>
      </c>
      <c r="B93" s="12"/>
      <c r="C93" s="13" t="str">
        <f>Index[[#This Row],[searchTaxon]]</f>
        <v>Kennedia prostrata</v>
      </c>
      <c r="D93" s="13">
        <f>Index[[#This Row],[Reference_number]]</f>
        <v>92</v>
      </c>
      <c r="E93" s="13">
        <f>Index[[#This Row],[variety]]</f>
        <v>0</v>
      </c>
      <c r="F93" s="13">
        <f>Index[[#This Row],[Cultivar]]</f>
        <v>0</v>
      </c>
      <c r="G93" s="13">
        <f>Index[[#This Row],[Multiple_forms]]</f>
        <v>0</v>
      </c>
    </row>
    <row r="94" spans="1:7">
      <c r="A94" s="11">
        <f>Index[[#This Row],[Date_added]]</f>
        <v>43248</v>
      </c>
      <c r="B94" s="12"/>
      <c r="C94" s="13" t="str">
        <f>Index[[#This Row],[searchTaxon]]</f>
        <v>Trachelospermum asiaticum</v>
      </c>
      <c r="D94" s="13">
        <f>Index[[#This Row],[Reference_number]]</f>
        <v>93</v>
      </c>
      <c r="E94" s="13">
        <f>Index[[#This Row],[variety]]</f>
        <v>0</v>
      </c>
      <c r="F94" s="13">
        <f>Index[[#This Row],[Cultivar]]</f>
        <v>0</v>
      </c>
      <c r="G94" s="13">
        <f>Index[[#This Row],[Multiple_forms]]</f>
        <v>0</v>
      </c>
    </row>
    <row r="95" spans="1:7">
      <c r="A95" s="11">
        <f>Index[[#This Row],[Date_added]]</f>
        <v>43248</v>
      </c>
      <c r="B95" s="12"/>
      <c r="C95" s="13" t="str">
        <f>Index[[#This Row],[searchTaxon]]</f>
        <v>Liriodendron tulipifera</v>
      </c>
      <c r="D95" s="13">
        <f>Index[[#This Row],[Reference_number]]</f>
        <v>94</v>
      </c>
      <c r="E95" s="13">
        <f>Index[[#This Row],[variety]]</f>
        <v>0</v>
      </c>
      <c r="F95" s="13">
        <f>Index[[#This Row],[Cultivar]]</f>
        <v>0</v>
      </c>
      <c r="G95" s="13">
        <f>Index[[#This Row],[Multiple_forms]]</f>
        <v>0</v>
      </c>
    </row>
    <row r="96" spans="1:7">
      <c r="A96" s="11">
        <f>Index[[#This Row],[Date_added]]</f>
        <v>43248</v>
      </c>
      <c r="B96" s="12"/>
      <c r="C96" s="13" t="str">
        <f>Index[[#This Row],[searchTaxon]]</f>
        <v>Pandorea jasminoides</v>
      </c>
      <c r="D96" s="13">
        <f>Index[[#This Row],[Reference_number]]</f>
        <v>95</v>
      </c>
      <c r="E96" s="13">
        <f>Index[[#This Row],[variety]]</f>
        <v>0</v>
      </c>
      <c r="F96" s="13">
        <f>Index[[#This Row],[Cultivar]]</f>
        <v>0</v>
      </c>
      <c r="G96" s="13">
        <f>Index[[#This Row],[Multiple_forms]]</f>
        <v>0</v>
      </c>
    </row>
    <row r="97" spans="1:7">
      <c r="A97" s="11">
        <f>Index[[#This Row],[Date_added]]</f>
        <v>43248</v>
      </c>
      <c r="B97" s="12"/>
      <c r="C97" s="13" t="str">
        <f>Index[[#This Row],[searchTaxon]]</f>
        <v>Lagerstroemia indica</v>
      </c>
      <c r="D97" s="13">
        <f>Index[[#This Row],[Reference_number]]</f>
        <v>96</v>
      </c>
      <c r="E97" s="13">
        <f>Index[[#This Row],[variety]]</f>
        <v>0</v>
      </c>
      <c r="F97" s="13">
        <f>Index[[#This Row],[Cultivar]]</f>
        <v>0</v>
      </c>
      <c r="G97" s="13">
        <f>Index[[#This Row],[Multiple_forms]]</f>
        <v>0</v>
      </c>
    </row>
    <row r="98" spans="1:7">
      <c r="A98" s="11">
        <f>Index[[#This Row],[Date_added]]</f>
        <v>43248</v>
      </c>
      <c r="B98" s="12"/>
      <c r="C98" s="13" t="str">
        <f>Index[[#This Row],[searchTaxon]]</f>
        <v>Dysoxylum fraserianum</v>
      </c>
      <c r="D98" s="13">
        <f>Index[[#This Row],[Reference_number]]</f>
        <v>97</v>
      </c>
      <c r="E98" s="13">
        <f>Index[[#This Row],[variety]]</f>
        <v>0</v>
      </c>
      <c r="F98" s="13">
        <f>Index[[#This Row],[Cultivar]]</f>
        <v>0</v>
      </c>
      <c r="G98" s="13">
        <f>Index[[#This Row],[Multiple_forms]]</f>
        <v>0</v>
      </c>
    </row>
    <row r="99" spans="1:7">
      <c r="A99" s="11">
        <f>Index[[#This Row],[Date_added]]</f>
        <v>43248</v>
      </c>
      <c r="B99" s="12"/>
      <c r="C99" s="13" t="str">
        <f>Index[[#This Row],[searchTaxon]]</f>
        <v>Cordyline australis</v>
      </c>
      <c r="D99" s="13">
        <f>Index[[#This Row],[Reference_number]]</f>
        <v>98</v>
      </c>
      <c r="E99" s="13">
        <f>Index[[#This Row],[variety]]</f>
        <v>0</v>
      </c>
      <c r="F99" s="13">
        <f>Index[[#This Row],[Cultivar]]</f>
        <v>0</v>
      </c>
      <c r="G99" s="13">
        <f>Index[[#This Row],[Multiple_forms]]</f>
        <v>0</v>
      </c>
    </row>
    <row r="100" spans="1:7">
      <c r="A100" s="11">
        <f>Index[[#This Row],[Date_added]]</f>
        <v>43248</v>
      </c>
      <c r="B100" s="12"/>
      <c r="C100" s="13" t="str">
        <f>Index[[#This Row],[searchTaxon]]</f>
        <v>Kunzea parvifolia</v>
      </c>
      <c r="D100" s="13">
        <f>Index[[#This Row],[Reference_number]]</f>
        <v>99</v>
      </c>
      <c r="E100" s="13">
        <f>Index[[#This Row],[variety]]</f>
        <v>0</v>
      </c>
      <c r="F100" s="13">
        <f>Index[[#This Row],[Cultivar]]</f>
        <v>0</v>
      </c>
      <c r="G100" s="13">
        <f>Index[[#This Row],[Multiple_forms]]</f>
        <v>0</v>
      </c>
    </row>
    <row r="101" spans="1:7">
      <c r="A101" s="11">
        <f>Index[[#This Row],[Date_added]]</f>
        <v>43248</v>
      </c>
      <c r="B101" s="12"/>
      <c r="C101" s="13" t="str">
        <f>Index[[#This Row],[searchTaxon]]</f>
        <v>Dianella caerulea</v>
      </c>
      <c r="D101" s="13">
        <f>Index[[#This Row],[Reference_number]]</f>
        <v>100</v>
      </c>
      <c r="E101" s="13">
        <f>Index[[#This Row],[variety]]</f>
        <v>0</v>
      </c>
      <c r="F101" s="13">
        <f>Index[[#This Row],[Cultivar]]</f>
        <v>0</v>
      </c>
      <c r="G101" s="13">
        <f>Index[[#This Row],[Multiple_forms]]</f>
        <v>0</v>
      </c>
    </row>
    <row r="102" spans="1:7">
      <c r="A102" s="11">
        <f>Index[[#This Row],[Date_added]]</f>
        <v>43248</v>
      </c>
      <c r="B102" s="12"/>
      <c r="C102" s="13" t="str">
        <f>Index[[#This Row],[searchTaxon]]</f>
        <v>Agonis flexuosa</v>
      </c>
      <c r="D102" s="13">
        <f>Index[[#This Row],[Reference_number]]</f>
        <v>101</v>
      </c>
      <c r="E102" s="13">
        <f>Index[[#This Row],[variety]]</f>
        <v>0</v>
      </c>
      <c r="F102" s="13">
        <f>Index[[#This Row],[Cultivar]]</f>
        <v>0</v>
      </c>
      <c r="G102" s="13">
        <f>Index[[#This Row],[Multiple_forms]]</f>
        <v>0</v>
      </c>
    </row>
    <row r="103" spans="1:7">
      <c r="A103" s="11">
        <f>Index[[#This Row],[Date_added]]</f>
        <v>43248</v>
      </c>
      <c r="B103" s="12"/>
      <c r="C103" s="13" t="str">
        <f>Index[[#This Row],[searchTaxon]]</f>
        <v>Myoporum parvifolium</v>
      </c>
      <c r="D103" s="13">
        <f>Index[[#This Row],[Reference_number]]</f>
        <v>102</v>
      </c>
      <c r="E103" s="13">
        <f>Index[[#This Row],[variety]]</f>
        <v>0</v>
      </c>
      <c r="F103" s="13">
        <f>Index[[#This Row],[Cultivar]]</f>
        <v>0</v>
      </c>
      <c r="G103" s="13">
        <f>Index[[#This Row],[Multiple_forms]]</f>
        <v>0</v>
      </c>
    </row>
    <row r="104" spans="1:7">
      <c r="A104" s="11">
        <f>Index[[#This Row],[Date_added]]</f>
        <v>43249</v>
      </c>
      <c r="B104" s="12"/>
      <c r="C104" s="13" t="str">
        <f>Index[[#This Row],[searchTaxon]]</f>
        <v>Sarcopteryx stipata</v>
      </c>
      <c r="D104" s="13">
        <f>Index[[#This Row],[Reference_number]]</f>
        <v>103</v>
      </c>
      <c r="E104" s="13">
        <f>Index[[#This Row],[variety]]</f>
        <v>0</v>
      </c>
      <c r="F104" s="13">
        <f>Index[[#This Row],[Cultivar]]</f>
        <v>0</v>
      </c>
      <c r="G104" s="13">
        <f>Index[[#This Row],[Multiple_forms]]</f>
        <v>0</v>
      </c>
    </row>
    <row r="105" spans="1:7">
      <c r="A105" s="11">
        <f>Index[[#This Row],[Date_added]]</f>
        <v>43249</v>
      </c>
      <c r="B105" s="12"/>
      <c r="C105" s="13" t="str">
        <f>Index[[#This Row],[searchTaxon]]</f>
        <v>Murraya paniculata</v>
      </c>
      <c r="D105" s="13">
        <f>Index[[#This Row],[Reference_number]]</f>
        <v>104</v>
      </c>
      <c r="E105" s="13">
        <f>Index[[#This Row],[variety]]</f>
        <v>0</v>
      </c>
      <c r="F105" s="13">
        <f>Index[[#This Row],[Cultivar]]</f>
        <v>0</v>
      </c>
      <c r="G105" s="13">
        <f>Index[[#This Row],[Multiple_forms]]</f>
        <v>0</v>
      </c>
    </row>
    <row r="106" spans="1:7">
      <c r="A106" s="11">
        <f>Index[[#This Row],[Date_added]]</f>
        <v>43249</v>
      </c>
      <c r="B106" s="12"/>
      <c r="C106" s="13" t="str">
        <f>Index[[#This Row],[searchTaxon]]</f>
        <v>Zieria cytisoides</v>
      </c>
      <c r="D106" s="13">
        <f>Index[[#This Row],[Reference_number]]</f>
        <v>105</v>
      </c>
      <c r="E106" s="13">
        <f>Index[[#This Row],[variety]]</f>
        <v>0</v>
      </c>
      <c r="F106" s="13">
        <f>Index[[#This Row],[Cultivar]]</f>
        <v>0</v>
      </c>
      <c r="G106" s="13">
        <f>Index[[#This Row],[Multiple_forms]]</f>
        <v>0</v>
      </c>
    </row>
    <row r="107" spans="1:7">
      <c r="A107" s="11">
        <f>Index[[#This Row],[Date_added]]</f>
        <v>43249</v>
      </c>
      <c r="B107" s="12"/>
      <c r="C107" s="13" t="str">
        <f>Index[[#This Row],[searchTaxon]]</f>
        <v>Liriope muscari</v>
      </c>
      <c r="D107" s="13">
        <f>Index[[#This Row],[Reference_number]]</f>
        <v>106</v>
      </c>
      <c r="E107" s="13">
        <f>Index[[#This Row],[variety]]</f>
        <v>0</v>
      </c>
      <c r="F107" s="13">
        <f>Index[[#This Row],[Cultivar]]</f>
        <v>0</v>
      </c>
      <c r="G107" s="13">
        <f>Index[[#This Row],[Multiple_forms]]</f>
        <v>0</v>
      </c>
    </row>
    <row r="108" spans="1:7">
      <c r="A108" s="11">
        <f>Index[[#This Row],[Date_added]]</f>
        <v>43249</v>
      </c>
      <c r="B108" s="12"/>
      <c r="C108" s="13" t="str">
        <f>Index[[#This Row],[searchTaxon]]</f>
        <v>Zoysia macrantha</v>
      </c>
      <c r="D108" s="13">
        <f>Index[[#This Row],[Reference_number]]</f>
        <v>107</v>
      </c>
      <c r="E108" s="13">
        <f>Index[[#This Row],[variety]]</f>
        <v>0</v>
      </c>
      <c r="F108" s="13">
        <f>Index[[#This Row],[Cultivar]]</f>
        <v>0</v>
      </c>
      <c r="G108" s="13">
        <f>Index[[#This Row],[Multiple_forms]]</f>
        <v>0</v>
      </c>
    </row>
    <row r="109" spans="1:7">
      <c r="A109" s="11">
        <f>Index[[#This Row],[Date_added]]</f>
        <v>43249</v>
      </c>
      <c r="B109" s="12"/>
      <c r="C109" s="13" t="str">
        <f>Index[[#This Row],[searchTaxon]]</f>
        <v>Lomandra longifolia</v>
      </c>
      <c r="D109" s="13">
        <f>Index[[#This Row],[Reference_number]]</f>
        <v>108</v>
      </c>
      <c r="E109" s="13">
        <f>Index[[#This Row],[variety]]</f>
        <v>0</v>
      </c>
      <c r="F109" s="13">
        <f>Index[[#This Row],[Cultivar]]</f>
        <v>0</v>
      </c>
      <c r="G109" s="13">
        <f>Index[[#This Row],[Multiple_forms]]</f>
        <v>0</v>
      </c>
    </row>
    <row r="110" spans="1:7">
      <c r="A110" s="11">
        <f>Index[[#This Row],[Date_added]]</f>
        <v>43249</v>
      </c>
      <c r="B110" s="12"/>
      <c r="C110" s="13" t="str">
        <f>Index[[#This Row],[searchTaxon]]</f>
        <v>Stenotaphrum secundatum</v>
      </c>
      <c r="D110" s="13">
        <f>Index[[#This Row],[Reference_number]]</f>
        <v>109</v>
      </c>
      <c r="E110" s="13">
        <f>Index[[#This Row],[variety]]</f>
        <v>0</v>
      </c>
      <c r="F110" s="13">
        <f>Index[[#This Row],[Cultivar]]</f>
        <v>0</v>
      </c>
      <c r="G110" s="13">
        <f>Index[[#This Row],[Multiple_forms]]</f>
        <v>0</v>
      </c>
    </row>
    <row r="111" spans="1:7">
      <c r="A111" s="11">
        <f>Index[[#This Row],[Date_added]]</f>
        <v>43249</v>
      </c>
      <c r="B111" s="12"/>
      <c r="C111" s="13" t="str">
        <f>Index[[#This Row],[searchTaxon]]</f>
        <v>Quercus robur</v>
      </c>
      <c r="D111" s="13">
        <f>Index[[#This Row],[Reference_number]]</f>
        <v>110</v>
      </c>
      <c r="E111" s="13">
        <f>Index[[#This Row],[variety]]</f>
        <v>0</v>
      </c>
      <c r="F111" s="13">
        <f>Index[[#This Row],[Cultivar]]</f>
        <v>0</v>
      </c>
      <c r="G111" s="13">
        <f>Index[[#This Row],[Multiple_forms]]</f>
        <v>0</v>
      </c>
    </row>
    <row r="112" spans="1:7">
      <c r="A112" s="11">
        <f>Index[[#This Row],[Date_added]]</f>
        <v>43249</v>
      </c>
      <c r="B112" s="12"/>
      <c r="C112" s="13" t="str">
        <f>Index[[#This Row],[searchTaxon]]</f>
        <v>Hardenbergia violacea</v>
      </c>
      <c r="D112" s="13">
        <f>Index[[#This Row],[Reference_number]]</f>
        <v>111</v>
      </c>
      <c r="E112" s="13">
        <f>Index[[#This Row],[variety]]</f>
        <v>0</v>
      </c>
      <c r="F112" s="13">
        <f>Index[[#This Row],[Cultivar]]</f>
        <v>0</v>
      </c>
      <c r="G112" s="13">
        <f>Index[[#This Row],[Multiple_forms]]</f>
        <v>0</v>
      </c>
    </row>
    <row r="113" spans="1:7">
      <c r="A113" s="11">
        <f>Index[[#This Row],[Date_added]]</f>
        <v>43249</v>
      </c>
      <c r="B113" s="12"/>
      <c r="C113" s="13" t="str">
        <f>Index[[#This Row],[searchTaxon]]</f>
        <v>Ficus brachypoda</v>
      </c>
      <c r="D113" s="13">
        <f>Index[[#This Row],[Reference_number]]</f>
        <v>112</v>
      </c>
      <c r="E113" s="13">
        <f>Index[[#This Row],[variety]]</f>
        <v>0</v>
      </c>
      <c r="F113" s="13">
        <f>Index[[#This Row],[Cultivar]]</f>
        <v>0</v>
      </c>
      <c r="G113" s="13">
        <f>Index[[#This Row],[Multiple_forms]]</f>
        <v>0</v>
      </c>
    </row>
    <row r="114" spans="1:7">
      <c r="A114" s="11">
        <f>Index[[#This Row],[Date_added]]</f>
        <v>43249</v>
      </c>
      <c r="B114" s="12"/>
      <c r="C114" s="13" t="str">
        <f>Index[[#This Row],[searchTaxon]]</f>
        <v>Alectryon oleifolius</v>
      </c>
      <c r="D114" s="13">
        <f>Index[[#This Row],[Reference_number]]</f>
        <v>113</v>
      </c>
      <c r="E114" s="13">
        <f>Index[[#This Row],[variety]]</f>
        <v>0</v>
      </c>
      <c r="F114" s="13">
        <f>Index[[#This Row],[Cultivar]]</f>
        <v>0</v>
      </c>
      <c r="G114" s="13">
        <f>Index[[#This Row],[Multiple_forms]]</f>
        <v>0</v>
      </c>
    </row>
    <row r="115" spans="1:7">
      <c r="A115" s="11">
        <f>Index[[#This Row],[Date_added]]</f>
        <v>43249</v>
      </c>
      <c r="B115" s="12"/>
      <c r="C115" s="13" t="str">
        <f>Index[[#This Row],[searchTaxon]]</f>
        <v>Xanthostemon paradoxus</v>
      </c>
      <c r="D115" s="13">
        <f>Index[[#This Row],[Reference_number]]</f>
        <v>114</v>
      </c>
      <c r="E115" s="13">
        <f>Index[[#This Row],[variety]]</f>
        <v>0</v>
      </c>
      <c r="F115" s="13">
        <f>Index[[#This Row],[Cultivar]]</f>
        <v>0</v>
      </c>
      <c r="G115" s="13">
        <f>Index[[#This Row],[Multiple_forms]]</f>
        <v>0</v>
      </c>
    </row>
    <row r="116" spans="1:7">
      <c r="A116" s="11">
        <f>Index[[#This Row],[Date_added]]</f>
        <v>43249</v>
      </c>
      <c r="B116" s="12"/>
      <c r="C116" s="13" t="str">
        <f>Index[[#This Row],[searchTaxon]]</f>
        <v>Syzygium floribundum</v>
      </c>
      <c r="D116" s="13">
        <f>Index[[#This Row],[Reference_number]]</f>
        <v>115</v>
      </c>
      <c r="E116" s="13">
        <f>Index[[#This Row],[variety]]</f>
        <v>0</v>
      </c>
      <c r="F116" s="13">
        <f>Index[[#This Row],[Cultivar]]</f>
        <v>0</v>
      </c>
      <c r="G116" s="13">
        <f>Index[[#This Row],[Multiple_forms]]</f>
        <v>0</v>
      </c>
    </row>
    <row r="117" spans="1:7">
      <c r="A117" s="11">
        <f>Index[[#This Row],[Date_added]]</f>
        <v>43249</v>
      </c>
      <c r="B117" s="12"/>
      <c r="C117" s="13" t="str">
        <f>Index[[#This Row],[searchTaxon]]</f>
        <v>Syzygium floribundum</v>
      </c>
      <c r="D117" s="13">
        <f>Index[[#This Row],[Reference_number]]</f>
        <v>116</v>
      </c>
      <c r="E117" s="13">
        <f>Index[[#This Row],[variety]]</f>
        <v>0</v>
      </c>
      <c r="F117" s="13">
        <f>Index[[#This Row],[Cultivar]]</f>
        <v>0</v>
      </c>
      <c r="G117" s="13">
        <f>Index[[#This Row],[Multiple_forms]]</f>
        <v>0</v>
      </c>
    </row>
    <row r="118" spans="1:7">
      <c r="A118" s="11">
        <f>Index[[#This Row],[Date_added]]</f>
        <v>43249</v>
      </c>
      <c r="B118" s="12"/>
      <c r="C118" s="13" t="str">
        <f>Index[[#This Row],[searchTaxon]]</f>
        <v>Plectranthus argentatus</v>
      </c>
      <c r="D118" s="13">
        <f>Index[[#This Row],[Reference_number]]</f>
        <v>117</v>
      </c>
      <c r="E118" s="13">
        <f>Index[[#This Row],[variety]]</f>
        <v>0</v>
      </c>
      <c r="F118" s="13">
        <f>Index[[#This Row],[Cultivar]]</f>
        <v>0</v>
      </c>
      <c r="G118" s="13">
        <f>Index[[#This Row],[Multiple_forms]]</f>
        <v>0</v>
      </c>
    </row>
    <row r="119" spans="1:7">
      <c r="A119" s="11">
        <f>Index[[#This Row],[Date_added]]</f>
        <v>43249</v>
      </c>
      <c r="B119" s="12"/>
      <c r="C119" s="13" t="str">
        <f>Index[[#This Row],[searchTaxon]]</f>
        <v>Kennedia beckxiana</v>
      </c>
      <c r="D119" s="13">
        <f>Index[[#This Row],[Reference_number]]</f>
        <v>118</v>
      </c>
      <c r="E119" s="13">
        <f>Index[[#This Row],[variety]]</f>
        <v>0</v>
      </c>
      <c r="F119" s="13">
        <f>Index[[#This Row],[Cultivar]]</f>
        <v>0</v>
      </c>
      <c r="G119" s="13">
        <f>Index[[#This Row],[Multiple_forms]]</f>
        <v>0</v>
      </c>
    </row>
    <row r="120" spans="1:7">
      <c r="A120" s="11">
        <f>Index[[#This Row],[Date_added]]</f>
        <v>43249</v>
      </c>
      <c r="B120" s="12"/>
      <c r="C120" s="13" t="str">
        <f>Index[[#This Row],[searchTaxon]]</f>
        <v>Flindersia maculosa</v>
      </c>
      <c r="D120" s="13">
        <f>Index[[#This Row],[Reference_number]]</f>
        <v>119</v>
      </c>
      <c r="E120" s="13">
        <f>Index[[#This Row],[variety]]</f>
        <v>0</v>
      </c>
      <c r="F120" s="13">
        <f>Index[[#This Row],[Cultivar]]</f>
        <v>0</v>
      </c>
      <c r="G120" s="13">
        <f>Index[[#This Row],[Multiple_forms]]</f>
        <v>0</v>
      </c>
    </row>
    <row r="121" spans="1:7">
      <c r="A121" s="11">
        <f>Index[[#This Row],[Date_added]]</f>
        <v>43249</v>
      </c>
      <c r="B121" s="12"/>
      <c r="C121" s="13" t="str">
        <f>Index[[#This Row],[searchTaxon]]</f>
        <v>Baeckea virgata</v>
      </c>
      <c r="D121" s="13">
        <f>Index[[#This Row],[Reference_number]]</f>
        <v>120</v>
      </c>
      <c r="E121" s="13">
        <f>Index[[#This Row],[variety]]</f>
        <v>0</v>
      </c>
      <c r="F121" s="13">
        <f>Index[[#This Row],[Cultivar]]</f>
        <v>0</v>
      </c>
      <c r="G121" s="13">
        <f>Index[[#This Row],[Multiple_forms]]</f>
        <v>0</v>
      </c>
    </row>
    <row r="122" spans="1:7">
      <c r="A122" s="11">
        <f>Index[[#This Row],[Date_added]]</f>
        <v>43273</v>
      </c>
      <c r="B122" s="12"/>
      <c r="C122" s="13" t="str">
        <f>Index[[#This Row],[searchTaxon]]</f>
        <v>Acacia complanata</v>
      </c>
      <c r="D122" s="13">
        <f>Index[[#This Row],[Reference_number]]</f>
        <v>121</v>
      </c>
      <c r="E122" s="13">
        <f>Index[[#This Row],[variety]]</f>
        <v>0</v>
      </c>
      <c r="F122" s="13">
        <f>Index[[#This Row],[Cultivar]]</f>
        <v>0</v>
      </c>
      <c r="G122" s="13">
        <f>Index[[#This Row],[Multiple_forms]]</f>
        <v>0</v>
      </c>
    </row>
    <row r="123" spans="1:7">
      <c r="A123" s="11">
        <f>Index[[#This Row],[Date_added]]</f>
        <v>43273</v>
      </c>
      <c r="B123" s="12"/>
      <c r="C123" s="13" t="str">
        <f>Index[[#This Row],[searchTaxon]]</f>
        <v>Acacia falcata</v>
      </c>
      <c r="D123" s="13">
        <f>Index[[#This Row],[Reference_number]]</f>
        <v>122</v>
      </c>
      <c r="E123" s="13">
        <f>Index[[#This Row],[variety]]</f>
        <v>0</v>
      </c>
      <c r="F123" s="13">
        <f>Index[[#This Row],[Cultivar]]</f>
        <v>0</v>
      </c>
      <c r="G123" s="13">
        <f>Index[[#This Row],[Multiple_forms]]</f>
        <v>0</v>
      </c>
    </row>
    <row r="124" spans="1:7">
      <c r="A124" s="11">
        <f>Index[[#This Row],[Date_added]]</f>
        <v>43273</v>
      </c>
      <c r="B124" s="12"/>
      <c r="C124" s="13" t="str">
        <f>Index[[#This Row],[searchTaxon]]</f>
        <v>Acacia fimbriata</v>
      </c>
      <c r="D124" s="13">
        <f>Index[[#This Row],[Reference_number]]</f>
        <v>123</v>
      </c>
      <c r="E124" s="13">
        <f>Index[[#This Row],[variety]]</f>
        <v>0</v>
      </c>
      <c r="F124" s="13">
        <f>Index[[#This Row],[Cultivar]]</f>
        <v>0</v>
      </c>
      <c r="G124" s="13">
        <f>Index[[#This Row],[Multiple_forms]]</f>
        <v>0</v>
      </c>
    </row>
    <row r="125" spans="1:7">
      <c r="A125" s="11">
        <f>Index[[#This Row],[Date_added]]</f>
        <v>43273</v>
      </c>
      <c r="B125" s="12"/>
      <c r="C125" s="13" t="str">
        <f>Index[[#This Row],[searchTaxon]]</f>
        <v>Acacia rubida</v>
      </c>
      <c r="D125" s="13">
        <f>Index[[#This Row],[Reference_number]]</f>
        <v>124</v>
      </c>
      <c r="E125" s="13">
        <f>Index[[#This Row],[variety]]</f>
        <v>0</v>
      </c>
      <c r="F125" s="13">
        <f>Index[[#This Row],[Cultivar]]</f>
        <v>0</v>
      </c>
      <c r="G125" s="13">
        <f>Index[[#This Row],[Multiple_forms]]</f>
        <v>0</v>
      </c>
    </row>
    <row r="126" spans="1:7">
      <c r="A126" s="11">
        <f>Index[[#This Row],[Date_added]]</f>
        <v>43273</v>
      </c>
      <c r="B126" s="12"/>
      <c r="C126" s="13" t="str">
        <f>Index[[#This Row],[searchTaxon]]</f>
        <v>Allocasuarina torulosa</v>
      </c>
      <c r="D126" s="13">
        <f>Index[[#This Row],[Reference_number]]</f>
        <v>125</v>
      </c>
      <c r="E126" s="13">
        <f>Index[[#This Row],[variety]]</f>
        <v>0</v>
      </c>
      <c r="F126" s="13">
        <f>Index[[#This Row],[Cultivar]]</f>
        <v>0</v>
      </c>
      <c r="G126" s="13">
        <f>Index[[#This Row],[Multiple_forms]]</f>
        <v>0</v>
      </c>
    </row>
    <row r="127" spans="1:7">
      <c r="A127" s="11">
        <f>Index[[#This Row],[Date_added]]</f>
        <v>43276</v>
      </c>
      <c r="B127" s="12"/>
      <c r="C127" s="13" t="str">
        <f>Index[[#This Row],[searchTaxon]]</f>
        <v>Alphitonia excelsa</v>
      </c>
      <c r="D127" s="13">
        <f>Index[[#This Row],[Reference_number]]</f>
        <v>126</v>
      </c>
      <c r="E127" s="13">
        <f>Index[[#This Row],[variety]]</f>
        <v>0</v>
      </c>
      <c r="F127" s="13">
        <f>Index[[#This Row],[Cultivar]]</f>
        <v>0</v>
      </c>
      <c r="G127" s="13">
        <f>Index[[#This Row],[Multiple_forms]]</f>
        <v>0</v>
      </c>
    </row>
    <row r="128" spans="1:7">
      <c r="A128" s="11">
        <f>Index[[#This Row],[Date_added]]</f>
        <v>43276</v>
      </c>
      <c r="B128" s="12"/>
      <c r="C128" s="13" t="str">
        <f>Index[[#This Row],[searchTaxon]]</f>
        <v>Angophora hispida</v>
      </c>
      <c r="D128" s="13">
        <f>Index[[#This Row],[Reference_number]]</f>
        <v>127</v>
      </c>
      <c r="E128" s="13">
        <f>Index[[#This Row],[variety]]</f>
        <v>0</v>
      </c>
      <c r="F128" s="13">
        <f>Index[[#This Row],[Cultivar]]</f>
        <v>0</v>
      </c>
      <c r="G128" s="13">
        <f>Index[[#This Row],[Multiple_forms]]</f>
        <v>0</v>
      </c>
    </row>
    <row r="129" spans="1:7">
      <c r="A129" s="11">
        <f>Index[[#This Row],[Date_added]]</f>
        <v>43276</v>
      </c>
      <c r="B129" s="12"/>
      <c r="C129" s="13" t="str">
        <f>Index[[#This Row],[searchTaxon]]</f>
        <v>Atherosperma moschatum</v>
      </c>
      <c r="D129" s="13">
        <f>Index[[#This Row],[Reference_number]]</f>
        <v>128</v>
      </c>
      <c r="E129" s="13">
        <f>Index[[#This Row],[variety]]</f>
        <v>0</v>
      </c>
      <c r="F129" s="13">
        <f>Index[[#This Row],[Cultivar]]</f>
        <v>0</v>
      </c>
      <c r="G129" s="13">
        <f>Index[[#This Row],[Multiple_forms]]</f>
        <v>0</v>
      </c>
    </row>
    <row r="130" spans="1:7">
      <c r="A130" s="11">
        <f>Index[[#This Row],[Date_added]]</f>
        <v>43276</v>
      </c>
      <c r="B130" s="12"/>
      <c r="C130" s="13" t="str">
        <f>Index[[#This Row],[searchTaxon]]</f>
        <v>Austromyrtus tenuifolia</v>
      </c>
      <c r="D130" s="13">
        <f>Index[[#This Row],[Reference_number]]</f>
        <v>129</v>
      </c>
      <c r="E130" s="13">
        <f>Index[[#This Row],[variety]]</f>
        <v>0</v>
      </c>
      <c r="F130" s="13">
        <f>Index[[#This Row],[Cultivar]]</f>
        <v>0</v>
      </c>
      <c r="G130" s="13">
        <f>Index[[#This Row],[Multiple_forms]]</f>
        <v>0</v>
      </c>
    </row>
    <row r="131" spans="1:7">
      <c r="A131" s="11">
        <f>Index[[#This Row],[Date_added]]</f>
        <v>43276</v>
      </c>
      <c r="B131" s="12"/>
      <c r="C131" s="13" t="str">
        <f>Index[[#This Row],[searchTaxon]]</f>
        <v>Banksia spinulosa</v>
      </c>
      <c r="D131" s="13">
        <f>Index[[#This Row],[Reference_number]]</f>
        <v>130</v>
      </c>
      <c r="E131" s="13">
        <f>Index[[#This Row],[variety]]</f>
        <v>0</v>
      </c>
      <c r="F131" s="13">
        <f>Index[[#This Row],[Cultivar]]</f>
        <v>0</v>
      </c>
      <c r="G131" s="13">
        <f>Index[[#This Row],[Multiple_forms]]</f>
        <v>0</v>
      </c>
    </row>
    <row r="132" spans="1:7">
      <c r="A132" s="11">
        <f>Index[[#This Row],[Date_added]]</f>
        <v>43276</v>
      </c>
      <c r="B132" s="12"/>
      <c r="C132" s="13" t="str">
        <f>Index[[#This Row],[searchTaxon]]</f>
        <v>Banksia integrifolia</v>
      </c>
      <c r="D132" s="13">
        <f>Index[[#This Row],[Reference_number]]</f>
        <v>131</v>
      </c>
      <c r="E132" s="13">
        <f>Index[[#This Row],[variety]]</f>
        <v>0</v>
      </c>
      <c r="F132" s="13">
        <f>Index[[#This Row],[Cultivar]]</f>
        <v>0</v>
      </c>
      <c r="G132" s="13">
        <f>Index[[#This Row],[Multiple_forms]]</f>
        <v>0</v>
      </c>
    </row>
    <row r="133" spans="1:7">
      <c r="A133" s="11">
        <f>Index[[#This Row],[Date_added]]</f>
        <v>43277</v>
      </c>
      <c r="B133" s="12"/>
      <c r="C133" s="13" t="str">
        <f>Index[[#This Row],[searchTaxon]]</f>
        <v>Banksia serrata</v>
      </c>
      <c r="D133" s="13">
        <f>Index[[#This Row],[Reference_number]]</f>
        <v>132</v>
      </c>
      <c r="E133" s="13">
        <f>Index[[#This Row],[variety]]</f>
        <v>0</v>
      </c>
      <c r="F133" s="13">
        <f>Index[[#This Row],[Cultivar]]</f>
        <v>0</v>
      </c>
      <c r="G133" s="13">
        <f>Index[[#This Row],[Multiple_forms]]</f>
        <v>0</v>
      </c>
    </row>
    <row r="134" spans="1:7">
      <c r="A134" s="11">
        <f>Index[[#This Row],[Date_added]]</f>
        <v>43277</v>
      </c>
      <c r="B134" s="12"/>
      <c r="C134" s="13" t="str">
        <f>Index[[#This Row],[searchTaxon]]</f>
        <v>Calotis cuneifolia</v>
      </c>
      <c r="D134" s="13">
        <f>Index[[#This Row],[Reference_number]]</f>
        <v>133</v>
      </c>
      <c r="E134" s="13">
        <f>Index[[#This Row],[variety]]</f>
        <v>0</v>
      </c>
      <c r="F134" s="13">
        <f>Index[[#This Row],[Cultivar]]</f>
        <v>0</v>
      </c>
      <c r="G134" s="13">
        <f>Index[[#This Row],[Multiple_forms]]</f>
        <v>0</v>
      </c>
    </row>
    <row r="135" spans="1:7">
      <c r="A135" s="11">
        <f>Index[[#This Row],[Date_added]]</f>
        <v>43277</v>
      </c>
      <c r="B135" s="12"/>
      <c r="C135" s="13" t="str">
        <f>Index[[#This Row],[searchTaxon]]</f>
        <v>Ceratopetalum apetalum</v>
      </c>
      <c r="D135" s="13">
        <f>Index[[#This Row],[Reference_number]]</f>
        <v>134</v>
      </c>
      <c r="E135" s="13">
        <f>Index[[#This Row],[variety]]</f>
        <v>0</v>
      </c>
      <c r="F135" s="13">
        <f>Index[[#This Row],[Cultivar]]</f>
        <v>0</v>
      </c>
      <c r="G135" s="13">
        <f>Index[[#This Row],[Multiple_forms]]</f>
        <v>0</v>
      </c>
    </row>
    <row r="136" spans="1:7">
      <c r="A136" s="11">
        <f>Index[[#This Row],[Date_added]]</f>
        <v>43277</v>
      </c>
      <c r="B136" s="12"/>
      <c r="C136" s="13" t="str">
        <f>Index[[#This Row],[searchTaxon]]</f>
        <v xml:space="preserve">Ceratopetalum gummiferum </v>
      </c>
      <c r="D136" s="13">
        <f>Index[[#This Row],[Reference_number]]</f>
        <v>135</v>
      </c>
      <c r="E136" s="13">
        <f>Index[[#This Row],[variety]]</f>
        <v>0</v>
      </c>
      <c r="F136" s="13">
        <f>Index[[#This Row],[Cultivar]]</f>
        <v>0</v>
      </c>
      <c r="G136" s="13">
        <f>Index[[#This Row],[Multiple_forms]]</f>
        <v>0</v>
      </c>
    </row>
    <row r="137" spans="1:7">
      <c r="A137" s="11">
        <f>Index[[#This Row],[Date_added]]</f>
        <v>43277</v>
      </c>
      <c r="B137" s="12"/>
      <c r="C137" s="13" t="str">
        <f>Index[[#This Row],[searchTaxon]]</f>
        <v>Chrysocephalum apiculatum</v>
      </c>
      <c r="D137" s="13">
        <f>Index[[#This Row],[Reference_number]]</f>
        <v>136</v>
      </c>
      <c r="E137" s="13">
        <f>Index[[#This Row],[variety]]</f>
        <v>0</v>
      </c>
      <c r="F137" s="13">
        <f>Index[[#This Row],[Cultivar]]</f>
        <v>0</v>
      </c>
      <c r="G137" s="13">
        <f>Index[[#This Row],[Multiple_forms]]</f>
        <v>0</v>
      </c>
    </row>
    <row r="138" spans="1:7">
      <c r="A138" s="11">
        <f>Index[[#This Row],[Date_added]]</f>
        <v>43277</v>
      </c>
      <c r="B138" s="12"/>
      <c r="C138" s="13" t="str">
        <f>Index[[#This Row],[searchTaxon]]</f>
        <v>Coronodium scorpiodes</v>
      </c>
      <c r="D138" s="13">
        <f>Index[[#This Row],[Reference_number]]</f>
        <v>137</v>
      </c>
      <c r="E138" s="13">
        <f>Index[[#This Row],[variety]]</f>
        <v>0</v>
      </c>
      <c r="F138" s="13">
        <f>Index[[#This Row],[Cultivar]]</f>
        <v>0</v>
      </c>
      <c r="G138" s="13">
        <f>Index[[#This Row],[Multiple_forms]]</f>
        <v>0</v>
      </c>
    </row>
    <row r="139" spans="1:7">
      <c r="A139" s="11">
        <f>Index[[#This Row],[Date_added]]</f>
        <v>43277</v>
      </c>
      <c r="B139" s="12"/>
      <c r="C139" s="13" t="str">
        <f>Index[[#This Row],[searchTaxon]]</f>
        <v>Cryptocarya glaucescens</v>
      </c>
      <c r="D139" s="13">
        <f>Index[[#This Row],[Reference_number]]</f>
        <v>138</v>
      </c>
      <c r="E139" s="13">
        <f>Index[[#This Row],[variety]]</f>
        <v>0</v>
      </c>
      <c r="F139" s="13">
        <f>Index[[#This Row],[Cultivar]]</f>
        <v>0</v>
      </c>
      <c r="G139" s="13">
        <f>Index[[#This Row],[Multiple_forms]]</f>
        <v>0</v>
      </c>
    </row>
    <row r="140" spans="1:7">
      <c r="A140" s="11">
        <f>Index[[#This Row],[Date_added]]</f>
        <v>43277</v>
      </c>
      <c r="B140" s="12"/>
      <c r="C140" s="13" t="str">
        <f>Index[[#This Row],[searchTaxon]]</f>
        <v>Ehretia acuminata</v>
      </c>
      <c r="D140" s="13">
        <f>Index[[#This Row],[Reference_number]]</f>
        <v>139</v>
      </c>
      <c r="E140" s="13">
        <f>Index[[#This Row],[variety]]</f>
        <v>0</v>
      </c>
      <c r="F140" s="13">
        <f>Index[[#This Row],[Cultivar]]</f>
        <v>0</v>
      </c>
      <c r="G140" s="13">
        <f>Index[[#This Row],[Multiple_forms]]</f>
        <v>0</v>
      </c>
    </row>
    <row r="141" spans="1:7">
      <c r="A141" s="11">
        <f>Index[[#This Row],[Date_added]]</f>
        <v>43278</v>
      </c>
      <c r="B141" s="12"/>
      <c r="C141" s="13" t="str">
        <f>Index[[#This Row],[searchTaxon]]</f>
        <v>Elaeocarpus angustifolius</v>
      </c>
      <c r="D141" s="13">
        <f>Index[[#This Row],[Reference_number]]</f>
        <v>140</v>
      </c>
      <c r="E141" s="13">
        <f>Index[[#This Row],[variety]]</f>
        <v>0</v>
      </c>
      <c r="F141" s="13">
        <f>Index[[#This Row],[Cultivar]]</f>
        <v>0</v>
      </c>
      <c r="G141" s="13">
        <f>Index[[#This Row],[Multiple_forms]]</f>
        <v>0</v>
      </c>
    </row>
    <row r="142" spans="1:7">
      <c r="A142" s="11">
        <f>Index[[#This Row],[Date_added]]</f>
        <v>43278</v>
      </c>
      <c r="B142" s="12"/>
      <c r="C142" s="13" t="str">
        <f>Index[[#This Row],[searchTaxon]]</f>
        <v>Elaeocarpus obovatus</v>
      </c>
      <c r="D142" s="13">
        <f>Index[[#This Row],[Reference_number]]</f>
        <v>141</v>
      </c>
      <c r="E142" s="13">
        <f>Index[[#This Row],[variety]]</f>
        <v>0</v>
      </c>
      <c r="F142" s="13">
        <f>Index[[#This Row],[Cultivar]]</f>
        <v>0</v>
      </c>
      <c r="G142" s="13">
        <f>Index[[#This Row],[Multiple_forms]]</f>
        <v>0</v>
      </c>
    </row>
    <row r="143" spans="1:7">
      <c r="A143" s="11">
        <f>Index[[#This Row],[Date_added]]</f>
        <v>43278</v>
      </c>
      <c r="B143" s="12"/>
      <c r="C143" s="13" t="str">
        <f>Index[[#This Row],[searchTaxon]]</f>
        <v>Eremophila maculata</v>
      </c>
      <c r="D143" s="13">
        <f>Index[[#This Row],[Reference_number]]</f>
        <v>142</v>
      </c>
      <c r="E143" s="13" t="str">
        <f>Index[[#This Row],[variety]]</f>
        <v>Maculata</v>
      </c>
      <c r="F143" s="13">
        <f>Index[[#This Row],[Cultivar]]</f>
        <v>0</v>
      </c>
      <c r="G143" s="13" t="str">
        <f>Index[[#This Row],[Multiple_forms]]</f>
        <v>Yes</v>
      </c>
    </row>
    <row r="144" spans="1:7">
      <c r="A144" s="11">
        <f>Index[[#This Row],[Date_added]]</f>
        <v>43279</v>
      </c>
      <c r="B144" s="12"/>
      <c r="C144" s="13" t="str">
        <f>Index[[#This Row],[searchTaxon]]</f>
        <v>Eucalyptus curtisii</v>
      </c>
      <c r="D144" s="13">
        <f>Index[[#This Row],[Reference_number]]</f>
        <v>143</v>
      </c>
      <c r="E144" s="13">
        <f>Index[[#This Row],[variety]]</f>
        <v>0</v>
      </c>
      <c r="F144" s="13">
        <f>Index[[#This Row],[Cultivar]]</f>
        <v>0</v>
      </c>
      <c r="G144" s="13">
        <f>Index[[#This Row],[Multiple_forms]]</f>
        <v>0</v>
      </c>
    </row>
    <row r="145" spans="1:7">
      <c r="A145" s="11">
        <f>Index[[#This Row],[Date_added]]</f>
        <v>43279</v>
      </c>
      <c r="B145" s="12"/>
      <c r="C145" s="13" t="str">
        <f>Index[[#This Row],[searchTaxon]]</f>
        <v>Eucalyptus paniculata</v>
      </c>
      <c r="D145" s="13">
        <f>Index[[#This Row],[Reference_number]]</f>
        <v>144</v>
      </c>
      <c r="E145" s="13">
        <f>Index[[#This Row],[variety]]</f>
        <v>0</v>
      </c>
      <c r="F145" s="13">
        <f>Index[[#This Row],[Cultivar]]</f>
        <v>0</v>
      </c>
      <c r="G145" s="13">
        <f>Index[[#This Row],[Multiple_forms]]</f>
        <v>0</v>
      </c>
    </row>
    <row r="146" spans="1:7">
      <c r="A146" s="11">
        <f>Index[[#This Row],[Date_added]]</f>
        <v>43279</v>
      </c>
      <c r="B146" s="12"/>
      <c r="C146" s="13" t="str">
        <f>Index[[#This Row],[searchTaxon]]</f>
        <v>Eucalyptus punctata</v>
      </c>
      <c r="D146" s="13">
        <f>Index[[#This Row],[Reference_number]]</f>
        <v>145</v>
      </c>
      <c r="E146" s="13">
        <f>Index[[#This Row],[variety]]</f>
        <v>0</v>
      </c>
      <c r="F146" s="13">
        <f>Index[[#This Row],[Cultivar]]</f>
        <v>0</v>
      </c>
      <c r="G146" s="13">
        <f>Index[[#This Row],[Multiple_forms]]</f>
        <v>0</v>
      </c>
    </row>
    <row r="147" spans="1:7">
      <c r="A147" s="11">
        <f>Index[[#This Row],[Date_added]]</f>
        <v>43279</v>
      </c>
      <c r="B147" s="12"/>
      <c r="C147" s="13" t="str">
        <f>Index[[#This Row],[searchTaxon]]</f>
        <v>Eucalyptus robusta</v>
      </c>
      <c r="D147" s="13">
        <f>Index[[#This Row],[Reference_number]]</f>
        <v>146</v>
      </c>
      <c r="E147" s="13">
        <f>Index[[#This Row],[variety]]</f>
        <v>0</v>
      </c>
      <c r="F147" s="13">
        <f>Index[[#This Row],[Cultivar]]</f>
        <v>0</v>
      </c>
      <c r="G147" s="13">
        <f>Index[[#This Row],[Multiple_forms]]</f>
        <v>0</v>
      </c>
    </row>
    <row r="148" spans="1:7">
      <c r="A148" s="11">
        <f>Index[[#This Row],[Date_added]]</f>
        <v>43279</v>
      </c>
      <c r="B148" s="12"/>
      <c r="C148" s="13" t="str">
        <f>Index[[#This Row],[searchTaxon]]</f>
        <v>Eucalyptus robusta</v>
      </c>
      <c r="D148" s="13">
        <f>Index[[#This Row],[Reference_number]]</f>
        <v>147</v>
      </c>
      <c r="E148" s="13">
        <f>Index[[#This Row],[variety]]</f>
        <v>0</v>
      </c>
      <c r="F148" s="13">
        <f>Index[[#This Row],[Cultivar]]</f>
        <v>0</v>
      </c>
      <c r="G148" s="13">
        <f>Index[[#This Row],[Multiple_forms]]</f>
        <v>0</v>
      </c>
    </row>
    <row r="149" spans="1:7">
      <c r="A149" s="11">
        <f>Index[[#This Row],[Date_added]]</f>
        <v>43279</v>
      </c>
      <c r="B149" s="12"/>
      <c r="C149" s="13" t="str">
        <f>Index[[#This Row],[searchTaxon]]</f>
        <v>Eucryphia moorei</v>
      </c>
      <c r="D149" s="13">
        <f>Index[[#This Row],[Reference_number]]</f>
        <v>148</v>
      </c>
      <c r="E149" s="13">
        <f>Index[[#This Row],[variety]]</f>
        <v>0</v>
      </c>
      <c r="F149" s="13">
        <f>Index[[#This Row],[Cultivar]]</f>
        <v>0</v>
      </c>
      <c r="G149" s="13">
        <f>Index[[#This Row],[Multiple_forms]]</f>
        <v>0</v>
      </c>
    </row>
    <row r="150" spans="1:7">
      <c r="A150" s="11">
        <f>Index[[#This Row],[Date_added]]</f>
        <v>43279</v>
      </c>
      <c r="B150" s="12"/>
      <c r="C150" s="13" t="str">
        <f>Index[[#This Row],[searchTaxon]]</f>
        <v>Ficus coronata</v>
      </c>
      <c r="D150" s="13">
        <f>Index[[#This Row],[Reference_number]]</f>
        <v>149</v>
      </c>
      <c r="E150" s="13">
        <f>Index[[#This Row],[variety]]</f>
        <v>0</v>
      </c>
      <c r="F150" s="13">
        <f>Index[[#This Row],[Cultivar]]</f>
        <v>0</v>
      </c>
      <c r="G150" s="13">
        <f>Index[[#This Row],[Multiple_forms]]</f>
        <v>0</v>
      </c>
    </row>
    <row r="151" spans="1:7">
      <c r="A151" s="11">
        <f>Index[[#This Row],[Date_added]]</f>
        <v>43279</v>
      </c>
      <c r="B151" s="12"/>
      <c r="C151" s="13" t="str">
        <f>Index[[#This Row],[searchTaxon]]</f>
        <v>Ficus destruens</v>
      </c>
      <c r="D151" s="13">
        <f>Index[[#This Row],[Reference_number]]</f>
        <v>150</v>
      </c>
      <c r="E151" s="13">
        <f>Index[[#This Row],[variety]]</f>
        <v>0</v>
      </c>
      <c r="F151" s="13">
        <f>Index[[#This Row],[Cultivar]]</f>
        <v>0</v>
      </c>
      <c r="G151" s="13">
        <f>Index[[#This Row],[Multiple_forms]]</f>
        <v>0</v>
      </c>
    </row>
    <row r="152" spans="1:7">
      <c r="A152" s="11">
        <f>Index[[#This Row],[Date_added]]</f>
        <v>43279</v>
      </c>
      <c r="B152" s="12"/>
      <c r="C152" s="13" t="str">
        <f>Index[[#This Row],[searchTaxon]]</f>
        <v>Flindersia bennettiana</v>
      </c>
      <c r="D152" s="13">
        <f>Index[[#This Row],[Reference_number]]</f>
        <v>151</v>
      </c>
      <c r="E152" s="13">
        <f>Index[[#This Row],[variety]]</f>
        <v>0</v>
      </c>
      <c r="F152" s="13">
        <f>Index[[#This Row],[Cultivar]]</f>
        <v>0</v>
      </c>
      <c r="G152" s="13">
        <f>Index[[#This Row],[Multiple_forms]]</f>
        <v>0</v>
      </c>
    </row>
    <row r="153" spans="1:7">
      <c r="A153" s="11">
        <f>Index[[#This Row],[Date_added]]</f>
        <v>43279</v>
      </c>
      <c r="B153" s="12"/>
      <c r="C153" s="13" t="str">
        <f>Index[[#This Row],[searchTaxon]]</f>
        <v>Geijera parviflora</v>
      </c>
      <c r="D153" s="13">
        <f>Index[[#This Row],[Reference_number]]</f>
        <v>152</v>
      </c>
      <c r="E153" s="13">
        <f>Index[[#This Row],[variety]]</f>
        <v>0</v>
      </c>
      <c r="F153" s="13">
        <f>Index[[#This Row],[Cultivar]]</f>
        <v>0</v>
      </c>
      <c r="G153" s="13">
        <f>Index[[#This Row],[Multiple_forms]]</f>
        <v>0</v>
      </c>
    </row>
    <row r="154" spans="1:7">
      <c r="A154" s="11">
        <f>Index[[#This Row],[Date_added]]</f>
        <v>43279</v>
      </c>
      <c r="B154" s="12"/>
      <c r="C154" s="13" t="str">
        <f>Index[[#This Row],[searchTaxon]]</f>
        <v>Glochidion ferdinandi</v>
      </c>
      <c r="D154" s="13">
        <f>Index[[#This Row],[Reference_number]]</f>
        <v>153</v>
      </c>
      <c r="E154" s="13">
        <f>Index[[#This Row],[variety]]</f>
        <v>0</v>
      </c>
      <c r="F154" s="13">
        <f>Index[[#This Row],[Cultivar]]</f>
        <v>0</v>
      </c>
      <c r="G154" s="13">
        <f>Index[[#This Row],[Multiple_forms]]</f>
        <v>0</v>
      </c>
    </row>
    <row r="155" spans="1:7">
      <c r="A155" s="11">
        <f>Index[[#This Row],[Date_added]]</f>
        <v>43279</v>
      </c>
      <c r="B155" s="12"/>
      <c r="C155" s="13" t="str">
        <f>Index[[#This Row],[searchTaxon]]</f>
        <v>Grapophyllum ilicifolium</v>
      </c>
      <c r="D155" s="13">
        <f>Index[[#This Row],[Reference_number]]</f>
        <v>154</v>
      </c>
      <c r="E155" s="13">
        <f>Index[[#This Row],[variety]]</f>
        <v>0</v>
      </c>
      <c r="F155" s="13">
        <f>Index[[#This Row],[Cultivar]]</f>
        <v>0</v>
      </c>
      <c r="G155" s="13">
        <f>Index[[#This Row],[Multiple_forms]]</f>
        <v>0</v>
      </c>
    </row>
    <row r="156" spans="1:7">
      <c r="A156" s="11">
        <f>Index[[#This Row],[Date_added]]</f>
        <v>43279</v>
      </c>
      <c r="B156" s="12"/>
      <c r="C156" s="13" t="str">
        <f>Index[[#This Row],[searchTaxon]]</f>
        <v>Grevillea rosmarinifolia</v>
      </c>
      <c r="D156" s="13">
        <f>Index[[#This Row],[Reference_number]]</f>
        <v>155</v>
      </c>
      <c r="E156" s="13">
        <f>Index[[#This Row],[variety]]</f>
        <v>0</v>
      </c>
      <c r="F156" s="13">
        <f>Index[[#This Row],[Cultivar]]</f>
        <v>0</v>
      </c>
      <c r="G156" s="13" t="str">
        <f>Index[[#This Row],[Multiple_forms]]</f>
        <v>Yes</v>
      </c>
    </row>
    <row r="157" spans="1:7">
      <c r="A157" s="11">
        <f>Index[[#This Row],[Date_added]]</f>
        <v>43279</v>
      </c>
      <c r="B157" s="12"/>
      <c r="C157" s="13" t="str">
        <f>Index[[#This Row],[searchTaxon]]</f>
        <v>Imperata cylindrica</v>
      </c>
      <c r="D157" s="13">
        <f>Index[[#This Row],[Reference_number]]</f>
        <v>156</v>
      </c>
      <c r="E157" s="13" t="str">
        <f>Index[[#This Row],[variety]]</f>
        <v>Rubra</v>
      </c>
      <c r="F157" s="13">
        <f>Index[[#This Row],[Cultivar]]</f>
        <v>0</v>
      </c>
      <c r="G157" s="13" t="str">
        <f>Index[[#This Row],[Multiple_forms]]</f>
        <v>Yes</v>
      </c>
    </row>
    <row r="158" spans="1:7">
      <c r="A158" s="11">
        <f>Index[[#This Row],[Date_added]]</f>
        <v>43279</v>
      </c>
      <c r="B158" s="12"/>
      <c r="C158" s="13" t="str">
        <f>Index[[#This Row],[searchTaxon]]</f>
        <v>Leucadendron salignum</v>
      </c>
      <c r="D158" s="13">
        <f>Index[[#This Row],[Reference_number]]</f>
        <v>157</v>
      </c>
      <c r="E158" s="13">
        <f>Index[[#This Row],[variety]]</f>
        <v>0</v>
      </c>
      <c r="F158" s="13">
        <f>Index[[#This Row],[Cultivar]]</f>
        <v>0</v>
      </c>
      <c r="G158" s="13" t="str">
        <f>Index[[#This Row],[Multiple_forms]]</f>
        <v>Yes</v>
      </c>
    </row>
    <row r="159" spans="1:7">
      <c r="A159" s="11">
        <f>Index[[#This Row],[Date_added]]</f>
        <v>43279</v>
      </c>
      <c r="B159" s="12"/>
      <c r="C159" s="13" t="str">
        <f>Index[[#This Row],[searchTaxon]]</f>
        <v>Lysiphyllum hookeri</v>
      </c>
      <c r="D159" s="13">
        <f>Index[[#This Row],[Reference_number]]</f>
        <v>158</v>
      </c>
      <c r="E159" s="13">
        <f>Index[[#This Row],[variety]]</f>
        <v>0</v>
      </c>
      <c r="F159" s="13">
        <f>Index[[#This Row],[Cultivar]]</f>
        <v>0</v>
      </c>
      <c r="G159" s="13">
        <f>Index[[#This Row],[Multiple_forms]]</f>
        <v>0</v>
      </c>
    </row>
    <row r="160" spans="1:7">
      <c r="A160" s="11">
        <f>Index[[#This Row],[Date_added]]</f>
        <v>43280</v>
      </c>
      <c r="B160" s="12"/>
      <c r="C160" s="13" t="str">
        <f>Index[[#This Row],[searchTaxon]]</f>
        <v>Macadamia tetraphylla</v>
      </c>
      <c r="D160" s="13">
        <f>Index[[#This Row],[Reference_number]]</f>
        <v>159</v>
      </c>
      <c r="E160" s="13">
        <f>Index[[#This Row],[variety]]</f>
        <v>0</v>
      </c>
      <c r="F160" s="13">
        <f>Index[[#This Row],[Cultivar]]</f>
        <v>0</v>
      </c>
      <c r="G160" s="13">
        <f>Index[[#This Row],[Multiple_forms]]</f>
        <v>0</v>
      </c>
    </row>
    <row r="161" spans="1:7">
      <c r="A161" s="11">
        <f>Index[[#This Row],[Date_added]]</f>
        <v>43280</v>
      </c>
      <c r="B161" s="12"/>
      <c r="C161" s="13" t="str">
        <f>Index[[#This Row],[searchTaxon]]</f>
        <v>Melaleuca decora</v>
      </c>
      <c r="D161" s="13">
        <f>Index[[#This Row],[Reference_number]]</f>
        <v>160</v>
      </c>
      <c r="E161" s="13">
        <f>Index[[#This Row],[variety]]</f>
        <v>0</v>
      </c>
      <c r="F161" s="13">
        <f>Index[[#This Row],[Cultivar]]</f>
        <v>0</v>
      </c>
      <c r="G161" s="13">
        <f>Index[[#This Row],[Multiple_forms]]</f>
        <v>0</v>
      </c>
    </row>
    <row r="162" spans="1:7">
      <c r="A162" s="11">
        <f>Index[[#This Row],[Date_added]]</f>
        <v>43280</v>
      </c>
      <c r="B162" s="12"/>
      <c r="C162" s="13" t="str">
        <f>Index[[#This Row],[searchTaxon]]</f>
        <v>Melaleuca linariifolia</v>
      </c>
      <c r="D162" s="13">
        <f>Index[[#This Row],[Reference_number]]</f>
        <v>161</v>
      </c>
      <c r="E162" s="13">
        <f>Index[[#This Row],[variety]]</f>
        <v>0</v>
      </c>
      <c r="F162" s="13">
        <f>Index[[#This Row],[Cultivar]]</f>
        <v>0</v>
      </c>
      <c r="G162" s="13" t="str">
        <f>Index[[#This Row],[Multiple_forms]]</f>
        <v>Yes</v>
      </c>
    </row>
    <row r="163" spans="1:7">
      <c r="A163" s="11">
        <f>Index[[#This Row],[Date_added]]</f>
        <v>43280</v>
      </c>
      <c r="B163" s="12"/>
      <c r="C163" s="13" t="str">
        <f>Index[[#This Row],[searchTaxon]]</f>
        <v>Melaleuca styphelioides</v>
      </c>
      <c r="D163" s="13">
        <f>Index[[#This Row],[Reference_number]]</f>
        <v>162</v>
      </c>
      <c r="E163" s="13">
        <f>Index[[#This Row],[variety]]</f>
        <v>0</v>
      </c>
      <c r="F163" s="13">
        <f>Index[[#This Row],[Cultivar]]</f>
        <v>0</v>
      </c>
      <c r="G163" s="13">
        <f>Index[[#This Row],[Multiple_forms]]</f>
        <v>0</v>
      </c>
    </row>
    <row r="164" spans="1:7">
      <c r="A164" s="11">
        <f>Index[[#This Row],[Date_added]]</f>
        <v>43280</v>
      </c>
      <c r="B164" s="12"/>
      <c r="C164" s="13" t="str">
        <f>Index[[#This Row],[searchTaxon]]</f>
        <v>Melaleuca viridiflora</v>
      </c>
      <c r="D164" s="13">
        <f>Index[[#This Row],[Reference_number]]</f>
        <v>163</v>
      </c>
      <c r="E164" s="13">
        <f>Index[[#This Row],[variety]]</f>
        <v>0</v>
      </c>
      <c r="F164" s="13">
        <f>Index[[#This Row],[Cultivar]]</f>
        <v>0</v>
      </c>
      <c r="G164" s="13" t="str">
        <f>Index[[#This Row],[Multiple_forms]]</f>
        <v>Yes</v>
      </c>
    </row>
    <row r="165" spans="1:7">
      <c r="A165" s="11">
        <f>Index[[#This Row],[Date_added]]</f>
        <v>43280</v>
      </c>
      <c r="B165" s="12"/>
      <c r="C165" s="13" t="str">
        <f>Index[[#This Row],[searchTaxon]]</f>
        <v>Melicope elleryana</v>
      </c>
      <c r="D165" s="13">
        <f>Index[[#This Row],[Reference_number]]</f>
        <v>164</v>
      </c>
      <c r="E165" s="13">
        <f>Index[[#This Row],[variety]]</f>
        <v>0</v>
      </c>
      <c r="F165" s="13">
        <f>Index[[#This Row],[Cultivar]]</f>
        <v>0</v>
      </c>
      <c r="G165" s="13">
        <f>Index[[#This Row],[Multiple_forms]]</f>
        <v>0</v>
      </c>
    </row>
    <row r="166" spans="1:7">
      <c r="A166" s="11">
        <f>Index[[#This Row],[Date_added]]</f>
        <v>43280</v>
      </c>
      <c r="B166" s="12"/>
      <c r="C166" s="13" t="str">
        <f>Index[[#This Row],[searchTaxon]]</f>
        <v>Mentha diemenica</v>
      </c>
      <c r="D166" s="13">
        <f>Index[[#This Row],[Reference_number]]</f>
        <v>165</v>
      </c>
      <c r="E166" s="13">
        <f>Index[[#This Row],[variety]]</f>
        <v>0</v>
      </c>
      <c r="F166" s="13">
        <f>Index[[#This Row],[Cultivar]]</f>
        <v>0</v>
      </c>
      <c r="G166" s="13">
        <f>Index[[#This Row],[Multiple_forms]]</f>
        <v>0</v>
      </c>
    </row>
    <row r="167" spans="1:7">
      <c r="A167" s="11">
        <f>Index[[#This Row],[Date_added]]</f>
        <v>43280</v>
      </c>
      <c r="B167" s="12"/>
      <c r="C167" s="13" t="str">
        <f>Index[[#This Row],[searchTaxon]]</f>
        <v>Microlaena stipoides</v>
      </c>
      <c r="D167" s="13">
        <f>Index[[#This Row],[Reference_number]]</f>
        <v>166</v>
      </c>
      <c r="E167" s="13">
        <f>Index[[#This Row],[variety]]</f>
        <v>0</v>
      </c>
      <c r="F167" s="13">
        <f>Index[[#This Row],[Cultivar]]</f>
        <v>0</v>
      </c>
      <c r="G167" s="13">
        <f>Index[[#This Row],[Multiple_forms]]</f>
        <v>0</v>
      </c>
    </row>
    <row r="168" spans="1:7">
      <c r="A168" s="11">
        <f>Index[[#This Row],[Date_added]]</f>
        <v>43280</v>
      </c>
      <c r="B168" s="12"/>
      <c r="C168" s="13" t="str">
        <f>Index[[#This Row],[searchTaxon]]</f>
        <v>Myoporum floribundum</v>
      </c>
      <c r="D168" s="13">
        <f>Index[[#This Row],[Reference_number]]</f>
        <v>167</v>
      </c>
      <c r="E168" s="13">
        <f>Index[[#This Row],[variety]]</f>
        <v>0</v>
      </c>
      <c r="F168" s="13">
        <f>Index[[#This Row],[Cultivar]]</f>
        <v>0</v>
      </c>
      <c r="G168" s="13">
        <f>Index[[#This Row],[Multiple_forms]]</f>
        <v>0</v>
      </c>
    </row>
    <row r="169" spans="1:7">
      <c r="A169" s="11">
        <f>Index[[#This Row],[Date_added]]</f>
        <v>43280</v>
      </c>
      <c r="B169" s="12"/>
      <c r="C169" s="13" t="str">
        <f>Index[[#This Row],[searchTaxon]]</f>
        <v>Myoporum insulare</v>
      </c>
      <c r="D169" s="13">
        <f>Index[[#This Row],[Reference_number]]</f>
        <v>168</v>
      </c>
      <c r="E169" s="13">
        <f>Index[[#This Row],[variety]]</f>
        <v>0</v>
      </c>
      <c r="F169" s="13">
        <f>Index[[#This Row],[Cultivar]]</f>
        <v>0</v>
      </c>
      <c r="G169" s="13">
        <f>Index[[#This Row],[Multiple_forms]]</f>
        <v>0</v>
      </c>
    </row>
    <row r="170" spans="1:7">
      <c r="A170" s="11">
        <f>Index[[#This Row],[Date_added]]</f>
        <v>43280</v>
      </c>
      <c r="B170" s="12"/>
      <c r="C170" s="13" t="str">
        <f>Index[[#This Row],[searchTaxon]]</f>
        <v>Myoporum montanum</v>
      </c>
      <c r="D170" s="13">
        <f>Index[[#This Row],[Reference_number]]</f>
        <v>169</v>
      </c>
      <c r="E170" s="13">
        <f>Index[[#This Row],[variety]]</f>
        <v>0</v>
      </c>
      <c r="F170" s="13">
        <f>Index[[#This Row],[Cultivar]]</f>
        <v>0</v>
      </c>
      <c r="G170" s="13">
        <f>Index[[#This Row],[Multiple_forms]]</f>
        <v>0</v>
      </c>
    </row>
    <row r="171" spans="1:7">
      <c r="A171" s="11">
        <f>Index[[#This Row],[Date_added]]</f>
        <v>43281</v>
      </c>
      <c r="B171" s="12"/>
      <c r="C171" s="13" t="str">
        <f>Index[[#This Row],[searchTaxon]]</f>
        <v>Olearia axillaris</v>
      </c>
      <c r="D171" s="13">
        <f>Index[[#This Row],[Reference_number]]</f>
        <v>170</v>
      </c>
      <c r="E171" s="13">
        <f>Index[[#This Row],[variety]]</f>
        <v>0</v>
      </c>
      <c r="F171" s="13">
        <f>Index[[#This Row],[Cultivar]]</f>
        <v>0</v>
      </c>
      <c r="G171" s="13" t="str">
        <f>Index[[#This Row],[Multiple_forms]]</f>
        <v>Yes</v>
      </c>
    </row>
    <row r="172" spans="1:7">
      <c r="A172" s="11">
        <f>Index[[#This Row],[Date_added]]</f>
        <v>43281</v>
      </c>
      <c r="B172" s="12"/>
      <c r="C172" s="13" t="str">
        <f>Index[[#This Row],[searchTaxon]]</f>
        <v xml:space="preserve">Olearia lepidophylla </v>
      </c>
      <c r="D172" s="13">
        <f>Index[[#This Row],[Reference_number]]</f>
        <v>171</v>
      </c>
      <c r="E172" s="13">
        <f>Index[[#This Row],[variety]]</f>
        <v>0</v>
      </c>
      <c r="F172" s="13">
        <f>Index[[#This Row],[Cultivar]]</f>
        <v>0</v>
      </c>
      <c r="G172" s="13">
        <f>Index[[#This Row],[Multiple_forms]]</f>
        <v>0</v>
      </c>
    </row>
    <row r="173" spans="1:7">
      <c r="A173" s="11">
        <f>Index[[#This Row],[Date_added]]</f>
        <v>43281</v>
      </c>
      <c r="B173" s="12"/>
      <c r="C173" s="13" t="str">
        <f>Index[[#This Row],[searchTaxon]]</f>
        <v>Pavetta australiensis</v>
      </c>
      <c r="D173" s="13">
        <f>Index[[#This Row],[Reference_number]]</f>
        <v>172</v>
      </c>
      <c r="E173" s="13">
        <f>Index[[#This Row],[variety]]</f>
        <v>0</v>
      </c>
      <c r="F173" s="13">
        <f>Index[[#This Row],[Cultivar]]</f>
        <v>0</v>
      </c>
      <c r="G173" s="13">
        <f>Index[[#This Row],[Multiple_forms]]</f>
        <v>0</v>
      </c>
    </row>
    <row r="174" spans="1:7">
      <c r="A174" s="11">
        <f>Index[[#This Row],[Date_added]]</f>
        <v>43281</v>
      </c>
      <c r="B174" s="12"/>
      <c r="C174" s="13" t="str">
        <f>Index[[#This Row],[searchTaxon]]</f>
        <v>Pimelea linifolia</v>
      </c>
      <c r="D174" s="13">
        <f>Index[[#This Row],[Reference_number]]</f>
        <v>173</v>
      </c>
      <c r="E174" s="13">
        <f>Index[[#This Row],[variety]]</f>
        <v>0</v>
      </c>
      <c r="F174" s="13" t="str">
        <f>Index[[#This Row],[Cultivar]]</f>
        <v>White Jewel</v>
      </c>
      <c r="G174" s="13" t="str">
        <f>Index[[#This Row],[Multiple_forms]]</f>
        <v>Yes</v>
      </c>
    </row>
    <row r="175" spans="1:7">
      <c r="A175" s="11">
        <f>Index[[#This Row],[Date_added]]</f>
        <v>43281</v>
      </c>
      <c r="B175" s="12"/>
      <c r="C175" s="13" t="str">
        <f>Index[[#This Row],[searchTaxon]]</f>
        <v>Podocarpus elatus</v>
      </c>
      <c r="D175" s="13">
        <f>Index[[#This Row],[Reference_number]]</f>
        <v>174</v>
      </c>
      <c r="E175" s="13">
        <f>Index[[#This Row],[variety]]</f>
        <v>0</v>
      </c>
      <c r="F175" s="13">
        <f>Index[[#This Row],[Cultivar]]</f>
        <v>0</v>
      </c>
      <c r="G175" s="13">
        <f>Index[[#This Row],[Multiple_forms]]</f>
        <v>0</v>
      </c>
    </row>
    <row r="176" spans="1:7">
      <c r="A176" s="11">
        <f>Index[[#This Row],[Date_added]]</f>
        <v>43281</v>
      </c>
      <c r="B176" s="12"/>
      <c r="C176" s="13" t="str">
        <f>Index[[#This Row],[searchTaxon]]</f>
        <v>Podocarpus spinulosus</v>
      </c>
      <c r="D176" s="13">
        <f>Index[[#This Row],[Reference_number]]</f>
        <v>175</v>
      </c>
      <c r="E176" s="13">
        <f>Index[[#This Row],[variety]]</f>
        <v>0</v>
      </c>
      <c r="F176" s="13">
        <f>Index[[#This Row],[Cultivar]]</f>
        <v>0</v>
      </c>
      <c r="G176" s="13">
        <f>Index[[#This Row],[Multiple_forms]]</f>
        <v>0</v>
      </c>
    </row>
    <row r="177" spans="1:10">
      <c r="A177" s="11">
        <f>Index[[#This Row],[Date_added]]</f>
        <v>43281</v>
      </c>
      <c r="B177" s="12"/>
      <c r="C177" s="13" t="str">
        <f>Index[[#This Row],[searchTaxon]]</f>
        <v>Prostanthera scutellarioides</v>
      </c>
      <c r="D177" s="13">
        <f>Index[[#This Row],[Reference_number]]</f>
        <v>176</v>
      </c>
      <c r="E177" s="13">
        <f>Index[[#This Row],[variety]]</f>
        <v>0</v>
      </c>
      <c r="F177" s="13">
        <f>Index[[#This Row],[Cultivar]]</f>
        <v>0</v>
      </c>
      <c r="G177" s="13">
        <f>Index[[#This Row],[Multiple_forms]]</f>
        <v>0</v>
      </c>
    </row>
    <row r="178" spans="1:10">
      <c r="A178" s="11">
        <f>Index[[#This Row],[Date_added]]</f>
        <v>43283</v>
      </c>
      <c r="B178" s="12"/>
      <c r="C178" s="13" t="str">
        <f>Index[[#This Row],[searchTaxon]]</f>
        <v>Rhodosphera rhodanthema</v>
      </c>
      <c r="D178" s="13">
        <f>Index[[#This Row],[Reference_number]]</f>
        <v>177</v>
      </c>
      <c r="E178" s="13">
        <f>Index[[#This Row],[variety]]</f>
        <v>0</v>
      </c>
      <c r="F178" s="13">
        <f>Index[[#This Row],[Cultivar]]</f>
        <v>0</v>
      </c>
      <c r="G178" s="13">
        <f>Index[[#This Row],[Multiple_forms]]</f>
        <v>0</v>
      </c>
    </row>
    <row r="179" spans="1:10">
      <c r="A179" s="11">
        <f>Index[[#This Row],[Date_added]]</f>
        <v>43290</v>
      </c>
      <c r="B179" s="12"/>
      <c r="C179" s="13" t="str">
        <f>Index[[#This Row],[searchTaxon]]</f>
        <v>Magnolia Grandiflora</v>
      </c>
      <c r="D179" s="13">
        <f>Index[[#This Row],[Reference_number]]</f>
        <v>178</v>
      </c>
      <c r="E179" s="13">
        <f>Index[[#This Row],[variety]]</f>
        <v>0</v>
      </c>
      <c r="F179" s="13">
        <f>Index[[#This Row],[Cultivar]]</f>
        <v>0</v>
      </c>
      <c r="G179" s="13" t="str">
        <f>Index[[#This Row],[Multiple_forms]]</f>
        <v>Yes</v>
      </c>
    </row>
    <row r="180" spans="1:10">
      <c r="A180" s="11">
        <f>Index[[#This Row],[Date_added]]</f>
        <v>43318</v>
      </c>
      <c r="B180" s="12"/>
      <c r="C180" s="13" t="str">
        <f>Index[[#This Row],[searchTaxon]]</f>
        <v>Eucalyptus leucoxylon</v>
      </c>
      <c r="D180" s="13">
        <f>Index[[#This Row],[Reference_number]]</f>
        <v>179</v>
      </c>
      <c r="E180" s="13">
        <f>Index[[#This Row],[variety]]</f>
        <v>0</v>
      </c>
      <c r="F180" s="13">
        <f>Index[[#This Row],[Cultivar]]</f>
        <v>0</v>
      </c>
      <c r="G180" s="13" t="str">
        <f>Index[[#This Row],[Multiple_forms]]</f>
        <v>Yes</v>
      </c>
    </row>
    <row r="181" spans="1:10">
      <c r="A181" s="11">
        <f>Index[[#This Row],[Date_added]]</f>
        <v>43318</v>
      </c>
      <c r="B181" s="12"/>
      <c r="C181" s="13" t="str">
        <f>Index[[#This Row],[searchTaxon]]</f>
        <v>Eucalyptus camaldulensis</v>
      </c>
      <c r="D181" s="13">
        <f>Index[[#This Row],[Reference_number]]</f>
        <v>180</v>
      </c>
      <c r="E181" s="13">
        <f>Index[[#This Row],[variety]]</f>
        <v>0</v>
      </c>
      <c r="F181" s="13">
        <f>Index[[#This Row],[Cultivar]]</f>
        <v>0</v>
      </c>
      <c r="G181" s="13" t="str">
        <f>Index[[#This Row],[Multiple_forms]]</f>
        <v>Yes</v>
      </c>
    </row>
    <row r="182" spans="1:10">
      <c r="A182" s="11">
        <f>Index[[#This Row],[Date_added]]</f>
        <v>43318</v>
      </c>
      <c r="B182" s="12"/>
      <c r="C182" s="13" t="str">
        <f>Index[[#This Row],[searchTaxon]]</f>
        <v>Platanus acerifolia</v>
      </c>
      <c r="D182" s="13">
        <f>Index[[#This Row],[Reference_number]]</f>
        <v>181</v>
      </c>
      <c r="E182" s="13">
        <f>Index[[#This Row],[variety]]</f>
        <v>0</v>
      </c>
      <c r="F182" s="13">
        <f>Index[[#This Row],[Cultivar]]</f>
        <v>0</v>
      </c>
      <c r="G182" s="13" t="str">
        <f>Index[[#This Row],[Multiple_forms]]</f>
        <v>Yes</v>
      </c>
    </row>
    <row r="183" spans="1:10">
      <c r="A183" s="11">
        <f>Index[[#This Row],[Date_added]]</f>
        <v>43318</v>
      </c>
      <c r="B183" s="12"/>
      <c r="C183" s="13" t="str">
        <f>Index[[#This Row],[searchTaxon]]</f>
        <v>Corymbia maculata</v>
      </c>
      <c r="D183" s="13">
        <f>Index[[#This Row],[Reference_number]]</f>
        <v>182</v>
      </c>
      <c r="E183" s="13">
        <f>Index[[#This Row],[variety]]</f>
        <v>0</v>
      </c>
      <c r="F183" s="13">
        <f>Index[[#This Row],[Cultivar]]</f>
        <v>0</v>
      </c>
      <c r="G183" s="13">
        <f>Index[[#This Row],[Multiple_forms]]</f>
        <v>0</v>
      </c>
    </row>
    <row r="184" spans="1:10">
      <c r="A184" s="11"/>
      <c r="B184" s="12"/>
      <c r="C184" s="13"/>
      <c r="D184" s="13"/>
      <c r="J184" s="6"/>
    </row>
    <row r="185" spans="1:10">
      <c r="A185" s="11"/>
      <c r="B185" s="12"/>
      <c r="C185" s="13"/>
      <c r="D185" s="13"/>
      <c r="J185" s="6"/>
    </row>
    <row r="186" spans="1:10">
      <c r="A186" s="11"/>
      <c r="B186" s="12"/>
      <c r="C186" s="13"/>
      <c r="D186" s="13"/>
      <c r="J186" s="6"/>
    </row>
    <row r="187" spans="1:10">
      <c r="A187" s="11"/>
      <c r="B187" s="12"/>
      <c r="C187" s="13"/>
      <c r="D187" s="13"/>
      <c r="J187" s="6"/>
    </row>
    <row r="188" spans="1:10">
      <c r="A188" s="11"/>
      <c r="B188" s="12"/>
      <c r="C188" s="13"/>
      <c r="D188" s="13"/>
      <c r="J188" s="6"/>
    </row>
    <row r="189" spans="1:10">
      <c r="A189" s="11"/>
      <c r="B189" s="12"/>
      <c r="C189" s="13"/>
      <c r="D189" s="13"/>
      <c r="J189" s="6"/>
    </row>
    <row r="190" spans="1:10">
      <c r="A190" s="11"/>
      <c r="B190" s="12"/>
      <c r="C190" s="13"/>
      <c r="D190" s="13"/>
      <c r="J190" s="6"/>
    </row>
    <row r="191" spans="1:10">
      <c r="A191" s="11"/>
      <c r="B191" s="12"/>
      <c r="C191" s="13"/>
      <c r="D191" s="13"/>
      <c r="J191" s="6"/>
    </row>
    <row r="192" spans="1:10">
      <c r="A192" s="11"/>
      <c r="B192" s="12"/>
      <c r="C192" s="13"/>
      <c r="D192" s="13"/>
      <c r="J192" s="6"/>
    </row>
    <row r="193" spans="1:10">
      <c r="A193" s="11"/>
      <c r="B193" s="12"/>
      <c r="C193" s="13"/>
      <c r="D193" s="13"/>
      <c r="J193" s="6"/>
    </row>
    <row r="194" spans="1:10">
      <c r="A194" s="11"/>
      <c r="B194" s="12"/>
      <c r="C194" s="13"/>
      <c r="D194" s="13"/>
      <c r="J194" s="6"/>
    </row>
    <row r="195" spans="1:10">
      <c r="A195" s="11"/>
      <c r="B195" s="12"/>
      <c r="C195" s="13"/>
      <c r="D195" s="13"/>
      <c r="J195" s="6"/>
    </row>
    <row r="196" spans="1:10">
      <c r="A196" s="11"/>
      <c r="B196" s="12"/>
      <c r="C196" s="13"/>
      <c r="D196" s="13"/>
      <c r="J196" s="6"/>
    </row>
    <row r="197" spans="1:10">
      <c r="A197" s="11"/>
      <c r="B197" s="12"/>
      <c r="C197" s="13"/>
      <c r="D197" s="13"/>
      <c r="J197" s="6"/>
    </row>
    <row r="198" spans="1:10">
      <c r="A198" s="11"/>
      <c r="B198" s="12"/>
      <c r="C198" s="13"/>
      <c r="D198" s="13"/>
      <c r="J198" s="6"/>
    </row>
    <row r="199" spans="1:10">
      <c r="A199" s="11"/>
      <c r="B199" s="12"/>
      <c r="C199" s="13"/>
      <c r="D199" s="13"/>
      <c r="J199" s="6"/>
    </row>
    <row r="200" spans="1:10">
      <c r="A200" s="11"/>
      <c r="B200" s="12"/>
      <c r="C200" s="13"/>
      <c r="D200" s="13"/>
      <c r="J200" s="6"/>
    </row>
    <row r="201" spans="1:10">
      <c r="A201" s="11"/>
      <c r="B201" s="12"/>
      <c r="C201" s="13"/>
      <c r="D201" s="13"/>
      <c r="J201" s="6"/>
    </row>
    <row r="202" spans="1:10">
      <c r="A202" s="11"/>
      <c r="B202" s="12"/>
      <c r="C202" s="13"/>
      <c r="D202" s="13"/>
      <c r="J202" s="6"/>
    </row>
    <row r="203" spans="1:10">
      <c r="A203" s="11"/>
      <c r="B203" s="12"/>
      <c r="C203" s="13"/>
      <c r="D203" s="13"/>
      <c r="J203" s="6"/>
    </row>
    <row r="204" spans="1:10">
      <c r="A204" s="11"/>
      <c r="B204" s="12"/>
      <c r="C204" s="13"/>
      <c r="D204" s="13"/>
      <c r="J204" s="6"/>
    </row>
    <row r="205" spans="1:10">
      <c r="A205" s="11"/>
      <c r="B205" s="12"/>
      <c r="C205" s="13"/>
      <c r="D205" s="13"/>
      <c r="J205" s="6"/>
    </row>
    <row r="206" spans="1:10">
      <c r="A206" s="11"/>
      <c r="B206" s="12"/>
      <c r="C206" s="13"/>
      <c r="D206" s="13"/>
      <c r="J206" s="6"/>
    </row>
    <row r="207" spans="1:10">
      <c r="A207" s="11"/>
      <c r="B207" s="12"/>
      <c r="C207" s="13"/>
      <c r="D207" s="13"/>
      <c r="J207" s="6"/>
    </row>
    <row r="208" spans="1:10">
      <c r="A208" s="11"/>
      <c r="B208" s="12"/>
      <c r="C208" s="13"/>
      <c r="D208" s="13"/>
      <c r="J208" s="6"/>
    </row>
    <row r="209" spans="1:10">
      <c r="A209" s="11"/>
      <c r="B209" s="12"/>
      <c r="C209" s="13"/>
      <c r="D209" s="13"/>
      <c r="J209" s="6"/>
    </row>
    <row r="210" spans="1:10">
      <c r="A210" s="11"/>
      <c r="B210" s="12"/>
      <c r="C210" s="13"/>
      <c r="D210" s="13"/>
      <c r="J210" s="6"/>
    </row>
    <row r="211" spans="1:10">
      <c r="A211" s="11"/>
      <c r="B211" s="12"/>
      <c r="C211" s="13"/>
      <c r="D211" s="13"/>
      <c r="J211" s="6"/>
    </row>
    <row r="212" spans="1:10">
      <c r="A212" s="11"/>
      <c r="B212" s="12"/>
      <c r="C212" s="13"/>
      <c r="D212" s="13"/>
      <c r="J212" s="6"/>
    </row>
    <row r="213" spans="1:10">
      <c r="A213" s="11"/>
      <c r="B213" s="12"/>
      <c r="C213" s="13"/>
      <c r="D213" s="13"/>
      <c r="J213" s="6"/>
    </row>
    <row r="214" spans="1:10">
      <c r="A214" s="11"/>
      <c r="B214" s="12"/>
      <c r="C214" s="13"/>
      <c r="D214" s="13"/>
      <c r="J214" s="6"/>
    </row>
    <row r="215" spans="1:10">
      <c r="A215" s="11"/>
      <c r="B215" s="12"/>
      <c r="C215" s="13"/>
      <c r="D215" s="13"/>
      <c r="J215" s="6"/>
    </row>
    <row r="216" spans="1:10">
      <c r="A216" s="11"/>
      <c r="B216" s="12"/>
      <c r="C216" s="13"/>
      <c r="D216" s="13"/>
      <c r="J216" s="6"/>
    </row>
    <row r="217" spans="1:10">
      <c r="A217" s="11"/>
      <c r="B217" s="12"/>
      <c r="C217" s="13"/>
      <c r="D217" s="13"/>
      <c r="J217" s="6"/>
    </row>
    <row r="218" spans="1:10">
      <c r="A218" s="11"/>
      <c r="B218" s="12"/>
      <c r="C218" s="13"/>
      <c r="D218" s="13"/>
      <c r="J218" s="6"/>
    </row>
    <row r="219" spans="1:10">
      <c r="A219" s="11"/>
      <c r="B219" s="12"/>
      <c r="C219" s="13"/>
      <c r="D219" s="13"/>
      <c r="J219" s="6"/>
    </row>
    <row r="220" spans="1:10">
      <c r="A220" s="11"/>
      <c r="B220" s="12"/>
      <c r="C220" s="13"/>
      <c r="D220" s="13"/>
      <c r="J220" s="6"/>
    </row>
    <row r="221" spans="1:10">
      <c r="A221" s="11"/>
      <c r="B221" s="12"/>
      <c r="C221" s="13"/>
      <c r="D221" s="13"/>
      <c r="J221" s="6"/>
    </row>
    <row r="222" spans="1:10">
      <c r="A222" s="11"/>
      <c r="B222" s="12"/>
      <c r="C222" s="13"/>
      <c r="D222" s="13"/>
      <c r="J222" s="6"/>
    </row>
    <row r="223" spans="1:10">
      <c r="A223" s="11"/>
      <c r="B223" s="12"/>
      <c r="C223" s="13"/>
      <c r="D223" s="13"/>
      <c r="J223" s="6"/>
    </row>
    <row r="224" spans="1:10">
      <c r="A224" s="11"/>
      <c r="B224" s="12"/>
      <c r="C224" s="13"/>
      <c r="D224" s="13"/>
      <c r="J224" s="6"/>
    </row>
    <row r="225" spans="1:10">
      <c r="A225" s="11"/>
      <c r="B225" s="12"/>
      <c r="C225" s="13"/>
      <c r="D225" s="13"/>
      <c r="J225" s="6"/>
    </row>
    <row r="226" spans="1:10">
      <c r="A226" s="11"/>
      <c r="B226" s="12"/>
      <c r="C226" s="13"/>
      <c r="D226" s="13"/>
      <c r="J226" s="6"/>
    </row>
    <row r="227" spans="1:10">
      <c r="A227" s="11"/>
      <c r="B227" s="12"/>
      <c r="C227" s="13"/>
      <c r="D227" s="13"/>
      <c r="J227" s="6"/>
    </row>
    <row r="228" spans="1:10">
      <c r="A228" s="11"/>
      <c r="B228" s="12"/>
      <c r="C228" s="13"/>
      <c r="D228" s="13"/>
      <c r="J228" s="6"/>
    </row>
    <row r="229" spans="1:10">
      <c r="A229" s="11"/>
      <c r="B229" s="12"/>
      <c r="C229" s="13"/>
      <c r="D229" s="13"/>
      <c r="J229" s="6"/>
    </row>
    <row r="230" spans="1:10">
      <c r="A230" s="11"/>
      <c r="B230" s="12"/>
      <c r="C230" s="13"/>
      <c r="D230" s="13"/>
      <c r="J230" s="6"/>
    </row>
    <row r="231" spans="1:10">
      <c r="A231" s="11"/>
      <c r="B231" s="12"/>
      <c r="C231" s="13"/>
      <c r="D231" s="13"/>
      <c r="J231" s="6"/>
    </row>
    <row r="232" spans="1:10">
      <c r="A232" s="11"/>
      <c r="B232" s="12"/>
      <c r="C232" s="13"/>
      <c r="D232" s="13"/>
      <c r="J232" s="6"/>
    </row>
    <row r="233" spans="1:10">
      <c r="A233" s="11"/>
      <c r="B233" s="12"/>
      <c r="C233" s="13"/>
      <c r="D233" s="13"/>
      <c r="J233" s="6"/>
    </row>
    <row r="234" spans="1:10">
      <c r="A234" s="11"/>
      <c r="B234" s="12"/>
      <c r="C234" s="13"/>
      <c r="D234" s="13"/>
      <c r="J234" s="6"/>
    </row>
    <row r="235" spans="1:10">
      <c r="A235" s="11"/>
      <c r="B235" s="12"/>
      <c r="C235" s="13"/>
      <c r="D235" s="13"/>
      <c r="J235" s="6"/>
    </row>
    <row r="236" spans="1:10">
      <c r="A236" s="11"/>
      <c r="B236" s="12"/>
      <c r="C236" s="13"/>
      <c r="D236" s="13"/>
      <c r="J236" s="6"/>
    </row>
    <row r="237" spans="1:10">
      <c r="A237" s="11"/>
      <c r="B237" s="12"/>
      <c r="C237" s="13"/>
      <c r="D237" s="13"/>
      <c r="J237" s="6"/>
    </row>
    <row r="238" spans="1:10">
      <c r="A238" s="11"/>
      <c r="B238" s="12"/>
      <c r="C238" s="13"/>
      <c r="D238" s="13"/>
      <c r="J238" s="6"/>
    </row>
    <row r="239" spans="1:10">
      <c r="A239" s="11"/>
      <c r="B239" s="12"/>
      <c r="C239" s="13"/>
      <c r="D239" s="13"/>
      <c r="J239" s="6"/>
    </row>
    <row r="240" spans="1:10">
      <c r="A240" s="11"/>
      <c r="B240" s="12"/>
      <c r="C240" s="13"/>
      <c r="D240" s="13"/>
      <c r="J240" s="6"/>
    </row>
    <row r="241" spans="1:10">
      <c r="A241" s="11"/>
      <c r="B241" s="12"/>
      <c r="C241" s="13"/>
      <c r="D241" s="13"/>
      <c r="J241" s="6"/>
    </row>
    <row r="242" spans="1:10">
      <c r="A242" s="11"/>
      <c r="B242" s="12"/>
      <c r="C242" s="13"/>
      <c r="D242" s="13"/>
      <c r="J242" s="6"/>
    </row>
    <row r="243" spans="1:10">
      <c r="A243" s="11"/>
      <c r="B243" s="12"/>
      <c r="C243" s="13"/>
      <c r="D243" s="13"/>
      <c r="J243" s="6"/>
    </row>
    <row r="244" spans="1:10">
      <c r="A244" s="11"/>
      <c r="B244" s="12"/>
      <c r="C244" s="13"/>
      <c r="D244" s="13"/>
      <c r="J244" s="6"/>
    </row>
    <row r="245" spans="1:10">
      <c r="A245" s="11"/>
      <c r="B245" s="12"/>
      <c r="C245" s="13"/>
      <c r="D245" s="13"/>
      <c r="J245" s="6"/>
    </row>
    <row r="246" spans="1:10">
      <c r="A246" s="11"/>
      <c r="B246" s="12"/>
      <c r="C246" s="13"/>
      <c r="D246" s="13"/>
      <c r="J246" s="6"/>
    </row>
    <row r="247" spans="1:10">
      <c r="A247" s="11"/>
      <c r="B247" s="12"/>
      <c r="C247" s="13"/>
      <c r="D247" s="13"/>
      <c r="J247" s="6"/>
    </row>
    <row r="248" spans="1:10">
      <c r="A248" s="11"/>
      <c r="B248" s="12"/>
      <c r="C248" s="13"/>
      <c r="D248" s="13"/>
      <c r="J248" s="6"/>
    </row>
    <row r="249" spans="1:10">
      <c r="A249" s="11"/>
      <c r="B249" s="12"/>
      <c r="C249" s="13"/>
      <c r="D249" s="13"/>
      <c r="J249" s="6"/>
    </row>
    <row r="250" spans="1:10">
      <c r="A250" s="11"/>
      <c r="B250" s="12"/>
      <c r="C250" s="13"/>
      <c r="D250" s="13"/>
      <c r="J250" s="6"/>
    </row>
    <row r="251" spans="1:10">
      <c r="A251" s="11"/>
      <c r="B251" s="12"/>
      <c r="C251" s="13"/>
      <c r="D251" s="13"/>
      <c r="J251" s="6"/>
    </row>
    <row r="252" spans="1:10">
      <c r="A252" s="11"/>
      <c r="B252" s="12"/>
      <c r="C252" s="13"/>
      <c r="D252" s="13"/>
      <c r="J252" s="6"/>
    </row>
    <row r="253" spans="1:10">
      <c r="A253" s="11"/>
      <c r="B253" s="12"/>
      <c r="C253" s="13"/>
      <c r="D253" s="13"/>
      <c r="J253" s="6"/>
    </row>
    <row r="254" spans="1:10">
      <c r="A254" s="11"/>
      <c r="B254" s="12"/>
      <c r="C254" s="13"/>
      <c r="D254" s="13"/>
      <c r="J254" s="6"/>
    </row>
    <row r="255" spans="1:10">
      <c r="A255" s="11"/>
      <c r="B255" s="12"/>
      <c r="C255" s="13"/>
      <c r="D255" s="13"/>
      <c r="J255" s="6"/>
    </row>
    <row r="256" spans="1:10">
      <c r="A256" s="11"/>
      <c r="B256" s="12"/>
      <c r="C256" s="13"/>
      <c r="D256" s="13"/>
      <c r="J256" s="6"/>
    </row>
    <row r="257" spans="1:10">
      <c r="A257" s="11"/>
      <c r="B257" s="12"/>
      <c r="C257" s="13"/>
      <c r="D257" s="13"/>
      <c r="J257" s="6"/>
    </row>
    <row r="258" spans="1:10">
      <c r="A258" s="11"/>
      <c r="B258" s="12"/>
      <c r="C258" s="13"/>
      <c r="D258" s="13"/>
      <c r="J258" s="6"/>
    </row>
    <row r="259" spans="1:10">
      <c r="A259" s="11"/>
      <c r="B259" s="12"/>
      <c r="C259" s="13"/>
      <c r="D259" s="13"/>
      <c r="J259" s="6"/>
    </row>
    <row r="260" spans="1:10">
      <c r="A260" s="11"/>
      <c r="B260" s="12"/>
      <c r="C260" s="13"/>
      <c r="D260" s="13"/>
      <c r="J260" s="6"/>
    </row>
    <row r="261" spans="1:10">
      <c r="A261" s="11"/>
      <c r="B261" s="12"/>
      <c r="C261" s="13"/>
      <c r="D261" s="13"/>
      <c r="J261" s="6"/>
    </row>
    <row r="262" spans="1:10">
      <c r="A262" s="11"/>
      <c r="B262" s="12"/>
      <c r="C262" s="13"/>
      <c r="D262" s="13"/>
      <c r="J262" s="6"/>
    </row>
    <row r="263" spans="1:10">
      <c r="A263" s="11"/>
      <c r="B263" s="12"/>
      <c r="C263" s="13"/>
      <c r="D263" s="13"/>
      <c r="J263" s="6"/>
    </row>
    <row r="264" spans="1:10">
      <c r="A264" s="11"/>
      <c r="B264" s="12"/>
      <c r="C264" s="13"/>
      <c r="D264" s="13"/>
      <c r="J264" s="6"/>
    </row>
    <row r="265" spans="1:10">
      <c r="A265" s="11"/>
      <c r="B265" s="12"/>
      <c r="C265" s="13"/>
      <c r="D265" s="13"/>
      <c r="J265" s="6"/>
    </row>
    <row r="266" spans="1:10">
      <c r="A266" s="11"/>
      <c r="B266" s="12"/>
      <c r="C266" s="13"/>
      <c r="D266" s="13"/>
      <c r="J266" s="6"/>
    </row>
    <row r="267" spans="1:10">
      <c r="A267" s="11"/>
      <c r="B267" s="12"/>
      <c r="C267" s="13"/>
      <c r="D267" s="13"/>
      <c r="J267" s="6"/>
    </row>
    <row r="268" spans="1:10">
      <c r="A268" s="11"/>
      <c r="B268" s="12"/>
      <c r="C268" s="13"/>
      <c r="D268" s="13"/>
      <c r="J268" s="6"/>
    </row>
    <row r="269" spans="1:10">
      <c r="A269" s="11"/>
      <c r="B269" s="12"/>
      <c r="C269" s="13"/>
      <c r="D269" s="13"/>
      <c r="J269" s="6"/>
    </row>
    <row r="270" spans="1:10">
      <c r="A270" s="11"/>
      <c r="B270" s="12"/>
      <c r="C270" s="13"/>
      <c r="D270" s="13"/>
      <c r="J270" s="6"/>
    </row>
    <row r="271" spans="1:10">
      <c r="A271" s="11"/>
      <c r="B271" s="12"/>
      <c r="C271" s="13"/>
      <c r="D271" s="13"/>
      <c r="J271" s="6"/>
    </row>
    <row r="272" spans="1:10">
      <c r="A272" s="11"/>
      <c r="B272" s="12"/>
      <c r="C272" s="13"/>
      <c r="D272" s="13"/>
      <c r="J272" s="6"/>
    </row>
    <row r="273" spans="1:10">
      <c r="A273" s="11"/>
      <c r="B273" s="12"/>
      <c r="C273" s="13"/>
      <c r="D273" s="13"/>
      <c r="J273" s="6"/>
    </row>
    <row r="274" spans="1:10">
      <c r="A274" s="11"/>
      <c r="B274" s="12"/>
      <c r="C274" s="13"/>
      <c r="D274" s="13"/>
      <c r="J274" s="6"/>
    </row>
    <row r="275" spans="1:10">
      <c r="A275" s="11"/>
      <c r="B275" s="12"/>
      <c r="C275" s="13"/>
      <c r="D275" s="13"/>
      <c r="J275" s="6"/>
    </row>
    <row r="276" spans="1:10">
      <c r="A276" s="11"/>
      <c r="B276" s="12"/>
      <c r="C276" s="13"/>
      <c r="D276" s="13"/>
      <c r="J276" s="6"/>
    </row>
    <row r="277" spans="1:10">
      <c r="A277" s="11"/>
      <c r="B277" s="12"/>
      <c r="C277" s="13"/>
      <c r="D277" s="13"/>
      <c r="J277" s="6"/>
    </row>
    <row r="278" spans="1:10">
      <c r="A278" s="11"/>
      <c r="B278" s="12"/>
      <c r="C278" s="13"/>
      <c r="D278" s="13"/>
      <c r="J278" s="6"/>
    </row>
    <row r="279" spans="1:10">
      <c r="A279" s="11"/>
      <c r="B279" s="12"/>
      <c r="C279" s="13"/>
      <c r="D279" s="13"/>
      <c r="J279" s="6"/>
    </row>
    <row r="280" spans="1:10">
      <c r="A280" s="11"/>
      <c r="B280" s="12"/>
      <c r="C280" s="13"/>
      <c r="D280" s="13"/>
      <c r="J280" s="6"/>
    </row>
    <row r="281" spans="1:10">
      <c r="A281" s="11"/>
      <c r="B281" s="12"/>
      <c r="C281" s="13"/>
      <c r="D281" s="13"/>
      <c r="J281" s="6"/>
    </row>
    <row r="282" spans="1:10">
      <c r="A282" s="11"/>
      <c r="B282" s="12"/>
      <c r="C282" s="13"/>
      <c r="D282" s="13"/>
      <c r="J282" s="6"/>
    </row>
    <row r="283" spans="1:10">
      <c r="A283" s="11"/>
      <c r="B283" s="12"/>
      <c r="C283" s="13"/>
      <c r="D283" s="13"/>
      <c r="J283" s="6"/>
    </row>
    <row r="284" spans="1:10">
      <c r="A284" s="11"/>
      <c r="B284" s="12"/>
      <c r="C284" s="13"/>
      <c r="D284" s="13"/>
      <c r="J284" s="6"/>
    </row>
    <row r="285" spans="1:10">
      <c r="A285" s="11"/>
      <c r="B285" s="12"/>
      <c r="C285" s="13"/>
      <c r="D285" s="13"/>
      <c r="J285" s="6"/>
    </row>
    <row r="286" spans="1:10">
      <c r="A286" s="11"/>
      <c r="B286" s="12"/>
      <c r="C286" s="13"/>
      <c r="D286" s="13"/>
      <c r="J286" s="6"/>
    </row>
    <row r="287" spans="1:10">
      <c r="A287" s="11"/>
      <c r="B287" s="12"/>
      <c r="C287" s="13"/>
      <c r="D287" s="13"/>
      <c r="J287" s="6"/>
    </row>
    <row r="288" spans="1:10">
      <c r="A288" s="11"/>
      <c r="B288" s="12"/>
      <c r="C288" s="13"/>
      <c r="D288" s="13"/>
      <c r="J288" s="6"/>
    </row>
    <row r="289" spans="1:10">
      <c r="A289" s="11"/>
      <c r="B289" s="12"/>
      <c r="C289" s="13"/>
      <c r="D289" s="13"/>
      <c r="J289" s="6"/>
    </row>
    <row r="290" spans="1:10">
      <c r="A290" s="11"/>
      <c r="B290" s="12"/>
      <c r="C290" s="13"/>
      <c r="D290" s="13"/>
      <c r="J290" s="6"/>
    </row>
    <row r="291" spans="1:10">
      <c r="A291" s="11"/>
      <c r="B291" s="12"/>
      <c r="C291" s="13"/>
      <c r="D291" s="13"/>
      <c r="J291" s="6"/>
    </row>
    <row r="292" spans="1:10">
      <c r="A292" s="11"/>
      <c r="B292" s="12"/>
      <c r="C292" s="13"/>
      <c r="D292" s="13"/>
      <c r="J292" s="6"/>
    </row>
    <row r="293" spans="1:10">
      <c r="A293" s="11"/>
      <c r="B293" s="12"/>
      <c r="C293" s="13"/>
      <c r="D293" s="13"/>
      <c r="J293" s="6"/>
    </row>
    <row r="294" spans="1:10">
      <c r="A294" s="11"/>
      <c r="B294" s="12"/>
      <c r="C294" s="13"/>
      <c r="D294" s="13"/>
      <c r="J294" s="6"/>
    </row>
    <row r="295" spans="1:10">
      <c r="A295" s="11"/>
      <c r="B295" s="12"/>
      <c r="C295" s="13"/>
      <c r="D295" s="13"/>
      <c r="J295" s="6"/>
    </row>
    <row r="296" spans="1:10">
      <c r="A296" s="11"/>
      <c r="B296" s="12"/>
      <c r="C296" s="13"/>
      <c r="D296" s="13"/>
      <c r="J296" s="6"/>
    </row>
    <row r="297" spans="1:10">
      <c r="A297" s="11"/>
      <c r="B297" s="12"/>
      <c r="C297" s="13"/>
      <c r="D297" s="13"/>
      <c r="J297" s="6"/>
    </row>
    <row r="298" spans="1:10">
      <c r="A298" s="11"/>
      <c r="B298" s="12"/>
      <c r="C298" s="13"/>
      <c r="D298" s="13"/>
      <c r="J298" s="6"/>
    </row>
    <row r="299" spans="1:10">
      <c r="A299" s="11"/>
      <c r="B299" s="12"/>
      <c r="C299" s="13"/>
      <c r="D299" s="13"/>
      <c r="J299" s="6"/>
    </row>
    <row r="300" spans="1:10">
      <c r="A300" s="11"/>
      <c r="B300" s="12"/>
      <c r="C300" s="13"/>
      <c r="D300" s="13"/>
      <c r="J300" s="6"/>
    </row>
    <row r="301" spans="1:10">
      <c r="A301" s="11"/>
      <c r="B301" s="12"/>
      <c r="C301" s="13"/>
      <c r="D301" s="13"/>
      <c r="J301" s="6"/>
    </row>
    <row r="302" spans="1:10">
      <c r="A302" s="11"/>
      <c r="B302" s="12"/>
      <c r="C302" s="13"/>
      <c r="D302" s="13"/>
      <c r="J302" s="6"/>
    </row>
    <row r="303" spans="1:10">
      <c r="A303" s="11"/>
      <c r="B303" s="12"/>
      <c r="C303" s="13"/>
      <c r="D303" s="13"/>
      <c r="J303" s="6"/>
    </row>
    <row r="304" spans="1:10">
      <c r="A304" s="11"/>
      <c r="B304" s="12"/>
      <c r="C304" s="13"/>
      <c r="D304" s="13"/>
      <c r="J304" s="6"/>
    </row>
    <row r="305" spans="1:10">
      <c r="A305" s="11"/>
      <c r="B305" s="12"/>
      <c r="C305" s="13"/>
      <c r="D305" s="13"/>
      <c r="J305" s="6"/>
    </row>
    <row r="306" spans="1:10">
      <c r="A306" s="11"/>
      <c r="B306" s="12"/>
      <c r="C306" s="13"/>
      <c r="D306" s="13"/>
      <c r="J306" s="6"/>
    </row>
    <row r="307" spans="1:10">
      <c r="A307" s="11"/>
      <c r="B307" s="12"/>
      <c r="C307" s="13"/>
      <c r="D307" s="13"/>
      <c r="J307" s="6"/>
    </row>
    <row r="308" spans="1:10">
      <c r="A308" s="11"/>
      <c r="B308" s="12"/>
      <c r="C308" s="13"/>
      <c r="D308" s="13"/>
      <c r="J308" s="6"/>
    </row>
    <row r="309" spans="1:10">
      <c r="A309" s="11"/>
      <c r="B309" s="12"/>
      <c r="C309" s="13"/>
      <c r="D309" s="13"/>
      <c r="J309" s="6"/>
    </row>
    <row r="310" spans="1:10">
      <c r="A310" s="11"/>
      <c r="B310" s="12"/>
      <c r="C310" s="13"/>
      <c r="D310" s="13"/>
      <c r="J310" s="6"/>
    </row>
    <row r="311" spans="1:10">
      <c r="A311" s="11"/>
      <c r="B311" s="12"/>
      <c r="C311" s="13"/>
      <c r="D311" s="13"/>
      <c r="J311" s="6"/>
    </row>
    <row r="312" spans="1:10">
      <c r="A312" s="11"/>
      <c r="B312" s="12"/>
      <c r="C312" s="13"/>
      <c r="D312" s="13"/>
      <c r="J312" s="6"/>
    </row>
    <row r="313" spans="1:10">
      <c r="A313" s="11"/>
      <c r="B313" s="12"/>
      <c r="C313" s="13"/>
      <c r="D313" s="13"/>
      <c r="J313" s="6"/>
    </row>
    <row r="314" spans="1:10">
      <c r="A314" s="11"/>
      <c r="B314" s="12"/>
      <c r="C314" s="13"/>
      <c r="D314" s="13"/>
      <c r="J314" s="6"/>
    </row>
    <row r="315" spans="1:10">
      <c r="A315" s="11"/>
      <c r="B315" s="12"/>
      <c r="C315" s="13"/>
      <c r="D315" s="13"/>
      <c r="J315" s="6"/>
    </row>
    <row r="316" spans="1:10">
      <c r="A316" s="11"/>
      <c r="B316" s="12"/>
      <c r="C316" s="13"/>
      <c r="D316" s="13"/>
      <c r="J316" s="6"/>
    </row>
    <row r="317" spans="1:10">
      <c r="A317" s="11"/>
      <c r="B317" s="12"/>
      <c r="C317" s="13"/>
      <c r="D317" s="13"/>
      <c r="J317" s="6"/>
    </row>
    <row r="318" spans="1:10">
      <c r="A318" s="11"/>
      <c r="B318" s="12"/>
      <c r="C318" s="13"/>
      <c r="D318" s="13"/>
      <c r="J318" s="6"/>
    </row>
    <row r="319" spans="1:10">
      <c r="A319" s="11"/>
      <c r="B319" s="12"/>
      <c r="C319" s="13"/>
      <c r="D319" s="13"/>
      <c r="J319" s="6"/>
    </row>
    <row r="320" spans="1:10">
      <c r="A320" s="11"/>
      <c r="B320" s="12"/>
      <c r="C320" s="13"/>
      <c r="D320" s="13"/>
      <c r="J320" s="6"/>
    </row>
    <row r="321" spans="1:10">
      <c r="A321" s="11"/>
      <c r="B321" s="12"/>
      <c r="C321" s="13"/>
      <c r="D321" s="13"/>
      <c r="J321" s="6"/>
    </row>
    <row r="322" spans="1:10">
      <c r="A322" s="11"/>
      <c r="B322" s="12"/>
      <c r="C322" s="13"/>
      <c r="D322" s="13"/>
      <c r="J322" s="6"/>
    </row>
    <row r="323" spans="1:10">
      <c r="A323" s="11"/>
      <c r="B323" s="12"/>
      <c r="C323" s="13"/>
      <c r="D323" s="13"/>
      <c r="J323" s="6"/>
    </row>
    <row r="324" spans="1:10">
      <c r="A324" s="11"/>
      <c r="B324" s="12"/>
      <c r="C324" s="13"/>
      <c r="D324" s="13"/>
      <c r="J324" s="6"/>
    </row>
    <row r="325" spans="1:10">
      <c r="A325" s="11"/>
      <c r="B325" s="12"/>
      <c r="C325" s="13"/>
      <c r="D325" s="13"/>
      <c r="J325" s="6"/>
    </row>
    <row r="326" spans="1:10">
      <c r="A326" s="11"/>
      <c r="B326" s="12"/>
      <c r="C326" s="13"/>
      <c r="D326" s="13"/>
      <c r="J326" s="6"/>
    </row>
    <row r="327" spans="1:10">
      <c r="A327" s="11"/>
      <c r="B327" s="12"/>
      <c r="C327" s="13"/>
      <c r="D327" s="13"/>
      <c r="J327" s="6"/>
    </row>
    <row r="328" spans="1:10">
      <c r="A328" s="11"/>
      <c r="B328" s="12"/>
      <c r="C328" s="13"/>
      <c r="D328" s="13"/>
      <c r="J328" s="6"/>
    </row>
    <row r="329" spans="1:10">
      <c r="A329" s="11"/>
      <c r="B329" s="12"/>
      <c r="C329" s="13"/>
      <c r="D329" s="13"/>
      <c r="J329" s="6"/>
    </row>
    <row r="330" spans="1:10">
      <c r="A330" s="11"/>
      <c r="B330" s="12"/>
      <c r="C330" s="13"/>
      <c r="D330" s="13"/>
      <c r="J330" s="6"/>
    </row>
    <row r="331" spans="1:10">
      <c r="A331" s="11"/>
      <c r="B331" s="12"/>
      <c r="C331" s="13"/>
      <c r="D331" s="13"/>
      <c r="J331" s="6"/>
    </row>
    <row r="332" spans="1:10">
      <c r="A332" s="11"/>
      <c r="B332" s="12"/>
      <c r="C332" s="13"/>
      <c r="D332" s="13"/>
      <c r="J332" s="6"/>
    </row>
    <row r="333" spans="1:10">
      <c r="A333" s="11"/>
      <c r="B333" s="12"/>
      <c r="C333" s="13"/>
      <c r="D333" s="13"/>
      <c r="J333" s="6"/>
    </row>
    <row r="334" spans="1:10">
      <c r="A334" s="11"/>
      <c r="B334" s="12"/>
      <c r="C334" s="13"/>
      <c r="D334" s="13"/>
      <c r="J334" s="6"/>
    </row>
    <row r="335" spans="1:10">
      <c r="A335" s="11"/>
      <c r="B335" s="12"/>
      <c r="C335" s="13"/>
      <c r="D335" s="13"/>
      <c r="J335" s="6"/>
    </row>
    <row r="336" spans="1:10">
      <c r="A336" s="11"/>
      <c r="B336" s="12"/>
      <c r="C336" s="13"/>
      <c r="D336" s="13"/>
      <c r="J336" s="6"/>
    </row>
    <row r="337" spans="1:10">
      <c r="A337" s="11"/>
      <c r="B337" s="12"/>
      <c r="C337" s="13"/>
      <c r="D337" s="13"/>
      <c r="J337" s="6"/>
    </row>
    <row r="338" spans="1:10">
      <c r="A338" s="11"/>
      <c r="B338" s="12"/>
      <c r="C338" s="13"/>
      <c r="D338" s="13"/>
      <c r="J338" s="6"/>
    </row>
    <row r="339" spans="1:10">
      <c r="A339" s="11"/>
      <c r="B339" s="12"/>
      <c r="C339" s="13"/>
      <c r="D339" s="13"/>
      <c r="J339" s="6"/>
    </row>
    <row r="340" spans="1:10">
      <c r="A340" s="11"/>
      <c r="B340" s="12"/>
      <c r="C340" s="13"/>
      <c r="D340" s="13"/>
      <c r="J340" s="6"/>
    </row>
    <row r="341" spans="1:10">
      <c r="A341" s="11"/>
      <c r="B341" s="12"/>
      <c r="C341" s="13"/>
      <c r="D341" s="13"/>
      <c r="J341" s="6"/>
    </row>
    <row r="342" spans="1:10">
      <c r="A342" s="11"/>
      <c r="B342" s="12"/>
      <c r="C342" s="13"/>
      <c r="D342" s="13"/>
      <c r="J342" s="6"/>
    </row>
    <row r="343" spans="1:10">
      <c r="A343" s="11"/>
      <c r="B343" s="12"/>
      <c r="C343" s="13"/>
      <c r="D343" s="13"/>
      <c r="J343" s="6"/>
    </row>
    <row r="344" spans="1:10">
      <c r="A344" s="11"/>
      <c r="B344" s="12"/>
      <c r="C344" s="13"/>
      <c r="D344" s="13"/>
      <c r="J344" s="6"/>
    </row>
    <row r="345" spans="1:10">
      <c r="A345" s="11"/>
      <c r="B345" s="12"/>
      <c r="C345" s="13"/>
      <c r="D345" s="13"/>
      <c r="J345" s="6"/>
    </row>
    <row r="346" spans="1:10">
      <c r="A346" s="11"/>
      <c r="B346" s="12"/>
      <c r="C346" s="13"/>
      <c r="D346" s="13"/>
      <c r="J346" s="6"/>
    </row>
    <row r="347" spans="1:10">
      <c r="A347" s="11"/>
      <c r="B347" s="12"/>
      <c r="C347" s="13"/>
      <c r="D347" s="13"/>
      <c r="J347" s="6"/>
    </row>
    <row r="348" spans="1:10">
      <c r="A348" s="11"/>
      <c r="B348" s="12"/>
      <c r="C348" s="13"/>
      <c r="D348" s="13"/>
      <c r="J348" s="6"/>
    </row>
    <row r="349" spans="1:10">
      <c r="A349" s="11"/>
      <c r="B349" s="12"/>
      <c r="C349" s="13"/>
      <c r="D349" s="13"/>
      <c r="J349" s="6"/>
    </row>
    <row r="350" spans="1:10">
      <c r="A350" s="11"/>
      <c r="B350" s="12"/>
      <c r="C350" s="13"/>
      <c r="D350" s="13"/>
      <c r="J350" s="6"/>
    </row>
    <row r="351" spans="1:10">
      <c r="A351" s="11"/>
      <c r="B351" s="12"/>
      <c r="C351" s="13"/>
      <c r="D351" s="13"/>
      <c r="J351" s="6"/>
    </row>
    <row r="352" spans="1:10">
      <c r="A352" s="11"/>
      <c r="B352" s="12"/>
      <c r="C352" s="13"/>
      <c r="D352" s="13"/>
      <c r="J352" s="6"/>
    </row>
    <row r="353" spans="1:10">
      <c r="A353" s="11"/>
      <c r="B353" s="12"/>
      <c r="C353" s="13"/>
      <c r="D353" s="13"/>
      <c r="J353" s="6"/>
    </row>
    <row r="354" spans="1:10">
      <c r="A354" s="11"/>
      <c r="B354" s="12"/>
      <c r="C354" s="13"/>
      <c r="D354" s="13"/>
      <c r="J354" s="6"/>
    </row>
    <row r="355" spans="1:10">
      <c r="A355" s="11"/>
      <c r="B355" s="12"/>
      <c r="C355" s="13"/>
      <c r="D355" s="13"/>
      <c r="J355" s="6"/>
    </row>
    <row r="356" spans="1:10">
      <c r="A356" s="11"/>
      <c r="B356" s="12"/>
      <c r="C356" s="13"/>
      <c r="D356" s="13"/>
      <c r="J356" s="6"/>
    </row>
    <row r="357" spans="1:10">
      <c r="A357" s="11"/>
      <c r="B357" s="12"/>
      <c r="C357" s="13"/>
      <c r="D357" s="13"/>
      <c r="J357" s="6"/>
    </row>
    <row r="358" spans="1:10">
      <c r="A358" s="11"/>
      <c r="B358" s="12"/>
      <c r="C358" s="13"/>
      <c r="D358" s="13"/>
      <c r="J358" s="6"/>
    </row>
    <row r="359" spans="1:10">
      <c r="A359" s="11"/>
      <c r="B359" s="12"/>
      <c r="C359" s="13"/>
      <c r="D359" s="13"/>
      <c r="J359" s="6"/>
    </row>
    <row r="360" spans="1:10">
      <c r="A360" s="11"/>
      <c r="B360" s="12"/>
      <c r="C360" s="13"/>
      <c r="D360" s="13"/>
      <c r="J360" s="6"/>
    </row>
    <row r="361" spans="1:10">
      <c r="A361" s="11"/>
      <c r="B361" s="12"/>
      <c r="C361" s="13"/>
      <c r="D361" s="13"/>
      <c r="J361" s="6"/>
    </row>
    <row r="362" spans="1:10">
      <c r="A362" s="11"/>
      <c r="B362" s="12"/>
      <c r="C362" s="13"/>
      <c r="D362" s="13"/>
      <c r="J362" s="6"/>
    </row>
    <row r="363" spans="1:10">
      <c r="A363" s="11"/>
      <c r="B363" s="12"/>
      <c r="C363" s="13"/>
      <c r="D363" s="13"/>
      <c r="J363" s="6"/>
    </row>
    <row r="364" spans="1:10">
      <c r="A364" s="11"/>
      <c r="B364" s="12"/>
      <c r="C364" s="13"/>
      <c r="D364" s="13"/>
      <c r="J364" s="6"/>
    </row>
    <row r="365" spans="1:10">
      <c r="A365" s="11"/>
      <c r="B365" s="12"/>
      <c r="C365" s="13"/>
      <c r="D365" s="13"/>
      <c r="J365" s="6"/>
    </row>
    <row r="366" spans="1:10">
      <c r="A366" s="11"/>
      <c r="B366" s="12"/>
      <c r="C366" s="13"/>
      <c r="D366" s="13"/>
      <c r="J366" s="3"/>
    </row>
    <row r="367" spans="1:10">
      <c r="A367" s="11"/>
      <c r="B367" s="12"/>
      <c r="C367" s="13"/>
      <c r="D367" s="13"/>
      <c r="J367" s="3"/>
    </row>
    <row r="368" spans="1:10">
      <c r="A368" s="11"/>
      <c r="B368" s="12"/>
      <c r="C368" s="13"/>
      <c r="D368" s="13"/>
      <c r="J368" s="3"/>
    </row>
    <row r="369" spans="1:10">
      <c r="A369" s="11"/>
      <c r="B369" s="12"/>
      <c r="C369" s="13"/>
      <c r="D369" s="13"/>
      <c r="J369" s="3"/>
    </row>
    <row r="370" spans="1:10">
      <c r="A370" s="11"/>
      <c r="B370" s="12"/>
      <c r="C370" s="13"/>
      <c r="D370" s="13"/>
      <c r="J370" s="3"/>
    </row>
    <row r="371" spans="1:10">
      <c r="A371" s="11"/>
      <c r="B371" s="12"/>
      <c r="C371" s="13"/>
      <c r="D371" s="13"/>
      <c r="J371" s="3"/>
    </row>
    <row r="372" spans="1:10">
      <c r="A372" s="11"/>
      <c r="B372" s="12"/>
      <c r="C372" s="13"/>
      <c r="D372" s="13"/>
      <c r="J372" s="3"/>
    </row>
    <row r="373" spans="1:10">
      <c r="A373" s="11"/>
      <c r="B373" s="12"/>
      <c r="C373" s="13"/>
      <c r="D373" s="13"/>
      <c r="J373" s="3"/>
    </row>
    <row r="374" spans="1:10">
      <c r="A374" s="11"/>
      <c r="B374" s="12"/>
      <c r="C374" s="13"/>
      <c r="D374" s="13"/>
      <c r="J374" s="3"/>
    </row>
    <row r="375" spans="1:10">
      <c r="A375" s="11"/>
      <c r="B375" s="12"/>
      <c r="C375" s="13"/>
      <c r="D375" s="13"/>
      <c r="J375" s="3"/>
    </row>
    <row r="376" spans="1:10">
      <c r="A376" s="11"/>
      <c r="B376" s="12"/>
      <c r="C376" s="13"/>
      <c r="D376" s="13"/>
      <c r="J376" s="3"/>
    </row>
    <row r="377" spans="1:10">
      <c r="A377" s="11"/>
      <c r="B377" s="12"/>
      <c r="C377" s="13"/>
      <c r="D377" s="13"/>
      <c r="J377" s="3"/>
    </row>
    <row r="378" spans="1:10">
      <c r="A378" s="11"/>
      <c r="B378" s="12"/>
      <c r="C378" s="13"/>
      <c r="D378" s="13"/>
      <c r="J378" s="3"/>
    </row>
    <row r="379" spans="1:10">
      <c r="A379" s="11"/>
      <c r="B379" s="12"/>
      <c r="C379" s="13"/>
      <c r="D379" s="13"/>
      <c r="J379" s="3"/>
    </row>
    <row r="380" spans="1:10">
      <c r="A380" s="11"/>
      <c r="B380" s="12"/>
      <c r="C380" s="13"/>
      <c r="D380" s="13"/>
      <c r="J380" s="3"/>
    </row>
    <row r="381" spans="1:10">
      <c r="A381" s="11"/>
      <c r="B381" s="12"/>
      <c r="C381" s="13"/>
      <c r="D381" s="13"/>
      <c r="J381" s="3"/>
    </row>
    <row r="382" spans="1:10">
      <c r="A382" s="11"/>
      <c r="B382" s="12"/>
      <c r="C382" s="13"/>
      <c r="D382" s="13"/>
      <c r="J382" s="3"/>
    </row>
    <row r="383" spans="1:10">
      <c r="A383" s="11"/>
      <c r="B383" s="12"/>
      <c r="C383" s="13"/>
      <c r="D383" s="13"/>
      <c r="J383" s="3"/>
    </row>
    <row r="384" spans="1:10">
      <c r="A384" s="11"/>
      <c r="B384" s="12"/>
      <c r="C384" s="13"/>
      <c r="D384" s="13"/>
      <c r="J384" s="3"/>
    </row>
    <row r="385" spans="1:10">
      <c r="A385" s="11"/>
      <c r="B385" s="12"/>
      <c r="C385" s="13"/>
      <c r="D385" s="13"/>
      <c r="J385" s="3"/>
    </row>
    <row r="386" spans="1:10">
      <c r="A386" s="11"/>
      <c r="B386" s="12"/>
      <c r="C386" s="13"/>
      <c r="D386" s="13"/>
      <c r="J386" s="3"/>
    </row>
    <row r="387" spans="1:10">
      <c r="A387" s="11"/>
      <c r="B387" s="12"/>
      <c r="C387" s="13"/>
      <c r="D387" s="13"/>
      <c r="J387" s="3"/>
    </row>
    <row r="388" spans="1:10">
      <c r="A388" s="11"/>
      <c r="B388" s="12"/>
      <c r="C388" s="13"/>
      <c r="D388" s="13"/>
      <c r="J388" s="3"/>
    </row>
    <row r="389" spans="1:10">
      <c r="A389" s="11"/>
      <c r="B389" s="12"/>
      <c r="C389" s="13"/>
      <c r="D389" s="13"/>
      <c r="J389" s="3"/>
    </row>
    <row r="390" spans="1:10">
      <c r="A390" s="11"/>
      <c r="B390" s="12"/>
      <c r="C390" s="13"/>
      <c r="D390" s="13"/>
      <c r="J390" s="3"/>
    </row>
    <row r="391" spans="1:10">
      <c r="A391" s="11"/>
      <c r="B391" s="12"/>
      <c r="C391" s="13"/>
      <c r="D391" s="13"/>
      <c r="J391" s="3"/>
    </row>
    <row r="392" spans="1:10">
      <c r="A392" s="11"/>
      <c r="B392" s="12"/>
      <c r="C392" s="13"/>
      <c r="D392" s="13"/>
      <c r="J392" s="3"/>
    </row>
    <row r="393" spans="1:10">
      <c r="A393" s="11"/>
      <c r="B393" s="12"/>
      <c r="C393" s="13"/>
      <c r="D393" s="13"/>
      <c r="J393" s="3"/>
    </row>
    <row r="394" spans="1:10">
      <c r="A394" s="11"/>
      <c r="B394" s="12"/>
      <c r="C394" s="13"/>
      <c r="D394" s="13"/>
      <c r="J394" s="3"/>
    </row>
    <row r="395" spans="1:10">
      <c r="A395" s="11"/>
      <c r="B395" s="12"/>
      <c r="C395" s="13"/>
      <c r="D395" s="13"/>
      <c r="J395" s="3"/>
    </row>
    <row r="396" spans="1:10">
      <c r="A396" s="11"/>
      <c r="B396" s="12"/>
      <c r="C396" s="13"/>
      <c r="D396" s="13"/>
      <c r="J396" s="3"/>
    </row>
    <row r="397" spans="1:10">
      <c r="A397" s="11"/>
      <c r="B397" s="12"/>
      <c r="C397" s="13"/>
      <c r="D397" s="13"/>
      <c r="J397" s="3"/>
    </row>
    <row r="398" spans="1:10">
      <c r="A398" s="11"/>
      <c r="B398" s="12"/>
      <c r="C398" s="13"/>
      <c r="D398" s="13"/>
      <c r="J398" s="3"/>
    </row>
    <row r="399" spans="1:10">
      <c r="A399" s="11"/>
      <c r="B399" s="12"/>
      <c r="C399" s="13"/>
      <c r="D399" s="13"/>
      <c r="J399" s="3"/>
    </row>
    <row r="400" spans="1:10">
      <c r="A400" s="11"/>
      <c r="B400" s="12"/>
      <c r="C400" s="13"/>
      <c r="D400" s="13"/>
      <c r="J400" s="3"/>
    </row>
    <row r="401" spans="1:10">
      <c r="A401" s="11"/>
      <c r="B401" s="12"/>
      <c r="C401" s="13"/>
      <c r="D401" s="13"/>
      <c r="J401" s="3"/>
    </row>
    <row r="402" spans="1:10">
      <c r="A402" s="11"/>
      <c r="B402" s="12"/>
      <c r="C402" s="13"/>
      <c r="D402" s="13"/>
      <c r="J402" s="3"/>
    </row>
    <row r="403" spans="1:10">
      <c r="A403" s="11"/>
      <c r="B403" s="12"/>
      <c r="C403" s="13"/>
      <c r="D403" s="13"/>
      <c r="J403" s="3"/>
    </row>
    <row r="404" spans="1:10">
      <c r="A404" s="11"/>
      <c r="B404" s="12"/>
      <c r="C404" s="13"/>
      <c r="D404" s="13"/>
      <c r="J404" s="3"/>
    </row>
    <row r="405" spans="1:10">
      <c r="A405" s="11"/>
      <c r="B405" s="12"/>
      <c r="C405" s="13"/>
      <c r="D405" s="13"/>
      <c r="J405" s="3"/>
    </row>
    <row r="406" spans="1:10">
      <c r="A406" s="11"/>
      <c r="B406" s="12"/>
      <c r="C406" s="13"/>
      <c r="D406" s="13"/>
      <c r="J406" s="3"/>
    </row>
    <row r="407" spans="1:10">
      <c r="A407" s="11"/>
      <c r="B407" s="12"/>
      <c r="C407" s="13"/>
      <c r="D407" s="13"/>
      <c r="J407" s="3"/>
    </row>
    <row r="408" spans="1:10">
      <c r="A408" s="11"/>
      <c r="B408" s="12"/>
      <c r="C408" s="13"/>
      <c r="D408" s="13"/>
      <c r="J408" s="3"/>
    </row>
    <row r="409" spans="1:10">
      <c r="A409" s="11"/>
      <c r="B409" s="12"/>
      <c r="C409" s="13"/>
      <c r="D409" s="13"/>
      <c r="J409" s="3"/>
    </row>
    <row r="410" spans="1:10">
      <c r="A410" s="11"/>
      <c r="B410" s="12"/>
      <c r="C410" s="13"/>
      <c r="D410" s="13"/>
      <c r="J410" s="3"/>
    </row>
    <row r="411" spans="1:10">
      <c r="A411" s="11"/>
      <c r="B411" s="12"/>
      <c r="C411" s="13"/>
      <c r="D411" s="13"/>
      <c r="J411" s="3"/>
    </row>
    <row r="412" spans="1:10">
      <c r="A412" s="11"/>
      <c r="B412" s="12"/>
      <c r="C412" s="13"/>
      <c r="D412" s="13"/>
      <c r="J412" s="3"/>
    </row>
    <row r="413" spans="1:10">
      <c r="A413" s="11"/>
      <c r="B413" s="12"/>
      <c r="C413" s="13"/>
      <c r="D413" s="13"/>
      <c r="J413" s="3"/>
    </row>
    <row r="414" spans="1:10">
      <c r="A414" s="11"/>
      <c r="B414" s="12"/>
      <c r="C414" s="13"/>
      <c r="D414" s="13"/>
      <c r="J414" s="3"/>
    </row>
    <row r="415" spans="1:10">
      <c r="A415" s="11"/>
      <c r="B415" s="12"/>
      <c r="C415" s="13"/>
      <c r="D415" s="13"/>
      <c r="J415" s="3"/>
    </row>
    <row r="416" spans="1:10">
      <c r="A416" s="11"/>
      <c r="B416" s="12"/>
      <c r="C416" s="13"/>
      <c r="D416" s="13"/>
      <c r="J416" s="3"/>
    </row>
    <row r="417" spans="1:10">
      <c r="A417" s="11"/>
      <c r="B417" s="12"/>
      <c r="C417" s="13"/>
      <c r="D417" s="13"/>
      <c r="J417" s="3"/>
    </row>
    <row r="418" spans="1:10">
      <c r="A418" s="11"/>
      <c r="B418" s="12"/>
      <c r="C418" s="13"/>
      <c r="D418" s="13"/>
      <c r="J418" s="3"/>
    </row>
    <row r="419" spans="1:10">
      <c r="A419" s="11"/>
      <c r="B419" s="12"/>
      <c r="C419" s="13"/>
      <c r="D419" s="13"/>
      <c r="J419" s="3"/>
    </row>
    <row r="420" spans="1:10">
      <c r="A420" s="11"/>
      <c r="B420" s="12"/>
      <c r="C420" s="13"/>
      <c r="D420" s="13"/>
      <c r="J420" s="3"/>
    </row>
    <row r="421" spans="1:10">
      <c r="A421" s="11"/>
      <c r="B421" s="12"/>
      <c r="C421" s="13"/>
      <c r="D421" s="13"/>
      <c r="J421" s="3"/>
    </row>
    <row r="422" spans="1:10">
      <c r="A422" s="11"/>
      <c r="B422" s="12"/>
      <c r="C422" s="13"/>
      <c r="D422" s="13"/>
      <c r="J422" s="3"/>
    </row>
    <row r="423" spans="1:10">
      <c r="A423" s="11"/>
      <c r="B423" s="12"/>
      <c r="C423" s="13"/>
      <c r="D423" s="13"/>
      <c r="J423" s="3"/>
    </row>
    <row r="424" spans="1:10">
      <c r="A424" s="11"/>
      <c r="B424" s="12"/>
      <c r="C424" s="13"/>
      <c r="D424" s="13"/>
      <c r="J424" s="3"/>
    </row>
    <row r="425" spans="1:10">
      <c r="A425" s="11"/>
      <c r="B425" s="12"/>
      <c r="C425" s="13"/>
      <c r="D425" s="13"/>
      <c r="J425" s="3"/>
    </row>
    <row r="426" spans="1:10">
      <c r="A426" s="11"/>
      <c r="B426" s="12"/>
      <c r="C426" s="13"/>
      <c r="D426" s="13"/>
      <c r="J426" s="3"/>
    </row>
    <row r="427" spans="1:10">
      <c r="A427" s="11"/>
      <c r="B427" s="12"/>
      <c r="C427" s="13"/>
      <c r="D427" s="13"/>
      <c r="J427" s="3"/>
    </row>
    <row r="428" spans="1:10">
      <c r="A428" s="11"/>
      <c r="B428" s="12"/>
      <c r="C428" s="13"/>
      <c r="D428" s="13"/>
      <c r="J428" s="3"/>
    </row>
    <row r="429" spans="1:10">
      <c r="A429" s="11"/>
      <c r="B429" s="12"/>
      <c r="C429" s="13"/>
      <c r="D429" s="13"/>
      <c r="J429" s="3"/>
    </row>
    <row r="430" spans="1:10">
      <c r="A430" s="11"/>
      <c r="B430" s="12"/>
      <c r="C430" s="13"/>
      <c r="D430" s="13"/>
      <c r="J430" s="3"/>
    </row>
    <row r="431" spans="1:10">
      <c r="A431" s="11"/>
      <c r="B431" s="12"/>
      <c r="C431" s="13"/>
      <c r="D431" s="13"/>
      <c r="J431" s="3"/>
    </row>
    <row r="432" spans="1:10">
      <c r="A432" s="11"/>
      <c r="B432" s="12"/>
      <c r="C432" s="13"/>
      <c r="D432" s="13"/>
      <c r="J432" s="3"/>
    </row>
    <row r="433" spans="1:10">
      <c r="A433" s="11"/>
      <c r="B433" s="12"/>
      <c r="C433" s="13"/>
      <c r="D433" s="13"/>
      <c r="J433" s="3"/>
    </row>
    <row r="434" spans="1:10">
      <c r="A434" s="11"/>
      <c r="B434" s="12"/>
      <c r="C434" s="13"/>
      <c r="D434" s="13"/>
      <c r="J434" s="3"/>
    </row>
    <row r="435" spans="1:10">
      <c r="A435" s="11"/>
      <c r="B435" s="12"/>
      <c r="C435" s="13"/>
      <c r="D435" s="13"/>
      <c r="J435" s="3"/>
    </row>
    <row r="436" spans="1:10">
      <c r="A436" s="11"/>
      <c r="B436" s="12"/>
      <c r="C436" s="13"/>
      <c r="D436" s="13"/>
      <c r="J436" s="3"/>
    </row>
    <row r="437" spans="1:10">
      <c r="A437" s="11"/>
      <c r="B437" s="12"/>
      <c r="C437" s="13"/>
      <c r="D437" s="13"/>
      <c r="J437" s="3"/>
    </row>
    <row r="438" spans="1:10">
      <c r="A438" s="11"/>
      <c r="B438" s="12"/>
      <c r="C438" s="13"/>
      <c r="D438" s="13"/>
      <c r="J438" s="3"/>
    </row>
    <row r="439" spans="1:10">
      <c r="A439" s="11"/>
      <c r="B439" s="12"/>
      <c r="C439" s="13"/>
      <c r="D439" s="13"/>
      <c r="J439" s="3"/>
    </row>
    <row r="440" spans="1:10">
      <c r="A440" s="11"/>
      <c r="B440" s="12"/>
      <c r="C440" s="13"/>
      <c r="D440" s="13"/>
      <c r="J440" s="3"/>
    </row>
    <row r="441" spans="1:10">
      <c r="A441" s="11"/>
      <c r="B441" s="12"/>
      <c r="C441" s="13"/>
      <c r="D441" s="13"/>
      <c r="J441" s="3"/>
    </row>
    <row r="442" spans="1:10">
      <c r="A442" s="11"/>
      <c r="B442" s="12"/>
      <c r="C442" s="13"/>
      <c r="D442" s="13"/>
      <c r="J442" s="3"/>
    </row>
    <row r="443" spans="1:10">
      <c r="A443" s="11"/>
      <c r="B443" s="12"/>
      <c r="C443" s="13"/>
      <c r="D443" s="13"/>
      <c r="J443" s="3"/>
    </row>
    <row r="444" spans="1:10">
      <c r="A444" s="11"/>
      <c r="B444" s="12"/>
      <c r="C444" s="13"/>
      <c r="D444" s="13"/>
      <c r="J444" s="3"/>
    </row>
    <row r="445" spans="1:10">
      <c r="A445" s="11"/>
      <c r="B445" s="12"/>
      <c r="C445" s="13"/>
      <c r="D445" s="13"/>
      <c r="J445" s="3"/>
    </row>
    <row r="446" spans="1:10">
      <c r="A446" s="11"/>
      <c r="B446" s="12"/>
      <c r="C446" s="13"/>
      <c r="D446" s="13"/>
      <c r="J446" s="3"/>
    </row>
    <row r="447" spans="1:10">
      <c r="A447" s="11"/>
      <c r="B447" s="12"/>
      <c r="C447" s="13"/>
      <c r="D447" s="13"/>
      <c r="J447" s="3"/>
    </row>
    <row r="448" spans="1:10">
      <c r="A448" s="11"/>
      <c r="B448" s="12"/>
      <c r="C448" s="13"/>
      <c r="D448" s="13"/>
      <c r="J448" s="3"/>
    </row>
    <row r="449" spans="1:10">
      <c r="A449" s="11"/>
      <c r="B449" s="12"/>
      <c r="C449" s="13"/>
      <c r="D449" s="13"/>
      <c r="J449" s="3"/>
    </row>
    <row r="450" spans="1:10">
      <c r="A450" s="11"/>
      <c r="B450" s="12"/>
      <c r="C450" s="13"/>
      <c r="D450" s="13"/>
      <c r="J450" s="3"/>
    </row>
    <row r="451" spans="1:10">
      <c r="A451" s="11"/>
      <c r="B451" s="12"/>
      <c r="C451" s="13"/>
      <c r="D451" s="13"/>
      <c r="J451" s="3"/>
    </row>
    <row r="452" spans="1:10">
      <c r="A452" s="11"/>
      <c r="B452" s="12"/>
      <c r="C452" s="13"/>
      <c r="D452" s="13"/>
      <c r="J452" s="3"/>
    </row>
    <row r="453" spans="1:10">
      <c r="A453" s="11"/>
      <c r="B453" s="12"/>
      <c r="C453" s="13"/>
      <c r="D453" s="13"/>
      <c r="J453" s="3"/>
    </row>
    <row r="454" spans="1:10">
      <c r="A454" s="11"/>
      <c r="B454" s="12"/>
      <c r="C454" s="13"/>
      <c r="D454" s="13"/>
      <c r="J454" s="3"/>
    </row>
    <row r="455" spans="1:10">
      <c r="A455" s="11"/>
      <c r="B455" s="12"/>
      <c r="C455" s="13"/>
      <c r="D455" s="13"/>
      <c r="J455" s="3"/>
    </row>
    <row r="456" spans="1:10">
      <c r="A456" s="11"/>
      <c r="B456" s="12"/>
      <c r="C456" s="13"/>
      <c r="D456" s="13"/>
      <c r="J456" s="3"/>
    </row>
    <row r="457" spans="1:10">
      <c r="A457" s="11"/>
      <c r="B457" s="12"/>
      <c r="C457" s="13"/>
      <c r="D457" s="13"/>
      <c r="J457" s="3"/>
    </row>
    <row r="458" spans="1:10">
      <c r="A458" s="11"/>
      <c r="B458" s="12"/>
      <c r="C458" s="13"/>
      <c r="D458" s="13"/>
      <c r="J458" s="3"/>
    </row>
    <row r="459" spans="1:10">
      <c r="A459" s="11"/>
      <c r="B459" s="12"/>
      <c r="C459" s="13"/>
      <c r="D459" s="13"/>
      <c r="J459" s="3"/>
    </row>
    <row r="460" spans="1:10">
      <c r="A460" s="11"/>
      <c r="B460" s="12"/>
      <c r="C460" s="13"/>
      <c r="D460" s="13"/>
      <c r="J460" s="3"/>
    </row>
    <row r="461" spans="1:10">
      <c r="A461" s="11"/>
      <c r="B461" s="12"/>
      <c r="C461" s="13"/>
      <c r="D461" s="13"/>
      <c r="J461" s="3"/>
    </row>
    <row r="462" spans="1:10">
      <c r="A462" s="11"/>
      <c r="B462" s="12"/>
      <c r="C462" s="13"/>
      <c r="D462" s="13"/>
      <c r="J462" s="3"/>
    </row>
    <row r="463" spans="1:10">
      <c r="A463" s="11"/>
      <c r="B463" s="12"/>
      <c r="C463" s="13"/>
      <c r="D463" s="13"/>
      <c r="J463" s="3"/>
    </row>
    <row r="464" spans="1:10">
      <c r="A464" s="11"/>
      <c r="B464" s="12"/>
      <c r="C464" s="13"/>
      <c r="D464" s="13"/>
      <c r="J464" s="3"/>
    </row>
    <row r="465" spans="1:10">
      <c r="A465" s="11"/>
      <c r="B465" s="12"/>
      <c r="C465" s="13"/>
      <c r="D465" s="13"/>
      <c r="J465" s="3"/>
    </row>
    <row r="466" spans="1:10">
      <c r="A466" s="11"/>
      <c r="B466" s="12"/>
      <c r="C466" s="13"/>
      <c r="D466" s="13"/>
      <c r="J466" s="3"/>
    </row>
    <row r="467" spans="1:10">
      <c r="A467" s="11"/>
      <c r="B467" s="12"/>
      <c r="C467" s="13"/>
      <c r="D467" s="13"/>
      <c r="J467" s="3"/>
    </row>
    <row r="468" spans="1:10">
      <c r="A468" s="11"/>
      <c r="B468" s="12"/>
      <c r="C468" s="13"/>
      <c r="D468" s="13"/>
      <c r="J468" s="3"/>
    </row>
    <row r="469" spans="1:10">
      <c r="A469" s="11"/>
      <c r="B469" s="12"/>
      <c r="C469" s="13"/>
      <c r="D469" s="13"/>
      <c r="J469" s="3"/>
    </row>
    <row r="470" spans="1:10">
      <c r="A470" s="11"/>
      <c r="B470" s="12"/>
      <c r="C470" s="13"/>
      <c r="D470" s="13"/>
      <c r="J470" s="3"/>
    </row>
    <row r="471" spans="1:10">
      <c r="A471" s="11"/>
      <c r="B471" s="12"/>
      <c r="C471" s="13"/>
      <c r="D471" s="13"/>
      <c r="J471" s="3"/>
    </row>
    <row r="472" spans="1:10">
      <c r="A472" s="11"/>
      <c r="B472" s="12"/>
      <c r="C472" s="13"/>
      <c r="D472" s="13"/>
      <c r="J472" s="3"/>
    </row>
    <row r="473" spans="1:10">
      <c r="A473" s="11"/>
      <c r="B473" s="12"/>
      <c r="C473" s="13"/>
      <c r="D473" s="13"/>
      <c r="J473" s="3"/>
    </row>
    <row r="474" spans="1:10">
      <c r="A474" s="11"/>
      <c r="B474" s="12"/>
      <c r="C474" s="13"/>
      <c r="D474" s="13"/>
      <c r="J474" s="3"/>
    </row>
    <row r="475" spans="1:10">
      <c r="A475" s="11"/>
      <c r="B475" s="12"/>
      <c r="C475" s="13"/>
      <c r="D475" s="13"/>
      <c r="J475" s="3"/>
    </row>
    <row r="476" spans="1:10">
      <c r="A476" s="11"/>
      <c r="B476" s="12"/>
      <c r="C476" s="13"/>
      <c r="D476" s="13"/>
      <c r="J476" s="3"/>
    </row>
    <row r="477" spans="1:10">
      <c r="A477" s="11"/>
      <c r="B477" s="12"/>
      <c r="C477" s="13"/>
      <c r="D477" s="13"/>
      <c r="J477" s="3"/>
    </row>
    <row r="478" spans="1:10">
      <c r="A478" s="11"/>
      <c r="B478" s="12"/>
      <c r="C478" s="13"/>
      <c r="D478" s="13"/>
      <c r="J478" s="3"/>
    </row>
    <row r="479" spans="1:10">
      <c r="A479" s="11"/>
      <c r="B479" s="12"/>
      <c r="C479" s="13"/>
      <c r="D479" s="13"/>
      <c r="J479" s="3"/>
    </row>
    <row r="480" spans="1:10">
      <c r="A480" s="11"/>
      <c r="B480" s="12"/>
      <c r="C480" s="13"/>
      <c r="D480" s="13"/>
      <c r="J480" s="3"/>
    </row>
    <row r="481" spans="1:10">
      <c r="A481" s="11"/>
      <c r="B481" s="12"/>
      <c r="C481" s="13"/>
      <c r="D481" s="13"/>
      <c r="J481" s="3"/>
    </row>
    <row r="482" spans="1:10">
      <c r="A482" s="11"/>
      <c r="B482" s="12"/>
      <c r="C482" s="13"/>
      <c r="D482" s="13"/>
      <c r="J482" s="3"/>
    </row>
    <row r="483" spans="1:10">
      <c r="A483" s="11"/>
      <c r="B483" s="12"/>
      <c r="C483" s="13"/>
      <c r="D483" s="13"/>
      <c r="J483" s="3"/>
    </row>
    <row r="484" spans="1:10">
      <c r="A484" s="11"/>
      <c r="B484" s="12"/>
      <c r="C484" s="13"/>
      <c r="D484" s="13"/>
      <c r="J484" s="3"/>
    </row>
    <row r="485" spans="1:10">
      <c r="A485" s="11"/>
      <c r="B485" s="12"/>
      <c r="C485" s="13"/>
      <c r="D485" s="13"/>
      <c r="J485" s="3"/>
    </row>
    <row r="486" spans="1:10">
      <c r="A486" s="11"/>
      <c r="B486" s="12"/>
      <c r="C486" s="13"/>
      <c r="D486" s="13"/>
      <c r="J486" s="3"/>
    </row>
    <row r="487" spans="1:10">
      <c r="A487" s="11"/>
      <c r="B487" s="12"/>
      <c r="C487" s="13"/>
      <c r="D487" s="13"/>
      <c r="J487" s="3"/>
    </row>
    <row r="488" spans="1:10">
      <c r="A488" s="11"/>
      <c r="B488" s="12"/>
      <c r="C488" s="13"/>
      <c r="D488" s="13"/>
      <c r="J488" s="3"/>
    </row>
    <row r="489" spans="1:10">
      <c r="A489" s="11"/>
      <c r="B489" s="12"/>
      <c r="C489" s="13"/>
      <c r="D489" s="13"/>
      <c r="J489" s="3"/>
    </row>
    <row r="490" spans="1:10">
      <c r="A490" s="11"/>
      <c r="B490" s="12"/>
      <c r="C490" s="13"/>
      <c r="D490" s="13"/>
      <c r="J490" s="3"/>
    </row>
    <row r="491" spans="1:10">
      <c r="A491" s="11"/>
      <c r="B491" s="12"/>
      <c r="C491" s="13"/>
      <c r="D491" s="13"/>
      <c r="J491" s="3"/>
    </row>
    <row r="492" spans="1:10">
      <c r="A492" s="11"/>
      <c r="B492" s="12"/>
      <c r="C492" s="13"/>
      <c r="D492" s="13"/>
      <c r="J492" s="3"/>
    </row>
    <row r="493" spans="1:10">
      <c r="A493" s="11"/>
      <c r="B493" s="12"/>
      <c r="C493" s="13"/>
      <c r="D493" s="13"/>
      <c r="J493" s="3"/>
    </row>
    <row r="494" spans="1:10">
      <c r="A494" s="11"/>
      <c r="B494" s="12"/>
      <c r="C494" s="13"/>
      <c r="D494" s="13"/>
      <c r="J494" s="3"/>
    </row>
    <row r="495" spans="1:10">
      <c r="A495" s="11"/>
      <c r="B495" s="12"/>
      <c r="C495" s="13"/>
      <c r="D495" s="13"/>
      <c r="J495" s="3"/>
    </row>
    <row r="496" spans="1:10">
      <c r="A496" s="11"/>
      <c r="B496" s="12"/>
      <c r="C496" s="13"/>
      <c r="D496" s="13"/>
      <c r="J496" s="3"/>
    </row>
    <row r="497" spans="1:10">
      <c r="A497" s="11"/>
      <c r="B497" s="12"/>
      <c r="C497" s="13"/>
      <c r="D497" s="13"/>
      <c r="J497" s="3"/>
    </row>
    <row r="498" spans="1:10">
      <c r="A498" s="11"/>
      <c r="B498" s="12"/>
      <c r="C498" s="13"/>
      <c r="D498" s="13"/>
      <c r="J498" s="3"/>
    </row>
    <row r="499" spans="1:10">
      <c r="A499" s="11"/>
      <c r="B499" s="12"/>
      <c r="C499" s="13"/>
      <c r="D499" s="13"/>
      <c r="J499" s="3"/>
    </row>
    <row r="500" spans="1:10">
      <c r="A500" s="11"/>
      <c r="B500" s="12"/>
      <c r="C500" s="13"/>
      <c r="D500" s="13"/>
      <c r="J500" s="3"/>
    </row>
    <row r="501" spans="1:10">
      <c r="A501" s="11"/>
      <c r="B501" s="12"/>
      <c r="C501" s="13"/>
      <c r="D501" s="13"/>
      <c r="J501" s="3"/>
    </row>
    <row r="502" spans="1:10">
      <c r="A502" s="11"/>
      <c r="B502" s="12"/>
      <c r="C502" s="13"/>
      <c r="D502" s="13"/>
      <c r="J502" s="3"/>
    </row>
    <row r="503" spans="1:10">
      <c r="A503" s="11"/>
      <c r="B503" s="12"/>
      <c r="C503" s="13"/>
      <c r="D503" s="13"/>
      <c r="J503" s="3"/>
    </row>
    <row r="504" spans="1:10">
      <c r="A504" s="11"/>
      <c r="B504" s="12"/>
      <c r="C504" s="13"/>
      <c r="D504" s="13"/>
      <c r="J504" s="3"/>
    </row>
    <row r="505" spans="1:10">
      <c r="A505" s="11"/>
      <c r="B505" s="12"/>
      <c r="C505" s="13"/>
      <c r="D505" s="13"/>
      <c r="J505" s="3"/>
    </row>
    <row r="506" spans="1:10">
      <c r="A506" s="11"/>
      <c r="B506" s="12"/>
      <c r="C506" s="13"/>
      <c r="D506" s="13"/>
      <c r="J506" s="3"/>
    </row>
    <row r="507" spans="1:10">
      <c r="A507" s="11"/>
      <c r="B507" s="12"/>
      <c r="C507" s="13"/>
      <c r="D507" s="13"/>
      <c r="J507" s="3"/>
    </row>
    <row r="508" spans="1:10">
      <c r="A508" s="11"/>
      <c r="B508" s="12"/>
      <c r="C508" s="13"/>
      <c r="D508" s="13"/>
      <c r="J508" s="3"/>
    </row>
    <row r="509" spans="1:10">
      <c r="A509" s="11"/>
      <c r="B509" s="12"/>
      <c r="C509" s="13"/>
      <c r="D509" s="13"/>
      <c r="J509" s="3"/>
    </row>
    <row r="510" spans="1:10">
      <c r="A510" s="11"/>
      <c r="B510" s="12"/>
      <c r="C510" s="13"/>
      <c r="D510" s="13"/>
      <c r="J510" s="3"/>
    </row>
    <row r="511" spans="1:10">
      <c r="A511" s="11"/>
      <c r="B511" s="12"/>
      <c r="C511" s="13"/>
      <c r="D511" s="13"/>
      <c r="J511" s="3"/>
    </row>
    <row r="512" spans="1:10">
      <c r="A512" s="11"/>
      <c r="B512" s="12"/>
      <c r="C512" s="13"/>
      <c r="D512" s="13"/>
      <c r="J512" s="3"/>
    </row>
    <row r="513" spans="1:10">
      <c r="A513" s="11"/>
      <c r="B513" s="12"/>
      <c r="C513" s="13"/>
      <c r="D513" s="13"/>
      <c r="J513" s="3"/>
    </row>
    <row r="514" spans="1:10">
      <c r="A514" s="11"/>
      <c r="B514" s="12"/>
      <c r="C514" s="13"/>
      <c r="D514" s="13"/>
      <c r="J514" s="3"/>
    </row>
    <row r="515" spans="1:10">
      <c r="A515" s="11"/>
      <c r="B515" s="12"/>
      <c r="C515" s="13"/>
      <c r="D515" s="13"/>
      <c r="J515" s="3"/>
    </row>
    <row r="516" spans="1:10">
      <c r="A516" s="11"/>
      <c r="B516" s="12"/>
      <c r="C516" s="13"/>
      <c r="D516" s="13"/>
      <c r="J516" s="3"/>
    </row>
    <row r="517" spans="1:10">
      <c r="A517" s="11"/>
      <c r="B517" s="12"/>
      <c r="C517" s="13"/>
      <c r="D517" s="13"/>
      <c r="J517" s="3"/>
    </row>
    <row r="518" spans="1:10">
      <c r="A518" s="11"/>
      <c r="B518" s="12"/>
      <c r="C518" s="13"/>
      <c r="D518" s="13"/>
      <c r="J518" s="3"/>
    </row>
    <row r="519" spans="1:10">
      <c r="A519" s="11"/>
      <c r="B519" s="12"/>
      <c r="C519" s="13"/>
      <c r="D519" s="13"/>
      <c r="J519" s="3"/>
    </row>
    <row r="520" spans="1:10">
      <c r="A520" s="11"/>
      <c r="B520" s="12"/>
      <c r="C520" s="13"/>
      <c r="D520" s="13"/>
      <c r="J520" s="3"/>
    </row>
    <row r="521" spans="1:10">
      <c r="A521" s="11"/>
      <c r="B521" s="12"/>
      <c r="C521" s="13"/>
      <c r="D521" s="13"/>
      <c r="J521" s="3"/>
    </row>
    <row r="522" spans="1:10">
      <c r="A522" s="11"/>
      <c r="B522" s="12"/>
      <c r="C522" s="13"/>
      <c r="D522" s="13"/>
      <c r="J522" s="3"/>
    </row>
    <row r="523" spans="1:10">
      <c r="A523" s="11"/>
      <c r="B523" s="12"/>
      <c r="C523" s="13"/>
      <c r="D523" s="13"/>
      <c r="J523" s="3"/>
    </row>
    <row r="524" spans="1:10">
      <c r="A524" s="11"/>
      <c r="B524" s="12"/>
      <c r="C524" s="13"/>
      <c r="D524" s="13"/>
      <c r="J524" s="3"/>
    </row>
    <row r="525" spans="1:10">
      <c r="A525" s="11"/>
      <c r="B525" s="12"/>
      <c r="C525" s="13"/>
      <c r="D525" s="13"/>
      <c r="J525" s="3"/>
    </row>
    <row r="526" spans="1:10">
      <c r="A526" s="11"/>
      <c r="B526" s="12"/>
      <c r="C526" s="13"/>
      <c r="D526" s="13"/>
      <c r="J526" s="3"/>
    </row>
    <row r="527" spans="1:10">
      <c r="A527" s="11"/>
      <c r="B527" s="12"/>
      <c r="C527" s="13"/>
      <c r="D527" s="13"/>
      <c r="J527" s="3"/>
    </row>
    <row r="528" spans="1:10">
      <c r="A528" s="11"/>
      <c r="B528" s="12"/>
      <c r="C528" s="13"/>
      <c r="D528" s="13"/>
      <c r="J528" s="3"/>
    </row>
    <row r="529" spans="1:10">
      <c r="A529" s="11"/>
      <c r="B529" s="12"/>
      <c r="C529" s="13"/>
      <c r="D529" s="13"/>
      <c r="J529" s="3"/>
    </row>
    <row r="530" spans="1:10">
      <c r="A530" s="11"/>
      <c r="B530" s="12"/>
      <c r="C530" s="13"/>
      <c r="D530" s="13"/>
      <c r="J530" s="3"/>
    </row>
    <row r="531" spans="1:10">
      <c r="A531" s="11"/>
      <c r="B531" s="12"/>
      <c r="C531" s="13"/>
      <c r="D531" s="13"/>
      <c r="J531" s="3"/>
    </row>
    <row r="532" spans="1:10">
      <c r="A532" s="11"/>
      <c r="B532" s="12"/>
      <c r="C532" s="13"/>
      <c r="D532" s="13"/>
      <c r="J532" s="3"/>
    </row>
    <row r="533" spans="1:10">
      <c r="A533" s="11"/>
      <c r="B533" s="12"/>
      <c r="C533" s="13"/>
      <c r="D533" s="13"/>
      <c r="J533" s="3"/>
    </row>
    <row r="534" spans="1:10">
      <c r="A534" s="11"/>
      <c r="B534" s="12"/>
      <c r="C534" s="13"/>
      <c r="D534" s="13"/>
      <c r="J534" s="3"/>
    </row>
    <row r="535" spans="1:10">
      <c r="A535" s="11"/>
      <c r="B535" s="12"/>
      <c r="C535" s="13"/>
      <c r="D535" s="13"/>
      <c r="J535" s="3"/>
    </row>
    <row r="536" spans="1:10">
      <c r="A536" s="11"/>
      <c r="B536" s="12"/>
      <c r="C536" s="13"/>
      <c r="D536" s="13"/>
      <c r="J536" s="3"/>
    </row>
    <row r="537" spans="1:10">
      <c r="A537" s="11"/>
      <c r="B537" s="12"/>
      <c r="C537" s="13"/>
      <c r="D537" s="13"/>
      <c r="J537" s="3"/>
    </row>
    <row r="538" spans="1:10">
      <c r="A538" s="11"/>
      <c r="B538" s="12"/>
      <c r="C538" s="13"/>
      <c r="D538" s="13"/>
      <c r="J538" s="3"/>
    </row>
    <row r="539" spans="1:10">
      <c r="A539" s="11"/>
      <c r="B539" s="12"/>
      <c r="C539" s="13"/>
      <c r="D539" s="13"/>
      <c r="J539" s="3"/>
    </row>
    <row r="540" spans="1:10">
      <c r="A540" s="11"/>
      <c r="B540" s="12"/>
      <c r="C540" s="13"/>
      <c r="D540" s="13"/>
      <c r="J540" s="3"/>
    </row>
    <row r="541" spans="1:10">
      <c r="A541" s="11"/>
      <c r="B541" s="12"/>
      <c r="C541" s="13"/>
      <c r="D541" s="13"/>
      <c r="J541" s="3"/>
    </row>
    <row r="542" spans="1:10">
      <c r="A542" s="11"/>
      <c r="B542" s="12"/>
      <c r="C542" s="13"/>
      <c r="D542" s="13"/>
      <c r="J542" s="3"/>
    </row>
    <row r="543" spans="1:10">
      <c r="A543" s="11"/>
      <c r="B543" s="12"/>
      <c r="C543" s="13"/>
      <c r="D543" s="13"/>
      <c r="J543" s="3"/>
    </row>
    <row r="544" spans="1:10">
      <c r="A544" s="11"/>
      <c r="B544" s="12"/>
      <c r="C544" s="13"/>
      <c r="D544" s="13"/>
      <c r="J544" s="3"/>
    </row>
    <row r="545" spans="1:10">
      <c r="A545" s="11"/>
      <c r="B545" s="12"/>
      <c r="C545" s="13"/>
      <c r="D545" s="13"/>
      <c r="J545" s="3"/>
    </row>
    <row r="546" spans="1:10">
      <c r="A546" s="11"/>
      <c r="B546" s="12"/>
      <c r="C546" s="13"/>
      <c r="D546" s="13"/>
      <c r="J546" s="3"/>
    </row>
    <row r="547" spans="1:10">
      <c r="A547" s="11"/>
      <c r="B547" s="12"/>
      <c r="C547" s="13"/>
      <c r="D547" s="13"/>
      <c r="J547" s="3"/>
    </row>
    <row r="548" spans="1:10">
      <c r="A548" s="11"/>
      <c r="B548" s="12"/>
      <c r="C548" s="13"/>
      <c r="D548" s="13"/>
    </row>
    <row r="549" spans="1:10">
      <c r="A549" s="11"/>
      <c r="B549" s="12"/>
      <c r="C549" s="13"/>
      <c r="D549" s="13"/>
    </row>
    <row r="550" spans="1:10">
      <c r="A550" s="11"/>
      <c r="B550" s="12"/>
      <c r="C550" s="13"/>
      <c r="D550" s="13"/>
    </row>
    <row r="551" spans="1:10">
      <c r="A551" s="11"/>
      <c r="B551" s="12"/>
      <c r="C551" s="13"/>
      <c r="D551" s="13"/>
    </row>
    <row r="552" spans="1:10">
      <c r="A552" s="11"/>
      <c r="B552" s="12"/>
      <c r="C552" s="13"/>
      <c r="D552" s="13"/>
    </row>
    <row r="553" spans="1:10">
      <c r="A553" s="11"/>
      <c r="B553" s="12"/>
      <c r="C553" s="13"/>
      <c r="D553" s="13"/>
    </row>
    <row r="554" spans="1:10">
      <c r="A554" s="11"/>
      <c r="B554" s="12"/>
      <c r="C554" s="13"/>
      <c r="D554" s="13"/>
    </row>
    <row r="555" spans="1:10">
      <c r="A555" s="11"/>
      <c r="B555" s="12"/>
      <c r="C555" s="13"/>
      <c r="D555" s="13"/>
    </row>
    <row r="556" spans="1:10">
      <c r="A556" s="11"/>
      <c r="B556" s="12"/>
      <c r="C556" s="13"/>
      <c r="D556" s="13"/>
    </row>
    <row r="557" spans="1:10">
      <c r="A557" s="11"/>
      <c r="B557" s="12"/>
      <c r="C557" s="13"/>
      <c r="D557" s="13"/>
    </row>
    <row r="558" spans="1:10">
      <c r="A558" s="11"/>
      <c r="B558" s="12"/>
      <c r="C558" s="13"/>
      <c r="D558" s="13"/>
    </row>
    <row r="559" spans="1:10">
      <c r="A559" s="11"/>
      <c r="B559" s="12"/>
      <c r="C559" s="13"/>
      <c r="D559" s="13"/>
    </row>
    <row r="560" spans="1:10">
      <c r="A560" s="11"/>
      <c r="B560" s="12"/>
      <c r="C560" s="13"/>
      <c r="D560" s="13"/>
    </row>
    <row r="561" spans="1:4">
      <c r="A561" s="11"/>
      <c r="B561" s="12"/>
      <c r="C561" s="13"/>
      <c r="D561" s="13"/>
    </row>
    <row r="562" spans="1:4">
      <c r="A562" s="11"/>
      <c r="B562" s="12"/>
      <c r="C562" s="13"/>
      <c r="D562" s="13"/>
    </row>
    <row r="563" spans="1:4">
      <c r="A563" s="11"/>
      <c r="B563" s="12"/>
      <c r="C563" s="13"/>
      <c r="D563" s="13"/>
    </row>
    <row r="564" spans="1:4">
      <c r="A564" s="11"/>
      <c r="B564" s="12"/>
      <c r="C564" s="13"/>
      <c r="D564" s="13"/>
    </row>
    <row r="565" spans="1:4">
      <c r="A565" s="11"/>
      <c r="B565" s="12"/>
      <c r="C565" s="13"/>
      <c r="D565" s="13"/>
    </row>
    <row r="566" spans="1:4">
      <c r="A566" s="11"/>
      <c r="B566" s="12"/>
      <c r="C566" s="13"/>
      <c r="D566" s="13"/>
    </row>
    <row r="567" spans="1:4">
      <c r="A567" s="11"/>
      <c r="B567" s="12"/>
      <c r="C567" s="13"/>
      <c r="D567" s="13"/>
    </row>
    <row r="568" spans="1:4">
      <c r="A568" s="11"/>
      <c r="B568" s="12"/>
      <c r="C568" s="13"/>
      <c r="D568" s="13"/>
    </row>
    <row r="569" spans="1:4">
      <c r="A569" s="11"/>
      <c r="B569" s="12"/>
      <c r="C569" s="13"/>
      <c r="D569" s="13"/>
    </row>
    <row r="570" spans="1:4">
      <c r="A570" s="11"/>
      <c r="B570" s="12"/>
      <c r="C570" s="13"/>
      <c r="D570" s="13"/>
    </row>
    <row r="571" spans="1:4">
      <c r="A571" s="11"/>
      <c r="B571" s="12"/>
      <c r="C571" s="13"/>
      <c r="D571" s="13"/>
    </row>
    <row r="572" spans="1:4">
      <c r="A572" s="11"/>
      <c r="B572" s="12"/>
      <c r="C572" s="13"/>
      <c r="D572" s="13"/>
    </row>
    <row r="573" spans="1:4">
      <c r="A573" s="11"/>
      <c r="B573" s="12"/>
      <c r="C573" s="13"/>
      <c r="D573" s="13"/>
    </row>
    <row r="574" spans="1:4">
      <c r="A574" s="11"/>
      <c r="B574" s="12"/>
      <c r="C574" s="13"/>
      <c r="D574" s="13"/>
    </row>
    <row r="575" spans="1:4">
      <c r="A575" s="11"/>
      <c r="B575" s="12"/>
      <c r="C575" s="13"/>
      <c r="D575" s="13"/>
    </row>
    <row r="576" spans="1:4">
      <c r="A576" s="11"/>
      <c r="B576" s="12"/>
      <c r="C576" s="13"/>
      <c r="D576" s="13"/>
    </row>
    <row r="577" spans="1:4">
      <c r="A577" s="11"/>
      <c r="B577" s="12"/>
      <c r="C577" s="13"/>
      <c r="D577" s="13"/>
    </row>
    <row r="578" spans="1:4">
      <c r="A578" s="11"/>
      <c r="B578" s="12"/>
      <c r="C578" s="13"/>
      <c r="D578" s="13"/>
    </row>
    <row r="579" spans="1:4">
      <c r="A579" s="11"/>
      <c r="B579" s="12"/>
      <c r="C579" s="13"/>
      <c r="D579" s="13"/>
    </row>
    <row r="580" spans="1:4">
      <c r="A580" s="11"/>
      <c r="B580" s="12"/>
      <c r="C580" s="13"/>
      <c r="D580" s="13"/>
    </row>
    <row r="581" spans="1:4">
      <c r="A581" s="11"/>
      <c r="B581" s="12"/>
      <c r="C581" s="13"/>
      <c r="D581" s="13"/>
    </row>
    <row r="582" spans="1:4">
      <c r="A582" s="11"/>
      <c r="B582" s="12"/>
      <c r="C582" s="13"/>
      <c r="D582" s="13"/>
    </row>
    <row r="583" spans="1:4">
      <c r="A583" s="11"/>
      <c r="B583" s="12"/>
      <c r="C583" s="13"/>
      <c r="D583" s="13"/>
    </row>
    <row r="584" spans="1:4">
      <c r="A584" s="11"/>
      <c r="B584" s="12"/>
      <c r="C584" s="13"/>
      <c r="D584" s="13"/>
    </row>
    <row r="585" spans="1:4">
      <c r="A585" s="11"/>
      <c r="B585" s="12"/>
      <c r="C585" s="13"/>
      <c r="D585" s="13"/>
    </row>
    <row r="586" spans="1:4">
      <c r="A586" s="11"/>
      <c r="B586" s="12"/>
      <c r="C586" s="13"/>
      <c r="D586" s="13"/>
    </row>
    <row r="587" spans="1:4">
      <c r="A587" s="11"/>
      <c r="B587" s="12"/>
      <c r="C587" s="13"/>
      <c r="D587" s="13"/>
    </row>
    <row r="588" spans="1:4">
      <c r="A588" s="11"/>
      <c r="B588" s="12"/>
      <c r="C588" s="13"/>
      <c r="D588" s="13"/>
    </row>
    <row r="589" spans="1:4">
      <c r="A589" s="11"/>
      <c r="B589" s="12"/>
      <c r="C589" s="13"/>
      <c r="D589" s="13"/>
    </row>
    <row r="590" spans="1:4">
      <c r="A590" s="11"/>
      <c r="B590" s="12"/>
      <c r="C590" s="13"/>
      <c r="D590" s="13"/>
    </row>
    <row r="591" spans="1:4">
      <c r="A591" s="11"/>
      <c r="B591" s="12"/>
      <c r="C591" s="13"/>
      <c r="D591" s="13"/>
    </row>
    <row r="592" spans="1:4">
      <c r="A592" s="11"/>
      <c r="B592" s="12"/>
      <c r="C592" s="13"/>
      <c r="D592" s="13"/>
    </row>
    <row r="593" spans="1:4">
      <c r="A593" s="11"/>
      <c r="B593" s="12"/>
      <c r="C593" s="13"/>
      <c r="D593" s="13"/>
    </row>
    <row r="594" spans="1:4">
      <c r="A594" s="11"/>
      <c r="B594" s="12"/>
      <c r="C594" s="13"/>
      <c r="D594" s="13"/>
    </row>
    <row r="595" spans="1:4">
      <c r="A595" s="11"/>
      <c r="B595" s="12"/>
      <c r="C595" s="13"/>
      <c r="D595" s="13"/>
    </row>
    <row r="596" spans="1:4">
      <c r="A596" s="11"/>
      <c r="B596" s="12"/>
      <c r="C596" s="13"/>
      <c r="D596" s="13"/>
    </row>
    <row r="597" spans="1:4">
      <c r="A597" s="11"/>
      <c r="B597" s="12"/>
      <c r="C597" s="13"/>
      <c r="D597" s="13"/>
    </row>
    <row r="598" spans="1:4">
      <c r="A598" s="11"/>
      <c r="B598" s="12"/>
      <c r="C598" s="13"/>
      <c r="D598" s="13"/>
    </row>
    <row r="599" spans="1:4">
      <c r="A599" s="11"/>
      <c r="B599" s="12"/>
      <c r="C599" s="13"/>
      <c r="D599" s="13"/>
    </row>
    <row r="600" spans="1:4">
      <c r="A600" s="11"/>
      <c r="B600" s="12"/>
      <c r="C600" s="13"/>
      <c r="D600" s="13"/>
    </row>
    <row r="601" spans="1:4">
      <c r="A601" s="11"/>
      <c r="B601" s="12"/>
      <c r="C601" s="13"/>
      <c r="D601" s="13"/>
    </row>
    <row r="602" spans="1:4">
      <c r="A602" s="11"/>
      <c r="B602" s="12"/>
      <c r="C602" s="13"/>
      <c r="D602" s="13"/>
    </row>
    <row r="603" spans="1:4">
      <c r="A603" s="11"/>
      <c r="B603" s="12"/>
      <c r="C603" s="13"/>
      <c r="D603" s="13"/>
    </row>
    <row r="604" spans="1:4">
      <c r="A604" s="11"/>
      <c r="B604" s="12"/>
      <c r="C604" s="13"/>
      <c r="D604" s="13"/>
    </row>
    <row r="605" spans="1:4">
      <c r="A605" s="11"/>
      <c r="B605" s="12"/>
      <c r="C605" s="13"/>
      <c r="D605" s="13"/>
    </row>
    <row r="606" spans="1:4">
      <c r="A606" s="11"/>
      <c r="B606" s="12"/>
      <c r="C606" s="13"/>
      <c r="D606" s="13"/>
    </row>
    <row r="607" spans="1:4">
      <c r="A607" s="11"/>
      <c r="B607" s="12"/>
      <c r="C607" s="13"/>
      <c r="D607" s="13"/>
    </row>
    <row r="608" spans="1:4">
      <c r="A608" s="11"/>
      <c r="B608" s="12"/>
      <c r="C608" s="13"/>
      <c r="D608" s="13"/>
    </row>
    <row r="609" spans="1:4">
      <c r="A609" s="11"/>
      <c r="B609" s="12"/>
      <c r="C609" s="13"/>
      <c r="D609" s="13"/>
    </row>
    <row r="610" spans="1:4">
      <c r="A610" s="11"/>
      <c r="B610" s="12"/>
      <c r="C610" s="13"/>
      <c r="D610" s="13"/>
    </row>
    <row r="611" spans="1:4">
      <c r="A611" s="11"/>
      <c r="B611" s="12"/>
      <c r="C611" s="13"/>
      <c r="D611" s="13"/>
    </row>
    <row r="612" spans="1:4">
      <c r="A612" s="11"/>
      <c r="B612" s="12"/>
      <c r="C612" s="13"/>
      <c r="D612" s="13"/>
    </row>
    <row r="613" spans="1:4">
      <c r="A613" s="11"/>
      <c r="B613" s="12"/>
      <c r="C613" s="13"/>
      <c r="D613" s="13"/>
    </row>
    <row r="614" spans="1:4">
      <c r="A614" s="11"/>
      <c r="B614" s="12"/>
      <c r="C614" s="13"/>
      <c r="D614" s="13"/>
    </row>
    <row r="615" spans="1:4">
      <c r="A615" s="11"/>
      <c r="B615" s="12"/>
      <c r="C615" s="13"/>
      <c r="D615" s="13"/>
    </row>
    <row r="616" spans="1:4">
      <c r="A616" s="11"/>
      <c r="B616" s="12"/>
      <c r="C616" s="13"/>
      <c r="D616" s="13"/>
    </row>
    <row r="617" spans="1:4">
      <c r="A617" s="11"/>
      <c r="B617" s="12"/>
      <c r="C617" s="13"/>
      <c r="D617" s="13"/>
    </row>
    <row r="618" spans="1:4">
      <c r="A618" s="11"/>
      <c r="B618" s="12"/>
      <c r="C618" s="13"/>
      <c r="D618" s="13"/>
    </row>
    <row r="619" spans="1:4">
      <c r="A619" s="11"/>
      <c r="B619" s="12"/>
      <c r="C619" s="13"/>
      <c r="D619" s="13"/>
    </row>
    <row r="620" spans="1:4">
      <c r="A620" s="11"/>
      <c r="B620" s="12"/>
      <c r="C620" s="13"/>
      <c r="D620" s="13"/>
    </row>
    <row r="621" spans="1:4">
      <c r="A621" s="11"/>
      <c r="B621" s="12"/>
      <c r="C621" s="13"/>
      <c r="D621" s="13"/>
    </row>
    <row r="622" spans="1:4">
      <c r="A622" s="11"/>
      <c r="B622" s="12"/>
      <c r="C622" s="13"/>
      <c r="D622" s="13"/>
    </row>
    <row r="623" spans="1:4">
      <c r="A623" s="11"/>
      <c r="B623" s="12"/>
      <c r="C623" s="13"/>
      <c r="D623" s="13"/>
    </row>
    <row r="624" spans="1:4">
      <c r="A624" s="11"/>
      <c r="B624" s="12"/>
      <c r="C624" s="13"/>
      <c r="D624" s="13"/>
    </row>
    <row r="625" spans="1:4">
      <c r="A625" s="11"/>
      <c r="B625" s="12"/>
      <c r="C625" s="13"/>
      <c r="D625" s="13"/>
    </row>
    <row r="626" spans="1:4">
      <c r="A626" s="11"/>
      <c r="B626" s="12"/>
      <c r="C626" s="13"/>
      <c r="D626" s="13"/>
    </row>
    <row r="627" spans="1:4">
      <c r="A627" s="11"/>
      <c r="B627" s="12"/>
      <c r="C627" s="13"/>
      <c r="D627" s="13"/>
    </row>
    <row r="628" spans="1:4">
      <c r="A628" s="11"/>
      <c r="B628" s="12"/>
      <c r="C628" s="13"/>
      <c r="D628" s="13"/>
    </row>
    <row r="629" spans="1:4">
      <c r="A629" s="11"/>
      <c r="B629" s="12"/>
      <c r="C629" s="13"/>
      <c r="D629" s="13"/>
    </row>
    <row r="630" spans="1:4">
      <c r="A630" s="11"/>
      <c r="B630" s="12"/>
      <c r="C630" s="13"/>
      <c r="D630" s="13"/>
    </row>
    <row r="631" spans="1:4">
      <c r="A631" s="11"/>
      <c r="B631" s="12"/>
      <c r="C631" s="13"/>
      <c r="D631" s="13"/>
    </row>
    <row r="632" spans="1:4">
      <c r="A632" s="11"/>
      <c r="B632" s="12"/>
      <c r="C632" s="13"/>
      <c r="D632" s="13"/>
    </row>
    <row r="633" spans="1:4">
      <c r="A633" s="11"/>
      <c r="B633" s="12"/>
      <c r="C633" s="13"/>
      <c r="D633" s="13"/>
    </row>
    <row r="634" spans="1:4">
      <c r="A634" s="11"/>
      <c r="B634" s="12"/>
      <c r="C634" s="13"/>
      <c r="D634" s="13"/>
    </row>
    <row r="635" spans="1:4">
      <c r="A635" s="11"/>
      <c r="B635" s="12"/>
      <c r="C635" s="13"/>
      <c r="D635" s="13"/>
    </row>
    <row r="636" spans="1:4">
      <c r="A636" s="11"/>
      <c r="B636" s="12"/>
      <c r="C636" s="13"/>
      <c r="D636" s="13"/>
    </row>
    <row r="637" spans="1:4">
      <c r="A637" s="11"/>
      <c r="B637" s="12"/>
      <c r="C637" s="13"/>
      <c r="D637" s="13"/>
    </row>
    <row r="638" spans="1:4">
      <c r="A638" s="11"/>
      <c r="B638" s="12"/>
      <c r="C638" s="13"/>
      <c r="D638" s="13"/>
    </row>
    <row r="639" spans="1:4">
      <c r="A639" s="11"/>
      <c r="B639" s="12"/>
      <c r="C639" s="13"/>
      <c r="D639" s="13"/>
    </row>
    <row r="640" spans="1:4">
      <c r="A640" s="11"/>
      <c r="B640" s="12"/>
      <c r="C640" s="13"/>
      <c r="D640" s="13"/>
    </row>
    <row r="641" spans="1:4">
      <c r="A641" s="11"/>
      <c r="B641" s="12"/>
      <c r="C641" s="13"/>
      <c r="D641" s="13"/>
    </row>
    <row r="642" spans="1:4">
      <c r="A642" s="11"/>
      <c r="B642" s="12"/>
      <c r="C642" s="13"/>
      <c r="D642" s="13"/>
    </row>
    <row r="643" spans="1:4">
      <c r="A643" s="11"/>
      <c r="B643" s="12"/>
      <c r="C643" s="13"/>
      <c r="D643" s="13"/>
    </row>
    <row r="644" spans="1:4">
      <c r="A644" s="11"/>
      <c r="B644" s="12"/>
      <c r="C644" s="13"/>
      <c r="D644" s="13"/>
    </row>
    <row r="645" spans="1:4">
      <c r="A645" s="11"/>
      <c r="B645" s="12"/>
      <c r="C645" s="13"/>
      <c r="D645" s="13"/>
    </row>
    <row r="646" spans="1:4">
      <c r="A646" s="11"/>
      <c r="B646" s="12"/>
      <c r="C646" s="13"/>
      <c r="D646" s="13"/>
    </row>
    <row r="647" spans="1:4">
      <c r="A647" s="11"/>
      <c r="B647" s="12"/>
      <c r="C647" s="13"/>
      <c r="D647" s="13"/>
    </row>
    <row r="648" spans="1:4">
      <c r="A648" s="11"/>
      <c r="B648" s="12"/>
      <c r="C648" s="13"/>
      <c r="D648" s="13"/>
    </row>
    <row r="649" spans="1:4">
      <c r="A649" s="11"/>
      <c r="B649" s="12"/>
      <c r="C649" s="13"/>
      <c r="D649" s="13"/>
    </row>
    <row r="650" spans="1:4">
      <c r="A650" s="11"/>
      <c r="B650" s="12"/>
      <c r="C650" s="13"/>
      <c r="D650" s="13"/>
    </row>
    <row r="651" spans="1:4">
      <c r="A651" s="11"/>
      <c r="B651" s="12"/>
      <c r="C651" s="13"/>
      <c r="D651" s="13"/>
    </row>
    <row r="652" spans="1:4">
      <c r="A652" s="11"/>
      <c r="B652" s="12"/>
      <c r="C652" s="13"/>
      <c r="D652" s="13"/>
    </row>
    <row r="653" spans="1:4">
      <c r="A653" s="11"/>
      <c r="B653" s="12"/>
      <c r="C653" s="13"/>
      <c r="D653" s="13"/>
    </row>
    <row r="654" spans="1:4">
      <c r="A654" s="11"/>
      <c r="B654" s="12"/>
      <c r="C654" s="13"/>
      <c r="D654" s="13"/>
    </row>
    <row r="655" spans="1:4">
      <c r="A655" s="11"/>
      <c r="B655" s="12"/>
      <c r="C655" s="13"/>
      <c r="D655" s="13"/>
    </row>
    <row r="656" spans="1:4">
      <c r="A656" s="11"/>
      <c r="B656" s="12"/>
      <c r="C656" s="13"/>
      <c r="D656" s="13"/>
    </row>
    <row r="657" spans="1:4">
      <c r="A657" s="11"/>
      <c r="B657" s="12"/>
      <c r="C657" s="13"/>
      <c r="D657" s="13"/>
    </row>
    <row r="658" spans="1:4">
      <c r="A658" s="11"/>
      <c r="B658" s="12"/>
      <c r="C658" s="13"/>
      <c r="D658" s="13"/>
    </row>
    <row r="659" spans="1:4">
      <c r="A659" s="11"/>
      <c r="B659" s="12"/>
      <c r="C659" s="13"/>
      <c r="D659" s="13"/>
    </row>
    <row r="660" spans="1:4">
      <c r="A660" s="11"/>
      <c r="B660" s="12"/>
      <c r="C660" s="13"/>
      <c r="D660" s="13"/>
    </row>
    <row r="661" spans="1:4">
      <c r="A661" s="11"/>
      <c r="B661" s="12"/>
      <c r="C661" s="13"/>
      <c r="D661" s="13"/>
    </row>
    <row r="662" spans="1:4">
      <c r="A662" s="11"/>
      <c r="B662" s="12"/>
      <c r="C662" s="13"/>
      <c r="D662" s="13"/>
    </row>
    <row r="663" spans="1:4">
      <c r="A663" s="11"/>
      <c r="B663" s="12"/>
      <c r="C663" s="13"/>
      <c r="D663" s="13"/>
    </row>
    <row r="664" spans="1:4">
      <c r="A664" s="11"/>
      <c r="B664" s="12"/>
      <c r="C664" s="13"/>
      <c r="D664" s="13"/>
    </row>
    <row r="665" spans="1:4">
      <c r="A665" s="11"/>
      <c r="B665" s="12"/>
      <c r="C665" s="13"/>
      <c r="D665" s="13"/>
    </row>
    <row r="666" spans="1:4">
      <c r="A666" s="11"/>
      <c r="B666" s="12"/>
      <c r="C666" s="13"/>
      <c r="D666" s="13"/>
    </row>
    <row r="667" spans="1:4">
      <c r="A667" s="11"/>
      <c r="B667" s="12"/>
      <c r="C667" s="13"/>
      <c r="D667" s="13"/>
    </row>
    <row r="668" spans="1:4">
      <c r="A668" s="11"/>
      <c r="B668" s="12"/>
      <c r="C668" s="13"/>
      <c r="D668" s="13"/>
    </row>
    <row r="669" spans="1:4">
      <c r="A669" s="11"/>
      <c r="B669" s="12"/>
      <c r="C669" s="13"/>
      <c r="D669" s="13"/>
    </row>
    <row r="670" spans="1:4">
      <c r="A670" s="11"/>
      <c r="B670" s="12"/>
      <c r="C670" s="13"/>
      <c r="D670" s="13"/>
    </row>
    <row r="671" spans="1:4">
      <c r="A671" s="11"/>
      <c r="B671" s="12"/>
      <c r="C671" s="13"/>
      <c r="D671" s="13"/>
    </row>
    <row r="672" spans="1:4">
      <c r="A672" s="11"/>
      <c r="B672" s="12"/>
      <c r="C672" s="13"/>
      <c r="D672" s="13"/>
    </row>
    <row r="673" spans="1:4">
      <c r="A673" s="11"/>
      <c r="B673" s="12"/>
      <c r="C673" s="13"/>
      <c r="D673" s="13"/>
    </row>
    <row r="674" spans="1:4">
      <c r="A674" s="11"/>
      <c r="B674" s="12"/>
      <c r="C674" s="13"/>
      <c r="D674" s="13"/>
    </row>
    <row r="675" spans="1:4">
      <c r="A675" s="11"/>
      <c r="B675" s="12"/>
      <c r="C675" s="13"/>
      <c r="D675" s="13"/>
    </row>
    <row r="676" spans="1:4">
      <c r="A676" s="11"/>
      <c r="B676" s="12"/>
      <c r="C676" s="13"/>
      <c r="D676" s="13"/>
    </row>
    <row r="677" spans="1:4">
      <c r="A677" s="11"/>
      <c r="B677" s="12"/>
      <c r="C677" s="13"/>
      <c r="D677" s="13"/>
    </row>
    <row r="678" spans="1:4">
      <c r="A678" s="11"/>
      <c r="B678" s="12"/>
      <c r="C678" s="13"/>
      <c r="D678" s="13"/>
    </row>
    <row r="679" spans="1:4">
      <c r="A679" s="11"/>
      <c r="B679" s="12"/>
      <c r="C679" s="13"/>
      <c r="D679" s="13"/>
    </row>
    <row r="680" spans="1:4">
      <c r="A680" s="11"/>
      <c r="B680" s="12"/>
      <c r="C680" s="13"/>
      <c r="D680" s="13"/>
    </row>
    <row r="681" spans="1:4">
      <c r="A681" s="11"/>
      <c r="B681" s="12"/>
      <c r="C681" s="13"/>
      <c r="D681" s="13"/>
    </row>
    <row r="682" spans="1:4">
      <c r="A682" s="11"/>
      <c r="B682" s="12"/>
      <c r="C682" s="13"/>
      <c r="D682" s="13"/>
    </row>
    <row r="683" spans="1:4">
      <c r="A683" s="11"/>
      <c r="B683" s="12"/>
      <c r="C683" s="13"/>
      <c r="D683" s="13"/>
    </row>
    <row r="684" spans="1:4">
      <c r="A684" s="11"/>
      <c r="B684" s="12"/>
      <c r="C684" s="13"/>
      <c r="D684" s="13"/>
    </row>
    <row r="685" spans="1:4">
      <c r="A685" s="11"/>
      <c r="B685" s="12"/>
      <c r="C685" s="13"/>
      <c r="D685" s="13"/>
    </row>
    <row r="686" spans="1:4">
      <c r="A686" s="11"/>
      <c r="B686" s="12"/>
      <c r="C686" s="13"/>
      <c r="D686" s="13"/>
    </row>
    <row r="687" spans="1:4">
      <c r="A687" s="11"/>
      <c r="B687" s="12"/>
      <c r="C687" s="13"/>
      <c r="D687" s="13"/>
    </row>
    <row r="688" spans="1:4">
      <c r="A688" s="11"/>
      <c r="B688" s="12"/>
      <c r="C688" s="13"/>
      <c r="D688" s="13"/>
    </row>
    <row r="689" spans="1:4">
      <c r="A689" s="11"/>
      <c r="B689" s="12"/>
      <c r="C689" s="13"/>
      <c r="D689" s="13"/>
    </row>
    <row r="690" spans="1:4">
      <c r="A690" s="11"/>
      <c r="B690" s="12"/>
      <c r="C690" s="13"/>
      <c r="D690" s="13"/>
    </row>
    <row r="691" spans="1:4">
      <c r="A691" s="11"/>
      <c r="B691" s="12"/>
      <c r="C691" s="13"/>
      <c r="D691" s="13"/>
    </row>
    <row r="692" spans="1:4">
      <c r="A692" s="11"/>
      <c r="B692" s="12"/>
      <c r="C692" s="13"/>
      <c r="D692" s="13"/>
    </row>
    <row r="693" spans="1:4">
      <c r="A693" s="11"/>
      <c r="B693" s="12"/>
      <c r="C693" s="13"/>
      <c r="D693" s="13"/>
    </row>
    <row r="694" spans="1:4">
      <c r="A694" s="11"/>
      <c r="B694" s="12"/>
      <c r="C694" s="13"/>
      <c r="D694" s="13"/>
    </row>
    <row r="695" spans="1:4">
      <c r="A695" s="11"/>
      <c r="B695" s="12"/>
      <c r="C695" s="13"/>
      <c r="D695" s="13"/>
    </row>
    <row r="696" spans="1:4">
      <c r="A696" s="11"/>
      <c r="B696" s="12"/>
      <c r="C696" s="13"/>
      <c r="D696" s="13"/>
    </row>
    <row r="697" spans="1:4">
      <c r="A697" s="11"/>
      <c r="B697" s="12"/>
      <c r="C697" s="13"/>
      <c r="D697" s="13"/>
    </row>
    <row r="698" spans="1:4">
      <c r="A698" s="11"/>
      <c r="B698" s="12"/>
      <c r="C698" s="13"/>
      <c r="D698" s="13"/>
    </row>
    <row r="699" spans="1:4">
      <c r="A699" s="11"/>
      <c r="B699" s="12"/>
      <c r="C699" s="13"/>
      <c r="D699" s="13"/>
    </row>
    <row r="700" spans="1:4">
      <c r="A700" s="11"/>
      <c r="B700" s="12"/>
      <c r="C700" s="13"/>
      <c r="D700" s="13"/>
    </row>
    <row r="701" spans="1:4">
      <c r="A701" s="11"/>
      <c r="B701" s="12"/>
      <c r="C701" s="13"/>
      <c r="D701" s="13"/>
    </row>
    <row r="702" spans="1:4">
      <c r="A702" s="11"/>
      <c r="B702" s="12"/>
      <c r="C702" s="13"/>
      <c r="D702" s="13"/>
    </row>
    <row r="703" spans="1:4">
      <c r="A703" s="11"/>
      <c r="B703" s="12"/>
      <c r="C703" s="13"/>
      <c r="D703" s="13"/>
    </row>
    <row r="704" spans="1:4">
      <c r="A704" s="11"/>
      <c r="B704" s="12"/>
      <c r="C704" s="13"/>
      <c r="D704" s="13"/>
    </row>
    <row r="705" spans="1:4">
      <c r="A705" s="11"/>
      <c r="B705" s="12"/>
      <c r="C705" s="13"/>
      <c r="D705" s="13"/>
    </row>
    <row r="706" spans="1:4">
      <c r="A706" s="11"/>
      <c r="B706" s="12"/>
      <c r="C706" s="13"/>
      <c r="D706" s="13"/>
    </row>
    <row r="707" spans="1:4">
      <c r="A707" s="11"/>
      <c r="B707" s="12"/>
      <c r="C707" s="13"/>
      <c r="D707" s="13"/>
    </row>
    <row r="708" spans="1:4">
      <c r="A708" s="11"/>
      <c r="B708" s="12"/>
      <c r="C708" s="13"/>
      <c r="D708" s="13"/>
    </row>
    <row r="709" spans="1:4">
      <c r="A709" s="11"/>
      <c r="B709" s="12"/>
      <c r="C709" s="13"/>
      <c r="D709" s="13"/>
    </row>
    <row r="710" spans="1:4">
      <c r="A710" s="11"/>
      <c r="B710" s="12"/>
      <c r="C710" s="13"/>
      <c r="D710" s="13"/>
    </row>
    <row r="711" spans="1:4">
      <c r="A711" s="11"/>
      <c r="B711" s="12"/>
      <c r="C711" s="13"/>
      <c r="D711" s="13"/>
    </row>
    <row r="712" spans="1:4">
      <c r="A712" s="11"/>
      <c r="B712" s="12"/>
      <c r="C712" s="13"/>
      <c r="D712" s="13"/>
    </row>
    <row r="713" spans="1:4">
      <c r="A713" s="11"/>
      <c r="B713" s="12"/>
      <c r="C713" s="13"/>
      <c r="D713" s="13"/>
    </row>
    <row r="714" spans="1:4">
      <c r="A714" s="11"/>
      <c r="B714" s="12"/>
      <c r="C714" s="13"/>
      <c r="D714" s="13"/>
    </row>
    <row r="715" spans="1:4">
      <c r="A715" s="11"/>
      <c r="B715" s="12"/>
      <c r="C715" s="13"/>
      <c r="D715" s="13"/>
    </row>
    <row r="716" spans="1:4">
      <c r="A716" s="11"/>
      <c r="B716" s="12"/>
      <c r="C716" s="13"/>
      <c r="D716" s="13"/>
    </row>
    <row r="717" spans="1:4">
      <c r="A717" s="11"/>
      <c r="B717" s="12"/>
      <c r="C717" s="13"/>
      <c r="D717" s="13"/>
    </row>
    <row r="718" spans="1:4">
      <c r="A718" s="11"/>
      <c r="B718" s="12"/>
      <c r="C718" s="13"/>
      <c r="D718" s="13"/>
    </row>
    <row r="719" spans="1:4">
      <c r="A719" s="11"/>
      <c r="B719" s="12"/>
      <c r="C719" s="13"/>
      <c r="D719" s="13"/>
    </row>
    <row r="720" spans="1:4">
      <c r="A720" s="11"/>
      <c r="B720" s="12"/>
      <c r="C720" s="13"/>
      <c r="D720" s="13"/>
    </row>
    <row r="721" spans="1:4">
      <c r="A721" s="11"/>
      <c r="B721" s="12"/>
      <c r="C721" s="13"/>
      <c r="D721" s="13"/>
    </row>
    <row r="722" spans="1:4">
      <c r="A722" s="11"/>
      <c r="B722" s="12"/>
      <c r="C722" s="13"/>
      <c r="D722" s="13"/>
    </row>
    <row r="723" spans="1:4">
      <c r="A723" s="11"/>
      <c r="B723" s="12"/>
      <c r="C723" s="13"/>
      <c r="D723" s="13"/>
    </row>
    <row r="724" spans="1:4">
      <c r="A724" s="11"/>
      <c r="B724" s="12"/>
      <c r="C724" s="13"/>
      <c r="D724" s="13"/>
    </row>
    <row r="725" spans="1:4">
      <c r="A725" s="11"/>
      <c r="B725" s="12"/>
      <c r="C725" s="13"/>
      <c r="D725" s="13"/>
    </row>
    <row r="726" spans="1:4">
      <c r="A726" s="11"/>
      <c r="B726" s="12"/>
      <c r="C726" s="13"/>
      <c r="D726" s="13"/>
    </row>
    <row r="727" spans="1:4">
      <c r="A727" s="11"/>
      <c r="B727" s="12"/>
      <c r="C727" s="13"/>
      <c r="D727" s="13"/>
    </row>
    <row r="728" spans="1:4">
      <c r="A728" s="11"/>
      <c r="B728" s="12"/>
      <c r="C728" s="13"/>
      <c r="D728" s="13"/>
    </row>
    <row r="729" spans="1:4">
      <c r="A729" s="11"/>
      <c r="B729" s="12"/>
      <c r="C729" s="13"/>
      <c r="D729" s="13"/>
    </row>
    <row r="730" spans="1:4">
      <c r="A730" s="11"/>
      <c r="B730" s="12"/>
      <c r="C730" s="13"/>
      <c r="D730" s="13"/>
    </row>
    <row r="731" spans="1:4">
      <c r="A731" s="11"/>
      <c r="B731" s="12"/>
      <c r="C731" s="13"/>
      <c r="D731" s="13"/>
    </row>
    <row r="732" spans="1:4">
      <c r="A732" s="11"/>
      <c r="B732" s="12"/>
      <c r="C732" s="13"/>
      <c r="D732" s="13"/>
    </row>
    <row r="733" spans="1:4">
      <c r="A733" s="11"/>
      <c r="B733" s="12"/>
      <c r="C733" s="13"/>
      <c r="D733" s="13"/>
    </row>
    <row r="734" spans="1:4">
      <c r="A734" s="11"/>
      <c r="B734" s="12"/>
      <c r="C734" s="13"/>
      <c r="D734" s="13"/>
    </row>
    <row r="735" spans="1:4">
      <c r="A735" s="11"/>
      <c r="B735" s="12"/>
      <c r="C735" s="13"/>
      <c r="D735" s="13"/>
    </row>
    <row r="736" spans="1:4">
      <c r="A736" s="11"/>
      <c r="B736" s="12"/>
      <c r="C736" s="13"/>
      <c r="D736" s="13"/>
    </row>
    <row r="737" spans="1:4">
      <c r="A737" s="11"/>
      <c r="B737" s="12"/>
      <c r="C737" s="13"/>
      <c r="D737" s="13"/>
    </row>
    <row r="738" spans="1:4">
      <c r="A738" s="11"/>
      <c r="B738" s="12"/>
      <c r="C738" s="13"/>
      <c r="D738" s="13"/>
    </row>
    <row r="739" spans="1:4">
      <c r="A739" s="11"/>
      <c r="B739" s="12"/>
      <c r="C739" s="13"/>
      <c r="D739" s="13"/>
    </row>
    <row r="740" spans="1:4">
      <c r="A740" s="11"/>
      <c r="B740" s="12"/>
      <c r="C740" s="13"/>
      <c r="D740" s="13"/>
    </row>
    <row r="741" spans="1:4">
      <c r="A741" s="11"/>
      <c r="B741" s="12"/>
      <c r="C741" s="13"/>
      <c r="D741" s="13"/>
    </row>
    <row r="742" spans="1:4">
      <c r="A742" s="11"/>
      <c r="B742" s="12"/>
      <c r="C742" s="13"/>
      <c r="D742" s="13"/>
    </row>
    <row r="743" spans="1:4">
      <c r="A743" s="11"/>
      <c r="B743" s="12"/>
      <c r="C743" s="13"/>
      <c r="D743" s="13"/>
    </row>
    <row r="744" spans="1:4">
      <c r="A744" s="11"/>
      <c r="B744" s="12"/>
      <c r="C744" s="13"/>
      <c r="D744" s="13"/>
    </row>
    <row r="745" spans="1:4">
      <c r="A745" s="11"/>
      <c r="B745" s="12"/>
      <c r="C745" s="13"/>
      <c r="D745" s="13"/>
    </row>
    <row r="746" spans="1:4">
      <c r="A746" s="11"/>
      <c r="B746" s="12"/>
      <c r="C746" s="13"/>
      <c r="D746" s="13"/>
    </row>
    <row r="747" spans="1:4">
      <c r="A747" s="11"/>
      <c r="B747" s="12"/>
      <c r="C747" s="13"/>
      <c r="D747" s="13"/>
    </row>
    <row r="748" spans="1:4">
      <c r="A748" s="11"/>
      <c r="B748" s="12"/>
      <c r="C748" s="13"/>
      <c r="D748" s="13"/>
    </row>
    <row r="749" spans="1:4">
      <c r="A749" s="11"/>
      <c r="B749" s="12"/>
      <c r="C749" s="13"/>
      <c r="D749" s="13"/>
    </row>
    <row r="750" spans="1:4">
      <c r="A750" s="11"/>
      <c r="B750" s="12"/>
      <c r="C750" s="13"/>
      <c r="D750" s="13"/>
    </row>
    <row r="751" spans="1:4">
      <c r="A751" s="11"/>
      <c r="B751" s="12"/>
      <c r="C751" s="13"/>
      <c r="D751" s="13"/>
    </row>
    <row r="752" spans="1:4">
      <c r="A752" s="11"/>
      <c r="B752" s="12"/>
      <c r="C752" s="13"/>
      <c r="D752" s="13"/>
    </row>
    <row r="753" spans="1:4">
      <c r="A753" s="11"/>
      <c r="B753" s="12"/>
      <c r="C753" s="13"/>
      <c r="D753" s="13"/>
    </row>
    <row r="754" spans="1:4">
      <c r="A754" s="11"/>
      <c r="B754" s="12"/>
      <c r="C754" s="13"/>
      <c r="D754" s="13"/>
    </row>
    <row r="755" spans="1:4">
      <c r="A755" s="11"/>
      <c r="B755" s="12"/>
      <c r="C755" s="13"/>
      <c r="D755" s="13"/>
    </row>
    <row r="756" spans="1:4">
      <c r="A756" s="11"/>
      <c r="B756" s="12"/>
      <c r="C756" s="13"/>
      <c r="D756" s="13"/>
    </row>
    <row r="757" spans="1:4">
      <c r="A757" s="11"/>
      <c r="B757" s="12"/>
      <c r="C757" s="13"/>
      <c r="D757" s="13"/>
    </row>
    <row r="758" spans="1:4">
      <c r="A758" s="11"/>
      <c r="B758" s="12"/>
      <c r="C758" s="13"/>
      <c r="D758" s="13"/>
    </row>
    <row r="759" spans="1:4">
      <c r="A759" s="11"/>
      <c r="B759" s="12"/>
      <c r="C759" s="13"/>
      <c r="D759" s="13"/>
    </row>
    <row r="760" spans="1:4">
      <c r="A760" s="11"/>
      <c r="B760" s="12"/>
      <c r="C760" s="13"/>
      <c r="D760" s="13"/>
    </row>
    <row r="761" spans="1:4">
      <c r="A761" s="11"/>
      <c r="B761" s="12"/>
      <c r="C761" s="13"/>
      <c r="D761" s="13"/>
    </row>
    <row r="762" spans="1:4">
      <c r="A762" s="11"/>
      <c r="B762" s="12"/>
      <c r="C762" s="13"/>
      <c r="D762" s="13"/>
    </row>
    <row r="763" spans="1:4">
      <c r="A763" s="11"/>
      <c r="B763" s="12"/>
      <c r="C763" s="13"/>
      <c r="D763" s="13"/>
    </row>
    <row r="764" spans="1:4">
      <c r="A764" s="11"/>
      <c r="B764" s="12"/>
      <c r="C764" s="13"/>
      <c r="D764" s="13"/>
    </row>
    <row r="765" spans="1:4">
      <c r="A765" s="11"/>
      <c r="B765" s="12"/>
      <c r="C765" s="13"/>
      <c r="D765" s="13"/>
    </row>
    <row r="766" spans="1:4">
      <c r="A766" s="11"/>
      <c r="B766" s="12"/>
      <c r="C766" s="13"/>
      <c r="D766" s="13"/>
    </row>
    <row r="767" spans="1:4">
      <c r="A767" s="11"/>
      <c r="B767" s="12"/>
      <c r="C767" s="13"/>
      <c r="D767" s="13"/>
    </row>
    <row r="768" spans="1:4">
      <c r="A768" s="11"/>
      <c r="B768" s="12"/>
      <c r="C768" s="13"/>
      <c r="D768" s="13"/>
    </row>
    <row r="769" spans="1:4">
      <c r="A769" s="11"/>
      <c r="B769" s="12"/>
      <c r="C769" s="13"/>
      <c r="D769" s="13"/>
    </row>
    <row r="770" spans="1:4">
      <c r="A770" s="11"/>
      <c r="B770" s="12"/>
      <c r="C770" s="13"/>
      <c r="D770" s="13"/>
    </row>
    <row r="771" spans="1:4">
      <c r="A771" s="11"/>
      <c r="B771" s="12"/>
      <c r="C771" s="13"/>
      <c r="D771" s="13"/>
    </row>
    <row r="772" spans="1:4">
      <c r="A772" s="11"/>
      <c r="B772" s="12"/>
      <c r="C772" s="13"/>
      <c r="D772" s="13"/>
    </row>
    <row r="773" spans="1:4">
      <c r="A773" s="11"/>
      <c r="B773" s="12"/>
      <c r="C773" s="13"/>
      <c r="D773" s="13"/>
    </row>
    <row r="774" spans="1:4">
      <c r="A774" s="11"/>
      <c r="B774" s="12"/>
      <c r="C774" s="13"/>
      <c r="D774" s="13"/>
    </row>
    <row r="775" spans="1:4">
      <c r="A775" s="11"/>
      <c r="B775" s="12"/>
      <c r="C775" s="13"/>
      <c r="D775" s="13"/>
    </row>
    <row r="776" spans="1:4">
      <c r="A776" s="11"/>
      <c r="B776" s="12"/>
      <c r="C776" s="13"/>
      <c r="D776" s="13"/>
    </row>
    <row r="777" spans="1:4">
      <c r="A777" s="11"/>
      <c r="B777" s="12"/>
      <c r="C777" s="13"/>
      <c r="D777" s="13"/>
    </row>
    <row r="778" spans="1:4">
      <c r="A778" s="11"/>
      <c r="B778" s="12"/>
      <c r="C778" s="13"/>
      <c r="D778" s="13"/>
    </row>
    <row r="779" spans="1:4">
      <c r="A779" s="11"/>
      <c r="B779" s="12"/>
      <c r="C779" s="13"/>
      <c r="D779" s="13"/>
    </row>
    <row r="780" spans="1:4">
      <c r="A780" s="11"/>
      <c r="B780" s="12"/>
      <c r="C780" s="13"/>
      <c r="D780" s="13"/>
    </row>
    <row r="781" spans="1:4">
      <c r="A781" s="11"/>
      <c r="B781" s="12"/>
      <c r="C781" s="13"/>
      <c r="D781" s="13"/>
    </row>
    <row r="782" spans="1:4">
      <c r="A782" s="11"/>
      <c r="B782" s="12"/>
      <c r="C782" s="13"/>
      <c r="D782" s="13"/>
    </row>
    <row r="783" spans="1:4">
      <c r="A783" s="11"/>
      <c r="B783" s="12"/>
      <c r="C783" s="13"/>
      <c r="D783" s="13"/>
    </row>
    <row r="784" spans="1:4">
      <c r="A784" s="11"/>
      <c r="B784" s="12"/>
      <c r="C784" s="13"/>
      <c r="D784" s="13"/>
    </row>
    <row r="785" spans="1:4">
      <c r="A785" s="11"/>
      <c r="B785" s="12"/>
      <c r="C785" s="13"/>
      <c r="D785" s="13"/>
    </row>
    <row r="786" spans="1:4">
      <c r="A786" s="11"/>
      <c r="B786" s="12"/>
      <c r="C786" s="13"/>
      <c r="D786" s="13"/>
    </row>
    <row r="787" spans="1:4">
      <c r="A787" s="11"/>
      <c r="B787" s="12"/>
      <c r="C787" s="13"/>
      <c r="D787" s="13"/>
    </row>
    <row r="788" spans="1:4">
      <c r="A788" s="11"/>
      <c r="B788" s="12"/>
      <c r="C788" s="13"/>
      <c r="D788" s="13"/>
    </row>
    <row r="789" spans="1:4">
      <c r="A789" s="11"/>
      <c r="B789" s="12"/>
      <c r="C789" s="13"/>
      <c r="D789" s="13"/>
    </row>
    <row r="790" spans="1:4">
      <c r="A790" s="11"/>
      <c r="B790" s="12"/>
      <c r="C790" s="13"/>
      <c r="D790" s="13"/>
    </row>
    <row r="791" spans="1:4">
      <c r="A791" s="11"/>
      <c r="B791" s="12"/>
      <c r="C791" s="13"/>
      <c r="D791" s="13"/>
    </row>
    <row r="792" spans="1:4">
      <c r="A792" s="11"/>
      <c r="B792" s="12"/>
      <c r="C792" s="13"/>
      <c r="D792" s="13"/>
    </row>
    <row r="793" spans="1:4">
      <c r="A793" s="11"/>
      <c r="B793" s="12"/>
      <c r="C793" s="13"/>
      <c r="D793" s="13"/>
    </row>
    <row r="794" spans="1:4">
      <c r="A794" s="11"/>
      <c r="B794" s="12"/>
      <c r="C794" s="13"/>
      <c r="D794" s="13"/>
    </row>
    <row r="795" spans="1:4">
      <c r="A795" s="11"/>
      <c r="B795" s="12"/>
      <c r="C795" s="13"/>
      <c r="D795" s="13"/>
    </row>
    <row r="796" spans="1:4">
      <c r="A796" s="11"/>
      <c r="B796" s="12"/>
      <c r="C796" s="13"/>
      <c r="D796" s="13"/>
    </row>
    <row r="797" spans="1:4">
      <c r="A797" s="11"/>
      <c r="B797" s="12"/>
      <c r="C797" s="13"/>
      <c r="D797" s="13"/>
    </row>
    <row r="798" spans="1:4">
      <c r="A798" s="11"/>
      <c r="B798" s="12"/>
      <c r="C798" s="13"/>
      <c r="D798" s="13"/>
    </row>
    <row r="799" spans="1:4">
      <c r="A799" s="11"/>
      <c r="B799" s="12"/>
      <c r="C799" s="13"/>
      <c r="D799" s="13"/>
    </row>
    <row r="800" spans="1:4">
      <c r="A800" s="11"/>
      <c r="B800" s="12"/>
      <c r="C800" s="13"/>
      <c r="D800" s="13"/>
    </row>
    <row r="801" spans="1:4">
      <c r="A801" s="11"/>
      <c r="B801" s="12"/>
      <c r="C801" s="13"/>
      <c r="D801" s="13"/>
    </row>
    <row r="802" spans="1:4">
      <c r="A802" s="11"/>
      <c r="B802" s="12"/>
      <c r="C802" s="13"/>
      <c r="D802" s="13"/>
    </row>
    <row r="803" spans="1:4">
      <c r="A803" s="11"/>
      <c r="B803" s="12"/>
      <c r="C803" s="13"/>
      <c r="D803" s="13"/>
    </row>
    <row r="804" spans="1:4">
      <c r="A804" s="11"/>
      <c r="B804" s="12"/>
      <c r="C804" s="13"/>
      <c r="D804" s="13"/>
    </row>
    <row r="805" spans="1:4">
      <c r="A805" s="11"/>
      <c r="B805" s="12"/>
      <c r="C805" s="13"/>
      <c r="D805" s="13"/>
    </row>
    <row r="806" spans="1:4">
      <c r="A806" s="11"/>
      <c r="B806" s="12"/>
      <c r="C806" s="13"/>
      <c r="D806" s="13"/>
    </row>
    <row r="807" spans="1:4">
      <c r="A807" s="11"/>
      <c r="B807" s="12"/>
      <c r="C807" s="13"/>
      <c r="D807" s="13"/>
    </row>
    <row r="808" spans="1:4">
      <c r="A808" s="11"/>
      <c r="B808" s="12"/>
      <c r="C808" s="13"/>
      <c r="D808" s="13"/>
    </row>
    <row r="809" spans="1:4">
      <c r="A809" s="11"/>
      <c r="B809" s="12"/>
      <c r="C809" s="13"/>
      <c r="D809" s="13"/>
    </row>
    <row r="810" spans="1:4">
      <c r="A810" s="11"/>
      <c r="B810" s="12"/>
      <c r="C810" s="13"/>
      <c r="D810" s="13"/>
    </row>
    <row r="811" spans="1:4">
      <c r="A811" s="11"/>
      <c r="B811" s="12"/>
      <c r="C811" s="13"/>
      <c r="D811" s="13"/>
    </row>
    <row r="812" spans="1:4">
      <c r="A812" s="11"/>
      <c r="B812" s="12"/>
      <c r="C812" s="13"/>
      <c r="D812" s="13"/>
    </row>
    <row r="813" spans="1:4">
      <c r="A813" s="11"/>
      <c r="B813" s="12"/>
      <c r="C813" s="13"/>
      <c r="D813" s="13"/>
    </row>
    <row r="814" spans="1:4">
      <c r="A814" s="11"/>
      <c r="B814" s="12"/>
      <c r="C814" s="13"/>
      <c r="D814" s="13"/>
    </row>
    <row r="815" spans="1:4">
      <c r="A815" s="11"/>
      <c r="B815" s="12"/>
      <c r="C815" s="13"/>
      <c r="D815" s="13"/>
    </row>
    <row r="816" spans="1:4">
      <c r="A816" s="11"/>
      <c r="B816" s="12"/>
      <c r="C816" s="13"/>
      <c r="D816" s="13"/>
    </row>
    <row r="817" spans="1:4">
      <c r="A817" s="11"/>
      <c r="B817" s="12"/>
      <c r="C817" s="13"/>
      <c r="D817" s="13"/>
    </row>
    <row r="818" spans="1:4">
      <c r="A818" s="11"/>
      <c r="B818" s="12"/>
      <c r="C818" s="13"/>
      <c r="D818" s="13"/>
    </row>
    <row r="819" spans="1:4">
      <c r="A819" s="11"/>
      <c r="B819" s="12"/>
      <c r="C819" s="13"/>
      <c r="D819" s="13"/>
    </row>
    <row r="820" spans="1:4">
      <c r="A820" s="11"/>
      <c r="B820" s="12"/>
      <c r="C820" s="13"/>
      <c r="D820" s="13"/>
    </row>
    <row r="821" spans="1:4">
      <c r="A821" s="11"/>
      <c r="B821" s="12"/>
      <c r="C821" s="13"/>
      <c r="D821" s="13"/>
    </row>
    <row r="822" spans="1:4">
      <c r="A822" s="11"/>
      <c r="B822" s="12"/>
      <c r="C822" s="13"/>
      <c r="D822" s="13"/>
    </row>
    <row r="823" spans="1:4">
      <c r="A823" s="11"/>
      <c r="B823" s="12"/>
      <c r="C823" s="13"/>
      <c r="D823" s="13"/>
    </row>
    <row r="824" spans="1:4">
      <c r="A824" s="11"/>
      <c r="B824" s="12"/>
      <c r="C824" s="13"/>
      <c r="D824" s="13"/>
    </row>
    <row r="825" spans="1:4">
      <c r="A825" s="11"/>
      <c r="B825" s="12"/>
      <c r="C825" s="13"/>
      <c r="D825" s="13"/>
    </row>
    <row r="826" spans="1:4">
      <c r="A826" s="11"/>
      <c r="B826" s="12"/>
      <c r="C826" s="13"/>
      <c r="D826" s="13"/>
    </row>
    <row r="827" spans="1:4">
      <c r="A827" s="11"/>
      <c r="B827" s="12"/>
      <c r="C827" s="13"/>
      <c r="D827" s="13"/>
    </row>
    <row r="828" spans="1:4">
      <c r="A828" s="11"/>
      <c r="B828" s="12"/>
      <c r="C828" s="13"/>
      <c r="D828" s="13"/>
    </row>
    <row r="829" spans="1:4">
      <c r="A829" s="11"/>
      <c r="B829" s="12"/>
      <c r="C829" s="13"/>
      <c r="D829" s="13"/>
    </row>
    <row r="830" spans="1:4">
      <c r="A830" s="11"/>
      <c r="B830" s="12"/>
      <c r="C830" s="13"/>
      <c r="D830" s="13"/>
    </row>
    <row r="831" spans="1:4">
      <c r="A831" s="11"/>
      <c r="B831" s="12"/>
      <c r="C831" s="13"/>
      <c r="D831" s="13"/>
    </row>
    <row r="832" spans="1:4">
      <c r="A832" s="11"/>
      <c r="B832" s="12"/>
      <c r="C832" s="13"/>
      <c r="D832" s="13"/>
    </row>
    <row r="833" spans="1:4">
      <c r="A833" s="11"/>
      <c r="B833" s="12"/>
      <c r="C833" s="13"/>
      <c r="D833" s="13"/>
    </row>
    <row r="834" spans="1:4">
      <c r="A834" s="11"/>
      <c r="B834" s="12"/>
      <c r="C834" s="13"/>
      <c r="D834" s="13"/>
    </row>
    <row r="835" spans="1:4">
      <c r="A835" s="11"/>
      <c r="B835" s="12"/>
      <c r="C835" s="13"/>
      <c r="D835" s="13"/>
    </row>
    <row r="836" spans="1:4">
      <c r="A836" s="11"/>
      <c r="B836" s="12"/>
      <c r="C836" s="13"/>
      <c r="D836" s="13"/>
    </row>
    <row r="837" spans="1:4">
      <c r="A837" s="11"/>
      <c r="B837" s="12"/>
      <c r="C837" s="13"/>
      <c r="D837" s="13"/>
    </row>
    <row r="838" spans="1:4">
      <c r="A838" s="11"/>
      <c r="B838" s="12"/>
      <c r="C838" s="13"/>
      <c r="D838" s="13"/>
    </row>
    <row r="839" spans="1:4">
      <c r="A839" s="11"/>
      <c r="B839" s="12"/>
      <c r="C839" s="13"/>
      <c r="D839" s="13"/>
    </row>
    <row r="840" spans="1:4">
      <c r="A840" s="11"/>
      <c r="B840" s="12"/>
      <c r="C840" s="13"/>
      <c r="D840" s="13"/>
    </row>
    <row r="841" spans="1:4">
      <c r="A841" s="11"/>
      <c r="B841" s="12"/>
      <c r="C841" s="13"/>
      <c r="D841" s="13"/>
    </row>
    <row r="842" spans="1:4">
      <c r="A842" s="11"/>
      <c r="B842" s="12"/>
      <c r="C842" s="13"/>
      <c r="D842" s="13"/>
    </row>
    <row r="843" spans="1:4">
      <c r="A843" s="11"/>
      <c r="B843" s="12"/>
      <c r="C843" s="13"/>
      <c r="D843" s="13"/>
    </row>
    <row r="844" spans="1:4">
      <c r="A844" s="11"/>
      <c r="B844" s="12"/>
      <c r="C844" s="13"/>
      <c r="D844" s="13"/>
    </row>
    <row r="845" spans="1:4">
      <c r="A845" s="11"/>
      <c r="B845" s="12"/>
      <c r="C845" s="13"/>
      <c r="D845" s="13"/>
    </row>
    <row r="846" spans="1:4">
      <c r="A846" s="11"/>
      <c r="B846" s="12"/>
      <c r="C846" s="13"/>
      <c r="D846" s="13"/>
    </row>
    <row r="847" spans="1:4">
      <c r="A847" s="11"/>
      <c r="B847" s="12"/>
      <c r="C847" s="13"/>
      <c r="D847" s="13"/>
    </row>
    <row r="848" spans="1:4">
      <c r="A848" s="11"/>
      <c r="B848" s="12"/>
      <c r="C848" s="13"/>
      <c r="D848" s="13"/>
    </row>
    <row r="849" spans="1:4">
      <c r="A849" s="11"/>
      <c r="B849" s="12"/>
      <c r="C849" s="13"/>
      <c r="D849" s="13"/>
    </row>
    <row r="850" spans="1:4">
      <c r="A850" s="11"/>
      <c r="B850" s="12"/>
      <c r="C850" s="13"/>
      <c r="D850" s="13"/>
    </row>
    <row r="851" spans="1:4">
      <c r="A851" s="11"/>
      <c r="B851" s="12"/>
      <c r="C851" s="13"/>
      <c r="D851" s="13"/>
    </row>
    <row r="852" spans="1:4">
      <c r="A852" s="11"/>
      <c r="B852" s="12"/>
      <c r="C852" s="13"/>
      <c r="D852" s="13"/>
    </row>
    <row r="853" spans="1:4">
      <c r="A853" s="11"/>
      <c r="B853" s="12"/>
      <c r="C853" s="13"/>
      <c r="D853" s="13"/>
    </row>
    <row r="854" spans="1:4">
      <c r="A854" s="11"/>
      <c r="B854" s="12"/>
      <c r="C854" s="13"/>
      <c r="D854" s="13"/>
    </row>
    <row r="855" spans="1:4">
      <c r="A855" s="11"/>
      <c r="B855" s="12"/>
      <c r="C855" s="13"/>
      <c r="D855" s="13"/>
    </row>
    <row r="856" spans="1:4">
      <c r="A856" s="11"/>
      <c r="B856" s="12"/>
      <c r="C856" s="13"/>
      <c r="D856" s="13"/>
    </row>
    <row r="857" spans="1:4">
      <c r="A857" s="11"/>
      <c r="B857" s="12"/>
      <c r="C857" s="13"/>
      <c r="D857" s="13"/>
    </row>
    <row r="858" spans="1:4">
      <c r="A858" s="11"/>
      <c r="B858" s="12"/>
      <c r="C858" s="13"/>
      <c r="D858" s="13"/>
    </row>
    <row r="859" spans="1:4">
      <c r="A859" s="11"/>
      <c r="B859" s="12"/>
      <c r="C859" s="13"/>
      <c r="D859" s="13"/>
    </row>
    <row r="860" spans="1:4">
      <c r="A860" s="11"/>
      <c r="B860" s="12"/>
      <c r="C860" s="13"/>
      <c r="D860" s="13"/>
    </row>
    <row r="861" spans="1:4">
      <c r="A861" s="11"/>
      <c r="B861" s="12"/>
      <c r="C861" s="13"/>
      <c r="D861" s="13"/>
    </row>
    <row r="862" spans="1:4">
      <c r="A862" s="11"/>
      <c r="B862" s="12"/>
      <c r="C862" s="13"/>
      <c r="D862" s="13"/>
    </row>
    <row r="863" spans="1:4">
      <c r="A863" s="11"/>
      <c r="B863" s="12"/>
      <c r="C863" s="13"/>
      <c r="D863" s="13"/>
    </row>
    <row r="864" spans="1:4">
      <c r="A864" s="11"/>
      <c r="B864" s="12"/>
      <c r="C864" s="13"/>
      <c r="D864" s="13"/>
    </row>
    <row r="865" spans="1:4">
      <c r="A865" s="11"/>
      <c r="B865" s="12"/>
      <c r="C865" s="13"/>
      <c r="D865" s="13"/>
    </row>
    <row r="866" spans="1:4">
      <c r="A866" s="11"/>
      <c r="B866" s="12"/>
      <c r="C866" s="13"/>
      <c r="D866" s="13"/>
    </row>
    <row r="867" spans="1:4">
      <c r="A867" s="11"/>
      <c r="B867" s="12"/>
      <c r="C867" s="13"/>
      <c r="D867" s="13"/>
    </row>
    <row r="868" spans="1:4">
      <c r="A868" s="11"/>
      <c r="B868" s="12"/>
      <c r="C868" s="13"/>
      <c r="D868" s="13"/>
    </row>
    <row r="869" spans="1:4">
      <c r="A869" s="11"/>
      <c r="B869" s="12"/>
      <c r="C869" s="13"/>
      <c r="D869" s="13"/>
    </row>
    <row r="870" spans="1:4">
      <c r="A870" s="11"/>
      <c r="B870" s="12"/>
      <c r="C870" s="13"/>
      <c r="D870" s="13"/>
    </row>
    <row r="871" spans="1:4">
      <c r="A871" s="11"/>
      <c r="B871" s="12"/>
      <c r="C871" s="13"/>
      <c r="D871" s="13"/>
    </row>
    <row r="872" spans="1:4">
      <c r="A872" s="11"/>
      <c r="B872" s="12"/>
      <c r="C872" s="13"/>
      <c r="D872" s="13"/>
    </row>
    <row r="873" spans="1:4">
      <c r="A873" s="11"/>
      <c r="B873" s="12"/>
      <c r="C873" s="13"/>
      <c r="D873" s="13"/>
    </row>
    <row r="874" spans="1:4">
      <c r="A874" s="11"/>
      <c r="B874" s="12"/>
      <c r="C874" s="13"/>
      <c r="D874" s="13"/>
    </row>
    <row r="875" spans="1:4">
      <c r="A875" s="11"/>
      <c r="B875" s="12"/>
      <c r="C875" s="13"/>
      <c r="D875" s="13"/>
    </row>
    <row r="876" spans="1:4">
      <c r="A876" s="11"/>
      <c r="B876" s="12"/>
      <c r="C876" s="13"/>
      <c r="D876" s="13"/>
    </row>
    <row r="877" spans="1:4">
      <c r="A877" s="11"/>
      <c r="B877" s="12"/>
      <c r="C877" s="13"/>
      <c r="D877" s="13"/>
    </row>
    <row r="878" spans="1:4">
      <c r="A878" s="11"/>
      <c r="B878" s="12"/>
      <c r="C878" s="13"/>
      <c r="D878" s="13"/>
    </row>
    <row r="879" spans="1:4">
      <c r="A879" s="11"/>
      <c r="B879" s="12"/>
      <c r="C879" s="13"/>
      <c r="D879" s="13"/>
    </row>
    <row r="880" spans="1:4">
      <c r="A880" s="11"/>
      <c r="B880" s="12"/>
      <c r="C880" s="13"/>
      <c r="D880" s="13"/>
    </row>
    <row r="881" spans="1:4">
      <c r="A881" s="11"/>
      <c r="B881" s="12"/>
      <c r="C881" s="13"/>
      <c r="D881" s="13"/>
    </row>
    <row r="882" spans="1:4">
      <c r="A882" s="11"/>
      <c r="B882" s="12"/>
      <c r="C882" s="13"/>
      <c r="D882" s="13"/>
    </row>
    <row r="883" spans="1:4">
      <c r="A883" s="11"/>
      <c r="B883" s="12"/>
      <c r="C883" s="13"/>
      <c r="D883" s="13"/>
    </row>
    <row r="884" spans="1:4">
      <c r="A884" s="11"/>
      <c r="B884" s="12"/>
      <c r="C884" s="13"/>
      <c r="D884" s="13"/>
    </row>
    <row r="885" spans="1:4">
      <c r="A885" s="11"/>
      <c r="B885" s="12"/>
      <c r="C885" s="13"/>
      <c r="D885" s="13"/>
    </row>
    <row r="886" spans="1:4">
      <c r="A886" s="11"/>
      <c r="B886" s="12"/>
      <c r="C886" s="13"/>
      <c r="D886" s="13"/>
    </row>
    <row r="887" spans="1:4">
      <c r="A887" s="11"/>
      <c r="B887" s="12"/>
      <c r="C887" s="13"/>
      <c r="D887" s="13"/>
    </row>
    <row r="888" spans="1:4">
      <c r="A888" s="11"/>
      <c r="B888" s="12"/>
      <c r="C888" s="13"/>
      <c r="D888" s="13"/>
    </row>
    <row r="889" spans="1:4">
      <c r="A889" s="11"/>
      <c r="B889" s="12"/>
      <c r="C889" s="13"/>
      <c r="D889" s="13"/>
    </row>
    <row r="890" spans="1:4">
      <c r="A890" s="11"/>
      <c r="B890" s="12"/>
      <c r="C890" s="13"/>
      <c r="D890" s="13"/>
    </row>
    <row r="891" spans="1:4">
      <c r="A891" s="11"/>
      <c r="B891" s="12"/>
      <c r="C891" s="13"/>
      <c r="D891" s="13"/>
    </row>
    <row r="892" spans="1:4">
      <c r="A892" s="11"/>
      <c r="B892" s="12"/>
      <c r="C892" s="13"/>
      <c r="D892" s="13"/>
    </row>
    <row r="893" spans="1:4">
      <c r="A893" s="11"/>
      <c r="B893" s="12"/>
      <c r="C893" s="13"/>
      <c r="D893" s="13"/>
    </row>
    <row r="894" spans="1:4">
      <c r="A894" s="11"/>
      <c r="B894" s="12"/>
      <c r="C894" s="13"/>
      <c r="D894" s="13"/>
    </row>
    <row r="895" spans="1:4">
      <c r="A895" s="11"/>
      <c r="B895" s="12"/>
      <c r="C895" s="13"/>
      <c r="D895" s="13"/>
    </row>
    <row r="896" spans="1:4">
      <c r="A896" s="11"/>
      <c r="B896" s="12"/>
      <c r="C896" s="13"/>
      <c r="D896" s="13"/>
    </row>
    <row r="897" spans="1:4">
      <c r="A897" s="11"/>
      <c r="B897" s="12"/>
      <c r="C897" s="13"/>
      <c r="D897" s="13"/>
    </row>
    <row r="898" spans="1:4">
      <c r="A898" s="11"/>
      <c r="B898" s="12"/>
      <c r="C898" s="13"/>
      <c r="D898" s="13"/>
    </row>
    <row r="899" spans="1:4">
      <c r="A899" s="11"/>
      <c r="B899" s="12"/>
      <c r="C899" s="13"/>
      <c r="D899" s="13"/>
    </row>
    <row r="900" spans="1:4">
      <c r="A900" s="11"/>
      <c r="B900" s="12"/>
      <c r="C900" s="13"/>
      <c r="D900" s="13"/>
    </row>
    <row r="901" spans="1:4">
      <c r="A901" s="11"/>
      <c r="B901" s="12"/>
      <c r="C901" s="13"/>
      <c r="D901" s="13"/>
    </row>
    <row r="902" spans="1:4">
      <c r="A902" s="11"/>
      <c r="B902" s="12"/>
      <c r="C902" s="13"/>
      <c r="D902" s="13"/>
    </row>
    <row r="903" spans="1:4">
      <c r="A903" s="11"/>
      <c r="B903" s="12"/>
      <c r="C903" s="13"/>
      <c r="D903" s="13"/>
    </row>
    <row r="904" spans="1:4">
      <c r="A904" s="11"/>
      <c r="B904" s="12"/>
      <c r="C904" s="13"/>
      <c r="D904" s="13"/>
    </row>
    <row r="905" spans="1:4">
      <c r="A905" s="11"/>
      <c r="B905" s="12"/>
      <c r="C905" s="13"/>
      <c r="D905" s="13"/>
    </row>
    <row r="906" spans="1:4">
      <c r="A906" s="11"/>
      <c r="B906" s="12"/>
      <c r="C906" s="13"/>
      <c r="D906" s="13"/>
    </row>
    <row r="907" spans="1:4">
      <c r="A907" s="11"/>
      <c r="B907" s="12"/>
      <c r="C907" s="13"/>
      <c r="D907" s="13"/>
    </row>
    <row r="908" spans="1:4">
      <c r="A908" s="11"/>
      <c r="B908" s="12"/>
      <c r="C908" s="13"/>
      <c r="D908" s="13"/>
    </row>
    <row r="909" spans="1:4">
      <c r="A909" s="11"/>
      <c r="B909" s="12"/>
      <c r="C909" s="13"/>
      <c r="D909" s="13"/>
    </row>
    <row r="910" spans="1:4">
      <c r="A910" s="11"/>
      <c r="B910" s="12"/>
      <c r="C910" s="13"/>
      <c r="D910" s="13"/>
    </row>
    <row r="911" spans="1:4">
      <c r="A911" s="11"/>
      <c r="B911" s="12"/>
      <c r="C911" s="13"/>
      <c r="D911" s="13"/>
    </row>
    <row r="912" spans="1:4">
      <c r="A912" s="11"/>
      <c r="B912" s="12"/>
      <c r="C912" s="13"/>
      <c r="D912" s="13"/>
    </row>
    <row r="913" spans="1:4">
      <c r="A913" s="11"/>
      <c r="B913" s="12"/>
      <c r="C913" s="13"/>
      <c r="D913" s="13"/>
    </row>
    <row r="914" spans="1:4">
      <c r="A914" s="11"/>
      <c r="B914" s="12"/>
      <c r="C914" s="13"/>
      <c r="D914" s="13"/>
    </row>
    <row r="915" spans="1:4">
      <c r="A915" s="11"/>
      <c r="B915" s="12"/>
      <c r="C915" s="13"/>
      <c r="D915" s="13"/>
    </row>
    <row r="916" spans="1:4">
      <c r="A916" s="11"/>
      <c r="B916" s="12"/>
      <c r="C916" s="13"/>
      <c r="D916" s="13"/>
    </row>
    <row r="917" spans="1:4">
      <c r="A917" s="11"/>
      <c r="B917" s="12"/>
      <c r="C917" s="13"/>
      <c r="D917" s="13"/>
    </row>
    <row r="918" spans="1:4">
      <c r="A918" s="11"/>
      <c r="B918" s="12"/>
      <c r="C918" s="13"/>
      <c r="D918" s="13"/>
    </row>
    <row r="919" spans="1:4">
      <c r="A919" s="11"/>
      <c r="B919" s="12"/>
      <c r="C919" s="13"/>
      <c r="D919" s="13"/>
    </row>
    <row r="920" spans="1:4">
      <c r="A920" s="11"/>
      <c r="B920" s="12"/>
      <c r="C920" s="13"/>
      <c r="D920" s="13"/>
    </row>
    <row r="921" spans="1:4">
      <c r="A921" s="11"/>
      <c r="B921" s="12"/>
      <c r="C921" s="13"/>
      <c r="D921" s="13"/>
    </row>
    <row r="922" spans="1:4">
      <c r="A922" s="11"/>
      <c r="B922" s="12"/>
      <c r="C922" s="13"/>
      <c r="D922" s="13"/>
    </row>
    <row r="923" spans="1:4">
      <c r="A923" s="11"/>
      <c r="B923" s="12"/>
      <c r="C923" s="13"/>
      <c r="D923" s="13"/>
    </row>
    <row r="924" spans="1:4">
      <c r="A924" s="11"/>
      <c r="B924" s="12"/>
      <c r="C924" s="13"/>
      <c r="D924" s="13"/>
    </row>
    <row r="925" spans="1:4">
      <c r="A925" s="11"/>
      <c r="B925" s="12"/>
      <c r="C925" s="13"/>
      <c r="D925" s="13"/>
    </row>
    <row r="926" spans="1:4">
      <c r="A926" s="11"/>
      <c r="B926" s="12"/>
      <c r="C926" s="13"/>
      <c r="D926" s="13"/>
    </row>
    <row r="927" spans="1:4">
      <c r="A927" s="11"/>
      <c r="B927" s="12"/>
      <c r="C927" s="13"/>
      <c r="D927" s="13"/>
    </row>
    <row r="928" spans="1:4">
      <c r="A928" s="11"/>
      <c r="B928" s="12"/>
      <c r="C928" s="13"/>
      <c r="D928" s="13"/>
    </row>
    <row r="929" spans="1:4">
      <c r="A929" s="11"/>
      <c r="B929" s="12"/>
      <c r="C929" s="13"/>
      <c r="D929" s="13"/>
    </row>
    <row r="930" spans="1:4">
      <c r="A930" s="11"/>
      <c r="B930" s="12"/>
      <c r="C930" s="13"/>
      <c r="D930" s="13"/>
    </row>
    <row r="931" spans="1:4">
      <c r="A931" s="11"/>
      <c r="B931" s="12"/>
      <c r="C931" s="13"/>
      <c r="D931" s="13"/>
    </row>
    <row r="932" spans="1:4">
      <c r="A932" s="11"/>
      <c r="B932" s="12"/>
      <c r="C932" s="13"/>
      <c r="D932" s="13"/>
    </row>
    <row r="933" spans="1:4">
      <c r="A933" s="11"/>
      <c r="B933" s="12"/>
      <c r="C933" s="13"/>
      <c r="D933" s="13"/>
    </row>
    <row r="934" spans="1:4">
      <c r="A934" s="11"/>
      <c r="B934" s="12"/>
      <c r="C934" s="13"/>
      <c r="D934" s="13"/>
    </row>
    <row r="935" spans="1:4">
      <c r="A935" s="11"/>
      <c r="B935" s="12"/>
      <c r="C935" s="13"/>
      <c r="D935" s="13"/>
    </row>
    <row r="936" spans="1:4">
      <c r="A936" s="11"/>
      <c r="B936" s="12"/>
      <c r="C936" s="13"/>
      <c r="D936" s="13"/>
    </row>
    <row r="937" spans="1:4">
      <c r="A937" s="11"/>
      <c r="B937" s="12"/>
      <c r="C937" s="13"/>
      <c r="D937" s="13"/>
    </row>
    <row r="938" spans="1:4">
      <c r="A938" s="11"/>
      <c r="B938" s="12"/>
      <c r="C938" s="13"/>
      <c r="D938" s="13"/>
    </row>
    <row r="939" spans="1:4">
      <c r="A939" s="11"/>
      <c r="B939" s="12"/>
      <c r="C939" s="13"/>
      <c r="D939" s="13"/>
    </row>
    <row r="940" spans="1:4">
      <c r="A940" s="11"/>
      <c r="B940" s="12"/>
      <c r="C940" s="13"/>
      <c r="D940" s="13"/>
    </row>
    <row r="941" spans="1:4">
      <c r="A941" s="11"/>
      <c r="B941" s="12"/>
      <c r="C941" s="13"/>
      <c r="D941" s="13"/>
    </row>
    <row r="942" spans="1:4">
      <c r="A942" s="11"/>
      <c r="B942" s="12"/>
      <c r="C942" s="13"/>
      <c r="D942" s="13"/>
    </row>
    <row r="943" spans="1:4">
      <c r="A943" s="11"/>
      <c r="B943" s="12"/>
      <c r="C943" s="13"/>
      <c r="D943" s="13"/>
    </row>
    <row r="944" spans="1:4">
      <c r="A944" s="11"/>
      <c r="B944" s="12"/>
      <c r="C944" s="13"/>
      <c r="D944" s="13"/>
    </row>
    <row r="945" spans="1:4">
      <c r="A945" s="11"/>
      <c r="B945" s="12"/>
      <c r="C945" s="13"/>
      <c r="D945" s="13"/>
    </row>
    <row r="946" spans="1:4">
      <c r="A946" s="11"/>
      <c r="B946" s="12"/>
      <c r="C946" s="13"/>
      <c r="D946" s="13"/>
    </row>
    <row r="947" spans="1:4">
      <c r="A947" s="11"/>
      <c r="B947" s="12"/>
      <c r="C947" s="13"/>
      <c r="D947" s="13"/>
    </row>
    <row r="948" spans="1:4">
      <c r="A948" s="11"/>
      <c r="B948" s="12"/>
      <c r="C948" s="13"/>
      <c r="D948" s="13"/>
    </row>
    <row r="949" spans="1:4">
      <c r="A949" s="11"/>
      <c r="B949" s="12"/>
      <c r="C949" s="13"/>
      <c r="D949" s="13"/>
    </row>
    <row r="950" spans="1:4">
      <c r="A950" s="11"/>
      <c r="B950" s="12"/>
      <c r="C950" s="13"/>
      <c r="D950" s="13"/>
    </row>
    <row r="951" spans="1:4">
      <c r="A951" s="11"/>
      <c r="B951" s="12"/>
      <c r="C951" s="13"/>
      <c r="D951" s="13"/>
    </row>
    <row r="952" spans="1:4">
      <c r="A952" s="11"/>
      <c r="B952" s="12"/>
      <c r="C952" s="13"/>
      <c r="D952" s="13"/>
    </row>
    <row r="953" spans="1:4">
      <c r="A953" s="11"/>
      <c r="B953" s="12"/>
      <c r="C953" s="13"/>
      <c r="D953" s="13"/>
    </row>
    <row r="954" spans="1:4">
      <c r="A954" s="11"/>
      <c r="B954" s="12"/>
      <c r="C954" s="13"/>
      <c r="D954" s="13"/>
    </row>
    <row r="955" spans="1:4">
      <c r="A955" s="11"/>
      <c r="B955" s="12"/>
      <c r="C955" s="13"/>
      <c r="D955" s="13"/>
    </row>
    <row r="956" spans="1:4">
      <c r="A956" s="11"/>
      <c r="B956" s="12"/>
      <c r="C956" s="13"/>
      <c r="D956" s="13"/>
    </row>
    <row r="957" spans="1:4">
      <c r="A957" s="11"/>
      <c r="B957" s="12"/>
      <c r="C957" s="13"/>
      <c r="D957" s="13"/>
    </row>
    <row r="958" spans="1:4">
      <c r="A958" s="11"/>
      <c r="B958" s="12"/>
      <c r="C958" s="13"/>
      <c r="D958" s="13"/>
    </row>
    <row r="959" spans="1:4">
      <c r="A959" s="11"/>
      <c r="B959" s="12"/>
      <c r="C959" s="13"/>
      <c r="D959" s="13"/>
    </row>
    <row r="960" spans="1:4">
      <c r="A960" s="11"/>
      <c r="B960" s="12"/>
      <c r="C960" s="13"/>
      <c r="D960" s="13"/>
    </row>
    <row r="961" spans="1:4">
      <c r="A961" s="11"/>
      <c r="B961" s="12"/>
      <c r="C961" s="13"/>
      <c r="D961" s="13"/>
    </row>
    <row r="962" spans="1:4">
      <c r="A962" s="11"/>
      <c r="B962" s="12"/>
      <c r="C962" s="13"/>
      <c r="D962" s="13"/>
    </row>
    <row r="963" spans="1:4">
      <c r="A963" s="11"/>
      <c r="B963" s="12"/>
      <c r="C963" s="13"/>
      <c r="D963" s="13"/>
    </row>
    <row r="964" spans="1:4">
      <c r="A964" s="11"/>
      <c r="B964" s="12"/>
      <c r="C964" s="13"/>
      <c r="D964" s="13"/>
    </row>
    <row r="965" spans="1:4">
      <c r="A965" s="11"/>
      <c r="B965" s="12"/>
      <c r="C965" s="13"/>
      <c r="D965" s="13"/>
    </row>
    <row r="966" spans="1:4">
      <c r="A966" s="11"/>
      <c r="B966" s="12"/>
      <c r="C966" s="13"/>
      <c r="D966" s="13"/>
    </row>
    <row r="967" spans="1:4">
      <c r="A967" s="11"/>
      <c r="B967" s="12"/>
      <c r="C967" s="13"/>
      <c r="D967" s="13"/>
    </row>
    <row r="968" spans="1:4">
      <c r="A968" s="11"/>
      <c r="B968" s="12"/>
      <c r="C968" s="13"/>
      <c r="D968" s="13"/>
    </row>
    <row r="969" spans="1:4">
      <c r="A969" s="11"/>
      <c r="B969" s="12"/>
      <c r="C969" s="13"/>
      <c r="D969" s="13"/>
    </row>
    <row r="970" spans="1:4">
      <c r="A970" s="11"/>
      <c r="B970" s="12"/>
      <c r="C970" s="13"/>
      <c r="D970" s="13"/>
    </row>
    <row r="971" spans="1:4">
      <c r="A971" s="11"/>
      <c r="B971" s="12"/>
      <c r="C971" s="13"/>
      <c r="D971" s="13"/>
    </row>
    <row r="972" spans="1:4">
      <c r="A972" s="11"/>
      <c r="B972" s="12"/>
      <c r="C972" s="13"/>
      <c r="D972" s="13"/>
    </row>
    <row r="973" spans="1:4">
      <c r="A973" s="11"/>
      <c r="B973" s="12"/>
      <c r="C973" s="13"/>
      <c r="D973" s="13"/>
    </row>
    <row r="974" spans="1:4">
      <c r="A974" s="11"/>
      <c r="B974" s="12"/>
      <c r="C974" s="13"/>
      <c r="D974" s="13"/>
    </row>
    <row r="975" spans="1:4">
      <c r="A975" s="11"/>
      <c r="B975" s="12"/>
      <c r="C975" s="13"/>
      <c r="D975" s="13"/>
    </row>
    <row r="976" spans="1:4">
      <c r="A976" s="11"/>
      <c r="B976" s="12"/>
      <c r="C976" s="13"/>
      <c r="D976" s="13"/>
    </row>
    <row r="977" spans="1:4">
      <c r="A977" s="11"/>
      <c r="B977" s="12"/>
      <c r="C977" s="13"/>
      <c r="D977" s="13"/>
    </row>
    <row r="978" spans="1:4">
      <c r="A978" s="11"/>
      <c r="B978" s="12"/>
      <c r="C978" s="13"/>
      <c r="D978" s="13"/>
    </row>
    <row r="979" spans="1:4">
      <c r="A979" s="11"/>
      <c r="B979" s="12"/>
      <c r="C979" s="13"/>
      <c r="D979" s="13"/>
    </row>
    <row r="980" spans="1:4">
      <c r="A980" s="11"/>
      <c r="B980" s="12"/>
      <c r="C980" s="13"/>
      <c r="D980" s="13"/>
    </row>
    <row r="981" spans="1:4">
      <c r="A981" s="11"/>
      <c r="B981" s="12"/>
      <c r="C981" s="13"/>
      <c r="D981" s="13"/>
    </row>
    <row r="982" spans="1:4">
      <c r="A982" s="11"/>
      <c r="B982" s="12"/>
      <c r="C982" s="13"/>
      <c r="D982" s="13"/>
    </row>
    <row r="983" spans="1:4">
      <c r="A983" s="11"/>
      <c r="B983" s="12"/>
      <c r="C983" s="13"/>
      <c r="D983" s="13"/>
    </row>
    <row r="984" spans="1:4">
      <c r="A984" s="11"/>
      <c r="B984" s="12"/>
      <c r="C984" s="13"/>
      <c r="D984" s="13"/>
    </row>
    <row r="985" spans="1:4">
      <c r="A985" s="11"/>
      <c r="B985" s="12"/>
      <c r="C985" s="13"/>
      <c r="D985" s="13"/>
    </row>
    <row r="986" spans="1:4">
      <c r="A986" s="11"/>
      <c r="B986" s="12"/>
      <c r="C986" s="13"/>
      <c r="D986" s="13"/>
    </row>
    <row r="987" spans="1:4">
      <c r="A987" s="11"/>
      <c r="B987" s="12"/>
      <c r="C987" s="13"/>
      <c r="D987" s="13"/>
    </row>
    <row r="988" spans="1:4">
      <c r="A988" s="11"/>
      <c r="B988" s="12"/>
      <c r="C988" s="13"/>
      <c r="D988" s="13"/>
    </row>
    <row r="989" spans="1:4">
      <c r="A989" s="11"/>
      <c r="B989" s="12"/>
      <c r="C989" s="13"/>
      <c r="D989" s="13"/>
    </row>
    <row r="990" spans="1:4">
      <c r="A990" s="11"/>
      <c r="B990" s="12"/>
      <c r="C990" s="13"/>
      <c r="D990" s="13"/>
    </row>
    <row r="991" spans="1:4">
      <c r="A991" s="11"/>
      <c r="B991" s="12"/>
      <c r="C991" s="13"/>
      <c r="D991" s="13"/>
    </row>
    <row r="992" spans="1:4">
      <c r="A992" s="11"/>
      <c r="B992" s="12"/>
      <c r="C992" s="13"/>
      <c r="D992" s="13"/>
    </row>
    <row r="993" spans="1:4">
      <c r="A993" s="11"/>
      <c r="B993" s="12"/>
      <c r="C993" s="13"/>
      <c r="D993" s="13"/>
    </row>
    <row r="994" spans="1:4">
      <c r="A994" s="11"/>
      <c r="B994" s="12"/>
      <c r="C994" s="13"/>
      <c r="D994" s="13"/>
    </row>
    <row r="995" spans="1:4">
      <c r="A995" s="11"/>
      <c r="B995" s="12"/>
      <c r="C995" s="13"/>
      <c r="D995" s="13"/>
    </row>
    <row r="996" spans="1:4">
      <c r="A996" s="11"/>
      <c r="B996" s="12"/>
      <c r="C996" s="13"/>
      <c r="D996" s="13"/>
    </row>
    <row r="997" spans="1:4">
      <c r="A997" s="11"/>
      <c r="B997" s="12"/>
      <c r="C997" s="13"/>
      <c r="D997" s="13"/>
    </row>
    <row r="998" spans="1:4">
      <c r="A998" s="11"/>
      <c r="B998" s="12"/>
      <c r="C998" s="13"/>
      <c r="D998" s="13"/>
    </row>
    <row r="999" spans="1:4">
      <c r="A999" s="11"/>
      <c r="B999" s="12"/>
      <c r="C999" s="13"/>
      <c r="D999" s="13"/>
    </row>
    <row r="1000" spans="1:4">
      <c r="A1000" s="11"/>
      <c r="B1000" s="12"/>
      <c r="C1000" s="13"/>
      <c r="D1000" s="13"/>
    </row>
    <row r="1001" spans="1:4">
      <c r="A1001" s="11"/>
      <c r="B1001" s="12"/>
      <c r="C1001" s="13"/>
      <c r="D1001" s="13"/>
    </row>
    <row r="1002" spans="1:4">
      <c r="A1002" s="11"/>
      <c r="B1002" s="12"/>
      <c r="C1002" s="13"/>
      <c r="D1002" s="13"/>
    </row>
    <row r="1003" spans="1:4">
      <c r="A1003" s="11"/>
      <c r="B1003" s="12"/>
      <c r="C1003" s="13"/>
      <c r="D1003" s="13"/>
    </row>
    <row r="1004" spans="1:4">
      <c r="A1004" s="11"/>
      <c r="B1004" s="12"/>
      <c r="C1004" s="13"/>
      <c r="D1004" s="13"/>
    </row>
    <row r="1005" spans="1:4">
      <c r="A1005" s="11"/>
      <c r="B1005" s="12"/>
      <c r="C1005" s="13"/>
      <c r="D1005" s="13"/>
    </row>
    <row r="1006" spans="1:4">
      <c r="A1006" s="11"/>
      <c r="B1006" s="12"/>
      <c r="C1006" s="13"/>
      <c r="D1006" s="13"/>
    </row>
    <row r="1007" spans="1:4">
      <c r="A1007" s="11"/>
      <c r="B1007" s="12"/>
      <c r="C1007" s="13"/>
      <c r="D1007" s="13"/>
    </row>
    <row r="1008" spans="1:4">
      <c r="A1008" s="11"/>
      <c r="B1008" s="12"/>
      <c r="C1008" s="13"/>
      <c r="D1008" s="13"/>
    </row>
    <row r="1009" spans="1:4">
      <c r="A1009" s="11"/>
      <c r="B1009" s="12"/>
      <c r="C1009" s="13"/>
      <c r="D1009" s="13"/>
    </row>
    <row r="1010" spans="1:4">
      <c r="A1010" s="11"/>
      <c r="B1010" s="12"/>
      <c r="C1010" s="13"/>
      <c r="D1010" s="13"/>
    </row>
    <row r="1011" spans="1:4">
      <c r="A1011" s="11"/>
      <c r="B1011" s="12"/>
      <c r="C1011" s="13"/>
      <c r="D1011" s="13"/>
    </row>
    <row r="1012" spans="1:4">
      <c r="A1012" s="11"/>
      <c r="B1012" s="12"/>
      <c r="C1012" s="13"/>
      <c r="D1012" s="13"/>
    </row>
    <row r="1013" spans="1:4">
      <c r="A1013" s="11"/>
      <c r="B1013" s="12"/>
      <c r="C1013" s="13"/>
      <c r="D1013" s="13"/>
    </row>
    <row r="1014" spans="1:4">
      <c r="A1014" s="11"/>
      <c r="B1014" s="12"/>
      <c r="C1014" s="13"/>
      <c r="D1014" s="13"/>
    </row>
    <row r="1015" spans="1:4">
      <c r="A1015" s="11"/>
      <c r="B1015" s="12"/>
      <c r="C1015" s="13"/>
      <c r="D1015" s="13"/>
    </row>
    <row r="1016" spans="1:4">
      <c r="A1016" s="11"/>
      <c r="B1016" s="12"/>
      <c r="C1016" s="13"/>
      <c r="D1016" s="13"/>
    </row>
    <row r="1017" spans="1:4">
      <c r="A1017" s="11"/>
      <c r="B1017" s="12"/>
      <c r="C1017" s="13"/>
      <c r="D1017" s="13"/>
    </row>
    <row r="1018" spans="1:4">
      <c r="A1018" s="11"/>
      <c r="B1018" s="12"/>
      <c r="C1018" s="13"/>
      <c r="D1018" s="13"/>
    </row>
    <row r="1019" spans="1:4">
      <c r="A1019" s="11"/>
      <c r="B1019" s="12"/>
      <c r="C1019" s="13"/>
      <c r="D1019" s="13"/>
    </row>
    <row r="1020" spans="1:4">
      <c r="A1020" s="11"/>
      <c r="B1020" s="12"/>
      <c r="C1020" s="13"/>
      <c r="D1020" s="13"/>
    </row>
    <row r="1021" spans="1:4">
      <c r="A1021" s="11"/>
      <c r="B1021" s="12"/>
      <c r="C1021" s="13"/>
      <c r="D1021" s="13"/>
    </row>
    <row r="1022" spans="1:4">
      <c r="A1022" s="11"/>
      <c r="B1022" s="12"/>
      <c r="C1022" s="13"/>
      <c r="D1022" s="13"/>
    </row>
    <row r="1023" spans="1:4">
      <c r="A1023" s="11"/>
      <c r="B1023" s="12"/>
      <c r="C1023" s="13"/>
      <c r="D1023" s="13"/>
    </row>
    <row r="1024" spans="1:4">
      <c r="A1024" s="11"/>
      <c r="B1024" s="12"/>
      <c r="C1024" s="13"/>
      <c r="D1024" s="13"/>
    </row>
    <row r="1025" spans="1:4">
      <c r="A1025" s="11"/>
      <c r="B1025" s="12"/>
      <c r="C1025" s="13"/>
      <c r="D1025" s="13"/>
    </row>
    <row r="1026" spans="1:4">
      <c r="A1026" s="11"/>
      <c r="B1026" s="12"/>
      <c r="C1026" s="13"/>
      <c r="D1026" s="13"/>
    </row>
    <row r="1027" spans="1:4">
      <c r="A1027" s="11"/>
      <c r="B1027" s="12"/>
      <c r="C1027" s="13"/>
      <c r="D1027" s="13"/>
    </row>
    <row r="1028" spans="1:4">
      <c r="A1028" s="11"/>
      <c r="B1028" s="12"/>
      <c r="C1028" s="13"/>
      <c r="D1028" s="13"/>
    </row>
    <row r="1029" spans="1:4">
      <c r="A1029" s="11"/>
      <c r="B1029" s="12"/>
      <c r="C1029" s="13"/>
      <c r="D1029" s="13"/>
    </row>
    <row r="1030" spans="1:4">
      <c r="A1030" s="11"/>
      <c r="B1030" s="12"/>
      <c r="C1030" s="13"/>
      <c r="D1030" s="13"/>
    </row>
    <row r="1031" spans="1:4">
      <c r="A1031" s="11"/>
      <c r="B1031" s="12"/>
      <c r="C1031" s="13"/>
      <c r="D1031" s="13"/>
    </row>
    <row r="1032" spans="1:4">
      <c r="A1032" s="11"/>
      <c r="B1032" s="12"/>
      <c r="C1032" s="13"/>
      <c r="D1032" s="13"/>
    </row>
    <row r="1033" spans="1:4">
      <c r="A1033" s="11"/>
      <c r="B1033" s="12"/>
      <c r="C1033" s="13"/>
      <c r="D1033" s="13"/>
    </row>
    <row r="1034" spans="1:4">
      <c r="A1034" s="11"/>
      <c r="B1034" s="12"/>
      <c r="C1034" s="13"/>
      <c r="D1034" s="13"/>
    </row>
    <row r="1035" spans="1:4">
      <c r="A1035" s="11"/>
      <c r="B1035" s="12"/>
      <c r="C1035" s="13"/>
      <c r="D1035" s="13"/>
    </row>
    <row r="1036" spans="1:4">
      <c r="A1036" s="11"/>
      <c r="B1036" s="12"/>
      <c r="C1036" s="13"/>
      <c r="D1036" s="13"/>
    </row>
    <row r="1037" spans="1:4">
      <c r="A1037" s="11"/>
      <c r="B1037" s="12"/>
      <c r="C1037" s="13"/>
      <c r="D1037" s="13"/>
    </row>
    <row r="1038" spans="1:4">
      <c r="A1038" s="11"/>
      <c r="B1038" s="12"/>
      <c r="C1038" s="13"/>
      <c r="D1038" s="13"/>
    </row>
    <row r="1039" spans="1:4">
      <c r="A1039" s="11"/>
      <c r="B1039" s="12"/>
      <c r="C1039" s="13"/>
      <c r="D1039" s="13"/>
    </row>
    <row r="1040" spans="1:4">
      <c r="A1040" s="11"/>
      <c r="B1040" s="12"/>
      <c r="C1040" s="13"/>
      <c r="D1040" s="13"/>
    </row>
    <row r="1041" spans="1:4">
      <c r="A1041" s="11"/>
      <c r="B1041" s="12"/>
      <c r="C1041" s="13"/>
      <c r="D1041" s="13"/>
    </row>
    <row r="1042" spans="1:4">
      <c r="A1042" s="11"/>
      <c r="B1042" s="12"/>
      <c r="C1042" s="13"/>
      <c r="D1042" s="13"/>
    </row>
    <row r="1043" spans="1:4">
      <c r="A1043" s="11"/>
      <c r="B1043" s="12"/>
      <c r="C1043" s="13"/>
      <c r="D1043" s="13"/>
    </row>
    <row r="1044" spans="1:4">
      <c r="A1044" s="11"/>
      <c r="B1044" s="12"/>
      <c r="C1044" s="13"/>
      <c r="D1044" s="13"/>
    </row>
    <row r="1045" spans="1:4">
      <c r="A1045" s="11"/>
      <c r="B1045" s="12"/>
      <c r="C1045" s="13"/>
      <c r="D1045" s="13"/>
    </row>
    <row r="1046" spans="1:4">
      <c r="A1046" s="11"/>
      <c r="B1046" s="12"/>
      <c r="C1046" s="13"/>
      <c r="D1046" s="13"/>
    </row>
    <row r="1047" spans="1:4">
      <c r="A1047" s="11"/>
      <c r="B1047" s="12"/>
      <c r="C1047" s="13"/>
      <c r="D1047" s="13"/>
    </row>
    <row r="1048" spans="1:4">
      <c r="A1048" s="11"/>
      <c r="B1048" s="12"/>
      <c r="C1048" s="13"/>
      <c r="D1048" s="13"/>
    </row>
    <row r="1049" spans="1:4">
      <c r="A1049" s="11"/>
      <c r="B1049" s="12"/>
      <c r="C1049" s="13"/>
      <c r="D1049" s="13"/>
    </row>
    <row r="1050" spans="1:4">
      <c r="A1050" s="11"/>
      <c r="B1050" s="12"/>
      <c r="C1050" s="13"/>
      <c r="D1050" s="13"/>
    </row>
    <row r="1051" spans="1:4">
      <c r="A1051" s="11"/>
      <c r="B1051" s="12"/>
      <c r="C1051" s="13"/>
      <c r="D1051" s="13"/>
    </row>
    <row r="1052" spans="1:4">
      <c r="A1052" s="11"/>
      <c r="B1052" s="12"/>
      <c r="C1052" s="13"/>
      <c r="D1052" s="13"/>
    </row>
    <row r="1053" spans="1:4">
      <c r="A1053" s="11"/>
      <c r="B1053" s="12"/>
      <c r="C1053" s="13"/>
      <c r="D1053" s="13"/>
    </row>
    <row r="1054" spans="1:4">
      <c r="A1054" s="11"/>
      <c r="B1054" s="12"/>
      <c r="C1054" s="13"/>
      <c r="D1054" s="13"/>
    </row>
    <row r="1055" spans="1:4">
      <c r="A1055" s="11"/>
      <c r="B1055" s="12"/>
      <c r="C1055" s="13"/>
      <c r="D1055" s="13"/>
    </row>
    <row r="1056" spans="1:4">
      <c r="A1056" s="11"/>
      <c r="B1056" s="12"/>
      <c r="C1056" s="13"/>
      <c r="D1056" s="13"/>
    </row>
    <row r="1057" spans="1:4">
      <c r="A1057" s="11"/>
      <c r="B1057" s="12"/>
      <c r="C1057" s="13"/>
      <c r="D1057" s="13"/>
    </row>
    <row r="1058" spans="1:4">
      <c r="A1058" s="11"/>
      <c r="B1058" s="12"/>
      <c r="C1058" s="13"/>
      <c r="D1058" s="13"/>
    </row>
    <row r="1059" spans="1:4">
      <c r="A1059" s="11"/>
      <c r="B1059" s="12"/>
      <c r="C1059" s="13"/>
      <c r="D1059" s="13"/>
    </row>
    <row r="1060" spans="1:4">
      <c r="A1060" s="11"/>
      <c r="B1060" s="12"/>
      <c r="C1060" s="13"/>
      <c r="D1060" s="13"/>
    </row>
    <row r="1061" spans="1:4">
      <c r="A1061" s="11"/>
      <c r="B1061" s="12"/>
      <c r="C1061" s="13"/>
      <c r="D1061" s="13"/>
    </row>
    <row r="1062" spans="1:4">
      <c r="A1062" s="11"/>
      <c r="B1062" s="12"/>
      <c r="C1062" s="13"/>
      <c r="D1062" s="13"/>
    </row>
    <row r="1063" spans="1:4">
      <c r="A1063" s="11"/>
      <c r="B1063" s="12"/>
      <c r="C1063" s="13"/>
      <c r="D1063" s="13"/>
    </row>
    <row r="1064" spans="1:4">
      <c r="A1064" s="11"/>
      <c r="B1064" s="12"/>
      <c r="C1064" s="13"/>
      <c r="D1064" s="13"/>
    </row>
    <row r="1065" spans="1:4">
      <c r="A1065" s="11"/>
      <c r="B1065" s="12"/>
      <c r="C1065" s="13"/>
      <c r="D1065" s="13"/>
    </row>
    <row r="1066" spans="1:4">
      <c r="A1066" s="11"/>
      <c r="B1066" s="12"/>
      <c r="C1066" s="13"/>
      <c r="D1066" s="13"/>
    </row>
    <row r="1067" spans="1:4">
      <c r="A1067" s="11"/>
      <c r="B1067" s="12"/>
      <c r="C1067" s="13"/>
      <c r="D1067" s="13"/>
    </row>
    <row r="1068" spans="1:4">
      <c r="A1068" s="11"/>
      <c r="B1068" s="12"/>
      <c r="C1068" s="13"/>
      <c r="D1068" s="13"/>
    </row>
    <row r="1069" spans="1:4">
      <c r="A1069" s="11"/>
      <c r="B1069" s="12"/>
      <c r="C1069" s="13"/>
      <c r="D1069" s="13"/>
    </row>
    <row r="1070" spans="1:4">
      <c r="A1070" s="11"/>
      <c r="B1070" s="12"/>
      <c r="C1070" s="13"/>
      <c r="D1070" s="13"/>
    </row>
    <row r="1071" spans="1:4">
      <c r="A1071" s="11"/>
      <c r="B1071" s="12"/>
      <c r="C1071" s="13"/>
      <c r="D1071" s="13"/>
    </row>
    <row r="1072" spans="1:4">
      <c r="A1072" s="11"/>
      <c r="B1072" s="12"/>
      <c r="C1072" s="13"/>
      <c r="D1072" s="13"/>
    </row>
    <row r="1073" spans="1:4">
      <c r="A1073" s="11"/>
      <c r="B1073" s="12"/>
      <c r="C1073" s="13"/>
      <c r="D1073" s="13"/>
    </row>
    <row r="1074" spans="1:4">
      <c r="A1074" s="11"/>
      <c r="B1074" s="12"/>
      <c r="C1074" s="13"/>
      <c r="D1074" s="13"/>
    </row>
    <row r="1075" spans="1:4">
      <c r="A1075" s="11"/>
      <c r="B1075" s="12"/>
      <c r="C1075" s="13"/>
      <c r="D1075" s="13"/>
    </row>
    <row r="1076" spans="1:4">
      <c r="A1076" s="11"/>
      <c r="B1076" s="12"/>
      <c r="C1076" s="13"/>
      <c r="D1076" s="13"/>
    </row>
    <row r="1077" spans="1:4">
      <c r="A1077" s="11"/>
      <c r="B1077" s="12"/>
      <c r="C1077" s="13"/>
      <c r="D1077" s="13"/>
    </row>
    <row r="1078" spans="1:4">
      <c r="A1078" s="11"/>
      <c r="B1078" s="12"/>
      <c r="C1078" s="13"/>
      <c r="D1078" s="13"/>
    </row>
    <row r="1079" spans="1:4">
      <c r="A1079" s="11"/>
      <c r="B1079" s="12"/>
      <c r="C1079" s="13"/>
      <c r="D1079" s="13"/>
    </row>
    <row r="1080" spans="1:4">
      <c r="A1080" s="11"/>
      <c r="B1080" s="12"/>
      <c r="C1080" s="13"/>
      <c r="D1080" s="13"/>
    </row>
    <row r="1081" spans="1:4">
      <c r="A1081" s="11"/>
      <c r="B1081" s="12"/>
      <c r="C1081" s="13"/>
      <c r="D1081" s="13"/>
    </row>
    <row r="1082" spans="1:4">
      <c r="A1082" s="11"/>
      <c r="B1082" s="12"/>
      <c r="C1082" s="13"/>
      <c r="D1082" s="13"/>
    </row>
    <row r="1083" spans="1:4">
      <c r="A1083" s="11"/>
      <c r="B1083" s="12"/>
      <c r="C1083" s="13"/>
      <c r="D1083" s="13"/>
    </row>
    <row r="1084" spans="1:4">
      <c r="A1084" s="11"/>
      <c r="B1084" s="12"/>
      <c r="C1084" s="13"/>
      <c r="D1084" s="13"/>
    </row>
    <row r="1085" spans="1:4">
      <c r="A1085" s="11"/>
      <c r="B1085" s="12"/>
      <c r="C1085" s="13"/>
      <c r="D1085" s="13"/>
    </row>
    <row r="1086" spans="1:4">
      <c r="A1086" s="11"/>
      <c r="B1086" s="12"/>
      <c r="C1086" s="13"/>
      <c r="D1086" s="13"/>
    </row>
    <row r="1087" spans="1:4">
      <c r="A1087" s="11"/>
      <c r="B1087" s="12"/>
      <c r="C1087" s="13"/>
      <c r="D1087" s="13"/>
    </row>
    <row r="1088" spans="1:4">
      <c r="A1088" s="11"/>
      <c r="B1088" s="12"/>
      <c r="C1088" s="13"/>
      <c r="D1088" s="13"/>
    </row>
    <row r="1089" spans="1:4">
      <c r="A1089" s="11"/>
      <c r="B1089" s="12"/>
      <c r="C1089" s="13"/>
      <c r="D1089" s="13"/>
    </row>
    <row r="1090" spans="1:4">
      <c r="A1090" s="11"/>
      <c r="B1090" s="12"/>
      <c r="C1090" s="13"/>
      <c r="D1090" s="13"/>
    </row>
    <row r="1091" spans="1:4">
      <c r="A1091" s="11"/>
      <c r="B1091" s="12"/>
      <c r="C1091" s="13"/>
      <c r="D1091" s="13"/>
    </row>
    <row r="1092" spans="1:4">
      <c r="A1092" s="11"/>
      <c r="B1092" s="12"/>
      <c r="C1092" s="13"/>
      <c r="D1092" s="13"/>
    </row>
    <row r="1093" spans="1:4">
      <c r="A1093" s="11"/>
      <c r="B1093" s="12"/>
      <c r="C1093" s="13"/>
      <c r="D1093" s="13"/>
    </row>
    <row r="1094" spans="1:4">
      <c r="A1094" s="11"/>
      <c r="B1094" s="12"/>
      <c r="C1094" s="13"/>
      <c r="D1094" s="13"/>
    </row>
    <row r="1095" spans="1:4">
      <c r="A1095" s="11"/>
      <c r="B1095" s="12"/>
      <c r="C1095" s="13"/>
      <c r="D1095" s="13"/>
    </row>
    <row r="1096" spans="1:4">
      <c r="A1096" s="11"/>
      <c r="B1096" s="12"/>
      <c r="C1096" s="13"/>
      <c r="D1096" s="13"/>
    </row>
    <row r="1097" spans="1:4">
      <c r="A1097" s="11"/>
      <c r="B1097" s="12"/>
      <c r="C1097" s="13"/>
      <c r="D1097" s="13"/>
    </row>
    <row r="1098" spans="1:4">
      <c r="A1098" s="11"/>
      <c r="B1098" s="12"/>
      <c r="C1098" s="13"/>
      <c r="D1098" s="13"/>
    </row>
    <row r="1099" spans="1:4">
      <c r="A1099" s="11"/>
      <c r="B1099" s="12"/>
      <c r="C1099" s="13"/>
      <c r="D1099" s="13"/>
    </row>
    <row r="1100" spans="1:4">
      <c r="A1100" s="11"/>
      <c r="B1100" s="12"/>
      <c r="C1100" s="13"/>
      <c r="D1100" s="13"/>
    </row>
    <row r="1101" spans="1:4">
      <c r="A1101" s="11"/>
      <c r="B1101" s="12"/>
      <c r="C1101" s="13"/>
      <c r="D1101" s="13"/>
    </row>
    <row r="1102" spans="1:4">
      <c r="A1102" s="11"/>
      <c r="B1102" s="12"/>
      <c r="C1102" s="13"/>
      <c r="D1102" s="13"/>
    </row>
    <row r="1103" spans="1:4">
      <c r="A1103" s="11"/>
      <c r="B1103" s="12"/>
      <c r="C1103" s="13"/>
      <c r="D1103" s="13"/>
    </row>
    <row r="1104" spans="1:4">
      <c r="A1104" s="11"/>
      <c r="B1104" s="12"/>
      <c r="C1104" s="13"/>
      <c r="D1104" s="13"/>
    </row>
    <row r="1105" spans="1:4">
      <c r="A1105" s="11"/>
      <c r="B1105" s="12"/>
      <c r="C1105" s="13"/>
      <c r="D1105" s="13"/>
    </row>
    <row r="1106" spans="1:4">
      <c r="A1106" s="11"/>
      <c r="B1106" s="12"/>
      <c r="C1106" s="13"/>
      <c r="D1106" s="13"/>
    </row>
    <row r="1107" spans="1:4">
      <c r="A1107" s="11"/>
      <c r="B1107" s="12"/>
      <c r="C1107" s="13"/>
      <c r="D1107" s="13"/>
    </row>
    <row r="1108" spans="1:4">
      <c r="A1108" s="11"/>
      <c r="B1108" s="12"/>
      <c r="C1108" s="13"/>
      <c r="D1108" s="13"/>
    </row>
    <row r="1109" spans="1:4">
      <c r="A1109" s="11"/>
      <c r="B1109" s="12"/>
      <c r="C1109" s="13"/>
      <c r="D1109" s="13"/>
    </row>
    <row r="1110" spans="1:4">
      <c r="A1110" s="11"/>
      <c r="B1110" s="12"/>
      <c r="C1110" s="13"/>
      <c r="D1110" s="13"/>
    </row>
    <row r="1111" spans="1:4">
      <c r="A1111" s="11"/>
      <c r="B1111" s="12"/>
      <c r="C1111" s="13"/>
      <c r="D1111" s="13"/>
    </row>
    <row r="1112" spans="1:4">
      <c r="A1112" s="11"/>
      <c r="B1112" s="12"/>
      <c r="C1112" s="13"/>
      <c r="D1112" s="13"/>
    </row>
    <row r="1113" spans="1:4">
      <c r="A1113" s="11"/>
      <c r="B1113" s="12"/>
      <c r="C1113" s="13"/>
      <c r="D1113" s="13"/>
    </row>
    <row r="1114" spans="1:4">
      <c r="A1114" s="11"/>
      <c r="B1114" s="12"/>
      <c r="C1114" s="13"/>
      <c r="D1114" s="13"/>
    </row>
    <row r="1115" spans="1:4">
      <c r="A1115" s="11"/>
      <c r="B1115" s="12"/>
      <c r="C1115" s="13"/>
      <c r="D1115" s="13"/>
    </row>
    <row r="1116" spans="1:4">
      <c r="A1116" s="11"/>
      <c r="B1116" s="12"/>
      <c r="C1116" s="13"/>
      <c r="D1116" s="13"/>
    </row>
    <row r="1117" spans="1:4">
      <c r="A1117" s="11"/>
      <c r="B1117" s="12"/>
      <c r="C1117" s="13"/>
      <c r="D1117" s="13"/>
    </row>
    <row r="1118" spans="1:4">
      <c r="A1118" s="11"/>
      <c r="B1118" s="12"/>
      <c r="C1118" s="13"/>
      <c r="D1118" s="13"/>
    </row>
    <row r="1119" spans="1:4">
      <c r="A1119" s="11"/>
      <c r="B1119" s="12"/>
      <c r="C1119" s="13"/>
      <c r="D1119" s="13"/>
    </row>
    <row r="1120" spans="1:4">
      <c r="A1120" s="11"/>
      <c r="B1120" s="12"/>
      <c r="C1120" s="13"/>
      <c r="D1120" s="13"/>
    </row>
    <row r="1121" spans="1:4">
      <c r="A1121" s="11"/>
      <c r="B1121" s="12"/>
      <c r="C1121" s="13"/>
      <c r="D1121" s="13"/>
    </row>
    <row r="1122" spans="1:4">
      <c r="A1122" s="11"/>
      <c r="B1122" s="12"/>
      <c r="C1122" s="13"/>
      <c r="D1122" s="13"/>
    </row>
    <row r="1123" spans="1:4">
      <c r="A1123" s="11"/>
      <c r="B1123" s="12"/>
      <c r="C1123" s="13"/>
      <c r="D1123" s="13"/>
    </row>
    <row r="1124" spans="1:4">
      <c r="A1124" s="11"/>
      <c r="B1124" s="12"/>
      <c r="C1124" s="13"/>
      <c r="D1124" s="13"/>
    </row>
    <row r="1125" spans="1:4">
      <c r="A1125" s="11"/>
      <c r="B1125" s="12"/>
      <c r="C1125" s="13"/>
      <c r="D1125" s="13"/>
    </row>
    <row r="1126" spans="1:4">
      <c r="A1126" s="11"/>
      <c r="B1126" s="12"/>
      <c r="C1126" s="13"/>
      <c r="D1126" s="13"/>
    </row>
    <row r="1127" spans="1:4">
      <c r="A1127" s="11"/>
      <c r="B1127" s="12"/>
      <c r="C1127" s="13"/>
      <c r="D1127" s="13"/>
    </row>
    <row r="1128" spans="1:4">
      <c r="A1128" s="11"/>
      <c r="B1128" s="12"/>
      <c r="C1128" s="13"/>
      <c r="D1128" s="13"/>
    </row>
    <row r="1129" spans="1:4">
      <c r="A1129" s="11"/>
      <c r="B1129" s="12"/>
      <c r="C1129" s="13"/>
      <c r="D1129" s="13"/>
    </row>
    <row r="1130" spans="1:4">
      <c r="A1130" s="11"/>
      <c r="B1130" s="12"/>
      <c r="C1130" s="13"/>
      <c r="D1130" s="13"/>
    </row>
    <row r="1131" spans="1:4">
      <c r="A1131" s="11"/>
      <c r="B1131" s="12"/>
      <c r="C1131" s="13"/>
      <c r="D1131" s="13"/>
    </row>
    <row r="1132" spans="1:4">
      <c r="A1132" s="11"/>
      <c r="B1132" s="12"/>
      <c r="C1132" s="13"/>
      <c r="D1132" s="13"/>
    </row>
    <row r="1133" spans="1:4">
      <c r="A1133" s="11"/>
      <c r="B1133" s="12"/>
      <c r="C1133" s="13"/>
      <c r="D1133" s="13"/>
    </row>
    <row r="1134" spans="1:4">
      <c r="A1134" s="11"/>
      <c r="B1134" s="12"/>
      <c r="C1134" s="13"/>
      <c r="D1134" s="13"/>
    </row>
    <row r="1135" spans="1:4">
      <c r="A1135" s="11"/>
      <c r="B1135" s="12"/>
      <c r="C1135" s="13"/>
      <c r="D1135" s="13"/>
    </row>
    <row r="1136" spans="1:4">
      <c r="A1136" s="11"/>
      <c r="B1136" s="12"/>
      <c r="C1136" s="13"/>
      <c r="D1136" s="13"/>
    </row>
    <row r="1137" spans="1:4">
      <c r="A1137" s="11"/>
      <c r="B1137" s="12"/>
      <c r="C1137" s="13"/>
      <c r="D1137" s="13"/>
    </row>
    <row r="1138" spans="1:4">
      <c r="A1138" s="11"/>
      <c r="B1138" s="12"/>
      <c r="C1138" s="13"/>
      <c r="D1138" s="13"/>
    </row>
    <row r="1139" spans="1:4">
      <c r="A1139" s="11"/>
      <c r="B1139" s="12"/>
      <c r="C1139" s="13"/>
      <c r="D1139" s="13"/>
    </row>
    <row r="1140" spans="1:4">
      <c r="A1140" s="11"/>
      <c r="B1140" s="12"/>
      <c r="C1140" s="13"/>
      <c r="D1140" s="13"/>
    </row>
    <row r="1141" spans="1:4">
      <c r="A1141" s="11"/>
      <c r="B1141" s="12"/>
      <c r="C1141" s="13"/>
      <c r="D1141" s="13"/>
    </row>
    <row r="1142" spans="1:4">
      <c r="A1142" s="11"/>
      <c r="B1142" s="12"/>
      <c r="C1142" s="13"/>
      <c r="D1142" s="13"/>
    </row>
    <row r="1143" spans="1:4">
      <c r="A1143" s="11"/>
      <c r="B1143" s="12"/>
      <c r="C1143" s="13"/>
      <c r="D1143" s="13"/>
    </row>
    <row r="1144" spans="1:4">
      <c r="A1144" s="11"/>
      <c r="B1144" s="12"/>
      <c r="C1144" s="13"/>
      <c r="D1144" s="13"/>
    </row>
    <row r="1145" spans="1:4">
      <c r="A1145" s="11"/>
      <c r="B1145" s="12"/>
      <c r="C1145" s="13"/>
      <c r="D1145" s="13"/>
    </row>
    <row r="1146" spans="1:4">
      <c r="A1146" s="11"/>
      <c r="B1146" s="12"/>
      <c r="C1146" s="13"/>
      <c r="D1146" s="13"/>
    </row>
    <row r="1147" spans="1:4">
      <c r="A1147" s="11"/>
      <c r="B1147" s="12"/>
      <c r="C1147" s="13"/>
      <c r="D1147" s="13"/>
    </row>
    <row r="1148" spans="1:4">
      <c r="A1148" s="11"/>
      <c r="B1148" s="12"/>
      <c r="C1148" s="13"/>
      <c r="D1148" s="13"/>
    </row>
    <row r="1149" spans="1:4">
      <c r="A1149" s="11"/>
      <c r="B1149" s="12"/>
      <c r="C1149" s="13"/>
      <c r="D1149" s="13"/>
    </row>
    <row r="1150" spans="1:4">
      <c r="A1150" s="11"/>
      <c r="B1150" s="12"/>
      <c r="C1150" s="13"/>
      <c r="D1150" s="13"/>
    </row>
    <row r="1151" spans="1:4">
      <c r="A1151" s="11"/>
      <c r="B1151" s="12"/>
      <c r="C1151" s="13"/>
      <c r="D1151" s="13"/>
    </row>
    <row r="1152" spans="1:4">
      <c r="A1152" s="11"/>
      <c r="B1152" s="12"/>
      <c r="C1152" s="13"/>
      <c r="D1152" s="13"/>
    </row>
    <row r="1153" spans="1:4">
      <c r="A1153" s="11"/>
      <c r="B1153" s="12"/>
      <c r="C1153" s="13"/>
      <c r="D1153" s="13"/>
    </row>
    <row r="1154" spans="1:4">
      <c r="A1154" s="11"/>
      <c r="B1154" s="12"/>
      <c r="C1154" s="13"/>
      <c r="D1154" s="13"/>
    </row>
    <row r="1155" spans="1:4">
      <c r="A1155" s="11"/>
      <c r="B1155" s="12"/>
      <c r="C1155" s="13"/>
      <c r="D1155" s="13"/>
    </row>
    <row r="1156" spans="1:4">
      <c r="A1156" s="11"/>
      <c r="B1156" s="12"/>
      <c r="C1156" s="13"/>
      <c r="D1156" s="13"/>
    </row>
    <row r="1157" spans="1:4">
      <c r="A1157" s="11"/>
      <c r="B1157" s="12"/>
      <c r="C1157" s="13"/>
      <c r="D1157" s="13"/>
    </row>
    <row r="1158" spans="1:4">
      <c r="A1158" s="11"/>
      <c r="B1158" s="12"/>
      <c r="C1158" s="13"/>
      <c r="D1158" s="13"/>
    </row>
    <row r="1159" spans="1:4">
      <c r="A1159" s="11"/>
      <c r="B1159" s="12"/>
      <c r="C1159" s="13"/>
      <c r="D1159" s="13"/>
    </row>
    <row r="1160" spans="1:4">
      <c r="A1160" s="11"/>
      <c r="B1160" s="12"/>
      <c r="C1160" s="13"/>
      <c r="D1160" s="13"/>
    </row>
    <row r="1161" spans="1:4">
      <c r="A1161" s="11"/>
      <c r="B1161" s="12"/>
      <c r="C1161" s="13"/>
      <c r="D1161" s="13"/>
    </row>
    <row r="1162" spans="1:4">
      <c r="A1162" s="11"/>
      <c r="B1162" s="12"/>
      <c r="C1162" s="13"/>
      <c r="D1162" s="13"/>
    </row>
    <row r="1163" spans="1:4">
      <c r="A1163" s="11"/>
      <c r="B1163" s="12"/>
      <c r="C1163" s="13"/>
      <c r="D1163" s="13"/>
    </row>
    <row r="1164" spans="1:4">
      <c r="A1164" s="11"/>
      <c r="B1164" s="12"/>
      <c r="C1164" s="13"/>
      <c r="D1164" s="13"/>
    </row>
    <row r="1165" spans="1:4">
      <c r="A1165" s="11"/>
      <c r="B1165" s="12"/>
      <c r="C1165" s="13"/>
      <c r="D1165" s="13"/>
    </row>
    <row r="1166" spans="1:4">
      <c r="A1166" s="11"/>
      <c r="B1166" s="12"/>
      <c r="C1166" s="13"/>
      <c r="D1166" s="13"/>
    </row>
    <row r="1167" spans="1:4">
      <c r="A1167" s="11"/>
      <c r="B1167" s="12"/>
      <c r="C1167" s="13"/>
      <c r="D1167" s="13"/>
    </row>
    <row r="1168" spans="1:4">
      <c r="A1168" s="11"/>
      <c r="B1168" s="12"/>
      <c r="C1168" s="13"/>
      <c r="D1168" s="13"/>
    </row>
    <row r="1169" spans="1:4">
      <c r="A1169" s="11"/>
      <c r="B1169" s="12"/>
      <c r="C1169" s="13"/>
      <c r="D1169" s="13"/>
    </row>
    <row r="1170" spans="1:4">
      <c r="A1170" s="11"/>
      <c r="B1170" s="12"/>
      <c r="C1170" s="13"/>
      <c r="D1170" s="13"/>
    </row>
    <row r="1171" spans="1:4">
      <c r="A1171" s="11"/>
      <c r="B1171" s="12"/>
      <c r="C1171" s="13"/>
      <c r="D1171" s="13"/>
    </row>
    <row r="1172" spans="1:4">
      <c r="A1172" s="11"/>
      <c r="B1172" s="12"/>
      <c r="C1172" s="13"/>
      <c r="D1172" s="13"/>
    </row>
    <row r="1173" spans="1:4">
      <c r="A1173" s="11"/>
      <c r="B1173" s="12"/>
      <c r="C1173" s="13"/>
      <c r="D1173" s="13"/>
    </row>
    <row r="1174" spans="1:4">
      <c r="A1174" s="11"/>
      <c r="B1174" s="12"/>
      <c r="C1174" s="13"/>
      <c r="D1174" s="13"/>
    </row>
    <row r="1175" spans="1:4">
      <c r="A1175" s="11"/>
      <c r="B1175" s="12"/>
      <c r="C1175" s="13"/>
      <c r="D1175" s="13"/>
    </row>
    <row r="1176" spans="1:4">
      <c r="A1176" s="11"/>
      <c r="B1176" s="12"/>
      <c r="C1176" s="13"/>
      <c r="D1176" s="13"/>
    </row>
    <row r="1177" spans="1:4">
      <c r="A1177" s="11"/>
      <c r="B1177" s="12"/>
      <c r="C1177" s="13"/>
      <c r="D1177" s="13"/>
    </row>
    <row r="1178" spans="1:4">
      <c r="A1178" s="11"/>
      <c r="B1178" s="12"/>
      <c r="C1178" s="13"/>
      <c r="D1178" s="13"/>
    </row>
    <row r="1179" spans="1:4">
      <c r="A1179" s="11"/>
      <c r="B1179" s="12"/>
      <c r="C1179" s="13"/>
      <c r="D1179" s="13"/>
    </row>
    <row r="1180" spans="1:4">
      <c r="A1180" s="11"/>
      <c r="B1180" s="12"/>
      <c r="C1180" s="13"/>
      <c r="D1180" s="13"/>
    </row>
    <row r="1181" spans="1:4">
      <c r="A1181" s="11"/>
      <c r="B1181" s="12"/>
      <c r="C1181" s="13"/>
      <c r="D1181" s="13"/>
    </row>
    <row r="1182" spans="1:4">
      <c r="A1182" s="11"/>
      <c r="B1182" s="12"/>
      <c r="C1182" s="13"/>
      <c r="D1182" s="13"/>
    </row>
    <row r="1183" spans="1:4">
      <c r="A1183" s="11"/>
      <c r="B1183" s="12"/>
      <c r="C1183" s="13"/>
      <c r="D1183" s="13"/>
    </row>
    <row r="1184" spans="1:4">
      <c r="A1184" s="11"/>
      <c r="B1184" s="12"/>
      <c r="C1184" s="13"/>
      <c r="D1184" s="13"/>
    </row>
    <row r="1185" spans="1:4">
      <c r="A1185" s="11"/>
      <c r="B1185" s="12"/>
      <c r="C1185" s="13"/>
      <c r="D1185" s="13"/>
    </row>
    <row r="1186" spans="1:4">
      <c r="A1186" s="11"/>
      <c r="B1186" s="12"/>
      <c r="C1186" s="13"/>
      <c r="D1186" s="13"/>
    </row>
    <row r="1187" spans="1:4">
      <c r="A1187" s="11"/>
      <c r="B1187" s="12"/>
      <c r="C1187" s="13"/>
      <c r="D1187" s="13"/>
    </row>
    <row r="1188" spans="1:4">
      <c r="A1188" s="11"/>
      <c r="B1188" s="12"/>
      <c r="C1188" s="13"/>
      <c r="D1188" s="13"/>
    </row>
    <row r="1189" spans="1:4">
      <c r="A1189" s="11"/>
      <c r="B1189" s="12"/>
      <c r="C1189" s="13"/>
      <c r="D1189" s="13"/>
    </row>
    <row r="1190" spans="1:4">
      <c r="A1190" s="11"/>
      <c r="B1190" s="12"/>
      <c r="C1190" s="13"/>
      <c r="D1190" s="13"/>
    </row>
    <row r="1191" spans="1:4">
      <c r="A1191" s="11"/>
      <c r="B1191" s="12"/>
      <c r="C1191" s="13"/>
      <c r="D1191" s="13"/>
    </row>
    <row r="1192" spans="1:4">
      <c r="A1192" s="11"/>
      <c r="B1192" s="12"/>
      <c r="C1192" s="13"/>
      <c r="D1192" s="13"/>
    </row>
    <row r="1193" spans="1:4">
      <c r="A1193" s="11"/>
      <c r="B1193" s="12"/>
      <c r="C1193" s="13"/>
      <c r="D1193" s="13"/>
    </row>
    <row r="1194" spans="1:4">
      <c r="A1194" s="11"/>
      <c r="B1194" s="12"/>
      <c r="C1194" s="13"/>
      <c r="D1194" s="13"/>
    </row>
    <row r="1195" spans="1:4">
      <c r="A1195" s="11"/>
      <c r="B1195" s="12"/>
      <c r="C1195" s="13"/>
      <c r="D1195" s="13"/>
    </row>
    <row r="1196" spans="1:4">
      <c r="A1196" s="11"/>
      <c r="B1196" s="12"/>
      <c r="C1196" s="13"/>
      <c r="D1196" s="13"/>
    </row>
    <row r="1197" spans="1:4">
      <c r="A1197" s="11"/>
      <c r="B1197" s="12"/>
      <c r="C1197" s="13"/>
      <c r="D1197" s="13"/>
    </row>
    <row r="1198" spans="1:4">
      <c r="A1198" s="11"/>
      <c r="B1198" s="12"/>
      <c r="C1198" s="13"/>
      <c r="D1198" s="13"/>
    </row>
    <row r="1199" spans="1:4">
      <c r="A1199" s="11"/>
      <c r="B1199" s="12"/>
      <c r="C1199" s="13"/>
      <c r="D1199" s="13"/>
    </row>
    <row r="1200" spans="1:4">
      <c r="A1200" s="11"/>
      <c r="B1200" s="12"/>
      <c r="C1200" s="13"/>
      <c r="D1200" s="13"/>
    </row>
    <row r="1201" spans="1:4">
      <c r="A1201" s="11"/>
      <c r="B1201" s="12"/>
      <c r="C1201" s="13"/>
      <c r="D1201" s="13"/>
    </row>
    <row r="1202" spans="1:4">
      <c r="A1202" s="11"/>
      <c r="B1202" s="12"/>
      <c r="C1202" s="13"/>
      <c r="D1202" s="13"/>
    </row>
    <row r="1203" spans="1:4">
      <c r="A1203" s="11"/>
      <c r="B1203" s="12"/>
      <c r="C1203" s="13"/>
      <c r="D1203" s="13"/>
    </row>
    <row r="1204" spans="1:4">
      <c r="A1204" s="11"/>
      <c r="B1204" s="12"/>
      <c r="C1204" s="13"/>
      <c r="D1204" s="13"/>
    </row>
    <row r="1205" spans="1:4">
      <c r="A1205" s="11"/>
      <c r="B1205" s="12"/>
      <c r="C1205" s="13"/>
      <c r="D1205" s="13"/>
    </row>
    <row r="1206" spans="1:4">
      <c r="A1206" s="11"/>
      <c r="B1206" s="12"/>
      <c r="C1206" s="13"/>
      <c r="D1206" s="13"/>
    </row>
    <row r="1207" spans="1:4">
      <c r="A1207" s="11"/>
      <c r="B1207" s="12"/>
      <c r="C1207" s="13"/>
      <c r="D1207" s="13"/>
    </row>
    <row r="1208" spans="1:4">
      <c r="A1208" s="11"/>
      <c r="B1208" s="12"/>
      <c r="C1208" s="13"/>
      <c r="D1208" s="13"/>
    </row>
    <row r="1209" spans="1:4">
      <c r="A1209" s="11"/>
      <c r="B1209" s="12"/>
      <c r="C1209" s="13"/>
      <c r="D1209" s="13"/>
    </row>
    <row r="1210" spans="1:4">
      <c r="A1210" s="11"/>
      <c r="B1210" s="12"/>
      <c r="C1210" s="13"/>
      <c r="D1210" s="13"/>
    </row>
    <row r="1211" spans="1:4">
      <c r="A1211" s="11"/>
      <c r="B1211" s="12"/>
      <c r="C1211" s="13"/>
      <c r="D1211" s="13"/>
    </row>
    <row r="1212" spans="1:4">
      <c r="A1212" s="11"/>
      <c r="B1212" s="12"/>
      <c r="C1212" s="13"/>
      <c r="D1212" s="13"/>
    </row>
    <row r="1213" spans="1:4">
      <c r="A1213" s="11"/>
      <c r="B1213" s="12"/>
      <c r="C1213" s="13"/>
      <c r="D1213" s="13"/>
    </row>
    <row r="1214" spans="1:4">
      <c r="A1214" s="11"/>
      <c r="B1214" s="12"/>
      <c r="C1214" s="13"/>
      <c r="D1214" s="13"/>
    </row>
    <row r="1215" spans="1:4">
      <c r="A1215" s="11"/>
      <c r="B1215" s="12"/>
      <c r="C1215" s="13"/>
      <c r="D1215" s="13"/>
    </row>
    <row r="1216" spans="1:4">
      <c r="A1216" s="11"/>
      <c r="B1216" s="12"/>
      <c r="C1216" s="13"/>
      <c r="D1216" s="13"/>
    </row>
    <row r="1217" spans="1:4">
      <c r="A1217" s="11"/>
      <c r="B1217" s="12"/>
      <c r="C1217" s="13"/>
      <c r="D1217" s="13"/>
    </row>
    <row r="1218" spans="1:4">
      <c r="A1218" s="11"/>
      <c r="B1218" s="12"/>
      <c r="C1218" s="13"/>
      <c r="D1218" s="13"/>
    </row>
    <row r="1219" spans="1:4">
      <c r="A1219" s="11"/>
      <c r="B1219" s="12"/>
      <c r="C1219" s="13"/>
      <c r="D1219" s="13"/>
    </row>
    <row r="1220" spans="1:4">
      <c r="A1220" s="11"/>
      <c r="B1220" s="12"/>
      <c r="C1220" s="13"/>
      <c r="D1220" s="13"/>
    </row>
    <row r="1221" spans="1:4">
      <c r="A1221" s="11"/>
      <c r="B1221" s="12"/>
      <c r="C1221" s="13"/>
      <c r="D1221" s="13"/>
    </row>
    <row r="1222" spans="1:4">
      <c r="A1222" s="11"/>
      <c r="B1222" s="12"/>
      <c r="C1222" s="13"/>
      <c r="D1222" s="13"/>
    </row>
    <row r="1223" spans="1:4">
      <c r="A1223" s="11"/>
      <c r="B1223" s="12"/>
      <c r="C1223" s="13"/>
      <c r="D1223" s="13"/>
    </row>
    <row r="1224" spans="1:4">
      <c r="A1224" s="11"/>
      <c r="B1224" s="12"/>
      <c r="C1224" s="13"/>
      <c r="D1224" s="13"/>
    </row>
    <row r="1225" spans="1:4">
      <c r="A1225" s="11"/>
      <c r="B1225" s="12"/>
      <c r="C1225" s="13"/>
      <c r="D1225" s="13"/>
    </row>
    <row r="1226" spans="1:4">
      <c r="A1226" s="11"/>
      <c r="B1226" s="12"/>
      <c r="C1226" s="13"/>
      <c r="D1226" s="13"/>
    </row>
    <row r="1227" spans="1:4">
      <c r="A1227" s="11"/>
      <c r="B1227" s="12"/>
      <c r="C1227" s="13"/>
      <c r="D1227" s="13"/>
    </row>
    <row r="1228" spans="1:4">
      <c r="A1228" s="11"/>
      <c r="B1228" s="12"/>
      <c r="C1228" s="13"/>
      <c r="D1228" s="13"/>
    </row>
    <row r="1229" spans="1:4">
      <c r="A1229" s="11"/>
      <c r="B1229" s="12"/>
      <c r="C1229" s="13"/>
      <c r="D1229" s="13"/>
    </row>
    <row r="1230" spans="1:4">
      <c r="A1230" s="11"/>
      <c r="B1230" s="12"/>
      <c r="C1230" s="13"/>
      <c r="D1230" s="13"/>
    </row>
    <row r="1231" spans="1:4">
      <c r="A1231" s="11"/>
      <c r="B1231" s="12"/>
      <c r="C1231" s="13"/>
      <c r="D1231" s="13"/>
    </row>
    <row r="1232" spans="1:4">
      <c r="A1232" s="11"/>
      <c r="B1232" s="12"/>
      <c r="C1232" s="13"/>
      <c r="D1232" s="13"/>
    </row>
    <row r="1233" spans="1:4">
      <c r="A1233" s="11"/>
      <c r="B1233" s="12"/>
      <c r="C1233" s="13"/>
      <c r="D1233" s="13"/>
    </row>
    <row r="1234" spans="1:4">
      <c r="A1234" s="11"/>
      <c r="B1234" s="12"/>
      <c r="C1234" s="13"/>
      <c r="D1234" s="13"/>
    </row>
    <row r="1235" spans="1:4">
      <c r="A1235" s="11"/>
      <c r="B1235" s="12"/>
      <c r="C1235" s="13"/>
      <c r="D1235" s="13"/>
    </row>
    <row r="1236" spans="1:4">
      <c r="A1236" s="11"/>
      <c r="B1236" s="12"/>
      <c r="C1236" s="13"/>
      <c r="D1236" s="13"/>
    </row>
    <row r="1237" spans="1:4">
      <c r="A1237" s="11"/>
      <c r="B1237" s="12"/>
      <c r="C1237" s="13"/>
      <c r="D1237" s="13"/>
    </row>
    <row r="1238" spans="1:4">
      <c r="A1238" s="11"/>
      <c r="B1238" s="12"/>
      <c r="C1238" s="13"/>
      <c r="D1238" s="13"/>
    </row>
    <row r="1239" spans="1:4">
      <c r="A1239" s="11"/>
      <c r="B1239" s="12"/>
      <c r="C1239" s="13"/>
      <c r="D1239" s="13"/>
    </row>
    <row r="1240" spans="1:4">
      <c r="A1240" s="11"/>
      <c r="B1240" s="12"/>
      <c r="C1240" s="13"/>
      <c r="D1240" s="13"/>
    </row>
    <row r="1241" spans="1:4">
      <c r="A1241" s="11"/>
      <c r="B1241" s="12"/>
      <c r="C1241" s="13"/>
      <c r="D1241" s="13"/>
    </row>
    <row r="1242" spans="1:4">
      <c r="A1242" s="11"/>
      <c r="B1242" s="12"/>
      <c r="C1242" s="13"/>
      <c r="D1242" s="13"/>
    </row>
    <row r="1243" spans="1:4">
      <c r="A1243" s="11"/>
      <c r="B1243" s="12"/>
      <c r="C1243" s="13"/>
      <c r="D1243" s="13"/>
    </row>
    <row r="1244" spans="1:4">
      <c r="A1244" s="11"/>
      <c r="B1244" s="12"/>
      <c r="C1244" s="13"/>
      <c r="D1244" s="13"/>
    </row>
    <row r="1245" spans="1:4">
      <c r="A1245" s="11"/>
      <c r="B1245" s="12"/>
      <c r="C1245" s="13"/>
      <c r="D1245" s="13"/>
    </row>
    <row r="1246" spans="1:4">
      <c r="A1246" s="11"/>
      <c r="B1246" s="12"/>
      <c r="C1246" s="13"/>
      <c r="D1246" s="13"/>
    </row>
    <row r="1247" spans="1:4">
      <c r="A1247" s="11"/>
      <c r="B1247" s="12"/>
      <c r="C1247" s="13"/>
      <c r="D1247" s="13"/>
    </row>
    <row r="1248" spans="1:4">
      <c r="A1248" s="11"/>
      <c r="B1248" s="12"/>
      <c r="C1248" s="13"/>
      <c r="D1248" s="13"/>
    </row>
    <row r="1249" spans="1:4">
      <c r="A1249" s="11"/>
      <c r="B1249" s="12"/>
      <c r="C1249" s="13"/>
      <c r="D1249" s="13"/>
    </row>
    <row r="1250" spans="1:4">
      <c r="A1250" s="11"/>
      <c r="B1250" s="12"/>
      <c r="C1250" s="13"/>
      <c r="D1250" s="13"/>
    </row>
    <row r="1251" spans="1:4">
      <c r="A1251" s="11"/>
      <c r="B1251" s="12"/>
      <c r="C1251" s="13"/>
      <c r="D1251" s="13"/>
    </row>
    <row r="1252" spans="1:4">
      <c r="A1252" s="11"/>
      <c r="B1252" s="12"/>
      <c r="C1252" s="13"/>
      <c r="D1252" s="13"/>
    </row>
    <row r="1253" spans="1:4">
      <c r="A1253" s="11"/>
      <c r="B1253" s="12"/>
      <c r="C1253" s="13"/>
      <c r="D1253" s="13"/>
    </row>
    <row r="1254" spans="1:4">
      <c r="A1254" s="11"/>
      <c r="B1254" s="12"/>
      <c r="C1254" s="13"/>
      <c r="D1254" s="13"/>
    </row>
    <row r="1255" spans="1:4">
      <c r="A1255" s="11"/>
      <c r="B1255" s="12"/>
      <c r="C1255" s="13"/>
      <c r="D1255" s="13"/>
    </row>
    <row r="1256" spans="1:4">
      <c r="A1256" s="11"/>
      <c r="B1256" s="12"/>
      <c r="C1256" s="13"/>
      <c r="D1256" s="13"/>
    </row>
    <row r="1257" spans="1:4">
      <c r="A1257" s="11"/>
      <c r="B1257" s="12"/>
      <c r="C1257" s="13"/>
      <c r="D1257" s="13"/>
    </row>
    <row r="1258" spans="1:4">
      <c r="A1258" s="11"/>
      <c r="B1258" s="12"/>
      <c r="C1258" s="13"/>
      <c r="D1258" s="13"/>
    </row>
    <row r="1259" spans="1:4">
      <c r="A1259" s="11"/>
      <c r="B1259" s="12"/>
      <c r="C1259" s="13"/>
      <c r="D1259" s="13"/>
    </row>
    <row r="1260" spans="1:4">
      <c r="A1260" s="11"/>
      <c r="B1260" s="12"/>
      <c r="C1260" s="13"/>
      <c r="D1260" s="13"/>
    </row>
    <row r="1261" spans="1:4">
      <c r="A1261" s="11"/>
      <c r="B1261" s="12"/>
      <c r="C1261" s="13"/>
      <c r="D1261" s="13"/>
    </row>
    <row r="1262" spans="1:4">
      <c r="A1262" s="11"/>
      <c r="B1262" s="12"/>
      <c r="C1262" s="13"/>
      <c r="D1262" s="13"/>
    </row>
    <row r="1263" spans="1:4">
      <c r="A1263" s="11"/>
      <c r="B1263" s="12"/>
      <c r="C1263" s="13"/>
      <c r="D1263" s="13"/>
    </row>
    <row r="1264" spans="1:4">
      <c r="A1264" s="11"/>
      <c r="B1264" s="12"/>
      <c r="C1264" s="13"/>
      <c r="D1264" s="13"/>
    </row>
    <row r="1265" spans="1:4">
      <c r="A1265" s="11"/>
      <c r="B1265" s="12"/>
      <c r="C1265" s="13"/>
      <c r="D1265" s="13"/>
    </row>
    <row r="1266" spans="1:4">
      <c r="A1266" s="11"/>
      <c r="B1266" s="12"/>
      <c r="C1266" s="13"/>
      <c r="D1266" s="13"/>
    </row>
    <row r="1267" spans="1:4">
      <c r="A1267" s="11"/>
      <c r="B1267" s="12"/>
      <c r="C1267" s="13"/>
      <c r="D1267" s="13"/>
    </row>
    <row r="1268" spans="1:4">
      <c r="A1268" s="11"/>
      <c r="B1268" s="12"/>
      <c r="C1268" s="13"/>
      <c r="D1268" s="13"/>
    </row>
    <row r="1269" spans="1:4">
      <c r="A1269" s="11"/>
      <c r="B1269" s="12"/>
      <c r="C1269" s="13"/>
      <c r="D1269" s="13"/>
    </row>
    <row r="1270" spans="1:4">
      <c r="A1270" s="11"/>
      <c r="B1270" s="12"/>
      <c r="C1270" s="13"/>
      <c r="D1270" s="13"/>
    </row>
    <row r="1271" spans="1:4">
      <c r="A1271" s="11"/>
      <c r="B1271" s="12"/>
      <c r="C1271" s="13"/>
      <c r="D1271" s="13"/>
    </row>
    <row r="1272" spans="1:4">
      <c r="A1272" s="11"/>
      <c r="B1272" s="12"/>
      <c r="C1272" s="13"/>
      <c r="D1272" s="13"/>
    </row>
    <row r="1273" spans="1:4">
      <c r="A1273" s="11"/>
      <c r="B1273" s="12"/>
      <c r="C1273" s="13"/>
      <c r="D1273" s="13"/>
    </row>
    <row r="1274" spans="1:4">
      <c r="A1274" s="11"/>
      <c r="B1274" s="12"/>
      <c r="C1274" s="13"/>
      <c r="D1274" s="13"/>
    </row>
    <row r="1275" spans="1:4">
      <c r="A1275" s="11"/>
      <c r="B1275" s="12"/>
      <c r="C1275" s="13"/>
      <c r="D1275" s="13"/>
    </row>
    <row r="1276" spans="1:4">
      <c r="A1276" s="11"/>
      <c r="B1276" s="12"/>
      <c r="C1276" s="13"/>
      <c r="D1276" s="13"/>
    </row>
    <row r="1277" spans="1:4">
      <c r="A1277" s="11"/>
      <c r="B1277" s="12"/>
      <c r="C1277" s="13"/>
      <c r="D1277" s="13"/>
    </row>
    <row r="1278" spans="1:4">
      <c r="A1278" s="11"/>
      <c r="B1278" s="12"/>
      <c r="C1278" s="13"/>
      <c r="D1278" s="13"/>
    </row>
    <row r="1279" spans="1:4">
      <c r="A1279" s="11"/>
      <c r="B1279" s="12"/>
      <c r="C1279" s="13"/>
      <c r="D1279" s="13"/>
    </row>
    <row r="1280" spans="1:4">
      <c r="A1280" s="11"/>
      <c r="B1280" s="12"/>
      <c r="C1280" s="13"/>
      <c r="D1280" s="13"/>
    </row>
    <row r="1281" spans="1:4">
      <c r="A1281" s="11"/>
      <c r="B1281" s="12"/>
      <c r="C1281" s="13"/>
      <c r="D1281" s="13"/>
    </row>
    <row r="1282" spans="1:4">
      <c r="A1282" s="11"/>
      <c r="B1282" s="12"/>
      <c r="C1282" s="13"/>
      <c r="D1282" s="13"/>
    </row>
    <row r="1283" spans="1:4">
      <c r="A1283" s="11"/>
      <c r="B1283" s="12"/>
      <c r="C1283" s="13"/>
      <c r="D1283" s="13"/>
    </row>
    <row r="1284" spans="1:4">
      <c r="A1284" s="11"/>
      <c r="B1284" s="12"/>
      <c r="C1284" s="13"/>
      <c r="D1284" s="13"/>
    </row>
    <row r="1285" spans="1:4">
      <c r="A1285" s="11"/>
      <c r="B1285" s="12"/>
      <c r="C1285" s="13"/>
      <c r="D1285" s="13"/>
    </row>
    <row r="1286" spans="1:4">
      <c r="A1286" s="11"/>
      <c r="B1286" s="12"/>
      <c r="C1286" s="13"/>
      <c r="D1286" s="13"/>
    </row>
    <row r="1287" spans="1:4">
      <c r="A1287" s="11"/>
      <c r="B1287" s="12"/>
      <c r="C1287" s="13"/>
      <c r="D1287" s="13"/>
    </row>
    <row r="1288" spans="1:4">
      <c r="A1288" s="11"/>
      <c r="B1288" s="12"/>
      <c r="C1288" s="13"/>
      <c r="D1288" s="13"/>
    </row>
    <row r="1289" spans="1:4">
      <c r="A1289" s="11"/>
      <c r="B1289" s="12"/>
      <c r="C1289" s="13"/>
      <c r="D1289" s="13"/>
    </row>
    <row r="1290" spans="1:4">
      <c r="A1290" s="11"/>
      <c r="B1290" s="12"/>
      <c r="C1290" s="13"/>
      <c r="D1290" s="13"/>
    </row>
    <row r="1291" spans="1:4">
      <c r="A1291" s="11"/>
      <c r="B1291" s="12"/>
      <c r="C1291" s="13"/>
      <c r="D1291" s="13"/>
    </row>
    <row r="1292" spans="1:4">
      <c r="A1292" s="11"/>
      <c r="B1292" s="12"/>
      <c r="C1292" s="13"/>
      <c r="D1292" s="13"/>
    </row>
    <row r="1293" spans="1:4">
      <c r="A1293" s="11"/>
      <c r="B1293" s="12"/>
      <c r="C1293" s="13"/>
      <c r="D1293" s="13"/>
    </row>
    <row r="1294" spans="1:4">
      <c r="A1294" s="11"/>
      <c r="B1294" s="12"/>
      <c r="C1294" s="13"/>
      <c r="D1294" s="13"/>
    </row>
    <row r="1295" spans="1:4">
      <c r="A1295" s="11"/>
      <c r="B1295" s="12"/>
      <c r="C1295" s="13"/>
      <c r="D1295" s="13"/>
    </row>
    <row r="1296" spans="1:4">
      <c r="A1296" s="11"/>
      <c r="B1296" s="12"/>
      <c r="C1296" s="13"/>
      <c r="D1296" s="13"/>
    </row>
    <row r="1297" spans="1:4">
      <c r="A1297" s="11"/>
      <c r="B1297" s="12"/>
      <c r="C1297" s="13"/>
      <c r="D1297" s="13"/>
    </row>
    <row r="1298" spans="1:4">
      <c r="A1298" s="11"/>
      <c r="B1298" s="12"/>
      <c r="C1298" s="13"/>
      <c r="D1298" s="13"/>
    </row>
    <row r="1299" spans="1:4">
      <c r="A1299" s="11"/>
      <c r="B1299" s="12"/>
      <c r="C1299" s="13"/>
      <c r="D1299" s="13"/>
    </row>
    <row r="1300" spans="1:4">
      <c r="A1300" s="11"/>
      <c r="B1300" s="12"/>
      <c r="C1300" s="13"/>
      <c r="D1300" s="13"/>
    </row>
    <row r="1301" spans="1:4">
      <c r="A1301" s="11"/>
      <c r="B1301" s="12"/>
      <c r="C1301" s="13"/>
      <c r="D1301" s="13"/>
    </row>
    <row r="1302" spans="1:4">
      <c r="A1302" s="11"/>
      <c r="B1302" s="12"/>
      <c r="C1302" s="13"/>
      <c r="D1302" s="13"/>
    </row>
    <row r="1303" spans="1:4">
      <c r="A1303" s="11"/>
      <c r="B1303" s="12"/>
      <c r="C1303" s="13"/>
      <c r="D1303" s="13"/>
    </row>
    <row r="1304" spans="1:4">
      <c r="A1304" s="11"/>
      <c r="B1304" s="12"/>
      <c r="C1304" s="13"/>
      <c r="D1304" s="13"/>
    </row>
    <row r="1305" spans="1:4">
      <c r="A1305" s="11"/>
      <c r="B1305" s="12"/>
      <c r="C1305" s="13"/>
      <c r="D1305" s="13"/>
    </row>
    <row r="1306" spans="1:4">
      <c r="A1306" s="11"/>
      <c r="B1306" s="12"/>
      <c r="C1306" s="13"/>
      <c r="D1306" s="13"/>
    </row>
    <row r="1307" spans="1:4">
      <c r="A1307" s="11"/>
      <c r="B1307" s="12"/>
      <c r="C1307" s="13"/>
      <c r="D1307" s="13"/>
    </row>
    <row r="1308" spans="1:4">
      <c r="A1308" s="11"/>
      <c r="B1308" s="12"/>
      <c r="C1308" s="13"/>
      <c r="D1308" s="13"/>
    </row>
    <row r="1309" spans="1:4">
      <c r="A1309" s="11"/>
      <c r="B1309" s="12"/>
      <c r="C1309" s="13"/>
      <c r="D1309" s="13"/>
    </row>
    <row r="1310" spans="1:4">
      <c r="A1310" s="11"/>
      <c r="B1310" s="12"/>
      <c r="C1310" s="13"/>
      <c r="D1310" s="13"/>
    </row>
    <row r="1311" spans="1:4">
      <c r="A1311" s="11"/>
      <c r="B1311" s="12"/>
      <c r="C1311" s="13"/>
      <c r="D1311" s="13"/>
    </row>
    <row r="1312" spans="1:4">
      <c r="A1312" s="11"/>
      <c r="B1312" s="12"/>
      <c r="C1312" s="13"/>
      <c r="D1312" s="13"/>
    </row>
    <row r="1313" spans="1:4">
      <c r="A1313" s="11"/>
      <c r="B1313" s="12"/>
      <c r="C1313" s="13"/>
      <c r="D1313" s="13"/>
    </row>
    <row r="1314" spans="1:4">
      <c r="A1314" s="11"/>
      <c r="B1314" s="12"/>
      <c r="C1314" s="13"/>
      <c r="D1314" s="13"/>
    </row>
    <row r="1315" spans="1:4">
      <c r="A1315" s="11"/>
      <c r="B1315" s="12"/>
      <c r="C1315" s="13"/>
      <c r="D1315" s="13"/>
    </row>
    <row r="1316" spans="1:4">
      <c r="A1316" s="11"/>
      <c r="B1316" s="12"/>
      <c r="C1316" s="13"/>
      <c r="D1316" s="13"/>
    </row>
    <row r="1317" spans="1:4">
      <c r="A1317" s="11"/>
      <c r="B1317" s="12"/>
      <c r="C1317" s="13"/>
      <c r="D1317" s="13"/>
    </row>
    <row r="1318" spans="1:4">
      <c r="A1318" s="11"/>
      <c r="B1318" s="12"/>
      <c r="C1318" s="13"/>
      <c r="D1318" s="13"/>
    </row>
    <row r="1319" spans="1:4">
      <c r="A1319" s="11"/>
      <c r="B1319" s="12"/>
      <c r="C1319" s="13"/>
      <c r="D1319" s="13"/>
    </row>
    <row r="1320" spans="1:4">
      <c r="A1320" s="11"/>
      <c r="B1320" s="12"/>
      <c r="C1320" s="13"/>
      <c r="D1320" s="13"/>
    </row>
    <row r="1321" spans="1:4">
      <c r="A1321" s="11"/>
      <c r="B1321" s="12"/>
      <c r="C1321" s="13"/>
      <c r="D1321" s="13"/>
    </row>
    <row r="1322" spans="1:4">
      <c r="A1322" s="11"/>
      <c r="B1322" s="12"/>
      <c r="C1322" s="13"/>
      <c r="D1322" s="13"/>
    </row>
    <row r="1323" spans="1:4">
      <c r="A1323" s="11"/>
      <c r="B1323" s="12"/>
      <c r="C1323" s="13"/>
      <c r="D1323" s="13"/>
    </row>
    <row r="1324" spans="1:4">
      <c r="A1324" s="11"/>
      <c r="B1324" s="12"/>
      <c r="C1324" s="13"/>
      <c r="D1324" s="13"/>
    </row>
    <row r="1325" spans="1:4">
      <c r="A1325" s="11"/>
      <c r="B1325" s="12"/>
      <c r="C1325" s="13"/>
      <c r="D1325" s="13"/>
    </row>
    <row r="1326" spans="1:4">
      <c r="A1326" s="11"/>
      <c r="B1326" s="12"/>
      <c r="C1326" s="13"/>
      <c r="D1326" s="13"/>
    </row>
    <row r="1327" spans="1:4">
      <c r="A1327" s="11"/>
      <c r="B1327" s="12"/>
      <c r="C1327" s="13"/>
      <c r="D1327" s="13"/>
    </row>
    <row r="1328" spans="1:4">
      <c r="A1328" s="11"/>
      <c r="B1328" s="12"/>
      <c r="C1328" s="13"/>
      <c r="D1328" s="13"/>
    </row>
    <row r="1329" spans="1:4">
      <c r="A1329" s="11"/>
      <c r="B1329" s="12"/>
      <c r="C1329" s="13"/>
      <c r="D1329" s="13"/>
    </row>
    <row r="1330" spans="1:4">
      <c r="A1330" s="11"/>
      <c r="B1330" s="12"/>
      <c r="C1330" s="13"/>
      <c r="D1330" s="13"/>
    </row>
    <row r="1331" spans="1:4">
      <c r="A1331" s="11"/>
      <c r="B1331" s="12"/>
      <c r="C1331" s="13"/>
      <c r="D1331" s="13"/>
    </row>
    <row r="1332" spans="1:4">
      <c r="A1332" s="11"/>
      <c r="B1332" s="12"/>
      <c r="C1332" s="13"/>
      <c r="D1332" s="13"/>
    </row>
    <row r="1333" spans="1:4">
      <c r="A1333" s="11"/>
      <c r="B1333" s="12"/>
      <c r="C1333" s="13"/>
      <c r="D1333" s="13"/>
    </row>
    <row r="1334" spans="1:4">
      <c r="A1334" s="11"/>
      <c r="B1334" s="12"/>
      <c r="C1334" s="13"/>
      <c r="D1334" s="13"/>
    </row>
    <row r="1335" spans="1:4">
      <c r="A1335" s="11"/>
      <c r="B1335" s="12"/>
      <c r="C1335" s="13"/>
      <c r="D1335" s="13"/>
    </row>
    <row r="1336" spans="1:4">
      <c r="A1336" s="11"/>
      <c r="B1336" s="12"/>
      <c r="C1336" s="13"/>
      <c r="D1336" s="13"/>
    </row>
    <row r="1337" spans="1:4">
      <c r="A1337" s="11"/>
      <c r="B1337" s="12"/>
      <c r="C1337" s="13"/>
      <c r="D1337" s="13"/>
    </row>
    <row r="1338" spans="1:4">
      <c r="A1338" s="11"/>
      <c r="B1338" s="12"/>
      <c r="C1338" s="13"/>
      <c r="D1338" s="13"/>
    </row>
    <row r="1339" spans="1:4">
      <c r="A1339" s="11"/>
      <c r="B1339" s="12"/>
      <c r="C1339" s="13"/>
      <c r="D1339" s="13"/>
    </row>
    <row r="1340" spans="1:4">
      <c r="A1340" s="11"/>
      <c r="B1340" s="12"/>
      <c r="C1340" s="13"/>
      <c r="D1340" s="13"/>
    </row>
    <row r="1341" spans="1:4">
      <c r="A1341" s="11"/>
      <c r="B1341" s="12"/>
      <c r="C1341" s="13"/>
      <c r="D1341" s="13"/>
    </row>
    <row r="1342" spans="1:4">
      <c r="A1342" s="11"/>
      <c r="B1342" s="12"/>
      <c r="C1342" s="13"/>
      <c r="D1342" s="13"/>
    </row>
    <row r="1343" spans="1:4">
      <c r="A1343" s="11"/>
      <c r="B1343" s="12"/>
      <c r="C1343" s="13"/>
      <c r="D1343" s="13"/>
    </row>
    <row r="1344" spans="1:4">
      <c r="A1344" s="11"/>
      <c r="B1344" s="12"/>
      <c r="C1344" s="13"/>
      <c r="D1344" s="13"/>
    </row>
    <row r="1345" spans="1:4">
      <c r="A1345" s="11"/>
      <c r="B1345" s="12"/>
      <c r="C1345" s="13"/>
      <c r="D1345" s="13"/>
    </row>
    <row r="1346" spans="1:4">
      <c r="A1346" s="11"/>
      <c r="B1346" s="12"/>
      <c r="C1346" s="13"/>
      <c r="D1346" s="13"/>
    </row>
    <row r="1347" spans="1:4">
      <c r="A1347" s="11"/>
      <c r="B1347" s="12"/>
      <c r="C1347" s="13"/>
      <c r="D1347" s="13"/>
    </row>
    <row r="1348" spans="1:4">
      <c r="A1348" s="11"/>
      <c r="B1348" s="12"/>
      <c r="C1348" s="13"/>
      <c r="D1348" s="13"/>
    </row>
    <row r="1349" spans="1:4">
      <c r="A1349" s="11"/>
      <c r="B1349" s="12"/>
      <c r="C1349" s="13"/>
      <c r="D1349" s="13"/>
    </row>
    <row r="1350" spans="1:4">
      <c r="A1350" s="11"/>
      <c r="B1350" s="12"/>
      <c r="C1350" s="13"/>
      <c r="D1350" s="13"/>
    </row>
    <row r="1351" spans="1:4">
      <c r="A1351" s="11"/>
      <c r="B1351" s="12"/>
      <c r="C1351" s="13"/>
      <c r="D1351" s="13"/>
    </row>
    <row r="1352" spans="1:4">
      <c r="A1352" s="11"/>
      <c r="B1352" s="12"/>
      <c r="C1352" s="13"/>
      <c r="D1352" s="13"/>
    </row>
    <row r="1353" spans="1:4">
      <c r="A1353" s="11"/>
      <c r="B1353" s="12"/>
      <c r="C1353" s="13"/>
      <c r="D1353" s="13"/>
    </row>
    <row r="1354" spans="1:4">
      <c r="A1354" s="11"/>
      <c r="B1354" s="12"/>
      <c r="C1354" s="13"/>
      <c r="D1354" s="13"/>
    </row>
    <row r="1355" spans="1:4">
      <c r="A1355" s="11"/>
      <c r="B1355" s="12"/>
      <c r="C1355" s="13"/>
      <c r="D1355" s="13"/>
    </row>
    <row r="1356" spans="1:4">
      <c r="A1356" s="11"/>
      <c r="B1356" s="12"/>
      <c r="C1356" s="13"/>
      <c r="D1356" s="13"/>
    </row>
    <row r="1357" spans="1:4">
      <c r="A1357" s="11"/>
      <c r="B1357" s="12"/>
      <c r="C1357" s="13"/>
      <c r="D1357" s="13"/>
    </row>
    <row r="1358" spans="1:4">
      <c r="A1358" s="11"/>
      <c r="B1358" s="12"/>
      <c r="C1358" s="13"/>
      <c r="D1358" s="13"/>
    </row>
    <row r="1359" spans="1:4">
      <c r="A1359" s="11"/>
      <c r="B1359" s="12"/>
      <c r="C1359" s="13"/>
      <c r="D1359" s="13"/>
    </row>
    <row r="1360" spans="1:4">
      <c r="A1360" s="11"/>
      <c r="B1360" s="12"/>
      <c r="C1360" s="13"/>
      <c r="D1360" s="13"/>
    </row>
    <row r="1361" spans="1:4">
      <c r="A1361" s="11"/>
      <c r="B1361" s="12"/>
      <c r="C1361" s="13"/>
      <c r="D1361" s="13"/>
    </row>
    <row r="1362" spans="1:4">
      <c r="A1362" s="11"/>
      <c r="B1362" s="12"/>
      <c r="C1362" s="13"/>
      <c r="D1362" s="13"/>
    </row>
    <row r="1363" spans="1:4">
      <c r="A1363" s="11"/>
      <c r="B1363" s="12"/>
      <c r="C1363" s="13"/>
      <c r="D1363" s="13"/>
    </row>
    <row r="1364" spans="1:4">
      <c r="A1364" s="11"/>
      <c r="B1364" s="12"/>
      <c r="C1364" s="13"/>
      <c r="D1364" s="13"/>
    </row>
    <row r="1365" spans="1:4">
      <c r="A1365" s="11"/>
      <c r="B1365" s="12"/>
      <c r="C1365" s="13"/>
      <c r="D1365" s="13"/>
    </row>
    <row r="1366" spans="1:4">
      <c r="A1366" s="11"/>
      <c r="B1366" s="12"/>
      <c r="C1366" s="13"/>
      <c r="D1366" s="13"/>
    </row>
    <row r="1367" spans="1:4">
      <c r="A1367" s="11"/>
      <c r="B1367" s="12"/>
      <c r="C1367" s="13"/>
      <c r="D1367" s="13"/>
    </row>
    <row r="1368" spans="1:4">
      <c r="A1368" s="11"/>
      <c r="B1368" s="12"/>
      <c r="C1368" s="13"/>
      <c r="D1368" s="13"/>
    </row>
    <row r="1369" spans="1:4">
      <c r="A1369" s="11"/>
      <c r="B1369" s="12"/>
      <c r="C1369" s="13"/>
      <c r="D1369" s="13"/>
    </row>
    <row r="1370" spans="1:4">
      <c r="A1370" s="11"/>
      <c r="B1370" s="12"/>
      <c r="C1370" s="13"/>
      <c r="D1370" s="13"/>
    </row>
    <row r="1371" spans="1:4">
      <c r="A1371" s="11"/>
      <c r="B1371" s="12"/>
      <c r="C1371" s="13"/>
      <c r="D1371" s="13"/>
    </row>
    <row r="1372" spans="1:4">
      <c r="A1372" s="11"/>
      <c r="B1372" s="12"/>
      <c r="C1372" s="13"/>
      <c r="D1372" s="13"/>
    </row>
    <row r="1373" spans="1:4">
      <c r="A1373" s="11"/>
      <c r="B1373" s="12"/>
      <c r="C1373" s="13"/>
      <c r="D1373" s="13"/>
    </row>
    <row r="1374" spans="1:4">
      <c r="A1374" s="11"/>
      <c r="B1374" s="12"/>
      <c r="C1374" s="13"/>
      <c r="D1374" s="13"/>
    </row>
    <row r="1375" spans="1:4">
      <c r="A1375" s="11"/>
      <c r="B1375" s="12"/>
      <c r="C1375" s="13"/>
      <c r="D1375" s="13"/>
    </row>
    <row r="1376" spans="1:4">
      <c r="A1376" s="11"/>
      <c r="B1376" s="12"/>
      <c r="C1376" s="13"/>
      <c r="D1376" s="13"/>
    </row>
    <row r="1377" spans="1:4">
      <c r="A1377" s="11"/>
      <c r="B1377" s="12"/>
      <c r="C1377" s="13"/>
      <c r="D1377" s="13"/>
    </row>
    <row r="1378" spans="1:4">
      <c r="A1378" s="11"/>
      <c r="B1378" s="12"/>
      <c r="C1378" s="13"/>
      <c r="D1378" s="13"/>
    </row>
    <row r="1379" spans="1:4">
      <c r="A1379" s="11"/>
      <c r="B1379" s="12"/>
      <c r="C1379" s="13"/>
      <c r="D1379" s="13"/>
    </row>
    <row r="1380" spans="1:4">
      <c r="A1380" s="11"/>
      <c r="B1380" s="12"/>
      <c r="C1380" s="13"/>
      <c r="D1380" s="13"/>
    </row>
    <row r="1381" spans="1:4">
      <c r="A1381" s="11"/>
      <c r="B1381" s="12"/>
      <c r="C1381" s="13"/>
      <c r="D1381" s="13"/>
    </row>
    <row r="1382" spans="1:4">
      <c r="A1382" s="11"/>
      <c r="B1382" s="12"/>
      <c r="C1382" s="13"/>
      <c r="D1382" s="13"/>
    </row>
    <row r="1383" spans="1:4">
      <c r="A1383" s="11"/>
      <c r="B1383" s="12"/>
      <c r="C1383" s="13"/>
      <c r="D1383" s="13"/>
    </row>
    <row r="1384" spans="1:4">
      <c r="A1384" s="11"/>
      <c r="B1384" s="12"/>
      <c r="C1384" s="13"/>
      <c r="D1384" s="13"/>
    </row>
    <row r="1385" spans="1:4">
      <c r="A1385" s="11"/>
      <c r="B1385" s="12"/>
      <c r="C1385" s="13"/>
      <c r="D1385" s="13"/>
    </row>
    <row r="1386" spans="1:4">
      <c r="A1386" s="11"/>
      <c r="B1386" s="12"/>
      <c r="C1386" s="13"/>
      <c r="D1386" s="13"/>
    </row>
    <row r="1387" spans="1:4">
      <c r="A1387" s="11"/>
      <c r="B1387" s="12"/>
      <c r="C1387" s="13"/>
      <c r="D1387" s="13"/>
    </row>
    <row r="1388" spans="1:4">
      <c r="A1388" s="11"/>
      <c r="B1388" s="12"/>
      <c r="C1388" s="13"/>
      <c r="D1388" s="13"/>
    </row>
    <row r="1389" spans="1:4">
      <c r="A1389" s="11"/>
      <c r="B1389" s="12"/>
      <c r="C1389" s="13"/>
      <c r="D1389" s="13"/>
    </row>
    <row r="1390" spans="1:4">
      <c r="A1390" s="11"/>
      <c r="B1390" s="12"/>
      <c r="C1390" s="13"/>
      <c r="D1390" s="13"/>
    </row>
    <row r="1391" spans="1:4">
      <c r="A1391" s="11"/>
      <c r="B1391" s="12"/>
      <c r="C1391" s="13"/>
      <c r="D1391" s="13"/>
    </row>
    <row r="1392" spans="1:4">
      <c r="A1392" s="11"/>
      <c r="B1392" s="12"/>
      <c r="C1392" s="13"/>
      <c r="D1392" s="13"/>
    </row>
    <row r="1393" spans="1:4">
      <c r="A1393" s="11"/>
      <c r="B1393" s="12"/>
      <c r="C1393" s="13"/>
      <c r="D1393" s="13"/>
    </row>
    <row r="1394" spans="1:4">
      <c r="A1394" s="11"/>
      <c r="B1394" s="12"/>
      <c r="C1394" s="13"/>
      <c r="D1394" s="13"/>
    </row>
    <row r="1395" spans="1:4">
      <c r="A1395" s="11"/>
      <c r="B1395" s="12"/>
      <c r="C1395" s="13"/>
      <c r="D1395" s="13"/>
    </row>
    <row r="1396" spans="1:4">
      <c r="A1396" s="11"/>
      <c r="B1396" s="12"/>
      <c r="C1396" s="13"/>
      <c r="D1396" s="13"/>
    </row>
    <row r="1397" spans="1:4">
      <c r="A1397" s="11"/>
      <c r="B1397" s="12"/>
      <c r="C1397" s="13"/>
      <c r="D1397" s="13"/>
    </row>
    <row r="1398" spans="1:4">
      <c r="A1398" s="11"/>
      <c r="B1398" s="12"/>
      <c r="C1398" s="13"/>
      <c r="D1398" s="13"/>
    </row>
    <row r="1399" spans="1:4">
      <c r="A1399" s="11"/>
      <c r="B1399" s="12"/>
      <c r="C1399" s="13"/>
      <c r="D1399" s="13"/>
    </row>
    <row r="1400" spans="1:4">
      <c r="A1400" s="11"/>
      <c r="B1400" s="12"/>
      <c r="C1400" s="13"/>
      <c r="D1400" s="13"/>
    </row>
    <row r="1401" spans="1:4">
      <c r="A1401" s="11"/>
      <c r="B1401" s="12"/>
      <c r="C1401" s="13"/>
      <c r="D1401" s="13"/>
    </row>
    <row r="1402" spans="1:4">
      <c r="A1402" s="11"/>
      <c r="B1402" s="12"/>
      <c r="C1402" s="13"/>
      <c r="D1402" s="13"/>
    </row>
    <row r="1403" spans="1:4">
      <c r="A1403" s="11"/>
      <c r="B1403" s="12"/>
      <c r="C1403" s="13"/>
      <c r="D1403" s="13"/>
    </row>
    <row r="1404" spans="1:4">
      <c r="A1404" s="11"/>
      <c r="B1404" s="12"/>
      <c r="C1404" s="13"/>
      <c r="D1404" s="13"/>
    </row>
    <row r="1405" spans="1:4">
      <c r="A1405" s="11"/>
      <c r="B1405" s="12"/>
      <c r="C1405" s="13"/>
      <c r="D1405" s="13"/>
    </row>
    <row r="1406" spans="1:4">
      <c r="A1406" s="11"/>
      <c r="B1406" s="12"/>
      <c r="C1406" s="13"/>
      <c r="D1406" s="13"/>
    </row>
    <row r="1407" spans="1:4">
      <c r="A1407" s="11"/>
      <c r="B1407" s="12"/>
      <c r="C1407" s="13"/>
      <c r="D1407" s="13"/>
    </row>
    <row r="1408" spans="1:4">
      <c r="A1408" s="11"/>
      <c r="B1408" s="12"/>
      <c r="C1408" s="13"/>
      <c r="D1408" s="13"/>
    </row>
    <row r="1409" spans="1:4">
      <c r="A1409" s="11"/>
      <c r="B1409" s="12"/>
      <c r="C1409" s="13"/>
      <c r="D1409" s="13"/>
    </row>
    <row r="1410" spans="1:4">
      <c r="A1410" s="11"/>
      <c r="B1410" s="12"/>
      <c r="C1410" s="13"/>
      <c r="D1410" s="13"/>
    </row>
    <row r="1411" spans="1:4">
      <c r="A1411" s="11"/>
      <c r="B1411" s="12"/>
      <c r="C1411" s="13"/>
      <c r="D1411" s="13"/>
    </row>
    <row r="1412" spans="1:4">
      <c r="A1412" s="11"/>
      <c r="B1412" s="12"/>
      <c r="C1412" s="13"/>
      <c r="D1412" s="13"/>
    </row>
    <row r="1413" spans="1:4">
      <c r="A1413" s="11"/>
      <c r="B1413" s="12"/>
      <c r="C1413" s="13"/>
      <c r="D1413" s="13"/>
    </row>
    <row r="1414" spans="1:4">
      <c r="A1414" s="11"/>
      <c r="B1414" s="12"/>
      <c r="C1414" s="13"/>
      <c r="D1414" s="13"/>
    </row>
    <row r="1415" spans="1:4">
      <c r="A1415" s="11"/>
      <c r="B1415" s="12"/>
      <c r="C1415" s="13"/>
      <c r="D1415" s="13"/>
    </row>
    <row r="1416" spans="1:4">
      <c r="A1416" s="11"/>
      <c r="B1416" s="12"/>
      <c r="C1416" s="13"/>
      <c r="D1416" s="13"/>
    </row>
    <row r="1417" spans="1:4">
      <c r="A1417" s="11"/>
      <c r="B1417" s="12"/>
      <c r="C1417" s="13"/>
      <c r="D1417" s="13"/>
    </row>
    <row r="1418" spans="1:4">
      <c r="A1418" s="11"/>
      <c r="B1418" s="12"/>
      <c r="C1418" s="13"/>
      <c r="D1418" s="13"/>
    </row>
    <row r="1419" spans="1:4">
      <c r="A1419" s="11"/>
      <c r="B1419" s="12"/>
      <c r="C1419" s="13"/>
      <c r="D1419" s="13"/>
    </row>
    <row r="1420" spans="1:4">
      <c r="A1420" s="11"/>
      <c r="B1420" s="12"/>
      <c r="C1420" s="13"/>
      <c r="D1420" s="13"/>
    </row>
    <row r="1421" spans="1:4">
      <c r="A1421" s="11"/>
      <c r="B1421" s="12"/>
      <c r="C1421" s="13"/>
      <c r="D1421" s="13"/>
    </row>
    <row r="1422" spans="1:4">
      <c r="A1422" s="11"/>
      <c r="B1422" s="12"/>
      <c r="C1422" s="13"/>
      <c r="D1422" s="13"/>
    </row>
    <row r="1423" spans="1:4">
      <c r="A1423" s="11"/>
      <c r="B1423" s="12"/>
      <c r="C1423" s="13"/>
      <c r="D1423" s="13"/>
    </row>
    <row r="1424" spans="1:4">
      <c r="A1424" s="11"/>
      <c r="B1424" s="12"/>
      <c r="C1424" s="13"/>
      <c r="D1424" s="13"/>
    </row>
    <row r="1425" spans="1:4">
      <c r="A1425" s="11"/>
      <c r="B1425" s="12"/>
      <c r="C1425" s="13"/>
      <c r="D1425" s="13"/>
    </row>
    <row r="1426" spans="1:4">
      <c r="A1426" s="11"/>
      <c r="B1426" s="12"/>
      <c r="C1426" s="13"/>
      <c r="D1426" s="13"/>
    </row>
    <row r="1427" spans="1:4">
      <c r="A1427" s="11"/>
      <c r="B1427" s="12"/>
      <c r="C1427" s="13"/>
      <c r="D1427" s="13"/>
    </row>
    <row r="1428" spans="1:4">
      <c r="A1428" s="11"/>
      <c r="B1428" s="12"/>
      <c r="C1428" s="13"/>
      <c r="D1428" s="13"/>
    </row>
    <row r="1429" spans="1:4">
      <c r="A1429" s="11"/>
      <c r="B1429" s="12"/>
      <c r="C1429" s="13"/>
      <c r="D1429" s="13"/>
    </row>
    <row r="1430" spans="1:4">
      <c r="A1430" s="11"/>
      <c r="B1430" s="12"/>
      <c r="C1430" s="13"/>
      <c r="D1430" s="13"/>
    </row>
    <row r="1431" spans="1:4">
      <c r="A1431" s="11"/>
      <c r="B1431" s="12"/>
      <c r="C1431" s="13"/>
      <c r="D1431" s="13"/>
    </row>
    <row r="1432" spans="1:4">
      <c r="A1432" s="11"/>
      <c r="B1432" s="12"/>
      <c r="C1432" s="13"/>
      <c r="D1432" s="13"/>
    </row>
    <row r="1433" spans="1:4">
      <c r="A1433" s="11"/>
      <c r="B1433" s="12"/>
      <c r="C1433" s="13"/>
      <c r="D1433" s="13"/>
    </row>
    <row r="1434" spans="1:4">
      <c r="A1434" s="11"/>
      <c r="B1434" s="12"/>
      <c r="C1434" s="13"/>
      <c r="D1434" s="13"/>
    </row>
    <row r="1435" spans="1:4">
      <c r="A1435" s="11"/>
      <c r="B1435" s="12"/>
      <c r="C1435" s="13"/>
      <c r="D1435" s="13"/>
    </row>
    <row r="1436" spans="1:4">
      <c r="A1436" s="11"/>
      <c r="B1436" s="12"/>
      <c r="C1436" s="13"/>
      <c r="D1436" s="13"/>
    </row>
    <row r="1437" spans="1:4">
      <c r="A1437" s="11"/>
      <c r="B1437" s="12"/>
      <c r="C1437" s="13"/>
      <c r="D1437" s="13"/>
    </row>
    <row r="1438" spans="1:4">
      <c r="A1438" s="11"/>
      <c r="B1438" s="12"/>
      <c r="C1438" s="13"/>
      <c r="D1438" s="13"/>
    </row>
    <row r="1439" spans="1:4">
      <c r="A1439" s="11"/>
      <c r="B1439" s="12"/>
      <c r="C1439" s="13"/>
      <c r="D1439" s="13"/>
    </row>
    <row r="1440" spans="1:4">
      <c r="A1440" s="11"/>
      <c r="B1440" s="12"/>
      <c r="C1440" s="13"/>
      <c r="D1440" s="13"/>
    </row>
    <row r="1441" spans="1:4">
      <c r="A1441" s="11"/>
      <c r="B1441" s="12"/>
      <c r="C1441" s="13"/>
      <c r="D1441" s="13"/>
    </row>
    <row r="1442" spans="1:4">
      <c r="A1442" s="11"/>
      <c r="B1442" s="12"/>
      <c r="C1442" s="13"/>
      <c r="D1442" s="13"/>
    </row>
    <row r="1443" spans="1:4">
      <c r="A1443" s="11"/>
      <c r="B1443" s="12"/>
      <c r="C1443" s="13"/>
      <c r="D1443" s="13"/>
    </row>
    <row r="1444" spans="1:4">
      <c r="A1444" s="11"/>
      <c r="B1444" s="12"/>
      <c r="C1444" s="13"/>
      <c r="D1444" s="13"/>
    </row>
    <row r="1445" spans="1:4">
      <c r="A1445" s="11"/>
      <c r="B1445" s="12"/>
      <c r="C1445" s="13"/>
      <c r="D1445" s="13"/>
    </row>
    <row r="1446" spans="1:4">
      <c r="A1446" s="11"/>
      <c r="B1446" s="12"/>
      <c r="C1446" s="13"/>
      <c r="D1446" s="13"/>
    </row>
    <row r="1447" spans="1:4">
      <c r="A1447" s="11"/>
      <c r="B1447" s="12"/>
      <c r="C1447" s="13"/>
      <c r="D1447" s="13"/>
    </row>
    <row r="1448" spans="1:4">
      <c r="A1448" s="11"/>
      <c r="B1448" s="12"/>
      <c r="C1448" s="13"/>
      <c r="D1448" s="13"/>
    </row>
    <row r="1449" spans="1:4">
      <c r="A1449" s="11"/>
      <c r="B1449" s="12"/>
      <c r="C1449" s="13"/>
      <c r="D1449" s="13"/>
    </row>
    <row r="1450" spans="1:4">
      <c r="A1450" s="11"/>
      <c r="B1450" s="12"/>
      <c r="C1450" s="13"/>
      <c r="D1450" s="13"/>
    </row>
    <row r="1451" spans="1:4">
      <c r="A1451" s="11"/>
      <c r="B1451" s="12"/>
      <c r="C1451" s="13"/>
      <c r="D1451" s="13"/>
    </row>
    <row r="1452" spans="1:4">
      <c r="A1452" s="11"/>
      <c r="B1452" s="12"/>
      <c r="C1452" s="13"/>
      <c r="D1452" s="13"/>
    </row>
    <row r="1453" spans="1:4">
      <c r="A1453" s="11"/>
      <c r="B1453" s="12"/>
      <c r="C1453" s="13"/>
      <c r="D1453" s="13"/>
    </row>
    <row r="1454" spans="1:4">
      <c r="A1454" s="11"/>
      <c r="B1454" s="12"/>
      <c r="C1454" s="13"/>
      <c r="D1454" s="13"/>
    </row>
    <row r="1455" spans="1:4">
      <c r="A1455" s="11"/>
      <c r="B1455" s="12"/>
      <c r="C1455" s="13"/>
      <c r="D1455" s="13"/>
    </row>
    <row r="1456" spans="1:4">
      <c r="A1456" s="11"/>
      <c r="B1456" s="12"/>
      <c r="C1456" s="13"/>
      <c r="D1456" s="13"/>
    </row>
    <row r="1457" spans="1:4">
      <c r="A1457" s="11"/>
      <c r="B1457" s="12"/>
      <c r="C1457" s="13"/>
      <c r="D1457" s="13"/>
    </row>
    <row r="1458" spans="1:4">
      <c r="A1458" s="11"/>
      <c r="B1458" s="12"/>
      <c r="C1458" s="13"/>
      <c r="D1458" s="13"/>
    </row>
    <row r="1459" spans="1:4">
      <c r="A1459" s="11"/>
      <c r="B1459" s="12"/>
      <c r="C1459" s="13"/>
      <c r="D1459" s="13"/>
    </row>
    <row r="1460" spans="1:4">
      <c r="A1460" s="11"/>
      <c r="B1460" s="12"/>
      <c r="C1460" s="13"/>
      <c r="D1460" s="13"/>
    </row>
    <row r="1461" spans="1:4">
      <c r="A1461" s="11"/>
      <c r="B1461" s="12"/>
      <c r="C1461" s="13"/>
      <c r="D1461" s="13"/>
    </row>
    <row r="1462" spans="1:4">
      <c r="A1462" s="11"/>
      <c r="B1462" s="12"/>
      <c r="C1462" s="13"/>
      <c r="D1462" s="13"/>
    </row>
    <row r="1463" spans="1:4">
      <c r="A1463" s="11"/>
      <c r="B1463" s="12"/>
      <c r="C1463" s="13"/>
      <c r="D1463" s="13"/>
    </row>
    <row r="1464" spans="1:4">
      <c r="A1464" s="11"/>
      <c r="B1464" s="12"/>
      <c r="C1464" s="13"/>
      <c r="D1464" s="13"/>
    </row>
    <row r="1465" spans="1:4">
      <c r="A1465" s="11"/>
      <c r="B1465" s="12"/>
      <c r="C1465" s="13"/>
      <c r="D1465" s="13"/>
    </row>
    <row r="1466" spans="1:4">
      <c r="A1466" s="11"/>
      <c r="B1466" s="12"/>
      <c r="C1466" s="13"/>
      <c r="D1466" s="13"/>
    </row>
    <row r="1467" spans="1:4">
      <c r="A1467" s="11"/>
      <c r="B1467" s="12"/>
      <c r="C1467" s="13"/>
      <c r="D1467" s="13"/>
    </row>
    <row r="1468" spans="1:4">
      <c r="A1468" s="11"/>
      <c r="B1468" s="12"/>
      <c r="C1468" s="13"/>
      <c r="D1468" s="13"/>
    </row>
    <row r="1469" spans="1:4">
      <c r="A1469" s="11"/>
      <c r="B1469" s="12"/>
      <c r="C1469" s="13"/>
      <c r="D1469" s="13"/>
    </row>
    <row r="1470" spans="1:4">
      <c r="A1470" s="11"/>
      <c r="B1470" s="12"/>
      <c r="C1470" s="13"/>
      <c r="D1470" s="13"/>
    </row>
    <row r="1471" spans="1:4">
      <c r="A1471" s="11"/>
      <c r="B1471" s="12"/>
      <c r="C1471" s="13"/>
      <c r="D1471" s="13"/>
    </row>
    <row r="1472" spans="1:4">
      <c r="A1472" s="11"/>
      <c r="B1472" s="12"/>
      <c r="C1472" s="13"/>
      <c r="D1472" s="13"/>
    </row>
    <row r="1473" spans="1:4">
      <c r="A1473" s="11"/>
      <c r="B1473" s="12"/>
      <c r="C1473" s="13"/>
      <c r="D1473" s="13"/>
    </row>
    <row r="1474" spans="1:4">
      <c r="A1474" s="11"/>
      <c r="B1474" s="12"/>
      <c r="C1474" s="13"/>
      <c r="D1474" s="13"/>
    </row>
    <row r="1475" spans="1:4">
      <c r="A1475" s="11"/>
      <c r="B1475" s="12"/>
      <c r="C1475" s="13"/>
      <c r="D1475" s="13"/>
    </row>
    <row r="1476" spans="1:4">
      <c r="A1476" s="11"/>
      <c r="B1476" s="12"/>
      <c r="C1476" s="13"/>
      <c r="D1476" s="13"/>
    </row>
    <row r="1477" spans="1:4">
      <c r="A1477" s="11"/>
      <c r="B1477" s="12"/>
      <c r="C1477" s="13"/>
      <c r="D1477" s="13"/>
    </row>
    <row r="1478" spans="1:4">
      <c r="A1478" s="11"/>
      <c r="B1478" s="12"/>
      <c r="C1478" s="13"/>
      <c r="D1478" s="13"/>
    </row>
    <row r="1479" spans="1:4">
      <c r="A1479" s="11"/>
      <c r="B1479" s="12"/>
      <c r="C1479" s="13"/>
      <c r="D1479" s="13"/>
    </row>
    <row r="1480" spans="1:4">
      <c r="A1480" s="11"/>
      <c r="B1480" s="12"/>
      <c r="C1480" s="13"/>
      <c r="D1480" s="13"/>
    </row>
    <row r="1481" spans="1:4">
      <c r="A1481" s="11"/>
      <c r="B1481" s="12"/>
      <c r="C1481" s="13"/>
      <c r="D1481" s="13"/>
    </row>
    <row r="1482" spans="1:4">
      <c r="A1482" s="11"/>
      <c r="B1482" s="12"/>
      <c r="C1482" s="13"/>
      <c r="D1482" s="13"/>
    </row>
    <row r="1483" spans="1:4">
      <c r="A1483" s="11"/>
      <c r="B1483" s="12"/>
      <c r="C1483" s="13"/>
      <c r="D1483" s="13"/>
    </row>
    <row r="1484" spans="1:4">
      <c r="A1484" s="11"/>
      <c r="B1484" s="12"/>
      <c r="C1484" s="13"/>
      <c r="D1484" s="13"/>
    </row>
    <row r="1485" spans="1:4">
      <c r="A1485" s="11"/>
      <c r="B1485" s="12"/>
      <c r="C1485" s="13"/>
      <c r="D1485" s="13"/>
    </row>
    <row r="1486" spans="1:4">
      <c r="A1486" s="11"/>
      <c r="B1486" s="12"/>
      <c r="C1486" s="13"/>
      <c r="D1486" s="13"/>
    </row>
    <row r="1487" spans="1:4">
      <c r="A1487" s="11"/>
      <c r="B1487" s="12"/>
      <c r="C1487" s="13"/>
      <c r="D1487" s="13"/>
    </row>
    <row r="1488" spans="1:4">
      <c r="A1488" s="11"/>
      <c r="B1488" s="12"/>
      <c r="C1488" s="13"/>
      <c r="D1488" s="13"/>
    </row>
    <row r="1489" spans="1:4">
      <c r="A1489" s="11"/>
      <c r="B1489" s="12"/>
      <c r="C1489" s="13"/>
      <c r="D1489" s="13"/>
    </row>
    <row r="1490" spans="1:4">
      <c r="A1490" s="11"/>
      <c r="B1490" s="12"/>
      <c r="C1490" s="13"/>
      <c r="D1490" s="13"/>
    </row>
    <row r="1491" spans="1:4">
      <c r="A1491" s="11"/>
      <c r="B1491" s="12"/>
      <c r="C1491" s="13"/>
      <c r="D1491" s="13"/>
    </row>
    <row r="1492" spans="1:4">
      <c r="A1492" s="11"/>
      <c r="B1492" s="12"/>
      <c r="C1492" s="13"/>
      <c r="D1492" s="13"/>
    </row>
    <row r="1493" spans="1:4">
      <c r="A1493" s="11"/>
      <c r="B1493" s="12"/>
      <c r="C1493" s="13"/>
      <c r="D1493" s="13"/>
    </row>
    <row r="1494" spans="1:4">
      <c r="A1494" s="11"/>
      <c r="B1494" s="12"/>
      <c r="C1494" s="13"/>
      <c r="D1494" s="13"/>
    </row>
    <row r="1495" spans="1:4">
      <c r="A1495" s="11"/>
      <c r="B1495" s="12"/>
      <c r="C1495" s="13"/>
      <c r="D1495" s="13"/>
    </row>
    <row r="1496" spans="1:4">
      <c r="A1496" s="11"/>
      <c r="B1496" s="12"/>
      <c r="C1496" s="13"/>
      <c r="D1496" s="13"/>
    </row>
    <row r="1497" spans="1:4">
      <c r="A1497" s="11"/>
      <c r="B1497" s="12"/>
      <c r="C1497" s="13"/>
      <c r="D1497" s="13"/>
    </row>
    <row r="1498" spans="1:4">
      <c r="A1498" s="11"/>
      <c r="B1498" s="12"/>
      <c r="C1498" s="13"/>
      <c r="D1498" s="13"/>
    </row>
    <row r="1499" spans="1:4">
      <c r="A1499" s="11"/>
      <c r="B1499" s="12"/>
      <c r="C1499" s="13"/>
      <c r="D1499" s="13"/>
    </row>
    <row r="1500" spans="1:4">
      <c r="A1500" s="11"/>
      <c r="B1500" s="12"/>
      <c r="C1500" s="13"/>
      <c r="D1500" s="13"/>
    </row>
    <row r="1501" spans="1:4">
      <c r="A1501" s="11"/>
      <c r="B1501" s="12"/>
      <c r="C1501" s="13"/>
      <c r="D1501" s="13"/>
    </row>
    <row r="1502" spans="1:4">
      <c r="A1502" s="11"/>
      <c r="B1502" s="12"/>
      <c r="C1502" s="13"/>
      <c r="D1502" s="13"/>
    </row>
    <row r="1503" spans="1:4">
      <c r="A1503" s="11"/>
      <c r="B1503" s="12"/>
      <c r="C1503" s="13"/>
      <c r="D1503" s="13"/>
    </row>
    <row r="1504" spans="1:4">
      <c r="A1504" s="11"/>
      <c r="B1504" s="12"/>
      <c r="C1504" s="13"/>
      <c r="D1504" s="13"/>
    </row>
    <row r="1505" spans="1:4">
      <c r="A1505" s="11"/>
      <c r="B1505" s="12"/>
      <c r="C1505" s="13"/>
      <c r="D1505" s="13"/>
    </row>
    <row r="1506" spans="1:4">
      <c r="A1506" s="11"/>
      <c r="B1506" s="12"/>
      <c r="C1506" s="13"/>
      <c r="D1506" s="13"/>
    </row>
    <row r="1507" spans="1:4">
      <c r="A1507" s="11"/>
      <c r="B1507" s="12"/>
      <c r="C1507" s="13"/>
      <c r="D1507" s="13"/>
    </row>
    <row r="1508" spans="1:4">
      <c r="A1508" s="11"/>
      <c r="B1508" s="12"/>
      <c r="C1508" s="13"/>
      <c r="D1508" s="13"/>
    </row>
    <row r="1509" spans="1:4">
      <c r="A1509" s="11"/>
      <c r="B1509" s="12"/>
      <c r="C1509" s="13"/>
      <c r="D1509" s="13"/>
    </row>
    <row r="1510" spans="1:4">
      <c r="A1510" s="11"/>
      <c r="B1510" s="12"/>
      <c r="C1510" s="13"/>
      <c r="D1510" s="13"/>
    </row>
    <row r="1511" spans="1:4">
      <c r="A1511" s="11"/>
      <c r="B1511" s="12"/>
      <c r="C1511" s="13"/>
      <c r="D1511" s="13"/>
    </row>
    <row r="1512" spans="1:4">
      <c r="A1512" s="11"/>
      <c r="B1512" s="12"/>
      <c r="C1512" s="13"/>
      <c r="D1512" s="13"/>
    </row>
    <row r="1513" spans="1:4">
      <c r="A1513" s="11"/>
      <c r="B1513" s="12"/>
      <c r="C1513" s="13"/>
      <c r="D1513" s="13"/>
    </row>
    <row r="1514" spans="1:4">
      <c r="A1514" s="11"/>
      <c r="B1514" s="12"/>
      <c r="C1514" s="13"/>
      <c r="D1514" s="13"/>
    </row>
    <row r="1515" spans="1:4">
      <c r="A1515" s="11"/>
      <c r="B1515" s="12"/>
      <c r="C1515" s="13"/>
      <c r="D1515" s="13"/>
    </row>
    <row r="1516" spans="1:4">
      <c r="A1516" s="11"/>
      <c r="B1516" s="12"/>
      <c r="C1516" s="13"/>
      <c r="D1516" s="13"/>
    </row>
    <row r="1517" spans="1:4">
      <c r="A1517" s="11"/>
      <c r="B1517" s="12"/>
      <c r="C1517" s="13"/>
      <c r="D1517" s="13"/>
    </row>
    <row r="1518" spans="1:4">
      <c r="A1518" s="11"/>
      <c r="B1518" s="12"/>
      <c r="C1518" s="13"/>
      <c r="D1518" s="13"/>
    </row>
    <row r="1519" spans="1:4">
      <c r="A1519" s="11"/>
      <c r="B1519" s="12"/>
      <c r="C1519" s="13"/>
      <c r="D1519" s="13"/>
    </row>
    <row r="1520" spans="1:4">
      <c r="A1520" s="11"/>
      <c r="B1520" s="12"/>
      <c r="C1520" s="13"/>
      <c r="D1520" s="13"/>
    </row>
    <row r="1521" spans="1:4">
      <c r="A1521" s="11"/>
      <c r="B1521" s="12"/>
      <c r="C1521" s="13"/>
      <c r="D1521" s="13"/>
    </row>
    <row r="1522" spans="1:4">
      <c r="A1522" s="11"/>
      <c r="B1522" s="12"/>
      <c r="C1522" s="13"/>
      <c r="D1522" s="13"/>
    </row>
    <row r="1523" spans="1:4">
      <c r="A1523" s="11"/>
      <c r="B1523" s="12"/>
      <c r="C1523" s="13"/>
      <c r="D1523" s="13"/>
    </row>
    <row r="1524" spans="1:4">
      <c r="A1524" s="11"/>
      <c r="B1524" s="12"/>
      <c r="C1524" s="13"/>
      <c r="D1524" s="13"/>
    </row>
    <row r="1525" spans="1:4">
      <c r="A1525" s="11"/>
      <c r="B1525" s="12"/>
      <c r="C1525" s="13"/>
      <c r="D1525" s="13"/>
    </row>
    <row r="1526" spans="1:4">
      <c r="A1526" s="11"/>
      <c r="B1526" s="12"/>
      <c r="C1526" s="13"/>
      <c r="D1526" s="13"/>
    </row>
    <row r="1527" spans="1:4">
      <c r="A1527" s="11"/>
      <c r="B1527" s="12"/>
      <c r="C1527" s="13"/>
      <c r="D1527" s="13"/>
    </row>
    <row r="1528" spans="1:4">
      <c r="A1528" s="11"/>
      <c r="B1528" s="12"/>
      <c r="C1528" s="13"/>
      <c r="D1528" s="13"/>
    </row>
    <row r="1529" spans="1:4">
      <c r="A1529" s="11"/>
      <c r="B1529" s="12"/>
      <c r="C1529" s="13"/>
      <c r="D1529" s="13"/>
    </row>
    <row r="1530" spans="1:4">
      <c r="A1530" s="11"/>
      <c r="B1530" s="12"/>
      <c r="C1530" s="13"/>
      <c r="D1530" s="13"/>
    </row>
    <row r="1531" spans="1:4">
      <c r="A1531" s="11"/>
      <c r="B1531" s="12"/>
      <c r="C1531" s="13"/>
      <c r="D1531" s="13"/>
    </row>
    <row r="1532" spans="1:4">
      <c r="A1532" s="11"/>
      <c r="B1532" s="12"/>
      <c r="C1532" s="13"/>
      <c r="D1532" s="13"/>
    </row>
    <row r="1533" spans="1:4">
      <c r="A1533" s="11"/>
      <c r="B1533" s="12"/>
      <c r="C1533" s="13"/>
      <c r="D1533" s="13"/>
    </row>
    <row r="1534" spans="1:4">
      <c r="A1534" s="11"/>
      <c r="B1534" s="12"/>
      <c r="C1534" s="13"/>
      <c r="D1534" s="13"/>
    </row>
    <row r="1535" spans="1:4">
      <c r="A1535" s="11"/>
      <c r="B1535" s="12"/>
      <c r="C1535" s="13"/>
      <c r="D1535" s="13"/>
    </row>
    <row r="1536" spans="1:4">
      <c r="A1536" s="11"/>
      <c r="B1536" s="12"/>
      <c r="C1536" s="13"/>
      <c r="D1536" s="13"/>
    </row>
    <row r="1537" spans="1:4">
      <c r="A1537" s="11"/>
      <c r="B1537" s="12"/>
      <c r="C1537" s="13"/>
      <c r="D1537" s="13"/>
    </row>
    <row r="1538" spans="1:4">
      <c r="A1538" s="11"/>
      <c r="B1538" s="12"/>
      <c r="C1538" s="13"/>
      <c r="D1538" s="13"/>
    </row>
    <row r="1539" spans="1:4">
      <c r="A1539" s="11"/>
      <c r="B1539" s="12"/>
      <c r="C1539" s="13"/>
      <c r="D1539" s="13"/>
    </row>
    <row r="1540" spans="1:4">
      <c r="A1540" s="11"/>
      <c r="B1540" s="12"/>
      <c r="C1540" s="13"/>
      <c r="D1540" s="13"/>
    </row>
    <row r="1541" spans="1:4">
      <c r="A1541" s="11"/>
      <c r="B1541" s="12"/>
      <c r="C1541" s="13"/>
      <c r="D1541" s="13"/>
    </row>
    <row r="1542" spans="1:4">
      <c r="A1542" s="11"/>
      <c r="B1542" s="12"/>
      <c r="C1542" s="13"/>
      <c r="D1542" s="13"/>
    </row>
    <row r="1543" spans="1:4">
      <c r="A1543" s="11"/>
      <c r="B1543" s="12"/>
      <c r="C1543" s="13"/>
      <c r="D1543" s="13"/>
    </row>
    <row r="1544" spans="1:4">
      <c r="A1544" s="11"/>
      <c r="B1544" s="12"/>
      <c r="C1544" s="13"/>
      <c r="D1544" s="13"/>
    </row>
    <row r="1545" spans="1:4">
      <c r="A1545" s="11"/>
      <c r="B1545" s="12"/>
      <c r="C1545" s="13"/>
      <c r="D1545" s="13"/>
    </row>
    <row r="1546" spans="1:4">
      <c r="A1546" s="11"/>
      <c r="B1546" s="12"/>
      <c r="C1546" s="13"/>
      <c r="D1546" s="13"/>
    </row>
    <row r="1547" spans="1:4">
      <c r="A1547" s="11"/>
      <c r="B1547" s="12"/>
      <c r="C1547" s="13"/>
      <c r="D1547" s="13"/>
    </row>
    <row r="1548" spans="1:4">
      <c r="A1548" s="11"/>
      <c r="B1548" s="12"/>
      <c r="C1548" s="13"/>
      <c r="D1548" s="13"/>
    </row>
    <row r="1549" spans="1:4">
      <c r="A1549" s="11"/>
      <c r="B1549" s="12"/>
      <c r="C1549" s="13"/>
      <c r="D1549" s="13"/>
    </row>
    <row r="1550" spans="1:4">
      <c r="A1550" s="11"/>
      <c r="B1550" s="12"/>
      <c r="C1550" s="13"/>
      <c r="D1550" s="13"/>
    </row>
    <row r="1551" spans="1:4">
      <c r="A1551" s="11"/>
      <c r="B1551" s="12"/>
      <c r="C1551" s="13"/>
      <c r="D1551" s="13"/>
    </row>
    <row r="1552" spans="1:4">
      <c r="A1552" s="11"/>
      <c r="B1552" s="12"/>
      <c r="C1552" s="13"/>
      <c r="D1552" s="13"/>
    </row>
    <row r="1553" spans="1:4">
      <c r="A1553" s="11"/>
      <c r="B1553" s="12"/>
      <c r="C1553" s="13"/>
      <c r="D1553" s="13"/>
    </row>
    <row r="1554" spans="1:4">
      <c r="A1554" s="11"/>
      <c r="B1554" s="12"/>
      <c r="C1554" s="13"/>
      <c r="D1554" s="13"/>
    </row>
    <row r="1555" spans="1:4">
      <c r="A1555" s="11"/>
      <c r="B1555" s="12"/>
      <c r="C1555" s="13"/>
      <c r="D1555" s="13"/>
    </row>
    <row r="1556" spans="1:4">
      <c r="A1556" s="11"/>
      <c r="B1556" s="12"/>
      <c r="C1556" s="13"/>
      <c r="D1556" s="13"/>
    </row>
    <row r="1557" spans="1:4">
      <c r="A1557" s="11"/>
      <c r="B1557" s="12"/>
      <c r="C1557" s="13"/>
      <c r="D1557" s="13"/>
    </row>
    <row r="1558" spans="1:4">
      <c r="A1558" s="11"/>
      <c r="B1558" s="12"/>
      <c r="C1558" s="13"/>
      <c r="D1558" s="13"/>
    </row>
    <row r="1559" spans="1:4">
      <c r="A1559" s="11"/>
      <c r="B1559" s="12"/>
      <c r="C1559" s="13"/>
      <c r="D1559" s="13"/>
    </row>
    <row r="1560" spans="1:4">
      <c r="A1560" s="11"/>
      <c r="B1560" s="12"/>
      <c r="C1560" s="13"/>
      <c r="D1560" s="13"/>
    </row>
    <row r="1561" spans="1:4">
      <c r="A1561" s="11"/>
      <c r="B1561" s="12"/>
      <c r="C1561" s="13"/>
      <c r="D1561" s="13"/>
    </row>
    <row r="1562" spans="1:4">
      <c r="A1562" s="11"/>
      <c r="B1562" s="12"/>
      <c r="C1562" s="13"/>
      <c r="D1562" s="13"/>
    </row>
    <row r="1563" spans="1:4">
      <c r="A1563" s="11"/>
      <c r="B1563" s="12"/>
      <c r="C1563" s="13"/>
      <c r="D1563" s="13"/>
    </row>
    <row r="1564" spans="1:4">
      <c r="A1564" s="11"/>
      <c r="B1564" s="12"/>
      <c r="C1564" s="13"/>
      <c r="D1564" s="13"/>
    </row>
    <row r="1565" spans="1:4">
      <c r="A1565" s="11"/>
      <c r="B1565" s="12"/>
      <c r="C1565" s="13"/>
      <c r="D1565" s="13"/>
    </row>
    <row r="1566" spans="1:4">
      <c r="A1566" s="11"/>
      <c r="B1566" s="12"/>
      <c r="C1566" s="13"/>
      <c r="D1566" s="13"/>
    </row>
    <row r="1567" spans="1:4">
      <c r="A1567" s="11"/>
      <c r="B1567" s="12"/>
      <c r="C1567" s="13"/>
      <c r="D1567" s="13"/>
    </row>
    <row r="1568" spans="1:4">
      <c r="A1568" s="11"/>
      <c r="B1568" s="12"/>
      <c r="C1568" s="13"/>
      <c r="D1568" s="13"/>
    </row>
    <row r="1569" spans="1:4">
      <c r="A1569" s="11"/>
      <c r="B1569" s="12"/>
      <c r="C1569" s="13"/>
      <c r="D1569" s="13"/>
    </row>
    <row r="1570" spans="1:4">
      <c r="A1570" s="11"/>
      <c r="B1570" s="12"/>
      <c r="C1570" s="13"/>
      <c r="D1570" s="13"/>
    </row>
    <row r="1571" spans="1:4">
      <c r="A1571" s="11"/>
      <c r="B1571" s="12"/>
      <c r="C1571" s="13"/>
      <c r="D1571" s="13"/>
    </row>
    <row r="1572" spans="1:4">
      <c r="A1572" s="11"/>
      <c r="B1572" s="12"/>
      <c r="C1572" s="13"/>
      <c r="D1572" s="13"/>
    </row>
    <row r="1573" spans="1:4">
      <c r="A1573" s="11"/>
      <c r="B1573" s="12"/>
      <c r="C1573" s="13"/>
      <c r="D1573" s="13"/>
    </row>
    <row r="1574" spans="1:4">
      <c r="A1574" s="11"/>
      <c r="B1574" s="12"/>
      <c r="C1574" s="13"/>
      <c r="D1574" s="13"/>
    </row>
    <row r="1575" spans="1:4">
      <c r="A1575" s="11"/>
      <c r="B1575" s="12"/>
      <c r="C1575" s="13"/>
      <c r="D1575" s="13"/>
    </row>
    <row r="1576" spans="1:4">
      <c r="A1576" s="11"/>
      <c r="B1576" s="12"/>
      <c r="C1576" s="13"/>
      <c r="D1576" s="13"/>
    </row>
    <row r="1577" spans="1:4">
      <c r="A1577" s="11"/>
      <c r="B1577" s="12"/>
      <c r="C1577" s="13"/>
      <c r="D1577" s="13"/>
    </row>
    <row r="1578" spans="1:4">
      <c r="A1578" s="11"/>
      <c r="B1578" s="12"/>
      <c r="C1578" s="13"/>
      <c r="D1578" s="13"/>
    </row>
    <row r="1579" spans="1:4">
      <c r="A1579" s="11"/>
      <c r="B1579" s="12"/>
      <c r="C1579" s="13"/>
      <c r="D1579" s="13"/>
    </row>
    <row r="1580" spans="1:4">
      <c r="A1580" s="11"/>
      <c r="B1580" s="12"/>
      <c r="C1580" s="13"/>
      <c r="D1580" s="13"/>
    </row>
    <row r="1581" spans="1:4">
      <c r="A1581" s="11"/>
      <c r="B1581" s="12"/>
      <c r="C1581" s="13"/>
      <c r="D1581" s="13"/>
    </row>
    <row r="1582" spans="1:4">
      <c r="A1582" s="11"/>
      <c r="B1582" s="12"/>
      <c r="C1582" s="13"/>
      <c r="D1582" s="13"/>
    </row>
    <row r="1583" spans="1:4">
      <c r="A1583" s="11"/>
      <c r="B1583" s="12"/>
      <c r="C1583" s="13"/>
      <c r="D1583" s="13"/>
    </row>
    <row r="1584" spans="1:4">
      <c r="A1584" s="11"/>
      <c r="B1584" s="12"/>
      <c r="C1584" s="13"/>
      <c r="D1584" s="13"/>
    </row>
    <row r="1585" spans="1:4">
      <c r="A1585" s="11"/>
      <c r="B1585" s="12"/>
      <c r="C1585" s="13"/>
      <c r="D1585" s="13"/>
    </row>
    <row r="1586" spans="1:4">
      <c r="A1586" s="11"/>
      <c r="B1586" s="12"/>
      <c r="C1586" s="13"/>
      <c r="D1586" s="13"/>
    </row>
    <row r="1587" spans="1:4">
      <c r="A1587" s="11"/>
      <c r="B1587" s="12"/>
      <c r="C1587" s="13"/>
      <c r="D1587" s="13"/>
    </row>
    <row r="1588" spans="1:4">
      <c r="A1588" s="11"/>
      <c r="B1588" s="12"/>
      <c r="C1588" s="13"/>
      <c r="D1588" s="13"/>
    </row>
    <row r="1589" spans="1:4">
      <c r="A1589" s="11"/>
      <c r="B1589" s="12"/>
      <c r="C1589" s="13"/>
      <c r="D1589" s="13"/>
    </row>
    <row r="1590" spans="1:4">
      <c r="A1590" s="11"/>
      <c r="B1590" s="12"/>
      <c r="C1590" s="13"/>
      <c r="D1590" s="13"/>
    </row>
    <row r="1591" spans="1:4">
      <c r="A1591" s="11"/>
      <c r="B1591" s="12"/>
      <c r="C1591" s="13"/>
      <c r="D1591" s="13"/>
    </row>
    <row r="1592" spans="1:4">
      <c r="A1592" s="11"/>
      <c r="B1592" s="12"/>
      <c r="C1592" s="13"/>
      <c r="D1592" s="13"/>
    </row>
    <row r="1593" spans="1:4">
      <c r="A1593" s="11"/>
      <c r="B1593" s="12"/>
      <c r="C1593" s="13"/>
      <c r="D1593" s="13"/>
    </row>
    <row r="1594" spans="1:4">
      <c r="A1594" s="11"/>
      <c r="B1594" s="12"/>
      <c r="C1594" s="13"/>
      <c r="D1594" s="13"/>
    </row>
    <row r="1595" spans="1:4">
      <c r="A1595" s="11"/>
      <c r="B1595" s="12"/>
      <c r="C1595" s="13"/>
      <c r="D1595" s="13"/>
    </row>
    <row r="1596" spans="1:4">
      <c r="A1596" s="11"/>
      <c r="B1596" s="12"/>
      <c r="C1596" s="13"/>
      <c r="D1596" s="13"/>
    </row>
    <row r="1597" spans="1:4">
      <c r="A1597" s="11"/>
      <c r="B1597" s="12"/>
      <c r="C1597" s="13"/>
      <c r="D1597" s="13"/>
    </row>
    <row r="1598" spans="1:4">
      <c r="A1598" s="11"/>
      <c r="B1598" s="12"/>
      <c r="C1598" s="13"/>
      <c r="D1598" s="13"/>
    </row>
    <row r="1599" spans="1:4">
      <c r="A1599" s="11"/>
      <c r="B1599" s="12"/>
      <c r="C1599" s="13"/>
      <c r="D1599" s="13"/>
    </row>
    <row r="1600" spans="1:4">
      <c r="A1600" s="11"/>
      <c r="B1600" s="12"/>
      <c r="C1600" s="13"/>
      <c r="D1600" s="13"/>
    </row>
    <row r="1601" spans="1:4">
      <c r="A1601" s="11"/>
      <c r="B1601" s="12"/>
      <c r="C1601" s="13"/>
      <c r="D1601" s="13"/>
    </row>
    <row r="1602" spans="1:4">
      <c r="A1602" s="11"/>
      <c r="B1602" s="12"/>
      <c r="C1602" s="13"/>
      <c r="D1602" s="13"/>
    </row>
    <row r="1603" spans="1:4">
      <c r="A1603" s="11"/>
      <c r="B1603" s="12"/>
      <c r="C1603" s="13"/>
      <c r="D1603" s="13"/>
    </row>
    <row r="1604" spans="1:4">
      <c r="A1604" s="11"/>
      <c r="B1604" s="12"/>
      <c r="C1604" s="13"/>
      <c r="D1604" s="13"/>
    </row>
    <row r="1605" spans="1:4">
      <c r="A1605" s="11"/>
      <c r="B1605" s="12"/>
      <c r="C1605" s="13"/>
      <c r="D1605" s="13"/>
    </row>
    <row r="1606" spans="1:4">
      <c r="A1606" s="11"/>
      <c r="B1606" s="12"/>
      <c r="C1606" s="13"/>
      <c r="D1606" s="13"/>
    </row>
    <row r="1607" spans="1:4">
      <c r="A1607" s="11"/>
      <c r="B1607" s="12"/>
      <c r="C1607" s="13"/>
      <c r="D1607" s="13"/>
    </row>
    <row r="1608" spans="1:4">
      <c r="A1608" s="11"/>
      <c r="B1608" s="12"/>
      <c r="C1608" s="13"/>
      <c r="D1608" s="13"/>
    </row>
    <row r="1609" spans="1:4">
      <c r="A1609" s="11"/>
      <c r="B1609" s="12"/>
      <c r="C1609" s="13"/>
      <c r="D1609" s="13"/>
    </row>
    <row r="1610" spans="1:4">
      <c r="A1610" s="11"/>
      <c r="B1610" s="12"/>
      <c r="C1610" s="13"/>
      <c r="D1610" s="13"/>
    </row>
    <row r="1611" spans="1:4">
      <c r="A1611" s="11"/>
      <c r="B1611" s="12"/>
      <c r="C1611" s="13"/>
      <c r="D1611" s="13"/>
    </row>
    <row r="1612" spans="1:4">
      <c r="A1612" s="11"/>
      <c r="B1612" s="12"/>
      <c r="C1612" s="13"/>
      <c r="D1612" s="13"/>
    </row>
    <row r="1613" spans="1:4">
      <c r="A1613" s="11"/>
      <c r="B1613" s="12"/>
      <c r="C1613" s="13"/>
      <c r="D1613" s="13"/>
    </row>
    <row r="1614" spans="1:4">
      <c r="A1614" s="11"/>
      <c r="B1614" s="12"/>
      <c r="C1614" s="13"/>
      <c r="D1614" s="13"/>
    </row>
    <row r="1615" spans="1:4">
      <c r="A1615" s="11"/>
      <c r="B1615" s="12"/>
      <c r="C1615" s="13"/>
      <c r="D1615" s="13"/>
    </row>
    <row r="1616" spans="1:4">
      <c r="A1616" s="11"/>
      <c r="B1616" s="12"/>
      <c r="C1616" s="13"/>
      <c r="D1616" s="13"/>
    </row>
    <row r="1617" spans="1:4">
      <c r="A1617" s="11"/>
      <c r="B1617" s="12"/>
      <c r="C1617" s="13"/>
      <c r="D1617" s="13"/>
    </row>
    <row r="1618" spans="1:4">
      <c r="A1618" s="11"/>
      <c r="B1618" s="12"/>
      <c r="C1618" s="13"/>
      <c r="D1618" s="13"/>
    </row>
    <row r="1619" spans="1:4">
      <c r="A1619" s="11"/>
      <c r="B1619" s="12"/>
      <c r="C1619" s="13"/>
      <c r="D1619" s="13"/>
    </row>
    <row r="1620" spans="1:4">
      <c r="A1620" s="11"/>
      <c r="B1620" s="12"/>
      <c r="C1620" s="13"/>
      <c r="D1620" s="13"/>
    </row>
    <row r="1621" spans="1:4">
      <c r="A1621" s="11"/>
      <c r="B1621" s="12"/>
      <c r="C1621" s="13"/>
      <c r="D1621" s="13"/>
    </row>
    <row r="1622" spans="1:4">
      <c r="A1622" s="11"/>
      <c r="B1622" s="12"/>
      <c r="C1622" s="13"/>
      <c r="D1622" s="13"/>
    </row>
    <row r="1623" spans="1:4">
      <c r="A1623" s="11"/>
      <c r="B1623" s="12"/>
      <c r="C1623" s="13"/>
      <c r="D1623" s="13"/>
    </row>
    <row r="1624" spans="1:4">
      <c r="A1624" s="11"/>
      <c r="B1624" s="12"/>
      <c r="C1624" s="13"/>
      <c r="D1624" s="13"/>
    </row>
    <row r="1625" spans="1:4">
      <c r="A1625" s="11"/>
      <c r="B1625" s="12"/>
      <c r="C1625" s="13"/>
      <c r="D1625" s="13"/>
    </row>
    <row r="1626" spans="1:4">
      <c r="A1626" s="11"/>
      <c r="B1626" s="12"/>
      <c r="C1626" s="13"/>
      <c r="D1626" s="13"/>
    </row>
    <row r="1627" spans="1:4">
      <c r="A1627" s="11"/>
      <c r="B1627" s="12"/>
      <c r="C1627" s="13"/>
      <c r="D1627" s="13"/>
    </row>
    <row r="1628" spans="1:4">
      <c r="A1628" s="11"/>
      <c r="B1628" s="12"/>
      <c r="C1628" s="13"/>
      <c r="D1628" s="13"/>
    </row>
    <row r="1629" spans="1:4">
      <c r="A1629" s="11"/>
      <c r="B1629" s="12"/>
      <c r="C1629" s="13"/>
      <c r="D1629" s="13"/>
    </row>
    <row r="1630" spans="1:4">
      <c r="A1630" s="11"/>
      <c r="B1630" s="12"/>
      <c r="C1630" s="13"/>
      <c r="D1630" s="13"/>
    </row>
    <row r="1631" spans="1:4">
      <c r="A1631" s="11"/>
      <c r="B1631" s="12"/>
      <c r="C1631" s="13"/>
      <c r="D1631" s="13"/>
    </row>
    <row r="1632" spans="1:4">
      <c r="A1632" s="11"/>
      <c r="B1632" s="12"/>
      <c r="C1632" s="13"/>
      <c r="D1632" s="13"/>
    </row>
    <row r="1633" spans="1:4">
      <c r="A1633" s="11"/>
      <c r="B1633" s="12"/>
      <c r="C1633" s="13"/>
      <c r="D1633" s="13"/>
    </row>
    <row r="1634" spans="1:4">
      <c r="A1634" s="11"/>
      <c r="B1634" s="12"/>
      <c r="C1634" s="13"/>
      <c r="D1634" s="13"/>
    </row>
    <row r="1635" spans="1:4">
      <c r="A1635" s="11"/>
      <c r="B1635" s="12"/>
      <c r="C1635" s="13"/>
      <c r="D1635" s="13"/>
    </row>
    <row r="1636" spans="1:4">
      <c r="A1636" s="11"/>
      <c r="B1636" s="12"/>
      <c r="C1636" s="13"/>
      <c r="D1636" s="13"/>
    </row>
    <row r="1637" spans="1:4">
      <c r="A1637" s="11"/>
      <c r="B1637" s="12"/>
      <c r="C1637" s="13"/>
      <c r="D1637" s="13"/>
    </row>
    <row r="1638" spans="1:4">
      <c r="A1638" s="11"/>
      <c r="B1638" s="12"/>
      <c r="C1638" s="13"/>
      <c r="D1638" s="13"/>
    </row>
    <row r="1639" spans="1:4">
      <c r="A1639" s="11"/>
      <c r="B1639" s="12"/>
      <c r="C1639" s="13"/>
      <c r="D1639" s="13"/>
    </row>
    <row r="1640" spans="1:4">
      <c r="A1640" s="11"/>
      <c r="B1640" s="12"/>
      <c r="C1640" s="13"/>
      <c r="D1640" s="13"/>
    </row>
    <row r="1641" spans="1:4">
      <c r="A1641" s="11"/>
      <c r="B1641" s="12"/>
      <c r="C1641" s="13"/>
      <c r="D1641" s="13"/>
    </row>
    <row r="1642" spans="1:4">
      <c r="A1642" s="11"/>
      <c r="B1642" s="12"/>
      <c r="C1642" s="13"/>
      <c r="D1642" s="13"/>
    </row>
    <row r="1643" spans="1:4">
      <c r="A1643" s="11"/>
      <c r="B1643" s="12"/>
      <c r="C1643" s="13"/>
      <c r="D1643" s="13"/>
    </row>
    <row r="1644" spans="1:4">
      <c r="A1644" s="11"/>
      <c r="B1644" s="12"/>
      <c r="C1644" s="13"/>
      <c r="D1644" s="13"/>
    </row>
    <row r="1645" spans="1:4">
      <c r="A1645" s="11"/>
      <c r="B1645" s="12"/>
      <c r="C1645" s="13"/>
      <c r="D1645" s="13"/>
    </row>
    <row r="1646" spans="1:4">
      <c r="A1646" s="11"/>
      <c r="B1646" s="12"/>
      <c r="C1646" s="13"/>
      <c r="D1646" s="13"/>
    </row>
    <row r="1647" spans="1:4">
      <c r="A1647" s="11"/>
      <c r="B1647" s="12"/>
      <c r="C1647" s="13"/>
      <c r="D1647" s="13"/>
    </row>
    <row r="1648" spans="1:4">
      <c r="A1648" s="11"/>
      <c r="B1648" s="12"/>
      <c r="C1648" s="13"/>
      <c r="D1648" s="13"/>
    </row>
    <row r="1649" spans="1:4">
      <c r="A1649" s="11"/>
      <c r="B1649" s="12"/>
      <c r="C1649" s="13"/>
      <c r="D1649" s="13"/>
    </row>
    <row r="1650" spans="1:4">
      <c r="A1650" s="11"/>
      <c r="B1650" s="12"/>
      <c r="C1650" s="13"/>
      <c r="D1650" s="13"/>
    </row>
    <row r="1651" spans="1:4">
      <c r="A1651" s="11"/>
      <c r="B1651" s="12"/>
      <c r="C1651" s="13"/>
      <c r="D1651" s="13"/>
    </row>
    <row r="1652" spans="1:4">
      <c r="A1652" s="11"/>
      <c r="B1652" s="12"/>
      <c r="C1652" s="13"/>
      <c r="D1652" s="13"/>
    </row>
    <row r="1653" spans="1:4">
      <c r="A1653" s="11"/>
      <c r="B1653" s="12"/>
      <c r="C1653" s="13"/>
      <c r="D1653" s="13"/>
    </row>
    <row r="1654" spans="1:4">
      <c r="A1654" s="11"/>
      <c r="B1654" s="12"/>
      <c r="C1654" s="13"/>
      <c r="D1654" s="13"/>
    </row>
    <row r="1655" spans="1:4">
      <c r="A1655" s="11"/>
      <c r="B1655" s="12"/>
      <c r="C1655" s="13"/>
      <c r="D1655" s="13"/>
    </row>
    <row r="1656" spans="1:4">
      <c r="A1656" s="11"/>
      <c r="B1656" s="12"/>
      <c r="C1656" s="13"/>
      <c r="D1656" s="13"/>
    </row>
    <row r="1657" spans="1:4">
      <c r="A1657" s="11"/>
      <c r="B1657" s="12"/>
      <c r="C1657" s="13"/>
      <c r="D1657" s="13"/>
    </row>
    <row r="1658" spans="1:4">
      <c r="A1658" s="11"/>
      <c r="B1658" s="12"/>
      <c r="C1658" s="13"/>
      <c r="D1658" s="13"/>
    </row>
    <row r="1659" spans="1:4">
      <c r="A1659" s="11"/>
      <c r="B1659" s="12"/>
      <c r="C1659" s="13"/>
      <c r="D1659" s="13"/>
    </row>
    <row r="1660" spans="1:4">
      <c r="A1660" s="11"/>
      <c r="B1660" s="12"/>
      <c r="C1660" s="13"/>
      <c r="D1660" s="13"/>
    </row>
    <row r="1661" spans="1:4">
      <c r="A1661" s="11"/>
      <c r="B1661" s="12"/>
      <c r="C1661" s="13"/>
      <c r="D1661" s="13"/>
    </row>
    <row r="1662" spans="1:4">
      <c r="A1662" s="11"/>
      <c r="B1662" s="12"/>
      <c r="C1662" s="13"/>
      <c r="D1662" s="13"/>
    </row>
    <row r="1663" spans="1:4">
      <c r="A1663" s="11"/>
      <c r="B1663" s="12"/>
      <c r="C1663" s="13"/>
      <c r="D1663" s="13"/>
    </row>
    <row r="1664" spans="1:4">
      <c r="A1664" s="11"/>
      <c r="B1664" s="12"/>
      <c r="C1664" s="13"/>
      <c r="D1664" s="13"/>
    </row>
    <row r="1665" spans="1:4">
      <c r="A1665" s="11"/>
      <c r="B1665" s="12"/>
      <c r="C1665" s="13"/>
      <c r="D1665" s="13"/>
    </row>
    <row r="1666" spans="1:4">
      <c r="A1666" s="11"/>
      <c r="B1666" s="12"/>
      <c r="C1666" s="13"/>
      <c r="D1666" s="13"/>
    </row>
    <row r="1667" spans="1:4">
      <c r="A1667" s="11"/>
      <c r="B1667" s="12"/>
      <c r="C1667" s="13"/>
      <c r="D1667" s="13"/>
    </row>
    <row r="1668" spans="1:4">
      <c r="A1668" s="11"/>
      <c r="B1668" s="12"/>
      <c r="C1668" s="13"/>
      <c r="D1668" s="13"/>
    </row>
    <row r="1669" spans="1:4">
      <c r="A1669" s="11"/>
      <c r="B1669" s="12"/>
      <c r="C1669" s="13"/>
      <c r="D1669" s="13"/>
    </row>
    <row r="1670" spans="1:4">
      <c r="A1670" s="11"/>
      <c r="B1670" s="12"/>
      <c r="C1670" s="13"/>
      <c r="D1670" s="13"/>
    </row>
    <row r="1671" spans="1:4">
      <c r="A1671" s="11"/>
      <c r="B1671" s="12"/>
      <c r="C1671" s="13"/>
      <c r="D1671" s="13"/>
    </row>
    <row r="1672" spans="1:4">
      <c r="A1672" s="11"/>
      <c r="B1672" s="12"/>
      <c r="C1672" s="13"/>
      <c r="D1672" s="13"/>
    </row>
    <row r="1673" spans="1:4">
      <c r="A1673" s="11"/>
      <c r="B1673" s="12"/>
      <c r="C1673" s="13"/>
      <c r="D1673" s="13"/>
    </row>
    <row r="1674" spans="1:4">
      <c r="A1674" s="11"/>
      <c r="B1674" s="12"/>
      <c r="C1674" s="13"/>
      <c r="D1674" s="13"/>
    </row>
    <row r="1675" spans="1:4">
      <c r="A1675" s="11"/>
      <c r="B1675" s="12"/>
      <c r="C1675" s="13"/>
      <c r="D1675" s="13"/>
    </row>
    <row r="1676" spans="1:4">
      <c r="A1676" s="11"/>
      <c r="B1676" s="12"/>
      <c r="C1676" s="13"/>
      <c r="D1676" s="13"/>
    </row>
    <row r="1677" spans="1:4">
      <c r="A1677" s="11"/>
      <c r="B1677" s="12"/>
      <c r="C1677" s="13"/>
      <c r="D1677" s="13"/>
    </row>
    <row r="1678" spans="1:4">
      <c r="A1678" s="11"/>
      <c r="B1678" s="12"/>
      <c r="C1678" s="13"/>
      <c r="D1678" s="13"/>
    </row>
    <row r="1679" spans="1:4">
      <c r="A1679" s="11"/>
      <c r="B1679" s="12"/>
      <c r="C1679" s="13"/>
      <c r="D1679" s="13"/>
    </row>
    <row r="1680" spans="1:4">
      <c r="A1680" s="11"/>
      <c r="B1680" s="12"/>
      <c r="C1680" s="13"/>
      <c r="D1680" s="13"/>
    </row>
    <row r="1681" spans="1:4">
      <c r="A1681" s="11"/>
      <c r="B1681" s="12"/>
      <c r="C1681" s="13"/>
      <c r="D1681" s="13"/>
    </row>
    <row r="1682" spans="1:4">
      <c r="A1682" s="11"/>
      <c r="B1682" s="12"/>
      <c r="C1682" s="13"/>
      <c r="D1682" s="13"/>
    </row>
    <row r="1683" spans="1:4">
      <c r="A1683" s="11"/>
      <c r="B1683" s="12"/>
      <c r="C1683" s="13"/>
      <c r="D1683" s="13"/>
    </row>
    <row r="1684" spans="1:4">
      <c r="A1684" s="11"/>
      <c r="B1684" s="12"/>
      <c r="C1684" s="13"/>
      <c r="D1684" s="13"/>
    </row>
    <row r="1685" spans="1:4">
      <c r="A1685" s="11"/>
      <c r="B1685" s="12"/>
      <c r="C1685" s="13"/>
      <c r="D1685" s="13"/>
    </row>
    <row r="1686" spans="1:4">
      <c r="A1686" s="11"/>
      <c r="B1686" s="12"/>
      <c r="C1686" s="13"/>
      <c r="D1686" s="13"/>
    </row>
    <row r="1687" spans="1:4">
      <c r="A1687" s="11"/>
      <c r="B1687" s="12"/>
      <c r="C1687" s="13"/>
      <c r="D1687" s="13"/>
    </row>
    <row r="1688" spans="1:4">
      <c r="A1688" s="11"/>
      <c r="B1688" s="12"/>
      <c r="C1688" s="13"/>
      <c r="D1688" s="13"/>
    </row>
    <row r="1689" spans="1:4">
      <c r="A1689" s="11"/>
      <c r="B1689" s="12"/>
      <c r="C1689" s="13"/>
      <c r="D1689" s="13"/>
    </row>
    <row r="1690" spans="1:4">
      <c r="A1690" s="11"/>
      <c r="B1690" s="12"/>
      <c r="C1690" s="13"/>
      <c r="D1690" s="13"/>
    </row>
    <row r="1691" spans="1:4">
      <c r="A1691" s="11"/>
      <c r="B1691" s="12"/>
      <c r="C1691" s="13"/>
      <c r="D1691" s="13"/>
    </row>
    <row r="1692" spans="1:4">
      <c r="A1692" s="11"/>
      <c r="B1692" s="12"/>
      <c r="C1692" s="13"/>
      <c r="D1692" s="13"/>
    </row>
    <row r="1693" spans="1:4">
      <c r="A1693" s="11"/>
      <c r="B1693" s="12"/>
      <c r="C1693" s="13"/>
      <c r="D1693" s="13"/>
    </row>
    <row r="1694" spans="1:4">
      <c r="A1694" s="11"/>
      <c r="B1694" s="12"/>
      <c r="C1694" s="13"/>
      <c r="D1694" s="13"/>
    </row>
    <row r="1695" spans="1:4">
      <c r="A1695" s="11"/>
      <c r="B1695" s="12"/>
      <c r="C1695" s="13"/>
      <c r="D1695" s="13"/>
    </row>
    <row r="1696" spans="1:4">
      <c r="A1696" s="11"/>
      <c r="B1696" s="12"/>
      <c r="C1696" s="13"/>
      <c r="D1696" s="13"/>
    </row>
    <row r="1697" spans="1:4">
      <c r="A1697" s="11"/>
      <c r="B1697" s="12"/>
      <c r="C1697" s="13"/>
      <c r="D1697" s="13"/>
    </row>
    <row r="1698" spans="1:4">
      <c r="A1698" s="11"/>
      <c r="B1698" s="12"/>
      <c r="C1698" s="13"/>
      <c r="D1698" s="13"/>
    </row>
    <row r="1699" spans="1:4">
      <c r="A1699" s="11"/>
      <c r="B1699" s="12"/>
      <c r="C1699" s="13"/>
      <c r="D1699" s="13"/>
    </row>
    <row r="1700" spans="1:4">
      <c r="A1700" s="11"/>
      <c r="B1700" s="12"/>
      <c r="C1700" s="13"/>
      <c r="D1700" s="13"/>
    </row>
    <row r="1701" spans="1:4">
      <c r="A1701" s="11"/>
      <c r="B1701" s="12"/>
      <c r="C1701" s="13"/>
      <c r="D1701" s="13"/>
    </row>
    <row r="1702" spans="1:4">
      <c r="A1702" s="11"/>
      <c r="B1702" s="12"/>
      <c r="C1702" s="13"/>
      <c r="D1702" s="13"/>
    </row>
    <row r="1703" spans="1:4">
      <c r="A1703" s="11"/>
      <c r="B1703" s="12"/>
      <c r="C1703" s="13"/>
      <c r="D1703" s="13"/>
    </row>
    <row r="1704" spans="1:4">
      <c r="A1704" s="11"/>
      <c r="B1704" s="12"/>
      <c r="C1704" s="13"/>
      <c r="D1704" s="13"/>
    </row>
    <row r="1705" spans="1:4">
      <c r="A1705" s="11"/>
      <c r="B1705" s="12"/>
      <c r="C1705" s="13"/>
      <c r="D1705" s="13"/>
    </row>
    <row r="1706" spans="1:4">
      <c r="A1706" s="11"/>
      <c r="B1706" s="12"/>
      <c r="C1706" s="13"/>
      <c r="D1706" s="13"/>
    </row>
    <row r="1707" spans="1:4">
      <c r="A1707" s="11"/>
      <c r="B1707" s="12"/>
      <c r="C1707" s="13"/>
      <c r="D1707" s="13"/>
    </row>
    <row r="1708" spans="1:4">
      <c r="A1708" s="11"/>
      <c r="B1708" s="12"/>
      <c r="C1708" s="13"/>
      <c r="D1708" s="13"/>
    </row>
    <row r="1709" spans="1:4">
      <c r="A1709" s="11"/>
      <c r="B1709" s="12"/>
      <c r="C1709" s="13"/>
      <c r="D1709" s="13"/>
    </row>
    <row r="1710" spans="1:4">
      <c r="A1710" s="11"/>
      <c r="B1710" s="12"/>
      <c r="C1710" s="13"/>
      <c r="D1710" s="13"/>
    </row>
    <row r="1711" spans="1:4">
      <c r="A1711" s="11"/>
      <c r="B1711" s="12"/>
      <c r="C1711" s="13"/>
      <c r="D1711" s="13"/>
    </row>
    <row r="1712" spans="1:4">
      <c r="A1712" s="11"/>
      <c r="B1712" s="12"/>
      <c r="C1712" s="13"/>
      <c r="D1712" s="13"/>
    </row>
    <row r="1713" spans="1:4">
      <c r="A1713" s="11"/>
      <c r="B1713" s="12"/>
      <c r="C1713" s="13"/>
      <c r="D1713" s="13"/>
    </row>
    <row r="1714" spans="1:4">
      <c r="A1714" s="11"/>
      <c r="B1714" s="12"/>
      <c r="C1714" s="13"/>
      <c r="D1714" s="13"/>
    </row>
    <row r="1715" spans="1:4">
      <c r="A1715" s="11"/>
      <c r="B1715" s="12"/>
      <c r="C1715" s="13"/>
      <c r="D1715" s="13"/>
    </row>
    <row r="1716" spans="1:4">
      <c r="A1716" s="11"/>
      <c r="B1716" s="12"/>
      <c r="C1716" s="13"/>
      <c r="D1716" s="13"/>
    </row>
    <row r="1717" spans="1:4">
      <c r="A1717" s="11"/>
      <c r="B1717" s="12"/>
      <c r="C1717" s="13"/>
      <c r="D1717" s="13"/>
    </row>
    <row r="1718" spans="1:4">
      <c r="A1718" s="11"/>
      <c r="B1718" s="12"/>
      <c r="C1718" s="13"/>
      <c r="D1718" s="13"/>
    </row>
    <row r="1719" spans="1:4">
      <c r="A1719" s="11"/>
      <c r="B1719" s="12"/>
      <c r="C1719" s="13"/>
      <c r="D1719" s="13"/>
    </row>
    <row r="1720" spans="1:4">
      <c r="A1720" s="11"/>
      <c r="B1720" s="12"/>
      <c r="C1720" s="13"/>
      <c r="D1720" s="13"/>
    </row>
    <row r="1721" spans="1:4">
      <c r="A1721" s="11"/>
      <c r="B1721" s="12"/>
      <c r="C1721" s="13"/>
      <c r="D1721" s="13"/>
    </row>
    <row r="1722" spans="1:4">
      <c r="A1722" s="11"/>
      <c r="B1722" s="12"/>
      <c r="C1722" s="13"/>
      <c r="D1722" s="13"/>
    </row>
    <row r="1723" spans="1:4">
      <c r="A1723" s="11"/>
      <c r="B1723" s="12"/>
      <c r="C1723" s="13"/>
      <c r="D1723" s="13"/>
    </row>
    <row r="1724" spans="1:4">
      <c r="A1724" s="11"/>
      <c r="B1724" s="12"/>
      <c r="C1724" s="13"/>
      <c r="D1724" s="13"/>
    </row>
    <row r="1725" spans="1:4">
      <c r="A1725" s="11"/>
      <c r="B1725" s="12"/>
      <c r="C1725" s="13"/>
      <c r="D1725" s="13"/>
    </row>
    <row r="1726" spans="1:4">
      <c r="A1726" s="11"/>
      <c r="B1726" s="12"/>
      <c r="C1726" s="13"/>
      <c r="D1726" s="13"/>
    </row>
    <row r="1727" spans="1:4">
      <c r="A1727" s="11"/>
      <c r="B1727" s="12"/>
      <c r="C1727" s="13"/>
      <c r="D1727" s="13"/>
    </row>
    <row r="1728" spans="1:4">
      <c r="A1728" s="11"/>
      <c r="B1728" s="12"/>
      <c r="C1728" s="13"/>
      <c r="D1728" s="13"/>
    </row>
    <row r="1729" spans="1:4">
      <c r="A1729" s="11"/>
      <c r="B1729" s="12"/>
      <c r="C1729" s="13"/>
      <c r="D1729" s="13"/>
    </row>
    <row r="1730" spans="1:4">
      <c r="A1730" s="11"/>
      <c r="B1730" s="12"/>
      <c r="C1730" s="13"/>
      <c r="D1730" s="13"/>
    </row>
    <row r="1731" spans="1:4">
      <c r="A1731" s="11"/>
      <c r="B1731" s="12"/>
      <c r="C1731" s="13"/>
      <c r="D1731" s="13"/>
    </row>
    <row r="1732" spans="1:4">
      <c r="A1732" s="11"/>
      <c r="B1732" s="12"/>
      <c r="C1732" s="13"/>
      <c r="D1732" s="13"/>
    </row>
    <row r="1733" spans="1:4">
      <c r="A1733" s="11"/>
      <c r="B1733" s="12"/>
      <c r="C1733" s="13"/>
      <c r="D1733" s="13"/>
    </row>
    <row r="1734" spans="1:4">
      <c r="A1734" s="11"/>
      <c r="B1734" s="12"/>
      <c r="C1734" s="13"/>
      <c r="D1734" s="13"/>
    </row>
    <row r="1735" spans="1:4">
      <c r="A1735" s="11"/>
      <c r="B1735" s="12"/>
      <c r="C1735" s="13"/>
      <c r="D1735" s="13"/>
    </row>
    <row r="1736" spans="1:4">
      <c r="A1736" s="11"/>
      <c r="B1736" s="12"/>
      <c r="C1736" s="13"/>
      <c r="D1736" s="13"/>
    </row>
    <row r="1737" spans="1:4">
      <c r="A1737" s="11"/>
      <c r="B1737" s="12"/>
      <c r="C1737" s="13"/>
      <c r="D1737" s="13"/>
    </row>
    <row r="1738" spans="1:4">
      <c r="A1738" s="11"/>
      <c r="B1738" s="12"/>
      <c r="C1738" s="13"/>
      <c r="D1738" s="13"/>
    </row>
    <row r="1739" spans="1:4">
      <c r="A1739" s="11"/>
      <c r="B1739" s="12"/>
      <c r="C1739" s="13"/>
      <c r="D1739" s="13"/>
    </row>
    <row r="1740" spans="1:4">
      <c r="A1740" s="11"/>
      <c r="B1740" s="12"/>
      <c r="C1740" s="13"/>
      <c r="D1740" s="13"/>
    </row>
    <row r="1741" spans="1:4">
      <c r="A1741" s="11"/>
      <c r="B1741" s="12"/>
      <c r="C1741" s="13"/>
      <c r="D1741" s="13"/>
    </row>
    <row r="1742" spans="1:4">
      <c r="A1742" s="11"/>
      <c r="B1742" s="12"/>
      <c r="C1742" s="13"/>
      <c r="D1742" s="13"/>
    </row>
    <row r="1743" spans="1:4">
      <c r="A1743" s="11"/>
      <c r="B1743" s="12"/>
      <c r="C1743" s="13"/>
      <c r="D1743" s="13"/>
    </row>
    <row r="1744" spans="1:4">
      <c r="A1744" s="11"/>
      <c r="B1744" s="12"/>
      <c r="C1744" s="13"/>
      <c r="D1744" s="13"/>
    </row>
    <row r="1745" spans="1:4">
      <c r="A1745" s="11"/>
      <c r="B1745" s="12"/>
      <c r="C1745" s="13"/>
      <c r="D1745" s="13"/>
    </row>
    <row r="1746" spans="1:4">
      <c r="A1746" s="11"/>
      <c r="B1746" s="12"/>
      <c r="C1746" s="13"/>
      <c r="D1746" s="13"/>
    </row>
    <row r="1747" spans="1:4">
      <c r="A1747" s="11"/>
      <c r="B1747" s="12"/>
      <c r="C1747" s="13"/>
      <c r="D1747" s="13"/>
    </row>
    <row r="1748" spans="1:4">
      <c r="A1748" s="11"/>
      <c r="B1748" s="12"/>
      <c r="C1748" s="13"/>
      <c r="D1748" s="13"/>
    </row>
    <row r="1749" spans="1:4">
      <c r="A1749" s="11"/>
      <c r="B1749" s="12"/>
      <c r="C1749" s="13"/>
      <c r="D1749" s="13"/>
    </row>
    <row r="1750" spans="1:4">
      <c r="A1750" s="11"/>
      <c r="B1750" s="12"/>
      <c r="C1750" s="13"/>
      <c r="D1750" s="13"/>
    </row>
    <row r="1751" spans="1:4">
      <c r="A1751" s="11"/>
      <c r="B1751" s="12"/>
      <c r="C1751" s="13"/>
      <c r="D1751" s="13"/>
    </row>
    <row r="1752" spans="1:4">
      <c r="A1752" s="11"/>
      <c r="B1752" s="12"/>
      <c r="C1752" s="13"/>
      <c r="D1752" s="13"/>
    </row>
    <row r="1753" spans="1:4">
      <c r="A1753" s="11"/>
      <c r="B1753" s="12"/>
      <c r="C1753" s="13"/>
      <c r="D1753" s="13"/>
    </row>
    <row r="1754" spans="1:4">
      <c r="A1754" s="11"/>
      <c r="B1754" s="12"/>
      <c r="C1754" s="13"/>
      <c r="D1754" s="13"/>
    </row>
    <row r="1755" spans="1:4">
      <c r="A1755" s="11"/>
      <c r="B1755" s="12"/>
      <c r="C1755" s="13"/>
      <c r="D1755" s="13"/>
    </row>
    <row r="1756" spans="1:4">
      <c r="A1756" s="11"/>
      <c r="B1756" s="12"/>
      <c r="C1756" s="13"/>
      <c r="D1756" s="13"/>
    </row>
    <row r="1757" spans="1:4">
      <c r="A1757" s="11"/>
      <c r="B1757" s="12"/>
      <c r="C1757" s="13"/>
      <c r="D1757" s="13"/>
    </row>
    <row r="1758" spans="1:4">
      <c r="A1758" s="11"/>
      <c r="B1758" s="12"/>
      <c r="C1758" s="13"/>
      <c r="D1758" s="13"/>
    </row>
    <row r="1759" spans="1:4">
      <c r="A1759" s="11"/>
      <c r="B1759" s="12"/>
      <c r="C1759" s="13"/>
      <c r="D1759" s="13"/>
    </row>
    <row r="1760" spans="1:4">
      <c r="A1760" s="11"/>
      <c r="B1760" s="12"/>
      <c r="C1760" s="13"/>
      <c r="D1760" s="13"/>
    </row>
    <row r="1761" spans="1:4">
      <c r="A1761" s="11"/>
      <c r="B1761" s="12"/>
      <c r="C1761" s="13"/>
      <c r="D1761" s="13"/>
    </row>
    <row r="1762" spans="1:4">
      <c r="A1762" s="11"/>
      <c r="B1762" s="12"/>
      <c r="C1762" s="13"/>
      <c r="D1762" s="13"/>
    </row>
    <row r="1763" spans="1:4">
      <c r="A1763" s="11"/>
      <c r="B1763" s="12"/>
      <c r="C1763" s="13"/>
      <c r="D1763" s="13"/>
    </row>
    <row r="1764" spans="1:4">
      <c r="A1764" s="11"/>
      <c r="B1764" s="12"/>
      <c r="C1764" s="13"/>
      <c r="D1764" s="13"/>
    </row>
    <row r="1765" spans="1:4">
      <c r="A1765" s="11"/>
      <c r="B1765" s="12"/>
      <c r="C1765" s="13"/>
      <c r="D1765" s="13"/>
    </row>
    <row r="1766" spans="1:4">
      <c r="A1766" s="11"/>
      <c r="B1766" s="12"/>
      <c r="C1766" s="13"/>
      <c r="D1766" s="13"/>
    </row>
    <row r="1767" spans="1:4">
      <c r="A1767" s="11"/>
      <c r="B1767" s="12"/>
      <c r="C1767" s="13"/>
      <c r="D1767" s="13"/>
    </row>
    <row r="1768" spans="1:4">
      <c r="A1768" s="11"/>
      <c r="B1768" s="12"/>
      <c r="C1768" s="13"/>
      <c r="D1768" s="13"/>
    </row>
    <row r="1769" spans="1:4">
      <c r="A1769" s="11"/>
      <c r="B1769" s="12"/>
      <c r="C1769" s="13"/>
      <c r="D1769" s="13"/>
    </row>
    <row r="1770" spans="1:4">
      <c r="A1770" s="11"/>
      <c r="B1770" s="12"/>
      <c r="C1770" s="13"/>
      <c r="D1770" s="13"/>
    </row>
    <row r="1771" spans="1:4">
      <c r="A1771" s="11"/>
      <c r="B1771" s="12"/>
      <c r="C1771" s="13"/>
      <c r="D1771" s="13"/>
    </row>
    <row r="1772" spans="1:4">
      <c r="A1772" s="11"/>
      <c r="B1772" s="12"/>
      <c r="C1772" s="13"/>
      <c r="D1772" s="13"/>
    </row>
    <row r="1773" spans="1:4">
      <c r="A1773" s="11"/>
      <c r="B1773" s="12"/>
      <c r="C1773" s="13"/>
      <c r="D1773" s="13"/>
    </row>
    <row r="1774" spans="1:4">
      <c r="A1774" s="11"/>
      <c r="B1774" s="12"/>
      <c r="C1774" s="13"/>
      <c r="D1774" s="13"/>
    </row>
    <row r="1775" spans="1:4">
      <c r="A1775" s="11"/>
      <c r="B1775" s="12"/>
      <c r="C1775" s="13"/>
      <c r="D1775" s="13"/>
    </row>
    <row r="1776" spans="1:4">
      <c r="A1776" s="11"/>
      <c r="B1776" s="12"/>
      <c r="C1776" s="13"/>
      <c r="D1776" s="13"/>
    </row>
    <row r="1777" spans="1:4">
      <c r="A1777" s="11"/>
      <c r="B1777" s="12"/>
      <c r="C1777" s="13"/>
      <c r="D1777" s="13"/>
    </row>
    <row r="1778" spans="1:4">
      <c r="A1778" s="11"/>
      <c r="B1778" s="12"/>
      <c r="C1778" s="13"/>
      <c r="D1778" s="13"/>
    </row>
    <row r="1779" spans="1:4">
      <c r="A1779" s="11"/>
      <c r="B1779" s="12"/>
      <c r="C1779" s="13"/>
      <c r="D1779" s="13"/>
    </row>
    <row r="1780" spans="1:4">
      <c r="A1780" s="11"/>
      <c r="B1780" s="12"/>
      <c r="C1780" s="13"/>
      <c r="D1780" s="13"/>
    </row>
    <row r="1781" spans="1:4">
      <c r="A1781" s="11"/>
      <c r="B1781" s="12"/>
      <c r="C1781" s="13"/>
      <c r="D1781" s="13"/>
    </row>
    <row r="1782" spans="1:4">
      <c r="A1782" s="11"/>
      <c r="B1782" s="12"/>
      <c r="C1782" s="13"/>
      <c r="D1782" s="13"/>
    </row>
    <row r="1783" spans="1:4">
      <c r="A1783" s="11"/>
      <c r="B1783" s="12"/>
      <c r="C1783" s="13"/>
      <c r="D1783" s="13"/>
    </row>
    <row r="1784" spans="1:4">
      <c r="A1784" s="11"/>
      <c r="B1784" s="12"/>
      <c r="C1784" s="13"/>
      <c r="D1784" s="13"/>
    </row>
    <row r="1785" spans="1:4">
      <c r="A1785" s="11"/>
      <c r="B1785" s="12"/>
      <c r="C1785" s="13"/>
      <c r="D1785" s="13"/>
    </row>
    <row r="1786" spans="1:4">
      <c r="A1786" s="11"/>
      <c r="B1786" s="12"/>
      <c r="C1786" s="13"/>
      <c r="D1786" s="13"/>
    </row>
    <row r="1787" spans="1:4">
      <c r="A1787" s="11"/>
      <c r="B1787" s="12"/>
      <c r="C1787" s="13"/>
      <c r="D1787" s="13"/>
    </row>
    <row r="1788" spans="1:4">
      <c r="A1788" s="11"/>
      <c r="B1788" s="12"/>
      <c r="C1788" s="13"/>
      <c r="D1788" s="13"/>
    </row>
    <row r="1789" spans="1:4">
      <c r="A1789" s="11"/>
      <c r="B1789" s="12"/>
      <c r="C1789" s="13"/>
      <c r="D1789" s="13"/>
    </row>
    <row r="1790" spans="1:4">
      <c r="A1790" s="11"/>
      <c r="B1790" s="12"/>
      <c r="C1790" s="13"/>
      <c r="D1790" s="13"/>
    </row>
    <row r="1791" spans="1:4">
      <c r="A1791" s="11"/>
      <c r="B1791" s="12"/>
      <c r="C1791" s="13"/>
      <c r="D1791" s="13"/>
    </row>
    <row r="1792" spans="1:4">
      <c r="A1792" s="11"/>
      <c r="B1792" s="12"/>
      <c r="C1792" s="13"/>
      <c r="D1792" s="13"/>
    </row>
    <row r="1793" spans="1:4">
      <c r="A1793" s="11"/>
      <c r="B1793" s="12"/>
      <c r="C1793" s="13"/>
      <c r="D1793" s="13"/>
    </row>
    <row r="1794" spans="1:4">
      <c r="A1794" s="11"/>
      <c r="B1794" s="12"/>
      <c r="C1794" s="13"/>
      <c r="D1794" s="13"/>
    </row>
    <row r="1795" spans="1:4">
      <c r="A1795" s="11"/>
      <c r="B1795" s="12"/>
      <c r="C1795" s="13"/>
      <c r="D1795" s="13"/>
    </row>
    <row r="1796" spans="1:4">
      <c r="A1796" s="11"/>
      <c r="B1796" s="12"/>
      <c r="C1796" s="13"/>
      <c r="D1796" s="13"/>
    </row>
    <row r="1797" spans="1:4">
      <c r="A1797" s="11"/>
      <c r="B1797" s="12"/>
      <c r="C1797" s="13"/>
      <c r="D1797" s="13"/>
    </row>
    <row r="1798" spans="1:4">
      <c r="A1798" s="11"/>
      <c r="B1798" s="12"/>
      <c r="C1798" s="13"/>
      <c r="D1798" s="13"/>
    </row>
    <row r="1799" spans="1:4">
      <c r="A1799" s="11"/>
      <c r="B1799" s="12"/>
      <c r="C1799" s="13"/>
      <c r="D1799" s="13"/>
    </row>
    <row r="1800" spans="1:4">
      <c r="A1800" s="11"/>
      <c r="B1800" s="12"/>
      <c r="C1800" s="13"/>
      <c r="D1800" s="13"/>
    </row>
    <row r="1801" spans="1:4">
      <c r="A1801" s="11"/>
      <c r="B1801" s="12"/>
      <c r="C1801" s="13"/>
      <c r="D1801" s="13"/>
    </row>
    <row r="1802" spans="1:4">
      <c r="A1802" s="11"/>
      <c r="B1802" s="12"/>
      <c r="C1802" s="13"/>
      <c r="D1802" s="13"/>
    </row>
    <row r="1803" spans="1:4">
      <c r="A1803" s="11"/>
      <c r="B1803" s="12"/>
      <c r="C1803" s="13"/>
      <c r="D1803" s="13"/>
    </row>
    <row r="1804" spans="1:4">
      <c r="A1804" s="11"/>
      <c r="B1804" s="12"/>
      <c r="C1804" s="13"/>
      <c r="D1804" s="13"/>
    </row>
    <row r="1805" spans="1:4">
      <c r="A1805" s="11"/>
      <c r="B1805" s="12"/>
      <c r="C1805" s="13"/>
      <c r="D1805" s="13"/>
    </row>
    <row r="1806" spans="1:4">
      <c r="A1806" s="11"/>
      <c r="B1806" s="12"/>
      <c r="C1806" s="13"/>
      <c r="D1806" s="13"/>
    </row>
    <row r="1807" spans="1:4">
      <c r="A1807" s="11"/>
      <c r="B1807" s="12"/>
      <c r="C1807" s="13"/>
      <c r="D1807" s="13"/>
    </row>
    <row r="1808" spans="1:4">
      <c r="A1808" s="11"/>
      <c r="B1808" s="12"/>
      <c r="C1808" s="13"/>
      <c r="D1808" s="13"/>
    </row>
    <row r="1809" spans="1:4">
      <c r="A1809" s="11"/>
      <c r="B1809" s="12"/>
      <c r="C1809" s="13"/>
      <c r="D1809" s="13"/>
    </row>
    <row r="1810" spans="1:4">
      <c r="A1810" s="11"/>
      <c r="B1810" s="12"/>
      <c r="C1810" s="13"/>
      <c r="D1810" s="13"/>
    </row>
    <row r="1811" spans="1:4">
      <c r="A1811" s="11"/>
      <c r="B1811" s="12"/>
      <c r="C1811" s="13"/>
      <c r="D1811" s="13"/>
    </row>
    <row r="1812" spans="1:4">
      <c r="A1812" s="11"/>
      <c r="B1812" s="12"/>
      <c r="C1812" s="13"/>
      <c r="D1812" s="13"/>
    </row>
    <row r="1813" spans="1:4">
      <c r="A1813" s="11"/>
      <c r="B1813" s="12"/>
      <c r="C1813" s="13"/>
      <c r="D1813" s="13"/>
    </row>
    <row r="1814" spans="1:4">
      <c r="A1814" s="11"/>
      <c r="B1814" s="12"/>
      <c r="C1814" s="13"/>
      <c r="D1814" s="13"/>
    </row>
    <row r="1815" spans="1:4">
      <c r="A1815" s="11"/>
      <c r="B1815" s="12"/>
      <c r="C1815" s="13"/>
      <c r="D1815" s="13"/>
    </row>
    <row r="1816" spans="1:4">
      <c r="A1816" s="11"/>
      <c r="B1816" s="12"/>
      <c r="C1816" s="13"/>
      <c r="D1816" s="13"/>
    </row>
    <row r="1817" spans="1:4">
      <c r="A1817" s="11"/>
      <c r="B1817" s="12"/>
      <c r="C1817" s="13"/>
      <c r="D1817" s="13"/>
    </row>
    <row r="1818" spans="1:4">
      <c r="A1818" s="11"/>
      <c r="B1818" s="12"/>
      <c r="C1818" s="13"/>
      <c r="D1818" s="13"/>
    </row>
    <row r="1819" spans="1:4">
      <c r="A1819" s="11"/>
      <c r="B1819" s="12"/>
      <c r="C1819" s="13"/>
      <c r="D1819" s="13"/>
    </row>
    <row r="1820" spans="1:4">
      <c r="A1820" s="11"/>
      <c r="B1820" s="12"/>
      <c r="C1820" s="13"/>
      <c r="D1820" s="13"/>
    </row>
    <row r="1821" spans="1:4">
      <c r="A1821" s="11"/>
      <c r="B1821" s="12"/>
      <c r="C1821" s="13"/>
      <c r="D1821" s="13"/>
    </row>
    <row r="1822" spans="1:4">
      <c r="A1822" s="11"/>
      <c r="B1822" s="12"/>
      <c r="C1822" s="13"/>
      <c r="D1822" s="13"/>
    </row>
    <row r="1823" spans="1:4">
      <c r="A1823" s="11"/>
      <c r="B1823" s="12"/>
      <c r="C1823" s="13"/>
      <c r="D1823" s="13"/>
    </row>
    <row r="1824" spans="1:4">
      <c r="A1824" s="11"/>
      <c r="B1824" s="12"/>
      <c r="C1824" s="13"/>
      <c r="D1824" s="13"/>
    </row>
    <row r="1825" spans="1:4">
      <c r="A1825" s="11"/>
      <c r="B1825" s="12"/>
      <c r="C1825" s="13"/>
      <c r="D1825" s="13"/>
    </row>
    <row r="1826" spans="1:4">
      <c r="A1826" s="11"/>
      <c r="B1826" s="12"/>
      <c r="C1826" s="13"/>
      <c r="D1826" s="13"/>
    </row>
    <row r="1827" spans="1:4">
      <c r="A1827" s="11"/>
      <c r="B1827" s="12"/>
      <c r="C1827" s="13"/>
      <c r="D1827" s="13"/>
    </row>
    <row r="1828" spans="1:4">
      <c r="A1828" s="11"/>
      <c r="B1828" s="12"/>
      <c r="C1828" s="13"/>
      <c r="D1828" s="13"/>
    </row>
    <row r="1829" spans="1:4">
      <c r="A1829" s="11"/>
      <c r="B1829" s="12"/>
      <c r="C1829" s="13"/>
      <c r="D1829" s="13"/>
    </row>
    <row r="1830" spans="1:4">
      <c r="A1830" s="11"/>
      <c r="B1830" s="12"/>
      <c r="C1830" s="13"/>
      <c r="D1830" s="13"/>
    </row>
    <row r="1831" spans="1:4">
      <c r="A1831" s="11"/>
      <c r="B1831" s="12"/>
      <c r="C1831" s="13"/>
      <c r="D1831" s="13"/>
    </row>
    <row r="1832" spans="1:4">
      <c r="A1832" s="11"/>
      <c r="B1832" s="12"/>
      <c r="C1832" s="13"/>
      <c r="D1832" s="13"/>
    </row>
    <row r="1833" spans="1:4">
      <c r="A1833" s="11"/>
      <c r="B1833" s="12"/>
      <c r="C1833" s="13"/>
      <c r="D1833" s="13"/>
    </row>
    <row r="1834" spans="1:4">
      <c r="A1834" s="11"/>
      <c r="B1834" s="12"/>
      <c r="C1834" s="13"/>
      <c r="D1834" s="13"/>
    </row>
    <row r="1835" spans="1:4">
      <c r="A1835" s="11"/>
      <c r="B1835" s="12"/>
      <c r="C1835" s="13"/>
      <c r="D1835" s="13"/>
    </row>
    <row r="1836" spans="1:4">
      <c r="A1836" s="11"/>
      <c r="B1836" s="12"/>
      <c r="C1836" s="13"/>
      <c r="D1836" s="13"/>
    </row>
    <row r="1837" spans="1:4">
      <c r="A1837" s="11"/>
      <c r="B1837" s="12"/>
      <c r="C1837" s="13"/>
      <c r="D1837" s="13"/>
    </row>
    <row r="1838" spans="1:4">
      <c r="A1838" s="11"/>
      <c r="B1838" s="12"/>
      <c r="C1838" s="13"/>
      <c r="D1838" s="13"/>
    </row>
    <row r="1839" spans="1:4">
      <c r="A1839" s="11"/>
      <c r="B1839" s="12"/>
      <c r="C1839" s="13"/>
      <c r="D1839" s="13"/>
    </row>
    <row r="1840" spans="1:4">
      <c r="A1840" s="11"/>
      <c r="B1840" s="12"/>
      <c r="C1840" s="13"/>
      <c r="D1840" s="13"/>
    </row>
    <row r="1841" spans="1:4">
      <c r="A1841" s="11"/>
      <c r="B1841" s="12"/>
      <c r="C1841" s="13"/>
      <c r="D1841" s="13"/>
    </row>
    <row r="1842" spans="1:4">
      <c r="A1842" s="11"/>
      <c r="B1842" s="12"/>
      <c r="C1842" s="13"/>
      <c r="D1842" s="13"/>
    </row>
    <row r="1843" spans="1:4">
      <c r="A1843" s="11"/>
      <c r="B1843" s="12"/>
      <c r="C1843" s="13"/>
      <c r="D1843" s="13"/>
    </row>
    <row r="1844" spans="1:4">
      <c r="A1844" s="11"/>
      <c r="B1844" s="12"/>
      <c r="C1844" s="13"/>
      <c r="D1844" s="13"/>
    </row>
    <row r="1845" spans="1:4">
      <c r="A1845" s="11"/>
      <c r="B1845" s="12"/>
      <c r="C1845" s="13"/>
      <c r="D1845" s="13"/>
    </row>
    <row r="1846" spans="1:4">
      <c r="A1846" s="11"/>
      <c r="B1846" s="12"/>
      <c r="C1846" s="13"/>
      <c r="D1846" s="13"/>
    </row>
    <row r="1847" spans="1:4">
      <c r="A1847" s="11"/>
      <c r="B1847" s="12"/>
      <c r="C1847" s="13"/>
      <c r="D1847" s="13"/>
    </row>
    <row r="1848" spans="1:4">
      <c r="A1848" s="11"/>
      <c r="B1848" s="12"/>
      <c r="C1848" s="13"/>
      <c r="D1848" s="13"/>
    </row>
    <row r="1849" spans="1:4">
      <c r="A1849" s="11"/>
      <c r="B1849" s="12"/>
      <c r="C1849" s="13"/>
      <c r="D1849" s="13"/>
    </row>
    <row r="1850" spans="1:4">
      <c r="A1850" s="11"/>
      <c r="B1850" s="12"/>
      <c r="C1850" s="13"/>
      <c r="D1850" s="13"/>
    </row>
    <row r="1851" spans="1:4">
      <c r="A1851" s="11"/>
      <c r="B1851" s="12"/>
      <c r="C1851" s="13"/>
      <c r="D1851" s="13"/>
    </row>
    <row r="1852" spans="1:4">
      <c r="A1852" s="11"/>
      <c r="B1852" s="12"/>
      <c r="C1852" s="13"/>
      <c r="D1852" s="13"/>
    </row>
    <row r="1853" spans="1:4">
      <c r="A1853" s="11"/>
      <c r="B1853" s="12"/>
      <c r="C1853" s="13"/>
      <c r="D1853" s="13"/>
    </row>
    <row r="1854" spans="1:4">
      <c r="A1854" s="11"/>
      <c r="B1854" s="12"/>
      <c r="C1854" s="13"/>
      <c r="D1854" s="13"/>
    </row>
    <row r="1855" spans="1:4">
      <c r="A1855" s="11"/>
      <c r="B1855" s="12"/>
      <c r="C1855" s="13"/>
      <c r="D1855" s="13"/>
    </row>
    <row r="1856" spans="1:4">
      <c r="A1856" s="11"/>
      <c r="B1856" s="12"/>
      <c r="C1856" s="13"/>
      <c r="D1856" s="13"/>
    </row>
    <row r="1857" spans="1:4">
      <c r="A1857" s="11"/>
      <c r="B1857" s="12"/>
      <c r="C1857" s="13"/>
      <c r="D1857" s="13"/>
    </row>
    <row r="1858" spans="1:4">
      <c r="A1858" s="11"/>
      <c r="B1858" s="12"/>
      <c r="C1858" s="13"/>
      <c r="D1858" s="13"/>
    </row>
    <row r="1859" spans="1:4">
      <c r="A1859" s="11"/>
      <c r="B1859" s="12"/>
      <c r="C1859" s="13"/>
      <c r="D1859" s="13"/>
    </row>
    <row r="1860" spans="1:4">
      <c r="A1860" s="11"/>
      <c r="B1860" s="12"/>
      <c r="C1860" s="13"/>
      <c r="D1860" s="13"/>
    </row>
    <row r="1861" spans="1:4">
      <c r="A1861" s="11"/>
      <c r="B1861" s="12"/>
      <c r="C1861" s="13"/>
      <c r="D1861" s="13"/>
    </row>
    <row r="1862" spans="1:4">
      <c r="A1862" s="11"/>
      <c r="B1862" s="12"/>
      <c r="C1862" s="13"/>
      <c r="D1862" s="13"/>
    </row>
    <row r="1863" spans="1:4">
      <c r="A1863" s="11"/>
      <c r="B1863" s="12"/>
      <c r="C1863" s="13"/>
      <c r="D1863" s="13"/>
    </row>
    <row r="1864" spans="1:4">
      <c r="A1864" s="11"/>
      <c r="B1864" s="12"/>
      <c r="C1864" s="13"/>
      <c r="D1864" s="13"/>
    </row>
    <row r="1865" spans="1:4">
      <c r="A1865" s="11"/>
      <c r="B1865" s="12"/>
      <c r="C1865" s="13"/>
      <c r="D1865" s="13"/>
    </row>
    <row r="1866" spans="1:4">
      <c r="A1866" s="11"/>
      <c r="B1866" s="12"/>
      <c r="C1866" s="13"/>
      <c r="D1866" s="13"/>
    </row>
    <row r="1867" spans="1:4">
      <c r="A1867" s="11"/>
      <c r="B1867" s="12"/>
      <c r="C1867" s="13"/>
      <c r="D1867" s="13"/>
    </row>
    <row r="1868" spans="1:4">
      <c r="A1868" s="11"/>
      <c r="B1868" s="12"/>
      <c r="C1868" s="13"/>
      <c r="D1868" s="13"/>
    </row>
    <row r="1869" spans="1:4">
      <c r="A1869" s="11"/>
      <c r="B1869" s="12"/>
      <c r="C1869" s="13"/>
      <c r="D1869" s="13"/>
    </row>
    <row r="1870" spans="1:4">
      <c r="A1870" s="11"/>
      <c r="B1870" s="12"/>
      <c r="C1870" s="13"/>
      <c r="D1870" s="13"/>
    </row>
    <row r="1871" spans="1:4">
      <c r="A1871" s="11"/>
      <c r="B1871" s="12"/>
      <c r="C1871" s="13"/>
      <c r="D1871" s="13"/>
    </row>
    <row r="1872" spans="1:4">
      <c r="A1872" s="11"/>
      <c r="B1872" s="12"/>
      <c r="C1872" s="13"/>
      <c r="D1872" s="13"/>
    </row>
    <row r="1873" spans="1:4">
      <c r="A1873" s="11"/>
      <c r="B1873" s="12"/>
      <c r="C1873" s="13"/>
      <c r="D1873" s="13"/>
    </row>
    <row r="1874" spans="1:4">
      <c r="A1874" s="11"/>
      <c r="B1874" s="12"/>
      <c r="C1874" s="13"/>
      <c r="D1874" s="13"/>
    </row>
    <row r="1875" spans="1:4">
      <c r="A1875" s="11"/>
      <c r="B1875" s="12"/>
      <c r="C1875" s="13"/>
      <c r="D1875" s="13"/>
    </row>
    <row r="1876" spans="1:4">
      <c r="A1876" s="11"/>
      <c r="B1876" s="12"/>
      <c r="C1876" s="13"/>
      <c r="D1876" s="13"/>
    </row>
    <row r="1877" spans="1:4">
      <c r="A1877" s="11"/>
      <c r="B1877" s="12"/>
      <c r="C1877" s="13"/>
      <c r="D1877" s="13"/>
    </row>
    <row r="1878" spans="1:4">
      <c r="A1878" s="11"/>
      <c r="B1878" s="12"/>
      <c r="C1878" s="13"/>
      <c r="D1878" s="13"/>
    </row>
    <row r="1879" spans="1:4">
      <c r="A1879" s="11"/>
      <c r="B1879" s="12"/>
      <c r="C1879" s="13"/>
      <c r="D1879" s="13"/>
    </row>
    <row r="1880" spans="1:4">
      <c r="A1880" s="11"/>
      <c r="B1880" s="12"/>
      <c r="C1880" s="13"/>
      <c r="D1880" s="13"/>
    </row>
    <row r="1881" spans="1:4">
      <c r="A1881" s="11"/>
      <c r="B1881" s="12"/>
      <c r="C1881" s="13"/>
      <c r="D1881" s="13"/>
    </row>
    <row r="1882" spans="1:4">
      <c r="A1882" s="11"/>
      <c r="B1882" s="12"/>
      <c r="C1882" s="13"/>
      <c r="D1882" s="13"/>
    </row>
    <row r="1883" spans="1:4">
      <c r="A1883" s="11"/>
      <c r="B1883" s="12"/>
      <c r="C1883" s="13"/>
      <c r="D1883" s="13"/>
    </row>
    <row r="1884" spans="1:4">
      <c r="A1884" s="11"/>
      <c r="B1884" s="12"/>
      <c r="C1884" s="13"/>
      <c r="D1884" s="13"/>
    </row>
    <row r="1885" spans="1:4">
      <c r="A1885" s="11"/>
      <c r="B1885" s="12"/>
      <c r="C1885" s="13"/>
      <c r="D1885" s="13"/>
    </row>
    <row r="1886" spans="1:4">
      <c r="A1886" s="11"/>
      <c r="B1886" s="12"/>
      <c r="C1886" s="13"/>
      <c r="D1886" s="13"/>
    </row>
    <row r="1887" spans="1:4">
      <c r="A1887" s="11"/>
      <c r="B1887" s="12"/>
      <c r="C1887" s="13"/>
      <c r="D1887" s="13"/>
    </row>
    <row r="1888" spans="1:4">
      <c r="A1888" s="11"/>
      <c r="B1888" s="12"/>
      <c r="C1888" s="13"/>
      <c r="D1888" s="13"/>
    </row>
    <row r="1889" spans="1:4">
      <c r="A1889" s="11"/>
      <c r="B1889" s="12"/>
      <c r="C1889" s="13"/>
      <c r="D1889" s="13"/>
    </row>
    <row r="1890" spans="1:4">
      <c r="A1890" s="11"/>
      <c r="B1890" s="12"/>
      <c r="C1890" s="13"/>
      <c r="D1890" s="13"/>
    </row>
    <row r="1891" spans="1:4">
      <c r="A1891" s="11"/>
      <c r="B1891" s="12"/>
      <c r="C1891" s="13"/>
      <c r="D1891" s="13"/>
    </row>
    <row r="1892" spans="1:4">
      <c r="A1892" s="11"/>
      <c r="B1892" s="12"/>
      <c r="C1892" s="13"/>
      <c r="D1892" s="13"/>
    </row>
    <row r="1893" spans="1:4">
      <c r="A1893" s="11"/>
      <c r="B1893" s="12"/>
      <c r="C1893" s="13"/>
      <c r="D1893" s="13"/>
    </row>
    <row r="1894" spans="1:4">
      <c r="A1894" s="11"/>
      <c r="B1894" s="12"/>
      <c r="C1894" s="13"/>
      <c r="D1894" s="13"/>
    </row>
    <row r="1895" spans="1:4">
      <c r="A1895" s="11"/>
      <c r="B1895" s="12"/>
      <c r="C1895" s="13"/>
      <c r="D1895" s="13"/>
    </row>
    <row r="1896" spans="1:4">
      <c r="A1896" s="11"/>
      <c r="B1896" s="12"/>
      <c r="C1896" s="13"/>
      <c r="D1896" s="13"/>
    </row>
    <row r="1897" spans="1:4">
      <c r="A1897" s="11"/>
      <c r="B1897" s="12"/>
      <c r="C1897" s="13"/>
      <c r="D1897" s="13"/>
    </row>
    <row r="1898" spans="1:4">
      <c r="A1898" s="11"/>
      <c r="B1898" s="12"/>
      <c r="C1898" s="13"/>
      <c r="D1898" s="13"/>
    </row>
    <row r="1899" spans="1:4">
      <c r="A1899" s="11"/>
      <c r="B1899" s="12"/>
      <c r="C1899" s="13"/>
      <c r="D1899" s="13"/>
    </row>
    <row r="1900" spans="1:4">
      <c r="A1900" s="11"/>
      <c r="B1900" s="12"/>
      <c r="C1900" s="13"/>
      <c r="D1900" s="13"/>
    </row>
    <row r="1901" spans="1:4">
      <c r="A1901" s="11"/>
      <c r="B1901" s="12"/>
      <c r="C1901" s="13"/>
      <c r="D1901" s="13"/>
    </row>
    <row r="1902" spans="1:4">
      <c r="A1902" s="11"/>
      <c r="B1902" s="12"/>
      <c r="C1902" s="13"/>
      <c r="D1902" s="13"/>
    </row>
    <row r="1903" spans="1:4">
      <c r="A1903" s="11"/>
      <c r="B1903" s="12"/>
      <c r="C1903" s="13"/>
      <c r="D1903" s="13"/>
    </row>
    <row r="1904" spans="1:4">
      <c r="A1904" s="11"/>
      <c r="B1904" s="12"/>
      <c r="C1904" s="13"/>
      <c r="D1904" s="13"/>
    </row>
    <row r="1905" spans="1:4">
      <c r="A1905" s="11"/>
      <c r="B1905" s="12"/>
      <c r="C1905" s="13"/>
      <c r="D1905" s="13"/>
    </row>
    <row r="1906" spans="1:4">
      <c r="A1906" s="11"/>
      <c r="B1906" s="12"/>
      <c r="C1906" s="13"/>
      <c r="D1906" s="13"/>
    </row>
    <row r="1907" spans="1:4">
      <c r="A1907" s="11"/>
      <c r="B1907" s="12"/>
      <c r="C1907" s="13"/>
      <c r="D1907" s="13"/>
    </row>
    <row r="1908" spans="1:4">
      <c r="A1908" s="11"/>
      <c r="B1908" s="12"/>
      <c r="C1908" s="13"/>
      <c r="D1908" s="13"/>
    </row>
    <row r="1909" spans="1:4">
      <c r="A1909" s="11"/>
      <c r="B1909" s="12"/>
      <c r="C1909" s="13"/>
      <c r="D1909" s="13"/>
    </row>
    <row r="1910" spans="1:4">
      <c r="A1910" s="11"/>
      <c r="B1910" s="12"/>
      <c r="C1910" s="13"/>
      <c r="D1910" s="13"/>
    </row>
    <row r="1911" spans="1:4">
      <c r="A1911" s="11"/>
      <c r="B1911" s="12"/>
      <c r="C1911" s="13"/>
      <c r="D1911" s="13"/>
    </row>
    <row r="1912" spans="1:4">
      <c r="A1912" s="11"/>
      <c r="B1912" s="12"/>
      <c r="C1912" s="13"/>
      <c r="D1912" s="13"/>
    </row>
    <row r="1913" spans="1:4">
      <c r="A1913" s="11"/>
      <c r="B1913" s="12"/>
      <c r="C1913" s="13"/>
      <c r="D1913" s="13"/>
    </row>
    <row r="1914" spans="1:4">
      <c r="A1914" s="11"/>
      <c r="B1914" s="12"/>
      <c r="C1914" s="13"/>
      <c r="D1914" s="13"/>
    </row>
    <row r="1915" spans="1:4">
      <c r="A1915" s="11"/>
      <c r="B1915" s="12"/>
      <c r="C1915" s="13"/>
      <c r="D1915" s="13"/>
    </row>
    <row r="1916" spans="1:4">
      <c r="A1916" s="11"/>
      <c r="B1916" s="12"/>
      <c r="C1916" s="13"/>
      <c r="D1916" s="13"/>
    </row>
    <row r="1917" spans="1:4">
      <c r="A1917" s="11"/>
      <c r="B1917" s="12"/>
      <c r="C1917" s="13"/>
      <c r="D1917" s="13"/>
    </row>
    <row r="1918" spans="1:4">
      <c r="A1918" s="11"/>
      <c r="B1918" s="12"/>
      <c r="C1918" s="13"/>
      <c r="D1918" s="13"/>
    </row>
    <row r="1919" spans="1:4">
      <c r="A1919" s="11"/>
      <c r="B1919" s="12"/>
      <c r="C1919" s="13"/>
      <c r="D1919" s="13"/>
    </row>
    <row r="1920" spans="1:4">
      <c r="A1920" s="11"/>
      <c r="B1920" s="12"/>
      <c r="C1920" s="13"/>
      <c r="D1920" s="13"/>
    </row>
    <row r="1921" spans="1:4">
      <c r="A1921" s="11"/>
      <c r="B1921" s="12"/>
      <c r="C1921" s="13"/>
      <c r="D1921" s="13"/>
    </row>
    <row r="1922" spans="1:4">
      <c r="A1922" s="11"/>
      <c r="B1922" s="12"/>
      <c r="C1922" s="13"/>
      <c r="D1922" s="13"/>
    </row>
    <row r="1923" spans="1:4">
      <c r="A1923" s="11"/>
      <c r="B1923" s="12"/>
      <c r="C1923" s="13"/>
      <c r="D1923" s="13"/>
    </row>
    <row r="1924" spans="1:4">
      <c r="A1924" s="11"/>
      <c r="B1924" s="12"/>
      <c r="C1924" s="13"/>
      <c r="D1924" s="13"/>
    </row>
    <row r="1925" spans="1:4">
      <c r="A1925" s="11"/>
      <c r="B1925" s="12"/>
      <c r="C1925" s="13"/>
      <c r="D1925" s="13"/>
    </row>
    <row r="1926" spans="1:4">
      <c r="A1926" s="11"/>
      <c r="B1926" s="12"/>
      <c r="C1926" s="13"/>
      <c r="D1926" s="13"/>
    </row>
    <row r="1927" spans="1:4">
      <c r="A1927" s="11"/>
      <c r="B1927" s="12"/>
      <c r="C1927" s="13"/>
      <c r="D1927" s="13"/>
    </row>
    <row r="1928" spans="1:4">
      <c r="A1928" s="11"/>
      <c r="B1928" s="12"/>
      <c r="C1928" s="13"/>
      <c r="D1928" s="13"/>
    </row>
    <row r="1929" spans="1:4">
      <c r="A1929" s="11"/>
      <c r="B1929" s="12"/>
      <c r="C1929" s="13"/>
      <c r="D1929" s="13"/>
    </row>
    <row r="1930" spans="1:4">
      <c r="A1930" s="11"/>
      <c r="B1930" s="12"/>
      <c r="C1930" s="13"/>
      <c r="D1930" s="13"/>
    </row>
    <row r="1931" spans="1:4">
      <c r="A1931" s="11"/>
      <c r="B1931" s="12"/>
      <c r="C1931" s="13"/>
      <c r="D1931" s="13"/>
    </row>
    <row r="1932" spans="1:4">
      <c r="A1932" s="11"/>
      <c r="B1932" s="12"/>
      <c r="C1932" s="13"/>
      <c r="D1932" s="13"/>
    </row>
    <row r="1933" spans="1:4">
      <c r="A1933" s="11"/>
      <c r="B1933" s="12"/>
      <c r="C1933" s="13"/>
      <c r="D1933" s="13"/>
    </row>
    <row r="1934" spans="1:4">
      <c r="A1934" s="11"/>
      <c r="B1934" s="12"/>
      <c r="C1934" s="13"/>
      <c r="D1934" s="13"/>
    </row>
    <row r="1935" spans="1:4">
      <c r="A1935" s="11"/>
      <c r="B1935" s="12"/>
      <c r="C1935" s="13"/>
      <c r="D1935" s="13"/>
    </row>
    <row r="1936" spans="1:4">
      <c r="A1936" s="11"/>
      <c r="B1936" s="12"/>
      <c r="C1936" s="13"/>
      <c r="D1936" s="13"/>
    </row>
    <row r="1937" spans="1:4">
      <c r="A1937" s="11"/>
      <c r="B1937" s="12"/>
      <c r="C1937" s="13"/>
      <c r="D1937" s="13"/>
    </row>
    <row r="1938" spans="1:4">
      <c r="A1938" s="11"/>
      <c r="B1938" s="12"/>
      <c r="C1938" s="13"/>
      <c r="D1938" s="13"/>
    </row>
    <row r="1939" spans="1:4">
      <c r="A1939" s="11"/>
      <c r="B1939" s="12"/>
      <c r="C1939" s="13"/>
      <c r="D1939" s="13"/>
    </row>
    <row r="1940" spans="1:4">
      <c r="A1940" s="11"/>
      <c r="B1940" s="12"/>
      <c r="C1940" s="13"/>
      <c r="D1940" s="13"/>
    </row>
    <row r="1941" spans="1:4">
      <c r="A1941" s="11"/>
      <c r="B1941" s="12"/>
      <c r="C1941" s="13"/>
      <c r="D1941" s="13"/>
    </row>
    <row r="1942" spans="1:4">
      <c r="A1942" s="11"/>
      <c r="B1942" s="12"/>
      <c r="C1942" s="13"/>
      <c r="D1942" s="13"/>
    </row>
    <row r="1943" spans="1:4">
      <c r="A1943" s="11"/>
      <c r="B1943" s="12"/>
      <c r="C1943" s="13"/>
      <c r="D1943" s="13"/>
    </row>
    <row r="1944" spans="1:4">
      <c r="A1944" s="11"/>
      <c r="B1944" s="12"/>
      <c r="C1944" s="13"/>
      <c r="D1944" s="13"/>
    </row>
    <row r="1945" spans="1:4">
      <c r="A1945" s="11"/>
      <c r="B1945" s="12"/>
      <c r="C1945" s="13"/>
      <c r="D1945" s="13"/>
    </row>
    <row r="1946" spans="1:4">
      <c r="A1946" s="11"/>
      <c r="B1946" s="12"/>
      <c r="C1946" s="13"/>
      <c r="D1946" s="13"/>
    </row>
    <row r="1947" spans="1:4">
      <c r="A1947" s="11"/>
      <c r="B1947" s="12"/>
      <c r="C1947" s="13"/>
      <c r="D1947" s="13"/>
    </row>
    <row r="1948" spans="1:4">
      <c r="A1948" s="11"/>
      <c r="B1948" s="12"/>
      <c r="C1948" s="13"/>
      <c r="D1948" s="13"/>
    </row>
    <row r="1949" spans="1:4">
      <c r="A1949" s="11"/>
      <c r="B1949" s="12"/>
      <c r="C1949" s="13"/>
      <c r="D1949" s="13"/>
    </row>
    <row r="1950" spans="1:4">
      <c r="A1950" s="11"/>
      <c r="B1950" s="12"/>
      <c r="C1950" s="13"/>
      <c r="D1950" s="13"/>
    </row>
    <row r="1951" spans="1:4">
      <c r="A1951" s="11"/>
      <c r="B1951" s="12"/>
      <c r="C1951" s="13"/>
      <c r="D1951" s="13"/>
    </row>
    <row r="1952" spans="1:4">
      <c r="A1952" s="11"/>
      <c r="B1952" s="12"/>
      <c r="C1952" s="13"/>
      <c r="D1952" s="13"/>
    </row>
    <row r="1953" spans="1:4">
      <c r="A1953" s="11"/>
      <c r="B1953" s="12"/>
      <c r="C1953" s="13"/>
      <c r="D1953" s="13"/>
    </row>
    <row r="1954" spans="1:4">
      <c r="A1954" s="11"/>
      <c r="B1954" s="12"/>
      <c r="C1954" s="13"/>
      <c r="D1954" s="13"/>
    </row>
    <row r="1955" spans="1:4">
      <c r="A1955" s="11"/>
      <c r="B1955" s="12"/>
      <c r="C1955" s="13"/>
      <c r="D1955" s="13"/>
    </row>
    <row r="1956" spans="1:4">
      <c r="A1956" s="11"/>
      <c r="B1956" s="12"/>
      <c r="C1956" s="13"/>
      <c r="D1956" s="13"/>
    </row>
    <row r="1957" spans="1:4">
      <c r="A1957" s="11"/>
      <c r="B1957" s="12"/>
      <c r="C1957" s="13"/>
      <c r="D1957" s="13"/>
    </row>
    <row r="1958" spans="1:4">
      <c r="A1958" s="11"/>
      <c r="B1958" s="12"/>
      <c r="C1958" s="13"/>
      <c r="D1958" s="13"/>
    </row>
    <row r="1959" spans="1:4">
      <c r="A1959" s="11"/>
      <c r="B1959" s="12"/>
      <c r="C1959" s="13"/>
      <c r="D1959" s="13"/>
    </row>
    <row r="1960" spans="1:4">
      <c r="A1960" s="11"/>
      <c r="B1960" s="12"/>
      <c r="C1960" s="13"/>
      <c r="D1960" s="13"/>
    </row>
    <row r="1961" spans="1:4">
      <c r="A1961" s="11"/>
      <c r="B1961" s="12"/>
      <c r="C1961" s="13"/>
      <c r="D1961" s="13"/>
    </row>
    <row r="1962" spans="1:4">
      <c r="A1962" s="11"/>
      <c r="B1962" s="12"/>
      <c r="C1962" s="13"/>
      <c r="D1962" s="13"/>
    </row>
    <row r="1963" spans="1:4">
      <c r="A1963" s="11"/>
      <c r="B1963" s="12"/>
      <c r="C1963" s="13"/>
      <c r="D1963" s="13"/>
    </row>
    <row r="1964" spans="1:4">
      <c r="A1964" s="11"/>
      <c r="B1964" s="12"/>
      <c r="C1964" s="13"/>
      <c r="D1964" s="13"/>
    </row>
    <row r="1965" spans="1:4">
      <c r="A1965" s="11"/>
      <c r="B1965" s="12"/>
      <c r="C1965" s="13"/>
      <c r="D1965" s="13"/>
    </row>
    <row r="1966" spans="1:4">
      <c r="A1966" s="11"/>
      <c r="B1966" s="12"/>
      <c r="C1966" s="13"/>
      <c r="D1966" s="13"/>
    </row>
    <row r="1967" spans="1:4">
      <c r="A1967" s="11"/>
      <c r="B1967" s="12"/>
      <c r="C1967" s="13"/>
      <c r="D1967" s="13"/>
    </row>
    <row r="1968" spans="1:4">
      <c r="A1968" s="11"/>
      <c r="B1968" s="12"/>
      <c r="C1968" s="13"/>
      <c r="D1968" s="13"/>
    </row>
    <row r="1969" spans="1:4">
      <c r="A1969" s="11"/>
      <c r="B1969" s="12"/>
      <c r="C1969" s="13"/>
      <c r="D1969" s="13"/>
    </row>
    <row r="1970" spans="1:4">
      <c r="A1970" s="11"/>
      <c r="B1970" s="12"/>
      <c r="C1970" s="13"/>
      <c r="D1970" s="13"/>
    </row>
    <row r="1971" spans="1:4">
      <c r="A1971" s="11"/>
      <c r="B1971" s="12"/>
      <c r="C1971" s="13"/>
      <c r="D1971" s="13"/>
    </row>
    <row r="1972" spans="1:4">
      <c r="A1972" s="11"/>
      <c r="B1972" s="12"/>
      <c r="C1972" s="13"/>
      <c r="D1972" s="13"/>
    </row>
    <row r="1973" spans="1:4">
      <c r="A1973" s="11"/>
      <c r="B1973" s="12"/>
      <c r="C1973" s="13"/>
      <c r="D1973" s="13"/>
    </row>
    <row r="1974" spans="1:4">
      <c r="A1974" s="11"/>
      <c r="B1974" s="12"/>
      <c r="C1974" s="13"/>
      <c r="D1974" s="13"/>
    </row>
    <row r="1975" spans="1:4">
      <c r="A1975" s="11"/>
      <c r="B1975" s="12"/>
      <c r="C1975" s="13"/>
      <c r="D1975" s="13"/>
    </row>
    <row r="1976" spans="1:4">
      <c r="A1976" s="11"/>
      <c r="B1976" s="12"/>
      <c r="C1976" s="13"/>
      <c r="D1976" s="13"/>
    </row>
    <row r="1977" spans="1:4">
      <c r="A1977" s="11"/>
      <c r="B1977" s="12"/>
      <c r="C1977" s="13"/>
      <c r="D1977" s="13"/>
    </row>
    <row r="1978" spans="1:4">
      <c r="A1978" s="11"/>
      <c r="B1978" s="12"/>
      <c r="C1978" s="13"/>
      <c r="D1978" s="13"/>
    </row>
    <row r="1979" spans="1:4">
      <c r="A1979" s="11"/>
      <c r="B1979" s="12"/>
      <c r="C1979" s="13"/>
      <c r="D1979" s="13"/>
    </row>
    <row r="1980" spans="1:4">
      <c r="A1980" s="11"/>
      <c r="B1980" s="12"/>
      <c r="C1980" s="13"/>
      <c r="D1980" s="13"/>
    </row>
    <row r="1981" spans="1:4">
      <c r="A1981" s="11"/>
      <c r="B1981" s="12"/>
      <c r="C1981" s="13"/>
      <c r="D1981" s="13"/>
    </row>
    <row r="1982" spans="1:4">
      <c r="A1982" s="11"/>
      <c r="B1982" s="12"/>
      <c r="C1982" s="13"/>
      <c r="D1982" s="13"/>
    </row>
    <row r="1983" spans="1:4">
      <c r="A1983" s="11"/>
      <c r="B1983" s="12"/>
      <c r="C1983" s="13"/>
      <c r="D1983" s="13"/>
    </row>
    <row r="1984" spans="1:4">
      <c r="A1984" s="11"/>
      <c r="B1984" s="12"/>
      <c r="C1984" s="13"/>
      <c r="D1984" s="13"/>
    </row>
    <row r="1985" spans="1:4">
      <c r="A1985" s="11"/>
      <c r="B1985" s="12"/>
      <c r="C1985" s="13"/>
      <c r="D1985" s="13"/>
    </row>
    <row r="1986" spans="1:4">
      <c r="A1986" s="11"/>
      <c r="B1986" s="12"/>
      <c r="C1986" s="13"/>
      <c r="D1986" s="13"/>
    </row>
    <row r="1987" spans="1:4">
      <c r="A1987" s="11"/>
      <c r="B1987" s="12"/>
      <c r="C1987" s="13"/>
      <c r="D1987" s="13"/>
    </row>
    <row r="1988" spans="1:4">
      <c r="A1988" s="11"/>
      <c r="B1988" s="12"/>
      <c r="C1988" s="13"/>
      <c r="D1988" s="13"/>
    </row>
    <row r="1989" spans="1:4">
      <c r="A1989" s="11"/>
      <c r="B1989" s="12"/>
      <c r="C1989" s="13"/>
      <c r="D1989" s="13"/>
    </row>
    <row r="1990" spans="1:4">
      <c r="A1990" s="11"/>
      <c r="B1990" s="12"/>
      <c r="C1990" s="13"/>
      <c r="D1990" s="13"/>
    </row>
    <row r="1991" spans="1:4">
      <c r="A1991" s="11"/>
      <c r="B1991" s="12"/>
      <c r="C1991" s="13"/>
      <c r="D1991" s="13"/>
    </row>
    <row r="1992" spans="1:4">
      <c r="A1992" s="11"/>
      <c r="B1992" s="12"/>
      <c r="C1992" s="13"/>
      <c r="D1992" s="13"/>
    </row>
    <row r="1993" spans="1:4">
      <c r="A1993" s="11"/>
      <c r="B1993" s="12"/>
      <c r="C1993" s="13"/>
      <c r="D1993" s="13"/>
    </row>
    <row r="1994" spans="1:4">
      <c r="A1994" s="11"/>
      <c r="B1994" s="12"/>
      <c r="C1994" s="13"/>
      <c r="D1994" s="13"/>
    </row>
    <row r="1995" spans="1:4">
      <c r="A1995" s="11"/>
      <c r="B1995" s="12"/>
      <c r="C1995" s="13"/>
      <c r="D1995" s="13"/>
    </row>
    <row r="1996" spans="1:4">
      <c r="A1996" s="11"/>
      <c r="B1996" s="12"/>
      <c r="C1996" s="13"/>
      <c r="D1996" s="13"/>
    </row>
    <row r="1997" spans="1:4">
      <c r="A1997" s="11"/>
      <c r="B1997" s="12"/>
      <c r="C1997" s="13"/>
      <c r="D1997" s="13"/>
    </row>
    <row r="1998" spans="1:4">
      <c r="A1998" s="11"/>
      <c r="B1998" s="12"/>
      <c r="C1998" s="13"/>
      <c r="D1998" s="13"/>
    </row>
    <row r="1999" spans="1:4">
      <c r="A1999" s="11"/>
      <c r="B1999" s="12"/>
      <c r="C1999" s="13"/>
      <c r="D1999" s="13"/>
    </row>
    <row r="2000" spans="1:4">
      <c r="A2000" s="11"/>
      <c r="B2000" s="12"/>
      <c r="C2000" s="13"/>
      <c r="D2000" s="13"/>
    </row>
    <row r="2001" spans="1:4">
      <c r="A2001" s="11"/>
      <c r="B2001" s="12"/>
      <c r="C2001" s="13"/>
      <c r="D2001" s="13"/>
    </row>
    <row r="2002" spans="1:4">
      <c r="A2002" s="11"/>
      <c r="B2002" s="12"/>
      <c r="C2002" s="13"/>
      <c r="D2002" s="13"/>
    </row>
    <row r="2003" spans="1:4">
      <c r="A2003" s="11"/>
      <c r="B2003" s="12"/>
      <c r="C2003" s="13"/>
      <c r="D2003" s="13"/>
    </row>
    <row r="2004" spans="1:4">
      <c r="A2004" s="11"/>
      <c r="B2004" s="12"/>
      <c r="C2004" s="13"/>
      <c r="D2004" s="13"/>
    </row>
    <row r="2005" spans="1:4">
      <c r="A2005" s="11"/>
      <c r="B2005" s="12"/>
      <c r="C2005" s="13"/>
      <c r="D2005" s="13"/>
    </row>
    <row r="2006" spans="1:4">
      <c r="A2006" s="11"/>
      <c r="B2006" s="12"/>
      <c r="C2006" s="13"/>
      <c r="D2006" s="13"/>
    </row>
    <row r="2007" spans="1:4">
      <c r="A2007" s="11"/>
      <c r="B2007" s="12"/>
      <c r="C2007" s="13"/>
      <c r="D2007" s="13"/>
    </row>
    <row r="2008" spans="1:4">
      <c r="A2008" s="11"/>
      <c r="B2008" s="12"/>
      <c r="C2008" s="13"/>
      <c r="D2008" s="13"/>
    </row>
    <row r="2009" spans="1:4">
      <c r="A2009" s="11"/>
      <c r="B2009" s="12"/>
      <c r="C2009" s="13"/>
      <c r="D2009" s="13"/>
    </row>
    <row r="2010" spans="1:4">
      <c r="A2010" s="11"/>
      <c r="B2010" s="12"/>
      <c r="C2010" s="13"/>
      <c r="D2010" s="13"/>
    </row>
    <row r="2011" spans="1:4">
      <c r="A2011" s="11"/>
      <c r="B2011" s="12"/>
      <c r="C2011" s="13"/>
      <c r="D2011" s="13"/>
    </row>
    <row r="2012" spans="1:4">
      <c r="A2012" s="11"/>
      <c r="B2012" s="12"/>
      <c r="C2012" s="13"/>
      <c r="D2012" s="13"/>
    </row>
    <row r="2013" spans="1:4">
      <c r="A2013" s="11"/>
      <c r="B2013" s="12"/>
      <c r="C2013" s="13"/>
      <c r="D2013" s="13"/>
    </row>
    <row r="2014" spans="1:4">
      <c r="A2014" s="11"/>
      <c r="B2014" s="12"/>
      <c r="C2014" s="13"/>
      <c r="D2014" s="13"/>
    </row>
    <row r="2015" spans="1:4">
      <c r="A2015" s="11"/>
      <c r="B2015" s="12"/>
      <c r="C2015" s="13"/>
      <c r="D2015" s="13"/>
    </row>
    <row r="2016" spans="1:4">
      <c r="A2016" s="11"/>
      <c r="B2016" s="12"/>
      <c r="C2016" s="13"/>
      <c r="D2016" s="13"/>
    </row>
    <row r="2017" spans="1:4">
      <c r="A2017" s="11"/>
      <c r="B2017" s="12"/>
      <c r="C2017" s="13"/>
      <c r="D2017" s="13"/>
    </row>
    <row r="2018" spans="1:4">
      <c r="A2018" s="11"/>
      <c r="B2018" s="12"/>
      <c r="C2018" s="13"/>
      <c r="D2018" s="13"/>
    </row>
    <row r="2019" spans="1:4">
      <c r="A2019" s="11"/>
      <c r="B2019" s="12"/>
      <c r="C2019" s="13"/>
      <c r="D2019" s="13"/>
    </row>
    <row r="2020" spans="1:4">
      <c r="A2020" s="11"/>
      <c r="B2020" s="12"/>
      <c r="C2020" s="13"/>
      <c r="D2020" s="13"/>
    </row>
    <row r="2021" spans="1:4">
      <c r="A2021" s="11"/>
      <c r="B2021" s="12"/>
      <c r="C2021" s="13"/>
      <c r="D2021" s="13"/>
    </row>
    <row r="2022" spans="1:4">
      <c r="A2022" s="11"/>
      <c r="B2022" s="12"/>
      <c r="C2022" s="13"/>
      <c r="D2022" s="13"/>
    </row>
    <row r="2023" spans="1:4">
      <c r="A2023" s="11"/>
      <c r="B2023" s="12"/>
      <c r="C2023" s="13"/>
      <c r="D2023" s="13"/>
    </row>
    <row r="2024" spans="1:4">
      <c r="A2024" s="11"/>
      <c r="B2024" s="12"/>
      <c r="C2024" s="13"/>
      <c r="D2024" s="13"/>
    </row>
    <row r="2025" spans="1:4">
      <c r="A2025" s="11"/>
      <c r="B2025" s="12"/>
      <c r="C2025" s="13"/>
      <c r="D2025" s="13"/>
    </row>
    <row r="2026" spans="1:4">
      <c r="A2026" s="11"/>
      <c r="B2026" s="12"/>
      <c r="C2026" s="13"/>
      <c r="D2026" s="13"/>
    </row>
    <row r="2027" spans="1:4">
      <c r="A2027" s="11"/>
      <c r="B2027" s="12"/>
      <c r="C2027" s="13"/>
      <c r="D2027" s="13"/>
    </row>
    <row r="2028" spans="1:4">
      <c r="A2028" s="11"/>
      <c r="B2028" s="12"/>
      <c r="C2028" s="13"/>
      <c r="D2028" s="13"/>
    </row>
    <row r="2029" spans="1:4">
      <c r="A2029" s="11"/>
      <c r="B2029" s="12"/>
      <c r="C2029" s="13"/>
      <c r="D2029" s="13"/>
    </row>
    <row r="2030" spans="1:4">
      <c r="A2030" s="11"/>
      <c r="B2030" s="12"/>
      <c r="C2030" s="13"/>
      <c r="D2030" s="13"/>
    </row>
    <row r="2031" spans="1:4">
      <c r="A2031" s="11"/>
      <c r="B2031" s="12"/>
      <c r="C2031" s="13"/>
      <c r="D2031" s="13"/>
    </row>
    <row r="2032" spans="1:4">
      <c r="A2032" s="11"/>
      <c r="B2032" s="12"/>
      <c r="C2032" s="13"/>
      <c r="D2032" s="13"/>
    </row>
    <row r="2033" spans="1:4">
      <c r="A2033" s="11"/>
      <c r="B2033" s="12"/>
      <c r="C2033" s="13"/>
      <c r="D2033" s="13"/>
    </row>
    <row r="2034" spans="1:4">
      <c r="A2034" s="11"/>
      <c r="B2034" s="12"/>
      <c r="C2034" s="13"/>
      <c r="D2034" s="13"/>
    </row>
    <row r="2035" spans="1:4">
      <c r="A2035" s="11"/>
      <c r="B2035" s="12"/>
      <c r="C2035" s="13"/>
      <c r="D2035" s="13"/>
    </row>
    <row r="2036" spans="1:4">
      <c r="A2036" s="11"/>
      <c r="B2036" s="12"/>
      <c r="C2036" s="13"/>
      <c r="D2036" s="13"/>
    </row>
    <row r="2037" spans="1:4">
      <c r="A2037" s="11"/>
      <c r="B2037" s="12"/>
      <c r="C2037" s="13"/>
      <c r="D2037" s="13"/>
    </row>
    <row r="2038" spans="1:4">
      <c r="A2038" s="11"/>
      <c r="B2038" s="12"/>
      <c r="C2038" s="13"/>
      <c r="D2038" s="13"/>
    </row>
    <row r="2039" spans="1:4">
      <c r="A2039" s="11"/>
      <c r="B2039" s="12"/>
      <c r="C2039" s="13"/>
      <c r="D2039" s="13"/>
    </row>
    <row r="2040" spans="1:4">
      <c r="A2040" s="11"/>
      <c r="B2040" s="12"/>
      <c r="C2040" s="13"/>
      <c r="D2040" s="13"/>
    </row>
    <row r="2041" spans="1:4">
      <c r="A2041" s="11"/>
      <c r="B2041" s="12"/>
      <c r="C2041" s="13"/>
      <c r="D2041" s="13"/>
    </row>
    <row r="2042" spans="1:4">
      <c r="A2042" s="11"/>
      <c r="B2042" s="12"/>
      <c r="C2042" s="13"/>
      <c r="D2042" s="13"/>
    </row>
    <row r="2043" spans="1:4">
      <c r="A2043" s="11"/>
      <c r="B2043" s="12"/>
      <c r="C2043" s="13"/>
      <c r="D2043" s="13"/>
    </row>
    <row r="2044" spans="1:4">
      <c r="A2044" s="11"/>
      <c r="B2044" s="12"/>
      <c r="C2044" s="13"/>
      <c r="D2044" s="13"/>
    </row>
    <row r="2045" spans="1:4">
      <c r="A2045" s="11"/>
      <c r="B2045" s="12"/>
      <c r="C2045" s="13"/>
      <c r="D2045" s="13"/>
    </row>
    <row r="2046" spans="1:4">
      <c r="A2046" s="11"/>
      <c r="B2046" s="12"/>
      <c r="C2046" s="13"/>
      <c r="D2046" s="13"/>
    </row>
    <row r="2047" spans="1:4">
      <c r="A2047" s="11"/>
      <c r="B2047" s="12"/>
      <c r="C2047" s="13"/>
      <c r="D2047" s="13"/>
    </row>
    <row r="2048" spans="1:4">
      <c r="A2048" s="11"/>
      <c r="B2048" s="12"/>
      <c r="C2048" s="13"/>
      <c r="D2048" s="13"/>
    </row>
    <row r="2049" spans="1:4">
      <c r="A2049" s="11"/>
      <c r="B2049" s="12"/>
      <c r="C2049" s="13"/>
      <c r="D2049" s="13"/>
    </row>
    <row r="2050" spans="1:4">
      <c r="A2050" s="11"/>
      <c r="B2050" s="12"/>
      <c r="C2050" s="13"/>
      <c r="D2050" s="13"/>
    </row>
    <row r="2051" spans="1:4">
      <c r="A2051" s="11"/>
      <c r="B2051" s="12"/>
      <c r="C2051" s="13"/>
      <c r="D2051" s="13"/>
    </row>
    <row r="2052" spans="1:4">
      <c r="A2052" s="11"/>
      <c r="B2052" s="12"/>
      <c r="C2052" s="13"/>
      <c r="D2052" s="13"/>
    </row>
    <row r="2053" spans="1:4">
      <c r="A2053" s="11"/>
      <c r="B2053" s="12"/>
      <c r="C2053" s="13"/>
      <c r="D2053" s="13"/>
    </row>
    <row r="2054" spans="1:4">
      <c r="A2054" s="11"/>
      <c r="B2054" s="12"/>
      <c r="C2054" s="13"/>
      <c r="D2054" s="13"/>
    </row>
    <row r="2055" spans="1:4">
      <c r="A2055" s="11"/>
      <c r="B2055" s="12"/>
      <c r="C2055" s="13"/>
      <c r="D2055" s="13"/>
    </row>
    <row r="2056" spans="1:4">
      <c r="A2056" s="11"/>
      <c r="B2056" s="12"/>
      <c r="C2056" s="13"/>
      <c r="D2056" s="13"/>
    </row>
    <row r="2057" spans="1:4">
      <c r="A2057" s="11"/>
      <c r="B2057" s="12"/>
      <c r="C2057" s="13"/>
      <c r="D2057" s="13"/>
    </row>
    <row r="2058" spans="1:4">
      <c r="A2058" s="11"/>
      <c r="B2058" s="12"/>
      <c r="C2058" s="13"/>
      <c r="D2058" s="13"/>
    </row>
    <row r="2059" spans="1:4">
      <c r="A2059" s="11"/>
      <c r="B2059" s="12"/>
      <c r="C2059" s="13"/>
      <c r="D2059" s="13"/>
    </row>
    <row r="2060" spans="1:4">
      <c r="A2060" s="11"/>
      <c r="B2060" s="12"/>
      <c r="C2060" s="13"/>
      <c r="D2060" s="13"/>
    </row>
    <row r="2061" spans="1:4">
      <c r="A2061" s="11"/>
      <c r="B2061" s="12"/>
      <c r="C2061" s="13"/>
      <c r="D2061" s="13"/>
    </row>
    <row r="2062" spans="1:4">
      <c r="A2062" s="11"/>
      <c r="B2062" s="12"/>
      <c r="C2062" s="13"/>
      <c r="D2062" s="13"/>
    </row>
    <row r="2063" spans="1:4">
      <c r="A2063" s="11"/>
      <c r="B2063" s="12"/>
      <c r="C2063" s="13"/>
      <c r="D2063" s="13"/>
    </row>
    <row r="2064" spans="1:4">
      <c r="A2064" s="11"/>
      <c r="B2064" s="12"/>
      <c r="C2064" s="13"/>
      <c r="D2064" s="13"/>
    </row>
    <row r="2065" spans="1:4">
      <c r="A2065" s="11"/>
      <c r="B2065" s="12"/>
      <c r="C2065" s="13"/>
      <c r="D2065" s="13"/>
    </row>
    <row r="2066" spans="1:4">
      <c r="A2066" s="11"/>
      <c r="B2066" s="12"/>
      <c r="C2066" s="13"/>
      <c r="D2066" s="13"/>
    </row>
    <row r="2067" spans="1:4">
      <c r="A2067" s="11"/>
      <c r="B2067" s="12"/>
      <c r="C2067" s="13"/>
      <c r="D2067" s="13"/>
    </row>
    <row r="2068" spans="1:4">
      <c r="A2068" s="11"/>
      <c r="B2068" s="12"/>
      <c r="C2068" s="13"/>
      <c r="D2068" s="13"/>
    </row>
    <row r="2069" spans="1:4">
      <c r="A2069" s="11"/>
      <c r="B2069" s="12"/>
      <c r="C2069" s="13"/>
      <c r="D2069" s="13"/>
    </row>
    <row r="2070" spans="1:4">
      <c r="A2070" s="11"/>
      <c r="B2070" s="12"/>
      <c r="C2070" s="13"/>
      <c r="D2070" s="13"/>
    </row>
    <row r="2071" spans="1:4">
      <c r="A2071" s="11"/>
      <c r="B2071" s="12"/>
      <c r="C2071" s="13"/>
      <c r="D2071" s="13"/>
    </row>
    <row r="2072" spans="1:4">
      <c r="A2072" s="11"/>
      <c r="B2072" s="12"/>
      <c r="C2072" s="13"/>
      <c r="D2072" s="13"/>
    </row>
    <row r="2073" spans="1:4">
      <c r="A2073" s="11"/>
      <c r="B2073" s="12"/>
      <c r="C2073" s="13"/>
      <c r="D2073" s="13"/>
    </row>
    <row r="2074" spans="1:4">
      <c r="A2074" s="11"/>
      <c r="B2074" s="12"/>
      <c r="C2074" s="13"/>
      <c r="D2074" s="13"/>
    </row>
    <row r="2075" spans="1:4">
      <c r="A2075" s="11"/>
      <c r="B2075" s="12"/>
      <c r="C2075" s="13"/>
      <c r="D2075" s="13"/>
    </row>
    <row r="2076" spans="1:4">
      <c r="A2076" s="11"/>
      <c r="B2076" s="12"/>
      <c r="C2076" s="13"/>
      <c r="D2076" s="13"/>
    </row>
    <row r="2077" spans="1:4">
      <c r="A2077" s="11"/>
      <c r="B2077" s="12"/>
      <c r="C2077" s="13"/>
      <c r="D2077" s="13"/>
    </row>
    <row r="2078" spans="1:4">
      <c r="A2078" s="11"/>
      <c r="B2078" s="12"/>
      <c r="C2078" s="13"/>
      <c r="D2078" s="13"/>
    </row>
    <row r="2079" spans="1:4">
      <c r="A2079" s="11"/>
      <c r="B2079" s="12"/>
      <c r="C2079" s="13"/>
      <c r="D2079" s="13"/>
    </row>
    <row r="2080" spans="1:4">
      <c r="A2080" s="11"/>
      <c r="B2080" s="12"/>
      <c r="C2080" s="13"/>
      <c r="D2080" s="13"/>
    </row>
    <row r="2081" spans="1:4">
      <c r="A2081" s="11"/>
      <c r="B2081" s="12"/>
      <c r="C2081" s="13"/>
      <c r="D2081" s="13"/>
    </row>
    <row r="2082" spans="1:4">
      <c r="A2082" s="11"/>
      <c r="B2082" s="12"/>
      <c r="C2082" s="13"/>
      <c r="D2082" s="13"/>
    </row>
    <row r="2083" spans="1:4">
      <c r="A2083" s="11"/>
      <c r="B2083" s="12"/>
      <c r="C2083" s="13"/>
      <c r="D2083" s="13"/>
    </row>
    <row r="2084" spans="1:4">
      <c r="A2084" s="11"/>
      <c r="B2084" s="12"/>
      <c r="C2084" s="13"/>
      <c r="D2084" s="13"/>
    </row>
    <row r="2085" spans="1:4">
      <c r="A2085" s="11"/>
      <c r="B2085" s="12"/>
      <c r="C2085" s="13"/>
      <c r="D2085" s="13"/>
    </row>
    <row r="2086" spans="1:4">
      <c r="A2086" s="11"/>
      <c r="B2086" s="12"/>
      <c r="C2086" s="13"/>
      <c r="D2086" s="13"/>
    </row>
    <row r="2087" spans="1:4">
      <c r="A2087" s="11"/>
      <c r="B2087" s="12"/>
      <c r="C2087" s="13"/>
      <c r="D2087" s="13"/>
    </row>
    <row r="2088" spans="1:4">
      <c r="A2088" s="11"/>
      <c r="B2088" s="12"/>
      <c r="C2088" s="13"/>
      <c r="D2088" s="13"/>
    </row>
    <row r="2089" spans="1:4">
      <c r="A2089" s="11"/>
      <c r="B2089" s="12"/>
      <c r="C2089" s="13"/>
      <c r="D2089" s="13"/>
    </row>
    <row r="2090" spans="1:4">
      <c r="A2090" s="11"/>
      <c r="B2090" s="12"/>
      <c r="C2090" s="13"/>
      <c r="D2090" s="13"/>
    </row>
    <row r="2091" spans="1:4">
      <c r="A2091" s="11"/>
      <c r="B2091" s="12"/>
      <c r="C2091" s="13"/>
      <c r="D2091" s="13"/>
    </row>
    <row r="2092" spans="1:4">
      <c r="A2092" s="11"/>
      <c r="B2092" s="12"/>
      <c r="C2092" s="13"/>
      <c r="D2092" s="13"/>
    </row>
    <row r="2093" spans="1:4">
      <c r="A2093" s="11"/>
      <c r="B2093" s="12"/>
      <c r="C2093" s="13"/>
      <c r="D2093" s="13"/>
    </row>
    <row r="2094" spans="1:4">
      <c r="A2094" s="11"/>
      <c r="B2094" s="12"/>
      <c r="C2094" s="13"/>
      <c r="D2094" s="13"/>
    </row>
    <row r="2095" spans="1:4">
      <c r="A2095" s="11"/>
      <c r="B2095" s="12"/>
      <c r="C2095" s="13"/>
      <c r="D2095" s="13"/>
    </row>
    <row r="2096" spans="1:4">
      <c r="A2096" s="11"/>
      <c r="B2096" s="12"/>
      <c r="C2096" s="13"/>
      <c r="D2096" s="13"/>
    </row>
    <row r="2097" spans="1:4">
      <c r="A2097" s="11"/>
      <c r="B2097" s="12"/>
      <c r="C2097" s="13"/>
      <c r="D2097" s="13"/>
    </row>
    <row r="2098" spans="1:4">
      <c r="A2098" s="11"/>
      <c r="B2098" s="12"/>
      <c r="C2098" s="13"/>
      <c r="D2098" s="13"/>
    </row>
    <row r="2099" spans="1:4">
      <c r="A2099" s="11"/>
      <c r="B2099" s="12"/>
      <c r="C2099" s="13"/>
      <c r="D2099" s="13"/>
    </row>
    <row r="2100" spans="1:4">
      <c r="A2100" s="11"/>
      <c r="B2100" s="12"/>
      <c r="C2100" s="13"/>
      <c r="D2100" s="13"/>
    </row>
    <row r="2101" spans="1:4">
      <c r="A2101" s="11"/>
      <c r="B2101" s="12"/>
      <c r="C2101" s="13"/>
      <c r="D2101" s="13"/>
    </row>
    <row r="2102" spans="1:4">
      <c r="A2102" s="11"/>
      <c r="B2102" s="12"/>
      <c r="C2102" s="13"/>
      <c r="D2102" s="13"/>
    </row>
    <row r="2103" spans="1:4">
      <c r="A2103" s="11"/>
      <c r="B2103" s="12"/>
      <c r="C2103" s="13"/>
      <c r="D2103" s="13"/>
    </row>
    <row r="2104" spans="1:4">
      <c r="A2104" s="11"/>
      <c r="B2104" s="12"/>
      <c r="C2104" s="13"/>
      <c r="D2104" s="13"/>
    </row>
    <row r="2105" spans="1:4">
      <c r="A2105" s="11"/>
      <c r="B2105" s="12"/>
      <c r="C2105" s="13"/>
      <c r="D2105" s="13"/>
    </row>
    <row r="2106" spans="1:4">
      <c r="A2106" s="11"/>
      <c r="B2106" s="12"/>
      <c r="C2106" s="13"/>
      <c r="D2106" s="13"/>
    </row>
    <row r="2107" spans="1:4">
      <c r="A2107" s="11"/>
      <c r="B2107" s="12"/>
      <c r="C2107" s="13"/>
      <c r="D2107" s="13"/>
    </row>
    <row r="2108" spans="1:4">
      <c r="A2108" s="11"/>
      <c r="B2108" s="12"/>
      <c r="C2108" s="13"/>
      <c r="D2108" s="13"/>
    </row>
    <row r="2109" spans="1:4">
      <c r="A2109" s="11"/>
      <c r="B2109" s="12"/>
      <c r="C2109" s="13"/>
      <c r="D2109" s="13"/>
    </row>
    <row r="2110" spans="1:4">
      <c r="A2110" s="11"/>
      <c r="B2110" s="12"/>
      <c r="C2110" s="13"/>
      <c r="D2110" s="13"/>
    </row>
    <row r="2111" spans="1:4">
      <c r="A2111" s="11"/>
      <c r="B2111" s="12"/>
      <c r="C2111" s="13"/>
      <c r="D2111" s="13"/>
    </row>
    <row r="2112" spans="1:4">
      <c r="A2112" s="11"/>
      <c r="B2112" s="12"/>
      <c r="C2112" s="13"/>
      <c r="D2112" s="13"/>
    </row>
    <row r="2113" spans="1:4">
      <c r="A2113" s="11"/>
      <c r="B2113" s="12"/>
      <c r="C2113" s="13"/>
      <c r="D2113" s="13"/>
    </row>
    <row r="2114" spans="1:4">
      <c r="A2114" s="11"/>
      <c r="B2114" s="12"/>
      <c r="C2114" s="13"/>
      <c r="D2114" s="13"/>
    </row>
    <row r="2115" spans="1:4">
      <c r="A2115" s="11"/>
      <c r="B2115" s="12"/>
      <c r="C2115" s="13"/>
      <c r="D2115" s="13"/>
    </row>
    <row r="2116" spans="1:4">
      <c r="A2116" s="11"/>
      <c r="B2116" s="12"/>
      <c r="C2116" s="13"/>
      <c r="D2116" s="13"/>
    </row>
    <row r="2117" spans="1:4">
      <c r="A2117" s="11"/>
      <c r="B2117" s="12"/>
      <c r="C2117" s="13"/>
      <c r="D2117" s="13"/>
    </row>
    <row r="2118" spans="1:4">
      <c r="A2118" s="11"/>
      <c r="B2118" s="12"/>
      <c r="C2118" s="13"/>
      <c r="D2118" s="13"/>
    </row>
    <row r="2119" spans="1:4">
      <c r="A2119" s="11"/>
      <c r="B2119" s="12"/>
      <c r="C2119" s="13"/>
      <c r="D2119" s="13"/>
    </row>
    <row r="2120" spans="1:4">
      <c r="A2120" s="11"/>
      <c r="B2120" s="12"/>
      <c r="C2120" s="13"/>
      <c r="D2120" s="13"/>
    </row>
    <row r="2121" spans="1:4">
      <c r="A2121" s="11"/>
      <c r="B2121" s="12"/>
      <c r="C2121" s="13"/>
      <c r="D2121" s="13"/>
    </row>
    <row r="2122" spans="1:4">
      <c r="A2122" s="11"/>
      <c r="B2122" s="12"/>
      <c r="C2122" s="13"/>
      <c r="D2122" s="13"/>
    </row>
    <row r="2123" spans="1:4">
      <c r="A2123" s="11"/>
      <c r="B2123" s="12"/>
      <c r="C2123" s="13"/>
      <c r="D2123" s="13"/>
    </row>
    <row r="2124" spans="1:4">
      <c r="A2124" s="11"/>
      <c r="B2124" s="12"/>
      <c r="C2124" s="13"/>
      <c r="D2124" s="13"/>
    </row>
    <row r="2125" spans="1:4">
      <c r="A2125" s="11"/>
      <c r="B2125" s="12"/>
      <c r="C2125" s="13"/>
      <c r="D2125" s="13"/>
    </row>
    <row r="2126" spans="1:4">
      <c r="A2126" s="11"/>
      <c r="B2126" s="12"/>
      <c r="C2126" s="13"/>
      <c r="D2126" s="13"/>
    </row>
    <row r="2127" spans="1:4">
      <c r="A2127" s="11"/>
      <c r="B2127" s="12"/>
      <c r="C2127" s="13"/>
      <c r="D2127" s="13"/>
    </row>
    <row r="2128" spans="1:4">
      <c r="A2128" s="11"/>
      <c r="B2128" s="12"/>
      <c r="C2128" s="13"/>
      <c r="D2128" s="13"/>
    </row>
    <row r="2129" spans="1:4">
      <c r="A2129" s="11"/>
      <c r="B2129" s="12"/>
      <c r="C2129" s="13"/>
      <c r="D2129" s="13"/>
    </row>
    <row r="2130" spans="1:4">
      <c r="A2130" s="11"/>
      <c r="B2130" s="12"/>
      <c r="C2130" s="13"/>
      <c r="D2130" s="13"/>
    </row>
    <row r="2131" spans="1:4">
      <c r="A2131" s="11"/>
      <c r="B2131" s="12"/>
      <c r="C2131" s="13"/>
      <c r="D2131" s="13"/>
    </row>
    <row r="2132" spans="1:4">
      <c r="A2132" s="11"/>
      <c r="B2132" s="12"/>
      <c r="C2132" s="13"/>
      <c r="D2132" s="13"/>
    </row>
    <row r="2133" spans="1:4">
      <c r="A2133" s="11"/>
      <c r="B2133" s="12"/>
      <c r="C2133" s="13"/>
      <c r="D2133" s="13"/>
    </row>
    <row r="2134" spans="1:4">
      <c r="A2134" s="11"/>
      <c r="B2134" s="12"/>
      <c r="C2134" s="13"/>
      <c r="D2134" s="13"/>
    </row>
    <row r="2135" spans="1:4">
      <c r="A2135" s="11"/>
      <c r="B2135" s="12"/>
      <c r="C2135" s="13"/>
      <c r="D2135" s="13"/>
    </row>
    <row r="2136" spans="1:4">
      <c r="A2136" s="11"/>
      <c r="B2136" s="12"/>
      <c r="C2136" s="13"/>
      <c r="D2136" s="13"/>
    </row>
    <row r="2137" spans="1:4">
      <c r="A2137" s="11"/>
      <c r="B2137" s="12"/>
      <c r="C2137" s="13"/>
      <c r="D2137" s="13"/>
    </row>
    <row r="2138" spans="1:4">
      <c r="A2138" s="11"/>
      <c r="B2138" s="12"/>
      <c r="C2138" s="13"/>
      <c r="D2138" s="13"/>
    </row>
    <row r="2139" spans="1:4">
      <c r="A2139" s="11"/>
      <c r="B2139" s="12"/>
      <c r="C2139" s="13"/>
      <c r="D2139" s="13"/>
    </row>
    <row r="2140" spans="1:4">
      <c r="A2140" s="11"/>
      <c r="B2140" s="12"/>
      <c r="C2140" s="13"/>
      <c r="D2140" s="13"/>
    </row>
    <row r="2141" spans="1:4">
      <c r="A2141" s="11"/>
      <c r="B2141" s="12"/>
      <c r="C2141" s="13"/>
      <c r="D2141" s="13"/>
    </row>
    <row r="2142" spans="1:4">
      <c r="A2142" s="11"/>
      <c r="B2142" s="12"/>
      <c r="C2142" s="13"/>
      <c r="D2142" s="13"/>
    </row>
    <row r="2143" spans="1:4">
      <c r="A2143" s="11"/>
      <c r="B2143" s="12"/>
      <c r="C2143" s="13"/>
      <c r="D2143" s="13"/>
    </row>
    <row r="2144" spans="1:4">
      <c r="A2144" s="11"/>
      <c r="B2144" s="12"/>
      <c r="C2144" s="13"/>
      <c r="D2144" s="13"/>
    </row>
    <row r="2145" spans="1:4">
      <c r="A2145" s="11"/>
      <c r="B2145" s="12"/>
      <c r="C2145" s="13"/>
      <c r="D2145" s="13"/>
    </row>
    <row r="2146" spans="1:4">
      <c r="A2146" s="11"/>
      <c r="B2146" s="12"/>
      <c r="C2146" s="13"/>
      <c r="D2146" s="13"/>
    </row>
    <row r="2147" spans="1:4">
      <c r="A2147" s="11"/>
      <c r="B2147" s="12"/>
      <c r="C2147" s="13"/>
      <c r="D2147" s="13"/>
    </row>
    <row r="2148" spans="1:4">
      <c r="A2148" s="11"/>
      <c r="B2148" s="12"/>
      <c r="C2148" s="13"/>
      <c r="D2148" s="13"/>
    </row>
    <row r="2149" spans="1:4">
      <c r="A2149" s="11"/>
      <c r="B2149" s="12"/>
      <c r="C2149" s="13"/>
      <c r="D2149" s="13"/>
    </row>
    <row r="2150" spans="1:4">
      <c r="A2150" s="11"/>
      <c r="B2150" s="12"/>
      <c r="C2150" s="13"/>
      <c r="D2150" s="13"/>
    </row>
    <row r="2151" spans="1:4">
      <c r="A2151" s="11"/>
      <c r="B2151" s="12"/>
      <c r="C2151" s="13"/>
      <c r="D2151" s="13"/>
    </row>
    <row r="2152" spans="1:4">
      <c r="A2152" s="11"/>
      <c r="B2152" s="12"/>
      <c r="C2152" s="13"/>
      <c r="D2152" s="13"/>
    </row>
    <row r="2153" spans="1:4">
      <c r="A2153" s="11"/>
      <c r="B2153" s="12"/>
      <c r="C2153" s="13"/>
      <c r="D2153" s="13"/>
    </row>
    <row r="2154" spans="1:4">
      <c r="A2154" s="11"/>
      <c r="B2154" s="12"/>
      <c r="C2154" s="13"/>
      <c r="D2154" s="13"/>
    </row>
    <row r="2155" spans="1:4">
      <c r="A2155" s="11"/>
      <c r="B2155" s="12"/>
      <c r="C2155" s="13"/>
      <c r="D2155" s="13"/>
    </row>
    <row r="2156" spans="1:4">
      <c r="A2156" s="11"/>
      <c r="B2156" s="12"/>
      <c r="C2156" s="13"/>
      <c r="D2156" s="13"/>
    </row>
    <row r="2157" spans="1:4">
      <c r="A2157" s="11"/>
      <c r="B2157" s="12"/>
      <c r="C2157" s="13"/>
      <c r="D2157" s="13"/>
    </row>
    <row r="2158" spans="1:4">
      <c r="A2158" s="11"/>
      <c r="B2158" s="12"/>
      <c r="C2158" s="13"/>
      <c r="D2158" s="13"/>
    </row>
    <row r="2159" spans="1:4">
      <c r="A2159" s="11"/>
      <c r="B2159" s="12"/>
      <c r="C2159" s="13"/>
      <c r="D2159" s="13"/>
    </row>
    <row r="2160" spans="1:4">
      <c r="A2160" s="11"/>
      <c r="B2160" s="12"/>
      <c r="C2160" s="13"/>
      <c r="D2160" s="13"/>
    </row>
    <row r="2161" spans="1:4">
      <c r="A2161" s="11"/>
      <c r="B2161" s="12"/>
      <c r="C2161" s="13"/>
      <c r="D2161" s="13"/>
    </row>
    <row r="2162" spans="1:4">
      <c r="A2162" s="11"/>
      <c r="B2162" s="12"/>
      <c r="C2162" s="13"/>
      <c r="D2162" s="13"/>
    </row>
    <row r="2163" spans="1:4">
      <c r="A2163" s="11"/>
      <c r="B2163" s="12"/>
      <c r="C2163" s="13"/>
      <c r="D2163" s="13"/>
    </row>
    <row r="2164" spans="1:4">
      <c r="A2164" s="11"/>
      <c r="B2164" s="12"/>
      <c r="C2164" s="13"/>
      <c r="D2164" s="13"/>
    </row>
    <row r="2165" spans="1:4">
      <c r="A2165" s="11"/>
      <c r="B2165" s="12"/>
      <c r="C2165" s="13"/>
      <c r="D2165" s="13"/>
    </row>
    <row r="2166" spans="1:4">
      <c r="A2166" s="11"/>
      <c r="B2166" s="12"/>
      <c r="C2166" s="13"/>
      <c r="D2166" s="13"/>
    </row>
    <row r="2167" spans="1:4">
      <c r="A2167" s="11"/>
      <c r="B2167" s="12"/>
      <c r="C2167" s="13"/>
      <c r="D2167" s="13"/>
    </row>
    <row r="2168" spans="1:4">
      <c r="A2168" s="11"/>
      <c r="B2168" s="12"/>
      <c r="C2168" s="13"/>
      <c r="D2168" s="13"/>
    </row>
    <row r="2169" spans="1:4">
      <c r="A2169" s="11"/>
      <c r="B2169" s="12"/>
      <c r="C2169" s="13"/>
      <c r="D2169" s="13"/>
    </row>
    <row r="2170" spans="1:4">
      <c r="A2170" s="11"/>
      <c r="B2170" s="12"/>
      <c r="C2170" s="13"/>
      <c r="D2170" s="13"/>
    </row>
    <row r="2171" spans="1:4">
      <c r="A2171" s="11"/>
      <c r="B2171" s="12"/>
      <c r="C2171" s="13"/>
      <c r="D2171" s="13"/>
    </row>
    <row r="2172" spans="1:4">
      <c r="A2172" s="11"/>
      <c r="B2172" s="12"/>
      <c r="C2172" s="13"/>
      <c r="D2172" s="13"/>
    </row>
    <row r="2173" spans="1:4">
      <c r="A2173" s="11"/>
      <c r="B2173" s="12"/>
      <c r="C2173" s="13"/>
      <c r="D2173" s="13"/>
    </row>
    <row r="2174" spans="1:4">
      <c r="A2174" s="11"/>
      <c r="B2174" s="12"/>
      <c r="C2174" s="13"/>
      <c r="D2174" s="13"/>
    </row>
    <row r="2175" spans="1:4">
      <c r="A2175" s="11"/>
      <c r="B2175" s="12"/>
      <c r="C2175" s="13"/>
      <c r="D2175" s="13"/>
    </row>
    <row r="2176" spans="1:4">
      <c r="A2176" s="11"/>
      <c r="B2176" s="12"/>
      <c r="C2176" s="13"/>
      <c r="D2176" s="13"/>
    </row>
    <row r="2177" spans="1:4">
      <c r="A2177" s="11"/>
      <c r="B2177" s="12"/>
      <c r="C2177" s="13"/>
      <c r="D2177" s="13"/>
    </row>
    <row r="2178" spans="1:4">
      <c r="A2178" s="11"/>
      <c r="B2178" s="12"/>
      <c r="C2178" s="13"/>
      <c r="D2178" s="13"/>
    </row>
    <row r="2179" spans="1:4">
      <c r="A2179" s="11"/>
      <c r="B2179" s="12"/>
      <c r="C2179" s="13"/>
      <c r="D2179" s="13"/>
    </row>
    <row r="2180" spans="1:4">
      <c r="A2180" s="11"/>
      <c r="B2180" s="12"/>
      <c r="C2180" s="13"/>
      <c r="D2180" s="13"/>
    </row>
    <row r="2181" spans="1:4">
      <c r="A2181" s="11"/>
      <c r="B2181" s="12"/>
      <c r="C2181" s="13"/>
      <c r="D2181" s="13"/>
    </row>
    <row r="2182" spans="1:4">
      <c r="A2182" s="11"/>
      <c r="B2182" s="12"/>
      <c r="C2182" s="13"/>
      <c r="D2182" s="13"/>
    </row>
    <row r="2183" spans="1:4">
      <c r="A2183" s="11"/>
      <c r="B2183" s="12"/>
      <c r="C2183" s="13"/>
      <c r="D2183" s="13"/>
    </row>
    <row r="2184" spans="1:4">
      <c r="A2184" s="11"/>
      <c r="B2184" s="12"/>
      <c r="C2184" s="13"/>
      <c r="D2184" s="13"/>
    </row>
    <row r="2185" spans="1:4">
      <c r="A2185" s="11"/>
      <c r="B2185" s="12"/>
      <c r="C2185" s="13"/>
      <c r="D2185" s="13"/>
    </row>
    <row r="2186" spans="1:4">
      <c r="A2186" s="11"/>
      <c r="B2186" s="12"/>
      <c r="C2186" s="13"/>
      <c r="D2186" s="13"/>
    </row>
    <row r="2187" spans="1:4">
      <c r="A2187" s="11"/>
      <c r="B2187" s="12"/>
      <c r="C2187" s="13"/>
      <c r="D2187" s="13"/>
    </row>
    <row r="2188" spans="1:4">
      <c r="A2188" s="11"/>
      <c r="B2188" s="12"/>
      <c r="C2188" s="13"/>
      <c r="D2188" s="13"/>
    </row>
    <row r="2189" spans="1:4">
      <c r="A2189" s="11"/>
      <c r="B2189" s="12"/>
      <c r="C2189" s="13"/>
      <c r="D2189" s="13"/>
    </row>
    <row r="2190" spans="1:4">
      <c r="A2190" s="11"/>
      <c r="B2190" s="12"/>
      <c r="C2190" s="13"/>
      <c r="D2190" s="13"/>
    </row>
    <row r="2191" spans="1:4">
      <c r="A2191" s="11"/>
      <c r="B2191" s="12"/>
      <c r="C2191" s="13"/>
      <c r="D2191" s="13"/>
    </row>
    <row r="2192" spans="1:4">
      <c r="A2192" s="11"/>
      <c r="B2192" s="12"/>
      <c r="C2192" s="13"/>
      <c r="D2192" s="13"/>
    </row>
    <row r="2193" spans="1:4">
      <c r="A2193" s="11"/>
      <c r="B2193" s="12"/>
      <c r="C2193" s="13"/>
      <c r="D2193" s="13"/>
    </row>
    <row r="2194" spans="1:4">
      <c r="A2194" s="11"/>
      <c r="B2194" s="12"/>
      <c r="C2194" s="13"/>
      <c r="D2194" s="13"/>
    </row>
    <row r="2195" spans="1:4">
      <c r="A2195" s="11"/>
      <c r="B2195" s="12"/>
      <c r="C2195" s="13"/>
      <c r="D2195" s="13"/>
    </row>
    <row r="2196" spans="1:4">
      <c r="A2196" s="11"/>
      <c r="B2196" s="12"/>
      <c r="C2196" s="13"/>
      <c r="D2196" s="13"/>
    </row>
    <row r="2197" spans="1:4">
      <c r="A2197" s="11"/>
      <c r="B2197" s="12"/>
      <c r="C2197" s="13"/>
      <c r="D2197" s="13"/>
    </row>
    <row r="2198" spans="1:4">
      <c r="A2198" s="11"/>
      <c r="B2198" s="12"/>
      <c r="C2198" s="13"/>
      <c r="D2198" s="13"/>
    </row>
    <row r="2199" spans="1:4">
      <c r="A2199" s="11"/>
      <c r="B2199" s="12"/>
      <c r="C2199" s="13"/>
      <c r="D2199" s="13"/>
    </row>
    <row r="2200" spans="1:4">
      <c r="A2200" s="11"/>
      <c r="B2200" s="12"/>
      <c r="C2200" s="13"/>
      <c r="D2200" s="13"/>
    </row>
    <row r="2201" spans="1:4">
      <c r="A2201" s="11"/>
      <c r="B2201" s="12"/>
      <c r="C2201" s="13"/>
      <c r="D2201" s="13"/>
    </row>
    <row r="2202" spans="1:4">
      <c r="A2202" s="11"/>
      <c r="B2202" s="12"/>
      <c r="C2202" s="13"/>
      <c r="D2202" s="13"/>
    </row>
    <row r="2203" spans="1:4">
      <c r="A2203" s="11"/>
      <c r="B2203" s="12"/>
      <c r="C2203" s="13"/>
      <c r="D2203" s="13"/>
    </row>
    <row r="2204" spans="1:4">
      <c r="A2204" s="11"/>
      <c r="B2204" s="12"/>
      <c r="C2204" s="13"/>
      <c r="D2204" s="13"/>
    </row>
    <row r="2205" spans="1:4">
      <c r="A2205" s="11"/>
      <c r="B2205" s="12"/>
      <c r="C2205" s="13"/>
      <c r="D2205" s="13"/>
    </row>
    <row r="2206" spans="1:4">
      <c r="A2206" s="11"/>
      <c r="B2206" s="12"/>
      <c r="C2206" s="13"/>
      <c r="D2206" s="13"/>
    </row>
    <row r="2207" spans="1:4">
      <c r="A2207" s="11"/>
      <c r="B2207" s="12"/>
      <c r="C2207" s="13"/>
      <c r="D2207" s="13"/>
    </row>
    <row r="2208" spans="1:4">
      <c r="A2208" s="11"/>
      <c r="B2208" s="12"/>
      <c r="C2208" s="13"/>
      <c r="D2208" s="13"/>
    </row>
    <row r="2209" spans="1:4">
      <c r="A2209" s="11"/>
      <c r="B2209" s="12"/>
      <c r="C2209" s="13"/>
      <c r="D2209" s="13"/>
    </row>
    <row r="2210" spans="1:4">
      <c r="A2210" s="11"/>
      <c r="B2210" s="12"/>
      <c r="C2210" s="13"/>
      <c r="D2210" s="13"/>
    </row>
    <row r="2211" spans="1:4">
      <c r="A2211" s="11"/>
      <c r="B2211" s="12"/>
      <c r="C2211" s="13"/>
      <c r="D2211" s="13"/>
    </row>
    <row r="2212" spans="1:4">
      <c r="A2212" s="11"/>
      <c r="B2212" s="12"/>
      <c r="C2212" s="13"/>
      <c r="D2212" s="13"/>
    </row>
    <row r="2213" spans="1:4">
      <c r="A2213" s="11"/>
      <c r="B2213" s="12"/>
      <c r="C2213" s="13"/>
      <c r="D2213" s="13"/>
    </row>
    <row r="2214" spans="1:4">
      <c r="A2214" s="11"/>
      <c r="B2214" s="12"/>
      <c r="C2214" s="13"/>
      <c r="D2214" s="13"/>
    </row>
    <row r="2215" spans="1:4">
      <c r="A2215" s="11"/>
      <c r="B2215" s="12"/>
      <c r="C2215" s="13"/>
      <c r="D2215" s="13"/>
    </row>
    <row r="2216" spans="1:4">
      <c r="A2216" s="11"/>
      <c r="B2216" s="12"/>
      <c r="C2216" s="13"/>
      <c r="D2216" s="13"/>
    </row>
    <row r="2217" spans="1:4">
      <c r="A2217" s="11"/>
      <c r="B2217" s="12"/>
      <c r="C2217" s="13"/>
      <c r="D2217" s="13"/>
    </row>
    <row r="2218" spans="1:4">
      <c r="A2218" s="11"/>
      <c r="B2218" s="12"/>
      <c r="C2218" s="13"/>
      <c r="D2218" s="13"/>
    </row>
    <row r="2219" spans="1:4">
      <c r="A2219" s="11"/>
      <c r="B2219" s="12"/>
      <c r="C2219" s="13"/>
      <c r="D2219" s="13"/>
    </row>
    <row r="2220" spans="1:4">
      <c r="A2220" s="11"/>
      <c r="B2220" s="12"/>
      <c r="C2220" s="13"/>
      <c r="D2220" s="13"/>
    </row>
    <row r="2221" spans="1:4">
      <c r="A2221" s="11"/>
      <c r="B2221" s="12"/>
      <c r="C2221" s="13"/>
      <c r="D2221" s="13"/>
    </row>
    <row r="2222" spans="1:4">
      <c r="A2222" s="11"/>
      <c r="B2222" s="12"/>
      <c r="C2222" s="13"/>
      <c r="D2222" s="13"/>
    </row>
    <row r="2223" spans="1:4">
      <c r="A2223" s="11"/>
      <c r="B2223" s="12"/>
      <c r="C2223" s="13"/>
      <c r="D2223" s="13"/>
    </row>
    <row r="2224" spans="1:4">
      <c r="A2224" s="11"/>
      <c r="B2224" s="12"/>
      <c r="C2224" s="13"/>
      <c r="D2224" s="13"/>
    </row>
    <row r="2225" spans="1:4">
      <c r="A2225" s="11"/>
      <c r="B2225" s="12"/>
      <c r="C2225" s="13"/>
      <c r="D2225" s="13"/>
    </row>
    <row r="2226" spans="1:4">
      <c r="A2226" s="11"/>
      <c r="B2226" s="12"/>
      <c r="C2226" s="13"/>
      <c r="D2226" s="13"/>
    </row>
    <row r="2227" spans="1:4">
      <c r="A2227" s="11"/>
      <c r="B2227" s="12"/>
      <c r="C2227" s="13"/>
      <c r="D2227" s="13"/>
    </row>
    <row r="2228" spans="1:4">
      <c r="A2228" s="11"/>
      <c r="B2228" s="12"/>
      <c r="C2228" s="13"/>
      <c r="D2228" s="13"/>
    </row>
    <row r="2229" spans="1:4">
      <c r="A2229" s="11"/>
      <c r="B2229" s="12"/>
      <c r="C2229" s="13"/>
      <c r="D2229" s="13"/>
    </row>
    <row r="2230" spans="1:4">
      <c r="A2230" s="11"/>
      <c r="B2230" s="12"/>
      <c r="C2230" s="13"/>
      <c r="D2230" s="13"/>
    </row>
    <row r="2231" spans="1:4">
      <c r="A2231" s="11"/>
      <c r="B2231" s="12"/>
      <c r="C2231" s="13"/>
      <c r="D2231" s="13"/>
    </row>
    <row r="2232" spans="1:4">
      <c r="A2232" s="11"/>
      <c r="B2232" s="12"/>
      <c r="C2232" s="13"/>
      <c r="D2232" s="13"/>
    </row>
    <row r="2233" spans="1:4">
      <c r="A2233" s="11"/>
      <c r="B2233" s="12"/>
      <c r="C2233" s="13"/>
      <c r="D2233" s="13"/>
    </row>
    <row r="2234" spans="1:4">
      <c r="A2234" s="11"/>
      <c r="B2234" s="12"/>
      <c r="C2234" s="13"/>
      <c r="D2234" s="13"/>
    </row>
    <row r="2235" spans="1:4">
      <c r="A2235" s="11"/>
      <c r="B2235" s="12"/>
      <c r="C2235" s="13"/>
      <c r="D2235" s="13"/>
    </row>
    <row r="2236" spans="1:4">
      <c r="A2236" s="11"/>
      <c r="B2236" s="12"/>
      <c r="C2236" s="13"/>
      <c r="D2236" s="13"/>
    </row>
    <row r="2237" spans="1:4">
      <c r="A2237" s="11"/>
      <c r="B2237" s="12"/>
      <c r="C2237" s="13"/>
      <c r="D2237" s="13"/>
    </row>
    <row r="2238" spans="1:4">
      <c r="A2238" s="11"/>
      <c r="B2238" s="12"/>
      <c r="C2238" s="13"/>
      <c r="D2238" s="13"/>
    </row>
    <row r="2239" spans="1:4">
      <c r="A2239" s="11"/>
      <c r="B2239" s="12"/>
      <c r="C2239" s="13"/>
      <c r="D2239" s="13"/>
    </row>
    <row r="2240" spans="1:4">
      <c r="A2240" s="11"/>
      <c r="B2240" s="12"/>
      <c r="C2240" s="13"/>
      <c r="D2240" s="13"/>
    </row>
    <row r="2241" spans="1:4">
      <c r="A2241" s="11"/>
      <c r="B2241" s="12"/>
      <c r="C2241" s="13"/>
      <c r="D2241" s="13"/>
    </row>
    <row r="2242" spans="1:4">
      <c r="A2242" s="11"/>
      <c r="B2242" s="12"/>
      <c r="C2242" s="13"/>
      <c r="D2242" s="13"/>
    </row>
    <row r="2243" spans="1:4">
      <c r="A2243" s="11"/>
      <c r="B2243" s="12"/>
      <c r="C2243" s="13"/>
      <c r="D2243" s="13"/>
    </row>
    <row r="2244" spans="1:4">
      <c r="A2244" s="11"/>
      <c r="B2244" s="12"/>
      <c r="C2244" s="13"/>
      <c r="D2244" s="13"/>
    </row>
    <row r="2245" spans="1:4">
      <c r="A2245" s="11"/>
      <c r="B2245" s="12"/>
      <c r="C2245" s="13"/>
      <c r="D2245" s="13"/>
    </row>
    <row r="2246" spans="1:4">
      <c r="A2246" s="11"/>
      <c r="B2246" s="12"/>
      <c r="C2246" s="13"/>
      <c r="D2246" s="13"/>
    </row>
    <row r="2247" spans="1:4">
      <c r="A2247" s="11"/>
      <c r="B2247" s="12"/>
      <c r="C2247" s="13"/>
      <c r="D2247" s="13"/>
    </row>
    <row r="2248" spans="1:4">
      <c r="A2248" s="11"/>
      <c r="B2248" s="12"/>
      <c r="C2248" s="13"/>
      <c r="D2248" s="13"/>
    </row>
    <row r="2249" spans="1:4">
      <c r="A2249" s="11"/>
      <c r="B2249" s="12"/>
      <c r="C2249" s="13"/>
      <c r="D2249" s="13"/>
    </row>
    <row r="2250" spans="1:4">
      <c r="A2250" s="11"/>
      <c r="B2250" s="12"/>
      <c r="C2250" s="13"/>
      <c r="D2250" s="13"/>
    </row>
    <row r="2251" spans="1:4">
      <c r="A2251" s="11"/>
      <c r="B2251" s="12"/>
      <c r="C2251" s="13"/>
      <c r="D2251" s="13"/>
    </row>
    <row r="2252" spans="1:4">
      <c r="A2252" s="11"/>
      <c r="B2252" s="12"/>
      <c r="C2252" s="13"/>
      <c r="D2252" s="13"/>
    </row>
    <row r="2253" spans="1:4">
      <c r="A2253" s="11"/>
      <c r="B2253" s="12"/>
      <c r="C2253" s="13"/>
      <c r="D2253" s="13"/>
    </row>
    <row r="2254" spans="1:4">
      <c r="A2254" s="11"/>
      <c r="B2254" s="12"/>
      <c r="C2254" s="13"/>
      <c r="D2254" s="13"/>
    </row>
    <row r="2255" spans="1:4">
      <c r="A2255" s="11"/>
      <c r="B2255" s="12"/>
      <c r="C2255" s="13"/>
      <c r="D2255" s="13"/>
    </row>
    <row r="2256" spans="1:4">
      <c r="A2256" s="11"/>
      <c r="B2256" s="12"/>
      <c r="C2256" s="13"/>
      <c r="D2256" s="13"/>
    </row>
    <row r="2257" spans="1:4">
      <c r="A2257" s="11"/>
      <c r="B2257" s="12"/>
      <c r="C2257" s="13"/>
      <c r="D2257" s="13"/>
    </row>
    <row r="2258" spans="1:4">
      <c r="A2258" s="11"/>
      <c r="B2258" s="12"/>
      <c r="C2258" s="13"/>
      <c r="D2258" s="13"/>
    </row>
    <row r="2259" spans="1:4">
      <c r="A2259" s="11"/>
      <c r="B2259" s="12"/>
      <c r="C2259" s="13"/>
      <c r="D2259" s="13"/>
    </row>
    <row r="2260" spans="1:4">
      <c r="A2260" s="11"/>
      <c r="B2260" s="12"/>
      <c r="C2260" s="13"/>
      <c r="D2260" s="13"/>
    </row>
    <row r="2261" spans="1:4">
      <c r="A2261" s="11"/>
      <c r="B2261" s="12"/>
      <c r="C2261" s="13"/>
      <c r="D2261" s="13"/>
    </row>
    <row r="2262" spans="1:4">
      <c r="A2262" s="11"/>
      <c r="B2262" s="12"/>
      <c r="C2262" s="13"/>
      <c r="D2262" s="13"/>
    </row>
    <row r="2263" spans="1:4">
      <c r="A2263" s="11"/>
      <c r="B2263" s="12"/>
      <c r="C2263" s="13"/>
      <c r="D2263" s="13"/>
    </row>
    <row r="2264" spans="1:4">
      <c r="A2264" s="11"/>
      <c r="B2264" s="12"/>
      <c r="C2264" s="13"/>
      <c r="D2264" s="13"/>
    </row>
    <row r="2265" spans="1:4">
      <c r="A2265" s="11"/>
      <c r="B2265" s="12"/>
      <c r="C2265" s="13"/>
      <c r="D2265" s="13"/>
    </row>
    <row r="2266" spans="1:4">
      <c r="A2266" s="11"/>
      <c r="B2266" s="12"/>
      <c r="C2266" s="13"/>
      <c r="D2266" s="13"/>
    </row>
    <row r="2267" spans="1:4">
      <c r="A2267" s="11"/>
      <c r="B2267" s="12"/>
      <c r="C2267" s="13"/>
      <c r="D2267" s="13"/>
    </row>
    <row r="2268" spans="1:4">
      <c r="A2268" s="11"/>
      <c r="B2268" s="12"/>
      <c r="C2268" s="13"/>
      <c r="D2268" s="13"/>
    </row>
    <row r="2269" spans="1:4">
      <c r="A2269" s="11"/>
      <c r="B2269" s="12"/>
      <c r="C2269" s="13"/>
      <c r="D2269" s="13"/>
    </row>
    <row r="2270" spans="1:4">
      <c r="A2270" s="11"/>
      <c r="B2270" s="12"/>
      <c r="C2270" s="13"/>
      <c r="D2270" s="13"/>
    </row>
    <row r="2271" spans="1:4">
      <c r="A2271" s="11"/>
      <c r="B2271" s="12"/>
      <c r="C2271" s="13"/>
      <c r="D2271" s="13"/>
    </row>
    <row r="2272" spans="1:4">
      <c r="A2272" s="11"/>
      <c r="B2272" s="12"/>
      <c r="C2272" s="13"/>
      <c r="D2272" s="13"/>
    </row>
    <row r="2273" spans="1:4">
      <c r="A2273" s="11"/>
      <c r="B2273" s="12"/>
      <c r="C2273" s="13"/>
      <c r="D2273" s="13"/>
    </row>
    <row r="2274" spans="1:4">
      <c r="A2274" s="11"/>
      <c r="B2274" s="12"/>
      <c r="C2274" s="13"/>
      <c r="D2274" s="13"/>
    </row>
    <row r="2275" spans="1:4">
      <c r="A2275" s="11"/>
      <c r="B2275" s="12"/>
      <c r="C2275" s="13"/>
      <c r="D2275" s="13"/>
    </row>
    <row r="2276" spans="1:4">
      <c r="A2276" s="11"/>
      <c r="B2276" s="12"/>
      <c r="C2276" s="13"/>
      <c r="D2276" s="13"/>
    </row>
    <row r="2277" spans="1:4">
      <c r="A2277" s="11"/>
      <c r="B2277" s="12"/>
      <c r="C2277" s="13"/>
      <c r="D2277" s="13"/>
    </row>
    <row r="2278" spans="1:4">
      <c r="A2278" s="11"/>
      <c r="B2278" s="12"/>
      <c r="C2278" s="13"/>
      <c r="D2278" s="13"/>
    </row>
    <row r="2279" spans="1:4">
      <c r="A2279" s="11"/>
      <c r="B2279" s="12"/>
      <c r="C2279" s="13"/>
      <c r="D2279" s="13"/>
    </row>
    <row r="2280" spans="1:4">
      <c r="A2280" s="11"/>
      <c r="B2280" s="12"/>
      <c r="C2280" s="13"/>
      <c r="D2280" s="13"/>
    </row>
    <row r="2281" spans="1:4">
      <c r="A2281" s="11"/>
      <c r="B2281" s="12"/>
      <c r="C2281" s="13"/>
      <c r="D2281" s="13"/>
    </row>
    <row r="2282" spans="1:4">
      <c r="A2282" s="11"/>
      <c r="B2282" s="12"/>
      <c r="C2282" s="13"/>
      <c r="D2282" s="13"/>
    </row>
    <row r="2283" spans="1:4">
      <c r="A2283" s="11"/>
      <c r="B2283" s="12"/>
      <c r="C2283" s="13"/>
      <c r="D2283" s="13"/>
    </row>
    <row r="2284" spans="1:4">
      <c r="A2284" s="11"/>
      <c r="B2284" s="12"/>
      <c r="C2284" s="13"/>
      <c r="D2284" s="13"/>
    </row>
    <row r="2285" spans="1:4">
      <c r="A2285" s="11"/>
      <c r="B2285" s="12"/>
      <c r="C2285" s="13"/>
      <c r="D2285" s="13"/>
    </row>
    <row r="2286" spans="1:4">
      <c r="A2286" s="11"/>
      <c r="B2286" s="12"/>
      <c r="C2286" s="13"/>
      <c r="D2286" s="13"/>
    </row>
    <row r="2287" spans="1:4">
      <c r="A2287" s="11"/>
      <c r="B2287" s="12"/>
      <c r="C2287" s="13"/>
      <c r="D2287" s="13"/>
    </row>
    <row r="2288" spans="1:4">
      <c r="A2288" s="11"/>
      <c r="B2288" s="12"/>
      <c r="C2288" s="13"/>
      <c r="D2288" s="13"/>
    </row>
    <row r="2289" spans="1:4">
      <c r="A2289" s="11"/>
      <c r="B2289" s="12"/>
      <c r="C2289" s="13"/>
      <c r="D2289" s="13"/>
    </row>
    <row r="2290" spans="1:4">
      <c r="A2290" s="11"/>
      <c r="B2290" s="12"/>
      <c r="C2290" s="13"/>
      <c r="D2290" s="13"/>
    </row>
    <row r="2291" spans="1:4">
      <c r="A2291" s="11"/>
      <c r="B2291" s="12"/>
      <c r="C2291" s="13"/>
      <c r="D2291" s="13"/>
    </row>
    <row r="2292" spans="1:4">
      <c r="A2292" s="11"/>
      <c r="B2292" s="12"/>
      <c r="C2292" s="13"/>
      <c r="D2292" s="13"/>
    </row>
    <row r="2293" spans="1:4">
      <c r="A2293" s="11"/>
      <c r="B2293" s="12"/>
      <c r="C2293" s="13"/>
      <c r="D2293" s="13"/>
    </row>
    <row r="2294" spans="1:4">
      <c r="A2294" s="11"/>
      <c r="B2294" s="12"/>
      <c r="C2294" s="13"/>
      <c r="D2294" s="13"/>
    </row>
    <row r="2295" spans="1:4">
      <c r="A2295" s="11"/>
      <c r="B2295" s="12"/>
      <c r="C2295" s="13"/>
      <c r="D2295" s="13"/>
    </row>
    <row r="2296" spans="1:4">
      <c r="A2296" s="11"/>
      <c r="B2296" s="12"/>
      <c r="C2296" s="13"/>
      <c r="D2296" s="13"/>
    </row>
    <row r="2297" spans="1:4">
      <c r="A2297" s="11"/>
      <c r="B2297" s="12"/>
      <c r="C2297" s="13"/>
      <c r="D2297" s="13"/>
    </row>
    <row r="2298" spans="1:4">
      <c r="A2298" s="11"/>
      <c r="B2298" s="12"/>
      <c r="C2298" s="13"/>
      <c r="D2298" s="13"/>
    </row>
    <row r="2299" spans="1:4">
      <c r="A2299" s="11"/>
      <c r="B2299" s="12"/>
      <c r="C2299" s="13"/>
      <c r="D2299" s="13"/>
    </row>
    <row r="2300" spans="1:4">
      <c r="A2300" s="11"/>
      <c r="B2300" s="12"/>
      <c r="C2300" s="13"/>
      <c r="D2300" s="13"/>
    </row>
    <row r="2301" spans="1:4">
      <c r="A2301" s="11"/>
      <c r="B2301" s="12"/>
      <c r="C2301" s="13"/>
      <c r="D2301" s="13"/>
    </row>
    <row r="2302" spans="1:4">
      <c r="A2302" s="11"/>
      <c r="B2302" s="12"/>
      <c r="C2302" s="13"/>
      <c r="D2302" s="13"/>
    </row>
    <row r="2303" spans="1:4">
      <c r="A2303" s="11"/>
      <c r="B2303" s="12"/>
      <c r="C2303" s="13"/>
      <c r="D2303" s="13"/>
    </row>
    <row r="2304" spans="1:4">
      <c r="A2304" s="11"/>
      <c r="B2304" s="12"/>
      <c r="C2304" s="13"/>
      <c r="D2304" s="13"/>
    </row>
    <row r="2305" spans="1:4">
      <c r="A2305" s="11"/>
      <c r="B2305" s="12"/>
      <c r="C2305" s="13"/>
      <c r="D2305" s="13"/>
    </row>
    <row r="2306" spans="1:4">
      <c r="A2306" s="11"/>
      <c r="B2306" s="12"/>
      <c r="C2306" s="13"/>
      <c r="D2306" s="13"/>
    </row>
    <row r="2307" spans="1:4">
      <c r="A2307" s="11"/>
      <c r="B2307" s="12"/>
      <c r="C2307" s="13"/>
      <c r="D2307" s="13"/>
    </row>
    <row r="2308" spans="1:4">
      <c r="A2308" s="11"/>
      <c r="B2308" s="12"/>
      <c r="C2308" s="13"/>
      <c r="D2308" s="13"/>
    </row>
    <row r="2309" spans="1:4">
      <c r="A2309" s="11"/>
      <c r="B2309" s="12"/>
      <c r="C2309" s="13"/>
      <c r="D2309" s="13"/>
    </row>
    <row r="2310" spans="1:4">
      <c r="A2310" s="11"/>
      <c r="B2310" s="12"/>
      <c r="C2310" s="13"/>
      <c r="D2310" s="13"/>
    </row>
    <row r="2311" spans="1:4">
      <c r="A2311" s="11"/>
      <c r="B2311" s="12"/>
      <c r="C2311" s="13"/>
      <c r="D2311" s="13"/>
    </row>
    <row r="2312" spans="1:4">
      <c r="A2312" s="11"/>
      <c r="B2312" s="12"/>
      <c r="C2312" s="13"/>
      <c r="D2312" s="13"/>
    </row>
    <row r="2313" spans="1:4">
      <c r="A2313" s="11"/>
      <c r="B2313" s="12"/>
      <c r="C2313" s="13"/>
      <c r="D2313" s="13"/>
    </row>
    <row r="2314" spans="1:4">
      <c r="A2314" s="11"/>
      <c r="B2314" s="12"/>
      <c r="C2314" s="13"/>
      <c r="D2314" s="13"/>
    </row>
    <row r="2315" spans="1:4">
      <c r="A2315" s="11"/>
      <c r="B2315" s="12"/>
      <c r="C2315" s="13"/>
      <c r="D2315" s="13"/>
    </row>
    <row r="2316" spans="1:4">
      <c r="A2316" s="11"/>
      <c r="B2316" s="12"/>
      <c r="C2316" s="13"/>
      <c r="D2316" s="13"/>
    </row>
    <row r="2317" spans="1:4">
      <c r="A2317" s="11"/>
      <c r="B2317" s="12"/>
      <c r="C2317" s="13"/>
      <c r="D2317" s="13"/>
    </row>
    <row r="2318" spans="1:4">
      <c r="A2318" s="11"/>
      <c r="B2318" s="12"/>
      <c r="C2318" s="13"/>
      <c r="D2318" s="13"/>
    </row>
    <row r="2319" spans="1:4">
      <c r="A2319" s="11"/>
      <c r="B2319" s="12"/>
      <c r="C2319" s="13"/>
      <c r="D2319" s="13"/>
    </row>
    <row r="2320" spans="1:4">
      <c r="A2320" s="11"/>
      <c r="B2320" s="12"/>
      <c r="C2320" s="13"/>
      <c r="D2320" s="13"/>
    </row>
    <row r="2321" spans="1:4">
      <c r="A2321" s="11"/>
      <c r="B2321" s="12"/>
      <c r="C2321" s="13"/>
      <c r="D2321" s="13"/>
    </row>
    <row r="2322" spans="1:4">
      <c r="A2322" s="11"/>
      <c r="B2322" s="12"/>
      <c r="C2322" s="13"/>
      <c r="D2322" s="13"/>
    </row>
    <row r="2323" spans="1:4">
      <c r="A2323" s="11"/>
      <c r="B2323" s="12"/>
      <c r="C2323" s="13"/>
      <c r="D2323" s="13"/>
    </row>
    <row r="2324" spans="1:4">
      <c r="A2324" s="11"/>
      <c r="B2324" s="12"/>
      <c r="C2324" s="13"/>
      <c r="D2324" s="13"/>
    </row>
    <row r="2325" spans="1:4">
      <c r="A2325" s="11"/>
      <c r="B2325" s="12"/>
      <c r="C2325" s="13"/>
      <c r="D2325" s="13"/>
    </row>
    <row r="2326" spans="1:4">
      <c r="A2326" s="11"/>
      <c r="B2326" s="12"/>
      <c r="C2326" s="13"/>
      <c r="D2326" s="13"/>
    </row>
    <row r="2327" spans="1:4">
      <c r="A2327" s="11"/>
      <c r="B2327" s="12"/>
      <c r="C2327" s="13"/>
      <c r="D2327" s="13"/>
    </row>
    <row r="2328" spans="1:4">
      <c r="A2328" s="11"/>
      <c r="B2328" s="12"/>
      <c r="C2328" s="13"/>
      <c r="D2328" s="13"/>
    </row>
    <row r="2329" spans="1:4">
      <c r="A2329" s="11"/>
      <c r="B2329" s="12"/>
      <c r="C2329" s="13"/>
      <c r="D2329" s="13"/>
    </row>
    <row r="2330" spans="1:4">
      <c r="A2330" s="11"/>
      <c r="B2330" s="12"/>
      <c r="C2330" s="13"/>
      <c r="D2330" s="13"/>
    </row>
    <row r="2331" spans="1:4">
      <c r="A2331" s="11"/>
      <c r="B2331" s="12"/>
      <c r="C2331" s="13"/>
      <c r="D2331" s="13"/>
    </row>
    <row r="2332" spans="1:4">
      <c r="A2332" s="11"/>
      <c r="B2332" s="12"/>
      <c r="C2332" s="13"/>
      <c r="D2332" s="13"/>
    </row>
    <row r="2333" spans="1:4">
      <c r="A2333" s="11"/>
      <c r="B2333" s="12"/>
      <c r="C2333" s="13"/>
      <c r="D2333" s="13"/>
    </row>
    <row r="2334" spans="1:4">
      <c r="A2334" s="11"/>
      <c r="B2334" s="12"/>
      <c r="C2334" s="13"/>
      <c r="D2334" s="13"/>
    </row>
    <row r="2335" spans="1:4">
      <c r="A2335" s="11"/>
      <c r="B2335" s="12"/>
      <c r="C2335" s="13"/>
      <c r="D2335" s="13"/>
    </row>
    <row r="2336" spans="1:4">
      <c r="A2336" s="11"/>
      <c r="B2336" s="12"/>
      <c r="C2336" s="13"/>
      <c r="D2336" s="13"/>
    </row>
    <row r="2337" spans="1:4">
      <c r="A2337" s="11"/>
      <c r="B2337" s="12"/>
      <c r="C2337" s="13"/>
      <c r="D2337" s="13"/>
    </row>
    <row r="2338" spans="1:4">
      <c r="A2338" s="11"/>
      <c r="B2338" s="12"/>
      <c r="C2338" s="13"/>
      <c r="D2338" s="13"/>
    </row>
    <row r="2339" spans="1:4">
      <c r="A2339" s="11"/>
      <c r="B2339" s="12"/>
      <c r="C2339" s="13"/>
      <c r="D2339" s="13"/>
    </row>
    <row r="2340" spans="1:4">
      <c r="A2340" s="11"/>
      <c r="B2340" s="12"/>
      <c r="C2340" s="13"/>
      <c r="D2340" s="13"/>
    </row>
    <row r="2341" spans="1:4">
      <c r="A2341" s="11"/>
      <c r="B2341" s="12"/>
      <c r="C2341" s="13"/>
      <c r="D2341" s="13"/>
    </row>
    <row r="2342" spans="1:4">
      <c r="A2342" s="11"/>
      <c r="B2342" s="12"/>
      <c r="C2342" s="13"/>
      <c r="D2342" s="13"/>
    </row>
    <row r="2343" spans="1:4">
      <c r="A2343" s="11"/>
      <c r="B2343" s="12"/>
      <c r="C2343" s="13"/>
      <c r="D2343" s="13"/>
    </row>
    <row r="2344" spans="1:4">
      <c r="A2344" s="11"/>
      <c r="B2344" s="12"/>
      <c r="C2344" s="13"/>
      <c r="D2344" s="13"/>
    </row>
    <row r="2345" spans="1:4">
      <c r="A2345" s="11"/>
      <c r="B2345" s="12"/>
      <c r="C2345" s="13"/>
      <c r="D2345" s="13"/>
    </row>
    <row r="2346" spans="1:4">
      <c r="A2346" s="11"/>
      <c r="B2346" s="12"/>
      <c r="C2346" s="13"/>
      <c r="D2346" s="13"/>
    </row>
    <row r="2347" spans="1:4">
      <c r="A2347" s="11"/>
      <c r="B2347" s="12"/>
      <c r="C2347" s="13"/>
      <c r="D2347" s="13"/>
    </row>
    <row r="2348" spans="1:4">
      <c r="A2348" s="11"/>
      <c r="B2348" s="12"/>
      <c r="C2348" s="13"/>
      <c r="D2348" s="13"/>
    </row>
    <row r="2349" spans="1:4">
      <c r="A2349" s="11"/>
      <c r="B2349" s="12"/>
      <c r="C2349" s="13"/>
      <c r="D2349" s="13"/>
    </row>
    <row r="2350" spans="1:4">
      <c r="A2350" s="11"/>
      <c r="B2350" s="12"/>
      <c r="C2350" s="13"/>
      <c r="D2350" s="13"/>
    </row>
    <row r="2351" spans="1:4">
      <c r="A2351" s="11"/>
      <c r="B2351" s="12"/>
      <c r="C2351" s="13"/>
      <c r="D2351" s="13"/>
    </row>
    <row r="2352" spans="1:4">
      <c r="A2352" s="11"/>
      <c r="B2352" s="12"/>
      <c r="C2352" s="13"/>
      <c r="D2352" s="13"/>
    </row>
    <row r="2353" spans="1:4">
      <c r="A2353" s="11"/>
      <c r="B2353" s="12"/>
      <c r="C2353" s="13"/>
      <c r="D2353" s="13"/>
    </row>
    <row r="2354" spans="1:4">
      <c r="A2354" s="11"/>
      <c r="B2354" s="12"/>
      <c r="C2354" s="13"/>
      <c r="D2354" s="13"/>
    </row>
    <row r="2355" spans="1:4">
      <c r="A2355" s="11"/>
      <c r="B2355" s="12"/>
      <c r="C2355" s="13"/>
      <c r="D2355" s="13"/>
    </row>
    <row r="2356" spans="1:4">
      <c r="A2356" s="11"/>
      <c r="B2356" s="12"/>
      <c r="C2356" s="13"/>
      <c r="D2356" s="13"/>
    </row>
    <row r="2357" spans="1:4">
      <c r="A2357" s="11"/>
      <c r="B2357" s="12"/>
      <c r="C2357" s="13"/>
      <c r="D2357" s="13"/>
    </row>
    <row r="2358" spans="1:4">
      <c r="A2358" s="11"/>
      <c r="B2358" s="12"/>
      <c r="C2358" s="13"/>
      <c r="D2358" s="13"/>
    </row>
    <row r="2359" spans="1:4">
      <c r="A2359" s="11"/>
      <c r="B2359" s="12"/>
      <c r="C2359" s="13"/>
      <c r="D2359" s="13"/>
    </row>
    <row r="2360" spans="1:4">
      <c r="A2360" s="11"/>
      <c r="B2360" s="12"/>
      <c r="C2360" s="13"/>
      <c r="D2360" s="13"/>
    </row>
    <row r="2361" spans="1:4">
      <c r="A2361" s="11"/>
      <c r="B2361" s="12"/>
      <c r="C2361" s="13"/>
      <c r="D2361" s="13"/>
    </row>
    <row r="2362" spans="1:4">
      <c r="A2362" s="11"/>
      <c r="B2362" s="12"/>
      <c r="C2362" s="13"/>
      <c r="D2362" s="13"/>
    </row>
    <row r="2363" spans="1:4">
      <c r="A2363" s="11"/>
      <c r="B2363" s="12"/>
      <c r="C2363" s="13"/>
      <c r="D2363" s="13"/>
    </row>
    <row r="2364" spans="1:4">
      <c r="A2364" s="11"/>
      <c r="B2364" s="12"/>
      <c r="C2364" s="13"/>
      <c r="D2364" s="13"/>
    </row>
    <row r="2365" spans="1:4">
      <c r="A2365" s="11"/>
      <c r="B2365" s="12"/>
      <c r="C2365" s="13"/>
      <c r="D2365" s="13"/>
    </row>
    <row r="2366" spans="1:4">
      <c r="A2366" s="11"/>
      <c r="B2366" s="12"/>
      <c r="C2366" s="13"/>
      <c r="D2366" s="13"/>
    </row>
    <row r="2367" spans="1:4">
      <c r="A2367" s="11"/>
      <c r="B2367" s="12"/>
      <c r="C2367" s="13"/>
      <c r="D2367" s="13"/>
    </row>
    <row r="2368" spans="1:4">
      <c r="A2368" s="11"/>
      <c r="B2368" s="12"/>
      <c r="C2368" s="13"/>
      <c r="D2368" s="13"/>
    </row>
    <row r="2369" spans="1:4">
      <c r="A2369" s="11"/>
      <c r="B2369" s="12"/>
      <c r="C2369" s="13"/>
      <c r="D2369" s="13"/>
    </row>
    <row r="2370" spans="1:4">
      <c r="A2370" s="11"/>
      <c r="B2370" s="12"/>
      <c r="C2370" s="13"/>
      <c r="D2370" s="13"/>
    </row>
    <row r="2371" spans="1:4">
      <c r="A2371" s="11"/>
      <c r="B2371" s="12"/>
      <c r="C2371" s="13"/>
      <c r="D2371" s="13"/>
    </row>
    <row r="2372" spans="1:4">
      <c r="A2372" s="11"/>
      <c r="B2372" s="12"/>
      <c r="C2372" s="13"/>
      <c r="D2372" s="13"/>
    </row>
    <row r="2373" spans="1:4">
      <c r="A2373" s="11"/>
      <c r="B2373" s="12"/>
      <c r="C2373" s="13"/>
      <c r="D2373" s="13"/>
    </row>
    <row r="2374" spans="1:4">
      <c r="A2374" s="11"/>
      <c r="B2374" s="12"/>
      <c r="C2374" s="13"/>
      <c r="D2374" s="13"/>
    </row>
    <row r="2375" spans="1:4">
      <c r="A2375" s="11"/>
      <c r="B2375" s="12"/>
      <c r="C2375" s="13"/>
      <c r="D2375" s="13"/>
    </row>
    <row r="2376" spans="1:4">
      <c r="A2376" s="11"/>
      <c r="B2376" s="12"/>
      <c r="C2376" s="13"/>
      <c r="D2376" s="13"/>
    </row>
    <row r="2377" spans="1:4">
      <c r="A2377" s="11"/>
      <c r="B2377" s="12"/>
      <c r="C2377" s="13"/>
      <c r="D2377" s="13"/>
    </row>
    <row r="2378" spans="1:4">
      <c r="A2378" s="11"/>
      <c r="B2378" s="12"/>
      <c r="C2378" s="13"/>
      <c r="D2378" s="13"/>
    </row>
    <row r="2379" spans="1:4">
      <c r="A2379" s="11"/>
      <c r="B2379" s="12"/>
      <c r="C2379" s="13"/>
      <c r="D2379" s="13"/>
    </row>
    <row r="2380" spans="1:4">
      <c r="A2380" s="11"/>
      <c r="B2380" s="12"/>
      <c r="C2380" s="13"/>
      <c r="D2380" s="13"/>
    </row>
    <row r="2381" spans="1:4">
      <c r="A2381" s="11"/>
      <c r="B2381" s="12"/>
      <c r="C2381" s="13"/>
      <c r="D2381" s="13"/>
    </row>
    <row r="2382" spans="1:4">
      <c r="A2382" s="11"/>
      <c r="B2382" s="12"/>
      <c r="C2382" s="13"/>
      <c r="D2382" s="13"/>
    </row>
    <row r="2383" spans="1:4">
      <c r="A2383" s="11"/>
      <c r="B2383" s="12"/>
      <c r="C2383" s="13"/>
      <c r="D2383" s="13"/>
    </row>
    <row r="2384" spans="1:4">
      <c r="A2384" s="11"/>
      <c r="B2384" s="12"/>
      <c r="C2384" s="13"/>
      <c r="D2384" s="13"/>
    </row>
    <row r="2385" spans="1:4">
      <c r="A2385" s="11"/>
      <c r="B2385" s="12"/>
      <c r="C2385" s="13"/>
      <c r="D2385" s="13"/>
    </row>
    <row r="2386" spans="1:4">
      <c r="A2386" s="11"/>
      <c r="B2386" s="12"/>
      <c r="C2386" s="13"/>
      <c r="D2386" s="13"/>
    </row>
    <row r="2387" spans="1:4">
      <c r="A2387" s="11"/>
      <c r="B2387" s="12"/>
      <c r="C2387" s="13"/>
      <c r="D2387" s="13"/>
    </row>
    <row r="2388" spans="1:4">
      <c r="A2388" s="11"/>
      <c r="B2388" s="12"/>
      <c r="C2388" s="13"/>
      <c r="D2388" s="13"/>
    </row>
    <row r="2389" spans="1:4">
      <c r="A2389" s="11"/>
      <c r="B2389" s="12"/>
      <c r="C2389" s="13"/>
      <c r="D2389" s="13"/>
    </row>
    <row r="2390" spans="1:4">
      <c r="A2390" s="11"/>
      <c r="B2390" s="12"/>
      <c r="C2390" s="13"/>
      <c r="D2390" s="13"/>
    </row>
    <row r="2391" spans="1:4">
      <c r="A2391" s="11"/>
      <c r="B2391" s="12"/>
      <c r="C2391" s="13"/>
      <c r="D2391" s="13"/>
    </row>
    <row r="2392" spans="1:4">
      <c r="A2392" s="11"/>
      <c r="B2392" s="12"/>
      <c r="C2392" s="13"/>
      <c r="D2392" s="13"/>
    </row>
    <row r="2393" spans="1:4">
      <c r="A2393" s="11"/>
      <c r="B2393" s="12"/>
      <c r="C2393" s="13"/>
      <c r="D2393" s="13"/>
    </row>
    <row r="2394" spans="1:4">
      <c r="A2394" s="11"/>
      <c r="B2394" s="12"/>
      <c r="C2394" s="13"/>
      <c r="D2394" s="13"/>
    </row>
    <row r="2395" spans="1:4">
      <c r="A2395" s="11"/>
      <c r="B2395" s="12"/>
      <c r="C2395" s="13"/>
      <c r="D2395" s="13"/>
    </row>
    <row r="2396" spans="1:4">
      <c r="A2396" s="11"/>
      <c r="B2396" s="12"/>
      <c r="C2396" s="13"/>
      <c r="D2396" s="13"/>
    </row>
    <row r="2397" spans="1:4">
      <c r="A2397" s="11"/>
      <c r="B2397" s="12"/>
      <c r="C2397" s="13"/>
      <c r="D2397" s="13"/>
    </row>
    <row r="2398" spans="1:4">
      <c r="A2398" s="11"/>
      <c r="B2398" s="12"/>
      <c r="C2398" s="13"/>
      <c r="D2398" s="13"/>
    </row>
    <row r="2399" spans="1:4">
      <c r="A2399" s="11"/>
      <c r="B2399" s="12"/>
      <c r="C2399" s="13"/>
      <c r="D2399" s="13"/>
    </row>
    <row r="2400" spans="1:4">
      <c r="A2400" s="11"/>
      <c r="B2400" s="12"/>
      <c r="C2400" s="13"/>
      <c r="D2400" s="13"/>
    </row>
    <row r="2401" spans="1:4">
      <c r="A2401" s="11"/>
      <c r="B2401" s="12"/>
      <c r="C2401" s="13"/>
      <c r="D2401" s="13"/>
    </row>
    <row r="2402" spans="1:4">
      <c r="A2402" s="11"/>
      <c r="B2402" s="12"/>
      <c r="C2402" s="13"/>
      <c r="D2402" s="13"/>
    </row>
    <row r="2403" spans="1:4">
      <c r="A2403" s="11"/>
      <c r="B2403" s="12"/>
      <c r="C2403" s="13"/>
      <c r="D2403" s="13"/>
    </row>
    <row r="2404" spans="1:4">
      <c r="A2404" s="11"/>
      <c r="B2404" s="12"/>
      <c r="C2404" s="13"/>
      <c r="D2404" s="13"/>
    </row>
    <row r="2405" spans="1:4">
      <c r="A2405" s="11"/>
      <c r="B2405" s="12"/>
      <c r="C2405" s="13"/>
      <c r="D2405" s="13"/>
    </row>
    <row r="2406" spans="1:4">
      <c r="A2406" s="11"/>
      <c r="B2406" s="12"/>
      <c r="C2406" s="13"/>
      <c r="D2406" s="13"/>
    </row>
    <row r="2407" spans="1:4">
      <c r="A2407" s="11"/>
      <c r="B2407" s="12"/>
      <c r="C2407" s="13"/>
      <c r="D2407" s="13"/>
    </row>
    <row r="2408" spans="1:4">
      <c r="A2408" s="11"/>
      <c r="B2408" s="12"/>
      <c r="C2408" s="13"/>
      <c r="D2408" s="13"/>
    </row>
    <row r="2409" spans="1:4">
      <c r="A2409" s="11"/>
      <c r="B2409" s="12"/>
      <c r="C2409" s="13"/>
      <c r="D2409" s="13"/>
    </row>
    <row r="2410" spans="1:4">
      <c r="A2410" s="11"/>
      <c r="B2410" s="12"/>
      <c r="C2410" s="13"/>
      <c r="D2410" s="13"/>
    </row>
    <row r="2411" spans="1:4">
      <c r="A2411" s="11"/>
      <c r="B2411" s="12"/>
      <c r="C2411" s="13"/>
      <c r="D2411" s="13"/>
    </row>
    <row r="2412" spans="1:4">
      <c r="A2412" s="11"/>
      <c r="B2412" s="12"/>
      <c r="C2412" s="13"/>
      <c r="D2412" s="13"/>
    </row>
    <row r="2413" spans="1:4">
      <c r="A2413" s="11"/>
      <c r="B2413" s="12"/>
      <c r="C2413" s="13"/>
      <c r="D2413" s="13"/>
    </row>
    <row r="2414" spans="1:4">
      <c r="A2414" s="11"/>
      <c r="B2414" s="12"/>
      <c r="C2414" s="13"/>
      <c r="D2414" s="13"/>
    </row>
    <row r="2415" spans="1:4">
      <c r="A2415" s="11"/>
      <c r="B2415" s="12"/>
      <c r="C2415" s="13"/>
      <c r="D2415" s="13"/>
    </row>
    <row r="2416" spans="1:4">
      <c r="A2416" s="11"/>
      <c r="B2416" s="12"/>
      <c r="C2416" s="13"/>
      <c r="D2416" s="13"/>
    </row>
    <row r="2417" spans="1:4">
      <c r="A2417" s="11"/>
      <c r="B2417" s="12"/>
      <c r="C2417" s="13"/>
      <c r="D2417" s="13"/>
    </row>
    <row r="2418" spans="1:4">
      <c r="A2418" s="11"/>
      <c r="B2418" s="12"/>
      <c r="C2418" s="13"/>
      <c r="D2418" s="13"/>
    </row>
    <row r="2419" spans="1:4">
      <c r="A2419" s="11"/>
      <c r="B2419" s="12"/>
      <c r="C2419" s="13"/>
      <c r="D2419" s="13"/>
    </row>
    <row r="2420" spans="1:4">
      <c r="A2420" s="11"/>
      <c r="B2420" s="12"/>
      <c r="C2420" s="13"/>
      <c r="D2420" s="13"/>
    </row>
    <row r="2421" spans="1:4">
      <c r="A2421" s="11"/>
      <c r="B2421" s="12"/>
      <c r="C2421" s="13"/>
      <c r="D2421" s="13"/>
    </row>
    <row r="2422" spans="1:4">
      <c r="A2422" s="11"/>
      <c r="B2422" s="12"/>
      <c r="C2422" s="13"/>
      <c r="D2422" s="13"/>
    </row>
    <row r="2423" spans="1:4">
      <c r="A2423" s="11"/>
      <c r="B2423" s="12"/>
      <c r="C2423" s="13"/>
      <c r="D2423" s="13"/>
    </row>
    <row r="2424" spans="1:4">
      <c r="A2424" s="11"/>
      <c r="B2424" s="12"/>
      <c r="C2424" s="13"/>
      <c r="D2424" s="13"/>
    </row>
    <row r="2425" spans="1:4">
      <c r="A2425" s="11"/>
      <c r="B2425" s="12"/>
      <c r="C2425" s="13"/>
      <c r="D2425" s="13"/>
    </row>
    <row r="2426" spans="1:4">
      <c r="A2426" s="11"/>
      <c r="B2426" s="12"/>
      <c r="C2426" s="13"/>
      <c r="D2426" s="13"/>
    </row>
    <row r="2427" spans="1:4">
      <c r="A2427" s="11"/>
      <c r="B2427" s="12"/>
      <c r="C2427" s="13"/>
      <c r="D2427" s="13"/>
    </row>
    <row r="2428" spans="1:4">
      <c r="A2428" s="11"/>
      <c r="B2428" s="12"/>
      <c r="C2428" s="13"/>
      <c r="D2428" s="13"/>
    </row>
    <row r="2429" spans="1:4">
      <c r="A2429" s="11"/>
      <c r="B2429" s="12"/>
      <c r="C2429" s="13"/>
      <c r="D2429" s="13"/>
    </row>
    <row r="2430" spans="1:4">
      <c r="A2430" s="11"/>
      <c r="B2430" s="12"/>
      <c r="C2430" s="13"/>
      <c r="D2430" s="13"/>
    </row>
    <row r="2431" spans="1:4">
      <c r="A2431" s="11"/>
      <c r="B2431" s="12"/>
      <c r="C2431" s="13"/>
      <c r="D2431" s="13"/>
    </row>
    <row r="2432" spans="1:4">
      <c r="A2432" s="11"/>
      <c r="B2432" s="12"/>
      <c r="C2432" s="13"/>
      <c r="D2432" s="13"/>
    </row>
    <row r="2433" spans="1:4">
      <c r="A2433" s="11"/>
      <c r="B2433" s="12"/>
      <c r="C2433" s="13"/>
      <c r="D2433" s="13"/>
    </row>
    <row r="2434" spans="1:4">
      <c r="A2434" s="11"/>
      <c r="B2434" s="12"/>
      <c r="C2434" s="13"/>
      <c r="D2434" s="13"/>
    </row>
    <row r="2435" spans="1:4">
      <c r="A2435" s="11"/>
      <c r="B2435" s="12"/>
      <c r="C2435" s="13"/>
      <c r="D2435" s="13"/>
    </row>
    <row r="2436" spans="1:4">
      <c r="A2436" s="11"/>
      <c r="B2436" s="12"/>
      <c r="C2436" s="13"/>
      <c r="D2436" s="13"/>
    </row>
    <row r="2437" spans="1:4">
      <c r="A2437" s="11"/>
      <c r="B2437" s="12"/>
      <c r="C2437" s="13"/>
      <c r="D2437" s="13"/>
    </row>
    <row r="2438" spans="1:4">
      <c r="A2438" s="11"/>
      <c r="B2438" s="12"/>
      <c r="C2438" s="13"/>
      <c r="D2438" s="13"/>
    </row>
    <row r="2439" spans="1:4">
      <c r="A2439" s="11"/>
      <c r="B2439" s="12"/>
      <c r="C2439" s="13"/>
      <c r="D2439" s="13"/>
    </row>
    <row r="2440" spans="1:4">
      <c r="A2440" s="11"/>
      <c r="B2440" s="12"/>
      <c r="C2440" s="13"/>
      <c r="D2440" s="13"/>
    </row>
    <row r="2441" spans="1:4">
      <c r="A2441" s="11"/>
      <c r="B2441" s="12"/>
      <c r="C2441" s="13"/>
      <c r="D2441" s="13"/>
    </row>
    <row r="2442" spans="1:4">
      <c r="A2442" s="11"/>
      <c r="B2442" s="12"/>
      <c r="C2442" s="13"/>
      <c r="D2442" s="13"/>
    </row>
    <row r="2443" spans="1:4">
      <c r="A2443" s="11"/>
      <c r="B2443" s="12"/>
      <c r="C2443" s="13"/>
      <c r="D2443" s="13"/>
    </row>
    <row r="2444" spans="1:4">
      <c r="A2444" s="11"/>
      <c r="B2444" s="12"/>
      <c r="C2444" s="13"/>
      <c r="D2444" s="13"/>
    </row>
    <row r="2445" spans="1:4">
      <c r="A2445" s="11"/>
      <c r="B2445" s="12"/>
      <c r="C2445" s="13"/>
      <c r="D2445" s="13"/>
    </row>
    <row r="2446" spans="1:4">
      <c r="A2446" s="11"/>
      <c r="B2446" s="12"/>
      <c r="C2446" s="13"/>
      <c r="D2446" s="13"/>
    </row>
    <row r="2447" spans="1:4">
      <c r="A2447" s="11"/>
      <c r="B2447" s="12"/>
      <c r="C2447" s="13"/>
      <c r="D2447" s="13"/>
    </row>
    <row r="2448" spans="1:4">
      <c r="A2448" s="11"/>
      <c r="B2448" s="12"/>
      <c r="C2448" s="13"/>
      <c r="D2448" s="13"/>
    </row>
    <row r="2449" spans="1:4">
      <c r="A2449" s="11"/>
      <c r="B2449" s="12"/>
      <c r="C2449" s="13"/>
      <c r="D2449" s="13"/>
    </row>
    <row r="2450" spans="1:4">
      <c r="A2450" s="11"/>
      <c r="B2450" s="12"/>
      <c r="C2450" s="13"/>
      <c r="D2450" s="13"/>
    </row>
    <row r="2451" spans="1:4">
      <c r="A2451" s="11"/>
      <c r="B2451" s="12"/>
      <c r="C2451" s="13"/>
      <c r="D2451" s="13"/>
    </row>
    <row r="2452" spans="1:4">
      <c r="A2452" s="11"/>
      <c r="B2452" s="12"/>
      <c r="C2452" s="13"/>
      <c r="D2452" s="13"/>
    </row>
    <row r="2453" spans="1:4">
      <c r="A2453" s="11"/>
      <c r="B2453" s="12"/>
      <c r="C2453" s="13"/>
      <c r="D2453" s="13"/>
    </row>
    <row r="2454" spans="1:4">
      <c r="A2454" s="11"/>
      <c r="B2454" s="12"/>
      <c r="C2454" s="13"/>
      <c r="D2454" s="13"/>
    </row>
    <row r="2455" spans="1:4">
      <c r="A2455" s="11"/>
      <c r="B2455" s="12"/>
      <c r="C2455" s="13"/>
      <c r="D2455" s="13"/>
    </row>
    <row r="2456" spans="1:4">
      <c r="A2456" s="11"/>
      <c r="B2456" s="12"/>
      <c r="C2456" s="13"/>
      <c r="D2456" s="13"/>
    </row>
    <row r="2457" spans="1:4">
      <c r="A2457" s="11"/>
      <c r="B2457" s="12"/>
      <c r="C2457" s="13"/>
      <c r="D2457" s="13"/>
    </row>
    <row r="2458" spans="1:4">
      <c r="A2458" s="11"/>
      <c r="B2458" s="12"/>
      <c r="C2458" s="13"/>
      <c r="D2458" s="13"/>
    </row>
    <row r="2459" spans="1:4">
      <c r="A2459" s="11"/>
      <c r="B2459" s="12"/>
      <c r="C2459" s="13"/>
      <c r="D2459" s="13"/>
    </row>
    <row r="2460" spans="1:4">
      <c r="A2460" s="11"/>
      <c r="B2460" s="12"/>
      <c r="C2460" s="13"/>
      <c r="D2460" s="13"/>
    </row>
    <row r="2461" spans="1:4">
      <c r="A2461" s="11"/>
      <c r="B2461" s="12"/>
      <c r="C2461" s="13"/>
      <c r="D2461" s="13"/>
    </row>
    <row r="2462" spans="1:4">
      <c r="A2462" s="11"/>
      <c r="B2462" s="12"/>
      <c r="C2462" s="13"/>
      <c r="D2462" s="13"/>
    </row>
    <row r="2463" spans="1:4">
      <c r="A2463" s="11"/>
      <c r="B2463" s="12"/>
      <c r="C2463" s="13"/>
      <c r="D2463" s="13"/>
    </row>
    <row r="2464" spans="1:4">
      <c r="A2464" s="11"/>
      <c r="B2464" s="12"/>
      <c r="C2464" s="13"/>
      <c r="D2464" s="13"/>
    </row>
    <row r="2465" spans="1:4">
      <c r="A2465" s="11"/>
      <c r="B2465" s="12"/>
      <c r="C2465" s="13"/>
      <c r="D2465" s="13"/>
    </row>
    <row r="2466" spans="1:4">
      <c r="A2466" s="11"/>
      <c r="B2466" s="12"/>
      <c r="C2466" s="13"/>
      <c r="D2466" s="13"/>
    </row>
    <row r="2467" spans="1:4">
      <c r="A2467" s="11"/>
      <c r="B2467" s="12"/>
      <c r="C2467" s="13"/>
      <c r="D2467" s="13"/>
    </row>
    <row r="2468" spans="1:4">
      <c r="A2468" s="11"/>
      <c r="B2468" s="12"/>
      <c r="C2468" s="13"/>
      <c r="D2468" s="13"/>
    </row>
    <row r="2469" spans="1:4">
      <c r="A2469" s="11"/>
      <c r="B2469" s="12"/>
      <c r="C2469" s="13"/>
      <c r="D2469" s="13"/>
    </row>
    <row r="2470" spans="1:4">
      <c r="A2470" s="11"/>
      <c r="B2470" s="12"/>
      <c r="C2470" s="13"/>
      <c r="D2470" s="13"/>
    </row>
    <row r="2471" spans="1:4">
      <c r="A2471" s="11"/>
      <c r="B2471" s="12"/>
      <c r="C2471" s="13"/>
      <c r="D2471" s="13"/>
    </row>
    <row r="2472" spans="1:4">
      <c r="A2472" s="11"/>
      <c r="B2472" s="12"/>
      <c r="C2472" s="13"/>
      <c r="D2472" s="13"/>
    </row>
    <row r="2473" spans="1:4">
      <c r="A2473" s="11"/>
      <c r="B2473" s="12"/>
      <c r="C2473" s="13"/>
      <c r="D2473" s="13"/>
    </row>
    <row r="2474" spans="1:4">
      <c r="A2474" s="11"/>
      <c r="B2474" s="12"/>
      <c r="C2474" s="13"/>
      <c r="D2474" s="13"/>
    </row>
    <row r="2475" spans="1:4">
      <c r="A2475" s="11"/>
      <c r="B2475" s="12"/>
      <c r="C2475" s="13"/>
      <c r="D2475" s="13"/>
    </row>
    <row r="2476" spans="1:4">
      <c r="A2476" s="11"/>
      <c r="B2476" s="12"/>
      <c r="C2476" s="13"/>
      <c r="D2476" s="13"/>
    </row>
    <row r="2477" spans="1:4">
      <c r="A2477" s="11"/>
      <c r="B2477" s="12"/>
      <c r="C2477" s="13"/>
      <c r="D2477" s="13"/>
    </row>
    <row r="2478" spans="1:4">
      <c r="A2478" s="11"/>
      <c r="B2478" s="12"/>
      <c r="C2478" s="13"/>
      <c r="D2478" s="13"/>
    </row>
    <row r="2479" spans="1:4">
      <c r="A2479" s="11"/>
      <c r="B2479" s="12"/>
      <c r="C2479" s="13"/>
      <c r="D2479" s="13"/>
    </row>
    <row r="2480" spans="1:4">
      <c r="A2480" s="11"/>
      <c r="B2480" s="12"/>
      <c r="C2480" s="13"/>
      <c r="D2480" s="13"/>
    </row>
    <row r="2481" spans="1:4">
      <c r="A2481" s="11"/>
      <c r="B2481" s="12"/>
      <c r="C2481" s="13"/>
      <c r="D2481" s="13"/>
    </row>
    <row r="2482" spans="1:4">
      <c r="A2482" s="11"/>
      <c r="B2482" s="12"/>
      <c r="C2482" s="13"/>
      <c r="D2482" s="13"/>
    </row>
    <row r="2483" spans="1:4">
      <c r="A2483" s="11"/>
      <c r="B2483" s="12"/>
      <c r="C2483" s="13"/>
      <c r="D2483" s="13"/>
    </row>
    <row r="2484" spans="1:4">
      <c r="A2484" s="11"/>
      <c r="B2484" s="12"/>
      <c r="C2484" s="13"/>
      <c r="D2484" s="13"/>
    </row>
    <row r="2485" spans="1:4">
      <c r="A2485" s="11"/>
      <c r="B2485" s="12"/>
      <c r="C2485" s="13"/>
      <c r="D2485" s="13"/>
    </row>
    <row r="2486" spans="1:4">
      <c r="A2486" s="11"/>
      <c r="B2486" s="12"/>
      <c r="C2486" s="13"/>
      <c r="D2486" s="13"/>
    </row>
    <row r="2487" spans="1:4">
      <c r="A2487" s="11"/>
      <c r="B2487" s="12"/>
      <c r="C2487" s="13"/>
      <c r="D2487" s="13"/>
    </row>
    <row r="2488" spans="1:4">
      <c r="A2488" s="11"/>
      <c r="B2488" s="12"/>
      <c r="C2488" s="13"/>
      <c r="D2488" s="13"/>
    </row>
    <row r="2489" spans="1:4">
      <c r="A2489" s="11"/>
      <c r="B2489" s="12"/>
      <c r="C2489" s="13"/>
      <c r="D2489" s="13"/>
    </row>
    <row r="2490" spans="1:4">
      <c r="A2490" s="11"/>
      <c r="B2490" s="12"/>
      <c r="C2490" s="13"/>
      <c r="D2490" s="13"/>
    </row>
    <row r="2491" spans="1:4">
      <c r="A2491" s="11"/>
      <c r="B2491" s="12"/>
      <c r="C2491" s="13"/>
      <c r="D2491" s="13"/>
    </row>
    <row r="2492" spans="1:4">
      <c r="A2492" s="11"/>
      <c r="B2492" s="12"/>
      <c r="C2492" s="13"/>
      <c r="D2492" s="13"/>
    </row>
    <row r="2493" spans="1:4">
      <c r="A2493" s="11"/>
      <c r="B2493" s="12"/>
      <c r="C2493" s="13"/>
      <c r="D2493" s="13"/>
    </row>
    <row r="2494" spans="1:4">
      <c r="A2494" s="11"/>
      <c r="B2494" s="12"/>
      <c r="C2494" s="13"/>
      <c r="D2494" s="13"/>
    </row>
    <row r="2495" spans="1:4">
      <c r="A2495" s="11"/>
      <c r="B2495" s="12"/>
      <c r="C2495" s="13"/>
      <c r="D2495" s="13"/>
    </row>
    <row r="2496" spans="1:4">
      <c r="A2496" s="11"/>
      <c r="B2496" s="12"/>
      <c r="C2496" s="13"/>
      <c r="D2496" s="13"/>
    </row>
    <row r="2497" spans="1:4">
      <c r="A2497" s="11"/>
      <c r="B2497" s="12"/>
      <c r="C2497" s="13"/>
      <c r="D2497" s="13"/>
    </row>
    <row r="2498" spans="1:4">
      <c r="A2498" s="11"/>
      <c r="B2498" s="12"/>
      <c r="C2498" s="13"/>
      <c r="D2498" s="13"/>
    </row>
    <row r="2499" spans="1:4">
      <c r="A2499" s="11"/>
      <c r="B2499" s="12"/>
      <c r="C2499" s="13"/>
      <c r="D2499" s="13"/>
    </row>
    <row r="2500" spans="1:4">
      <c r="A2500" s="11"/>
      <c r="B2500" s="12"/>
      <c r="C2500" s="13"/>
      <c r="D2500" s="13"/>
    </row>
    <row r="2501" spans="1:4">
      <c r="A2501" s="11"/>
      <c r="B2501" s="12"/>
      <c r="C2501" s="13"/>
      <c r="D2501" s="13"/>
    </row>
    <row r="2502" spans="1:4">
      <c r="A2502" s="11"/>
      <c r="B2502" s="12"/>
      <c r="C2502" s="13"/>
      <c r="D2502" s="13"/>
    </row>
    <row r="2503" spans="1:4">
      <c r="A2503" s="11"/>
      <c r="B2503" s="12"/>
      <c r="C2503" s="13"/>
      <c r="D2503" s="13"/>
    </row>
    <row r="2504" spans="1:4">
      <c r="A2504" s="11"/>
      <c r="B2504" s="12"/>
      <c r="C2504" s="13"/>
      <c r="D2504" s="13"/>
    </row>
    <row r="2505" spans="1:4">
      <c r="A2505" s="11"/>
      <c r="B2505" s="12"/>
      <c r="C2505" s="13"/>
      <c r="D2505" s="13"/>
    </row>
    <row r="2506" spans="1:4">
      <c r="A2506" s="11"/>
      <c r="B2506" s="12"/>
      <c r="C2506" s="13"/>
      <c r="D2506" s="13"/>
    </row>
    <row r="2507" spans="1:4">
      <c r="A2507" s="11"/>
      <c r="B2507" s="12"/>
      <c r="C2507" s="13"/>
      <c r="D2507" s="13"/>
    </row>
    <row r="2508" spans="1:4">
      <c r="A2508" s="11"/>
      <c r="B2508" s="12"/>
      <c r="C2508" s="13"/>
      <c r="D2508" s="13"/>
    </row>
    <row r="2509" spans="1:4">
      <c r="A2509" s="11"/>
      <c r="B2509" s="12"/>
      <c r="C2509" s="13"/>
      <c r="D2509" s="13"/>
    </row>
    <row r="2510" spans="1:4">
      <c r="A2510" s="11"/>
      <c r="B2510" s="12"/>
      <c r="C2510" s="13"/>
      <c r="D2510" s="13"/>
    </row>
    <row r="2511" spans="1:4">
      <c r="A2511" s="11"/>
      <c r="B2511" s="12"/>
      <c r="C2511" s="13"/>
      <c r="D2511" s="13"/>
    </row>
    <row r="2512" spans="1:4">
      <c r="A2512" s="11"/>
      <c r="B2512" s="12"/>
      <c r="C2512" s="13"/>
      <c r="D2512" s="13"/>
    </row>
    <row r="2513" spans="1:4">
      <c r="A2513" s="11"/>
      <c r="B2513" s="12"/>
      <c r="C2513" s="13"/>
      <c r="D2513" s="13"/>
    </row>
    <row r="2514" spans="1:4">
      <c r="A2514" s="11"/>
      <c r="B2514" s="12"/>
      <c r="C2514" s="13"/>
      <c r="D2514" s="13"/>
    </row>
    <row r="2515" spans="1:4">
      <c r="A2515" s="11"/>
      <c r="B2515" s="12"/>
      <c r="C2515" s="13"/>
      <c r="D2515" s="13"/>
    </row>
    <row r="2516" spans="1:4">
      <c r="A2516" s="11"/>
      <c r="B2516" s="12"/>
      <c r="C2516" s="13"/>
      <c r="D2516" s="13"/>
    </row>
    <row r="2517" spans="1:4">
      <c r="A2517" s="11"/>
      <c r="B2517" s="12"/>
      <c r="C2517" s="13"/>
      <c r="D2517" s="13"/>
    </row>
    <row r="2518" spans="1:4">
      <c r="A2518" s="11"/>
      <c r="B2518" s="12"/>
      <c r="C2518" s="13"/>
      <c r="D2518" s="13"/>
    </row>
    <row r="2519" spans="1:4">
      <c r="A2519" s="11"/>
      <c r="B2519" s="12"/>
      <c r="C2519" s="13"/>
      <c r="D2519" s="13"/>
    </row>
    <row r="2520" spans="1:4">
      <c r="A2520" s="11"/>
      <c r="B2520" s="12"/>
      <c r="C2520" s="13"/>
      <c r="D2520" s="13"/>
    </row>
    <row r="2521" spans="1:4">
      <c r="A2521" s="11"/>
      <c r="B2521" s="12"/>
      <c r="C2521" s="13"/>
      <c r="D2521" s="13"/>
    </row>
    <row r="2522" spans="1:4">
      <c r="A2522" s="11"/>
      <c r="B2522" s="12"/>
      <c r="C2522" s="13"/>
      <c r="D2522" s="13"/>
    </row>
    <row r="2523" spans="1:4">
      <c r="A2523" s="11"/>
      <c r="B2523" s="12"/>
      <c r="C2523" s="13"/>
      <c r="D2523" s="13"/>
    </row>
    <row r="2524" spans="1:4">
      <c r="A2524" s="11"/>
      <c r="B2524" s="12"/>
      <c r="C2524" s="13"/>
      <c r="D2524" s="13"/>
    </row>
    <row r="2525" spans="1:4">
      <c r="A2525" s="11"/>
      <c r="B2525" s="12"/>
      <c r="C2525" s="13"/>
      <c r="D2525" s="13"/>
    </row>
    <row r="2526" spans="1:4">
      <c r="A2526" s="11"/>
      <c r="B2526" s="12"/>
      <c r="C2526" s="13"/>
      <c r="D2526" s="13"/>
    </row>
    <row r="2527" spans="1:4">
      <c r="A2527" s="11"/>
      <c r="B2527" s="12"/>
      <c r="C2527" s="13"/>
      <c r="D2527" s="13"/>
    </row>
    <row r="2528" spans="1:4">
      <c r="A2528" s="11"/>
      <c r="B2528" s="12"/>
      <c r="C2528" s="13"/>
      <c r="D2528" s="13"/>
    </row>
    <row r="2529" spans="1:4">
      <c r="A2529" s="11"/>
      <c r="B2529" s="12"/>
      <c r="C2529" s="13"/>
      <c r="D2529" s="13"/>
    </row>
    <row r="2530" spans="1:4">
      <c r="A2530" s="11"/>
      <c r="B2530" s="12"/>
      <c r="C2530" s="13"/>
      <c r="D2530" s="13"/>
    </row>
    <row r="2531" spans="1:4">
      <c r="A2531" s="11"/>
      <c r="B2531" s="12"/>
      <c r="C2531" s="13"/>
      <c r="D2531" s="13"/>
    </row>
    <row r="2532" spans="1:4">
      <c r="A2532" s="11"/>
      <c r="B2532" s="12"/>
      <c r="C2532" s="13"/>
      <c r="D2532" s="13"/>
    </row>
    <row r="2533" spans="1:4">
      <c r="A2533" s="11"/>
      <c r="B2533" s="12"/>
      <c r="C2533" s="13"/>
      <c r="D2533" s="13"/>
    </row>
    <row r="2534" spans="1:4">
      <c r="A2534" s="11"/>
      <c r="B2534" s="12"/>
      <c r="C2534" s="13"/>
      <c r="D2534" s="13"/>
    </row>
    <row r="2535" spans="1:4">
      <c r="A2535" s="11"/>
      <c r="B2535" s="12"/>
      <c r="C2535" s="13"/>
      <c r="D2535" s="13"/>
    </row>
    <row r="2536" spans="1:4">
      <c r="A2536" s="11"/>
      <c r="B2536" s="12"/>
      <c r="C2536" s="13"/>
      <c r="D2536" s="13"/>
    </row>
    <row r="2537" spans="1:4">
      <c r="A2537" s="11"/>
      <c r="B2537" s="12"/>
      <c r="C2537" s="13"/>
      <c r="D2537" s="13"/>
    </row>
    <row r="2538" spans="1:4">
      <c r="A2538" s="11"/>
      <c r="B2538" s="12"/>
      <c r="C2538" s="13"/>
      <c r="D2538" s="13"/>
    </row>
    <row r="2539" spans="1:4">
      <c r="A2539" s="11"/>
      <c r="B2539" s="12"/>
      <c r="C2539" s="13"/>
      <c r="D2539" s="13"/>
    </row>
    <row r="2540" spans="1:4">
      <c r="A2540" s="11"/>
      <c r="B2540" s="12"/>
      <c r="C2540" s="13"/>
      <c r="D2540" s="13"/>
    </row>
    <row r="2541" spans="1:4">
      <c r="A2541" s="11"/>
      <c r="B2541" s="12"/>
      <c r="C2541" s="13"/>
      <c r="D2541" s="13"/>
    </row>
    <row r="2542" spans="1:4">
      <c r="A2542" s="11"/>
      <c r="B2542" s="12"/>
      <c r="C2542" s="13"/>
      <c r="D2542" s="13"/>
    </row>
    <row r="2543" spans="1:4">
      <c r="A2543" s="11"/>
      <c r="B2543" s="12"/>
      <c r="C2543" s="13"/>
      <c r="D2543" s="13"/>
    </row>
    <row r="2544" spans="1:4">
      <c r="A2544" s="11"/>
      <c r="B2544" s="12"/>
      <c r="C2544" s="13"/>
      <c r="D2544" s="13"/>
    </row>
    <row r="2545" spans="1:4">
      <c r="A2545" s="11"/>
      <c r="B2545" s="12"/>
      <c r="C2545" s="13"/>
      <c r="D2545" s="13"/>
    </row>
    <row r="2546" spans="1:4">
      <c r="A2546" s="11"/>
      <c r="B2546" s="12"/>
      <c r="C2546" s="13"/>
      <c r="D2546" s="13"/>
    </row>
    <row r="2547" spans="1:4">
      <c r="A2547" s="11"/>
      <c r="B2547" s="12"/>
      <c r="C2547" s="13"/>
      <c r="D2547" s="13"/>
    </row>
    <row r="2548" spans="1:4">
      <c r="A2548" s="11"/>
      <c r="B2548" s="12"/>
      <c r="C2548" s="13"/>
      <c r="D2548" s="13"/>
    </row>
    <row r="2549" spans="1:4">
      <c r="A2549" s="11"/>
      <c r="B2549" s="12"/>
      <c r="C2549" s="13"/>
      <c r="D2549" s="13"/>
    </row>
    <row r="2550" spans="1:4">
      <c r="A2550" s="11"/>
      <c r="B2550" s="12"/>
      <c r="C2550" s="13"/>
      <c r="D2550" s="13"/>
    </row>
    <row r="2551" spans="1:4">
      <c r="A2551" s="11"/>
      <c r="B2551" s="12"/>
      <c r="C2551" s="13"/>
      <c r="D2551" s="13"/>
    </row>
    <row r="2552" spans="1:4">
      <c r="A2552" s="11"/>
      <c r="B2552" s="12"/>
      <c r="C2552" s="13"/>
      <c r="D2552" s="13"/>
    </row>
    <row r="2553" spans="1:4">
      <c r="A2553" s="11"/>
      <c r="B2553" s="12"/>
      <c r="C2553" s="13"/>
      <c r="D2553" s="13"/>
    </row>
    <row r="2554" spans="1:4">
      <c r="A2554" s="11"/>
      <c r="B2554" s="12"/>
      <c r="C2554" s="13"/>
      <c r="D2554" s="13"/>
    </row>
    <row r="2555" spans="1:4">
      <c r="A2555" s="11"/>
      <c r="B2555" s="12"/>
      <c r="C2555" s="13"/>
      <c r="D2555" s="13"/>
    </row>
    <row r="2556" spans="1:4">
      <c r="A2556" s="11"/>
      <c r="B2556" s="12"/>
      <c r="C2556" s="13"/>
      <c r="D2556" s="13"/>
    </row>
    <row r="2557" spans="1:4">
      <c r="A2557" s="11"/>
      <c r="B2557" s="12"/>
      <c r="C2557" s="13"/>
      <c r="D2557" s="13"/>
    </row>
    <row r="2558" spans="1:4">
      <c r="A2558" s="11"/>
      <c r="B2558" s="12"/>
      <c r="C2558" s="13"/>
      <c r="D2558" s="13"/>
    </row>
    <row r="2559" spans="1:4">
      <c r="A2559" s="11"/>
      <c r="B2559" s="12"/>
      <c r="C2559" s="13"/>
      <c r="D2559" s="13"/>
    </row>
    <row r="2560" spans="1:4">
      <c r="A2560" s="11"/>
      <c r="B2560" s="12"/>
      <c r="C2560" s="13"/>
      <c r="D2560" s="13"/>
    </row>
    <row r="2561" spans="1:4">
      <c r="A2561" s="11"/>
      <c r="B2561" s="12"/>
      <c r="C2561" s="13"/>
      <c r="D2561" s="13"/>
    </row>
    <row r="2562" spans="1:4">
      <c r="A2562" s="11"/>
      <c r="B2562" s="12"/>
      <c r="C2562" s="13"/>
      <c r="D2562" s="13"/>
    </row>
    <row r="2563" spans="1:4">
      <c r="A2563" s="11"/>
      <c r="B2563" s="12"/>
      <c r="C2563" s="13"/>
      <c r="D2563" s="13"/>
    </row>
    <row r="2564" spans="1:4">
      <c r="A2564" s="11"/>
      <c r="B2564" s="12"/>
      <c r="C2564" s="13"/>
      <c r="D2564" s="13"/>
    </row>
    <row r="2565" spans="1:4">
      <c r="A2565" s="11"/>
      <c r="B2565" s="12"/>
      <c r="C2565" s="13"/>
      <c r="D2565" s="13"/>
    </row>
    <row r="2566" spans="1:4">
      <c r="A2566" s="11"/>
      <c r="B2566" s="12"/>
      <c r="C2566" s="13"/>
      <c r="D2566" s="13"/>
    </row>
    <row r="2567" spans="1:4">
      <c r="A2567" s="11"/>
      <c r="B2567" s="12"/>
      <c r="C2567" s="13"/>
      <c r="D2567" s="13"/>
    </row>
    <row r="2568" spans="1:4">
      <c r="A2568" s="11"/>
      <c r="B2568" s="12"/>
      <c r="C2568" s="13"/>
      <c r="D2568" s="13"/>
    </row>
    <row r="2569" spans="1:4">
      <c r="A2569" s="11"/>
      <c r="B2569" s="12"/>
      <c r="C2569" s="13"/>
      <c r="D2569" s="13"/>
    </row>
    <row r="2570" spans="1:4">
      <c r="A2570" s="11"/>
      <c r="B2570" s="12"/>
      <c r="C2570" s="13"/>
      <c r="D2570" s="13"/>
    </row>
    <row r="2571" spans="1:4">
      <c r="A2571" s="11"/>
      <c r="B2571" s="12"/>
      <c r="C2571" s="13"/>
      <c r="D2571" s="13"/>
    </row>
    <row r="2572" spans="1:4">
      <c r="A2572" s="11"/>
      <c r="B2572" s="12"/>
      <c r="C2572" s="13"/>
      <c r="D2572" s="13"/>
    </row>
    <row r="2573" spans="1:4">
      <c r="A2573" s="11"/>
      <c r="B2573" s="12"/>
      <c r="C2573" s="13"/>
      <c r="D2573" s="13"/>
    </row>
    <row r="2574" spans="1:4">
      <c r="A2574" s="11"/>
      <c r="B2574" s="12"/>
      <c r="C2574" s="13"/>
      <c r="D2574" s="13"/>
    </row>
    <row r="2575" spans="1:4">
      <c r="A2575" s="11"/>
      <c r="B2575" s="12"/>
      <c r="C2575" s="13"/>
      <c r="D2575" s="13"/>
    </row>
    <row r="2576" spans="1:4">
      <c r="A2576" s="11"/>
      <c r="B2576" s="12"/>
      <c r="C2576" s="13"/>
      <c r="D2576" s="13"/>
    </row>
    <row r="2577" spans="1:4">
      <c r="A2577" s="11"/>
      <c r="B2577" s="12"/>
      <c r="C2577" s="13"/>
      <c r="D2577" s="13"/>
    </row>
    <row r="2578" spans="1:4">
      <c r="A2578" s="11"/>
      <c r="B2578" s="12"/>
      <c r="C2578" s="13"/>
      <c r="D2578" s="13"/>
    </row>
    <row r="2579" spans="1:4">
      <c r="A2579" s="11"/>
      <c r="B2579" s="12"/>
      <c r="C2579" s="13"/>
      <c r="D2579" s="13"/>
    </row>
    <row r="2580" spans="1:4">
      <c r="A2580" s="11"/>
      <c r="B2580" s="12"/>
      <c r="C2580" s="13"/>
      <c r="D2580" s="13"/>
    </row>
    <row r="2581" spans="1:4">
      <c r="A2581" s="11"/>
      <c r="B2581" s="12"/>
      <c r="C2581" s="13"/>
      <c r="D2581" s="13"/>
    </row>
    <row r="2582" spans="1:4">
      <c r="A2582" s="11"/>
      <c r="B2582" s="12"/>
      <c r="C2582" s="13"/>
      <c r="D2582" s="13"/>
    </row>
    <row r="2583" spans="1:4">
      <c r="A2583" s="11"/>
      <c r="B2583" s="12"/>
      <c r="C2583" s="13"/>
      <c r="D2583" s="13"/>
    </row>
    <row r="2584" spans="1:4">
      <c r="A2584" s="11"/>
      <c r="B2584" s="12"/>
      <c r="C2584" s="13"/>
      <c r="D2584" s="13"/>
    </row>
    <row r="2585" spans="1:4">
      <c r="A2585" s="11"/>
      <c r="B2585" s="12"/>
      <c r="C2585" s="13"/>
      <c r="D2585" s="13"/>
    </row>
    <row r="2586" spans="1:4">
      <c r="A2586" s="11"/>
      <c r="B2586" s="12"/>
      <c r="C2586" s="13"/>
      <c r="D2586" s="13"/>
    </row>
    <row r="2587" spans="1:4">
      <c r="A2587" s="11"/>
      <c r="B2587" s="12"/>
      <c r="C2587" s="13"/>
      <c r="D2587" s="13"/>
    </row>
    <row r="2588" spans="1:4">
      <c r="A2588" s="11"/>
      <c r="B2588" s="12"/>
      <c r="C2588" s="13"/>
      <c r="D2588" s="13"/>
    </row>
    <row r="2589" spans="1:4">
      <c r="A2589" s="11"/>
      <c r="B2589" s="12"/>
      <c r="C2589" s="13"/>
      <c r="D2589" s="13"/>
    </row>
    <row r="2590" spans="1:4">
      <c r="A2590" s="11"/>
      <c r="B2590" s="12"/>
      <c r="C2590" s="13"/>
      <c r="D2590" s="13"/>
    </row>
    <row r="2591" spans="1:4">
      <c r="A2591" s="11"/>
      <c r="B2591" s="12"/>
      <c r="C2591" s="13"/>
      <c r="D2591" s="13"/>
    </row>
    <row r="2592" spans="1:4">
      <c r="A2592" s="11"/>
      <c r="B2592" s="12"/>
      <c r="C2592" s="13"/>
      <c r="D2592" s="13"/>
    </row>
    <row r="2593" spans="1:4">
      <c r="A2593" s="11"/>
      <c r="B2593" s="12"/>
      <c r="C2593" s="13"/>
      <c r="D2593" s="13"/>
    </row>
    <row r="2594" spans="1:4">
      <c r="A2594" s="11"/>
      <c r="B2594" s="12"/>
      <c r="C2594" s="13"/>
      <c r="D2594" s="13"/>
    </row>
    <row r="2595" spans="1:4">
      <c r="A2595" s="11"/>
      <c r="B2595" s="12"/>
      <c r="C2595" s="13"/>
      <c r="D2595" s="13"/>
    </row>
    <row r="2596" spans="1:4">
      <c r="A2596" s="11"/>
      <c r="B2596" s="12"/>
      <c r="C2596" s="13"/>
      <c r="D2596" s="13"/>
    </row>
    <row r="2597" spans="1:4">
      <c r="A2597" s="11"/>
      <c r="B2597" s="12"/>
      <c r="C2597" s="13"/>
      <c r="D2597" s="13"/>
    </row>
    <row r="2598" spans="1:4">
      <c r="A2598" s="11"/>
      <c r="B2598" s="12"/>
      <c r="C2598" s="13"/>
      <c r="D2598" s="13"/>
    </row>
    <row r="2599" spans="1:4">
      <c r="A2599" s="11"/>
      <c r="B2599" s="12"/>
      <c r="C2599" s="13"/>
      <c r="D2599" s="13"/>
    </row>
    <row r="2600" spans="1:4">
      <c r="A2600" s="11"/>
      <c r="B2600" s="12"/>
      <c r="C2600" s="13"/>
      <c r="D2600" s="13"/>
    </row>
    <row r="2601" spans="1:4">
      <c r="A2601" s="11"/>
      <c r="B2601" s="12"/>
      <c r="C2601" s="13"/>
      <c r="D2601" s="13"/>
    </row>
    <row r="2602" spans="1:4">
      <c r="A2602" s="11"/>
      <c r="B2602" s="12"/>
      <c r="C2602" s="13"/>
      <c r="D2602" s="13"/>
    </row>
    <row r="2603" spans="1:4">
      <c r="A2603" s="11"/>
      <c r="B2603" s="12"/>
      <c r="C2603" s="13"/>
      <c r="D2603" s="13"/>
    </row>
    <row r="2604" spans="1:4">
      <c r="A2604" s="11"/>
      <c r="B2604" s="12"/>
      <c r="C2604" s="13"/>
      <c r="D2604" s="13"/>
    </row>
    <row r="2605" spans="1:4">
      <c r="A2605" s="11"/>
      <c r="B2605" s="12"/>
      <c r="C2605" s="13"/>
      <c r="D2605" s="13"/>
    </row>
    <row r="2606" spans="1:4">
      <c r="A2606" s="11"/>
      <c r="B2606" s="12"/>
      <c r="C2606" s="13"/>
      <c r="D2606" s="13"/>
    </row>
    <row r="2607" spans="1:4">
      <c r="A2607" s="11"/>
      <c r="B2607" s="12"/>
      <c r="C2607" s="13"/>
      <c r="D2607" s="13"/>
    </row>
    <row r="2608" spans="1:4">
      <c r="A2608" s="11"/>
      <c r="B2608" s="12"/>
      <c r="C2608" s="13"/>
      <c r="D2608" s="13"/>
    </row>
    <row r="2609" spans="1:4">
      <c r="A2609" s="11"/>
      <c r="B2609" s="12"/>
      <c r="C2609" s="13"/>
      <c r="D2609" s="13"/>
    </row>
    <row r="2610" spans="1:4">
      <c r="A2610" s="11"/>
      <c r="B2610" s="12"/>
      <c r="C2610" s="13"/>
      <c r="D2610" s="13"/>
    </row>
    <row r="2611" spans="1:4">
      <c r="A2611" s="11"/>
      <c r="B2611" s="12"/>
      <c r="C2611" s="13"/>
      <c r="D2611" s="13"/>
    </row>
    <row r="2612" spans="1:4">
      <c r="A2612" s="11"/>
      <c r="B2612" s="12"/>
      <c r="C2612" s="13"/>
      <c r="D2612" s="13"/>
    </row>
    <row r="2613" spans="1:4">
      <c r="A2613" s="11"/>
      <c r="B2613" s="12"/>
      <c r="C2613" s="13"/>
      <c r="D2613" s="13"/>
    </row>
    <row r="2614" spans="1:4">
      <c r="A2614" s="11"/>
      <c r="B2614" s="12"/>
      <c r="C2614" s="13"/>
      <c r="D2614" s="13"/>
    </row>
    <row r="2615" spans="1:4">
      <c r="A2615" s="11"/>
      <c r="B2615" s="12"/>
      <c r="C2615" s="13"/>
      <c r="D2615" s="13"/>
    </row>
    <row r="2616" spans="1:4">
      <c r="A2616" s="11"/>
      <c r="B2616" s="12"/>
      <c r="C2616" s="13"/>
      <c r="D2616" s="13"/>
    </row>
    <row r="2617" spans="1:4">
      <c r="A2617" s="11"/>
      <c r="B2617" s="12"/>
      <c r="C2617" s="13"/>
      <c r="D2617" s="13"/>
    </row>
    <row r="2618" spans="1:4">
      <c r="A2618" s="11"/>
      <c r="B2618" s="12"/>
      <c r="C2618" s="13"/>
      <c r="D2618" s="13"/>
    </row>
    <row r="2619" spans="1:4">
      <c r="A2619" s="11"/>
      <c r="B2619" s="12"/>
      <c r="C2619" s="13"/>
      <c r="D2619" s="13"/>
    </row>
    <row r="2620" spans="1:4">
      <c r="A2620" s="11"/>
      <c r="B2620" s="12"/>
      <c r="C2620" s="13"/>
      <c r="D2620" s="13"/>
    </row>
    <row r="2621" spans="1:4">
      <c r="A2621" s="11"/>
      <c r="B2621" s="12"/>
      <c r="C2621" s="13"/>
      <c r="D2621" s="13"/>
    </row>
    <row r="2622" spans="1:4">
      <c r="A2622" s="11"/>
      <c r="B2622" s="12"/>
      <c r="C2622" s="13"/>
      <c r="D2622" s="13"/>
    </row>
    <row r="2623" spans="1:4">
      <c r="A2623" s="11"/>
      <c r="B2623" s="12"/>
      <c r="C2623" s="13"/>
      <c r="D2623" s="13"/>
    </row>
    <row r="2624" spans="1:4">
      <c r="A2624" s="11"/>
      <c r="B2624" s="12"/>
      <c r="C2624" s="13"/>
      <c r="D2624" s="13"/>
    </row>
    <row r="2625" spans="1:4">
      <c r="A2625" s="11"/>
      <c r="B2625" s="12"/>
      <c r="C2625" s="13"/>
      <c r="D2625" s="13"/>
    </row>
    <row r="2626" spans="1:4">
      <c r="A2626" s="11"/>
      <c r="B2626" s="12"/>
      <c r="C2626" s="13"/>
      <c r="D2626" s="13"/>
    </row>
    <row r="2627" spans="1:4">
      <c r="A2627" s="11"/>
      <c r="B2627" s="12"/>
      <c r="C2627" s="13"/>
      <c r="D2627" s="13"/>
    </row>
    <row r="2628" spans="1:4">
      <c r="A2628" s="11"/>
      <c r="B2628" s="12"/>
      <c r="C2628" s="13"/>
      <c r="D2628" s="13"/>
    </row>
    <row r="2629" spans="1:4">
      <c r="A2629" s="11"/>
      <c r="B2629" s="12"/>
      <c r="C2629" s="13"/>
      <c r="D2629" s="13"/>
    </row>
    <row r="2630" spans="1:4">
      <c r="A2630" s="11"/>
      <c r="B2630" s="12"/>
      <c r="C2630" s="13"/>
      <c r="D2630" s="13"/>
    </row>
    <row r="2631" spans="1:4">
      <c r="A2631" s="11"/>
      <c r="B2631" s="12"/>
      <c r="C2631" s="13"/>
      <c r="D2631" s="13"/>
    </row>
    <row r="2632" spans="1:4">
      <c r="A2632" s="11"/>
      <c r="B2632" s="12"/>
      <c r="C2632" s="13"/>
      <c r="D2632" s="13"/>
    </row>
    <row r="2633" spans="1:4">
      <c r="A2633" s="11"/>
      <c r="B2633" s="12"/>
      <c r="C2633" s="13"/>
      <c r="D2633" s="13"/>
    </row>
    <row r="2634" spans="1:4">
      <c r="A2634" s="11"/>
      <c r="B2634" s="12"/>
      <c r="C2634" s="13"/>
      <c r="D2634" s="13"/>
    </row>
    <row r="2635" spans="1:4">
      <c r="A2635" s="11"/>
      <c r="B2635" s="12"/>
      <c r="C2635" s="13"/>
      <c r="D2635" s="13"/>
    </row>
    <row r="2636" spans="1:4">
      <c r="A2636" s="11"/>
      <c r="B2636" s="12"/>
      <c r="C2636" s="13"/>
      <c r="D2636" s="13"/>
    </row>
    <row r="2637" spans="1:4">
      <c r="A2637" s="11"/>
      <c r="B2637" s="12"/>
      <c r="C2637" s="13"/>
      <c r="D2637" s="13"/>
    </row>
    <row r="2638" spans="1:4">
      <c r="A2638" s="11"/>
      <c r="B2638" s="12"/>
      <c r="C2638" s="13"/>
      <c r="D2638" s="13"/>
    </row>
    <row r="2639" spans="1:4">
      <c r="A2639" s="11"/>
      <c r="B2639" s="12"/>
      <c r="C2639" s="13"/>
      <c r="D2639" s="13"/>
    </row>
    <row r="2640" spans="1:4">
      <c r="A2640" s="11"/>
      <c r="B2640" s="12"/>
      <c r="C2640" s="13"/>
      <c r="D2640" s="13"/>
    </row>
    <row r="2641" spans="1:4">
      <c r="A2641" s="11"/>
      <c r="B2641" s="12"/>
      <c r="C2641" s="13"/>
      <c r="D2641" s="13"/>
    </row>
    <row r="2642" spans="1:4">
      <c r="A2642" s="11"/>
      <c r="B2642" s="12"/>
      <c r="C2642" s="13"/>
      <c r="D2642" s="13"/>
    </row>
    <row r="2643" spans="1:4">
      <c r="A2643" s="11"/>
      <c r="B2643" s="12"/>
      <c r="C2643" s="13"/>
      <c r="D2643" s="13"/>
    </row>
    <row r="2644" spans="1:4">
      <c r="A2644" s="11"/>
      <c r="B2644" s="12"/>
      <c r="C2644" s="13"/>
      <c r="D2644" s="13"/>
    </row>
    <row r="2645" spans="1:4">
      <c r="A2645" s="11"/>
      <c r="B2645" s="12"/>
      <c r="C2645" s="13"/>
      <c r="D2645" s="13"/>
    </row>
    <row r="2646" spans="1:4">
      <c r="A2646" s="11"/>
      <c r="B2646" s="12"/>
      <c r="C2646" s="13"/>
      <c r="D2646" s="13"/>
    </row>
    <row r="2647" spans="1:4">
      <c r="A2647" s="11"/>
      <c r="B2647" s="12"/>
      <c r="C2647" s="13"/>
      <c r="D2647" s="13"/>
    </row>
    <row r="2648" spans="1:4">
      <c r="A2648" s="11"/>
      <c r="B2648" s="12"/>
      <c r="C2648" s="13"/>
      <c r="D2648" s="13"/>
    </row>
    <row r="2649" spans="1:4">
      <c r="A2649" s="11"/>
      <c r="B2649" s="12"/>
      <c r="C2649" s="13"/>
      <c r="D2649" s="13"/>
    </row>
    <row r="2650" spans="1:4">
      <c r="A2650" s="11"/>
      <c r="B2650" s="12"/>
      <c r="C2650" s="13"/>
      <c r="D2650" s="13"/>
    </row>
    <row r="2651" spans="1:4">
      <c r="A2651" s="11"/>
      <c r="B2651" s="12"/>
      <c r="C2651" s="13"/>
      <c r="D2651" s="13"/>
    </row>
    <row r="2652" spans="1:4">
      <c r="A2652" s="11"/>
      <c r="B2652" s="12"/>
      <c r="C2652" s="13"/>
      <c r="D2652" s="13"/>
    </row>
    <row r="2653" spans="1:4">
      <c r="A2653" s="11"/>
      <c r="B2653" s="12"/>
      <c r="C2653" s="13"/>
      <c r="D2653" s="13"/>
    </row>
    <row r="2654" spans="1:4">
      <c r="A2654" s="11"/>
      <c r="B2654" s="12"/>
      <c r="C2654" s="13"/>
      <c r="D2654" s="13"/>
    </row>
    <row r="2655" spans="1:4">
      <c r="A2655" s="11"/>
      <c r="B2655" s="12"/>
      <c r="C2655" s="13"/>
      <c r="D2655" s="13"/>
    </row>
    <row r="2656" spans="1:4">
      <c r="A2656" s="11"/>
      <c r="B2656" s="12"/>
      <c r="C2656" s="13"/>
      <c r="D2656" s="13"/>
    </row>
    <row r="2657" spans="1:4">
      <c r="A2657" s="11"/>
      <c r="B2657" s="12"/>
      <c r="C2657" s="13"/>
      <c r="D2657" s="13"/>
    </row>
    <row r="2658" spans="1:4">
      <c r="A2658" s="11"/>
      <c r="B2658" s="12"/>
      <c r="C2658" s="13"/>
      <c r="D2658" s="13"/>
    </row>
    <row r="2659" spans="1:4">
      <c r="A2659" s="11"/>
      <c r="B2659" s="12"/>
      <c r="C2659" s="13"/>
      <c r="D2659" s="13"/>
    </row>
    <row r="2660" spans="1:4">
      <c r="A2660" s="11"/>
      <c r="B2660" s="12"/>
      <c r="C2660" s="13"/>
      <c r="D2660" s="13"/>
    </row>
    <row r="2661" spans="1:4">
      <c r="A2661" s="11"/>
      <c r="B2661" s="12"/>
      <c r="C2661" s="13"/>
      <c r="D2661" s="13"/>
    </row>
    <row r="2662" spans="1:4">
      <c r="A2662" s="11"/>
      <c r="B2662" s="12"/>
      <c r="C2662" s="13"/>
      <c r="D2662" s="13"/>
    </row>
    <row r="2663" spans="1:4">
      <c r="A2663" s="11"/>
      <c r="B2663" s="12"/>
      <c r="C2663" s="13"/>
      <c r="D2663" s="13"/>
    </row>
    <row r="2664" spans="1:4">
      <c r="A2664" s="11"/>
      <c r="B2664" s="12"/>
      <c r="C2664" s="13"/>
      <c r="D2664" s="13"/>
    </row>
    <row r="2665" spans="1:4">
      <c r="A2665" s="11"/>
      <c r="B2665" s="12"/>
      <c r="C2665" s="13"/>
      <c r="D2665" s="13"/>
    </row>
    <row r="2666" spans="1:4">
      <c r="A2666" s="11"/>
      <c r="B2666" s="12"/>
      <c r="C2666" s="13"/>
      <c r="D2666" s="13"/>
    </row>
    <row r="2667" spans="1:4">
      <c r="A2667" s="11"/>
      <c r="B2667" s="12"/>
      <c r="C2667" s="13"/>
      <c r="D2667" s="13"/>
    </row>
    <row r="2668" spans="1:4">
      <c r="A2668" s="11"/>
      <c r="B2668" s="12"/>
      <c r="C2668" s="13"/>
      <c r="D2668" s="13"/>
    </row>
    <row r="2669" spans="1:4">
      <c r="A2669" s="11"/>
      <c r="B2669" s="12"/>
      <c r="C2669" s="13"/>
      <c r="D2669" s="13"/>
    </row>
    <row r="2670" spans="1:4">
      <c r="A2670" s="11"/>
      <c r="B2670" s="12"/>
      <c r="C2670" s="13"/>
      <c r="D2670" s="13"/>
    </row>
    <row r="2671" spans="1:4">
      <c r="A2671" s="11"/>
      <c r="B2671" s="12"/>
      <c r="C2671" s="13"/>
      <c r="D2671" s="13"/>
    </row>
    <row r="2672" spans="1:4">
      <c r="A2672" s="11"/>
      <c r="B2672" s="12"/>
      <c r="C2672" s="13"/>
      <c r="D2672" s="13"/>
    </row>
    <row r="2673" spans="1:4">
      <c r="A2673" s="11"/>
      <c r="B2673" s="12"/>
      <c r="C2673" s="13"/>
      <c r="D2673" s="13"/>
    </row>
    <row r="2674" spans="1:4">
      <c r="A2674" s="11"/>
      <c r="B2674" s="12"/>
      <c r="C2674" s="13"/>
      <c r="D2674" s="13"/>
    </row>
    <row r="2675" spans="1:4">
      <c r="A2675" s="11"/>
      <c r="B2675" s="12"/>
      <c r="C2675" s="13"/>
      <c r="D2675" s="13"/>
    </row>
    <row r="2676" spans="1:4">
      <c r="A2676" s="11"/>
      <c r="B2676" s="12"/>
      <c r="C2676" s="13"/>
      <c r="D2676" s="13"/>
    </row>
    <row r="2677" spans="1:4">
      <c r="A2677" s="11"/>
      <c r="B2677" s="12"/>
      <c r="C2677" s="13"/>
      <c r="D2677" s="13"/>
    </row>
    <row r="2678" spans="1:4">
      <c r="A2678" s="11"/>
      <c r="B2678" s="12"/>
      <c r="C2678" s="13"/>
      <c r="D2678" s="13"/>
    </row>
    <row r="2679" spans="1:4">
      <c r="A2679" s="11"/>
      <c r="B2679" s="12"/>
      <c r="C2679" s="13"/>
      <c r="D2679" s="13"/>
    </row>
    <row r="2680" spans="1:4">
      <c r="A2680" s="11"/>
      <c r="B2680" s="12"/>
      <c r="C2680" s="13"/>
      <c r="D2680" s="13"/>
    </row>
    <row r="2681" spans="1:4">
      <c r="A2681" s="11"/>
      <c r="B2681" s="12"/>
      <c r="C2681" s="13"/>
      <c r="D2681" s="13"/>
    </row>
    <row r="2682" spans="1:4">
      <c r="A2682" s="11"/>
      <c r="B2682" s="12"/>
      <c r="C2682" s="13"/>
      <c r="D2682" s="13"/>
    </row>
    <row r="2683" spans="1:4">
      <c r="A2683" s="11"/>
      <c r="B2683" s="12"/>
      <c r="C2683" s="13"/>
      <c r="D2683" s="13"/>
    </row>
    <row r="2684" spans="1:4">
      <c r="A2684" s="11"/>
      <c r="B2684" s="12"/>
      <c r="C2684" s="13"/>
      <c r="D2684" s="13"/>
    </row>
    <row r="2685" spans="1:4">
      <c r="A2685" s="11"/>
      <c r="B2685" s="12"/>
      <c r="C2685" s="13"/>
      <c r="D2685" s="13"/>
    </row>
    <row r="2686" spans="1:4">
      <c r="A2686" s="11"/>
      <c r="B2686" s="12"/>
      <c r="C2686" s="13"/>
      <c r="D2686" s="13"/>
    </row>
    <row r="2687" spans="1:4">
      <c r="A2687" s="11"/>
      <c r="B2687" s="12"/>
      <c r="C2687" s="13"/>
      <c r="D2687" s="13"/>
    </row>
    <row r="2688" spans="1:4">
      <c r="A2688" s="11"/>
      <c r="B2688" s="12"/>
      <c r="C2688" s="13"/>
      <c r="D2688" s="13"/>
    </row>
    <row r="2689" spans="1:4">
      <c r="A2689" s="11"/>
      <c r="B2689" s="12"/>
      <c r="C2689" s="13"/>
      <c r="D2689" s="13"/>
    </row>
    <row r="2690" spans="1:4">
      <c r="A2690" s="11"/>
      <c r="B2690" s="12"/>
      <c r="C2690" s="13"/>
      <c r="D2690" s="13"/>
    </row>
    <row r="2691" spans="1:4">
      <c r="A2691" s="11"/>
      <c r="B2691" s="12"/>
      <c r="C2691" s="13"/>
      <c r="D2691" s="13"/>
    </row>
    <row r="2692" spans="1:4">
      <c r="A2692" s="11"/>
      <c r="B2692" s="12"/>
      <c r="C2692" s="13"/>
      <c r="D2692" s="13"/>
    </row>
    <row r="2693" spans="1:4">
      <c r="A2693" s="11"/>
      <c r="B2693" s="12"/>
      <c r="C2693" s="13"/>
      <c r="D2693" s="13"/>
    </row>
    <row r="2694" spans="1:4">
      <c r="A2694" s="11"/>
      <c r="B2694" s="12"/>
      <c r="C2694" s="13"/>
      <c r="D2694" s="13"/>
    </row>
    <row r="2695" spans="1:4">
      <c r="A2695" s="11"/>
      <c r="B2695" s="12"/>
      <c r="C2695" s="13"/>
      <c r="D2695" s="13"/>
    </row>
    <row r="2696" spans="1:4">
      <c r="A2696" s="11"/>
      <c r="B2696" s="12"/>
      <c r="C2696" s="13"/>
      <c r="D2696" s="13"/>
    </row>
    <row r="2697" spans="1:4">
      <c r="A2697" s="11"/>
      <c r="B2697" s="12"/>
      <c r="C2697" s="13"/>
      <c r="D2697" s="13"/>
    </row>
    <row r="2698" spans="1:4">
      <c r="A2698" s="11"/>
      <c r="B2698" s="12"/>
      <c r="C2698" s="13"/>
      <c r="D2698" s="13"/>
    </row>
    <row r="2699" spans="1:4">
      <c r="A2699" s="11"/>
      <c r="B2699" s="12"/>
      <c r="C2699" s="13"/>
      <c r="D2699" s="13"/>
    </row>
    <row r="2700" spans="1:4">
      <c r="A2700" s="11"/>
      <c r="B2700" s="12"/>
      <c r="C2700" s="13"/>
      <c r="D2700" s="13"/>
    </row>
    <row r="2701" spans="1:4">
      <c r="A2701" s="11"/>
      <c r="B2701" s="12"/>
      <c r="C2701" s="13"/>
      <c r="D2701" s="13"/>
    </row>
    <row r="2702" spans="1:4">
      <c r="A2702" s="11"/>
      <c r="B2702" s="12"/>
      <c r="C2702" s="13"/>
      <c r="D2702" s="13"/>
    </row>
    <row r="2703" spans="1:4">
      <c r="A2703" s="11"/>
      <c r="B2703" s="12"/>
      <c r="C2703" s="13"/>
      <c r="D2703" s="13"/>
    </row>
    <row r="2704" spans="1:4">
      <c r="A2704" s="11"/>
      <c r="B2704" s="12"/>
      <c r="C2704" s="13"/>
      <c r="D2704" s="13"/>
    </row>
    <row r="2705" spans="1:4">
      <c r="A2705" s="11"/>
      <c r="B2705" s="12"/>
      <c r="C2705" s="13"/>
      <c r="D2705" s="13"/>
    </row>
    <row r="2706" spans="1:4">
      <c r="A2706" s="11"/>
      <c r="B2706" s="12"/>
      <c r="C2706" s="13"/>
      <c r="D2706" s="13"/>
    </row>
    <row r="2707" spans="1:4">
      <c r="A2707" s="11"/>
      <c r="B2707" s="12"/>
      <c r="C2707" s="13"/>
      <c r="D2707" s="13"/>
    </row>
    <row r="2708" spans="1:4">
      <c r="A2708" s="11"/>
      <c r="B2708" s="12"/>
      <c r="C2708" s="13"/>
      <c r="D2708" s="13"/>
    </row>
    <row r="2709" spans="1:4">
      <c r="A2709" s="11"/>
      <c r="B2709" s="12"/>
      <c r="C2709" s="13"/>
      <c r="D2709" s="13"/>
    </row>
    <row r="2710" spans="1:4">
      <c r="A2710" s="11"/>
      <c r="B2710" s="12"/>
      <c r="C2710" s="13"/>
      <c r="D2710" s="13"/>
    </row>
    <row r="2711" spans="1:4">
      <c r="A2711" s="11"/>
      <c r="B2711" s="12"/>
      <c r="C2711" s="13"/>
      <c r="D2711" s="13"/>
    </row>
    <row r="2712" spans="1:4">
      <c r="A2712" s="11"/>
      <c r="B2712" s="12"/>
      <c r="C2712" s="13"/>
      <c r="D2712" s="13"/>
    </row>
    <row r="2713" spans="1:4">
      <c r="A2713" s="11"/>
      <c r="B2713" s="12"/>
      <c r="C2713" s="13"/>
      <c r="D2713" s="13"/>
    </row>
    <row r="2714" spans="1:4">
      <c r="A2714" s="11"/>
      <c r="B2714" s="12"/>
      <c r="C2714" s="13"/>
      <c r="D2714" s="13"/>
    </row>
    <row r="2715" spans="1:4">
      <c r="A2715" s="11"/>
      <c r="B2715" s="12"/>
      <c r="C2715" s="13"/>
      <c r="D2715" s="13"/>
    </row>
    <row r="2716" spans="1:4">
      <c r="A2716" s="11"/>
      <c r="B2716" s="12"/>
      <c r="C2716" s="13"/>
      <c r="D2716" s="13"/>
    </row>
    <row r="2717" spans="1:4">
      <c r="A2717" s="11"/>
      <c r="B2717" s="12"/>
      <c r="C2717" s="13"/>
      <c r="D2717" s="13"/>
    </row>
    <row r="2718" spans="1:4">
      <c r="A2718" s="11"/>
      <c r="B2718" s="12"/>
      <c r="C2718" s="13"/>
      <c r="D2718" s="13"/>
    </row>
    <row r="2719" spans="1:4">
      <c r="A2719" s="11"/>
      <c r="B2719" s="12"/>
      <c r="C2719" s="13"/>
      <c r="D2719" s="13"/>
    </row>
    <row r="2720" spans="1:4">
      <c r="A2720" s="11"/>
      <c r="B2720" s="12"/>
      <c r="C2720" s="13"/>
      <c r="D2720" s="13"/>
    </row>
    <row r="2721" spans="1:4">
      <c r="A2721" s="11"/>
      <c r="B2721" s="12"/>
      <c r="C2721" s="13"/>
      <c r="D2721" s="13"/>
    </row>
    <row r="2722" spans="1:4">
      <c r="A2722" s="11"/>
      <c r="B2722" s="12"/>
      <c r="C2722" s="13"/>
      <c r="D2722" s="13"/>
    </row>
    <row r="2723" spans="1:4">
      <c r="A2723" s="11"/>
      <c r="B2723" s="12"/>
      <c r="C2723" s="13"/>
      <c r="D2723" s="13"/>
    </row>
    <row r="2724" spans="1:4">
      <c r="A2724" s="11"/>
      <c r="B2724" s="12"/>
      <c r="C2724" s="13"/>
      <c r="D2724" s="13"/>
    </row>
    <row r="2725" spans="1:4">
      <c r="A2725" s="11"/>
      <c r="B2725" s="12"/>
      <c r="C2725" s="13"/>
      <c r="D2725" s="13"/>
    </row>
    <row r="2726" spans="1:4">
      <c r="A2726" s="11"/>
      <c r="B2726" s="12"/>
      <c r="C2726" s="13"/>
      <c r="D2726" s="13"/>
    </row>
    <row r="2727" spans="1:4">
      <c r="A2727" s="11"/>
      <c r="B2727" s="12"/>
      <c r="C2727" s="13"/>
      <c r="D2727" s="13"/>
    </row>
    <row r="2728" spans="1:4">
      <c r="A2728" s="11"/>
      <c r="B2728" s="12"/>
      <c r="C2728" s="13"/>
      <c r="D2728" s="13"/>
    </row>
    <row r="2729" spans="1:4">
      <c r="A2729" s="11"/>
      <c r="B2729" s="12"/>
      <c r="C2729" s="13"/>
      <c r="D2729" s="13"/>
    </row>
    <row r="2730" spans="1:4">
      <c r="A2730" s="11"/>
      <c r="B2730" s="12"/>
      <c r="C2730" s="13"/>
      <c r="D2730" s="13"/>
    </row>
    <row r="2731" spans="1:4">
      <c r="A2731" s="11"/>
      <c r="B2731" s="12"/>
      <c r="C2731" s="13"/>
      <c r="D2731" s="13"/>
    </row>
    <row r="2732" spans="1:4">
      <c r="A2732" s="11"/>
      <c r="B2732" s="12"/>
      <c r="C2732" s="13"/>
      <c r="D2732" s="13"/>
    </row>
    <row r="2733" spans="1:4">
      <c r="A2733" s="11"/>
      <c r="B2733" s="12"/>
      <c r="C2733" s="13"/>
      <c r="D2733" s="13"/>
    </row>
    <row r="2734" spans="1:4">
      <c r="A2734" s="11"/>
      <c r="B2734" s="12"/>
      <c r="C2734" s="13"/>
      <c r="D2734" s="13"/>
    </row>
    <row r="2735" spans="1:4">
      <c r="A2735" s="11"/>
      <c r="B2735" s="12"/>
      <c r="C2735" s="13"/>
      <c r="D2735" s="13"/>
    </row>
    <row r="2736" spans="1:4">
      <c r="A2736" s="11"/>
      <c r="B2736" s="12"/>
      <c r="C2736" s="13"/>
      <c r="D2736" s="13"/>
    </row>
    <row r="2737" spans="1:4">
      <c r="A2737" s="11"/>
      <c r="B2737" s="12"/>
      <c r="C2737" s="13"/>
      <c r="D2737" s="13"/>
    </row>
    <row r="2738" spans="1:4">
      <c r="A2738" s="11"/>
      <c r="B2738" s="12"/>
      <c r="C2738" s="13"/>
      <c r="D2738" s="13"/>
    </row>
    <row r="2739" spans="1:4">
      <c r="A2739" s="11"/>
      <c r="B2739" s="12"/>
      <c r="C2739" s="13"/>
      <c r="D2739" s="13"/>
    </row>
    <row r="2740" spans="1:4">
      <c r="A2740" s="11"/>
      <c r="B2740" s="12"/>
      <c r="C2740" s="13"/>
      <c r="D2740" s="13"/>
    </row>
    <row r="2741" spans="1:4">
      <c r="A2741" s="11"/>
      <c r="B2741" s="12"/>
      <c r="C2741" s="13"/>
      <c r="D2741" s="13"/>
    </row>
    <row r="2742" spans="1:4">
      <c r="A2742" s="11"/>
      <c r="B2742" s="12"/>
      <c r="C2742" s="13"/>
      <c r="D2742" s="13"/>
    </row>
    <row r="2743" spans="1:4">
      <c r="A2743" s="11"/>
      <c r="B2743" s="12"/>
      <c r="C2743" s="13"/>
      <c r="D2743" s="13"/>
    </row>
    <row r="2744" spans="1:4">
      <c r="A2744" s="11"/>
      <c r="B2744" s="12"/>
      <c r="C2744" s="13"/>
      <c r="D2744" s="13"/>
    </row>
    <row r="2745" spans="1:4">
      <c r="A2745" s="11"/>
      <c r="B2745" s="12"/>
      <c r="C2745" s="13"/>
      <c r="D2745" s="13"/>
    </row>
    <row r="2746" spans="1:4">
      <c r="A2746" s="11"/>
      <c r="B2746" s="12"/>
      <c r="C2746" s="13"/>
      <c r="D2746" s="13"/>
    </row>
    <row r="2747" spans="1:4">
      <c r="A2747" s="11"/>
      <c r="B2747" s="12"/>
      <c r="C2747" s="13"/>
      <c r="D2747" s="13"/>
    </row>
    <row r="2748" spans="1:4">
      <c r="A2748" s="11"/>
      <c r="B2748" s="12"/>
      <c r="C2748" s="13"/>
      <c r="D2748" s="13"/>
    </row>
    <row r="2749" spans="1:4">
      <c r="A2749" s="11"/>
      <c r="B2749" s="12"/>
      <c r="C2749" s="13"/>
      <c r="D2749" s="13"/>
    </row>
    <row r="2750" spans="1:4">
      <c r="A2750" s="11"/>
      <c r="B2750" s="12"/>
      <c r="C2750" s="13"/>
      <c r="D2750" s="13"/>
    </row>
    <row r="2751" spans="1:4">
      <c r="A2751" s="11"/>
      <c r="B2751" s="12"/>
      <c r="C2751" s="13"/>
      <c r="D2751" s="13"/>
    </row>
    <row r="2752" spans="1:4">
      <c r="A2752" s="11"/>
      <c r="B2752" s="12"/>
      <c r="C2752" s="13"/>
      <c r="D2752" s="13"/>
    </row>
    <row r="2753" spans="1:4">
      <c r="A2753" s="11"/>
      <c r="B2753" s="12"/>
      <c r="C2753" s="13"/>
      <c r="D2753" s="13"/>
    </row>
    <row r="2754" spans="1:4">
      <c r="A2754" s="11"/>
      <c r="B2754" s="12"/>
      <c r="C2754" s="13"/>
      <c r="D2754" s="13"/>
    </row>
    <row r="2755" spans="1:4">
      <c r="A2755" s="11"/>
      <c r="B2755" s="12"/>
      <c r="C2755" s="13"/>
      <c r="D2755" s="13"/>
    </row>
    <row r="2756" spans="1:4">
      <c r="A2756" s="11"/>
      <c r="B2756" s="12"/>
      <c r="C2756" s="13"/>
      <c r="D2756" s="13"/>
    </row>
    <row r="2757" spans="1:4">
      <c r="A2757" s="11"/>
      <c r="B2757" s="12"/>
      <c r="C2757" s="13"/>
      <c r="D2757" s="13"/>
    </row>
    <row r="2758" spans="1:4">
      <c r="A2758" s="11"/>
      <c r="B2758" s="12"/>
      <c r="C2758" s="13"/>
      <c r="D2758" s="13"/>
    </row>
    <row r="2759" spans="1:4">
      <c r="A2759" s="11"/>
      <c r="B2759" s="12"/>
      <c r="C2759" s="13"/>
      <c r="D2759" s="13"/>
    </row>
    <row r="2760" spans="1:4">
      <c r="A2760" s="11"/>
      <c r="B2760" s="12"/>
      <c r="C2760" s="13"/>
      <c r="D2760" s="13"/>
    </row>
    <row r="2761" spans="1:4">
      <c r="A2761" s="11"/>
      <c r="B2761" s="12"/>
      <c r="C2761" s="13"/>
      <c r="D2761" s="13"/>
    </row>
    <row r="2762" spans="1:4">
      <c r="A2762" s="11"/>
      <c r="B2762" s="12"/>
      <c r="C2762" s="13"/>
      <c r="D2762" s="13"/>
    </row>
    <row r="2763" spans="1:4">
      <c r="A2763" s="11"/>
      <c r="B2763" s="12"/>
      <c r="C2763" s="13"/>
      <c r="D2763" s="13"/>
    </row>
    <row r="2764" spans="1:4">
      <c r="A2764" s="11"/>
      <c r="B2764" s="12"/>
      <c r="C2764" s="13"/>
      <c r="D2764" s="13"/>
    </row>
    <row r="2765" spans="1:4">
      <c r="A2765" s="11"/>
      <c r="B2765" s="12"/>
      <c r="C2765" s="13"/>
      <c r="D2765" s="13"/>
    </row>
    <row r="2766" spans="1:4">
      <c r="A2766" s="11"/>
      <c r="B2766" s="12"/>
      <c r="C2766" s="13"/>
      <c r="D2766" s="13"/>
    </row>
    <row r="2767" spans="1:4">
      <c r="A2767" s="11"/>
      <c r="B2767" s="12"/>
      <c r="C2767" s="13"/>
      <c r="D2767" s="13"/>
    </row>
    <row r="2768" spans="1:4">
      <c r="A2768" s="11"/>
      <c r="B2768" s="12"/>
      <c r="C2768" s="13"/>
      <c r="D2768" s="13"/>
    </row>
    <row r="2769" spans="1:4">
      <c r="A2769" s="11"/>
      <c r="B2769" s="12"/>
      <c r="C2769" s="13"/>
      <c r="D2769" s="13"/>
    </row>
    <row r="2770" spans="1:4">
      <c r="A2770" s="11"/>
      <c r="B2770" s="12"/>
      <c r="C2770" s="13"/>
      <c r="D2770" s="13"/>
    </row>
    <row r="2771" spans="1:4">
      <c r="A2771" s="11"/>
      <c r="B2771" s="12"/>
      <c r="C2771" s="13"/>
      <c r="D2771" s="13"/>
    </row>
    <row r="2772" spans="1:4">
      <c r="A2772" s="11"/>
      <c r="B2772" s="12"/>
      <c r="C2772" s="13"/>
      <c r="D2772" s="13"/>
    </row>
    <row r="2773" spans="1:4">
      <c r="A2773" s="11"/>
      <c r="B2773" s="12"/>
      <c r="C2773" s="13"/>
      <c r="D2773" s="13"/>
    </row>
    <row r="2774" spans="1:4">
      <c r="A2774" s="11"/>
      <c r="B2774" s="12"/>
      <c r="C2774" s="13"/>
      <c r="D2774" s="13"/>
    </row>
    <row r="2775" spans="1:4">
      <c r="A2775" s="11"/>
      <c r="B2775" s="12"/>
      <c r="C2775" s="13"/>
      <c r="D2775" s="13"/>
    </row>
    <row r="2776" spans="1:4">
      <c r="A2776" s="11"/>
      <c r="B2776" s="12"/>
      <c r="C2776" s="13"/>
      <c r="D2776" s="13"/>
    </row>
    <row r="2777" spans="1:4">
      <c r="A2777" s="11"/>
      <c r="B2777" s="12"/>
      <c r="C2777" s="13"/>
      <c r="D2777" s="13"/>
    </row>
    <row r="2778" spans="1:4">
      <c r="A2778" s="11"/>
      <c r="B2778" s="12"/>
      <c r="C2778" s="13"/>
      <c r="D2778" s="13"/>
    </row>
    <row r="2779" spans="1:4">
      <c r="A2779" s="11"/>
      <c r="B2779" s="12"/>
      <c r="C2779" s="13"/>
      <c r="D2779" s="13"/>
    </row>
    <row r="2780" spans="1:4">
      <c r="A2780" s="11"/>
      <c r="B2780" s="12"/>
      <c r="C2780" s="13"/>
      <c r="D2780" s="13"/>
    </row>
    <row r="2781" spans="1:4">
      <c r="A2781" s="11"/>
      <c r="B2781" s="12"/>
      <c r="C2781" s="13"/>
      <c r="D2781" s="13"/>
    </row>
    <row r="2782" spans="1:4">
      <c r="A2782" s="11"/>
      <c r="B2782" s="12"/>
      <c r="C2782" s="13"/>
      <c r="D2782" s="13"/>
    </row>
    <row r="2783" spans="1:4">
      <c r="A2783" s="11"/>
      <c r="B2783" s="12"/>
      <c r="C2783" s="13"/>
      <c r="D2783" s="13"/>
    </row>
    <row r="2784" spans="1:4">
      <c r="A2784" s="11"/>
      <c r="B2784" s="12"/>
      <c r="C2784" s="13"/>
      <c r="D2784" s="13"/>
    </row>
    <row r="2785" spans="1:4">
      <c r="A2785" s="11"/>
      <c r="B2785" s="12"/>
      <c r="C2785" s="13"/>
      <c r="D2785" s="13"/>
    </row>
    <row r="2786" spans="1:4">
      <c r="A2786" s="11"/>
      <c r="B2786" s="12"/>
      <c r="C2786" s="13"/>
      <c r="D2786" s="13"/>
    </row>
    <row r="2787" spans="1:4">
      <c r="A2787" s="11"/>
      <c r="B2787" s="12"/>
      <c r="C2787" s="13"/>
      <c r="D2787" s="13"/>
    </row>
    <row r="2788" spans="1:4">
      <c r="A2788" s="11"/>
      <c r="B2788" s="12"/>
      <c r="C2788" s="13"/>
      <c r="D2788" s="13"/>
    </row>
    <row r="2789" spans="1:4">
      <c r="A2789" s="11"/>
      <c r="B2789" s="12"/>
      <c r="C2789" s="13"/>
      <c r="D2789" s="13"/>
    </row>
    <row r="2790" spans="1:4">
      <c r="A2790" s="11"/>
      <c r="B2790" s="12"/>
      <c r="C2790" s="13"/>
      <c r="D2790" s="13"/>
    </row>
    <row r="2791" spans="1:4">
      <c r="A2791" s="11"/>
      <c r="B2791" s="12"/>
      <c r="C2791" s="13"/>
      <c r="D2791" s="13"/>
    </row>
    <row r="2792" spans="1:4">
      <c r="A2792" s="11"/>
      <c r="B2792" s="12"/>
      <c r="C2792" s="13"/>
      <c r="D2792" s="13"/>
    </row>
    <row r="2793" spans="1:4">
      <c r="A2793" s="11"/>
      <c r="B2793" s="12"/>
      <c r="C2793" s="13"/>
      <c r="D2793" s="13"/>
    </row>
    <row r="2794" spans="1:4">
      <c r="A2794" s="11"/>
      <c r="B2794" s="12"/>
      <c r="C2794" s="13"/>
      <c r="D2794" s="13"/>
    </row>
    <row r="2795" spans="1:4">
      <c r="A2795" s="11"/>
      <c r="B2795" s="12"/>
      <c r="C2795" s="13"/>
      <c r="D2795" s="13"/>
    </row>
    <row r="2796" spans="1:4">
      <c r="A2796" s="11"/>
      <c r="B2796" s="12"/>
      <c r="C2796" s="13"/>
      <c r="D2796" s="13"/>
    </row>
    <row r="2797" spans="1:4">
      <c r="A2797" s="11"/>
      <c r="B2797" s="12"/>
      <c r="C2797" s="13"/>
      <c r="D2797" s="13"/>
    </row>
    <row r="2798" spans="1:4">
      <c r="A2798" s="11"/>
      <c r="B2798" s="12"/>
      <c r="C2798" s="13"/>
      <c r="D2798" s="13"/>
    </row>
    <row r="2799" spans="1:4">
      <c r="A2799" s="11"/>
      <c r="B2799" s="12"/>
      <c r="C2799" s="13"/>
      <c r="D2799" s="13"/>
    </row>
    <row r="2800" spans="1:4">
      <c r="A2800" s="11"/>
      <c r="B2800" s="12"/>
      <c r="C2800" s="13"/>
      <c r="D2800" s="13"/>
    </row>
    <row r="2801" spans="1:4">
      <c r="A2801" s="11"/>
      <c r="B2801" s="12"/>
      <c r="C2801" s="13"/>
      <c r="D2801" s="13"/>
    </row>
    <row r="2802" spans="1:4">
      <c r="A2802" s="11"/>
      <c r="B2802" s="12"/>
      <c r="C2802" s="13"/>
      <c r="D2802" s="13"/>
    </row>
    <row r="2803" spans="1:4">
      <c r="A2803" s="11"/>
      <c r="B2803" s="12"/>
      <c r="C2803" s="13"/>
      <c r="D2803" s="13"/>
    </row>
    <row r="2804" spans="1:4">
      <c r="A2804" s="11"/>
      <c r="B2804" s="12"/>
      <c r="C2804" s="13"/>
      <c r="D2804" s="13"/>
    </row>
    <row r="2805" spans="1:4">
      <c r="A2805" s="11"/>
      <c r="B2805" s="12"/>
      <c r="C2805" s="13"/>
      <c r="D2805" s="13"/>
    </row>
    <row r="2806" spans="1:4">
      <c r="A2806" s="11"/>
      <c r="B2806" s="12"/>
      <c r="C2806" s="13"/>
      <c r="D2806" s="13"/>
    </row>
    <row r="2807" spans="1:4">
      <c r="A2807" s="11"/>
      <c r="B2807" s="12"/>
      <c r="C2807" s="13"/>
      <c r="D2807" s="13"/>
    </row>
    <row r="2808" spans="1:4">
      <c r="A2808" s="11"/>
      <c r="B2808" s="12"/>
      <c r="C2808" s="13"/>
      <c r="D2808" s="13"/>
    </row>
    <row r="2809" spans="1:4">
      <c r="A2809" s="11"/>
      <c r="B2809" s="12"/>
      <c r="C2809" s="13"/>
      <c r="D2809" s="13"/>
    </row>
    <row r="2810" spans="1:4">
      <c r="A2810" s="11"/>
      <c r="B2810" s="12"/>
      <c r="C2810" s="13"/>
      <c r="D2810" s="13"/>
    </row>
    <row r="2811" spans="1:4">
      <c r="A2811" s="11"/>
      <c r="B2811" s="12"/>
      <c r="C2811" s="13"/>
      <c r="D2811" s="13"/>
    </row>
    <row r="2812" spans="1:4">
      <c r="A2812" s="11"/>
      <c r="B2812" s="12"/>
      <c r="C2812" s="13"/>
      <c r="D2812" s="13"/>
    </row>
    <row r="2813" spans="1:4">
      <c r="A2813" s="11"/>
      <c r="B2813" s="12"/>
      <c r="C2813" s="13"/>
      <c r="D2813" s="13"/>
    </row>
    <row r="2814" spans="1:4">
      <c r="A2814" s="11"/>
      <c r="B2814" s="12"/>
      <c r="C2814" s="13"/>
      <c r="D2814" s="13"/>
    </row>
    <row r="2815" spans="1:4">
      <c r="A2815" s="11"/>
      <c r="B2815" s="12"/>
      <c r="C2815" s="13"/>
      <c r="D2815" s="13"/>
    </row>
    <row r="2816" spans="1:4">
      <c r="A2816" s="11"/>
      <c r="B2816" s="12"/>
      <c r="C2816" s="13"/>
      <c r="D2816" s="13"/>
    </row>
    <row r="2817" spans="1:4">
      <c r="A2817" s="11"/>
      <c r="B2817" s="12"/>
      <c r="C2817" s="13"/>
      <c r="D2817" s="13"/>
    </row>
    <row r="2818" spans="1:4">
      <c r="A2818" s="11"/>
      <c r="B2818" s="12"/>
      <c r="C2818" s="13"/>
      <c r="D2818" s="13"/>
    </row>
    <row r="2819" spans="1:4">
      <c r="A2819" s="11"/>
      <c r="B2819" s="12"/>
      <c r="C2819" s="13"/>
      <c r="D2819" s="13"/>
    </row>
    <row r="2820" spans="1:4">
      <c r="A2820" s="11"/>
      <c r="B2820" s="12"/>
      <c r="C2820" s="13"/>
      <c r="D2820" s="13"/>
    </row>
    <row r="2821" spans="1:4">
      <c r="A2821" s="11"/>
      <c r="B2821" s="12"/>
      <c r="C2821" s="13"/>
      <c r="D2821" s="13"/>
    </row>
    <row r="2822" spans="1:4">
      <c r="A2822" s="11"/>
      <c r="B2822" s="12"/>
      <c r="C2822" s="13"/>
      <c r="D2822" s="13"/>
    </row>
    <row r="2823" spans="1:4">
      <c r="A2823" s="11"/>
      <c r="B2823" s="12"/>
      <c r="C2823" s="13"/>
      <c r="D2823" s="13"/>
    </row>
    <row r="2824" spans="1:4">
      <c r="A2824" s="11"/>
      <c r="B2824" s="12"/>
      <c r="C2824" s="13"/>
      <c r="D2824" s="13"/>
    </row>
    <row r="2825" spans="1:4">
      <c r="A2825" s="11"/>
      <c r="B2825" s="12"/>
      <c r="C2825" s="13"/>
      <c r="D2825" s="13"/>
    </row>
    <row r="2826" spans="1:4">
      <c r="A2826" s="11"/>
      <c r="B2826" s="12"/>
      <c r="C2826" s="13"/>
      <c r="D2826" s="13"/>
    </row>
    <row r="2827" spans="1:4">
      <c r="A2827" s="11"/>
      <c r="B2827" s="12"/>
      <c r="C2827" s="13"/>
      <c r="D2827" s="13"/>
    </row>
    <row r="2828" spans="1:4">
      <c r="A2828" s="11"/>
      <c r="B2828" s="12"/>
      <c r="C2828" s="13"/>
      <c r="D2828" s="13"/>
    </row>
    <row r="2829" spans="1:4">
      <c r="A2829" s="11"/>
      <c r="B2829" s="12"/>
      <c r="C2829" s="13"/>
      <c r="D2829" s="13"/>
    </row>
    <row r="2830" spans="1:4">
      <c r="A2830" s="11"/>
      <c r="B2830" s="12"/>
      <c r="C2830" s="13"/>
      <c r="D2830" s="13"/>
    </row>
    <row r="2831" spans="1:4">
      <c r="A2831" s="11"/>
      <c r="B2831" s="12"/>
      <c r="C2831" s="13"/>
      <c r="D2831" s="13"/>
    </row>
    <row r="2832" spans="1:4">
      <c r="A2832" s="11"/>
      <c r="B2832" s="12"/>
      <c r="C2832" s="13"/>
      <c r="D2832" s="13"/>
    </row>
    <row r="2833" spans="1:4">
      <c r="A2833" s="11"/>
      <c r="B2833" s="12"/>
      <c r="C2833" s="13"/>
      <c r="D2833" s="13"/>
    </row>
    <row r="2834" spans="1:4">
      <c r="A2834" s="11"/>
      <c r="B2834" s="12"/>
      <c r="C2834" s="13"/>
      <c r="D2834" s="13"/>
    </row>
    <row r="2835" spans="1:4">
      <c r="A2835" s="11"/>
      <c r="B2835" s="12"/>
      <c r="C2835" s="13"/>
      <c r="D2835" s="13"/>
    </row>
    <row r="2836" spans="1:4">
      <c r="A2836" s="11"/>
      <c r="B2836" s="12"/>
      <c r="C2836" s="13"/>
      <c r="D2836" s="13"/>
    </row>
    <row r="2837" spans="1:4">
      <c r="A2837" s="11"/>
      <c r="B2837" s="12"/>
      <c r="C2837" s="13"/>
      <c r="D2837" s="13"/>
    </row>
    <row r="2838" spans="1:4">
      <c r="A2838" s="11"/>
      <c r="B2838" s="12"/>
      <c r="C2838" s="13"/>
      <c r="D2838" s="13"/>
    </row>
    <row r="2839" spans="1:4">
      <c r="A2839" s="11"/>
      <c r="B2839" s="12"/>
      <c r="C2839" s="13"/>
      <c r="D2839" s="13"/>
    </row>
    <row r="2840" spans="1:4">
      <c r="A2840" s="11"/>
      <c r="B2840" s="12"/>
      <c r="C2840" s="13"/>
      <c r="D2840" s="13"/>
    </row>
    <row r="2841" spans="1:4">
      <c r="A2841" s="11"/>
      <c r="B2841" s="12"/>
      <c r="C2841" s="13"/>
      <c r="D2841" s="13"/>
    </row>
    <row r="2842" spans="1:4">
      <c r="A2842" s="11"/>
      <c r="B2842" s="12"/>
      <c r="C2842" s="13"/>
      <c r="D2842" s="13"/>
    </row>
    <row r="2843" spans="1:4">
      <c r="A2843" s="11"/>
      <c r="B2843" s="12"/>
      <c r="C2843" s="13"/>
      <c r="D2843" s="13"/>
    </row>
    <row r="2844" spans="1:4">
      <c r="A2844" s="11"/>
      <c r="B2844" s="12"/>
      <c r="C2844" s="13"/>
      <c r="D2844" s="13"/>
    </row>
    <row r="2845" spans="1:4">
      <c r="A2845" s="11"/>
      <c r="B2845" s="12"/>
      <c r="C2845" s="13"/>
      <c r="D2845" s="13"/>
    </row>
    <row r="2846" spans="1:4">
      <c r="A2846" s="11"/>
      <c r="B2846" s="12"/>
      <c r="C2846" s="13"/>
      <c r="D2846" s="13"/>
    </row>
    <row r="2847" spans="1:4">
      <c r="A2847" s="11"/>
      <c r="B2847" s="12"/>
      <c r="C2847" s="13"/>
      <c r="D2847" s="13"/>
    </row>
    <row r="2848" spans="1:4">
      <c r="A2848" s="11"/>
      <c r="B2848" s="12"/>
      <c r="C2848" s="13"/>
      <c r="D2848" s="13"/>
    </row>
    <row r="2849" spans="1:4">
      <c r="A2849" s="11"/>
      <c r="B2849" s="12"/>
      <c r="C2849" s="13"/>
      <c r="D2849" s="13"/>
    </row>
    <row r="2850" spans="1:4">
      <c r="A2850" s="11"/>
      <c r="B2850" s="12"/>
      <c r="C2850" s="13"/>
      <c r="D2850" s="13"/>
    </row>
    <row r="2851" spans="1:4">
      <c r="A2851" s="11"/>
      <c r="B2851" s="12"/>
      <c r="C2851" s="13"/>
      <c r="D2851" s="13"/>
    </row>
    <row r="2852" spans="1:4">
      <c r="A2852" s="11"/>
      <c r="B2852" s="12"/>
      <c r="C2852" s="13"/>
      <c r="D2852" s="13"/>
    </row>
    <row r="2853" spans="1:4">
      <c r="A2853" s="11"/>
      <c r="B2853" s="12"/>
      <c r="C2853" s="13"/>
      <c r="D2853" s="13"/>
    </row>
    <row r="2854" spans="1:4">
      <c r="A2854" s="11"/>
      <c r="B2854" s="12"/>
      <c r="C2854" s="13"/>
      <c r="D2854" s="13"/>
    </row>
    <row r="2855" spans="1:4">
      <c r="A2855" s="11"/>
      <c r="B2855" s="12"/>
      <c r="C2855" s="13"/>
      <c r="D2855" s="13"/>
    </row>
    <row r="2856" spans="1:4">
      <c r="A2856" s="11"/>
      <c r="B2856" s="12"/>
      <c r="C2856" s="13"/>
      <c r="D2856" s="13"/>
    </row>
    <row r="2857" spans="1:4">
      <c r="A2857" s="11"/>
      <c r="B2857" s="12"/>
      <c r="C2857" s="13"/>
      <c r="D2857" s="13"/>
    </row>
    <row r="2858" spans="1:4">
      <c r="A2858" s="11"/>
      <c r="B2858" s="12"/>
      <c r="C2858" s="13"/>
      <c r="D2858" s="13"/>
    </row>
    <row r="2859" spans="1:4">
      <c r="A2859" s="11"/>
      <c r="B2859" s="12"/>
      <c r="C2859" s="13"/>
      <c r="D2859" s="13"/>
    </row>
    <row r="2860" spans="1:4">
      <c r="A2860" s="11"/>
      <c r="B2860" s="12"/>
      <c r="C2860" s="13"/>
      <c r="D2860" s="13"/>
    </row>
    <row r="2861" spans="1:4">
      <c r="A2861" s="11"/>
      <c r="B2861" s="12"/>
      <c r="C2861" s="13"/>
      <c r="D2861" s="13"/>
    </row>
    <row r="2862" spans="1:4">
      <c r="A2862" s="11"/>
      <c r="B2862" s="12"/>
      <c r="C2862" s="13"/>
      <c r="D2862" s="13"/>
    </row>
    <row r="2863" spans="1:4">
      <c r="A2863" s="11"/>
      <c r="B2863" s="12"/>
      <c r="C2863" s="13"/>
      <c r="D2863" s="13"/>
    </row>
    <row r="2864" spans="1:4">
      <c r="A2864" s="11"/>
      <c r="B2864" s="12"/>
      <c r="C2864" s="13"/>
      <c r="D2864" s="13"/>
    </row>
    <row r="2865" spans="1:4">
      <c r="A2865" s="11"/>
      <c r="B2865" s="12"/>
      <c r="C2865" s="13"/>
      <c r="D2865" s="13"/>
    </row>
    <row r="2866" spans="1:4">
      <c r="A2866" s="11"/>
      <c r="B2866" s="12"/>
      <c r="C2866" s="13"/>
      <c r="D2866" s="13"/>
    </row>
    <row r="2867" spans="1:4">
      <c r="A2867" s="11"/>
      <c r="B2867" s="12"/>
      <c r="C2867" s="13"/>
      <c r="D2867" s="13"/>
    </row>
    <row r="2868" spans="1:4">
      <c r="A2868" s="11"/>
      <c r="B2868" s="12"/>
      <c r="C2868" s="13"/>
      <c r="D2868" s="13"/>
    </row>
    <row r="2869" spans="1:4">
      <c r="A2869" s="11"/>
      <c r="B2869" s="12"/>
      <c r="C2869" s="13"/>
      <c r="D2869" s="13"/>
    </row>
    <row r="2870" spans="1:4">
      <c r="A2870" s="11"/>
      <c r="B2870" s="12"/>
      <c r="C2870" s="13"/>
      <c r="D2870" s="13"/>
    </row>
    <row r="2871" spans="1:4">
      <c r="A2871" s="11"/>
      <c r="B2871" s="12"/>
      <c r="C2871" s="13"/>
      <c r="D2871" s="13"/>
    </row>
    <row r="2872" spans="1:4">
      <c r="A2872" s="11"/>
      <c r="B2872" s="12"/>
      <c r="C2872" s="13"/>
      <c r="D2872" s="13"/>
    </row>
    <row r="2873" spans="1:4">
      <c r="A2873" s="11"/>
      <c r="B2873" s="12"/>
      <c r="C2873" s="13"/>
      <c r="D2873" s="13"/>
    </row>
    <row r="2874" spans="1:4">
      <c r="A2874" s="11"/>
      <c r="B2874" s="12"/>
      <c r="C2874" s="13"/>
      <c r="D2874" s="13"/>
    </row>
    <row r="2875" spans="1:4">
      <c r="A2875" s="11"/>
      <c r="B2875" s="12"/>
      <c r="C2875" s="13"/>
      <c r="D2875" s="13"/>
    </row>
    <row r="2876" spans="1:4">
      <c r="A2876" s="11"/>
      <c r="B2876" s="12"/>
      <c r="C2876" s="13"/>
      <c r="D2876" s="13"/>
    </row>
    <row r="2877" spans="1:4">
      <c r="A2877" s="11"/>
      <c r="B2877" s="12"/>
      <c r="C2877" s="13"/>
      <c r="D2877" s="13"/>
    </row>
    <row r="2878" spans="1:4">
      <c r="A2878" s="11"/>
      <c r="B2878" s="12"/>
      <c r="C2878" s="13"/>
      <c r="D2878" s="13"/>
    </row>
    <row r="2879" spans="1:4">
      <c r="A2879" s="11"/>
      <c r="B2879" s="12"/>
      <c r="C2879" s="13"/>
      <c r="D2879" s="13"/>
    </row>
    <row r="2880" spans="1:4">
      <c r="A2880" s="11"/>
      <c r="B2880" s="12"/>
      <c r="C2880" s="13"/>
      <c r="D2880" s="13"/>
    </row>
    <row r="2881" spans="1:4">
      <c r="A2881" s="11"/>
      <c r="B2881" s="12"/>
      <c r="C2881" s="13"/>
      <c r="D2881" s="13"/>
    </row>
    <row r="2882" spans="1:4">
      <c r="A2882" s="11"/>
      <c r="B2882" s="12"/>
      <c r="C2882" s="13"/>
      <c r="D2882" s="13"/>
    </row>
    <row r="2883" spans="1:4">
      <c r="A2883" s="11"/>
      <c r="B2883" s="12"/>
      <c r="C2883" s="13"/>
      <c r="D2883" s="13"/>
    </row>
    <row r="2884" spans="1:4">
      <c r="A2884" s="11"/>
      <c r="B2884" s="12"/>
      <c r="C2884" s="13"/>
      <c r="D2884" s="13"/>
    </row>
    <row r="2885" spans="1:4">
      <c r="A2885" s="11"/>
      <c r="B2885" s="12"/>
      <c r="C2885" s="13"/>
      <c r="D2885" s="13"/>
    </row>
    <row r="2886" spans="1:4">
      <c r="A2886" s="11"/>
      <c r="B2886" s="12"/>
      <c r="C2886" s="13"/>
      <c r="D2886" s="13"/>
    </row>
    <row r="2887" spans="1:4">
      <c r="A2887" s="11"/>
      <c r="B2887" s="12"/>
      <c r="C2887" s="13"/>
      <c r="D2887" s="13"/>
    </row>
    <row r="2888" spans="1:4">
      <c r="A2888" s="11"/>
      <c r="B2888" s="12"/>
      <c r="C2888" s="13"/>
      <c r="D2888" s="13"/>
    </row>
    <row r="2889" spans="1:4">
      <c r="A2889" s="11"/>
      <c r="B2889" s="12"/>
      <c r="C2889" s="13"/>
      <c r="D2889" s="13"/>
    </row>
    <row r="2890" spans="1:4">
      <c r="A2890" s="11"/>
      <c r="B2890" s="12"/>
      <c r="C2890" s="13"/>
      <c r="D2890" s="13"/>
    </row>
    <row r="2891" spans="1:4">
      <c r="A2891" s="11"/>
      <c r="B2891" s="12"/>
      <c r="C2891" s="13"/>
      <c r="D2891" s="13"/>
    </row>
    <row r="2892" spans="1:4">
      <c r="A2892" s="11"/>
      <c r="B2892" s="12"/>
      <c r="C2892" s="13"/>
      <c r="D2892" s="13"/>
    </row>
    <row r="2893" spans="1:4">
      <c r="A2893" s="11"/>
      <c r="B2893" s="12"/>
      <c r="C2893" s="13"/>
      <c r="D2893" s="13"/>
    </row>
    <row r="2894" spans="1:4">
      <c r="A2894" s="11"/>
      <c r="B2894" s="12"/>
      <c r="C2894" s="13"/>
      <c r="D2894" s="13"/>
    </row>
    <row r="2895" spans="1:4">
      <c r="A2895" s="11"/>
      <c r="B2895" s="12"/>
      <c r="C2895" s="13"/>
      <c r="D2895" s="13"/>
    </row>
    <row r="2896" spans="1:4">
      <c r="A2896" s="11"/>
      <c r="B2896" s="12"/>
      <c r="C2896" s="13"/>
      <c r="D2896" s="13"/>
    </row>
    <row r="2897" spans="1:4">
      <c r="A2897" s="11"/>
      <c r="B2897" s="12"/>
      <c r="C2897" s="13"/>
      <c r="D2897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266"/>
  <sheetViews>
    <sheetView topLeftCell="Z52" workbookViewId="0" xr3:uid="{51F8DEE0-4D01-5F28-A812-FC0BD7CAC4A5}">
      <selection activeCell="AD81" sqref="AD81"/>
    </sheetView>
  </sheetViews>
  <sheetFormatPr defaultRowHeight="15"/>
  <cols>
    <col min="1" max="1" width="24.7109375" style="3" bestFit="1" customWidth="1"/>
    <col min="2" max="2" width="15.5703125" bestFit="1" customWidth="1"/>
    <col min="3" max="3" width="15.5703125" customWidth="1"/>
    <col min="4" max="4" width="31.7109375" style="23" bestFit="1" customWidth="1"/>
    <col min="5" max="5" width="15.7109375" customWidth="1"/>
    <col min="6" max="6" width="16.7109375" customWidth="1"/>
    <col min="7" max="7" width="20.7109375" customWidth="1"/>
    <col min="8" max="8" width="25.5703125" customWidth="1"/>
    <col min="9" max="9" width="19" customWidth="1"/>
    <col min="10" max="10" width="17" customWidth="1"/>
    <col min="11" max="11" width="16.5703125" customWidth="1"/>
    <col min="12" max="12" width="20.7109375" customWidth="1"/>
    <col min="13" max="13" width="18.7109375" customWidth="1"/>
    <col min="14" max="15" width="24.140625" customWidth="1"/>
    <col min="16" max="16" width="17.85546875" customWidth="1"/>
    <col min="17" max="17" width="26.42578125" customWidth="1"/>
    <col min="18" max="22" width="15.7109375" customWidth="1"/>
    <col min="23" max="23" width="20.5703125" customWidth="1"/>
    <col min="24" max="25" width="15.7109375" customWidth="1"/>
    <col min="26" max="26" width="25.28515625" customWidth="1"/>
    <col min="27" max="27" width="15.7109375" style="3" customWidth="1"/>
    <col min="28" max="28" width="15.7109375" customWidth="1"/>
    <col min="29" max="29" width="18.5703125" bestFit="1" customWidth="1"/>
    <col min="30" max="30" width="20.5703125" customWidth="1"/>
    <col min="31" max="36" width="15.7109375" style="3" customWidth="1"/>
    <col min="37" max="39" width="15.7109375" customWidth="1"/>
    <col min="40" max="40" width="18" bestFit="1" customWidth="1"/>
    <col min="41" max="42" width="18" customWidth="1"/>
    <col min="43" max="44" width="15.7109375" customWidth="1"/>
    <col min="45" max="45" width="18" customWidth="1"/>
    <col min="46" max="46" width="15.85546875" customWidth="1"/>
    <col min="47" max="47" width="15.7109375" customWidth="1"/>
    <col min="48" max="49" width="15.85546875" customWidth="1"/>
    <col min="50" max="50" width="18.5703125" customWidth="1"/>
    <col min="51" max="51" width="15.7109375" customWidth="1"/>
    <col min="52" max="53" width="17.42578125" customWidth="1"/>
    <col min="54" max="54" width="16" customWidth="1"/>
    <col min="55" max="55" width="15.7109375" customWidth="1"/>
    <col min="56" max="57" width="19.42578125" customWidth="1"/>
    <col min="58" max="58" width="20.7109375" customWidth="1"/>
    <col min="59" max="60" width="20.140625" customWidth="1"/>
    <col min="61" max="61" width="23.7109375" customWidth="1"/>
    <col min="62" max="62" width="16.28515625" customWidth="1"/>
    <col min="63" max="64" width="15.7109375" customWidth="1"/>
    <col min="65" max="65" width="26.7109375" customWidth="1"/>
    <col min="66" max="66" width="17.85546875" customWidth="1"/>
    <col min="67" max="67" width="16.42578125" customWidth="1"/>
    <col min="68" max="68" width="16" customWidth="1"/>
    <col min="69" max="69" width="15.7109375" customWidth="1"/>
    <col min="70" max="70" width="13.140625" customWidth="1"/>
  </cols>
  <sheetData>
    <row r="1" spans="1:70" ht="30">
      <c r="A1" s="2"/>
      <c r="D1" s="30" t="s">
        <v>1600</v>
      </c>
      <c r="E1" s="7" t="s">
        <v>1600</v>
      </c>
      <c r="F1" s="7" t="s">
        <v>1600</v>
      </c>
      <c r="G1" s="7" t="s">
        <v>1600</v>
      </c>
      <c r="H1" s="7" t="s">
        <v>1600</v>
      </c>
      <c r="I1" s="7" t="s">
        <v>1600</v>
      </c>
      <c r="J1" s="7" t="s">
        <v>1600</v>
      </c>
      <c r="K1" s="7" t="s">
        <v>1600</v>
      </c>
      <c r="L1" s="7" t="s">
        <v>1600</v>
      </c>
      <c r="M1" s="7" t="s">
        <v>1600</v>
      </c>
      <c r="N1" s="7" t="s">
        <v>1600</v>
      </c>
      <c r="O1" s="7" t="s">
        <v>1600</v>
      </c>
      <c r="P1" s="7" t="s">
        <v>1600</v>
      </c>
      <c r="Q1" s="7" t="s">
        <v>1600</v>
      </c>
      <c r="R1" s="7" t="s">
        <v>1600</v>
      </c>
      <c r="S1" s="7" t="s">
        <v>1600</v>
      </c>
      <c r="T1" s="7" t="s">
        <v>1600</v>
      </c>
      <c r="U1" s="7" t="s">
        <v>1600</v>
      </c>
      <c r="V1" s="7" t="s">
        <v>1600</v>
      </c>
      <c r="W1" s="7" t="s">
        <v>1600</v>
      </c>
      <c r="X1" s="7" t="s">
        <v>1600</v>
      </c>
      <c r="Y1" s="7" t="s">
        <v>1600</v>
      </c>
      <c r="Z1" s="8" t="s">
        <v>1601</v>
      </c>
      <c r="AA1" s="8" t="s">
        <v>1601</v>
      </c>
      <c r="AB1" s="8" t="s">
        <v>1601</v>
      </c>
      <c r="AC1" s="8" t="s">
        <v>1601</v>
      </c>
      <c r="AD1" s="8" t="s">
        <v>1601</v>
      </c>
      <c r="AE1" s="8" t="s">
        <v>1601</v>
      </c>
      <c r="AF1" s="8" t="s">
        <v>1601</v>
      </c>
      <c r="AG1" s="8" t="s">
        <v>1601</v>
      </c>
      <c r="AH1" s="8" t="s">
        <v>1601</v>
      </c>
      <c r="AI1" s="8" t="s">
        <v>1601</v>
      </c>
      <c r="AJ1" s="8" t="s">
        <v>1601</v>
      </c>
      <c r="AK1" s="8" t="s">
        <v>1601</v>
      </c>
      <c r="AL1" s="8" t="s">
        <v>1601</v>
      </c>
      <c r="AM1" s="8" t="s">
        <v>1601</v>
      </c>
      <c r="AN1" s="8" t="s">
        <v>1601</v>
      </c>
      <c r="AO1" s="8" t="s">
        <v>1601</v>
      </c>
      <c r="AP1" s="8" t="s">
        <v>1601</v>
      </c>
      <c r="AQ1" s="8" t="s">
        <v>1601</v>
      </c>
      <c r="AR1" s="8" t="s">
        <v>1601</v>
      </c>
      <c r="AS1" s="8" t="s">
        <v>1601</v>
      </c>
      <c r="AT1" s="8" t="s">
        <v>1601</v>
      </c>
      <c r="AU1" s="8" t="s">
        <v>1601</v>
      </c>
      <c r="AV1" s="8" t="s">
        <v>1601</v>
      </c>
      <c r="AW1" s="8" t="s">
        <v>1601</v>
      </c>
      <c r="AX1" s="8" t="s">
        <v>1601</v>
      </c>
      <c r="AY1" s="8" t="s">
        <v>1601</v>
      </c>
      <c r="AZ1" s="8" t="s">
        <v>1601</v>
      </c>
      <c r="BA1" s="8" t="s">
        <v>1601</v>
      </c>
      <c r="BB1" s="8" t="s">
        <v>1601</v>
      </c>
      <c r="BC1" s="9" t="s">
        <v>1602</v>
      </c>
      <c r="BD1" s="9" t="s">
        <v>1602</v>
      </c>
      <c r="BE1" s="9" t="s">
        <v>1602</v>
      </c>
      <c r="BF1" s="9" t="s">
        <v>1602</v>
      </c>
      <c r="BG1" s="9" t="s">
        <v>1602</v>
      </c>
      <c r="BH1" s="9" t="s">
        <v>1602</v>
      </c>
      <c r="BI1" s="10" t="s">
        <v>1603</v>
      </c>
      <c r="BJ1" s="10" t="s">
        <v>1603</v>
      </c>
      <c r="BK1" s="10" t="s">
        <v>1603</v>
      </c>
      <c r="BL1" s="10" t="s">
        <v>1603</v>
      </c>
      <c r="BM1" s="10" t="s">
        <v>1603</v>
      </c>
      <c r="BN1" s="10" t="s">
        <v>1603</v>
      </c>
      <c r="BO1" s="10" t="s">
        <v>1603</v>
      </c>
      <c r="BP1" s="10" t="s">
        <v>1603</v>
      </c>
      <c r="BQ1" s="10" t="s">
        <v>1603</v>
      </c>
      <c r="BR1" s="10" t="s">
        <v>1603</v>
      </c>
    </row>
    <row r="2" spans="1:70">
      <c r="A2" s="2"/>
      <c r="C2" s="61">
        <v>1</v>
      </c>
      <c r="D2" s="62">
        <v>2</v>
      </c>
      <c r="E2" s="63">
        <v>3</v>
      </c>
      <c r="F2" s="61">
        <v>4</v>
      </c>
      <c r="G2" s="62">
        <v>5</v>
      </c>
      <c r="H2" s="63">
        <v>6</v>
      </c>
      <c r="I2" s="61">
        <v>7</v>
      </c>
      <c r="J2" s="62">
        <v>8</v>
      </c>
      <c r="K2" s="63">
        <v>9</v>
      </c>
      <c r="L2" s="61">
        <v>10</v>
      </c>
      <c r="M2" s="62">
        <v>11</v>
      </c>
      <c r="N2" s="63">
        <v>12</v>
      </c>
      <c r="O2" s="61">
        <v>13</v>
      </c>
      <c r="P2" s="62">
        <v>14</v>
      </c>
      <c r="Q2" s="63">
        <v>15</v>
      </c>
      <c r="R2" s="61">
        <v>16</v>
      </c>
      <c r="S2" s="62">
        <v>17</v>
      </c>
      <c r="T2" s="63">
        <v>18</v>
      </c>
      <c r="U2" s="61">
        <v>19</v>
      </c>
      <c r="V2" s="62">
        <v>20</v>
      </c>
      <c r="W2" s="63">
        <v>21</v>
      </c>
      <c r="X2" s="61">
        <v>22</v>
      </c>
      <c r="Y2" s="62">
        <v>23</v>
      </c>
      <c r="Z2" s="63">
        <v>24</v>
      </c>
      <c r="AA2" s="61">
        <v>25</v>
      </c>
      <c r="AB2" s="62">
        <v>26</v>
      </c>
      <c r="AC2" s="63">
        <v>27</v>
      </c>
      <c r="AD2" s="61">
        <v>28</v>
      </c>
      <c r="AE2" s="62">
        <v>29</v>
      </c>
      <c r="AF2" s="63">
        <v>30</v>
      </c>
      <c r="AG2" s="61">
        <v>31</v>
      </c>
      <c r="AH2" s="62">
        <v>32</v>
      </c>
      <c r="AI2" s="63">
        <v>33</v>
      </c>
      <c r="AJ2" s="61">
        <v>34</v>
      </c>
      <c r="AK2" s="62">
        <v>35</v>
      </c>
      <c r="AL2" s="63">
        <v>36</v>
      </c>
      <c r="AM2" s="61">
        <v>37</v>
      </c>
      <c r="AN2" s="62">
        <v>38</v>
      </c>
      <c r="AO2" s="63">
        <v>39</v>
      </c>
      <c r="AP2" s="61">
        <v>40</v>
      </c>
      <c r="AQ2" s="62">
        <v>41</v>
      </c>
      <c r="AR2" s="63">
        <v>42</v>
      </c>
      <c r="AS2" s="61">
        <v>43</v>
      </c>
      <c r="AT2" s="62">
        <v>44</v>
      </c>
      <c r="AU2" s="63">
        <v>45</v>
      </c>
      <c r="AV2" s="61">
        <v>46</v>
      </c>
      <c r="AW2" s="62">
        <v>47</v>
      </c>
      <c r="AX2" s="63">
        <v>48</v>
      </c>
      <c r="AY2" s="61">
        <v>49</v>
      </c>
      <c r="AZ2" s="62">
        <v>50</v>
      </c>
      <c r="BA2" s="63">
        <v>51</v>
      </c>
      <c r="BB2" s="61">
        <v>52</v>
      </c>
      <c r="BC2" s="62">
        <v>53</v>
      </c>
      <c r="BD2" s="63">
        <v>54</v>
      </c>
      <c r="BE2" s="61">
        <v>55</v>
      </c>
      <c r="BF2" s="62">
        <v>56</v>
      </c>
      <c r="BG2" s="63">
        <v>57</v>
      </c>
      <c r="BH2" s="61">
        <v>58</v>
      </c>
      <c r="BI2" s="62">
        <v>59</v>
      </c>
      <c r="BJ2" s="63">
        <v>60</v>
      </c>
      <c r="BK2" s="61">
        <v>61</v>
      </c>
      <c r="BL2" s="62">
        <v>62</v>
      </c>
      <c r="BM2" s="63">
        <v>63</v>
      </c>
      <c r="BN2" s="61">
        <v>64</v>
      </c>
      <c r="BO2" s="62">
        <v>65</v>
      </c>
      <c r="BP2" s="63">
        <v>66</v>
      </c>
      <c r="BQ2" s="61">
        <v>67</v>
      </c>
      <c r="BR2" s="62">
        <v>68</v>
      </c>
    </row>
    <row r="3" spans="1:70">
      <c r="A3" s="1" t="s">
        <v>1604</v>
      </c>
      <c r="B3" s="1" t="s">
        <v>8</v>
      </c>
      <c r="C3" s="1" t="s">
        <v>140</v>
      </c>
      <c r="D3" s="31" t="s">
        <v>15</v>
      </c>
      <c r="E3" s="1" t="s">
        <v>18</v>
      </c>
      <c r="F3" s="17" t="s">
        <v>22</v>
      </c>
      <c r="G3" s="17" t="s">
        <v>24</v>
      </c>
      <c r="H3" s="1" t="s">
        <v>148</v>
      </c>
      <c r="I3" s="1" t="s">
        <v>26</v>
      </c>
      <c r="J3" s="1" t="s">
        <v>150</v>
      </c>
      <c r="K3" s="1" t="s">
        <v>28</v>
      </c>
      <c r="L3" s="1" t="s">
        <v>29</v>
      </c>
      <c r="M3" s="1" t="s">
        <v>30</v>
      </c>
      <c r="N3" s="1" t="s">
        <v>151</v>
      </c>
      <c r="O3" s="1" t="s">
        <v>369</v>
      </c>
      <c r="P3" s="1" t="s">
        <v>152</v>
      </c>
      <c r="Q3" s="1" t="s">
        <v>31</v>
      </c>
      <c r="R3" s="1" t="s">
        <v>32</v>
      </c>
      <c r="S3" s="1" t="s">
        <v>33</v>
      </c>
      <c r="T3" s="1" t="s">
        <v>37</v>
      </c>
      <c r="U3" s="1" t="s">
        <v>38</v>
      </c>
      <c r="V3" s="1" t="s">
        <v>41</v>
      </c>
      <c r="W3" s="1" t="s">
        <v>43</v>
      </c>
      <c r="X3" s="1" t="s">
        <v>47</v>
      </c>
      <c r="Y3" s="1" t="s">
        <v>49</v>
      </c>
      <c r="Z3" s="1" t="s">
        <v>53</v>
      </c>
      <c r="AA3" s="1" t="s">
        <v>57</v>
      </c>
      <c r="AB3" s="1" t="s">
        <v>58</v>
      </c>
      <c r="AC3" s="1" t="s">
        <v>61</v>
      </c>
      <c r="AD3" s="1" t="s">
        <v>62</v>
      </c>
      <c r="AE3" s="1" t="s">
        <v>63</v>
      </c>
      <c r="AF3" s="1" t="s">
        <v>64</v>
      </c>
      <c r="AG3" s="1" t="s">
        <v>65</v>
      </c>
      <c r="AH3" s="1" t="s">
        <v>66</v>
      </c>
      <c r="AI3" s="1" t="s">
        <v>67</v>
      </c>
      <c r="AJ3" s="1" t="s">
        <v>68</v>
      </c>
      <c r="AK3" s="1" t="s">
        <v>166</v>
      </c>
      <c r="AL3" s="1" t="s">
        <v>69</v>
      </c>
      <c r="AM3" s="1" t="s">
        <v>170</v>
      </c>
      <c r="AN3" s="1" t="s">
        <v>72</v>
      </c>
      <c r="AO3" s="1" t="s">
        <v>74</v>
      </c>
      <c r="AP3" s="1" t="s">
        <v>76</v>
      </c>
      <c r="AQ3" s="1" t="s">
        <v>78</v>
      </c>
      <c r="AR3" s="1" t="s">
        <v>107</v>
      </c>
      <c r="AS3" s="1" t="s">
        <v>82</v>
      </c>
      <c r="AT3" s="1" t="s">
        <v>86</v>
      </c>
      <c r="AU3" s="1" t="s">
        <v>88</v>
      </c>
      <c r="AV3" s="1" t="s">
        <v>92</v>
      </c>
      <c r="AW3" s="1" t="s">
        <v>97</v>
      </c>
      <c r="AX3" s="1" t="s">
        <v>99</v>
      </c>
      <c r="AY3" s="1" t="s">
        <v>101</v>
      </c>
      <c r="AZ3" s="1" t="s">
        <v>104</v>
      </c>
      <c r="BA3" s="1" t="s">
        <v>106</v>
      </c>
      <c r="BB3" s="52" t="s">
        <v>109</v>
      </c>
      <c r="BC3" s="1" t="s">
        <v>112</v>
      </c>
      <c r="BD3" s="1" t="s">
        <v>116</v>
      </c>
      <c r="BE3" s="1" t="s">
        <v>119</v>
      </c>
      <c r="BF3" s="1" t="s">
        <v>121</v>
      </c>
      <c r="BG3" s="1" t="s">
        <v>233</v>
      </c>
      <c r="BH3" s="1" t="s">
        <v>123</v>
      </c>
      <c r="BI3" s="1" t="s">
        <v>125</v>
      </c>
      <c r="BJ3" s="1" t="s">
        <v>127</v>
      </c>
      <c r="BK3" s="1" t="s">
        <v>130</v>
      </c>
      <c r="BL3" s="1" t="s">
        <v>235</v>
      </c>
      <c r="BM3" s="1" t="s">
        <v>237</v>
      </c>
      <c r="BN3" s="1" t="s">
        <v>132</v>
      </c>
      <c r="BO3" s="1" t="s">
        <v>133</v>
      </c>
      <c r="BP3" s="1" t="s">
        <v>194</v>
      </c>
      <c r="BQ3" s="1" t="s">
        <v>136</v>
      </c>
      <c r="BR3" s="1" t="s">
        <v>199</v>
      </c>
    </row>
    <row r="4" spans="1:70">
      <c r="A4" s="17" t="s">
        <v>140</v>
      </c>
      <c r="B4" s="17">
        <v>1</v>
      </c>
      <c r="C4" s="1"/>
      <c r="D4" s="24" t="s">
        <v>352</v>
      </c>
      <c r="E4" s="2" t="s">
        <v>19</v>
      </c>
      <c r="F4" s="2" t="s">
        <v>23</v>
      </c>
      <c r="G4" s="2" t="s">
        <v>23</v>
      </c>
      <c r="H4" s="3" t="s">
        <v>23</v>
      </c>
      <c r="I4" s="2" t="s">
        <v>23</v>
      </c>
      <c r="J4" s="2" t="s">
        <v>23</v>
      </c>
      <c r="K4" s="2" t="s">
        <v>23</v>
      </c>
      <c r="L4" s="2" t="s">
        <v>23</v>
      </c>
      <c r="M4" s="2" t="s">
        <v>23</v>
      </c>
      <c r="N4" s="2" t="s">
        <v>23</v>
      </c>
      <c r="O4" s="32" t="s">
        <v>23</v>
      </c>
      <c r="P4" s="2" t="s">
        <v>23</v>
      </c>
      <c r="Q4" s="2" t="s">
        <v>23</v>
      </c>
      <c r="R4" s="2" t="s">
        <v>23</v>
      </c>
      <c r="S4" s="2" t="s">
        <v>36</v>
      </c>
      <c r="T4" s="2" t="s">
        <v>1605</v>
      </c>
      <c r="U4" s="2" t="s">
        <v>157</v>
      </c>
      <c r="V4" s="2" t="s">
        <v>131</v>
      </c>
      <c r="W4" s="2" t="s">
        <v>44</v>
      </c>
      <c r="X4" s="2" t="s">
        <v>48</v>
      </c>
      <c r="Y4" s="2" t="s">
        <v>213</v>
      </c>
      <c r="Z4" s="2" t="s">
        <v>311</v>
      </c>
      <c r="AA4" s="2" t="s">
        <v>23</v>
      </c>
      <c r="AB4" s="2" t="s">
        <v>480</v>
      </c>
      <c r="AC4" s="2" t="s">
        <v>216</v>
      </c>
      <c r="AD4" s="6">
        <v>5</v>
      </c>
      <c r="AE4" s="2">
        <v>0.1</v>
      </c>
      <c r="AF4" s="2">
        <v>0.1</v>
      </c>
      <c r="AG4" s="2">
        <v>0.1</v>
      </c>
      <c r="AH4" s="2">
        <v>0.1</v>
      </c>
      <c r="AI4" s="2">
        <v>0.1</v>
      </c>
      <c r="AJ4" s="2">
        <v>0.1</v>
      </c>
      <c r="AK4" s="2" t="s">
        <v>167</v>
      </c>
      <c r="AL4" s="2" t="s">
        <v>329</v>
      </c>
      <c r="AM4" s="2" t="s">
        <v>55</v>
      </c>
      <c r="AN4" s="2" t="s">
        <v>252</v>
      </c>
      <c r="AO4" s="2" t="s">
        <v>220</v>
      </c>
      <c r="AP4" s="2" t="s">
        <v>77</v>
      </c>
      <c r="AQ4" s="2" t="s">
        <v>80</v>
      </c>
      <c r="AR4" s="2" t="s">
        <v>181</v>
      </c>
      <c r="AS4" s="2" t="s">
        <v>540</v>
      </c>
      <c r="AT4" s="2" t="s">
        <v>175</v>
      </c>
      <c r="AU4" s="2" t="s">
        <v>89</v>
      </c>
      <c r="AV4" s="2" t="s">
        <v>372</v>
      </c>
      <c r="AW4" s="2" t="s">
        <v>98</v>
      </c>
      <c r="AX4" s="2" t="s">
        <v>805</v>
      </c>
      <c r="AY4" s="2" t="s">
        <v>376</v>
      </c>
      <c r="AZ4" s="2" t="s">
        <v>175</v>
      </c>
      <c r="BA4" s="32" t="s">
        <v>89</v>
      </c>
      <c r="BB4" s="49" t="s">
        <v>587</v>
      </c>
      <c r="BC4" s="2" t="s">
        <v>358</v>
      </c>
      <c r="BD4" s="2" t="s">
        <v>170</v>
      </c>
      <c r="BE4" s="4" t="s">
        <v>120</v>
      </c>
      <c r="BF4" s="2" t="s">
        <v>189</v>
      </c>
      <c r="BG4" s="2" t="s">
        <v>405</v>
      </c>
      <c r="BH4" s="2" t="s">
        <v>190</v>
      </c>
      <c r="BI4" s="2" t="s">
        <v>131</v>
      </c>
      <c r="BJ4" s="2" t="s">
        <v>128</v>
      </c>
      <c r="BK4" s="2" t="s">
        <v>131</v>
      </c>
      <c r="BL4" s="2" t="s">
        <v>473</v>
      </c>
      <c r="BM4" s="32" t="s">
        <v>23</v>
      </c>
      <c r="BN4" s="2" t="s">
        <v>42</v>
      </c>
      <c r="BO4" s="2" t="s">
        <v>134</v>
      </c>
      <c r="BP4" s="2" t="s">
        <v>424</v>
      </c>
      <c r="BQ4" s="2" t="s">
        <v>137</v>
      </c>
      <c r="BR4" s="2" t="s">
        <v>200</v>
      </c>
    </row>
    <row r="5" spans="1:70">
      <c r="A5" s="31" t="s">
        <v>15</v>
      </c>
      <c r="B5" s="1">
        <v>2</v>
      </c>
      <c r="C5" s="1"/>
      <c r="D5" s="24" t="s">
        <v>353</v>
      </c>
      <c r="E5" s="2" t="s">
        <v>21</v>
      </c>
      <c r="F5" s="2" t="s">
        <v>27</v>
      </c>
      <c r="G5" s="2" t="s">
        <v>27</v>
      </c>
      <c r="H5" s="3" t="s">
        <v>27</v>
      </c>
      <c r="I5" s="2" t="s">
        <v>27</v>
      </c>
      <c r="J5" s="2" t="s">
        <v>27</v>
      </c>
      <c r="K5" s="2" t="s">
        <v>27</v>
      </c>
      <c r="L5" s="2" t="s">
        <v>27</v>
      </c>
      <c r="M5" s="2" t="s">
        <v>27</v>
      </c>
      <c r="N5" s="2" t="s">
        <v>27</v>
      </c>
      <c r="O5" s="48" t="s">
        <v>27</v>
      </c>
      <c r="P5" s="2" t="s">
        <v>27</v>
      </c>
      <c r="Q5" s="2" t="s">
        <v>27</v>
      </c>
      <c r="R5" s="2" t="s">
        <v>27</v>
      </c>
      <c r="S5" s="2" t="s">
        <v>35</v>
      </c>
      <c r="T5" s="2" t="s">
        <v>730</v>
      </c>
      <c r="U5" s="2" t="s">
        <v>40</v>
      </c>
      <c r="V5" s="2" t="s">
        <v>126</v>
      </c>
      <c r="W5" s="18" t="s">
        <v>45</v>
      </c>
      <c r="X5" s="2" t="s">
        <v>248</v>
      </c>
      <c r="Y5" s="2" t="s">
        <v>51</v>
      </c>
      <c r="Z5" s="2" t="s">
        <v>326</v>
      </c>
      <c r="AA5" s="2" t="s">
        <v>27</v>
      </c>
      <c r="AB5" s="2" t="s">
        <v>269</v>
      </c>
      <c r="AC5" s="2" t="s">
        <v>346</v>
      </c>
      <c r="AD5" s="32">
        <v>6</v>
      </c>
      <c r="AE5" s="2">
        <v>0.2</v>
      </c>
      <c r="AF5" s="2">
        <v>0.2</v>
      </c>
      <c r="AG5" s="2">
        <v>0.2</v>
      </c>
      <c r="AH5" s="2">
        <v>0.2</v>
      </c>
      <c r="AI5" s="2">
        <v>0.2</v>
      </c>
      <c r="AJ5" s="2">
        <v>0.2</v>
      </c>
      <c r="AK5" s="2" t="s">
        <v>126</v>
      </c>
      <c r="AL5" s="2" t="s">
        <v>461</v>
      </c>
      <c r="AM5" s="2" t="s">
        <v>126</v>
      </c>
      <c r="AN5" s="2" t="s">
        <v>73</v>
      </c>
      <c r="AO5" s="2" t="s">
        <v>75</v>
      </c>
      <c r="AP5" s="2" t="s">
        <v>717</v>
      </c>
      <c r="AQ5" s="2" t="s">
        <v>332</v>
      </c>
      <c r="AR5" s="2" t="s">
        <v>182</v>
      </c>
      <c r="AS5" s="2" t="s">
        <v>518</v>
      </c>
      <c r="AT5" s="2" t="s">
        <v>87</v>
      </c>
      <c r="AU5" s="2" t="s">
        <v>90</v>
      </c>
      <c r="AV5" s="2" t="s">
        <v>96</v>
      </c>
      <c r="AW5" s="2" t="s">
        <v>108</v>
      </c>
      <c r="AX5" s="2" t="s">
        <v>100</v>
      </c>
      <c r="AY5" s="2" t="s">
        <v>85</v>
      </c>
      <c r="AZ5" s="2" t="s">
        <v>181</v>
      </c>
      <c r="BA5" s="6" t="s">
        <v>90</v>
      </c>
      <c r="BB5" s="15" t="s">
        <v>257</v>
      </c>
      <c r="BC5" s="2" t="s">
        <v>114</v>
      </c>
      <c r="BD5" s="2" t="s">
        <v>117</v>
      </c>
      <c r="BE5" s="4" t="s">
        <v>649</v>
      </c>
      <c r="BF5" s="2" t="s">
        <v>122</v>
      </c>
      <c r="BG5" s="2" t="s">
        <v>826</v>
      </c>
      <c r="BH5" s="2" t="s">
        <v>124</v>
      </c>
      <c r="BI5" s="2" t="s">
        <v>126</v>
      </c>
      <c r="BJ5" s="2" t="s">
        <v>129</v>
      </c>
      <c r="BK5" s="2" t="s">
        <v>126</v>
      </c>
      <c r="BL5" s="2" t="s">
        <v>236</v>
      </c>
      <c r="BM5" s="6" t="s">
        <v>27</v>
      </c>
      <c r="BN5" s="2" t="s">
        <v>126</v>
      </c>
      <c r="BO5" s="2" t="s">
        <v>193</v>
      </c>
      <c r="BP5" s="2" t="s">
        <v>340</v>
      </c>
      <c r="BQ5" s="2" t="s">
        <v>241</v>
      </c>
      <c r="BR5" s="2" t="s">
        <v>302</v>
      </c>
    </row>
    <row r="6" spans="1:70">
      <c r="A6" s="1" t="s">
        <v>18</v>
      </c>
      <c r="B6" s="1">
        <v>3</v>
      </c>
      <c r="C6" s="1"/>
      <c r="D6" s="23" t="s">
        <v>1606</v>
      </c>
      <c r="E6" s="2" t="s">
        <v>355</v>
      </c>
      <c r="F6" s="2"/>
      <c r="G6" s="2"/>
      <c r="I6" s="2"/>
      <c r="J6" s="2"/>
      <c r="K6" s="2"/>
      <c r="L6" s="2"/>
      <c r="M6" s="2"/>
      <c r="N6" s="2"/>
      <c r="O6" s="2"/>
      <c r="P6" s="2"/>
      <c r="Q6" s="2"/>
      <c r="R6" s="2"/>
      <c r="S6" s="2" t="s">
        <v>34</v>
      </c>
      <c r="T6" s="2" t="s">
        <v>397</v>
      </c>
      <c r="U6" s="2" t="s">
        <v>39</v>
      </c>
      <c r="V6" s="2" t="s">
        <v>42</v>
      </c>
      <c r="W6" s="2" t="s">
        <v>159</v>
      </c>
      <c r="X6" s="2" t="s">
        <v>162</v>
      </c>
      <c r="Y6" s="2" t="s">
        <v>267</v>
      </c>
      <c r="Z6" s="2" t="s">
        <v>294</v>
      </c>
      <c r="AA6" s="2"/>
      <c r="AB6" s="2" t="s">
        <v>433</v>
      </c>
      <c r="AC6" s="18" t="s">
        <v>1255</v>
      </c>
      <c r="AD6" s="6">
        <v>7</v>
      </c>
      <c r="AE6" s="2">
        <v>0.3</v>
      </c>
      <c r="AF6" s="2">
        <v>0.3</v>
      </c>
      <c r="AG6" s="2">
        <v>0.3</v>
      </c>
      <c r="AH6" s="2">
        <v>0.3</v>
      </c>
      <c r="AI6" s="2">
        <v>0.3</v>
      </c>
      <c r="AJ6" s="2">
        <v>0.3</v>
      </c>
      <c r="AK6" s="2" t="s">
        <v>271</v>
      </c>
      <c r="AL6" s="2" t="s">
        <v>70</v>
      </c>
      <c r="AM6" s="2" t="s">
        <v>218</v>
      </c>
      <c r="AN6" s="2" t="s">
        <v>219</v>
      </c>
      <c r="AO6" s="2" t="s">
        <v>221</v>
      </c>
      <c r="AP6" s="18" t="s">
        <v>253</v>
      </c>
      <c r="AQ6" s="2" t="s">
        <v>81</v>
      </c>
      <c r="AR6" s="2" t="s">
        <v>108</v>
      </c>
      <c r="AS6" s="18" t="s">
        <v>85</v>
      </c>
      <c r="AT6" s="2" t="s">
        <v>226</v>
      </c>
      <c r="AU6" s="2" t="s">
        <v>176</v>
      </c>
      <c r="AV6" s="18" t="s">
        <v>177</v>
      </c>
      <c r="AW6" s="2" t="s">
        <v>87</v>
      </c>
      <c r="AX6" s="2" t="s">
        <v>658</v>
      </c>
      <c r="AY6" s="2" t="s">
        <v>298</v>
      </c>
      <c r="AZ6" s="2" t="s">
        <v>108</v>
      </c>
      <c r="BA6" s="32" t="s">
        <v>176</v>
      </c>
      <c r="BB6" s="53" t="s">
        <v>183</v>
      </c>
      <c r="BC6" s="2" t="s">
        <v>115</v>
      </c>
      <c r="BD6" s="2" t="s">
        <v>118</v>
      </c>
      <c r="BE6" s="4" t="s">
        <v>349</v>
      </c>
      <c r="BF6" s="2" t="s">
        <v>278</v>
      </c>
      <c r="BG6" s="2" t="s">
        <v>551</v>
      </c>
      <c r="BH6" s="2" t="s">
        <v>407</v>
      </c>
      <c r="BI6" s="2" t="s">
        <v>42</v>
      </c>
      <c r="BJ6" s="2" t="s">
        <v>1607</v>
      </c>
      <c r="BK6" s="2" t="s">
        <v>42</v>
      </c>
      <c r="BL6" s="2" t="s">
        <v>650</v>
      </c>
      <c r="BM6" s="48"/>
      <c r="BN6" s="2" t="s">
        <v>131</v>
      </c>
      <c r="BO6" s="2" t="s">
        <v>918</v>
      </c>
      <c r="BP6" s="2" t="s">
        <v>263</v>
      </c>
      <c r="BQ6" s="2" t="s">
        <v>1059</v>
      </c>
      <c r="BR6" s="2"/>
    </row>
    <row r="7" spans="1:70">
      <c r="A7" s="17" t="s">
        <v>22</v>
      </c>
      <c r="B7" s="17">
        <v>4</v>
      </c>
      <c r="C7" s="1"/>
      <c r="D7" s="23" t="s">
        <v>671</v>
      </c>
      <c r="E7" s="2"/>
      <c r="F7" s="2"/>
      <c r="G7" s="2"/>
      <c r="I7" s="4"/>
      <c r="J7" s="4"/>
      <c r="K7" s="2"/>
      <c r="L7" s="2"/>
      <c r="M7" s="2"/>
      <c r="N7" s="2"/>
      <c r="O7" s="2"/>
      <c r="P7" s="2"/>
      <c r="Q7" s="2"/>
      <c r="R7" s="2"/>
      <c r="S7" s="2" t="s">
        <v>396</v>
      </c>
      <c r="T7" s="18" t="s">
        <v>538</v>
      </c>
      <c r="U7" s="2" t="s">
        <v>156</v>
      </c>
      <c r="V7" s="18" t="s">
        <v>158</v>
      </c>
      <c r="W7" s="18" t="s">
        <v>211</v>
      </c>
      <c r="X7" s="18" t="s">
        <v>416</v>
      </c>
      <c r="Y7" s="18" t="s">
        <v>557</v>
      </c>
      <c r="Z7" s="2" t="s">
        <v>700</v>
      </c>
      <c r="AA7" s="2"/>
      <c r="AB7" s="2" t="s">
        <v>60</v>
      </c>
      <c r="AC7" s="18" t="s">
        <v>498</v>
      </c>
      <c r="AD7" s="32">
        <v>8</v>
      </c>
      <c r="AE7" s="2">
        <v>0.4</v>
      </c>
      <c r="AF7" s="2">
        <v>0.4</v>
      </c>
      <c r="AG7" s="2">
        <v>0.4</v>
      </c>
      <c r="AH7" s="2">
        <v>0.4</v>
      </c>
      <c r="AI7" s="2">
        <v>0.4</v>
      </c>
      <c r="AJ7" s="2">
        <v>0.4</v>
      </c>
      <c r="AK7" s="18" t="s">
        <v>216</v>
      </c>
      <c r="AL7" s="2" t="s">
        <v>71</v>
      </c>
      <c r="AM7" s="2"/>
      <c r="AN7" s="2" t="s">
        <v>1608</v>
      </c>
      <c r="AO7" s="2" t="s">
        <v>346</v>
      </c>
      <c r="AP7" s="18" t="s">
        <v>172</v>
      </c>
      <c r="AQ7" s="2" t="s">
        <v>79</v>
      </c>
      <c r="AR7" s="2" t="s">
        <v>562</v>
      </c>
      <c r="AS7" s="18" t="s">
        <v>84</v>
      </c>
      <c r="AT7" s="2" t="s">
        <v>273</v>
      </c>
      <c r="AU7" s="2" t="s">
        <v>462</v>
      </c>
      <c r="AV7" s="2" t="s">
        <v>93</v>
      </c>
      <c r="AW7" s="2" t="s">
        <v>296</v>
      </c>
      <c r="AX7" s="2" t="s">
        <v>374</v>
      </c>
      <c r="AY7" s="2" t="s">
        <v>542</v>
      </c>
      <c r="AZ7" s="2" t="s">
        <v>226</v>
      </c>
      <c r="BA7" s="6" t="s">
        <v>462</v>
      </c>
      <c r="BB7" s="2" t="s">
        <v>299</v>
      </c>
      <c r="BC7" s="2" t="s">
        <v>231</v>
      </c>
      <c r="BD7" s="2" t="s">
        <v>319</v>
      </c>
      <c r="BE7" s="4" t="s">
        <v>188</v>
      </c>
      <c r="BF7" s="2" t="s">
        <v>708</v>
      </c>
      <c r="BG7" s="2" t="s">
        <v>234</v>
      </c>
      <c r="BH7" s="2"/>
      <c r="BI7" s="2"/>
      <c r="BJ7" s="2" t="s">
        <v>359</v>
      </c>
      <c r="BK7" s="2"/>
      <c r="BL7" s="2" t="s">
        <v>783</v>
      </c>
      <c r="BM7" s="2"/>
      <c r="BO7" s="2" t="s">
        <v>135</v>
      </c>
      <c r="BP7" s="2" t="s">
        <v>341</v>
      </c>
      <c r="BQ7" s="2" t="s">
        <v>239</v>
      </c>
      <c r="BR7" s="2"/>
    </row>
    <row r="8" spans="1:70">
      <c r="A8" s="17" t="s">
        <v>24</v>
      </c>
      <c r="B8" s="1">
        <v>5</v>
      </c>
      <c r="C8" s="1"/>
      <c r="D8" s="23" t="s">
        <v>590</v>
      </c>
      <c r="E8" s="2"/>
      <c r="F8" s="2"/>
      <c r="G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8" t="s">
        <v>154</v>
      </c>
      <c r="U8" s="4"/>
      <c r="V8" s="4"/>
      <c r="W8" s="18" t="s">
        <v>46</v>
      </c>
      <c r="X8" s="18" t="s">
        <v>128</v>
      </c>
      <c r="Y8" s="18" t="s">
        <v>19</v>
      </c>
      <c r="Z8" s="2" t="s">
        <v>432</v>
      </c>
      <c r="AA8" s="2"/>
      <c r="AB8" s="2" t="s">
        <v>59</v>
      </c>
      <c r="AC8" s="2" t="s">
        <v>1300</v>
      </c>
      <c r="AD8" s="6">
        <v>9</v>
      </c>
      <c r="AE8" s="2">
        <v>0.5</v>
      </c>
      <c r="AF8" s="2">
        <v>0.5</v>
      </c>
      <c r="AG8" s="2">
        <v>0.5</v>
      </c>
      <c r="AH8" s="2">
        <v>0.5</v>
      </c>
      <c r="AI8" s="2">
        <v>0.5</v>
      </c>
      <c r="AJ8" s="2">
        <v>0.5</v>
      </c>
      <c r="AK8" s="18" t="s">
        <v>346</v>
      </c>
      <c r="AL8" s="2" t="s">
        <v>169</v>
      </c>
      <c r="AM8" s="2"/>
      <c r="AN8" s="2"/>
      <c r="AO8" s="2" t="s">
        <v>216</v>
      </c>
      <c r="AP8" s="18" t="s">
        <v>171</v>
      </c>
      <c r="AQ8" s="2" t="s">
        <v>562</v>
      </c>
      <c r="AR8" s="2" t="s">
        <v>376</v>
      </c>
      <c r="AS8" s="2" t="s">
        <v>83</v>
      </c>
      <c r="AT8" s="2" t="s">
        <v>180</v>
      </c>
      <c r="AU8" s="18" t="s">
        <v>400</v>
      </c>
      <c r="AV8" s="18" t="s">
        <v>541</v>
      </c>
      <c r="AW8" s="2" t="s">
        <v>182</v>
      </c>
      <c r="AX8" s="2" t="s">
        <v>490</v>
      </c>
      <c r="AY8" s="2" t="s">
        <v>102</v>
      </c>
      <c r="AZ8" s="2" t="s">
        <v>173</v>
      </c>
      <c r="BA8" s="59" t="s">
        <v>400</v>
      </c>
      <c r="BB8" s="2" t="s">
        <v>110</v>
      </c>
      <c r="BC8" s="2" t="s">
        <v>184</v>
      </c>
      <c r="BD8" s="2" t="s">
        <v>258</v>
      </c>
      <c r="BE8" s="4" t="s">
        <v>1191</v>
      </c>
      <c r="BF8" s="2" t="s">
        <v>472</v>
      </c>
      <c r="BG8" s="2" t="s">
        <v>732</v>
      </c>
      <c r="BH8" s="2"/>
      <c r="BI8" s="2"/>
      <c r="BJ8" s="18" t="s">
        <v>408</v>
      </c>
      <c r="BK8" s="2"/>
      <c r="BL8" s="2" t="s">
        <v>1609</v>
      </c>
      <c r="BM8" s="2"/>
      <c r="BN8" s="2"/>
      <c r="BO8" s="18" t="s">
        <v>380</v>
      </c>
      <c r="BP8" s="2" t="s">
        <v>279</v>
      </c>
      <c r="BQ8" s="2" t="s">
        <v>510</v>
      </c>
      <c r="BR8" s="2"/>
    </row>
    <row r="9" spans="1:70">
      <c r="A9" s="1" t="s">
        <v>148</v>
      </c>
      <c r="B9" s="1">
        <v>6</v>
      </c>
      <c r="C9" s="1"/>
      <c r="D9" s="23" t="s">
        <v>660</v>
      </c>
      <c r="E9" s="2"/>
      <c r="F9" s="2"/>
      <c r="G9" s="2"/>
      <c r="I9" s="2"/>
      <c r="J9" s="4"/>
      <c r="K9" s="2"/>
      <c r="L9" s="2"/>
      <c r="M9" s="2"/>
      <c r="N9" s="2"/>
      <c r="O9" s="2"/>
      <c r="P9" s="2"/>
      <c r="Q9" s="2"/>
      <c r="R9" s="2"/>
      <c r="S9" s="2"/>
      <c r="T9" s="18" t="s">
        <v>577</v>
      </c>
      <c r="U9" s="4"/>
      <c r="V9" s="4"/>
      <c r="W9" s="18" t="s">
        <v>1610</v>
      </c>
      <c r="X9" s="2" t="s">
        <v>417</v>
      </c>
      <c r="Y9" s="18" t="s">
        <v>40</v>
      </c>
      <c r="Z9" s="2" t="s">
        <v>310</v>
      </c>
      <c r="AA9" s="2"/>
      <c r="AB9" s="2" t="s">
        <v>327</v>
      </c>
      <c r="AC9" s="18" t="s">
        <v>1456</v>
      </c>
      <c r="AD9" s="32">
        <v>10</v>
      </c>
      <c r="AE9" s="2">
        <v>0.6</v>
      </c>
      <c r="AF9" s="2">
        <v>0.6</v>
      </c>
      <c r="AG9" s="2">
        <v>0.6</v>
      </c>
      <c r="AH9" s="2">
        <v>0.6</v>
      </c>
      <c r="AI9" s="2">
        <v>0.6</v>
      </c>
      <c r="AJ9" s="2">
        <v>0.6</v>
      </c>
      <c r="AK9" s="2"/>
      <c r="AL9" s="2" t="s">
        <v>217</v>
      </c>
      <c r="AM9" s="2"/>
      <c r="AN9" s="2"/>
      <c r="AO9" s="2"/>
      <c r="AP9" s="18" t="s">
        <v>224</v>
      </c>
      <c r="AQ9" s="2" t="s">
        <v>173</v>
      </c>
      <c r="AR9" s="18" t="s">
        <v>180</v>
      </c>
      <c r="AS9" s="18" t="s">
        <v>174</v>
      </c>
      <c r="AT9" s="2" t="s">
        <v>296</v>
      </c>
      <c r="AU9" s="18" t="s">
        <v>420</v>
      </c>
      <c r="AV9" s="2" t="s">
        <v>348</v>
      </c>
      <c r="AW9" s="2" t="s">
        <v>1185</v>
      </c>
      <c r="AX9" s="2" t="s">
        <v>335</v>
      </c>
      <c r="AY9" s="2" t="s">
        <v>103</v>
      </c>
      <c r="AZ9" s="2" t="s">
        <v>105</v>
      </c>
      <c r="BA9" s="60" t="s">
        <v>337</v>
      </c>
      <c r="BB9" s="2" t="s">
        <v>111</v>
      </c>
      <c r="BC9" s="2" t="s">
        <v>275</v>
      </c>
      <c r="BD9" s="2" t="s">
        <v>448</v>
      </c>
      <c r="BE9" s="4" t="s">
        <v>747</v>
      </c>
      <c r="BF9" s="2" t="s">
        <v>608</v>
      </c>
      <c r="BG9" s="2" t="s">
        <v>406</v>
      </c>
      <c r="BH9" s="2"/>
      <c r="BI9" s="2"/>
      <c r="BJ9" s="18" t="s">
        <v>161</v>
      </c>
      <c r="BK9" s="2"/>
      <c r="BL9" s="2" t="s">
        <v>831</v>
      </c>
      <c r="BM9" s="2"/>
      <c r="BN9" s="2"/>
      <c r="BO9" s="18" t="s">
        <v>191</v>
      </c>
      <c r="BP9" s="2" t="s">
        <v>532</v>
      </c>
      <c r="BQ9" s="2" t="s">
        <v>240</v>
      </c>
      <c r="BR9" s="2"/>
    </row>
    <row r="10" spans="1:70">
      <c r="A10" s="1" t="s">
        <v>26</v>
      </c>
      <c r="B10" s="17">
        <v>7</v>
      </c>
      <c r="C10" s="1"/>
      <c r="D10" s="24" t="s">
        <v>282</v>
      </c>
      <c r="E10" s="2"/>
      <c r="F10" s="2"/>
      <c r="G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18" t="s">
        <v>209</v>
      </c>
      <c r="U10" s="2"/>
      <c r="V10" s="2"/>
      <c r="W10" s="2"/>
      <c r="X10" s="18" t="s">
        <v>479</v>
      </c>
      <c r="Y10" s="18" t="s">
        <v>214</v>
      </c>
      <c r="Z10" s="2" t="s">
        <v>444</v>
      </c>
      <c r="AA10" s="2"/>
      <c r="AB10" s="2" t="s">
        <v>1128</v>
      </c>
      <c r="AC10" s="2"/>
      <c r="AD10" s="6">
        <v>11</v>
      </c>
      <c r="AE10" s="2">
        <v>0.7</v>
      </c>
      <c r="AF10" s="2">
        <v>0.7</v>
      </c>
      <c r="AG10" s="2">
        <v>0.7</v>
      </c>
      <c r="AH10" s="2">
        <v>0.7</v>
      </c>
      <c r="AI10" s="2">
        <v>0.7</v>
      </c>
      <c r="AJ10" s="2">
        <v>0.7</v>
      </c>
      <c r="AK10" s="2"/>
      <c r="AL10" s="2" t="s">
        <v>163</v>
      </c>
      <c r="AM10" s="2"/>
      <c r="AN10" s="2"/>
      <c r="AO10" s="2"/>
      <c r="AP10" s="18" t="s">
        <v>222</v>
      </c>
      <c r="AQ10" s="2" t="s">
        <v>434</v>
      </c>
      <c r="AR10" s="18" t="s">
        <v>89</v>
      </c>
      <c r="AS10" s="18" t="s">
        <v>225</v>
      </c>
      <c r="AT10" s="2" t="s">
        <v>181</v>
      </c>
      <c r="AU10" s="18" t="s">
        <v>91</v>
      </c>
      <c r="AV10" s="2" t="s">
        <v>401</v>
      </c>
      <c r="AW10" s="2" t="s">
        <v>1209</v>
      </c>
      <c r="AX10" s="18" t="s">
        <v>528</v>
      </c>
      <c r="AY10" s="18" t="s">
        <v>179</v>
      </c>
      <c r="AZ10" s="18" t="s">
        <v>180</v>
      </c>
      <c r="BA10" s="18"/>
      <c r="BB10" s="2" t="s">
        <v>274</v>
      </c>
      <c r="BC10" s="2" t="s">
        <v>185</v>
      </c>
      <c r="BD10" s="2" t="s">
        <v>738</v>
      </c>
      <c r="BE10" s="18" t="s">
        <v>232</v>
      </c>
      <c r="BF10" s="2" t="s">
        <v>619</v>
      </c>
      <c r="BG10" s="2" t="s">
        <v>261</v>
      </c>
      <c r="BH10" s="2"/>
      <c r="BI10" s="2"/>
      <c r="BJ10" s="2"/>
      <c r="BK10" s="2"/>
      <c r="BL10" s="2" t="s">
        <v>1611</v>
      </c>
      <c r="BM10" s="2"/>
      <c r="BN10" s="2"/>
      <c r="BO10" s="18" t="s">
        <v>238</v>
      </c>
      <c r="BP10" s="2" t="s">
        <v>195</v>
      </c>
      <c r="BQ10" s="2" t="s">
        <v>668</v>
      </c>
      <c r="BR10" s="2"/>
    </row>
    <row r="11" spans="1:70">
      <c r="A11" s="1" t="s">
        <v>150</v>
      </c>
      <c r="B11" s="1">
        <v>8</v>
      </c>
      <c r="C11" s="1"/>
      <c r="D11" s="23" t="s">
        <v>850</v>
      </c>
      <c r="E11" s="2"/>
      <c r="F11" s="2"/>
      <c r="G11" s="2"/>
      <c r="I11" s="2"/>
      <c r="J11" s="4"/>
      <c r="K11" s="2"/>
      <c r="L11" s="2"/>
      <c r="M11" s="2"/>
      <c r="N11" s="2"/>
      <c r="O11" s="2"/>
      <c r="P11" s="2"/>
      <c r="Q11" s="2"/>
      <c r="R11" s="2"/>
      <c r="S11" s="2"/>
      <c r="T11" s="18" t="s">
        <v>585</v>
      </c>
      <c r="U11" s="2"/>
      <c r="V11" s="2"/>
      <c r="W11" s="2"/>
      <c r="X11" s="18" t="s">
        <v>359</v>
      </c>
      <c r="Y11" s="18" t="s">
        <v>418</v>
      </c>
      <c r="Z11" s="18" t="s">
        <v>488</v>
      </c>
      <c r="AA11" s="2"/>
      <c r="AB11" s="2" t="s">
        <v>251</v>
      </c>
      <c r="AC11" s="2"/>
      <c r="AD11" s="32">
        <v>12</v>
      </c>
      <c r="AE11" s="2">
        <v>0.8</v>
      </c>
      <c r="AF11" s="2">
        <v>0.8</v>
      </c>
      <c r="AG11" s="2">
        <v>0.8</v>
      </c>
      <c r="AH11" s="2">
        <v>0.8</v>
      </c>
      <c r="AI11" s="2">
        <v>0.8</v>
      </c>
      <c r="AJ11" s="2">
        <v>0.8</v>
      </c>
      <c r="AK11" s="2"/>
      <c r="AL11" s="2" t="s">
        <v>168</v>
      </c>
      <c r="AM11" s="2"/>
      <c r="AN11" s="2"/>
      <c r="AO11" s="2"/>
      <c r="AP11" s="18" t="s">
        <v>687</v>
      </c>
      <c r="AQ11" s="2" t="s">
        <v>356</v>
      </c>
      <c r="AR11" s="18" t="s">
        <v>90</v>
      </c>
      <c r="AS11" s="2" t="s">
        <v>255</v>
      </c>
      <c r="AT11" s="2" t="s">
        <v>182</v>
      </c>
      <c r="AU11" s="18" t="s">
        <v>863</v>
      </c>
      <c r="AV11" s="2" t="s">
        <v>549</v>
      </c>
      <c r="AW11" s="2" t="s">
        <v>520</v>
      </c>
      <c r="AX11" s="18" t="s">
        <v>178</v>
      </c>
      <c r="AY11" s="18" t="s">
        <v>229</v>
      </c>
      <c r="AZ11" s="18" t="s">
        <v>317</v>
      </c>
      <c r="BA11" s="18"/>
      <c r="BB11" s="2" t="s">
        <v>318</v>
      </c>
      <c r="BC11" s="2" t="s">
        <v>385</v>
      </c>
      <c r="BD11" s="2" t="s">
        <v>260</v>
      </c>
      <c r="BE11" s="2"/>
      <c r="BF11" s="2" t="s">
        <v>764</v>
      </c>
      <c r="BG11" s="2"/>
      <c r="BH11" s="2"/>
      <c r="BI11" s="2"/>
      <c r="BJ11" s="2"/>
      <c r="BK11" s="2"/>
      <c r="BL11" s="2" t="s">
        <v>966</v>
      </c>
      <c r="BM11" s="2"/>
      <c r="BN11" s="2"/>
      <c r="BO11" s="2" t="s">
        <v>300</v>
      </c>
      <c r="BP11" s="2" t="s">
        <v>198</v>
      </c>
      <c r="BQ11" s="18" t="s">
        <v>410</v>
      </c>
      <c r="BR11" s="2"/>
    </row>
    <row r="12" spans="1:70">
      <c r="A12" s="1" t="s">
        <v>28</v>
      </c>
      <c r="B12" s="1">
        <v>9</v>
      </c>
      <c r="C12" s="1"/>
      <c r="D12" s="23" t="s">
        <v>852</v>
      </c>
      <c r="E12" s="2"/>
      <c r="F12" s="2"/>
      <c r="G12" s="2"/>
      <c r="I12" s="2"/>
      <c r="J12" s="4"/>
      <c r="K12" s="2"/>
      <c r="L12" s="2"/>
      <c r="M12" s="2"/>
      <c r="N12" s="2"/>
      <c r="O12" s="2"/>
      <c r="P12" s="2"/>
      <c r="Q12" s="2"/>
      <c r="R12" s="2"/>
      <c r="S12" s="2"/>
      <c r="T12" s="18" t="s">
        <v>370</v>
      </c>
      <c r="U12" s="2"/>
      <c r="V12" s="2"/>
      <c r="W12" s="2"/>
      <c r="X12" s="18" t="s">
        <v>716</v>
      </c>
      <c r="Y12" s="18" t="s">
        <v>50</v>
      </c>
      <c r="Z12" s="18" t="s">
        <v>55</v>
      </c>
      <c r="AA12" s="4"/>
      <c r="AB12" s="2" t="s">
        <v>290</v>
      </c>
      <c r="AC12" s="2"/>
      <c r="AD12" s="6">
        <v>13</v>
      </c>
      <c r="AE12" s="2">
        <v>0.9</v>
      </c>
      <c r="AF12" s="2">
        <v>0.9</v>
      </c>
      <c r="AG12" s="2">
        <v>0.9</v>
      </c>
      <c r="AH12" s="2">
        <v>0.9</v>
      </c>
      <c r="AI12" s="2">
        <v>0.9</v>
      </c>
      <c r="AJ12" s="2">
        <v>0.9</v>
      </c>
      <c r="AK12" s="2"/>
      <c r="AL12" s="4"/>
      <c r="AM12" s="2"/>
      <c r="AN12" s="2"/>
      <c r="AO12" s="2"/>
      <c r="AP12" s="18" t="s">
        <v>85</v>
      </c>
      <c r="AQ12" s="2" t="s">
        <v>181</v>
      </c>
      <c r="AR12" s="18" t="s">
        <v>176</v>
      </c>
      <c r="AS12" s="2" t="s">
        <v>254</v>
      </c>
      <c r="AT12" s="2" t="s">
        <v>108</v>
      </c>
      <c r="AU12" s="18" t="s">
        <v>875</v>
      </c>
      <c r="AV12" s="2" t="s">
        <v>334</v>
      </c>
      <c r="AW12" s="2" t="s">
        <v>527</v>
      </c>
      <c r="AX12" s="18" t="s">
        <v>228</v>
      </c>
      <c r="AY12" s="2" t="s">
        <v>256</v>
      </c>
      <c r="AZ12" s="18" t="s">
        <v>336</v>
      </c>
      <c r="BA12" s="18"/>
      <c r="BB12" s="2" t="s">
        <v>230</v>
      </c>
      <c r="BC12" s="2" t="s">
        <v>113</v>
      </c>
      <c r="BD12" s="2" t="s">
        <v>187</v>
      </c>
      <c r="BE12" s="2"/>
      <c r="BF12" s="2" t="s">
        <v>707</v>
      </c>
      <c r="BG12" s="2"/>
      <c r="BH12" s="2"/>
      <c r="BI12" s="2"/>
      <c r="BJ12" s="2"/>
      <c r="BK12" s="2"/>
      <c r="BL12" s="2" t="s">
        <v>1343</v>
      </c>
      <c r="BM12" s="2"/>
      <c r="BN12" s="2"/>
      <c r="BO12" s="18" t="s">
        <v>301</v>
      </c>
      <c r="BP12" s="2" t="s">
        <v>1219</v>
      </c>
      <c r="BQ12" s="18" t="s">
        <v>1271</v>
      </c>
      <c r="BR12" s="2"/>
    </row>
    <row r="13" spans="1:70">
      <c r="A13" s="1" t="s">
        <v>29</v>
      </c>
      <c r="B13" s="17">
        <v>10</v>
      </c>
      <c r="C13" s="1"/>
      <c r="D13" s="24" t="s">
        <v>392</v>
      </c>
      <c r="E13" s="2"/>
      <c r="F13" s="2"/>
      <c r="G13" s="2"/>
      <c r="I13" s="2"/>
      <c r="J13" s="4"/>
      <c r="K13" s="2"/>
      <c r="L13" s="2"/>
      <c r="M13" s="2"/>
      <c r="N13" s="2"/>
      <c r="O13" s="2"/>
      <c r="P13" s="2"/>
      <c r="Q13" s="2"/>
      <c r="R13" s="2"/>
      <c r="S13" s="2"/>
      <c r="T13" s="18" t="s">
        <v>200</v>
      </c>
      <c r="U13" s="2"/>
      <c r="V13" s="2"/>
      <c r="W13" s="2"/>
      <c r="X13" s="18" t="s">
        <v>161</v>
      </c>
      <c r="Y13" s="18" t="s">
        <v>21</v>
      </c>
      <c r="Z13" s="18" t="s">
        <v>163</v>
      </c>
      <c r="AA13" s="2"/>
      <c r="AB13" s="2" t="s">
        <v>569</v>
      </c>
      <c r="AC13" s="2"/>
      <c r="AD13" s="32">
        <v>14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/>
      <c r="AL13" s="2"/>
      <c r="AM13" s="2"/>
      <c r="AN13" s="2"/>
      <c r="AO13" s="2"/>
      <c r="AP13" s="18" t="s">
        <v>222</v>
      </c>
      <c r="AQ13" s="2" t="s">
        <v>182</v>
      </c>
      <c r="AR13" s="18" t="s">
        <v>462</v>
      </c>
      <c r="AS13" s="2" t="s">
        <v>357</v>
      </c>
      <c r="AT13" s="2" t="s">
        <v>105</v>
      </c>
      <c r="AU13" s="18" t="s">
        <v>911</v>
      </c>
      <c r="AV13" s="2" t="s">
        <v>227</v>
      </c>
      <c r="AW13" s="2" t="s">
        <v>373</v>
      </c>
      <c r="AX13" s="18" t="s">
        <v>402</v>
      </c>
      <c r="AY13" s="18" t="s">
        <v>315</v>
      </c>
      <c r="AZ13" s="18" t="s">
        <v>182</v>
      </c>
      <c r="BA13" s="18"/>
      <c r="BB13" s="2" t="s">
        <v>603</v>
      </c>
      <c r="BC13" s="2" t="s">
        <v>378</v>
      </c>
      <c r="BD13" s="2" t="s">
        <v>404</v>
      </c>
      <c r="BE13" s="2"/>
      <c r="BF13" s="2" t="s">
        <v>964</v>
      </c>
      <c r="BG13" s="2"/>
      <c r="BH13" s="2"/>
      <c r="BI13" s="2"/>
      <c r="BJ13" s="2"/>
      <c r="BK13" s="2"/>
      <c r="BL13" s="2"/>
      <c r="BM13" s="2"/>
      <c r="BN13" s="2"/>
      <c r="BO13" s="18" t="s">
        <v>338</v>
      </c>
      <c r="BP13" s="2" t="s">
        <v>631</v>
      </c>
      <c r="BQ13" s="2"/>
      <c r="BR13" s="2"/>
    </row>
    <row r="14" spans="1:70">
      <c r="A14" s="1" t="s">
        <v>30</v>
      </c>
      <c r="B14" s="1">
        <v>11</v>
      </c>
      <c r="C14" s="1"/>
      <c r="D14" s="24" t="s">
        <v>1612</v>
      </c>
      <c r="E14" s="2"/>
      <c r="F14" s="2"/>
      <c r="G14" s="2"/>
      <c r="I14" s="2"/>
      <c r="J14" s="4"/>
      <c r="K14" s="2"/>
      <c r="L14" s="2"/>
      <c r="M14" s="2"/>
      <c r="N14" s="2"/>
      <c r="O14" s="2"/>
      <c r="P14" s="2"/>
      <c r="Q14" s="2"/>
      <c r="R14" s="2"/>
      <c r="S14" s="2"/>
      <c r="T14" s="18" t="s">
        <v>724</v>
      </c>
      <c r="U14" s="2"/>
      <c r="V14" s="2"/>
      <c r="W14" s="2"/>
      <c r="X14" s="2"/>
      <c r="Y14" s="18" t="s">
        <v>39</v>
      </c>
      <c r="Z14" s="2" t="s">
        <v>250</v>
      </c>
      <c r="AA14" s="2"/>
      <c r="AB14" s="2" t="s">
        <v>1613</v>
      </c>
      <c r="AC14" s="2"/>
      <c r="AD14" s="6">
        <v>15</v>
      </c>
      <c r="AE14" s="2">
        <v>1.5</v>
      </c>
      <c r="AF14" s="2">
        <v>1.5</v>
      </c>
      <c r="AG14" s="2">
        <v>1.5</v>
      </c>
      <c r="AH14" s="2">
        <v>1.5</v>
      </c>
      <c r="AI14" s="2">
        <v>1.5</v>
      </c>
      <c r="AJ14" s="2">
        <v>1.5</v>
      </c>
      <c r="AK14" s="2"/>
      <c r="AL14" s="2"/>
      <c r="AM14" s="2"/>
      <c r="AN14" s="2"/>
      <c r="AO14" s="2"/>
      <c r="AP14" s="2" t="s">
        <v>223</v>
      </c>
      <c r="AQ14" s="2" t="s">
        <v>226</v>
      </c>
      <c r="AR14" s="18" t="s">
        <v>314</v>
      </c>
      <c r="AS14" s="2" t="s">
        <v>294</v>
      </c>
      <c r="AT14" s="2" t="s">
        <v>98</v>
      </c>
      <c r="AU14" s="2"/>
      <c r="AV14" s="18" t="s">
        <v>768</v>
      </c>
      <c r="AW14" s="2" t="s">
        <v>297</v>
      </c>
      <c r="AX14" s="18" t="s">
        <v>464</v>
      </c>
      <c r="AY14" s="18" t="s">
        <v>316</v>
      </c>
      <c r="AZ14" s="2" t="s">
        <v>500</v>
      </c>
      <c r="BA14" s="2"/>
      <c r="BB14" s="2" t="s">
        <v>666</v>
      </c>
      <c r="BC14" s="2" t="s">
        <v>737</v>
      </c>
      <c r="BD14" s="2" t="s">
        <v>379</v>
      </c>
      <c r="BE14" s="2"/>
      <c r="BF14" s="18" t="s">
        <v>916</v>
      </c>
      <c r="BG14" s="2"/>
      <c r="BH14" s="2"/>
      <c r="BI14" s="2"/>
      <c r="BJ14" s="2"/>
      <c r="BK14" s="2"/>
      <c r="BL14" s="2"/>
      <c r="BM14" s="2"/>
      <c r="BN14" s="2"/>
      <c r="BO14" s="18" t="s">
        <v>339</v>
      </c>
      <c r="BP14" s="18" t="s">
        <v>196</v>
      </c>
      <c r="BQ14" s="2"/>
      <c r="BR14" s="2"/>
    </row>
    <row r="15" spans="1:70">
      <c r="A15" s="1" t="s">
        <v>151</v>
      </c>
      <c r="B15" s="1">
        <v>12</v>
      </c>
      <c r="C15" s="1"/>
      <c r="D15" s="23" t="s">
        <v>1085</v>
      </c>
      <c r="E15" s="2"/>
      <c r="F15" s="2"/>
      <c r="G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18" t="s">
        <v>302</v>
      </c>
      <c r="U15" s="2"/>
      <c r="V15" s="2"/>
      <c r="W15" s="2"/>
      <c r="X15" s="2"/>
      <c r="Y15" s="2" t="s">
        <v>288</v>
      </c>
      <c r="Z15" s="18" t="s">
        <v>268</v>
      </c>
      <c r="AA15" s="2"/>
      <c r="AB15" s="2" t="s">
        <v>445</v>
      </c>
      <c r="AC15" s="2"/>
      <c r="AD15" s="32">
        <v>16</v>
      </c>
      <c r="AE15" s="2">
        <v>2</v>
      </c>
      <c r="AF15" s="2">
        <v>2</v>
      </c>
      <c r="AG15" s="2">
        <v>2</v>
      </c>
      <c r="AH15" s="2">
        <v>2</v>
      </c>
      <c r="AI15" s="2">
        <v>2</v>
      </c>
      <c r="AJ15" s="2">
        <v>2</v>
      </c>
      <c r="AK15" s="2"/>
      <c r="AL15" s="2"/>
      <c r="AM15" s="2"/>
      <c r="AN15" s="2"/>
      <c r="AO15" s="2"/>
      <c r="AP15" s="2" t="s">
        <v>293</v>
      </c>
      <c r="AQ15" s="2" t="s">
        <v>296</v>
      </c>
      <c r="AR15" s="18" t="s">
        <v>79</v>
      </c>
      <c r="AS15" s="18" t="s">
        <v>313</v>
      </c>
      <c r="AT15" s="18" t="s">
        <v>173</v>
      </c>
      <c r="AU15" s="2"/>
      <c r="AV15" s="18" t="s">
        <v>94</v>
      </c>
      <c r="AW15" s="2" t="s">
        <v>105</v>
      </c>
      <c r="AX15" s="18" t="s">
        <v>421</v>
      </c>
      <c r="AY15" s="2" t="s">
        <v>375</v>
      </c>
      <c r="AZ15" s="18" t="s">
        <v>87</v>
      </c>
      <c r="BA15" s="18"/>
      <c r="BB15" s="2" t="s">
        <v>778</v>
      </c>
      <c r="BC15" s="2"/>
      <c r="BD15" s="2" t="s">
        <v>595</v>
      </c>
      <c r="BE15" s="2"/>
      <c r="BF15" s="18" t="s">
        <v>1217</v>
      </c>
      <c r="BG15" s="2"/>
      <c r="BH15" s="2"/>
      <c r="BI15" s="2"/>
      <c r="BJ15" s="2"/>
      <c r="BK15" s="2"/>
      <c r="BL15" s="2"/>
      <c r="BM15" s="2"/>
      <c r="BN15" s="2"/>
      <c r="BO15" s="18" t="s">
        <v>387</v>
      </c>
      <c r="BP15" s="18" t="s">
        <v>1115</v>
      </c>
      <c r="BQ15" s="2"/>
      <c r="BR15" s="2"/>
    </row>
    <row r="16" spans="1:70">
      <c r="A16" s="1" t="s">
        <v>369</v>
      </c>
      <c r="B16" s="17">
        <v>13</v>
      </c>
      <c r="C16" s="1"/>
      <c r="D16" s="24" t="s">
        <v>265</v>
      </c>
      <c r="E16" s="2"/>
      <c r="F16" s="2"/>
      <c r="G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18" t="s">
        <v>539</v>
      </c>
      <c r="Z16" s="18" t="s">
        <v>289</v>
      </c>
      <c r="AA16" s="2"/>
      <c r="AB16" s="2" t="s">
        <v>570</v>
      </c>
      <c r="AC16" s="2"/>
      <c r="AD16" s="6">
        <v>17</v>
      </c>
      <c r="AE16" s="2">
        <v>2.5</v>
      </c>
      <c r="AF16" s="2">
        <v>2.5</v>
      </c>
      <c r="AG16" s="2">
        <v>2.5</v>
      </c>
      <c r="AH16" s="2">
        <v>2.5</v>
      </c>
      <c r="AI16" s="2">
        <v>2.5</v>
      </c>
      <c r="AJ16" s="2">
        <v>2.5</v>
      </c>
      <c r="AK16" s="2"/>
      <c r="AL16" s="2"/>
      <c r="AM16" s="2"/>
      <c r="AN16" s="2"/>
      <c r="AO16" s="2"/>
      <c r="AP16" s="18" t="s">
        <v>312</v>
      </c>
      <c r="AQ16" s="2" t="s">
        <v>272</v>
      </c>
      <c r="AR16" s="2"/>
      <c r="AS16" s="18" t="s">
        <v>333</v>
      </c>
      <c r="AT16" s="2" t="s">
        <v>1270</v>
      </c>
      <c r="AU16" s="2"/>
      <c r="AV16" s="18" t="s">
        <v>314</v>
      </c>
      <c r="AW16" s="18" t="s">
        <v>173</v>
      </c>
      <c r="AX16" s="2" t="s">
        <v>1167</v>
      </c>
      <c r="AY16" s="2" t="s">
        <v>422</v>
      </c>
      <c r="AZ16" s="18" t="s">
        <v>273</v>
      </c>
      <c r="BA16" s="2"/>
      <c r="BB16" s="2" t="s">
        <v>680</v>
      </c>
      <c r="BC16" s="2"/>
      <c r="BD16" s="2" t="s">
        <v>436</v>
      </c>
      <c r="BE16" s="2"/>
      <c r="BF16" s="2" t="s">
        <v>1494</v>
      </c>
      <c r="BG16" s="2"/>
      <c r="BH16" s="2"/>
      <c r="BI16" s="2"/>
      <c r="BJ16" s="2"/>
      <c r="BK16" s="2"/>
      <c r="BL16" s="2"/>
      <c r="BM16" s="2"/>
      <c r="BN16" s="2"/>
      <c r="BO16" s="18" t="s">
        <v>409</v>
      </c>
      <c r="BP16" s="4"/>
      <c r="BQ16" s="2"/>
      <c r="BR16" s="2"/>
    </row>
    <row r="17" spans="1:70">
      <c r="A17" s="1" t="s">
        <v>152</v>
      </c>
      <c r="B17" s="1">
        <v>14</v>
      </c>
      <c r="C17" s="1"/>
      <c r="D17" s="23" t="s">
        <v>802</v>
      </c>
      <c r="E17" s="2"/>
      <c r="F17" s="2"/>
      <c r="G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18" t="s">
        <v>725</v>
      </c>
      <c r="Z17" s="18" t="s">
        <v>398</v>
      </c>
      <c r="AA17" s="2"/>
      <c r="AB17" s="2" t="s">
        <v>767</v>
      </c>
      <c r="AC17" s="2"/>
      <c r="AD17" s="32">
        <v>18</v>
      </c>
      <c r="AE17" s="2">
        <v>3</v>
      </c>
      <c r="AF17" s="2">
        <v>3</v>
      </c>
      <c r="AG17" s="2">
        <v>3</v>
      </c>
      <c r="AH17" s="2">
        <v>3</v>
      </c>
      <c r="AI17" s="2">
        <v>3</v>
      </c>
      <c r="AJ17" s="2">
        <v>3</v>
      </c>
      <c r="AK17" s="2"/>
      <c r="AL17" s="2"/>
      <c r="AM17" s="2"/>
      <c r="AN17" s="2"/>
      <c r="AO17" s="2"/>
      <c r="AP17" s="18" t="s">
        <v>330</v>
      </c>
      <c r="AQ17" s="18" t="s">
        <v>678</v>
      </c>
      <c r="AR17" s="2"/>
      <c r="AS17" s="18" t="s">
        <v>688</v>
      </c>
      <c r="AT17" s="2"/>
      <c r="AU17" s="2"/>
      <c r="AV17" s="18" t="s">
        <v>95</v>
      </c>
      <c r="AW17" s="18" t="s">
        <v>336</v>
      </c>
      <c r="AX17" s="2" t="s">
        <v>1201</v>
      </c>
      <c r="AY17" s="18" t="s">
        <v>465</v>
      </c>
      <c r="AZ17" s="2"/>
      <c r="BA17" s="2"/>
      <c r="BB17" s="2" t="s">
        <v>1213</v>
      </c>
      <c r="BD17" s="18" t="s">
        <v>276</v>
      </c>
      <c r="BE17" s="4"/>
      <c r="BF17" s="2"/>
      <c r="BG17" s="2"/>
      <c r="BH17" s="2"/>
      <c r="BI17" s="2"/>
      <c r="BJ17" s="2"/>
      <c r="BK17" s="2"/>
      <c r="BL17" s="2"/>
      <c r="BM17" s="2"/>
      <c r="BN17" s="2"/>
      <c r="BO17" s="18" t="s">
        <v>438</v>
      </c>
      <c r="BP17" s="2"/>
      <c r="BQ17" s="2"/>
      <c r="BR17" s="2"/>
    </row>
    <row r="18" spans="1:70">
      <c r="A18" s="1" t="s">
        <v>31</v>
      </c>
      <c r="B18" s="1">
        <v>15</v>
      </c>
      <c r="C18" s="1"/>
      <c r="D18" s="24" t="s">
        <v>477</v>
      </c>
      <c r="E18" s="4"/>
      <c r="F18" s="4"/>
      <c r="G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2"/>
      <c r="U18" s="4"/>
      <c r="V18" s="4"/>
      <c r="W18" s="4"/>
      <c r="X18" s="4"/>
      <c r="Y18" s="18" t="s">
        <v>773</v>
      </c>
      <c r="Z18" s="18" t="s">
        <v>558</v>
      </c>
      <c r="AA18" s="4"/>
      <c r="AB18" s="2" t="s">
        <v>270</v>
      </c>
      <c r="AC18" s="2"/>
      <c r="AD18" s="6">
        <v>19</v>
      </c>
      <c r="AE18" s="2">
        <v>3.5</v>
      </c>
      <c r="AF18" s="2">
        <v>3.5</v>
      </c>
      <c r="AG18" s="2">
        <v>3.5</v>
      </c>
      <c r="AH18" s="2">
        <v>3.5</v>
      </c>
      <c r="AI18" s="2">
        <v>3.5</v>
      </c>
      <c r="AJ18" s="2">
        <v>3.5</v>
      </c>
      <c r="AK18" s="4"/>
      <c r="AL18" s="4"/>
      <c r="AM18" s="4"/>
      <c r="AN18" s="2"/>
      <c r="AO18" s="2"/>
      <c r="AP18" s="18" t="s">
        <v>331</v>
      </c>
      <c r="AQ18" s="4"/>
      <c r="AR18" s="4"/>
      <c r="AS18" s="2" t="s">
        <v>293</v>
      </c>
      <c r="AT18" s="4"/>
      <c r="AU18" s="4"/>
      <c r="AV18" s="18" t="s">
        <v>627</v>
      </c>
      <c r="AW18" s="18" t="s">
        <v>180</v>
      </c>
      <c r="AX18" s="2" t="s">
        <v>1245</v>
      </c>
      <c r="AY18" s="18" t="s">
        <v>471</v>
      </c>
      <c r="AZ18" s="4"/>
      <c r="BA18" s="4"/>
      <c r="BB18" s="4"/>
      <c r="BD18" s="18" t="s">
        <v>277</v>
      </c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18" t="s">
        <v>1614</v>
      </c>
      <c r="BP18" s="4"/>
      <c r="BQ18" s="4"/>
      <c r="BR18" s="4"/>
    </row>
    <row r="19" spans="1:70">
      <c r="A19" s="1" t="s">
        <v>32</v>
      </c>
      <c r="B19" s="17">
        <v>16</v>
      </c>
      <c r="C19" s="1"/>
      <c r="D19" s="23" t="s">
        <v>1015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18" t="s">
        <v>159</v>
      </c>
      <c r="Z19" s="18" t="s">
        <v>347</v>
      </c>
      <c r="AA19" s="2"/>
      <c r="AB19" s="4"/>
      <c r="AC19" s="4"/>
      <c r="AD19" s="32">
        <v>20</v>
      </c>
      <c r="AE19" s="2">
        <v>4</v>
      </c>
      <c r="AF19" s="2">
        <v>4</v>
      </c>
      <c r="AG19" s="2">
        <v>4</v>
      </c>
      <c r="AH19" s="2">
        <v>4</v>
      </c>
      <c r="AI19" s="2">
        <v>4</v>
      </c>
      <c r="AJ19" s="2">
        <v>4</v>
      </c>
      <c r="AK19" s="4"/>
      <c r="AL19" s="4"/>
      <c r="AM19" s="4"/>
      <c r="AN19" s="2"/>
      <c r="AO19" s="2"/>
      <c r="AP19" s="2" t="s">
        <v>347</v>
      </c>
      <c r="AQ19" s="4"/>
      <c r="AR19" s="4"/>
      <c r="AS19" s="2" t="s">
        <v>499</v>
      </c>
      <c r="AT19" s="4"/>
      <c r="AU19" s="4"/>
      <c r="AV19" s="18" t="s">
        <v>618</v>
      </c>
      <c r="AW19" s="2" t="s">
        <v>489</v>
      </c>
      <c r="AX19" s="18" t="s">
        <v>1279</v>
      </c>
      <c r="AY19" s="2" t="s">
        <v>521</v>
      </c>
      <c r="AZ19" s="4"/>
      <c r="BA19" s="4"/>
      <c r="BB19" s="4"/>
      <c r="BD19" s="2" t="s">
        <v>259</v>
      </c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18" t="s">
        <v>475</v>
      </c>
      <c r="BP19" s="4"/>
      <c r="BQ19" s="4"/>
    </row>
    <row r="20" spans="1:70">
      <c r="A20" s="1" t="s">
        <v>33</v>
      </c>
      <c r="B20" s="1">
        <v>17</v>
      </c>
      <c r="C20" s="1"/>
      <c r="D20" s="24" t="s">
        <v>524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2" t="s">
        <v>1417</v>
      </c>
      <c r="Z20" s="18" t="s">
        <v>54</v>
      </c>
      <c r="AA20" s="2"/>
      <c r="AB20" s="4"/>
      <c r="AC20" s="4"/>
      <c r="AD20" s="6">
        <v>21</v>
      </c>
      <c r="AE20" s="2">
        <v>4.5</v>
      </c>
      <c r="AF20" s="2">
        <v>4.5</v>
      </c>
      <c r="AG20" s="2">
        <v>4.5</v>
      </c>
      <c r="AH20" s="2">
        <v>4.5</v>
      </c>
      <c r="AI20" s="2">
        <v>4.5</v>
      </c>
      <c r="AJ20" s="2">
        <v>4.5</v>
      </c>
      <c r="AK20" s="4"/>
      <c r="AL20" s="4"/>
      <c r="AM20" s="4"/>
      <c r="AN20" s="2"/>
      <c r="AO20" s="2"/>
      <c r="AP20" s="18" t="s">
        <v>399</v>
      </c>
      <c r="AQ20" s="4"/>
      <c r="AR20" s="4"/>
      <c r="AS20" s="18" t="s">
        <v>508</v>
      </c>
      <c r="AT20" s="4"/>
      <c r="AU20" s="4"/>
      <c r="AV20" s="18" t="s">
        <v>951</v>
      </c>
      <c r="AW20" s="18" t="s">
        <v>1258</v>
      </c>
      <c r="AX20" s="18" t="s">
        <v>1398</v>
      </c>
      <c r="AY20" s="2" t="s">
        <v>529</v>
      </c>
      <c r="AZ20" s="4"/>
      <c r="BA20" s="4"/>
      <c r="BB20" s="4"/>
      <c r="BD20" s="2" t="s">
        <v>531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18" t="s">
        <v>474</v>
      </c>
      <c r="BP20" s="4"/>
      <c r="BQ20" s="4"/>
    </row>
    <row r="21" spans="1:70">
      <c r="A21" s="1" t="s">
        <v>37</v>
      </c>
      <c r="B21" s="1">
        <v>18</v>
      </c>
      <c r="C21" s="1"/>
      <c r="D21" s="23" t="s">
        <v>839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2" t="s">
        <v>1423</v>
      </c>
      <c r="Z21" s="18" t="s">
        <v>217</v>
      </c>
      <c r="AA21" s="2"/>
      <c r="AB21" s="4"/>
      <c r="AC21" s="4"/>
      <c r="AD21" s="32">
        <v>22</v>
      </c>
      <c r="AE21" s="2">
        <v>5</v>
      </c>
      <c r="AF21" s="2">
        <v>5</v>
      </c>
      <c r="AG21" s="2">
        <v>5</v>
      </c>
      <c r="AH21" s="2">
        <v>5</v>
      </c>
      <c r="AI21" s="2">
        <v>5</v>
      </c>
      <c r="AJ21" s="2">
        <v>5</v>
      </c>
      <c r="AK21" s="4"/>
      <c r="AL21" s="4"/>
      <c r="AM21" s="4"/>
      <c r="AN21" s="2"/>
      <c r="AO21" s="2"/>
      <c r="AP21" s="18" t="s">
        <v>419</v>
      </c>
      <c r="AQ21" s="4"/>
      <c r="AR21" s="4"/>
      <c r="AS21" s="2" t="s">
        <v>572</v>
      </c>
      <c r="AT21" s="4"/>
      <c r="AU21" s="4"/>
      <c r="AV21" s="2" t="s">
        <v>1294</v>
      </c>
      <c r="AW21" s="18" t="s">
        <v>1257</v>
      </c>
      <c r="AX21" s="18" t="s">
        <v>1462</v>
      </c>
      <c r="AY21" s="18" t="s">
        <v>550</v>
      </c>
      <c r="AZ21" s="4"/>
      <c r="BA21" s="4"/>
      <c r="BB21" s="4"/>
      <c r="BC21" s="4"/>
      <c r="BD21" s="18" t="s">
        <v>1399</v>
      </c>
      <c r="BF21" s="4"/>
      <c r="BG21" s="4"/>
      <c r="BH21" s="4"/>
      <c r="BI21" s="4"/>
      <c r="BJ21" s="4"/>
      <c r="BK21" s="4"/>
      <c r="BL21" s="4"/>
      <c r="BM21" s="4"/>
      <c r="BN21" s="4"/>
      <c r="BO21" s="18" t="s">
        <v>543</v>
      </c>
      <c r="BP21" s="4"/>
      <c r="BQ21" s="4"/>
    </row>
    <row r="22" spans="1:70">
      <c r="A22" s="1" t="s">
        <v>38</v>
      </c>
      <c r="B22" s="17">
        <v>19</v>
      </c>
      <c r="C22" s="1"/>
      <c r="D22" s="23" t="s">
        <v>869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18" t="s">
        <v>347</v>
      </c>
      <c r="Z22" s="18" t="s">
        <v>1254</v>
      </c>
      <c r="AA22" s="2"/>
      <c r="AB22" s="4"/>
      <c r="AC22" s="4"/>
      <c r="AD22" s="6">
        <v>23</v>
      </c>
      <c r="AE22" s="18">
        <v>6</v>
      </c>
      <c r="AF22" s="18">
        <v>6</v>
      </c>
      <c r="AG22" s="18">
        <v>6</v>
      </c>
      <c r="AH22" s="18">
        <v>6</v>
      </c>
      <c r="AI22" s="18">
        <v>6</v>
      </c>
      <c r="AJ22" s="18">
        <v>6</v>
      </c>
      <c r="AK22" s="4"/>
      <c r="AL22" s="4"/>
      <c r="AM22" s="4"/>
      <c r="AN22" s="2"/>
      <c r="AO22" s="2"/>
      <c r="AP22" s="18" t="s">
        <v>481</v>
      </c>
      <c r="AQ22" s="4"/>
      <c r="AR22" s="4"/>
      <c r="AS22" s="18" t="s">
        <v>612</v>
      </c>
      <c r="AT22" s="4"/>
      <c r="AU22" s="4"/>
      <c r="AV22" s="18" t="s">
        <v>1520</v>
      </c>
      <c r="AW22" s="18"/>
      <c r="AX22" s="4"/>
      <c r="AY22" s="18" t="s">
        <v>561</v>
      </c>
      <c r="AZ22" s="4"/>
      <c r="BA22" s="4"/>
      <c r="BB22" s="4"/>
      <c r="BC22" s="4"/>
      <c r="BD22" s="4"/>
      <c r="BF22" s="4"/>
      <c r="BG22" s="4"/>
      <c r="BH22" s="4"/>
      <c r="BI22" s="4"/>
      <c r="BJ22" s="4"/>
      <c r="BK22" s="4"/>
      <c r="BL22" s="4"/>
      <c r="BM22" s="4"/>
      <c r="BN22" s="4"/>
      <c r="BO22" s="18" t="s">
        <v>552</v>
      </c>
      <c r="BP22" s="4"/>
      <c r="BQ22" s="4"/>
    </row>
    <row r="23" spans="1:70">
      <c r="A23" s="17" t="s">
        <v>41</v>
      </c>
      <c r="B23" s="1">
        <v>20</v>
      </c>
      <c r="C23" s="1"/>
      <c r="D23" s="23" t="s">
        <v>869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2" t="s">
        <v>1477</v>
      </c>
      <c r="AA23" s="2"/>
      <c r="AB23" s="4"/>
      <c r="AC23" s="4"/>
      <c r="AD23" s="32">
        <v>24</v>
      </c>
      <c r="AE23" s="18">
        <v>7</v>
      </c>
      <c r="AF23" s="18">
        <v>7</v>
      </c>
      <c r="AG23" s="18">
        <v>7</v>
      </c>
      <c r="AH23" s="18">
        <v>7</v>
      </c>
      <c r="AI23" s="18">
        <v>7</v>
      </c>
      <c r="AJ23" s="18">
        <v>7</v>
      </c>
      <c r="AK23" s="4"/>
      <c r="AL23" s="4"/>
      <c r="AM23" s="4"/>
      <c r="AN23" s="2"/>
      <c r="AO23" s="2"/>
      <c r="AP23" s="2" t="s">
        <v>488</v>
      </c>
      <c r="AQ23" s="4"/>
      <c r="AR23" s="4"/>
      <c r="AS23" s="18" t="s">
        <v>626</v>
      </c>
      <c r="AT23" s="4"/>
      <c r="AU23" s="4"/>
      <c r="AV23" s="4"/>
      <c r="AW23" s="4"/>
      <c r="AX23" s="4"/>
      <c r="AY23" s="18" t="s">
        <v>330</v>
      </c>
      <c r="AZ23" s="4"/>
      <c r="BA23" s="4"/>
      <c r="BB23" s="4"/>
      <c r="BC23" s="4"/>
      <c r="BD23" s="4"/>
      <c r="BF23" s="4"/>
      <c r="BG23" s="4"/>
      <c r="BH23" s="4"/>
      <c r="BI23" s="4"/>
      <c r="BJ23" s="4"/>
      <c r="BK23" s="4"/>
      <c r="BL23" s="4"/>
      <c r="BM23" s="4"/>
      <c r="BN23" s="4"/>
      <c r="BO23" s="18" t="s">
        <v>615</v>
      </c>
      <c r="BP23" s="4"/>
      <c r="BQ23" s="4"/>
    </row>
    <row r="24" spans="1:70">
      <c r="A24" s="1" t="s">
        <v>43</v>
      </c>
      <c r="B24" s="1">
        <v>21</v>
      </c>
      <c r="C24" s="1"/>
      <c r="D24" s="23" t="s">
        <v>869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2"/>
      <c r="AB24" s="4"/>
      <c r="AC24" s="4"/>
      <c r="AD24" s="6">
        <v>25</v>
      </c>
      <c r="AE24" s="18">
        <v>8</v>
      </c>
      <c r="AF24" s="18">
        <v>8</v>
      </c>
      <c r="AG24" s="18">
        <v>8</v>
      </c>
      <c r="AH24" s="18">
        <v>8</v>
      </c>
      <c r="AI24" s="18">
        <v>8</v>
      </c>
      <c r="AJ24" s="18">
        <v>8</v>
      </c>
      <c r="AK24" s="4"/>
      <c r="AL24" s="4"/>
      <c r="AM24" s="4"/>
      <c r="AN24" s="2"/>
      <c r="AO24" s="2"/>
      <c r="AP24" s="2" t="s">
        <v>526</v>
      </c>
      <c r="AQ24" s="4"/>
      <c r="AR24" s="4"/>
      <c r="AS24" s="2" t="s">
        <v>657</v>
      </c>
      <c r="AT24" s="4"/>
      <c r="AU24" s="4"/>
      <c r="AV24" s="4"/>
      <c r="AW24" s="4"/>
      <c r="AX24" s="4"/>
      <c r="AY24" s="2" t="s">
        <v>573</v>
      </c>
      <c r="AZ24" s="4"/>
      <c r="BA24" s="4"/>
      <c r="BB24" s="4"/>
      <c r="BC24" s="4"/>
      <c r="BD24" s="4"/>
      <c r="BF24" s="4"/>
      <c r="BG24" s="4"/>
      <c r="BH24" s="4"/>
      <c r="BI24" s="4"/>
      <c r="BJ24" s="4"/>
      <c r="BK24" s="4"/>
      <c r="BL24" s="4"/>
      <c r="BM24" s="4"/>
      <c r="BN24" s="4"/>
      <c r="BO24" s="18" t="s">
        <v>733</v>
      </c>
      <c r="BP24" s="4"/>
      <c r="BQ24" s="4"/>
    </row>
    <row r="25" spans="1:70">
      <c r="A25" s="1" t="s">
        <v>47</v>
      </c>
      <c r="B25" s="17">
        <v>22</v>
      </c>
      <c r="C25" s="1"/>
      <c r="D25" s="23" t="s">
        <v>1135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2"/>
      <c r="AB25" s="4"/>
      <c r="AC25" s="4"/>
      <c r="AD25" s="32">
        <v>26</v>
      </c>
      <c r="AE25" s="18">
        <v>9</v>
      </c>
      <c r="AF25" s="18">
        <v>9</v>
      </c>
      <c r="AG25" s="18">
        <v>9</v>
      </c>
      <c r="AH25" s="18">
        <v>9</v>
      </c>
      <c r="AI25" s="18">
        <v>9</v>
      </c>
      <c r="AJ25" s="18">
        <v>9</v>
      </c>
      <c r="AK25" s="4"/>
      <c r="AL25" s="4"/>
      <c r="AM25" s="4"/>
      <c r="AN25" s="2"/>
      <c r="AO25" s="2"/>
      <c r="AP25" s="18" t="s">
        <v>548</v>
      </c>
      <c r="AQ25" s="4"/>
      <c r="AR25" s="4"/>
      <c r="AS25" s="2" t="s">
        <v>179</v>
      </c>
      <c r="AT25" s="4"/>
      <c r="AU25" s="4"/>
      <c r="AV25" s="4"/>
      <c r="AW25" s="4"/>
      <c r="AX25" s="4"/>
      <c r="AY25" s="18" t="s">
        <v>613</v>
      </c>
      <c r="AZ25" s="4"/>
      <c r="BA25" s="4"/>
      <c r="BB25" s="4"/>
      <c r="BC25" s="4"/>
      <c r="BD25" s="4"/>
      <c r="BF25" s="4"/>
      <c r="BG25" s="4"/>
      <c r="BH25" s="4"/>
      <c r="BI25" s="4"/>
      <c r="BJ25" s="4"/>
      <c r="BK25" s="4"/>
      <c r="BL25" s="4"/>
      <c r="BM25" s="4"/>
      <c r="BN25" s="4"/>
      <c r="BO25" s="18" t="s">
        <v>748</v>
      </c>
      <c r="BP25" s="4"/>
      <c r="BQ25" s="4"/>
    </row>
    <row r="26" spans="1:70">
      <c r="A26" s="1" t="s">
        <v>49</v>
      </c>
      <c r="B26" s="1">
        <v>23</v>
      </c>
      <c r="C26" s="1"/>
      <c r="D26" s="23" t="s">
        <v>976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2"/>
      <c r="AB26" s="4"/>
      <c r="AC26" s="4"/>
      <c r="AD26" s="6">
        <v>27</v>
      </c>
      <c r="AE26" s="18">
        <v>10</v>
      </c>
      <c r="AF26" s="18">
        <v>10</v>
      </c>
      <c r="AG26" s="18">
        <v>10</v>
      </c>
      <c r="AH26" s="18">
        <v>10</v>
      </c>
      <c r="AI26" s="18">
        <v>10</v>
      </c>
      <c r="AJ26" s="18">
        <v>10</v>
      </c>
      <c r="AK26" s="4"/>
      <c r="AL26" s="4"/>
      <c r="AM26" s="4"/>
      <c r="AN26" s="2"/>
      <c r="AO26" s="2"/>
      <c r="AP26" s="18" t="s">
        <v>559</v>
      </c>
      <c r="AQ26" s="4"/>
      <c r="AR26" s="4"/>
      <c r="AS26" s="18" t="s">
        <v>689</v>
      </c>
      <c r="AT26" s="4"/>
      <c r="AU26" s="4"/>
      <c r="AV26" s="4"/>
      <c r="AW26" s="4"/>
      <c r="AX26" s="4"/>
      <c r="AY26" s="18" t="s">
        <v>628</v>
      </c>
      <c r="AZ26" s="4"/>
      <c r="BA26" s="4"/>
      <c r="BB26" s="4"/>
      <c r="BC26" s="4"/>
      <c r="BD26" s="4"/>
      <c r="BF26" s="4"/>
      <c r="BG26" s="4"/>
      <c r="BH26" s="4"/>
      <c r="BI26" s="4"/>
      <c r="BJ26" s="4"/>
      <c r="BK26" s="4"/>
      <c r="BL26" s="4"/>
      <c r="BM26" s="4"/>
      <c r="BN26" s="4"/>
      <c r="BO26" s="18" t="s">
        <v>760</v>
      </c>
      <c r="BP26" s="4"/>
      <c r="BQ26" s="4"/>
    </row>
    <row r="27" spans="1:70">
      <c r="A27" s="1" t="s">
        <v>53</v>
      </c>
      <c r="B27" s="1">
        <v>24</v>
      </c>
      <c r="C27" s="1"/>
      <c r="D27" s="23" t="s">
        <v>1081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2"/>
      <c r="AB27" s="4"/>
      <c r="AC27" s="4"/>
      <c r="AD27" s="32">
        <v>28</v>
      </c>
      <c r="AE27" s="18">
        <v>11</v>
      </c>
      <c r="AF27" s="18">
        <v>11</v>
      </c>
      <c r="AG27" s="18">
        <v>11</v>
      </c>
      <c r="AH27" s="18">
        <v>11</v>
      </c>
      <c r="AI27" s="18">
        <v>11</v>
      </c>
      <c r="AJ27" s="18">
        <v>11</v>
      </c>
      <c r="AK27" s="4"/>
      <c r="AL27" s="4"/>
      <c r="AM27" s="4"/>
      <c r="AN27" s="2"/>
      <c r="AO27" s="2"/>
      <c r="AP27" s="2" t="s">
        <v>571</v>
      </c>
      <c r="AQ27" s="4"/>
      <c r="AR27" s="4"/>
      <c r="AS27" s="18" t="s">
        <v>701</v>
      </c>
      <c r="AT27" s="4"/>
      <c r="AU27" s="4"/>
      <c r="AV27" s="4"/>
      <c r="AW27" s="4"/>
      <c r="AX27" s="4"/>
      <c r="AY27" s="18" t="s">
        <v>679</v>
      </c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18" t="s">
        <v>779</v>
      </c>
      <c r="BP27" s="4"/>
      <c r="BQ27" s="4"/>
    </row>
    <row r="28" spans="1:70">
      <c r="A28" s="1" t="s">
        <v>57</v>
      </c>
      <c r="B28" s="17">
        <v>25</v>
      </c>
      <c r="C28" s="1"/>
      <c r="D28" s="23" t="s">
        <v>907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2"/>
      <c r="AB28" s="4"/>
      <c r="AC28" s="4"/>
      <c r="AD28" s="6">
        <v>29</v>
      </c>
      <c r="AE28" s="18">
        <v>12</v>
      </c>
      <c r="AF28" s="18">
        <v>12</v>
      </c>
      <c r="AG28" s="18">
        <v>12</v>
      </c>
      <c r="AH28" s="18">
        <v>12</v>
      </c>
      <c r="AI28" s="18">
        <v>12</v>
      </c>
      <c r="AJ28" s="18">
        <v>12</v>
      </c>
      <c r="AK28" s="4"/>
      <c r="AL28" s="4"/>
      <c r="AM28" s="4"/>
      <c r="AN28" s="2"/>
      <c r="AO28" s="2"/>
      <c r="AP28" s="2" t="s">
        <v>586</v>
      </c>
      <c r="AQ28" s="4"/>
      <c r="AR28" s="4"/>
      <c r="AS28" s="18" t="s">
        <v>720</v>
      </c>
      <c r="AT28" s="4"/>
      <c r="AU28" s="4"/>
      <c r="AV28" s="4"/>
      <c r="AW28" s="4"/>
      <c r="AX28" s="4"/>
      <c r="AY28" s="18" t="s">
        <v>702</v>
      </c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18" t="s">
        <v>786</v>
      </c>
      <c r="BP28" s="4"/>
      <c r="BQ28" s="4"/>
    </row>
    <row r="29" spans="1:70">
      <c r="A29" s="1" t="s">
        <v>58</v>
      </c>
      <c r="B29" s="1">
        <v>26</v>
      </c>
      <c r="C29" s="1"/>
      <c r="D29" s="23" t="s">
        <v>909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2"/>
      <c r="AB29" s="4"/>
      <c r="AC29" s="4"/>
      <c r="AD29" s="32">
        <v>30</v>
      </c>
      <c r="AE29" s="18">
        <v>13</v>
      </c>
      <c r="AF29" s="18">
        <v>13</v>
      </c>
      <c r="AG29" s="18">
        <v>13</v>
      </c>
      <c r="AH29" s="18">
        <v>13</v>
      </c>
      <c r="AI29" s="18">
        <v>13</v>
      </c>
      <c r="AJ29" s="18">
        <v>13</v>
      </c>
      <c r="AK29" s="4"/>
      <c r="AL29" s="4"/>
      <c r="AM29" s="4"/>
      <c r="AN29" s="2"/>
      <c r="AO29" s="2"/>
      <c r="AP29" s="2" t="s">
        <v>640</v>
      </c>
      <c r="AQ29" s="4"/>
      <c r="AR29" s="4"/>
      <c r="AS29" s="18" t="s">
        <v>731</v>
      </c>
      <c r="AT29" s="4"/>
      <c r="AU29" s="4"/>
      <c r="AV29" s="4"/>
      <c r="AW29" s="4"/>
      <c r="AX29" s="4"/>
      <c r="AY29" s="18" t="s">
        <v>893</v>
      </c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2" t="s">
        <v>796</v>
      </c>
      <c r="BP29" s="4"/>
      <c r="BQ29" s="4"/>
    </row>
    <row r="30" spans="1:70">
      <c r="A30" s="17" t="s">
        <v>61</v>
      </c>
      <c r="B30" s="1">
        <v>27</v>
      </c>
      <c r="C30" s="1"/>
      <c r="D30" s="23" t="s">
        <v>981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2"/>
      <c r="AB30" s="4"/>
      <c r="AC30" s="4"/>
      <c r="AD30" s="6">
        <v>31</v>
      </c>
      <c r="AE30" s="18">
        <v>14</v>
      </c>
      <c r="AF30" s="18">
        <v>14</v>
      </c>
      <c r="AG30" s="18">
        <v>14</v>
      </c>
      <c r="AH30" s="18">
        <v>14</v>
      </c>
      <c r="AI30" s="18">
        <v>14</v>
      </c>
      <c r="AJ30" s="18">
        <v>14</v>
      </c>
      <c r="AK30" s="4"/>
      <c r="AL30" s="4"/>
      <c r="AM30" s="4"/>
      <c r="AN30" s="2"/>
      <c r="AO30" s="2"/>
      <c r="AP30" s="18" t="s">
        <v>677</v>
      </c>
      <c r="AQ30" s="4"/>
      <c r="AR30" s="4"/>
      <c r="AS30" s="18" t="s">
        <v>795</v>
      </c>
      <c r="AT30" s="4"/>
      <c r="AU30" s="4"/>
      <c r="AV30" s="4"/>
      <c r="AW30" s="4"/>
      <c r="AX30" s="4"/>
      <c r="AY30" s="18" t="s">
        <v>971</v>
      </c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18" t="s">
        <v>800</v>
      </c>
      <c r="BP30" s="4"/>
      <c r="BQ30" s="4"/>
    </row>
    <row r="31" spans="1:70">
      <c r="A31" s="17" t="s">
        <v>62</v>
      </c>
      <c r="B31" s="17">
        <v>28</v>
      </c>
      <c r="C31" s="1"/>
      <c r="D31" s="23" t="s">
        <v>770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2"/>
      <c r="AB31" s="4"/>
      <c r="AC31" s="4"/>
      <c r="AD31" s="32">
        <v>32</v>
      </c>
      <c r="AE31" s="18">
        <v>15</v>
      </c>
      <c r="AF31" s="18">
        <v>15</v>
      </c>
      <c r="AG31" s="18">
        <v>15</v>
      </c>
      <c r="AH31" s="18">
        <v>15</v>
      </c>
      <c r="AI31" s="18">
        <v>15</v>
      </c>
      <c r="AJ31" s="18">
        <v>15</v>
      </c>
      <c r="AK31" s="4"/>
      <c r="AL31" s="4"/>
      <c r="AM31" s="4"/>
      <c r="AN31" s="2"/>
      <c r="AO31" s="2"/>
      <c r="AP31" s="18" t="s">
        <v>726</v>
      </c>
      <c r="AQ31" s="4"/>
      <c r="AR31" s="4"/>
      <c r="AS31" s="18" t="s">
        <v>804</v>
      </c>
      <c r="AT31" s="4"/>
      <c r="AU31" s="4"/>
      <c r="AV31" s="4"/>
      <c r="AW31" s="4"/>
      <c r="AX31" s="4"/>
      <c r="AY31" s="18" t="s">
        <v>1201</v>
      </c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2" t="s">
        <v>588</v>
      </c>
      <c r="BP31" s="4"/>
      <c r="BQ31" s="4"/>
    </row>
    <row r="32" spans="1:70">
      <c r="A32" s="1" t="s">
        <v>63</v>
      </c>
      <c r="B32" s="1">
        <v>29</v>
      </c>
      <c r="C32" s="1"/>
      <c r="D32" s="23" t="s">
        <v>1119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2"/>
      <c r="AB32" s="4"/>
      <c r="AC32" s="4"/>
      <c r="AD32" s="6">
        <v>33</v>
      </c>
      <c r="AE32" s="18">
        <v>16</v>
      </c>
      <c r="AF32" s="18">
        <v>16</v>
      </c>
      <c r="AG32" s="18">
        <v>16</v>
      </c>
      <c r="AH32" s="18">
        <v>16</v>
      </c>
      <c r="AI32" s="18">
        <v>16</v>
      </c>
      <c r="AJ32" s="18">
        <v>16</v>
      </c>
      <c r="AK32" s="4"/>
      <c r="AL32" s="4"/>
      <c r="AM32" s="4"/>
      <c r="AN32" s="2"/>
      <c r="AO32" s="2"/>
      <c r="AP32" s="18" t="s">
        <v>689</v>
      </c>
      <c r="AQ32" s="4"/>
      <c r="AR32" s="4"/>
      <c r="AS32" s="18" t="s">
        <v>820</v>
      </c>
      <c r="AT32" s="4"/>
      <c r="AU32" s="4"/>
      <c r="AV32" s="4"/>
      <c r="AW32" s="4"/>
      <c r="AX32" s="4"/>
      <c r="AY32" s="18" t="s">
        <v>717</v>
      </c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18" t="s">
        <v>872</v>
      </c>
      <c r="BP32" s="4"/>
      <c r="BQ32" s="4"/>
    </row>
    <row r="33" spans="1:69">
      <c r="A33" s="1" t="s">
        <v>64</v>
      </c>
      <c r="B33" s="1">
        <v>30</v>
      </c>
      <c r="C33" s="1"/>
      <c r="D33" s="23" t="s">
        <v>792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2"/>
      <c r="AB33" s="4"/>
      <c r="AC33" s="4"/>
      <c r="AD33" s="32">
        <v>34</v>
      </c>
      <c r="AE33" s="18">
        <v>17</v>
      </c>
      <c r="AF33" s="18">
        <v>17</v>
      </c>
      <c r="AG33" s="18">
        <v>17</v>
      </c>
      <c r="AH33" s="18">
        <v>17</v>
      </c>
      <c r="AI33" s="18">
        <v>17</v>
      </c>
      <c r="AJ33" s="18">
        <v>17</v>
      </c>
      <c r="AK33" s="4"/>
      <c r="AL33" s="4"/>
      <c r="AM33" s="4"/>
      <c r="AN33" s="2"/>
      <c r="AO33" s="2"/>
      <c r="AP33" s="18" t="s">
        <v>794</v>
      </c>
      <c r="AQ33" s="4"/>
      <c r="AR33" s="4"/>
      <c r="AS33" s="18" t="s">
        <v>848</v>
      </c>
      <c r="AT33" s="4"/>
      <c r="AU33" s="4"/>
      <c r="AV33" s="4"/>
      <c r="AW33" s="4"/>
      <c r="AX33" s="4"/>
      <c r="AY33" s="18" t="s">
        <v>1262</v>
      </c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18" t="s">
        <v>629</v>
      </c>
      <c r="BP33" s="4"/>
      <c r="BQ33" s="4"/>
    </row>
    <row r="34" spans="1:69">
      <c r="A34" s="1" t="s">
        <v>65</v>
      </c>
      <c r="B34" s="17">
        <v>31</v>
      </c>
      <c r="C34" s="1"/>
      <c r="D34" s="23" t="s">
        <v>1043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2"/>
      <c r="AB34" s="4"/>
      <c r="AC34" s="4"/>
      <c r="AD34" s="6">
        <v>35</v>
      </c>
      <c r="AE34" s="18">
        <v>18</v>
      </c>
      <c r="AF34" s="18">
        <v>18</v>
      </c>
      <c r="AG34" s="18">
        <v>18</v>
      </c>
      <c r="AH34" s="18">
        <v>18</v>
      </c>
      <c r="AI34" s="18">
        <v>18</v>
      </c>
      <c r="AJ34" s="18">
        <v>18</v>
      </c>
      <c r="AK34" s="4"/>
      <c r="AL34" s="4"/>
      <c r="AM34" s="4"/>
      <c r="AN34" s="2"/>
      <c r="AO34" s="2"/>
      <c r="AP34" s="2" t="s">
        <v>898</v>
      </c>
      <c r="AQ34" s="4"/>
      <c r="AR34" s="4"/>
      <c r="AS34" s="18" t="s">
        <v>871</v>
      </c>
      <c r="AT34" s="4"/>
      <c r="AU34" s="4"/>
      <c r="AV34" s="4"/>
      <c r="AW34" s="4"/>
      <c r="AX34" s="4"/>
      <c r="AY34" s="18" t="s">
        <v>1280</v>
      </c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18" t="s">
        <v>1114</v>
      </c>
      <c r="BP34" s="4"/>
      <c r="BQ34" s="4"/>
    </row>
    <row r="35" spans="1:69">
      <c r="A35" s="1" t="s">
        <v>66</v>
      </c>
      <c r="B35" s="1">
        <v>32</v>
      </c>
      <c r="C35" s="1"/>
      <c r="D35" s="23" t="s">
        <v>1151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2"/>
      <c r="AB35" s="4"/>
      <c r="AC35" s="4"/>
      <c r="AD35" s="32">
        <v>36</v>
      </c>
      <c r="AE35" s="18">
        <v>19</v>
      </c>
      <c r="AF35" s="18">
        <v>19</v>
      </c>
      <c r="AG35" s="18">
        <v>19</v>
      </c>
      <c r="AH35" s="18">
        <v>19</v>
      </c>
      <c r="AI35" s="18">
        <v>19</v>
      </c>
      <c r="AJ35" s="18">
        <v>19</v>
      </c>
      <c r="AK35" s="4"/>
      <c r="AL35" s="4"/>
      <c r="AM35" s="4"/>
      <c r="AN35" s="2"/>
      <c r="AO35" s="2"/>
      <c r="AP35" s="18" t="s">
        <v>1179</v>
      </c>
      <c r="AQ35" s="4"/>
      <c r="AR35" s="4"/>
      <c r="AS35" s="18" t="s">
        <v>910</v>
      </c>
      <c r="AT35" s="4"/>
      <c r="AU35" s="4"/>
      <c r="AV35" s="4"/>
      <c r="AW35" s="4"/>
      <c r="AX35" s="4"/>
      <c r="AY35" s="2" t="s">
        <v>1295</v>
      </c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18" t="s">
        <v>1181</v>
      </c>
      <c r="BP35" s="4"/>
      <c r="BQ35" s="4"/>
    </row>
    <row r="36" spans="1:69">
      <c r="A36" s="1" t="s">
        <v>67</v>
      </c>
      <c r="B36" s="1">
        <v>33</v>
      </c>
      <c r="C36" s="1"/>
      <c r="D36" s="24" t="s">
        <v>364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2"/>
      <c r="AB36" s="4"/>
      <c r="AC36" s="4"/>
      <c r="AD36" s="6">
        <v>37</v>
      </c>
      <c r="AE36" s="18">
        <v>20</v>
      </c>
      <c r="AF36" s="18">
        <v>20</v>
      </c>
      <c r="AG36" s="18">
        <v>20</v>
      </c>
      <c r="AH36" s="18">
        <v>20</v>
      </c>
      <c r="AI36" s="18">
        <v>20</v>
      </c>
      <c r="AJ36" s="18">
        <v>20</v>
      </c>
      <c r="AK36" s="4"/>
      <c r="AL36" s="4"/>
      <c r="AM36" s="4"/>
      <c r="AN36" s="2"/>
      <c r="AO36" s="2"/>
      <c r="AP36" s="18" t="s">
        <v>1177</v>
      </c>
      <c r="AQ36" s="4"/>
      <c r="AR36" s="4"/>
      <c r="AS36" s="18" t="s">
        <v>1256</v>
      </c>
      <c r="AT36" s="4"/>
      <c r="AU36" s="4"/>
      <c r="AV36" s="4"/>
      <c r="AW36" s="4"/>
      <c r="AX36" s="4"/>
      <c r="AY36" s="2" t="s">
        <v>488</v>
      </c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18" t="s">
        <v>1218</v>
      </c>
      <c r="BP36" s="4"/>
      <c r="BQ36" s="4"/>
    </row>
    <row r="37" spans="1:69">
      <c r="A37" s="1" t="s">
        <v>68</v>
      </c>
      <c r="B37" s="17">
        <v>34</v>
      </c>
      <c r="C37" s="1"/>
      <c r="D37" s="23" t="s">
        <v>960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2"/>
      <c r="AB37" s="4"/>
      <c r="AC37" s="4"/>
      <c r="AD37" s="32">
        <v>38</v>
      </c>
      <c r="AE37" s="18">
        <v>21</v>
      </c>
      <c r="AF37" s="18">
        <v>21</v>
      </c>
      <c r="AG37" s="18">
        <v>21</v>
      </c>
      <c r="AH37" s="18">
        <v>21</v>
      </c>
      <c r="AI37" s="18">
        <v>21</v>
      </c>
      <c r="AJ37" s="18">
        <v>21</v>
      </c>
      <c r="AK37" s="4"/>
      <c r="AL37" s="4"/>
      <c r="AM37" s="4"/>
      <c r="AN37" s="2"/>
      <c r="AO37" s="2"/>
      <c r="AP37" s="18" t="s">
        <v>1194</v>
      </c>
      <c r="AQ37" s="4"/>
      <c r="AR37" s="4"/>
      <c r="AS37" s="2" t="s">
        <v>1269</v>
      </c>
      <c r="AT37" s="4"/>
      <c r="AU37" s="4"/>
      <c r="AV37" s="4"/>
      <c r="AW37" s="4"/>
      <c r="AX37" s="4"/>
      <c r="AY37" s="18" t="s">
        <v>1457</v>
      </c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18" t="s">
        <v>1238</v>
      </c>
      <c r="BP37" s="4"/>
      <c r="BQ37" s="4"/>
    </row>
    <row r="38" spans="1:69">
      <c r="A38" s="1" t="s">
        <v>166</v>
      </c>
      <c r="B38" s="1">
        <v>35</v>
      </c>
      <c r="C38" s="1"/>
      <c r="D38" s="23" t="s">
        <v>1162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2"/>
      <c r="AB38" s="4"/>
      <c r="AC38" s="4"/>
      <c r="AD38" s="6">
        <v>39</v>
      </c>
      <c r="AE38" s="18">
        <v>22</v>
      </c>
      <c r="AF38" s="18">
        <v>22</v>
      </c>
      <c r="AG38" s="18">
        <v>22</v>
      </c>
      <c r="AH38" s="18">
        <v>22</v>
      </c>
      <c r="AI38" s="18">
        <v>22</v>
      </c>
      <c r="AJ38" s="18">
        <v>22</v>
      </c>
      <c r="AK38" s="4"/>
      <c r="AL38" s="4"/>
      <c r="AM38" s="4"/>
      <c r="AN38" s="2"/>
      <c r="AO38" s="2"/>
      <c r="AP38" s="18" t="s">
        <v>228</v>
      </c>
      <c r="AQ38" s="4"/>
      <c r="AR38" s="4"/>
      <c r="AS38" s="18" t="s">
        <v>1395</v>
      </c>
      <c r="AT38" s="4"/>
      <c r="AU38" s="4"/>
      <c r="AV38" s="4"/>
      <c r="AW38" s="4"/>
      <c r="AX38" s="4"/>
      <c r="AY38" s="2" t="s">
        <v>1478</v>
      </c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18" t="s">
        <v>1180</v>
      </c>
      <c r="BP38" s="4"/>
      <c r="BQ38" s="4"/>
    </row>
    <row r="39" spans="1:69">
      <c r="A39" s="1" t="s">
        <v>69</v>
      </c>
      <c r="B39" s="1">
        <v>36</v>
      </c>
      <c r="C39" s="1"/>
      <c r="D39" s="23" t="s">
        <v>977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2"/>
      <c r="AB39" s="4"/>
      <c r="AC39" s="4"/>
      <c r="AD39" s="32">
        <v>40</v>
      </c>
      <c r="AE39" s="18">
        <v>23</v>
      </c>
      <c r="AF39" s="18">
        <v>23</v>
      </c>
      <c r="AG39" s="18">
        <v>23</v>
      </c>
      <c r="AH39" s="18">
        <v>23</v>
      </c>
      <c r="AI39" s="18">
        <v>23</v>
      </c>
      <c r="AJ39" s="18">
        <v>23</v>
      </c>
      <c r="AK39" s="4"/>
      <c r="AL39" s="4"/>
      <c r="AM39" s="4"/>
      <c r="AN39" s="2"/>
      <c r="AO39" s="2"/>
      <c r="AP39" s="18" t="s">
        <v>1237</v>
      </c>
      <c r="AQ39" s="4"/>
      <c r="AR39" s="4"/>
      <c r="AS39" s="18" t="s">
        <v>1394</v>
      </c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18" t="s">
        <v>1327</v>
      </c>
      <c r="BP39" s="4"/>
      <c r="BQ39" s="4"/>
    </row>
    <row r="40" spans="1:69">
      <c r="A40" s="1" t="s">
        <v>170</v>
      </c>
      <c r="B40" s="17">
        <v>37</v>
      </c>
      <c r="C40" s="1"/>
      <c r="D40" s="23" t="s">
        <v>1144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2"/>
      <c r="AB40" s="4"/>
      <c r="AC40" s="4"/>
      <c r="AD40" s="6">
        <v>41</v>
      </c>
      <c r="AE40" s="18">
        <v>24</v>
      </c>
      <c r="AF40" s="18">
        <v>24</v>
      </c>
      <c r="AG40" s="18">
        <v>24</v>
      </c>
      <c r="AH40" s="18">
        <v>24</v>
      </c>
      <c r="AI40" s="18">
        <v>24</v>
      </c>
      <c r="AJ40" s="18">
        <v>24</v>
      </c>
      <c r="AK40" s="4"/>
      <c r="AL40" s="4"/>
      <c r="AM40" s="4"/>
      <c r="AN40" s="2"/>
      <c r="AO40" s="2"/>
      <c r="AP40" s="2" t="s">
        <v>1268</v>
      </c>
      <c r="AQ40" s="4"/>
      <c r="AR40" s="4"/>
      <c r="AS40" s="18" t="s">
        <v>1397</v>
      </c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18" t="s">
        <v>1408</v>
      </c>
      <c r="BP40" s="4"/>
      <c r="BQ40" s="4"/>
    </row>
    <row r="41" spans="1:69">
      <c r="A41" s="1" t="s">
        <v>72</v>
      </c>
      <c r="B41" s="1">
        <v>38</v>
      </c>
      <c r="C41" s="1"/>
      <c r="D41" s="23" t="s">
        <v>1040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2"/>
      <c r="AB41" s="4"/>
      <c r="AC41" s="4"/>
      <c r="AD41" s="32">
        <v>42</v>
      </c>
      <c r="AE41" s="18">
        <v>25</v>
      </c>
      <c r="AF41" s="18">
        <v>25</v>
      </c>
      <c r="AG41" s="18">
        <v>25</v>
      </c>
      <c r="AH41" s="18">
        <v>25</v>
      </c>
      <c r="AI41" s="18">
        <v>25</v>
      </c>
      <c r="AJ41" s="18">
        <v>25</v>
      </c>
      <c r="AK41" s="4"/>
      <c r="AL41" s="4"/>
      <c r="AM41" s="4"/>
      <c r="AN41" s="2"/>
      <c r="AO41" s="2"/>
      <c r="AP41" s="2" t="s">
        <v>1245</v>
      </c>
      <c r="AQ41" s="4"/>
      <c r="AR41" s="4"/>
      <c r="AS41" s="2" t="s">
        <v>1507</v>
      </c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2" t="s">
        <v>1500</v>
      </c>
      <c r="BP41" s="4"/>
      <c r="BQ41" s="4"/>
    </row>
    <row r="42" spans="1:69">
      <c r="A42" s="17" t="s">
        <v>74</v>
      </c>
      <c r="B42" s="1">
        <v>39</v>
      </c>
      <c r="C42" s="1"/>
      <c r="D42" s="24" t="s">
        <v>413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2"/>
      <c r="AB42" s="4"/>
      <c r="AC42" s="4"/>
      <c r="AD42" s="6">
        <v>43</v>
      </c>
      <c r="AE42" s="18">
        <v>26</v>
      </c>
      <c r="AF42" s="18">
        <v>26</v>
      </c>
      <c r="AG42" s="18">
        <v>26</v>
      </c>
      <c r="AH42" s="18">
        <v>26</v>
      </c>
      <c r="AI42" s="18">
        <v>26</v>
      </c>
      <c r="AJ42" s="18">
        <v>26</v>
      </c>
      <c r="AK42" s="4"/>
      <c r="AL42" s="4"/>
      <c r="AM42" s="4"/>
      <c r="AN42" s="2"/>
      <c r="AO42" s="2"/>
      <c r="AP42" s="2" t="s">
        <v>1293</v>
      </c>
      <c r="AQ42" s="4"/>
      <c r="AR42" s="4"/>
      <c r="AS42" s="2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</row>
    <row r="43" spans="1:69">
      <c r="A43" s="1" t="s">
        <v>76</v>
      </c>
      <c r="B43" s="17">
        <v>40</v>
      </c>
      <c r="C43" s="1"/>
      <c r="D43" s="23" t="s">
        <v>621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2"/>
      <c r="AB43" s="4"/>
      <c r="AC43" s="4"/>
      <c r="AD43" s="32">
        <v>44</v>
      </c>
      <c r="AE43" s="18">
        <v>27</v>
      </c>
      <c r="AF43" s="18">
        <v>27</v>
      </c>
      <c r="AG43" s="18">
        <v>27</v>
      </c>
      <c r="AH43" s="18">
        <v>27</v>
      </c>
      <c r="AI43" s="18">
        <v>27</v>
      </c>
      <c r="AJ43" s="18">
        <v>27</v>
      </c>
      <c r="AK43" s="4"/>
      <c r="AL43" s="4"/>
      <c r="AM43" s="4"/>
      <c r="AN43" s="2"/>
      <c r="AO43" s="2"/>
      <c r="AP43" s="18" t="s">
        <v>1396</v>
      </c>
      <c r="AQ43" s="4"/>
      <c r="AR43" s="4"/>
      <c r="AS43" s="2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</row>
    <row r="44" spans="1:69">
      <c r="A44" s="1" t="s">
        <v>78</v>
      </c>
      <c r="B44" s="1">
        <v>41</v>
      </c>
      <c r="C44" s="1"/>
      <c r="D44" s="24" t="s">
        <v>468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2"/>
      <c r="AB44" s="4"/>
      <c r="AC44" s="4"/>
      <c r="AD44" s="6">
        <v>45</v>
      </c>
      <c r="AE44" s="18">
        <v>28</v>
      </c>
      <c r="AF44" s="18">
        <v>28</v>
      </c>
      <c r="AG44" s="2">
        <v>28</v>
      </c>
      <c r="AH44" s="2">
        <v>28</v>
      </c>
      <c r="AI44" s="2">
        <v>28</v>
      </c>
      <c r="AJ44" s="2">
        <v>28</v>
      </c>
      <c r="AK44" s="4"/>
      <c r="AL44" s="4"/>
      <c r="AM44" s="4"/>
      <c r="AN44" s="2"/>
      <c r="AO44" s="2"/>
      <c r="AP44" s="18" t="s">
        <v>179</v>
      </c>
      <c r="AQ44" s="4"/>
      <c r="AR44" s="4"/>
      <c r="AS44" s="2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</row>
    <row r="45" spans="1:69">
      <c r="A45" s="1" t="s">
        <v>82</v>
      </c>
      <c r="B45" s="1">
        <v>42</v>
      </c>
      <c r="C45" s="1"/>
      <c r="D45" s="23" t="s">
        <v>990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2"/>
      <c r="AB45" s="4"/>
      <c r="AC45" s="4"/>
      <c r="AD45" s="32">
        <v>46</v>
      </c>
      <c r="AE45" s="18">
        <v>29</v>
      </c>
      <c r="AF45" s="18">
        <v>29</v>
      </c>
      <c r="AG45" s="2">
        <v>29</v>
      </c>
      <c r="AH45" s="2">
        <v>29</v>
      </c>
      <c r="AI45" s="2">
        <v>29</v>
      </c>
      <c r="AJ45" s="2">
        <v>29</v>
      </c>
      <c r="AK45" s="4"/>
      <c r="AL45" s="4"/>
      <c r="AM45" s="4"/>
      <c r="AN45" s="2"/>
      <c r="AO45" s="2"/>
      <c r="AP45" s="2"/>
      <c r="AQ45" s="4"/>
      <c r="AR45" s="4"/>
      <c r="AS45" s="2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</row>
    <row r="46" spans="1:69">
      <c r="A46" s="1" t="s">
        <v>86</v>
      </c>
      <c r="B46" s="17">
        <v>43</v>
      </c>
      <c r="C46" s="1"/>
      <c r="D46" s="23" t="s">
        <v>836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2"/>
      <c r="AB46" s="4"/>
      <c r="AC46" s="4"/>
      <c r="AD46" s="6">
        <v>47</v>
      </c>
      <c r="AE46" s="18">
        <v>30</v>
      </c>
      <c r="AF46" s="18">
        <v>30</v>
      </c>
      <c r="AG46" s="2">
        <v>30</v>
      </c>
      <c r="AH46" s="2">
        <v>30</v>
      </c>
      <c r="AI46" s="2">
        <v>30</v>
      </c>
      <c r="AJ46" s="2">
        <v>30</v>
      </c>
      <c r="AK46" s="4"/>
      <c r="AL46" s="4"/>
      <c r="AM46" s="4"/>
      <c r="AN46" s="2"/>
      <c r="AO46" s="2"/>
      <c r="AP46" s="2"/>
      <c r="AQ46" s="4"/>
      <c r="AR46" s="4"/>
      <c r="AS46" s="2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</row>
    <row r="47" spans="1:69">
      <c r="A47" s="1" t="s">
        <v>88</v>
      </c>
      <c r="B47" s="1">
        <v>44</v>
      </c>
      <c r="C47" s="1"/>
      <c r="D47" s="24" t="s">
        <v>144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2"/>
      <c r="AB47" s="4"/>
      <c r="AC47" s="4"/>
      <c r="AD47" s="32">
        <v>48</v>
      </c>
      <c r="AE47" s="18">
        <v>31</v>
      </c>
      <c r="AF47" s="18">
        <v>31</v>
      </c>
      <c r="AG47" s="2">
        <v>31</v>
      </c>
      <c r="AH47" s="2">
        <v>31</v>
      </c>
      <c r="AI47" s="2">
        <v>31</v>
      </c>
      <c r="AJ47" s="2">
        <v>31</v>
      </c>
      <c r="AK47" s="4"/>
      <c r="AL47" s="4"/>
      <c r="AM47" s="4"/>
      <c r="AN47" s="2"/>
      <c r="AO47" s="2"/>
      <c r="AP47" s="2"/>
      <c r="AQ47" s="4"/>
      <c r="AR47" s="4"/>
      <c r="AS47" s="2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</row>
    <row r="48" spans="1:69">
      <c r="A48" s="1" t="s">
        <v>92</v>
      </c>
      <c r="B48" s="1">
        <v>45</v>
      </c>
      <c r="C48" s="1"/>
      <c r="D48" s="23" t="s">
        <v>1091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2"/>
      <c r="AB48" s="4"/>
      <c r="AC48" s="4"/>
      <c r="AD48" s="6">
        <v>49</v>
      </c>
      <c r="AE48" s="18">
        <v>32</v>
      </c>
      <c r="AF48" s="18">
        <v>32</v>
      </c>
      <c r="AG48" s="2">
        <v>32</v>
      </c>
      <c r="AH48" s="2">
        <v>32</v>
      </c>
      <c r="AI48" s="2">
        <v>32</v>
      </c>
      <c r="AJ48" s="2">
        <v>32</v>
      </c>
      <c r="AK48" s="4"/>
      <c r="AL48" s="4"/>
      <c r="AM48" s="4"/>
      <c r="AN48" s="2"/>
      <c r="AO48" s="2"/>
      <c r="AP48" s="2"/>
      <c r="AQ48" s="4"/>
      <c r="AR48" s="4"/>
      <c r="AS48" s="2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</row>
    <row r="49" spans="1:69">
      <c r="A49" s="1" t="s">
        <v>97</v>
      </c>
      <c r="B49" s="17">
        <v>46</v>
      </c>
      <c r="C49" s="1"/>
      <c r="D49" s="23" t="s">
        <v>647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2"/>
      <c r="AB49" s="4"/>
      <c r="AC49" s="4"/>
      <c r="AD49" s="32">
        <v>50</v>
      </c>
      <c r="AE49" s="18">
        <v>33</v>
      </c>
      <c r="AF49" s="18">
        <v>33</v>
      </c>
      <c r="AG49" s="2">
        <v>33</v>
      </c>
      <c r="AH49" s="2">
        <v>33</v>
      </c>
      <c r="AI49" s="2">
        <v>33</v>
      </c>
      <c r="AJ49" s="2">
        <v>33</v>
      </c>
      <c r="AK49" s="4"/>
      <c r="AL49" s="4"/>
      <c r="AM49" s="4"/>
      <c r="AN49" s="2"/>
      <c r="AO49" s="2"/>
      <c r="AP49" s="2"/>
      <c r="AQ49" s="4"/>
      <c r="AR49" s="4"/>
      <c r="AS49" s="2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</row>
    <row r="50" spans="1:69">
      <c r="A50" s="1" t="s">
        <v>99</v>
      </c>
      <c r="B50" s="1">
        <v>47</v>
      </c>
      <c r="C50" s="1"/>
      <c r="D50" s="23" t="s">
        <v>757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2"/>
      <c r="AB50" s="4"/>
      <c r="AC50" s="4"/>
      <c r="AD50" s="6">
        <v>51</v>
      </c>
      <c r="AE50" s="18">
        <v>34</v>
      </c>
      <c r="AF50" s="18">
        <v>34</v>
      </c>
      <c r="AG50" s="2">
        <v>34</v>
      </c>
      <c r="AH50" s="2">
        <v>34</v>
      </c>
      <c r="AI50" s="2">
        <v>34</v>
      </c>
      <c r="AJ50" s="2">
        <v>34</v>
      </c>
      <c r="AK50" s="4"/>
      <c r="AL50" s="4"/>
      <c r="AM50" s="4"/>
      <c r="AN50" s="2"/>
      <c r="AO50" s="2"/>
      <c r="AP50" s="2"/>
      <c r="AQ50" s="4"/>
      <c r="AR50" s="4"/>
      <c r="AS50" s="2"/>
      <c r="AT50" s="4"/>
      <c r="AU50" s="4"/>
      <c r="AV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</row>
    <row r="51" spans="1:69">
      <c r="A51" s="1" t="s">
        <v>101</v>
      </c>
      <c r="B51" s="1">
        <v>48</v>
      </c>
      <c r="C51" s="1"/>
      <c r="D51" s="23" t="s">
        <v>817</v>
      </c>
      <c r="E51" s="4"/>
      <c r="F51" s="4"/>
      <c r="G51" s="4"/>
      <c r="H51" s="4"/>
      <c r="I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2"/>
      <c r="AB51" s="4"/>
      <c r="AC51" s="4"/>
      <c r="AD51" s="32">
        <v>52</v>
      </c>
      <c r="AE51" s="18">
        <v>35</v>
      </c>
      <c r="AF51" s="18">
        <v>35</v>
      </c>
      <c r="AG51" s="2">
        <v>35</v>
      </c>
      <c r="AH51" s="2">
        <v>35</v>
      </c>
      <c r="AI51" s="2">
        <v>35</v>
      </c>
      <c r="AJ51" s="2">
        <v>35</v>
      </c>
      <c r="AK51" s="4"/>
      <c r="AL51" s="4"/>
      <c r="AM51" s="4"/>
      <c r="AN51" s="2"/>
      <c r="AO51" s="2"/>
      <c r="AP51" s="2"/>
      <c r="AQ51" s="4"/>
      <c r="AR51" s="4"/>
      <c r="AS51" s="2"/>
      <c r="AT51" s="4"/>
      <c r="AU51" s="4"/>
      <c r="AV51" s="4"/>
      <c r="AY51" s="4"/>
      <c r="AZ51" s="4"/>
      <c r="BA51" s="4"/>
      <c r="BB51" s="4"/>
      <c r="BC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</row>
    <row r="52" spans="1:69">
      <c r="A52" s="1" t="s">
        <v>104</v>
      </c>
      <c r="B52" s="17">
        <v>49</v>
      </c>
      <c r="C52" s="1"/>
      <c r="D52" s="23" t="s">
        <v>1615</v>
      </c>
      <c r="T52" s="4"/>
      <c r="AD52" s="6">
        <v>53</v>
      </c>
      <c r="AE52" s="18">
        <v>36</v>
      </c>
      <c r="AF52" s="18">
        <v>36</v>
      </c>
      <c r="AG52" s="2">
        <v>36</v>
      </c>
      <c r="AH52" s="2">
        <v>36</v>
      </c>
      <c r="AI52" s="2">
        <v>36</v>
      </c>
      <c r="AJ52" s="2">
        <v>36</v>
      </c>
      <c r="AN52" s="2"/>
      <c r="AO52" s="2"/>
      <c r="AP52" s="2"/>
      <c r="AS52" s="2"/>
    </row>
    <row r="53" spans="1:69">
      <c r="A53" s="17" t="s">
        <v>106</v>
      </c>
      <c r="B53" s="1">
        <v>50</v>
      </c>
      <c r="C53" s="1"/>
      <c r="D53" s="24" t="s">
        <v>555</v>
      </c>
      <c r="AD53" s="32">
        <v>54</v>
      </c>
      <c r="AE53" s="18">
        <v>37</v>
      </c>
      <c r="AF53" s="18">
        <v>37</v>
      </c>
      <c r="AG53" s="2">
        <v>37</v>
      </c>
      <c r="AH53" s="2">
        <v>37</v>
      </c>
      <c r="AI53" s="2">
        <v>37</v>
      </c>
      <c r="AJ53" s="2">
        <v>37</v>
      </c>
      <c r="AN53" s="2"/>
      <c r="AO53" s="2"/>
      <c r="AP53" s="2"/>
      <c r="AS53" s="2"/>
    </row>
    <row r="54" spans="1:69">
      <c r="A54" s="1" t="s">
        <v>107</v>
      </c>
      <c r="B54" s="1">
        <v>51</v>
      </c>
      <c r="C54" s="1"/>
      <c r="D54" s="23" t="s">
        <v>1142</v>
      </c>
      <c r="AD54" s="6">
        <v>55</v>
      </c>
      <c r="AE54" s="18">
        <v>38</v>
      </c>
      <c r="AF54" s="18">
        <v>38</v>
      </c>
      <c r="AG54" s="2">
        <v>38</v>
      </c>
      <c r="AH54" s="2">
        <v>38</v>
      </c>
      <c r="AI54" s="2">
        <v>38</v>
      </c>
      <c r="AJ54" s="2">
        <v>38</v>
      </c>
      <c r="AN54" s="2"/>
      <c r="AO54" s="2"/>
      <c r="AP54" s="2"/>
      <c r="AS54" s="2"/>
    </row>
    <row r="55" spans="1:69">
      <c r="A55" s="55" t="s">
        <v>109</v>
      </c>
      <c r="B55" s="17">
        <v>52</v>
      </c>
      <c r="C55" s="1"/>
      <c r="D55" s="23" t="s">
        <v>1032</v>
      </c>
      <c r="AD55" s="32">
        <v>56</v>
      </c>
      <c r="AE55" s="18">
        <v>39</v>
      </c>
      <c r="AF55" s="18">
        <v>39</v>
      </c>
      <c r="AG55" s="2">
        <v>39</v>
      </c>
      <c r="AH55" s="2">
        <v>39</v>
      </c>
      <c r="AI55" s="2">
        <v>39</v>
      </c>
      <c r="AJ55" s="2">
        <v>39</v>
      </c>
      <c r="AN55" s="2"/>
      <c r="AO55" s="2"/>
      <c r="AP55" s="2"/>
      <c r="AS55" s="2"/>
    </row>
    <row r="56" spans="1:69">
      <c r="A56" s="1" t="s">
        <v>112</v>
      </c>
      <c r="B56" s="1">
        <v>53</v>
      </c>
      <c r="C56" s="1"/>
      <c r="D56" s="23" t="s">
        <v>1024</v>
      </c>
      <c r="AD56" s="6">
        <v>57</v>
      </c>
      <c r="AE56" s="18">
        <v>40</v>
      </c>
      <c r="AF56" s="18">
        <v>40</v>
      </c>
      <c r="AG56" s="2">
        <v>40</v>
      </c>
      <c r="AH56" s="2">
        <v>40</v>
      </c>
      <c r="AI56" s="2">
        <v>40</v>
      </c>
      <c r="AJ56" s="2">
        <v>40</v>
      </c>
      <c r="AN56" s="2"/>
      <c r="AO56" s="2"/>
      <c r="AP56" s="2"/>
      <c r="AS56" s="2"/>
    </row>
    <row r="57" spans="1:69">
      <c r="A57" s="1" t="s">
        <v>116</v>
      </c>
      <c r="B57" s="1">
        <v>54</v>
      </c>
      <c r="C57" s="1"/>
      <c r="D57" s="23" t="s">
        <v>793</v>
      </c>
      <c r="AD57" s="32">
        <v>58</v>
      </c>
      <c r="AE57" s="18">
        <v>41</v>
      </c>
      <c r="AF57" s="18">
        <v>41</v>
      </c>
      <c r="AN57" s="2"/>
      <c r="AO57" s="2"/>
      <c r="AP57" s="2"/>
      <c r="AS57" s="2"/>
    </row>
    <row r="58" spans="1:69">
      <c r="A58" s="1" t="s">
        <v>119</v>
      </c>
      <c r="B58" s="17">
        <v>55</v>
      </c>
      <c r="C58" s="1"/>
      <c r="D58" s="23" t="s">
        <v>1140</v>
      </c>
      <c r="AD58" s="6">
        <v>59</v>
      </c>
      <c r="AE58" s="18">
        <v>42</v>
      </c>
      <c r="AF58" s="18">
        <v>42</v>
      </c>
      <c r="AN58" s="2"/>
      <c r="AO58" s="2"/>
      <c r="AP58" s="2"/>
      <c r="AS58" s="2"/>
    </row>
    <row r="59" spans="1:69">
      <c r="A59" s="1" t="s">
        <v>121</v>
      </c>
      <c r="B59" s="1">
        <v>56</v>
      </c>
      <c r="C59" s="1"/>
      <c r="D59" s="23" t="s">
        <v>735</v>
      </c>
      <c r="AD59" s="32">
        <v>60</v>
      </c>
      <c r="AE59" s="18">
        <v>43</v>
      </c>
      <c r="AF59" s="18">
        <v>43</v>
      </c>
      <c r="AN59" s="2"/>
      <c r="AO59" s="2"/>
      <c r="AP59" s="2"/>
      <c r="AS59" s="2"/>
    </row>
    <row r="60" spans="1:69">
      <c r="A60" s="1" t="s">
        <v>233</v>
      </c>
      <c r="B60" s="1">
        <v>57</v>
      </c>
      <c r="C60" s="1"/>
      <c r="D60" s="23" t="s">
        <v>735</v>
      </c>
      <c r="AD60" s="6">
        <v>61</v>
      </c>
      <c r="AE60" s="18">
        <v>44</v>
      </c>
      <c r="AF60" s="18">
        <v>44</v>
      </c>
      <c r="AN60" s="2"/>
      <c r="AO60" s="2"/>
      <c r="AP60" s="2"/>
      <c r="AS60" s="2"/>
    </row>
    <row r="61" spans="1:69">
      <c r="A61" s="1" t="s">
        <v>123</v>
      </c>
      <c r="B61" s="17">
        <v>58</v>
      </c>
      <c r="C61" s="1"/>
      <c r="D61" s="23" t="s">
        <v>597</v>
      </c>
      <c r="AD61" s="32">
        <v>62</v>
      </c>
      <c r="AE61" s="18">
        <v>45</v>
      </c>
      <c r="AF61" s="18">
        <v>45</v>
      </c>
      <c r="AN61" s="2"/>
      <c r="AO61" s="2"/>
      <c r="AP61" s="2"/>
      <c r="AS61" s="2"/>
    </row>
    <row r="62" spans="1:69">
      <c r="A62" s="1" t="s">
        <v>125</v>
      </c>
      <c r="B62" s="1">
        <v>59</v>
      </c>
      <c r="C62" s="1"/>
      <c r="D62" s="23" t="s">
        <v>1136</v>
      </c>
      <c r="AD62" s="6">
        <v>63</v>
      </c>
      <c r="AE62" s="18">
        <v>46</v>
      </c>
      <c r="AF62" s="18">
        <v>46</v>
      </c>
      <c r="AN62" s="2"/>
      <c r="AO62" s="2"/>
      <c r="AP62" s="2"/>
      <c r="AS62" s="2"/>
    </row>
    <row r="63" spans="1:69">
      <c r="A63" s="1" t="s">
        <v>127</v>
      </c>
      <c r="B63" s="1">
        <v>60</v>
      </c>
      <c r="C63" s="1"/>
      <c r="D63" s="23" t="s">
        <v>1037</v>
      </c>
      <c r="AD63" s="32">
        <v>64</v>
      </c>
      <c r="AE63" s="18">
        <v>47</v>
      </c>
      <c r="AF63" s="18">
        <v>47</v>
      </c>
      <c r="AN63" s="2"/>
      <c r="AO63" s="2"/>
      <c r="AP63" s="2"/>
      <c r="AS63" s="2"/>
    </row>
    <row r="64" spans="1:69">
      <c r="A64" s="1" t="s">
        <v>130</v>
      </c>
      <c r="B64" s="17">
        <v>61</v>
      </c>
      <c r="C64" s="1"/>
      <c r="D64" s="24" t="s">
        <v>244</v>
      </c>
      <c r="AD64" s="6">
        <v>65</v>
      </c>
      <c r="AE64" s="18">
        <v>48</v>
      </c>
      <c r="AF64" s="18">
        <v>48</v>
      </c>
      <c r="AN64" s="2"/>
      <c r="AO64" s="2"/>
      <c r="AP64" s="2"/>
      <c r="AS64" s="2"/>
    </row>
    <row r="65" spans="1:45">
      <c r="A65" s="1" t="s">
        <v>235</v>
      </c>
      <c r="B65" s="1">
        <v>62</v>
      </c>
      <c r="D65" s="23" t="s">
        <v>642</v>
      </c>
      <c r="AD65" s="32">
        <v>66</v>
      </c>
      <c r="AE65" s="18">
        <v>49</v>
      </c>
      <c r="AF65" s="18">
        <v>49</v>
      </c>
      <c r="AN65" s="2"/>
      <c r="AO65" s="2"/>
      <c r="AP65" s="2"/>
      <c r="AS65" s="2"/>
    </row>
    <row r="66" spans="1:45">
      <c r="A66" s="1" t="s">
        <v>237</v>
      </c>
      <c r="B66" s="1">
        <v>63</v>
      </c>
      <c r="D66" s="23" t="s">
        <v>941</v>
      </c>
      <c r="AD66" s="6">
        <v>67</v>
      </c>
      <c r="AE66" s="18">
        <v>50</v>
      </c>
      <c r="AF66" s="18">
        <v>50</v>
      </c>
      <c r="AN66" s="2"/>
      <c r="AO66" s="2"/>
      <c r="AP66" s="2"/>
      <c r="AS66" s="2"/>
    </row>
    <row r="67" spans="1:45">
      <c r="A67" s="1" t="s">
        <v>132</v>
      </c>
      <c r="B67" s="17">
        <v>64</v>
      </c>
      <c r="D67" s="23" t="s">
        <v>913</v>
      </c>
      <c r="AD67" s="32">
        <v>68</v>
      </c>
      <c r="AE67" s="18">
        <v>51</v>
      </c>
      <c r="AN67" s="2"/>
      <c r="AO67" s="2"/>
      <c r="AP67" s="2"/>
      <c r="AS67" s="2"/>
    </row>
    <row r="68" spans="1:45">
      <c r="A68" s="1" t="s">
        <v>133</v>
      </c>
      <c r="B68" s="1">
        <v>65</v>
      </c>
      <c r="D68" s="23" t="s">
        <v>695</v>
      </c>
      <c r="AD68" s="6">
        <v>69</v>
      </c>
      <c r="AE68" s="18">
        <v>52</v>
      </c>
      <c r="AN68" s="2"/>
      <c r="AO68" s="2"/>
      <c r="AP68" s="2"/>
      <c r="AS68" s="2"/>
    </row>
    <row r="69" spans="1:45">
      <c r="A69" s="1" t="s">
        <v>194</v>
      </c>
      <c r="B69" s="1">
        <v>66</v>
      </c>
      <c r="D69" s="23" t="s">
        <v>591</v>
      </c>
      <c r="AD69" s="32">
        <v>70</v>
      </c>
      <c r="AE69" s="18">
        <v>53</v>
      </c>
      <c r="AN69" s="2"/>
      <c r="AO69" s="2"/>
      <c r="AP69" s="2"/>
      <c r="AS69" s="2"/>
    </row>
    <row r="70" spans="1:45">
      <c r="A70" s="1" t="s">
        <v>136</v>
      </c>
      <c r="B70" s="17">
        <v>67</v>
      </c>
      <c r="D70" s="23" t="s">
        <v>1086</v>
      </c>
      <c r="AD70" s="6">
        <v>71</v>
      </c>
      <c r="AE70" s="18">
        <v>54</v>
      </c>
      <c r="AN70" s="2"/>
      <c r="AO70" s="2"/>
      <c r="AP70" s="2"/>
      <c r="AS70" s="2"/>
    </row>
    <row r="71" spans="1:45">
      <c r="A71" s="1" t="s">
        <v>199</v>
      </c>
      <c r="B71" s="1">
        <v>68</v>
      </c>
      <c r="D71" s="23" t="s">
        <v>1041</v>
      </c>
      <c r="AD71" s="32">
        <v>72</v>
      </c>
      <c r="AE71" s="18">
        <v>55</v>
      </c>
      <c r="AN71" s="2"/>
      <c r="AO71" s="2"/>
      <c r="AP71" s="2"/>
      <c r="AS71" s="2"/>
    </row>
    <row r="72" spans="1:45">
      <c r="D72" s="23" t="s">
        <v>1159</v>
      </c>
      <c r="AD72" s="6">
        <v>73</v>
      </c>
      <c r="AE72" s="18">
        <v>56</v>
      </c>
      <c r="AN72" s="2"/>
      <c r="AO72" s="2"/>
      <c r="AP72" s="2"/>
      <c r="AS72" s="2"/>
    </row>
    <row r="73" spans="1:45">
      <c r="D73" s="24" t="s">
        <v>344</v>
      </c>
      <c r="AD73" s="32">
        <v>74</v>
      </c>
      <c r="AE73" s="18">
        <v>57</v>
      </c>
      <c r="AN73" s="2"/>
      <c r="AO73" s="2"/>
      <c r="AP73" s="2"/>
      <c r="AS73" s="2"/>
    </row>
    <row r="74" spans="1:45">
      <c r="D74" s="23" t="s">
        <v>950</v>
      </c>
      <c r="AD74" s="6">
        <v>75</v>
      </c>
      <c r="AE74" s="18">
        <v>58</v>
      </c>
      <c r="AN74" s="2"/>
      <c r="AO74" s="2"/>
      <c r="AP74" s="2"/>
      <c r="AS74" s="2"/>
    </row>
    <row r="75" spans="1:45">
      <c r="D75" s="23" t="s">
        <v>1012</v>
      </c>
      <c r="AD75" s="32">
        <v>76</v>
      </c>
      <c r="AE75" s="18">
        <v>59</v>
      </c>
      <c r="AN75" s="2"/>
      <c r="AO75" s="2"/>
      <c r="AP75" s="2"/>
      <c r="AS75" s="2"/>
    </row>
    <row r="76" spans="1:45">
      <c r="D76" s="23" t="s">
        <v>1074</v>
      </c>
      <c r="AD76" s="6">
        <v>77</v>
      </c>
      <c r="AE76" s="18">
        <v>60</v>
      </c>
      <c r="AN76" s="2"/>
      <c r="AO76" s="2"/>
      <c r="AP76" s="2"/>
      <c r="AS76" s="2"/>
    </row>
    <row r="77" spans="1:45">
      <c r="D77" s="23" t="s">
        <v>1102</v>
      </c>
      <c r="AD77" s="32">
        <v>78</v>
      </c>
      <c r="AE77" s="18">
        <v>61</v>
      </c>
      <c r="AN77" s="2"/>
      <c r="AO77" s="2"/>
      <c r="AP77" s="2"/>
      <c r="AS77" s="2"/>
    </row>
    <row r="78" spans="1:45">
      <c r="D78" s="23" t="s">
        <v>1057</v>
      </c>
      <c r="AD78" s="6">
        <v>79</v>
      </c>
      <c r="AE78" s="18">
        <v>62</v>
      </c>
      <c r="AN78" s="2"/>
      <c r="AO78" s="2"/>
      <c r="AP78" s="2"/>
      <c r="AS78" s="2"/>
    </row>
    <row r="79" spans="1:45">
      <c r="D79" s="23" t="s">
        <v>963</v>
      </c>
      <c r="AD79" s="59">
        <v>80</v>
      </c>
      <c r="AE79" s="18">
        <v>63</v>
      </c>
      <c r="AN79" s="2"/>
      <c r="AO79" s="2"/>
      <c r="AP79" s="2"/>
      <c r="AS79" s="2"/>
    </row>
    <row r="80" spans="1:45">
      <c r="D80" s="24" t="s">
        <v>305</v>
      </c>
      <c r="AD80" s="60">
        <v>90</v>
      </c>
      <c r="AE80" s="18">
        <v>64</v>
      </c>
      <c r="AN80" s="2"/>
      <c r="AO80" s="2"/>
      <c r="AP80" s="2"/>
      <c r="AS80" s="2"/>
    </row>
    <row r="81" spans="4:45">
      <c r="D81" s="24" t="s">
        <v>354</v>
      </c>
      <c r="AE81" s="18">
        <v>65</v>
      </c>
      <c r="AN81" s="2"/>
      <c r="AO81" s="2"/>
      <c r="AP81" s="2"/>
      <c r="AS81" s="2"/>
    </row>
    <row r="82" spans="4:45">
      <c r="D82" s="23" t="s">
        <v>682</v>
      </c>
      <c r="AE82" s="18">
        <v>66</v>
      </c>
      <c r="AN82" s="2"/>
      <c r="AO82" s="2"/>
      <c r="AP82" s="2"/>
      <c r="AS82" s="2"/>
    </row>
    <row r="83" spans="4:45">
      <c r="D83" s="23" t="s">
        <v>606</v>
      </c>
      <c r="AE83" s="18">
        <v>67</v>
      </c>
      <c r="AN83" s="2"/>
      <c r="AO83" s="2"/>
      <c r="AP83" s="2"/>
      <c r="AS83" s="2"/>
    </row>
    <row r="84" spans="4:45">
      <c r="D84" s="23" t="s">
        <v>997</v>
      </c>
      <c r="AE84" s="18">
        <v>68</v>
      </c>
      <c r="AN84" s="2"/>
      <c r="AO84" s="2"/>
      <c r="AP84" s="2"/>
      <c r="AS84" s="2"/>
    </row>
    <row r="85" spans="4:45">
      <c r="D85" s="23" t="s">
        <v>1112</v>
      </c>
      <c r="AE85" s="18">
        <v>69</v>
      </c>
      <c r="AN85" s="2"/>
      <c r="AO85" s="2"/>
      <c r="AP85" s="2"/>
      <c r="AS85" s="2"/>
    </row>
    <row r="86" spans="4:45">
      <c r="D86" s="23" t="s">
        <v>1008</v>
      </c>
      <c r="AE86" s="18">
        <v>70</v>
      </c>
      <c r="AN86" s="2"/>
      <c r="AO86" s="2"/>
      <c r="AP86" s="2"/>
      <c r="AS86" s="2"/>
    </row>
    <row r="87" spans="4:45">
      <c r="D87" s="23" t="s">
        <v>722</v>
      </c>
      <c r="AE87" s="18">
        <v>71</v>
      </c>
      <c r="AN87" s="2"/>
      <c r="AO87" s="2"/>
      <c r="AP87" s="2"/>
      <c r="AS87" s="2"/>
    </row>
    <row r="88" spans="4:45">
      <c r="D88" s="23" t="s">
        <v>1054</v>
      </c>
      <c r="AE88" s="2">
        <v>72</v>
      </c>
      <c r="AN88" s="2"/>
      <c r="AO88" s="2"/>
      <c r="AP88" s="2"/>
      <c r="AS88" s="2"/>
    </row>
    <row r="89" spans="4:45">
      <c r="D89" s="23" t="s">
        <v>1003</v>
      </c>
      <c r="AE89" s="2">
        <v>73</v>
      </c>
      <c r="AN89" s="2"/>
      <c r="AO89" s="2"/>
      <c r="AP89" s="2"/>
      <c r="AS89" s="2"/>
    </row>
    <row r="90" spans="4:45">
      <c r="D90" s="23" t="s">
        <v>815</v>
      </c>
      <c r="AE90" s="2">
        <v>74</v>
      </c>
      <c r="AN90" s="2"/>
      <c r="AO90" s="2"/>
      <c r="AP90" s="2"/>
      <c r="AS90" s="2"/>
    </row>
    <row r="91" spans="4:45">
      <c r="D91" s="23" t="s">
        <v>808</v>
      </c>
      <c r="AE91" s="2">
        <v>75</v>
      </c>
      <c r="AN91" s="2"/>
      <c r="AO91" s="2"/>
      <c r="AP91" s="2"/>
      <c r="AS91" s="2"/>
    </row>
    <row r="92" spans="4:45">
      <c r="D92" s="23" t="s">
        <v>829</v>
      </c>
      <c r="AE92" s="2">
        <v>76</v>
      </c>
      <c r="AN92" s="2"/>
      <c r="AO92" s="2"/>
      <c r="AP92" s="2"/>
      <c r="AS92" s="2"/>
    </row>
    <row r="93" spans="4:45">
      <c r="D93" s="23" t="s">
        <v>652</v>
      </c>
      <c r="AE93" s="2">
        <v>77</v>
      </c>
      <c r="AN93" s="2"/>
      <c r="AO93" s="2"/>
      <c r="AP93" s="2"/>
      <c r="AS93" s="2"/>
    </row>
    <row r="94" spans="4:45">
      <c r="D94" s="23" t="s">
        <v>1616</v>
      </c>
      <c r="AE94" s="2">
        <v>78</v>
      </c>
      <c r="AN94" s="2"/>
      <c r="AO94" s="2"/>
      <c r="AP94" s="2"/>
      <c r="AS94" s="2"/>
    </row>
    <row r="95" spans="4:45">
      <c r="D95" s="24" t="s">
        <v>1617</v>
      </c>
      <c r="AE95" s="2">
        <v>79</v>
      </c>
      <c r="AN95" s="2"/>
      <c r="AO95" s="2"/>
      <c r="AP95" s="2"/>
      <c r="AS95" s="2"/>
    </row>
    <row r="96" spans="4:45">
      <c r="D96" s="23" t="s">
        <v>857</v>
      </c>
      <c r="AE96" s="2">
        <v>80</v>
      </c>
      <c r="AN96" s="2"/>
      <c r="AO96" s="2"/>
      <c r="AP96" s="2"/>
      <c r="AS96" s="2"/>
    </row>
    <row r="97" spans="4:45">
      <c r="D97" s="23" t="s">
        <v>1069</v>
      </c>
      <c r="AE97" s="18"/>
      <c r="AN97" s="2"/>
      <c r="AO97" s="2"/>
      <c r="AP97" s="2"/>
      <c r="AS97" s="2"/>
    </row>
    <row r="98" spans="4:45">
      <c r="D98" s="23" t="s">
        <v>1066</v>
      </c>
      <c r="AE98" s="18"/>
      <c r="AN98" s="2"/>
      <c r="AO98" s="2"/>
      <c r="AP98" s="2"/>
      <c r="AS98" s="2"/>
    </row>
    <row r="99" spans="4:45">
      <c r="D99" s="23" t="s">
        <v>752</v>
      </c>
      <c r="AE99" s="18"/>
      <c r="AN99" s="2"/>
      <c r="AO99" s="2"/>
      <c r="AP99" s="2"/>
      <c r="AS99" s="2"/>
    </row>
    <row r="100" spans="4:45">
      <c r="D100" s="24" t="s">
        <v>441</v>
      </c>
      <c r="AE100" s="18"/>
      <c r="AN100" s="2"/>
      <c r="AO100" s="2"/>
      <c r="AP100" s="2"/>
      <c r="AS100" s="2"/>
    </row>
    <row r="101" spans="4:45">
      <c r="D101" s="23" t="s">
        <v>1022</v>
      </c>
      <c r="AN101" s="2"/>
      <c r="AO101" s="2"/>
      <c r="AP101" s="2"/>
      <c r="AS101" s="2"/>
    </row>
    <row r="102" spans="4:45">
      <c r="D102" s="23" t="s">
        <v>969</v>
      </c>
      <c r="AN102" s="2"/>
      <c r="AO102" s="2"/>
      <c r="AP102" s="2"/>
      <c r="AS102" s="2"/>
    </row>
    <row r="103" spans="4:45">
      <c r="D103" s="23" t="s">
        <v>1055</v>
      </c>
      <c r="AN103" s="2"/>
      <c r="AO103" s="2"/>
      <c r="AP103" s="2"/>
      <c r="AS103" s="2"/>
    </row>
    <row r="104" spans="4:45">
      <c r="D104" s="23" t="s">
        <v>740</v>
      </c>
    </row>
    <row r="105" spans="4:45">
      <c r="D105" s="23" t="s">
        <v>758</v>
      </c>
    </row>
    <row r="106" spans="4:45">
      <c r="D106" s="23" t="s">
        <v>1093</v>
      </c>
    </row>
    <row r="107" spans="4:45">
      <c r="D107" s="23" t="s">
        <v>1094</v>
      </c>
    </row>
    <row r="108" spans="4:45">
      <c r="D108" s="23" t="s">
        <v>598</v>
      </c>
    </row>
    <row r="109" spans="4:45">
      <c r="D109" s="24" t="s">
        <v>1618</v>
      </c>
    </row>
    <row r="110" spans="4:45">
      <c r="D110" s="24" t="s">
        <v>1619</v>
      </c>
    </row>
    <row r="111" spans="4:45">
      <c r="D111" s="23" t="s">
        <v>1152</v>
      </c>
    </row>
    <row r="112" spans="4:45">
      <c r="D112" s="23" t="s">
        <v>865</v>
      </c>
    </row>
    <row r="113" spans="4:4">
      <c r="D113" s="23" t="s">
        <v>799</v>
      </c>
    </row>
    <row r="114" spans="4:4">
      <c r="D114" s="24" t="s">
        <v>450</v>
      </c>
    </row>
    <row r="115" spans="4:4">
      <c r="D115" s="24" t="s">
        <v>206</v>
      </c>
    </row>
    <row r="116" spans="4:4">
      <c r="D116" s="23" t="s">
        <v>1044</v>
      </c>
    </row>
    <row r="117" spans="4:4">
      <c r="D117" s="23" t="s">
        <v>824</v>
      </c>
    </row>
    <row r="118" spans="4:4">
      <c r="D118" s="23" t="s">
        <v>1099</v>
      </c>
    </row>
    <row r="119" spans="4:4">
      <c r="D119" s="23" t="s">
        <v>762</v>
      </c>
    </row>
    <row r="120" spans="4:4">
      <c r="D120" s="24" t="s">
        <v>1620</v>
      </c>
    </row>
    <row r="121" spans="4:4">
      <c r="D121" s="24" t="s">
        <v>1621</v>
      </c>
    </row>
    <row r="122" spans="4:4">
      <c r="D122" s="24" t="s">
        <v>283</v>
      </c>
    </row>
    <row r="123" spans="4:4">
      <c r="D123" s="24" t="s">
        <v>283</v>
      </c>
    </row>
    <row r="124" spans="4:4">
      <c r="D124" s="24" t="s">
        <v>565</v>
      </c>
    </row>
    <row r="125" spans="4:4">
      <c r="D125" s="23" t="s">
        <v>1047</v>
      </c>
    </row>
    <row r="126" spans="4:4">
      <c r="D126" s="23" t="s">
        <v>1048</v>
      </c>
    </row>
    <row r="127" spans="4:4">
      <c r="D127" s="23" t="s">
        <v>1622</v>
      </c>
    </row>
    <row r="128" spans="4:4">
      <c r="D128" s="23" t="s">
        <v>930</v>
      </c>
    </row>
    <row r="129" spans="4:4">
      <c r="D129" s="23" t="s">
        <v>576</v>
      </c>
    </row>
    <row r="130" spans="4:4">
      <c r="D130" s="24" t="s">
        <v>534</v>
      </c>
    </row>
    <row r="131" spans="4:4">
      <c r="D131" s="24" t="s">
        <v>535</v>
      </c>
    </row>
    <row r="132" spans="4:4">
      <c r="D132" s="24" t="s">
        <v>536</v>
      </c>
    </row>
    <row r="133" spans="4:4">
      <c r="D133" s="23" t="s">
        <v>655</v>
      </c>
    </row>
    <row r="134" spans="4:4">
      <c r="D134" s="23" t="s">
        <v>992</v>
      </c>
    </row>
    <row r="135" spans="4:4">
      <c r="D135" s="23" t="s">
        <v>741</v>
      </c>
    </row>
    <row r="136" spans="4:4">
      <c r="D136" s="23" t="s">
        <v>953</v>
      </c>
    </row>
    <row r="137" spans="4:4">
      <c r="D137" s="23" t="s">
        <v>877</v>
      </c>
    </row>
    <row r="138" spans="4:4">
      <c r="D138" s="23" t="s">
        <v>998</v>
      </c>
    </row>
    <row r="139" spans="4:4">
      <c r="D139" s="23" t="s">
        <v>1107</v>
      </c>
    </row>
    <row r="140" spans="4:4">
      <c r="D140" s="24" t="s">
        <v>1623</v>
      </c>
    </row>
    <row r="141" spans="4:4">
      <c r="D141" s="23" t="s">
        <v>1624</v>
      </c>
    </row>
    <row r="142" spans="4:4">
      <c r="D142" s="23" t="s">
        <v>766</v>
      </c>
    </row>
    <row r="143" spans="4:4">
      <c r="D143" s="23" t="s">
        <v>840</v>
      </c>
    </row>
    <row r="144" spans="4:4">
      <c r="D144" s="23" t="s">
        <v>825</v>
      </c>
    </row>
    <row r="145" spans="4:4">
      <c r="D145" s="23" t="s">
        <v>803</v>
      </c>
    </row>
    <row r="146" spans="4:4">
      <c r="D146" s="23" t="s">
        <v>611</v>
      </c>
    </row>
    <row r="147" spans="4:4">
      <c r="D147" s="23" t="s">
        <v>599</v>
      </c>
    </row>
    <row r="148" spans="4:4">
      <c r="D148" s="23" t="s">
        <v>711</v>
      </c>
    </row>
    <row r="149" spans="4:4">
      <c r="D149" s="23" t="s">
        <v>1019</v>
      </c>
    </row>
    <row r="150" spans="4:4">
      <c r="D150" s="23" t="s">
        <v>879</v>
      </c>
    </row>
    <row r="151" spans="4:4">
      <c r="D151" s="23" t="s">
        <v>889</v>
      </c>
    </row>
    <row r="152" spans="4:4">
      <c r="D152" s="23" t="s">
        <v>1157</v>
      </c>
    </row>
    <row r="153" spans="4:4">
      <c r="D153" s="23" t="s">
        <v>870</v>
      </c>
    </row>
    <row r="154" spans="4:4">
      <c r="D154" s="23" t="s">
        <v>970</v>
      </c>
    </row>
    <row r="155" spans="4:4">
      <c r="D155" s="23" t="s">
        <v>592</v>
      </c>
    </row>
    <row r="156" spans="4:4">
      <c r="D156" s="23" t="s">
        <v>1088</v>
      </c>
    </row>
    <row r="157" spans="4:4">
      <c r="D157" s="23" t="s">
        <v>926</v>
      </c>
    </row>
    <row r="158" spans="4:4">
      <c r="D158" s="23" t="s">
        <v>862</v>
      </c>
    </row>
    <row r="159" spans="4:4">
      <c r="D159" s="23" t="s">
        <v>583</v>
      </c>
    </row>
    <row r="160" spans="4:4">
      <c r="D160" s="23" t="s">
        <v>982</v>
      </c>
    </row>
    <row r="161" spans="4:4">
      <c r="D161" s="23" t="s">
        <v>1035</v>
      </c>
    </row>
    <row r="162" spans="4:4">
      <c r="D162" s="23" t="s">
        <v>1027</v>
      </c>
    </row>
    <row r="163" spans="4:4">
      <c r="D163" s="23" t="s">
        <v>947</v>
      </c>
    </row>
    <row r="164" spans="4:4">
      <c r="D164" s="23" t="s">
        <v>948</v>
      </c>
    </row>
    <row r="165" spans="4:4">
      <c r="D165" s="23" t="s">
        <v>1625</v>
      </c>
    </row>
    <row r="166" spans="4:4">
      <c r="D166" s="23" t="s">
        <v>1626</v>
      </c>
    </row>
    <row r="167" spans="4:4">
      <c r="D167" s="23" t="s">
        <v>1145</v>
      </c>
    </row>
    <row r="168" spans="4:4">
      <c r="D168" s="24" t="s">
        <v>285</v>
      </c>
    </row>
    <row r="169" spans="4:4">
      <c r="D169" s="23" t="s">
        <v>788</v>
      </c>
    </row>
    <row r="170" spans="4:4">
      <c r="D170" s="24" t="s">
        <v>547</v>
      </c>
    </row>
    <row r="171" spans="4:4">
      <c r="D171" s="23" t="s">
        <v>1123</v>
      </c>
    </row>
    <row r="172" spans="4:4">
      <c r="D172" s="23" t="s">
        <v>1124</v>
      </c>
    </row>
    <row r="173" spans="4:4">
      <c r="D173" s="23" t="s">
        <v>1075</v>
      </c>
    </row>
    <row r="174" spans="4:4">
      <c r="D174" s="23" t="s">
        <v>1153</v>
      </c>
    </row>
    <row r="175" spans="4:4">
      <c r="D175" s="23" t="s">
        <v>846</v>
      </c>
    </row>
    <row r="176" spans="4:4">
      <c r="D176" s="23" t="s">
        <v>1076</v>
      </c>
    </row>
    <row r="177" spans="4:4">
      <c r="D177" s="23" t="s">
        <v>1062</v>
      </c>
    </row>
    <row r="178" spans="4:4">
      <c r="D178" s="23" t="s">
        <v>847</v>
      </c>
    </row>
    <row r="179" spans="4:4">
      <c r="D179" s="23" t="s">
        <v>955</v>
      </c>
    </row>
    <row r="180" spans="4:4">
      <c r="D180" s="23" t="s">
        <v>1095</v>
      </c>
    </row>
    <row r="181" spans="4:4">
      <c r="D181" s="23" t="s">
        <v>1117</v>
      </c>
    </row>
    <row r="182" spans="4:4">
      <c r="D182" s="23" t="s">
        <v>819</v>
      </c>
    </row>
    <row r="183" spans="4:4">
      <c r="D183" s="23" t="s">
        <v>1030</v>
      </c>
    </row>
    <row r="184" spans="4:4">
      <c r="D184" s="23" t="s">
        <v>1627</v>
      </c>
    </row>
    <row r="185" spans="4:4">
      <c r="D185" s="23" t="s">
        <v>1148</v>
      </c>
    </row>
    <row r="186" spans="4:4">
      <c r="D186" s="24" t="s">
        <v>345</v>
      </c>
    </row>
    <row r="187" spans="4:4">
      <c r="D187" s="24" t="s">
        <v>1628</v>
      </c>
    </row>
    <row r="188" spans="4:4">
      <c r="D188" s="23" t="s">
        <v>1108</v>
      </c>
    </row>
    <row r="189" spans="4:4">
      <c r="D189" s="23" t="s">
        <v>1010</v>
      </c>
    </row>
    <row r="190" spans="4:4">
      <c r="D190" s="23" t="s">
        <v>714</v>
      </c>
    </row>
    <row r="191" spans="4:4">
      <c r="D191" s="23" t="s">
        <v>866</v>
      </c>
    </row>
    <row r="192" spans="4:4">
      <c r="D192" s="23" t="s">
        <v>712</v>
      </c>
    </row>
    <row r="193" spans="4:4">
      <c r="D193" s="23" t="s">
        <v>1005</v>
      </c>
    </row>
    <row r="194" spans="4:4">
      <c r="D194" s="23" t="s">
        <v>1006</v>
      </c>
    </row>
    <row r="195" spans="4:4">
      <c r="D195" s="23" t="s">
        <v>638</v>
      </c>
    </row>
    <row r="196" spans="4:4">
      <c r="D196" s="24" t="s">
        <v>429</v>
      </c>
    </row>
    <row r="197" spans="4:4">
      <c r="D197" s="23" t="s">
        <v>1149</v>
      </c>
    </row>
    <row r="198" spans="4:4">
      <c r="D198" s="23" t="s">
        <v>644</v>
      </c>
    </row>
    <row r="199" spans="4:4">
      <c r="D199" s="23" t="s">
        <v>973</v>
      </c>
    </row>
    <row r="200" spans="4:4">
      <c r="D200" s="23" t="s">
        <v>1097</v>
      </c>
    </row>
    <row r="201" spans="4:4">
      <c r="D201" s="23" t="s">
        <v>921</v>
      </c>
    </row>
    <row r="202" spans="4:4">
      <c r="D202" s="23" t="s">
        <v>921</v>
      </c>
    </row>
    <row r="203" spans="4:4">
      <c r="D203" s="23" t="s">
        <v>607</v>
      </c>
    </row>
    <row r="204" spans="4:4">
      <c r="D204" s="23" t="s">
        <v>896</v>
      </c>
    </row>
    <row r="205" spans="4:4">
      <c r="D205" s="23" t="s">
        <v>1082</v>
      </c>
    </row>
    <row r="206" spans="4:4">
      <c r="D206" s="23" t="s">
        <v>1079</v>
      </c>
    </row>
    <row r="207" spans="4:4">
      <c r="D207" s="23" t="s">
        <v>844</v>
      </c>
    </row>
    <row r="208" spans="4:4">
      <c r="D208" s="23" t="s">
        <v>1028</v>
      </c>
    </row>
    <row r="209" spans="4:4">
      <c r="D209" s="24" t="s">
        <v>1629</v>
      </c>
    </row>
    <row r="210" spans="4:4">
      <c r="D210" s="23" t="s">
        <v>859</v>
      </c>
    </row>
    <row r="211" spans="4:4">
      <c r="D211" s="23" t="s">
        <v>1001</v>
      </c>
    </row>
    <row r="212" spans="4:4">
      <c r="D212" s="23" t="s">
        <v>776</v>
      </c>
    </row>
    <row r="213" spans="4:4">
      <c r="D213" s="23" t="s">
        <v>988</v>
      </c>
    </row>
    <row r="214" spans="4:4">
      <c r="D214" s="23" t="s">
        <v>1126</v>
      </c>
    </row>
    <row r="215" spans="4:4">
      <c r="D215" s="23" t="s">
        <v>1132</v>
      </c>
    </row>
    <row r="216" spans="4:4">
      <c r="D216" s="24" t="s">
        <v>430</v>
      </c>
    </row>
    <row r="217" spans="4:4">
      <c r="D217" s="24" t="s">
        <v>504</v>
      </c>
    </row>
    <row r="218" spans="4:4">
      <c r="D218" s="24" t="s">
        <v>517</v>
      </c>
    </row>
    <row r="219" spans="4:4">
      <c r="D219" s="24" t="s">
        <v>306</v>
      </c>
    </row>
    <row r="220" spans="4:4">
      <c r="D220" s="23" t="s">
        <v>699</v>
      </c>
    </row>
    <row r="221" spans="4:4">
      <c r="D221" s="23" t="s">
        <v>745</v>
      </c>
    </row>
    <row r="222" spans="4:4">
      <c r="D222" s="23" t="s">
        <v>1113</v>
      </c>
    </row>
    <row r="223" spans="4:4">
      <c r="D223" s="24" t="s">
        <v>245</v>
      </c>
    </row>
    <row r="224" spans="4:4">
      <c r="D224" s="23" t="s">
        <v>1016</v>
      </c>
    </row>
    <row r="225" spans="4:4">
      <c r="D225" s="23" t="s">
        <v>1058</v>
      </c>
    </row>
    <row r="226" spans="4:4">
      <c r="D226" s="24" t="s">
        <v>246</v>
      </c>
    </row>
    <row r="227" spans="4:4">
      <c r="D227" s="23" t="s">
        <v>945</v>
      </c>
    </row>
    <row r="228" spans="4:4">
      <c r="D228" s="23" t="s">
        <v>1083</v>
      </c>
    </row>
    <row r="229" spans="4:4">
      <c r="D229" s="23" t="s">
        <v>719</v>
      </c>
    </row>
    <row r="230" spans="4:4">
      <c r="D230" s="23" t="s">
        <v>1072</v>
      </c>
    </row>
    <row r="231" spans="4:4">
      <c r="D231" s="23" t="s">
        <v>755</v>
      </c>
    </row>
    <row r="232" spans="4:4">
      <c r="D232" s="23" t="s">
        <v>1120</v>
      </c>
    </row>
    <row r="233" spans="4:4">
      <c r="D233" s="23" t="s">
        <v>994</v>
      </c>
    </row>
    <row r="234" spans="4:4">
      <c r="D234" s="23" t="s">
        <v>704</v>
      </c>
    </row>
    <row r="235" spans="4:4">
      <c r="D235" s="24" t="s">
        <v>384</v>
      </c>
    </row>
    <row r="236" spans="4:4">
      <c r="D236" s="23" t="s">
        <v>1020</v>
      </c>
    </row>
    <row r="237" spans="4:4">
      <c r="D237" s="23" t="s">
        <v>874</v>
      </c>
    </row>
    <row r="238" spans="4:4">
      <c r="D238" s="24" t="s">
        <v>146</v>
      </c>
    </row>
    <row r="239" spans="4:4">
      <c r="D239" s="23" t="s">
        <v>1160</v>
      </c>
    </row>
    <row r="240" spans="4:4">
      <c r="D240" s="23" t="s">
        <v>902</v>
      </c>
    </row>
    <row r="241" spans="4:4">
      <c r="D241" s="23" t="s">
        <v>903</v>
      </c>
    </row>
    <row r="242" spans="4:4">
      <c r="D242" s="24" t="s">
        <v>458</v>
      </c>
    </row>
    <row r="243" spans="4:4">
      <c r="D243" s="24" t="s">
        <v>484</v>
      </c>
    </row>
    <row r="244" spans="4:4">
      <c r="D244" s="23" t="s">
        <v>1138</v>
      </c>
    </row>
    <row r="245" spans="4:4">
      <c r="D245" s="23" t="s">
        <v>431</v>
      </c>
    </row>
    <row r="246" spans="4:4">
      <c r="D246" s="23" t="s">
        <v>1133</v>
      </c>
    </row>
    <row r="247" spans="4:4">
      <c r="D247" s="24" t="s">
        <v>496</v>
      </c>
    </row>
    <row r="248" spans="4:4">
      <c r="D248" s="23" t="s">
        <v>639</v>
      </c>
    </row>
    <row r="249" spans="4:4">
      <c r="D249" s="23" t="s">
        <v>985</v>
      </c>
    </row>
    <row r="250" spans="4:4">
      <c r="D250" s="23" t="s">
        <v>986</v>
      </c>
    </row>
    <row r="251" spans="4:4">
      <c r="D251" s="23" t="s">
        <v>1130</v>
      </c>
    </row>
    <row r="252" spans="4:4">
      <c r="D252" s="23" t="s">
        <v>938</v>
      </c>
    </row>
    <row r="253" spans="4:4">
      <c r="D253" s="23" t="s">
        <v>1103</v>
      </c>
    </row>
    <row r="254" spans="4:4">
      <c r="D254" s="23" t="s">
        <v>648</v>
      </c>
    </row>
    <row r="255" spans="4:4">
      <c r="D255" s="23" t="s">
        <v>842</v>
      </c>
    </row>
    <row r="256" spans="4:4">
      <c r="D256" s="23" t="s">
        <v>772</v>
      </c>
    </row>
    <row r="257" spans="4:4">
      <c r="D257" s="23" t="s">
        <v>1110</v>
      </c>
    </row>
    <row r="258" spans="4:4">
      <c r="D258" s="23" t="s">
        <v>663</v>
      </c>
    </row>
    <row r="259" spans="4:4">
      <c r="D259" s="23" t="s">
        <v>1127</v>
      </c>
    </row>
    <row r="260" spans="4:4">
      <c r="D260" s="23" t="s">
        <v>1089</v>
      </c>
    </row>
    <row r="261" spans="4:4">
      <c r="D261" s="23" t="s">
        <v>939</v>
      </c>
    </row>
    <row r="262" spans="4:4">
      <c r="D262" s="23" t="s">
        <v>1630</v>
      </c>
    </row>
    <row r="263" spans="4:4">
      <c r="D263" s="23" t="s">
        <v>1038</v>
      </c>
    </row>
    <row r="264" spans="4:4">
      <c r="D264" s="23" t="s">
        <v>809</v>
      </c>
    </row>
    <row r="265" spans="4:4">
      <c r="D265" s="23" t="s">
        <v>891</v>
      </c>
    </row>
    <row r="266" spans="4:4">
      <c r="D266" s="23" t="s">
        <v>900</v>
      </c>
    </row>
  </sheetData>
  <dataValidations count="1">
    <dataValidation type="list" allowBlank="1" showInputMessage="1" showErrorMessage="1" sqref="BF13" xr:uid="{00000000-0002-0000-0300-000000000000}">
      <formula1>$BF$4:$BF$11</formula1>
    </dataValidation>
  </dataValidations>
  <pageMargins left="0.7" right="0.7" top="0.75" bottom="0.75" header="0.3" footer="0.3"/>
  <pageSetup paperSize="9" orientation="portrait" r:id="rId1"/>
  <tableParts count="6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35"/>
  <sheetViews>
    <sheetView topLeftCell="A128" workbookViewId="0" xr3:uid="{F9CF3CF3-643B-5BE6-8B46-32C596A47465}">
      <selection activeCell="C135" sqref="C135"/>
    </sheetView>
  </sheetViews>
  <sheetFormatPr defaultRowHeight="15"/>
  <cols>
    <col min="1" max="1" width="12.42578125" customWidth="1"/>
    <col min="2" max="2" width="14.140625" customWidth="1"/>
    <col min="3" max="3" width="24.28515625" customWidth="1"/>
    <col min="4" max="4" width="18.28515625" customWidth="1"/>
    <col min="19" max="19" width="31.140625" bestFit="1" customWidth="1"/>
    <col min="21" max="21" width="17.5703125" customWidth="1"/>
  </cols>
  <sheetData>
    <row r="1" spans="1:19">
      <c r="A1" s="35" t="s">
        <v>1631</v>
      </c>
      <c r="B1" s="35" t="s">
        <v>1632</v>
      </c>
      <c r="C1" s="35" t="s">
        <v>1633</v>
      </c>
      <c r="D1" s="35" t="s">
        <v>1634</v>
      </c>
      <c r="E1" s="65" t="s">
        <v>12</v>
      </c>
      <c r="R1" s="36" t="s">
        <v>1635</v>
      </c>
      <c r="S1" s="37"/>
    </row>
    <row r="2" spans="1:19">
      <c r="A2">
        <f>COUNTIF(Table1[],C2)</f>
        <v>3182</v>
      </c>
      <c r="B2" t="s">
        <v>1636</v>
      </c>
      <c r="C2" t="s">
        <v>17</v>
      </c>
      <c r="D2" t="s">
        <v>1637</v>
      </c>
      <c r="R2" s="39"/>
      <c r="S2" s="40"/>
    </row>
    <row r="3" spans="1:19">
      <c r="A3">
        <f>COUNTIF(Table1[],C3)</f>
        <v>2309</v>
      </c>
      <c r="B3" t="s">
        <v>1638</v>
      </c>
      <c r="C3" t="s">
        <v>25</v>
      </c>
      <c r="D3" t="s">
        <v>1639</v>
      </c>
      <c r="R3" s="41" t="s">
        <v>1640</v>
      </c>
      <c r="S3" s="42" t="s">
        <v>1641</v>
      </c>
    </row>
    <row r="4" spans="1:19">
      <c r="A4">
        <f>COUNTIF(Table1[],C4)</f>
        <v>651</v>
      </c>
      <c r="B4" t="s">
        <v>1642</v>
      </c>
      <c r="C4" t="s">
        <v>525</v>
      </c>
      <c r="D4" t="s">
        <v>1643</v>
      </c>
      <c r="R4" s="39" t="s">
        <v>1644</v>
      </c>
      <c r="S4" s="40" t="s">
        <v>1645</v>
      </c>
    </row>
    <row r="5" spans="1:19">
      <c r="A5">
        <f>COUNTIF(Table1[],C5)</f>
        <v>635</v>
      </c>
      <c r="B5" t="s">
        <v>1642</v>
      </c>
      <c r="C5" t="s">
        <v>20</v>
      </c>
      <c r="D5" t="s">
        <v>1646</v>
      </c>
      <c r="R5" s="39" t="s">
        <v>1647</v>
      </c>
      <c r="S5" s="40" t="s">
        <v>1648</v>
      </c>
    </row>
    <row r="6" spans="1:19">
      <c r="A6">
        <f>COUNTIF(Table1[],C6)</f>
        <v>382</v>
      </c>
      <c r="B6" t="s">
        <v>1649</v>
      </c>
      <c r="C6" t="s">
        <v>207</v>
      </c>
      <c r="D6" s="38" t="s">
        <v>1650</v>
      </c>
      <c r="R6" s="39" t="s">
        <v>1649</v>
      </c>
      <c r="S6" s="40" t="s">
        <v>1651</v>
      </c>
    </row>
    <row r="7" spans="1:19">
      <c r="A7">
        <f>COUNTIF(Table1[],C7)</f>
        <v>188</v>
      </c>
      <c r="B7" t="s">
        <v>1647</v>
      </c>
      <c r="C7" t="s">
        <v>455</v>
      </c>
      <c r="D7" s="38" t="s">
        <v>1652</v>
      </c>
      <c r="R7" s="39" t="s">
        <v>1636</v>
      </c>
      <c r="S7" s="40" t="s">
        <v>1653</v>
      </c>
    </row>
    <row r="8" spans="1:19">
      <c r="A8">
        <f>COUNTIF(Table1[],C8)</f>
        <v>393</v>
      </c>
      <c r="B8" t="s">
        <v>1636</v>
      </c>
      <c r="C8" t="s">
        <v>281</v>
      </c>
      <c r="D8" t="s">
        <v>1654</v>
      </c>
      <c r="R8" s="39" t="s">
        <v>1642</v>
      </c>
      <c r="S8" s="40" t="s">
        <v>1655</v>
      </c>
    </row>
    <row r="9" spans="1:19">
      <c r="A9">
        <f>COUNTIF(Table1[],C9)</f>
        <v>201</v>
      </c>
      <c r="B9" t="s">
        <v>1656</v>
      </c>
      <c r="C9" t="s">
        <v>323</v>
      </c>
      <c r="D9" t="s">
        <v>1657</v>
      </c>
      <c r="R9" s="39" t="s">
        <v>1658</v>
      </c>
      <c r="S9" s="40" t="s">
        <v>1659</v>
      </c>
    </row>
    <row r="10" spans="1:19">
      <c r="A10">
        <f>COUNTIF(Table1[],C10)</f>
        <v>131</v>
      </c>
      <c r="B10" t="s">
        <v>1660</v>
      </c>
      <c r="C10" t="s">
        <v>147</v>
      </c>
      <c r="D10" s="38" t="s">
        <v>1661</v>
      </c>
      <c r="R10" s="39" t="s">
        <v>1660</v>
      </c>
      <c r="S10" s="40" t="s">
        <v>1662</v>
      </c>
    </row>
    <row r="11" spans="1:19">
      <c r="A11">
        <f>COUNTIF(Table1[],C11)</f>
        <v>1022</v>
      </c>
      <c r="B11" t="s">
        <v>1644</v>
      </c>
      <c r="C11" t="s">
        <v>208</v>
      </c>
      <c r="D11" s="38" t="s">
        <v>1663</v>
      </c>
      <c r="R11" s="39" t="s">
        <v>1664</v>
      </c>
      <c r="S11" s="40" t="s">
        <v>1665</v>
      </c>
    </row>
    <row r="12" spans="1:19">
      <c r="A12">
        <f>COUNTIF(Table1[],C12)</f>
        <v>168</v>
      </c>
      <c r="B12" t="s">
        <v>1660</v>
      </c>
      <c r="C12" t="s">
        <v>160</v>
      </c>
      <c r="D12" s="38" t="s">
        <v>1666</v>
      </c>
      <c r="R12" s="39" t="s">
        <v>1656</v>
      </c>
      <c r="S12" s="40" t="s">
        <v>1667</v>
      </c>
    </row>
    <row r="13" spans="1:19">
      <c r="A13">
        <f>COUNTIF(Table1[],C13)</f>
        <v>121</v>
      </c>
      <c r="B13" t="s">
        <v>1644</v>
      </c>
      <c r="C13" t="s">
        <v>328</v>
      </c>
      <c r="D13" s="43" t="s">
        <v>1668</v>
      </c>
      <c r="R13" s="39" t="s">
        <v>1669</v>
      </c>
      <c r="S13" s="40" t="s">
        <v>1670</v>
      </c>
    </row>
    <row r="14" spans="1:19">
      <c r="A14">
        <f>COUNTIF(Table1[],C14)</f>
        <v>306</v>
      </c>
      <c r="B14" t="s">
        <v>1660</v>
      </c>
      <c r="C14" t="s">
        <v>165</v>
      </c>
      <c r="D14" s="38" t="s">
        <v>1671</v>
      </c>
      <c r="R14" s="39" t="s">
        <v>1672</v>
      </c>
      <c r="S14" s="40" t="s">
        <v>1673</v>
      </c>
    </row>
    <row r="15" spans="1:19">
      <c r="A15">
        <f>COUNTIF(Table1[],C15)</f>
        <v>122</v>
      </c>
      <c r="B15" t="s">
        <v>1658</v>
      </c>
      <c r="C15" t="s">
        <v>291</v>
      </c>
      <c r="D15" s="38" t="s">
        <v>1674</v>
      </c>
      <c r="R15" s="39" t="s">
        <v>1675</v>
      </c>
      <c r="S15" s="40" t="s">
        <v>1676</v>
      </c>
    </row>
    <row r="16" spans="1:19" ht="15.75" thickBot="1">
      <c r="A16">
        <f>COUNTIF(Table1[],C16)</f>
        <v>171</v>
      </c>
      <c r="B16" t="s">
        <v>1642</v>
      </c>
      <c r="C16" t="s">
        <v>142</v>
      </c>
      <c r="D16" s="43" t="s">
        <v>1677</v>
      </c>
      <c r="R16" s="44" t="s">
        <v>1638</v>
      </c>
      <c r="S16" s="45" t="s">
        <v>1678</v>
      </c>
    </row>
    <row r="17" spans="1:4">
      <c r="A17">
        <f>COUNTIF(Table1[],C17)</f>
        <v>1474</v>
      </c>
      <c r="B17" t="s">
        <v>1660</v>
      </c>
      <c r="C17" t="s">
        <v>325</v>
      </c>
      <c r="D17" s="38" t="s">
        <v>1679</v>
      </c>
    </row>
    <row r="18" spans="1:4">
      <c r="A18">
        <f>COUNTIF(Table1[],C18)</f>
        <v>75</v>
      </c>
      <c r="B18" t="s">
        <v>1647</v>
      </c>
      <c r="C18" t="s">
        <v>530</v>
      </c>
      <c r="D18" t="s">
        <v>1680</v>
      </c>
    </row>
    <row r="19" spans="1:4">
      <c r="A19">
        <f>COUNTIF(Table1[],C19)</f>
        <v>89</v>
      </c>
      <c r="B19" t="s">
        <v>1647</v>
      </c>
      <c r="C19" t="s">
        <v>709</v>
      </c>
      <c r="D19" t="s">
        <v>1681</v>
      </c>
    </row>
    <row r="20" spans="1:4">
      <c r="A20">
        <f>COUNTIF(Table1[],C20)</f>
        <v>180</v>
      </c>
      <c r="B20" t="s">
        <v>1640</v>
      </c>
      <c r="C20" t="s">
        <v>560</v>
      </c>
      <c r="D20" s="38" t="s">
        <v>1682</v>
      </c>
    </row>
    <row r="21" spans="1:4">
      <c r="A21">
        <f>COUNTIF(Table1[],C21)</f>
        <v>69</v>
      </c>
      <c r="B21" t="s">
        <v>1660</v>
      </c>
      <c r="C21" t="s">
        <v>247</v>
      </c>
      <c r="D21" s="38" t="s">
        <v>1683</v>
      </c>
    </row>
    <row r="22" spans="1:4">
      <c r="A22">
        <f>COUNTIF(Table1[],C22)</f>
        <v>60</v>
      </c>
      <c r="B22" t="s">
        <v>1647</v>
      </c>
      <c r="C22" t="s">
        <v>309</v>
      </c>
      <c r="D22" s="38" t="s">
        <v>1684</v>
      </c>
    </row>
    <row r="23" spans="1:4">
      <c r="A23">
        <f>COUNTIF(Table1[],C23)</f>
        <v>189</v>
      </c>
      <c r="B23" t="s">
        <v>1647</v>
      </c>
      <c r="C23" t="s">
        <v>215</v>
      </c>
      <c r="D23" s="38" t="s">
        <v>1685</v>
      </c>
    </row>
    <row r="24" spans="1:4">
      <c r="A24">
        <f>COUNTIF(Table1[],C24)</f>
        <v>78</v>
      </c>
      <c r="B24" t="s">
        <v>1649</v>
      </c>
      <c r="C24" t="s">
        <v>391</v>
      </c>
      <c r="D24" t="s">
        <v>1686</v>
      </c>
    </row>
    <row r="25" spans="1:4">
      <c r="A25">
        <f>COUNTIF(Table1[],C25)</f>
        <v>110</v>
      </c>
      <c r="B25" t="s">
        <v>1647</v>
      </c>
      <c r="C25" t="s">
        <v>320</v>
      </c>
      <c r="D25" s="38" t="s">
        <v>1687</v>
      </c>
    </row>
    <row r="26" spans="1:4">
      <c r="A26">
        <f>COUNTIF(Table1[],C26)</f>
        <v>47</v>
      </c>
      <c r="B26" t="s">
        <v>1647</v>
      </c>
      <c r="C26" t="s">
        <v>633</v>
      </c>
      <c r="D26" t="s">
        <v>1688</v>
      </c>
    </row>
    <row r="27" spans="1:4">
      <c r="A27">
        <f>COUNTIF(Table1[],C27)</f>
        <v>77</v>
      </c>
      <c r="B27" t="s">
        <v>1658</v>
      </c>
      <c r="C27" t="s">
        <v>789</v>
      </c>
      <c r="D27" s="38" t="s">
        <v>1689</v>
      </c>
    </row>
    <row r="28" spans="1:4">
      <c r="A28">
        <f>COUNTIF(Table1[],C28)</f>
        <v>54</v>
      </c>
      <c r="B28" t="s">
        <v>1660</v>
      </c>
      <c r="C28" t="s">
        <v>497</v>
      </c>
      <c r="D28" s="38" t="s">
        <v>1690</v>
      </c>
    </row>
    <row r="29" spans="1:4">
      <c r="A29">
        <f>COUNTIF(Table1[],C29)</f>
        <v>106</v>
      </c>
      <c r="B29" t="s">
        <v>1660</v>
      </c>
      <c r="C29" t="s">
        <v>386</v>
      </c>
      <c r="D29" s="38" t="s">
        <v>1691</v>
      </c>
    </row>
    <row r="30" spans="1:4">
      <c r="A30">
        <f>COUNTIF(Table1[],C30)</f>
        <v>66</v>
      </c>
      <c r="B30" t="s">
        <v>1660</v>
      </c>
      <c r="C30" t="s">
        <v>437</v>
      </c>
      <c r="D30" s="38" t="s">
        <v>1692</v>
      </c>
    </row>
    <row r="31" spans="1:4">
      <c r="A31">
        <f>COUNTIF(Table1[],C31)</f>
        <v>38</v>
      </c>
      <c r="B31" t="s">
        <v>1649</v>
      </c>
      <c r="C31" t="s">
        <v>514</v>
      </c>
      <c r="D31" s="38" t="s">
        <v>1693</v>
      </c>
    </row>
    <row r="32" spans="1:4">
      <c r="A32">
        <f>COUNTIF(Table1[],C32)</f>
        <v>35</v>
      </c>
      <c r="B32" t="s">
        <v>1647</v>
      </c>
      <c r="C32" t="s">
        <v>567</v>
      </c>
      <c r="D32" s="38" t="s">
        <v>1694</v>
      </c>
    </row>
    <row r="33" spans="1:4">
      <c r="A33">
        <f>COUNTIF(Table1[],C33)</f>
        <v>20</v>
      </c>
      <c r="B33" t="s">
        <v>1647</v>
      </c>
      <c r="C33" t="s">
        <v>1146</v>
      </c>
      <c r="D33" t="s">
        <v>1695</v>
      </c>
    </row>
    <row r="34" spans="1:4">
      <c r="A34">
        <f>COUNTIF(Table1[],C34)</f>
        <v>81</v>
      </c>
      <c r="B34" t="s">
        <v>1672</v>
      </c>
      <c r="C34" t="s">
        <v>210</v>
      </c>
      <c r="D34" t="s">
        <v>1696</v>
      </c>
    </row>
    <row r="35" spans="1:4">
      <c r="A35">
        <f>COUNTIF(Table1[],C35)</f>
        <v>22</v>
      </c>
      <c r="B35" t="s">
        <v>1647</v>
      </c>
      <c r="C35" t="s">
        <v>487</v>
      </c>
      <c r="D35" s="38" t="s">
        <v>1697</v>
      </c>
    </row>
    <row r="36" spans="1:4">
      <c r="A36">
        <f>COUNTIF(Table1[],C36)</f>
        <v>379</v>
      </c>
      <c r="B36" t="s">
        <v>1642</v>
      </c>
      <c r="C36" t="s">
        <v>139</v>
      </c>
      <c r="D36" t="s">
        <v>1698</v>
      </c>
    </row>
    <row r="37" spans="1:4">
      <c r="A37">
        <f>COUNTIF(Table1[],C37)</f>
        <v>52</v>
      </c>
      <c r="B37" t="s">
        <v>1642</v>
      </c>
      <c r="C37" t="s">
        <v>192</v>
      </c>
      <c r="D37" s="38" t="s">
        <v>1699</v>
      </c>
    </row>
    <row r="38" spans="1:4">
      <c r="A38">
        <f>COUNTIF(Table1[],C38)</f>
        <v>17</v>
      </c>
      <c r="B38" t="s">
        <v>1649</v>
      </c>
      <c r="C38" t="s">
        <v>854</v>
      </c>
      <c r="D38" t="s">
        <v>1700</v>
      </c>
    </row>
    <row r="39" spans="1:4">
      <c r="A39">
        <f>COUNTIF(Table1[],C39)</f>
        <v>45</v>
      </c>
      <c r="B39" t="s">
        <v>1656</v>
      </c>
      <c r="C39" t="s">
        <v>403</v>
      </c>
      <c r="D39" t="s">
        <v>1701</v>
      </c>
    </row>
    <row r="40" spans="1:4">
      <c r="A40">
        <f>COUNTIF(Table1[],C40)</f>
        <v>23</v>
      </c>
      <c r="B40" t="s">
        <v>1660</v>
      </c>
      <c r="C40" t="s">
        <v>888</v>
      </c>
      <c r="D40" s="38" t="s">
        <v>1702</v>
      </c>
    </row>
    <row r="41" spans="1:4">
      <c r="A41">
        <f>COUNTIF(Table1[],C41)</f>
        <v>39</v>
      </c>
      <c r="B41" t="s">
        <v>1644</v>
      </c>
      <c r="C41" t="s">
        <v>686</v>
      </c>
      <c r="D41" s="38" t="s">
        <v>1703</v>
      </c>
    </row>
    <row r="42" spans="1:4">
      <c r="A42">
        <f>COUNTIF(Table1[],C42)</f>
        <v>112</v>
      </c>
      <c r="B42" t="s">
        <v>1660</v>
      </c>
      <c r="C42" t="s">
        <v>287</v>
      </c>
      <c r="D42" t="s">
        <v>1704</v>
      </c>
    </row>
    <row r="43" spans="1:4">
      <c r="A43">
        <f>COUNTIF(Table1[],C43)</f>
        <v>13</v>
      </c>
      <c r="B43" t="s">
        <v>1644</v>
      </c>
      <c r="C43" t="s">
        <v>1017</v>
      </c>
      <c r="D43" t="s">
        <v>1705</v>
      </c>
    </row>
    <row r="44" spans="1:4">
      <c r="A44">
        <f>COUNTIF(Table1[],C44)</f>
        <v>15</v>
      </c>
      <c r="B44" t="s">
        <v>1658</v>
      </c>
      <c r="C44" t="s">
        <v>600</v>
      </c>
      <c r="D44" s="38" t="s">
        <v>1706</v>
      </c>
    </row>
    <row r="45" spans="1:4">
      <c r="A45">
        <f>COUNTIF(Table1[],C45)</f>
        <v>12</v>
      </c>
      <c r="B45" t="s">
        <v>1640</v>
      </c>
      <c r="C45" t="s">
        <v>980</v>
      </c>
      <c r="D45" s="38" t="s">
        <v>1707</v>
      </c>
    </row>
    <row r="46" spans="1:4">
      <c r="A46">
        <f>COUNTIF(Table1[],C46)</f>
        <v>68</v>
      </c>
      <c r="B46" t="s">
        <v>1642</v>
      </c>
      <c r="C46" t="s">
        <v>249</v>
      </c>
      <c r="D46" s="38" t="s">
        <v>1708</v>
      </c>
    </row>
    <row r="47" spans="1:4">
      <c r="A47">
        <f>COUNTIF(Table1[],C47)</f>
        <v>13</v>
      </c>
      <c r="B47" t="s">
        <v>1656</v>
      </c>
      <c r="C47" t="s">
        <v>851</v>
      </c>
      <c r="D47" s="38" t="s">
        <v>1709</v>
      </c>
    </row>
    <row r="48" spans="1:4">
      <c r="A48">
        <f>COUNTIF(Table1[],C48)</f>
        <v>29</v>
      </c>
      <c r="B48" t="s">
        <v>1647</v>
      </c>
      <c r="C48" t="s">
        <v>286</v>
      </c>
      <c r="D48" s="38" t="s">
        <v>1710</v>
      </c>
    </row>
    <row r="49" spans="1:5">
      <c r="A49">
        <f>COUNTIF(Table1[],C49)</f>
        <v>488</v>
      </c>
      <c r="B49" t="s">
        <v>1640</v>
      </c>
      <c r="C49" t="s">
        <v>506</v>
      </c>
      <c r="D49" s="38" t="s">
        <v>1711</v>
      </c>
      <c r="E49" t="s">
        <v>1712</v>
      </c>
    </row>
    <row r="50" spans="1:5">
      <c r="A50">
        <f>COUNTIF(Table1[],C50)</f>
        <v>160</v>
      </c>
      <c r="B50" t="s">
        <v>1642</v>
      </c>
      <c r="C50" t="s">
        <v>1063</v>
      </c>
      <c r="D50" t="s">
        <v>1713</v>
      </c>
    </row>
    <row r="51" spans="1:5">
      <c r="A51">
        <f>COUNTIF(Table1[],C51)</f>
        <v>11</v>
      </c>
      <c r="B51" t="s">
        <v>1647</v>
      </c>
      <c r="C51" t="s">
        <v>1121</v>
      </c>
      <c r="D51" t="s">
        <v>1714</v>
      </c>
    </row>
    <row r="52" spans="1:5">
      <c r="A52">
        <f>COUNTIF(Table1[],C52)</f>
        <v>40</v>
      </c>
      <c r="B52" t="s">
        <v>1660</v>
      </c>
      <c r="C52" t="s">
        <v>292</v>
      </c>
      <c r="D52" s="38" t="s">
        <v>1715</v>
      </c>
    </row>
    <row r="53" spans="1:5">
      <c r="A53">
        <f>COUNTIF(Table1[],C53)</f>
        <v>69</v>
      </c>
      <c r="B53" t="s">
        <v>1649</v>
      </c>
      <c r="C53" t="s">
        <v>656</v>
      </c>
      <c r="D53" s="38" t="s">
        <v>1716</v>
      </c>
    </row>
    <row r="54" spans="1:5">
      <c r="A54">
        <f>COUNTIF(Table1[],C54)</f>
        <v>9</v>
      </c>
      <c r="B54" t="s">
        <v>1647</v>
      </c>
      <c r="C54" t="s">
        <v>759</v>
      </c>
      <c r="D54" s="38" t="s">
        <v>1717</v>
      </c>
    </row>
    <row r="55" spans="1:5">
      <c r="A55">
        <f>COUNTIF(Table1[],C55)</f>
        <v>10</v>
      </c>
      <c r="B55" t="s">
        <v>1649</v>
      </c>
      <c r="C55" t="s">
        <v>1014</v>
      </c>
      <c r="D55" t="s">
        <v>1718</v>
      </c>
    </row>
    <row r="56" spans="1:5">
      <c r="A56">
        <f>COUNTIF(Table1[],C56)</f>
        <v>9</v>
      </c>
      <c r="B56" t="s">
        <v>1675</v>
      </c>
      <c r="C56" t="s">
        <v>1070</v>
      </c>
      <c r="D56" t="s">
        <v>1719</v>
      </c>
    </row>
    <row r="57" spans="1:5">
      <c r="A57">
        <f>COUNTIF(Table1[],C57)</f>
        <v>137</v>
      </c>
      <c r="B57" t="s">
        <v>1642</v>
      </c>
      <c r="C57" t="s">
        <v>149</v>
      </c>
      <c r="D57" s="38" t="s">
        <v>1720</v>
      </c>
    </row>
    <row r="58" spans="1:5">
      <c r="A58">
        <f>COUNTIF(Table1[],C58)</f>
        <v>35</v>
      </c>
      <c r="B58" t="s">
        <v>1649</v>
      </c>
      <c r="C58" t="s">
        <v>594</v>
      </c>
      <c r="D58" t="s">
        <v>1721</v>
      </c>
    </row>
    <row r="59" spans="1:5">
      <c r="A59">
        <f>COUNTIF(Table1[],C59)</f>
        <v>45</v>
      </c>
      <c r="B59" t="s">
        <v>1675</v>
      </c>
      <c r="C59" t="s">
        <v>459</v>
      </c>
      <c r="D59" t="s">
        <v>1722</v>
      </c>
    </row>
    <row r="60" spans="1:5">
      <c r="A60">
        <f>COUNTIF(Table1[],C60)</f>
        <v>9</v>
      </c>
      <c r="B60" t="s">
        <v>1649</v>
      </c>
      <c r="C60" t="s">
        <v>635</v>
      </c>
      <c r="D60" t="s">
        <v>1723</v>
      </c>
    </row>
    <row r="61" spans="1:5">
      <c r="A61">
        <f>COUNTIF(Table1[],C61)</f>
        <v>26</v>
      </c>
      <c r="B61" t="s">
        <v>1656</v>
      </c>
      <c r="C61" t="s">
        <v>853</v>
      </c>
      <c r="D61" s="38" t="s">
        <v>1724</v>
      </c>
    </row>
    <row r="62" spans="1:5">
      <c r="A62">
        <f>COUNTIF(Table1[],C62)</f>
        <v>27</v>
      </c>
      <c r="B62" t="s">
        <v>1656</v>
      </c>
      <c r="C62" t="s">
        <v>453</v>
      </c>
      <c r="D62" t="s">
        <v>1725</v>
      </c>
    </row>
    <row r="63" spans="1:5">
      <c r="A63">
        <f>COUNTIF(Table1[],C63)</f>
        <v>26</v>
      </c>
      <c r="B63" t="s">
        <v>1642</v>
      </c>
      <c r="C63" t="s">
        <v>996</v>
      </c>
      <c r="D63" t="s">
        <v>1726</v>
      </c>
    </row>
    <row r="64" spans="1:5">
      <c r="A64">
        <f>COUNTIF(Table1[],C64)</f>
        <v>7</v>
      </c>
      <c r="B64" t="s">
        <v>1642</v>
      </c>
      <c r="C64" t="s">
        <v>205</v>
      </c>
      <c r="D64" t="s">
        <v>1727</v>
      </c>
    </row>
    <row r="65" spans="1:4">
      <c r="A65">
        <f>COUNTIF(Table1[],C65)</f>
        <v>9</v>
      </c>
      <c r="B65" t="s">
        <v>1669</v>
      </c>
      <c r="C65" t="s">
        <v>452</v>
      </c>
      <c r="D65" t="s">
        <v>1728</v>
      </c>
    </row>
    <row r="66" spans="1:4">
      <c r="A66">
        <f>COUNTIF(Table1[],C66)</f>
        <v>31</v>
      </c>
      <c r="B66" t="s">
        <v>1644</v>
      </c>
      <c r="C66" t="s">
        <v>507</v>
      </c>
      <c r="D66" s="38" t="s">
        <v>1729</v>
      </c>
    </row>
    <row r="67" spans="1:4">
      <c r="A67">
        <f>COUNTIF(Table1[],C67)</f>
        <v>5</v>
      </c>
      <c r="B67" t="s">
        <v>1644</v>
      </c>
      <c r="C67" t="s">
        <v>186</v>
      </c>
      <c r="D67" s="38" t="s">
        <v>1730</v>
      </c>
    </row>
    <row r="68" spans="1:4">
      <c r="A68">
        <f>COUNTIF(Table1[],C68)</f>
        <v>5</v>
      </c>
      <c r="B68" t="s">
        <v>1644</v>
      </c>
      <c r="C68" t="s">
        <v>1067</v>
      </c>
      <c r="D68" t="s">
        <v>1731</v>
      </c>
    </row>
    <row r="69" spans="1:4">
      <c r="A69">
        <f>COUNTIF(Table1[],C69)</f>
        <v>5</v>
      </c>
      <c r="B69" t="s">
        <v>1642</v>
      </c>
      <c r="C69" t="s">
        <v>1104</v>
      </c>
      <c r="D69" t="s">
        <v>1732</v>
      </c>
    </row>
    <row r="70" spans="1:4">
      <c r="A70">
        <f>COUNTIF(Table1[],C70)</f>
        <v>127</v>
      </c>
      <c r="B70" t="s">
        <v>1644</v>
      </c>
      <c r="C70" t="s">
        <v>415</v>
      </c>
      <c r="D70" t="s">
        <v>1733</v>
      </c>
    </row>
    <row r="71" spans="1:4">
      <c r="A71">
        <f>COUNTIF(Table1[],C71)</f>
        <v>5</v>
      </c>
      <c r="B71" t="s">
        <v>1642</v>
      </c>
      <c r="C71" t="s">
        <v>931</v>
      </c>
      <c r="D71" s="38" t="s">
        <v>1734</v>
      </c>
    </row>
    <row r="72" spans="1:4">
      <c r="A72">
        <f>COUNTIF(Table1[],C72)</f>
        <v>4</v>
      </c>
      <c r="B72" t="s">
        <v>1649</v>
      </c>
      <c r="C72" t="s">
        <v>1105</v>
      </c>
      <c r="D72" t="s">
        <v>1735</v>
      </c>
    </row>
    <row r="73" spans="1:4">
      <c r="A73">
        <f>COUNTIF(Table1[],C73)</f>
        <v>25</v>
      </c>
      <c r="B73" t="s">
        <v>1638</v>
      </c>
      <c r="C73" t="s">
        <v>690</v>
      </c>
      <c r="D73" s="38" t="s">
        <v>1736</v>
      </c>
    </row>
    <row r="74" spans="1:4">
      <c r="A74">
        <f>COUNTIF(Table1[],C74)</f>
        <v>3</v>
      </c>
      <c r="B74" t="s">
        <v>1672</v>
      </c>
      <c r="C74" t="s">
        <v>667</v>
      </c>
      <c r="D74" s="38" t="s">
        <v>1737</v>
      </c>
    </row>
    <row r="75" spans="1:4">
      <c r="A75">
        <f>COUNTIF(Table1[],C75)</f>
        <v>28</v>
      </c>
      <c r="B75" t="s">
        <v>1656</v>
      </c>
      <c r="C75" t="s">
        <v>284</v>
      </c>
      <c r="D75" s="38" t="s">
        <v>1738</v>
      </c>
    </row>
    <row r="76" spans="1:4">
      <c r="A76">
        <f>COUNTIF(Table1[],C76)</f>
        <v>3</v>
      </c>
      <c r="B76" t="s">
        <v>1669</v>
      </c>
      <c r="C76" t="s">
        <v>423</v>
      </c>
      <c r="D76" t="s">
        <v>1739</v>
      </c>
    </row>
    <row r="77" spans="1:4">
      <c r="A77">
        <f>COUNTIF(Table1[],C77)</f>
        <v>5</v>
      </c>
      <c r="B77" t="s">
        <v>1656</v>
      </c>
      <c r="C77" t="s">
        <v>665</v>
      </c>
      <c r="D77" s="38" t="s">
        <v>1740</v>
      </c>
    </row>
    <row r="78" spans="1:4">
      <c r="A78">
        <f>COUNTIF(Table1[],C78)</f>
        <v>3</v>
      </c>
      <c r="B78" t="s">
        <v>1658</v>
      </c>
      <c r="C78" t="s">
        <v>837</v>
      </c>
      <c r="D78" t="s">
        <v>1741</v>
      </c>
    </row>
    <row r="79" spans="1:4">
      <c r="A79">
        <f>COUNTIF(Table1[],C79)</f>
        <v>2</v>
      </c>
      <c r="B79" t="s">
        <v>1647</v>
      </c>
      <c r="C79" t="s">
        <v>1064</v>
      </c>
      <c r="D79" t="s">
        <v>1742</v>
      </c>
    </row>
    <row r="80" spans="1:4">
      <c r="A80">
        <f>COUNTIF(Table1[],C80)</f>
        <v>186</v>
      </c>
      <c r="B80" t="s">
        <v>1647</v>
      </c>
      <c r="C80" t="s">
        <v>52</v>
      </c>
      <c r="D80" s="38" t="s">
        <v>1743</v>
      </c>
    </row>
    <row r="81" spans="1:4">
      <c r="A81">
        <f>COUNTIF(Table1[],C81)</f>
        <v>179</v>
      </c>
      <c r="B81" t="s">
        <v>1636</v>
      </c>
      <c r="C81" t="s">
        <v>14</v>
      </c>
      <c r="D81" t="s">
        <v>1744</v>
      </c>
    </row>
    <row r="82" spans="1:4">
      <c r="A82">
        <f>COUNTIF(Table1[],C82)</f>
        <v>2</v>
      </c>
      <c r="B82" t="s">
        <v>1638</v>
      </c>
      <c r="C82" t="s">
        <v>509</v>
      </c>
      <c r="D82" s="38" t="s">
        <v>1745</v>
      </c>
    </row>
    <row r="83" spans="1:4">
      <c r="A83">
        <f>COUNTIF(Table1[],C83)</f>
        <v>1</v>
      </c>
      <c r="B83" t="s">
        <v>1636</v>
      </c>
      <c r="C83" t="s">
        <v>446</v>
      </c>
      <c r="D83" s="38" t="s">
        <v>1746</v>
      </c>
    </row>
    <row r="84" spans="1:4">
      <c r="A84">
        <f>COUNTIF(Table1[],C84)</f>
        <v>1</v>
      </c>
      <c r="B84" t="s">
        <v>1642</v>
      </c>
      <c r="C84" t="s">
        <v>978</v>
      </c>
      <c r="D84" s="38" t="s">
        <v>1747</v>
      </c>
    </row>
    <row r="85" spans="1:4">
      <c r="A85">
        <f>COUNTIF(Table1[],C85)</f>
        <v>1</v>
      </c>
      <c r="B85" t="s">
        <v>1638</v>
      </c>
      <c r="C85" t="s">
        <v>999</v>
      </c>
      <c r="D85" t="s">
        <v>1748</v>
      </c>
    </row>
    <row r="86" spans="1:4">
      <c r="A86">
        <f>COUNTIF(Table1[],C86)</f>
        <v>9</v>
      </c>
      <c r="B86" t="s">
        <v>1664</v>
      </c>
      <c r="C86" t="s">
        <v>456</v>
      </c>
      <c r="D86" s="38" t="s">
        <v>1749</v>
      </c>
    </row>
    <row r="87" spans="1:4">
      <c r="A87">
        <f>COUNTIF(Table1[],C87)</f>
        <v>1</v>
      </c>
      <c r="B87" t="s">
        <v>1642</v>
      </c>
      <c r="C87" t="s">
        <v>630</v>
      </c>
      <c r="D87" s="38" t="s">
        <v>1750</v>
      </c>
    </row>
    <row r="88" spans="1:4">
      <c r="A88">
        <f>COUNTIF(Table1[],C88)</f>
        <v>1</v>
      </c>
      <c r="B88" t="s">
        <v>1644</v>
      </c>
      <c r="C88" t="s">
        <v>1045</v>
      </c>
      <c r="D88" t="s">
        <v>1751</v>
      </c>
    </row>
    <row r="89" spans="1:4">
      <c r="A89">
        <f>COUNTIF(Table1[],C89)</f>
        <v>0</v>
      </c>
      <c r="B89" t="s">
        <v>1647</v>
      </c>
      <c r="C89" t="s">
        <v>1752</v>
      </c>
      <c r="D89" t="s">
        <v>1753</v>
      </c>
    </row>
    <row r="90" spans="1:4">
      <c r="A90">
        <f>COUNTIF(Table1[],C90)</f>
        <v>1</v>
      </c>
      <c r="B90" t="s">
        <v>1638</v>
      </c>
      <c r="C90" t="s">
        <v>867</v>
      </c>
      <c r="D90" s="38" t="s">
        <v>1754</v>
      </c>
    </row>
    <row r="91" spans="1:4">
      <c r="A91">
        <f>COUNTIF(Table1[],C91)</f>
        <v>1</v>
      </c>
      <c r="B91" t="s">
        <v>1638</v>
      </c>
      <c r="C91" t="s">
        <v>1060</v>
      </c>
      <c r="D91" t="s">
        <v>1755</v>
      </c>
    </row>
    <row r="92" spans="1:4">
      <c r="A92">
        <f>COUNTIF(Table1[],C92)</f>
        <v>20</v>
      </c>
      <c r="B92" t="s">
        <v>1644</v>
      </c>
      <c r="C92" t="s">
        <v>377</v>
      </c>
      <c r="D92" s="38" t="s">
        <v>1756</v>
      </c>
    </row>
    <row r="93" spans="1:4">
      <c r="A93">
        <f>COUNTIF(Table1[],C93)</f>
        <v>0</v>
      </c>
      <c r="B93" t="s">
        <v>1658</v>
      </c>
      <c r="C93" t="s">
        <v>1757</v>
      </c>
      <c r="D93" s="38" t="s">
        <v>1758</v>
      </c>
    </row>
    <row r="94" spans="1:4">
      <c r="A94">
        <f>COUNTIF(Table1[],C94)</f>
        <v>39</v>
      </c>
      <c r="B94" t="s">
        <v>1642</v>
      </c>
      <c r="C94" t="s">
        <v>625</v>
      </c>
      <c r="D94" s="38" t="s">
        <v>1759</v>
      </c>
    </row>
    <row r="95" spans="1:4">
      <c r="A95">
        <f>COUNTIF(Table1[],C95)</f>
        <v>9</v>
      </c>
      <c r="B95" t="s">
        <v>1642</v>
      </c>
      <c r="C95" t="s">
        <v>905</v>
      </c>
      <c r="D95" s="38" t="s">
        <v>1760</v>
      </c>
    </row>
    <row r="96" spans="1:4">
      <c r="A96">
        <f>COUNTIF(Table1[],C96)</f>
        <v>82</v>
      </c>
      <c r="B96" t="s">
        <v>1647</v>
      </c>
      <c r="C96" t="s">
        <v>371</v>
      </c>
      <c r="D96" s="54" t="s">
        <v>1761</v>
      </c>
    </row>
    <row r="97" spans="1:4">
      <c r="A97">
        <f>COUNTIF(Table1[],C97)</f>
        <v>4</v>
      </c>
      <c r="C97" t="s">
        <v>1164</v>
      </c>
      <c r="D97" s="38" t="s">
        <v>1762</v>
      </c>
    </row>
    <row r="98" spans="1:4">
      <c r="B98" t="s">
        <v>1669</v>
      </c>
      <c r="C98" t="s">
        <v>56</v>
      </c>
      <c r="D98" s="56" t="s">
        <v>1763</v>
      </c>
    </row>
    <row r="99" spans="1:4">
      <c r="A99">
        <f>COUNTIF(Table1[],C99)</f>
        <v>84</v>
      </c>
      <c r="B99" t="s">
        <v>1642</v>
      </c>
      <c r="C99" t="s">
        <v>155</v>
      </c>
      <c r="D99" t="s">
        <v>1764</v>
      </c>
    </row>
    <row r="100" spans="1:4">
      <c r="A100">
        <f>COUNTIF(Table1[],C100)</f>
        <v>57</v>
      </c>
      <c r="C100" t="s">
        <v>212</v>
      </c>
      <c r="D100" s="38" t="s">
        <v>1765</v>
      </c>
    </row>
    <row r="101" spans="1:4">
      <c r="A101">
        <f>COUNTIF(Table1[],C101)</f>
        <v>4</v>
      </c>
      <c r="C101" t="s">
        <v>262</v>
      </c>
      <c r="D101" s="38" t="s">
        <v>1766</v>
      </c>
    </row>
    <row r="102" spans="1:4">
      <c r="A102">
        <f>COUNTIF(Table1[],C102)</f>
        <v>1</v>
      </c>
      <c r="C102" t="s">
        <v>266</v>
      </c>
      <c r="D102" s="38" t="s">
        <v>1767</v>
      </c>
    </row>
    <row r="103" spans="1:4">
      <c r="A103">
        <f>COUNTIF(Table1[],C103)</f>
        <v>36</v>
      </c>
      <c r="C103" t="s">
        <v>307</v>
      </c>
      <c r="D103" s="38" t="s">
        <v>1768</v>
      </c>
    </row>
    <row r="104" spans="1:4">
      <c r="A104">
        <f>COUNTIF(Table1[],C104)</f>
        <v>3</v>
      </c>
      <c r="C104" t="s">
        <v>308</v>
      </c>
      <c r="D104" s="38" t="s">
        <v>1769</v>
      </c>
    </row>
    <row r="105" spans="1:4">
      <c r="A105">
        <f>COUNTIF(Table1[],C105)</f>
        <v>96</v>
      </c>
      <c r="C105" t="s">
        <v>368</v>
      </c>
      <c r="D105" s="38" t="s">
        <v>1770</v>
      </c>
    </row>
    <row r="106" spans="1:4">
      <c r="A106">
        <f>COUNTIF(Table1[],C106)</f>
        <v>24</v>
      </c>
      <c r="C106" t="s">
        <v>395</v>
      </c>
      <c r="D106" s="38" t="s">
        <v>1771</v>
      </c>
    </row>
    <row r="107" spans="1:4">
      <c r="A107">
        <f>COUNTIF(Table1[],C107)</f>
        <v>24</v>
      </c>
      <c r="C107" t="s">
        <v>454</v>
      </c>
      <c r="D107" s="38" t="s">
        <v>1772</v>
      </c>
    </row>
    <row r="108" spans="1:4">
      <c r="A108">
        <f>COUNTIF(Table1[],C108)</f>
        <v>1</v>
      </c>
      <c r="C108" t="s">
        <v>460</v>
      </c>
      <c r="D108" s="38" t="s">
        <v>1773</v>
      </c>
    </row>
    <row r="109" spans="1:4">
      <c r="A109">
        <f>COUNTIF(Table1[],C109)</f>
        <v>1</v>
      </c>
      <c r="C109" t="s">
        <v>466</v>
      </c>
      <c r="D109" s="38" t="s">
        <v>1774</v>
      </c>
    </row>
    <row r="110" spans="1:4">
      <c r="A110">
        <f>COUNTIF(Table1[],C110)</f>
        <v>69</v>
      </c>
      <c r="C110" t="s">
        <v>485</v>
      </c>
      <c r="D110" s="38" t="s">
        <v>1775</v>
      </c>
    </row>
    <row r="111" spans="1:4">
      <c r="A111">
        <f>COUNTIF(Table1[],C111)</f>
        <v>4</v>
      </c>
      <c r="C111" t="s">
        <v>491</v>
      </c>
      <c r="D111" s="38" t="s">
        <v>1776</v>
      </c>
    </row>
    <row r="112" spans="1:4">
      <c r="A112">
        <f>COUNTIF(Table1[],C112)</f>
        <v>1</v>
      </c>
      <c r="C112" t="s">
        <v>544</v>
      </c>
      <c r="D112" s="38" t="s">
        <v>1777</v>
      </c>
    </row>
    <row r="113" spans="1:4">
      <c r="A113">
        <f>COUNTIF(Table1[],C113)</f>
        <v>39</v>
      </c>
      <c r="C113" t="s">
        <v>568</v>
      </c>
      <c r="D113" s="38" t="s">
        <v>1778</v>
      </c>
    </row>
    <row r="114" spans="1:4">
      <c r="A114">
        <f>COUNTIF(Table1[],C114)</f>
        <v>13</v>
      </c>
      <c r="C114" t="s">
        <v>593</v>
      </c>
      <c r="D114" s="38" t="s">
        <v>1779</v>
      </c>
    </row>
    <row r="115" spans="1:4">
      <c r="A115">
        <f>COUNTIF(Table1[],C115)</f>
        <v>33</v>
      </c>
      <c r="C115" t="s">
        <v>623</v>
      </c>
      <c r="D115" s="38" t="s">
        <v>1780</v>
      </c>
    </row>
    <row r="116" spans="1:4">
      <c r="A116">
        <f>COUNTIF(Table1[],C116)</f>
        <v>8</v>
      </c>
      <c r="C116" t="s">
        <v>624</v>
      </c>
      <c r="D116" s="38" t="s">
        <v>1781</v>
      </c>
    </row>
    <row r="117" spans="1:4">
      <c r="A117">
        <f>COUNTIF(Table1[],C117)</f>
        <v>1</v>
      </c>
      <c r="C117" t="s">
        <v>664</v>
      </c>
      <c r="D117" s="38" t="s">
        <v>1782</v>
      </c>
    </row>
    <row r="118" spans="1:4">
      <c r="A118">
        <f>COUNTIF(Table1[],C118)</f>
        <v>1</v>
      </c>
      <c r="C118" t="s">
        <v>676</v>
      </c>
      <c r="D118" s="38" t="s">
        <v>1783</v>
      </c>
    </row>
    <row r="119" spans="1:4">
      <c r="A119">
        <f>COUNTIF(Table1[],C119)</f>
        <v>11</v>
      </c>
      <c r="C119" t="s">
        <v>706</v>
      </c>
      <c r="D119" s="38" t="s">
        <v>1784</v>
      </c>
    </row>
    <row r="120" spans="1:4">
      <c r="A120">
        <f>COUNTIF(Table1[],C120)</f>
        <v>4</v>
      </c>
      <c r="C120" t="s">
        <v>790</v>
      </c>
      <c r="D120" s="38" t="s">
        <v>1785</v>
      </c>
    </row>
    <row r="121" spans="1:4">
      <c r="A121">
        <f>COUNTIF(Table1[],C121)</f>
        <v>16</v>
      </c>
      <c r="C121" t="s">
        <v>812</v>
      </c>
      <c r="D121" s="38" t="s">
        <v>1786</v>
      </c>
    </row>
    <row r="122" spans="1:4">
      <c r="A122">
        <f>COUNTIF(Table1[],C122)</f>
        <v>6</v>
      </c>
      <c r="C122" t="s">
        <v>813</v>
      </c>
      <c r="D122" s="38" t="s">
        <v>1787</v>
      </c>
    </row>
    <row r="123" spans="1:4">
      <c r="A123">
        <f>COUNTIF(Table1[],C123)</f>
        <v>439</v>
      </c>
      <c r="C123" t="s">
        <v>153</v>
      </c>
      <c r="D123" s="38" t="s">
        <v>1788</v>
      </c>
    </row>
    <row r="124" spans="1:4">
      <c r="A124">
        <f>COUNTIF(Table1[],C124)</f>
        <v>3</v>
      </c>
      <c r="C124" t="s">
        <v>855</v>
      </c>
      <c r="D124" s="38" t="s">
        <v>1789</v>
      </c>
    </row>
    <row r="125" spans="1:4">
      <c r="A125">
        <f>COUNTIF(Table1[],C125)</f>
        <v>82</v>
      </c>
      <c r="C125" t="s">
        <v>860</v>
      </c>
      <c r="D125" s="38" t="s">
        <v>1790</v>
      </c>
    </row>
    <row r="126" spans="1:4">
      <c r="A126">
        <f>COUNTIF(Table1[],C126)</f>
        <v>4</v>
      </c>
      <c r="C126" t="s">
        <v>1791</v>
      </c>
      <c r="D126" s="38" t="s">
        <v>1792</v>
      </c>
    </row>
    <row r="127" spans="1:4">
      <c r="A127">
        <f>COUNTIF(Table1[],C127)</f>
        <v>4</v>
      </c>
      <c r="C127" t="s">
        <v>894</v>
      </c>
      <c r="D127" s="38" t="s">
        <v>1793</v>
      </c>
    </row>
    <row r="128" spans="1:4">
      <c r="A128">
        <f>COUNTIF(Table1[],C128)</f>
        <v>57</v>
      </c>
      <c r="C128" t="s">
        <v>904</v>
      </c>
      <c r="D128" s="38" t="s">
        <v>1794</v>
      </c>
    </row>
    <row r="129" spans="1:4">
      <c r="A129">
        <f>COUNTIF(Table1[],C129)</f>
        <v>5</v>
      </c>
      <c r="C129" t="s">
        <v>922</v>
      </c>
      <c r="D129" s="38" t="s">
        <v>1795</v>
      </c>
    </row>
    <row r="130" spans="1:4">
      <c r="A130">
        <f>COUNTIF(Table1[],C130)</f>
        <v>4</v>
      </c>
      <c r="C130" t="s">
        <v>1178</v>
      </c>
      <c r="D130" s="38" t="s">
        <v>1796</v>
      </c>
    </row>
    <row r="131" spans="1:4">
      <c r="A131">
        <f>COUNTIF(Table1[],C131)</f>
        <v>19</v>
      </c>
      <c r="C131" t="s">
        <v>1197</v>
      </c>
      <c r="D131" s="38" t="s">
        <v>1797</v>
      </c>
    </row>
    <row r="132" spans="1:4">
      <c r="A132">
        <f>COUNTIF(Table1[],C132)</f>
        <v>53</v>
      </c>
      <c r="C132" t="s">
        <v>1422</v>
      </c>
      <c r="D132" s="38" t="s">
        <v>1798</v>
      </c>
    </row>
    <row r="133" spans="1:4">
      <c r="A133">
        <f>COUNTIF(Table1[],C133)</f>
        <v>12</v>
      </c>
      <c r="C133" t="s">
        <v>1449</v>
      </c>
      <c r="D133" s="38" t="s">
        <v>1799</v>
      </c>
    </row>
    <row r="134" spans="1:4">
      <c r="A134">
        <f>COUNTIF(Table1[],C134)</f>
        <v>3</v>
      </c>
      <c r="C134" t="s">
        <v>1463</v>
      </c>
      <c r="D134" s="38" t="s">
        <v>1800</v>
      </c>
    </row>
    <row r="135" spans="1:4">
      <c r="A135">
        <f>COUNTIF(Table1[],C135)</f>
        <v>1</v>
      </c>
      <c r="C135" t="s">
        <v>1502</v>
      </c>
      <c r="D135" s="38" t="s">
        <v>1801</v>
      </c>
    </row>
  </sheetData>
  <sortState ref="A2:D93">
    <sortCondition descending="1" ref="A2:A93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3:D9"/>
  <sheetViews>
    <sheetView workbookViewId="0" xr3:uid="{78B4E459-6924-5F8B-B7BA-2DD04133E49E}">
      <selection activeCell="C4" sqref="C4:D9"/>
    </sheetView>
  </sheetViews>
  <sheetFormatPr defaultRowHeight="15"/>
  <cols>
    <col min="3" max="3" width="13.5703125" bestFit="1" customWidth="1"/>
    <col min="4" max="4" width="20.5703125" bestFit="1" customWidth="1"/>
  </cols>
  <sheetData>
    <row r="3" spans="3:4">
      <c r="C3" t="s">
        <v>1802</v>
      </c>
      <c r="D3" t="s">
        <v>1803</v>
      </c>
    </row>
    <row r="4" spans="3:4">
      <c r="C4">
        <v>15</v>
      </c>
      <c r="D4">
        <v>68</v>
      </c>
    </row>
    <row r="5" spans="3:4">
      <c r="C5">
        <v>12</v>
      </c>
      <c r="D5">
        <v>43</v>
      </c>
    </row>
    <row r="6" spans="3:4">
      <c r="C6">
        <v>10</v>
      </c>
      <c r="D6">
        <v>30</v>
      </c>
    </row>
    <row r="7" spans="3:4">
      <c r="C7">
        <v>8</v>
      </c>
      <c r="D7">
        <v>19</v>
      </c>
    </row>
    <row r="8" spans="3:4">
      <c r="C8">
        <v>6</v>
      </c>
      <c r="D8">
        <v>11</v>
      </c>
    </row>
    <row r="9" spans="3:4" ht="15" customHeight="1">
      <c r="C9" s="64">
        <v>5</v>
      </c>
      <c r="D9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 David Coleman</dc:creator>
  <cp:keywords/>
  <dc:description/>
  <cp:lastModifiedBy>David Coleman</cp:lastModifiedBy>
  <cp:revision/>
  <dcterms:created xsi:type="dcterms:W3CDTF">2018-07-04T23:06:31Z</dcterms:created>
  <dcterms:modified xsi:type="dcterms:W3CDTF">2018-08-23T22:23:47Z</dcterms:modified>
  <cp:category/>
  <cp:contentStatus/>
</cp:coreProperties>
</file>